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7.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C:\Users\vanholi\Downloads\"/>
    </mc:Choice>
  </mc:AlternateContent>
  <xr:revisionPtr revIDLastSave="0" documentId="8_{997D8A74-A320-4660-B8EB-58CAA837357A}" xr6:coauthVersionLast="47" xr6:coauthVersionMax="47" xr10:uidLastSave="{00000000-0000-0000-0000-000000000000}"/>
  <bookViews>
    <workbookView xWindow="14303" yWindow="-98" windowWidth="28995" windowHeight="15796" tabRatio="954" firstSheet="1" activeTab="2" xr2:uid="{00000000-000D-0000-FFFF-FFFF00000000}"/>
  </bookViews>
  <sheets>
    <sheet name="Disclaimer" sheetId="36" r:id="rId1"/>
    <sheet name="Intro &amp; definitions" sheetId="37" r:id="rId2"/>
    <sheet name="1.Fin Model Summary Inputs" sheetId="32" r:id="rId3"/>
    <sheet name="2.Capex Inputs" sheetId="39" r:id="rId4"/>
    <sheet name="3.RC Inputs" sheetId="55" r:id="rId5"/>
    <sheet name="4.Grant Breakdown Inputs" sheetId="42" r:id="rId6"/>
    <sheet name="Fin Model Summary Sheet" sheetId="34" r:id="rId7"/>
    <sheet name="RC Calculation" sheetId="43" r:id="rId8"/>
    <sheet name="Cost Efficiency Calculation" sheetId="40" r:id="rId9"/>
    <sheet name="Summary Chart" sheetId="17" r:id="rId10"/>
    <sheet name="Model Report" sheetId="35" r:id="rId11"/>
    <sheet name="Grant Breakdown" sheetId="41" state="hidden" r:id="rId12"/>
    <sheet name="PartC support sheet" sheetId="54" r:id="rId13"/>
    <sheet name="Model Check" sheetId="44" r:id="rId14"/>
    <sheet name="Indicators" sheetId="53" state="hidden" r:id="rId15"/>
    <sheet name="History of changes" sheetId="38" r:id="rId16"/>
  </sheets>
  <definedNames>
    <definedName name="_Fill" localSheetId="3" hidden="1">#REF!</definedName>
    <definedName name="_Fill" localSheetId="4" hidden="1">#REF!</definedName>
    <definedName name="_Fill" localSheetId="5" hidden="1">#REF!</definedName>
    <definedName name="_Fill" localSheetId="8" hidden="1">#REF!</definedName>
    <definedName name="_Fill" localSheetId="6" hidden="1">#REF!</definedName>
    <definedName name="_Fill" localSheetId="11" hidden="1">#REF!</definedName>
    <definedName name="_Fill" localSheetId="1" hidden="1">#REF!</definedName>
    <definedName name="_Fill" localSheetId="13" hidden="1">#REF!</definedName>
    <definedName name="_Fill" localSheetId="10" hidden="1">#REF!</definedName>
    <definedName name="_Fill" localSheetId="7" hidden="1">#REF!</definedName>
    <definedName name="_Fill" hidden="1">#REF!</definedName>
    <definedName name="_Order1" hidden="1">255</definedName>
    <definedName name="AS2DocOpenMode" hidden="1">"AS2DocumentEdit"</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FEATURE" hidden="1">"c2197"</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 hidden="1">"c2223"</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CIQ" hidden="1">"c3628"</definedName>
    <definedName name="IQ_EST_EPS_GROWTH_2YR" hidden="1">"c1637"</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PARENT" hidden="1">"c2144"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41319.6174305556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"c10073"</definedName>
    <definedName name="IQ_OG_DAILY_PRDUCTION_GROWTH_GAS_EQUIVALENT" hidden="1">"c10076"</definedName>
    <definedName name="IQ_OG_DAILY_PRDUCTION_GROWTH_NGL" hidden="1">"c10074"</definedName>
    <definedName name="IQ_OG_DAILY_PRDUCTION_GROWTH_OIL" hidden="1">"c10072"</definedName>
    <definedName name="IQ_OG_DAILY_PR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"c10067"</definedName>
    <definedName name="IQ_OG_PRDUCTION_GROWTH_GAS_EQUIVALENT" hidden="1">"c10070"</definedName>
    <definedName name="IQ_OG_PRDUCTION_GROWTH_NGL" hidden="1">"c10068"</definedName>
    <definedName name="IQ_OG_PRDUCTION_GROWTH_OIL" hidden="1">"c10066"</definedName>
    <definedName name="IQ_OG_PRDUCTION_GROWTH_OIL_EQUIVALENT" hidden="1">"c10069"</definedName>
    <definedName name="IQ_OG_PRDUCTION_GROWTH_TOAL" hidden="1">"c10071"</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"c10027"</definedName>
    <definedName name="IQ_PHARMBIO_NUMBER_PROD__CLINICAL_DEV" hidden="1">"c10022"</definedName>
    <definedName name="IQ_PHARMBIO_NUMBER_PROD__LAUNCHED_DURING_PERIOD" hidden="1">"c10028"</definedName>
    <definedName name="IQ_PHARMBIO_NUMBER_PROD__PHASE_I" hidden="1">"c10023"</definedName>
    <definedName name="IQ_PHARMBIO_NUMBER_PROD__PHASE_II" hidden="1">"c10024"</definedName>
    <definedName name="IQ_PHARMBIO_NUMBER_PROD__PHASE_III" hidden="1">"c10025"</definedName>
    <definedName name="IQ_PHARMBIO_NUMBER_PROD__PRE_CLINICAL_TRIALS" hidden="1">"c10021"</definedName>
    <definedName name="IQ_PHARMBIO_NUMBER_PROD__PRE_REGISTRATION" hidden="1">"c10026"</definedName>
    <definedName name="IQ_PHARMBIO_NUMBER_PROD__RESEARCH_DEV" hidden="1">"c10020"</definedName>
    <definedName name="IQ_PHARMBIO_NUMBER_PROD_DISCOVERY_RESEARCH" hidden="1">"c10019"</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39769.5201273148</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TBXRCK" hidden="1">"53|11757824,1|0,52|6780672,51|4204747,49|6697881,55|7929855,11|12632256,56|16777215"</definedName>
    <definedName name="were" localSheetId="13" hidden="1">{#N/A,#N/A,FALSE,"EXP97"}</definedName>
    <definedName name="were" localSheetId="10" hidden="1">{#N/A,#N/A,FALSE,"EXP97"}</definedName>
    <definedName name="were" localSheetId="12" hidden="1">{#N/A,#N/A,FALSE,"EXP97"}</definedName>
    <definedName name="were" hidden="1">{#N/A,#N/A,FALSE,"EXP97"}</definedName>
    <definedName name="were_1" localSheetId="13" hidden="1">{#N/A,#N/A,FALSE,"EXP97"}</definedName>
    <definedName name="were_1" localSheetId="10" hidden="1">{#N/A,#N/A,FALSE,"EXP97"}</definedName>
    <definedName name="were_1" localSheetId="12" hidden="1">{#N/A,#N/A,FALSE,"EXP97"}</definedName>
    <definedName name="were_1" hidden="1">{#N/A,#N/A,FALSE,"EXP97"}</definedName>
    <definedName name="were_1_1" localSheetId="13" hidden="1">{#N/A,#N/A,FALSE,"EXP97"}</definedName>
    <definedName name="were_1_1" localSheetId="10" hidden="1">{#N/A,#N/A,FALSE,"EXP97"}</definedName>
    <definedName name="were_1_1" localSheetId="12" hidden="1">{#N/A,#N/A,FALSE,"EXP97"}</definedName>
    <definedName name="were_1_1" hidden="1">{#N/A,#N/A,FALSE,"EXP97"}</definedName>
    <definedName name="were_1_1_1" localSheetId="13" hidden="1">{#N/A,#N/A,FALSE,"EXP97"}</definedName>
    <definedName name="were_1_1_1" localSheetId="10" hidden="1">{#N/A,#N/A,FALSE,"EXP97"}</definedName>
    <definedName name="were_1_1_1" localSheetId="12" hidden="1">{#N/A,#N/A,FALSE,"EXP97"}</definedName>
    <definedName name="were_1_1_1" hidden="1">{#N/A,#N/A,FALSE,"EXP97"}</definedName>
    <definedName name="were_1_1_2" localSheetId="13" hidden="1">{#N/A,#N/A,FALSE,"EXP97"}</definedName>
    <definedName name="were_1_1_2" localSheetId="10" hidden="1">{#N/A,#N/A,FALSE,"EXP97"}</definedName>
    <definedName name="were_1_1_2" localSheetId="12" hidden="1">{#N/A,#N/A,FALSE,"EXP97"}</definedName>
    <definedName name="were_1_1_2" hidden="1">{#N/A,#N/A,FALSE,"EXP97"}</definedName>
    <definedName name="were_1_1_3" localSheetId="13" hidden="1">{#N/A,#N/A,FALSE,"EXP97"}</definedName>
    <definedName name="were_1_1_3" localSheetId="10" hidden="1">{#N/A,#N/A,FALSE,"EXP97"}</definedName>
    <definedName name="were_1_1_3" localSheetId="12" hidden="1">{#N/A,#N/A,FALSE,"EXP97"}</definedName>
    <definedName name="were_1_1_3" hidden="1">{#N/A,#N/A,FALSE,"EXP97"}</definedName>
    <definedName name="were_1_1_4" localSheetId="13" hidden="1">{#N/A,#N/A,FALSE,"EXP97"}</definedName>
    <definedName name="were_1_1_4" localSheetId="10" hidden="1">{#N/A,#N/A,FALSE,"EXP97"}</definedName>
    <definedName name="were_1_1_4" localSheetId="12" hidden="1">{#N/A,#N/A,FALSE,"EXP97"}</definedName>
    <definedName name="were_1_1_4" hidden="1">{#N/A,#N/A,FALSE,"EXP97"}</definedName>
    <definedName name="were_1_1_5" localSheetId="13" hidden="1">{#N/A,#N/A,FALSE,"EXP97"}</definedName>
    <definedName name="were_1_1_5" localSheetId="10" hidden="1">{#N/A,#N/A,FALSE,"EXP97"}</definedName>
    <definedName name="were_1_1_5" localSheetId="12" hidden="1">{#N/A,#N/A,FALSE,"EXP97"}</definedName>
    <definedName name="were_1_1_5" hidden="1">{#N/A,#N/A,FALSE,"EXP97"}</definedName>
    <definedName name="were_1_2" localSheetId="13" hidden="1">{#N/A,#N/A,FALSE,"EXP97"}</definedName>
    <definedName name="were_1_2" localSheetId="10" hidden="1">{#N/A,#N/A,FALSE,"EXP97"}</definedName>
    <definedName name="were_1_2" localSheetId="12" hidden="1">{#N/A,#N/A,FALSE,"EXP97"}</definedName>
    <definedName name="were_1_2" hidden="1">{#N/A,#N/A,FALSE,"EXP97"}</definedName>
    <definedName name="were_1_2_1" localSheetId="13" hidden="1">{#N/A,#N/A,FALSE,"EXP97"}</definedName>
    <definedName name="were_1_2_1" localSheetId="10" hidden="1">{#N/A,#N/A,FALSE,"EXP97"}</definedName>
    <definedName name="were_1_2_1" localSheetId="12" hidden="1">{#N/A,#N/A,FALSE,"EXP97"}</definedName>
    <definedName name="were_1_2_1" hidden="1">{#N/A,#N/A,FALSE,"EXP97"}</definedName>
    <definedName name="were_1_2_2" localSheetId="13" hidden="1">{#N/A,#N/A,FALSE,"EXP97"}</definedName>
    <definedName name="were_1_2_2" localSheetId="10" hidden="1">{#N/A,#N/A,FALSE,"EXP97"}</definedName>
    <definedName name="were_1_2_2" localSheetId="12" hidden="1">{#N/A,#N/A,FALSE,"EXP97"}</definedName>
    <definedName name="were_1_2_2" hidden="1">{#N/A,#N/A,FALSE,"EXP97"}</definedName>
    <definedName name="were_1_2_3" localSheetId="13" hidden="1">{#N/A,#N/A,FALSE,"EXP97"}</definedName>
    <definedName name="were_1_2_3" localSheetId="10" hidden="1">{#N/A,#N/A,FALSE,"EXP97"}</definedName>
    <definedName name="were_1_2_3" localSheetId="12" hidden="1">{#N/A,#N/A,FALSE,"EXP97"}</definedName>
    <definedName name="were_1_2_3" hidden="1">{#N/A,#N/A,FALSE,"EXP97"}</definedName>
    <definedName name="were_1_2_4" localSheetId="13" hidden="1">{#N/A,#N/A,FALSE,"EXP97"}</definedName>
    <definedName name="were_1_2_4" localSheetId="10" hidden="1">{#N/A,#N/A,FALSE,"EXP97"}</definedName>
    <definedName name="were_1_2_4" localSheetId="12" hidden="1">{#N/A,#N/A,FALSE,"EXP97"}</definedName>
    <definedName name="were_1_2_4" hidden="1">{#N/A,#N/A,FALSE,"EXP97"}</definedName>
    <definedName name="were_1_2_5" localSheetId="13" hidden="1">{#N/A,#N/A,FALSE,"EXP97"}</definedName>
    <definedName name="were_1_2_5" localSheetId="10" hidden="1">{#N/A,#N/A,FALSE,"EXP97"}</definedName>
    <definedName name="were_1_2_5" localSheetId="12" hidden="1">{#N/A,#N/A,FALSE,"EXP97"}</definedName>
    <definedName name="were_1_2_5" hidden="1">{#N/A,#N/A,FALSE,"EXP97"}</definedName>
    <definedName name="were_1_3" localSheetId="13" hidden="1">{#N/A,#N/A,FALSE,"EXP97"}</definedName>
    <definedName name="were_1_3" localSheetId="10" hidden="1">{#N/A,#N/A,FALSE,"EXP97"}</definedName>
    <definedName name="were_1_3" localSheetId="12" hidden="1">{#N/A,#N/A,FALSE,"EXP97"}</definedName>
    <definedName name="were_1_3" hidden="1">{#N/A,#N/A,FALSE,"EXP97"}</definedName>
    <definedName name="were_1_3_1" localSheetId="13" hidden="1">{#N/A,#N/A,FALSE,"EXP97"}</definedName>
    <definedName name="were_1_3_1" localSheetId="10" hidden="1">{#N/A,#N/A,FALSE,"EXP97"}</definedName>
    <definedName name="were_1_3_1" localSheetId="12" hidden="1">{#N/A,#N/A,FALSE,"EXP97"}</definedName>
    <definedName name="were_1_3_1" hidden="1">{#N/A,#N/A,FALSE,"EXP97"}</definedName>
    <definedName name="were_1_3_2" localSheetId="13" hidden="1">{#N/A,#N/A,FALSE,"EXP97"}</definedName>
    <definedName name="were_1_3_2" localSheetId="10" hidden="1">{#N/A,#N/A,FALSE,"EXP97"}</definedName>
    <definedName name="were_1_3_2" localSheetId="12" hidden="1">{#N/A,#N/A,FALSE,"EXP97"}</definedName>
    <definedName name="were_1_3_2" hidden="1">{#N/A,#N/A,FALSE,"EXP97"}</definedName>
    <definedName name="were_1_3_3" localSheetId="13" hidden="1">{#N/A,#N/A,FALSE,"EXP97"}</definedName>
    <definedName name="were_1_3_3" localSheetId="10" hidden="1">{#N/A,#N/A,FALSE,"EXP97"}</definedName>
    <definedName name="were_1_3_3" localSheetId="12" hidden="1">{#N/A,#N/A,FALSE,"EXP97"}</definedName>
    <definedName name="were_1_3_3" hidden="1">{#N/A,#N/A,FALSE,"EXP97"}</definedName>
    <definedName name="were_1_3_4" localSheetId="13" hidden="1">{#N/A,#N/A,FALSE,"EXP97"}</definedName>
    <definedName name="were_1_3_4" localSheetId="10" hidden="1">{#N/A,#N/A,FALSE,"EXP97"}</definedName>
    <definedName name="were_1_3_4" localSheetId="12" hidden="1">{#N/A,#N/A,FALSE,"EXP97"}</definedName>
    <definedName name="were_1_3_4" hidden="1">{#N/A,#N/A,FALSE,"EXP97"}</definedName>
    <definedName name="were_1_3_5" localSheetId="13" hidden="1">{#N/A,#N/A,FALSE,"EXP97"}</definedName>
    <definedName name="were_1_3_5" localSheetId="10" hidden="1">{#N/A,#N/A,FALSE,"EXP97"}</definedName>
    <definedName name="were_1_3_5" localSheetId="12" hidden="1">{#N/A,#N/A,FALSE,"EXP97"}</definedName>
    <definedName name="were_1_3_5" hidden="1">{#N/A,#N/A,FALSE,"EXP97"}</definedName>
    <definedName name="were_1_4" localSheetId="13" hidden="1">{#N/A,#N/A,FALSE,"EXP97"}</definedName>
    <definedName name="were_1_4" localSheetId="10" hidden="1">{#N/A,#N/A,FALSE,"EXP97"}</definedName>
    <definedName name="were_1_4" localSheetId="12" hidden="1">{#N/A,#N/A,FALSE,"EXP97"}</definedName>
    <definedName name="were_1_4" hidden="1">{#N/A,#N/A,FALSE,"EXP97"}</definedName>
    <definedName name="were_1_4_1" localSheetId="13" hidden="1">{#N/A,#N/A,FALSE,"EXP97"}</definedName>
    <definedName name="were_1_4_1" localSheetId="10" hidden="1">{#N/A,#N/A,FALSE,"EXP97"}</definedName>
    <definedName name="were_1_4_1" localSheetId="12" hidden="1">{#N/A,#N/A,FALSE,"EXP97"}</definedName>
    <definedName name="were_1_4_1" hidden="1">{#N/A,#N/A,FALSE,"EXP97"}</definedName>
    <definedName name="were_1_4_2" localSheetId="13" hidden="1">{#N/A,#N/A,FALSE,"EXP97"}</definedName>
    <definedName name="were_1_4_2" localSheetId="10" hidden="1">{#N/A,#N/A,FALSE,"EXP97"}</definedName>
    <definedName name="were_1_4_2" localSheetId="12" hidden="1">{#N/A,#N/A,FALSE,"EXP97"}</definedName>
    <definedName name="were_1_4_2" hidden="1">{#N/A,#N/A,FALSE,"EXP97"}</definedName>
    <definedName name="were_1_4_3" localSheetId="13" hidden="1">{#N/A,#N/A,FALSE,"EXP97"}</definedName>
    <definedName name="were_1_4_3" localSheetId="10" hidden="1">{#N/A,#N/A,FALSE,"EXP97"}</definedName>
    <definedName name="were_1_4_3" localSheetId="12" hidden="1">{#N/A,#N/A,FALSE,"EXP97"}</definedName>
    <definedName name="were_1_4_3" hidden="1">{#N/A,#N/A,FALSE,"EXP97"}</definedName>
    <definedName name="were_1_4_4" localSheetId="13" hidden="1">{#N/A,#N/A,FALSE,"EXP97"}</definedName>
    <definedName name="were_1_4_4" localSheetId="10" hidden="1">{#N/A,#N/A,FALSE,"EXP97"}</definedName>
    <definedName name="were_1_4_4" localSheetId="12" hidden="1">{#N/A,#N/A,FALSE,"EXP97"}</definedName>
    <definedName name="were_1_4_4" hidden="1">{#N/A,#N/A,FALSE,"EXP97"}</definedName>
    <definedName name="were_1_4_5" localSheetId="13" hidden="1">{#N/A,#N/A,FALSE,"EXP97"}</definedName>
    <definedName name="were_1_4_5" localSheetId="10" hidden="1">{#N/A,#N/A,FALSE,"EXP97"}</definedName>
    <definedName name="were_1_4_5" localSheetId="12" hidden="1">{#N/A,#N/A,FALSE,"EXP97"}</definedName>
    <definedName name="were_1_4_5" hidden="1">{#N/A,#N/A,FALSE,"EXP97"}</definedName>
    <definedName name="were_1_5" localSheetId="13" hidden="1">{#N/A,#N/A,FALSE,"EXP97"}</definedName>
    <definedName name="were_1_5" localSheetId="10" hidden="1">{#N/A,#N/A,FALSE,"EXP97"}</definedName>
    <definedName name="were_1_5" localSheetId="12" hidden="1">{#N/A,#N/A,FALSE,"EXP97"}</definedName>
    <definedName name="were_1_5" hidden="1">{#N/A,#N/A,FALSE,"EXP97"}</definedName>
    <definedName name="were_1_5_1" localSheetId="13" hidden="1">{#N/A,#N/A,FALSE,"EXP97"}</definedName>
    <definedName name="were_1_5_1" localSheetId="10" hidden="1">{#N/A,#N/A,FALSE,"EXP97"}</definedName>
    <definedName name="were_1_5_1" localSheetId="12" hidden="1">{#N/A,#N/A,FALSE,"EXP97"}</definedName>
    <definedName name="were_1_5_1" hidden="1">{#N/A,#N/A,FALSE,"EXP97"}</definedName>
    <definedName name="were_1_5_2" localSheetId="13" hidden="1">{#N/A,#N/A,FALSE,"EXP97"}</definedName>
    <definedName name="were_1_5_2" localSheetId="10" hidden="1">{#N/A,#N/A,FALSE,"EXP97"}</definedName>
    <definedName name="were_1_5_2" localSheetId="12" hidden="1">{#N/A,#N/A,FALSE,"EXP97"}</definedName>
    <definedName name="were_1_5_2" hidden="1">{#N/A,#N/A,FALSE,"EXP97"}</definedName>
    <definedName name="were_1_5_3" localSheetId="13" hidden="1">{#N/A,#N/A,FALSE,"EXP97"}</definedName>
    <definedName name="were_1_5_3" localSheetId="10" hidden="1">{#N/A,#N/A,FALSE,"EXP97"}</definedName>
    <definedName name="were_1_5_3" localSheetId="12" hidden="1">{#N/A,#N/A,FALSE,"EXP97"}</definedName>
    <definedName name="were_1_5_3" hidden="1">{#N/A,#N/A,FALSE,"EXP97"}</definedName>
    <definedName name="were_1_5_4" localSheetId="13" hidden="1">{#N/A,#N/A,FALSE,"EXP97"}</definedName>
    <definedName name="were_1_5_4" localSheetId="10" hidden="1">{#N/A,#N/A,FALSE,"EXP97"}</definedName>
    <definedName name="were_1_5_4" localSheetId="12" hidden="1">{#N/A,#N/A,FALSE,"EXP97"}</definedName>
    <definedName name="were_1_5_4" hidden="1">{#N/A,#N/A,FALSE,"EXP97"}</definedName>
    <definedName name="were_1_5_5" localSheetId="13" hidden="1">{#N/A,#N/A,FALSE,"EXP97"}</definedName>
    <definedName name="were_1_5_5" localSheetId="10" hidden="1">{#N/A,#N/A,FALSE,"EXP97"}</definedName>
    <definedName name="were_1_5_5" localSheetId="12" hidden="1">{#N/A,#N/A,FALSE,"EXP97"}</definedName>
    <definedName name="were_1_5_5" hidden="1">{#N/A,#N/A,FALSE,"EXP97"}</definedName>
    <definedName name="were_2" localSheetId="13" hidden="1">{#N/A,#N/A,FALSE,"EXP97"}</definedName>
    <definedName name="were_2" localSheetId="10" hidden="1">{#N/A,#N/A,FALSE,"EXP97"}</definedName>
    <definedName name="were_2" localSheetId="12" hidden="1">{#N/A,#N/A,FALSE,"EXP97"}</definedName>
    <definedName name="were_2" hidden="1">{#N/A,#N/A,FALSE,"EXP97"}</definedName>
    <definedName name="were_2_1" localSheetId="13" hidden="1">{#N/A,#N/A,FALSE,"EXP97"}</definedName>
    <definedName name="were_2_1" localSheetId="10" hidden="1">{#N/A,#N/A,FALSE,"EXP97"}</definedName>
    <definedName name="were_2_1" localSheetId="12" hidden="1">{#N/A,#N/A,FALSE,"EXP97"}</definedName>
    <definedName name="were_2_1" hidden="1">{#N/A,#N/A,FALSE,"EXP97"}</definedName>
    <definedName name="were_2_1_1" localSheetId="13" hidden="1">{#N/A,#N/A,FALSE,"EXP97"}</definedName>
    <definedName name="were_2_1_1" localSheetId="10" hidden="1">{#N/A,#N/A,FALSE,"EXP97"}</definedName>
    <definedName name="were_2_1_1" localSheetId="12" hidden="1">{#N/A,#N/A,FALSE,"EXP97"}</definedName>
    <definedName name="were_2_1_1" hidden="1">{#N/A,#N/A,FALSE,"EXP97"}</definedName>
    <definedName name="were_2_1_2" localSheetId="13" hidden="1">{#N/A,#N/A,FALSE,"EXP97"}</definedName>
    <definedName name="were_2_1_2" localSheetId="10" hidden="1">{#N/A,#N/A,FALSE,"EXP97"}</definedName>
    <definedName name="were_2_1_2" localSheetId="12" hidden="1">{#N/A,#N/A,FALSE,"EXP97"}</definedName>
    <definedName name="were_2_1_2" hidden="1">{#N/A,#N/A,FALSE,"EXP97"}</definedName>
    <definedName name="were_2_1_3" localSheetId="13" hidden="1">{#N/A,#N/A,FALSE,"EXP97"}</definedName>
    <definedName name="were_2_1_3" localSheetId="10" hidden="1">{#N/A,#N/A,FALSE,"EXP97"}</definedName>
    <definedName name="were_2_1_3" localSheetId="12" hidden="1">{#N/A,#N/A,FALSE,"EXP97"}</definedName>
    <definedName name="were_2_1_3" hidden="1">{#N/A,#N/A,FALSE,"EXP97"}</definedName>
    <definedName name="were_2_1_4" localSheetId="13" hidden="1">{#N/A,#N/A,FALSE,"EXP97"}</definedName>
    <definedName name="were_2_1_4" localSheetId="10" hidden="1">{#N/A,#N/A,FALSE,"EXP97"}</definedName>
    <definedName name="were_2_1_4" localSheetId="12" hidden="1">{#N/A,#N/A,FALSE,"EXP97"}</definedName>
    <definedName name="were_2_1_4" hidden="1">{#N/A,#N/A,FALSE,"EXP97"}</definedName>
    <definedName name="were_2_1_5" localSheetId="13" hidden="1">{#N/A,#N/A,FALSE,"EXP97"}</definedName>
    <definedName name="were_2_1_5" localSheetId="10" hidden="1">{#N/A,#N/A,FALSE,"EXP97"}</definedName>
    <definedName name="were_2_1_5" localSheetId="12" hidden="1">{#N/A,#N/A,FALSE,"EXP97"}</definedName>
    <definedName name="were_2_1_5" hidden="1">{#N/A,#N/A,FALSE,"EXP97"}</definedName>
    <definedName name="were_2_2" localSheetId="13" hidden="1">{#N/A,#N/A,FALSE,"EXP97"}</definedName>
    <definedName name="were_2_2" localSheetId="10" hidden="1">{#N/A,#N/A,FALSE,"EXP97"}</definedName>
    <definedName name="were_2_2" localSheetId="12" hidden="1">{#N/A,#N/A,FALSE,"EXP97"}</definedName>
    <definedName name="were_2_2" hidden="1">{#N/A,#N/A,FALSE,"EXP97"}</definedName>
    <definedName name="were_2_2_1" localSheetId="13" hidden="1">{#N/A,#N/A,FALSE,"EXP97"}</definedName>
    <definedName name="were_2_2_1" localSheetId="10" hidden="1">{#N/A,#N/A,FALSE,"EXP97"}</definedName>
    <definedName name="were_2_2_1" localSheetId="12" hidden="1">{#N/A,#N/A,FALSE,"EXP97"}</definedName>
    <definedName name="were_2_2_1" hidden="1">{#N/A,#N/A,FALSE,"EXP97"}</definedName>
    <definedName name="were_2_2_2" localSheetId="13" hidden="1">{#N/A,#N/A,FALSE,"EXP97"}</definedName>
    <definedName name="were_2_2_2" localSheetId="10" hidden="1">{#N/A,#N/A,FALSE,"EXP97"}</definedName>
    <definedName name="were_2_2_2" localSheetId="12" hidden="1">{#N/A,#N/A,FALSE,"EXP97"}</definedName>
    <definedName name="were_2_2_2" hidden="1">{#N/A,#N/A,FALSE,"EXP97"}</definedName>
    <definedName name="were_2_2_3" localSheetId="13" hidden="1">{#N/A,#N/A,FALSE,"EXP97"}</definedName>
    <definedName name="were_2_2_3" localSheetId="10" hidden="1">{#N/A,#N/A,FALSE,"EXP97"}</definedName>
    <definedName name="were_2_2_3" localSheetId="12" hidden="1">{#N/A,#N/A,FALSE,"EXP97"}</definedName>
    <definedName name="were_2_2_3" hidden="1">{#N/A,#N/A,FALSE,"EXP97"}</definedName>
    <definedName name="were_2_2_4" localSheetId="13" hidden="1">{#N/A,#N/A,FALSE,"EXP97"}</definedName>
    <definedName name="were_2_2_4" localSheetId="10" hidden="1">{#N/A,#N/A,FALSE,"EXP97"}</definedName>
    <definedName name="were_2_2_4" localSheetId="12" hidden="1">{#N/A,#N/A,FALSE,"EXP97"}</definedName>
    <definedName name="were_2_2_4" hidden="1">{#N/A,#N/A,FALSE,"EXP97"}</definedName>
    <definedName name="were_2_2_5" localSheetId="13" hidden="1">{#N/A,#N/A,FALSE,"EXP97"}</definedName>
    <definedName name="were_2_2_5" localSheetId="10" hidden="1">{#N/A,#N/A,FALSE,"EXP97"}</definedName>
    <definedName name="were_2_2_5" localSheetId="12" hidden="1">{#N/A,#N/A,FALSE,"EXP97"}</definedName>
    <definedName name="were_2_2_5" hidden="1">{#N/A,#N/A,FALSE,"EXP97"}</definedName>
    <definedName name="were_2_3" localSheetId="13" hidden="1">{#N/A,#N/A,FALSE,"EXP97"}</definedName>
    <definedName name="were_2_3" localSheetId="10" hidden="1">{#N/A,#N/A,FALSE,"EXP97"}</definedName>
    <definedName name="were_2_3" localSheetId="12" hidden="1">{#N/A,#N/A,FALSE,"EXP97"}</definedName>
    <definedName name="were_2_3" hidden="1">{#N/A,#N/A,FALSE,"EXP97"}</definedName>
    <definedName name="were_2_3_1" localSheetId="13" hidden="1">{#N/A,#N/A,FALSE,"EXP97"}</definedName>
    <definedName name="were_2_3_1" localSheetId="10" hidden="1">{#N/A,#N/A,FALSE,"EXP97"}</definedName>
    <definedName name="were_2_3_1" localSheetId="12" hidden="1">{#N/A,#N/A,FALSE,"EXP97"}</definedName>
    <definedName name="were_2_3_1" hidden="1">{#N/A,#N/A,FALSE,"EXP97"}</definedName>
    <definedName name="were_2_3_2" localSheetId="13" hidden="1">{#N/A,#N/A,FALSE,"EXP97"}</definedName>
    <definedName name="were_2_3_2" localSheetId="10" hidden="1">{#N/A,#N/A,FALSE,"EXP97"}</definedName>
    <definedName name="were_2_3_2" localSheetId="12" hidden="1">{#N/A,#N/A,FALSE,"EXP97"}</definedName>
    <definedName name="were_2_3_2" hidden="1">{#N/A,#N/A,FALSE,"EXP97"}</definedName>
    <definedName name="were_2_3_3" localSheetId="13" hidden="1">{#N/A,#N/A,FALSE,"EXP97"}</definedName>
    <definedName name="were_2_3_3" localSheetId="10" hidden="1">{#N/A,#N/A,FALSE,"EXP97"}</definedName>
    <definedName name="were_2_3_3" localSheetId="12" hidden="1">{#N/A,#N/A,FALSE,"EXP97"}</definedName>
    <definedName name="were_2_3_3" hidden="1">{#N/A,#N/A,FALSE,"EXP97"}</definedName>
    <definedName name="were_2_3_4" localSheetId="13" hidden="1">{#N/A,#N/A,FALSE,"EXP97"}</definedName>
    <definedName name="were_2_3_4" localSheetId="10" hidden="1">{#N/A,#N/A,FALSE,"EXP97"}</definedName>
    <definedName name="were_2_3_4" localSheetId="12" hidden="1">{#N/A,#N/A,FALSE,"EXP97"}</definedName>
    <definedName name="were_2_3_4" hidden="1">{#N/A,#N/A,FALSE,"EXP97"}</definedName>
    <definedName name="were_2_3_5" localSheetId="13" hidden="1">{#N/A,#N/A,FALSE,"EXP97"}</definedName>
    <definedName name="were_2_3_5" localSheetId="10" hidden="1">{#N/A,#N/A,FALSE,"EXP97"}</definedName>
    <definedName name="were_2_3_5" localSheetId="12" hidden="1">{#N/A,#N/A,FALSE,"EXP97"}</definedName>
    <definedName name="were_2_3_5" hidden="1">{#N/A,#N/A,FALSE,"EXP97"}</definedName>
    <definedName name="were_2_4" localSheetId="13" hidden="1">{#N/A,#N/A,FALSE,"EXP97"}</definedName>
    <definedName name="were_2_4" localSheetId="10" hidden="1">{#N/A,#N/A,FALSE,"EXP97"}</definedName>
    <definedName name="were_2_4" localSheetId="12" hidden="1">{#N/A,#N/A,FALSE,"EXP97"}</definedName>
    <definedName name="were_2_4" hidden="1">{#N/A,#N/A,FALSE,"EXP97"}</definedName>
    <definedName name="were_2_4_1" localSheetId="13" hidden="1">{#N/A,#N/A,FALSE,"EXP97"}</definedName>
    <definedName name="were_2_4_1" localSheetId="10" hidden="1">{#N/A,#N/A,FALSE,"EXP97"}</definedName>
    <definedName name="were_2_4_1" localSheetId="12" hidden="1">{#N/A,#N/A,FALSE,"EXP97"}</definedName>
    <definedName name="were_2_4_1" hidden="1">{#N/A,#N/A,FALSE,"EXP97"}</definedName>
    <definedName name="were_2_4_2" localSheetId="13" hidden="1">{#N/A,#N/A,FALSE,"EXP97"}</definedName>
    <definedName name="were_2_4_2" localSheetId="10" hidden="1">{#N/A,#N/A,FALSE,"EXP97"}</definedName>
    <definedName name="were_2_4_2" localSheetId="12" hidden="1">{#N/A,#N/A,FALSE,"EXP97"}</definedName>
    <definedName name="were_2_4_2" hidden="1">{#N/A,#N/A,FALSE,"EXP97"}</definedName>
    <definedName name="were_2_4_3" localSheetId="13" hidden="1">{#N/A,#N/A,FALSE,"EXP97"}</definedName>
    <definedName name="were_2_4_3" localSheetId="10" hidden="1">{#N/A,#N/A,FALSE,"EXP97"}</definedName>
    <definedName name="were_2_4_3" localSheetId="12" hidden="1">{#N/A,#N/A,FALSE,"EXP97"}</definedName>
    <definedName name="were_2_4_3" hidden="1">{#N/A,#N/A,FALSE,"EXP97"}</definedName>
    <definedName name="were_2_4_4" localSheetId="13" hidden="1">{#N/A,#N/A,FALSE,"EXP97"}</definedName>
    <definedName name="were_2_4_4" localSheetId="10" hidden="1">{#N/A,#N/A,FALSE,"EXP97"}</definedName>
    <definedName name="were_2_4_4" localSheetId="12" hidden="1">{#N/A,#N/A,FALSE,"EXP97"}</definedName>
    <definedName name="were_2_4_4" hidden="1">{#N/A,#N/A,FALSE,"EXP97"}</definedName>
    <definedName name="were_2_4_5" localSheetId="13" hidden="1">{#N/A,#N/A,FALSE,"EXP97"}</definedName>
    <definedName name="were_2_4_5" localSheetId="10" hidden="1">{#N/A,#N/A,FALSE,"EXP97"}</definedName>
    <definedName name="were_2_4_5" localSheetId="12" hidden="1">{#N/A,#N/A,FALSE,"EXP97"}</definedName>
    <definedName name="were_2_4_5" hidden="1">{#N/A,#N/A,FALSE,"EXP97"}</definedName>
    <definedName name="were_2_5" localSheetId="13" hidden="1">{#N/A,#N/A,FALSE,"EXP97"}</definedName>
    <definedName name="were_2_5" localSheetId="10" hidden="1">{#N/A,#N/A,FALSE,"EXP97"}</definedName>
    <definedName name="were_2_5" localSheetId="12" hidden="1">{#N/A,#N/A,FALSE,"EXP97"}</definedName>
    <definedName name="were_2_5" hidden="1">{#N/A,#N/A,FALSE,"EXP97"}</definedName>
    <definedName name="were_2_5_1" localSheetId="13" hidden="1">{#N/A,#N/A,FALSE,"EXP97"}</definedName>
    <definedName name="were_2_5_1" localSheetId="10" hidden="1">{#N/A,#N/A,FALSE,"EXP97"}</definedName>
    <definedName name="were_2_5_1" localSheetId="12" hidden="1">{#N/A,#N/A,FALSE,"EXP97"}</definedName>
    <definedName name="were_2_5_1" hidden="1">{#N/A,#N/A,FALSE,"EXP97"}</definedName>
    <definedName name="were_2_5_2" localSheetId="13" hidden="1">{#N/A,#N/A,FALSE,"EXP97"}</definedName>
    <definedName name="were_2_5_2" localSheetId="10" hidden="1">{#N/A,#N/A,FALSE,"EXP97"}</definedName>
    <definedName name="were_2_5_2" localSheetId="12" hidden="1">{#N/A,#N/A,FALSE,"EXP97"}</definedName>
    <definedName name="were_2_5_2" hidden="1">{#N/A,#N/A,FALSE,"EXP97"}</definedName>
    <definedName name="were_2_5_3" localSheetId="13" hidden="1">{#N/A,#N/A,FALSE,"EXP97"}</definedName>
    <definedName name="were_2_5_3" localSheetId="10" hidden="1">{#N/A,#N/A,FALSE,"EXP97"}</definedName>
    <definedName name="were_2_5_3" localSheetId="12" hidden="1">{#N/A,#N/A,FALSE,"EXP97"}</definedName>
    <definedName name="were_2_5_3" hidden="1">{#N/A,#N/A,FALSE,"EXP97"}</definedName>
    <definedName name="were_2_5_4" localSheetId="13" hidden="1">{#N/A,#N/A,FALSE,"EXP97"}</definedName>
    <definedName name="were_2_5_4" localSheetId="10" hidden="1">{#N/A,#N/A,FALSE,"EXP97"}</definedName>
    <definedName name="were_2_5_4" localSheetId="12" hidden="1">{#N/A,#N/A,FALSE,"EXP97"}</definedName>
    <definedName name="were_2_5_4" hidden="1">{#N/A,#N/A,FALSE,"EXP97"}</definedName>
    <definedName name="were_2_5_5" localSheetId="13" hidden="1">{#N/A,#N/A,FALSE,"EXP97"}</definedName>
    <definedName name="were_2_5_5" localSheetId="10" hidden="1">{#N/A,#N/A,FALSE,"EXP97"}</definedName>
    <definedName name="were_2_5_5" localSheetId="12" hidden="1">{#N/A,#N/A,FALSE,"EXP97"}</definedName>
    <definedName name="were_2_5_5" hidden="1">{#N/A,#N/A,FALSE,"EXP97"}</definedName>
    <definedName name="were_3" localSheetId="13" hidden="1">{#N/A,#N/A,FALSE,"EXP97"}</definedName>
    <definedName name="were_3" localSheetId="10" hidden="1">{#N/A,#N/A,FALSE,"EXP97"}</definedName>
    <definedName name="were_3" localSheetId="12" hidden="1">{#N/A,#N/A,FALSE,"EXP97"}</definedName>
    <definedName name="were_3" hidden="1">{#N/A,#N/A,FALSE,"EXP97"}</definedName>
    <definedName name="were_3_1" localSheetId="13" hidden="1">{#N/A,#N/A,FALSE,"EXP97"}</definedName>
    <definedName name="were_3_1" localSheetId="10" hidden="1">{#N/A,#N/A,FALSE,"EXP97"}</definedName>
    <definedName name="were_3_1" localSheetId="12" hidden="1">{#N/A,#N/A,FALSE,"EXP97"}</definedName>
    <definedName name="were_3_1" hidden="1">{#N/A,#N/A,FALSE,"EXP97"}</definedName>
    <definedName name="were_3_1_1" localSheetId="13" hidden="1">{#N/A,#N/A,FALSE,"EXP97"}</definedName>
    <definedName name="were_3_1_1" localSheetId="10" hidden="1">{#N/A,#N/A,FALSE,"EXP97"}</definedName>
    <definedName name="were_3_1_1" localSheetId="12" hidden="1">{#N/A,#N/A,FALSE,"EXP97"}</definedName>
    <definedName name="were_3_1_1" hidden="1">{#N/A,#N/A,FALSE,"EXP97"}</definedName>
    <definedName name="were_3_1_2" localSheetId="13" hidden="1">{#N/A,#N/A,FALSE,"EXP97"}</definedName>
    <definedName name="were_3_1_2" localSheetId="10" hidden="1">{#N/A,#N/A,FALSE,"EXP97"}</definedName>
    <definedName name="were_3_1_2" localSheetId="12" hidden="1">{#N/A,#N/A,FALSE,"EXP97"}</definedName>
    <definedName name="were_3_1_2" hidden="1">{#N/A,#N/A,FALSE,"EXP97"}</definedName>
    <definedName name="were_3_1_3" localSheetId="13" hidden="1">{#N/A,#N/A,FALSE,"EXP97"}</definedName>
    <definedName name="were_3_1_3" localSheetId="10" hidden="1">{#N/A,#N/A,FALSE,"EXP97"}</definedName>
    <definedName name="were_3_1_3" localSheetId="12" hidden="1">{#N/A,#N/A,FALSE,"EXP97"}</definedName>
    <definedName name="were_3_1_3" hidden="1">{#N/A,#N/A,FALSE,"EXP97"}</definedName>
    <definedName name="were_3_1_4" localSheetId="13" hidden="1">{#N/A,#N/A,FALSE,"EXP97"}</definedName>
    <definedName name="were_3_1_4" localSheetId="10" hidden="1">{#N/A,#N/A,FALSE,"EXP97"}</definedName>
    <definedName name="were_3_1_4" localSheetId="12" hidden="1">{#N/A,#N/A,FALSE,"EXP97"}</definedName>
    <definedName name="were_3_1_4" hidden="1">{#N/A,#N/A,FALSE,"EXP97"}</definedName>
    <definedName name="were_3_1_5" localSheetId="13" hidden="1">{#N/A,#N/A,FALSE,"EXP97"}</definedName>
    <definedName name="were_3_1_5" localSheetId="10" hidden="1">{#N/A,#N/A,FALSE,"EXP97"}</definedName>
    <definedName name="were_3_1_5" localSheetId="12" hidden="1">{#N/A,#N/A,FALSE,"EXP97"}</definedName>
    <definedName name="were_3_1_5" hidden="1">{#N/A,#N/A,FALSE,"EXP97"}</definedName>
    <definedName name="were_3_2" localSheetId="13" hidden="1">{#N/A,#N/A,FALSE,"EXP97"}</definedName>
    <definedName name="were_3_2" localSheetId="10" hidden="1">{#N/A,#N/A,FALSE,"EXP97"}</definedName>
    <definedName name="were_3_2" localSheetId="12" hidden="1">{#N/A,#N/A,FALSE,"EXP97"}</definedName>
    <definedName name="were_3_2" hidden="1">{#N/A,#N/A,FALSE,"EXP97"}</definedName>
    <definedName name="were_3_2_1" localSheetId="13" hidden="1">{#N/A,#N/A,FALSE,"EXP97"}</definedName>
    <definedName name="were_3_2_1" localSheetId="10" hidden="1">{#N/A,#N/A,FALSE,"EXP97"}</definedName>
    <definedName name="were_3_2_1" localSheetId="12" hidden="1">{#N/A,#N/A,FALSE,"EXP97"}</definedName>
    <definedName name="were_3_2_1" hidden="1">{#N/A,#N/A,FALSE,"EXP97"}</definedName>
    <definedName name="were_3_2_2" localSheetId="13" hidden="1">{#N/A,#N/A,FALSE,"EXP97"}</definedName>
    <definedName name="were_3_2_2" localSheetId="10" hidden="1">{#N/A,#N/A,FALSE,"EXP97"}</definedName>
    <definedName name="were_3_2_2" localSheetId="12" hidden="1">{#N/A,#N/A,FALSE,"EXP97"}</definedName>
    <definedName name="were_3_2_2" hidden="1">{#N/A,#N/A,FALSE,"EXP97"}</definedName>
    <definedName name="were_3_2_3" localSheetId="13" hidden="1">{#N/A,#N/A,FALSE,"EXP97"}</definedName>
    <definedName name="were_3_2_3" localSheetId="10" hidden="1">{#N/A,#N/A,FALSE,"EXP97"}</definedName>
    <definedName name="were_3_2_3" localSheetId="12" hidden="1">{#N/A,#N/A,FALSE,"EXP97"}</definedName>
    <definedName name="were_3_2_3" hidden="1">{#N/A,#N/A,FALSE,"EXP97"}</definedName>
    <definedName name="were_3_2_4" localSheetId="13" hidden="1">{#N/A,#N/A,FALSE,"EXP97"}</definedName>
    <definedName name="were_3_2_4" localSheetId="10" hidden="1">{#N/A,#N/A,FALSE,"EXP97"}</definedName>
    <definedName name="were_3_2_4" localSheetId="12" hidden="1">{#N/A,#N/A,FALSE,"EXP97"}</definedName>
    <definedName name="were_3_2_4" hidden="1">{#N/A,#N/A,FALSE,"EXP97"}</definedName>
    <definedName name="were_3_2_5" localSheetId="13" hidden="1">{#N/A,#N/A,FALSE,"EXP97"}</definedName>
    <definedName name="were_3_2_5" localSheetId="10" hidden="1">{#N/A,#N/A,FALSE,"EXP97"}</definedName>
    <definedName name="were_3_2_5" localSheetId="12" hidden="1">{#N/A,#N/A,FALSE,"EXP97"}</definedName>
    <definedName name="were_3_2_5" hidden="1">{#N/A,#N/A,FALSE,"EXP97"}</definedName>
    <definedName name="were_3_3" localSheetId="13" hidden="1">{#N/A,#N/A,FALSE,"EXP97"}</definedName>
    <definedName name="were_3_3" localSheetId="10" hidden="1">{#N/A,#N/A,FALSE,"EXP97"}</definedName>
    <definedName name="were_3_3" localSheetId="12" hidden="1">{#N/A,#N/A,FALSE,"EXP97"}</definedName>
    <definedName name="were_3_3" hidden="1">{#N/A,#N/A,FALSE,"EXP97"}</definedName>
    <definedName name="were_3_3_1" localSheetId="13" hidden="1">{#N/A,#N/A,FALSE,"EXP97"}</definedName>
    <definedName name="were_3_3_1" localSheetId="10" hidden="1">{#N/A,#N/A,FALSE,"EXP97"}</definedName>
    <definedName name="were_3_3_1" localSheetId="12" hidden="1">{#N/A,#N/A,FALSE,"EXP97"}</definedName>
    <definedName name="were_3_3_1" hidden="1">{#N/A,#N/A,FALSE,"EXP97"}</definedName>
    <definedName name="were_3_3_2" localSheetId="13" hidden="1">{#N/A,#N/A,FALSE,"EXP97"}</definedName>
    <definedName name="were_3_3_2" localSheetId="10" hidden="1">{#N/A,#N/A,FALSE,"EXP97"}</definedName>
    <definedName name="were_3_3_2" localSheetId="12" hidden="1">{#N/A,#N/A,FALSE,"EXP97"}</definedName>
    <definedName name="were_3_3_2" hidden="1">{#N/A,#N/A,FALSE,"EXP97"}</definedName>
    <definedName name="were_3_3_3" localSheetId="13" hidden="1">{#N/A,#N/A,FALSE,"EXP97"}</definedName>
    <definedName name="were_3_3_3" localSheetId="10" hidden="1">{#N/A,#N/A,FALSE,"EXP97"}</definedName>
    <definedName name="were_3_3_3" localSheetId="12" hidden="1">{#N/A,#N/A,FALSE,"EXP97"}</definedName>
    <definedName name="were_3_3_3" hidden="1">{#N/A,#N/A,FALSE,"EXP97"}</definedName>
    <definedName name="were_3_3_4" localSheetId="13" hidden="1">{#N/A,#N/A,FALSE,"EXP97"}</definedName>
    <definedName name="were_3_3_4" localSheetId="10" hidden="1">{#N/A,#N/A,FALSE,"EXP97"}</definedName>
    <definedName name="were_3_3_4" localSheetId="12" hidden="1">{#N/A,#N/A,FALSE,"EXP97"}</definedName>
    <definedName name="were_3_3_4" hidden="1">{#N/A,#N/A,FALSE,"EXP97"}</definedName>
    <definedName name="were_3_3_5" localSheetId="13" hidden="1">{#N/A,#N/A,FALSE,"EXP97"}</definedName>
    <definedName name="were_3_3_5" localSheetId="10" hidden="1">{#N/A,#N/A,FALSE,"EXP97"}</definedName>
    <definedName name="were_3_3_5" localSheetId="12" hidden="1">{#N/A,#N/A,FALSE,"EXP97"}</definedName>
    <definedName name="were_3_3_5" hidden="1">{#N/A,#N/A,FALSE,"EXP97"}</definedName>
    <definedName name="were_3_4" localSheetId="13" hidden="1">{#N/A,#N/A,FALSE,"EXP97"}</definedName>
    <definedName name="were_3_4" localSheetId="10" hidden="1">{#N/A,#N/A,FALSE,"EXP97"}</definedName>
    <definedName name="were_3_4" localSheetId="12" hidden="1">{#N/A,#N/A,FALSE,"EXP97"}</definedName>
    <definedName name="were_3_4" hidden="1">{#N/A,#N/A,FALSE,"EXP97"}</definedName>
    <definedName name="were_3_4_1" localSheetId="13" hidden="1">{#N/A,#N/A,FALSE,"EXP97"}</definedName>
    <definedName name="were_3_4_1" localSheetId="10" hidden="1">{#N/A,#N/A,FALSE,"EXP97"}</definedName>
    <definedName name="were_3_4_1" localSheetId="12" hidden="1">{#N/A,#N/A,FALSE,"EXP97"}</definedName>
    <definedName name="were_3_4_1" hidden="1">{#N/A,#N/A,FALSE,"EXP97"}</definedName>
    <definedName name="were_3_4_2" localSheetId="13" hidden="1">{#N/A,#N/A,FALSE,"EXP97"}</definedName>
    <definedName name="were_3_4_2" localSheetId="10" hidden="1">{#N/A,#N/A,FALSE,"EXP97"}</definedName>
    <definedName name="were_3_4_2" localSheetId="12" hidden="1">{#N/A,#N/A,FALSE,"EXP97"}</definedName>
    <definedName name="were_3_4_2" hidden="1">{#N/A,#N/A,FALSE,"EXP97"}</definedName>
    <definedName name="were_3_4_3" localSheetId="13" hidden="1">{#N/A,#N/A,FALSE,"EXP97"}</definedName>
    <definedName name="were_3_4_3" localSheetId="10" hidden="1">{#N/A,#N/A,FALSE,"EXP97"}</definedName>
    <definedName name="were_3_4_3" localSheetId="12" hidden="1">{#N/A,#N/A,FALSE,"EXP97"}</definedName>
    <definedName name="were_3_4_3" hidden="1">{#N/A,#N/A,FALSE,"EXP97"}</definedName>
    <definedName name="were_3_4_4" localSheetId="13" hidden="1">{#N/A,#N/A,FALSE,"EXP97"}</definedName>
    <definedName name="were_3_4_4" localSheetId="10" hidden="1">{#N/A,#N/A,FALSE,"EXP97"}</definedName>
    <definedName name="were_3_4_4" localSheetId="12" hidden="1">{#N/A,#N/A,FALSE,"EXP97"}</definedName>
    <definedName name="were_3_4_4" hidden="1">{#N/A,#N/A,FALSE,"EXP97"}</definedName>
    <definedName name="were_3_4_5" localSheetId="13" hidden="1">{#N/A,#N/A,FALSE,"EXP97"}</definedName>
    <definedName name="were_3_4_5" localSheetId="10" hidden="1">{#N/A,#N/A,FALSE,"EXP97"}</definedName>
    <definedName name="were_3_4_5" localSheetId="12" hidden="1">{#N/A,#N/A,FALSE,"EXP97"}</definedName>
    <definedName name="were_3_4_5" hidden="1">{#N/A,#N/A,FALSE,"EXP97"}</definedName>
    <definedName name="were_3_5" localSheetId="13" hidden="1">{#N/A,#N/A,FALSE,"EXP97"}</definedName>
    <definedName name="were_3_5" localSheetId="10" hidden="1">{#N/A,#N/A,FALSE,"EXP97"}</definedName>
    <definedName name="were_3_5" localSheetId="12" hidden="1">{#N/A,#N/A,FALSE,"EXP97"}</definedName>
    <definedName name="were_3_5" hidden="1">{#N/A,#N/A,FALSE,"EXP97"}</definedName>
    <definedName name="were_3_5_1" localSheetId="13" hidden="1">{#N/A,#N/A,FALSE,"EXP97"}</definedName>
    <definedName name="were_3_5_1" localSheetId="10" hidden="1">{#N/A,#N/A,FALSE,"EXP97"}</definedName>
    <definedName name="were_3_5_1" localSheetId="12" hidden="1">{#N/A,#N/A,FALSE,"EXP97"}</definedName>
    <definedName name="were_3_5_1" hidden="1">{#N/A,#N/A,FALSE,"EXP97"}</definedName>
    <definedName name="were_3_5_2" localSheetId="13" hidden="1">{#N/A,#N/A,FALSE,"EXP97"}</definedName>
    <definedName name="were_3_5_2" localSheetId="10" hidden="1">{#N/A,#N/A,FALSE,"EXP97"}</definedName>
    <definedName name="were_3_5_2" localSheetId="12" hidden="1">{#N/A,#N/A,FALSE,"EXP97"}</definedName>
    <definedName name="were_3_5_2" hidden="1">{#N/A,#N/A,FALSE,"EXP97"}</definedName>
    <definedName name="were_3_5_3" localSheetId="13" hidden="1">{#N/A,#N/A,FALSE,"EXP97"}</definedName>
    <definedName name="were_3_5_3" localSheetId="10" hidden="1">{#N/A,#N/A,FALSE,"EXP97"}</definedName>
    <definedName name="were_3_5_3" localSheetId="12" hidden="1">{#N/A,#N/A,FALSE,"EXP97"}</definedName>
    <definedName name="were_3_5_3" hidden="1">{#N/A,#N/A,FALSE,"EXP97"}</definedName>
    <definedName name="were_3_5_4" localSheetId="13" hidden="1">{#N/A,#N/A,FALSE,"EXP97"}</definedName>
    <definedName name="were_3_5_4" localSheetId="10" hidden="1">{#N/A,#N/A,FALSE,"EXP97"}</definedName>
    <definedName name="were_3_5_4" localSheetId="12" hidden="1">{#N/A,#N/A,FALSE,"EXP97"}</definedName>
    <definedName name="were_3_5_4" hidden="1">{#N/A,#N/A,FALSE,"EXP97"}</definedName>
    <definedName name="were_3_5_5" localSheetId="13" hidden="1">{#N/A,#N/A,FALSE,"EXP97"}</definedName>
    <definedName name="were_3_5_5" localSheetId="10" hidden="1">{#N/A,#N/A,FALSE,"EXP97"}</definedName>
    <definedName name="were_3_5_5" localSheetId="12" hidden="1">{#N/A,#N/A,FALSE,"EXP97"}</definedName>
    <definedName name="were_3_5_5" hidden="1">{#N/A,#N/A,FALSE,"EXP97"}</definedName>
    <definedName name="were_4" localSheetId="13" hidden="1">{#N/A,#N/A,FALSE,"EXP97"}</definedName>
    <definedName name="were_4" localSheetId="10" hidden="1">{#N/A,#N/A,FALSE,"EXP97"}</definedName>
    <definedName name="were_4" localSheetId="12" hidden="1">{#N/A,#N/A,FALSE,"EXP97"}</definedName>
    <definedName name="were_4" hidden="1">{#N/A,#N/A,FALSE,"EXP97"}</definedName>
    <definedName name="were_4_1" localSheetId="13" hidden="1">{#N/A,#N/A,FALSE,"EXP97"}</definedName>
    <definedName name="were_4_1" localSheetId="10" hidden="1">{#N/A,#N/A,FALSE,"EXP97"}</definedName>
    <definedName name="were_4_1" localSheetId="12" hidden="1">{#N/A,#N/A,FALSE,"EXP97"}</definedName>
    <definedName name="were_4_1" hidden="1">{#N/A,#N/A,FALSE,"EXP97"}</definedName>
    <definedName name="were_4_1_1" localSheetId="13" hidden="1">{#N/A,#N/A,FALSE,"EXP97"}</definedName>
    <definedName name="were_4_1_1" localSheetId="10" hidden="1">{#N/A,#N/A,FALSE,"EXP97"}</definedName>
    <definedName name="were_4_1_1" localSheetId="12" hidden="1">{#N/A,#N/A,FALSE,"EXP97"}</definedName>
    <definedName name="were_4_1_1" hidden="1">{#N/A,#N/A,FALSE,"EXP97"}</definedName>
    <definedName name="were_4_1_2" localSheetId="13" hidden="1">{#N/A,#N/A,FALSE,"EXP97"}</definedName>
    <definedName name="were_4_1_2" localSheetId="10" hidden="1">{#N/A,#N/A,FALSE,"EXP97"}</definedName>
    <definedName name="were_4_1_2" localSheetId="12" hidden="1">{#N/A,#N/A,FALSE,"EXP97"}</definedName>
    <definedName name="were_4_1_2" hidden="1">{#N/A,#N/A,FALSE,"EXP97"}</definedName>
    <definedName name="were_4_1_3" localSheetId="13" hidden="1">{#N/A,#N/A,FALSE,"EXP97"}</definedName>
    <definedName name="were_4_1_3" localSheetId="10" hidden="1">{#N/A,#N/A,FALSE,"EXP97"}</definedName>
    <definedName name="were_4_1_3" localSheetId="12" hidden="1">{#N/A,#N/A,FALSE,"EXP97"}</definedName>
    <definedName name="were_4_1_3" hidden="1">{#N/A,#N/A,FALSE,"EXP97"}</definedName>
    <definedName name="were_4_1_4" localSheetId="13" hidden="1">{#N/A,#N/A,FALSE,"EXP97"}</definedName>
    <definedName name="were_4_1_4" localSheetId="10" hidden="1">{#N/A,#N/A,FALSE,"EXP97"}</definedName>
    <definedName name="were_4_1_4" localSheetId="12" hidden="1">{#N/A,#N/A,FALSE,"EXP97"}</definedName>
    <definedName name="were_4_1_4" hidden="1">{#N/A,#N/A,FALSE,"EXP97"}</definedName>
    <definedName name="were_4_1_5" localSheetId="13" hidden="1">{#N/A,#N/A,FALSE,"EXP97"}</definedName>
    <definedName name="were_4_1_5" localSheetId="10" hidden="1">{#N/A,#N/A,FALSE,"EXP97"}</definedName>
    <definedName name="were_4_1_5" localSheetId="12" hidden="1">{#N/A,#N/A,FALSE,"EXP97"}</definedName>
    <definedName name="were_4_1_5" hidden="1">{#N/A,#N/A,FALSE,"EXP97"}</definedName>
    <definedName name="were_4_2" localSheetId="13" hidden="1">{#N/A,#N/A,FALSE,"EXP97"}</definedName>
    <definedName name="were_4_2" localSheetId="10" hidden="1">{#N/A,#N/A,FALSE,"EXP97"}</definedName>
    <definedName name="were_4_2" localSheetId="12" hidden="1">{#N/A,#N/A,FALSE,"EXP97"}</definedName>
    <definedName name="were_4_2" hidden="1">{#N/A,#N/A,FALSE,"EXP97"}</definedName>
    <definedName name="were_4_2_1" localSheetId="13" hidden="1">{#N/A,#N/A,FALSE,"EXP97"}</definedName>
    <definedName name="were_4_2_1" localSheetId="10" hidden="1">{#N/A,#N/A,FALSE,"EXP97"}</definedName>
    <definedName name="were_4_2_1" localSheetId="12" hidden="1">{#N/A,#N/A,FALSE,"EXP97"}</definedName>
    <definedName name="were_4_2_1" hidden="1">{#N/A,#N/A,FALSE,"EXP97"}</definedName>
    <definedName name="were_4_2_2" localSheetId="13" hidden="1">{#N/A,#N/A,FALSE,"EXP97"}</definedName>
    <definedName name="were_4_2_2" localSheetId="10" hidden="1">{#N/A,#N/A,FALSE,"EXP97"}</definedName>
    <definedName name="were_4_2_2" localSheetId="12" hidden="1">{#N/A,#N/A,FALSE,"EXP97"}</definedName>
    <definedName name="were_4_2_2" hidden="1">{#N/A,#N/A,FALSE,"EXP97"}</definedName>
    <definedName name="were_4_2_3" localSheetId="13" hidden="1">{#N/A,#N/A,FALSE,"EXP97"}</definedName>
    <definedName name="were_4_2_3" localSheetId="10" hidden="1">{#N/A,#N/A,FALSE,"EXP97"}</definedName>
    <definedName name="were_4_2_3" localSheetId="12" hidden="1">{#N/A,#N/A,FALSE,"EXP97"}</definedName>
    <definedName name="were_4_2_3" hidden="1">{#N/A,#N/A,FALSE,"EXP97"}</definedName>
    <definedName name="were_4_2_4" localSheetId="13" hidden="1">{#N/A,#N/A,FALSE,"EXP97"}</definedName>
    <definedName name="were_4_2_4" localSheetId="10" hidden="1">{#N/A,#N/A,FALSE,"EXP97"}</definedName>
    <definedName name="were_4_2_4" localSheetId="12" hidden="1">{#N/A,#N/A,FALSE,"EXP97"}</definedName>
    <definedName name="were_4_2_4" hidden="1">{#N/A,#N/A,FALSE,"EXP97"}</definedName>
    <definedName name="were_4_2_5" localSheetId="13" hidden="1">{#N/A,#N/A,FALSE,"EXP97"}</definedName>
    <definedName name="were_4_2_5" localSheetId="10" hidden="1">{#N/A,#N/A,FALSE,"EXP97"}</definedName>
    <definedName name="were_4_2_5" localSheetId="12" hidden="1">{#N/A,#N/A,FALSE,"EXP97"}</definedName>
    <definedName name="were_4_2_5" hidden="1">{#N/A,#N/A,FALSE,"EXP97"}</definedName>
    <definedName name="were_4_3" localSheetId="13" hidden="1">{#N/A,#N/A,FALSE,"EXP97"}</definedName>
    <definedName name="were_4_3" localSheetId="10" hidden="1">{#N/A,#N/A,FALSE,"EXP97"}</definedName>
    <definedName name="were_4_3" localSheetId="12" hidden="1">{#N/A,#N/A,FALSE,"EXP97"}</definedName>
    <definedName name="were_4_3" hidden="1">{#N/A,#N/A,FALSE,"EXP97"}</definedName>
    <definedName name="were_4_3_1" localSheetId="13" hidden="1">{#N/A,#N/A,FALSE,"EXP97"}</definedName>
    <definedName name="were_4_3_1" localSheetId="10" hidden="1">{#N/A,#N/A,FALSE,"EXP97"}</definedName>
    <definedName name="were_4_3_1" localSheetId="12" hidden="1">{#N/A,#N/A,FALSE,"EXP97"}</definedName>
    <definedName name="were_4_3_1" hidden="1">{#N/A,#N/A,FALSE,"EXP97"}</definedName>
    <definedName name="were_4_3_2" localSheetId="13" hidden="1">{#N/A,#N/A,FALSE,"EXP97"}</definedName>
    <definedName name="were_4_3_2" localSheetId="10" hidden="1">{#N/A,#N/A,FALSE,"EXP97"}</definedName>
    <definedName name="were_4_3_2" localSheetId="12" hidden="1">{#N/A,#N/A,FALSE,"EXP97"}</definedName>
    <definedName name="were_4_3_2" hidden="1">{#N/A,#N/A,FALSE,"EXP97"}</definedName>
    <definedName name="were_4_3_3" localSheetId="13" hidden="1">{#N/A,#N/A,FALSE,"EXP97"}</definedName>
    <definedName name="were_4_3_3" localSheetId="10" hidden="1">{#N/A,#N/A,FALSE,"EXP97"}</definedName>
    <definedName name="were_4_3_3" localSheetId="12" hidden="1">{#N/A,#N/A,FALSE,"EXP97"}</definedName>
    <definedName name="were_4_3_3" hidden="1">{#N/A,#N/A,FALSE,"EXP97"}</definedName>
    <definedName name="were_4_3_4" localSheetId="13" hidden="1">{#N/A,#N/A,FALSE,"EXP97"}</definedName>
    <definedName name="were_4_3_4" localSheetId="10" hidden="1">{#N/A,#N/A,FALSE,"EXP97"}</definedName>
    <definedName name="were_4_3_4" localSheetId="12" hidden="1">{#N/A,#N/A,FALSE,"EXP97"}</definedName>
    <definedName name="were_4_3_4" hidden="1">{#N/A,#N/A,FALSE,"EXP97"}</definedName>
    <definedName name="were_4_3_5" localSheetId="13" hidden="1">{#N/A,#N/A,FALSE,"EXP97"}</definedName>
    <definedName name="were_4_3_5" localSheetId="10" hidden="1">{#N/A,#N/A,FALSE,"EXP97"}</definedName>
    <definedName name="were_4_3_5" localSheetId="12" hidden="1">{#N/A,#N/A,FALSE,"EXP97"}</definedName>
    <definedName name="were_4_3_5" hidden="1">{#N/A,#N/A,FALSE,"EXP97"}</definedName>
    <definedName name="were_4_4" localSheetId="13" hidden="1">{#N/A,#N/A,FALSE,"EXP97"}</definedName>
    <definedName name="were_4_4" localSheetId="10" hidden="1">{#N/A,#N/A,FALSE,"EXP97"}</definedName>
    <definedName name="were_4_4" localSheetId="12" hidden="1">{#N/A,#N/A,FALSE,"EXP97"}</definedName>
    <definedName name="were_4_4" hidden="1">{#N/A,#N/A,FALSE,"EXP97"}</definedName>
    <definedName name="were_4_4_1" localSheetId="13" hidden="1">{#N/A,#N/A,FALSE,"EXP97"}</definedName>
    <definedName name="were_4_4_1" localSheetId="10" hidden="1">{#N/A,#N/A,FALSE,"EXP97"}</definedName>
    <definedName name="were_4_4_1" localSheetId="12" hidden="1">{#N/A,#N/A,FALSE,"EXP97"}</definedName>
    <definedName name="were_4_4_1" hidden="1">{#N/A,#N/A,FALSE,"EXP97"}</definedName>
    <definedName name="were_4_4_2" localSheetId="13" hidden="1">{#N/A,#N/A,FALSE,"EXP97"}</definedName>
    <definedName name="were_4_4_2" localSheetId="10" hidden="1">{#N/A,#N/A,FALSE,"EXP97"}</definedName>
    <definedName name="were_4_4_2" localSheetId="12" hidden="1">{#N/A,#N/A,FALSE,"EXP97"}</definedName>
    <definedName name="were_4_4_2" hidden="1">{#N/A,#N/A,FALSE,"EXP97"}</definedName>
    <definedName name="were_4_4_3" localSheetId="13" hidden="1">{#N/A,#N/A,FALSE,"EXP97"}</definedName>
    <definedName name="were_4_4_3" localSheetId="10" hidden="1">{#N/A,#N/A,FALSE,"EXP97"}</definedName>
    <definedName name="were_4_4_3" localSheetId="12" hidden="1">{#N/A,#N/A,FALSE,"EXP97"}</definedName>
    <definedName name="were_4_4_3" hidden="1">{#N/A,#N/A,FALSE,"EXP97"}</definedName>
    <definedName name="were_4_4_4" localSheetId="13" hidden="1">{#N/A,#N/A,FALSE,"EXP97"}</definedName>
    <definedName name="were_4_4_4" localSheetId="10" hidden="1">{#N/A,#N/A,FALSE,"EXP97"}</definedName>
    <definedName name="were_4_4_4" localSheetId="12" hidden="1">{#N/A,#N/A,FALSE,"EXP97"}</definedName>
    <definedName name="were_4_4_4" hidden="1">{#N/A,#N/A,FALSE,"EXP97"}</definedName>
    <definedName name="were_4_4_5" localSheetId="13" hidden="1">{#N/A,#N/A,FALSE,"EXP97"}</definedName>
    <definedName name="were_4_4_5" localSheetId="10" hidden="1">{#N/A,#N/A,FALSE,"EXP97"}</definedName>
    <definedName name="were_4_4_5" localSheetId="12" hidden="1">{#N/A,#N/A,FALSE,"EXP97"}</definedName>
    <definedName name="were_4_4_5" hidden="1">{#N/A,#N/A,FALSE,"EXP97"}</definedName>
    <definedName name="were_4_5" localSheetId="13" hidden="1">{#N/A,#N/A,FALSE,"EXP97"}</definedName>
    <definedName name="were_4_5" localSheetId="10" hidden="1">{#N/A,#N/A,FALSE,"EXP97"}</definedName>
    <definedName name="were_4_5" localSheetId="12" hidden="1">{#N/A,#N/A,FALSE,"EXP97"}</definedName>
    <definedName name="were_4_5" hidden="1">{#N/A,#N/A,FALSE,"EXP97"}</definedName>
    <definedName name="were_4_5_1" localSheetId="13" hidden="1">{#N/A,#N/A,FALSE,"EXP97"}</definedName>
    <definedName name="were_4_5_1" localSheetId="10" hidden="1">{#N/A,#N/A,FALSE,"EXP97"}</definedName>
    <definedName name="were_4_5_1" localSheetId="12" hidden="1">{#N/A,#N/A,FALSE,"EXP97"}</definedName>
    <definedName name="were_4_5_1" hidden="1">{#N/A,#N/A,FALSE,"EXP97"}</definedName>
    <definedName name="were_4_5_2" localSheetId="13" hidden="1">{#N/A,#N/A,FALSE,"EXP97"}</definedName>
    <definedName name="were_4_5_2" localSheetId="10" hidden="1">{#N/A,#N/A,FALSE,"EXP97"}</definedName>
    <definedName name="were_4_5_2" localSheetId="12" hidden="1">{#N/A,#N/A,FALSE,"EXP97"}</definedName>
    <definedName name="were_4_5_2" hidden="1">{#N/A,#N/A,FALSE,"EXP97"}</definedName>
    <definedName name="were_4_5_3" localSheetId="13" hidden="1">{#N/A,#N/A,FALSE,"EXP97"}</definedName>
    <definedName name="were_4_5_3" localSheetId="10" hidden="1">{#N/A,#N/A,FALSE,"EXP97"}</definedName>
    <definedName name="were_4_5_3" localSheetId="12" hidden="1">{#N/A,#N/A,FALSE,"EXP97"}</definedName>
    <definedName name="were_4_5_3" hidden="1">{#N/A,#N/A,FALSE,"EXP97"}</definedName>
    <definedName name="were_4_5_4" localSheetId="13" hidden="1">{#N/A,#N/A,FALSE,"EXP97"}</definedName>
    <definedName name="were_4_5_4" localSheetId="10" hidden="1">{#N/A,#N/A,FALSE,"EXP97"}</definedName>
    <definedName name="were_4_5_4" localSheetId="12" hidden="1">{#N/A,#N/A,FALSE,"EXP97"}</definedName>
    <definedName name="were_4_5_4" hidden="1">{#N/A,#N/A,FALSE,"EXP97"}</definedName>
    <definedName name="were_4_5_5" localSheetId="13" hidden="1">{#N/A,#N/A,FALSE,"EXP97"}</definedName>
    <definedName name="were_4_5_5" localSheetId="10" hidden="1">{#N/A,#N/A,FALSE,"EXP97"}</definedName>
    <definedName name="were_4_5_5" localSheetId="12" hidden="1">{#N/A,#N/A,FALSE,"EXP97"}</definedName>
    <definedName name="were_4_5_5" hidden="1">{#N/A,#N/A,FALSE,"EXP97"}</definedName>
    <definedName name="were_5" localSheetId="13" hidden="1">{#N/A,#N/A,FALSE,"EXP97"}</definedName>
    <definedName name="were_5" localSheetId="10" hidden="1">{#N/A,#N/A,FALSE,"EXP97"}</definedName>
    <definedName name="were_5" localSheetId="12" hidden="1">{#N/A,#N/A,FALSE,"EXP97"}</definedName>
    <definedName name="were_5" hidden="1">{#N/A,#N/A,FALSE,"EXP97"}</definedName>
    <definedName name="were_5_1" localSheetId="13" hidden="1">{#N/A,#N/A,FALSE,"EXP97"}</definedName>
    <definedName name="were_5_1" localSheetId="10" hidden="1">{#N/A,#N/A,FALSE,"EXP97"}</definedName>
    <definedName name="were_5_1" localSheetId="12" hidden="1">{#N/A,#N/A,FALSE,"EXP97"}</definedName>
    <definedName name="were_5_1" hidden="1">{#N/A,#N/A,FALSE,"EXP97"}</definedName>
    <definedName name="were_5_1_1" localSheetId="13" hidden="1">{#N/A,#N/A,FALSE,"EXP97"}</definedName>
    <definedName name="were_5_1_1" localSheetId="10" hidden="1">{#N/A,#N/A,FALSE,"EXP97"}</definedName>
    <definedName name="were_5_1_1" localSheetId="12" hidden="1">{#N/A,#N/A,FALSE,"EXP97"}</definedName>
    <definedName name="were_5_1_1" hidden="1">{#N/A,#N/A,FALSE,"EXP97"}</definedName>
    <definedName name="were_5_1_2" localSheetId="13" hidden="1">{#N/A,#N/A,FALSE,"EXP97"}</definedName>
    <definedName name="were_5_1_2" localSheetId="10" hidden="1">{#N/A,#N/A,FALSE,"EXP97"}</definedName>
    <definedName name="were_5_1_2" localSheetId="12" hidden="1">{#N/A,#N/A,FALSE,"EXP97"}</definedName>
    <definedName name="were_5_1_2" hidden="1">{#N/A,#N/A,FALSE,"EXP97"}</definedName>
    <definedName name="were_5_1_3" localSheetId="13" hidden="1">{#N/A,#N/A,FALSE,"EXP97"}</definedName>
    <definedName name="were_5_1_3" localSheetId="10" hidden="1">{#N/A,#N/A,FALSE,"EXP97"}</definedName>
    <definedName name="were_5_1_3" localSheetId="12" hidden="1">{#N/A,#N/A,FALSE,"EXP97"}</definedName>
    <definedName name="were_5_1_3" hidden="1">{#N/A,#N/A,FALSE,"EXP97"}</definedName>
    <definedName name="were_5_1_4" localSheetId="13" hidden="1">{#N/A,#N/A,FALSE,"EXP97"}</definedName>
    <definedName name="were_5_1_4" localSheetId="10" hidden="1">{#N/A,#N/A,FALSE,"EXP97"}</definedName>
    <definedName name="were_5_1_4" localSheetId="12" hidden="1">{#N/A,#N/A,FALSE,"EXP97"}</definedName>
    <definedName name="were_5_1_4" hidden="1">{#N/A,#N/A,FALSE,"EXP97"}</definedName>
    <definedName name="were_5_1_5" localSheetId="13" hidden="1">{#N/A,#N/A,FALSE,"EXP97"}</definedName>
    <definedName name="were_5_1_5" localSheetId="10" hidden="1">{#N/A,#N/A,FALSE,"EXP97"}</definedName>
    <definedName name="were_5_1_5" localSheetId="12" hidden="1">{#N/A,#N/A,FALSE,"EXP97"}</definedName>
    <definedName name="were_5_1_5" hidden="1">{#N/A,#N/A,FALSE,"EXP97"}</definedName>
    <definedName name="were_5_2" localSheetId="13" hidden="1">{#N/A,#N/A,FALSE,"EXP97"}</definedName>
    <definedName name="were_5_2" localSheetId="10" hidden="1">{#N/A,#N/A,FALSE,"EXP97"}</definedName>
    <definedName name="were_5_2" localSheetId="12" hidden="1">{#N/A,#N/A,FALSE,"EXP97"}</definedName>
    <definedName name="were_5_2" hidden="1">{#N/A,#N/A,FALSE,"EXP97"}</definedName>
    <definedName name="were_5_2_1" localSheetId="13" hidden="1">{#N/A,#N/A,FALSE,"EXP97"}</definedName>
    <definedName name="were_5_2_1" localSheetId="10" hidden="1">{#N/A,#N/A,FALSE,"EXP97"}</definedName>
    <definedName name="were_5_2_1" localSheetId="12" hidden="1">{#N/A,#N/A,FALSE,"EXP97"}</definedName>
    <definedName name="were_5_2_1" hidden="1">{#N/A,#N/A,FALSE,"EXP97"}</definedName>
    <definedName name="were_5_2_2" localSheetId="13" hidden="1">{#N/A,#N/A,FALSE,"EXP97"}</definedName>
    <definedName name="were_5_2_2" localSheetId="10" hidden="1">{#N/A,#N/A,FALSE,"EXP97"}</definedName>
    <definedName name="were_5_2_2" localSheetId="12" hidden="1">{#N/A,#N/A,FALSE,"EXP97"}</definedName>
    <definedName name="were_5_2_2" hidden="1">{#N/A,#N/A,FALSE,"EXP97"}</definedName>
    <definedName name="were_5_2_3" localSheetId="13" hidden="1">{#N/A,#N/A,FALSE,"EXP97"}</definedName>
    <definedName name="were_5_2_3" localSheetId="10" hidden="1">{#N/A,#N/A,FALSE,"EXP97"}</definedName>
    <definedName name="were_5_2_3" localSheetId="12" hidden="1">{#N/A,#N/A,FALSE,"EXP97"}</definedName>
    <definedName name="were_5_2_3" hidden="1">{#N/A,#N/A,FALSE,"EXP97"}</definedName>
    <definedName name="were_5_2_4" localSheetId="13" hidden="1">{#N/A,#N/A,FALSE,"EXP97"}</definedName>
    <definedName name="were_5_2_4" localSheetId="10" hidden="1">{#N/A,#N/A,FALSE,"EXP97"}</definedName>
    <definedName name="were_5_2_4" localSheetId="12" hidden="1">{#N/A,#N/A,FALSE,"EXP97"}</definedName>
    <definedName name="were_5_2_4" hidden="1">{#N/A,#N/A,FALSE,"EXP97"}</definedName>
    <definedName name="were_5_2_5" localSheetId="13" hidden="1">{#N/A,#N/A,FALSE,"EXP97"}</definedName>
    <definedName name="were_5_2_5" localSheetId="10" hidden="1">{#N/A,#N/A,FALSE,"EXP97"}</definedName>
    <definedName name="were_5_2_5" localSheetId="12" hidden="1">{#N/A,#N/A,FALSE,"EXP97"}</definedName>
    <definedName name="were_5_2_5" hidden="1">{#N/A,#N/A,FALSE,"EXP97"}</definedName>
    <definedName name="were_5_3" localSheetId="13" hidden="1">{#N/A,#N/A,FALSE,"EXP97"}</definedName>
    <definedName name="were_5_3" localSheetId="10" hidden="1">{#N/A,#N/A,FALSE,"EXP97"}</definedName>
    <definedName name="were_5_3" localSheetId="12" hidden="1">{#N/A,#N/A,FALSE,"EXP97"}</definedName>
    <definedName name="were_5_3" hidden="1">{#N/A,#N/A,FALSE,"EXP97"}</definedName>
    <definedName name="were_5_3_1" localSheetId="13" hidden="1">{#N/A,#N/A,FALSE,"EXP97"}</definedName>
    <definedName name="were_5_3_1" localSheetId="10" hidden="1">{#N/A,#N/A,FALSE,"EXP97"}</definedName>
    <definedName name="were_5_3_1" localSheetId="12" hidden="1">{#N/A,#N/A,FALSE,"EXP97"}</definedName>
    <definedName name="were_5_3_1" hidden="1">{#N/A,#N/A,FALSE,"EXP97"}</definedName>
    <definedName name="were_5_3_2" localSheetId="13" hidden="1">{#N/A,#N/A,FALSE,"EXP97"}</definedName>
    <definedName name="were_5_3_2" localSheetId="10" hidden="1">{#N/A,#N/A,FALSE,"EXP97"}</definedName>
    <definedName name="were_5_3_2" localSheetId="12" hidden="1">{#N/A,#N/A,FALSE,"EXP97"}</definedName>
    <definedName name="were_5_3_2" hidden="1">{#N/A,#N/A,FALSE,"EXP97"}</definedName>
    <definedName name="were_5_3_3" localSheetId="13" hidden="1">{#N/A,#N/A,FALSE,"EXP97"}</definedName>
    <definedName name="were_5_3_3" localSheetId="10" hidden="1">{#N/A,#N/A,FALSE,"EXP97"}</definedName>
    <definedName name="were_5_3_3" localSheetId="12" hidden="1">{#N/A,#N/A,FALSE,"EXP97"}</definedName>
    <definedName name="were_5_3_3" hidden="1">{#N/A,#N/A,FALSE,"EXP97"}</definedName>
    <definedName name="were_5_3_4" localSheetId="13" hidden="1">{#N/A,#N/A,FALSE,"EXP97"}</definedName>
    <definedName name="were_5_3_4" localSheetId="10" hidden="1">{#N/A,#N/A,FALSE,"EXP97"}</definedName>
    <definedName name="were_5_3_4" localSheetId="12" hidden="1">{#N/A,#N/A,FALSE,"EXP97"}</definedName>
    <definedName name="were_5_3_4" hidden="1">{#N/A,#N/A,FALSE,"EXP97"}</definedName>
    <definedName name="were_5_3_5" localSheetId="13" hidden="1">{#N/A,#N/A,FALSE,"EXP97"}</definedName>
    <definedName name="were_5_3_5" localSheetId="10" hidden="1">{#N/A,#N/A,FALSE,"EXP97"}</definedName>
    <definedName name="were_5_3_5" localSheetId="12" hidden="1">{#N/A,#N/A,FALSE,"EXP97"}</definedName>
    <definedName name="were_5_3_5" hidden="1">{#N/A,#N/A,FALSE,"EXP97"}</definedName>
    <definedName name="were_5_4" localSheetId="13" hidden="1">{#N/A,#N/A,FALSE,"EXP97"}</definedName>
    <definedName name="were_5_4" localSheetId="10" hidden="1">{#N/A,#N/A,FALSE,"EXP97"}</definedName>
    <definedName name="were_5_4" localSheetId="12" hidden="1">{#N/A,#N/A,FALSE,"EXP97"}</definedName>
    <definedName name="were_5_4" hidden="1">{#N/A,#N/A,FALSE,"EXP97"}</definedName>
    <definedName name="were_5_4_1" localSheetId="13" hidden="1">{#N/A,#N/A,FALSE,"EXP97"}</definedName>
    <definedName name="were_5_4_1" localSheetId="10" hidden="1">{#N/A,#N/A,FALSE,"EXP97"}</definedName>
    <definedName name="were_5_4_1" localSheetId="12" hidden="1">{#N/A,#N/A,FALSE,"EXP97"}</definedName>
    <definedName name="were_5_4_1" hidden="1">{#N/A,#N/A,FALSE,"EXP97"}</definedName>
    <definedName name="were_5_4_2" localSheetId="13" hidden="1">{#N/A,#N/A,FALSE,"EXP97"}</definedName>
    <definedName name="were_5_4_2" localSheetId="10" hidden="1">{#N/A,#N/A,FALSE,"EXP97"}</definedName>
    <definedName name="were_5_4_2" localSheetId="12" hidden="1">{#N/A,#N/A,FALSE,"EXP97"}</definedName>
    <definedName name="were_5_4_2" hidden="1">{#N/A,#N/A,FALSE,"EXP97"}</definedName>
    <definedName name="were_5_4_3" localSheetId="13" hidden="1">{#N/A,#N/A,FALSE,"EXP97"}</definedName>
    <definedName name="were_5_4_3" localSheetId="10" hidden="1">{#N/A,#N/A,FALSE,"EXP97"}</definedName>
    <definedName name="were_5_4_3" localSheetId="12" hidden="1">{#N/A,#N/A,FALSE,"EXP97"}</definedName>
    <definedName name="were_5_4_3" hidden="1">{#N/A,#N/A,FALSE,"EXP97"}</definedName>
    <definedName name="were_5_4_4" localSheetId="13" hidden="1">{#N/A,#N/A,FALSE,"EXP97"}</definedName>
    <definedName name="were_5_4_4" localSheetId="10" hidden="1">{#N/A,#N/A,FALSE,"EXP97"}</definedName>
    <definedName name="were_5_4_4" localSheetId="12" hidden="1">{#N/A,#N/A,FALSE,"EXP97"}</definedName>
    <definedName name="were_5_4_4" hidden="1">{#N/A,#N/A,FALSE,"EXP97"}</definedName>
    <definedName name="were_5_4_5" localSheetId="13" hidden="1">{#N/A,#N/A,FALSE,"EXP97"}</definedName>
    <definedName name="were_5_4_5" localSheetId="10" hidden="1">{#N/A,#N/A,FALSE,"EXP97"}</definedName>
    <definedName name="were_5_4_5" localSheetId="12" hidden="1">{#N/A,#N/A,FALSE,"EXP97"}</definedName>
    <definedName name="were_5_4_5" hidden="1">{#N/A,#N/A,FALSE,"EXP97"}</definedName>
    <definedName name="were_5_5" localSheetId="13" hidden="1">{#N/A,#N/A,FALSE,"EXP97"}</definedName>
    <definedName name="were_5_5" localSheetId="10" hidden="1">{#N/A,#N/A,FALSE,"EXP97"}</definedName>
    <definedName name="were_5_5" localSheetId="12" hidden="1">{#N/A,#N/A,FALSE,"EXP97"}</definedName>
    <definedName name="were_5_5" hidden="1">{#N/A,#N/A,FALSE,"EXP97"}</definedName>
    <definedName name="were_5_5_1" localSheetId="13" hidden="1">{#N/A,#N/A,FALSE,"EXP97"}</definedName>
    <definedName name="were_5_5_1" localSheetId="10" hidden="1">{#N/A,#N/A,FALSE,"EXP97"}</definedName>
    <definedName name="were_5_5_1" localSheetId="12" hidden="1">{#N/A,#N/A,FALSE,"EXP97"}</definedName>
    <definedName name="were_5_5_1" hidden="1">{#N/A,#N/A,FALSE,"EXP97"}</definedName>
    <definedName name="were_5_5_2" localSheetId="13" hidden="1">{#N/A,#N/A,FALSE,"EXP97"}</definedName>
    <definedName name="were_5_5_2" localSheetId="10" hidden="1">{#N/A,#N/A,FALSE,"EXP97"}</definedName>
    <definedName name="were_5_5_2" localSheetId="12" hidden="1">{#N/A,#N/A,FALSE,"EXP97"}</definedName>
    <definedName name="were_5_5_2" hidden="1">{#N/A,#N/A,FALSE,"EXP97"}</definedName>
    <definedName name="were_5_5_3" localSheetId="13" hidden="1">{#N/A,#N/A,FALSE,"EXP97"}</definedName>
    <definedName name="were_5_5_3" localSheetId="10" hidden="1">{#N/A,#N/A,FALSE,"EXP97"}</definedName>
    <definedName name="were_5_5_3" localSheetId="12" hidden="1">{#N/A,#N/A,FALSE,"EXP97"}</definedName>
    <definedName name="were_5_5_3" hidden="1">{#N/A,#N/A,FALSE,"EXP97"}</definedName>
    <definedName name="were_5_5_4" localSheetId="13" hidden="1">{#N/A,#N/A,FALSE,"EXP97"}</definedName>
    <definedName name="were_5_5_4" localSheetId="10" hidden="1">{#N/A,#N/A,FALSE,"EXP97"}</definedName>
    <definedName name="were_5_5_4" localSheetId="12" hidden="1">{#N/A,#N/A,FALSE,"EXP97"}</definedName>
    <definedName name="were_5_5_4" hidden="1">{#N/A,#N/A,FALSE,"EXP97"}</definedName>
    <definedName name="were_5_5_5" localSheetId="13" hidden="1">{#N/A,#N/A,FALSE,"EXP97"}</definedName>
    <definedName name="were_5_5_5" localSheetId="10" hidden="1">{#N/A,#N/A,FALSE,"EXP97"}</definedName>
    <definedName name="were_5_5_5" localSheetId="12" hidden="1">{#N/A,#N/A,FALSE,"EXP97"}</definedName>
    <definedName name="were_5_5_5" hidden="1">{#N/A,#N/A,FALSE,"EXP97"}</definedName>
    <definedName name="wrn.Aging._.and._.Trend._.Analysis." localSheetId="13"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3" hidden="1">{#N/A,#N/A,FALSE,"Aging Summary";#N/A,#N/A,FALSE,"Ratio Analysis";#N/A,#N/A,FALSE,"Test 120 Day Accts";#N/A,#N/A,FALSE,"Tickmarks"}</definedName>
    <definedName name="wrn.Aging._.and._.Trend._.Analysis._1" localSheetId="10" hidden="1">{#N/A,#N/A,FALSE,"Aging Summary";#N/A,#N/A,FALSE,"Ratio Analysis";#N/A,#N/A,FALSE,"Test 120 Day Accts";#N/A,#N/A,FALSE,"Tickmarks"}</definedName>
    <definedName name="wrn.Aging._.and._.Trend._.Analysis._1" localSheetId="12"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13" hidden="1">{#N/A,#N/A,FALSE,"Aging Summary";#N/A,#N/A,FALSE,"Ratio Analysis";#N/A,#N/A,FALSE,"Test 120 Day Accts";#N/A,#N/A,FALSE,"Tickmarks"}</definedName>
    <definedName name="wrn.Aging._.and._.Trend._.Analysis._1_1" localSheetId="10" hidden="1">{#N/A,#N/A,FALSE,"Aging Summary";#N/A,#N/A,FALSE,"Ratio Analysis";#N/A,#N/A,FALSE,"Test 120 Day Accts";#N/A,#N/A,FALSE,"Tickmarks"}</definedName>
    <definedName name="wrn.Aging._.and._.Trend._.Analysis._1_1" localSheetId="12"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1_1" localSheetId="13" hidden="1">{#N/A,#N/A,FALSE,"Aging Summary";#N/A,#N/A,FALSE,"Ratio Analysis";#N/A,#N/A,FALSE,"Test 120 Day Accts";#N/A,#N/A,FALSE,"Tickmarks"}</definedName>
    <definedName name="wrn.Aging._.and._.Trend._.Analysis._1_1_1" localSheetId="10" hidden="1">{#N/A,#N/A,FALSE,"Aging Summary";#N/A,#N/A,FALSE,"Ratio Analysis";#N/A,#N/A,FALSE,"Test 120 Day Accts";#N/A,#N/A,FALSE,"Tickmarks"}</definedName>
    <definedName name="wrn.Aging._.and._.Trend._.Analysis._1_1_1" localSheetId="12" hidden="1">{#N/A,#N/A,FALSE,"Aging Summary";#N/A,#N/A,FALSE,"Ratio Analysis";#N/A,#N/A,FALSE,"Test 120 Day Accts";#N/A,#N/A,FALSE,"Tickmarks"}</definedName>
    <definedName name="wrn.Aging._.and._.Trend._.Analysis._1_1_1" hidden="1">{#N/A,#N/A,FALSE,"Aging Summary";#N/A,#N/A,FALSE,"Ratio Analysis";#N/A,#N/A,FALSE,"Test 120 Day Accts";#N/A,#N/A,FALSE,"Tickmarks"}</definedName>
    <definedName name="wrn.Aging._.and._.Trend._.Analysis._1_1_2" localSheetId="13" hidden="1">{#N/A,#N/A,FALSE,"Aging Summary";#N/A,#N/A,FALSE,"Ratio Analysis";#N/A,#N/A,FALSE,"Test 120 Day Accts";#N/A,#N/A,FALSE,"Tickmarks"}</definedName>
    <definedName name="wrn.Aging._.and._.Trend._.Analysis._1_1_2" localSheetId="10" hidden="1">{#N/A,#N/A,FALSE,"Aging Summary";#N/A,#N/A,FALSE,"Ratio Analysis";#N/A,#N/A,FALSE,"Test 120 Day Accts";#N/A,#N/A,FALSE,"Tickmarks"}</definedName>
    <definedName name="wrn.Aging._.and._.Trend._.Analysis._1_1_2" localSheetId="12" hidden="1">{#N/A,#N/A,FALSE,"Aging Summary";#N/A,#N/A,FALSE,"Ratio Analysis";#N/A,#N/A,FALSE,"Test 120 Day Accts";#N/A,#N/A,FALSE,"Tickmarks"}</definedName>
    <definedName name="wrn.Aging._.and._.Trend._.Analysis._1_1_2" hidden="1">{#N/A,#N/A,FALSE,"Aging Summary";#N/A,#N/A,FALSE,"Ratio Analysis";#N/A,#N/A,FALSE,"Test 120 Day Accts";#N/A,#N/A,FALSE,"Tickmarks"}</definedName>
    <definedName name="wrn.Aging._.and._.Trend._.Analysis._1_1_3" localSheetId="13" hidden="1">{#N/A,#N/A,FALSE,"Aging Summary";#N/A,#N/A,FALSE,"Ratio Analysis";#N/A,#N/A,FALSE,"Test 120 Day Accts";#N/A,#N/A,FALSE,"Tickmarks"}</definedName>
    <definedName name="wrn.Aging._.and._.Trend._.Analysis._1_1_3" localSheetId="10" hidden="1">{#N/A,#N/A,FALSE,"Aging Summary";#N/A,#N/A,FALSE,"Ratio Analysis";#N/A,#N/A,FALSE,"Test 120 Day Accts";#N/A,#N/A,FALSE,"Tickmarks"}</definedName>
    <definedName name="wrn.Aging._.and._.Trend._.Analysis._1_1_3" localSheetId="12" hidden="1">{#N/A,#N/A,FALSE,"Aging Summary";#N/A,#N/A,FALSE,"Ratio Analysis";#N/A,#N/A,FALSE,"Test 120 Day Accts";#N/A,#N/A,FALSE,"Tickmarks"}</definedName>
    <definedName name="wrn.Aging._.and._.Trend._.Analysis._1_1_3" hidden="1">{#N/A,#N/A,FALSE,"Aging Summary";#N/A,#N/A,FALSE,"Ratio Analysis";#N/A,#N/A,FALSE,"Test 120 Day Accts";#N/A,#N/A,FALSE,"Tickmarks"}</definedName>
    <definedName name="wrn.Aging._.and._.Trend._.Analysis._1_1_4" localSheetId="13" hidden="1">{#N/A,#N/A,FALSE,"Aging Summary";#N/A,#N/A,FALSE,"Ratio Analysis";#N/A,#N/A,FALSE,"Test 120 Day Accts";#N/A,#N/A,FALSE,"Tickmarks"}</definedName>
    <definedName name="wrn.Aging._.and._.Trend._.Analysis._1_1_4" localSheetId="10" hidden="1">{#N/A,#N/A,FALSE,"Aging Summary";#N/A,#N/A,FALSE,"Ratio Analysis";#N/A,#N/A,FALSE,"Test 120 Day Accts";#N/A,#N/A,FALSE,"Tickmarks"}</definedName>
    <definedName name="wrn.Aging._.and._.Trend._.Analysis._1_1_4" localSheetId="12" hidden="1">{#N/A,#N/A,FALSE,"Aging Summary";#N/A,#N/A,FALSE,"Ratio Analysis";#N/A,#N/A,FALSE,"Test 120 Day Accts";#N/A,#N/A,FALSE,"Tickmarks"}</definedName>
    <definedName name="wrn.Aging._.and._.Trend._.Analysis._1_1_4" hidden="1">{#N/A,#N/A,FALSE,"Aging Summary";#N/A,#N/A,FALSE,"Ratio Analysis";#N/A,#N/A,FALSE,"Test 120 Day Accts";#N/A,#N/A,FALSE,"Tickmarks"}</definedName>
    <definedName name="wrn.Aging._.and._.Trend._.Analysis._1_1_5" localSheetId="13" hidden="1">{#N/A,#N/A,FALSE,"Aging Summary";#N/A,#N/A,FALSE,"Ratio Analysis";#N/A,#N/A,FALSE,"Test 120 Day Accts";#N/A,#N/A,FALSE,"Tickmarks"}</definedName>
    <definedName name="wrn.Aging._.and._.Trend._.Analysis._1_1_5" localSheetId="10" hidden="1">{#N/A,#N/A,FALSE,"Aging Summary";#N/A,#N/A,FALSE,"Ratio Analysis";#N/A,#N/A,FALSE,"Test 120 Day Accts";#N/A,#N/A,FALSE,"Tickmarks"}</definedName>
    <definedName name="wrn.Aging._.and._.Trend._.Analysis._1_1_5" localSheetId="12" hidden="1">{#N/A,#N/A,FALSE,"Aging Summary";#N/A,#N/A,FALSE,"Ratio Analysis";#N/A,#N/A,FALSE,"Test 120 Day Accts";#N/A,#N/A,FALSE,"Tickmarks"}</definedName>
    <definedName name="wrn.Aging._.and._.Trend._.Analysis._1_1_5" hidden="1">{#N/A,#N/A,FALSE,"Aging Summary";#N/A,#N/A,FALSE,"Ratio Analysis";#N/A,#N/A,FALSE,"Test 120 Day Accts";#N/A,#N/A,FALSE,"Tickmarks"}</definedName>
    <definedName name="wrn.Aging._.and._.Trend._.Analysis._1_2" localSheetId="13" hidden="1">{#N/A,#N/A,FALSE,"Aging Summary";#N/A,#N/A,FALSE,"Ratio Analysis";#N/A,#N/A,FALSE,"Test 120 Day Accts";#N/A,#N/A,FALSE,"Tickmarks"}</definedName>
    <definedName name="wrn.Aging._.and._.Trend._.Analysis._1_2" localSheetId="10" hidden="1">{#N/A,#N/A,FALSE,"Aging Summary";#N/A,#N/A,FALSE,"Ratio Analysis";#N/A,#N/A,FALSE,"Test 120 Day Accts";#N/A,#N/A,FALSE,"Tickmarks"}</definedName>
    <definedName name="wrn.Aging._.and._.Trend._.Analysis._1_2" localSheetId="12"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2_1" localSheetId="13" hidden="1">{#N/A,#N/A,FALSE,"Aging Summary";#N/A,#N/A,FALSE,"Ratio Analysis";#N/A,#N/A,FALSE,"Test 120 Day Accts";#N/A,#N/A,FALSE,"Tickmarks"}</definedName>
    <definedName name="wrn.Aging._.and._.Trend._.Analysis._1_2_1" localSheetId="10" hidden="1">{#N/A,#N/A,FALSE,"Aging Summary";#N/A,#N/A,FALSE,"Ratio Analysis";#N/A,#N/A,FALSE,"Test 120 Day Accts";#N/A,#N/A,FALSE,"Tickmarks"}</definedName>
    <definedName name="wrn.Aging._.and._.Trend._.Analysis._1_2_1" localSheetId="12" hidden="1">{#N/A,#N/A,FALSE,"Aging Summary";#N/A,#N/A,FALSE,"Ratio Analysis";#N/A,#N/A,FALSE,"Test 120 Day Accts";#N/A,#N/A,FALSE,"Tickmarks"}</definedName>
    <definedName name="wrn.Aging._.and._.Trend._.Analysis._1_2_1" hidden="1">{#N/A,#N/A,FALSE,"Aging Summary";#N/A,#N/A,FALSE,"Ratio Analysis";#N/A,#N/A,FALSE,"Test 120 Day Accts";#N/A,#N/A,FALSE,"Tickmarks"}</definedName>
    <definedName name="wrn.Aging._.and._.Trend._.Analysis._1_2_2" localSheetId="13" hidden="1">{#N/A,#N/A,FALSE,"Aging Summary";#N/A,#N/A,FALSE,"Ratio Analysis";#N/A,#N/A,FALSE,"Test 120 Day Accts";#N/A,#N/A,FALSE,"Tickmarks"}</definedName>
    <definedName name="wrn.Aging._.and._.Trend._.Analysis._1_2_2" localSheetId="10" hidden="1">{#N/A,#N/A,FALSE,"Aging Summary";#N/A,#N/A,FALSE,"Ratio Analysis";#N/A,#N/A,FALSE,"Test 120 Day Accts";#N/A,#N/A,FALSE,"Tickmarks"}</definedName>
    <definedName name="wrn.Aging._.and._.Trend._.Analysis._1_2_2" localSheetId="12" hidden="1">{#N/A,#N/A,FALSE,"Aging Summary";#N/A,#N/A,FALSE,"Ratio Analysis";#N/A,#N/A,FALSE,"Test 120 Day Accts";#N/A,#N/A,FALSE,"Tickmarks"}</definedName>
    <definedName name="wrn.Aging._.and._.Trend._.Analysis._1_2_2" hidden="1">{#N/A,#N/A,FALSE,"Aging Summary";#N/A,#N/A,FALSE,"Ratio Analysis";#N/A,#N/A,FALSE,"Test 120 Day Accts";#N/A,#N/A,FALSE,"Tickmarks"}</definedName>
    <definedName name="wrn.Aging._.and._.Trend._.Analysis._1_2_3" localSheetId="13" hidden="1">{#N/A,#N/A,FALSE,"Aging Summary";#N/A,#N/A,FALSE,"Ratio Analysis";#N/A,#N/A,FALSE,"Test 120 Day Accts";#N/A,#N/A,FALSE,"Tickmarks"}</definedName>
    <definedName name="wrn.Aging._.and._.Trend._.Analysis._1_2_3" localSheetId="10" hidden="1">{#N/A,#N/A,FALSE,"Aging Summary";#N/A,#N/A,FALSE,"Ratio Analysis";#N/A,#N/A,FALSE,"Test 120 Day Accts";#N/A,#N/A,FALSE,"Tickmarks"}</definedName>
    <definedName name="wrn.Aging._.and._.Trend._.Analysis._1_2_3" localSheetId="12" hidden="1">{#N/A,#N/A,FALSE,"Aging Summary";#N/A,#N/A,FALSE,"Ratio Analysis";#N/A,#N/A,FALSE,"Test 120 Day Accts";#N/A,#N/A,FALSE,"Tickmarks"}</definedName>
    <definedName name="wrn.Aging._.and._.Trend._.Analysis._1_2_3" hidden="1">{#N/A,#N/A,FALSE,"Aging Summary";#N/A,#N/A,FALSE,"Ratio Analysis";#N/A,#N/A,FALSE,"Test 120 Day Accts";#N/A,#N/A,FALSE,"Tickmarks"}</definedName>
    <definedName name="wrn.Aging._.and._.Trend._.Analysis._1_2_4" localSheetId="13" hidden="1">{#N/A,#N/A,FALSE,"Aging Summary";#N/A,#N/A,FALSE,"Ratio Analysis";#N/A,#N/A,FALSE,"Test 120 Day Accts";#N/A,#N/A,FALSE,"Tickmarks"}</definedName>
    <definedName name="wrn.Aging._.and._.Trend._.Analysis._1_2_4" localSheetId="10" hidden="1">{#N/A,#N/A,FALSE,"Aging Summary";#N/A,#N/A,FALSE,"Ratio Analysis";#N/A,#N/A,FALSE,"Test 120 Day Accts";#N/A,#N/A,FALSE,"Tickmarks"}</definedName>
    <definedName name="wrn.Aging._.and._.Trend._.Analysis._1_2_4" localSheetId="12" hidden="1">{#N/A,#N/A,FALSE,"Aging Summary";#N/A,#N/A,FALSE,"Ratio Analysis";#N/A,#N/A,FALSE,"Test 120 Day Accts";#N/A,#N/A,FALSE,"Tickmarks"}</definedName>
    <definedName name="wrn.Aging._.and._.Trend._.Analysis._1_2_4" hidden="1">{#N/A,#N/A,FALSE,"Aging Summary";#N/A,#N/A,FALSE,"Ratio Analysis";#N/A,#N/A,FALSE,"Test 120 Day Accts";#N/A,#N/A,FALSE,"Tickmarks"}</definedName>
    <definedName name="wrn.Aging._.and._.Trend._.Analysis._1_2_5" localSheetId="13" hidden="1">{#N/A,#N/A,FALSE,"Aging Summary";#N/A,#N/A,FALSE,"Ratio Analysis";#N/A,#N/A,FALSE,"Test 120 Day Accts";#N/A,#N/A,FALSE,"Tickmarks"}</definedName>
    <definedName name="wrn.Aging._.and._.Trend._.Analysis._1_2_5" localSheetId="10" hidden="1">{#N/A,#N/A,FALSE,"Aging Summary";#N/A,#N/A,FALSE,"Ratio Analysis";#N/A,#N/A,FALSE,"Test 120 Day Accts";#N/A,#N/A,FALSE,"Tickmarks"}</definedName>
    <definedName name="wrn.Aging._.and._.Trend._.Analysis._1_2_5" localSheetId="12" hidden="1">{#N/A,#N/A,FALSE,"Aging Summary";#N/A,#N/A,FALSE,"Ratio Analysis";#N/A,#N/A,FALSE,"Test 120 Day Accts";#N/A,#N/A,FALSE,"Tickmarks"}</definedName>
    <definedName name="wrn.Aging._.and._.Trend._.Analysis._1_2_5" hidden="1">{#N/A,#N/A,FALSE,"Aging Summary";#N/A,#N/A,FALSE,"Ratio Analysis";#N/A,#N/A,FALSE,"Test 120 Day Accts";#N/A,#N/A,FALSE,"Tickmarks"}</definedName>
    <definedName name="wrn.Aging._.and._.Trend._.Analysis._1_3" localSheetId="13" hidden="1">{#N/A,#N/A,FALSE,"Aging Summary";#N/A,#N/A,FALSE,"Ratio Analysis";#N/A,#N/A,FALSE,"Test 120 Day Accts";#N/A,#N/A,FALSE,"Tickmarks"}</definedName>
    <definedName name="wrn.Aging._.and._.Trend._.Analysis._1_3" localSheetId="10" hidden="1">{#N/A,#N/A,FALSE,"Aging Summary";#N/A,#N/A,FALSE,"Ratio Analysis";#N/A,#N/A,FALSE,"Test 120 Day Accts";#N/A,#N/A,FALSE,"Tickmarks"}</definedName>
    <definedName name="wrn.Aging._.and._.Trend._.Analysis._1_3" localSheetId="1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3_1" localSheetId="13" hidden="1">{#N/A,#N/A,FALSE,"Aging Summary";#N/A,#N/A,FALSE,"Ratio Analysis";#N/A,#N/A,FALSE,"Test 120 Day Accts";#N/A,#N/A,FALSE,"Tickmarks"}</definedName>
    <definedName name="wrn.Aging._.and._.Trend._.Analysis._1_3_1" localSheetId="10" hidden="1">{#N/A,#N/A,FALSE,"Aging Summary";#N/A,#N/A,FALSE,"Ratio Analysis";#N/A,#N/A,FALSE,"Test 120 Day Accts";#N/A,#N/A,FALSE,"Tickmarks"}</definedName>
    <definedName name="wrn.Aging._.and._.Trend._.Analysis._1_3_1" localSheetId="12" hidden="1">{#N/A,#N/A,FALSE,"Aging Summary";#N/A,#N/A,FALSE,"Ratio Analysis";#N/A,#N/A,FALSE,"Test 120 Day Accts";#N/A,#N/A,FALSE,"Tickmarks"}</definedName>
    <definedName name="wrn.Aging._.and._.Trend._.Analysis._1_3_1" hidden="1">{#N/A,#N/A,FALSE,"Aging Summary";#N/A,#N/A,FALSE,"Ratio Analysis";#N/A,#N/A,FALSE,"Test 120 Day Accts";#N/A,#N/A,FALSE,"Tickmarks"}</definedName>
    <definedName name="wrn.Aging._.and._.Trend._.Analysis._1_3_2" localSheetId="13" hidden="1">{#N/A,#N/A,FALSE,"Aging Summary";#N/A,#N/A,FALSE,"Ratio Analysis";#N/A,#N/A,FALSE,"Test 120 Day Accts";#N/A,#N/A,FALSE,"Tickmarks"}</definedName>
    <definedName name="wrn.Aging._.and._.Trend._.Analysis._1_3_2" localSheetId="10" hidden="1">{#N/A,#N/A,FALSE,"Aging Summary";#N/A,#N/A,FALSE,"Ratio Analysis";#N/A,#N/A,FALSE,"Test 120 Day Accts";#N/A,#N/A,FALSE,"Tickmarks"}</definedName>
    <definedName name="wrn.Aging._.and._.Trend._.Analysis._1_3_2" localSheetId="12" hidden="1">{#N/A,#N/A,FALSE,"Aging Summary";#N/A,#N/A,FALSE,"Ratio Analysis";#N/A,#N/A,FALSE,"Test 120 Day Accts";#N/A,#N/A,FALSE,"Tickmarks"}</definedName>
    <definedName name="wrn.Aging._.and._.Trend._.Analysis._1_3_2" hidden="1">{#N/A,#N/A,FALSE,"Aging Summary";#N/A,#N/A,FALSE,"Ratio Analysis";#N/A,#N/A,FALSE,"Test 120 Day Accts";#N/A,#N/A,FALSE,"Tickmarks"}</definedName>
    <definedName name="wrn.Aging._.and._.Trend._.Analysis._1_3_3" localSheetId="13" hidden="1">{#N/A,#N/A,FALSE,"Aging Summary";#N/A,#N/A,FALSE,"Ratio Analysis";#N/A,#N/A,FALSE,"Test 120 Day Accts";#N/A,#N/A,FALSE,"Tickmarks"}</definedName>
    <definedName name="wrn.Aging._.and._.Trend._.Analysis._1_3_3" localSheetId="10" hidden="1">{#N/A,#N/A,FALSE,"Aging Summary";#N/A,#N/A,FALSE,"Ratio Analysis";#N/A,#N/A,FALSE,"Test 120 Day Accts";#N/A,#N/A,FALSE,"Tickmarks"}</definedName>
    <definedName name="wrn.Aging._.and._.Trend._.Analysis._1_3_3" localSheetId="12" hidden="1">{#N/A,#N/A,FALSE,"Aging Summary";#N/A,#N/A,FALSE,"Ratio Analysis";#N/A,#N/A,FALSE,"Test 120 Day Accts";#N/A,#N/A,FALSE,"Tickmarks"}</definedName>
    <definedName name="wrn.Aging._.and._.Trend._.Analysis._1_3_3" hidden="1">{#N/A,#N/A,FALSE,"Aging Summary";#N/A,#N/A,FALSE,"Ratio Analysis";#N/A,#N/A,FALSE,"Test 120 Day Accts";#N/A,#N/A,FALSE,"Tickmarks"}</definedName>
    <definedName name="wrn.Aging._.and._.Trend._.Analysis._1_3_4" localSheetId="13" hidden="1">{#N/A,#N/A,FALSE,"Aging Summary";#N/A,#N/A,FALSE,"Ratio Analysis";#N/A,#N/A,FALSE,"Test 120 Day Accts";#N/A,#N/A,FALSE,"Tickmarks"}</definedName>
    <definedName name="wrn.Aging._.and._.Trend._.Analysis._1_3_4" localSheetId="10" hidden="1">{#N/A,#N/A,FALSE,"Aging Summary";#N/A,#N/A,FALSE,"Ratio Analysis";#N/A,#N/A,FALSE,"Test 120 Day Accts";#N/A,#N/A,FALSE,"Tickmarks"}</definedName>
    <definedName name="wrn.Aging._.and._.Trend._.Analysis._1_3_4" localSheetId="12" hidden="1">{#N/A,#N/A,FALSE,"Aging Summary";#N/A,#N/A,FALSE,"Ratio Analysis";#N/A,#N/A,FALSE,"Test 120 Day Accts";#N/A,#N/A,FALSE,"Tickmarks"}</definedName>
    <definedName name="wrn.Aging._.and._.Trend._.Analysis._1_3_4" hidden="1">{#N/A,#N/A,FALSE,"Aging Summary";#N/A,#N/A,FALSE,"Ratio Analysis";#N/A,#N/A,FALSE,"Test 120 Day Accts";#N/A,#N/A,FALSE,"Tickmarks"}</definedName>
    <definedName name="wrn.Aging._.and._.Trend._.Analysis._1_3_5" localSheetId="13" hidden="1">{#N/A,#N/A,FALSE,"Aging Summary";#N/A,#N/A,FALSE,"Ratio Analysis";#N/A,#N/A,FALSE,"Test 120 Day Accts";#N/A,#N/A,FALSE,"Tickmarks"}</definedName>
    <definedName name="wrn.Aging._.and._.Trend._.Analysis._1_3_5" localSheetId="10" hidden="1">{#N/A,#N/A,FALSE,"Aging Summary";#N/A,#N/A,FALSE,"Ratio Analysis";#N/A,#N/A,FALSE,"Test 120 Day Accts";#N/A,#N/A,FALSE,"Tickmarks"}</definedName>
    <definedName name="wrn.Aging._.and._.Trend._.Analysis._1_3_5" localSheetId="12" hidden="1">{#N/A,#N/A,FALSE,"Aging Summary";#N/A,#N/A,FALSE,"Ratio Analysis";#N/A,#N/A,FALSE,"Test 120 Day Accts";#N/A,#N/A,FALSE,"Tickmarks"}</definedName>
    <definedName name="wrn.Aging._.and._.Trend._.Analysis._1_3_5" hidden="1">{#N/A,#N/A,FALSE,"Aging Summary";#N/A,#N/A,FALSE,"Ratio Analysis";#N/A,#N/A,FALSE,"Test 120 Day Accts";#N/A,#N/A,FALSE,"Tickmarks"}</definedName>
    <definedName name="wrn.Aging._.and._.Trend._.Analysis._1_4" localSheetId="13" hidden="1">{#N/A,#N/A,FALSE,"Aging Summary";#N/A,#N/A,FALSE,"Ratio Analysis";#N/A,#N/A,FALSE,"Test 120 Day Accts";#N/A,#N/A,FALSE,"Tickmarks"}</definedName>
    <definedName name="wrn.Aging._.and._.Trend._.Analysis._1_4" localSheetId="10" hidden="1">{#N/A,#N/A,FALSE,"Aging Summary";#N/A,#N/A,FALSE,"Ratio Analysis";#N/A,#N/A,FALSE,"Test 120 Day Accts";#N/A,#N/A,FALSE,"Tickmarks"}</definedName>
    <definedName name="wrn.Aging._.and._.Trend._.Analysis._1_4" localSheetId="12"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4_1" localSheetId="13" hidden="1">{#N/A,#N/A,FALSE,"Aging Summary";#N/A,#N/A,FALSE,"Ratio Analysis";#N/A,#N/A,FALSE,"Test 120 Day Accts";#N/A,#N/A,FALSE,"Tickmarks"}</definedName>
    <definedName name="wrn.Aging._.and._.Trend._.Analysis._1_4_1" localSheetId="10" hidden="1">{#N/A,#N/A,FALSE,"Aging Summary";#N/A,#N/A,FALSE,"Ratio Analysis";#N/A,#N/A,FALSE,"Test 120 Day Accts";#N/A,#N/A,FALSE,"Tickmarks"}</definedName>
    <definedName name="wrn.Aging._.and._.Trend._.Analysis._1_4_1" localSheetId="12" hidden="1">{#N/A,#N/A,FALSE,"Aging Summary";#N/A,#N/A,FALSE,"Ratio Analysis";#N/A,#N/A,FALSE,"Test 120 Day Accts";#N/A,#N/A,FALSE,"Tickmarks"}</definedName>
    <definedName name="wrn.Aging._.and._.Trend._.Analysis._1_4_1" hidden="1">{#N/A,#N/A,FALSE,"Aging Summary";#N/A,#N/A,FALSE,"Ratio Analysis";#N/A,#N/A,FALSE,"Test 120 Day Accts";#N/A,#N/A,FALSE,"Tickmarks"}</definedName>
    <definedName name="wrn.Aging._.and._.Trend._.Analysis._1_4_2" localSheetId="13" hidden="1">{#N/A,#N/A,FALSE,"Aging Summary";#N/A,#N/A,FALSE,"Ratio Analysis";#N/A,#N/A,FALSE,"Test 120 Day Accts";#N/A,#N/A,FALSE,"Tickmarks"}</definedName>
    <definedName name="wrn.Aging._.and._.Trend._.Analysis._1_4_2" localSheetId="10" hidden="1">{#N/A,#N/A,FALSE,"Aging Summary";#N/A,#N/A,FALSE,"Ratio Analysis";#N/A,#N/A,FALSE,"Test 120 Day Accts";#N/A,#N/A,FALSE,"Tickmarks"}</definedName>
    <definedName name="wrn.Aging._.and._.Trend._.Analysis._1_4_2" localSheetId="12" hidden="1">{#N/A,#N/A,FALSE,"Aging Summary";#N/A,#N/A,FALSE,"Ratio Analysis";#N/A,#N/A,FALSE,"Test 120 Day Accts";#N/A,#N/A,FALSE,"Tickmarks"}</definedName>
    <definedName name="wrn.Aging._.and._.Trend._.Analysis._1_4_2" hidden="1">{#N/A,#N/A,FALSE,"Aging Summary";#N/A,#N/A,FALSE,"Ratio Analysis";#N/A,#N/A,FALSE,"Test 120 Day Accts";#N/A,#N/A,FALSE,"Tickmarks"}</definedName>
    <definedName name="wrn.Aging._.and._.Trend._.Analysis._1_4_3" localSheetId="13" hidden="1">{#N/A,#N/A,FALSE,"Aging Summary";#N/A,#N/A,FALSE,"Ratio Analysis";#N/A,#N/A,FALSE,"Test 120 Day Accts";#N/A,#N/A,FALSE,"Tickmarks"}</definedName>
    <definedName name="wrn.Aging._.and._.Trend._.Analysis._1_4_3" localSheetId="10" hidden="1">{#N/A,#N/A,FALSE,"Aging Summary";#N/A,#N/A,FALSE,"Ratio Analysis";#N/A,#N/A,FALSE,"Test 120 Day Accts";#N/A,#N/A,FALSE,"Tickmarks"}</definedName>
    <definedName name="wrn.Aging._.and._.Trend._.Analysis._1_4_3" localSheetId="12" hidden="1">{#N/A,#N/A,FALSE,"Aging Summary";#N/A,#N/A,FALSE,"Ratio Analysis";#N/A,#N/A,FALSE,"Test 120 Day Accts";#N/A,#N/A,FALSE,"Tickmarks"}</definedName>
    <definedName name="wrn.Aging._.and._.Trend._.Analysis._1_4_3" hidden="1">{#N/A,#N/A,FALSE,"Aging Summary";#N/A,#N/A,FALSE,"Ratio Analysis";#N/A,#N/A,FALSE,"Test 120 Day Accts";#N/A,#N/A,FALSE,"Tickmarks"}</definedName>
    <definedName name="wrn.Aging._.and._.Trend._.Analysis._1_4_4" localSheetId="13" hidden="1">{#N/A,#N/A,FALSE,"Aging Summary";#N/A,#N/A,FALSE,"Ratio Analysis";#N/A,#N/A,FALSE,"Test 120 Day Accts";#N/A,#N/A,FALSE,"Tickmarks"}</definedName>
    <definedName name="wrn.Aging._.and._.Trend._.Analysis._1_4_4" localSheetId="10" hidden="1">{#N/A,#N/A,FALSE,"Aging Summary";#N/A,#N/A,FALSE,"Ratio Analysis";#N/A,#N/A,FALSE,"Test 120 Day Accts";#N/A,#N/A,FALSE,"Tickmarks"}</definedName>
    <definedName name="wrn.Aging._.and._.Trend._.Analysis._1_4_4" localSheetId="12" hidden="1">{#N/A,#N/A,FALSE,"Aging Summary";#N/A,#N/A,FALSE,"Ratio Analysis";#N/A,#N/A,FALSE,"Test 120 Day Accts";#N/A,#N/A,FALSE,"Tickmarks"}</definedName>
    <definedName name="wrn.Aging._.and._.Trend._.Analysis._1_4_4" hidden="1">{#N/A,#N/A,FALSE,"Aging Summary";#N/A,#N/A,FALSE,"Ratio Analysis";#N/A,#N/A,FALSE,"Test 120 Day Accts";#N/A,#N/A,FALSE,"Tickmarks"}</definedName>
    <definedName name="wrn.Aging._.and._.Trend._.Analysis._1_4_5" localSheetId="13" hidden="1">{#N/A,#N/A,FALSE,"Aging Summary";#N/A,#N/A,FALSE,"Ratio Analysis";#N/A,#N/A,FALSE,"Test 120 Day Accts";#N/A,#N/A,FALSE,"Tickmarks"}</definedName>
    <definedName name="wrn.Aging._.and._.Trend._.Analysis._1_4_5" localSheetId="10" hidden="1">{#N/A,#N/A,FALSE,"Aging Summary";#N/A,#N/A,FALSE,"Ratio Analysis";#N/A,#N/A,FALSE,"Test 120 Day Accts";#N/A,#N/A,FALSE,"Tickmarks"}</definedName>
    <definedName name="wrn.Aging._.and._.Trend._.Analysis._1_4_5" localSheetId="12" hidden="1">{#N/A,#N/A,FALSE,"Aging Summary";#N/A,#N/A,FALSE,"Ratio Analysis";#N/A,#N/A,FALSE,"Test 120 Day Accts";#N/A,#N/A,FALSE,"Tickmarks"}</definedName>
    <definedName name="wrn.Aging._.and._.Trend._.Analysis._1_4_5" hidden="1">{#N/A,#N/A,FALSE,"Aging Summary";#N/A,#N/A,FALSE,"Ratio Analysis";#N/A,#N/A,FALSE,"Test 120 Day Accts";#N/A,#N/A,FALSE,"Tickmarks"}</definedName>
    <definedName name="wrn.Aging._.and._.Trend._.Analysis._1_5" localSheetId="13" hidden="1">{#N/A,#N/A,FALSE,"Aging Summary";#N/A,#N/A,FALSE,"Ratio Analysis";#N/A,#N/A,FALSE,"Test 120 Day Accts";#N/A,#N/A,FALSE,"Tickmarks"}</definedName>
    <definedName name="wrn.Aging._.and._.Trend._.Analysis._1_5" localSheetId="10" hidden="1">{#N/A,#N/A,FALSE,"Aging Summary";#N/A,#N/A,FALSE,"Ratio Analysis";#N/A,#N/A,FALSE,"Test 120 Day Accts";#N/A,#N/A,FALSE,"Tickmarks"}</definedName>
    <definedName name="wrn.Aging._.and._.Trend._.Analysis._1_5" localSheetId="12"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1_5_1" localSheetId="13" hidden="1">{#N/A,#N/A,FALSE,"Aging Summary";#N/A,#N/A,FALSE,"Ratio Analysis";#N/A,#N/A,FALSE,"Test 120 Day Accts";#N/A,#N/A,FALSE,"Tickmarks"}</definedName>
    <definedName name="wrn.Aging._.and._.Trend._.Analysis._1_5_1" localSheetId="10" hidden="1">{#N/A,#N/A,FALSE,"Aging Summary";#N/A,#N/A,FALSE,"Ratio Analysis";#N/A,#N/A,FALSE,"Test 120 Day Accts";#N/A,#N/A,FALSE,"Tickmarks"}</definedName>
    <definedName name="wrn.Aging._.and._.Trend._.Analysis._1_5_1" localSheetId="12" hidden="1">{#N/A,#N/A,FALSE,"Aging Summary";#N/A,#N/A,FALSE,"Ratio Analysis";#N/A,#N/A,FALSE,"Test 120 Day Accts";#N/A,#N/A,FALSE,"Tickmarks"}</definedName>
    <definedName name="wrn.Aging._.and._.Trend._.Analysis._1_5_1" hidden="1">{#N/A,#N/A,FALSE,"Aging Summary";#N/A,#N/A,FALSE,"Ratio Analysis";#N/A,#N/A,FALSE,"Test 120 Day Accts";#N/A,#N/A,FALSE,"Tickmarks"}</definedName>
    <definedName name="wrn.Aging._.and._.Trend._.Analysis._1_5_2" localSheetId="13" hidden="1">{#N/A,#N/A,FALSE,"Aging Summary";#N/A,#N/A,FALSE,"Ratio Analysis";#N/A,#N/A,FALSE,"Test 120 Day Accts";#N/A,#N/A,FALSE,"Tickmarks"}</definedName>
    <definedName name="wrn.Aging._.and._.Trend._.Analysis._1_5_2" localSheetId="10" hidden="1">{#N/A,#N/A,FALSE,"Aging Summary";#N/A,#N/A,FALSE,"Ratio Analysis";#N/A,#N/A,FALSE,"Test 120 Day Accts";#N/A,#N/A,FALSE,"Tickmarks"}</definedName>
    <definedName name="wrn.Aging._.and._.Trend._.Analysis._1_5_2" localSheetId="12" hidden="1">{#N/A,#N/A,FALSE,"Aging Summary";#N/A,#N/A,FALSE,"Ratio Analysis";#N/A,#N/A,FALSE,"Test 120 Day Accts";#N/A,#N/A,FALSE,"Tickmarks"}</definedName>
    <definedName name="wrn.Aging._.and._.Trend._.Analysis._1_5_2" hidden="1">{#N/A,#N/A,FALSE,"Aging Summary";#N/A,#N/A,FALSE,"Ratio Analysis";#N/A,#N/A,FALSE,"Test 120 Day Accts";#N/A,#N/A,FALSE,"Tickmarks"}</definedName>
    <definedName name="wrn.Aging._.and._.Trend._.Analysis._1_5_3" localSheetId="13" hidden="1">{#N/A,#N/A,FALSE,"Aging Summary";#N/A,#N/A,FALSE,"Ratio Analysis";#N/A,#N/A,FALSE,"Test 120 Day Accts";#N/A,#N/A,FALSE,"Tickmarks"}</definedName>
    <definedName name="wrn.Aging._.and._.Trend._.Analysis._1_5_3" localSheetId="10" hidden="1">{#N/A,#N/A,FALSE,"Aging Summary";#N/A,#N/A,FALSE,"Ratio Analysis";#N/A,#N/A,FALSE,"Test 120 Day Accts";#N/A,#N/A,FALSE,"Tickmarks"}</definedName>
    <definedName name="wrn.Aging._.and._.Trend._.Analysis._1_5_3" localSheetId="12" hidden="1">{#N/A,#N/A,FALSE,"Aging Summary";#N/A,#N/A,FALSE,"Ratio Analysis";#N/A,#N/A,FALSE,"Test 120 Day Accts";#N/A,#N/A,FALSE,"Tickmarks"}</definedName>
    <definedName name="wrn.Aging._.and._.Trend._.Analysis._1_5_3" hidden="1">{#N/A,#N/A,FALSE,"Aging Summary";#N/A,#N/A,FALSE,"Ratio Analysis";#N/A,#N/A,FALSE,"Test 120 Day Accts";#N/A,#N/A,FALSE,"Tickmarks"}</definedName>
    <definedName name="wrn.Aging._.and._.Trend._.Analysis._1_5_4" localSheetId="13" hidden="1">{#N/A,#N/A,FALSE,"Aging Summary";#N/A,#N/A,FALSE,"Ratio Analysis";#N/A,#N/A,FALSE,"Test 120 Day Accts";#N/A,#N/A,FALSE,"Tickmarks"}</definedName>
    <definedName name="wrn.Aging._.and._.Trend._.Analysis._1_5_4" localSheetId="10" hidden="1">{#N/A,#N/A,FALSE,"Aging Summary";#N/A,#N/A,FALSE,"Ratio Analysis";#N/A,#N/A,FALSE,"Test 120 Day Accts";#N/A,#N/A,FALSE,"Tickmarks"}</definedName>
    <definedName name="wrn.Aging._.and._.Trend._.Analysis._1_5_4" localSheetId="12" hidden="1">{#N/A,#N/A,FALSE,"Aging Summary";#N/A,#N/A,FALSE,"Ratio Analysis";#N/A,#N/A,FALSE,"Test 120 Day Accts";#N/A,#N/A,FALSE,"Tickmarks"}</definedName>
    <definedName name="wrn.Aging._.and._.Trend._.Analysis._1_5_4" hidden="1">{#N/A,#N/A,FALSE,"Aging Summary";#N/A,#N/A,FALSE,"Ratio Analysis";#N/A,#N/A,FALSE,"Test 120 Day Accts";#N/A,#N/A,FALSE,"Tickmarks"}</definedName>
    <definedName name="wrn.Aging._.and._.Trend._.Analysis._1_5_5" localSheetId="13" hidden="1">{#N/A,#N/A,FALSE,"Aging Summary";#N/A,#N/A,FALSE,"Ratio Analysis";#N/A,#N/A,FALSE,"Test 120 Day Accts";#N/A,#N/A,FALSE,"Tickmarks"}</definedName>
    <definedName name="wrn.Aging._.and._.Trend._.Analysis._1_5_5" localSheetId="10" hidden="1">{#N/A,#N/A,FALSE,"Aging Summary";#N/A,#N/A,FALSE,"Ratio Analysis";#N/A,#N/A,FALSE,"Test 120 Day Accts";#N/A,#N/A,FALSE,"Tickmarks"}</definedName>
    <definedName name="wrn.Aging._.and._.Trend._.Analysis._1_5_5" localSheetId="12" hidden="1">{#N/A,#N/A,FALSE,"Aging Summary";#N/A,#N/A,FALSE,"Ratio Analysis";#N/A,#N/A,FALSE,"Test 120 Day Accts";#N/A,#N/A,FALSE,"Tickmarks"}</definedName>
    <definedName name="wrn.Aging._.and._.Trend._.Analysis._1_5_5" hidden="1">{#N/A,#N/A,FALSE,"Aging Summary";#N/A,#N/A,FALSE,"Ratio Analysis";#N/A,#N/A,FALSE,"Test 120 Day Accts";#N/A,#N/A,FALSE,"Tickmarks"}</definedName>
    <definedName name="wrn.Aging._.and._.Trend._.Analysis._2" localSheetId="13" hidden="1">{#N/A,#N/A,FALSE,"Aging Summary";#N/A,#N/A,FALSE,"Ratio Analysis";#N/A,#N/A,FALSE,"Test 120 Day Accts";#N/A,#N/A,FALSE,"Tickmarks"}</definedName>
    <definedName name="wrn.Aging._.and._.Trend._.Analysis._2" localSheetId="10" hidden="1">{#N/A,#N/A,FALSE,"Aging Summary";#N/A,#N/A,FALSE,"Ratio Analysis";#N/A,#N/A,FALSE,"Test 120 Day Accts";#N/A,#N/A,FALSE,"Tickmarks"}</definedName>
    <definedName name="wrn.Aging._.and._.Trend._.Analysis._2" localSheetId="12"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localSheetId="13" hidden="1">{#N/A,#N/A,FALSE,"Aging Summary";#N/A,#N/A,FALSE,"Ratio Analysis";#N/A,#N/A,FALSE,"Test 120 Day Accts";#N/A,#N/A,FALSE,"Tickmarks"}</definedName>
    <definedName name="wrn.Aging._.and._.Trend._.Analysis._2_1" localSheetId="10" hidden="1">{#N/A,#N/A,FALSE,"Aging Summary";#N/A,#N/A,FALSE,"Ratio Analysis";#N/A,#N/A,FALSE,"Test 120 Day Accts";#N/A,#N/A,FALSE,"Tickmarks"}</definedName>
    <definedName name="wrn.Aging._.and._.Trend._.Analysis._2_1" localSheetId="1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1_1" localSheetId="13" hidden="1">{#N/A,#N/A,FALSE,"Aging Summary";#N/A,#N/A,FALSE,"Ratio Analysis";#N/A,#N/A,FALSE,"Test 120 Day Accts";#N/A,#N/A,FALSE,"Tickmarks"}</definedName>
    <definedName name="wrn.Aging._.and._.Trend._.Analysis._2_1_1" localSheetId="10" hidden="1">{#N/A,#N/A,FALSE,"Aging Summary";#N/A,#N/A,FALSE,"Ratio Analysis";#N/A,#N/A,FALSE,"Test 120 Day Accts";#N/A,#N/A,FALSE,"Tickmarks"}</definedName>
    <definedName name="wrn.Aging._.and._.Trend._.Analysis._2_1_1" localSheetId="12" hidden="1">{#N/A,#N/A,FALSE,"Aging Summary";#N/A,#N/A,FALSE,"Ratio Analysis";#N/A,#N/A,FALSE,"Test 120 Day Accts";#N/A,#N/A,FALSE,"Tickmarks"}</definedName>
    <definedName name="wrn.Aging._.and._.Trend._.Analysis._2_1_1" hidden="1">{#N/A,#N/A,FALSE,"Aging Summary";#N/A,#N/A,FALSE,"Ratio Analysis";#N/A,#N/A,FALSE,"Test 120 Day Accts";#N/A,#N/A,FALSE,"Tickmarks"}</definedName>
    <definedName name="wrn.Aging._.and._.Trend._.Analysis._2_1_2" localSheetId="13" hidden="1">{#N/A,#N/A,FALSE,"Aging Summary";#N/A,#N/A,FALSE,"Ratio Analysis";#N/A,#N/A,FALSE,"Test 120 Day Accts";#N/A,#N/A,FALSE,"Tickmarks"}</definedName>
    <definedName name="wrn.Aging._.and._.Trend._.Analysis._2_1_2" localSheetId="10" hidden="1">{#N/A,#N/A,FALSE,"Aging Summary";#N/A,#N/A,FALSE,"Ratio Analysis";#N/A,#N/A,FALSE,"Test 120 Day Accts";#N/A,#N/A,FALSE,"Tickmarks"}</definedName>
    <definedName name="wrn.Aging._.and._.Trend._.Analysis._2_1_2" localSheetId="12" hidden="1">{#N/A,#N/A,FALSE,"Aging Summary";#N/A,#N/A,FALSE,"Ratio Analysis";#N/A,#N/A,FALSE,"Test 120 Day Accts";#N/A,#N/A,FALSE,"Tickmarks"}</definedName>
    <definedName name="wrn.Aging._.and._.Trend._.Analysis._2_1_2" hidden="1">{#N/A,#N/A,FALSE,"Aging Summary";#N/A,#N/A,FALSE,"Ratio Analysis";#N/A,#N/A,FALSE,"Test 120 Day Accts";#N/A,#N/A,FALSE,"Tickmarks"}</definedName>
    <definedName name="wrn.Aging._.and._.Trend._.Analysis._2_1_3" localSheetId="13" hidden="1">{#N/A,#N/A,FALSE,"Aging Summary";#N/A,#N/A,FALSE,"Ratio Analysis";#N/A,#N/A,FALSE,"Test 120 Day Accts";#N/A,#N/A,FALSE,"Tickmarks"}</definedName>
    <definedName name="wrn.Aging._.and._.Trend._.Analysis._2_1_3" localSheetId="10" hidden="1">{#N/A,#N/A,FALSE,"Aging Summary";#N/A,#N/A,FALSE,"Ratio Analysis";#N/A,#N/A,FALSE,"Test 120 Day Accts";#N/A,#N/A,FALSE,"Tickmarks"}</definedName>
    <definedName name="wrn.Aging._.and._.Trend._.Analysis._2_1_3" localSheetId="12" hidden="1">{#N/A,#N/A,FALSE,"Aging Summary";#N/A,#N/A,FALSE,"Ratio Analysis";#N/A,#N/A,FALSE,"Test 120 Day Accts";#N/A,#N/A,FALSE,"Tickmarks"}</definedName>
    <definedName name="wrn.Aging._.and._.Trend._.Analysis._2_1_3" hidden="1">{#N/A,#N/A,FALSE,"Aging Summary";#N/A,#N/A,FALSE,"Ratio Analysis";#N/A,#N/A,FALSE,"Test 120 Day Accts";#N/A,#N/A,FALSE,"Tickmarks"}</definedName>
    <definedName name="wrn.Aging._.and._.Trend._.Analysis._2_1_4" localSheetId="13" hidden="1">{#N/A,#N/A,FALSE,"Aging Summary";#N/A,#N/A,FALSE,"Ratio Analysis";#N/A,#N/A,FALSE,"Test 120 Day Accts";#N/A,#N/A,FALSE,"Tickmarks"}</definedName>
    <definedName name="wrn.Aging._.and._.Trend._.Analysis._2_1_4" localSheetId="10" hidden="1">{#N/A,#N/A,FALSE,"Aging Summary";#N/A,#N/A,FALSE,"Ratio Analysis";#N/A,#N/A,FALSE,"Test 120 Day Accts";#N/A,#N/A,FALSE,"Tickmarks"}</definedName>
    <definedName name="wrn.Aging._.and._.Trend._.Analysis._2_1_4" localSheetId="12" hidden="1">{#N/A,#N/A,FALSE,"Aging Summary";#N/A,#N/A,FALSE,"Ratio Analysis";#N/A,#N/A,FALSE,"Test 120 Day Accts";#N/A,#N/A,FALSE,"Tickmarks"}</definedName>
    <definedName name="wrn.Aging._.and._.Trend._.Analysis._2_1_4" hidden="1">{#N/A,#N/A,FALSE,"Aging Summary";#N/A,#N/A,FALSE,"Ratio Analysis";#N/A,#N/A,FALSE,"Test 120 Day Accts";#N/A,#N/A,FALSE,"Tickmarks"}</definedName>
    <definedName name="wrn.Aging._.and._.Trend._.Analysis._2_1_5" localSheetId="13" hidden="1">{#N/A,#N/A,FALSE,"Aging Summary";#N/A,#N/A,FALSE,"Ratio Analysis";#N/A,#N/A,FALSE,"Test 120 Day Accts";#N/A,#N/A,FALSE,"Tickmarks"}</definedName>
    <definedName name="wrn.Aging._.and._.Trend._.Analysis._2_1_5" localSheetId="10" hidden="1">{#N/A,#N/A,FALSE,"Aging Summary";#N/A,#N/A,FALSE,"Ratio Analysis";#N/A,#N/A,FALSE,"Test 120 Day Accts";#N/A,#N/A,FALSE,"Tickmarks"}</definedName>
    <definedName name="wrn.Aging._.and._.Trend._.Analysis._2_1_5" localSheetId="12" hidden="1">{#N/A,#N/A,FALSE,"Aging Summary";#N/A,#N/A,FALSE,"Ratio Analysis";#N/A,#N/A,FALSE,"Test 120 Day Accts";#N/A,#N/A,FALSE,"Tickmarks"}</definedName>
    <definedName name="wrn.Aging._.and._.Trend._.Analysis._2_1_5" hidden="1">{#N/A,#N/A,FALSE,"Aging Summary";#N/A,#N/A,FALSE,"Ratio Analysis";#N/A,#N/A,FALSE,"Test 120 Day Accts";#N/A,#N/A,FALSE,"Tickmarks"}</definedName>
    <definedName name="wrn.Aging._.and._.Trend._.Analysis._2_2" localSheetId="13" hidden="1">{#N/A,#N/A,FALSE,"Aging Summary";#N/A,#N/A,FALSE,"Ratio Analysis";#N/A,#N/A,FALSE,"Test 120 Day Accts";#N/A,#N/A,FALSE,"Tickmarks"}</definedName>
    <definedName name="wrn.Aging._.and._.Trend._.Analysis._2_2" localSheetId="10" hidden="1">{#N/A,#N/A,FALSE,"Aging Summary";#N/A,#N/A,FALSE,"Ratio Analysis";#N/A,#N/A,FALSE,"Test 120 Day Accts";#N/A,#N/A,FALSE,"Tickmarks"}</definedName>
    <definedName name="wrn.Aging._.and._.Trend._.Analysis._2_2" localSheetId="12"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2_1" localSheetId="13" hidden="1">{#N/A,#N/A,FALSE,"Aging Summary";#N/A,#N/A,FALSE,"Ratio Analysis";#N/A,#N/A,FALSE,"Test 120 Day Accts";#N/A,#N/A,FALSE,"Tickmarks"}</definedName>
    <definedName name="wrn.Aging._.and._.Trend._.Analysis._2_2_1" localSheetId="10" hidden="1">{#N/A,#N/A,FALSE,"Aging Summary";#N/A,#N/A,FALSE,"Ratio Analysis";#N/A,#N/A,FALSE,"Test 120 Day Accts";#N/A,#N/A,FALSE,"Tickmarks"}</definedName>
    <definedName name="wrn.Aging._.and._.Trend._.Analysis._2_2_1" localSheetId="12" hidden="1">{#N/A,#N/A,FALSE,"Aging Summary";#N/A,#N/A,FALSE,"Ratio Analysis";#N/A,#N/A,FALSE,"Test 120 Day Accts";#N/A,#N/A,FALSE,"Tickmarks"}</definedName>
    <definedName name="wrn.Aging._.and._.Trend._.Analysis._2_2_1" hidden="1">{#N/A,#N/A,FALSE,"Aging Summary";#N/A,#N/A,FALSE,"Ratio Analysis";#N/A,#N/A,FALSE,"Test 120 Day Accts";#N/A,#N/A,FALSE,"Tickmarks"}</definedName>
    <definedName name="wrn.Aging._.and._.Trend._.Analysis._2_2_2" localSheetId="13" hidden="1">{#N/A,#N/A,FALSE,"Aging Summary";#N/A,#N/A,FALSE,"Ratio Analysis";#N/A,#N/A,FALSE,"Test 120 Day Accts";#N/A,#N/A,FALSE,"Tickmarks"}</definedName>
    <definedName name="wrn.Aging._.and._.Trend._.Analysis._2_2_2" localSheetId="10" hidden="1">{#N/A,#N/A,FALSE,"Aging Summary";#N/A,#N/A,FALSE,"Ratio Analysis";#N/A,#N/A,FALSE,"Test 120 Day Accts";#N/A,#N/A,FALSE,"Tickmarks"}</definedName>
    <definedName name="wrn.Aging._.and._.Trend._.Analysis._2_2_2" localSheetId="12" hidden="1">{#N/A,#N/A,FALSE,"Aging Summary";#N/A,#N/A,FALSE,"Ratio Analysis";#N/A,#N/A,FALSE,"Test 120 Day Accts";#N/A,#N/A,FALSE,"Tickmarks"}</definedName>
    <definedName name="wrn.Aging._.and._.Trend._.Analysis._2_2_2" hidden="1">{#N/A,#N/A,FALSE,"Aging Summary";#N/A,#N/A,FALSE,"Ratio Analysis";#N/A,#N/A,FALSE,"Test 120 Day Accts";#N/A,#N/A,FALSE,"Tickmarks"}</definedName>
    <definedName name="wrn.Aging._.and._.Trend._.Analysis._2_2_3" localSheetId="13" hidden="1">{#N/A,#N/A,FALSE,"Aging Summary";#N/A,#N/A,FALSE,"Ratio Analysis";#N/A,#N/A,FALSE,"Test 120 Day Accts";#N/A,#N/A,FALSE,"Tickmarks"}</definedName>
    <definedName name="wrn.Aging._.and._.Trend._.Analysis._2_2_3" localSheetId="10" hidden="1">{#N/A,#N/A,FALSE,"Aging Summary";#N/A,#N/A,FALSE,"Ratio Analysis";#N/A,#N/A,FALSE,"Test 120 Day Accts";#N/A,#N/A,FALSE,"Tickmarks"}</definedName>
    <definedName name="wrn.Aging._.and._.Trend._.Analysis._2_2_3" localSheetId="12" hidden="1">{#N/A,#N/A,FALSE,"Aging Summary";#N/A,#N/A,FALSE,"Ratio Analysis";#N/A,#N/A,FALSE,"Test 120 Day Accts";#N/A,#N/A,FALSE,"Tickmarks"}</definedName>
    <definedName name="wrn.Aging._.and._.Trend._.Analysis._2_2_3" hidden="1">{#N/A,#N/A,FALSE,"Aging Summary";#N/A,#N/A,FALSE,"Ratio Analysis";#N/A,#N/A,FALSE,"Test 120 Day Accts";#N/A,#N/A,FALSE,"Tickmarks"}</definedName>
    <definedName name="wrn.Aging._.and._.Trend._.Analysis._2_2_4" localSheetId="13" hidden="1">{#N/A,#N/A,FALSE,"Aging Summary";#N/A,#N/A,FALSE,"Ratio Analysis";#N/A,#N/A,FALSE,"Test 120 Day Accts";#N/A,#N/A,FALSE,"Tickmarks"}</definedName>
    <definedName name="wrn.Aging._.and._.Trend._.Analysis._2_2_4" localSheetId="10" hidden="1">{#N/A,#N/A,FALSE,"Aging Summary";#N/A,#N/A,FALSE,"Ratio Analysis";#N/A,#N/A,FALSE,"Test 120 Day Accts";#N/A,#N/A,FALSE,"Tickmarks"}</definedName>
    <definedName name="wrn.Aging._.and._.Trend._.Analysis._2_2_4" localSheetId="12" hidden="1">{#N/A,#N/A,FALSE,"Aging Summary";#N/A,#N/A,FALSE,"Ratio Analysis";#N/A,#N/A,FALSE,"Test 120 Day Accts";#N/A,#N/A,FALSE,"Tickmarks"}</definedName>
    <definedName name="wrn.Aging._.and._.Trend._.Analysis._2_2_4" hidden="1">{#N/A,#N/A,FALSE,"Aging Summary";#N/A,#N/A,FALSE,"Ratio Analysis";#N/A,#N/A,FALSE,"Test 120 Day Accts";#N/A,#N/A,FALSE,"Tickmarks"}</definedName>
    <definedName name="wrn.Aging._.and._.Trend._.Analysis._2_2_5" localSheetId="13" hidden="1">{#N/A,#N/A,FALSE,"Aging Summary";#N/A,#N/A,FALSE,"Ratio Analysis";#N/A,#N/A,FALSE,"Test 120 Day Accts";#N/A,#N/A,FALSE,"Tickmarks"}</definedName>
    <definedName name="wrn.Aging._.and._.Trend._.Analysis._2_2_5" localSheetId="10" hidden="1">{#N/A,#N/A,FALSE,"Aging Summary";#N/A,#N/A,FALSE,"Ratio Analysis";#N/A,#N/A,FALSE,"Test 120 Day Accts";#N/A,#N/A,FALSE,"Tickmarks"}</definedName>
    <definedName name="wrn.Aging._.and._.Trend._.Analysis._2_2_5" localSheetId="12" hidden="1">{#N/A,#N/A,FALSE,"Aging Summary";#N/A,#N/A,FALSE,"Ratio Analysis";#N/A,#N/A,FALSE,"Test 120 Day Accts";#N/A,#N/A,FALSE,"Tickmarks"}</definedName>
    <definedName name="wrn.Aging._.and._.Trend._.Analysis._2_2_5" hidden="1">{#N/A,#N/A,FALSE,"Aging Summary";#N/A,#N/A,FALSE,"Ratio Analysis";#N/A,#N/A,FALSE,"Test 120 Day Accts";#N/A,#N/A,FALSE,"Tickmarks"}</definedName>
    <definedName name="wrn.Aging._.and._.Trend._.Analysis._2_3" localSheetId="13" hidden="1">{#N/A,#N/A,FALSE,"Aging Summary";#N/A,#N/A,FALSE,"Ratio Analysis";#N/A,#N/A,FALSE,"Test 120 Day Accts";#N/A,#N/A,FALSE,"Tickmarks"}</definedName>
    <definedName name="wrn.Aging._.and._.Trend._.Analysis._2_3" localSheetId="10" hidden="1">{#N/A,#N/A,FALSE,"Aging Summary";#N/A,#N/A,FALSE,"Ratio Analysis";#N/A,#N/A,FALSE,"Test 120 Day Accts";#N/A,#N/A,FALSE,"Tickmarks"}</definedName>
    <definedName name="wrn.Aging._.and._.Trend._.Analysis._2_3" localSheetId="1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3_1" localSheetId="13" hidden="1">{#N/A,#N/A,FALSE,"Aging Summary";#N/A,#N/A,FALSE,"Ratio Analysis";#N/A,#N/A,FALSE,"Test 120 Day Accts";#N/A,#N/A,FALSE,"Tickmarks"}</definedName>
    <definedName name="wrn.Aging._.and._.Trend._.Analysis._2_3_1" localSheetId="10" hidden="1">{#N/A,#N/A,FALSE,"Aging Summary";#N/A,#N/A,FALSE,"Ratio Analysis";#N/A,#N/A,FALSE,"Test 120 Day Accts";#N/A,#N/A,FALSE,"Tickmarks"}</definedName>
    <definedName name="wrn.Aging._.and._.Trend._.Analysis._2_3_1" localSheetId="12" hidden="1">{#N/A,#N/A,FALSE,"Aging Summary";#N/A,#N/A,FALSE,"Ratio Analysis";#N/A,#N/A,FALSE,"Test 120 Day Accts";#N/A,#N/A,FALSE,"Tickmarks"}</definedName>
    <definedName name="wrn.Aging._.and._.Trend._.Analysis._2_3_1" hidden="1">{#N/A,#N/A,FALSE,"Aging Summary";#N/A,#N/A,FALSE,"Ratio Analysis";#N/A,#N/A,FALSE,"Test 120 Day Accts";#N/A,#N/A,FALSE,"Tickmarks"}</definedName>
    <definedName name="wrn.Aging._.and._.Trend._.Analysis._2_3_2" localSheetId="13" hidden="1">{#N/A,#N/A,FALSE,"Aging Summary";#N/A,#N/A,FALSE,"Ratio Analysis";#N/A,#N/A,FALSE,"Test 120 Day Accts";#N/A,#N/A,FALSE,"Tickmarks"}</definedName>
    <definedName name="wrn.Aging._.and._.Trend._.Analysis._2_3_2" localSheetId="10" hidden="1">{#N/A,#N/A,FALSE,"Aging Summary";#N/A,#N/A,FALSE,"Ratio Analysis";#N/A,#N/A,FALSE,"Test 120 Day Accts";#N/A,#N/A,FALSE,"Tickmarks"}</definedName>
    <definedName name="wrn.Aging._.and._.Trend._.Analysis._2_3_2" localSheetId="12" hidden="1">{#N/A,#N/A,FALSE,"Aging Summary";#N/A,#N/A,FALSE,"Ratio Analysis";#N/A,#N/A,FALSE,"Test 120 Day Accts";#N/A,#N/A,FALSE,"Tickmarks"}</definedName>
    <definedName name="wrn.Aging._.and._.Trend._.Analysis._2_3_2" hidden="1">{#N/A,#N/A,FALSE,"Aging Summary";#N/A,#N/A,FALSE,"Ratio Analysis";#N/A,#N/A,FALSE,"Test 120 Day Accts";#N/A,#N/A,FALSE,"Tickmarks"}</definedName>
    <definedName name="wrn.Aging._.and._.Trend._.Analysis._2_3_3" localSheetId="13" hidden="1">{#N/A,#N/A,FALSE,"Aging Summary";#N/A,#N/A,FALSE,"Ratio Analysis";#N/A,#N/A,FALSE,"Test 120 Day Accts";#N/A,#N/A,FALSE,"Tickmarks"}</definedName>
    <definedName name="wrn.Aging._.and._.Trend._.Analysis._2_3_3" localSheetId="10" hidden="1">{#N/A,#N/A,FALSE,"Aging Summary";#N/A,#N/A,FALSE,"Ratio Analysis";#N/A,#N/A,FALSE,"Test 120 Day Accts";#N/A,#N/A,FALSE,"Tickmarks"}</definedName>
    <definedName name="wrn.Aging._.and._.Trend._.Analysis._2_3_3" localSheetId="12" hidden="1">{#N/A,#N/A,FALSE,"Aging Summary";#N/A,#N/A,FALSE,"Ratio Analysis";#N/A,#N/A,FALSE,"Test 120 Day Accts";#N/A,#N/A,FALSE,"Tickmarks"}</definedName>
    <definedName name="wrn.Aging._.and._.Trend._.Analysis._2_3_3" hidden="1">{#N/A,#N/A,FALSE,"Aging Summary";#N/A,#N/A,FALSE,"Ratio Analysis";#N/A,#N/A,FALSE,"Test 120 Day Accts";#N/A,#N/A,FALSE,"Tickmarks"}</definedName>
    <definedName name="wrn.Aging._.and._.Trend._.Analysis._2_3_4" localSheetId="13" hidden="1">{#N/A,#N/A,FALSE,"Aging Summary";#N/A,#N/A,FALSE,"Ratio Analysis";#N/A,#N/A,FALSE,"Test 120 Day Accts";#N/A,#N/A,FALSE,"Tickmarks"}</definedName>
    <definedName name="wrn.Aging._.and._.Trend._.Analysis._2_3_4" localSheetId="10" hidden="1">{#N/A,#N/A,FALSE,"Aging Summary";#N/A,#N/A,FALSE,"Ratio Analysis";#N/A,#N/A,FALSE,"Test 120 Day Accts";#N/A,#N/A,FALSE,"Tickmarks"}</definedName>
    <definedName name="wrn.Aging._.and._.Trend._.Analysis._2_3_4" localSheetId="12" hidden="1">{#N/A,#N/A,FALSE,"Aging Summary";#N/A,#N/A,FALSE,"Ratio Analysis";#N/A,#N/A,FALSE,"Test 120 Day Accts";#N/A,#N/A,FALSE,"Tickmarks"}</definedName>
    <definedName name="wrn.Aging._.and._.Trend._.Analysis._2_3_4" hidden="1">{#N/A,#N/A,FALSE,"Aging Summary";#N/A,#N/A,FALSE,"Ratio Analysis";#N/A,#N/A,FALSE,"Test 120 Day Accts";#N/A,#N/A,FALSE,"Tickmarks"}</definedName>
    <definedName name="wrn.Aging._.and._.Trend._.Analysis._2_3_5" localSheetId="13" hidden="1">{#N/A,#N/A,FALSE,"Aging Summary";#N/A,#N/A,FALSE,"Ratio Analysis";#N/A,#N/A,FALSE,"Test 120 Day Accts";#N/A,#N/A,FALSE,"Tickmarks"}</definedName>
    <definedName name="wrn.Aging._.and._.Trend._.Analysis._2_3_5" localSheetId="10" hidden="1">{#N/A,#N/A,FALSE,"Aging Summary";#N/A,#N/A,FALSE,"Ratio Analysis";#N/A,#N/A,FALSE,"Test 120 Day Accts";#N/A,#N/A,FALSE,"Tickmarks"}</definedName>
    <definedName name="wrn.Aging._.and._.Trend._.Analysis._2_3_5" localSheetId="12" hidden="1">{#N/A,#N/A,FALSE,"Aging Summary";#N/A,#N/A,FALSE,"Ratio Analysis";#N/A,#N/A,FALSE,"Test 120 Day Accts";#N/A,#N/A,FALSE,"Tickmarks"}</definedName>
    <definedName name="wrn.Aging._.and._.Trend._.Analysis._2_3_5" hidden="1">{#N/A,#N/A,FALSE,"Aging Summary";#N/A,#N/A,FALSE,"Ratio Analysis";#N/A,#N/A,FALSE,"Test 120 Day Accts";#N/A,#N/A,FALSE,"Tickmarks"}</definedName>
    <definedName name="wrn.Aging._.and._.Trend._.Analysis._2_4" localSheetId="13" hidden="1">{#N/A,#N/A,FALSE,"Aging Summary";#N/A,#N/A,FALSE,"Ratio Analysis";#N/A,#N/A,FALSE,"Test 120 Day Accts";#N/A,#N/A,FALSE,"Tickmarks"}</definedName>
    <definedName name="wrn.Aging._.and._.Trend._.Analysis._2_4" localSheetId="10" hidden="1">{#N/A,#N/A,FALSE,"Aging Summary";#N/A,#N/A,FALSE,"Ratio Analysis";#N/A,#N/A,FALSE,"Test 120 Day Accts";#N/A,#N/A,FALSE,"Tickmarks"}</definedName>
    <definedName name="wrn.Aging._.and._.Trend._.Analysis._2_4" localSheetId="12"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4_1" localSheetId="13" hidden="1">{#N/A,#N/A,FALSE,"Aging Summary";#N/A,#N/A,FALSE,"Ratio Analysis";#N/A,#N/A,FALSE,"Test 120 Day Accts";#N/A,#N/A,FALSE,"Tickmarks"}</definedName>
    <definedName name="wrn.Aging._.and._.Trend._.Analysis._2_4_1" localSheetId="10" hidden="1">{#N/A,#N/A,FALSE,"Aging Summary";#N/A,#N/A,FALSE,"Ratio Analysis";#N/A,#N/A,FALSE,"Test 120 Day Accts";#N/A,#N/A,FALSE,"Tickmarks"}</definedName>
    <definedName name="wrn.Aging._.and._.Trend._.Analysis._2_4_1" localSheetId="12" hidden="1">{#N/A,#N/A,FALSE,"Aging Summary";#N/A,#N/A,FALSE,"Ratio Analysis";#N/A,#N/A,FALSE,"Test 120 Day Accts";#N/A,#N/A,FALSE,"Tickmarks"}</definedName>
    <definedName name="wrn.Aging._.and._.Trend._.Analysis._2_4_1" hidden="1">{#N/A,#N/A,FALSE,"Aging Summary";#N/A,#N/A,FALSE,"Ratio Analysis";#N/A,#N/A,FALSE,"Test 120 Day Accts";#N/A,#N/A,FALSE,"Tickmarks"}</definedName>
    <definedName name="wrn.Aging._.and._.Trend._.Analysis._2_4_2" localSheetId="13" hidden="1">{#N/A,#N/A,FALSE,"Aging Summary";#N/A,#N/A,FALSE,"Ratio Analysis";#N/A,#N/A,FALSE,"Test 120 Day Accts";#N/A,#N/A,FALSE,"Tickmarks"}</definedName>
    <definedName name="wrn.Aging._.and._.Trend._.Analysis._2_4_2" localSheetId="10" hidden="1">{#N/A,#N/A,FALSE,"Aging Summary";#N/A,#N/A,FALSE,"Ratio Analysis";#N/A,#N/A,FALSE,"Test 120 Day Accts";#N/A,#N/A,FALSE,"Tickmarks"}</definedName>
    <definedName name="wrn.Aging._.and._.Trend._.Analysis._2_4_2" localSheetId="12" hidden="1">{#N/A,#N/A,FALSE,"Aging Summary";#N/A,#N/A,FALSE,"Ratio Analysis";#N/A,#N/A,FALSE,"Test 120 Day Accts";#N/A,#N/A,FALSE,"Tickmarks"}</definedName>
    <definedName name="wrn.Aging._.and._.Trend._.Analysis._2_4_2" hidden="1">{#N/A,#N/A,FALSE,"Aging Summary";#N/A,#N/A,FALSE,"Ratio Analysis";#N/A,#N/A,FALSE,"Test 120 Day Accts";#N/A,#N/A,FALSE,"Tickmarks"}</definedName>
    <definedName name="wrn.Aging._.and._.Trend._.Analysis._2_4_3" localSheetId="13" hidden="1">{#N/A,#N/A,FALSE,"Aging Summary";#N/A,#N/A,FALSE,"Ratio Analysis";#N/A,#N/A,FALSE,"Test 120 Day Accts";#N/A,#N/A,FALSE,"Tickmarks"}</definedName>
    <definedName name="wrn.Aging._.and._.Trend._.Analysis._2_4_3" localSheetId="10" hidden="1">{#N/A,#N/A,FALSE,"Aging Summary";#N/A,#N/A,FALSE,"Ratio Analysis";#N/A,#N/A,FALSE,"Test 120 Day Accts";#N/A,#N/A,FALSE,"Tickmarks"}</definedName>
    <definedName name="wrn.Aging._.and._.Trend._.Analysis._2_4_3" localSheetId="12" hidden="1">{#N/A,#N/A,FALSE,"Aging Summary";#N/A,#N/A,FALSE,"Ratio Analysis";#N/A,#N/A,FALSE,"Test 120 Day Accts";#N/A,#N/A,FALSE,"Tickmarks"}</definedName>
    <definedName name="wrn.Aging._.and._.Trend._.Analysis._2_4_3" hidden="1">{#N/A,#N/A,FALSE,"Aging Summary";#N/A,#N/A,FALSE,"Ratio Analysis";#N/A,#N/A,FALSE,"Test 120 Day Accts";#N/A,#N/A,FALSE,"Tickmarks"}</definedName>
    <definedName name="wrn.Aging._.and._.Trend._.Analysis._2_4_4" localSheetId="13" hidden="1">{#N/A,#N/A,FALSE,"Aging Summary";#N/A,#N/A,FALSE,"Ratio Analysis";#N/A,#N/A,FALSE,"Test 120 Day Accts";#N/A,#N/A,FALSE,"Tickmarks"}</definedName>
    <definedName name="wrn.Aging._.and._.Trend._.Analysis._2_4_4" localSheetId="10" hidden="1">{#N/A,#N/A,FALSE,"Aging Summary";#N/A,#N/A,FALSE,"Ratio Analysis";#N/A,#N/A,FALSE,"Test 120 Day Accts";#N/A,#N/A,FALSE,"Tickmarks"}</definedName>
    <definedName name="wrn.Aging._.and._.Trend._.Analysis._2_4_4" localSheetId="12" hidden="1">{#N/A,#N/A,FALSE,"Aging Summary";#N/A,#N/A,FALSE,"Ratio Analysis";#N/A,#N/A,FALSE,"Test 120 Day Accts";#N/A,#N/A,FALSE,"Tickmarks"}</definedName>
    <definedName name="wrn.Aging._.and._.Trend._.Analysis._2_4_4" hidden="1">{#N/A,#N/A,FALSE,"Aging Summary";#N/A,#N/A,FALSE,"Ratio Analysis";#N/A,#N/A,FALSE,"Test 120 Day Accts";#N/A,#N/A,FALSE,"Tickmarks"}</definedName>
    <definedName name="wrn.Aging._.and._.Trend._.Analysis._2_4_5" localSheetId="13" hidden="1">{#N/A,#N/A,FALSE,"Aging Summary";#N/A,#N/A,FALSE,"Ratio Analysis";#N/A,#N/A,FALSE,"Test 120 Day Accts";#N/A,#N/A,FALSE,"Tickmarks"}</definedName>
    <definedName name="wrn.Aging._.and._.Trend._.Analysis._2_4_5" localSheetId="10" hidden="1">{#N/A,#N/A,FALSE,"Aging Summary";#N/A,#N/A,FALSE,"Ratio Analysis";#N/A,#N/A,FALSE,"Test 120 Day Accts";#N/A,#N/A,FALSE,"Tickmarks"}</definedName>
    <definedName name="wrn.Aging._.and._.Trend._.Analysis._2_4_5" localSheetId="12" hidden="1">{#N/A,#N/A,FALSE,"Aging Summary";#N/A,#N/A,FALSE,"Ratio Analysis";#N/A,#N/A,FALSE,"Test 120 Day Accts";#N/A,#N/A,FALSE,"Tickmarks"}</definedName>
    <definedName name="wrn.Aging._.and._.Trend._.Analysis._2_4_5" hidden="1">{#N/A,#N/A,FALSE,"Aging Summary";#N/A,#N/A,FALSE,"Ratio Analysis";#N/A,#N/A,FALSE,"Test 120 Day Accts";#N/A,#N/A,FALSE,"Tickmarks"}</definedName>
    <definedName name="wrn.Aging._.and._.Trend._.Analysis._2_5" localSheetId="13" hidden="1">{#N/A,#N/A,FALSE,"Aging Summary";#N/A,#N/A,FALSE,"Ratio Analysis";#N/A,#N/A,FALSE,"Test 120 Day Accts";#N/A,#N/A,FALSE,"Tickmarks"}</definedName>
    <definedName name="wrn.Aging._.and._.Trend._.Analysis._2_5" localSheetId="10" hidden="1">{#N/A,#N/A,FALSE,"Aging Summary";#N/A,#N/A,FALSE,"Ratio Analysis";#N/A,#N/A,FALSE,"Test 120 Day Accts";#N/A,#N/A,FALSE,"Tickmarks"}</definedName>
    <definedName name="wrn.Aging._.and._.Trend._.Analysis._2_5" localSheetId="12"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2_5_1" localSheetId="13" hidden="1">{#N/A,#N/A,FALSE,"Aging Summary";#N/A,#N/A,FALSE,"Ratio Analysis";#N/A,#N/A,FALSE,"Test 120 Day Accts";#N/A,#N/A,FALSE,"Tickmarks"}</definedName>
    <definedName name="wrn.Aging._.and._.Trend._.Analysis._2_5_1" localSheetId="10" hidden="1">{#N/A,#N/A,FALSE,"Aging Summary";#N/A,#N/A,FALSE,"Ratio Analysis";#N/A,#N/A,FALSE,"Test 120 Day Accts";#N/A,#N/A,FALSE,"Tickmarks"}</definedName>
    <definedName name="wrn.Aging._.and._.Trend._.Analysis._2_5_1" localSheetId="12" hidden="1">{#N/A,#N/A,FALSE,"Aging Summary";#N/A,#N/A,FALSE,"Ratio Analysis";#N/A,#N/A,FALSE,"Test 120 Day Accts";#N/A,#N/A,FALSE,"Tickmarks"}</definedName>
    <definedName name="wrn.Aging._.and._.Trend._.Analysis._2_5_1" hidden="1">{#N/A,#N/A,FALSE,"Aging Summary";#N/A,#N/A,FALSE,"Ratio Analysis";#N/A,#N/A,FALSE,"Test 120 Day Accts";#N/A,#N/A,FALSE,"Tickmarks"}</definedName>
    <definedName name="wrn.Aging._.and._.Trend._.Analysis._2_5_2" localSheetId="13" hidden="1">{#N/A,#N/A,FALSE,"Aging Summary";#N/A,#N/A,FALSE,"Ratio Analysis";#N/A,#N/A,FALSE,"Test 120 Day Accts";#N/A,#N/A,FALSE,"Tickmarks"}</definedName>
    <definedName name="wrn.Aging._.and._.Trend._.Analysis._2_5_2" localSheetId="10" hidden="1">{#N/A,#N/A,FALSE,"Aging Summary";#N/A,#N/A,FALSE,"Ratio Analysis";#N/A,#N/A,FALSE,"Test 120 Day Accts";#N/A,#N/A,FALSE,"Tickmarks"}</definedName>
    <definedName name="wrn.Aging._.and._.Trend._.Analysis._2_5_2" localSheetId="12" hidden="1">{#N/A,#N/A,FALSE,"Aging Summary";#N/A,#N/A,FALSE,"Ratio Analysis";#N/A,#N/A,FALSE,"Test 120 Day Accts";#N/A,#N/A,FALSE,"Tickmarks"}</definedName>
    <definedName name="wrn.Aging._.and._.Trend._.Analysis._2_5_2" hidden="1">{#N/A,#N/A,FALSE,"Aging Summary";#N/A,#N/A,FALSE,"Ratio Analysis";#N/A,#N/A,FALSE,"Test 120 Day Accts";#N/A,#N/A,FALSE,"Tickmarks"}</definedName>
    <definedName name="wrn.Aging._.and._.Trend._.Analysis._2_5_3" localSheetId="13" hidden="1">{#N/A,#N/A,FALSE,"Aging Summary";#N/A,#N/A,FALSE,"Ratio Analysis";#N/A,#N/A,FALSE,"Test 120 Day Accts";#N/A,#N/A,FALSE,"Tickmarks"}</definedName>
    <definedName name="wrn.Aging._.and._.Trend._.Analysis._2_5_3" localSheetId="10" hidden="1">{#N/A,#N/A,FALSE,"Aging Summary";#N/A,#N/A,FALSE,"Ratio Analysis";#N/A,#N/A,FALSE,"Test 120 Day Accts";#N/A,#N/A,FALSE,"Tickmarks"}</definedName>
    <definedName name="wrn.Aging._.and._.Trend._.Analysis._2_5_3" localSheetId="12" hidden="1">{#N/A,#N/A,FALSE,"Aging Summary";#N/A,#N/A,FALSE,"Ratio Analysis";#N/A,#N/A,FALSE,"Test 120 Day Accts";#N/A,#N/A,FALSE,"Tickmarks"}</definedName>
    <definedName name="wrn.Aging._.and._.Trend._.Analysis._2_5_3" hidden="1">{#N/A,#N/A,FALSE,"Aging Summary";#N/A,#N/A,FALSE,"Ratio Analysis";#N/A,#N/A,FALSE,"Test 120 Day Accts";#N/A,#N/A,FALSE,"Tickmarks"}</definedName>
    <definedName name="wrn.Aging._.and._.Trend._.Analysis._2_5_4" localSheetId="13" hidden="1">{#N/A,#N/A,FALSE,"Aging Summary";#N/A,#N/A,FALSE,"Ratio Analysis";#N/A,#N/A,FALSE,"Test 120 Day Accts";#N/A,#N/A,FALSE,"Tickmarks"}</definedName>
    <definedName name="wrn.Aging._.and._.Trend._.Analysis._2_5_4" localSheetId="10" hidden="1">{#N/A,#N/A,FALSE,"Aging Summary";#N/A,#N/A,FALSE,"Ratio Analysis";#N/A,#N/A,FALSE,"Test 120 Day Accts";#N/A,#N/A,FALSE,"Tickmarks"}</definedName>
    <definedName name="wrn.Aging._.and._.Trend._.Analysis._2_5_4" localSheetId="12" hidden="1">{#N/A,#N/A,FALSE,"Aging Summary";#N/A,#N/A,FALSE,"Ratio Analysis";#N/A,#N/A,FALSE,"Test 120 Day Accts";#N/A,#N/A,FALSE,"Tickmarks"}</definedName>
    <definedName name="wrn.Aging._.and._.Trend._.Analysis._2_5_4" hidden="1">{#N/A,#N/A,FALSE,"Aging Summary";#N/A,#N/A,FALSE,"Ratio Analysis";#N/A,#N/A,FALSE,"Test 120 Day Accts";#N/A,#N/A,FALSE,"Tickmarks"}</definedName>
    <definedName name="wrn.Aging._.and._.Trend._.Analysis._2_5_5" localSheetId="13" hidden="1">{#N/A,#N/A,FALSE,"Aging Summary";#N/A,#N/A,FALSE,"Ratio Analysis";#N/A,#N/A,FALSE,"Test 120 Day Accts";#N/A,#N/A,FALSE,"Tickmarks"}</definedName>
    <definedName name="wrn.Aging._.and._.Trend._.Analysis._2_5_5" localSheetId="10" hidden="1">{#N/A,#N/A,FALSE,"Aging Summary";#N/A,#N/A,FALSE,"Ratio Analysis";#N/A,#N/A,FALSE,"Test 120 Day Accts";#N/A,#N/A,FALSE,"Tickmarks"}</definedName>
    <definedName name="wrn.Aging._.and._.Trend._.Analysis._2_5_5" localSheetId="12" hidden="1">{#N/A,#N/A,FALSE,"Aging Summary";#N/A,#N/A,FALSE,"Ratio Analysis";#N/A,#N/A,FALSE,"Test 120 Day Accts";#N/A,#N/A,FALSE,"Tickmarks"}</definedName>
    <definedName name="wrn.Aging._.and._.Trend._.Analysis._2_5_5" hidden="1">{#N/A,#N/A,FALSE,"Aging Summary";#N/A,#N/A,FALSE,"Ratio Analysis";#N/A,#N/A,FALSE,"Test 120 Day Accts";#N/A,#N/A,FALSE,"Tickmarks"}</definedName>
    <definedName name="wrn.Aging._.and._.Trend._.Analysis._3" localSheetId="13" hidden="1">{#N/A,#N/A,FALSE,"Aging Summary";#N/A,#N/A,FALSE,"Ratio Analysis";#N/A,#N/A,FALSE,"Test 120 Day Accts";#N/A,#N/A,FALSE,"Tickmarks"}</definedName>
    <definedName name="wrn.Aging._.and._.Trend._.Analysis._3" localSheetId="10" hidden="1">{#N/A,#N/A,FALSE,"Aging Summary";#N/A,#N/A,FALSE,"Ratio Analysis";#N/A,#N/A,FALSE,"Test 120 Day Accts";#N/A,#N/A,FALSE,"Tickmarks"}</definedName>
    <definedName name="wrn.Aging._.and._.Trend._.Analysis._3" localSheetId="12"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localSheetId="13" hidden="1">{#N/A,#N/A,FALSE,"Aging Summary";#N/A,#N/A,FALSE,"Ratio Analysis";#N/A,#N/A,FALSE,"Test 120 Day Accts";#N/A,#N/A,FALSE,"Tickmarks"}</definedName>
    <definedName name="wrn.Aging._.and._.Trend._.Analysis._3_1" localSheetId="10" hidden="1">{#N/A,#N/A,FALSE,"Aging Summary";#N/A,#N/A,FALSE,"Ratio Analysis";#N/A,#N/A,FALSE,"Test 120 Day Accts";#N/A,#N/A,FALSE,"Tickmarks"}</definedName>
    <definedName name="wrn.Aging._.and._.Trend._.Analysis._3_1" localSheetId="12"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1_1" localSheetId="13" hidden="1">{#N/A,#N/A,FALSE,"Aging Summary";#N/A,#N/A,FALSE,"Ratio Analysis";#N/A,#N/A,FALSE,"Test 120 Day Accts";#N/A,#N/A,FALSE,"Tickmarks"}</definedName>
    <definedName name="wrn.Aging._.and._.Trend._.Analysis._3_1_1" localSheetId="10" hidden="1">{#N/A,#N/A,FALSE,"Aging Summary";#N/A,#N/A,FALSE,"Ratio Analysis";#N/A,#N/A,FALSE,"Test 120 Day Accts";#N/A,#N/A,FALSE,"Tickmarks"}</definedName>
    <definedName name="wrn.Aging._.and._.Trend._.Analysis._3_1_1" localSheetId="12" hidden="1">{#N/A,#N/A,FALSE,"Aging Summary";#N/A,#N/A,FALSE,"Ratio Analysis";#N/A,#N/A,FALSE,"Test 120 Day Accts";#N/A,#N/A,FALSE,"Tickmarks"}</definedName>
    <definedName name="wrn.Aging._.and._.Trend._.Analysis._3_1_1" hidden="1">{#N/A,#N/A,FALSE,"Aging Summary";#N/A,#N/A,FALSE,"Ratio Analysis";#N/A,#N/A,FALSE,"Test 120 Day Accts";#N/A,#N/A,FALSE,"Tickmarks"}</definedName>
    <definedName name="wrn.Aging._.and._.Trend._.Analysis._3_1_2" localSheetId="13" hidden="1">{#N/A,#N/A,FALSE,"Aging Summary";#N/A,#N/A,FALSE,"Ratio Analysis";#N/A,#N/A,FALSE,"Test 120 Day Accts";#N/A,#N/A,FALSE,"Tickmarks"}</definedName>
    <definedName name="wrn.Aging._.and._.Trend._.Analysis._3_1_2" localSheetId="10" hidden="1">{#N/A,#N/A,FALSE,"Aging Summary";#N/A,#N/A,FALSE,"Ratio Analysis";#N/A,#N/A,FALSE,"Test 120 Day Accts";#N/A,#N/A,FALSE,"Tickmarks"}</definedName>
    <definedName name="wrn.Aging._.and._.Trend._.Analysis._3_1_2" localSheetId="12" hidden="1">{#N/A,#N/A,FALSE,"Aging Summary";#N/A,#N/A,FALSE,"Ratio Analysis";#N/A,#N/A,FALSE,"Test 120 Day Accts";#N/A,#N/A,FALSE,"Tickmarks"}</definedName>
    <definedName name="wrn.Aging._.and._.Trend._.Analysis._3_1_2" hidden="1">{#N/A,#N/A,FALSE,"Aging Summary";#N/A,#N/A,FALSE,"Ratio Analysis";#N/A,#N/A,FALSE,"Test 120 Day Accts";#N/A,#N/A,FALSE,"Tickmarks"}</definedName>
    <definedName name="wrn.Aging._.and._.Trend._.Analysis._3_1_3" localSheetId="13" hidden="1">{#N/A,#N/A,FALSE,"Aging Summary";#N/A,#N/A,FALSE,"Ratio Analysis";#N/A,#N/A,FALSE,"Test 120 Day Accts";#N/A,#N/A,FALSE,"Tickmarks"}</definedName>
    <definedName name="wrn.Aging._.and._.Trend._.Analysis._3_1_3" localSheetId="10" hidden="1">{#N/A,#N/A,FALSE,"Aging Summary";#N/A,#N/A,FALSE,"Ratio Analysis";#N/A,#N/A,FALSE,"Test 120 Day Accts";#N/A,#N/A,FALSE,"Tickmarks"}</definedName>
    <definedName name="wrn.Aging._.and._.Trend._.Analysis._3_1_3" localSheetId="12" hidden="1">{#N/A,#N/A,FALSE,"Aging Summary";#N/A,#N/A,FALSE,"Ratio Analysis";#N/A,#N/A,FALSE,"Test 120 Day Accts";#N/A,#N/A,FALSE,"Tickmarks"}</definedName>
    <definedName name="wrn.Aging._.and._.Trend._.Analysis._3_1_3" hidden="1">{#N/A,#N/A,FALSE,"Aging Summary";#N/A,#N/A,FALSE,"Ratio Analysis";#N/A,#N/A,FALSE,"Test 120 Day Accts";#N/A,#N/A,FALSE,"Tickmarks"}</definedName>
    <definedName name="wrn.Aging._.and._.Trend._.Analysis._3_1_4" localSheetId="13" hidden="1">{#N/A,#N/A,FALSE,"Aging Summary";#N/A,#N/A,FALSE,"Ratio Analysis";#N/A,#N/A,FALSE,"Test 120 Day Accts";#N/A,#N/A,FALSE,"Tickmarks"}</definedName>
    <definedName name="wrn.Aging._.and._.Trend._.Analysis._3_1_4" localSheetId="10" hidden="1">{#N/A,#N/A,FALSE,"Aging Summary";#N/A,#N/A,FALSE,"Ratio Analysis";#N/A,#N/A,FALSE,"Test 120 Day Accts";#N/A,#N/A,FALSE,"Tickmarks"}</definedName>
    <definedName name="wrn.Aging._.and._.Trend._.Analysis._3_1_4" localSheetId="12" hidden="1">{#N/A,#N/A,FALSE,"Aging Summary";#N/A,#N/A,FALSE,"Ratio Analysis";#N/A,#N/A,FALSE,"Test 120 Day Accts";#N/A,#N/A,FALSE,"Tickmarks"}</definedName>
    <definedName name="wrn.Aging._.and._.Trend._.Analysis._3_1_4" hidden="1">{#N/A,#N/A,FALSE,"Aging Summary";#N/A,#N/A,FALSE,"Ratio Analysis";#N/A,#N/A,FALSE,"Test 120 Day Accts";#N/A,#N/A,FALSE,"Tickmarks"}</definedName>
    <definedName name="wrn.Aging._.and._.Trend._.Analysis._3_1_5" localSheetId="13" hidden="1">{#N/A,#N/A,FALSE,"Aging Summary";#N/A,#N/A,FALSE,"Ratio Analysis";#N/A,#N/A,FALSE,"Test 120 Day Accts";#N/A,#N/A,FALSE,"Tickmarks"}</definedName>
    <definedName name="wrn.Aging._.and._.Trend._.Analysis._3_1_5" localSheetId="10" hidden="1">{#N/A,#N/A,FALSE,"Aging Summary";#N/A,#N/A,FALSE,"Ratio Analysis";#N/A,#N/A,FALSE,"Test 120 Day Accts";#N/A,#N/A,FALSE,"Tickmarks"}</definedName>
    <definedName name="wrn.Aging._.and._.Trend._.Analysis._3_1_5" localSheetId="12" hidden="1">{#N/A,#N/A,FALSE,"Aging Summary";#N/A,#N/A,FALSE,"Ratio Analysis";#N/A,#N/A,FALSE,"Test 120 Day Accts";#N/A,#N/A,FALSE,"Tickmarks"}</definedName>
    <definedName name="wrn.Aging._.and._.Trend._.Analysis._3_1_5" hidden="1">{#N/A,#N/A,FALSE,"Aging Summary";#N/A,#N/A,FALSE,"Ratio Analysis";#N/A,#N/A,FALSE,"Test 120 Day Accts";#N/A,#N/A,FALSE,"Tickmarks"}</definedName>
    <definedName name="wrn.Aging._.and._.Trend._.Analysis._3_2" localSheetId="13" hidden="1">{#N/A,#N/A,FALSE,"Aging Summary";#N/A,#N/A,FALSE,"Ratio Analysis";#N/A,#N/A,FALSE,"Test 120 Day Accts";#N/A,#N/A,FALSE,"Tickmarks"}</definedName>
    <definedName name="wrn.Aging._.and._.Trend._.Analysis._3_2" localSheetId="10" hidden="1">{#N/A,#N/A,FALSE,"Aging Summary";#N/A,#N/A,FALSE,"Ratio Analysis";#N/A,#N/A,FALSE,"Test 120 Day Accts";#N/A,#N/A,FALSE,"Tickmarks"}</definedName>
    <definedName name="wrn.Aging._.and._.Trend._.Analysis._3_2" localSheetId="12"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2_1" localSheetId="13" hidden="1">{#N/A,#N/A,FALSE,"Aging Summary";#N/A,#N/A,FALSE,"Ratio Analysis";#N/A,#N/A,FALSE,"Test 120 Day Accts";#N/A,#N/A,FALSE,"Tickmarks"}</definedName>
    <definedName name="wrn.Aging._.and._.Trend._.Analysis._3_2_1" localSheetId="10" hidden="1">{#N/A,#N/A,FALSE,"Aging Summary";#N/A,#N/A,FALSE,"Ratio Analysis";#N/A,#N/A,FALSE,"Test 120 Day Accts";#N/A,#N/A,FALSE,"Tickmarks"}</definedName>
    <definedName name="wrn.Aging._.and._.Trend._.Analysis._3_2_1" localSheetId="12" hidden="1">{#N/A,#N/A,FALSE,"Aging Summary";#N/A,#N/A,FALSE,"Ratio Analysis";#N/A,#N/A,FALSE,"Test 120 Day Accts";#N/A,#N/A,FALSE,"Tickmarks"}</definedName>
    <definedName name="wrn.Aging._.and._.Trend._.Analysis._3_2_1" hidden="1">{#N/A,#N/A,FALSE,"Aging Summary";#N/A,#N/A,FALSE,"Ratio Analysis";#N/A,#N/A,FALSE,"Test 120 Day Accts";#N/A,#N/A,FALSE,"Tickmarks"}</definedName>
    <definedName name="wrn.Aging._.and._.Trend._.Analysis._3_2_2" localSheetId="13" hidden="1">{#N/A,#N/A,FALSE,"Aging Summary";#N/A,#N/A,FALSE,"Ratio Analysis";#N/A,#N/A,FALSE,"Test 120 Day Accts";#N/A,#N/A,FALSE,"Tickmarks"}</definedName>
    <definedName name="wrn.Aging._.and._.Trend._.Analysis._3_2_2" localSheetId="10" hidden="1">{#N/A,#N/A,FALSE,"Aging Summary";#N/A,#N/A,FALSE,"Ratio Analysis";#N/A,#N/A,FALSE,"Test 120 Day Accts";#N/A,#N/A,FALSE,"Tickmarks"}</definedName>
    <definedName name="wrn.Aging._.and._.Trend._.Analysis._3_2_2" localSheetId="12" hidden="1">{#N/A,#N/A,FALSE,"Aging Summary";#N/A,#N/A,FALSE,"Ratio Analysis";#N/A,#N/A,FALSE,"Test 120 Day Accts";#N/A,#N/A,FALSE,"Tickmarks"}</definedName>
    <definedName name="wrn.Aging._.and._.Trend._.Analysis._3_2_2" hidden="1">{#N/A,#N/A,FALSE,"Aging Summary";#N/A,#N/A,FALSE,"Ratio Analysis";#N/A,#N/A,FALSE,"Test 120 Day Accts";#N/A,#N/A,FALSE,"Tickmarks"}</definedName>
    <definedName name="wrn.Aging._.and._.Trend._.Analysis._3_2_3" localSheetId="13" hidden="1">{#N/A,#N/A,FALSE,"Aging Summary";#N/A,#N/A,FALSE,"Ratio Analysis";#N/A,#N/A,FALSE,"Test 120 Day Accts";#N/A,#N/A,FALSE,"Tickmarks"}</definedName>
    <definedName name="wrn.Aging._.and._.Trend._.Analysis._3_2_3" localSheetId="10" hidden="1">{#N/A,#N/A,FALSE,"Aging Summary";#N/A,#N/A,FALSE,"Ratio Analysis";#N/A,#N/A,FALSE,"Test 120 Day Accts";#N/A,#N/A,FALSE,"Tickmarks"}</definedName>
    <definedName name="wrn.Aging._.and._.Trend._.Analysis._3_2_3" localSheetId="12" hidden="1">{#N/A,#N/A,FALSE,"Aging Summary";#N/A,#N/A,FALSE,"Ratio Analysis";#N/A,#N/A,FALSE,"Test 120 Day Accts";#N/A,#N/A,FALSE,"Tickmarks"}</definedName>
    <definedName name="wrn.Aging._.and._.Trend._.Analysis._3_2_3" hidden="1">{#N/A,#N/A,FALSE,"Aging Summary";#N/A,#N/A,FALSE,"Ratio Analysis";#N/A,#N/A,FALSE,"Test 120 Day Accts";#N/A,#N/A,FALSE,"Tickmarks"}</definedName>
    <definedName name="wrn.Aging._.and._.Trend._.Analysis._3_2_4" localSheetId="13" hidden="1">{#N/A,#N/A,FALSE,"Aging Summary";#N/A,#N/A,FALSE,"Ratio Analysis";#N/A,#N/A,FALSE,"Test 120 Day Accts";#N/A,#N/A,FALSE,"Tickmarks"}</definedName>
    <definedName name="wrn.Aging._.and._.Trend._.Analysis._3_2_4" localSheetId="10" hidden="1">{#N/A,#N/A,FALSE,"Aging Summary";#N/A,#N/A,FALSE,"Ratio Analysis";#N/A,#N/A,FALSE,"Test 120 Day Accts";#N/A,#N/A,FALSE,"Tickmarks"}</definedName>
    <definedName name="wrn.Aging._.and._.Trend._.Analysis._3_2_4" localSheetId="12" hidden="1">{#N/A,#N/A,FALSE,"Aging Summary";#N/A,#N/A,FALSE,"Ratio Analysis";#N/A,#N/A,FALSE,"Test 120 Day Accts";#N/A,#N/A,FALSE,"Tickmarks"}</definedName>
    <definedName name="wrn.Aging._.and._.Trend._.Analysis._3_2_4" hidden="1">{#N/A,#N/A,FALSE,"Aging Summary";#N/A,#N/A,FALSE,"Ratio Analysis";#N/A,#N/A,FALSE,"Test 120 Day Accts";#N/A,#N/A,FALSE,"Tickmarks"}</definedName>
    <definedName name="wrn.Aging._.and._.Trend._.Analysis._3_2_5" localSheetId="13" hidden="1">{#N/A,#N/A,FALSE,"Aging Summary";#N/A,#N/A,FALSE,"Ratio Analysis";#N/A,#N/A,FALSE,"Test 120 Day Accts";#N/A,#N/A,FALSE,"Tickmarks"}</definedName>
    <definedName name="wrn.Aging._.and._.Trend._.Analysis._3_2_5" localSheetId="10" hidden="1">{#N/A,#N/A,FALSE,"Aging Summary";#N/A,#N/A,FALSE,"Ratio Analysis";#N/A,#N/A,FALSE,"Test 120 Day Accts";#N/A,#N/A,FALSE,"Tickmarks"}</definedName>
    <definedName name="wrn.Aging._.and._.Trend._.Analysis._3_2_5" localSheetId="12" hidden="1">{#N/A,#N/A,FALSE,"Aging Summary";#N/A,#N/A,FALSE,"Ratio Analysis";#N/A,#N/A,FALSE,"Test 120 Day Accts";#N/A,#N/A,FALSE,"Tickmarks"}</definedName>
    <definedName name="wrn.Aging._.and._.Trend._.Analysis._3_2_5" hidden="1">{#N/A,#N/A,FALSE,"Aging Summary";#N/A,#N/A,FALSE,"Ratio Analysis";#N/A,#N/A,FALSE,"Test 120 Day Accts";#N/A,#N/A,FALSE,"Tickmarks"}</definedName>
    <definedName name="wrn.Aging._.and._.Trend._.Analysis._3_3" localSheetId="13" hidden="1">{#N/A,#N/A,FALSE,"Aging Summary";#N/A,#N/A,FALSE,"Ratio Analysis";#N/A,#N/A,FALSE,"Test 120 Day Accts";#N/A,#N/A,FALSE,"Tickmarks"}</definedName>
    <definedName name="wrn.Aging._.and._.Trend._.Analysis._3_3" localSheetId="10" hidden="1">{#N/A,#N/A,FALSE,"Aging Summary";#N/A,#N/A,FALSE,"Ratio Analysis";#N/A,#N/A,FALSE,"Test 120 Day Accts";#N/A,#N/A,FALSE,"Tickmarks"}</definedName>
    <definedName name="wrn.Aging._.and._.Trend._.Analysis._3_3" localSheetId="1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3_1" localSheetId="13" hidden="1">{#N/A,#N/A,FALSE,"Aging Summary";#N/A,#N/A,FALSE,"Ratio Analysis";#N/A,#N/A,FALSE,"Test 120 Day Accts";#N/A,#N/A,FALSE,"Tickmarks"}</definedName>
    <definedName name="wrn.Aging._.and._.Trend._.Analysis._3_3_1" localSheetId="10" hidden="1">{#N/A,#N/A,FALSE,"Aging Summary";#N/A,#N/A,FALSE,"Ratio Analysis";#N/A,#N/A,FALSE,"Test 120 Day Accts";#N/A,#N/A,FALSE,"Tickmarks"}</definedName>
    <definedName name="wrn.Aging._.and._.Trend._.Analysis._3_3_1" localSheetId="12" hidden="1">{#N/A,#N/A,FALSE,"Aging Summary";#N/A,#N/A,FALSE,"Ratio Analysis";#N/A,#N/A,FALSE,"Test 120 Day Accts";#N/A,#N/A,FALSE,"Tickmarks"}</definedName>
    <definedName name="wrn.Aging._.and._.Trend._.Analysis._3_3_1" hidden="1">{#N/A,#N/A,FALSE,"Aging Summary";#N/A,#N/A,FALSE,"Ratio Analysis";#N/A,#N/A,FALSE,"Test 120 Day Accts";#N/A,#N/A,FALSE,"Tickmarks"}</definedName>
    <definedName name="wrn.Aging._.and._.Trend._.Analysis._3_3_2" localSheetId="13" hidden="1">{#N/A,#N/A,FALSE,"Aging Summary";#N/A,#N/A,FALSE,"Ratio Analysis";#N/A,#N/A,FALSE,"Test 120 Day Accts";#N/A,#N/A,FALSE,"Tickmarks"}</definedName>
    <definedName name="wrn.Aging._.and._.Trend._.Analysis._3_3_2" localSheetId="10" hidden="1">{#N/A,#N/A,FALSE,"Aging Summary";#N/A,#N/A,FALSE,"Ratio Analysis";#N/A,#N/A,FALSE,"Test 120 Day Accts";#N/A,#N/A,FALSE,"Tickmarks"}</definedName>
    <definedName name="wrn.Aging._.and._.Trend._.Analysis._3_3_2" localSheetId="12" hidden="1">{#N/A,#N/A,FALSE,"Aging Summary";#N/A,#N/A,FALSE,"Ratio Analysis";#N/A,#N/A,FALSE,"Test 120 Day Accts";#N/A,#N/A,FALSE,"Tickmarks"}</definedName>
    <definedName name="wrn.Aging._.and._.Trend._.Analysis._3_3_2" hidden="1">{#N/A,#N/A,FALSE,"Aging Summary";#N/A,#N/A,FALSE,"Ratio Analysis";#N/A,#N/A,FALSE,"Test 120 Day Accts";#N/A,#N/A,FALSE,"Tickmarks"}</definedName>
    <definedName name="wrn.Aging._.and._.Trend._.Analysis._3_3_3" localSheetId="13" hidden="1">{#N/A,#N/A,FALSE,"Aging Summary";#N/A,#N/A,FALSE,"Ratio Analysis";#N/A,#N/A,FALSE,"Test 120 Day Accts";#N/A,#N/A,FALSE,"Tickmarks"}</definedName>
    <definedName name="wrn.Aging._.and._.Trend._.Analysis._3_3_3" localSheetId="10" hidden="1">{#N/A,#N/A,FALSE,"Aging Summary";#N/A,#N/A,FALSE,"Ratio Analysis";#N/A,#N/A,FALSE,"Test 120 Day Accts";#N/A,#N/A,FALSE,"Tickmarks"}</definedName>
    <definedName name="wrn.Aging._.and._.Trend._.Analysis._3_3_3" localSheetId="12" hidden="1">{#N/A,#N/A,FALSE,"Aging Summary";#N/A,#N/A,FALSE,"Ratio Analysis";#N/A,#N/A,FALSE,"Test 120 Day Accts";#N/A,#N/A,FALSE,"Tickmarks"}</definedName>
    <definedName name="wrn.Aging._.and._.Trend._.Analysis._3_3_3" hidden="1">{#N/A,#N/A,FALSE,"Aging Summary";#N/A,#N/A,FALSE,"Ratio Analysis";#N/A,#N/A,FALSE,"Test 120 Day Accts";#N/A,#N/A,FALSE,"Tickmarks"}</definedName>
    <definedName name="wrn.Aging._.and._.Trend._.Analysis._3_3_4" localSheetId="13" hidden="1">{#N/A,#N/A,FALSE,"Aging Summary";#N/A,#N/A,FALSE,"Ratio Analysis";#N/A,#N/A,FALSE,"Test 120 Day Accts";#N/A,#N/A,FALSE,"Tickmarks"}</definedName>
    <definedName name="wrn.Aging._.and._.Trend._.Analysis._3_3_4" localSheetId="10" hidden="1">{#N/A,#N/A,FALSE,"Aging Summary";#N/A,#N/A,FALSE,"Ratio Analysis";#N/A,#N/A,FALSE,"Test 120 Day Accts";#N/A,#N/A,FALSE,"Tickmarks"}</definedName>
    <definedName name="wrn.Aging._.and._.Trend._.Analysis._3_3_4" localSheetId="12" hidden="1">{#N/A,#N/A,FALSE,"Aging Summary";#N/A,#N/A,FALSE,"Ratio Analysis";#N/A,#N/A,FALSE,"Test 120 Day Accts";#N/A,#N/A,FALSE,"Tickmarks"}</definedName>
    <definedName name="wrn.Aging._.and._.Trend._.Analysis._3_3_4" hidden="1">{#N/A,#N/A,FALSE,"Aging Summary";#N/A,#N/A,FALSE,"Ratio Analysis";#N/A,#N/A,FALSE,"Test 120 Day Accts";#N/A,#N/A,FALSE,"Tickmarks"}</definedName>
    <definedName name="wrn.Aging._.and._.Trend._.Analysis._3_3_5" localSheetId="13" hidden="1">{#N/A,#N/A,FALSE,"Aging Summary";#N/A,#N/A,FALSE,"Ratio Analysis";#N/A,#N/A,FALSE,"Test 120 Day Accts";#N/A,#N/A,FALSE,"Tickmarks"}</definedName>
    <definedName name="wrn.Aging._.and._.Trend._.Analysis._3_3_5" localSheetId="10" hidden="1">{#N/A,#N/A,FALSE,"Aging Summary";#N/A,#N/A,FALSE,"Ratio Analysis";#N/A,#N/A,FALSE,"Test 120 Day Accts";#N/A,#N/A,FALSE,"Tickmarks"}</definedName>
    <definedName name="wrn.Aging._.and._.Trend._.Analysis._3_3_5" localSheetId="12" hidden="1">{#N/A,#N/A,FALSE,"Aging Summary";#N/A,#N/A,FALSE,"Ratio Analysis";#N/A,#N/A,FALSE,"Test 120 Day Accts";#N/A,#N/A,FALSE,"Tickmarks"}</definedName>
    <definedName name="wrn.Aging._.and._.Trend._.Analysis._3_3_5" hidden="1">{#N/A,#N/A,FALSE,"Aging Summary";#N/A,#N/A,FALSE,"Ratio Analysis";#N/A,#N/A,FALSE,"Test 120 Day Accts";#N/A,#N/A,FALSE,"Tickmarks"}</definedName>
    <definedName name="wrn.Aging._.and._.Trend._.Analysis._3_4" localSheetId="13" hidden="1">{#N/A,#N/A,FALSE,"Aging Summary";#N/A,#N/A,FALSE,"Ratio Analysis";#N/A,#N/A,FALSE,"Test 120 Day Accts";#N/A,#N/A,FALSE,"Tickmarks"}</definedName>
    <definedName name="wrn.Aging._.and._.Trend._.Analysis._3_4" localSheetId="10" hidden="1">{#N/A,#N/A,FALSE,"Aging Summary";#N/A,#N/A,FALSE,"Ratio Analysis";#N/A,#N/A,FALSE,"Test 120 Day Accts";#N/A,#N/A,FALSE,"Tickmarks"}</definedName>
    <definedName name="wrn.Aging._.and._.Trend._.Analysis._3_4" localSheetId="12"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4_1" localSheetId="13" hidden="1">{#N/A,#N/A,FALSE,"Aging Summary";#N/A,#N/A,FALSE,"Ratio Analysis";#N/A,#N/A,FALSE,"Test 120 Day Accts";#N/A,#N/A,FALSE,"Tickmarks"}</definedName>
    <definedName name="wrn.Aging._.and._.Trend._.Analysis._3_4_1" localSheetId="10" hidden="1">{#N/A,#N/A,FALSE,"Aging Summary";#N/A,#N/A,FALSE,"Ratio Analysis";#N/A,#N/A,FALSE,"Test 120 Day Accts";#N/A,#N/A,FALSE,"Tickmarks"}</definedName>
    <definedName name="wrn.Aging._.and._.Trend._.Analysis._3_4_1" localSheetId="12" hidden="1">{#N/A,#N/A,FALSE,"Aging Summary";#N/A,#N/A,FALSE,"Ratio Analysis";#N/A,#N/A,FALSE,"Test 120 Day Accts";#N/A,#N/A,FALSE,"Tickmarks"}</definedName>
    <definedName name="wrn.Aging._.and._.Trend._.Analysis._3_4_1" hidden="1">{#N/A,#N/A,FALSE,"Aging Summary";#N/A,#N/A,FALSE,"Ratio Analysis";#N/A,#N/A,FALSE,"Test 120 Day Accts";#N/A,#N/A,FALSE,"Tickmarks"}</definedName>
    <definedName name="wrn.Aging._.and._.Trend._.Analysis._3_4_2" localSheetId="13" hidden="1">{#N/A,#N/A,FALSE,"Aging Summary";#N/A,#N/A,FALSE,"Ratio Analysis";#N/A,#N/A,FALSE,"Test 120 Day Accts";#N/A,#N/A,FALSE,"Tickmarks"}</definedName>
    <definedName name="wrn.Aging._.and._.Trend._.Analysis._3_4_2" localSheetId="10" hidden="1">{#N/A,#N/A,FALSE,"Aging Summary";#N/A,#N/A,FALSE,"Ratio Analysis";#N/A,#N/A,FALSE,"Test 120 Day Accts";#N/A,#N/A,FALSE,"Tickmarks"}</definedName>
    <definedName name="wrn.Aging._.and._.Trend._.Analysis._3_4_2" localSheetId="12" hidden="1">{#N/A,#N/A,FALSE,"Aging Summary";#N/A,#N/A,FALSE,"Ratio Analysis";#N/A,#N/A,FALSE,"Test 120 Day Accts";#N/A,#N/A,FALSE,"Tickmarks"}</definedName>
    <definedName name="wrn.Aging._.and._.Trend._.Analysis._3_4_2" hidden="1">{#N/A,#N/A,FALSE,"Aging Summary";#N/A,#N/A,FALSE,"Ratio Analysis";#N/A,#N/A,FALSE,"Test 120 Day Accts";#N/A,#N/A,FALSE,"Tickmarks"}</definedName>
    <definedName name="wrn.Aging._.and._.Trend._.Analysis._3_4_3" localSheetId="13" hidden="1">{#N/A,#N/A,FALSE,"Aging Summary";#N/A,#N/A,FALSE,"Ratio Analysis";#N/A,#N/A,FALSE,"Test 120 Day Accts";#N/A,#N/A,FALSE,"Tickmarks"}</definedName>
    <definedName name="wrn.Aging._.and._.Trend._.Analysis._3_4_3" localSheetId="10" hidden="1">{#N/A,#N/A,FALSE,"Aging Summary";#N/A,#N/A,FALSE,"Ratio Analysis";#N/A,#N/A,FALSE,"Test 120 Day Accts";#N/A,#N/A,FALSE,"Tickmarks"}</definedName>
    <definedName name="wrn.Aging._.and._.Trend._.Analysis._3_4_3" localSheetId="12" hidden="1">{#N/A,#N/A,FALSE,"Aging Summary";#N/A,#N/A,FALSE,"Ratio Analysis";#N/A,#N/A,FALSE,"Test 120 Day Accts";#N/A,#N/A,FALSE,"Tickmarks"}</definedName>
    <definedName name="wrn.Aging._.and._.Trend._.Analysis._3_4_3" hidden="1">{#N/A,#N/A,FALSE,"Aging Summary";#N/A,#N/A,FALSE,"Ratio Analysis";#N/A,#N/A,FALSE,"Test 120 Day Accts";#N/A,#N/A,FALSE,"Tickmarks"}</definedName>
    <definedName name="wrn.Aging._.and._.Trend._.Analysis._3_4_4" localSheetId="13" hidden="1">{#N/A,#N/A,FALSE,"Aging Summary";#N/A,#N/A,FALSE,"Ratio Analysis";#N/A,#N/A,FALSE,"Test 120 Day Accts";#N/A,#N/A,FALSE,"Tickmarks"}</definedName>
    <definedName name="wrn.Aging._.and._.Trend._.Analysis._3_4_4" localSheetId="10" hidden="1">{#N/A,#N/A,FALSE,"Aging Summary";#N/A,#N/A,FALSE,"Ratio Analysis";#N/A,#N/A,FALSE,"Test 120 Day Accts";#N/A,#N/A,FALSE,"Tickmarks"}</definedName>
    <definedName name="wrn.Aging._.and._.Trend._.Analysis._3_4_4" localSheetId="12" hidden="1">{#N/A,#N/A,FALSE,"Aging Summary";#N/A,#N/A,FALSE,"Ratio Analysis";#N/A,#N/A,FALSE,"Test 120 Day Accts";#N/A,#N/A,FALSE,"Tickmarks"}</definedName>
    <definedName name="wrn.Aging._.and._.Trend._.Analysis._3_4_4" hidden="1">{#N/A,#N/A,FALSE,"Aging Summary";#N/A,#N/A,FALSE,"Ratio Analysis";#N/A,#N/A,FALSE,"Test 120 Day Accts";#N/A,#N/A,FALSE,"Tickmarks"}</definedName>
    <definedName name="wrn.Aging._.and._.Trend._.Analysis._3_4_5" localSheetId="13" hidden="1">{#N/A,#N/A,FALSE,"Aging Summary";#N/A,#N/A,FALSE,"Ratio Analysis";#N/A,#N/A,FALSE,"Test 120 Day Accts";#N/A,#N/A,FALSE,"Tickmarks"}</definedName>
    <definedName name="wrn.Aging._.and._.Trend._.Analysis._3_4_5" localSheetId="10" hidden="1">{#N/A,#N/A,FALSE,"Aging Summary";#N/A,#N/A,FALSE,"Ratio Analysis";#N/A,#N/A,FALSE,"Test 120 Day Accts";#N/A,#N/A,FALSE,"Tickmarks"}</definedName>
    <definedName name="wrn.Aging._.and._.Trend._.Analysis._3_4_5" localSheetId="12" hidden="1">{#N/A,#N/A,FALSE,"Aging Summary";#N/A,#N/A,FALSE,"Ratio Analysis";#N/A,#N/A,FALSE,"Test 120 Day Accts";#N/A,#N/A,FALSE,"Tickmarks"}</definedName>
    <definedName name="wrn.Aging._.and._.Trend._.Analysis._3_4_5" hidden="1">{#N/A,#N/A,FALSE,"Aging Summary";#N/A,#N/A,FALSE,"Ratio Analysis";#N/A,#N/A,FALSE,"Test 120 Day Accts";#N/A,#N/A,FALSE,"Tickmarks"}</definedName>
    <definedName name="wrn.Aging._.and._.Trend._.Analysis._3_5" localSheetId="13" hidden="1">{#N/A,#N/A,FALSE,"Aging Summary";#N/A,#N/A,FALSE,"Ratio Analysis";#N/A,#N/A,FALSE,"Test 120 Day Accts";#N/A,#N/A,FALSE,"Tickmarks"}</definedName>
    <definedName name="wrn.Aging._.and._.Trend._.Analysis._3_5" localSheetId="10" hidden="1">{#N/A,#N/A,FALSE,"Aging Summary";#N/A,#N/A,FALSE,"Ratio Analysis";#N/A,#N/A,FALSE,"Test 120 Day Accts";#N/A,#N/A,FALSE,"Tickmarks"}</definedName>
    <definedName name="wrn.Aging._.and._.Trend._.Analysis._3_5" localSheetId="12"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3_5_1" localSheetId="13" hidden="1">{#N/A,#N/A,FALSE,"Aging Summary";#N/A,#N/A,FALSE,"Ratio Analysis";#N/A,#N/A,FALSE,"Test 120 Day Accts";#N/A,#N/A,FALSE,"Tickmarks"}</definedName>
    <definedName name="wrn.Aging._.and._.Trend._.Analysis._3_5_1" localSheetId="10" hidden="1">{#N/A,#N/A,FALSE,"Aging Summary";#N/A,#N/A,FALSE,"Ratio Analysis";#N/A,#N/A,FALSE,"Test 120 Day Accts";#N/A,#N/A,FALSE,"Tickmarks"}</definedName>
    <definedName name="wrn.Aging._.and._.Trend._.Analysis._3_5_1" localSheetId="12" hidden="1">{#N/A,#N/A,FALSE,"Aging Summary";#N/A,#N/A,FALSE,"Ratio Analysis";#N/A,#N/A,FALSE,"Test 120 Day Accts";#N/A,#N/A,FALSE,"Tickmarks"}</definedName>
    <definedName name="wrn.Aging._.and._.Trend._.Analysis._3_5_1" hidden="1">{#N/A,#N/A,FALSE,"Aging Summary";#N/A,#N/A,FALSE,"Ratio Analysis";#N/A,#N/A,FALSE,"Test 120 Day Accts";#N/A,#N/A,FALSE,"Tickmarks"}</definedName>
    <definedName name="wrn.Aging._.and._.Trend._.Analysis._3_5_2" localSheetId="13" hidden="1">{#N/A,#N/A,FALSE,"Aging Summary";#N/A,#N/A,FALSE,"Ratio Analysis";#N/A,#N/A,FALSE,"Test 120 Day Accts";#N/A,#N/A,FALSE,"Tickmarks"}</definedName>
    <definedName name="wrn.Aging._.and._.Trend._.Analysis._3_5_2" localSheetId="10" hidden="1">{#N/A,#N/A,FALSE,"Aging Summary";#N/A,#N/A,FALSE,"Ratio Analysis";#N/A,#N/A,FALSE,"Test 120 Day Accts";#N/A,#N/A,FALSE,"Tickmarks"}</definedName>
    <definedName name="wrn.Aging._.and._.Trend._.Analysis._3_5_2" localSheetId="12" hidden="1">{#N/A,#N/A,FALSE,"Aging Summary";#N/A,#N/A,FALSE,"Ratio Analysis";#N/A,#N/A,FALSE,"Test 120 Day Accts";#N/A,#N/A,FALSE,"Tickmarks"}</definedName>
    <definedName name="wrn.Aging._.and._.Trend._.Analysis._3_5_2" hidden="1">{#N/A,#N/A,FALSE,"Aging Summary";#N/A,#N/A,FALSE,"Ratio Analysis";#N/A,#N/A,FALSE,"Test 120 Day Accts";#N/A,#N/A,FALSE,"Tickmarks"}</definedName>
    <definedName name="wrn.Aging._.and._.Trend._.Analysis._3_5_3" localSheetId="13" hidden="1">{#N/A,#N/A,FALSE,"Aging Summary";#N/A,#N/A,FALSE,"Ratio Analysis";#N/A,#N/A,FALSE,"Test 120 Day Accts";#N/A,#N/A,FALSE,"Tickmarks"}</definedName>
    <definedName name="wrn.Aging._.and._.Trend._.Analysis._3_5_3" localSheetId="10" hidden="1">{#N/A,#N/A,FALSE,"Aging Summary";#N/A,#N/A,FALSE,"Ratio Analysis";#N/A,#N/A,FALSE,"Test 120 Day Accts";#N/A,#N/A,FALSE,"Tickmarks"}</definedName>
    <definedName name="wrn.Aging._.and._.Trend._.Analysis._3_5_3" localSheetId="12" hidden="1">{#N/A,#N/A,FALSE,"Aging Summary";#N/A,#N/A,FALSE,"Ratio Analysis";#N/A,#N/A,FALSE,"Test 120 Day Accts";#N/A,#N/A,FALSE,"Tickmarks"}</definedName>
    <definedName name="wrn.Aging._.and._.Trend._.Analysis._3_5_3" hidden="1">{#N/A,#N/A,FALSE,"Aging Summary";#N/A,#N/A,FALSE,"Ratio Analysis";#N/A,#N/A,FALSE,"Test 120 Day Accts";#N/A,#N/A,FALSE,"Tickmarks"}</definedName>
    <definedName name="wrn.Aging._.and._.Trend._.Analysis._3_5_4" localSheetId="13" hidden="1">{#N/A,#N/A,FALSE,"Aging Summary";#N/A,#N/A,FALSE,"Ratio Analysis";#N/A,#N/A,FALSE,"Test 120 Day Accts";#N/A,#N/A,FALSE,"Tickmarks"}</definedName>
    <definedName name="wrn.Aging._.and._.Trend._.Analysis._3_5_4" localSheetId="10" hidden="1">{#N/A,#N/A,FALSE,"Aging Summary";#N/A,#N/A,FALSE,"Ratio Analysis";#N/A,#N/A,FALSE,"Test 120 Day Accts";#N/A,#N/A,FALSE,"Tickmarks"}</definedName>
    <definedName name="wrn.Aging._.and._.Trend._.Analysis._3_5_4" localSheetId="12" hidden="1">{#N/A,#N/A,FALSE,"Aging Summary";#N/A,#N/A,FALSE,"Ratio Analysis";#N/A,#N/A,FALSE,"Test 120 Day Accts";#N/A,#N/A,FALSE,"Tickmarks"}</definedName>
    <definedName name="wrn.Aging._.and._.Trend._.Analysis._3_5_4" hidden="1">{#N/A,#N/A,FALSE,"Aging Summary";#N/A,#N/A,FALSE,"Ratio Analysis";#N/A,#N/A,FALSE,"Test 120 Day Accts";#N/A,#N/A,FALSE,"Tickmarks"}</definedName>
    <definedName name="wrn.Aging._.and._.Trend._.Analysis._3_5_5" localSheetId="13" hidden="1">{#N/A,#N/A,FALSE,"Aging Summary";#N/A,#N/A,FALSE,"Ratio Analysis";#N/A,#N/A,FALSE,"Test 120 Day Accts";#N/A,#N/A,FALSE,"Tickmarks"}</definedName>
    <definedName name="wrn.Aging._.and._.Trend._.Analysis._3_5_5" localSheetId="10" hidden="1">{#N/A,#N/A,FALSE,"Aging Summary";#N/A,#N/A,FALSE,"Ratio Analysis";#N/A,#N/A,FALSE,"Test 120 Day Accts";#N/A,#N/A,FALSE,"Tickmarks"}</definedName>
    <definedName name="wrn.Aging._.and._.Trend._.Analysis._3_5_5" localSheetId="12" hidden="1">{#N/A,#N/A,FALSE,"Aging Summary";#N/A,#N/A,FALSE,"Ratio Analysis";#N/A,#N/A,FALSE,"Test 120 Day Accts";#N/A,#N/A,FALSE,"Tickmarks"}</definedName>
    <definedName name="wrn.Aging._.and._.Trend._.Analysis._3_5_5" hidden="1">{#N/A,#N/A,FALSE,"Aging Summary";#N/A,#N/A,FALSE,"Ratio Analysis";#N/A,#N/A,FALSE,"Test 120 Day Accts";#N/A,#N/A,FALSE,"Tickmarks"}</definedName>
    <definedName name="wrn.Aging._.and._.Trend._.Analysis._4" localSheetId="13" hidden="1">{#N/A,#N/A,FALSE,"Aging Summary";#N/A,#N/A,FALSE,"Ratio Analysis";#N/A,#N/A,FALSE,"Test 120 Day Accts";#N/A,#N/A,FALSE,"Tickmarks"}</definedName>
    <definedName name="wrn.Aging._.and._.Trend._.Analysis._4" localSheetId="10" hidden="1">{#N/A,#N/A,FALSE,"Aging Summary";#N/A,#N/A,FALSE,"Ratio Analysis";#N/A,#N/A,FALSE,"Test 120 Day Accts";#N/A,#N/A,FALSE,"Tickmarks"}</definedName>
    <definedName name="wrn.Aging._.and._.Trend._.Analysis._4" localSheetId="12"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localSheetId="13" hidden="1">{#N/A,#N/A,FALSE,"Aging Summary";#N/A,#N/A,FALSE,"Ratio Analysis";#N/A,#N/A,FALSE,"Test 120 Day Accts";#N/A,#N/A,FALSE,"Tickmarks"}</definedName>
    <definedName name="wrn.Aging._.and._.Trend._.Analysis._4_1" localSheetId="10" hidden="1">{#N/A,#N/A,FALSE,"Aging Summary";#N/A,#N/A,FALSE,"Ratio Analysis";#N/A,#N/A,FALSE,"Test 120 Day Accts";#N/A,#N/A,FALSE,"Tickmarks"}</definedName>
    <definedName name="wrn.Aging._.and._.Trend._.Analysis._4_1" localSheetId="12"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1_1" localSheetId="13" hidden="1">{#N/A,#N/A,FALSE,"Aging Summary";#N/A,#N/A,FALSE,"Ratio Analysis";#N/A,#N/A,FALSE,"Test 120 Day Accts";#N/A,#N/A,FALSE,"Tickmarks"}</definedName>
    <definedName name="wrn.Aging._.and._.Trend._.Analysis._4_1_1" localSheetId="10" hidden="1">{#N/A,#N/A,FALSE,"Aging Summary";#N/A,#N/A,FALSE,"Ratio Analysis";#N/A,#N/A,FALSE,"Test 120 Day Accts";#N/A,#N/A,FALSE,"Tickmarks"}</definedName>
    <definedName name="wrn.Aging._.and._.Trend._.Analysis._4_1_1" localSheetId="12" hidden="1">{#N/A,#N/A,FALSE,"Aging Summary";#N/A,#N/A,FALSE,"Ratio Analysis";#N/A,#N/A,FALSE,"Test 120 Day Accts";#N/A,#N/A,FALSE,"Tickmarks"}</definedName>
    <definedName name="wrn.Aging._.and._.Trend._.Analysis._4_1_1" hidden="1">{#N/A,#N/A,FALSE,"Aging Summary";#N/A,#N/A,FALSE,"Ratio Analysis";#N/A,#N/A,FALSE,"Test 120 Day Accts";#N/A,#N/A,FALSE,"Tickmarks"}</definedName>
    <definedName name="wrn.Aging._.and._.Trend._.Analysis._4_1_2" localSheetId="13" hidden="1">{#N/A,#N/A,FALSE,"Aging Summary";#N/A,#N/A,FALSE,"Ratio Analysis";#N/A,#N/A,FALSE,"Test 120 Day Accts";#N/A,#N/A,FALSE,"Tickmarks"}</definedName>
    <definedName name="wrn.Aging._.and._.Trend._.Analysis._4_1_2" localSheetId="10" hidden="1">{#N/A,#N/A,FALSE,"Aging Summary";#N/A,#N/A,FALSE,"Ratio Analysis";#N/A,#N/A,FALSE,"Test 120 Day Accts";#N/A,#N/A,FALSE,"Tickmarks"}</definedName>
    <definedName name="wrn.Aging._.and._.Trend._.Analysis._4_1_2" localSheetId="12" hidden="1">{#N/A,#N/A,FALSE,"Aging Summary";#N/A,#N/A,FALSE,"Ratio Analysis";#N/A,#N/A,FALSE,"Test 120 Day Accts";#N/A,#N/A,FALSE,"Tickmarks"}</definedName>
    <definedName name="wrn.Aging._.and._.Trend._.Analysis._4_1_2" hidden="1">{#N/A,#N/A,FALSE,"Aging Summary";#N/A,#N/A,FALSE,"Ratio Analysis";#N/A,#N/A,FALSE,"Test 120 Day Accts";#N/A,#N/A,FALSE,"Tickmarks"}</definedName>
    <definedName name="wrn.Aging._.and._.Trend._.Analysis._4_1_3" localSheetId="13" hidden="1">{#N/A,#N/A,FALSE,"Aging Summary";#N/A,#N/A,FALSE,"Ratio Analysis";#N/A,#N/A,FALSE,"Test 120 Day Accts";#N/A,#N/A,FALSE,"Tickmarks"}</definedName>
    <definedName name="wrn.Aging._.and._.Trend._.Analysis._4_1_3" localSheetId="10" hidden="1">{#N/A,#N/A,FALSE,"Aging Summary";#N/A,#N/A,FALSE,"Ratio Analysis";#N/A,#N/A,FALSE,"Test 120 Day Accts";#N/A,#N/A,FALSE,"Tickmarks"}</definedName>
    <definedName name="wrn.Aging._.and._.Trend._.Analysis._4_1_3" localSheetId="12" hidden="1">{#N/A,#N/A,FALSE,"Aging Summary";#N/A,#N/A,FALSE,"Ratio Analysis";#N/A,#N/A,FALSE,"Test 120 Day Accts";#N/A,#N/A,FALSE,"Tickmarks"}</definedName>
    <definedName name="wrn.Aging._.and._.Trend._.Analysis._4_1_3" hidden="1">{#N/A,#N/A,FALSE,"Aging Summary";#N/A,#N/A,FALSE,"Ratio Analysis";#N/A,#N/A,FALSE,"Test 120 Day Accts";#N/A,#N/A,FALSE,"Tickmarks"}</definedName>
    <definedName name="wrn.Aging._.and._.Trend._.Analysis._4_1_4" localSheetId="13" hidden="1">{#N/A,#N/A,FALSE,"Aging Summary";#N/A,#N/A,FALSE,"Ratio Analysis";#N/A,#N/A,FALSE,"Test 120 Day Accts";#N/A,#N/A,FALSE,"Tickmarks"}</definedName>
    <definedName name="wrn.Aging._.and._.Trend._.Analysis._4_1_4" localSheetId="10" hidden="1">{#N/A,#N/A,FALSE,"Aging Summary";#N/A,#N/A,FALSE,"Ratio Analysis";#N/A,#N/A,FALSE,"Test 120 Day Accts";#N/A,#N/A,FALSE,"Tickmarks"}</definedName>
    <definedName name="wrn.Aging._.and._.Trend._.Analysis._4_1_4" localSheetId="12" hidden="1">{#N/A,#N/A,FALSE,"Aging Summary";#N/A,#N/A,FALSE,"Ratio Analysis";#N/A,#N/A,FALSE,"Test 120 Day Accts";#N/A,#N/A,FALSE,"Tickmarks"}</definedName>
    <definedName name="wrn.Aging._.and._.Trend._.Analysis._4_1_4" hidden="1">{#N/A,#N/A,FALSE,"Aging Summary";#N/A,#N/A,FALSE,"Ratio Analysis";#N/A,#N/A,FALSE,"Test 120 Day Accts";#N/A,#N/A,FALSE,"Tickmarks"}</definedName>
    <definedName name="wrn.Aging._.and._.Trend._.Analysis._4_1_5" localSheetId="13" hidden="1">{#N/A,#N/A,FALSE,"Aging Summary";#N/A,#N/A,FALSE,"Ratio Analysis";#N/A,#N/A,FALSE,"Test 120 Day Accts";#N/A,#N/A,FALSE,"Tickmarks"}</definedName>
    <definedName name="wrn.Aging._.and._.Trend._.Analysis._4_1_5" localSheetId="10" hidden="1">{#N/A,#N/A,FALSE,"Aging Summary";#N/A,#N/A,FALSE,"Ratio Analysis";#N/A,#N/A,FALSE,"Test 120 Day Accts";#N/A,#N/A,FALSE,"Tickmarks"}</definedName>
    <definedName name="wrn.Aging._.and._.Trend._.Analysis._4_1_5" localSheetId="12" hidden="1">{#N/A,#N/A,FALSE,"Aging Summary";#N/A,#N/A,FALSE,"Ratio Analysis";#N/A,#N/A,FALSE,"Test 120 Day Accts";#N/A,#N/A,FALSE,"Tickmarks"}</definedName>
    <definedName name="wrn.Aging._.and._.Trend._.Analysis._4_1_5" hidden="1">{#N/A,#N/A,FALSE,"Aging Summary";#N/A,#N/A,FALSE,"Ratio Analysis";#N/A,#N/A,FALSE,"Test 120 Day Accts";#N/A,#N/A,FALSE,"Tickmarks"}</definedName>
    <definedName name="wrn.Aging._.and._.Trend._.Analysis._4_2" localSheetId="13" hidden="1">{#N/A,#N/A,FALSE,"Aging Summary";#N/A,#N/A,FALSE,"Ratio Analysis";#N/A,#N/A,FALSE,"Test 120 Day Accts";#N/A,#N/A,FALSE,"Tickmarks"}</definedName>
    <definedName name="wrn.Aging._.and._.Trend._.Analysis._4_2" localSheetId="10" hidden="1">{#N/A,#N/A,FALSE,"Aging Summary";#N/A,#N/A,FALSE,"Ratio Analysis";#N/A,#N/A,FALSE,"Test 120 Day Accts";#N/A,#N/A,FALSE,"Tickmarks"}</definedName>
    <definedName name="wrn.Aging._.and._.Trend._.Analysis._4_2" localSheetId="12"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2_1" localSheetId="13" hidden="1">{#N/A,#N/A,FALSE,"Aging Summary";#N/A,#N/A,FALSE,"Ratio Analysis";#N/A,#N/A,FALSE,"Test 120 Day Accts";#N/A,#N/A,FALSE,"Tickmarks"}</definedName>
    <definedName name="wrn.Aging._.and._.Trend._.Analysis._4_2_1" localSheetId="10" hidden="1">{#N/A,#N/A,FALSE,"Aging Summary";#N/A,#N/A,FALSE,"Ratio Analysis";#N/A,#N/A,FALSE,"Test 120 Day Accts";#N/A,#N/A,FALSE,"Tickmarks"}</definedName>
    <definedName name="wrn.Aging._.and._.Trend._.Analysis._4_2_1" localSheetId="12" hidden="1">{#N/A,#N/A,FALSE,"Aging Summary";#N/A,#N/A,FALSE,"Ratio Analysis";#N/A,#N/A,FALSE,"Test 120 Day Accts";#N/A,#N/A,FALSE,"Tickmarks"}</definedName>
    <definedName name="wrn.Aging._.and._.Trend._.Analysis._4_2_1" hidden="1">{#N/A,#N/A,FALSE,"Aging Summary";#N/A,#N/A,FALSE,"Ratio Analysis";#N/A,#N/A,FALSE,"Test 120 Day Accts";#N/A,#N/A,FALSE,"Tickmarks"}</definedName>
    <definedName name="wrn.Aging._.and._.Trend._.Analysis._4_2_2" localSheetId="13" hidden="1">{#N/A,#N/A,FALSE,"Aging Summary";#N/A,#N/A,FALSE,"Ratio Analysis";#N/A,#N/A,FALSE,"Test 120 Day Accts";#N/A,#N/A,FALSE,"Tickmarks"}</definedName>
    <definedName name="wrn.Aging._.and._.Trend._.Analysis._4_2_2" localSheetId="10" hidden="1">{#N/A,#N/A,FALSE,"Aging Summary";#N/A,#N/A,FALSE,"Ratio Analysis";#N/A,#N/A,FALSE,"Test 120 Day Accts";#N/A,#N/A,FALSE,"Tickmarks"}</definedName>
    <definedName name="wrn.Aging._.and._.Trend._.Analysis._4_2_2" localSheetId="12" hidden="1">{#N/A,#N/A,FALSE,"Aging Summary";#N/A,#N/A,FALSE,"Ratio Analysis";#N/A,#N/A,FALSE,"Test 120 Day Accts";#N/A,#N/A,FALSE,"Tickmarks"}</definedName>
    <definedName name="wrn.Aging._.and._.Trend._.Analysis._4_2_2" hidden="1">{#N/A,#N/A,FALSE,"Aging Summary";#N/A,#N/A,FALSE,"Ratio Analysis";#N/A,#N/A,FALSE,"Test 120 Day Accts";#N/A,#N/A,FALSE,"Tickmarks"}</definedName>
    <definedName name="wrn.Aging._.and._.Trend._.Analysis._4_2_3" localSheetId="13" hidden="1">{#N/A,#N/A,FALSE,"Aging Summary";#N/A,#N/A,FALSE,"Ratio Analysis";#N/A,#N/A,FALSE,"Test 120 Day Accts";#N/A,#N/A,FALSE,"Tickmarks"}</definedName>
    <definedName name="wrn.Aging._.and._.Trend._.Analysis._4_2_3" localSheetId="10" hidden="1">{#N/A,#N/A,FALSE,"Aging Summary";#N/A,#N/A,FALSE,"Ratio Analysis";#N/A,#N/A,FALSE,"Test 120 Day Accts";#N/A,#N/A,FALSE,"Tickmarks"}</definedName>
    <definedName name="wrn.Aging._.and._.Trend._.Analysis._4_2_3" localSheetId="12" hidden="1">{#N/A,#N/A,FALSE,"Aging Summary";#N/A,#N/A,FALSE,"Ratio Analysis";#N/A,#N/A,FALSE,"Test 120 Day Accts";#N/A,#N/A,FALSE,"Tickmarks"}</definedName>
    <definedName name="wrn.Aging._.and._.Trend._.Analysis._4_2_3" hidden="1">{#N/A,#N/A,FALSE,"Aging Summary";#N/A,#N/A,FALSE,"Ratio Analysis";#N/A,#N/A,FALSE,"Test 120 Day Accts";#N/A,#N/A,FALSE,"Tickmarks"}</definedName>
    <definedName name="wrn.Aging._.and._.Trend._.Analysis._4_2_4" localSheetId="13" hidden="1">{#N/A,#N/A,FALSE,"Aging Summary";#N/A,#N/A,FALSE,"Ratio Analysis";#N/A,#N/A,FALSE,"Test 120 Day Accts";#N/A,#N/A,FALSE,"Tickmarks"}</definedName>
    <definedName name="wrn.Aging._.and._.Trend._.Analysis._4_2_4" localSheetId="10" hidden="1">{#N/A,#N/A,FALSE,"Aging Summary";#N/A,#N/A,FALSE,"Ratio Analysis";#N/A,#N/A,FALSE,"Test 120 Day Accts";#N/A,#N/A,FALSE,"Tickmarks"}</definedName>
    <definedName name="wrn.Aging._.and._.Trend._.Analysis._4_2_4" localSheetId="12" hidden="1">{#N/A,#N/A,FALSE,"Aging Summary";#N/A,#N/A,FALSE,"Ratio Analysis";#N/A,#N/A,FALSE,"Test 120 Day Accts";#N/A,#N/A,FALSE,"Tickmarks"}</definedName>
    <definedName name="wrn.Aging._.and._.Trend._.Analysis._4_2_4" hidden="1">{#N/A,#N/A,FALSE,"Aging Summary";#N/A,#N/A,FALSE,"Ratio Analysis";#N/A,#N/A,FALSE,"Test 120 Day Accts";#N/A,#N/A,FALSE,"Tickmarks"}</definedName>
    <definedName name="wrn.Aging._.and._.Trend._.Analysis._4_2_5" localSheetId="13" hidden="1">{#N/A,#N/A,FALSE,"Aging Summary";#N/A,#N/A,FALSE,"Ratio Analysis";#N/A,#N/A,FALSE,"Test 120 Day Accts";#N/A,#N/A,FALSE,"Tickmarks"}</definedName>
    <definedName name="wrn.Aging._.and._.Trend._.Analysis._4_2_5" localSheetId="10" hidden="1">{#N/A,#N/A,FALSE,"Aging Summary";#N/A,#N/A,FALSE,"Ratio Analysis";#N/A,#N/A,FALSE,"Test 120 Day Accts";#N/A,#N/A,FALSE,"Tickmarks"}</definedName>
    <definedName name="wrn.Aging._.and._.Trend._.Analysis._4_2_5" localSheetId="12" hidden="1">{#N/A,#N/A,FALSE,"Aging Summary";#N/A,#N/A,FALSE,"Ratio Analysis";#N/A,#N/A,FALSE,"Test 120 Day Accts";#N/A,#N/A,FALSE,"Tickmarks"}</definedName>
    <definedName name="wrn.Aging._.and._.Trend._.Analysis._4_2_5" hidden="1">{#N/A,#N/A,FALSE,"Aging Summary";#N/A,#N/A,FALSE,"Ratio Analysis";#N/A,#N/A,FALSE,"Test 120 Day Accts";#N/A,#N/A,FALSE,"Tickmarks"}</definedName>
    <definedName name="wrn.Aging._.and._.Trend._.Analysis._4_3" localSheetId="13" hidden="1">{#N/A,#N/A,FALSE,"Aging Summary";#N/A,#N/A,FALSE,"Ratio Analysis";#N/A,#N/A,FALSE,"Test 120 Day Accts";#N/A,#N/A,FALSE,"Tickmarks"}</definedName>
    <definedName name="wrn.Aging._.and._.Trend._.Analysis._4_3" localSheetId="10" hidden="1">{#N/A,#N/A,FALSE,"Aging Summary";#N/A,#N/A,FALSE,"Ratio Analysis";#N/A,#N/A,FALSE,"Test 120 Day Accts";#N/A,#N/A,FALSE,"Tickmarks"}</definedName>
    <definedName name="wrn.Aging._.and._.Trend._.Analysis._4_3" localSheetId="1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3_1" localSheetId="13" hidden="1">{#N/A,#N/A,FALSE,"Aging Summary";#N/A,#N/A,FALSE,"Ratio Analysis";#N/A,#N/A,FALSE,"Test 120 Day Accts";#N/A,#N/A,FALSE,"Tickmarks"}</definedName>
    <definedName name="wrn.Aging._.and._.Trend._.Analysis._4_3_1" localSheetId="10" hidden="1">{#N/A,#N/A,FALSE,"Aging Summary";#N/A,#N/A,FALSE,"Ratio Analysis";#N/A,#N/A,FALSE,"Test 120 Day Accts";#N/A,#N/A,FALSE,"Tickmarks"}</definedName>
    <definedName name="wrn.Aging._.and._.Trend._.Analysis._4_3_1" localSheetId="12" hidden="1">{#N/A,#N/A,FALSE,"Aging Summary";#N/A,#N/A,FALSE,"Ratio Analysis";#N/A,#N/A,FALSE,"Test 120 Day Accts";#N/A,#N/A,FALSE,"Tickmarks"}</definedName>
    <definedName name="wrn.Aging._.and._.Trend._.Analysis._4_3_1" hidden="1">{#N/A,#N/A,FALSE,"Aging Summary";#N/A,#N/A,FALSE,"Ratio Analysis";#N/A,#N/A,FALSE,"Test 120 Day Accts";#N/A,#N/A,FALSE,"Tickmarks"}</definedName>
    <definedName name="wrn.Aging._.and._.Trend._.Analysis._4_3_2" localSheetId="13" hidden="1">{#N/A,#N/A,FALSE,"Aging Summary";#N/A,#N/A,FALSE,"Ratio Analysis";#N/A,#N/A,FALSE,"Test 120 Day Accts";#N/A,#N/A,FALSE,"Tickmarks"}</definedName>
    <definedName name="wrn.Aging._.and._.Trend._.Analysis._4_3_2" localSheetId="10" hidden="1">{#N/A,#N/A,FALSE,"Aging Summary";#N/A,#N/A,FALSE,"Ratio Analysis";#N/A,#N/A,FALSE,"Test 120 Day Accts";#N/A,#N/A,FALSE,"Tickmarks"}</definedName>
    <definedName name="wrn.Aging._.and._.Trend._.Analysis._4_3_2" localSheetId="12" hidden="1">{#N/A,#N/A,FALSE,"Aging Summary";#N/A,#N/A,FALSE,"Ratio Analysis";#N/A,#N/A,FALSE,"Test 120 Day Accts";#N/A,#N/A,FALSE,"Tickmarks"}</definedName>
    <definedName name="wrn.Aging._.and._.Trend._.Analysis._4_3_2" hidden="1">{#N/A,#N/A,FALSE,"Aging Summary";#N/A,#N/A,FALSE,"Ratio Analysis";#N/A,#N/A,FALSE,"Test 120 Day Accts";#N/A,#N/A,FALSE,"Tickmarks"}</definedName>
    <definedName name="wrn.Aging._.and._.Trend._.Analysis._4_3_3" localSheetId="13" hidden="1">{#N/A,#N/A,FALSE,"Aging Summary";#N/A,#N/A,FALSE,"Ratio Analysis";#N/A,#N/A,FALSE,"Test 120 Day Accts";#N/A,#N/A,FALSE,"Tickmarks"}</definedName>
    <definedName name="wrn.Aging._.and._.Trend._.Analysis._4_3_3" localSheetId="10" hidden="1">{#N/A,#N/A,FALSE,"Aging Summary";#N/A,#N/A,FALSE,"Ratio Analysis";#N/A,#N/A,FALSE,"Test 120 Day Accts";#N/A,#N/A,FALSE,"Tickmarks"}</definedName>
    <definedName name="wrn.Aging._.and._.Trend._.Analysis._4_3_3" localSheetId="12" hidden="1">{#N/A,#N/A,FALSE,"Aging Summary";#N/A,#N/A,FALSE,"Ratio Analysis";#N/A,#N/A,FALSE,"Test 120 Day Accts";#N/A,#N/A,FALSE,"Tickmarks"}</definedName>
    <definedName name="wrn.Aging._.and._.Trend._.Analysis._4_3_3" hidden="1">{#N/A,#N/A,FALSE,"Aging Summary";#N/A,#N/A,FALSE,"Ratio Analysis";#N/A,#N/A,FALSE,"Test 120 Day Accts";#N/A,#N/A,FALSE,"Tickmarks"}</definedName>
    <definedName name="wrn.Aging._.and._.Trend._.Analysis._4_3_4" localSheetId="13" hidden="1">{#N/A,#N/A,FALSE,"Aging Summary";#N/A,#N/A,FALSE,"Ratio Analysis";#N/A,#N/A,FALSE,"Test 120 Day Accts";#N/A,#N/A,FALSE,"Tickmarks"}</definedName>
    <definedName name="wrn.Aging._.and._.Trend._.Analysis._4_3_4" localSheetId="10" hidden="1">{#N/A,#N/A,FALSE,"Aging Summary";#N/A,#N/A,FALSE,"Ratio Analysis";#N/A,#N/A,FALSE,"Test 120 Day Accts";#N/A,#N/A,FALSE,"Tickmarks"}</definedName>
    <definedName name="wrn.Aging._.and._.Trend._.Analysis._4_3_4" localSheetId="12" hidden="1">{#N/A,#N/A,FALSE,"Aging Summary";#N/A,#N/A,FALSE,"Ratio Analysis";#N/A,#N/A,FALSE,"Test 120 Day Accts";#N/A,#N/A,FALSE,"Tickmarks"}</definedName>
    <definedName name="wrn.Aging._.and._.Trend._.Analysis._4_3_4" hidden="1">{#N/A,#N/A,FALSE,"Aging Summary";#N/A,#N/A,FALSE,"Ratio Analysis";#N/A,#N/A,FALSE,"Test 120 Day Accts";#N/A,#N/A,FALSE,"Tickmarks"}</definedName>
    <definedName name="wrn.Aging._.and._.Trend._.Analysis._4_3_5" localSheetId="13" hidden="1">{#N/A,#N/A,FALSE,"Aging Summary";#N/A,#N/A,FALSE,"Ratio Analysis";#N/A,#N/A,FALSE,"Test 120 Day Accts";#N/A,#N/A,FALSE,"Tickmarks"}</definedName>
    <definedName name="wrn.Aging._.and._.Trend._.Analysis._4_3_5" localSheetId="10" hidden="1">{#N/A,#N/A,FALSE,"Aging Summary";#N/A,#N/A,FALSE,"Ratio Analysis";#N/A,#N/A,FALSE,"Test 120 Day Accts";#N/A,#N/A,FALSE,"Tickmarks"}</definedName>
    <definedName name="wrn.Aging._.and._.Trend._.Analysis._4_3_5" localSheetId="12" hidden="1">{#N/A,#N/A,FALSE,"Aging Summary";#N/A,#N/A,FALSE,"Ratio Analysis";#N/A,#N/A,FALSE,"Test 120 Day Accts";#N/A,#N/A,FALSE,"Tickmarks"}</definedName>
    <definedName name="wrn.Aging._.and._.Trend._.Analysis._4_3_5" hidden="1">{#N/A,#N/A,FALSE,"Aging Summary";#N/A,#N/A,FALSE,"Ratio Analysis";#N/A,#N/A,FALSE,"Test 120 Day Accts";#N/A,#N/A,FALSE,"Tickmarks"}</definedName>
    <definedName name="wrn.Aging._.and._.Trend._.Analysis._4_4" localSheetId="13" hidden="1">{#N/A,#N/A,FALSE,"Aging Summary";#N/A,#N/A,FALSE,"Ratio Analysis";#N/A,#N/A,FALSE,"Test 120 Day Accts";#N/A,#N/A,FALSE,"Tickmarks"}</definedName>
    <definedName name="wrn.Aging._.and._.Trend._.Analysis._4_4" localSheetId="10" hidden="1">{#N/A,#N/A,FALSE,"Aging Summary";#N/A,#N/A,FALSE,"Ratio Analysis";#N/A,#N/A,FALSE,"Test 120 Day Accts";#N/A,#N/A,FALSE,"Tickmarks"}</definedName>
    <definedName name="wrn.Aging._.and._.Trend._.Analysis._4_4" localSheetId="12"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4_1" localSheetId="13" hidden="1">{#N/A,#N/A,FALSE,"Aging Summary";#N/A,#N/A,FALSE,"Ratio Analysis";#N/A,#N/A,FALSE,"Test 120 Day Accts";#N/A,#N/A,FALSE,"Tickmarks"}</definedName>
    <definedName name="wrn.Aging._.and._.Trend._.Analysis._4_4_1" localSheetId="10" hidden="1">{#N/A,#N/A,FALSE,"Aging Summary";#N/A,#N/A,FALSE,"Ratio Analysis";#N/A,#N/A,FALSE,"Test 120 Day Accts";#N/A,#N/A,FALSE,"Tickmarks"}</definedName>
    <definedName name="wrn.Aging._.and._.Trend._.Analysis._4_4_1" localSheetId="12" hidden="1">{#N/A,#N/A,FALSE,"Aging Summary";#N/A,#N/A,FALSE,"Ratio Analysis";#N/A,#N/A,FALSE,"Test 120 Day Accts";#N/A,#N/A,FALSE,"Tickmarks"}</definedName>
    <definedName name="wrn.Aging._.and._.Trend._.Analysis._4_4_1" hidden="1">{#N/A,#N/A,FALSE,"Aging Summary";#N/A,#N/A,FALSE,"Ratio Analysis";#N/A,#N/A,FALSE,"Test 120 Day Accts";#N/A,#N/A,FALSE,"Tickmarks"}</definedName>
    <definedName name="wrn.Aging._.and._.Trend._.Analysis._4_4_2" localSheetId="13" hidden="1">{#N/A,#N/A,FALSE,"Aging Summary";#N/A,#N/A,FALSE,"Ratio Analysis";#N/A,#N/A,FALSE,"Test 120 Day Accts";#N/A,#N/A,FALSE,"Tickmarks"}</definedName>
    <definedName name="wrn.Aging._.and._.Trend._.Analysis._4_4_2" localSheetId="10" hidden="1">{#N/A,#N/A,FALSE,"Aging Summary";#N/A,#N/A,FALSE,"Ratio Analysis";#N/A,#N/A,FALSE,"Test 120 Day Accts";#N/A,#N/A,FALSE,"Tickmarks"}</definedName>
    <definedName name="wrn.Aging._.and._.Trend._.Analysis._4_4_2" localSheetId="12" hidden="1">{#N/A,#N/A,FALSE,"Aging Summary";#N/A,#N/A,FALSE,"Ratio Analysis";#N/A,#N/A,FALSE,"Test 120 Day Accts";#N/A,#N/A,FALSE,"Tickmarks"}</definedName>
    <definedName name="wrn.Aging._.and._.Trend._.Analysis._4_4_2" hidden="1">{#N/A,#N/A,FALSE,"Aging Summary";#N/A,#N/A,FALSE,"Ratio Analysis";#N/A,#N/A,FALSE,"Test 120 Day Accts";#N/A,#N/A,FALSE,"Tickmarks"}</definedName>
    <definedName name="wrn.Aging._.and._.Trend._.Analysis._4_4_3" localSheetId="13" hidden="1">{#N/A,#N/A,FALSE,"Aging Summary";#N/A,#N/A,FALSE,"Ratio Analysis";#N/A,#N/A,FALSE,"Test 120 Day Accts";#N/A,#N/A,FALSE,"Tickmarks"}</definedName>
    <definedName name="wrn.Aging._.and._.Trend._.Analysis._4_4_3" localSheetId="10" hidden="1">{#N/A,#N/A,FALSE,"Aging Summary";#N/A,#N/A,FALSE,"Ratio Analysis";#N/A,#N/A,FALSE,"Test 120 Day Accts";#N/A,#N/A,FALSE,"Tickmarks"}</definedName>
    <definedName name="wrn.Aging._.and._.Trend._.Analysis._4_4_3" localSheetId="12" hidden="1">{#N/A,#N/A,FALSE,"Aging Summary";#N/A,#N/A,FALSE,"Ratio Analysis";#N/A,#N/A,FALSE,"Test 120 Day Accts";#N/A,#N/A,FALSE,"Tickmarks"}</definedName>
    <definedName name="wrn.Aging._.and._.Trend._.Analysis._4_4_3" hidden="1">{#N/A,#N/A,FALSE,"Aging Summary";#N/A,#N/A,FALSE,"Ratio Analysis";#N/A,#N/A,FALSE,"Test 120 Day Accts";#N/A,#N/A,FALSE,"Tickmarks"}</definedName>
    <definedName name="wrn.Aging._.and._.Trend._.Analysis._4_4_4" localSheetId="13" hidden="1">{#N/A,#N/A,FALSE,"Aging Summary";#N/A,#N/A,FALSE,"Ratio Analysis";#N/A,#N/A,FALSE,"Test 120 Day Accts";#N/A,#N/A,FALSE,"Tickmarks"}</definedName>
    <definedName name="wrn.Aging._.and._.Trend._.Analysis._4_4_4" localSheetId="10" hidden="1">{#N/A,#N/A,FALSE,"Aging Summary";#N/A,#N/A,FALSE,"Ratio Analysis";#N/A,#N/A,FALSE,"Test 120 Day Accts";#N/A,#N/A,FALSE,"Tickmarks"}</definedName>
    <definedName name="wrn.Aging._.and._.Trend._.Analysis._4_4_4" localSheetId="12" hidden="1">{#N/A,#N/A,FALSE,"Aging Summary";#N/A,#N/A,FALSE,"Ratio Analysis";#N/A,#N/A,FALSE,"Test 120 Day Accts";#N/A,#N/A,FALSE,"Tickmarks"}</definedName>
    <definedName name="wrn.Aging._.and._.Trend._.Analysis._4_4_4" hidden="1">{#N/A,#N/A,FALSE,"Aging Summary";#N/A,#N/A,FALSE,"Ratio Analysis";#N/A,#N/A,FALSE,"Test 120 Day Accts";#N/A,#N/A,FALSE,"Tickmarks"}</definedName>
    <definedName name="wrn.Aging._.and._.Trend._.Analysis._4_4_5" localSheetId="13" hidden="1">{#N/A,#N/A,FALSE,"Aging Summary";#N/A,#N/A,FALSE,"Ratio Analysis";#N/A,#N/A,FALSE,"Test 120 Day Accts";#N/A,#N/A,FALSE,"Tickmarks"}</definedName>
    <definedName name="wrn.Aging._.and._.Trend._.Analysis._4_4_5" localSheetId="10" hidden="1">{#N/A,#N/A,FALSE,"Aging Summary";#N/A,#N/A,FALSE,"Ratio Analysis";#N/A,#N/A,FALSE,"Test 120 Day Accts";#N/A,#N/A,FALSE,"Tickmarks"}</definedName>
    <definedName name="wrn.Aging._.and._.Trend._.Analysis._4_4_5" localSheetId="12" hidden="1">{#N/A,#N/A,FALSE,"Aging Summary";#N/A,#N/A,FALSE,"Ratio Analysis";#N/A,#N/A,FALSE,"Test 120 Day Accts";#N/A,#N/A,FALSE,"Tickmarks"}</definedName>
    <definedName name="wrn.Aging._.and._.Trend._.Analysis._4_4_5" hidden="1">{#N/A,#N/A,FALSE,"Aging Summary";#N/A,#N/A,FALSE,"Ratio Analysis";#N/A,#N/A,FALSE,"Test 120 Day Accts";#N/A,#N/A,FALSE,"Tickmarks"}</definedName>
    <definedName name="wrn.Aging._.and._.Trend._.Analysis._4_5" localSheetId="13" hidden="1">{#N/A,#N/A,FALSE,"Aging Summary";#N/A,#N/A,FALSE,"Ratio Analysis";#N/A,#N/A,FALSE,"Test 120 Day Accts";#N/A,#N/A,FALSE,"Tickmarks"}</definedName>
    <definedName name="wrn.Aging._.and._.Trend._.Analysis._4_5" localSheetId="10" hidden="1">{#N/A,#N/A,FALSE,"Aging Summary";#N/A,#N/A,FALSE,"Ratio Analysis";#N/A,#N/A,FALSE,"Test 120 Day Accts";#N/A,#N/A,FALSE,"Tickmarks"}</definedName>
    <definedName name="wrn.Aging._.and._.Trend._.Analysis._4_5" localSheetId="12"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4_5_1" localSheetId="13" hidden="1">{#N/A,#N/A,FALSE,"Aging Summary";#N/A,#N/A,FALSE,"Ratio Analysis";#N/A,#N/A,FALSE,"Test 120 Day Accts";#N/A,#N/A,FALSE,"Tickmarks"}</definedName>
    <definedName name="wrn.Aging._.and._.Trend._.Analysis._4_5_1" localSheetId="10" hidden="1">{#N/A,#N/A,FALSE,"Aging Summary";#N/A,#N/A,FALSE,"Ratio Analysis";#N/A,#N/A,FALSE,"Test 120 Day Accts";#N/A,#N/A,FALSE,"Tickmarks"}</definedName>
    <definedName name="wrn.Aging._.and._.Trend._.Analysis._4_5_1" localSheetId="12" hidden="1">{#N/A,#N/A,FALSE,"Aging Summary";#N/A,#N/A,FALSE,"Ratio Analysis";#N/A,#N/A,FALSE,"Test 120 Day Accts";#N/A,#N/A,FALSE,"Tickmarks"}</definedName>
    <definedName name="wrn.Aging._.and._.Trend._.Analysis._4_5_1" hidden="1">{#N/A,#N/A,FALSE,"Aging Summary";#N/A,#N/A,FALSE,"Ratio Analysis";#N/A,#N/A,FALSE,"Test 120 Day Accts";#N/A,#N/A,FALSE,"Tickmarks"}</definedName>
    <definedName name="wrn.Aging._.and._.Trend._.Analysis._4_5_2" localSheetId="13" hidden="1">{#N/A,#N/A,FALSE,"Aging Summary";#N/A,#N/A,FALSE,"Ratio Analysis";#N/A,#N/A,FALSE,"Test 120 Day Accts";#N/A,#N/A,FALSE,"Tickmarks"}</definedName>
    <definedName name="wrn.Aging._.and._.Trend._.Analysis._4_5_2" localSheetId="10" hidden="1">{#N/A,#N/A,FALSE,"Aging Summary";#N/A,#N/A,FALSE,"Ratio Analysis";#N/A,#N/A,FALSE,"Test 120 Day Accts";#N/A,#N/A,FALSE,"Tickmarks"}</definedName>
    <definedName name="wrn.Aging._.and._.Trend._.Analysis._4_5_2" localSheetId="12" hidden="1">{#N/A,#N/A,FALSE,"Aging Summary";#N/A,#N/A,FALSE,"Ratio Analysis";#N/A,#N/A,FALSE,"Test 120 Day Accts";#N/A,#N/A,FALSE,"Tickmarks"}</definedName>
    <definedName name="wrn.Aging._.and._.Trend._.Analysis._4_5_2" hidden="1">{#N/A,#N/A,FALSE,"Aging Summary";#N/A,#N/A,FALSE,"Ratio Analysis";#N/A,#N/A,FALSE,"Test 120 Day Accts";#N/A,#N/A,FALSE,"Tickmarks"}</definedName>
    <definedName name="wrn.Aging._.and._.Trend._.Analysis._4_5_3" localSheetId="13" hidden="1">{#N/A,#N/A,FALSE,"Aging Summary";#N/A,#N/A,FALSE,"Ratio Analysis";#N/A,#N/A,FALSE,"Test 120 Day Accts";#N/A,#N/A,FALSE,"Tickmarks"}</definedName>
    <definedName name="wrn.Aging._.and._.Trend._.Analysis._4_5_3" localSheetId="10" hidden="1">{#N/A,#N/A,FALSE,"Aging Summary";#N/A,#N/A,FALSE,"Ratio Analysis";#N/A,#N/A,FALSE,"Test 120 Day Accts";#N/A,#N/A,FALSE,"Tickmarks"}</definedName>
    <definedName name="wrn.Aging._.and._.Trend._.Analysis._4_5_3" localSheetId="12" hidden="1">{#N/A,#N/A,FALSE,"Aging Summary";#N/A,#N/A,FALSE,"Ratio Analysis";#N/A,#N/A,FALSE,"Test 120 Day Accts";#N/A,#N/A,FALSE,"Tickmarks"}</definedName>
    <definedName name="wrn.Aging._.and._.Trend._.Analysis._4_5_3" hidden="1">{#N/A,#N/A,FALSE,"Aging Summary";#N/A,#N/A,FALSE,"Ratio Analysis";#N/A,#N/A,FALSE,"Test 120 Day Accts";#N/A,#N/A,FALSE,"Tickmarks"}</definedName>
    <definedName name="wrn.Aging._.and._.Trend._.Analysis._4_5_4" localSheetId="13" hidden="1">{#N/A,#N/A,FALSE,"Aging Summary";#N/A,#N/A,FALSE,"Ratio Analysis";#N/A,#N/A,FALSE,"Test 120 Day Accts";#N/A,#N/A,FALSE,"Tickmarks"}</definedName>
    <definedName name="wrn.Aging._.and._.Trend._.Analysis._4_5_4" localSheetId="10" hidden="1">{#N/A,#N/A,FALSE,"Aging Summary";#N/A,#N/A,FALSE,"Ratio Analysis";#N/A,#N/A,FALSE,"Test 120 Day Accts";#N/A,#N/A,FALSE,"Tickmarks"}</definedName>
    <definedName name="wrn.Aging._.and._.Trend._.Analysis._4_5_4" localSheetId="12" hidden="1">{#N/A,#N/A,FALSE,"Aging Summary";#N/A,#N/A,FALSE,"Ratio Analysis";#N/A,#N/A,FALSE,"Test 120 Day Accts";#N/A,#N/A,FALSE,"Tickmarks"}</definedName>
    <definedName name="wrn.Aging._.and._.Trend._.Analysis._4_5_4" hidden="1">{#N/A,#N/A,FALSE,"Aging Summary";#N/A,#N/A,FALSE,"Ratio Analysis";#N/A,#N/A,FALSE,"Test 120 Day Accts";#N/A,#N/A,FALSE,"Tickmarks"}</definedName>
    <definedName name="wrn.Aging._.and._.Trend._.Analysis._4_5_5" localSheetId="13" hidden="1">{#N/A,#N/A,FALSE,"Aging Summary";#N/A,#N/A,FALSE,"Ratio Analysis";#N/A,#N/A,FALSE,"Test 120 Day Accts";#N/A,#N/A,FALSE,"Tickmarks"}</definedName>
    <definedName name="wrn.Aging._.and._.Trend._.Analysis._4_5_5" localSheetId="10" hidden="1">{#N/A,#N/A,FALSE,"Aging Summary";#N/A,#N/A,FALSE,"Ratio Analysis";#N/A,#N/A,FALSE,"Test 120 Day Accts";#N/A,#N/A,FALSE,"Tickmarks"}</definedName>
    <definedName name="wrn.Aging._.and._.Trend._.Analysis._4_5_5" localSheetId="12" hidden="1">{#N/A,#N/A,FALSE,"Aging Summary";#N/A,#N/A,FALSE,"Ratio Analysis";#N/A,#N/A,FALSE,"Test 120 Day Accts";#N/A,#N/A,FALSE,"Tickmarks"}</definedName>
    <definedName name="wrn.Aging._.and._.Trend._.Analysis._4_5_5" hidden="1">{#N/A,#N/A,FALSE,"Aging Summary";#N/A,#N/A,FALSE,"Ratio Analysis";#N/A,#N/A,FALSE,"Test 120 Day Accts";#N/A,#N/A,FALSE,"Tickmarks"}</definedName>
    <definedName name="wrn.Aging._.and._.Trend._.Analysis._5" localSheetId="13" hidden="1">{#N/A,#N/A,FALSE,"Aging Summary";#N/A,#N/A,FALSE,"Ratio Analysis";#N/A,#N/A,FALSE,"Test 120 Day Accts";#N/A,#N/A,FALSE,"Tickmarks"}</definedName>
    <definedName name="wrn.Aging._.and._.Trend._.Analysis._5" localSheetId="10" hidden="1">{#N/A,#N/A,FALSE,"Aging Summary";#N/A,#N/A,FALSE,"Ratio Analysis";#N/A,#N/A,FALSE,"Test 120 Day Accts";#N/A,#N/A,FALSE,"Tickmarks"}</definedName>
    <definedName name="wrn.Aging._.and._.Trend._.Analysis._5" localSheetId="12"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localSheetId="13" hidden="1">{#N/A,#N/A,FALSE,"Aging Summary";#N/A,#N/A,FALSE,"Ratio Analysis";#N/A,#N/A,FALSE,"Test 120 Day Accts";#N/A,#N/A,FALSE,"Tickmarks"}</definedName>
    <definedName name="wrn.Aging._.and._.Trend._.Analysis._5_1" localSheetId="10" hidden="1">{#N/A,#N/A,FALSE,"Aging Summary";#N/A,#N/A,FALSE,"Ratio Analysis";#N/A,#N/A,FALSE,"Test 120 Day Accts";#N/A,#N/A,FALSE,"Tickmarks"}</definedName>
    <definedName name="wrn.Aging._.and._.Trend._.Analysis._5_1" localSheetId="12"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1_1" localSheetId="13" hidden="1">{#N/A,#N/A,FALSE,"Aging Summary";#N/A,#N/A,FALSE,"Ratio Analysis";#N/A,#N/A,FALSE,"Test 120 Day Accts";#N/A,#N/A,FALSE,"Tickmarks"}</definedName>
    <definedName name="wrn.Aging._.and._.Trend._.Analysis._5_1_1" localSheetId="10" hidden="1">{#N/A,#N/A,FALSE,"Aging Summary";#N/A,#N/A,FALSE,"Ratio Analysis";#N/A,#N/A,FALSE,"Test 120 Day Accts";#N/A,#N/A,FALSE,"Tickmarks"}</definedName>
    <definedName name="wrn.Aging._.and._.Trend._.Analysis._5_1_1" localSheetId="12" hidden="1">{#N/A,#N/A,FALSE,"Aging Summary";#N/A,#N/A,FALSE,"Ratio Analysis";#N/A,#N/A,FALSE,"Test 120 Day Accts";#N/A,#N/A,FALSE,"Tickmarks"}</definedName>
    <definedName name="wrn.Aging._.and._.Trend._.Analysis._5_1_1" hidden="1">{#N/A,#N/A,FALSE,"Aging Summary";#N/A,#N/A,FALSE,"Ratio Analysis";#N/A,#N/A,FALSE,"Test 120 Day Accts";#N/A,#N/A,FALSE,"Tickmarks"}</definedName>
    <definedName name="wrn.Aging._.and._.Trend._.Analysis._5_1_2" localSheetId="13" hidden="1">{#N/A,#N/A,FALSE,"Aging Summary";#N/A,#N/A,FALSE,"Ratio Analysis";#N/A,#N/A,FALSE,"Test 120 Day Accts";#N/A,#N/A,FALSE,"Tickmarks"}</definedName>
    <definedName name="wrn.Aging._.and._.Trend._.Analysis._5_1_2" localSheetId="10" hidden="1">{#N/A,#N/A,FALSE,"Aging Summary";#N/A,#N/A,FALSE,"Ratio Analysis";#N/A,#N/A,FALSE,"Test 120 Day Accts";#N/A,#N/A,FALSE,"Tickmarks"}</definedName>
    <definedName name="wrn.Aging._.and._.Trend._.Analysis._5_1_2" localSheetId="12" hidden="1">{#N/A,#N/A,FALSE,"Aging Summary";#N/A,#N/A,FALSE,"Ratio Analysis";#N/A,#N/A,FALSE,"Test 120 Day Accts";#N/A,#N/A,FALSE,"Tickmarks"}</definedName>
    <definedName name="wrn.Aging._.and._.Trend._.Analysis._5_1_2" hidden="1">{#N/A,#N/A,FALSE,"Aging Summary";#N/A,#N/A,FALSE,"Ratio Analysis";#N/A,#N/A,FALSE,"Test 120 Day Accts";#N/A,#N/A,FALSE,"Tickmarks"}</definedName>
    <definedName name="wrn.Aging._.and._.Trend._.Analysis._5_1_3" localSheetId="13" hidden="1">{#N/A,#N/A,FALSE,"Aging Summary";#N/A,#N/A,FALSE,"Ratio Analysis";#N/A,#N/A,FALSE,"Test 120 Day Accts";#N/A,#N/A,FALSE,"Tickmarks"}</definedName>
    <definedName name="wrn.Aging._.and._.Trend._.Analysis._5_1_3" localSheetId="10" hidden="1">{#N/A,#N/A,FALSE,"Aging Summary";#N/A,#N/A,FALSE,"Ratio Analysis";#N/A,#N/A,FALSE,"Test 120 Day Accts";#N/A,#N/A,FALSE,"Tickmarks"}</definedName>
    <definedName name="wrn.Aging._.and._.Trend._.Analysis._5_1_3" localSheetId="12" hidden="1">{#N/A,#N/A,FALSE,"Aging Summary";#N/A,#N/A,FALSE,"Ratio Analysis";#N/A,#N/A,FALSE,"Test 120 Day Accts";#N/A,#N/A,FALSE,"Tickmarks"}</definedName>
    <definedName name="wrn.Aging._.and._.Trend._.Analysis._5_1_3" hidden="1">{#N/A,#N/A,FALSE,"Aging Summary";#N/A,#N/A,FALSE,"Ratio Analysis";#N/A,#N/A,FALSE,"Test 120 Day Accts";#N/A,#N/A,FALSE,"Tickmarks"}</definedName>
    <definedName name="wrn.Aging._.and._.Trend._.Analysis._5_1_4" localSheetId="13" hidden="1">{#N/A,#N/A,FALSE,"Aging Summary";#N/A,#N/A,FALSE,"Ratio Analysis";#N/A,#N/A,FALSE,"Test 120 Day Accts";#N/A,#N/A,FALSE,"Tickmarks"}</definedName>
    <definedName name="wrn.Aging._.and._.Trend._.Analysis._5_1_4" localSheetId="10" hidden="1">{#N/A,#N/A,FALSE,"Aging Summary";#N/A,#N/A,FALSE,"Ratio Analysis";#N/A,#N/A,FALSE,"Test 120 Day Accts";#N/A,#N/A,FALSE,"Tickmarks"}</definedName>
    <definedName name="wrn.Aging._.and._.Trend._.Analysis._5_1_4" localSheetId="12" hidden="1">{#N/A,#N/A,FALSE,"Aging Summary";#N/A,#N/A,FALSE,"Ratio Analysis";#N/A,#N/A,FALSE,"Test 120 Day Accts";#N/A,#N/A,FALSE,"Tickmarks"}</definedName>
    <definedName name="wrn.Aging._.and._.Trend._.Analysis._5_1_4" hidden="1">{#N/A,#N/A,FALSE,"Aging Summary";#N/A,#N/A,FALSE,"Ratio Analysis";#N/A,#N/A,FALSE,"Test 120 Day Accts";#N/A,#N/A,FALSE,"Tickmarks"}</definedName>
    <definedName name="wrn.Aging._.and._.Trend._.Analysis._5_1_5" localSheetId="13" hidden="1">{#N/A,#N/A,FALSE,"Aging Summary";#N/A,#N/A,FALSE,"Ratio Analysis";#N/A,#N/A,FALSE,"Test 120 Day Accts";#N/A,#N/A,FALSE,"Tickmarks"}</definedName>
    <definedName name="wrn.Aging._.and._.Trend._.Analysis._5_1_5" localSheetId="10" hidden="1">{#N/A,#N/A,FALSE,"Aging Summary";#N/A,#N/A,FALSE,"Ratio Analysis";#N/A,#N/A,FALSE,"Test 120 Day Accts";#N/A,#N/A,FALSE,"Tickmarks"}</definedName>
    <definedName name="wrn.Aging._.and._.Trend._.Analysis._5_1_5" localSheetId="12" hidden="1">{#N/A,#N/A,FALSE,"Aging Summary";#N/A,#N/A,FALSE,"Ratio Analysis";#N/A,#N/A,FALSE,"Test 120 Day Accts";#N/A,#N/A,FALSE,"Tickmarks"}</definedName>
    <definedName name="wrn.Aging._.and._.Trend._.Analysis._5_1_5" hidden="1">{#N/A,#N/A,FALSE,"Aging Summary";#N/A,#N/A,FALSE,"Ratio Analysis";#N/A,#N/A,FALSE,"Test 120 Day Accts";#N/A,#N/A,FALSE,"Tickmarks"}</definedName>
    <definedName name="wrn.Aging._.and._.Trend._.Analysis._5_2" localSheetId="13" hidden="1">{#N/A,#N/A,FALSE,"Aging Summary";#N/A,#N/A,FALSE,"Ratio Analysis";#N/A,#N/A,FALSE,"Test 120 Day Accts";#N/A,#N/A,FALSE,"Tickmarks"}</definedName>
    <definedName name="wrn.Aging._.and._.Trend._.Analysis._5_2" localSheetId="10" hidden="1">{#N/A,#N/A,FALSE,"Aging Summary";#N/A,#N/A,FALSE,"Ratio Analysis";#N/A,#N/A,FALSE,"Test 120 Day Accts";#N/A,#N/A,FALSE,"Tickmarks"}</definedName>
    <definedName name="wrn.Aging._.and._.Trend._.Analysis._5_2" localSheetId="12"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2_1" localSheetId="13" hidden="1">{#N/A,#N/A,FALSE,"Aging Summary";#N/A,#N/A,FALSE,"Ratio Analysis";#N/A,#N/A,FALSE,"Test 120 Day Accts";#N/A,#N/A,FALSE,"Tickmarks"}</definedName>
    <definedName name="wrn.Aging._.and._.Trend._.Analysis._5_2_1" localSheetId="10" hidden="1">{#N/A,#N/A,FALSE,"Aging Summary";#N/A,#N/A,FALSE,"Ratio Analysis";#N/A,#N/A,FALSE,"Test 120 Day Accts";#N/A,#N/A,FALSE,"Tickmarks"}</definedName>
    <definedName name="wrn.Aging._.and._.Trend._.Analysis._5_2_1" localSheetId="12" hidden="1">{#N/A,#N/A,FALSE,"Aging Summary";#N/A,#N/A,FALSE,"Ratio Analysis";#N/A,#N/A,FALSE,"Test 120 Day Accts";#N/A,#N/A,FALSE,"Tickmarks"}</definedName>
    <definedName name="wrn.Aging._.and._.Trend._.Analysis._5_2_1" hidden="1">{#N/A,#N/A,FALSE,"Aging Summary";#N/A,#N/A,FALSE,"Ratio Analysis";#N/A,#N/A,FALSE,"Test 120 Day Accts";#N/A,#N/A,FALSE,"Tickmarks"}</definedName>
    <definedName name="wrn.Aging._.and._.Trend._.Analysis._5_2_2" localSheetId="13" hidden="1">{#N/A,#N/A,FALSE,"Aging Summary";#N/A,#N/A,FALSE,"Ratio Analysis";#N/A,#N/A,FALSE,"Test 120 Day Accts";#N/A,#N/A,FALSE,"Tickmarks"}</definedName>
    <definedName name="wrn.Aging._.and._.Trend._.Analysis._5_2_2" localSheetId="10" hidden="1">{#N/A,#N/A,FALSE,"Aging Summary";#N/A,#N/A,FALSE,"Ratio Analysis";#N/A,#N/A,FALSE,"Test 120 Day Accts";#N/A,#N/A,FALSE,"Tickmarks"}</definedName>
    <definedName name="wrn.Aging._.and._.Trend._.Analysis._5_2_2" localSheetId="12" hidden="1">{#N/A,#N/A,FALSE,"Aging Summary";#N/A,#N/A,FALSE,"Ratio Analysis";#N/A,#N/A,FALSE,"Test 120 Day Accts";#N/A,#N/A,FALSE,"Tickmarks"}</definedName>
    <definedName name="wrn.Aging._.and._.Trend._.Analysis._5_2_2" hidden="1">{#N/A,#N/A,FALSE,"Aging Summary";#N/A,#N/A,FALSE,"Ratio Analysis";#N/A,#N/A,FALSE,"Test 120 Day Accts";#N/A,#N/A,FALSE,"Tickmarks"}</definedName>
    <definedName name="wrn.Aging._.and._.Trend._.Analysis._5_2_3" localSheetId="13" hidden="1">{#N/A,#N/A,FALSE,"Aging Summary";#N/A,#N/A,FALSE,"Ratio Analysis";#N/A,#N/A,FALSE,"Test 120 Day Accts";#N/A,#N/A,FALSE,"Tickmarks"}</definedName>
    <definedName name="wrn.Aging._.and._.Trend._.Analysis._5_2_3" localSheetId="10" hidden="1">{#N/A,#N/A,FALSE,"Aging Summary";#N/A,#N/A,FALSE,"Ratio Analysis";#N/A,#N/A,FALSE,"Test 120 Day Accts";#N/A,#N/A,FALSE,"Tickmarks"}</definedName>
    <definedName name="wrn.Aging._.and._.Trend._.Analysis._5_2_3" localSheetId="12" hidden="1">{#N/A,#N/A,FALSE,"Aging Summary";#N/A,#N/A,FALSE,"Ratio Analysis";#N/A,#N/A,FALSE,"Test 120 Day Accts";#N/A,#N/A,FALSE,"Tickmarks"}</definedName>
    <definedName name="wrn.Aging._.and._.Trend._.Analysis._5_2_3" hidden="1">{#N/A,#N/A,FALSE,"Aging Summary";#N/A,#N/A,FALSE,"Ratio Analysis";#N/A,#N/A,FALSE,"Test 120 Day Accts";#N/A,#N/A,FALSE,"Tickmarks"}</definedName>
    <definedName name="wrn.Aging._.and._.Trend._.Analysis._5_2_4" localSheetId="13" hidden="1">{#N/A,#N/A,FALSE,"Aging Summary";#N/A,#N/A,FALSE,"Ratio Analysis";#N/A,#N/A,FALSE,"Test 120 Day Accts";#N/A,#N/A,FALSE,"Tickmarks"}</definedName>
    <definedName name="wrn.Aging._.and._.Trend._.Analysis._5_2_4" localSheetId="10" hidden="1">{#N/A,#N/A,FALSE,"Aging Summary";#N/A,#N/A,FALSE,"Ratio Analysis";#N/A,#N/A,FALSE,"Test 120 Day Accts";#N/A,#N/A,FALSE,"Tickmarks"}</definedName>
    <definedName name="wrn.Aging._.and._.Trend._.Analysis._5_2_4" localSheetId="12" hidden="1">{#N/A,#N/A,FALSE,"Aging Summary";#N/A,#N/A,FALSE,"Ratio Analysis";#N/A,#N/A,FALSE,"Test 120 Day Accts";#N/A,#N/A,FALSE,"Tickmarks"}</definedName>
    <definedName name="wrn.Aging._.and._.Trend._.Analysis._5_2_4" hidden="1">{#N/A,#N/A,FALSE,"Aging Summary";#N/A,#N/A,FALSE,"Ratio Analysis";#N/A,#N/A,FALSE,"Test 120 Day Accts";#N/A,#N/A,FALSE,"Tickmarks"}</definedName>
    <definedName name="wrn.Aging._.and._.Trend._.Analysis._5_2_5" localSheetId="13" hidden="1">{#N/A,#N/A,FALSE,"Aging Summary";#N/A,#N/A,FALSE,"Ratio Analysis";#N/A,#N/A,FALSE,"Test 120 Day Accts";#N/A,#N/A,FALSE,"Tickmarks"}</definedName>
    <definedName name="wrn.Aging._.and._.Trend._.Analysis._5_2_5" localSheetId="10" hidden="1">{#N/A,#N/A,FALSE,"Aging Summary";#N/A,#N/A,FALSE,"Ratio Analysis";#N/A,#N/A,FALSE,"Test 120 Day Accts";#N/A,#N/A,FALSE,"Tickmarks"}</definedName>
    <definedName name="wrn.Aging._.and._.Trend._.Analysis._5_2_5" localSheetId="12" hidden="1">{#N/A,#N/A,FALSE,"Aging Summary";#N/A,#N/A,FALSE,"Ratio Analysis";#N/A,#N/A,FALSE,"Test 120 Day Accts";#N/A,#N/A,FALSE,"Tickmarks"}</definedName>
    <definedName name="wrn.Aging._.and._.Trend._.Analysis._5_2_5" hidden="1">{#N/A,#N/A,FALSE,"Aging Summary";#N/A,#N/A,FALSE,"Ratio Analysis";#N/A,#N/A,FALSE,"Test 120 Day Accts";#N/A,#N/A,FALSE,"Tickmarks"}</definedName>
    <definedName name="wrn.Aging._.and._.Trend._.Analysis._5_3" localSheetId="13" hidden="1">{#N/A,#N/A,FALSE,"Aging Summary";#N/A,#N/A,FALSE,"Ratio Analysis";#N/A,#N/A,FALSE,"Test 120 Day Accts";#N/A,#N/A,FALSE,"Tickmarks"}</definedName>
    <definedName name="wrn.Aging._.and._.Trend._.Analysis._5_3" localSheetId="10" hidden="1">{#N/A,#N/A,FALSE,"Aging Summary";#N/A,#N/A,FALSE,"Ratio Analysis";#N/A,#N/A,FALSE,"Test 120 Day Accts";#N/A,#N/A,FALSE,"Tickmarks"}</definedName>
    <definedName name="wrn.Aging._.and._.Trend._.Analysis._5_3" localSheetId="1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3_1" localSheetId="13" hidden="1">{#N/A,#N/A,FALSE,"Aging Summary";#N/A,#N/A,FALSE,"Ratio Analysis";#N/A,#N/A,FALSE,"Test 120 Day Accts";#N/A,#N/A,FALSE,"Tickmarks"}</definedName>
    <definedName name="wrn.Aging._.and._.Trend._.Analysis._5_3_1" localSheetId="10" hidden="1">{#N/A,#N/A,FALSE,"Aging Summary";#N/A,#N/A,FALSE,"Ratio Analysis";#N/A,#N/A,FALSE,"Test 120 Day Accts";#N/A,#N/A,FALSE,"Tickmarks"}</definedName>
    <definedName name="wrn.Aging._.and._.Trend._.Analysis._5_3_1" localSheetId="12" hidden="1">{#N/A,#N/A,FALSE,"Aging Summary";#N/A,#N/A,FALSE,"Ratio Analysis";#N/A,#N/A,FALSE,"Test 120 Day Accts";#N/A,#N/A,FALSE,"Tickmarks"}</definedName>
    <definedName name="wrn.Aging._.and._.Trend._.Analysis._5_3_1" hidden="1">{#N/A,#N/A,FALSE,"Aging Summary";#N/A,#N/A,FALSE,"Ratio Analysis";#N/A,#N/A,FALSE,"Test 120 Day Accts";#N/A,#N/A,FALSE,"Tickmarks"}</definedName>
    <definedName name="wrn.Aging._.and._.Trend._.Analysis._5_3_2" localSheetId="13" hidden="1">{#N/A,#N/A,FALSE,"Aging Summary";#N/A,#N/A,FALSE,"Ratio Analysis";#N/A,#N/A,FALSE,"Test 120 Day Accts";#N/A,#N/A,FALSE,"Tickmarks"}</definedName>
    <definedName name="wrn.Aging._.and._.Trend._.Analysis._5_3_2" localSheetId="10" hidden="1">{#N/A,#N/A,FALSE,"Aging Summary";#N/A,#N/A,FALSE,"Ratio Analysis";#N/A,#N/A,FALSE,"Test 120 Day Accts";#N/A,#N/A,FALSE,"Tickmarks"}</definedName>
    <definedName name="wrn.Aging._.and._.Trend._.Analysis._5_3_2" localSheetId="12" hidden="1">{#N/A,#N/A,FALSE,"Aging Summary";#N/A,#N/A,FALSE,"Ratio Analysis";#N/A,#N/A,FALSE,"Test 120 Day Accts";#N/A,#N/A,FALSE,"Tickmarks"}</definedName>
    <definedName name="wrn.Aging._.and._.Trend._.Analysis._5_3_2" hidden="1">{#N/A,#N/A,FALSE,"Aging Summary";#N/A,#N/A,FALSE,"Ratio Analysis";#N/A,#N/A,FALSE,"Test 120 Day Accts";#N/A,#N/A,FALSE,"Tickmarks"}</definedName>
    <definedName name="wrn.Aging._.and._.Trend._.Analysis._5_3_3" localSheetId="13" hidden="1">{#N/A,#N/A,FALSE,"Aging Summary";#N/A,#N/A,FALSE,"Ratio Analysis";#N/A,#N/A,FALSE,"Test 120 Day Accts";#N/A,#N/A,FALSE,"Tickmarks"}</definedName>
    <definedName name="wrn.Aging._.and._.Trend._.Analysis._5_3_3" localSheetId="10" hidden="1">{#N/A,#N/A,FALSE,"Aging Summary";#N/A,#N/A,FALSE,"Ratio Analysis";#N/A,#N/A,FALSE,"Test 120 Day Accts";#N/A,#N/A,FALSE,"Tickmarks"}</definedName>
    <definedName name="wrn.Aging._.and._.Trend._.Analysis._5_3_3" localSheetId="12" hidden="1">{#N/A,#N/A,FALSE,"Aging Summary";#N/A,#N/A,FALSE,"Ratio Analysis";#N/A,#N/A,FALSE,"Test 120 Day Accts";#N/A,#N/A,FALSE,"Tickmarks"}</definedName>
    <definedName name="wrn.Aging._.and._.Trend._.Analysis._5_3_3" hidden="1">{#N/A,#N/A,FALSE,"Aging Summary";#N/A,#N/A,FALSE,"Ratio Analysis";#N/A,#N/A,FALSE,"Test 120 Day Accts";#N/A,#N/A,FALSE,"Tickmarks"}</definedName>
    <definedName name="wrn.Aging._.and._.Trend._.Analysis._5_3_4" localSheetId="13" hidden="1">{#N/A,#N/A,FALSE,"Aging Summary";#N/A,#N/A,FALSE,"Ratio Analysis";#N/A,#N/A,FALSE,"Test 120 Day Accts";#N/A,#N/A,FALSE,"Tickmarks"}</definedName>
    <definedName name="wrn.Aging._.and._.Trend._.Analysis._5_3_4" localSheetId="10" hidden="1">{#N/A,#N/A,FALSE,"Aging Summary";#N/A,#N/A,FALSE,"Ratio Analysis";#N/A,#N/A,FALSE,"Test 120 Day Accts";#N/A,#N/A,FALSE,"Tickmarks"}</definedName>
    <definedName name="wrn.Aging._.and._.Trend._.Analysis._5_3_4" localSheetId="12" hidden="1">{#N/A,#N/A,FALSE,"Aging Summary";#N/A,#N/A,FALSE,"Ratio Analysis";#N/A,#N/A,FALSE,"Test 120 Day Accts";#N/A,#N/A,FALSE,"Tickmarks"}</definedName>
    <definedName name="wrn.Aging._.and._.Trend._.Analysis._5_3_4" hidden="1">{#N/A,#N/A,FALSE,"Aging Summary";#N/A,#N/A,FALSE,"Ratio Analysis";#N/A,#N/A,FALSE,"Test 120 Day Accts";#N/A,#N/A,FALSE,"Tickmarks"}</definedName>
    <definedName name="wrn.Aging._.and._.Trend._.Analysis._5_3_5" localSheetId="13" hidden="1">{#N/A,#N/A,FALSE,"Aging Summary";#N/A,#N/A,FALSE,"Ratio Analysis";#N/A,#N/A,FALSE,"Test 120 Day Accts";#N/A,#N/A,FALSE,"Tickmarks"}</definedName>
    <definedName name="wrn.Aging._.and._.Trend._.Analysis._5_3_5" localSheetId="10" hidden="1">{#N/A,#N/A,FALSE,"Aging Summary";#N/A,#N/A,FALSE,"Ratio Analysis";#N/A,#N/A,FALSE,"Test 120 Day Accts";#N/A,#N/A,FALSE,"Tickmarks"}</definedName>
    <definedName name="wrn.Aging._.and._.Trend._.Analysis._5_3_5" localSheetId="12" hidden="1">{#N/A,#N/A,FALSE,"Aging Summary";#N/A,#N/A,FALSE,"Ratio Analysis";#N/A,#N/A,FALSE,"Test 120 Day Accts";#N/A,#N/A,FALSE,"Tickmarks"}</definedName>
    <definedName name="wrn.Aging._.and._.Trend._.Analysis._5_3_5" hidden="1">{#N/A,#N/A,FALSE,"Aging Summary";#N/A,#N/A,FALSE,"Ratio Analysis";#N/A,#N/A,FALSE,"Test 120 Day Accts";#N/A,#N/A,FALSE,"Tickmarks"}</definedName>
    <definedName name="wrn.Aging._.and._.Trend._.Analysis._5_4" localSheetId="13" hidden="1">{#N/A,#N/A,FALSE,"Aging Summary";#N/A,#N/A,FALSE,"Ratio Analysis";#N/A,#N/A,FALSE,"Test 120 Day Accts";#N/A,#N/A,FALSE,"Tickmarks"}</definedName>
    <definedName name="wrn.Aging._.and._.Trend._.Analysis._5_4" localSheetId="10" hidden="1">{#N/A,#N/A,FALSE,"Aging Summary";#N/A,#N/A,FALSE,"Ratio Analysis";#N/A,#N/A,FALSE,"Test 120 Day Accts";#N/A,#N/A,FALSE,"Tickmarks"}</definedName>
    <definedName name="wrn.Aging._.and._.Trend._.Analysis._5_4" localSheetId="12"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4_1" localSheetId="13" hidden="1">{#N/A,#N/A,FALSE,"Aging Summary";#N/A,#N/A,FALSE,"Ratio Analysis";#N/A,#N/A,FALSE,"Test 120 Day Accts";#N/A,#N/A,FALSE,"Tickmarks"}</definedName>
    <definedName name="wrn.Aging._.and._.Trend._.Analysis._5_4_1" localSheetId="10" hidden="1">{#N/A,#N/A,FALSE,"Aging Summary";#N/A,#N/A,FALSE,"Ratio Analysis";#N/A,#N/A,FALSE,"Test 120 Day Accts";#N/A,#N/A,FALSE,"Tickmarks"}</definedName>
    <definedName name="wrn.Aging._.and._.Trend._.Analysis._5_4_1" localSheetId="12" hidden="1">{#N/A,#N/A,FALSE,"Aging Summary";#N/A,#N/A,FALSE,"Ratio Analysis";#N/A,#N/A,FALSE,"Test 120 Day Accts";#N/A,#N/A,FALSE,"Tickmarks"}</definedName>
    <definedName name="wrn.Aging._.and._.Trend._.Analysis._5_4_1" hidden="1">{#N/A,#N/A,FALSE,"Aging Summary";#N/A,#N/A,FALSE,"Ratio Analysis";#N/A,#N/A,FALSE,"Test 120 Day Accts";#N/A,#N/A,FALSE,"Tickmarks"}</definedName>
    <definedName name="wrn.Aging._.and._.Trend._.Analysis._5_4_2" localSheetId="13" hidden="1">{#N/A,#N/A,FALSE,"Aging Summary";#N/A,#N/A,FALSE,"Ratio Analysis";#N/A,#N/A,FALSE,"Test 120 Day Accts";#N/A,#N/A,FALSE,"Tickmarks"}</definedName>
    <definedName name="wrn.Aging._.and._.Trend._.Analysis._5_4_2" localSheetId="10" hidden="1">{#N/A,#N/A,FALSE,"Aging Summary";#N/A,#N/A,FALSE,"Ratio Analysis";#N/A,#N/A,FALSE,"Test 120 Day Accts";#N/A,#N/A,FALSE,"Tickmarks"}</definedName>
    <definedName name="wrn.Aging._.and._.Trend._.Analysis._5_4_2" localSheetId="12" hidden="1">{#N/A,#N/A,FALSE,"Aging Summary";#N/A,#N/A,FALSE,"Ratio Analysis";#N/A,#N/A,FALSE,"Test 120 Day Accts";#N/A,#N/A,FALSE,"Tickmarks"}</definedName>
    <definedName name="wrn.Aging._.and._.Trend._.Analysis._5_4_2" hidden="1">{#N/A,#N/A,FALSE,"Aging Summary";#N/A,#N/A,FALSE,"Ratio Analysis";#N/A,#N/A,FALSE,"Test 120 Day Accts";#N/A,#N/A,FALSE,"Tickmarks"}</definedName>
    <definedName name="wrn.Aging._.and._.Trend._.Analysis._5_4_3" localSheetId="13" hidden="1">{#N/A,#N/A,FALSE,"Aging Summary";#N/A,#N/A,FALSE,"Ratio Analysis";#N/A,#N/A,FALSE,"Test 120 Day Accts";#N/A,#N/A,FALSE,"Tickmarks"}</definedName>
    <definedName name="wrn.Aging._.and._.Trend._.Analysis._5_4_3" localSheetId="10" hidden="1">{#N/A,#N/A,FALSE,"Aging Summary";#N/A,#N/A,FALSE,"Ratio Analysis";#N/A,#N/A,FALSE,"Test 120 Day Accts";#N/A,#N/A,FALSE,"Tickmarks"}</definedName>
    <definedName name="wrn.Aging._.and._.Trend._.Analysis._5_4_3" localSheetId="12" hidden="1">{#N/A,#N/A,FALSE,"Aging Summary";#N/A,#N/A,FALSE,"Ratio Analysis";#N/A,#N/A,FALSE,"Test 120 Day Accts";#N/A,#N/A,FALSE,"Tickmarks"}</definedName>
    <definedName name="wrn.Aging._.and._.Trend._.Analysis._5_4_3" hidden="1">{#N/A,#N/A,FALSE,"Aging Summary";#N/A,#N/A,FALSE,"Ratio Analysis";#N/A,#N/A,FALSE,"Test 120 Day Accts";#N/A,#N/A,FALSE,"Tickmarks"}</definedName>
    <definedName name="wrn.Aging._.and._.Trend._.Analysis._5_4_4" localSheetId="13" hidden="1">{#N/A,#N/A,FALSE,"Aging Summary";#N/A,#N/A,FALSE,"Ratio Analysis";#N/A,#N/A,FALSE,"Test 120 Day Accts";#N/A,#N/A,FALSE,"Tickmarks"}</definedName>
    <definedName name="wrn.Aging._.and._.Trend._.Analysis._5_4_4" localSheetId="10" hidden="1">{#N/A,#N/A,FALSE,"Aging Summary";#N/A,#N/A,FALSE,"Ratio Analysis";#N/A,#N/A,FALSE,"Test 120 Day Accts";#N/A,#N/A,FALSE,"Tickmarks"}</definedName>
    <definedName name="wrn.Aging._.and._.Trend._.Analysis._5_4_4" localSheetId="12" hidden="1">{#N/A,#N/A,FALSE,"Aging Summary";#N/A,#N/A,FALSE,"Ratio Analysis";#N/A,#N/A,FALSE,"Test 120 Day Accts";#N/A,#N/A,FALSE,"Tickmarks"}</definedName>
    <definedName name="wrn.Aging._.and._.Trend._.Analysis._5_4_4" hidden="1">{#N/A,#N/A,FALSE,"Aging Summary";#N/A,#N/A,FALSE,"Ratio Analysis";#N/A,#N/A,FALSE,"Test 120 Day Accts";#N/A,#N/A,FALSE,"Tickmarks"}</definedName>
    <definedName name="wrn.Aging._.and._.Trend._.Analysis._5_4_5" localSheetId="13" hidden="1">{#N/A,#N/A,FALSE,"Aging Summary";#N/A,#N/A,FALSE,"Ratio Analysis";#N/A,#N/A,FALSE,"Test 120 Day Accts";#N/A,#N/A,FALSE,"Tickmarks"}</definedName>
    <definedName name="wrn.Aging._.and._.Trend._.Analysis._5_4_5" localSheetId="10" hidden="1">{#N/A,#N/A,FALSE,"Aging Summary";#N/A,#N/A,FALSE,"Ratio Analysis";#N/A,#N/A,FALSE,"Test 120 Day Accts";#N/A,#N/A,FALSE,"Tickmarks"}</definedName>
    <definedName name="wrn.Aging._.and._.Trend._.Analysis._5_4_5" localSheetId="12" hidden="1">{#N/A,#N/A,FALSE,"Aging Summary";#N/A,#N/A,FALSE,"Ratio Analysis";#N/A,#N/A,FALSE,"Test 120 Day Accts";#N/A,#N/A,FALSE,"Tickmarks"}</definedName>
    <definedName name="wrn.Aging._.and._.Trend._.Analysis._5_4_5" hidden="1">{#N/A,#N/A,FALSE,"Aging Summary";#N/A,#N/A,FALSE,"Ratio Analysis";#N/A,#N/A,FALSE,"Test 120 Day Accts";#N/A,#N/A,FALSE,"Tickmarks"}</definedName>
    <definedName name="wrn.Aging._.and._.Trend._.Analysis._5_5" localSheetId="13" hidden="1">{#N/A,#N/A,FALSE,"Aging Summary";#N/A,#N/A,FALSE,"Ratio Analysis";#N/A,#N/A,FALSE,"Test 120 Day Accts";#N/A,#N/A,FALSE,"Tickmarks"}</definedName>
    <definedName name="wrn.Aging._.and._.Trend._.Analysis._5_5" localSheetId="10" hidden="1">{#N/A,#N/A,FALSE,"Aging Summary";#N/A,#N/A,FALSE,"Ratio Analysis";#N/A,#N/A,FALSE,"Test 120 Day Accts";#N/A,#N/A,FALSE,"Tickmarks"}</definedName>
    <definedName name="wrn.Aging._.and._.Trend._.Analysis._5_5" localSheetId="12"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_5_5_1" localSheetId="13" hidden="1">{#N/A,#N/A,FALSE,"Aging Summary";#N/A,#N/A,FALSE,"Ratio Analysis";#N/A,#N/A,FALSE,"Test 120 Day Accts";#N/A,#N/A,FALSE,"Tickmarks"}</definedName>
    <definedName name="wrn.Aging._.and._.Trend._.Analysis._5_5_1" localSheetId="10" hidden="1">{#N/A,#N/A,FALSE,"Aging Summary";#N/A,#N/A,FALSE,"Ratio Analysis";#N/A,#N/A,FALSE,"Test 120 Day Accts";#N/A,#N/A,FALSE,"Tickmarks"}</definedName>
    <definedName name="wrn.Aging._.and._.Trend._.Analysis._5_5_1" localSheetId="12" hidden="1">{#N/A,#N/A,FALSE,"Aging Summary";#N/A,#N/A,FALSE,"Ratio Analysis";#N/A,#N/A,FALSE,"Test 120 Day Accts";#N/A,#N/A,FALSE,"Tickmarks"}</definedName>
    <definedName name="wrn.Aging._.and._.Trend._.Analysis._5_5_1" hidden="1">{#N/A,#N/A,FALSE,"Aging Summary";#N/A,#N/A,FALSE,"Ratio Analysis";#N/A,#N/A,FALSE,"Test 120 Day Accts";#N/A,#N/A,FALSE,"Tickmarks"}</definedName>
    <definedName name="wrn.Aging._.and._.Trend._.Analysis._5_5_2" localSheetId="13" hidden="1">{#N/A,#N/A,FALSE,"Aging Summary";#N/A,#N/A,FALSE,"Ratio Analysis";#N/A,#N/A,FALSE,"Test 120 Day Accts";#N/A,#N/A,FALSE,"Tickmarks"}</definedName>
    <definedName name="wrn.Aging._.and._.Trend._.Analysis._5_5_2" localSheetId="10" hidden="1">{#N/A,#N/A,FALSE,"Aging Summary";#N/A,#N/A,FALSE,"Ratio Analysis";#N/A,#N/A,FALSE,"Test 120 Day Accts";#N/A,#N/A,FALSE,"Tickmarks"}</definedName>
    <definedName name="wrn.Aging._.and._.Trend._.Analysis._5_5_2" localSheetId="12" hidden="1">{#N/A,#N/A,FALSE,"Aging Summary";#N/A,#N/A,FALSE,"Ratio Analysis";#N/A,#N/A,FALSE,"Test 120 Day Accts";#N/A,#N/A,FALSE,"Tickmarks"}</definedName>
    <definedName name="wrn.Aging._.and._.Trend._.Analysis._5_5_2" hidden="1">{#N/A,#N/A,FALSE,"Aging Summary";#N/A,#N/A,FALSE,"Ratio Analysis";#N/A,#N/A,FALSE,"Test 120 Day Accts";#N/A,#N/A,FALSE,"Tickmarks"}</definedName>
    <definedName name="wrn.Aging._.and._.Trend._.Analysis._5_5_3" localSheetId="13" hidden="1">{#N/A,#N/A,FALSE,"Aging Summary";#N/A,#N/A,FALSE,"Ratio Analysis";#N/A,#N/A,FALSE,"Test 120 Day Accts";#N/A,#N/A,FALSE,"Tickmarks"}</definedName>
    <definedName name="wrn.Aging._.and._.Trend._.Analysis._5_5_3" localSheetId="10" hidden="1">{#N/A,#N/A,FALSE,"Aging Summary";#N/A,#N/A,FALSE,"Ratio Analysis";#N/A,#N/A,FALSE,"Test 120 Day Accts";#N/A,#N/A,FALSE,"Tickmarks"}</definedName>
    <definedName name="wrn.Aging._.and._.Trend._.Analysis._5_5_3" localSheetId="12" hidden="1">{#N/A,#N/A,FALSE,"Aging Summary";#N/A,#N/A,FALSE,"Ratio Analysis";#N/A,#N/A,FALSE,"Test 120 Day Accts";#N/A,#N/A,FALSE,"Tickmarks"}</definedName>
    <definedName name="wrn.Aging._.and._.Trend._.Analysis._5_5_3" hidden="1">{#N/A,#N/A,FALSE,"Aging Summary";#N/A,#N/A,FALSE,"Ratio Analysis";#N/A,#N/A,FALSE,"Test 120 Day Accts";#N/A,#N/A,FALSE,"Tickmarks"}</definedName>
    <definedName name="wrn.Aging._.and._.Trend._.Analysis._5_5_4" localSheetId="13" hidden="1">{#N/A,#N/A,FALSE,"Aging Summary";#N/A,#N/A,FALSE,"Ratio Analysis";#N/A,#N/A,FALSE,"Test 120 Day Accts";#N/A,#N/A,FALSE,"Tickmarks"}</definedName>
    <definedName name="wrn.Aging._.and._.Trend._.Analysis._5_5_4" localSheetId="10" hidden="1">{#N/A,#N/A,FALSE,"Aging Summary";#N/A,#N/A,FALSE,"Ratio Analysis";#N/A,#N/A,FALSE,"Test 120 Day Accts";#N/A,#N/A,FALSE,"Tickmarks"}</definedName>
    <definedName name="wrn.Aging._.and._.Trend._.Analysis._5_5_4" localSheetId="12" hidden="1">{#N/A,#N/A,FALSE,"Aging Summary";#N/A,#N/A,FALSE,"Ratio Analysis";#N/A,#N/A,FALSE,"Test 120 Day Accts";#N/A,#N/A,FALSE,"Tickmarks"}</definedName>
    <definedName name="wrn.Aging._.and._.Trend._.Analysis._5_5_4" hidden="1">{#N/A,#N/A,FALSE,"Aging Summary";#N/A,#N/A,FALSE,"Ratio Analysis";#N/A,#N/A,FALSE,"Test 120 Day Accts";#N/A,#N/A,FALSE,"Tickmarks"}</definedName>
    <definedName name="wrn.Aging._.and._.Trend._.Analysis._5_5_5" localSheetId="13" hidden="1">{#N/A,#N/A,FALSE,"Aging Summary";#N/A,#N/A,FALSE,"Ratio Analysis";#N/A,#N/A,FALSE,"Test 120 Day Accts";#N/A,#N/A,FALSE,"Tickmarks"}</definedName>
    <definedName name="wrn.Aging._.and._.Trend._.Analysis._5_5_5" localSheetId="10" hidden="1">{#N/A,#N/A,FALSE,"Aging Summary";#N/A,#N/A,FALSE,"Ratio Analysis";#N/A,#N/A,FALSE,"Test 120 Day Accts";#N/A,#N/A,FALSE,"Tickmarks"}</definedName>
    <definedName name="wrn.Aging._.and._.Trend._.Analysis._5_5_5" localSheetId="12" hidden="1">{#N/A,#N/A,FALSE,"Aging Summary";#N/A,#N/A,FALSE,"Ratio Analysis";#N/A,#N/A,FALSE,"Test 120 Day Accts";#N/A,#N/A,FALSE,"Tickmarks"}</definedName>
    <definedName name="wrn.Aging._.and._.Trend._.Analysis._5_5_5" hidden="1">{#N/A,#N/A,FALSE,"Aging Summary";#N/A,#N/A,FALSE,"Ratio Analysis";#N/A,#N/A,FALSE,"Test 120 Day Accts";#N/A,#N/A,FALSE,"Tickmarks"}</definedName>
    <definedName name="wrn.Dividend._.Schedule." localSheetId="13" hidden="1">{"Dividend",#N/A,FALSE,"Cash Flow"}</definedName>
    <definedName name="wrn.Dividend._.Schedule." localSheetId="10" hidden="1">{"Dividend",#N/A,FALSE,"Cash Flow"}</definedName>
    <definedName name="wrn.Dividend._.Schedule." localSheetId="12" hidden="1">{"Dividend",#N/A,FALSE,"Cash Flow"}</definedName>
    <definedName name="wrn.Dividend._.Schedule." hidden="1">{"Dividend",#N/A,FALSE,"Cash Flow"}</definedName>
    <definedName name="wrn.Dividend._.Schedule._1" localSheetId="13" hidden="1">{"Dividend",#N/A,FALSE,"Cash Flow"}</definedName>
    <definedName name="wrn.Dividend._.Schedule._1" localSheetId="10" hidden="1">{"Dividend",#N/A,FALSE,"Cash Flow"}</definedName>
    <definedName name="wrn.Dividend._.Schedule._1" localSheetId="12" hidden="1">{"Dividend",#N/A,FALSE,"Cash Flow"}</definedName>
    <definedName name="wrn.Dividend._.Schedule._1" hidden="1">{"Dividend",#N/A,FALSE,"Cash Flow"}</definedName>
    <definedName name="wrn.Dividend._.Schedule._1_1" localSheetId="13" hidden="1">{"Dividend",#N/A,FALSE,"Cash Flow"}</definedName>
    <definedName name="wrn.Dividend._.Schedule._1_1" localSheetId="10" hidden="1">{"Dividend",#N/A,FALSE,"Cash Flow"}</definedName>
    <definedName name="wrn.Dividend._.Schedule._1_1" localSheetId="12" hidden="1">{"Dividend",#N/A,FALSE,"Cash Flow"}</definedName>
    <definedName name="wrn.Dividend._.Schedule._1_1" hidden="1">{"Dividend",#N/A,FALSE,"Cash Flow"}</definedName>
    <definedName name="wrn.Dividend._.Schedule._1_1_1" localSheetId="13" hidden="1">{"Dividend",#N/A,FALSE,"Cash Flow"}</definedName>
    <definedName name="wrn.Dividend._.Schedule._1_1_1" localSheetId="10" hidden="1">{"Dividend",#N/A,FALSE,"Cash Flow"}</definedName>
    <definedName name="wrn.Dividend._.Schedule._1_1_1" localSheetId="12" hidden="1">{"Dividend",#N/A,FALSE,"Cash Flow"}</definedName>
    <definedName name="wrn.Dividend._.Schedule._1_1_1" hidden="1">{"Dividend",#N/A,FALSE,"Cash Flow"}</definedName>
    <definedName name="wrn.Dividend._.Schedule._1_1_2" localSheetId="13" hidden="1">{"Dividend",#N/A,FALSE,"Cash Flow"}</definedName>
    <definedName name="wrn.Dividend._.Schedule._1_1_2" localSheetId="10" hidden="1">{"Dividend",#N/A,FALSE,"Cash Flow"}</definedName>
    <definedName name="wrn.Dividend._.Schedule._1_1_2" localSheetId="12" hidden="1">{"Dividend",#N/A,FALSE,"Cash Flow"}</definedName>
    <definedName name="wrn.Dividend._.Schedule._1_1_2" hidden="1">{"Dividend",#N/A,FALSE,"Cash Flow"}</definedName>
    <definedName name="wrn.Dividend._.Schedule._1_1_3" localSheetId="13" hidden="1">{"Dividend",#N/A,FALSE,"Cash Flow"}</definedName>
    <definedName name="wrn.Dividend._.Schedule._1_1_3" localSheetId="10" hidden="1">{"Dividend",#N/A,FALSE,"Cash Flow"}</definedName>
    <definedName name="wrn.Dividend._.Schedule._1_1_3" localSheetId="12" hidden="1">{"Dividend",#N/A,FALSE,"Cash Flow"}</definedName>
    <definedName name="wrn.Dividend._.Schedule._1_1_3" hidden="1">{"Dividend",#N/A,FALSE,"Cash Flow"}</definedName>
    <definedName name="wrn.Dividend._.Schedule._1_1_4" localSheetId="13" hidden="1">{"Dividend",#N/A,FALSE,"Cash Flow"}</definedName>
    <definedName name="wrn.Dividend._.Schedule._1_1_4" localSheetId="10" hidden="1">{"Dividend",#N/A,FALSE,"Cash Flow"}</definedName>
    <definedName name="wrn.Dividend._.Schedule._1_1_4" localSheetId="12" hidden="1">{"Dividend",#N/A,FALSE,"Cash Flow"}</definedName>
    <definedName name="wrn.Dividend._.Schedule._1_1_4" hidden="1">{"Dividend",#N/A,FALSE,"Cash Flow"}</definedName>
    <definedName name="wrn.Dividend._.Schedule._1_1_5" localSheetId="13" hidden="1">{"Dividend",#N/A,FALSE,"Cash Flow"}</definedName>
    <definedName name="wrn.Dividend._.Schedule._1_1_5" localSheetId="10" hidden="1">{"Dividend",#N/A,FALSE,"Cash Flow"}</definedName>
    <definedName name="wrn.Dividend._.Schedule._1_1_5" localSheetId="12" hidden="1">{"Dividend",#N/A,FALSE,"Cash Flow"}</definedName>
    <definedName name="wrn.Dividend._.Schedule._1_1_5" hidden="1">{"Dividend",#N/A,FALSE,"Cash Flow"}</definedName>
    <definedName name="wrn.Dividend._.Schedule._1_2" localSheetId="13" hidden="1">{"Dividend",#N/A,FALSE,"Cash Flow"}</definedName>
    <definedName name="wrn.Dividend._.Schedule._1_2" localSheetId="10" hidden="1">{"Dividend",#N/A,FALSE,"Cash Flow"}</definedName>
    <definedName name="wrn.Dividend._.Schedule._1_2" localSheetId="12" hidden="1">{"Dividend",#N/A,FALSE,"Cash Flow"}</definedName>
    <definedName name="wrn.Dividend._.Schedule._1_2" hidden="1">{"Dividend",#N/A,FALSE,"Cash Flow"}</definedName>
    <definedName name="wrn.Dividend._.Schedule._1_2_1" localSheetId="13" hidden="1">{"Dividend",#N/A,FALSE,"Cash Flow"}</definedName>
    <definedName name="wrn.Dividend._.Schedule._1_2_1" localSheetId="10" hidden="1">{"Dividend",#N/A,FALSE,"Cash Flow"}</definedName>
    <definedName name="wrn.Dividend._.Schedule._1_2_1" localSheetId="12" hidden="1">{"Dividend",#N/A,FALSE,"Cash Flow"}</definedName>
    <definedName name="wrn.Dividend._.Schedule._1_2_1" hidden="1">{"Dividend",#N/A,FALSE,"Cash Flow"}</definedName>
    <definedName name="wrn.Dividend._.Schedule._1_2_2" localSheetId="13" hidden="1">{"Dividend",#N/A,FALSE,"Cash Flow"}</definedName>
    <definedName name="wrn.Dividend._.Schedule._1_2_2" localSheetId="10" hidden="1">{"Dividend",#N/A,FALSE,"Cash Flow"}</definedName>
    <definedName name="wrn.Dividend._.Schedule._1_2_2" localSheetId="12" hidden="1">{"Dividend",#N/A,FALSE,"Cash Flow"}</definedName>
    <definedName name="wrn.Dividend._.Schedule._1_2_2" hidden="1">{"Dividend",#N/A,FALSE,"Cash Flow"}</definedName>
    <definedName name="wrn.Dividend._.Schedule._1_2_3" localSheetId="13" hidden="1">{"Dividend",#N/A,FALSE,"Cash Flow"}</definedName>
    <definedName name="wrn.Dividend._.Schedule._1_2_3" localSheetId="10" hidden="1">{"Dividend",#N/A,FALSE,"Cash Flow"}</definedName>
    <definedName name="wrn.Dividend._.Schedule._1_2_3" localSheetId="12" hidden="1">{"Dividend",#N/A,FALSE,"Cash Flow"}</definedName>
    <definedName name="wrn.Dividend._.Schedule._1_2_3" hidden="1">{"Dividend",#N/A,FALSE,"Cash Flow"}</definedName>
    <definedName name="wrn.Dividend._.Schedule._1_2_4" localSheetId="13" hidden="1">{"Dividend",#N/A,FALSE,"Cash Flow"}</definedName>
    <definedName name="wrn.Dividend._.Schedule._1_2_4" localSheetId="10" hidden="1">{"Dividend",#N/A,FALSE,"Cash Flow"}</definedName>
    <definedName name="wrn.Dividend._.Schedule._1_2_4" localSheetId="12" hidden="1">{"Dividend",#N/A,FALSE,"Cash Flow"}</definedName>
    <definedName name="wrn.Dividend._.Schedule._1_2_4" hidden="1">{"Dividend",#N/A,FALSE,"Cash Flow"}</definedName>
    <definedName name="wrn.Dividend._.Schedule._1_2_5" localSheetId="13" hidden="1">{"Dividend",#N/A,FALSE,"Cash Flow"}</definedName>
    <definedName name="wrn.Dividend._.Schedule._1_2_5" localSheetId="10" hidden="1">{"Dividend",#N/A,FALSE,"Cash Flow"}</definedName>
    <definedName name="wrn.Dividend._.Schedule._1_2_5" localSheetId="12" hidden="1">{"Dividend",#N/A,FALSE,"Cash Flow"}</definedName>
    <definedName name="wrn.Dividend._.Schedule._1_2_5" hidden="1">{"Dividend",#N/A,FALSE,"Cash Flow"}</definedName>
    <definedName name="wrn.Dividend._.Schedule._1_3" localSheetId="13" hidden="1">{"Dividend",#N/A,FALSE,"Cash Flow"}</definedName>
    <definedName name="wrn.Dividend._.Schedule._1_3" localSheetId="10" hidden="1">{"Dividend",#N/A,FALSE,"Cash Flow"}</definedName>
    <definedName name="wrn.Dividend._.Schedule._1_3" localSheetId="12" hidden="1">{"Dividend",#N/A,FALSE,"Cash Flow"}</definedName>
    <definedName name="wrn.Dividend._.Schedule._1_3" hidden="1">{"Dividend",#N/A,FALSE,"Cash Flow"}</definedName>
    <definedName name="wrn.Dividend._.Schedule._1_3_1" localSheetId="13" hidden="1">{"Dividend",#N/A,FALSE,"Cash Flow"}</definedName>
    <definedName name="wrn.Dividend._.Schedule._1_3_1" localSheetId="10" hidden="1">{"Dividend",#N/A,FALSE,"Cash Flow"}</definedName>
    <definedName name="wrn.Dividend._.Schedule._1_3_1" localSheetId="12" hidden="1">{"Dividend",#N/A,FALSE,"Cash Flow"}</definedName>
    <definedName name="wrn.Dividend._.Schedule._1_3_1" hidden="1">{"Dividend",#N/A,FALSE,"Cash Flow"}</definedName>
    <definedName name="wrn.Dividend._.Schedule._1_3_2" localSheetId="13" hidden="1">{"Dividend",#N/A,FALSE,"Cash Flow"}</definedName>
    <definedName name="wrn.Dividend._.Schedule._1_3_2" localSheetId="10" hidden="1">{"Dividend",#N/A,FALSE,"Cash Flow"}</definedName>
    <definedName name="wrn.Dividend._.Schedule._1_3_2" localSheetId="12" hidden="1">{"Dividend",#N/A,FALSE,"Cash Flow"}</definedName>
    <definedName name="wrn.Dividend._.Schedule._1_3_2" hidden="1">{"Dividend",#N/A,FALSE,"Cash Flow"}</definedName>
    <definedName name="wrn.Dividend._.Schedule._1_3_3" localSheetId="13" hidden="1">{"Dividend",#N/A,FALSE,"Cash Flow"}</definedName>
    <definedName name="wrn.Dividend._.Schedule._1_3_3" localSheetId="10" hidden="1">{"Dividend",#N/A,FALSE,"Cash Flow"}</definedName>
    <definedName name="wrn.Dividend._.Schedule._1_3_3" localSheetId="12" hidden="1">{"Dividend",#N/A,FALSE,"Cash Flow"}</definedName>
    <definedName name="wrn.Dividend._.Schedule._1_3_3" hidden="1">{"Dividend",#N/A,FALSE,"Cash Flow"}</definedName>
    <definedName name="wrn.Dividend._.Schedule._1_3_4" localSheetId="13" hidden="1">{"Dividend",#N/A,FALSE,"Cash Flow"}</definedName>
    <definedName name="wrn.Dividend._.Schedule._1_3_4" localSheetId="10" hidden="1">{"Dividend",#N/A,FALSE,"Cash Flow"}</definedName>
    <definedName name="wrn.Dividend._.Schedule._1_3_4" localSheetId="12" hidden="1">{"Dividend",#N/A,FALSE,"Cash Flow"}</definedName>
    <definedName name="wrn.Dividend._.Schedule._1_3_4" hidden="1">{"Dividend",#N/A,FALSE,"Cash Flow"}</definedName>
    <definedName name="wrn.Dividend._.Schedule._1_3_5" localSheetId="13" hidden="1">{"Dividend",#N/A,FALSE,"Cash Flow"}</definedName>
    <definedName name="wrn.Dividend._.Schedule._1_3_5" localSheetId="10" hidden="1">{"Dividend",#N/A,FALSE,"Cash Flow"}</definedName>
    <definedName name="wrn.Dividend._.Schedule._1_3_5" localSheetId="12" hidden="1">{"Dividend",#N/A,FALSE,"Cash Flow"}</definedName>
    <definedName name="wrn.Dividend._.Schedule._1_3_5" hidden="1">{"Dividend",#N/A,FALSE,"Cash Flow"}</definedName>
    <definedName name="wrn.Dividend._.Schedule._1_4" localSheetId="13" hidden="1">{"Dividend",#N/A,FALSE,"Cash Flow"}</definedName>
    <definedName name="wrn.Dividend._.Schedule._1_4" localSheetId="10" hidden="1">{"Dividend",#N/A,FALSE,"Cash Flow"}</definedName>
    <definedName name="wrn.Dividend._.Schedule._1_4" localSheetId="12" hidden="1">{"Dividend",#N/A,FALSE,"Cash Flow"}</definedName>
    <definedName name="wrn.Dividend._.Schedule._1_4" hidden="1">{"Dividend",#N/A,FALSE,"Cash Flow"}</definedName>
    <definedName name="wrn.Dividend._.Schedule._1_4_1" localSheetId="13" hidden="1">{"Dividend",#N/A,FALSE,"Cash Flow"}</definedName>
    <definedName name="wrn.Dividend._.Schedule._1_4_1" localSheetId="10" hidden="1">{"Dividend",#N/A,FALSE,"Cash Flow"}</definedName>
    <definedName name="wrn.Dividend._.Schedule._1_4_1" localSheetId="12" hidden="1">{"Dividend",#N/A,FALSE,"Cash Flow"}</definedName>
    <definedName name="wrn.Dividend._.Schedule._1_4_1" hidden="1">{"Dividend",#N/A,FALSE,"Cash Flow"}</definedName>
    <definedName name="wrn.Dividend._.Schedule._1_4_2" localSheetId="13" hidden="1">{"Dividend",#N/A,FALSE,"Cash Flow"}</definedName>
    <definedName name="wrn.Dividend._.Schedule._1_4_2" localSheetId="10" hidden="1">{"Dividend",#N/A,FALSE,"Cash Flow"}</definedName>
    <definedName name="wrn.Dividend._.Schedule._1_4_2" localSheetId="12" hidden="1">{"Dividend",#N/A,FALSE,"Cash Flow"}</definedName>
    <definedName name="wrn.Dividend._.Schedule._1_4_2" hidden="1">{"Dividend",#N/A,FALSE,"Cash Flow"}</definedName>
    <definedName name="wrn.Dividend._.Schedule._1_4_3" localSheetId="13" hidden="1">{"Dividend",#N/A,FALSE,"Cash Flow"}</definedName>
    <definedName name="wrn.Dividend._.Schedule._1_4_3" localSheetId="10" hidden="1">{"Dividend",#N/A,FALSE,"Cash Flow"}</definedName>
    <definedName name="wrn.Dividend._.Schedule._1_4_3" localSheetId="12" hidden="1">{"Dividend",#N/A,FALSE,"Cash Flow"}</definedName>
    <definedName name="wrn.Dividend._.Schedule._1_4_3" hidden="1">{"Dividend",#N/A,FALSE,"Cash Flow"}</definedName>
    <definedName name="wrn.Dividend._.Schedule._1_4_4" localSheetId="13" hidden="1">{"Dividend",#N/A,FALSE,"Cash Flow"}</definedName>
    <definedName name="wrn.Dividend._.Schedule._1_4_4" localSheetId="10" hidden="1">{"Dividend",#N/A,FALSE,"Cash Flow"}</definedName>
    <definedName name="wrn.Dividend._.Schedule._1_4_4" localSheetId="12" hidden="1">{"Dividend",#N/A,FALSE,"Cash Flow"}</definedName>
    <definedName name="wrn.Dividend._.Schedule._1_4_4" hidden="1">{"Dividend",#N/A,FALSE,"Cash Flow"}</definedName>
    <definedName name="wrn.Dividend._.Schedule._1_4_5" localSheetId="13" hidden="1">{"Dividend",#N/A,FALSE,"Cash Flow"}</definedName>
    <definedName name="wrn.Dividend._.Schedule._1_4_5" localSheetId="10" hidden="1">{"Dividend",#N/A,FALSE,"Cash Flow"}</definedName>
    <definedName name="wrn.Dividend._.Schedule._1_4_5" localSheetId="12" hidden="1">{"Dividend",#N/A,FALSE,"Cash Flow"}</definedName>
    <definedName name="wrn.Dividend._.Schedule._1_4_5" hidden="1">{"Dividend",#N/A,FALSE,"Cash Flow"}</definedName>
    <definedName name="wrn.Dividend._.Schedule._1_5" localSheetId="13" hidden="1">{"Dividend",#N/A,FALSE,"Cash Flow"}</definedName>
    <definedName name="wrn.Dividend._.Schedule._1_5" localSheetId="10" hidden="1">{"Dividend",#N/A,FALSE,"Cash Flow"}</definedName>
    <definedName name="wrn.Dividend._.Schedule._1_5" localSheetId="12" hidden="1">{"Dividend",#N/A,FALSE,"Cash Flow"}</definedName>
    <definedName name="wrn.Dividend._.Schedule._1_5" hidden="1">{"Dividend",#N/A,FALSE,"Cash Flow"}</definedName>
    <definedName name="wrn.Dividend._.Schedule._1_5_1" localSheetId="13" hidden="1">{"Dividend",#N/A,FALSE,"Cash Flow"}</definedName>
    <definedName name="wrn.Dividend._.Schedule._1_5_1" localSheetId="10" hidden="1">{"Dividend",#N/A,FALSE,"Cash Flow"}</definedName>
    <definedName name="wrn.Dividend._.Schedule._1_5_1" localSheetId="12" hidden="1">{"Dividend",#N/A,FALSE,"Cash Flow"}</definedName>
    <definedName name="wrn.Dividend._.Schedule._1_5_1" hidden="1">{"Dividend",#N/A,FALSE,"Cash Flow"}</definedName>
    <definedName name="wrn.Dividend._.Schedule._1_5_2" localSheetId="13" hidden="1">{"Dividend",#N/A,FALSE,"Cash Flow"}</definedName>
    <definedName name="wrn.Dividend._.Schedule._1_5_2" localSheetId="10" hidden="1">{"Dividend",#N/A,FALSE,"Cash Flow"}</definedName>
    <definedName name="wrn.Dividend._.Schedule._1_5_2" localSheetId="12" hidden="1">{"Dividend",#N/A,FALSE,"Cash Flow"}</definedName>
    <definedName name="wrn.Dividend._.Schedule._1_5_2" hidden="1">{"Dividend",#N/A,FALSE,"Cash Flow"}</definedName>
    <definedName name="wrn.Dividend._.Schedule._1_5_3" localSheetId="13" hidden="1">{"Dividend",#N/A,FALSE,"Cash Flow"}</definedName>
    <definedName name="wrn.Dividend._.Schedule._1_5_3" localSheetId="10" hidden="1">{"Dividend",#N/A,FALSE,"Cash Flow"}</definedName>
    <definedName name="wrn.Dividend._.Schedule._1_5_3" localSheetId="12" hidden="1">{"Dividend",#N/A,FALSE,"Cash Flow"}</definedName>
    <definedName name="wrn.Dividend._.Schedule._1_5_3" hidden="1">{"Dividend",#N/A,FALSE,"Cash Flow"}</definedName>
    <definedName name="wrn.Dividend._.Schedule._1_5_4" localSheetId="13" hidden="1">{"Dividend",#N/A,FALSE,"Cash Flow"}</definedName>
    <definedName name="wrn.Dividend._.Schedule._1_5_4" localSheetId="10" hidden="1">{"Dividend",#N/A,FALSE,"Cash Flow"}</definedName>
    <definedName name="wrn.Dividend._.Schedule._1_5_4" localSheetId="12" hidden="1">{"Dividend",#N/A,FALSE,"Cash Flow"}</definedName>
    <definedName name="wrn.Dividend._.Schedule._1_5_4" hidden="1">{"Dividend",#N/A,FALSE,"Cash Flow"}</definedName>
    <definedName name="wrn.Dividend._.Schedule._1_5_5" localSheetId="13" hidden="1">{"Dividend",#N/A,FALSE,"Cash Flow"}</definedName>
    <definedName name="wrn.Dividend._.Schedule._1_5_5" localSheetId="10" hidden="1">{"Dividend",#N/A,FALSE,"Cash Flow"}</definedName>
    <definedName name="wrn.Dividend._.Schedule._1_5_5" localSheetId="12" hidden="1">{"Dividend",#N/A,FALSE,"Cash Flow"}</definedName>
    <definedName name="wrn.Dividend._.Schedule._1_5_5" hidden="1">{"Dividend",#N/A,FALSE,"Cash Flow"}</definedName>
    <definedName name="wrn.Dividend._.Schedule._2" localSheetId="13" hidden="1">{"Dividend",#N/A,FALSE,"Cash Flow"}</definedName>
    <definedName name="wrn.Dividend._.Schedule._2" localSheetId="10" hidden="1">{"Dividend",#N/A,FALSE,"Cash Flow"}</definedName>
    <definedName name="wrn.Dividend._.Schedule._2" localSheetId="12" hidden="1">{"Dividend",#N/A,FALSE,"Cash Flow"}</definedName>
    <definedName name="wrn.Dividend._.Schedule._2" hidden="1">{"Dividend",#N/A,FALSE,"Cash Flow"}</definedName>
    <definedName name="wrn.Dividend._.Schedule._2_1" localSheetId="13" hidden="1">{"Dividend",#N/A,FALSE,"Cash Flow"}</definedName>
    <definedName name="wrn.Dividend._.Schedule._2_1" localSheetId="10" hidden="1">{"Dividend",#N/A,FALSE,"Cash Flow"}</definedName>
    <definedName name="wrn.Dividend._.Schedule._2_1" localSheetId="12" hidden="1">{"Dividend",#N/A,FALSE,"Cash Flow"}</definedName>
    <definedName name="wrn.Dividend._.Schedule._2_1" hidden="1">{"Dividend",#N/A,FALSE,"Cash Flow"}</definedName>
    <definedName name="wrn.Dividend._.Schedule._2_1_1" localSheetId="13" hidden="1">{"Dividend",#N/A,FALSE,"Cash Flow"}</definedName>
    <definedName name="wrn.Dividend._.Schedule._2_1_1" localSheetId="10" hidden="1">{"Dividend",#N/A,FALSE,"Cash Flow"}</definedName>
    <definedName name="wrn.Dividend._.Schedule._2_1_1" localSheetId="12" hidden="1">{"Dividend",#N/A,FALSE,"Cash Flow"}</definedName>
    <definedName name="wrn.Dividend._.Schedule._2_1_1" hidden="1">{"Dividend",#N/A,FALSE,"Cash Flow"}</definedName>
    <definedName name="wrn.Dividend._.Schedule._2_1_2" localSheetId="13" hidden="1">{"Dividend",#N/A,FALSE,"Cash Flow"}</definedName>
    <definedName name="wrn.Dividend._.Schedule._2_1_2" localSheetId="10" hidden="1">{"Dividend",#N/A,FALSE,"Cash Flow"}</definedName>
    <definedName name="wrn.Dividend._.Schedule._2_1_2" localSheetId="12" hidden="1">{"Dividend",#N/A,FALSE,"Cash Flow"}</definedName>
    <definedName name="wrn.Dividend._.Schedule._2_1_2" hidden="1">{"Dividend",#N/A,FALSE,"Cash Flow"}</definedName>
    <definedName name="wrn.Dividend._.Schedule._2_1_3" localSheetId="13" hidden="1">{"Dividend",#N/A,FALSE,"Cash Flow"}</definedName>
    <definedName name="wrn.Dividend._.Schedule._2_1_3" localSheetId="10" hidden="1">{"Dividend",#N/A,FALSE,"Cash Flow"}</definedName>
    <definedName name="wrn.Dividend._.Schedule._2_1_3" localSheetId="12" hidden="1">{"Dividend",#N/A,FALSE,"Cash Flow"}</definedName>
    <definedName name="wrn.Dividend._.Schedule._2_1_3" hidden="1">{"Dividend",#N/A,FALSE,"Cash Flow"}</definedName>
    <definedName name="wrn.Dividend._.Schedule._2_1_4" localSheetId="13" hidden="1">{"Dividend",#N/A,FALSE,"Cash Flow"}</definedName>
    <definedName name="wrn.Dividend._.Schedule._2_1_4" localSheetId="10" hidden="1">{"Dividend",#N/A,FALSE,"Cash Flow"}</definedName>
    <definedName name="wrn.Dividend._.Schedule._2_1_4" localSheetId="12" hidden="1">{"Dividend",#N/A,FALSE,"Cash Flow"}</definedName>
    <definedName name="wrn.Dividend._.Schedule._2_1_4" hidden="1">{"Dividend",#N/A,FALSE,"Cash Flow"}</definedName>
    <definedName name="wrn.Dividend._.Schedule._2_1_5" localSheetId="13" hidden="1">{"Dividend",#N/A,FALSE,"Cash Flow"}</definedName>
    <definedName name="wrn.Dividend._.Schedule._2_1_5" localSheetId="10" hidden="1">{"Dividend",#N/A,FALSE,"Cash Flow"}</definedName>
    <definedName name="wrn.Dividend._.Schedule._2_1_5" localSheetId="12" hidden="1">{"Dividend",#N/A,FALSE,"Cash Flow"}</definedName>
    <definedName name="wrn.Dividend._.Schedule._2_1_5" hidden="1">{"Dividend",#N/A,FALSE,"Cash Flow"}</definedName>
    <definedName name="wrn.Dividend._.Schedule._2_2" localSheetId="13" hidden="1">{"Dividend",#N/A,FALSE,"Cash Flow"}</definedName>
    <definedName name="wrn.Dividend._.Schedule._2_2" localSheetId="10" hidden="1">{"Dividend",#N/A,FALSE,"Cash Flow"}</definedName>
    <definedName name="wrn.Dividend._.Schedule._2_2" localSheetId="12" hidden="1">{"Dividend",#N/A,FALSE,"Cash Flow"}</definedName>
    <definedName name="wrn.Dividend._.Schedule._2_2" hidden="1">{"Dividend",#N/A,FALSE,"Cash Flow"}</definedName>
    <definedName name="wrn.Dividend._.Schedule._2_2_1" localSheetId="13" hidden="1">{"Dividend",#N/A,FALSE,"Cash Flow"}</definedName>
    <definedName name="wrn.Dividend._.Schedule._2_2_1" localSheetId="10" hidden="1">{"Dividend",#N/A,FALSE,"Cash Flow"}</definedName>
    <definedName name="wrn.Dividend._.Schedule._2_2_1" localSheetId="12" hidden="1">{"Dividend",#N/A,FALSE,"Cash Flow"}</definedName>
    <definedName name="wrn.Dividend._.Schedule._2_2_1" hidden="1">{"Dividend",#N/A,FALSE,"Cash Flow"}</definedName>
    <definedName name="wrn.Dividend._.Schedule._2_2_2" localSheetId="13" hidden="1">{"Dividend",#N/A,FALSE,"Cash Flow"}</definedName>
    <definedName name="wrn.Dividend._.Schedule._2_2_2" localSheetId="10" hidden="1">{"Dividend",#N/A,FALSE,"Cash Flow"}</definedName>
    <definedName name="wrn.Dividend._.Schedule._2_2_2" localSheetId="12" hidden="1">{"Dividend",#N/A,FALSE,"Cash Flow"}</definedName>
    <definedName name="wrn.Dividend._.Schedule._2_2_2" hidden="1">{"Dividend",#N/A,FALSE,"Cash Flow"}</definedName>
    <definedName name="wrn.Dividend._.Schedule._2_2_3" localSheetId="13" hidden="1">{"Dividend",#N/A,FALSE,"Cash Flow"}</definedName>
    <definedName name="wrn.Dividend._.Schedule._2_2_3" localSheetId="10" hidden="1">{"Dividend",#N/A,FALSE,"Cash Flow"}</definedName>
    <definedName name="wrn.Dividend._.Schedule._2_2_3" localSheetId="12" hidden="1">{"Dividend",#N/A,FALSE,"Cash Flow"}</definedName>
    <definedName name="wrn.Dividend._.Schedule._2_2_3" hidden="1">{"Dividend",#N/A,FALSE,"Cash Flow"}</definedName>
    <definedName name="wrn.Dividend._.Schedule._2_2_4" localSheetId="13" hidden="1">{"Dividend",#N/A,FALSE,"Cash Flow"}</definedName>
    <definedName name="wrn.Dividend._.Schedule._2_2_4" localSheetId="10" hidden="1">{"Dividend",#N/A,FALSE,"Cash Flow"}</definedName>
    <definedName name="wrn.Dividend._.Schedule._2_2_4" localSheetId="12" hidden="1">{"Dividend",#N/A,FALSE,"Cash Flow"}</definedName>
    <definedName name="wrn.Dividend._.Schedule._2_2_4" hidden="1">{"Dividend",#N/A,FALSE,"Cash Flow"}</definedName>
    <definedName name="wrn.Dividend._.Schedule._2_2_5" localSheetId="13" hidden="1">{"Dividend",#N/A,FALSE,"Cash Flow"}</definedName>
    <definedName name="wrn.Dividend._.Schedule._2_2_5" localSheetId="10" hidden="1">{"Dividend",#N/A,FALSE,"Cash Flow"}</definedName>
    <definedName name="wrn.Dividend._.Schedule._2_2_5" localSheetId="12" hidden="1">{"Dividend",#N/A,FALSE,"Cash Flow"}</definedName>
    <definedName name="wrn.Dividend._.Schedule._2_2_5" hidden="1">{"Dividend",#N/A,FALSE,"Cash Flow"}</definedName>
    <definedName name="wrn.Dividend._.Schedule._2_3" localSheetId="13" hidden="1">{"Dividend",#N/A,FALSE,"Cash Flow"}</definedName>
    <definedName name="wrn.Dividend._.Schedule._2_3" localSheetId="10" hidden="1">{"Dividend",#N/A,FALSE,"Cash Flow"}</definedName>
    <definedName name="wrn.Dividend._.Schedule._2_3" localSheetId="12" hidden="1">{"Dividend",#N/A,FALSE,"Cash Flow"}</definedName>
    <definedName name="wrn.Dividend._.Schedule._2_3" hidden="1">{"Dividend",#N/A,FALSE,"Cash Flow"}</definedName>
    <definedName name="wrn.Dividend._.Schedule._2_3_1" localSheetId="13" hidden="1">{"Dividend",#N/A,FALSE,"Cash Flow"}</definedName>
    <definedName name="wrn.Dividend._.Schedule._2_3_1" localSheetId="10" hidden="1">{"Dividend",#N/A,FALSE,"Cash Flow"}</definedName>
    <definedName name="wrn.Dividend._.Schedule._2_3_1" localSheetId="12" hidden="1">{"Dividend",#N/A,FALSE,"Cash Flow"}</definedName>
    <definedName name="wrn.Dividend._.Schedule._2_3_1" hidden="1">{"Dividend",#N/A,FALSE,"Cash Flow"}</definedName>
    <definedName name="wrn.Dividend._.Schedule._2_3_2" localSheetId="13" hidden="1">{"Dividend",#N/A,FALSE,"Cash Flow"}</definedName>
    <definedName name="wrn.Dividend._.Schedule._2_3_2" localSheetId="10" hidden="1">{"Dividend",#N/A,FALSE,"Cash Flow"}</definedName>
    <definedName name="wrn.Dividend._.Schedule._2_3_2" localSheetId="12" hidden="1">{"Dividend",#N/A,FALSE,"Cash Flow"}</definedName>
    <definedName name="wrn.Dividend._.Schedule._2_3_2" hidden="1">{"Dividend",#N/A,FALSE,"Cash Flow"}</definedName>
    <definedName name="wrn.Dividend._.Schedule._2_3_3" localSheetId="13" hidden="1">{"Dividend",#N/A,FALSE,"Cash Flow"}</definedName>
    <definedName name="wrn.Dividend._.Schedule._2_3_3" localSheetId="10" hidden="1">{"Dividend",#N/A,FALSE,"Cash Flow"}</definedName>
    <definedName name="wrn.Dividend._.Schedule._2_3_3" localSheetId="12" hidden="1">{"Dividend",#N/A,FALSE,"Cash Flow"}</definedName>
    <definedName name="wrn.Dividend._.Schedule._2_3_3" hidden="1">{"Dividend",#N/A,FALSE,"Cash Flow"}</definedName>
    <definedName name="wrn.Dividend._.Schedule._2_3_4" localSheetId="13" hidden="1">{"Dividend",#N/A,FALSE,"Cash Flow"}</definedName>
    <definedName name="wrn.Dividend._.Schedule._2_3_4" localSheetId="10" hidden="1">{"Dividend",#N/A,FALSE,"Cash Flow"}</definedName>
    <definedName name="wrn.Dividend._.Schedule._2_3_4" localSheetId="12" hidden="1">{"Dividend",#N/A,FALSE,"Cash Flow"}</definedName>
    <definedName name="wrn.Dividend._.Schedule._2_3_4" hidden="1">{"Dividend",#N/A,FALSE,"Cash Flow"}</definedName>
    <definedName name="wrn.Dividend._.Schedule._2_3_5" localSheetId="13" hidden="1">{"Dividend",#N/A,FALSE,"Cash Flow"}</definedName>
    <definedName name="wrn.Dividend._.Schedule._2_3_5" localSheetId="10" hidden="1">{"Dividend",#N/A,FALSE,"Cash Flow"}</definedName>
    <definedName name="wrn.Dividend._.Schedule._2_3_5" localSheetId="12" hidden="1">{"Dividend",#N/A,FALSE,"Cash Flow"}</definedName>
    <definedName name="wrn.Dividend._.Schedule._2_3_5" hidden="1">{"Dividend",#N/A,FALSE,"Cash Flow"}</definedName>
    <definedName name="wrn.Dividend._.Schedule._2_4" localSheetId="13" hidden="1">{"Dividend",#N/A,FALSE,"Cash Flow"}</definedName>
    <definedName name="wrn.Dividend._.Schedule._2_4" localSheetId="10" hidden="1">{"Dividend",#N/A,FALSE,"Cash Flow"}</definedName>
    <definedName name="wrn.Dividend._.Schedule._2_4" localSheetId="12" hidden="1">{"Dividend",#N/A,FALSE,"Cash Flow"}</definedName>
    <definedName name="wrn.Dividend._.Schedule._2_4" hidden="1">{"Dividend",#N/A,FALSE,"Cash Flow"}</definedName>
    <definedName name="wrn.Dividend._.Schedule._2_4_1" localSheetId="13" hidden="1">{"Dividend",#N/A,FALSE,"Cash Flow"}</definedName>
    <definedName name="wrn.Dividend._.Schedule._2_4_1" localSheetId="10" hidden="1">{"Dividend",#N/A,FALSE,"Cash Flow"}</definedName>
    <definedName name="wrn.Dividend._.Schedule._2_4_1" localSheetId="12" hidden="1">{"Dividend",#N/A,FALSE,"Cash Flow"}</definedName>
    <definedName name="wrn.Dividend._.Schedule._2_4_1" hidden="1">{"Dividend",#N/A,FALSE,"Cash Flow"}</definedName>
    <definedName name="wrn.Dividend._.Schedule._2_4_2" localSheetId="13" hidden="1">{"Dividend",#N/A,FALSE,"Cash Flow"}</definedName>
    <definedName name="wrn.Dividend._.Schedule._2_4_2" localSheetId="10" hidden="1">{"Dividend",#N/A,FALSE,"Cash Flow"}</definedName>
    <definedName name="wrn.Dividend._.Schedule._2_4_2" localSheetId="12" hidden="1">{"Dividend",#N/A,FALSE,"Cash Flow"}</definedName>
    <definedName name="wrn.Dividend._.Schedule._2_4_2" hidden="1">{"Dividend",#N/A,FALSE,"Cash Flow"}</definedName>
    <definedName name="wrn.Dividend._.Schedule._2_4_3" localSheetId="13" hidden="1">{"Dividend",#N/A,FALSE,"Cash Flow"}</definedName>
    <definedName name="wrn.Dividend._.Schedule._2_4_3" localSheetId="10" hidden="1">{"Dividend",#N/A,FALSE,"Cash Flow"}</definedName>
    <definedName name="wrn.Dividend._.Schedule._2_4_3" localSheetId="12" hidden="1">{"Dividend",#N/A,FALSE,"Cash Flow"}</definedName>
    <definedName name="wrn.Dividend._.Schedule._2_4_3" hidden="1">{"Dividend",#N/A,FALSE,"Cash Flow"}</definedName>
    <definedName name="wrn.Dividend._.Schedule._2_4_4" localSheetId="13" hidden="1">{"Dividend",#N/A,FALSE,"Cash Flow"}</definedName>
    <definedName name="wrn.Dividend._.Schedule._2_4_4" localSheetId="10" hidden="1">{"Dividend",#N/A,FALSE,"Cash Flow"}</definedName>
    <definedName name="wrn.Dividend._.Schedule._2_4_4" localSheetId="12" hidden="1">{"Dividend",#N/A,FALSE,"Cash Flow"}</definedName>
    <definedName name="wrn.Dividend._.Schedule._2_4_4" hidden="1">{"Dividend",#N/A,FALSE,"Cash Flow"}</definedName>
    <definedName name="wrn.Dividend._.Schedule._2_4_5" localSheetId="13" hidden="1">{"Dividend",#N/A,FALSE,"Cash Flow"}</definedName>
    <definedName name="wrn.Dividend._.Schedule._2_4_5" localSheetId="10" hidden="1">{"Dividend",#N/A,FALSE,"Cash Flow"}</definedName>
    <definedName name="wrn.Dividend._.Schedule._2_4_5" localSheetId="12" hidden="1">{"Dividend",#N/A,FALSE,"Cash Flow"}</definedName>
    <definedName name="wrn.Dividend._.Schedule._2_4_5" hidden="1">{"Dividend",#N/A,FALSE,"Cash Flow"}</definedName>
    <definedName name="wrn.Dividend._.Schedule._2_5" localSheetId="13" hidden="1">{"Dividend",#N/A,FALSE,"Cash Flow"}</definedName>
    <definedName name="wrn.Dividend._.Schedule._2_5" localSheetId="10" hidden="1">{"Dividend",#N/A,FALSE,"Cash Flow"}</definedName>
    <definedName name="wrn.Dividend._.Schedule._2_5" localSheetId="12" hidden="1">{"Dividend",#N/A,FALSE,"Cash Flow"}</definedName>
    <definedName name="wrn.Dividend._.Schedule._2_5" hidden="1">{"Dividend",#N/A,FALSE,"Cash Flow"}</definedName>
    <definedName name="wrn.Dividend._.Schedule._2_5_1" localSheetId="13" hidden="1">{"Dividend",#N/A,FALSE,"Cash Flow"}</definedName>
    <definedName name="wrn.Dividend._.Schedule._2_5_1" localSheetId="10" hidden="1">{"Dividend",#N/A,FALSE,"Cash Flow"}</definedName>
    <definedName name="wrn.Dividend._.Schedule._2_5_1" localSheetId="12" hidden="1">{"Dividend",#N/A,FALSE,"Cash Flow"}</definedName>
    <definedName name="wrn.Dividend._.Schedule._2_5_1" hidden="1">{"Dividend",#N/A,FALSE,"Cash Flow"}</definedName>
    <definedName name="wrn.Dividend._.Schedule._2_5_2" localSheetId="13" hidden="1">{"Dividend",#N/A,FALSE,"Cash Flow"}</definedName>
    <definedName name="wrn.Dividend._.Schedule._2_5_2" localSheetId="10" hidden="1">{"Dividend",#N/A,FALSE,"Cash Flow"}</definedName>
    <definedName name="wrn.Dividend._.Schedule._2_5_2" localSheetId="12" hidden="1">{"Dividend",#N/A,FALSE,"Cash Flow"}</definedName>
    <definedName name="wrn.Dividend._.Schedule._2_5_2" hidden="1">{"Dividend",#N/A,FALSE,"Cash Flow"}</definedName>
    <definedName name="wrn.Dividend._.Schedule._2_5_3" localSheetId="13" hidden="1">{"Dividend",#N/A,FALSE,"Cash Flow"}</definedName>
    <definedName name="wrn.Dividend._.Schedule._2_5_3" localSheetId="10" hidden="1">{"Dividend",#N/A,FALSE,"Cash Flow"}</definedName>
    <definedName name="wrn.Dividend._.Schedule._2_5_3" localSheetId="12" hidden="1">{"Dividend",#N/A,FALSE,"Cash Flow"}</definedName>
    <definedName name="wrn.Dividend._.Schedule._2_5_3" hidden="1">{"Dividend",#N/A,FALSE,"Cash Flow"}</definedName>
    <definedName name="wrn.Dividend._.Schedule._2_5_4" localSheetId="13" hidden="1">{"Dividend",#N/A,FALSE,"Cash Flow"}</definedName>
    <definedName name="wrn.Dividend._.Schedule._2_5_4" localSheetId="10" hidden="1">{"Dividend",#N/A,FALSE,"Cash Flow"}</definedName>
    <definedName name="wrn.Dividend._.Schedule._2_5_4" localSheetId="12" hidden="1">{"Dividend",#N/A,FALSE,"Cash Flow"}</definedName>
    <definedName name="wrn.Dividend._.Schedule._2_5_4" hidden="1">{"Dividend",#N/A,FALSE,"Cash Flow"}</definedName>
    <definedName name="wrn.Dividend._.Schedule._2_5_5" localSheetId="13" hidden="1">{"Dividend",#N/A,FALSE,"Cash Flow"}</definedName>
    <definedName name="wrn.Dividend._.Schedule._2_5_5" localSheetId="10" hidden="1">{"Dividend",#N/A,FALSE,"Cash Flow"}</definedName>
    <definedName name="wrn.Dividend._.Schedule._2_5_5" localSheetId="12" hidden="1">{"Dividend",#N/A,FALSE,"Cash Flow"}</definedName>
    <definedName name="wrn.Dividend._.Schedule._2_5_5" hidden="1">{"Dividend",#N/A,FALSE,"Cash Flow"}</definedName>
    <definedName name="wrn.Dividend._.Schedule._3" localSheetId="13" hidden="1">{"Dividend",#N/A,FALSE,"Cash Flow"}</definedName>
    <definedName name="wrn.Dividend._.Schedule._3" localSheetId="10" hidden="1">{"Dividend",#N/A,FALSE,"Cash Flow"}</definedName>
    <definedName name="wrn.Dividend._.Schedule._3" localSheetId="12" hidden="1">{"Dividend",#N/A,FALSE,"Cash Flow"}</definedName>
    <definedName name="wrn.Dividend._.Schedule._3" hidden="1">{"Dividend",#N/A,FALSE,"Cash Flow"}</definedName>
    <definedName name="wrn.Dividend._.Schedule._3_1" localSheetId="13" hidden="1">{"Dividend",#N/A,FALSE,"Cash Flow"}</definedName>
    <definedName name="wrn.Dividend._.Schedule._3_1" localSheetId="10" hidden="1">{"Dividend",#N/A,FALSE,"Cash Flow"}</definedName>
    <definedName name="wrn.Dividend._.Schedule._3_1" localSheetId="12" hidden="1">{"Dividend",#N/A,FALSE,"Cash Flow"}</definedName>
    <definedName name="wrn.Dividend._.Schedule._3_1" hidden="1">{"Dividend",#N/A,FALSE,"Cash Flow"}</definedName>
    <definedName name="wrn.Dividend._.Schedule._3_1_1" localSheetId="13" hidden="1">{"Dividend",#N/A,FALSE,"Cash Flow"}</definedName>
    <definedName name="wrn.Dividend._.Schedule._3_1_1" localSheetId="10" hidden="1">{"Dividend",#N/A,FALSE,"Cash Flow"}</definedName>
    <definedName name="wrn.Dividend._.Schedule._3_1_1" localSheetId="12" hidden="1">{"Dividend",#N/A,FALSE,"Cash Flow"}</definedName>
    <definedName name="wrn.Dividend._.Schedule._3_1_1" hidden="1">{"Dividend",#N/A,FALSE,"Cash Flow"}</definedName>
    <definedName name="wrn.Dividend._.Schedule._3_1_2" localSheetId="13" hidden="1">{"Dividend",#N/A,FALSE,"Cash Flow"}</definedName>
    <definedName name="wrn.Dividend._.Schedule._3_1_2" localSheetId="10" hidden="1">{"Dividend",#N/A,FALSE,"Cash Flow"}</definedName>
    <definedName name="wrn.Dividend._.Schedule._3_1_2" localSheetId="12" hidden="1">{"Dividend",#N/A,FALSE,"Cash Flow"}</definedName>
    <definedName name="wrn.Dividend._.Schedule._3_1_2" hidden="1">{"Dividend",#N/A,FALSE,"Cash Flow"}</definedName>
    <definedName name="wrn.Dividend._.Schedule._3_1_3" localSheetId="13" hidden="1">{"Dividend",#N/A,FALSE,"Cash Flow"}</definedName>
    <definedName name="wrn.Dividend._.Schedule._3_1_3" localSheetId="10" hidden="1">{"Dividend",#N/A,FALSE,"Cash Flow"}</definedName>
    <definedName name="wrn.Dividend._.Schedule._3_1_3" localSheetId="12" hidden="1">{"Dividend",#N/A,FALSE,"Cash Flow"}</definedName>
    <definedName name="wrn.Dividend._.Schedule._3_1_3" hidden="1">{"Dividend",#N/A,FALSE,"Cash Flow"}</definedName>
    <definedName name="wrn.Dividend._.Schedule._3_1_4" localSheetId="13" hidden="1">{"Dividend",#N/A,FALSE,"Cash Flow"}</definedName>
    <definedName name="wrn.Dividend._.Schedule._3_1_4" localSheetId="10" hidden="1">{"Dividend",#N/A,FALSE,"Cash Flow"}</definedName>
    <definedName name="wrn.Dividend._.Schedule._3_1_4" localSheetId="12" hidden="1">{"Dividend",#N/A,FALSE,"Cash Flow"}</definedName>
    <definedName name="wrn.Dividend._.Schedule._3_1_4" hidden="1">{"Dividend",#N/A,FALSE,"Cash Flow"}</definedName>
    <definedName name="wrn.Dividend._.Schedule._3_1_5" localSheetId="13" hidden="1">{"Dividend",#N/A,FALSE,"Cash Flow"}</definedName>
    <definedName name="wrn.Dividend._.Schedule._3_1_5" localSheetId="10" hidden="1">{"Dividend",#N/A,FALSE,"Cash Flow"}</definedName>
    <definedName name="wrn.Dividend._.Schedule._3_1_5" localSheetId="12" hidden="1">{"Dividend",#N/A,FALSE,"Cash Flow"}</definedName>
    <definedName name="wrn.Dividend._.Schedule._3_1_5" hidden="1">{"Dividend",#N/A,FALSE,"Cash Flow"}</definedName>
    <definedName name="wrn.Dividend._.Schedule._3_2" localSheetId="13" hidden="1">{"Dividend",#N/A,FALSE,"Cash Flow"}</definedName>
    <definedName name="wrn.Dividend._.Schedule._3_2" localSheetId="10" hidden="1">{"Dividend",#N/A,FALSE,"Cash Flow"}</definedName>
    <definedName name="wrn.Dividend._.Schedule._3_2" localSheetId="12" hidden="1">{"Dividend",#N/A,FALSE,"Cash Flow"}</definedName>
    <definedName name="wrn.Dividend._.Schedule._3_2" hidden="1">{"Dividend",#N/A,FALSE,"Cash Flow"}</definedName>
    <definedName name="wrn.Dividend._.Schedule._3_2_1" localSheetId="13" hidden="1">{"Dividend",#N/A,FALSE,"Cash Flow"}</definedName>
    <definedName name="wrn.Dividend._.Schedule._3_2_1" localSheetId="10" hidden="1">{"Dividend",#N/A,FALSE,"Cash Flow"}</definedName>
    <definedName name="wrn.Dividend._.Schedule._3_2_1" localSheetId="12" hidden="1">{"Dividend",#N/A,FALSE,"Cash Flow"}</definedName>
    <definedName name="wrn.Dividend._.Schedule._3_2_1" hidden="1">{"Dividend",#N/A,FALSE,"Cash Flow"}</definedName>
    <definedName name="wrn.Dividend._.Schedule._3_2_2" localSheetId="13" hidden="1">{"Dividend",#N/A,FALSE,"Cash Flow"}</definedName>
    <definedName name="wrn.Dividend._.Schedule._3_2_2" localSheetId="10" hidden="1">{"Dividend",#N/A,FALSE,"Cash Flow"}</definedName>
    <definedName name="wrn.Dividend._.Schedule._3_2_2" localSheetId="12" hidden="1">{"Dividend",#N/A,FALSE,"Cash Flow"}</definedName>
    <definedName name="wrn.Dividend._.Schedule._3_2_2" hidden="1">{"Dividend",#N/A,FALSE,"Cash Flow"}</definedName>
    <definedName name="wrn.Dividend._.Schedule._3_2_3" localSheetId="13" hidden="1">{"Dividend",#N/A,FALSE,"Cash Flow"}</definedName>
    <definedName name="wrn.Dividend._.Schedule._3_2_3" localSheetId="10" hidden="1">{"Dividend",#N/A,FALSE,"Cash Flow"}</definedName>
    <definedName name="wrn.Dividend._.Schedule._3_2_3" localSheetId="12" hidden="1">{"Dividend",#N/A,FALSE,"Cash Flow"}</definedName>
    <definedName name="wrn.Dividend._.Schedule._3_2_3" hidden="1">{"Dividend",#N/A,FALSE,"Cash Flow"}</definedName>
    <definedName name="wrn.Dividend._.Schedule._3_2_4" localSheetId="13" hidden="1">{"Dividend",#N/A,FALSE,"Cash Flow"}</definedName>
    <definedName name="wrn.Dividend._.Schedule._3_2_4" localSheetId="10" hidden="1">{"Dividend",#N/A,FALSE,"Cash Flow"}</definedName>
    <definedName name="wrn.Dividend._.Schedule._3_2_4" localSheetId="12" hidden="1">{"Dividend",#N/A,FALSE,"Cash Flow"}</definedName>
    <definedName name="wrn.Dividend._.Schedule._3_2_4" hidden="1">{"Dividend",#N/A,FALSE,"Cash Flow"}</definedName>
    <definedName name="wrn.Dividend._.Schedule._3_2_5" localSheetId="13" hidden="1">{"Dividend",#N/A,FALSE,"Cash Flow"}</definedName>
    <definedName name="wrn.Dividend._.Schedule._3_2_5" localSheetId="10" hidden="1">{"Dividend",#N/A,FALSE,"Cash Flow"}</definedName>
    <definedName name="wrn.Dividend._.Schedule._3_2_5" localSheetId="12" hidden="1">{"Dividend",#N/A,FALSE,"Cash Flow"}</definedName>
    <definedName name="wrn.Dividend._.Schedule._3_2_5" hidden="1">{"Dividend",#N/A,FALSE,"Cash Flow"}</definedName>
    <definedName name="wrn.Dividend._.Schedule._3_3" localSheetId="13" hidden="1">{"Dividend",#N/A,FALSE,"Cash Flow"}</definedName>
    <definedName name="wrn.Dividend._.Schedule._3_3" localSheetId="10" hidden="1">{"Dividend",#N/A,FALSE,"Cash Flow"}</definedName>
    <definedName name="wrn.Dividend._.Schedule._3_3" localSheetId="12" hidden="1">{"Dividend",#N/A,FALSE,"Cash Flow"}</definedName>
    <definedName name="wrn.Dividend._.Schedule._3_3" hidden="1">{"Dividend",#N/A,FALSE,"Cash Flow"}</definedName>
    <definedName name="wrn.Dividend._.Schedule._3_3_1" localSheetId="13" hidden="1">{"Dividend",#N/A,FALSE,"Cash Flow"}</definedName>
    <definedName name="wrn.Dividend._.Schedule._3_3_1" localSheetId="10" hidden="1">{"Dividend",#N/A,FALSE,"Cash Flow"}</definedName>
    <definedName name="wrn.Dividend._.Schedule._3_3_1" localSheetId="12" hidden="1">{"Dividend",#N/A,FALSE,"Cash Flow"}</definedName>
    <definedName name="wrn.Dividend._.Schedule._3_3_1" hidden="1">{"Dividend",#N/A,FALSE,"Cash Flow"}</definedName>
    <definedName name="wrn.Dividend._.Schedule._3_3_2" localSheetId="13" hidden="1">{"Dividend",#N/A,FALSE,"Cash Flow"}</definedName>
    <definedName name="wrn.Dividend._.Schedule._3_3_2" localSheetId="10" hidden="1">{"Dividend",#N/A,FALSE,"Cash Flow"}</definedName>
    <definedName name="wrn.Dividend._.Schedule._3_3_2" localSheetId="12" hidden="1">{"Dividend",#N/A,FALSE,"Cash Flow"}</definedName>
    <definedName name="wrn.Dividend._.Schedule._3_3_2" hidden="1">{"Dividend",#N/A,FALSE,"Cash Flow"}</definedName>
    <definedName name="wrn.Dividend._.Schedule._3_3_3" localSheetId="13" hidden="1">{"Dividend",#N/A,FALSE,"Cash Flow"}</definedName>
    <definedName name="wrn.Dividend._.Schedule._3_3_3" localSheetId="10" hidden="1">{"Dividend",#N/A,FALSE,"Cash Flow"}</definedName>
    <definedName name="wrn.Dividend._.Schedule._3_3_3" localSheetId="12" hidden="1">{"Dividend",#N/A,FALSE,"Cash Flow"}</definedName>
    <definedName name="wrn.Dividend._.Schedule._3_3_3" hidden="1">{"Dividend",#N/A,FALSE,"Cash Flow"}</definedName>
    <definedName name="wrn.Dividend._.Schedule._3_3_4" localSheetId="13" hidden="1">{"Dividend",#N/A,FALSE,"Cash Flow"}</definedName>
    <definedName name="wrn.Dividend._.Schedule._3_3_4" localSheetId="10" hidden="1">{"Dividend",#N/A,FALSE,"Cash Flow"}</definedName>
    <definedName name="wrn.Dividend._.Schedule._3_3_4" localSheetId="12" hidden="1">{"Dividend",#N/A,FALSE,"Cash Flow"}</definedName>
    <definedName name="wrn.Dividend._.Schedule._3_3_4" hidden="1">{"Dividend",#N/A,FALSE,"Cash Flow"}</definedName>
    <definedName name="wrn.Dividend._.Schedule._3_3_5" localSheetId="13" hidden="1">{"Dividend",#N/A,FALSE,"Cash Flow"}</definedName>
    <definedName name="wrn.Dividend._.Schedule._3_3_5" localSheetId="10" hidden="1">{"Dividend",#N/A,FALSE,"Cash Flow"}</definedName>
    <definedName name="wrn.Dividend._.Schedule._3_3_5" localSheetId="12" hidden="1">{"Dividend",#N/A,FALSE,"Cash Flow"}</definedName>
    <definedName name="wrn.Dividend._.Schedule._3_3_5" hidden="1">{"Dividend",#N/A,FALSE,"Cash Flow"}</definedName>
    <definedName name="wrn.Dividend._.Schedule._3_4" localSheetId="13" hidden="1">{"Dividend",#N/A,FALSE,"Cash Flow"}</definedName>
    <definedName name="wrn.Dividend._.Schedule._3_4" localSheetId="10" hidden="1">{"Dividend",#N/A,FALSE,"Cash Flow"}</definedName>
    <definedName name="wrn.Dividend._.Schedule._3_4" localSheetId="12" hidden="1">{"Dividend",#N/A,FALSE,"Cash Flow"}</definedName>
    <definedName name="wrn.Dividend._.Schedule._3_4" hidden="1">{"Dividend",#N/A,FALSE,"Cash Flow"}</definedName>
    <definedName name="wrn.Dividend._.Schedule._3_4_1" localSheetId="13" hidden="1">{"Dividend",#N/A,FALSE,"Cash Flow"}</definedName>
    <definedName name="wrn.Dividend._.Schedule._3_4_1" localSheetId="10" hidden="1">{"Dividend",#N/A,FALSE,"Cash Flow"}</definedName>
    <definedName name="wrn.Dividend._.Schedule._3_4_1" localSheetId="12" hidden="1">{"Dividend",#N/A,FALSE,"Cash Flow"}</definedName>
    <definedName name="wrn.Dividend._.Schedule._3_4_1" hidden="1">{"Dividend",#N/A,FALSE,"Cash Flow"}</definedName>
    <definedName name="wrn.Dividend._.Schedule._3_4_2" localSheetId="13" hidden="1">{"Dividend",#N/A,FALSE,"Cash Flow"}</definedName>
    <definedName name="wrn.Dividend._.Schedule._3_4_2" localSheetId="10" hidden="1">{"Dividend",#N/A,FALSE,"Cash Flow"}</definedName>
    <definedName name="wrn.Dividend._.Schedule._3_4_2" localSheetId="12" hidden="1">{"Dividend",#N/A,FALSE,"Cash Flow"}</definedName>
    <definedName name="wrn.Dividend._.Schedule._3_4_2" hidden="1">{"Dividend",#N/A,FALSE,"Cash Flow"}</definedName>
    <definedName name="wrn.Dividend._.Schedule._3_4_3" localSheetId="13" hidden="1">{"Dividend",#N/A,FALSE,"Cash Flow"}</definedName>
    <definedName name="wrn.Dividend._.Schedule._3_4_3" localSheetId="10" hidden="1">{"Dividend",#N/A,FALSE,"Cash Flow"}</definedName>
    <definedName name="wrn.Dividend._.Schedule._3_4_3" localSheetId="12" hidden="1">{"Dividend",#N/A,FALSE,"Cash Flow"}</definedName>
    <definedName name="wrn.Dividend._.Schedule._3_4_3" hidden="1">{"Dividend",#N/A,FALSE,"Cash Flow"}</definedName>
    <definedName name="wrn.Dividend._.Schedule._3_4_4" localSheetId="13" hidden="1">{"Dividend",#N/A,FALSE,"Cash Flow"}</definedName>
    <definedName name="wrn.Dividend._.Schedule._3_4_4" localSheetId="10" hidden="1">{"Dividend",#N/A,FALSE,"Cash Flow"}</definedName>
    <definedName name="wrn.Dividend._.Schedule._3_4_4" localSheetId="12" hidden="1">{"Dividend",#N/A,FALSE,"Cash Flow"}</definedName>
    <definedName name="wrn.Dividend._.Schedule._3_4_4" hidden="1">{"Dividend",#N/A,FALSE,"Cash Flow"}</definedName>
    <definedName name="wrn.Dividend._.Schedule._3_4_5" localSheetId="13" hidden="1">{"Dividend",#N/A,FALSE,"Cash Flow"}</definedName>
    <definedName name="wrn.Dividend._.Schedule._3_4_5" localSheetId="10" hidden="1">{"Dividend",#N/A,FALSE,"Cash Flow"}</definedName>
    <definedName name="wrn.Dividend._.Schedule._3_4_5" localSheetId="12" hidden="1">{"Dividend",#N/A,FALSE,"Cash Flow"}</definedName>
    <definedName name="wrn.Dividend._.Schedule._3_4_5" hidden="1">{"Dividend",#N/A,FALSE,"Cash Flow"}</definedName>
    <definedName name="wrn.Dividend._.Schedule._3_5" localSheetId="13" hidden="1">{"Dividend",#N/A,FALSE,"Cash Flow"}</definedName>
    <definedName name="wrn.Dividend._.Schedule._3_5" localSheetId="10" hidden="1">{"Dividend",#N/A,FALSE,"Cash Flow"}</definedName>
    <definedName name="wrn.Dividend._.Schedule._3_5" localSheetId="12" hidden="1">{"Dividend",#N/A,FALSE,"Cash Flow"}</definedName>
    <definedName name="wrn.Dividend._.Schedule._3_5" hidden="1">{"Dividend",#N/A,FALSE,"Cash Flow"}</definedName>
    <definedName name="wrn.Dividend._.Schedule._3_5_1" localSheetId="13" hidden="1">{"Dividend",#N/A,FALSE,"Cash Flow"}</definedName>
    <definedName name="wrn.Dividend._.Schedule._3_5_1" localSheetId="10" hidden="1">{"Dividend",#N/A,FALSE,"Cash Flow"}</definedName>
    <definedName name="wrn.Dividend._.Schedule._3_5_1" localSheetId="12" hidden="1">{"Dividend",#N/A,FALSE,"Cash Flow"}</definedName>
    <definedName name="wrn.Dividend._.Schedule._3_5_1" hidden="1">{"Dividend",#N/A,FALSE,"Cash Flow"}</definedName>
    <definedName name="wrn.Dividend._.Schedule._3_5_2" localSheetId="13" hidden="1">{"Dividend",#N/A,FALSE,"Cash Flow"}</definedName>
    <definedName name="wrn.Dividend._.Schedule._3_5_2" localSheetId="10" hidden="1">{"Dividend",#N/A,FALSE,"Cash Flow"}</definedName>
    <definedName name="wrn.Dividend._.Schedule._3_5_2" localSheetId="12" hidden="1">{"Dividend",#N/A,FALSE,"Cash Flow"}</definedName>
    <definedName name="wrn.Dividend._.Schedule._3_5_2" hidden="1">{"Dividend",#N/A,FALSE,"Cash Flow"}</definedName>
    <definedName name="wrn.Dividend._.Schedule._3_5_3" localSheetId="13" hidden="1">{"Dividend",#N/A,FALSE,"Cash Flow"}</definedName>
    <definedName name="wrn.Dividend._.Schedule._3_5_3" localSheetId="10" hidden="1">{"Dividend",#N/A,FALSE,"Cash Flow"}</definedName>
    <definedName name="wrn.Dividend._.Schedule._3_5_3" localSheetId="12" hidden="1">{"Dividend",#N/A,FALSE,"Cash Flow"}</definedName>
    <definedName name="wrn.Dividend._.Schedule._3_5_3" hidden="1">{"Dividend",#N/A,FALSE,"Cash Flow"}</definedName>
    <definedName name="wrn.Dividend._.Schedule._3_5_4" localSheetId="13" hidden="1">{"Dividend",#N/A,FALSE,"Cash Flow"}</definedName>
    <definedName name="wrn.Dividend._.Schedule._3_5_4" localSheetId="10" hidden="1">{"Dividend",#N/A,FALSE,"Cash Flow"}</definedName>
    <definedName name="wrn.Dividend._.Schedule._3_5_4" localSheetId="12" hidden="1">{"Dividend",#N/A,FALSE,"Cash Flow"}</definedName>
    <definedName name="wrn.Dividend._.Schedule._3_5_4" hidden="1">{"Dividend",#N/A,FALSE,"Cash Flow"}</definedName>
    <definedName name="wrn.Dividend._.Schedule._3_5_5" localSheetId="13" hidden="1">{"Dividend",#N/A,FALSE,"Cash Flow"}</definedName>
    <definedName name="wrn.Dividend._.Schedule._3_5_5" localSheetId="10" hidden="1">{"Dividend",#N/A,FALSE,"Cash Flow"}</definedName>
    <definedName name="wrn.Dividend._.Schedule._3_5_5" localSheetId="12" hidden="1">{"Dividend",#N/A,FALSE,"Cash Flow"}</definedName>
    <definedName name="wrn.Dividend._.Schedule._3_5_5" hidden="1">{"Dividend",#N/A,FALSE,"Cash Flow"}</definedName>
    <definedName name="wrn.Dividend._.Schedule._4" localSheetId="13" hidden="1">{"Dividend",#N/A,FALSE,"Cash Flow"}</definedName>
    <definedName name="wrn.Dividend._.Schedule._4" localSheetId="10" hidden="1">{"Dividend",#N/A,FALSE,"Cash Flow"}</definedName>
    <definedName name="wrn.Dividend._.Schedule._4" localSheetId="12" hidden="1">{"Dividend",#N/A,FALSE,"Cash Flow"}</definedName>
    <definedName name="wrn.Dividend._.Schedule._4" hidden="1">{"Dividend",#N/A,FALSE,"Cash Flow"}</definedName>
    <definedName name="wrn.Dividend._.Schedule._4_1" localSheetId="13" hidden="1">{"Dividend",#N/A,FALSE,"Cash Flow"}</definedName>
    <definedName name="wrn.Dividend._.Schedule._4_1" localSheetId="10" hidden="1">{"Dividend",#N/A,FALSE,"Cash Flow"}</definedName>
    <definedName name="wrn.Dividend._.Schedule._4_1" localSheetId="12" hidden="1">{"Dividend",#N/A,FALSE,"Cash Flow"}</definedName>
    <definedName name="wrn.Dividend._.Schedule._4_1" hidden="1">{"Dividend",#N/A,FALSE,"Cash Flow"}</definedName>
    <definedName name="wrn.Dividend._.Schedule._4_1_1" localSheetId="13" hidden="1">{"Dividend",#N/A,FALSE,"Cash Flow"}</definedName>
    <definedName name="wrn.Dividend._.Schedule._4_1_1" localSheetId="10" hidden="1">{"Dividend",#N/A,FALSE,"Cash Flow"}</definedName>
    <definedName name="wrn.Dividend._.Schedule._4_1_1" localSheetId="12" hidden="1">{"Dividend",#N/A,FALSE,"Cash Flow"}</definedName>
    <definedName name="wrn.Dividend._.Schedule._4_1_1" hidden="1">{"Dividend",#N/A,FALSE,"Cash Flow"}</definedName>
    <definedName name="wrn.Dividend._.Schedule._4_1_2" localSheetId="13" hidden="1">{"Dividend",#N/A,FALSE,"Cash Flow"}</definedName>
    <definedName name="wrn.Dividend._.Schedule._4_1_2" localSheetId="10" hidden="1">{"Dividend",#N/A,FALSE,"Cash Flow"}</definedName>
    <definedName name="wrn.Dividend._.Schedule._4_1_2" localSheetId="12" hidden="1">{"Dividend",#N/A,FALSE,"Cash Flow"}</definedName>
    <definedName name="wrn.Dividend._.Schedule._4_1_2" hidden="1">{"Dividend",#N/A,FALSE,"Cash Flow"}</definedName>
    <definedName name="wrn.Dividend._.Schedule._4_1_3" localSheetId="13" hidden="1">{"Dividend",#N/A,FALSE,"Cash Flow"}</definedName>
    <definedName name="wrn.Dividend._.Schedule._4_1_3" localSheetId="10" hidden="1">{"Dividend",#N/A,FALSE,"Cash Flow"}</definedName>
    <definedName name="wrn.Dividend._.Schedule._4_1_3" localSheetId="12" hidden="1">{"Dividend",#N/A,FALSE,"Cash Flow"}</definedName>
    <definedName name="wrn.Dividend._.Schedule._4_1_3" hidden="1">{"Dividend",#N/A,FALSE,"Cash Flow"}</definedName>
    <definedName name="wrn.Dividend._.Schedule._4_1_4" localSheetId="13" hidden="1">{"Dividend",#N/A,FALSE,"Cash Flow"}</definedName>
    <definedName name="wrn.Dividend._.Schedule._4_1_4" localSheetId="10" hidden="1">{"Dividend",#N/A,FALSE,"Cash Flow"}</definedName>
    <definedName name="wrn.Dividend._.Schedule._4_1_4" localSheetId="12" hidden="1">{"Dividend",#N/A,FALSE,"Cash Flow"}</definedName>
    <definedName name="wrn.Dividend._.Schedule._4_1_4" hidden="1">{"Dividend",#N/A,FALSE,"Cash Flow"}</definedName>
    <definedName name="wrn.Dividend._.Schedule._4_1_5" localSheetId="13" hidden="1">{"Dividend",#N/A,FALSE,"Cash Flow"}</definedName>
    <definedName name="wrn.Dividend._.Schedule._4_1_5" localSheetId="10" hidden="1">{"Dividend",#N/A,FALSE,"Cash Flow"}</definedName>
    <definedName name="wrn.Dividend._.Schedule._4_1_5" localSheetId="12" hidden="1">{"Dividend",#N/A,FALSE,"Cash Flow"}</definedName>
    <definedName name="wrn.Dividend._.Schedule._4_1_5" hidden="1">{"Dividend",#N/A,FALSE,"Cash Flow"}</definedName>
    <definedName name="wrn.Dividend._.Schedule._4_2" localSheetId="13" hidden="1">{"Dividend",#N/A,FALSE,"Cash Flow"}</definedName>
    <definedName name="wrn.Dividend._.Schedule._4_2" localSheetId="10" hidden="1">{"Dividend",#N/A,FALSE,"Cash Flow"}</definedName>
    <definedName name="wrn.Dividend._.Schedule._4_2" localSheetId="12" hidden="1">{"Dividend",#N/A,FALSE,"Cash Flow"}</definedName>
    <definedName name="wrn.Dividend._.Schedule._4_2" hidden="1">{"Dividend",#N/A,FALSE,"Cash Flow"}</definedName>
    <definedName name="wrn.Dividend._.Schedule._4_2_1" localSheetId="13" hidden="1">{"Dividend",#N/A,FALSE,"Cash Flow"}</definedName>
    <definedName name="wrn.Dividend._.Schedule._4_2_1" localSheetId="10" hidden="1">{"Dividend",#N/A,FALSE,"Cash Flow"}</definedName>
    <definedName name="wrn.Dividend._.Schedule._4_2_1" localSheetId="12" hidden="1">{"Dividend",#N/A,FALSE,"Cash Flow"}</definedName>
    <definedName name="wrn.Dividend._.Schedule._4_2_1" hidden="1">{"Dividend",#N/A,FALSE,"Cash Flow"}</definedName>
    <definedName name="wrn.Dividend._.Schedule._4_2_2" localSheetId="13" hidden="1">{"Dividend",#N/A,FALSE,"Cash Flow"}</definedName>
    <definedName name="wrn.Dividend._.Schedule._4_2_2" localSheetId="10" hidden="1">{"Dividend",#N/A,FALSE,"Cash Flow"}</definedName>
    <definedName name="wrn.Dividend._.Schedule._4_2_2" localSheetId="12" hidden="1">{"Dividend",#N/A,FALSE,"Cash Flow"}</definedName>
    <definedName name="wrn.Dividend._.Schedule._4_2_2" hidden="1">{"Dividend",#N/A,FALSE,"Cash Flow"}</definedName>
    <definedName name="wrn.Dividend._.Schedule._4_2_3" localSheetId="13" hidden="1">{"Dividend",#N/A,FALSE,"Cash Flow"}</definedName>
    <definedName name="wrn.Dividend._.Schedule._4_2_3" localSheetId="10" hidden="1">{"Dividend",#N/A,FALSE,"Cash Flow"}</definedName>
    <definedName name="wrn.Dividend._.Schedule._4_2_3" localSheetId="12" hidden="1">{"Dividend",#N/A,FALSE,"Cash Flow"}</definedName>
    <definedName name="wrn.Dividend._.Schedule._4_2_3" hidden="1">{"Dividend",#N/A,FALSE,"Cash Flow"}</definedName>
    <definedName name="wrn.Dividend._.Schedule._4_2_4" localSheetId="13" hidden="1">{"Dividend",#N/A,FALSE,"Cash Flow"}</definedName>
    <definedName name="wrn.Dividend._.Schedule._4_2_4" localSheetId="10" hidden="1">{"Dividend",#N/A,FALSE,"Cash Flow"}</definedName>
    <definedName name="wrn.Dividend._.Schedule._4_2_4" localSheetId="12" hidden="1">{"Dividend",#N/A,FALSE,"Cash Flow"}</definedName>
    <definedName name="wrn.Dividend._.Schedule._4_2_4" hidden="1">{"Dividend",#N/A,FALSE,"Cash Flow"}</definedName>
    <definedName name="wrn.Dividend._.Schedule._4_2_5" localSheetId="13" hidden="1">{"Dividend",#N/A,FALSE,"Cash Flow"}</definedName>
    <definedName name="wrn.Dividend._.Schedule._4_2_5" localSheetId="10" hidden="1">{"Dividend",#N/A,FALSE,"Cash Flow"}</definedName>
    <definedName name="wrn.Dividend._.Schedule._4_2_5" localSheetId="12" hidden="1">{"Dividend",#N/A,FALSE,"Cash Flow"}</definedName>
    <definedName name="wrn.Dividend._.Schedule._4_2_5" hidden="1">{"Dividend",#N/A,FALSE,"Cash Flow"}</definedName>
    <definedName name="wrn.Dividend._.Schedule._4_3" localSheetId="13" hidden="1">{"Dividend",#N/A,FALSE,"Cash Flow"}</definedName>
    <definedName name="wrn.Dividend._.Schedule._4_3" localSheetId="10" hidden="1">{"Dividend",#N/A,FALSE,"Cash Flow"}</definedName>
    <definedName name="wrn.Dividend._.Schedule._4_3" localSheetId="12" hidden="1">{"Dividend",#N/A,FALSE,"Cash Flow"}</definedName>
    <definedName name="wrn.Dividend._.Schedule._4_3" hidden="1">{"Dividend",#N/A,FALSE,"Cash Flow"}</definedName>
    <definedName name="wrn.Dividend._.Schedule._4_3_1" localSheetId="13" hidden="1">{"Dividend",#N/A,FALSE,"Cash Flow"}</definedName>
    <definedName name="wrn.Dividend._.Schedule._4_3_1" localSheetId="10" hidden="1">{"Dividend",#N/A,FALSE,"Cash Flow"}</definedName>
    <definedName name="wrn.Dividend._.Schedule._4_3_1" localSheetId="12" hidden="1">{"Dividend",#N/A,FALSE,"Cash Flow"}</definedName>
    <definedName name="wrn.Dividend._.Schedule._4_3_1" hidden="1">{"Dividend",#N/A,FALSE,"Cash Flow"}</definedName>
    <definedName name="wrn.Dividend._.Schedule._4_3_2" localSheetId="13" hidden="1">{"Dividend",#N/A,FALSE,"Cash Flow"}</definedName>
    <definedName name="wrn.Dividend._.Schedule._4_3_2" localSheetId="10" hidden="1">{"Dividend",#N/A,FALSE,"Cash Flow"}</definedName>
    <definedName name="wrn.Dividend._.Schedule._4_3_2" localSheetId="12" hidden="1">{"Dividend",#N/A,FALSE,"Cash Flow"}</definedName>
    <definedName name="wrn.Dividend._.Schedule._4_3_2" hidden="1">{"Dividend",#N/A,FALSE,"Cash Flow"}</definedName>
    <definedName name="wrn.Dividend._.Schedule._4_3_3" localSheetId="13" hidden="1">{"Dividend",#N/A,FALSE,"Cash Flow"}</definedName>
    <definedName name="wrn.Dividend._.Schedule._4_3_3" localSheetId="10" hidden="1">{"Dividend",#N/A,FALSE,"Cash Flow"}</definedName>
    <definedName name="wrn.Dividend._.Schedule._4_3_3" localSheetId="12" hidden="1">{"Dividend",#N/A,FALSE,"Cash Flow"}</definedName>
    <definedName name="wrn.Dividend._.Schedule._4_3_3" hidden="1">{"Dividend",#N/A,FALSE,"Cash Flow"}</definedName>
    <definedName name="wrn.Dividend._.Schedule._4_3_4" localSheetId="13" hidden="1">{"Dividend",#N/A,FALSE,"Cash Flow"}</definedName>
    <definedName name="wrn.Dividend._.Schedule._4_3_4" localSheetId="10" hidden="1">{"Dividend",#N/A,FALSE,"Cash Flow"}</definedName>
    <definedName name="wrn.Dividend._.Schedule._4_3_4" localSheetId="12" hidden="1">{"Dividend",#N/A,FALSE,"Cash Flow"}</definedName>
    <definedName name="wrn.Dividend._.Schedule._4_3_4" hidden="1">{"Dividend",#N/A,FALSE,"Cash Flow"}</definedName>
    <definedName name="wrn.Dividend._.Schedule._4_3_5" localSheetId="13" hidden="1">{"Dividend",#N/A,FALSE,"Cash Flow"}</definedName>
    <definedName name="wrn.Dividend._.Schedule._4_3_5" localSheetId="10" hidden="1">{"Dividend",#N/A,FALSE,"Cash Flow"}</definedName>
    <definedName name="wrn.Dividend._.Schedule._4_3_5" localSheetId="12" hidden="1">{"Dividend",#N/A,FALSE,"Cash Flow"}</definedName>
    <definedName name="wrn.Dividend._.Schedule._4_3_5" hidden="1">{"Dividend",#N/A,FALSE,"Cash Flow"}</definedName>
    <definedName name="wrn.Dividend._.Schedule._4_4" localSheetId="13" hidden="1">{"Dividend",#N/A,FALSE,"Cash Flow"}</definedName>
    <definedName name="wrn.Dividend._.Schedule._4_4" localSheetId="10" hidden="1">{"Dividend",#N/A,FALSE,"Cash Flow"}</definedName>
    <definedName name="wrn.Dividend._.Schedule._4_4" localSheetId="12" hidden="1">{"Dividend",#N/A,FALSE,"Cash Flow"}</definedName>
    <definedName name="wrn.Dividend._.Schedule._4_4" hidden="1">{"Dividend",#N/A,FALSE,"Cash Flow"}</definedName>
    <definedName name="wrn.Dividend._.Schedule._4_4_1" localSheetId="13" hidden="1">{"Dividend",#N/A,FALSE,"Cash Flow"}</definedName>
    <definedName name="wrn.Dividend._.Schedule._4_4_1" localSheetId="10" hidden="1">{"Dividend",#N/A,FALSE,"Cash Flow"}</definedName>
    <definedName name="wrn.Dividend._.Schedule._4_4_1" localSheetId="12" hidden="1">{"Dividend",#N/A,FALSE,"Cash Flow"}</definedName>
    <definedName name="wrn.Dividend._.Schedule._4_4_1" hidden="1">{"Dividend",#N/A,FALSE,"Cash Flow"}</definedName>
    <definedName name="wrn.Dividend._.Schedule._4_4_2" localSheetId="13" hidden="1">{"Dividend",#N/A,FALSE,"Cash Flow"}</definedName>
    <definedName name="wrn.Dividend._.Schedule._4_4_2" localSheetId="10" hidden="1">{"Dividend",#N/A,FALSE,"Cash Flow"}</definedName>
    <definedName name="wrn.Dividend._.Schedule._4_4_2" localSheetId="12" hidden="1">{"Dividend",#N/A,FALSE,"Cash Flow"}</definedName>
    <definedName name="wrn.Dividend._.Schedule._4_4_2" hidden="1">{"Dividend",#N/A,FALSE,"Cash Flow"}</definedName>
    <definedName name="wrn.Dividend._.Schedule._4_4_3" localSheetId="13" hidden="1">{"Dividend",#N/A,FALSE,"Cash Flow"}</definedName>
    <definedName name="wrn.Dividend._.Schedule._4_4_3" localSheetId="10" hidden="1">{"Dividend",#N/A,FALSE,"Cash Flow"}</definedName>
    <definedName name="wrn.Dividend._.Schedule._4_4_3" localSheetId="12" hidden="1">{"Dividend",#N/A,FALSE,"Cash Flow"}</definedName>
    <definedName name="wrn.Dividend._.Schedule._4_4_3" hidden="1">{"Dividend",#N/A,FALSE,"Cash Flow"}</definedName>
    <definedName name="wrn.Dividend._.Schedule._4_4_4" localSheetId="13" hidden="1">{"Dividend",#N/A,FALSE,"Cash Flow"}</definedName>
    <definedName name="wrn.Dividend._.Schedule._4_4_4" localSheetId="10" hidden="1">{"Dividend",#N/A,FALSE,"Cash Flow"}</definedName>
    <definedName name="wrn.Dividend._.Schedule._4_4_4" localSheetId="12" hidden="1">{"Dividend",#N/A,FALSE,"Cash Flow"}</definedName>
    <definedName name="wrn.Dividend._.Schedule._4_4_4" hidden="1">{"Dividend",#N/A,FALSE,"Cash Flow"}</definedName>
    <definedName name="wrn.Dividend._.Schedule._4_4_5" localSheetId="13" hidden="1">{"Dividend",#N/A,FALSE,"Cash Flow"}</definedName>
    <definedName name="wrn.Dividend._.Schedule._4_4_5" localSheetId="10" hidden="1">{"Dividend",#N/A,FALSE,"Cash Flow"}</definedName>
    <definedName name="wrn.Dividend._.Schedule._4_4_5" localSheetId="12" hidden="1">{"Dividend",#N/A,FALSE,"Cash Flow"}</definedName>
    <definedName name="wrn.Dividend._.Schedule._4_4_5" hidden="1">{"Dividend",#N/A,FALSE,"Cash Flow"}</definedName>
    <definedName name="wrn.Dividend._.Schedule._4_5" localSheetId="13" hidden="1">{"Dividend",#N/A,FALSE,"Cash Flow"}</definedName>
    <definedName name="wrn.Dividend._.Schedule._4_5" localSheetId="10" hidden="1">{"Dividend",#N/A,FALSE,"Cash Flow"}</definedName>
    <definedName name="wrn.Dividend._.Schedule._4_5" localSheetId="12" hidden="1">{"Dividend",#N/A,FALSE,"Cash Flow"}</definedName>
    <definedName name="wrn.Dividend._.Schedule._4_5" hidden="1">{"Dividend",#N/A,FALSE,"Cash Flow"}</definedName>
    <definedName name="wrn.Dividend._.Schedule._4_5_1" localSheetId="13" hidden="1">{"Dividend",#N/A,FALSE,"Cash Flow"}</definedName>
    <definedName name="wrn.Dividend._.Schedule._4_5_1" localSheetId="10" hidden="1">{"Dividend",#N/A,FALSE,"Cash Flow"}</definedName>
    <definedName name="wrn.Dividend._.Schedule._4_5_1" localSheetId="12" hidden="1">{"Dividend",#N/A,FALSE,"Cash Flow"}</definedName>
    <definedName name="wrn.Dividend._.Schedule._4_5_1" hidden="1">{"Dividend",#N/A,FALSE,"Cash Flow"}</definedName>
    <definedName name="wrn.Dividend._.Schedule._4_5_2" localSheetId="13" hidden="1">{"Dividend",#N/A,FALSE,"Cash Flow"}</definedName>
    <definedName name="wrn.Dividend._.Schedule._4_5_2" localSheetId="10" hidden="1">{"Dividend",#N/A,FALSE,"Cash Flow"}</definedName>
    <definedName name="wrn.Dividend._.Schedule._4_5_2" localSheetId="12" hidden="1">{"Dividend",#N/A,FALSE,"Cash Flow"}</definedName>
    <definedName name="wrn.Dividend._.Schedule._4_5_2" hidden="1">{"Dividend",#N/A,FALSE,"Cash Flow"}</definedName>
    <definedName name="wrn.Dividend._.Schedule._4_5_3" localSheetId="13" hidden="1">{"Dividend",#N/A,FALSE,"Cash Flow"}</definedName>
    <definedName name="wrn.Dividend._.Schedule._4_5_3" localSheetId="10" hidden="1">{"Dividend",#N/A,FALSE,"Cash Flow"}</definedName>
    <definedName name="wrn.Dividend._.Schedule._4_5_3" localSheetId="12" hidden="1">{"Dividend",#N/A,FALSE,"Cash Flow"}</definedName>
    <definedName name="wrn.Dividend._.Schedule._4_5_3" hidden="1">{"Dividend",#N/A,FALSE,"Cash Flow"}</definedName>
    <definedName name="wrn.Dividend._.Schedule._4_5_4" localSheetId="13" hidden="1">{"Dividend",#N/A,FALSE,"Cash Flow"}</definedName>
    <definedName name="wrn.Dividend._.Schedule._4_5_4" localSheetId="10" hidden="1">{"Dividend",#N/A,FALSE,"Cash Flow"}</definedName>
    <definedName name="wrn.Dividend._.Schedule._4_5_4" localSheetId="12" hidden="1">{"Dividend",#N/A,FALSE,"Cash Flow"}</definedName>
    <definedName name="wrn.Dividend._.Schedule._4_5_4" hidden="1">{"Dividend",#N/A,FALSE,"Cash Flow"}</definedName>
    <definedName name="wrn.Dividend._.Schedule._4_5_5" localSheetId="13" hidden="1">{"Dividend",#N/A,FALSE,"Cash Flow"}</definedName>
    <definedName name="wrn.Dividend._.Schedule._4_5_5" localSheetId="10" hidden="1">{"Dividend",#N/A,FALSE,"Cash Flow"}</definedName>
    <definedName name="wrn.Dividend._.Schedule._4_5_5" localSheetId="12" hidden="1">{"Dividend",#N/A,FALSE,"Cash Flow"}</definedName>
    <definedName name="wrn.Dividend._.Schedule._4_5_5" hidden="1">{"Dividend",#N/A,FALSE,"Cash Flow"}</definedName>
    <definedName name="wrn.Dividend._.Schedule._5" localSheetId="13" hidden="1">{"Dividend",#N/A,FALSE,"Cash Flow"}</definedName>
    <definedName name="wrn.Dividend._.Schedule._5" localSheetId="10" hidden="1">{"Dividend",#N/A,FALSE,"Cash Flow"}</definedName>
    <definedName name="wrn.Dividend._.Schedule._5" localSheetId="12" hidden="1">{"Dividend",#N/A,FALSE,"Cash Flow"}</definedName>
    <definedName name="wrn.Dividend._.Schedule._5" hidden="1">{"Dividend",#N/A,FALSE,"Cash Flow"}</definedName>
    <definedName name="wrn.Dividend._.Schedule._5_1" localSheetId="13" hidden="1">{"Dividend",#N/A,FALSE,"Cash Flow"}</definedName>
    <definedName name="wrn.Dividend._.Schedule._5_1" localSheetId="10" hidden="1">{"Dividend",#N/A,FALSE,"Cash Flow"}</definedName>
    <definedName name="wrn.Dividend._.Schedule._5_1" localSheetId="12" hidden="1">{"Dividend",#N/A,FALSE,"Cash Flow"}</definedName>
    <definedName name="wrn.Dividend._.Schedule._5_1" hidden="1">{"Dividend",#N/A,FALSE,"Cash Flow"}</definedName>
    <definedName name="wrn.Dividend._.Schedule._5_1_1" localSheetId="13" hidden="1">{"Dividend",#N/A,FALSE,"Cash Flow"}</definedName>
    <definedName name="wrn.Dividend._.Schedule._5_1_1" localSheetId="10" hidden="1">{"Dividend",#N/A,FALSE,"Cash Flow"}</definedName>
    <definedName name="wrn.Dividend._.Schedule._5_1_1" localSheetId="12" hidden="1">{"Dividend",#N/A,FALSE,"Cash Flow"}</definedName>
    <definedName name="wrn.Dividend._.Schedule._5_1_1" hidden="1">{"Dividend",#N/A,FALSE,"Cash Flow"}</definedName>
    <definedName name="wrn.Dividend._.Schedule._5_1_2" localSheetId="13" hidden="1">{"Dividend",#N/A,FALSE,"Cash Flow"}</definedName>
    <definedName name="wrn.Dividend._.Schedule._5_1_2" localSheetId="10" hidden="1">{"Dividend",#N/A,FALSE,"Cash Flow"}</definedName>
    <definedName name="wrn.Dividend._.Schedule._5_1_2" localSheetId="12" hidden="1">{"Dividend",#N/A,FALSE,"Cash Flow"}</definedName>
    <definedName name="wrn.Dividend._.Schedule._5_1_2" hidden="1">{"Dividend",#N/A,FALSE,"Cash Flow"}</definedName>
    <definedName name="wrn.Dividend._.Schedule._5_1_3" localSheetId="13" hidden="1">{"Dividend",#N/A,FALSE,"Cash Flow"}</definedName>
    <definedName name="wrn.Dividend._.Schedule._5_1_3" localSheetId="10" hidden="1">{"Dividend",#N/A,FALSE,"Cash Flow"}</definedName>
    <definedName name="wrn.Dividend._.Schedule._5_1_3" localSheetId="12" hidden="1">{"Dividend",#N/A,FALSE,"Cash Flow"}</definedName>
    <definedName name="wrn.Dividend._.Schedule._5_1_3" hidden="1">{"Dividend",#N/A,FALSE,"Cash Flow"}</definedName>
    <definedName name="wrn.Dividend._.Schedule._5_1_4" localSheetId="13" hidden="1">{"Dividend",#N/A,FALSE,"Cash Flow"}</definedName>
    <definedName name="wrn.Dividend._.Schedule._5_1_4" localSheetId="10" hidden="1">{"Dividend",#N/A,FALSE,"Cash Flow"}</definedName>
    <definedName name="wrn.Dividend._.Schedule._5_1_4" localSheetId="12" hidden="1">{"Dividend",#N/A,FALSE,"Cash Flow"}</definedName>
    <definedName name="wrn.Dividend._.Schedule._5_1_4" hidden="1">{"Dividend",#N/A,FALSE,"Cash Flow"}</definedName>
    <definedName name="wrn.Dividend._.Schedule._5_1_5" localSheetId="13" hidden="1">{"Dividend",#N/A,FALSE,"Cash Flow"}</definedName>
    <definedName name="wrn.Dividend._.Schedule._5_1_5" localSheetId="10" hidden="1">{"Dividend",#N/A,FALSE,"Cash Flow"}</definedName>
    <definedName name="wrn.Dividend._.Schedule._5_1_5" localSheetId="12" hidden="1">{"Dividend",#N/A,FALSE,"Cash Flow"}</definedName>
    <definedName name="wrn.Dividend._.Schedule._5_1_5" hidden="1">{"Dividend",#N/A,FALSE,"Cash Flow"}</definedName>
    <definedName name="wrn.Dividend._.Schedule._5_2" localSheetId="13" hidden="1">{"Dividend",#N/A,FALSE,"Cash Flow"}</definedName>
    <definedName name="wrn.Dividend._.Schedule._5_2" localSheetId="10" hidden="1">{"Dividend",#N/A,FALSE,"Cash Flow"}</definedName>
    <definedName name="wrn.Dividend._.Schedule._5_2" localSheetId="12" hidden="1">{"Dividend",#N/A,FALSE,"Cash Flow"}</definedName>
    <definedName name="wrn.Dividend._.Schedule._5_2" hidden="1">{"Dividend",#N/A,FALSE,"Cash Flow"}</definedName>
    <definedName name="wrn.Dividend._.Schedule._5_2_1" localSheetId="13" hidden="1">{"Dividend",#N/A,FALSE,"Cash Flow"}</definedName>
    <definedName name="wrn.Dividend._.Schedule._5_2_1" localSheetId="10" hidden="1">{"Dividend",#N/A,FALSE,"Cash Flow"}</definedName>
    <definedName name="wrn.Dividend._.Schedule._5_2_1" localSheetId="12" hidden="1">{"Dividend",#N/A,FALSE,"Cash Flow"}</definedName>
    <definedName name="wrn.Dividend._.Schedule._5_2_1" hidden="1">{"Dividend",#N/A,FALSE,"Cash Flow"}</definedName>
    <definedName name="wrn.Dividend._.Schedule._5_2_2" localSheetId="13" hidden="1">{"Dividend",#N/A,FALSE,"Cash Flow"}</definedName>
    <definedName name="wrn.Dividend._.Schedule._5_2_2" localSheetId="10" hidden="1">{"Dividend",#N/A,FALSE,"Cash Flow"}</definedName>
    <definedName name="wrn.Dividend._.Schedule._5_2_2" localSheetId="12" hidden="1">{"Dividend",#N/A,FALSE,"Cash Flow"}</definedName>
    <definedName name="wrn.Dividend._.Schedule._5_2_2" hidden="1">{"Dividend",#N/A,FALSE,"Cash Flow"}</definedName>
    <definedName name="wrn.Dividend._.Schedule._5_2_3" localSheetId="13" hidden="1">{"Dividend",#N/A,FALSE,"Cash Flow"}</definedName>
    <definedName name="wrn.Dividend._.Schedule._5_2_3" localSheetId="10" hidden="1">{"Dividend",#N/A,FALSE,"Cash Flow"}</definedName>
    <definedName name="wrn.Dividend._.Schedule._5_2_3" localSheetId="12" hidden="1">{"Dividend",#N/A,FALSE,"Cash Flow"}</definedName>
    <definedName name="wrn.Dividend._.Schedule._5_2_3" hidden="1">{"Dividend",#N/A,FALSE,"Cash Flow"}</definedName>
    <definedName name="wrn.Dividend._.Schedule._5_2_4" localSheetId="13" hidden="1">{"Dividend",#N/A,FALSE,"Cash Flow"}</definedName>
    <definedName name="wrn.Dividend._.Schedule._5_2_4" localSheetId="10" hidden="1">{"Dividend",#N/A,FALSE,"Cash Flow"}</definedName>
    <definedName name="wrn.Dividend._.Schedule._5_2_4" localSheetId="12" hidden="1">{"Dividend",#N/A,FALSE,"Cash Flow"}</definedName>
    <definedName name="wrn.Dividend._.Schedule._5_2_4" hidden="1">{"Dividend",#N/A,FALSE,"Cash Flow"}</definedName>
    <definedName name="wrn.Dividend._.Schedule._5_2_5" localSheetId="13" hidden="1">{"Dividend",#N/A,FALSE,"Cash Flow"}</definedName>
    <definedName name="wrn.Dividend._.Schedule._5_2_5" localSheetId="10" hidden="1">{"Dividend",#N/A,FALSE,"Cash Flow"}</definedName>
    <definedName name="wrn.Dividend._.Schedule._5_2_5" localSheetId="12" hidden="1">{"Dividend",#N/A,FALSE,"Cash Flow"}</definedName>
    <definedName name="wrn.Dividend._.Schedule._5_2_5" hidden="1">{"Dividend",#N/A,FALSE,"Cash Flow"}</definedName>
    <definedName name="wrn.Dividend._.Schedule._5_3" localSheetId="13" hidden="1">{"Dividend",#N/A,FALSE,"Cash Flow"}</definedName>
    <definedName name="wrn.Dividend._.Schedule._5_3" localSheetId="10" hidden="1">{"Dividend",#N/A,FALSE,"Cash Flow"}</definedName>
    <definedName name="wrn.Dividend._.Schedule._5_3" localSheetId="12" hidden="1">{"Dividend",#N/A,FALSE,"Cash Flow"}</definedName>
    <definedName name="wrn.Dividend._.Schedule._5_3" hidden="1">{"Dividend",#N/A,FALSE,"Cash Flow"}</definedName>
    <definedName name="wrn.Dividend._.Schedule._5_3_1" localSheetId="13" hidden="1">{"Dividend",#N/A,FALSE,"Cash Flow"}</definedName>
    <definedName name="wrn.Dividend._.Schedule._5_3_1" localSheetId="10" hidden="1">{"Dividend",#N/A,FALSE,"Cash Flow"}</definedName>
    <definedName name="wrn.Dividend._.Schedule._5_3_1" localSheetId="12" hidden="1">{"Dividend",#N/A,FALSE,"Cash Flow"}</definedName>
    <definedName name="wrn.Dividend._.Schedule._5_3_1" hidden="1">{"Dividend",#N/A,FALSE,"Cash Flow"}</definedName>
    <definedName name="wrn.Dividend._.Schedule._5_3_2" localSheetId="13" hidden="1">{"Dividend",#N/A,FALSE,"Cash Flow"}</definedName>
    <definedName name="wrn.Dividend._.Schedule._5_3_2" localSheetId="10" hidden="1">{"Dividend",#N/A,FALSE,"Cash Flow"}</definedName>
    <definedName name="wrn.Dividend._.Schedule._5_3_2" localSheetId="12" hidden="1">{"Dividend",#N/A,FALSE,"Cash Flow"}</definedName>
    <definedName name="wrn.Dividend._.Schedule._5_3_2" hidden="1">{"Dividend",#N/A,FALSE,"Cash Flow"}</definedName>
    <definedName name="wrn.Dividend._.Schedule._5_3_3" localSheetId="13" hidden="1">{"Dividend",#N/A,FALSE,"Cash Flow"}</definedName>
    <definedName name="wrn.Dividend._.Schedule._5_3_3" localSheetId="10" hidden="1">{"Dividend",#N/A,FALSE,"Cash Flow"}</definedName>
    <definedName name="wrn.Dividend._.Schedule._5_3_3" localSheetId="12" hidden="1">{"Dividend",#N/A,FALSE,"Cash Flow"}</definedName>
    <definedName name="wrn.Dividend._.Schedule._5_3_3" hidden="1">{"Dividend",#N/A,FALSE,"Cash Flow"}</definedName>
    <definedName name="wrn.Dividend._.Schedule._5_3_4" localSheetId="13" hidden="1">{"Dividend",#N/A,FALSE,"Cash Flow"}</definedName>
    <definedName name="wrn.Dividend._.Schedule._5_3_4" localSheetId="10" hidden="1">{"Dividend",#N/A,FALSE,"Cash Flow"}</definedName>
    <definedName name="wrn.Dividend._.Schedule._5_3_4" localSheetId="12" hidden="1">{"Dividend",#N/A,FALSE,"Cash Flow"}</definedName>
    <definedName name="wrn.Dividend._.Schedule._5_3_4" hidden="1">{"Dividend",#N/A,FALSE,"Cash Flow"}</definedName>
    <definedName name="wrn.Dividend._.Schedule._5_3_5" localSheetId="13" hidden="1">{"Dividend",#N/A,FALSE,"Cash Flow"}</definedName>
    <definedName name="wrn.Dividend._.Schedule._5_3_5" localSheetId="10" hidden="1">{"Dividend",#N/A,FALSE,"Cash Flow"}</definedName>
    <definedName name="wrn.Dividend._.Schedule._5_3_5" localSheetId="12" hidden="1">{"Dividend",#N/A,FALSE,"Cash Flow"}</definedName>
    <definedName name="wrn.Dividend._.Schedule._5_3_5" hidden="1">{"Dividend",#N/A,FALSE,"Cash Flow"}</definedName>
    <definedName name="wrn.Dividend._.Schedule._5_4" localSheetId="13" hidden="1">{"Dividend",#N/A,FALSE,"Cash Flow"}</definedName>
    <definedName name="wrn.Dividend._.Schedule._5_4" localSheetId="10" hidden="1">{"Dividend",#N/A,FALSE,"Cash Flow"}</definedName>
    <definedName name="wrn.Dividend._.Schedule._5_4" localSheetId="12" hidden="1">{"Dividend",#N/A,FALSE,"Cash Flow"}</definedName>
    <definedName name="wrn.Dividend._.Schedule._5_4" hidden="1">{"Dividend",#N/A,FALSE,"Cash Flow"}</definedName>
    <definedName name="wrn.Dividend._.Schedule._5_4_1" localSheetId="13" hidden="1">{"Dividend",#N/A,FALSE,"Cash Flow"}</definedName>
    <definedName name="wrn.Dividend._.Schedule._5_4_1" localSheetId="10" hidden="1">{"Dividend",#N/A,FALSE,"Cash Flow"}</definedName>
    <definedName name="wrn.Dividend._.Schedule._5_4_1" localSheetId="12" hidden="1">{"Dividend",#N/A,FALSE,"Cash Flow"}</definedName>
    <definedName name="wrn.Dividend._.Schedule._5_4_1" hidden="1">{"Dividend",#N/A,FALSE,"Cash Flow"}</definedName>
    <definedName name="wrn.Dividend._.Schedule._5_4_2" localSheetId="13" hidden="1">{"Dividend",#N/A,FALSE,"Cash Flow"}</definedName>
    <definedName name="wrn.Dividend._.Schedule._5_4_2" localSheetId="10" hidden="1">{"Dividend",#N/A,FALSE,"Cash Flow"}</definedName>
    <definedName name="wrn.Dividend._.Schedule._5_4_2" localSheetId="12" hidden="1">{"Dividend",#N/A,FALSE,"Cash Flow"}</definedName>
    <definedName name="wrn.Dividend._.Schedule._5_4_2" hidden="1">{"Dividend",#N/A,FALSE,"Cash Flow"}</definedName>
    <definedName name="wrn.Dividend._.Schedule._5_4_3" localSheetId="13" hidden="1">{"Dividend",#N/A,FALSE,"Cash Flow"}</definedName>
    <definedName name="wrn.Dividend._.Schedule._5_4_3" localSheetId="10" hidden="1">{"Dividend",#N/A,FALSE,"Cash Flow"}</definedName>
    <definedName name="wrn.Dividend._.Schedule._5_4_3" localSheetId="12" hidden="1">{"Dividend",#N/A,FALSE,"Cash Flow"}</definedName>
    <definedName name="wrn.Dividend._.Schedule._5_4_3" hidden="1">{"Dividend",#N/A,FALSE,"Cash Flow"}</definedName>
    <definedName name="wrn.Dividend._.Schedule._5_4_4" localSheetId="13" hidden="1">{"Dividend",#N/A,FALSE,"Cash Flow"}</definedName>
    <definedName name="wrn.Dividend._.Schedule._5_4_4" localSheetId="10" hidden="1">{"Dividend",#N/A,FALSE,"Cash Flow"}</definedName>
    <definedName name="wrn.Dividend._.Schedule._5_4_4" localSheetId="12" hidden="1">{"Dividend",#N/A,FALSE,"Cash Flow"}</definedName>
    <definedName name="wrn.Dividend._.Schedule._5_4_4" hidden="1">{"Dividend",#N/A,FALSE,"Cash Flow"}</definedName>
    <definedName name="wrn.Dividend._.Schedule._5_4_5" localSheetId="13" hidden="1">{"Dividend",#N/A,FALSE,"Cash Flow"}</definedName>
    <definedName name="wrn.Dividend._.Schedule._5_4_5" localSheetId="10" hidden="1">{"Dividend",#N/A,FALSE,"Cash Flow"}</definedName>
    <definedName name="wrn.Dividend._.Schedule._5_4_5" localSheetId="12" hidden="1">{"Dividend",#N/A,FALSE,"Cash Flow"}</definedName>
    <definedName name="wrn.Dividend._.Schedule._5_4_5" hidden="1">{"Dividend",#N/A,FALSE,"Cash Flow"}</definedName>
    <definedName name="wrn.Dividend._.Schedule._5_5" localSheetId="13" hidden="1">{"Dividend",#N/A,FALSE,"Cash Flow"}</definedName>
    <definedName name="wrn.Dividend._.Schedule._5_5" localSheetId="10" hidden="1">{"Dividend",#N/A,FALSE,"Cash Flow"}</definedName>
    <definedName name="wrn.Dividend._.Schedule._5_5" localSheetId="12" hidden="1">{"Dividend",#N/A,FALSE,"Cash Flow"}</definedName>
    <definedName name="wrn.Dividend._.Schedule._5_5" hidden="1">{"Dividend",#N/A,FALSE,"Cash Flow"}</definedName>
    <definedName name="wrn.Dividend._.Schedule._5_5_1" localSheetId="13" hidden="1">{"Dividend",#N/A,FALSE,"Cash Flow"}</definedName>
    <definedName name="wrn.Dividend._.Schedule._5_5_1" localSheetId="10" hidden="1">{"Dividend",#N/A,FALSE,"Cash Flow"}</definedName>
    <definedName name="wrn.Dividend._.Schedule._5_5_1" localSheetId="12" hidden="1">{"Dividend",#N/A,FALSE,"Cash Flow"}</definedName>
    <definedName name="wrn.Dividend._.Schedule._5_5_1" hidden="1">{"Dividend",#N/A,FALSE,"Cash Flow"}</definedName>
    <definedName name="wrn.Dividend._.Schedule._5_5_2" localSheetId="13" hidden="1">{"Dividend",#N/A,FALSE,"Cash Flow"}</definedName>
    <definedName name="wrn.Dividend._.Schedule._5_5_2" localSheetId="10" hidden="1">{"Dividend",#N/A,FALSE,"Cash Flow"}</definedName>
    <definedName name="wrn.Dividend._.Schedule._5_5_2" localSheetId="12" hidden="1">{"Dividend",#N/A,FALSE,"Cash Flow"}</definedName>
    <definedName name="wrn.Dividend._.Schedule._5_5_2" hidden="1">{"Dividend",#N/A,FALSE,"Cash Flow"}</definedName>
    <definedName name="wrn.Dividend._.Schedule._5_5_3" localSheetId="13" hidden="1">{"Dividend",#N/A,FALSE,"Cash Flow"}</definedName>
    <definedName name="wrn.Dividend._.Schedule._5_5_3" localSheetId="10" hidden="1">{"Dividend",#N/A,FALSE,"Cash Flow"}</definedName>
    <definedName name="wrn.Dividend._.Schedule._5_5_3" localSheetId="12" hidden="1">{"Dividend",#N/A,FALSE,"Cash Flow"}</definedName>
    <definedName name="wrn.Dividend._.Schedule._5_5_3" hidden="1">{"Dividend",#N/A,FALSE,"Cash Flow"}</definedName>
    <definedName name="wrn.Dividend._.Schedule._5_5_4" localSheetId="13" hidden="1">{"Dividend",#N/A,FALSE,"Cash Flow"}</definedName>
    <definedName name="wrn.Dividend._.Schedule._5_5_4" localSheetId="10" hidden="1">{"Dividend",#N/A,FALSE,"Cash Flow"}</definedName>
    <definedName name="wrn.Dividend._.Schedule._5_5_4" localSheetId="12" hidden="1">{"Dividend",#N/A,FALSE,"Cash Flow"}</definedName>
    <definedName name="wrn.Dividend._.Schedule._5_5_4" hidden="1">{"Dividend",#N/A,FALSE,"Cash Flow"}</definedName>
    <definedName name="wrn.Dividend._.Schedule._5_5_5" localSheetId="13" hidden="1">{"Dividend",#N/A,FALSE,"Cash Flow"}</definedName>
    <definedName name="wrn.Dividend._.Schedule._5_5_5" localSheetId="10" hidden="1">{"Dividend",#N/A,FALSE,"Cash Flow"}</definedName>
    <definedName name="wrn.Dividend._.Schedule._5_5_5" localSheetId="12" hidden="1">{"Dividend",#N/A,FALSE,"Cash Flow"}</definedName>
    <definedName name="wrn.Dividend._.Schedule._5_5_5" hidden="1">{"Dividend",#N/A,FALSE,"Cash Flow"}</definedName>
    <definedName name="wrn.Fixed._.Rate._.Allocated._.Quote." localSheetId="13" hidden="1">{#N/A,#N/A,TRUE,"Fixed Rate Allocated";#N/A,#N/A,TRUE,"Payment Schedule"}</definedName>
    <definedName name="wrn.Fixed._.Rate._.Allocated._.Quote." localSheetId="10" hidden="1">{#N/A,#N/A,TRUE,"Fixed Rate Allocated";#N/A,#N/A,TRUE,"Payment Schedule"}</definedName>
    <definedName name="wrn.Fixed._.Rate._.Allocated._.Quote." localSheetId="12" hidden="1">{#N/A,#N/A,TRUE,"Fixed Rate Allocated";#N/A,#N/A,TRUE,"Payment Schedule"}</definedName>
    <definedName name="wrn.Fixed._.Rate._.Allocated._.Quote." hidden="1">{#N/A,#N/A,TRUE,"Fixed Rate Allocated";#N/A,#N/A,TRUE,"Payment Schedule"}</definedName>
    <definedName name="wrn.Fixed._.Rate._.Allocated._.Quote._1" localSheetId="13" hidden="1">{#N/A,#N/A,TRUE,"Fixed Rate Allocated";#N/A,#N/A,TRUE,"Payment Schedule"}</definedName>
    <definedName name="wrn.Fixed._.Rate._.Allocated._.Quote._1" localSheetId="10" hidden="1">{#N/A,#N/A,TRUE,"Fixed Rate Allocated";#N/A,#N/A,TRUE,"Payment Schedule"}</definedName>
    <definedName name="wrn.Fixed._.Rate._.Allocated._.Quote._1" localSheetId="12" hidden="1">{#N/A,#N/A,TRUE,"Fixed Rate Allocated";#N/A,#N/A,TRUE,"Payment Schedule"}</definedName>
    <definedName name="wrn.Fixed._.Rate._.Allocated._.Quote._1" hidden="1">{#N/A,#N/A,TRUE,"Fixed Rate Allocated";#N/A,#N/A,TRUE,"Payment Schedule"}</definedName>
    <definedName name="wrn.Fixed._.Rate._.Allocated._.Quote._1_1" localSheetId="13" hidden="1">{#N/A,#N/A,TRUE,"Fixed Rate Allocated";#N/A,#N/A,TRUE,"Payment Schedule"}</definedName>
    <definedName name="wrn.Fixed._.Rate._.Allocated._.Quote._1_1" localSheetId="10" hidden="1">{#N/A,#N/A,TRUE,"Fixed Rate Allocated";#N/A,#N/A,TRUE,"Payment Schedule"}</definedName>
    <definedName name="wrn.Fixed._.Rate._.Allocated._.Quote._1_1" localSheetId="12" hidden="1">{#N/A,#N/A,TRUE,"Fixed Rate Allocated";#N/A,#N/A,TRUE,"Payment Schedule"}</definedName>
    <definedName name="wrn.Fixed._.Rate._.Allocated._.Quote._1_1" hidden="1">{#N/A,#N/A,TRUE,"Fixed Rate Allocated";#N/A,#N/A,TRUE,"Payment Schedule"}</definedName>
    <definedName name="wrn.Fixed._.Rate._.Allocated._.Quote._1_1_1" localSheetId="13" hidden="1">{#N/A,#N/A,TRUE,"Fixed Rate Allocated";#N/A,#N/A,TRUE,"Payment Schedule"}</definedName>
    <definedName name="wrn.Fixed._.Rate._.Allocated._.Quote._1_1_1" localSheetId="10" hidden="1">{#N/A,#N/A,TRUE,"Fixed Rate Allocated";#N/A,#N/A,TRUE,"Payment Schedule"}</definedName>
    <definedName name="wrn.Fixed._.Rate._.Allocated._.Quote._1_1_1" localSheetId="12" hidden="1">{#N/A,#N/A,TRUE,"Fixed Rate Allocated";#N/A,#N/A,TRUE,"Payment Schedule"}</definedName>
    <definedName name="wrn.Fixed._.Rate._.Allocated._.Quote._1_1_1" hidden="1">{#N/A,#N/A,TRUE,"Fixed Rate Allocated";#N/A,#N/A,TRUE,"Payment Schedule"}</definedName>
    <definedName name="wrn.Fixed._.Rate._.Allocated._.Quote._1_1_2" localSheetId="13" hidden="1">{#N/A,#N/A,TRUE,"Fixed Rate Allocated";#N/A,#N/A,TRUE,"Payment Schedule"}</definedName>
    <definedName name="wrn.Fixed._.Rate._.Allocated._.Quote._1_1_2" localSheetId="10" hidden="1">{#N/A,#N/A,TRUE,"Fixed Rate Allocated";#N/A,#N/A,TRUE,"Payment Schedule"}</definedName>
    <definedName name="wrn.Fixed._.Rate._.Allocated._.Quote._1_1_2" localSheetId="12" hidden="1">{#N/A,#N/A,TRUE,"Fixed Rate Allocated";#N/A,#N/A,TRUE,"Payment Schedule"}</definedName>
    <definedName name="wrn.Fixed._.Rate._.Allocated._.Quote._1_1_2" hidden="1">{#N/A,#N/A,TRUE,"Fixed Rate Allocated";#N/A,#N/A,TRUE,"Payment Schedule"}</definedName>
    <definedName name="wrn.Fixed._.Rate._.Allocated._.Quote._1_1_3" localSheetId="13" hidden="1">{#N/A,#N/A,TRUE,"Fixed Rate Allocated";#N/A,#N/A,TRUE,"Payment Schedule"}</definedName>
    <definedName name="wrn.Fixed._.Rate._.Allocated._.Quote._1_1_3" localSheetId="10" hidden="1">{#N/A,#N/A,TRUE,"Fixed Rate Allocated";#N/A,#N/A,TRUE,"Payment Schedule"}</definedName>
    <definedName name="wrn.Fixed._.Rate._.Allocated._.Quote._1_1_3" localSheetId="12" hidden="1">{#N/A,#N/A,TRUE,"Fixed Rate Allocated";#N/A,#N/A,TRUE,"Payment Schedule"}</definedName>
    <definedName name="wrn.Fixed._.Rate._.Allocated._.Quote._1_1_3" hidden="1">{#N/A,#N/A,TRUE,"Fixed Rate Allocated";#N/A,#N/A,TRUE,"Payment Schedule"}</definedName>
    <definedName name="wrn.Fixed._.Rate._.Allocated._.Quote._1_1_4" localSheetId="13" hidden="1">{#N/A,#N/A,TRUE,"Fixed Rate Allocated";#N/A,#N/A,TRUE,"Payment Schedule"}</definedName>
    <definedName name="wrn.Fixed._.Rate._.Allocated._.Quote._1_1_4" localSheetId="10" hidden="1">{#N/A,#N/A,TRUE,"Fixed Rate Allocated";#N/A,#N/A,TRUE,"Payment Schedule"}</definedName>
    <definedName name="wrn.Fixed._.Rate._.Allocated._.Quote._1_1_4" localSheetId="12" hidden="1">{#N/A,#N/A,TRUE,"Fixed Rate Allocated";#N/A,#N/A,TRUE,"Payment Schedule"}</definedName>
    <definedName name="wrn.Fixed._.Rate._.Allocated._.Quote._1_1_4" hidden="1">{#N/A,#N/A,TRUE,"Fixed Rate Allocated";#N/A,#N/A,TRUE,"Payment Schedule"}</definedName>
    <definedName name="wrn.Fixed._.Rate._.Allocated._.Quote._1_1_5" localSheetId="13" hidden="1">{#N/A,#N/A,TRUE,"Fixed Rate Allocated";#N/A,#N/A,TRUE,"Payment Schedule"}</definedName>
    <definedName name="wrn.Fixed._.Rate._.Allocated._.Quote._1_1_5" localSheetId="10" hidden="1">{#N/A,#N/A,TRUE,"Fixed Rate Allocated";#N/A,#N/A,TRUE,"Payment Schedule"}</definedName>
    <definedName name="wrn.Fixed._.Rate._.Allocated._.Quote._1_1_5" localSheetId="12" hidden="1">{#N/A,#N/A,TRUE,"Fixed Rate Allocated";#N/A,#N/A,TRUE,"Payment Schedule"}</definedName>
    <definedName name="wrn.Fixed._.Rate._.Allocated._.Quote._1_1_5" hidden="1">{#N/A,#N/A,TRUE,"Fixed Rate Allocated";#N/A,#N/A,TRUE,"Payment Schedule"}</definedName>
    <definedName name="wrn.Fixed._.Rate._.Allocated._.Quote._1_2" localSheetId="13" hidden="1">{#N/A,#N/A,TRUE,"Fixed Rate Allocated";#N/A,#N/A,TRUE,"Payment Schedule"}</definedName>
    <definedName name="wrn.Fixed._.Rate._.Allocated._.Quote._1_2" localSheetId="10" hidden="1">{#N/A,#N/A,TRUE,"Fixed Rate Allocated";#N/A,#N/A,TRUE,"Payment Schedule"}</definedName>
    <definedName name="wrn.Fixed._.Rate._.Allocated._.Quote._1_2" localSheetId="12" hidden="1">{#N/A,#N/A,TRUE,"Fixed Rate Allocated";#N/A,#N/A,TRUE,"Payment Schedule"}</definedName>
    <definedName name="wrn.Fixed._.Rate._.Allocated._.Quote._1_2" hidden="1">{#N/A,#N/A,TRUE,"Fixed Rate Allocated";#N/A,#N/A,TRUE,"Payment Schedule"}</definedName>
    <definedName name="wrn.Fixed._.Rate._.Allocated._.Quote._1_2_1" localSheetId="13" hidden="1">{#N/A,#N/A,TRUE,"Fixed Rate Allocated";#N/A,#N/A,TRUE,"Payment Schedule"}</definedName>
    <definedName name="wrn.Fixed._.Rate._.Allocated._.Quote._1_2_1" localSheetId="10" hidden="1">{#N/A,#N/A,TRUE,"Fixed Rate Allocated";#N/A,#N/A,TRUE,"Payment Schedule"}</definedName>
    <definedName name="wrn.Fixed._.Rate._.Allocated._.Quote._1_2_1" localSheetId="12" hidden="1">{#N/A,#N/A,TRUE,"Fixed Rate Allocated";#N/A,#N/A,TRUE,"Payment Schedule"}</definedName>
    <definedName name="wrn.Fixed._.Rate._.Allocated._.Quote._1_2_1" hidden="1">{#N/A,#N/A,TRUE,"Fixed Rate Allocated";#N/A,#N/A,TRUE,"Payment Schedule"}</definedName>
    <definedName name="wrn.Fixed._.Rate._.Allocated._.Quote._1_2_2" localSheetId="13" hidden="1">{#N/A,#N/A,TRUE,"Fixed Rate Allocated";#N/A,#N/A,TRUE,"Payment Schedule"}</definedName>
    <definedName name="wrn.Fixed._.Rate._.Allocated._.Quote._1_2_2" localSheetId="10" hidden="1">{#N/A,#N/A,TRUE,"Fixed Rate Allocated";#N/A,#N/A,TRUE,"Payment Schedule"}</definedName>
    <definedName name="wrn.Fixed._.Rate._.Allocated._.Quote._1_2_2" localSheetId="12" hidden="1">{#N/A,#N/A,TRUE,"Fixed Rate Allocated";#N/A,#N/A,TRUE,"Payment Schedule"}</definedName>
    <definedName name="wrn.Fixed._.Rate._.Allocated._.Quote._1_2_2" hidden="1">{#N/A,#N/A,TRUE,"Fixed Rate Allocated";#N/A,#N/A,TRUE,"Payment Schedule"}</definedName>
    <definedName name="wrn.Fixed._.Rate._.Allocated._.Quote._1_2_3" localSheetId="13" hidden="1">{#N/A,#N/A,TRUE,"Fixed Rate Allocated";#N/A,#N/A,TRUE,"Payment Schedule"}</definedName>
    <definedName name="wrn.Fixed._.Rate._.Allocated._.Quote._1_2_3" localSheetId="10" hidden="1">{#N/A,#N/A,TRUE,"Fixed Rate Allocated";#N/A,#N/A,TRUE,"Payment Schedule"}</definedName>
    <definedName name="wrn.Fixed._.Rate._.Allocated._.Quote._1_2_3" localSheetId="12" hidden="1">{#N/A,#N/A,TRUE,"Fixed Rate Allocated";#N/A,#N/A,TRUE,"Payment Schedule"}</definedName>
    <definedName name="wrn.Fixed._.Rate._.Allocated._.Quote._1_2_3" hidden="1">{#N/A,#N/A,TRUE,"Fixed Rate Allocated";#N/A,#N/A,TRUE,"Payment Schedule"}</definedName>
    <definedName name="wrn.Fixed._.Rate._.Allocated._.Quote._1_2_4" localSheetId="13" hidden="1">{#N/A,#N/A,TRUE,"Fixed Rate Allocated";#N/A,#N/A,TRUE,"Payment Schedule"}</definedName>
    <definedName name="wrn.Fixed._.Rate._.Allocated._.Quote._1_2_4" localSheetId="10" hidden="1">{#N/A,#N/A,TRUE,"Fixed Rate Allocated";#N/A,#N/A,TRUE,"Payment Schedule"}</definedName>
    <definedName name="wrn.Fixed._.Rate._.Allocated._.Quote._1_2_4" localSheetId="12" hidden="1">{#N/A,#N/A,TRUE,"Fixed Rate Allocated";#N/A,#N/A,TRUE,"Payment Schedule"}</definedName>
    <definedName name="wrn.Fixed._.Rate._.Allocated._.Quote._1_2_4" hidden="1">{#N/A,#N/A,TRUE,"Fixed Rate Allocated";#N/A,#N/A,TRUE,"Payment Schedule"}</definedName>
    <definedName name="wrn.Fixed._.Rate._.Allocated._.Quote._1_2_5" localSheetId="13" hidden="1">{#N/A,#N/A,TRUE,"Fixed Rate Allocated";#N/A,#N/A,TRUE,"Payment Schedule"}</definedName>
    <definedName name="wrn.Fixed._.Rate._.Allocated._.Quote._1_2_5" localSheetId="10" hidden="1">{#N/A,#N/A,TRUE,"Fixed Rate Allocated";#N/A,#N/A,TRUE,"Payment Schedule"}</definedName>
    <definedName name="wrn.Fixed._.Rate._.Allocated._.Quote._1_2_5" localSheetId="12" hidden="1">{#N/A,#N/A,TRUE,"Fixed Rate Allocated";#N/A,#N/A,TRUE,"Payment Schedule"}</definedName>
    <definedName name="wrn.Fixed._.Rate._.Allocated._.Quote._1_2_5" hidden="1">{#N/A,#N/A,TRUE,"Fixed Rate Allocated";#N/A,#N/A,TRUE,"Payment Schedule"}</definedName>
    <definedName name="wrn.Fixed._.Rate._.Allocated._.Quote._1_3" localSheetId="13" hidden="1">{#N/A,#N/A,TRUE,"Fixed Rate Allocated";#N/A,#N/A,TRUE,"Payment Schedule"}</definedName>
    <definedName name="wrn.Fixed._.Rate._.Allocated._.Quote._1_3" localSheetId="10" hidden="1">{#N/A,#N/A,TRUE,"Fixed Rate Allocated";#N/A,#N/A,TRUE,"Payment Schedule"}</definedName>
    <definedName name="wrn.Fixed._.Rate._.Allocated._.Quote._1_3" localSheetId="12" hidden="1">{#N/A,#N/A,TRUE,"Fixed Rate Allocated";#N/A,#N/A,TRUE,"Payment Schedule"}</definedName>
    <definedName name="wrn.Fixed._.Rate._.Allocated._.Quote._1_3" hidden="1">{#N/A,#N/A,TRUE,"Fixed Rate Allocated";#N/A,#N/A,TRUE,"Payment Schedule"}</definedName>
    <definedName name="wrn.Fixed._.Rate._.Allocated._.Quote._1_3_1" localSheetId="13" hidden="1">{#N/A,#N/A,TRUE,"Fixed Rate Allocated";#N/A,#N/A,TRUE,"Payment Schedule"}</definedName>
    <definedName name="wrn.Fixed._.Rate._.Allocated._.Quote._1_3_1" localSheetId="10" hidden="1">{#N/A,#N/A,TRUE,"Fixed Rate Allocated";#N/A,#N/A,TRUE,"Payment Schedule"}</definedName>
    <definedName name="wrn.Fixed._.Rate._.Allocated._.Quote._1_3_1" localSheetId="12" hidden="1">{#N/A,#N/A,TRUE,"Fixed Rate Allocated";#N/A,#N/A,TRUE,"Payment Schedule"}</definedName>
    <definedName name="wrn.Fixed._.Rate._.Allocated._.Quote._1_3_1" hidden="1">{#N/A,#N/A,TRUE,"Fixed Rate Allocated";#N/A,#N/A,TRUE,"Payment Schedule"}</definedName>
    <definedName name="wrn.Fixed._.Rate._.Allocated._.Quote._1_3_2" localSheetId="13" hidden="1">{#N/A,#N/A,TRUE,"Fixed Rate Allocated";#N/A,#N/A,TRUE,"Payment Schedule"}</definedName>
    <definedName name="wrn.Fixed._.Rate._.Allocated._.Quote._1_3_2" localSheetId="10" hidden="1">{#N/A,#N/A,TRUE,"Fixed Rate Allocated";#N/A,#N/A,TRUE,"Payment Schedule"}</definedName>
    <definedName name="wrn.Fixed._.Rate._.Allocated._.Quote._1_3_2" localSheetId="12" hidden="1">{#N/A,#N/A,TRUE,"Fixed Rate Allocated";#N/A,#N/A,TRUE,"Payment Schedule"}</definedName>
    <definedName name="wrn.Fixed._.Rate._.Allocated._.Quote._1_3_2" hidden="1">{#N/A,#N/A,TRUE,"Fixed Rate Allocated";#N/A,#N/A,TRUE,"Payment Schedule"}</definedName>
    <definedName name="wrn.Fixed._.Rate._.Allocated._.Quote._1_3_3" localSheetId="13" hidden="1">{#N/A,#N/A,TRUE,"Fixed Rate Allocated";#N/A,#N/A,TRUE,"Payment Schedule"}</definedName>
    <definedName name="wrn.Fixed._.Rate._.Allocated._.Quote._1_3_3" localSheetId="10" hidden="1">{#N/A,#N/A,TRUE,"Fixed Rate Allocated";#N/A,#N/A,TRUE,"Payment Schedule"}</definedName>
    <definedName name="wrn.Fixed._.Rate._.Allocated._.Quote._1_3_3" localSheetId="12" hidden="1">{#N/A,#N/A,TRUE,"Fixed Rate Allocated";#N/A,#N/A,TRUE,"Payment Schedule"}</definedName>
    <definedName name="wrn.Fixed._.Rate._.Allocated._.Quote._1_3_3" hidden="1">{#N/A,#N/A,TRUE,"Fixed Rate Allocated";#N/A,#N/A,TRUE,"Payment Schedule"}</definedName>
    <definedName name="wrn.Fixed._.Rate._.Allocated._.Quote._1_3_4" localSheetId="13" hidden="1">{#N/A,#N/A,TRUE,"Fixed Rate Allocated";#N/A,#N/A,TRUE,"Payment Schedule"}</definedName>
    <definedName name="wrn.Fixed._.Rate._.Allocated._.Quote._1_3_4" localSheetId="10" hidden="1">{#N/A,#N/A,TRUE,"Fixed Rate Allocated";#N/A,#N/A,TRUE,"Payment Schedule"}</definedName>
    <definedName name="wrn.Fixed._.Rate._.Allocated._.Quote._1_3_4" localSheetId="12" hidden="1">{#N/A,#N/A,TRUE,"Fixed Rate Allocated";#N/A,#N/A,TRUE,"Payment Schedule"}</definedName>
    <definedName name="wrn.Fixed._.Rate._.Allocated._.Quote._1_3_4" hidden="1">{#N/A,#N/A,TRUE,"Fixed Rate Allocated";#N/A,#N/A,TRUE,"Payment Schedule"}</definedName>
    <definedName name="wrn.Fixed._.Rate._.Allocated._.Quote._1_3_5" localSheetId="13" hidden="1">{#N/A,#N/A,TRUE,"Fixed Rate Allocated";#N/A,#N/A,TRUE,"Payment Schedule"}</definedName>
    <definedName name="wrn.Fixed._.Rate._.Allocated._.Quote._1_3_5" localSheetId="10" hidden="1">{#N/A,#N/A,TRUE,"Fixed Rate Allocated";#N/A,#N/A,TRUE,"Payment Schedule"}</definedName>
    <definedName name="wrn.Fixed._.Rate._.Allocated._.Quote._1_3_5" localSheetId="12" hidden="1">{#N/A,#N/A,TRUE,"Fixed Rate Allocated";#N/A,#N/A,TRUE,"Payment Schedule"}</definedName>
    <definedName name="wrn.Fixed._.Rate._.Allocated._.Quote._1_3_5" hidden="1">{#N/A,#N/A,TRUE,"Fixed Rate Allocated";#N/A,#N/A,TRUE,"Payment Schedule"}</definedName>
    <definedName name="wrn.Fixed._.Rate._.Allocated._.Quote._1_4" localSheetId="13" hidden="1">{#N/A,#N/A,TRUE,"Fixed Rate Allocated";#N/A,#N/A,TRUE,"Payment Schedule"}</definedName>
    <definedName name="wrn.Fixed._.Rate._.Allocated._.Quote._1_4" localSheetId="10" hidden="1">{#N/A,#N/A,TRUE,"Fixed Rate Allocated";#N/A,#N/A,TRUE,"Payment Schedule"}</definedName>
    <definedName name="wrn.Fixed._.Rate._.Allocated._.Quote._1_4" localSheetId="12" hidden="1">{#N/A,#N/A,TRUE,"Fixed Rate Allocated";#N/A,#N/A,TRUE,"Payment Schedule"}</definedName>
    <definedName name="wrn.Fixed._.Rate._.Allocated._.Quote._1_4" hidden="1">{#N/A,#N/A,TRUE,"Fixed Rate Allocated";#N/A,#N/A,TRUE,"Payment Schedule"}</definedName>
    <definedName name="wrn.Fixed._.Rate._.Allocated._.Quote._1_4_1" localSheetId="13" hidden="1">{#N/A,#N/A,TRUE,"Fixed Rate Allocated";#N/A,#N/A,TRUE,"Payment Schedule"}</definedName>
    <definedName name="wrn.Fixed._.Rate._.Allocated._.Quote._1_4_1" localSheetId="10" hidden="1">{#N/A,#N/A,TRUE,"Fixed Rate Allocated";#N/A,#N/A,TRUE,"Payment Schedule"}</definedName>
    <definedName name="wrn.Fixed._.Rate._.Allocated._.Quote._1_4_1" localSheetId="12" hidden="1">{#N/A,#N/A,TRUE,"Fixed Rate Allocated";#N/A,#N/A,TRUE,"Payment Schedule"}</definedName>
    <definedName name="wrn.Fixed._.Rate._.Allocated._.Quote._1_4_1" hidden="1">{#N/A,#N/A,TRUE,"Fixed Rate Allocated";#N/A,#N/A,TRUE,"Payment Schedule"}</definedName>
    <definedName name="wrn.Fixed._.Rate._.Allocated._.Quote._1_4_2" localSheetId="13" hidden="1">{#N/A,#N/A,TRUE,"Fixed Rate Allocated";#N/A,#N/A,TRUE,"Payment Schedule"}</definedName>
    <definedName name="wrn.Fixed._.Rate._.Allocated._.Quote._1_4_2" localSheetId="10" hidden="1">{#N/A,#N/A,TRUE,"Fixed Rate Allocated";#N/A,#N/A,TRUE,"Payment Schedule"}</definedName>
    <definedName name="wrn.Fixed._.Rate._.Allocated._.Quote._1_4_2" localSheetId="12" hidden="1">{#N/A,#N/A,TRUE,"Fixed Rate Allocated";#N/A,#N/A,TRUE,"Payment Schedule"}</definedName>
    <definedName name="wrn.Fixed._.Rate._.Allocated._.Quote._1_4_2" hidden="1">{#N/A,#N/A,TRUE,"Fixed Rate Allocated";#N/A,#N/A,TRUE,"Payment Schedule"}</definedName>
    <definedName name="wrn.Fixed._.Rate._.Allocated._.Quote._1_4_3" localSheetId="13" hidden="1">{#N/A,#N/A,TRUE,"Fixed Rate Allocated";#N/A,#N/A,TRUE,"Payment Schedule"}</definedName>
    <definedName name="wrn.Fixed._.Rate._.Allocated._.Quote._1_4_3" localSheetId="10" hidden="1">{#N/A,#N/A,TRUE,"Fixed Rate Allocated";#N/A,#N/A,TRUE,"Payment Schedule"}</definedName>
    <definedName name="wrn.Fixed._.Rate._.Allocated._.Quote._1_4_3" localSheetId="12" hidden="1">{#N/A,#N/A,TRUE,"Fixed Rate Allocated";#N/A,#N/A,TRUE,"Payment Schedule"}</definedName>
    <definedName name="wrn.Fixed._.Rate._.Allocated._.Quote._1_4_3" hidden="1">{#N/A,#N/A,TRUE,"Fixed Rate Allocated";#N/A,#N/A,TRUE,"Payment Schedule"}</definedName>
    <definedName name="wrn.Fixed._.Rate._.Allocated._.Quote._1_4_4" localSheetId="13" hidden="1">{#N/A,#N/A,TRUE,"Fixed Rate Allocated";#N/A,#N/A,TRUE,"Payment Schedule"}</definedName>
    <definedName name="wrn.Fixed._.Rate._.Allocated._.Quote._1_4_4" localSheetId="10" hidden="1">{#N/A,#N/A,TRUE,"Fixed Rate Allocated";#N/A,#N/A,TRUE,"Payment Schedule"}</definedName>
    <definedName name="wrn.Fixed._.Rate._.Allocated._.Quote._1_4_4" localSheetId="12" hidden="1">{#N/A,#N/A,TRUE,"Fixed Rate Allocated";#N/A,#N/A,TRUE,"Payment Schedule"}</definedName>
    <definedName name="wrn.Fixed._.Rate._.Allocated._.Quote._1_4_4" hidden="1">{#N/A,#N/A,TRUE,"Fixed Rate Allocated";#N/A,#N/A,TRUE,"Payment Schedule"}</definedName>
    <definedName name="wrn.Fixed._.Rate._.Allocated._.Quote._1_4_5" localSheetId="13" hidden="1">{#N/A,#N/A,TRUE,"Fixed Rate Allocated";#N/A,#N/A,TRUE,"Payment Schedule"}</definedName>
    <definedName name="wrn.Fixed._.Rate._.Allocated._.Quote._1_4_5" localSheetId="10" hidden="1">{#N/A,#N/A,TRUE,"Fixed Rate Allocated";#N/A,#N/A,TRUE,"Payment Schedule"}</definedName>
    <definedName name="wrn.Fixed._.Rate._.Allocated._.Quote._1_4_5" localSheetId="12" hidden="1">{#N/A,#N/A,TRUE,"Fixed Rate Allocated";#N/A,#N/A,TRUE,"Payment Schedule"}</definedName>
    <definedName name="wrn.Fixed._.Rate._.Allocated._.Quote._1_4_5" hidden="1">{#N/A,#N/A,TRUE,"Fixed Rate Allocated";#N/A,#N/A,TRUE,"Payment Schedule"}</definedName>
    <definedName name="wrn.Fixed._.Rate._.Allocated._.Quote._1_5" localSheetId="13" hidden="1">{#N/A,#N/A,TRUE,"Fixed Rate Allocated";#N/A,#N/A,TRUE,"Payment Schedule"}</definedName>
    <definedName name="wrn.Fixed._.Rate._.Allocated._.Quote._1_5" localSheetId="10" hidden="1">{#N/A,#N/A,TRUE,"Fixed Rate Allocated";#N/A,#N/A,TRUE,"Payment Schedule"}</definedName>
    <definedName name="wrn.Fixed._.Rate._.Allocated._.Quote._1_5" localSheetId="12" hidden="1">{#N/A,#N/A,TRUE,"Fixed Rate Allocated";#N/A,#N/A,TRUE,"Payment Schedule"}</definedName>
    <definedName name="wrn.Fixed._.Rate._.Allocated._.Quote._1_5" hidden="1">{#N/A,#N/A,TRUE,"Fixed Rate Allocated";#N/A,#N/A,TRUE,"Payment Schedule"}</definedName>
    <definedName name="wrn.Fixed._.Rate._.Allocated._.Quote._1_5_1" localSheetId="13" hidden="1">{#N/A,#N/A,TRUE,"Fixed Rate Allocated";#N/A,#N/A,TRUE,"Payment Schedule"}</definedName>
    <definedName name="wrn.Fixed._.Rate._.Allocated._.Quote._1_5_1" localSheetId="10" hidden="1">{#N/A,#N/A,TRUE,"Fixed Rate Allocated";#N/A,#N/A,TRUE,"Payment Schedule"}</definedName>
    <definedName name="wrn.Fixed._.Rate._.Allocated._.Quote._1_5_1" localSheetId="12" hidden="1">{#N/A,#N/A,TRUE,"Fixed Rate Allocated";#N/A,#N/A,TRUE,"Payment Schedule"}</definedName>
    <definedName name="wrn.Fixed._.Rate._.Allocated._.Quote._1_5_1" hidden="1">{#N/A,#N/A,TRUE,"Fixed Rate Allocated";#N/A,#N/A,TRUE,"Payment Schedule"}</definedName>
    <definedName name="wrn.Fixed._.Rate._.Allocated._.Quote._1_5_2" localSheetId="13" hidden="1">{#N/A,#N/A,TRUE,"Fixed Rate Allocated";#N/A,#N/A,TRUE,"Payment Schedule"}</definedName>
    <definedName name="wrn.Fixed._.Rate._.Allocated._.Quote._1_5_2" localSheetId="10" hidden="1">{#N/A,#N/A,TRUE,"Fixed Rate Allocated";#N/A,#N/A,TRUE,"Payment Schedule"}</definedName>
    <definedName name="wrn.Fixed._.Rate._.Allocated._.Quote._1_5_2" localSheetId="12" hidden="1">{#N/A,#N/A,TRUE,"Fixed Rate Allocated";#N/A,#N/A,TRUE,"Payment Schedule"}</definedName>
    <definedName name="wrn.Fixed._.Rate._.Allocated._.Quote._1_5_2" hidden="1">{#N/A,#N/A,TRUE,"Fixed Rate Allocated";#N/A,#N/A,TRUE,"Payment Schedule"}</definedName>
    <definedName name="wrn.Fixed._.Rate._.Allocated._.Quote._1_5_3" localSheetId="13" hidden="1">{#N/A,#N/A,TRUE,"Fixed Rate Allocated";#N/A,#N/A,TRUE,"Payment Schedule"}</definedName>
    <definedName name="wrn.Fixed._.Rate._.Allocated._.Quote._1_5_3" localSheetId="10" hidden="1">{#N/A,#N/A,TRUE,"Fixed Rate Allocated";#N/A,#N/A,TRUE,"Payment Schedule"}</definedName>
    <definedName name="wrn.Fixed._.Rate._.Allocated._.Quote._1_5_3" localSheetId="12" hidden="1">{#N/A,#N/A,TRUE,"Fixed Rate Allocated";#N/A,#N/A,TRUE,"Payment Schedule"}</definedName>
    <definedName name="wrn.Fixed._.Rate._.Allocated._.Quote._1_5_3" hidden="1">{#N/A,#N/A,TRUE,"Fixed Rate Allocated";#N/A,#N/A,TRUE,"Payment Schedule"}</definedName>
    <definedName name="wrn.Fixed._.Rate._.Allocated._.Quote._1_5_4" localSheetId="13" hidden="1">{#N/A,#N/A,TRUE,"Fixed Rate Allocated";#N/A,#N/A,TRUE,"Payment Schedule"}</definedName>
    <definedName name="wrn.Fixed._.Rate._.Allocated._.Quote._1_5_4" localSheetId="10" hidden="1">{#N/A,#N/A,TRUE,"Fixed Rate Allocated";#N/A,#N/A,TRUE,"Payment Schedule"}</definedName>
    <definedName name="wrn.Fixed._.Rate._.Allocated._.Quote._1_5_4" localSheetId="12" hidden="1">{#N/A,#N/A,TRUE,"Fixed Rate Allocated";#N/A,#N/A,TRUE,"Payment Schedule"}</definedName>
    <definedName name="wrn.Fixed._.Rate._.Allocated._.Quote._1_5_4" hidden="1">{#N/A,#N/A,TRUE,"Fixed Rate Allocated";#N/A,#N/A,TRUE,"Payment Schedule"}</definedName>
    <definedName name="wrn.Fixed._.Rate._.Allocated._.Quote._1_5_5" localSheetId="13" hidden="1">{#N/A,#N/A,TRUE,"Fixed Rate Allocated";#N/A,#N/A,TRUE,"Payment Schedule"}</definedName>
    <definedName name="wrn.Fixed._.Rate._.Allocated._.Quote._1_5_5" localSheetId="10" hidden="1">{#N/A,#N/A,TRUE,"Fixed Rate Allocated";#N/A,#N/A,TRUE,"Payment Schedule"}</definedName>
    <definedName name="wrn.Fixed._.Rate._.Allocated._.Quote._1_5_5" localSheetId="12" hidden="1">{#N/A,#N/A,TRUE,"Fixed Rate Allocated";#N/A,#N/A,TRUE,"Payment Schedule"}</definedName>
    <definedName name="wrn.Fixed._.Rate._.Allocated._.Quote._1_5_5" hidden="1">{#N/A,#N/A,TRUE,"Fixed Rate Allocated";#N/A,#N/A,TRUE,"Payment Schedule"}</definedName>
    <definedName name="wrn.Fixed._.Rate._.Allocated._.Quote._2" localSheetId="13" hidden="1">{#N/A,#N/A,TRUE,"Fixed Rate Allocated";#N/A,#N/A,TRUE,"Payment Schedule"}</definedName>
    <definedName name="wrn.Fixed._.Rate._.Allocated._.Quote._2" localSheetId="10" hidden="1">{#N/A,#N/A,TRUE,"Fixed Rate Allocated";#N/A,#N/A,TRUE,"Payment Schedule"}</definedName>
    <definedName name="wrn.Fixed._.Rate._.Allocated._.Quote._2" localSheetId="12" hidden="1">{#N/A,#N/A,TRUE,"Fixed Rate Allocated";#N/A,#N/A,TRUE,"Payment Schedule"}</definedName>
    <definedName name="wrn.Fixed._.Rate._.Allocated._.Quote._2" hidden="1">{#N/A,#N/A,TRUE,"Fixed Rate Allocated";#N/A,#N/A,TRUE,"Payment Schedule"}</definedName>
    <definedName name="wrn.Fixed._.Rate._.Allocated._.Quote._2_1" localSheetId="13" hidden="1">{#N/A,#N/A,TRUE,"Fixed Rate Allocated";#N/A,#N/A,TRUE,"Payment Schedule"}</definedName>
    <definedName name="wrn.Fixed._.Rate._.Allocated._.Quote._2_1" localSheetId="10" hidden="1">{#N/A,#N/A,TRUE,"Fixed Rate Allocated";#N/A,#N/A,TRUE,"Payment Schedule"}</definedName>
    <definedName name="wrn.Fixed._.Rate._.Allocated._.Quote._2_1" localSheetId="12" hidden="1">{#N/A,#N/A,TRUE,"Fixed Rate Allocated";#N/A,#N/A,TRUE,"Payment Schedule"}</definedName>
    <definedName name="wrn.Fixed._.Rate._.Allocated._.Quote._2_1" hidden="1">{#N/A,#N/A,TRUE,"Fixed Rate Allocated";#N/A,#N/A,TRUE,"Payment Schedule"}</definedName>
    <definedName name="wrn.Fixed._.Rate._.Allocated._.Quote._2_1_1" localSheetId="13" hidden="1">{#N/A,#N/A,TRUE,"Fixed Rate Allocated";#N/A,#N/A,TRUE,"Payment Schedule"}</definedName>
    <definedName name="wrn.Fixed._.Rate._.Allocated._.Quote._2_1_1" localSheetId="10" hidden="1">{#N/A,#N/A,TRUE,"Fixed Rate Allocated";#N/A,#N/A,TRUE,"Payment Schedule"}</definedName>
    <definedName name="wrn.Fixed._.Rate._.Allocated._.Quote._2_1_1" localSheetId="12" hidden="1">{#N/A,#N/A,TRUE,"Fixed Rate Allocated";#N/A,#N/A,TRUE,"Payment Schedule"}</definedName>
    <definedName name="wrn.Fixed._.Rate._.Allocated._.Quote._2_1_1" hidden="1">{#N/A,#N/A,TRUE,"Fixed Rate Allocated";#N/A,#N/A,TRUE,"Payment Schedule"}</definedName>
    <definedName name="wrn.Fixed._.Rate._.Allocated._.Quote._2_1_2" localSheetId="13" hidden="1">{#N/A,#N/A,TRUE,"Fixed Rate Allocated";#N/A,#N/A,TRUE,"Payment Schedule"}</definedName>
    <definedName name="wrn.Fixed._.Rate._.Allocated._.Quote._2_1_2" localSheetId="10" hidden="1">{#N/A,#N/A,TRUE,"Fixed Rate Allocated";#N/A,#N/A,TRUE,"Payment Schedule"}</definedName>
    <definedName name="wrn.Fixed._.Rate._.Allocated._.Quote._2_1_2" localSheetId="12" hidden="1">{#N/A,#N/A,TRUE,"Fixed Rate Allocated";#N/A,#N/A,TRUE,"Payment Schedule"}</definedName>
    <definedName name="wrn.Fixed._.Rate._.Allocated._.Quote._2_1_2" hidden="1">{#N/A,#N/A,TRUE,"Fixed Rate Allocated";#N/A,#N/A,TRUE,"Payment Schedule"}</definedName>
    <definedName name="wrn.Fixed._.Rate._.Allocated._.Quote._2_1_3" localSheetId="13" hidden="1">{#N/A,#N/A,TRUE,"Fixed Rate Allocated";#N/A,#N/A,TRUE,"Payment Schedule"}</definedName>
    <definedName name="wrn.Fixed._.Rate._.Allocated._.Quote._2_1_3" localSheetId="10" hidden="1">{#N/A,#N/A,TRUE,"Fixed Rate Allocated";#N/A,#N/A,TRUE,"Payment Schedule"}</definedName>
    <definedName name="wrn.Fixed._.Rate._.Allocated._.Quote._2_1_3" localSheetId="12" hidden="1">{#N/A,#N/A,TRUE,"Fixed Rate Allocated";#N/A,#N/A,TRUE,"Payment Schedule"}</definedName>
    <definedName name="wrn.Fixed._.Rate._.Allocated._.Quote._2_1_3" hidden="1">{#N/A,#N/A,TRUE,"Fixed Rate Allocated";#N/A,#N/A,TRUE,"Payment Schedule"}</definedName>
    <definedName name="wrn.Fixed._.Rate._.Allocated._.Quote._2_1_4" localSheetId="13" hidden="1">{#N/A,#N/A,TRUE,"Fixed Rate Allocated";#N/A,#N/A,TRUE,"Payment Schedule"}</definedName>
    <definedName name="wrn.Fixed._.Rate._.Allocated._.Quote._2_1_4" localSheetId="10" hidden="1">{#N/A,#N/A,TRUE,"Fixed Rate Allocated";#N/A,#N/A,TRUE,"Payment Schedule"}</definedName>
    <definedName name="wrn.Fixed._.Rate._.Allocated._.Quote._2_1_4" localSheetId="12" hidden="1">{#N/A,#N/A,TRUE,"Fixed Rate Allocated";#N/A,#N/A,TRUE,"Payment Schedule"}</definedName>
    <definedName name="wrn.Fixed._.Rate._.Allocated._.Quote._2_1_4" hidden="1">{#N/A,#N/A,TRUE,"Fixed Rate Allocated";#N/A,#N/A,TRUE,"Payment Schedule"}</definedName>
    <definedName name="wrn.Fixed._.Rate._.Allocated._.Quote._2_1_5" localSheetId="13" hidden="1">{#N/A,#N/A,TRUE,"Fixed Rate Allocated";#N/A,#N/A,TRUE,"Payment Schedule"}</definedName>
    <definedName name="wrn.Fixed._.Rate._.Allocated._.Quote._2_1_5" localSheetId="10" hidden="1">{#N/A,#N/A,TRUE,"Fixed Rate Allocated";#N/A,#N/A,TRUE,"Payment Schedule"}</definedName>
    <definedName name="wrn.Fixed._.Rate._.Allocated._.Quote._2_1_5" localSheetId="12" hidden="1">{#N/A,#N/A,TRUE,"Fixed Rate Allocated";#N/A,#N/A,TRUE,"Payment Schedule"}</definedName>
    <definedName name="wrn.Fixed._.Rate._.Allocated._.Quote._2_1_5" hidden="1">{#N/A,#N/A,TRUE,"Fixed Rate Allocated";#N/A,#N/A,TRUE,"Payment Schedule"}</definedName>
    <definedName name="wrn.Fixed._.Rate._.Allocated._.Quote._2_2" localSheetId="13" hidden="1">{#N/A,#N/A,TRUE,"Fixed Rate Allocated";#N/A,#N/A,TRUE,"Payment Schedule"}</definedName>
    <definedName name="wrn.Fixed._.Rate._.Allocated._.Quote._2_2" localSheetId="10" hidden="1">{#N/A,#N/A,TRUE,"Fixed Rate Allocated";#N/A,#N/A,TRUE,"Payment Schedule"}</definedName>
    <definedName name="wrn.Fixed._.Rate._.Allocated._.Quote._2_2" localSheetId="12" hidden="1">{#N/A,#N/A,TRUE,"Fixed Rate Allocated";#N/A,#N/A,TRUE,"Payment Schedule"}</definedName>
    <definedName name="wrn.Fixed._.Rate._.Allocated._.Quote._2_2" hidden="1">{#N/A,#N/A,TRUE,"Fixed Rate Allocated";#N/A,#N/A,TRUE,"Payment Schedule"}</definedName>
    <definedName name="wrn.Fixed._.Rate._.Allocated._.Quote._2_2_1" localSheetId="13" hidden="1">{#N/A,#N/A,TRUE,"Fixed Rate Allocated";#N/A,#N/A,TRUE,"Payment Schedule"}</definedName>
    <definedName name="wrn.Fixed._.Rate._.Allocated._.Quote._2_2_1" localSheetId="10" hidden="1">{#N/A,#N/A,TRUE,"Fixed Rate Allocated";#N/A,#N/A,TRUE,"Payment Schedule"}</definedName>
    <definedName name="wrn.Fixed._.Rate._.Allocated._.Quote._2_2_1" localSheetId="12" hidden="1">{#N/A,#N/A,TRUE,"Fixed Rate Allocated";#N/A,#N/A,TRUE,"Payment Schedule"}</definedName>
    <definedName name="wrn.Fixed._.Rate._.Allocated._.Quote._2_2_1" hidden="1">{#N/A,#N/A,TRUE,"Fixed Rate Allocated";#N/A,#N/A,TRUE,"Payment Schedule"}</definedName>
    <definedName name="wrn.Fixed._.Rate._.Allocated._.Quote._2_2_2" localSheetId="13" hidden="1">{#N/A,#N/A,TRUE,"Fixed Rate Allocated";#N/A,#N/A,TRUE,"Payment Schedule"}</definedName>
    <definedName name="wrn.Fixed._.Rate._.Allocated._.Quote._2_2_2" localSheetId="10" hidden="1">{#N/A,#N/A,TRUE,"Fixed Rate Allocated";#N/A,#N/A,TRUE,"Payment Schedule"}</definedName>
    <definedName name="wrn.Fixed._.Rate._.Allocated._.Quote._2_2_2" localSheetId="12" hidden="1">{#N/A,#N/A,TRUE,"Fixed Rate Allocated";#N/A,#N/A,TRUE,"Payment Schedule"}</definedName>
    <definedName name="wrn.Fixed._.Rate._.Allocated._.Quote._2_2_2" hidden="1">{#N/A,#N/A,TRUE,"Fixed Rate Allocated";#N/A,#N/A,TRUE,"Payment Schedule"}</definedName>
    <definedName name="wrn.Fixed._.Rate._.Allocated._.Quote._2_2_3" localSheetId="13" hidden="1">{#N/A,#N/A,TRUE,"Fixed Rate Allocated";#N/A,#N/A,TRUE,"Payment Schedule"}</definedName>
    <definedName name="wrn.Fixed._.Rate._.Allocated._.Quote._2_2_3" localSheetId="10" hidden="1">{#N/A,#N/A,TRUE,"Fixed Rate Allocated";#N/A,#N/A,TRUE,"Payment Schedule"}</definedName>
    <definedName name="wrn.Fixed._.Rate._.Allocated._.Quote._2_2_3" localSheetId="12" hidden="1">{#N/A,#N/A,TRUE,"Fixed Rate Allocated";#N/A,#N/A,TRUE,"Payment Schedule"}</definedName>
    <definedName name="wrn.Fixed._.Rate._.Allocated._.Quote._2_2_3" hidden="1">{#N/A,#N/A,TRUE,"Fixed Rate Allocated";#N/A,#N/A,TRUE,"Payment Schedule"}</definedName>
    <definedName name="wrn.Fixed._.Rate._.Allocated._.Quote._2_2_4" localSheetId="13" hidden="1">{#N/A,#N/A,TRUE,"Fixed Rate Allocated";#N/A,#N/A,TRUE,"Payment Schedule"}</definedName>
    <definedName name="wrn.Fixed._.Rate._.Allocated._.Quote._2_2_4" localSheetId="10" hidden="1">{#N/A,#N/A,TRUE,"Fixed Rate Allocated";#N/A,#N/A,TRUE,"Payment Schedule"}</definedName>
    <definedName name="wrn.Fixed._.Rate._.Allocated._.Quote._2_2_4" localSheetId="12" hidden="1">{#N/A,#N/A,TRUE,"Fixed Rate Allocated";#N/A,#N/A,TRUE,"Payment Schedule"}</definedName>
    <definedName name="wrn.Fixed._.Rate._.Allocated._.Quote._2_2_4" hidden="1">{#N/A,#N/A,TRUE,"Fixed Rate Allocated";#N/A,#N/A,TRUE,"Payment Schedule"}</definedName>
    <definedName name="wrn.Fixed._.Rate._.Allocated._.Quote._2_2_5" localSheetId="13" hidden="1">{#N/A,#N/A,TRUE,"Fixed Rate Allocated";#N/A,#N/A,TRUE,"Payment Schedule"}</definedName>
    <definedName name="wrn.Fixed._.Rate._.Allocated._.Quote._2_2_5" localSheetId="10" hidden="1">{#N/A,#N/A,TRUE,"Fixed Rate Allocated";#N/A,#N/A,TRUE,"Payment Schedule"}</definedName>
    <definedName name="wrn.Fixed._.Rate._.Allocated._.Quote._2_2_5" localSheetId="12" hidden="1">{#N/A,#N/A,TRUE,"Fixed Rate Allocated";#N/A,#N/A,TRUE,"Payment Schedule"}</definedName>
    <definedName name="wrn.Fixed._.Rate._.Allocated._.Quote._2_2_5" hidden="1">{#N/A,#N/A,TRUE,"Fixed Rate Allocated";#N/A,#N/A,TRUE,"Payment Schedule"}</definedName>
    <definedName name="wrn.Fixed._.Rate._.Allocated._.Quote._2_3" localSheetId="13" hidden="1">{#N/A,#N/A,TRUE,"Fixed Rate Allocated";#N/A,#N/A,TRUE,"Payment Schedule"}</definedName>
    <definedName name="wrn.Fixed._.Rate._.Allocated._.Quote._2_3" localSheetId="10" hidden="1">{#N/A,#N/A,TRUE,"Fixed Rate Allocated";#N/A,#N/A,TRUE,"Payment Schedule"}</definedName>
    <definedName name="wrn.Fixed._.Rate._.Allocated._.Quote._2_3" localSheetId="12" hidden="1">{#N/A,#N/A,TRUE,"Fixed Rate Allocated";#N/A,#N/A,TRUE,"Payment Schedule"}</definedName>
    <definedName name="wrn.Fixed._.Rate._.Allocated._.Quote._2_3" hidden="1">{#N/A,#N/A,TRUE,"Fixed Rate Allocated";#N/A,#N/A,TRUE,"Payment Schedule"}</definedName>
    <definedName name="wrn.Fixed._.Rate._.Allocated._.Quote._2_3_1" localSheetId="13" hidden="1">{#N/A,#N/A,TRUE,"Fixed Rate Allocated";#N/A,#N/A,TRUE,"Payment Schedule"}</definedName>
    <definedName name="wrn.Fixed._.Rate._.Allocated._.Quote._2_3_1" localSheetId="10" hidden="1">{#N/A,#N/A,TRUE,"Fixed Rate Allocated";#N/A,#N/A,TRUE,"Payment Schedule"}</definedName>
    <definedName name="wrn.Fixed._.Rate._.Allocated._.Quote._2_3_1" localSheetId="12" hidden="1">{#N/A,#N/A,TRUE,"Fixed Rate Allocated";#N/A,#N/A,TRUE,"Payment Schedule"}</definedName>
    <definedName name="wrn.Fixed._.Rate._.Allocated._.Quote._2_3_1" hidden="1">{#N/A,#N/A,TRUE,"Fixed Rate Allocated";#N/A,#N/A,TRUE,"Payment Schedule"}</definedName>
    <definedName name="wrn.Fixed._.Rate._.Allocated._.Quote._2_3_2" localSheetId="13" hidden="1">{#N/A,#N/A,TRUE,"Fixed Rate Allocated";#N/A,#N/A,TRUE,"Payment Schedule"}</definedName>
    <definedName name="wrn.Fixed._.Rate._.Allocated._.Quote._2_3_2" localSheetId="10" hidden="1">{#N/A,#N/A,TRUE,"Fixed Rate Allocated";#N/A,#N/A,TRUE,"Payment Schedule"}</definedName>
    <definedName name="wrn.Fixed._.Rate._.Allocated._.Quote._2_3_2" localSheetId="12" hidden="1">{#N/A,#N/A,TRUE,"Fixed Rate Allocated";#N/A,#N/A,TRUE,"Payment Schedule"}</definedName>
    <definedName name="wrn.Fixed._.Rate._.Allocated._.Quote._2_3_2" hidden="1">{#N/A,#N/A,TRUE,"Fixed Rate Allocated";#N/A,#N/A,TRUE,"Payment Schedule"}</definedName>
    <definedName name="wrn.Fixed._.Rate._.Allocated._.Quote._2_3_3" localSheetId="13" hidden="1">{#N/A,#N/A,TRUE,"Fixed Rate Allocated";#N/A,#N/A,TRUE,"Payment Schedule"}</definedName>
    <definedName name="wrn.Fixed._.Rate._.Allocated._.Quote._2_3_3" localSheetId="10" hidden="1">{#N/A,#N/A,TRUE,"Fixed Rate Allocated";#N/A,#N/A,TRUE,"Payment Schedule"}</definedName>
    <definedName name="wrn.Fixed._.Rate._.Allocated._.Quote._2_3_3" localSheetId="12" hidden="1">{#N/A,#N/A,TRUE,"Fixed Rate Allocated";#N/A,#N/A,TRUE,"Payment Schedule"}</definedName>
    <definedName name="wrn.Fixed._.Rate._.Allocated._.Quote._2_3_3" hidden="1">{#N/A,#N/A,TRUE,"Fixed Rate Allocated";#N/A,#N/A,TRUE,"Payment Schedule"}</definedName>
    <definedName name="wrn.Fixed._.Rate._.Allocated._.Quote._2_3_4" localSheetId="13" hidden="1">{#N/A,#N/A,TRUE,"Fixed Rate Allocated";#N/A,#N/A,TRUE,"Payment Schedule"}</definedName>
    <definedName name="wrn.Fixed._.Rate._.Allocated._.Quote._2_3_4" localSheetId="10" hidden="1">{#N/A,#N/A,TRUE,"Fixed Rate Allocated";#N/A,#N/A,TRUE,"Payment Schedule"}</definedName>
    <definedName name="wrn.Fixed._.Rate._.Allocated._.Quote._2_3_4" localSheetId="12" hidden="1">{#N/A,#N/A,TRUE,"Fixed Rate Allocated";#N/A,#N/A,TRUE,"Payment Schedule"}</definedName>
    <definedName name="wrn.Fixed._.Rate._.Allocated._.Quote._2_3_4" hidden="1">{#N/A,#N/A,TRUE,"Fixed Rate Allocated";#N/A,#N/A,TRUE,"Payment Schedule"}</definedName>
    <definedName name="wrn.Fixed._.Rate._.Allocated._.Quote._2_3_5" localSheetId="13" hidden="1">{#N/A,#N/A,TRUE,"Fixed Rate Allocated";#N/A,#N/A,TRUE,"Payment Schedule"}</definedName>
    <definedName name="wrn.Fixed._.Rate._.Allocated._.Quote._2_3_5" localSheetId="10" hidden="1">{#N/A,#N/A,TRUE,"Fixed Rate Allocated";#N/A,#N/A,TRUE,"Payment Schedule"}</definedName>
    <definedName name="wrn.Fixed._.Rate._.Allocated._.Quote._2_3_5" localSheetId="12" hidden="1">{#N/A,#N/A,TRUE,"Fixed Rate Allocated";#N/A,#N/A,TRUE,"Payment Schedule"}</definedName>
    <definedName name="wrn.Fixed._.Rate._.Allocated._.Quote._2_3_5" hidden="1">{#N/A,#N/A,TRUE,"Fixed Rate Allocated";#N/A,#N/A,TRUE,"Payment Schedule"}</definedName>
    <definedName name="wrn.Fixed._.Rate._.Allocated._.Quote._2_4" localSheetId="13" hidden="1">{#N/A,#N/A,TRUE,"Fixed Rate Allocated";#N/A,#N/A,TRUE,"Payment Schedule"}</definedName>
    <definedName name="wrn.Fixed._.Rate._.Allocated._.Quote._2_4" localSheetId="10" hidden="1">{#N/A,#N/A,TRUE,"Fixed Rate Allocated";#N/A,#N/A,TRUE,"Payment Schedule"}</definedName>
    <definedName name="wrn.Fixed._.Rate._.Allocated._.Quote._2_4" localSheetId="12" hidden="1">{#N/A,#N/A,TRUE,"Fixed Rate Allocated";#N/A,#N/A,TRUE,"Payment Schedule"}</definedName>
    <definedName name="wrn.Fixed._.Rate._.Allocated._.Quote._2_4" hidden="1">{#N/A,#N/A,TRUE,"Fixed Rate Allocated";#N/A,#N/A,TRUE,"Payment Schedule"}</definedName>
    <definedName name="wrn.Fixed._.Rate._.Allocated._.Quote._2_4_1" localSheetId="13" hidden="1">{#N/A,#N/A,TRUE,"Fixed Rate Allocated";#N/A,#N/A,TRUE,"Payment Schedule"}</definedName>
    <definedName name="wrn.Fixed._.Rate._.Allocated._.Quote._2_4_1" localSheetId="10" hidden="1">{#N/A,#N/A,TRUE,"Fixed Rate Allocated";#N/A,#N/A,TRUE,"Payment Schedule"}</definedName>
    <definedName name="wrn.Fixed._.Rate._.Allocated._.Quote._2_4_1" localSheetId="12" hidden="1">{#N/A,#N/A,TRUE,"Fixed Rate Allocated";#N/A,#N/A,TRUE,"Payment Schedule"}</definedName>
    <definedName name="wrn.Fixed._.Rate._.Allocated._.Quote._2_4_1" hidden="1">{#N/A,#N/A,TRUE,"Fixed Rate Allocated";#N/A,#N/A,TRUE,"Payment Schedule"}</definedName>
    <definedName name="wrn.Fixed._.Rate._.Allocated._.Quote._2_4_2" localSheetId="13" hidden="1">{#N/A,#N/A,TRUE,"Fixed Rate Allocated";#N/A,#N/A,TRUE,"Payment Schedule"}</definedName>
    <definedName name="wrn.Fixed._.Rate._.Allocated._.Quote._2_4_2" localSheetId="10" hidden="1">{#N/A,#N/A,TRUE,"Fixed Rate Allocated";#N/A,#N/A,TRUE,"Payment Schedule"}</definedName>
    <definedName name="wrn.Fixed._.Rate._.Allocated._.Quote._2_4_2" localSheetId="12" hidden="1">{#N/A,#N/A,TRUE,"Fixed Rate Allocated";#N/A,#N/A,TRUE,"Payment Schedule"}</definedName>
    <definedName name="wrn.Fixed._.Rate._.Allocated._.Quote._2_4_2" hidden="1">{#N/A,#N/A,TRUE,"Fixed Rate Allocated";#N/A,#N/A,TRUE,"Payment Schedule"}</definedName>
    <definedName name="wrn.Fixed._.Rate._.Allocated._.Quote._2_4_3" localSheetId="13" hidden="1">{#N/A,#N/A,TRUE,"Fixed Rate Allocated";#N/A,#N/A,TRUE,"Payment Schedule"}</definedName>
    <definedName name="wrn.Fixed._.Rate._.Allocated._.Quote._2_4_3" localSheetId="10" hidden="1">{#N/A,#N/A,TRUE,"Fixed Rate Allocated";#N/A,#N/A,TRUE,"Payment Schedule"}</definedName>
    <definedName name="wrn.Fixed._.Rate._.Allocated._.Quote._2_4_3" localSheetId="12" hidden="1">{#N/A,#N/A,TRUE,"Fixed Rate Allocated";#N/A,#N/A,TRUE,"Payment Schedule"}</definedName>
    <definedName name="wrn.Fixed._.Rate._.Allocated._.Quote._2_4_3" hidden="1">{#N/A,#N/A,TRUE,"Fixed Rate Allocated";#N/A,#N/A,TRUE,"Payment Schedule"}</definedName>
    <definedName name="wrn.Fixed._.Rate._.Allocated._.Quote._2_4_4" localSheetId="13" hidden="1">{#N/A,#N/A,TRUE,"Fixed Rate Allocated";#N/A,#N/A,TRUE,"Payment Schedule"}</definedName>
    <definedName name="wrn.Fixed._.Rate._.Allocated._.Quote._2_4_4" localSheetId="10" hidden="1">{#N/A,#N/A,TRUE,"Fixed Rate Allocated";#N/A,#N/A,TRUE,"Payment Schedule"}</definedName>
    <definedName name="wrn.Fixed._.Rate._.Allocated._.Quote._2_4_4" localSheetId="12" hidden="1">{#N/A,#N/A,TRUE,"Fixed Rate Allocated";#N/A,#N/A,TRUE,"Payment Schedule"}</definedName>
    <definedName name="wrn.Fixed._.Rate._.Allocated._.Quote._2_4_4" hidden="1">{#N/A,#N/A,TRUE,"Fixed Rate Allocated";#N/A,#N/A,TRUE,"Payment Schedule"}</definedName>
    <definedName name="wrn.Fixed._.Rate._.Allocated._.Quote._2_4_5" localSheetId="13" hidden="1">{#N/A,#N/A,TRUE,"Fixed Rate Allocated";#N/A,#N/A,TRUE,"Payment Schedule"}</definedName>
    <definedName name="wrn.Fixed._.Rate._.Allocated._.Quote._2_4_5" localSheetId="10" hidden="1">{#N/A,#N/A,TRUE,"Fixed Rate Allocated";#N/A,#N/A,TRUE,"Payment Schedule"}</definedName>
    <definedName name="wrn.Fixed._.Rate._.Allocated._.Quote._2_4_5" localSheetId="12" hidden="1">{#N/A,#N/A,TRUE,"Fixed Rate Allocated";#N/A,#N/A,TRUE,"Payment Schedule"}</definedName>
    <definedName name="wrn.Fixed._.Rate._.Allocated._.Quote._2_4_5" hidden="1">{#N/A,#N/A,TRUE,"Fixed Rate Allocated";#N/A,#N/A,TRUE,"Payment Schedule"}</definedName>
    <definedName name="wrn.Fixed._.Rate._.Allocated._.Quote._2_5" localSheetId="13" hidden="1">{#N/A,#N/A,TRUE,"Fixed Rate Allocated";#N/A,#N/A,TRUE,"Payment Schedule"}</definedName>
    <definedName name="wrn.Fixed._.Rate._.Allocated._.Quote._2_5" localSheetId="10" hidden="1">{#N/A,#N/A,TRUE,"Fixed Rate Allocated";#N/A,#N/A,TRUE,"Payment Schedule"}</definedName>
    <definedName name="wrn.Fixed._.Rate._.Allocated._.Quote._2_5" localSheetId="12" hidden="1">{#N/A,#N/A,TRUE,"Fixed Rate Allocated";#N/A,#N/A,TRUE,"Payment Schedule"}</definedName>
    <definedName name="wrn.Fixed._.Rate._.Allocated._.Quote._2_5" hidden="1">{#N/A,#N/A,TRUE,"Fixed Rate Allocated";#N/A,#N/A,TRUE,"Payment Schedule"}</definedName>
    <definedName name="wrn.Fixed._.Rate._.Allocated._.Quote._2_5_1" localSheetId="13" hidden="1">{#N/A,#N/A,TRUE,"Fixed Rate Allocated";#N/A,#N/A,TRUE,"Payment Schedule"}</definedName>
    <definedName name="wrn.Fixed._.Rate._.Allocated._.Quote._2_5_1" localSheetId="10" hidden="1">{#N/A,#N/A,TRUE,"Fixed Rate Allocated";#N/A,#N/A,TRUE,"Payment Schedule"}</definedName>
    <definedName name="wrn.Fixed._.Rate._.Allocated._.Quote._2_5_1" localSheetId="12" hidden="1">{#N/A,#N/A,TRUE,"Fixed Rate Allocated";#N/A,#N/A,TRUE,"Payment Schedule"}</definedName>
    <definedName name="wrn.Fixed._.Rate._.Allocated._.Quote._2_5_1" hidden="1">{#N/A,#N/A,TRUE,"Fixed Rate Allocated";#N/A,#N/A,TRUE,"Payment Schedule"}</definedName>
    <definedName name="wrn.Fixed._.Rate._.Allocated._.Quote._2_5_2" localSheetId="13" hidden="1">{#N/A,#N/A,TRUE,"Fixed Rate Allocated";#N/A,#N/A,TRUE,"Payment Schedule"}</definedName>
    <definedName name="wrn.Fixed._.Rate._.Allocated._.Quote._2_5_2" localSheetId="10" hidden="1">{#N/A,#N/A,TRUE,"Fixed Rate Allocated";#N/A,#N/A,TRUE,"Payment Schedule"}</definedName>
    <definedName name="wrn.Fixed._.Rate._.Allocated._.Quote._2_5_2" localSheetId="12" hidden="1">{#N/A,#N/A,TRUE,"Fixed Rate Allocated";#N/A,#N/A,TRUE,"Payment Schedule"}</definedName>
    <definedName name="wrn.Fixed._.Rate._.Allocated._.Quote._2_5_2" hidden="1">{#N/A,#N/A,TRUE,"Fixed Rate Allocated";#N/A,#N/A,TRUE,"Payment Schedule"}</definedName>
    <definedName name="wrn.Fixed._.Rate._.Allocated._.Quote._2_5_3" localSheetId="13" hidden="1">{#N/A,#N/A,TRUE,"Fixed Rate Allocated";#N/A,#N/A,TRUE,"Payment Schedule"}</definedName>
    <definedName name="wrn.Fixed._.Rate._.Allocated._.Quote._2_5_3" localSheetId="10" hidden="1">{#N/A,#N/A,TRUE,"Fixed Rate Allocated";#N/A,#N/A,TRUE,"Payment Schedule"}</definedName>
    <definedName name="wrn.Fixed._.Rate._.Allocated._.Quote._2_5_3" localSheetId="12" hidden="1">{#N/A,#N/A,TRUE,"Fixed Rate Allocated";#N/A,#N/A,TRUE,"Payment Schedule"}</definedName>
    <definedName name="wrn.Fixed._.Rate._.Allocated._.Quote._2_5_3" hidden="1">{#N/A,#N/A,TRUE,"Fixed Rate Allocated";#N/A,#N/A,TRUE,"Payment Schedule"}</definedName>
    <definedName name="wrn.Fixed._.Rate._.Allocated._.Quote._2_5_4" localSheetId="13" hidden="1">{#N/A,#N/A,TRUE,"Fixed Rate Allocated";#N/A,#N/A,TRUE,"Payment Schedule"}</definedName>
    <definedName name="wrn.Fixed._.Rate._.Allocated._.Quote._2_5_4" localSheetId="10" hidden="1">{#N/A,#N/A,TRUE,"Fixed Rate Allocated";#N/A,#N/A,TRUE,"Payment Schedule"}</definedName>
    <definedName name="wrn.Fixed._.Rate._.Allocated._.Quote._2_5_4" localSheetId="12" hidden="1">{#N/A,#N/A,TRUE,"Fixed Rate Allocated";#N/A,#N/A,TRUE,"Payment Schedule"}</definedName>
    <definedName name="wrn.Fixed._.Rate._.Allocated._.Quote._2_5_4" hidden="1">{#N/A,#N/A,TRUE,"Fixed Rate Allocated";#N/A,#N/A,TRUE,"Payment Schedule"}</definedName>
    <definedName name="wrn.Fixed._.Rate._.Allocated._.Quote._2_5_5" localSheetId="13" hidden="1">{#N/A,#N/A,TRUE,"Fixed Rate Allocated";#N/A,#N/A,TRUE,"Payment Schedule"}</definedName>
    <definedName name="wrn.Fixed._.Rate._.Allocated._.Quote._2_5_5" localSheetId="10" hidden="1">{#N/A,#N/A,TRUE,"Fixed Rate Allocated";#N/A,#N/A,TRUE,"Payment Schedule"}</definedName>
    <definedName name="wrn.Fixed._.Rate._.Allocated._.Quote._2_5_5" localSheetId="12" hidden="1">{#N/A,#N/A,TRUE,"Fixed Rate Allocated";#N/A,#N/A,TRUE,"Payment Schedule"}</definedName>
    <definedName name="wrn.Fixed._.Rate._.Allocated._.Quote._2_5_5" hidden="1">{#N/A,#N/A,TRUE,"Fixed Rate Allocated";#N/A,#N/A,TRUE,"Payment Schedule"}</definedName>
    <definedName name="wrn.Fixed._.Rate._.Allocated._.Quote._3" localSheetId="13" hidden="1">{#N/A,#N/A,TRUE,"Fixed Rate Allocated";#N/A,#N/A,TRUE,"Payment Schedule"}</definedName>
    <definedName name="wrn.Fixed._.Rate._.Allocated._.Quote._3" localSheetId="10" hidden="1">{#N/A,#N/A,TRUE,"Fixed Rate Allocated";#N/A,#N/A,TRUE,"Payment Schedule"}</definedName>
    <definedName name="wrn.Fixed._.Rate._.Allocated._.Quote._3" localSheetId="12" hidden="1">{#N/A,#N/A,TRUE,"Fixed Rate Allocated";#N/A,#N/A,TRUE,"Payment Schedule"}</definedName>
    <definedName name="wrn.Fixed._.Rate._.Allocated._.Quote._3" hidden="1">{#N/A,#N/A,TRUE,"Fixed Rate Allocated";#N/A,#N/A,TRUE,"Payment Schedule"}</definedName>
    <definedName name="wrn.Fixed._.Rate._.Allocated._.Quote._3_1" localSheetId="13" hidden="1">{#N/A,#N/A,TRUE,"Fixed Rate Allocated";#N/A,#N/A,TRUE,"Payment Schedule"}</definedName>
    <definedName name="wrn.Fixed._.Rate._.Allocated._.Quote._3_1" localSheetId="10" hidden="1">{#N/A,#N/A,TRUE,"Fixed Rate Allocated";#N/A,#N/A,TRUE,"Payment Schedule"}</definedName>
    <definedName name="wrn.Fixed._.Rate._.Allocated._.Quote._3_1" localSheetId="12" hidden="1">{#N/A,#N/A,TRUE,"Fixed Rate Allocated";#N/A,#N/A,TRUE,"Payment Schedule"}</definedName>
    <definedName name="wrn.Fixed._.Rate._.Allocated._.Quote._3_1" hidden="1">{#N/A,#N/A,TRUE,"Fixed Rate Allocated";#N/A,#N/A,TRUE,"Payment Schedule"}</definedName>
    <definedName name="wrn.Fixed._.Rate._.Allocated._.Quote._3_1_1" localSheetId="13" hidden="1">{#N/A,#N/A,TRUE,"Fixed Rate Allocated";#N/A,#N/A,TRUE,"Payment Schedule"}</definedName>
    <definedName name="wrn.Fixed._.Rate._.Allocated._.Quote._3_1_1" localSheetId="10" hidden="1">{#N/A,#N/A,TRUE,"Fixed Rate Allocated";#N/A,#N/A,TRUE,"Payment Schedule"}</definedName>
    <definedName name="wrn.Fixed._.Rate._.Allocated._.Quote._3_1_1" localSheetId="12" hidden="1">{#N/A,#N/A,TRUE,"Fixed Rate Allocated";#N/A,#N/A,TRUE,"Payment Schedule"}</definedName>
    <definedName name="wrn.Fixed._.Rate._.Allocated._.Quote._3_1_1" hidden="1">{#N/A,#N/A,TRUE,"Fixed Rate Allocated";#N/A,#N/A,TRUE,"Payment Schedule"}</definedName>
    <definedName name="wrn.Fixed._.Rate._.Allocated._.Quote._3_1_2" localSheetId="13" hidden="1">{#N/A,#N/A,TRUE,"Fixed Rate Allocated";#N/A,#N/A,TRUE,"Payment Schedule"}</definedName>
    <definedName name="wrn.Fixed._.Rate._.Allocated._.Quote._3_1_2" localSheetId="10" hidden="1">{#N/A,#N/A,TRUE,"Fixed Rate Allocated";#N/A,#N/A,TRUE,"Payment Schedule"}</definedName>
    <definedName name="wrn.Fixed._.Rate._.Allocated._.Quote._3_1_2" localSheetId="12" hidden="1">{#N/A,#N/A,TRUE,"Fixed Rate Allocated";#N/A,#N/A,TRUE,"Payment Schedule"}</definedName>
    <definedName name="wrn.Fixed._.Rate._.Allocated._.Quote._3_1_2" hidden="1">{#N/A,#N/A,TRUE,"Fixed Rate Allocated";#N/A,#N/A,TRUE,"Payment Schedule"}</definedName>
    <definedName name="wrn.Fixed._.Rate._.Allocated._.Quote._3_1_3" localSheetId="13" hidden="1">{#N/A,#N/A,TRUE,"Fixed Rate Allocated";#N/A,#N/A,TRUE,"Payment Schedule"}</definedName>
    <definedName name="wrn.Fixed._.Rate._.Allocated._.Quote._3_1_3" localSheetId="10" hidden="1">{#N/A,#N/A,TRUE,"Fixed Rate Allocated";#N/A,#N/A,TRUE,"Payment Schedule"}</definedName>
    <definedName name="wrn.Fixed._.Rate._.Allocated._.Quote._3_1_3" localSheetId="12" hidden="1">{#N/A,#N/A,TRUE,"Fixed Rate Allocated";#N/A,#N/A,TRUE,"Payment Schedule"}</definedName>
    <definedName name="wrn.Fixed._.Rate._.Allocated._.Quote._3_1_3" hidden="1">{#N/A,#N/A,TRUE,"Fixed Rate Allocated";#N/A,#N/A,TRUE,"Payment Schedule"}</definedName>
    <definedName name="wrn.Fixed._.Rate._.Allocated._.Quote._3_1_4" localSheetId="13" hidden="1">{#N/A,#N/A,TRUE,"Fixed Rate Allocated";#N/A,#N/A,TRUE,"Payment Schedule"}</definedName>
    <definedName name="wrn.Fixed._.Rate._.Allocated._.Quote._3_1_4" localSheetId="10" hidden="1">{#N/A,#N/A,TRUE,"Fixed Rate Allocated";#N/A,#N/A,TRUE,"Payment Schedule"}</definedName>
    <definedName name="wrn.Fixed._.Rate._.Allocated._.Quote._3_1_4" localSheetId="12" hidden="1">{#N/A,#N/A,TRUE,"Fixed Rate Allocated";#N/A,#N/A,TRUE,"Payment Schedule"}</definedName>
    <definedName name="wrn.Fixed._.Rate._.Allocated._.Quote._3_1_4" hidden="1">{#N/A,#N/A,TRUE,"Fixed Rate Allocated";#N/A,#N/A,TRUE,"Payment Schedule"}</definedName>
    <definedName name="wrn.Fixed._.Rate._.Allocated._.Quote._3_1_5" localSheetId="13" hidden="1">{#N/A,#N/A,TRUE,"Fixed Rate Allocated";#N/A,#N/A,TRUE,"Payment Schedule"}</definedName>
    <definedName name="wrn.Fixed._.Rate._.Allocated._.Quote._3_1_5" localSheetId="10" hidden="1">{#N/A,#N/A,TRUE,"Fixed Rate Allocated";#N/A,#N/A,TRUE,"Payment Schedule"}</definedName>
    <definedName name="wrn.Fixed._.Rate._.Allocated._.Quote._3_1_5" localSheetId="12" hidden="1">{#N/A,#N/A,TRUE,"Fixed Rate Allocated";#N/A,#N/A,TRUE,"Payment Schedule"}</definedName>
    <definedName name="wrn.Fixed._.Rate._.Allocated._.Quote._3_1_5" hidden="1">{#N/A,#N/A,TRUE,"Fixed Rate Allocated";#N/A,#N/A,TRUE,"Payment Schedule"}</definedName>
    <definedName name="wrn.Fixed._.Rate._.Allocated._.Quote._3_2" localSheetId="13" hidden="1">{#N/A,#N/A,TRUE,"Fixed Rate Allocated";#N/A,#N/A,TRUE,"Payment Schedule"}</definedName>
    <definedName name="wrn.Fixed._.Rate._.Allocated._.Quote._3_2" localSheetId="10" hidden="1">{#N/A,#N/A,TRUE,"Fixed Rate Allocated";#N/A,#N/A,TRUE,"Payment Schedule"}</definedName>
    <definedName name="wrn.Fixed._.Rate._.Allocated._.Quote._3_2" localSheetId="12" hidden="1">{#N/A,#N/A,TRUE,"Fixed Rate Allocated";#N/A,#N/A,TRUE,"Payment Schedule"}</definedName>
    <definedName name="wrn.Fixed._.Rate._.Allocated._.Quote._3_2" hidden="1">{#N/A,#N/A,TRUE,"Fixed Rate Allocated";#N/A,#N/A,TRUE,"Payment Schedule"}</definedName>
    <definedName name="wrn.Fixed._.Rate._.Allocated._.Quote._3_2_1" localSheetId="13" hidden="1">{#N/A,#N/A,TRUE,"Fixed Rate Allocated";#N/A,#N/A,TRUE,"Payment Schedule"}</definedName>
    <definedName name="wrn.Fixed._.Rate._.Allocated._.Quote._3_2_1" localSheetId="10" hidden="1">{#N/A,#N/A,TRUE,"Fixed Rate Allocated";#N/A,#N/A,TRUE,"Payment Schedule"}</definedName>
    <definedName name="wrn.Fixed._.Rate._.Allocated._.Quote._3_2_1" localSheetId="12" hidden="1">{#N/A,#N/A,TRUE,"Fixed Rate Allocated";#N/A,#N/A,TRUE,"Payment Schedule"}</definedName>
    <definedName name="wrn.Fixed._.Rate._.Allocated._.Quote._3_2_1" hidden="1">{#N/A,#N/A,TRUE,"Fixed Rate Allocated";#N/A,#N/A,TRUE,"Payment Schedule"}</definedName>
    <definedName name="wrn.Fixed._.Rate._.Allocated._.Quote._3_2_2" localSheetId="13" hidden="1">{#N/A,#N/A,TRUE,"Fixed Rate Allocated";#N/A,#N/A,TRUE,"Payment Schedule"}</definedName>
    <definedName name="wrn.Fixed._.Rate._.Allocated._.Quote._3_2_2" localSheetId="10" hidden="1">{#N/A,#N/A,TRUE,"Fixed Rate Allocated";#N/A,#N/A,TRUE,"Payment Schedule"}</definedName>
    <definedName name="wrn.Fixed._.Rate._.Allocated._.Quote._3_2_2" localSheetId="12" hidden="1">{#N/A,#N/A,TRUE,"Fixed Rate Allocated";#N/A,#N/A,TRUE,"Payment Schedule"}</definedName>
    <definedName name="wrn.Fixed._.Rate._.Allocated._.Quote._3_2_2" hidden="1">{#N/A,#N/A,TRUE,"Fixed Rate Allocated";#N/A,#N/A,TRUE,"Payment Schedule"}</definedName>
    <definedName name="wrn.Fixed._.Rate._.Allocated._.Quote._3_2_3" localSheetId="13" hidden="1">{#N/A,#N/A,TRUE,"Fixed Rate Allocated";#N/A,#N/A,TRUE,"Payment Schedule"}</definedName>
    <definedName name="wrn.Fixed._.Rate._.Allocated._.Quote._3_2_3" localSheetId="10" hidden="1">{#N/A,#N/A,TRUE,"Fixed Rate Allocated";#N/A,#N/A,TRUE,"Payment Schedule"}</definedName>
    <definedName name="wrn.Fixed._.Rate._.Allocated._.Quote._3_2_3" localSheetId="12" hidden="1">{#N/A,#N/A,TRUE,"Fixed Rate Allocated";#N/A,#N/A,TRUE,"Payment Schedule"}</definedName>
    <definedName name="wrn.Fixed._.Rate._.Allocated._.Quote._3_2_3" hidden="1">{#N/A,#N/A,TRUE,"Fixed Rate Allocated";#N/A,#N/A,TRUE,"Payment Schedule"}</definedName>
    <definedName name="wrn.Fixed._.Rate._.Allocated._.Quote._3_2_4" localSheetId="13" hidden="1">{#N/A,#N/A,TRUE,"Fixed Rate Allocated";#N/A,#N/A,TRUE,"Payment Schedule"}</definedName>
    <definedName name="wrn.Fixed._.Rate._.Allocated._.Quote._3_2_4" localSheetId="10" hidden="1">{#N/A,#N/A,TRUE,"Fixed Rate Allocated";#N/A,#N/A,TRUE,"Payment Schedule"}</definedName>
    <definedName name="wrn.Fixed._.Rate._.Allocated._.Quote._3_2_4" localSheetId="12" hidden="1">{#N/A,#N/A,TRUE,"Fixed Rate Allocated";#N/A,#N/A,TRUE,"Payment Schedule"}</definedName>
    <definedName name="wrn.Fixed._.Rate._.Allocated._.Quote._3_2_4" hidden="1">{#N/A,#N/A,TRUE,"Fixed Rate Allocated";#N/A,#N/A,TRUE,"Payment Schedule"}</definedName>
    <definedName name="wrn.Fixed._.Rate._.Allocated._.Quote._3_2_5" localSheetId="13" hidden="1">{#N/A,#N/A,TRUE,"Fixed Rate Allocated";#N/A,#N/A,TRUE,"Payment Schedule"}</definedName>
    <definedName name="wrn.Fixed._.Rate._.Allocated._.Quote._3_2_5" localSheetId="10" hidden="1">{#N/A,#N/A,TRUE,"Fixed Rate Allocated";#N/A,#N/A,TRUE,"Payment Schedule"}</definedName>
    <definedName name="wrn.Fixed._.Rate._.Allocated._.Quote._3_2_5" localSheetId="12" hidden="1">{#N/A,#N/A,TRUE,"Fixed Rate Allocated";#N/A,#N/A,TRUE,"Payment Schedule"}</definedName>
    <definedName name="wrn.Fixed._.Rate._.Allocated._.Quote._3_2_5" hidden="1">{#N/A,#N/A,TRUE,"Fixed Rate Allocated";#N/A,#N/A,TRUE,"Payment Schedule"}</definedName>
    <definedName name="wrn.Fixed._.Rate._.Allocated._.Quote._3_3" localSheetId="13" hidden="1">{#N/A,#N/A,TRUE,"Fixed Rate Allocated";#N/A,#N/A,TRUE,"Payment Schedule"}</definedName>
    <definedName name="wrn.Fixed._.Rate._.Allocated._.Quote._3_3" localSheetId="10" hidden="1">{#N/A,#N/A,TRUE,"Fixed Rate Allocated";#N/A,#N/A,TRUE,"Payment Schedule"}</definedName>
    <definedName name="wrn.Fixed._.Rate._.Allocated._.Quote._3_3" localSheetId="12" hidden="1">{#N/A,#N/A,TRUE,"Fixed Rate Allocated";#N/A,#N/A,TRUE,"Payment Schedule"}</definedName>
    <definedName name="wrn.Fixed._.Rate._.Allocated._.Quote._3_3" hidden="1">{#N/A,#N/A,TRUE,"Fixed Rate Allocated";#N/A,#N/A,TRUE,"Payment Schedule"}</definedName>
    <definedName name="wrn.Fixed._.Rate._.Allocated._.Quote._3_3_1" localSheetId="13" hidden="1">{#N/A,#N/A,TRUE,"Fixed Rate Allocated";#N/A,#N/A,TRUE,"Payment Schedule"}</definedName>
    <definedName name="wrn.Fixed._.Rate._.Allocated._.Quote._3_3_1" localSheetId="10" hidden="1">{#N/A,#N/A,TRUE,"Fixed Rate Allocated";#N/A,#N/A,TRUE,"Payment Schedule"}</definedName>
    <definedName name="wrn.Fixed._.Rate._.Allocated._.Quote._3_3_1" localSheetId="12" hidden="1">{#N/A,#N/A,TRUE,"Fixed Rate Allocated";#N/A,#N/A,TRUE,"Payment Schedule"}</definedName>
    <definedName name="wrn.Fixed._.Rate._.Allocated._.Quote._3_3_1" hidden="1">{#N/A,#N/A,TRUE,"Fixed Rate Allocated";#N/A,#N/A,TRUE,"Payment Schedule"}</definedName>
    <definedName name="wrn.Fixed._.Rate._.Allocated._.Quote._3_3_2" localSheetId="13" hidden="1">{#N/A,#N/A,TRUE,"Fixed Rate Allocated";#N/A,#N/A,TRUE,"Payment Schedule"}</definedName>
    <definedName name="wrn.Fixed._.Rate._.Allocated._.Quote._3_3_2" localSheetId="10" hidden="1">{#N/A,#N/A,TRUE,"Fixed Rate Allocated";#N/A,#N/A,TRUE,"Payment Schedule"}</definedName>
    <definedName name="wrn.Fixed._.Rate._.Allocated._.Quote._3_3_2" localSheetId="12" hidden="1">{#N/A,#N/A,TRUE,"Fixed Rate Allocated";#N/A,#N/A,TRUE,"Payment Schedule"}</definedName>
    <definedName name="wrn.Fixed._.Rate._.Allocated._.Quote._3_3_2" hidden="1">{#N/A,#N/A,TRUE,"Fixed Rate Allocated";#N/A,#N/A,TRUE,"Payment Schedule"}</definedName>
    <definedName name="wrn.Fixed._.Rate._.Allocated._.Quote._3_3_3" localSheetId="13" hidden="1">{#N/A,#N/A,TRUE,"Fixed Rate Allocated";#N/A,#N/A,TRUE,"Payment Schedule"}</definedName>
    <definedName name="wrn.Fixed._.Rate._.Allocated._.Quote._3_3_3" localSheetId="10" hidden="1">{#N/A,#N/A,TRUE,"Fixed Rate Allocated";#N/A,#N/A,TRUE,"Payment Schedule"}</definedName>
    <definedName name="wrn.Fixed._.Rate._.Allocated._.Quote._3_3_3" localSheetId="12" hidden="1">{#N/A,#N/A,TRUE,"Fixed Rate Allocated";#N/A,#N/A,TRUE,"Payment Schedule"}</definedName>
    <definedName name="wrn.Fixed._.Rate._.Allocated._.Quote._3_3_3" hidden="1">{#N/A,#N/A,TRUE,"Fixed Rate Allocated";#N/A,#N/A,TRUE,"Payment Schedule"}</definedName>
    <definedName name="wrn.Fixed._.Rate._.Allocated._.Quote._3_3_4" localSheetId="13" hidden="1">{#N/A,#N/A,TRUE,"Fixed Rate Allocated";#N/A,#N/A,TRUE,"Payment Schedule"}</definedName>
    <definedName name="wrn.Fixed._.Rate._.Allocated._.Quote._3_3_4" localSheetId="10" hidden="1">{#N/A,#N/A,TRUE,"Fixed Rate Allocated";#N/A,#N/A,TRUE,"Payment Schedule"}</definedName>
    <definedName name="wrn.Fixed._.Rate._.Allocated._.Quote._3_3_4" localSheetId="12" hidden="1">{#N/A,#N/A,TRUE,"Fixed Rate Allocated";#N/A,#N/A,TRUE,"Payment Schedule"}</definedName>
    <definedName name="wrn.Fixed._.Rate._.Allocated._.Quote._3_3_4" hidden="1">{#N/A,#N/A,TRUE,"Fixed Rate Allocated";#N/A,#N/A,TRUE,"Payment Schedule"}</definedName>
    <definedName name="wrn.Fixed._.Rate._.Allocated._.Quote._3_3_5" localSheetId="13" hidden="1">{#N/A,#N/A,TRUE,"Fixed Rate Allocated";#N/A,#N/A,TRUE,"Payment Schedule"}</definedName>
    <definedName name="wrn.Fixed._.Rate._.Allocated._.Quote._3_3_5" localSheetId="10" hidden="1">{#N/A,#N/A,TRUE,"Fixed Rate Allocated";#N/A,#N/A,TRUE,"Payment Schedule"}</definedName>
    <definedName name="wrn.Fixed._.Rate._.Allocated._.Quote._3_3_5" localSheetId="12" hidden="1">{#N/A,#N/A,TRUE,"Fixed Rate Allocated";#N/A,#N/A,TRUE,"Payment Schedule"}</definedName>
    <definedName name="wrn.Fixed._.Rate._.Allocated._.Quote._3_3_5" hidden="1">{#N/A,#N/A,TRUE,"Fixed Rate Allocated";#N/A,#N/A,TRUE,"Payment Schedule"}</definedName>
    <definedName name="wrn.Fixed._.Rate._.Allocated._.Quote._3_4" localSheetId="13" hidden="1">{#N/A,#N/A,TRUE,"Fixed Rate Allocated";#N/A,#N/A,TRUE,"Payment Schedule"}</definedName>
    <definedName name="wrn.Fixed._.Rate._.Allocated._.Quote._3_4" localSheetId="10" hidden="1">{#N/A,#N/A,TRUE,"Fixed Rate Allocated";#N/A,#N/A,TRUE,"Payment Schedule"}</definedName>
    <definedName name="wrn.Fixed._.Rate._.Allocated._.Quote._3_4" localSheetId="12" hidden="1">{#N/A,#N/A,TRUE,"Fixed Rate Allocated";#N/A,#N/A,TRUE,"Payment Schedule"}</definedName>
    <definedName name="wrn.Fixed._.Rate._.Allocated._.Quote._3_4" hidden="1">{#N/A,#N/A,TRUE,"Fixed Rate Allocated";#N/A,#N/A,TRUE,"Payment Schedule"}</definedName>
    <definedName name="wrn.Fixed._.Rate._.Allocated._.Quote._3_4_1" localSheetId="13" hidden="1">{#N/A,#N/A,TRUE,"Fixed Rate Allocated";#N/A,#N/A,TRUE,"Payment Schedule"}</definedName>
    <definedName name="wrn.Fixed._.Rate._.Allocated._.Quote._3_4_1" localSheetId="10" hidden="1">{#N/A,#N/A,TRUE,"Fixed Rate Allocated";#N/A,#N/A,TRUE,"Payment Schedule"}</definedName>
    <definedName name="wrn.Fixed._.Rate._.Allocated._.Quote._3_4_1" localSheetId="12" hidden="1">{#N/A,#N/A,TRUE,"Fixed Rate Allocated";#N/A,#N/A,TRUE,"Payment Schedule"}</definedName>
    <definedName name="wrn.Fixed._.Rate._.Allocated._.Quote._3_4_1" hidden="1">{#N/A,#N/A,TRUE,"Fixed Rate Allocated";#N/A,#N/A,TRUE,"Payment Schedule"}</definedName>
    <definedName name="wrn.Fixed._.Rate._.Allocated._.Quote._3_4_2" localSheetId="13" hidden="1">{#N/A,#N/A,TRUE,"Fixed Rate Allocated";#N/A,#N/A,TRUE,"Payment Schedule"}</definedName>
    <definedName name="wrn.Fixed._.Rate._.Allocated._.Quote._3_4_2" localSheetId="10" hidden="1">{#N/A,#N/A,TRUE,"Fixed Rate Allocated";#N/A,#N/A,TRUE,"Payment Schedule"}</definedName>
    <definedName name="wrn.Fixed._.Rate._.Allocated._.Quote._3_4_2" localSheetId="12" hidden="1">{#N/A,#N/A,TRUE,"Fixed Rate Allocated";#N/A,#N/A,TRUE,"Payment Schedule"}</definedName>
    <definedName name="wrn.Fixed._.Rate._.Allocated._.Quote._3_4_2" hidden="1">{#N/A,#N/A,TRUE,"Fixed Rate Allocated";#N/A,#N/A,TRUE,"Payment Schedule"}</definedName>
    <definedName name="wrn.Fixed._.Rate._.Allocated._.Quote._3_4_3" localSheetId="13" hidden="1">{#N/A,#N/A,TRUE,"Fixed Rate Allocated";#N/A,#N/A,TRUE,"Payment Schedule"}</definedName>
    <definedName name="wrn.Fixed._.Rate._.Allocated._.Quote._3_4_3" localSheetId="10" hidden="1">{#N/A,#N/A,TRUE,"Fixed Rate Allocated";#N/A,#N/A,TRUE,"Payment Schedule"}</definedName>
    <definedName name="wrn.Fixed._.Rate._.Allocated._.Quote._3_4_3" localSheetId="12" hidden="1">{#N/A,#N/A,TRUE,"Fixed Rate Allocated";#N/A,#N/A,TRUE,"Payment Schedule"}</definedName>
    <definedName name="wrn.Fixed._.Rate._.Allocated._.Quote._3_4_3" hidden="1">{#N/A,#N/A,TRUE,"Fixed Rate Allocated";#N/A,#N/A,TRUE,"Payment Schedule"}</definedName>
    <definedName name="wrn.Fixed._.Rate._.Allocated._.Quote._3_4_4" localSheetId="13" hidden="1">{#N/A,#N/A,TRUE,"Fixed Rate Allocated";#N/A,#N/A,TRUE,"Payment Schedule"}</definedName>
    <definedName name="wrn.Fixed._.Rate._.Allocated._.Quote._3_4_4" localSheetId="10" hidden="1">{#N/A,#N/A,TRUE,"Fixed Rate Allocated";#N/A,#N/A,TRUE,"Payment Schedule"}</definedName>
    <definedName name="wrn.Fixed._.Rate._.Allocated._.Quote._3_4_4" localSheetId="12" hidden="1">{#N/A,#N/A,TRUE,"Fixed Rate Allocated";#N/A,#N/A,TRUE,"Payment Schedule"}</definedName>
    <definedName name="wrn.Fixed._.Rate._.Allocated._.Quote._3_4_4" hidden="1">{#N/A,#N/A,TRUE,"Fixed Rate Allocated";#N/A,#N/A,TRUE,"Payment Schedule"}</definedName>
    <definedName name="wrn.Fixed._.Rate._.Allocated._.Quote._3_4_5" localSheetId="13" hidden="1">{#N/A,#N/A,TRUE,"Fixed Rate Allocated";#N/A,#N/A,TRUE,"Payment Schedule"}</definedName>
    <definedName name="wrn.Fixed._.Rate._.Allocated._.Quote._3_4_5" localSheetId="10" hidden="1">{#N/A,#N/A,TRUE,"Fixed Rate Allocated";#N/A,#N/A,TRUE,"Payment Schedule"}</definedName>
    <definedName name="wrn.Fixed._.Rate._.Allocated._.Quote._3_4_5" localSheetId="12" hidden="1">{#N/A,#N/A,TRUE,"Fixed Rate Allocated";#N/A,#N/A,TRUE,"Payment Schedule"}</definedName>
    <definedName name="wrn.Fixed._.Rate._.Allocated._.Quote._3_4_5" hidden="1">{#N/A,#N/A,TRUE,"Fixed Rate Allocated";#N/A,#N/A,TRUE,"Payment Schedule"}</definedName>
    <definedName name="wrn.Fixed._.Rate._.Allocated._.Quote._3_5" localSheetId="13" hidden="1">{#N/A,#N/A,TRUE,"Fixed Rate Allocated";#N/A,#N/A,TRUE,"Payment Schedule"}</definedName>
    <definedName name="wrn.Fixed._.Rate._.Allocated._.Quote._3_5" localSheetId="10" hidden="1">{#N/A,#N/A,TRUE,"Fixed Rate Allocated";#N/A,#N/A,TRUE,"Payment Schedule"}</definedName>
    <definedName name="wrn.Fixed._.Rate._.Allocated._.Quote._3_5" localSheetId="12" hidden="1">{#N/A,#N/A,TRUE,"Fixed Rate Allocated";#N/A,#N/A,TRUE,"Payment Schedule"}</definedName>
    <definedName name="wrn.Fixed._.Rate._.Allocated._.Quote._3_5" hidden="1">{#N/A,#N/A,TRUE,"Fixed Rate Allocated";#N/A,#N/A,TRUE,"Payment Schedule"}</definedName>
    <definedName name="wrn.Fixed._.Rate._.Allocated._.Quote._3_5_1" localSheetId="13" hidden="1">{#N/A,#N/A,TRUE,"Fixed Rate Allocated";#N/A,#N/A,TRUE,"Payment Schedule"}</definedName>
    <definedName name="wrn.Fixed._.Rate._.Allocated._.Quote._3_5_1" localSheetId="10" hidden="1">{#N/A,#N/A,TRUE,"Fixed Rate Allocated";#N/A,#N/A,TRUE,"Payment Schedule"}</definedName>
    <definedName name="wrn.Fixed._.Rate._.Allocated._.Quote._3_5_1" localSheetId="12" hidden="1">{#N/A,#N/A,TRUE,"Fixed Rate Allocated";#N/A,#N/A,TRUE,"Payment Schedule"}</definedName>
    <definedName name="wrn.Fixed._.Rate._.Allocated._.Quote._3_5_1" hidden="1">{#N/A,#N/A,TRUE,"Fixed Rate Allocated";#N/A,#N/A,TRUE,"Payment Schedule"}</definedName>
    <definedName name="wrn.Fixed._.Rate._.Allocated._.Quote._3_5_2" localSheetId="13" hidden="1">{#N/A,#N/A,TRUE,"Fixed Rate Allocated";#N/A,#N/A,TRUE,"Payment Schedule"}</definedName>
    <definedName name="wrn.Fixed._.Rate._.Allocated._.Quote._3_5_2" localSheetId="10" hidden="1">{#N/A,#N/A,TRUE,"Fixed Rate Allocated";#N/A,#N/A,TRUE,"Payment Schedule"}</definedName>
    <definedName name="wrn.Fixed._.Rate._.Allocated._.Quote._3_5_2" localSheetId="12" hidden="1">{#N/A,#N/A,TRUE,"Fixed Rate Allocated";#N/A,#N/A,TRUE,"Payment Schedule"}</definedName>
    <definedName name="wrn.Fixed._.Rate._.Allocated._.Quote._3_5_2" hidden="1">{#N/A,#N/A,TRUE,"Fixed Rate Allocated";#N/A,#N/A,TRUE,"Payment Schedule"}</definedName>
    <definedName name="wrn.Fixed._.Rate._.Allocated._.Quote._3_5_3" localSheetId="13" hidden="1">{#N/A,#N/A,TRUE,"Fixed Rate Allocated";#N/A,#N/A,TRUE,"Payment Schedule"}</definedName>
    <definedName name="wrn.Fixed._.Rate._.Allocated._.Quote._3_5_3" localSheetId="10" hidden="1">{#N/A,#N/A,TRUE,"Fixed Rate Allocated";#N/A,#N/A,TRUE,"Payment Schedule"}</definedName>
    <definedName name="wrn.Fixed._.Rate._.Allocated._.Quote._3_5_3" localSheetId="12" hidden="1">{#N/A,#N/A,TRUE,"Fixed Rate Allocated";#N/A,#N/A,TRUE,"Payment Schedule"}</definedName>
    <definedName name="wrn.Fixed._.Rate._.Allocated._.Quote._3_5_3" hidden="1">{#N/A,#N/A,TRUE,"Fixed Rate Allocated";#N/A,#N/A,TRUE,"Payment Schedule"}</definedName>
    <definedName name="wrn.Fixed._.Rate._.Allocated._.Quote._3_5_4" localSheetId="13" hidden="1">{#N/A,#N/A,TRUE,"Fixed Rate Allocated";#N/A,#N/A,TRUE,"Payment Schedule"}</definedName>
    <definedName name="wrn.Fixed._.Rate._.Allocated._.Quote._3_5_4" localSheetId="10" hidden="1">{#N/A,#N/A,TRUE,"Fixed Rate Allocated";#N/A,#N/A,TRUE,"Payment Schedule"}</definedName>
    <definedName name="wrn.Fixed._.Rate._.Allocated._.Quote._3_5_4" localSheetId="12" hidden="1">{#N/A,#N/A,TRUE,"Fixed Rate Allocated";#N/A,#N/A,TRUE,"Payment Schedule"}</definedName>
    <definedName name="wrn.Fixed._.Rate._.Allocated._.Quote._3_5_4" hidden="1">{#N/A,#N/A,TRUE,"Fixed Rate Allocated";#N/A,#N/A,TRUE,"Payment Schedule"}</definedName>
    <definedName name="wrn.Fixed._.Rate._.Allocated._.Quote._3_5_5" localSheetId="13" hidden="1">{#N/A,#N/A,TRUE,"Fixed Rate Allocated";#N/A,#N/A,TRUE,"Payment Schedule"}</definedName>
    <definedName name="wrn.Fixed._.Rate._.Allocated._.Quote._3_5_5" localSheetId="10" hidden="1">{#N/A,#N/A,TRUE,"Fixed Rate Allocated";#N/A,#N/A,TRUE,"Payment Schedule"}</definedName>
    <definedName name="wrn.Fixed._.Rate._.Allocated._.Quote._3_5_5" localSheetId="12" hidden="1">{#N/A,#N/A,TRUE,"Fixed Rate Allocated";#N/A,#N/A,TRUE,"Payment Schedule"}</definedName>
    <definedName name="wrn.Fixed._.Rate._.Allocated._.Quote._3_5_5" hidden="1">{#N/A,#N/A,TRUE,"Fixed Rate Allocated";#N/A,#N/A,TRUE,"Payment Schedule"}</definedName>
    <definedName name="wrn.Fixed._.Rate._.Allocated._.Quote._4" localSheetId="13" hidden="1">{#N/A,#N/A,TRUE,"Fixed Rate Allocated";#N/A,#N/A,TRUE,"Payment Schedule"}</definedName>
    <definedName name="wrn.Fixed._.Rate._.Allocated._.Quote._4" localSheetId="10" hidden="1">{#N/A,#N/A,TRUE,"Fixed Rate Allocated";#N/A,#N/A,TRUE,"Payment Schedule"}</definedName>
    <definedName name="wrn.Fixed._.Rate._.Allocated._.Quote._4" localSheetId="12" hidden="1">{#N/A,#N/A,TRUE,"Fixed Rate Allocated";#N/A,#N/A,TRUE,"Payment Schedule"}</definedName>
    <definedName name="wrn.Fixed._.Rate._.Allocated._.Quote._4" hidden="1">{#N/A,#N/A,TRUE,"Fixed Rate Allocated";#N/A,#N/A,TRUE,"Payment Schedule"}</definedName>
    <definedName name="wrn.Fixed._.Rate._.Allocated._.Quote._4_1" localSheetId="13" hidden="1">{#N/A,#N/A,TRUE,"Fixed Rate Allocated";#N/A,#N/A,TRUE,"Payment Schedule"}</definedName>
    <definedName name="wrn.Fixed._.Rate._.Allocated._.Quote._4_1" localSheetId="10" hidden="1">{#N/A,#N/A,TRUE,"Fixed Rate Allocated";#N/A,#N/A,TRUE,"Payment Schedule"}</definedName>
    <definedName name="wrn.Fixed._.Rate._.Allocated._.Quote._4_1" localSheetId="12" hidden="1">{#N/A,#N/A,TRUE,"Fixed Rate Allocated";#N/A,#N/A,TRUE,"Payment Schedule"}</definedName>
    <definedName name="wrn.Fixed._.Rate._.Allocated._.Quote._4_1" hidden="1">{#N/A,#N/A,TRUE,"Fixed Rate Allocated";#N/A,#N/A,TRUE,"Payment Schedule"}</definedName>
    <definedName name="wrn.Fixed._.Rate._.Allocated._.Quote._4_1_1" localSheetId="13" hidden="1">{#N/A,#N/A,TRUE,"Fixed Rate Allocated";#N/A,#N/A,TRUE,"Payment Schedule"}</definedName>
    <definedName name="wrn.Fixed._.Rate._.Allocated._.Quote._4_1_1" localSheetId="10" hidden="1">{#N/A,#N/A,TRUE,"Fixed Rate Allocated";#N/A,#N/A,TRUE,"Payment Schedule"}</definedName>
    <definedName name="wrn.Fixed._.Rate._.Allocated._.Quote._4_1_1" localSheetId="12" hidden="1">{#N/A,#N/A,TRUE,"Fixed Rate Allocated";#N/A,#N/A,TRUE,"Payment Schedule"}</definedName>
    <definedName name="wrn.Fixed._.Rate._.Allocated._.Quote._4_1_1" hidden="1">{#N/A,#N/A,TRUE,"Fixed Rate Allocated";#N/A,#N/A,TRUE,"Payment Schedule"}</definedName>
    <definedName name="wrn.Fixed._.Rate._.Allocated._.Quote._4_1_2" localSheetId="13" hidden="1">{#N/A,#N/A,TRUE,"Fixed Rate Allocated";#N/A,#N/A,TRUE,"Payment Schedule"}</definedName>
    <definedName name="wrn.Fixed._.Rate._.Allocated._.Quote._4_1_2" localSheetId="10" hidden="1">{#N/A,#N/A,TRUE,"Fixed Rate Allocated";#N/A,#N/A,TRUE,"Payment Schedule"}</definedName>
    <definedName name="wrn.Fixed._.Rate._.Allocated._.Quote._4_1_2" localSheetId="12" hidden="1">{#N/A,#N/A,TRUE,"Fixed Rate Allocated";#N/A,#N/A,TRUE,"Payment Schedule"}</definedName>
    <definedName name="wrn.Fixed._.Rate._.Allocated._.Quote._4_1_2" hidden="1">{#N/A,#N/A,TRUE,"Fixed Rate Allocated";#N/A,#N/A,TRUE,"Payment Schedule"}</definedName>
    <definedName name="wrn.Fixed._.Rate._.Allocated._.Quote._4_1_3" localSheetId="13" hidden="1">{#N/A,#N/A,TRUE,"Fixed Rate Allocated";#N/A,#N/A,TRUE,"Payment Schedule"}</definedName>
    <definedName name="wrn.Fixed._.Rate._.Allocated._.Quote._4_1_3" localSheetId="10" hidden="1">{#N/A,#N/A,TRUE,"Fixed Rate Allocated";#N/A,#N/A,TRUE,"Payment Schedule"}</definedName>
    <definedName name="wrn.Fixed._.Rate._.Allocated._.Quote._4_1_3" localSheetId="12" hidden="1">{#N/A,#N/A,TRUE,"Fixed Rate Allocated";#N/A,#N/A,TRUE,"Payment Schedule"}</definedName>
    <definedName name="wrn.Fixed._.Rate._.Allocated._.Quote._4_1_3" hidden="1">{#N/A,#N/A,TRUE,"Fixed Rate Allocated";#N/A,#N/A,TRUE,"Payment Schedule"}</definedName>
    <definedName name="wrn.Fixed._.Rate._.Allocated._.Quote._4_1_4" localSheetId="13" hidden="1">{#N/A,#N/A,TRUE,"Fixed Rate Allocated";#N/A,#N/A,TRUE,"Payment Schedule"}</definedName>
    <definedName name="wrn.Fixed._.Rate._.Allocated._.Quote._4_1_4" localSheetId="10" hidden="1">{#N/A,#N/A,TRUE,"Fixed Rate Allocated";#N/A,#N/A,TRUE,"Payment Schedule"}</definedName>
    <definedName name="wrn.Fixed._.Rate._.Allocated._.Quote._4_1_4" localSheetId="12" hidden="1">{#N/A,#N/A,TRUE,"Fixed Rate Allocated";#N/A,#N/A,TRUE,"Payment Schedule"}</definedName>
    <definedName name="wrn.Fixed._.Rate._.Allocated._.Quote._4_1_4" hidden="1">{#N/A,#N/A,TRUE,"Fixed Rate Allocated";#N/A,#N/A,TRUE,"Payment Schedule"}</definedName>
    <definedName name="wrn.Fixed._.Rate._.Allocated._.Quote._4_1_5" localSheetId="13" hidden="1">{#N/A,#N/A,TRUE,"Fixed Rate Allocated";#N/A,#N/A,TRUE,"Payment Schedule"}</definedName>
    <definedName name="wrn.Fixed._.Rate._.Allocated._.Quote._4_1_5" localSheetId="10" hidden="1">{#N/A,#N/A,TRUE,"Fixed Rate Allocated";#N/A,#N/A,TRUE,"Payment Schedule"}</definedName>
    <definedName name="wrn.Fixed._.Rate._.Allocated._.Quote._4_1_5" localSheetId="12" hidden="1">{#N/A,#N/A,TRUE,"Fixed Rate Allocated";#N/A,#N/A,TRUE,"Payment Schedule"}</definedName>
    <definedName name="wrn.Fixed._.Rate._.Allocated._.Quote._4_1_5" hidden="1">{#N/A,#N/A,TRUE,"Fixed Rate Allocated";#N/A,#N/A,TRUE,"Payment Schedule"}</definedName>
    <definedName name="wrn.Fixed._.Rate._.Allocated._.Quote._4_2" localSheetId="13" hidden="1">{#N/A,#N/A,TRUE,"Fixed Rate Allocated";#N/A,#N/A,TRUE,"Payment Schedule"}</definedName>
    <definedName name="wrn.Fixed._.Rate._.Allocated._.Quote._4_2" localSheetId="10" hidden="1">{#N/A,#N/A,TRUE,"Fixed Rate Allocated";#N/A,#N/A,TRUE,"Payment Schedule"}</definedName>
    <definedName name="wrn.Fixed._.Rate._.Allocated._.Quote._4_2" localSheetId="12" hidden="1">{#N/A,#N/A,TRUE,"Fixed Rate Allocated";#N/A,#N/A,TRUE,"Payment Schedule"}</definedName>
    <definedName name="wrn.Fixed._.Rate._.Allocated._.Quote._4_2" hidden="1">{#N/A,#N/A,TRUE,"Fixed Rate Allocated";#N/A,#N/A,TRUE,"Payment Schedule"}</definedName>
    <definedName name="wrn.Fixed._.Rate._.Allocated._.Quote._4_2_1" localSheetId="13" hidden="1">{#N/A,#N/A,TRUE,"Fixed Rate Allocated";#N/A,#N/A,TRUE,"Payment Schedule"}</definedName>
    <definedName name="wrn.Fixed._.Rate._.Allocated._.Quote._4_2_1" localSheetId="10" hidden="1">{#N/A,#N/A,TRUE,"Fixed Rate Allocated";#N/A,#N/A,TRUE,"Payment Schedule"}</definedName>
    <definedName name="wrn.Fixed._.Rate._.Allocated._.Quote._4_2_1" localSheetId="12" hidden="1">{#N/A,#N/A,TRUE,"Fixed Rate Allocated";#N/A,#N/A,TRUE,"Payment Schedule"}</definedName>
    <definedName name="wrn.Fixed._.Rate._.Allocated._.Quote._4_2_1" hidden="1">{#N/A,#N/A,TRUE,"Fixed Rate Allocated";#N/A,#N/A,TRUE,"Payment Schedule"}</definedName>
    <definedName name="wrn.Fixed._.Rate._.Allocated._.Quote._4_2_2" localSheetId="13" hidden="1">{#N/A,#N/A,TRUE,"Fixed Rate Allocated";#N/A,#N/A,TRUE,"Payment Schedule"}</definedName>
    <definedName name="wrn.Fixed._.Rate._.Allocated._.Quote._4_2_2" localSheetId="10" hidden="1">{#N/A,#N/A,TRUE,"Fixed Rate Allocated";#N/A,#N/A,TRUE,"Payment Schedule"}</definedName>
    <definedName name="wrn.Fixed._.Rate._.Allocated._.Quote._4_2_2" localSheetId="12" hidden="1">{#N/A,#N/A,TRUE,"Fixed Rate Allocated";#N/A,#N/A,TRUE,"Payment Schedule"}</definedName>
    <definedName name="wrn.Fixed._.Rate._.Allocated._.Quote._4_2_2" hidden="1">{#N/A,#N/A,TRUE,"Fixed Rate Allocated";#N/A,#N/A,TRUE,"Payment Schedule"}</definedName>
    <definedName name="wrn.Fixed._.Rate._.Allocated._.Quote._4_2_3" localSheetId="13" hidden="1">{#N/A,#N/A,TRUE,"Fixed Rate Allocated";#N/A,#N/A,TRUE,"Payment Schedule"}</definedName>
    <definedName name="wrn.Fixed._.Rate._.Allocated._.Quote._4_2_3" localSheetId="10" hidden="1">{#N/A,#N/A,TRUE,"Fixed Rate Allocated";#N/A,#N/A,TRUE,"Payment Schedule"}</definedName>
    <definedName name="wrn.Fixed._.Rate._.Allocated._.Quote._4_2_3" localSheetId="12" hidden="1">{#N/A,#N/A,TRUE,"Fixed Rate Allocated";#N/A,#N/A,TRUE,"Payment Schedule"}</definedName>
    <definedName name="wrn.Fixed._.Rate._.Allocated._.Quote._4_2_3" hidden="1">{#N/A,#N/A,TRUE,"Fixed Rate Allocated";#N/A,#N/A,TRUE,"Payment Schedule"}</definedName>
    <definedName name="wrn.Fixed._.Rate._.Allocated._.Quote._4_2_4" localSheetId="13" hidden="1">{#N/A,#N/A,TRUE,"Fixed Rate Allocated";#N/A,#N/A,TRUE,"Payment Schedule"}</definedName>
    <definedName name="wrn.Fixed._.Rate._.Allocated._.Quote._4_2_4" localSheetId="10" hidden="1">{#N/A,#N/A,TRUE,"Fixed Rate Allocated";#N/A,#N/A,TRUE,"Payment Schedule"}</definedName>
    <definedName name="wrn.Fixed._.Rate._.Allocated._.Quote._4_2_4" localSheetId="12" hidden="1">{#N/A,#N/A,TRUE,"Fixed Rate Allocated";#N/A,#N/A,TRUE,"Payment Schedule"}</definedName>
    <definedName name="wrn.Fixed._.Rate._.Allocated._.Quote._4_2_4" hidden="1">{#N/A,#N/A,TRUE,"Fixed Rate Allocated";#N/A,#N/A,TRUE,"Payment Schedule"}</definedName>
    <definedName name="wrn.Fixed._.Rate._.Allocated._.Quote._4_2_5" localSheetId="13" hidden="1">{#N/A,#N/A,TRUE,"Fixed Rate Allocated";#N/A,#N/A,TRUE,"Payment Schedule"}</definedName>
    <definedName name="wrn.Fixed._.Rate._.Allocated._.Quote._4_2_5" localSheetId="10" hidden="1">{#N/A,#N/A,TRUE,"Fixed Rate Allocated";#N/A,#N/A,TRUE,"Payment Schedule"}</definedName>
    <definedName name="wrn.Fixed._.Rate._.Allocated._.Quote._4_2_5" localSheetId="12" hidden="1">{#N/A,#N/A,TRUE,"Fixed Rate Allocated";#N/A,#N/A,TRUE,"Payment Schedule"}</definedName>
    <definedName name="wrn.Fixed._.Rate._.Allocated._.Quote._4_2_5" hidden="1">{#N/A,#N/A,TRUE,"Fixed Rate Allocated";#N/A,#N/A,TRUE,"Payment Schedule"}</definedName>
    <definedName name="wrn.Fixed._.Rate._.Allocated._.Quote._4_3" localSheetId="13" hidden="1">{#N/A,#N/A,TRUE,"Fixed Rate Allocated";#N/A,#N/A,TRUE,"Payment Schedule"}</definedName>
    <definedName name="wrn.Fixed._.Rate._.Allocated._.Quote._4_3" localSheetId="10" hidden="1">{#N/A,#N/A,TRUE,"Fixed Rate Allocated";#N/A,#N/A,TRUE,"Payment Schedule"}</definedName>
    <definedName name="wrn.Fixed._.Rate._.Allocated._.Quote._4_3" localSheetId="12" hidden="1">{#N/A,#N/A,TRUE,"Fixed Rate Allocated";#N/A,#N/A,TRUE,"Payment Schedule"}</definedName>
    <definedName name="wrn.Fixed._.Rate._.Allocated._.Quote._4_3" hidden="1">{#N/A,#N/A,TRUE,"Fixed Rate Allocated";#N/A,#N/A,TRUE,"Payment Schedule"}</definedName>
    <definedName name="wrn.Fixed._.Rate._.Allocated._.Quote._4_3_1" localSheetId="13" hidden="1">{#N/A,#N/A,TRUE,"Fixed Rate Allocated";#N/A,#N/A,TRUE,"Payment Schedule"}</definedName>
    <definedName name="wrn.Fixed._.Rate._.Allocated._.Quote._4_3_1" localSheetId="10" hidden="1">{#N/A,#N/A,TRUE,"Fixed Rate Allocated";#N/A,#N/A,TRUE,"Payment Schedule"}</definedName>
    <definedName name="wrn.Fixed._.Rate._.Allocated._.Quote._4_3_1" localSheetId="12" hidden="1">{#N/A,#N/A,TRUE,"Fixed Rate Allocated";#N/A,#N/A,TRUE,"Payment Schedule"}</definedName>
    <definedName name="wrn.Fixed._.Rate._.Allocated._.Quote._4_3_1" hidden="1">{#N/A,#N/A,TRUE,"Fixed Rate Allocated";#N/A,#N/A,TRUE,"Payment Schedule"}</definedName>
    <definedName name="wrn.Fixed._.Rate._.Allocated._.Quote._4_3_2" localSheetId="13" hidden="1">{#N/A,#N/A,TRUE,"Fixed Rate Allocated";#N/A,#N/A,TRUE,"Payment Schedule"}</definedName>
    <definedName name="wrn.Fixed._.Rate._.Allocated._.Quote._4_3_2" localSheetId="10" hidden="1">{#N/A,#N/A,TRUE,"Fixed Rate Allocated";#N/A,#N/A,TRUE,"Payment Schedule"}</definedName>
    <definedName name="wrn.Fixed._.Rate._.Allocated._.Quote._4_3_2" localSheetId="12" hidden="1">{#N/A,#N/A,TRUE,"Fixed Rate Allocated";#N/A,#N/A,TRUE,"Payment Schedule"}</definedName>
    <definedName name="wrn.Fixed._.Rate._.Allocated._.Quote._4_3_2" hidden="1">{#N/A,#N/A,TRUE,"Fixed Rate Allocated";#N/A,#N/A,TRUE,"Payment Schedule"}</definedName>
    <definedName name="wrn.Fixed._.Rate._.Allocated._.Quote._4_3_3" localSheetId="13" hidden="1">{#N/A,#N/A,TRUE,"Fixed Rate Allocated";#N/A,#N/A,TRUE,"Payment Schedule"}</definedName>
    <definedName name="wrn.Fixed._.Rate._.Allocated._.Quote._4_3_3" localSheetId="10" hidden="1">{#N/A,#N/A,TRUE,"Fixed Rate Allocated";#N/A,#N/A,TRUE,"Payment Schedule"}</definedName>
    <definedName name="wrn.Fixed._.Rate._.Allocated._.Quote._4_3_3" localSheetId="12" hidden="1">{#N/A,#N/A,TRUE,"Fixed Rate Allocated";#N/A,#N/A,TRUE,"Payment Schedule"}</definedName>
    <definedName name="wrn.Fixed._.Rate._.Allocated._.Quote._4_3_3" hidden="1">{#N/A,#N/A,TRUE,"Fixed Rate Allocated";#N/A,#N/A,TRUE,"Payment Schedule"}</definedName>
    <definedName name="wrn.Fixed._.Rate._.Allocated._.Quote._4_3_4" localSheetId="13" hidden="1">{#N/A,#N/A,TRUE,"Fixed Rate Allocated";#N/A,#N/A,TRUE,"Payment Schedule"}</definedName>
    <definedName name="wrn.Fixed._.Rate._.Allocated._.Quote._4_3_4" localSheetId="10" hidden="1">{#N/A,#N/A,TRUE,"Fixed Rate Allocated";#N/A,#N/A,TRUE,"Payment Schedule"}</definedName>
    <definedName name="wrn.Fixed._.Rate._.Allocated._.Quote._4_3_4" localSheetId="12" hidden="1">{#N/A,#N/A,TRUE,"Fixed Rate Allocated";#N/A,#N/A,TRUE,"Payment Schedule"}</definedName>
    <definedName name="wrn.Fixed._.Rate._.Allocated._.Quote._4_3_4" hidden="1">{#N/A,#N/A,TRUE,"Fixed Rate Allocated";#N/A,#N/A,TRUE,"Payment Schedule"}</definedName>
    <definedName name="wrn.Fixed._.Rate._.Allocated._.Quote._4_3_5" localSheetId="13" hidden="1">{#N/A,#N/A,TRUE,"Fixed Rate Allocated";#N/A,#N/A,TRUE,"Payment Schedule"}</definedName>
    <definedName name="wrn.Fixed._.Rate._.Allocated._.Quote._4_3_5" localSheetId="10" hidden="1">{#N/A,#N/A,TRUE,"Fixed Rate Allocated";#N/A,#N/A,TRUE,"Payment Schedule"}</definedName>
    <definedName name="wrn.Fixed._.Rate._.Allocated._.Quote._4_3_5" localSheetId="12" hidden="1">{#N/A,#N/A,TRUE,"Fixed Rate Allocated";#N/A,#N/A,TRUE,"Payment Schedule"}</definedName>
    <definedName name="wrn.Fixed._.Rate._.Allocated._.Quote._4_3_5" hidden="1">{#N/A,#N/A,TRUE,"Fixed Rate Allocated";#N/A,#N/A,TRUE,"Payment Schedule"}</definedName>
    <definedName name="wrn.Fixed._.Rate._.Allocated._.Quote._4_4" localSheetId="13" hidden="1">{#N/A,#N/A,TRUE,"Fixed Rate Allocated";#N/A,#N/A,TRUE,"Payment Schedule"}</definedName>
    <definedName name="wrn.Fixed._.Rate._.Allocated._.Quote._4_4" localSheetId="10" hidden="1">{#N/A,#N/A,TRUE,"Fixed Rate Allocated";#N/A,#N/A,TRUE,"Payment Schedule"}</definedName>
    <definedName name="wrn.Fixed._.Rate._.Allocated._.Quote._4_4" localSheetId="12" hidden="1">{#N/A,#N/A,TRUE,"Fixed Rate Allocated";#N/A,#N/A,TRUE,"Payment Schedule"}</definedName>
    <definedName name="wrn.Fixed._.Rate._.Allocated._.Quote._4_4" hidden="1">{#N/A,#N/A,TRUE,"Fixed Rate Allocated";#N/A,#N/A,TRUE,"Payment Schedule"}</definedName>
    <definedName name="wrn.Fixed._.Rate._.Allocated._.Quote._4_4_1" localSheetId="13" hidden="1">{#N/A,#N/A,TRUE,"Fixed Rate Allocated";#N/A,#N/A,TRUE,"Payment Schedule"}</definedName>
    <definedName name="wrn.Fixed._.Rate._.Allocated._.Quote._4_4_1" localSheetId="10" hidden="1">{#N/A,#N/A,TRUE,"Fixed Rate Allocated";#N/A,#N/A,TRUE,"Payment Schedule"}</definedName>
    <definedName name="wrn.Fixed._.Rate._.Allocated._.Quote._4_4_1" localSheetId="12" hidden="1">{#N/A,#N/A,TRUE,"Fixed Rate Allocated";#N/A,#N/A,TRUE,"Payment Schedule"}</definedName>
    <definedName name="wrn.Fixed._.Rate._.Allocated._.Quote._4_4_1" hidden="1">{#N/A,#N/A,TRUE,"Fixed Rate Allocated";#N/A,#N/A,TRUE,"Payment Schedule"}</definedName>
    <definedName name="wrn.Fixed._.Rate._.Allocated._.Quote._4_4_2" localSheetId="13" hidden="1">{#N/A,#N/A,TRUE,"Fixed Rate Allocated";#N/A,#N/A,TRUE,"Payment Schedule"}</definedName>
    <definedName name="wrn.Fixed._.Rate._.Allocated._.Quote._4_4_2" localSheetId="10" hidden="1">{#N/A,#N/A,TRUE,"Fixed Rate Allocated";#N/A,#N/A,TRUE,"Payment Schedule"}</definedName>
    <definedName name="wrn.Fixed._.Rate._.Allocated._.Quote._4_4_2" localSheetId="12" hidden="1">{#N/A,#N/A,TRUE,"Fixed Rate Allocated";#N/A,#N/A,TRUE,"Payment Schedule"}</definedName>
    <definedName name="wrn.Fixed._.Rate._.Allocated._.Quote._4_4_2" hidden="1">{#N/A,#N/A,TRUE,"Fixed Rate Allocated";#N/A,#N/A,TRUE,"Payment Schedule"}</definedName>
    <definedName name="wrn.Fixed._.Rate._.Allocated._.Quote._4_4_3" localSheetId="13" hidden="1">{#N/A,#N/A,TRUE,"Fixed Rate Allocated";#N/A,#N/A,TRUE,"Payment Schedule"}</definedName>
    <definedName name="wrn.Fixed._.Rate._.Allocated._.Quote._4_4_3" localSheetId="10" hidden="1">{#N/A,#N/A,TRUE,"Fixed Rate Allocated";#N/A,#N/A,TRUE,"Payment Schedule"}</definedName>
    <definedName name="wrn.Fixed._.Rate._.Allocated._.Quote._4_4_3" localSheetId="12" hidden="1">{#N/A,#N/A,TRUE,"Fixed Rate Allocated";#N/A,#N/A,TRUE,"Payment Schedule"}</definedName>
    <definedName name="wrn.Fixed._.Rate._.Allocated._.Quote._4_4_3" hidden="1">{#N/A,#N/A,TRUE,"Fixed Rate Allocated";#N/A,#N/A,TRUE,"Payment Schedule"}</definedName>
    <definedName name="wrn.Fixed._.Rate._.Allocated._.Quote._4_4_4" localSheetId="13" hidden="1">{#N/A,#N/A,TRUE,"Fixed Rate Allocated";#N/A,#N/A,TRUE,"Payment Schedule"}</definedName>
    <definedName name="wrn.Fixed._.Rate._.Allocated._.Quote._4_4_4" localSheetId="10" hidden="1">{#N/A,#N/A,TRUE,"Fixed Rate Allocated";#N/A,#N/A,TRUE,"Payment Schedule"}</definedName>
    <definedName name="wrn.Fixed._.Rate._.Allocated._.Quote._4_4_4" localSheetId="12" hidden="1">{#N/A,#N/A,TRUE,"Fixed Rate Allocated";#N/A,#N/A,TRUE,"Payment Schedule"}</definedName>
    <definedName name="wrn.Fixed._.Rate._.Allocated._.Quote._4_4_4" hidden="1">{#N/A,#N/A,TRUE,"Fixed Rate Allocated";#N/A,#N/A,TRUE,"Payment Schedule"}</definedName>
    <definedName name="wrn.Fixed._.Rate._.Allocated._.Quote._4_4_5" localSheetId="13" hidden="1">{#N/A,#N/A,TRUE,"Fixed Rate Allocated";#N/A,#N/A,TRUE,"Payment Schedule"}</definedName>
    <definedName name="wrn.Fixed._.Rate._.Allocated._.Quote._4_4_5" localSheetId="10" hidden="1">{#N/A,#N/A,TRUE,"Fixed Rate Allocated";#N/A,#N/A,TRUE,"Payment Schedule"}</definedName>
    <definedName name="wrn.Fixed._.Rate._.Allocated._.Quote._4_4_5" localSheetId="12" hidden="1">{#N/A,#N/A,TRUE,"Fixed Rate Allocated";#N/A,#N/A,TRUE,"Payment Schedule"}</definedName>
    <definedName name="wrn.Fixed._.Rate._.Allocated._.Quote._4_4_5" hidden="1">{#N/A,#N/A,TRUE,"Fixed Rate Allocated";#N/A,#N/A,TRUE,"Payment Schedule"}</definedName>
    <definedName name="wrn.Fixed._.Rate._.Allocated._.Quote._4_5" localSheetId="13" hidden="1">{#N/A,#N/A,TRUE,"Fixed Rate Allocated";#N/A,#N/A,TRUE,"Payment Schedule"}</definedName>
    <definedName name="wrn.Fixed._.Rate._.Allocated._.Quote._4_5" localSheetId="10" hidden="1">{#N/A,#N/A,TRUE,"Fixed Rate Allocated";#N/A,#N/A,TRUE,"Payment Schedule"}</definedName>
    <definedName name="wrn.Fixed._.Rate._.Allocated._.Quote._4_5" localSheetId="12" hidden="1">{#N/A,#N/A,TRUE,"Fixed Rate Allocated";#N/A,#N/A,TRUE,"Payment Schedule"}</definedName>
    <definedName name="wrn.Fixed._.Rate._.Allocated._.Quote._4_5" hidden="1">{#N/A,#N/A,TRUE,"Fixed Rate Allocated";#N/A,#N/A,TRUE,"Payment Schedule"}</definedName>
    <definedName name="wrn.Fixed._.Rate._.Allocated._.Quote._4_5_1" localSheetId="13" hidden="1">{#N/A,#N/A,TRUE,"Fixed Rate Allocated";#N/A,#N/A,TRUE,"Payment Schedule"}</definedName>
    <definedName name="wrn.Fixed._.Rate._.Allocated._.Quote._4_5_1" localSheetId="10" hidden="1">{#N/A,#N/A,TRUE,"Fixed Rate Allocated";#N/A,#N/A,TRUE,"Payment Schedule"}</definedName>
    <definedName name="wrn.Fixed._.Rate._.Allocated._.Quote._4_5_1" localSheetId="12" hidden="1">{#N/A,#N/A,TRUE,"Fixed Rate Allocated";#N/A,#N/A,TRUE,"Payment Schedule"}</definedName>
    <definedName name="wrn.Fixed._.Rate._.Allocated._.Quote._4_5_1" hidden="1">{#N/A,#N/A,TRUE,"Fixed Rate Allocated";#N/A,#N/A,TRUE,"Payment Schedule"}</definedName>
    <definedName name="wrn.Fixed._.Rate._.Allocated._.Quote._4_5_2" localSheetId="13" hidden="1">{#N/A,#N/A,TRUE,"Fixed Rate Allocated";#N/A,#N/A,TRUE,"Payment Schedule"}</definedName>
    <definedName name="wrn.Fixed._.Rate._.Allocated._.Quote._4_5_2" localSheetId="10" hidden="1">{#N/A,#N/A,TRUE,"Fixed Rate Allocated";#N/A,#N/A,TRUE,"Payment Schedule"}</definedName>
    <definedName name="wrn.Fixed._.Rate._.Allocated._.Quote._4_5_2" localSheetId="12" hidden="1">{#N/A,#N/A,TRUE,"Fixed Rate Allocated";#N/A,#N/A,TRUE,"Payment Schedule"}</definedName>
    <definedName name="wrn.Fixed._.Rate._.Allocated._.Quote._4_5_2" hidden="1">{#N/A,#N/A,TRUE,"Fixed Rate Allocated";#N/A,#N/A,TRUE,"Payment Schedule"}</definedName>
    <definedName name="wrn.Fixed._.Rate._.Allocated._.Quote._4_5_3" localSheetId="13" hidden="1">{#N/A,#N/A,TRUE,"Fixed Rate Allocated";#N/A,#N/A,TRUE,"Payment Schedule"}</definedName>
    <definedName name="wrn.Fixed._.Rate._.Allocated._.Quote._4_5_3" localSheetId="10" hidden="1">{#N/A,#N/A,TRUE,"Fixed Rate Allocated";#N/A,#N/A,TRUE,"Payment Schedule"}</definedName>
    <definedName name="wrn.Fixed._.Rate._.Allocated._.Quote._4_5_3" localSheetId="12" hidden="1">{#N/A,#N/A,TRUE,"Fixed Rate Allocated";#N/A,#N/A,TRUE,"Payment Schedule"}</definedName>
    <definedName name="wrn.Fixed._.Rate._.Allocated._.Quote._4_5_3" hidden="1">{#N/A,#N/A,TRUE,"Fixed Rate Allocated";#N/A,#N/A,TRUE,"Payment Schedule"}</definedName>
    <definedName name="wrn.Fixed._.Rate._.Allocated._.Quote._4_5_4" localSheetId="13" hidden="1">{#N/A,#N/A,TRUE,"Fixed Rate Allocated";#N/A,#N/A,TRUE,"Payment Schedule"}</definedName>
    <definedName name="wrn.Fixed._.Rate._.Allocated._.Quote._4_5_4" localSheetId="10" hidden="1">{#N/A,#N/A,TRUE,"Fixed Rate Allocated";#N/A,#N/A,TRUE,"Payment Schedule"}</definedName>
    <definedName name="wrn.Fixed._.Rate._.Allocated._.Quote._4_5_4" localSheetId="12" hidden="1">{#N/A,#N/A,TRUE,"Fixed Rate Allocated";#N/A,#N/A,TRUE,"Payment Schedule"}</definedName>
    <definedName name="wrn.Fixed._.Rate._.Allocated._.Quote._4_5_4" hidden="1">{#N/A,#N/A,TRUE,"Fixed Rate Allocated";#N/A,#N/A,TRUE,"Payment Schedule"}</definedName>
    <definedName name="wrn.Fixed._.Rate._.Allocated._.Quote._4_5_5" localSheetId="13" hidden="1">{#N/A,#N/A,TRUE,"Fixed Rate Allocated";#N/A,#N/A,TRUE,"Payment Schedule"}</definedName>
    <definedName name="wrn.Fixed._.Rate._.Allocated._.Quote._4_5_5" localSheetId="10" hidden="1">{#N/A,#N/A,TRUE,"Fixed Rate Allocated";#N/A,#N/A,TRUE,"Payment Schedule"}</definedName>
    <definedName name="wrn.Fixed._.Rate._.Allocated._.Quote._4_5_5" localSheetId="12" hidden="1">{#N/A,#N/A,TRUE,"Fixed Rate Allocated";#N/A,#N/A,TRUE,"Payment Schedule"}</definedName>
    <definedName name="wrn.Fixed._.Rate._.Allocated._.Quote._4_5_5" hidden="1">{#N/A,#N/A,TRUE,"Fixed Rate Allocated";#N/A,#N/A,TRUE,"Payment Schedule"}</definedName>
    <definedName name="wrn.Fixed._.Rate._.Allocated._.Quote._5" localSheetId="13" hidden="1">{#N/A,#N/A,TRUE,"Fixed Rate Allocated";#N/A,#N/A,TRUE,"Payment Schedule"}</definedName>
    <definedName name="wrn.Fixed._.Rate._.Allocated._.Quote._5" localSheetId="10" hidden="1">{#N/A,#N/A,TRUE,"Fixed Rate Allocated";#N/A,#N/A,TRUE,"Payment Schedule"}</definedName>
    <definedName name="wrn.Fixed._.Rate._.Allocated._.Quote._5" localSheetId="12" hidden="1">{#N/A,#N/A,TRUE,"Fixed Rate Allocated";#N/A,#N/A,TRUE,"Payment Schedule"}</definedName>
    <definedName name="wrn.Fixed._.Rate._.Allocated._.Quote._5" hidden="1">{#N/A,#N/A,TRUE,"Fixed Rate Allocated";#N/A,#N/A,TRUE,"Payment Schedule"}</definedName>
    <definedName name="wrn.Fixed._.Rate._.Allocated._.Quote._5_1" localSheetId="13" hidden="1">{#N/A,#N/A,TRUE,"Fixed Rate Allocated";#N/A,#N/A,TRUE,"Payment Schedule"}</definedName>
    <definedName name="wrn.Fixed._.Rate._.Allocated._.Quote._5_1" localSheetId="10" hidden="1">{#N/A,#N/A,TRUE,"Fixed Rate Allocated";#N/A,#N/A,TRUE,"Payment Schedule"}</definedName>
    <definedName name="wrn.Fixed._.Rate._.Allocated._.Quote._5_1" localSheetId="12" hidden="1">{#N/A,#N/A,TRUE,"Fixed Rate Allocated";#N/A,#N/A,TRUE,"Payment Schedule"}</definedName>
    <definedName name="wrn.Fixed._.Rate._.Allocated._.Quote._5_1" hidden="1">{#N/A,#N/A,TRUE,"Fixed Rate Allocated";#N/A,#N/A,TRUE,"Payment Schedule"}</definedName>
    <definedName name="wrn.Fixed._.Rate._.Allocated._.Quote._5_1_1" localSheetId="13" hidden="1">{#N/A,#N/A,TRUE,"Fixed Rate Allocated";#N/A,#N/A,TRUE,"Payment Schedule"}</definedName>
    <definedName name="wrn.Fixed._.Rate._.Allocated._.Quote._5_1_1" localSheetId="10" hidden="1">{#N/A,#N/A,TRUE,"Fixed Rate Allocated";#N/A,#N/A,TRUE,"Payment Schedule"}</definedName>
    <definedName name="wrn.Fixed._.Rate._.Allocated._.Quote._5_1_1" localSheetId="12" hidden="1">{#N/A,#N/A,TRUE,"Fixed Rate Allocated";#N/A,#N/A,TRUE,"Payment Schedule"}</definedName>
    <definedName name="wrn.Fixed._.Rate._.Allocated._.Quote._5_1_1" hidden="1">{#N/A,#N/A,TRUE,"Fixed Rate Allocated";#N/A,#N/A,TRUE,"Payment Schedule"}</definedName>
    <definedName name="wrn.Fixed._.Rate._.Allocated._.Quote._5_1_2" localSheetId="13" hidden="1">{#N/A,#N/A,TRUE,"Fixed Rate Allocated";#N/A,#N/A,TRUE,"Payment Schedule"}</definedName>
    <definedName name="wrn.Fixed._.Rate._.Allocated._.Quote._5_1_2" localSheetId="10" hidden="1">{#N/A,#N/A,TRUE,"Fixed Rate Allocated";#N/A,#N/A,TRUE,"Payment Schedule"}</definedName>
    <definedName name="wrn.Fixed._.Rate._.Allocated._.Quote._5_1_2" localSheetId="12" hidden="1">{#N/A,#N/A,TRUE,"Fixed Rate Allocated";#N/A,#N/A,TRUE,"Payment Schedule"}</definedName>
    <definedName name="wrn.Fixed._.Rate._.Allocated._.Quote._5_1_2" hidden="1">{#N/A,#N/A,TRUE,"Fixed Rate Allocated";#N/A,#N/A,TRUE,"Payment Schedule"}</definedName>
    <definedName name="wrn.Fixed._.Rate._.Allocated._.Quote._5_1_3" localSheetId="13" hidden="1">{#N/A,#N/A,TRUE,"Fixed Rate Allocated";#N/A,#N/A,TRUE,"Payment Schedule"}</definedName>
    <definedName name="wrn.Fixed._.Rate._.Allocated._.Quote._5_1_3" localSheetId="10" hidden="1">{#N/A,#N/A,TRUE,"Fixed Rate Allocated";#N/A,#N/A,TRUE,"Payment Schedule"}</definedName>
    <definedName name="wrn.Fixed._.Rate._.Allocated._.Quote._5_1_3" localSheetId="12" hidden="1">{#N/A,#N/A,TRUE,"Fixed Rate Allocated";#N/A,#N/A,TRUE,"Payment Schedule"}</definedName>
    <definedName name="wrn.Fixed._.Rate._.Allocated._.Quote._5_1_3" hidden="1">{#N/A,#N/A,TRUE,"Fixed Rate Allocated";#N/A,#N/A,TRUE,"Payment Schedule"}</definedName>
    <definedName name="wrn.Fixed._.Rate._.Allocated._.Quote._5_1_4" localSheetId="13" hidden="1">{#N/A,#N/A,TRUE,"Fixed Rate Allocated";#N/A,#N/A,TRUE,"Payment Schedule"}</definedName>
    <definedName name="wrn.Fixed._.Rate._.Allocated._.Quote._5_1_4" localSheetId="10" hidden="1">{#N/A,#N/A,TRUE,"Fixed Rate Allocated";#N/A,#N/A,TRUE,"Payment Schedule"}</definedName>
    <definedName name="wrn.Fixed._.Rate._.Allocated._.Quote._5_1_4" localSheetId="12" hidden="1">{#N/A,#N/A,TRUE,"Fixed Rate Allocated";#N/A,#N/A,TRUE,"Payment Schedule"}</definedName>
    <definedName name="wrn.Fixed._.Rate._.Allocated._.Quote._5_1_4" hidden="1">{#N/A,#N/A,TRUE,"Fixed Rate Allocated";#N/A,#N/A,TRUE,"Payment Schedule"}</definedName>
    <definedName name="wrn.Fixed._.Rate._.Allocated._.Quote._5_1_5" localSheetId="13" hidden="1">{#N/A,#N/A,TRUE,"Fixed Rate Allocated";#N/A,#N/A,TRUE,"Payment Schedule"}</definedName>
    <definedName name="wrn.Fixed._.Rate._.Allocated._.Quote._5_1_5" localSheetId="10" hidden="1">{#N/A,#N/A,TRUE,"Fixed Rate Allocated";#N/A,#N/A,TRUE,"Payment Schedule"}</definedName>
    <definedName name="wrn.Fixed._.Rate._.Allocated._.Quote._5_1_5" localSheetId="12" hidden="1">{#N/A,#N/A,TRUE,"Fixed Rate Allocated";#N/A,#N/A,TRUE,"Payment Schedule"}</definedName>
    <definedName name="wrn.Fixed._.Rate._.Allocated._.Quote._5_1_5" hidden="1">{#N/A,#N/A,TRUE,"Fixed Rate Allocated";#N/A,#N/A,TRUE,"Payment Schedule"}</definedName>
    <definedName name="wrn.Fixed._.Rate._.Allocated._.Quote._5_2" localSheetId="13" hidden="1">{#N/A,#N/A,TRUE,"Fixed Rate Allocated";#N/A,#N/A,TRUE,"Payment Schedule"}</definedName>
    <definedName name="wrn.Fixed._.Rate._.Allocated._.Quote._5_2" localSheetId="10" hidden="1">{#N/A,#N/A,TRUE,"Fixed Rate Allocated";#N/A,#N/A,TRUE,"Payment Schedule"}</definedName>
    <definedName name="wrn.Fixed._.Rate._.Allocated._.Quote._5_2" localSheetId="12" hidden="1">{#N/A,#N/A,TRUE,"Fixed Rate Allocated";#N/A,#N/A,TRUE,"Payment Schedule"}</definedName>
    <definedName name="wrn.Fixed._.Rate._.Allocated._.Quote._5_2" hidden="1">{#N/A,#N/A,TRUE,"Fixed Rate Allocated";#N/A,#N/A,TRUE,"Payment Schedule"}</definedName>
    <definedName name="wrn.Fixed._.Rate._.Allocated._.Quote._5_2_1" localSheetId="13" hidden="1">{#N/A,#N/A,TRUE,"Fixed Rate Allocated";#N/A,#N/A,TRUE,"Payment Schedule"}</definedName>
    <definedName name="wrn.Fixed._.Rate._.Allocated._.Quote._5_2_1" localSheetId="10" hidden="1">{#N/A,#N/A,TRUE,"Fixed Rate Allocated";#N/A,#N/A,TRUE,"Payment Schedule"}</definedName>
    <definedName name="wrn.Fixed._.Rate._.Allocated._.Quote._5_2_1" localSheetId="12" hidden="1">{#N/A,#N/A,TRUE,"Fixed Rate Allocated";#N/A,#N/A,TRUE,"Payment Schedule"}</definedName>
    <definedName name="wrn.Fixed._.Rate._.Allocated._.Quote._5_2_1" hidden="1">{#N/A,#N/A,TRUE,"Fixed Rate Allocated";#N/A,#N/A,TRUE,"Payment Schedule"}</definedName>
    <definedName name="wrn.Fixed._.Rate._.Allocated._.Quote._5_2_2" localSheetId="13" hidden="1">{#N/A,#N/A,TRUE,"Fixed Rate Allocated";#N/A,#N/A,TRUE,"Payment Schedule"}</definedName>
    <definedName name="wrn.Fixed._.Rate._.Allocated._.Quote._5_2_2" localSheetId="10" hidden="1">{#N/A,#N/A,TRUE,"Fixed Rate Allocated";#N/A,#N/A,TRUE,"Payment Schedule"}</definedName>
    <definedName name="wrn.Fixed._.Rate._.Allocated._.Quote._5_2_2" localSheetId="12" hidden="1">{#N/A,#N/A,TRUE,"Fixed Rate Allocated";#N/A,#N/A,TRUE,"Payment Schedule"}</definedName>
    <definedName name="wrn.Fixed._.Rate._.Allocated._.Quote._5_2_2" hidden="1">{#N/A,#N/A,TRUE,"Fixed Rate Allocated";#N/A,#N/A,TRUE,"Payment Schedule"}</definedName>
    <definedName name="wrn.Fixed._.Rate._.Allocated._.Quote._5_2_3" localSheetId="13" hidden="1">{#N/A,#N/A,TRUE,"Fixed Rate Allocated";#N/A,#N/A,TRUE,"Payment Schedule"}</definedName>
    <definedName name="wrn.Fixed._.Rate._.Allocated._.Quote._5_2_3" localSheetId="10" hidden="1">{#N/A,#N/A,TRUE,"Fixed Rate Allocated";#N/A,#N/A,TRUE,"Payment Schedule"}</definedName>
    <definedName name="wrn.Fixed._.Rate._.Allocated._.Quote._5_2_3" localSheetId="12" hidden="1">{#N/A,#N/A,TRUE,"Fixed Rate Allocated";#N/A,#N/A,TRUE,"Payment Schedule"}</definedName>
    <definedName name="wrn.Fixed._.Rate._.Allocated._.Quote._5_2_3" hidden="1">{#N/A,#N/A,TRUE,"Fixed Rate Allocated";#N/A,#N/A,TRUE,"Payment Schedule"}</definedName>
    <definedName name="wrn.Fixed._.Rate._.Allocated._.Quote._5_2_4" localSheetId="13" hidden="1">{#N/A,#N/A,TRUE,"Fixed Rate Allocated";#N/A,#N/A,TRUE,"Payment Schedule"}</definedName>
    <definedName name="wrn.Fixed._.Rate._.Allocated._.Quote._5_2_4" localSheetId="10" hidden="1">{#N/A,#N/A,TRUE,"Fixed Rate Allocated";#N/A,#N/A,TRUE,"Payment Schedule"}</definedName>
    <definedName name="wrn.Fixed._.Rate._.Allocated._.Quote._5_2_4" localSheetId="12" hidden="1">{#N/A,#N/A,TRUE,"Fixed Rate Allocated";#N/A,#N/A,TRUE,"Payment Schedule"}</definedName>
    <definedName name="wrn.Fixed._.Rate._.Allocated._.Quote._5_2_4" hidden="1">{#N/A,#N/A,TRUE,"Fixed Rate Allocated";#N/A,#N/A,TRUE,"Payment Schedule"}</definedName>
    <definedName name="wrn.Fixed._.Rate._.Allocated._.Quote._5_2_5" localSheetId="13" hidden="1">{#N/A,#N/A,TRUE,"Fixed Rate Allocated";#N/A,#N/A,TRUE,"Payment Schedule"}</definedName>
    <definedName name="wrn.Fixed._.Rate._.Allocated._.Quote._5_2_5" localSheetId="10" hidden="1">{#N/A,#N/A,TRUE,"Fixed Rate Allocated";#N/A,#N/A,TRUE,"Payment Schedule"}</definedName>
    <definedName name="wrn.Fixed._.Rate._.Allocated._.Quote._5_2_5" localSheetId="12" hidden="1">{#N/A,#N/A,TRUE,"Fixed Rate Allocated";#N/A,#N/A,TRUE,"Payment Schedule"}</definedName>
    <definedName name="wrn.Fixed._.Rate._.Allocated._.Quote._5_2_5" hidden="1">{#N/A,#N/A,TRUE,"Fixed Rate Allocated";#N/A,#N/A,TRUE,"Payment Schedule"}</definedName>
    <definedName name="wrn.Fixed._.Rate._.Allocated._.Quote._5_3" localSheetId="13" hidden="1">{#N/A,#N/A,TRUE,"Fixed Rate Allocated";#N/A,#N/A,TRUE,"Payment Schedule"}</definedName>
    <definedName name="wrn.Fixed._.Rate._.Allocated._.Quote._5_3" localSheetId="10" hidden="1">{#N/A,#N/A,TRUE,"Fixed Rate Allocated";#N/A,#N/A,TRUE,"Payment Schedule"}</definedName>
    <definedName name="wrn.Fixed._.Rate._.Allocated._.Quote._5_3" localSheetId="12" hidden="1">{#N/A,#N/A,TRUE,"Fixed Rate Allocated";#N/A,#N/A,TRUE,"Payment Schedule"}</definedName>
    <definedName name="wrn.Fixed._.Rate._.Allocated._.Quote._5_3" hidden="1">{#N/A,#N/A,TRUE,"Fixed Rate Allocated";#N/A,#N/A,TRUE,"Payment Schedule"}</definedName>
    <definedName name="wrn.Fixed._.Rate._.Allocated._.Quote._5_3_1" localSheetId="13" hidden="1">{#N/A,#N/A,TRUE,"Fixed Rate Allocated";#N/A,#N/A,TRUE,"Payment Schedule"}</definedName>
    <definedName name="wrn.Fixed._.Rate._.Allocated._.Quote._5_3_1" localSheetId="10" hidden="1">{#N/A,#N/A,TRUE,"Fixed Rate Allocated";#N/A,#N/A,TRUE,"Payment Schedule"}</definedName>
    <definedName name="wrn.Fixed._.Rate._.Allocated._.Quote._5_3_1" localSheetId="12" hidden="1">{#N/A,#N/A,TRUE,"Fixed Rate Allocated";#N/A,#N/A,TRUE,"Payment Schedule"}</definedName>
    <definedName name="wrn.Fixed._.Rate._.Allocated._.Quote._5_3_1" hidden="1">{#N/A,#N/A,TRUE,"Fixed Rate Allocated";#N/A,#N/A,TRUE,"Payment Schedule"}</definedName>
    <definedName name="wrn.Fixed._.Rate._.Allocated._.Quote._5_3_2" localSheetId="13" hidden="1">{#N/A,#N/A,TRUE,"Fixed Rate Allocated";#N/A,#N/A,TRUE,"Payment Schedule"}</definedName>
    <definedName name="wrn.Fixed._.Rate._.Allocated._.Quote._5_3_2" localSheetId="10" hidden="1">{#N/A,#N/A,TRUE,"Fixed Rate Allocated";#N/A,#N/A,TRUE,"Payment Schedule"}</definedName>
    <definedName name="wrn.Fixed._.Rate._.Allocated._.Quote._5_3_2" localSheetId="12" hidden="1">{#N/A,#N/A,TRUE,"Fixed Rate Allocated";#N/A,#N/A,TRUE,"Payment Schedule"}</definedName>
    <definedName name="wrn.Fixed._.Rate._.Allocated._.Quote._5_3_2" hidden="1">{#N/A,#N/A,TRUE,"Fixed Rate Allocated";#N/A,#N/A,TRUE,"Payment Schedule"}</definedName>
    <definedName name="wrn.Fixed._.Rate._.Allocated._.Quote._5_3_3" localSheetId="13" hidden="1">{#N/A,#N/A,TRUE,"Fixed Rate Allocated";#N/A,#N/A,TRUE,"Payment Schedule"}</definedName>
    <definedName name="wrn.Fixed._.Rate._.Allocated._.Quote._5_3_3" localSheetId="10" hidden="1">{#N/A,#N/A,TRUE,"Fixed Rate Allocated";#N/A,#N/A,TRUE,"Payment Schedule"}</definedName>
    <definedName name="wrn.Fixed._.Rate._.Allocated._.Quote._5_3_3" localSheetId="12" hidden="1">{#N/A,#N/A,TRUE,"Fixed Rate Allocated";#N/A,#N/A,TRUE,"Payment Schedule"}</definedName>
    <definedName name="wrn.Fixed._.Rate._.Allocated._.Quote._5_3_3" hidden="1">{#N/A,#N/A,TRUE,"Fixed Rate Allocated";#N/A,#N/A,TRUE,"Payment Schedule"}</definedName>
    <definedName name="wrn.Fixed._.Rate._.Allocated._.Quote._5_3_4" localSheetId="13" hidden="1">{#N/A,#N/A,TRUE,"Fixed Rate Allocated";#N/A,#N/A,TRUE,"Payment Schedule"}</definedName>
    <definedName name="wrn.Fixed._.Rate._.Allocated._.Quote._5_3_4" localSheetId="10" hidden="1">{#N/A,#N/A,TRUE,"Fixed Rate Allocated";#N/A,#N/A,TRUE,"Payment Schedule"}</definedName>
    <definedName name="wrn.Fixed._.Rate._.Allocated._.Quote._5_3_4" localSheetId="12" hidden="1">{#N/A,#N/A,TRUE,"Fixed Rate Allocated";#N/A,#N/A,TRUE,"Payment Schedule"}</definedName>
    <definedName name="wrn.Fixed._.Rate._.Allocated._.Quote._5_3_4" hidden="1">{#N/A,#N/A,TRUE,"Fixed Rate Allocated";#N/A,#N/A,TRUE,"Payment Schedule"}</definedName>
    <definedName name="wrn.Fixed._.Rate._.Allocated._.Quote._5_3_5" localSheetId="13" hidden="1">{#N/A,#N/A,TRUE,"Fixed Rate Allocated";#N/A,#N/A,TRUE,"Payment Schedule"}</definedName>
    <definedName name="wrn.Fixed._.Rate._.Allocated._.Quote._5_3_5" localSheetId="10" hidden="1">{#N/A,#N/A,TRUE,"Fixed Rate Allocated";#N/A,#N/A,TRUE,"Payment Schedule"}</definedName>
    <definedName name="wrn.Fixed._.Rate._.Allocated._.Quote._5_3_5" localSheetId="12" hidden="1">{#N/A,#N/A,TRUE,"Fixed Rate Allocated";#N/A,#N/A,TRUE,"Payment Schedule"}</definedName>
    <definedName name="wrn.Fixed._.Rate._.Allocated._.Quote._5_3_5" hidden="1">{#N/A,#N/A,TRUE,"Fixed Rate Allocated";#N/A,#N/A,TRUE,"Payment Schedule"}</definedName>
    <definedName name="wrn.Fixed._.Rate._.Allocated._.Quote._5_4" localSheetId="13" hidden="1">{#N/A,#N/A,TRUE,"Fixed Rate Allocated";#N/A,#N/A,TRUE,"Payment Schedule"}</definedName>
    <definedName name="wrn.Fixed._.Rate._.Allocated._.Quote._5_4" localSheetId="10" hidden="1">{#N/A,#N/A,TRUE,"Fixed Rate Allocated";#N/A,#N/A,TRUE,"Payment Schedule"}</definedName>
    <definedName name="wrn.Fixed._.Rate._.Allocated._.Quote._5_4" localSheetId="12" hidden="1">{#N/A,#N/A,TRUE,"Fixed Rate Allocated";#N/A,#N/A,TRUE,"Payment Schedule"}</definedName>
    <definedName name="wrn.Fixed._.Rate._.Allocated._.Quote._5_4" hidden="1">{#N/A,#N/A,TRUE,"Fixed Rate Allocated";#N/A,#N/A,TRUE,"Payment Schedule"}</definedName>
    <definedName name="wrn.Fixed._.Rate._.Allocated._.Quote._5_4_1" localSheetId="13" hidden="1">{#N/A,#N/A,TRUE,"Fixed Rate Allocated";#N/A,#N/A,TRUE,"Payment Schedule"}</definedName>
    <definedName name="wrn.Fixed._.Rate._.Allocated._.Quote._5_4_1" localSheetId="10" hidden="1">{#N/A,#N/A,TRUE,"Fixed Rate Allocated";#N/A,#N/A,TRUE,"Payment Schedule"}</definedName>
    <definedName name="wrn.Fixed._.Rate._.Allocated._.Quote._5_4_1" localSheetId="12" hidden="1">{#N/A,#N/A,TRUE,"Fixed Rate Allocated";#N/A,#N/A,TRUE,"Payment Schedule"}</definedName>
    <definedName name="wrn.Fixed._.Rate._.Allocated._.Quote._5_4_1" hidden="1">{#N/A,#N/A,TRUE,"Fixed Rate Allocated";#N/A,#N/A,TRUE,"Payment Schedule"}</definedName>
    <definedName name="wrn.Fixed._.Rate._.Allocated._.Quote._5_4_2" localSheetId="13" hidden="1">{#N/A,#N/A,TRUE,"Fixed Rate Allocated";#N/A,#N/A,TRUE,"Payment Schedule"}</definedName>
    <definedName name="wrn.Fixed._.Rate._.Allocated._.Quote._5_4_2" localSheetId="10" hidden="1">{#N/A,#N/A,TRUE,"Fixed Rate Allocated";#N/A,#N/A,TRUE,"Payment Schedule"}</definedName>
    <definedName name="wrn.Fixed._.Rate._.Allocated._.Quote._5_4_2" localSheetId="12" hidden="1">{#N/A,#N/A,TRUE,"Fixed Rate Allocated";#N/A,#N/A,TRUE,"Payment Schedule"}</definedName>
    <definedName name="wrn.Fixed._.Rate._.Allocated._.Quote._5_4_2" hidden="1">{#N/A,#N/A,TRUE,"Fixed Rate Allocated";#N/A,#N/A,TRUE,"Payment Schedule"}</definedName>
    <definedName name="wrn.Fixed._.Rate._.Allocated._.Quote._5_4_3" localSheetId="13" hidden="1">{#N/A,#N/A,TRUE,"Fixed Rate Allocated";#N/A,#N/A,TRUE,"Payment Schedule"}</definedName>
    <definedName name="wrn.Fixed._.Rate._.Allocated._.Quote._5_4_3" localSheetId="10" hidden="1">{#N/A,#N/A,TRUE,"Fixed Rate Allocated";#N/A,#N/A,TRUE,"Payment Schedule"}</definedName>
    <definedName name="wrn.Fixed._.Rate._.Allocated._.Quote._5_4_3" localSheetId="12" hidden="1">{#N/A,#N/A,TRUE,"Fixed Rate Allocated";#N/A,#N/A,TRUE,"Payment Schedule"}</definedName>
    <definedName name="wrn.Fixed._.Rate._.Allocated._.Quote._5_4_3" hidden="1">{#N/A,#N/A,TRUE,"Fixed Rate Allocated";#N/A,#N/A,TRUE,"Payment Schedule"}</definedName>
    <definedName name="wrn.Fixed._.Rate._.Allocated._.Quote._5_4_4" localSheetId="13" hidden="1">{#N/A,#N/A,TRUE,"Fixed Rate Allocated";#N/A,#N/A,TRUE,"Payment Schedule"}</definedName>
    <definedName name="wrn.Fixed._.Rate._.Allocated._.Quote._5_4_4" localSheetId="10" hidden="1">{#N/A,#N/A,TRUE,"Fixed Rate Allocated";#N/A,#N/A,TRUE,"Payment Schedule"}</definedName>
    <definedName name="wrn.Fixed._.Rate._.Allocated._.Quote._5_4_4" localSheetId="12" hidden="1">{#N/A,#N/A,TRUE,"Fixed Rate Allocated";#N/A,#N/A,TRUE,"Payment Schedule"}</definedName>
    <definedName name="wrn.Fixed._.Rate._.Allocated._.Quote._5_4_4" hidden="1">{#N/A,#N/A,TRUE,"Fixed Rate Allocated";#N/A,#N/A,TRUE,"Payment Schedule"}</definedName>
    <definedName name="wrn.Fixed._.Rate._.Allocated._.Quote._5_4_5" localSheetId="13" hidden="1">{#N/A,#N/A,TRUE,"Fixed Rate Allocated";#N/A,#N/A,TRUE,"Payment Schedule"}</definedName>
    <definedName name="wrn.Fixed._.Rate._.Allocated._.Quote._5_4_5" localSheetId="10" hidden="1">{#N/A,#N/A,TRUE,"Fixed Rate Allocated";#N/A,#N/A,TRUE,"Payment Schedule"}</definedName>
    <definedName name="wrn.Fixed._.Rate._.Allocated._.Quote._5_4_5" localSheetId="12" hidden="1">{#N/A,#N/A,TRUE,"Fixed Rate Allocated";#N/A,#N/A,TRUE,"Payment Schedule"}</definedName>
    <definedName name="wrn.Fixed._.Rate._.Allocated._.Quote._5_4_5" hidden="1">{#N/A,#N/A,TRUE,"Fixed Rate Allocated";#N/A,#N/A,TRUE,"Payment Schedule"}</definedName>
    <definedName name="wrn.Fixed._.Rate._.Allocated._.Quote._5_5" localSheetId="13" hidden="1">{#N/A,#N/A,TRUE,"Fixed Rate Allocated";#N/A,#N/A,TRUE,"Payment Schedule"}</definedName>
    <definedName name="wrn.Fixed._.Rate._.Allocated._.Quote._5_5" localSheetId="10" hidden="1">{#N/A,#N/A,TRUE,"Fixed Rate Allocated";#N/A,#N/A,TRUE,"Payment Schedule"}</definedName>
    <definedName name="wrn.Fixed._.Rate._.Allocated._.Quote._5_5" localSheetId="12" hidden="1">{#N/A,#N/A,TRUE,"Fixed Rate Allocated";#N/A,#N/A,TRUE,"Payment Schedule"}</definedName>
    <definedName name="wrn.Fixed._.Rate._.Allocated._.Quote._5_5" hidden="1">{#N/A,#N/A,TRUE,"Fixed Rate Allocated";#N/A,#N/A,TRUE,"Payment Schedule"}</definedName>
    <definedName name="wrn.Fixed._.Rate._.Allocated._.Quote._5_5_1" localSheetId="13" hidden="1">{#N/A,#N/A,TRUE,"Fixed Rate Allocated";#N/A,#N/A,TRUE,"Payment Schedule"}</definedName>
    <definedName name="wrn.Fixed._.Rate._.Allocated._.Quote._5_5_1" localSheetId="10" hidden="1">{#N/A,#N/A,TRUE,"Fixed Rate Allocated";#N/A,#N/A,TRUE,"Payment Schedule"}</definedName>
    <definedName name="wrn.Fixed._.Rate._.Allocated._.Quote._5_5_1" localSheetId="12" hidden="1">{#N/A,#N/A,TRUE,"Fixed Rate Allocated";#N/A,#N/A,TRUE,"Payment Schedule"}</definedName>
    <definedName name="wrn.Fixed._.Rate._.Allocated._.Quote._5_5_1" hidden="1">{#N/A,#N/A,TRUE,"Fixed Rate Allocated";#N/A,#N/A,TRUE,"Payment Schedule"}</definedName>
    <definedName name="wrn.Fixed._.Rate._.Allocated._.Quote._5_5_2" localSheetId="13" hidden="1">{#N/A,#N/A,TRUE,"Fixed Rate Allocated";#N/A,#N/A,TRUE,"Payment Schedule"}</definedName>
    <definedName name="wrn.Fixed._.Rate._.Allocated._.Quote._5_5_2" localSheetId="10" hidden="1">{#N/A,#N/A,TRUE,"Fixed Rate Allocated";#N/A,#N/A,TRUE,"Payment Schedule"}</definedName>
    <definedName name="wrn.Fixed._.Rate._.Allocated._.Quote._5_5_2" localSheetId="12" hidden="1">{#N/A,#N/A,TRUE,"Fixed Rate Allocated";#N/A,#N/A,TRUE,"Payment Schedule"}</definedName>
    <definedName name="wrn.Fixed._.Rate._.Allocated._.Quote._5_5_2" hidden="1">{#N/A,#N/A,TRUE,"Fixed Rate Allocated";#N/A,#N/A,TRUE,"Payment Schedule"}</definedName>
    <definedName name="wrn.Fixed._.Rate._.Allocated._.Quote._5_5_3" localSheetId="13" hidden="1">{#N/A,#N/A,TRUE,"Fixed Rate Allocated";#N/A,#N/A,TRUE,"Payment Schedule"}</definedName>
    <definedName name="wrn.Fixed._.Rate._.Allocated._.Quote._5_5_3" localSheetId="10" hidden="1">{#N/A,#N/A,TRUE,"Fixed Rate Allocated";#N/A,#N/A,TRUE,"Payment Schedule"}</definedName>
    <definedName name="wrn.Fixed._.Rate._.Allocated._.Quote._5_5_3" localSheetId="12" hidden="1">{#N/A,#N/A,TRUE,"Fixed Rate Allocated";#N/A,#N/A,TRUE,"Payment Schedule"}</definedName>
    <definedName name="wrn.Fixed._.Rate._.Allocated._.Quote._5_5_3" hidden="1">{#N/A,#N/A,TRUE,"Fixed Rate Allocated";#N/A,#N/A,TRUE,"Payment Schedule"}</definedName>
    <definedName name="wrn.Fixed._.Rate._.Allocated._.Quote._5_5_4" localSheetId="13" hidden="1">{#N/A,#N/A,TRUE,"Fixed Rate Allocated";#N/A,#N/A,TRUE,"Payment Schedule"}</definedName>
    <definedName name="wrn.Fixed._.Rate._.Allocated._.Quote._5_5_4" localSheetId="10" hidden="1">{#N/A,#N/A,TRUE,"Fixed Rate Allocated";#N/A,#N/A,TRUE,"Payment Schedule"}</definedName>
    <definedName name="wrn.Fixed._.Rate._.Allocated._.Quote._5_5_4" localSheetId="12" hidden="1">{#N/A,#N/A,TRUE,"Fixed Rate Allocated";#N/A,#N/A,TRUE,"Payment Schedule"}</definedName>
    <definedName name="wrn.Fixed._.Rate._.Allocated._.Quote._5_5_4" hidden="1">{#N/A,#N/A,TRUE,"Fixed Rate Allocated";#N/A,#N/A,TRUE,"Payment Schedule"}</definedName>
    <definedName name="wrn.Fixed._.Rate._.Allocated._.Quote._5_5_5" localSheetId="13" hidden="1">{#N/A,#N/A,TRUE,"Fixed Rate Allocated";#N/A,#N/A,TRUE,"Payment Schedule"}</definedName>
    <definedName name="wrn.Fixed._.Rate._.Allocated._.Quote._5_5_5" localSheetId="10" hidden="1">{#N/A,#N/A,TRUE,"Fixed Rate Allocated";#N/A,#N/A,TRUE,"Payment Schedule"}</definedName>
    <definedName name="wrn.Fixed._.Rate._.Allocated._.Quote._5_5_5" localSheetId="12" hidden="1">{#N/A,#N/A,TRUE,"Fixed Rate Allocated";#N/A,#N/A,TRUE,"Payment Schedule"}</definedName>
    <definedName name="wrn.Fixed._.Rate._.Allocated._.Quote._5_5_5" hidden="1">{#N/A,#N/A,TRUE,"Fixed Rate Allocated";#N/A,#N/A,TRUE,"Payment Schedule"}</definedName>
    <definedName name="wrn.Fixed._.Rate._.Deferred._.Quote." localSheetId="13" hidden="1">{#N/A,#N/A,FALSE,"Fixed Rate Allocated"}</definedName>
    <definedName name="wrn.Fixed._.Rate._.Deferred._.Quote." localSheetId="10" hidden="1">{#N/A,#N/A,FALSE,"Fixed Rate Allocated"}</definedName>
    <definedName name="wrn.Fixed._.Rate._.Deferred._.Quote." localSheetId="12" hidden="1">{#N/A,#N/A,FALSE,"Fixed Rate Allocated"}</definedName>
    <definedName name="wrn.Fixed._.Rate._.Deferred._.Quote." hidden="1">{#N/A,#N/A,FALSE,"Fixed Rate Allocated"}</definedName>
    <definedName name="wrn.Fixed._.Rate._.Deferred._.Quote._1" localSheetId="13" hidden="1">{#N/A,#N/A,FALSE,"Fixed Rate Allocated"}</definedName>
    <definedName name="wrn.Fixed._.Rate._.Deferred._.Quote._1" localSheetId="10" hidden="1">{#N/A,#N/A,FALSE,"Fixed Rate Allocated"}</definedName>
    <definedName name="wrn.Fixed._.Rate._.Deferred._.Quote._1" localSheetId="12" hidden="1">{#N/A,#N/A,FALSE,"Fixed Rate Allocated"}</definedName>
    <definedName name="wrn.Fixed._.Rate._.Deferred._.Quote._1" hidden="1">{#N/A,#N/A,FALSE,"Fixed Rate Allocated"}</definedName>
    <definedName name="wrn.Fixed._.Rate._.Deferred._.Quote._1_1" localSheetId="13" hidden="1">{#N/A,#N/A,FALSE,"Fixed Rate Allocated"}</definedName>
    <definedName name="wrn.Fixed._.Rate._.Deferred._.Quote._1_1" localSheetId="10" hidden="1">{#N/A,#N/A,FALSE,"Fixed Rate Allocated"}</definedName>
    <definedName name="wrn.Fixed._.Rate._.Deferred._.Quote._1_1" localSheetId="12" hidden="1">{#N/A,#N/A,FALSE,"Fixed Rate Allocated"}</definedName>
    <definedName name="wrn.Fixed._.Rate._.Deferred._.Quote._1_1" hidden="1">{#N/A,#N/A,FALSE,"Fixed Rate Allocated"}</definedName>
    <definedName name="wrn.Fixed._.Rate._.Deferred._.Quote._1_1_1" localSheetId="13" hidden="1">{#N/A,#N/A,FALSE,"Fixed Rate Allocated"}</definedName>
    <definedName name="wrn.Fixed._.Rate._.Deferred._.Quote._1_1_1" localSheetId="10" hidden="1">{#N/A,#N/A,FALSE,"Fixed Rate Allocated"}</definedName>
    <definedName name="wrn.Fixed._.Rate._.Deferred._.Quote._1_1_1" localSheetId="12" hidden="1">{#N/A,#N/A,FALSE,"Fixed Rate Allocated"}</definedName>
    <definedName name="wrn.Fixed._.Rate._.Deferred._.Quote._1_1_1" hidden="1">{#N/A,#N/A,FALSE,"Fixed Rate Allocated"}</definedName>
    <definedName name="wrn.Fixed._.Rate._.Deferred._.Quote._1_1_2" localSheetId="13" hidden="1">{#N/A,#N/A,FALSE,"Fixed Rate Allocated"}</definedName>
    <definedName name="wrn.Fixed._.Rate._.Deferred._.Quote._1_1_2" localSheetId="10" hidden="1">{#N/A,#N/A,FALSE,"Fixed Rate Allocated"}</definedName>
    <definedName name="wrn.Fixed._.Rate._.Deferred._.Quote._1_1_2" localSheetId="12" hidden="1">{#N/A,#N/A,FALSE,"Fixed Rate Allocated"}</definedName>
    <definedName name="wrn.Fixed._.Rate._.Deferred._.Quote._1_1_2" hidden="1">{#N/A,#N/A,FALSE,"Fixed Rate Allocated"}</definedName>
    <definedName name="wrn.Fixed._.Rate._.Deferred._.Quote._1_1_3" localSheetId="13" hidden="1">{#N/A,#N/A,FALSE,"Fixed Rate Allocated"}</definedName>
    <definedName name="wrn.Fixed._.Rate._.Deferred._.Quote._1_1_3" localSheetId="10" hidden="1">{#N/A,#N/A,FALSE,"Fixed Rate Allocated"}</definedName>
    <definedName name="wrn.Fixed._.Rate._.Deferred._.Quote._1_1_3" localSheetId="12" hidden="1">{#N/A,#N/A,FALSE,"Fixed Rate Allocated"}</definedName>
    <definedName name="wrn.Fixed._.Rate._.Deferred._.Quote._1_1_3" hidden="1">{#N/A,#N/A,FALSE,"Fixed Rate Allocated"}</definedName>
    <definedName name="wrn.Fixed._.Rate._.Deferred._.Quote._1_1_4" localSheetId="13" hidden="1">{#N/A,#N/A,FALSE,"Fixed Rate Allocated"}</definedName>
    <definedName name="wrn.Fixed._.Rate._.Deferred._.Quote._1_1_4" localSheetId="10" hidden="1">{#N/A,#N/A,FALSE,"Fixed Rate Allocated"}</definedName>
    <definedName name="wrn.Fixed._.Rate._.Deferred._.Quote._1_1_4" localSheetId="12" hidden="1">{#N/A,#N/A,FALSE,"Fixed Rate Allocated"}</definedName>
    <definedName name="wrn.Fixed._.Rate._.Deferred._.Quote._1_1_4" hidden="1">{#N/A,#N/A,FALSE,"Fixed Rate Allocated"}</definedName>
    <definedName name="wrn.Fixed._.Rate._.Deferred._.Quote._1_1_5" localSheetId="13" hidden="1">{#N/A,#N/A,FALSE,"Fixed Rate Allocated"}</definedName>
    <definedName name="wrn.Fixed._.Rate._.Deferred._.Quote._1_1_5" localSheetId="10" hidden="1">{#N/A,#N/A,FALSE,"Fixed Rate Allocated"}</definedName>
    <definedName name="wrn.Fixed._.Rate._.Deferred._.Quote._1_1_5" localSheetId="12" hidden="1">{#N/A,#N/A,FALSE,"Fixed Rate Allocated"}</definedName>
    <definedName name="wrn.Fixed._.Rate._.Deferred._.Quote._1_1_5" hidden="1">{#N/A,#N/A,FALSE,"Fixed Rate Allocated"}</definedName>
    <definedName name="wrn.Fixed._.Rate._.Deferred._.Quote._1_2" localSheetId="13" hidden="1">{#N/A,#N/A,FALSE,"Fixed Rate Allocated"}</definedName>
    <definedName name="wrn.Fixed._.Rate._.Deferred._.Quote._1_2" localSheetId="10" hidden="1">{#N/A,#N/A,FALSE,"Fixed Rate Allocated"}</definedName>
    <definedName name="wrn.Fixed._.Rate._.Deferred._.Quote._1_2" localSheetId="12" hidden="1">{#N/A,#N/A,FALSE,"Fixed Rate Allocated"}</definedName>
    <definedName name="wrn.Fixed._.Rate._.Deferred._.Quote._1_2" hidden="1">{#N/A,#N/A,FALSE,"Fixed Rate Allocated"}</definedName>
    <definedName name="wrn.Fixed._.Rate._.Deferred._.Quote._1_2_1" localSheetId="13" hidden="1">{#N/A,#N/A,FALSE,"Fixed Rate Allocated"}</definedName>
    <definedName name="wrn.Fixed._.Rate._.Deferred._.Quote._1_2_1" localSheetId="10" hidden="1">{#N/A,#N/A,FALSE,"Fixed Rate Allocated"}</definedName>
    <definedName name="wrn.Fixed._.Rate._.Deferred._.Quote._1_2_1" localSheetId="12" hidden="1">{#N/A,#N/A,FALSE,"Fixed Rate Allocated"}</definedName>
    <definedName name="wrn.Fixed._.Rate._.Deferred._.Quote._1_2_1" hidden="1">{#N/A,#N/A,FALSE,"Fixed Rate Allocated"}</definedName>
    <definedName name="wrn.Fixed._.Rate._.Deferred._.Quote._1_2_2" localSheetId="13" hidden="1">{#N/A,#N/A,FALSE,"Fixed Rate Allocated"}</definedName>
    <definedName name="wrn.Fixed._.Rate._.Deferred._.Quote._1_2_2" localSheetId="10" hidden="1">{#N/A,#N/A,FALSE,"Fixed Rate Allocated"}</definedName>
    <definedName name="wrn.Fixed._.Rate._.Deferred._.Quote._1_2_2" localSheetId="12" hidden="1">{#N/A,#N/A,FALSE,"Fixed Rate Allocated"}</definedName>
    <definedName name="wrn.Fixed._.Rate._.Deferred._.Quote._1_2_2" hidden="1">{#N/A,#N/A,FALSE,"Fixed Rate Allocated"}</definedName>
    <definedName name="wrn.Fixed._.Rate._.Deferred._.Quote._1_2_3" localSheetId="13" hidden="1">{#N/A,#N/A,FALSE,"Fixed Rate Allocated"}</definedName>
    <definedName name="wrn.Fixed._.Rate._.Deferred._.Quote._1_2_3" localSheetId="10" hidden="1">{#N/A,#N/A,FALSE,"Fixed Rate Allocated"}</definedName>
    <definedName name="wrn.Fixed._.Rate._.Deferred._.Quote._1_2_3" localSheetId="12" hidden="1">{#N/A,#N/A,FALSE,"Fixed Rate Allocated"}</definedName>
    <definedName name="wrn.Fixed._.Rate._.Deferred._.Quote._1_2_3" hidden="1">{#N/A,#N/A,FALSE,"Fixed Rate Allocated"}</definedName>
    <definedName name="wrn.Fixed._.Rate._.Deferred._.Quote._1_2_4" localSheetId="13" hidden="1">{#N/A,#N/A,FALSE,"Fixed Rate Allocated"}</definedName>
    <definedName name="wrn.Fixed._.Rate._.Deferred._.Quote._1_2_4" localSheetId="10" hidden="1">{#N/A,#N/A,FALSE,"Fixed Rate Allocated"}</definedName>
    <definedName name="wrn.Fixed._.Rate._.Deferred._.Quote._1_2_4" localSheetId="12" hidden="1">{#N/A,#N/A,FALSE,"Fixed Rate Allocated"}</definedName>
    <definedName name="wrn.Fixed._.Rate._.Deferred._.Quote._1_2_4" hidden="1">{#N/A,#N/A,FALSE,"Fixed Rate Allocated"}</definedName>
    <definedName name="wrn.Fixed._.Rate._.Deferred._.Quote._1_2_5" localSheetId="13" hidden="1">{#N/A,#N/A,FALSE,"Fixed Rate Allocated"}</definedName>
    <definedName name="wrn.Fixed._.Rate._.Deferred._.Quote._1_2_5" localSheetId="10" hidden="1">{#N/A,#N/A,FALSE,"Fixed Rate Allocated"}</definedName>
    <definedName name="wrn.Fixed._.Rate._.Deferred._.Quote._1_2_5" localSheetId="12" hidden="1">{#N/A,#N/A,FALSE,"Fixed Rate Allocated"}</definedName>
    <definedName name="wrn.Fixed._.Rate._.Deferred._.Quote._1_2_5" hidden="1">{#N/A,#N/A,FALSE,"Fixed Rate Allocated"}</definedName>
    <definedName name="wrn.Fixed._.Rate._.Deferred._.Quote._1_3" localSheetId="13" hidden="1">{#N/A,#N/A,FALSE,"Fixed Rate Allocated"}</definedName>
    <definedName name="wrn.Fixed._.Rate._.Deferred._.Quote._1_3" localSheetId="10" hidden="1">{#N/A,#N/A,FALSE,"Fixed Rate Allocated"}</definedName>
    <definedName name="wrn.Fixed._.Rate._.Deferred._.Quote._1_3" localSheetId="12" hidden="1">{#N/A,#N/A,FALSE,"Fixed Rate Allocated"}</definedName>
    <definedName name="wrn.Fixed._.Rate._.Deferred._.Quote._1_3" hidden="1">{#N/A,#N/A,FALSE,"Fixed Rate Allocated"}</definedName>
    <definedName name="wrn.Fixed._.Rate._.Deferred._.Quote._1_3_1" localSheetId="13" hidden="1">{#N/A,#N/A,FALSE,"Fixed Rate Allocated"}</definedName>
    <definedName name="wrn.Fixed._.Rate._.Deferred._.Quote._1_3_1" localSheetId="10" hidden="1">{#N/A,#N/A,FALSE,"Fixed Rate Allocated"}</definedName>
    <definedName name="wrn.Fixed._.Rate._.Deferred._.Quote._1_3_1" localSheetId="12" hidden="1">{#N/A,#N/A,FALSE,"Fixed Rate Allocated"}</definedName>
    <definedName name="wrn.Fixed._.Rate._.Deferred._.Quote._1_3_1" hidden="1">{#N/A,#N/A,FALSE,"Fixed Rate Allocated"}</definedName>
    <definedName name="wrn.Fixed._.Rate._.Deferred._.Quote._1_3_2" localSheetId="13" hidden="1">{#N/A,#N/A,FALSE,"Fixed Rate Allocated"}</definedName>
    <definedName name="wrn.Fixed._.Rate._.Deferred._.Quote._1_3_2" localSheetId="10" hidden="1">{#N/A,#N/A,FALSE,"Fixed Rate Allocated"}</definedName>
    <definedName name="wrn.Fixed._.Rate._.Deferred._.Quote._1_3_2" localSheetId="12" hidden="1">{#N/A,#N/A,FALSE,"Fixed Rate Allocated"}</definedName>
    <definedName name="wrn.Fixed._.Rate._.Deferred._.Quote._1_3_2" hidden="1">{#N/A,#N/A,FALSE,"Fixed Rate Allocated"}</definedName>
    <definedName name="wrn.Fixed._.Rate._.Deferred._.Quote._1_3_3" localSheetId="13" hidden="1">{#N/A,#N/A,FALSE,"Fixed Rate Allocated"}</definedName>
    <definedName name="wrn.Fixed._.Rate._.Deferred._.Quote._1_3_3" localSheetId="10" hidden="1">{#N/A,#N/A,FALSE,"Fixed Rate Allocated"}</definedName>
    <definedName name="wrn.Fixed._.Rate._.Deferred._.Quote._1_3_3" localSheetId="12" hidden="1">{#N/A,#N/A,FALSE,"Fixed Rate Allocated"}</definedName>
    <definedName name="wrn.Fixed._.Rate._.Deferred._.Quote._1_3_3" hidden="1">{#N/A,#N/A,FALSE,"Fixed Rate Allocated"}</definedName>
    <definedName name="wrn.Fixed._.Rate._.Deferred._.Quote._1_3_4" localSheetId="13" hidden="1">{#N/A,#N/A,FALSE,"Fixed Rate Allocated"}</definedName>
    <definedName name="wrn.Fixed._.Rate._.Deferred._.Quote._1_3_4" localSheetId="10" hidden="1">{#N/A,#N/A,FALSE,"Fixed Rate Allocated"}</definedName>
    <definedName name="wrn.Fixed._.Rate._.Deferred._.Quote._1_3_4" localSheetId="12" hidden="1">{#N/A,#N/A,FALSE,"Fixed Rate Allocated"}</definedName>
    <definedName name="wrn.Fixed._.Rate._.Deferred._.Quote._1_3_4" hidden="1">{#N/A,#N/A,FALSE,"Fixed Rate Allocated"}</definedName>
    <definedName name="wrn.Fixed._.Rate._.Deferred._.Quote._1_3_5" localSheetId="13" hidden="1">{#N/A,#N/A,FALSE,"Fixed Rate Allocated"}</definedName>
    <definedName name="wrn.Fixed._.Rate._.Deferred._.Quote._1_3_5" localSheetId="10" hidden="1">{#N/A,#N/A,FALSE,"Fixed Rate Allocated"}</definedName>
    <definedName name="wrn.Fixed._.Rate._.Deferred._.Quote._1_3_5" localSheetId="12" hidden="1">{#N/A,#N/A,FALSE,"Fixed Rate Allocated"}</definedName>
    <definedName name="wrn.Fixed._.Rate._.Deferred._.Quote._1_3_5" hidden="1">{#N/A,#N/A,FALSE,"Fixed Rate Allocated"}</definedName>
    <definedName name="wrn.Fixed._.Rate._.Deferred._.Quote._1_4" localSheetId="13" hidden="1">{#N/A,#N/A,FALSE,"Fixed Rate Allocated"}</definedName>
    <definedName name="wrn.Fixed._.Rate._.Deferred._.Quote._1_4" localSheetId="10" hidden="1">{#N/A,#N/A,FALSE,"Fixed Rate Allocated"}</definedName>
    <definedName name="wrn.Fixed._.Rate._.Deferred._.Quote._1_4" localSheetId="12" hidden="1">{#N/A,#N/A,FALSE,"Fixed Rate Allocated"}</definedName>
    <definedName name="wrn.Fixed._.Rate._.Deferred._.Quote._1_4" hidden="1">{#N/A,#N/A,FALSE,"Fixed Rate Allocated"}</definedName>
    <definedName name="wrn.Fixed._.Rate._.Deferred._.Quote._1_4_1" localSheetId="13" hidden="1">{#N/A,#N/A,FALSE,"Fixed Rate Allocated"}</definedName>
    <definedName name="wrn.Fixed._.Rate._.Deferred._.Quote._1_4_1" localSheetId="10" hidden="1">{#N/A,#N/A,FALSE,"Fixed Rate Allocated"}</definedName>
    <definedName name="wrn.Fixed._.Rate._.Deferred._.Quote._1_4_1" localSheetId="12" hidden="1">{#N/A,#N/A,FALSE,"Fixed Rate Allocated"}</definedName>
    <definedName name="wrn.Fixed._.Rate._.Deferred._.Quote._1_4_1" hidden="1">{#N/A,#N/A,FALSE,"Fixed Rate Allocated"}</definedName>
    <definedName name="wrn.Fixed._.Rate._.Deferred._.Quote._1_4_2" localSheetId="13" hidden="1">{#N/A,#N/A,FALSE,"Fixed Rate Allocated"}</definedName>
    <definedName name="wrn.Fixed._.Rate._.Deferred._.Quote._1_4_2" localSheetId="10" hidden="1">{#N/A,#N/A,FALSE,"Fixed Rate Allocated"}</definedName>
    <definedName name="wrn.Fixed._.Rate._.Deferred._.Quote._1_4_2" localSheetId="12" hidden="1">{#N/A,#N/A,FALSE,"Fixed Rate Allocated"}</definedName>
    <definedName name="wrn.Fixed._.Rate._.Deferred._.Quote._1_4_2" hidden="1">{#N/A,#N/A,FALSE,"Fixed Rate Allocated"}</definedName>
    <definedName name="wrn.Fixed._.Rate._.Deferred._.Quote._1_4_3" localSheetId="13" hidden="1">{#N/A,#N/A,FALSE,"Fixed Rate Allocated"}</definedName>
    <definedName name="wrn.Fixed._.Rate._.Deferred._.Quote._1_4_3" localSheetId="10" hidden="1">{#N/A,#N/A,FALSE,"Fixed Rate Allocated"}</definedName>
    <definedName name="wrn.Fixed._.Rate._.Deferred._.Quote._1_4_3" localSheetId="12" hidden="1">{#N/A,#N/A,FALSE,"Fixed Rate Allocated"}</definedName>
    <definedName name="wrn.Fixed._.Rate._.Deferred._.Quote._1_4_3" hidden="1">{#N/A,#N/A,FALSE,"Fixed Rate Allocated"}</definedName>
    <definedName name="wrn.Fixed._.Rate._.Deferred._.Quote._1_4_4" localSheetId="13" hidden="1">{#N/A,#N/A,FALSE,"Fixed Rate Allocated"}</definedName>
    <definedName name="wrn.Fixed._.Rate._.Deferred._.Quote._1_4_4" localSheetId="10" hidden="1">{#N/A,#N/A,FALSE,"Fixed Rate Allocated"}</definedName>
    <definedName name="wrn.Fixed._.Rate._.Deferred._.Quote._1_4_4" localSheetId="12" hidden="1">{#N/A,#N/A,FALSE,"Fixed Rate Allocated"}</definedName>
    <definedName name="wrn.Fixed._.Rate._.Deferred._.Quote._1_4_4" hidden="1">{#N/A,#N/A,FALSE,"Fixed Rate Allocated"}</definedName>
    <definedName name="wrn.Fixed._.Rate._.Deferred._.Quote._1_4_5" localSheetId="13" hidden="1">{#N/A,#N/A,FALSE,"Fixed Rate Allocated"}</definedName>
    <definedName name="wrn.Fixed._.Rate._.Deferred._.Quote._1_4_5" localSheetId="10" hidden="1">{#N/A,#N/A,FALSE,"Fixed Rate Allocated"}</definedName>
    <definedName name="wrn.Fixed._.Rate._.Deferred._.Quote._1_4_5" localSheetId="12" hidden="1">{#N/A,#N/A,FALSE,"Fixed Rate Allocated"}</definedName>
    <definedName name="wrn.Fixed._.Rate._.Deferred._.Quote._1_4_5" hidden="1">{#N/A,#N/A,FALSE,"Fixed Rate Allocated"}</definedName>
    <definedName name="wrn.Fixed._.Rate._.Deferred._.Quote._1_5" localSheetId="13" hidden="1">{#N/A,#N/A,FALSE,"Fixed Rate Allocated"}</definedName>
    <definedName name="wrn.Fixed._.Rate._.Deferred._.Quote._1_5" localSheetId="10" hidden="1">{#N/A,#N/A,FALSE,"Fixed Rate Allocated"}</definedName>
    <definedName name="wrn.Fixed._.Rate._.Deferred._.Quote._1_5" localSheetId="12" hidden="1">{#N/A,#N/A,FALSE,"Fixed Rate Allocated"}</definedName>
    <definedName name="wrn.Fixed._.Rate._.Deferred._.Quote._1_5" hidden="1">{#N/A,#N/A,FALSE,"Fixed Rate Allocated"}</definedName>
    <definedName name="wrn.Fixed._.Rate._.Deferred._.Quote._1_5_1" localSheetId="13" hidden="1">{#N/A,#N/A,FALSE,"Fixed Rate Allocated"}</definedName>
    <definedName name="wrn.Fixed._.Rate._.Deferred._.Quote._1_5_1" localSheetId="10" hidden="1">{#N/A,#N/A,FALSE,"Fixed Rate Allocated"}</definedName>
    <definedName name="wrn.Fixed._.Rate._.Deferred._.Quote._1_5_1" localSheetId="12" hidden="1">{#N/A,#N/A,FALSE,"Fixed Rate Allocated"}</definedName>
    <definedName name="wrn.Fixed._.Rate._.Deferred._.Quote._1_5_1" hidden="1">{#N/A,#N/A,FALSE,"Fixed Rate Allocated"}</definedName>
    <definedName name="wrn.Fixed._.Rate._.Deferred._.Quote._1_5_2" localSheetId="13" hidden="1">{#N/A,#N/A,FALSE,"Fixed Rate Allocated"}</definedName>
    <definedName name="wrn.Fixed._.Rate._.Deferred._.Quote._1_5_2" localSheetId="10" hidden="1">{#N/A,#N/A,FALSE,"Fixed Rate Allocated"}</definedName>
    <definedName name="wrn.Fixed._.Rate._.Deferred._.Quote._1_5_2" localSheetId="12" hidden="1">{#N/A,#N/A,FALSE,"Fixed Rate Allocated"}</definedName>
    <definedName name="wrn.Fixed._.Rate._.Deferred._.Quote._1_5_2" hidden="1">{#N/A,#N/A,FALSE,"Fixed Rate Allocated"}</definedName>
    <definedName name="wrn.Fixed._.Rate._.Deferred._.Quote._1_5_3" localSheetId="13" hidden="1">{#N/A,#N/A,FALSE,"Fixed Rate Allocated"}</definedName>
    <definedName name="wrn.Fixed._.Rate._.Deferred._.Quote._1_5_3" localSheetId="10" hidden="1">{#N/A,#N/A,FALSE,"Fixed Rate Allocated"}</definedName>
    <definedName name="wrn.Fixed._.Rate._.Deferred._.Quote._1_5_3" localSheetId="12" hidden="1">{#N/A,#N/A,FALSE,"Fixed Rate Allocated"}</definedName>
    <definedName name="wrn.Fixed._.Rate._.Deferred._.Quote._1_5_3" hidden="1">{#N/A,#N/A,FALSE,"Fixed Rate Allocated"}</definedName>
    <definedName name="wrn.Fixed._.Rate._.Deferred._.Quote._1_5_4" localSheetId="13" hidden="1">{#N/A,#N/A,FALSE,"Fixed Rate Allocated"}</definedName>
    <definedName name="wrn.Fixed._.Rate._.Deferred._.Quote._1_5_4" localSheetId="10" hidden="1">{#N/A,#N/A,FALSE,"Fixed Rate Allocated"}</definedName>
    <definedName name="wrn.Fixed._.Rate._.Deferred._.Quote._1_5_4" localSheetId="12" hidden="1">{#N/A,#N/A,FALSE,"Fixed Rate Allocated"}</definedName>
    <definedName name="wrn.Fixed._.Rate._.Deferred._.Quote._1_5_4" hidden="1">{#N/A,#N/A,FALSE,"Fixed Rate Allocated"}</definedName>
    <definedName name="wrn.Fixed._.Rate._.Deferred._.Quote._1_5_5" localSheetId="13" hidden="1">{#N/A,#N/A,FALSE,"Fixed Rate Allocated"}</definedName>
    <definedName name="wrn.Fixed._.Rate._.Deferred._.Quote._1_5_5" localSheetId="10" hidden="1">{#N/A,#N/A,FALSE,"Fixed Rate Allocated"}</definedName>
    <definedName name="wrn.Fixed._.Rate._.Deferred._.Quote._1_5_5" localSheetId="12" hidden="1">{#N/A,#N/A,FALSE,"Fixed Rate Allocated"}</definedName>
    <definedName name="wrn.Fixed._.Rate._.Deferred._.Quote._1_5_5" hidden="1">{#N/A,#N/A,FALSE,"Fixed Rate Allocated"}</definedName>
    <definedName name="wrn.Fixed._.Rate._.Deferred._.Quote._2" localSheetId="13" hidden="1">{#N/A,#N/A,FALSE,"Fixed Rate Allocated"}</definedName>
    <definedName name="wrn.Fixed._.Rate._.Deferred._.Quote._2" localSheetId="10" hidden="1">{#N/A,#N/A,FALSE,"Fixed Rate Allocated"}</definedName>
    <definedName name="wrn.Fixed._.Rate._.Deferred._.Quote._2" localSheetId="12" hidden="1">{#N/A,#N/A,FALSE,"Fixed Rate Allocated"}</definedName>
    <definedName name="wrn.Fixed._.Rate._.Deferred._.Quote._2" hidden="1">{#N/A,#N/A,FALSE,"Fixed Rate Allocated"}</definedName>
    <definedName name="wrn.Fixed._.Rate._.Deferred._.Quote._2_1" localSheetId="13" hidden="1">{#N/A,#N/A,FALSE,"Fixed Rate Allocated"}</definedName>
    <definedName name="wrn.Fixed._.Rate._.Deferred._.Quote._2_1" localSheetId="10" hidden="1">{#N/A,#N/A,FALSE,"Fixed Rate Allocated"}</definedName>
    <definedName name="wrn.Fixed._.Rate._.Deferred._.Quote._2_1" localSheetId="12" hidden="1">{#N/A,#N/A,FALSE,"Fixed Rate Allocated"}</definedName>
    <definedName name="wrn.Fixed._.Rate._.Deferred._.Quote._2_1" hidden="1">{#N/A,#N/A,FALSE,"Fixed Rate Allocated"}</definedName>
    <definedName name="wrn.Fixed._.Rate._.Deferred._.Quote._2_1_1" localSheetId="13" hidden="1">{#N/A,#N/A,FALSE,"Fixed Rate Allocated"}</definedName>
    <definedName name="wrn.Fixed._.Rate._.Deferred._.Quote._2_1_1" localSheetId="10" hidden="1">{#N/A,#N/A,FALSE,"Fixed Rate Allocated"}</definedName>
    <definedName name="wrn.Fixed._.Rate._.Deferred._.Quote._2_1_1" localSheetId="12" hidden="1">{#N/A,#N/A,FALSE,"Fixed Rate Allocated"}</definedName>
    <definedName name="wrn.Fixed._.Rate._.Deferred._.Quote._2_1_1" hidden="1">{#N/A,#N/A,FALSE,"Fixed Rate Allocated"}</definedName>
    <definedName name="wrn.Fixed._.Rate._.Deferred._.Quote._2_1_2" localSheetId="13" hidden="1">{#N/A,#N/A,FALSE,"Fixed Rate Allocated"}</definedName>
    <definedName name="wrn.Fixed._.Rate._.Deferred._.Quote._2_1_2" localSheetId="10" hidden="1">{#N/A,#N/A,FALSE,"Fixed Rate Allocated"}</definedName>
    <definedName name="wrn.Fixed._.Rate._.Deferred._.Quote._2_1_2" localSheetId="12" hidden="1">{#N/A,#N/A,FALSE,"Fixed Rate Allocated"}</definedName>
    <definedName name="wrn.Fixed._.Rate._.Deferred._.Quote._2_1_2" hidden="1">{#N/A,#N/A,FALSE,"Fixed Rate Allocated"}</definedName>
    <definedName name="wrn.Fixed._.Rate._.Deferred._.Quote._2_1_3" localSheetId="13" hidden="1">{#N/A,#N/A,FALSE,"Fixed Rate Allocated"}</definedName>
    <definedName name="wrn.Fixed._.Rate._.Deferred._.Quote._2_1_3" localSheetId="10" hidden="1">{#N/A,#N/A,FALSE,"Fixed Rate Allocated"}</definedName>
    <definedName name="wrn.Fixed._.Rate._.Deferred._.Quote._2_1_3" localSheetId="12" hidden="1">{#N/A,#N/A,FALSE,"Fixed Rate Allocated"}</definedName>
    <definedName name="wrn.Fixed._.Rate._.Deferred._.Quote._2_1_3" hidden="1">{#N/A,#N/A,FALSE,"Fixed Rate Allocated"}</definedName>
    <definedName name="wrn.Fixed._.Rate._.Deferred._.Quote._2_1_4" localSheetId="13" hidden="1">{#N/A,#N/A,FALSE,"Fixed Rate Allocated"}</definedName>
    <definedName name="wrn.Fixed._.Rate._.Deferred._.Quote._2_1_4" localSheetId="10" hidden="1">{#N/A,#N/A,FALSE,"Fixed Rate Allocated"}</definedName>
    <definedName name="wrn.Fixed._.Rate._.Deferred._.Quote._2_1_4" localSheetId="12" hidden="1">{#N/A,#N/A,FALSE,"Fixed Rate Allocated"}</definedName>
    <definedName name="wrn.Fixed._.Rate._.Deferred._.Quote._2_1_4" hidden="1">{#N/A,#N/A,FALSE,"Fixed Rate Allocated"}</definedName>
    <definedName name="wrn.Fixed._.Rate._.Deferred._.Quote._2_1_5" localSheetId="13" hidden="1">{#N/A,#N/A,FALSE,"Fixed Rate Allocated"}</definedName>
    <definedName name="wrn.Fixed._.Rate._.Deferred._.Quote._2_1_5" localSheetId="10" hidden="1">{#N/A,#N/A,FALSE,"Fixed Rate Allocated"}</definedName>
    <definedName name="wrn.Fixed._.Rate._.Deferred._.Quote._2_1_5" localSheetId="12" hidden="1">{#N/A,#N/A,FALSE,"Fixed Rate Allocated"}</definedName>
    <definedName name="wrn.Fixed._.Rate._.Deferred._.Quote._2_1_5" hidden="1">{#N/A,#N/A,FALSE,"Fixed Rate Allocated"}</definedName>
    <definedName name="wrn.Fixed._.Rate._.Deferred._.Quote._2_2" localSheetId="13" hidden="1">{#N/A,#N/A,FALSE,"Fixed Rate Allocated"}</definedName>
    <definedName name="wrn.Fixed._.Rate._.Deferred._.Quote._2_2" localSheetId="10" hidden="1">{#N/A,#N/A,FALSE,"Fixed Rate Allocated"}</definedName>
    <definedName name="wrn.Fixed._.Rate._.Deferred._.Quote._2_2" localSheetId="12" hidden="1">{#N/A,#N/A,FALSE,"Fixed Rate Allocated"}</definedName>
    <definedName name="wrn.Fixed._.Rate._.Deferred._.Quote._2_2" hidden="1">{#N/A,#N/A,FALSE,"Fixed Rate Allocated"}</definedName>
    <definedName name="wrn.Fixed._.Rate._.Deferred._.Quote._2_2_1" localSheetId="13" hidden="1">{#N/A,#N/A,FALSE,"Fixed Rate Allocated"}</definedName>
    <definedName name="wrn.Fixed._.Rate._.Deferred._.Quote._2_2_1" localSheetId="10" hidden="1">{#N/A,#N/A,FALSE,"Fixed Rate Allocated"}</definedName>
    <definedName name="wrn.Fixed._.Rate._.Deferred._.Quote._2_2_1" localSheetId="12" hidden="1">{#N/A,#N/A,FALSE,"Fixed Rate Allocated"}</definedName>
    <definedName name="wrn.Fixed._.Rate._.Deferred._.Quote._2_2_1" hidden="1">{#N/A,#N/A,FALSE,"Fixed Rate Allocated"}</definedName>
    <definedName name="wrn.Fixed._.Rate._.Deferred._.Quote._2_2_2" localSheetId="13" hidden="1">{#N/A,#N/A,FALSE,"Fixed Rate Allocated"}</definedName>
    <definedName name="wrn.Fixed._.Rate._.Deferred._.Quote._2_2_2" localSheetId="10" hidden="1">{#N/A,#N/A,FALSE,"Fixed Rate Allocated"}</definedName>
    <definedName name="wrn.Fixed._.Rate._.Deferred._.Quote._2_2_2" localSheetId="12" hidden="1">{#N/A,#N/A,FALSE,"Fixed Rate Allocated"}</definedName>
    <definedName name="wrn.Fixed._.Rate._.Deferred._.Quote._2_2_2" hidden="1">{#N/A,#N/A,FALSE,"Fixed Rate Allocated"}</definedName>
    <definedName name="wrn.Fixed._.Rate._.Deferred._.Quote._2_2_3" localSheetId="13" hidden="1">{#N/A,#N/A,FALSE,"Fixed Rate Allocated"}</definedName>
    <definedName name="wrn.Fixed._.Rate._.Deferred._.Quote._2_2_3" localSheetId="10" hidden="1">{#N/A,#N/A,FALSE,"Fixed Rate Allocated"}</definedName>
    <definedName name="wrn.Fixed._.Rate._.Deferred._.Quote._2_2_3" localSheetId="12" hidden="1">{#N/A,#N/A,FALSE,"Fixed Rate Allocated"}</definedName>
    <definedName name="wrn.Fixed._.Rate._.Deferred._.Quote._2_2_3" hidden="1">{#N/A,#N/A,FALSE,"Fixed Rate Allocated"}</definedName>
    <definedName name="wrn.Fixed._.Rate._.Deferred._.Quote._2_2_4" localSheetId="13" hidden="1">{#N/A,#N/A,FALSE,"Fixed Rate Allocated"}</definedName>
    <definedName name="wrn.Fixed._.Rate._.Deferred._.Quote._2_2_4" localSheetId="10" hidden="1">{#N/A,#N/A,FALSE,"Fixed Rate Allocated"}</definedName>
    <definedName name="wrn.Fixed._.Rate._.Deferred._.Quote._2_2_4" localSheetId="12" hidden="1">{#N/A,#N/A,FALSE,"Fixed Rate Allocated"}</definedName>
    <definedName name="wrn.Fixed._.Rate._.Deferred._.Quote._2_2_4" hidden="1">{#N/A,#N/A,FALSE,"Fixed Rate Allocated"}</definedName>
    <definedName name="wrn.Fixed._.Rate._.Deferred._.Quote._2_2_5" localSheetId="13" hidden="1">{#N/A,#N/A,FALSE,"Fixed Rate Allocated"}</definedName>
    <definedName name="wrn.Fixed._.Rate._.Deferred._.Quote._2_2_5" localSheetId="10" hidden="1">{#N/A,#N/A,FALSE,"Fixed Rate Allocated"}</definedName>
    <definedName name="wrn.Fixed._.Rate._.Deferred._.Quote._2_2_5" localSheetId="12" hidden="1">{#N/A,#N/A,FALSE,"Fixed Rate Allocated"}</definedName>
    <definedName name="wrn.Fixed._.Rate._.Deferred._.Quote._2_2_5" hidden="1">{#N/A,#N/A,FALSE,"Fixed Rate Allocated"}</definedName>
    <definedName name="wrn.Fixed._.Rate._.Deferred._.Quote._2_3" localSheetId="13" hidden="1">{#N/A,#N/A,FALSE,"Fixed Rate Allocated"}</definedName>
    <definedName name="wrn.Fixed._.Rate._.Deferred._.Quote._2_3" localSheetId="10" hidden="1">{#N/A,#N/A,FALSE,"Fixed Rate Allocated"}</definedName>
    <definedName name="wrn.Fixed._.Rate._.Deferred._.Quote._2_3" localSheetId="12" hidden="1">{#N/A,#N/A,FALSE,"Fixed Rate Allocated"}</definedName>
    <definedName name="wrn.Fixed._.Rate._.Deferred._.Quote._2_3" hidden="1">{#N/A,#N/A,FALSE,"Fixed Rate Allocated"}</definedName>
    <definedName name="wrn.Fixed._.Rate._.Deferred._.Quote._2_3_1" localSheetId="13" hidden="1">{#N/A,#N/A,FALSE,"Fixed Rate Allocated"}</definedName>
    <definedName name="wrn.Fixed._.Rate._.Deferred._.Quote._2_3_1" localSheetId="10" hidden="1">{#N/A,#N/A,FALSE,"Fixed Rate Allocated"}</definedName>
    <definedName name="wrn.Fixed._.Rate._.Deferred._.Quote._2_3_1" localSheetId="12" hidden="1">{#N/A,#N/A,FALSE,"Fixed Rate Allocated"}</definedName>
    <definedName name="wrn.Fixed._.Rate._.Deferred._.Quote._2_3_1" hidden="1">{#N/A,#N/A,FALSE,"Fixed Rate Allocated"}</definedName>
    <definedName name="wrn.Fixed._.Rate._.Deferred._.Quote._2_3_2" localSheetId="13" hidden="1">{#N/A,#N/A,FALSE,"Fixed Rate Allocated"}</definedName>
    <definedName name="wrn.Fixed._.Rate._.Deferred._.Quote._2_3_2" localSheetId="10" hidden="1">{#N/A,#N/A,FALSE,"Fixed Rate Allocated"}</definedName>
    <definedName name="wrn.Fixed._.Rate._.Deferred._.Quote._2_3_2" localSheetId="12" hidden="1">{#N/A,#N/A,FALSE,"Fixed Rate Allocated"}</definedName>
    <definedName name="wrn.Fixed._.Rate._.Deferred._.Quote._2_3_2" hidden="1">{#N/A,#N/A,FALSE,"Fixed Rate Allocated"}</definedName>
    <definedName name="wrn.Fixed._.Rate._.Deferred._.Quote._2_3_3" localSheetId="13" hidden="1">{#N/A,#N/A,FALSE,"Fixed Rate Allocated"}</definedName>
    <definedName name="wrn.Fixed._.Rate._.Deferred._.Quote._2_3_3" localSheetId="10" hidden="1">{#N/A,#N/A,FALSE,"Fixed Rate Allocated"}</definedName>
    <definedName name="wrn.Fixed._.Rate._.Deferred._.Quote._2_3_3" localSheetId="12" hidden="1">{#N/A,#N/A,FALSE,"Fixed Rate Allocated"}</definedName>
    <definedName name="wrn.Fixed._.Rate._.Deferred._.Quote._2_3_3" hidden="1">{#N/A,#N/A,FALSE,"Fixed Rate Allocated"}</definedName>
    <definedName name="wrn.Fixed._.Rate._.Deferred._.Quote._2_3_4" localSheetId="13" hidden="1">{#N/A,#N/A,FALSE,"Fixed Rate Allocated"}</definedName>
    <definedName name="wrn.Fixed._.Rate._.Deferred._.Quote._2_3_4" localSheetId="10" hidden="1">{#N/A,#N/A,FALSE,"Fixed Rate Allocated"}</definedName>
    <definedName name="wrn.Fixed._.Rate._.Deferred._.Quote._2_3_4" localSheetId="12" hidden="1">{#N/A,#N/A,FALSE,"Fixed Rate Allocated"}</definedName>
    <definedName name="wrn.Fixed._.Rate._.Deferred._.Quote._2_3_4" hidden="1">{#N/A,#N/A,FALSE,"Fixed Rate Allocated"}</definedName>
    <definedName name="wrn.Fixed._.Rate._.Deferred._.Quote._2_3_5" localSheetId="13" hidden="1">{#N/A,#N/A,FALSE,"Fixed Rate Allocated"}</definedName>
    <definedName name="wrn.Fixed._.Rate._.Deferred._.Quote._2_3_5" localSheetId="10" hidden="1">{#N/A,#N/A,FALSE,"Fixed Rate Allocated"}</definedName>
    <definedName name="wrn.Fixed._.Rate._.Deferred._.Quote._2_3_5" localSheetId="12" hidden="1">{#N/A,#N/A,FALSE,"Fixed Rate Allocated"}</definedName>
    <definedName name="wrn.Fixed._.Rate._.Deferred._.Quote._2_3_5" hidden="1">{#N/A,#N/A,FALSE,"Fixed Rate Allocated"}</definedName>
    <definedName name="wrn.Fixed._.Rate._.Deferred._.Quote._2_4" localSheetId="13" hidden="1">{#N/A,#N/A,FALSE,"Fixed Rate Allocated"}</definedName>
    <definedName name="wrn.Fixed._.Rate._.Deferred._.Quote._2_4" localSheetId="10" hidden="1">{#N/A,#N/A,FALSE,"Fixed Rate Allocated"}</definedName>
    <definedName name="wrn.Fixed._.Rate._.Deferred._.Quote._2_4" localSheetId="12" hidden="1">{#N/A,#N/A,FALSE,"Fixed Rate Allocated"}</definedName>
    <definedName name="wrn.Fixed._.Rate._.Deferred._.Quote._2_4" hidden="1">{#N/A,#N/A,FALSE,"Fixed Rate Allocated"}</definedName>
    <definedName name="wrn.Fixed._.Rate._.Deferred._.Quote._2_4_1" localSheetId="13" hidden="1">{#N/A,#N/A,FALSE,"Fixed Rate Allocated"}</definedName>
    <definedName name="wrn.Fixed._.Rate._.Deferred._.Quote._2_4_1" localSheetId="10" hidden="1">{#N/A,#N/A,FALSE,"Fixed Rate Allocated"}</definedName>
    <definedName name="wrn.Fixed._.Rate._.Deferred._.Quote._2_4_1" localSheetId="12" hidden="1">{#N/A,#N/A,FALSE,"Fixed Rate Allocated"}</definedName>
    <definedName name="wrn.Fixed._.Rate._.Deferred._.Quote._2_4_1" hidden="1">{#N/A,#N/A,FALSE,"Fixed Rate Allocated"}</definedName>
    <definedName name="wrn.Fixed._.Rate._.Deferred._.Quote._2_4_2" localSheetId="13" hidden="1">{#N/A,#N/A,FALSE,"Fixed Rate Allocated"}</definedName>
    <definedName name="wrn.Fixed._.Rate._.Deferred._.Quote._2_4_2" localSheetId="10" hidden="1">{#N/A,#N/A,FALSE,"Fixed Rate Allocated"}</definedName>
    <definedName name="wrn.Fixed._.Rate._.Deferred._.Quote._2_4_2" localSheetId="12" hidden="1">{#N/A,#N/A,FALSE,"Fixed Rate Allocated"}</definedName>
    <definedName name="wrn.Fixed._.Rate._.Deferred._.Quote._2_4_2" hidden="1">{#N/A,#N/A,FALSE,"Fixed Rate Allocated"}</definedName>
    <definedName name="wrn.Fixed._.Rate._.Deferred._.Quote._2_4_3" localSheetId="13" hidden="1">{#N/A,#N/A,FALSE,"Fixed Rate Allocated"}</definedName>
    <definedName name="wrn.Fixed._.Rate._.Deferred._.Quote._2_4_3" localSheetId="10" hidden="1">{#N/A,#N/A,FALSE,"Fixed Rate Allocated"}</definedName>
    <definedName name="wrn.Fixed._.Rate._.Deferred._.Quote._2_4_3" localSheetId="12" hidden="1">{#N/A,#N/A,FALSE,"Fixed Rate Allocated"}</definedName>
    <definedName name="wrn.Fixed._.Rate._.Deferred._.Quote._2_4_3" hidden="1">{#N/A,#N/A,FALSE,"Fixed Rate Allocated"}</definedName>
    <definedName name="wrn.Fixed._.Rate._.Deferred._.Quote._2_4_4" localSheetId="13" hidden="1">{#N/A,#N/A,FALSE,"Fixed Rate Allocated"}</definedName>
    <definedName name="wrn.Fixed._.Rate._.Deferred._.Quote._2_4_4" localSheetId="10" hidden="1">{#N/A,#N/A,FALSE,"Fixed Rate Allocated"}</definedName>
    <definedName name="wrn.Fixed._.Rate._.Deferred._.Quote._2_4_4" localSheetId="12" hidden="1">{#N/A,#N/A,FALSE,"Fixed Rate Allocated"}</definedName>
    <definedName name="wrn.Fixed._.Rate._.Deferred._.Quote._2_4_4" hidden="1">{#N/A,#N/A,FALSE,"Fixed Rate Allocated"}</definedName>
    <definedName name="wrn.Fixed._.Rate._.Deferred._.Quote._2_4_5" localSheetId="13" hidden="1">{#N/A,#N/A,FALSE,"Fixed Rate Allocated"}</definedName>
    <definedName name="wrn.Fixed._.Rate._.Deferred._.Quote._2_4_5" localSheetId="10" hidden="1">{#N/A,#N/A,FALSE,"Fixed Rate Allocated"}</definedName>
    <definedName name="wrn.Fixed._.Rate._.Deferred._.Quote._2_4_5" localSheetId="12" hidden="1">{#N/A,#N/A,FALSE,"Fixed Rate Allocated"}</definedName>
    <definedName name="wrn.Fixed._.Rate._.Deferred._.Quote._2_4_5" hidden="1">{#N/A,#N/A,FALSE,"Fixed Rate Allocated"}</definedName>
    <definedName name="wrn.Fixed._.Rate._.Deferred._.Quote._2_5" localSheetId="13" hidden="1">{#N/A,#N/A,FALSE,"Fixed Rate Allocated"}</definedName>
    <definedName name="wrn.Fixed._.Rate._.Deferred._.Quote._2_5" localSheetId="10" hidden="1">{#N/A,#N/A,FALSE,"Fixed Rate Allocated"}</definedName>
    <definedName name="wrn.Fixed._.Rate._.Deferred._.Quote._2_5" localSheetId="12" hidden="1">{#N/A,#N/A,FALSE,"Fixed Rate Allocated"}</definedName>
    <definedName name="wrn.Fixed._.Rate._.Deferred._.Quote._2_5" hidden="1">{#N/A,#N/A,FALSE,"Fixed Rate Allocated"}</definedName>
    <definedName name="wrn.Fixed._.Rate._.Deferred._.Quote._2_5_1" localSheetId="13" hidden="1">{#N/A,#N/A,FALSE,"Fixed Rate Allocated"}</definedName>
    <definedName name="wrn.Fixed._.Rate._.Deferred._.Quote._2_5_1" localSheetId="10" hidden="1">{#N/A,#N/A,FALSE,"Fixed Rate Allocated"}</definedName>
    <definedName name="wrn.Fixed._.Rate._.Deferred._.Quote._2_5_1" localSheetId="12" hidden="1">{#N/A,#N/A,FALSE,"Fixed Rate Allocated"}</definedName>
    <definedName name="wrn.Fixed._.Rate._.Deferred._.Quote._2_5_1" hidden="1">{#N/A,#N/A,FALSE,"Fixed Rate Allocated"}</definedName>
    <definedName name="wrn.Fixed._.Rate._.Deferred._.Quote._2_5_2" localSheetId="13" hidden="1">{#N/A,#N/A,FALSE,"Fixed Rate Allocated"}</definedName>
    <definedName name="wrn.Fixed._.Rate._.Deferred._.Quote._2_5_2" localSheetId="10" hidden="1">{#N/A,#N/A,FALSE,"Fixed Rate Allocated"}</definedName>
    <definedName name="wrn.Fixed._.Rate._.Deferred._.Quote._2_5_2" localSheetId="12" hidden="1">{#N/A,#N/A,FALSE,"Fixed Rate Allocated"}</definedName>
    <definedName name="wrn.Fixed._.Rate._.Deferred._.Quote._2_5_2" hidden="1">{#N/A,#N/A,FALSE,"Fixed Rate Allocated"}</definedName>
    <definedName name="wrn.Fixed._.Rate._.Deferred._.Quote._2_5_3" localSheetId="13" hidden="1">{#N/A,#N/A,FALSE,"Fixed Rate Allocated"}</definedName>
    <definedName name="wrn.Fixed._.Rate._.Deferred._.Quote._2_5_3" localSheetId="10" hidden="1">{#N/A,#N/A,FALSE,"Fixed Rate Allocated"}</definedName>
    <definedName name="wrn.Fixed._.Rate._.Deferred._.Quote._2_5_3" localSheetId="12" hidden="1">{#N/A,#N/A,FALSE,"Fixed Rate Allocated"}</definedName>
    <definedName name="wrn.Fixed._.Rate._.Deferred._.Quote._2_5_3" hidden="1">{#N/A,#N/A,FALSE,"Fixed Rate Allocated"}</definedName>
    <definedName name="wrn.Fixed._.Rate._.Deferred._.Quote._2_5_4" localSheetId="13" hidden="1">{#N/A,#N/A,FALSE,"Fixed Rate Allocated"}</definedName>
    <definedName name="wrn.Fixed._.Rate._.Deferred._.Quote._2_5_4" localSheetId="10" hidden="1">{#N/A,#N/A,FALSE,"Fixed Rate Allocated"}</definedName>
    <definedName name="wrn.Fixed._.Rate._.Deferred._.Quote._2_5_4" localSheetId="12" hidden="1">{#N/A,#N/A,FALSE,"Fixed Rate Allocated"}</definedName>
    <definedName name="wrn.Fixed._.Rate._.Deferred._.Quote._2_5_4" hidden="1">{#N/A,#N/A,FALSE,"Fixed Rate Allocated"}</definedName>
    <definedName name="wrn.Fixed._.Rate._.Deferred._.Quote._2_5_5" localSheetId="13" hidden="1">{#N/A,#N/A,FALSE,"Fixed Rate Allocated"}</definedName>
    <definedName name="wrn.Fixed._.Rate._.Deferred._.Quote._2_5_5" localSheetId="10" hidden="1">{#N/A,#N/A,FALSE,"Fixed Rate Allocated"}</definedName>
    <definedName name="wrn.Fixed._.Rate._.Deferred._.Quote._2_5_5" localSheetId="12" hidden="1">{#N/A,#N/A,FALSE,"Fixed Rate Allocated"}</definedName>
    <definedName name="wrn.Fixed._.Rate._.Deferred._.Quote._2_5_5" hidden="1">{#N/A,#N/A,FALSE,"Fixed Rate Allocated"}</definedName>
    <definedName name="wrn.Fixed._.Rate._.Deferred._.Quote._3" localSheetId="13" hidden="1">{#N/A,#N/A,FALSE,"Fixed Rate Allocated"}</definedName>
    <definedName name="wrn.Fixed._.Rate._.Deferred._.Quote._3" localSheetId="10" hidden="1">{#N/A,#N/A,FALSE,"Fixed Rate Allocated"}</definedName>
    <definedName name="wrn.Fixed._.Rate._.Deferred._.Quote._3" localSheetId="12" hidden="1">{#N/A,#N/A,FALSE,"Fixed Rate Allocated"}</definedName>
    <definedName name="wrn.Fixed._.Rate._.Deferred._.Quote._3" hidden="1">{#N/A,#N/A,FALSE,"Fixed Rate Allocated"}</definedName>
    <definedName name="wrn.Fixed._.Rate._.Deferred._.Quote._3_1" localSheetId="13" hidden="1">{#N/A,#N/A,FALSE,"Fixed Rate Allocated"}</definedName>
    <definedName name="wrn.Fixed._.Rate._.Deferred._.Quote._3_1" localSheetId="10" hidden="1">{#N/A,#N/A,FALSE,"Fixed Rate Allocated"}</definedName>
    <definedName name="wrn.Fixed._.Rate._.Deferred._.Quote._3_1" localSheetId="12" hidden="1">{#N/A,#N/A,FALSE,"Fixed Rate Allocated"}</definedName>
    <definedName name="wrn.Fixed._.Rate._.Deferred._.Quote._3_1" hidden="1">{#N/A,#N/A,FALSE,"Fixed Rate Allocated"}</definedName>
    <definedName name="wrn.Fixed._.Rate._.Deferred._.Quote._3_1_1" localSheetId="13" hidden="1">{#N/A,#N/A,FALSE,"Fixed Rate Allocated"}</definedName>
    <definedName name="wrn.Fixed._.Rate._.Deferred._.Quote._3_1_1" localSheetId="10" hidden="1">{#N/A,#N/A,FALSE,"Fixed Rate Allocated"}</definedName>
    <definedName name="wrn.Fixed._.Rate._.Deferred._.Quote._3_1_1" localSheetId="12" hidden="1">{#N/A,#N/A,FALSE,"Fixed Rate Allocated"}</definedName>
    <definedName name="wrn.Fixed._.Rate._.Deferred._.Quote._3_1_1" hidden="1">{#N/A,#N/A,FALSE,"Fixed Rate Allocated"}</definedName>
    <definedName name="wrn.Fixed._.Rate._.Deferred._.Quote._3_1_2" localSheetId="13" hidden="1">{#N/A,#N/A,FALSE,"Fixed Rate Allocated"}</definedName>
    <definedName name="wrn.Fixed._.Rate._.Deferred._.Quote._3_1_2" localSheetId="10" hidden="1">{#N/A,#N/A,FALSE,"Fixed Rate Allocated"}</definedName>
    <definedName name="wrn.Fixed._.Rate._.Deferred._.Quote._3_1_2" localSheetId="12" hidden="1">{#N/A,#N/A,FALSE,"Fixed Rate Allocated"}</definedName>
    <definedName name="wrn.Fixed._.Rate._.Deferred._.Quote._3_1_2" hidden="1">{#N/A,#N/A,FALSE,"Fixed Rate Allocated"}</definedName>
    <definedName name="wrn.Fixed._.Rate._.Deferred._.Quote._3_1_3" localSheetId="13" hidden="1">{#N/A,#N/A,FALSE,"Fixed Rate Allocated"}</definedName>
    <definedName name="wrn.Fixed._.Rate._.Deferred._.Quote._3_1_3" localSheetId="10" hidden="1">{#N/A,#N/A,FALSE,"Fixed Rate Allocated"}</definedName>
    <definedName name="wrn.Fixed._.Rate._.Deferred._.Quote._3_1_3" localSheetId="12" hidden="1">{#N/A,#N/A,FALSE,"Fixed Rate Allocated"}</definedName>
    <definedName name="wrn.Fixed._.Rate._.Deferred._.Quote._3_1_3" hidden="1">{#N/A,#N/A,FALSE,"Fixed Rate Allocated"}</definedName>
    <definedName name="wrn.Fixed._.Rate._.Deferred._.Quote._3_1_4" localSheetId="13" hidden="1">{#N/A,#N/A,FALSE,"Fixed Rate Allocated"}</definedName>
    <definedName name="wrn.Fixed._.Rate._.Deferred._.Quote._3_1_4" localSheetId="10" hidden="1">{#N/A,#N/A,FALSE,"Fixed Rate Allocated"}</definedName>
    <definedName name="wrn.Fixed._.Rate._.Deferred._.Quote._3_1_4" localSheetId="12" hidden="1">{#N/A,#N/A,FALSE,"Fixed Rate Allocated"}</definedName>
    <definedName name="wrn.Fixed._.Rate._.Deferred._.Quote._3_1_4" hidden="1">{#N/A,#N/A,FALSE,"Fixed Rate Allocated"}</definedName>
    <definedName name="wrn.Fixed._.Rate._.Deferred._.Quote._3_1_5" localSheetId="13" hidden="1">{#N/A,#N/A,FALSE,"Fixed Rate Allocated"}</definedName>
    <definedName name="wrn.Fixed._.Rate._.Deferred._.Quote._3_1_5" localSheetId="10" hidden="1">{#N/A,#N/A,FALSE,"Fixed Rate Allocated"}</definedName>
    <definedName name="wrn.Fixed._.Rate._.Deferred._.Quote._3_1_5" localSheetId="12" hidden="1">{#N/A,#N/A,FALSE,"Fixed Rate Allocated"}</definedName>
    <definedName name="wrn.Fixed._.Rate._.Deferred._.Quote._3_1_5" hidden="1">{#N/A,#N/A,FALSE,"Fixed Rate Allocated"}</definedName>
    <definedName name="wrn.Fixed._.Rate._.Deferred._.Quote._3_2" localSheetId="13" hidden="1">{#N/A,#N/A,FALSE,"Fixed Rate Allocated"}</definedName>
    <definedName name="wrn.Fixed._.Rate._.Deferred._.Quote._3_2" localSheetId="10" hidden="1">{#N/A,#N/A,FALSE,"Fixed Rate Allocated"}</definedName>
    <definedName name="wrn.Fixed._.Rate._.Deferred._.Quote._3_2" localSheetId="12" hidden="1">{#N/A,#N/A,FALSE,"Fixed Rate Allocated"}</definedName>
    <definedName name="wrn.Fixed._.Rate._.Deferred._.Quote._3_2" hidden="1">{#N/A,#N/A,FALSE,"Fixed Rate Allocated"}</definedName>
    <definedName name="wrn.Fixed._.Rate._.Deferred._.Quote._3_2_1" localSheetId="13" hidden="1">{#N/A,#N/A,FALSE,"Fixed Rate Allocated"}</definedName>
    <definedName name="wrn.Fixed._.Rate._.Deferred._.Quote._3_2_1" localSheetId="10" hidden="1">{#N/A,#N/A,FALSE,"Fixed Rate Allocated"}</definedName>
    <definedName name="wrn.Fixed._.Rate._.Deferred._.Quote._3_2_1" localSheetId="12" hidden="1">{#N/A,#N/A,FALSE,"Fixed Rate Allocated"}</definedName>
    <definedName name="wrn.Fixed._.Rate._.Deferred._.Quote._3_2_1" hidden="1">{#N/A,#N/A,FALSE,"Fixed Rate Allocated"}</definedName>
    <definedName name="wrn.Fixed._.Rate._.Deferred._.Quote._3_2_2" localSheetId="13" hidden="1">{#N/A,#N/A,FALSE,"Fixed Rate Allocated"}</definedName>
    <definedName name="wrn.Fixed._.Rate._.Deferred._.Quote._3_2_2" localSheetId="10" hidden="1">{#N/A,#N/A,FALSE,"Fixed Rate Allocated"}</definedName>
    <definedName name="wrn.Fixed._.Rate._.Deferred._.Quote._3_2_2" localSheetId="12" hidden="1">{#N/A,#N/A,FALSE,"Fixed Rate Allocated"}</definedName>
    <definedName name="wrn.Fixed._.Rate._.Deferred._.Quote._3_2_2" hidden="1">{#N/A,#N/A,FALSE,"Fixed Rate Allocated"}</definedName>
    <definedName name="wrn.Fixed._.Rate._.Deferred._.Quote._3_2_3" localSheetId="13" hidden="1">{#N/A,#N/A,FALSE,"Fixed Rate Allocated"}</definedName>
    <definedName name="wrn.Fixed._.Rate._.Deferred._.Quote._3_2_3" localSheetId="10" hidden="1">{#N/A,#N/A,FALSE,"Fixed Rate Allocated"}</definedName>
    <definedName name="wrn.Fixed._.Rate._.Deferred._.Quote._3_2_3" localSheetId="12" hidden="1">{#N/A,#N/A,FALSE,"Fixed Rate Allocated"}</definedName>
    <definedName name="wrn.Fixed._.Rate._.Deferred._.Quote._3_2_3" hidden="1">{#N/A,#N/A,FALSE,"Fixed Rate Allocated"}</definedName>
    <definedName name="wrn.Fixed._.Rate._.Deferred._.Quote._3_2_4" localSheetId="13" hidden="1">{#N/A,#N/A,FALSE,"Fixed Rate Allocated"}</definedName>
    <definedName name="wrn.Fixed._.Rate._.Deferred._.Quote._3_2_4" localSheetId="10" hidden="1">{#N/A,#N/A,FALSE,"Fixed Rate Allocated"}</definedName>
    <definedName name="wrn.Fixed._.Rate._.Deferred._.Quote._3_2_4" localSheetId="12" hidden="1">{#N/A,#N/A,FALSE,"Fixed Rate Allocated"}</definedName>
    <definedName name="wrn.Fixed._.Rate._.Deferred._.Quote._3_2_4" hidden="1">{#N/A,#N/A,FALSE,"Fixed Rate Allocated"}</definedName>
    <definedName name="wrn.Fixed._.Rate._.Deferred._.Quote._3_2_5" localSheetId="13" hidden="1">{#N/A,#N/A,FALSE,"Fixed Rate Allocated"}</definedName>
    <definedName name="wrn.Fixed._.Rate._.Deferred._.Quote._3_2_5" localSheetId="10" hidden="1">{#N/A,#N/A,FALSE,"Fixed Rate Allocated"}</definedName>
    <definedName name="wrn.Fixed._.Rate._.Deferred._.Quote._3_2_5" localSheetId="12" hidden="1">{#N/A,#N/A,FALSE,"Fixed Rate Allocated"}</definedName>
    <definedName name="wrn.Fixed._.Rate._.Deferred._.Quote._3_2_5" hidden="1">{#N/A,#N/A,FALSE,"Fixed Rate Allocated"}</definedName>
    <definedName name="wrn.Fixed._.Rate._.Deferred._.Quote._3_3" localSheetId="13" hidden="1">{#N/A,#N/A,FALSE,"Fixed Rate Allocated"}</definedName>
    <definedName name="wrn.Fixed._.Rate._.Deferred._.Quote._3_3" localSheetId="10" hidden="1">{#N/A,#N/A,FALSE,"Fixed Rate Allocated"}</definedName>
    <definedName name="wrn.Fixed._.Rate._.Deferred._.Quote._3_3" localSheetId="12" hidden="1">{#N/A,#N/A,FALSE,"Fixed Rate Allocated"}</definedName>
    <definedName name="wrn.Fixed._.Rate._.Deferred._.Quote._3_3" hidden="1">{#N/A,#N/A,FALSE,"Fixed Rate Allocated"}</definedName>
    <definedName name="wrn.Fixed._.Rate._.Deferred._.Quote._3_3_1" localSheetId="13" hidden="1">{#N/A,#N/A,FALSE,"Fixed Rate Allocated"}</definedName>
    <definedName name="wrn.Fixed._.Rate._.Deferred._.Quote._3_3_1" localSheetId="10" hidden="1">{#N/A,#N/A,FALSE,"Fixed Rate Allocated"}</definedName>
    <definedName name="wrn.Fixed._.Rate._.Deferred._.Quote._3_3_1" localSheetId="12" hidden="1">{#N/A,#N/A,FALSE,"Fixed Rate Allocated"}</definedName>
    <definedName name="wrn.Fixed._.Rate._.Deferred._.Quote._3_3_1" hidden="1">{#N/A,#N/A,FALSE,"Fixed Rate Allocated"}</definedName>
    <definedName name="wrn.Fixed._.Rate._.Deferred._.Quote._3_3_2" localSheetId="13" hidden="1">{#N/A,#N/A,FALSE,"Fixed Rate Allocated"}</definedName>
    <definedName name="wrn.Fixed._.Rate._.Deferred._.Quote._3_3_2" localSheetId="10" hidden="1">{#N/A,#N/A,FALSE,"Fixed Rate Allocated"}</definedName>
    <definedName name="wrn.Fixed._.Rate._.Deferred._.Quote._3_3_2" localSheetId="12" hidden="1">{#N/A,#N/A,FALSE,"Fixed Rate Allocated"}</definedName>
    <definedName name="wrn.Fixed._.Rate._.Deferred._.Quote._3_3_2" hidden="1">{#N/A,#N/A,FALSE,"Fixed Rate Allocated"}</definedName>
    <definedName name="wrn.Fixed._.Rate._.Deferred._.Quote._3_3_3" localSheetId="13" hidden="1">{#N/A,#N/A,FALSE,"Fixed Rate Allocated"}</definedName>
    <definedName name="wrn.Fixed._.Rate._.Deferred._.Quote._3_3_3" localSheetId="10" hidden="1">{#N/A,#N/A,FALSE,"Fixed Rate Allocated"}</definedName>
    <definedName name="wrn.Fixed._.Rate._.Deferred._.Quote._3_3_3" localSheetId="12" hidden="1">{#N/A,#N/A,FALSE,"Fixed Rate Allocated"}</definedName>
    <definedName name="wrn.Fixed._.Rate._.Deferred._.Quote._3_3_3" hidden="1">{#N/A,#N/A,FALSE,"Fixed Rate Allocated"}</definedName>
    <definedName name="wrn.Fixed._.Rate._.Deferred._.Quote._3_3_4" localSheetId="13" hidden="1">{#N/A,#N/A,FALSE,"Fixed Rate Allocated"}</definedName>
    <definedName name="wrn.Fixed._.Rate._.Deferred._.Quote._3_3_4" localSheetId="10" hidden="1">{#N/A,#N/A,FALSE,"Fixed Rate Allocated"}</definedName>
    <definedName name="wrn.Fixed._.Rate._.Deferred._.Quote._3_3_4" localSheetId="12" hidden="1">{#N/A,#N/A,FALSE,"Fixed Rate Allocated"}</definedName>
    <definedName name="wrn.Fixed._.Rate._.Deferred._.Quote._3_3_4" hidden="1">{#N/A,#N/A,FALSE,"Fixed Rate Allocated"}</definedName>
    <definedName name="wrn.Fixed._.Rate._.Deferred._.Quote._3_3_5" localSheetId="13" hidden="1">{#N/A,#N/A,FALSE,"Fixed Rate Allocated"}</definedName>
    <definedName name="wrn.Fixed._.Rate._.Deferred._.Quote._3_3_5" localSheetId="10" hidden="1">{#N/A,#N/A,FALSE,"Fixed Rate Allocated"}</definedName>
    <definedName name="wrn.Fixed._.Rate._.Deferred._.Quote._3_3_5" localSheetId="12" hidden="1">{#N/A,#N/A,FALSE,"Fixed Rate Allocated"}</definedName>
    <definedName name="wrn.Fixed._.Rate._.Deferred._.Quote._3_3_5" hidden="1">{#N/A,#N/A,FALSE,"Fixed Rate Allocated"}</definedName>
    <definedName name="wrn.Fixed._.Rate._.Deferred._.Quote._3_4" localSheetId="13" hidden="1">{#N/A,#N/A,FALSE,"Fixed Rate Allocated"}</definedName>
    <definedName name="wrn.Fixed._.Rate._.Deferred._.Quote._3_4" localSheetId="10" hidden="1">{#N/A,#N/A,FALSE,"Fixed Rate Allocated"}</definedName>
    <definedName name="wrn.Fixed._.Rate._.Deferred._.Quote._3_4" localSheetId="12" hidden="1">{#N/A,#N/A,FALSE,"Fixed Rate Allocated"}</definedName>
    <definedName name="wrn.Fixed._.Rate._.Deferred._.Quote._3_4" hidden="1">{#N/A,#N/A,FALSE,"Fixed Rate Allocated"}</definedName>
    <definedName name="wrn.Fixed._.Rate._.Deferred._.Quote._3_4_1" localSheetId="13" hidden="1">{#N/A,#N/A,FALSE,"Fixed Rate Allocated"}</definedName>
    <definedName name="wrn.Fixed._.Rate._.Deferred._.Quote._3_4_1" localSheetId="10" hidden="1">{#N/A,#N/A,FALSE,"Fixed Rate Allocated"}</definedName>
    <definedName name="wrn.Fixed._.Rate._.Deferred._.Quote._3_4_1" localSheetId="12" hidden="1">{#N/A,#N/A,FALSE,"Fixed Rate Allocated"}</definedName>
    <definedName name="wrn.Fixed._.Rate._.Deferred._.Quote._3_4_1" hidden="1">{#N/A,#N/A,FALSE,"Fixed Rate Allocated"}</definedName>
    <definedName name="wrn.Fixed._.Rate._.Deferred._.Quote._3_4_2" localSheetId="13" hidden="1">{#N/A,#N/A,FALSE,"Fixed Rate Allocated"}</definedName>
    <definedName name="wrn.Fixed._.Rate._.Deferred._.Quote._3_4_2" localSheetId="10" hidden="1">{#N/A,#N/A,FALSE,"Fixed Rate Allocated"}</definedName>
    <definedName name="wrn.Fixed._.Rate._.Deferred._.Quote._3_4_2" localSheetId="12" hidden="1">{#N/A,#N/A,FALSE,"Fixed Rate Allocated"}</definedName>
    <definedName name="wrn.Fixed._.Rate._.Deferred._.Quote._3_4_2" hidden="1">{#N/A,#N/A,FALSE,"Fixed Rate Allocated"}</definedName>
    <definedName name="wrn.Fixed._.Rate._.Deferred._.Quote._3_4_3" localSheetId="13" hidden="1">{#N/A,#N/A,FALSE,"Fixed Rate Allocated"}</definedName>
    <definedName name="wrn.Fixed._.Rate._.Deferred._.Quote._3_4_3" localSheetId="10" hidden="1">{#N/A,#N/A,FALSE,"Fixed Rate Allocated"}</definedName>
    <definedName name="wrn.Fixed._.Rate._.Deferred._.Quote._3_4_3" localSheetId="12" hidden="1">{#N/A,#N/A,FALSE,"Fixed Rate Allocated"}</definedName>
    <definedName name="wrn.Fixed._.Rate._.Deferred._.Quote._3_4_3" hidden="1">{#N/A,#N/A,FALSE,"Fixed Rate Allocated"}</definedName>
    <definedName name="wrn.Fixed._.Rate._.Deferred._.Quote._3_4_4" localSheetId="13" hidden="1">{#N/A,#N/A,FALSE,"Fixed Rate Allocated"}</definedName>
    <definedName name="wrn.Fixed._.Rate._.Deferred._.Quote._3_4_4" localSheetId="10" hidden="1">{#N/A,#N/A,FALSE,"Fixed Rate Allocated"}</definedName>
    <definedName name="wrn.Fixed._.Rate._.Deferred._.Quote._3_4_4" localSheetId="12" hidden="1">{#N/A,#N/A,FALSE,"Fixed Rate Allocated"}</definedName>
    <definedName name="wrn.Fixed._.Rate._.Deferred._.Quote._3_4_4" hidden="1">{#N/A,#N/A,FALSE,"Fixed Rate Allocated"}</definedName>
    <definedName name="wrn.Fixed._.Rate._.Deferred._.Quote._3_4_5" localSheetId="13" hidden="1">{#N/A,#N/A,FALSE,"Fixed Rate Allocated"}</definedName>
    <definedName name="wrn.Fixed._.Rate._.Deferred._.Quote._3_4_5" localSheetId="10" hidden="1">{#N/A,#N/A,FALSE,"Fixed Rate Allocated"}</definedName>
    <definedName name="wrn.Fixed._.Rate._.Deferred._.Quote._3_4_5" localSheetId="12" hidden="1">{#N/A,#N/A,FALSE,"Fixed Rate Allocated"}</definedName>
    <definedName name="wrn.Fixed._.Rate._.Deferred._.Quote._3_4_5" hidden="1">{#N/A,#N/A,FALSE,"Fixed Rate Allocated"}</definedName>
    <definedName name="wrn.Fixed._.Rate._.Deferred._.Quote._3_5" localSheetId="13" hidden="1">{#N/A,#N/A,FALSE,"Fixed Rate Allocated"}</definedName>
    <definedName name="wrn.Fixed._.Rate._.Deferred._.Quote._3_5" localSheetId="10" hidden="1">{#N/A,#N/A,FALSE,"Fixed Rate Allocated"}</definedName>
    <definedName name="wrn.Fixed._.Rate._.Deferred._.Quote._3_5" localSheetId="12" hidden="1">{#N/A,#N/A,FALSE,"Fixed Rate Allocated"}</definedName>
    <definedName name="wrn.Fixed._.Rate._.Deferred._.Quote._3_5" hidden="1">{#N/A,#N/A,FALSE,"Fixed Rate Allocated"}</definedName>
    <definedName name="wrn.Fixed._.Rate._.Deferred._.Quote._3_5_1" localSheetId="13" hidden="1">{#N/A,#N/A,FALSE,"Fixed Rate Allocated"}</definedName>
    <definedName name="wrn.Fixed._.Rate._.Deferred._.Quote._3_5_1" localSheetId="10" hidden="1">{#N/A,#N/A,FALSE,"Fixed Rate Allocated"}</definedName>
    <definedName name="wrn.Fixed._.Rate._.Deferred._.Quote._3_5_1" localSheetId="12" hidden="1">{#N/A,#N/A,FALSE,"Fixed Rate Allocated"}</definedName>
    <definedName name="wrn.Fixed._.Rate._.Deferred._.Quote._3_5_1" hidden="1">{#N/A,#N/A,FALSE,"Fixed Rate Allocated"}</definedName>
    <definedName name="wrn.Fixed._.Rate._.Deferred._.Quote._3_5_2" localSheetId="13" hidden="1">{#N/A,#N/A,FALSE,"Fixed Rate Allocated"}</definedName>
    <definedName name="wrn.Fixed._.Rate._.Deferred._.Quote._3_5_2" localSheetId="10" hidden="1">{#N/A,#N/A,FALSE,"Fixed Rate Allocated"}</definedName>
    <definedName name="wrn.Fixed._.Rate._.Deferred._.Quote._3_5_2" localSheetId="12" hidden="1">{#N/A,#N/A,FALSE,"Fixed Rate Allocated"}</definedName>
    <definedName name="wrn.Fixed._.Rate._.Deferred._.Quote._3_5_2" hidden="1">{#N/A,#N/A,FALSE,"Fixed Rate Allocated"}</definedName>
    <definedName name="wrn.Fixed._.Rate._.Deferred._.Quote._3_5_3" localSheetId="13" hidden="1">{#N/A,#N/A,FALSE,"Fixed Rate Allocated"}</definedName>
    <definedName name="wrn.Fixed._.Rate._.Deferred._.Quote._3_5_3" localSheetId="10" hidden="1">{#N/A,#N/A,FALSE,"Fixed Rate Allocated"}</definedName>
    <definedName name="wrn.Fixed._.Rate._.Deferred._.Quote._3_5_3" localSheetId="12" hidden="1">{#N/A,#N/A,FALSE,"Fixed Rate Allocated"}</definedName>
    <definedName name="wrn.Fixed._.Rate._.Deferred._.Quote._3_5_3" hidden="1">{#N/A,#N/A,FALSE,"Fixed Rate Allocated"}</definedName>
    <definedName name="wrn.Fixed._.Rate._.Deferred._.Quote._3_5_4" localSheetId="13" hidden="1">{#N/A,#N/A,FALSE,"Fixed Rate Allocated"}</definedName>
    <definedName name="wrn.Fixed._.Rate._.Deferred._.Quote._3_5_4" localSheetId="10" hidden="1">{#N/A,#N/A,FALSE,"Fixed Rate Allocated"}</definedName>
    <definedName name="wrn.Fixed._.Rate._.Deferred._.Quote._3_5_4" localSheetId="12" hidden="1">{#N/A,#N/A,FALSE,"Fixed Rate Allocated"}</definedName>
    <definedName name="wrn.Fixed._.Rate._.Deferred._.Quote._3_5_4" hidden="1">{#N/A,#N/A,FALSE,"Fixed Rate Allocated"}</definedName>
    <definedName name="wrn.Fixed._.Rate._.Deferred._.Quote._3_5_5" localSheetId="13" hidden="1">{#N/A,#N/A,FALSE,"Fixed Rate Allocated"}</definedName>
    <definedName name="wrn.Fixed._.Rate._.Deferred._.Quote._3_5_5" localSheetId="10" hidden="1">{#N/A,#N/A,FALSE,"Fixed Rate Allocated"}</definedName>
    <definedName name="wrn.Fixed._.Rate._.Deferred._.Quote._3_5_5" localSheetId="12" hidden="1">{#N/A,#N/A,FALSE,"Fixed Rate Allocated"}</definedName>
    <definedName name="wrn.Fixed._.Rate._.Deferred._.Quote._3_5_5" hidden="1">{#N/A,#N/A,FALSE,"Fixed Rate Allocated"}</definedName>
    <definedName name="wrn.Fixed._.Rate._.Deferred._.Quote._4" localSheetId="13" hidden="1">{#N/A,#N/A,FALSE,"Fixed Rate Allocated"}</definedName>
    <definedName name="wrn.Fixed._.Rate._.Deferred._.Quote._4" localSheetId="10" hidden="1">{#N/A,#N/A,FALSE,"Fixed Rate Allocated"}</definedName>
    <definedName name="wrn.Fixed._.Rate._.Deferred._.Quote._4" localSheetId="12" hidden="1">{#N/A,#N/A,FALSE,"Fixed Rate Allocated"}</definedName>
    <definedName name="wrn.Fixed._.Rate._.Deferred._.Quote._4" hidden="1">{#N/A,#N/A,FALSE,"Fixed Rate Allocated"}</definedName>
    <definedName name="wrn.Fixed._.Rate._.Deferred._.Quote._4_1" localSheetId="13" hidden="1">{#N/A,#N/A,FALSE,"Fixed Rate Allocated"}</definedName>
    <definedName name="wrn.Fixed._.Rate._.Deferred._.Quote._4_1" localSheetId="10" hidden="1">{#N/A,#N/A,FALSE,"Fixed Rate Allocated"}</definedName>
    <definedName name="wrn.Fixed._.Rate._.Deferred._.Quote._4_1" localSheetId="12" hidden="1">{#N/A,#N/A,FALSE,"Fixed Rate Allocated"}</definedName>
    <definedName name="wrn.Fixed._.Rate._.Deferred._.Quote._4_1" hidden="1">{#N/A,#N/A,FALSE,"Fixed Rate Allocated"}</definedName>
    <definedName name="wrn.Fixed._.Rate._.Deferred._.Quote._4_1_1" localSheetId="13" hidden="1">{#N/A,#N/A,FALSE,"Fixed Rate Allocated"}</definedName>
    <definedName name="wrn.Fixed._.Rate._.Deferred._.Quote._4_1_1" localSheetId="10" hidden="1">{#N/A,#N/A,FALSE,"Fixed Rate Allocated"}</definedName>
    <definedName name="wrn.Fixed._.Rate._.Deferred._.Quote._4_1_1" localSheetId="12" hidden="1">{#N/A,#N/A,FALSE,"Fixed Rate Allocated"}</definedName>
    <definedName name="wrn.Fixed._.Rate._.Deferred._.Quote._4_1_1" hidden="1">{#N/A,#N/A,FALSE,"Fixed Rate Allocated"}</definedName>
    <definedName name="wrn.Fixed._.Rate._.Deferred._.Quote._4_1_2" localSheetId="13" hidden="1">{#N/A,#N/A,FALSE,"Fixed Rate Allocated"}</definedName>
    <definedName name="wrn.Fixed._.Rate._.Deferred._.Quote._4_1_2" localSheetId="10" hidden="1">{#N/A,#N/A,FALSE,"Fixed Rate Allocated"}</definedName>
    <definedName name="wrn.Fixed._.Rate._.Deferred._.Quote._4_1_2" localSheetId="12" hidden="1">{#N/A,#N/A,FALSE,"Fixed Rate Allocated"}</definedName>
    <definedName name="wrn.Fixed._.Rate._.Deferred._.Quote._4_1_2" hidden="1">{#N/A,#N/A,FALSE,"Fixed Rate Allocated"}</definedName>
    <definedName name="wrn.Fixed._.Rate._.Deferred._.Quote._4_1_3" localSheetId="13" hidden="1">{#N/A,#N/A,FALSE,"Fixed Rate Allocated"}</definedName>
    <definedName name="wrn.Fixed._.Rate._.Deferred._.Quote._4_1_3" localSheetId="10" hidden="1">{#N/A,#N/A,FALSE,"Fixed Rate Allocated"}</definedName>
    <definedName name="wrn.Fixed._.Rate._.Deferred._.Quote._4_1_3" localSheetId="12" hidden="1">{#N/A,#N/A,FALSE,"Fixed Rate Allocated"}</definedName>
    <definedName name="wrn.Fixed._.Rate._.Deferred._.Quote._4_1_3" hidden="1">{#N/A,#N/A,FALSE,"Fixed Rate Allocated"}</definedName>
    <definedName name="wrn.Fixed._.Rate._.Deferred._.Quote._4_1_4" localSheetId="13" hidden="1">{#N/A,#N/A,FALSE,"Fixed Rate Allocated"}</definedName>
    <definedName name="wrn.Fixed._.Rate._.Deferred._.Quote._4_1_4" localSheetId="10" hidden="1">{#N/A,#N/A,FALSE,"Fixed Rate Allocated"}</definedName>
    <definedName name="wrn.Fixed._.Rate._.Deferred._.Quote._4_1_4" localSheetId="12" hidden="1">{#N/A,#N/A,FALSE,"Fixed Rate Allocated"}</definedName>
    <definedName name="wrn.Fixed._.Rate._.Deferred._.Quote._4_1_4" hidden="1">{#N/A,#N/A,FALSE,"Fixed Rate Allocated"}</definedName>
    <definedName name="wrn.Fixed._.Rate._.Deferred._.Quote._4_1_5" localSheetId="13" hidden="1">{#N/A,#N/A,FALSE,"Fixed Rate Allocated"}</definedName>
    <definedName name="wrn.Fixed._.Rate._.Deferred._.Quote._4_1_5" localSheetId="10" hidden="1">{#N/A,#N/A,FALSE,"Fixed Rate Allocated"}</definedName>
    <definedName name="wrn.Fixed._.Rate._.Deferred._.Quote._4_1_5" localSheetId="12" hidden="1">{#N/A,#N/A,FALSE,"Fixed Rate Allocated"}</definedName>
    <definedName name="wrn.Fixed._.Rate._.Deferred._.Quote._4_1_5" hidden="1">{#N/A,#N/A,FALSE,"Fixed Rate Allocated"}</definedName>
    <definedName name="wrn.Fixed._.Rate._.Deferred._.Quote._4_2" localSheetId="13" hidden="1">{#N/A,#N/A,FALSE,"Fixed Rate Allocated"}</definedName>
    <definedName name="wrn.Fixed._.Rate._.Deferred._.Quote._4_2" localSheetId="10" hidden="1">{#N/A,#N/A,FALSE,"Fixed Rate Allocated"}</definedName>
    <definedName name="wrn.Fixed._.Rate._.Deferred._.Quote._4_2" localSheetId="12" hidden="1">{#N/A,#N/A,FALSE,"Fixed Rate Allocated"}</definedName>
    <definedName name="wrn.Fixed._.Rate._.Deferred._.Quote._4_2" hidden="1">{#N/A,#N/A,FALSE,"Fixed Rate Allocated"}</definedName>
    <definedName name="wrn.Fixed._.Rate._.Deferred._.Quote._4_2_1" localSheetId="13" hidden="1">{#N/A,#N/A,FALSE,"Fixed Rate Allocated"}</definedName>
    <definedName name="wrn.Fixed._.Rate._.Deferred._.Quote._4_2_1" localSheetId="10" hidden="1">{#N/A,#N/A,FALSE,"Fixed Rate Allocated"}</definedName>
    <definedName name="wrn.Fixed._.Rate._.Deferred._.Quote._4_2_1" localSheetId="12" hidden="1">{#N/A,#N/A,FALSE,"Fixed Rate Allocated"}</definedName>
    <definedName name="wrn.Fixed._.Rate._.Deferred._.Quote._4_2_1" hidden="1">{#N/A,#N/A,FALSE,"Fixed Rate Allocated"}</definedName>
    <definedName name="wrn.Fixed._.Rate._.Deferred._.Quote._4_2_2" localSheetId="13" hidden="1">{#N/A,#N/A,FALSE,"Fixed Rate Allocated"}</definedName>
    <definedName name="wrn.Fixed._.Rate._.Deferred._.Quote._4_2_2" localSheetId="10" hidden="1">{#N/A,#N/A,FALSE,"Fixed Rate Allocated"}</definedName>
    <definedName name="wrn.Fixed._.Rate._.Deferred._.Quote._4_2_2" localSheetId="12" hidden="1">{#N/A,#N/A,FALSE,"Fixed Rate Allocated"}</definedName>
    <definedName name="wrn.Fixed._.Rate._.Deferred._.Quote._4_2_2" hidden="1">{#N/A,#N/A,FALSE,"Fixed Rate Allocated"}</definedName>
    <definedName name="wrn.Fixed._.Rate._.Deferred._.Quote._4_2_3" localSheetId="13" hidden="1">{#N/A,#N/A,FALSE,"Fixed Rate Allocated"}</definedName>
    <definedName name="wrn.Fixed._.Rate._.Deferred._.Quote._4_2_3" localSheetId="10" hidden="1">{#N/A,#N/A,FALSE,"Fixed Rate Allocated"}</definedName>
    <definedName name="wrn.Fixed._.Rate._.Deferred._.Quote._4_2_3" localSheetId="12" hidden="1">{#N/A,#N/A,FALSE,"Fixed Rate Allocated"}</definedName>
    <definedName name="wrn.Fixed._.Rate._.Deferred._.Quote._4_2_3" hidden="1">{#N/A,#N/A,FALSE,"Fixed Rate Allocated"}</definedName>
    <definedName name="wrn.Fixed._.Rate._.Deferred._.Quote._4_2_4" localSheetId="13" hidden="1">{#N/A,#N/A,FALSE,"Fixed Rate Allocated"}</definedName>
    <definedName name="wrn.Fixed._.Rate._.Deferred._.Quote._4_2_4" localSheetId="10" hidden="1">{#N/A,#N/A,FALSE,"Fixed Rate Allocated"}</definedName>
    <definedName name="wrn.Fixed._.Rate._.Deferred._.Quote._4_2_4" localSheetId="12" hidden="1">{#N/A,#N/A,FALSE,"Fixed Rate Allocated"}</definedName>
    <definedName name="wrn.Fixed._.Rate._.Deferred._.Quote._4_2_4" hidden="1">{#N/A,#N/A,FALSE,"Fixed Rate Allocated"}</definedName>
    <definedName name="wrn.Fixed._.Rate._.Deferred._.Quote._4_2_5" localSheetId="13" hidden="1">{#N/A,#N/A,FALSE,"Fixed Rate Allocated"}</definedName>
    <definedName name="wrn.Fixed._.Rate._.Deferred._.Quote._4_2_5" localSheetId="10" hidden="1">{#N/A,#N/A,FALSE,"Fixed Rate Allocated"}</definedName>
    <definedName name="wrn.Fixed._.Rate._.Deferred._.Quote._4_2_5" localSheetId="12" hidden="1">{#N/A,#N/A,FALSE,"Fixed Rate Allocated"}</definedName>
    <definedName name="wrn.Fixed._.Rate._.Deferred._.Quote._4_2_5" hidden="1">{#N/A,#N/A,FALSE,"Fixed Rate Allocated"}</definedName>
    <definedName name="wrn.Fixed._.Rate._.Deferred._.Quote._4_3" localSheetId="13" hidden="1">{#N/A,#N/A,FALSE,"Fixed Rate Allocated"}</definedName>
    <definedName name="wrn.Fixed._.Rate._.Deferred._.Quote._4_3" localSheetId="10" hidden="1">{#N/A,#N/A,FALSE,"Fixed Rate Allocated"}</definedName>
    <definedName name="wrn.Fixed._.Rate._.Deferred._.Quote._4_3" localSheetId="12" hidden="1">{#N/A,#N/A,FALSE,"Fixed Rate Allocated"}</definedName>
    <definedName name="wrn.Fixed._.Rate._.Deferred._.Quote._4_3" hidden="1">{#N/A,#N/A,FALSE,"Fixed Rate Allocated"}</definedName>
    <definedName name="wrn.Fixed._.Rate._.Deferred._.Quote._4_3_1" localSheetId="13" hidden="1">{#N/A,#N/A,FALSE,"Fixed Rate Allocated"}</definedName>
    <definedName name="wrn.Fixed._.Rate._.Deferred._.Quote._4_3_1" localSheetId="10" hidden="1">{#N/A,#N/A,FALSE,"Fixed Rate Allocated"}</definedName>
    <definedName name="wrn.Fixed._.Rate._.Deferred._.Quote._4_3_1" localSheetId="12" hidden="1">{#N/A,#N/A,FALSE,"Fixed Rate Allocated"}</definedName>
    <definedName name="wrn.Fixed._.Rate._.Deferred._.Quote._4_3_1" hidden="1">{#N/A,#N/A,FALSE,"Fixed Rate Allocated"}</definedName>
    <definedName name="wrn.Fixed._.Rate._.Deferred._.Quote._4_3_2" localSheetId="13" hidden="1">{#N/A,#N/A,FALSE,"Fixed Rate Allocated"}</definedName>
    <definedName name="wrn.Fixed._.Rate._.Deferred._.Quote._4_3_2" localSheetId="10" hidden="1">{#N/A,#N/A,FALSE,"Fixed Rate Allocated"}</definedName>
    <definedName name="wrn.Fixed._.Rate._.Deferred._.Quote._4_3_2" localSheetId="12" hidden="1">{#N/A,#N/A,FALSE,"Fixed Rate Allocated"}</definedName>
    <definedName name="wrn.Fixed._.Rate._.Deferred._.Quote._4_3_2" hidden="1">{#N/A,#N/A,FALSE,"Fixed Rate Allocated"}</definedName>
    <definedName name="wrn.Fixed._.Rate._.Deferred._.Quote._4_3_3" localSheetId="13" hidden="1">{#N/A,#N/A,FALSE,"Fixed Rate Allocated"}</definedName>
    <definedName name="wrn.Fixed._.Rate._.Deferred._.Quote._4_3_3" localSheetId="10" hidden="1">{#N/A,#N/A,FALSE,"Fixed Rate Allocated"}</definedName>
    <definedName name="wrn.Fixed._.Rate._.Deferred._.Quote._4_3_3" localSheetId="12" hidden="1">{#N/A,#N/A,FALSE,"Fixed Rate Allocated"}</definedName>
    <definedName name="wrn.Fixed._.Rate._.Deferred._.Quote._4_3_3" hidden="1">{#N/A,#N/A,FALSE,"Fixed Rate Allocated"}</definedName>
    <definedName name="wrn.Fixed._.Rate._.Deferred._.Quote._4_3_4" localSheetId="13" hidden="1">{#N/A,#N/A,FALSE,"Fixed Rate Allocated"}</definedName>
    <definedName name="wrn.Fixed._.Rate._.Deferred._.Quote._4_3_4" localSheetId="10" hidden="1">{#N/A,#N/A,FALSE,"Fixed Rate Allocated"}</definedName>
    <definedName name="wrn.Fixed._.Rate._.Deferred._.Quote._4_3_4" localSheetId="12" hidden="1">{#N/A,#N/A,FALSE,"Fixed Rate Allocated"}</definedName>
    <definedName name="wrn.Fixed._.Rate._.Deferred._.Quote._4_3_4" hidden="1">{#N/A,#N/A,FALSE,"Fixed Rate Allocated"}</definedName>
    <definedName name="wrn.Fixed._.Rate._.Deferred._.Quote._4_3_5" localSheetId="13" hidden="1">{#N/A,#N/A,FALSE,"Fixed Rate Allocated"}</definedName>
    <definedName name="wrn.Fixed._.Rate._.Deferred._.Quote._4_3_5" localSheetId="10" hidden="1">{#N/A,#N/A,FALSE,"Fixed Rate Allocated"}</definedName>
    <definedName name="wrn.Fixed._.Rate._.Deferred._.Quote._4_3_5" localSheetId="12" hidden="1">{#N/A,#N/A,FALSE,"Fixed Rate Allocated"}</definedName>
    <definedName name="wrn.Fixed._.Rate._.Deferred._.Quote._4_3_5" hidden="1">{#N/A,#N/A,FALSE,"Fixed Rate Allocated"}</definedName>
    <definedName name="wrn.Fixed._.Rate._.Deferred._.Quote._4_4" localSheetId="13" hidden="1">{#N/A,#N/A,FALSE,"Fixed Rate Allocated"}</definedName>
    <definedName name="wrn.Fixed._.Rate._.Deferred._.Quote._4_4" localSheetId="10" hidden="1">{#N/A,#N/A,FALSE,"Fixed Rate Allocated"}</definedName>
    <definedName name="wrn.Fixed._.Rate._.Deferred._.Quote._4_4" localSheetId="12" hidden="1">{#N/A,#N/A,FALSE,"Fixed Rate Allocated"}</definedName>
    <definedName name="wrn.Fixed._.Rate._.Deferred._.Quote._4_4" hidden="1">{#N/A,#N/A,FALSE,"Fixed Rate Allocated"}</definedName>
    <definedName name="wrn.Fixed._.Rate._.Deferred._.Quote._4_4_1" localSheetId="13" hidden="1">{#N/A,#N/A,FALSE,"Fixed Rate Allocated"}</definedName>
    <definedName name="wrn.Fixed._.Rate._.Deferred._.Quote._4_4_1" localSheetId="10" hidden="1">{#N/A,#N/A,FALSE,"Fixed Rate Allocated"}</definedName>
    <definedName name="wrn.Fixed._.Rate._.Deferred._.Quote._4_4_1" localSheetId="12" hidden="1">{#N/A,#N/A,FALSE,"Fixed Rate Allocated"}</definedName>
    <definedName name="wrn.Fixed._.Rate._.Deferred._.Quote._4_4_1" hidden="1">{#N/A,#N/A,FALSE,"Fixed Rate Allocated"}</definedName>
    <definedName name="wrn.Fixed._.Rate._.Deferred._.Quote._4_4_2" localSheetId="13" hidden="1">{#N/A,#N/A,FALSE,"Fixed Rate Allocated"}</definedName>
    <definedName name="wrn.Fixed._.Rate._.Deferred._.Quote._4_4_2" localSheetId="10" hidden="1">{#N/A,#N/A,FALSE,"Fixed Rate Allocated"}</definedName>
    <definedName name="wrn.Fixed._.Rate._.Deferred._.Quote._4_4_2" localSheetId="12" hidden="1">{#N/A,#N/A,FALSE,"Fixed Rate Allocated"}</definedName>
    <definedName name="wrn.Fixed._.Rate._.Deferred._.Quote._4_4_2" hidden="1">{#N/A,#N/A,FALSE,"Fixed Rate Allocated"}</definedName>
    <definedName name="wrn.Fixed._.Rate._.Deferred._.Quote._4_4_3" localSheetId="13" hidden="1">{#N/A,#N/A,FALSE,"Fixed Rate Allocated"}</definedName>
    <definedName name="wrn.Fixed._.Rate._.Deferred._.Quote._4_4_3" localSheetId="10" hidden="1">{#N/A,#N/A,FALSE,"Fixed Rate Allocated"}</definedName>
    <definedName name="wrn.Fixed._.Rate._.Deferred._.Quote._4_4_3" localSheetId="12" hidden="1">{#N/A,#N/A,FALSE,"Fixed Rate Allocated"}</definedName>
    <definedName name="wrn.Fixed._.Rate._.Deferred._.Quote._4_4_3" hidden="1">{#N/A,#N/A,FALSE,"Fixed Rate Allocated"}</definedName>
    <definedName name="wrn.Fixed._.Rate._.Deferred._.Quote._4_4_4" localSheetId="13" hidden="1">{#N/A,#N/A,FALSE,"Fixed Rate Allocated"}</definedName>
    <definedName name="wrn.Fixed._.Rate._.Deferred._.Quote._4_4_4" localSheetId="10" hidden="1">{#N/A,#N/A,FALSE,"Fixed Rate Allocated"}</definedName>
    <definedName name="wrn.Fixed._.Rate._.Deferred._.Quote._4_4_4" localSheetId="12" hidden="1">{#N/A,#N/A,FALSE,"Fixed Rate Allocated"}</definedName>
    <definedName name="wrn.Fixed._.Rate._.Deferred._.Quote._4_4_4" hidden="1">{#N/A,#N/A,FALSE,"Fixed Rate Allocated"}</definedName>
    <definedName name="wrn.Fixed._.Rate._.Deferred._.Quote._4_4_5" localSheetId="13" hidden="1">{#N/A,#N/A,FALSE,"Fixed Rate Allocated"}</definedName>
    <definedName name="wrn.Fixed._.Rate._.Deferred._.Quote._4_4_5" localSheetId="10" hidden="1">{#N/A,#N/A,FALSE,"Fixed Rate Allocated"}</definedName>
    <definedName name="wrn.Fixed._.Rate._.Deferred._.Quote._4_4_5" localSheetId="12" hidden="1">{#N/A,#N/A,FALSE,"Fixed Rate Allocated"}</definedName>
    <definedName name="wrn.Fixed._.Rate._.Deferred._.Quote._4_4_5" hidden="1">{#N/A,#N/A,FALSE,"Fixed Rate Allocated"}</definedName>
    <definedName name="wrn.Fixed._.Rate._.Deferred._.Quote._4_5" localSheetId="13" hidden="1">{#N/A,#N/A,FALSE,"Fixed Rate Allocated"}</definedName>
    <definedName name="wrn.Fixed._.Rate._.Deferred._.Quote._4_5" localSheetId="10" hidden="1">{#N/A,#N/A,FALSE,"Fixed Rate Allocated"}</definedName>
    <definedName name="wrn.Fixed._.Rate._.Deferred._.Quote._4_5" localSheetId="12" hidden="1">{#N/A,#N/A,FALSE,"Fixed Rate Allocated"}</definedName>
    <definedName name="wrn.Fixed._.Rate._.Deferred._.Quote._4_5" hidden="1">{#N/A,#N/A,FALSE,"Fixed Rate Allocated"}</definedName>
    <definedName name="wrn.Fixed._.Rate._.Deferred._.Quote._4_5_1" localSheetId="13" hidden="1">{#N/A,#N/A,FALSE,"Fixed Rate Allocated"}</definedName>
    <definedName name="wrn.Fixed._.Rate._.Deferred._.Quote._4_5_1" localSheetId="10" hidden="1">{#N/A,#N/A,FALSE,"Fixed Rate Allocated"}</definedName>
    <definedName name="wrn.Fixed._.Rate._.Deferred._.Quote._4_5_1" localSheetId="12" hidden="1">{#N/A,#N/A,FALSE,"Fixed Rate Allocated"}</definedName>
    <definedName name="wrn.Fixed._.Rate._.Deferred._.Quote._4_5_1" hidden="1">{#N/A,#N/A,FALSE,"Fixed Rate Allocated"}</definedName>
    <definedName name="wrn.Fixed._.Rate._.Deferred._.Quote._4_5_2" localSheetId="13" hidden="1">{#N/A,#N/A,FALSE,"Fixed Rate Allocated"}</definedName>
    <definedName name="wrn.Fixed._.Rate._.Deferred._.Quote._4_5_2" localSheetId="10" hidden="1">{#N/A,#N/A,FALSE,"Fixed Rate Allocated"}</definedName>
    <definedName name="wrn.Fixed._.Rate._.Deferred._.Quote._4_5_2" localSheetId="12" hidden="1">{#N/A,#N/A,FALSE,"Fixed Rate Allocated"}</definedName>
    <definedName name="wrn.Fixed._.Rate._.Deferred._.Quote._4_5_2" hidden="1">{#N/A,#N/A,FALSE,"Fixed Rate Allocated"}</definedName>
    <definedName name="wrn.Fixed._.Rate._.Deferred._.Quote._4_5_3" localSheetId="13" hidden="1">{#N/A,#N/A,FALSE,"Fixed Rate Allocated"}</definedName>
    <definedName name="wrn.Fixed._.Rate._.Deferred._.Quote._4_5_3" localSheetId="10" hidden="1">{#N/A,#N/A,FALSE,"Fixed Rate Allocated"}</definedName>
    <definedName name="wrn.Fixed._.Rate._.Deferred._.Quote._4_5_3" localSheetId="12" hidden="1">{#N/A,#N/A,FALSE,"Fixed Rate Allocated"}</definedName>
    <definedName name="wrn.Fixed._.Rate._.Deferred._.Quote._4_5_3" hidden="1">{#N/A,#N/A,FALSE,"Fixed Rate Allocated"}</definedName>
    <definedName name="wrn.Fixed._.Rate._.Deferred._.Quote._4_5_4" localSheetId="13" hidden="1">{#N/A,#N/A,FALSE,"Fixed Rate Allocated"}</definedName>
    <definedName name="wrn.Fixed._.Rate._.Deferred._.Quote._4_5_4" localSheetId="10" hidden="1">{#N/A,#N/A,FALSE,"Fixed Rate Allocated"}</definedName>
    <definedName name="wrn.Fixed._.Rate._.Deferred._.Quote._4_5_4" localSheetId="12" hidden="1">{#N/A,#N/A,FALSE,"Fixed Rate Allocated"}</definedName>
    <definedName name="wrn.Fixed._.Rate._.Deferred._.Quote._4_5_4" hidden="1">{#N/A,#N/A,FALSE,"Fixed Rate Allocated"}</definedName>
    <definedName name="wrn.Fixed._.Rate._.Deferred._.Quote._4_5_5" localSheetId="13" hidden="1">{#N/A,#N/A,FALSE,"Fixed Rate Allocated"}</definedName>
    <definedName name="wrn.Fixed._.Rate._.Deferred._.Quote._4_5_5" localSheetId="10" hidden="1">{#N/A,#N/A,FALSE,"Fixed Rate Allocated"}</definedName>
    <definedName name="wrn.Fixed._.Rate._.Deferred._.Quote._4_5_5" localSheetId="12" hidden="1">{#N/A,#N/A,FALSE,"Fixed Rate Allocated"}</definedName>
    <definedName name="wrn.Fixed._.Rate._.Deferred._.Quote._4_5_5" hidden="1">{#N/A,#N/A,FALSE,"Fixed Rate Allocated"}</definedName>
    <definedName name="wrn.Fixed._.Rate._.Deferred._.Quote._5" localSheetId="13" hidden="1">{#N/A,#N/A,FALSE,"Fixed Rate Allocated"}</definedName>
    <definedName name="wrn.Fixed._.Rate._.Deferred._.Quote._5" localSheetId="10" hidden="1">{#N/A,#N/A,FALSE,"Fixed Rate Allocated"}</definedName>
    <definedName name="wrn.Fixed._.Rate._.Deferred._.Quote._5" localSheetId="12" hidden="1">{#N/A,#N/A,FALSE,"Fixed Rate Allocated"}</definedName>
    <definedName name="wrn.Fixed._.Rate._.Deferred._.Quote._5" hidden="1">{#N/A,#N/A,FALSE,"Fixed Rate Allocated"}</definedName>
    <definedName name="wrn.Fixed._.Rate._.Deferred._.Quote._5_1" localSheetId="13" hidden="1">{#N/A,#N/A,FALSE,"Fixed Rate Allocated"}</definedName>
    <definedName name="wrn.Fixed._.Rate._.Deferred._.Quote._5_1" localSheetId="10" hidden="1">{#N/A,#N/A,FALSE,"Fixed Rate Allocated"}</definedName>
    <definedName name="wrn.Fixed._.Rate._.Deferred._.Quote._5_1" localSheetId="12" hidden="1">{#N/A,#N/A,FALSE,"Fixed Rate Allocated"}</definedName>
    <definedName name="wrn.Fixed._.Rate._.Deferred._.Quote._5_1" hidden="1">{#N/A,#N/A,FALSE,"Fixed Rate Allocated"}</definedName>
    <definedName name="wrn.Fixed._.Rate._.Deferred._.Quote._5_1_1" localSheetId="13" hidden="1">{#N/A,#N/A,FALSE,"Fixed Rate Allocated"}</definedName>
    <definedName name="wrn.Fixed._.Rate._.Deferred._.Quote._5_1_1" localSheetId="10" hidden="1">{#N/A,#N/A,FALSE,"Fixed Rate Allocated"}</definedName>
    <definedName name="wrn.Fixed._.Rate._.Deferred._.Quote._5_1_1" localSheetId="12" hidden="1">{#N/A,#N/A,FALSE,"Fixed Rate Allocated"}</definedName>
    <definedName name="wrn.Fixed._.Rate._.Deferred._.Quote._5_1_1" hidden="1">{#N/A,#N/A,FALSE,"Fixed Rate Allocated"}</definedName>
    <definedName name="wrn.Fixed._.Rate._.Deferred._.Quote._5_1_2" localSheetId="13" hidden="1">{#N/A,#N/A,FALSE,"Fixed Rate Allocated"}</definedName>
    <definedName name="wrn.Fixed._.Rate._.Deferred._.Quote._5_1_2" localSheetId="10" hidden="1">{#N/A,#N/A,FALSE,"Fixed Rate Allocated"}</definedName>
    <definedName name="wrn.Fixed._.Rate._.Deferred._.Quote._5_1_2" localSheetId="12" hidden="1">{#N/A,#N/A,FALSE,"Fixed Rate Allocated"}</definedName>
    <definedName name="wrn.Fixed._.Rate._.Deferred._.Quote._5_1_2" hidden="1">{#N/A,#N/A,FALSE,"Fixed Rate Allocated"}</definedName>
    <definedName name="wrn.Fixed._.Rate._.Deferred._.Quote._5_1_3" localSheetId="13" hidden="1">{#N/A,#N/A,FALSE,"Fixed Rate Allocated"}</definedName>
    <definedName name="wrn.Fixed._.Rate._.Deferred._.Quote._5_1_3" localSheetId="10" hidden="1">{#N/A,#N/A,FALSE,"Fixed Rate Allocated"}</definedName>
    <definedName name="wrn.Fixed._.Rate._.Deferred._.Quote._5_1_3" localSheetId="12" hidden="1">{#N/A,#N/A,FALSE,"Fixed Rate Allocated"}</definedName>
    <definedName name="wrn.Fixed._.Rate._.Deferred._.Quote._5_1_3" hidden="1">{#N/A,#N/A,FALSE,"Fixed Rate Allocated"}</definedName>
    <definedName name="wrn.Fixed._.Rate._.Deferred._.Quote._5_1_4" localSheetId="13" hidden="1">{#N/A,#N/A,FALSE,"Fixed Rate Allocated"}</definedName>
    <definedName name="wrn.Fixed._.Rate._.Deferred._.Quote._5_1_4" localSheetId="10" hidden="1">{#N/A,#N/A,FALSE,"Fixed Rate Allocated"}</definedName>
    <definedName name="wrn.Fixed._.Rate._.Deferred._.Quote._5_1_4" localSheetId="12" hidden="1">{#N/A,#N/A,FALSE,"Fixed Rate Allocated"}</definedName>
    <definedName name="wrn.Fixed._.Rate._.Deferred._.Quote._5_1_4" hidden="1">{#N/A,#N/A,FALSE,"Fixed Rate Allocated"}</definedName>
    <definedName name="wrn.Fixed._.Rate._.Deferred._.Quote._5_1_5" localSheetId="13" hidden="1">{#N/A,#N/A,FALSE,"Fixed Rate Allocated"}</definedName>
    <definedName name="wrn.Fixed._.Rate._.Deferred._.Quote._5_1_5" localSheetId="10" hidden="1">{#N/A,#N/A,FALSE,"Fixed Rate Allocated"}</definedName>
    <definedName name="wrn.Fixed._.Rate._.Deferred._.Quote._5_1_5" localSheetId="12" hidden="1">{#N/A,#N/A,FALSE,"Fixed Rate Allocated"}</definedName>
    <definedName name="wrn.Fixed._.Rate._.Deferred._.Quote._5_1_5" hidden="1">{#N/A,#N/A,FALSE,"Fixed Rate Allocated"}</definedName>
    <definedName name="wrn.Fixed._.Rate._.Deferred._.Quote._5_2" localSheetId="13" hidden="1">{#N/A,#N/A,FALSE,"Fixed Rate Allocated"}</definedName>
    <definedName name="wrn.Fixed._.Rate._.Deferred._.Quote._5_2" localSheetId="10" hidden="1">{#N/A,#N/A,FALSE,"Fixed Rate Allocated"}</definedName>
    <definedName name="wrn.Fixed._.Rate._.Deferred._.Quote._5_2" localSheetId="12" hidden="1">{#N/A,#N/A,FALSE,"Fixed Rate Allocated"}</definedName>
    <definedName name="wrn.Fixed._.Rate._.Deferred._.Quote._5_2" hidden="1">{#N/A,#N/A,FALSE,"Fixed Rate Allocated"}</definedName>
    <definedName name="wrn.Fixed._.Rate._.Deferred._.Quote._5_2_1" localSheetId="13" hidden="1">{#N/A,#N/A,FALSE,"Fixed Rate Allocated"}</definedName>
    <definedName name="wrn.Fixed._.Rate._.Deferred._.Quote._5_2_1" localSheetId="10" hidden="1">{#N/A,#N/A,FALSE,"Fixed Rate Allocated"}</definedName>
    <definedName name="wrn.Fixed._.Rate._.Deferred._.Quote._5_2_1" localSheetId="12" hidden="1">{#N/A,#N/A,FALSE,"Fixed Rate Allocated"}</definedName>
    <definedName name="wrn.Fixed._.Rate._.Deferred._.Quote._5_2_1" hidden="1">{#N/A,#N/A,FALSE,"Fixed Rate Allocated"}</definedName>
    <definedName name="wrn.Fixed._.Rate._.Deferred._.Quote._5_2_2" localSheetId="13" hidden="1">{#N/A,#N/A,FALSE,"Fixed Rate Allocated"}</definedName>
    <definedName name="wrn.Fixed._.Rate._.Deferred._.Quote._5_2_2" localSheetId="10" hidden="1">{#N/A,#N/A,FALSE,"Fixed Rate Allocated"}</definedName>
    <definedName name="wrn.Fixed._.Rate._.Deferred._.Quote._5_2_2" localSheetId="12" hidden="1">{#N/A,#N/A,FALSE,"Fixed Rate Allocated"}</definedName>
    <definedName name="wrn.Fixed._.Rate._.Deferred._.Quote._5_2_2" hidden="1">{#N/A,#N/A,FALSE,"Fixed Rate Allocated"}</definedName>
    <definedName name="wrn.Fixed._.Rate._.Deferred._.Quote._5_2_3" localSheetId="13" hidden="1">{#N/A,#N/A,FALSE,"Fixed Rate Allocated"}</definedName>
    <definedName name="wrn.Fixed._.Rate._.Deferred._.Quote._5_2_3" localSheetId="10" hidden="1">{#N/A,#N/A,FALSE,"Fixed Rate Allocated"}</definedName>
    <definedName name="wrn.Fixed._.Rate._.Deferred._.Quote._5_2_3" localSheetId="12" hidden="1">{#N/A,#N/A,FALSE,"Fixed Rate Allocated"}</definedName>
    <definedName name="wrn.Fixed._.Rate._.Deferred._.Quote._5_2_3" hidden="1">{#N/A,#N/A,FALSE,"Fixed Rate Allocated"}</definedName>
    <definedName name="wrn.Fixed._.Rate._.Deferred._.Quote._5_2_4" localSheetId="13" hidden="1">{#N/A,#N/A,FALSE,"Fixed Rate Allocated"}</definedName>
    <definedName name="wrn.Fixed._.Rate._.Deferred._.Quote._5_2_4" localSheetId="10" hidden="1">{#N/A,#N/A,FALSE,"Fixed Rate Allocated"}</definedName>
    <definedName name="wrn.Fixed._.Rate._.Deferred._.Quote._5_2_4" localSheetId="12" hidden="1">{#N/A,#N/A,FALSE,"Fixed Rate Allocated"}</definedName>
    <definedName name="wrn.Fixed._.Rate._.Deferred._.Quote._5_2_4" hidden="1">{#N/A,#N/A,FALSE,"Fixed Rate Allocated"}</definedName>
    <definedName name="wrn.Fixed._.Rate._.Deferred._.Quote._5_2_5" localSheetId="13" hidden="1">{#N/A,#N/A,FALSE,"Fixed Rate Allocated"}</definedName>
    <definedName name="wrn.Fixed._.Rate._.Deferred._.Quote._5_2_5" localSheetId="10" hidden="1">{#N/A,#N/A,FALSE,"Fixed Rate Allocated"}</definedName>
    <definedName name="wrn.Fixed._.Rate._.Deferred._.Quote._5_2_5" localSheetId="12" hidden="1">{#N/A,#N/A,FALSE,"Fixed Rate Allocated"}</definedName>
    <definedName name="wrn.Fixed._.Rate._.Deferred._.Quote._5_2_5" hidden="1">{#N/A,#N/A,FALSE,"Fixed Rate Allocated"}</definedName>
    <definedName name="wrn.Fixed._.Rate._.Deferred._.Quote._5_3" localSheetId="13" hidden="1">{#N/A,#N/A,FALSE,"Fixed Rate Allocated"}</definedName>
    <definedName name="wrn.Fixed._.Rate._.Deferred._.Quote._5_3" localSheetId="10" hidden="1">{#N/A,#N/A,FALSE,"Fixed Rate Allocated"}</definedName>
    <definedName name="wrn.Fixed._.Rate._.Deferred._.Quote._5_3" localSheetId="12" hidden="1">{#N/A,#N/A,FALSE,"Fixed Rate Allocated"}</definedName>
    <definedName name="wrn.Fixed._.Rate._.Deferred._.Quote._5_3" hidden="1">{#N/A,#N/A,FALSE,"Fixed Rate Allocated"}</definedName>
    <definedName name="wrn.Fixed._.Rate._.Deferred._.Quote._5_3_1" localSheetId="13" hidden="1">{#N/A,#N/A,FALSE,"Fixed Rate Allocated"}</definedName>
    <definedName name="wrn.Fixed._.Rate._.Deferred._.Quote._5_3_1" localSheetId="10" hidden="1">{#N/A,#N/A,FALSE,"Fixed Rate Allocated"}</definedName>
    <definedName name="wrn.Fixed._.Rate._.Deferred._.Quote._5_3_1" localSheetId="12" hidden="1">{#N/A,#N/A,FALSE,"Fixed Rate Allocated"}</definedName>
    <definedName name="wrn.Fixed._.Rate._.Deferred._.Quote._5_3_1" hidden="1">{#N/A,#N/A,FALSE,"Fixed Rate Allocated"}</definedName>
    <definedName name="wrn.Fixed._.Rate._.Deferred._.Quote._5_3_2" localSheetId="13" hidden="1">{#N/A,#N/A,FALSE,"Fixed Rate Allocated"}</definedName>
    <definedName name="wrn.Fixed._.Rate._.Deferred._.Quote._5_3_2" localSheetId="10" hidden="1">{#N/A,#N/A,FALSE,"Fixed Rate Allocated"}</definedName>
    <definedName name="wrn.Fixed._.Rate._.Deferred._.Quote._5_3_2" localSheetId="12" hidden="1">{#N/A,#N/A,FALSE,"Fixed Rate Allocated"}</definedName>
    <definedName name="wrn.Fixed._.Rate._.Deferred._.Quote._5_3_2" hidden="1">{#N/A,#N/A,FALSE,"Fixed Rate Allocated"}</definedName>
    <definedName name="wrn.Fixed._.Rate._.Deferred._.Quote._5_3_3" localSheetId="13" hidden="1">{#N/A,#N/A,FALSE,"Fixed Rate Allocated"}</definedName>
    <definedName name="wrn.Fixed._.Rate._.Deferred._.Quote._5_3_3" localSheetId="10" hidden="1">{#N/A,#N/A,FALSE,"Fixed Rate Allocated"}</definedName>
    <definedName name="wrn.Fixed._.Rate._.Deferred._.Quote._5_3_3" localSheetId="12" hidden="1">{#N/A,#N/A,FALSE,"Fixed Rate Allocated"}</definedName>
    <definedName name="wrn.Fixed._.Rate._.Deferred._.Quote._5_3_3" hidden="1">{#N/A,#N/A,FALSE,"Fixed Rate Allocated"}</definedName>
    <definedName name="wrn.Fixed._.Rate._.Deferred._.Quote._5_3_4" localSheetId="13" hidden="1">{#N/A,#N/A,FALSE,"Fixed Rate Allocated"}</definedName>
    <definedName name="wrn.Fixed._.Rate._.Deferred._.Quote._5_3_4" localSheetId="10" hidden="1">{#N/A,#N/A,FALSE,"Fixed Rate Allocated"}</definedName>
    <definedName name="wrn.Fixed._.Rate._.Deferred._.Quote._5_3_4" localSheetId="12" hidden="1">{#N/A,#N/A,FALSE,"Fixed Rate Allocated"}</definedName>
    <definedName name="wrn.Fixed._.Rate._.Deferred._.Quote._5_3_4" hidden="1">{#N/A,#N/A,FALSE,"Fixed Rate Allocated"}</definedName>
    <definedName name="wrn.Fixed._.Rate._.Deferred._.Quote._5_3_5" localSheetId="13" hidden="1">{#N/A,#N/A,FALSE,"Fixed Rate Allocated"}</definedName>
    <definedName name="wrn.Fixed._.Rate._.Deferred._.Quote._5_3_5" localSheetId="10" hidden="1">{#N/A,#N/A,FALSE,"Fixed Rate Allocated"}</definedName>
    <definedName name="wrn.Fixed._.Rate._.Deferred._.Quote._5_3_5" localSheetId="12" hidden="1">{#N/A,#N/A,FALSE,"Fixed Rate Allocated"}</definedName>
    <definedName name="wrn.Fixed._.Rate._.Deferred._.Quote._5_3_5" hidden="1">{#N/A,#N/A,FALSE,"Fixed Rate Allocated"}</definedName>
    <definedName name="wrn.Fixed._.Rate._.Deferred._.Quote._5_4" localSheetId="13" hidden="1">{#N/A,#N/A,FALSE,"Fixed Rate Allocated"}</definedName>
    <definedName name="wrn.Fixed._.Rate._.Deferred._.Quote._5_4" localSheetId="10" hidden="1">{#N/A,#N/A,FALSE,"Fixed Rate Allocated"}</definedName>
    <definedName name="wrn.Fixed._.Rate._.Deferred._.Quote._5_4" localSheetId="12" hidden="1">{#N/A,#N/A,FALSE,"Fixed Rate Allocated"}</definedName>
    <definedName name="wrn.Fixed._.Rate._.Deferred._.Quote._5_4" hidden="1">{#N/A,#N/A,FALSE,"Fixed Rate Allocated"}</definedName>
    <definedName name="wrn.Fixed._.Rate._.Deferred._.Quote._5_4_1" localSheetId="13" hidden="1">{#N/A,#N/A,FALSE,"Fixed Rate Allocated"}</definedName>
    <definedName name="wrn.Fixed._.Rate._.Deferred._.Quote._5_4_1" localSheetId="10" hidden="1">{#N/A,#N/A,FALSE,"Fixed Rate Allocated"}</definedName>
    <definedName name="wrn.Fixed._.Rate._.Deferred._.Quote._5_4_1" localSheetId="12" hidden="1">{#N/A,#N/A,FALSE,"Fixed Rate Allocated"}</definedName>
    <definedName name="wrn.Fixed._.Rate._.Deferred._.Quote._5_4_1" hidden="1">{#N/A,#N/A,FALSE,"Fixed Rate Allocated"}</definedName>
    <definedName name="wrn.Fixed._.Rate._.Deferred._.Quote._5_4_2" localSheetId="13" hidden="1">{#N/A,#N/A,FALSE,"Fixed Rate Allocated"}</definedName>
    <definedName name="wrn.Fixed._.Rate._.Deferred._.Quote._5_4_2" localSheetId="10" hidden="1">{#N/A,#N/A,FALSE,"Fixed Rate Allocated"}</definedName>
    <definedName name="wrn.Fixed._.Rate._.Deferred._.Quote._5_4_2" localSheetId="12" hidden="1">{#N/A,#N/A,FALSE,"Fixed Rate Allocated"}</definedName>
    <definedName name="wrn.Fixed._.Rate._.Deferred._.Quote._5_4_2" hidden="1">{#N/A,#N/A,FALSE,"Fixed Rate Allocated"}</definedName>
    <definedName name="wrn.Fixed._.Rate._.Deferred._.Quote._5_4_3" localSheetId="13" hidden="1">{#N/A,#N/A,FALSE,"Fixed Rate Allocated"}</definedName>
    <definedName name="wrn.Fixed._.Rate._.Deferred._.Quote._5_4_3" localSheetId="10" hidden="1">{#N/A,#N/A,FALSE,"Fixed Rate Allocated"}</definedName>
    <definedName name="wrn.Fixed._.Rate._.Deferred._.Quote._5_4_3" localSheetId="12" hidden="1">{#N/A,#N/A,FALSE,"Fixed Rate Allocated"}</definedName>
    <definedName name="wrn.Fixed._.Rate._.Deferred._.Quote._5_4_3" hidden="1">{#N/A,#N/A,FALSE,"Fixed Rate Allocated"}</definedName>
    <definedName name="wrn.Fixed._.Rate._.Deferred._.Quote._5_4_4" localSheetId="13" hidden="1">{#N/A,#N/A,FALSE,"Fixed Rate Allocated"}</definedName>
    <definedName name="wrn.Fixed._.Rate._.Deferred._.Quote._5_4_4" localSheetId="10" hidden="1">{#N/A,#N/A,FALSE,"Fixed Rate Allocated"}</definedName>
    <definedName name="wrn.Fixed._.Rate._.Deferred._.Quote._5_4_4" localSheetId="12" hidden="1">{#N/A,#N/A,FALSE,"Fixed Rate Allocated"}</definedName>
    <definedName name="wrn.Fixed._.Rate._.Deferred._.Quote._5_4_4" hidden="1">{#N/A,#N/A,FALSE,"Fixed Rate Allocated"}</definedName>
    <definedName name="wrn.Fixed._.Rate._.Deferred._.Quote._5_4_5" localSheetId="13" hidden="1">{#N/A,#N/A,FALSE,"Fixed Rate Allocated"}</definedName>
    <definedName name="wrn.Fixed._.Rate._.Deferred._.Quote._5_4_5" localSheetId="10" hidden="1">{#N/A,#N/A,FALSE,"Fixed Rate Allocated"}</definedName>
    <definedName name="wrn.Fixed._.Rate._.Deferred._.Quote._5_4_5" localSheetId="12" hidden="1">{#N/A,#N/A,FALSE,"Fixed Rate Allocated"}</definedName>
    <definedName name="wrn.Fixed._.Rate._.Deferred._.Quote._5_4_5" hidden="1">{#N/A,#N/A,FALSE,"Fixed Rate Allocated"}</definedName>
    <definedName name="wrn.Fixed._.Rate._.Deferred._.Quote._5_5" localSheetId="13" hidden="1">{#N/A,#N/A,FALSE,"Fixed Rate Allocated"}</definedName>
    <definedName name="wrn.Fixed._.Rate._.Deferred._.Quote._5_5" localSheetId="10" hidden="1">{#N/A,#N/A,FALSE,"Fixed Rate Allocated"}</definedName>
    <definedName name="wrn.Fixed._.Rate._.Deferred._.Quote._5_5" localSheetId="12" hidden="1">{#N/A,#N/A,FALSE,"Fixed Rate Allocated"}</definedName>
    <definedName name="wrn.Fixed._.Rate._.Deferred._.Quote._5_5" hidden="1">{#N/A,#N/A,FALSE,"Fixed Rate Allocated"}</definedName>
    <definedName name="wrn.Fixed._.Rate._.Deferred._.Quote._5_5_1" localSheetId="13" hidden="1">{#N/A,#N/A,FALSE,"Fixed Rate Allocated"}</definedName>
    <definedName name="wrn.Fixed._.Rate._.Deferred._.Quote._5_5_1" localSheetId="10" hidden="1">{#N/A,#N/A,FALSE,"Fixed Rate Allocated"}</definedName>
    <definedName name="wrn.Fixed._.Rate._.Deferred._.Quote._5_5_1" localSheetId="12" hidden="1">{#N/A,#N/A,FALSE,"Fixed Rate Allocated"}</definedName>
    <definedName name="wrn.Fixed._.Rate._.Deferred._.Quote._5_5_1" hidden="1">{#N/A,#N/A,FALSE,"Fixed Rate Allocated"}</definedName>
    <definedName name="wrn.Fixed._.Rate._.Deferred._.Quote._5_5_2" localSheetId="13" hidden="1">{#N/A,#N/A,FALSE,"Fixed Rate Allocated"}</definedName>
    <definedName name="wrn.Fixed._.Rate._.Deferred._.Quote._5_5_2" localSheetId="10" hidden="1">{#N/A,#N/A,FALSE,"Fixed Rate Allocated"}</definedName>
    <definedName name="wrn.Fixed._.Rate._.Deferred._.Quote._5_5_2" localSheetId="12" hidden="1">{#N/A,#N/A,FALSE,"Fixed Rate Allocated"}</definedName>
    <definedName name="wrn.Fixed._.Rate._.Deferred._.Quote._5_5_2" hidden="1">{#N/A,#N/A,FALSE,"Fixed Rate Allocated"}</definedName>
    <definedName name="wrn.Fixed._.Rate._.Deferred._.Quote._5_5_3" localSheetId="13" hidden="1">{#N/A,#N/A,FALSE,"Fixed Rate Allocated"}</definedName>
    <definedName name="wrn.Fixed._.Rate._.Deferred._.Quote._5_5_3" localSheetId="10" hidden="1">{#N/A,#N/A,FALSE,"Fixed Rate Allocated"}</definedName>
    <definedName name="wrn.Fixed._.Rate._.Deferred._.Quote._5_5_3" localSheetId="12" hidden="1">{#N/A,#N/A,FALSE,"Fixed Rate Allocated"}</definedName>
    <definedName name="wrn.Fixed._.Rate._.Deferred._.Quote._5_5_3" hidden="1">{#N/A,#N/A,FALSE,"Fixed Rate Allocated"}</definedName>
    <definedName name="wrn.Fixed._.Rate._.Deferred._.Quote._5_5_4" localSheetId="13" hidden="1">{#N/A,#N/A,FALSE,"Fixed Rate Allocated"}</definedName>
    <definedName name="wrn.Fixed._.Rate._.Deferred._.Quote._5_5_4" localSheetId="10" hidden="1">{#N/A,#N/A,FALSE,"Fixed Rate Allocated"}</definedName>
    <definedName name="wrn.Fixed._.Rate._.Deferred._.Quote._5_5_4" localSheetId="12" hidden="1">{#N/A,#N/A,FALSE,"Fixed Rate Allocated"}</definedName>
    <definedName name="wrn.Fixed._.Rate._.Deferred._.Quote._5_5_4" hidden="1">{#N/A,#N/A,FALSE,"Fixed Rate Allocated"}</definedName>
    <definedName name="wrn.Fixed._.Rate._.Deferred._.Quote._5_5_5" localSheetId="13" hidden="1">{#N/A,#N/A,FALSE,"Fixed Rate Allocated"}</definedName>
    <definedName name="wrn.Fixed._.Rate._.Deferred._.Quote._5_5_5" localSheetId="10" hidden="1">{#N/A,#N/A,FALSE,"Fixed Rate Allocated"}</definedName>
    <definedName name="wrn.Fixed._.Rate._.Deferred._.Quote._5_5_5" localSheetId="12" hidden="1">{#N/A,#N/A,FALSE,"Fixed Rate Allocated"}</definedName>
    <definedName name="wrn.Fixed._.Rate._.Deferred._.Quote._5_5_5" hidden="1">{#N/A,#N/A,FALSE,"Fixed Rate Allocated"}</definedName>
    <definedName name="wrn.Headings." localSheetId="13" hidden="1">{#N/A,#N/A,FALSE,"For_Swap"}</definedName>
    <definedName name="wrn.Headings." localSheetId="10" hidden="1">{#N/A,#N/A,FALSE,"For_Swap"}</definedName>
    <definedName name="wrn.Headings." localSheetId="12" hidden="1">{#N/A,#N/A,FALSE,"For_Swap"}</definedName>
    <definedName name="wrn.Headings." hidden="1">{#N/A,#N/A,FALSE,"For_Swap"}</definedName>
    <definedName name="wrn.Headings._1" localSheetId="13" hidden="1">{#N/A,#N/A,FALSE,"For_Swap"}</definedName>
    <definedName name="wrn.Headings._1" localSheetId="10" hidden="1">{#N/A,#N/A,FALSE,"For_Swap"}</definedName>
    <definedName name="wrn.Headings._1" localSheetId="12" hidden="1">{#N/A,#N/A,FALSE,"For_Swap"}</definedName>
    <definedName name="wrn.Headings._1" hidden="1">{#N/A,#N/A,FALSE,"For_Swap"}</definedName>
    <definedName name="wrn.Headings._1_1" localSheetId="13" hidden="1">{#N/A,#N/A,FALSE,"For_Swap"}</definedName>
    <definedName name="wrn.Headings._1_1" localSheetId="10" hidden="1">{#N/A,#N/A,FALSE,"For_Swap"}</definedName>
    <definedName name="wrn.Headings._1_1" localSheetId="12" hidden="1">{#N/A,#N/A,FALSE,"For_Swap"}</definedName>
    <definedName name="wrn.Headings._1_1" hidden="1">{#N/A,#N/A,FALSE,"For_Swap"}</definedName>
    <definedName name="wrn.Headings._1_1_1" localSheetId="13" hidden="1">{#N/A,#N/A,FALSE,"For_Swap"}</definedName>
    <definedName name="wrn.Headings._1_1_1" localSheetId="10" hidden="1">{#N/A,#N/A,FALSE,"For_Swap"}</definedName>
    <definedName name="wrn.Headings._1_1_1" localSheetId="12" hidden="1">{#N/A,#N/A,FALSE,"For_Swap"}</definedName>
    <definedName name="wrn.Headings._1_1_1" hidden="1">{#N/A,#N/A,FALSE,"For_Swap"}</definedName>
    <definedName name="wrn.Headings._1_1_2" localSheetId="13" hidden="1">{#N/A,#N/A,FALSE,"For_Swap"}</definedName>
    <definedName name="wrn.Headings._1_1_2" localSheetId="10" hidden="1">{#N/A,#N/A,FALSE,"For_Swap"}</definedName>
    <definedName name="wrn.Headings._1_1_2" localSheetId="12" hidden="1">{#N/A,#N/A,FALSE,"For_Swap"}</definedName>
    <definedName name="wrn.Headings._1_1_2" hidden="1">{#N/A,#N/A,FALSE,"For_Swap"}</definedName>
    <definedName name="wrn.Headings._1_1_3" localSheetId="13" hidden="1">{#N/A,#N/A,FALSE,"For_Swap"}</definedName>
    <definedName name="wrn.Headings._1_1_3" localSheetId="10" hidden="1">{#N/A,#N/A,FALSE,"For_Swap"}</definedName>
    <definedName name="wrn.Headings._1_1_3" localSheetId="12" hidden="1">{#N/A,#N/A,FALSE,"For_Swap"}</definedName>
    <definedName name="wrn.Headings._1_1_3" hidden="1">{#N/A,#N/A,FALSE,"For_Swap"}</definedName>
    <definedName name="wrn.Headings._1_1_4" localSheetId="13" hidden="1">{#N/A,#N/A,FALSE,"For_Swap"}</definedName>
    <definedName name="wrn.Headings._1_1_4" localSheetId="10" hidden="1">{#N/A,#N/A,FALSE,"For_Swap"}</definedName>
    <definedName name="wrn.Headings._1_1_4" localSheetId="12" hidden="1">{#N/A,#N/A,FALSE,"For_Swap"}</definedName>
    <definedName name="wrn.Headings._1_1_4" hidden="1">{#N/A,#N/A,FALSE,"For_Swap"}</definedName>
    <definedName name="wrn.Headings._1_1_5" localSheetId="13" hidden="1">{#N/A,#N/A,FALSE,"For_Swap"}</definedName>
    <definedName name="wrn.Headings._1_1_5" localSheetId="10" hidden="1">{#N/A,#N/A,FALSE,"For_Swap"}</definedName>
    <definedName name="wrn.Headings._1_1_5" localSheetId="12" hidden="1">{#N/A,#N/A,FALSE,"For_Swap"}</definedName>
    <definedName name="wrn.Headings._1_1_5" hidden="1">{#N/A,#N/A,FALSE,"For_Swap"}</definedName>
    <definedName name="wrn.Headings._1_2" localSheetId="13" hidden="1">{#N/A,#N/A,FALSE,"For_Swap"}</definedName>
    <definedName name="wrn.Headings._1_2" localSheetId="10" hidden="1">{#N/A,#N/A,FALSE,"For_Swap"}</definedName>
    <definedName name="wrn.Headings._1_2" localSheetId="12" hidden="1">{#N/A,#N/A,FALSE,"For_Swap"}</definedName>
    <definedName name="wrn.Headings._1_2" hidden="1">{#N/A,#N/A,FALSE,"For_Swap"}</definedName>
    <definedName name="wrn.Headings._1_2_1" localSheetId="13" hidden="1">{#N/A,#N/A,FALSE,"For_Swap"}</definedName>
    <definedName name="wrn.Headings._1_2_1" localSheetId="10" hidden="1">{#N/A,#N/A,FALSE,"For_Swap"}</definedName>
    <definedName name="wrn.Headings._1_2_1" localSheetId="12" hidden="1">{#N/A,#N/A,FALSE,"For_Swap"}</definedName>
    <definedName name="wrn.Headings._1_2_1" hidden="1">{#N/A,#N/A,FALSE,"For_Swap"}</definedName>
    <definedName name="wrn.Headings._1_2_2" localSheetId="13" hidden="1">{#N/A,#N/A,FALSE,"For_Swap"}</definedName>
    <definedName name="wrn.Headings._1_2_2" localSheetId="10" hidden="1">{#N/A,#N/A,FALSE,"For_Swap"}</definedName>
    <definedName name="wrn.Headings._1_2_2" localSheetId="12" hidden="1">{#N/A,#N/A,FALSE,"For_Swap"}</definedName>
    <definedName name="wrn.Headings._1_2_2" hidden="1">{#N/A,#N/A,FALSE,"For_Swap"}</definedName>
    <definedName name="wrn.Headings._1_2_3" localSheetId="13" hidden="1">{#N/A,#N/A,FALSE,"For_Swap"}</definedName>
    <definedName name="wrn.Headings._1_2_3" localSheetId="10" hidden="1">{#N/A,#N/A,FALSE,"For_Swap"}</definedName>
    <definedName name="wrn.Headings._1_2_3" localSheetId="12" hidden="1">{#N/A,#N/A,FALSE,"For_Swap"}</definedName>
    <definedName name="wrn.Headings._1_2_3" hidden="1">{#N/A,#N/A,FALSE,"For_Swap"}</definedName>
    <definedName name="wrn.Headings._1_2_4" localSheetId="13" hidden="1">{#N/A,#N/A,FALSE,"For_Swap"}</definedName>
    <definedName name="wrn.Headings._1_2_4" localSheetId="10" hidden="1">{#N/A,#N/A,FALSE,"For_Swap"}</definedName>
    <definedName name="wrn.Headings._1_2_4" localSheetId="12" hidden="1">{#N/A,#N/A,FALSE,"For_Swap"}</definedName>
    <definedName name="wrn.Headings._1_2_4" hidden="1">{#N/A,#N/A,FALSE,"For_Swap"}</definedName>
    <definedName name="wrn.Headings._1_2_5" localSheetId="13" hidden="1">{#N/A,#N/A,FALSE,"For_Swap"}</definedName>
    <definedName name="wrn.Headings._1_2_5" localSheetId="10" hidden="1">{#N/A,#N/A,FALSE,"For_Swap"}</definedName>
    <definedName name="wrn.Headings._1_2_5" localSheetId="12" hidden="1">{#N/A,#N/A,FALSE,"For_Swap"}</definedName>
    <definedName name="wrn.Headings._1_2_5" hidden="1">{#N/A,#N/A,FALSE,"For_Swap"}</definedName>
    <definedName name="wrn.Headings._1_3" localSheetId="13" hidden="1">{#N/A,#N/A,FALSE,"For_Swap"}</definedName>
    <definedName name="wrn.Headings._1_3" localSheetId="10" hidden="1">{#N/A,#N/A,FALSE,"For_Swap"}</definedName>
    <definedName name="wrn.Headings._1_3" localSheetId="12" hidden="1">{#N/A,#N/A,FALSE,"For_Swap"}</definedName>
    <definedName name="wrn.Headings._1_3" hidden="1">{#N/A,#N/A,FALSE,"For_Swap"}</definedName>
    <definedName name="wrn.Headings._1_3_1" localSheetId="13" hidden="1">{#N/A,#N/A,FALSE,"For_Swap"}</definedName>
    <definedName name="wrn.Headings._1_3_1" localSheetId="10" hidden="1">{#N/A,#N/A,FALSE,"For_Swap"}</definedName>
    <definedName name="wrn.Headings._1_3_1" localSheetId="12" hidden="1">{#N/A,#N/A,FALSE,"For_Swap"}</definedName>
    <definedName name="wrn.Headings._1_3_1" hidden="1">{#N/A,#N/A,FALSE,"For_Swap"}</definedName>
    <definedName name="wrn.Headings._1_3_2" localSheetId="13" hidden="1">{#N/A,#N/A,FALSE,"For_Swap"}</definedName>
    <definedName name="wrn.Headings._1_3_2" localSheetId="10" hidden="1">{#N/A,#N/A,FALSE,"For_Swap"}</definedName>
    <definedName name="wrn.Headings._1_3_2" localSheetId="12" hidden="1">{#N/A,#N/A,FALSE,"For_Swap"}</definedName>
    <definedName name="wrn.Headings._1_3_2" hidden="1">{#N/A,#N/A,FALSE,"For_Swap"}</definedName>
    <definedName name="wrn.Headings._1_3_3" localSheetId="13" hidden="1">{#N/A,#N/A,FALSE,"For_Swap"}</definedName>
    <definedName name="wrn.Headings._1_3_3" localSheetId="10" hidden="1">{#N/A,#N/A,FALSE,"For_Swap"}</definedName>
    <definedName name="wrn.Headings._1_3_3" localSheetId="12" hidden="1">{#N/A,#N/A,FALSE,"For_Swap"}</definedName>
    <definedName name="wrn.Headings._1_3_3" hidden="1">{#N/A,#N/A,FALSE,"For_Swap"}</definedName>
    <definedName name="wrn.Headings._1_3_4" localSheetId="13" hidden="1">{#N/A,#N/A,FALSE,"For_Swap"}</definedName>
    <definedName name="wrn.Headings._1_3_4" localSheetId="10" hidden="1">{#N/A,#N/A,FALSE,"For_Swap"}</definedName>
    <definedName name="wrn.Headings._1_3_4" localSheetId="12" hidden="1">{#N/A,#N/A,FALSE,"For_Swap"}</definedName>
    <definedName name="wrn.Headings._1_3_4" hidden="1">{#N/A,#N/A,FALSE,"For_Swap"}</definedName>
    <definedName name="wrn.Headings._1_3_5" localSheetId="13" hidden="1">{#N/A,#N/A,FALSE,"For_Swap"}</definedName>
    <definedName name="wrn.Headings._1_3_5" localSheetId="10" hidden="1">{#N/A,#N/A,FALSE,"For_Swap"}</definedName>
    <definedName name="wrn.Headings._1_3_5" localSheetId="12" hidden="1">{#N/A,#N/A,FALSE,"For_Swap"}</definedName>
    <definedName name="wrn.Headings._1_3_5" hidden="1">{#N/A,#N/A,FALSE,"For_Swap"}</definedName>
    <definedName name="wrn.Headings._1_4" localSheetId="13" hidden="1">{#N/A,#N/A,FALSE,"For_Swap"}</definedName>
    <definedName name="wrn.Headings._1_4" localSheetId="10" hidden="1">{#N/A,#N/A,FALSE,"For_Swap"}</definedName>
    <definedName name="wrn.Headings._1_4" localSheetId="12" hidden="1">{#N/A,#N/A,FALSE,"For_Swap"}</definedName>
    <definedName name="wrn.Headings._1_4" hidden="1">{#N/A,#N/A,FALSE,"For_Swap"}</definedName>
    <definedName name="wrn.Headings._1_4_1" localSheetId="13" hidden="1">{#N/A,#N/A,FALSE,"For_Swap"}</definedName>
    <definedName name="wrn.Headings._1_4_1" localSheetId="10" hidden="1">{#N/A,#N/A,FALSE,"For_Swap"}</definedName>
    <definedName name="wrn.Headings._1_4_1" localSheetId="12" hidden="1">{#N/A,#N/A,FALSE,"For_Swap"}</definedName>
    <definedName name="wrn.Headings._1_4_1" hidden="1">{#N/A,#N/A,FALSE,"For_Swap"}</definedName>
    <definedName name="wrn.Headings._1_4_2" localSheetId="13" hidden="1">{#N/A,#N/A,FALSE,"For_Swap"}</definedName>
    <definedName name="wrn.Headings._1_4_2" localSheetId="10" hidden="1">{#N/A,#N/A,FALSE,"For_Swap"}</definedName>
    <definedName name="wrn.Headings._1_4_2" localSheetId="12" hidden="1">{#N/A,#N/A,FALSE,"For_Swap"}</definedName>
    <definedName name="wrn.Headings._1_4_2" hidden="1">{#N/A,#N/A,FALSE,"For_Swap"}</definedName>
    <definedName name="wrn.Headings._1_4_3" localSheetId="13" hidden="1">{#N/A,#N/A,FALSE,"For_Swap"}</definedName>
    <definedName name="wrn.Headings._1_4_3" localSheetId="10" hidden="1">{#N/A,#N/A,FALSE,"For_Swap"}</definedName>
    <definedName name="wrn.Headings._1_4_3" localSheetId="12" hidden="1">{#N/A,#N/A,FALSE,"For_Swap"}</definedName>
    <definedName name="wrn.Headings._1_4_3" hidden="1">{#N/A,#N/A,FALSE,"For_Swap"}</definedName>
    <definedName name="wrn.Headings._1_4_4" localSheetId="13" hidden="1">{#N/A,#N/A,FALSE,"For_Swap"}</definedName>
    <definedName name="wrn.Headings._1_4_4" localSheetId="10" hidden="1">{#N/A,#N/A,FALSE,"For_Swap"}</definedName>
    <definedName name="wrn.Headings._1_4_4" localSheetId="12" hidden="1">{#N/A,#N/A,FALSE,"For_Swap"}</definedName>
    <definedName name="wrn.Headings._1_4_4" hidden="1">{#N/A,#N/A,FALSE,"For_Swap"}</definedName>
    <definedName name="wrn.Headings._1_4_5" localSheetId="13" hidden="1">{#N/A,#N/A,FALSE,"For_Swap"}</definedName>
    <definedName name="wrn.Headings._1_4_5" localSheetId="10" hidden="1">{#N/A,#N/A,FALSE,"For_Swap"}</definedName>
    <definedName name="wrn.Headings._1_4_5" localSheetId="12" hidden="1">{#N/A,#N/A,FALSE,"For_Swap"}</definedName>
    <definedName name="wrn.Headings._1_4_5" hidden="1">{#N/A,#N/A,FALSE,"For_Swap"}</definedName>
    <definedName name="wrn.Headings._1_5" localSheetId="13" hidden="1">{#N/A,#N/A,FALSE,"For_Swap"}</definedName>
    <definedName name="wrn.Headings._1_5" localSheetId="10" hidden="1">{#N/A,#N/A,FALSE,"For_Swap"}</definedName>
    <definedName name="wrn.Headings._1_5" localSheetId="12" hidden="1">{#N/A,#N/A,FALSE,"For_Swap"}</definedName>
    <definedName name="wrn.Headings._1_5" hidden="1">{#N/A,#N/A,FALSE,"For_Swap"}</definedName>
    <definedName name="wrn.Headings._1_5_1" localSheetId="13" hidden="1">{#N/A,#N/A,FALSE,"For_Swap"}</definedName>
    <definedName name="wrn.Headings._1_5_1" localSheetId="10" hidden="1">{#N/A,#N/A,FALSE,"For_Swap"}</definedName>
    <definedName name="wrn.Headings._1_5_1" localSheetId="12" hidden="1">{#N/A,#N/A,FALSE,"For_Swap"}</definedName>
    <definedName name="wrn.Headings._1_5_1" hidden="1">{#N/A,#N/A,FALSE,"For_Swap"}</definedName>
    <definedName name="wrn.Headings._1_5_2" localSheetId="13" hidden="1">{#N/A,#N/A,FALSE,"For_Swap"}</definedName>
    <definedName name="wrn.Headings._1_5_2" localSheetId="10" hidden="1">{#N/A,#N/A,FALSE,"For_Swap"}</definedName>
    <definedName name="wrn.Headings._1_5_2" localSheetId="12" hidden="1">{#N/A,#N/A,FALSE,"For_Swap"}</definedName>
    <definedName name="wrn.Headings._1_5_2" hidden="1">{#N/A,#N/A,FALSE,"For_Swap"}</definedName>
    <definedName name="wrn.Headings._1_5_3" localSheetId="13" hidden="1">{#N/A,#N/A,FALSE,"For_Swap"}</definedName>
    <definedName name="wrn.Headings._1_5_3" localSheetId="10" hidden="1">{#N/A,#N/A,FALSE,"For_Swap"}</definedName>
    <definedName name="wrn.Headings._1_5_3" localSheetId="12" hidden="1">{#N/A,#N/A,FALSE,"For_Swap"}</definedName>
    <definedName name="wrn.Headings._1_5_3" hidden="1">{#N/A,#N/A,FALSE,"For_Swap"}</definedName>
    <definedName name="wrn.Headings._1_5_4" localSheetId="13" hidden="1">{#N/A,#N/A,FALSE,"For_Swap"}</definedName>
    <definedName name="wrn.Headings._1_5_4" localSheetId="10" hidden="1">{#N/A,#N/A,FALSE,"For_Swap"}</definedName>
    <definedName name="wrn.Headings._1_5_4" localSheetId="12" hidden="1">{#N/A,#N/A,FALSE,"For_Swap"}</definedName>
    <definedName name="wrn.Headings._1_5_4" hidden="1">{#N/A,#N/A,FALSE,"For_Swap"}</definedName>
    <definedName name="wrn.Headings._1_5_5" localSheetId="13" hidden="1">{#N/A,#N/A,FALSE,"For_Swap"}</definedName>
    <definedName name="wrn.Headings._1_5_5" localSheetId="10" hidden="1">{#N/A,#N/A,FALSE,"For_Swap"}</definedName>
    <definedName name="wrn.Headings._1_5_5" localSheetId="12" hidden="1">{#N/A,#N/A,FALSE,"For_Swap"}</definedName>
    <definedName name="wrn.Headings._1_5_5" hidden="1">{#N/A,#N/A,FALSE,"For_Swap"}</definedName>
    <definedName name="wrn.Headings._2" localSheetId="13" hidden="1">{#N/A,#N/A,FALSE,"For_Swap"}</definedName>
    <definedName name="wrn.Headings._2" localSheetId="10" hidden="1">{#N/A,#N/A,FALSE,"For_Swap"}</definedName>
    <definedName name="wrn.Headings._2" localSheetId="12" hidden="1">{#N/A,#N/A,FALSE,"For_Swap"}</definedName>
    <definedName name="wrn.Headings._2" hidden="1">{#N/A,#N/A,FALSE,"For_Swap"}</definedName>
    <definedName name="wrn.Headings._2_1" localSheetId="13" hidden="1">{#N/A,#N/A,FALSE,"For_Swap"}</definedName>
    <definedName name="wrn.Headings._2_1" localSheetId="10" hidden="1">{#N/A,#N/A,FALSE,"For_Swap"}</definedName>
    <definedName name="wrn.Headings._2_1" localSheetId="12" hidden="1">{#N/A,#N/A,FALSE,"For_Swap"}</definedName>
    <definedName name="wrn.Headings._2_1" hidden="1">{#N/A,#N/A,FALSE,"For_Swap"}</definedName>
    <definedName name="wrn.Headings._2_1_1" localSheetId="13" hidden="1">{#N/A,#N/A,FALSE,"For_Swap"}</definedName>
    <definedName name="wrn.Headings._2_1_1" localSheetId="10" hidden="1">{#N/A,#N/A,FALSE,"For_Swap"}</definedName>
    <definedName name="wrn.Headings._2_1_1" localSheetId="12" hidden="1">{#N/A,#N/A,FALSE,"For_Swap"}</definedName>
    <definedName name="wrn.Headings._2_1_1" hidden="1">{#N/A,#N/A,FALSE,"For_Swap"}</definedName>
    <definedName name="wrn.Headings._2_1_2" localSheetId="13" hidden="1">{#N/A,#N/A,FALSE,"For_Swap"}</definedName>
    <definedName name="wrn.Headings._2_1_2" localSheetId="10" hidden="1">{#N/A,#N/A,FALSE,"For_Swap"}</definedName>
    <definedName name="wrn.Headings._2_1_2" localSheetId="12" hidden="1">{#N/A,#N/A,FALSE,"For_Swap"}</definedName>
    <definedName name="wrn.Headings._2_1_2" hidden="1">{#N/A,#N/A,FALSE,"For_Swap"}</definedName>
    <definedName name="wrn.Headings._2_1_3" localSheetId="13" hidden="1">{#N/A,#N/A,FALSE,"For_Swap"}</definedName>
    <definedName name="wrn.Headings._2_1_3" localSheetId="10" hidden="1">{#N/A,#N/A,FALSE,"For_Swap"}</definedName>
    <definedName name="wrn.Headings._2_1_3" localSheetId="12" hidden="1">{#N/A,#N/A,FALSE,"For_Swap"}</definedName>
    <definedName name="wrn.Headings._2_1_3" hidden="1">{#N/A,#N/A,FALSE,"For_Swap"}</definedName>
    <definedName name="wrn.Headings._2_1_4" localSheetId="13" hidden="1">{#N/A,#N/A,FALSE,"For_Swap"}</definedName>
    <definedName name="wrn.Headings._2_1_4" localSheetId="10" hidden="1">{#N/A,#N/A,FALSE,"For_Swap"}</definedName>
    <definedName name="wrn.Headings._2_1_4" localSheetId="12" hidden="1">{#N/A,#N/A,FALSE,"For_Swap"}</definedName>
    <definedName name="wrn.Headings._2_1_4" hidden="1">{#N/A,#N/A,FALSE,"For_Swap"}</definedName>
    <definedName name="wrn.Headings._2_1_5" localSheetId="13" hidden="1">{#N/A,#N/A,FALSE,"For_Swap"}</definedName>
    <definedName name="wrn.Headings._2_1_5" localSheetId="10" hidden="1">{#N/A,#N/A,FALSE,"For_Swap"}</definedName>
    <definedName name="wrn.Headings._2_1_5" localSheetId="12" hidden="1">{#N/A,#N/A,FALSE,"For_Swap"}</definedName>
    <definedName name="wrn.Headings._2_1_5" hidden="1">{#N/A,#N/A,FALSE,"For_Swap"}</definedName>
    <definedName name="wrn.Headings._2_2" localSheetId="13" hidden="1">{#N/A,#N/A,FALSE,"For_Swap"}</definedName>
    <definedName name="wrn.Headings._2_2" localSheetId="10" hidden="1">{#N/A,#N/A,FALSE,"For_Swap"}</definedName>
    <definedName name="wrn.Headings._2_2" localSheetId="12" hidden="1">{#N/A,#N/A,FALSE,"For_Swap"}</definedName>
    <definedName name="wrn.Headings._2_2" hidden="1">{#N/A,#N/A,FALSE,"For_Swap"}</definedName>
    <definedName name="wrn.Headings._2_2_1" localSheetId="13" hidden="1">{#N/A,#N/A,FALSE,"For_Swap"}</definedName>
    <definedName name="wrn.Headings._2_2_1" localSheetId="10" hidden="1">{#N/A,#N/A,FALSE,"For_Swap"}</definedName>
    <definedName name="wrn.Headings._2_2_1" localSheetId="12" hidden="1">{#N/A,#N/A,FALSE,"For_Swap"}</definedName>
    <definedName name="wrn.Headings._2_2_1" hidden="1">{#N/A,#N/A,FALSE,"For_Swap"}</definedName>
    <definedName name="wrn.Headings._2_2_2" localSheetId="13" hidden="1">{#N/A,#N/A,FALSE,"For_Swap"}</definedName>
    <definedName name="wrn.Headings._2_2_2" localSheetId="10" hidden="1">{#N/A,#N/A,FALSE,"For_Swap"}</definedName>
    <definedName name="wrn.Headings._2_2_2" localSheetId="12" hidden="1">{#N/A,#N/A,FALSE,"For_Swap"}</definedName>
    <definedName name="wrn.Headings._2_2_2" hidden="1">{#N/A,#N/A,FALSE,"For_Swap"}</definedName>
    <definedName name="wrn.Headings._2_2_3" localSheetId="13" hidden="1">{#N/A,#N/A,FALSE,"For_Swap"}</definedName>
    <definedName name="wrn.Headings._2_2_3" localSheetId="10" hidden="1">{#N/A,#N/A,FALSE,"For_Swap"}</definedName>
    <definedName name="wrn.Headings._2_2_3" localSheetId="12" hidden="1">{#N/A,#N/A,FALSE,"For_Swap"}</definedName>
    <definedName name="wrn.Headings._2_2_3" hidden="1">{#N/A,#N/A,FALSE,"For_Swap"}</definedName>
    <definedName name="wrn.Headings._2_2_4" localSheetId="13" hidden="1">{#N/A,#N/A,FALSE,"For_Swap"}</definedName>
    <definedName name="wrn.Headings._2_2_4" localSheetId="10" hidden="1">{#N/A,#N/A,FALSE,"For_Swap"}</definedName>
    <definedName name="wrn.Headings._2_2_4" localSheetId="12" hidden="1">{#N/A,#N/A,FALSE,"For_Swap"}</definedName>
    <definedName name="wrn.Headings._2_2_4" hidden="1">{#N/A,#N/A,FALSE,"For_Swap"}</definedName>
    <definedName name="wrn.Headings._2_2_5" localSheetId="13" hidden="1">{#N/A,#N/A,FALSE,"For_Swap"}</definedName>
    <definedName name="wrn.Headings._2_2_5" localSheetId="10" hidden="1">{#N/A,#N/A,FALSE,"For_Swap"}</definedName>
    <definedName name="wrn.Headings._2_2_5" localSheetId="12" hidden="1">{#N/A,#N/A,FALSE,"For_Swap"}</definedName>
    <definedName name="wrn.Headings._2_2_5" hidden="1">{#N/A,#N/A,FALSE,"For_Swap"}</definedName>
    <definedName name="wrn.Headings._2_3" localSheetId="13" hidden="1">{#N/A,#N/A,FALSE,"For_Swap"}</definedName>
    <definedName name="wrn.Headings._2_3" localSheetId="10" hidden="1">{#N/A,#N/A,FALSE,"For_Swap"}</definedName>
    <definedName name="wrn.Headings._2_3" localSheetId="12" hidden="1">{#N/A,#N/A,FALSE,"For_Swap"}</definedName>
    <definedName name="wrn.Headings._2_3" hidden="1">{#N/A,#N/A,FALSE,"For_Swap"}</definedName>
    <definedName name="wrn.Headings._2_3_1" localSheetId="13" hidden="1">{#N/A,#N/A,FALSE,"For_Swap"}</definedName>
    <definedName name="wrn.Headings._2_3_1" localSheetId="10" hidden="1">{#N/A,#N/A,FALSE,"For_Swap"}</definedName>
    <definedName name="wrn.Headings._2_3_1" localSheetId="12" hidden="1">{#N/A,#N/A,FALSE,"For_Swap"}</definedName>
    <definedName name="wrn.Headings._2_3_1" hidden="1">{#N/A,#N/A,FALSE,"For_Swap"}</definedName>
    <definedName name="wrn.Headings._2_3_2" localSheetId="13" hidden="1">{#N/A,#N/A,FALSE,"For_Swap"}</definedName>
    <definedName name="wrn.Headings._2_3_2" localSheetId="10" hidden="1">{#N/A,#N/A,FALSE,"For_Swap"}</definedName>
    <definedName name="wrn.Headings._2_3_2" localSheetId="12" hidden="1">{#N/A,#N/A,FALSE,"For_Swap"}</definedName>
    <definedName name="wrn.Headings._2_3_2" hidden="1">{#N/A,#N/A,FALSE,"For_Swap"}</definedName>
    <definedName name="wrn.Headings._2_3_3" localSheetId="13" hidden="1">{#N/A,#N/A,FALSE,"For_Swap"}</definedName>
    <definedName name="wrn.Headings._2_3_3" localSheetId="10" hidden="1">{#N/A,#N/A,FALSE,"For_Swap"}</definedName>
    <definedName name="wrn.Headings._2_3_3" localSheetId="12" hidden="1">{#N/A,#N/A,FALSE,"For_Swap"}</definedName>
    <definedName name="wrn.Headings._2_3_3" hidden="1">{#N/A,#N/A,FALSE,"For_Swap"}</definedName>
    <definedName name="wrn.Headings._2_3_4" localSheetId="13" hidden="1">{#N/A,#N/A,FALSE,"For_Swap"}</definedName>
    <definedName name="wrn.Headings._2_3_4" localSheetId="10" hidden="1">{#N/A,#N/A,FALSE,"For_Swap"}</definedName>
    <definedName name="wrn.Headings._2_3_4" localSheetId="12" hidden="1">{#N/A,#N/A,FALSE,"For_Swap"}</definedName>
    <definedName name="wrn.Headings._2_3_4" hidden="1">{#N/A,#N/A,FALSE,"For_Swap"}</definedName>
    <definedName name="wrn.Headings._2_3_5" localSheetId="13" hidden="1">{#N/A,#N/A,FALSE,"For_Swap"}</definedName>
    <definedName name="wrn.Headings._2_3_5" localSheetId="10" hidden="1">{#N/A,#N/A,FALSE,"For_Swap"}</definedName>
    <definedName name="wrn.Headings._2_3_5" localSheetId="12" hidden="1">{#N/A,#N/A,FALSE,"For_Swap"}</definedName>
    <definedName name="wrn.Headings._2_3_5" hidden="1">{#N/A,#N/A,FALSE,"For_Swap"}</definedName>
    <definedName name="wrn.Headings._2_4" localSheetId="13" hidden="1">{#N/A,#N/A,FALSE,"For_Swap"}</definedName>
    <definedName name="wrn.Headings._2_4" localSheetId="10" hidden="1">{#N/A,#N/A,FALSE,"For_Swap"}</definedName>
    <definedName name="wrn.Headings._2_4" localSheetId="12" hidden="1">{#N/A,#N/A,FALSE,"For_Swap"}</definedName>
    <definedName name="wrn.Headings._2_4" hidden="1">{#N/A,#N/A,FALSE,"For_Swap"}</definedName>
    <definedName name="wrn.Headings._2_4_1" localSheetId="13" hidden="1">{#N/A,#N/A,FALSE,"For_Swap"}</definedName>
    <definedName name="wrn.Headings._2_4_1" localSheetId="10" hidden="1">{#N/A,#N/A,FALSE,"For_Swap"}</definedName>
    <definedName name="wrn.Headings._2_4_1" localSheetId="12" hidden="1">{#N/A,#N/A,FALSE,"For_Swap"}</definedName>
    <definedName name="wrn.Headings._2_4_1" hidden="1">{#N/A,#N/A,FALSE,"For_Swap"}</definedName>
    <definedName name="wrn.Headings._2_4_2" localSheetId="13" hidden="1">{#N/A,#N/A,FALSE,"For_Swap"}</definedName>
    <definedName name="wrn.Headings._2_4_2" localSheetId="10" hidden="1">{#N/A,#N/A,FALSE,"For_Swap"}</definedName>
    <definedName name="wrn.Headings._2_4_2" localSheetId="12" hidden="1">{#N/A,#N/A,FALSE,"For_Swap"}</definedName>
    <definedName name="wrn.Headings._2_4_2" hidden="1">{#N/A,#N/A,FALSE,"For_Swap"}</definedName>
    <definedName name="wrn.Headings._2_4_3" localSheetId="13" hidden="1">{#N/A,#N/A,FALSE,"For_Swap"}</definedName>
    <definedName name="wrn.Headings._2_4_3" localSheetId="10" hidden="1">{#N/A,#N/A,FALSE,"For_Swap"}</definedName>
    <definedName name="wrn.Headings._2_4_3" localSheetId="12" hidden="1">{#N/A,#N/A,FALSE,"For_Swap"}</definedName>
    <definedName name="wrn.Headings._2_4_3" hidden="1">{#N/A,#N/A,FALSE,"For_Swap"}</definedName>
    <definedName name="wrn.Headings._2_4_4" localSheetId="13" hidden="1">{#N/A,#N/A,FALSE,"For_Swap"}</definedName>
    <definedName name="wrn.Headings._2_4_4" localSheetId="10" hidden="1">{#N/A,#N/A,FALSE,"For_Swap"}</definedName>
    <definedName name="wrn.Headings._2_4_4" localSheetId="12" hidden="1">{#N/A,#N/A,FALSE,"For_Swap"}</definedName>
    <definedName name="wrn.Headings._2_4_4" hidden="1">{#N/A,#N/A,FALSE,"For_Swap"}</definedName>
    <definedName name="wrn.Headings._2_4_5" localSheetId="13" hidden="1">{#N/A,#N/A,FALSE,"For_Swap"}</definedName>
    <definedName name="wrn.Headings._2_4_5" localSheetId="10" hidden="1">{#N/A,#N/A,FALSE,"For_Swap"}</definedName>
    <definedName name="wrn.Headings._2_4_5" localSheetId="12" hidden="1">{#N/A,#N/A,FALSE,"For_Swap"}</definedName>
    <definedName name="wrn.Headings._2_4_5" hidden="1">{#N/A,#N/A,FALSE,"For_Swap"}</definedName>
    <definedName name="wrn.Headings._2_5" localSheetId="13" hidden="1">{#N/A,#N/A,FALSE,"For_Swap"}</definedName>
    <definedName name="wrn.Headings._2_5" localSheetId="10" hidden="1">{#N/A,#N/A,FALSE,"For_Swap"}</definedName>
    <definedName name="wrn.Headings._2_5" localSheetId="12" hidden="1">{#N/A,#N/A,FALSE,"For_Swap"}</definedName>
    <definedName name="wrn.Headings._2_5" hidden="1">{#N/A,#N/A,FALSE,"For_Swap"}</definedName>
    <definedName name="wrn.Headings._2_5_1" localSheetId="13" hidden="1">{#N/A,#N/A,FALSE,"For_Swap"}</definedName>
    <definedName name="wrn.Headings._2_5_1" localSheetId="10" hidden="1">{#N/A,#N/A,FALSE,"For_Swap"}</definedName>
    <definedName name="wrn.Headings._2_5_1" localSheetId="12" hidden="1">{#N/A,#N/A,FALSE,"For_Swap"}</definedName>
    <definedName name="wrn.Headings._2_5_1" hidden="1">{#N/A,#N/A,FALSE,"For_Swap"}</definedName>
    <definedName name="wrn.Headings._2_5_2" localSheetId="13" hidden="1">{#N/A,#N/A,FALSE,"For_Swap"}</definedName>
    <definedName name="wrn.Headings._2_5_2" localSheetId="10" hidden="1">{#N/A,#N/A,FALSE,"For_Swap"}</definedName>
    <definedName name="wrn.Headings._2_5_2" localSheetId="12" hidden="1">{#N/A,#N/A,FALSE,"For_Swap"}</definedName>
    <definedName name="wrn.Headings._2_5_2" hidden="1">{#N/A,#N/A,FALSE,"For_Swap"}</definedName>
    <definedName name="wrn.Headings._2_5_3" localSheetId="13" hidden="1">{#N/A,#N/A,FALSE,"For_Swap"}</definedName>
    <definedName name="wrn.Headings._2_5_3" localSheetId="10" hidden="1">{#N/A,#N/A,FALSE,"For_Swap"}</definedName>
    <definedName name="wrn.Headings._2_5_3" localSheetId="12" hidden="1">{#N/A,#N/A,FALSE,"For_Swap"}</definedName>
    <definedName name="wrn.Headings._2_5_3" hidden="1">{#N/A,#N/A,FALSE,"For_Swap"}</definedName>
    <definedName name="wrn.Headings._2_5_4" localSheetId="13" hidden="1">{#N/A,#N/A,FALSE,"For_Swap"}</definedName>
    <definedName name="wrn.Headings._2_5_4" localSheetId="10" hidden="1">{#N/A,#N/A,FALSE,"For_Swap"}</definedName>
    <definedName name="wrn.Headings._2_5_4" localSheetId="12" hidden="1">{#N/A,#N/A,FALSE,"For_Swap"}</definedName>
    <definedName name="wrn.Headings._2_5_4" hidden="1">{#N/A,#N/A,FALSE,"For_Swap"}</definedName>
    <definedName name="wrn.Headings._2_5_5" localSheetId="13" hidden="1">{#N/A,#N/A,FALSE,"For_Swap"}</definedName>
    <definedName name="wrn.Headings._2_5_5" localSheetId="10" hidden="1">{#N/A,#N/A,FALSE,"For_Swap"}</definedName>
    <definedName name="wrn.Headings._2_5_5" localSheetId="12" hidden="1">{#N/A,#N/A,FALSE,"For_Swap"}</definedName>
    <definedName name="wrn.Headings._2_5_5" hidden="1">{#N/A,#N/A,FALSE,"For_Swap"}</definedName>
    <definedName name="wrn.Headings._3" localSheetId="13" hidden="1">{#N/A,#N/A,FALSE,"For_Swap"}</definedName>
    <definedName name="wrn.Headings._3" localSheetId="10" hidden="1">{#N/A,#N/A,FALSE,"For_Swap"}</definedName>
    <definedName name="wrn.Headings._3" localSheetId="12" hidden="1">{#N/A,#N/A,FALSE,"For_Swap"}</definedName>
    <definedName name="wrn.Headings._3" hidden="1">{#N/A,#N/A,FALSE,"For_Swap"}</definedName>
    <definedName name="wrn.Headings._3_1" localSheetId="13" hidden="1">{#N/A,#N/A,FALSE,"For_Swap"}</definedName>
    <definedName name="wrn.Headings._3_1" localSheetId="10" hidden="1">{#N/A,#N/A,FALSE,"For_Swap"}</definedName>
    <definedName name="wrn.Headings._3_1" localSheetId="12" hidden="1">{#N/A,#N/A,FALSE,"For_Swap"}</definedName>
    <definedName name="wrn.Headings._3_1" hidden="1">{#N/A,#N/A,FALSE,"For_Swap"}</definedName>
    <definedName name="wrn.Headings._3_1_1" localSheetId="13" hidden="1">{#N/A,#N/A,FALSE,"For_Swap"}</definedName>
    <definedName name="wrn.Headings._3_1_1" localSheetId="10" hidden="1">{#N/A,#N/A,FALSE,"For_Swap"}</definedName>
    <definedName name="wrn.Headings._3_1_1" localSheetId="12" hidden="1">{#N/A,#N/A,FALSE,"For_Swap"}</definedName>
    <definedName name="wrn.Headings._3_1_1" hidden="1">{#N/A,#N/A,FALSE,"For_Swap"}</definedName>
    <definedName name="wrn.Headings._3_1_2" localSheetId="13" hidden="1">{#N/A,#N/A,FALSE,"For_Swap"}</definedName>
    <definedName name="wrn.Headings._3_1_2" localSheetId="10" hidden="1">{#N/A,#N/A,FALSE,"For_Swap"}</definedName>
    <definedName name="wrn.Headings._3_1_2" localSheetId="12" hidden="1">{#N/A,#N/A,FALSE,"For_Swap"}</definedName>
    <definedName name="wrn.Headings._3_1_2" hidden="1">{#N/A,#N/A,FALSE,"For_Swap"}</definedName>
    <definedName name="wrn.Headings._3_1_3" localSheetId="13" hidden="1">{#N/A,#N/A,FALSE,"For_Swap"}</definedName>
    <definedName name="wrn.Headings._3_1_3" localSheetId="10" hidden="1">{#N/A,#N/A,FALSE,"For_Swap"}</definedName>
    <definedName name="wrn.Headings._3_1_3" localSheetId="12" hidden="1">{#N/A,#N/A,FALSE,"For_Swap"}</definedName>
    <definedName name="wrn.Headings._3_1_3" hidden="1">{#N/A,#N/A,FALSE,"For_Swap"}</definedName>
    <definedName name="wrn.Headings._3_1_4" localSheetId="13" hidden="1">{#N/A,#N/A,FALSE,"For_Swap"}</definedName>
    <definedName name="wrn.Headings._3_1_4" localSheetId="10" hidden="1">{#N/A,#N/A,FALSE,"For_Swap"}</definedName>
    <definedName name="wrn.Headings._3_1_4" localSheetId="12" hidden="1">{#N/A,#N/A,FALSE,"For_Swap"}</definedName>
    <definedName name="wrn.Headings._3_1_4" hidden="1">{#N/A,#N/A,FALSE,"For_Swap"}</definedName>
    <definedName name="wrn.Headings._3_1_5" localSheetId="13" hidden="1">{#N/A,#N/A,FALSE,"For_Swap"}</definedName>
    <definedName name="wrn.Headings._3_1_5" localSheetId="10" hidden="1">{#N/A,#N/A,FALSE,"For_Swap"}</definedName>
    <definedName name="wrn.Headings._3_1_5" localSheetId="12" hidden="1">{#N/A,#N/A,FALSE,"For_Swap"}</definedName>
    <definedName name="wrn.Headings._3_1_5" hidden="1">{#N/A,#N/A,FALSE,"For_Swap"}</definedName>
    <definedName name="wrn.Headings._3_2" localSheetId="13" hidden="1">{#N/A,#N/A,FALSE,"For_Swap"}</definedName>
    <definedName name="wrn.Headings._3_2" localSheetId="10" hidden="1">{#N/A,#N/A,FALSE,"For_Swap"}</definedName>
    <definedName name="wrn.Headings._3_2" localSheetId="12" hidden="1">{#N/A,#N/A,FALSE,"For_Swap"}</definedName>
    <definedName name="wrn.Headings._3_2" hidden="1">{#N/A,#N/A,FALSE,"For_Swap"}</definedName>
    <definedName name="wrn.Headings._3_2_1" localSheetId="13" hidden="1">{#N/A,#N/A,FALSE,"For_Swap"}</definedName>
    <definedName name="wrn.Headings._3_2_1" localSheetId="10" hidden="1">{#N/A,#N/A,FALSE,"For_Swap"}</definedName>
    <definedName name="wrn.Headings._3_2_1" localSheetId="12" hidden="1">{#N/A,#N/A,FALSE,"For_Swap"}</definedName>
    <definedName name="wrn.Headings._3_2_1" hidden="1">{#N/A,#N/A,FALSE,"For_Swap"}</definedName>
    <definedName name="wrn.Headings._3_2_2" localSheetId="13" hidden="1">{#N/A,#N/A,FALSE,"For_Swap"}</definedName>
    <definedName name="wrn.Headings._3_2_2" localSheetId="10" hidden="1">{#N/A,#N/A,FALSE,"For_Swap"}</definedName>
    <definedName name="wrn.Headings._3_2_2" localSheetId="12" hidden="1">{#N/A,#N/A,FALSE,"For_Swap"}</definedName>
    <definedName name="wrn.Headings._3_2_2" hidden="1">{#N/A,#N/A,FALSE,"For_Swap"}</definedName>
    <definedName name="wrn.Headings._3_2_3" localSheetId="13" hidden="1">{#N/A,#N/A,FALSE,"For_Swap"}</definedName>
    <definedName name="wrn.Headings._3_2_3" localSheetId="10" hidden="1">{#N/A,#N/A,FALSE,"For_Swap"}</definedName>
    <definedName name="wrn.Headings._3_2_3" localSheetId="12" hidden="1">{#N/A,#N/A,FALSE,"For_Swap"}</definedName>
    <definedName name="wrn.Headings._3_2_3" hidden="1">{#N/A,#N/A,FALSE,"For_Swap"}</definedName>
    <definedName name="wrn.Headings._3_2_4" localSheetId="13" hidden="1">{#N/A,#N/A,FALSE,"For_Swap"}</definedName>
    <definedName name="wrn.Headings._3_2_4" localSheetId="10" hidden="1">{#N/A,#N/A,FALSE,"For_Swap"}</definedName>
    <definedName name="wrn.Headings._3_2_4" localSheetId="12" hidden="1">{#N/A,#N/A,FALSE,"For_Swap"}</definedName>
    <definedName name="wrn.Headings._3_2_4" hidden="1">{#N/A,#N/A,FALSE,"For_Swap"}</definedName>
    <definedName name="wrn.Headings._3_2_5" localSheetId="13" hidden="1">{#N/A,#N/A,FALSE,"For_Swap"}</definedName>
    <definedName name="wrn.Headings._3_2_5" localSheetId="10" hidden="1">{#N/A,#N/A,FALSE,"For_Swap"}</definedName>
    <definedName name="wrn.Headings._3_2_5" localSheetId="12" hidden="1">{#N/A,#N/A,FALSE,"For_Swap"}</definedName>
    <definedName name="wrn.Headings._3_2_5" hidden="1">{#N/A,#N/A,FALSE,"For_Swap"}</definedName>
    <definedName name="wrn.Headings._3_3" localSheetId="13" hidden="1">{#N/A,#N/A,FALSE,"For_Swap"}</definedName>
    <definedName name="wrn.Headings._3_3" localSheetId="10" hidden="1">{#N/A,#N/A,FALSE,"For_Swap"}</definedName>
    <definedName name="wrn.Headings._3_3" localSheetId="12" hidden="1">{#N/A,#N/A,FALSE,"For_Swap"}</definedName>
    <definedName name="wrn.Headings._3_3" hidden="1">{#N/A,#N/A,FALSE,"For_Swap"}</definedName>
    <definedName name="wrn.Headings._3_3_1" localSheetId="13" hidden="1">{#N/A,#N/A,FALSE,"For_Swap"}</definedName>
    <definedName name="wrn.Headings._3_3_1" localSheetId="10" hidden="1">{#N/A,#N/A,FALSE,"For_Swap"}</definedName>
    <definedName name="wrn.Headings._3_3_1" localSheetId="12" hidden="1">{#N/A,#N/A,FALSE,"For_Swap"}</definedName>
    <definedName name="wrn.Headings._3_3_1" hidden="1">{#N/A,#N/A,FALSE,"For_Swap"}</definedName>
    <definedName name="wrn.Headings._3_3_2" localSheetId="13" hidden="1">{#N/A,#N/A,FALSE,"For_Swap"}</definedName>
    <definedName name="wrn.Headings._3_3_2" localSheetId="10" hidden="1">{#N/A,#N/A,FALSE,"For_Swap"}</definedName>
    <definedName name="wrn.Headings._3_3_2" localSheetId="12" hidden="1">{#N/A,#N/A,FALSE,"For_Swap"}</definedName>
    <definedName name="wrn.Headings._3_3_2" hidden="1">{#N/A,#N/A,FALSE,"For_Swap"}</definedName>
    <definedName name="wrn.Headings._3_3_3" localSheetId="13" hidden="1">{#N/A,#N/A,FALSE,"For_Swap"}</definedName>
    <definedName name="wrn.Headings._3_3_3" localSheetId="10" hidden="1">{#N/A,#N/A,FALSE,"For_Swap"}</definedName>
    <definedName name="wrn.Headings._3_3_3" localSheetId="12" hidden="1">{#N/A,#N/A,FALSE,"For_Swap"}</definedName>
    <definedName name="wrn.Headings._3_3_3" hidden="1">{#N/A,#N/A,FALSE,"For_Swap"}</definedName>
    <definedName name="wrn.Headings._3_3_4" localSheetId="13" hidden="1">{#N/A,#N/A,FALSE,"For_Swap"}</definedName>
    <definedName name="wrn.Headings._3_3_4" localSheetId="10" hidden="1">{#N/A,#N/A,FALSE,"For_Swap"}</definedName>
    <definedName name="wrn.Headings._3_3_4" localSheetId="12" hidden="1">{#N/A,#N/A,FALSE,"For_Swap"}</definedName>
    <definedName name="wrn.Headings._3_3_4" hidden="1">{#N/A,#N/A,FALSE,"For_Swap"}</definedName>
    <definedName name="wrn.Headings._3_3_5" localSheetId="13" hidden="1">{#N/A,#N/A,FALSE,"For_Swap"}</definedName>
    <definedName name="wrn.Headings._3_3_5" localSheetId="10" hidden="1">{#N/A,#N/A,FALSE,"For_Swap"}</definedName>
    <definedName name="wrn.Headings._3_3_5" localSheetId="12" hidden="1">{#N/A,#N/A,FALSE,"For_Swap"}</definedName>
    <definedName name="wrn.Headings._3_3_5" hidden="1">{#N/A,#N/A,FALSE,"For_Swap"}</definedName>
    <definedName name="wrn.Headings._3_4" localSheetId="13" hidden="1">{#N/A,#N/A,FALSE,"For_Swap"}</definedName>
    <definedName name="wrn.Headings._3_4" localSheetId="10" hidden="1">{#N/A,#N/A,FALSE,"For_Swap"}</definedName>
    <definedName name="wrn.Headings._3_4" localSheetId="12" hidden="1">{#N/A,#N/A,FALSE,"For_Swap"}</definedName>
    <definedName name="wrn.Headings._3_4" hidden="1">{#N/A,#N/A,FALSE,"For_Swap"}</definedName>
    <definedName name="wrn.Headings._3_4_1" localSheetId="13" hidden="1">{#N/A,#N/A,FALSE,"For_Swap"}</definedName>
    <definedName name="wrn.Headings._3_4_1" localSheetId="10" hidden="1">{#N/A,#N/A,FALSE,"For_Swap"}</definedName>
    <definedName name="wrn.Headings._3_4_1" localSheetId="12" hidden="1">{#N/A,#N/A,FALSE,"For_Swap"}</definedName>
    <definedName name="wrn.Headings._3_4_1" hidden="1">{#N/A,#N/A,FALSE,"For_Swap"}</definedName>
    <definedName name="wrn.Headings._3_4_2" localSheetId="13" hidden="1">{#N/A,#N/A,FALSE,"For_Swap"}</definedName>
    <definedName name="wrn.Headings._3_4_2" localSheetId="10" hidden="1">{#N/A,#N/A,FALSE,"For_Swap"}</definedName>
    <definedName name="wrn.Headings._3_4_2" localSheetId="12" hidden="1">{#N/A,#N/A,FALSE,"For_Swap"}</definedName>
    <definedName name="wrn.Headings._3_4_2" hidden="1">{#N/A,#N/A,FALSE,"For_Swap"}</definedName>
    <definedName name="wrn.Headings._3_4_3" localSheetId="13" hidden="1">{#N/A,#N/A,FALSE,"For_Swap"}</definedName>
    <definedName name="wrn.Headings._3_4_3" localSheetId="10" hidden="1">{#N/A,#N/A,FALSE,"For_Swap"}</definedName>
    <definedName name="wrn.Headings._3_4_3" localSheetId="12" hidden="1">{#N/A,#N/A,FALSE,"For_Swap"}</definedName>
    <definedName name="wrn.Headings._3_4_3" hidden="1">{#N/A,#N/A,FALSE,"For_Swap"}</definedName>
    <definedName name="wrn.Headings._3_4_4" localSheetId="13" hidden="1">{#N/A,#N/A,FALSE,"For_Swap"}</definedName>
    <definedName name="wrn.Headings._3_4_4" localSheetId="10" hidden="1">{#N/A,#N/A,FALSE,"For_Swap"}</definedName>
    <definedName name="wrn.Headings._3_4_4" localSheetId="12" hidden="1">{#N/A,#N/A,FALSE,"For_Swap"}</definedName>
    <definedName name="wrn.Headings._3_4_4" hidden="1">{#N/A,#N/A,FALSE,"For_Swap"}</definedName>
    <definedName name="wrn.Headings._3_4_5" localSheetId="13" hidden="1">{#N/A,#N/A,FALSE,"For_Swap"}</definedName>
    <definedName name="wrn.Headings._3_4_5" localSheetId="10" hidden="1">{#N/A,#N/A,FALSE,"For_Swap"}</definedName>
    <definedName name="wrn.Headings._3_4_5" localSheetId="12" hidden="1">{#N/A,#N/A,FALSE,"For_Swap"}</definedName>
    <definedName name="wrn.Headings._3_4_5" hidden="1">{#N/A,#N/A,FALSE,"For_Swap"}</definedName>
    <definedName name="wrn.Headings._3_5" localSheetId="13" hidden="1">{#N/A,#N/A,FALSE,"For_Swap"}</definedName>
    <definedName name="wrn.Headings._3_5" localSheetId="10" hidden="1">{#N/A,#N/A,FALSE,"For_Swap"}</definedName>
    <definedName name="wrn.Headings._3_5" localSheetId="12" hidden="1">{#N/A,#N/A,FALSE,"For_Swap"}</definedName>
    <definedName name="wrn.Headings._3_5" hidden="1">{#N/A,#N/A,FALSE,"For_Swap"}</definedName>
    <definedName name="wrn.Headings._3_5_1" localSheetId="13" hidden="1">{#N/A,#N/A,FALSE,"For_Swap"}</definedName>
    <definedName name="wrn.Headings._3_5_1" localSheetId="10" hidden="1">{#N/A,#N/A,FALSE,"For_Swap"}</definedName>
    <definedName name="wrn.Headings._3_5_1" localSheetId="12" hidden="1">{#N/A,#N/A,FALSE,"For_Swap"}</definedName>
    <definedName name="wrn.Headings._3_5_1" hidden="1">{#N/A,#N/A,FALSE,"For_Swap"}</definedName>
    <definedName name="wrn.Headings._3_5_2" localSheetId="13" hidden="1">{#N/A,#N/A,FALSE,"For_Swap"}</definedName>
    <definedName name="wrn.Headings._3_5_2" localSheetId="10" hidden="1">{#N/A,#N/A,FALSE,"For_Swap"}</definedName>
    <definedName name="wrn.Headings._3_5_2" localSheetId="12" hidden="1">{#N/A,#N/A,FALSE,"For_Swap"}</definedName>
    <definedName name="wrn.Headings._3_5_2" hidden="1">{#N/A,#N/A,FALSE,"For_Swap"}</definedName>
    <definedName name="wrn.Headings._3_5_3" localSheetId="13" hidden="1">{#N/A,#N/A,FALSE,"For_Swap"}</definedName>
    <definedName name="wrn.Headings._3_5_3" localSheetId="10" hidden="1">{#N/A,#N/A,FALSE,"For_Swap"}</definedName>
    <definedName name="wrn.Headings._3_5_3" localSheetId="12" hidden="1">{#N/A,#N/A,FALSE,"For_Swap"}</definedName>
    <definedName name="wrn.Headings._3_5_3" hidden="1">{#N/A,#N/A,FALSE,"For_Swap"}</definedName>
    <definedName name="wrn.Headings._3_5_4" localSheetId="13" hidden="1">{#N/A,#N/A,FALSE,"For_Swap"}</definedName>
    <definedName name="wrn.Headings._3_5_4" localSheetId="10" hidden="1">{#N/A,#N/A,FALSE,"For_Swap"}</definedName>
    <definedName name="wrn.Headings._3_5_4" localSheetId="12" hidden="1">{#N/A,#N/A,FALSE,"For_Swap"}</definedName>
    <definedName name="wrn.Headings._3_5_4" hidden="1">{#N/A,#N/A,FALSE,"For_Swap"}</definedName>
    <definedName name="wrn.Headings._3_5_5" localSheetId="13" hidden="1">{#N/A,#N/A,FALSE,"For_Swap"}</definedName>
    <definedName name="wrn.Headings._3_5_5" localSheetId="10" hidden="1">{#N/A,#N/A,FALSE,"For_Swap"}</definedName>
    <definedName name="wrn.Headings._3_5_5" localSheetId="12" hidden="1">{#N/A,#N/A,FALSE,"For_Swap"}</definedName>
    <definedName name="wrn.Headings._3_5_5" hidden="1">{#N/A,#N/A,FALSE,"For_Swap"}</definedName>
    <definedName name="wrn.Headings._4" localSheetId="13" hidden="1">{#N/A,#N/A,FALSE,"For_Swap"}</definedName>
    <definedName name="wrn.Headings._4" localSheetId="10" hidden="1">{#N/A,#N/A,FALSE,"For_Swap"}</definedName>
    <definedName name="wrn.Headings._4" localSheetId="12" hidden="1">{#N/A,#N/A,FALSE,"For_Swap"}</definedName>
    <definedName name="wrn.Headings._4" hidden="1">{#N/A,#N/A,FALSE,"For_Swap"}</definedName>
    <definedName name="wrn.Headings._4_1" localSheetId="13" hidden="1">{#N/A,#N/A,FALSE,"For_Swap"}</definedName>
    <definedName name="wrn.Headings._4_1" localSheetId="10" hidden="1">{#N/A,#N/A,FALSE,"For_Swap"}</definedName>
    <definedName name="wrn.Headings._4_1" localSheetId="12" hidden="1">{#N/A,#N/A,FALSE,"For_Swap"}</definedName>
    <definedName name="wrn.Headings._4_1" hidden="1">{#N/A,#N/A,FALSE,"For_Swap"}</definedName>
    <definedName name="wrn.Headings._4_1_1" localSheetId="13" hidden="1">{#N/A,#N/A,FALSE,"For_Swap"}</definedName>
    <definedName name="wrn.Headings._4_1_1" localSheetId="10" hidden="1">{#N/A,#N/A,FALSE,"For_Swap"}</definedName>
    <definedName name="wrn.Headings._4_1_1" localSheetId="12" hidden="1">{#N/A,#N/A,FALSE,"For_Swap"}</definedName>
    <definedName name="wrn.Headings._4_1_1" hidden="1">{#N/A,#N/A,FALSE,"For_Swap"}</definedName>
    <definedName name="wrn.Headings._4_1_2" localSheetId="13" hidden="1">{#N/A,#N/A,FALSE,"For_Swap"}</definedName>
    <definedName name="wrn.Headings._4_1_2" localSheetId="10" hidden="1">{#N/A,#N/A,FALSE,"For_Swap"}</definedName>
    <definedName name="wrn.Headings._4_1_2" localSheetId="12" hidden="1">{#N/A,#N/A,FALSE,"For_Swap"}</definedName>
    <definedName name="wrn.Headings._4_1_2" hidden="1">{#N/A,#N/A,FALSE,"For_Swap"}</definedName>
    <definedName name="wrn.Headings._4_1_3" localSheetId="13" hidden="1">{#N/A,#N/A,FALSE,"For_Swap"}</definedName>
    <definedName name="wrn.Headings._4_1_3" localSheetId="10" hidden="1">{#N/A,#N/A,FALSE,"For_Swap"}</definedName>
    <definedName name="wrn.Headings._4_1_3" localSheetId="12" hidden="1">{#N/A,#N/A,FALSE,"For_Swap"}</definedName>
    <definedName name="wrn.Headings._4_1_3" hidden="1">{#N/A,#N/A,FALSE,"For_Swap"}</definedName>
    <definedName name="wrn.Headings._4_1_4" localSheetId="13" hidden="1">{#N/A,#N/A,FALSE,"For_Swap"}</definedName>
    <definedName name="wrn.Headings._4_1_4" localSheetId="10" hidden="1">{#N/A,#N/A,FALSE,"For_Swap"}</definedName>
    <definedName name="wrn.Headings._4_1_4" localSheetId="12" hidden="1">{#N/A,#N/A,FALSE,"For_Swap"}</definedName>
    <definedName name="wrn.Headings._4_1_4" hidden="1">{#N/A,#N/A,FALSE,"For_Swap"}</definedName>
    <definedName name="wrn.Headings._4_1_5" localSheetId="13" hidden="1">{#N/A,#N/A,FALSE,"For_Swap"}</definedName>
    <definedName name="wrn.Headings._4_1_5" localSheetId="10" hidden="1">{#N/A,#N/A,FALSE,"For_Swap"}</definedName>
    <definedName name="wrn.Headings._4_1_5" localSheetId="12" hidden="1">{#N/A,#N/A,FALSE,"For_Swap"}</definedName>
    <definedName name="wrn.Headings._4_1_5" hidden="1">{#N/A,#N/A,FALSE,"For_Swap"}</definedName>
    <definedName name="wrn.Headings._4_2" localSheetId="13" hidden="1">{#N/A,#N/A,FALSE,"For_Swap"}</definedName>
    <definedName name="wrn.Headings._4_2" localSheetId="10" hidden="1">{#N/A,#N/A,FALSE,"For_Swap"}</definedName>
    <definedName name="wrn.Headings._4_2" localSheetId="12" hidden="1">{#N/A,#N/A,FALSE,"For_Swap"}</definedName>
    <definedName name="wrn.Headings._4_2" hidden="1">{#N/A,#N/A,FALSE,"For_Swap"}</definedName>
    <definedName name="wrn.Headings._4_2_1" localSheetId="13" hidden="1">{#N/A,#N/A,FALSE,"For_Swap"}</definedName>
    <definedName name="wrn.Headings._4_2_1" localSheetId="10" hidden="1">{#N/A,#N/A,FALSE,"For_Swap"}</definedName>
    <definedName name="wrn.Headings._4_2_1" localSheetId="12" hidden="1">{#N/A,#N/A,FALSE,"For_Swap"}</definedName>
    <definedName name="wrn.Headings._4_2_1" hidden="1">{#N/A,#N/A,FALSE,"For_Swap"}</definedName>
    <definedName name="wrn.Headings._4_2_2" localSheetId="13" hidden="1">{#N/A,#N/A,FALSE,"For_Swap"}</definedName>
    <definedName name="wrn.Headings._4_2_2" localSheetId="10" hidden="1">{#N/A,#N/A,FALSE,"For_Swap"}</definedName>
    <definedName name="wrn.Headings._4_2_2" localSheetId="12" hidden="1">{#N/A,#N/A,FALSE,"For_Swap"}</definedName>
    <definedName name="wrn.Headings._4_2_2" hidden="1">{#N/A,#N/A,FALSE,"For_Swap"}</definedName>
    <definedName name="wrn.Headings._4_2_3" localSheetId="13" hidden="1">{#N/A,#N/A,FALSE,"For_Swap"}</definedName>
    <definedName name="wrn.Headings._4_2_3" localSheetId="10" hidden="1">{#N/A,#N/A,FALSE,"For_Swap"}</definedName>
    <definedName name="wrn.Headings._4_2_3" localSheetId="12" hidden="1">{#N/A,#N/A,FALSE,"For_Swap"}</definedName>
    <definedName name="wrn.Headings._4_2_3" hidden="1">{#N/A,#N/A,FALSE,"For_Swap"}</definedName>
    <definedName name="wrn.Headings._4_2_4" localSheetId="13" hidden="1">{#N/A,#N/A,FALSE,"For_Swap"}</definedName>
    <definedName name="wrn.Headings._4_2_4" localSheetId="10" hidden="1">{#N/A,#N/A,FALSE,"For_Swap"}</definedName>
    <definedName name="wrn.Headings._4_2_4" localSheetId="12" hidden="1">{#N/A,#N/A,FALSE,"For_Swap"}</definedName>
    <definedName name="wrn.Headings._4_2_4" hidden="1">{#N/A,#N/A,FALSE,"For_Swap"}</definedName>
    <definedName name="wrn.Headings._4_2_5" localSheetId="13" hidden="1">{#N/A,#N/A,FALSE,"For_Swap"}</definedName>
    <definedName name="wrn.Headings._4_2_5" localSheetId="10" hidden="1">{#N/A,#N/A,FALSE,"For_Swap"}</definedName>
    <definedName name="wrn.Headings._4_2_5" localSheetId="12" hidden="1">{#N/A,#N/A,FALSE,"For_Swap"}</definedName>
    <definedName name="wrn.Headings._4_2_5" hidden="1">{#N/A,#N/A,FALSE,"For_Swap"}</definedName>
    <definedName name="wrn.Headings._4_3" localSheetId="13" hidden="1">{#N/A,#N/A,FALSE,"For_Swap"}</definedName>
    <definedName name="wrn.Headings._4_3" localSheetId="10" hidden="1">{#N/A,#N/A,FALSE,"For_Swap"}</definedName>
    <definedName name="wrn.Headings._4_3" localSheetId="12" hidden="1">{#N/A,#N/A,FALSE,"For_Swap"}</definedName>
    <definedName name="wrn.Headings._4_3" hidden="1">{#N/A,#N/A,FALSE,"For_Swap"}</definedName>
    <definedName name="wrn.Headings._4_3_1" localSheetId="13" hidden="1">{#N/A,#N/A,FALSE,"For_Swap"}</definedName>
    <definedName name="wrn.Headings._4_3_1" localSheetId="10" hidden="1">{#N/A,#N/A,FALSE,"For_Swap"}</definedName>
    <definedName name="wrn.Headings._4_3_1" localSheetId="12" hidden="1">{#N/A,#N/A,FALSE,"For_Swap"}</definedName>
    <definedName name="wrn.Headings._4_3_1" hidden="1">{#N/A,#N/A,FALSE,"For_Swap"}</definedName>
    <definedName name="wrn.Headings._4_3_2" localSheetId="13" hidden="1">{#N/A,#N/A,FALSE,"For_Swap"}</definedName>
    <definedName name="wrn.Headings._4_3_2" localSheetId="10" hidden="1">{#N/A,#N/A,FALSE,"For_Swap"}</definedName>
    <definedName name="wrn.Headings._4_3_2" localSheetId="12" hidden="1">{#N/A,#N/A,FALSE,"For_Swap"}</definedName>
    <definedName name="wrn.Headings._4_3_2" hidden="1">{#N/A,#N/A,FALSE,"For_Swap"}</definedName>
    <definedName name="wrn.Headings._4_3_3" localSheetId="13" hidden="1">{#N/A,#N/A,FALSE,"For_Swap"}</definedName>
    <definedName name="wrn.Headings._4_3_3" localSheetId="10" hidden="1">{#N/A,#N/A,FALSE,"For_Swap"}</definedName>
    <definedName name="wrn.Headings._4_3_3" localSheetId="12" hidden="1">{#N/A,#N/A,FALSE,"For_Swap"}</definedName>
    <definedName name="wrn.Headings._4_3_3" hidden="1">{#N/A,#N/A,FALSE,"For_Swap"}</definedName>
    <definedName name="wrn.Headings._4_3_4" localSheetId="13" hidden="1">{#N/A,#N/A,FALSE,"For_Swap"}</definedName>
    <definedName name="wrn.Headings._4_3_4" localSheetId="10" hidden="1">{#N/A,#N/A,FALSE,"For_Swap"}</definedName>
    <definedName name="wrn.Headings._4_3_4" localSheetId="12" hidden="1">{#N/A,#N/A,FALSE,"For_Swap"}</definedName>
    <definedName name="wrn.Headings._4_3_4" hidden="1">{#N/A,#N/A,FALSE,"For_Swap"}</definedName>
    <definedName name="wrn.Headings._4_3_5" localSheetId="13" hidden="1">{#N/A,#N/A,FALSE,"For_Swap"}</definedName>
    <definedName name="wrn.Headings._4_3_5" localSheetId="10" hidden="1">{#N/A,#N/A,FALSE,"For_Swap"}</definedName>
    <definedName name="wrn.Headings._4_3_5" localSheetId="12" hidden="1">{#N/A,#N/A,FALSE,"For_Swap"}</definedName>
    <definedName name="wrn.Headings._4_3_5" hidden="1">{#N/A,#N/A,FALSE,"For_Swap"}</definedName>
    <definedName name="wrn.Headings._4_4" localSheetId="13" hidden="1">{#N/A,#N/A,FALSE,"For_Swap"}</definedName>
    <definedName name="wrn.Headings._4_4" localSheetId="10" hidden="1">{#N/A,#N/A,FALSE,"For_Swap"}</definedName>
    <definedName name="wrn.Headings._4_4" localSheetId="12" hidden="1">{#N/A,#N/A,FALSE,"For_Swap"}</definedName>
    <definedName name="wrn.Headings._4_4" hidden="1">{#N/A,#N/A,FALSE,"For_Swap"}</definedName>
    <definedName name="wrn.Headings._4_4_1" localSheetId="13" hidden="1">{#N/A,#N/A,FALSE,"For_Swap"}</definedName>
    <definedName name="wrn.Headings._4_4_1" localSheetId="10" hidden="1">{#N/A,#N/A,FALSE,"For_Swap"}</definedName>
    <definedName name="wrn.Headings._4_4_1" localSheetId="12" hidden="1">{#N/A,#N/A,FALSE,"For_Swap"}</definedName>
    <definedName name="wrn.Headings._4_4_1" hidden="1">{#N/A,#N/A,FALSE,"For_Swap"}</definedName>
    <definedName name="wrn.Headings._4_4_2" localSheetId="13" hidden="1">{#N/A,#N/A,FALSE,"For_Swap"}</definedName>
    <definedName name="wrn.Headings._4_4_2" localSheetId="10" hidden="1">{#N/A,#N/A,FALSE,"For_Swap"}</definedName>
    <definedName name="wrn.Headings._4_4_2" localSheetId="12" hidden="1">{#N/A,#N/A,FALSE,"For_Swap"}</definedName>
    <definedName name="wrn.Headings._4_4_2" hidden="1">{#N/A,#N/A,FALSE,"For_Swap"}</definedName>
    <definedName name="wrn.Headings._4_4_3" localSheetId="13" hidden="1">{#N/A,#N/A,FALSE,"For_Swap"}</definedName>
    <definedName name="wrn.Headings._4_4_3" localSheetId="10" hidden="1">{#N/A,#N/A,FALSE,"For_Swap"}</definedName>
    <definedName name="wrn.Headings._4_4_3" localSheetId="12" hidden="1">{#N/A,#N/A,FALSE,"For_Swap"}</definedName>
    <definedName name="wrn.Headings._4_4_3" hidden="1">{#N/A,#N/A,FALSE,"For_Swap"}</definedName>
    <definedName name="wrn.Headings._4_4_4" localSheetId="13" hidden="1">{#N/A,#N/A,FALSE,"For_Swap"}</definedName>
    <definedName name="wrn.Headings._4_4_4" localSheetId="10" hidden="1">{#N/A,#N/A,FALSE,"For_Swap"}</definedName>
    <definedName name="wrn.Headings._4_4_4" localSheetId="12" hidden="1">{#N/A,#N/A,FALSE,"For_Swap"}</definedName>
    <definedName name="wrn.Headings._4_4_4" hidden="1">{#N/A,#N/A,FALSE,"For_Swap"}</definedName>
    <definedName name="wrn.Headings._4_4_5" localSheetId="13" hidden="1">{#N/A,#N/A,FALSE,"For_Swap"}</definedName>
    <definedName name="wrn.Headings._4_4_5" localSheetId="10" hidden="1">{#N/A,#N/A,FALSE,"For_Swap"}</definedName>
    <definedName name="wrn.Headings._4_4_5" localSheetId="12" hidden="1">{#N/A,#N/A,FALSE,"For_Swap"}</definedName>
    <definedName name="wrn.Headings._4_4_5" hidden="1">{#N/A,#N/A,FALSE,"For_Swap"}</definedName>
    <definedName name="wrn.Headings._4_5" localSheetId="13" hidden="1">{#N/A,#N/A,FALSE,"For_Swap"}</definedName>
    <definedName name="wrn.Headings._4_5" localSheetId="10" hidden="1">{#N/A,#N/A,FALSE,"For_Swap"}</definedName>
    <definedName name="wrn.Headings._4_5" localSheetId="12" hidden="1">{#N/A,#N/A,FALSE,"For_Swap"}</definedName>
    <definedName name="wrn.Headings._4_5" hidden="1">{#N/A,#N/A,FALSE,"For_Swap"}</definedName>
    <definedName name="wrn.Headings._4_5_1" localSheetId="13" hidden="1">{#N/A,#N/A,FALSE,"For_Swap"}</definedName>
    <definedName name="wrn.Headings._4_5_1" localSheetId="10" hidden="1">{#N/A,#N/A,FALSE,"For_Swap"}</definedName>
    <definedName name="wrn.Headings._4_5_1" localSheetId="12" hidden="1">{#N/A,#N/A,FALSE,"For_Swap"}</definedName>
    <definedName name="wrn.Headings._4_5_1" hidden="1">{#N/A,#N/A,FALSE,"For_Swap"}</definedName>
    <definedName name="wrn.Headings._4_5_2" localSheetId="13" hidden="1">{#N/A,#N/A,FALSE,"For_Swap"}</definedName>
    <definedName name="wrn.Headings._4_5_2" localSheetId="10" hidden="1">{#N/A,#N/A,FALSE,"For_Swap"}</definedName>
    <definedName name="wrn.Headings._4_5_2" localSheetId="12" hidden="1">{#N/A,#N/A,FALSE,"For_Swap"}</definedName>
    <definedName name="wrn.Headings._4_5_2" hidden="1">{#N/A,#N/A,FALSE,"For_Swap"}</definedName>
    <definedName name="wrn.Headings._4_5_3" localSheetId="13" hidden="1">{#N/A,#N/A,FALSE,"For_Swap"}</definedName>
    <definedName name="wrn.Headings._4_5_3" localSheetId="10" hidden="1">{#N/A,#N/A,FALSE,"For_Swap"}</definedName>
    <definedName name="wrn.Headings._4_5_3" localSheetId="12" hidden="1">{#N/A,#N/A,FALSE,"For_Swap"}</definedName>
    <definedName name="wrn.Headings._4_5_3" hidden="1">{#N/A,#N/A,FALSE,"For_Swap"}</definedName>
    <definedName name="wrn.Headings._4_5_4" localSheetId="13" hidden="1">{#N/A,#N/A,FALSE,"For_Swap"}</definedName>
    <definedName name="wrn.Headings._4_5_4" localSheetId="10" hidden="1">{#N/A,#N/A,FALSE,"For_Swap"}</definedName>
    <definedName name="wrn.Headings._4_5_4" localSheetId="12" hidden="1">{#N/A,#N/A,FALSE,"For_Swap"}</definedName>
    <definedName name="wrn.Headings._4_5_4" hidden="1">{#N/A,#N/A,FALSE,"For_Swap"}</definedName>
    <definedName name="wrn.Headings._4_5_5" localSheetId="13" hidden="1">{#N/A,#N/A,FALSE,"For_Swap"}</definedName>
    <definedName name="wrn.Headings._4_5_5" localSheetId="10" hidden="1">{#N/A,#N/A,FALSE,"For_Swap"}</definedName>
    <definedName name="wrn.Headings._4_5_5" localSheetId="12" hidden="1">{#N/A,#N/A,FALSE,"For_Swap"}</definedName>
    <definedName name="wrn.Headings._4_5_5" hidden="1">{#N/A,#N/A,FALSE,"For_Swap"}</definedName>
    <definedName name="wrn.Headings._5" localSheetId="13" hidden="1">{#N/A,#N/A,FALSE,"For_Swap"}</definedName>
    <definedName name="wrn.Headings._5" localSheetId="10" hidden="1">{#N/A,#N/A,FALSE,"For_Swap"}</definedName>
    <definedName name="wrn.Headings._5" localSheetId="12" hidden="1">{#N/A,#N/A,FALSE,"For_Swap"}</definedName>
    <definedName name="wrn.Headings._5" hidden="1">{#N/A,#N/A,FALSE,"For_Swap"}</definedName>
    <definedName name="wrn.Headings._5_1" localSheetId="13" hidden="1">{#N/A,#N/A,FALSE,"For_Swap"}</definedName>
    <definedName name="wrn.Headings._5_1" localSheetId="10" hidden="1">{#N/A,#N/A,FALSE,"For_Swap"}</definedName>
    <definedName name="wrn.Headings._5_1" localSheetId="12" hidden="1">{#N/A,#N/A,FALSE,"For_Swap"}</definedName>
    <definedName name="wrn.Headings._5_1" hidden="1">{#N/A,#N/A,FALSE,"For_Swap"}</definedName>
    <definedName name="wrn.Headings._5_1_1" localSheetId="13" hidden="1">{#N/A,#N/A,FALSE,"For_Swap"}</definedName>
    <definedName name="wrn.Headings._5_1_1" localSheetId="10" hidden="1">{#N/A,#N/A,FALSE,"For_Swap"}</definedName>
    <definedName name="wrn.Headings._5_1_1" localSheetId="12" hidden="1">{#N/A,#N/A,FALSE,"For_Swap"}</definedName>
    <definedName name="wrn.Headings._5_1_1" hidden="1">{#N/A,#N/A,FALSE,"For_Swap"}</definedName>
    <definedName name="wrn.Headings._5_1_2" localSheetId="13" hidden="1">{#N/A,#N/A,FALSE,"For_Swap"}</definedName>
    <definedName name="wrn.Headings._5_1_2" localSheetId="10" hidden="1">{#N/A,#N/A,FALSE,"For_Swap"}</definedName>
    <definedName name="wrn.Headings._5_1_2" localSheetId="12" hidden="1">{#N/A,#N/A,FALSE,"For_Swap"}</definedName>
    <definedName name="wrn.Headings._5_1_2" hidden="1">{#N/A,#N/A,FALSE,"For_Swap"}</definedName>
    <definedName name="wrn.Headings._5_1_3" localSheetId="13" hidden="1">{#N/A,#N/A,FALSE,"For_Swap"}</definedName>
    <definedName name="wrn.Headings._5_1_3" localSheetId="10" hidden="1">{#N/A,#N/A,FALSE,"For_Swap"}</definedName>
    <definedName name="wrn.Headings._5_1_3" localSheetId="12" hidden="1">{#N/A,#N/A,FALSE,"For_Swap"}</definedName>
    <definedName name="wrn.Headings._5_1_3" hidden="1">{#N/A,#N/A,FALSE,"For_Swap"}</definedName>
    <definedName name="wrn.Headings._5_1_4" localSheetId="13" hidden="1">{#N/A,#N/A,FALSE,"For_Swap"}</definedName>
    <definedName name="wrn.Headings._5_1_4" localSheetId="10" hidden="1">{#N/A,#N/A,FALSE,"For_Swap"}</definedName>
    <definedName name="wrn.Headings._5_1_4" localSheetId="12" hidden="1">{#N/A,#N/A,FALSE,"For_Swap"}</definedName>
    <definedName name="wrn.Headings._5_1_4" hidden="1">{#N/A,#N/A,FALSE,"For_Swap"}</definedName>
    <definedName name="wrn.Headings._5_1_5" localSheetId="13" hidden="1">{#N/A,#N/A,FALSE,"For_Swap"}</definedName>
    <definedName name="wrn.Headings._5_1_5" localSheetId="10" hidden="1">{#N/A,#N/A,FALSE,"For_Swap"}</definedName>
    <definedName name="wrn.Headings._5_1_5" localSheetId="12" hidden="1">{#N/A,#N/A,FALSE,"For_Swap"}</definedName>
    <definedName name="wrn.Headings._5_1_5" hidden="1">{#N/A,#N/A,FALSE,"For_Swap"}</definedName>
    <definedName name="wrn.Headings._5_2" localSheetId="13" hidden="1">{#N/A,#N/A,FALSE,"For_Swap"}</definedName>
    <definedName name="wrn.Headings._5_2" localSheetId="10" hidden="1">{#N/A,#N/A,FALSE,"For_Swap"}</definedName>
    <definedName name="wrn.Headings._5_2" localSheetId="12" hidden="1">{#N/A,#N/A,FALSE,"For_Swap"}</definedName>
    <definedName name="wrn.Headings._5_2" hidden="1">{#N/A,#N/A,FALSE,"For_Swap"}</definedName>
    <definedName name="wrn.Headings._5_2_1" localSheetId="13" hidden="1">{#N/A,#N/A,FALSE,"For_Swap"}</definedName>
    <definedName name="wrn.Headings._5_2_1" localSheetId="10" hidden="1">{#N/A,#N/A,FALSE,"For_Swap"}</definedName>
    <definedName name="wrn.Headings._5_2_1" localSheetId="12" hidden="1">{#N/A,#N/A,FALSE,"For_Swap"}</definedName>
    <definedName name="wrn.Headings._5_2_1" hidden="1">{#N/A,#N/A,FALSE,"For_Swap"}</definedName>
    <definedName name="wrn.Headings._5_2_2" localSheetId="13" hidden="1">{#N/A,#N/A,FALSE,"For_Swap"}</definedName>
    <definedName name="wrn.Headings._5_2_2" localSheetId="10" hidden="1">{#N/A,#N/A,FALSE,"For_Swap"}</definedName>
    <definedName name="wrn.Headings._5_2_2" localSheetId="12" hidden="1">{#N/A,#N/A,FALSE,"For_Swap"}</definedName>
    <definedName name="wrn.Headings._5_2_2" hidden="1">{#N/A,#N/A,FALSE,"For_Swap"}</definedName>
    <definedName name="wrn.Headings._5_2_3" localSheetId="13" hidden="1">{#N/A,#N/A,FALSE,"For_Swap"}</definedName>
    <definedName name="wrn.Headings._5_2_3" localSheetId="10" hidden="1">{#N/A,#N/A,FALSE,"For_Swap"}</definedName>
    <definedName name="wrn.Headings._5_2_3" localSheetId="12" hidden="1">{#N/A,#N/A,FALSE,"For_Swap"}</definedName>
    <definedName name="wrn.Headings._5_2_3" hidden="1">{#N/A,#N/A,FALSE,"For_Swap"}</definedName>
    <definedName name="wrn.Headings._5_2_4" localSheetId="13" hidden="1">{#N/A,#N/A,FALSE,"For_Swap"}</definedName>
    <definedName name="wrn.Headings._5_2_4" localSheetId="10" hidden="1">{#N/A,#N/A,FALSE,"For_Swap"}</definedName>
    <definedName name="wrn.Headings._5_2_4" localSheetId="12" hidden="1">{#N/A,#N/A,FALSE,"For_Swap"}</definedName>
    <definedName name="wrn.Headings._5_2_4" hidden="1">{#N/A,#N/A,FALSE,"For_Swap"}</definedName>
    <definedName name="wrn.Headings._5_2_5" localSheetId="13" hidden="1">{#N/A,#N/A,FALSE,"For_Swap"}</definedName>
    <definedName name="wrn.Headings._5_2_5" localSheetId="10" hidden="1">{#N/A,#N/A,FALSE,"For_Swap"}</definedName>
    <definedName name="wrn.Headings._5_2_5" localSheetId="12" hidden="1">{#N/A,#N/A,FALSE,"For_Swap"}</definedName>
    <definedName name="wrn.Headings._5_2_5" hidden="1">{#N/A,#N/A,FALSE,"For_Swap"}</definedName>
    <definedName name="wrn.Headings._5_3" localSheetId="13" hidden="1">{#N/A,#N/A,FALSE,"For_Swap"}</definedName>
    <definedName name="wrn.Headings._5_3" localSheetId="10" hidden="1">{#N/A,#N/A,FALSE,"For_Swap"}</definedName>
    <definedName name="wrn.Headings._5_3" localSheetId="12" hidden="1">{#N/A,#N/A,FALSE,"For_Swap"}</definedName>
    <definedName name="wrn.Headings._5_3" hidden="1">{#N/A,#N/A,FALSE,"For_Swap"}</definedName>
    <definedName name="wrn.Headings._5_3_1" localSheetId="13" hidden="1">{#N/A,#N/A,FALSE,"For_Swap"}</definedName>
    <definedName name="wrn.Headings._5_3_1" localSheetId="10" hidden="1">{#N/A,#N/A,FALSE,"For_Swap"}</definedName>
    <definedName name="wrn.Headings._5_3_1" localSheetId="12" hidden="1">{#N/A,#N/A,FALSE,"For_Swap"}</definedName>
    <definedName name="wrn.Headings._5_3_1" hidden="1">{#N/A,#N/A,FALSE,"For_Swap"}</definedName>
    <definedName name="wrn.Headings._5_3_2" localSheetId="13" hidden="1">{#N/A,#N/A,FALSE,"For_Swap"}</definedName>
    <definedName name="wrn.Headings._5_3_2" localSheetId="10" hidden="1">{#N/A,#N/A,FALSE,"For_Swap"}</definedName>
    <definedName name="wrn.Headings._5_3_2" localSheetId="12" hidden="1">{#N/A,#N/A,FALSE,"For_Swap"}</definedName>
    <definedName name="wrn.Headings._5_3_2" hidden="1">{#N/A,#N/A,FALSE,"For_Swap"}</definedName>
    <definedName name="wrn.Headings._5_3_3" localSheetId="13" hidden="1">{#N/A,#N/A,FALSE,"For_Swap"}</definedName>
    <definedName name="wrn.Headings._5_3_3" localSheetId="10" hidden="1">{#N/A,#N/A,FALSE,"For_Swap"}</definedName>
    <definedName name="wrn.Headings._5_3_3" localSheetId="12" hidden="1">{#N/A,#N/A,FALSE,"For_Swap"}</definedName>
    <definedName name="wrn.Headings._5_3_3" hidden="1">{#N/A,#N/A,FALSE,"For_Swap"}</definedName>
    <definedName name="wrn.Headings._5_3_4" localSheetId="13" hidden="1">{#N/A,#N/A,FALSE,"For_Swap"}</definedName>
    <definedName name="wrn.Headings._5_3_4" localSheetId="10" hidden="1">{#N/A,#N/A,FALSE,"For_Swap"}</definedName>
    <definedName name="wrn.Headings._5_3_4" localSheetId="12" hidden="1">{#N/A,#N/A,FALSE,"For_Swap"}</definedName>
    <definedName name="wrn.Headings._5_3_4" hidden="1">{#N/A,#N/A,FALSE,"For_Swap"}</definedName>
    <definedName name="wrn.Headings._5_3_5" localSheetId="13" hidden="1">{#N/A,#N/A,FALSE,"For_Swap"}</definedName>
    <definedName name="wrn.Headings._5_3_5" localSheetId="10" hidden="1">{#N/A,#N/A,FALSE,"For_Swap"}</definedName>
    <definedName name="wrn.Headings._5_3_5" localSheetId="12" hidden="1">{#N/A,#N/A,FALSE,"For_Swap"}</definedName>
    <definedName name="wrn.Headings._5_3_5" hidden="1">{#N/A,#N/A,FALSE,"For_Swap"}</definedName>
    <definedName name="wrn.Headings._5_4" localSheetId="13" hidden="1">{#N/A,#N/A,FALSE,"For_Swap"}</definedName>
    <definedName name="wrn.Headings._5_4" localSheetId="10" hidden="1">{#N/A,#N/A,FALSE,"For_Swap"}</definedName>
    <definedName name="wrn.Headings._5_4" localSheetId="12" hidden="1">{#N/A,#N/A,FALSE,"For_Swap"}</definedName>
    <definedName name="wrn.Headings._5_4" hidden="1">{#N/A,#N/A,FALSE,"For_Swap"}</definedName>
    <definedName name="wrn.Headings._5_4_1" localSheetId="13" hidden="1">{#N/A,#N/A,FALSE,"For_Swap"}</definedName>
    <definedName name="wrn.Headings._5_4_1" localSheetId="10" hidden="1">{#N/A,#N/A,FALSE,"For_Swap"}</definedName>
    <definedName name="wrn.Headings._5_4_1" localSheetId="12" hidden="1">{#N/A,#N/A,FALSE,"For_Swap"}</definedName>
    <definedName name="wrn.Headings._5_4_1" hidden="1">{#N/A,#N/A,FALSE,"For_Swap"}</definedName>
    <definedName name="wrn.Headings._5_4_2" localSheetId="13" hidden="1">{#N/A,#N/A,FALSE,"For_Swap"}</definedName>
    <definedName name="wrn.Headings._5_4_2" localSheetId="10" hidden="1">{#N/A,#N/A,FALSE,"For_Swap"}</definedName>
    <definedName name="wrn.Headings._5_4_2" localSheetId="12" hidden="1">{#N/A,#N/A,FALSE,"For_Swap"}</definedName>
    <definedName name="wrn.Headings._5_4_2" hidden="1">{#N/A,#N/A,FALSE,"For_Swap"}</definedName>
    <definedName name="wrn.Headings._5_4_3" localSheetId="13" hidden="1">{#N/A,#N/A,FALSE,"For_Swap"}</definedName>
    <definedName name="wrn.Headings._5_4_3" localSheetId="10" hidden="1">{#N/A,#N/A,FALSE,"For_Swap"}</definedName>
    <definedName name="wrn.Headings._5_4_3" localSheetId="12" hidden="1">{#N/A,#N/A,FALSE,"For_Swap"}</definedName>
    <definedName name="wrn.Headings._5_4_3" hidden="1">{#N/A,#N/A,FALSE,"For_Swap"}</definedName>
    <definedName name="wrn.Headings._5_4_4" localSheetId="13" hidden="1">{#N/A,#N/A,FALSE,"For_Swap"}</definedName>
    <definedName name="wrn.Headings._5_4_4" localSheetId="10" hidden="1">{#N/A,#N/A,FALSE,"For_Swap"}</definedName>
    <definedName name="wrn.Headings._5_4_4" localSheetId="12" hidden="1">{#N/A,#N/A,FALSE,"For_Swap"}</definedName>
    <definedName name="wrn.Headings._5_4_4" hidden="1">{#N/A,#N/A,FALSE,"For_Swap"}</definedName>
    <definedName name="wrn.Headings._5_4_5" localSheetId="13" hidden="1">{#N/A,#N/A,FALSE,"For_Swap"}</definedName>
    <definedName name="wrn.Headings._5_4_5" localSheetId="10" hidden="1">{#N/A,#N/A,FALSE,"For_Swap"}</definedName>
    <definedName name="wrn.Headings._5_4_5" localSheetId="12" hidden="1">{#N/A,#N/A,FALSE,"For_Swap"}</definedName>
    <definedName name="wrn.Headings._5_4_5" hidden="1">{#N/A,#N/A,FALSE,"For_Swap"}</definedName>
    <definedName name="wrn.Headings._5_5" localSheetId="13" hidden="1">{#N/A,#N/A,FALSE,"For_Swap"}</definedName>
    <definedName name="wrn.Headings._5_5" localSheetId="10" hidden="1">{#N/A,#N/A,FALSE,"For_Swap"}</definedName>
    <definedName name="wrn.Headings._5_5" localSheetId="12" hidden="1">{#N/A,#N/A,FALSE,"For_Swap"}</definedName>
    <definedName name="wrn.Headings._5_5" hidden="1">{#N/A,#N/A,FALSE,"For_Swap"}</definedName>
    <definedName name="wrn.Headings._5_5_1" localSheetId="13" hidden="1">{#N/A,#N/A,FALSE,"For_Swap"}</definedName>
    <definedName name="wrn.Headings._5_5_1" localSheetId="10" hidden="1">{#N/A,#N/A,FALSE,"For_Swap"}</definedName>
    <definedName name="wrn.Headings._5_5_1" localSheetId="12" hidden="1">{#N/A,#N/A,FALSE,"For_Swap"}</definedName>
    <definedName name="wrn.Headings._5_5_1" hidden="1">{#N/A,#N/A,FALSE,"For_Swap"}</definedName>
    <definedName name="wrn.Headings._5_5_2" localSheetId="13" hidden="1">{#N/A,#N/A,FALSE,"For_Swap"}</definedName>
    <definedName name="wrn.Headings._5_5_2" localSheetId="10" hidden="1">{#N/A,#N/A,FALSE,"For_Swap"}</definedName>
    <definedName name="wrn.Headings._5_5_2" localSheetId="12" hidden="1">{#N/A,#N/A,FALSE,"For_Swap"}</definedName>
    <definedName name="wrn.Headings._5_5_2" hidden="1">{#N/A,#N/A,FALSE,"For_Swap"}</definedName>
    <definedName name="wrn.Headings._5_5_3" localSheetId="13" hidden="1">{#N/A,#N/A,FALSE,"For_Swap"}</definedName>
    <definedName name="wrn.Headings._5_5_3" localSheetId="10" hidden="1">{#N/A,#N/A,FALSE,"For_Swap"}</definedName>
    <definedName name="wrn.Headings._5_5_3" localSheetId="12" hidden="1">{#N/A,#N/A,FALSE,"For_Swap"}</definedName>
    <definedName name="wrn.Headings._5_5_3" hidden="1">{#N/A,#N/A,FALSE,"For_Swap"}</definedName>
    <definedName name="wrn.Headings._5_5_4" localSheetId="13" hidden="1">{#N/A,#N/A,FALSE,"For_Swap"}</definedName>
    <definedName name="wrn.Headings._5_5_4" localSheetId="10" hidden="1">{#N/A,#N/A,FALSE,"For_Swap"}</definedName>
    <definedName name="wrn.Headings._5_5_4" localSheetId="12" hidden="1">{#N/A,#N/A,FALSE,"For_Swap"}</definedName>
    <definedName name="wrn.Headings._5_5_4" hidden="1">{#N/A,#N/A,FALSE,"For_Swap"}</definedName>
    <definedName name="wrn.Headings._5_5_5" localSheetId="13" hidden="1">{#N/A,#N/A,FALSE,"For_Swap"}</definedName>
    <definedName name="wrn.Headings._5_5_5" localSheetId="10" hidden="1">{#N/A,#N/A,FALSE,"For_Swap"}</definedName>
    <definedName name="wrn.Headings._5_5_5" localSheetId="12" hidden="1">{#N/A,#N/A,FALSE,"For_Swap"}</definedName>
    <definedName name="wrn.Headings._5_5_5" hidden="1">{#N/A,#N/A,FALSE,"For_Swap"}</definedName>
    <definedName name="wrn.headings2" localSheetId="13" hidden="1">{#N/A,#N/A,FALSE,"For_Swap"}</definedName>
    <definedName name="wrn.headings2" localSheetId="10" hidden="1">{#N/A,#N/A,FALSE,"For_Swap"}</definedName>
    <definedName name="wrn.headings2" localSheetId="12" hidden="1">{#N/A,#N/A,FALSE,"For_Swap"}</definedName>
    <definedName name="wrn.headings2" hidden="1">{#N/A,#N/A,FALSE,"For_Swap"}</definedName>
    <definedName name="wrn.headings2_1" localSheetId="13" hidden="1">{#N/A,#N/A,FALSE,"For_Swap"}</definedName>
    <definedName name="wrn.headings2_1" localSheetId="10" hidden="1">{#N/A,#N/A,FALSE,"For_Swap"}</definedName>
    <definedName name="wrn.headings2_1" localSheetId="12" hidden="1">{#N/A,#N/A,FALSE,"For_Swap"}</definedName>
    <definedName name="wrn.headings2_1" hidden="1">{#N/A,#N/A,FALSE,"For_Swap"}</definedName>
    <definedName name="wrn.headings2_1_1" localSheetId="13" hidden="1">{#N/A,#N/A,FALSE,"For_Swap"}</definedName>
    <definedName name="wrn.headings2_1_1" localSheetId="10" hidden="1">{#N/A,#N/A,FALSE,"For_Swap"}</definedName>
    <definedName name="wrn.headings2_1_1" localSheetId="12" hidden="1">{#N/A,#N/A,FALSE,"For_Swap"}</definedName>
    <definedName name="wrn.headings2_1_1" hidden="1">{#N/A,#N/A,FALSE,"For_Swap"}</definedName>
    <definedName name="wrn.headings2_1_1_1" localSheetId="13" hidden="1">{#N/A,#N/A,FALSE,"For_Swap"}</definedName>
    <definedName name="wrn.headings2_1_1_1" localSheetId="10" hidden="1">{#N/A,#N/A,FALSE,"For_Swap"}</definedName>
    <definedName name="wrn.headings2_1_1_1" localSheetId="12" hidden="1">{#N/A,#N/A,FALSE,"For_Swap"}</definedName>
    <definedName name="wrn.headings2_1_1_1" hidden="1">{#N/A,#N/A,FALSE,"For_Swap"}</definedName>
    <definedName name="wrn.headings2_1_1_2" localSheetId="13" hidden="1">{#N/A,#N/A,FALSE,"For_Swap"}</definedName>
    <definedName name="wrn.headings2_1_1_2" localSheetId="10" hidden="1">{#N/A,#N/A,FALSE,"For_Swap"}</definedName>
    <definedName name="wrn.headings2_1_1_2" localSheetId="12" hidden="1">{#N/A,#N/A,FALSE,"For_Swap"}</definedName>
    <definedName name="wrn.headings2_1_1_2" hidden="1">{#N/A,#N/A,FALSE,"For_Swap"}</definedName>
    <definedName name="wrn.headings2_1_1_3" localSheetId="13" hidden="1">{#N/A,#N/A,FALSE,"For_Swap"}</definedName>
    <definedName name="wrn.headings2_1_1_3" localSheetId="10" hidden="1">{#N/A,#N/A,FALSE,"For_Swap"}</definedName>
    <definedName name="wrn.headings2_1_1_3" localSheetId="12" hidden="1">{#N/A,#N/A,FALSE,"For_Swap"}</definedName>
    <definedName name="wrn.headings2_1_1_3" hidden="1">{#N/A,#N/A,FALSE,"For_Swap"}</definedName>
    <definedName name="wrn.headings2_1_1_4" localSheetId="13" hidden="1">{#N/A,#N/A,FALSE,"For_Swap"}</definedName>
    <definedName name="wrn.headings2_1_1_4" localSheetId="10" hidden="1">{#N/A,#N/A,FALSE,"For_Swap"}</definedName>
    <definedName name="wrn.headings2_1_1_4" localSheetId="12" hidden="1">{#N/A,#N/A,FALSE,"For_Swap"}</definedName>
    <definedName name="wrn.headings2_1_1_4" hidden="1">{#N/A,#N/A,FALSE,"For_Swap"}</definedName>
    <definedName name="wrn.headings2_1_1_5" localSheetId="13" hidden="1">{#N/A,#N/A,FALSE,"For_Swap"}</definedName>
    <definedName name="wrn.headings2_1_1_5" localSheetId="10" hidden="1">{#N/A,#N/A,FALSE,"For_Swap"}</definedName>
    <definedName name="wrn.headings2_1_1_5" localSheetId="12" hidden="1">{#N/A,#N/A,FALSE,"For_Swap"}</definedName>
    <definedName name="wrn.headings2_1_1_5" hidden="1">{#N/A,#N/A,FALSE,"For_Swap"}</definedName>
    <definedName name="wrn.headings2_1_2" localSheetId="13" hidden="1">{#N/A,#N/A,FALSE,"For_Swap"}</definedName>
    <definedName name="wrn.headings2_1_2" localSheetId="10" hidden="1">{#N/A,#N/A,FALSE,"For_Swap"}</definedName>
    <definedName name="wrn.headings2_1_2" localSheetId="12" hidden="1">{#N/A,#N/A,FALSE,"For_Swap"}</definedName>
    <definedName name="wrn.headings2_1_2" hidden="1">{#N/A,#N/A,FALSE,"For_Swap"}</definedName>
    <definedName name="wrn.headings2_1_2_1" localSheetId="13" hidden="1">{#N/A,#N/A,FALSE,"For_Swap"}</definedName>
    <definedName name="wrn.headings2_1_2_1" localSheetId="10" hidden="1">{#N/A,#N/A,FALSE,"For_Swap"}</definedName>
    <definedName name="wrn.headings2_1_2_1" localSheetId="12" hidden="1">{#N/A,#N/A,FALSE,"For_Swap"}</definedName>
    <definedName name="wrn.headings2_1_2_1" hidden="1">{#N/A,#N/A,FALSE,"For_Swap"}</definedName>
    <definedName name="wrn.headings2_1_2_2" localSheetId="13" hidden="1">{#N/A,#N/A,FALSE,"For_Swap"}</definedName>
    <definedName name="wrn.headings2_1_2_2" localSheetId="10" hidden="1">{#N/A,#N/A,FALSE,"For_Swap"}</definedName>
    <definedName name="wrn.headings2_1_2_2" localSheetId="12" hidden="1">{#N/A,#N/A,FALSE,"For_Swap"}</definedName>
    <definedName name="wrn.headings2_1_2_2" hidden="1">{#N/A,#N/A,FALSE,"For_Swap"}</definedName>
    <definedName name="wrn.headings2_1_2_3" localSheetId="13" hidden="1">{#N/A,#N/A,FALSE,"For_Swap"}</definedName>
    <definedName name="wrn.headings2_1_2_3" localSheetId="10" hidden="1">{#N/A,#N/A,FALSE,"For_Swap"}</definedName>
    <definedName name="wrn.headings2_1_2_3" localSheetId="12" hidden="1">{#N/A,#N/A,FALSE,"For_Swap"}</definedName>
    <definedName name="wrn.headings2_1_2_3" hidden="1">{#N/A,#N/A,FALSE,"For_Swap"}</definedName>
    <definedName name="wrn.headings2_1_2_4" localSheetId="13" hidden="1">{#N/A,#N/A,FALSE,"For_Swap"}</definedName>
    <definedName name="wrn.headings2_1_2_4" localSheetId="10" hidden="1">{#N/A,#N/A,FALSE,"For_Swap"}</definedName>
    <definedName name="wrn.headings2_1_2_4" localSheetId="12" hidden="1">{#N/A,#N/A,FALSE,"For_Swap"}</definedName>
    <definedName name="wrn.headings2_1_2_4" hidden="1">{#N/A,#N/A,FALSE,"For_Swap"}</definedName>
    <definedName name="wrn.headings2_1_2_5" localSheetId="13" hidden="1">{#N/A,#N/A,FALSE,"For_Swap"}</definedName>
    <definedName name="wrn.headings2_1_2_5" localSheetId="10" hidden="1">{#N/A,#N/A,FALSE,"For_Swap"}</definedName>
    <definedName name="wrn.headings2_1_2_5" localSheetId="12" hidden="1">{#N/A,#N/A,FALSE,"For_Swap"}</definedName>
    <definedName name="wrn.headings2_1_2_5" hidden="1">{#N/A,#N/A,FALSE,"For_Swap"}</definedName>
    <definedName name="wrn.headings2_1_3" localSheetId="13" hidden="1">{#N/A,#N/A,FALSE,"For_Swap"}</definedName>
    <definedName name="wrn.headings2_1_3" localSheetId="10" hidden="1">{#N/A,#N/A,FALSE,"For_Swap"}</definedName>
    <definedName name="wrn.headings2_1_3" localSheetId="12" hidden="1">{#N/A,#N/A,FALSE,"For_Swap"}</definedName>
    <definedName name="wrn.headings2_1_3" hidden="1">{#N/A,#N/A,FALSE,"For_Swap"}</definedName>
    <definedName name="wrn.headings2_1_3_1" localSheetId="13" hidden="1">{#N/A,#N/A,FALSE,"For_Swap"}</definedName>
    <definedName name="wrn.headings2_1_3_1" localSheetId="10" hidden="1">{#N/A,#N/A,FALSE,"For_Swap"}</definedName>
    <definedName name="wrn.headings2_1_3_1" localSheetId="12" hidden="1">{#N/A,#N/A,FALSE,"For_Swap"}</definedName>
    <definedName name="wrn.headings2_1_3_1" hidden="1">{#N/A,#N/A,FALSE,"For_Swap"}</definedName>
    <definedName name="wrn.headings2_1_3_2" localSheetId="13" hidden="1">{#N/A,#N/A,FALSE,"For_Swap"}</definedName>
    <definedName name="wrn.headings2_1_3_2" localSheetId="10" hidden="1">{#N/A,#N/A,FALSE,"For_Swap"}</definedName>
    <definedName name="wrn.headings2_1_3_2" localSheetId="12" hidden="1">{#N/A,#N/A,FALSE,"For_Swap"}</definedName>
    <definedName name="wrn.headings2_1_3_2" hidden="1">{#N/A,#N/A,FALSE,"For_Swap"}</definedName>
    <definedName name="wrn.headings2_1_3_3" localSheetId="13" hidden="1">{#N/A,#N/A,FALSE,"For_Swap"}</definedName>
    <definedName name="wrn.headings2_1_3_3" localSheetId="10" hidden="1">{#N/A,#N/A,FALSE,"For_Swap"}</definedName>
    <definedName name="wrn.headings2_1_3_3" localSheetId="12" hidden="1">{#N/A,#N/A,FALSE,"For_Swap"}</definedName>
    <definedName name="wrn.headings2_1_3_3" hidden="1">{#N/A,#N/A,FALSE,"For_Swap"}</definedName>
    <definedName name="wrn.headings2_1_3_4" localSheetId="13" hidden="1">{#N/A,#N/A,FALSE,"For_Swap"}</definedName>
    <definedName name="wrn.headings2_1_3_4" localSheetId="10" hidden="1">{#N/A,#N/A,FALSE,"For_Swap"}</definedName>
    <definedName name="wrn.headings2_1_3_4" localSheetId="12" hidden="1">{#N/A,#N/A,FALSE,"For_Swap"}</definedName>
    <definedName name="wrn.headings2_1_3_4" hidden="1">{#N/A,#N/A,FALSE,"For_Swap"}</definedName>
    <definedName name="wrn.headings2_1_3_5" localSheetId="13" hidden="1">{#N/A,#N/A,FALSE,"For_Swap"}</definedName>
    <definedName name="wrn.headings2_1_3_5" localSheetId="10" hidden="1">{#N/A,#N/A,FALSE,"For_Swap"}</definedName>
    <definedName name="wrn.headings2_1_3_5" localSheetId="12" hidden="1">{#N/A,#N/A,FALSE,"For_Swap"}</definedName>
    <definedName name="wrn.headings2_1_3_5" hidden="1">{#N/A,#N/A,FALSE,"For_Swap"}</definedName>
    <definedName name="wrn.headings2_1_4" localSheetId="13" hidden="1">{#N/A,#N/A,FALSE,"For_Swap"}</definedName>
    <definedName name="wrn.headings2_1_4" localSheetId="10" hidden="1">{#N/A,#N/A,FALSE,"For_Swap"}</definedName>
    <definedName name="wrn.headings2_1_4" localSheetId="12" hidden="1">{#N/A,#N/A,FALSE,"For_Swap"}</definedName>
    <definedName name="wrn.headings2_1_4" hidden="1">{#N/A,#N/A,FALSE,"For_Swap"}</definedName>
    <definedName name="wrn.headings2_1_4_1" localSheetId="13" hidden="1">{#N/A,#N/A,FALSE,"For_Swap"}</definedName>
    <definedName name="wrn.headings2_1_4_1" localSheetId="10" hidden="1">{#N/A,#N/A,FALSE,"For_Swap"}</definedName>
    <definedName name="wrn.headings2_1_4_1" localSheetId="12" hidden="1">{#N/A,#N/A,FALSE,"For_Swap"}</definedName>
    <definedName name="wrn.headings2_1_4_1" hidden="1">{#N/A,#N/A,FALSE,"For_Swap"}</definedName>
    <definedName name="wrn.headings2_1_4_2" localSheetId="13" hidden="1">{#N/A,#N/A,FALSE,"For_Swap"}</definedName>
    <definedName name="wrn.headings2_1_4_2" localSheetId="10" hidden="1">{#N/A,#N/A,FALSE,"For_Swap"}</definedName>
    <definedName name="wrn.headings2_1_4_2" localSheetId="12" hidden="1">{#N/A,#N/A,FALSE,"For_Swap"}</definedName>
    <definedName name="wrn.headings2_1_4_2" hidden="1">{#N/A,#N/A,FALSE,"For_Swap"}</definedName>
    <definedName name="wrn.headings2_1_4_3" localSheetId="13" hidden="1">{#N/A,#N/A,FALSE,"For_Swap"}</definedName>
    <definedName name="wrn.headings2_1_4_3" localSheetId="10" hidden="1">{#N/A,#N/A,FALSE,"For_Swap"}</definedName>
    <definedName name="wrn.headings2_1_4_3" localSheetId="12" hidden="1">{#N/A,#N/A,FALSE,"For_Swap"}</definedName>
    <definedName name="wrn.headings2_1_4_3" hidden="1">{#N/A,#N/A,FALSE,"For_Swap"}</definedName>
    <definedName name="wrn.headings2_1_4_4" localSheetId="13" hidden="1">{#N/A,#N/A,FALSE,"For_Swap"}</definedName>
    <definedName name="wrn.headings2_1_4_4" localSheetId="10" hidden="1">{#N/A,#N/A,FALSE,"For_Swap"}</definedName>
    <definedName name="wrn.headings2_1_4_4" localSheetId="12" hidden="1">{#N/A,#N/A,FALSE,"For_Swap"}</definedName>
    <definedName name="wrn.headings2_1_4_4" hidden="1">{#N/A,#N/A,FALSE,"For_Swap"}</definedName>
    <definedName name="wrn.headings2_1_4_5" localSheetId="13" hidden="1">{#N/A,#N/A,FALSE,"For_Swap"}</definedName>
    <definedName name="wrn.headings2_1_4_5" localSheetId="10" hidden="1">{#N/A,#N/A,FALSE,"For_Swap"}</definedName>
    <definedName name="wrn.headings2_1_4_5" localSheetId="12" hidden="1">{#N/A,#N/A,FALSE,"For_Swap"}</definedName>
    <definedName name="wrn.headings2_1_4_5" hidden="1">{#N/A,#N/A,FALSE,"For_Swap"}</definedName>
    <definedName name="wrn.headings2_1_5" localSheetId="13" hidden="1">{#N/A,#N/A,FALSE,"For_Swap"}</definedName>
    <definedName name="wrn.headings2_1_5" localSheetId="10" hidden="1">{#N/A,#N/A,FALSE,"For_Swap"}</definedName>
    <definedName name="wrn.headings2_1_5" localSheetId="12" hidden="1">{#N/A,#N/A,FALSE,"For_Swap"}</definedName>
    <definedName name="wrn.headings2_1_5" hidden="1">{#N/A,#N/A,FALSE,"For_Swap"}</definedName>
    <definedName name="wrn.headings2_1_5_1" localSheetId="13" hidden="1">{#N/A,#N/A,FALSE,"For_Swap"}</definedName>
    <definedName name="wrn.headings2_1_5_1" localSheetId="10" hidden="1">{#N/A,#N/A,FALSE,"For_Swap"}</definedName>
    <definedName name="wrn.headings2_1_5_1" localSheetId="12" hidden="1">{#N/A,#N/A,FALSE,"For_Swap"}</definedName>
    <definedName name="wrn.headings2_1_5_1" hidden="1">{#N/A,#N/A,FALSE,"For_Swap"}</definedName>
    <definedName name="wrn.headings2_1_5_2" localSheetId="13" hidden="1">{#N/A,#N/A,FALSE,"For_Swap"}</definedName>
    <definedName name="wrn.headings2_1_5_2" localSheetId="10" hidden="1">{#N/A,#N/A,FALSE,"For_Swap"}</definedName>
    <definedName name="wrn.headings2_1_5_2" localSheetId="12" hidden="1">{#N/A,#N/A,FALSE,"For_Swap"}</definedName>
    <definedName name="wrn.headings2_1_5_2" hidden="1">{#N/A,#N/A,FALSE,"For_Swap"}</definedName>
    <definedName name="wrn.headings2_1_5_3" localSheetId="13" hidden="1">{#N/A,#N/A,FALSE,"For_Swap"}</definedName>
    <definedName name="wrn.headings2_1_5_3" localSheetId="10" hidden="1">{#N/A,#N/A,FALSE,"For_Swap"}</definedName>
    <definedName name="wrn.headings2_1_5_3" localSheetId="12" hidden="1">{#N/A,#N/A,FALSE,"For_Swap"}</definedName>
    <definedName name="wrn.headings2_1_5_3" hidden="1">{#N/A,#N/A,FALSE,"For_Swap"}</definedName>
    <definedName name="wrn.headings2_1_5_4" localSheetId="13" hidden="1">{#N/A,#N/A,FALSE,"For_Swap"}</definedName>
    <definedName name="wrn.headings2_1_5_4" localSheetId="10" hidden="1">{#N/A,#N/A,FALSE,"For_Swap"}</definedName>
    <definedName name="wrn.headings2_1_5_4" localSheetId="12" hidden="1">{#N/A,#N/A,FALSE,"For_Swap"}</definedName>
    <definedName name="wrn.headings2_1_5_4" hidden="1">{#N/A,#N/A,FALSE,"For_Swap"}</definedName>
    <definedName name="wrn.headings2_1_5_5" localSheetId="13" hidden="1">{#N/A,#N/A,FALSE,"For_Swap"}</definedName>
    <definedName name="wrn.headings2_1_5_5" localSheetId="10" hidden="1">{#N/A,#N/A,FALSE,"For_Swap"}</definedName>
    <definedName name="wrn.headings2_1_5_5" localSheetId="12" hidden="1">{#N/A,#N/A,FALSE,"For_Swap"}</definedName>
    <definedName name="wrn.headings2_1_5_5" hidden="1">{#N/A,#N/A,FALSE,"For_Swap"}</definedName>
    <definedName name="wrn.headings2_2" localSheetId="13" hidden="1">{#N/A,#N/A,FALSE,"For_Swap"}</definedName>
    <definedName name="wrn.headings2_2" localSheetId="10" hidden="1">{#N/A,#N/A,FALSE,"For_Swap"}</definedName>
    <definedName name="wrn.headings2_2" localSheetId="12" hidden="1">{#N/A,#N/A,FALSE,"For_Swap"}</definedName>
    <definedName name="wrn.headings2_2" hidden="1">{#N/A,#N/A,FALSE,"For_Swap"}</definedName>
    <definedName name="wrn.headings2_2_1" localSheetId="13" hidden="1">{#N/A,#N/A,FALSE,"For_Swap"}</definedName>
    <definedName name="wrn.headings2_2_1" localSheetId="10" hidden="1">{#N/A,#N/A,FALSE,"For_Swap"}</definedName>
    <definedName name="wrn.headings2_2_1" localSheetId="12" hidden="1">{#N/A,#N/A,FALSE,"For_Swap"}</definedName>
    <definedName name="wrn.headings2_2_1" hidden="1">{#N/A,#N/A,FALSE,"For_Swap"}</definedName>
    <definedName name="wrn.headings2_2_1_1" localSheetId="13" hidden="1">{#N/A,#N/A,FALSE,"For_Swap"}</definedName>
    <definedName name="wrn.headings2_2_1_1" localSheetId="10" hidden="1">{#N/A,#N/A,FALSE,"For_Swap"}</definedName>
    <definedName name="wrn.headings2_2_1_1" localSheetId="12" hidden="1">{#N/A,#N/A,FALSE,"For_Swap"}</definedName>
    <definedName name="wrn.headings2_2_1_1" hidden="1">{#N/A,#N/A,FALSE,"For_Swap"}</definedName>
    <definedName name="wrn.headings2_2_1_2" localSheetId="13" hidden="1">{#N/A,#N/A,FALSE,"For_Swap"}</definedName>
    <definedName name="wrn.headings2_2_1_2" localSheetId="10" hidden="1">{#N/A,#N/A,FALSE,"For_Swap"}</definedName>
    <definedName name="wrn.headings2_2_1_2" localSheetId="12" hidden="1">{#N/A,#N/A,FALSE,"For_Swap"}</definedName>
    <definedName name="wrn.headings2_2_1_2" hidden="1">{#N/A,#N/A,FALSE,"For_Swap"}</definedName>
    <definedName name="wrn.headings2_2_1_3" localSheetId="13" hidden="1">{#N/A,#N/A,FALSE,"For_Swap"}</definedName>
    <definedName name="wrn.headings2_2_1_3" localSheetId="10" hidden="1">{#N/A,#N/A,FALSE,"For_Swap"}</definedName>
    <definedName name="wrn.headings2_2_1_3" localSheetId="12" hidden="1">{#N/A,#N/A,FALSE,"For_Swap"}</definedName>
    <definedName name="wrn.headings2_2_1_3" hidden="1">{#N/A,#N/A,FALSE,"For_Swap"}</definedName>
    <definedName name="wrn.headings2_2_1_4" localSheetId="13" hidden="1">{#N/A,#N/A,FALSE,"For_Swap"}</definedName>
    <definedName name="wrn.headings2_2_1_4" localSheetId="10" hidden="1">{#N/A,#N/A,FALSE,"For_Swap"}</definedName>
    <definedName name="wrn.headings2_2_1_4" localSheetId="12" hidden="1">{#N/A,#N/A,FALSE,"For_Swap"}</definedName>
    <definedName name="wrn.headings2_2_1_4" hidden="1">{#N/A,#N/A,FALSE,"For_Swap"}</definedName>
    <definedName name="wrn.headings2_2_1_5" localSheetId="13" hidden="1">{#N/A,#N/A,FALSE,"For_Swap"}</definedName>
    <definedName name="wrn.headings2_2_1_5" localSheetId="10" hidden="1">{#N/A,#N/A,FALSE,"For_Swap"}</definedName>
    <definedName name="wrn.headings2_2_1_5" localSheetId="12" hidden="1">{#N/A,#N/A,FALSE,"For_Swap"}</definedName>
    <definedName name="wrn.headings2_2_1_5" hidden="1">{#N/A,#N/A,FALSE,"For_Swap"}</definedName>
    <definedName name="wrn.headings2_2_2" localSheetId="13" hidden="1">{#N/A,#N/A,FALSE,"For_Swap"}</definedName>
    <definedName name="wrn.headings2_2_2" localSheetId="10" hidden="1">{#N/A,#N/A,FALSE,"For_Swap"}</definedName>
    <definedName name="wrn.headings2_2_2" localSheetId="12" hidden="1">{#N/A,#N/A,FALSE,"For_Swap"}</definedName>
    <definedName name="wrn.headings2_2_2" hidden="1">{#N/A,#N/A,FALSE,"For_Swap"}</definedName>
    <definedName name="wrn.headings2_2_2_1" localSheetId="13" hidden="1">{#N/A,#N/A,FALSE,"For_Swap"}</definedName>
    <definedName name="wrn.headings2_2_2_1" localSheetId="10" hidden="1">{#N/A,#N/A,FALSE,"For_Swap"}</definedName>
    <definedName name="wrn.headings2_2_2_1" localSheetId="12" hidden="1">{#N/A,#N/A,FALSE,"For_Swap"}</definedName>
    <definedName name="wrn.headings2_2_2_1" hidden="1">{#N/A,#N/A,FALSE,"For_Swap"}</definedName>
    <definedName name="wrn.headings2_2_2_2" localSheetId="13" hidden="1">{#N/A,#N/A,FALSE,"For_Swap"}</definedName>
    <definedName name="wrn.headings2_2_2_2" localSheetId="10" hidden="1">{#N/A,#N/A,FALSE,"For_Swap"}</definedName>
    <definedName name="wrn.headings2_2_2_2" localSheetId="12" hidden="1">{#N/A,#N/A,FALSE,"For_Swap"}</definedName>
    <definedName name="wrn.headings2_2_2_2" hidden="1">{#N/A,#N/A,FALSE,"For_Swap"}</definedName>
    <definedName name="wrn.headings2_2_2_3" localSheetId="13" hidden="1">{#N/A,#N/A,FALSE,"For_Swap"}</definedName>
    <definedName name="wrn.headings2_2_2_3" localSheetId="10" hidden="1">{#N/A,#N/A,FALSE,"For_Swap"}</definedName>
    <definedName name="wrn.headings2_2_2_3" localSheetId="12" hidden="1">{#N/A,#N/A,FALSE,"For_Swap"}</definedName>
    <definedName name="wrn.headings2_2_2_3" hidden="1">{#N/A,#N/A,FALSE,"For_Swap"}</definedName>
    <definedName name="wrn.headings2_2_2_4" localSheetId="13" hidden="1">{#N/A,#N/A,FALSE,"For_Swap"}</definedName>
    <definedName name="wrn.headings2_2_2_4" localSheetId="10" hidden="1">{#N/A,#N/A,FALSE,"For_Swap"}</definedName>
    <definedName name="wrn.headings2_2_2_4" localSheetId="12" hidden="1">{#N/A,#N/A,FALSE,"For_Swap"}</definedName>
    <definedName name="wrn.headings2_2_2_4" hidden="1">{#N/A,#N/A,FALSE,"For_Swap"}</definedName>
    <definedName name="wrn.headings2_2_2_5" localSheetId="13" hidden="1">{#N/A,#N/A,FALSE,"For_Swap"}</definedName>
    <definedName name="wrn.headings2_2_2_5" localSheetId="10" hidden="1">{#N/A,#N/A,FALSE,"For_Swap"}</definedName>
    <definedName name="wrn.headings2_2_2_5" localSheetId="12" hidden="1">{#N/A,#N/A,FALSE,"For_Swap"}</definedName>
    <definedName name="wrn.headings2_2_2_5" hidden="1">{#N/A,#N/A,FALSE,"For_Swap"}</definedName>
    <definedName name="wrn.headings2_2_3" localSheetId="13" hidden="1">{#N/A,#N/A,FALSE,"For_Swap"}</definedName>
    <definedName name="wrn.headings2_2_3" localSheetId="10" hidden="1">{#N/A,#N/A,FALSE,"For_Swap"}</definedName>
    <definedName name="wrn.headings2_2_3" localSheetId="12" hidden="1">{#N/A,#N/A,FALSE,"For_Swap"}</definedName>
    <definedName name="wrn.headings2_2_3" hidden="1">{#N/A,#N/A,FALSE,"For_Swap"}</definedName>
    <definedName name="wrn.headings2_2_3_1" localSheetId="13" hidden="1">{#N/A,#N/A,FALSE,"For_Swap"}</definedName>
    <definedName name="wrn.headings2_2_3_1" localSheetId="10" hidden="1">{#N/A,#N/A,FALSE,"For_Swap"}</definedName>
    <definedName name="wrn.headings2_2_3_1" localSheetId="12" hidden="1">{#N/A,#N/A,FALSE,"For_Swap"}</definedName>
    <definedName name="wrn.headings2_2_3_1" hidden="1">{#N/A,#N/A,FALSE,"For_Swap"}</definedName>
    <definedName name="wrn.headings2_2_3_2" localSheetId="13" hidden="1">{#N/A,#N/A,FALSE,"For_Swap"}</definedName>
    <definedName name="wrn.headings2_2_3_2" localSheetId="10" hidden="1">{#N/A,#N/A,FALSE,"For_Swap"}</definedName>
    <definedName name="wrn.headings2_2_3_2" localSheetId="12" hidden="1">{#N/A,#N/A,FALSE,"For_Swap"}</definedName>
    <definedName name="wrn.headings2_2_3_2" hidden="1">{#N/A,#N/A,FALSE,"For_Swap"}</definedName>
    <definedName name="wrn.headings2_2_3_3" localSheetId="13" hidden="1">{#N/A,#N/A,FALSE,"For_Swap"}</definedName>
    <definedName name="wrn.headings2_2_3_3" localSheetId="10" hidden="1">{#N/A,#N/A,FALSE,"For_Swap"}</definedName>
    <definedName name="wrn.headings2_2_3_3" localSheetId="12" hidden="1">{#N/A,#N/A,FALSE,"For_Swap"}</definedName>
    <definedName name="wrn.headings2_2_3_3" hidden="1">{#N/A,#N/A,FALSE,"For_Swap"}</definedName>
    <definedName name="wrn.headings2_2_3_4" localSheetId="13" hidden="1">{#N/A,#N/A,FALSE,"For_Swap"}</definedName>
    <definedName name="wrn.headings2_2_3_4" localSheetId="10" hidden="1">{#N/A,#N/A,FALSE,"For_Swap"}</definedName>
    <definedName name="wrn.headings2_2_3_4" localSheetId="12" hidden="1">{#N/A,#N/A,FALSE,"For_Swap"}</definedName>
    <definedName name="wrn.headings2_2_3_4" hidden="1">{#N/A,#N/A,FALSE,"For_Swap"}</definedName>
    <definedName name="wrn.headings2_2_3_5" localSheetId="13" hidden="1">{#N/A,#N/A,FALSE,"For_Swap"}</definedName>
    <definedName name="wrn.headings2_2_3_5" localSheetId="10" hidden="1">{#N/A,#N/A,FALSE,"For_Swap"}</definedName>
    <definedName name="wrn.headings2_2_3_5" localSheetId="12" hidden="1">{#N/A,#N/A,FALSE,"For_Swap"}</definedName>
    <definedName name="wrn.headings2_2_3_5" hidden="1">{#N/A,#N/A,FALSE,"For_Swap"}</definedName>
    <definedName name="wrn.headings2_2_4" localSheetId="13" hidden="1">{#N/A,#N/A,FALSE,"For_Swap"}</definedName>
    <definedName name="wrn.headings2_2_4" localSheetId="10" hidden="1">{#N/A,#N/A,FALSE,"For_Swap"}</definedName>
    <definedName name="wrn.headings2_2_4" localSheetId="12" hidden="1">{#N/A,#N/A,FALSE,"For_Swap"}</definedName>
    <definedName name="wrn.headings2_2_4" hidden="1">{#N/A,#N/A,FALSE,"For_Swap"}</definedName>
    <definedName name="wrn.headings2_2_4_1" localSheetId="13" hidden="1">{#N/A,#N/A,FALSE,"For_Swap"}</definedName>
    <definedName name="wrn.headings2_2_4_1" localSheetId="10" hidden="1">{#N/A,#N/A,FALSE,"For_Swap"}</definedName>
    <definedName name="wrn.headings2_2_4_1" localSheetId="12" hidden="1">{#N/A,#N/A,FALSE,"For_Swap"}</definedName>
    <definedName name="wrn.headings2_2_4_1" hidden="1">{#N/A,#N/A,FALSE,"For_Swap"}</definedName>
    <definedName name="wrn.headings2_2_4_2" localSheetId="13" hidden="1">{#N/A,#N/A,FALSE,"For_Swap"}</definedName>
    <definedName name="wrn.headings2_2_4_2" localSheetId="10" hidden="1">{#N/A,#N/A,FALSE,"For_Swap"}</definedName>
    <definedName name="wrn.headings2_2_4_2" localSheetId="12" hidden="1">{#N/A,#N/A,FALSE,"For_Swap"}</definedName>
    <definedName name="wrn.headings2_2_4_2" hidden="1">{#N/A,#N/A,FALSE,"For_Swap"}</definedName>
    <definedName name="wrn.headings2_2_4_3" localSheetId="13" hidden="1">{#N/A,#N/A,FALSE,"For_Swap"}</definedName>
    <definedName name="wrn.headings2_2_4_3" localSheetId="10" hidden="1">{#N/A,#N/A,FALSE,"For_Swap"}</definedName>
    <definedName name="wrn.headings2_2_4_3" localSheetId="12" hidden="1">{#N/A,#N/A,FALSE,"For_Swap"}</definedName>
    <definedName name="wrn.headings2_2_4_3" hidden="1">{#N/A,#N/A,FALSE,"For_Swap"}</definedName>
    <definedName name="wrn.headings2_2_4_4" localSheetId="13" hidden="1">{#N/A,#N/A,FALSE,"For_Swap"}</definedName>
    <definedName name="wrn.headings2_2_4_4" localSheetId="10" hidden="1">{#N/A,#N/A,FALSE,"For_Swap"}</definedName>
    <definedName name="wrn.headings2_2_4_4" localSheetId="12" hidden="1">{#N/A,#N/A,FALSE,"For_Swap"}</definedName>
    <definedName name="wrn.headings2_2_4_4" hidden="1">{#N/A,#N/A,FALSE,"For_Swap"}</definedName>
    <definedName name="wrn.headings2_2_4_5" localSheetId="13" hidden="1">{#N/A,#N/A,FALSE,"For_Swap"}</definedName>
    <definedName name="wrn.headings2_2_4_5" localSheetId="10" hidden="1">{#N/A,#N/A,FALSE,"For_Swap"}</definedName>
    <definedName name="wrn.headings2_2_4_5" localSheetId="12" hidden="1">{#N/A,#N/A,FALSE,"For_Swap"}</definedName>
    <definedName name="wrn.headings2_2_4_5" hidden="1">{#N/A,#N/A,FALSE,"For_Swap"}</definedName>
    <definedName name="wrn.headings2_2_5" localSheetId="13" hidden="1">{#N/A,#N/A,FALSE,"For_Swap"}</definedName>
    <definedName name="wrn.headings2_2_5" localSheetId="10" hidden="1">{#N/A,#N/A,FALSE,"For_Swap"}</definedName>
    <definedName name="wrn.headings2_2_5" localSheetId="12" hidden="1">{#N/A,#N/A,FALSE,"For_Swap"}</definedName>
    <definedName name="wrn.headings2_2_5" hidden="1">{#N/A,#N/A,FALSE,"For_Swap"}</definedName>
    <definedName name="wrn.headings2_2_5_1" localSheetId="13" hidden="1">{#N/A,#N/A,FALSE,"For_Swap"}</definedName>
    <definedName name="wrn.headings2_2_5_1" localSheetId="10" hidden="1">{#N/A,#N/A,FALSE,"For_Swap"}</definedName>
    <definedName name="wrn.headings2_2_5_1" localSheetId="12" hidden="1">{#N/A,#N/A,FALSE,"For_Swap"}</definedName>
    <definedName name="wrn.headings2_2_5_1" hidden="1">{#N/A,#N/A,FALSE,"For_Swap"}</definedName>
    <definedName name="wrn.headings2_2_5_2" localSheetId="13" hidden="1">{#N/A,#N/A,FALSE,"For_Swap"}</definedName>
    <definedName name="wrn.headings2_2_5_2" localSheetId="10" hidden="1">{#N/A,#N/A,FALSE,"For_Swap"}</definedName>
    <definedName name="wrn.headings2_2_5_2" localSheetId="12" hidden="1">{#N/A,#N/A,FALSE,"For_Swap"}</definedName>
    <definedName name="wrn.headings2_2_5_2" hidden="1">{#N/A,#N/A,FALSE,"For_Swap"}</definedName>
    <definedName name="wrn.headings2_2_5_3" localSheetId="13" hidden="1">{#N/A,#N/A,FALSE,"For_Swap"}</definedName>
    <definedName name="wrn.headings2_2_5_3" localSheetId="10" hidden="1">{#N/A,#N/A,FALSE,"For_Swap"}</definedName>
    <definedName name="wrn.headings2_2_5_3" localSheetId="12" hidden="1">{#N/A,#N/A,FALSE,"For_Swap"}</definedName>
    <definedName name="wrn.headings2_2_5_3" hidden="1">{#N/A,#N/A,FALSE,"For_Swap"}</definedName>
    <definedName name="wrn.headings2_2_5_4" localSheetId="13" hidden="1">{#N/A,#N/A,FALSE,"For_Swap"}</definedName>
    <definedName name="wrn.headings2_2_5_4" localSheetId="10" hidden="1">{#N/A,#N/A,FALSE,"For_Swap"}</definedName>
    <definedName name="wrn.headings2_2_5_4" localSheetId="12" hidden="1">{#N/A,#N/A,FALSE,"For_Swap"}</definedName>
    <definedName name="wrn.headings2_2_5_4" hidden="1">{#N/A,#N/A,FALSE,"For_Swap"}</definedName>
    <definedName name="wrn.headings2_2_5_5" localSheetId="13" hidden="1">{#N/A,#N/A,FALSE,"For_Swap"}</definedName>
    <definedName name="wrn.headings2_2_5_5" localSheetId="10" hidden="1">{#N/A,#N/A,FALSE,"For_Swap"}</definedName>
    <definedName name="wrn.headings2_2_5_5" localSheetId="12" hidden="1">{#N/A,#N/A,FALSE,"For_Swap"}</definedName>
    <definedName name="wrn.headings2_2_5_5" hidden="1">{#N/A,#N/A,FALSE,"For_Swap"}</definedName>
    <definedName name="wrn.headings2_3" localSheetId="13" hidden="1">{#N/A,#N/A,FALSE,"For_Swap"}</definedName>
    <definedName name="wrn.headings2_3" localSheetId="10" hidden="1">{#N/A,#N/A,FALSE,"For_Swap"}</definedName>
    <definedName name="wrn.headings2_3" localSheetId="12" hidden="1">{#N/A,#N/A,FALSE,"For_Swap"}</definedName>
    <definedName name="wrn.headings2_3" hidden="1">{#N/A,#N/A,FALSE,"For_Swap"}</definedName>
    <definedName name="wrn.headings2_3_1" localSheetId="13" hidden="1">{#N/A,#N/A,FALSE,"For_Swap"}</definedName>
    <definedName name="wrn.headings2_3_1" localSheetId="10" hidden="1">{#N/A,#N/A,FALSE,"For_Swap"}</definedName>
    <definedName name="wrn.headings2_3_1" localSheetId="12" hidden="1">{#N/A,#N/A,FALSE,"For_Swap"}</definedName>
    <definedName name="wrn.headings2_3_1" hidden="1">{#N/A,#N/A,FALSE,"For_Swap"}</definedName>
    <definedName name="wrn.headings2_3_1_1" localSheetId="13" hidden="1">{#N/A,#N/A,FALSE,"For_Swap"}</definedName>
    <definedName name="wrn.headings2_3_1_1" localSheetId="10" hidden="1">{#N/A,#N/A,FALSE,"For_Swap"}</definedName>
    <definedName name="wrn.headings2_3_1_1" localSheetId="12" hidden="1">{#N/A,#N/A,FALSE,"For_Swap"}</definedName>
    <definedName name="wrn.headings2_3_1_1" hidden="1">{#N/A,#N/A,FALSE,"For_Swap"}</definedName>
    <definedName name="wrn.headings2_3_1_2" localSheetId="13" hidden="1">{#N/A,#N/A,FALSE,"For_Swap"}</definedName>
    <definedName name="wrn.headings2_3_1_2" localSheetId="10" hidden="1">{#N/A,#N/A,FALSE,"For_Swap"}</definedName>
    <definedName name="wrn.headings2_3_1_2" localSheetId="12" hidden="1">{#N/A,#N/A,FALSE,"For_Swap"}</definedName>
    <definedName name="wrn.headings2_3_1_2" hidden="1">{#N/A,#N/A,FALSE,"For_Swap"}</definedName>
    <definedName name="wrn.headings2_3_1_3" localSheetId="13" hidden="1">{#N/A,#N/A,FALSE,"For_Swap"}</definedName>
    <definedName name="wrn.headings2_3_1_3" localSheetId="10" hidden="1">{#N/A,#N/A,FALSE,"For_Swap"}</definedName>
    <definedName name="wrn.headings2_3_1_3" localSheetId="12" hidden="1">{#N/A,#N/A,FALSE,"For_Swap"}</definedName>
    <definedName name="wrn.headings2_3_1_3" hidden="1">{#N/A,#N/A,FALSE,"For_Swap"}</definedName>
    <definedName name="wrn.headings2_3_1_4" localSheetId="13" hidden="1">{#N/A,#N/A,FALSE,"For_Swap"}</definedName>
    <definedName name="wrn.headings2_3_1_4" localSheetId="10" hidden="1">{#N/A,#N/A,FALSE,"For_Swap"}</definedName>
    <definedName name="wrn.headings2_3_1_4" localSheetId="12" hidden="1">{#N/A,#N/A,FALSE,"For_Swap"}</definedName>
    <definedName name="wrn.headings2_3_1_4" hidden="1">{#N/A,#N/A,FALSE,"For_Swap"}</definedName>
    <definedName name="wrn.headings2_3_1_5" localSheetId="13" hidden="1">{#N/A,#N/A,FALSE,"For_Swap"}</definedName>
    <definedName name="wrn.headings2_3_1_5" localSheetId="10" hidden="1">{#N/A,#N/A,FALSE,"For_Swap"}</definedName>
    <definedName name="wrn.headings2_3_1_5" localSheetId="12" hidden="1">{#N/A,#N/A,FALSE,"For_Swap"}</definedName>
    <definedName name="wrn.headings2_3_1_5" hidden="1">{#N/A,#N/A,FALSE,"For_Swap"}</definedName>
    <definedName name="wrn.headings2_3_2" localSheetId="13" hidden="1">{#N/A,#N/A,FALSE,"For_Swap"}</definedName>
    <definedName name="wrn.headings2_3_2" localSheetId="10" hidden="1">{#N/A,#N/A,FALSE,"For_Swap"}</definedName>
    <definedName name="wrn.headings2_3_2" localSheetId="12" hidden="1">{#N/A,#N/A,FALSE,"For_Swap"}</definedName>
    <definedName name="wrn.headings2_3_2" hidden="1">{#N/A,#N/A,FALSE,"For_Swap"}</definedName>
    <definedName name="wrn.headings2_3_2_1" localSheetId="13" hidden="1">{#N/A,#N/A,FALSE,"For_Swap"}</definedName>
    <definedName name="wrn.headings2_3_2_1" localSheetId="10" hidden="1">{#N/A,#N/A,FALSE,"For_Swap"}</definedName>
    <definedName name="wrn.headings2_3_2_1" localSheetId="12" hidden="1">{#N/A,#N/A,FALSE,"For_Swap"}</definedName>
    <definedName name="wrn.headings2_3_2_1" hidden="1">{#N/A,#N/A,FALSE,"For_Swap"}</definedName>
    <definedName name="wrn.headings2_3_2_2" localSheetId="13" hidden="1">{#N/A,#N/A,FALSE,"For_Swap"}</definedName>
    <definedName name="wrn.headings2_3_2_2" localSheetId="10" hidden="1">{#N/A,#N/A,FALSE,"For_Swap"}</definedName>
    <definedName name="wrn.headings2_3_2_2" localSheetId="12" hidden="1">{#N/A,#N/A,FALSE,"For_Swap"}</definedName>
    <definedName name="wrn.headings2_3_2_2" hidden="1">{#N/A,#N/A,FALSE,"For_Swap"}</definedName>
    <definedName name="wrn.headings2_3_2_3" localSheetId="13" hidden="1">{#N/A,#N/A,FALSE,"For_Swap"}</definedName>
    <definedName name="wrn.headings2_3_2_3" localSheetId="10" hidden="1">{#N/A,#N/A,FALSE,"For_Swap"}</definedName>
    <definedName name="wrn.headings2_3_2_3" localSheetId="12" hidden="1">{#N/A,#N/A,FALSE,"For_Swap"}</definedName>
    <definedName name="wrn.headings2_3_2_3" hidden="1">{#N/A,#N/A,FALSE,"For_Swap"}</definedName>
    <definedName name="wrn.headings2_3_2_4" localSheetId="13" hidden="1">{#N/A,#N/A,FALSE,"For_Swap"}</definedName>
    <definedName name="wrn.headings2_3_2_4" localSheetId="10" hidden="1">{#N/A,#N/A,FALSE,"For_Swap"}</definedName>
    <definedName name="wrn.headings2_3_2_4" localSheetId="12" hidden="1">{#N/A,#N/A,FALSE,"For_Swap"}</definedName>
    <definedName name="wrn.headings2_3_2_4" hidden="1">{#N/A,#N/A,FALSE,"For_Swap"}</definedName>
    <definedName name="wrn.headings2_3_2_5" localSheetId="13" hidden="1">{#N/A,#N/A,FALSE,"For_Swap"}</definedName>
    <definedName name="wrn.headings2_3_2_5" localSheetId="10" hidden="1">{#N/A,#N/A,FALSE,"For_Swap"}</definedName>
    <definedName name="wrn.headings2_3_2_5" localSheetId="12" hidden="1">{#N/A,#N/A,FALSE,"For_Swap"}</definedName>
    <definedName name="wrn.headings2_3_2_5" hidden="1">{#N/A,#N/A,FALSE,"For_Swap"}</definedName>
    <definedName name="wrn.headings2_3_3" localSheetId="13" hidden="1">{#N/A,#N/A,FALSE,"For_Swap"}</definedName>
    <definedName name="wrn.headings2_3_3" localSheetId="10" hidden="1">{#N/A,#N/A,FALSE,"For_Swap"}</definedName>
    <definedName name="wrn.headings2_3_3" localSheetId="12" hidden="1">{#N/A,#N/A,FALSE,"For_Swap"}</definedName>
    <definedName name="wrn.headings2_3_3" hidden="1">{#N/A,#N/A,FALSE,"For_Swap"}</definedName>
    <definedName name="wrn.headings2_3_3_1" localSheetId="13" hidden="1">{#N/A,#N/A,FALSE,"For_Swap"}</definedName>
    <definedName name="wrn.headings2_3_3_1" localSheetId="10" hidden="1">{#N/A,#N/A,FALSE,"For_Swap"}</definedName>
    <definedName name="wrn.headings2_3_3_1" localSheetId="12" hidden="1">{#N/A,#N/A,FALSE,"For_Swap"}</definedName>
    <definedName name="wrn.headings2_3_3_1" hidden="1">{#N/A,#N/A,FALSE,"For_Swap"}</definedName>
    <definedName name="wrn.headings2_3_3_2" localSheetId="13" hidden="1">{#N/A,#N/A,FALSE,"For_Swap"}</definedName>
    <definedName name="wrn.headings2_3_3_2" localSheetId="10" hidden="1">{#N/A,#N/A,FALSE,"For_Swap"}</definedName>
    <definedName name="wrn.headings2_3_3_2" localSheetId="12" hidden="1">{#N/A,#N/A,FALSE,"For_Swap"}</definedName>
    <definedName name="wrn.headings2_3_3_2" hidden="1">{#N/A,#N/A,FALSE,"For_Swap"}</definedName>
    <definedName name="wrn.headings2_3_3_3" localSheetId="13" hidden="1">{#N/A,#N/A,FALSE,"For_Swap"}</definedName>
    <definedName name="wrn.headings2_3_3_3" localSheetId="10" hidden="1">{#N/A,#N/A,FALSE,"For_Swap"}</definedName>
    <definedName name="wrn.headings2_3_3_3" localSheetId="12" hidden="1">{#N/A,#N/A,FALSE,"For_Swap"}</definedName>
    <definedName name="wrn.headings2_3_3_3" hidden="1">{#N/A,#N/A,FALSE,"For_Swap"}</definedName>
    <definedName name="wrn.headings2_3_3_4" localSheetId="13" hidden="1">{#N/A,#N/A,FALSE,"For_Swap"}</definedName>
    <definedName name="wrn.headings2_3_3_4" localSheetId="10" hidden="1">{#N/A,#N/A,FALSE,"For_Swap"}</definedName>
    <definedName name="wrn.headings2_3_3_4" localSheetId="12" hidden="1">{#N/A,#N/A,FALSE,"For_Swap"}</definedName>
    <definedName name="wrn.headings2_3_3_4" hidden="1">{#N/A,#N/A,FALSE,"For_Swap"}</definedName>
    <definedName name="wrn.headings2_3_3_5" localSheetId="13" hidden="1">{#N/A,#N/A,FALSE,"For_Swap"}</definedName>
    <definedName name="wrn.headings2_3_3_5" localSheetId="10" hidden="1">{#N/A,#N/A,FALSE,"For_Swap"}</definedName>
    <definedName name="wrn.headings2_3_3_5" localSheetId="12" hidden="1">{#N/A,#N/A,FALSE,"For_Swap"}</definedName>
    <definedName name="wrn.headings2_3_3_5" hidden="1">{#N/A,#N/A,FALSE,"For_Swap"}</definedName>
    <definedName name="wrn.headings2_3_4" localSheetId="13" hidden="1">{#N/A,#N/A,FALSE,"For_Swap"}</definedName>
    <definedName name="wrn.headings2_3_4" localSheetId="10" hidden="1">{#N/A,#N/A,FALSE,"For_Swap"}</definedName>
    <definedName name="wrn.headings2_3_4" localSheetId="12" hidden="1">{#N/A,#N/A,FALSE,"For_Swap"}</definedName>
    <definedName name="wrn.headings2_3_4" hidden="1">{#N/A,#N/A,FALSE,"For_Swap"}</definedName>
    <definedName name="wrn.headings2_3_4_1" localSheetId="13" hidden="1">{#N/A,#N/A,FALSE,"For_Swap"}</definedName>
    <definedName name="wrn.headings2_3_4_1" localSheetId="10" hidden="1">{#N/A,#N/A,FALSE,"For_Swap"}</definedName>
    <definedName name="wrn.headings2_3_4_1" localSheetId="12" hidden="1">{#N/A,#N/A,FALSE,"For_Swap"}</definedName>
    <definedName name="wrn.headings2_3_4_1" hidden="1">{#N/A,#N/A,FALSE,"For_Swap"}</definedName>
    <definedName name="wrn.headings2_3_4_2" localSheetId="13" hidden="1">{#N/A,#N/A,FALSE,"For_Swap"}</definedName>
    <definedName name="wrn.headings2_3_4_2" localSheetId="10" hidden="1">{#N/A,#N/A,FALSE,"For_Swap"}</definedName>
    <definedName name="wrn.headings2_3_4_2" localSheetId="12" hidden="1">{#N/A,#N/A,FALSE,"For_Swap"}</definedName>
    <definedName name="wrn.headings2_3_4_2" hidden="1">{#N/A,#N/A,FALSE,"For_Swap"}</definedName>
    <definedName name="wrn.headings2_3_4_3" localSheetId="13" hidden="1">{#N/A,#N/A,FALSE,"For_Swap"}</definedName>
    <definedName name="wrn.headings2_3_4_3" localSheetId="10" hidden="1">{#N/A,#N/A,FALSE,"For_Swap"}</definedName>
    <definedName name="wrn.headings2_3_4_3" localSheetId="12" hidden="1">{#N/A,#N/A,FALSE,"For_Swap"}</definedName>
    <definedName name="wrn.headings2_3_4_3" hidden="1">{#N/A,#N/A,FALSE,"For_Swap"}</definedName>
    <definedName name="wrn.headings2_3_4_4" localSheetId="13" hidden="1">{#N/A,#N/A,FALSE,"For_Swap"}</definedName>
    <definedName name="wrn.headings2_3_4_4" localSheetId="10" hidden="1">{#N/A,#N/A,FALSE,"For_Swap"}</definedName>
    <definedName name="wrn.headings2_3_4_4" localSheetId="12" hidden="1">{#N/A,#N/A,FALSE,"For_Swap"}</definedName>
    <definedName name="wrn.headings2_3_4_4" hidden="1">{#N/A,#N/A,FALSE,"For_Swap"}</definedName>
    <definedName name="wrn.headings2_3_4_5" localSheetId="13" hidden="1">{#N/A,#N/A,FALSE,"For_Swap"}</definedName>
    <definedName name="wrn.headings2_3_4_5" localSheetId="10" hidden="1">{#N/A,#N/A,FALSE,"For_Swap"}</definedName>
    <definedName name="wrn.headings2_3_4_5" localSheetId="12" hidden="1">{#N/A,#N/A,FALSE,"For_Swap"}</definedName>
    <definedName name="wrn.headings2_3_4_5" hidden="1">{#N/A,#N/A,FALSE,"For_Swap"}</definedName>
    <definedName name="wrn.headings2_3_5" localSheetId="13" hidden="1">{#N/A,#N/A,FALSE,"For_Swap"}</definedName>
    <definedName name="wrn.headings2_3_5" localSheetId="10" hidden="1">{#N/A,#N/A,FALSE,"For_Swap"}</definedName>
    <definedName name="wrn.headings2_3_5" localSheetId="12" hidden="1">{#N/A,#N/A,FALSE,"For_Swap"}</definedName>
    <definedName name="wrn.headings2_3_5" hidden="1">{#N/A,#N/A,FALSE,"For_Swap"}</definedName>
    <definedName name="wrn.headings2_3_5_1" localSheetId="13" hidden="1">{#N/A,#N/A,FALSE,"For_Swap"}</definedName>
    <definedName name="wrn.headings2_3_5_1" localSheetId="10" hidden="1">{#N/A,#N/A,FALSE,"For_Swap"}</definedName>
    <definedName name="wrn.headings2_3_5_1" localSheetId="12" hidden="1">{#N/A,#N/A,FALSE,"For_Swap"}</definedName>
    <definedName name="wrn.headings2_3_5_1" hidden="1">{#N/A,#N/A,FALSE,"For_Swap"}</definedName>
    <definedName name="wrn.headings2_3_5_2" localSheetId="13" hidden="1">{#N/A,#N/A,FALSE,"For_Swap"}</definedName>
    <definedName name="wrn.headings2_3_5_2" localSheetId="10" hidden="1">{#N/A,#N/A,FALSE,"For_Swap"}</definedName>
    <definedName name="wrn.headings2_3_5_2" localSheetId="12" hidden="1">{#N/A,#N/A,FALSE,"For_Swap"}</definedName>
    <definedName name="wrn.headings2_3_5_2" hidden="1">{#N/A,#N/A,FALSE,"For_Swap"}</definedName>
    <definedName name="wrn.headings2_3_5_3" localSheetId="13" hidden="1">{#N/A,#N/A,FALSE,"For_Swap"}</definedName>
    <definedName name="wrn.headings2_3_5_3" localSheetId="10" hidden="1">{#N/A,#N/A,FALSE,"For_Swap"}</definedName>
    <definedName name="wrn.headings2_3_5_3" localSheetId="12" hidden="1">{#N/A,#N/A,FALSE,"For_Swap"}</definedName>
    <definedName name="wrn.headings2_3_5_3" hidden="1">{#N/A,#N/A,FALSE,"For_Swap"}</definedName>
    <definedName name="wrn.headings2_3_5_4" localSheetId="13" hidden="1">{#N/A,#N/A,FALSE,"For_Swap"}</definedName>
    <definedName name="wrn.headings2_3_5_4" localSheetId="10" hidden="1">{#N/A,#N/A,FALSE,"For_Swap"}</definedName>
    <definedName name="wrn.headings2_3_5_4" localSheetId="12" hidden="1">{#N/A,#N/A,FALSE,"For_Swap"}</definedName>
    <definedName name="wrn.headings2_3_5_4" hidden="1">{#N/A,#N/A,FALSE,"For_Swap"}</definedName>
    <definedName name="wrn.headings2_3_5_5" localSheetId="13" hidden="1">{#N/A,#N/A,FALSE,"For_Swap"}</definedName>
    <definedName name="wrn.headings2_3_5_5" localSheetId="10" hidden="1">{#N/A,#N/A,FALSE,"For_Swap"}</definedName>
    <definedName name="wrn.headings2_3_5_5" localSheetId="12" hidden="1">{#N/A,#N/A,FALSE,"For_Swap"}</definedName>
    <definedName name="wrn.headings2_3_5_5" hidden="1">{#N/A,#N/A,FALSE,"For_Swap"}</definedName>
    <definedName name="wrn.headings2_4" localSheetId="13" hidden="1">{#N/A,#N/A,FALSE,"For_Swap"}</definedName>
    <definedName name="wrn.headings2_4" localSheetId="10" hidden="1">{#N/A,#N/A,FALSE,"For_Swap"}</definedName>
    <definedName name="wrn.headings2_4" localSheetId="12" hidden="1">{#N/A,#N/A,FALSE,"For_Swap"}</definedName>
    <definedName name="wrn.headings2_4" hidden="1">{#N/A,#N/A,FALSE,"For_Swap"}</definedName>
    <definedName name="wrn.headings2_4_1" localSheetId="13" hidden="1">{#N/A,#N/A,FALSE,"For_Swap"}</definedName>
    <definedName name="wrn.headings2_4_1" localSheetId="10" hidden="1">{#N/A,#N/A,FALSE,"For_Swap"}</definedName>
    <definedName name="wrn.headings2_4_1" localSheetId="12" hidden="1">{#N/A,#N/A,FALSE,"For_Swap"}</definedName>
    <definedName name="wrn.headings2_4_1" hidden="1">{#N/A,#N/A,FALSE,"For_Swap"}</definedName>
    <definedName name="wrn.headings2_4_1_1" localSheetId="13" hidden="1">{#N/A,#N/A,FALSE,"For_Swap"}</definedName>
    <definedName name="wrn.headings2_4_1_1" localSheetId="10" hidden="1">{#N/A,#N/A,FALSE,"For_Swap"}</definedName>
    <definedName name="wrn.headings2_4_1_1" localSheetId="12" hidden="1">{#N/A,#N/A,FALSE,"For_Swap"}</definedName>
    <definedName name="wrn.headings2_4_1_1" hidden="1">{#N/A,#N/A,FALSE,"For_Swap"}</definedName>
    <definedName name="wrn.headings2_4_1_2" localSheetId="13" hidden="1">{#N/A,#N/A,FALSE,"For_Swap"}</definedName>
    <definedName name="wrn.headings2_4_1_2" localSheetId="10" hidden="1">{#N/A,#N/A,FALSE,"For_Swap"}</definedName>
    <definedName name="wrn.headings2_4_1_2" localSheetId="12" hidden="1">{#N/A,#N/A,FALSE,"For_Swap"}</definedName>
    <definedName name="wrn.headings2_4_1_2" hidden="1">{#N/A,#N/A,FALSE,"For_Swap"}</definedName>
    <definedName name="wrn.headings2_4_1_3" localSheetId="13" hidden="1">{#N/A,#N/A,FALSE,"For_Swap"}</definedName>
    <definedName name="wrn.headings2_4_1_3" localSheetId="10" hidden="1">{#N/A,#N/A,FALSE,"For_Swap"}</definedName>
    <definedName name="wrn.headings2_4_1_3" localSheetId="12" hidden="1">{#N/A,#N/A,FALSE,"For_Swap"}</definedName>
    <definedName name="wrn.headings2_4_1_3" hidden="1">{#N/A,#N/A,FALSE,"For_Swap"}</definedName>
    <definedName name="wrn.headings2_4_1_4" localSheetId="13" hidden="1">{#N/A,#N/A,FALSE,"For_Swap"}</definedName>
    <definedName name="wrn.headings2_4_1_4" localSheetId="10" hidden="1">{#N/A,#N/A,FALSE,"For_Swap"}</definedName>
    <definedName name="wrn.headings2_4_1_4" localSheetId="12" hidden="1">{#N/A,#N/A,FALSE,"For_Swap"}</definedName>
    <definedName name="wrn.headings2_4_1_4" hidden="1">{#N/A,#N/A,FALSE,"For_Swap"}</definedName>
    <definedName name="wrn.headings2_4_1_5" localSheetId="13" hidden="1">{#N/A,#N/A,FALSE,"For_Swap"}</definedName>
    <definedName name="wrn.headings2_4_1_5" localSheetId="10" hidden="1">{#N/A,#N/A,FALSE,"For_Swap"}</definedName>
    <definedName name="wrn.headings2_4_1_5" localSheetId="12" hidden="1">{#N/A,#N/A,FALSE,"For_Swap"}</definedName>
    <definedName name="wrn.headings2_4_1_5" hidden="1">{#N/A,#N/A,FALSE,"For_Swap"}</definedName>
    <definedName name="wrn.headings2_4_2" localSheetId="13" hidden="1">{#N/A,#N/A,FALSE,"For_Swap"}</definedName>
    <definedName name="wrn.headings2_4_2" localSheetId="10" hidden="1">{#N/A,#N/A,FALSE,"For_Swap"}</definedName>
    <definedName name="wrn.headings2_4_2" localSheetId="12" hidden="1">{#N/A,#N/A,FALSE,"For_Swap"}</definedName>
    <definedName name="wrn.headings2_4_2" hidden="1">{#N/A,#N/A,FALSE,"For_Swap"}</definedName>
    <definedName name="wrn.headings2_4_2_1" localSheetId="13" hidden="1">{#N/A,#N/A,FALSE,"For_Swap"}</definedName>
    <definedName name="wrn.headings2_4_2_1" localSheetId="10" hidden="1">{#N/A,#N/A,FALSE,"For_Swap"}</definedName>
    <definedName name="wrn.headings2_4_2_1" localSheetId="12" hidden="1">{#N/A,#N/A,FALSE,"For_Swap"}</definedName>
    <definedName name="wrn.headings2_4_2_1" hidden="1">{#N/A,#N/A,FALSE,"For_Swap"}</definedName>
    <definedName name="wrn.headings2_4_2_2" localSheetId="13" hidden="1">{#N/A,#N/A,FALSE,"For_Swap"}</definedName>
    <definedName name="wrn.headings2_4_2_2" localSheetId="10" hidden="1">{#N/A,#N/A,FALSE,"For_Swap"}</definedName>
    <definedName name="wrn.headings2_4_2_2" localSheetId="12" hidden="1">{#N/A,#N/A,FALSE,"For_Swap"}</definedName>
    <definedName name="wrn.headings2_4_2_2" hidden="1">{#N/A,#N/A,FALSE,"For_Swap"}</definedName>
    <definedName name="wrn.headings2_4_2_3" localSheetId="13" hidden="1">{#N/A,#N/A,FALSE,"For_Swap"}</definedName>
    <definedName name="wrn.headings2_4_2_3" localSheetId="10" hidden="1">{#N/A,#N/A,FALSE,"For_Swap"}</definedName>
    <definedName name="wrn.headings2_4_2_3" localSheetId="12" hidden="1">{#N/A,#N/A,FALSE,"For_Swap"}</definedName>
    <definedName name="wrn.headings2_4_2_3" hidden="1">{#N/A,#N/A,FALSE,"For_Swap"}</definedName>
    <definedName name="wrn.headings2_4_2_4" localSheetId="13" hidden="1">{#N/A,#N/A,FALSE,"For_Swap"}</definedName>
    <definedName name="wrn.headings2_4_2_4" localSheetId="10" hidden="1">{#N/A,#N/A,FALSE,"For_Swap"}</definedName>
    <definedName name="wrn.headings2_4_2_4" localSheetId="12" hidden="1">{#N/A,#N/A,FALSE,"For_Swap"}</definedName>
    <definedName name="wrn.headings2_4_2_4" hidden="1">{#N/A,#N/A,FALSE,"For_Swap"}</definedName>
    <definedName name="wrn.headings2_4_2_5" localSheetId="13" hidden="1">{#N/A,#N/A,FALSE,"For_Swap"}</definedName>
    <definedName name="wrn.headings2_4_2_5" localSheetId="10" hidden="1">{#N/A,#N/A,FALSE,"For_Swap"}</definedName>
    <definedName name="wrn.headings2_4_2_5" localSheetId="12" hidden="1">{#N/A,#N/A,FALSE,"For_Swap"}</definedName>
    <definedName name="wrn.headings2_4_2_5" hidden="1">{#N/A,#N/A,FALSE,"For_Swap"}</definedName>
    <definedName name="wrn.headings2_4_3" localSheetId="13" hidden="1">{#N/A,#N/A,FALSE,"For_Swap"}</definedName>
    <definedName name="wrn.headings2_4_3" localSheetId="10" hidden="1">{#N/A,#N/A,FALSE,"For_Swap"}</definedName>
    <definedName name="wrn.headings2_4_3" localSheetId="12" hidden="1">{#N/A,#N/A,FALSE,"For_Swap"}</definedName>
    <definedName name="wrn.headings2_4_3" hidden="1">{#N/A,#N/A,FALSE,"For_Swap"}</definedName>
    <definedName name="wrn.headings2_4_3_1" localSheetId="13" hidden="1">{#N/A,#N/A,FALSE,"For_Swap"}</definedName>
    <definedName name="wrn.headings2_4_3_1" localSheetId="10" hidden="1">{#N/A,#N/A,FALSE,"For_Swap"}</definedName>
    <definedName name="wrn.headings2_4_3_1" localSheetId="12" hidden="1">{#N/A,#N/A,FALSE,"For_Swap"}</definedName>
    <definedName name="wrn.headings2_4_3_1" hidden="1">{#N/A,#N/A,FALSE,"For_Swap"}</definedName>
    <definedName name="wrn.headings2_4_3_2" localSheetId="13" hidden="1">{#N/A,#N/A,FALSE,"For_Swap"}</definedName>
    <definedName name="wrn.headings2_4_3_2" localSheetId="10" hidden="1">{#N/A,#N/A,FALSE,"For_Swap"}</definedName>
    <definedName name="wrn.headings2_4_3_2" localSheetId="12" hidden="1">{#N/A,#N/A,FALSE,"For_Swap"}</definedName>
    <definedName name="wrn.headings2_4_3_2" hidden="1">{#N/A,#N/A,FALSE,"For_Swap"}</definedName>
    <definedName name="wrn.headings2_4_3_3" localSheetId="13" hidden="1">{#N/A,#N/A,FALSE,"For_Swap"}</definedName>
    <definedName name="wrn.headings2_4_3_3" localSheetId="10" hidden="1">{#N/A,#N/A,FALSE,"For_Swap"}</definedName>
    <definedName name="wrn.headings2_4_3_3" localSheetId="12" hidden="1">{#N/A,#N/A,FALSE,"For_Swap"}</definedName>
    <definedName name="wrn.headings2_4_3_3" hidden="1">{#N/A,#N/A,FALSE,"For_Swap"}</definedName>
    <definedName name="wrn.headings2_4_3_4" localSheetId="13" hidden="1">{#N/A,#N/A,FALSE,"For_Swap"}</definedName>
    <definedName name="wrn.headings2_4_3_4" localSheetId="10" hidden="1">{#N/A,#N/A,FALSE,"For_Swap"}</definedName>
    <definedName name="wrn.headings2_4_3_4" localSheetId="12" hidden="1">{#N/A,#N/A,FALSE,"For_Swap"}</definedName>
    <definedName name="wrn.headings2_4_3_4" hidden="1">{#N/A,#N/A,FALSE,"For_Swap"}</definedName>
    <definedName name="wrn.headings2_4_3_5" localSheetId="13" hidden="1">{#N/A,#N/A,FALSE,"For_Swap"}</definedName>
    <definedName name="wrn.headings2_4_3_5" localSheetId="10" hidden="1">{#N/A,#N/A,FALSE,"For_Swap"}</definedName>
    <definedName name="wrn.headings2_4_3_5" localSheetId="12" hidden="1">{#N/A,#N/A,FALSE,"For_Swap"}</definedName>
    <definedName name="wrn.headings2_4_3_5" hidden="1">{#N/A,#N/A,FALSE,"For_Swap"}</definedName>
    <definedName name="wrn.headings2_4_4" localSheetId="13" hidden="1">{#N/A,#N/A,FALSE,"For_Swap"}</definedName>
    <definedName name="wrn.headings2_4_4" localSheetId="10" hidden="1">{#N/A,#N/A,FALSE,"For_Swap"}</definedName>
    <definedName name="wrn.headings2_4_4" localSheetId="12" hidden="1">{#N/A,#N/A,FALSE,"For_Swap"}</definedName>
    <definedName name="wrn.headings2_4_4" hidden="1">{#N/A,#N/A,FALSE,"For_Swap"}</definedName>
    <definedName name="wrn.headings2_4_4_1" localSheetId="13" hidden="1">{#N/A,#N/A,FALSE,"For_Swap"}</definedName>
    <definedName name="wrn.headings2_4_4_1" localSheetId="10" hidden="1">{#N/A,#N/A,FALSE,"For_Swap"}</definedName>
    <definedName name="wrn.headings2_4_4_1" localSheetId="12" hidden="1">{#N/A,#N/A,FALSE,"For_Swap"}</definedName>
    <definedName name="wrn.headings2_4_4_1" hidden="1">{#N/A,#N/A,FALSE,"For_Swap"}</definedName>
    <definedName name="wrn.headings2_4_4_2" localSheetId="13" hidden="1">{#N/A,#N/A,FALSE,"For_Swap"}</definedName>
    <definedName name="wrn.headings2_4_4_2" localSheetId="10" hidden="1">{#N/A,#N/A,FALSE,"For_Swap"}</definedName>
    <definedName name="wrn.headings2_4_4_2" localSheetId="12" hidden="1">{#N/A,#N/A,FALSE,"For_Swap"}</definedName>
    <definedName name="wrn.headings2_4_4_2" hidden="1">{#N/A,#N/A,FALSE,"For_Swap"}</definedName>
    <definedName name="wrn.headings2_4_4_3" localSheetId="13" hidden="1">{#N/A,#N/A,FALSE,"For_Swap"}</definedName>
    <definedName name="wrn.headings2_4_4_3" localSheetId="10" hidden="1">{#N/A,#N/A,FALSE,"For_Swap"}</definedName>
    <definedName name="wrn.headings2_4_4_3" localSheetId="12" hidden="1">{#N/A,#N/A,FALSE,"For_Swap"}</definedName>
    <definedName name="wrn.headings2_4_4_3" hidden="1">{#N/A,#N/A,FALSE,"For_Swap"}</definedName>
    <definedName name="wrn.headings2_4_4_4" localSheetId="13" hidden="1">{#N/A,#N/A,FALSE,"For_Swap"}</definedName>
    <definedName name="wrn.headings2_4_4_4" localSheetId="10" hidden="1">{#N/A,#N/A,FALSE,"For_Swap"}</definedName>
    <definedName name="wrn.headings2_4_4_4" localSheetId="12" hidden="1">{#N/A,#N/A,FALSE,"For_Swap"}</definedName>
    <definedName name="wrn.headings2_4_4_4" hidden="1">{#N/A,#N/A,FALSE,"For_Swap"}</definedName>
    <definedName name="wrn.headings2_4_4_5" localSheetId="13" hidden="1">{#N/A,#N/A,FALSE,"For_Swap"}</definedName>
    <definedName name="wrn.headings2_4_4_5" localSheetId="10" hidden="1">{#N/A,#N/A,FALSE,"For_Swap"}</definedName>
    <definedName name="wrn.headings2_4_4_5" localSheetId="12" hidden="1">{#N/A,#N/A,FALSE,"For_Swap"}</definedName>
    <definedName name="wrn.headings2_4_4_5" hidden="1">{#N/A,#N/A,FALSE,"For_Swap"}</definedName>
    <definedName name="wrn.headings2_4_5" localSheetId="13" hidden="1">{#N/A,#N/A,FALSE,"For_Swap"}</definedName>
    <definedName name="wrn.headings2_4_5" localSheetId="10" hidden="1">{#N/A,#N/A,FALSE,"For_Swap"}</definedName>
    <definedName name="wrn.headings2_4_5" localSheetId="12" hidden="1">{#N/A,#N/A,FALSE,"For_Swap"}</definedName>
    <definedName name="wrn.headings2_4_5" hidden="1">{#N/A,#N/A,FALSE,"For_Swap"}</definedName>
    <definedName name="wrn.headings2_4_5_1" localSheetId="13" hidden="1">{#N/A,#N/A,FALSE,"For_Swap"}</definedName>
    <definedName name="wrn.headings2_4_5_1" localSheetId="10" hidden="1">{#N/A,#N/A,FALSE,"For_Swap"}</definedName>
    <definedName name="wrn.headings2_4_5_1" localSheetId="12" hidden="1">{#N/A,#N/A,FALSE,"For_Swap"}</definedName>
    <definedName name="wrn.headings2_4_5_1" hidden="1">{#N/A,#N/A,FALSE,"For_Swap"}</definedName>
    <definedName name="wrn.headings2_4_5_2" localSheetId="13" hidden="1">{#N/A,#N/A,FALSE,"For_Swap"}</definedName>
    <definedName name="wrn.headings2_4_5_2" localSheetId="10" hidden="1">{#N/A,#N/A,FALSE,"For_Swap"}</definedName>
    <definedName name="wrn.headings2_4_5_2" localSheetId="12" hidden="1">{#N/A,#N/A,FALSE,"For_Swap"}</definedName>
    <definedName name="wrn.headings2_4_5_2" hidden="1">{#N/A,#N/A,FALSE,"For_Swap"}</definedName>
    <definedName name="wrn.headings2_4_5_3" localSheetId="13" hidden="1">{#N/A,#N/A,FALSE,"For_Swap"}</definedName>
    <definedName name="wrn.headings2_4_5_3" localSheetId="10" hidden="1">{#N/A,#N/A,FALSE,"For_Swap"}</definedName>
    <definedName name="wrn.headings2_4_5_3" localSheetId="12" hidden="1">{#N/A,#N/A,FALSE,"For_Swap"}</definedName>
    <definedName name="wrn.headings2_4_5_3" hidden="1">{#N/A,#N/A,FALSE,"For_Swap"}</definedName>
    <definedName name="wrn.headings2_4_5_4" localSheetId="13" hidden="1">{#N/A,#N/A,FALSE,"For_Swap"}</definedName>
    <definedName name="wrn.headings2_4_5_4" localSheetId="10" hidden="1">{#N/A,#N/A,FALSE,"For_Swap"}</definedName>
    <definedName name="wrn.headings2_4_5_4" localSheetId="12" hidden="1">{#N/A,#N/A,FALSE,"For_Swap"}</definedName>
    <definedName name="wrn.headings2_4_5_4" hidden="1">{#N/A,#N/A,FALSE,"For_Swap"}</definedName>
    <definedName name="wrn.headings2_4_5_5" localSheetId="13" hidden="1">{#N/A,#N/A,FALSE,"For_Swap"}</definedName>
    <definedName name="wrn.headings2_4_5_5" localSheetId="10" hidden="1">{#N/A,#N/A,FALSE,"For_Swap"}</definedName>
    <definedName name="wrn.headings2_4_5_5" localSheetId="12" hidden="1">{#N/A,#N/A,FALSE,"For_Swap"}</definedName>
    <definedName name="wrn.headings2_4_5_5" hidden="1">{#N/A,#N/A,FALSE,"For_Swap"}</definedName>
    <definedName name="wrn.headings2_5" localSheetId="13" hidden="1">{#N/A,#N/A,FALSE,"For_Swap"}</definedName>
    <definedName name="wrn.headings2_5" localSheetId="10" hidden="1">{#N/A,#N/A,FALSE,"For_Swap"}</definedName>
    <definedName name="wrn.headings2_5" localSheetId="12" hidden="1">{#N/A,#N/A,FALSE,"For_Swap"}</definedName>
    <definedName name="wrn.headings2_5" hidden="1">{#N/A,#N/A,FALSE,"For_Swap"}</definedName>
    <definedName name="wrn.headings2_5_1" localSheetId="13" hidden="1">{#N/A,#N/A,FALSE,"For_Swap"}</definedName>
    <definedName name="wrn.headings2_5_1" localSheetId="10" hidden="1">{#N/A,#N/A,FALSE,"For_Swap"}</definedName>
    <definedName name="wrn.headings2_5_1" localSheetId="12" hidden="1">{#N/A,#N/A,FALSE,"For_Swap"}</definedName>
    <definedName name="wrn.headings2_5_1" hidden="1">{#N/A,#N/A,FALSE,"For_Swap"}</definedName>
    <definedName name="wrn.headings2_5_1_1" localSheetId="13" hidden="1">{#N/A,#N/A,FALSE,"For_Swap"}</definedName>
    <definedName name="wrn.headings2_5_1_1" localSheetId="10" hidden="1">{#N/A,#N/A,FALSE,"For_Swap"}</definedName>
    <definedName name="wrn.headings2_5_1_1" localSheetId="12" hidden="1">{#N/A,#N/A,FALSE,"For_Swap"}</definedName>
    <definedName name="wrn.headings2_5_1_1" hidden="1">{#N/A,#N/A,FALSE,"For_Swap"}</definedName>
    <definedName name="wrn.headings2_5_1_2" localSheetId="13" hidden="1">{#N/A,#N/A,FALSE,"For_Swap"}</definedName>
    <definedName name="wrn.headings2_5_1_2" localSheetId="10" hidden="1">{#N/A,#N/A,FALSE,"For_Swap"}</definedName>
    <definedName name="wrn.headings2_5_1_2" localSheetId="12" hidden="1">{#N/A,#N/A,FALSE,"For_Swap"}</definedName>
    <definedName name="wrn.headings2_5_1_2" hidden="1">{#N/A,#N/A,FALSE,"For_Swap"}</definedName>
    <definedName name="wrn.headings2_5_1_3" localSheetId="13" hidden="1">{#N/A,#N/A,FALSE,"For_Swap"}</definedName>
    <definedName name="wrn.headings2_5_1_3" localSheetId="10" hidden="1">{#N/A,#N/A,FALSE,"For_Swap"}</definedName>
    <definedName name="wrn.headings2_5_1_3" localSheetId="12" hidden="1">{#N/A,#N/A,FALSE,"For_Swap"}</definedName>
    <definedName name="wrn.headings2_5_1_3" hidden="1">{#N/A,#N/A,FALSE,"For_Swap"}</definedName>
    <definedName name="wrn.headings2_5_1_4" localSheetId="13" hidden="1">{#N/A,#N/A,FALSE,"For_Swap"}</definedName>
    <definedName name="wrn.headings2_5_1_4" localSheetId="10" hidden="1">{#N/A,#N/A,FALSE,"For_Swap"}</definedName>
    <definedName name="wrn.headings2_5_1_4" localSheetId="12" hidden="1">{#N/A,#N/A,FALSE,"For_Swap"}</definedName>
    <definedName name="wrn.headings2_5_1_4" hidden="1">{#N/A,#N/A,FALSE,"For_Swap"}</definedName>
    <definedName name="wrn.headings2_5_1_5" localSheetId="13" hidden="1">{#N/A,#N/A,FALSE,"For_Swap"}</definedName>
    <definedName name="wrn.headings2_5_1_5" localSheetId="10" hidden="1">{#N/A,#N/A,FALSE,"For_Swap"}</definedName>
    <definedName name="wrn.headings2_5_1_5" localSheetId="12" hidden="1">{#N/A,#N/A,FALSE,"For_Swap"}</definedName>
    <definedName name="wrn.headings2_5_1_5" hidden="1">{#N/A,#N/A,FALSE,"For_Swap"}</definedName>
    <definedName name="wrn.headings2_5_2" localSheetId="13" hidden="1">{#N/A,#N/A,FALSE,"For_Swap"}</definedName>
    <definedName name="wrn.headings2_5_2" localSheetId="10" hidden="1">{#N/A,#N/A,FALSE,"For_Swap"}</definedName>
    <definedName name="wrn.headings2_5_2" localSheetId="12" hidden="1">{#N/A,#N/A,FALSE,"For_Swap"}</definedName>
    <definedName name="wrn.headings2_5_2" hidden="1">{#N/A,#N/A,FALSE,"For_Swap"}</definedName>
    <definedName name="wrn.headings2_5_2_1" localSheetId="13" hidden="1">{#N/A,#N/A,FALSE,"For_Swap"}</definedName>
    <definedName name="wrn.headings2_5_2_1" localSheetId="10" hidden="1">{#N/A,#N/A,FALSE,"For_Swap"}</definedName>
    <definedName name="wrn.headings2_5_2_1" localSheetId="12" hidden="1">{#N/A,#N/A,FALSE,"For_Swap"}</definedName>
    <definedName name="wrn.headings2_5_2_1" hidden="1">{#N/A,#N/A,FALSE,"For_Swap"}</definedName>
    <definedName name="wrn.headings2_5_2_2" localSheetId="13" hidden="1">{#N/A,#N/A,FALSE,"For_Swap"}</definedName>
    <definedName name="wrn.headings2_5_2_2" localSheetId="10" hidden="1">{#N/A,#N/A,FALSE,"For_Swap"}</definedName>
    <definedName name="wrn.headings2_5_2_2" localSheetId="12" hidden="1">{#N/A,#N/A,FALSE,"For_Swap"}</definedName>
    <definedName name="wrn.headings2_5_2_2" hidden="1">{#N/A,#N/A,FALSE,"For_Swap"}</definedName>
    <definedName name="wrn.headings2_5_2_3" localSheetId="13" hidden="1">{#N/A,#N/A,FALSE,"For_Swap"}</definedName>
    <definedName name="wrn.headings2_5_2_3" localSheetId="10" hidden="1">{#N/A,#N/A,FALSE,"For_Swap"}</definedName>
    <definedName name="wrn.headings2_5_2_3" localSheetId="12" hidden="1">{#N/A,#N/A,FALSE,"For_Swap"}</definedName>
    <definedName name="wrn.headings2_5_2_3" hidden="1">{#N/A,#N/A,FALSE,"For_Swap"}</definedName>
    <definedName name="wrn.headings2_5_2_4" localSheetId="13" hidden="1">{#N/A,#N/A,FALSE,"For_Swap"}</definedName>
    <definedName name="wrn.headings2_5_2_4" localSheetId="10" hidden="1">{#N/A,#N/A,FALSE,"For_Swap"}</definedName>
    <definedName name="wrn.headings2_5_2_4" localSheetId="12" hidden="1">{#N/A,#N/A,FALSE,"For_Swap"}</definedName>
    <definedName name="wrn.headings2_5_2_4" hidden="1">{#N/A,#N/A,FALSE,"For_Swap"}</definedName>
    <definedName name="wrn.headings2_5_2_5" localSheetId="13" hidden="1">{#N/A,#N/A,FALSE,"For_Swap"}</definedName>
    <definedName name="wrn.headings2_5_2_5" localSheetId="10" hidden="1">{#N/A,#N/A,FALSE,"For_Swap"}</definedName>
    <definedName name="wrn.headings2_5_2_5" localSheetId="12" hidden="1">{#N/A,#N/A,FALSE,"For_Swap"}</definedName>
    <definedName name="wrn.headings2_5_2_5" hidden="1">{#N/A,#N/A,FALSE,"For_Swap"}</definedName>
    <definedName name="wrn.headings2_5_3" localSheetId="13" hidden="1">{#N/A,#N/A,FALSE,"For_Swap"}</definedName>
    <definedName name="wrn.headings2_5_3" localSheetId="10" hidden="1">{#N/A,#N/A,FALSE,"For_Swap"}</definedName>
    <definedName name="wrn.headings2_5_3" localSheetId="12" hidden="1">{#N/A,#N/A,FALSE,"For_Swap"}</definedName>
    <definedName name="wrn.headings2_5_3" hidden="1">{#N/A,#N/A,FALSE,"For_Swap"}</definedName>
    <definedName name="wrn.headings2_5_3_1" localSheetId="13" hidden="1">{#N/A,#N/A,FALSE,"For_Swap"}</definedName>
    <definedName name="wrn.headings2_5_3_1" localSheetId="10" hidden="1">{#N/A,#N/A,FALSE,"For_Swap"}</definedName>
    <definedName name="wrn.headings2_5_3_1" localSheetId="12" hidden="1">{#N/A,#N/A,FALSE,"For_Swap"}</definedName>
    <definedName name="wrn.headings2_5_3_1" hidden="1">{#N/A,#N/A,FALSE,"For_Swap"}</definedName>
    <definedName name="wrn.headings2_5_3_2" localSheetId="13" hidden="1">{#N/A,#N/A,FALSE,"For_Swap"}</definedName>
    <definedName name="wrn.headings2_5_3_2" localSheetId="10" hidden="1">{#N/A,#N/A,FALSE,"For_Swap"}</definedName>
    <definedName name="wrn.headings2_5_3_2" localSheetId="12" hidden="1">{#N/A,#N/A,FALSE,"For_Swap"}</definedName>
    <definedName name="wrn.headings2_5_3_2" hidden="1">{#N/A,#N/A,FALSE,"For_Swap"}</definedName>
    <definedName name="wrn.headings2_5_3_3" localSheetId="13" hidden="1">{#N/A,#N/A,FALSE,"For_Swap"}</definedName>
    <definedName name="wrn.headings2_5_3_3" localSheetId="10" hidden="1">{#N/A,#N/A,FALSE,"For_Swap"}</definedName>
    <definedName name="wrn.headings2_5_3_3" localSheetId="12" hidden="1">{#N/A,#N/A,FALSE,"For_Swap"}</definedName>
    <definedName name="wrn.headings2_5_3_3" hidden="1">{#N/A,#N/A,FALSE,"For_Swap"}</definedName>
    <definedName name="wrn.headings2_5_3_4" localSheetId="13" hidden="1">{#N/A,#N/A,FALSE,"For_Swap"}</definedName>
    <definedName name="wrn.headings2_5_3_4" localSheetId="10" hidden="1">{#N/A,#N/A,FALSE,"For_Swap"}</definedName>
    <definedName name="wrn.headings2_5_3_4" localSheetId="12" hidden="1">{#N/A,#N/A,FALSE,"For_Swap"}</definedName>
    <definedName name="wrn.headings2_5_3_4" hidden="1">{#N/A,#N/A,FALSE,"For_Swap"}</definedName>
    <definedName name="wrn.headings2_5_3_5" localSheetId="13" hidden="1">{#N/A,#N/A,FALSE,"For_Swap"}</definedName>
    <definedName name="wrn.headings2_5_3_5" localSheetId="10" hidden="1">{#N/A,#N/A,FALSE,"For_Swap"}</definedName>
    <definedName name="wrn.headings2_5_3_5" localSheetId="12" hidden="1">{#N/A,#N/A,FALSE,"For_Swap"}</definedName>
    <definedName name="wrn.headings2_5_3_5" hidden="1">{#N/A,#N/A,FALSE,"For_Swap"}</definedName>
    <definedName name="wrn.headings2_5_4" localSheetId="13" hidden="1">{#N/A,#N/A,FALSE,"For_Swap"}</definedName>
    <definedName name="wrn.headings2_5_4" localSheetId="10" hidden="1">{#N/A,#N/A,FALSE,"For_Swap"}</definedName>
    <definedName name="wrn.headings2_5_4" localSheetId="12" hidden="1">{#N/A,#N/A,FALSE,"For_Swap"}</definedName>
    <definedName name="wrn.headings2_5_4" hidden="1">{#N/A,#N/A,FALSE,"For_Swap"}</definedName>
    <definedName name="wrn.headings2_5_4_1" localSheetId="13" hidden="1">{#N/A,#N/A,FALSE,"For_Swap"}</definedName>
    <definedName name="wrn.headings2_5_4_1" localSheetId="10" hidden="1">{#N/A,#N/A,FALSE,"For_Swap"}</definedName>
    <definedName name="wrn.headings2_5_4_1" localSheetId="12" hidden="1">{#N/A,#N/A,FALSE,"For_Swap"}</definedName>
    <definedName name="wrn.headings2_5_4_1" hidden="1">{#N/A,#N/A,FALSE,"For_Swap"}</definedName>
    <definedName name="wrn.headings2_5_4_2" localSheetId="13" hidden="1">{#N/A,#N/A,FALSE,"For_Swap"}</definedName>
    <definedName name="wrn.headings2_5_4_2" localSheetId="10" hidden="1">{#N/A,#N/A,FALSE,"For_Swap"}</definedName>
    <definedName name="wrn.headings2_5_4_2" localSheetId="12" hidden="1">{#N/A,#N/A,FALSE,"For_Swap"}</definedName>
    <definedName name="wrn.headings2_5_4_2" hidden="1">{#N/A,#N/A,FALSE,"For_Swap"}</definedName>
    <definedName name="wrn.headings2_5_4_3" localSheetId="13" hidden="1">{#N/A,#N/A,FALSE,"For_Swap"}</definedName>
    <definedName name="wrn.headings2_5_4_3" localSheetId="10" hidden="1">{#N/A,#N/A,FALSE,"For_Swap"}</definedName>
    <definedName name="wrn.headings2_5_4_3" localSheetId="12" hidden="1">{#N/A,#N/A,FALSE,"For_Swap"}</definedName>
    <definedName name="wrn.headings2_5_4_3" hidden="1">{#N/A,#N/A,FALSE,"For_Swap"}</definedName>
    <definedName name="wrn.headings2_5_4_4" localSheetId="13" hidden="1">{#N/A,#N/A,FALSE,"For_Swap"}</definedName>
    <definedName name="wrn.headings2_5_4_4" localSheetId="10" hidden="1">{#N/A,#N/A,FALSE,"For_Swap"}</definedName>
    <definedName name="wrn.headings2_5_4_4" localSheetId="12" hidden="1">{#N/A,#N/A,FALSE,"For_Swap"}</definedName>
    <definedName name="wrn.headings2_5_4_4" hidden="1">{#N/A,#N/A,FALSE,"For_Swap"}</definedName>
    <definedName name="wrn.headings2_5_4_5" localSheetId="13" hidden="1">{#N/A,#N/A,FALSE,"For_Swap"}</definedName>
    <definedName name="wrn.headings2_5_4_5" localSheetId="10" hidden="1">{#N/A,#N/A,FALSE,"For_Swap"}</definedName>
    <definedName name="wrn.headings2_5_4_5" localSheetId="12" hidden="1">{#N/A,#N/A,FALSE,"For_Swap"}</definedName>
    <definedName name="wrn.headings2_5_4_5" hidden="1">{#N/A,#N/A,FALSE,"For_Swap"}</definedName>
    <definedName name="wrn.headings2_5_5" localSheetId="13" hidden="1">{#N/A,#N/A,FALSE,"For_Swap"}</definedName>
    <definedName name="wrn.headings2_5_5" localSheetId="10" hidden="1">{#N/A,#N/A,FALSE,"For_Swap"}</definedName>
    <definedName name="wrn.headings2_5_5" localSheetId="12" hidden="1">{#N/A,#N/A,FALSE,"For_Swap"}</definedName>
    <definedName name="wrn.headings2_5_5" hidden="1">{#N/A,#N/A,FALSE,"For_Swap"}</definedName>
    <definedName name="wrn.headings2_5_5_1" localSheetId="13" hidden="1">{#N/A,#N/A,FALSE,"For_Swap"}</definedName>
    <definedName name="wrn.headings2_5_5_1" localSheetId="10" hidden="1">{#N/A,#N/A,FALSE,"For_Swap"}</definedName>
    <definedName name="wrn.headings2_5_5_1" localSheetId="12" hidden="1">{#N/A,#N/A,FALSE,"For_Swap"}</definedName>
    <definedName name="wrn.headings2_5_5_1" hidden="1">{#N/A,#N/A,FALSE,"For_Swap"}</definedName>
    <definedName name="wrn.headings2_5_5_2" localSheetId="13" hidden="1">{#N/A,#N/A,FALSE,"For_Swap"}</definedName>
    <definedName name="wrn.headings2_5_5_2" localSheetId="10" hidden="1">{#N/A,#N/A,FALSE,"For_Swap"}</definedName>
    <definedName name="wrn.headings2_5_5_2" localSheetId="12" hidden="1">{#N/A,#N/A,FALSE,"For_Swap"}</definedName>
    <definedName name="wrn.headings2_5_5_2" hidden="1">{#N/A,#N/A,FALSE,"For_Swap"}</definedName>
    <definedName name="wrn.headings2_5_5_3" localSheetId="13" hidden="1">{#N/A,#N/A,FALSE,"For_Swap"}</definedName>
    <definedName name="wrn.headings2_5_5_3" localSheetId="10" hidden="1">{#N/A,#N/A,FALSE,"For_Swap"}</definedName>
    <definedName name="wrn.headings2_5_5_3" localSheetId="12" hidden="1">{#N/A,#N/A,FALSE,"For_Swap"}</definedName>
    <definedName name="wrn.headings2_5_5_3" hidden="1">{#N/A,#N/A,FALSE,"For_Swap"}</definedName>
    <definedName name="wrn.headings2_5_5_4" localSheetId="13" hidden="1">{#N/A,#N/A,FALSE,"For_Swap"}</definedName>
    <definedName name="wrn.headings2_5_5_4" localSheetId="10" hidden="1">{#N/A,#N/A,FALSE,"For_Swap"}</definedName>
    <definedName name="wrn.headings2_5_5_4" localSheetId="12" hidden="1">{#N/A,#N/A,FALSE,"For_Swap"}</definedName>
    <definedName name="wrn.headings2_5_5_4" hidden="1">{#N/A,#N/A,FALSE,"For_Swap"}</definedName>
    <definedName name="wrn.headings2_5_5_5" localSheetId="13" hidden="1">{#N/A,#N/A,FALSE,"For_Swap"}</definedName>
    <definedName name="wrn.headings2_5_5_5" localSheetId="10" hidden="1">{#N/A,#N/A,FALSE,"For_Swap"}</definedName>
    <definedName name="wrn.headings2_5_5_5" localSheetId="12" hidden="1">{#N/A,#N/A,FALSE,"For_Swap"}</definedName>
    <definedName name="wrn.headings2_5_5_5" hidden="1">{#N/A,#N/A,FALSE,"For_Swap"}</definedName>
    <definedName name="wrn.PERPACKPG3." localSheetId="13" hidden="1">{"DJH3",#N/A,FALSE,"PFL00805";"PJB3",#N/A,FALSE,"PFL00805";"JMD3",#N/A,FALSE,"PFL00805";"DNB3",#N/A,FALSE,"PFL00805";"MJP3",#N/A,FALSE,"PFL00805";"RAB3",#N/A,FALSE,"PFL00805";"GJW3",#N/A,FALSE,"PFL00805";"MASTER3",#N/A,FALSE,"PFL00805"}</definedName>
    <definedName name="wrn.PERPACKPG3." localSheetId="10" hidden="1">{"DJH3",#N/A,FALSE,"PFL00805";"PJB3",#N/A,FALSE,"PFL00805";"JMD3",#N/A,FALSE,"PFL00805";"DNB3",#N/A,FALSE,"PFL00805";"MJP3",#N/A,FALSE,"PFL00805";"RAB3",#N/A,FALSE,"PFL00805";"GJW3",#N/A,FALSE,"PFL00805";"MASTER3",#N/A,FALSE,"PFL00805"}</definedName>
    <definedName name="wrn.PERPACKPG3." localSheetId="12" hidden="1">{"DJH3",#N/A,FALSE,"PFL00805";"PJB3",#N/A,FALSE,"PFL00805";"JMD3",#N/A,FALSE,"PFL00805";"DNB3",#N/A,FALSE,"PFL00805";"MJP3",#N/A,FALSE,"PFL00805";"RAB3",#N/A,FALSE,"PFL00805";"GJW3",#N/A,FALSE,"PFL00805";"MASTER3",#N/A,FALSE,"PFL00805"}</definedName>
    <definedName name="wrn.PERPACKPG3." hidden="1">{"DJH3",#N/A,FALSE,"PFL00805";"PJB3",#N/A,FALSE,"PFL00805";"JMD3",#N/A,FALSE,"PFL00805";"DNB3",#N/A,FALSE,"PFL00805";"MJP3",#N/A,FALSE,"PFL00805";"RAB3",#N/A,FALSE,"PFL00805";"GJW3",#N/A,FALSE,"PFL00805";"MASTER3",#N/A,FALSE,"PFL00805"}</definedName>
    <definedName name="wrn.PERPACKPG3._1" localSheetId="13" hidden="1">{"DJH3",#N/A,FALSE,"PFL00805";"PJB3",#N/A,FALSE,"PFL00805";"JMD3",#N/A,FALSE,"PFL00805";"DNB3",#N/A,FALSE,"PFL00805";"MJP3",#N/A,FALSE,"PFL00805";"RAB3",#N/A,FALSE,"PFL00805";"GJW3",#N/A,FALSE,"PFL00805";"MASTER3",#N/A,FALSE,"PFL00805"}</definedName>
    <definedName name="wrn.PERPACKPG3._1" localSheetId="10" hidden="1">{"DJH3",#N/A,FALSE,"PFL00805";"PJB3",#N/A,FALSE,"PFL00805";"JMD3",#N/A,FALSE,"PFL00805";"DNB3",#N/A,FALSE,"PFL00805";"MJP3",#N/A,FALSE,"PFL00805";"RAB3",#N/A,FALSE,"PFL00805";"GJW3",#N/A,FALSE,"PFL00805";"MASTER3",#N/A,FALSE,"PFL00805"}</definedName>
    <definedName name="wrn.PERPACKPG3._1" localSheetId="12" hidden="1">{"DJH3",#N/A,FALSE,"PFL00805";"PJB3",#N/A,FALSE,"PFL00805";"JMD3",#N/A,FALSE,"PFL00805";"DNB3",#N/A,FALSE,"PFL00805";"MJP3",#N/A,FALSE,"PFL00805";"RAB3",#N/A,FALSE,"PFL00805";"GJW3",#N/A,FALSE,"PFL00805";"MASTER3",#N/A,FALSE,"PFL00805"}</definedName>
    <definedName name="wrn.PERPACKPG3._1" hidden="1">{"DJH3",#N/A,FALSE,"PFL00805";"PJB3",#N/A,FALSE,"PFL00805";"JMD3",#N/A,FALSE,"PFL00805";"DNB3",#N/A,FALSE,"PFL00805";"MJP3",#N/A,FALSE,"PFL00805";"RAB3",#N/A,FALSE,"PFL00805";"GJW3",#N/A,FALSE,"PFL00805";"MASTER3",#N/A,FALSE,"PFL00805"}</definedName>
    <definedName name="wrn.PERPACKPG3._1_1" localSheetId="13" hidden="1">{"DJH3",#N/A,FALSE,"PFL00805";"PJB3",#N/A,FALSE,"PFL00805";"JMD3",#N/A,FALSE,"PFL00805";"DNB3",#N/A,FALSE,"PFL00805";"MJP3",#N/A,FALSE,"PFL00805";"RAB3",#N/A,FALSE,"PFL00805";"GJW3",#N/A,FALSE,"PFL00805";"MASTER3",#N/A,FALSE,"PFL00805"}</definedName>
    <definedName name="wrn.PERPACKPG3._1_1" localSheetId="10" hidden="1">{"DJH3",#N/A,FALSE,"PFL00805";"PJB3",#N/A,FALSE,"PFL00805";"JMD3",#N/A,FALSE,"PFL00805";"DNB3",#N/A,FALSE,"PFL00805";"MJP3",#N/A,FALSE,"PFL00805";"RAB3",#N/A,FALSE,"PFL00805";"GJW3",#N/A,FALSE,"PFL00805";"MASTER3",#N/A,FALSE,"PFL00805"}</definedName>
    <definedName name="wrn.PERPACKPG3._1_1" localSheetId="12" hidden="1">{"DJH3",#N/A,FALSE,"PFL00805";"PJB3",#N/A,FALSE,"PFL00805";"JMD3",#N/A,FALSE,"PFL00805";"DNB3",#N/A,FALSE,"PFL00805";"MJP3",#N/A,FALSE,"PFL00805";"RAB3",#N/A,FALSE,"PFL00805";"GJW3",#N/A,FALSE,"PFL00805";"MASTER3",#N/A,FALSE,"PFL00805"}</definedName>
    <definedName name="wrn.PERPACKPG3._1_1" hidden="1">{"DJH3",#N/A,FALSE,"PFL00805";"PJB3",#N/A,FALSE,"PFL00805";"JMD3",#N/A,FALSE,"PFL00805";"DNB3",#N/A,FALSE,"PFL00805";"MJP3",#N/A,FALSE,"PFL00805";"RAB3",#N/A,FALSE,"PFL00805";"GJW3",#N/A,FALSE,"PFL00805";"MASTER3",#N/A,FALSE,"PFL00805"}</definedName>
    <definedName name="wrn.PERPACKPG3._1_1_1" localSheetId="13" hidden="1">{"DJH3",#N/A,FALSE,"PFL00805";"PJB3",#N/A,FALSE,"PFL00805";"JMD3",#N/A,FALSE,"PFL00805";"DNB3",#N/A,FALSE,"PFL00805";"MJP3",#N/A,FALSE,"PFL00805";"RAB3",#N/A,FALSE,"PFL00805";"GJW3",#N/A,FALSE,"PFL00805";"MASTER3",#N/A,FALSE,"PFL00805"}</definedName>
    <definedName name="wrn.PERPACKPG3._1_1_1" localSheetId="10" hidden="1">{"DJH3",#N/A,FALSE,"PFL00805";"PJB3",#N/A,FALSE,"PFL00805";"JMD3",#N/A,FALSE,"PFL00805";"DNB3",#N/A,FALSE,"PFL00805";"MJP3",#N/A,FALSE,"PFL00805";"RAB3",#N/A,FALSE,"PFL00805";"GJW3",#N/A,FALSE,"PFL00805";"MASTER3",#N/A,FALSE,"PFL00805"}</definedName>
    <definedName name="wrn.PERPACKPG3._1_1_1" localSheetId="12" hidden="1">{"DJH3",#N/A,FALSE,"PFL00805";"PJB3",#N/A,FALSE,"PFL00805";"JMD3",#N/A,FALSE,"PFL00805";"DNB3",#N/A,FALSE,"PFL00805";"MJP3",#N/A,FALSE,"PFL00805";"RAB3",#N/A,FALSE,"PFL00805";"GJW3",#N/A,FALSE,"PFL00805";"MASTER3",#N/A,FALSE,"PFL00805"}</definedName>
    <definedName name="wrn.PERPACKPG3._1_1_1" hidden="1">{"DJH3",#N/A,FALSE,"PFL00805";"PJB3",#N/A,FALSE,"PFL00805";"JMD3",#N/A,FALSE,"PFL00805";"DNB3",#N/A,FALSE,"PFL00805";"MJP3",#N/A,FALSE,"PFL00805";"RAB3",#N/A,FALSE,"PFL00805";"GJW3",#N/A,FALSE,"PFL00805";"MASTER3",#N/A,FALSE,"PFL00805"}</definedName>
    <definedName name="wrn.PERPACKPG3._1_1_2" localSheetId="13" hidden="1">{"DJH3",#N/A,FALSE,"PFL00805";"PJB3",#N/A,FALSE,"PFL00805";"JMD3",#N/A,FALSE,"PFL00805";"DNB3",#N/A,FALSE,"PFL00805";"MJP3",#N/A,FALSE,"PFL00805";"RAB3",#N/A,FALSE,"PFL00805";"GJW3",#N/A,FALSE,"PFL00805";"MASTER3",#N/A,FALSE,"PFL00805"}</definedName>
    <definedName name="wrn.PERPACKPG3._1_1_2" localSheetId="10" hidden="1">{"DJH3",#N/A,FALSE,"PFL00805";"PJB3",#N/A,FALSE,"PFL00805";"JMD3",#N/A,FALSE,"PFL00805";"DNB3",#N/A,FALSE,"PFL00805";"MJP3",#N/A,FALSE,"PFL00805";"RAB3",#N/A,FALSE,"PFL00805";"GJW3",#N/A,FALSE,"PFL00805";"MASTER3",#N/A,FALSE,"PFL00805"}</definedName>
    <definedName name="wrn.PERPACKPG3._1_1_2" localSheetId="12" hidden="1">{"DJH3",#N/A,FALSE,"PFL00805";"PJB3",#N/A,FALSE,"PFL00805";"JMD3",#N/A,FALSE,"PFL00805";"DNB3",#N/A,FALSE,"PFL00805";"MJP3",#N/A,FALSE,"PFL00805";"RAB3",#N/A,FALSE,"PFL00805";"GJW3",#N/A,FALSE,"PFL00805";"MASTER3",#N/A,FALSE,"PFL00805"}</definedName>
    <definedName name="wrn.PERPACKPG3._1_1_2" hidden="1">{"DJH3",#N/A,FALSE,"PFL00805";"PJB3",#N/A,FALSE,"PFL00805";"JMD3",#N/A,FALSE,"PFL00805";"DNB3",#N/A,FALSE,"PFL00805";"MJP3",#N/A,FALSE,"PFL00805";"RAB3",#N/A,FALSE,"PFL00805";"GJW3",#N/A,FALSE,"PFL00805";"MASTER3",#N/A,FALSE,"PFL00805"}</definedName>
    <definedName name="wrn.PERPACKPG3._1_1_3" localSheetId="13" hidden="1">{"DJH3",#N/A,FALSE,"PFL00805";"PJB3",#N/A,FALSE,"PFL00805";"JMD3",#N/A,FALSE,"PFL00805";"DNB3",#N/A,FALSE,"PFL00805";"MJP3",#N/A,FALSE,"PFL00805";"RAB3",#N/A,FALSE,"PFL00805";"GJW3",#N/A,FALSE,"PFL00805";"MASTER3",#N/A,FALSE,"PFL00805"}</definedName>
    <definedName name="wrn.PERPACKPG3._1_1_3" localSheetId="10" hidden="1">{"DJH3",#N/A,FALSE,"PFL00805";"PJB3",#N/A,FALSE,"PFL00805";"JMD3",#N/A,FALSE,"PFL00805";"DNB3",#N/A,FALSE,"PFL00805";"MJP3",#N/A,FALSE,"PFL00805";"RAB3",#N/A,FALSE,"PFL00805";"GJW3",#N/A,FALSE,"PFL00805";"MASTER3",#N/A,FALSE,"PFL00805"}</definedName>
    <definedName name="wrn.PERPACKPG3._1_1_3" localSheetId="12" hidden="1">{"DJH3",#N/A,FALSE,"PFL00805";"PJB3",#N/A,FALSE,"PFL00805";"JMD3",#N/A,FALSE,"PFL00805";"DNB3",#N/A,FALSE,"PFL00805";"MJP3",#N/A,FALSE,"PFL00805";"RAB3",#N/A,FALSE,"PFL00805";"GJW3",#N/A,FALSE,"PFL00805";"MASTER3",#N/A,FALSE,"PFL00805"}</definedName>
    <definedName name="wrn.PERPACKPG3._1_1_3" hidden="1">{"DJH3",#N/A,FALSE,"PFL00805";"PJB3",#N/A,FALSE,"PFL00805";"JMD3",#N/A,FALSE,"PFL00805";"DNB3",#N/A,FALSE,"PFL00805";"MJP3",#N/A,FALSE,"PFL00805";"RAB3",#N/A,FALSE,"PFL00805";"GJW3",#N/A,FALSE,"PFL00805";"MASTER3",#N/A,FALSE,"PFL00805"}</definedName>
    <definedName name="wrn.PERPACKPG3._1_1_4" localSheetId="13" hidden="1">{"DJH3",#N/A,FALSE,"PFL00805";"PJB3",#N/A,FALSE,"PFL00805";"JMD3",#N/A,FALSE,"PFL00805";"DNB3",#N/A,FALSE,"PFL00805";"MJP3",#N/A,FALSE,"PFL00805";"RAB3",#N/A,FALSE,"PFL00805";"GJW3",#N/A,FALSE,"PFL00805";"MASTER3",#N/A,FALSE,"PFL00805"}</definedName>
    <definedName name="wrn.PERPACKPG3._1_1_4" localSheetId="10" hidden="1">{"DJH3",#N/A,FALSE,"PFL00805";"PJB3",#N/A,FALSE,"PFL00805";"JMD3",#N/A,FALSE,"PFL00805";"DNB3",#N/A,FALSE,"PFL00805";"MJP3",#N/A,FALSE,"PFL00805";"RAB3",#N/A,FALSE,"PFL00805";"GJW3",#N/A,FALSE,"PFL00805";"MASTER3",#N/A,FALSE,"PFL00805"}</definedName>
    <definedName name="wrn.PERPACKPG3._1_1_4" localSheetId="12" hidden="1">{"DJH3",#N/A,FALSE,"PFL00805";"PJB3",#N/A,FALSE,"PFL00805";"JMD3",#N/A,FALSE,"PFL00805";"DNB3",#N/A,FALSE,"PFL00805";"MJP3",#N/A,FALSE,"PFL00805";"RAB3",#N/A,FALSE,"PFL00805";"GJW3",#N/A,FALSE,"PFL00805";"MASTER3",#N/A,FALSE,"PFL00805"}</definedName>
    <definedName name="wrn.PERPACKPG3._1_1_4" hidden="1">{"DJH3",#N/A,FALSE,"PFL00805";"PJB3",#N/A,FALSE,"PFL00805";"JMD3",#N/A,FALSE,"PFL00805";"DNB3",#N/A,FALSE,"PFL00805";"MJP3",#N/A,FALSE,"PFL00805";"RAB3",#N/A,FALSE,"PFL00805";"GJW3",#N/A,FALSE,"PFL00805";"MASTER3",#N/A,FALSE,"PFL00805"}</definedName>
    <definedName name="wrn.PERPACKPG3._1_1_5" localSheetId="13" hidden="1">{"DJH3",#N/A,FALSE,"PFL00805";"PJB3",#N/A,FALSE,"PFL00805";"JMD3",#N/A,FALSE,"PFL00805";"DNB3",#N/A,FALSE,"PFL00805";"MJP3",#N/A,FALSE,"PFL00805";"RAB3",#N/A,FALSE,"PFL00805";"GJW3",#N/A,FALSE,"PFL00805";"MASTER3",#N/A,FALSE,"PFL00805"}</definedName>
    <definedName name="wrn.PERPACKPG3._1_1_5" localSheetId="10" hidden="1">{"DJH3",#N/A,FALSE,"PFL00805";"PJB3",#N/A,FALSE,"PFL00805";"JMD3",#N/A,FALSE,"PFL00805";"DNB3",#N/A,FALSE,"PFL00805";"MJP3",#N/A,FALSE,"PFL00805";"RAB3",#N/A,FALSE,"PFL00805";"GJW3",#N/A,FALSE,"PFL00805";"MASTER3",#N/A,FALSE,"PFL00805"}</definedName>
    <definedName name="wrn.PERPACKPG3._1_1_5" localSheetId="12" hidden="1">{"DJH3",#N/A,FALSE,"PFL00805";"PJB3",#N/A,FALSE,"PFL00805";"JMD3",#N/A,FALSE,"PFL00805";"DNB3",#N/A,FALSE,"PFL00805";"MJP3",#N/A,FALSE,"PFL00805";"RAB3",#N/A,FALSE,"PFL00805";"GJW3",#N/A,FALSE,"PFL00805";"MASTER3",#N/A,FALSE,"PFL00805"}</definedName>
    <definedName name="wrn.PERPACKPG3._1_1_5" hidden="1">{"DJH3",#N/A,FALSE,"PFL00805";"PJB3",#N/A,FALSE,"PFL00805";"JMD3",#N/A,FALSE,"PFL00805";"DNB3",#N/A,FALSE,"PFL00805";"MJP3",#N/A,FALSE,"PFL00805";"RAB3",#N/A,FALSE,"PFL00805";"GJW3",#N/A,FALSE,"PFL00805";"MASTER3",#N/A,FALSE,"PFL00805"}</definedName>
    <definedName name="wrn.PERPACKPG3._1_2" localSheetId="13" hidden="1">{"DJH3",#N/A,FALSE,"PFL00805";"PJB3",#N/A,FALSE,"PFL00805";"JMD3",#N/A,FALSE,"PFL00805";"DNB3",#N/A,FALSE,"PFL00805";"MJP3",#N/A,FALSE,"PFL00805";"RAB3",#N/A,FALSE,"PFL00805";"GJW3",#N/A,FALSE,"PFL00805";"MASTER3",#N/A,FALSE,"PFL00805"}</definedName>
    <definedName name="wrn.PERPACKPG3._1_2" localSheetId="10" hidden="1">{"DJH3",#N/A,FALSE,"PFL00805";"PJB3",#N/A,FALSE,"PFL00805";"JMD3",#N/A,FALSE,"PFL00805";"DNB3",#N/A,FALSE,"PFL00805";"MJP3",#N/A,FALSE,"PFL00805";"RAB3",#N/A,FALSE,"PFL00805";"GJW3",#N/A,FALSE,"PFL00805";"MASTER3",#N/A,FALSE,"PFL00805"}</definedName>
    <definedName name="wrn.PERPACKPG3._1_2" localSheetId="12" hidden="1">{"DJH3",#N/A,FALSE,"PFL00805";"PJB3",#N/A,FALSE,"PFL00805";"JMD3",#N/A,FALSE,"PFL00805";"DNB3",#N/A,FALSE,"PFL00805";"MJP3",#N/A,FALSE,"PFL00805";"RAB3",#N/A,FALSE,"PFL00805";"GJW3",#N/A,FALSE,"PFL00805";"MASTER3",#N/A,FALSE,"PFL00805"}</definedName>
    <definedName name="wrn.PERPACKPG3._1_2" hidden="1">{"DJH3",#N/A,FALSE,"PFL00805";"PJB3",#N/A,FALSE,"PFL00805";"JMD3",#N/A,FALSE,"PFL00805";"DNB3",#N/A,FALSE,"PFL00805";"MJP3",#N/A,FALSE,"PFL00805";"RAB3",#N/A,FALSE,"PFL00805";"GJW3",#N/A,FALSE,"PFL00805";"MASTER3",#N/A,FALSE,"PFL00805"}</definedName>
    <definedName name="wrn.PERPACKPG3._1_2_1" localSheetId="13" hidden="1">{"DJH3",#N/A,FALSE,"PFL00805";"PJB3",#N/A,FALSE,"PFL00805";"JMD3",#N/A,FALSE,"PFL00805";"DNB3",#N/A,FALSE,"PFL00805";"MJP3",#N/A,FALSE,"PFL00805";"RAB3",#N/A,FALSE,"PFL00805";"GJW3",#N/A,FALSE,"PFL00805";"MASTER3",#N/A,FALSE,"PFL00805"}</definedName>
    <definedName name="wrn.PERPACKPG3._1_2_1" localSheetId="10" hidden="1">{"DJH3",#N/A,FALSE,"PFL00805";"PJB3",#N/A,FALSE,"PFL00805";"JMD3",#N/A,FALSE,"PFL00805";"DNB3",#N/A,FALSE,"PFL00805";"MJP3",#N/A,FALSE,"PFL00805";"RAB3",#N/A,FALSE,"PFL00805";"GJW3",#N/A,FALSE,"PFL00805";"MASTER3",#N/A,FALSE,"PFL00805"}</definedName>
    <definedName name="wrn.PERPACKPG3._1_2_1" localSheetId="12" hidden="1">{"DJH3",#N/A,FALSE,"PFL00805";"PJB3",#N/A,FALSE,"PFL00805";"JMD3",#N/A,FALSE,"PFL00805";"DNB3",#N/A,FALSE,"PFL00805";"MJP3",#N/A,FALSE,"PFL00805";"RAB3",#N/A,FALSE,"PFL00805";"GJW3",#N/A,FALSE,"PFL00805";"MASTER3",#N/A,FALSE,"PFL00805"}</definedName>
    <definedName name="wrn.PERPACKPG3._1_2_1" hidden="1">{"DJH3",#N/A,FALSE,"PFL00805";"PJB3",#N/A,FALSE,"PFL00805";"JMD3",#N/A,FALSE,"PFL00805";"DNB3",#N/A,FALSE,"PFL00805";"MJP3",#N/A,FALSE,"PFL00805";"RAB3",#N/A,FALSE,"PFL00805";"GJW3",#N/A,FALSE,"PFL00805";"MASTER3",#N/A,FALSE,"PFL00805"}</definedName>
    <definedName name="wrn.PERPACKPG3._1_2_2" localSheetId="13" hidden="1">{"DJH3",#N/A,FALSE,"PFL00805";"PJB3",#N/A,FALSE,"PFL00805";"JMD3",#N/A,FALSE,"PFL00805";"DNB3",#N/A,FALSE,"PFL00805";"MJP3",#N/A,FALSE,"PFL00805";"RAB3",#N/A,FALSE,"PFL00805";"GJW3",#N/A,FALSE,"PFL00805";"MASTER3",#N/A,FALSE,"PFL00805"}</definedName>
    <definedName name="wrn.PERPACKPG3._1_2_2" localSheetId="10" hidden="1">{"DJH3",#N/A,FALSE,"PFL00805";"PJB3",#N/A,FALSE,"PFL00805";"JMD3",#N/A,FALSE,"PFL00805";"DNB3",#N/A,FALSE,"PFL00805";"MJP3",#N/A,FALSE,"PFL00805";"RAB3",#N/A,FALSE,"PFL00805";"GJW3",#N/A,FALSE,"PFL00805";"MASTER3",#N/A,FALSE,"PFL00805"}</definedName>
    <definedName name="wrn.PERPACKPG3._1_2_2" localSheetId="12" hidden="1">{"DJH3",#N/A,FALSE,"PFL00805";"PJB3",#N/A,FALSE,"PFL00805";"JMD3",#N/A,FALSE,"PFL00805";"DNB3",#N/A,FALSE,"PFL00805";"MJP3",#N/A,FALSE,"PFL00805";"RAB3",#N/A,FALSE,"PFL00805";"GJW3",#N/A,FALSE,"PFL00805";"MASTER3",#N/A,FALSE,"PFL00805"}</definedName>
    <definedName name="wrn.PERPACKPG3._1_2_2" hidden="1">{"DJH3",#N/A,FALSE,"PFL00805";"PJB3",#N/A,FALSE,"PFL00805";"JMD3",#N/A,FALSE,"PFL00805";"DNB3",#N/A,FALSE,"PFL00805";"MJP3",#N/A,FALSE,"PFL00805";"RAB3",#N/A,FALSE,"PFL00805";"GJW3",#N/A,FALSE,"PFL00805";"MASTER3",#N/A,FALSE,"PFL00805"}</definedName>
    <definedName name="wrn.PERPACKPG3._1_2_3" localSheetId="13" hidden="1">{"DJH3",#N/A,FALSE,"PFL00805";"PJB3",#N/A,FALSE,"PFL00805";"JMD3",#N/A,FALSE,"PFL00805";"DNB3",#N/A,FALSE,"PFL00805";"MJP3",#N/A,FALSE,"PFL00805";"RAB3",#N/A,FALSE,"PFL00805";"GJW3",#N/A,FALSE,"PFL00805";"MASTER3",#N/A,FALSE,"PFL00805"}</definedName>
    <definedName name="wrn.PERPACKPG3._1_2_3" localSheetId="10" hidden="1">{"DJH3",#N/A,FALSE,"PFL00805";"PJB3",#N/A,FALSE,"PFL00805";"JMD3",#N/A,FALSE,"PFL00805";"DNB3",#N/A,FALSE,"PFL00805";"MJP3",#N/A,FALSE,"PFL00805";"RAB3",#N/A,FALSE,"PFL00805";"GJW3",#N/A,FALSE,"PFL00805";"MASTER3",#N/A,FALSE,"PFL00805"}</definedName>
    <definedName name="wrn.PERPACKPG3._1_2_3" localSheetId="12" hidden="1">{"DJH3",#N/A,FALSE,"PFL00805";"PJB3",#N/A,FALSE,"PFL00805";"JMD3",#N/A,FALSE,"PFL00805";"DNB3",#N/A,FALSE,"PFL00805";"MJP3",#N/A,FALSE,"PFL00805";"RAB3",#N/A,FALSE,"PFL00805";"GJW3",#N/A,FALSE,"PFL00805";"MASTER3",#N/A,FALSE,"PFL00805"}</definedName>
    <definedName name="wrn.PERPACKPG3._1_2_3" hidden="1">{"DJH3",#N/A,FALSE,"PFL00805";"PJB3",#N/A,FALSE,"PFL00805";"JMD3",#N/A,FALSE,"PFL00805";"DNB3",#N/A,FALSE,"PFL00805";"MJP3",#N/A,FALSE,"PFL00805";"RAB3",#N/A,FALSE,"PFL00805";"GJW3",#N/A,FALSE,"PFL00805";"MASTER3",#N/A,FALSE,"PFL00805"}</definedName>
    <definedName name="wrn.PERPACKPG3._1_2_4" localSheetId="13" hidden="1">{"DJH3",#N/A,FALSE,"PFL00805";"PJB3",#N/A,FALSE,"PFL00805";"JMD3",#N/A,FALSE,"PFL00805";"DNB3",#N/A,FALSE,"PFL00805";"MJP3",#N/A,FALSE,"PFL00805";"RAB3",#N/A,FALSE,"PFL00805";"GJW3",#N/A,FALSE,"PFL00805";"MASTER3",#N/A,FALSE,"PFL00805"}</definedName>
    <definedName name="wrn.PERPACKPG3._1_2_4" localSheetId="10" hidden="1">{"DJH3",#N/A,FALSE,"PFL00805";"PJB3",#N/A,FALSE,"PFL00805";"JMD3",#N/A,FALSE,"PFL00805";"DNB3",#N/A,FALSE,"PFL00805";"MJP3",#N/A,FALSE,"PFL00805";"RAB3",#N/A,FALSE,"PFL00805";"GJW3",#N/A,FALSE,"PFL00805";"MASTER3",#N/A,FALSE,"PFL00805"}</definedName>
    <definedName name="wrn.PERPACKPG3._1_2_4" localSheetId="12" hidden="1">{"DJH3",#N/A,FALSE,"PFL00805";"PJB3",#N/A,FALSE,"PFL00805";"JMD3",#N/A,FALSE,"PFL00805";"DNB3",#N/A,FALSE,"PFL00805";"MJP3",#N/A,FALSE,"PFL00805";"RAB3",#N/A,FALSE,"PFL00805";"GJW3",#N/A,FALSE,"PFL00805";"MASTER3",#N/A,FALSE,"PFL00805"}</definedName>
    <definedName name="wrn.PERPACKPG3._1_2_4" hidden="1">{"DJH3",#N/A,FALSE,"PFL00805";"PJB3",#N/A,FALSE,"PFL00805";"JMD3",#N/A,FALSE,"PFL00805";"DNB3",#N/A,FALSE,"PFL00805";"MJP3",#N/A,FALSE,"PFL00805";"RAB3",#N/A,FALSE,"PFL00805";"GJW3",#N/A,FALSE,"PFL00805";"MASTER3",#N/A,FALSE,"PFL00805"}</definedName>
    <definedName name="wrn.PERPACKPG3._1_2_5" localSheetId="13" hidden="1">{"DJH3",#N/A,FALSE,"PFL00805";"PJB3",#N/A,FALSE,"PFL00805";"JMD3",#N/A,FALSE,"PFL00805";"DNB3",#N/A,FALSE,"PFL00805";"MJP3",#N/A,FALSE,"PFL00805";"RAB3",#N/A,FALSE,"PFL00805";"GJW3",#N/A,FALSE,"PFL00805";"MASTER3",#N/A,FALSE,"PFL00805"}</definedName>
    <definedName name="wrn.PERPACKPG3._1_2_5" localSheetId="10" hidden="1">{"DJH3",#N/A,FALSE,"PFL00805";"PJB3",#N/A,FALSE,"PFL00805";"JMD3",#N/A,FALSE,"PFL00805";"DNB3",#N/A,FALSE,"PFL00805";"MJP3",#N/A,FALSE,"PFL00805";"RAB3",#N/A,FALSE,"PFL00805";"GJW3",#N/A,FALSE,"PFL00805";"MASTER3",#N/A,FALSE,"PFL00805"}</definedName>
    <definedName name="wrn.PERPACKPG3._1_2_5" localSheetId="12" hidden="1">{"DJH3",#N/A,FALSE,"PFL00805";"PJB3",#N/A,FALSE,"PFL00805";"JMD3",#N/A,FALSE,"PFL00805";"DNB3",#N/A,FALSE,"PFL00805";"MJP3",#N/A,FALSE,"PFL00805";"RAB3",#N/A,FALSE,"PFL00805";"GJW3",#N/A,FALSE,"PFL00805";"MASTER3",#N/A,FALSE,"PFL00805"}</definedName>
    <definedName name="wrn.PERPACKPG3._1_2_5" hidden="1">{"DJH3",#N/A,FALSE,"PFL00805";"PJB3",#N/A,FALSE,"PFL00805";"JMD3",#N/A,FALSE,"PFL00805";"DNB3",#N/A,FALSE,"PFL00805";"MJP3",#N/A,FALSE,"PFL00805";"RAB3",#N/A,FALSE,"PFL00805";"GJW3",#N/A,FALSE,"PFL00805";"MASTER3",#N/A,FALSE,"PFL00805"}</definedName>
    <definedName name="wrn.PERPACKPG3._1_3" localSheetId="13" hidden="1">{"DJH3",#N/A,FALSE,"PFL00805";"PJB3",#N/A,FALSE,"PFL00805";"JMD3",#N/A,FALSE,"PFL00805";"DNB3",#N/A,FALSE,"PFL00805";"MJP3",#N/A,FALSE,"PFL00805";"RAB3",#N/A,FALSE,"PFL00805";"GJW3",#N/A,FALSE,"PFL00805";"MASTER3",#N/A,FALSE,"PFL00805"}</definedName>
    <definedName name="wrn.PERPACKPG3._1_3" localSheetId="10" hidden="1">{"DJH3",#N/A,FALSE,"PFL00805";"PJB3",#N/A,FALSE,"PFL00805";"JMD3",#N/A,FALSE,"PFL00805";"DNB3",#N/A,FALSE,"PFL00805";"MJP3",#N/A,FALSE,"PFL00805";"RAB3",#N/A,FALSE,"PFL00805";"GJW3",#N/A,FALSE,"PFL00805";"MASTER3",#N/A,FALSE,"PFL00805"}</definedName>
    <definedName name="wrn.PERPACKPG3._1_3" localSheetId="12" hidden="1">{"DJH3",#N/A,FALSE,"PFL00805";"PJB3",#N/A,FALSE,"PFL00805";"JMD3",#N/A,FALSE,"PFL00805";"DNB3",#N/A,FALSE,"PFL00805";"MJP3",#N/A,FALSE,"PFL00805";"RAB3",#N/A,FALSE,"PFL00805";"GJW3",#N/A,FALSE,"PFL00805";"MASTER3",#N/A,FALSE,"PFL00805"}</definedName>
    <definedName name="wrn.PERPACKPG3._1_3" hidden="1">{"DJH3",#N/A,FALSE,"PFL00805";"PJB3",#N/A,FALSE,"PFL00805";"JMD3",#N/A,FALSE,"PFL00805";"DNB3",#N/A,FALSE,"PFL00805";"MJP3",#N/A,FALSE,"PFL00805";"RAB3",#N/A,FALSE,"PFL00805";"GJW3",#N/A,FALSE,"PFL00805";"MASTER3",#N/A,FALSE,"PFL00805"}</definedName>
    <definedName name="wrn.PERPACKPG3._1_3_1" localSheetId="13" hidden="1">{"DJH3",#N/A,FALSE,"PFL00805";"PJB3",#N/A,FALSE,"PFL00805";"JMD3",#N/A,FALSE,"PFL00805";"DNB3",#N/A,FALSE,"PFL00805";"MJP3",#N/A,FALSE,"PFL00805";"RAB3",#N/A,FALSE,"PFL00805";"GJW3",#N/A,FALSE,"PFL00805";"MASTER3",#N/A,FALSE,"PFL00805"}</definedName>
    <definedName name="wrn.PERPACKPG3._1_3_1" localSheetId="10" hidden="1">{"DJH3",#N/A,FALSE,"PFL00805";"PJB3",#N/A,FALSE,"PFL00805";"JMD3",#N/A,FALSE,"PFL00805";"DNB3",#N/A,FALSE,"PFL00805";"MJP3",#N/A,FALSE,"PFL00805";"RAB3",#N/A,FALSE,"PFL00805";"GJW3",#N/A,FALSE,"PFL00805";"MASTER3",#N/A,FALSE,"PFL00805"}</definedName>
    <definedName name="wrn.PERPACKPG3._1_3_1" localSheetId="12" hidden="1">{"DJH3",#N/A,FALSE,"PFL00805";"PJB3",#N/A,FALSE,"PFL00805";"JMD3",#N/A,FALSE,"PFL00805";"DNB3",#N/A,FALSE,"PFL00805";"MJP3",#N/A,FALSE,"PFL00805";"RAB3",#N/A,FALSE,"PFL00805";"GJW3",#N/A,FALSE,"PFL00805";"MASTER3",#N/A,FALSE,"PFL00805"}</definedName>
    <definedName name="wrn.PERPACKPG3._1_3_1" hidden="1">{"DJH3",#N/A,FALSE,"PFL00805";"PJB3",#N/A,FALSE,"PFL00805";"JMD3",#N/A,FALSE,"PFL00805";"DNB3",#N/A,FALSE,"PFL00805";"MJP3",#N/A,FALSE,"PFL00805";"RAB3",#N/A,FALSE,"PFL00805";"GJW3",#N/A,FALSE,"PFL00805";"MASTER3",#N/A,FALSE,"PFL00805"}</definedName>
    <definedName name="wrn.PERPACKPG3._1_3_2" localSheetId="13" hidden="1">{"DJH3",#N/A,FALSE,"PFL00805";"PJB3",#N/A,FALSE,"PFL00805";"JMD3",#N/A,FALSE,"PFL00805";"DNB3",#N/A,FALSE,"PFL00805";"MJP3",#N/A,FALSE,"PFL00805";"RAB3",#N/A,FALSE,"PFL00805";"GJW3",#N/A,FALSE,"PFL00805";"MASTER3",#N/A,FALSE,"PFL00805"}</definedName>
    <definedName name="wrn.PERPACKPG3._1_3_2" localSheetId="10" hidden="1">{"DJH3",#N/A,FALSE,"PFL00805";"PJB3",#N/A,FALSE,"PFL00805";"JMD3",#N/A,FALSE,"PFL00805";"DNB3",#N/A,FALSE,"PFL00805";"MJP3",#N/A,FALSE,"PFL00805";"RAB3",#N/A,FALSE,"PFL00805";"GJW3",#N/A,FALSE,"PFL00805";"MASTER3",#N/A,FALSE,"PFL00805"}</definedName>
    <definedName name="wrn.PERPACKPG3._1_3_2" localSheetId="12" hidden="1">{"DJH3",#N/A,FALSE,"PFL00805";"PJB3",#N/A,FALSE,"PFL00805";"JMD3",#N/A,FALSE,"PFL00805";"DNB3",#N/A,FALSE,"PFL00805";"MJP3",#N/A,FALSE,"PFL00805";"RAB3",#N/A,FALSE,"PFL00805";"GJW3",#N/A,FALSE,"PFL00805";"MASTER3",#N/A,FALSE,"PFL00805"}</definedName>
    <definedName name="wrn.PERPACKPG3._1_3_2" hidden="1">{"DJH3",#N/A,FALSE,"PFL00805";"PJB3",#N/A,FALSE,"PFL00805";"JMD3",#N/A,FALSE,"PFL00805";"DNB3",#N/A,FALSE,"PFL00805";"MJP3",#N/A,FALSE,"PFL00805";"RAB3",#N/A,FALSE,"PFL00805";"GJW3",#N/A,FALSE,"PFL00805";"MASTER3",#N/A,FALSE,"PFL00805"}</definedName>
    <definedName name="wrn.PERPACKPG3._1_3_3" localSheetId="13" hidden="1">{"DJH3",#N/A,FALSE,"PFL00805";"PJB3",#N/A,FALSE,"PFL00805";"JMD3",#N/A,FALSE,"PFL00805";"DNB3",#N/A,FALSE,"PFL00805";"MJP3",#N/A,FALSE,"PFL00805";"RAB3",#N/A,FALSE,"PFL00805";"GJW3",#N/A,FALSE,"PFL00805";"MASTER3",#N/A,FALSE,"PFL00805"}</definedName>
    <definedName name="wrn.PERPACKPG3._1_3_3" localSheetId="10" hidden="1">{"DJH3",#N/A,FALSE,"PFL00805";"PJB3",#N/A,FALSE,"PFL00805";"JMD3",#N/A,FALSE,"PFL00805";"DNB3",#N/A,FALSE,"PFL00805";"MJP3",#N/A,FALSE,"PFL00805";"RAB3",#N/A,FALSE,"PFL00805";"GJW3",#N/A,FALSE,"PFL00805";"MASTER3",#N/A,FALSE,"PFL00805"}</definedName>
    <definedName name="wrn.PERPACKPG3._1_3_3" localSheetId="12" hidden="1">{"DJH3",#N/A,FALSE,"PFL00805";"PJB3",#N/A,FALSE,"PFL00805";"JMD3",#N/A,FALSE,"PFL00805";"DNB3",#N/A,FALSE,"PFL00805";"MJP3",#N/A,FALSE,"PFL00805";"RAB3",#N/A,FALSE,"PFL00805";"GJW3",#N/A,FALSE,"PFL00805";"MASTER3",#N/A,FALSE,"PFL00805"}</definedName>
    <definedName name="wrn.PERPACKPG3._1_3_3" hidden="1">{"DJH3",#N/A,FALSE,"PFL00805";"PJB3",#N/A,FALSE,"PFL00805";"JMD3",#N/A,FALSE,"PFL00805";"DNB3",#N/A,FALSE,"PFL00805";"MJP3",#N/A,FALSE,"PFL00805";"RAB3",#N/A,FALSE,"PFL00805";"GJW3",#N/A,FALSE,"PFL00805";"MASTER3",#N/A,FALSE,"PFL00805"}</definedName>
    <definedName name="wrn.PERPACKPG3._1_3_4" localSheetId="13" hidden="1">{"DJH3",#N/A,FALSE,"PFL00805";"PJB3",#N/A,FALSE,"PFL00805";"JMD3",#N/A,FALSE,"PFL00805";"DNB3",#N/A,FALSE,"PFL00805";"MJP3",#N/A,FALSE,"PFL00805";"RAB3",#N/A,FALSE,"PFL00805";"GJW3",#N/A,FALSE,"PFL00805";"MASTER3",#N/A,FALSE,"PFL00805"}</definedName>
    <definedName name="wrn.PERPACKPG3._1_3_4" localSheetId="10" hidden="1">{"DJH3",#N/A,FALSE,"PFL00805";"PJB3",#N/A,FALSE,"PFL00805";"JMD3",#N/A,FALSE,"PFL00805";"DNB3",#N/A,FALSE,"PFL00805";"MJP3",#N/A,FALSE,"PFL00805";"RAB3",#N/A,FALSE,"PFL00805";"GJW3",#N/A,FALSE,"PFL00805";"MASTER3",#N/A,FALSE,"PFL00805"}</definedName>
    <definedName name="wrn.PERPACKPG3._1_3_4" localSheetId="12" hidden="1">{"DJH3",#N/A,FALSE,"PFL00805";"PJB3",#N/A,FALSE,"PFL00805";"JMD3",#N/A,FALSE,"PFL00805";"DNB3",#N/A,FALSE,"PFL00805";"MJP3",#N/A,FALSE,"PFL00805";"RAB3",#N/A,FALSE,"PFL00805";"GJW3",#N/A,FALSE,"PFL00805";"MASTER3",#N/A,FALSE,"PFL00805"}</definedName>
    <definedName name="wrn.PERPACKPG3._1_3_4" hidden="1">{"DJH3",#N/A,FALSE,"PFL00805";"PJB3",#N/A,FALSE,"PFL00805";"JMD3",#N/A,FALSE,"PFL00805";"DNB3",#N/A,FALSE,"PFL00805";"MJP3",#N/A,FALSE,"PFL00805";"RAB3",#N/A,FALSE,"PFL00805";"GJW3",#N/A,FALSE,"PFL00805";"MASTER3",#N/A,FALSE,"PFL00805"}</definedName>
    <definedName name="wrn.PERPACKPG3._1_3_5" localSheetId="13" hidden="1">{"DJH3",#N/A,FALSE,"PFL00805";"PJB3",#N/A,FALSE,"PFL00805";"JMD3",#N/A,FALSE,"PFL00805";"DNB3",#N/A,FALSE,"PFL00805";"MJP3",#N/A,FALSE,"PFL00805";"RAB3",#N/A,FALSE,"PFL00805";"GJW3",#N/A,FALSE,"PFL00805";"MASTER3",#N/A,FALSE,"PFL00805"}</definedName>
    <definedName name="wrn.PERPACKPG3._1_3_5" localSheetId="10" hidden="1">{"DJH3",#N/A,FALSE,"PFL00805";"PJB3",#N/A,FALSE,"PFL00805";"JMD3",#N/A,FALSE,"PFL00805";"DNB3",#N/A,FALSE,"PFL00805";"MJP3",#N/A,FALSE,"PFL00805";"RAB3",#N/A,FALSE,"PFL00805";"GJW3",#N/A,FALSE,"PFL00805";"MASTER3",#N/A,FALSE,"PFL00805"}</definedName>
    <definedName name="wrn.PERPACKPG3._1_3_5" localSheetId="12" hidden="1">{"DJH3",#N/A,FALSE,"PFL00805";"PJB3",#N/A,FALSE,"PFL00805";"JMD3",#N/A,FALSE,"PFL00805";"DNB3",#N/A,FALSE,"PFL00805";"MJP3",#N/A,FALSE,"PFL00805";"RAB3",#N/A,FALSE,"PFL00805";"GJW3",#N/A,FALSE,"PFL00805";"MASTER3",#N/A,FALSE,"PFL00805"}</definedName>
    <definedName name="wrn.PERPACKPG3._1_3_5" hidden="1">{"DJH3",#N/A,FALSE,"PFL00805";"PJB3",#N/A,FALSE,"PFL00805";"JMD3",#N/A,FALSE,"PFL00805";"DNB3",#N/A,FALSE,"PFL00805";"MJP3",#N/A,FALSE,"PFL00805";"RAB3",#N/A,FALSE,"PFL00805";"GJW3",#N/A,FALSE,"PFL00805";"MASTER3",#N/A,FALSE,"PFL00805"}</definedName>
    <definedName name="wrn.PERPACKPG3._1_4" localSheetId="13" hidden="1">{"DJH3",#N/A,FALSE,"PFL00805";"PJB3",#N/A,FALSE,"PFL00805";"JMD3",#N/A,FALSE,"PFL00805";"DNB3",#N/A,FALSE,"PFL00805";"MJP3",#N/A,FALSE,"PFL00805";"RAB3",#N/A,FALSE,"PFL00805";"GJW3",#N/A,FALSE,"PFL00805";"MASTER3",#N/A,FALSE,"PFL00805"}</definedName>
    <definedName name="wrn.PERPACKPG3._1_4" localSheetId="10" hidden="1">{"DJH3",#N/A,FALSE,"PFL00805";"PJB3",#N/A,FALSE,"PFL00805";"JMD3",#N/A,FALSE,"PFL00805";"DNB3",#N/A,FALSE,"PFL00805";"MJP3",#N/A,FALSE,"PFL00805";"RAB3",#N/A,FALSE,"PFL00805";"GJW3",#N/A,FALSE,"PFL00805";"MASTER3",#N/A,FALSE,"PFL00805"}</definedName>
    <definedName name="wrn.PERPACKPG3._1_4" localSheetId="12" hidden="1">{"DJH3",#N/A,FALSE,"PFL00805";"PJB3",#N/A,FALSE,"PFL00805";"JMD3",#N/A,FALSE,"PFL00805";"DNB3",#N/A,FALSE,"PFL00805";"MJP3",#N/A,FALSE,"PFL00805";"RAB3",#N/A,FALSE,"PFL00805";"GJW3",#N/A,FALSE,"PFL00805";"MASTER3",#N/A,FALSE,"PFL00805"}</definedName>
    <definedName name="wrn.PERPACKPG3._1_4" hidden="1">{"DJH3",#N/A,FALSE,"PFL00805";"PJB3",#N/A,FALSE,"PFL00805";"JMD3",#N/A,FALSE,"PFL00805";"DNB3",#N/A,FALSE,"PFL00805";"MJP3",#N/A,FALSE,"PFL00805";"RAB3",#N/A,FALSE,"PFL00805";"GJW3",#N/A,FALSE,"PFL00805";"MASTER3",#N/A,FALSE,"PFL00805"}</definedName>
    <definedName name="wrn.PERPACKPG3._1_4_1" localSheetId="13" hidden="1">{"DJH3",#N/A,FALSE,"PFL00805";"PJB3",#N/A,FALSE,"PFL00805";"JMD3",#N/A,FALSE,"PFL00805";"DNB3",#N/A,FALSE,"PFL00805";"MJP3",#N/A,FALSE,"PFL00805";"RAB3",#N/A,FALSE,"PFL00805";"GJW3",#N/A,FALSE,"PFL00805";"MASTER3",#N/A,FALSE,"PFL00805"}</definedName>
    <definedName name="wrn.PERPACKPG3._1_4_1" localSheetId="10" hidden="1">{"DJH3",#N/A,FALSE,"PFL00805";"PJB3",#N/A,FALSE,"PFL00805";"JMD3",#N/A,FALSE,"PFL00805";"DNB3",#N/A,FALSE,"PFL00805";"MJP3",#N/A,FALSE,"PFL00805";"RAB3",#N/A,FALSE,"PFL00805";"GJW3",#N/A,FALSE,"PFL00805";"MASTER3",#N/A,FALSE,"PFL00805"}</definedName>
    <definedName name="wrn.PERPACKPG3._1_4_1" localSheetId="12" hidden="1">{"DJH3",#N/A,FALSE,"PFL00805";"PJB3",#N/A,FALSE,"PFL00805";"JMD3",#N/A,FALSE,"PFL00805";"DNB3",#N/A,FALSE,"PFL00805";"MJP3",#N/A,FALSE,"PFL00805";"RAB3",#N/A,FALSE,"PFL00805";"GJW3",#N/A,FALSE,"PFL00805";"MASTER3",#N/A,FALSE,"PFL00805"}</definedName>
    <definedName name="wrn.PERPACKPG3._1_4_1" hidden="1">{"DJH3",#N/A,FALSE,"PFL00805";"PJB3",#N/A,FALSE,"PFL00805";"JMD3",#N/A,FALSE,"PFL00805";"DNB3",#N/A,FALSE,"PFL00805";"MJP3",#N/A,FALSE,"PFL00805";"RAB3",#N/A,FALSE,"PFL00805";"GJW3",#N/A,FALSE,"PFL00805";"MASTER3",#N/A,FALSE,"PFL00805"}</definedName>
    <definedName name="wrn.PERPACKPG3._1_4_2" localSheetId="13" hidden="1">{"DJH3",#N/A,FALSE,"PFL00805";"PJB3",#N/A,FALSE,"PFL00805";"JMD3",#N/A,FALSE,"PFL00805";"DNB3",#N/A,FALSE,"PFL00805";"MJP3",#N/A,FALSE,"PFL00805";"RAB3",#N/A,FALSE,"PFL00805";"GJW3",#N/A,FALSE,"PFL00805";"MASTER3",#N/A,FALSE,"PFL00805"}</definedName>
    <definedName name="wrn.PERPACKPG3._1_4_2" localSheetId="10" hidden="1">{"DJH3",#N/A,FALSE,"PFL00805";"PJB3",#N/A,FALSE,"PFL00805";"JMD3",#N/A,FALSE,"PFL00805";"DNB3",#N/A,FALSE,"PFL00805";"MJP3",#N/A,FALSE,"PFL00805";"RAB3",#N/A,FALSE,"PFL00805";"GJW3",#N/A,FALSE,"PFL00805";"MASTER3",#N/A,FALSE,"PFL00805"}</definedName>
    <definedName name="wrn.PERPACKPG3._1_4_2" localSheetId="12" hidden="1">{"DJH3",#N/A,FALSE,"PFL00805";"PJB3",#N/A,FALSE,"PFL00805";"JMD3",#N/A,FALSE,"PFL00805";"DNB3",#N/A,FALSE,"PFL00805";"MJP3",#N/A,FALSE,"PFL00805";"RAB3",#N/A,FALSE,"PFL00805";"GJW3",#N/A,FALSE,"PFL00805";"MASTER3",#N/A,FALSE,"PFL00805"}</definedName>
    <definedName name="wrn.PERPACKPG3._1_4_2" hidden="1">{"DJH3",#N/A,FALSE,"PFL00805";"PJB3",#N/A,FALSE,"PFL00805";"JMD3",#N/A,FALSE,"PFL00805";"DNB3",#N/A,FALSE,"PFL00805";"MJP3",#N/A,FALSE,"PFL00805";"RAB3",#N/A,FALSE,"PFL00805";"GJW3",#N/A,FALSE,"PFL00805";"MASTER3",#N/A,FALSE,"PFL00805"}</definedName>
    <definedName name="wrn.PERPACKPG3._1_4_3" localSheetId="13" hidden="1">{"DJH3",#N/A,FALSE,"PFL00805";"PJB3",#N/A,FALSE,"PFL00805";"JMD3",#N/A,FALSE,"PFL00805";"DNB3",#N/A,FALSE,"PFL00805";"MJP3",#N/A,FALSE,"PFL00805";"RAB3",#N/A,FALSE,"PFL00805";"GJW3",#N/A,FALSE,"PFL00805";"MASTER3",#N/A,FALSE,"PFL00805"}</definedName>
    <definedName name="wrn.PERPACKPG3._1_4_3" localSheetId="10" hidden="1">{"DJH3",#N/A,FALSE,"PFL00805";"PJB3",#N/A,FALSE,"PFL00805";"JMD3",#N/A,FALSE,"PFL00805";"DNB3",#N/A,FALSE,"PFL00805";"MJP3",#N/A,FALSE,"PFL00805";"RAB3",#N/A,FALSE,"PFL00805";"GJW3",#N/A,FALSE,"PFL00805";"MASTER3",#N/A,FALSE,"PFL00805"}</definedName>
    <definedName name="wrn.PERPACKPG3._1_4_3" localSheetId="12" hidden="1">{"DJH3",#N/A,FALSE,"PFL00805";"PJB3",#N/A,FALSE,"PFL00805";"JMD3",#N/A,FALSE,"PFL00805";"DNB3",#N/A,FALSE,"PFL00805";"MJP3",#N/A,FALSE,"PFL00805";"RAB3",#N/A,FALSE,"PFL00805";"GJW3",#N/A,FALSE,"PFL00805";"MASTER3",#N/A,FALSE,"PFL00805"}</definedName>
    <definedName name="wrn.PERPACKPG3._1_4_3" hidden="1">{"DJH3",#N/A,FALSE,"PFL00805";"PJB3",#N/A,FALSE,"PFL00805";"JMD3",#N/A,FALSE,"PFL00805";"DNB3",#N/A,FALSE,"PFL00805";"MJP3",#N/A,FALSE,"PFL00805";"RAB3",#N/A,FALSE,"PFL00805";"GJW3",#N/A,FALSE,"PFL00805";"MASTER3",#N/A,FALSE,"PFL00805"}</definedName>
    <definedName name="wrn.PERPACKPG3._1_4_4" localSheetId="13" hidden="1">{"DJH3",#N/A,FALSE,"PFL00805";"PJB3",#N/A,FALSE,"PFL00805";"JMD3",#N/A,FALSE,"PFL00805";"DNB3",#N/A,FALSE,"PFL00805";"MJP3",#N/A,FALSE,"PFL00805";"RAB3",#N/A,FALSE,"PFL00805";"GJW3",#N/A,FALSE,"PFL00805";"MASTER3",#N/A,FALSE,"PFL00805"}</definedName>
    <definedName name="wrn.PERPACKPG3._1_4_4" localSheetId="10" hidden="1">{"DJH3",#N/A,FALSE,"PFL00805";"PJB3",#N/A,FALSE,"PFL00805";"JMD3",#N/A,FALSE,"PFL00805";"DNB3",#N/A,FALSE,"PFL00805";"MJP3",#N/A,FALSE,"PFL00805";"RAB3",#N/A,FALSE,"PFL00805";"GJW3",#N/A,FALSE,"PFL00805";"MASTER3",#N/A,FALSE,"PFL00805"}</definedName>
    <definedName name="wrn.PERPACKPG3._1_4_4" localSheetId="12" hidden="1">{"DJH3",#N/A,FALSE,"PFL00805";"PJB3",#N/A,FALSE,"PFL00805";"JMD3",#N/A,FALSE,"PFL00805";"DNB3",#N/A,FALSE,"PFL00805";"MJP3",#N/A,FALSE,"PFL00805";"RAB3",#N/A,FALSE,"PFL00805";"GJW3",#N/A,FALSE,"PFL00805";"MASTER3",#N/A,FALSE,"PFL00805"}</definedName>
    <definedName name="wrn.PERPACKPG3._1_4_4" hidden="1">{"DJH3",#N/A,FALSE,"PFL00805";"PJB3",#N/A,FALSE,"PFL00805";"JMD3",#N/A,FALSE,"PFL00805";"DNB3",#N/A,FALSE,"PFL00805";"MJP3",#N/A,FALSE,"PFL00805";"RAB3",#N/A,FALSE,"PFL00805";"GJW3",#N/A,FALSE,"PFL00805";"MASTER3",#N/A,FALSE,"PFL00805"}</definedName>
    <definedName name="wrn.PERPACKPG3._1_4_5" localSheetId="13" hidden="1">{"DJH3",#N/A,FALSE,"PFL00805";"PJB3",#N/A,FALSE,"PFL00805";"JMD3",#N/A,FALSE,"PFL00805";"DNB3",#N/A,FALSE,"PFL00805";"MJP3",#N/A,FALSE,"PFL00805";"RAB3",#N/A,FALSE,"PFL00805";"GJW3",#N/A,FALSE,"PFL00805";"MASTER3",#N/A,FALSE,"PFL00805"}</definedName>
    <definedName name="wrn.PERPACKPG3._1_4_5" localSheetId="10" hidden="1">{"DJH3",#N/A,FALSE,"PFL00805";"PJB3",#N/A,FALSE,"PFL00805";"JMD3",#N/A,FALSE,"PFL00805";"DNB3",#N/A,FALSE,"PFL00805";"MJP3",#N/A,FALSE,"PFL00805";"RAB3",#N/A,FALSE,"PFL00805";"GJW3",#N/A,FALSE,"PFL00805";"MASTER3",#N/A,FALSE,"PFL00805"}</definedName>
    <definedName name="wrn.PERPACKPG3._1_4_5" localSheetId="12" hidden="1">{"DJH3",#N/A,FALSE,"PFL00805";"PJB3",#N/A,FALSE,"PFL00805";"JMD3",#N/A,FALSE,"PFL00805";"DNB3",#N/A,FALSE,"PFL00805";"MJP3",#N/A,FALSE,"PFL00805";"RAB3",#N/A,FALSE,"PFL00805";"GJW3",#N/A,FALSE,"PFL00805";"MASTER3",#N/A,FALSE,"PFL00805"}</definedName>
    <definedName name="wrn.PERPACKPG3._1_4_5" hidden="1">{"DJH3",#N/A,FALSE,"PFL00805";"PJB3",#N/A,FALSE,"PFL00805";"JMD3",#N/A,FALSE,"PFL00805";"DNB3",#N/A,FALSE,"PFL00805";"MJP3",#N/A,FALSE,"PFL00805";"RAB3",#N/A,FALSE,"PFL00805";"GJW3",#N/A,FALSE,"PFL00805";"MASTER3",#N/A,FALSE,"PFL00805"}</definedName>
    <definedName name="wrn.PERPACKPG3._1_5" localSheetId="13" hidden="1">{"DJH3",#N/A,FALSE,"PFL00805";"PJB3",#N/A,FALSE,"PFL00805";"JMD3",#N/A,FALSE,"PFL00805";"DNB3",#N/A,FALSE,"PFL00805";"MJP3",#N/A,FALSE,"PFL00805";"RAB3",#N/A,FALSE,"PFL00805";"GJW3",#N/A,FALSE,"PFL00805";"MASTER3",#N/A,FALSE,"PFL00805"}</definedName>
    <definedName name="wrn.PERPACKPG3._1_5" localSheetId="10" hidden="1">{"DJH3",#N/A,FALSE,"PFL00805";"PJB3",#N/A,FALSE,"PFL00805";"JMD3",#N/A,FALSE,"PFL00805";"DNB3",#N/A,FALSE,"PFL00805";"MJP3",#N/A,FALSE,"PFL00805";"RAB3",#N/A,FALSE,"PFL00805";"GJW3",#N/A,FALSE,"PFL00805";"MASTER3",#N/A,FALSE,"PFL00805"}</definedName>
    <definedName name="wrn.PERPACKPG3._1_5" localSheetId="12" hidden="1">{"DJH3",#N/A,FALSE,"PFL00805";"PJB3",#N/A,FALSE,"PFL00805";"JMD3",#N/A,FALSE,"PFL00805";"DNB3",#N/A,FALSE,"PFL00805";"MJP3",#N/A,FALSE,"PFL00805";"RAB3",#N/A,FALSE,"PFL00805";"GJW3",#N/A,FALSE,"PFL00805";"MASTER3",#N/A,FALSE,"PFL00805"}</definedName>
    <definedName name="wrn.PERPACKPG3._1_5" hidden="1">{"DJH3",#N/A,FALSE,"PFL00805";"PJB3",#N/A,FALSE,"PFL00805";"JMD3",#N/A,FALSE,"PFL00805";"DNB3",#N/A,FALSE,"PFL00805";"MJP3",#N/A,FALSE,"PFL00805";"RAB3",#N/A,FALSE,"PFL00805";"GJW3",#N/A,FALSE,"PFL00805";"MASTER3",#N/A,FALSE,"PFL00805"}</definedName>
    <definedName name="wrn.PERPACKPG3._1_5_1" localSheetId="13" hidden="1">{"DJH3",#N/A,FALSE,"PFL00805";"PJB3",#N/A,FALSE,"PFL00805";"JMD3",#N/A,FALSE,"PFL00805";"DNB3",#N/A,FALSE,"PFL00805";"MJP3",#N/A,FALSE,"PFL00805";"RAB3",#N/A,FALSE,"PFL00805";"GJW3",#N/A,FALSE,"PFL00805";"MASTER3",#N/A,FALSE,"PFL00805"}</definedName>
    <definedName name="wrn.PERPACKPG3._1_5_1" localSheetId="10" hidden="1">{"DJH3",#N/A,FALSE,"PFL00805";"PJB3",#N/A,FALSE,"PFL00805";"JMD3",#N/A,FALSE,"PFL00805";"DNB3",#N/A,FALSE,"PFL00805";"MJP3",#N/A,FALSE,"PFL00805";"RAB3",#N/A,FALSE,"PFL00805";"GJW3",#N/A,FALSE,"PFL00805";"MASTER3",#N/A,FALSE,"PFL00805"}</definedName>
    <definedName name="wrn.PERPACKPG3._1_5_1" localSheetId="12" hidden="1">{"DJH3",#N/A,FALSE,"PFL00805";"PJB3",#N/A,FALSE,"PFL00805";"JMD3",#N/A,FALSE,"PFL00805";"DNB3",#N/A,FALSE,"PFL00805";"MJP3",#N/A,FALSE,"PFL00805";"RAB3",#N/A,FALSE,"PFL00805";"GJW3",#N/A,FALSE,"PFL00805";"MASTER3",#N/A,FALSE,"PFL00805"}</definedName>
    <definedName name="wrn.PERPACKPG3._1_5_1" hidden="1">{"DJH3",#N/A,FALSE,"PFL00805";"PJB3",#N/A,FALSE,"PFL00805";"JMD3",#N/A,FALSE,"PFL00805";"DNB3",#N/A,FALSE,"PFL00805";"MJP3",#N/A,FALSE,"PFL00805";"RAB3",#N/A,FALSE,"PFL00805";"GJW3",#N/A,FALSE,"PFL00805";"MASTER3",#N/A,FALSE,"PFL00805"}</definedName>
    <definedName name="wrn.PERPACKPG3._1_5_2" localSheetId="13" hidden="1">{"DJH3",#N/A,FALSE,"PFL00805";"PJB3",#N/A,FALSE,"PFL00805";"JMD3",#N/A,FALSE,"PFL00805";"DNB3",#N/A,FALSE,"PFL00805";"MJP3",#N/A,FALSE,"PFL00805";"RAB3",#N/A,FALSE,"PFL00805";"GJW3",#N/A,FALSE,"PFL00805";"MASTER3",#N/A,FALSE,"PFL00805"}</definedName>
    <definedName name="wrn.PERPACKPG3._1_5_2" localSheetId="10" hidden="1">{"DJH3",#N/A,FALSE,"PFL00805";"PJB3",#N/A,FALSE,"PFL00805";"JMD3",#N/A,FALSE,"PFL00805";"DNB3",#N/A,FALSE,"PFL00805";"MJP3",#N/A,FALSE,"PFL00805";"RAB3",#N/A,FALSE,"PFL00805";"GJW3",#N/A,FALSE,"PFL00805";"MASTER3",#N/A,FALSE,"PFL00805"}</definedName>
    <definedName name="wrn.PERPACKPG3._1_5_2" localSheetId="12" hidden="1">{"DJH3",#N/A,FALSE,"PFL00805";"PJB3",#N/A,FALSE,"PFL00805";"JMD3",#N/A,FALSE,"PFL00805";"DNB3",#N/A,FALSE,"PFL00805";"MJP3",#N/A,FALSE,"PFL00805";"RAB3",#N/A,FALSE,"PFL00805";"GJW3",#N/A,FALSE,"PFL00805";"MASTER3",#N/A,FALSE,"PFL00805"}</definedName>
    <definedName name="wrn.PERPACKPG3._1_5_2" hidden="1">{"DJH3",#N/A,FALSE,"PFL00805";"PJB3",#N/A,FALSE,"PFL00805";"JMD3",#N/A,FALSE,"PFL00805";"DNB3",#N/A,FALSE,"PFL00805";"MJP3",#N/A,FALSE,"PFL00805";"RAB3",#N/A,FALSE,"PFL00805";"GJW3",#N/A,FALSE,"PFL00805";"MASTER3",#N/A,FALSE,"PFL00805"}</definedName>
    <definedName name="wrn.PERPACKPG3._1_5_3" localSheetId="13" hidden="1">{"DJH3",#N/A,FALSE,"PFL00805";"PJB3",#N/A,FALSE,"PFL00805";"JMD3",#N/A,FALSE,"PFL00805";"DNB3",#N/A,FALSE,"PFL00805";"MJP3",#N/A,FALSE,"PFL00805";"RAB3",#N/A,FALSE,"PFL00805";"GJW3",#N/A,FALSE,"PFL00805";"MASTER3",#N/A,FALSE,"PFL00805"}</definedName>
    <definedName name="wrn.PERPACKPG3._1_5_3" localSheetId="10" hidden="1">{"DJH3",#N/A,FALSE,"PFL00805";"PJB3",#N/A,FALSE,"PFL00805";"JMD3",#N/A,FALSE,"PFL00805";"DNB3",#N/A,FALSE,"PFL00805";"MJP3",#N/A,FALSE,"PFL00805";"RAB3",#N/A,FALSE,"PFL00805";"GJW3",#N/A,FALSE,"PFL00805";"MASTER3",#N/A,FALSE,"PFL00805"}</definedName>
    <definedName name="wrn.PERPACKPG3._1_5_3" localSheetId="12" hidden="1">{"DJH3",#N/A,FALSE,"PFL00805";"PJB3",#N/A,FALSE,"PFL00805";"JMD3",#N/A,FALSE,"PFL00805";"DNB3",#N/A,FALSE,"PFL00805";"MJP3",#N/A,FALSE,"PFL00805";"RAB3",#N/A,FALSE,"PFL00805";"GJW3",#N/A,FALSE,"PFL00805";"MASTER3",#N/A,FALSE,"PFL00805"}</definedName>
    <definedName name="wrn.PERPACKPG3._1_5_3" hidden="1">{"DJH3",#N/A,FALSE,"PFL00805";"PJB3",#N/A,FALSE,"PFL00805";"JMD3",#N/A,FALSE,"PFL00805";"DNB3",#N/A,FALSE,"PFL00805";"MJP3",#N/A,FALSE,"PFL00805";"RAB3",#N/A,FALSE,"PFL00805";"GJW3",#N/A,FALSE,"PFL00805";"MASTER3",#N/A,FALSE,"PFL00805"}</definedName>
    <definedName name="wrn.PERPACKPG3._1_5_4" localSheetId="13" hidden="1">{"DJH3",#N/A,FALSE,"PFL00805";"PJB3",#N/A,FALSE,"PFL00805";"JMD3",#N/A,FALSE,"PFL00805";"DNB3",#N/A,FALSE,"PFL00805";"MJP3",#N/A,FALSE,"PFL00805";"RAB3",#N/A,FALSE,"PFL00805";"GJW3",#N/A,FALSE,"PFL00805";"MASTER3",#N/A,FALSE,"PFL00805"}</definedName>
    <definedName name="wrn.PERPACKPG3._1_5_4" localSheetId="10" hidden="1">{"DJH3",#N/A,FALSE,"PFL00805";"PJB3",#N/A,FALSE,"PFL00805";"JMD3",#N/A,FALSE,"PFL00805";"DNB3",#N/A,FALSE,"PFL00805";"MJP3",#N/A,FALSE,"PFL00805";"RAB3",#N/A,FALSE,"PFL00805";"GJW3",#N/A,FALSE,"PFL00805";"MASTER3",#N/A,FALSE,"PFL00805"}</definedName>
    <definedName name="wrn.PERPACKPG3._1_5_4" localSheetId="12" hidden="1">{"DJH3",#N/A,FALSE,"PFL00805";"PJB3",#N/A,FALSE,"PFL00805";"JMD3",#N/A,FALSE,"PFL00805";"DNB3",#N/A,FALSE,"PFL00805";"MJP3",#N/A,FALSE,"PFL00805";"RAB3",#N/A,FALSE,"PFL00805";"GJW3",#N/A,FALSE,"PFL00805";"MASTER3",#N/A,FALSE,"PFL00805"}</definedName>
    <definedName name="wrn.PERPACKPG3._1_5_4" hidden="1">{"DJH3",#N/A,FALSE,"PFL00805";"PJB3",#N/A,FALSE,"PFL00805";"JMD3",#N/A,FALSE,"PFL00805";"DNB3",#N/A,FALSE,"PFL00805";"MJP3",#N/A,FALSE,"PFL00805";"RAB3",#N/A,FALSE,"PFL00805";"GJW3",#N/A,FALSE,"PFL00805";"MASTER3",#N/A,FALSE,"PFL00805"}</definedName>
    <definedName name="wrn.PERPACKPG3._1_5_5" localSheetId="13" hidden="1">{"DJH3",#N/A,FALSE,"PFL00805";"PJB3",#N/A,FALSE,"PFL00805";"JMD3",#N/A,FALSE,"PFL00805";"DNB3",#N/A,FALSE,"PFL00805";"MJP3",#N/A,FALSE,"PFL00805";"RAB3",#N/A,FALSE,"PFL00805";"GJW3",#N/A,FALSE,"PFL00805";"MASTER3",#N/A,FALSE,"PFL00805"}</definedName>
    <definedName name="wrn.PERPACKPG3._1_5_5" localSheetId="10" hidden="1">{"DJH3",#N/A,FALSE,"PFL00805";"PJB3",#N/A,FALSE,"PFL00805";"JMD3",#N/A,FALSE,"PFL00805";"DNB3",#N/A,FALSE,"PFL00805";"MJP3",#N/A,FALSE,"PFL00805";"RAB3",#N/A,FALSE,"PFL00805";"GJW3",#N/A,FALSE,"PFL00805";"MASTER3",#N/A,FALSE,"PFL00805"}</definedName>
    <definedName name="wrn.PERPACKPG3._1_5_5" localSheetId="12" hidden="1">{"DJH3",#N/A,FALSE,"PFL00805";"PJB3",#N/A,FALSE,"PFL00805";"JMD3",#N/A,FALSE,"PFL00805";"DNB3",#N/A,FALSE,"PFL00805";"MJP3",#N/A,FALSE,"PFL00805";"RAB3",#N/A,FALSE,"PFL00805";"GJW3",#N/A,FALSE,"PFL00805";"MASTER3",#N/A,FALSE,"PFL00805"}</definedName>
    <definedName name="wrn.PERPACKPG3._1_5_5" hidden="1">{"DJH3",#N/A,FALSE,"PFL00805";"PJB3",#N/A,FALSE,"PFL00805";"JMD3",#N/A,FALSE,"PFL00805";"DNB3",#N/A,FALSE,"PFL00805";"MJP3",#N/A,FALSE,"PFL00805";"RAB3",#N/A,FALSE,"PFL00805";"GJW3",#N/A,FALSE,"PFL00805";"MASTER3",#N/A,FALSE,"PFL00805"}</definedName>
    <definedName name="wrn.PERPACKPG3._2" localSheetId="13" hidden="1">{"DJH3",#N/A,FALSE,"PFL00805";"PJB3",#N/A,FALSE,"PFL00805";"JMD3",#N/A,FALSE,"PFL00805";"DNB3",#N/A,FALSE,"PFL00805";"MJP3",#N/A,FALSE,"PFL00805";"RAB3",#N/A,FALSE,"PFL00805";"GJW3",#N/A,FALSE,"PFL00805";"MASTER3",#N/A,FALSE,"PFL00805"}</definedName>
    <definedName name="wrn.PERPACKPG3._2" localSheetId="10" hidden="1">{"DJH3",#N/A,FALSE,"PFL00805";"PJB3",#N/A,FALSE,"PFL00805";"JMD3",#N/A,FALSE,"PFL00805";"DNB3",#N/A,FALSE,"PFL00805";"MJP3",#N/A,FALSE,"PFL00805";"RAB3",#N/A,FALSE,"PFL00805";"GJW3",#N/A,FALSE,"PFL00805";"MASTER3",#N/A,FALSE,"PFL00805"}</definedName>
    <definedName name="wrn.PERPACKPG3._2" localSheetId="12" hidden="1">{"DJH3",#N/A,FALSE,"PFL00805";"PJB3",#N/A,FALSE,"PFL00805";"JMD3",#N/A,FALSE,"PFL00805";"DNB3",#N/A,FALSE,"PFL00805";"MJP3",#N/A,FALSE,"PFL00805";"RAB3",#N/A,FALSE,"PFL00805";"GJW3",#N/A,FALSE,"PFL00805";"MASTER3",#N/A,FALSE,"PFL00805"}</definedName>
    <definedName name="wrn.PERPACKPG3._2" hidden="1">{"DJH3",#N/A,FALSE,"PFL00805";"PJB3",#N/A,FALSE,"PFL00805";"JMD3",#N/A,FALSE,"PFL00805";"DNB3",#N/A,FALSE,"PFL00805";"MJP3",#N/A,FALSE,"PFL00805";"RAB3",#N/A,FALSE,"PFL00805";"GJW3",#N/A,FALSE,"PFL00805";"MASTER3",#N/A,FALSE,"PFL00805"}</definedName>
    <definedName name="wrn.PERPACKPG3._2_1" localSheetId="13" hidden="1">{"DJH3",#N/A,FALSE,"PFL00805";"PJB3",#N/A,FALSE,"PFL00805";"JMD3",#N/A,FALSE,"PFL00805";"DNB3",#N/A,FALSE,"PFL00805";"MJP3",#N/A,FALSE,"PFL00805";"RAB3",#N/A,FALSE,"PFL00805";"GJW3",#N/A,FALSE,"PFL00805";"MASTER3",#N/A,FALSE,"PFL00805"}</definedName>
    <definedName name="wrn.PERPACKPG3._2_1" localSheetId="10" hidden="1">{"DJH3",#N/A,FALSE,"PFL00805";"PJB3",#N/A,FALSE,"PFL00805";"JMD3",#N/A,FALSE,"PFL00805";"DNB3",#N/A,FALSE,"PFL00805";"MJP3",#N/A,FALSE,"PFL00805";"RAB3",#N/A,FALSE,"PFL00805";"GJW3",#N/A,FALSE,"PFL00805";"MASTER3",#N/A,FALSE,"PFL00805"}</definedName>
    <definedName name="wrn.PERPACKPG3._2_1" localSheetId="12" hidden="1">{"DJH3",#N/A,FALSE,"PFL00805";"PJB3",#N/A,FALSE,"PFL00805";"JMD3",#N/A,FALSE,"PFL00805";"DNB3",#N/A,FALSE,"PFL00805";"MJP3",#N/A,FALSE,"PFL00805";"RAB3",#N/A,FALSE,"PFL00805";"GJW3",#N/A,FALSE,"PFL00805";"MASTER3",#N/A,FALSE,"PFL00805"}</definedName>
    <definedName name="wrn.PERPACKPG3._2_1" hidden="1">{"DJH3",#N/A,FALSE,"PFL00805";"PJB3",#N/A,FALSE,"PFL00805";"JMD3",#N/A,FALSE,"PFL00805";"DNB3",#N/A,FALSE,"PFL00805";"MJP3",#N/A,FALSE,"PFL00805";"RAB3",#N/A,FALSE,"PFL00805";"GJW3",#N/A,FALSE,"PFL00805";"MASTER3",#N/A,FALSE,"PFL00805"}</definedName>
    <definedName name="wrn.PERPACKPG3._2_1_1" localSheetId="13" hidden="1">{"DJH3",#N/A,FALSE,"PFL00805";"PJB3",#N/A,FALSE,"PFL00805";"JMD3",#N/A,FALSE,"PFL00805";"DNB3",#N/A,FALSE,"PFL00805";"MJP3",#N/A,FALSE,"PFL00805";"RAB3",#N/A,FALSE,"PFL00805";"GJW3",#N/A,FALSE,"PFL00805";"MASTER3",#N/A,FALSE,"PFL00805"}</definedName>
    <definedName name="wrn.PERPACKPG3._2_1_1" localSheetId="10" hidden="1">{"DJH3",#N/A,FALSE,"PFL00805";"PJB3",#N/A,FALSE,"PFL00805";"JMD3",#N/A,FALSE,"PFL00805";"DNB3",#N/A,FALSE,"PFL00805";"MJP3",#N/A,FALSE,"PFL00805";"RAB3",#N/A,FALSE,"PFL00805";"GJW3",#N/A,FALSE,"PFL00805";"MASTER3",#N/A,FALSE,"PFL00805"}</definedName>
    <definedName name="wrn.PERPACKPG3._2_1_1" localSheetId="12" hidden="1">{"DJH3",#N/A,FALSE,"PFL00805";"PJB3",#N/A,FALSE,"PFL00805";"JMD3",#N/A,FALSE,"PFL00805";"DNB3",#N/A,FALSE,"PFL00805";"MJP3",#N/A,FALSE,"PFL00805";"RAB3",#N/A,FALSE,"PFL00805";"GJW3",#N/A,FALSE,"PFL00805";"MASTER3",#N/A,FALSE,"PFL00805"}</definedName>
    <definedName name="wrn.PERPACKPG3._2_1_1" hidden="1">{"DJH3",#N/A,FALSE,"PFL00805";"PJB3",#N/A,FALSE,"PFL00805";"JMD3",#N/A,FALSE,"PFL00805";"DNB3",#N/A,FALSE,"PFL00805";"MJP3",#N/A,FALSE,"PFL00805";"RAB3",#N/A,FALSE,"PFL00805";"GJW3",#N/A,FALSE,"PFL00805";"MASTER3",#N/A,FALSE,"PFL00805"}</definedName>
    <definedName name="wrn.PERPACKPG3._2_1_2" localSheetId="13" hidden="1">{"DJH3",#N/A,FALSE,"PFL00805";"PJB3",#N/A,FALSE,"PFL00805";"JMD3",#N/A,FALSE,"PFL00805";"DNB3",#N/A,FALSE,"PFL00805";"MJP3",#N/A,FALSE,"PFL00805";"RAB3",#N/A,FALSE,"PFL00805";"GJW3",#N/A,FALSE,"PFL00805";"MASTER3",#N/A,FALSE,"PFL00805"}</definedName>
    <definedName name="wrn.PERPACKPG3._2_1_2" localSheetId="10" hidden="1">{"DJH3",#N/A,FALSE,"PFL00805";"PJB3",#N/A,FALSE,"PFL00805";"JMD3",#N/A,FALSE,"PFL00805";"DNB3",#N/A,FALSE,"PFL00805";"MJP3",#N/A,FALSE,"PFL00805";"RAB3",#N/A,FALSE,"PFL00805";"GJW3",#N/A,FALSE,"PFL00805";"MASTER3",#N/A,FALSE,"PFL00805"}</definedName>
    <definedName name="wrn.PERPACKPG3._2_1_2" localSheetId="12" hidden="1">{"DJH3",#N/A,FALSE,"PFL00805";"PJB3",#N/A,FALSE,"PFL00805";"JMD3",#N/A,FALSE,"PFL00805";"DNB3",#N/A,FALSE,"PFL00805";"MJP3",#N/A,FALSE,"PFL00805";"RAB3",#N/A,FALSE,"PFL00805";"GJW3",#N/A,FALSE,"PFL00805";"MASTER3",#N/A,FALSE,"PFL00805"}</definedName>
    <definedName name="wrn.PERPACKPG3._2_1_2" hidden="1">{"DJH3",#N/A,FALSE,"PFL00805";"PJB3",#N/A,FALSE,"PFL00805";"JMD3",#N/A,FALSE,"PFL00805";"DNB3",#N/A,FALSE,"PFL00805";"MJP3",#N/A,FALSE,"PFL00805";"RAB3",#N/A,FALSE,"PFL00805";"GJW3",#N/A,FALSE,"PFL00805";"MASTER3",#N/A,FALSE,"PFL00805"}</definedName>
    <definedName name="wrn.PERPACKPG3._2_1_3" localSheetId="13" hidden="1">{"DJH3",#N/A,FALSE,"PFL00805";"PJB3",#N/A,FALSE,"PFL00805";"JMD3",#N/A,FALSE,"PFL00805";"DNB3",#N/A,FALSE,"PFL00805";"MJP3",#N/A,FALSE,"PFL00805";"RAB3",#N/A,FALSE,"PFL00805";"GJW3",#N/A,FALSE,"PFL00805";"MASTER3",#N/A,FALSE,"PFL00805"}</definedName>
    <definedName name="wrn.PERPACKPG3._2_1_3" localSheetId="10" hidden="1">{"DJH3",#N/A,FALSE,"PFL00805";"PJB3",#N/A,FALSE,"PFL00805";"JMD3",#N/A,FALSE,"PFL00805";"DNB3",#N/A,FALSE,"PFL00805";"MJP3",#N/A,FALSE,"PFL00805";"RAB3",#N/A,FALSE,"PFL00805";"GJW3",#N/A,FALSE,"PFL00805";"MASTER3",#N/A,FALSE,"PFL00805"}</definedName>
    <definedName name="wrn.PERPACKPG3._2_1_3" localSheetId="12" hidden="1">{"DJH3",#N/A,FALSE,"PFL00805";"PJB3",#N/A,FALSE,"PFL00805";"JMD3",#N/A,FALSE,"PFL00805";"DNB3",#N/A,FALSE,"PFL00805";"MJP3",#N/A,FALSE,"PFL00805";"RAB3",#N/A,FALSE,"PFL00805";"GJW3",#N/A,FALSE,"PFL00805";"MASTER3",#N/A,FALSE,"PFL00805"}</definedName>
    <definedName name="wrn.PERPACKPG3._2_1_3" hidden="1">{"DJH3",#N/A,FALSE,"PFL00805";"PJB3",#N/A,FALSE,"PFL00805";"JMD3",#N/A,FALSE,"PFL00805";"DNB3",#N/A,FALSE,"PFL00805";"MJP3",#N/A,FALSE,"PFL00805";"RAB3",#N/A,FALSE,"PFL00805";"GJW3",#N/A,FALSE,"PFL00805";"MASTER3",#N/A,FALSE,"PFL00805"}</definedName>
    <definedName name="wrn.PERPACKPG3._2_1_4" localSheetId="13" hidden="1">{"DJH3",#N/A,FALSE,"PFL00805";"PJB3",#N/A,FALSE,"PFL00805";"JMD3",#N/A,FALSE,"PFL00805";"DNB3",#N/A,FALSE,"PFL00805";"MJP3",#N/A,FALSE,"PFL00805";"RAB3",#N/A,FALSE,"PFL00805";"GJW3",#N/A,FALSE,"PFL00805";"MASTER3",#N/A,FALSE,"PFL00805"}</definedName>
    <definedName name="wrn.PERPACKPG3._2_1_4" localSheetId="10" hidden="1">{"DJH3",#N/A,FALSE,"PFL00805";"PJB3",#N/A,FALSE,"PFL00805";"JMD3",#N/A,FALSE,"PFL00805";"DNB3",#N/A,FALSE,"PFL00805";"MJP3",#N/A,FALSE,"PFL00805";"RAB3",#N/A,FALSE,"PFL00805";"GJW3",#N/A,FALSE,"PFL00805";"MASTER3",#N/A,FALSE,"PFL00805"}</definedName>
    <definedName name="wrn.PERPACKPG3._2_1_4" localSheetId="12" hidden="1">{"DJH3",#N/A,FALSE,"PFL00805";"PJB3",#N/A,FALSE,"PFL00805";"JMD3",#N/A,FALSE,"PFL00805";"DNB3",#N/A,FALSE,"PFL00805";"MJP3",#N/A,FALSE,"PFL00805";"RAB3",#N/A,FALSE,"PFL00805";"GJW3",#N/A,FALSE,"PFL00805";"MASTER3",#N/A,FALSE,"PFL00805"}</definedName>
    <definedName name="wrn.PERPACKPG3._2_1_4" hidden="1">{"DJH3",#N/A,FALSE,"PFL00805";"PJB3",#N/A,FALSE,"PFL00805";"JMD3",#N/A,FALSE,"PFL00805";"DNB3",#N/A,FALSE,"PFL00805";"MJP3",#N/A,FALSE,"PFL00805";"RAB3",#N/A,FALSE,"PFL00805";"GJW3",#N/A,FALSE,"PFL00805";"MASTER3",#N/A,FALSE,"PFL00805"}</definedName>
    <definedName name="wrn.PERPACKPG3._2_1_5" localSheetId="13" hidden="1">{"DJH3",#N/A,FALSE,"PFL00805";"PJB3",#N/A,FALSE,"PFL00805";"JMD3",#N/A,FALSE,"PFL00805";"DNB3",#N/A,FALSE,"PFL00805";"MJP3",#N/A,FALSE,"PFL00805";"RAB3",#N/A,FALSE,"PFL00805";"GJW3",#N/A,FALSE,"PFL00805";"MASTER3",#N/A,FALSE,"PFL00805"}</definedName>
    <definedName name="wrn.PERPACKPG3._2_1_5" localSheetId="10" hidden="1">{"DJH3",#N/A,FALSE,"PFL00805";"PJB3",#N/A,FALSE,"PFL00805";"JMD3",#N/A,FALSE,"PFL00805";"DNB3",#N/A,FALSE,"PFL00805";"MJP3",#N/A,FALSE,"PFL00805";"RAB3",#N/A,FALSE,"PFL00805";"GJW3",#N/A,FALSE,"PFL00805";"MASTER3",#N/A,FALSE,"PFL00805"}</definedName>
    <definedName name="wrn.PERPACKPG3._2_1_5" localSheetId="12" hidden="1">{"DJH3",#N/A,FALSE,"PFL00805";"PJB3",#N/A,FALSE,"PFL00805";"JMD3",#N/A,FALSE,"PFL00805";"DNB3",#N/A,FALSE,"PFL00805";"MJP3",#N/A,FALSE,"PFL00805";"RAB3",#N/A,FALSE,"PFL00805";"GJW3",#N/A,FALSE,"PFL00805";"MASTER3",#N/A,FALSE,"PFL00805"}</definedName>
    <definedName name="wrn.PERPACKPG3._2_1_5" hidden="1">{"DJH3",#N/A,FALSE,"PFL00805";"PJB3",#N/A,FALSE,"PFL00805";"JMD3",#N/A,FALSE,"PFL00805";"DNB3",#N/A,FALSE,"PFL00805";"MJP3",#N/A,FALSE,"PFL00805";"RAB3",#N/A,FALSE,"PFL00805";"GJW3",#N/A,FALSE,"PFL00805";"MASTER3",#N/A,FALSE,"PFL00805"}</definedName>
    <definedName name="wrn.PERPACKPG3._2_2" localSheetId="13" hidden="1">{"DJH3",#N/A,FALSE,"PFL00805";"PJB3",#N/A,FALSE,"PFL00805";"JMD3",#N/A,FALSE,"PFL00805";"DNB3",#N/A,FALSE,"PFL00805";"MJP3",#N/A,FALSE,"PFL00805";"RAB3",#N/A,FALSE,"PFL00805";"GJW3",#N/A,FALSE,"PFL00805";"MASTER3",#N/A,FALSE,"PFL00805"}</definedName>
    <definedName name="wrn.PERPACKPG3._2_2" localSheetId="10" hidden="1">{"DJH3",#N/A,FALSE,"PFL00805";"PJB3",#N/A,FALSE,"PFL00805";"JMD3",#N/A,FALSE,"PFL00805";"DNB3",#N/A,FALSE,"PFL00805";"MJP3",#N/A,FALSE,"PFL00805";"RAB3",#N/A,FALSE,"PFL00805";"GJW3",#N/A,FALSE,"PFL00805";"MASTER3",#N/A,FALSE,"PFL00805"}</definedName>
    <definedName name="wrn.PERPACKPG3._2_2" localSheetId="12" hidden="1">{"DJH3",#N/A,FALSE,"PFL00805";"PJB3",#N/A,FALSE,"PFL00805";"JMD3",#N/A,FALSE,"PFL00805";"DNB3",#N/A,FALSE,"PFL00805";"MJP3",#N/A,FALSE,"PFL00805";"RAB3",#N/A,FALSE,"PFL00805";"GJW3",#N/A,FALSE,"PFL00805";"MASTER3",#N/A,FALSE,"PFL00805"}</definedName>
    <definedName name="wrn.PERPACKPG3._2_2" hidden="1">{"DJH3",#N/A,FALSE,"PFL00805";"PJB3",#N/A,FALSE,"PFL00805";"JMD3",#N/A,FALSE,"PFL00805";"DNB3",#N/A,FALSE,"PFL00805";"MJP3",#N/A,FALSE,"PFL00805";"RAB3",#N/A,FALSE,"PFL00805";"GJW3",#N/A,FALSE,"PFL00805";"MASTER3",#N/A,FALSE,"PFL00805"}</definedName>
    <definedName name="wrn.PERPACKPG3._2_2_1" localSheetId="13" hidden="1">{"DJH3",#N/A,FALSE,"PFL00805";"PJB3",#N/A,FALSE,"PFL00805";"JMD3",#N/A,FALSE,"PFL00805";"DNB3",#N/A,FALSE,"PFL00805";"MJP3",#N/A,FALSE,"PFL00805";"RAB3",#N/A,FALSE,"PFL00805";"GJW3",#N/A,FALSE,"PFL00805";"MASTER3",#N/A,FALSE,"PFL00805"}</definedName>
    <definedName name="wrn.PERPACKPG3._2_2_1" localSheetId="10" hidden="1">{"DJH3",#N/A,FALSE,"PFL00805";"PJB3",#N/A,FALSE,"PFL00805";"JMD3",#N/A,FALSE,"PFL00805";"DNB3",#N/A,FALSE,"PFL00805";"MJP3",#N/A,FALSE,"PFL00805";"RAB3",#N/A,FALSE,"PFL00805";"GJW3",#N/A,FALSE,"PFL00805";"MASTER3",#N/A,FALSE,"PFL00805"}</definedName>
    <definedName name="wrn.PERPACKPG3._2_2_1" localSheetId="12" hidden="1">{"DJH3",#N/A,FALSE,"PFL00805";"PJB3",#N/A,FALSE,"PFL00805";"JMD3",#N/A,FALSE,"PFL00805";"DNB3",#N/A,FALSE,"PFL00805";"MJP3",#N/A,FALSE,"PFL00805";"RAB3",#N/A,FALSE,"PFL00805";"GJW3",#N/A,FALSE,"PFL00805";"MASTER3",#N/A,FALSE,"PFL00805"}</definedName>
    <definedName name="wrn.PERPACKPG3._2_2_1" hidden="1">{"DJH3",#N/A,FALSE,"PFL00805";"PJB3",#N/A,FALSE,"PFL00805";"JMD3",#N/A,FALSE,"PFL00805";"DNB3",#N/A,FALSE,"PFL00805";"MJP3",#N/A,FALSE,"PFL00805";"RAB3",#N/A,FALSE,"PFL00805";"GJW3",#N/A,FALSE,"PFL00805";"MASTER3",#N/A,FALSE,"PFL00805"}</definedName>
    <definedName name="wrn.PERPACKPG3._2_2_2" localSheetId="13" hidden="1">{"DJH3",#N/A,FALSE,"PFL00805";"PJB3",#N/A,FALSE,"PFL00805";"JMD3",#N/A,FALSE,"PFL00805";"DNB3",#N/A,FALSE,"PFL00805";"MJP3",#N/A,FALSE,"PFL00805";"RAB3",#N/A,FALSE,"PFL00805";"GJW3",#N/A,FALSE,"PFL00805";"MASTER3",#N/A,FALSE,"PFL00805"}</definedName>
    <definedName name="wrn.PERPACKPG3._2_2_2" localSheetId="10" hidden="1">{"DJH3",#N/A,FALSE,"PFL00805";"PJB3",#N/A,FALSE,"PFL00805";"JMD3",#N/A,FALSE,"PFL00805";"DNB3",#N/A,FALSE,"PFL00805";"MJP3",#N/A,FALSE,"PFL00805";"RAB3",#N/A,FALSE,"PFL00805";"GJW3",#N/A,FALSE,"PFL00805";"MASTER3",#N/A,FALSE,"PFL00805"}</definedName>
    <definedName name="wrn.PERPACKPG3._2_2_2" localSheetId="12" hidden="1">{"DJH3",#N/A,FALSE,"PFL00805";"PJB3",#N/A,FALSE,"PFL00805";"JMD3",#N/A,FALSE,"PFL00805";"DNB3",#N/A,FALSE,"PFL00805";"MJP3",#N/A,FALSE,"PFL00805";"RAB3",#N/A,FALSE,"PFL00805";"GJW3",#N/A,FALSE,"PFL00805";"MASTER3",#N/A,FALSE,"PFL00805"}</definedName>
    <definedName name="wrn.PERPACKPG3._2_2_2" hidden="1">{"DJH3",#N/A,FALSE,"PFL00805";"PJB3",#N/A,FALSE,"PFL00805";"JMD3",#N/A,FALSE,"PFL00805";"DNB3",#N/A,FALSE,"PFL00805";"MJP3",#N/A,FALSE,"PFL00805";"RAB3",#N/A,FALSE,"PFL00805";"GJW3",#N/A,FALSE,"PFL00805";"MASTER3",#N/A,FALSE,"PFL00805"}</definedName>
    <definedName name="wrn.PERPACKPG3._2_2_3" localSheetId="13" hidden="1">{"DJH3",#N/A,FALSE,"PFL00805";"PJB3",#N/A,FALSE,"PFL00805";"JMD3",#N/A,FALSE,"PFL00805";"DNB3",#N/A,FALSE,"PFL00805";"MJP3",#N/A,FALSE,"PFL00805";"RAB3",#N/A,FALSE,"PFL00805";"GJW3",#N/A,FALSE,"PFL00805";"MASTER3",#N/A,FALSE,"PFL00805"}</definedName>
    <definedName name="wrn.PERPACKPG3._2_2_3" localSheetId="10" hidden="1">{"DJH3",#N/A,FALSE,"PFL00805";"PJB3",#N/A,FALSE,"PFL00805";"JMD3",#N/A,FALSE,"PFL00805";"DNB3",#N/A,FALSE,"PFL00805";"MJP3",#N/A,FALSE,"PFL00805";"RAB3",#N/A,FALSE,"PFL00805";"GJW3",#N/A,FALSE,"PFL00805";"MASTER3",#N/A,FALSE,"PFL00805"}</definedName>
    <definedName name="wrn.PERPACKPG3._2_2_3" localSheetId="12" hidden="1">{"DJH3",#N/A,FALSE,"PFL00805";"PJB3",#N/A,FALSE,"PFL00805";"JMD3",#N/A,FALSE,"PFL00805";"DNB3",#N/A,FALSE,"PFL00805";"MJP3",#N/A,FALSE,"PFL00805";"RAB3",#N/A,FALSE,"PFL00805";"GJW3",#N/A,FALSE,"PFL00805";"MASTER3",#N/A,FALSE,"PFL00805"}</definedName>
    <definedName name="wrn.PERPACKPG3._2_2_3" hidden="1">{"DJH3",#N/A,FALSE,"PFL00805";"PJB3",#N/A,FALSE,"PFL00805";"JMD3",#N/A,FALSE,"PFL00805";"DNB3",#N/A,FALSE,"PFL00805";"MJP3",#N/A,FALSE,"PFL00805";"RAB3",#N/A,FALSE,"PFL00805";"GJW3",#N/A,FALSE,"PFL00805";"MASTER3",#N/A,FALSE,"PFL00805"}</definedName>
    <definedName name="wrn.PERPACKPG3._2_2_4" localSheetId="13" hidden="1">{"DJH3",#N/A,FALSE,"PFL00805";"PJB3",#N/A,FALSE,"PFL00805";"JMD3",#N/A,FALSE,"PFL00805";"DNB3",#N/A,FALSE,"PFL00805";"MJP3",#N/A,FALSE,"PFL00805";"RAB3",#N/A,FALSE,"PFL00805";"GJW3",#N/A,FALSE,"PFL00805";"MASTER3",#N/A,FALSE,"PFL00805"}</definedName>
    <definedName name="wrn.PERPACKPG3._2_2_4" localSheetId="10" hidden="1">{"DJH3",#N/A,FALSE,"PFL00805";"PJB3",#N/A,FALSE,"PFL00805";"JMD3",#N/A,FALSE,"PFL00805";"DNB3",#N/A,FALSE,"PFL00805";"MJP3",#N/A,FALSE,"PFL00805";"RAB3",#N/A,FALSE,"PFL00805";"GJW3",#N/A,FALSE,"PFL00805";"MASTER3",#N/A,FALSE,"PFL00805"}</definedName>
    <definedName name="wrn.PERPACKPG3._2_2_4" localSheetId="12" hidden="1">{"DJH3",#N/A,FALSE,"PFL00805";"PJB3",#N/A,FALSE,"PFL00805";"JMD3",#N/A,FALSE,"PFL00805";"DNB3",#N/A,FALSE,"PFL00805";"MJP3",#N/A,FALSE,"PFL00805";"RAB3",#N/A,FALSE,"PFL00805";"GJW3",#N/A,FALSE,"PFL00805";"MASTER3",#N/A,FALSE,"PFL00805"}</definedName>
    <definedName name="wrn.PERPACKPG3._2_2_4" hidden="1">{"DJH3",#N/A,FALSE,"PFL00805";"PJB3",#N/A,FALSE,"PFL00805";"JMD3",#N/A,FALSE,"PFL00805";"DNB3",#N/A,FALSE,"PFL00805";"MJP3",#N/A,FALSE,"PFL00805";"RAB3",#N/A,FALSE,"PFL00805";"GJW3",#N/A,FALSE,"PFL00805";"MASTER3",#N/A,FALSE,"PFL00805"}</definedName>
    <definedName name="wrn.PERPACKPG3._2_2_5" localSheetId="13" hidden="1">{"DJH3",#N/A,FALSE,"PFL00805";"PJB3",#N/A,FALSE,"PFL00805";"JMD3",#N/A,FALSE,"PFL00805";"DNB3",#N/A,FALSE,"PFL00805";"MJP3",#N/A,FALSE,"PFL00805";"RAB3",#N/A,FALSE,"PFL00805";"GJW3",#N/A,FALSE,"PFL00805";"MASTER3",#N/A,FALSE,"PFL00805"}</definedName>
    <definedName name="wrn.PERPACKPG3._2_2_5" localSheetId="10" hidden="1">{"DJH3",#N/A,FALSE,"PFL00805";"PJB3",#N/A,FALSE,"PFL00805";"JMD3",#N/A,FALSE,"PFL00805";"DNB3",#N/A,FALSE,"PFL00805";"MJP3",#N/A,FALSE,"PFL00805";"RAB3",#N/A,FALSE,"PFL00805";"GJW3",#N/A,FALSE,"PFL00805";"MASTER3",#N/A,FALSE,"PFL00805"}</definedName>
    <definedName name="wrn.PERPACKPG3._2_2_5" localSheetId="12" hidden="1">{"DJH3",#N/A,FALSE,"PFL00805";"PJB3",#N/A,FALSE,"PFL00805";"JMD3",#N/A,FALSE,"PFL00805";"DNB3",#N/A,FALSE,"PFL00805";"MJP3",#N/A,FALSE,"PFL00805";"RAB3",#N/A,FALSE,"PFL00805";"GJW3",#N/A,FALSE,"PFL00805";"MASTER3",#N/A,FALSE,"PFL00805"}</definedName>
    <definedName name="wrn.PERPACKPG3._2_2_5" hidden="1">{"DJH3",#N/A,FALSE,"PFL00805";"PJB3",#N/A,FALSE,"PFL00805";"JMD3",#N/A,FALSE,"PFL00805";"DNB3",#N/A,FALSE,"PFL00805";"MJP3",#N/A,FALSE,"PFL00805";"RAB3",#N/A,FALSE,"PFL00805";"GJW3",#N/A,FALSE,"PFL00805";"MASTER3",#N/A,FALSE,"PFL00805"}</definedName>
    <definedName name="wrn.PERPACKPG3._2_3" localSheetId="13" hidden="1">{"DJH3",#N/A,FALSE,"PFL00805";"PJB3",#N/A,FALSE,"PFL00805";"JMD3",#N/A,FALSE,"PFL00805";"DNB3",#N/A,FALSE,"PFL00805";"MJP3",#N/A,FALSE,"PFL00805";"RAB3",#N/A,FALSE,"PFL00805";"GJW3",#N/A,FALSE,"PFL00805";"MASTER3",#N/A,FALSE,"PFL00805"}</definedName>
    <definedName name="wrn.PERPACKPG3._2_3" localSheetId="10" hidden="1">{"DJH3",#N/A,FALSE,"PFL00805";"PJB3",#N/A,FALSE,"PFL00805";"JMD3",#N/A,FALSE,"PFL00805";"DNB3",#N/A,FALSE,"PFL00805";"MJP3",#N/A,FALSE,"PFL00805";"RAB3",#N/A,FALSE,"PFL00805";"GJW3",#N/A,FALSE,"PFL00805";"MASTER3",#N/A,FALSE,"PFL00805"}</definedName>
    <definedName name="wrn.PERPACKPG3._2_3" localSheetId="12" hidden="1">{"DJH3",#N/A,FALSE,"PFL00805";"PJB3",#N/A,FALSE,"PFL00805";"JMD3",#N/A,FALSE,"PFL00805";"DNB3",#N/A,FALSE,"PFL00805";"MJP3",#N/A,FALSE,"PFL00805";"RAB3",#N/A,FALSE,"PFL00805";"GJW3",#N/A,FALSE,"PFL00805";"MASTER3",#N/A,FALSE,"PFL00805"}</definedName>
    <definedName name="wrn.PERPACKPG3._2_3" hidden="1">{"DJH3",#N/A,FALSE,"PFL00805";"PJB3",#N/A,FALSE,"PFL00805";"JMD3",#N/A,FALSE,"PFL00805";"DNB3",#N/A,FALSE,"PFL00805";"MJP3",#N/A,FALSE,"PFL00805";"RAB3",#N/A,FALSE,"PFL00805";"GJW3",#N/A,FALSE,"PFL00805";"MASTER3",#N/A,FALSE,"PFL00805"}</definedName>
    <definedName name="wrn.PERPACKPG3._2_3_1" localSheetId="13" hidden="1">{"DJH3",#N/A,FALSE,"PFL00805";"PJB3",#N/A,FALSE,"PFL00805";"JMD3",#N/A,FALSE,"PFL00805";"DNB3",#N/A,FALSE,"PFL00805";"MJP3",#N/A,FALSE,"PFL00805";"RAB3",#N/A,FALSE,"PFL00805";"GJW3",#N/A,FALSE,"PFL00805";"MASTER3",#N/A,FALSE,"PFL00805"}</definedName>
    <definedName name="wrn.PERPACKPG3._2_3_1" localSheetId="10" hidden="1">{"DJH3",#N/A,FALSE,"PFL00805";"PJB3",#N/A,FALSE,"PFL00805";"JMD3",#N/A,FALSE,"PFL00805";"DNB3",#N/A,FALSE,"PFL00805";"MJP3",#N/A,FALSE,"PFL00805";"RAB3",#N/A,FALSE,"PFL00805";"GJW3",#N/A,FALSE,"PFL00805";"MASTER3",#N/A,FALSE,"PFL00805"}</definedName>
    <definedName name="wrn.PERPACKPG3._2_3_1" localSheetId="12" hidden="1">{"DJH3",#N/A,FALSE,"PFL00805";"PJB3",#N/A,FALSE,"PFL00805";"JMD3",#N/A,FALSE,"PFL00805";"DNB3",#N/A,FALSE,"PFL00805";"MJP3",#N/A,FALSE,"PFL00805";"RAB3",#N/A,FALSE,"PFL00805";"GJW3",#N/A,FALSE,"PFL00805";"MASTER3",#N/A,FALSE,"PFL00805"}</definedName>
    <definedName name="wrn.PERPACKPG3._2_3_1" hidden="1">{"DJH3",#N/A,FALSE,"PFL00805";"PJB3",#N/A,FALSE,"PFL00805";"JMD3",#N/A,FALSE,"PFL00805";"DNB3",#N/A,FALSE,"PFL00805";"MJP3",#N/A,FALSE,"PFL00805";"RAB3",#N/A,FALSE,"PFL00805";"GJW3",#N/A,FALSE,"PFL00805";"MASTER3",#N/A,FALSE,"PFL00805"}</definedName>
    <definedName name="wrn.PERPACKPG3._2_3_2" localSheetId="13" hidden="1">{"DJH3",#N/A,FALSE,"PFL00805";"PJB3",#N/A,FALSE,"PFL00805";"JMD3",#N/A,FALSE,"PFL00805";"DNB3",#N/A,FALSE,"PFL00805";"MJP3",#N/A,FALSE,"PFL00805";"RAB3",#N/A,FALSE,"PFL00805";"GJW3",#N/A,FALSE,"PFL00805";"MASTER3",#N/A,FALSE,"PFL00805"}</definedName>
    <definedName name="wrn.PERPACKPG3._2_3_2" localSheetId="10" hidden="1">{"DJH3",#N/A,FALSE,"PFL00805";"PJB3",#N/A,FALSE,"PFL00805";"JMD3",#N/A,FALSE,"PFL00805";"DNB3",#N/A,FALSE,"PFL00805";"MJP3",#N/A,FALSE,"PFL00805";"RAB3",#N/A,FALSE,"PFL00805";"GJW3",#N/A,FALSE,"PFL00805";"MASTER3",#N/A,FALSE,"PFL00805"}</definedName>
    <definedName name="wrn.PERPACKPG3._2_3_2" localSheetId="12" hidden="1">{"DJH3",#N/A,FALSE,"PFL00805";"PJB3",#N/A,FALSE,"PFL00805";"JMD3",#N/A,FALSE,"PFL00805";"DNB3",#N/A,FALSE,"PFL00805";"MJP3",#N/A,FALSE,"PFL00805";"RAB3",#N/A,FALSE,"PFL00805";"GJW3",#N/A,FALSE,"PFL00805";"MASTER3",#N/A,FALSE,"PFL00805"}</definedName>
    <definedName name="wrn.PERPACKPG3._2_3_2" hidden="1">{"DJH3",#N/A,FALSE,"PFL00805";"PJB3",#N/A,FALSE,"PFL00805";"JMD3",#N/A,FALSE,"PFL00805";"DNB3",#N/A,FALSE,"PFL00805";"MJP3",#N/A,FALSE,"PFL00805";"RAB3",#N/A,FALSE,"PFL00805";"GJW3",#N/A,FALSE,"PFL00805";"MASTER3",#N/A,FALSE,"PFL00805"}</definedName>
    <definedName name="wrn.PERPACKPG3._2_3_3" localSheetId="13" hidden="1">{"DJH3",#N/A,FALSE,"PFL00805";"PJB3",#N/A,FALSE,"PFL00805";"JMD3",#N/A,FALSE,"PFL00805";"DNB3",#N/A,FALSE,"PFL00805";"MJP3",#N/A,FALSE,"PFL00805";"RAB3",#N/A,FALSE,"PFL00805";"GJW3",#N/A,FALSE,"PFL00805";"MASTER3",#N/A,FALSE,"PFL00805"}</definedName>
    <definedName name="wrn.PERPACKPG3._2_3_3" localSheetId="10" hidden="1">{"DJH3",#N/A,FALSE,"PFL00805";"PJB3",#N/A,FALSE,"PFL00805";"JMD3",#N/A,FALSE,"PFL00805";"DNB3",#N/A,FALSE,"PFL00805";"MJP3",#N/A,FALSE,"PFL00805";"RAB3",#N/A,FALSE,"PFL00805";"GJW3",#N/A,FALSE,"PFL00805";"MASTER3",#N/A,FALSE,"PFL00805"}</definedName>
    <definedName name="wrn.PERPACKPG3._2_3_3" localSheetId="12" hidden="1">{"DJH3",#N/A,FALSE,"PFL00805";"PJB3",#N/A,FALSE,"PFL00805";"JMD3",#N/A,FALSE,"PFL00805";"DNB3",#N/A,FALSE,"PFL00805";"MJP3",#N/A,FALSE,"PFL00805";"RAB3",#N/A,FALSE,"PFL00805";"GJW3",#N/A,FALSE,"PFL00805";"MASTER3",#N/A,FALSE,"PFL00805"}</definedName>
    <definedName name="wrn.PERPACKPG3._2_3_3" hidden="1">{"DJH3",#N/A,FALSE,"PFL00805";"PJB3",#N/A,FALSE,"PFL00805";"JMD3",#N/A,FALSE,"PFL00805";"DNB3",#N/A,FALSE,"PFL00805";"MJP3",#N/A,FALSE,"PFL00805";"RAB3",#N/A,FALSE,"PFL00805";"GJW3",#N/A,FALSE,"PFL00805";"MASTER3",#N/A,FALSE,"PFL00805"}</definedName>
    <definedName name="wrn.PERPACKPG3._2_3_4" localSheetId="13" hidden="1">{"DJH3",#N/A,FALSE,"PFL00805";"PJB3",#N/A,FALSE,"PFL00805";"JMD3",#N/A,FALSE,"PFL00805";"DNB3",#N/A,FALSE,"PFL00805";"MJP3",#N/A,FALSE,"PFL00805";"RAB3",#N/A,FALSE,"PFL00805";"GJW3",#N/A,FALSE,"PFL00805";"MASTER3",#N/A,FALSE,"PFL00805"}</definedName>
    <definedName name="wrn.PERPACKPG3._2_3_4" localSheetId="10" hidden="1">{"DJH3",#N/A,FALSE,"PFL00805";"PJB3",#N/A,FALSE,"PFL00805";"JMD3",#N/A,FALSE,"PFL00805";"DNB3",#N/A,FALSE,"PFL00805";"MJP3",#N/A,FALSE,"PFL00805";"RAB3",#N/A,FALSE,"PFL00805";"GJW3",#N/A,FALSE,"PFL00805";"MASTER3",#N/A,FALSE,"PFL00805"}</definedName>
    <definedName name="wrn.PERPACKPG3._2_3_4" localSheetId="12" hidden="1">{"DJH3",#N/A,FALSE,"PFL00805";"PJB3",#N/A,FALSE,"PFL00805";"JMD3",#N/A,FALSE,"PFL00805";"DNB3",#N/A,FALSE,"PFL00805";"MJP3",#N/A,FALSE,"PFL00805";"RAB3",#N/A,FALSE,"PFL00805";"GJW3",#N/A,FALSE,"PFL00805";"MASTER3",#N/A,FALSE,"PFL00805"}</definedName>
    <definedName name="wrn.PERPACKPG3._2_3_4" hidden="1">{"DJH3",#N/A,FALSE,"PFL00805";"PJB3",#N/A,FALSE,"PFL00805";"JMD3",#N/A,FALSE,"PFL00805";"DNB3",#N/A,FALSE,"PFL00805";"MJP3",#N/A,FALSE,"PFL00805";"RAB3",#N/A,FALSE,"PFL00805";"GJW3",#N/A,FALSE,"PFL00805";"MASTER3",#N/A,FALSE,"PFL00805"}</definedName>
    <definedName name="wrn.PERPACKPG3._2_3_5" localSheetId="13" hidden="1">{"DJH3",#N/A,FALSE,"PFL00805";"PJB3",#N/A,FALSE,"PFL00805";"JMD3",#N/A,FALSE,"PFL00805";"DNB3",#N/A,FALSE,"PFL00805";"MJP3",#N/A,FALSE,"PFL00805";"RAB3",#N/A,FALSE,"PFL00805";"GJW3",#N/A,FALSE,"PFL00805";"MASTER3",#N/A,FALSE,"PFL00805"}</definedName>
    <definedName name="wrn.PERPACKPG3._2_3_5" localSheetId="10" hidden="1">{"DJH3",#N/A,FALSE,"PFL00805";"PJB3",#N/A,FALSE,"PFL00805";"JMD3",#N/A,FALSE,"PFL00805";"DNB3",#N/A,FALSE,"PFL00805";"MJP3",#N/A,FALSE,"PFL00805";"RAB3",#N/A,FALSE,"PFL00805";"GJW3",#N/A,FALSE,"PFL00805";"MASTER3",#N/A,FALSE,"PFL00805"}</definedName>
    <definedName name="wrn.PERPACKPG3._2_3_5" localSheetId="12" hidden="1">{"DJH3",#N/A,FALSE,"PFL00805";"PJB3",#N/A,FALSE,"PFL00805";"JMD3",#N/A,FALSE,"PFL00805";"DNB3",#N/A,FALSE,"PFL00805";"MJP3",#N/A,FALSE,"PFL00805";"RAB3",#N/A,FALSE,"PFL00805";"GJW3",#N/A,FALSE,"PFL00805";"MASTER3",#N/A,FALSE,"PFL00805"}</definedName>
    <definedName name="wrn.PERPACKPG3._2_3_5" hidden="1">{"DJH3",#N/A,FALSE,"PFL00805";"PJB3",#N/A,FALSE,"PFL00805";"JMD3",#N/A,FALSE,"PFL00805";"DNB3",#N/A,FALSE,"PFL00805";"MJP3",#N/A,FALSE,"PFL00805";"RAB3",#N/A,FALSE,"PFL00805";"GJW3",#N/A,FALSE,"PFL00805";"MASTER3",#N/A,FALSE,"PFL00805"}</definedName>
    <definedName name="wrn.PERPACKPG3._2_4" localSheetId="13" hidden="1">{"DJH3",#N/A,FALSE,"PFL00805";"PJB3",#N/A,FALSE,"PFL00805";"JMD3",#N/A,FALSE,"PFL00805";"DNB3",#N/A,FALSE,"PFL00805";"MJP3",#N/A,FALSE,"PFL00805";"RAB3",#N/A,FALSE,"PFL00805";"GJW3",#N/A,FALSE,"PFL00805";"MASTER3",#N/A,FALSE,"PFL00805"}</definedName>
    <definedName name="wrn.PERPACKPG3._2_4" localSheetId="10" hidden="1">{"DJH3",#N/A,FALSE,"PFL00805";"PJB3",#N/A,FALSE,"PFL00805";"JMD3",#N/A,FALSE,"PFL00805";"DNB3",#N/A,FALSE,"PFL00805";"MJP3",#N/A,FALSE,"PFL00805";"RAB3",#N/A,FALSE,"PFL00805";"GJW3",#N/A,FALSE,"PFL00805";"MASTER3",#N/A,FALSE,"PFL00805"}</definedName>
    <definedName name="wrn.PERPACKPG3._2_4" localSheetId="12" hidden="1">{"DJH3",#N/A,FALSE,"PFL00805";"PJB3",#N/A,FALSE,"PFL00805";"JMD3",#N/A,FALSE,"PFL00805";"DNB3",#N/A,FALSE,"PFL00805";"MJP3",#N/A,FALSE,"PFL00805";"RAB3",#N/A,FALSE,"PFL00805";"GJW3",#N/A,FALSE,"PFL00805";"MASTER3",#N/A,FALSE,"PFL00805"}</definedName>
    <definedName name="wrn.PERPACKPG3._2_4" hidden="1">{"DJH3",#N/A,FALSE,"PFL00805";"PJB3",#N/A,FALSE,"PFL00805";"JMD3",#N/A,FALSE,"PFL00805";"DNB3",#N/A,FALSE,"PFL00805";"MJP3",#N/A,FALSE,"PFL00805";"RAB3",#N/A,FALSE,"PFL00805";"GJW3",#N/A,FALSE,"PFL00805";"MASTER3",#N/A,FALSE,"PFL00805"}</definedName>
    <definedName name="wrn.PERPACKPG3._2_4_1" localSheetId="13" hidden="1">{"DJH3",#N/A,FALSE,"PFL00805";"PJB3",#N/A,FALSE,"PFL00805";"JMD3",#N/A,FALSE,"PFL00805";"DNB3",#N/A,FALSE,"PFL00805";"MJP3",#N/A,FALSE,"PFL00805";"RAB3",#N/A,FALSE,"PFL00805";"GJW3",#N/A,FALSE,"PFL00805";"MASTER3",#N/A,FALSE,"PFL00805"}</definedName>
    <definedName name="wrn.PERPACKPG3._2_4_1" localSheetId="10" hidden="1">{"DJH3",#N/A,FALSE,"PFL00805";"PJB3",#N/A,FALSE,"PFL00805";"JMD3",#N/A,FALSE,"PFL00805";"DNB3",#N/A,FALSE,"PFL00805";"MJP3",#N/A,FALSE,"PFL00805";"RAB3",#N/A,FALSE,"PFL00805";"GJW3",#N/A,FALSE,"PFL00805";"MASTER3",#N/A,FALSE,"PFL00805"}</definedName>
    <definedName name="wrn.PERPACKPG3._2_4_1" localSheetId="12" hidden="1">{"DJH3",#N/A,FALSE,"PFL00805";"PJB3",#N/A,FALSE,"PFL00805";"JMD3",#N/A,FALSE,"PFL00805";"DNB3",#N/A,FALSE,"PFL00805";"MJP3",#N/A,FALSE,"PFL00805";"RAB3",#N/A,FALSE,"PFL00805";"GJW3",#N/A,FALSE,"PFL00805";"MASTER3",#N/A,FALSE,"PFL00805"}</definedName>
    <definedName name="wrn.PERPACKPG3._2_4_1" hidden="1">{"DJH3",#N/A,FALSE,"PFL00805";"PJB3",#N/A,FALSE,"PFL00805";"JMD3",#N/A,FALSE,"PFL00805";"DNB3",#N/A,FALSE,"PFL00805";"MJP3",#N/A,FALSE,"PFL00805";"RAB3",#N/A,FALSE,"PFL00805";"GJW3",#N/A,FALSE,"PFL00805";"MASTER3",#N/A,FALSE,"PFL00805"}</definedName>
    <definedName name="wrn.PERPACKPG3._2_4_2" localSheetId="13" hidden="1">{"DJH3",#N/A,FALSE,"PFL00805";"PJB3",#N/A,FALSE,"PFL00805";"JMD3",#N/A,FALSE,"PFL00805";"DNB3",#N/A,FALSE,"PFL00805";"MJP3",#N/A,FALSE,"PFL00805";"RAB3",#N/A,FALSE,"PFL00805";"GJW3",#N/A,FALSE,"PFL00805";"MASTER3",#N/A,FALSE,"PFL00805"}</definedName>
    <definedName name="wrn.PERPACKPG3._2_4_2" localSheetId="10" hidden="1">{"DJH3",#N/A,FALSE,"PFL00805";"PJB3",#N/A,FALSE,"PFL00805";"JMD3",#N/A,FALSE,"PFL00805";"DNB3",#N/A,FALSE,"PFL00805";"MJP3",#N/A,FALSE,"PFL00805";"RAB3",#N/A,FALSE,"PFL00805";"GJW3",#N/A,FALSE,"PFL00805";"MASTER3",#N/A,FALSE,"PFL00805"}</definedName>
    <definedName name="wrn.PERPACKPG3._2_4_2" localSheetId="12" hidden="1">{"DJH3",#N/A,FALSE,"PFL00805";"PJB3",#N/A,FALSE,"PFL00805";"JMD3",#N/A,FALSE,"PFL00805";"DNB3",#N/A,FALSE,"PFL00805";"MJP3",#N/A,FALSE,"PFL00805";"RAB3",#N/A,FALSE,"PFL00805";"GJW3",#N/A,FALSE,"PFL00805";"MASTER3",#N/A,FALSE,"PFL00805"}</definedName>
    <definedName name="wrn.PERPACKPG3._2_4_2" hidden="1">{"DJH3",#N/A,FALSE,"PFL00805";"PJB3",#N/A,FALSE,"PFL00805";"JMD3",#N/A,FALSE,"PFL00805";"DNB3",#N/A,FALSE,"PFL00805";"MJP3",#N/A,FALSE,"PFL00805";"RAB3",#N/A,FALSE,"PFL00805";"GJW3",#N/A,FALSE,"PFL00805";"MASTER3",#N/A,FALSE,"PFL00805"}</definedName>
    <definedName name="wrn.PERPACKPG3._2_4_3" localSheetId="13" hidden="1">{"DJH3",#N/A,FALSE,"PFL00805";"PJB3",#N/A,FALSE,"PFL00805";"JMD3",#N/A,FALSE,"PFL00805";"DNB3",#N/A,FALSE,"PFL00805";"MJP3",#N/A,FALSE,"PFL00805";"RAB3",#N/A,FALSE,"PFL00805";"GJW3",#N/A,FALSE,"PFL00805";"MASTER3",#N/A,FALSE,"PFL00805"}</definedName>
    <definedName name="wrn.PERPACKPG3._2_4_3" localSheetId="10" hidden="1">{"DJH3",#N/A,FALSE,"PFL00805";"PJB3",#N/A,FALSE,"PFL00805";"JMD3",#N/A,FALSE,"PFL00805";"DNB3",#N/A,FALSE,"PFL00805";"MJP3",#N/A,FALSE,"PFL00805";"RAB3",#N/A,FALSE,"PFL00805";"GJW3",#N/A,FALSE,"PFL00805";"MASTER3",#N/A,FALSE,"PFL00805"}</definedName>
    <definedName name="wrn.PERPACKPG3._2_4_3" localSheetId="12" hidden="1">{"DJH3",#N/A,FALSE,"PFL00805";"PJB3",#N/A,FALSE,"PFL00805";"JMD3",#N/A,FALSE,"PFL00805";"DNB3",#N/A,FALSE,"PFL00805";"MJP3",#N/A,FALSE,"PFL00805";"RAB3",#N/A,FALSE,"PFL00805";"GJW3",#N/A,FALSE,"PFL00805";"MASTER3",#N/A,FALSE,"PFL00805"}</definedName>
    <definedName name="wrn.PERPACKPG3._2_4_3" hidden="1">{"DJH3",#N/A,FALSE,"PFL00805";"PJB3",#N/A,FALSE,"PFL00805";"JMD3",#N/A,FALSE,"PFL00805";"DNB3",#N/A,FALSE,"PFL00805";"MJP3",#N/A,FALSE,"PFL00805";"RAB3",#N/A,FALSE,"PFL00805";"GJW3",#N/A,FALSE,"PFL00805";"MASTER3",#N/A,FALSE,"PFL00805"}</definedName>
    <definedName name="wrn.PERPACKPG3._2_4_4" localSheetId="13" hidden="1">{"DJH3",#N/A,FALSE,"PFL00805";"PJB3",#N/A,FALSE,"PFL00805";"JMD3",#N/A,FALSE,"PFL00805";"DNB3",#N/A,FALSE,"PFL00805";"MJP3",#N/A,FALSE,"PFL00805";"RAB3",#N/A,FALSE,"PFL00805";"GJW3",#N/A,FALSE,"PFL00805";"MASTER3",#N/A,FALSE,"PFL00805"}</definedName>
    <definedName name="wrn.PERPACKPG3._2_4_4" localSheetId="10" hidden="1">{"DJH3",#N/A,FALSE,"PFL00805";"PJB3",#N/A,FALSE,"PFL00805";"JMD3",#N/A,FALSE,"PFL00805";"DNB3",#N/A,FALSE,"PFL00805";"MJP3",#N/A,FALSE,"PFL00805";"RAB3",#N/A,FALSE,"PFL00805";"GJW3",#N/A,FALSE,"PFL00805";"MASTER3",#N/A,FALSE,"PFL00805"}</definedName>
    <definedName name="wrn.PERPACKPG3._2_4_4" localSheetId="12" hidden="1">{"DJH3",#N/A,FALSE,"PFL00805";"PJB3",#N/A,FALSE,"PFL00805";"JMD3",#N/A,FALSE,"PFL00805";"DNB3",#N/A,FALSE,"PFL00805";"MJP3",#N/A,FALSE,"PFL00805";"RAB3",#N/A,FALSE,"PFL00805";"GJW3",#N/A,FALSE,"PFL00805";"MASTER3",#N/A,FALSE,"PFL00805"}</definedName>
    <definedName name="wrn.PERPACKPG3._2_4_4" hidden="1">{"DJH3",#N/A,FALSE,"PFL00805";"PJB3",#N/A,FALSE,"PFL00805";"JMD3",#N/A,FALSE,"PFL00805";"DNB3",#N/A,FALSE,"PFL00805";"MJP3",#N/A,FALSE,"PFL00805";"RAB3",#N/A,FALSE,"PFL00805";"GJW3",#N/A,FALSE,"PFL00805";"MASTER3",#N/A,FALSE,"PFL00805"}</definedName>
    <definedName name="wrn.PERPACKPG3._2_4_5" localSheetId="13" hidden="1">{"DJH3",#N/A,FALSE,"PFL00805";"PJB3",#N/A,FALSE,"PFL00805";"JMD3",#N/A,FALSE,"PFL00805";"DNB3",#N/A,FALSE,"PFL00805";"MJP3",#N/A,FALSE,"PFL00805";"RAB3",#N/A,FALSE,"PFL00805";"GJW3",#N/A,FALSE,"PFL00805";"MASTER3",#N/A,FALSE,"PFL00805"}</definedName>
    <definedName name="wrn.PERPACKPG3._2_4_5" localSheetId="10" hidden="1">{"DJH3",#N/A,FALSE,"PFL00805";"PJB3",#N/A,FALSE,"PFL00805";"JMD3",#N/A,FALSE,"PFL00805";"DNB3",#N/A,FALSE,"PFL00805";"MJP3",#N/A,FALSE,"PFL00805";"RAB3",#N/A,FALSE,"PFL00805";"GJW3",#N/A,FALSE,"PFL00805";"MASTER3",#N/A,FALSE,"PFL00805"}</definedName>
    <definedName name="wrn.PERPACKPG3._2_4_5" localSheetId="12" hidden="1">{"DJH3",#N/A,FALSE,"PFL00805";"PJB3",#N/A,FALSE,"PFL00805";"JMD3",#N/A,FALSE,"PFL00805";"DNB3",#N/A,FALSE,"PFL00805";"MJP3",#N/A,FALSE,"PFL00805";"RAB3",#N/A,FALSE,"PFL00805";"GJW3",#N/A,FALSE,"PFL00805";"MASTER3",#N/A,FALSE,"PFL00805"}</definedName>
    <definedName name="wrn.PERPACKPG3._2_4_5" hidden="1">{"DJH3",#N/A,FALSE,"PFL00805";"PJB3",#N/A,FALSE,"PFL00805";"JMD3",#N/A,FALSE,"PFL00805";"DNB3",#N/A,FALSE,"PFL00805";"MJP3",#N/A,FALSE,"PFL00805";"RAB3",#N/A,FALSE,"PFL00805";"GJW3",#N/A,FALSE,"PFL00805";"MASTER3",#N/A,FALSE,"PFL00805"}</definedName>
    <definedName name="wrn.PERPACKPG3._2_5" localSheetId="13" hidden="1">{"DJH3",#N/A,FALSE,"PFL00805";"PJB3",#N/A,FALSE,"PFL00805";"JMD3",#N/A,FALSE,"PFL00805";"DNB3",#N/A,FALSE,"PFL00805";"MJP3",#N/A,FALSE,"PFL00805";"RAB3",#N/A,FALSE,"PFL00805";"GJW3",#N/A,FALSE,"PFL00805";"MASTER3",#N/A,FALSE,"PFL00805"}</definedName>
    <definedName name="wrn.PERPACKPG3._2_5" localSheetId="10" hidden="1">{"DJH3",#N/A,FALSE,"PFL00805";"PJB3",#N/A,FALSE,"PFL00805";"JMD3",#N/A,FALSE,"PFL00805";"DNB3",#N/A,FALSE,"PFL00805";"MJP3",#N/A,FALSE,"PFL00805";"RAB3",#N/A,FALSE,"PFL00805";"GJW3",#N/A,FALSE,"PFL00805";"MASTER3",#N/A,FALSE,"PFL00805"}</definedName>
    <definedName name="wrn.PERPACKPG3._2_5" localSheetId="12" hidden="1">{"DJH3",#N/A,FALSE,"PFL00805";"PJB3",#N/A,FALSE,"PFL00805";"JMD3",#N/A,FALSE,"PFL00805";"DNB3",#N/A,FALSE,"PFL00805";"MJP3",#N/A,FALSE,"PFL00805";"RAB3",#N/A,FALSE,"PFL00805";"GJW3",#N/A,FALSE,"PFL00805";"MASTER3",#N/A,FALSE,"PFL00805"}</definedName>
    <definedName name="wrn.PERPACKPG3._2_5" hidden="1">{"DJH3",#N/A,FALSE,"PFL00805";"PJB3",#N/A,FALSE,"PFL00805";"JMD3",#N/A,FALSE,"PFL00805";"DNB3",#N/A,FALSE,"PFL00805";"MJP3",#N/A,FALSE,"PFL00805";"RAB3",#N/A,FALSE,"PFL00805";"GJW3",#N/A,FALSE,"PFL00805";"MASTER3",#N/A,FALSE,"PFL00805"}</definedName>
    <definedName name="wrn.PERPACKPG3._2_5_1" localSheetId="13" hidden="1">{"DJH3",#N/A,FALSE,"PFL00805";"PJB3",#N/A,FALSE,"PFL00805";"JMD3",#N/A,FALSE,"PFL00805";"DNB3",#N/A,FALSE,"PFL00805";"MJP3",#N/A,FALSE,"PFL00805";"RAB3",#N/A,FALSE,"PFL00805";"GJW3",#N/A,FALSE,"PFL00805";"MASTER3",#N/A,FALSE,"PFL00805"}</definedName>
    <definedName name="wrn.PERPACKPG3._2_5_1" localSheetId="10" hidden="1">{"DJH3",#N/A,FALSE,"PFL00805";"PJB3",#N/A,FALSE,"PFL00805";"JMD3",#N/A,FALSE,"PFL00805";"DNB3",#N/A,FALSE,"PFL00805";"MJP3",#N/A,FALSE,"PFL00805";"RAB3",#N/A,FALSE,"PFL00805";"GJW3",#N/A,FALSE,"PFL00805";"MASTER3",#N/A,FALSE,"PFL00805"}</definedName>
    <definedName name="wrn.PERPACKPG3._2_5_1" localSheetId="12" hidden="1">{"DJH3",#N/A,FALSE,"PFL00805";"PJB3",#N/A,FALSE,"PFL00805";"JMD3",#N/A,FALSE,"PFL00805";"DNB3",#N/A,FALSE,"PFL00805";"MJP3",#N/A,FALSE,"PFL00805";"RAB3",#N/A,FALSE,"PFL00805";"GJW3",#N/A,FALSE,"PFL00805";"MASTER3",#N/A,FALSE,"PFL00805"}</definedName>
    <definedName name="wrn.PERPACKPG3._2_5_1" hidden="1">{"DJH3",#N/A,FALSE,"PFL00805";"PJB3",#N/A,FALSE,"PFL00805";"JMD3",#N/A,FALSE,"PFL00805";"DNB3",#N/A,FALSE,"PFL00805";"MJP3",#N/A,FALSE,"PFL00805";"RAB3",#N/A,FALSE,"PFL00805";"GJW3",#N/A,FALSE,"PFL00805";"MASTER3",#N/A,FALSE,"PFL00805"}</definedName>
    <definedName name="wrn.PERPACKPG3._2_5_2" localSheetId="13" hidden="1">{"DJH3",#N/A,FALSE,"PFL00805";"PJB3",#N/A,FALSE,"PFL00805";"JMD3",#N/A,FALSE,"PFL00805";"DNB3",#N/A,FALSE,"PFL00805";"MJP3",#N/A,FALSE,"PFL00805";"RAB3",#N/A,FALSE,"PFL00805";"GJW3",#N/A,FALSE,"PFL00805";"MASTER3",#N/A,FALSE,"PFL00805"}</definedName>
    <definedName name="wrn.PERPACKPG3._2_5_2" localSheetId="10" hidden="1">{"DJH3",#N/A,FALSE,"PFL00805";"PJB3",#N/A,FALSE,"PFL00805";"JMD3",#N/A,FALSE,"PFL00805";"DNB3",#N/A,FALSE,"PFL00805";"MJP3",#N/A,FALSE,"PFL00805";"RAB3",#N/A,FALSE,"PFL00805";"GJW3",#N/A,FALSE,"PFL00805";"MASTER3",#N/A,FALSE,"PFL00805"}</definedName>
    <definedName name="wrn.PERPACKPG3._2_5_2" localSheetId="12" hidden="1">{"DJH3",#N/A,FALSE,"PFL00805";"PJB3",#N/A,FALSE,"PFL00805";"JMD3",#N/A,FALSE,"PFL00805";"DNB3",#N/A,FALSE,"PFL00805";"MJP3",#N/A,FALSE,"PFL00805";"RAB3",#N/A,FALSE,"PFL00805";"GJW3",#N/A,FALSE,"PFL00805";"MASTER3",#N/A,FALSE,"PFL00805"}</definedName>
    <definedName name="wrn.PERPACKPG3._2_5_2" hidden="1">{"DJH3",#N/A,FALSE,"PFL00805";"PJB3",#N/A,FALSE,"PFL00805";"JMD3",#N/A,FALSE,"PFL00805";"DNB3",#N/A,FALSE,"PFL00805";"MJP3",#N/A,FALSE,"PFL00805";"RAB3",#N/A,FALSE,"PFL00805";"GJW3",#N/A,FALSE,"PFL00805";"MASTER3",#N/A,FALSE,"PFL00805"}</definedName>
    <definedName name="wrn.PERPACKPG3._2_5_3" localSheetId="13" hidden="1">{"DJH3",#N/A,FALSE,"PFL00805";"PJB3",#N/A,FALSE,"PFL00805";"JMD3",#N/A,FALSE,"PFL00805";"DNB3",#N/A,FALSE,"PFL00805";"MJP3",#N/A,FALSE,"PFL00805";"RAB3",#N/A,FALSE,"PFL00805";"GJW3",#N/A,FALSE,"PFL00805";"MASTER3",#N/A,FALSE,"PFL00805"}</definedName>
    <definedName name="wrn.PERPACKPG3._2_5_3" localSheetId="10" hidden="1">{"DJH3",#N/A,FALSE,"PFL00805";"PJB3",#N/A,FALSE,"PFL00805";"JMD3",#N/A,FALSE,"PFL00805";"DNB3",#N/A,FALSE,"PFL00805";"MJP3",#N/A,FALSE,"PFL00805";"RAB3",#N/A,FALSE,"PFL00805";"GJW3",#N/A,FALSE,"PFL00805";"MASTER3",#N/A,FALSE,"PFL00805"}</definedName>
    <definedName name="wrn.PERPACKPG3._2_5_3" localSheetId="12" hidden="1">{"DJH3",#N/A,FALSE,"PFL00805";"PJB3",#N/A,FALSE,"PFL00805";"JMD3",#N/A,FALSE,"PFL00805";"DNB3",#N/A,FALSE,"PFL00805";"MJP3",#N/A,FALSE,"PFL00805";"RAB3",#N/A,FALSE,"PFL00805";"GJW3",#N/A,FALSE,"PFL00805";"MASTER3",#N/A,FALSE,"PFL00805"}</definedName>
    <definedName name="wrn.PERPACKPG3._2_5_3" hidden="1">{"DJH3",#N/A,FALSE,"PFL00805";"PJB3",#N/A,FALSE,"PFL00805";"JMD3",#N/A,FALSE,"PFL00805";"DNB3",#N/A,FALSE,"PFL00805";"MJP3",#N/A,FALSE,"PFL00805";"RAB3",#N/A,FALSE,"PFL00805";"GJW3",#N/A,FALSE,"PFL00805";"MASTER3",#N/A,FALSE,"PFL00805"}</definedName>
    <definedName name="wrn.PERPACKPG3._2_5_4" localSheetId="13" hidden="1">{"DJH3",#N/A,FALSE,"PFL00805";"PJB3",#N/A,FALSE,"PFL00805";"JMD3",#N/A,FALSE,"PFL00805";"DNB3",#N/A,FALSE,"PFL00805";"MJP3",#N/A,FALSE,"PFL00805";"RAB3",#N/A,FALSE,"PFL00805";"GJW3",#N/A,FALSE,"PFL00805";"MASTER3",#N/A,FALSE,"PFL00805"}</definedName>
    <definedName name="wrn.PERPACKPG3._2_5_4" localSheetId="10" hidden="1">{"DJH3",#N/A,FALSE,"PFL00805";"PJB3",#N/A,FALSE,"PFL00805";"JMD3",#N/A,FALSE,"PFL00805";"DNB3",#N/A,FALSE,"PFL00805";"MJP3",#N/A,FALSE,"PFL00805";"RAB3",#N/A,FALSE,"PFL00805";"GJW3",#N/A,FALSE,"PFL00805";"MASTER3",#N/A,FALSE,"PFL00805"}</definedName>
    <definedName name="wrn.PERPACKPG3._2_5_4" localSheetId="12" hidden="1">{"DJH3",#N/A,FALSE,"PFL00805";"PJB3",#N/A,FALSE,"PFL00805";"JMD3",#N/A,FALSE,"PFL00805";"DNB3",#N/A,FALSE,"PFL00805";"MJP3",#N/A,FALSE,"PFL00805";"RAB3",#N/A,FALSE,"PFL00805";"GJW3",#N/A,FALSE,"PFL00805";"MASTER3",#N/A,FALSE,"PFL00805"}</definedName>
    <definedName name="wrn.PERPACKPG3._2_5_4" hidden="1">{"DJH3",#N/A,FALSE,"PFL00805";"PJB3",#N/A,FALSE,"PFL00805";"JMD3",#N/A,FALSE,"PFL00805";"DNB3",#N/A,FALSE,"PFL00805";"MJP3",#N/A,FALSE,"PFL00805";"RAB3",#N/A,FALSE,"PFL00805";"GJW3",#N/A,FALSE,"PFL00805";"MASTER3",#N/A,FALSE,"PFL00805"}</definedName>
    <definedName name="wrn.PERPACKPG3._2_5_5" localSheetId="13" hidden="1">{"DJH3",#N/A,FALSE,"PFL00805";"PJB3",#N/A,FALSE,"PFL00805";"JMD3",#N/A,FALSE,"PFL00805";"DNB3",#N/A,FALSE,"PFL00805";"MJP3",#N/A,FALSE,"PFL00805";"RAB3",#N/A,FALSE,"PFL00805";"GJW3",#N/A,FALSE,"PFL00805";"MASTER3",#N/A,FALSE,"PFL00805"}</definedName>
    <definedName name="wrn.PERPACKPG3._2_5_5" localSheetId="10" hidden="1">{"DJH3",#N/A,FALSE,"PFL00805";"PJB3",#N/A,FALSE,"PFL00805";"JMD3",#N/A,FALSE,"PFL00805";"DNB3",#N/A,FALSE,"PFL00805";"MJP3",#N/A,FALSE,"PFL00805";"RAB3",#N/A,FALSE,"PFL00805";"GJW3",#N/A,FALSE,"PFL00805";"MASTER3",#N/A,FALSE,"PFL00805"}</definedName>
    <definedName name="wrn.PERPACKPG3._2_5_5" localSheetId="12" hidden="1">{"DJH3",#N/A,FALSE,"PFL00805";"PJB3",#N/A,FALSE,"PFL00805";"JMD3",#N/A,FALSE,"PFL00805";"DNB3",#N/A,FALSE,"PFL00805";"MJP3",#N/A,FALSE,"PFL00805";"RAB3",#N/A,FALSE,"PFL00805";"GJW3",#N/A,FALSE,"PFL00805";"MASTER3",#N/A,FALSE,"PFL00805"}</definedName>
    <definedName name="wrn.PERPACKPG3._2_5_5" hidden="1">{"DJH3",#N/A,FALSE,"PFL00805";"PJB3",#N/A,FALSE,"PFL00805";"JMD3",#N/A,FALSE,"PFL00805";"DNB3",#N/A,FALSE,"PFL00805";"MJP3",#N/A,FALSE,"PFL00805";"RAB3",#N/A,FALSE,"PFL00805";"GJW3",#N/A,FALSE,"PFL00805";"MASTER3",#N/A,FALSE,"PFL00805"}</definedName>
    <definedName name="wrn.PERPACKPG3._3" localSheetId="13" hidden="1">{"DJH3",#N/A,FALSE,"PFL00805";"PJB3",#N/A,FALSE,"PFL00805";"JMD3",#N/A,FALSE,"PFL00805";"DNB3",#N/A,FALSE,"PFL00805";"MJP3",#N/A,FALSE,"PFL00805";"RAB3",#N/A,FALSE,"PFL00805";"GJW3",#N/A,FALSE,"PFL00805";"MASTER3",#N/A,FALSE,"PFL00805"}</definedName>
    <definedName name="wrn.PERPACKPG3._3" localSheetId="10" hidden="1">{"DJH3",#N/A,FALSE,"PFL00805";"PJB3",#N/A,FALSE,"PFL00805";"JMD3",#N/A,FALSE,"PFL00805";"DNB3",#N/A,FALSE,"PFL00805";"MJP3",#N/A,FALSE,"PFL00805";"RAB3",#N/A,FALSE,"PFL00805";"GJW3",#N/A,FALSE,"PFL00805";"MASTER3",#N/A,FALSE,"PFL00805"}</definedName>
    <definedName name="wrn.PERPACKPG3._3" localSheetId="12" hidden="1">{"DJH3",#N/A,FALSE,"PFL00805";"PJB3",#N/A,FALSE,"PFL00805";"JMD3",#N/A,FALSE,"PFL00805";"DNB3",#N/A,FALSE,"PFL00805";"MJP3",#N/A,FALSE,"PFL00805";"RAB3",#N/A,FALSE,"PFL00805";"GJW3",#N/A,FALSE,"PFL00805";"MASTER3",#N/A,FALSE,"PFL00805"}</definedName>
    <definedName name="wrn.PERPACKPG3._3" hidden="1">{"DJH3",#N/A,FALSE,"PFL00805";"PJB3",#N/A,FALSE,"PFL00805";"JMD3",#N/A,FALSE,"PFL00805";"DNB3",#N/A,FALSE,"PFL00805";"MJP3",#N/A,FALSE,"PFL00805";"RAB3",#N/A,FALSE,"PFL00805";"GJW3",#N/A,FALSE,"PFL00805";"MASTER3",#N/A,FALSE,"PFL00805"}</definedName>
    <definedName name="wrn.PERPACKPG3._3_1" localSheetId="13" hidden="1">{"DJH3",#N/A,FALSE,"PFL00805";"PJB3",#N/A,FALSE,"PFL00805";"JMD3",#N/A,FALSE,"PFL00805";"DNB3",#N/A,FALSE,"PFL00805";"MJP3",#N/A,FALSE,"PFL00805";"RAB3",#N/A,FALSE,"PFL00805";"GJW3",#N/A,FALSE,"PFL00805";"MASTER3",#N/A,FALSE,"PFL00805"}</definedName>
    <definedName name="wrn.PERPACKPG3._3_1" localSheetId="10" hidden="1">{"DJH3",#N/A,FALSE,"PFL00805";"PJB3",#N/A,FALSE,"PFL00805";"JMD3",#N/A,FALSE,"PFL00805";"DNB3",#N/A,FALSE,"PFL00805";"MJP3",#N/A,FALSE,"PFL00805";"RAB3",#N/A,FALSE,"PFL00805";"GJW3",#N/A,FALSE,"PFL00805";"MASTER3",#N/A,FALSE,"PFL00805"}</definedName>
    <definedName name="wrn.PERPACKPG3._3_1" localSheetId="12" hidden="1">{"DJH3",#N/A,FALSE,"PFL00805";"PJB3",#N/A,FALSE,"PFL00805";"JMD3",#N/A,FALSE,"PFL00805";"DNB3",#N/A,FALSE,"PFL00805";"MJP3",#N/A,FALSE,"PFL00805";"RAB3",#N/A,FALSE,"PFL00805";"GJW3",#N/A,FALSE,"PFL00805";"MASTER3",#N/A,FALSE,"PFL00805"}</definedName>
    <definedName name="wrn.PERPACKPG3._3_1" hidden="1">{"DJH3",#N/A,FALSE,"PFL00805";"PJB3",#N/A,FALSE,"PFL00805";"JMD3",#N/A,FALSE,"PFL00805";"DNB3",#N/A,FALSE,"PFL00805";"MJP3",#N/A,FALSE,"PFL00805";"RAB3",#N/A,FALSE,"PFL00805";"GJW3",#N/A,FALSE,"PFL00805";"MASTER3",#N/A,FALSE,"PFL00805"}</definedName>
    <definedName name="wrn.PERPACKPG3._3_1_1" localSheetId="13" hidden="1">{"DJH3",#N/A,FALSE,"PFL00805";"PJB3",#N/A,FALSE,"PFL00805";"JMD3",#N/A,FALSE,"PFL00805";"DNB3",#N/A,FALSE,"PFL00805";"MJP3",#N/A,FALSE,"PFL00805";"RAB3",#N/A,FALSE,"PFL00805";"GJW3",#N/A,FALSE,"PFL00805";"MASTER3",#N/A,FALSE,"PFL00805"}</definedName>
    <definedName name="wrn.PERPACKPG3._3_1_1" localSheetId="10" hidden="1">{"DJH3",#N/A,FALSE,"PFL00805";"PJB3",#N/A,FALSE,"PFL00805";"JMD3",#N/A,FALSE,"PFL00805";"DNB3",#N/A,FALSE,"PFL00805";"MJP3",#N/A,FALSE,"PFL00805";"RAB3",#N/A,FALSE,"PFL00805";"GJW3",#N/A,FALSE,"PFL00805";"MASTER3",#N/A,FALSE,"PFL00805"}</definedName>
    <definedName name="wrn.PERPACKPG3._3_1_1" localSheetId="12" hidden="1">{"DJH3",#N/A,FALSE,"PFL00805";"PJB3",#N/A,FALSE,"PFL00805";"JMD3",#N/A,FALSE,"PFL00805";"DNB3",#N/A,FALSE,"PFL00805";"MJP3",#N/A,FALSE,"PFL00805";"RAB3",#N/A,FALSE,"PFL00805";"GJW3",#N/A,FALSE,"PFL00805";"MASTER3",#N/A,FALSE,"PFL00805"}</definedName>
    <definedName name="wrn.PERPACKPG3._3_1_1" hidden="1">{"DJH3",#N/A,FALSE,"PFL00805";"PJB3",#N/A,FALSE,"PFL00805";"JMD3",#N/A,FALSE,"PFL00805";"DNB3",#N/A,FALSE,"PFL00805";"MJP3",#N/A,FALSE,"PFL00805";"RAB3",#N/A,FALSE,"PFL00805";"GJW3",#N/A,FALSE,"PFL00805";"MASTER3",#N/A,FALSE,"PFL00805"}</definedName>
    <definedName name="wrn.PERPACKPG3._3_1_2" localSheetId="13" hidden="1">{"DJH3",#N/A,FALSE,"PFL00805";"PJB3",#N/A,FALSE,"PFL00805";"JMD3",#N/A,FALSE,"PFL00805";"DNB3",#N/A,FALSE,"PFL00805";"MJP3",#N/A,FALSE,"PFL00805";"RAB3",#N/A,FALSE,"PFL00805";"GJW3",#N/A,FALSE,"PFL00805";"MASTER3",#N/A,FALSE,"PFL00805"}</definedName>
    <definedName name="wrn.PERPACKPG3._3_1_2" localSheetId="10" hidden="1">{"DJH3",#N/A,FALSE,"PFL00805";"PJB3",#N/A,FALSE,"PFL00805";"JMD3",#N/A,FALSE,"PFL00805";"DNB3",#N/A,FALSE,"PFL00805";"MJP3",#N/A,FALSE,"PFL00805";"RAB3",#N/A,FALSE,"PFL00805";"GJW3",#N/A,FALSE,"PFL00805";"MASTER3",#N/A,FALSE,"PFL00805"}</definedName>
    <definedName name="wrn.PERPACKPG3._3_1_2" localSheetId="12" hidden="1">{"DJH3",#N/A,FALSE,"PFL00805";"PJB3",#N/A,FALSE,"PFL00805";"JMD3",#N/A,FALSE,"PFL00805";"DNB3",#N/A,FALSE,"PFL00805";"MJP3",#N/A,FALSE,"PFL00805";"RAB3",#N/A,FALSE,"PFL00805";"GJW3",#N/A,FALSE,"PFL00805";"MASTER3",#N/A,FALSE,"PFL00805"}</definedName>
    <definedName name="wrn.PERPACKPG3._3_1_2" hidden="1">{"DJH3",#N/A,FALSE,"PFL00805";"PJB3",#N/A,FALSE,"PFL00805";"JMD3",#N/A,FALSE,"PFL00805";"DNB3",#N/A,FALSE,"PFL00805";"MJP3",#N/A,FALSE,"PFL00805";"RAB3",#N/A,FALSE,"PFL00805";"GJW3",#N/A,FALSE,"PFL00805";"MASTER3",#N/A,FALSE,"PFL00805"}</definedName>
    <definedName name="wrn.PERPACKPG3._3_1_3" localSheetId="13" hidden="1">{"DJH3",#N/A,FALSE,"PFL00805";"PJB3",#N/A,FALSE,"PFL00805";"JMD3",#N/A,FALSE,"PFL00805";"DNB3",#N/A,FALSE,"PFL00805";"MJP3",#N/A,FALSE,"PFL00805";"RAB3",#N/A,FALSE,"PFL00805";"GJW3",#N/A,FALSE,"PFL00805";"MASTER3",#N/A,FALSE,"PFL00805"}</definedName>
    <definedName name="wrn.PERPACKPG3._3_1_3" localSheetId="10" hidden="1">{"DJH3",#N/A,FALSE,"PFL00805";"PJB3",#N/A,FALSE,"PFL00805";"JMD3",#N/A,FALSE,"PFL00805";"DNB3",#N/A,FALSE,"PFL00805";"MJP3",#N/A,FALSE,"PFL00805";"RAB3",#N/A,FALSE,"PFL00805";"GJW3",#N/A,FALSE,"PFL00805";"MASTER3",#N/A,FALSE,"PFL00805"}</definedName>
    <definedName name="wrn.PERPACKPG3._3_1_3" localSheetId="12" hidden="1">{"DJH3",#N/A,FALSE,"PFL00805";"PJB3",#N/A,FALSE,"PFL00805";"JMD3",#N/A,FALSE,"PFL00805";"DNB3",#N/A,FALSE,"PFL00805";"MJP3",#N/A,FALSE,"PFL00805";"RAB3",#N/A,FALSE,"PFL00805";"GJW3",#N/A,FALSE,"PFL00805";"MASTER3",#N/A,FALSE,"PFL00805"}</definedName>
    <definedName name="wrn.PERPACKPG3._3_1_3" hidden="1">{"DJH3",#N/A,FALSE,"PFL00805";"PJB3",#N/A,FALSE,"PFL00805";"JMD3",#N/A,FALSE,"PFL00805";"DNB3",#N/A,FALSE,"PFL00805";"MJP3",#N/A,FALSE,"PFL00805";"RAB3",#N/A,FALSE,"PFL00805";"GJW3",#N/A,FALSE,"PFL00805";"MASTER3",#N/A,FALSE,"PFL00805"}</definedName>
    <definedName name="wrn.PERPACKPG3._3_1_4" localSheetId="13" hidden="1">{"DJH3",#N/A,FALSE,"PFL00805";"PJB3",#N/A,FALSE,"PFL00805";"JMD3",#N/A,FALSE,"PFL00805";"DNB3",#N/A,FALSE,"PFL00805";"MJP3",#N/A,FALSE,"PFL00805";"RAB3",#N/A,FALSE,"PFL00805";"GJW3",#N/A,FALSE,"PFL00805";"MASTER3",#N/A,FALSE,"PFL00805"}</definedName>
    <definedName name="wrn.PERPACKPG3._3_1_4" localSheetId="10" hidden="1">{"DJH3",#N/A,FALSE,"PFL00805";"PJB3",#N/A,FALSE,"PFL00805";"JMD3",#N/A,FALSE,"PFL00805";"DNB3",#N/A,FALSE,"PFL00805";"MJP3",#N/A,FALSE,"PFL00805";"RAB3",#N/A,FALSE,"PFL00805";"GJW3",#N/A,FALSE,"PFL00805";"MASTER3",#N/A,FALSE,"PFL00805"}</definedName>
    <definedName name="wrn.PERPACKPG3._3_1_4" localSheetId="12" hidden="1">{"DJH3",#N/A,FALSE,"PFL00805";"PJB3",#N/A,FALSE,"PFL00805";"JMD3",#N/A,FALSE,"PFL00805";"DNB3",#N/A,FALSE,"PFL00805";"MJP3",#N/A,FALSE,"PFL00805";"RAB3",#N/A,FALSE,"PFL00805";"GJW3",#N/A,FALSE,"PFL00805";"MASTER3",#N/A,FALSE,"PFL00805"}</definedName>
    <definedName name="wrn.PERPACKPG3._3_1_4" hidden="1">{"DJH3",#N/A,FALSE,"PFL00805";"PJB3",#N/A,FALSE,"PFL00805";"JMD3",#N/A,FALSE,"PFL00805";"DNB3",#N/A,FALSE,"PFL00805";"MJP3",#N/A,FALSE,"PFL00805";"RAB3",#N/A,FALSE,"PFL00805";"GJW3",#N/A,FALSE,"PFL00805";"MASTER3",#N/A,FALSE,"PFL00805"}</definedName>
    <definedName name="wrn.PERPACKPG3._3_1_5" localSheetId="13" hidden="1">{"DJH3",#N/A,FALSE,"PFL00805";"PJB3",#N/A,FALSE,"PFL00805";"JMD3",#N/A,FALSE,"PFL00805";"DNB3",#N/A,FALSE,"PFL00805";"MJP3",#N/A,FALSE,"PFL00805";"RAB3",#N/A,FALSE,"PFL00805";"GJW3",#N/A,FALSE,"PFL00805";"MASTER3",#N/A,FALSE,"PFL00805"}</definedName>
    <definedName name="wrn.PERPACKPG3._3_1_5" localSheetId="10" hidden="1">{"DJH3",#N/A,FALSE,"PFL00805";"PJB3",#N/A,FALSE,"PFL00805";"JMD3",#N/A,FALSE,"PFL00805";"DNB3",#N/A,FALSE,"PFL00805";"MJP3",#N/A,FALSE,"PFL00805";"RAB3",#N/A,FALSE,"PFL00805";"GJW3",#N/A,FALSE,"PFL00805";"MASTER3",#N/A,FALSE,"PFL00805"}</definedName>
    <definedName name="wrn.PERPACKPG3._3_1_5" localSheetId="12" hidden="1">{"DJH3",#N/A,FALSE,"PFL00805";"PJB3",#N/A,FALSE,"PFL00805";"JMD3",#N/A,FALSE,"PFL00805";"DNB3",#N/A,FALSE,"PFL00805";"MJP3",#N/A,FALSE,"PFL00805";"RAB3",#N/A,FALSE,"PFL00805";"GJW3",#N/A,FALSE,"PFL00805";"MASTER3",#N/A,FALSE,"PFL00805"}</definedName>
    <definedName name="wrn.PERPACKPG3._3_1_5" hidden="1">{"DJH3",#N/A,FALSE,"PFL00805";"PJB3",#N/A,FALSE,"PFL00805";"JMD3",#N/A,FALSE,"PFL00805";"DNB3",#N/A,FALSE,"PFL00805";"MJP3",#N/A,FALSE,"PFL00805";"RAB3",#N/A,FALSE,"PFL00805";"GJW3",#N/A,FALSE,"PFL00805";"MASTER3",#N/A,FALSE,"PFL00805"}</definedName>
    <definedName name="wrn.PERPACKPG3._3_2" localSheetId="13" hidden="1">{"DJH3",#N/A,FALSE,"PFL00805";"PJB3",#N/A,FALSE,"PFL00805";"JMD3",#N/A,FALSE,"PFL00805";"DNB3",#N/A,FALSE,"PFL00805";"MJP3",#N/A,FALSE,"PFL00805";"RAB3",#N/A,FALSE,"PFL00805";"GJW3",#N/A,FALSE,"PFL00805";"MASTER3",#N/A,FALSE,"PFL00805"}</definedName>
    <definedName name="wrn.PERPACKPG3._3_2" localSheetId="10" hidden="1">{"DJH3",#N/A,FALSE,"PFL00805";"PJB3",#N/A,FALSE,"PFL00805";"JMD3",#N/A,FALSE,"PFL00805";"DNB3",#N/A,FALSE,"PFL00805";"MJP3",#N/A,FALSE,"PFL00805";"RAB3",#N/A,FALSE,"PFL00805";"GJW3",#N/A,FALSE,"PFL00805";"MASTER3",#N/A,FALSE,"PFL00805"}</definedName>
    <definedName name="wrn.PERPACKPG3._3_2" localSheetId="12" hidden="1">{"DJH3",#N/A,FALSE,"PFL00805";"PJB3",#N/A,FALSE,"PFL00805";"JMD3",#N/A,FALSE,"PFL00805";"DNB3",#N/A,FALSE,"PFL00805";"MJP3",#N/A,FALSE,"PFL00805";"RAB3",#N/A,FALSE,"PFL00805";"GJW3",#N/A,FALSE,"PFL00805";"MASTER3",#N/A,FALSE,"PFL00805"}</definedName>
    <definedName name="wrn.PERPACKPG3._3_2" hidden="1">{"DJH3",#N/A,FALSE,"PFL00805";"PJB3",#N/A,FALSE,"PFL00805";"JMD3",#N/A,FALSE,"PFL00805";"DNB3",#N/A,FALSE,"PFL00805";"MJP3",#N/A,FALSE,"PFL00805";"RAB3",#N/A,FALSE,"PFL00805";"GJW3",#N/A,FALSE,"PFL00805";"MASTER3",#N/A,FALSE,"PFL00805"}</definedName>
    <definedName name="wrn.PERPACKPG3._3_2_1" localSheetId="13" hidden="1">{"DJH3",#N/A,FALSE,"PFL00805";"PJB3",#N/A,FALSE,"PFL00805";"JMD3",#N/A,FALSE,"PFL00805";"DNB3",#N/A,FALSE,"PFL00805";"MJP3",#N/A,FALSE,"PFL00805";"RAB3",#N/A,FALSE,"PFL00805";"GJW3",#N/A,FALSE,"PFL00805";"MASTER3",#N/A,FALSE,"PFL00805"}</definedName>
    <definedName name="wrn.PERPACKPG3._3_2_1" localSheetId="10" hidden="1">{"DJH3",#N/A,FALSE,"PFL00805";"PJB3",#N/A,FALSE,"PFL00805";"JMD3",#N/A,FALSE,"PFL00805";"DNB3",#N/A,FALSE,"PFL00805";"MJP3",#N/A,FALSE,"PFL00805";"RAB3",#N/A,FALSE,"PFL00805";"GJW3",#N/A,FALSE,"PFL00805";"MASTER3",#N/A,FALSE,"PFL00805"}</definedName>
    <definedName name="wrn.PERPACKPG3._3_2_1" localSheetId="12" hidden="1">{"DJH3",#N/A,FALSE,"PFL00805";"PJB3",#N/A,FALSE,"PFL00805";"JMD3",#N/A,FALSE,"PFL00805";"DNB3",#N/A,FALSE,"PFL00805";"MJP3",#N/A,FALSE,"PFL00805";"RAB3",#N/A,FALSE,"PFL00805";"GJW3",#N/A,FALSE,"PFL00805";"MASTER3",#N/A,FALSE,"PFL00805"}</definedName>
    <definedName name="wrn.PERPACKPG3._3_2_1" hidden="1">{"DJH3",#N/A,FALSE,"PFL00805";"PJB3",#N/A,FALSE,"PFL00805";"JMD3",#N/A,FALSE,"PFL00805";"DNB3",#N/A,FALSE,"PFL00805";"MJP3",#N/A,FALSE,"PFL00805";"RAB3",#N/A,FALSE,"PFL00805";"GJW3",#N/A,FALSE,"PFL00805";"MASTER3",#N/A,FALSE,"PFL00805"}</definedName>
    <definedName name="wrn.PERPACKPG3._3_2_2" localSheetId="13" hidden="1">{"DJH3",#N/A,FALSE,"PFL00805";"PJB3",#N/A,FALSE,"PFL00805";"JMD3",#N/A,FALSE,"PFL00805";"DNB3",#N/A,FALSE,"PFL00805";"MJP3",#N/A,FALSE,"PFL00805";"RAB3",#N/A,FALSE,"PFL00805";"GJW3",#N/A,FALSE,"PFL00805";"MASTER3",#N/A,FALSE,"PFL00805"}</definedName>
    <definedName name="wrn.PERPACKPG3._3_2_2" localSheetId="10" hidden="1">{"DJH3",#N/A,FALSE,"PFL00805";"PJB3",#N/A,FALSE,"PFL00805";"JMD3",#N/A,FALSE,"PFL00805";"DNB3",#N/A,FALSE,"PFL00805";"MJP3",#N/A,FALSE,"PFL00805";"RAB3",#N/A,FALSE,"PFL00805";"GJW3",#N/A,FALSE,"PFL00805";"MASTER3",#N/A,FALSE,"PFL00805"}</definedName>
    <definedName name="wrn.PERPACKPG3._3_2_2" localSheetId="12" hidden="1">{"DJH3",#N/A,FALSE,"PFL00805";"PJB3",#N/A,FALSE,"PFL00805";"JMD3",#N/A,FALSE,"PFL00805";"DNB3",#N/A,FALSE,"PFL00805";"MJP3",#N/A,FALSE,"PFL00805";"RAB3",#N/A,FALSE,"PFL00805";"GJW3",#N/A,FALSE,"PFL00805";"MASTER3",#N/A,FALSE,"PFL00805"}</definedName>
    <definedName name="wrn.PERPACKPG3._3_2_2" hidden="1">{"DJH3",#N/A,FALSE,"PFL00805";"PJB3",#N/A,FALSE,"PFL00805";"JMD3",#N/A,FALSE,"PFL00805";"DNB3",#N/A,FALSE,"PFL00805";"MJP3",#N/A,FALSE,"PFL00805";"RAB3",#N/A,FALSE,"PFL00805";"GJW3",#N/A,FALSE,"PFL00805";"MASTER3",#N/A,FALSE,"PFL00805"}</definedName>
    <definedName name="wrn.PERPACKPG3._3_2_3" localSheetId="13" hidden="1">{"DJH3",#N/A,FALSE,"PFL00805";"PJB3",#N/A,FALSE,"PFL00805";"JMD3",#N/A,FALSE,"PFL00805";"DNB3",#N/A,FALSE,"PFL00805";"MJP3",#N/A,FALSE,"PFL00805";"RAB3",#N/A,FALSE,"PFL00805";"GJW3",#N/A,FALSE,"PFL00805";"MASTER3",#N/A,FALSE,"PFL00805"}</definedName>
    <definedName name="wrn.PERPACKPG3._3_2_3" localSheetId="10" hidden="1">{"DJH3",#N/A,FALSE,"PFL00805";"PJB3",#N/A,FALSE,"PFL00805";"JMD3",#N/A,FALSE,"PFL00805";"DNB3",#N/A,FALSE,"PFL00805";"MJP3",#N/A,FALSE,"PFL00805";"RAB3",#N/A,FALSE,"PFL00805";"GJW3",#N/A,FALSE,"PFL00805";"MASTER3",#N/A,FALSE,"PFL00805"}</definedName>
    <definedName name="wrn.PERPACKPG3._3_2_3" localSheetId="12" hidden="1">{"DJH3",#N/A,FALSE,"PFL00805";"PJB3",#N/A,FALSE,"PFL00805";"JMD3",#N/A,FALSE,"PFL00805";"DNB3",#N/A,FALSE,"PFL00805";"MJP3",#N/A,FALSE,"PFL00805";"RAB3",#N/A,FALSE,"PFL00805";"GJW3",#N/A,FALSE,"PFL00805";"MASTER3",#N/A,FALSE,"PFL00805"}</definedName>
    <definedName name="wrn.PERPACKPG3._3_2_3" hidden="1">{"DJH3",#N/A,FALSE,"PFL00805";"PJB3",#N/A,FALSE,"PFL00805";"JMD3",#N/A,FALSE,"PFL00805";"DNB3",#N/A,FALSE,"PFL00805";"MJP3",#N/A,FALSE,"PFL00805";"RAB3",#N/A,FALSE,"PFL00805";"GJW3",#N/A,FALSE,"PFL00805";"MASTER3",#N/A,FALSE,"PFL00805"}</definedName>
    <definedName name="wrn.PERPACKPG3._3_2_4" localSheetId="13" hidden="1">{"DJH3",#N/A,FALSE,"PFL00805";"PJB3",#N/A,FALSE,"PFL00805";"JMD3",#N/A,FALSE,"PFL00805";"DNB3",#N/A,FALSE,"PFL00805";"MJP3",#N/A,FALSE,"PFL00805";"RAB3",#N/A,FALSE,"PFL00805";"GJW3",#N/A,FALSE,"PFL00805";"MASTER3",#N/A,FALSE,"PFL00805"}</definedName>
    <definedName name="wrn.PERPACKPG3._3_2_4" localSheetId="10" hidden="1">{"DJH3",#N/A,FALSE,"PFL00805";"PJB3",#N/A,FALSE,"PFL00805";"JMD3",#N/A,FALSE,"PFL00805";"DNB3",#N/A,FALSE,"PFL00805";"MJP3",#N/A,FALSE,"PFL00805";"RAB3",#N/A,FALSE,"PFL00805";"GJW3",#N/A,FALSE,"PFL00805";"MASTER3",#N/A,FALSE,"PFL00805"}</definedName>
    <definedName name="wrn.PERPACKPG3._3_2_4" localSheetId="12" hidden="1">{"DJH3",#N/A,FALSE,"PFL00805";"PJB3",#N/A,FALSE,"PFL00805";"JMD3",#N/A,FALSE,"PFL00805";"DNB3",#N/A,FALSE,"PFL00805";"MJP3",#N/A,FALSE,"PFL00805";"RAB3",#N/A,FALSE,"PFL00805";"GJW3",#N/A,FALSE,"PFL00805";"MASTER3",#N/A,FALSE,"PFL00805"}</definedName>
    <definedName name="wrn.PERPACKPG3._3_2_4" hidden="1">{"DJH3",#N/A,FALSE,"PFL00805";"PJB3",#N/A,FALSE,"PFL00805";"JMD3",#N/A,FALSE,"PFL00805";"DNB3",#N/A,FALSE,"PFL00805";"MJP3",#N/A,FALSE,"PFL00805";"RAB3",#N/A,FALSE,"PFL00805";"GJW3",#N/A,FALSE,"PFL00805";"MASTER3",#N/A,FALSE,"PFL00805"}</definedName>
    <definedName name="wrn.PERPACKPG3._3_2_5" localSheetId="13" hidden="1">{"DJH3",#N/A,FALSE,"PFL00805";"PJB3",#N/A,FALSE,"PFL00805";"JMD3",#N/A,FALSE,"PFL00805";"DNB3",#N/A,FALSE,"PFL00805";"MJP3",#N/A,FALSE,"PFL00805";"RAB3",#N/A,FALSE,"PFL00805";"GJW3",#N/A,FALSE,"PFL00805";"MASTER3",#N/A,FALSE,"PFL00805"}</definedName>
    <definedName name="wrn.PERPACKPG3._3_2_5" localSheetId="10" hidden="1">{"DJH3",#N/A,FALSE,"PFL00805";"PJB3",#N/A,FALSE,"PFL00805";"JMD3",#N/A,FALSE,"PFL00805";"DNB3",#N/A,FALSE,"PFL00805";"MJP3",#N/A,FALSE,"PFL00805";"RAB3",#N/A,FALSE,"PFL00805";"GJW3",#N/A,FALSE,"PFL00805";"MASTER3",#N/A,FALSE,"PFL00805"}</definedName>
    <definedName name="wrn.PERPACKPG3._3_2_5" localSheetId="12" hidden="1">{"DJH3",#N/A,FALSE,"PFL00805";"PJB3",#N/A,FALSE,"PFL00805";"JMD3",#N/A,FALSE,"PFL00805";"DNB3",#N/A,FALSE,"PFL00805";"MJP3",#N/A,FALSE,"PFL00805";"RAB3",#N/A,FALSE,"PFL00805";"GJW3",#N/A,FALSE,"PFL00805";"MASTER3",#N/A,FALSE,"PFL00805"}</definedName>
    <definedName name="wrn.PERPACKPG3._3_2_5" hidden="1">{"DJH3",#N/A,FALSE,"PFL00805";"PJB3",#N/A,FALSE,"PFL00805";"JMD3",#N/A,FALSE,"PFL00805";"DNB3",#N/A,FALSE,"PFL00805";"MJP3",#N/A,FALSE,"PFL00805";"RAB3",#N/A,FALSE,"PFL00805";"GJW3",#N/A,FALSE,"PFL00805";"MASTER3",#N/A,FALSE,"PFL00805"}</definedName>
    <definedName name="wrn.PERPACKPG3._3_3" localSheetId="13" hidden="1">{"DJH3",#N/A,FALSE,"PFL00805";"PJB3",#N/A,FALSE,"PFL00805";"JMD3",#N/A,FALSE,"PFL00805";"DNB3",#N/A,FALSE,"PFL00805";"MJP3",#N/A,FALSE,"PFL00805";"RAB3",#N/A,FALSE,"PFL00805";"GJW3",#N/A,FALSE,"PFL00805";"MASTER3",#N/A,FALSE,"PFL00805"}</definedName>
    <definedName name="wrn.PERPACKPG3._3_3" localSheetId="10" hidden="1">{"DJH3",#N/A,FALSE,"PFL00805";"PJB3",#N/A,FALSE,"PFL00805";"JMD3",#N/A,FALSE,"PFL00805";"DNB3",#N/A,FALSE,"PFL00805";"MJP3",#N/A,FALSE,"PFL00805";"RAB3",#N/A,FALSE,"PFL00805";"GJW3",#N/A,FALSE,"PFL00805";"MASTER3",#N/A,FALSE,"PFL00805"}</definedName>
    <definedName name="wrn.PERPACKPG3._3_3" localSheetId="12" hidden="1">{"DJH3",#N/A,FALSE,"PFL00805";"PJB3",#N/A,FALSE,"PFL00805";"JMD3",#N/A,FALSE,"PFL00805";"DNB3",#N/A,FALSE,"PFL00805";"MJP3",#N/A,FALSE,"PFL00805";"RAB3",#N/A,FALSE,"PFL00805";"GJW3",#N/A,FALSE,"PFL00805";"MASTER3",#N/A,FALSE,"PFL00805"}</definedName>
    <definedName name="wrn.PERPACKPG3._3_3" hidden="1">{"DJH3",#N/A,FALSE,"PFL00805";"PJB3",#N/A,FALSE,"PFL00805";"JMD3",#N/A,FALSE,"PFL00805";"DNB3",#N/A,FALSE,"PFL00805";"MJP3",#N/A,FALSE,"PFL00805";"RAB3",#N/A,FALSE,"PFL00805";"GJW3",#N/A,FALSE,"PFL00805";"MASTER3",#N/A,FALSE,"PFL00805"}</definedName>
    <definedName name="wrn.PERPACKPG3._3_3_1" localSheetId="13" hidden="1">{"DJH3",#N/A,FALSE,"PFL00805";"PJB3",#N/A,FALSE,"PFL00805";"JMD3",#N/A,FALSE,"PFL00805";"DNB3",#N/A,FALSE,"PFL00805";"MJP3",#N/A,FALSE,"PFL00805";"RAB3",#N/A,FALSE,"PFL00805";"GJW3",#N/A,FALSE,"PFL00805";"MASTER3",#N/A,FALSE,"PFL00805"}</definedName>
    <definedName name="wrn.PERPACKPG3._3_3_1" localSheetId="10" hidden="1">{"DJH3",#N/A,FALSE,"PFL00805";"PJB3",#N/A,FALSE,"PFL00805";"JMD3",#N/A,FALSE,"PFL00805";"DNB3",#N/A,FALSE,"PFL00805";"MJP3",#N/A,FALSE,"PFL00805";"RAB3",#N/A,FALSE,"PFL00805";"GJW3",#N/A,FALSE,"PFL00805";"MASTER3",#N/A,FALSE,"PFL00805"}</definedName>
    <definedName name="wrn.PERPACKPG3._3_3_1" localSheetId="12" hidden="1">{"DJH3",#N/A,FALSE,"PFL00805";"PJB3",#N/A,FALSE,"PFL00805";"JMD3",#N/A,FALSE,"PFL00805";"DNB3",#N/A,FALSE,"PFL00805";"MJP3",#N/A,FALSE,"PFL00805";"RAB3",#N/A,FALSE,"PFL00805";"GJW3",#N/A,FALSE,"PFL00805";"MASTER3",#N/A,FALSE,"PFL00805"}</definedName>
    <definedName name="wrn.PERPACKPG3._3_3_1" hidden="1">{"DJH3",#N/A,FALSE,"PFL00805";"PJB3",#N/A,FALSE,"PFL00805";"JMD3",#N/A,FALSE,"PFL00805";"DNB3",#N/A,FALSE,"PFL00805";"MJP3",#N/A,FALSE,"PFL00805";"RAB3",#N/A,FALSE,"PFL00805";"GJW3",#N/A,FALSE,"PFL00805";"MASTER3",#N/A,FALSE,"PFL00805"}</definedName>
    <definedName name="wrn.PERPACKPG3._3_3_2" localSheetId="13" hidden="1">{"DJH3",#N/A,FALSE,"PFL00805";"PJB3",#N/A,FALSE,"PFL00805";"JMD3",#N/A,FALSE,"PFL00805";"DNB3",#N/A,FALSE,"PFL00805";"MJP3",#N/A,FALSE,"PFL00805";"RAB3",#N/A,FALSE,"PFL00805";"GJW3",#N/A,FALSE,"PFL00805";"MASTER3",#N/A,FALSE,"PFL00805"}</definedName>
    <definedName name="wrn.PERPACKPG3._3_3_2" localSheetId="10" hidden="1">{"DJH3",#N/A,FALSE,"PFL00805";"PJB3",#N/A,FALSE,"PFL00805";"JMD3",#N/A,FALSE,"PFL00805";"DNB3",#N/A,FALSE,"PFL00805";"MJP3",#N/A,FALSE,"PFL00805";"RAB3",#N/A,FALSE,"PFL00805";"GJW3",#N/A,FALSE,"PFL00805";"MASTER3",#N/A,FALSE,"PFL00805"}</definedName>
    <definedName name="wrn.PERPACKPG3._3_3_2" localSheetId="12" hidden="1">{"DJH3",#N/A,FALSE,"PFL00805";"PJB3",#N/A,FALSE,"PFL00805";"JMD3",#N/A,FALSE,"PFL00805";"DNB3",#N/A,FALSE,"PFL00805";"MJP3",#N/A,FALSE,"PFL00805";"RAB3",#N/A,FALSE,"PFL00805";"GJW3",#N/A,FALSE,"PFL00805";"MASTER3",#N/A,FALSE,"PFL00805"}</definedName>
    <definedName name="wrn.PERPACKPG3._3_3_2" hidden="1">{"DJH3",#N/A,FALSE,"PFL00805";"PJB3",#N/A,FALSE,"PFL00805";"JMD3",#N/A,FALSE,"PFL00805";"DNB3",#N/A,FALSE,"PFL00805";"MJP3",#N/A,FALSE,"PFL00805";"RAB3",#N/A,FALSE,"PFL00805";"GJW3",#N/A,FALSE,"PFL00805";"MASTER3",#N/A,FALSE,"PFL00805"}</definedName>
    <definedName name="wrn.PERPACKPG3._3_3_3" localSheetId="13" hidden="1">{"DJH3",#N/A,FALSE,"PFL00805";"PJB3",#N/A,FALSE,"PFL00805";"JMD3",#N/A,FALSE,"PFL00805";"DNB3",#N/A,FALSE,"PFL00805";"MJP3",#N/A,FALSE,"PFL00805";"RAB3",#N/A,FALSE,"PFL00805";"GJW3",#N/A,FALSE,"PFL00805";"MASTER3",#N/A,FALSE,"PFL00805"}</definedName>
    <definedName name="wrn.PERPACKPG3._3_3_3" localSheetId="10" hidden="1">{"DJH3",#N/A,FALSE,"PFL00805";"PJB3",#N/A,FALSE,"PFL00805";"JMD3",#N/A,FALSE,"PFL00805";"DNB3",#N/A,FALSE,"PFL00805";"MJP3",#N/A,FALSE,"PFL00805";"RAB3",#N/A,FALSE,"PFL00805";"GJW3",#N/A,FALSE,"PFL00805";"MASTER3",#N/A,FALSE,"PFL00805"}</definedName>
    <definedName name="wrn.PERPACKPG3._3_3_3" localSheetId="12" hidden="1">{"DJH3",#N/A,FALSE,"PFL00805";"PJB3",#N/A,FALSE,"PFL00805";"JMD3",#N/A,FALSE,"PFL00805";"DNB3",#N/A,FALSE,"PFL00805";"MJP3",#N/A,FALSE,"PFL00805";"RAB3",#N/A,FALSE,"PFL00805";"GJW3",#N/A,FALSE,"PFL00805";"MASTER3",#N/A,FALSE,"PFL00805"}</definedName>
    <definedName name="wrn.PERPACKPG3._3_3_3" hidden="1">{"DJH3",#N/A,FALSE,"PFL00805";"PJB3",#N/A,FALSE,"PFL00805";"JMD3",#N/A,FALSE,"PFL00805";"DNB3",#N/A,FALSE,"PFL00805";"MJP3",#N/A,FALSE,"PFL00805";"RAB3",#N/A,FALSE,"PFL00805";"GJW3",#N/A,FALSE,"PFL00805";"MASTER3",#N/A,FALSE,"PFL00805"}</definedName>
    <definedName name="wrn.PERPACKPG3._3_3_4" localSheetId="13" hidden="1">{"DJH3",#N/A,FALSE,"PFL00805";"PJB3",#N/A,FALSE,"PFL00805";"JMD3",#N/A,FALSE,"PFL00805";"DNB3",#N/A,FALSE,"PFL00805";"MJP3",#N/A,FALSE,"PFL00805";"RAB3",#N/A,FALSE,"PFL00805";"GJW3",#N/A,FALSE,"PFL00805";"MASTER3",#N/A,FALSE,"PFL00805"}</definedName>
    <definedName name="wrn.PERPACKPG3._3_3_4" localSheetId="10" hidden="1">{"DJH3",#N/A,FALSE,"PFL00805";"PJB3",#N/A,FALSE,"PFL00805";"JMD3",#N/A,FALSE,"PFL00805";"DNB3",#N/A,FALSE,"PFL00805";"MJP3",#N/A,FALSE,"PFL00805";"RAB3",#N/A,FALSE,"PFL00805";"GJW3",#N/A,FALSE,"PFL00805";"MASTER3",#N/A,FALSE,"PFL00805"}</definedName>
    <definedName name="wrn.PERPACKPG3._3_3_4" localSheetId="12" hidden="1">{"DJH3",#N/A,FALSE,"PFL00805";"PJB3",#N/A,FALSE,"PFL00805";"JMD3",#N/A,FALSE,"PFL00805";"DNB3",#N/A,FALSE,"PFL00805";"MJP3",#N/A,FALSE,"PFL00805";"RAB3",#N/A,FALSE,"PFL00805";"GJW3",#N/A,FALSE,"PFL00805";"MASTER3",#N/A,FALSE,"PFL00805"}</definedName>
    <definedName name="wrn.PERPACKPG3._3_3_4" hidden="1">{"DJH3",#N/A,FALSE,"PFL00805";"PJB3",#N/A,FALSE,"PFL00805";"JMD3",#N/A,FALSE,"PFL00805";"DNB3",#N/A,FALSE,"PFL00805";"MJP3",#N/A,FALSE,"PFL00805";"RAB3",#N/A,FALSE,"PFL00805";"GJW3",#N/A,FALSE,"PFL00805";"MASTER3",#N/A,FALSE,"PFL00805"}</definedName>
    <definedName name="wrn.PERPACKPG3._3_3_5" localSheetId="13" hidden="1">{"DJH3",#N/A,FALSE,"PFL00805";"PJB3",#N/A,FALSE,"PFL00805";"JMD3",#N/A,FALSE,"PFL00805";"DNB3",#N/A,FALSE,"PFL00805";"MJP3",#N/A,FALSE,"PFL00805";"RAB3",#N/A,FALSE,"PFL00805";"GJW3",#N/A,FALSE,"PFL00805";"MASTER3",#N/A,FALSE,"PFL00805"}</definedName>
    <definedName name="wrn.PERPACKPG3._3_3_5" localSheetId="10" hidden="1">{"DJH3",#N/A,FALSE,"PFL00805";"PJB3",#N/A,FALSE,"PFL00805";"JMD3",#N/A,FALSE,"PFL00805";"DNB3",#N/A,FALSE,"PFL00805";"MJP3",#N/A,FALSE,"PFL00805";"RAB3",#N/A,FALSE,"PFL00805";"GJW3",#N/A,FALSE,"PFL00805";"MASTER3",#N/A,FALSE,"PFL00805"}</definedName>
    <definedName name="wrn.PERPACKPG3._3_3_5" localSheetId="12" hidden="1">{"DJH3",#N/A,FALSE,"PFL00805";"PJB3",#N/A,FALSE,"PFL00805";"JMD3",#N/A,FALSE,"PFL00805";"DNB3",#N/A,FALSE,"PFL00805";"MJP3",#N/A,FALSE,"PFL00805";"RAB3",#N/A,FALSE,"PFL00805";"GJW3",#N/A,FALSE,"PFL00805";"MASTER3",#N/A,FALSE,"PFL00805"}</definedName>
    <definedName name="wrn.PERPACKPG3._3_3_5" hidden="1">{"DJH3",#N/A,FALSE,"PFL00805";"PJB3",#N/A,FALSE,"PFL00805";"JMD3",#N/A,FALSE,"PFL00805";"DNB3",#N/A,FALSE,"PFL00805";"MJP3",#N/A,FALSE,"PFL00805";"RAB3",#N/A,FALSE,"PFL00805";"GJW3",#N/A,FALSE,"PFL00805";"MASTER3",#N/A,FALSE,"PFL00805"}</definedName>
    <definedName name="wrn.PERPACKPG3._3_4" localSheetId="13" hidden="1">{"DJH3",#N/A,FALSE,"PFL00805";"PJB3",#N/A,FALSE,"PFL00805";"JMD3",#N/A,FALSE,"PFL00805";"DNB3",#N/A,FALSE,"PFL00805";"MJP3",#N/A,FALSE,"PFL00805";"RAB3",#N/A,FALSE,"PFL00805";"GJW3",#N/A,FALSE,"PFL00805";"MASTER3",#N/A,FALSE,"PFL00805"}</definedName>
    <definedName name="wrn.PERPACKPG3._3_4" localSheetId="10" hidden="1">{"DJH3",#N/A,FALSE,"PFL00805";"PJB3",#N/A,FALSE,"PFL00805";"JMD3",#N/A,FALSE,"PFL00805";"DNB3",#N/A,FALSE,"PFL00805";"MJP3",#N/A,FALSE,"PFL00805";"RAB3",#N/A,FALSE,"PFL00805";"GJW3",#N/A,FALSE,"PFL00805";"MASTER3",#N/A,FALSE,"PFL00805"}</definedName>
    <definedName name="wrn.PERPACKPG3._3_4" localSheetId="12" hidden="1">{"DJH3",#N/A,FALSE,"PFL00805";"PJB3",#N/A,FALSE,"PFL00805";"JMD3",#N/A,FALSE,"PFL00805";"DNB3",#N/A,FALSE,"PFL00805";"MJP3",#N/A,FALSE,"PFL00805";"RAB3",#N/A,FALSE,"PFL00805";"GJW3",#N/A,FALSE,"PFL00805";"MASTER3",#N/A,FALSE,"PFL00805"}</definedName>
    <definedName name="wrn.PERPACKPG3._3_4" hidden="1">{"DJH3",#N/A,FALSE,"PFL00805";"PJB3",#N/A,FALSE,"PFL00805";"JMD3",#N/A,FALSE,"PFL00805";"DNB3",#N/A,FALSE,"PFL00805";"MJP3",#N/A,FALSE,"PFL00805";"RAB3",#N/A,FALSE,"PFL00805";"GJW3",#N/A,FALSE,"PFL00805";"MASTER3",#N/A,FALSE,"PFL00805"}</definedName>
    <definedName name="wrn.PERPACKPG3._3_4_1" localSheetId="13" hidden="1">{"DJH3",#N/A,FALSE,"PFL00805";"PJB3",#N/A,FALSE,"PFL00805";"JMD3",#N/A,FALSE,"PFL00805";"DNB3",#N/A,FALSE,"PFL00805";"MJP3",#N/A,FALSE,"PFL00805";"RAB3",#N/A,FALSE,"PFL00805";"GJW3",#N/A,FALSE,"PFL00805";"MASTER3",#N/A,FALSE,"PFL00805"}</definedName>
    <definedName name="wrn.PERPACKPG3._3_4_1" localSheetId="10" hidden="1">{"DJH3",#N/A,FALSE,"PFL00805";"PJB3",#N/A,FALSE,"PFL00805";"JMD3",#N/A,FALSE,"PFL00805";"DNB3",#N/A,FALSE,"PFL00805";"MJP3",#N/A,FALSE,"PFL00805";"RAB3",#N/A,FALSE,"PFL00805";"GJW3",#N/A,FALSE,"PFL00805";"MASTER3",#N/A,FALSE,"PFL00805"}</definedName>
    <definedName name="wrn.PERPACKPG3._3_4_1" localSheetId="12" hidden="1">{"DJH3",#N/A,FALSE,"PFL00805";"PJB3",#N/A,FALSE,"PFL00805";"JMD3",#N/A,FALSE,"PFL00805";"DNB3",#N/A,FALSE,"PFL00805";"MJP3",#N/A,FALSE,"PFL00805";"RAB3",#N/A,FALSE,"PFL00805";"GJW3",#N/A,FALSE,"PFL00805";"MASTER3",#N/A,FALSE,"PFL00805"}</definedName>
    <definedName name="wrn.PERPACKPG3._3_4_1" hidden="1">{"DJH3",#N/A,FALSE,"PFL00805";"PJB3",#N/A,FALSE,"PFL00805";"JMD3",#N/A,FALSE,"PFL00805";"DNB3",#N/A,FALSE,"PFL00805";"MJP3",#N/A,FALSE,"PFL00805";"RAB3",#N/A,FALSE,"PFL00805";"GJW3",#N/A,FALSE,"PFL00805";"MASTER3",#N/A,FALSE,"PFL00805"}</definedName>
    <definedName name="wrn.PERPACKPG3._3_4_2" localSheetId="13" hidden="1">{"DJH3",#N/A,FALSE,"PFL00805";"PJB3",#N/A,FALSE,"PFL00805";"JMD3",#N/A,FALSE,"PFL00805";"DNB3",#N/A,FALSE,"PFL00805";"MJP3",#N/A,FALSE,"PFL00805";"RAB3",#N/A,FALSE,"PFL00805";"GJW3",#N/A,FALSE,"PFL00805";"MASTER3",#N/A,FALSE,"PFL00805"}</definedName>
    <definedName name="wrn.PERPACKPG3._3_4_2" localSheetId="10" hidden="1">{"DJH3",#N/A,FALSE,"PFL00805";"PJB3",#N/A,FALSE,"PFL00805";"JMD3",#N/A,FALSE,"PFL00805";"DNB3",#N/A,FALSE,"PFL00805";"MJP3",#N/A,FALSE,"PFL00805";"RAB3",#N/A,FALSE,"PFL00805";"GJW3",#N/A,FALSE,"PFL00805";"MASTER3",#N/A,FALSE,"PFL00805"}</definedName>
    <definedName name="wrn.PERPACKPG3._3_4_2" localSheetId="12" hidden="1">{"DJH3",#N/A,FALSE,"PFL00805";"PJB3",#N/A,FALSE,"PFL00805";"JMD3",#N/A,FALSE,"PFL00805";"DNB3",#N/A,FALSE,"PFL00805";"MJP3",#N/A,FALSE,"PFL00805";"RAB3",#N/A,FALSE,"PFL00805";"GJW3",#N/A,FALSE,"PFL00805";"MASTER3",#N/A,FALSE,"PFL00805"}</definedName>
    <definedName name="wrn.PERPACKPG3._3_4_2" hidden="1">{"DJH3",#N/A,FALSE,"PFL00805";"PJB3",#N/A,FALSE,"PFL00805";"JMD3",#N/A,FALSE,"PFL00805";"DNB3",#N/A,FALSE,"PFL00805";"MJP3",#N/A,FALSE,"PFL00805";"RAB3",#N/A,FALSE,"PFL00805";"GJW3",#N/A,FALSE,"PFL00805";"MASTER3",#N/A,FALSE,"PFL00805"}</definedName>
    <definedName name="wrn.PERPACKPG3._3_4_3" localSheetId="13" hidden="1">{"DJH3",#N/A,FALSE,"PFL00805";"PJB3",#N/A,FALSE,"PFL00805";"JMD3",#N/A,FALSE,"PFL00805";"DNB3",#N/A,FALSE,"PFL00805";"MJP3",#N/A,FALSE,"PFL00805";"RAB3",#N/A,FALSE,"PFL00805";"GJW3",#N/A,FALSE,"PFL00805";"MASTER3",#N/A,FALSE,"PFL00805"}</definedName>
    <definedName name="wrn.PERPACKPG3._3_4_3" localSheetId="10" hidden="1">{"DJH3",#N/A,FALSE,"PFL00805";"PJB3",#N/A,FALSE,"PFL00805";"JMD3",#N/A,FALSE,"PFL00805";"DNB3",#N/A,FALSE,"PFL00805";"MJP3",#N/A,FALSE,"PFL00805";"RAB3",#N/A,FALSE,"PFL00805";"GJW3",#N/A,FALSE,"PFL00805";"MASTER3",#N/A,FALSE,"PFL00805"}</definedName>
    <definedName name="wrn.PERPACKPG3._3_4_3" localSheetId="12" hidden="1">{"DJH3",#N/A,FALSE,"PFL00805";"PJB3",#N/A,FALSE,"PFL00805";"JMD3",#N/A,FALSE,"PFL00805";"DNB3",#N/A,FALSE,"PFL00805";"MJP3",#N/A,FALSE,"PFL00805";"RAB3",#N/A,FALSE,"PFL00805";"GJW3",#N/A,FALSE,"PFL00805";"MASTER3",#N/A,FALSE,"PFL00805"}</definedName>
    <definedName name="wrn.PERPACKPG3._3_4_3" hidden="1">{"DJH3",#N/A,FALSE,"PFL00805";"PJB3",#N/A,FALSE,"PFL00805";"JMD3",#N/A,FALSE,"PFL00805";"DNB3",#N/A,FALSE,"PFL00805";"MJP3",#N/A,FALSE,"PFL00805";"RAB3",#N/A,FALSE,"PFL00805";"GJW3",#N/A,FALSE,"PFL00805";"MASTER3",#N/A,FALSE,"PFL00805"}</definedName>
    <definedName name="wrn.PERPACKPG3._3_4_4" localSheetId="13" hidden="1">{"DJH3",#N/A,FALSE,"PFL00805";"PJB3",#N/A,FALSE,"PFL00805";"JMD3",#N/A,FALSE,"PFL00805";"DNB3",#N/A,FALSE,"PFL00805";"MJP3",#N/A,FALSE,"PFL00805";"RAB3",#N/A,FALSE,"PFL00805";"GJW3",#N/A,FALSE,"PFL00805";"MASTER3",#N/A,FALSE,"PFL00805"}</definedName>
    <definedName name="wrn.PERPACKPG3._3_4_4" localSheetId="10" hidden="1">{"DJH3",#N/A,FALSE,"PFL00805";"PJB3",#N/A,FALSE,"PFL00805";"JMD3",#N/A,FALSE,"PFL00805";"DNB3",#N/A,FALSE,"PFL00805";"MJP3",#N/A,FALSE,"PFL00805";"RAB3",#N/A,FALSE,"PFL00805";"GJW3",#N/A,FALSE,"PFL00805";"MASTER3",#N/A,FALSE,"PFL00805"}</definedName>
    <definedName name="wrn.PERPACKPG3._3_4_4" localSheetId="12" hidden="1">{"DJH3",#N/A,FALSE,"PFL00805";"PJB3",#N/A,FALSE,"PFL00805";"JMD3",#N/A,FALSE,"PFL00805";"DNB3",#N/A,FALSE,"PFL00805";"MJP3",#N/A,FALSE,"PFL00805";"RAB3",#N/A,FALSE,"PFL00805";"GJW3",#N/A,FALSE,"PFL00805";"MASTER3",#N/A,FALSE,"PFL00805"}</definedName>
    <definedName name="wrn.PERPACKPG3._3_4_4" hidden="1">{"DJH3",#N/A,FALSE,"PFL00805";"PJB3",#N/A,FALSE,"PFL00805";"JMD3",#N/A,FALSE,"PFL00805";"DNB3",#N/A,FALSE,"PFL00805";"MJP3",#N/A,FALSE,"PFL00805";"RAB3",#N/A,FALSE,"PFL00805";"GJW3",#N/A,FALSE,"PFL00805";"MASTER3",#N/A,FALSE,"PFL00805"}</definedName>
    <definedName name="wrn.PERPACKPG3._3_4_5" localSheetId="13" hidden="1">{"DJH3",#N/A,FALSE,"PFL00805";"PJB3",#N/A,FALSE,"PFL00805";"JMD3",#N/A,FALSE,"PFL00805";"DNB3",#N/A,FALSE,"PFL00805";"MJP3",#N/A,FALSE,"PFL00805";"RAB3",#N/A,FALSE,"PFL00805";"GJW3",#N/A,FALSE,"PFL00805";"MASTER3",#N/A,FALSE,"PFL00805"}</definedName>
    <definedName name="wrn.PERPACKPG3._3_4_5" localSheetId="10" hidden="1">{"DJH3",#N/A,FALSE,"PFL00805";"PJB3",#N/A,FALSE,"PFL00805";"JMD3",#N/A,FALSE,"PFL00805";"DNB3",#N/A,FALSE,"PFL00805";"MJP3",#N/A,FALSE,"PFL00805";"RAB3",#N/A,FALSE,"PFL00805";"GJW3",#N/A,FALSE,"PFL00805";"MASTER3",#N/A,FALSE,"PFL00805"}</definedName>
    <definedName name="wrn.PERPACKPG3._3_4_5" localSheetId="12" hidden="1">{"DJH3",#N/A,FALSE,"PFL00805";"PJB3",#N/A,FALSE,"PFL00805";"JMD3",#N/A,FALSE,"PFL00805";"DNB3",#N/A,FALSE,"PFL00805";"MJP3",#N/A,FALSE,"PFL00805";"RAB3",#N/A,FALSE,"PFL00805";"GJW3",#N/A,FALSE,"PFL00805";"MASTER3",#N/A,FALSE,"PFL00805"}</definedName>
    <definedName name="wrn.PERPACKPG3._3_4_5" hidden="1">{"DJH3",#N/A,FALSE,"PFL00805";"PJB3",#N/A,FALSE,"PFL00805";"JMD3",#N/A,FALSE,"PFL00805";"DNB3",#N/A,FALSE,"PFL00805";"MJP3",#N/A,FALSE,"PFL00805";"RAB3",#N/A,FALSE,"PFL00805";"GJW3",#N/A,FALSE,"PFL00805";"MASTER3",#N/A,FALSE,"PFL00805"}</definedName>
    <definedName name="wrn.PERPACKPG3._3_5" localSheetId="13" hidden="1">{"DJH3",#N/A,FALSE,"PFL00805";"PJB3",#N/A,FALSE,"PFL00805";"JMD3",#N/A,FALSE,"PFL00805";"DNB3",#N/A,FALSE,"PFL00805";"MJP3",#N/A,FALSE,"PFL00805";"RAB3",#N/A,FALSE,"PFL00805";"GJW3",#N/A,FALSE,"PFL00805";"MASTER3",#N/A,FALSE,"PFL00805"}</definedName>
    <definedName name="wrn.PERPACKPG3._3_5" localSheetId="10" hidden="1">{"DJH3",#N/A,FALSE,"PFL00805";"PJB3",#N/A,FALSE,"PFL00805";"JMD3",#N/A,FALSE,"PFL00805";"DNB3",#N/A,FALSE,"PFL00805";"MJP3",#N/A,FALSE,"PFL00805";"RAB3",#N/A,FALSE,"PFL00805";"GJW3",#N/A,FALSE,"PFL00805";"MASTER3",#N/A,FALSE,"PFL00805"}</definedName>
    <definedName name="wrn.PERPACKPG3._3_5" localSheetId="12" hidden="1">{"DJH3",#N/A,FALSE,"PFL00805";"PJB3",#N/A,FALSE,"PFL00805";"JMD3",#N/A,FALSE,"PFL00805";"DNB3",#N/A,FALSE,"PFL00805";"MJP3",#N/A,FALSE,"PFL00805";"RAB3",#N/A,FALSE,"PFL00805";"GJW3",#N/A,FALSE,"PFL00805";"MASTER3",#N/A,FALSE,"PFL00805"}</definedName>
    <definedName name="wrn.PERPACKPG3._3_5" hidden="1">{"DJH3",#N/A,FALSE,"PFL00805";"PJB3",#N/A,FALSE,"PFL00805";"JMD3",#N/A,FALSE,"PFL00805";"DNB3",#N/A,FALSE,"PFL00805";"MJP3",#N/A,FALSE,"PFL00805";"RAB3",#N/A,FALSE,"PFL00805";"GJW3",#N/A,FALSE,"PFL00805";"MASTER3",#N/A,FALSE,"PFL00805"}</definedName>
    <definedName name="wrn.PERPACKPG3._3_5_1" localSheetId="13" hidden="1">{"DJH3",#N/A,FALSE,"PFL00805";"PJB3",#N/A,FALSE,"PFL00805";"JMD3",#N/A,FALSE,"PFL00805";"DNB3",#N/A,FALSE,"PFL00805";"MJP3",#N/A,FALSE,"PFL00805";"RAB3",#N/A,FALSE,"PFL00805";"GJW3",#N/A,FALSE,"PFL00805";"MASTER3",#N/A,FALSE,"PFL00805"}</definedName>
    <definedName name="wrn.PERPACKPG3._3_5_1" localSheetId="10" hidden="1">{"DJH3",#N/A,FALSE,"PFL00805";"PJB3",#N/A,FALSE,"PFL00805";"JMD3",#N/A,FALSE,"PFL00805";"DNB3",#N/A,FALSE,"PFL00805";"MJP3",#N/A,FALSE,"PFL00805";"RAB3",#N/A,FALSE,"PFL00805";"GJW3",#N/A,FALSE,"PFL00805";"MASTER3",#N/A,FALSE,"PFL00805"}</definedName>
    <definedName name="wrn.PERPACKPG3._3_5_1" localSheetId="12" hidden="1">{"DJH3",#N/A,FALSE,"PFL00805";"PJB3",#N/A,FALSE,"PFL00805";"JMD3",#N/A,FALSE,"PFL00805";"DNB3",#N/A,FALSE,"PFL00805";"MJP3",#N/A,FALSE,"PFL00805";"RAB3",#N/A,FALSE,"PFL00805";"GJW3",#N/A,FALSE,"PFL00805";"MASTER3",#N/A,FALSE,"PFL00805"}</definedName>
    <definedName name="wrn.PERPACKPG3._3_5_1" hidden="1">{"DJH3",#N/A,FALSE,"PFL00805";"PJB3",#N/A,FALSE,"PFL00805";"JMD3",#N/A,FALSE,"PFL00805";"DNB3",#N/A,FALSE,"PFL00805";"MJP3",#N/A,FALSE,"PFL00805";"RAB3",#N/A,FALSE,"PFL00805";"GJW3",#N/A,FALSE,"PFL00805";"MASTER3",#N/A,FALSE,"PFL00805"}</definedName>
    <definedName name="wrn.PERPACKPG3._3_5_2" localSheetId="13" hidden="1">{"DJH3",#N/A,FALSE,"PFL00805";"PJB3",#N/A,FALSE,"PFL00805";"JMD3",#N/A,FALSE,"PFL00805";"DNB3",#N/A,FALSE,"PFL00805";"MJP3",#N/A,FALSE,"PFL00805";"RAB3",#N/A,FALSE,"PFL00805";"GJW3",#N/A,FALSE,"PFL00805";"MASTER3",#N/A,FALSE,"PFL00805"}</definedName>
    <definedName name="wrn.PERPACKPG3._3_5_2" localSheetId="10" hidden="1">{"DJH3",#N/A,FALSE,"PFL00805";"PJB3",#N/A,FALSE,"PFL00805";"JMD3",#N/A,FALSE,"PFL00805";"DNB3",#N/A,FALSE,"PFL00805";"MJP3",#N/A,FALSE,"PFL00805";"RAB3",#N/A,FALSE,"PFL00805";"GJW3",#N/A,FALSE,"PFL00805";"MASTER3",#N/A,FALSE,"PFL00805"}</definedName>
    <definedName name="wrn.PERPACKPG3._3_5_2" localSheetId="12" hidden="1">{"DJH3",#N/A,FALSE,"PFL00805";"PJB3",#N/A,FALSE,"PFL00805";"JMD3",#N/A,FALSE,"PFL00805";"DNB3",#N/A,FALSE,"PFL00805";"MJP3",#N/A,FALSE,"PFL00805";"RAB3",#N/A,FALSE,"PFL00805";"GJW3",#N/A,FALSE,"PFL00805";"MASTER3",#N/A,FALSE,"PFL00805"}</definedName>
    <definedName name="wrn.PERPACKPG3._3_5_2" hidden="1">{"DJH3",#N/A,FALSE,"PFL00805";"PJB3",#N/A,FALSE,"PFL00805";"JMD3",#N/A,FALSE,"PFL00805";"DNB3",#N/A,FALSE,"PFL00805";"MJP3",#N/A,FALSE,"PFL00805";"RAB3",#N/A,FALSE,"PFL00805";"GJW3",#N/A,FALSE,"PFL00805";"MASTER3",#N/A,FALSE,"PFL00805"}</definedName>
    <definedName name="wrn.PERPACKPG3._3_5_3" localSheetId="13" hidden="1">{"DJH3",#N/A,FALSE,"PFL00805";"PJB3",#N/A,FALSE,"PFL00805";"JMD3",#N/A,FALSE,"PFL00805";"DNB3",#N/A,FALSE,"PFL00805";"MJP3",#N/A,FALSE,"PFL00805";"RAB3",#N/A,FALSE,"PFL00805";"GJW3",#N/A,FALSE,"PFL00805";"MASTER3",#N/A,FALSE,"PFL00805"}</definedName>
    <definedName name="wrn.PERPACKPG3._3_5_3" localSheetId="10" hidden="1">{"DJH3",#N/A,FALSE,"PFL00805";"PJB3",#N/A,FALSE,"PFL00805";"JMD3",#N/A,FALSE,"PFL00805";"DNB3",#N/A,FALSE,"PFL00805";"MJP3",#N/A,FALSE,"PFL00805";"RAB3",#N/A,FALSE,"PFL00805";"GJW3",#N/A,FALSE,"PFL00805";"MASTER3",#N/A,FALSE,"PFL00805"}</definedName>
    <definedName name="wrn.PERPACKPG3._3_5_3" localSheetId="12" hidden="1">{"DJH3",#N/A,FALSE,"PFL00805";"PJB3",#N/A,FALSE,"PFL00805";"JMD3",#N/A,FALSE,"PFL00805";"DNB3",#N/A,FALSE,"PFL00805";"MJP3",#N/A,FALSE,"PFL00805";"RAB3",#N/A,FALSE,"PFL00805";"GJW3",#N/A,FALSE,"PFL00805";"MASTER3",#N/A,FALSE,"PFL00805"}</definedName>
    <definedName name="wrn.PERPACKPG3._3_5_3" hidden="1">{"DJH3",#N/A,FALSE,"PFL00805";"PJB3",#N/A,FALSE,"PFL00805";"JMD3",#N/A,FALSE,"PFL00805";"DNB3",#N/A,FALSE,"PFL00805";"MJP3",#N/A,FALSE,"PFL00805";"RAB3",#N/A,FALSE,"PFL00805";"GJW3",#N/A,FALSE,"PFL00805";"MASTER3",#N/A,FALSE,"PFL00805"}</definedName>
    <definedName name="wrn.PERPACKPG3._3_5_4" localSheetId="13" hidden="1">{"DJH3",#N/A,FALSE,"PFL00805";"PJB3",#N/A,FALSE,"PFL00805";"JMD3",#N/A,FALSE,"PFL00805";"DNB3",#N/A,FALSE,"PFL00805";"MJP3",#N/A,FALSE,"PFL00805";"RAB3",#N/A,FALSE,"PFL00805";"GJW3",#N/A,FALSE,"PFL00805";"MASTER3",#N/A,FALSE,"PFL00805"}</definedName>
    <definedName name="wrn.PERPACKPG3._3_5_4" localSheetId="10" hidden="1">{"DJH3",#N/A,FALSE,"PFL00805";"PJB3",#N/A,FALSE,"PFL00805";"JMD3",#N/A,FALSE,"PFL00805";"DNB3",#N/A,FALSE,"PFL00805";"MJP3",#N/A,FALSE,"PFL00805";"RAB3",#N/A,FALSE,"PFL00805";"GJW3",#N/A,FALSE,"PFL00805";"MASTER3",#N/A,FALSE,"PFL00805"}</definedName>
    <definedName name="wrn.PERPACKPG3._3_5_4" localSheetId="12" hidden="1">{"DJH3",#N/A,FALSE,"PFL00805";"PJB3",#N/A,FALSE,"PFL00805";"JMD3",#N/A,FALSE,"PFL00805";"DNB3",#N/A,FALSE,"PFL00805";"MJP3",#N/A,FALSE,"PFL00805";"RAB3",#N/A,FALSE,"PFL00805";"GJW3",#N/A,FALSE,"PFL00805";"MASTER3",#N/A,FALSE,"PFL00805"}</definedName>
    <definedName name="wrn.PERPACKPG3._3_5_4" hidden="1">{"DJH3",#N/A,FALSE,"PFL00805";"PJB3",#N/A,FALSE,"PFL00805";"JMD3",#N/A,FALSE,"PFL00805";"DNB3",#N/A,FALSE,"PFL00805";"MJP3",#N/A,FALSE,"PFL00805";"RAB3",#N/A,FALSE,"PFL00805";"GJW3",#N/A,FALSE,"PFL00805";"MASTER3",#N/A,FALSE,"PFL00805"}</definedName>
    <definedName name="wrn.PERPACKPG3._3_5_5" localSheetId="13" hidden="1">{"DJH3",#N/A,FALSE,"PFL00805";"PJB3",#N/A,FALSE,"PFL00805";"JMD3",#N/A,FALSE,"PFL00805";"DNB3",#N/A,FALSE,"PFL00805";"MJP3",#N/A,FALSE,"PFL00805";"RAB3",#N/A,FALSE,"PFL00805";"GJW3",#N/A,FALSE,"PFL00805";"MASTER3",#N/A,FALSE,"PFL00805"}</definedName>
    <definedName name="wrn.PERPACKPG3._3_5_5" localSheetId="10" hidden="1">{"DJH3",#N/A,FALSE,"PFL00805";"PJB3",#N/A,FALSE,"PFL00805";"JMD3",#N/A,FALSE,"PFL00805";"DNB3",#N/A,FALSE,"PFL00805";"MJP3",#N/A,FALSE,"PFL00805";"RAB3",#N/A,FALSE,"PFL00805";"GJW3",#N/A,FALSE,"PFL00805";"MASTER3",#N/A,FALSE,"PFL00805"}</definedName>
    <definedName name="wrn.PERPACKPG3._3_5_5" localSheetId="12" hidden="1">{"DJH3",#N/A,FALSE,"PFL00805";"PJB3",#N/A,FALSE,"PFL00805";"JMD3",#N/A,FALSE,"PFL00805";"DNB3",#N/A,FALSE,"PFL00805";"MJP3",#N/A,FALSE,"PFL00805";"RAB3",#N/A,FALSE,"PFL00805";"GJW3",#N/A,FALSE,"PFL00805";"MASTER3",#N/A,FALSE,"PFL00805"}</definedName>
    <definedName name="wrn.PERPACKPG3._3_5_5" hidden="1">{"DJH3",#N/A,FALSE,"PFL00805";"PJB3",#N/A,FALSE,"PFL00805";"JMD3",#N/A,FALSE,"PFL00805";"DNB3",#N/A,FALSE,"PFL00805";"MJP3",#N/A,FALSE,"PFL00805";"RAB3",#N/A,FALSE,"PFL00805";"GJW3",#N/A,FALSE,"PFL00805";"MASTER3",#N/A,FALSE,"PFL00805"}</definedName>
    <definedName name="wrn.PERPACKPG3._4" localSheetId="13" hidden="1">{"DJH3",#N/A,FALSE,"PFL00805";"PJB3",#N/A,FALSE,"PFL00805";"JMD3",#N/A,FALSE,"PFL00805";"DNB3",#N/A,FALSE,"PFL00805";"MJP3",#N/A,FALSE,"PFL00805";"RAB3",#N/A,FALSE,"PFL00805";"GJW3",#N/A,FALSE,"PFL00805";"MASTER3",#N/A,FALSE,"PFL00805"}</definedName>
    <definedName name="wrn.PERPACKPG3._4" localSheetId="10" hidden="1">{"DJH3",#N/A,FALSE,"PFL00805";"PJB3",#N/A,FALSE,"PFL00805";"JMD3",#N/A,FALSE,"PFL00805";"DNB3",#N/A,FALSE,"PFL00805";"MJP3",#N/A,FALSE,"PFL00805";"RAB3",#N/A,FALSE,"PFL00805";"GJW3",#N/A,FALSE,"PFL00805";"MASTER3",#N/A,FALSE,"PFL00805"}</definedName>
    <definedName name="wrn.PERPACKPG3._4" localSheetId="12" hidden="1">{"DJH3",#N/A,FALSE,"PFL00805";"PJB3",#N/A,FALSE,"PFL00805";"JMD3",#N/A,FALSE,"PFL00805";"DNB3",#N/A,FALSE,"PFL00805";"MJP3",#N/A,FALSE,"PFL00805";"RAB3",#N/A,FALSE,"PFL00805";"GJW3",#N/A,FALSE,"PFL00805";"MASTER3",#N/A,FALSE,"PFL00805"}</definedName>
    <definedName name="wrn.PERPACKPG3._4" hidden="1">{"DJH3",#N/A,FALSE,"PFL00805";"PJB3",#N/A,FALSE,"PFL00805";"JMD3",#N/A,FALSE,"PFL00805";"DNB3",#N/A,FALSE,"PFL00805";"MJP3",#N/A,FALSE,"PFL00805";"RAB3",#N/A,FALSE,"PFL00805";"GJW3",#N/A,FALSE,"PFL00805";"MASTER3",#N/A,FALSE,"PFL00805"}</definedName>
    <definedName name="wrn.PERPACKPG3._4_1" localSheetId="13" hidden="1">{"DJH3",#N/A,FALSE,"PFL00805";"PJB3",#N/A,FALSE,"PFL00805";"JMD3",#N/A,FALSE,"PFL00805";"DNB3",#N/A,FALSE,"PFL00805";"MJP3",#N/A,FALSE,"PFL00805";"RAB3",#N/A,FALSE,"PFL00805";"GJW3",#N/A,FALSE,"PFL00805";"MASTER3",#N/A,FALSE,"PFL00805"}</definedName>
    <definedName name="wrn.PERPACKPG3._4_1" localSheetId="10" hidden="1">{"DJH3",#N/A,FALSE,"PFL00805";"PJB3",#N/A,FALSE,"PFL00805";"JMD3",#N/A,FALSE,"PFL00805";"DNB3",#N/A,FALSE,"PFL00805";"MJP3",#N/A,FALSE,"PFL00805";"RAB3",#N/A,FALSE,"PFL00805";"GJW3",#N/A,FALSE,"PFL00805";"MASTER3",#N/A,FALSE,"PFL00805"}</definedName>
    <definedName name="wrn.PERPACKPG3._4_1" localSheetId="12" hidden="1">{"DJH3",#N/A,FALSE,"PFL00805";"PJB3",#N/A,FALSE,"PFL00805";"JMD3",#N/A,FALSE,"PFL00805";"DNB3",#N/A,FALSE,"PFL00805";"MJP3",#N/A,FALSE,"PFL00805";"RAB3",#N/A,FALSE,"PFL00805";"GJW3",#N/A,FALSE,"PFL00805";"MASTER3",#N/A,FALSE,"PFL00805"}</definedName>
    <definedName name="wrn.PERPACKPG3._4_1" hidden="1">{"DJH3",#N/A,FALSE,"PFL00805";"PJB3",#N/A,FALSE,"PFL00805";"JMD3",#N/A,FALSE,"PFL00805";"DNB3",#N/A,FALSE,"PFL00805";"MJP3",#N/A,FALSE,"PFL00805";"RAB3",#N/A,FALSE,"PFL00805";"GJW3",#N/A,FALSE,"PFL00805";"MASTER3",#N/A,FALSE,"PFL00805"}</definedName>
    <definedName name="wrn.PERPACKPG3._4_1_1" localSheetId="13" hidden="1">{"DJH3",#N/A,FALSE,"PFL00805";"PJB3",#N/A,FALSE,"PFL00805";"JMD3",#N/A,FALSE,"PFL00805";"DNB3",#N/A,FALSE,"PFL00805";"MJP3",#N/A,FALSE,"PFL00805";"RAB3",#N/A,FALSE,"PFL00805";"GJW3",#N/A,FALSE,"PFL00805";"MASTER3",#N/A,FALSE,"PFL00805"}</definedName>
    <definedName name="wrn.PERPACKPG3._4_1_1" localSheetId="10" hidden="1">{"DJH3",#N/A,FALSE,"PFL00805";"PJB3",#N/A,FALSE,"PFL00805";"JMD3",#N/A,FALSE,"PFL00805";"DNB3",#N/A,FALSE,"PFL00805";"MJP3",#N/A,FALSE,"PFL00805";"RAB3",#N/A,FALSE,"PFL00805";"GJW3",#N/A,FALSE,"PFL00805";"MASTER3",#N/A,FALSE,"PFL00805"}</definedName>
    <definedName name="wrn.PERPACKPG3._4_1_1" localSheetId="12" hidden="1">{"DJH3",#N/A,FALSE,"PFL00805";"PJB3",#N/A,FALSE,"PFL00805";"JMD3",#N/A,FALSE,"PFL00805";"DNB3",#N/A,FALSE,"PFL00805";"MJP3",#N/A,FALSE,"PFL00805";"RAB3",#N/A,FALSE,"PFL00805";"GJW3",#N/A,FALSE,"PFL00805";"MASTER3",#N/A,FALSE,"PFL00805"}</definedName>
    <definedName name="wrn.PERPACKPG3._4_1_1" hidden="1">{"DJH3",#N/A,FALSE,"PFL00805";"PJB3",#N/A,FALSE,"PFL00805";"JMD3",#N/A,FALSE,"PFL00805";"DNB3",#N/A,FALSE,"PFL00805";"MJP3",#N/A,FALSE,"PFL00805";"RAB3",#N/A,FALSE,"PFL00805";"GJW3",#N/A,FALSE,"PFL00805";"MASTER3",#N/A,FALSE,"PFL00805"}</definedName>
    <definedName name="wrn.PERPACKPG3._4_1_2" localSheetId="13" hidden="1">{"DJH3",#N/A,FALSE,"PFL00805";"PJB3",#N/A,FALSE,"PFL00805";"JMD3",#N/A,FALSE,"PFL00805";"DNB3",#N/A,FALSE,"PFL00805";"MJP3",#N/A,FALSE,"PFL00805";"RAB3",#N/A,FALSE,"PFL00805";"GJW3",#N/A,FALSE,"PFL00805";"MASTER3",#N/A,FALSE,"PFL00805"}</definedName>
    <definedName name="wrn.PERPACKPG3._4_1_2" localSheetId="10" hidden="1">{"DJH3",#N/A,FALSE,"PFL00805";"PJB3",#N/A,FALSE,"PFL00805";"JMD3",#N/A,FALSE,"PFL00805";"DNB3",#N/A,FALSE,"PFL00805";"MJP3",#N/A,FALSE,"PFL00805";"RAB3",#N/A,FALSE,"PFL00805";"GJW3",#N/A,FALSE,"PFL00805";"MASTER3",#N/A,FALSE,"PFL00805"}</definedName>
    <definedName name="wrn.PERPACKPG3._4_1_2" localSheetId="12" hidden="1">{"DJH3",#N/A,FALSE,"PFL00805";"PJB3",#N/A,FALSE,"PFL00805";"JMD3",#N/A,FALSE,"PFL00805";"DNB3",#N/A,FALSE,"PFL00805";"MJP3",#N/A,FALSE,"PFL00805";"RAB3",#N/A,FALSE,"PFL00805";"GJW3",#N/A,FALSE,"PFL00805";"MASTER3",#N/A,FALSE,"PFL00805"}</definedName>
    <definedName name="wrn.PERPACKPG3._4_1_2" hidden="1">{"DJH3",#N/A,FALSE,"PFL00805";"PJB3",#N/A,FALSE,"PFL00805";"JMD3",#N/A,FALSE,"PFL00805";"DNB3",#N/A,FALSE,"PFL00805";"MJP3",#N/A,FALSE,"PFL00805";"RAB3",#N/A,FALSE,"PFL00805";"GJW3",#N/A,FALSE,"PFL00805";"MASTER3",#N/A,FALSE,"PFL00805"}</definedName>
    <definedName name="wrn.PERPACKPG3._4_1_3" localSheetId="13" hidden="1">{"DJH3",#N/A,FALSE,"PFL00805";"PJB3",#N/A,FALSE,"PFL00805";"JMD3",#N/A,FALSE,"PFL00805";"DNB3",#N/A,FALSE,"PFL00805";"MJP3",#N/A,FALSE,"PFL00805";"RAB3",#N/A,FALSE,"PFL00805";"GJW3",#N/A,FALSE,"PFL00805";"MASTER3",#N/A,FALSE,"PFL00805"}</definedName>
    <definedName name="wrn.PERPACKPG3._4_1_3" localSheetId="10" hidden="1">{"DJH3",#N/A,FALSE,"PFL00805";"PJB3",#N/A,FALSE,"PFL00805";"JMD3",#N/A,FALSE,"PFL00805";"DNB3",#N/A,FALSE,"PFL00805";"MJP3",#N/A,FALSE,"PFL00805";"RAB3",#N/A,FALSE,"PFL00805";"GJW3",#N/A,FALSE,"PFL00805";"MASTER3",#N/A,FALSE,"PFL00805"}</definedName>
    <definedName name="wrn.PERPACKPG3._4_1_3" localSheetId="12" hidden="1">{"DJH3",#N/A,FALSE,"PFL00805";"PJB3",#N/A,FALSE,"PFL00805";"JMD3",#N/A,FALSE,"PFL00805";"DNB3",#N/A,FALSE,"PFL00805";"MJP3",#N/A,FALSE,"PFL00805";"RAB3",#N/A,FALSE,"PFL00805";"GJW3",#N/A,FALSE,"PFL00805";"MASTER3",#N/A,FALSE,"PFL00805"}</definedName>
    <definedName name="wrn.PERPACKPG3._4_1_3" hidden="1">{"DJH3",#N/A,FALSE,"PFL00805";"PJB3",#N/A,FALSE,"PFL00805";"JMD3",#N/A,FALSE,"PFL00805";"DNB3",#N/A,FALSE,"PFL00805";"MJP3",#N/A,FALSE,"PFL00805";"RAB3",#N/A,FALSE,"PFL00805";"GJW3",#N/A,FALSE,"PFL00805";"MASTER3",#N/A,FALSE,"PFL00805"}</definedName>
    <definedName name="wrn.PERPACKPG3._4_1_4" localSheetId="13" hidden="1">{"DJH3",#N/A,FALSE,"PFL00805";"PJB3",#N/A,FALSE,"PFL00805";"JMD3",#N/A,FALSE,"PFL00805";"DNB3",#N/A,FALSE,"PFL00805";"MJP3",#N/A,FALSE,"PFL00805";"RAB3",#N/A,FALSE,"PFL00805";"GJW3",#N/A,FALSE,"PFL00805";"MASTER3",#N/A,FALSE,"PFL00805"}</definedName>
    <definedName name="wrn.PERPACKPG3._4_1_4" localSheetId="10" hidden="1">{"DJH3",#N/A,FALSE,"PFL00805";"PJB3",#N/A,FALSE,"PFL00805";"JMD3",#N/A,FALSE,"PFL00805";"DNB3",#N/A,FALSE,"PFL00805";"MJP3",#N/A,FALSE,"PFL00805";"RAB3",#N/A,FALSE,"PFL00805";"GJW3",#N/A,FALSE,"PFL00805";"MASTER3",#N/A,FALSE,"PFL00805"}</definedName>
    <definedName name="wrn.PERPACKPG3._4_1_4" localSheetId="12" hidden="1">{"DJH3",#N/A,FALSE,"PFL00805";"PJB3",#N/A,FALSE,"PFL00805";"JMD3",#N/A,FALSE,"PFL00805";"DNB3",#N/A,FALSE,"PFL00805";"MJP3",#N/A,FALSE,"PFL00805";"RAB3",#N/A,FALSE,"PFL00805";"GJW3",#N/A,FALSE,"PFL00805";"MASTER3",#N/A,FALSE,"PFL00805"}</definedName>
    <definedName name="wrn.PERPACKPG3._4_1_4" hidden="1">{"DJH3",#N/A,FALSE,"PFL00805";"PJB3",#N/A,FALSE,"PFL00805";"JMD3",#N/A,FALSE,"PFL00805";"DNB3",#N/A,FALSE,"PFL00805";"MJP3",#N/A,FALSE,"PFL00805";"RAB3",#N/A,FALSE,"PFL00805";"GJW3",#N/A,FALSE,"PFL00805";"MASTER3",#N/A,FALSE,"PFL00805"}</definedName>
    <definedName name="wrn.PERPACKPG3._4_1_5" localSheetId="13" hidden="1">{"DJH3",#N/A,FALSE,"PFL00805";"PJB3",#N/A,FALSE,"PFL00805";"JMD3",#N/A,FALSE,"PFL00805";"DNB3",#N/A,FALSE,"PFL00805";"MJP3",#N/A,FALSE,"PFL00805";"RAB3",#N/A,FALSE,"PFL00805";"GJW3",#N/A,FALSE,"PFL00805";"MASTER3",#N/A,FALSE,"PFL00805"}</definedName>
    <definedName name="wrn.PERPACKPG3._4_1_5" localSheetId="10" hidden="1">{"DJH3",#N/A,FALSE,"PFL00805";"PJB3",#N/A,FALSE,"PFL00805";"JMD3",#N/A,FALSE,"PFL00805";"DNB3",#N/A,FALSE,"PFL00805";"MJP3",#N/A,FALSE,"PFL00805";"RAB3",#N/A,FALSE,"PFL00805";"GJW3",#N/A,FALSE,"PFL00805";"MASTER3",#N/A,FALSE,"PFL00805"}</definedName>
    <definedName name="wrn.PERPACKPG3._4_1_5" localSheetId="12" hidden="1">{"DJH3",#N/A,FALSE,"PFL00805";"PJB3",#N/A,FALSE,"PFL00805";"JMD3",#N/A,FALSE,"PFL00805";"DNB3",#N/A,FALSE,"PFL00805";"MJP3",#N/A,FALSE,"PFL00805";"RAB3",#N/A,FALSE,"PFL00805";"GJW3",#N/A,FALSE,"PFL00805";"MASTER3",#N/A,FALSE,"PFL00805"}</definedName>
    <definedName name="wrn.PERPACKPG3._4_1_5" hidden="1">{"DJH3",#N/A,FALSE,"PFL00805";"PJB3",#N/A,FALSE,"PFL00805";"JMD3",#N/A,FALSE,"PFL00805";"DNB3",#N/A,FALSE,"PFL00805";"MJP3",#N/A,FALSE,"PFL00805";"RAB3",#N/A,FALSE,"PFL00805";"GJW3",#N/A,FALSE,"PFL00805";"MASTER3",#N/A,FALSE,"PFL00805"}</definedName>
    <definedName name="wrn.PERPACKPG3._4_2" localSheetId="13" hidden="1">{"DJH3",#N/A,FALSE,"PFL00805";"PJB3",#N/A,FALSE,"PFL00805";"JMD3",#N/A,FALSE,"PFL00805";"DNB3",#N/A,FALSE,"PFL00805";"MJP3",#N/A,FALSE,"PFL00805";"RAB3",#N/A,FALSE,"PFL00805";"GJW3",#N/A,FALSE,"PFL00805";"MASTER3",#N/A,FALSE,"PFL00805"}</definedName>
    <definedName name="wrn.PERPACKPG3._4_2" localSheetId="10" hidden="1">{"DJH3",#N/A,FALSE,"PFL00805";"PJB3",#N/A,FALSE,"PFL00805";"JMD3",#N/A,FALSE,"PFL00805";"DNB3",#N/A,FALSE,"PFL00805";"MJP3",#N/A,FALSE,"PFL00805";"RAB3",#N/A,FALSE,"PFL00805";"GJW3",#N/A,FALSE,"PFL00805";"MASTER3",#N/A,FALSE,"PFL00805"}</definedName>
    <definedName name="wrn.PERPACKPG3._4_2" localSheetId="12" hidden="1">{"DJH3",#N/A,FALSE,"PFL00805";"PJB3",#N/A,FALSE,"PFL00805";"JMD3",#N/A,FALSE,"PFL00805";"DNB3",#N/A,FALSE,"PFL00805";"MJP3",#N/A,FALSE,"PFL00805";"RAB3",#N/A,FALSE,"PFL00805";"GJW3",#N/A,FALSE,"PFL00805";"MASTER3",#N/A,FALSE,"PFL00805"}</definedName>
    <definedName name="wrn.PERPACKPG3._4_2" hidden="1">{"DJH3",#N/A,FALSE,"PFL00805";"PJB3",#N/A,FALSE,"PFL00805";"JMD3",#N/A,FALSE,"PFL00805";"DNB3",#N/A,FALSE,"PFL00805";"MJP3",#N/A,FALSE,"PFL00805";"RAB3",#N/A,FALSE,"PFL00805";"GJW3",#N/A,FALSE,"PFL00805";"MASTER3",#N/A,FALSE,"PFL00805"}</definedName>
    <definedName name="wrn.PERPACKPG3._4_2_1" localSheetId="13" hidden="1">{"DJH3",#N/A,FALSE,"PFL00805";"PJB3",#N/A,FALSE,"PFL00805";"JMD3",#N/A,FALSE,"PFL00805";"DNB3",#N/A,FALSE,"PFL00805";"MJP3",#N/A,FALSE,"PFL00805";"RAB3",#N/A,FALSE,"PFL00805";"GJW3",#N/A,FALSE,"PFL00805";"MASTER3",#N/A,FALSE,"PFL00805"}</definedName>
    <definedName name="wrn.PERPACKPG3._4_2_1" localSheetId="10" hidden="1">{"DJH3",#N/A,FALSE,"PFL00805";"PJB3",#N/A,FALSE,"PFL00805";"JMD3",#N/A,FALSE,"PFL00805";"DNB3",#N/A,FALSE,"PFL00805";"MJP3",#N/A,FALSE,"PFL00805";"RAB3",#N/A,FALSE,"PFL00805";"GJW3",#N/A,FALSE,"PFL00805";"MASTER3",#N/A,FALSE,"PFL00805"}</definedName>
    <definedName name="wrn.PERPACKPG3._4_2_1" localSheetId="12" hidden="1">{"DJH3",#N/A,FALSE,"PFL00805";"PJB3",#N/A,FALSE,"PFL00805";"JMD3",#N/A,FALSE,"PFL00805";"DNB3",#N/A,FALSE,"PFL00805";"MJP3",#N/A,FALSE,"PFL00805";"RAB3",#N/A,FALSE,"PFL00805";"GJW3",#N/A,FALSE,"PFL00805";"MASTER3",#N/A,FALSE,"PFL00805"}</definedName>
    <definedName name="wrn.PERPACKPG3._4_2_1" hidden="1">{"DJH3",#N/A,FALSE,"PFL00805";"PJB3",#N/A,FALSE,"PFL00805";"JMD3",#N/A,FALSE,"PFL00805";"DNB3",#N/A,FALSE,"PFL00805";"MJP3",#N/A,FALSE,"PFL00805";"RAB3",#N/A,FALSE,"PFL00805";"GJW3",#N/A,FALSE,"PFL00805";"MASTER3",#N/A,FALSE,"PFL00805"}</definedName>
    <definedName name="wrn.PERPACKPG3._4_2_2" localSheetId="13" hidden="1">{"DJH3",#N/A,FALSE,"PFL00805";"PJB3",#N/A,FALSE,"PFL00805";"JMD3",#N/A,FALSE,"PFL00805";"DNB3",#N/A,FALSE,"PFL00805";"MJP3",#N/A,FALSE,"PFL00805";"RAB3",#N/A,FALSE,"PFL00805";"GJW3",#N/A,FALSE,"PFL00805";"MASTER3",#N/A,FALSE,"PFL00805"}</definedName>
    <definedName name="wrn.PERPACKPG3._4_2_2" localSheetId="10" hidden="1">{"DJH3",#N/A,FALSE,"PFL00805";"PJB3",#N/A,FALSE,"PFL00805";"JMD3",#N/A,FALSE,"PFL00805";"DNB3",#N/A,FALSE,"PFL00805";"MJP3",#N/A,FALSE,"PFL00805";"RAB3",#N/A,FALSE,"PFL00805";"GJW3",#N/A,FALSE,"PFL00805";"MASTER3",#N/A,FALSE,"PFL00805"}</definedName>
    <definedName name="wrn.PERPACKPG3._4_2_2" localSheetId="12" hidden="1">{"DJH3",#N/A,FALSE,"PFL00805";"PJB3",#N/A,FALSE,"PFL00805";"JMD3",#N/A,FALSE,"PFL00805";"DNB3",#N/A,FALSE,"PFL00805";"MJP3",#N/A,FALSE,"PFL00805";"RAB3",#N/A,FALSE,"PFL00805";"GJW3",#N/A,FALSE,"PFL00805";"MASTER3",#N/A,FALSE,"PFL00805"}</definedName>
    <definedName name="wrn.PERPACKPG3._4_2_2" hidden="1">{"DJH3",#N/A,FALSE,"PFL00805";"PJB3",#N/A,FALSE,"PFL00805";"JMD3",#N/A,FALSE,"PFL00805";"DNB3",#N/A,FALSE,"PFL00805";"MJP3",#N/A,FALSE,"PFL00805";"RAB3",#N/A,FALSE,"PFL00805";"GJW3",#N/A,FALSE,"PFL00805";"MASTER3",#N/A,FALSE,"PFL00805"}</definedName>
    <definedName name="wrn.PERPACKPG3._4_2_3" localSheetId="13" hidden="1">{"DJH3",#N/A,FALSE,"PFL00805";"PJB3",#N/A,FALSE,"PFL00805";"JMD3",#N/A,FALSE,"PFL00805";"DNB3",#N/A,FALSE,"PFL00805";"MJP3",#N/A,FALSE,"PFL00805";"RAB3",#N/A,FALSE,"PFL00805";"GJW3",#N/A,FALSE,"PFL00805";"MASTER3",#N/A,FALSE,"PFL00805"}</definedName>
    <definedName name="wrn.PERPACKPG3._4_2_3" localSheetId="10" hidden="1">{"DJH3",#N/A,FALSE,"PFL00805";"PJB3",#N/A,FALSE,"PFL00805";"JMD3",#N/A,FALSE,"PFL00805";"DNB3",#N/A,FALSE,"PFL00805";"MJP3",#N/A,FALSE,"PFL00805";"RAB3",#N/A,FALSE,"PFL00805";"GJW3",#N/A,FALSE,"PFL00805";"MASTER3",#N/A,FALSE,"PFL00805"}</definedName>
    <definedName name="wrn.PERPACKPG3._4_2_3" localSheetId="12" hidden="1">{"DJH3",#N/A,FALSE,"PFL00805";"PJB3",#N/A,FALSE,"PFL00805";"JMD3",#N/A,FALSE,"PFL00805";"DNB3",#N/A,FALSE,"PFL00805";"MJP3",#N/A,FALSE,"PFL00805";"RAB3",#N/A,FALSE,"PFL00805";"GJW3",#N/A,FALSE,"PFL00805";"MASTER3",#N/A,FALSE,"PFL00805"}</definedName>
    <definedName name="wrn.PERPACKPG3._4_2_3" hidden="1">{"DJH3",#N/A,FALSE,"PFL00805";"PJB3",#N/A,FALSE,"PFL00805";"JMD3",#N/A,FALSE,"PFL00805";"DNB3",#N/A,FALSE,"PFL00805";"MJP3",#N/A,FALSE,"PFL00805";"RAB3",#N/A,FALSE,"PFL00805";"GJW3",#N/A,FALSE,"PFL00805";"MASTER3",#N/A,FALSE,"PFL00805"}</definedName>
    <definedName name="wrn.PERPACKPG3._4_2_4" localSheetId="13" hidden="1">{"DJH3",#N/A,FALSE,"PFL00805";"PJB3",#N/A,FALSE,"PFL00805";"JMD3",#N/A,FALSE,"PFL00805";"DNB3",#N/A,FALSE,"PFL00805";"MJP3",#N/A,FALSE,"PFL00805";"RAB3",#N/A,FALSE,"PFL00805";"GJW3",#N/A,FALSE,"PFL00805";"MASTER3",#N/A,FALSE,"PFL00805"}</definedName>
    <definedName name="wrn.PERPACKPG3._4_2_4" localSheetId="10" hidden="1">{"DJH3",#N/A,FALSE,"PFL00805";"PJB3",#N/A,FALSE,"PFL00805";"JMD3",#N/A,FALSE,"PFL00805";"DNB3",#N/A,FALSE,"PFL00805";"MJP3",#N/A,FALSE,"PFL00805";"RAB3",#N/A,FALSE,"PFL00805";"GJW3",#N/A,FALSE,"PFL00805";"MASTER3",#N/A,FALSE,"PFL00805"}</definedName>
    <definedName name="wrn.PERPACKPG3._4_2_4" localSheetId="12" hidden="1">{"DJH3",#N/A,FALSE,"PFL00805";"PJB3",#N/A,FALSE,"PFL00805";"JMD3",#N/A,FALSE,"PFL00805";"DNB3",#N/A,FALSE,"PFL00805";"MJP3",#N/A,FALSE,"PFL00805";"RAB3",#N/A,FALSE,"PFL00805";"GJW3",#N/A,FALSE,"PFL00805";"MASTER3",#N/A,FALSE,"PFL00805"}</definedName>
    <definedName name="wrn.PERPACKPG3._4_2_4" hidden="1">{"DJH3",#N/A,FALSE,"PFL00805";"PJB3",#N/A,FALSE,"PFL00805";"JMD3",#N/A,FALSE,"PFL00805";"DNB3",#N/A,FALSE,"PFL00805";"MJP3",#N/A,FALSE,"PFL00805";"RAB3",#N/A,FALSE,"PFL00805";"GJW3",#N/A,FALSE,"PFL00805";"MASTER3",#N/A,FALSE,"PFL00805"}</definedName>
    <definedName name="wrn.PERPACKPG3._4_2_5" localSheetId="13" hidden="1">{"DJH3",#N/A,FALSE,"PFL00805";"PJB3",#N/A,FALSE,"PFL00805";"JMD3",#N/A,FALSE,"PFL00805";"DNB3",#N/A,FALSE,"PFL00805";"MJP3",#N/A,FALSE,"PFL00805";"RAB3",#N/A,FALSE,"PFL00805";"GJW3",#N/A,FALSE,"PFL00805";"MASTER3",#N/A,FALSE,"PFL00805"}</definedName>
    <definedName name="wrn.PERPACKPG3._4_2_5" localSheetId="10" hidden="1">{"DJH3",#N/A,FALSE,"PFL00805";"PJB3",#N/A,FALSE,"PFL00805";"JMD3",#N/A,FALSE,"PFL00805";"DNB3",#N/A,FALSE,"PFL00805";"MJP3",#N/A,FALSE,"PFL00805";"RAB3",#N/A,FALSE,"PFL00805";"GJW3",#N/A,FALSE,"PFL00805";"MASTER3",#N/A,FALSE,"PFL00805"}</definedName>
    <definedName name="wrn.PERPACKPG3._4_2_5" localSheetId="12" hidden="1">{"DJH3",#N/A,FALSE,"PFL00805";"PJB3",#N/A,FALSE,"PFL00805";"JMD3",#N/A,FALSE,"PFL00805";"DNB3",#N/A,FALSE,"PFL00805";"MJP3",#N/A,FALSE,"PFL00805";"RAB3",#N/A,FALSE,"PFL00805";"GJW3",#N/A,FALSE,"PFL00805";"MASTER3",#N/A,FALSE,"PFL00805"}</definedName>
    <definedName name="wrn.PERPACKPG3._4_2_5" hidden="1">{"DJH3",#N/A,FALSE,"PFL00805";"PJB3",#N/A,FALSE,"PFL00805";"JMD3",#N/A,FALSE,"PFL00805";"DNB3",#N/A,FALSE,"PFL00805";"MJP3",#N/A,FALSE,"PFL00805";"RAB3",#N/A,FALSE,"PFL00805";"GJW3",#N/A,FALSE,"PFL00805";"MASTER3",#N/A,FALSE,"PFL00805"}</definedName>
    <definedName name="wrn.PERPACKPG3._4_3" localSheetId="13" hidden="1">{"DJH3",#N/A,FALSE,"PFL00805";"PJB3",#N/A,FALSE,"PFL00805";"JMD3",#N/A,FALSE,"PFL00805";"DNB3",#N/A,FALSE,"PFL00805";"MJP3",#N/A,FALSE,"PFL00805";"RAB3",#N/A,FALSE,"PFL00805";"GJW3",#N/A,FALSE,"PFL00805";"MASTER3",#N/A,FALSE,"PFL00805"}</definedName>
    <definedName name="wrn.PERPACKPG3._4_3" localSheetId="10" hidden="1">{"DJH3",#N/A,FALSE,"PFL00805";"PJB3",#N/A,FALSE,"PFL00805";"JMD3",#N/A,FALSE,"PFL00805";"DNB3",#N/A,FALSE,"PFL00805";"MJP3",#N/A,FALSE,"PFL00805";"RAB3",#N/A,FALSE,"PFL00805";"GJW3",#N/A,FALSE,"PFL00805";"MASTER3",#N/A,FALSE,"PFL00805"}</definedName>
    <definedName name="wrn.PERPACKPG3._4_3" localSheetId="12" hidden="1">{"DJH3",#N/A,FALSE,"PFL00805";"PJB3",#N/A,FALSE,"PFL00805";"JMD3",#N/A,FALSE,"PFL00805";"DNB3",#N/A,FALSE,"PFL00805";"MJP3",#N/A,FALSE,"PFL00805";"RAB3",#N/A,FALSE,"PFL00805";"GJW3",#N/A,FALSE,"PFL00805";"MASTER3",#N/A,FALSE,"PFL00805"}</definedName>
    <definedName name="wrn.PERPACKPG3._4_3" hidden="1">{"DJH3",#N/A,FALSE,"PFL00805";"PJB3",#N/A,FALSE,"PFL00805";"JMD3",#N/A,FALSE,"PFL00805";"DNB3",#N/A,FALSE,"PFL00805";"MJP3",#N/A,FALSE,"PFL00805";"RAB3",#N/A,FALSE,"PFL00805";"GJW3",#N/A,FALSE,"PFL00805";"MASTER3",#N/A,FALSE,"PFL00805"}</definedName>
    <definedName name="wrn.PERPACKPG3._4_3_1" localSheetId="13" hidden="1">{"DJH3",#N/A,FALSE,"PFL00805";"PJB3",#N/A,FALSE,"PFL00805";"JMD3",#N/A,FALSE,"PFL00805";"DNB3",#N/A,FALSE,"PFL00805";"MJP3",#N/A,FALSE,"PFL00805";"RAB3",#N/A,FALSE,"PFL00805";"GJW3",#N/A,FALSE,"PFL00805";"MASTER3",#N/A,FALSE,"PFL00805"}</definedName>
    <definedName name="wrn.PERPACKPG3._4_3_1" localSheetId="10" hidden="1">{"DJH3",#N/A,FALSE,"PFL00805";"PJB3",#N/A,FALSE,"PFL00805";"JMD3",#N/A,FALSE,"PFL00805";"DNB3",#N/A,FALSE,"PFL00805";"MJP3",#N/A,FALSE,"PFL00805";"RAB3",#N/A,FALSE,"PFL00805";"GJW3",#N/A,FALSE,"PFL00805";"MASTER3",#N/A,FALSE,"PFL00805"}</definedName>
    <definedName name="wrn.PERPACKPG3._4_3_1" localSheetId="12" hidden="1">{"DJH3",#N/A,FALSE,"PFL00805";"PJB3",#N/A,FALSE,"PFL00805";"JMD3",#N/A,FALSE,"PFL00805";"DNB3",#N/A,FALSE,"PFL00805";"MJP3",#N/A,FALSE,"PFL00805";"RAB3",#N/A,FALSE,"PFL00805";"GJW3",#N/A,FALSE,"PFL00805";"MASTER3",#N/A,FALSE,"PFL00805"}</definedName>
    <definedName name="wrn.PERPACKPG3._4_3_1" hidden="1">{"DJH3",#N/A,FALSE,"PFL00805";"PJB3",#N/A,FALSE,"PFL00805";"JMD3",#N/A,FALSE,"PFL00805";"DNB3",#N/A,FALSE,"PFL00805";"MJP3",#N/A,FALSE,"PFL00805";"RAB3",#N/A,FALSE,"PFL00805";"GJW3",#N/A,FALSE,"PFL00805";"MASTER3",#N/A,FALSE,"PFL00805"}</definedName>
    <definedName name="wrn.PERPACKPG3._4_3_2" localSheetId="13" hidden="1">{"DJH3",#N/A,FALSE,"PFL00805";"PJB3",#N/A,FALSE,"PFL00805";"JMD3",#N/A,FALSE,"PFL00805";"DNB3",#N/A,FALSE,"PFL00805";"MJP3",#N/A,FALSE,"PFL00805";"RAB3",#N/A,FALSE,"PFL00805";"GJW3",#N/A,FALSE,"PFL00805";"MASTER3",#N/A,FALSE,"PFL00805"}</definedName>
    <definedName name="wrn.PERPACKPG3._4_3_2" localSheetId="10" hidden="1">{"DJH3",#N/A,FALSE,"PFL00805";"PJB3",#N/A,FALSE,"PFL00805";"JMD3",#N/A,FALSE,"PFL00805";"DNB3",#N/A,FALSE,"PFL00805";"MJP3",#N/A,FALSE,"PFL00805";"RAB3",#N/A,FALSE,"PFL00805";"GJW3",#N/A,FALSE,"PFL00805";"MASTER3",#N/A,FALSE,"PFL00805"}</definedName>
    <definedName name="wrn.PERPACKPG3._4_3_2" localSheetId="12" hidden="1">{"DJH3",#N/A,FALSE,"PFL00805";"PJB3",#N/A,FALSE,"PFL00805";"JMD3",#N/A,FALSE,"PFL00805";"DNB3",#N/A,FALSE,"PFL00805";"MJP3",#N/A,FALSE,"PFL00805";"RAB3",#N/A,FALSE,"PFL00805";"GJW3",#N/A,FALSE,"PFL00805";"MASTER3",#N/A,FALSE,"PFL00805"}</definedName>
    <definedName name="wrn.PERPACKPG3._4_3_2" hidden="1">{"DJH3",#N/A,FALSE,"PFL00805";"PJB3",#N/A,FALSE,"PFL00805";"JMD3",#N/A,FALSE,"PFL00805";"DNB3",#N/A,FALSE,"PFL00805";"MJP3",#N/A,FALSE,"PFL00805";"RAB3",#N/A,FALSE,"PFL00805";"GJW3",#N/A,FALSE,"PFL00805";"MASTER3",#N/A,FALSE,"PFL00805"}</definedName>
    <definedName name="wrn.PERPACKPG3._4_3_3" localSheetId="13" hidden="1">{"DJH3",#N/A,FALSE,"PFL00805";"PJB3",#N/A,FALSE,"PFL00805";"JMD3",#N/A,FALSE,"PFL00805";"DNB3",#N/A,FALSE,"PFL00805";"MJP3",#N/A,FALSE,"PFL00805";"RAB3",#N/A,FALSE,"PFL00805";"GJW3",#N/A,FALSE,"PFL00805";"MASTER3",#N/A,FALSE,"PFL00805"}</definedName>
    <definedName name="wrn.PERPACKPG3._4_3_3" localSheetId="10" hidden="1">{"DJH3",#N/A,FALSE,"PFL00805";"PJB3",#N/A,FALSE,"PFL00805";"JMD3",#N/A,FALSE,"PFL00805";"DNB3",#N/A,FALSE,"PFL00805";"MJP3",#N/A,FALSE,"PFL00805";"RAB3",#N/A,FALSE,"PFL00805";"GJW3",#N/A,FALSE,"PFL00805";"MASTER3",#N/A,FALSE,"PFL00805"}</definedName>
    <definedName name="wrn.PERPACKPG3._4_3_3" localSheetId="12" hidden="1">{"DJH3",#N/A,FALSE,"PFL00805";"PJB3",#N/A,FALSE,"PFL00805";"JMD3",#N/A,FALSE,"PFL00805";"DNB3",#N/A,FALSE,"PFL00805";"MJP3",#N/A,FALSE,"PFL00805";"RAB3",#N/A,FALSE,"PFL00805";"GJW3",#N/A,FALSE,"PFL00805";"MASTER3",#N/A,FALSE,"PFL00805"}</definedName>
    <definedName name="wrn.PERPACKPG3._4_3_3" hidden="1">{"DJH3",#N/A,FALSE,"PFL00805";"PJB3",#N/A,FALSE,"PFL00805";"JMD3",#N/A,FALSE,"PFL00805";"DNB3",#N/A,FALSE,"PFL00805";"MJP3",#N/A,FALSE,"PFL00805";"RAB3",#N/A,FALSE,"PFL00805";"GJW3",#N/A,FALSE,"PFL00805";"MASTER3",#N/A,FALSE,"PFL00805"}</definedName>
    <definedName name="wrn.PERPACKPG3._4_3_4" localSheetId="13" hidden="1">{"DJH3",#N/A,FALSE,"PFL00805";"PJB3",#N/A,FALSE,"PFL00805";"JMD3",#N/A,FALSE,"PFL00805";"DNB3",#N/A,FALSE,"PFL00805";"MJP3",#N/A,FALSE,"PFL00805";"RAB3",#N/A,FALSE,"PFL00805";"GJW3",#N/A,FALSE,"PFL00805";"MASTER3",#N/A,FALSE,"PFL00805"}</definedName>
    <definedName name="wrn.PERPACKPG3._4_3_4" localSheetId="10" hidden="1">{"DJH3",#N/A,FALSE,"PFL00805";"PJB3",#N/A,FALSE,"PFL00805";"JMD3",#N/A,FALSE,"PFL00805";"DNB3",#N/A,FALSE,"PFL00805";"MJP3",#N/A,FALSE,"PFL00805";"RAB3",#N/A,FALSE,"PFL00805";"GJW3",#N/A,FALSE,"PFL00805";"MASTER3",#N/A,FALSE,"PFL00805"}</definedName>
    <definedName name="wrn.PERPACKPG3._4_3_4" localSheetId="12" hidden="1">{"DJH3",#N/A,FALSE,"PFL00805";"PJB3",#N/A,FALSE,"PFL00805";"JMD3",#N/A,FALSE,"PFL00805";"DNB3",#N/A,FALSE,"PFL00805";"MJP3",#N/A,FALSE,"PFL00805";"RAB3",#N/A,FALSE,"PFL00805";"GJW3",#N/A,FALSE,"PFL00805";"MASTER3",#N/A,FALSE,"PFL00805"}</definedName>
    <definedName name="wrn.PERPACKPG3._4_3_4" hidden="1">{"DJH3",#N/A,FALSE,"PFL00805";"PJB3",#N/A,FALSE,"PFL00805";"JMD3",#N/A,FALSE,"PFL00805";"DNB3",#N/A,FALSE,"PFL00805";"MJP3",#N/A,FALSE,"PFL00805";"RAB3",#N/A,FALSE,"PFL00805";"GJW3",#N/A,FALSE,"PFL00805";"MASTER3",#N/A,FALSE,"PFL00805"}</definedName>
    <definedName name="wrn.PERPACKPG3._4_3_5" localSheetId="13" hidden="1">{"DJH3",#N/A,FALSE,"PFL00805";"PJB3",#N/A,FALSE,"PFL00805";"JMD3",#N/A,FALSE,"PFL00805";"DNB3",#N/A,FALSE,"PFL00805";"MJP3",#N/A,FALSE,"PFL00805";"RAB3",#N/A,FALSE,"PFL00805";"GJW3",#N/A,FALSE,"PFL00805";"MASTER3",#N/A,FALSE,"PFL00805"}</definedName>
    <definedName name="wrn.PERPACKPG3._4_3_5" localSheetId="10" hidden="1">{"DJH3",#N/A,FALSE,"PFL00805";"PJB3",#N/A,FALSE,"PFL00805";"JMD3",#N/A,FALSE,"PFL00805";"DNB3",#N/A,FALSE,"PFL00805";"MJP3",#N/A,FALSE,"PFL00805";"RAB3",#N/A,FALSE,"PFL00805";"GJW3",#N/A,FALSE,"PFL00805";"MASTER3",#N/A,FALSE,"PFL00805"}</definedName>
    <definedName name="wrn.PERPACKPG3._4_3_5" localSheetId="12" hidden="1">{"DJH3",#N/A,FALSE,"PFL00805";"PJB3",#N/A,FALSE,"PFL00805";"JMD3",#N/A,FALSE,"PFL00805";"DNB3",#N/A,FALSE,"PFL00805";"MJP3",#N/A,FALSE,"PFL00805";"RAB3",#N/A,FALSE,"PFL00805";"GJW3",#N/A,FALSE,"PFL00805";"MASTER3",#N/A,FALSE,"PFL00805"}</definedName>
    <definedName name="wrn.PERPACKPG3._4_3_5" hidden="1">{"DJH3",#N/A,FALSE,"PFL00805";"PJB3",#N/A,FALSE,"PFL00805";"JMD3",#N/A,FALSE,"PFL00805";"DNB3",#N/A,FALSE,"PFL00805";"MJP3",#N/A,FALSE,"PFL00805";"RAB3",#N/A,FALSE,"PFL00805";"GJW3",#N/A,FALSE,"PFL00805";"MASTER3",#N/A,FALSE,"PFL00805"}</definedName>
    <definedName name="wrn.PERPACKPG3._4_4" localSheetId="13" hidden="1">{"DJH3",#N/A,FALSE,"PFL00805";"PJB3",#N/A,FALSE,"PFL00805";"JMD3",#N/A,FALSE,"PFL00805";"DNB3",#N/A,FALSE,"PFL00805";"MJP3",#N/A,FALSE,"PFL00805";"RAB3",#N/A,FALSE,"PFL00805";"GJW3",#N/A,FALSE,"PFL00805";"MASTER3",#N/A,FALSE,"PFL00805"}</definedName>
    <definedName name="wrn.PERPACKPG3._4_4" localSheetId="10" hidden="1">{"DJH3",#N/A,FALSE,"PFL00805";"PJB3",#N/A,FALSE,"PFL00805";"JMD3",#N/A,FALSE,"PFL00805";"DNB3",#N/A,FALSE,"PFL00805";"MJP3",#N/A,FALSE,"PFL00805";"RAB3",#N/A,FALSE,"PFL00805";"GJW3",#N/A,FALSE,"PFL00805";"MASTER3",#N/A,FALSE,"PFL00805"}</definedName>
    <definedName name="wrn.PERPACKPG3._4_4" localSheetId="12" hidden="1">{"DJH3",#N/A,FALSE,"PFL00805";"PJB3",#N/A,FALSE,"PFL00805";"JMD3",#N/A,FALSE,"PFL00805";"DNB3",#N/A,FALSE,"PFL00805";"MJP3",#N/A,FALSE,"PFL00805";"RAB3",#N/A,FALSE,"PFL00805";"GJW3",#N/A,FALSE,"PFL00805";"MASTER3",#N/A,FALSE,"PFL00805"}</definedName>
    <definedName name="wrn.PERPACKPG3._4_4" hidden="1">{"DJH3",#N/A,FALSE,"PFL00805";"PJB3",#N/A,FALSE,"PFL00805";"JMD3",#N/A,FALSE,"PFL00805";"DNB3",#N/A,FALSE,"PFL00805";"MJP3",#N/A,FALSE,"PFL00805";"RAB3",#N/A,FALSE,"PFL00805";"GJW3",#N/A,FALSE,"PFL00805";"MASTER3",#N/A,FALSE,"PFL00805"}</definedName>
    <definedName name="wrn.PERPACKPG3._4_4_1" localSheetId="13" hidden="1">{"DJH3",#N/A,FALSE,"PFL00805";"PJB3",#N/A,FALSE,"PFL00805";"JMD3",#N/A,FALSE,"PFL00805";"DNB3",#N/A,FALSE,"PFL00805";"MJP3",#N/A,FALSE,"PFL00805";"RAB3",#N/A,FALSE,"PFL00805";"GJW3",#N/A,FALSE,"PFL00805";"MASTER3",#N/A,FALSE,"PFL00805"}</definedName>
    <definedName name="wrn.PERPACKPG3._4_4_1" localSheetId="10" hidden="1">{"DJH3",#N/A,FALSE,"PFL00805";"PJB3",#N/A,FALSE,"PFL00805";"JMD3",#N/A,FALSE,"PFL00805";"DNB3",#N/A,FALSE,"PFL00805";"MJP3",#N/A,FALSE,"PFL00805";"RAB3",#N/A,FALSE,"PFL00805";"GJW3",#N/A,FALSE,"PFL00805";"MASTER3",#N/A,FALSE,"PFL00805"}</definedName>
    <definedName name="wrn.PERPACKPG3._4_4_1" localSheetId="12" hidden="1">{"DJH3",#N/A,FALSE,"PFL00805";"PJB3",#N/A,FALSE,"PFL00805";"JMD3",#N/A,FALSE,"PFL00805";"DNB3",#N/A,FALSE,"PFL00805";"MJP3",#N/A,FALSE,"PFL00805";"RAB3",#N/A,FALSE,"PFL00805";"GJW3",#N/A,FALSE,"PFL00805";"MASTER3",#N/A,FALSE,"PFL00805"}</definedName>
    <definedName name="wrn.PERPACKPG3._4_4_1" hidden="1">{"DJH3",#N/A,FALSE,"PFL00805";"PJB3",#N/A,FALSE,"PFL00805";"JMD3",#N/A,FALSE,"PFL00805";"DNB3",#N/A,FALSE,"PFL00805";"MJP3",#N/A,FALSE,"PFL00805";"RAB3",#N/A,FALSE,"PFL00805";"GJW3",#N/A,FALSE,"PFL00805";"MASTER3",#N/A,FALSE,"PFL00805"}</definedName>
    <definedName name="wrn.PERPACKPG3._4_4_2" localSheetId="13" hidden="1">{"DJH3",#N/A,FALSE,"PFL00805";"PJB3",#N/A,FALSE,"PFL00805";"JMD3",#N/A,FALSE,"PFL00805";"DNB3",#N/A,FALSE,"PFL00805";"MJP3",#N/A,FALSE,"PFL00805";"RAB3",#N/A,FALSE,"PFL00805";"GJW3",#N/A,FALSE,"PFL00805";"MASTER3",#N/A,FALSE,"PFL00805"}</definedName>
    <definedName name="wrn.PERPACKPG3._4_4_2" localSheetId="10" hidden="1">{"DJH3",#N/A,FALSE,"PFL00805";"PJB3",#N/A,FALSE,"PFL00805";"JMD3",#N/A,FALSE,"PFL00805";"DNB3",#N/A,FALSE,"PFL00805";"MJP3",#N/A,FALSE,"PFL00805";"RAB3",#N/A,FALSE,"PFL00805";"GJW3",#N/A,FALSE,"PFL00805";"MASTER3",#N/A,FALSE,"PFL00805"}</definedName>
    <definedName name="wrn.PERPACKPG3._4_4_2" localSheetId="12" hidden="1">{"DJH3",#N/A,FALSE,"PFL00805";"PJB3",#N/A,FALSE,"PFL00805";"JMD3",#N/A,FALSE,"PFL00805";"DNB3",#N/A,FALSE,"PFL00805";"MJP3",#N/A,FALSE,"PFL00805";"RAB3",#N/A,FALSE,"PFL00805";"GJW3",#N/A,FALSE,"PFL00805";"MASTER3",#N/A,FALSE,"PFL00805"}</definedName>
    <definedName name="wrn.PERPACKPG3._4_4_2" hidden="1">{"DJH3",#N/A,FALSE,"PFL00805";"PJB3",#N/A,FALSE,"PFL00805";"JMD3",#N/A,FALSE,"PFL00805";"DNB3",#N/A,FALSE,"PFL00805";"MJP3",#N/A,FALSE,"PFL00805";"RAB3",#N/A,FALSE,"PFL00805";"GJW3",#N/A,FALSE,"PFL00805";"MASTER3",#N/A,FALSE,"PFL00805"}</definedName>
    <definedName name="wrn.PERPACKPG3._4_4_3" localSheetId="13" hidden="1">{"DJH3",#N/A,FALSE,"PFL00805";"PJB3",#N/A,FALSE,"PFL00805";"JMD3",#N/A,FALSE,"PFL00805";"DNB3",#N/A,FALSE,"PFL00805";"MJP3",#N/A,FALSE,"PFL00805";"RAB3",#N/A,FALSE,"PFL00805";"GJW3",#N/A,FALSE,"PFL00805";"MASTER3",#N/A,FALSE,"PFL00805"}</definedName>
    <definedName name="wrn.PERPACKPG3._4_4_3" localSheetId="10" hidden="1">{"DJH3",#N/A,FALSE,"PFL00805";"PJB3",#N/A,FALSE,"PFL00805";"JMD3",#N/A,FALSE,"PFL00805";"DNB3",#N/A,FALSE,"PFL00805";"MJP3",#N/A,FALSE,"PFL00805";"RAB3",#N/A,FALSE,"PFL00805";"GJW3",#N/A,FALSE,"PFL00805";"MASTER3",#N/A,FALSE,"PFL00805"}</definedName>
    <definedName name="wrn.PERPACKPG3._4_4_3" localSheetId="12" hidden="1">{"DJH3",#N/A,FALSE,"PFL00805";"PJB3",#N/A,FALSE,"PFL00805";"JMD3",#N/A,FALSE,"PFL00805";"DNB3",#N/A,FALSE,"PFL00805";"MJP3",#N/A,FALSE,"PFL00805";"RAB3",#N/A,FALSE,"PFL00805";"GJW3",#N/A,FALSE,"PFL00805";"MASTER3",#N/A,FALSE,"PFL00805"}</definedName>
    <definedName name="wrn.PERPACKPG3._4_4_3" hidden="1">{"DJH3",#N/A,FALSE,"PFL00805";"PJB3",#N/A,FALSE,"PFL00805";"JMD3",#N/A,FALSE,"PFL00805";"DNB3",#N/A,FALSE,"PFL00805";"MJP3",#N/A,FALSE,"PFL00805";"RAB3",#N/A,FALSE,"PFL00805";"GJW3",#N/A,FALSE,"PFL00805";"MASTER3",#N/A,FALSE,"PFL00805"}</definedName>
    <definedName name="wrn.PERPACKPG3._4_4_4" localSheetId="13" hidden="1">{"DJH3",#N/A,FALSE,"PFL00805";"PJB3",#N/A,FALSE,"PFL00805";"JMD3",#N/A,FALSE,"PFL00805";"DNB3",#N/A,FALSE,"PFL00805";"MJP3",#N/A,FALSE,"PFL00805";"RAB3",#N/A,FALSE,"PFL00805";"GJW3",#N/A,FALSE,"PFL00805";"MASTER3",#N/A,FALSE,"PFL00805"}</definedName>
    <definedName name="wrn.PERPACKPG3._4_4_4" localSheetId="10" hidden="1">{"DJH3",#N/A,FALSE,"PFL00805";"PJB3",#N/A,FALSE,"PFL00805";"JMD3",#N/A,FALSE,"PFL00805";"DNB3",#N/A,FALSE,"PFL00805";"MJP3",#N/A,FALSE,"PFL00805";"RAB3",#N/A,FALSE,"PFL00805";"GJW3",#N/A,FALSE,"PFL00805";"MASTER3",#N/A,FALSE,"PFL00805"}</definedName>
    <definedName name="wrn.PERPACKPG3._4_4_4" localSheetId="12" hidden="1">{"DJH3",#N/A,FALSE,"PFL00805";"PJB3",#N/A,FALSE,"PFL00805";"JMD3",#N/A,FALSE,"PFL00805";"DNB3",#N/A,FALSE,"PFL00805";"MJP3",#N/A,FALSE,"PFL00805";"RAB3",#N/A,FALSE,"PFL00805";"GJW3",#N/A,FALSE,"PFL00805";"MASTER3",#N/A,FALSE,"PFL00805"}</definedName>
    <definedName name="wrn.PERPACKPG3._4_4_4" hidden="1">{"DJH3",#N/A,FALSE,"PFL00805";"PJB3",#N/A,FALSE,"PFL00805";"JMD3",#N/A,FALSE,"PFL00805";"DNB3",#N/A,FALSE,"PFL00805";"MJP3",#N/A,FALSE,"PFL00805";"RAB3",#N/A,FALSE,"PFL00805";"GJW3",#N/A,FALSE,"PFL00805";"MASTER3",#N/A,FALSE,"PFL00805"}</definedName>
    <definedName name="wrn.PERPACKPG3._4_4_5" localSheetId="13" hidden="1">{"DJH3",#N/A,FALSE,"PFL00805";"PJB3",#N/A,FALSE,"PFL00805";"JMD3",#N/A,FALSE,"PFL00805";"DNB3",#N/A,FALSE,"PFL00805";"MJP3",#N/A,FALSE,"PFL00805";"RAB3",#N/A,FALSE,"PFL00805";"GJW3",#N/A,FALSE,"PFL00805";"MASTER3",#N/A,FALSE,"PFL00805"}</definedName>
    <definedName name="wrn.PERPACKPG3._4_4_5" localSheetId="10" hidden="1">{"DJH3",#N/A,FALSE,"PFL00805";"PJB3",#N/A,FALSE,"PFL00805";"JMD3",#N/A,FALSE,"PFL00805";"DNB3",#N/A,FALSE,"PFL00805";"MJP3",#N/A,FALSE,"PFL00805";"RAB3",#N/A,FALSE,"PFL00805";"GJW3",#N/A,FALSE,"PFL00805";"MASTER3",#N/A,FALSE,"PFL00805"}</definedName>
    <definedName name="wrn.PERPACKPG3._4_4_5" localSheetId="12" hidden="1">{"DJH3",#N/A,FALSE,"PFL00805";"PJB3",#N/A,FALSE,"PFL00805";"JMD3",#N/A,FALSE,"PFL00805";"DNB3",#N/A,FALSE,"PFL00805";"MJP3",#N/A,FALSE,"PFL00805";"RAB3",#N/A,FALSE,"PFL00805";"GJW3",#N/A,FALSE,"PFL00805";"MASTER3",#N/A,FALSE,"PFL00805"}</definedName>
    <definedName name="wrn.PERPACKPG3._4_4_5" hidden="1">{"DJH3",#N/A,FALSE,"PFL00805";"PJB3",#N/A,FALSE,"PFL00805";"JMD3",#N/A,FALSE,"PFL00805";"DNB3",#N/A,FALSE,"PFL00805";"MJP3",#N/A,FALSE,"PFL00805";"RAB3",#N/A,FALSE,"PFL00805";"GJW3",#N/A,FALSE,"PFL00805";"MASTER3",#N/A,FALSE,"PFL00805"}</definedName>
    <definedName name="wrn.PERPACKPG3._4_5" localSheetId="13" hidden="1">{"DJH3",#N/A,FALSE,"PFL00805";"PJB3",#N/A,FALSE,"PFL00805";"JMD3",#N/A,FALSE,"PFL00805";"DNB3",#N/A,FALSE,"PFL00805";"MJP3",#N/A,FALSE,"PFL00805";"RAB3",#N/A,FALSE,"PFL00805";"GJW3",#N/A,FALSE,"PFL00805";"MASTER3",#N/A,FALSE,"PFL00805"}</definedName>
    <definedName name="wrn.PERPACKPG3._4_5" localSheetId="10" hidden="1">{"DJH3",#N/A,FALSE,"PFL00805";"PJB3",#N/A,FALSE,"PFL00805";"JMD3",#N/A,FALSE,"PFL00805";"DNB3",#N/A,FALSE,"PFL00805";"MJP3",#N/A,FALSE,"PFL00805";"RAB3",#N/A,FALSE,"PFL00805";"GJW3",#N/A,FALSE,"PFL00805";"MASTER3",#N/A,FALSE,"PFL00805"}</definedName>
    <definedName name="wrn.PERPACKPG3._4_5" localSheetId="12" hidden="1">{"DJH3",#N/A,FALSE,"PFL00805";"PJB3",#N/A,FALSE,"PFL00805";"JMD3",#N/A,FALSE,"PFL00805";"DNB3",#N/A,FALSE,"PFL00805";"MJP3",#N/A,FALSE,"PFL00805";"RAB3",#N/A,FALSE,"PFL00805";"GJW3",#N/A,FALSE,"PFL00805";"MASTER3",#N/A,FALSE,"PFL00805"}</definedName>
    <definedName name="wrn.PERPACKPG3._4_5" hidden="1">{"DJH3",#N/A,FALSE,"PFL00805";"PJB3",#N/A,FALSE,"PFL00805";"JMD3",#N/A,FALSE,"PFL00805";"DNB3",#N/A,FALSE,"PFL00805";"MJP3",#N/A,FALSE,"PFL00805";"RAB3",#N/A,FALSE,"PFL00805";"GJW3",#N/A,FALSE,"PFL00805";"MASTER3",#N/A,FALSE,"PFL00805"}</definedName>
    <definedName name="wrn.PERPACKPG3._4_5_1" localSheetId="13" hidden="1">{"DJH3",#N/A,FALSE,"PFL00805";"PJB3",#N/A,FALSE,"PFL00805";"JMD3",#N/A,FALSE,"PFL00805";"DNB3",#N/A,FALSE,"PFL00805";"MJP3",#N/A,FALSE,"PFL00805";"RAB3",#N/A,FALSE,"PFL00805";"GJW3",#N/A,FALSE,"PFL00805";"MASTER3",#N/A,FALSE,"PFL00805"}</definedName>
    <definedName name="wrn.PERPACKPG3._4_5_1" localSheetId="10" hidden="1">{"DJH3",#N/A,FALSE,"PFL00805";"PJB3",#N/A,FALSE,"PFL00805";"JMD3",#N/A,FALSE,"PFL00805";"DNB3",#N/A,FALSE,"PFL00805";"MJP3",#N/A,FALSE,"PFL00805";"RAB3",#N/A,FALSE,"PFL00805";"GJW3",#N/A,FALSE,"PFL00805";"MASTER3",#N/A,FALSE,"PFL00805"}</definedName>
    <definedName name="wrn.PERPACKPG3._4_5_1" localSheetId="12" hidden="1">{"DJH3",#N/A,FALSE,"PFL00805";"PJB3",#N/A,FALSE,"PFL00805";"JMD3",#N/A,FALSE,"PFL00805";"DNB3",#N/A,FALSE,"PFL00805";"MJP3",#N/A,FALSE,"PFL00805";"RAB3",#N/A,FALSE,"PFL00805";"GJW3",#N/A,FALSE,"PFL00805";"MASTER3",#N/A,FALSE,"PFL00805"}</definedName>
    <definedName name="wrn.PERPACKPG3._4_5_1" hidden="1">{"DJH3",#N/A,FALSE,"PFL00805";"PJB3",#N/A,FALSE,"PFL00805";"JMD3",#N/A,FALSE,"PFL00805";"DNB3",#N/A,FALSE,"PFL00805";"MJP3",#N/A,FALSE,"PFL00805";"RAB3",#N/A,FALSE,"PFL00805";"GJW3",#N/A,FALSE,"PFL00805";"MASTER3",#N/A,FALSE,"PFL00805"}</definedName>
    <definedName name="wrn.PERPACKPG3._4_5_2" localSheetId="13" hidden="1">{"DJH3",#N/A,FALSE,"PFL00805";"PJB3",#N/A,FALSE,"PFL00805";"JMD3",#N/A,FALSE,"PFL00805";"DNB3",#N/A,FALSE,"PFL00805";"MJP3",#N/A,FALSE,"PFL00805";"RAB3",#N/A,FALSE,"PFL00805";"GJW3",#N/A,FALSE,"PFL00805";"MASTER3",#N/A,FALSE,"PFL00805"}</definedName>
    <definedName name="wrn.PERPACKPG3._4_5_2" localSheetId="10" hidden="1">{"DJH3",#N/A,FALSE,"PFL00805";"PJB3",#N/A,FALSE,"PFL00805";"JMD3",#N/A,FALSE,"PFL00805";"DNB3",#N/A,FALSE,"PFL00805";"MJP3",#N/A,FALSE,"PFL00805";"RAB3",#N/A,FALSE,"PFL00805";"GJW3",#N/A,FALSE,"PFL00805";"MASTER3",#N/A,FALSE,"PFL00805"}</definedName>
    <definedName name="wrn.PERPACKPG3._4_5_2" localSheetId="12" hidden="1">{"DJH3",#N/A,FALSE,"PFL00805";"PJB3",#N/A,FALSE,"PFL00805";"JMD3",#N/A,FALSE,"PFL00805";"DNB3",#N/A,FALSE,"PFL00805";"MJP3",#N/A,FALSE,"PFL00805";"RAB3",#N/A,FALSE,"PFL00805";"GJW3",#N/A,FALSE,"PFL00805";"MASTER3",#N/A,FALSE,"PFL00805"}</definedName>
    <definedName name="wrn.PERPACKPG3._4_5_2" hidden="1">{"DJH3",#N/A,FALSE,"PFL00805";"PJB3",#N/A,FALSE,"PFL00805";"JMD3",#N/A,FALSE,"PFL00805";"DNB3",#N/A,FALSE,"PFL00805";"MJP3",#N/A,FALSE,"PFL00805";"RAB3",#N/A,FALSE,"PFL00805";"GJW3",#N/A,FALSE,"PFL00805";"MASTER3",#N/A,FALSE,"PFL00805"}</definedName>
    <definedName name="wrn.PERPACKPG3._4_5_3" localSheetId="13" hidden="1">{"DJH3",#N/A,FALSE,"PFL00805";"PJB3",#N/A,FALSE,"PFL00805";"JMD3",#N/A,FALSE,"PFL00805";"DNB3",#N/A,FALSE,"PFL00805";"MJP3",#N/A,FALSE,"PFL00805";"RAB3",#N/A,FALSE,"PFL00805";"GJW3",#N/A,FALSE,"PFL00805";"MASTER3",#N/A,FALSE,"PFL00805"}</definedName>
    <definedName name="wrn.PERPACKPG3._4_5_3" localSheetId="10" hidden="1">{"DJH3",#N/A,FALSE,"PFL00805";"PJB3",#N/A,FALSE,"PFL00805";"JMD3",#N/A,FALSE,"PFL00805";"DNB3",#N/A,FALSE,"PFL00805";"MJP3",#N/A,FALSE,"PFL00805";"RAB3",#N/A,FALSE,"PFL00805";"GJW3",#N/A,FALSE,"PFL00805";"MASTER3",#N/A,FALSE,"PFL00805"}</definedName>
    <definedName name="wrn.PERPACKPG3._4_5_3" localSheetId="12" hidden="1">{"DJH3",#N/A,FALSE,"PFL00805";"PJB3",#N/A,FALSE,"PFL00805";"JMD3",#N/A,FALSE,"PFL00805";"DNB3",#N/A,FALSE,"PFL00805";"MJP3",#N/A,FALSE,"PFL00805";"RAB3",#N/A,FALSE,"PFL00805";"GJW3",#N/A,FALSE,"PFL00805";"MASTER3",#N/A,FALSE,"PFL00805"}</definedName>
    <definedName name="wrn.PERPACKPG3._4_5_3" hidden="1">{"DJH3",#N/A,FALSE,"PFL00805";"PJB3",#N/A,FALSE,"PFL00805";"JMD3",#N/A,FALSE,"PFL00805";"DNB3",#N/A,FALSE,"PFL00805";"MJP3",#N/A,FALSE,"PFL00805";"RAB3",#N/A,FALSE,"PFL00805";"GJW3",#N/A,FALSE,"PFL00805";"MASTER3",#N/A,FALSE,"PFL00805"}</definedName>
    <definedName name="wrn.PERPACKPG3._4_5_4" localSheetId="13" hidden="1">{"DJH3",#N/A,FALSE,"PFL00805";"PJB3",#N/A,FALSE,"PFL00805";"JMD3",#N/A,FALSE,"PFL00805";"DNB3",#N/A,FALSE,"PFL00805";"MJP3",#N/A,FALSE,"PFL00805";"RAB3",#N/A,FALSE,"PFL00805";"GJW3",#N/A,FALSE,"PFL00805";"MASTER3",#N/A,FALSE,"PFL00805"}</definedName>
    <definedName name="wrn.PERPACKPG3._4_5_4" localSheetId="10" hidden="1">{"DJH3",#N/A,FALSE,"PFL00805";"PJB3",#N/A,FALSE,"PFL00805";"JMD3",#N/A,FALSE,"PFL00805";"DNB3",#N/A,FALSE,"PFL00805";"MJP3",#N/A,FALSE,"PFL00805";"RAB3",#N/A,FALSE,"PFL00805";"GJW3",#N/A,FALSE,"PFL00805";"MASTER3",#N/A,FALSE,"PFL00805"}</definedName>
    <definedName name="wrn.PERPACKPG3._4_5_4" localSheetId="12" hidden="1">{"DJH3",#N/A,FALSE,"PFL00805";"PJB3",#N/A,FALSE,"PFL00805";"JMD3",#N/A,FALSE,"PFL00805";"DNB3",#N/A,FALSE,"PFL00805";"MJP3",#N/A,FALSE,"PFL00805";"RAB3",#N/A,FALSE,"PFL00805";"GJW3",#N/A,FALSE,"PFL00805";"MASTER3",#N/A,FALSE,"PFL00805"}</definedName>
    <definedName name="wrn.PERPACKPG3._4_5_4" hidden="1">{"DJH3",#N/A,FALSE,"PFL00805";"PJB3",#N/A,FALSE,"PFL00805";"JMD3",#N/A,FALSE,"PFL00805";"DNB3",#N/A,FALSE,"PFL00805";"MJP3",#N/A,FALSE,"PFL00805";"RAB3",#N/A,FALSE,"PFL00805";"GJW3",#N/A,FALSE,"PFL00805";"MASTER3",#N/A,FALSE,"PFL00805"}</definedName>
    <definedName name="wrn.PERPACKPG3._4_5_5" localSheetId="13" hidden="1">{"DJH3",#N/A,FALSE,"PFL00805";"PJB3",#N/A,FALSE,"PFL00805";"JMD3",#N/A,FALSE,"PFL00805";"DNB3",#N/A,FALSE,"PFL00805";"MJP3",#N/A,FALSE,"PFL00805";"RAB3",#N/A,FALSE,"PFL00805";"GJW3",#N/A,FALSE,"PFL00805";"MASTER3",#N/A,FALSE,"PFL00805"}</definedName>
    <definedName name="wrn.PERPACKPG3._4_5_5" localSheetId="10" hidden="1">{"DJH3",#N/A,FALSE,"PFL00805";"PJB3",#N/A,FALSE,"PFL00805";"JMD3",#N/A,FALSE,"PFL00805";"DNB3",#N/A,FALSE,"PFL00805";"MJP3",#N/A,FALSE,"PFL00805";"RAB3",#N/A,FALSE,"PFL00805";"GJW3",#N/A,FALSE,"PFL00805";"MASTER3",#N/A,FALSE,"PFL00805"}</definedName>
    <definedName name="wrn.PERPACKPG3._4_5_5" localSheetId="12" hidden="1">{"DJH3",#N/A,FALSE,"PFL00805";"PJB3",#N/A,FALSE,"PFL00805";"JMD3",#N/A,FALSE,"PFL00805";"DNB3",#N/A,FALSE,"PFL00805";"MJP3",#N/A,FALSE,"PFL00805";"RAB3",#N/A,FALSE,"PFL00805";"GJW3",#N/A,FALSE,"PFL00805";"MASTER3",#N/A,FALSE,"PFL00805"}</definedName>
    <definedName name="wrn.PERPACKPG3._4_5_5" hidden="1">{"DJH3",#N/A,FALSE,"PFL00805";"PJB3",#N/A,FALSE,"PFL00805";"JMD3",#N/A,FALSE,"PFL00805";"DNB3",#N/A,FALSE,"PFL00805";"MJP3",#N/A,FALSE,"PFL00805";"RAB3",#N/A,FALSE,"PFL00805";"GJW3",#N/A,FALSE,"PFL00805";"MASTER3",#N/A,FALSE,"PFL00805"}</definedName>
    <definedName name="wrn.PERPACKPG3._5" localSheetId="13" hidden="1">{"DJH3",#N/A,FALSE,"PFL00805";"PJB3",#N/A,FALSE,"PFL00805";"JMD3",#N/A,FALSE,"PFL00805";"DNB3",#N/A,FALSE,"PFL00805";"MJP3",#N/A,FALSE,"PFL00805";"RAB3",#N/A,FALSE,"PFL00805";"GJW3",#N/A,FALSE,"PFL00805";"MASTER3",#N/A,FALSE,"PFL00805"}</definedName>
    <definedName name="wrn.PERPACKPG3._5" localSheetId="10" hidden="1">{"DJH3",#N/A,FALSE,"PFL00805";"PJB3",#N/A,FALSE,"PFL00805";"JMD3",#N/A,FALSE,"PFL00805";"DNB3",#N/A,FALSE,"PFL00805";"MJP3",#N/A,FALSE,"PFL00805";"RAB3",#N/A,FALSE,"PFL00805";"GJW3",#N/A,FALSE,"PFL00805";"MASTER3",#N/A,FALSE,"PFL00805"}</definedName>
    <definedName name="wrn.PERPACKPG3._5" localSheetId="12" hidden="1">{"DJH3",#N/A,FALSE,"PFL00805";"PJB3",#N/A,FALSE,"PFL00805";"JMD3",#N/A,FALSE,"PFL00805";"DNB3",#N/A,FALSE,"PFL00805";"MJP3",#N/A,FALSE,"PFL00805";"RAB3",#N/A,FALSE,"PFL00805";"GJW3",#N/A,FALSE,"PFL00805";"MASTER3",#N/A,FALSE,"PFL00805"}</definedName>
    <definedName name="wrn.PERPACKPG3._5" hidden="1">{"DJH3",#N/A,FALSE,"PFL00805";"PJB3",#N/A,FALSE,"PFL00805";"JMD3",#N/A,FALSE,"PFL00805";"DNB3",#N/A,FALSE,"PFL00805";"MJP3",#N/A,FALSE,"PFL00805";"RAB3",#N/A,FALSE,"PFL00805";"GJW3",#N/A,FALSE,"PFL00805";"MASTER3",#N/A,FALSE,"PFL00805"}</definedName>
    <definedName name="wrn.PERPACKPG3._5_1" localSheetId="13" hidden="1">{"DJH3",#N/A,FALSE,"PFL00805";"PJB3",#N/A,FALSE,"PFL00805";"JMD3",#N/A,FALSE,"PFL00805";"DNB3",#N/A,FALSE,"PFL00805";"MJP3",#N/A,FALSE,"PFL00805";"RAB3",#N/A,FALSE,"PFL00805";"GJW3",#N/A,FALSE,"PFL00805";"MASTER3",#N/A,FALSE,"PFL00805"}</definedName>
    <definedName name="wrn.PERPACKPG3._5_1" localSheetId="10" hidden="1">{"DJH3",#N/A,FALSE,"PFL00805";"PJB3",#N/A,FALSE,"PFL00805";"JMD3",#N/A,FALSE,"PFL00805";"DNB3",#N/A,FALSE,"PFL00805";"MJP3",#N/A,FALSE,"PFL00805";"RAB3",#N/A,FALSE,"PFL00805";"GJW3",#N/A,FALSE,"PFL00805";"MASTER3",#N/A,FALSE,"PFL00805"}</definedName>
    <definedName name="wrn.PERPACKPG3._5_1" localSheetId="12" hidden="1">{"DJH3",#N/A,FALSE,"PFL00805";"PJB3",#N/A,FALSE,"PFL00805";"JMD3",#N/A,FALSE,"PFL00805";"DNB3",#N/A,FALSE,"PFL00805";"MJP3",#N/A,FALSE,"PFL00805";"RAB3",#N/A,FALSE,"PFL00805";"GJW3",#N/A,FALSE,"PFL00805";"MASTER3",#N/A,FALSE,"PFL00805"}</definedName>
    <definedName name="wrn.PERPACKPG3._5_1" hidden="1">{"DJH3",#N/A,FALSE,"PFL00805";"PJB3",#N/A,FALSE,"PFL00805";"JMD3",#N/A,FALSE,"PFL00805";"DNB3",#N/A,FALSE,"PFL00805";"MJP3",#N/A,FALSE,"PFL00805";"RAB3",#N/A,FALSE,"PFL00805";"GJW3",#N/A,FALSE,"PFL00805";"MASTER3",#N/A,FALSE,"PFL00805"}</definedName>
    <definedName name="wrn.PERPACKPG3._5_1_1" localSheetId="13" hidden="1">{"DJH3",#N/A,FALSE,"PFL00805";"PJB3",#N/A,FALSE,"PFL00805";"JMD3",#N/A,FALSE,"PFL00805";"DNB3",#N/A,FALSE,"PFL00805";"MJP3",#N/A,FALSE,"PFL00805";"RAB3",#N/A,FALSE,"PFL00805";"GJW3",#N/A,FALSE,"PFL00805";"MASTER3",#N/A,FALSE,"PFL00805"}</definedName>
    <definedName name="wrn.PERPACKPG3._5_1_1" localSheetId="10" hidden="1">{"DJH3",#N/A,FALSE,"PFL00805";"PJB3",#N/A,FALSE,"PFL00805";"JMD3",#N/A,FALSE,"PFL00805";"DNB3",#N/A,FALSE,"PFL00805";"MJP3",#N/A,FALSE,"PFL00805";"RAB3",#N/A,FALSE,"PFL00805";"GJW3",#N/A,FALSE,"PFL00805";"MASTER3",#N/A,FALSE,"PFL00805"}</definedName>
    <definedName name="wrn.PERPACKPG3._5_1_1" localSheetId="12" hidden="1">{"DJH3",#N/A,FALSE,"PFL00805";"PJB3",#N/A,FALSE,"PFL00805";"JMD3",#N/A,FALSE,"PFL00805";"DNB3",#N/A,FALSE,"PFL00805";"MJP3",#N/A,FALSE,"PFL00805";"RAB3",#N/A,FALSE,"PFL00805";"GJW3",#N/A,FALSE,"PFL00805";"MASTER3",#N/A,FALSE,"PFL00805"}</definedName>
    <definedName name="wrn.PERPACKPG3._5_1_1" hidden="1">{"DJH3",#N/A,FALSE,"PFL00805";"PJB3",#N/A,FALSE,"PFL00805";"JMD3",#N/A,FALSE,"PFL00805";"DNB3",#N/A,FALSE,"PFL00805";"MJP3",#N/A,FALSE,"PFL00805";"RAB3",#N/A,FALSE,"PFL00805";"GJW3",#N/A,FALSE,"PFL00805";"MASTER3",#N/A,FALSE,"PFL00805"}</definedName>
    <definedName name="wrn.PERPACKPG3._5_1_2" localSheetId="13" hidden="1">{"DJH3",#N/A,FALSE,"PFL00805";"PJB3",#N/A,FALSE,"PFL00805";"JMD3",#N/A,FALSE,"PFL00805";"DNB3",#N/A,FALSE,"PFL00805";"MJP3",#N/A,FALSE,"PFL00805";"RAB3",#N/A,FALSE,"PFL00805";"GJW3",#N/A,FALSE,"PFL00805";"MASTER3",#N/A,FALSE,"PFL00805"}</definedName>
    <definedName name="wrn.PERPACKPG3._5_1_2" localSheetId="10" hidden="1">{"DJH3",#N/A,FALSE,"PFL00805";"PJB3",#N/A,FALSE,"PFL00805";"JMD3",#N/A,FALSE,"PFL00805";"DNB3",#N/A,FALSE,"PFL00805";"MJP3",#N/A,FALSE,"PFL00805";"RAB3",#N/A,FALSE,"PFL00805";"GJW3",#N/A,FALSE,"PFL00805";"MASTER3",#N/A,FALSE,"PFL00805"}</definedName>
    <definedName name="wrn.PERPACKPG3._5_1_2" localSheetId="12" hidden="1">{"DJH3",#N/A,FALSE,"PFL00805";"PJB3",#N/A,FALSE,"PFL00805";"JMD3",#N/A,FALSE,"PFL00805";"DNB3",#N/A,FALSE,"PFL00805";"MJP3",#N/A,FALSE,"PFL00805";"RAB3",#N/A,FALSE,"PFL00805";"GJW3",#N/A,FALSE,"PFL00805";"MASTER3",#N/A,FALSE,"PFL00805"}</definedName>
    <definedName name="wrn.PERPACKPG3._5_1_2" hidden="1">{"DJH3",#N/A,FALSE,"PFL00805";"PJB3",#N/A,FALSE,"PFL00805";"JMD3",#N/A,FALSE,"PFL00805";"DNB3",#N/A,FALSE,"PFL00805";"MJP3",#N/A,FALSE,"PFL00805";"RAB3",#N/A,FALSE,"PFL00805";"GJW3",#N/A,FALSE,"PFL00805";"MASTER3",#N/A,FALSE,"PFL00805"}</definedName>
    <definedName name="wrn.PERPACKPG3._5_1_3" localSheetId="13" hidden="1">{"DJH3",#N/A,FALSE,"PFL00805";"PJB3",#N/A,FALSE,"PFL00805";"JMD3",#N/A,FALSE,"PFL00805";"DNB3",#N/A,FALSE,"PFL00805";"MJP3",#N/A,FALSE,"PFL00805";"RAB3",#N/A,FALSE,"PFL00805";"GJW3",#N/A,FALSE,"PFL00805";"MASTER3",#N/A,FALSE,"PFL00805"}</definedName>
    <definedName name="wrn.PERPACKPG3._5_1_3" localSheetId="10" hidden="1">{"DJH3",#N/A,FALSE,"PFL00805";"PJB3",#N/A,FALSE,"PFL00805";"JMD3",#N/A,FALSE,"PFL00805";"DNB3",#N/A,FALSE,"PFL00805";"MJP3",#N/A,FALSE,"PFL00805";"RAB3",#N/A,FALSE,"PFL00805";"GJW3",#N/A,FALSE,"PFL00805";"MASTER3",#N/A,FALSE,"PFL00805"}</definedName>
    <definedName name="wrn.PERPACKPG3._5_1_3" localSheetId="12" hidden="1">{"DJH3",#N/A,FALSE,"PFL00805";"PJB3",#N/A,FALSE,"PFL00805";"JMD3",#N/A,FALSE,"PFL00805";"DNB3",#N/A,FALSE,"PFL00805";"MJP3",#N/A,FALSE,"PFL00805";"RAB3",#N/A,FALSE,"PFL00805";"GJW3",#N/A,FALSE,"PFL00805";"MASTER3",#N/A,FALSE,"PFL00805"}</definedName>
    <definedName name="wrn.PERPACKPG3._5_1_3" hidden="1">{"DJH3",#N/A,FALSE,"PFL00805";"PJB3",#N/A,FALSE,"PFL00805";"JMD3",#N/A,FALSE,"PFL00805";"DNB3",#N/A,FALSE,"PFL00805";"MJP3",#N/A,FALSE,"PFL00805";"RAB3",#N/A,FALSE,"PFL00805";"GJW3",#N/A,FALSE,"PFL00805";"MASTER3",#N/A,FALSE,"PFL00805"}</definedName>
    <definedName name="wrn.PERPACKPG3._5_1_4" localSheetId="13" hidden="1">{"DJH3",#N/A,FALSE,"PFL00805";"PJB3",#N/A,FALSE,"PFL00805";"JMD3",#N/A,FALSE,"PFL00805";"DNB3",#N/A,FALSE,"PFL00805";"MJP3",#N/A,FALSE,"PFL00805";"RAB3",#N/A,FALSE,"PFL00805";"GJW3",#N/A,FALSE,"PFL00805";"MASTER3",#N/A,FALSE,"PFL00805"}</definedName>
    <definedName name="wrn.PERPACKPG3._5_1_4" localSheetId="10" hidden="1">{"DJH3",#N/A,FALSE,"PFL00805";"PJB3",#N/A,FALSE,"PFL00805";"JMD3",#N/A,FALSE,"PFL00805";"DNB3",#N/A,FALSE,"PFL00805";"MJP3",#N/A,FALSE,"PFL00805";"RAB3",#N/A,FALSE,"PFL00805";"GJW3",#N/A,FALSE,"PFL00805";"MASTER3",#N/A,FALSE,"PFL00805"}</definedName>
    <definedName name="wrn.PERPACKPG3._5_1_4" localSheetId="12" hidden="1">{"DJH3",#N/A,FALSE,"PFL00805";"PJB3",#N/A,FALSE,"PFL00805";"JMD3",#N/A,FALSE,"PFL00805";"DNB3",#N/A,FALSE,"PFL00805";"MJP3",#N/A,FALSE,"PFL00805";"RAB3",#N/A,FALSE,"PFL00805";"GJW3",#N/A,FALSE,"PFL00805";"MASTER3",#N/A,FALSE,"PFL00805"}</definedName>
    <definedName name="wrn.PERPACKPG3._5_1_4" hidden="1">{"DJH3",#N/A,FALSE,"PFL00805";"PJB3",#N/A,FALSE,"PFL00805";"JMD3",#N/A,FALSE,"PFL00805";"DNB3",#N/A,FALSE,"PFL00805";"MJP3",#N/A,FALSE,"PFL00805";"RAB3",#N/A,FALSE,"PFL00805";"GJW3",#N/A,FALSE,"PFL00805";"MASTER3",#N/A,FALSE,"PFL00805"}</definedName>
    <definedName name="wrn.PERPACKPG3._5_1_5" localSheetId="13" hidden="1">{"DJH3",#N/A,FALSE,"PFL00805";"PJB3",#N/A,FALSE,"PFL00805";"JMD3",#N/A,FALSE,"PFL00805";"DNB3",#N/A,FALSE,"PFL00805";"MJP3",#N/A,FALSE,"PFL00805";"RAB3",#N/A,FALSE,"PFL00805";"GJW3",#N/A,FALSE,"PFL00805";"MASTER3",#N/A,FALSE,"PFL00805"}</definedName>
    <definedName name="wrn.PERPACKPG3._5_1_5" localSheetId="10" hidden="1">{"DJH3",#N/A,FALSE,"PFL00805";"PJB3",#N/A,FALSE,"PFL00805";"JMD3",#N/A,FALSE,"PFL00805";"DNB3",#N/A,FALSE,"PFL00805";"MJP3",#N/A,FALSE,"PFL00805";"RAB3",#N/A,FALSE,"PFL00805";"GJW3",#N/A,FALSE,"PFL00805";"MASTER3",#N/A,FALSE,"PFL00805"}</definedName>
    <definedName name="wrn.PERPACKPG3._5_1_5" localSheetId="12" hidden="1">{"DJH3",#N/A,FALSE,"PFL00805";"PJB3",#N/A,FALSE,"PFL00805";"JMD3",#N/A,FALSE,"PFL00805";"DNB3",#N/A,FALSE,"PFL00805";"MJP3",#N/A,FALSE,"PFL00805";"RAB3",#N/A,FALSE,"PFL00805";"GJW3",#N/A,FALSE,"PFL00805";"MASTER3",#N/A,FALSE,"PFL00805"}</definedName>
    <definedName name="wrn.PERPACKPG3._5_1_5" hidden="1">{"DJH3",#N/A,FALSE,"PFL00805";"PJB3",#N/A,FALSE,"PFL00805";"JMD3",#N/A,FALSE,"PFL00805";"DNB3",#N/A,FALSE,"PFL00805";"MJP3",#N/A,FALSE,"PFL00805";"RAB3",#N/A,FALSE,"PFL00805";"GJW3",#N/A,FALSE,"PFL00805";"MASTER3",#N/A,FALSE,"PFL00805"}</definedName>
    <definedName name="wrn.PERPACKPG3._5_2" localSheetId="13" hidden="1">{"DJH3",#N/A,FALSE,"PFL00805";"PJB3",#N/A,FALSE,"PFL00805";"JMD3",#N/A,FALSE,"PFL00805";"DNB3",#N/A,FALSE,"PFL00805";"MJP3",#N/A,FALSE,"PFL00805";"RAB3",#N/A,FALSE,"PFL00805";"GJW3",#N/A,FALSE,"PFL00805";"MASTER3",#N/A,FALSE,"PFL00805"}</definedName>
    <definedName name="wrn.PERPACKPG3._5_2" localSheetId="10" hidden="1">{"DJH3",#N/A,FALSE,"PFL00805";"PJB3",#N/A,FALSE,"PFL00805";"JMD3",#N/A,FALSE,"PFL00805";"DNB3",#N/A,FALSE,"PFL00805";"MJP3",#N/A,FALSE,"PFL00805";"RAB3",#N/A,FALSE,"PFL00805";"GJW3",#N/A,FALSE,"PFL00805";"MASTER3",#N/A,FALSE,"PFL00805"}</definedName>
    <definedName name="wrn.PERPACKPG3._5_2" localSheetId="12" hidden="1">{"DJH3",#N/A,FALSE,"PFL00805";"PJB3",#N/A,FALSE,"PFL00805";"JMD3",#N/A,FALSE,"PFL00805";"DNB3",#N/A,FALSE,"PFL00805";"MJP3",#N/A,FALSE,"PFL00805";"RAB3",#N/A,FALSE,"PFL00805";"GJW3",#N/A,FALSE,"PFL00805";"MASTER3",#N/A,FALSE,"PFL00805"}</definedName>
    <definedName name="wrn.PERPACKPG3._5_2" hidden="1">{"DJH3",#N/A,FALSE,"PFL00805";"PJB3",#N/A,FALSE,"PFL00805";"JMD3",#N/A,FALSE,"PFL00805";"DNB3",#N/A,FALSE,"PFL00805";"MJP3",#N/A,FALSE,"PFL00805";"RAB3",#N/A,FALSE,"PFL00805";"GJW3",#N/A,FALSE,"PFL00805";"MASTER3",#N/A,FALSE,"PFL00805"}</definedName>
    <definedName name="wrn.PERPACKPG3._5_2_1" localSheetId="13" hidden="1">{"DJH3",#N/A,FALSE,"PFL00805";"PJB3",#N/A,FALSE,"PFL00805";"JMD3",#N/A,FALSE,"PFL00805";"DNB3",#N/A,FALSE,"PFL00805";"MJP3",#N/A,FALSE,"PFL00805";"RAB3",#N/A,FALSE,"PFL00805";"GJW3",#N/A,FALSE,"PFL00805";"MASTER3",#N/A,FALSE,"PFL00805"}</definedName>
    <definedName name="wrn.PERPACKPG3._5_2_1" localSheetId="10" hidden="1">{"DJH3",#N/A,FALSE,"PFL00805";"PJB3",#N/A,FALSE,"PFL00805";"JMD3",#N/A,FALSE,"PFL00805";"DNB3",#N/A,FALSE,"PFL00805";"MJP3",#N/A,FALSE,"PFL00805";"RAB3",#N/A,FALSE,"PFL00805";"GJW3",#N/A,FALSE,"PFL00805";"MASTER3",#N/A,FALSE,"PFL00805"}</definedName>
    <definedName name="wrn.PERPACKPG3._5_2_1" localSheetId="12" hidden="1">{"DJH3",#N/A,FALSE,"PFL00805";"PJB3",#N/A,FALSE,"PFL00805";"JMD3",#N/A,FALSE,"PFL00805";"DNB3",#N/A,FALSE,"PFL00805";"MJP3",#N/A,FALSE,"PFL00805";"RAB3",#N/A,FALSE,"PFL00805";"GJW3",#N/A,FALSE,"PFL00805";"MASTER3",#N/A,FALSE,"PFL00805"}</definedName>
    <definedName name="wrn.PERPACKPG3._5_2_1" hidden="1">{"DJH3",#N/A,FALSE,"PFL00805";"PJB3",#N/A,FALSE,"PFL00805";"JMD3",#N/A,FALSE,"PFL00805";"DNB3",#N/A,FALSE,"PFL00805";"MJP3",#N/A,FALSE,"PFL00805";"RAB3",#N/A,FALSE,"PFL00805";"GJW3",#N/A,FALSE,"PFL00805";"MASTER3",#N/A,FALSE,"PFL00805"}</definedName>
    <definedName name="wrn.PERPACKPG3._5_2_2" localSheetId="13" hidden="1">{"DJH3",#N/A,FALSE,"PFL00805";"PJB3",#N/A,FALSE,"PFL00805";"JMD3",#N/A,FALSE,"PFL00805";"DNB3",#N/A,FALSE,"PFL00805";"MJP3",#N/A,FALSE,"PFL00805";"RAB3",#N/A,FALSE,"PFL00805";"GJW3",#N/A,FALSE,"PFL00805";"MASTER3",#N/A,FALSE,"PFL00805"}</definedName>
    <definedName name="wrn.PERPACKPG3._5_2_2" localSheetId="10" hidden="1">{"DJH3",#N/A,FALSE,"PFL00805";"PJB3",#N/A,FALSE,"PFL00805";"JMD3",#N/A,FALSE,"PFL00805";"DNB3",#N/A,FALSE,"PFL00805";"MJP3",#N/A,FALSE,"PFL00805";"RAB3",#N/A,FALSE,"PFL00805";"GJW3",#N/A,FALSE,"PFL00805";"MASTER3",#N/A,FALSE,"PFL00805"}</definedName>
    <definedName name="wrn.PERPACKPG3._5_2_2" localSheetId="12" hidden="1">{"DJH3",#N/A,FALSE,"PFL00805";"PJB3",#N/A,FALSE,"PFL00805";"JMD3",#N/A,FALSE,"PFL00805";"DNB3",#N/A,FALSE,"PFL00805";"MJP3",#N/A,FALSE,"PFL00805";"RAB3",#N/A,FALSE,"PFL00805";"GJW3",#N/A,FALSE,"PFL00805";"MASTER3",#N/A,FALSE,"PFL00805"}</definedName>
    <definedName name="wrn.PERPACKPG3._5_2_2" hidden="1">{"DJH3",#N/A,FALSE,"PFL00805";"PJB3",#N/A,FALSE,"PFL00805";"JMD3",#N/A,FALSE,"PFL00805";"DNB3",#N/A,FALSE,"PFL00805";"MJP3",#N/A,FALSE,"PFL00805";"RAB3",#N/A,FALSE,"PFL00805";"GJW3",#N/A,FALSE,"PFL00805";"MASTER3",#N/A,FALSE,"PFL00805"}</definedName>
    <definedName name="wrn.PERPACKPG3._5_2_3" localSheetId="13" hidden="1">{"DJH3",#N/A,FALSE,"PFL00805";"PJB3",#N/A,FALSE,"PFL00805";"JMD3",#N/A,FALSE,"PFL00805";"DNB3",#N/A,FALSE,"PFL00805";"MJP3",#N/A,FALSE,"PFL00805";"RAB3",#N/A,FALSE,"PFL00805";"GJW3",#N/A,FALSE,"PFL00805";"MASTER3",#N/A,FALSE,"PFL00805"}</definedName>
    <definedName name="wrn.PERPACKPG3._5_2_3" localSheetId="10" hidden="1">{"DJH3",#N/A,FALSE,"PFL00805";"PJB3",#N/A,FALSE,"PFL00805";"JMD3",#N/A,FALSE,"PFL00805";"DNB3",#N/A,FALSE,"PFL00805";"MJP3",#N/A,FALSE,"PFL00805";"RAB3",#N/A,FALSE,"PFL00805";"GJW3",#N/A,FALSE,"PFL00805";"MASTER3",#N/A,FALSE,"PFL00805"}</definedName>
    <definedName name="wrn.PERPACKPG3._5_2_3" localSheetId="12" hidden="1">{"DJH3",#N/A,FALSE,"PFL00805";"PJB3",#N/A,FALSE,"PFL00805";"JMD3",#N/A,FALSE,"PFL00805";"DNB3",#N/A,FALSE,"PFL00805";"MJP3",#N/A,FALSE,"PFL00805";"RAB3",#N/A,FALSE,"PFL00805";"GJW3",#N/A,FALSE,"PFL00805";"MASTER3",#N/A,FALSE,"PFL00805"}</definedName>
    <definedName name="wrn.PERPACKPG3._5_2_3" hidden="1">{"DJH3",#N/A,FALSE,"PFL00805";"PJB3",#N/A,FALSE,"PFL00805";"JMD3",#N/A,FALSE,"PFL00805";"DNB3",#N/A,FALSE,"PFL00805";"MJP3",#N/A,FALSE,"PFL00805";"RAB3",#N/A,FALSE,"PFL00805";"GJW3",#N/A,FALSE,"PFL00805";"MASTER3",#N/A,FALSE,"PFL00805"}</definedName>
    <definedName name="wrn.PERPACKPG3._5_2_4" localSheetId="13" hidden="1">{"DJH3",#N/A,FALSE,"PFL00805";"PJB3",#N/A,FALSE,"PFL00805";"JMD3",#N/A,FALSE,"PFL00805";"DNB3",#N/A,FALSE,"PFL00805";"MJP3",#N/A,FALSE,"PFL00805";"RAB3",#N/A,FALSE,"PFL00805";"GJW3",#N/A,FALSE,"PFL00805";"MASTER3",#N/A,FALSE,"PFL00805"}</definedName>
    <definedName name="wrn.PERPACKPG3._5_2_4" localSheetId="10" hidden="1">{"DJH3",#N/A,FALSE,"PFL00805";"PJB3",#N/A,FALSE,"PFL00805";"JMD3",#N/A,FALSE,"PFL00805";"DNB3",#N/A,FALSE,"PFL00805";"MJP3",#N/A,FALSE,"PFL00805";"RAB3",#N/A,FALSE,"PFL00805";"GJW3",#N/A,FALSE,"PFL00805";"MASTER3",#N/A,FALSE,"PFL00805"}</definedName>
    <definedName name="wrn.PERPACKPG3._5_2_4" localSheetId="12" hidden="1">{"DJH3",#N/A,FALSE,"PFL00805";"PJB3",#N/A,FALSE,"PFL00805";"JMD3",#N/A,FALSE,"PFL00805";"DNB3",#N/A,FALSE,"PFL00805";"MJP3",#N/A,FALSE,"PFL00805";"RAB3",#N/A,FALSE,"PFL00805";"GJW3",#N/A,FALSE,"PFL00805";"MASTER3",#N/A,FALSE,"PFL00805"}</definedName>
    <definedName name="wrn.PERPACKPG3._5_2_4" hidden="1">{"DJH3",#N/A,FALSE,"PFL00805";"PJB3",#N/A,FALSE,"PFL00805";"JMD3",#N/A,FALSE,"PFL00805";"DNB3",#N/A,FALSE,"PFL00805";"MJP3",#N/A,FALSE,"PFL00805";"RAB3",#N/A,FALSE,"PFL00805";"GJW3",#N/A,FALSE,"PFL00805";"MASTER3",#N/A,FALSE,"PFL00805"}</definedName>
    <definedName name="wrn.PERPACKPG3._5_2_5" localSheetId="13" hidden="1">{"DJH3",#N/A,FALSE,"PFL00805";"PJB3",#N/A,FALSE,"PFL00805";"JMD3",#N/A,FALSE,"PFL00805";"DNB3",#N/A,FALSE,"PFL00805";"MJP3",#N/A,FALSE,"PFL00805";"RAB3",#N/A,FALSE,"PFL00805";"GJW3",#N/A,FALSE,"PFL00805";"MASTER3",#N/A,FALSE,"PFL00805"}</definedName>
    <definedName name="wrn.PERPACKPG3._5_2_5" localSheetId="10" hidden="1">{"DJH3",#N/A,FALSE,"PFL00805";"PJB3",#N/A,FALSE,"PFL00805";"JMD3",#N/A,FALSE,"PFL00805";"DNB3",#N/A,FALSE,"PFL00805";"MJP3",#N/A,FALSE,"PFL00805";"RAB3",#N/A,FALSE,"PFL00805";"GJW3",#N/A,FALSE,"PFL00805";"MASTER3",#N/A,FALSE,"PFL00805"}</definedName>
    <definedName name="wrn.PERPACKPG3._5_2_5" localSheetId="12" hidden="1">{"DJH3",#N/A,FALSE,"PFL00805";"PJB3",#N/A,FALSE,"PFL00805";"JMD3",#N/A,FALSE,"PFL00805";"DNB3",#N/A,FALSE,"PFL00805";"MJP3",#N/A,FALSE,"PFL00805";"RAB3",#N/A,FALSE,"PFL00805";"GJW3",#N/A,FALSE,"PFL00805";"MASTER3",#N/A,FALSE,"PFL00805"}</definedName>
    <definedName name="wrn.PERPACKPG3._5_2_5" hidden="1">{"DJH3",#N/A,FALSE,"PFL00805";"PJB3",#N/A,FALSE,"PFL00805";"JMD3",#N/A,FALSE,"PFL00805";"DNB3",#N/A,FALSE,"PFL00805";"MJP3",#N/A,FALSE,"PFL00805";"RAB3",#N/A,FALSE,"PFL00805";"GJW3",#N/A,FALSE,"PFL00805";"MASTER3",#N/A,FALSE,"PFL00805"}</definedName>
    <definedName name="wrn.PERPACKPG3._5_3" localSheetId="13" hidden="1">{"DJH3",#N/A,FALSE,"PFL00805";"PJB3",#N/A,FALSE,"PFL00805";"JMD3",#N/A,FALSE,"PFL00805";"DNB3",#N/A,FALSE,"PFL00805";"MJP3",#N/A,FALSE,"PFL00805";"RAB3",#N/A,FALSE,"PFL00805";"GJW3",#N/A,FALSE,"PFL00805";"MASTER3",#N/A,FALSE,"PFL00805"}</definedName>
    <definedName name="wrn.PERPACKPG3._5_3" localSheetId="10" hidden="1">{"DJH3",#N/A,FALSE,"PFL00805";"PJB3",#N/A,FALSE,"PFL00805";"JMD3",#N/A,FALSE,"PFL00805";"DNB3",#N/A,FALSE,"PFL00805";"MJP3",#N/A,FALSE,"PFL00805";"RAB3",#N/A,FALSE,"PFL00805";"GJW3",#N/A,FALSE,"PFL00805";"MASTER3",#N/A,FALSE,"PFL00805"}</definedName>
    <definedName name="wrn.PERPACKPG3._5_3" localSheetId="12" hidden="1">{"DJH3",#N/A,FALSE,"PFL00805";"PJB3",#N/A,FALSE,"PFL00805";"JMD3",#N/A,FALSE,"PFL00805";"DNB3",#N/A,FALSE,"PFL00805";"MJP3",#N/A,FALSE,"PFL00805";"RAB3",#N/A,FALSE,"PFL00805";"GJW3",#N/A,FALSE,"PFL00805";"MASTER3",#N/A,FALSE,"PFL00805"}</definedName>
    <definedName name="wrn.PERPACKPG3._5_3" hidden="1">{"DJH3",#N/A,FALSE,"PFL00805";"PJB3",#N/A,FALSE,"PFL00805";"JMD3",#N/A,FALSE,"PFL00805";"DNB3",#N/A,FALSE,"PFL00805";"MJP3",#N/A,FALSE,"PFL00805";"RAB3",#N/A,FALSE,"PFL00805";"GJW3",#N/A,FALSE,"PFL00805";"MASTER3",#N/A,FALSE,"PFL00805"}</definedName>
    <definedName name="wrn.PERPACKPG3._5_3_1" localSheetId="13" hidden="1">{"DJH3",#N/A,FALSE,"PFL00805";"PJB3",#N/A,FALSE,"PFL00805";"JMD3",#N/A,FALSE,"PFL00805";"DNB3",#N/A,FALSE,"PFL00805";"MJP3",#N/A,FALSE,"PFL00805";"RAB3",#N/A,FALSE,"PFL00805";"GJW3",#N/A,FALSE,"PFL00805";"MASTER3",#N/A,FALSE,"PFL00805"}</definedName>
    <definedName name="wrn.PERPACKPG3._5_3_1" localSheetId="10" hidden="1">{"DJH3",#N/A,FALSE,"PFL00805";"PJB3",#N/A,FALSE,"PFL00805";"JMD3",#N/A,FALSE,"PFL00805";"DNB3",#N/A,FALSE,"PFL00805";"MJP3",#N/A,FALSE,"PFL00805";"RAB3",#N/A,FALSE,"PFL00805";"GJW3",#N/A,FALSE,"PFL00805";"MASTER3",#N/A,FALSE,"PFL00805"}</definedName>
    <definedName name="wrn.PERPACKPG3._5_3_1" localSheetId="12" hidden="1">{"DJH3",#N/A,FALSE,"PFL00805";"PJB3",#N/A,FALSE,"PFL00805";"JMD3",#N/A,FALSE,"PFL00805";"DNB3",#N/A,FALSE,"PFL00805";"MJP3",#N/A,FALSE,"PFL00805";"RAB3",#N/A,FALSE,"PFL00805";"GJW3",#N/A,FALSE,"PFL00805";"MASTER3",#N/A,FALSE,"PFL00805"}</definedName>
    <definedName name="wrn.PERPACKPG3._5_3_1" hidden="1">{"DJH3",#N/A,FALSE,"PFL00805";"PJB3",#N/A,FALSE,"PFL00805";"JMD3",#N/A,FALSE,"PFL00805";"DNB3",#N/A,FALSE,"PFL00805";"MJP3",#N/A,FALSE,"PFL00805";"RAB3",#N/A,FALSE,"PFL00805";"GJW3",#N/A,FALSE,"PFL00805";"MASTER3",#N/A,FALSE,"PFL00805"}</definedName>
    <definedName name="wrn.PERPACKPG3._5_3_2" localSheetId="13" hidden="1">{"DJH3",#N/A,FALSE,"PFL00805";"PJB3",#N/A,FALSE,"PFL00805";"JMD3",#N/A,FALSE,"PFL00805";"DNB3",#N/A,FALSE,"PFL00805";"MJP3",#N/A,FALSE,"PFL00805";"RAB3",#N/A,FALSE,"PFL00805";"GJW3",#N/A,FALSE,"PFL00805";"MASTER3",#N/A,FALSE,"PFL00805"}</definedName>
    <definedName name="wrn.PERPACKPG3._5_3_2" localSheetId="10" hidden="1">{"DJH3",#N/A,FALSE,"PFL00805";"PJB3",#N/A,FALSE,"PFL00805";"JMD3",#N/A,FALSE,"PFL00805";"DNB3",#N/A,FALSE,"PFL00805";"MJP3",#N/A,FALSE,"PFL00805";"RAB3",#N/A,FALSE,"PFL00805";"GJW3",#N/A,FALSE,"PFL00805";"MASTER3",#N/A,FALSE,"PFL00805"}</definedName>
    <definedName name="wrn.PERPACKPG3._5_3_2" localSheetId="12" hidden="1">{"DJH3",#N/A,FALSE,"PFL00805";"PJB3",#N/A,FALSE,"PFL00805";"JMD3",#N/A,FALSE,"PFL00805";"DNB3",#N/A,FALSE,"PFL00805";"MJP3",#N/A,FALSE,"PFL00805";"RAB3",#N/A,FALSE,"PFL00805";"GJW3",#N/A,FALSE,"PFL00805";"MASTER3",#N/A,FALSE,"PFL00805"}</definedName>
    <definedName name="wrn.PERPACKPG3._5_3_2" hidden="1">{"DJH3",#N/A,FALSE,"PFL00805";"PJB3",#N/A,FALSE,"PFL00805";"JMD3",#N/A,FALSE,"PFL00805";"DNB3",#N/A,FALSE,"PFL00805";"MJP3",#N/A,FALSE,"PFL00805";"RAB3",#N/A,FALSE,"PFL00805";"GJW3",#N/A,FALSE,"PFL00805";"MASTER3",#N/A,FALSE,"PFL00805"}</definedName>
    <definedName name="wrn.PERPACKPG3._5_3_3" localSheetId="13" hidden="1">{"DJH3",#N/A,FALSE,"PFL00805";"PJB3",#N/A,FALSE,"PFL00805";"JMD3",#N/A,FALSE,"PFL00805";"DNB3",#N/A,FALSE,"PFL00805";"MJP3",#N/A,FALSE,"PFL00805";"RAB3",#N/A,FALSE,"PFL00805";"GJW3",#N/A,FALSE,"PFL00805";"MASTER3",#N/A,FALSE,"PFL00805"}</definedName>
    <definedName name="wrn.PERPACKPG3._5_3_3" localSheetId="10" hidden="1">{"DJH3",#N/A,FALSE,"PFL00805";"PJB3",#N/A,FALSE,"PFL00805";"JMD3",#N/A,FALSE,"PFL00805";"DNB3",#N/A,FALSE,"PFL00805";"MJP3",#N/A,FALSE,"PFL00805";"RAB3",#N/A,FALSE,"PFL00805";"GJW3",#N/A,FALSE,"PFL00805";"MASTER3",#N/A,FALSE,"PFL00805"}</definedName>
    <definedName name="wrn.PERPACKPG3._5_3_3" localSheetId="12" hidden="1">{"DJH3",#N/A,FALSE,"PFL00805";"PJB3",#N/A,FALSE,"PFL00805";"JMD3",#N/A,FALSE,"PFL00805";"DNB3",#N/A,FALSE,"PFL00805";"MJP3",#N/A,FALSE,"PFL00805";"RAB3",#N/A,FALSE,"PFL00805";"GJW3",#N/A,FALSE,"PFL00805";"MASTER3",#N/A,FALSE,"PFL00805"}</definedName>
    <definedName name="wrn.PERPACKPG3._5_3_3" hidden="1">{"DJH3",#N/A,FALSE,"PFL00805";"PJB3",#N/A,FALSE,"PFL00805";"JMD3",#N/A,FALSE,"PFL00805";"DNB3",#N/A,FALSE,"PFL00805";"MJP3",#N/A,FALSE,"PFL00805";"RAB3",#N/A,FALSE,"PFL00805";"GJW3",#N/A,FALSE,"PFL00805";"MASTER3",#N/A,FALSE,"PFL00805"}</definedName>
    <definedName name="wrn.PERPACKPG3._5_3_4" localSheetId="13" hidden="1">{"DJH3",#N/A,FALSE,"PFL00805";"PJB3",#N/A,FALSE,"PFL00805";"JMD3",#N/A,FALSE,"PFL00805";"DNB3",#N/A,FALSE,"PFL00805";"MJP3",#N/A,FALSE,"PFL00805";"RAB3",#N/A,FALSE,"PFL00805";"GJW3",#N/A,FALSE,"PFL00805";"MASTER3",#N/A,FALSE,"PFL00805"}</definedName>
    <definedName name="wrn.PERPACKPG3._5_3_4" localSheetId="10" hidden="1">{"DJH3",#N/A,FALSE,"PFL00805";"PJB3",#N/A,FALSE,"PFL00805";"JMD3",#N/A,FALSE,"PFL00805";"DNB3",#N/A,FALSE,"PFL00805";"MJP3",#N/A,FALSE,"PFL00805";"RAB3",#N/A,FALSE,"PFL00805";"GJW3",#N/A,FALSE,"PFL00805";"MASTER3",#N/A,FALSE,"PFL00805"}</definedName>
    <definedName name="wrn.PERPACKPG3._5_3_4" localSheetId="12" hidden="1">{"DJH3",#N/A,FALSE,"PFL00805";"PJB3",#N/A,FALSE,"PFL00805";"JMD3",#N/A,FALSE,"PFL00805";"DNB3",#N/A,FALSE,"PFL00805";"MJP3",#N/A,FALSE,"PFL00805";"RAB3",#N/A,FALSE,"PFL00805";"GJW3",#N/A,FALSE,"PFL00805";"MASTER3",#N/A,FALSE,"PFL00805"}</definedName>
    <definedName name="wrn.PERPACKPG3._5_3_4" hidden="1">{"DJH3",#N/A,FALSE,"PFL00805";"PJB3",#N/A,FALSE,"PFL00805";"JMD3",#N/A,FALSE,"PFL00805";"DNB3",#N/A,FALSE,"PFL00805";"MJP3",#N/A,FALSE,"PFL00805";"RAB3",#N/A,FALSE,"PFL00805";"GJW3",#N/A,FALSE,"PFL00805";"MASTER3",#N/A,FALSE,"PFL00805"}</definedName>
    <definedName name="wrn.PERPACKPG3._5_3_5" localSheetId="13" hidden="1">{"DJH3",#N/A,FALSE,"PFL00805";"PJB3",#N/A,FALSE,"PFL00805";"JMD3",#N/A,FALSE,"PFL00805";"DNB3",#N/A,FALSE,"PFL00805";"MJP3",#N/A,FALSE,"PFL00805";"RAB3",#N/A,FALSE,"PFL00805";"GJW3",#N/A,FALSE,"PFL00805";"MASTER3",#N/A,FALSE,"PFL00805"}</definedName>
    <definedName name="wrn.PERPACKPG3._5_3_5" localSheetId="10" hidden="1">{"DJH3",#N/A,FALSE,"PFL00805";"PJB3",#N/A,FALSE,"PFL00805";"JMD3",#N/A,FALSE,"PFL00805";"DNB3",#N/A,FALSE,"PFL00805";"MJP3",#N/A,FALSE,"PFL00805";"RAB3",#N/A,FALSE,"PFL00805";"GJW3",#N/A,FALSE,"PFL00805";"MASTER3",#N/A,FALSE,"PFL00805"}</definedName>
    <definedName name="wrn.PERPACKPG3._5_3_5" localSheetId="12" hidden="1">{"DJH3",#N/A,FALSE,"PFL00805";"PJB3",#N/A,FALSE,"PFL00805";"JMD3",#N/A,FALSE,"PFL00805";"DNB3",#N/A,FALSE,"PFL00805";"MJP3",#N/A,FALSE,"PFL00805";"RAB3",#N/A,FALSE,"PFL00805";"GJW3",#N/A,FALSE,"PFL00805";"MASTER3",#N/A,FALSE,"PFL00805"}</definedName>
    <definedName name="wrn.PERPACKPG3._5_3_5" hidden="1">{"DJH3",#N/A,FALSE,"PFL00805";"PJB3",#N/A,FALSE,"PFL00805";"JMD3",#N/A,FALSE,"PFL00805";"DNB3",#N/A,FALSE,"PFL00805";"MJP3",#N/A,FALSE,"PFL00805";"RAB3",#N/A,FALSE,"PFL00805";"GJW3",#N/A,FALSE,"PFL00805";"MASTER3",#N/A,FALSE,"PFL00805"}</definedName>
    <definedName name="wrn.PERPACKPG3._5_4" localSheetId="13" hidden="1">{"DJH3",#N/A,FALSE,"PFL00805";"PJB3",#N/A,FALSE,"PFL00805";"JMD3",#N/A,FALSE,"PFL00805";"DNB3",#N/A,FALSE,"PFL00805";"MJP3",#N/A,FALSE,"PFL00805";"RAB3",#N/A,FALSE,"PFL00805";"GJW3",#N/A,FALSE,"PFL00805";"MASTER3",#N/A,FALSE,"PFL00805"}</definedName>
    <definedName name="wrn.PERPACKPG3._5_4" localSheetId="10" hidden="1">{"DJH3",#N/A,FALSE,"PFL00805";"PJB3",#N/A,FALSE,"PFL00805";"JMD3",#N/A,FALSE,"PFL00805";"DNB3",#N/A,FALSE,"PFL00805";"MJP3",#N/A,FALSE,"PFL00805";"RAB3",#N/A,FALSE,"PFL00805";"GJW3",#N/A,FALSE,"PFL00805";"MASTER3",#N/A,FALSE,"PFL00805"}</definedName>
    <definedName name="wrn.PERPACKPG3._5_4" localSheetId="12" hidden="1">{"DJH3",#N/A,FALSE,"PFL00805";"PJB3",#N/A,FALSE,"PFL00805";"JMD3",#N/A,FALSE,"PFL00805";"DNB3",#N/A,FALSE,"PFL00805";"MJP3",#N/A,FALSE,"PFL00805";"RAB3",#N/A,FALSE,"PFL00805";"GJW3",#N/A,FALSE,"PFL00805";"MASTER3",#N/A,FALSE,"PFL00805"}</definedName>
    <definedName name="wrn.PERPACKPG3._5_4" hidden="1">{"DJH3",#N/A,FALSE,"PFL00805";"PJB3",#N/A,FALSE,"PFL00805";"JMD3",#N/A,FALSE,"PFL00805";"DNB3",#N/A,FALSE,"PFL00805";"MJP3",#N/A,FALSE,"PFL00805";"RAB3",#N/A,FALSE,"PFL00805";"GJW3",#N/A,FALSE,"PFL00805";"MASTER3",#N/A,FALSE,"PFL00805"}</definedName>
    <definedName name="wrn.PERPACKPG3._5_4_1" localSheetId="13" hidden="1">{"DJH3",#N/A,FALSE,"PFL00805";"PJB3",#N/A,FALSE,"PFL00805";"JMD3",#N/A,FALSE,"PFL00805";"DNB3",#N/A,FALSE,"PFL00805";"MJP3",#N/A,FALSE,"PFL00805";"RAB3",#N/A,FALSE,"PFL00805";"GJW3",#N/A,FALSE,"PFL00805";"MASTER3",#N/A,FALSE,"PFL00805"}</definedName>
    <definedName name="wrn.PERPACKPG3._5_4_1" localSheetId="10" hidden="1">{"DJH3",#N/A,FALSE,"PFL00805";"PJB3",#N/A,FALSE,"PFL00805";"JMD3",#N/A,FALSE,"PFL00805";"DNB3",#N/A,FALSE,"PFL00805";"MJP3",#N/A,FALSE,"PFL00805";"RAB3",#N/A,FALSE,"PFL00805";"GJW3",#N/A,FALSE,"PFL00805";"MASTER3",#N/A,FALSE,"PFL00805"}</definedName>
    <definedName name="wrn.PERPACKPG3._5_4_1" localSheetId="12" hidden="1">{"DJH3",#N/A,FALSE,"PFL00805";"PJB3",#N/A,FALSE,"PFL00805";"JMD3",#N/A,FALSE,"PFL00805";"DNB3",#N/A,FALSE,"PFL00805";"MJP3",#N/A,FALSE,"PFL00805";"RAB3",#N/A,FALSE,"PFL00805";"GJW3",#N/A,FALSE,"PFL00805";"MASTER3",#N/A,FALSE,"PFL00805"}</definedName>
    <definedName name="wrn.PERPACKPG3._5_4_1" hidden="1">{"DJH3",#N/A,FALSE,"PFL00805";"PJB3",#N/A,FALSE,"PFL00805";"JMD3",#N/A,FALSE,"PFL00805";"DNB3",#N/A,FALSE,"PFL00805";"MJP3",#N/A,FALSE,"PFL00805";"RAB3",#N/A,FALSE,"PFL00805";"GJW3",#N/A,FALSE,"PFL00805";"MASTER3",#N/A,FALSE,"PFL00805"}</definedName>
    <definedName name="wrn.PERPACKPG3._5_4_2" localSheetId="13" hidden="1">{"DJH3",#N/A,FALSE,"PFL00805";"PJB3",#N/A,FALSE,"PFL00805";"JMD3",#N/A,FALSE,"PFL00805";"DNB3",#N/A,FALSE,"PFL00805";"MJP3",#N/A,FALSE,"PFL00805";"RAB3",#N/A,FALSE,"PFL00805";"GJW3",#N/A,FALSE,"PFL00805";"MASTER3",#N/A,FALSE,"PFL00805"}</definedName>
    <definedName name="wrn.PERPACKPG3._5_4_2" localSheetId="10" hidden="1">{"DJH3",#N/A,FALSE,"PFL00805";"PJB3",#N/A,FALSE,"PFL00805";"JMD3",#N/A,FALSE,"PFL00805";"DNB3",#N/A,FALSE,"PFL00805";"MJP3",#N/A,FALSE,"PFL00805";"RAB3",#N/A,FALSE,"PFL00805";"GJW3",#N/A,FALSE,"PFL00805";"MASTER3",#N/A,FALSE,"PFL00805"}</definedName>
    <definedName name="wrn.PERPACKPG3._5_4_2" localSheetId="12" hidden="1">{"DJH3",#N/A,FALSE,"PFL00805";"PJB3",#N/A,FALSE,"PFL00805";"JMD3",#N/A,FALSE,"PFL00805";"DNB3",#N/A,FALSE,"PFL00805";"MJP3",#N/A,FALSE,"PFL00805";"RAB3",#N/A,FALSE,"PFL00805";"GJW3",#N/A,FALSE,"PFL00805";"MASTER3",#N/A,FALSE,"PFL00805"}</definedName>
    <definedName name="wrn.PERPACKPG3._5_4_2" hidden="1">{"DJH3",#N/A,FALSE,"PFL00805";"PJB3",#N/A,FALSE,"PFL00805";"JMD3",#N/A,FALSE,"PFL00805";"DNB3",#N/A,FALSE,"PFL00805";"MJP3",#N/A,FALSE,"PFL00805";"RAB3",#N/A,FALSE,"PFL00805";"GJW3",#N/A,FALSE,"PFL00805";"MASTER3",#N/A,FALSE,"PFL00805"}</definedName>
    <definedName name="wrn.PERPACKPG3._5_4_3" localSheetId="13" hidden="1">{"DJH3",#N/A,FALSE,"PFL00805";"PJB3",#N/A,FALSE,"PFL00805";"JMD3",#N/A,FALSE,"PFL00805";"DNB3",#N/A,FALSE,"PFL00805";"MJP3",#N/A,FALSE,"PFL00805";"RAB3",#N/A,FALSE,"PFL00805";"GJW3",#N/A,FALSE,"PFL00805";"MASTER3",#N/A,FALSE,"PFL00805"}</definedName>
    <definedName name="wrn.PERPACKPG3._5_4_3" localSheetId="10" hidden="1">{"DJH3",#N/A,FALSE,"PFL00805";"PJB3",#N/A,FALSE,"PFL00805";"JMD3",#N/A,FALSE,"PFL00805";"DNB3",#N/A,FALSE,"PFL00805";"MJP3",#N/A,FALSE,"PFL00805";"RAB3",#N/A,FALSE,"PFL00805";"GJW3",#N/A,FALSE,"PFL00805";"MASTER3",#N/A,FALSE,"PFL00805"}</definedName>
    <definedName name="wrn.PERPACKPG3._5_4_3" localSheetId="12" hidden="1">{"DJH3",#N/A,FALSE,"PFL00805";"PJB3",#N/A,FALSE,"PFL00805";"JMD3",#N/A,FALSE,"PFL00805";"DNB3",#N/A,FALSE,"PFL00805";"MJP3",#N/A,FALSE,"PFL00805";"RAB3",#N/A,FALSE,"PFL00805";"GJW3",#N/A,FALSE,"PFL00805";"MASTER3",#N/A,FALSE,"PFL00805"}</definedName>
    <definedName name="wrn.PERPACKPG3._5_4_3" hidden="1">{"DJH3",#N/A,FALSE,"PFL00805";"PJB3",#N/A,FALSE,"PFL00805";"JMD3",#N/A,FALSE,"PFL00805";"DNB3",#N/A,FALSE,"PFL00805";"MJP3",#N/A,FALSE,"PFL00805";"RAB3",#N/A,FALSE,"PFL00805";"GJW3",#N/A,FALSE,"PFL00805";"MASTER3",#N/A,FALSE,"PFL00805"}</definedName>
    <definedName name="wrn.PERPACKPG3._5_4_4" localSheetId="13" hidden="1">{"DJH3",#N/A,FALSE,"PFL00805";"PJB3",#N/A,FALSE,"PFL00805";"JMD3",#N/A,FALSE,"PFL00805";"DNB3",#N/A,FALSE,"PFL00805";"MJP3",#N/A,FALSE,"PFL00805";"RAB3",#N/A,FALSE,"PFL00805";"GJW3",#N/A,FALSE,"PFL00805";"MASTER3",#N/A,FALSE,"PFL00805"}</definedName>
    <definedName name="wrn.PERPACKPG3._5_4_4" localSheetId="10" hidden="1">{"DJH3",#N/A,FALSE,"PFL00805";"PJB3",#N/A,FALSE,"PFL00805";"JMD3",#N/A,FALSE,"PFL00805";"DNB3",#N/A,FALSE,"PFL00805";"MJP3",#N/A,FALSE,"PFL00805";"RAB3",#N/A,FALSE,"PFL00805";"GJW3",#N/A,FALSE,"PFL00805";"MASTER3",#N/A,FALSE,"PFL00805"}</definedName>
    <definedName name="wrn.PERPACKPG3._5_4_4" localSheetId="12" hidden="1">{"DJH3",#N/A,FALSE,"PFL00805";"PJB3",#N/A,FALSE,"PFL00805";"JMD3",#N/A,FALSE,"PFL00805";"DNB3",#N/A,FALSE,"PFL00805";"MJP3",#N/A,FALSE,"PFL00805";"RAB3",#N/A,FALSE,"PFL00805";"GJW3",#N/A,FALSE,"PFL00805";"MASTER3",#N/A,FALSE,"PFL00805"}</definedName>
    <definedName name="wrn.PERPACKPG3._5_4_4" hidden="1">{"DJH3",#N/A,FALSE,"PFL00805";"PJB3",#N/A,FALSE,"PFL00805";"JMD3",#N/A,FALSE,"PFL00805";"DNB3",#N/A,FALSE,"PFL00805";"MJP3",#N/A,FALSE,"PFL00805";"RAB3",#N/A,FALSE,"PFL00805";"GJW3",#N/A,FALSE,"PFL00805";"MASTER3",#N/A,FALSE,"PFL00805"}</definedName>
    <definedName name="wrn.PERPACKPG3._5_4_5" localSheetId="13" hidden="1">{"DJH3",#N/A,FALSE,"PFL00805";"PJB3",#N/A,FALSE,"PFL00805";"JMD3",#N/A,FALSE,"PFL00805";"DNB3",#N/A,FALSE,"PFL00805";"MJP3",#N/A,FALSE,"PFL00805";"RAB3",#N/A,FALSE,"PFL00805";"GJW3",#N/A,FALSE,"PFL00805";"MASTER3",#N/A,FALSE,"PFL00805"}</definedName>
    <definedName name="wrn.PERPACKPG3._5_4_5" localSheetId="10" hidden="1">{"DJH3",#N/A,FALSE,"PFL00805";"PJB3",#N/A,FALSE,"PFL00805";"JMD3",#N/A,FALSE,"PFL00805";"DNB3",#N/A,FALSE,"PFL00805";"MJP3",#N/A,FALSE,"PFL00805";"RAB3",#N/A,FALSE,"PFL00805";"GJW3",#N/A,FALSE,"PFL00805";"MASTER3",#N/A,FALSE,"PFL00805"}</definedName>
    <definedName name="wrn.PERPACKPG3._5_4_5" localSheetId="12" hidden="1">{"DJH3",#N/A,FALSE,"PFL00805";"PJB3",#N/A,FALSE,"PFL00805";"JMD3",#N/A,FALSE,"PFL00805";"DNB3",#N/A,FALSE,"PFL00805";"MJP3",#N/A,FALSE,"PFL00805";"RAB3",#N/A,FALSE,"PFL00805";"GJW3",#N/A,FALSE,"PFL00805";"MASTER3",#N/A,FALSE,"PFL00805"}</definedName>
    <definedName name="wrn.PERPACKPG3._5_4_5" hidden="1">{"DJH3",#N/A,FALSE,"PFL00805";"PJB3",#N/A,FALSE,"PFL00805";"JMD3",#N/A,FALSE,"PFL00805";"DNB3",#N/A,FALSE,"PFL00805";"MJP3",#N/A,FALSE,"PFL00805";"RAB3",#N/A,FALSE,"PFL00805";"GJW3",#N/A,FALSE,"PFL00805";"MASTER3",#N/A,FALSE,"PFL00805"}</definedName>
    <definedName name="wrn.PERPACKPG3._5_5" localSheetId="13" hidden="1">{"DJH3",#N/A,FALSE,"PFL00805";"PJB3",#N/A,FALSE,"PFL00805";"JMD3",#N/A,FALSE,"PFL00805";"DNB3",#N/A,FALSE,"PFL00805";"MJP3",#N/A,FALSE,"PFL00805";"RAB3",#N/A,FALSE,"PFL00805";"GJW3",#N/A,FALSE,"PFL00805";"MASTER3",#N/A,FALSE,"PFL00805"}</definedName>
    <definedName name="wrn.PERPACKPG3._5_5" localSheetId="10" hidden="1">{"DJH3",#N/A,FALSE,"PFL00805";"PJB3",#N/A,FALSE,"PFL00805";"JMD3",#N/A,FALSE,"PFL00805";"DNB3",#N/A,FALSE,"PFL00805";"MJP3",#N/A,FALSE,"PFL00805";"RAB3",#N/A,FALSE,"PFL00805";"GJW3",#N/A,FALSE,"PFL00805";"MASTER3",#N/A,FALSE,"PFL00805"}</definedName>
    <definedName name="wrn.PERPACKPG3._5_5" localSheetId="12" hidden="1">{"DJH3",#N/A,FALSE,"PFL00805";"PJB3",#N/A,FALSE,"PFL00805";"JMD3",#N/A,FALSE,"PFL00805";"DNB3",#N/A,FALSE,"PFL00805";"MJP3",#N/A,FALSE,"PFL00805";"RAB3",#N/A,FALSE,"PFL00805";"GJW3",#N/A,FALSE,"PFL00805";"MASTER3",#N/A,FALSE,"PFL00805"}</definedName>
    <definedName name="wrn.PERPACKPG3._5_5" hidden="1">{"DJH3",#N/A,FALSE,"PFL00805";"PJB3",#N/A,FALSE,"PFL00805";"JMD3",#N/A,FALSE,"PFL00805";"DNB3",#N/A,FALSE,"PFL00805";"MJP3",#N/A,FALSE,"PFL00805";"RAB3",#N/A,FALSE,"PFL00805";"GJW3",#N/A,FALSE,"PFL00805";"MASTER3",#N/A,FALSE,"PFL00805"}</definedName>
    <definedName name="wrn.PERPACKPG3._5_5_1" localSheetId="13" hidden="1">{"DJH3",#N/A,FALSE,"PFL00805";"PJB3",#N/A,FALSE,"PFL00805";"JMD3",#N/A,FALSE,"PFL00805";"DNB3",#N/A,FALSE,"PFL00805";"MJP3",#N/A,FALSE,"PFL00805";"RAB3",#N/A,FALSE,"PFL00805";"GJW3",#N/A,FALSE,"PFL00805";"MASTER3",#N/A,FALSE,"PFL00805"}</definedName>
    <definedName name="wrn.PERPACKPG3._5_5_1" localSheetId="10" hidden="1">{"DJH3",#N/A,FALSE,"PFL00805";"PJB3",#N/A,FALSE,"PFL00805";"JMD3",#N/A,FALSE,"PFL00805";"DNB3",#N/A,FALSE,"PFL00805";"MJP3",#N/A,FALSE,"PFL00805";"RAB3",#N/A,FALSE,"PFL00805";"GJW3",#N/A,FALSE,"PFL00805";"MASTER3",#N/A,FALSE,"PFL00805"}</definedName>
    <definedName name="wrn.PERPACKPG3._5_5_1" localSheetId="12" hidden="1">{"DJH3",#N/A,FALSE,"PFL00805";"PJB3",#N/A,FALSE,"PFL00805";"JMD3",#N/A,FALSE,"PFL00805";"DNB3",#N/A,FALSE,"PFL00805";"MJP3",#N/A,FALSE,"PFL00805";"RAB3",#N/A,FALSE,"PFL00805";"GJW3",#N/A,FALSE,"PFL00805";"MASTER3",#N/A,FALSE,"PFL00805"}</definedName>
    <definedName name="wrn.PERPACKPG3._5_5_1" hidden="1">{"DJH3",#N/A,FALSE,"PFL00805";"PJB3",#N/A,FALSE,"PFL00805";"JMD3",#N/A,FALSE,"PFL00805";"DNB3",#N/A,FALSE,"PFL00805";"MJP3",#N/A,FALSE,"PFL00805";"RAB3",#N/A,FALSE,"PFL00805";"GJW3",#N/A,FALSE,"PFL00805";"MASTER3",#N/A,FALSE,"PFL00805"}</definedName>
    <definedName name="wrn.PERPACKPG3._5_5_2" localSheetId="13" hidden="1">{"DJH3",#N/A,FALSE,"PFL00805";"PJB3",#N/A,FALSE,"PFL00805";"JMD3",#N/A,FALSE,"PFL00805";"DNB3",#N/A,FALSE,"PFL00805";"MJP3",#N/A,FALSE,"PFL00805";"RAB3",#N/A,FALSE,"PFL00805";"GJW3",#N/A,FALSE,"PFL00805";"MASTER3",#N/A,FALSE,"PFL00805"}</definedName>
    <definedName name="wrn.PERPACKPG3._5_5_2" localSheetId="10" hidden="1">{"DJH3",#N/A,FALSE,"PFL00805";"PJB3",#N/A,FALSE,"PFL00805";"JMD3",#N/A,FALSE,"PFL00805";"DNB3",#N/A,FALSE,"PFL00805";"MJP3",#N/A,FALSE,"PFL00805";"RAB3",#N/A,FALSE,"PFL00805";"GJW3",#N/A,FALSE,"PFL00805";"MASTER3",#N/A,FALSE,"PFL00805"}</definedName>
    <definedName name="wrn.PERPACKPG3._5_5_2" localSheetId="12" hidden="1">{"DJH3",#N/A,FALSE,"PFL00805";"PJB3",#N/A,FALSE,"PFL00805";"JMD3",#N/A,FALSE,"PFL00805";"DNB3",#N/A,FALSE,"PFL00805";"MJP3",#N/A,FALSE,"PFL00805";"RAB3",#N/A,FALSE,"PFL00805";"GJW3",#N/A,FALSE,"PFL00805";"MASTER3",#N/A,FALSE,"PFL00805"}</definedName>
    <definedName name="wrn.PERPACKPG3._5_5_2" hidden="1">{"DJH3",#N/A,FALSE,"PFL00805";"PJB3",#N/A,FALSE,"PFL00805";"JMD3",#N/A,FALSE,"PFL00805";"DNB3",#N/A,FALSE,"PFL00805";"MJP3",#N/A,FALSE,"PFL00805";"RAB3",#N/A,FALSE,"PFL00805";"GJW3",#N/A,FALSE,"PFL00805";"MASTER3",#N/A,FALSE,"PFL00805"}</definedName>
    <definedName name="wrn.PERPACKPG3._5_5_3" localSheetId="13" hidden="1">{"DJH3",#N/A,FALSE,"PFL00805";"PJB3",#N/A,FALSE,"PFL00805";"JMD3",#N/A,FALSE,"PFL00805";"DNB3",#N/A,FALSE,"PFL00805";"MJP3",#N/A,FALSE,"PFL00805";"RAB3",#N/A,FALSE,"PFL00805";"GJW3",#N/A,FALSE,"PFL00805";"MASTER3",#N/A,FALSE,"PFL00805"}</definedName>
    <definedName name="wrn.PERPACKPG3._5_5_3" localSheetId="10" hidden="1">{"DJH3",#N/A,FALSE,"PFL00805";"PJB3",#N/A,FALSE,"PFL00805";"JMD3",#N/A,FALSE,"PFL00805";"DNB3",#N/A,FALSE,"PFL00805";"MJP3",#N/A,FALSE,"PFL00805";"RAB3",#N/A,FALSE,"PFL00805";"GJW3",#N/A,FALSE,"PFL00805";"MASTER3",#N/A,FALSE,"PFL00805"}</definedName>
    <definedName name="wrn.PERPACKPG3._5_5_3" localSheetId="12" hidden="1">{"DJH3",#N/A,FALSE,"PFL00805";"PJB3",#N/A,FALSE,"PFL00805";"JMD3",#N/A,FALSE,"PFL00805";"DNB3",#N/A,FALSE,"PFL00805";"MJP3",#N/A,FALSE,"PFL00805";"RAB3",#N/A,FALSE,"PFL00805";"GJW3",#N/A,FALSE,"PFL00805";"MASTER3",#N/A,FALSE,"PFL00805"}</definedName>
    <definedName name="wrn.PERPACKPG3._5_5_3" hidden="1">{"DJH3",#N/A,FALSE,"PFL00805";"PJB3",#N/A,FALSE,"PFL00805";"JMD3",#N/A,FALSE,"PFL00805";"DNB3",#N/A,FALSE,"PFL00805";"MJP3",#N/A,FALSE,"PFL00805";"RAB3",#N/A,FALSE,"PFL00805";"GJW3",#N/A,FALSE,"PFL00805";"MASTER3",#N/A,FALSE,"PFL00805"}</definedName>
    <definedName name="wrn.PERPACKPG3._5_5_4" localSheetId="13" hidden="1">{"DJH3",#N/A,FALSE,"PFL00805";"PJB3",#N/A,FALSE,"PFL00805";"JMD3",#N/A,FALSE,"PFL00805";"DNB3",#N/A,FALSE,"PFL00805";"MJP3",#N/A,FALSE,"PFL00805";"RAB3",#N/A,FALSE,"PFL00805";"GJW3",#N/A,FALSE,"PFL00805";"MASTER3",#N/A,FALSE,"PFL00805"}</definedName>
    <definedName name="wrn.PERPACKPG3._5_5_4" localSheetId="10" hidden="1">{"DJH3",#N/A,FALSE,"PFL00805";"PJB3",#N/A,FALSE,"PFL00805";"JMD3",#N/A,FALSE,"PFL00805";"DNB3",#N/A,FALSE,"PFL00805";"MJP3",#N/A,FALSE,"PFL00805";"RAB3",#N/A,FALSE,"PFL00805";"GJW3",#N/A,FALSE,"PFL00805";"MASTER3",#N/A,FALSE,"PFL00805"}</definedName>
    <definedName name="wrn.PERPACKPG3._5_5_4" localSheetId="12" hidden="1">{"DJH3",#N/A,FALSE,"PFL00805";"PJB3",#N/A,FALSE,"PFL00805";"JMD3",#N/A,FALSE,"PFL00805";"DNB3",#N/A,FALSE,"PFL00805";"MJP3",#N/A,FALSE,"PFL00805";"RAB3",#N/A,FALSE,"PFL00805";"GJW3",#N/A,FALSE,"PFL00805";"MASTER3",#N/A,FALSE,"PFL00805"}</definedName>
    <definedName name="wrn.PERPACKPG3._5_5_4" hidden="1">{"DJH3",#N/A,FALSE,"PFL00805";"PJB3",#N/A,FALSE,"PFL00805";"JMD3",#N/A,FALSE,"PFL00805";"DNB3",#N/A,FALSE,"PFL00805";"MJP3",#N/A,FALSE,"PFL00805";"RAB3",#N/A,FALSE,"PFL00805";"GJW3",#N/A,FALSE,"PFL00805";"MASTER3",#N/A,FALSE,"PFL00805"}</definedName>
    <definedName name="wrn.PERPACKPG3._5_5_5" localSheetId="13" hidden="1">{"DJH3",#N/A,FALSE,"PFL00805";"PJB3",#N/A,FALSE,"PFL00805";"JMD3",#N/A,FALSE,"PFL00805";"DNB3",#N/A,FALSE,"PFL00805";"MJP3",#N/A,FALSE,"PFL00805";"RAB3",#N/A,FALSE,"PFL00805";"GJW3",#N/A,FALSE,"PFL00805";"MASTER3",#N/A,FALSE,"PFL00805"}</definedName>
    <definedName name="wrn.PERPACKPG3._5_5_5" localSheetId="10" hidden="1">{"DJH3",#N/A,FALSE,"PFL00805";"PJB3",#N/A,FALSE,"PFL00805";"JMD3",#N/A,FALSE,"PFL00805";"DNB3",#N/A,FALSE,"PFL00805";"MJP3",#N/A,FALSE,"PFL00805";"RAB3",#N/A,FALSE,"PFL00805";"GJW3",#N/A,FALSE,"PFL00805";"MASTER3",#N/A,FALSE,"PFL00805"}</definedName>
    <definedName name="wrn.PERPACKPG3._5_5_5" localSheetId="12" hidden="1">{"DJH3",#N/A,FALSE,"PFL00805";"PJB3",#N/A,FALSE,"PFL00805";"JMD3",#N/A,FALSE,"PFL00805";"DNB3",#N/A,FALSE,"PFL00805";"MJP3",#N/A,FALSE,"PFL00805";"RAB3",#N/A,FALSE,"PFL00805";"GJW3",#N/A,FALSE,"PFL00805";"MASTER3",#N/A,FALSE,"PFL00805"}</definedName>
    <definedName name="wrn.PERPACKPG3._5_5_5" hidden="1">{"DJH3",#N/A,FALSE,"PFL00805";"PJB3",#N/A,FALSE,"PFL00805";"JMD3",#N/A,FALSE,"PFL00805";"DNB3",#N/A,FALSE,"PFL00805";"MJP3",#N/A,FALSE,"PFL00805";"RAB3",#N/A,FALSE,"PFL00805";"GJW3",#N/A,FALSE,"PFL00805";"MASTER3",#N/A,FALSE,"PFL00805"}</definedName>
    <definedName name="wrn.Print._.5._.and._.1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1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2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3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4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1_5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1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2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3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4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2_5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1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2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3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4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3_5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1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2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3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4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4_5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1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2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3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4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1"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1"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1"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2"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2"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3"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3"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3"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4"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4"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4"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5"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5" localSheetId="1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5" localSheetId="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_5_5_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Western._.District._.1997._.Capital._.Budget." localSheetId="13" hidden="1">{#N/A,#N/A,FALSE,"EXP97"}</definedName>
    <definedName name="wrn.Western._.District._.1997._.Capital._.Budget." localSheetId="10" hidden="1">{#N/A,#N/A,FALSE,"EXP97"}</definedName>
    <definedName name="wrn.Western._.District._.1997._.Capital._.Budget." localSheetId="12" hidden="1">{#N/A,#N/A,FALSE,"EXP97"}</definedName>
    <definedName name="wrn.Western._.District._.1997._.Capital._.Budget." hidden="1">{#N/A,#N/A,FALSE,"EXP97"}</definedName>
    <definedName name="wrn.Western._.District._.1997._.Capital._.Budget._1" localSheetId="13" hidden="1">{#N/A,#N/A,FALSE,"EXP97"}</definedName>
    <definedName name="wrn.Western._.District._.1997._.Capital._.Budget._1" localSheetId="10" hidden="1">{#N/A,#N/A,FALSE,"EXP97"}</definedName>
    <definedName name="wrn.Western._.District._.1997._.Capital._.Budget._1" localSheetId="12" hidden="1">{#N/A,#N/A,FALSE,"EXP97"}</definedName>
    <definedName name="wrn.Western._.District._.1997._.Capital._.Budget._1" hidden="1">{#N/A,#N/A,FALSE,"EXP97"}</definedName>
    <definedName name="wrn.Western._.District._.1997._.Capital._.Budget._1_1" localSheetId="13" hidden="1">{#N/A,#N/A,FALSE,"EXP97"}</definedName>
    <definedName name="wrn.Western._.District._.1997._.Capital._.Budget._1_1" localSheetId="10" hidden="1">{#N/A,#N/A,FALSE,"EXP97"}</definedName>
    <definedName name="wrn.Western._.District._.1997._.Capital._.Budget._1_1" localSheetId="12" hidden="1">{#N/A,#N/A,FALSE,"EXP97"}</definedName>
    <definedName name="wrn.Western._.District._.1997._.Capital._.Budget._1_1" hidden="1">{#N/A,#N/A,FALSE,"EXP97"}</definedName>
    <definedName name="wrn.Western._.District._.1997._.Capital._.Budget._1_1_1" localSheetId="13" hidden="1">{#N/A,#N/A,FALSE,"EXP97"}</definedName>
    <definedName name="wrn.Western._.District._.1997._.Capital._.Budget._1_1_1" localSheetId="10" hidden="1">{#N/A,#N/A,FALSE,"EXP97"}</definedName>
    <definedName name="wrn.Western._.District._.1997._.Capital._.Budget._1_1_1" localSheetId="12" hidden="1">{#N/A,#N/A,FALSE,"EXP97"}</definedName>
    <definedName name="wrn.Western._.District._.1997._.Capital._.Budget._1_1_1" hidden="1">{#N/A,#N/A,FALSE,"EXP97"}</definedName>
    <definedName name="wrn.Western._.District._.1997._.Capital._.Budget._1_1_2" localSheetId="13" hidden="1">{#N/A,#N/A,FALSE,"EXP97"}</definedName>
    <definedName name="wrn.Western._.District._.1997._.Capital._.Budget._1_1_2" localSheetId="10" hidden="1">{#N/A,#N/A,FALSE,"EXP97"}</definedName>
    <definedName name="wrn.Western._.District._.1997._.Capital._.Budget._1_1_2" localSheetId="12" hidden="1">{#N/A,#N/A,FALSE,"EXP97"}</definedName>
    <definedName name="wrn.Western._.District._.1997._.Capital._.Budget._1_1_2" hidden="1">{#N/A,#N/A,FALSE,"EXP97"}</definedName>
    <definedName name="wrn.Western._.District._.1997._.Capital._.Budget._1_1_3" localSheetId="13" hidden="1">{#N/A,#N/A,FALSE,"EXP97"}</definedName>
    <definedName name="wrn.Western._.District._.1997._.Capital._.Budget._1_1_3" localSheetId="10" hidden="1">{#N/A,#N/A,FALSE,"EXP97"}</definedName>
    <definedName name="wrn.Western._.District._.1997._.Capital._.Budget._1_1_3" localSheetId="12" hidden="1">{#N/A,#N/A,FALSE,"EXP97"}</definedName>
    <definedName name="wrn.Western._.District._.1997._.Capital._.Budget._1_1_3" hidden="1">{#N/A,#N/A,FALSE,"EXP97"}</definedName>
    <definedName name="wrn.Western._.District._.1997._.Capital._.Budget._1_1_4" localSheetId="13" hidden="1">{#N/A,#N/A,FALSE,"EXP97"}</definedName>
    <definedName name="wrn.Western._.District._.1997._.Capital._.Budget._1_1_4" localSheetId="10" hidden="1">{#N/A,#N/A,FALSE,"EXP97"}</definedName>
    <definedName name="wrn.Western._.District._.1997._.Capital._.Budget._1_1_4" localSheetId="12" hidden="1">{#N/A,#N/A,FALSE,"EXP97"}</definedName>
    <definedName name="wrn.Western._.District._.1997._.Capital._.Budget._1_1_4" hidden="1">{#N/A,#N/A,FALSE,"EXP97"}</definedName>
    <definedName name="wrn.Western._.District._.1997._.Capital._.Budget._1_1_5" localSheetId="13" hidden="1">{#N/A,#N/A,FALSE,"EXP97"}</definedName>
    <definedName name="wrn.Western._.District._.1997._.Capital._.Budget._1_1_5" localSheetId="10" hidden="1">{#N/A,#N/A,FALSE,"EXP97"}</definedName>
    <definedName name="wrn.Western._.District._.1997._.Capital._.Budget._1_1_5" localSheetId="12" hidden="1">{#N/A,#N/A,FALSE,"EXP97"}</definedName>
    <definedName name="wrn.Western._.District._.1997._.Capital._.Budget._1_1_5" hidden="1">{#N/A,#N/A,FALSE,"EXP97"}</definedName>
    <definedName name="wrn.Western._.District._.1997._.Capital._.Budget._1_2" localSheetId="13" hidden="1">{#N/A,#N/A,FALSE,"EXP97"}</definedName>
    <definedName name="wrn.Western._.District._.1997._.Capital._.Budget._1_2" localSheetId="10" hidden="1">{#N/A,#N/A,FALSE,"EXP97"}</definedName>
    <definedName name="wrn.Western._.District._.1997._.Capital._.Budget._1_2" localSheetId="12" hidden="1">{#N/A,#N/A,FALSE,"EXP97"}</definedName>
    <definedName name="wrn.Western._.District._.1997._.Capital._.Budget._1_2" hidden="1">{#N/A,#N/A,FALSE,"EXP97"}</definedName>
    <definedName name="wrn.Western._.District._.1997._.Capital._.Budget._1_2_1" localSheetId="13" hidden="1">{#N/A,#N/A,FALSE,"EXP97"}</definedName>
    <definedName name="wrn.Western._.District._.1997._.Capital._.Budget._1_2_1" localSheetId="10" hidden="1">{#N/A,#N/A,FALSE,"EXP97"}</definedName>
    <definedName name="wrn.Western._.District._.1997._.Capital._.Budget._1_2_1" localSheetId="12" hidden="1">{#N/A,#N/A,FALSE,"EXP97"}</definedName>
    <definedName name="wrn.Western._.District._.1997._.Capital._.Budget._1_2_1" hidden="1">{#N/A,#N/A,FALSE,"EXP97"}</definedName>
    <definedName name="wrn.Western._.District._.1997._.Capital._.Budget._1_2_2" localSheetId="13" hidden="1">{#N/A,#N/A,FALSE,"EXP97"}</definedName>
    <definedName name="wrn.Western._.District._.1997._.Capital._.Budget._1_2_2" localSheetId="10" hidden="1">{#N/A,#N/A,FALSE,"EXP97"}</definedName>
    <definedName name="wrn.Western._.District._.1997._.Capital._.Budget._1_2_2" localSheetId="12" hidden="1">{#N/A,#N/A,FALSE,"EXP97"}</definedName>
    <definedName name="wrn.Western._.District._.1997._.Capital._.Budget._1_2_2" hidden="1">{#N/A,#N/A,FALSE,"EXP97"}</definedName>
    <definedName name="wrn.Western._.District._.1997._.Capital._.Budget._1_2_3" localSheetId="13" hidden="1">{#N/A,#N/A,FALSE,"EXP97"}</definedName>
    <definedName name="wrn.Western._.District._.1997._.Capital._.Budget._1_2_3" localSheetId="10" hidden="1">{#N/A,#N/A,FALSE,"EXP97"}</definedName>
    <definedName name="wrn.Western._.District._.1997._.Capital._.Budget._1_2_3" localSheetId="12" hidden="1">{#N/A,#N/A,FALSE,"EXP97"}</definedName>
    <definedName name="wrn.Western._.District._.1997._.Capital._.Budget._1_2_3" hidden="1">{#N/A,#N/A,FALSE,"EXP97"}</definedName>
    <definedName name="wrn.Western._.District._.1997._.Capital._.Budget._1_2_4" localSheetId="13" hidden="1">{#N/A,#N/A,FALSE,"EXP97"}</definedName>
    <definedName name="wrn.Western._.District._.1997._.Capital._.Budget._1_2_4" localSheetId="10" hidden="1">{#N/A,#N/A,FALSE,"EXP97"}</definedName>
    <definedName name="wrn.Western._.District._.1997._.Capital._.Budget._1_2_4" localSheetId="12" hidden="1">{#N/A,#N/A,FALSE,"EXP97"}</definedName>
    <definedName name="wrn.Western._.District._.1997._.Capital._.Budget._1_2_4" hidden="1">{#N/A,#N/A,FALSE,"EXP97"}</definedName>
    <definedName name="wrn.Western._.District._.1997._.Capital._.Budget._1_2_5" localSheetId="13" hidden="1">{#N/A,#N/A,FALSE,"EXP97"}</definedName>
    <definedName name="wrn.Western._.District._.1997._.Capital._.Budget._1_2_5" localSheetId="10" hidden="1">{#N/A,#N/A,FALSE,"EXP97"}</definedName>
    <definedName name="wrn.Western._.District._.1997._.Capital._.Budget._1_2_5" localSheetId="12" hidden="1">{#N/A,#N/A,FALSE,"EXP97"}</definedName>
    <definedName name="wrn.Western._.District._.1997._.Capital._.Budget._1_2_5" hidden="1">{#N/A,#N/A,FALSE,"EXP97"}</definedName>
    <definedName name="wrn.Western._.District._.1997._.Capital._.Budget._1_3" localSheetId="13" hidden="1">{#N/A,#N/A,FALSE,"EXP97"}</definedName>
    <definedName name="wrn.Western._.District._.1997._.Capital._.Budget._1_3" localSheetId="10" hidden="1">{#N/A,#N/A,FALSE,"EXP97"}</definedName>
    <definedName name="wrn.Western._.District._.1997._.Capital._.Budget._1_3" localSheetId="12" hidden="1">{#N/A,#N/A,FALSE,"EXP97"}</definedName>
    <definedName name="wrn.Western._.District._.1997._.Capital._.Budget._1_3" hidden="1">{#N/A,#N/A,FALSE,"EXP97"}</definedName>
    <definedName name="wrn.Western._.District._.1997._.Capital._.Budget._1_3_1" localSheetId="13" hidden="1">{#N/A,#N/A,FALSE,"EXP97"}</definedName>
    <definedName name="wrn.Western._.District._.1997._.Capital._.Budget._1_3_1" localSheetId="10" hidden="1">{#N/A,#N/A,FALSE,"EXP97"}</definedName>
    <definedName name="wrn.Western._.District._.1997._.Capital._.Budget._1_3_1" localSheetId="12" hidden="1">{#N/A,#N/A,FALSE,"EXP97"}</definedName>
    <definedName name="wrn.Western._.District._.1997._.Capital._.Budget._1_3_1" hidden="1">{#N/A,#N/A,FALSE,"EXP97"}</definedName>
    <definedName name="wrn.Western._.District._.1997._.Capital._.Budget._1_3_2" localSheetId="13" hidden="1">{#N/A,#N/A,FALSE,"EXP97"}</definedName>
    <definedName name="wrn.Western._.District._.1997._.Capital._.Budget._1_3_2" localSheetId="10" hidden="1">{#N/A,#N/A,FALSE,"EXP97"}</definedName>
    <definedName name="wrn.Western._.District._.1997._.Capital._.Budget._1_3_2" localSheetId="12" hidden="1">{#N/A,#N/A,FALSE,"EXP97"}</definedName>
    <definedName name="wrn.Western._.District._.1997._.Capital._.Budget._1_3_2" hidden="1">{#N/A,#N/A,FALSE,"EXP97"}</definedName>
    <definedName name="wrn.Western._.District._.1997._.Capital._.Budget._1_3_3" localSheetId="13" hidden="1">{#N/A,#N/A,FALSE,"EXP97"}</definedName>
    <definedName name="wrn.Western._.District._.1997._.Capital._.Budget._1_3_3" localSheetId="10" hidden="1">{#N/A,#N/A,FALSE,"EXP97"}</definedName>
    <definedName name="wrn.Western._.District._.1997._.Capital._.Budget._1_3_3" localSheetId="12" hidden="1">{#N/A,#N/A,FALSE,"EXP97"}</definedName>
    <definedName name="wrn.Western._.District._.1997._.Capital._.Budget._1_3_3" hidden="1">{#N/A,#N/A,FALSE,"EXP97"}</definedName>
    <definedName name="wrn.Western._.District._.1997._.Capital._.Budget._1_3_4" localSheetId="13" hidden="1">{#N/A,#N/A,FALSE,"EXP97"}</definedName>
    <definedName name="wrn.Western._.District._.1997._.Capital._.Budget._1_3_4" localSheetId="10" hidden="1">{#N/A,#N/A,FALSE,"EXP97"}</definedName>
    <definedName name="wrn.Western._.District._.1997._.Capital._.Budget._1_3_4" localSheetId="12" hidden="1">{#N/A,#N/A,FALSE,"EXP97"}</definedName>
    <definedName name="wrn.Western._.District._.1997._.Capital._.Budget._1_3_4" hidden="1">{#N/A,#N/A,FALSE,"EXP97"}</definedName>
    <definedName name="wrn.Western._.District._.1997._.Capital._.Budget._1_3_5" localSheetId="13" hidden="1">{#N/A,#N/A,FALSE,"EXP97"}</definedName>
    <definedName name="wrn.Western._.District._.1997._.Capital._.Budget._1_3_5" localSheetId="10" hidden="1">{#N/A,#N/A,FALSE,"EXP97"}</definedName>
    <definedName name="wrn.Western._.District._.1997._.Capital._.Budget._1_3_5" localSheetId="12" hidden="1">{#N/A,#N/A,FALSE,"EXP97"}</definedName>
    <definedName name="wrn.Western._.District._.1997._.Capital._.Budget._1_3_5" hidden="1">{#N/A,#N/A,FALSE,"EXP97"}</definedName>
    <definedName name="wrn.Western._.District._.1997._.Capital._.Budget._1_4" localSheetId="13" hidden="1">{#N/A,#N/A,FALSE,"EXP97"}</definedName>
    <definedName name="wrn.Western._.District._.1997._.Capital._.Budget._1_4" localSheetId="10" hidden="1">{#N/A,#N/A,FALSE,"EXP97"}</definedName>
    <definedName name="wrn.Western._.District._.1997._.Capital._.Budget._1_4" localSheetId="12" hidden="1">{#N/A,#N/A,FALSE,"EXP97"}</definedName>
    <definedName name="wrn.Western._.District._.1997._.Capital._.Budget._1_4" hidden="1">{#N/A,#N/A,FALSE,"EXP97"}</definedName>
    <definedName name="wrn.Western._.District._.1997._.Capital._.Budget._1_4_1" localSheetId="13" hidden="1">{#N/A,#N/A,FALSE,"EXP97"}</definedName>
    <definedName name="wrn.Western._.District._.1997._.Capital._.Budget._1_4_1" localSheetId="10" hidden="1">{#N/A,#N/A,FALSE,"EXP97"}</definedName>
    <definedName name="wrn.Western._.District._.1997._.Capital._.Budget._1_4_1" localSheetId="12" hidden="1">{#N/A,#N/A,FALSE,"EXP97"}</definedName>
    <definedName name="wrn.Western._.District._.1997._.Capital._.Budget._1_4_1" hidden="1">{#N/A,#N/A,FALSE,"EXP97"}</definedName>
    <definedName name="wrn.Western._.District._.1997._.Capital._.Budget._1_4_2" localSheetId="13" hidden="1">{#N/A,#N/A,FALSE,"EXP97"}</definedName>
    <definedName name="wrn.Western._.District._.1997._.Capital._.Budget._1_4_2" localSheetId="10" hidden="1">{#N/A,#N/A,FALSE,"EXP97"}</definedName>
    <definedName name="wrn.Western._.District._.1997._.Capital._.Budget._1_4_2" localSheetId="12" hidden="1">{#N/A,#N/A,FALSE,"EXP97"}</definedName>
    <definedName name="wrn.Western._.District._.1997._.Capital._.Budget._1_4_2" hidden="1">{#N/A,#N/A,FALSE,"EXP97"}</definedName>
    <definedName name="wrn.Western._.District._.1997._.Capital._.Budget._1_4_3" localSheetId="13" hidden="1">{#N/A,#N/A,FALSE,"EXP97"}</definedName>
    <definedName name="wrn.Western._.District._.1997._.Capital._.Budget._1_4_3" localSheetId="10" hidden="1">{#N/A,#N/A,FALSE,"EXP97"}</definedName>
    <definedName name="wrn.Western._.District._.1997._.Capital._.Budget._1_4_3" localSheetId="12" hidden="1">{#N/A,#N/A,FALSE,"EXP97"}</definedName>
    <definedName name="wrn.Western._.District._.1997._.Capital._.Budget._1_4_3" hidden="1">{#N/A,#N/A,FALSE,"EXP97"}</definedName>
    <definedName name="wrn.Western._.District._.1997._.Capital._.Budget._1_4_4" localSheetId="13" hidden="1">{#N/A,#N/A,FALSE,"EXP97"}</definedName>
    <definedName name="wrn.Western._.District._.1997._.Capital._.Budget._1_4_4" localSheetId="10" hidden="1">{#N/A,#N/A,FALSE,"EXP97"}</definedName>
    <definedName name="wrn.Western._.District._.1997._.Capital._.Budget._1_4_4" localSheetId="12" hidden="1">{#N/A,#N/A,FALSE,"EXP97"}</definedName>
    <definedName name="wrn.Western._.District._.1997._.Capital._.Budget._1_4_4" hidden="1">{#N/A,#N/A,FALSE,"EXP97"}</definedName>
    <definedName name="wrn.Western._.District._.1997._.Capital._.Budget._1_4_5" localSheetId="13" hidden="1">{#N/A,#N/A,FALSE,"EXP97"}</definedName>
    <definedName name="wrn.Western._.District._.1997._.Capital._.Budget._1_4_5" localSheetId="10" hidden="1">{#N/A,#N/A,FALSE,"EXP97"}</definedName>
    <definedName name="wrn.Western._.District._.1997._.Capital._.Budget._1_4_5" localSheetId="12" hidden="1">{#N/A,#N/A,FALSE,"EXP97"}</definedName>
    <definedName name="wrn.Western._.District._.1997._.Capital._.Budget._1_4_5" hidden="1">{#N/A,#N/A,FALSE,"EXP97"}</definedName>
    <definedName name="wrn.Western._.District._.1997._.Capital._.Budget._1_5" localSheetId="13" hidden="1">{#N/A,#N/A,FALSE,"EXP97"}</definedName>
    <definedName name="wrn.Western._.District._.1997._.Capital._.Budget._1_5" localSheetId="10" hidden="1">{#N/A,#N/A,FALSE,"EXP97"}</definedName>
    <definedName name="wrn.Western._.District._.1997._.Capital._.Budget._1_5" localSheetId="12" hidden="1">{#N/A,#N/A,FALSE,"EXP97"}</definedName>
    <definedName name="wrn.Western._.District._.1997._.Capital._.Budget._1_5" hidden="1">{#N/A,#N/A,FALSE,"EXP97"}</definedName>
    <definedName name="wrn.Western._.District._.1997._.Capital._.Budget._1_5_1" localSheetId="13" hidden="1">{#N/A,#N/A,FALSE,"EXP97"}</definedName>
    <definedName name="wrn.Western._.District._.1997._.Capital._.Budget._1_5_1" localSheetId="10" hidden="1">{#N/A,#N/A,FALSE,"EXP97"}</definedName>
    <definedName name="wrn.Western._.District._.1997._.Capital._.Budget._1_5_1" localSheetId="12" hidden="1">{#N/A,#N/A,FALSE,"EXP97"}</definedName>
    <definedName name="wrn.Western._.District._.1997._.Capital._.Budget._1_5_1" hidden="1">{#N/A,#N/A,FALSE,"EXP97"}</definedName>
    <definedName name="wrn.Western._.District._.1997._.Capital._.Budget._1_5_2" localSheetId="13" hidden="1">{#N/A,#N/A,FALSE,"EXP97"}</definedName>
    <definedName name="wrn.Western._.District._.1997._.Capital._.Budget._1_5_2" localSheetId="10" hidden="1">{#N/A,#N/A,FALSE,"EXP97"}</definedName>
    <definedName name="wrn.Western._.District._.1997._.Capital._.Budget._1_5_2" localSheetId="12" hidden="1">{#N/A,#N/A,FALSE,"EXP97"}</definedName>
    <definedName name="wrn.Western._.District._.1997._.Capital._.Budget._1_5_2" hidden="1">{#N/A,#N/A,FALSE,"EXP97"}</definedName>
    <definedName name="wrn.Western._.District._.1997._.Capital._.Budget._1_5_3" localSheetId="13" hidden="1">{#N/A,#N/A,FALSE,"EXP97"}</definedName>
    <definedName name="wrn.Western._.District._.1997._.Capital._.Budget._1_5_3" localSheetId="10" hidden="1">{#N/A,#N/A,FALSE,"EXP97"}</definedName>
    <definedName name="wrn.Western._.District._.1997._.Capital._.Budget._1_5_3" localSheetId="12" hidden="1">{#N/A,#N/A,FALSE,"EXP97"}</definedName>
    <definedName name="wrn.Western._.District._.1997._.Capital._.Budget._1_5_3" hidden="1">{#N/A,#N/A,FALSE,"EXP97"}</definedName>
    <definedName name="wrn.Western._.District._.1997._.Capital._.Budget._1_5_4" localSheetId="13" hidden="1">{#N/A,#N/A,FALSE,"EXP97"}</definedName>
    <definedName name="wrn.Western._.District._.1997._.Capital._.Budget._1_5_4" localSheetId="10" hidden="1">{#N/A,#N/A,FALSE,"EXP97"}</definedName>
    <definedName name="wrn.Western._.District._.1997._.Capital._.Budget._1_5_4" localSheetId="12" hidden="1">{#N/A,#N/A,FALSE,"EXP97"}</definedName>
    <definedName name="wrn.Western._.District._.1997._.Capital._.Budget._1_5_4" hidden="1">{#N/A,#N/A,FALSE,"EXP97"}</definedName>
    <definedName name="wrn.Western._.District._.1997._.Capital._.Budget._1_5_5" localSheetId="13" hidden="1">{#N/A,#N/A,FALSE,"EXP97"}</definedName>
    <definedName name="wrn.Western._.District._.1997._.Capital._.Budget._1_5_5" localSheetId="10" hidden="1">{#N/A,#N/A,FALSE,"EXP97"}</definedName>
    <definedName name="wrn.Western._.District._.1997._.Capital._.Budget._1_5_5" localSheetId="12" hidden="1">{#N/A,#N/A,FALSE,"EXP97"}</definedName>
    <definedName name="wrn.Western._.District._.1997._.Capital._.Budget._1_5_5" hidden="1">{#N/A,#N/A,FALSE,"EXP97"}</definedName>
    <definedName name="wrn.Western._.District._.1997._.Capital._.Budget._2" localSheetId="13" hidden="1">{#N/A,#N/A,FALSE,"EXP97"}</definedName>
    <definedName name="wrn.Western._.District._.1997._.Capital._.Budget._2" localSheetId="10" hidden="1">{#N/A,#N/A,FALSE,"EXP97"}</definedName>
    <definedName name="wrn.Western._.District._.1997._.Capital._.Budget._2" localSheetId="12" hidden="1">{#N/A,#N/A,FALSE,"EXP97"}</definedName>
    <definedName name="wrn.Western._.District._.1997._.Capital._.Budget._2" hidden="1">{#N/A,#N/A,FALSE,"EXP97"}</definedName>
    <definedName name="wrn.Western._.District._.1997._.Capital._.Budget._2_1" localSheetId="13" hidden="1">{#N/A,#N/A,FALSE,"EXP97"}</definedName>
    <definedName name="wrn.Western._.District._.1997._.Capital._.Budget._2_1" localSheetId="10" hidden="1">{#N/A,#N/A,FALSE,"EXP97"}</definedName>
    <definedName name="wrn.Western._.District._.1997._.Capital._.Budget._2_1" localSheetId="12" hidden="1">{#N/A,#N/A,FALSE,"EXP97"}</definedName>
    <definedName name="wrn.Western._.District._.1997._.Capital._.Budget._2_1" hidden="1">{#N/A,#N/A,FALSE,"EXP97"}</definedName>
    <definedName name="wrn.Western._.District._.1997._.Capital._.Budget._2_1_1" localSheetId="13" hidden="1">{#N/A,#N/A,FALSE,"EXP97"}</definedName>
    <definedName name="wrn.Western._.District._.1997._.Capital._.Budget._2_1_1" localSheetId="10" hidden="1">{#N/A,#N/A,FALSE,"EXP97"}</definedName>
    <definedName name="wrn.Western._.District._.1997._.Capital._.Budget._2_1_1" localSheetId="12" hidden="1">{#N/A,#N/A,FALSE,"EXP97"}</definedName>
    <definedName name="wrn.Western._.District._.1997._.Capital._.Budget._2_1_1" hidden="1">{#N/A,#N/A,FALSE,"EXP97"}</definedName>
    <definedName name="wrn.Western._.District._.1997._.Capital._.Budget._2_1_2" localSheetId="13" hidden="1">{#N/A,#N/A,FALSE,"EXP97"}</definedName>
    <definedName name="wrn.Western._.District._.1997._.Capital._.Budget._2_1_2" localSheetId="10" hidden="1">{#N/A,#N/A,FALSE,"EXP97"}</definedName>
    <definedName name="wrn.Western._.District._.1997._.Capital._.Budget._2_1_2" localSheetId="12" hidden="1">{#N/A,#N/A,FALSE,"EXP97"}</definedName>
    <definedName name="wrn.Western._.District._.1997._.Capital._.Budget._2_1_2" hidden="1">{#N/A,#N/A,FALSE,"EXP97"}</definedName>
    <definedName name="wrn.Western._.District._.1997._.Capital._.Budget._2_1_3" localSheetId="13" hidden="1">{#N/A,#N/A,FALSE,"EXP97"}</definedName>
    <definedName name="wrn.Western._.District._.1997._.Capital._.Budget._2_1_3" localSheetId="10" hidden="1">{#N/A,#N/A,FALSE,"EXP97"}</definedName>
    <definedName name="wrn.Western._.District._.1997._.Capital._.Budget._2_1_3" localSheetId="12" hidden="1">{#N/A,#N/A,FALSE,"EXP97"}</definedName>
    <definedName name="wrn.Western._.District._.1997._.Capital._.Budget._2_1_3" hidden="1">{#N/A,#N/A,FALSE,"EXP97"}</definedName>
    <definedName name="wrn.Western._.District._.1997._.Capital._.Budget._2_1_4" localSheetId="13" hidden="1">{#N/A,#N/A,FALSE,"EXP97"}</definedName>
    <definedName name="wrn.Western._.District._.1997._.Capital._.Budget._2_1_4" localSheetId="10" hidden="1">{#N/A,#N/A,FALSE,"EXP97"}</definedName>
    <definedName name="wrn.Western._.District._.1997._.Capital._.Budget._2_1_4" localSheetId="12" hidden="1">{#N/A,#N/A,FALSE,"EXP97"}</definedName>
    <definedName name="wrn.Western._.District._.1997._.Capital._.Budget._2_1_4" hidden="1">{#N/A,#N/A,FALSE,"EXP97"}</definedName>
    <definedName name="wrn.Western._.District._.1997._.Capital._.Budget._2_1_5" localSheetId="13" hidden="1">{#N/A,#N/A,FALSE,"EXP97"}</definedName>
    <definedName name="wrn.Western._.District._.1997._.Capital._.Budget._2_1_5" localSheetId="10" hidden="1">{#N/A,#N/A,FALSE,"EXP97"}</definedName>
    <definedName name="wrn.Western._.District._.1997._.Capital._.Budget._2_1_5" localSheetId="12" hidden="1">{#N/A,#N/A,FALSE,"EXP97"}</definedName>
    <definedName name="wrn.Western._.District._.1997._.Capital._.Budget._2_1_5" hidden="1">{#N/A,#N/A,FALSE,"EXP97"}</definedName>
    <definedName name="wrn.Western._.District._.1997._.Capital._.Budget._2_2" localSheetId="13" hidden="1">{#N/A,#N/A,FALSE,"EXP97"}</definedName>
    <definedName name="wrn.Western._.District._.1997._.Capital._.Budget._2_2" localSheetId="10" hidden="1">{#N/A,#N/A,FALSE,"EXP97"}</definedName>
    <definedName name="wrn.Western._.District._.1997._.Capital._.Budget._2_2" localSheetId="12" hidden="1">{#N/A,#N/A,FALSE,"EXP97"}</definedName>
    <definedName name="wrn.Western._.District._.1997._.Capital._.Budget._2_2" hidden="1">{#N/A,#N/A,FALSE,"EXP97"}</definedName>
    <definedName name="wrn.Western._.District._.1997._.Capital._.Budget._2_2_1" localSheetId="13" hidden="1">{#N/A,#N/A,FALSE,"EXP97"}</definedName>
    <definedName name="wrn.Western._.District._.1997._.Capital._.Budget._2_2_1" localSheetId="10" hidden="1">{#N/A,#N/A,FALSE,"EXP97"}</definedName>
    <definedName name="wrn.Western._.District._.1997._.Capital._.Budget._2_2_1" localSheetId="12" hidden="1">{#N/A,#N/A,FALSE,"EXP97"}</definedName>
    <definedName name="wrn.Western._.District._.1997._.Capital._.Budget._2_2_1" hidden="1">{#N/A,#N/A,FALSE,"EXP97"}</definedName>
    <definedName name="wrn.Western._.District._.1997._.Capital._.Budget._2_2_2" localSheetId="13" hidden="1">{#N/A,#N/A,FALSE,"EXP97"}</definedName>
    <definedName name="wrn.Western._.District._.1997._.Capital._.Budget._2_2_2" localSheetId="10" hidden="1">{#N/A,#N/A,FALSE,"EXP97"}</definedName>
    <definedName name="wrn.Western._.District._.1997._.Capital._.Budget._2_2_2" localSheetId="12" hidden="1">{#N/A,#N/A,FALSE,"EXP97"}</definedName>
    <definedName name="wrn.Western._.District._.1997._.Capital._.Budget._2_2_2" hidden="1">{#N/A,#N/A,FALSE,"EXP97"}</definedName>
    <definedName name="wrn.Western._.District._.1997._.Capital._.Budget._2_2_3" localSheetId="13" hidden="1">{#N/A,#N/A,FALSE,"EXP97"}</definedName>
    <definedName name="wrn.Western._.District._.1997._.Capital._.Budget._2_2_3" localSheetId="10" hidden="1">{#N/A,#N/A,FALSE,"EXP97"}</definedName>
    <definedName name="wrn.Western._.District._.1997._.Capital._.Budget._2_2_3" localSheetId="12" hidden="1">{#N/A,#N/A,FALSE,"EXP97"}</definedName>
    <definedName name="wrn.Western._.District._.1997._.Capital._.Budget._2_2_3" hidden="1">{#N/A,#N/A,FALSE,"EXP97"}</definedName>
    <definedName name="wrn.Western._.District._.1997._.Capital._.Budget._2_2_4" localSheetId="13" hidden="1">{#N/A,#N/A,FALSE,"EXP97"}</definedName>
    <definedName name="wrn.Western._.District._.1997._.Capital._.Budget._2_2_4" localSheetId="10" hidden="1">{#N/A,#N/A,FALSE,"EXP97"}</definedName>
    <definedName name="wrn.Western._.District._.1997._.Capital._.Budget._2_2_4" localSheetId="12" hidden="1">{#N/A,#N/A,FALSE,"EXP97"}</definedName>
    <definedName name="wrn.Western._.District._.1997._.Capital._.Budget._2_2_4" hidden="1">{#N/A,#N/A,FALSE,"EXP97"}</definedName>
    <definedName name="wrn.Western._.District._.1997._.Capital._.Budget._2_2_5" localSheetId="13" hidden="1">{#N/A,#N/A,FALSE,"EXP97"}</definedName>
    <definedName name="wrn.Western._.District._.1997._.Capital._.Budget._2_2_5" localSheetId="10" hidden="1">{#N/A,#N/A,FALSE,"EXP97"}</definedName>
    <definedName name="wrn.Western._.District._.1997._.Capital._.Budget._2_2_5" localSheetId="12" hidden="1">{#N/A,#N/A,FALSE,"EXP97"}</definedName>
    <definedName name="wrn.Western._.District._.1997._.Capital._.Budget._2_2_5" hidden="1">{#N/A,#N/A,FALSE,"EXP97"}</definedName>
    <definedName name="wrn.Western._.District._.1997._.Capital._.Budget._2_3" localSheetId="13" hidden="1">{#N/A,#N/A,FALSE,"EXP97"}</definedName>
    <definedName name="wrn.Western._.District._.1997._.Capital._.Budget._2_3" localSheetId="10" hidden="1">{#N/A,#N/A,FALSE,"EXP97"}</definedName>
    <definedName name="wrn.Western._.District._.1997._.Capital._.Budget._2_3" localSheetId="12" hidden="1">{#N/A,#N/A,FALSE,"EXP97"}</definedName>
    <definedName name="wrn.Western._.District._.1997._.Capital._.Budget._2_3" hidden="1">{#N/A,#N/A,FALSE,"EXP97"}</definedName>
    <definedName name="wrn.Western._.District._.1997._.Capital._.Budget._2_3_1" localSheetId="13" hidden="1">{#N/A,#N/A,FALSE,"EXP97"}</definedName>
    <definedName name="wrn.Western._.District._.1997._.Capital._.Budget._2_3_1" localSheetId="10" hidden="1">{#N/A,#N/A,FALSE,"EXP97"}</definedName>
    <definedName name="wrn.Western._.District._.1997._.Capital._.Budget._2_3_1" localSheetId="12" hidden="1">{#N/A,#N/A,FALSE,"EXP97"}</definedName>
    <definedName name="wrn.Western._.District._.1997._.Capital._.Budget._2_3_1" hidden="1">{#N/A,#N/A,FALSE,"EXP97"}</definedName>
    <definedName name="wrn.Western._.District._.1997._.Capital._.Budget._2_3_2" localSheetId="13" hidden="1">{#N/A,#N/A,FALSE,"EXP97"}</definedName>
    <definedName name="wrn.Western._.District._.1997._.Capital._.Budget._2_3_2" localSheetId="10" hidden="1">{#N/A,#N/A,FALSE,"EXP97"}</definedName>
    <definedName name="wrn.Western._.District._.1997._.Capital._.Budget._2_3_2" localSheetId="12" hidden="1">{#N/A,#N/A,FALSE,"EXP97"}</definedName>
    <definedName name="wrn.Western._.District._.1997._.Capital._.Budget._2_3_2" hidden="1">{#N/A,#N/A,FALSE,"EXP97"}</definedName>
    <definedName name="wrn.Western._.District._.1997._.Capital._.Budget._2_3_3" localSheetId="13" hidden="1">{#N/A,#N/A,FALSE,"EXP97"}</definedName>
    <definedName name="wrn.Western._.District._.1997._.Capital._.Budget._2_3_3" localSheetId="10" hidden="1">{#N/A,#N/A,FALSE,"EXP97"}</definedName>
    <definedName name="wrn.Western._.District._.1997._.Capital._.Budget._2_3_3" localSheetId="12" hidden="1">{#N/A,#N/A,FALSE,"EXP97"}</definedName>
    <definedName name="wrn.Western._.District._.1997._.Capital._.Budget._2_3_3" hidden="1">{#N/A,#N/A,FALSE,"EXP97"}</definedName>
    <definedName name="wrn.Western._.District._.1997._.Capital._.Budget._2_3_4" localSheetId="13" hidden="1">{#N/A,#N/A,FALSE,"EXP97"}</definedName>
    <definedName name="wrn.Western._.District._.1997._.Capital._.Budget._2_3_4" localSheetId="10" hidden="1">{#N/A,#N/A,FALSE,"EXP97"}</definedName>
    <definedName name="wrn.Western._.District._.1997._.Capital._.Budget._2_3_4" localSheetId="12" hidden="1">{#N/A,#N/A,FALSE,"EXP97"}</definedName>
    <definedName name="wrn.Western._.District._.1997._.Capital._.Budget._2_3_4" hidden="1">{#N/A,#N/A,FALSE,"EXP97"}</definedName>
    <definedName name="wrn.Western._.District._.1997._.Capital._.Budget._2_3_5" localSheetId="13" hidden="1">{#N/A,#N/A,FALSE,"EXP97"}</definedName>
    <definedName name="wrn.Western._.District._.1997._.Capital._.Budget._2_3_5" localSheetId="10" hidden="1">{#N/A,#N/A,FALSE,"EXP97"}</definedName>
    <definedName name="wrn.Western._.District._.1997._.Capital._.Budget._2_3_5" localSheetId="12" hidden="1">{#N/A,#N/A,FALSE,"EXP97"}</definedName>
    <definedName name="wrn.Western._.District._.1997._.Capital._.Budget._2_3_5" hidden="1">{#N/A,#N/A,FALSE,"EXP97"}</definedName>
    <definedName name="wrn.Western._.District._.1997._.Capital._.Budget._2_4" localSheetId="13" hidden="1">{#N/A,#N/A,FALSE,"EXP97"}</definedName>
    <definedName name="wrn.Western._.District._.1997._.Capital._.Budget._2_4" localSheetId="10" hidden="1">{#N/A,#N/A,FALSE,"EXP97"}</definedName>
    <definedName name="wrn.Western._.District._.1997._.Capital._.Budget._2_4" localSheetId="12" hidden="1">{#N/A,#N/A,FALSE,"EXP97"}</definedName>
    <definedName name="wrn.Western._.District._.1997._.Capital._.Budget._2_4" hidden="1">{#N/A,#N/A,FALSE,"EXP97"}</definedName>
    <definedName name="wrn.Western._.District._.1997._.Capital._.Budget._2_4_1" localSheetId="13" hidden="1">{#N/A,#N/A,FALSE,"EXP97"}</definedName>
    <definedName name="wrn.Western._.District._.1997._.Capital._.Budget._2_4_1" localSheetId="10" hidden="1">{#N/A,#N/A,FALSE,"EXP97"}</definedName>
    <definedName name="wrn.Western._.District._.1997._.Capital._.Budget._2_4_1" localSheetId="12" hidden="1">{#N/A,#N/A,FALSE,"EXP97"}</definedName>
    <definedName name="wrn.Western._.District._.1997._.Capital._.Budget._2_4_1" hidden="1">{#N/A,#N/A,FALSE,"EXP97"}</definedName>
    <definedName name="wrn.Western._.District._.1997._.Capital._.Budget._2_4_2" localSheetId="13" hidden="1">{#N/A,#N/A,FALSE,"EXP97"}</definedName>
    <definedName name="wrn.Western._.District._.1997._.Capital._.Budget._2_4_2" localSheetId="10" hidden="1">{#N/A,#N/A,FALSE,"EXP97"}</definedName>
    <definedName name="wrn.Western._.District._.1997._.Capital._.Budget._2_4_2" localSheetId="12" hidden="1">{#N/A,#N/A,FALSE,"EXP97"}</definedName>
    <definedName name="wrn.Western._.District._.1997._.Capital._.Budget._2_4_2" hidden="1">{#N/A,#N/A,FALSE,"EXP97"}</definedName>
    <definedName name="wrn.Western._.District._.1997._.Capital._.Budget._2_4_3" localSheetId="13" hidden="1">{#N/A,#N/A,FALSE,"EXP97"}</definedName>
    <definedName name="wrn.Western._.District._.1997._.Capital._.Budget._2_4_3" localSheetId="10" hidden="1">{#N/A,#N/A,FALSE,"EXP97"}</definedName>
    <definedName name="wrn.Western._.District._.1997._.Capital._.Budget._2_4_3" localSheetId="12" hidden="1">{#N/A,#N/A,FALSE,"EXP97"}</definedName>
    <definedName name="wrn.Western._.District._.1997._.Capital._.Budget._2_4_3" hidden="1">{#N/A,#N/A,FALSE,"EXP97"}</definedName>
    <definedName name="wrn.Western._.District._.1997._.Capital._.Budget._2_4_4" localSheetId="13" hidden="1">{#N/A,#N/A,FALSE,"EXP97"}</definedName>
    <definedName name="wrn.Western._.District._.1997._.Capital._.Budget._2_4_4" localSheetId="10" hidden="1">{#N/A,#N/A,FALSE,"EXP97"}</definedName>
    <definedName name="wrn.Western._.District._.1997._.Capital._.Budget._2_4_4" localSheetId="12" hidden="1">{#N/A,#N/A,FALSE,"EXP97"}</definedName>
    <definedName name="wrn.Western._.District._.1997._.Capital._.Budget._2_4_4" hidden="1">{#N/A,#N/A,FALSE,"EXP97"}</definedName>
    <definedName name="wrn.Western._.District._.1997._.Capital._.Budget._2_4_5" localSheetId="13" hidden="1">{#N/A,#N/A,FALSE,"EXP97"}</definedName>
    <definedName name="wrn.Western._.District._.1997._.Capital._.Budget._2_4_5" localSheetId="10" hidden="1">{#N/A,#N/A,FALSE,"EXP97"}</definedName>
    <definedName name="wrn.Western._.District._.1997._.Capital._.Budget._2_4_5" localSheetId="12" hidden="1">{#N/A,#N/A,FALSE,"EXP97"}</definedName>
    <definedName name="wrn.Western._.District._.1997._.Capital._.Budget._2_4_5" hidden="1">{#N/A,#N/A,FALSE,"EXP97"}</definedName>
    <definedName name="wrn.Western._.District._.1997._.Capital._.Budget._2_5" localSheetId="13" hidden="1">{#N/A,#N/A,FALSE,"EXP97"}</definedName>
    <definedName name="wrn.Western._.District._.1997._.Capital._.Budget._2_5" localSheetId="10" hidden="1">{#N/A,#N/A,FALSE,"EXP97"}</definedName>
    <definedName name="wrn.Western._.District._.1997._.Capital._.Budget._2_5" localSheetId="12" hidden="1">{#N/A,#N/A,FALSE,"EXP97"}</definedName>
    <definedName name="wrn.Western._.District._.1997._.Capital._.Budget._2_5" hidden="1">{#N/A,#N/A,FALSE,"EXP97"}</definedName>
    <definedName name="wrn.Western._.District._.1997._.Capital._.Budget._2_5_1" localSheetId="13" hidden="1">{#N/A,#N/A,FALSE,"EXP97"}</definedName>
    <definedName name="wrn.Western._.District._.1997._.Capital._.Budget._2_5_1" localSheetId="10" hidden="1">{#N/A,#N/A,FALSE,"EXP97"}</definedName>
    <definedName name="wrn.Western._.District._.1997._.Capital._.Budget._2_5_1" localSheetId="12" hidden="1">{#N/A,#N/A,FALSE,"EXP97"}</definedName>
    <definedName name="wrn.Western._.District._.1997._.Capital._.Budget._2_5_1" hidden="1">{#N/A,#N/A,FALSE,"EXP97"}</definedName>
    <definedName name="wrn.Western._.District._.1997._.Capital._.Budget._2_5_2" localSheetId="13" hidden="1">{#N/A,#N/A,FALSE,"EXP97"}</definedName>
    <definedName name="wrn.Western._.District._.1997._.Capital._.Budget._2_5_2" localSheetId="10" hidden="1">{#N/A,#N/A,FALSE,"EXP97"}</definedName>
    <definedName name="wrn.Western._.District._.1997._.Capital._.Budget._2_5_2" localSheetId="12" hidden="1">{#N/A,#N/A,FALSE,"EXP97"}</definedName>
    <definedName name="wrn.Western._.District._.1997._.Capital._.Budget._2_5_2" hidden="1">{#N/A,#N/A,FALSE,"EXP97"}</definedName>
    <definedName name="wrn.Western._.District._.1997._.Capital._.Budget._2_5_3" localSheetId="13" hidden="1">{#N/A,#N/A,FALSE,"EXP97"}</definedName>
    <definedName name="wrn.Western._.District._.1997._.Capital._.Budget._2_5_3" localSheetId="10" hidden="1">{#N/A,#N/A,FALSE,"EXP97"}</definedName>
    <definedName name="wrn.Western._.District._.1997._.Capital._.Budget._2_5_3" localSheetId="12" hidden="1">{#N/A,#N/A,FALSE,"EXP97"}</definedName>
    <definedName name="wrn.Western._.District._.1997._.Capital._.Budget._2_5_3" hidden="1">{#N/A,#N/A,FALSE,"EXP97"}</definedName>
    <definedName name="wrn.Western._.District._.1997._.Capital._.Budget._2_5_4" localSheetId="13" hidden="1">{#N/A,#N/A,FALSE,"EXP97"}</definedName>
    <definedName name="wrn.Western._.District._.1997._.Capital._.Budget._2_5_4" localSheetId="10" hidden="1">{#N/A,#N/A,FALSE,"EXP97"}</definedName>
    <definedName name="wrn.Western._.District._.1997._.Capital._.Budget._2_5_4" localSheetId="12" hidden="1">{#N/A,#N/A,FALSE,"EXP97"}</definedName>
    <definedName name="wrn.Western._.District._.1997._.Capital._.Budget._2_5_4" hidden="1">{#N/A,#N/A,FALSE,"EXP97"}</definedName>
    <definedName name="wrn.Western._.District._.1997._.Capital._.Budget._2_5_5" localSheetId="13" hidden="1">{#N/A,#N/A,FALSE,"EXP97"}</definedName>
    <definedName name="wrn.Western._.District._.1997._.Capital._.Budget._2_5_5" localSheetId="10" hidden="1">{#N/A,#N/A,FALSE,"EXP97"}</definedName>
    <definedName name="wrn.Western._.District._.1997._.Capital._.Budget._2_5_5" localSheetId="12" hidden="1">{#N/A,#N/A,FALSE,"EXP97"}</definedName>
    <definedName name="wrn.Western._.District._.1997._.Capital._.Budget._2_5_5" hidden="1">{#N/A,#N/A,FALSE,"EXP97"}</definedName>
    <definedName name="wrn.Western._.District._.1997._.Capital._.Budget._3" localSheetId="13" hidden="1">{#N/A,#N/A,FALSE,"EXP97"}</definedName>
    <definedName name="wrn.Western._.District._.1997._.Capital._.Budget._3" localSheetId="10" hidden="1">{#N/A,#N/A,FALSE,"EXP97"}</definedName>
    <definedName name="wrn.Western._.District._.1997._.Capital._.Budget._3" localSheetId="12" hidden="1">{#N/A,#N/A,FALSE,"EXP97"}</definedName>
    <definedName name="wrn.Western._.District._.1997._.Capital._.Budget._3" hidden="1">{#N/A,#N/A,FALSE,"EXP97"}</definedName>
    <definedName name="wrn.Western._.District._.1997._.Capital._.Budget._3_1" localSheetId="13" hidden="1">{#N/A,#N/A,FALSE,"EXP97"}</definedName>
    <definedName name="wrn.Western._.District._.1997._.Capital._.Budget._3_1" localSheetId="10" hidden="1">{#N/A,#N/A,FALSE,"EXP97"}</definedName>
    <definedName name="wrn.Western._.District._.1997._.Capital._.Budget._3_1" localSheetId="12" hidden="1">{#N/A,#N/A,FALSE,"EXP97"}</definedName>
    <definedName name="wrn.Western._.District._.1997._.Capital._.Budget._3_1" hidden="1">{#N/A,#N/A,FALSE,"EXP97"}</definedName>
    <definedName name="wrn.Western._.District._.1997._.Capital._.Budget._3_1_1" localSheetId="13" hidden="1">{#N/A,#N/A,FALSE,"EXP97"}</definedName>
    <definedName name="wrn.Western._.District._.1997._.Capital._.Budget._3_1_1" localSheetId="10" hidden="1">{#N/A,#N/A,FALSE,"EXP97"}</definedName>
    <definedName name="wrn.Western._.District._.1997._.Capital._.Budget._3_1_1" localSheetId="12" hidden="1">{#N/A,#N/A,FALSE,"EXP97"}</definedName>
    <definedName name="wrn.Western._.District._.1997._.Capital._.Budget._3_1_1" hidden="1">{#N/A,#N/A,FALSE,"EXP97"}</definedName>
    <definedName name="wrn.Western._.District._.1997._.Capital._.Budget._3_1_2" localSheetId="13" hidden="1">{#N/A,#N/A,FALSE,"EXP97"}</definedName>
    <definedName name="wrn.Western._.District._.1997._.Capital._.Budget._3_1_2" localSheetId="10" hidden="1">{#N/A,#N/A,FALSE,"EXP97"}</definedName>
    <definedName name="wrn.Western._.District._.1997._.Capital._.Budget._3_1_2" localSheetId="12" hidden="1">{#N/A,#N/A,FALSE,"EXP97"}</definedName>
    <definedName name="wrn.Western._.District._.1997._.Capital._.Budget._3_1_2" hidden="1">{#N/A,#N/A,FALSE,"EXP97"}</definedName>
    <definedName name="wrn.Western._.District._.1997._.Capital._.Budget._3_1_3" localSheetId="13" hidden="1">{#N/A,#N/A,FALSE,"EXP97"}</definedName>
    <definedName name="wrn.Western._.District._.1997._.Capital._.Budget._3_1_3" localSheetId="10" hidden="1">{#N/A,#N/A,FALSE,"EXP97"}</definedName>
    <definedName name="wrn.Western._.District._.1997._.Capital._.Budget._3_1_3" localSheetId="12" hidden="1">{#N/A,#N/A,FALSE,"EXP97"}</definedName>
    <definedName name="wrn.Western._.District._.1997._.Capital._.Budget._3_1_3" hidden="1">{#N/A,#N/A,FALSE,"EXP97"}</definedName>
    <definedName name="wrn.Western._.District._.1997._.Capital._.Budget._3_1_4" localSheetId="13" hidden="1">{#N/A,#N/A,FALSE,"EXP97"}</definedName>
    <definedName name="wrn.Western._.District._.1997._.Capital._.Budget._3_1_4" localSheetId="10" hidden="1">{#N/A,#N/A,FALSE,"EXP97"}</definedName>
    <definedName name="wrn.Western._.District._.1997._.Capital._.Budget._3_1_4" localSheetId="12" hidden="1">{#N/A,#N/A,FALSE,"EXP97"}</definedName>
    <definedName name="wrn.Western._.District._.1997._.Capital._.Budget._3_1_4" hidden="1">{#N/A,#N/A,FALSE,"EXP97"}</definedName>
    <definedName name="wrn.Western._.District._.1997._.Capital._.Budget._3_1_5" localSheetId="13" hidden="1">{#N/A,#N/A,FALSE,"EXP97"}</definedName>
    <definedName name="wrn.Western._.District._.1997._.Capital._.Budget._3_1_5" localSheetId="10" hidden="1">{#N/A,#N/A,FALSE,"EXP97"}</definedName>
    <definedName name="wrn.Western._.District._.1997._.Capital._.Budget._3_1_5" localSheetId="12" hidden="1">{#N/A,#N/A,FALSE,"EXP97"}</definedName>
    <definedName name="wrn.Western._.District._.1997._.Capital._.Budget._3_1_5" hidden="1">{#N/A,#N/A,FALSE,"EXP97"}</definedName>
    <definedName name="wrn.Western._.District._.1997._.Capital._.Budget._3_2" localSheetId="13" hidden="1">{#N/A,#N/A,FALSE,"EXP97"}</definedName>
    <definedName name="wrn.Western._.District._.1997._.Capital._.Budget._3_2" localSheetId="10" hidden="1">{#N/A,#N/A,FALSE,"EXP97"}</definedName>
    <definedName name="wrn.Western._.District._.1997._.Capital._.Budget._3_2" localSheetId="12" hidden="1">{#N/A,#N/A,FALSE,"EXP97"}</definedName>
    <definedName name="wrn.Western._.District._.1997._.Capital._.Budget._3_2" hidden="1">{#N/A,#N/A,FALSE,"EXP97"}</definedName>
    <definedName name="wrn.Western._.District._.1997._.Capital._.Budget._3_2_1" localSheetId="13" hidden="1">{#N/A,#N/A,FALSE,"EXP97"}</definedName>
    <definedName name="wrn.Western._.District._.1997._.Capital._.Budget._3_2_1" localSheetId="10" hidden="1">{#N/A,#N/A,FALSE,"EXP97"}</definedName>
    <definedName name="wrn.Western._.District._.1997._.Capital._.Budget._3_2_1" localSheetId="12" hidden="1">{#N/A,#N/A,FALSE,"EXP97"}</definedName>
    <definedName name="wrn.Western._.District._.1997._.Capital._.Budget._3_2_1" hidden="1">{#N/A,#N/A,FALSE,"EXP97"}</definedName>
    <definedName name="wrn.Western._.District._.1997._.Capital._.Budget._3_2_2" localSheetId="13" hidden="1">{#N/A,#N/A,FALSE,"EXP97"}</definedName>
    <definedName name="wrn.Western._.District._.1997._.Capital._.Budget._3_2_2" localSheetId="10" hidden="1">{#N/A,#N/A,FALSE,"EXP97"}</definedName>
    <definedName name="wrn.Western._.District._.1997._.Capital._.Budget._3_2_2" localSheetId="12" hidden="1">{#N/A,#N/A,FALSE,"EXP97"}</definedName>
    <definedName name="wrn.Western._.District._.1997._.Capital._.Budget._3_2_2" hidden="1">{#N/A,#N/A,FALSE,"EXP97"}</definedName>
    <definedName name="wrn.Western._.District._.1997._.Capital._.Budget._3_2_3" localSheetId="13" hidden="1">{#N/A,#N/A,FALSE,"EXP97"}</definedName>
    <definedName name="wrn.Western._.District._.1997._.Capital._.Budget._3_2_3" localSheetId="10" hidden="1">{#N/A,#N/A,FALSE,"EXP97"}</definedName>
    <definedName name="wrn.Western._.District._.1997._.Capital._.Budget._3_2_3" localSheetId="12" hidden="1">{#N/A,#N/A,FALSE,"EXP97"}</definedName>
    <definedName name="wrn.Western._.District._.1997._.Capital._.Budget._3_2_3" hidden="1">{#N/A,#N/A,FALSE,"EXP97"}</definedName>
    <definedName name="wrn.Western._.District._.1997._.Capital._.Budget._3_2_4" localSheetId="13" hidden="1">{#N/A,#N/A,FALSE,"EXP97"}</definedName>
    <definedName name="wrn.Western._.District._.1997._.Capital._.Budget._3_2_4" localSheetId="10" hidden="1">{#N/A,#N/A,FALSE,"EXP97"}</definedName>
    <definedName name="wrn.Western._.District._.1997._.Capital._.Budget._3_2_4" localSheetId="12" hidden="1">{#N/A,#N/A,FALSE,"EXP97"}</definedName>
    <definedName name="wrn.Western._.District._.1997._.Capital._.Budget._3_2_4" hidden="1">{#N/A,#N/A,FALSE,"EXP97"}</definedName>
    <definedName name="wrn.Western._.District._.1997._.Capital._.Budget._3_2_5" localSheetId="13" hidden="1">{#N/A,#N/A,FALSE,"EXP97"}</definedName>
    <definedName name="wrn.Western._.District._.1997._.Capital._.Budget._3_2_5" localSheetId="10" hidden="1">{#N/A,#N/A,FALSE,"EXP97"}</definedName>
    <definedName name="wrn.Western._.District._.1997._.Capital._.Budget._3_2_5" localSheetId="12" hidden="1">{#N/A,#N/A,FALSE,"EXP97"}</definedName>
    <definedName name="wrn.Western._.District._.1997._.Capital._.Budget._3_2_5" hidden="1">{#N/A,#N/A,FALSE,"EXP97"}</definedName>
    <definedName name="wrn.Western._.District._.1997._.Capital._.Budget._3_3" localSheetId="13" hidden="1">{#N/A,#N/A,FALSE,"EXP97"}</definedName>
    <definedName name="wrn.Western._.District._.1997._.Capital._.Budget._3_3" localSheetId="10" hidden="1">{#N/A,#N/A,FALSE,"EXP97"}</definedName>
    <definedName name="wrn.Western._.District._.1997._.Capital._.Budget._3_3" localSheetId="12" hidden="1">{#N/A,#N/A,FALSE,"EXP97"}</definedName>
    <definedName name="wrn.Western._.District._.1997._.Capital._.Budget._3_3" hidden="1">{#N/A,#N/A,FALSE,"EXP97"}</definedName>
    <definedName name="wrn.Western._.District._.1997._.Capital._.Budget._3_3_1" localSheetId="13" hidden="1">{#N/A,#N/A,FALSE,"EXP97"}</definedName>
    <definedName name="wrn.Western._.District._.1997._.Capital._.Budget._3_3_1" localSheetId="10" hidden="1">{#N/A,#N/A,FALSE,"EXP97"}</definedName>
    <definedName name="wrn.Western._.District._.1997._.Capital._.Budget._3_3_1" localSheetId="12" hidden="1">{#N/A,#N/A,FALSE,"EXP97"}</definedName>
    <definedName name="wrn.Western._.District._.1997._.Capital._.Budget._3_3_1" hidden="1">{#N/A,#N/A,FALSE,"EXP97"}</definedName>
    <definedName name="wrn.Western._.District._.1997._.Capital._.Budget._3_3_2" localSheetId="13" hidden="1">{#N/A,#N/A,FALSE,"EXP97"}</definedName>
    <definedName name="wrn.Western._.District._.1997._.Capital._.Budget._3_3_2" localSheetId="10" hidden="1">{#N/A,#N/A,FALSE,"EXP97"}</definedName>
    <definedName name="wrn.Western._.District._.1997._.Capital._.Budget._3_3_2" localSheetId="12" hidden="1">{#N/A,#N/A,FALSE,"EXP97"}</definedName>
    <definedName name="wrn.Western._.District._.1997._.Capital._.Budget._3_3_2" hidden="1">{#N/A,#N/A,FALSE,"EXP97"}</definedName>
    <definedName name="wrn.Western._.District._.1997._.Capital._.Budget._3_3_3" localSheetId="13" hidden="1">{#N/A,#N/A,FALSE,"EXP97"}</definedName>
    <definedName name="wrn.Western._.District._.1997._.Capital._.Budget._3_3_3" localSheetId="10" hidden="1">{#N/A,#N/A,FALSE,"EXP97"}</definedName>
    <definedName name="wrn.Western._.District._.1997._.Capital._.Budget._3_3_3" localSheetId="12" hidden="1">{#N/A,#N/A,FALSE,"EXP97"}</definedName>
    <definedName name="wrn.Western._.District._.1997._.Capital._.Budget._3_3_3" hidden="1">{#N/A,#N/A,FALSE,"EXP97"}</definedName>
    <definedName name="wrn.Western._.District._.1997._.Capital._.Budget._3_3_4" localSheetId="13" hidden="1">{#N/A,#N/A,FALSE,"EXP97"}</definedName>
    <definedName name="wrn.Western._.District._.1997._.Capital._.Budget._3_3_4" localSheetId="10" hidden="1">{#N/A,#N/A,FALSE,"EXP97"}</definedName>
    <definedName name="wrn.Western._.District._.1997._.Capital._.Budget._3_3_4" localSheetId="12" hidden="1">{#N/A,#N/A,FALSE,"EXP97"}</definedName>
    <definedName name="wrn.Western._.District._.1997._.Capital._.Budget._3_3_4" hidden="1">{#N/A,#N/A,FALSE,"EXP97"}</definedName>
    <definedName name="wrn.Western._.District._.1997._.Capital._.Budget._3_3_5" localSheetId="13" hidden="1">{#N/A,#N/A,FALSE,"EXP97"}</definedName>
    <definedName name="wrn.Western._.District._.1997._.Capital._.Budget._3_3_5" localSheetId="10" hidden="1">{#N/A,#N/A,FALSE,"EXP97"}</definedName>
    <definedName name="wrn.Western._.District._.1997._.Capital._.Budget._3_3_5" localSheetId="12" hidden="1">{#N/A,#N/A,FALSE,"EXP97"}</definedName>
    <definedName name="wrn.Western._.District._.1997._.Capital._.Budget._3_3_5" hidden="1">{#N/A,#N/A,FALSE,"EXP97"}</definedName>
    <definedName name="wrn.Western._.District._.1997._.Capital._.Budget._3_4" localSheetId="13" hidden="1">{#N/A,#N/A,FALSE,"EXP97"}</definedName>
    <definedName name="wrn.Western._.District._.1997._.Capital._.Budget._3_4" localSheetId="10" hidden="1">{#N/A,#N/A,FALSE,"EXP97"}</definedName>
    <definedName name="wrn.Western._.District._.1997._.Capital._.Budget._3_4" localSheetId="12" hidden="1">{#N/A,#N/A,FALSE,"EXP97"}</definedName>
    <definedName name="wrn.Western._.District._.1997._.Capital._.Budget._3_4" hidden="1">{#N/A,#N/A,FALSE,"EXP97"}</definedName>
    <definedName name="wrn.Western._.District._.1997._.Capital._.Budget._3_4_1" localSheetId="13" hidden="1">{#N/A,#N/A,FALSE,"EXP97"}</definedName>
    <definedName name="wrn.Western._.District._.1997._.Capital._.Budget._3_4_1" localSheetId="10" hidden="1">{#N/A,#N/A,FALSE,"EXP97"}</definedName>
    <definedName name="wrn.Western._.District._.1997._.Capital._.Budget._3_4_1" localSheetId="12" hidden="1">{#N/A,#N/A,FALSE,"EXP97"}</definedName>
    <definedName name="wrn.Western._.District._.1997._.Capital._.Budget._3_4_1" hidden="1">{#N/A,#N/A,FALSE,"EXP97"}</definedName>
    <definedName name="wrn.Western._.District._.1997._.Capital._.Budget._3_4_2" localSheetId="13" hidden="1">{#N/A,#N/A,FALSE,"EXP97"}</definedName>
    <definedName name="wrn.Western._.District._.1997._.Capital._.Budget._3_4_2" localSheetId="10" hidden="1">{#N/A,#N/A,FALSE,"EXP97"}</definedName>
    <definedName name="wrn.Western._.District._.1997._.Capital._.Budget._3_4_2" localSheetId="12" hidden="1">{#N/A,#N/A,FALSE,"EXP97"}</definedName>
    <definedName name="wrn.Western._.District._.1997._.Capital._.Budget._3_4_2" hidden="1">{#N/A,#N/A,FALSE,"EXP97"}</definedName>
    <definedName name="wrn.Western._.District._.1997._.Capital._.Budget._3_4_3" localSheetId="13" hidden="1">{#N/A,#N/A,FALSE,"EXP97"}</definedName>
    <definedName name="wrn.Western._.District._.1997._.Capital._.Budget._3_4_3" localSheetId="10" hidden="1">{#N/A,#N/A,FALSE,"EXP97"}</definedName>
    <definedName name="wrn.Western._.District._.1997._.Capital._.Budget._3_4_3" localSheetId="12" hidden="1">{#N/A,#N/A,FALSE,"EXP97"}</definedName>
    <definedName name="wrn.Western._.District._.1997._.Capital._.Budget._3_4_3" hidden="1">{#N/A,#N/A,FALSE,"EXP97"}</definedName>
    <definedName name="wrn.Western._.District._.1997._.Capital._.Budget._3_4_4" localSheetId="13" hidden="1">{#N/A,#N/A,FALSE,"EXP97"}</definedName>
    <definedName name="wrn.Western._.District._.1997._.Capital._.Budget._3_4_4" localSheetId="10" hidden="1">{#N/A,#N/A,FALSE,"EXP97"}</definedName>
    <definedName name="wrn.Western._.District._.1997._.Capital._.Budget._3_4_4" localSheetId="12" hidden="1">{#N/A,#N/A,FALSE,"EXP97"}</definedName>
    <definedName name="wrn.Western._.District._.1997._.Capital._.Budget._3_4_4" hidden="1">{#N/A,#N/A,FALSE,"EXP97"}</definedName>
    <definedName name="wrn.Western._.District._.1997._.Capital._.Budget._3_4_5" localSheetId="13" hidden="1">{#N/A,#N/A,FALSE,"EXP97"}</definedName>
    <definedName name="wrn.Western._.District._.1997._.Capital._.Budget._3_4_5" localSheetId="10" hidden="1">{#N/A,#N/A,FALSE,"EXP97"}</definedName>
    <definedName name="wrn.Western._.District._.1997._.Capital._.Budget._3_4_5" localSheetId="12" hidden="1">{#N/A,#N/A,FALSE,"EXP97"}</definedName>
    <definedName name="wrn.Western._.District._.1997._.Capital._.Budget._3_4_5" hidden="1">{#N/A,#N/A,FALSE,"EXP97"}</definedName>
    <definedName name="wrn.Western._.District._.1997._.Capital._.Budget._3_5" localSheetId="13" hidden="1">{#N/A,#N/A,FALSE,"EXP97"}</definedName>
    <definedName name="wrn.Western._.District._.1997._.Capital._.Budget._3_5" localSheetId="10" hidden="1">{#N/A,#N/A,FALSE,"EXP97"}</definedName>
    <definedName name="wrn.Western._.District._.1997._.Capital._.Budget._3_5" localSheetId="12" hidden="1">{#N/A,#N/A,FALSE,"EXP97"}</definedName>
    <definedName name="wrn.Western._.District._.1997._.Capital._.Budget._3_5" hidden="1">{#N/A,#N/A,FALSE,"EXP97"}</definedName>
    <definedName name="wrn.Western._.District._.1997._.Capital._.Budget._3_5_1" localSheetId="13" hidden="1">{#N/A,#N/A,FALSE,"EXP97"}</definedName>
    <definedName name="wrn.Western._.District._.1997._.Capital._.Budget._3_5_1" localSheetId="10" hidden="1">{#N/A,#N/A,FALSE,"EXP97"}</definedName>
    <definedName name="wrn.Western._.District._.1997._.Capital._.Budget._3_5_1" localSheetId="12" hidden="1">{#N/A,#N/A,FALSE,"EXP97"}</definedName>
    <definedName name="wrn.Western._.District._.1997._.Capital._.Budget._3_5_1" hidden="1">{#N/A,#N/A,FALSE,"EXP97"}</definedName>
    <definedName name="wrn.Western._.District._.1997._.Capital._.Budget._3_5_2" localSheetId="13" hidden="1">{#N/A,#N/A,FALSE,"EXP97"}</definedName>
    <definedName name="wrn.Western._.District._.1997._.Capital._.Budget._3_5_2" localSheetId="10" hidden="1">{#N/A,#N/A,FALSE,"EXP97"}</definedName>
    <definedName name="wrn.Western._.District._.1997._.Capital._.Budget._3_5_2" localSheetId="12" hidden="1">{#N/A,#N/A,FALSE,"EXP97"}</definedName>
    <definedName name="wrn.Western._.District._.1997._.Capital._.Budget._3_5_2" hidden="1">{#N/A,#N/A,FALSE,"EXP97"}</definedName>
    <definedName name="wrn.Western._.District._.1997._.Capital._.Budget._3_5_3" localSheetId="13" hidden="1">{#N/A,#N/A,FALSE,"EXP97"}</definedName>
    <definedName name="wrn.Western._.District._.1997._.Capital._.Budget._3_5_3" localSheetId="10" hidden="1">{#N/A,#N/A,FALSE,"EXP97"}</definedName>
    <definedName name="wrn.Western._.District._.1997._.Capital._.Budget._3_5_3" localSheetId="12" hidden="1">{#N/A,#N/A,FALSE,"EXP97"}</definedName>
    <definedName name="wrn.Western._.District._.1997._.Capital._.Budget._3_5_3" hidden="1">{#N/A,#N/A,FALSE,"EXP97"}</definedName>
    <definedName name="wrn.Western._.District._.1997._.Capital._.Budget._3_5_4" localSheetId="13" hidden="1">{#N/A,#N/A,FALSE,"EXP97"}</definedName>
    <definedName name="wrn.Western._.District._.1997._.Capital._.Budget._3_5_4" localSheetId="10" hidden="1">{#N/A,#N/A,FALSE,"EXP97"}</definedName>
    <definedName name="wrn.Western._.District._.1997._.Capital._.Budget._3_5_4" localSheetId="12" hidden="1">{#N/A,#N/A,FALSE,"EXP97"}</definedName>
    <definedName name="wrn.Western._.District._.1997._.Capital._.Budget._3_5_4" hidden="1">{#N/A,#N/A,FALSE,"EXP97"}</definedName>
    <definedName name="wrn.Western._.District._.1997._.Capital._.Budget._3_5_5" localSheetId="13" hidden="1">{#N/A,#N/A,FALSE,"EXP97"}</definedName>
    <definedName name="wrn.Western._.District._.1997._.Capital._.Budget._3_5_5" localSheetId="10" hidden="1">{#N/A,#N/A,FALSE,"EXP97"}</definedName>
    <definedName name="wrn.Western._.District._.1997._.Capital._.Budget._3_5_5" localSheetId="12" hidden="1">{#N/A,#N/A,FALSE,"EXP97"}</definedName>
    <definedName name="wrn.Western._.District._.1997._.Capital._.Budget._3_5_5" hidden="1">{#N/A,#N/A,FALSE,"EXP97"}</definedName>
    <definedName name="wrn.Western._.District._.1997._.Capital._.Budget._4" localSheetId="13" hidden="1">{#N/A,#N/A,FALSE,"EXP97"}</definedName>
    <definedName name="wrn.Western._.District._.1997._.Capital._.Budget._4" localSheetId="10" hidden="1">{#N/A,#N/A,FALSE,"EXP97"}</definedName>
    <definedName name="wrn.Western._.District._.1997._.Capital._.Budget._4" localSheetId="12" hidden="1">{#N/A,#N/A,FALSE,"EXP97"}</definedName>
    <definedName name="wrn.Western._.District._.1997._.Capital._.Budget._4" hidden="1">{#N/A,#N/A,FALSE,"EXP97"}</definedName>
    <definedName name="wrn.Western._.District._.1997._.Capital._.Budget._4_1" localSheetId="13" hidden="1">{#N/A,#N/A,FALSE,"EXP97"}</definedName>
    <definedName name="wrn.Western._.District._.1997._.Capital._.Budget._4_1" localSheetId="10" hidden="1">{#N/A,#N/A,FALSE,"EXP97"}</definedName>
    <definedName name="wrn.Western._.District._.1997._.Capital._.Budget._4_1" localSheetId="12" hidden="1">{#N/A,#N/A,FALSE,"EXP97"}</definedName>
    <definedName name="wrn.Western._.District._.1997._.Capital._.Budget._4_1" hidden="1">{#N/A,#N/A,FALSE,"EXP97"}</definedName>
    <definedName name="wrn.Western._.District._.1997._.Capital._.Budget._4_1_1" localSheetId="13" hidden="1">{#N/A,#N/A,FALSE,"EXP97"}</definedName>
    <definedName name="wrn.Western._.District._.1997._.Capital._.Budget._4_1_1" localSheetId="10" hidden="1">{#N/A,#N/A,FALSE,"EXP97"}</definedName>
    <definedName name="wrn.Western._.District._.1997._.Capital._.Budget._4_1_1" localSheetId="12" hidden="1">{#N/A,#N/A,FALSE,"EXP97"}</definedName>
    <definedName name="wrn.Western._.District._.1997._.Capital._.Budget._4_1_1" hidden="1">{#N/A,#N/A,FALSE,"EXP97"}</definedName>
    <definedName name="wrn.Western._.District._.1997._.Capital._.Budget._4_1_2" localSheetId="13" hidden="1">{#N/A,#N/A,FALSE,"EXP97"}</definedName>
    <definedName name="wrn.Western._.District._.1997._.Capital._.Budget._4_1_2" localSheetId="10" hidden="1">{#N/A,#N/A,FALSE,"EXP97"}</definedName>
    <definedName name="wrn.Western._.District._.1997._.Capital._.Budget._4_1_2" localSheetId="12" hidden="1">{#N/A,#N/A,FALSE,"EXP97"}</definedName>
    <definedName name="wrn.Western._.District._.1997._.Capital._.Budget._4_1_2" hidden="1">{#N/A,#N/A,FALSE,"EXP97"}</definedName>
    <definedName name="wrn.Western._.District._.1997._.Capital._.Budget._4_1_3" localSheetId="13" hidden="1">{#N/A,#N/A,FALSE,"EXP97"}</definedName>
    <definedName name="wrn.Western._.District._.1997._.Capital._.Budget._4_1_3" localSheetId="10" hidden="1">{#N/A,#N/A,FALSE,"EXP97"}</definedName>
    <definedName name="wrn.Western._.District._.1997._.Capital._.Budget._4_1_3" localSheetId="12" hidden="1">{#N/A,#N/A,FALSE,"EXP97"}</definedName>
    <definedName name="wrn.Western._.District._.1997._.Capital._.Budget._4_1_3" hidden="1">{#N/A,#N/A,FALSE,"EXP97"}</definedName>
    <definedName name="wrn.Western._.District._.1997._.Capital._.Budget._4_1_4" localSheetId="13" hidden="1">{#N/A,#N/A,FALSE,"EXP97"}</definedName>
    <definedName name="wrn.Western._.District._.1997._.Capital._.Budget._4_1_4" localSheetId="10" hidden="1">{#N/A,#N/A,FALSE,"EXP97"}</definedName>
    <definedName name="wrn.Western._.District._.1997._.Capital._.Budget._4_1_4" localSheetId="12" hidden="1">{#N/A,#N/A,FALSE,"EXP97"}</definedName>
    <definedName name="wrn.Western._.District._.1997._.Capital._.Budget._4_1_4" hidden="1">{#N/A,#N/A,FALSE,"EXP97"}</definedName>
    <definedName name="wrn.Western._.District._.1997._.Capital._.Budget._4_1_5" localSheetId="13" hidden="1">{#N/A,#N/A,FALSE,"EXP97"}</definedName>
    <definedName name="wrn.Western._.District._.1997._.Capital._.Budget._4_1_5" localSheetId="10" hidden="1">{#N/A,#N/A,FALSE,"EXP97"}</definedName>
    <definedName name="wrn.Western._.District._.1997._.Capital._.Budget._4_1_5" localSheetId="12" hidden="1">{#N/A,#N/A,FALSE,"EXP97"}</definedName>
    <definedName name="wrn.Western._.District._.1997._.Capital._.Budget._4_1_5" hidden="1">{#N/A,#N/A,FALSE,"EXP97"}</definedName>
    <definedName name="wrn.Western._.District._.1997._.Capital._.Budget._4_2" localSheetId="13" hidden="1">{#N/A,#N/A,FALSE,"EXP97"}</definedName>
    <definedName name="wrn.Western._.District._.1997._.Capital._.Budget._4_2" localSheetId="10" hidden="1">{#N/A,#N/A,FALSE,"EXP97"}</definedName>
    <definedName name="wrn.Western._.District._.1997._.Capital._.Budget._4_2" localSheetId="12" hidden="1">{#N/A,#N/A,FALSE,"EXP97"}</definedName>
    <definedName name="wrn.Western._.District._.1997._.Capital._.Budget._4_2" hidden="1">{#N/A,#N/A,FALSE,"EXP97"}</definedName>
    <definedName name="wrn.Western._.District._.1997._.Capital._.Budget._4_2_1" localSheetId="13" hidden="1">{#N/A,#N/A,FALSE,"EXP97"}</definedName>
    <definedName name="wrn.Western._.District._.1997._.Capital._.Budget._4_2_1" localSheetId="10" hidden="1">{#N/A,#N/A,FALSE,"EXP97"}</definedName>
    <definedName name="wrn.Western._.District._.1997._.Capital._.Budget._4_2_1" localSheetId="12" hidden="1">{#N/A,#N/A,FALSE,"EXP97"}</definedName>
    <definedName name="wrn.Western._.District._.1997._.Capital._.Budget._4_2_1" hidden="1">{#N/A,#N/A,FALSE,"EXP97"}</definedName>
    <definedName name="wrn.Western._.District._.1997._.Capital._.Budget._4_2_2" localSheetId="13" hidden="1">{#N/A,#N/A,FALSE,"EXP97"}</definedName>
    <definedName name="wrn.Western._.District._.1997._.Capital._.Budget._4_2_2" localSheetId="10" hidden="1">{#N/A,#N/A,FALSE,"EXP97"}</definedName>
    <definedName name="wrn.Western._.District._.1997._.Capital._.Budget._4_2_2" localSheetId="12" hidden="1">{#N/A,#N/A,FALSE,"EXP97"}</definedName>
    <definedName name="wrn.Western._.District._.1997._.Capital._.Budget._4_2_2" hidden="1">{#N/A,#N/A,FALSE,"EXP97"}</definedName>
    <definedName name="wrn.Western._.District._.1997._.Capital._.Budget._4_2_3" localSheetId="13" hidden="1">{#N/A,#N/A,FALSE,"EXP97"}</definedName>
    <definedName name="wrn.Western._.District._.1997._.Capital._.Budget._4_2_3" localSheetId="10" hidden="1">{#N/A,#N/A,FALSE,"EXP97"}</definedName>
    <definedName name="wrn.Western._.District._.1997._.Capital._.Budget._4_2_3" localSheetId="12" hidden="1">{#N/A,#N/A,FALSE,"EXP97"}</definedName>
    <definedName name="wrn.Western._.District._.1997._.Capital._.Budget._4_2_3" hidden="1">{#N/A,#N/A,FALSE,"EXP97"}</definedName>
    <definedName name="wrn.Western._.District._.1997._.Capital._.Budget._4_2_4" localSheetId="13" hidden="1">{#N/A,#N/A,FALSE,"EXP97"}</definedName>
    <definedName name="wrn.Western._.District._.1997._.Capital._.Budget._4_2_4" localSheetId="10" hidden="1">{#N/A,#N/A,FALSE,"EXP97"}</definedName>
    <definedName name="wrn.Western._.District._.1997._.Capital._.Budget._4_2_4" localSheetId="12" hidden="1">{#N/A,#N/A,FALSE,"EXP97"}</definedName>
    <definedName name="wrn.Western._.District._.1997._.Capital._.Budget._4_2_4" hidden="1">{#N/A,#N/A,FALSE,"EXP97"}</definedName>
    <definedName name="wrn.Western._.District._.1997._.Capital._.Budget._4_2_5" localSheetId="13" hidden="1">{#N/A,#N/A,FALSE,"EXP97"}</definedName>
    <definedName name="wrn.Western._.District._.1997._.Capital._.Budget._4_2_5" localSheetId="10" hidden="1">{#N/A,#N/A,FALSE,"EXP97"}</definedName>
    <definedName name="wrn.Western._.District._.1997._.Capital._.Budget._4_2_5" localSheetId="12" hidden="1">{#N/A,#N/A,FALSE,"EXP97"}</definedName>
    <definedName name="wrn.Western._.District._.1997._.Capital._.Budget._4_2_5" hidden="1">{#N/A,#N/A,FALSE,"EXP97"}</definedName>
    <definedName name="wrn.Western._.District._.1997._.Capital._.Budget._4_3" localSheetId="13" hidden="1">{#N/A,#N/A,FALSE,"EXP97"}</definedName>
    <definedName name="wrn.Western._.District._.1997._.Capital._.Budget._4_3" localSheetId="10" hidden="1">{#N/A,#N/A,FALSE,"EXP97"}</definedName>
    <definedName name="wrn.Western._.District._.1997._.Capital._.Budget._4_3" localSheetId="12" hidden="1">{#N/A,#N/A,FALSE,"EXP97"}</definedName>
    <definedName name="wrn.Western._.District._.1997._.Capital._.Budget._4_3" hidden="1">{#N/A,#N/A,FALSE,"EXP97"}</definedName>
    <definedName name="wrn.Western._.District._.1997._.Capital._.Budget._4_3_1" localSheetId="13" hidden="1">{#N/A,#N/A,FALSE,"EXP97"}</definedName>
    <definedName name="wrn.Western._.District._.1997._.Capital._.Budget._4_3_1" localSheetId="10" hidden="1">{#N/A,#N/A,FALSE,"EXP97"}</definedName>
    <definedName name="wrn.Western._.District._.1997._.Capital._.Budget._4_3_1" localSheetId="12" hidden="1">{#N/A,#N/A,FALSE,"EXP97"}</definedName>
    <definedName name="wrn.Western._.District._.1997._.Capital._.Budget._4_3_1" hidden="1">{#N/A,#N/A,FALSE,"EXP97"}</definedName>
    <definedName name="wrn.Western._.District._.1997._.Capital._.Budget._4_3_2" localSheetId="13" hidden="1">{#N/A,#N/A,FALSE,"EXP97"}</definedName>
    <definedName name="wrn.Western._.District._.1997._.Capital._.Budget._4_3_2" localSheetId="10" hidden="1">{#N/A,#N/A,FALSE,"EXP97"}</definedName>
    <definedName name="wrn.Western._.District._.1997._.Capital._.Budget._4_3_2" localSheetId="12" hidden="1">{#N/A,#N/A,FALSE,"EXP97"}</definedName>
    <definedName name="wrn.Western._.District._.1997._.Capital._.Budget._4_3_2" hidden="1">{#N/A,#N/A,FALSE,"EXP97"}</definedName>
    <definedName name="wrn.Western._.District._.1997._.Capital._.Budget._4_3_3" localSheetId="13" hidden="1">{#N/A,#N/A,FALSE,"EXP97"}</definedName>
    <definedName name="wrn.Western._.District._.1997._.Capital._.Budget._4_3_3" localSheetId="10" hidden="1">{#N/A,#N/A,FALSE,"EXP97"}</definedName>
    <definedName name="wrn.Western._.District._.1997._.Capital._.Budget._4_3_3" localSheetId="12" hidden="1">{#N/A,#N/A,FALSE,"EXP97"}</definedName>
    <definedName name="wrn.Western._.District._.1997._.Capital._.Budget._4_3_3" hidden="1">{#N/A,#N/A,FALSE,"EXP97"}</definedName>
    <definedName name="wrn.Western._.District._.1997._.Capital._.Budget._4_3_4" localSheetId="13" hidden="1">{#N/A,#N/A,FALSE,"EXP97"}</definedName>
    <definedName name="wrn.Western._.District._.1997._.Capital._.Budget._4_3_4" localSheetId="10" hidden="1">{#N/A,#N/A,FALSE,"EXP97"}</definedName>
    <definedName name="wrn.Western._.District._.1997._.Capital._.Budget._4_3_4" localSheetId="12" hidden="1">{#N/A,#N/A,FALSE,"EXP97"}</definedName>
    <definedName name="wrn.Western._.District._.1997._.Capital._.Budget._4_3_4" hidden="1">{#N/A,#N/A,FALSE,"EXP97"}</definedName>
    <definedName name="wrn.Western._.District._.1997._.Capital._.Budget._4_3_5" localSheetId="13" hidden="1">{#N/A,#N/A,FALSE,"EXP97"}</definedName>
    <definedName name="wrn.Western._.District._.1997._.Capital._.Budget._4_3_5" localSheetId="10" hidden="1">{#N/A,#N/A,FALSE,"EXP97"}</definedName>
    <definedName name="wrn.Western._.District._.1997._.Capital._.Budget._4_3_5" localSheetId="12" hidden="1">{#N/A,#N/A,FALSE,"EXP97"}</definedName>
    <definedName name="wrn.Western._.District._.1997._.Capital._.Budget._4_3_5" hidden="1">{#N/A,#N/A,FALSE,"EXP97"}</definedName>
    <definedName name="wrn.Western._.District._.1997._.Capital._.Budget._4_4" localSheetId="13" hidden="1">{#N/A,#N/A,FALSE,"EXP97"}</definedName>
    <definedName name="wrn.Western._.District._.1997._.Capital._.Budget._4_4" localSheetId="10" hidden="1">{#N/A,#N/A,FALSE,"EXP97"}</definedName>
    <definedName name="wrn.Western._.District._.1997._.Capital._.Budget._4_4" localSheetId="12" hidden="1">{#N/A,#N/A,FALSE,"EXP97"}</definedName>
    <definedName name="wrn.Western._.District._.1997._.Capital._.Budget._4_4" hidden="1">{#N/A,#N/A,FALSE,"EXP97"}</definedName>
    <definedName name="wrn.Western._.District._.1997._.Capital._.Budget._4_4_1" localSheetId="13" hidden="1">{#N/A,#N/A,FALSE,"EXP97"}</definedName>
    <definedName name="wrn.Western._.District._.1997._.Capital._.Budget._4_4_1" localSheetId="10" hidden="1">{#N/A,#N/A,FALSE,"EXP97"}</definedName>
    <definedName name="wrn.Western._.District._.1997._.Capital._.Budget._4_4_1" localSheetId="12" hidden="1">{#N/A,#N/A,FALSE,"EXP97"}</definedName>
    <definedName name="wrn.Western._.District._.1997._.Capital._.Budget._4_4_1" hidden="1">{#N/A,#N/A,FALSE,"EXP97"}</definedName>
    <definedName name="wrn.Western._.District._.1997._.Capital._.Budget._4_4_2" localSheetId="13" hidden="1">{#N/A,#N/A,FALSE,"EXP97"}</definedName>
    <definedName name="wrn.Western._.District._.1997._.Capital._.Budget._4_4_2" localSheetId="10" hidden="1">{#N/A,#N/A,FALSE,"EXP97"}</definedName>
    <definedName name="wrn.Western._.District._.1997._.Capital._.Budget._4_4_2" localSheetId="12" hidden="1">{#N/A,#N/A,FALSE,"EXP97"}</definedName>
    <definedName name="wrn.Western._.District._.1997._.Capital._.Budget._4_4_2" hidden="1">{#N/A,#N/A,FALSE,"EXP97"}</definedName>
    <definedName name="wrn.Western._.District._.1997._.Capital._.Budget._4_4_3" localSheetId="13" hidden="1">{#N/A,#N/A,FALSE,"EXP97"}</definedName>
    <definedName name="wrn.Western._.District._.1997._.Capital._.Budget._4_4_3" localSheetId="10" hidden="1">{#N/A,#N/A,FALSE,"EXP97"}</definedName>
    <definedName name="wrn.Western._.District._.1997._.Capital._.Budget._4_4_3" localSheetId="12" hidden="1">{#N/A,#N/A,FALSE,"EXP97"}</definedName>
    <definedName name="wrn.Western._.District._.1997._.Capital._.Budget._4_4_3" hidden="1">{#N/A,#N/A,FALSE,"EXP97"}</definedName>
    <definedName name="wrn.Western._.District._.1997._.Capital._.Budget._4_4_4" localSheetId="13" hidden="1">{#N/A,#N/A,FALSE,"EXP97"}</definedName>
    <definedName name="wrn.Western._.District._.1997._.Capital._.Budget._4_4_4" localSheetId="10" hidden="1">{#N/A,#N/A,FALSE,"EXP97"}</definedName>
    <definedName name="wrn.Western._.District._.1997._.Capital._.Budget._4_4_4" localSheetId="12" hidden="1">{#N/A,#N/A,FALSE,"EXP97"}</definedName>
    <definedName name="wrn.Western._.District._.1997._.Capital._.Budget._4_4_4" hidden="1">{#N/A,#N/A,FALSE,"EXP97"}</definedName>
    <definedName name="wrn.Western._.District._.1997._.Capital._.Budget._4_4_5" localSheetId="13" hidden="1">{#N/A,#N/A,FALSE,"EXP97"}</definedName>
    <definedName name="wrn.Western._.District._.1997._.Capital._.Budget._4_4_5" localSheetId="10" hidden="1">{#N/A,#N/A,FALSE,"EXP97"}</definedName>
    <definedName name="wrn.Western._.District._.1997._.Capital._.Budget._4_4_5" localSheetId="12" hidden="1">{#N/A,#N/A,FALSE,"EXP97"}</definedName>
    <definedName name="wrn.Western._.District._.1997._.Capital._.Budget._4_4_5" hidden="1">{#N/A,#N/A,FALSE,"EXP97"}</definedName>
    <definedName name="wrn.Western._.District._.1997._.Capital._.Budget._4_5" localSheetId="13" hidden="1">{#N/A,#N/A,FALSE,"EXP97"}</definedName>
    <definedName name="wrn.Western._.District._.1997._.Capital._.Budget._4_5" localSheetId="10" hidden="1">{#N/A,#N/A,FALSE,"EXP97"}</definedName>
    <definedName name="wrn.Western._.District._.1997._.Capital._.Budget._4_5" localSheetId="12" hidden="1">{#N/A,#N/A,FALSE,"EXP97"}</definedName>
    <definedName name="wrn.Western._.District._.1997._.Capital._.Budget._4_5" hidden="1">{#N/A,#N/A,FALSE,"EXP97"}</definedName>
    <definedName name="wrn.Western._.District._.1997._.Capital._.Budget._4_5_1" localSheetId="13" hidden="1">{#N/A,#N/A,FALSE,"EXP97"}</definedName>
    <definedName name="wrn.Western._.District._.1997._.Capital._.Budget._4_5_1" localSheetId="10" hidden="1">{#N/A,#N/A,FALSE,"EXP97"}</definedName>
    <definedName name="wrn.Western._.District._.1997._.Capital._.Budget._4_5_1" localSheetId="12" hidden="1">{#N/A,#N/A,FALSE,"EXP97"}</definedName>
    <definedName name="wrn.Western._.District._.1997._.Capital._.Budget._4_5_1" hidden="1">{#N/A,#N/A,FALSE,"EXP97"}</definedName>
    <definedName name="wrn.Western._.District._.1997._.Capital._.Budget._4_5_2" localSheetId="13" hidden="1">{#N/A,#N/A,FALSE,"EXP97"}</definedName>
    <definedName name="wrn.Western._.District._.1997._.Capital._.Budget._4_5_2" localSheetId="10" hidden="1">{#N/A,#N/A,FALSE,"EXP97"}</definedName>
    <definedName name="wrn.Western._.District._.1997._.Capital._.Budget._4_5_2" localSheetId="12" hidden="1">{#N/A,#N/A,FALSE,"EXP97"}</definedName>
    <definedName name="wrn.Western._.District._.1997._.Capital._.Budget._4_5_2" hidden="1">{#N/A,#N/A,FALSE,"EXP97"}</definedName>
    <definedName name="wrn.Western._.District._.1997._.Capital._.Budget._4_5_3" localSheetId="13" hidden="1">{#N/A,#N/A,FALSE,"EXP97"}</definedName>
    <definedName name="wrn.Western._.District._.1997._.Capital._.Budget._4_5_3" localSheetId="10" hidden="1">{#N/A,#N/A,FALSE,"EXP97"}</definedName>
    <definedName name="wrn.Western._.District._.1997._.Capital._.Budget._4_5_3" localSheetId="12" hidden="1">{#N/A,#N/A,FALSE,"EXP97"}</definedName>
    <definedName name="wrn.Western._.District._.1997._.Capital._.Budget._4_5_3" hidden="1">{#N/A,#N/A,FALSE,"EXP97"}</definedName>
    <definedName name="wrn.Western._.District._.1997._.Capital._.Budget._4_5_4" localSheetId="13" hidden="1">{#N/A,#N/A,FALSE,"EXP97"}</definedName>
    <definedName name="wrn.Western._.District._.1997._.Capital._.Budget._4_5_4" localSheetId="10" hidden="1">{#N/A,#N/A,FALSE,"EXP97"}</definedName>
    <definedName name="wrn.Western._.District._.1997._.Capital._.Budget._4_5_4" localSheetId="12" hidden="1">{#N/A,#N/A,FALSE,"EXP97"}</definedName>
    <definedName name="wrn.Western._.District._.1997._.Capital._.Budget._4_5_4" hidden="1">{#N/A,#N/A,FALSE,"EXP97"}</definedName>
    <definedName name="wrn.Western._.District._.1997._.Capital._.Budget._4_5_5" localSheetId="13" hidden="1">{#N/A,#N/A,FALSE,"EXP97"}</definedName>
    <definedName name="wrn.Western._.District._.1997._.Capital._.Budget._4_5_5" localSheetId="10" hidden="1">{#N/A,#N/A,FALSE,"EXP97"}</definedName>
    <definedName name="wrn.Western._.District._.1997._.Capital._.Budget._4_5_5" localSheetId="12" hidden="1">{#N/A,#N/A,FALSE,"EXP97"}</definedName>
    <definedName name="wrn.Western._.District._.1997._.Capital._.Budget._4_5_5" hidden="1">{#N/A,#N/A,FALSE,"EXP97"}</definedName>
    <definedName name="wrn.Western._.District._.1997._.Capital._.Budget._5" localSheetId="13" hidden="1">{#N/A,#N/A,FALSE,"EXP97"}</definedName>
    <definedName name="wrn.Western._.District._.1997._.Capital._.Budget._5" localSheetId="10" hidden="1">{#N/A,#N/A,FALSE,"EXP97"}</definedName>
    <definedName name="wrn.Western._.District._.1997._.Capital._.Budget._5" localSheetId="12" hidden="1">{#N/A,#N/A,FALSE,"EXP97"}</definedName>
    <definedName name="wrn.Western._.District._.1997._.Capital._.Budget._5" hidden="1">{#N/A,#N/A,FALSE,"EXP97"}</definedName>
    <definedName name="wrn.Western._.District._.1997._.Capital._.Budget._5_1" localSheetId="13" hidden="1">{#N/A,#N/A,FALSE,"EXP97"}</definedName>
    <definedName name="wrn.Western._.District._.1997._.Capital._.Budget._5_1" localSheetId="10" hidden="1">{#N/A,#N/A,FALSE,"EXP97"}</definedName>
    <definedName name="wrn.Western._.District._.1997._.Capital._.Budget._5_1" localSheetId="12" hidden="1">{#N/A,#N/A,FALSE,"EXP97"}</definedName>
    <definedName name="wrn.Western._.District._.1997._.Capital._.Budget._5_1" hidden="1">{#N/A,#N/A,FALSE,"EXP97"}</definedName>
    <definedName name="wrn.Western._.District._.1997._.Capital._.Budget._5_1_1" localSheetId="13" hidden="1">{#N/A,#N/A,FALSE,"EXP97"}</definedName>
    <definedName name="wrn.Western._.District._.1997._.Capital._.Budget._5_1_1" localSheetId="10" hidden="1">{#N/A,#N/A,FALSE,"EXP97"}</definedName>
    <definedName name="wrn.Western._.District._.1997._.Capital._.Budget._5_1_1" localSheetId="12" hidden="1">{#N/A,#N/A,FALSE,"EXP97"}</definedName>
    <definedName name="wrn.Western._.District._.1997._.Capital._.Budget._5_1_1" hidden="1">{#N/A,#N/A,FALSE,"EXP97"}</definedName>
    <definedName name="wrn.Western._.District._.1997._.Capital._.Budget._5_1_2" localSheetId="13" hidden="1">{#N/A,#N/A,FALSE,"EXP97"}</definedName>
    <definedName name="wrn.Western._.District._.1997._.Capital._.Budget._5_1_2" localSheetId="10" hidden="1">{#N/A,#N/A,FALSE,"EXP97"}</definedName>
    <definedName name="wrn.Western._.District._.1997._.Capital._.Budget._5_1_2" localSheetId="12" hidden="1">{#N/A,#N/A,FALSE,"EXP97"}</definedName>
    <definedName name="wrn.Western._.District._.1997._.Capital._.Budget._5_1_2" hidden="1">{#N/A,#N/A,FALSE,"EXP97"}</definedName>
    <definedName name="wrn.Western._.District._.1997._.Capital._.Budget._5_1_3" localSheetId="13" hidden="1">{#N/A,#N/A,FALSE,"EXP97"}</definedName>
    <definedName name="wrn.Western._.District._.1997._.Capital._.Budget._5_1_3" localSheetId="10" hidden="1">{#N/A,#N/A,FALSE,"EXP97"}</definedName>
    <definedName name="wrn.Western._.District._.1997._.Capital._.Budget._5_1_3" localSheetId="12" hidden="1">{#N/A,#N/A,FALSE,"EXP97"}</definedName>
    <definedName name="wrn.Western._.District._.1997._.Capital._.Budget._5_1_3" hidden="1">{#N/A,#N/A,FALSE,"EXP97"}</definedName>
    <definedName name="wrn.Western._.District._.1997._.Capital._.Budget._5_1_4" localSheetId="13" hidden="1">{#N/A,#N/A,FALSE,"EXP97"}</definedName>
    <definedName name="wrn.Western._.District._.1997._.Capital._.Budget._5_1_4" localSheetId="10" hidden="1">{#N/A,#N/A,FALSE,"EXP97"}</definedName>
    <definedName name="wrn.Western._.District._.1997._.Capital._.Budget._5_1_4" localSheetId="12" hidden="1">{#N/A,#N/A,FALSE,"EXP97"}</definedName>
    <definedName name="wrn.Western._.District._.1997._.Capital._.Budget._5_1_4" hidden="1">{#N/A,#N/A,FALSE,"EXP97"}</definedName>
    <definedName name="wrn.Western._.District._.1997._.Capital._.Budget._5_1_5" localSheetId="13" hidden="1">{#N/A,#N/A,FALSE,"EXP97"}</definedName>
    <definedName name="wrn.Western._.District._.1997._.Capital._.Budget._5_1_5" localSheetId="10" hidden="1">{#N/A,#N/A,FALSE,"EXP97"}</definedName>
    <definedName name="wrn.Western._.District._.1997._.Capital._.Budget._5_1_5" localSheetId="12" hidden="1">{#N/A,#N/A,FALSE,"EXP97"}</definedName>
    <definedName name="wrn.Western._.District._.1997._.Capital._.Budget._5_1_5" hidden="1">{#N/A,#N/A,FALSE,"EXP97"}</definedName>
    <definedName name="wrn.Western._.District._.1997._.Capital._.Budget._5_2" localSheetId="13" hidden="1">{#N/A,#N/A,FALSE,"EXP97"}</definedName>
    <definedName name="wrn.Western._.District._.1997._.Capital._.Budget._5_2" localSheetId="10" hidden="1">{#N/A,#N/A,FALSE,"EXP97"}</definedName>
    <definedName name="wrn.Western._.District._.1997._.Capital._.Budget._5_2" localSheetId="12" hidden="1">{#N/A,#N/A,FALSE,"EXP97"}</definedName>
    <definedName name="wrn.Western._.District._.1997._.Capital._.Budget._5_2" hidden="1">{#N/A,#N/A,FALSE,"EXP97"}</definedName>
    <definedName name="wrn.Western._.District._.1997._.Capital._.Budget._5_2_1" localSheetId="13" hidden="1">{#N/A,#N/A,FALSE,"EXP97"}</definedName>
    <definedName name="wrn.Western._.District._.1997._.Capital._.Budget._5_2_1" localSheetId="10" hidden="1">{#N/A,#N/A,FALSE,"EXP97"}</definedName>
    <definedName name="wrn.Western._.District._.1997._.Capital._.Budget._5_2_1" localSheetId="12" hidden="1">{#N/A,#N/A,FALSE,"EXP97"}</definedName>
    <definedName name="wrn.Western._.District._.1997._.Capital._.Budget._5_2_1" hidden="1">{#N/A,#N/A,FALSE,"EXP97"}</definedName>
    <definedName name="wrn.Western._.District._.1997._.Capital._.Budget._5_2_2" localSheetId="13" hidden="1">{#N/A,#N/A,FALSE,"EXP97"}</definedName>
    <definedName name="wrn.Western._.District._.1997._.Capital._.Budget._5_2_2" localSheetId="10" hidden="1">{#N/A,#N/A,FALSE,"EXP97"}</definedName>
    <definedName name="wrn.Western._.District._.1997._.Capital._.Budget._5_2_2" localSheetId="12" hidden="1">{#N/A,#N/A,FALSE,"EXP97"}</definedName>
    <definedName name="wrn.Western._.District._.1997._.Capital._.Budget._5_2_2" hidden="1">{#N/A,#N/A,FALSE,"EXP97"}</definedName>
    <definedName name="wrn.Western._.District._.1997._.Capital._.Budget._5_2_3" localSheetId="13" hidden="1">{#N/A,#N/A,FALSE,"EXP97"}</definedName>
    <definedName name="wrn.Western._.District._.1997._.Capital._.Budget._5_2_3" localSheetId="10" hidden="1">{#N/A,#N/A,FALSE,"EXP97"}</definedName>
    <definedName name="wrn.Western._.District._.1997._.Capital._.Budget._5_2_3" localSheetId="12" hidden="1">{#N/A,#N/A,FALSE,"EXP97"}</definedName>
    <definedName name="wrn.Western._.District._.1997._.Capital._.Budget._5_2_3" hidden="1">{#N/A,#N/A,FALSE,"EXP97"}</definedName>
    <definedName name="wrn.Western._.District._.1997._.Capital._.Budget._5_2_4" localSheetId="13" hidden="1">{#N/A,#N/A,FALSE,"EXP97"}</definedName>
    <definedName name="wrn.Western._.District._.1997._.Capital._.Budget._5_2_4" localSheetId="10" hidden="1">{#N/A,#N/A,FALSE,"EXP97"}</definedName>
    <definedName name="wrn.Western._.District._.1997._.Capital._.Budget._5_2_4" localSheetId="12" hidden="1">{#N/A,#N/A,FALSE,"EXP97"}</definedName>
    <definedName name="wrn.Western._.District._.1997._.Capital._.Budget._5_2_4" hidden="1">{#N/A,#N/A,FALSE,"EXP97"}</definedName>
    <definedName name="wrn.Western._.District._.1997._.Capital._.Budget._5_2_5" localSheetId="13" hidden="1">{#N/A,#N/A,FALSE,"EXP97"}</definedName>
    <definedName name="wrn.Western._.District._.1997._.Capital._.Budget._5_2_5" localSheetId="10" hidden="1">{#N/A,#N/A,FALSE,"EXP97"}</definedName>
    <definedName name="wrn.Western._.District._.1997._.Capital._.Budget._5_2_5" localSheetId="12" hidden="1">{#N/A,#N/A,FALSE,"EXP97"}</definedName>
    <definedName name="wrn.Western._.District._.1997._.Capital._.Budget._5_2_5" hidden="1">{#N/A,#N/A,FALSE,"EXP97"}</definedName>
    <definedName name="wrn.Western._.District._.1997._.Capital._.Budget._5_3" localSheetId="13" hidden="1">{#N/A,#N/A,FALSE,"EXP97"}</definedName>
    <definedName name="wrn.Western._.District._.1997._.Capital._.Budget._5_3" localSheetId="10" hidden="1">{#N/A,#N/A,FALSE,"EXP97"}</definedName>
    <definedName name="wrn.Western._.District._.1997._.Capital._.Budget._5_3" localSheetId="12" hidden="1">{#N/A,#N/A,FALSE,"EXP97"}</definedName>
    <definedName name="wrn.Western._.District._.1997._.Capital._.Budget._5_3" hidden="1">{#N/A,#N/A,FALSE,"EXP97"}</definedName>
    <definedName name="wrn.Western._.District._.1997._.Capital._.Budget._5_3_1" localSheetId="13" hidden="1">{#N/A,#N/A,FALSE,"EXP97"}</definedName>
    <definedName name="wrn.Western._.District._.1997._.Capital._.Budget._5_3_1" localSheetId="10" hidden="1">{#N/A,#N/A,FALSE,"EXP97"}</definedName>
    <definedName name="wrn.Western._.District._.1997._.Capital._.Budget._5_3_1" localSheetId="12" hidden="1">{#N/A,#N/A,FALSE,"EXP97"}</definedName>
    <definedName name="wrn.Western._.District._.1997._.Capital._.Budget._5_3_1" hidden="1">{#N/A,#N/A,FALSE,"EXP97"}</definedName>
    <definedName name="wrn.Western._.District._.1997._.Capital._.Budget._5_3_2" localSheetId="13" hidden="1">{#N/A,#N/A,FALSE,"EXP97"}</definedName>
    <definedName name="wrn.Western._.District._.1997._.Capital._.Budget._5_3_2" localSheetId="10" hidden="1">{#N/A,#N/A,FALSE,"EXP97"}</definedName>
    <definedName name="wrn.Western._.District._.1997._.Capital._.Budget._5_3_2" localSheetId="12" hidden="1">{#N/A,#N/A,FALSE,"EXP97"}</definedName>
    <definedName name="wrn.Western._.District._.1997._.Capital._.Budget._5_3_2" hidden="1">{#N/A,#N/A,FALSE,"EXP97"}</definedName>
    <definedName name="wrn.Western._.District._.1997._.Capital._.Budget._5_3_3" localSheetId="13" hidden="1">{#N/A,#N/A,FALSE,"EXP97"}</definedName>
    <definedName name="wrn.Western._.District._.1997._.Capital._.Budget._5_3_3" localSheetId="10" hidden="1">{#N/A,#N/A,FALSE,"EXP97"}</definedName>
    <definedName name="wrn.Western._.District._.1997._.Capital._.Budget._5_3_3" localSheetId="12" hidden="1">{#N/A,#N/A,FALSE,"EXP97"}</definedName>
    <definedName name="wrn.Western._.District._.1997._.Capital._.Budget._5_3_3" hidden="1">{#N/A,#N/A,FALSE,"EXP97"}</definedName>
    <definedName name="wrn.Western._.District._.1997._.Capital._.Budget._5_3_4" localSheetId="13" hidden="1">{#N/A,#N/A,FALSE,"EXP97"}</definedName>
    <definedName name="wrn.Western._.District._.1997._.Capital._.Budget._5_3_4" localSheetId="10" hidden="1">{#N/A,#N/A,FALSE,"EXP97"}</definedName>
    <definedName name="wrn.Western._.District._.1997._.Capital._.Budget._5_3_4" localSheetId="12" hidden="1">{#N/A,#N/A,FALSE,"EXP97"}</definedName>
    <definedName name="wrn.Western._.District._.1997._.Capital._.Budget._5_3_4" hidden="1">{#N/A,#N/A,FALSE,"EXP97"}</definedName>
    <definedName name="wrn.Western._.District._.1997._.Capital._.Budget._5_3_5" localSheetId="13" hidden="1">{#N/A,#N/A,FALSE,"EXP97"}</definedName>
    <definedName name="wrn.Western._.District._.1997._.Capital._.Budget._5_3_5" localSheetId="10" hidden="1">{#N/A,#N/A,FALSE,"EXP97"}</definedName>
    <definedName name="wrn.Western._.District._.1997._.Capital._.Budget._5_3_5" localSheetId="12" hidden="1">{#N/A,#N/A,FALSE,"EXP97"}</definedName>
    <definedName name="wrn.Western._.District._.1997._.Capital._.Budget._5_3_5" hidden="1">{#N/A,#N/A,FALSE,"EXP97"}</definedName>
    <definedName name="wrn.Western._.District._.1997._.Capital._.Budget._5_4" localSheetId="13" hidden="1">{#N/A,#N/A,FALSE,"EXP97"}</definedName>
    <definedName name="wrn.Western._.District._.1997._.Capital._.Budget._5_4" localSheetId="10" hidden="1">{#N/A,#N/A,FALSE,"EXP97"}</definedName>
    <definedName name="wrn.Western._.District._.1997._.Capital._.Budget._5_4" localSheetId="12" hidden="1">{#N/A,#N/A,FALSE,"EXP97"}</definedName>
    <definedName name="wrn.Western._.District._.1997._.Capital._.Budget._5_4" hidden="1">{#N/A,#N/A,FALSE,"EXP97"}</definedName>
    <definedName name="wrn.Western._.District._.1997._.Capital._.Budget._5_4_1" localSheetId="13" hidden="1">{#N/A,#N/A,FALSE,"EXP97"}</definedName>
    <definedName name="wrn.Western._.District._.1997._.Capital._.Budget._5_4_1" localSheetId="10" hidden="1">{#N/A,#N/A,FALSE,"EXP97"}</definedName>
    <definedName name="wrn.Western._.District._.1997._.Capital._.Budget._5_4_1" localSheetId="12" hidden="1">{#N/A,#N/A,FALSE,"EXP97"}</definedName>
    <definedName name="wrn.Western._.District._.1997._.Capital._.Budget._5_4_1" hidden="1">{#N/A,#N/A,FALSE,"EXP97"}</definedName>
    <definedName name="wrn.Western._.District._.1997._.Capital._.Budget._5_4_2" localSheetId="13" hidden="1">{#N/A,#N/A,FALSE,"EXP97"}</definedName>
    <definedName name="wrn.Western._.District._.1997._.Capital._.Budget._5_4_2" localSheetId="10" hidden="1">{#N/A,#N/A,FALSE,"EXP97"}</definedName>
    <definedName name="wrn.Western._.District._.1997._.Capital._.Budget._5_4_2" localSheetId="12" hidden="1">{#N/A,#N/A,FALSE,"EXP97"}</definedName>
    <definedName name="wrn.Western._.District._.1997._.Capital._.Budget._5_4_2" hidden="1">{#N/A,#N/A,FALSE,"EXP97"}</definedName>
    <definedName name="wrn.Western._.District._.1997._.Capital._.Budget._5_4_3" localSheetId="13" hidden="1">{#N/A,#N/A,FALSE,"EXP97"}</definedName>
    <definedName name="wrn.Western._.District._.1997._.Capital._.Budget._5_4_3" localSheetId="10" hidden="1">{#N/A,#N/A,FALSE,"EXP97"}</definedName>
    <definedName name="wrn.Western._.District._.1997._.Capital._.Budget._5_4_3" localSheetId="12" hidden="1">{#N/A,#N/A,FALSE,"EXP97"}</definedName>
    <definedName name="wrn.Western._.District._.1997._.Capital._.Budget._5_4_3" hidden="1">{#N/A,#N/A,FALSE,"EXP97"}</definedName>
    <definedName name="wrn.Western._.District._.1997._.Capital._.Budget._5_4_4" localSheetId="13" hidden="1">{#N/A,#N/A,FALSE,"EXP97"}</definedName>
    <definedName name="wrn.Western._.District._.1997._.Capital._.Budget._5_4_4" localSheetId="10" hidden="1">{#N/A,#N/A,FALSE,"EXP97"}</definedName>
    <definedName name="wrn.Western._.District._.1997._.Capital._.Budget._5_4_4" localSheetId="12" hidden="1">{#N/A,#N/A,FALSE,"EXP97"}</definedName>
    <definedName name="wrn.Western._.District._.1997._.Capital._.Budget._5_4_4" hidden="1">{#N/A,#N/A,FALSE,"EXP97"}</definedName>
    <definedName name="wrn.Western._.District._.1997._.Capital._.Budget._5_4_5" localSheetId="13" hidden="1">{#N/A,#N/A,FALSE,"EXP97"}</definedName>
    <definedName name="wrn.Western._.District._.1997._.Capital._.Budget._5_4_5" localSheetId="10" hidden="1">{#N/A,#N/A,FALSE,"EXP97"}</definedName>
    <definedName name="wrn.Western._.District._.1997._.Capital._.Budget._5_4_5" localSheetId="12" hidden="1">{#N/A,#N/A,FALSE,"EXP97"}</definedName>
    <definedName name="wrn.Western._.District._.1997._.Capital._.Budget._5_4_5" hidden="1">{#N/A,#N/A,FALSE,"EXP97"}</definedName>
    <definedName name="wrn.Western._.District._.1997._.Capital._.Budget._5_5" localSheetId="13" hidden="1">{#N/A,#N/A,FALSE,"EXP97"}</definedName>
    <definedName name="wrn.Western._.District._.1997._.Capital._.Budget._5_5" localSheetId="10" hidden="1">{#N/A,#N/A,FALSE,"EXP97"}</definedName>
    <definedName name="wrn.Western._.District._.1997._.Capital._.Budget._5_5" localSheetId="12" hidden="1">{#N/A,#N/A,FALSE,"EXP97"}</definedName>
    <definedName name="wrn.Western._.District._.1997._.Capital._.Budget._5_5" hidden="1">{#N/A,#N/A,FALSE,"EXP97"}</definedName>
    <definedName name="wrn.Western._.District._.1997._.Capital._.Budget._5_5_1" localSheetId="13" hidden="1">{#N/A,#N/A,FALSE,"EXP97"}</definedName>
    <definedName name="wrn.Western._.District._.1997._.Capital._.Budget._5_5_1" localSheetId="10" hidden="1">{#N/A,#N/A,FALSE,"EXP97"}</definedName>
    <definedName name="wrn.Western._.District._.1997._.Capital._.Budget._5_5_1" localSheetId="12" hidden="1">{#N/A,#N/A,FALSE,"EXP97"}</definedName>
    <definedName name="wrn.Western._.District._.1997._.Capital._.Budget._5_5_1" hidden="1">{#N/A,#N/A,FALSE,"EXP97"}</definedName>
    <definedName name="wrn.Western._.District._.1997._.Capital._.Budget._5_5_2" localSheetId="13" hidden="1">{#N/A,#N/A,FALSE,"EXP97"}</definedName>
    <definedName name="wrn.Western._.District._.1997._.Capital._.Budget._5_5_2" localSheetId="10" hidden="1">{#N/A,#N/A,FALSE,"EXP97"}</definedName>
    <definedName name="wrn.Western._.District._.1997._.Capital._.Budget._5_5_2" localSheetId="12" hidden="1">{#N/A,#N/A,FALSE,"EXP97"}</definedName>
    <definedName name="wrn.Western._.District._.1997._.Capital._.Budget._5_5_2" hidden="1">{#N/A,#N/A,FALSE,"EXP97"}</definedName>
    <definedName name="wrn.Western._.District._.1997._.Capital._.Budget._5_5_3" localSheetId="13" hidden="1">{#N/A,#N/A,FALSE,"EXP97"}</definedName>
    <definedName name="wrn.Western._.District._.1997._.Capital._.Budget._5_5_3" localSheetId="10" hidden="1">{#N/A,#N/A,FALSE,"EXP97"}</definedName>
    <definedName name="wrn.Western._.District._.1997._.Capital._.Budget._5_5_3" localSheetId="12" hidden="1">{#N/A,#N/A,FALSE,"EXP97"}</definedName>
    <definedName name="wrn.Western._.District._.1997._.Capital._.Budget._5_5_3" hidden="1">{#N/A,#N/A,FALSE,"EXP97"}</definedName>
    <definedName name="wrn.Western._.District._.1997._.Capital._.Budget._5_5_4" localSheetId="13" hidden="1">{#N/A,#N/A,FALSE,"EXP97"}</definedName>
    <definedName name="wrn.Western._.District._.1997._.Capital._.Budget._5_5_4" localSheetId="10" hidden="1">{#N/A,#N/A,FALSE,"EXP97"}</definedName>
    <definedName name="wrn.Western._.District._.1997._.Capital._.Budget._5_5_4" localSheetId="12" hidden="1">{#N/A,#N/A,FALSE,"EXP97"}</definedName>
    <definedName name="wrn.Western._.District._.1997._.Capital._.Budget._5_5_4" hidden="1">{#N/A,#N/A,FALSE,"EXP97"}</definedName>
    <definedName name="wrn.Western._.District._.1997._.Capital._.Budget._5_5_5" localSheetId="13" hidden="1">{#N/A,#N/A,FALSE,"EXP97"}</definedName>
    <definedName name="wrn.Western._.District._.1997._.Capital._.Budget._5_5_5" localSheetId="10" hidden="1">{#N/A,#N/A,FALSE,"EXP97"}</definedName>
    <definedName name="wrn.Western._.District._.1997._.Capital._.Budget._5_5_5" localSheetId="12" hidden="1">{#N/A,#N/A,FALSE,"EXP97"}</definedName>
    <definedName name="wrn.Western._.District._.1997._.Capital._.Budget._5_5_5" hidden="1">{#N/A,#N/A,FALSE,"EXP97"}</definedName>
    <definedName name="wrn.y." localSheetId="13" hidden="1">{#N/A,#N/A,FALSE,"Output"}</definedName>
    <definedName name="wrn.y." localSheetId="10" hidden="1">{#N/A,#N/A,FALSE,"Output"}</definedName>
    <definedName name="wrn.y." localSheetId="12" hidden="1">{#N/A,#N/A,FALSE,"Output"}</definedName>
    <definedName name="wrn.y." hidden="1">{#N/A,#N/A,FALSE,"Output"}</definedName>
    <definedName name="wrn.y._1" localSheetId="13" hidden="1">{#N/A,#N/A,FALSE,"Output"}</definedName>
    <definedName name="wrn.y._1" localSheetId="10" hidden="1">{#N/A,#N/A,FALSE,"Output"}</definedName>
    <definedName name="wrn.y._1" localSheetId="12" hidden="1">{#N/A,#N/A,FALSE,"Output"}</definedName>
    <definedName name="wrn.y._1" hidden="1">{#N/A,#N/A,FALSE,"Output"}</definedName>
    <definedName name="wrn.y._1_1" localSheetId="13" hidden="1">{#N/A,#N/A,FALSE,"Output"}</definedName>
    <definedName name="wrn.y._1_1" localSheetId="10" hidden="1">{#N/A,#N/A,FALSE,"Output"}</definedName>
    <definedName name="wrn.y._1_1" localSheetId="12" hidden="1">{#N/A,#N/A,FALSE,"Output"}</definedName>
    <definedName name="wrn.y._1_1" hidden="1">{#N/A,#N/A,FALSE,"Output"}</definedName>
    <definedName name="wrn.y._1_1_1" localSheetId="13" hidden="1">{#N/A,#N/A,FALSE,"Output"}</definedName>
    <definedName name="wrn.y._1_1_1" localSheetId="10" hidden="1">{#N/A,#N/A,FALSE,"Output"}</definedName>
    <definedName name="wrn.y._1_1_1" localSheetId="12" hidden="1">{#N/A,#N/A,FALSE,"Output"}</definedName>
    <definedName name="wrn.y._1_1_1" hidden="1">{#N/A,#N/A,FALSE,"Output"}</definedName>
    <definedName name="wrn.y._1_1_2" localSheetId="13" hidden="1">{#N/A,#N/A,FALSE,"Output"}</definedName>
    <definedName name="wrn.y._1_1_2" localSheetId="10" hidden="1">{#N/A,#N/A,FALSE,"Output"}</definedName>
    <definedName name="wrn.y._1_1_2" localSheetId="12" hidden="1">{#N/A,#N/A,FALSE,"Output"}</definedName>
    <definedName name="wrn.y._1_1_2" hidden="1">{#N/A,#N/A,FALSE,"Output"}</definedName>
    <definedName name="wrn.y._1_1_3" localSheetId="13" hidden="1">{#N/A,#N/A,FALSE,"Output"}</definedName>
    <definedName name="wrn.y._1_1_3" localSheetId="10" hidden="1">{#N/A,#N/A,FALSE,"Output"}</definedName>
    <definedName name="wrn.y._1_1_3" localSheetId="12" hidden="1">{#N/A,#N/A,FALSE,"Output"}</definedName>
    <definedName name="wrn.y._1_1_3" hidden="1">{#N/A,#N/A,FALSE,"Output"}</definedName>
    <definedName name="wrn.y._1_1_4" localSheetId="13" hidden="1">{#N/A,#N/A,FALSE,"Output"}</definedName>
    <definedName name="wrn.y._1_1_4" localSheetId="10" hidden="1">{#N/A,#N/A,FALSE,"Output"}</definedName>
    <definedName name="wrn.y._1_1_4" localSheetId="12" hidden="1">{#N/A,#N/A,FALSE,"Output"}</definedName>
    <definedName name="wrn.y._1_1_4" hidden="1">{#N/A,#N/A,FALSE,"Output"}</definedName>
    <definedName name="wrn.y._1_1_5" localSheetId="13" hidden="1">{#N/A,#N/A,FALSE,"Output"}</definedName>
    <definedName name="wrn.y._1_1_5" localSheetId="10" hidden="1">{#N/A,#N/A,FALSE,"Output"}</definedName>
    <definedName name="wrn.y._1_1_5" localSheetId="12" hidden="1">{#N/A,#N/A,FALSE,"Output"}</definedName>
    <definedName name="wrn.y._1_1_5" hidden="1">{#N/A,#N/A,FALSE,"Output"}</definedName>
    <definedName name="wrn.y._1_2" localSheetId="13" hidden="1">{#N/A,#N/A,FALSE,"Output"}</definedName>
    <definedName name="wrn.y._1_2" localSheetId="10" hidden="1">{#N/A,#N/A,FALSE,"Output"}</definedName>
    <definedName name="wrn.y._1_2" localSheetId="12" hidden="1">{#N/A,#N/A,FALSE,"Output"}</definedName>
    <definedName name="wrn.y._1_2" hidden="1">{#N/A,#N/A,FALSE,"Output"}</definedName>
    <definedName name="wrn.y._1_2_1" localSheetId="13" hidden="1">{#N/A,#N/A,FALSE,"Output"}</definedName>
    <definedName name="wrn.y._1_2_1" localSheetId="10" hidden="1">{#N/A,#N/A,FALSE,"Output"}</definedName>
    <definedName name="wrn.y._1_2_1" localSheetId="12" hidden="1">{#N/A,#N/A,FALSE,"Output"}</definedName>
    <definedName name="wrn.y._1_2_1" hidden="1">{#N/A,#N/A,FALSE,"Output"}</definedName>
    <definedName name="wrn.y._1_2_2" localSheetId="13" hidden="1">{#N/A,#N/A,FALSE,"Output"}</definedName>
    <definedName name="wrn.y._1_2_2" localSheetId="10" hidden="1">{#N/A,#N/A,FALSE,"Output"}</definedName>
    <definedName name="wrn.y._1_2_2" localSheetId="12" hidden="1">{#N/A,#N/A,FALSE,"Output"}</definedName>
    <definedName name="wrn.y._1_2_2" hidden="1">{#N/A,#N/A,FALSE,"Output"}</definedName>
    <definedName name="wrn.y._1_2_3" localSheetId="13" hidden="1">{#N/A,#N/A,FALSE,"Output"}</definedName>
    <definedName name="wrn.y._1_2_3" localSheetId="10" hidden="1">{#N/A,#N/A,FALSE,"Output"}</definedName>
    <definedName name="wrn.y._1_2_3" localSheetId="12" hidden="1">{#N/A,#N/A,FALSE,"Output"}</definedName>
    <definedName name="wrn.y._1_2_3" hidden="1">{#N/A,#N/A,FALSE,"Output"}</definedName>
    <definedName name="wrn.y._1_2_4" localSheetId="13" hidden="1">{#N/A,#N/A,FALSE,"Output"}</definedName>
    <definedName name="wrn.y._1_2_4" localSheetId="10" hidden="1">{#N/A,#N/A,FALSE,"Output"}</definedName>
    <definedName name="wrn.y._1_2_4" localSheetId="12" hidden="1">{#N/A,#N/A,FALSE,"Output"}</definedName>
    <definedName name="wrn.y._1_2_4" hidden="1">{#N/A,#N/A,FALSE,"Output"}</definedName>
    <definedName name="wrn.y._1_2_5" localSheetId="13" hidden="1">{#N/A,#N/A,FALSE,"Output"}</definedName>
    <definedName name="wrn.y._1_2_5" localSheetId="10" hidden="1">{#N/A,#N/A,FALSE,"Output"}</definedName>
    <definedName name="wrn.y._1_2_5" localSheetId="12" hidden="1">{#N/A,#N/A,FALSE,"Output"}</definedName>
    <definedName name="wrn.y._1_2_5" hidden="1">{#N/A,#N/A,FALSE,"Output"}</definedName>
    <definedName name="wrn.y._1_3" localSheetId="13" hidden="1">{#N/A,#N/A,FALSE,"Output"}</definedName>
    <definedName name="wrn.y._1_3" localSheetId="10" hidden="1">{#N/A,#N/A,FALSE,"Output"}</definedName>
    <definedName name="wrn.y._1_3" localSheetId="12" hidden="1">{#N/A,#N/A,FALSE,"Output"}</definedName>
    <definedName name="wrn.y._1_3" hidden="1">{#N/A,#N/A,FALSE,"Output"}</definedName>
    <definedName name="wrn.y._1_3_1" localSheetId="13" hidden="1">{#N/A,#N/A,FALSE,"Output"}</definedName>
    <definedName name="wrn.y._1_3_1" localSheetId="10" hidden="1">{#N/A,#N/A,FALSE,"Output"}</definedName>
    <definedName name="wrn.y._1_3_1" localSheetId="12" hidden="1">{#N/A,#N/A,FALSE,"Output"}</definedName>
    <definedName name="wrn.y._1_3_1" hidden="1">{#N/A,#N/A,FALSE,"Output"}</definedName>
    <definedName name="wrn.y._1_3_2" localSheetId="13" hidden="1">{#N/A,#N/A,FALSE,"Output"}</definedName>
    <definedName name="wrn.y._1_3_2" localSheetId="10" hidden="1">{#N/A,#N/A,FALSE,"Output"}</definedName>
    <definedName name="wrn.y._1_3_2" localSheetId="12" hidden="1">{#N/A,#N/A,FALSE,"Output"}</definedName>
    <definedName name="wrn.y._1_3_2" hidden="1">{#N/A,#N/A,FALSE,"Output"}</definedName>
    <definedName name="wrn.y._1_3_3" localSheetId="13" hidden="1">{#N/A,#N/A,FALSE,"Output"}</definedName>
    <definedName name="wrn.y._1_3_3" localSheetId="10" hidden="1">{#N/A,#N/A,FALSE,"Output"}</definedName>
    <definedName name="wrn.y._1_3_3" localSheetId="12" hidden="1">{#N/A,#N/A,FALSE,"Output"}</definedName>
    <definedName name="wrn.y._1_3_3" hidden="1">{#N/A,#N/A,FALSE,"Output"}</definedName>
    <definedName name="wrn.y._1_3_4" localSheetId="13" hidden="1">{#N/A,#N/A,FALSE,"Output"}</definedName>
    <definedName name="wrn.y._1_3_4" localSheetId="10" hidden="1">{#N/A,#N/A,FALSE,"Output"}</definedName>
    <definedName name="wrn.y._1_3_4" localSheetId="12" hidden="1">{#N/A,#N/A,FALSE,"Output"}</definedName>
    <definedName name="wrn.y._1_3_4" hidden="1">{#N/A,#N/A,FALSE,"Output"}</definedName>
    <definedName name="wrn.y._1_3_5" localSheetId="13" hidden="1">{#N/A,#N/A,FALSE,"Output"}</definedName>
    <definedName name="wrn.y._1_3_5" localSheetId="10" hidden="1">{#N/A,#N/A,FALSE,"Output"}</definedName>
    <definedName name="wrn.y._1_3_5" localSheetId="12" hidden="1">{#N/A,#N/A,FALSE,"Output"}</definedName>
    <definedName name="wrn.y._1_3_5" hidden="1">{#N/A,#N/A,FALSE,"Output"}</definedName>
    <definedName name="wrn.y._1_4" localSheetId="13" hidden="1">{#N/A,#N/A,FALSE,"Output"}</definedName>
    <definedName name="wrn.y._1_4" localSheetId="10" hidden="1">{#N/A,#N/A,FALSE,"Output"}</definedName>
    <definedName name="wrn.y._1_4" localSheetId="12" hidden="1">{#N/A,#N/A,FALSE,"Output"}</definedName>
    <definedName name="wrn.y._1_4" hidden="1">{#N/A,#N/A,FALSE,"Output"}</definedName>
    <definedName name="wrn.y._1_4_1" localSheetId="13" hidden="1">{#N/A,#N/A,FALSE,"Output"}</definedName>
    <definedName name="wrn.y._1_4_1" localSheetId="10" hidden="1">{#N/A,#N/A,FALSE,"Output"}</definedName>
    <definedName name="wrn.y._1_4_1" localSheetId="12" hidden="1">{#N/A,#N/A,FALSE,"Output"}</definedName>
    <definedName name="wrn.y._1_4_1" hidden="1">{#N/A,#N/A,FALSE,"Output"}</definedName>
    <definedName name="wrn.y._1_4_2" localSheetId="13" hidden="1">{#N/A,#N/A,FALSE,"Output"}</definedName>
    <definedName name="wrn.y._1_4_2" localSheetId="10" hidden="1">{#N/A,#N/A,FALSE,"Output"}</definedName>
    <definedName name="wrn.y._1_4_2" localSheetId="12" hidden="1">{#N/A,#N/A,FALSE,"Output"}</definedName>
    <definedName name="wrn.y._1_4_2" hidden="1">{#N/A,#N/A,FALSE,"Output"}</definedName>
    <definedName name="wrn.y._1_4_3" localSheetId="13" hidden="1">{#N/A,#N/A,FALSE,"Output"}</definedName>
    <definedName name="wrn.y._1_4_3" localSheetId="10" hidden="1">{#N/A,#N/A,FALSE,"Output"}</definedName>
    <definedName name="wrn.y._1_4_3" localSheetId="12" hidden="1">{#N/A,#N/A,FALSE,"Output"}</definedName>
    <definedName name="wrn.y._1_4_3" hidden="1">{#N/A,#N/A,FALSE,"Output"}</definedName>
    <definedName name="wrn.y._1_4_4" localSheetId="13" hidden="1">{#N/A,#N/A,FALSE,"Output"}</definedName>
    <definedName name="wrn.y._1_4_4" localSheetId="10" hidden="1">{#N/A,#N/A,FALSE,"Output"}</definedName>
    <definedName name="wrn.y._1_4_4" localSheetId="12" hidden="1">{#N/A,#N/A,FALSE,"Output"}</definedName>
    <definedName name="wrn.y._1_4_4" hidden="1">{#N/A,#N/A,FALSE,"Output"}</definedName>
    <definedName name="wrn.y._1_4_5" localSheetId="13" hidden="1">{#N/A,#N/A,FALSE,"Output"}</definedName>
    <definedName name="wrn.y._1_4_5" localSheetId="10" hidden="1">{#N/A,#N/A,FALSE,"Output"}</definedName>
    <definedName name="wrn.y._1_4_5" localSheetId="12" hidden="1">{#N/A,#N/A,FALSE,"Output"}</definedName>
    <definedName name="wrn.y._1_4_5" hidden="1">{#N/A,#N/A,FALSE,"Output"}</definedName>
    <definedName name="wrn.y._1_5" localSheetId="13" hidden="1">{#N/A,#N/A,FALSE,"Output"}</definedName>
    <definedName name="wrn.y._1_5" localSheetId="10" hidden="1">{#N/A,#N/A,FALSE,"Output"}</definedName>
    <definedName name="wrn.y._1_5" localSheetId="12" hidden="1">{#N/A,#N/A,FALSE,"Output"}</definedName>
    <definedName name="wrn.y._1_5" hidden="1">{#N/A,#N/A,FALSE,"Output"}</definedName>
    <definedName name="wrn.y._1_5_1" localSheetId="13" hidden="1">{#N/A,#N/A,FALSE,"Output"}</definedName>
    <definedName name="wrn.y._1_5_1" localSheetId="10" hidden="1">{#N/A,#N/A,FALSE,"Output"}</definedName>
    <definedName name="wrn.y._1_5_1" localSheetId="12" hidden="1">{#N/A,#N/A,FALSE,"Output"}</definedName>
    <definedName name="wrn.y._1_5_1" hidden="1">{#N/A,#N/A,FALSE,"Output"}</definedName>
    <definedName name="wrn.y._1_5_2" localSheetId="13" hidden="1">{#N/A,#N/A,FALSE,"Output"}</definedName>
    <definedName name="wrn.y._1_5_2" localSheetId="10" hidden="1">{#N/A,#N/A,FALSE,"Output"}</definedName>
    <definedName name="wrn.y._1_5_2" localSheetId="12" hidden="1">{#N/A,#N/A,FALSE,"Output"}</definedName>
    <definedName name="wrn.y._1_5_2" hidden="1">{#N/A,#N/A,FALSE,"Output"}</definedName>
    <definedName name="wrn.y._1_5_3" localSheetId="13" hidden="1">{#N/A,#N/A,FALSE,"Output"}</definedName>
    <definedName name="wrn.y._1_5_3" localSheetId="10" hidden="1">{#N/A,#N/A,FALSE,"Output"}</definedName>
    <definedName name="wrn.y._1_5_3" localSheetId="12" hidden="1">{#N/A,#N/A,FALSE,"Output"}</definedName>
    <definedName name="wrn.y._1_5_3" hidden="1">{#N/A,#N/A,FALSE,"Output"}</definedName>
    <definedName name="wrn.y._1_5_4" localSheetId="13" hidden="1">{#N/A,#N/A,FALSE,"Output"}</definedName>
    <definedName name="wrn.y._1_5_4" localSheetId="10" hidden="1">{#N/A,#N/A,FALSE,"Output"}</definedName>
    <definedName name="wrn.y._1_5_4" localSheetId="12" hidden="1">{#N/A,#N/A,FALSE,"Output"}</definedName>
    <definedName name="wrn.y._1_5_4" hidden="1">{#N/A,#N/A,FALSE,"Output"}</definedName>
    <definedName name="wrn.y._1_5_5" localSheetId="13" hidden="1">{#N/A,#N/A,FALSE,"Output"}</definedName>
    <definedName name="wrn.y._1_5_5" localSheetId="10" hidden="1">{#N/A,#N/A,FALSE,"Output"}</definedName>
    <definedName name="wrn.y._1_5_5" localSheetId="12" hidden="1">{#N/A,#N/A,FALSE,"Output"}</definedName>
    <definedName name="wrn.y._1_5_5" hidden="1">{#N/A,#N/A,FALSE,"Output"}</definedName>
    <definedName name="wrn.y._2" localSheetId="13" hidden="1">{#N/A,#N/A,FALSE,"Output"}</definedName>
    <definedName name="wrn.y._2" localSheetId="10" hidden="1">{#N/A,#N/A,FALSE,"Output"}</definedName>
    <definedName name="wrn.y._2" localSheetId="12" hidden="1">{#N/A,#N/A,FALSE,"Output"}</definedName>
    <definedName name="wrn.y._2" hidden="1">{#N/A,#N/A,FALSE,"Output"}</definedName>
    <definedName name="wrn.y._2_1" localSheetId="13" hidden="1">{#N/A,#N/A,FALSE,"Output"}</definedName>
    <definedName name="wrn.y._2_1" localSheetId="10" hidden="1">{#N/A,#N/A,FALSE,"Output"}</definedName>
    <definedName name="wrn.y._2_1" localSheetId="12" hidden="1">{#N/A,#N/A,FALSE,"Output"}</definedName>
    <definedName name="wrn.y._2_1" hidden="1">{#N/A,#N/A,FALSE,"Output"}</definedName>
    <definedName name="wrn.y._2_1_1" localSheetId="13" hidden="1">{#N/A,#N/A,FALSE,"Output"}</definedName>
    <definedName name="wrn.y._2_1_1" localSheetId="10" hidden="1">{#N/A,#N/A,FALSE,"Output"}</definedName>
    <definedName name="wrn.y._2_1_1" localSheetId="12" hidden="1">{#N/A,#N/A,FALSE,"Output"}</definedName>
    <definedName name="wrn.y._2_1_1" hidden="1">{#N/A,#N/A,FALSE,"Output"}</definedName>
    <definedName name="wrn.y._2_1_2" localSheetId="13" hidden="1">{#N/A,#N/A,FALSE,"Output"}</definedName>
    <definedName name="wrn.y._2_1_2" localSheetId="10" hidden="1">{#N/A,#N/A,FALSE,"Output"}</definedName>
    <definedName name="wrn.y._2_1_2" localSheetId="12" hidden="1">{#N/A,#N/A,FALSE,"Output"}</definedName>
    <definedName name="wrn.y._2_1_2" hidden="1">{#N/A,#N/A,FALSE,"Output"}</definedName>
    <definedName name="wrn.y._2_1_3" localSheetId="13" hidden="1">{#N/A,#N/A,FALSE,"Output"}</definedName>
    <definedName name="wrn.y._2_1_3" localSheetId="10" hidden="1">{#N/A,#N/A,FALSE,"Output"}</definedName>
    <definedName name="wrn.y._2_1_3" localSheetId="12" hidden="1">{#N/A,#N/A,FALSE,"Output"}</definedName>
    <definedName name="wrn.y._2_1_3" hidden="1">{#N/A,#N/A,FALSE,"Output"}</definedName>
    <definedName name="wrn.y._2_1_4" localSheetId="13" hidden="1">{#N/A,#N/A,FALSE,"Output"}</definedName>
    <definedName name="wrn.y._2_1_4" localSheetId="10" hidden="1">{#N/A,#N/A,FALSE,"Output"}</definedName>
    <definedName name="wrn.y._2_1_4" localSheetId="12" hidden="1">{#N/A,#N/A,FALSE,"Output"}</definedName>
    <definedName name="wrn.y._2_1_4" hidden="1">{#N/A,#N/A,FALSE,"Output"}</definedName>
    <definedName name="wrn.y._2_1_5" localSheetId="13" hidden="1">{#N/A,#N/A,FALSE,"Output"}</definedName>
    <definedName name="wrn.y._2_1_5" localSheetId="10" hidden="1">{#N/A,#N/A,FALSE,"Output"}</definedName>
    <definedName name="wrn.y._2_1_5" localSheetId="12" hidden="1">{#N/A,#N/A,FALSE,"Output"}</definedName>
    <definedName name="wrn.y._2_1_5" hidden="1">{#N/A,#N/A,FALSE,"Output"}</definedName>
    <definedName name="wrn.y._2_2" localSheetId="13" hidden="1">{#N/A,#N/A,FALSE,"Output"}</definedName>
    <definedName name="wrn.y._2_2" localSheetId="10" hidden="1">{#N/A,#N/A,FALSE,"Output"}</definedName>
    <definedName name="wrn.y._2_2" localSheetId="12" hidden="1">{#N/A,#N/A,FALSE,"Output"}</definedName>
    <definedName name="wrn.y._2_2" hidden="1">{#N/A,#N/A,FALSE,"Output"}</definedName>
    <definedName name="wrn.y._2_2_1" localSheetId="13" hidden="1">{#N/A,#N/A,FALSE,"Output"}</definedName>
    <definedName name="wrn.y._2_2_1" localSheetId="10" hidden="1">{#N/A,#N/A,FALSE,"Output"}</definedName>
    <definedName name="wrn.y._2_2_1" localSheetId="12" hidden="1">{#N/A,#N/A,FALSE,"Output"}</definedName>
    <definedName name="wrn.y._2_2_1" hidden="1">{#N/A,#N/A,FALSE,"Output"}</definedName>
    <definedName name="wrn.y._2_2_2" localSheetId="13" hidden="1">{#N/A,#N/A,FALSE,"Output"}</definedName>
    <definedName name="wrn.y._2_2_2" localSheetId="10" hidden="1">{#N/A,#N/A,FALSE,"Output"}</definedName>
    <definedName name="wrn.y._2_2_2" localSheetId="12" hidden="1">{#N/A,#N/A,FALSE,"Output"}</definedName>
    <definedName name="wrn.y._2_2_2" hidden="1">{#N/A,#N/A,FALSE,"Output"}</definedName>
    <definedName name="wrn.y._2_2_3" localSheetId="13" hidden="1">{#N/A,#N/A,FALSE,"Output"}</definedName>
    <definedName name="wrn.y._2_2_3" localSheetId="10" hidden="1">{#N/A,#N/A,FALSE,"Output"}</definedName>
    <definedName name="wrn.y._2_2_3" localSheetId="12" hidden="1">{#N/A,#N/A,FALSE,"Output"}</definedName>
    <definedName name="wrn.y._2_2_3" hidden="1">{#N/A,#N/A,FALSE,"Output"}</definedName>
    <definedName name="wrn.y._2_2_4" localSheetId="13" hidden="1">{#N/A,#N/A,FALSE,"Output"}</definedName>
    <definedName name="wrn.y._2_2_4" localSheetId="10" hidden="1">{#N/A,#N/A,FALSE,"Output"}</definedName>
    <definedName name="wrn.y._2_2_4" localSheetId="12" hidden="1">{#N/A,#N/A,FALSE,"Output"}</definedName>
    <definedName name="wrn.y._2_2_4" hidden="1">{#N/A,#N/A,FALSE,"Output"}</definedName>
    <definedName name="wrn.y._2_2_5" localSheetId="13" hidden="1">{#N/A,#N/A,FALSE,"Output"}</definedName>
    <definedName name="wrn.y._2_2_5" localSheetId="10" hidden="1">{#N/A,#N/A,FALSE,"Output"}</definedName>
    <definedName name="wrn.y._2_2_5" localSheetId="12" hidden="1">{#N/A,#N/A,FALSE,"Output"}</definedName>
    <definedName name="wrn.y._2_2_5" hidden="1">{#N/A,#N/A,FALSE,"Output"}</definedName>
    <definedName name="wrn.y._2_3" localSheetId="13" hidden="1">{#N/A,#N/A,FALSE,"Output"}</definedName>
    <definedName name="wrn.y._2_3" localSheetId="10" hidden="1">{#N/A,#N/A,FALSE,"Output"}</definedName>
    <definedName name="wrn.y._2_3" localSheetId="12" hidden="1">{#N/A,#N/A,FALSE,"Output"}</definedName>
    <definedName name="wrn.y._2_3" hidden="1">{#N/A,#N/A,FALSE,"Output"}</definedName>
    <definedName name="wrn.y._2_3_1" localSheetId="13" hidden="1">{#N/A,#N/A,FALSE,"Output"}</definedName>
    <definedName name="wrn.y._2_3_1" localSheetId="10" hidden="1">{#N/A,#N/A,FALSE,"Output"}</definedName>
    <definedName name="wrn.y._2_3_1" localSheetId="12" hidden="1">{#N/A,#N/A,FALSE,"Output"}</definedName>
    <definedName name="wrn.y._2_3_1" hidden="1">{#N/A,#N/A,FALSE,"Output"}</definedName>
    <definedName name="wrn.y._2_3_2" localSheetId="13" hidden="1">{#N/A,#N/A,FALSE,"Output"}</definedName>
    <definedName name="wrn.y._2_3_2" localSheetId="10" hidden="1">{#N/A,#N/A,FALSE,"Output"}</definedName>
    <definedName name="wrn.y._2_3_2" localSheetId="12" hidden="1">{#N/A,#N/A,FALSE,"Output"}</definedName>
    <definedName name="wrn.y._2_3_2" hidden="1">{#N/A,#N/A,FALSE,"Output"}</definedName>
    <definedName name="wrn.y._2_3_3" localSheetId="13" hidden="1">{#N/A,#N/A,FALSE,"Output"}</definedName>
    <definedName name="wrn.y._2_3_3" localSheetId="10" hidden="1">{#N/A,#N/A,FALSE,"Output"}</definedName>
    <definedName name="wrn.y._2_3_3" localSheetId="12" hidden="1">{#N/A,#N/A,FALSE,"Output"}</definedName>
    <definedName name="wrn.y._2_3_3" hidden="1">{#N/A,#N/A,FALSE,"Output"}</definedName>
    <definedName name="wrn.y._2_3_4" localSheetId="13" hidden="1">{#N/A,#N/A,FALSE,"Output"}</definedName>
    <definedName name="wrn.y._2_3_4" localSheetId="10" hidden="1">{#N/A,#N/A,FALSE,"Output"}</definedName>
    <definedName name="wrn.y._2_3_4" localSheetId="12" hidden="1">{#N/A,#N/A,FALSE,"Output"}</definedName>
    <definedName name="wrn.y._2_3_4" hidden="1">{#N/A,#N/A,FALSE,"Output"}</definedName>
    <definedName name="wrn.y._2_3_5" localSheetId="13" hidden="1">{#N/A,#N/A,FALSE,"Output"}</definedName>
    <definedName name="wrn.y._2_3_5" localSheetId="10" hidden="1">{#N/A,#N/A,FALSE,"Output"}</definedName>
    <definedName name="wrn.y._2_3_5" localSheetId="12" hidden="1">{#N/A,#N/A,FALSE,"Output"}</definedName>
    <definedName name="wrn.y._2_3_5" hidden="1">{#N/A,#N/A,FALSE,"Output"}</definedName>
    <definedName name="wrn.y._2_4" localSheetId="13" hidden="1">{#N/A,#N/A,FALSE,"Output"}</definedName>
    <definedName name="wrn.y._2_4" localSheetId="10" hidden="1">{#N/A,#N/A,FALSE,"Output"}</definedName>
    <definedName name="wrn.y._2_4" localSheetId="12" hidden="1">{#N/A,#N/A,FALSE,"Output"}</definedName>
    <definedName name="wrn.y._2_4" hidden="1">{#N/A,#N/A,FALSE,"Output"}</definedName>
    <definedName name="wrn.y._2_4_1" localSheetId="13" hidden="1">{#N/A,#N/A,FALSE,"Output"}</definedName>
    <definedName name="wrn.y._2_4_1" localSheetId="10" hidden="1">{#N/A,#N/A,FALSE,"Output"}</definedName>
    <definedName name="wrn.y._2_4_1" localSheetId="12" hidden="1">{#N/A,#N/A,FALSE,"Output"}</definedName>
    <definedName name="wrn.y._2_4_1" hidden="1">{#N/A,#N/A,FALSE,"Output"}</definedName>
    <definedName name="wrn.y._2_4_2" localSheetId="13" hidden="1">{#N/A,#N/A,FALSE,"Output"}</definedName>
    <definedName name="wrn.y._2_4_2" localSheetId="10" hidden="1">{#N/A,#N/A,FALSE,"Output"}</definedName>
    <definedName name="wrn.y._2_4_2" localSheetId="12" hidden="1">{#N/A,#N/A,FALSE,"Output"}</definedName>
    <definedName name="wrn.y._2_4_2" hidden="1">{#N/A,#N/A,FALSE,"Output"}</definedName>
    <definedName name="wrn.y._2_4_3" localSheetId="13" hidden="1">{#N/A,#N/A,FALSE,"Output"}</definedName>
    <definedName name="wrn.y._2_4_3" localSheetId="10" hidden="1">{#N/A,#N/A,FALSE,"Output"}</definedName>
    <definedName name="wrn.y._2_4_3" localSheetId="12" hidden="1">{#N/A,#N/A,FALSE,"Output"}</definedName>
    <definedName name="wrn.y._2_4_3" hidden="1">{#N/A,#N/A,FALSE,"Output"}</definedName>
    <definedName name="wrn.y._2_4_4" localSheetId="13" hidden="1">{#N/A,#N/A,FALSE,"Output"}</definedName>
    <definedName name="wrn.y._2_4_4" localSheetId="10" hidden="1">{#N/A,#N/A,FALSE,"Output"}</definedName>
    <definedName name="wrn.y._2_4_4" localSheetId="12" hidden="1">{#N/A,#N/A,FALSE,"Output"}</definedName>
    <definedName name="wrn.y._2_4_4" hidden="1">{#N/A,#N/A,FALSE,"Output"}</definedName>
    <definedName name="wrn.y._2_4_5" localSheetId="13" hidden="1">{#N/A,#N/A,FALSE,"Output"}</definedName>
    <definedName name="wrn.y._2_4_5" localSheetId="10" hidden="1">{#N/A,#N/A,FALSE,"Output"}</definedName>
    <definedName name="wrn.y._2_4_5" localSheetId="12" hidden="1">{#N/A,#N/A,FALSE,"Output"}</definedName>
    <definedName name="wrn.y._2_4_5" hidden="1">{#N/A,#N/A,FALSE,"Output"}</definedName>
    <definedName name="wrn.y._2_5" localSheetId="13" hidden="1">{#N/A,#N/A,FALSE,"Output"}</definedName>
    <definedName name="wrn.y._2_5" localSheetId="10" hidden="1">{#N/A,#N/A,FALSE,"Output"}</definedName>
    <definedName name="wrn.y._2_5" localSheetId="12" hidden="1">{#N/A,#N/A,FALSE,"Output"}</definedName>
    <definedName name="wrn.y._2_5" hidden="1">{#N/A,#N/A,FALSE,"Output"}</definedName>
    <definedName name="wrn.y._2_5_1" localSheetId="13" hidden="1">{#N/A,#N/A,FALSE,"Output"}</definedName>
    <definedName name="wrn.y._2_5_1" localSheetId="10" hidden="1">{#N/A,#N/A,FALSE,"Output"}</definedName>
    <definedName name="wrn.y._2_5_1" localSheetId="12" hidden="1">{#N/A,#N/A,FALSE,"Output"}</definedName>
    <definedName name="wrn.y._2_5_1" hidden="1">{#N/A,#N/A,FALSE,"Output"}</definedName>
    <definedName name="wrn.y._2_5_2" localSheetId="13" hidden="1">{#N/A,#N/A,FALSE,"Output"}</definedName>
    <definedName name="wrn.y._2_5_2" localSheetId="10" hidden="1">{#N/A,#N/A,FALSE,"Output"}</definedName>
    <definedName name="wrn.y._2_5_2" localSheetId="12" hidden="1">{#N/A,#N/A,FALSE,"Output"}</definedName>
    <definedName name="wrn.y._2_5_2" hidden="1">{#N/A,#N/A,FALSE,"Output"}</definedName>
    <definedName name="wrn.y._2_5_3" localSheetId="13" hidden="1">{#N/A,#N/A,FALSE,"Output"}</definedName>
    <definedName name="wrn.y._2_5_3" localSheetId="10" hidden="1">{#N/A,#N/A,FALSE,"Output"}</definedName>
    <definedName name="wrn.y._2_5_3" localSheetId="12" hidden="1">{#N/A,#N/A,FALSE,"Output"}</definedName>
    <definedName name="wrn.y._2_5_3" hidden="1">{#N/A,#N/A,FALSE,"Output"}</definedName>
    <definedName name="wrn.y._2_5_4" localSheetId="13" hidden="1">{#N/A,#N/A,FALSE,"Output"}</definedName>
    <definedName name="wrn.y._2_5_4" localSheetId="10" hidden="1">{#N/A,#N/A,FALSE,"Output"}</definedName>
    <definedName name="wrn.y._2_5_4" localSheetId="12" hidden="1">{#N/A,#N/A,FALSE,"Output"}</definedName>
    <definedName name="wrn.y._2_5_4" hidden="1">{#N/A,#N/A,FALSE,"Output"}</definedName>
    <definedName name="wrn.y._2_5_5" localSheetId="13" hidden="1">{#N/A,#N/A,FALSE,"Output"}</definedName>
    <definedName name="wrn.y._2_5_5" localSheetId="10" hidden="1">{#N/A,#N/A,FALSE,"Output"}</definedName>
    <definedName name="wrn.y._2_5_5" localSheetId="12" hidden="1">{#N/A,#N/A,FALSE,"Output"}</definedName>
    <definedName name="wrn.y._2_5_5" hidden="1">{#N/A,#N/A,FALSE,"Output"}</definedName>
    <definedName name="wrn.y._3" localSheetId="13" hidden="1">{#N/A,#N/A,FALSE,"Output"}</definedName>
    <definedName name="wrn.y._3" localSheetId="10" hidden="1">{#N/A,#N/A,FALSE,"Output"}</definedName>
    <definedName name="wrn.y._3" localSheetId="12" hidden="1">{#N/A,#N/A,FALSE,"Output"}</definedName>
    <definedName name="wrn.y._3" hidden="1">{#N/A,#N/A,FALSE,"Output"}</definedName>
    <definedName name="wrn.y._3_1" localSheetId="13" hidden="1">{#N/A,#N/A,FALSE,"Output"}</definedName>
    <definedName name="wrn.y._3_1" localSheetId="10" hidden="1">{#N/A,#N/A,FALSE,"Output"}</definedName>
    <definedName name="wrn.y._3_1" localSheetId="12" hidden="1">{#N/A,#N/A,FALSE,"Output"}</definedName>
    <definedName name="wrn.y._3_1" hidden="1">{#N/A,#N/A,FALSE,"Output"}</definedName>
    <definedName name="wrn.y._3_1_1" localSheetId="13" hidden="1">{#N/A,#N/A,FALSE,"Output"}</definedName>
    <definedName name="wrn.y._3_1_1" localSheetId="10" hidden="1">{#N/A,#N/A,FALSE,"Output"}</definedName>
    <definedName name="wrn.y._3_1_1" localSheetId="12" hidden="1">{#N/A,#N/A,FALSE,"Output"}</definedName>
    <definedName name="wrn.y._3_1_1" hidden="1">{#N/A,#N/A,FALSE,"Output"}</definedName>
    <definedName name="wrn.y._3_1_2" localSheetId="13" hidden="1">{#N/A,#N/A,FALSE,"Output"}</definedName>
    <definedName name="wrn.y._3_1_2" localSheetId="10" hidden="1">{#N/A,#N/A,FALSE,"Output"}</definedName>
    <definedName name="wrn.y._3_1_2" localSheetId="12" hidden="1">{#N/A,#N/A,FALSE,"Output"}</definedName>
    <definedName name="wrn.y._3_1_2" hidden="1">{#N/A,#N/A,FALSE,"Output"}</definedName>
    <definedName name="wrn.y._3_1_3" localSheetId="13" hidden="1">{#N/A,#N/A,FALSE,"Output"}</definedName>
    <definedName name="wrn.y._3_1_3" localSheetId="10" hidden="1">{#N/A,#N/A,FALSE,"Output"}</definedName>
    <definedName name="wrn.y._3_1_3" localSheetId="12" hidden="1">{#N/A,#N/A,FALSE,"Output"}</definedName>
    <definedName name="wrn.y._3_1_3" hidden="1">{#N/A,#N/A,FALSE,"Output"}</definedName>
    <definedName name="wrn.y._3_1_4" localSheetId="13" hidden="1">{#N/A,#N/A,FALSE,"Output"}</definedName>
    <definedName name="wrn.y._3_1_4" localSheetId="10" hidden="1">{#N/A,#N/A,FALSE,"Output"}</definedName>
    <definedName name="wrn.y._3_1_4" localSheetId="12" hidden="1">{#N/A,#N/A,FALSE,"Output"}</definedName>
    <definedName name="wrn.y._3_1_4" hidden="1">{#N/A,#N/A,FALSE,"Output"}</definedName>
    <definedName name="wrn.y._3_1_5" localSheetId="13" hidden="1">{#N/A,#N/A,FALSE,"Output"}</definedName>
    <definedName name="wrn.y._3_1_5" localSheetId="10" hidden="1">{#N/A,#N/A,FALSE,"Output"}</definedName>
    <definedName name="wrn.y._3_1_5" localSheetId="12" hidden="1">{#N/A,#N/A,FALSE,"Output"}</definedName>
    <definedName name="wrn.y._3_1_5" hidden="1">{#N/A,#N/A,FALSE,"Output"}</definedName>
    <definedName name="wrn.y._3_2" localSheetId="13" hidden="1">{#N/A,#N/A,FALSE,"Output"}</definedName>
    <definedName name="wrn.y._3_2" localSheetId="10" hidden="1">{#N/A,#N/A,FALSE,"Output"}</definedName>
    <definedName name="wrn.y._3_2" localSheetId="12" hidden="1">{#N/A,#N/A,FALSE,"Output"}</definedName>
    <definedName name="wrn.y._3_2" hidden="1">{#N/A,#N/A,FALSE,"Output"}</definedName>
    <definedName name="wrn.y._3_2_1" localSheetId="13" hidden="1">{#N/A,#N/A,FALSE,"Output"}</definedName>
    <definedName name="wrn.y._3_2_1" localSheetId="10" hidden="1">{#N/A,#N/A,FALSE,"Output"}</definedName>
    <definedName name="wrn.y._3_2_1" localSheetId="12" hidden="1">{#N/A,#N/A,FALSE,"Output"}</definedName>
    <definedName name="wrn.y._3_2_1" hidden="1">{#N/A,#N/A,FALSE,"Output"}</definedName>
    <definedName name="wrn.y._3_2_2" localSheetId="13" hidden="1">{#N/A,#N/A,FALSE,"Output"}</definedName>
    <definedName name="wrn.y._3_2_2" localSheetId="10" hidden="1">{#N/A,#N/A,FALSE,"Output"}</definedName>
    <definedName name="wrn.y._3_2_2" localSheetId="12" hidden="1">{#N/A,#N/A,FALSE,"Output"}</definedName>
    <definedName name="wrn.y._3_2_2" hidden="1">{#N/A,#N/A,FALSE,"Output"}</definedName>
    <definedName name="wrn.y._3_2_3" localSheetId="13" hidden="1">{#N/A,#N/A,FALSE,"Output"}</definedName>
    <definedName name="wrn.y._3_2_3" localSheetId="10" hidden="1">{#N/A,#N/A,FALSE,"Output"}</definedName>
    <definedName name="wrn.y._3_2_3" localSheetId="12" hidden="1">{#N/A,#N/A,FALSE,"Output"}</definedName>
    <definedName name="wrn.y._3_2_3" hidden="1">{#N/A,#N/A,FALSE,"Output"}</definedName>
    <definedName name="wrn.y._3_2_4" localSheetId="13" hidden="1">{#N/A,#N/A,FALSE,"Output"}</definedName>
    <definedName name="wrn.y._3_2_4" localSheetId="10" hidden="1">{#N/A,#N/A,FALSE,"Output"}</definedName>
    <definedName name="wrn.y._3_2_4" localSheetId="12" hidden="1">{#N/A,#N/A,FALSE,"Output"}</definedName>
    <definedName name="wrn.y._3_2_4" hidden="1">{#N/A,#N/A,FALSE,"Output"}</definedName>
    <definedName name="wrn.y._3_2_5" localSheetId="13" hidden="1">{#N/A,#N/A,FALSE,"Output"}</definedName>
    <definedName name="wrn.y._3_2_5" localSheetId="10" hidden="1">{#N/A,#N/A,FALSE,"Output"}</definedName>
    <definedName name="wrn.y._3_2_5" localSheetId="12" hidden="1">{#N/A,#N/A,FALSE,"Output"}</definedName>
    <definedName name="wrn.y._3_2_5" hidden="1">{#N/A,#N/A,FALSE,"Output"}</definedName>
    <definedName name="wrn.y._3_3" localSheetId="13" hidden="1">{#N/A,#N/A,FALSE,"Output"}</definedName>
    <definedName name="wrn.y._3_3" localSheetId="10" hidden="1">{#N/A,#N/A,FALSE,"Output"}</definedName>
    <definedName name="wrn.y._3_3" localSheetId="12" hidden="1">{#N/A,#N/A,FALSE,"Output"}</definedName>
    <definedName name="wrn.y._3_3" hidden="1">{#N/A,#N/A,FALSE,"Output"}</definedName>
    <definedName name="wrn.y._3_3_1" localSheetId="13" hidden="1">{#N/A,#N/A,FALSE,"Output"}</definedName>
    <definedName name="wrn.y._3_3_1" localSheetId="10" hidden="1">{#N/A,#N/A,FALSE,"Output"}</definedName>
    <definedName name="wrn.y._3_3_1" localSheetId="12" hidden="1">{#N/A,#N/A,FALSE,"Output"}</definedName>
    <definedName name="wrn.y._3_3_1" hidden="1">{#N/A,#N/A,FALSE,"Output"}</definedName>
    <definedName name="wrn.y._3_3_2" localSheetId="13" hidden="1">{#N/A,#N/A,FALSE,"Output"}</definedName>
    <definedName name="wrn.y._3_3_2" localSheetId="10" hidden="1">{#N/A,#N/A,FALSE,"Output"}</definedName>
    <definedName name="wrn.y._3_3_2" localSheetId="12" hidden="1">{#N/A,#N/A,FALSE,"Output"}</definedName>
    <definedName name="wrn.y._3_3_2" hidden="1">{#N/A,#N/A,FALSE,"Output"}</definedName>
    <definedName name="wrn.y._3_3_3" localSheetId="13" hidden="1">{#N/A,#N/A,FALSE,"Output"}</definedName>
    <definedName name="wrn.y._3_3_3" localSheetId="10" hidden="1">{#N/A,#N/A,FALSE,"Output"}</definedName>
    <definedName name="wrn.y._3_3_3" localSheetId="12" hidden="1">{#N/A,#N/A,FALSE,"Output"}</definedName>
    <definedName name="wrn.y._3_3_3" hidden="1">{#N/A,#N/A,FALSE,"Output"}</definedName>
    <definedName name="wrn.y._3_3_4" localSheetId="13" hidden="1">{#N/A,#N/A,FALSE,"Output"}</definedName>
    <definedName name="wrn.y._3_3_4" localSheetId="10" hidden="1">{#N/A,#N/A,FALSE,"Output"}</definedName>
    <definedName name="wrn.y._3_3_4" localSheetId="12" hidden="1">{#N/A,#N/A,FALSE,"Output"}</definedName>
    <definedName name="wrn.y._3_3_4" hidden="1">{#N/A,#N/A,FALSE,"Output"}</definedName>
    <definedName name="wrn.y._3_3_5" localSheetId="13" hidden="1">{#N/A,#N/A,FALSE,"Output"}</definedName>
    <definedName name="wrn.y._3_3_5" localSheetId="10" hidden="1">{#N/A,#N/A,FALSE,"Output"}</definedName>
    <definedName name="wrn.y._3_3_5" localSheetId="12" hidden="1">{#N/A,#N/A,FALSE,"Output"}</definedName>
    <definedName name="wrn.y._3_3_5" hidden="1">{#N/A,#N/A,FALSE,"Output"}</definedName>
    <definedName name="wrn.y._3_4" localSheetId="13" hidden="1">{#N/A,#N/A,FALSE,"Output"}</definedName>
    <definedName name="wrn.y._3_4" localSheetId="10" hidden="1">{#N/A,#N/A,FALSE,"Output"}</definedName>
    <definedName name="wrn.y._3_4" localSheetId="12" hidden="1">{#N/A,#N/A,FALSE,"Output"}</definedName>
    <definedName name="wrn.y._3_4" hidden="1">{#N/A,#N/A,FALSE,"Output"}</definedName>
    <definedName name="wrn.y._3_4_1" localSheetId="13" hidden="1">{#N/A,#N/A,FALSE,"Output"}</definedName>
    <definedName name="wrn.y._3_4_1" localSheetId="10" hidden="1">{#N/A,#N/A,FALSE,"Output"}</definedName>
    <definedName name="wrn.y._3_4_1" localSheetId="12" hidden="1">{#N/A,#N/A,FALSE,"Output"}</definedName>
    <definedName name="wrn.y._3_4_1" hidden="1">{#N/A,#N/A,FALSE,"Output"}</definedName>
    <definedName name="wrn.y._3_4_2" localSheetId="13" hidden="1">{#N/A,#N/A,FALSE,"Output"}</definedName>
    <definedName name="wrn.y._3_4_2" localSheetId="10" hidden="1">{#N/A,#N/A,FALSE,"Output"}</definedName>
    <definedName name="wrn.y._3_4_2" localSheetId="12" hidden="1">{#N/A,#N/A,FALSE,"Output"}</definedName>
    <definedName name="wrn.y._3_4_2" hidden="1">{#N/A,#N/A,FALSE,"Output"}</definedName>
    <definedName name="wrn.y._3_4_3" localSheetId="13" hidden="1">{#N/A,#N/A,FALSE,"Output"}</definedName>
    <definedName name="wrn.y._3_4_3" localSheetId="10" hidden="1">{#N/A,#N/A,FALSE,"Output"}</definedName>
    <definedName name="wrn.y._3_4_3" localSheetId="12" hidden="1">{#N/A,#N/A,FALSE,"Output"}</definedName>
    <definedName name="wrn.y._3_4_3" hidden="1">{#N/A,#N/A,FALSE,"Output"}</definedName>
    <definedName name="wrn.y._3_4_4" localSheetId="13" hidden="1">{#N/A,#N/A,FALSE,"Output"}</definedName>
    <definedName name="wrn.y._3_4_4" localSheetId="10" hidden="1">{#N/A,#N/A,FALSE,"Output"}</definedName>
    <definedName name="wrn.y._3_4_4" localSheetId="12" hidden="1">{#N/A,#N/A,FALSE,"Output"}</definedName>
    <definedName name="wrn.y._3_4_4" hidden="1">{#N/A,#N/A,FALSE,"Output"}</definedName>
    <definedName name="wrn.y._3_4_5" localSheetId="13" hidden="1">{#N/A,#N/A,FALSE,"Output"}</definedName>
    <definedName name="wrn.y._3_4_5" localSheetId="10" hidden="1">{#N/A,#N/A,FALSE,"Output"}</definedName>
    <definedName name="wrn.y._3_4_5" localSheetId="12" hidden="1">{#N/A,#N/A,FALSE,"Output"}</definedName>
    <definedName name="wrn.y._3_4_5" hidden="1">{#N/A,#N/A,FALSE,"Output"}</definedName>
    <definedName name="wrn.y._3_5" localSheetId="13" hidden="1">{#N/A,#N/A,FALSE,"Output"}</definedName>
    <definedName name="wrn.y._3_5" localSheetId="10" hidden="1">{#N/A,#N/A,FALSE,"Output"}</definedName>
    <definedName name="wrn.y._3_5" localSheetId="12" hidden="1">{#N/A,#N/A,FALSE,"Output"}</definedName>
    <definedName name="wrn.y._3_5" hidden="1">{#N/A,#N/A,FALSE,"Output"}</definedName>
    <definedName name="wrn.y._3_5_1" localSheetId="13" hidden="1">{#N/A,#N/A,FALSE,"Output"}</definedName>
    <definedName name="wrn.y._3_5_1" localSheetId="10" hidden="1">{#N/A,#N/A,FALSE,"Output"}</definedName>
    <definedName name="wrn.y._3_5_1" localSheetId="12" hidden="1">{#N/A,#N/A,FALSE,"Output"}</definedName>
    <definedName name="wrn.y._3_5_1" hidden="1">{#N/A,#N/A,FALSE,"Output"}</definedName>
    <definedName name="wrn.y._3_5_2" localSheetId="13" hidden="1">{#N/A,#N/A,FALSE,"Output"}</definedName>
    <definedName name="wrn.y._3_5_2" localSheetId="10" hidden="1">{#N/A,#N/A,FALSE,"Output"}</definedName>
    <definedName name="wrn.y._3_5_2" localSheetId="12" hidden="1">{#N/A,#N/A,FALSE,"Output"}</definedName>
    <definedName name="wrn.y._3_5_2" hidden="1">{#N/A,#N/A,FALSE,"Output"}</definedName>
    <definedName name="wrn.y._3_5_3" localSheetId="13" hidden="1">{#N/A,#N/A,FALSE,"Output"}</definedName>
    <definedName name="wrn.y._3_5_3" localSheetId="10" hidden="1">{#N/A,#N/A,FALSE,"Output"}</definedName>
    <definedName name="wrn.y._3_5_3" localSheetId="12" hidden="1">{#N/A,#N/A,FALSE,"Output"}</definedName>
    <definedName name="wrn.y._3_5_3" hidden="1">{#N/A,#N/A,FALSE,"Output"}</definedName>
    <definedName name="wrn.y._3_5_4" localSheetId="13" hidden="1">{#N/A,#N/A,FALSE,"Output"}</definedName>
    <definedName name="wrn.y._3_5_4" localSheetId="10" hidden="1">{#N/A,#N/A,FALSE,"Output"}</definedName>
    <definedName name="wrn.y._3_5_4" localSheetId="12" hidden="1">{#N/A,#N/A,FALSE,"Output"}</definedName>
    <definedName name="wrn.y._3_5_4" hidden="1">{#N/A,#N/A,FALSE,"Output"}</definedName>
    <definedName name="wrn.y._3_5_5" localSheetId="13" hidden="1">{#N/A,#N/A,FALSE,"Output"}</definedName>
    <definedName name="wrn.y._3_5_5" localSheetId="10" hidden="1">{#N/A,#N/A,FALSE,"Output"}</definedName>
    <definedName name="wrn.y._3_5_5" localSheetId="12" hidden="1">{#N/A,#N/A,FALSE,"Output"}</definedName>
    <definedName name="wrn.y._3_5_5" hidden="1">{#N/A,#N/A,FALSE,"Output"}</definedName>
    <definedName name="wrn.y._4" localSheetId="13" hidden="1">{#N/A,#N/A,FALSE,"Output"}</definedName>
    <definedName name="wrn.y._4" localSheetId="10" hidden="1">{#N/A,#N/A,FALSE,"Output"}</definedName>
    <definedName name="wrn.y._4" localSheetId="12" hidden="1">{#N/A,#N/A,FALSE,"Output"}</definedName>
    <definedName name="wrn.y._4" hidden="1">{#N/A,#N/A,FALSE,"Output"}</definedName>
    <definedName name="wrn.y._4_1" localSheetId="13" hidden="1">{#N/A,#N/A,FALSE,"Output"}</definedName>
    <definedName name="wrn.y._4_1" localSheetId="10" hidden="1">{#N/A,#N/A,FALSE,"Output"}</definedName>
    <definedName name="wrn.y._4_1" localSheetId="12" hidden="1">{#N/A,#N/A,FALSE,"Output"}</definedName>
    <definedName name="wrn.y._4_1" hidden="1">{#N/A,#N/A,FALSE,"Output"}</definedName>
    <definedName name="wrn.y._4_1_1" localSheetId="13" hidden="1">{#N/A,#N/A,FALSE,"Output"}</definedName>
    <definedName name="wrn.y._4_1_1" localSheetId="10" hidden="1">{#N/A,#N/A,FALSE,"Output"}</definedName>
    <definedName name="wrn.y._4_1_1" localSheetId="12" hidden="1">{#N/A,#N/A,FALSE,"Output"}</definedName>
    <definedName name="wrn.y._4_1_1" hidden="1">{#N/A,#N/A,FALSE,"Output"}</definedName>
    <definedName name="wrn.y._4_1_2" localSheetId="13" hidden="1">{#N/A,#N/A,FALSE,"Output"}</definedName>
    <definedName name="wrn.y._4_1_2" localSheetId="10" hidden="1">{#N/A,#N/A,FALSE,"Output"}</definedName>
    <definedName name="wrn.y._4_1_2" localSheetId="12" hidden="1">{#N/A,#N/A,FALSE,"Output"}</definedName>
    <definedName name="wrn.y._4_1_2" hidden="1">{#N/A,#N/A,FALSE,"Output"}</definedName>
    <definedName name="wrn.y._4_1_3" localSheetId="13" hidden="1">{#N/A,#N/A,FALSE,"Output"}</definedName>
    <definedName name="wrn.y._4_1_3" localSheetId="10" hidden="1">{#N/A,#N/A,FALSE,"Output"}</definedName>
    <definedName name="wrn.y._4_1_3" localSheetId="12" hidden="1">{#N/A,#N/A,FALSE,"Output"}</definedName>
    <definedName name="wrn.y._4_1_3" hidden="1">{#N/A,#N/A,FALSE,"Output"}</definedName>
    <definedName name="wrn.y._4_1_4" localSheetId="13" hidden="1">{#N/A,#N/A,FALSE,"Output"}</definedName>
    <definedName name="wrn.y._4_1_4" localSheetId="10" hidden="1">{#N/A,#N/A,FALSE,"Output"}</definedName>
    <definedName name="wrn.y._4_1_4" localSheetId="12" hidden="1">{#N/A,#N/A,FALSE,"Output"}</definedName>
    <definedName name="wrn.y._4_1_4" hidden="1">{#N/A,#N/A,FALSE,"Output"}</definedName>
    <definedName name="wrn.y._4_1_5" localSheetId="13" hidden="1">{#N/A,#N/A,FALSE,"Output"}</definedName>
    <definedName name="wrn.y._4_1_5" localSheetId="10" hidden="1">{#N/A,#N/A,FALSE,"Output"}</definedName>
    <definedName name="wrn.y._4_1_5" localSheetId="12" hidden="1">{#N/A,#N/A,FALSE,"Output"}</definedName>
    <definedName name="wrn.y._4_1_5" hidden="1">{#N/A,#N/A,FALSE,"Output"}</definedName>
    <definedName name="wrn.y._4_2" localSheetId="13" hidden="1">{#N/A,#N/A,FALSE,"Output"}</definedName>
    <definedName name="wrn.y._4_2" localSheetId="10" hidden="1">{#N/A,#N/A,FALSE,"Output"}</definedName>
    <definedName name="wrn.y._4_2" localSheetId="12" hidden="1">{#N/A,#N/A,FALSE,"Output"}</definedName>
    <definedName name="wrn.y._4_2" hidden="1">{#N/A,#N/A,FALSE,"Output"}</definedName>
    <definedName name="wrn.y._4_2_1" localSheetId="13" hidden="1">{#N/A,#N/A,FALSE,"Output"}</definedName>
    <definedName name="wrn.y._4_2_1" localSheetId="10" hidden="1">{#N/A,#N/A,FALSE,"Output"}</definedName>
    <definedName name="wrn.y._4_2_1" localSheetId="12" hidden="1">{#N/A,#N/A,FALSE,"Output"}</definedName>
    <definedName name="wrn.y._4_2_1" hidden="1">{#N/A,#N/A,FALSE,"Output"}</definedName>
    <definedName name="wrn.y._4_2_2" localSheetId="13" hidden="1">{#N/A,#N/A,FALSE,"Output"}</definedName>
    <definedName name="wrn.y._4_2_2" localSheetId="10" hidden="1">{#N/A,#N/A,FALSE,"Output"}</definedName>
    <definedName name="wrn.y._4_2_2" localSheetId="12" hidden="1">{#N/A,#N/A,FALSE,"Output"}</definedName>
    <definedName name="wrn.y._4_2_2" hidden="1">{#N/A,#N/A,FALSE,"Output"}</definedName>
    <definedName name="wrn.y._4_2_3" localSheetId="13" hidden="1">{#N/A,#N/A,FALSE,"Output"}</definedName>
    <definedName name="wrn.y._4_2_3" localSheetId="10" hidden="1">{#N/A,#N/A,FALSE,"Output"}</definedName>
    <definedName name="wrn.y._4_2_3" localSheetId="12" hidden="1">{#N/A,#N/A,FALSE,"Output"}</definedName>
    <definedName name="wrn.y._4_2_3" hidden="1">{#N/A,#N/A,FALSE,"Output"}</definedName>
    <definedName name="wrn.y._4_2_4" localSheetId="13" hidden="1">{#N/A,#N/A,FALSE,"Output"}</definedName>
    <definedName name="wrn.y._4_2_4" localSheetId="10" hidden="1">{#N/A,#N/A,FALSE,"Output"}</definedName>
    <definedName name="wrn.y._4_2_4" localSheetId="12" hidden="1">{#N/A,#N/A,FALSE,"Output"}</definedName>
    <definedName name="wrn.y._4_2_4" hidden="1">{#N/A,#N/A,FALSE,"Output"}</definedName>
    <definedName name="wrn.y._4_2_5" localSheetId="13" hidden="1">{#N/A,#N/A,FALSE,"Output"}</definedName>
    <definedName name="wrn.y._4_2_5" localSheetId="10" hidden="1">{#N/A,#N/A,FALSE,"Output"}</definedName>
    <definedName name="wrn.y._4_2_5" localSheetId="12" hidden="1">{#N/A,#N/A,FALSE,"Output"}</definedName>
    <definedName name="wrn.y._4_2_5" hidden="1">{#N/A,#N/A,FALSE,"Output"}</definedName>
    <definedName name="wrn.y._4_3" localSheetId="13" hidden="1">{#N/A,#N/A,FALSE,"Output"}</definedName>
    <definedName name="wrn.y._4_3" localSheetId="10" hidden="1">{#N/A,#N/A,FALSE,"Output"}</definedName>
    <definedName name="wrn.y._4_3" localSheetId="12" hidden="1">{#N/A,#N/A,FALSE,"Output"}</definedName>
    <definedName name="wrn.y._4_3" hidden="1">{#N/A,#N/A,FALSE,"Output"}</definedName>
    <definedName name="wrn.y._4_3_1" localSheetId="13" hidden="1">{#N/A,#N/A,FALSE,"Output"}</definedName>
    <definedName name="wrn.y._4_3_1" localSheetId="10" hidden="1">{#N/A,#N/A,FALSE,"Output"}</definedName>
    <definedName name="wrn.y._4_3_1" localSheetId="12" hidden="1">{#N/A,#N/A,FALSE,"Output"}</definedName>
    <definedName name="wrn.y._4_3_1" hidden="1">{#N/A,#N/A,FALSE,"Output"}</definedName>
    <definedName name="wrn.y._4_3_2" localSheetId="13" hidden="1">{#N/A,#N/A,FALSE,"Output"}</definedName>
    <definedName name="wrn.y._4_3_2" localSheetId="10" hidden="1">{#N/A,#N/A,FALSE,"Output"}</definedName>
    <definedName name="wrn.y._4_3_2" localSheetId="12" hidden="1">{#N/A,#N/A,FALSE,"Output"}</definedName>
    <definedName name="wrn.y._4_3_2" hidden="1">{#N/A,#N/A,FALSE,"Output"}</definedName>
    <definedName name="wrn.y._4_3_3" localSheetId="13" hidden="1">{#N/A,#N/A,FALSE,"Output"}</definedName>
    <definedName name="wrn.y._4_3_3" localSheetId="10" hidden="1">{#N/A,#N/A,FALSE,"Output"}</definedName>
    <definedName name="wrn.y._4_3_3" localSheetId="12" hidden="1">{#N/A,#N/A,FALSE,"Output"}</definedName>
    <definedName name="wrn.y._4_3_3" hidden="1">{#N/A,#N/A,FALSE,"Output"}</definedName>
    <definedName name="wrn.y._4_3_4" localSheetId="13" hidden="1">{#N/A,#N/A,FALSE,"Output"}</definedName>
    <definedName name="wrn.y._4_3_4" localSheetId="10" hidden="1">{#N/A,#N/A,FALSE,"Output"}</definedName>
    <definedName name="wrn.y._4_3_4" localSheetId="12" hidden="1">{#N/A,#N/A,FALSE,"Output"}</definedName>
    <definedName name="wrn.y._4_3_4" hidden="1">{#N/A,#N/A,FALSE,"Output"}</definedName>
    <definedName name="wrn.y._4_3_5" localSheetId="13" hidden="1">{#N/A,#N/A,FALSE,"Output"}</definedName>
    <definedName name="wrn.y._4_3_5" localSheetId="10" hidden="1">{#N/A,#N/A,FALSE,"Output"}</definedName>
    <definedName name="wrn.y._4_3_5" localSheetId="12" hidden="1">{#N/A,#N/A,FALSE,"Output"}</definedName>
    <definedName name="wrn.y._4_3_5" hidden="1">{#N/A,#N/A,FALSE,"Output"}</definedName>
    <definedName name="wrn.y._4_4" localSheetId="13" hidden="1">{#N/A,#N/A,FALSE,"Output"}</definedName>
    <definedName name="wrn.y._4_4" localSheetId="10" hidden="1">{#N/A,#N/A,FALSE,"Output"}</definedName>
    <definedName name="wrn.y._4_4" localSheetId="12" hidden="1">{#N/A,#N/A,FALSE,"Output"}</definedName>
    <definedName name="wrn.y._4_4" hidden="1">{#N/A,#N/A,FALSE,"Output"}</definedName>
    <definedName name="wrn.y._4_4_1" localSheetId="13" hidden="1">{#N/A,#N/A,FALSE,"Output"}</definedName>
    <definedName name="wrn.y._4_4_1" localSheetId="10" hidden="1">{#N/A,#N/A,FALSE,"Output"}</definedName>
    <definedName name="wrn.y._4_4_1" localSheetId="12" hidden="1">{#N/A,#N/A,FALSE,"Output"}</definedName>
    <definedName name="wrn.y._4_4_1" hidden="1">{#N/A,#N/A,FALSE,"Output"}</definedName>
    <definedName name="wrn.y._4_4_2" localSheetId="13" hidden="1">{#N/A,#N/A,FALSE,"Output"}</definedName>
    <definedName name="wrn.y._4_4_2" localSheetId="10" hidden="1">{#N/A,#N/A,FALSE,"Output"}</definedName>
    <definedName name="wrn.y._4_4_2" localSheetId="12" hidden="1">{#N/A,#N/A,FALSE,"Output"}</definedName>
    <definedName name="wrn.y._4_4_2" hidden="1">{#N/A,#N/A,FALSE,"Output"}</definedName>
    <definedName name="wrn.y._4_4_3" localSheetId="13" hidden="1">{#N/A,#N/A,FALSE,"Output"}</definedName>
    <definedName name="wrn.y._4_4_3" localSheetId="10" hidden="1">{#N/A,#N/A,FALSE,"Output"}</definedName>
    <definedName name="wrn.y._4_4_3" localSheetId="12" hidden="1">{#N/A,#N/A,FALSE,"Output"}</definedName>
    <definedName name="wrn.y._4_4_3" hidden="1">{#N/A,#N/A,FALSE,"Output"}</definedName>
    <definedName name="wrn.y._4_4_4" localSheetId="13" hidden="1">{#N/A,#N/A,FALSE,"Output"}</definedName>
    <definedName name="wrn.y._4_4_4" localSheetId="10" hidden="1">{#N/A,#N/A,FALSE,"Output"}</definedName>
    <definedName name="wrn.y._4_4_4" localSheetId="12" hidden="1">{#N/A,#N/A,FALSE,"Output"}</definedName>
    <definedName name="wrn.y._4_4_4" hidden="1">{#N/A,#N/A,FALSE,"Output"}</definedName>
    <definedName name="wrn.y._4_4_5" localSheetId="13" hidden="1">{#N/A,#N/A,FALSE,"Output"}</definedName>
    <definedName name="wrn.y._4_4_5" localSheetId="10" hidden="1">{#N/A,#N/A,FALSE,"Output"}</definedName>
    <definedName name="wrn.y._4_4_5" localSheetId="12" hidden="1">{#N/A,#N/A,FALSE,"Output"}</definedName>
    <definedName name="wrn.y._4_4_5" hidden="1">{#N/A,#N/A,FALSE,"Output"}</definedName>
    <definedName name="wrn.y._4_5" localSheetId="13" hidden="1">{#N/A,#N/A,FALSE,"Output"}</definedName>
    <definedName name="wrn.y._4_5" localSheetId="10" hidden="1">{#N/A,#N/A,FALSE,"Output"}</definedName>
    <definedName name="wrn.y._4_5" localSheetId="12" hidden="1">{#N/A,#N/A,FALSE,"Output"}</definedName>
    <definedName name="wrn.y._4_5" hidden="1">{#N/A,#N/A,FALSE,"Output"}</definedName>
    <definedName name="wrn.y._4_5_1" localSheetId="13" hidden="1">{#N/A,#N/A,FALSE,"Output"}</definedName>
    <definedName name="wrn.y._4_5_1" localSheetId="10" hidden="1">{#N/A,#N/A,FALSE,"Output"}</definedName>
    <definedName name="wrn.y._4_5_1" localSheetId="12" hidden="1">{#N/A,#N/A,FALSE,"Output"}</definedName>
    <definedName name="wrn.y._4_5_1" hidden="1">{#N/A,#N/A,FALSE,"Output"}</definedName>
    <definedName name="wrn.y._4_5_2" localSheetId="13" hidden="1">{#N/A,#N/A,FALSE,"Output"}</definedName>
    <definedName name="wrn.y._4_5_2" localSheetId="10" hidden="1">{#N/A,#N/A,FALSE,"Output"}</definedName>
    <definedName name="wrn.y._4_5_2" localSheetId="12" hidden="1">{#N/A,#N/A,FALSE,"Output"}</definedName>
    <definedName name="wrn.y._4_5_2" hidden="1">{#N/A,#N/A,FALSE,"Output"}</definedName>
    <definedName name="wrn.y._4_5_3" localSheetId="13" hidden="1">{#N/A,#N/A,FALSE,"Output"}</definedName>
    <definedName name="wrn.y._4_5_3" localSheetId="10" hidden="1">{#N/A,#N/A,FALSE,"Output"}</definedName>
    <definedName name="wrn.y._4_5_3" localSheetId="12" hidden="1">{#N/A,#N/A,FALSE,"Output"}</definedName>
    <definedName name="wrn.y._4_5_3" hidden="1">{#N/A,#N/A,FALSE,"Output"}</definedName>
    <definedName name="wrn.y._4_5_4" localSheetId="13" hidden="1">{#N/A,#N/A,FALSE,"Output"}</definedName>
    <definedName name="wrn.y._4_5_4" localSheetId="10" hidden="1">{#N/A,#N/A,FALSE,"Output"}</definedName>
    <definedName name="wrn.y._4_5_4" localSheetId="12" hidden="1">{#N/A,#N/A,FALSE,"Output"}</definedName>
    <definedName name="wrn.y._4_5_4" hidden="1">{#N/A,#N/A,FALSE,"Output"}</definedName>
    <definedName name="wrn.y._4_5_5" localSheetId="13" hidden="1">{#N/A,#N/A,FALSE,"Output"}</definedName>
    <definedName name="wrn.y._4_5_5" localSheetId="10" hidden="1">{#N/A,#N/A,FALSE,"Output"}</definedName>
    <definedName name="wrn.y._4_5_5" localSheetId="12" hidden="1">{#N/A,#N/A,FALSE,"Output"}</definedName>
    <definedName name="wrn.y._4_5_5" hidden="1">{#N/A,#N/A,FALSE,"Output"}</definedName>
    <definedName name="wrn.y._5" localSheetId="13" hidden="1">{#N/A,#N/A,FALSE,"Output"}</definedName>
    <definedName name="wrn.y._5" localSheetId="10" hidden="1">{#N/A,#N/A,FALSE,"Output"}</definedName>
    <definedName name="wrn.y._5" localSheetId="12" hidden="1">{#N/A,#N/A,FALSE,"Output"}</definedName>
    <definedName name="wrn.y._5" hidden="1">{#N/A,#N/A,FALSE,"Output"}</definedName>
    <definedName name="wrn.y._5_1" localSheetId="13" hidden="1">{#N/A,#N/A,FALSE,"Output"}</definedName>
    <definedName name="wrn.y._5_1" localSheetId="10" hidden="1">{#N/A,#N/A,FALSE,"Output"}</definedName>
    <definedName name="wrn.y._5_1" localSheetId="12" hidden="1">{#N/A,#N/A,FALSE,"Output"}</definedName>
    <definedName name="wrn.y._5_1" hidden="1">{#N/A,#N/A,FALSE,"Output"}</definedName>
    <definedName name="wrn.y._5_1_1" localSheetId="13" hidden="1">{#N/A,#N/A,FALSE,"Output"}</definedName>
    <definedName name="wrn.y._5_1_1" localSheetId="10" hidden="1">{#N/A,#N/A,FALSE,"Output"}</definedName>
    <definedName name="wrn.y._5_1_1" localSheetId="12" hidden="1">{#N/A,#N/A,FALSE,"Output"}</definedName>
    <definedName name="wrn.y._5_1_1" hidden="1">{#N/A,#N/A,FALSE,"Output"}</definedName>
    <definedName name="wrn.y._5_1_2" localSheetId="13" hidden="1">{#N/A,#N/A,FALSE,"Output"}</definedName>
    <definedName name="wrn.y._5_1_2" localSheetId="10" hidden="1">{#N/A,#N/A,FALSE,"Output"}</definedName>
    <definedName name="wrn.y._5_1_2" localSheetId="12" hidden="1">{#N/A,#N/A,FALSE,"Output"}</definedName>
    <definedName name="wrn.y._5_1_2" hidden="1">{#N/A,#N/A,FALSE,"Output"}</definedName>
    <definedName name="wrn.y._5_1_3" localSheetId="13" hidden="1">{#N/A,#N/A,FALSE,"Output"}</definedName>
    <definedName name="wrn.y._5_1_3" localSheetId="10" hidden="1">{#N/A,#N/A,FALSE,"Output"}</definedName>
    <definedName name="wrn.y._5_1_3" localSheetId="12" hidden="1">{#N/A,#N/A,FALSE,"Output"}</definedName>
    <definedName name="wrn.y._5_1_3" hidden="1">{#N/A,#N/A,FALSE,"Output"}</definedName>
    <definedName name="wrn.y._5_1_4" localSheetId="13" hidden="1">{#N/A,#N/A,FALSE,"Output"}</definedName>
    <definedName name="wrn.y._5_1_4" localSheetId="10" hidden="1">{#N/A,#N/A,FALSE,"Output"}</definedName>
    <definedName name="wrn.y._5_1_4" localSheetId="12" hidden="1">{#N/A,#N/A,FALSE,"Output"}</definedName>
    <definedName name="wrn.y._5_1_4" hidden="1">{#N/A,#N/A,FALSE,"Output"}</definedName>
    <definedName name="wrn.y._5_1_5" localSheetId="13" hidden="1">{#N/A,#N/A,FALSE,"Output"}</definedName>
    <definedName name="wrn.y._5_1_5" localSheetId="10" hidden="1">{#N/A,#N/A,FALSE,"Output"}</definedName>
    <definedName name="wrn.y._5_1_5" localSheetId="12" hidden="1">{#N/A,#N/A,FALSE,"Output"}</definedName>
    <definedName name="wrn.y._5_1_5" hidden="1">{#N/A,#N/A,FALSE,"Output"}</definedName>
    <definedName name="wrn.y._5_2" localSheetId="13" hidden="1">{#N/A,#N/A,FALSE,"Output"}</definedName>
    <definedName name="wrn.y._5_2" localSheetId="10" hidden="1">{#N/A,#N/A,FALSE,"Output"}</definedName>
    <definedName name="wrn.y._5_2" localSheetId="12" hidden="1">{#N/A,#N/A,FALSE,"Output"}</definedName>
    <definedName name="wrn.y._5_2" hidden="1">{#N/A,#N/A,FALSE,"Output"}</definedName>
    <definedName name="wrn.y._5_2_1" localSheetId="13" hidden="1">{#N/A,#N/A,FALSE,"Output"}</definedName>
    <definedName name="wrn.y._5_2_1" localSheetId="10" hidden="1">{#N/A,#N/A,FALSE,"Output"}</definedName>
    <definedName name="wrn.y._5_2_1" localSheetId="12" hidden="1">{#N/A,#N/A,FALSE,"Output"}</definedName>
    <definedName name="wrn.y._5_2_1" hidden="1">{#N/A,#N/A,FALSE,"Output"}</definedName>
    <definedName name="wrn.y._5_2_2" localSheetId="13" hidden="1">{#N/A,#N/A,FALSE,"Output"}</definedName>
    <definedName name="wrn.y._5_2_2" localSheetId="10" hidden="1">{#N/A,#N/A,FALSE,"Output"}</definedName>
    <definedName name="wrn.y._5_2_2" localSheetId="12" hidden="1">{#N/A,#N/A,FALSE,"Output"}</definedName>
    <definedName name="wrn.y._5_2_2" hidden="1">{#N/A,#N/A,FALSE,"Output"}</definedName>
    <definedName name="wrn.y._5_2_3" localSheetId="13" hidden="1">{#N/A,#N/A,FALSE,"Output"}</definedName>
    <definedName name="wrn.y._5_2_3" localSheetId="10" hidden="1">{#N/A,#N/A,FALSE,"Output"}</definedName>
    <definedName name="wrn.y._5_2_3" localSheetId="12" hidden="1">{#N/A,#N/A,FALSE,"Output"}</definedName>
    <definedName name="wrn.y._5_2_3" hidden="1">{#N/A,#N/A,FALSE,"Output"}</definedName>
    <definedName name="wrn.y._5_2_4" localSheetId="13" hidden="1">{#N/A,#N/A,FALSE,"Output"}</definedName>
    <definedName name="wrn.y._5_2_4" localSheetId="10" hidden="1">{#N/A,#N/A,FALSE,"Output"}</definedName>
    <definedName name="wrn.y._5_2_4" localSheetId="12" hidden="1">{#N/A,#N/A,FALSE,"Output"}</definedName>
    <definedName name="wrn.y._5_2_4" hidden="1">{#N/A,#N/A,FALSE,"Output"}</definedName>
    <definedName name="wrn.y._5_2_5" localSheetId="13" hidden="1">{#N/A,#N/A,FALSE,"Output"}</definedName>
    <definedName name="wrn.y._5_2_5" localSheetId="10" hidden="1">{#N/A,#N/A,FALSE,"Output"}</definedName>
    <definedName name="wrn.y._5_2_5" localSheetId="12" hidden="1">{#N/A,#N/A,FALSE,"Output"}</definedName>
    <definedName name="wrn.y._5_2_5" hidden="1">{#N/A,#N/A,FALSE,"Output"}</definedName>
    <definedName name="wrn.y._5_3" localSheetId="13" hidden="1">{#N/A,#N/A,FALSE,"Output"}</definedName>
    <definedName name="wrn.y._5_3" localSheetId="10" hidden="1">{#N/A,#N/A,FALSE,"Output"}</definedName>
    <definedName name="wrn.y._5_3" localSheetId="12" hidden="1">{#N/A,#N/A,FALSE,"Output"}</definedName>
    <definedName name="wrn.y._5_3" hidden="1">{#N/A,#N/A,FALSE,"Output"}</definedName>
    <definedName name="wrn.y._5_3_1" localSheetId="13" hidden="1">{#N/A,#N/A,FALSE,"Output"}</definedName>
    <definedName name="wrn.y._5_3_1" localSheetId="10" hidden="1">{#N/A,#N/A,FALSE,"Output"}</definedName>
    <definedName name="wrn.y._5_3_1" localSheetId="12" hidden="1">{#N/A,#N/A,FALSE,"Output"}</definedName>
    <definedName name="wrn.y._5_3_1" hidden="1">{#N/A,#N/A,FALSE,"Output"}</definedName>
    <definedName name="wrn.y._5_3_2" localSheetId="13" hidden="1">{#N/A,#N/A,FALSE,"Output"}</definedName>
    <definedName name="wrn.y._5_3_2" localSheetId="10" hidden="1">{#N/A,#N/A,FALSE,"Output"}</definedName>
    <definedName name="wrn.y._5_3_2" localSheetId="12" hidden="1">{#N/A,#N/A,FALSE,"Output"}</definedName>
    <definedName name="wrn.y._5_3_2" hidden="1">{#N/A,#N/A,FALSE,"Output"}</definedName>
    <definedName name="wrn.y._5_3_3" localSheetId="13" hidden="1">{#N/A,#N/A,FALSE,"Output"}</definedName>
    <definedName name="wrn.y._5_3_3" localSheetId="10" hidden="1">{#N/A,#N/A,FALSE,"Output"}</definedName>
    <definedName name="wrn.y._5_3_3" localSheetId="12" hidden="1">{#N/A,#N/A,FALSE,"Output"}</definedName>
    <definedName name="wrn.y._5_3_3" hidden="1">{#N/A,#N/A,FALSE,"Output"}</definedName>
    <definedName name="wrn.y._5_3_4" localSheetId="13" hidden="1">{#N/A,#N/A,FALSE,"Output"}</definedName>
    <definedName name="wrn.y._5_3_4" localSheetId="10" hidden="1">{#N/A,#N/A,FALSE,"Output"}</definedName>
    <definedName name="wrn.y._5_3_4" localSheetId="12" hidden="1">{#N/A,#N/A,FALSE,"Output"}</definedName>
    <definedName name="wrn.y._5_3_4" hidden="1">{#N/A,#N/A,FALSE,"Output"}</definedName>
    <definedName name="wrn.y._5_3_5" localSheetId="13" hidden="1">{#N/A,#N/A,FALSE,"Output"}</definedName>
    <definedName name="wrn.y._5_3_5" localSheetId="10" hidden="1">{#N/A,#N/A,FALSE,"Output"}</definedName>
    <definedName name="wrn.y._5_3_5" localSheetId="12" hidden="1">{#N/A,#N/A,FALSE,"Output"}</definedName>
    <definedName name="wrn.y._5_3_5" hidden="1">{#N/A,#N/A,FALSE,"Output"}</definedName>
    <definedName name="wrn.y._5_4" localSheetId="13" hidden="1">{#N/A,#N/A,FALSE,"Output"}</definedName>
    <definedName name="wrn.y._5_4" localSheetId="10" hidden="1">{#N/A,#N/A,FALSE,"Output"}</definedName>
    <definedName name="wrn.y._5_4" localSheetId="12" hidden="1">{#N/A,#N/A,FALSE,"Output"}</definedName>
    <definedName name="wrn.y._5_4" hidden="1">{#N/A,#N/A,FALSE,"Output"}</definedName>
    <definedName name="wrn.y._5_4_1" localSheetId="13" hidden="1">{#N/A,#N/A,FALSE,"Output"}</definedName>
    <definedName name="wrn.y._5_4_1" localSheetId="10" hidden="1">{#N/A,#N/A,FALSE,"Output"}</definedName>
    <definedName name="wrn.y._5_4_1" localSheetId="12" hidden="1">{#N/A,#N/A,FALSE,"Output"}</definedName>
    <definedName name="wrn.y._5_4_1" hidden="1">{#N/A,#N/A,FALSE,"Output"}</definedName>
    <definedName name="wrn.y._5_4_2" localSheetId="13" hidden="1">{#N/A,#N/A,FALSE,"Output"}</definedName>
    <definedName name="wrn.y._5_4_2" localSheetId="10" hidden="1">{#N/A,#N/A,FALSE,"Output"}</definedName>
    <definedName name="wrn.y._5_4_2" localSheetId="12" hidden="1">{#N/A,#N/A,FALSE,"Output"}</definedName>
    <definedName name="wrn.y._5_4_2" hidden="1">{#N/A,#N/A,FALSE,"Output"}</definedName>
    <definedName name="wrn.y._5_4_3" localSheetId="13" hidden="1">{#N/A,#N/A,FALSE,"Output"}</definedName>
    <definedName name="wrn.y._5_4_3" localSheetId="10" hidden="1">{#N/A,#N/A,FALSE,"Output"}</definedName>
    <definedName name="wrn.y._5_4_3" localSheetId="12" hidden="1">{#N/A,#N/A,FALSE,"Output"}</definedName>
    <definedName name="wrn.y._5_4_3" hidden="1">{#N/A,#N/A,FALSE,"Output"}</definedName>
    <definedName name="wrn.y._5_4_4" localSheetId="13" hidden="1">{#N/A,#N/A,FALSE,"Output"}</definedName>
    <definedName name="wrn.y._5_4_4" localSheetId="10" hidden="1">{#N/A,#N/A,FALSE,"Output"}</definedName>
    <definedName name="wrn.y._5_4_4" localSheetId="12" hidden="1">{#N/A,#N/A,FALSE,"Output"}</definedName>
    <definedName name="wrn.y._5_4_4" hidden="1">{#N/A,#N/A,FALSE,"Output"}</definedName>
    <definedName name="wrn.y._5_4_5" localSheetId="13" hidden="1">{#N/A,#N/A,FALSE,"Output"}</definedName>
    <definedName name="wrn.y._5_4_5" localSheetId="10" hidden="1">{#N/A,#N/A,FALSE,"Output"}</definedName>
    <definedName name="wrn.y._5_4_5" localSheetId="12" hidden="1">{#N/A,#N/A,FALSE,"Output"}</definedName>
    <definedName name="wrn.y._5_4_5" hidden="1">{#N/A,#N/A,FALSE,"Output"}</definedName>
    <definedName name="wrn.y._5_5" localSheetId="13" hidden="1">{#N/A,#N/A,FALSE,"Output"}</definedName>
    <definedName name="wrn.y._5_5" localSheetId="10" hidden="1">{#N/A,#N/A,FALSE,"Output"}</definedName>
    <definedName name="wrn.y._5_5" localSheetId="12" hidden="1">{#N/A,#N/A,FALSE,"Output"}</definedName>
    <definedName name="wrn.y._5_5" hidden="1">{#N/A,#N/A,FALSE,"Output"}</definedName>
    <definedName name="wrn.y._5_5_1" localSheetId="13" hidden="1">{#N/A,#N/A,FALSE,"Output"}</definedName>
    <definedName name="wrn.y._5_5_1" localSheetId="10" hidden="1">{#N/A,#N/A,FALSE,"Output"}</definedName>
    <definedName name="wrn.y._5_5_1" localSheetId="12" hidden="1">{#N/A,#N/A,FALSE,"Output"}</definedName>
    <definedName name="wrn.y._5_5_1" hidden="1">{#N/A,#N/A,FALSE,"Output"}</definedName>
    <definedName name="wrn.y._5_5_2" localSheetId="13" hidden="1">{#N/A,#N/A,FALSE,"Output"}</definedName>
    <definedName name="wrn.y._5_5_2" localSheetId="10" hidden="1">{#N/A,#N/A,FALSE,"Output"}</definedName>
    <definedName name="wrn.y._5_5_2" localSheetId="12" hidden="1">{#N/A,#N/A,FALSE,"Output"}</definedName>
    <definedName name="wrn.y._5_5_2" hidden="1">{#N/A,#N/A,FALSE,"Output"}</definedName>
    <definedName name="wrn.y._5_5_3" localSheetId="13" hidden="1">{#N/A,#N/A,FALSE,"Output"}</definedName>
    <definedName name="wrn.y._5_5_3" localSheetId="10" hidden="1">{#N/A,#N/A,FALSE,"Output"}</definedName>
    <definedName name="wrn.y._5_5_3" localSheetId="12" hidden="1">{#N/A,#N/A,FALSE,"Output"}</definedName>
    <definedName name="wrn.y._5_5_3" hidden="1">{#N/A,#N/A,FALSE,"Output"}</definedName>
    <definedName name="wrn.y._5_5_4" localSheetId="13" hidden="1">{#N/A,#N/A,FALSE,"Output"}</definedName>
    <definedName name="wrn.y._5_5_4" localSheetId="10" hidden="1">{#N/A,#N/A,FALSE,"Output"}</definedName>
    <definedName name="wrn.y._5_5_4" localSheetId="12" hidden="1">{#N/A,#N/A,FALSE,"Output"}</definedName>
    <definedName name="wrn.y._5_5_4" hidden="1">{#N/A,#N/A,FALSE,"Output"}</definedName>
    <definedName name="wrn.y._5_5_5" localSheetId="13" hidden="1">{#N/A,#N/A,FALSE,"Output"}</definedName>
    <definedName name="wrn.y._5_5_5" localSheetId="10" hidden="1">{#N/A,#N/A,FALSE,"Output"}</definedName>
    <definedName name="wrn.y._5_5_5" localSheetId="12" hidden="1">{#N/A,#N/A,FALSE,"Output"}</definedName>
    <definedName name="wrn.y._5_5_5" hidden="1">{#N/A,#N/A,FALSE,"Output"}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55" l="1"/>
  <c r="G17" i="55"/>
  <c r="B9" i="55"/>
  <c r="G24" i="32" l="1"/>
  <c r="I12" i="34" l="1"/>
  <c r="J12" i="34"/>
  <c r="K12" i="34"/>
  <c r="L12" i="34"/>
  <c r="M12" i="34"/>
  <c r="N12" i="34"/>
  <c r="O12" i="34"/>
  <c r="P12" i="34"/>
  <c r="Q12" i="34"/>
  <c r="R12" i="34"/>
  <c r="S12" i="34"/>
  <c r="T12" i="34"/>
  <c r="U12" i="34"/>
  <c r="V12" i="34"/>
  <c r="W12" i="34"/>
  <c r="X12" i="34"/>
  <c r="Y12" i="34"/>
  <c r="Z12" i="34"/>
  <c r="AA12" i="34"/>
  <c r="AB12" i="34"/>
  <c r="AC12" i="34"/>
  <c r="AD12" i="34"/>
  <c r="AE12" i="34"/>
  <c r="AF12" i="34"/>
  <c r="AG12" i="34"/>
  <c r="AH12" i="34"/>
  <c r="AI12" i="34"/>
  <c r="AJ12" i="34"/>
  <c r="AK12" i="34"/>
  <c r="AL12" i="34"/>
  <c r="AM12" i="34"/>
  <c r="AN12" i="34"/>
  <c r="AO12" i="34"/>
  <c r="AP12" i="34"/>
  <c r="AQ12" i="34"/>
  <c r="AR12" i="34"/>
  <c r="AS12" i="34"/>
  <c r="AT12" i="34"/>
  <c r="AU12" i="34"/>
  <c r="AV12" i="34"/>
  <c r="AW12" i="34"/>
  <c r="AX12" i="34"/>
  <c r="AY12" i="34"/>
  <c r="AZ12" i="34"/>
  <c r="BA12" i="34"/>
  <c r="BB12" i="34"/>
  <c r="BC12" i="34"/>
  <c r="BD12" i="34"/>
  <c r="BE12" i="34"/>
  <c r="BF12" i="34"/>
  <c r="BG12" i="34"/>
  <c r="BH12" i="34"/>
  <c r="BI12" i="34"/>
  <c r="H12" i="34"/>
  <c r="I136" i="32"/>
  <c r="J136" i="32"/>
  <c r="K136" i="32"/>
  <c r="L136" i="32"/>
  <c r="M136" i="32"/>
  <c r="N136" i="32"/>
  <c r="O136" i="32"/>
  <c r="P136" i="32"/>
  <c r="Q136" i="32"/>
  <c r="R136" i="32"/>
  <c r="S136" i="32"/>
  <c r="T136" i="32"/>
  <c r="U136" i="32"/>
  <c r="V136" i="32"/>
  <c r="W136" i="32"/>
  <c r="X136" i="32"/>
  <c r="Y136" i="32"/>
  <c r="Z136" i="32"/>
  <c r="AA136" i="32"/>
  <c r="AB136" i="32"/>
  <c r="AC136" i="32"/>
  <c r="AD136" i="32"/>
  <c r="AE136" i="32"/>
  <c r="AF136" i="32"/>
  <c r="AG136" i="32"/>
  <c r="AH136" i="32"/>
  <c r="AI136" i="32"/>
  <c r="AJ136" i="32"/>
  <c r="AK136" i="32"/>
  <c r="AL136" i="32"/>
  <c r="AM136" i="32"/>
  <c r="AN136" i="32"/>
  <c r="AO136" i="32"/>
  <c r="AP136" i="32"/>
  <c r="AQ136" i="32"/>
  <c r="AR136" i="32"/>
  <c r="AS136" i="32"/>
  <c r="AT136" i="32"/>
  <c r="AU136" i="32"/>
  <c r="AV136" i="32"/>
  <c r="AW136" i="32"/>
  <c r="AX136" i="32"/>
  <c r="AY136" i="32"/>
  <c r="AZ136" i="32"/>
  <c r="BA136" i="32"/>
  <c r="BB136" i="32"/>
  <c r="BC136" i="32"/>
  <c r="BD136" i="32"/>
  <c r="BE136" i="32"/>
  <c r="BF136" i="32"/>
  <c r="BG136" i="32"/>
  <c r="BH136" i="32"/>
  <c r="BI136" i="32"/>
  <c r="H136" i="32"/>
  <c r="I23" i="43"/>
  <c r="J23" i="43"/>
  <c r="K23" i="43"/>
  <c r="L23" i="43"/>
  <c r="M23" i="43"/>
  <c r="N23" i="43"/>
  <c r="O23" i="43"/>
  <c r="P23" i="43"/>
  <c r="Q23" i="43"/>
  <c r="R23" i="43"/>
  <c r="S23" i="43"/>
  <c r="T23" i="43"/>
  <c r="U23" i="43"/>
  <c r="V23" i="43"/>
  <c r="W23" i="43"/>
  <c r="X23" i="43"/>
  <c r="Y23" i="43"/>
  <c r="Z23" i="43"/>
  <c r="AA23" i="43"/>
  <c r="AB23" i="43"/>
  <c r="AC23" i="43"/>
  <c r="AD23" i="43"/>
  <c r="AE23" i="43"/>
  <c r="AF23" i="43"/>
  <c r="AG23" i="43"/>
  <c r="AH23" i="43"/>
  <c r="AI23" i="43"/>
  <c r="AJ23" i="43"/>
  <c r="AK23" i="43"/>
  <c r="AL23" i="43"/>
  <c r="AM23" i="43"/>
  <c r="AN23" i="43"/>
  <c r="AO23" i="43"/>
  <c r="AP23" i="43"/>
  <c r="AQ23" i="43"/>
  <c r="AR23" i="43"/>
  <c r="AS23" i="43"/>
  <c r="AT23" i="43"/>
  <c r="AU23" i="43"/>
  <c r="AV23" i="43"/>
  <c r="AW23" i="43"/>
  <c r="AX23" i="43"/>
  <c r="AY23" i="43"/>
  <c r="AZ23" i="43"/>
  <c r="BA23" i="43"/>
  <c r="BB23" i="43"/>
  <c r="BC23" i="43"/>
  <c r="BD23" i="43"/>
  <c r="BE23" i="43"/>
  <c r="BF23" i="43"/>
  <c r="BG23" i="43"/>
  <c r="BH23" i="43"/>
  <c r="BI23" i="43"/>
  <c r="H23" i="43"/>
  <c r="I48" i="43"/>
  <c r="J48" i="43"/>
  <c r="K48" i="43"/>
  <c r="L48" i="43"/>
  <c r="M48" i="43"/>
  <c r="N48" i="43"/>
  <c r="O48" i="43"/>
  <c r="P48"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H48" i="43"/>
  <c r="E60" i="43"/>
  <c r="E59" i="43"/>
  <c r="E36" i="43"/>
  <c r="E37" i="43"/>
  <c r="G20" i="55"/>
  <c r="H17" i="34"/>
  <c r="BI174" i="32"/>
  <c r="BH174" i="32"/>
  <c r="BG174" i="32"/>
  <c r="BF174" i="32"/>
  <c r="BE174" i="32"/>
  <c r="BD174" i="32"/>
  <c r="BC174" i="32"/>
  <c r="BB174" i="32"/>
  <c r="BA174" i="32"/>
  <c r="AZ174" i="32"/>
  <c r="AY174" i="32"/>
  <c r="AX174" i="32"/>
  <c r="AW174" i="32"/>
  <c r="AV174" i="32"/>
  <c r="AU174" i="32"/>
  <c r="AT174" i="32"/>
  <c r="AS174" i="32"/>
  <c r="AR174" i="32"/>
  <c r="AQ174" i="32"/>
  <c r="AP174" i="32"/>
  <c r="AO174" i="32"/>
  <c r="AN174" i="32"/>
  <c r="AM174" i="32"/>
  <c r="AL174" i="32"/>
  <c r="AK174" i="32"/>
  <c r="AJ174" i="32"/>
  <c r="AI174" i="32"/>
  <c r="AH174" i="32"/>
  <c r="AG174" i="32"/>
  <c r="AF174" i="32"/>
  <c r="AE174" i="32"/>
  <c r="AD174" i="32"/>
  <c r="AC174" i="32"/>
  <c r="AB174" i="32"/>
  <c r="AA174" i="32"/>
  <c r="Z174" i="32"/>
  <c r="Y174" i="32"/>
  <c r="X174" i="32"/>
  <c r="W174" i="32"/>
  <c r="V174" i="32"/>
  <c r="U174" i="32"/>
  <c r="T174" i="32"/>
  <c r="S174" i="32"/>
  <c r="R174" i="32"/>
  <c r="Q174" i="32"/>
  <c r="P174" i="32"/>
  <c r="O174" i="32"/>
  <c r="N174" i="32"/>
  <c r="M174" i="32"/>
  <c r="L174" i="32"/>
  <c r="K174" i="32"/>
  <c r="J174" i="32"/>
  <c r="I174" i="32"/>
  <c r="H174" i="32"/>
  <c r="E174" i="32"/>
  <c r="G176" i="32"/>
  <c r="E176" i="32"/>
  <c r="G35" i="55"/>
  <c r="E35" i="55"/>
  <c r="E49" i="43"/>
  <c r="E62" i="43"/>
  <c r="E56" i="43"/>
  <c r="E54" i="43"/>
  <c r="E52" i="43"/>
  <c r="E50" i="43"/>
  <c r="E48" i="43"/>
  <c r="E33" i="55"/>
  <c r="E31" i="55"/>
  <c r="E29" i="55"/>
  <c r="G174" i="32" l="1"/>
  <c r="C10" i="43"/>
  <c r="D10" i="43"/>
  <c r="G6" i="53" s="1"/>
  <c r="HS56" i="43"/>
  <c r="HR56" i="43"/>
  <c r="HQ56" i="43"/>
  <c r="HP56" i="43"/>
  <c r="HO56" i="43"/>
  <c r="HN56" i="43"/>
  <c r="HM56" i="43"/>
  <c r="HL56" i="43"/>
  <c r="HK56" i="43"/>
  <c r="HJ56" i="43"/>
  <c r="HI56" i="43"/>
  <c r="HH56" i="43"/>
  <c r="HG56" i="43"/>
  <c r="HF56" i="43"/>
  <c r="HE56" i="43"/>
  <c r="HD56" i="43"/>
  <c r="HC56" i="43"/>
  <c r="HB56" i="43"/>
  <c r="HA56" i="43"/>
  <c r="GZ56" i="43"/>
  <c r="GY56" i="43"/>
  <c r="GX56" i="43"/>
  <c r="GW56" i="43"/>
  <c r="GV56" i="43"/>
  <c r="GU56" i="43"/>
  <c r="GT56" i="43"/>
  <c r="GS56" i="43"/>
  <c r="GR56" i="43"/>
  <c r="GQ56" i="43"/>
  <c r="GP56" i="43"/>
  <c r="GO56" i="43"/>
  <c r="GN56" i="43"/>
  <c r="GM56" i="43"/>
  <c r="GL56" i="43"/>
  <c r="GK56" i="43"/>
  <c r="GJ56" i="43"/>
  <c r="GI56" i="43"/>
  <c r="GH56" i="43"/>
  <c r="GG56" i="43"/>
  <c r="GF56" i="43"/>
  <c r="GE56" i="43"/>
  <c r="GD56" i="43"/>
  <c r="GC56" i="43"/>
  <c r="GB56" i="43"/>
  <c r="GA56" i="43"/>
  <c r="FZ56" i="43"/>
  <c r="FY56" i="43"/>
  <c r="FX56" i="43"/>
  <c r="FW56" i="43"/>
  <c r="FV56" i="43"/>
  <c r="FU56" i="43"/>
  <c r="FT56" i="43"/>
  <c r="FS56" i="43"/>
  <c r="FR56" i="43"/>
  <c r="FQ56" i="43"/>
  <c r="FP56" i="43"/>
  <c r="FO56" i="43"/>
  <c r="FN56" i="43"/>
  <c r="FM56" i="43"/>
  <c r="FL56" i="43"/>
  <c r="FK56" i="43"/>
  <c r="FJ56" i="43"/>
  <c r="FI56" i="43"/>
  <c r="FH56" i="43"/>
  <c r="FG56" i="43"/>
  <c r="FF56" i="43"/>
  <c r="FE56" i="43"/>
  <c r="FD56" i="43"/>
  <c r="FC56" i="43"/>
  <c r="FB56" i="43"/>
  <c r="FA56" i="43"/>
  <c r="EZ56" i="43"/>
  <c r="EY56" i="43"/>
  <c r="EX56" i="43"/>
  <c r="EW56" i="43"/>
  <c r="EV56" i="43"/>
  <c r="EU56" i="43"/>
  <c r="ET56" i="43"/>
  <c r="ES56" i="43"/>
  <c r="ER56" i="43"/>
  <c r="EQ56" i="43"/>
  <c r="EP56" i="43"/>
  <c r="EO56" i="43"/>
  <c r="EN56" i="43"/>
  <c r="EM56" i="43"/>
  <c r="EL56" i="43"/>
  <c r="EK56" i="43"/>
  <c r="EJ56" i="43"/>
  <c r="EI56" i="43"/>
  <c r="EH56" i="43"/>
  <c r="EG56" i="43"/>
  <c r="EF56" i="43"/>
  <c r="EE56" i="43"/>
  <c r="ED56" i="43"/>
  <c r="EC56" i="43"/>
  <c r="EB56" i="43"/>
  <c r="EA56" i="43"/>
  <c r="DZ56" i="43"/>
  <c r="DY56" i="43"/>
  <c r="DX56" i="43"/>
  <c r="DW56" i="43"/>
  <c r="DV56" i="43"/>
  <c r="DU56" i="43"/>
  <c r="DT56" i="43"/>
  <c r="DS56" i="43"/>
  <c r="DR56" i="43"/>
  <c r="DQ56" i="43"/>
  <c r="DP56" i="43"/>
  <c r="DO56" i="43"/>
  <c r="DN56" i="43"/>
  <c r="DM56" i="43"/>
  <c r="DL56" i="43"/>
  <c r="DK56" i="43"/>
  <c r="DJ56" i="43"/>
  <c r="DI56" i="43"/>
  <c r="DH56" i="43"/>
  <c r="DG56" i="43"/>
  <c r="DF56" i="43"/>
  <c r="DE56" i="43"/>
  <c r="DD56" i="43"/>
  <c r="DC56" i="43"/>
  <c r="DB56" i="43"/>
  <c r="DA56" i="43"/>
  <c r="CZ56" i="43"/>
  <c r="CY56" i="43"/>
  <c r="CX56" i="43"/>
  <c r="CW56" i="43"/>
  <c r="CV56" i="43"/>
  <c r="CU56" i="43"/>
  <c r="CT56" i="43"/>
  <c r="CS56" i="43"/>
  <c r="CR56" i="43"/>
  <c r="CQ56" i="43"/>
  <c r="CP56" i="43"/>
  <c r="CO56" i="43"/>
  <c r="CN56" i="43"/>
  <c r="CM56" i="43"/>
  <c r="CL56" i="43"/>
  <c r="CK56" i="43"/>
  <c r="CJ56" i="43"/>
  <c r="CI56" i="43"/>
  <c r="CH56" i="43"/>
  <c r="CG56" i="43"/>
  <c r="CF56" i="43"/>
  <c r="CE56" i="43"/>
  <c r="CD56" i="43"/>
  <c r="CC56" i="43"/>
  <c r="CB56" i="43"/>
  <c r="CA56" i="43"/>
  <c r="BZ56" i="43"/>
  <c r="BY56" i="43"/>
  <c r="BX56" i="43"/>
  <c r="BW56" i="43"/>
  <c r="BV56" i="43"/>
  <c r="BU56" i="43"/>
  <c r="BT56" i="43"/>
  <c r="BS56" i="43"/>
  <c r="BR56" i="43"/>
  <c r="BQ56" i="43"/>
  <c r="BP56" i="43"/>
  <c r="BO56" i="43"/>
  <c r="BN56" i="43"/>
  <c r="BM56" i="43"/>
  <c r="BL56" i="43"/>
  <c r="BK56" i="43"/>
  <c r="HS52" i="43"/>
  <c r="HR52" i="43"/>
  <c r="HQ52" i="43"/>
  <c r="HP52" i="43"/>
  <c r="HO52" i="43"/>
  <c r="HN52" i="43"/>
  <c r="HM52" i="43"/>
  <c r="HL52" i="43"/>
  <c r="HK52" i="43"/>
  <c r="HJ52" i="43"/>
  <c r="HI52" i="43"/>
  <c r="HH52" i="43"/>
  <c r="HG52" i="43"/>
  <c r="HF52" i="43"/>
  <c r="HE52" i="43"/>
  <c r="HD52" i="43"/>
  <c r="HC52" i="43"/>
  <c r="HB52" i="43"/>
  <c r="HA52" i="43"/>
  <c r="GZ52" i="43"/>
  <c r="GY52" i="43"/>
  <c r="GX52" i="43"/>
  <c r="GW52" i="43"/>
  <c r="GV52" i="43"/>
  <c r="GU52" i="43"/>
  <c r="GT52" i="43"/>
  <c r="GS52" i="43"/>
  <c r="GR52" i="43"/>
  <c r="GQ52" i="43"/>
  <c r="GP52" i="43"/>
  <c r="GO52" i="43"/>
  <c r="GN52" i="43"/>
  <c r="GM52" i="43"/>
  <c r="GL52" i="43"/>
  <c r="GK52" i="43"/>
  <c r="GJ52" i="43"/>
  <c r="GI52" i="43"/>
  <c r="GH52" i="43"/>
  <c r="GG52" i="43"/>
  <c r="GF52" i="43"/>
  <c r="GE52" i="43"/>
  <c r="GD52" i="43"/>
  <c r="GC52" i="43"/>
  <c r="GB52" i="43"/>
  <c r="GA52" i="43"/>
  <c r="FZ52" i="43"/>
  <c r="FY52" i="43"/>
  <c r="FX52" i="43"/>
  <c r="FW52" i="43"/>
  <c r="FV52" i="43"/>
  <c r="FU52" i="43"/>
  <c r="FT52" i="43"/>
  <c r="FS52" i="43"/>
  <c r="FR52" i="43"/>
  <c r="FQ52" i="43"/>
  <c r="FP52" i="43"/>
  <c r="FO52" i="43"/>
  <c r="FN52" i="43"/>
  <c r="FM52" i="43"/>
  <c r="FL52" i="43"/>
  <c r="FK52" i="43"/>
  <c r="FJ52" i="43"/>
  <c r="FI52" i="43"/>
  <c r="FH52" i="43"/>
  <c r="FG52" i="43"/>
  <c r="FF52" i="43"/>
  <c r="FE52" i="43"/>
  <c r="FD52" i="43"/>
  <c r="FC52" i="43"/>
  <c r="FB52" i="43"/>
  <c r="FA52" i="43"/>
  <c r="EZ52" i="43"/>
  <c r="EY52" i="43"/>
  <c r="EX52" i="43"/>
  <c r="EW52" i="43"/>
  <c r="EV52" i="43"/>
  <c r="EU52" i="43"/>
  <c r="ET52" i="43"/>
  <c r="ES52" i="43"/>
  <c r="ER52" i="43"/>
  <c r="EQ52" i="43"/>
  <c r="EP52" i="43"/>
  <c r="EO52" i="43"/>
  <c r="EN52" i="43"/>
  <c r="EM52" i="43"/>
  <c r="EL52" i="43"/>
  <c r="EK52" i="43"/>
  <c r="EJ52" i="43"/>
  <c r="EI52" i="43"/>
  <c r="EH52" i="43"/>
  <c r="EG52" i="43"/>
  <c r="EF52" i="43"/>
  <c r="EE52" i="43"/>
  <c r="ED52" i="43"/>
  <c r="EC52" i="43"/>
  <c r="EB52" i="43"/>
  <c r="EA52" i="43"/>
  <c r="DZ52" i="43"/>
  <c r="DY52" i="43"/>
  <c r="DX52" i="43"/>
  <c r="DW52" i="43"/>
  <c r="DV52" i="43"/>
  <c r="DU52" i="43"/>
  <c r="DT52" i="43"/>
  <c r="DS52" i="43"/>
  <c r="DR52" i="43"/>
  <c r="DQ52" i="43"/>
  <c r="DP52" i="43"/>
  <c r="DO52" i="43"/>
  <c r="DN52" i="43"/>
  <c r="DM52" i="43"/>
  <c r="DL52" i="43"/>
  <c r="DK52" i="43"/>
  <c r="DJ52" i="43"/>
  <c r="DI52" i="43"/>
  <c r="DH52" i="43"/>
  <c r="DG52" i="43"/>
  <c r="DF52" i="43"/>
  <c r="DE52" i="43"/>
  <c r="DD52" i="43"/>
  <c r="DC52" i="43"/>
  <c r="DB52" i="43"/>
  <c r="DA52" i="43"/>
  <c r="CZ52" i="43"/>
  <c r="CY52" i="43"/>
  <c r="CX52" i="43"/>
  <c r="CW52" i="43"/>
  <c r="CV52" i="43"/>
  <c r="CU52" i="43"/>
  <c r="CT52" i="43"/>
  <c r="CS52" i="43"/>
  <c r="CR52" i="43"/>
  <c r="CQ52" i="43"/>
  <c r="CP52" i="43"/>
  <c r="CO52" i="43"/>
  <c r="CN52" i="43"/>
  <c r="CM52" i="43"/>
  <c r="CL52" i="43"/>
  <c r="CK52" i="43"/>
  <c r="CJ52" i="43"/>
  <c r="CI52" i="43"/>
  <c r="CH52" i="43"/>
  <c r="CG52" i="43"/>
  <c r="CF52" i="43"/>
  <c r="CE52" i="43"/>
  <c r="CD52" i="43"/>
  <c r="CC52" i="43"/>
  <c r="CB52" i="43"/>
  <c r="CA52" i="43"/>
  <c r="BZ52" i="43"/>
  <c r="BY52" i="43"/>
  <c r="BX52" i="43"/>
  <c r="BW52" i="43"/>
  <c r="BV52" i="43"/>
  <c r="BU52" i="43"/>
  <c r="BT52" i="43"/>
  <c r="BS52" i="43"/>
  <c r="BR52" i="43"/>
  <c r="BQ52" i="43"/>
  <c r="BP52" i="43"/>
  <c r="BO52" i="43"/>
  <c r="BN52" i="43"/>
  <c r="BM52" i="43"/>
  <c r="BL52" i="43"/>
  <c r="BK52" i="43"/>
  <c r="G33" i="55"/>
  <c r="G31" i="55"/>
  <c r="G29" i="55"/>
  <c r="G23" i="55"/>
  <c r="A1" i="55"/>
  <c r="E17" i="54"/>
  <c r="I12" i="54" a="1"/>
  <c r="I12" i="54" s="1"/>
  <c r="E12" i="54" a="1"/>
  <c r="E12" i="54" s="1"/>
  <c r="E9" i="54"/>
  <c r="G12" i="54" a="1"/>
  <c r="G12" i="54" s="1"/>
  <c r="I9" i="54"/>
  <c r="H36" i="44"/>
  <c r="G36" i="44"/>
  <c r="H35" i="44"/>
  <c r="G35" i="44"/>
  <c r="E28" i="43"/>
  <c r="H28" i="43"/>
  <c r="I28" i="43"/>
  <c r="J28" i="43"/>
  <c r="K28" i="43"/>
  <c r="L28" i="43"/>
  <c r="M28" i="43"/>
  <c r="N28" i="43"/>
  <c r="O28" i="43"/>
  <c r="P28" i="43"/>
  <c r="Q28" i="43"/>
  <c r="R28" i="43"/>
  <c r="S28" i="43"/>
  <c r="T28" i="43"/>
  <c r="U28" i="43"/>
  <c r="V28" i="43"/>
  <c r="W28" i="43"/>
  <c r="X28" i="43"/>
  <c r="Y28" i="43"/>
  <c r="Z28" i="43"/>
  <c r="AA28" i="43"/>
  <c r="AB28" i="43"/>
  <c r="AC28" i="43"/>
  <c r="AD28" i="43"/>
  <c r="AE28" i="43"/>
  <c r="AF28" i="43"/>
  <c r="AG28" i="43"/>
  <c r="AH28" i="43"/>
  <c r="AI28" i="43"/>
  <c r="AJ28" i="43"/>
  <c r="AK28" i="43"/>
  <c r="AL28" i="43"/>
  <c r="AM28" i="43"/>
  <c r="AN28" i="43"/>
  <c r="AO28" i="43"/>
  <c r="AP28" i="43"/>
  <c r="AQ28" i="43"/>
  <c r="AR28" i="43"/>
  <c r="AS28" i="43"/>
  <c r="AT28" i="43"/>
  <c r="AU28" i="43"/>
  <c r="AV28" i="43"/>
  <c r="AW28" i="43"/>
  <c r="AX28" i="43"/>
  <c r="AY28" i="43"/>
  <c r="AZ28" i="43"/>
  <c r="BA28" i="43"/>
  <c r="BB28" i="43"/>
  <c r="BC28" i="43"/>
  <c r="BD28" i="43"/>
  <c r="BE28" i="43"/>
  <c r="BF28" i="43"/>
  <c r="BG28" i="43"/>
  <c r="BH28" i="43"/>
  <c r="BI28" i="43"/>
  <c r="E29" i="43"/>
  <c r="G24" i="55" l="1"/>
  <c r="G28" i="43"/>
  <c r="I142" i="32"/>
  <c r="I16" i="34" s="1"/>
  <c r="J142" i="32"/>
  <c r="J16" i="34" s="1"/>
  <c r="K142" i="32"/>
  <c r="K16" i="34" s="1"/>
  <c r="L142" i="32"/>
  <c r="L16" i="34" s="1"/>
  <c r="M142" i="32"/>
  <c r="M16" i="34" s="1"/>
  <c r="N142" i="32"/>
  <c r="N16" i="34" s="1"/>
  <c r="O142" i="32"/>
  <c r="O16" i="34" s="1"/>
  <c r="P142" i="32"/>
  <c r="P16" i="34" s="1"/>
  <c r="Q142" i="32"/>
  <c r="Q16" i="34" s="1"/>
  <c r="R142" i="32"/>
  <c r="R16" i="34" s="1"/>
  <c r="S142" i="32"/>
  <c r="S16" i="34" s="1"/>
  <c r="T142" i="32"/>
  <c r="T16" i="34" s="1"/>
  <c r="U142" i="32"/>
  <c r="U16" i="34" s="1"/>
  <c r="V142" i="32"/>
  <c r="V16" i="34" s="1"/>
  <c r="W142" i="32"/>
  <c r="W16" i="34" s="1"/>
  <c r="X142" i="32"/>
  <c r="X16" i="34" s="1"/>
  <c r="Y142" i="32"/>
  <c r="Y16" i="34" s="1"/>
  <c r="Z142" i="32"/>
  <c r="Z16" i="34" s="1"/>
  <c r="AA142" i="32"/>
  <c r="AA16" i="34" s="1"/>
  <c r="AB142" i="32"/>
  <c r="AB16" i="34" s="1"/>
  <c r="AC142" i="32"/>
  <c r="AC16" i="34" s="1"/>
  <c r="AD142" i="32"/>
  <c r="AD16" i="34" s="1"/>
  <c r="AE142" i="32"/>
  <c r="AE16" i="34" s="1"/>
  <c r="AF142" i="32"/>
  <c r="AF16" i="34" s="1"/>
  <c r="AG142" i="32"/>
  <c r="AG16" i="34" s="1"/>
  <c r="AH142" i="32"/>
  <c r="AH16" i="34" s="1"/>
  <c r="AI142" i="32"/>
  <c r="AI16" i="34" s="1"/>
  <c r="AJ142" i="32"/>
  <c r="AJ16" i="34" s="1"/>
  <c r="AK142" i="32"/>
  <c r="AK16" i="34" s="1"/>
  <c r="AL142" i="32"/>
  <c r="AL16" i="34" s="1"/>
  <c r="AM142" i="32"/>
  <c r="AM16" i="34" s="1"/>
  <c r="AN142" i="32"/>
  <c r="AN16" i="34" s="1"/>
  <c r="AO142" i="32"/>
  <c r="AO16" i="34" s="1"/>
  <c r="AP142" i="32"/>
  <c r="AP16" i="34" s="1"/>
  <c r="AQ142" i="32"/>
  <c r="AQ16" i="34" s="1"/>
  <c r="AR142" i="32"/>
  <c r="AR16" i="34" s="1"/>
  <c r="AS142" i="32"/>
  <c r="AS16" i="34" s="1"/>
  <c r="AT142" i="32"/>
  <c r="AT16" i="34" s="1"/>
  <c r="AU142" i="32"/>
  <c r="AU16" i="34" s="1"/>
  <c r="AV142" i="32"/>
  <c r="AV16" i="34" s="1"/>
  <c r="AW142" i="32"/>
  <c r="AW16" i="34" s="1"/>
  <c r="AX142" i="32"/>
  <c r="AX16" i="34" s="1"/>
  <c r="AY142" i="32"/>
  <c r="AY16" i="34" s="1"/>
  <c r="AZ142" i="32"/>
  <c r="AZ16" i="34" s="1"/>
  <c r="BA142" i="32"/>
  <c r="BA16" i="34" s="1"/>
  <c r="BB142" i="32"/>
  <c r="BB16" i="34" s="1"/>
  <c r="BC142" i="32"/>
  <c r="BC16" i="34" s="1"/>
  <c r="BD142" i="32"/>
  <c r="BD16" i="34" s="1"/>
  <c r="BE142" i="32"/>
  <c r="BE16" i="34" s="1"/>
  <c r="BF142" i="32"/>
  <c r="BF16" i="34" s="1"/>
  <c r="BG142" i="32"/>
  <c r="BG16" i="34" s="1"/>
  <c r="BH142" i="32"/>
  <c r="BH16" i="34" s="1"/>
  <c r="BI142" i="32"/>
  <c r="BI16" i="34" s="1"/>
  <c r="H142" i="32"/>
  <c r="H16" i="34" s="1"/>
  <c r="G144" i="32"/>
  <c r="E144" i="32"/>
  <c r="G143" i="32"/>
  <c r="E143" i="32"/>
  <c r="E142" i="32"/>
  <c r="G124" i="32"/>
  <c r="G123" i="32"/>
  <c r="BI122" i="32"/>
  <c r="BH122" i="32"/>
  <c r="BG122" i="32"/>
  <c r="BF122" i="32"/>
  <c r="BE122" i="32"/>
  <c r="BD122" i="32"/>
  <c r="BC122" i="32"/>
  <c r="BB122" i="32"/>
  <c r="BA122" i="32"/>
  <c r="AZ122" i="32"/>
  <c r="AY122" i="32"/>
  <c r="AX122" i="32"/>
  <c r="AW122" i="32"/>
  <c r="AV122" i="32"/>
  <c r="AU122" i="32"/>
  <c r="AT122" i="32"/>
  <c r="AS122" i="32"/>
  <c r="AR122" i="32"/>
  <c r="AQ122" i="32"/>
  <c r="AP122" i="32"/>
  <c r="AO122" i="32"/>
  <c r="AN122" i="32"/>
  <c r="AM122" i="32"/>
  <c r="AL122" i="32"/>
  <c r="AK122" i="32"/>
  <c r="AJ122" i="32"/>
  <c r="AI122" i="32"/>
  <c r="AH122" i="32"/>
  <c r="AG122" i="32"/>
  <c r="AF122" i="32"/>
  <c r="AE122" i="32"/>
  <c r="AD122" i="32"/>
  <c r="AC122" i="32"/>
  <c r="AB122" i="32"/>
  <c r="AA122" i="32"/>
  <c r="Z122" i="32"/>
  <c r="Y122" i="32"/>
  <c r="X122" i="32"/>
  <c r="W122" i="32"/>
  <c r="V122" i="32"/>
  <c r="U122" i="32"/>
  <c r="T122" i="32"/>
  <c r="S122" i="32"/>
  <c r="R122" i="32"/>
  <c r="Q122" i="32"/>
  <c r="P122" i="32"/>
  <c r="O122" i="32"/>
  <c r="N122" i="32"/>
  <c r="M122" i="32"/>
  <c r="L122" i="32"/>
  <c r="K122" i="32"/>
  <c r="J122" i="32"/>
  <c r="I122" i="32"/>
  <c r="H122" i="32"/>
  <c r="G142" i="32" l="1"/>
  <c r="G122" i="32"/>
  <c r="I109" i="32" l="1"/>
  <c r="J109" i="32"/>
  <c r="K109" i="32"/>
  <c r="L109" i="32"/>
  <c r="M109" i="32"/>
  <c r="N109" i="32"/>
  <c r="O109" i="32"/>
  <c r="P109" i="32"/>
  <c r="Q109" i="32"/>
  <c r="R109" i="32"/>
  <c r="S109" i="32"/>
  <c r="T109" i="32"/>
  <c r="U109" i="32"/>
  <c r="V109" i="32"/>
  <c r="W109" i="32"/>
  <c r="X109" i="32"/>
  <c r="Y109" i="32"/>
  <c r="Z109" i="32"/>
  <c r="AA109" i="32"/>
  <c r="AB109" i="32"/>
  <c r="AC109" i="32"/>
  <c r="AD109" i="32"/>
  <c r="AE109" i="32"/>
  <c r="AF109" i="32"/>
  <c r="AG109" i="32"/>
  <c r="AH109" i="32"/>
  <c r="AI109" i="32"/>
  <c r="AJ109" i="32"/>
  <c r="AK109" i="32"/>
  <c r="AL109" i="32"/>
  <c r="AM109" i="32"/>
  <c r="AN109" i="32"/>
  <c r="AO109" i="32"/>
  <c r="AP109" i="32"/>
  <c r="AQ109" i="32"/>
  <c r="AR109" i="32"/>
  <c r="AS109" i="32"/>
  <c r="AT109" i="32"/>
  <c r="AU109" i="32"/>
  <c r="AV109" i="32"/>
  <c r="AW109" i="32"/>
  <c r="AX109" i="32"/>
  <c r="AY109" i="32"/>
  <c r="AZ109" i="32"/>
  <c r="BA109" i="32"/>
  <c r="BB109" i="32"/>
  <c r="BC109" i="32"/>
  <c r="BD109" i="32"/>
  <c r="BE109" i="32"/>
  <c r="BF109" i="32"/>
  <c r="BG109" i="32"/>
  <c r="BH109" i="32"/>
  <c r="BI109" i="32"/>
  <c r="H109" i="32"/>
  <c r="E108" i="32"/>
  <c r="E107" i="32"/>
  <c r="I103" i="32"/>
  <c r="J103" i="32"/>
  <c r="K103" i="32"/>
  <c r="L103" i="32"/>
  <c r="M103" i="32"/>
  <c r="N103" i="32"/>
  <c r="O103" i="32"/>
  <c r="P103" i="32"/>
  <c r="Q103" i="32"/>
  <c r="R103" i="32"/>
  <c r="S103" i="32"/>
  <c r="T103" i="32"/>
  <c r="U103" i="32"/>
  <c r="V103" i="32"/>
  <c r="W103" i="32"/>
  <c r="X103" i="32"/>
  <c r="Y103" i="32"/>
  <c r="Z103" i="32"/>
  <c r="AA103" i="32"/>
  <c r="AB103" i="32"/>
  <c r="AC103" i="32"/>
  <c r="AD103" i="32"/>
  <c r="AE103" i="32"/>
  <c r="AF103" i="32"/>
  <c r="AG103" i="32"/>
  <c r="AH103" i="32"/>
  <c r="AI103" i="32"/>
  <c r="AJ103" i="32"/>
  <c r="AK103" i="32"/>
  <c r="AL103" i="32"/>
  <c r="AM103" i="32"/>
  <c r="AN103" i="32"/>
  <c r="AO103" i="32"/>
  <c r="AP103" i="32"/>
  <c r="AQ103" i="32"/>
  <c r="AR103" i="32"/>
  <c r="AS103" i="32"/>
  <c r="AT103" i="32"/>
  <c r="AU103" i="32"/>
  <c r="AV103" i="32"/>
  <c r="AW103" i="32"/>
  <c r="AX103" i="32"/>
  <c r="AY103" i="32"/>
  <c r="AZ103" i="32"/>
  <c r="BA103" i="32"/>
  <c r="BB103" i="32"/>
  <c r="BC103" i="32"/>
  <c r="BD103" i="32"/>
  <c r="BE103" i="32"/>
  <c r="BF103" i="32"/>
  <c r="BG103" i="32"/>
  <c r="BH103" i="32"/>
  <c r="BI103" i="32"/>
  <c r="H103" i="32"/>
  <c r="E102" i="32"/>
  <c r="E101" i="32"/>
  <c r="I97" i="32"/>
  <c r="J97" i="32"/>
  <c r="K97" i="32"/>
  <c r="L97" i="32"/>
  <c r="M97" i="32"/>
  <c r="N97" i="32"/>
  <c r="O97" i="32"/>
  <c r="P97" i="32"/>
  <c r="Q97" i="32"/>
  <c r="R97" i="32"/>
  <c r="S97" i="32"/>
  <c r="T97" i="32"/>
  <c r="U97" i="32"/>
  <c r="V97" i="32"/>
  <c r="W97" i="32"/>
  <c r="X97" i="32"/>
  <c r="Y97" i="32"/>
  <c r="Z97" i="32"/>
  <c r="AA97" i="32"/>
  <c r="AB97" i="32"/>
  <c r="AC97" i="32"/>
  <c r="AD97" i="32"/>
  <c r="AE97" i="32"/>
  <c r="AF97" i="32"/>
  <c r="AG97" i="32"/>
  <c r="AH97" i="32"/>
  <c r="AI97" i="32"/>
  <c r="AJ97" i="32"/>
  <c r="AK97" i="32"/>
  <c r="AL97" i="32"/>
  <c r="AM97" i="32"/>
  <c r="AN97" i="32"/>
  <c r="AO97" i="32"/>
  <c r="AP97" i="32"/>
  <c r="AQ97" i="32"/>
  <c r="AR97" i="32"/>
  <c r="AS97" i="32"/>
  <c r="AT97" i="32"/>
  <c r="AU97" i="32"/>
  <c r="AV97" i="32"/>
  <c r="AW97" i="32"/>
  <c r="AX97" i="32"/>
  <c r="AY97" i="32"/>
  <c r="AZ97" i="32"/>
  <c r="BA97" i="32"/>
  <c r="BB97" i="32"/>
  <c r="BC97" i="32"/>
  <c r="BD97" i="32"/>
  <c r="BE97" i="32"/>
  <c r="BF97" i="32"/>
  <c r="BG97" i="32"/>
  <c r="BH97" i="32"/>
  <c r="BI97" i="32"/>
  <c r="H97" i="32"/>
  <c r="E96" i="32"/>
  <c r="E95" i="32"/>
  <c r="I91" i="32"/>
  <c r="J91" i="32"/>
  <c r="K91" i="32"/>
  <c r="L91" i="32"/>
  <c r="M91" i="32"/>
  <c r="N91" i="32"/>
  <c r="O91" i="32"/>
  <c r="P91" i="32"/>
  <c r="Q91" i="32"/>
  <c r="R91" i="32"/>
  <c r="S91" i="32"/>
  <c r="T91" i="32"/>
  <c r="U91" i="32"/>
  <c r="V91" i="32"/>
  <c r="W91" i="32"/>
  <c r="X91" i="32"/>
  <c r="Y91" i="32"/>
  <c r="Z91" i="32"/>
  <c r="AA91" i="32"/>
  <c r="AB91" i="32"/>
  <c r="AC91" i="32"/>
  <c r="AD91" i="32"/>
  <c r="AE91" i="32"/>
  <c r="AF91" i="32"/>
  <c r="AG91" i="32"/>
  <c r="AH91" i="32"/>
  <c r="AI91" i="32"/>
  <c r="AJ91" i="32"/>
  <c r="AK91" i="32"/>
  <c r="AL91" i="32"/>
  <c r="AM91" i="32"/>
  <c r="AN91" i="32"/>
  <c r="AO91" i="32"/>
  <c r="AP91" i="32"/>
  <c r="AQ91" i="32"/>
  <c r="AR91" i="32"/>
  <c r="AS91" i="32"/>
  <c r="AT91" i="32"/>
  <c r="AU91" i="32"/>
  <c r="AV91" i="32"/>
  <c r="AW91" i="32"/>
  <c r="AX91" i="32"/>
  <c r="AY91" i="32"/>
  <c r="AZ91" i="32"/>
  <c r="BA91" i="32"/>
  <c r="BB91" i="32"/>
  <c r="BC91" i="32"/>
  <c r="BD91" i="32"/>
  <c r="BE91" i="32"/>
  <c r="BF91" i="32"/>
  <c r="BG91" i="32"/>
  <c r="BH91" i="32"/>
  <c r="BI91" i="32"/>
  <c r="H91" i="32"/>
  <c r="E90" i="32"/>
  <c r="E89" i="32"/>
  <c r="I85" i="32"/>
  <c r="J85" i="32"/>
  <c r="K85" i="32"/>
  <c r="L85" i="32"/>
  <c r="M85" i="32"/>
  <c r="N85" i="32"/>
  <c r="O85" i="32"/>
  <c r="P85" i="32"/>
  <c r="Q85" i="32"/>
  <c r="R85" i="32"/>
  <c r="S85" i="32"/>
  <c r="T85" i="32"/>
  <c r="U85" i="32"/>
  <c r="V85" i="32"/>
  <c r="W85" i="32"/>
  <c r="X85" i="32"/>
  <c r="Y85" i="32"/>
  <c r="Z85" i="32"/>
  <c r="AA85" i="32"/>
  <c r="AB85" i="32"/>
  <c r="AC85" i="32"/>
  <c r="AD85" i="32"/>
  <c r="AE85" i="32"/>
  <c r="AF85" i="32"/>
  <c r="AG85" i="32"/>
  <c r="AH85" i="32"/>
  <c r="AI85" i="32"/>
  <c r="AJ85" i="32"/>
  <c r="AK85" i="32"/>
  <c r="AL85" i="32"/>
  <c r="AM85" i="32"/>
  <c r="AN85" i="32"/>
  <c r="AO85" i="32"/>
  <c r="AP85" i="32"/>
  <c r="AQ85" i="32"/>
  <c r="AR85" i="32"/>
  <c r="AS85" i="32"/>
  <c r="AT85" i="32"/>
  <c r="AU85" i="32"/>
  <c r="AV85" i="32"/>
  <c r="AW85" i="32"/>
  <c r="AX85" i="32"/>
  <c r="AY85" i="32"/>
  <c r="AZ85" i="32"/>
  <c r="BA85" i="32"/>
  <c r="BB85" i="32"/>
  <c r="BC85" i="32"/>
  <c r="BD85" i="32"/>
  <c r="BE85" i="32"/>
  <c r="BF85" i="32"/>
  <c r="BG85" i="32"/>
  <c r="BH85" i="32"/>
  <c r="BI85" i="32"/>
  <c r="H85" i="32"/>
  <c r="E84" i="32"/>
  <c r="E83" i="32"/>
  <c r="A1" i="42"/>
  <c r="A1" i="39"/>
  <c r="G85" i="32" l="1"/>
  <c r="E40" i="43"/>
  <c r="E38" i="43"/>
  <c r="E33" i="43"/>
  <c r="E31" i="43"/>
  <c r="E22" i="43"/>
  <c r="E167" i="32" l="1"/>
  <c r="E166" i="32"/>
  <c r="E163" i="32"/>
  <c r="E162" i="32"/>
  <c r="E159" i="32"/>
  <c r="E158" i="32"/>
  <c r="E155" i="32"/>
  <c r="E154" i="32"/>
  <c r="E151" i="32"/>
  <c r="E150" i="32"/>
  <c r="C165" i="32"/>
  <c r="C161" i="32"/>
  <c r="C157" i="32"/>
  <c r="C153" i="32"/>
  <c r="C149" i="32"/>
  <c r="D5" i="53" l="1"/>
  <c r="F5" i="53"/>
  <c r="E5" i="53"/>
  <c r="CD6" i="53"/>
  <c r="CF6" i="53"/>
  <c r="CE6" i="53"/>
  <c r="CI6" i="53"/>
  <c r="AL6" i="53"/>
  <c r="AO6" i="53" s="1"/>
  <c r="Y6" i="53"/>
  <c r="AB6" i="53" s="1"/>
  <c r="AA5" i="53" s="1"/>
  <c r="Z5" i="53" l="1"/>
  <c r="X5" i="53"/>
  <c r="C5" i="53" l="1"/>
  <c r="B5" i="53"/>
  <c r="CS6" i="53" l="1"/>
  <c r="I100" i="32"/>
  <c r="H100" i="32"/>
  <c r="E59" i="32" l="1"/>
  <c r="E60" i="32"/>
  <c r="E61" i="32"/>
  <c r="E62" i="32"/>
  <c r="E63" i="32"/>
  <c r="E64" i="32"/>
  <c r="E65" i="32"/>
  <c r="E58" i="32"/>
  <c r="E78" i="32"/>
  <c r="CV6" i="53" l="1"/>
  <c r="D41" i="17"/>
  <c r="CG6" i="53" l="1"/>
  <c r="R6" i="53" l="1"/>
  <c r="O6" i="53"/>
  <c r="CJ6" i="53" l="1"/>
  <c r="C36" i="17" l="1"/>
  <c r="C35" i="17"/>
  <c r="C34" i="17"/>
  <c r="C33" i="17"/>
  <c r="C32" i="17"/>
  <c r="E25" i="17" l="1"/>
  <c r="E24" i="17"/>
  <c r="E68" i="43" l="1"/>
  <c r="G43" i="39" l="1"/>
  <c r="G42" i="39"/>
  <c r="G38" i="39"/>
  <c r="G37" i="39"/>
  <c r="G33" i="39"/>
  <c r="G32" i="39"/>
  <c r="G31" i="39"/>
  <c r="G27" i="39"/>
  <c r="G26" i="39"/>
  <c r="G25" i="39"/>
  <c r="G24" i="39"/>
  <c r="G23" i="39"/>
  <c r="G22" i="39"/>
  <c r="G21" i="39"/>
  <c r="G20" i="39"/>
  <c r="G19" i="39"/>
  <c r="G18" i="39"/>
  <c r="N6" i="53" l="1"/>
  <c r="P6" i="53" s="1"/>
  <c r="AJ6" i="53" l="1"/>
  <c r="W6" i="53"/>
  <c r="E24" i="44"/>
  <c r="AW17" i="43" l="1"/>
  <c r="H24" i="44" l="1"/>
  <c r="G24" i="44"/>
  <c r="E23" i="44"/>
  <c r="H23" i="44"/>
  <c r="G23" i="44"/>
  <c r="C10" i="42"/>
  <c r="C11" i="42"/>
  <c r="C12" i="42"/>
  <c r="E11" i="42"/>
  <c r="F36" i="17"/>
  <c r="E36" i="17"/>
  <c r="B36" i="17"/>
  <c r="F35" i="17"/>
  <c r="E35" i="17"/>
  <c r="B35" i="17"/>
  <c r="F34" i="17"/>
  <c r="E34" i="17"/>
  <c r="B34" i="17"/>
  <c r="F33" i="17"/>
  <c r="E33" i="17"/>
  <c r="B33" i="17"/>
  <c r="F32" i="17"/>
  <c r="E32" i="17"/>
  <c r="B32" i="17"/>
  <c r="G288" i="32"/>
  <c r="G284" i="32"/>
  <c r="G283" i="32"/>
  <c r="G282" i="32"/>
  <c r="G279" i="32"/>
  <c r="G276" i="32"/>
  <c r="G275" i="32"/>
  <c r="BI165" i="32"/>
  <c r="BH165" i="32"/>
  <c r="BG165" i="32"/>
  <c r="BF165" i="32"/>
  <c r="BE165" i="32"/>
  <c r="BD165" i="32"/>
  <c r="BC165" i="32"/>
  <c r="BB165" i="32"/>
  <c r="BA165" i="32"/>
  <c r="AZ165" i="32"/>
  <c r="AY165" i="32"/>
  <c r="AX165" i="32"/>
  <c r="AW165" i="32"/>
  <c r="AV165" i="32"/>
  <c r="AU165" i="32"/>
  <c r="AT165" i="32"/>
  <c r="AS165" i="32"/>
  <c r="AR165" i="32"/>
  <c r="AQ165" i="32"/>
  <c r="AP165" i="32"/>
  <c r="AO165" i="32"/>
  <c r="AN165" i="32"/>
  <c r="AM165" i="32"/>
  <c r="AL165" i="32"/>
  <c r="AK165" i="32"/>
  <c r="AJ165" i="32"/>
  <c r="AI165" i="32"/>
  <c r="AH165" i="32"/>
  <c r="AG165" i="32"/>
  <c r="AF165" i="32"/>
  <c r="AE165" i="32"/>
  <c r="AD165" i="32"/>
  <c r="AC165" i="32"/>
  <c r="AB165" i="32"/>
  <c r="AA165" i="32"/>
  <c r="Z165" i="32"/>
  <c r="Y165" i="32"/>
  <c r="X165" i="32"/>
  <c r="W165" i="32"/>
  <c r="V165" i="32"/>
  <c r="U165" i="32"/>
  <c r="T165" i="32"/>
  <c r="S165" i="32"/>
  <c r="R165" i="32"/>
  <c r="Q165" i="32"/>
  <c r="P165" i="32"/>
  <c r="O165" i="32"/>
  <c r="N165" i="32"/>
  <c r="M165" i="32"/>
  <c r="L165" i="32"/>
  <c r="K165" i="32"/>
  <c r="J165" i="32"/>
  <c r="I165" i="32"/>
  <c r="H165" i="32"/>
  <c r="BI161" i="32"/>
  <c r="BH161" i="32"/>
  <c r="BG161" i="32"/>
  <c r="BF161" i="32"/>
  <c r="BE161" i="32"/>
  <c r="BD161" i="32"/>
  <c r="BC161" i="32"/>
  <c r="BB161" i="32"/>
  <c r="BA161" i="32"/>
  <c r="AZ161" i="32"/>
  <c r="AY161" i="32"/>
  <c r="AX161" i="32"/>
  <c r="AW161" i="32"/>
  <c r="AV161" i="32"/>
  <c r="AU161" i="32"/>
  <c r="AT161" i="32"/>
  <c r="AS161" i="32"/>
  <c r="AR161" i="32"/>
  <c r="AQ161" i="32"/>
  <c r="AP161" i="32"/>
  <c r="AO161" i="32"/>
  <c r="AN161" i="32"/>
  <c r="AM161" i="32"/>
  <c r="AL161" i="32"/>
  <c r="AK161" i="32"/>
  <c r="AJ161" i="32"/>
  <c r="AI161" i="32"/>
  <c r="AH161" i="32"/>
  <c r="AG161" i="32"/>
  <c r="AF161" i="32"/>
  <c r="AE161" i="32"/>
  <c r="AD161" i="32"/>
  <c r="AC161" i="32"/>
  <c r="AB161" i="32"/>
  <c r="AA161" i="32"/>
  <c r="Z161" i="32"/>
  <c r="Y161" i="32"/>
  <c r="X161" i="32"/>
  <c r="W161" i="32"/>
  <c r="V161" i="32"/>
  <c r="U161" i="32"/>
  <c r="T161" i="32"/>
  <c r="S161" i="32"/>
  <c r="R161" i="32"/>
  <c r="Q161" i="32"/>
  <c r="P161" i="32"/>
  <c r="O161" i="32"/>
  <c r="N161" i="32"/>
  <c r="M161" i="32"/>
  <c r="L161" i="32"/>
  <c r="K161" i="32"/>
  <c r="J161" i="32"/>
  <c r="I161" i="32"/>
  <c r="H161" i="32"/>
  <c r="BI157" i="32"/>
  <c r="BH157" i="32"/>
  <c r="BG157" i="32"/>
  <c r="BF157" i="32"/>
  <c r="BE157" i="32"/>
  <c r="BD157" i="32"/>
  <c r="BC157" i="32"/>
  <c r="BB157" i="32"/>
  <c r="BA157" i="32"/>
  <c r="AZ157" i="32"/>
  <c r="AY157" i="32"/>
  <c r="AX157" i="32"/>
  <c r="AW157" i="32"/>
  <c r="AV157" i="32"/>
  <c r="AU157" i="32"/>
  <c r="AT157" i="32"/>
  <c r="AS157" i="32"/>
  <c r="AR157" i="32"/>
  <c r="AQ157" i="32"/>
  <c r="AP157" i="32"/>
  <c r="AO157" i="32"/>
  <c r="AN157" i="32"/>
  <c r="AM157" i="32"/>
  <c r="AL157" i="32"/>
  <c r="AK157" i="32"/>
  <c r="AJ157" i="32"/>
  <c r="AI157" i="32"/>
  <c r="AH157" i="32"/>
  <c r="AG157" i="32"/>
  <c r="AF157" i="32"/>
  <c r="AE157" i="32"/>
  <c r="AD157" i="32"/>
  <c r="AC157" i="32"/>
  <c r="AB157" i="32"/>
  <c r="AA157" i="32"/>
  <c r="Z157" i="32"/>
  <c r="Y157" i="32"/>
  <c r="X157" i="32"/>
  <c r="W157" i="32"/>
  <c r="V157" i="32"/>
  <c r="U157" i="32"/>
  <c r="T157" i="32"/>
  <c r="S157" i="32"/>
  <c r="R157" i="32"/>
  <c r="Q157" i="32"/>
  <c r="P157" i="32"/>
  <c r="O157" i="32"/>
  <c r="N157" i="32"/>
  <c r="M157" i="32"/>
  <c r="L157" i="32"/>
  <c r="K157" i="32"/>
  <c r="J157" i="32"/>
  <c r="I157" i="32"/>
  <c r="H157" i="32"/>
  <c r="BI153" i="32"/>
  <c r="BH153" i="32"/>
  <c r="BG153" i="32"/>
  <c r="BF153" i="32"/>
  <c r="BE153" i="32"/>
  <c r="BD153" i="32"/>
  <c r="BC153" i="32"/>
  <c r="BB153" i="32"/>
  <c r="BA153" i="32"/>
  <c r="AZ153" i="32"/>
  <c r="AY153" i="32"/>
  <c r="AX153" i="32"/>
  <c r="AW153" i="32"/>
  <c r="AV153" i="32"/>
  <c r="AU153" i="32"/>
  <c r="AT153" i="32"/>
  <c r="AS153" i="32"/>
  <c r="AR153" i="32"/>
  <c r="AQ153" i="32"/>
  <c r="AP153" i="32"/>
  <c r="AO153" i="32"/>
  <c r="AN153" i="32"/>
  <c r="AM153" i="32"/>
  <c r="AL153" i="32"/>
  <c r="AK153" i="32"/>
  <c r="AJ153" i="32"/>
  <c r="AI153" i="32"/>
  <c r="AH153" i="32"/>
  <c r="AG153" i="32"/>
  <c r="AF153" i="32"/>
  <c r="AE153" i="32"/>
  <c r="AD153" i="32"/>
  <c r="AC153" i="32"/>
  <c r="AB153" i="32"/>
  <c r="AA153" i="32"/>
  <c r="Z153" i="32"/>
  <c r="Y153" i="32"/>
  <c r="X153" i="32"/>
  <c r="W153" i="32"/>
  <c r="V153" i="32"/>
  <c r="U153" i="32"/>
  <c r="T153" i="32"/>
  <c r="S153" i="32"/>
  <c r="R153" i="32"/>
  <c r="Q153" i="32"/>
  <c r="P153" i="32"/>
  <c r="O153" i="32"/>
  <c r="N153" i="32"/>
  <c r="M153" i="32"/>
  <c r="L153" i="32"/>
  <c r="K153" i="32"/>
  <c r="J153" i="32"/>
  <c r="I153" i="32"/>
  <c r="H153" i="32"/>
  <c r="BI149" i="32"/>
  <c r="BH149" i="32"/>
  <c r="BG149" i="32"/>
  <c r="BF149" i="32"/>
  <c r="BE149" i="32"/>
  <c r="BD149" i="32"/>
  <c r="BC149" i="32"/>
  <c r="BB149" i="32"/>
  <c r="BA149" i="32"/>
  <c r="AZ149" i="32"/>
  <c r="AY149" i="32"/>
  <c r="AX149" i="32"/>
  <c r="AW149" i="32"/>
  <c r="AV149" i="32"/>
  <c r="AU149" i="32"/>
  <c r="AT149" i="32"/>
  <c r="AS149" i="32"/>
  <c r="AR149" i="32"/>
  <c r="AQ149" i="32"/>
  <c r="AP149" i="32"/>
  <c r="AO149" i="32"/>
  <c r="AN149" i="32"/>
  <c r="AM149" i="32"/>
  <c r="AL149" i="32"/>
  <c r="AK149" i="32"/>
  <c r="AJ149" i="32"/>
  <c r="AI149" i="32"/>
  <c r="AH149" i="32"/>
  <c r="AG149" i="32"/>
  <c r="AF149" i="32"/>
  <c r="AE149" i="32"/>
  <c r="AD149" i="32"/>
  <c r="AC149" i="32"/>
  <c r="AB149" i="32"/>
  <c r="AA149" i="32"/>
  <c r="Z149" i="32"/>
  <c r="Y149" i="32"/>
  <c r="X149" i="32"/>
  <c r="W149" i="32"/>
  <c r="V149" i="32"/>
  <c r="U149" i="32"/>
  <c r="T149" i="32"/>
  <c r="S149" i="32"/>
  <c r="R149" i="32"/>
  <c r="Q149" i="32"/>
  <c r="P149" i="32"/>
  <c r="O149" i="32"/>
  <c r="N149" i="32"/>
  <c r="M149" i="32"/>
  <c r="L149" i="32"/>
  <c r="K149" i="32"/>
  <c r="J149" i="32"/>
  <c r="I149" i="32"/>
  <c r="H149" i="32"/>
  <c r="G166" i="32"/>
  <c r="G162" i="32"/>
  <c r="G158" i="32"/>
  <c r="G154" i="32"/>
  <c r="G167" i="32"/>
  <c r="G163" i="32"/>
  <c r="G159" i="32"/>
  <c r="G155" i="32"/>
  <c r="G151" i="32"/>
  <c r="G150" i="32"/>
  <c r="G120" i="32"/>
  <c r="G119" i="32"/>
  <c r="G116" i="32"/>
  <c r="G115" i="32"/>
  <c r="G110" i="32"/>
  <c r="G109" i="32"/>
  <c r="G104" i="32"/>
  <c r="G103" i="32"/>
  <c r="G98" i="32"/>
  <c r="G97" i="32"/>
  <c r="G92" i="32"/>
  <c r="G91" i="32"/>
  <c r="G86" i="32"/>
  <c r="G9" i="54" s="1"/>
  <c r="D290" i="32" l="1"/>
  <c r="G15" i="40"/>
  <c r="E30" i="54" s="1"/>
  <c r="AQ6" i="53" l="1"/>
  <c r="AD6" i="53"/>
  <c r="Z23" i="41"/>
  <c r="R23" i="41"/>
  <c r="J23" i="41"/>
  <c r="B23" i="41"/>
  <c r="S22" i="41"/>
  <c r="K22" i="41"/>
  <c r="C22" i="41"/>
  <c r="T21" i="41"/>
  <c r="L21" i="41"/>
  <c r="D21" i="41"/>
  <c r="U20" i="41"/>
  <c r="M20" i="41"/>
  <c r="E20" i="41"/>
  <c r="V19" i="41"/>
  <c r="N19" i="41"/>
  <c r="F19" i="41"/>
  <c r="W18" i="41"/>
  <c r="O18" i="41"/>
  <c r="G18" i="41"/>
  <c r="X17" i="41"/>
  <c r="P17" i="41"/>
  <c r="H17" i="41"/>
  <c r="Y16" i="41"/>
  <c r="Q16" i="41"/>
  <c r="I16" i="41"/>
  <c r="Z15" i="41"/>
  <c r="R15" i="41"/>
  <c r="J15" i="41"/>
  <c r="B15" i="41"/>
  <c r="S14" i="41"/>
  <c r="K14" i="41"/>
  <c r="C14" i="41"/>
  <c r="Q15" i="41"/>
  <c r="Z14" i="41"/>
  <c r="J14" i="41"/>
  <c r="I14" i="41"/>
  <c r="Y23" i="41"/>
  <c r="Q23" i="41"/>
  <c r="I23" i="41"/>
  <c r="Z22" i="41"/>
  <c r="R22" i="41"/>
  <c r="J22" i="41"/>
  <c r="B22" i="41"/>
  <c r="S21" i="41"/>
  <c r="K21" i="41"/>
  <c r="C21" i="41"/>
  <c r="T20" i="41"/>
  <c r="L20" i="41"/>
  <c r="D20" i="41"/>
  <c r="U19" i="41"/>
  <c r="M19" i="41"/>
  <c r="E19" i="41"/>
  <c r="V18" i="41"/>
  <c r="N18" i="41"/>
  <c r="F18" i="41"/>
  <c r="W17" i="41"/>
  <c r="O17" i="41"/>
  <c r="G17" i="41"/>
  <c r="X16" i="41"/>
  <c r="P16" i="41"/>
  <c r="H16" i="41"/>
  <c r="Y15" i="41"/>
  <c r="I15" i="41"/>
  <c r="R14" i="41"/>
  <c r="B14" i="41"/>
  <c r="X23" i="41"/>
  <c r="P23" i="41"/>
  <c r="H23" i="41"/>
  <c r="Y22" i="41"/>
  <c r="Q22" i="41"/>
  <c r="I22" i="41"/>
  <c r="Z21" i="41"/>
  <c r="R21" i="41"/>
  <c r="J21" i="41"/>
  <c r="B21" i="41"/>
  <c r="S20" i="41"/>
  <c r="K20" i="41"/>
  <c r="C20" i="41"/>
  <c r="T19" i="41"/>
  <c r="L19" i="41"/>
  <c r="D19" i="41"/>
  <c r="U18" i="41"/>
  <c r="M18" i="41"/>
  <c r="E18" i="41"/>
  <c r="V17" i="41"/>
  <c r="N17" i="41"/>
  <c r="F17" i="41"/>
  <c r="W16" i="41"/>
  <c r="O16" i="41"/>
  <c r="G16" i="41"/>
  <c r="X15" i="41"/>
  <c r="P15" i="41"/>
  <c r="H15" i="41"/>
  <c r="Y14" i="41"/>
  <c r="Q14" i="41"/>
  <c r="W23" i="41"/>
  <c r="O23" i="41"/>
  <c r="G23" i="41"/>
  <c r="X22" i="41"/>
  <c r="P22" i="41"/>
  <c r="H22" i="41"/>
  <c r="Y21" i="41"/>
  <c r="Q21" i="41"/>
  <c r="I21" i="41"/>
  <c r="Z20" i="41"/>
  <c r="R20" i="41"/>
  <c r="J20" i="41"/>
  <c r="B20" i="41"/>
  <c r="S19" i="41"/>
  <c r="K19" i="41"/>
  <c r="C19" i="41"/>
  <c r="T18" i="41"/>
  <c r="L18" i="41"/>
  <c r="D18" i="41"/>
  <c r="U17" i="41"/>
  <c r="M17" i="41"/>
  <c r="E17" i="41"/>
  <c r="V16" i="41"/>
  <c r="N16" i="41"/>
  <c r="F16" i="41"/>
  <c r="W15" i="41"/>
  <c r="O15" i="41"/>
  <c r="G15" i="41"/>
  <c r="X14" i="41"/>
  <c r="P14" i="41"/>
  <c r="H14" i="41"/>
  <c r="P21" i="41"/>
  <c r="Q20" i="41"/>
  <c r="Z19" i="41"/>
  <c r="R19" i="41"/>
  <c r="B19" i="41"/>
  <c r="S18" i="41"/>
  <c r="C18" i="41"/>
  <c r="L17" i="41"/>
  <c r="D17" i="41"/>
  <c r="M16" i="41"/>
  <c r="E16" i="41"/>
  <c r="N15" i="41"/>
  <c r="W14" i="41"/>
  <c r="O14" i="41"/>
  <c r="T22" i="41"/>
  <c r="N20" i="41"/>
  <c r="X18" i="41"/>
  <c r="I17" i="41"/>
  <c r="J16" i="41"/>
  <c r="K15" i="41"/>
  <c r="D14" i="41"/>
  <c r="V23" i="41"/>
  <c r="N23" i="41"/>
  <c r="F23" i="41"/>
  <c r="W22" i="41"/>
  <c r="O22" i="41"/>
  <c r="G22" i="41"/>
  <c r="X21" i="41"/>
  <c r="H21" i="41"/>
  <c r="Y20" i="41"/>
  <c r="I20" i="41"/>
  <c r="J19" i="41"/>
  <c r="K18" i="41"/>
  <c r="T17" i="41"/>
  <c r="U16" i="41"/>
  <c r="V15" i="41"/>
  <c r="F15" i="41"/>
  <c r="G14" i="41"/>
  <c r="D22" i="41"/>
  <c r="W19" i="41"/>
  <c r="H18" i="41"/>
  <c r="R16" i="41"/>
  <c r="C15" i="41"/>
  <c r="U23" i="41"/>
  <c r="M23" i="41"/>
  <c r="E23" i="41"/>
  <c r="V22" i="41"/>
  <c r="N22" i="41"/>
  <c r="F22" i="41"/>
  <c r="W21" i="41"/>
  <c r="O21" i="41"/>
  <c r="G21" i="41"/>
  <c r="X20" i="41"/>
  <c r="P20" i="41"/>
  <c r="H20" i="41"/>
  <c r="Y19" i="41"/>
  <c r="Q19" i="41"/>
  <c r="I19" i="41"/>
  <c r="Z18" i="41"/>
  <c r="R18" i="41"/>
  <c r="J18" i="41"/>
  <c r="B18" i="41"/>
  <c r="S17" i="41"/>
  <c r="K17" i="41"/>
  <c r="C17" i="41"/>
  <c r="T16" i="41"/>
  <c r="L16" i="41"/>
  <c r="D16" i="41"/>
  <c r="U15" i="41"/>
  <c r="M15" i="41"/>
  <c r="E15" i="41"/>
  <c r="V14" i="41"/>
  <c r="N14" i="41"/>
  <c r="F14" i="41"/>
  <c r="D23" i="41"/>
  <c r="E22" i="41"/>
  <c r="N21" i="41"/>
  <c r="W20" i="41"/>
  <c r="X19" i="41"/>
  <c r="H19" i="41"/>
  <c r="I18" i="41"/>
  <c r="R17" i="41"/>
  <c r="B17" i="41"/>
  <c r="C16" i="41"/>
  <c r="L15" i="41"/>
  <c r="U14" i="41"/>
  <c r="E14" i="41"/>
  <c r="K23" i="41"/>
  <c r="C23" i="41"/>
  <c r="U21" i="41"/>
  <c r="E21" i="41"/>
  <c r="F20" i="41"/>
  <c r="G19" i="41"/>
  <c r="Q17" i="41"/>
  <c r="B16" i="41"/>
  <c r="L14" i="41"/>
  <c r="T23" i="41"/>
  <c r="L23" i="41"/>
  <c r="U22" i="41"/>
  <c r="M22" i="41"/>
  <c r="V21" i="41"/>
  <c r="F21" i="41"/>
  <c r="O20" i="41"/>
  <c r="G20" i="41"/>
  <c r="P19" i="41"/>
  <c r="Y18" i="41"/>
  <c r="Q18" i="41"/>
  <c r="Z17" i="41"/>
  <c r="J17" i="41"/>
  <c r="S16" i="41"/>
  <c r="K16" i="41"/>
  <c r="T15" i="41"/>
  <c r="D15" i="41"/>
  <c r="M14" i="41"/>
  <c r="S23" i="41"/>
  <c r="L22" i="41"/>
  <c r="M21" i="41"/>
  <c r="V20" i="41"/>
  <c r="O19" i="41"/>
  <c r="P18" i="41"/>
  <c r="Y17" i="41"/>
  <c r="Z16" i="41"/>
  <c r="S15" i="41"/>
  <c r="T14" i="41"/>
  <c r="E288" i="32"/>
  <c r="E287" i="32"/>
  <c r="E284" i="32"/>
  <c r="E283" i="32"/>
  <c r="E282" i="32"/>
  <c r="E279" i="32"/>
  <c r="E276" i="32"/>
  <c r="E275" i="32"/>
  <c r="E274" i="32"/>
  <c r="E271" i="32"/>
  <c r="E270" i="32"/>
  <c r="E264" i="32"/>
  <c r="E261" i="32"/>
  <c r="E260" i="32"/>
  <c r="E259" i="32"/>
  <c r="E256" i="32"/>
  <c r="E255" i="32"/>
  <c r="E254" i="32"/>
  <c r="E251" i="32"/>
  <c r="E250" i="32"/>
  <c r="E249" i="32"/>
  <c r="E246" i="32"/>
  <c r="E245" i="32"/>
  <c r="E244" i="32"/>
  <c r="E241" i="32"/>
  <c r="E240" i="32"/>
  <c r="E239" i="32"/>
  <c r="E236" i="32"/>
  <c r="E235" i="32"/>
  <c r="E231" i="32"/>
  <c r="E228" i="32"/>
  <c r="E225" i="32"/>
  <c r="E222" i="32"/>
  <c r="E221" i="32"/>
  <c r="E220" i="32"/>
  <c r="E219" i="32"/>
  <c r="E218" i="32"/>
  <c r="E217" i="32"/>
  <c r="E216" i="32"/>
  <c r="E215" i="32"/>
  <c r="E214" i="32"/>
  <c r="E213" i="32"/>
  <c r="E212" i="32"/>
  <c r="E211" i="32"/>
  <c r="E210" i="32"/>
  <c r="E209" i="32"/>
  <c r="E208" i="32"/>
  <c r="E207" i="32"/>
  <c r="E206" i="32"/>
  <c r="E205" i="32"/>
  <c r="E204" i="32"/>
  <c r="E201" i="32"/>
  <c r="E200" i="32"/>
  <c r="E199" i="32"/>
  <c r="E194" i="32"/>
  <c r="E191" i="32"/>
  <c r="E188" i="32"/>
  <c r="E185" i="32"/>
  <c r="E184" i="32"/>
  <c r="E183" i="32"/>
  <c r="E182" i="32"/>
  <c r="E179" i="32"/>
  <c r="E175" i="32"/>
  <c r="E171" i="32"/>
  <c r="E170" i="32"/>
  <c r="E169" i="32"/>
  <c r="E147" i="32"/>
  <c r="E139" i="32"/>
  <c r="E138" i="32"/>
  <c r="E137" i="32"/>
  <c r="E136" i="32"/>
  <c r="E130" i="32"/>
  <c r="E129" i="32"/>
  <c r="E126" i="32"/>
  <c r="E112" i="32"/>
  <c r="E80" i="32"/>
  <c r="G40" i="32" l="1"/>
  <c r="G42" i="32" s="1"/>
  <c r="T6" i="53" l="1"/>
  <c r="G12" i="34" l="1"/>
  <c r="G23" i="43"/>
  <c r="B25" i="17"/>
  <c r="B24" i="17"/>
  <c r="B1" i="35" l="1"/>
  <c r="A1" i="17"/>
  <c r="E16" i="43" l="1"/>
  <c r="HS20" i="43" l="1"/>
  <c r="HR20" i="43"/>
  <c r="HQ20" i="43"/>
  <c r="HP20" i="43"/>
  <c r="HO20" i="43"/>
  <c r="HN20" i="43"/>
  <c r="HM20" i="43"/>
  <c r="HL20" i="43"/>
  <c r="HK20" i="43"/>
  <c r="HJ20" i="43"/>
  <c r="HI20" i="43"/>
  <c r="HH20" i="43"/>
  <c r="HG20" i="43"/>
  <c r="HF20" i="43"/>
  <c r="HE20" i="43"/>
  <c r="HD20" i="43"/>
  <c r="HC20" i="43"/>
  <c r="HB20" i="43"/>
  <c r="HA20" i="43"/>
  <c r="GZ20" i="43"/>
  <c r="GY20" i="43"/>
  <c r="GX20" i="43"/>
  <c r="GW20" i="43"/>
  <c r="GV20" i="43"/>
  <c r="GU20" i="43"/>
  <c r="GT20" i="43"/>
  <c r="GS20" i="43"/>
  <c r="GR20" i="43"/>
  <c r="GQ20" i="43"/>
  <c r="GP20" i="43"/>
  <c r="GO20" i="43"/>
  <c r="GN20" i="43"/>
  <c r="GM20" i="43"/>
  <c r="GL20" i="43"/>
  <c r="GK20" i="43"/>
  <c r="GJ20" i="43"/>
  <c r="GI20" i="43"/>
  <c r="GH20" i="43"/>
  <c r="GG20" i="43"/>
  <c r="GF20" i="43"/>
  <c r="GE20" i="43"/>
  <c r="GD20" i="43"/>
  <c r="GC20" i="43"/>
  <c r="GB20" i="43"/>
  <c r="GA20" i="43"/>
  <c r="FZ20" i="43"/>
  <c r="FY20" i="43"/>
  <c r="FX20" i="43"/>
  <c r="FW20" i="43"/>
  <c r="FV20" i="43"/>
  <c r="FU20" i="43"/>
  <c r="FT20" i="43"/>
  <c r="FS20" i="43"/>
  <c r="FR20" i="43"/>
  <c r="FQ20" i="43"/>
  <c r="FP20" i="43"/>
  <c r="FO20" i="43"/>
  <c r="FN20" i="43"/>
  <c r="FM20" i="43"/>
  <c r="FL20" i="43"/>
  <c r="FK20" i="43"/>
  <c r="FJ20" i="43"/>
  <c r="FI20" i="43"/>
  <c r="FH20" i="43"/>
  <c r="FG20" i="43"/>
  <c r="FF20" i="43"/>
  <c r="FE20" i="43"/>
  <c r="FD20" i="43"/>
  <c r="FC20" i="43"/>
  <c r="FB20" i="43"/>
  <c r="FA20" i="43"/>
  <c r="EZ20" i="43"/>
  <c r="EY20" i="43"/>
  <c r="EX20" i="43"/>
  <c r="EW20" i="43"/>
  <c r="EV20" i="43"/>
  <c r="EU20" i="43"/>
  <c r="ET20" i="43"/>
  <c r="ES20" i="43"/>
  <c r="ER20" i="43"/>
  <c r="EQ20" i="43"/>
  <c r="EP20" i="43"/>
  <c r="EO20" i="43"/>
  <c r="EN20" i="43"/>
  <c r="EM20" i="43"/>
  <c r="EL20" i="43"/>
  <c r="EK20" i="43"/>
  <c r="EJ20" i="43"/>
  <c r="EI20" i="43"/>
  <c r="EH20" i="43"/>
  <c r="EG20" i="43"/>
  <c r="EF20" i="43"/>
  <c r="EE20" i="43"/>
  <c r="ED20" i="43"/>
  <c r="EC20" i="43"/>
  <c r="EB20" i="43"/>
  <c r="EA20" i="43"/>
  <c r="DZ20" i="43"/>
  <c r="DY20" i="43"/>
  <c r="DX20" i="43"/>
  <c r="DW20" i="43"/>
  <c r="DV20" i="43"/>
  <c r="DU20" i="43"/>
  <c r="DT20" i="43"/>
  <c r="DS20" i="43"/>
  <c r="DR20" i="43"/>
  <c r="DQ20" i="43"/>
  <c r="DP20" i="43"/>
  <c r="DO20" i="43"/>
  <c r="DN20" i="43"/>
  <c r="DM20" i="43"/>
  <c r="DL20" i="43"/>
  <c r="DK20" i="43"/>
  <c r="DJ20" i="43"/>
  <c r="DI20" i="43"/>
  <c r="DH20" i="43"/>
  <c r="DG20" i="43"/>
  <c r="DF20" i="43"/>
  <c r="DE20" i="43"/>
  <c r="DD20" i="43"/>
  <c r="DC20" i="43"/>
  <c r="DB20" i="43"/>
  <c r="DA20" i="43"/>
  <c r="CZ20" i="43"/>
  <c r="CY20" i="43"/>
  <c r="CX20" i="43"/>
  <c r="CW20" i="43"/>
  <c r="CV20" i="43"/>
  <c r="CU20" i="43"/>
  <c r="CT20" i="43"/>
  <c r="CS20" i="43"/>
  <c r="CR20" i="43"/>
  <c r="CQ20" i="43"/>
  <c r="CP20" i="43"/>
  <c r="CO20" i="43"/>
  <c r="CN20" i="43"/>
  <c r="CM20" i="43"/>
  <c r="CL20" i="43"/>
  <c r="CK20" i="43"/>
  <c r="CJ20" i="43"/>
  <c r="CI20" i="43"/>
  <c r="CH20" i="43"/>
  <c r="CG20" i="43"/>
  <c r="CF20" i="43"/>
  <c r="CE20" i="43"/>
  <c r="CD20" i="43"/>
  <c r="CC20" i="43"/>
  <c r="CB20" i="43"/>
  <c r="CA20" i="43"/>
  <c r="BZ20" i="43"/>
  <c r="BY20" i="43"/>
  <c r="BX20" i="43"/>
  <c r="BW20" i="43"/>
  <c r="BV20" i="43"/>
  <c r="BU20" i="43"/>
  <c r="BT20" i="43"/>
  <c r="BS20" i="43"/>
  <c r="BR20" i="43"/>
  <c r="BQ20" i="43"/>
  <c r="BP20" i="43"/>
  <c r="BO20" i="43"/>
  <c r="BN20" i="43"/>
  <c r="BM20" i="43"/>
  <c r="BL20" i="43"/>
  <c r="BK20" i="43"/>
  <c r="E20" i="43"/>
  <c r="G170" i="32" l="1"/>
  <c r="G171" i="32"/>
  <c r="G169" i="32"/>
  <c r="C25" i="17" l="1"/>
  <c r="C24" i="17"/>
  <c r="I22" i="43" l="1"/>
  <c r="J22" i="43"/>
  <c r="K22" i="43"/>
  <c r="L22" i="43"/>
  <c r="M22" i="43"/>
  <c r="N22" i="43"/>
  <c r="O22" i="43"/>
  <c r="P22" i="43"/>
  <c r="Q22" i="43"/>
  <c r="R22" i="43"/>
  <c r="S22" i="43"/>
  <c r="T22" i="43"/>
  <c r="U22" i="43"/>
  <c r="V22" i="43"/>
  <c r="W22" i="43"/>
  <c r="X22" i="43"/>
  <c r="Y22" i="43"/>
  <c r="Z22" i="43"/>
  <c r="AA22" i="43"/>
  <c r="AB22" i="43"/>
  <c r="AC22" i="43"/>
  <c r="AD22" i="43"/>
  <c r="AE22" i="43"/>
  <c r="AF22" i="43"/>
  <c r="AG22" i="43"/>
  <c r="AH22" i="43"/>
  <c r="AI22" i="43"/>
  <c r="AJ22" i="43"/>
  <c r="AK22" i="43"/>
  <c r="AL22" i="43"/>
  <c r="AM22" i="43"/>
  <c r="AN22" i="43"/>
  <c r="AO22" i="43"/>
  <c r="AP22" i="43"/>
  <c r="AQ22" i="43"/>
  <c r="AR22" i="43"/>
  <c r="AS22" i="43"/>
  <c r="AT22" i="43"/>
  <c r="AU22" i="43"/>
  <c r="AV22" i="43"/>
  <c r="AW22" i="43"/>
  <c r="AX22" i="43"/>
  <c r="AY22" i="43"/>
  <c r="AZ22" i="43"/>
  <c r="BA22" i="43"/>
  <c r="BB22" i="43"/>
  <c r="BC22" i="43"/>
  <c r="BD22" i="43"/>
  <c r="BE22" i="43"/>
  <c r="BF22" i="43"/>
  <c r="BG22" i="43"/>
  <c r="BH22" i="43"/>
  <c r="BI22" i="43"/>
  <c r="H22" i="43"/>
  <c r="E23" i="43"/>
  <c r="G22" i="43" l="1"/>
  <c r="C204" i="34" l="1"/>
  <c r="D24" i="17" l="1"/>
  <c r="D35" i="17"/>
  <c r="D25" i="17" l="1"/>
  <c r="D36" i="17"/>
  <c r="F24" i="17" l="1"/>
  <c r="F25" i="17" l="1"/>
  <c r="G198" i="34" l="1"/>
  <c r="BI194" i="34"/>
  <c r="BH194" i="34"/>
  <c r="BG194" i="34"/>
  <c r="BF194" i="34"/>
  <c r="BE194" i="34"/>
  <c r="BD194" i="34"/>
  <c r="BC194" i="34"/>
  <c r="BB194" i="34"/>
  <c r="BA194" i="34"/>
  <c r="AZ194" i="34"/>
  <c r="AY194" i="34"/>
  <c r="AX194" i="34"/>
  <c r="AW194" i="34"/>
  <c r="AV194" i="34"/>
  <c r="AU194" i="34"/>
  <c r="AT194" i="34"/>
  <c r="AS194" i="34"/>
  <c r="AR194" i="34"/>
  <c r="AQ194" i="34"/>
  <c r="AP194" i="34"/>
  <c r="AO194" i="34"/>
  <c r="AN194" i="34"/>
  <c r="AM194" i="34"/>
  <c r="AL194" i="34"/>
  <c r="AK194" i="34"/>
  <c r="AJ194" i="34"/>
  <c r="AI194" i="34"/>
  <c r="AH194" i="34"/>
  <c r="AG194" i="34"/>
  <c r="AF194" i="34"/>
  <c r="AE194" i="34"/>
  <c r="AD194" i="34"/>
  <c r="AC194" i="34"/>
  <c r="AB194" i="34"/>
  <c r="AA194" i="34"/>
  <c r="Z194" i="34"/>
  <c r="Y194" i="34"/>
  <c r="X194" i="34"/>
  <c r="W194" i="34"/>
  <c r="V194" i="34"/>
  <c r="U194" i="34"/>
  <c r="T194" i="34"/>
  <c r="S194" i="34"/>
  <c r="R194" i="34"/>
  <c r="Q194" i="34"/>
  <c r="P194" i="34"/>
  <c r="O194" i="34"/>
  <c r="N194" i="34"/>
  <c r="M194" i="34"/>
  <c r="L194" i="34"/>
  <c r="K194" i="34"/>
  <c r="J194" i="34"/>
  <c r="I194" i="34"/>
  <c r="H194" i="34"/>
  <c r="E194" i="34"/>
  <c r="C194" i="34"/>
  <c r="BI193" i="34"/>
  <c r="BH193" i="34"/>
  <c r="BG193" i="34"/>
  <c r="BF193" i="34"/>
  <c r="BE193" i="34"/>
  <c r="BD193" i="34"/>
  <c r="BC193" i="34"/>
  <c r="BB193" i="34"/>
  <c r="BA193" i="34"/>
  <c r="AZ193" i="34"/>
  <c r="AY193" i="34"/>
  <c r="AX193" i="34"/>
  <c r="AW193" i="34"/>
  <c r="AV193" i="34"/>
  <c r="AU193" i="34"/>
  <c r="AT193" i="34"/>
  <c r="AS193" i="34"/>
  <c r="AR193" i="34"/>
  <c r="AQ193" i="34"/>
  <c r="AP193" i="34"/>
  <c r="AO193" i="34"/>
  <c r="AN193" i="34"/>
  <c r="AM193" i="34"/>
  <c r="AL193" i="34"/>
  <c r="AK193" i="34"/>
  <c r="AJ193" i="34"/>
  <c r="AI193" i="34"/>
  <c r="AH193" i="34"/>
  <c r="AG193" i="34"/>
  <c r="AF193" i="34"/>
  <c r="AE193" i="34"/>
  <c r="AD193" i="34"/>
  <c r="AC193" i="34"/>
  <c r="AB193" i="34"/>
  <c r="AA193" i="34"/>
  <c r="Z193" i="34"/>
  <c r="Y193" i="34"/>
  <c r="X193" i="34"/>
  <c r="W193" i="34"/>
  <c r="V193" i="34"/>
  <c r="U193" i="34"/>
  <c r="T193" i="34"/>
  <c r="S193" i="34"/>
  <c r="R193" i="34"/>
  <c r="Q193" i="34"/>
  <c r="P193" i="34"/>
  <c r="O193" i="34"/>
  <c r="N193" i="34"/>
  <c r="M193" i="34"/>
  <c r="L193" i="34"/>
  <c r="K193" i="34"/>
  <c r="J193" i="34"/>
  <c r="I193" i="34"/>
  <c r="H193" i="34"/>
  <c r="E193" i="34"/>
  <c r="E192" i="34"/>
  <c r="E190" i="34"/>
  <c r="E189" i="34"/>
  <c r="E188" i="34"/>
  <c r="G169" i="34"/>
  <c r="G140" i="34"/>
  <c r="E166" i="34"/>
  <c r="BI165" i="34"/>
  <c r="BH165" i="34"/>
  <c r="BG165" i="34"/>
  <c r="BF165" i="34"/>
  <c r="BE165" i="34"/>
  <c r="BD165" i="34"/>
  <c r="BC165" i="34"/>
  <c r="BB165" i="34"/>
  <c r="BA165" i="34"/>
  <c r="AZ165" i="34"/>
  <c r="AY165" i="34"/>
  <c r="AX165" i="34"/>
  <c r="AW165" i="34"/>
  <c r="AV165" i="34"/>
  <c r="AU165" i="34"/>
  <c r="AT165" i="34"/>
  <c r="AS165" i="34"/>
  <c r="AR165" i="34"/>
  <c r="AQ165" i="34"/>
  <c r="AP165" i="34"/>
  <c r="AO165" i="34"/>
  <c r="AN165" i="34"/>
  <c r="AM165" i="34"/>
  <c r="AL165" i="34"/>
  <c r="AK165" i="34"/>
  <c r="AJ165" i="34"/>
  <c r="AI165" i="34"/>
  <c r="AH165" i="34"/>
  <c r="AG165" i="34"/>
  <c r="AF165" i="34"/>
  <c r="AE165" i="34"/>
  <c r="AD165" i="34"/>
  <c r="AC165" i="34"/>
  <c r="AB165" i="34"/>
  <c r="AA165" i="34"/>
  <c r="Z165" i="34"/>
  <c r="Y165" i="34"/>
  <c r="X165" i="34"/>
  <c r="W165" i="34"/>
  <c r="V165" i="34"/>
  <c r="U165" i="34"/>
  <c r="T165" i="34"/>
  <c r="S165" i="34"/>
  <c r="R165" i="34"/>
  <c r="Q165" i="34"/>
  <c r="P165" i="34"/>
  <c r="O165" i="34"/>
  <c r="N165" i="34"/>
  <c r="M165" i="34"/>
  <c r="L165" i="34"/>
  <c r="K165" i="34"/>
  <c r="J165" i="34"/>
  <c r="I165" i="34"/>
  <c r="H165" i="34"/>
  <c r="E165" i="34"/>
  <c r="E164" i="34"/>
  <c r="E162" i="34"/>
  <c r="E161" i="34"/>
  <c r="E147" i="34"/>
  <c r="G194" i="34" l="1"/>
  <c r="G165" i="34"/>
  <c r="G193" i="34"/>
  <c r="E137" i="34"/>
  <c r="BI136" i="34"/>
  <c r="BH136" i="34"/>
  <c r="BG136" i="34"/>
  <c r="BF136" i="34"/>
  <c r="BE136" i="34"/>
  <c r="BD136" i="34"/>
  <c r="BC136" i="34"/>
  <c r="BB136" i="34"/>
  <c r="BA136" i="34"/>
  <c r="AZ136" i="34"/>
  <c r="AY136" i="34"/>
  <c r="AX136" i="34"/>
  <c r="AW136" i="34"/>
  <c r="AV136" i="34"/>
  <c r="AU136"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E136" i="34"/>
  <c r="E135" i="34"/>
  <c r="E133" i="34"/>
  <c r="E132" i="34"/>
  <c r="N112" i="34"/>
  <c r="O112" i="34"/>
  <c r="P112" i="34"/>
  <c r="Q112" i="34"/>
  <c r="R112" i="34"/>
  <c r="S112" i="34"/>
  <c r="T112" i="34"/>
  <c r="U112" i="34"/>
  <c r="V112" i="34"/>
  <c r="W112" i="34"/>
  <c r="X112" i="34"/>
  <c r="Y112" i="34"/>
  <c r="Z112" i="34"/>
  <c r="AA112" i="34"/>
  <c r="AB112" i="34"/>
  <c r="AC112" i="34"/>
  <c r="AD112" i="34"/>
  <c r="AE112" i="34"/>
  <c r="AF112" i="34"/>
  <c r="AG112" i="34"/>
  <c r="AH112" i="34"/>
  <c r="AI112" i="34"/>
  <c r="AJ112" i="34"/>
  <c r="AK112" i="34"/>
  <c r="AL112" i="34"/>
  <c r="AM112" i="34"/>
  <c r="AN112" i="34"/>
  <c r="AO112" i="34"/>
  <c r="AP112" i="34"/>
  <c r="AQ112" i="34"/>
  <c r="AR112" i="34"/>
  <c r="AS112" i="34"/>
  <c r="AT112" i="34"/>
  <c r="AU112" i="34"/>
  <c r="AV112" i="34"/>
  <c r="AW112" i="34"/>
  <c r="AX112" i="34"/>
  <c r="AY112" i="34"/>
  <c r="AZ112" i="34"/>
  <c r="BA112" i="34"/>
  <c r="BB112" i="34"/>
  <c r="BC112" i="34"/>
  <c r="BD112" i="34"/>
  <c r="BE112" i="34"/>
  <c r="BF112" i="34"/>
  <c r="BG112" i="34"/>
  <c r="BH112" i="34"/>
  <c r="BI112" i="34"/>
  <c r="E112" i="34"/>
  <c r="I112" i="34"/>
  <c r="J112" i="34"/>
  <c r="K112" i="34"/>
  <c r="L112" i="34"/>
  <c r="M112" i="34"/>
  <c r="H112" i="34"/>
  <c r="H121" i="34"/>
  <c r="E111" i="34"/>
  <c r="E110" i="34"/>
  <c r="E109" i="34"/>
  <c r="G136" i="34" l="1"/>
  <c r="G112" i="34"/>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P97" i="35"/>
  <c r="O97" i="35"/>
  <c r="N97" i="35"/>
  <c r="M97" i="35"/>
  <c r="L97" i="35"/>
  <c r="K97" i="35"/>
  <c r="J97" i="35"/>
  <c r="I97" i="35"/>
  <c r="H97" i="35"/>
  <c r="G97" i="35"/>
  <c r="F97" i="35"/>
  <c r="E97" i="35"/>
  <c r="B97"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P96" i="35"/>
  <c r="O96" i="35"/>
  <c r="N96" i="35"/>
  <c r="M96" i="35"/>
  <c r="L96" i="35"/>
  <c r="K96" i="35"/>
  <c r="J96" i="35"/>
  <c r="I96" i="35"/>
  <c r="H96" i="35"/>
  <c r="G96" i="35"/>
  <c r="F96" i="35"/>
  <c r="E96" i="35"/>
  <c r="B96"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P94" i="35"/>
  <c r="O94" i="35"/>
  <c r="N94" i="35"/>
  <c r="M94" i="35"/>
  <c r="L94" i="35"/>
  <c r="K94" i="35"/>
  <c r="J94" i="35"/>
  <c r="I94" i="35"/>
  <c r="H94" i="35"/>
  <c r="G94" i="35"/>
  <c r="F94" i="35"/>
  <c r="E94" i="35"/>
  <c r="B94"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P93" i="35"/>
  <c r="O93" i="35"/>
  <c r="N93" i="35"/>
  <c r="M93" i="35"/>
  <c r="L93" i="35"/>
  <c r="K93" i="35"/>
  <c r="J93" i="35"/>
  <c r="I93" i="35"/>
  <c r="H93" i="35"/>
  <c r="G93" i="35"/>
  <c r="F93" i="35"/>
  <c r="E93" i="35"/>
  <c r="B93" i="35"/>
  <c r="C217" i="32"/>
  <c r="J20" i="17" s="1"/>
  <c r="H217" i="32"/>
  <c r="I217" i="32"/>
  <c r="J217" i="32"/>
  <c r="K217" i="32"/>
  <c r="L217" i="32"/>
  <c r="M217" i="32"/>
  <c r="N217" i="32"/>
  <c r="O217" i="32"/>
  <c r="P217" i="32"/>
  <c r="Q217" i="32"/>
  <c r="R217" i="32"/>
  <c r="S217" i="32"/>
  <c r="T217" i="32"/>
  <c r="U217" i="32"/>
  <c r="V217" i="32"/>
  <c r="W217" i="32"/>
  <c r="X217" i="32"/>
  <c r="Y217" i="32"/>
  <c r="Z217" i="32"/>
  <c r="AA217" i="32"/>
  <c r="AB217" i="32"/>
  <c r="AC217" i="32"/>
  <c r="AD217" i="32"/>
  <c r="AE217" i="32"/>
  <c r="AF217" i="32"/>
  <c r="AG217" i="32"/>
  <c r="AH217" i="32"/>
  <c r="AI217" i="32"/>
  <c r="AJ217" i="32"/>
  <c r="AK217" i="32"/>
  <c r="AL217" i="32"/>
  <c r="AM217" i="32"/>
  <c r="AN217" i="32"/>
  <c r="AO217" i="32"/>
  <c r="AP217" i="32"/>
  <c r="AQ217" i="32"/>
  <c r="AR217" i="32"/>
  <c r="AS217" i="32"/>
  <c r="AT217" i="32"/>
  <c r="AU217" i="32"/>
  <c r="AV217" i="32"/>
  <c r="AW217" i="32"/>
  <c r="AX217" i="32"/>
  <c r="AY217" i="32"/>
  <c r="AZ217" i="32"/>
  <c r="BA217" i="32"/>
  <c r="BB217" i="32"/>
  <c r="BC217" i="32"/>
  <c r="BD217" i="32"/>
  <c r="BE217" i="32"/>
  <c r="BF217" i="32"/>
  <c r="BG217" i="32"/>
  <c r="BH217" i="32"/>
  <c r="BI217" i="32"/>
  <c r="C214" i="32"/>
  <c r="J17" i="17" s="1"/>
  <c r="J214" i="32"/>
  <c r="K214" i="32"/>
  <c r="L214" i="32"/>
  <c r="M214" i="32"/>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C212" i="32"/>
  <c r="J15" i="17" s="1"/>
  <c r="J212" i="32"/>
  <c r="K212" i="32"/>
  <c r="L212" i="32"/>
  <c r="M212" i="32"/>
  <c r="N212" i="32"/>
  <c r="O212" i="32"/>
  <c r="P212" i="32"/>
  <c r="Q212" i="32"/>
  <c r="R212" i="32"/>
  <c r="S212" i="32"/>
  <c r="T212" i="32"/>
  <c r="U212" i="32"/>
  <c r="V212" i="32"/>
  <c r="W212" i="32"/>
  <c r="X212" i="32"/>
  <c r="Y212" i="32"/>
  <c r="Z212" i="32"/>
  <c r="AA212" i="32"/>
  <c r="AB212" i="32"/>
  <c r="AC212" i="32"/>
  <c r="AD212" i="32"/>
  <c r="AE212" i="32"/>
  <c r="AF212" i="32"/>
  <c r="AG212" i="32"/>
  <c r="AH212" i="32"/>
  <c r="AI212" i="32"/>
  <c r="AJ212" i="32"/>
  <c r="AK212" i="32"/>
  <c r="AL212" i="32"/>
  <c r="AM212" i="32"/>
  <c r="AN212" i="32"/>
  <c r="AO212" i="32"/>
  <c r="AP212" i="32"/>
  <c r="AQ212" i="32"/>
  <c r="AR212" i="32"/>
  <c r="AS212" i="32"/>
  <c r="AT212" i="32"/>
  <c r="AU212" i="32"/>
  <c r="AV212" i="32"/>
  <c r="AW212" i="32"/>
  <c r="AX212" i="32"/>
  <c r="AY212" i="32"/>
  <c r="AZ212" i="32"/>
  <c r="BA212" i="32"/>
  <c r="BB212" i="32"/>
  <c r="BC212" i="32"/>
  <c r="BD212" i="32"/>
  <c r="BE212" i="32"/>
  <c r="BF212" i="32"/>
  <c r="BG212" i="32"/>
  <c r="BH212" i="32"/>
  <c r="BI212" i="32"/>
  <c r="C213" i="32"/>
  <c r="J16" i="17" s="1"/>
  <c r="J213" i="32"/>
  <c r="K213" i="32"/>
  <c r="L213" i="32"/>
  <c r="M213" i="32"/>
  <c r="N213" i="32"/>
  <c r="O213" i="32"/>
  <c r="P213" i="32"/>
  <c r="Q213" i="32"/>
  <c r="R213" i="32"/>
  <c r="S213" i="32"/>
  <c r="T213" i="32"/>
  <c r="U213" i="32"/>
  <c r="V213" i="32"/>
  <c r="W213" i="32"/>
  <c r="X213" i="32"/>
  <c r="Y213" i="32"/>
  <c r="Z213" i="32"/>
  <c r="AA213" i="32"/>
  <c r="AB213" i="32"/>
  <c r="AC213" i="32"/>
  <c r="AD213" i="32"/>
  <c r="AE213" i="32"/>
  <c r="AF213" i="32"/>
  <c r="AG213" i="32"/>
  <c r="AH213" i="32"/>
  <c r="AI213" i="32"/>
  <c r="AJ213" i="32"/>
  <c r="AK213" i="32"/>
  <c r="AL213" i="32"/>
  <c r="AM213" i="32"/>
  <c r="AN213" i="32"/>
  <c r="AO213" i="32"/>
  <c r="AP213" i="32"/>
  <c r="AQ213" i="32"/>
  <c r="AR213" i="32"/>
  <c r="AS213" i="32"/>
  <c r="AT213" i="32"/>
  <c r="AU213" i="32"/>
  <c r="AV213" i="32"/>
  <c r="AW213" i="32"/>
  <c r="AX213" i="32"/>
  <c r="AY213" i="32"/>
  <c r="AZ213" i="32"/>
  <c r="BA213" i="32"/>
  <c r="BB213" i="32"/>
  <c r="BC213" i="32"/>
  <c r="BD213" i="32"/>
  <c r="BE213" i="32"/>
  <c r="BF213" i="32"/>
  <c r="BG213" i="32"/>
  <c r="BH213" i="32"/>
  <c r="BI213" i="32"/>
  <c r="J211" i="32"/>
  <c r="K211" i="32"/>
  <c r="L211" i="32"/>
  <c r="M211" i="32"/>
  <c r="N211" i="32"/>
  <c r="O211" i="32"/>
  <c r="P211" i="32"/>
  <c r="Q211" i="32"/>
  <c r="R211" i="32"/>
  <c r="S211" i="32"/>
  <c r="T211" i="32"/>
  <c r="U211" i="32"/>
  <c r="V211" i="32"/>
  <c r="W211" i="32"/>
  <c r="X211" i="32"/>
  <c r="Y211" i="32"/>
  <c r="Z211" i="32"/>
  <c r="AA211" i="32"/>
  <c r="AB211" i="32"/>
  <c r="AC211" i="32"/>
  <c r="AD211" i="32"/>
  <c r="AE211" i="32"/>
  <c r="AF211" i="32"/>
  <c r="AG211" i="32"/>
  <c r="AH211" i="32"/>
  <c r="AI211" i="32"/>
  <c r="AJ211" i="32"/>
  <c r="AK211" i="32"/>
  <c r="AL211" i="32"/>
  <c r="AM211" i="32"/>
  <c r="AN211" i="32"/>
  <c r="AO211" i="32"/>
  <c r="AP211" i="32"/>
  <c r="AQ211" i="32"/>
  <c r="AR211" i="32"/>
  <c r="AS211" i="32"/>
  <c r="AT211" i="32"/>
  <c r="AU211" i="32"/>
  <c r="AV211" i="32"/>
  <c r="AW211" i="32"/>
  <c r="AX211" i="32"/>
  <c r="AY211" i="32"/>
  <c r="AZ211" i="32"/>
  <c r="BA211" i="32"/>
  <c r="BB211" i="32"/>
  <c r="BC211" i="32"/>
  <c r="BD211" i="32"/>
  <c r="BE211" i="32"/>
  <c r="BF211" i="32"/>
  <c r="BG211" i="32"/>
  <c r="BH211" i="32"/>
  <c r="BI211" i="32"/>
  <c r="C211" i="32"/>
  <c r="J14" i="17" s="1"/>
  <c r="I221" i="32"/>
  <c r="J221" i="32"/>
  <c r="K221" i="32"/>
  <c r="L221" i="32"/>
  <c r="M221" i="32"/>
  <c r="N221" i="32"/>
  <c r="O221" i="32"/>
  <c r="P221" i="32"/>
  <c r="Q221" i="32"/>
  <c r="R221" i="32"/>
  <c r="S221" i="32"/>
  <c r="T221" i="32"/>
  <c r="U221" i="32"/>
  <c r="V221" i="32"/>
  <c r="W221" i="32"/>
  <c r="X221" i="32"/>
  <c r="Y221" i="32"/>
  <c r="Z221" i="32"/>
  <c r="AA221" i="32"/>
  <c r="AB221" i="32"/>
  <c r="AC221" i="32"/>
  <c r="AD221" i="32"/>
  <c r="AE221" i="32"/>
  <c r="AF221" i="32"/>
  <c r="AG221" i="32"/>
  <c r="AH221" i="32"/>
  <c r="AI221" i="32"/>
  <c r="AJ221" i="32"/>
  <c r="AK221" i="32"/>
  <c r="AL221" i="32"/>
  <c r="AM221" i="32"/>
  <c r="AN221" i="32"/>
  <c r="AO221" i="32"/>
  <c r="AP221" i="32"/>
  <c r="AQ221" i="32"/>
  <c r="AR221" i="32"/>
  <c r="AS221" i="32"/>
  <c r="AT221" i="32"/>
  <c r="AU221" i="32"/>
  <c r="AV221" i="32"/>
  <c r="AW221" i="32"/>
  <c r="AX221" i="32"/>
  <c r="AY221" i="32"/>
  <c r="AZ221" i="32"/>
  <c r="BA221" i="32"/>
  <c r="BB221" i="32"/>
  <c r="BC221" i="32"/>
  <c r="BD221" i="32"/>
  <c r="BE221" i="32"/>
  <c r="BF221" i="32"/>
  <c r="BG221" i="32"/>
  <c r="BH221" i="32"/>
  <c r="BI221" i="32"/>
  <c r="H221" i="32"/>
  <c r="I220" i="32"/>
  <c r="J220" i="32"/>
  <c r="K220" i="32"/>
  <c r="L220" i="32"/>
  <c r="M220" i="32"/>
  <c r="N220" i="32"/>
  <c r="O220" i="32"/>
  <c r="P220" i="32"/>
  <c r="Q220" i="32"/>
  <c r="R220" i="32"/>
  <c r="S220" i="32"/>
  <c r="T220" i="32"/>
  <c r="U220" i="32"/>
  <c r="V220" i="32"/>
  <c r="W220" i="32"/>
  <c r="X220" i="32"/>
  <c r="Y220" i="32"/>
  <c r="Z220" i="32"/>
  <c r="AA220" i="32"/>
  <c r="AB220" i="32"/>
  <c r="AC220" i="32"/>
  <c r="AD220" i="32"/>
  <c r="AE220" i="32"/>
  <c r="AF220" i="32"/>
  <c r="AG220" i="32"/>
  <c r="AH220" i="32"/>
  <c r="AI220" i="32"/>
  <c r="AJ220" i="32"/>
  <c r="AK220" i="32"/>
  <c r="AL220" i="32"/>
  <c r="AM220" i="32"/>
  <c r="AN220" i="32"/>
  <c r="AO220" i="32"/>
  <c r="AP220" i="32"/>
  <c r="AQ220" i="32"/>
  <c r="AR220" i="32"/>
  <c r="AS220" i="32"/>
  <c r="AT220" i="32"/>
  <c r="AU220" i="32"/>
  <c r="AV220" i="32"/>
  <c r="AW220" i="32"/>
  <c r="AX220" i="32"/>
  <c r="AY220" i="32"/>
  <c r="AZ220" i="32"/>
  <c r="BA220" i="32"/>
  <c r="BB220" i="32"/>
  <c r="BC220" i="32"/>
  <c r="BD220" i="32"/>
  <c r="BE220" i="32"/>
  <c r="BF220" i="32"/>
  <c r="BG220" i="32"/>
  <c r="BH220" i="32"/>
  <c r="BI220" i="32"/>
  <c r="H220" i="32"/>
  <c r="I219" i="32"/>
  <c r="J219" i="32"/>
  <c r="K219" i="32"/>
  <c r="L219" i="32"/>
  <c r="M219" i="32"/>
  <c r="N219" i="32"/>
  <c r="O219" i="32"/>
  <c r="P219" i="32"/>
  <c r="Q219" i="32"/>
  <c r="R219" i="32"/>
  <c r="S219" i="32"/>
  <c r="T219" i="32"/>
  <c r="U219" i="32"/>
  <c r="V219" i="32"/>
  <c r="W219" i="32"/>
  <c r="X219" i="32"/>
  <c r="Y219" i="32"/>
  <c r="Z219" i="32"/>
  <c r="AA219" i="32"/>
  <c r="AB219" i="32"/>
  <c r="AC219" i="32"/>
  <c r="AD219" i="32"/>
  <c r="AE219" i="32"/>
  <c r="AF219" i="32"/>
  <c r="AG219" i="32"/>
  <c r="AH219" i="32"/>
  <c r="AI219" i="32"/>
  <c r="AJ219" i="32"/>
  <c r="AK219" i="32"/>
  <c r="AL219" i="32"/>
  <c r="AM219" i="32"/>
  <c r="AN219" i="32"/>
  <c r="AO219" i="32"/>
  <c r="AP219" i="32"/>
  <c r="AQ219" i="32"/>
  <c r="AR219" i="32"/>
  <c r="AS219" i="32"/>
  <c r="AT219" i="32"/>
  <c r="AU219" i="32"/>
  <c r="AV219" i="32"/>
  <c r="AW219" i="32"/>
  <c r="AX219" i="32"/>
  <c r="AY219" i="32"/>
  <c r="AZ219" i="32"/>
  <c r="BA219" i="32"/>
  <c r="BB219" i="32"/>
  <c r="BC219" i="32"/>
  <c r="BD219" i="32"/>
  <c r="BE219" i="32"/>
  <c r="BF219" i="32"/>
  <c r="BG219" i="32"/>
  <c r="BH219" i="32"/>
  <c r="BI219" i="32"/>
  <c r="H219" i="32"/>
  <c r="I218" i="32"/>
  <c r="J218" i="32"/>
  <c r="K218" i="32"/>
  <c r="L218" i="32"/>
  <c r="M218" i="32"/>
  <c r="N218" i="32"/>
  <c r="O218" i="32"/>
  <c r="P218" i="32"/>
  <c r="Q218" i="32"/>
  <c r="R218" i="32"/>
  <c r="S218" i="32"/>
  <c r="T218" i="32"/>
  <c r="U218" i="32"/>
  <c r="V218" i="32"/>
  <c r="W218" i="32"/>
  <c r="X218" i="32"/>
  <c r="Y218" i="32"/>
  <c r="Z218" i="32"/>
  <c r="AA218" i="32"/>
  <c r="AB218" i="32"/>
  <c r="AC218" i="32"/>
  <c r="AD218" i="32"/>
  <c r="AE218" i="32"/>
  <c r="AF218" i="32"/>
  <c r="AG218" i="32"/>
  <c r="AH218" i="32"/>
  <c r="AI218" i="32"/>
  <c r="AJ218" i="32"/>
  <c r="AK218" i="32"/>
  <c r="AL218" i="32"/>
  <c r="AM218" i="32"/>
  <c r="AN218" i="32"/>
  <c r="AO218" i="32"/>
  <c r="AP218" i="32"/>
  <c r="AQ218" i="32"/>
  <c r="AR218" i="32"/>
  <c r="AS218" i="32"/>
  <c r="AT218" i="32"/>
  <c r="AU218" i="32"/>
  <c r="AV218" i="32"/>
  <c r="AW218" i="32"/>
  <c r="AX218" i="32"/>
  <c r="AY218" i="32"/>
  <c r="AZ218" i="32"/>
  <c r="BA218" i="32"/>
  <c r="BB218" i="32"/>
  <c r="BC218" i="32"/>
  <c r="BD218" i="32"/>
  <c r="BE218" i="32"/>
  <c r="BF218" i="32"/>
  <c r="BG218" i="32"/>
  <c r="BH218" i="32"/>
  <c r="BI218" i="32"/>
  <c r="H218" i="32"/>
  <c r="I216" i="32"/>
  <c r="J216" i="32"/>
  <c r="K216" i="32"/>
  <c r="L216" i="32"/>
  <c r="M216" i="32"/>
  <c r="N216" i="32"/>
  <c r="O216" i="32"/>
  <c r="P216" i="32"/>
  <c r="Q216" i="32"/>
  <c r="R216" i="32"/>
  <c r="S216" i="32"/>
  <c r="T216" i="32"/>
  <c r="U216" i="32"/>
  <c r="V216" i="32"/>
  <c r="W216" i="32"/>
  <c r="X216" i="32"/>
  <c r="Y216" i="32"/>
  <c r="Z216" i="32"/>
  <c r="AA216" i="32"/>
  <c r="AB216" i="32"/>
  <c r="AC216" i="32"/>
  <c r="AD216" i="32"/>
  <c r="AE216" i="32"/>
  <c r="AF216" i="32"/>
  <c r="AG216" i="32"/>
  <c r="AH216" i="32"/>
  <c r="AI216" i="32"/>
  <c r="AJ216" i="32"/>
  <c r="AK216" i="32"/>
  <c r="AL216" i="32"/>
  <c r="AM216" i="32"/>
  <c r="AN216" i="32"/>
  <c r="AO216" i="32"/>
  <c r="AP216" i="32"/>
  <c r="AQ216" i="32"/>
  <c r="AR216" i="32"/>
  <c r="AS216" i="32"/>
  <c r="AT216" i="32"/>
  <c r="AU216" i="32"/>
  <c r="AV216" i="32"/>
  <c r="AW216" i="32"/>
  <c r="AX216" i="32"/>
  <c r="AY216" i="32"/>
  <c r="AZ216" i="32"/>
  <c r="BA216" i="32"/>
  <c r="BB216" i="32"/>
  <c r="BC216" i="32"/>
  <c r="BD216" i="32"/>
  <c r="BE216" i="32"/>
  <c r="BF216" i="32"/>
  <c r="BG216" i="32"/>
  <c r="BH216" i="32"/>
  <c r="BI216" i="32"/>
  <c r="H216" i="32"/>
  <c r="I215" i="32"/>
  <c r="J215" i="32"/>
  <c r="K215" i="32"/>
  <c r="L215" i="32"/>
  <c r="M215" i="32"/>
  <c r="N215" i="32"/>
  <c r="O215" i="32"/>
  <c r="P215" i="32"/>
  <c r="Q215" i="32"/>
  <c r="R215" i="32"/>
  <c r="S215" i="32"/>
  <c r="T215" i="32"/>
  <c r="U215" i="32"/>
  <c r="V215" i="32"/>
  <c r="W215" i="32"/>
  <c r="X215" i="32"/>
  <c r="Y215" i="32"/>
  <c r="Z215" i="32"/>
  <c r="AA215" i="32"/>
  <c r="AB215" i="32"/>
  <c r="AC215" i="32"/>
  <c r="AD215" i="32"/>
  <c r="AE215" i="32"/>
  <c r="AF215" i="32"/>
  <c r="AG215" i="32"/>
  <c r="AH215" i="32"/>
  <c r="AI215" i="32"/>
  <c r="AJ215" i="32"/>
  <c r="AK215" i="32"/>
  <c r="AL215" i="32"/>
  <c r="AM215" i="32"/>
  <c r="AN215" i="32"/>
  <c r="AO215" i="32"/>
  <c r="AP215" i="32"/>
  <c r="AQ215" i="32"/>
  <c r="AR215" i="32"/>
  <c r="AS215" i="32"/>
  <c r="AT215" i="32"/>
  <c r="AU215" i="32"/>
  <c r="AV215" i="32"/>
  <c r="AW215" i="32"/>
  <c r="AX215" i="32"/>
  <c r="AY215" i="32"/>
  <c r="AZ215" i="32"/>
  <c r="BA215" i="32"/>
  <c r="BB215" i="32"/>
  <c r="BC215" i="32"/>
  <c r="BD215" i="32"/>
  <c r="BE215" i="32"/>
  <c r="BF215" i="32"/>
  <c r="BG215" i="32"/>
  <c r="BH215" i="32"/>
  <c r="BI215" i="32"/>
  <c r="H215" i="32"/>
  <c r="J210" i="32"/>
  <c r="K210" i="32"/>
  <c r="L210" i="32"/>
  <c r="M210" i="32"/>
  <c r="N210" i="32"/>
  <c r="O210" i="32"/>
  <c r="P210" i="32"/>
  <c r="Q210" i="32"/>
  <c r="R210" i="32"/>
  <c r="S210" i="32"/>
  <c r="T210" i="32"/>
  <c r="U210" i="32"/>
  <c r="V210" i="32"/>
  <c r="W210" i="32"/>
  <c r="X210" i="32"/>
  <c r="Y210" i="32"/>
  <c r="Z210" i="32"/>
  <c r="AA210" i="32"/>
  <c r="AB210" i="32"/>
  <c r="AC210" i="32"/>
  <c r="AD210" i="32"/>
  <c r="AE210" i="32"/>
  <c r="AF210" i="32"/>
  <c r="AG210" i="32"/>
  <c r="AH210" i="32"/>
  <c r="AI210" i="32"/>
  <c r="AJ210" i="32"/>
  <c r="AK210" i="32"/>
  <c r="AL210" i="32"/>
  <c r="AM210" i="32"/>
  <c r="AN210" i="32"/>
  <c r="AO210" i="32"/>
  <c r="AP210" i="32"/>
  <c r="AQ210" i="32"/>
  <c r="AR210" i="32"/>
  <c r="AS210" i="32"/>
  <c r="AT210" i="32"/>
  <c r="AU210" i="32"/>
  <c r="AV210" i="32"/>
  <c r="AW210" i="32"/>
  <c r="AX210" i="32"/>
  <c r="AY210" i="32"/>
  <c r="AZ210" i="32"/>
  <c r="BA210" i="32"/>
  <c r="BB210" i="32"/>
  <c r="BC210" i="32"/>
  <c r="BD210" i="32"/>
  <c r="BE210" i="32"/>
  <c r="BF210" i="32"/>
  <c r="BG210" i="32"/>
  <c r="BH210" i="32"/>
  <c r="BI210" i="32"/>
  <c r="J209" i="32"/>
  <c r="K209" i="32"/>
  <c r="L209" i="32"/>
  <c r="M209" i="32"/>
  <c r="N209" i="32"/>
  <c r="O209" i="32"/>
  <c r="P209" i="32"/>
  <c r="Q209" i="32"/>
  <c r="R209" i="32"/>
  <c r="S209" i="32"/>
  <c r="T209" i="32"/>
  <c r="U209" i="32"/>
  <c r="V209" i="32"/>
  <c r="W209" i="32"/>
  <c r="X209" i="32"/>
  <c r="Y209" i="32"/>
  <c r="Z209" i="32"/>
  <c r="AA209" i="32"/>
  <c r="AB209" i="32"/>
  <c r="AC209" i="32"/>
  <c r="AD209" i="32"/>
  <c r="AE209" i="32"/>
  <c r="AF209" i="32"/>
  <c r="AG209" i="32"/>
  <c r="AH209" i="32"/>
  <c r="AI209" i="32"/>
  <c r="AJ209" i="32"/>
  <c r="AK209" i="32"/>
  <c r="AL209" i="32"/>
  <c r="AM209" i="32"/>
  <c r="AN209" i="32"/>
  <c r="AO209" i="32"/>
  <c r="AP209" i="32"/>
  <c r="AQ209" i="32"/>
  <c r="AR209" i="32"/>
  <c r="AS209" i="32"/>
  <c r="AT209" i="32"/>
  <c r="AU209" i="32"/>
  <c r="AV209" i="32"/>
  <c r="AW209" i="32"/>
  <c r="AX209" i="32"/>
  <c r="AY209" i="32"/>
  <c r="AZ209" i="32"/>
  <c r="BA209" i="32"/>
  <c r="BB209" i="32"/>
  <c r="BC209" i="32"/>
  <c r="BD209" i="32"/>
  <c r="BE209" i="32"/>
  <c r="BF209" i="32"/>
  <c r="BG209" i="32"/>
  <c r="BH209" i="32"/>
  <c r="BI209" i="32"/>
  <c r="J208" i="32"/>
  <c r="K208" i="32"/>
  <c r="L208" i="32"/>
  <c r="M208" i="32"/>
  <c r="N208" i="32"/>
  <c r="O208" i="32"/>
  <c r="P208" i="32"/>
  <c r="Q208" i="32"/>
  <c r="R208" i="32"/>
  <c r="S208" i="32"/>
  <c r="T208" i="32"/>
  <c r="U208" i="32"/>
  <c r="V208" i="32"/>
  <c r="W208" i="32"/>
  <c r="X208" i="32"/>
  <c r="Y208" i="32"/>
  <c r="Z208" i="32"/>
  <c r="AA208" i="32"/>
  <c r="AB208" i="32"/>
  <c r="AC208" i="32"/>
  <c r="AD208" i="32"/>
  <c r="AE208" i="32"/>
  <c r="AF208" i="32"/>
  <c r="AG208" i="32"/>
  <c r="AH208" i="32"/>
  <c r="AI208" i="32"/>
  <c r="AJ208" i="32"/>
  <c r="AK208" i="32"/>
  <c r="AL208" i="32"/>
  <c r="AM208" i="32"/>
  <c r="AN208" i="32"/>
  <c r="AO208" i="32"/>
  <c r="AP208" i="32"/>
  <c r="AQ208" i="32"/>
  <c r="AR208" i="32"/>
  <c r="AS208" i="32"/>
  <c r="AT208" i="32"/>
  <c r="AU208" i="32"/>
  <c r="AV208" i="32"/>
  <c r="AW208" i="32"/>
  <c r="AX208" i="32"/>
  <c r="AY208" i="32"/>
  <c r="AZ208" i="32"/>
  <c r="BA208" i="32"/>
  <c r="BB208" i="32"/>
  <c r="BC208" i="32"/>
  <c r="BD208" i="32"/>
  <c r="BE208" i="32"/>
  <c r="BF208" i="32"/>
  <c r="BG208" i="32"/>
  <c r="BH208" i="32"/>
  <c r="BI208" i="32"/>
  <c r="J207" i="32"/>
  <c r="K207" i="32"/>
  <c r="L207" i="32"/>
  <c r="M207" i="32"/>
  <c r="N207" i="32"/>
  <c r="O207" i="32"/>
  <c r="P207" i="32"/>
  <c r="Q207" i="32"/>
  <c r="R207" i="32"/>
  <c r="S207" i="32"/>
  <c r="T207" i="32"/>
  <c r="U207" i="32"/>
  <c r="V207" i="32"/>
  <c r="W207" i="32"/>
  <c r="X207" i="32"/>
  <c r="Y207" i="32"/>
  <c r="Z207" i="32"/>
  <c r="AA207" i="32"/>
  <c r="AB207" i="32"/>
  <c r="AC207" i="32"/>
  <c r="AD207" i="32"/>
  <c r="AE207" i="32"/>
  <c r="AF207" i="32"/>
  <c r="AG207" i="32"/>
  <c r="AH207" i="32"/>
  <c r="AI207" i="32"/>
  <c r="AJ207" i="32"/>
  <c r="AK207" i="32"/>
  <c r="AL207" i="32"/>
  <c r="AM207" i="32"/>
  <c r="AN207" i="32"/>
  <c r="AO207" i="32"/>
  <c r="AP207" i="32"/>
  <c r="AQ207" i="32"/>
  <c r="AR207" i="32"/>
  <c r="AS207" i="32"/>
  <c r="AT207" i="32"/>
  <c r="AU207" i="32"/>
  <c r="AV207" i="32"/>
  <c r="AW207" i="32"/>
  <c r="AX207" i="32"/>
  <c r="AY207" i="32"/>
  <c r="AZ207" i="32"/>
  <c r="BA207" i="32"/>
  <c r="BB207" i="32"/>
  <c r="BC207" i="32"/>
  <c r="BD207" i="32"/>
  <c r="BE207" i="32"/>
  <c r="BF207" i="32"/>
  <c r="BG207" i="32"/>
  <c r="BH207" i="32"/>
  <c r="BI207" i="32"/>
  <c r="J206" i="32"/>
  <c r="K206" i="32"/>
  <c r="L206" i="32"/>
  <c r="M206" i="32"/>
  <c r="N206" i="32"/>
  <c r="O206" i="32"/>
  <c r="P206" i="32"/>
  <c r="Q206" i="32"/>
  <c r="R206" i="32"/>
  <c r="S206" i="32"/>
  <c r="T206" i="32"/>
  <c r="U206" i="32"/>
  <c r="V206" i="32"/>
  <c r="W206" i="32"/>
  <c r="X206" i="32"/>
  <c r="Y206" i="32"/>
  <c r="Z206" i="32"/>
  <c r="AA206" i="32"/>
  <c r="AB206" i="32"/>
  <c r="AC206" i="32"/>
  <c r="AD206" i="32"/>
  <c r="AE206" i="32"/>
  <c r="AF206" i="32"/>
  <c r="AG206" i="32"/>
  <c r="AH206" i="32"/>
  <c r="AI206" i="32"/>
  <c r="AJ206" i="32"/>
  <c r="AK206" i="32"/>
  <c r="AL206" i="32"/>
  <c r="AM206" i="32"/>
  <c r="AN206" i="32"/>
  <c r="AO206" i="32"/>
  <c r="AP206" i="32"/>
  <c r="AQ206" i="32"/>
  <c r="AR206" i="32"/>
  <c r="AS206" i="32"/>
  <c r="AT206" i="32"/>
  <c r="AU206" i="32"/>
  <c r="AV206" i="32"/>
  <c r="AW206" i="32"/>
  <c r="AX206" i="32"/>
  <c r="AY206" i="32"/>
  <c r="AZ206" i="32"/>
  <c r="BA206" i="32"/>
  <c r="BB206" i="32"/>
  <c r="BC206" i="32"/>
  <c r="BD206" i="32"/>
  <c r="BE206" i="32"/>
  <c r="BF206" i="32"/>
  <c r="BG206" i="32"/>
  <c r="BH206" i="32"/>
  <c r="BI206" i="32"/>
  <c r="J205" i="32"/>
  <c r="K205" i="32"/>
  <c r="L205" i="32"/>
  <c r="M205" i="32"/>
  <c r="N205" i="32"/>
  <c r="O205" i="32"/>
  <c r="P205" i="32"/>
  <c r="Q205" i="32"/>
  <c r="R205" i="32"/>
  <c r="S205" i="32"/>
  <c r="T205" i="32"/>
  <c r="U205" i="32"/>
  <c r="V205" i="32"/>
  <c r="W205" i="32"/>
  <c r="X205" i="32"/>
  <c r="Y205" i="32"/>
  <c r="Z205" i="32"/>
  <c r="AA205" i="32"/>
  <c r="AB205" i="32"/>
  <c r="AC205" i="32"/>
  <c r="AD205" i="32"/>
  <c r="AE205" i="32"/>
  <c r="AF205" i="32"/>
  <c r="AG205" i="32"/>
  <c r="AH205" i="32"/>
  <c r="AI205" i="32"/>
  <c r="AJ205" i="32"/>
  <c r="AK205" i="32"/>
  <c r="AL205" i="32"/>
  <c r="AM205" i="32"/>
  <c r="AN205" i="32"/>
  <c r="AO205" i="32"/>
  <c r="AP205" i="32"/>
  <c r="AQ205" i="32"/>
  <c r="AR205" i="32"/>
  <c r="AS205" i="32"/>
  <c r="AT205" i="32"/>
  <c r="AU205" i="32"/>
  <c r="AV205" i="32"/>
  <c r="AW205" i="32"/>
  <c r="AX205" i="32"/>
  <c r="AY205" i="32"/>
  <c r="AZ205" i="32"/>
  <c r="BA205" i="32"/>
  <c r="BB205" i="32"/>
  <c r="BC205" i="32"/>
  <c r="BD205" i="32"/>
  <c r="BE205" i="32"/>
  <c r="BF205" i="32"/>
  <c r="BG205" i="32"/>
  <c r="BH205" i="32"/>
  <c r="BI205" i="32"/>
  <c r="I29" i="39"/>
  <c r="J29" i="39"/>
  <c r="K29" i="39"/>
  <c r="L29" i="39"/>
  <c r="M29" i="39"/>
  <c r="N29" i="39"/>
  <c r="O29" i="39"/>
  <c r="P29" i="39"/>
  <c r="Q29" i="39"/>
  <c r="R29" i="39"/>
  <c r="S29" i="39"/>
  <c r="T29" i="39"/>
  <c r="U29" i="39"/>
  <c r="V29" i="39"/>
  <c r="W29" i="39"/>
  <c r="X29" i="39"/>
  <c r="Y29" i="39"/>
  <c r="Z29" i="39"/>
  <c r="AA29" i="39"/>
  <c r="AB29" i="39"/>
  <c r="AC29" i="39"/>
  <c r="AD29" i="39"/>
  <c r="AE29" i="39"/>
  <c r="AF29" i="39"/>
  <c r="AG29" i="39"/>
  <c r="AH29" i="39"/>
  <c r="AI29" i="39"/>
  <c r="AJ29" i="39"/>
  <c r="AK29" i="39"/>
  <c r="AL29" i="39"/>
  <c r="AM29" i="39"/>
  <c r="AN29" i="39"/>
  <c r="AO29" i="39"/>
  <c r="AP29" i="39"/>
  <c r="AQ29" i="39"/>
  <c r="AR29" i="39"/>
  <c r="AS29" i="39"/>
  <c r="AT29" i="39"/>
  <c r="AU29" i="39"/>
  <c r="AV29" i="39"/>
  <c r="AW29" i="39"/>
  <c r="AX29" i="39"/>
  <c r="AY29" i="39"/>
  <c r="AZ29" i="39"/>
  <c r="BA29" i="39"/>
  <c r="BB29" i="39"/>
  <c r="BC29" i="39"/>
  <c r="BD29" i="39"/>
  <c r="BE29" i="39"/>
  <c r="BF29" i="39"/>
  <c r="BG29" i="39"/>
  <c r="BH29" i="39"/>
  <c r="BI29" i="39"/>
  <c r="BJ29" i="39"/>
  <c r="BK29" i="39"/>
  <c r="BL29" i="39"/>
  <c r="BM29" i="39"/>
  <c r="BN29" i="39"/>
  <c r="BO29" i="39"/>
  <c r="BP29" i="39"/>
  <c r="BQ29" i="39"/>
  <c r="BR29" i="39"/>
  <c r="BS29" i="39"/>
  <c r="BT29" i="39"/>
  <c r="BU29" i="39"/>
  <c r="BV29" i="39"/>
  <c r="BW29" i="39"/>
  <c r="BX29" i="39"/>
  <c r="BY29" i="39"/>
  <c r="BZ29" i="39"/>
  <c r="CA29" i="39"/>
  <c r="CB29" i="39"/>
  <c r="CC29" i="39"/>
  <c r="CD29" i="39"/>
  <c r="CE29" i="39"/>
  <c r="CF29" i="39"/>
  <c r="CG29" i="39"/>
  <c r="CH29" i="39"/>
  <c r="CI29" i="39"/>
  <c r="CJ29" i="39"/>
  <c r="CK29" i="39"/>
  <c r="CL29" i="39"/>
  <c r="CM29" i="39"/>
  <c r="CN29" i="39"/>
  <c r="CO29" i="39"/>
  <c r="CP29" i="39"/>
  <c r="CQ29" i="39"/>
  <c r="CR29" i="39"/>
  <c r="CS29" i="39"/>
  <c r="CT29" i="39"/>
  <c r="CU29" i="39"/>
  <c r="CV29" i="39"/>
  <c r="CW29" i="39"/>
  <c r="CX29" i="39"/>
  <c r="CY29" i="39"/>
  <c r="CZ29" i="39"/>
  <c r="DA29" i="39"/>
  <c r="DB29" i="39"/>
  <c r="DC29" i="39"/>
  <c r="DD29" i="39"/>
  <c r="DE29" i="39"/>
  <c r="DF29" i="39"/>
  <c r="DG29" i="39"/>
  <c r="DH29" i="39"/>
  <c r="DI29" i="39"/>
  <c r="DJ29" i="39"/>
  <c r="DK29" i="39"/>
  <c r="DL29" i="39"/>
  <c r="DM29" i="39"/>
  <c r="DN29" i="39"/>
  <c r="DO29" i="39"/>
  <c r="DP29" i="39"/>
  <c r="DQ29" i="39"/>
  <c r="DR29" i="39"/>
  <c r="DS29" i="39"/>
  <c r="DT29" i="39"/>
  <c r="DU29" i="39"/>
  <c r="DV29" i="39"/>
  <c r="DW29" i="39"/>
  <c r="DX29" i="39"/>
  <c r="DY29" i="39"/>
  <c r="DZ29" i="39"/>
  <c r="EA29" i="39"/>
  <c r="EB29" i="39"/>
  <c r="EC29" i="39"/>
  <c r="ED29" i="39"/>
  <c r="EE29" i="39"/>
  <c r="EF29" i="39"/>
  <c r="EG29" i="39"/>
  <c r="EH29" i="39"/>
  <c r="EI29" i="39"/>
  <c r="EJ29" i="39"/>
  <c r="EK29" i="39"/>
  <c r="EL29" i="39"/>
  <c r="EM29" i="39"/>
  <c r="EN29" i="39"/>
  <c r="EO29" i="39"/>
  <c r="EP29" i="39"/>
  <c r="EQ29" i="39"/>
  <c r="ER29" i="39"/>
  <c r="ES29" i="39"/>
  <c r="ET29" i="39"/>
  <c r="EU29" i="39"/>
  <c r="EV29" i="39"/>
  <c r="EW29" i="39"/>
  <c r="EX29" i="39"/>
  <c r="EY29" i="39"/>
  <c r="EZ29" i="39"/>
  <c r="FA29" i="39"/>
  <c r="FB29" i="39"/>
  <c r="FC29" i="39"/>
  <c r="FD29" i="39"/>
  <c r="FE29" i="39"/>
  <c r="FF29" i="39"/>
  <c r="FG29" i="39"/>
  <c r="FH29" i="39"/>
  <c r="FI29" i="39"/>
  <c r="FJ29" i="39"/>
  <c r="FK29" i="39"/>
  <c r="FL29" i="39"/>
  <c r="FM29" i="39"/>
  <c r="FN29" i="39"/>
  <c r="FO29" i="39"/>
  <c r="FP29" i="39"/>
  <c r="FQ29" i="39"/>
  <c r="FR29" i="39"/>
  <c r="FS29" i="39"/>
  <c r="FT29" i="39"/>
  <c r="FU29" i="39"/>
  <c r="FV29" i="39"/>
  <c r="FW29" i="39"/>
  <c r="FX29" i="39"/>
  <c r="FY29" i="39"/>
  <c r="FZ29" i="39"/>
  <c r="GA29" i="39"/>
  <c r="GB29" i="39"/>
  <c r="GC29" i="39"/>
  <c r="GD29" i="39"/>
  <c r="GE29" i="39"/>
  <c r="GF29" i="39"/>
  <c r="GG29" i="39"/>
  <c r="GH29" i="39"/>
  <c r="GI29" i="39"/>
  <c r="GJ29" i="39"/>
  <c r="GK29" i="39"/>
  <c r="GL29" i="39"/>
  <c r="GM29" i="39"/>
  <c r="GN29" i="39"/>
  <c r="GO29" i="39"/>
  <c r="GP29" i="39"/>
  <c r="GQ29" i="39"/>
  <c r="GR29" i="39"/>
  <c r="GS29" i="39"/>
  <c r="GT29" i="39"/>
  <c r="GU29" i="39"/>
  <c r="GV29" i="39"/>
  <c r="GW29" i="39"/>
  <c r="GX29" i="39"/>
  <c r="GY29" i="39"/>
  <c r="GZ29" i="39"/>
  <c r="HA29" i="39"/>
  <c r="HB29" i="39"/>
  <c r="HC29" i="39"/>
  <c r="HD29" i="39"/>
  <c r="HE29" i="39"/>
  <c r="HF29" i="39"/>
  <c r="HG29" i="39"/>
  <c r="HH29" i="39"/>
  <c r="HI29" i="39"/>
  <c r="HJ29" i="39"/>
  <c r="HK29" i="39"/>
  <c r="HL29" i="39"/>
  <c r="HM29" i="39"/>
  <c r="HN29" i="39"/>
  <c r="HO29" i="39"/>
  <c r="HP29" i="39"/>
  <c r="HQ29" i="39"/>
  <c r="HR29" i="39"/>
  <c r="HS29" i="39"/>
  <c r="H29" i="39"/>
  <c r="E33" i="39"/>
  <c r="I208" i="32"/>
  <c r="I213" i="32"/>
  <c r="I214" i="32"/>
  <c r="L16" i="39"/>
  <c r="P16" i="39"/>
  <c r="Q16" i="39"/>
  <c r="R16" i="39"/>
  <c r="S16" i="39"/>
  <c r="T16" i="39"/>
  <c r="U16" i="39"/>
  <c r="V16" i="39"/>
  <c r="W16" i="39"/>
  <c r="X16" i="39"/>
  <c r="Y16" i="39"/>
  <c r="Z16" i="39"/>
  <c r="AA16" i="39"/>
  <c r="AB16" i="39"/>
  <c r="AC16" i="39"/>
  <c r="AD16" i="39"/>
  <c r="AE16" i="39"/>
  <c r="AF16" i="39"/>
  <c r="AG16" i="39"/>
  <c r="AH16" i="39"/>
  <c r="AI16" i="39"/>
  <c r="AJ16" i="39"/>
  <c r="AK16" i="39"/>
  <c r="AL16" i="39"/>
  <c r="AM16" i="39"/>
  <c r="AN16" i="39"/>
  <c r="AO16" i="39"/>
  <c r="AP16" i="39"/>
  <c r="AQ16" i="39"/>
  <c r="AR16" i="39"/>
  <c r="AS16" i="39"/>
  <c r="AT16" i="39"/>
  <c r="AU16" i="39"/>
  <c r="AV16" i="39"/>
  <c r="AW16" i="39"/>
  <c r="AX16" i="39"/>
  <c r="AY16" i="39"/>
  <c r="AZ16" i="39"/>
  <c r="BA16" i="39"/>
  <c r="BB16" i="39"/>
  <c r="BC16" i="39"/>
  <c r="BD16" i="39"/>
  <c r="BE16" i="39"/>
  <c r="BF16" i="39"/>
  <c r="BG16" i="39"/>
  <c r="BH16" i="39"/>
  <c r="BI16" i="39"/>
  <c r="BJ16" i="39"/>
  <c r="BK16" i="39"/>
  <c r="BL16" i="39"/>
  <c r="BM16" i="39"/>
  <c r="BN16" i="39"/>
  <c r="BO16" i="39"/>
  <c r="BP16" i="39"/>
  <c r="BQ16" i="39"/>
  <c r="BR16" i="39"/>
  <c r="BS16" i="39"/>
  <c r="BT16" i="39"/>
  <c r="BU16" i="39"/>
  <c r="BV16" i="39"/>
  <c r="BW16" i="39"/>
  <c r="BX16" i="39"/>
  <c r="BY16" i="39"/>
  <c r="BZ16" i="39"/>
  <c r="CA16" i="39"/>
  <c r="CB16" i="39"/>
  <c r="CC16" i="39"/>
  <c r="CD16" i="39"/>
  <c r="CE16" i="39"/>
  <c r="CF16" i="39"/>
  <c r="CG16" i="39"/>
  <c r="CH16" i="39"/>
  <c r="CI16" i="39"/>
  <c r="CJ16" i="39"/>
  <c r="CK16" i="39"/>
  <c r="CL16" i="39"/>
  <c r="CM16" i="39"/>
  <c r="CN16" i="39"/>
  <c r="CO16" i="39"/>
  <c r="CP16" i="39"/>
  <c r="CQ16" i="39"/>
  <c r="CR16" i="39"/>
  <c r="CS16" i="39"/>
  <c r="CT16" i="39"/>
  <c r="CU16" i="39"/>
  <c r="CV16" i="39"/>
  <c r="CW16" i="39"/>
  <c r="CX16" i="39"/>
  <c r="CY16" i="39"/>
  <c r="CZ16" i="39"/>
  <c r="DA16" i="39"/>
  <c r="DB16" i="39"/>
  <c r="DC16" i="39"/>
  <c r="DD16" i="39"/>
  <c r="DE16" i="39"/>
  <c r="DF16" i="39"/>
  <c r="DG16" i="39"/>
  <c r="DH16" i="39"/>
  <c r="DI16" i="39"/>
  <c r="DJ16" i="39"/>
  <c r="DK16" i="39"/>
  <c r="DL16" i="39"/>
  <c r="DM16" i="39"/>
  <c r="DN16" i="39"/>
  <c r="DO16" i="39"/>
  <c r="DP16" i="39"/>
  <c r="DQ16" i="39"/>
  <c r="DR16" i="39"/>
  <c r="DS16" i="39"/>
  <c r="DT16" i="39"/>
  <c r="DU16" i="39"/>
  <c r="DV16" i="39"/>
  <c r="DW16" i="39"/>
  <c r="DX16" i="39"/>
  <c r="DY16" i="39"/>
  <c r="DZ16" i="39"/>
  <c r="EA16" i="39"/>
  <c r="EB16" i="39"/>
  <c r="EC16" i="39"/>
  <c r="ED16" i="39"/>
  <c r="EE16" i="39"/>
  <c r="EF16" i="39"/>
  <c r="EG16" i="39"/>
  <c r="EH16" i="39"/>
  <c r="EI16" i="39"/>
  <c r="EJ16" i="39"/>
  <c r="EK16" i="39"/>
  <c r="EL16" i="39"/>
  <c r="EM16" i="39"/>
  <c r="EN16" i="39"/>
  <c r="EO16" i="39"/>
  <c r="EP16" i="39"/>
  <c r="EQ16" i="39"/>
  <c r="ER16" i="39"/>
  <c r="ES16" i="39"/>
  <c r="ET16" i="39"/>
  <c r="EU16" i="39"/>
  <c r="EV16" i="39"/>
  <c r="EW16" i="39"/>
  <c r="EX16" i="39"/>
  <c r="EY16" i="39"/>
  <c r="EZ16" i="39"/>
  <c r="FA16" i="39"/>
  <c r="FB16" i="39"/>
  <c r="FC16" i="39"/>
  <c r="FD16" i="39"/>
  <c r="FE16" i="39"/>
  <c r="FF16" i="39"/>
  <c r="FG16" i="39"/>
  <c r="FH16" i="39"/>
  <c r="FI16" i="39"/>
  <c r="FJ16" i="39"/>
  <c r="FK16" i="39"/>
  <c r="FL16" i="39"/>
  <c r="FM16" i="39"/>
  <c r="FN16" i="39"/>
  <c r="FO16" i="39"/>
  <c r="FP16" i="39"/>
  <c r="FQ16" i="39"/>
  <c r="FR16" i="39"/>
  <c r="FS16" i="39"/>
  <c r="FT16" i="39"/>
  <c r="FU16" i="39"/>
  <c r="FV16" i="39"/>
  <c r="FW16" i="39"/>
  <c r="FX16" i="39"/>
  <c r="FY16" i="39"/>
  <c r="FZ16" i="39"/>
  <c r="GA16" i="39"/>
  <c r="GB16" i="39"/>
  <c r="GC16" i="39"/>
  <c r="GD16" i="39"/>
  <c r="GE16" i="39"/>
  <c r="GF16" i="39"/>
  <c r="GG16" i="39"/>
  <c r="GH16" i="39"/>
  <c r="GI16" i="39"/>
  <c r="GJ16" i="39"/>
  <c r="GK16" i="39"/>
  <c r="GL16" i="39"/>
  <c r="GM16" i="39"/>
  <c r="GN16" i="39"/>
  <c r="GO16" i="39"/>
  <c r="GP16" i="39"/>
  <c r="GQ16" i="39"/>
  <c r="GR16" i="39"/>
  <c r="GS16" i="39"/>
  <c r="GT16" i="39"/>
  <c r="GU16" i="39"/>
  <c r="GV16" i="39"/>
  <c r="GW16" i="39"/>
  <c r="GX16" i="39"/>
  <c r="GY16" i="39"/>
  <c r="GZ16" i="39"/>
  <c r="HA16" i="39"/>
  <c r="HB16" i="39"/>
  <c r="HC16" i="39"/>
  <c r="HD16" i="39"/>
  <c r="HE16" i="39"/>
  <c r="HF16" i="39"/>
  <c r="HG16" i="39"/>
  <c r="HH16" i="39"/>
  <c r="HI16" i="39"/>
  <c r="HJ16" i="39"/>
  <c r="HK16" i="39"/>
  <c r="HL16" i="39"/>
  <c r="HM16" i="39"/>
  <c r="HN16" i="39"/>
  <c r="HO16" i="39"/>
  <c r="HP16" i="39"/>
  <c r="HQ16" i="39"/>
  <c r="HR16" i="39"/>
  <c r="HS16" i="39"/>
  <c r="H16" i="39"/>
  <c r="E27" i="39"/>
  <c r="E26" i="39"/>
  <c r="E25" i="39"/>
  <c r="E24" i="39"/>
  <c r="G29" i="39" l="1"/>
  <c r="BH6" i="53" s="1"/>
  <c r="AW16" i="43"/>
  <c r="I16" i="39"/>
  <c r="I206" i="32"/>
  <c r="H213" i="32"/>
  <c r="G213" i="32" s="1"/>
  <c r="N16" i="17" s="1"/>
  <c r="O16" i="39"/>
  <c r="N16" i="39"/>
  <c r="H211" i="32"/>
  <c r="H209" i="32"/>
  <c r="H207" i="32"/>
  <c r="I209" i="32"/>
  <c r="H210" i="32"/>
  <c r="I211" i="32"/>
  <c r="G217" i="32"/>
  <c r="N20" i="17" s="1"/>
  <c r="M16" i="39"/>
  <c r="H214" i="32" l="1"/>
  <c r="G214" i="32" s="1"/>
  <c r="N17" i="17" s="1"/>
  <c r="H208" i="32"/>
  <c r="G211" i="32"/>
  <c r="N14" i="17" s="1"/>
  <c r="H206" i="32"/>
  <c r="I210" i="32"/>
  <c r="J16" i="39"/>
  <c r="I207" i="32"/>
  <c r="I205" i="32"/>
  <c r="I212" i="32"/>
  <c r="H212" i="32"/>
  <c r="XFC106" i="32"/>
  <c r="XFB106" i="32"/>
  <c r="XFA106" i="32"/>
  <c r="XEZ106" i="32"/>
  <c r="XEY106" i="32"/>
  <c r="XEX106" i="32"/>
  <c r="XEW106" i="32"/>
  <c r="XEV106" i="32"/>
  <c r="XEU106" i="32"/>
  <c r="XET106" i="32"/>
  <c r="XES106" i="32"/>
  <c r="XER106" i="32"/>
  <c r="XEQ106" i="32"/>
  <c r="XEP106" i="32"/>
  <c r="XEO106" i="32"/>
  <c r="XEN106" i="32"/>
  <c r="XEM106" i="32"/>
  <c r="XEL106" i="32"/>
  <c r="XEK106" i="32"/>
  <c r="XEJ106" i="32"/>
  <c r="XEI106" i="32"/>
  <c r="XEH106" i="32"/>
  <c r="XEG106" i="32"/>
  <c r="XEF106" i="32"/>
  <c r="XEE106" i="32"/>
  <c r="XED106" i="32"/>
  <c r="XEC106" i="32"/>
  <c r="XEB106" i="32"/>
  <c r="XEA106" i="32"/>
  <c r="XDZ106" i="32"/>
  <c r="XDY106" i="32"/>
  <c r="XDX106" i="32"/>
  <c r="XDW106" i="32"/>
  <c r="XDV106" i="32"/>
  <c r="XDU106" i="32"/>
  <c r="XDT106" i="32"/>
  <c r="XDS106" i="32"/>
  <c r="XDR106" i="32"/>
  <c r="XDQ106" i="32"/>
  <c r="XDP106" i="32"/>
  <c r="XDO106" i="32"/>
  <c r="XDN106" i="32"/>
  <c r="XDM106" i="32"/>
  <c r="XDL106" i="32"/>
  <c r="XDK106" i="32"/>
  <c r="XDJ106" i="32"/>
  <c r="XDI106" i="32"/>
  <c r="XDH106" i="32"/>
  <c r="XDG106" i="32"/>
  <c r="XDF106" i="32"/>
  <c r="XDE106" i="32"/>
  <c r="XDD106" i="32"/>
  <c r="XDC106" i="32"/>
  <c r="XDB106" i="32"/>
  <c r="XDA106" i="32"/>
  <c r="XCZ106" i="32"/>
  <c r="XCY106" i="32"/>
  <c r="XCX106" i="32"/>
  <c r="XCW106" i="32"/>
  <c r="XCV106" i="32"/>
  <c r="XCU106" i="32"/>
  <c r="XCT106" i="32"/>
  <c r="XCS106" i="32"/>
  <c r="XCR106" i="32"/>
  <c r="XCQ106" i="32"/>
  <c r="XCP106" i="32"/>
  <c r="XCO106" i="32"/>
  <c r="XCN106" i="32"/>
  <c r="XCM106" i="32"/>
  <c r="XCL106" i="32"/>
  <c r="XCK106" i="32"/>
  <c r="XCJ106" i="32"/>
  <c r="XCI106" i="32"/>
  <c r="XCH106" i="32"/>
  <c r="XCG106" i="32"/>
  <c r="XCF106" i="32"/>
  <c r="XCE106" i="32"/>
  <c r="XCD106" i="32"/>
  <c r="XCC106" i="32"/>
  <c r="XCB106" i="32"/>
  <c r="XCA106" i="32"/>
  <c r="XBZ106" i="32"/>
  <c r="XBY106" i="32"/>
  <c r="XBX106" i="32"/>
  <c r="XBW106" i="32"/>
  <c r="XBV106" i="32"/>
  <c r="XBU106" i="32"/>
  <c r="XBT106" i="32"/>
  <c r="XBS106" i="32"/>
  <c r="XBR106" i="32"/>
  <c r="XBQ106" i="32"/>
  <c r="XBP106" i="32"/>
  <c r="XBO106" i="32"/>
  <c r="XBN106" i="32"/>
  <c r="XBM106" i="32"/>
  <c r="XBL106" i="32"/>
  <c r="XBK106" i="32"/>
  <c r="XBJ106" i="32"/>
  <c r="XBI106" i="32"/>
  <c r="XBH106" i="32"/>
  <c r="XBG106" i="32"/>
  <c r="XBF106" i="32"/>
  <c r="XBE106" i="32"/>
  <c r="XBD106" i="32"/>
  <c r="XBC106" i="32"/>
  <c r="XBB106" i="32"/>
  <c r="XBA106" i="32"/>
  <c r="XAZ106" i="32"/>
  <c r="XAY106" i="32"/>
  <c r="XAX106" i="32"/>
  <c r="XAW106" i="32"/>
  <c r="XAV106" i="32"/>
  <c r="XAU106" i="32"/>
  <c r="XAT106" i="32"/>
  <c r="XAS106" i="32"/>
  <c r="XAR106" i="32"/>
  <c r="XAQ106" i="32"/>
  <c r="XAP106" i="32"/>
  <c r="XAO106" i="32"/>
  <c r="XAN106" i="32"/>
  <c r="XAM106" i="32"/>
  <c r="XAL106" i="32"/>
  <c r="XAK106" i="32"/>
  <c r="XAJ106" i="32"/>
  <c r="XAI106" i="32"/>
  <c r="XAH106" i="32"/>
  <c r="XAG106" i="32"/>
  <c r="XAF106" i="32"/>
  <c r="XAE106" i="32"/>
  <c r="XAD106" i="32"/>
  <c r="XAC106" i="32"/>
  <c r="XAB106" i="32"/>
  <c r="XAA106" i="32"/>
  <c r="WZZ106" i="32"/>
  <c r="WZY106" i="32"/>
  <c r="WZX106" i="32"/>
  <c r="WZW106" i="32"/>
  <c r="WZV106" i="32"/>
  <c r="WZU106" i="32"/>
  <c r="WZT106" i="32"/>
  <c r="WZS106" i="32"/>
  <c r="WZR106" i="32"/>
  <c r="WZQ106" i="32"/>
  <c r="WZP106" i="32"/>
  <c r="WZO106" i="32"/>
  <c r="WZN106" i="32"/>
  <c r="WZM106" i="32"/>
  <c r="WZL106" i="32"/>
  <c r="WZK106" i="32"/>
  <c r="WZJ106" i="32"/>
  <c r="WZI106" i="32"/>
  <c r="WZH106" i="32"/>
  <c r="WZG106" i="32"/>
  <c r="WZF106" i="32"/>
  <c r="WZE106" i="32"/>
  <c r="WZD106" i="32"/>
  <c r="WZC106" i="32"/>
  <c r="WZB106" i="32"/>
  <c r="WZA106" i="32"/>
  <c r="WYZ106" i="32"/>
  <c r="WYY106" i="32"/>
  <c r="WYX106" i="32"/>
  <c r="WYW106" i="32"/>
  <c r="WYV106" i="32"/>
  <c r="WYU106" i="32"/>
  <c r="WYT106" i="32"/>
  <c r="WYS106" i="32"/>
  <c r="WYR106" i="32"/>
  <c r="WYQ106" i="32"/>
  <c r="WYP106" i="32"/>
  <c r="WYO106" i="32"/>
  <c r="WYN106" i="32"/>
  <c r="WYM106" i="32"/>
  <c r="WYL106" i="32"/>
  <c r="WYK106" i="32"/>
  <c r="WYJ106" i="32"/>
  <c r="WYI106" i="32"/>
  <c r="WYH106" i="32"/>
  <c r="WYG106" i="32"/>
  <c r="WYF106" i="32"/>
  <c r="WYE106" i="32"/>
  <c r="WYD106" i="32"/>
  <c r="WYC106" i="32"/>
  <c r="WYB106" i="32"/>
  <c r="WYA106" i="32"/>
  <c r="WXZ106" i="32"/>
  <c r="WXY106" i="32"/>
  <c r="WXX106" i="32"/>
  <c r="WXW106" i="32"/>
  <c r="WXV106" i="32"/>
  <c r="WXU106" i="32"/>
  <c r="WXT106" i="32"/>
  <c r="WXS106" i="32"/>
  <c r="WXR106" i="32"/>
  <c r="WXQ106" i="32"/>
  <c r="WXP106" i="32"/>
  <c r="WXO106" i="32"/>
  <c r="WXN106" i="32"/>
  <c r="WXM106" i="32"/>
  <c r="WXL106" i="32"/>
  <c r="WXK106" i="32"/>
  <c r="WXJ106" i="32"/>
  <c r="WXI106" i="32"/>
  <c r="WXH106" i="32"/>
  <c r="WXG106" i="32"/>
  <c r="WXF106" i="32"/>
  <c r="WXE106" i="32"/>
  <c r="WXD106" i="32"/>
  <c r="WXC106" i="32"/>
  <c r="WXB106" i="32"/>
  <c r="WXA106" i="32"/>
  <c r="WWZ106" i="32"/>
  <c r="WWY106" i="32"/>
  <c r="WWX106" i="32"/>
  <c r="WWW106" i="32"/>
  <c r="WWV106" i="32"/>
  <c r="WWU106" i="32"/>
  <c r="WWT106" i="32"/>
  <c r="WWS106" i="32"/>
  <c r="WWR106" i="32"/>
  <c r="WWQ106" i="32"/>
  <c r="WWP106" i="32"/>
  <c r="WWO106" i="32"/>
  <c r="WWN106" i="32"/>
  <c r="WWM106" i="32"/>
  <c r="WWL106" i="32"/>
  <c r="WWK106" i="32"/>
  <c r="WWJ106" i="32"/>
  <c r="WWI106" i="32"/>
  <c r="WWH106" i="32"/>
  <c r="WWG106" i="32"/>
  <c r="WWF106" i="32"/>
  <c r="WWE106" i="32"/>
  <c r="WWD106" i="32"/>
  <c r="WWC106" i="32"/>
  <c r="WWB106" i="32"/>
  <c r="WWA106" i="32"/>
  <c r="WVZ106" i="32"/>
  <c r="WVY106" i="32"/>
  <c r="WVX106" i="32"/>
  <c r="WVW106" i="32"/>
  <c r="WVV106" i="32"/>
  <c r="WVU106" i="32"/>
  <c r="WVT106" i="32"/>
  <c r="WVS106" i="32"/>
  <c r="WVR106" i="32"/>
  <c r="WVQ106" i="32"/>
  <c r="WVP106" i="32"/>
  <c r="WVO106" i="32"/>
  <c r="WVN106" i="32"/>
  <c r="WVM106" i="32"/>
  <c r="WVL106" i="32"/>
  <c r="WVK106" i="32"/>
  <c r="WVJ106" i="32"/>
  <c r="WVI106" i="32"/>
  <c r="WVH106" i="32"/>
  <c r="WVG106" i="32"/>
  <c r="WVF106" i="32"/>
  <c r="WVE106" i="32"/>
  <c r="WVD106" i="32"/>
  <c r="WVC106" i="32"/>
  <c r="WVB106" i="32"/>
  <c r="WVA106" i="32"/>
  <c r="WUZ106" i="32"/>
  <c r="WUY106" i="32"/>
  <c r="WUX106" i="32"/>
  <c r="WUW106" i="32"/>
  <c r="WUV106" i="32"/>
  <c r="WUU106" i="32"/>
  <c r="WUT106" i="32"/>
  <c r="WUS106" i="32"/>
  <c r="WUR106" i="32"/>
  <c r="WUQ106" i="32"/>
  <c r="WUP106" i="32"/>
  <c r="WUO106" i="32"/>
  <c r="WUN106" i="32"/>
  <c r="WUM106" i="32"/>
  <c r="WUL106" i="32"/>
  <c r="WUK106" i="32"/>
  <c r="WUJ106" i="32"/>
  <c r="WUI106" i="32"/>
  <c r="WUH106" i="32"/>
  <c r="WUG106" i="32"/>
  <c r="WUF106" i="32"/>
  <c r="WUE106" i="32"/>
  <c r="WUD106" i="32"/>
  <c r="WUC106" i="32"/>
  <c r="WUB106" i="32"/>
  <c r="WUA106" i="32"/>
  <c r="WTZ106" i="32"/>
  <c r="WTY106" i="32"/>
  <c r="WTX106" i="32"/>
  <c r="WTW106" i="32"/>
  <c r="WTV106" i="32"/>
  <c r="WTU106" i="32"/>
  <c r="WTT106" i="32"/>
  <c r="WTS106" i="32"/>
  <c r="WTR106" i="32"/>
  <c r="WTQ106" i="32"/>
  <c r="WTP106" i="32"/>
  <c r="WTO106" i="32"/>
  <c r="WTN106" i="32"/>
  <c r="WTM106" i="32"/>
  <c r="WTL106" i="32"/>
  <c r="WTK106" i="32"/>
  <c r="WTJ106" i="32"/>
  <c r="WTI106" i="32"/>
  <c r="WTH106" i="32"/>
  <c r="WTG106" i="32"/>
  <c r="WTF106" i="32"/>
  <c r="WTE106" i="32"/>
  <c r="WTD106" i="32"/>
  <c r="WTC106" i="32"/>
  <c r="WTB106" i="32"/>
  <c r="WTA106" i="32"/>
  <c r="WSZ106" i="32"/>
  <c r="WSY106" i="32"/>
  <c r="WSX106" i="32"/>
  <c r="WSW106" i="32"/>
  <c r="WSV106" i="32"/>
  <c r="WSU106" i="32"/>
  <c r="WST106" i="32"/>
  <c r="WSS106" i="32"/>
  <c r="WSR106" i="32"/>
  <c r="WSQ106" i="32"/>
  <c r="WSP106" i="32"/>
  <c r="WSO106" i="32"/>
  <c r="WSN106" i="32"/>
  <c r="WSM106" i="32"/>
  <c r="WSL106" i="32"/>
  <c r="WSK106" i="32"/>
  <c r="WSJ106" i="32"/>
  <c r="WSI106" i="32"/>
  <c r="WSH106" i="32"/>
  <c r="WSG106" i="32"/>
  <c r="WSF106" i="32"/>
  <c r="WSE106" i="32"/>
  <c r="WSD106" i="32"/>
  <c r="WSC106" i="32"/>
  <c r="WSB106" i="32"/>
  <c r="WSA106" i="32"/>
  <c r="WRZ106" i="32"/>
  <c r="WRY106" i="32"/>
  <c r="WRX106" i="32"/>
  <c r="WRW106" i="32"/>
  <c r="WRV106" i="32"/>
  <c r="WRU106" i="32"/>
  <c r="WRT106" i="32"/>
  <c r="WRS106" i="32"/>
  <c r="WRR106" i="32"/>
  <c r="WRQ106" i="32"/>
  <c r="WRP106" i="32"/>
  <c r="WRO106" i="32"/>
  <c r="WRN106" i="32"/>
  <c r="WRM106" i="32"/>
  <c r="WRL106" i="32"/>
  <c r="WRK106" i="32"/>
  <c r="WRJ106" i="32"/>
  <c r="WRI106" i="32"/>
  <c r="WRH106" i="32"/>
  <c r="WRG106" i="32"/>
  <c r="WRF106" i="32"/>
  <c r="WRE106" i="32"/>
  <c r="WRD106" i="32"/>
  <c r="WRC106" i="32"/>
  <c r="WRB106" i="32"/>
  <c r="WRA106" i="32"/>
  <c r="WQZ106" i="32"/>
  <c r="WQY106" i="32"/>
  <c r="WQX106" i="32"/>
  <c r="WQW106" i="32"/>
  <c r="WQV106" i="32"/>
  <c r="WQU106" i="32"/>
  <c r="WQT106" i="32"/>
  <c r="WQS106" i="32"/>
  <c r="WQR106" i="32"/>
  <c r="WQQ106" i="32"/>
  <c r="WQP106" i="32"/>
  <c r="WQO106" i="32"/>
  <c r="WQN106" i="32"/>
  <c r="WQM106" i="32"/>
  <c r="WQL106" i="32"/>
  <c r="WQK106" i="32"/>
  <c r="WQJ106" i="32"/>
  <c r="WQI106" i="32"/>
  <c r="WQH106" i="32"/>
  <c r="WQG106" i="32"/>
  <c r="WQF106" i="32"/>
  <c r="WQE106" i="32"/>
  <c r="WQD106" i="32"/>
  <c r="WQC106" i="32"/>
  <c r="WQB106" i="32"/>
  <c r="WQA106" i="32"/>
  <c r="WPZ106" i="32"/>
  <c r="WPY106" i="32"/>
  <c r="WPX106" i="32"/>
  <c r="WPW106" i="32"/>
  <c r="WPV106" i="32"/>
  <c r="WPU106" i="32"/>
  <c r="WPT106" i="32"/>
  <c r="WPS106" i="32"/>
  <c r="WPR106" i="32"/>
  <c r="WPQ106" i="32"/>
  <c r="WPP106" i="32"/>
  <c r="WPO106" i="32"/>
  <c r="WPN106" i="32"/>
  <c r="WPM106" i="32"/>
  <c r="WPL106" i="32"/>
  <c r="WPK106" i="32"/>
  <c r="WPJ106" i="32"/>
  <c r="WPI106" i="32"/>
  <c r="WPH106" i="32"/>
  <c r="WPG106" i="32"/>
  <c r="WPF106" i="32"/>
  <c r="WPE106" i="32"/>
  <c r="WPD106" i="32"/>
  <c r="WPC106" i="32"/>
  <c r="WPB106" i="32"/>
  <c r="WPA106" i="32"/>
  <c r="WOZ106" i="32"/>
  <c r="WOY106" i="32"/>
  <c r="WOX106" i="32"/>
  <c r="WOW106" i="32"/>
  <c r="WOV106" i="32"/>
  <c r="WOU106" i="32"/>
  <c r="WOT106" i="32"/>
  <c r="WOS106" i="32"/>
  <c r="WOR106" i="32"/>
  <c r="WOQ106" i="32"/>
  <c r="WOP106" i="32"/>
  <c r="WOO106" i="32"/>
  <c r="WON106" i="32"/>
  <c r="WOM106" i="32"/>
  <c r="WOL106" i="32"/>
  <c r="WOK106" i="32"/>
  <c r="WOJ106" i="32"/>
  <c r="WOI106" i="32"/>
  <c r="WOH106" i="32"/>
  <c r="WOG106" i="32"/>
  <c r="WOF106" i="32"/>
  <c r="WOE106" i="32"/>
  <c r="WOD106" i="32"/>
  <c r="WOC106" i="32"/>
  <c r="WOB106" i="32"/>
  <c r="WOA106" i="32"/>
  <c r="WNZ106" i="32"/>
  <c r="WNY106" i="32"/>
  <c r="WNX106" i="32"/>
  <c r="WNW106" i="32"/>
  <c r="WNV106" i="32"/>
  <c r="WNU106" i="32"/>
  <c r="WNT106" i="32"/>
  <c r="WNS106" i="32"/>
  <c r="WNR106" i="32"/>
  <c r="WNQ106" i="32"/>
  <c r="WNP106" i="32"/>
  <c r="WNO106" i="32"/>
  <c r="WNN106" i="32"/>
  <c r="WNM106" i="32"/>
  <c r="WNL106" i="32"/>
  <c r="WNK106" i="32"/>
  <c r="WNJ106" i="32"/>
  <c r="WNI106" i="32"/>
  <c r="WNH106" i="32"/>
  <c r="WNG106" i="32"/>
  <c r="WNF106" i="32"/>
  <c r="WNE106" i="32"/>
  <c r="WND106" i="32"/>
  <c r="WNC106" i="32"/>
  <c r="WNB106" i="32"/>
  <c r="WNA106" i="32"/>
  <c r="WMZ106" i="32"/>
  <c r="WMY106" i="32"/>
  <c r="WMX106" i="32"/>
  <c r="WMW106" i="32"/>
  <c r="WMV106" i="32"/>
  <c r="WMU106" i="32"/>
  <c r="WMT106" i="32"/>
  <c r="WMS106" i="32"/>
  <c r="WMR106" i="32"/>
  <c r="WMQ106" i="32"/>
  <c r="WMP106" i="32"/>
  <c r="WMO106" i="32"/>
  <c r="WMN106" i="32"/>
  <c r="WMM106" i="32"/>
  <c r="WML106" i="32"/>
  <c r="WMK106" i="32"/>
  <c r="WMJ106" i="32"/>
  <c r="WMI106" i="32"/>
  <c r="WMH106" i="32"/>
  <c r="WMG106" i="32"/>
  <c r="WMF106" i="32"/>
  <c r="WME106" i="32"/>
  <c r="WMD106" i="32"/>
  <c r="WMC106" i="32"/>
  <c r="WMB106" i="32"/>
  <c r="WMA106" i="32"/>
  <c r="WLZ106" i="32"/>
  <c r="WLY106" i="32"/>
  <c r="WLX106" i="32"/>
  <c r="WLW106" i="32"/>
  <c r="WLV106" i="32"/>
  <c r="WLU106" i="32"/>
  <c r="WLT106" i="32"/>
  <c r="WLS106" i="32"/>
  <c r="WLR106" i="32"/>
  <c r="WLQ106" i="32"/>
  <c r="WLP106" i="32"/>
  <c r="WLO106" i="32"/>
  <c r="WLN106" i="32"/>
  <c r="WLM106" i="32"/>
  <c r="WLL106" i="32"/>
  <c r="WLK106" i="32"/>
  <c r="WLJ106" i="32"/>
  <c r="WLI106" i="32"/>
  <c r="WLH106" i="32"/>
  <c r="WLG106" i="32"/>
  <c r="WLF106" i="32"/>
  <c r="WLE106" i="32"/>
  <c r="WLD106" i="32"/>
  <c r="WLC106" i="32"/>
  <c r="WLB106" i="32"/>
  <c r="WLA106" i="32"/>
  <c r="WKZ106" i="32"/>
  <c r="WKY106" i="32"/>
  <c r="WKX106" i="32"/>
  <c r="WKW106" i="32"/>
  <c r="WKV106" i="32"/>
  <c r="WKU106" i="32"/>
  <c r="WKT106" i="32"/>
  <c r="WKS106" i="32"/>
  <c r="WKR106" i="32"/>
  <c r="WKQ106" i="32"/>
  <c r="WKP106" i="32"/>
  <c r="WKO106" i="32"/>
  <c r="WKN106" i="32"/>
  <c r="WKM106" i="32"/>
  <c r="WKL106" i="32"/>
  <c r="WKK106" i="32"/>
  <c r="WKJ106" i="32"/>
  <c r="WKI106" i="32"/>
  <c r="WKH106" i="32"/>
  <c r="WKG106" i="32"/>
  <c r="WKF106" i="32"/>
  <c r="WKE106" i="32"/>
  <c r="WKD106" i="32"/>
  <c r="WKC106" i="32"/>
  <c r="WKB106" i="32"/>
  <c r="WKA106" i="32"/>
  <c r="WJZ106" i="32"/>
  <c r="WJY106" i="32"/>
  <c r="WJX106" i="32"/>
  <c r="WJW106" i="32"/>
  <c r="WJV106" i="32"/>
  <c r="WJU106" i="32"/>
  <c r="WJT106" i="32"/>
  <c r="WJS106" i="32"/>
  <c r="WJR106" i="32"/>
  <c r="WJQ106" i="32"/>
  <c r="WJP106" i="32"/>
  <c r="WJO106" i="32"/>
  <c r="WJN106" i="32"/>
  <c r="WJM106" i="32"/>
  <c r="WJL106" i="32"/>
  <c r="WJK106" i="32"/>
  <c r="WJJ106" i="32"/>
  <c r="WJI106" i="32"/>
  <c r="WJH106" i="32"/>
  <c r="WJG106" i="32"/>
  <c r="WJF106" i="32"/>
  <c r="WJE106" i="32"/>
  <c r="WJD106" i="32"/>
  <c r="WJC106" i="32"/>
  <c r="WJB106" i="32"/>
  <c r="WJA106" i="32"/>
  <c r="WIZ106" i="32"/>
  <c r="WIY106" i="32"/>
  <c r="WIX106" i="32"/>
  <c r="WIW106" i="32"/>
  <c r="WIV106" i="32"/>
  <c r="WIU106" i="32"/>
  <c r="WIT106" i="32"/>
  <c r="WIS106" i="32"/>
  <c r="WIR106" i="32"/>
  <c r="WIQ106" i="32"/>
  <c r="WIP106" i="32"/>
  <c r="WIO106" i="32"/>
  <c r="WIN106" i="32"/>
  <c r="WIM106" i="32"/>
  <c r="WIL106" i="32"/>
  <c r="WIK106" i="32"/>
  <c r="WIJ106" i="32"/>
  <c r="WII106" i="32"/>
  <c r="WIH106" i="32"/>
  <c r="WIG106" i="32"/>
  <c r="WIF106" i="32"/>
  <c r="WIE106" i="32"/>
  <c r="WID106" i="32"/>
  <c r="WIC106" i="32"/>
  <c r="WIB106" i="32"/>
  <c r="WIA106" i="32"/>
  <c r="WHZ106" i="32"/>
  <c r="WHY106" i="32"/>
  <c r="WHX106" i="32"/>
  <c r="WHW106" i="32"/>
  <c r="WHV106" i="32"/>
  <c r="WHU106" i="32"/>
  <c r="WHT106" i="32"/>
  <c r="WHS106" i="32"/>
  <c r="WHR106" i="32"/>
  <c r="WHQ106" i="32"/>
  <c r="WHP106" i="32"/>
  <c r="WHO106" i="32"/>
  <c r="WHN106" i="32"/>
  <c r="WHM106" i="32"/>
  <c r="WHL106" i="32"/>
  <c r="WHK106" i="32"/>
  <c r="WHJ106" i="32"/>
  <c r="WHI106" i="32"/>
  <c r="WHH106" i="32"/>
  <c r="WHG106" i="32"/>
  <c r="WHF106" i="32"/>
  <c r="WHE106" i="32"/>
  <c r="WHD106" i="32"/>
  <c r="WHC106" i="32"/>
  <c r="WHB106" i="32"/>
  <c r="WHA106" i="32"/>
  <c r="WGZ106" i="32"/>
  <c r="WGY106" i="32"/>
  <c r="WGX106" i="32"/>
  <c r="WGW106" i="32"/>
  <c r="WGV106" i="32"/>
  <c r="WGU106" i="32"/>
  <c r="WGT106" i="32"/>
  <c r="WGS106" i="32"/>
  <c r="WGR106" i="32"/>
  <c r="WGQ106" i="32"/>
  <c r="WGP106" i="32"/>
  <c r="WGO106" i="32"/>
  <c r="WGN106" i="32"/>
  <c r="WGM106" i="32"/>
  <c r="WGL106" i="32"/>
  <c r="WGK106" i="32"/>
  <c r="WGJ106" i="32"/>
  <c r="WGI106" i="32"/>
  <c r="WGH106" i="32"/>
  <c r="WGG106" i="32"/>
  <c r="WGF106" i="32"/>
  <c r="WGE106" i="32"/>
  <c r="WGD106" i="32"/>
  <c r="WGC106" i="32"/>
  <c r="WGB106" i="32"/>
  <c r="WGA106" i="32"/>
  <c r="WFZ106" i="32"/>
  <c r="WFY106" i="32"/>
  <c r="WFX106" i="32"/>
  <c r="WFW106" i="32"/>
  <c r="WFV106" i="32"/>
  <c r="WFU106" i="32"/>
  <c r="WFT106" i="32"/>
  <c r="WFS106" i="32"/>
  <c r="WFR106" i="32"/>
  <c r="WFQ106" i="32"/>
  <c r="WFP106" i="32"/>
  <c r="WFO106" i="32"/>
  <c r="WFN106" i="32"/>
  <c r="WFM106" i="32"/>
  <c r="WFL106" i="32"/>
  <c r="WFK106" i="32"/>
  <c r="WFJ106" i="32"/>
  <c r="WFI106" i="32"/>
  <c r="WFH106" i="32"/>
  <c r="WFG106" i="32"/>
  <c r="WFF106" i="32"/>
  <c r="WFE106" i="32"/>
  <c r="WFD106" i="32"/>
  <c r="WFC106" i="32"/>
  <c r="WFB106" i="32"/>
  <c r="WFA106" i="32"/>
  <c r="WEZ106" i="32"/>
  <c r="WEY106" i="32"/>
  <c r="WEX106" i="32"/>
  <c r="WEW106" i="32"/>
  <c r="WEV106" i="32"/>
  <c r="WEU106" i="32"/>
  <c r="WET106" i="32"/>
  <c r="WES106" i="32"/>
  <c r="WER106" i="32"/>
  <c r="WEQ106" i="32"/>
  <c r="WEP106" i="32"/>
  <c r="WEO106" i="32"/>
  <c r="WEN106" i="32"/>
  <c r="WEM106" i="32"/>
  <c r="WEL106" i="32"/>
  <c r="WEK106" i="32"/>
  <c r="WEJ106" i="32"/>
  <c r="WEI106" i="32"/>
  <c r="WEH106" i="32"/>
  <c r="WEG106" i="32"/>
  <c r="WEF106" i="32"/>
  <c r="WEE106" i="32"/>
  <c r="WED106" i="32"/>
  <c r="WEC106" i="32"/>
  <c r="WEB106" i="32"/>
  <c r="WEA106" i="32"/>
  <c r="WDZ106" i="32"/>
  <c r="WDY106" i="32"/>
  <c r="WDX106" i="32"/>
  <c r="WDW106" i="32"/>
  <c r="WDV106" i="32"/>
  <c r="WDU106" i="32"/>
  <c r="WDT106" i="32"/>
  <c r="WDS106" i="32"/>
  <c r="WDR106" i="32"/>
  <c r="WDQ106" i="32"/>
  <c r="WDP106" i="32"/>
  <c r="WDO106" i="32"/>
  <c r="WDN106" i="32"/>
  <c r="WDM106" i="32"/>
  <c r="WDL106" i="32"/>
  <c r="WDK106" i="32"/>
  <c r="WDJ106" i="32"/>
  <c r="WDI106" i="32"/>
  <c r="WDH106" i="32"/>
  <c r="WDG106" i="32"/>
  <c r="WDF106" i="32"/>
  <c r="WDE106" i="32"/>
  <c r="WDD106" i="32"/>
  <c r="WDC106" i="32"/>
  <c r="WDB106" i="32"/>
  <c r="WDA106" i="32"/>
  <c r="WCZ106" i="32"/>
  <c r="WCY106" i="32"/>
  <c r="WCX106" i="32"/>
  <c r="WCW106" i="32"/>
  <c r="WCV106" i="32"/>
  <c r="WCU106" i="32"/>
  <c r="WCT106" i="32"/>
  <c r="WCS106" i="32"/>
  <c r="WCR106" i="32"/>
  <c r="WCQ106" i="32"/>
  <c r="WCP106" i="32"/>
  <c r="WCO106" i="32"/>
  <c r="WCN106" i="32"/>
  <c r="WCM106" i="32"/>
  <c r="WCL106" i="32"/>
  <c r="WCK106" i="32"/>
  <c r="WCJ106" i="32"/>
  <c r="WCI106" i="32"/>
  <c r="WCH106" i="32"/>
  <c r="WCG106" i="32"/>
  <c r="WCF106" i="32"/>
  <c r="WCE106" i="32"/>
  <c r="WCD106" i="32"/>
  <c r="WCC106" i="32"/>
  <c r="WCB106" i="32"/>
  <c r="WCA106" i="32"/>
  <c r="WBZ106" i="32"/>
  <c r="WBY106" i="32"/>
  <c r="WBX106" i="32"/>
  <c r="WBW106" i="32"/>
  <c r="WBV106" i="32"/>
  <c r="WBU106" i="32"/>
  <c r="WBT106" i="32"/>
  <c r="WBS106" i="32"/>
  <c r="WBR106" i="32"/>
  <c r="WBQ106" i="32"/>
  <c r="WBP106" i="32"/>
  <c r="WBO106" i="32"/>
  <c r="WBN106" i="32"/>
  <c r="WBM106" i="32"/>
  <c r="WBL106" i="32"/>
  <c r="WBK106" i="32"/>
  <c r="WBJ106" i="32"/>
  <c r="WBI106" i="32"/>
  <c r="WBH106" i="32"/>
  <c r="WBG106" i="32"/>
  <c r="WBF106" i="32"/>
  <c r="WBE106" i="32"/>
  <c r="WBD106" i="32"/>
  <c r="WBC106" i="32"/>
  <c r="WBB106" i="32"/>
  <c r="WBA106" i="32"/>
  <c r="WAZ106" i="32"/>
  <c r="WAY106" i="32"/>
  <c r="WAX106" i="32"/>
  <c r="WAW106" i="32"/>
  <c r="WAV106" i="32"/>
  <c r="WAU106" i="32"/>
  <c r="WAT106" i="32"/>
  <c r="WAS106" i="32"/>
  <c r="WAR106" i="32"/>
  <c r="WAQ106" i="32"/>
  <c r="WAP106" i="32"/>
  <c r="WAO106" i="32"/>
  <c r="WAN106" i="32"/>
  <c r="WAM106" i="32"/>
  <c r="WAL106" i="32"/>
  <c r="WAK106" i="32"/>
  <c r="WAJ106" i="32"/>
  <c r="WAI106" i="32"/>
  <c r="WAH106" i="32"/>
  <c r="WAG106" i="32"/>
  <c r="WAF106" i="32"/>
  <c r="WAE106" i="32"/>
  <c r="WAD106" i="32"/>
  <c r="WAC106" i="32"/>
  <c r="WAB106" i="32"/>
  <c r="WAA106" i="32"/>
  <c r="VZZ106" i="32"/>
  <c r="VZY106" i="32"/>
  <c r="VZX106" i="32"/>
  <c r="VZW106" i="32"/>
  <c r="VZV106" i="32"/>
  <c r="VZU106" i="32"/>
  <c r="VZT106" i="32"/>
  <c r="VZS106" i="32"/>
  <c r="VZR106" i="32"/>
  <c r="VZQ106" i="32"/>
  <c r="VZP106" i="32"/>
  <c r="VZO106" i="32"/>
  <c r="VZN106" i="32"/>
  <c r="VZM106" i="32"/>
  <c r="VZL106" i="32"/>
  <c r="VZK106" i="32"/>
  <c r="VZJ106" i="32"/>
  <c r="VZI106" i="32"/>
  <c r="VZH106" i="32"/>
  <c r="VZG106" i="32"/>
  <c r="VZF106" i="32"/>
  <c r="VZE106" i="32"/>
  <c r="VZD106" i="32"/>
  <c r="VZC106" i="32"/>
  <c r="VZB106" i="32"/>
  <c r="VZA106" i="32"/>
  <c r="VYZ106" i="32"/>
  <c r="VYY106" i="32"/>
  <c r="VYX106" i="32"/>
  <c r="VYW106" i="32"/>
  <c r="VYV106" i="32"/>
  <c r="VYU106" i="32"/>
  <c r="VYT106" i="32"/>
  <c r="VYS106" i="32"/>
  <c r="VYR106" i="32"/>
  <c r="VYQ106" i="32"/>
  <c r="VYP106" i="32"/>
  <c r="VYO106" i="32"/>
  <c r="VYN106" i="32"/>
  <c r="VYM106" i="32"/>
  <c r="VYL106" i="32"/>
  <c r="VYK106" i="32"/>
  <c r="VYJ106" i="32"/>
  <c r="VYI106" i="32"/>
  <c r="VYH106" i="32"/>
  <c r="VYG106" i="32"/>
  <c r="VYF106" i="32"/>
  <c r="VYE106" i="32"/>
  <c r="VYD106" i="32"/>
  <c r="VYC106" i="32"/>
  <c r="VYB106" i="32"/>
  <c r="VYA106" i="32"/>
  <c r="VXZ106" i="32"/>
  <c r="VXY106" i="32"/>
  <c r="VXX106" i="32"/>
  <c r="VXW106" i="32"/>
  <c r="VXV106" i="32"/>
  <c r="VXU106" i="32"/>
  <c r="VXT106" i="32"/>
  <c r="VXS106" i="32"/>
  <c r="VXR106" i="32"/>
  <c r="VXQ106" i="32"/>
  <c r="VXP106" i="32"/>
  <c r="VXO106" i="32"/>
  <c r="VXN106" i="32"/>
  <c r="VXM106" i="32"/>
  <c r="VXL106" i="32"/>
  <c r="VXK106" i="32"/>
  <c r="VXJ106" i="32"/>
  <c r="VXI106" i="32"/>
  <c r="VXH106" i="32"/>
  <c r="VXG106" i="32"/>
  <c r="VXF106" i="32"/>
  <c r="VXE106" i="32"/>
  <c r="VXD106" i="32"/>
  <c r="VXC106" i="32"/>
  <c r="VXB106" i="32"/>
  <c r="VXA106" i="32"/>
  <c r="VWZ106" i="32"/>
  <c r="VWY106" i="32"/>
  <c r="VWX106" i="32"/>
  <c r="VWW106" i="32"/>
  <c r="VWV106" i="32"/>
  <c r="VWU106" i="32"/>
  <c r="VWT106" i="32"/>
  <c r="VWS106" i="32"/>
  <c r="VWR106" i="32"/>
  <c r="VWQ106" i="32"/>
  <c r="VWP106" i="32"/>
  <c r="VWO106" i="32"/>
  <c r="VWN106" i="32"/>
  <c r="VWM106" i="32"/>
  <c r="VWL106" i="32"/>
  <c r="VWK106" i="32"/>
  <c r="VWJ106" i="32"/>
  <c r="VWI106" i="32"/>
  <c r="VWH106" i="32"/>
  <c r="VWG106" i="32"/>
  <c r="VWF106" i="32"/>
  <c r="VWE106" i="32"/>
  <c r="VWD106" i="32"/>
  <c r="VWC106" i="32"/>
  <c r="VWB106" i="32"/>
  <c r="VWA106" i="32"/>
  <c r="VVZ106" i="32"/>
  <c r="VVY106" i="32"/>
  <c r="VVX106" i="32"/>
  <c r="VVW106" i="32"/>
  <c r="VVV106" i="32"/>
  <c r="VVU106" i="32"/>
  <c r="VVT106" i="32"/>
  <c r="VVS106" i="32"/>
  <c r="VVR106" i="32"/>
  <c r="VVQ106" i="32"/>
  <c r="VVP106" i="32"/>
  <c r="VVO106" i="32"/>
  <c r="VVN106" i="32"/>
  <c r="VVM106" i="32"/>
  <c r="VVL106" i="32"/>
  <c r="VVK106" i="32"/>
  <c r="VVJ106" i="32"/>
  <c r="VVI106" i="32"/>
  <c r="VVH106" i="32"/>
  <c r="VVG106" i="32"/>
  <c r="VVF106" i="32"/>
  <c r="VVE106" i="32"/>
  <c r="VVD106" i="32"/>
  <c r="VVC106" i="32"/>
  <c r="VVB106" i="32"/>
  <c r="VVA106" i="32"/>
  <c r="VUZ106" i="32"/>
  <c r="VUY106" i="32"/>
  <c r="VUX106" i="32"/>
  <c r="VUW106" i="32"/>
  <c r="VUV106" i="32"/>
  <c r="VUU106" i="32"/>
  <c r="VUT106" i="32"/>
  <c r="VUS106" i="32"/>
  <c r="VUR106" i="32"/>
  <c r="VUQ106" i="32"/>
  <c r="VUP106" i="32"/>
  <c r="VUO106" i="32"/>
  <c r="VUN106" i="32"/>
  <c r="VUM106" i="32"/>
  <c r="VUL106" i="32"/>
  <c r="VUK106" i="32"/>
  <c r="VUJ106" i="32"/>
  <c r="VUI106" i="32"/>
  <c r="VUH106" i="32"/>
  <c r="VUG106" i="32"/>
  <c r="VUF106" i="32"/>
  <c r="VUE106" i="32"/>
  <c r="VUD106" i="32"/>
  <c r="VUC106" i="32"/>
  <c r="VUB106" i="32"/>
  <c r="VUA106" i="32"/>
  <c r="VTZ106" i="32"/>
  <c r="VTY106" i="32"/>
  <c r="VTX106" i="32"/>
  <c r="VTW106" i="32"/>
  <c r="VTV106" i="32"/>
  <c r="VTU106" i="32"/>
  <c r="VTT106" i="32"/>
  <c r="VTS106" i="32"/>
  <c r="VTR106" i="32"/>
  <c r="VTQ106" i="32"/>
  <c r="VTP106" i="32"/>
  <c r="VTO106" i="32"/>
  <c r="VTN106" i="32"/>
  <c r="VTM106" i="32"/>
  <c r="VTL106" i="32"/>
  <c r="VTK106" i="32"/>
  <c r="VTJ106" i="32"/>
  <c r="VTI106" i="32"/>
  <c r="VTH106" i="32"/>
  <c r="VTG106" i="32"/>
  <c r="VTF106" i="32"/>
  <c r="VTE106" i="32"/>
  <c r="VTD106" i="32"/>
  <c r="VTC106" i="32"/>
  <c r="VTB106" i="32"/>
  <c r="VTA106" i="32"/>
  <c r="VSZ106" i="32"/>
  <c r="VSY106" i="32"/>
  <c r="VSX106" i="32"/>
  <c r="VSW106" i="32"/>
  <c r="VSV106" i="32"/>
  <c r="VSU106" i="32"/>
  <c r="VST106" i="32"/>
  <c r="VSS106" i="32"/>
  <c r="VSR106" i="32"/>
  <c r="VSQ106" i="32"/>
  <c r="VSP106" i="32"/>
  <c r="VSO106" i="32"/>
  <c r="VSN106" i="32"/>
  <c r="VSM106" i="32"/>
  <c r="VSL106" i="32"/>
  <c r="VSK106" i="32"/>
  <c r="VSJ106" i="32"/>
  <c r="VSI106" i="32"/>
  <c r="VSH106" i="32"/>
  <c r="VSG106" i="32"/>
  <c r="VSF106" i="32"/>
  <c r="VSE106" i="32"/>
  <c r="VSD106" i="32"/>
  <c r="VSC106" i="32"/>
  <c r="VSB106" i="32"/>
  <c r="VSA106" i="32"/>
  <c r="VRZ106" i="32"/>
  <c r="VRY106" i="32"/>
  <c r="VRX106" i="32"/>
  <c r="VRW106" i="32"/>
  <c r="VRV106" i="32"/>
  <c r="VRU106" i="32"/>
  <c r="VRT106" i="32"/>
  <c r="VRS106" i="32"/>
  <c r="VRR106" i="32"/>
  <c r="VRQ106" i="32"/>
  <c r="VRP106" i="32"/>
  <c r="VRO106" i="32"/>
  <c r="VRN106" i="32"/>
  <c r="VRM106" i="32"/>
  <c r="VRL106" i="32"/>
  <c r="VRK106" i="32"/>
  <c r="VRJ106" i="32"/>
  <c r="VRI106" i="32"/>
  <c r="VRH106" i="32"/>
  <c r="VRG106" i="32"/>
  <c r="VRF106" i="32"/>
  <c r="VRE106" i="32"/>
  <c r="VRD106" i="32"/>
  <c r="VRC106" i="32"/>
  <c r="VRB106" i="32"/>
  <c r="VRA106" i="32"/>
  <c r="VQZ106" i="32"/>
  <c r="VQY106" i="32"/>
  <c r="VQX106" i="32"/>
  <c r="VQW106" i="32"/>
  <c r="VQV106" i="32"/>
  <c r="VQU106" i="32"/>
  <c r="VQT106" i="32"/>
  <c r="VQS106" i="32"/>
  <c r="VQR106" i="32"/>
  <c r="VQQ106" i="32"/>
  <c r="VQP106" i="32"/>
  <c r="VQO106" i="32"/>
  <c r="VQN106" i="32"/>
  <c r="VQM106" i="32"/>
  <c r="VQL106" i="32"/>
  <c r="VQK106" i="32"/>
  <c r="VQJ106" i="32"/>
  <c r="VQI106" i="32"/>
  <c r="VQH106" i="32"/>
  <c r="VQG106" i="32"/>
  <c r="VQF106" i="32"/>
  <c r="VQE106" i="32"/>
  <c r="VQD106" i="32"/>
  <c r="VQC106" i="32"/>
  <c r="VQB106" i="32"/>
  <c r="VQA106" i="32"/>
  <c r="VPZ106" i="32"/>
  <c r="VPY106" i="32"/>
  <c r="VPX106" i="32"/>
  <c r="VPW106" i="32"/>
  <c r="VPV106" i="32"/>
  <c r="VPU106" i="32"/>
  <c r="VPT106" i="32"/>
  <c r="VPS106" i="32"/>
  <c r="VPR106" i="32"/>
  <c r="VPQ106" i="32"/>
  <c r="VPP106" i="32"/>
  <c r="VPO106" i="32"/>
  <c r="VPN106" i="32"/>
  <c r="VPM106" i="32"/>
  <c r="VPL106" i="32"/>
  <c r="VPK106" i="32"/>
  <c r="VPJ106" i="32"/>
  <c r="VPI106" i="32"/>
  <c r="VPH106" i="32"/>
  <c r="VPG106" i="32"/>
  <c r="VPF106" i="32"/>
  <c r="VPE106" i="32"/>
  <c r="VPD106" i="32"/>
  <c r="VPC106" i="32"/>
  <c r="VPB106" i="32"/>
  <c r="VPA106" i="32"/>
  <c r="VOZ106" i="32"/>
  <c r="VOY106" i="32"/>
  <c r="VOX106" i="32"/>
  <c r="VOW106" i="32"/>
  <c r="VOV106" i="32"/>
  <c r="VOU106" i="32"/>
  <c r="VOT106" i="32"/>
  <c r="VOS106" i="32"/>
  <c r="VOR106" i="32"/>
  <c r="VOQ106" i="32"/>
  <c r="VOP106" i="32"/>
  <c r="VOO106" i="32"/>
  <c r="VON106" i="32"/>
  <c r="VOM106" i="32"/>
  <c r="VOL106" i="32"/>
  <c r="VOK106" i="32"/>
  <c r="VOJ106" i="32"/>
  <c r="VOI106" i="32"/>
  <c r="VOH106" i="32"/>
  <c r="VOG106" i="32"/>
  <c r="VOF106" i="32"/>
  <c r="VOE106" i="32"/>
  <c r="VOD106" i="32"/>
  <c r="VOC106" i="32"/>
  <c r="VOB106" i="32"/>
  <c r="VOA106" i="32"/>
  <c r="VNZ106" i="32"/>
  <c r="VNY106" i="32"/>
  <c r="VNX106" i="32"/>
  <c r="VNW106" i="32"/>
  <c r="VNV106" i="32"/>
  <c r="VNU106" i="32"/>
  <c r="VNT106" i="32"/>
  <c r="VNS106" i="32"/>
  <c r="VNR106" i="32"/>
  <c r="VNQ106" i="32"/>
  <c r="VNP106" i="32"/>
  <c r="VNO106" i="32"/>
  <c r="VNN106" i="32"/>
  <c r="VNM106" i="32"/>
  <c r="VNL106" i="32"/>
  <c r="VNK106" i="32"/>
  <c r="VNJ106" i="32"/>
  <c r="VNI106" i="32"/>
  <c r="VNH106" i="32"/>
  <c r="VNG106" i="32"/>
  <c r="VNF106" i="32"/>
  <c r="VNE106" i="32"/>
  <c r="VND106" i="32"/>
  <c r="VNC106" i="32"/>
  <c r="VNB106" i="32"/>
  <c r="VNA106" i="32"/>
  <c r="VMZ106" i="32"/>
  <c r="VMY106" i="32"/>
  <c r="VMX106" i="32"/>
  <c r="VMW106" i="32"/>
  <c r="VMV106" i="32"/>
  <c r="VMU106" i="32"/>
  <c r="VMT106" i="32"/>
  <c r="VMS106" i="32"/>
  <c r="VMR106" i="32"/>
  <c r="VMQ106" i="32"/>
  <c r="VMP106" i="32"/>
  <c r="VMO106" i="32"/>
  <c r="VMN106" i="32"/>
  <c r="VMM106" i="32"/>
  <c r="VML106" i="32"/>
  <c r="VMK106" i="32"/>
  <c r="VMJ106" i="32"/>
  <c r="VMI106" i="32"/>
  <c r="VMH106" i="32"/>
  <c r="VMG106" i="32"/>
  <c r="VMF106" i="32"/>
  <c r="VME106" i="32"/>
  <c r="VMD106" i="32"/>
  <c r="VMC106" i="32"/>
  <c r="VMB106" i="32"/>
  <c r="VMA106" i="32"/>
  <c r="VLZ106" i="32"/>
  <c r="VLY106" i="32"/>
  <c r="VLX106" i="32"/>
  <c r="VLW106" i="32"/>
  <c r="VLV106" i="32"/>
  <c r="VLU106" i="32"/>
  <c r="VLT106" i="32"/>
  <c r="VLS106" i="32"/>
  <c r="VLR106" i="32"/>
  <c r="VLQ106" i="32"/>
  <c r="VLP106" i="32"/>
  <c r="VLO106" i="32"/>
  <c r="VLN106" i="32"/>
  <c r="VLM106" i="32"/>
  <c r="VLL106" i="32"/>
  <c r="VLK106" i="32"/>
  <c r="VLJ106" i="32"/>
  <c r="VLI106" i="32"/>
  <c r="VLH106" i="32"/>
  <c r="VLG106" i="32"/>
  <c r="VLF106" i="32"/>
  <c r="VLE106" i="32"/>
  <c r="VLD106" i="32"/>
  <c r="VLC106" i="32"/>
  <c r="VLB106" i="32"/>
  <c r="VLA106" i="32"/>
  <c r="VKZ106" i="32"/>
  <c r="VKY106" i="32"/>
  <c r="VKX106" i="32"/>
  <c r="VKW106" i="32"/>
  <c r="VKV106" i="32"/>
  <c r="VKU106" i="32"/>
  <c r="VKT106" i="32"/>
  <c r="VKS106" i="32"/>
  <c r="VKR106" i="32"/>
  <c r="VKQ106" i="32"/>
  <c r="VKP106" i="32"/>
  <c r="VKO106" i="32"/>
  <c r="VKN106" i="32"/>
  <c r="VKM106" i="32"/>
  <c r="VKL106" i="32"/>
  <c r="VKK106" i="32"/>
  <c r="VKJ106" i="32"/>
  <c r="VKI106" i="32"/>
  <c r="VKH106" i="32"/>
  <c r="VKG106" i="32"/>
  <c r="VKF106" i="32"/>
  <c r="VKE106" i="32"/>
  <c r="VKD106" i="32"/>
  <c r="VKC106" i="32"/>
  <c r="VKB106" i="32"/>
  <c r="VKA106" i="32"/>
  <c r="VJZ106" i="32"/>
  <c r="VJY106" i="32"/>
  <c r="VJX106" i="32"/>
  <c r="VJW106" i="32"/>
  <c r="VJV106" i="32"/>
  <c r="VJU106" i="32"/>
  <c r="VJT106" i="32"/>
  <c r="VJS106" i="32"/>
  <c r="VJR106" i="32"/>
  <c r="VJQ106" i="32"/>
  <c r="VJP106" i="32"/>
  <c r="VJO106" i="32"/>
  <c r="VJN106" i="32"/>
  <c r="VJM106" i="32"/>
  <c r="VJL106" i="32"/>
  <c r="VJK106" i="32"/>
  <c r="VJJ106" i="32"/>
  <c r="VJI106" i="32"/>
  <c r="VJH106" i="32"/>
  <c r="VJG106" i="32"/>
  <c r="VJF106" i="32"/>
  <c r="VJE106" i="32"/>
  <c r="VJD106" i="32"/>
  <c r="VJC106" i="32"/>
  <c r="VJB106" i="32"/>
  <c r="VJA106" i="32"/>
  <c r="VIZ106" i="32"/>
  <c r="VIY106" i="32"/>
  <c r="VIX106" i="32"/>
  <c r="VIW106" i="32"/>
  <c r="VIV106" i="32"/>
  <c r="VIU106" i="32"/>
  <c r="VIT106" i="32"/>
  <c r="VIS106" i="32"/>
  <c r="VIR106" i="32"/>
  <c r="VIQ106" i="32"/>
  <c r="VIP106" i="32"/>
  <c r="VIO106" i="32"/>
  <c r="VIN106" i="32"/>
  <c r="VIM106" i="32"/>
  <c r="VIL106" i="32"/>
  <c r="VIK106" i="32"/>
  <c r="VIJ106" i="32"/>
  <c r="VII106" i="32"/>
  <c r="VIH106" i="32"/>
  <c r="VIG106" i="32"/>
  <c r="VIF106" i="32"/>
  <c r="VIE106" i="32"/>
  <c r="VID106" i="32"/>
  <c r="VIC106" i="32"/>
  <c r="VIB106" i="32"/>
  <c r="VIA106" i="32"/>
  <c r="VHZ106" i="32"/>
  <c r="VHY106" i="32"/>
  <c r="VHX106" i="32"/>
  <c r="VHW106" i="32"/>
  <c r="VHV106" i="32"/>
  <c r="VHU106" i="32"/>
  <c r="VHT106" i="32"/>
  <c r="VHS106" i="32"/>
  <c r="VHR106" i="32"/>
  <c r="VHQ106" i="32"/>
  <c r="VHP106" i="32"/>
  <c r="VHO106" i="32"/>
  <c r="VHN106" i="32"/>
  <c r="VHM106" i="32"/>
  <c r="VHL106" i="32"/>
  <c r="VHK106" i="32"/>
  <c r="VHJ106" i="32"/>
  <c r="VHI106" i="32"/>
  <c r="VHH106" i="32"/>
  <c r="VHG106" i="32"/>
  <c r="VHF106" i="32"/>
  <c r="VHE106" i="32"/>
  <c r="VHD106" i="32"/>
  <c r="VHC106" i="32"/>
  <c r="VHB106" i="32"/>
  <c r="VHA106" i="32"/>
  <c r="VGZ106" i="32"/>
  <c r="VGY106" i="32"/>
  <c r="VGX106" i="32"/>
  <c r="VGW106" i="32"/>
  <c r="VGV106" i="32"/>
  <c r="VGU106" i="32"/>
  <c r="VGT106" i="32"/>
  <c r="VGS106" i="32"/>
  <c r="VGR106" i="32"/>
  <c r="VGQ106" i="32"/>
  <c r="VGP106" i="32"/>
  <c r="VGO106" i="32"/>
  <c r="VGN106" i="32"/>
  <c r="VGM106" i="32"/>
  <c r="VGL106" i="32"/>
  <c r="VGK106" i="32"/>
  <c r="VGJ106" i="32"/>
  <c r="VGI106" i="32"/>
  <c r="VGH106" i="32"/>
  <c r="VGG106" i="32"/>
  <c r="VGF106" i="32"/>
  <c r="VGE106" i="32"/>
  <c r="VGD106" i="32"/>
  <c r="VGC106" i="32"/>
  <c r="VGB106" i="32"/>
  <c r="VGA106" i="32"/>
  <c r="VFZ106" i="32"/>
  <c r="VFY106" i="32"/>
  <c r="VFX106" i="32"/>
  <c r="VFW106" i="32"/>
  <c r="VFV106" i="32"/>
  <c r="VFU106" i="32"/>
  <c r="VFT106" i="32"/>
  <c r="VFS106" i="32"/>
  <c r="VFR106" i="32"/>
  <c r="VFQ106" i="32"/>
  <c r="VFP106" i="32"/>
  <c r="VFO106" i="32"/>
  <c r="VFN106" i="32"/>
  <c r="VFM106" i="32"/>
  <c r="VFL106" i="32"/>
  <c r="VFK106" i="32"/>
  <c r="VFJ106" i="32"/>
  <c r="VFI106" i="32"/>
  <c r="VFH106" i="32"/>
  <c r="VFG106" i="32"/>
  <c r="VFF106" i="32"/>
  <c r="VFE106" i="32"/>
  <c r="VFD106" i="32"/>
  <c r="VFC106" i="32"/>
  <c r="VFB106" i="32"/>
  <c r="VFA106" i="32"/>
  <c r="VEZ106" i="32"/>
  <c r="VEY106" i="32"/>
  <c r="VEX106" i="32"/>
  <c r="VEW106" i="32"/>
  <c r="VEV106" i="32"/>
  <c r="VEU106" i="32"/>
  <c r="VET106" i="32"/>
  <c r="VES106" i="32"/>
  <c r="VER106" i="32"/>
  <c r="VEQ106" i="32"/>
  <c r="VEP106" i="32"/>
  <c r="VEO106" i="32"/>
  <c r="VEN106" i="32"/>
  <c r="VEM106" i="32"/>
  <c r="VEL106" i="32"/>
  <c r="VEK106" i="32"/>
  <c r="VEJ106" i="32"/>
  <c r="VEI106" i="32"/>
  <c r="VEH106" i="32"/>
  <c r="VEG106" i="32"/>
  <c r="VEF106" i="32"/>
  <c r="VEE106" i="32"/>
  <c r="VED106" i="32"/>
  <c r="VEC106" i="32"/>
  <c r="VEB106" i="32"/>
  <c r="VEA106" i="32"/>
  <c r="VDZ106" i="32"/>
  <c r="VDY106" i="32"/>
  <c r="VDX106" i="32"/>
  <c r="VDW106" i="32"/>
  <c r="VDV106" i="32"/>
  <c r="VDU106" i="32"/>
  <c r="VDT106" i="32"/>
  <c r="VDS106" i="32"/>
  <c r="VDR106" i="32"/>
  <c r="VDQ106" i="32"/>
  <c r="VDP106" i="32"/>
  <c r="VDO106" i="32"/>
  <c r="VDN106" i="32"/>
  <c r="VDM106" i="32"/>
  <c r="VDL106" i="32"/>
  <c r="VDK106" i="32"/>
  <c r="VDJ106" i="32"/>
  <c r="VDI106" i="32"/>
  <c r="VDH106" i="32"/>
  <c r="VDG106" i="32"/>
  <c r="VDF106" i="32"/>
  <c r="VDE106" i="32"/>
  <c r="VDD106" i="32"/>
  <c r="VDC106" i="32"/>
  <c r="VDB106" i="32"/>
  <c r="VDA106" i="32"/>
  <c r="VCZ106" i="32"/>
  <c r="VCY106" i="32"/>
  <c r="VCX106" i="32"/>
  <c r="VCW106" i="32"/>
  <c r="VCV106" i="32"/>
  <c r="VCU106" i="32"/>
  <c r="VCT106" i="32"/>
  <c r="VCS106" i="32"/>
  <c r="VCR106" i="32"/>
  <c r="VCQ106" i="32"/>
  <c r="VCP106" i="32"/>
  <c r="VCO106" i="32"/>
  <c r="VCN106" i="32"/>
  <c r="VCM106" i="32"/>
  <c r="VCL106" i="32"/>
  <c r="VCK106" i="32"/>
  <c r="VCJ106" i="32"/>
  <c r="VCI106" i="32"/>
  <c r="VCH106" i="32"/>
  <c r="VCG106" i="32"/>
  <c r="VCF106" i="32"/>
  <c r="VCE106" i="32"/>
  <c r="VCD106" i="32"/>
  <c r="VCC106" i="32"/>
  <c r="VCB106" i="32"/>
  <c r="VCA106" i="32"/>
  <c r="VBZ106" i="32"/>
  <c r="VBY106" i="32"/>
  <c r="VBX106" i="32"/>
  <c r="VBW106" i="32"/>
  <c r="VBV106" i="32"/>
  <c r="VBU106" i="32"/>
  <c r="VBT106" i="32"/>
  <c r="VBS106" i="32"/>
  <c r="VBR106" i="32"/>
  <c r="VBQ106" i="32"/>
  <c r="VBP106" i="32"/>
  <c r="VBO106" i="32"/>
  <c r="VBN106" i="32"/>
  <c r="VBM106" i="32"/>
  <c r="VBL106" i="32"/>
  <c r="VBK106" i="32"/>
  <c r="VBJ106" i="32"/>
  <c r="VBI106" i="32"/>
  <c r="VBH106" i="32"/>
  <c r="VBG106" i="32"/>
  <c r="VBF106" i="32"/>
  <c r="VBE106" i="32"/>
  <c r="VBD106" i="32"/>
  <c r="VBC106" i="32"/>
  <c r="VBB106" i="32"/>
  <c r="VBA106" i="32"/>
  <c r="VAZ106" i="32"/>
  <c r="VAY106" i="32"/>
  <c r="VAX106" i="32"/>
  <c r="VAW106" i="32"/>
  <c r="VAV106" i="32"/>
  <c r="VAU106" i="32"/>
  <c r="VAT106" i="32"/>
  <c r="VAS106" i="32"/>
  <c r="VAR106" i="32"/>
  <c r="VAQ106" i="32"/>
  <c r="VAP106" i="32"/>
  <c r="VAO106" i="32"/>
  <c r="VAN106" i="32"/>
  <c r="VAM106" i="32"/>
  <c r="VAL106" i="32"/>
  <c r="VAK106" i="32"/>
  <c r="VAJ106" i="32"/>
  <c r="VAI106" i="32"/>
  <c r="VAH106" i="32"/>
  <c r="VAG106" i="32"/>
  <c r="VAF106" i="32"/>
  <c r="VAE106" i="32"/>
  <c r="VAD106" i="32"/>
  <c r="VAC106" i="32"/>
  <c r="VAB106" i="32"/>
  <c r="VAA106" i="32"/>
  <c r="UZZ106" i="32"/>
  <c r="UZY106" i="32"/>
  <c r="UZX106" i="32"/>
  <c r="UZW106" i="32"/>
  <c r="UZV106" i="32"/>
  <c r="UZU106" i="32"/>
  <c r="UZT106" i="32"/>
  <c r="UZS106" i="32"/>
  <c r="UZR106" i="32"/>
  <c r="UZQ106" i="32"/>
  <c r="UZP106" i="32"/>
  <c r="UZO106" i="32"/>
  <c r="UZN106" i="32"/>
  <c r="UZM106" i="32"/>
  <c r="UZL106" i="32"/>
  <c r="UZK106" i="32"/>
  <c r="UZJ106" i="32"/>
  <c r="UZI106" i="32"/>
  <c r="UZH106" i="32"/>
  <c r="UZG106" i="32"/>
  <c r="UZF106" i="32"/>
  <c r="UZE106" i="32"/>
  <c r="UZD106" i="32"/>
  <c r="UZC106" i="32"/>
  <c r="UZB106" i="32"/>
  <c r="UZA106" i="32"/>
  <c r="UYZ106" i="32"/>
  <c r="UYY106" i="32"/>
  <c r="UYX106" i="32"/>
  <c r="UYW106" i="32"/>
  <c r="UYV106" i="32"/>
  <c r="UYU106" i="32"/>
  <c r="UYT106" i="32"/>
  <c r="UYS106" i="32"/>
  <c r="UYR106" i="32"/>
  <c r="UYQ106" i="32"/>
  <c r="UYP106" i="32"/>
  <c r="UYO106" i="32"/>
  <c r="UYN106" i="32"/>
  <c r="UYM106" i="32"/>
  <c r="UYL106" i="32"/>
  <c r="UYK106" i="32"/>
  <c r="UYJ106" i="32"/>
  <c r="UYI106" i="32"/>
  <c r="UYH106" i="32"/>
  <c r="UYG106" i="32"/>
  <c r="UYF106" i="32"/>
  <c r="UYE106" i="32"/>
  <c r="UYD106" i="32"/>
  <c r="UYC106" i="32"/>
  <c r="UYB106" i="32"/>
  <c r="UYA106" i="32"/>
  <c r="UXZ106" i="32"/>
  <c r="UXY106" i="32"/>
  <c r="UXX106" i="32"/>
  <c r="UXW106" i="32"/>
  <c r="UXV106" i="32"/>
  <c r="UXU106" i="32"/>
  <c r="UXT106" i="32"/>
  <c r="UXS106" i="32"/>
  <c r="UXR106" i="32"/>
  <c r="UXQ106" i="32"/>
  <c r="UXP106" i="32"/>
  <c r="UXO106" i="32"/>
  <c r="UXN106" i="32"/>
  <c r="UXM106" i="32"/>
  <c r="UXL106" i="32"/>
  <c r="UXK106" i="32"/>
  <c r="UXJ106" i="32"/>
  <c r="UXI106" i="32"/>
  <c r="UXH106" i="32"/>
  <c r="UXG106" i="32"/>
  <c r="UXF106" i="32"/>
  <c r="UXE106" i="32"/>
  <c r="UXD106" i="32"/>
  <c r="UXC106" i="32"/>
  <c r="UXB106" i="32"/>
  <c r="UXA106" i="32"/>
  <c r="UWZ106" i="32"/>
  <c r="UWY106" i="32"/>
  <c r="UWX106" i="32"/>
  <c r="UWW106" i="32"/>
  <c r="UWV106" i="32"/>
  <c r="UWU106" i="32"/>
  <c r="UWT106" i="32"/>
  <c r="UWS106" i="32"/>
  <c r="UWR106" i="32"/>
  <c r="UWQ106" i="32"/>
  <c r="UWP106" i="32"/>
  <c r="UWO106" i="32"/>
  <c r="UWN106" i="32"/>
  <c r="UWM106" i="32"/>
  <c r="UWL106" i="32"/>
  <c r="UWK106" i="32"/>
  <c r="UWJ106" i="32"/>
  <c r="UWI106" i="32"/>
  <c r="UWH106" i="32"/>
  <c r="UWG106" i="32"/>
  <c r="UWF106" i="32"/>
  <c r="UWE106" i="32"/>
  <c r="UWD106" i="32"/>
  <c r="UWC106" i="32"/>
  <c r="UWB106" i="32"/>
  <c r="UWA106" i="32"/>
  <c r="UVZ106" i="32"/>
  <c r="UVY106" i="32"/>
  <c r="UVX106" i="32"/>
  <c r="UVW106" i="32"/>
  <c r="UVV106" i="32"/>
  <c r="UVU106" i="32"/>
  <c r="UVT106" i="32"/>
  <c r="UVS106" i="32"/>
  <c r="UVR106" i="32"/>
  <c r="UVQ106" i="32"/>
  <c r="UVP106" i="32"/>
  <c r="UVO106" i="32"/>
  <c r="UVN106" i="32"/>
  <c r="UVM106" i="32"/>
  <c r="UVL106" i="32"/>
  <c r="UVK106" i="32"/>
  <c r="UVJ106" i="32"/>
  <c r="UVI106" i="32"/>
  <c r="UVH106" i="32"/>
  <c r="UVG106" i="32"/>
  <c r="UVF106" i="32"/>
  <c r="UVE106" i="32"/>
  <c r="UVD106" i="32"/>
  <c r="UVC106" i="32"/>
  <c r="UVB106" i="32"/>
  <c r="UVA106" i="32"/>
  <c r="UUZ106" i="32"/>
  <c r="UUY106" i="32"/>
  <c r="UUX106" i="32"/>
  <c r="UUW106" i="32"/>
  <c r="UUV106" i="32"/>
  <c r="UUU106" i="32"/>
  <c r="UUT106" i="32"/>
  <c r="UUS106" i="32"/>
  <c r="UUR106" i="32"/>
  <c r="UUQ106" i="32"/>
  <c r="UUP106" i="32"/>
  <c r="UUO106" i="32"/>
  <c r="UUN106" i="32"/>
  <c r="UUM106" i="32"/>
  <c r="UUL106" i="32"/>
  <c r="UUK106" i="32"/>
  <c r="UUJ106" i="32"/>
  <c r="UUI106" i="32"/>
  <c r="UUH106" i="32"/>
  <c r="UUG106" i="32"/>
  <c r="UUF106" i="32"/>
  <c r="UUE106" i="32"/>
  <c r="UUD106" i="32"/>
  <c r="UUC106" i="32"/>
  <c r="UUB106" i="32"/>
  <c r="UUA106" i="32"/>
  <c r="UTZ106" i="32"/>
  <c r="UTY106" i="32"/>
  <c r="UTX106" i="32"/>
  <c r="UTW106" i="32"/>
  <c r="UTV106" i="32"/>
  <c r="UTU106" i="32"/>
  <c r="UTT106" i="32"/>
  <c r="UTS106" i="32"/>
  <c r="UTR106" i="32"/>
  <c r="UTQ106" i="32"/>
  <c r="UTP106" i="32"/>
  <c r="UTO106" i="32"/>
  <c r="UTN106" i="32"/>
  <c r="UTM106" i="32"/>
  <c r="UTL106" i="32"/>
  <c r="UTK106" i="32"/>
  <c r="UTJ106" i="32"/>
  <c r="UTI106" i="32"/>
  <c r="UTH106" i="32"/>
  <c r="UTG106" i="32"/>
  <c r="UTF106" i="32"/>
  <c r="UTE106" i="32"/>
  <c r="UTD106" i="32"/>
  <c r="UTC106" i="32"/>
  <c r="UTB106" i="32"/>
  <c r="UTA106" i="32"/>
  <c r="USZ106" i="32"/>
  <c r="USY106" i="32"/>
  <c r="USX106" i="32"/>
  <c r="USW106" i="32"/>
  <c r="USV106" i="32"/>
  <c r="USU106" i="32"/>
  <c r="UST106" i="32"/>
  <c r="USS106" i="32"/>
  <c r="USR106" i="32"/>
  <c r="USQ106" i="32"/>
  <c r="USP106" i="32"/>
  <c r="USO106" i="32"/>
  <c r="USN106" i="32"/>
  <c r="USM106" i="32"/>
  <c r="USL106" i="32"/>
  <c r="USK106" i="32"/>
  <c r="USJ106" i="32"/>
  <c r="USI106" i="32"/>
  <c r="USH106" i="32"/>
  <c r="USG106" i="32"/>
  <c r="USF106" i="32"/>
  <c r="USE106" i="32"/>
  <c r="USD106" i="32"/>
  <c r="USC106" i="32"/>
  <c r="USB106" i="32"/>
  <c r="USA106" i="32"/>
  <c r="URZ106" i="32"/>
  <c r="URY106" i="32"/>
  <c r="URX106" i="32"/>
  <c r="URW106" i="32"/>
  <c r="URV106" i="32"/>
  <c r="URU106" i="32"/>
  <c r="URT106" i="32"/>
  <c r="URS106" i="32"/>
  <c r="URR106" i="32"/>
  <c r="URQ106" i="32"/>
  <c r="URP106" i="32"/>
  <c r="URO106" i="32"/>
  <c r="URN106" i="32"/>
  <c r="URM106" i="32"/>
  <c r="URL106" i="32"/>
  <c r="URK106" i="32"/>
  <c r="URJ106" i="32"/>
  <c r="URI106" i="32"/>
  <c r="URH106" i="32"/>
  <c r="URG106" i="32"/>
  <c r="URF106" i="32"/>
  <c r="URE106" i="32"/>
  <c r="URD106" i="32"/>
  <c r="URC106" i="32"/>
  <c r="URB106" i="32"/>
  <c r="URA106" i="32"/>
  <c r="UQZ106" i="32"/>
  <c r="UQY106" i="32"/>
  <c r="UQX106" i="32"/>
  <c r="UQW106" i="32"/>
  <c r="UQV106" i="32"/>
  <c r="UQU106" i="32"/>
  <c r="UQT106" i="32"/>
  <c r="UQS106" i="32"/>
  <c r="UQR106" i="32"/>
  <c r="UQQ106" i="32"/>
  <c r="UQP106" i="32"/>
  <c r="UQO106" i="32"/>
  <c r="UQN106" i="32"/>
  <c r="UQM106" i="32"/>
  <c r="UQL106" i="32"/>
  <c r="UQK106" i="32"/>
  <c r="UQJ106" i="32"/>
  <c r="UQI106" i="32"/>
  <c r="UQH106" i="32"/>
  <c r="UQG106" i="32"/>
  <c r="UQF106" i="32"/>
  <c r="UQE106" i="32"/>
  <c r="UQD106" i="32"/>
  <c r="UQC106" i="32"/>
  <c r="UQB106" i="32"/>
  <c r="UQA106" i="32"/>
  <c r="UPZ106" i="32"/>
  <c r="UPY106" i="32"/>
  <c r="UPX106" i="32"/>
  <c r="UPW106" i="32"/>
  <c r="UPV106" i="32"/>
  <c r="UPU106" i="32"/>
  <c r="UPT106" i="32"/>
  <c r="UPS106" i="32"/>
  <c r="UPR106" i="32"/>
  <c r="UPQ106" i="32"/>
  <c r="UPP106" i="32"/>
  <c r="UPO106" i="32"/>
  <c r="UPN106" i="32"/>
  <c r="UPM106" i="32"/>
  <c r="UPL106" i="32"/>
  <c r="UPK106" i="32"/>
  <c r="UPJ106" i="32"/>
  <c r="UPI106" i="32"/>
  <c r="UPH106" i="32"/>
  <c r="UPG106" i="32"/>
  <c r="UPF106" i="32"/>
  <c r="UPE106" i="32"/>
  <c r="UPD106" i="32"/>
  <c r="UPC106" i="32"/>
  <c r="UPB106" i="32"/>
  <c r="UPA106" i="32"/>
  <c r="UOZ106" i="32"/>
  <c r="UOY106" i="32"/>
  <c r="UOX106" i="32"/>
  <c r="UOW106" i="32"/>
  <c r="UOV106" i="32"/>
  <c r="UOU106" i="32"/>
  <c r="UOT106" i="32"/>
  <c r="UOS106" i="32"/>
  <c r="UOR106" i="32"/>
  <c r="UOQ106" i="32"/>
  <c r="UOP106" i="32"/>
  <c r="UOO106" i="32"/>
  <c r="UON106" i="32"/>
  <c r="UOM106" i="32"/>
  <c r="UOL106" i="32"/>
  <c r="UOK106" i="32"/>
  <c r="UOJ106" i="32"/>
  <c r="UOI106" i="32"/>
  <c r="UOH106" i="32"/>
  <c r="UOG106" i="32"/>
  <c r="UOF106" i="32"/>
  <c r="UOE106" i="32"/>
  <c r="UOD106" i="32"/>
  <c r="UOC106" i="32"/>
  <c r="UOB106" i="32"/>
  <c r="UOA106" i="32"/>
  <c r="UNZ106" i="32"/>
  <c r="UNY106" i="32"/>
  <c r="UNX106" i="32"/>
  <c r="UNW106" i="32"/>
  <c r="UNV106" i="32"/>
  <c r="UNU106" i="32"/>
  <c r="UNT106" i="32"/>
  <c r="UNS106" i="32"/>
  <c r="UNR106" i="32"/>
  <c r="UNQ106" i="32"/>
  <c r="UNP106" i="32"/>
  <c r="UNO106" i="32"/>
  <c r="UNN106" i="32"/>
  <c r="UNM106" i="32"/>
  <c r="UNL106" i="32"/>
  <c r="UNK106" i="32"/>
  <c r="UNJ106" i="32"/>
  <c r="UNI106" i="32"/>
  <c r="UNH106" i="32"/>
  <c r="UNG106" i="32"/>
  <c r="UNF106" i="32"/>
  <c r="UNE106" i="32"/>
  <c r="UND106" i="32"/>
  <c r="UNC106" i="32"/>
  <c r="UNB106" i="32"/>
  <c r="UNA106" i="32"/>
  <c r="UMZ106" i="32"/>
  <c r="UMY106" i="32"/>
  <c r="UMX106" i="32"/>
  <c r="UMW106" i="32"/>
  <c r="UMV106" i="32"/>
  <c r="UMU106" i="32"/>
  <c r="UMT106" i="32"/>
  <c r="UMS106" i="32"/>
  <c r="UMR106" i="32"/>
  <c r="UMQ106" i="32"/>
  <c r="UMP106" i="32"/>
  <c r="UMO106" i="32"/>
  <c r="UMN106" i="32"/>
  <c r="UMM106" i="32"/>
  <c r="UML106" i="32"/>
  <c r="UMK106" i="32"/>
  <c r="UMJ106" i="32"/>
  <c r="UMI106" i="32"/>
  <c r="UMH106" i="32"/>
  <c r="UMG106" i="32"/>
  <c r="UMF106" i="32"/>
  <c r="UME106" i="32"/>
  <c r="UMD106" i="32"/>
  <c r="UMC106" i="32"/>
  <c r="UMB106" i="32"/>
  <c r="UMA106" i="32"/>
  <c r="ULZ106" i="32"/>
  <c r="ULY106" i="32"/>
  <c r="ULX106" i="32"/>
  <c r="ULW106" i="32"/>
  <c r="ULV106" i="32"/>
  <c r="ULU106" i="32"/>
  <c r="ULT106" i="32"/>
  <c r="ULS106" i="32"/>
  <c r="ULR106" i="32"/>
  <c r="ULQ106" i="32"/>
  <c r="ULP106" i="32"/>
  <c r="ULO106" i="32"/>
  <c r="ULN106" i="32"/>
  <c r="ULM106" i="32"/>
  <c r="ULL106" i="32"/>
  <c r="ULK106" i="32"/>
  <c r="ULJ106" i="32"/>
  <c r="ULI106" i="32"/>
  <c r="ULH106" i="32"/>
  <c r="ULG106" i="32"/>
  <c r="ULF106" i="32"/>
  <c r="ULE106" i="32"/>
  <c r="ULD106" i="32"/>
  <c r="ULC106" i="32"/>
  <c r="ULB106" i="32"/>
  <c r="ULA106" i="32"/>
  <c r="UKZ106" i="32"/>
  <c r="UKY106" i="32"/>
  <c r="UKX106" i="32"/>
  <c r="UKW106" i="32"/>
  <c r="UKV106" i="32"/>
  <c r="UKU106" i="32"/>
  <c r="UKT106" i="32"/>
  <c r="UKS106" i="32"/>
  <c r="UKR106" i="32"/>
  <c r="UKQ106" i="32"/>
  <c r="UKP106" i="32"/>
  <c r="UKO106" i="32"/>
  <c r="UKN106" i="32"/>
  <c r="UKM106" i="32"/>
  <c r="UKL106" i="32"/>
  <c r="UKK106" i="32"/>
  <c r="UKJ106" i="32"/>
  <c r="UKI106" i="32"/>
  <c r="UKH106" i="32"/>
  <c r="UKG106" i="32"/>
  <c r="UKF106" i="32"/>
  <c r="UKE106" i="32"/>
  <c r="UKD106" i="32"/>
  <c r="UKC106" i="32"/>
  <c r="UKB106" i="32"/>
  <c r="UKA106" i="32"/>
  <c r="UJZ106" i="32"/>
  <c r="UJY106" i="32"/>
  <c r="UJX106" i="32"/>
  <c r="UJW106" i="32"/>
  <c r="UJV106" i="32"/>
  <c r="UJU106" i="32"/>
  <c r="UJT106" i="32"/>
  <c r="UJS106" i="32"/>
  <c r="UJR106" i="32"/>
  <c r="UJQ106" i="32"/>
  <c r="UJP106" i="32"/>
  <c r="UJO106" i="32"/>
  <c r="UJN106" i="32"/>
  <c r="UJM106" i="32"/>
  <c r="UJL106" i="32"/>
  <c r="UJK106" i="32"/>
  <c r="UJJ106" i="32"/>
  <c r="UJI106" i="32"/>
  <c r="UJH106" i="32"/>
  <c r="UJG106" i="32"/>
  <c r="UJF106" i="32"/>
  <c r="UJE106" i="32"/>
  <c r="UJD106" i="32"/>
  <c r="UJC106" i="32"/>
  <c r="UJB106" i="32"/>
  <c r="UJA106" i="32"/>
  <c r="UIZ106" i="32"/>
  <c r="UIY106" i="32"/>
  <c r="UIX106" i="32"/>
  <c r="UIW106" i="32"/>
  <c r="UIV106" i="32"/>
  <c r="UIU106" i="32"/>
  <c r="UIT106" i="32"/>
  <c r="UIS106" i="32"/>
  <c r="UIR106" i="32"/>
  <c r="UIQ106" i="32"/>
  <c r="UIP106" i="32"/>
  <c r="UIO106" i="32"/>
  <c r="UIN106" i="32"/>
  <c r="UIM106" i="32"/>
  <c r="UIL106" i="32"/>
  <c r="UIK106" i="32"/>
  <c r="UIJ106" i="32"/>
  <c r="UII106" i="32"/>
  <c r="UIH106" i="32"/>
  <c r="UIG106" i="32"/>
  <c r="UIF106" i="32"/>
  <c r="UIE106" i="32"/>
  <c r="UID106" i="32"/>
  <c r="UIC106" i="32"/>
  <c r="UIB106" i="32"/>
  <c r="UIA106" i="32"/>
  <c r="UHZ106" i="32"/>
  <c r="UHY106" i="32"/>
  <c r="UHX106" i="32"/>
  <c r="UHW106" i="32"/>
  <c r="UHV106" i="32"/>
  <c r="UHU106" i="32"/>
  <c r="UHT106" i="32"/>
  <c r="UHS106" i="32"/>
  <c r="UHR106" i="32"/>
  <c r="UHQ106" i="32"/>
  <c r="UHP106" i="32"/>
  <c r="UHO106" i="32"/>
  <c r="UHN106" i="32"/>
  <c r="UHM106" i="32"/>
  <c r="UHL106" i="32"/>
  <c r="UHK106" i="32"/>
  <c r="UHJ106" i="32"/>
  <c r="UHI106" i="32"/>
  <c r="UHH106" i="32"/>
  <c r="UHG106" i="32"/>
  <c r="UHF106" i="32"/>
  <c r="UHE106" i="32"/>
  <c r="UHD106" i="32"/>
  <c r="UHC106" i="32"/>
  <c r="UHB106" i="32"/>
  <c r="UHA106" i="32"/>
  <c r="UGZ106" i="32"/>
  <c r="UGY106" i="32"/>
  <c r="UGX106" i="32"/>
  <c r="UGW106" i="32"/>
  <c r="UGV106" i="32"/>
  <c r="UGU106" i="32"/>
  <c r="UGT106" i="32"/>
  <c r="UGS106" i="32"/>
  <c r="UGR106" i="32"/>
  <c r="UGQ106" i="32"/>
  <c r="UGP106" i="32"/>
  <c r="UGO106" i="32"/>
  <c r="UGN106" i="32"/>
  <c r="UGM106" i="32"/>
  <c r="UGL106" i="32"/>
  <c r="UGK106" i="32"/>
  <c r="UGJ106" i="32"/>
  <c r="UGI106" i="32"/>
  <c r="UGH106" i="32"/>
  <c r="UGG106" i="32"/>
  <c r="UGF106" i="32"/>
  <c r="UGE106" i="32"/>
  <c r="UGD106" i="32"/>
  <c r="UGC106" i="32"/>
  <c r="UGB106" i="32"/>
  <c r="UGA106" i="32"/>
  <c r="UFZ106" i="32"/>
  <c r="UFY106" i="32"/>
  <c r="UFX106" i="32"/>
  <c r="UFW106" i="32"/>
  <c r="UFV106" i="32"/>
  <c r="UFU106" i="32"/>
  <c r="UFT106" i="32"/>
  <c r="UFS106" i="32"/>
  <c r="UFR106" i="32"/>
  <c r="UFQ106" i="32"/>
  <c r="UFP106" i="32"/>
  <c r="UFO106" i="32"/>
  <c r="UFN106" i="32"/>
  <c r="UFM106" i="32"/>
  <c r="UFL106" i="32"/>
  <c r="UFK106" i="32"/>
  <c r="UFJ106" i="32"/>
  <c r="UFI106" i="32"/>
  <c r="UFH106" i="32"/>
  <c r="UFG106" i="32"/>
  <c r="UFF106" i="32"/>
  <c r="UFE106" i="32"/>
  <c r="UFD106" i="32"/>
  <c r="UFC106" i="32"/>
  <c r="UFB106" i="32"/>
  <c r="UFA106" i="32"/>
  <c r="UEZ106" i="32"/>
  <c r="UEY106" i="32"/>
  <c r="UEX106" i="32"/>
  <c r="UEW106" i="32"/>
  <c r="UEV106" i="32"/>
  <c r="UEU106" i="32"/>
  <c r="UET106" i="32"/>
  <c r="UES106" i="32"/>
  <c r="UER106" i="32"/>
  <c r="UEQ106" i="32"/>
  <c r="UEP106" i="32"/>
  <c r="UEO106" i="32"/>
  <c r="UEN106" i="32"/>
  <c r="UEM106" i="32"/>
  <c r="UEL106" i="32"/>
  <c r="UEK106" i="32"/>
  <c r="UEJ106" i="32"/>
  <c r="UEI106" i="32"/>
  <c r="UEH106" i="32"/>
  <c r="UEG106" i="32"/>
  <c r="UEF106" i="32"/>
  <c r="UEE106" i="32"/>
  <c r="UED106" i="32"/>
  <c r="UEC106" i="32"/>
  <c r="UEB106" i="32"/>
  <c r="UEA106" i="32"/>
  <c r="UDZ106" i="32"/>
  <c r="UDY106" i="32"/>
  <c r="UDX106" i="32"/>
  <c r="UDW106" i="32"/>
  <c r="UDV106" i="32"/>
  <c r="UDU106" i="32"/>
  <c r="UDT106" i="32"/>
  <c r="UDS106" i="32"/>
  <c r="UDR106" i="32"/>
  <c r="UDQ106" i="32"/>
  <c r="UDP106" i="32"/>
  <c r="UDO106" i="32"/>
  <c r="UDN106" i="32"/>
  <c r="UDM106" i="32"/>
  <c r="UDL106" i="32"/>
  <c r="UDK106" i="32"/>
  <c r="UDJ106" i="32"/>
  <c r="UDI106" i="32"/>
  <c r="UDH106" i="32"/>
  <c r="UDG106" i="32"/>
  <c r="UDF106" i="32"/>
  <c r="UDE106" i="32"/>
  <c r="UDD106" i="32"/>
  <c r="UDC106" i="32"/>
  <c r="UDB106" i="32"/>
  <c r="UDA106" i="32"/>
  <c r="UCZ106" i="32"/>
  <c r="UCY106" i="32"/>
  <c r="UCX106" i="32"/>
  <c r="UCW106" i="32"/>
  <c r="UCV106" i="32"/>
  <c r="UCU106" i="32"/>
  <c r="UCT106" i="32"/>
  <c r="UCS106" i="32"/>
  <c r="UCR106" i="32"/>
  <c r="UCQ106" i="32"/>
  <c r="UCP106" i="32"/>
  <c r="UCO106" i="32"/>
  <c r="UCN106" i="32"/>
  <c r="UCM106" i="32"/>
  <c r="UCL106" i="32"/>
  <c r="UCK106" i="32"/>
  <c r="UCJ106" i="32"/>
  <c r="UCI106" i="32"/>
  <c r="UCH106" i="32"/>
  <c r="UCG106" i="32"/>
  <c r="UCF106" i="32"/>
  <c r="UCE106" i="32"/>
  <c r="UCD106" i="32"/>
  <c r="UCC106" i="32"/>
  <c r="UCB106" i="32"/>
  <c r="UCA106" i="32"/>
  <c r="UBZ106" i="32"/>
  <c r="UBY106" i="32"/>
  <c r="UBX106" i="32"/>
  <c r="UBW106" i="32"/>
  <c r="UBV106" i="32"/>
  <c r="UBU106" i="32"/>
  <c r="UBT106" i="32"/>
  <c r="UBS106" i="32"/>
  <c r="UBR106" i="32"/>
  <c r="UBQ106" i="32"/>
  <c r="UBP106" i="32"/>
  <c r="UBO106" i="32"/>
  <c r="UBN106" i="32"/>
  <c r="UBM106" i="32"/>
  <c r="UBL106" i="32"/>
  <c r="UBK106" i="32"/>
  <c r="UBJ106" i="32"/>
  <c r="UBI106" i="32"/>
  <c r="UBH106" i="32"/>
  <c r="UBG106" i="32"/>
  <c r="UBF106" i="32"/>
  <c r="UBE106" i="32"/>
  <c r="UBD106" i="32"/>
  <c r="UBC106" i="32"/>
  <c r="UBB106" i="32"/>
  <c r="UBA106" i="32"/>
  <c r="UAZ106" i="32"/>
  <c r="UAY106" i="32"/>
  <c r="UAX106" i="32"/>
  <c r="UAW106" i="32"/>
  <c r="UAV106" i="32"/>
  <c r="UAU106" i="32"/>
  <c r="UAT106" i="32"/>
  <c r="UAS106" i="32"/>
  <c r="UAR106" i="32"/>
  <c r="UAQ106" i="32"/>
  <c r="UAP106" i="32"/>
  <c r="UAO106" i="32"/>
  <c r="UAN106" i="32"/>
  <c r="UAM106" i="32"/>
  <c r="UAL106" i="32"/>
  <c r="UAK106" i="32"/>
  <c r="UAJ106" i="32"/>
  <c r="UAI106" i="32"/>
  <c r="UAH106" i="32"/>
  <c r="UAG106" i="32"/>
  <c r="UAF106" i="32"/>
  <c r="UAE106" i="32"/>
  <c r="UAD106" i="32"/>
  <c r="UAC106" i="32"/>
  <c r="UAB106" i="32"/>
  <c r="UAA106" i="32"/>
  <c r="TZZ106" i="32"/>
  <c r="TZY106" i="32"/>
  <c r="TZX106" i="32"/>
  <c r="TZW106" i="32"/>
  <c r="TZV106" i="32"/>
  <c r="TZU106" i="32"/>
  <c r="TZT106" i="32"/>
  <c r="TZS106" i="32"/>
  <c r="TZR106" i="32"/>
  <c r="TZQ106" i="32"/>
  <c r="TZP106" i="32"/>
  <c r="TZO106" i="32"/>
  <c r="TZN106" i="32"/>
  <c r="TZM106" i="32"/>
  <c r="TZL106" i="32"/>
  <c r="TZK106" i="32"/>
  <c r="TZJ106" i="32"/>
  <c r="TZI106" i="32"/>
  <c r="TZH106" i="32"/>
  <c r="TZG106" i="32"/>
  <c r="TZF106" i="32"/>
  <c r="TZE106" i="32"/>
  <c r="TZD106" i="32"/>
  <c r="TZC106" i="32"/>
  <c r="TZB106" i="32"/>
  <c r="TZA106" i="32"/>
  <c r="TYZ106" i="32"/>
  <c r="TYY106" i="32"/>
  <c r="TYX106" i="32"/>
  <c r="TYW106" i="32"/>
  <c r="TYV106" i="32"/>
  <c r="TYU106" i="32"/>
  <c r="TYT106" i="32"/>
  <c r="TYS106" i="32"/>
  <c r="TYR106" i="32"/>
  <c r="TYQ106" i="32"/>
  <c r="TYP106" i="32"/>
  <c r="TYO106" i="32"/>
  <c r="TYN106" i="32"/>
  <c r="TYM106" i="32"/>
  <c r="TYL106" i="32"/>
  <c r="TYK106" i="32"/>
  <c r="TYJ106" i="32"/>
  <c r="TYI106" i="32"/>
  <c r="TYH106" i="32"/>
  <c r="TYG106" i="32"/>
  <c r="TYF106" i="32"/>
  <c r="TYE106" i="32"/>
  <c r="TYD106" i="32"/>
  <c r="TYC106" i="32"/>
  <c r="TYB106" i="32"/>
  <c r="TYA106" i="32"/>
  <c r="TXZ106" i="32"/>
  <c r="TXY106" i="32"/>
  <c r="TXX106" i="32"/>
  <c r="TXW106" i="32"/>
  <c r="TXV106" i="32"/>
  <c r="TXU106" i="32"/>
  <c r="TXT106" i="32"/>
  <c r="TXS106" i="32"/>
  <c r="TXR106" i="32"/>
  <c r="TXQ106" i="32"/>
  <c r="TXP106" i="32"/>
  <c r="TXO106" i="32"/>
  <c r="TXN106" i="32"/>
  <c r="TXM106" i="32"/>
  <c r="TXL106" i="32"/>
  <c r="TXK106" i="32"/>
  <c r="TXJ106" i="32"/>
  <c r="TXI106" i="32"/>
  <c r="TXH106" i="32"/>
  <c r="TXG106" i="32"/>
  <c r="TXF106" i="32"/>
  <c r="TXE106" i="32"/>
  <c r="TXD106" i="32"/>
  <c r="TXC106" i="32"/>
  <c r="TXB106" i="32"/>
  <c r="TXA106" i="32"/>
  <c r="TWZ106" i="32"/>
  <c r="TWY106" i="32"/>
  <c r="TWX106" i="32"/>
  <c r="TWW106" i="32"/>
  <c r="TWV106" i="32"/>
  <c r="TWU106" i="32"/>
  <c r="TWT106" i="32"/>
  <c r="TWS106" i="32"/>
  <c r="TWR106" i="32"/>
  <c r="TWQ106" i="32"/>
  <c r="TWP106" i="32"/>
  <c r="TWO106" i="32"/>
  <c r="TWN106" i="32"/>
  <c r="TWM106" i="32"/>
  <c r="TWL106" i="32"/>
  <c r="TWK106" i="32"/>
  <c r="TWJ106" i="32"/>
  <c r="TWI106" i="32"/>
  <c r="TWH106" i="32"/>
  <c r="TWG106" i="32"/>
  <c r="TWF106" i="32"/>
  <c r="TWE106" i="32"/>
  <c r="TWD106" i="32"/>
  <c r="TWC106" i="32"/>
  <c r="TWB106" i="32"/>
  <c r="TWA106" i="32"/>
  <c r="TVZ106" i="32"/>
  <c r="TVY106" i="32"/>
  <c r="TVX106" i="32"/>
  <c r="TVW106" i="32"/>
  <c r="TVV106" i="32"/>
  <c r="TVU106" i="32"/>
  <c r="TVT106" i="32"/>
  <c r="TVS106" i="32"/>
  <c r="TVR106" i="32"/>
  <c r="TVQ106" i="32"/>
  <c r="TVP106" i="32"/>
  <c r="TVO106" i="32"/>
  <c r="TVN106" i="32"/>
  <c r="TVM106" i="32"/>
  <c r="TVL106" i="32"/>
  <c r="TVK106" i="32"/>
  <c r="TVJ106" i="32"/>
  <c r="TVI106" i="32"/>
  <c r="TVH106" i="32"/>
  <c r="TVG106" i="32"/>
  <c r="TVF106" i="32"/>
  <c r="TVE106" i="32"/>
  <c r="TVD106" i="32"/>
  <c r="TVC106" i="32"/>
  <c r="TVB106" i="32"/>
  <c r="TVA106" i="32"/>
  <c r="TUZ106" i="32"/>
  <c r="TUY106" i="32"/>
  <c r="TUX106" i="32"/>
  <c r="TUW106" i="32"/>
  <c r="TUV106" i="32"/>
  <c r="TUU106" i="32"/>
  <c r="TUT106" i="32"/>
  <c r="TUS106" i="32"/>
  <c r="TUR106" i="32"/>
  <c r="TUQ106" i="32"/>
  <c r="TUP106" i="32"/>
  <c r="TUO106" i="32"/>
  <c r="TUN106" i="32"/>
  <c r="TUM106" i="32"/>
  <c r="TUL106" i="32"/>
  <c r="TUK106" i="32"/>
  <c r="TUJ106" i="32"/>
  <c r="TUI106" i="32"/>
  <c r="TUH106" i="32"/>
  <c r="TUG106" i="32"/>
  <c r="TUF106" i="32"/>
  <c r="TUE106" i="32"/>
  <c r="TUD106" i="32"/>
  <c r="TUC106" i="32"/>
  <c r="TUB106" i="32"/>
  <c r="TUA106" i="32"/>
  <c r="TTZ106" i="32"/>
  <c r="TTY106" i="32"/>
  <c r="TTX106" i="32"/>
  <c r="TTW106" i="32"/>
  <c r="TTV106" i="32"/>
  <c r="TTU106" i="32"/>
  <c r="TTT106" i="32"/>
  <c r="TTS106" i="32"/>
  <c r="TTR106" i="32"/>
  <c r="TTQ106" i="32"/>
  <c r="TTP106" i="32"/>
  <c r="TTO106" i="32"/>
  <c r="TTN106" i="32"/>
  <c r="TTM106" i="32"/>
  <c r="TTL106" i="32"/>
  <c r="TTK106" i="32"/>
  <c r="TTJ106" i="32"/>
  <c r="TTI106" i="32"/>
  <c r="TTH106" i="32"/>
  <c r="TTG106" i="32"/>
  <c r="TTF106" i="32"/>
  <c r="TTE106" i="32"/>
  <c r="TTD106" i="32"/>
  <c r="TTC106" i="32"/>
  <c r="TTB106" i="32"/>
  <c r="TTA106" i="32"/>
  <c r="TSZ106" i="32"/>
  <c r="TSY106" i="32"/>
  <c r="TSX106" i="32"/>
  <c r="TSW106" i="32"/>
  <c r="TSV106" i="32"/>
  <c r="TSU106" i="32"/>
  <c r="TST106" i="32"/>
  <c r="TSS106" i="32"/>
  <c r="TSR106" i="32"/>
  <c r="TSQ106" i="32"/>
  <c r="TSP106" i="32"/>
  <c r="TSO106" i="32"/>
  <c r="TSN106" i="32"/>
  <c r="TSM106" i="32"/>
  <c r="TSL106" i="32"/>
  <c r="TSK106" i="32"/>
  <c r="TSJ106" i="32"/>
  <c r="TSI106" i="32"/>
  <c r="TSH106" i="32"/>
  <c r="TSG106" i="32"/>
  <c r="TSF106" i="32"/>
  <c r="TSE106" i="32"/>
  <c r="TSD106" i="32"/>
  <c r="TSC106" i="32"/>
  <c r="TSB106" i="32"/>
  <c r="TSA106" i="32"/>
  <c r="TRZ106" i="32"/>
  <c r="TRY106" i="32"/>
  <c r="TRX106" i="32"/>
  <c r="TRW106" i="32"/>
  <c r="TRV106" i="32"/>
  <c r="TRU106" i="32"/>
  <c r="TRT106" i="32"/>
  <c r="TRS106" i="32"/>
  <c r="TRR106" i="32"/>
  <c r="TRQ106" i="32"/>
  <c r="TRP106" i="32"/>
  <c r="TRO106" i="32"/>
  <c r="TRN106" i="32"/>
  <c r="TRM106" i="32"/>
  <c r="TRL106" i="32"/>
  <c r="TRK106" i="32"/>
  <c r="TRJ106" i="32"/>
  <c r="TRI106" i="32"/>
  <c r="TRH106" i="32"/>
  <c r="TRG106" i="32"/>
  <c r="TRF106" i="32"/>
  <c r="TRE106" i="32"/>
  <c r="TRD106" i="32"/>
  <c r="TRC106" i="32"/>
  <c r="TRB106" i="32"/>
  <c r="TRA106" i="32"/>
  <c r="TQZ106" i="32"/>
  <c r="TQY106" i="32"/>
  <c r="TQX106" i="32"/>
  <c r="TQW106" i="32"/>
  <c r="TQV106" i="32"/>
  <c r="TQU106" i="32"/>
  <c r="TQT106" i="32"/>
  <c r="TQS106" i="32"/>
  <c r="TQR106" i="32"/>
  <c r="TQQ106" i="32"/>
  <c r="TQP106" i="32"/>
  <c r="TQO106" i="32"/>
  <c r="TQN106" i="32"/>
  <c r="TQM106" i="32"/>
  <c r="TQL106" i="32"/>
  <c r="TQK106" i="32"/>
  <c r="TQJ106" i="32"/>
  <c r="TQI106" i="32"/>
  <c r="TQH106" i="32"/>
  <c r="TQG106" i="32"/>
  <c r="TQF106" i="32"/>
  <c r="TQE106" i="32"/>
  <c r="TQD106" i="32"/>
  <c r="TQC106" i="32"/>
  <c r="TQB106" i="32"/>
  <c r="TQA106" i="32"/>
  <c r="TPZ106" i="32"/>
  <c r="TPY106" i="32"/>
  <c r="TPX106" i="32"/>
  <c r="TPW106" i="32"/>
  <c r="TPV106" i="32"/>
  <c r="TPU106" i="32"/>
  <c r="TPT106" i="32"/>
  <c r="TPS106" i="32"/>
  <c r="TPR106" i="32"/>
  <c r="TPQ106" i="32"/>
  <c r="TPP106" i="32"/>
  <c r="TPO106" i="32"/>
  <c r="TPN106" i="32"/>
  <c r="TPM106" i="32"/>
  <c r="TPL106" i="32"/>
  <c r="TPK106" i="32"/>
  <c r="TPJ106" i="32"/>
  <c r="TPI106" i="32"/>
  <c r="TPH106" i="32"/>
  <c r="TPG106" i="32"/>
  <c r="TPF106" i="32"/>
  <c r="TPE106" i="32"/>
  <c r="TPD106" i="32"/>
  <c r="TPC106" i="32"/>
  <c r="TPB106" i="32"/>
  <c r="TPA106" i="32"/>
  <c r="TOZ106" i="32"/>
  <c r="TOY106" i="32"/>
  <c r="TOX106" i="32"/>
  <c r="TOW106" i="32"/>
  <c r="TOV106" i="32"/>
  <c r="TOU106" i="32"/>
  <c r="TOT106" i="32"/>
  <c r="TOS106" i="32"/>
  <c r="TOR106" i="32"/>
  <c r="TOQ106" i="32"/>
  <c r="TOP106" i="32"/>
  <c r="TOO106" i="32"/>
  <c r="TON106" i="32"/>
  <c r="TOM106" i="32"/>
  <c r="TOL106" i="32"/>
  <c r="TOK106" i="32"/>
  <c r="TOJ106" i="32"/>
  <c r="TOI106" i="32"/>
  <c r="TOH106" i="32"/>
  <c r="TOG106" i="32"/>
  <c r="TOF106" i="32"/>
  <c r="TOE106" i="32"/>
  <c r="TOD106" i="32"/>
  <c r="TOC106" i="32"/>
  <c r="TOB106" i="32"/>
  <c r="TOA106" i="32"/>
  <c r="TNZ106" i="32"/>
  <c r="TNY106" i="32"/>
  <c r="TNX106" i="32"/>
  <c r="TNW106" i="32"/>
  <c r="TNV106" i="32"/>
  <c r="TNU106" i="32"/>
  <c r="TNT106" i="32"/>
  <c r="TNS106" i="32"/>
  <c r="TNR106" i="32"/>
  <c r="TNQ106" i="32"/>
  <c r="TNP106" i="32"/>
  <c r="TNO106" i="32"/>
  <c r="TNN106" i="32"/>
  <c r="TNM106" i="32"/>
  <c r="TNL106" i="32"/>
  <c r="TNK106" i="32"/>
  <c r="TNJ106" i="32"/>
  <c r="TNI106" i="32"/>
  <c r="TNH106" i="32"/>
  <c r="TNG106" i="32"/>
  <c r="TNF106" i="32"/>
  <c r="TNE106" i="32"/>
  <c r="TND106" i="32"/>
  <c r="TNC106" i="32"/>
  <c r="TNB106" i="32"/>
  <c r="TNA106" i="32"/>
  <c r="TMZ106" i="32"/>
  <c r="TMY106" i="32"/>
  <c r="TMX106" i="32"/>
  <c r="TMW106" i="32"/>
  <c r="TMV106" i="32"/>
  <c r="TMU106" i="32"/>
  <c r="TMT106" i="32"/>
  <c r="TMS106" i="32"/>
  <c r="TMR106" i="32"/>
  <c r="TMQ106" i="32"/>
  <c r="TMP106" i="32"/>
  <c r="TMO106" i="32"/>
  <c r="TMN106" i="32"/>
  <c r="TMM106" i="32"/>
  <c r="TML106" i="32"/>
  <c r="TMK106" i="32"/>
  <c r="TMJ106" i="32"/>
  <c r="TMI106" i="32"/>
  <c r="TMH106" i="32"/>
  <c r="TMG106" i="32"/>
  <c r="TMF106" i="32"/>
  <c r="TME106" i="32"/>
  <c r="TMD106" i="32"/>
  <c r="TMC106" i="32"/>
  <c r="TMB106" i="32"/>
  <c r="TMA106" i="32"/>
  <c r="TLZ106" i="32"/>
  <c r="TLY106" i="32"/>
  <c r="TLX106" i="32"/>
  <c r="TLW106" i="32"/>
  <c r="TLV106" i="32"/>
  <c r="TLU106" i="32"/>
  <c r="TLT106" i="32"/>
  <c r="TLS106" i="32"/>
  <c r="TLR106" i="32"/>
  <c r="TLQ106" i="32"/>
  <c r="TLP106" i="32"/>
  <c r="TLO106" i="32"/>
  <c r="TLN106" i="32"/>
  <c r="TLM106" i="32"/>
  <c r="TLL106" i="32"/>
  <c r="TLK106" i="32"/>
  <c r="TLJ106" i="32"/>
  <c r="TLI106" i="32"/>
  <c r="TLH106" i="32"/>
  <c r="TLG106" i="32"/>
  <c r="TLF106" i="32"/>
  <c r="TLE106" i="32"/>
  <c r="TLD106" i="32"/>
  <c r="TLC106" i="32"/>
  <c r="TLB106" i="32"/>
  <c r="TLA106" i="32"/>
  <c r="TKZ106" i="32"/>
  <c r="TKY106" i="32"/>
  <c r="TKX106" i="32"/>
  <c r="TKW106" i="32"/>
  <c r="TKV106" i="32"/>
  <c r="TKU106" i="32"/>
  <c r="TKT106" i="32"/>
  <c r="TKS106" i="32"/>
  <c r="TKR106" i="32"/>
  <c r="TKQ106" i="32"/>
  <c r="TKP106" i="32"/>
  <c r="TKO106" i="32"/>
  <c r="TKN106" i="32"/>
  <c r="TKM106" i="32"/>
  <c r="TKL106" i="32"/>
  <c r="TKK106" i="32"/>
  <c r="TKJ106" i="32"/>
  <c r="TKI106" i="32"/>
  <c r="TKH106" i="32"/>
  <c r="TKG106" i="32"/>
  <c r="TKF106" i="32"/>
  <c r="TKE106" i="32"/>
  <c r="TKD106" i="32"/>
  <c r="TKC106" i="32"/>
  <c r="TKB106" i="32"/>
  <c r="TKA106" i="32"/>
  <c r="TJZ106" i="32"/>
  <c r="TJY106" i="32"/>
  <c r="TJX106" i="32"/>
  <c r="TJW106" i="32"/>
  <c r="TJV106" i="32"/>
  <c r="TJU106" i="32"/>
  <c r="TJT106" i="32"/>
  <c r="TJS106" i="32"/>
  <c r="TJR106" i="32"/>
  <c r="TJQ106" i="32"/>
  <c r="TJP106" i="32"/>
  <c r="TJO106" i="32"/>
  <c r="TJN106" i="32"/>
  <c r="TJM106" i="32"/>
  <c r="TJL106" i="32"/>
  <c r="TJK106" i="32"/>
  <c r="TJJ106" i="32"/>
  <c r="TJI106" i="32"/>
  <c r="TJH106" i="32"/>
  <c r="TJG106" i="32"/>
  <c r="TJF106" i="32"/>
  <c r="TJE106" i="32"/>
  <c r="TJD106" i="32"/>
  <c r="TJC106" i="32"/>
  <c r="TJB106" i="32"/>
  <c r="TJA106" i="32"/>
  <c r="TIZ106" i="32"/>
  <c r="TIY106" i="32"/>
  <c r="TIX106" i="32"/>
  <c r="TIW106" i="32"/>
  <c r="TIV106" i="32"/>
  <c r="TIU106" i="32"/>
  <c r="TIT106" i="32"/>
  <c r="TIS106" i="32"/>
  <c r="TIR106" i="32"/>
  <c r="TIQ106" i="32"/>
  <c r="TIP106" i="32"/>
  <c r="TIO106" i="32"/>
  <c r="TIN106" i="32"/>
  <c r="TIM106" i="32"/>
  <c r="TIL106" i="32"/>
  <c r="TIK106" i="32"/>
  <c r="TIJ106" i="32"/>
  <c r="TII106" i="32"/>
  <c r="TIH106" i="32"/>
  <c r="TIG106" i="32"/>
  <c r="TIF106" i="32"/>
  <c r="TIE106" i="32"/>
  <c r="TID106" i="32"/>
  <c r="TIC106" i="32"/>
  <c r="TIB106" i="32"/>
  <c r="TIA106" i="32"/>
  <c r="THZ106" i="32"/>
  <c r="THY106" i="32"/>
  <c r="THX106" i="32"/>
  <c r="THW106" i="32"/>
  <c r="THV106" i="32"/>
  <c r="THU106" i="32"/>
  <c r="THT106" i="32"/>
  <c r="THS106" i="32"/>
  <c r="THR106" i="32"/>
  <c r="THQ106" i="32"/>
  <c r="THP106" i="32"/>
  <c r="THO106" i="32"/>
  <c r="THN106" i="32"/>
  <c r="THM106" i="32"/>
  <c r="THL106" i="32"/>
  <c r="THK106" i="32"/>
  <c r="THJ106" i="32"/>
  <c r="THI106" i="32"/>
  <c r="THH106" i="32"/>
  <c r="THG106" i="32"/>
  <c r="THF106" i="32"/>
  <c r="THE106" i="32"/>
  <c r="THD106" i="32"/>
  <c r="THC106" i="32"/>
  <c r="THB106" i="32"/>
  <c r="THA106" i="32"/>
  <c r="TGZ106" i="32"/>
  <c r="TGY106" i="32"/>
  <c r="TGX106" i="32"/>
  <c r="TGW106" i="32"/>
  <c r="TGV106" i="32"/>
  <c r="TGU106" i="32"/>
  <c r="TGT106" i="32"/>
  <c r="TGS106" i="32"/>
  <c r="TGR106" i="32"/>
  <c r="TGQ106" i="32"/>
  <c r="TGP106" i="32"/>
  <c r="TGO106" i="32"/>
  <c r="TGN106" i="32"/>
  <c r="TGM106" i="32"/>
  <c r="TGL106" i="32"/>
  <c r="TGK106" i="32"/>
  <c r="TGJ106" i="32"/>
  <c r="TGI106" i="32"/>
  <c r="TGH106" i="32"/>
  <c r="TGG106" i="32"/>
  <c r="TGF106" i="32"/>
  <c r="TGE106" i="32"/>
  <c r="TGD106" i="32"/>
  <c r="TGC106" i="32"/>
  <c r="TGB106" i="32"/>
  <c r="TGA106" i="32"/>
  <c r="TFZ106" i="32"/>
  <c r="TFY106" i="32"/>
  <c r="TFX106" i="32"/>
  <c r="TFW106" i="32"/>
  <c r="TFV106" i="32"/>
  <c r="TFU106" i="32"/>
  <c r="TFT106" i="32"/>
  <c r="TFS106" i="32"/>
  <c r="TFR106" i="32"/>
  <c r="TFQ106" i="32"/>
  <c r="TFP106" i="32"/>
  <c r="TFO106" i="32"/>
  <c r="TFN106" i="32"/>
  <c r="TFM106" i="32"/>
  <c r="TFL106" i="32"/>
  <c r="TFK106" i="32"/>
  <c r="TFJ106" i="32"/>
  <c r="TFI106" i="32"/>
  <c r="TFH106" i="32"/>
  <c r="TFG106" i="32"/>
  <c r="TFF106" i="32"/>
  <c r="TFE106" i="32"/>
  <c r="TFD106" i="32"/>
  <c r="TFC106" i="32"/>
  <c r="TFB106" i="32"/>
  <c r="TFA106" i="32"/>
  <c r="TEZ106" i="32"/>
  <c r="TEY106" i="32"/>
  <c r="TEX106" i="32"/>
  <c r="TEW106" i="32"/>
  <c r="TEV106" i="32"/>
  <c r="TEU106" i="32"/>
  <c r="TET106" i="32"/>
  <c r="TES106" i="32"/>
  <c r="TER106" i="32"/>
  <c r="TEQ106" i="32"/>
  <c r="TEP106" i="32"/>
  <c r="TEO106" i="32"/>
  <c r="TEN106" i="32"/>
  <c r="TEM106" i="32"/>
  <c r="TEL106" i="32"/>
  <c r="TEK106" i="32"/>
  <c r="TEJ106" i="32"/>
  <c r="TEI106" i="32"/>
  <c r="TEH106" i="32"/>
  <c r="TEG106" i="32"/>
  <c r="TEF106" i="32"/>
  <c r="TEE106" i="32"/>
  <c r="TED106" i="32"/>
  <c r="TEC106" i="32"/>
  <c r="TEB106" i="32"/>
  <c r="TEA106" i="32"/>
  <c r="TDZ106" i="32"/>
  <c r="TDY106" i="32"/>
  <c r="TDX106" i="32"/>
  <c r="TDW106" i="32"/>
  <c r="TDV106" i="32"/>
  <c r="TDU106" i="32"/>
  <c r="TDT106" i="32"/>
  <c r="TDS106" i="32"/>
  <c r="TDR106" i="32"/>
  <c r="TDQ106" i="32"/>
  <c r="TDP106" i="32"/>
  <c r="TDO106" i="32"/>
  <c r="TDN106" i="32"/>
  <c r="TDM106" i="32"/>
  <c r="TDL106" i="32"/>
  <c r="TDK106" i="32"/>
  <c r="TDJ106" i="32"/>
  <c r="TDI106" i="32"/>
  <c r="TDH106" i="32"/>
  <c r="TDG106" i="32"/>
  <c r="TDF106" i="32"/>
  <c r="TDE106" i="32"/>
  <c r="TDD106" i="32"/>
  <c r="TDC106" i="32"/>
  <c r="TDB106" i="32"/>
  <c r="TDA106" i="32"/>
  <c r="TCZ106" i="32"/>
  <c r="TCY106" i="32"/>
  <c r="TCX106" i="32"/>
  <c r="TCW106" i="32"/>
  <c r="TCV106" i="32"/>
  <c r="TCU106" i="32"/>
  <c r="TCT106" i="32"/>
  <c r="TCS106" i="32"/>
  <c r="TCR106" i="32"/>
  <c r="TCQ106" i="32"/>
  <c r="TCP106" i="32"/>
  <c r="TCO106" i="32"/>
  <c r="TCN106" i="32"/>
  <c r="TCM106" i="32"/>
  <c r="TCL106" i="32"/>
  <c r="TCK106" i="32"/>
  <c r="TCJ106" i="32"/>
  <c r="TCI106" i="32"/>
  <c r="TCH106" i="32"/>
  <c r="TCG106" i="32"/>
  <c r="TCF106" i="32"/>
  <c r="TCE106" i="32"/>
  <c r="TCD106" i="32"/>
  <c r="TCC106" i="32"/>
  <c r="TCB106" i="32"/>
  <c r="TCA106" i="32"/>
  <c r="TBZ106" i="32"/>
  <c r="TBY106" i="32"/>
  <c r="TBX106" i="32"/>
  <c r="TBW106" i="32"/>
  <c r="TBV106" i="32"/>
  <c r="TBU106" i="32"/>
  <c r="TBT106" i="32"/>
  <c r="TBS106" i="32"/>
  <c r="TBR106" i="32"/>
  <c r="TBQ106" i="32"/>
  <c r="TBP106" i="32"/>
  <c r="TBO106" i="32"/>
  <c r="TBN106" i="32"/>
  <c r="TBM106" i="32"/>
  <c r="TBL106" i="32"/>
  <c r="TBK106" i="32"/>
  <c r="TBJ106" i="32"/>
  <c r="TBI106" i="32"/>
  <c r="TBH106" i="32"/>
  <c r="TBG106" i="32"/>
  <c r="TBF106" i="32"/>
  <c r="TBE106" i="32"/>
  <c r="TBD106" i="32"/>
  <c r="TBC106" i="32"/>
  <c r="TBB106" i="32"/>
  <c r="TBA106" i="32"/>
  <c r="TAZ106" i="32"/>
  <c r="TAY106" i="32"/>
  <c r="TAX106" i="32"/>
  <c r="TAW106" i="32"/>
  <c r="TAV106" i="32"/>
  <c r="TAU106" i="32"/>
  <c r="TAT106" i="32"/>
  <c r="TAS106" i="32"/>
  <c r="TAR106" i="32"/>
  <c r="TAQ106" i="32"/>
  <c r="TAP106" i="32"/>
  <c r="TAO106" i="32"/>
  <c r="TAN106" i="32"/>
  <c r="TAM106" i="32"/>
  <c r="TAL106" i="32"/>
  <c r="TAK106" i="32"/>
  <c r="TAJ106" i="32"/>
  <c r="TAI106" i="32"/>
  <c r="TAH106" i="32"/>
  <c r="TAG106" i="32"/>
  <c r="TAF106" i="32"/>
  <c r="TAE106" i="32"/>
  <c r="TAD106" i="32"/>
  <c r="TAC106" i="32"/>
  <c r="TAB106" i="32"/>
  <c r="TAA106" i="32"/>
  <c r="SZZ106" i="32"/>
  <c r="SZY106" i="32"/>
  <c r="SZX106" i="32"/>
  <c r="SZW106" i="32"/>
  <c r="SZV106" i="32"/>
  <c r="SZU106" i="32"/>
  <c r="SZT106" i="32"/>
  <c r="SZS106" i="32"/>
  <c r="SZR106" i="32"/>
  <c r="SZQ106" i="32"/>
  <c r="SZP106" i="32"/>
  <c r="SZO106" i="32"/>
  <c r="SZN106" i="32"/>
  <c r="SZM106" i="32"/>
  <c r="SZL106" i="32"/>
  <c r="SZK106" i="32"/>
  <c r="SZJ106" i="32"/>
  <c r="SZI106" i="32"/>
  <c r="SZH106" i="32"/>
  <c r="SZG106" i="32"/>
  <c r="SZF106" i="32"/>
  <c r="SZE106" i="32"/>
  <c r="SZD106" i="32"/>
  <c r="SZC106" i="32"/>
  <c r="SZB106" i="32"/>
  <c r="SZA106" i="32"/>
  <c r="SYZ106" i="32"/>
  <c r="SYY106" i="32"/>
  <c r="SYX106" i="32"/>
  <c r="SYW106" i="32"/>
  <c r="SYV106" i="32"/>
  <c r="SYU106" i="32"/>
  <c r="SYT106" i="32"/>
  <c r="SYS106" i="32"/>
  <c r="SYR106" i="32"/>
  <c r="SYQ106" i="32"/>
  <c r="SYP106" i="32"/>
  <c r="SYO106" i="32"/>
  <c r="SYN106" i="32"/>
  <c r="SYM106" i="32"/>
  <c r="SYL106" i="32"/>
  <c r="SYK106" i="32"/>
  <c r="SYJ106" i="32"/>
  <c r="SYI106" i="32"/>
  <c r="SYH106" i="32"/>
  <c r="SYG106" i="32"/>
  <c r="SYF106" i="32"/>
  <c r="SYE106" i="32"/>
  <c r="SYD106" i="32"/>
  <c r="SYC106" i="32"/>
  <c r="SYB106" i="32"/>
  <c r="SYA106" i="32"/>
  <c r="SXZ106" i="32"/>
  <c r="SXY106" i="32"/>
  <c r="SXX106" i="32"/>
  <c r="SXW106" i="32"/>
  <c r="SXV106" i="32"/>
  <c r="SXU106" i="32"/>
  <c r="SXT106" i="32"/>
  <c r="SXS106" i="32"/>
  <c r="SXR106" i="32"/>
  <c r="SXQ106" i="32"/>
  <c r="SXP106" i="32"/>
  <c r="SXO106" i="32"/>
  <c r="SXN106" i="32"/>
  <c r="SXM106" i="32"/>
  <c r="SXL106" i="32"/>
  <c r="SXK106" i="32"/>
  <c r="SXJ106" i="32"/>
  <c r="SXI106" i="32"/>
  <c r="SXH106" i="32"/>
  <c r="SXG106" i="32"/>
  <c r="SXF106" i="32"/>
  <c r="SXE106" i="32"/>
  <c r="SXD106" i="32"/>
  <c r="SXC106" i="32"/>
  <c r="SXB106" i="32"/>
  <c r="SXA106" i="32"/>
  <c r="SWZ106" i="32"/>
  <c r="SWY106" i="32"/>
  <c r="SWX106" i="32"/>
  <c r="SWW106" i="32"/>
  <c r="SWV106" i="32"/>
  <c r="SWU106" i="32"/>
  <c r="SWT106" i="32"/>
  <c r="SWS106" i="32"/>
  <c r="SWR106" i="32"/>
  <c r="SWQ106" i="32"/>
  <c r="SWP106" i="32"/>
  <c r="SWO106" i="32"/>
  <c r="SWN106" i="32"/>
  <c r="SWM106" i="32"/>
  <c r="SWL106" i="32"/>
  <c r="SWK106" i="32"/>
  <c r="SWJ106" i="32"/>
  <c r="SWI106" i="32"/>
  <c r="SWH106" i="32"/>
  <c r="SWG106" i="32"/>
  <c r="SWF106" i="32"/>
  <c r="SWE106" i="32"/>
  <c r="SWD106" i="32"/>
  <c r="SWC106" i="32"/>
  <c r="SWB106" i="32"/>
  <c r="SWA106" i="32"/>
  <c r="SVZ106" i="32"/>
  <c r="SVY106" i="32"/>
  <c r="SVX106" i="32"/>
  <c r="SVW106" i="32"/>
  <c r="SVV106" i="32"/>
  <c r="SVU106" i="32"/>
  <c r="SVT106" i="32"/>
  <c r="SVS106" i="32"/>
  <c r="SVR106" i="32"/>
  <c r="SVQ106" i="32"/>
  <c r="SVP106" i="32"/>
  <c r="SVO106" i="32"/>
  <c r="SVN106" i="32"/>
  <c r="SVM106" i="32"/>
  <c r="SVL106" i="32"/>
  <c r="SVK106" i="32"/>
  <c r="SVJ106" i="32"/>
  <c r="SVI106" i="32"/>
  <c r="SVH106" i="32"/>
  <c r="SVG106" i="32"/>
  <c r="SVF106" i="32"/>
  <c r="SVE106" i="32"/>
  <c r="SVD106" i="32"/>
  <c r="SVC106" i="32"/>
  <c r="SVB106" i="32"/>
  <c r="SVA106" i="32"/>
  <c r="SUZ106" i="32"/>
  <c r="SUY106" i="32"/>
  <c r="SUX106" i="32"/>
  <c r="SUW106" i="32"/>
  <c r="SUV106" i="32"/>
  <c r="SUU106" i="32"/>
  <c r="SUT106" i="32"/>
  <c r="SUS106" i="32"/>
  <c r="SUR106" i="32"/>
  <c r="SUQ106" i="32"/>
  <c r="SUP106" i="32"/>
  <c r="SUO106" i="32"/>
  <c r="SUN106" i="32"/>
  <c r="SUM106" i="32"/>
  <c r="SUL106" i="32"/>
  <c r="SUK106" i="32"/>
  <c r="SUJ106" i="32"/>
  <c r="SUI106" i="32"/>
  <c r="SUH106" i="32"/>
  <c r="SUG106" i="32"/>
  <c r="SUF106" i="32"/>
  <c r="SUE106" i="32"/>
  <c r="SUD106" i="32"/>
  <c r="SUC106" i="32"/>
  <c r="SUB106" i="32"/>
  <c r="SUA106" i="32"/>
  <c r="STZ106" i="32"/>
  <c r="STY106" i="32"/>
  <c r="STX106" i="32"/>
  <c r="STW106" i="32"/>
  <c r="STV106" i="32"/>
  <c r="STU106" i="32"/>
  <c r="STT106" i="32"/>
  <c r="STS106" i="32"/>
  <c r="STR106" i="32"/>
  <c r="STQ106" i="32"/>
  <c r="STP106" i="32"/>
  <c r="STO106" i="32"/>
  <c r="STN106" i="32"/>
  <c r="STM106" i="32"/>
  <c r="STL106" i="32"/>
  <c r="STK106" i="32"/>
  <c r="STJ106" i="32"/>
  <c r="STI106" i="32"/>
  <c r="STH106" i="32"/>
  <c r="STG106" i="32"/>
  <c r="STF106" i="32"/>
  <c r="STE106" i="32"/>
  <c r="STD106" i="32"/>
  <c r="STC106" i="32"/>
  <c r="STB106" i="32"/>
  <c r="STA106" i="32"/>
  <c r="SSZ106" i="32"/>
  <c r="SSY106" i="32"/>
  <c r="SSX106" i="32"/>
  <c r="SSW106" i="32"/>
  <c r="SSV106" i="32"/>
  <c r="SSU106" i="32"/>
  <c r="SST106" i="32"/>
  <c r="SSS106" i="32"/>
  <c r="SSR106" i="32"/>
  <c r="SSQ106" i="32"/>
  <c r="SSP106" i="32"/>
  <c r="SSO106" i="32"/>
  <c r="SSN106" i="32"/>
  <c r="SSM106" i="32"/>
  <c r="SSL106" i="32"/>
  <c r="SSK106" i="32"/>
  <c r="SSJ106" i="32"/>
  <c r="SSI106" i="32"/>
  <c r="SSH106" i="32"/>
  <c r="SSG106" i="32"/>
  <c r="SSF106" i="32"/>
  <c r="SSE106" i="32"/>
  <c r="SSD106" i="32"/>
  <c r="SSC106" i="32"/>
  <c r="SSB106" i="32"/>
  <c r="SSA106" i="32"/>
  <c r="SRZ106" i="32"/>
  <c r="SRY106" i="32"/>
  <c r="SRX106" i="32"/>
  <c r="SRW106" i="32"/>
  <c r="SRV106" i="32"/>
  <c r="SRU106" i="32"/>
  <c r="SRT106" i="32"/>
  <c r="SRS106" i="32"/>
  <c r="SRR106" i="32"/>
  <c r="SRQ106" i="32"/>
  <c r="SRP106" i="32"/>
  <c r="SRO106" i="32"/>
  <c r="SRN106" i="32"/>
  <c r="SRM106" i="32"/>
  <c r="SRL106" i="32"/>
  <c r="SRK106" i="32"/>
  <c r="SRJ106" i="32"/>
  <c r="SRI106" i="32"/>
  <c r="SRH106" i="32"/>
  <c r="SRG106" i="32"/>
  <c r="SRF106" i="32"/>
  <c r="SRE106" i="32"/>
  <c r="SRD106" i="32"/>
  <c r="SRC106" i="32"/>
  <c r="SRB106" i="32"/>
  <c r="SRA106" i="32"/>
  <c r="SQZ106" i="32"/>
  <c r="SQY106" i="32"/>
  <c r="SQX106" i="32"/>
  <c r="SQW106" i="32"/>
  <c r="SQV106" i="32"/>
  <c r="SQU106" i="32"/>
  <c r="SQT106" i="32"/>
  <c r="SQS106" i="32"/>
  <c r="SQR106" i="32"/>
  <c r="SQQ106" i="32"/>
  <c r="SQP106" i="32"/>
  <c r="SQO106" i="32"/>
  <c r="SQN106" i="32"/>
  <c r="SQM106" i="32"/>
  <c r="SQL106" i="32"/>
  <c r="SQK106" i="32"/>
  <c r="SQJ106" i="32"/>
  <c r="SQI106" i="32"/>
  <c r="SQH106" i="32"/>
  <c r="SQG106" i="32"/>
  <c r="SQF106" i="32"/>
  <c r="SQE106" i="32"/>
  <c r="SQD106" i="32"/>
  <c r="SQC106" i="32"/>
  <c r="SQB106" i="32"/>
  <c r="SQA106" i="32"/>
  <c r="SPZ106" i="32"/>
  <c r="SPY106" i="32"/>
  <c r="SPX106" i="32"/>
  <c r="SPW106" i="32"/>
  <c r="SPV106" i="32"/>
  <c r="SPU106" i="32"/>
  <c r="SPT106" i="32"/>
  <c r="SPS106" i="32"/>
  <c r="SPR106" i="32"/>
  <c r="SPQ106" i="32"/>
  <c r="SPP106" i="32"/>
  <c r="SPO106" i="32"/>
  <c r="SPN106" i="32"/>
  <c r="SPM106" i="32"/>
  <c r="SPL106" i="32"/>
  <c r="SPK106" i="32"/>
  <c r="SPJ106" i="32"/>
  <c r="SPI106" i="32"/>
  <c r="SPH106" i="32"/>
  <c r="SPG106" i="32"/>
  <c r="SPF106" i="32"/>
  <c r="SPE106" i="32"/>
  <c r="SPD106" i="32"/>
  <c r="SPC106" i="32"/>
  <c r="SPB106" i="32"/>
  <c r="SPA106" i="32"/>
  <c r="SOZ106" i="32"/>
  <c r="SOY106" i="32"/>
  <c r="SOX106" i="32"/>
  <c r="SOW106" i="32"/>
  <c r="SOV106" i="32"/>
  <c r="SOU106" i="32"/>
  <c r="SOT106" i="32"/>
  <c r="SOS106" i="32"/>
  <c r="SOR106" i="32"/>
  <c r="SOQ106" i="32"/>
  <c r="SOP106" i="32"/>
  <c r="SOO106" i="32"/>
  <c r="SON106" i="32"/>
  <c r="SOM106" i="32"/>
  <c r="SOL106" i="32"/>
  <c r="SOK106" i="32"/>
  <c r="SOJ106" i="32"/>
  <c r="SOI106" i="32"/>
  <c r="SOH106" i="32"/>
  <c r="SOG106" i="32"/>
  <c r="SOF106" i="32"/>
  <c r="SOE106" i="32"/>
  <c r="SOD106" i="32"/>
  <c r="SOC106" i="32"/>
  <c r="SOB106" i="32"/>
  <c r="SOA106" i="32"/>
  <c r="SNZ106" i="32"/>
  <c r="SNY106" i="32"/>
  <c r="SNX106" i="32"/>
  <c r="SNW106" i="32"/>
  <c r="SNV106" i="32"/>
  <c r="SNU106" i="32"/>
  <c r="SNT106" i="32"/>
  <c r="SNS106" i="32"/>
  <c r="SNR106" i="32"/>
  <c r="SNQ106" i="32"/>
  <c r="SNP106" i="32"/>
  <c r="SNO106" i="32"/>
  <c r="SNN106" i="32"/>
  <c r="SNM106" i="32"/>
  <c r="SNL106" i="32"/>
  <c r="SNK106" i="32"/>
  <c r="SNJ106" i="32"/>
  <c r="SNI106" i="32"/>
  <c r="SNH106" i="32"/>
  <c r="SNG106" i="32"/>
  <c r="SNF106" i="32"/>
  <c r="SNE106" i="32"/>
  <c r="SND106" i="32"/>
  <c r="SNC106" i="32"/>
  <c r="SNB106" i="32"/>
  <c r="SNA106" i="32"/>
  <c r="SMZ106" i="32"/>
  <c r="SMY106" i="32"/>
  <c r="SMX106" i="32"/>
  <c r="SMW106" i="32"/>
  <c r="SMV106" i="32"/>
  <c r="SMU106" i="32"/>
  <c r="SMT106" i="32"/>
  <c r="SMS106" i="32"/>
  <c r="SMR106" i="32"/>
  <c r="SMQ106" i="32"/>
  <c r="SMP106" i="32"/>
  <c r="SMO106" i="32"/>
  <c r="SMN106" i="32"/>
  <c r="SMM106" i="32"/>
  <c r="SML106" i="32"/>
  <c r="SMK106" i="32"/>
  <c r="SMJ106" i="32"/>
  <c r="SMI106" i="32"/>
  <c r="SMH106" i="32"/>
  <c r="SMG106" i="32"/>
  <c r="SMF106" i="32"/>
  <c r="SME106" i="32"/>
  <c r="SMD106" i="32"/>
  <c r="SMC106" i="32"/>
  <c r="SMB106" i="32"/>
  <c r="SMA106" i="32"/>
  <c r="SLZ106" i="32"/>
  <c r="SLY106" i="32"/>
  <c r="SLX106" i="32"/>
  <c r="SLW106" i="32"/>
  <c r="SLV106" i="32"/>
  <c r="SLU106" i="32"/>
  <c r="SLT106" i="32"/>
  <c r="SLS106" i="32"/>
  <c r="SLR106" i="32"/>
  <c r="SLQ106" i="32"/>
  <c r="SLP106" i="32"/>
  <c r="SLO106" i="32"/>
  <c r="SLN106" i="32"/>
  <c r="SLM106" i="32"/>
  <c r="SLL106" i="32"/>
  <c r="SLK106" i="32"/>
  <c r="SLJ106" i="32"/>
  <c r="SLI106" i="32"/>
  <c r="SLH106" i="32"/>
  <c r="SLG106" i="32"/>
  <c r="SLF106" i="32"/>
  <c r="SLE106" i="32"/>
  <c r="SLD106" i="32"/>
  <c r="SLC106" i="32"/>
  <c r="SLB106" i="32"/>
  <c r="SLA106" i="32"/>
  <c r="SKZ106" i="32"/>
  <c r="SKY106" i="32"/>
  <c r="SKX106" i="32"/>
  <c r="SKW106" i="32"/>
  <c r="SKV106" i="32"/>
  <c r="SKU106" i="32"/>
  <c r="SKT106" i="32"/>
  <c r="SKS106" i="32"/>
  <c r="SKR106" i="32"/>
  <c r="SKQ106" i="32"/>
  <c r="SKP106" i="32"/>
  <c r="SKO106" i="32"/>
  <c r="SKN106" i="32"/>
  <c r="SKM106" i="32"/>
  <c r="SKL106" i="32"/>
  <c r="SKK106" i="32"/>
  <c r="SKJ106" i="32"/>
  <c r="SKI106" i="32"/>
  <c r="SKH106" i="32"/>
  <c r="SKG106" i="32"/>
  <c r="SKF106" i="32"/>
  <c r="SKE106" i="32"/>
  <c r="SKD106" i="32"/>
  <c r="SKC106" i="32"/>
  <c r="SKB106" i="32"/>
  <c r="SKA106" i="32"/>
  <c r="SJZ106" i="32"/>
  <c r="SJY106" i="32"/>
  <c r="SJX106" i="32"/>
  <c r="SJW106" i="32"/>
  <c r="SJV106" i="32"/>
  <c r="SJU106" i="32"/>
  <c r="SJT106" i="32"/>
  <c r="SJS106" i="32"/>
  <c r="SJR106" i="32"/>
  <c r="SJQ106" i="32"/>
  <c r="SJP106" i="32"/>
  <c r="SJO106" i="32"/>
  <c r="SJN106" i="32"/>
  <c r="SJM106" i="32"/>
  <c r="SJL106" i="32"/>
  <c r="SJK106" i="32"/>
  <c r="SJJ106" i="32"/>
  <c r="SJI106" i="32"/>
  <c r="SJH106" i="32"/>
  <c r="SJG106" i="32"/>
  <c r="SJF106" i="32"/>
  <c r="SJE106" i="32"/>
  <c r="SJD106" i="32"/>
  <c r="SJC106" i="32"/>
  <c r="SJB106" i="32"/>
  <c r="SJA106" i="32"/>
  <c r="SIZ106" i="32"/>
  <c r="SIY106" i="32"/>
  <c r="SIX106" i="32"/>
  <c r="SIW106" i="32"/>
  <c r="SIV106" i="32"/>
  <c r="SIU106" i="32"/>
  <c r="SIT106" i="32"/>
  <c r="SIS106" i="32"/>
  <c r="SIR106" i="32"/>
  <c r="SIQ106" i="32"/>
  <c r="SIP106" i="32"/>
  <c r="SIO106" i="32"/>
  <c r="SIN106" i="32"/>
  <c r="SIM106" i="32"/>
  <c r="SIL106" i="32"/>
  <c r="SIK106" i="32"/>
  <c r="SIJ106" i="32"/>
  <c r="SII106" i="32"/>
  <c r="SIH106" i="32"/>
  <c r="SIG106" i="32"/>
  <c r="SIF106" i="32"/>
  <c r="SIE106" i="32"/>
  <c r="SID106" i="32"/>
  <c r="SIC106" i="32"/>
  <c r="SIB106" i="32"/>
  <c r="SIA106" i="32"/>
  <c r="SHZ106" i="32"/>
  <c r="SHY106" i="32"/>
  <c r="SHX106" i="32"/>
  <c r="SHW106" i="32"/>
  <c r="SHV106" i="32"/>
  <c r="SHU106" i="32"/>
  <c r="SHT106" i="32"/>
  <c r="SHS106" i="32"/>
  <c r="SHR106" i="32"/>
  <c r="SHQ106" i="32"/>
  <c r="SHP106" i="32"/>
  <c r="SHO106" i="32"/>
  <c r="SHN106" i="32"/>
  <c r="SHM106" i="32"/>
  <c r="SHL106" i="32"/>
  <c r="SHK106" i="32"/>
  <c r="SHJ106" i="32"/>
  <c r="SHI106" i="32"/>
  <c r="SHH106" i="32"/>
  <c r="SHG106" i="32"/>
  <c r="SHF106" i="32"/>
  <c r="SHE106" i="32"/>
  <c r="SHD106" i="32"/>
  <c r="SHC106" i="32"/>
  <c r="SHB106" i="32"/>
  <c r="SHA106" i="32"/>
  <c r="SGZ106" i="32"/>
  <c r="SGY106" i="32"/>
  <c r="SGX106" i="32"/>
  <c r="SGW106" i="32"/>
  <c r="SGV106" i="32"/>
  <c r="SGU106" i="32"/>
  <c r="SGT106" i="32"/>
  <c r="SGS106" i="32"/>
  <c r="SGR106" i="32"/>
  <c r="SGQ106" i="32"/>
  <c r="SGP106" i="32"/>
  <c r="SGO106" i="32"/>
  <c r="SGN106" i="32"/>
  <c r="SGM106" i="32"/>
  <c r="SGL106" i="32"/>
  <c r="SGK106" i="32"/>
  <c r="SGJ106" i="32"/>
  <c r="SGI106" i="32"/>
  <c r="SGH106" i="32"/>
  <c r="SGG106" i="32"/>
  <c r="SGF106" i="32"/>
  <c r="SGE106" i="32"/>
  <c r="SGD106" i="32"/>
  <c r="SGC106" i="32"/>
  <c r="SGB106" i="32"/>
  <c r="SGA106" i="32"/>
  <c r="SFZ106" i="32"/>
  <c r="SFY106" i="32"/>
  <c r="SFX106" i="32"/>
  <c r="SFW106" i="32"/>
  <c r="SFV106" i="32"/>
  <c r="SFU106" i="32"/>
  <c r="SFT106" i="32"/>
  <c r="SFS106" i="32"/>
  <c r="SFR106" i="32"/>
  <c r="SFQ106" i="32"/>
  <c r="SFP106" i="32"/>
  <c r="SFO106" i="32"/>
  <c r="SFN106" i="32"/>
  <c r="SFM106" i="32"/>
  <c r="SFL106" i="32"/>
  <c r="SFK106" i="32"/>
  <c r="SFJ106" i="32"/>
  <c r="SFI106" i="32"/>
  <c r="SFH106" i="32"/>
  <c r="SFG106" i="32"/>
  <c r="SFF106" i="32"/>
  <c r="SFE106" i="32"/>
  <c r="SFD106" i="32"/>
  <c r="SFC106" i="32"/>
  <c r="SFB106" i="32"/>
  <c r="SFA106" i="32"/>
  <c r="SEZ106" i="32"/>
  <c r="SEY106" i="32"/>
  <c r="SEX106" i="32"/>
  <c r="SEW106" i="32"/>
  <c r="SEV106" i="32"/>
  <c r="SEU106" i="32"/>
  <c r="SET106" i="32"/>
  <c r="SES106" i="32"/>
  <c r="SER106" i="32"/>
  <c r="SEQ106" i="32"/>
  <c r="SEP106" i="32"/>
  <c r="SEO106" i="32"/>
  <c r="SEN106" i="32"/>
  <c r="SEM106" i="32"/>
  <c r="SEL106" i="32"/>
  <c r="SEK106" i="32"/>
  <c r="SEJ106" i="32"/>
  <c r="SEI106" i="32"/>
  <c r="SEH106" i="32"/>
  <c r="SEG106" i="32"/>
  <c r="SEF106" i="32"/>
  <c r="SEE106" i="32"/>
  <c r="SED106" i="32"/>
  <c r="SEC106" i="32"/>
  <c r="SEB106" i="32"/>
  <c r="SEA106" i="32"/>
  <c r="SDZ106" i="32"/>
  <c r="SDY106" i="32"/>
  <c r="SDX106" i="32"/>
  <c r="SDW106" i="32"/>
  <c r="SDV106" i="32"/>
  <c r="SDU106" i="32"/>
  <c r="SDT106" i="32"/>
  <c r="SDS106" i="32"/>
  <c r="SDR106" i="32"/>
  <c r="SDQ106" i="32"/>
  <c r="SDP106" i="32"/>
  <c r="SDO106" i="32"/>
  <c r="SDN106" i="32"/>
  <c r="SDM106" i="32"/>
  <c r="SDL106" i="32"/>
  <c r="SDK106" i="32"/>
  <c r="SDJ106" i="32"/>
  <c r="SDI106" i="32"/>
  <c r="SDH106" i="32"/>
  <c r="SDG106" i="32"/>
  <c r="SDF106" i="32"/>
  <c r="SDE106" i="32"/>
  <c r="SDD106" i="32"/>
  <c r="SDC106" i="32"/>
  <c r="SDB106" i="32"/>
  <c r="SDA106" i="32"/>
  <c r="SCZ106" i="32"/>
  <c r="SCY106" i="32"/>
  <c r="SCX106" i="32"/>
  <c r="SCW106" i="32"/>
  <c r="SCV106" i="32"/>
  <c r="SCU106" i="32"/>
  <c r="SCT106" i="32"/>
  <c r="SCS106" i="32"/>
  <c r="SCR106" i="32"/>
  <c r="SCQ106" i="32"/>
  <c r="SCP106" i="32"/>
  <c r="SCO106" i="32"/>
  <c r="SCN106" i="32"/>
  <c r="SCM106" i="32"/>
  <c r="SCL106" i="32"/>
  <c r="SCK106" i="32"/>
  <c r="SCJ106" i="32"/>
  <c r="SCI106" i="32"/>
  <c r="SCH106" i="32"/>
  <c r="SCG106" i="32"/>
  <c r="SCF106" i="32"/>
  <c r="SCE106" i="32"/>
  <c r="SCD106" i="32"/>
  <c r="SCC106" i="32"/>
  <c r="SCB106" i="32"/>
  <c r="SCA106" i="32"/>
  <c r="SBZ106" i="32"/>
  <c r="SBY106" i="32"/>
  <c r="SBX106" i="32"/>
  <c r="SBW106" i="32"/>
  <c r="SBV106" i="32"/>
  <c r="SBU106" i="32"/>
  <c r="SBT106" i="32"/>
  <c r="SBS106" i="32"/>
  <c r="SBR106" i="32"/>
  <c r="SBQ106" i="32"/>
  <c r="SBP106" i="32"/>
  <c r="SBO106" i="32"/>
  <c r="SBN106" i="32"/>
  <c r="SBM106" i="32"/>
  <c r="SBL106" i="32"/>
  <c r="SBK106" i="32"/>
  <c r="SBJ106" i="32"/>
  <c r="SBI106" i="32"/>
  <c r="SBH106" i="32"/>
  <c r="SBG106" i="32"/>
  <c r="SBF106" i="32"/>
  <c r="SBE106" i="32"/>
  <c r="SBD106" i="32"/>
  <c r="SBC106" i="32"/>
  <c r="SBB106" i="32"/>
  <c r="SBA106" i="32"/>
  <c r="SAZ106" i="32"/>
  <c r="SAY106" i="32"/>
  <c r="SAX106" i="32"/>
  <c r="SAW106" i="32"/>
  <c r="SAV106" i="32"/>
  <c r="SAU106" i="32"/>
  <c r="SAT106" i="32"/>
  <c r="SAS106" i="32"/>
  <c r="SAR106" i="32"/>
  <c r="SAQ106" i="32"/>
  <c r="SAP106" i="32"/>
  <c r="SAO106" i="32"/>
  <c r="SAN106" i="32"/>
  <c r="SAM106" i="32"/>
  <c r="SAL106" i="32"/>
  <c r="SAK106" i="32"/>
  <c r="SAJ106" i="32"/>
  <c r="SAI106" i="32"/>
  <c r="SAH106" i="32"/>
  <c r="SAG106" i="32"/>
  <c r="SAF106" i="32"/>
  <c r="SAE106" i="32"/>
  <c r="SAD106" i="32"/>
  <c r="SAC106" i="32"/>
  <c r="SAB106" i="32"/>
  <c r="SAA106" i="32"/>
  <c r="RZZ106" i="32"/>
  <c r="RZY106" i="32"/>
  <c r="RZX106" i="32"/>
  <c r="RZW106" i="32"/>
  <c r="RZV106" i="32"/>
  <c r="RZU106" i="32"/>
  <c r="RZT106" i="32"/>
  <c r="RZS106" i="32"/>
  <c r="RZR106" i="32"/>
  <c r="RZQ106" i="32"/>
  <c r="RZP106" i="32"/>
  <c r="RZO106" i="32"/>
  <c r="RZN106" i="32"/>
  <c r="RZM106" i="32"/>
  <c r="RZL106" i="32"/>
  <c r="RZK106" i="32"/>
  <c r="RZJ106" i="32"/>
  <c r="RZI106" i="32"/>
  <c r="RZH106" i="32"/>
  <c r="RZG106" i="32"/>
  <c r="RZF106" i="32"/>
  <c r="RZE106" i="32"/>
  <c r="RZD106" i="32"/>
  <c r="RZC106" i="32"/>
  <c r="RZB106" i="32"/>
  <c r="RZA106" i="32"/>
  <c r="RYZ106" i="32"/>
  <c r="RYY106" i="32"/>
  <c r="RYX106" i="32"/>
  <c r="RYW106" i="32"/>
  <c r="RYV106" i="32"/>
  <c r="RYU106" i="32"/>
  <c r="RYT106" i="32"/>
  <c r="RYS106" i="32"/>
  <c r="RYR106" i="32"/>
  <c r="RYQ106" i="32"/>
  <c r="RYP106" i="32"/>
  <c r="RYO106" i="32"/>
  <c r="RYN106" i="32"/>
  <c r="RYM106" i="32"/>
  <c r="RYL106" i="32"/>
  <c r="RYK106" i="32"/>
  <c r="RYJ106" i="32"/>
  <c r="RYI106" i="32"/>
  <c r="RYH106" i="32"/>
  <c r="RYG106" i="32"/>
  <c r="RYF106" i="32"/>
  <c r="RYE106" i="32"/>
  <c r="RYD106" i="32"/>
  <c r="RYC106" i="32"/>
  <c r="RYB106" i="32"/>
  <c r="RYA106" i="32"/>
  <c r="RXZ106" i="32"/>
  <c r="RXY106" i="32"/>
  <c r="RXX106" i="32"/>
  <c r="RXW106" i="32"/>
  <c r="RXV106" i="32"/>
  <c r="RXU106" i="32"/>
  <c r="RXT106" i="32"/>
  <c r="RXS106" i="32"/>
  <c r="RXR106" i="32"/>
  <c r="RXQ106" i="32"/>
  <c r="RXP106" i="32"/>
  <c r="RXO106" i="32"/>
  <c r="RXN106" i="32"/>
  <c r="RXM106" i="32"/>
  <c r="RXL106" i="32"/>
  <c r="RXK106" i="32"/>
  <c r="RXJ106" i="32"/>
  <c r="RXI106" i="32"/>
  <c r="RXH106" i="32"/>
  <c r="RXG106" i="32"/>
  <c r="RXF106" i="32"/>
  <c r="RXE106" i="32"/>
  <c r="RXD106" i="32"/>
  <c r="RXC106" i="32"/>
  <c r="RXB106" i="32"/>
  <c r="RXA106" i="32"/>
  <c r="RWZ106" i="32"/>
  <c r="RWY106" i="32"/>
  <c r="RWX106" i="32"/>
  <c r="RWW106" i="32"/>
  <c r="RWV106" i="32"/>
  <c r="RWU106" i="32"/>
  <c r="RWT106" i="32"/>
  <c r="RWS106" i="32"/>
  <c r="RWR106" i="32"/>
  <c r="RWQ106" i="32"/>
  <c r="RWP106" i="32"/>
  <c r="RWO106" i="32"/>
  <c r="RWN106" i="32"/>
  <c r="RWM106" i="32"/>
  <c r="RWL106" i="32"/>
  <c r="RWK106" i="32"/>
  <c r="RWJ106" i="32"/>
  <c r="RWI106" i="32"/>
  <c r="RWH106" i="32"/>
  <c r="RWG106" i="32"/>
  <c r="RWF106" i="32"/>
  <c r="RWE106" i="32"/>
  <c r="RWD106" i="32"/>
  <c r="RWC106" i="32"/>
  <c r="RWB106" i="32"/>
  <c r="RWA106" i="32"/>
  <c r="RVZ106" i="32"/>
  <c r="RVY106" i="32"/>
  <c r="RVX106" i="32"/>
  <c r="RVW106" i="32"/>
  <c r="RVV106" i="32"/>
  <c r="RVU106" i="32"/>
  <c r="RVT106" i="32"/>
  <c r="RVS106" i="32"/>
  <c r="RVR106" i="32"/>
  <c r="RVQ106" i="32"/>
  <c r="RVP106" i="32"/>
  <c r="RVO106" i="32"/>
  <c r="RVN106" i="32"/>
  <c r="RVM106" i="32"/>
  <c r="RVL106" i="32"/>
  <c r="RVK106" i="32"/>
  <c r="RVJ106" i="32"/>
  <c r="RVI106" i="32"/>
  <c r="RVH106" i="32"/>
  <c r="RVG106" i="32"/>
  <c r="RVF106" i="32"/>
  <c r="RVE106" i="32"/>
  <c r="RVD106" i="32"/>
  <c r="RVC106" i="32"/>
  <c r="RVB106" i="32"/>
  <c r="RVA106" i="32"/>
  <c r="RUZ106" i="32"/>
  <c r="RUY106" i="32"/>
  <c r="RUX106" i="32"/>
  <c r="RUW106" i="32"/>
  <c r="RUV106" i="32"/>
  <c r="RUU106" i="32"/>
  <c r="RUT106" i="32"/>
  <c r="RUS106" i="32"/>
  <c r="RUR106" i="32"/>
  <c r="RUQ106" i="32"/>
  <c r="RUP106" i="32"/>
  <c r="RUO106" i="32"/>
  <c r="RUN106" i="32"/>
  <c r="RUM106" i="32"/>
  <c r="RUL106" i="32"/>
  <c r="RUK106" i="32"/>
  <c r="RUJ106" i="32"/>
  <c r="RUI106" i="32"/>
  <c r="RUH106" i="32"/>
  <c r="RUG106" i="32"/>
  <c r="RUF106" i="32"/>
  <c r="RUE106" i="32"/>
  <c r="RUD106" i="32"/>
  <c r="RUC106" i="32"/>
  <c r="RUB106" i="32"/>
  <c r="RUA106" i="32"/>
  <c r="RTZ106" i="32"/>
  <c r="RTY106" i="32"/>
  <c r="RTX106" i="32"/>
  <c r="RTW106" i="32"/>
  <c r="RTV106" i="32"/>
  <c r="RTU106" i="32"/>
  <c r="RTT106" i="32"/>
  <c r="RTS106" i="32"/>
  <c r="RTR106" i="32"/>
  <c r="RTQ106" i="32"/>
  <c r="RTP106" i="32"/>
  <c r="RTO106" i="32"/>
  <c r="RTN106" i="32"/>
  <c r="RTM106" i="32"/>
  <c r="RTL106" i="32"/>
  <c r="RTK106" i="32"/>
  <c r="RTJ106" i="32"/>
  <c r="RTI106" i="32"/>
  <c r="RTH106" i="32"/>
  <c r="RTG106" i="32"/>
  <c r="RTF106" i="32"/>
  <c r="RTE106" i="32"/>
  <c r="RTD106" i="32"/>
  <c r="RTC106" i="32"/>
  <c r="RTB106" i="32"/>
  <c r="RTA106" i="32"/>
  <c r="RSZ106" i="32"/>
  <c r="RSY106" i="32"/>
  <c r="RSX106" i="32"/>
  <c r="RSW106" i="32"/>
  <c r="RSV106" i="32"/>
  <c r="RSU106" i="32"/>
  <c r="RST106" i="32"/>
  <c r="RSS106" i="32"/>
  <c r="RSR106" i="32"/>
  <c r="RSQ106" i="32"/>
  <c r="RSP106" i="32"/>
  <c r="RSO106" i="32"/>
  <c r="RSN106" i="32"/>
  <c r="RSM106" i="32"/>
  <c r="RSL106" i="32"/>
  <c r="RSK106" i="32"/>
  <c r="RSJ106" i="32"/>
  <c r="RSI106" i="32"/>
  <c r="RSH106" i="32"/>
  <c r="RSG106" i="32"/>
  <c r="RSF106" i="32"/>
  <c r="RSE106" i="32"/>
  <c r="RSD106" i="32"/>
  <c r="RSC106" i="32"/>
  <c r="RSB106" i="32"/>
  <c r="RSA106" i="32"/>
  <c r="RRZ106" i="32"/>
  <c r="RRY106" i="32"/>
  <c r="RRX106" i="32"/>
  <c r="RRW106" i="32"/>
  <c r="RRV106" i="32"/>
  <c r="RRU106" i="32"/>
  <c r="RRT106" i="32"/>
  <c r="RRS106" i="32"/>
  <c r="RRR106" i="32"/>
  <c r="RRQ106" i="32"/>
  <c r="RRP106" i="32"/>
  <c r="RRO106" i="32"/>
  <c r="RRN106" i="32"/>
  <c r="RRM106" i="32"/>
  <c r="RRL106" i="32"/>
  <c r="RRK106" i="32"/>
  <c r="RRJ106" i="32"/>
  <c r="RRI106" i="32"/>
  <c r="RRH106" i="32"/>
  <c r="RRG106" i="32"/>
  <c r="RRF106" i="32"/>
  <c r="RRE106" i="32"/>
  <c r="RRD106" i="32"/>
  <c r="RRC106" i="32"/>
  <c r="RRB106" i="32"/>
  <c r="RRA106" i="32"/>
  <c r="RQZ106" i="32"/>
  <c r="RQY106" i="32"/>
  <c r="RQX106" i="32"/>
  <c r="RQW106" i="32"/>
  <c r="RQV106" i="32"/>
  <c r="RQU106" i="32"/>
  <c r="RQT106" i="32"/>
  <c r="RQS106" i="32"/>
  <c r="RQR106" i="32"/>
  <c r="RQQ106" i="32"/>
  <c r="RQP106" i="32"/>
  <c r="RQO106" i="32"/>
  <c r="RQN106" i="32"/>
  <c r="RQM106" i="32"/>
  <c r="RQL106" i="32"/>
  <c r="RQK106" i="32"/>
  <c r="RQJ106" i="32"/>
  <c r="RQI106" i="32"/>
  <c r="RQH106" i="32"/>
  <c r="RQG106" i="32"/>
  <c r="RQF106" i="32"/>
  <c r="RQE106" i="32"/>
  <c r="RQD106" i="32"/>
  <c r="RQC106" i="32"/>
  <c r="RQB106" i="32"/>
  <c r="RQA106" i="32"/>
  <c r="RPZ106" i="32"/>
  <c r="RPY106" i="32"/>
  <c r="RPX106" i="32"/>
  <c r="RPW106" i="32"/>
  <c r="RPV106" i="32"/>
  <c r="RPU106" i="32"/>
  <c r="RPT106" i="32"/>
  <c r="RPS106" i="32"/>
  <c r="RPR106" i="32"/>
  <c r="RPQ106" i="32"/>
  <c r="RPP106" i="32"/>
  <c r="RPO106" i="32"/>
  <c r="RPN106" i="32"/>
  <c r="RPM106" i="32"/>
  <c r="RPL106" i="32"/>
  <c r="RPK106" i="32"/>
  <c r="RPJ106" i="32"/>
  <c r="RPI106" i="32"/>
  <c r="RPH106" i="32"/>
  <c r="RPG106" i="32"/>
  <c r="RPF106" i="32"/>
  <c r="RPE106" i="32"/>
  <c r="RPD106" i="32"/>
  <c r="RPC106" i="32"/>
  <c r="RPB106" i="32"/>
  <c r="RPA106" i="32"/>
  <c r="ROZ106" i="32"/>
  <c r="ROY106" i="32"/>
  <c r="ROX106" i="32"/>
  <c r="ROW106" i="32"/>
  <c r="ROV106" i="32"/>
  <c r="ROU106" i="32"/>
  <c r="ROT106" i="32"/>
  <c r="ROS106" i="32"/>
  <c r="ROR106" i="32"/>
  <c r="ROQ106" i="32"/>
  <c r="ROP106" i="32"/>
  <c r="ROO106" i="32"/>
  <c r="RON106" i="32"/>
  <c r="ROM106" i="32"/>
  <c r="ROL106" i="32"/>
  <c r="ROK106" i="32"/>
  <c r="ROJ106" i="32"/>
  <c r="ROI106" i="32"/>
  <c r="ROH106" i="32"/>
  <c r="ROG106" i="32"/>
  <c r="ROF106" i="32"/>
  <c r="ROE106" i="32"/>
  <c r="ROD106" i="32"/>
  <c r="ROC106" i="32"/>
  <c r="ROB106" i="32"/>
  <c r="ROA106" i="32"/>
  <c r="RNZ106" i="32"/>
  <c r="RNY106" i="32"/>
  <c r="RNX106" i="32"/>
  <c r="RNW106" i="32"/>
  <c r="RNV106" i="32"/>
  <c r="RNU106" i="32"/>
  <c r="RNT106" i="32"/>
  <c r="RNS106" i="32"/>
  <c r="RNR106" i="32"/>
  <c r="RNQ106" i="32"/>
  <c r="RNP106" i="32"/>
  <c r="RNO106" i="32"/>
  <c r="RNN106" i="32"/>
  <c r="RNM106" i="32"/>
  <c r="RNL106" i="32"/>
  <c r="RNK106" i="32"/>
  <c r="RNJ106" i="32"/>
  <c r="RNI106" i="32"/>
  <c r="RNH106" i="32"/>
  <c r="RNG106" i="32"/>
  <c r="RNF106" i="32"/>
  <c r="RNE106" i="32"/>
  <c r="RND106" i="32"/>
  <c r="RNC106" i="32"/>
  <c r="RNB106" i="32"/>
  <c r="RNA106" i="32"/>
  <c r="RMZ106" i="32"/>
  <c r="RMY106" i="32"/>
  <c r="RMX106" i="32"/>
  <c r="RMW106" i="32"/>
  <c r="RMV106" i="32"/>
  <c r="RMU106" i="32"/>
  <c r="RMT106" i="32"/>
  <c r="RMS106" i="32"/>
  <c r="RMR106" i="32"/>
  <c r="RMQ106" i="32"/>
  <c r="RMP106" i="32"/>
  <c r="RMO106" i="32"/>
  <c r="RMN106" i="32"/>
  <c r="RMM106" i="32"/>
  <c r="RML106" i="32"/>
  <c r="RMK106" i="32"/>
  <c r="RMJ106" i="32"/>
  <c r="RMI106" i="32"/>
  <c r="RMH106" i="32"/>
  <c r="RMG106" i="32"/>
  <c r="RMF106" i="32"/>
  <c r="RME106" i="32"/>
  <c r="RMD106" i="32"/>
  <c r="RMC106" i="32"/>
  <c r="RMB106" i="32"/>
  <c r="RMA106" i="32"/>
  <c r="RLZ106" i="32"/>
  <c r="RLY106" i="32"/>
  <c r="RLX106" i="32"/>
  <c r="RLW106" i="32"/>
  <c r="RLV106" i="32"/>
  <c r="RLU106" i="32"/>
  <c r="RLT106" i="32"/>
  <c r="RLS106" i="32"/>
  <c r="RLR106" i="32"/>
  <c r="RLQ106" i="32"/>
  <c r="RLP106" i="32"/>
  <c r="RLO106" i="32"/>
  <c r="RLN106" i="32"/>
  <c r="RLM106" i="32"/>
  <c r="RLL106" i="32"/>
  <c r="RLK106" i="32"/>
  <c r="RLJ106" i="32"/>
  <c r="RLI106" i="32"/>
  <c r="RLH106" i="32"/>
  <c r="RLG106" i="32"/>
  <c r="RLF106" i="32"/>
  <c r="RLE106" i="32"/>
  <c r="RLD106" i="32"/>
  <c r="RLC106" i="32"/>
  <c r="RLB106" i="32"/>
  <c r="RLA106" i="32"/>
  <c r="RKZ106" i="32"/>
  <c r="RKY106" i="32"/>
  <c r="RKX106" i="32"/>
  <c r="RKW106" i="32"/>
  <c r="RKV106" i="32"/>
  <c r="RKU106" i="32"/>
  <c r="RKT106" i="32"/>
  <c r="RKS106" i="32"/>
  <c r="RKR106" i="32"/>
  <c r="RKQ106" i="32"/>
  <c r="RKP106" i="32"/>
  <c r="RKO106" i="32"/>
  <c r="RKN106" i="32"/>
  <c r="RKM106" i="32"/>
  <c r="RKL106" i="32"/>
  <c r="RKK106" i="32"/>
  <c r="RKJ106" i="32"/>
  <c r="RKI106" i="32"/>
  <c r="RKH106" i="32"/>
  <c r="RKG106" i="32"/>
  <c r="RKF106" i="32"/>
  <c r="RKE106" i="32"/>
  <c r="RKD106" i="32"/>
  <c r="RKC106" i="32"/>
  <c r="RKB106" i="32"/>
  <c r="RKA106" i="32"/>
  <c r="RJZ106" i="32"/>
  <c r="RJY106" i="32"/>
  <c r="RJX106" i="32"/>
  <c r="RJW106" i="32"/>
  <c r="RJV106" i="32"/>
  <c r="RJU106" i="32"/>
  <c r="RJT106" i="32"/>
  <c r="RJS106" i="32"/>
  <c r="RJR106" i="32"/>
  <c r="RJQ106" i="32"/>
  <c r="RJP106" i="32"/>
  <c r="RJO106" i="32"/>
  <c r="RJN106" i="32"/>
  <c r="RJM106" i="32"/>
  <c r="RJL106" i="32"/>
  <c r="RJK106" i="32"/>
  <c r="RJJ106" i="32"/>
  <c r="RJI106" i="32"/>
  <c r="RJH106" i="32"/>
  <c r="RJG106" i="32"/>
  <c r="RJF106" i="32"/>
  <c r="RJE106" i="32"/>
  <c r="RJD106" i="32"/>
  <c r="RJC106" i="32"/>
  <c r="RJB106" i="32"/>
  <c r="RJA106" i="32"/>
  <c r="RIZ106" i="32"/>
  <c r="RIY106" i="32"/>
  <c r="RIX106" i="32"/>
  <c r="RIW106" i="32"/>
  <c r="RIV106" i="32"/>
  <c r="RIU106" i="32"/>
  <c r="RIT106" i="32"/>
  <c r="RIS106" i="32"/>
  <c r="RIR106" i="32"/>
  <c r="RIQ106" i="32"/>
  <c r="RIP106" i="32"/>
  <c r="RIO106" i="32"/>
  <c r="RIN106" i="32"/>
  <c r="RIM106" i="32"/>
  <c r="RIL106" i="32"/>
  <c r="RIK106" i="32"/>
  <c r="RIJ106" i="32"/>
  <c r="RII106" i="32"/>
  <c r="RIH106" i="32"/>
  <c r="RIG106" i="32"/>
  <c r="RIF106" i="32"/>
  <c r="RIE106" i="32"/>
  <c r="RID106" i="32"/>
  <c r="RIC106" i="32"/>
  <c r="RIB106" i="32"/>
  <c r="RIA106" i="32"/>
  <c r="RHZ106" i="32"/>
  <c r="RHY106" i="32"/>
  <c r="RHX106" i="32"/>
  <c r="RHW106" i="32"/>
  <c r="RHV106" i="32"/>
  <c r="RHU106" i="32"/>
  <c r="RHT106" i="32"/>
  <c r="RHS106" i="32"/>
  <c r="RHR106" i="32"/>
  <c r="RHQ106" i="32"/>
  <c r="RHP106" i="32"/>
  <c r="RHO106" i="32"/>
  <c r="RHN106" i="32"/>
  <c r="RHM106" i="32"/>
  <c r="RHL106" i="32"/>
  <c r="RHK106" i="32"/>
  <c r="RHJ106" i="32"/>
  <c r="RHI106" i="32"/>
  <c r="RHH106" i="32"/>
  <c r="RHG106" i="32"/>
  <c r="RHF106" i="32"/>
  <c r="RHE106" i="32"/>
  <c r="RHD106" i="32"/>
  <c r="RHC106" i="32"/>
  <c r="RHB106" i="32"/>
  <c r="RHA106" i="32"/>
  <c r="RGZ106" i="32"/>
  <c r="RGY106" i="32"/>
  <c r="RGX106" i="32"/>
  <c r="RGW106" i="32"/>
  <c r="RGV106" i="32"/>
  <c r="RGU106" i="32"/>
  <c r="RGT106" i="32"/>
  <c r="RGS106" i="32"/>
  <c r="RGR106" i="32"/>
  <c r="RGQ106" i="32"/>
  <c r="RGP106" i="32"/>
  <c r="RGO106" i="32"/>
  <c r="RGN106" i="32"/>
  <c r="RGM106" i="32"/>
  <c r="RGL106" i="32"/>
  <c r="RGK106" i="32"/>
  <c r="RGJ106" i="32"/>
  <c r="RGI106" i="32"/>
  <c r="RGH106" i="32"/>
  <c r="RGG106" i="32"/>
  <c r="RGF106" i="32"/>
  <c r="RGE106" i="32"/>
  <c r="RGD106" i="32"/>
  <c r="RGC106" i="32"/>
  <c r="RGB106" i="32"/>
  <c r="RGA106" i="32"/>
  <c r="RFZ106" i="32"/>
  <c r="RFY106" i="32"/>
  <c r="RFX106" i="32"/>
  <c r="RFW106" i="32"/>
  <c r="RFV106" i="32"/>
  <c r="RFU106" i="32"/>
  <c r="RFT106" i="32"/>
  <c r="RFS106" i="32"/>
  <c r="RFR106" i="32"/>
  <c r="RFQ106" i="32"/>
  <c r="RFP106" i="32"/>
  <c r="RFO106" i="32"/>
  <c r="RFN106" i="32"/>
  <c r="RFM106" i="32"/>
  <c r="RFL106" i="32"/>
  <c r="RFK106" i="32"/>
  <c r="RFJ106" i="32"/>
  <c r="RFI106" i="32"/>
  <c r="RFH106" i="32"/>
  <c r="RFG106" i="32"/>
  <c r="RFF106" i="32"/>
  <c r="RFE106" i="32"/>
  <c r="RFD106" i="32"/>
  <c r="RFC106" i="32"/>
  <c r="RFB106" i="32"/>
  <c r="RFA106" i="32"/>
  <c r="REZ106" i="32"/>
  <c r="REY106" i="32"/>
  <c r="REX106" i="32"/>
  <c r="REW106" i="32"/>
  <c r="REV106" i="32"/>
  <c r="REU106" i="32"/>
  <c r="RET106" i="32"/>
  <c r="RES106" i="32"/>
  <c r="RER106" i="32"/>
  <c r="REQ106" i="32"/>
  <c r="REP106" i="32"/>
  <c r="REO106" i="32"/>
  <c r="REN106" i="32"/>
  <c r="REM106" i="32"/>
  <c r="REL106" i="32"/>
  <c r="REK106" i="32"/>
  <c r="REJ106" i="32"/>
  <c r="REI106" i="32"/>
  <c r="REH106" i="32"/>
  <c r="REG106" i="32"/>
  <c r="REF106" i="32"/>
  <c r="REE106" i="32"/>
  <c r="RED106" i="32"/>
  <c r="REC106" i="32"/>
  <c r="REB106" i="32"/>
  <c r="REA106" i="32"/>
  <c r="RDZ106" i="32"/>
  <c r="RDY106" i="32"/>
  <c r="RDX106" i="32"/>
  <c r="RDW106" i="32"/>
  <c r="RDV106" i="32"/>
  <c r="RDU106" i="32"/>
  <c r="RDT106" i="32"/>
  <c r="RDS106" i="32"/>
  <c r="RDR106" i="32"/>
  <c r="RDQ106" i="32"/>
  <c r="RDP106" i="32"/>
  <c r="RDO106" i="32"/>
  <c r="RDN106" i="32"/>
  <c r="RDM106" i="32"/>
  <c r="RDL106" i="32"/>
  <c r="RDK106" i="32"/>
  <c r="RDJ106" i="32"/>
  <c r="RDI106" i="32"/>
  <c r="RDH106" i="32"/>
  <c r="RDG106" i="32"/>
  <c r="RDF106" i="32"/>
  <c r="RDE106" i="32"/>
  <c r="RDD106" i="32"/>
  <c r="RDC106" i="32"/>
  <c r="RDB106" i="32"/>
  <c r="RDA106" i="32"/>
  <c r="RCZ106" i="32"/>
  <c r="RCY106" i="32"/>
  <c r="RCX106" i="32"/>
  <c r="RCW106" i="32"/>
  <c r="RCV106" i="32"/>
  <c r="RCU106" i="32"/>
  <c r="RCT106" i="32"/>
  <c r="RCS106" i="32"/>
  <c r="RCR106" i="32"/>
  <c r="RCQ106" i="32"/>
  <c r="RCP106" i="32"/>
  <c r="RCO106" i="32"/>
  <c r="RCN106" i="32"/>
  <c r="RCM106" i="32"/>
  <c r="RCL106" i="32"/>
  <c r="RCK106" i="32"/>
  <c r="RCJ106" i="32"/>
  <c r="RCI106" i="32"/>
  <c r="RCH106" i="32"/>
  <c r="RCG106" i="32"/>
  <c r="RCF106" i="32"/>
  <c r="RCE106" i="32"/>
  <c r="RCD106" i="32"/>
  <c r="RCC106" i="32"/>
  <c r="RCB106" i="32"/>
  <c r="RCA106" i="32"/>
  <c r="RBZ106" i="32"/>
  <c r="RBY106" i="32"/>
  <c r="RBX106" i="32"/>
  <c r="RBW106" i="32"/>
  <c r="RBV106" i="32"/>
  <c r="RBU106" i="32"/>
  <c r="RBT106" i="32"/>
  <c r="RBS106" i="32"/>
  <c r="RBR106" i="32"/>
  <c r="RBQ106" i="32"/>
  <c r="RBP106" i="32"/>
  <c r="RBO106" i="32"/>
  <c r="RBN106" i="32"/>
  <c r="RBM106" i="32"/>
  <c r="RBL106" i="32"/>
  <c r="RBK106" i="32"/>
  <c r="RBJ106" i="32"/>
  <c r="RBI106" i="32"/>
  <c r="RBH106" i="32"/>
  <c r="RBG106" i="32"/>
  <c r="RBF106" i="32"/>
  <c r="RBE106" i="32"/>
  <c r="RBD106" i="32"/>
  <c r="RBC106" i="32"/>
  <c r="RBB106" i="32"/>
  <c r="RBA106" i="32"/>
  <c r="RAZ106" i="32"/>
  <c r="RAY106" i="32"/>
  <c r="RAX106" i="32"/>
  <c r="RAW106" i="32"/>
  <c r="RAV106" i="32"/>
  <c r="RAU106" i="32"/>
  <c r="RAT106" i="32"/>
  <c r="RAS106" i="32"/>
  <c r="RAR106" i="32"/>
  <c r="RAQ106" i="32"/>
  <c r="RAP106" i="32"/>
  <c r="RAO106" i="32"/>
  <c r="RAN106" i="32"/>
  <c r="RAM106" i="32"/>
  <c r="RAL106" i="32"/>
  <c r="RAK106" i="32"/>
  <c r="RAJ106" i="32"/>
  <c r="RAI106" i="32"/>
  <c r="RAH106" i="32"/>
  <c r="RAG106" i="32"/>
  <c r="RAF106" i="32"/>
  <c r="RAE106" i="32"/>
  <c r="RAD106" i="32"/>
  <c r="RAC106" i="32"/>
  <c r="RAB106" i="32"/>
  <c r="RAA106" i="32"/>
  <c r="QZZ106" i="32"/>
  <c r="QZY106" i="32"/>
  <c r="QZX106" i="32"/>
  <c r="QZW106" i="32"/>
  <c r="QZV106" i="32"/>
  <c r="QZU106" i="32"/>
  <c r="QZT106" i="32"/>
  <c r="QZS106" i="32"/>
  <c r="QZR106" i="32"/>
  <c r="QZQ106" i="32"/>
  <c r="QZP106" i="32"/>
  <c r="QZO106" i="32"/>
  <c r="QZN106" i="32"/>
  <c r="QZM106" i="32"/>
  <c r="QZL106" i="32"/>
  <c r="QZK106" i="32"/>
  <c r="QZJ106" i="32"/>
  <c r="QZI106" i="32"/>
  <c r="QZH106" i="32"/>
  <c r="QZG106" i="32"/>
  <c r="QZF106" i="32"/>
  <c r="QZE106" i="32"/>
  <c r="QZD106" i="32"/>
  <c r="QZC106" i="32"/>
  <c r="QZB106" i="32"/>
  <c r="QZA106" i="32"/>
  <c r="QYZ106" i="32"/>
  <c r="QYY106" i="32"/>
  <c r="QYX106" i="32"/>
  <c r="QYW106" i="32"/>
  <c r="QYV106" i="32"/>
  <c r="QYU106" i="32"/>
  <c r="QYT106" i="32"/>
  <c r="QYS106" i="32"/>
  <c r="QYR106" i="32"/>
  <c r="QYQ106" i="32"/>
  <c r="QYP106" i="32"/>
  <c r="QYO106" i="32"/>
  <c r="QYN106" i="32"/>
  <c r="QYM106" i="32"/>
  <c r="QYL106" i="32"/>
  <c r="QYK106" i="32"/>
  <c r="QYJ106" i="32"/>
  <c r="QYI106" i="32"/>
  <c r="QYH106" i="32"/>
  <c r="QYG106" i="32"/>
  <c r="QYF106" i="32"/>
  <c r="QYE106" i="32"/>
  <c r="QYD106" i="32"/>
  <c r="QYC106" i="32"/>
  <c r="QYB106" i="32"/>
  <c r="QYA106" i="32"/>
  <c r="QXZ106" i="32"/>
  <c r="QXY106" i="32"/>
  <c r="QXX106" i="32"/>
  <c r="QXW106" i="32"/>
  <c r="QXV106" i="32"/>
  <c r="QXU106" i="32"/>
  <c r="QXT106" i="32"/>
  <c r="QXS106" i="32"/>
  <c r="QXR106" i="32"/>
  <c r="QXQ106" i="32"/>
  <c r="QXP106" i="32"/>
  <c r="QXO106" i="32"/>
  <c r="QXN106" i="32"/>
  <c r="QXM106" i="32"/>
  <c r="QXL106" i="32"/>
  <c r="QXK106" i="32"/>
  <c r="QXJ106" i="32"/>
  <c r="QXI106" i="32"/>
  <c r="QXH106" i="32"/>
  <c r="QXG106" i="32"/>
  <c r="QXF106" i="32"/>
  <c r="QXE106" i="32"/>
  <c r="QXD106" i="32"/>
  <c r="QXC106" i="32"/>
  <c r="QXB106" i="32"/>
  <c r="QXA106" i="32"/>
  <c r="QWZ106" i="32"/>
  <c r="QWY106" i="32"/>
  <c r="QWX106" i="32"/>
  <c r="QWW106" i="32"/>
  <c r="QWV106" i="32"/>
  <c r="QWU106" i="32"/>
  <c r="QWT106" i="32"/>
  <c r="QWS106" i="32"/>
  <c r="QWR106" i="32"/>
  <c r="QWQ106" i="32"/>
  <c r="QWP106" i="32"/>
  <c r="QWO106" i="32"/>
  <c r="QWN106" i="32"/>
  <c r="QWM106" i="32"/>
  <c r="QWL106" i="32"/>
  <c r="QWK106" i="32"/>
  <c r="QWJ106" i="32"/>
  <c r="QWI106" i="32"/>
  <c r="QWH106" i="32"/>
  <c r="QWG106" i="32"/>
  <c r="QWF106" i="32"/>
  <c r="QWE106" i="32"/>
  <c r="QWD106" i="32"/>
  <c r="QWC106" i="32"/>
  <c r="QWB106" i="32"/>
  <c r="QWA106" i="32"/>
  <c r="QVZ106" i="32"/>
  <c r="QVY106" i="32"/>
  <c r="QVX106" i="32"/>
  <c r="QVW106" i="32"/>
  <c r="QVV106" i="32"/>
  <c r="QVU106" i="32"/>
  <c r="QVT106" i="32"/>
  <c r="QVS106" i="32"/>
  <c r="QVR106" i="32"/>
  <c r="QVQ106" i="32"/>
  <c r="QVP106" i="32"/>
  <c r="QVO106" i="32"/>
  <c r="QVN106" i="32"/>
  <c r="QVM106" i="32"/>
  <c r="QVL106" i="32"/>
  <c r="QVK106" i="32"/>
  <c r="QVJ106" i="32"/>
  <c r="QVI106" i="32"/>
  <c r="QVH106" i="32"/>
  <c r="QVG106" i="32"/>
  <c r="QVF106" i="32"/>
  <c r="QVE106" i="32"/>
  <c r="QVD106" i="32"/>
  <c r="QVC106" i="32"/>
  <c r="QVB106" i="32"/>
  <c r="QVA106" i="32"/>
  <c r="QUZ106" i="32"/>
  <c r="QUY106" i="32"/>
  <c r="QUX106" i="32"/>
  <c r="QUW106" i="32"/>
  <c r="QUV106" i="32"/>
  <c r="QUU106" i="32"/>
  <c r="QUT106" i="32"/>
  <c r="QUS106" i="32"/>
  <c r="QUR106" i="32"/>
  <c r="QUQ106" i="32"/>
  <c r="QUP106" i="32"/>
  <c r="QUO106" i="32"/>
  <c r="QUN106" i="32"/>
  <c r="QUM106" i="32"/>
  <c r="QUL106" i="32"/>
  <c r="QUK106" i="32"/>
  <c r="QUJ106" i="32"/>
  <c r="QUI106" i="32"/>
  <c r="QUH106" i="32"/>
  <c r="QUG106" i="32"/>
  <c r="QUF106" i="32"/>
  <c r="QUE106" i="32"/>
  <c r="QUD106" i="32"/>
  <c r="QUC106" i="32"/>
  <c r="QUB106" i="32"/>
  <c r="QUA106" i="32"/>
  <c r="QTZ106" i="32"/>
  <c r="QTY106" i="32"/>
  <c r="QTX106" i="32"/>
  <c r="QTW106" i="32"/>
  <c r="QTV106" i="32"/>
  <c r="QTU106" i="32"/>
  <c r="QTT106" i="32"/>
  <c r="QTS106" i="32"/>
  <c r="QTR106" i="32"/>
  <c r="QTQ106" i="32"/>
  <c r="QTP106" i="32"/>
  <c r="QTO106" i="32"/>
  <c r="QTN106" i="32"/>
  <c r="QTM106" i="32"/>
  <c r="QTL106" i="32"/>
  <c r="QTK106" i="32"/>
  <c r="QTJ106" i="32"/>
  <c r="QTI106" i="32"/>
  <c r="QTH106" i="32"/>
  <c r="QTG106" i="32"/>
  <c r="QTF106" i="32"/>
  <c r="QTE106" i="32"/>
  <c r="QTD106" i="32"/>
  <c r="QTC106" i="32"/>
  <c r="QTB106" i="32"/>
  <c r="QTA106" i="32"/>
  <c r="QSZ106" i="32"/>
  <c r="QSY106" i="32"/>
  <c r="QSX106" i="32"/>
  <c r="QSW106" i="32"/>
  <c r="QSV106" i="32"/>
  <c r="QSU106" i="32"/>
  <c r="QST106" i="32"/>
  <c r="QSS106" i="32"/>
  <c r="QSR106" i="32"/>
  <c r="QSQ106" i="32"/>
  <c r="QSP106" i="32"/>
  <c r="QSO106" i="32"/>
  <c r="QSN106" i="32"/>
  <c r="QSM106" i="32"/>
  <c r="QSL106" i="32"/>
  <c r="QSK106" i="32"/>
  <c r="QSJ106" i="32"/>
  <c r="QSI106" i="32"/>
  <c r="QSH106" i="32"/>
  <c r="QSG106" i="32"/>
  <c r="QSF106" i="32"/>
  <c r="QSE106" i="32"/>
  <c r="QSD106" i="32"/>
  <c r="QSC106" i="32"/>
  <c r="QSB106" i="32"/>
  <c r="QSA106" i="32"/>
  <c r="QRZ106" i="32"/>
  <c r="QRY106" i="32"/>
  <c r="QRX106" i="32"/>
  <c r="QRW106" i="32"/>
  <c r="QRV106" i="32"/>
  <c r="QRU106" i="32"/>
  <c r="QRT106" i="32"/>
  <c r="QRS106" i="32"/>
  <c r="QRR106" i="32"/>
  <c r="QRQ106" i="32"/>
  <c r="QRP106" i="32"/>
  <c r="QRO106" i="32"/>
  <c r="QRN106" i="32"/>
  <c r="QRM106" i="32"/>
  <c r="QRL106" i="32"/>
  <c r="QRK106" i="32"/>
  <c r="QRJ106" i="32"/>
  <c r="QRI106" i="32"/>
  <c r="QRH106" i="32"/>
  <c r="QRG106" i="32"/>
  <c r="QRF106" i="32"/>
  <c r="QRE106" i="32"/>
  <c r="QRD106" i="32"/>
  <c r="QRC106" i="32"/>
  <c r="QRB106" i="32"/>
  <c r="QRA106" i="32"/>
  <c r="QQZ106" i="32"/>
  <c r="QQY106" i="32"/>
  <c r="QQX106" i="32"/>
  <c r="QQW106" i="32"/>
  <c r="QQV106" i="32"/>
  <c r="QQU106" i="32"/>
  <c r="QQT106" i="32"/>
  <c r="QQS106" i="32"/>
  <c r="QQR106" i="32"/>
  <c r="QQQ106" i="32"/>
  <c r="QQP106" i="32"/>
  <c r="QQO106" i="32"/>
  <c r="QQN106" i="32"/>
  <c r="QQM106" i="32"/>
  <c r="QQL106" i="32"/>
  <c r="QQK106" i="32"/>
  <c r="QQJ106" i="32"/>
  <c r="QQI106" i="32"/>
  <c r="QQH106" i="32"/>
  <c r="QQG106" i="32"/>
  <c r="QQF106" i="32"/>
  <c r="QQE106" i="32"/>
  <c r="QQD106" i="32"/>
  <c r="QQC106" i="32"/>
  <c r="QQB106" i="32"/>
  <c r="QQA106" i="32"/>
  <c r="QPZ106" i="32"/>
  <c r="QPY106" i="32"/>
  <c r="QPX106" i="32"/>
  <c r="QPW106" i="32"/>
  <c r="QPV106" i="32"/>
  <c r="QPU106" i="32"/>
  <c r="QPT106" i="32"/>
  <c r="QPS106" i="32"/>
  <c r="QPR106" i="32"/>
  <c r="QPQ106" i="32"/>
  <c r="QPP106" i="32"/>
  <c r="QPO106" i="32"/>
  <c r="QPN106" i="32"/>
  <c r="QPM106" i="32"/>
  <c r="QPL106" i="32"/>
  <c r="QPK106" i="32"/>
  <c r="QPJ106" i="32"/>
  <c r="QPI106" i="32"/>
  <c r="QPH106" i="32"/>
  <c r="QPG106" i="32"/>
  <c r="QPF106" i="32"/>
  <c r="QPE106" i="32"/>
  <c r="QPD106" i="32"/>
  <c r="QPC106" i="32"/>
  <c r="QPB106" i="32"/>
  <c r="QPA106" i="32"/>
  <c r="QOZ106" i="32"/>
  <c r="QOY106" i="32"/>
  <c r="QOX106" i="32"/>
  <c r="QOW106" i="32"/>
  <c r="QOV106" i="32"/>
  <c r="QOU106" i="32"/>
  <c r="QOT106" i="32"/>
  <c r="QOS106" i="32"/>
  <c r="QOR106" i="32"/>
  <c r="QOQ106" i="32"/>
  <c r="QOP106" i="32"/>
  <c r="QOO106" i="32"/>
  <c r="QON106" i="32"/>
  <c r="QOM106" i="32"/>
  <c r="QOL106" i="32"/>
  <c r="QOK106" i="32"/>
  <c r="QOJ106" i="32"/>
  <c r="QOI106" i="32"/>
  <c r="QOH106" i="32"/>
  <c r="QOG106" i="32"/>
  <c r="QOF106" i="32"/>
  <c r="QOE106" i="32"/>
  <c r="QOD106" i="32"/>
  <c r="QOC106" i="32"/>
  <c r="QOB106" i="32"/>
  <c r="QOA106" i="32"/>
  <c r="QNZ106" i="32"/>
  <c r="QNY106" i="32"/>
  <c r="QNX106" i="32"/>
  <c r="QNW106" i="32"/>
  <c r="QNV106" i="32"/>
  <c r="QNU106" i="32"/>
  <c r="QNT106" i="32"/>
  <c r="QNS106" i="32"/>
  <c r="QNR106" i="32"/>
  <c r="QNQ106" i="32"/>
  <c r="QNP106" i="32"/>
  <c r="QNO106" i="32"/>
  <c r="QNN106" i="32"/>
  <c r="QNM106" i="32"/>
  <c r="QNL106" i="32"/>
  <c r="QNK106" i="32"/>
  <c r="QNJ106" i="32"/>
  <c r="QNI106" i="32"/>
  <c r="QNH106" i="32"/>
  <c r="QNG106" i="32"/>
  <c r="QNF106" i="32"/>
  <c r="QNE106" i="32"/>
  <c r="QND106" i="32"/>
  <c r="QNC106" i="32"/>
  <c r="QNB106" i="32"/>
  <c r="QNA106" i="32"/>
  <c r="QMZ106" i="32"/>
  <c r="QMY106" i="32"/>
  <c r="QMX106" i="32"/>
  <c r="QMW106" i="32"/>
  <c r="QMV106" i="32"/>
  <c r="QMU106" i="32"/>
  <c r="QMT106" i="32"/>
  <c r="QMS106" i="32"/>
  <c r="QMR106" i="32"/>
  <c r="QMQ106" i="32"/>
  <c r="QMP106" i="32"/>
  <c r="QMO106" i="32"/>
  <c r="QMN106" i="32"/>
  <c r="QMM106" i="32"/>
  <c r="QML106" i="32"/>
  <c r="QMK106" i="32"/>
  <c r="QMJ106" i="32"/>
  <c r="QMI106" i="32"/>
  <c r="QMH106" i="32"/>
  <c r="QMG106" i="32"/>
  <c r="QMF106" i="32"/>
  <c r="QME106" i="32"/>
  <c r="QMD106" i="32"/>
  <c r="QMC106" i="32"/>
  <c r="QMB106" i="32"/>
  <c r="QMA106" i="32"/>
  <c r="QLZ106" i="32"/>
  <c r="QLY106" i="32"/>
  <c r="QLX106" i="32"/>
  <c r="QLW106" i="32"/>
  <c r="QLV106" i="32"/>
  <c r="QLU106" i="32"/>
  <c r="QLT106" i="32"/>
  <c r="QLS106" i="32"/>
  <c r="QLR106" i="32"/>
  <c r="QLQ106" i="32"/>
  <c r="QLP106" i="32"/>
  <c r="QLO106" i="32"/>
  <c r="QLN106" i="32"/>
  <c r="QLM106" i="32"/>
  <c r="QLL106" i="32"/>
  <c r="QLK106" i="32"/>
  <c r="QLJ106" i="32"/>
  <c r="QLI106" i="32"/>
  <c r="QLH106" i="32"/>
  <c r="QLG106" i="32"/>
  <c r="QLF106" i="32"/>
  <c r="QLE106" i="32"/>
  <c r="QLD106" i="32"/>
  <c r="QLC106" i="32"/>
  <c r="QLB106" i="32"/>
  <c r="QLA106" i="32"/>
  <c r="QKZ106" i="32"/>
  <c r="QKY106" i="32"/>
  <c r="QKX106" i="32"/>
  <c r="QKW106" i="32"/>
  <c r="QKV106" i="32"/>
  <c r="QKU106" i="32"/>
  <c r="QKT106" i="32"/>
  <c r="QKS106" i="32"/>
  <c r="QKR106" i="32"/>
  <c r="QKQ106" i="32"/>
  <c r="QKP106" i="32"/>
  <c r="QKO106" i="32"/>
  <c r="QKN106" i="32"/>
  <c r="QKM106" i="32"/>
  <c r="QKL106" i="32"/>
  <c r="QKK106" i="32"/>
  <c r="QKJ106" i="32"/>
  <c r="QKI106" i="32"/>
  <c r="QKH106" i="32"/>
  <c r="QKG106" i="32"/>
  <c r="QKF106" i="32"/>
  <c r="QKE106" i="32"/>
  <c r="QKD106" i="32"/>
  <c r="QKC106" i="32"/>
  <c r="QKB106" i="32"/>
  <c r="QKA106" i="32"/>
  <c r="QJZ106" i="32"/>
  <c r="QJY106" i="32"/>
  <c r="QJX106" i="32"/>
  <c r="QJW106" i="32"/>
  <c r="QJV106" i="32"/>
  <c r="QJU106" i="32"/>
  <c r="QJT106" i="32"/>
  <c r="QJS106" i="32"/>
  <c r="QJR106" i="32"/>
  <c r="QJQ106" i="32"/>
  <c r="QJP106" i="32"/>
  <c r="QJO106" i="32"/>
  <c r="QJN106" i="32"/>
  <c r="QJM106" i="32"/>
  <c r="QJL106" i="32"/>
  <c r="QJK106" i="32"/>
  <c r="QJJ106" i="32"/>
  <c r="QJI106" i="32"/>
  <c r="QJH106" i="32"/>
  <c r="QJG106" i="32"/>
  <c r="QJF106" i="32"/>
  <c r="QJE106" i="32"/>
  <c r="QJD106" i="32"/>
  <c r="QJC106" i="32"/>
  <c r="QJB106" i="32"/>
  <c r="QJA106" i="32"/>
  <c r="QIZ106" i="32"/>
  <c r="QIY106" i="32"/>
  <c r="QIX106" i="32"/>
  <c r="QIW106" i="32"/>
  <c r="QIV106" i="32"/>
  <c r="QIU106" i="32"/>
  <c r="QIT106" i="32"/>
  <c r="QIS106" i="32"/>
  <c r="QIR106" i="32"/>
  <c r="QIQ106" i="32"/>
  <c r="QIP106" i="32"/>
  <c r="QIO106" i="32"/>
  <c r="QIN106" i="32"/>
  <c r="QIM106" i="32"/>
  <c r="QIL106" i="32"/>
  <c r="QIK106" i="32"/>
  <c r="QIJ106" i="32"/>
  <c r="QII106" i="32"/>
  <c r="QIH106" i="32"/>
  <c r="QIG106" i="32"/>
  <c r="QIF106" i="32"/>
  <c r="QIE106" i="32"/>
  <c r="QID106" i="32"/>
  <c r="QIC106" i="32"/>
  <c r="QIB106" i="32"/>
  <c r="QIA106" i="32"/>
  <c r="QHZ106" i="32"/>
  <c r="QHY106" i="32"/>
  <c r="QHX106" i="32"/>
  <c r="QHW106" i="32"/>
  <c r="QHV106" i="32"/>
  <c r="QHU106" i="32"/>
  <c r="QHT106" i="32"/>
  <c r="QHS106" i="32"/>
  <c r="QHR106" i="32"/>
  <c r="QHQ106" i="32"/>
  <c r="QHP106" i="32"/>
  <c r="QHO106" i="32"/>
  <c r="QHN106" i="32"/>
  <c r="QHM106" i="32"/>
  <c r="QHL106" i="32"/>
  <c r="QHK106" i="32"/>
  <c r="QHJ106" i="32"/>
  <c r="QHI106" i="32"/>
  <c r="QHH106" i="32"/>
  <c r="QHG106" i="32"/>
  <c r="QHF106" i="32"/>
  <c r="QHE106" i="32"/>
  <c r="QHD106" i="32"/>
  <c r="QHC106" i="32"/>
  <c r="QHB106" i="32"/>
  <c r="QHA106" i="32"/>
  <c r="QGZ106" i="32"/>
  <c r="QGY106" i="32"/>
  <c r="QGX106" i="32"/>
  <c r="QGW106" i="32"/>
  <c r="QGV106" i="32"/>
  <c r="QGU106" i="32"/>
  <c r="QGT106" i="32"/>
  <c r="QGS106" i="32"/>
  <c r="QGR106" i="32"/>
  <c r="QGQ106" i="32"/>
  <c r="QGP106" i="32"/>
  <c r="QGO106" i="32"/>
  <c r="QGN106" i="32"/>
  <c r="QGM106" i="32"/>
  <c r="QGL106" i="32"/>
  <c r="QGK106" i="32"/>
  <c r="QGJ106" i="32"/>
  <c r="QGI106" i="32"/>
  <c r="QGH106" i="32"/>
  <c r="QGG106" i="32"/>
  <c r="QGF106" i="32"/>
  <c r="QGE106" i="32"/>
  <c r="QGD106" i="32"/>
  <c r="QGC106" i="32"/>
  <c r="QGB106" i="32"/>
  <c r="QGA106" i="32"/>
  <c r="QFZ106" i="32"/>
  <c r="QFY106" i="32"/>
  <c r="QFX106" i="32"/>
  <c r="QFW106" i="32"/>
  <c r="QFV106" i="32"/>
  <c r="QFU106" i="32"/>
  <c r="QFT106" i="32"/>
  <c r="QFS106" i="32"/>
  <c r="QFR106" i="32"/>
  <c r="QFQ106" i="32"/>
  <c r="QFP106" i="32"/>
  <c r="QFO106" i="32"/>
  <c r="QFN106" i="32"/>
  <c r="QFM106" i="32"/>
  <c r="QFL106" i="32"/>
  <c r="QFK106" i="32"/>
  <c r="QFJ106" i="32"/>
  <c r="QFI106" i="32"/>
  <c r="QFH106" i="32"/>
  <c r="QFG106" i="32"/>
  <c r="QFF106" i="32"/>
  <c r="QFE106" i="32"/>
  <c r="QFD106" i="32"/>
  <c r="QFC106" i="32"/>
  <c r="QFB106" i="32"/>
  <c r="QFA106" i="32"/>
  <c r="QEZ106" i="32"/>
  <c r="QEY106" i="32"/>
  <c r="QEX106" i="32"/>
  <c r="QEW106" i="32"/>
  <c r="QEV106" i="32"/>
  <c r="QEU106" i="32"/>
  <c r="QET106" i="32"/>
  <c r="QES106" i="32"/>
  <c r="QER106" i="32"/>
  <c r="QEQ106" i="32"/>
  <c r="QEP106" i="32"/>
  <c r="QEO106" i="32"/>
  <c r="QEN106" i="32"/>
  <c r="QEM106" i="32"/>
  <c r="QEL106" i="32"/>
  <c r="QEK106" i="32"/>
  <c r="QEJ106" i="32"/>
  <c r="QEI106" i="32"/>
  <c r="QEH106" i="32"/>
  <c r="QEG106" i="32"/>
  <c r="QEF106" i="32"/>
  <c r="QEE106" i="32"/>
  <c r="QED106" i="32"/>
  <c r="QEC106" i="32"/>
  <c r="QEB106" i="32"/>
  <c r="QEA106" i="32"/>
  <c r="QDZ106" i="32"/>
  <c r="QDY106" i="32"/>
  <c r="QDX106" i="32"/>
  <c r="QDW106" i="32"/>
  <c r="QDV106" i="32"/>
  <c r="QDU106" i="32"/>
  <c r="QDT106" i="32"/>
  <c r="QDS106" i="32"/>
  <c r="QDR106" i="32"/>
  <c r="QDQ106" i="32"/>
  <c r="QDP106" i="32"/>
  <c r="QDO106" i="32"/>
  <c r="QDN106" i="32"/>
  <c r="QDM106" i="32"/>
  <c r="QDL106" i="32"/>
  <c r="QDK106" i="32"/>
  <c r="QDJ106" i="32"/>
  <c r="QDI106" i="32"/>
  <c r="QDH106" i="32"/>
  <c r="QDG106" i="32"/>
  <c r="QDF106" i="32"/>
  <c r="QDE106" i="32"/>
  <c r="QDD106" i="32"/>
  <c r="QDC106" i="32"/>
  <c r="QDB106" i="32"/>
  <c r="QDA106" i="32"/>
  <c r="QCZ106" i="32"/>
  <c r="QCY106" i="32"/>
  <c r="QCX106" i="32"/>
  <c r="QCW106" i="32"/>
  <c r="QCV106" i="32"/>
  <c r="QCU106" i="32"/>
  <c r="QCT106" i="32"/>
  <c r="QCS106" i="32"/>
  <c r="QCR106" i="32"/>
  <c r="QCQ106" i="32"/>
  <c r="QCP106" i="32"/>
  <c r="QCO106" i="32"/>
  <c r="QCN106" i="32"/>
  <c r="QCM106" i="32"/>
  <c r="QCL106" i="32"/>
  <c r="QCK106" i="32"/>
  <c r="QCJ106" i="32"/>
  <c r="QCI106" i="32"/>
  <c r="QCH106" i="32"/>
  <c r="QCG106" i="32"/>
  <c r="QCF106" i="32"/>
  <c r="QCE106" i="32"/>
  <c r="QCD106" i="32"/>
  <c r="QCC106" i="32"/>
  <c r="QCB106" i="32"/>
  <c r="QCA106" i="32"/>
  <c r="QBZ106" i="32"/>
  <c r="QBY106" i="32"/>
  <c r="QBX106" i="32"/>
  <c r="QBW106" i="32"/>
  <c r="QBV106" i="32"/>
  <c r="QBU106" i="32"/>
  <c r="QBT106" i="32"/>
  <c r="QBS106" i="32"/>
  <c r="QBR106" i="32"/>
  <c r="QBQ106" i="32"/>
  <c r="QBP106" i="32"/>
  <c r="QBO106" i="32"/>
  <c r="QBN106" i="32"/>
  <c r="QBM106" i="32"/>
  <c r="QBL106" i="32"/>
  <c r="QBK106" i="32"/>
  <c r="QBJ106" i="32"/>
  <c r="QBI106" i="32"/>
  <c r="QBH106" i="32"/>
  <c r="QBG106" i="32"/>
  <c r="QBF106" i="32"/>
  <c r="QBE106" i="32"/>
  <c r="QBD106" i="32"/>
  <c r="QBC106" i="32"/>
  <c r="QBB106" i="32"/>
  <c r="QBA106" i="32"/>
  <c r="QAZ106" i="32"/>
  <c r="QAY106" i="32"/>
  <c r="QAX106" i="32"/>
  <c r="QAW106" i="32"/>
  <c r="QAV106" i="32"/>
  <c r="QAU106" i="32"/>
  <c r="QAT106" i="32"/>
  <c r="QAS106" i="32"/>
  <c r="QAR106" i="32"/>
  <c r="QAQ106" i="32"/>
  <c r="QAP106" i="32"/>
  <c r="QAO106" i="32"/>
  <c r="QAN106" i="32"/>
  <c r="QAM106" i="32"/>
  <c r="QAL106" i="32"/>
  <c r="QAK106" i="32"/>
  <c r="QAJ106" i="32"/>
  <c r="QAI106" i="32"/>
  <c r="QAH106" i="32"/>
  <c r="QAG106" i="32"/>
  <c r="QAF106" i="32"/>
  <c r="QAE106" i="32"/>
  <c r="QAD106" i="32"/>
  <c r="QAC106" i="32"/>
  <c r="QAB106" i="32"/>
  <c r="QAA106" i="32"/>
  <c r="PZZ106" i="32"/>
  <c r="PZY106" i="32"/>
  <c r="PZX106" i="32"/>
  <c r="PZW106" i="32"/>
  <c r="PZV106" i="32"/>
  <c r="PZU106" i="32"/>
  <c r="PZT106" i="32"/>
  <c r="PZS106" i="32"/>
  <c r="PZR106" i="32"/>
  <c r="PZQ106" i="32"/>
  <c r="PZP106" i="32"/>
  <c r="PZO106" i="32"/>
  <c r="PZN106" i="32"/>
  <c r="PZM106" i="32"/>
  <c r="PZL106" i="32"/>
  <c r="PZK106" i="32"/>
  <c r="PZJ106" i="32"/>
  <c r="PZI106" i="32"/>
  <c r="PZH106" i="32"/>
  <c r="PZG106" i="32"/>
  <c r="PZF106" i="32"/>
  <c r="PZE106" i="32"/>
  <c r="PZD106" i="32"/>
  <c r="PZC106" i="32"/>
  <c r="PZB106" i="32"/>
  <c r="PZA106" i="32"/>
  <c r="PYZ106" i="32"/>
  <c r="PYY106" i="32"/>
  <c r="PYX106" i="32"/>
  <c r="PYW106" i="32"/>
  <c r="PYV106" i="32"/>
  <c r="PYU106" i="32"/>
  <c r="PYT106" i="32"/>
  <c r="PYS106" i="32"/>
  <c r="PYR106" i="32"/>
  <c r="PYQ106" i="32"/>
  <c r="PYP106" i="32"/>
  <c r="PYO106" i="32"/>
  <c r="PYN106" i="32"/>
  <c r="PYM106" i="32"/>
  <c r="PYL106" i="32"/>
  <c r="PYK106" i="32"/>
  <c r="PYJ106" i="32"/>
  <c r="PYI106" i="32"/>
  <c r="PYH106" i="32"/>
  <c r="PYG106" i="32"/>
  <c r="PYF106" i="32"/>
  <c r="PYE106" i="32"/>
  <c r="PYD106" i="32"/>
  <c r="PYC106" i="32"/>
  <c r="PYB106" i="32"/>
  <c r="PYA106" i="32"/>
  <c r="PXZ106" i="32"/>
  <c r="PXY106" i="32"/>
  <c r="PXX106" i="32"/>
  <c r="PXW106" i="32"/>
  <c r="PXV106" i="32"/>
  <c r="PXU106" i="32"/>
  <c r="PXT106" i="32"/>
  <c r="PXS106" i="32"/>
  <c r="PXR106" i="32"/>
  <c r="PXQ106" i="32"/>
  <c r="PXP106" i="32"/>
  <c r="PXO106" i="32"/>
  <c r="PXN106" i="32"/>
  <c r="PXM106" i="32"/>
  <c r="PXL106" i="32"/>
  <c r="PXK106" i="32"/>
  <c r="PXJ106" i="32"/>
  <c r="PXI106" i="32"/>
  <c r="PXH106" i="32"/>
  <c r="PXG106" i="32"/>
  <c r="PXF106" i="32"/>
  <c r="PXE106" i="32"/>
  <c r="PXD106" i="32"/>
  <c r="PXC106" i="32"/>
  <c r="PXB106" i="32"/>
  <c r="PXA106" i="32"/>
  <c r="PWZ106" i="32"/>
  <c r="PWY106" i="32"/>
  <c r="PWX106" i="32"/>
  <c r="PWW106" i="32"/>
  <c r="PWV106" i="32"/>
  <c r="PWU106" i="32"/>
  <c r="PWT106" i="32"/>
  <c r="PWS106" i="32"/>
  <c r="PWR106" i="32"/>
  <c r="PWQ106" i="32"/>
  <c r="PWP106" i="32"/>
  <c r="PWO106" i="32"/>
  <c r="PWN106" i="32"/>
  <c r="PWM106" i="32"/>
  <c r="PWL106" i="32"/>
  <c r="PWK106" i="32"/>
  <c r="PWJ106" i="32"/>
  <c r="PWI106" i="32"/>
  <c r="PWH106" i="32"/>
  <c r="PWG106" i="32"/>
  <c r="PWF106" i="32"/>
  <c r="PWE106" i="32"/>
  <c r="PWD106" i="32"/>
  <c r="PWC106" i="32"/>
  <c r="PWB106" i="32"/>
  <c r="PWA106" i="32"/>
  <c r="PVZ106" i="32"/>
  <c r="PVY106" i="32"/>
  <c r="PVX106" i="32"/>
  <c r="PVW106" i="32"/>
  <c r="PVV106" i="32"/>
  <c r="PVU106" i="32"/>
  <c r="PVT106" i="32"/>
  <c r="PVS106" i="32"/>
  <c r="PVR106" i="32"/>
  <c r="PVQ106" i="32"/>
  <c r="PVP106" i="32"/>
  <c r="PVO106" i="32"/>
  <c r="PVN106" i="32"/>
  <c r="PVM106" i="32"/>
  <c r="PVL106" i="32"/>
  <c r="PVK106" i="32"/>
  <c r="PVJ106" i="32"/>
  <c r="PVI106" i="32"/>
  <c r="PVH106" i="32"/>
  <c r="PVG106" i="32"/>
  <c r="PVF106" i="32"/>
  <c r="PVE106" i="32"/>
  <c r="PVD106" i="32"/>
  <c r="PVC106" i="32"/>
  <c r="PVB106" i="32"/>
  <c r="PVA106" i="32"/>
  <c r="PUZ106" i="32"/>
  <c r="PUY106" i="32"/>
  <c r="PUX106" i="32"/>
  <c r="PUW106" i="32"/>
  <c r="PUV106" i="32"/>
  <c r="PUU106" i="32"/>
  <c r="PUT106" i="32"/>
  <c r="PUS106" i="32"/>
  <c r="PUR106" i="32"/>
  <c r="PUQ106" i="32"/>
  <c r="PUP106" i="32"/>
  <c r="PUO106" i="32"/>
  <c r="PUN106" i="32"/>
  <c r="PUM106" i="32"/>
  <c r="PUL106" i="32"/>
  <c r="PUK106" i="32"/>
  <c r="PUJ106" i="32"/>
  <c r="PUI106" i="32"/>
  <c r="PUH106" i="32"/>
  <c r="PUG106" i="32"/>
  <c r="PUF106" i="32"/>
  <c r="PUE106" i="32"/>
  <c r="PUD106" i="32"/>
  <c r="PUC106" i="32"/>
  <c r="PUB106" i="32"/>
  <c r="PUA106" i="32"/>
  <c r="PTZ106" i="32"/>
  <c r="PTY106" i="32"/>
  <c r="PTX106" i="32"/>
  <c r="PTW106" i="32"/>
  <c r="PTV106" i="32"/>
  <c r="PTU106" i="32"/>
  <c r="PTT106" i="32"/>
  <c r="PTS106" i="32"/>
  <c r="PTR106" i="32"/>
  <c r="PTQ106" i="32"/>
  <c r="PTP106" i="32"/>
  <c r="PTO106" i="32"/>
  <c r="PTN106" i="32"/>
  <c r="PTM106" i="32"/>
  <c r="PTL106" i="32"/>
  <c r="PTK106" i="32"/>
  <c r="PTJ106" i="32"/>
  <c r="PTI106" i="32"/>
  <c r="PTH106" i="32"/>
  <c r="PTG106" i="32"/>
  <c r="PTF106" i="32"/>
  <c r="PTE106" i="32"/>
  <c r="PTD106" i="32"/>
  <c r="PTC106" i="32"/>
  <c r="PTB106" i="32"/>
  <c r="PTA106" i="32"/>
  <c r="PSZ106" i="32"/>
  <c r="PSY106" i="32"/>
  <c r="PSX106" i="32"/>
  <c r="PSW106" i="32"/>
  <c r="PSV106" i="32"/>
  <c r="PSU106" i="32"/>
  <c r="PST106" i="32"/>
  <c r="PSS106" i="32"/>
  <c r="PSR106" i="32"/>
  <c r="PSQ106" i="32"/>
  <c r="PSP106" i="32"/>
  <c r="PSO106" i="32"/>
  <c r="PSN106" i="32"/>
  <c r="PSM106" i="32"/>
  <c r="PSL106" i="32"/>
  <c r="PSK106" i="32"/>
  <c r="PSJ106" i="32"/>
  <c r="PSI106" i="32"/>
  <c r="PSH106" i="32"/>
  <c r="PSG106" i="32"/>
  <c r="PSF106" i="32"/>
  <c r="PSE106" i="32"/>
  <c r="PSD106" i="32"/>
  <c r="PSC106" i="32"/>
  <c r="PSB106" i="32"/>
  <c r="PSA106" i="32"/>
  <c r="PRZ106" i="32"/>
  <c r="PRY106" i="32"/>
  <c r="PRX106" i="32"/>
  <c r="PRW106" i="32"/>
  <c r="PRV106" i="32"/>
  <c r="PRU106" i="32"/>
  <c r="PRT106" i="32"/>
  <c r="PRS106" i="32"/>
  <c r="PRR106" i="32"/>
  <c r="PRQ106" i="32"/>
  <c r="PRP106" i="32"/>
  <c r="PRO106" i="32"/>
  <c r="PRN106" i="32"/>
  <c r="PRM106" i="32"/>
  <c r="PRL106" i="32"/>
  <c r="PRK106" i="32"/>
  <c r="PRJ106" i="32"/>
  <c r="PRI106" i="32"/>
  <c r="PRH106" i="32"/>
  <c r="PRG106" i="32"/>
  <c r="PRF106" i="32"/>
  <c r="PRE106" i="32"/>
  <c r="PRD106" i="32"/>
  <c r="PRC106" i="32"/>
  <c r="PRB106" i="32"/>
  <c r="PRA106" i="32"/>
  <c r="PQZ106" i="32"/>
  <c r="PQY106" i="32"/>
  <c r="PQX106" i="32"/>
  <c r="PQW106" i="32"/>
  <c r="PQV106" i="32"/>
  <c r="PQU106" i="32"/>
  <c r="PQT106" i="32"/>
  <c r="PQS106" i="32"/>
  <c r="PQR106" i="32"/>
  <c r="PQQ106" i="32"/>
  <c r="PQP106" i="32"/>
  <c r="PQO106" i="32"/>
  <c r="PQN106" i="32"/>
  <c r="PQM106" i="32"/>
  <c r="PQL106" i="32"/>
  <c r="PQK106" i="32"/>
  <c r="PQJ106" i="32"/>
  <c r="PQI106" i="32"/>
  <c r="PQH106" i="32"/>
  <c r="PQG106" i="32"/>
  <c r="PQF106" i="32"/>
  <c r="PQE106" i="32"/>
  <c r="PQD106" i="32"/>
  <c r="PQC106" i="32"/>
  <c r="PQB106" i="32"/>
  <c r="PQA106" i="32"/>
  <c r="PPZ106" i="32"/>
  <c r="PPY106" i="32"/>
  <c r="PPX106" i="32"/>
  <c r="PPW106" i="32"/>
  <c r="PPV106" i="32"/>
  <c r="PPU106" i="32"/>
  <c r="PPT106" i="32"/>
  <c r="PPS106" i="32"/>
  <c r="PPR106" i="32"/>
  <c r="PPQ106" i="32"/>
  <c r="PPP106" i="32"/>
  <c r="PPO106" i="32"/>
  <c r="PPN106" i="32"/>
  <c r="PPM106" i="32"/>
  <c r="PPL106" i="32"/>
  <c r="PPK106" i="32"/>
  <c r="PPJ106" i="32"/>
  <c r="PPI106" i="32"/>
  <c r="PPH106" i="32"/>
  <c r="PPG106" i="32"/>
  <c r="PPF106" i="32"/>
  <c r="PPE106" i="32"/>
  <c r="PPD106" i="32"/>
  <c r="PPC106" i="32"/>
  <c r="PPB106" i="32"/>
  <c r="PPA106" i="32"/>
  <c r="POZ106" i="32"/>
  <c r="POY106" i="32"/>
  <c r="POX106" i="32"/>
  <c r="POW106" i="32"/>
  <c r="POV106" i="32"/>
  <c r="POU106" i="32"/>
  <c r="POT106" i="32"/>
  <c r="POS106" i="32"/>
  <c r="POR106" i="32"/>
  <c r="POQ106" i="32"/>
  <c r="POP106" i="32"/>
  <c r="POO106" i="32"/>
  <c r="PON106" i="32"/>
  <c r="POM106" i="32"/>
  <c r="POL106" i="32"/>
  <c r="POK106" i="32"/>
  <c r="POJ106" i="32"/>
  <c r="POI106" i="32"/>
  <c r="POH106" i="32"/>
  <c r="POG106" i="32"/>
  <c r="POF106" i="32"/>
  <c r="POE106" i="32"/>
  <c r="POD106" i="32"/>
  <c r="POC106" i="32"/>
  <c r="POB106" i="32"/>
  <c r="POA106" i="32"/>
  <c r="PNZ106" i="32"/>
  <c r="PNY106" i="32"/>
  <c r="PNX106" i="32"/>
  <c r="PNW106" i="32"/>
  <c r="PNV106" i="32"/>
  <c r="PNU106" i="32"/>
  <c r="PNT106" i="32"/>
  <c r="PNS106" i="32"/>
  <c r="PNR106" i="32"/>
  <c r="PNQ106" i="32"/>
  <c r="PNP106" i="32"/>
  <c r="PNO106" i="32"/>
  <c r="PNN106" i="32"/>
  <c r="PNM106" i="32"/>
  <c r="PNL106" i="32"/>
  <c r="PNK106" i="32"/>
  <c r="PNJ106" i="32"/>
  <c r="PNI106" i="32"/>
  <c r="PNH106" i="32"/>
  <c r="PNG106" i="32"/>
  <c r="PNF106" i="32"/>
  <c r="PNE106" i="32"/>
  <c r="PND106" i="32"/>
  <c r="PNC106" i="32"/>
  <c r="PNB106" i="32"/>
  <c r="PNA106" i="32"/>
  <c r="PMZ106" i="32"/>
  <c r="PMY106" i="32"/>
  <c r="PMX106" i="32"/>
  <c r="PMW106" i="32"/>
  <c r="PMV106" i="32"/>
  <c r="PMU106" i="32"/>
  <c r="PMT106" i="32"/>
  <c r="PMS106" i="32"/>
  <c r="PMR106" i="32"/>
  <c r="PMQ106" i="32"/>
  <c r="PMP106" i="32"/>
  <c r="PMO106" i="32"/>
  <c r="PMN106" i="32"/>
  <c r="PMM106" i="32"/>
  <c r="PML106" i="32"/>
  <c r="PMK106" i="32"/>
  <c r="PMJ106" i="32"/>
  <c r="PMI106" i="32"/>
  <c r="PMH106" i="32"/>
  <c r="PMG106" i="32"/>
  <c r="PMF106" i="32"/>
  <c r="PME106" i="32"/>
  <c r="PMD106" i="32"/>
  <c r="PMC106" i="32"/>
  <c r="PMB106" i="32"/>
  <c r="PMA106" i="32"/>
  <c r="PLZ106" i="32"/>
  <c r="PLY106" i="32"/>
  <c r="PLX106" i="32"/>
  <c r="PLW106" i="32"/>
  <c r="PLV106" i="32"/>
  <c r="PLU106" i="32"/>
  <c r="PLT106" i="32"/>
  <c r="PLS106" i="32"/>
  <c r="PLR106" i="32"/>
  <c r="PLQ106" i="32"/>
  <c r="PLP106" i="32"/>
  <c r="PLO106" i="32"/>
  <c r="PLN106" i="32"/>
  <c r="PLM106" i="32"/>
  <c r="PLL106" i="32"/>
  <c r="PLK106" i="32"/>
  <c r="PLJ106" i="32"/>
  <c r="PLI106" i="32"/>
  <c r="PLH106" i="32"/>
  <c r="PLG106" i="32"/>
  <c r="PLF106" i="32"/>
  <c r="PLE106" i="32"/>
  <c r="PLD106" i="32"/>
  <c r="PLC106" i="32"/>
  <c r="PLB106" i="32"/>
  <c r="PLA106" i="32"/>
  <c r="PKZ106" i="32"/>
  <c r="PKY106" i="32"/>
  <c r="PKX106" i="32"/>
  <c r="PKW106" i="32"/>
  <c r="PKV106" i="32"/>
  <c r="PKU106" i="32"/>
  <c r="PKT106" i="32"/>
  <c r="PKS106" i="32"/>
  <c r="PKR106" i="32"/>
  <c r="PKQ106" i="32"/>
  <c r="PKP106" i="32"/>
  <c r="PKO106" i="32"/>
  <c r="PKN106" i="32"/>
  <c r="PKM106" i="32"/>
  <c r="PKL106" i="32"/>
  <c r="PKK106" i="32"/>
  <c r="PKJ106" i="32"/>
  <c r="PKI106" i="32"/>
  <c r="PKH106" i="32"/>
  <c r="PKG106" i="32"/>
  <c r="PKF106" i="32"/>
  <c r="PKE106" i="32"/>
  <c r="PKD106" i="32"/>
  <c r="PKC106" i="32"/>
  <c r="PKB106" i="32"/>
  <c r="PKA106" i="32"/>
  <c r="PJZ106" i="32"/>
  <c r="PJY106" i="32"/>
  <c r="PJX106" i="32"/>
  <c r="PJW106" i="32"/>
  <c r="PJV106" i="32"/>
  <c r="PJU106" i="32"/>
  <c r="PJT106" i="32"/>
  <c r="PJS106" i="32"/>
  <c r="PJR106" i="32"/>
  <c r="PJQ106" i="32"/>
  <c r="PJP106" i="32"/>
  <c r="PJO106" i="32"/>
  <c r="PJN106" i="32"/>
  <c r="PJM106" i="32"/>
  <c r="PJL106" i="32"/>
  <c r="PJK106" i="32"/>
  <c r="PJJ106" i="32"/>
  <c r="PJI106" i="32"/>
  <c r="PJH106" i="32"/>
  <c r="PJG106" i="32"/>
  <c r="PJF106" i="32"/>
  <c r="PJE106" i="32"/>
  <c r="PJD106" i="32"/>
  <c r="PJC106" i="32"/>
  <c r="PJB106" i="32"/>
  <c r="PJA106" i="32"/>
  <c r="PIZ106" i="32"/>
  <c r="PIY106" i="32"/>
  <c r="PIX106" i="32"/>
  <c r="PIW106" i="32"/>
  <c r="PIV106" i="32"/>
  <c r="PIU106" i="32"/>
  <c r="PIT106" i="32"/>
  <c r="PIS106" i="32"/>
  <c r="PIR106" i="32"/>
  <c r="PIQ106" i="32"/>
  <c r="PIP106" i="32"/>
  <c r="PIO106" i="32"/>
  <c r="PIN106" i="32"/>
  <c r="PIM106" i="32"/>
  <c r="PIL106" i="32"/>
  <c r="PIK106" i="32"/>
  <c r="PIJ106" i="32"/>
  <c r="PII106" i="32"/>
  <c r="PIH106" i="32"/>
  <c r="PIG106" i="32"/>
  <c r="PIF106" i="32"/>
  <c r="PIE106" i="32"/>
  <c r="PID106" i="32"/>
  <c r="PIC106" i="32"/>
  <c r="PIB106" i="32"/>
  <c r="PIA106" i="32"/>
  <c r="PHZ106" i="32"/>
  <c r="PHY106" i="32"/>
  <c r="PHX106" i="32"/>
  <c r="PHW106" i="32"/>
  <c r="PHV106" i="32"/>
  <c r="PHU106" i="32"/>
  <c r="PHT106" i="32"/>
  <c r="PHS106" i="32"/>
  <c r="PHR106" i="32"/>
  <c r="PHQ106" i="32"/>
  <c r="PHP106" i="32"/>
  <c r="PHO106" i="32"/>
  <c r="PHN106" i="32"/>
  <c r="PHM106" i="32"/>
  <c r="PHL106" i="32"/>
  <c r="PHK106" i="32"/>
  <c r="PHJ106" i="32"/>
  <c r="PHI106" i="32"/>
  <c r="PHH106" i="32"/>
  <c r="PHG106" i="32"/>
  <c r="PHF106" i="32"/>
  <c r="PHE106" i="32"/>
  <c r="PHD106" i="32"/>
  <c r="PHC106" i="32"/>
  <c r="PHB106" i="32"/>
  <c r="PHA106" i="32"/>
  <c r="PGZ106" i="32"/>
  <c r="PGY106" i="32"/>
  <c r="PGX106" i="32"/>
  <c r="PGW106" i="32"/>
  <c r="PGV106" i="32"/>
  <c r="PGU106" i="32"/>
  <c r="PGT106" i="32"/>
  <c r="PGS106" i="32"/>
  <c r="PGR106" i="32"/>
  <c r="PGQ106" i="32"/>
  <c r="PGP106" i="32"/>
  <c r="PGO106" i="32"/>
  <c r="PGN106" i="32"/>
  <c r="PGM106" i="32"/>
  <c r="PGL106" i="32"/>
  <c r="PGK106" i="32"/>
  <c r="PGJ106" i="32"/>
  <c r="PGI106" i="32"/>
  <c r="PGH106" i="32"/>
  <c r="PGG106" i="32"/>
  <c r="PGF106" i="32"/>
  <c r="PGE106" i="32"/>
  <c r="PGD106" i="32"/>
  <c r="PGC106" i="32"/>
  <c r="PGB106" i="32"/>
  <c r="PGA106" i="32"/>
  <c r="PFZ106" i="32"/>
  <c r="PFY106" i="32"/>
  <c r="PFX106" i="32"/>
  <c r="PFW106" i="32"/>
  <c r="PFV106" i="32"/>
  <c r="PFU106" i="32"/>
  <c r="PFT106" i="32"/>
  <c r="PFS106" i="32"/>
  <c r="PFR106" i="32"/>
  <c r="PFQ106" i="32"/>
  <c r="PFP106" i="32"/>
  <c r="PFO106" i="32"/>
  <c r="PFN106" i="32"/>
  <c r="PFM106" i="32"/>
  <c r="PFL106" i="32"/>
  <c r="PFK106" i="32"/>
  <c r="PFJ106" i="32"/>
  <c r="PFI106" i="32"/>
  <c r="PFH106" i="32"/>
  <c r="PFG106" i="32"/>
  <c r="PFF106" i="32"/>
  <c r="PFE106" i="32"/>
  <c r="PFD106" i="32"/>
  <c r="PFC106" i="32"/>
  <c r="PFB106" i="32"/>
  <c r="PFA106" i="32"/>
  <c r="PEZ106" i="32"/>
  <c r="PEY106" i="32"/>
  <c r="PEX106" i="32"/>
  <c r="PEW106" i="32"/>
  <c r="PEV106" i="32"/>
  <c r="PEU106" i="32"/>
  <c r="PET106" i="32"/>
  <c r="PES106" i="32"/>
  <c r="PER106" i="32"/>
  <c r="PEQ106" i="32"/>
  <c r="PEP106" i="32"/>
  <c r="PEO106" i="32"/>
  <c r="PEN106" i="32"/>
  <c r="PEM106" i="32"/>
  <c r="PEL106" i="32"/>
  <c r="PEK106" i="32"/>
  <c r="PEJ106" i="32"/>
  <c r="PEI106" i="32"/>
  <c r="PEH106" i="32"/>
  <c r="PEG106" i="32"/>
  <c r="PEF106" i="32"/>
  <c r="PEE106" i="32"/>
  <c r="PED106" i="32"/>
  <c r="PEC106" i="32"/>
  <c r="PEB106" i="32"/>
  <c r="PEA106" i="32"/>
  <c r="PDZ106" i="32"/>
  <c r="PDY106" i="32"/>
  <c r="PDX106" i="32"/>
  <c r="PDW106" i="32"/>
  <c r="PDV106" i="32"/>
  <c r="PDU106" i="32"/>
  <c r="PDT106" i="32"/>
  <c r="PDS106" i="32"/>
  <c r="PDR106" i="32"/>
  <c r="PDQ106" i="32"/>
  <c r="PDP106" i="32"/>
  <c r="PDO106" i="32"/>
  <c r="PDN106" i="32"/>
  <c r="PDM106" i="32"/>
  <c r="PDL106" i="32"/>
  <c r="PDK106" i="32"/>
  <c r="PDJ106" i="32"/>
  <c r="PDI106" i="32"/>
  <c r="PDH106" i="32"/>
  <c r="PDG106" i="32"/>
  <c r="PDF106" i="32"/>
  <c r="PDE106" i="32"/>
  <c r="PDD106" i="32"/>
  <c r="PDC106" i="32"/>
  <c r="PDB106" i="32"/>
  <c r="PDA106" i="32"/>
  <c r="PCZ106" i="32"/>
  <c r="PCY106" i="32"/>
  <c r="PCX106" i="32"/>
  <c r="PCW106" i="32"/>
  <c r="PCV106" i="32"/>
  <c r="PCU106" i="32"/>
  <c r="PCT106" i="32"/>
  <c r="PCS106" i="32"/>
  <c r="PCR106" i="32"/>
  <c r="PCQ106" i="32"/>
  <c r="PCP106" i="32"/>
  <c r="PCO106" i="32"/>
  <c r="PCN106" i="32"/>
  <c r="PCM106" i="32"/>
  <c r="PCL106" i="32"/>
  <c r="PCK106" i="32"/>
  <c r="PCJ106" i="32"/>
  <c r="PCI106" i="32"/>
  <c r="PCH106" i="32"/>
  <c r="PCG106" i="32"/>
  <c r="PCF106" i="32"/>
  <c r="PCE106" i="32"/>
  <c r="PCD106" i="32"/>
  <c r="PCC106" i="32"/>
  <c r="PCB106" i="32"/>
  <c r="PCA106" i="32"/>
  <c r="PBZ106" i="32"/>
  <c r="PBY106" i="32"/>
  <c r="PBX106" i="32"/>
  <c r="PBW106" i="32"/>
  <c r="PBV106" i="32"/>
  <c r="PBU106" i="32"/>
  <c r="PBT106" i="32"/>
  <c r="PBS106" i="32"/>
  <c r="PBR106" i="32"/>
  <c r="PBQ106" i="32"/>
  <c r="PBP106" i="32"/>
  <c r="PBO106" i="32"/>
  <c r="PBN106" i="32"/>
  <c r="PBM106" i="32"/>
  <c r="PBL106" i="32"/>
  <c r="PBK106" i="32"/>
  <c r="PBJ106" i="32"/>
  <c r="PBI106" i="32"/>
  <c r="PBH106" i="32"/>
  <c r="PBG106" i="32"/>
  <c r="PBF106" i="32"/>
  <c r="PBE106" i="32"/>
  <c r="PBD106" i="32"/>
  <c r="PBC106" i="32"/>
  <c r="PBB106" i="32"/>
  <c r="PBA106" i="32"/>
  <c r="PAZ106" i="32"/>
  <c r="PAY106" i="32"/>
  <c r="PAX106" i="32"/>
  <c r="PAW106" i="32"/>
  <c r="PAV106" i="32"/>
  <c r="PAU106" i="32"/>
  <c r="PAT106" i="32"/>
  <c r="PAS106" i="32"/>
  <c r="PAR106" i="32"/>
  <c r="PAQ106" i="32"/>
  <c r="PAP106" i="32"/>
  <c r="PAO106" i="32"/>
  <c r="PAN106" i="32"/>
  <c r="PAM106" i="32"/>
  <c r="PAL106" i="32"/>
  <c r="PAK106" i="32"/>
  <c r="PAJ106" i="32"/>
  <c r="PAI106" i="32"/>
  <c r="PAH106" i="32"/>
  <c r="PAG106" i="32"/>
  <c r="PAF106" i="32"/>
  <c r="PAE106" i="32"/>
  <c r="PAD106" i="32"/>
  <c r="PAC106" i="32"/>
  <c r="PAB106" i="32"/>
  <c r="PAA106" i="32"/>
  <c r="OZZ106" i="32"/>
  <c r="OZY106" i="32"/>
  <c r="OZX106" i="32"/>
  <c r="OZW106" i="32"/>
  <c r="OZV106" i="32"/>
  <c r="OZU106" i="32"/>
  <c r="OZT106" i="32"/>
  <c r="OZS106" i="32"/>
  <c r="OZR106" i="32"/>
  <c r="OZQ106" i="32"/>
  <c r="OZP106" i="32"/>
  <c r="OZO106" i="32"/>
  <c r="OZN106" i="32"/>
  <c r="OZM106" i="32"/>
  <c r="OZL106" i="32"/>
  <c r="OZK106" i="32"/>
  <c r="OZJ106" i="32"/>
  <c r="OZI106" i="32"/>
  <c r="OZH106" i="32"/>
  <c r="OZG106" i="32"/>
  <c r="OZF106" i="32"/>
  <c r="OZE106" i="32"/>
  <c r="OZD106" i="32"/>
  <c r="OZC106" i="32"/>
  <c r="OZB106" i="32"/>
  <c r="OZA106" i="32"/>
  <c r="OYZ106" i="32"/>
  <c r="OYY106" i="32"/>
  <c r="OYX106" i="32"/>
  <c r="OYW106" i="32"/>
  <c r="OYV106" i="32"/>
  <c r="OYU106" i="32"/>
  <c r="OYT106" i="32"/>
  <c r="OYS106" i="32"/>
  <c r="OYR106" i="32"/>
  <c r="OYQ106" i="32"/>
  <c r="OYP106" i="32"/>
  <c r="OYO106" i="32"/>
  <c r="OYN106" i="32"/>
  <c r="OYM106" i="32"/>
  <c r="OYL106" i="32"/>
  <c r="OYK106" i="32"/>
  <c r="OYJ106" i="32"/>
  <c r="OYI106" i="32"/>
  <c r="OYH106" i="32"/>
  <c r="OYG106" i="32"/>
  <c r="OYF106" i="32"/>
  <c r="OYE106" i="32"/>
  <c r="OYD106" i="32"/>
  <c r="OYC106" i="32"/>
  <c r="OYB106" i="32"/>
  <c r="OYA106" i="32"/>
  <c r="OXZ106" i="32"/>
  <c r="OXY106" i="32"/>
  <c r="OXX106" i="32"/>
  <c r="OXW106" i="32"/>
  <c r="OXV106" i="32"/>
  <c r="OXU106" i="32"/>
  <c r="OXT106" i="32"/>
  <c r="OXS106" i="32"/>
  <c r="OXR106" i="32"/>
  <c r="OXQ106" i="32"/>
  <c r="OXP106" i="32"/>
  <c r="OXO106" i="32"/>
  <c r="OXN106" i="32"/>
  <c r="OXM106" i="32"/>
  <c r="OXL106" i="32"/>
  <c r="OXK106" i="32"/>
  <c r="OXJ106" i="32"/>
  <c r="OXI106" i="32"/>
  <c r="OXH106" i="32"/>
  <c r="OXG106" i="32"/>
  <c r="OXF106" i="32"/>
  <c r="OXE106" i="32"/>
  <c r="OXD106" i="32"/>
  <c r="OXC106" i="32"/>
  <c r="OXB106" i="32"/>
  <c r="OXA106" i="32"/>
  <c r="OWZ106" i="32"/>
  <c r="OWY106" i="32"/>
  <c r="OWX106" i="32"/>
  <c r="OWW106" i="32"/>
  <c r="OWV106" i="32"/>
  <c r="OWU106" i="32"/>
  <c r="OWT106" i="32"/>
  <c r="OWS106" i="32"/>
  <c r="OWR106" i="32"/>
  <c r="OWQ106" i="32"/>
  <c r="OWP106" i="32"/>
  <c r="OWO106" i="32"/>
  <c r="OWN106" i="32"/>
  <c r="OWM106" i="32"/>
  <c r="OWL106" i="32"/>
  <c r="OWK106" i="32"/>
  <c r="OWJ106" i="32"/>
  <c r="OWI106" i="32"/>
  <c r="OWH106" i="32"/>
  <c r="OWG106" i="32"/>
  <c r="OWF106" i="32"/>
  <c r="OWE106" i="32"/>
  <c r="OWD106" i="32"/>
  <c r="OWC106" i="32"/>
  <c r="OWB106" i="32"/>
  <c r="OWA106" i="32"/>
  <c r="OVZ106" i="32"/>
  <c r="OVY106" i="32"/>
  <c r="OVX106" i="32"/>
  <c r="OVW106" i="32"/>
  <c r="OVV106" i="32"/>
  <c r="OVU106" i="32"/>
  <c r="OVT106" i="32"/>
  <c r="OVS106" i="32"/>
  <c r="OVR106" i="32"/>
  <c r="OVQ106" i="32"/>
  <c r="OVP106" i="32"/>
  <c r="OVO106" i="32"/>
  <c r="OVN106" i="32"/>
  <c r="OVM106" i="32"/>
  <c r="OVL106" i="32"/>
  <c r="OVK106" i="32"/>
  <c r="OVJ106" i="32"/>
  <c r="OVI106" i="32"/>
  <c r="OVH106" i="32"/>
  <c r="OVG106" i="32"/>
  <c r="OVF106" i="32"/>
  <c r="OVE106" i="32"/>
  <c r="OVD106" i="32"/>
  <c r="OVC106" i="32"/>
  <c r="OVB106" i="32"/>
  <c r="OVA106" i="32"/>
  <c r="OUZ106" i="32"/>
  <c r="OUY106" i="32"/>
  <c r="OUX106" i="32"/>
  <c r="OUW106" i="32"/>
  <c r="OUV106" i="32"/>
  <c r="OUU106" i="32"/>
  <c r="OUT106" i="32"/>
  <c r="OUS106" i="32"/>
  <c r="OUR106" i="32"/>
  <c r="OUQ106" i="32"/>
  <c r="OUP106" i="32"/>
  <c r="OUO106" i="32"/>
  <c r="OUN106" i="32"/>
  <c r="OUM106" i="32"/>
  <c r="OUL106" i="32"/>
  <c r="OUK106" i="32"/>
  <c r="OUJ106" i="32"/>
  <c r="OUI106" i="32"/>
  <c r="OUH106" i="32"/>
  <c r="OUG106" i="32"/>
  <c r="OUF106" i="32"/>
  <c r="OUE106" i="32"/>
  <c r="OUD106" i="32"/>
  <c r="OUC106" i="32"/>
  <c r="OUB106" i="32"/>
  <c r="OUA106" i="32"/>
  <c r="OTZ106" i="32"/>
  <c r="OTY106" i="32"/>
  <c r="OTX106" i="32"/>
  <c r="OTW106" i="32"/>
  <c r="OTV106" i="32"/>
  <c r="OTU106" i="32"/>
  <c r="OTT106" i="32"/>
  <c r="OTS106" i="32"/>
  <c r="OTR106" i="32"/>
  <c r="OTQ106" i="32"/>
  <c r="OTP106" i="32"/>
  <c r="OTO106" i="32"/>
  <c r="OTN106" i="32"/>
  <c r="OTM106" i="32"/>
  <c r="OTL106" i="32"/>
  <c r="OTK106" i="32"/>
  <c r="OTJ106" i="32"/>
  <c r="OTI106" i="32"/>
  <c r="OTH106" i="32"/>
  <c r="OTG106" i="32"/>
  <c r="OTF106" i="32"/>
  <c r="OTE106" i="32"/>
  <c r="OTD106" i="32"/>
  <c r="OTC106" i="32"/>
  <c r="OTB106" i="32"/>
  <c r="OTA106" i="32"/>
  <c r="OSZ106" i="32"/>
  <c r="OSY106" i="32"/>
  <c r="OSX106" i="32"/>
  <c r="OSW106" i="32"/>
  <c r="OSV106" i="32"/>
  <c r="OSU106" i="32"/>
  <c r="OST106" i="32"/>
  <c r="OSS106" i="32"/>
  <c r="OSR106" i="32"/>
  <c r="OSQ106" i="32"/>
  <c r="OSP106" i="32"/>
  <c r="OSO106" i="32"/>
  <c r="OSN106" i="32"/>
  <c r="OSM106" i="32"/>
  <c r="OSL106" i="32"/>
  <c r="OSK106" i="32"/>
  <c r="OSJ106" i="32"/>
  <c r="OSI106" i="32"/>
  <c r="OSH106" i="32"/>
  <c r="OSG106" i="32"/>
  <c r="OSF106" i="32"/>
  <c r="OSE106" i="32"/>
  <c r="OSD106" i="32"/>
  <c r="OSC106" i="32"/>
  <c r="OSB106" i="32"/>
  <c r="OSA106" i="32"/>
  <c r="ORZ106" i="32"/>
  <c r="ORY106" i="32"/>
  <c r="ORX106" i="32"/>
  <c r="ORW106" i="32"/>
  <c r="ORV106" i="32"/>
  <c r="ORU106" i="32"/>
  <c r="ORT106" i="32"/>
  <c r="ORS106" i="32"/>
  <c r="ORR106" i="32"/>
  <c r="ORQ106" i="32"/>
  <c r="ORP106" i="32"/>
  <c r="ORO106" i="32"/>
  <c r="ORN106" i="32"/>
  <c r="ORM106" i="32"/>
  <c r="ORL106" i="32"/>
  <c r="ORK106" i="32"/>
  <c r="ORJ106" i="32"/>
  <c r="ORI106" i="32"/>
  <c r="ORH106" i="32"/>
  <c r="ORG106" i="32"/>
  <c r="ORF106" i="32"/>
  <c r="ORE106" i="32"/>
  <c r="ORD106" i="32"/>
  <c r="ORC106" i="32"/>
  <c r="ORB106" i="32"/>
  <c r="ORA106" i="32"/>
  <c r="OQZ106" i="32"/>
  <c r="OQY106" i="32"/>
  <c r="OQX106" i="32"/>
  <c r="OQW106" i="32"/>
  <c r="OQV106" i="32"/>
  <c r="OQU106" i="32"/>
  <c r="OQT106" i="32"/>
  <c r="OQS106" i="32"/>
  <c r="OQR106" i="32"/>
  <c r="OQQ106" i="32"/>
  <c r="OQP106" i="32"/>
  <c r="OQO106" i="32"/>
  <c r="OQN106" i="32"/>
  <c r="OQM106" i="32"/>
  <c r="OQL106" i="32"/>
  <c r="OQK106" i="32"/>
  <c r="OQJ106" i="32"/>
  <c r="OQI106" i="32"/>
  <c r="OQH106" i="32"/>
  <c r="OQG106" i="32"/>
  <c r="OQF106" i="32"/>
  <c r="OQE106" i="32"/>
  <c r="OQD106" i="32"/>
  <c r="OQC106" i="32"/>
  <c r="OQB106" i="32"/>
  <c r="OQA106" i="32"/>
  <c r="OPZ106" i="32"/>
  <c r="OPY106" i="32"/>
  <c r="OPX106" i="32"/>
  <c r="OPW106" i="32"/>
  <c r="OPV106" i="32"/>
  <c r="OPU106" i="32"/>
  <c r="OPT106" i="32"/>
  <c r="OPS106" i="32"/>
  <c r="OPR106" i="32"/>
  <c r="OPQ106" i="32"/>
  <c r="OPP106" i="32"/>
  <c r="OPO106" i="32"/>
  <c r="OPN106" i="32"/>
  <c r="OPM106" i="32"/>
  <c r="OPL106" i="32"/>
  <c r="OPK106" i="32"/>
  <c r="OPJ106" i="32"/>
  <c r="OPI106" i="32"/>
  <c r="OPH106" i="32"/>
  <c r="OPG106" i="32"/>
  <c r="OPF106" i="32"/>
  <c r="OPE106" i="32"/>
  <c r="OPD106" i="32"/>
  <c r="OPC106" i="32"/>
  <c r="OPB106" i="32"/>
  <c r="OPA106" i="32"/>
  <c r="OOZ106" i="32"/>
  <c r="OOY106" i="32"/>
  <c r="OOX106" i="32"/>
  <c r="OOW106" i="32"/>
  <c r="OOV106" i="32"/>
  <c r="OOU106" i="32"/>
  <c r="OOT106" i="32"/>
  <c r="OOS106" i="32"/>
  <c r="OOR106" i="32"/>
  <c r="OOQ106" i="32"/>
  <c r="OOP106" i="32"/>
  <c r="OOO106" i="32"/>
  <c r="OON106" i="32"/>
  <c r="OOM106" i="32"/>
  <c r="OOL106" i="32"/>
  <c r="OOK106" i="32"/>
  <c r="OOJ106" i="32"/>
  <c r="OOI106" i="32"/>
  <c r="OOH106" i="32"/>
  <c r="OOG106" i="32"/>
  <c r="OOF106" i="32"/>
  <c r="OOE106" i="32"/>
  <c r="OOD106" i="32"/>
  <c r="OOC106" i="32"/>
  <c r="OOB106" i="32"/>
  <c r="OOA106" i="32"/>
  <c r="ONZ106" i="32"/>
  <c r="ONY106" i="32"/>
  <c r="ONX106" i="32"/>
  <c r="ONW106" i="32"/>
  <c r="ONV106" i="32"/>
  <c r="ONU106" i="32"/>
  <c r="ONT106" i="32"/>
  <c r="ONS106" i="32"/>
  <c r="ONR106" i="32"/>
  <c r="ONQ106" i="32"/>
  <c r="ONP106" i="32"/>
  <c r="ONO106" i="32"/>
  <c r="ONN106" i="32"/>
  <c r="ONM106" i="32"/>
  <c r="ONL106" i="32"/>
  <c r="ONK106" i="32"/>
  <c r="ONJ106" i="32"/>
  <c r="ONI106" i="32"/>
  <c r="ONH106" i="32"/>
  <c r="ONG106" i="32"/>
  <c r="ONF106" i="32"/>
  <c r="ONE106" i="32"/>
  <c r="OND106" i="32"/>
  <c r="ONC106" i="32"/>
  <c r="ONB106" i="32"/>
  <c r="ONA106" i="32"/>
  <c r="OMZ106" i="32"/>
  <c r="OMY106" i="32"/>
  <c r="OMX106" i="32"/>
  <c r="OMW106" i="32"/>
  <c r="OMV106" i="32"/>
  <c r="OMU106" i="32"/>
  <c r="OMT106" i="32"/>
  <c r="OMS106" i="32"/>
  <c r="OMR106" i="32"/>
  <c r="OMQ106" i="32"/>
  <c r="OMP106" i="32"/>
  <c r="OMO106" i="32"/>
  <c r="OMN106" i="32"/>
  <c r="OMM106" i="32"/>
  <c r="OML106" i="32"/>
  <c r="OMK106" i="32"/>
  <c r="OMJ106" i="32"/>
  <c r="OMI106" i="32"/>
  <c r="OMH106" i="32"/>
  <c r="OMG106" i="32"/>
  <c r="OMF106" i="32"/>
  <c r="OME106" i="32"/>
  <c r="OMD106" i="32"/>
  <c r="OMC106" i="32"/>
  <c r="OMB106" i="32"/>
  <c r="OMA106" i="32"/>
  <c r="OLZ106" i="32"/>
  <c r="OLY106" i="32"/>
  <c r="OLX106" i="32"/>
  <c r="OLW106" i="32"/>
  <c r="OLV106" i="32"/>
  <c r="OLU106" i="32"/>
  <c r="OLT106" i="32"/>
  <c r="OLS106" i="32"/>
  <c r="OLR106" i="32"/>
  <c r="OLQ106" i="32"/>
  <c r="OLP106" i="32"/>
  <c r="OLO106" i="32"/>
  <c r="OLN106" i="32"/>
  <c r="OLM106" i="32"/>
  <c r="OLL106" i="32"/>
  <c r="OLK106" i="32"/>
  <c r="OLJ106" i="32"/>
  <c r="OLI106" i="32"/>
  <c r="OLH106" i="32"/>
  <c r="OLG106" i="32"/>
  <c r="OLF106" i="32"/>
  <c r="OLE106" i="32"/>
  <c r="OLD106" i="32"/>
  <c r="OLC106" i="32"/>
  <c r="OLB106" i="32"/>
  <c r="OLA106" i="32"/>
  <c r="OKZ106" i="32"/>
  <c r="OKY106" i="32"/>
  <c r="OKX106" i="32"/>
  <c r="OKW106" i="32"/>
  <c r="OKV106" i="32"/>
  <c r="OKU106" i="32"/>
  <c r="OKT106" i="32"/>
  <c r="OKS106" i="32"/>
  <c r="OKR106" i="32"/>
  <c r="OKQ106" i="32"/>
  <c r="OKP106" i="32"/>
  <c r="OKO106" i="32"/>
  <c r="OKN106" i="32"/>
  <c r="OKM106" i="32"/>
  <c r="OKL106" i="32"/>
  <c r="OKK106" i="32"/>
  <c r="OKJ106" i="32"/>
  <c r="OKI106" i="32"/>
  <c r="OKH106" i="32"/>
  <c r="OKG106" i="32"/>
  <c r="OKF106" i="32"/>
  <c r="OKE106" i="32"/>
  <c r="OKD106" i="32"/>
  <c r="OKC106" i="32"/>
  <c r="OKB106" i="32"/>
  <c r="OKA106" i="32"/>
  <c r="OJZ106" i="32"/>
  <c r="OJY106" i="32"/>
  <c r="OJX106" i="32"/>
  <c r="OJW106" i="32"/>
  <c r="OJV106" i="32"/>
  <c r="OJU106" i="32"/>
  <c r="OJT106" i="32"/>
  <c r="OJS106" i="32"/>
  <c r="OJR106" i="32"/>
  <c r="OJQ106" i="32"/>
  <c r="OJP106" i="32"/>
  <c r="OJO106" i="32"/>
  <c r="OJN106" i="32"/>
  <c r="OJM106" i="32"/>
  <c r="OJL106" i="32"/>
  <c r="OJK106" i="32"/>
  <c r="OJJ106" i="32"/>
  <c r="OJI106" i="32"/>
  <c r="OJH106" i="32"/>
  <c r="OJG106" i="32"/>
  <c r="OJF106" i="32"/>
  <c r="OJE106" i="32"/>
  <c r="OJD106" i="32"/>
  <c r="OJC106" i="32"/>
  <c r="OJB106" i="32"/>
  <c r="OJA106" i="32"/>
  <c r="OIZ106" i="32"/>
  <c r="OIY106" i="32"/>
  <c r="OIX106" i="32"/>
  <c r="OIW106" i="32"/>
  <c r="OIV106" i="32"/>
  <c r="OIU106" i="32"/>
  <c r="OIT106" i="32"/>
  <c r="OIS106" i="32"/>
  <c r="OIR106" i="32"/>
  <c r="OIQ106" i="32"/>
  <c r="OIP106" i="32"/>
  <c r="OIO106" i="32"/>
  <c r="OIN106" i="32"/>
  <c r="OIM106" i="32"/>
  <c r="OIL106" i="32"/>
  <c r="OIK106" i="32"/>
  <c r="OIJ106" i="32"/>
  <c r="OII106" i="32"/>
  <c r="OIH106" i="32"/>
  <c r="OIG106" i="32"/>
  <c r="OIF106" i="32"/>
  <c r="OIE106" i="32"/>
  <c r="OID106" i="32"/>
  <c r="OIC106" i="32"/>
  <c r="OIB106" i="32"/>
  <c r="OIA106" i="32"/>
  <c r="OHZ106" i="32"/>
  <c r="OHY106" i="32"/>
  <c r="OHX106" i="32"/>
  <c r="OHW106" i="32"/>
  <c r="OHV106" i="32"/>
  <c r="OHU106" i="32"/>
  <c r="OHT106" i="32"/>
  <c r="OHS106" i="32"/>
  <c r="OHR106" i="32"/>
  <c r="OHQ106" i="32"/>
  <c r="OHP106" i="32"/>
  <c r="OHO106" i="32"/>
  <c r="OHN106" i="32"/>
  <c r="OHM106" i="32"/>
  <c r="OHL106" i="32"/>
  <c r="OHK106" i="32"/>
  <c r="OHJ106" i="32"/>
  <c r="OHI106" i="32"/>
  <c r="OHH106" i="32"/>
  <c r="OHG106" i="32"/>
  <c r="OHF106" i="32"/>
  <c r="OHE106" i="32"/>
  <c r="OHD106" i="32"/>
  <c r="OHC106" i="32"/>
  <c r="OHB106" i="32"/>
  <c r="OHA106" i="32"/>
  <c r="OGZ106" i="32"/>
  <c r="OGY106" i="32"/>
  <c r="OGX106" i="32"/>
  <c r="OGW106" i="32"/>
  <c r="OGV106" i="32"/>
  <c r="OGU106" i="32"/>
  <c r="OGT106" i="32"/>
  <c r="OGS106" i="32"/>
  <c r="OGR106" i="32"/>
  <c r="OGQ106" i="32"/>
  <c r="OGP106" i="32"/>
  <c r="OGO106" i="32"/>
  <c r="OGN106" i="32"/>
  <c r="OGM106" i="32"/>
  <c r="OGL106" i="32"/>
  <c r="OGK106" i="32"/>
  <c r="OGJ106" i="32"/>
  <c r="OGI106" i="32"/>
  <c r="OGH106" i="32"/>
  <c r="OGG106" i="32"/>
  <c r="OGF106" i="32"/>
  <c r="OGE106" i="32"/>
  <c r="OGD106" i="32"/>
  <c r="OGC106" i="32"/>
  <c r="OGB106" i="32"/>
  <c r="OGA106" i="32"/>
  <c r="OFZ106" i="32"/>
  <c r="OFY106" i="32"/>
  <c r="OFX106" i="32"/>
  <c r="OFW106" i="32"/>
  <c r="OFV106" i="32"/>
  <c r="OFU106" i="32"/>
  <c r="OFT106" i="32"/>
  <c r="OFS106" i="32"/>
  <c r="OFR106" i="32"/>
  <c r="OFQ106" i="32"/>
  <c r="OFP106" i="32"/>
  <c r="OFO106" i="32"/>
  <c r="OFN106" i="32"/>
  <c r="OFM106" i="32"/>
  <c r="OFL106" i="32"/>
  <c r="OFK106" i="32"/>
  <c r="OFJ106" i="32"/>
  <c r="OFI106" i="32"/>
  <c r="OFH106" i="32"/>
  <c r="OFG106" i="32"/>
  <c r="OFF106" i="32"/>
  <c r="OFE106" i="32"/>
  <c r="OFD106" i="32"/>
  <c r="OFC106" i="32"/>
  <c r="OFB106" i="32"/>
  <c r="OFA106" i="32"/>
  <c r="OEZ106" i="32"/>
  <c r="OEY106" i="32"/>
  <c r="OEX106" i="32"/>
  <c r="OEW106" i="32"/>
  <c r="OEV106" i="32"/>
  <c r="OEU106" i="32"/>
  <c r="OET106" i="32"/>
  <c r="OES106" i="32"/>
  <c r="OER106" i="32"/>
  <c r="OEQ106" i="32"/>
  <c r="OEP106" i="32"/>
  <c r="OEO106" i="32"/>
  <c r="OEN106" i="32"/>
  <c r="OEM106" i="32"/>
  <c r="OEL106" i="32"/>
  <c r="OEK106" i="32"/>
  <c r="OEJ106" i="32"/>
  <c r="OEI106" i="32"/>
  <c r="OEH106" i="32"/>
  <c r="OEG106" i="32"/>
  <c r="OEF106" i="32"/>
  <c r="OEE106" i="32"/>
  <c r="OED106" i="32"/>
  <c r="OEC106" i="32"/>
  <c r="OEB106" i="32"/>
  <c r="OEA106" i="32"/>
  <c r="ODZ106" i="32"/>
  <c r="ODY106" i="32"/>
  <c r="ODX106" i="32"/>
  <c r="ODW106" i="32"/>
  <c r="ODV106" i="32"/>
  <c r="ODU106" i="32"/>
  <c r="ODT106" i="32"/>
  <c r="ODS106" i="32"/>
  <c r="ODR106" i="32"/>
  <c r="ODQ106" i="32"/>
  <c r="ODP106" i="32"/>
  <c r="ODO106" i="32"/>
  <c r="ODN106" i="32"/>
  <c r="ODM106" i="32"/>
  <c r="ODL106" i="32"/>
  <c r="ODK106" i="32"/>
  <c r="ODJ106" i="32"/>
  <c r="ODI106" i="32"/>
  <c r="ODH106" i="32"/>
  <c r="ODG106" i="32"/>
  <c r="ODF106" i="32"/>
  <c r="ODE106" i="32"/>
  <c r="ODD106" i="32"/>
  <c r="ODC106" i="32"/>
  <c r="ODB106" i="32"/>
  <c r="ODA106" i="32"/>
  <c r="OCZ106" i="32"/>
  <c r="OCY106" i="32"/>
  <c r="OCX106" i="32"/>
  <c r="OCW106" i="32"/>
  <c r="OCV106" i="32"/>
  <c r="OCU106" i="32"/>
  <c r="OCT106" i="32"/>
  <c r="OCS106" i="32"/>
  <c r="OCR106" i="32"/>
  <c r="OCQ106" i="32"/>
  <c r="OCP106" i="32"/>
  <c r="OCO106" i="32"/>
  <c r="OCN106" i="32"/>
  <c r="OCM106" i="32"/>
  <c r="OCL106" i="32"/>
  <c r="OCK106" i="32"/>
  <c r="OCJ106" i="32"/>
  <c r="OCI106" i="32"/>
  <c r="OCH106" i="32"/>
  <c r="OCG106" i="32"/>
  <c r="OCF106" i="32"/>
  <c r="OCE106" i="32"/>
  <c r="OCD106" i="32"/>
  <c r="OCC106" i="32"/>
  <c r="OCB106" i="32"/>
  <c r="OCA106" i="32"/>
  <c r="OBZ106" i="32"/>
  <c r="OBY106" i="32"/>
  <c r="OBX106" i="32"/>
  <c r="OBW106" i="32"/>
  <c r="OBV106" i="32"/>
  <c r="OBU106" i="32"/>
  <c r="OBT106" i="32"/>
  <c r="OBS106" i="32"/>
  <c r="OBR106" i="32"/>
  <c r="OBQ106" i="32"/>
  <c r="OBP106" i="32"/>
  <c r="OBO106" i="32"/>
  <c r="OBN106" i="32"/>
  <c r="OBM106" i="32"/>
  <c r="OBL106" i="32"/>
  <c r="OBK106" i="32"/>
  <c r="OBJ106" i="32"/>
  <c r="OBI106" i="32"/>
  <c r="OBH106" i="32"/>
  <c r="OBG106" i="32"/>
  <c r="OBF106" i="32"/>
  <c r="OBE106" i="32"/>
  <c r="OBD106" i="32"/>
  <c r="OBC106" i="32"/>
  <c r="OBB106" i="32"/>
  <c r="OBA106" i="32"/>
  <c r="OAZ106" i="32"/>
  <c r="OAY106" i="32"/>
  <c r="OAX106" i="32"/>
  <c r="OAW106" i="32"/>
  <c r="OAV106" i="32"/>
  <c r="OAU106" i="32"/>
  <c r="OAT106" i="32"/>
  <c r="OAS106" i="32"/>
  <c r="OAR106" i="32"/>
  <c r="OAQ106" i="32"/>
  <c r="OAP106" i="32"/>
  <c r="OAO106" i="32"/>
  <c r="OAN106" i="32"/>
  <c r="OAM106" i="32"/>
  <c r="OAL106" i="32"/>
  <c r="OAK106" i="32"/>
  <c r="OAJ106" i="32"/>
  <c r="OAI106" i="32"/>
  <c r="OAH106" i="32"/>
  <c r="OAG106" i="32"/>
  <c r="OAF106" i="32"/>
  <c r="OAE106" i="32"/>
  <c r="OAD106" i="32"/>
  <c r="OAC106" i="32"/>
  <c r="OAB106" i="32"/>
  <c r="OAA106" i="32"/>
  <c r="NZZ106" i="32"/>
  <c r="NZY106" i="32"/>
  <c r="NZX106" i="32"/>
  <c r="NZW106" i="32"/>
  <c r="NZV106" i="32"/>
  <c r="NZU106" i="32"/>
  <c r="NZT106" i="32"/>
  <c r="NZS106" i="32"/>
  <c r="NZR106" i="32"/>
  <c r="NZQ106" i="32"/>
  <c r="NZP106" i="32"/>
  <c r="NZO106" i="32"/>
  <c r="NZN106" i="32"/>
  <c r="NZM106" i="32"/>
  <c r="NZL106" i="32"/>
  <c r="NZK106" i="32"/>
  <c r="NZJ106" i="32"/>
  <c r="NZI106" i="32"/>
  <c r="NZH106" i="32"/>
  <c r="NZG106" i="32"/>
  <c r="NZF106" i="32"/>
  <c r="NZE106" i="32"/>
  <c r="NZD106" i="32"/>
  <c r="NZC106" i="32"/>
  <c r="NZB106" i="32"/>
  <c r="NZA106" i="32"/>
  <c r="NYZ106" i="32"/>
  <c r="NYY106" i="32"/>
  <c r="NYX106" i="32"/>
  <c r="NYW106" i="32"/>
  <c r="NYV106" i="32"/>
  <c r="NYU106" i="32"/>
  <c r="NYT106" i="32"/>
  <c r="NYS106" i="32"/>
  <c r="NYR106" i="32"/>
  <c r="NYQ106" i="32"/>
  <c r="NYP106" i="32"/>
  <c r="NYO106" i="32"/>
  <c r="NYN106" i="32"/>
  <c r="NYM106" i="32"/>
  <c r="NYL106" i="32"/>
  <c r="NYK106" i="32"/>
  <c r="NYJ106" i="32"/>
  <c r="NYI106" i="32"/>
  <c r="NYH106" i="32"/>
  <c r="NYG106" i="32"/>
  <c r="NYF106" i="32"/>
  <c r="NYE106" i="32"/>
  <c r="NYD106" i="32"/>
  <c r="NYC106" i="32"/>
  <c r="NYB106" i="32"/>
  <c r="NYA106" i="32"/>
  <c r="NXZ106" i="32"/>
  <c r="NXY106" i="32"/>
  <c r="NXX106" i="32"/>
  <c r="NXW106" i="32"/>
  <c r="NXV106" i="32"/>
  <c r="NXU106" i="32"/>
  <c r="NXT106" i="32"/>
  <c r="NXS106" i="32"/>
  <c r="NXR106" i="32"/>
  <c r="NXQ106" i="32"/>
  <c r="NXP106" i="32"/>
  <c r="NXO106" i="32"/>
  <c r="NXN106" i="32"/>
  <c r="NXM106" i="32"/>
  <c r="NXL106" i="32"/>
  <c r="NXK106" i="32"/>
  <c r="NXJ106" i="32"/>
  <c r="NXI106" i="32"/>
  <c r="NXH106" i="32"/>
  <c r="NXG106" i="32"/>
  <c r="NXF106" i="32"/>
  <c r="NXE106" i="32"/>
  <c r="NXD106" i="32"/>
  <c r="NXC106" i="32"/>
  <c r="NXB106" i="32"/>
  <c r="NXA106" i="32"/>
  <c r="NWZ106" i="32"/>
  <c r="NWY106" i="32"/>
  <c r="NWX106" i="32"/>
  <c r="NWW106" i="32"/>
  <c r="NWV106" i="32"/>
  <c r="NWU106" i="32"/>
  <c r="NWT106" i="32"/>
  <c r="NWS106" i="32"/>
  <c r="NWR106" i="32"/>
  <c r="NWQ106" i="32"/>
  <c r="NWP106" i="32"/>
  <c r="NWO106" i="32"/>
  <c r="NWN106" i="32"/>
  <c r="NWM106" i="32"/>
  <c r="NWL106" i="32"/>
  <c r="NWK106" i="32"/>
  <c r="NWJ106" i="32"/>
  <c r="NWI106" i="32"/>
  <c r="NWH106" i="32"/>
  <c r="NWG106" i="32"/>
  <c r="NWF106" i="32"/>
  <c r="NWE106" i="32"/>
  <c r="NWD106" i="32"/>
  <c r="NWC106" i="32"/>
  <c r="NWB106" i="32"/>
  <c r="NWA106" i="32"/>
  <c r="NVZ106" i="32"/>
  <c r="NVY106" i="32"/>
  <c r="NVX106" i="32"/>
  <c r="NVW106" i="32"/>
  <c r="NVV106" i="32"/>
  <c r="NVU106" i="32"/>
  <c r="NVT106" i="32"/>
  <c r="NVS106" i="32"/>
  <c r="NVR106" i="32"/>
  <c r="NVQ106" i="32"/>
  <c r="NVP106" i="32"/>
  <c r="NVO106" i="32"/>
  <c r="NVN106" i="32"/>
  <c r="NVM106" i="32"/>
  <c r="NVL106" i="32"/>
  <c r="NVK106" i="32"/>
  <c r="NVJ106" i="32"/>
  <c r="NVI106" i="32"/>
  <c r="NVH106" i="32"/>
  <c r="NVG106" i="32"/>
  <c r="NVF106" i="32"/>
  <c r="NVE106" i="32"/>
  <c r="NVD106" i="32"/>
  <c r="NVC106" i="32"/>
  <c r="NVB106" i="32"/>
  <c r="NVA106" i="32"/>
  <c r="NUZ106" i="32"/>
  <c r="NUY106" i="32"/>
  <c r="NUX106" i="32"/>
  <c r="NUW106" i="32"/>
  <c r="NUV106" i="32"/>
  <c r="NUU106" i="32"/>
  <c r="NUT106" i="32"/>
  <c r="NUS106" i="32"/>
  <c r="NUR106" i="32"/>
  <c r="NUQ106" i="32"/>
  <c r="NUP106" i="32"/>
  <c r="NUO106" i="32"/>
  <c r="NUN106" i="32"/>
  <c r="NUM106" i="32"/>
  <c r="NUL106" i="32"/>
  <c r="NUK106" i="32"/>
  <c r="NUJ106" i="32"/>
  <c r="NUI106" i="32"/>
  <c r="NUH106" i="32"/>
  <c r="NUG106" i="32"/>
  <c r="NUF106" i="32"/>
  <c r="NUE106" i="32"/>
  <c r="NUD106" i="32"/>
  <c r="NUC106" i="32"/>
  <c r="NUB106" i="32"/>
  <c r="NUA106" i="32"/>
  <c r="NTZ106" i="32"/>
  <c r="NTY106" i="32"/>
  <c r="NTX106" i="32"/>
  <c r="NTW106" i="32"/>
  <c r="NTV106" i="32"/>
  <c r="NTU106" i="32"/>
  <c r="NTT106" i="32"/>
  <c r="NTS106" i="32"/>
  <c r="NTR106" i="32"/>
  <c r="NTQ106" i="32"/>
  <c r="NTP106" i="32"/>
  <c r="NTO106" i="32"/>
  <c r="NTN106" i="32"/>
  <c r="NTM106" i="32"/>
  <c r="NTL106" i="32"/>
  <c r="NTK106" i="32"/>
  <c r="NTJ106" i="32"/>
  <c r="NTI106" i="32"/>
  <c r="NTH106" i="32"/>
  <c r="NTG106" i="32"/>
  <c r="NTF106" i="32"/>
  <c r="NTE106" i="32"/>
  <c r="NTD106" i="32"/>
  <c r="NTC106" i="32"/>
  <c r="NTB106" i="32"/>
  <c r="NTA106" i="32"/>
  <c r="NSZ106" i="32"/>
  <c r="NSY106" i="32"/>
  <c r="NSX106" i="32"/>
  <c r="NSW106" i="32"/>
  <c r="NSV106" i="32"/>
  <c r="NSU106" i="32"/>
  <c r="NST106" i="32"/>
  <c r="NSS106" i="32"/>
  <c r="NSR106" i="32"/>
  <c r="NSQ106" i="32"/>
  <c r="NSP106" i="32"/>
  <c r="NSO106" i="32"/>
  <c r="NSN106" i="32"/>
  <c r="NSM106" i="32"/>
  <c r="NSL106" i="32"/>
  <c r="NSK106" i="32"/>
  <c r="NSJ106" i="32"/>
  <c r="NSI106" i="32"/>
  <c r="NSH106" i="32"/>
  <c r="NSG106" i="32"/>
  <c r="NSF106" i="32"/>
  <c r="NSE106" i="32"/>
  <c r="NSD106" i="32"/>
  <c r="NSC106" i="32"/>
  <c r="NSB106" i="32"/>
  <c r="NSA106" i="32"/>
  <c r="NRZ106" i="32"/>
  <c r="NRY106" i="32"/>
  <c r="NRX106" i="32"/>
  <c r="NRW106" i="32"/>
  <c r="NRV106" i="32"/>
  <c r="NRU106" i="32"/>
  <c r="NRT106" i="32"/>
  <c r="NRS106" i="32"/>
  <c r="NRR106" i="32"/>
  <c r="NRQ106" i="32"/>
  <c r="NRP106" i="32"/>
  <c r="NRO106" i="32"/>
  <c r="NRN106" i="32"/>
  <c r="NRM106" i="32"/>
  <c r="NRL106" i="32"/>
  <c r="NRK106" i="32"/>
  <c r="NRJ106" i="32"/>
  <c r="NRI106" i="32"/>
  <c r="NRH106" i="32"/>
  <c r="NRG106" i="32"/>
  <c r="NRF106" i="32"/>
  <c r="NRE106" i="32"/>
  <c r="NRD106" i="32"/>
  <c r="NRC106" i="32"/>
  <c r="NRB106" i="32"/>
  <c r="NRA106" i="32"/>
  <c r="NQZ106" i="32"/>
  <c r="NQY106" i="32"/>
  <c r="NQX106" i="32"/>
  <c r="NQW106" i="32"/>
  <c r="NQV106" i="32"/>
  <c r="NQU106" i="32"/>
  <c r="NQT106" i="32"/>
  <c r="NQS106" i="32"/>
  <c r="NQR106" i="32"/>
  <c r="NQQ106" i="32"/>
  <c r="NQP106" i="32"/>
  <c r="NQO106" i="32"/>
  <c r="NQN106" i="32"/>
  <c r="NQM106" i="32"/>
  <c r="NQL106" i="32"/>
  <c r="NQK106" i="32"/>
  <c r="NQJ106" i="32"/>
  <c r="NQI106" i="32"/>
  <c r="NQH106" i="32"/>
  <c r="NQG106" i="32"/>
  <c r="NQF106" i="32"/>
  <c r="NQE106" i="32"/>
  <c r="NQD106" i="32"/>
  <c r="NQC106" i="32"/>
  <c r="NQB106" i="32"/>
  <c r="NQA106" i="32"/>
  <c r="NPZ106" i="32"/>
  <c r="NPY106" i="32"/>
  <c r="NPX106" i="32"/>
  <c r="NPW106" i="32"/>
  <c r="NPV106" i="32"/>
  <c r="NPU106" i="32"/>
  <c r="NPT106" i="32"/>
  <c r="NPS106" i="32"/>
  <c r="NPR106" i="32"/>
  <c r="NPQ106" i="32"/>
  <c r="NPP106" i="32"/>
  <c r="NPO106" i="32"/>
  <c r="NPN106" i="32"/>
  <c r="NPM106" i="32"/>
  <c r="NPL106" i="32"/>
  <c r="NPK106" i="32"/>
  <c r="NPJ106" i="32"/>
  <c r="NPI106" i="32"/>
  <c r="NPH106" i="32"/>
  <c r="NPG106" i="32"/>
  <c r="NPF106" i="32"/>
  <c r="NPE106" i="32"/>
  <c r="NPD106" i="32"/>
  <c r="NPC106" i="32"/>
  <c r="NPB106" i="32"/>
  <c r="NPA106" i="32"/>
  <c r="NOZ106" i="32"/>
  <c r="NOY106" i="32"/>
  <c r="NOX106" i="32"/>
  <c r="NOW106" i="32"/>
  <c r="NOV106" i="32"/>
  <c r="NOU106" i="32"/>
  <c r="NOT106" i="32"/>
  <c r="NOS106" i="32"/>
  <c r="NOR106" i="32"/>
  <c r="NOQ106" i="32"/>
  <c r="NOP106" i="32"/>
  <c r="NOO106" i="32"/>
  <c r="NON106" i="32"/>
  <c r="NOM106" i="32"/>
  <c r="NOL106" i="32"/>
  <c r="NOK106" i="32"/>
  <c r="NOJ106" i="32"/>
  <c r="NOI106" i="32"/>
  <c r="NOH106" i="32"/>
  <c r="NOG106" i="32"/>
  <c r="NOF106" i="32"/>
  <c r="NOE106" i="32"/>
  <c r="NOD106" i="32"/>
  <c r="NOC106" i="32"/>
  <c r="NOB106" i="32"/>
  <c r="NOA106" i="32"/>
  <c r="NNZ106" i="32"/>
  <c r="NNY106" i="32"/>
  <c r="NNX106" i="32"/>
  <c r="NNW106" i="32"/>
  <c r="NNV106" i="32"/>
  <c r="NNU106" i="32"/>
  <c r="NNT106" i="32"/>
  <c r="NNS106" i="32"/>
  <c r="NNR106" i="32"/>
  <c r="NNQ106" i="32"/>
  <c r="NNP106" i="32"/>
  <c r="NNO106" i="32"/>
  <c r="NNN106" i="32"/>
  <c r="NNM106" i="32"/>
  <c r="NNL106" i="32"/>
  <c r="NNK106" i="32"/>
  <c r="NNJ106" i="32"/>
  <c r="NNI106" i="32"/>
  <c r="NNH106" i="32"/>
  <c r="NNG106" i="32"/>
  <c r="NNF106" i="32"/>
  <c r="NNE106" i="32"/>
  <c r="NND106" i="32"/>
  <c r="NNC106" i="32"/>
  <c r="NNB106" i="32"/>
  <c r="NNA106" i="32"/>
  <c r="NMZ106" i="32"/>
  <c r="NMY106" i="32"/>
  <c r="NMX106" i="32"/>
  <c r="NMW106" i="32"/>
  <c r="NMV106" i="32"/>
  <c r="NMU106" i="32"/>
  <c r="NMT106" i="32"/>
  <c r="NMS106" i="32"/>
  <c r="NMR106" i="32"/>
  <c r="NMQ106" i="32"/>
  <c r="NMP106" i="32"/>
  <c r="NMO106" i="32"/>
  <c r="NMN106" i="32"/>
  <c r="NMM106" i="32"/>
  <c r="NML106" i="32"/>
  <c r="NMK106" i="32"/>
  <c r="NMJ106" i="32"/>
  <c r="NMI106" i="32"/>
  <c r="NMH106" i="32"/>
  <c r="NMG106" i="32"/>
  <c r="NMF106" i="32"/>
  <c r="NME106" i="32"/>
  <c r="NMD106" i="32"/>
  <c r="NMC106" i="32"/>
  <c r="NMB106" i="32"/>
  <c r="NMA106" i="32"/>
  <c r="NLZ106" i="32"/>
  <c r="NLY106" i="32"/>
  <c r="NLX106" i="32"/>
  <c r="NLW106" i="32"/>
  <c r="NLV106" i="32"/>
  <c r="NLU106" i="32"/>
  <c r="NLT106" i="32"/>
  <c r="NLS106" i="32"/>
  <c r="NLR106" i="32"/>
  <c r="NLQ106" i="32"/>
  <c r="NLP106" i="32"/>
  <c r="NLO106" i="32"/>
  <c r="NLN106" i="32"/>
  <c r="NLM106" i="32"/>
  <c r="NLL106" i="32"/>
  <c r="NLK106" i="32"/>
  <c r="NLJ106" i="32"/>
  <c r="NLI106" i="32"/>
  <c r="NLH106" i="32"/>
  <c r="NLG106" i="32"/>
  <c r="NLF106" i="32"/>
  <c r="NLE106" i="32"/>
  <c r="NLD106" i="32"/>
  <c r="NLC106" i="32"/>
  <c r="NLB106" i="32"/>
  <c r="NLA106" i="32"/>
  <c r="NKZ106" i="32"/>
  <c r="NKY106" i="32"/>
  <c r="NKX106" i="32"/>
  <c r="NKW106" i="32"/>
  <c r="NKV106" i="32"/>
  <c r="NKU106" i="32"/>
  <c r="NKT106" i="32"/>
  <c r="NKS106" i="32"/>
  <c r="NKR106" i="32"/>
  <c r="NKQ106" i="32"/>
  <c r="NKP106" i="32"/>
  <c r="NKO106" i="32"/>
  <c r="NKN106" i="32"/>
  <c r="NKM106" i="32"/>
  <c r="NKL106" i="32"/>
  <c r="NKK106" i="32"/>
  <c r="NKJ106" i="32"/>
  <c r="NKI106" i="32"/>
  <c r="NKH106" i="32"/>
  <c r="NKG106" i="32"/>
  <c r="NKF106" i="32"/>
  <c r="NKE106" i="32"/>
  <c r="NKD106" i="32"/>
  <c r="NKC106" i="32"/>
  <c r="NKB106" i="32"/>
  <c r="NKA106" i="32"/>
  <c r="NJZ106" i="32"/>
  <c r="NJY106" i="32"/>
  <c r="NJX106" i="32"/>
  <c r="NJW106" i="32"/>
  <c r="NJV106" i="32"/>
  <c r="NJU106" i="32"/>
  <c r="NJT106" i="32"/>
  <c r="NJS106" i="32"/>
  <c r="NJR106" i="32"/>
  <c r="NJQ106" i="32"/>
  <c r="NJP106" i="32"/>
  <c r="NJO106" i="32"/>
  <c r="NJN106" i="32"/>
  <c r="NJM106" i="32"/>
  <c r="NJL106" i="32"/>
  <c r="NJK106" i="32"/>
  <c r="NJJ106" i="32"/>
  <c r="NJI106" i="32"/>
  <c r="NJH106" i="32"/>
  <c r="NJG106" i="32"/>
  <c r="NJF106" i="32"/>
  <c r="NJE106" i="32"/>
  <c r="NJD106" i="32"/>
  <c r="NJC106" i="32"/>
  <c r="NJB106" i="32"/>
  <c r="NJA106" i="32"/>
  <c r="NIZ106" i="32"/>
  <c r="NIY106" i="32"/>
  <c r="NIX106" i="32"/>
  <c r="NIW106" i="32"/>
  <c r="NIV106" i="32"/>
  <c r="NIU106" i="32"/>
  <c r="NIT106" i="32"/>
  <c r="NIS106" i="32"/>
  <c r="NIR106" i="32"/>
  <c r="NIQ106" i="32"/>
  <c r="NIP106" i="32"/>
  <c r="NIO106" i="32"/>
  <c r="NIN106" i="32"/>
  <c r="NIM106" i="32"/>
  <c r="NIL106" i="32"/>
  <c r="NIK106" i="32"/>
  <c r="NIJ106" i="32"/>
  <c r="NII106" i="32"/>
  <c r="NIH106" i="32"/>
  <c r="NIG106" i="32"/>
  <c r="NIF106" i="32"/>
  <c r="NIE106" i="32"/>
  <c r="NID106" i="32"/>
  <c r="NIC106" i="32"/>
  <c r="NIB106" i="32"/>
  <c r="NIA106" i="32"/>
  <c r="NHZ106" i="32"/>
  <c r="NHY106" i="32"/>
  <c r="NHX106" i="32"/>
  <c r="NHW106" i="32"/>
  <c r="NHV106" i="32"/>
  <c r="NHU106" i="32"/>
  <c r="NHT106" i="32"/>
  <c r="NHS106" i="32"/>
  <c r="NHR106" i="32"/>
  <c r="NHQ106" i="32"/>
  <c r="NHP106" i="32"/>
  <c r="NHO106" i="32"/>
  <c r="NHN106" i="32"/>
  <c r="NHM106" i="32"/>
  <c r="NHL106" i="32"/>
  <c r="NHK106" i="32"/>
  <c r="NHJ106" i="32"/>
  <c r="NHI106" i="32"/>
  <c r="NHH106" i="32"/>
  <c r="NHG106" i="32"/>
  <c r="NHF106" i="32"/>
  <c r="NHE106" i="32"/>
  <c r="NHD106" i="32"/>
  <c r="NHC106" i="32"/>
  <c r="NHB106" i="32"/>
  <c r="NHA106" i="32"/>
  <c r="NGZ106" i="32"/>
  <c r="NGY106" i="32"/>
  <c r="NGX106" i="32"/>
  <c r="NGW106" i="32"/>
  <c r="NGV106" i="32"/>
  <c r="NGU106" i="32"/>
  <c r="NGT106" i="32"/>
  <c r="NGS106" i="32"/>
  <c r="NGR106" i="32"/>
  <c r="NGQ106" i="32"/>
  <c r="NGP106" i="32"/>
  <c r="NGO106" i="32"/>
  <c r="NGN106" i="32"/>
  <c r="NGM106" i="32"/>
  <c r="NGL106" i="32"/>
  <c r="NGK106" i="32"/>
  <c r="NGJ106" i="32"/>
  <c r="NGI106" i="32"/>
  <c r="NGH106" i="32"/>
  <c r="NGG106" i="32"/>
  <c r="NGF106" i="32"/>
  <c r="NGE106" i="32"/>
  <c r="NGD106" i="32"/>
  <c r="NGC106" i="32"/>
  <c r="NGB106" i="32"/>
  <c r="NGA106" i="32"/>
  <c r="NFZ106" i="32"/>
  <c r="NFY106" i="32"/>
  <c r="NFX106" i="32"/>
  <c r="NFW106" i="32"/>
  <c r="NFV106" i="32"/>
  <c r="NFU106" i="32"/>
  <c r="NFT106" i="32"/>
  <c r="NFS106" i="32"/>
  <c r="NFR106" i="32"/>
  <c r="NFQ106" i="32"/>
  <c r="NFP106" i="32"/>
  <c r="NFO106" i="32"/>
  <c r="NFN106" i="32"/>
  <c r="NFM106" i="32"/>
  <c r="NFL106" i="32"/>
  <c r="NFK106" i="32"/>
  <c r="NFJ106" i="32"/>
  <c r="NFI106" i="32"/>
  <c r="NFH106" i="32"/>
  <c r="NFG106" i="32"/>
  <c r="NFF106" i="32"/>
  <c r="NFE106" i="32"/>
  <c r="NFD106" i="32"/>
  <c r="NFC106" i="32"/>
  <c r="NFB106" i="32"/>
  <c r="NFA106" i="32"/>
  <c r="NEZ106" i="32"/>
  <c r="NEY106" i="32"/>
  <c r="NEX106" i="32"/>
  <c r="NEW106" i="32"/>
  <c r="NEV106" i="32"/>
  <c r="NEU106" i="32"/>
  <c r="NET106" i="32"/>
  <c r="NES106" i="32"/>
  <c r="NER106" i="32"/>
  <c r="NEQ106" i="32"/>
  <c r="NEP106" i="32"/>
  <c r="NEO106" i="32"/>
  <c r="NEN106" i="32"/>
  <c r="NEM106" i="32"/>
  <c r="NEL106" i="32"/>
  <c r="NEK106" i="32"/>
  <c r="NEJ106" i="32"/>
  <c r="NEI106" i="32"/>
  <c r="NEH106" i="32"/>
  <c r="NEG106" i="32"/>
  <c r="NEF106" i="32"/>
  <c r="NEE106" i="32"/>
  <c r="NED106" i="32"/>
  <c r="NEC106" i="32"/>
  <c r="NEB106" i="32"/>
  <c r="NEA106" i="32"/>
  <c r="NDZ106" i="32"/>
  <c r="NDY106" i="32"/>
  <c r="NDX106" i="32"/>
  <c r="NDW106" i="32"/>
  <c r="NDV106" i="32"/>
  <c r="NDU106" i="32"/>
  <c r="NDT106" i="32"/>
  <c r="NDS106" i="32"/>
  <c r="NDR106" i="32"/>
  <c r="NDQ106" i="32"/>
  <c r="NDP106" i="32"/>
  <c r="NDO106" i="32"/>
  <c r="NDN106" i="32"/>
  <c r="NDM106" i="32"/>
  <c r="NDL106" i="32"/>
  <c r="NDK106" i="32"/>
  <c r="NDJ106" i="32"/>
  <c r="NDI106" i="32"/>
  <c r="NDH106" i="32"/>
  <c r="NDG106" i="32"/>
  <c r="NDF106" i="32"/>
  <c r="NDE106" i="32"/>
  <c r="NDD106" i="32"/>
  <c r="NDC106" i="32"/>
  <c r="NDB106" i="32"/>
  <c r="NDA106" i="32"/>
  <c r="NCZ106" i="32"/>
  <c r="NCY106" i="32"/>
  <c r="NCX106" i="32"/>
  <c r="NCW106" i="32"/>
  <c r="NCV106" i="32"/>
  <c r="NCU106" i="32"/>
  <c r="NCT106" i="32"/>
  <c r="NCS106" i="32"/>
  <c r="NCR106" i="32"/>
  <c r="NCQ106" i="32"/>
  <c r="NCP106" i="32"/>
  <c r="NCO106" i="32"/>
  <c r="NCN106" i="32"/>
  <c r="NCM106" i="32"/>
  <c r="NCL106" i="32"/>
  <c r="NCK106" i="32"/>
  <c r="NCJ106" i="32"/>
  <c r="NCI106" i="32"/>
  <c r="NCH106" i="32"/>
  <c r="NCG106" i="32"/>
  <c r="NCF106" i="32"/>
  <c r="NCE106" i="32"/>
  <c r="NCD106" i="32"/>
  <c r="NCC106" i="32"/>
  <c r="NCB106" i="32"/>
  <c r="NCA106" i="32"/>
  <c r="NBZ106" i="32"/>
  <c r="NBY106" i="32"/>
  <c r="NBX106" i="32"/>
  <c r="NBW106" i="32"/>
  <c r="NBV106" i="32"/>
  <c r="NBU106" i="32"/>
  <c r="NBT106" i="32"/>
  <c r="NBS106" i="32"/>
  <c r="NBR106" i="32"/>
  <c r="NBQ106" i="32"/>
  <c r="NBP106" i="32"/>
  <c r="NBO106" i="32"/>
  <c r="NBN106" i="32"/>
  <c r="NBM106" i="32"/>
  <c r="NBL106" i="32"/>
  <c r="NBK106" i="32"/>
  <c r="NBJ106" i="32"/>
  <c r="NBI106" i="32"/>
  <c r="NBH106" i="32"/>
  <c r="NBG106" i="32"/>
  <c r="NBF106" i="32"/>
  <c r="NBE106" i="32"/>
  <c r="NBD106" i="32"/>
  <c r="NBC106" i="32"/>
  <c r="NBB106" i="32"/>
  <c r="NBA106" i="32"/>
  <c r="NAZ106" i="32"/>
  <c r="NAY106" i="32"/>
  <c r="NAX106" i="32"/>
  <c r="NAW106" i="32"/>
  <c r="NAV106" i="32"/>
  <c r="NAU106" i="32"/>
  <c r="NAT106" i="32"/>
  <c r="NAS106" i="32"/>
  <c r="NAR106" i="32"/>
  <c r="NAQ106" i="32"/>
  <c r="NAP106" i="32"/>
  <c r="NAO106" i="32"/>
  <c r="NAN106" i="32"/>
  <c r="NAM106" i="32"/>
  <c r="NAL106" i="32"/>
  <c r="NAK106" i="32"/>
  <c r="NAJ106" i="32"/>
  <c r="NAI106" i="32"/>
  <c r="NAH106" i="32"/>
  <c r="NAG106" i="32"/>
  <c r="NAF106" i="32"/>
  <c r="NAE106" i="32"/>
  <c r="NAD106" i="32"/>
  <c r="NAC106" i="32"/>
  <c r="NAB106" i="32"/>
  <c r="NAA106" i="32"/>
  <c r="MZZ106" i="32"/>
  <c r="MZY106" i="32"/>
  <c r="MZX106" i="32"/>
  <c r="MZW106" i="32"/>
  <c r="MZV106" i="32"/>
  <c r="MZU106" i="32"/>
  <c r="MZT106" i="32"/>
  <c r="MZS106" i="32"/>
  <c r="MZR106" i="32"/>
  <c r="MZQ106" i="32"/>
  <c r="MZP106" i="32"/>
  <c r="MZO106" i="32"/>
  <c r="MZN106" i="32"/>
  <c r="MZM106" i="32"/>
  <c r="MZL106" i="32"/>
  <c r="MZK106" i="32"/>
  <c r="MZJ106" i="32"/>
  <c r="MZI106" i="32"/>
  <c r="MZH106" i="32"/>
  <c r="MZG106" i="32"/>
  <c r="MZF106" i="32"/>
  <c r="MZE106" i="32"/>
  <c r="MZD106" i="32"/>
  <c r="MZC106" i="32"/>
  <c r="MZB106" i="32"/>
  <c r="MZA106" i="32"/>
  <c r="MYZ106" i="32"/>
  <c r="MYY106" i="32"/>
  <c r="MYX106" i="32"/>
  <c r="MYW106" i="32"/>
  <c r="MYV106" i="32"/>
  <c r="MYU106" i="32"/>
  <c r="MYT106" i="32"/>
  <c r="MYS106" i="32"/>
  <c r="MYR106" i="32"/>
  <c r="MYQ106" i="32"/>
  <c r="MYP106" i="32"/>
  <c r="MYO106" i="32"/>
  <c r="MYN106" i="32"/>
  <c r="MYM106" i="32"/>
  <c r="MYL106" i="32"/>
  <c r="MYK106" i="32"/>
  <c r="MYJ106" i="32"/>
  <c r="MYI106" i="32"/>
  <c r="MYH106" i="32"/>
  <c r="MYG106" i="32"/>
  <c r="MYF106" i="32"/>
  <c r="MYE106" i="32"/>
  <c r="MYD106" i="32"/>
  <c r="MYC106" i="32"/>
  <c r="MYB106" i="32"/>
  <c r="MYA106" i="32"/>
  <c r="MXZ106" i="32"/>
  <c r="MXY106" i="32"/>
  <c r="MXX106" i="32"/>
  <c r="MXW106" i="32"/>
  <c r="MXV106" i="32"/>
  <c r="MXU106" i="32"/>
  <c r="MXT106" i="32"/>
  <c r="MXS106" i="32"/>
  <c r="MXR106" i="32"/>
  <c r="MXQ106" i="32"/>
  <c r="MXP106" i="32"/>
  <c r="MXO106" i="32"/>
  <c r="MXN106" i="32"/>
  <c r="MXM106" i="32"/>
  <c r="MXL106" i="32"/>
  <c r="MXK106" i="32"/>
  <c r="MXJ106" i="32"/>
  <c r="MXI106" i="32"/>
  <c r="MXH106" i="32"/>
  <c r="MXG106" i="32"/>
  <c r="MXF106" i="32"/>
  <c r="MXE106" i="32"/>
  <c r="MXD106" i="32"/>
  <c r="MXC106" i="32"/>
  <c r="MXB106" i="32"/>
  <c r="MXA106" i="32"/>
  <c r="MWZ106" i="32"/>
  <c r="MWY106" i="32"/>
  <c r="MWX106" i="32"/>
  <c r="MWW106" i="32"/>
  <c r="MWV106" i="32"/>
  <c r="MWU106" i="32"/>
  <c r="MWT106" i="32"/>
  <c r="MWS106" i="32"/>
  <c r="MWR106" i="32"/>
  <c r="MWQ106" i="32"/>
  <c r="MWP106" i="32"/>
  <c r="MWO106" i="32"/>
  <c r="MWN106" i="32"/>
  <c r="MWM106" i="32"/>
  <c r="MWL106" i="32"/>
  <c r="MWK106" i="32"/>
  <c r="MWJ106" i="32"/>
  <c r="MWI106" i="32"/>
  <c r="MWH106" i="32"/>
  <c r="MWG106" i="32"/>
  <c r="MWF106" i="32"/>
  <c r="MWE106" i="32"/>
  <c r="MWD106" i="32"/>
  <c r="MWC106" i="32"/>
  <c r="MWB106" i="32"/>
  <c r="MWA106" i="32"/>
  <c r="MVZ106" i="32"/>
  <c r="MVY106" i="32"/>
  <c r="MVX106" i="32"/>
  <c r="MVW106" i="32"/>
  <c r="MVV106" i="32"/>
  <c r="MVU106" i="32"/>
  <c r="MVT106" i="32"/>
  <c r="MVS106" i="32"/>
  <c r="MVR106" i="32"/>
  <c r="MVQ106" i="32"/>
  <c r="MVP106" i="32"/>
  <c r="MVO106" i="32"/>
  <c r="MVN106" i="32"/>
  <c r="MVM106" i="32"/>
  <c r="MVL106" i="32"/>
  <c r="MVK106" i="32"/>
  <c r="MVJ106" i="32"/>
  <c r="MVI106" i="32"/>
  <c r="MVH106" i="32"/>
  <c r="MVG106" i="32"/>
  <c r="MVF106" i="32"/>
  <c r="MVE106" i="32"/>
  <c r="MVD106" i="32"/>
  <c r="MVC106" i="32"/>
  <c r="MVB106" i="32"/>
  <c r="MVA106" i="32"/>
  <c r="MUZ106" i="32"/>
  <c r="MUY106" i="32"/>
  <c r="MUX106" i="32"/>
  <c r="MUW106" i="32"/>
  <c r="MUV106" i="32"/>
  <c r="MUU106" i="32"/>
  <c r="MUT106" i="32"/>
  <c r="MUS106" i="32"/>
  <c r="MUR106" i="32"/>
  <c r="MUQ106" i="32"/>
  <c r="MUP106" i="32"/>
  <c r="MUO106" i="32"/>
  <c r="MUN106" i="32"/>
  <c r="MUM106" i="32"/>
  <c r="MUL106" i="32"/>
  <c r="MUK106" i="32"/>
  <c r="MUJ106" i="32"/>
  <c r="MUI106" i="32"/>
  <c r="MUH106" i="32"/>
  <c r="MUG106" i="32"/>
  <c r="MUF106" i="32"/>
  <c r="MUE106" i="32"/>
  <c r="MUD106" i="32"/>
  <c r="MUC106" i="32"/>
  <c r="MUB106" i="32"/>
  <c r="MUA106" i="32"/>
  <c r="MTZ106" i="32"/>
  <c r="MTY106" i="32"/>
  <c r="MTX106" i="32"/>
  <c r="MTW106" i="32"/>
  <c r="MTV106" i="32"/>
  <c r="MTU106" i="32"/>
  <c r="MTT106" i="32"/>
  <c r="MTS106" i="32"/>
  <c r="MTR106" i="32"/>
  <c r="MTQ106" i="32"/>
  <c r="MTP106" i="32"/>
  <c r="MTO106" i="32"/>
  <c r="MTN106" i="32"/>
  <c r="MTM106" i="32"/>
  <c r="MTL106" i="32"/>
  <c r="MTK106" i="32"/>
  <c r="MTJ106" i="32"/>
  <c r="MTI106" i="32"/>
  <c r="MTH106" i="32"/>
  <c r="MTG106" i="32"/>
  <c r="MTF106" i="32"/>
  <c r="MTE106" i="32"/>
  <c r="MTD106" i="32"/>
  <c r="MTC106" i="32"/>
  <c r="MTB106" i="32"/>
  <c r="MTA106" i="32"/>
  <c r="MSZ106" i="32"/>
  <c r="MSY106" i="32"/>
  <c r="MSX106" i="32"/>
  <c r="MSW106" i="32"/>
  <c r="MSV106" i="32"/>
  <c r="MSU106" i="32"/>
  <c r="MST106" i="32"/>
  <c r="MSS106" i="32"/>
  <c r="MSR106" i="32"/>
  <c r="MSQ106" i="32"/>
  <c r="MSP106" i="32"/>
  <c r="MSO106" i="32"/>
  <c r="MSN106" i="32"/>
  <c r="MSM106" i="32"/>
  <c r="MSL106" i="32"/>
  <c r="MSK106" i="32"/>
  <c r="MSJ106" i="32"/>
  <c r="MSI106" i="32"/>
  <c r="MSH106" i="32"/>
  <c r="MSG106" i="32"/>
  <c r="MSF106" i="32"/>
  <c r="MSE106" i="32"/>
  <c r="MSD106" i="32"/>
  <c r="MSC106" i="32"/>
  <c r="MSB106" i="32"/>
  <c r="MSA106" i="32"/>
  <c r="MRZ106" i="32"/>
  <c r="MRY106" i="32"/>
  <c r="MRX106" i="32"/>
  <c r="MRW106" i="32"/>
  <c r="MRV106" i="32"/>
  <c r="MRU106" i="32"/>
  <c r="MRT106" i="32"/>
  <c r="MRS106" i="32"/>
  <c r="MRR106" i="32"/>
  <c r="MRQ106" i="32"/>
  <c r="MRP106" i="32"/>
  <c r="MRO106" i="32"/>
  <c r="MRN106" i="32"/>
  <c r="MRM106" i="32"/>
  <c r="MRL106" i="32"/>
  <c r="MRK106" i="32"/>
  <c r="MRJ106" i="32"/>
  <c r="MRI106" i="32"/>
  <c r="MRH106" i="32"/>
  <c r="MRG106" i="32"/>
  <c r="MRF106" i="32"/>
  <c r="MRE106" i="32"/>
  <c r="MRD106" i="32"/>
  <c r="MRC106" i="32"/>
  <c r="MRB106" i="32"/>
  <c r="MRA106" i="32"/>
  <c r="MQZ106" i="32"/>
  <c r="MQY106" i="32"/>
  <c r="MQX106" i="32"/>
  <c r="MQW106" i="32"/>
  <c r="MQV106" i="32"/>
  <c r="MQU106" i="32"/>
  <c r="MQT106" i="32"/>
  <c r="MQS106" i="32"/>
  <c r="MQR106" i="32"/>
  <c r="MQQ106" i="32"/>
  <c r="MQP106" i="32"/>
  <c r="MQO106" i="32"/>
  <c r="MQN106" i="32"/>
  <c r="MQM106" i="32"/>
  <c r="MQL106" i="32"/>
  <c r="MQK106" i="32"/>
  <c r="MQJ106" i="32"/>
  <c r="MQI106" i="32"/>
  <c r="MQH106" i="32"/>
  <c r="MQG106" i="32"/>
  <c r="MQF106" i="32"/>
  <c r="MQE106" i="32"/>
  <c r="MQD106" i="32"/>
  <c r="MQC106" i="32"/>
  <c r="MQB106" i="32"/>
  <c r="MQA106" i="32"/>
  <c r="MPZ106" i="32"/>
  <c r="MPY106" i="32"/>
  <c r="MPX106" i="32"/>
  <c r="MPW106" i="32"/>
  <c r="MPV106" i="32"/>
  <c r="MPU106" i="32"/>
  <c r="MPT106" i="32"/>
  <c r="MPS106" i="32"/>
  <c r="MPR106" i="32"/>
  <c r="MPQ106" i="32"/>
  <c r="MPP106" i="32"/>
  <c r="MPO106" i="32"/>
  <c r="MPN106" i="32"/>
  <c r="MPM106" i="32"/>
  <c r="MPL106" i="32"/>
  <c r="MPK106" i="32"/>
  <c r="MPJ106" i="32"/>
  <c r="MPI106" i="32"/>
  <c r="MPH106" i="32"/>
  <c r="MPG106" i="32"/>
  <c r="MPF106" i="32"/>
  <c r="MPE106" i="32"/>
  <c r="MPD106" i="32"/>
  <c r="MPC106" i="32"/>
  <c r="MPB106" i="32"/>
  <c r="MPA106" i="32"/>
  <c r="MOZ106" i="32"/>
  <c r="MOY106" i="32"/>
  <c r="MOX106" i="32"/>
  <c r="MOW106" i="32"/>
  <c r="MOV106" i="32"/>
  <c r="MOU106" i="32"/>
  <c r="MOT106" i="32"/>
  <c r="MOS106" i="32"/>
  <c r="MOR106" i="32"/>
  <c r="MOQ106" i="32"/>
  <c r="MOP106" i="32"/>
  <c r="MOO106" i="32"/>
  <c r="MON106" i="32"/>
  <c r="MOM106" i="32"/>
  <c r="MOL106" i="32"/>
  <c r="MOK106" i="32"/>
  <c r="MOJ106" i="32"/>
  <c r="MOI106" i="32"/>
  <c r="MOH106" i="32"/>
  <c r="MOG106" i="32"/>
  <c r="MOF106" i="32"/>
  <c r="MOE106" i="32"/>
  <c r="MOD106" i="32"/>
  <c r="MOC106" i="32"/>
  <c r="MOB106" i="32"/>
  <c r="MOA106" i="32"/>
  <c r="MNZ106" i="32"/>
  <c r="MNY106" i="32"/>
  <c r="MNX106" i="32"/>
  <c r="MNW106" i="32"/>
  <c r="MNV106" i="32"/>
  <c r="MNU106" i="32"/>
  <c r="MNT106" i="32"/>
  <c r="MNS106" i="32"/>
  <c r="MNR106" i="32"/>
  <c r="MNQ106" i="32"/>
  <c r="MNP106" i="32"/>
  <c r="MNO106" i="32"/>
  <c r="MNN106" i="32"/>
  <c r="MNM106" i="32"/>
  <c r="MNL106" i="32"/>
  <c r="MNK106" i="32"/>
  <c r="MNJ106" i="32"/>
  <c r="MNI106" i="32"/>
  <c r="MNH106" i="32"/>
  <c r="MNG106" i="32"/>
  <c r="MNF106" i="32"/>
  <c r="MNE106" i="32"/>
  <c r="MND106" i="32"/>
  <c r="MNC106" i="32"/>
  <c r="MNB106" i="32"/>
  <c r="MNA106" i="32"/>
  <c r="MMZ106" i="32"/>
  <c r="MMY106" i="32"/>
  <c r="MMX106" i="32"/>
  <c r="MMW106" i="32"/>
  <c r="MMV106" i="32"/>
  <c r="MMU106" i="32"/>
  <c r="MMT106" i="32"/>
  <c r="MMS106" i="32"/>
  <c r="MMR106" i="32"/>
  <c r="MMQ106" i="32"/>
  <c r="MMP106" i="32"/>
  <c r="MMO106" i="32"/>
  <c r="MMN106" i="32"/>
  <c r="MMM106" i="32"/>
  <c r="MML106" i="32"/>
  <c r="MMK106" i="32"/>
  <c r="MMJ106" i="32"/>
  <c r="MMI106" i="32"/>
  <c r="MMH106" i="32"/>
  <c r="MMG106" i="32"/>
  <c r="MMF106" i="32"/>
  <c r="MME106" i="32"/>
  <c r="MMD106" i="32"/>
  <c r="MMC106" i="32"/>
  <c r="MMB106" i="32"/>
  <c r="MMA106" i="32"/>
  <c r="MLZ106" i="32"/>
  <c r="MLY106" i="32"/>
  <c r="MLX106" i="32"/>
  <c r="MLW106" i="32"/>
  <c r="MLV106" i="32"/>
  <c r="MLU106" i="32"/>
  <c r="MLT106" i="32"/>
  <c r="MLS106" i="32"/>
  <c r="MLR106" i="32"/>
  <c r="MLQ106" i="32"/>
  <c r="MLP106" i="32"/>
  <c r="MLO106" i="32"/>
  <c r="MLN106" i="32"/>
  <c r="MLM106" i="32"/>
  <c r="MLL106" i="32"/>
  <c r="MLK106" i="32"/>
  <c r="MLJ106" i="32"/>
  <c r="MLI106" i="32"/>
  <c r="MLH106" i="32"/>
  <c r="MLG106" i="32"/>
  <c r="MLF106" i="32"/>
  <c r="MLE106" i="32"/>
  <c r="MLD106" i="32"/>
  <c r="MLC106" i="32"/>
  <c r="MLB106" i="32"/>
  <c r="MLA106" i="32"/>
  <c r="MKZ106" i="32"/>
  <c r="MKY106" i="32"/>
  <c r="MKX106" i="32"/>
  <c r="MKW106" i="32"/>
  <c r="MKV106" i="32"/>
  <c r="MKU106" i="32"/>
  <c r="MKT106" i="32"/>
  <c r="MKS106" i="32"/>
  <c r="MKR106" i="32"/>
  <c r="MKQ106" i="32"/>
  <c r="MKP106" i="32"/>
  <c r="MKO106" i="32"/>
  <c r="MKN106" i="32"/>
  <c r="MKM106" i="32"/>
  <c r="MKL106" i="32"/>
  <c r="MKK106" i="32"/>
  <c r="MKJ106" i="32"/>
  <c r="MKI106" i="32"/>
  <c r="MKH106" i="32"/>
  <c r="MKG106" i="32"/>
  <c r="MKF106" i="32"/>
  <c r="MKE106" i="32"/>
  <c r="MKD106" i="32"/>
  <c r="MKC106" i="32"/>
  <c r="MKB106" i="32"/>
  <c r="MKA106" i="32"/>
  <c r="MJZ106" i="32"/>
  <c r="MJY106" i="32"/>
  <c r="MJX106" i="32"/>
  <c r="MJW106" i="32"/>
  <c r="MJV106" i="32"/>
  <c r="MJU106" i="32"/>
  <c r="MJT106" i="32"/>
  <c r="MJS106" i="32"/>
  <c r="MJR106" i="32"/>
  <c r="MJQ106" i="32"/>
  <c r="MJP106" i="32"/>
  <c r="MJO106" i="32"/>
  <c r="MJN106" i="32"/>
  <c r="MJM106" i="32"/>
  <c r="MJL106" i="32"/>
  <c r="MJK106" i="32"/>
  <c r="MJJ106" i="32"/>
  <c r="MJI106" i="32"/>
  <c r="MJH106" i="32"/>
  <c r="MJG106" i="32"/>
  <c r="MJF106" i="32"/>
  <c r="MJE106" i="32"/>
  <c r="MJD106" i="32"/>
  <c r="MJC106" i="32"/>
  <c r="MJB106" i="32"/>
  <c r="MJA106" i="32"/>
  <c r="MIZ106" i="32"/>
  <c r="MIY106" i="32"/>
  <c r="MIX106" i="32"/>
  <c r="MIW106" i="32"/>
  <c r="MIV106" i="32"/>
  <c r="MIU106" i="32"/>
  <c r="MIT106" i="32"/>
  <c r="MIS106" i="32"/>
  <c r="MIR106" i="32"/>
  <c r="MIQ106" i="32"/>
  <c r="MIP106" i="32"/>
  <c r="MIO106" i="32"/>
  <c r="MIN106" i="32"/>
  <c r="MIM106" i="32"/>
  <c r="MIL106" i="32"/>
  <c r="MIK106" i="32"/>
  <c r="MIJ106" i="32"/>
  <c r="MII106" i="32"/>
  <c r="MIH106" i="32"/>
  <c r="MIG106" i="32"/>
  <c r="MIF106" i="32"/>
  <c r="MIE106" i="32"/>
  <c r="MID106" i="32"/>
  <c r="MIC106" i="32"/>
  <c r="MIB106" i="32"/>
  <c r="MIA106" i="32"/>
  <c r="MHZ106" i="32"/>
  <c r="MHY106" i="32"/>
  <c r="MHX106" i="32"/>
  <c r="MHW106" i="32"/>
  <c r="MHV106" i="32"/>
  <c r="MHU106" i="32"/>
  <c r="MHT106" i="32"/>
  <c r="MHS106" i="32"/>
  <c r="MHR106" i="32"/>
  <c r="MHQ106" i="32"/>
  <c r="MHP106" i="32"/>
  <c r="MHO106" i="32"/>
  <c r="MHN106" i="32"/>
  <c r="MHM106" i="32"/>
  <c r="MHL106" i="32"/>
  <c r="MHK106" i="32"/>
  <c r="MHJ106" i="32"/>
  <c r="MHI106" i="32"/>
  <c r="MHH106" i="32"/>
  <c r="MHG106" i="32"/>
  <c r="MHF106" i="32"/>
  <c r="MHE106" i="32"/>
  <c r="MHD106" i="32"/>
  <c r="MHC106" i="32"/>
  <c r="MHB106" i="32"/>
  <c r="MHA106" i="32"/>
  <c r="MGZ106" i="32"/>
  <c r="MGY106" i="32"/>
  <c r="MGX106" i="32"/>
  <c r="MGW106" i="32"/>
  <c r="MGV106" i="32"/>
  <c r="MGU106" i="32"/>
  <c r="MGT106" i="32"/>
  <c r="MGS106" i="32"/>
  <c r="MGR106" i="32"/>
  <c r="MGQ106" i="32"/>
  <c r="MGP106" i="32"/>
  <c r="MGO106" i="32"/>
  <c r="MGN106" i="32"/>
  <c r="MGM106" i="32"/>
  <c r="MGL106" i="32"/>
  <c r="MGK106" i="32"/>
  <c r="MGJ106" i="32"/>
  <c r="MGI106" i="32"/>
  <c r="MGH106" i="32"/>
  <c r="MGG106" i="32"/>
  <c r="MGF106" i="32"/>
  <c r="MGE106" i="32"/>
  <c r="MGD106" i="32"/>
  <c r="MGC106" i="32"/>
  <c r="MGB106" i="32"/>
  <c r="MGA106" i="32"/>
  <c r="MFZ106" i="32"/>
  <c r="MFY106" i="32"/>
  <c r="MFX106" i="32"/>
  <c r="MFW106" i="32"/>
  <c r="MFV106" i="32"/>
  <c r="MFU106" i="32"/>
  <c r="MFT106" i="32"/>
  <c r="MFS106" i="32"/>
  <c r="MFR106" i="32"/>
  <c r="MFQ106" i="32"/>
  <c r="MFP106" i="32"/>
  <c r="MFO106" i="32"/>
  <c r="MFN106" i="32"/>
  <c r="MFM106" i="32"/>
  <c r="MFL106" i="32"/>
  <c r="MFK106" i="32"/>
  <c r="MFJ106" i="32"/>
  <c r="MFI106" i="32"/>
  <c r="MFH106" i="32"/>
  <c r="MFG106" i="32"/>
  <c r="MFF106" i="32"/>
  <c r="MFE106" i="32"/>
  <c r="MFD106" i="32"/>
  <c r="MFC106" i="32"/>
  <c r="MFB106" i="32"/>
  <c r="MFA106" i="32"/>
  <c r="MEZ106" i="32"/>
  <c r="MEY106" i="32"/>
  <c r="MEX106" i="32"/>
  <c r="MEW106" i="32"/>
  <c r="MEV106" i="32"/>
  <c r="MEU106" i="32"/>
  <c r="MET106" i="32"/>
  <c r="MES106" i="32"/>
  <c r="MER106" i="32"/>
  <c r="MEQ106" i="32"/>
  <c r="MEP106" i="32"/>
  <c r="MEO106" i="32"/>
  <c r="MEN106" i="32"/>
  <c r="MEM106" i="32"/>
  <c r="MEL106" i="32"/>
  <c r="MEK106" i="32"/>
  <c r="MEJ106" i="32"/>
  <c r="MEI106" i="32"/>
  <c r="MEH106" i="32"/>
  <c r="MEG106" i="32"/>
  <c r="MEF106" i="32"/>
  <c r="MEE106" i="32"/>
  <c r="MED106" i="32"/>
  <c r="MEC106" i="32"/>
  <c r="MEB106" i="32"/>
  <c r="MEA106" i="32"/>
  <c r="MDZ106" i="32"/>
  <c r="MDY106" i="32"/>
  <c r="MDX106" i="32"/>
  <c r="MDW106" i="32"/>
  <c r="MDV106" i="32"/>
  <c r="MDU106" i="32"/>
  <c r="MDT106" i="32"/>
  <c r="MDS106" i="32"/>
  <c r="MDR106" i="32"/>
  <c r="MDQ106" i="32"/>
  <c r="MDP106" i="32"/>
  <c r="MDO106" i="32"/>
  <c r="MDN106" i="32"/>
  <c r="MDM106" i="32"/>
  <c r="MDL106" i="32"/>
  <c r="MDK106" i="32"/>
  <c r="MDJ106" i="32"/>
  <c r="MDI106" i="32"/>
  <c r="MDH106" i="32"/>
  <c r="MDG106" i="32"/>
  <c r="MDF106" i="32"/>
  <c r="MDE106" i="32"/>
  <c r="MDD106" i="32"/>
  <c r="MDC106" i="32"/>
  <c r="MDB106" i="32"/>
  <c r="MDA106" i="32"/>
  <c r="MCZ106" i="32"/>
  <c r="MCY106" i="32"/>
  <c r="MCX106" i="32"/>
  <c r="MCW106" i="32"/>
  <c r="MCV106" i="32"/>
  <c r="MCU106" i="32"/>
  <c r="MCT106" i="32"/>
  <c r="MCS106" i="32"/>
  <c r="MCR106" i="32"/>
  <c r="MCQ106" i="32"/>
  <c r="MCP106" i="32"/>
  <c r="MCO106" i="32"/>
  <c r="MCN106" i="32"/>
  <c r="MCM106" i="32"/>
  <c r="MCL106" i="32"/>
  <c r="MCK106" i="32"/>
  <c r="MCJ106" i="32"/>
  <c r="MCI106" i="32"/>
  <c r="MCH106" i="32"/>
  <c r="MCG106" i="32"/>
  <c r="MCF106" i="32"/>
  <c r="MCE106" i="32"/>
  <c r="MCD106" i="32"/>
  <c r="MCC106" i="32"/>
  <c r="MCB106" i="32"/>
  <c r="MCA106" i="32"/>
  <c r="MBZ106" i="32"/>
  <c r="MBY106" i="32"/>
  <c r="MBX106" i="32"/>
  <c r="MBW106" i="32"/>
  <c r="MBV106" i="32"/>
  <c r="MBU106" i="32"/>
  <c r="MBT106" i="32"/>
  <c r="MBS106" i="32"/>
  <c r="MBR106" i="32"/>
  <c r="MBQ106" i="32"/>
  <c r="MBP106" i="32"/>
  <c r="MBO106" i="32"/>
  <c r="MBN106" i="32"/>
  <c r="MBM106" i="32"/>
  <c r="MBL106" i="32"/>
  <c r="MBK106" i="32"/>
  <c r="MBJ106" i="32"/>
  <c r="MBI106" i="32"/>
  <c r="MBH106" i="32"/>
  <c r="MBG106" i="32"/>
  <c r="MBF106" i="32"/>
  <c r="MBE106" i="32"/>
  <c r="MBD106" i="32"/>
  <c r="MBC106" i="32"/>
  <c r="MBB106" i="32"/>
  <c r="MBA106" i="32"/>
  <c r="MAZ106" i="32"/>
  <c r="MAY106" i="32"/>
  <c r="MAX106" i="32"/>
  <c r="MAW106" i="32"/>
  <c r="MAV106" i="32"/>
  <c r="MAU106" i="32"/>
  <c r="MAT106" i="32"/>
  <c r="MAS106" i="32"/>
  <c r="MAR106" i="32"/>
  <c r="MAQ106" i="32"/>
  <c r="MAP106" i="32"/>
  <c r="MAO106" i="32"/>
  <c r="MAN106" i="32"/>
  <c r="MAM106" i="32"/>
  <c r="MAL106" i="32"/>
  <c r="MAK106" i="32"/>
  <c r="MAJ106" i="32"/>
  <c r="MAI106" i="32"/>
  <c r="MAH106" i="32"/>
  <c r="MAG106" i="32"/>
  <c r="MAF106" i="32"/>
  <c r="MAE106" i="32"/>
  <c r="MAD106" i="32"/>
  <c r="MAC106" i="32"/>
  <c r="MAB106" i="32"/>
  <c r="MAA106" i="32"/>
  <c r="LZZ106" i="32"/>
  <c r="LZY106" i="32"/>
  <c r="LZX106" i="32"/>
  <c r="LZW106" i="32"/>
  <c r="LZV106" i="32"/>
  <c r="LZU106" i="32"/>
  <c r="LZT106" i="32"/>
  <c r="LZS106" i="32"/>
  <c r="LZR106" i="32"/>
  <c r="LZQ106" i="32"/>
  <c r="LZP106" i="32"/>
  <c r="LZO106" i="32"/>
  <c r="LZN106" i="32"/>
  <c r="LZM106" i="32"/>
  <c r="LZL106" i="32"/>
  <c r="LZK106" i="32"/>
  <c r="LZJ106" i="32"/>
  <c r="LZI106" i="32"/>
  <c r="LZH106" i="32"/>
  <c r="LZG106" i="32"/>
  <c r="LZF106" i="32"/>
  <c r="LZE106" i="32"/>
  <c r="LZD106" i="32"/>
  <c r="LZC106" i="32"/>
  <c r="LZB106" i="32"/>
  <c r="LZA106" i="32"/>
  <c r="LYZ106" i="32"/>
  <c r="LYY106" i="32"/>
  <c r="LYX106" i="32"/>
  <c r="LYW106" i="32"/>
  <c r="LYV106" i="32"/>
  <c r="LYU106" i="32"/>
  <c r="LYT106" i="32"/>
  <c r="LYS106" i="32"/>
  <c r="LYR106" i="32"/>
  <c r="LYQ106" i="32"/>
  <c r="LYP106" i="32"/>
  <c r="LYO106" i="32"/>
  <c r="LYN106" i="32"/>
  <c r="LYM106" i="32"/>
  <c r="LYL106" i="32"/>
  <c r="LYK106" i="32"/>
  <c r="LYJ106" i="32"/>
  <c r="LYI106" i="32"/>
  <c r="LYH106" i="32"/>
  <c r="LYG106" i="32"/>
  <c r="LYF106" i="32"/>
  <c r="LYE106" i="32"/>
  <c r="LYD106" i="32"/>
  <c r="LYC106" i="32"/>
  <c r="LYB106" i="32"/>
  <c r="LYA106" i="32"/>
  <c r="LXZ106" i="32"/>
  <c r="LXY106" i="32"/>
  <c r="LXX106" i="32"/>
  <c r="LXW106" i="32"/>
  <c r="LXV106" i="32"/>
  <c r="LXU106" i="32"/>
  <c r="LXT106" i="32"/>
  <c r="LXS106" i="32"/>
  <c r="LXR106" i="32"/>
  <c r="LXQ106" i="32"/>
  <c r="LXP106" i="32"/>
  <c r="LXO106" i="32"/>
  <c r="LXN106" i="32"/>
  <c r="LXM106" i="32"/>
  <c r="LXL106" i="32"/>
  <c r="LXK106" i="32"/>
  <c r="LXJ106" i="32"/>
  <c r="LXI106" i="32"/>
  <c r="LXH106" i="32"/>
  <c r="LXG106" i="32"/>
  <c r="LXF106" i="32"/>
  <c r="LXE106" i="32"/>
  <c r="LXD106" i="32"/>
  <c r="LXC106" i="32"/>
  <c r="LXB106" i="32"/>
  <c r="LXA106" i="32"/>
  <c r="LWZ106" i="32"/>
  <c r="LWY106" i="32"/>
  <c r="LWX106" i="32"/>
  <c r="LWW106" i="32"/>
  <c r="LWV106" i="32"/>
  <c r="LWU106" i="32"/>
  <c r="LWT106" i="32"/>
  <c r="LWS106" i="32"/>
  <c r="LWR106" i="32"/>
  <c r="LWQ106" i="32"/>
  <c r="LWP106" i="32"/>
  <c r="LWO106" i="32"/>
  <c r="LWN106" i="32"/>
  <c r="LWM106" i="32"/>
  <c r="LWL106" i="32"/>
  <c r="LWK106" i="32"/>
  <c r="LWJ106" i="32"/>
  <c r="LWI106" i="32"/>
  <c r="LWH106" i="32"/>
  <c r="LWG106" i="32"/>
  <c r="LWF106" i="32"/>
  <c r="LWE106" i="32"/>
  <c r="LWD106" i="32"/>
  <c r="LWC106" i="32"/>
  <c r="LWB106" i="32"/>
  <c r="LWA106" i="32"/>
  <c r="LVZ106" i="32"/>
  <c r="LVY106" i="32"/>
  <c r="LVX106" i="32"/>
  <c r="LVW106" i="32"/>
  <c r="LVV106" i="32"/>
  <c r="LVU106" i="32"/>
  <c r="LVT106" i="32"/>
  <c r="LVS106" i="32"/>
  <c r="LVR106" i="32"/>
  <c r="LVQ106" i="32"/>
  <c r="LVP106" i="32"/>
  <c r="LVO106" i="32"/>
  <c r="LVN106" i="32"/>
  <c r="LVM106" i="32"/>
  <c r="LVL106" i="32"/>
  <c r="LVK106" i="32"/>
  <c r="LVJ106" i="32"/>
  <c r="LVI106" i="32"/>
  <c r="LVH106" i="32"/>
  <c r="LVG106" i="32"/>
  <c r="LVF106" i="32"/>
  <c r="LVE106" i="32"/>
  <c r="LVD106" i="32"/>
  <c r="LVC106" i="32"/>
  <c r="LVB106" i="32"/>
  <c r="LVA106" i="32"/>
  <c r="LUZ106" i="32"/>
  <c r="LUY106" i="32"/>
  <c r="LUX106" i="32"/>
  <c r="LUW106" i="32"/>
  <c r="LUV106" i="32"/>
  <c r="LUU106" i="32"/>
  <c r="LUT106" i="32"/>
  <c r="LUS106" i="32"/>
  <c r="LUR106" i="32"/>
  <c r="LUQ106" i="32"/>
  <c r="LUP106" i="32"/>
  <c r="LUO106" i="32"/>
  <c r="LUN106" i="32"/>
  <c r="LUM106" i="32"/>
  <c r="LUL106" i="32"/>
  <c r="LUK106" i="32"/>
  <c r="LUJ106" i="32"/>
  <c r="LUI106" i="32"/>
  <c r="LUH106" i="32"/>
  <c r="LUG106" i="32"/>
  <c r="LUF106" i="32"/>
  <c r="LUE106" i="32"/>
  <c r="LUD106" i="32"/>
  <c r="LUC106" i="32"/>
  <c r="LUB106" i="32"/>
  <c r="LUA106" i="32"/>
  <c r="LTZ106" i="32"/>
  <c r="LTY106" i="32"/>
  <c r="LTX106" i="32"/>
  <c r="LTW106" i="32"/>
  <c r="LTV106" i="32"/>
  <c r="LTU106" i="32"/>
  <c r="LTT106" i="32"/>
  <c r="LTS106" i="32"/>
  <c r="LTR106" i="32"/>
  <c r="LTQ106" i="32"/>
  <c r="LTP106" i="32"/>
  <c r="LTO106" i="32"/>
  <c r="LTN106" i="32"/>
  <c r="LTM106" i="32"/>
  <c r="LTL106" i="32"/>
  <c r="LTK106" i="32"/>
  <c r="LTJ106" i="32"/>
  <c r="LTI106" i="32"/>
  <c r="LTH106" i="32"/>
  <c r="LTG106" i="32"/>
  <c r="LTF106" i="32"/>
  <c r="LTE106" i="32"/>
  <c r="LTD106" i="32"/>
  <c r="LTC106" i="32"/>
  <c r="LTB106" i="32"/>
  <c r="LTA106" i="32"/>
  <c r="LSZ106" i="32"/>
  <c r="LSY106" i="32"/>
  <c r="LSX106" i="32"/>
  <c r="LSW106" i="32"/>
  <c r="LSV106" i="32"/>
  <c r="LSU106" i="32"/>
  <c r="LST106" i="32"/>
  <c r="LSS106" i="32"/>
  <c r="LSR106" i="32"/>
  <c r="LSQ106" i="32"/>
  <c r="LSP106" i="32"/>
  <c r="LSO106" i="32"/>
  <c r="LSN106" i="32"/>
  <c r="LSM106" i="32"/>
  <c r="LSL106" i="32"/>
  <c r="LSK106" i="32"/>
  <c r="LSJ106" i="32"/>
  <c r="LSI106" i="32"/>
  <c r="LSH106" i="32"/>
  <c r="LSG106" i="32"/>
  <c r="LSF106" i="32"/>
  <c r="LSE106" i="32"/>
  <c r="LSD106" i="32"/>
  <c r="LSC106" i="32"/>
  <c r="LSB106" i="32"/>
  <c r="LSA106" i="32"/>
  <c r="LRZ106" i="32"/>
  <c r="LRY106" i="32"/>
  <c r="LRX106" i="32"/>
  <c r="LRW106" i="32"/>
  <c r="LRV106" i="32"/>
  <c r="LRU106" i="32"/>
  <c r="LRT106" i="32"/>
  <c r="LRS106" i="32"/>
  <c r="LRR106" i="32"/>
  <c r="LRQ106" i="32"/>
  <c r="LRP106" i="32"/>
  <c r="LRO106" i="32"/>
  <c r="LRN106" i="32"/>
  <c r="LRM106" i="32"/>
  <c r="LRL106" i="32"/>
  <c r="LRK106" i="32"/>
  <c r="LRJ106" i="32"/>
  <c r="LRI106" i="32"/>
  <c r="LRH106" i="32"/>
  <c r="LRG106" i="32"/>
  <c r="LRF106" i="32"/>
  <c r="LRE106" i="32"/>
  <c r="LRD106" i="32"/>
  <c r="LRC106" i="32"/>
  <c r="LRB106" i="32"/>
  <c r="LRA106" i="32"/>
  <c r="LQZ106" i="32"/>
  <c r="LQY106" i="32"/>
  <c r="LQX106" i="32"/>
  <c r="LQW106" i="32"/>
  <c r="LQV106" i="32"/>
  <c r="LQU106" i="32"/>
  <c r="LQT106" i="32"/>
  <c r="LQS106" i="32"/>
  <c r="LQR106" i="32"/>
  <c r="LQQ106" i="32"/>
  <c r="LQP106" i="32"/>
  <c r="LQO106" i="32"/>
  <c r="LQN106" i="32"/>
  <c r="LQM106" i="32"/>
  <c r="LQL106" i="32"/>
  <c r="LQK106" i="32"/>
  <c r="LQJ106" i="32"/>
  <c r="LQI106" i="32"/>
  <c r="LQH106" i="32"/>
  <c r="LQG106" i="32"/>
  <c r="LQF106" i="32"/>
  <c r="LQE106" i="32"/>
  <c r="LQD106" i="32"/>
  <c r="LQC106" i="32"/>
  <c r="LQB106" i="32"/>
  <c r="LQA106" i="32"/>
  <c r="LPZ106" i="32"/>
  <c r="LPY106" i="32"/>
  <c r="LPX106" i="32"/>
  <c r="LPW106" i="32"/>
  <c r="LPV106" i="32"/>
  <c r="LPU106" i="32"/>
  <c r="LPT106" i="32"/>
  <c r="LPS106" i="32"/>
  <c r="LPR106" i="32"/>
  <c r="LPQ106" i="32"/>
  <c r="LPP106" i="32"/>
  <c r="LPO106" i="32"/>
  <c r="LPN106" i="32"/>
  <c r="LPM106" i="32"/>
  <c r="LPL106" i="32"/>
  <c r="LPK106" i="32"/>
  <c r="LPJ106" i="32"/>
  <c r="LPI106" i="32"/>
  <c r="LPH106" i="32"/>
  <c r="LPG106" i="32"/>
  <c r="LPF106" i="32"/>
  <c r="LPE106" i="32"/>
  <c r="LPD106" i="32"/>
  <c r="LPC106" i="32"/>
  <c r="LPB106" i="32"/>
  <c r="LPA106" i="32"/>
  <c r="LOZ106" i="32"/>
  <c r="LOY106" i="32"/>
  <c r="LOX106" i="32"/>
  <c r="LOW106" i="32"/>
  <c r="LOV106" i="32"/>
  <c r="LOU106" i="32"/>
  <c r="LOT106" i="32"/>
  <c r="LOS106" i="32"/>
  <c r="LOR106" i="32"/>
  <c r="LOQ106" i="32"/>
  <c r="LOP106" i="32"/>
  <c r="LOO106" i="32"/>
  <c r="LON106" i="32"/>
  <c r="LOM106" i="32"/>
  <c r="LOL106" i="32"/>
  <c r="LOK106" i="32"/>
  <c r="LOJ106" i="32"/>
  <c r="LOI106" i="32"/>
  <c r="LOH106" i="32"/>
  <c r="LOG106" i="32"/>
  <c r="LOF106" i="32"/>
  <c r="LOE106" i="32"/>
  <c r="LOD106" i="32"/>
  <c r="LOC106" i="32"/>
  <c r="LOB106" i="32"/>
  <c r="LOA106" i="32"/>
  <c r="LNZ106" i="32"/>
  <c r="LNY106" i="32"/>
  <c r="LNX106" i="32"/>
  <c r="LNW106" i="32"/>
  <c r="LNV106" i="32"/>
  <c r="LNU106" i="32"/>
  <c r="LNT106" i="32"/>
  <c r="LNS106" i="32"/>
  <c r="LNR106" i="32"/>
  <c r="LNQ106" i="32"/>
  <c r="LNP106" i="32"/>
  <c r="LNO106" i="32"/>
  <c r="LNN106" i="32"/>
  <c r="LNM106" i="32"/>
  <c r="LNL106" i="32"/>
  <c r="LNK106" i="32"/>
  <c r="LNJ106" i="32"/>
  <c r="LNI106" i="32"/>
  <c r="LNH106" i="32"/>
  <c r="LNG106" i="32"/>
  <c r="LNF106" i="32"/>
  <c r="LNE106" i="32"/>
  <c r="LND106" i="32"/>
  <c r="LNC106" i="32"/>
  <c r="LNB106" i="32"/>
  <c r="LNA106" i="32"/>
  <c r="LMZ106" i="32"/>
  <c r="LMY106" i="32"/>
  <c r="LMX106" i="32"/>
  <c r="LMW106" i="32"/>
  <c r="LMV106" i="32"/>
  <c r="LMU106" i="32"/>
  <c r="LMT106" i="32"/>
  <c r="LMS106" i="32"/>
  <c r="LMR106" i="32"/>
  <c r="LMQ106" i="32"/>
  <c r="LMP106" i="32"/>
  <c r="LMO106" i="32"/>
  <c r="LMN106" i="32"/>
  <c r="LMM106" i="32"/>
  <c r="LML106" i="32"/>
  <c r="LMK106" i="32"/>
  <c r="LMJ106" i="32"/>
  <c r="LMI106" i="32"/>
  <c r="LMH106" i="32"/>
  <c r="LMG106" i="32"/>
  <c r="LMF106" i="32"/>
  <c r="LME106" i="32"/>
  <c r="LMD106" i="32"/>
  <c r="LMC106" i="32"/>
  <c r="LMB106" i="32"/>
  <c r="LMA106" i="32"/>
  <c r="LLZ106" i="32"/>
  <c r="LLY106" i="32"/>
  <c r="LLX106" i="32"/>
  <c r="LLW106" i="32"/>
  <c r="LLV106" i="32"/>
  <c r="LLU106" i="32"/>
  <c r="LLT106" i="32"/>
  <c r="LLS106" i="32"/>
  <c r="LLR106" i="32"/>
  <c r="LLQ106" i="32"/>
  <c r="LLP106" i="32"/>
  <c r="LLO106" i="32"/>
  <c r="LLN106" i="32"/>
  <c r="LLM106" i="32"/>
  <c r="LLL106" i="32"/>
  <c r="LLK106" i="32"/>
  <c r="LLJ106" i="32"/>
  <c r="LLI106" i="32"/>
  <c r="LLH106" i="32"/>
  <c r="LLG106" i="32"/>
  <c r="LLF106" i="32"/>
  <c r="LLE106" i="32"/>
  <c r="LLD106" i="32"/>
  <c r="LLC106" i="32"/>
  <c r="LLB106" i="32"/>
  <c r="LLA106" i="32"/>
  <c r="LKZ106" i="32"/>
  <c r="LKY106" i="32"/>
  <c r="LKX106" i="32"/>
  <c r="LKW106" i="32"/>
  <c r="LKV106" i="32"/>
  <c r="LKU106" i="32"/>
  <c r="LKT106" i="32"/>
  <c r="LKS106" i="32"/>
  <c r="LKR106" i="32"/>
  <c r="LKQ106" i="32"/>
  <c r="LKP106" i="32"/>
  <c r="LKO106" i="32"/>
  <c r="LKN106" i="32"/>
  <c r="LKM106" i="32"/>
  <c r="LKL106" i="32"/>
  <c r="LKK106" i="32"/>
  <c r="LKJ106" i="32"/>
  <c r="LKI106" i="32"/>
  <c r="LKH106" i="32"/>
  <c r="LKG106" i="32"/>
  <c r="LKF106" i="32"/>
  <c r="LKE106" i="32"/>
  <c r="LKD106" i="32"/>
  <c r="LKC106" i="32"/>
  <c r="LKB106" i="32"/>
  <c r="LKA106" i="32"/>
  <c r="LJZ106" i="32"/>
  <c r="LJY106" i="32"/>
  <c r="LJX106" i="32"/>
  <c r="LJW106" i="32"/>
  <c r="LJV106" i="32"/>
  <c r="LJU106" i="32"/>
  <c r="LJT106" i="32"/>
  <c r="LJS106" i="32"/>
  <c r="LJR106" i="32"/>
  <c r="LJQ106" i="32"/>
  <c r="LJP106" i="32"/>
  <c r="LJO106" i="32"/>
  <c r="LJN106" i="32"/>
  <c r="LJM106" i="32"/>
  <c r="LJL106" i="32"/>
  <c r="LJK106" i="32"/>
  <c r="LJJ106" i="32"/>
  <c r="LJI106" i="32"/>
  <c r="LJH106" i="32"/>
  <c r="LJG106" i="32"/>
  <c r="LJF106" i="32"/>
  <c r="LJE106" i="32"/>
  <c r="LJD106" i="32"/>
  <c r="LJC106" i="32"/>
  <c r="LJB106" i="32"/>
  <c r="LJA106" i="32"/>
  <c r="LIZ106" i="32"/>
  <c r="LIY106" i="32"/>
  <c r="LIX106" i="32"/>
  <c r="LIW106" i="32"/>
  <c r="LIV106" i="32"/>
  <c r="LIU106" i="32"/>
  <c r="LIT106" i="32"/>
  <c r="LIS106" i="32"/>
  <c r="LIR106" i="32"/>
  <c r="LIQ106" i="32"/>
  <c r="LIP106" i="32"/>
  <c r="LIO106" i="32"/>
  <c r="LIN106" i="32"/>
  <c r="LIM106" i="32"/>
  <c r="LIL106" i="32"/>
  <c r="LIK106" i="32"/>
  <c r="LIJ106" i="32"/>
  <c r="LII106" i="32"/>
  <c r="LIH106" i="32"/>
  <c r="LIG106" i="32"/>
  <c r="LIF106" i="32"/>
  <c r="LIE106" i="32"/>
  <c r="LID106" i="32"/>
  <c r="LIC106" i="32"/>
  <c r="LIB106" i="32"/>
  <c r="LIA106" i="32"/>
  <c r="LHZ106" i="32"/>
  <c r="LHY106" i="32"/>
  <c r="LHX106" i="32"/>
  <c r="LHW106" i="32"/>
  <c r="LHV106" i="32"/>
  <c r="LHU106" i="32"/>
  <c r="LHT106" i="32"/>
  <c r="LHS106" i="32"/>
  <c r="LHR106" i="32"/>
  <c r="LHQ106" i="32"/>
  <c r="LHP106" i="32"/>
  <c r="LHO106" i="32"/>
  <c r="LHN106" i="32"/>
  <c r="LHM106" i="32"/>
  <c r="LHL106" i="32"/>
  <c r="LHK106" i="32"/>
  <c r="LHJ106" i="32"/>
  <c r="LHI106" i="32"/>
  <c r="LHH106" i="32"/>
  <c r="LHG106" i="32"/>
  <c r="LHF106" i="32"/>
  <c r="LHE106" i="32"/>
  <c r="LHD106" i="32"/>
  <c r="LHC106" i="32"/>
  <c r="LHB106" i="32"/>
  <c r="LHA106" i="32"/>
  <c r="LGZ106" i="32"/>
  <c r="LGY106" i="32"/>
  <c r="LGX106" i="32"/>
  <c r="LGW106" i="32"/>
  <c r="LGV106" i="32"/>
  <c r="LGU106" i="32"/>
  <c r="LGT106" i="32"/>
  <c r="LGS106" i="32"/>
  <c r="LGR106" i="32"/>
  <c r="LGQ106" i="32"/>
  <c r="LGP106" i="32"/>
  <c r="LGO106" i="32"/>
  <c r="LGN106" i="32"/>
  <c r="LGM106" i="32"/>
  <c r="LGL106" i="32"/>
  <c r="LGK106" i="32"/>
  <c r="LGJ106" i="32"/>
  <c r="LGI106" i="32"/>
  <c r="LGH106" i="32"/>
  <c r="LGG106" i="32"/>
  <c r="LGF106" i="32"/>
  <c r="LGE106" i="32"/>
  <c r="LGD106" i="32"/>
  <c r="LGC106" i="32"/>
  <c r="LGB106" i="32"/>
  <c r="LGA106" i="32"/>
  <c r="LFZ106" i="32"/>
  <c r="LFY106" i="32"/>
  <c r="LFX106" i="32"/>
  <c r="LFW106" i="32"/>
  <c r="LFV106" i="32"/>
  <c r="LFU106" i="32"/>
  <c r="LFT106" i="32"/>
  <c r="LFS106" i="32"/>
  <c r="LFR106" i="32"/>
  <c r="LFQ106" i="32"/>
  <c r="LFP106" i="32"/>
  <c r="LFO106" i="32"/>
  <c r="LFN106" i="32"/>
  <c r="LFM106" i="32"/>
  <c r="LFL106" i="32"/>
  <c r="LFK106" i="32"/>
  <c r="LFJ106" i="32"/>
  <c r="LFI106" i="32"/>
  <c r="LFH106" i="32"/>
  <c r="LFG106" i="32"/>
  <c r="LFF106" i="32"/>
  <c r="LFE106" i="32"/>
  <c r="LFD106" i="32"/>
  <c r="LFC106" i="32"/>
  <c r="LFB106" i="32"/>
  <c r="LFA106" i="32"/>
  <c r="LEZ106" i="32"/>
  <c r="LEY106" i="32"/>
  <c r="LEX106" i="32"/>
  <c r="LEW106" i="32"/>
  <c r="LEV106" i="32"/>
  <c r="LEU106" i="32"/>
  <c r="LET106" i="32"/>
  <c r="LES106" i="32"/>
  <c r="LER106" i="32"/>
  <c r="LEQ106" i="32"/>
  <c r="LEP106" i="32"/>
  <c r="LEO106" i="32"/>
  <c r="LEN106" i="32"/>
  <c r="LEM106" i="32"/>
  <c r="LEL106" i="32"/>
  <c r="LEK106" i="32"/>
  <c r="LEJ106" i="32"/>
  <c r="LEI106" i="32"/>
  <c r="LEH106" i="32"/>
  <c r="LEG106" i="32"/>
  <c r="LEF106" i="32"/>
  <c r="LEE106" i="32"/>
  <c r="LED106" i="32"/>
  <c r="LEC106" i="32"/>
  <c r="LEB106" i="32"/>
  <c r="LEA106" i="32"/>
  <c r="LDZ106" i="32"/>
  <c r="LDY106" i="32"/>
  <c r="LDX106" i="32"/>
  <c r="LDW106" i="32"/>
  <c r="LDV106" i="32"/>
  <c r="LDU106" i="32"/>
  <c r="LDT106" i="32"/>
  <c r="LDS106" i="32"/>
  <c r="LDR106" i="32"/>
  <c r="LDQ106" i="32"/>
  <c r="LDP106" i="32"/>
  <c r="LDO106" i="32"/>
  <c r="LDN106" i="32"/>
  <c r="LDM106" i="32"/>
  <c r="LDL106" i="32"/>
  <c r="LDK106" i="32"/>
  <c r="LDJ106" i="32"/>
  <c r="LDI106" i="32"/>
  <c r="LDH106" i="32"/>
  <c r="LDG106" i="32"/>
  <c r="LDF106" i="32"/>
  <c r="LDE106" i="32"/>
  <c r="LDD106" i="32"/>
  <c r="LDC106" i="32"/>
  <c r="LDB106" i="32"/>
  <c r="LDA106" i="32"/>
  <c r="LCZ106" i="32"/>
  <c r="LCY106" i="32"/>
  <c r="LCX106" i="32"/>
  <c r="LCW106" i="32"/>
  <c r="LCV106" i="32"/>
  <c r="LCU106" i="32"/>
  <c r="LCT106" i="32"/>
  <c r="LCS106" i="32"/>
  <c r="LCR106" i="32"/>
  <c r="LCQ106" i="32"/>
  <c r="LCP106" i="32"/>
  <c r="LCO106" i="32"/>
  <c r="LCN106" i="32"/>
  <c r="LCM106" i="32"/>
  <c r="LCL106" i="32"/>
  <c r="LCK106" i="32"/>
  <c r="LCJ106" i="32"/>
  <c r="LCI106" i="32"/>
  <c r="LCH106" i="32"/>
  <c r="LCG106" i="32"/>
  <c r="LCF106" i="32"/>
  <c r="LCE106" i="32"/>
  <c r="LCD106" i="32"/>
  <c r="LCC106" i="32"/>
  <c r="LCB106" i="32"/>
  <c r="LCA106" i="32"/>
  <c r="LBZ106" i="32"/>
  <c r="LBY106" i="32"/>
  <c r="LBX106" i="32"/>
  <c r="LBW106" i="32"/>
  <c r="LBV106" i="32"/>
  <c r="LBU106" i="32"/>
  <c r="LBT106" i="32"/>
  <c r="LBS106" i="32"/>
  <c r="LBR106" i="32"/>
  <c r="LBQ106" i="32"/>
  <c r="LBP106" i="32"/>
  <c r="LBO106" i="32"/>
  <c r="LBN106" i="32"/>
  <c r="LBM106" i="32"/>
  <c r="LBL106" i="32"/>
  <c r="LBK106" i="32"/>
  <c r="LBJ106" i="32"/>
  <c r="LBI106" i="32"/>
  <c r="LBH106" i="32"/>
  <c r="LBG106" i="32"/>
  <c r="LBF106" i="32"/>
  <c r="LBE106" i="32"/>
  <c r="LBD106" i="32"/>
  <c r="LBC106" i="32"/>
  <c r="LBB106" i="32"/>
  <c r="LBA106" i="32"/>
  <c r="LAZ106" i="32"/>
  <c r="LAY106" i="32"/>
  <c r="LAX106" i="32"/>
  <c r="LAW106" i="32"/>
  <c r="LAV106" i="32"/>
  <c r="LAU106" i="32"/>
  <c r="LAT106" i="32"/>
  <c r="LAS106" i="32"/>
  <c r="LAR106" i="32"/>
  <c r="LAQ106" i="32"/>
  <c r="LAP106" i="32"/>
  <c r="LAO106" i="32"/>
  <c r="LAN106" i="32"/>
  <c r="LAM106" i="32"/>
  <c r="LAL106" i="32"/>
  <c r="LAK106" i="32"/>
  <c r="LAJ106" i="32"/>
  <c r="LAI106" i="32"/>
  <c r="LAH106" i="32"/>
  <c r="LAG106" i="32"/>
  <c r="LAF106" i="32"/>
  <c r="LAE106" i="32"/>
  <c r="LAD106" i="32"/>
  <c r="LAC106" i="32"/>
  <c r="LAB106" i="32"/>
  <c r="LAA106" i="32"/>
  <c r="KZZ106" i="32"/>
  <c r="KZY106" i="32"/>
  <c r="KZX106" i="32"/>
  <c r="KZW106" i="32"/>
  <c r="KZV106" i="32"/>
  <c r="KZU106" i="32"/>
  <c r="KZT106" i="32"/>
  <c r="KZS106" i="32"/>
  <c r="KZR106" i="32"/>
  <c r="KZQ106" i="32"/>
  <c r="KZP106" i="32"/>
  <c r="KZO106" i="32"/>
  <c r="KZN106" i="32"/>
  <c r="KZM106" i="32"/>
  <c r="KZL106" i="32"/>
  <c r="KZK106" i="32"/>
  <c r="KZJ106" i="32"/>
  <c r="KZI106" i="32"/>
  <c r="KZH106" i="32"/>
  <c r="KZG106" i="32"/>
  <c r="KZF106" i="32"/>
  <c r="KZE106" i="32"/>
  <c r="KZD106" i="32"/>
  <c r="KZC106" i="32"/>
  <c r="KZB106" i="32"/>
  <c r="KZA106" i="32"/>
  <c r="KYZ106" i="32"/>
  <c r="KYY106" i="32"/>
  <c r="KYX106" i="32"/>
  <c r="KYW106" i="32"/>
  <c r="KYV106" i="32"/>
  <c r="KYU106" i="32"/>
  <c r="KYT106" i="32"/>
  <c r="KYS106" i="32"/>
  <c r="KYR106" i="32"/>
  <c r="KYQ106" i="32"/>
  <c r="KYP106" i="32"/>
  <c r="KYO106" i="32"/>
  <c r="KYN106" i="32"/>
  <c r="KYM106" i="32"/>
  <c r="KYL106" i="32"/>
  <c r="KYK106" i="32"/>
  <c r="KYJ106" i="32"/>
  <c r="KYI106" i="32"/>
  <c r="KYH106" i="32"/>
  <c r="KYG106" i="32"/>
  <c r="KYF106" i="32"/>
  <c r="KYE106" i="32"/>
  <c r="KYD106" i="32"/>
  <c r="KYC106" i="32"/>
  <c r="KYB106" i="32"/>
  <c r="KYA106" i="32"/>
  <c r="KXZ106" i="32"/>
  <c r="KXY106" i="32"/>
  <c r="KXX106" i="32"/>
  <c r="KXW106" i="32"/>
  <c r="KXV106" i="32"/>
  <c r="KXU106" i="32"/>
  <c r="KXT106" i="32"/>
  <c r="KXS106" i="32"/>
  <c r="KXR106" i="32"/>
  <c r="KXQ106" i="32"/>
  <c r="KXP106" i="32"/>
  <c r="KXO106" i="32"/>
  <c r="KXN106" i="32"/>
  <c r="KXM106" i="32"/>
  <c r="KXL106" i="32"/>
  <c r="KXK106" i="32"/>
  <c r="KXJ106" i="32"/>
  <c r="KXI106" i="32"/>
  <c r="KXH106" i="32"/>
  <c r="KXG106" i="32"/>
  <c r="KXF106" i="32"/>
  <c r="KXE106" i="32"/>
  <c r="KXD106" i="32"/>
  <c r="KXC106" i="32"/>
  <c r="KXB106" i="32"/>
  <c r="KXA106" i="32"/>
  <c r="KWZ106" i="32"/>
  <c r="KWY106" i="32"/>
  <c r="KWX106" i="32"/>
  <c r="KWW106" i="32"/>
  <c r="KWV106" i="32"/>
  <c r="KWU106" i="32"/>
  <c r="KWT106" i="32"/>
  <c r="KWS106" i="32"/>
  <c r="KWR106" i="32"/>
  <c r="KWQ106" i="32"/>
  <c r="KWP106" i="32"/>
  <c r="KWO106" i="32"/>
  <c r="KWN106" i="32"/>
  <c r="KWM106" i="32"/>
  <c r="KWL106" i="32"/>
  <c r="KWK106" i="32"/>
  <c r="KWJ106" i="32"/>
  <c r="KWI106" i="32"/>
  <c r="KWH106" i="32"/>
  <c r="KWG106" i="32"/>
  <c r="KWF106" i="32"/>
  <c r="KWE106" i="32"/>
  <c r="KWD106" i="32"/>
  <c r="KWC106" i="32"/>
  <c r="KWB106" i="32"/>
  <c r="KWA106" i="32"/>
  <c r="KVZ106" i="32"/>
  <c r="KVY106" i="32"/>
  <c r="KVX106" i="32"/>
  <c r="KVW106" i="32"/>
  <c r="KVV106" i="32"/>
  <c r="KVU106" i="32"/>
  <c r="KVT106" i="32"/>
  <c r="KVS106" i="32"/>
  <c r="KVR106" i="32"/>
  <c r="KVQ106" i="32"/>
  <c r="KVP106" i="32"/>
  <c r="KVO106" i="32"/>
  <c r="KVN106" i="32"/>
  <c r="KVM106" i="32"/>
  <c r="KVL106" i="32"/>
  <c r="KVK106" i="32"/>
  <c r="KVJ106" i="32"/>
  <c r="KVI106" i="32"/>
  <c r="KVH106" i="32"/>
  <c r="KVG106" i="32"/>
  <c r="KVF106" i="32"/>
  <c r="KVE106" i="32"/>
  <c r="KVD106" i="32"/>
  <c r="KVC106" i="32"/>
  <c r="KVB106" i="32"/>
  <c r="KVA106" i="32"/>
  <c r="KUZ106" i="32"/>
  <c r="KUY106" i="32"/>
  <c r="KUX106" i="32"/>
  <c r="KUW106" i="32"/>
  <c r="KUV106" i="32"/>
  <c r="KUU106" i="32"/>
  <c r="KUT106" i="32"/>
  <c r="KUS106" i="32"/>
  <c r="KUR106" i="32"/>
  <c r="KUQ106" i="32"/>
  <c r="KUP106" i="32"/>
  <c r="KUO106" i="32"/>
  <c r="KUN106" i="32"/>
  <c r="KUM106" i="32"/>
  <c r="KUL106" i="32"/>
  <c r="KUK106" i="32"/>
  <c r="KUJ106" i="32"/>
  <c r="KUI106" i="32"/>
  <c r="KUH106" i="32"/>
  <c r="KUG106" i="32"/>
  <c r="KUF106" i="32"/>
  <c r="KUE106" i="32"/>
  <c r="KUD106" i="32"/>
  <c r="KUC106" i="32"/>
  <c r="KUB106" i="32"/>
  <c r="KUA106" i="32"/>
  <c r="KTZ106" i="32"/>
  <c r="KTY106" i="32"/>
  <c r="KTX106" i="32"/>
  <c r="KTW106" i="32"/>
  <c r="KTV106" i="32"/>
  <c r="KTU106" i="32"/>
  <c r="KTT106" i="32"/>
  <c r="KTS106" i="32"/>
  <c r="KTR106" i="32"/>
  <c r="KTQ106" i="32"/>
  <c r="KTP106" i="32"/>
  <c r="KTO106" i="32"/>
  <c r="KTN106" i="32"/>
  <c r="KTM106" i="32"/>
  <c r="KTL106" i="32"/>
  <c r="KTK106" i="32"/>
  <c r="KTJ106" i="32"/>
  <c r="KTI106" i="32"/>
  <c r="KTH106" i="32"/>
  <c r="KTG106" i="32"/>
  <c r="KTF106" i="32"/>
  <c r="KTE106" i="32"/>
  <c r="KTD106" i="32"/>
  <c r="KTC106" i="32"/>
  <c r="KTB106" i="32"/>
  <c r="KTA106" i="32"/>
  <c r="KSZ106" i="32"/>
  <c r="KSY106" i="32"/>
  <c r="KSX106" i="32"/>
  <c r="KSW106" i="32"/>
  <c r="KSV106" i="32"/>
  <c r="KSU106" i="32"/>
  <c r="KST106" i="32"/>
  <c r="KSS106" i="32"/>
  <c r="KSR106" i="32"/>
  <c r="KSQ106" i="32"/>
  <c r="KSP106" i="32"/>
  <c r="KSO106" i="32"/>
  <c r="KSN106" i="32"/>
  <c r="KSM106" i="32"/>
  <c r="KSL106" i="32"/>
  <c r="KSK106" i="32"/>
  <c r="KSJ106" i="32"/>
  <c r="KSI106" i="32"/>
  <c r="KSH106" i="32"/>
  <c r="KSG106" i="32"/>
  <c r="KSF106" i="32"/>
  <c r="KSE106" i="32"/>
  <c r="KSD106" i="32"/>
  <c r="KSC106" i="32"/>
  <c r="KSB106" i="32"/>
  <c r="KSA106" i="32"/>
  <c r="KRZ106" i="32"/>
  <c r="KRY106" i="32"/>
  <c r="KRX106" i="32"/>
  <c r="KRW106" i="32"/>
  <c r="KRV106" i="32"/>
  <c r="KRU106" i="32"/>
  <c r="KRT106" i="32"/>
  <c r="KRS106" i="32"/>
  <c r="KRR106" i="32"/>
  <c r="KRQ106" i="32"/>
  <c r="KRP106" i="32"/>
  <c r="KRO106" i="32"/>
  <c r="KRN106" i="32"/>
  <c r="KRM106" i="32"/>
  <c r="KRL106" i="32"/>
  <c r="KRK106" i="32"/>
  <c r="KRJ106" i="32"/>
  <c r="KRI106" i="32"/>
  <c r="KRH106" i="32"/>
  <c r="KRG106" i="32"/>
  <c r="KRF106" i="32"/>
  <c r="KRE106" i="32"/>
  <c r="KRD106" i="32"/>
  <c r="KRC106" i="32"/>
  <c r="KRB106" i="32"/>
  <c r="KRA106" i="32"/>
  <c r="KQZ106" i="32"/>
  <c r="KQY106" i="32"/>
  <c r="KQX106" i="32"/>
  <c r="KQW106" i="32"/>
  <c r="KQV106" i="32"/>
  <c r="KQU106" i="32"/>
  <c r="KQT106" i="32"/>
  <c r="KQS106" i="32"/>
  <c r="KQR106" i="32"/>
  <c r="KQQ106" i="32"/>
  <c r="KQP106" i="32"/>
  <c r="KQO106" i="32"/>
  <c r="KQN106" i="32"/>
  <c r="KQM106" i="32"/>
  <c r="KQL106" i="32"/>
  <c r="KQK106" i="32"/>
  <c r="KQJ106" i="32"/>
  <c r="KQI106" i="32"/>
  <c r="KQH106" i="32"/>
  <c r="KQG106" i="32"/>
  <c r="KQF106" i="32"/>
  <c r="KQE106" i="32"/>
  <c r="KQD106" i="32"/>
  <c r="KQC106" i="32"/>
  <c r="KQB106" i="32"/>
  <c r="KQA106" i="32"/>
  <c r="KPZ106" i="32"/>
  <c r="KPY106" i="32"/>
  <c r="KPX106" i="32"/>
  <c r="KPW106" i="32"/>
  <c r="KPV106" i="32"/>
  <c r="KPU106" i="32"/>
  <c r="KPT106" i="32"/>
  <c r="KPS106" i="32"/>
  <c r="KPR106" i="32"/>
  <c r="KPQ106" i="32"/>
  <c r="KPP106" i="32"/>
  <c r="KPO106" i="32"/>
  <c r="KPN106" i="32"/>
  <c r="KPM106" i="32"/>
  <c r="KPL106" i="32"/>
  <c r="KPK106" i="32"/>
  <c r="KPJ106" i="32"/>
  <c r="KPI106" i="32"/>
  <c r="KPH106" i="32"/>
  <c r="KPG106" i="32"/>
  <c r="KPF106" i="32"/>
  <c r="KPE106" i="32"/>
  <c r="KPD106" i="32"/>
  <c r="KPC106" i="32"/>
  <c r="KPB106" i="32"/>
  <c r="KPA106" i="32"/>
  <c r="KOZ106" i="32"/>
  <c r="KOY106" i="32"/>
  <c r="KOX106" i="32"/>
  <c r="KOW106" i="32"/>
  <c r="KOV106" i="32"/>
  <c r="KOU106" i="32"/>
  <c r="KOT106" i="32"/>
  <c r="KOS106" i="32"/>
  <c r="KOR106" i="32"/>
  <c r="KOQ106" i="32"/>
  <c r="KOP106" i="32"/>
  <c r="KOO106" i="32"/>
  <c r="KON106" i="32"/>
  <c r="KOM106" i="32"/>
  <c r="KOL106" i="32"/>
  <c r="KOK106" i="32"/>
  <c r="KOJ106" i="32"/>
  <c r="KOI106" i="32"/>
  <c r="KOH106" i="32"/>
  <c r="KOG106" i="32"/>
  <c r="KOF106" i="32"/>
  <c r="KOE106" i="32"/>
  <c r="KOD106" i="32"/>
  <c r="KOC106" i="32"/>
  <c r="KOB106" i="32"/>
  <c r="KOA106" i="32"/>
  <c r="KNZ106" i="32"/>
  <c r="KNY106" i="32"/>
  <c r="KNX106" i="32"/>
  <c r="KNW106" i="32"/>
  <c r="KNV106" i="32"/>
  <c r="KNU106" i="32"/>
  <c r="KNT106" i="32"/>
  <c r="KNS106" i="32"/>
  <c r="KNR106" i="32"/>
  <c r="KNQ106" i="32"/>
  <c r="KNP106" i="32"/>
  <c r="KNO106" i="32"/>
  <c r="KNN106" i="32"/>
  <c r="KNM106" i="32"/>
  <c r="KNL106" i="32"/>
  <c r="KNK106" i="32"/>
  <c r="KNJ106" i="32"/>
  <c r="KNI106" i="32"/>
  <c r="KNH106" i="32"/>
  <c r="KNG106" i="32"/>
  <c r="KNF106" i="32"/>
  <c r="KNE106" i="32"/>
  <c r="KND106" i="32"/>
  <c r="KNC106" i="32"/>
  <c r="KNB106" i="32"/>
  <c r="KNA106" i="32"/>
  <c r="KMZ106" i="32"/>
  <c r="KMY106" i="32"/>
  <c r="KMX106" i="32"/>
  <c r="KMW106" i="32"/>
  <c r="KMV106" i="32"/>
  <c r="KMU106" i="32"/>
  <c r="KMT106" i="32"/>
  <c r="KMS106" i="32"/>
  <c r="KMR106" i="32"/>
  <c r="KMQ106" i="32"/>
  <c r="KMP106" i="32"/>
  <c r="KMO106" i="32"/>
  <c r="KMN106" i="32"/>
  <c r="KMM106" i="32"/>
  <c r="KML106" i="32"/>
  <c r="KMK106" i="32"/>
  <c r="KMJ106" i="32"/>
  <c r="KMI106" i="32"/>
  <c r="KMH106" i="32"/>
  <c r="KMG106" i="32"/>
  <c r="KMF106" i="32"/>
  <c r="KME106" i="32"/>
  <c r="KMD106" i="32"/>
  <c r="KMC106" i="32"/>
  <c r="KMB106" i="32"/>
  <c r="KMA106" i="32"/>
  <c r="KLZ106" i="32"/>
  <c r="KLY106" i="32"/>
  <c r="KLX106" i="32"/>
  <c r="KLW106" i="32"/>
  <c r="KLV106" i="32"/>
  <c r="KLU106" i="32"/>
  <c r="KLT106" i="32"/>
  <c r="KLS106" i="32"/>
  <c r="KLR106" i="32"/>
  <c r="KLQ106" i="32"/>
  <c r="KLP106" i="32"/>
  <c r="KLO106" i="32"/>
  <c r="KLN106" i="32"/>
  <c r="KLM106" i="32"/>
  <c r="KLL106" i="32"/>
  <c r="KLK106" i="32"/>
  <c r="KLJ106" i="32"/>
  <c r="KLI106" i="32"/>
  <c r="KLH106" i="32"/>
  <c r="KLG106" i="32"/>
  <c r="KLF106" i="32"/>
  <c r="KLE106" i="32"/>
  <c r="KLD106" i="32"/>
  <c r="KLC106" i="32"/>
  <c r="KLB106" i="32"/>
  <c r="KLA106" i="32"/>
  <c r="KKZ106" i="32"/>
  <c r="KKY106" i="32"/>
  <c r="KKX106" i="32"/>
  <c r="KKW106" i="32"/>
  <c r="KKV106" i="32"/>
  <c r="KKU106" i="32"/>
  <c r="KKT106" i="32"/>
  <c r="KKS106" i="32"/>
  <c r="KKR106" i="32"/>
  <c r="KKQ106" i="32"/>
  <c r="KKP106" i="32"/>
  <c r="KKO106" i="32"/>
  <c r="KKN106" i="32"/>
  <c r="KKM106" i="32"/>
  <c r="KKL106" i="32"/>
  <c r="KKK106" i="32"/>
  <c r="KKJ106" i="32"/>
  <c r="KKI106" i="32"/>
  <c r="KKH106" i="32"/>
  <c r="KKG106" i="32"/>
  <c r="KKF106" i="32"/>
  <c r="KKE106" i="32"/>
  <c r="KKD106" i="32"/>
  <c r="KKC106" i="32"/>
  <c r="KKB106" i="32"/>
  <c r="KKA106" i="32"/>
  <c r="KJZ106" i="32"/>
  <c r="KJY106" i="32"/>
  <c r="KJX106" i="32"/>
  <c r="KJW106" i="32"/>
  <c r="KJV106" i="32"/>
  <c r="KJU106" i="32"/>
  <c r="KJT106" i="32"/>
  <c r="KJS106" i="32"/>
  <c r="KJR106" i="32"/>
  <c r="KJQ106" i="32"/>
  <c r="KJP106" i="32"/>
  <c r="KJO106" i="32"/>
  <c r="KJN106" i="32"/>
  <c r="KJM106" i="32"/>
  <c r="KJL106" i="32"/>
  <c r="KJK106" i="32"/>
  <c r="KJJ106" i="32"/>
  <c r="KJI106" i="32"/>
  <c r="KJH106" i="32"/>
  <c r="KJG106" i="32"/>
  <c r="KJF106" i="32"/>
  <c r="KJE106" i="32"/>
  <c r="KJD106" i="32"/>
  <c r="KJC106" i="32"/>
  <c r="KJB106" i="32"/>
  <c r="KJA106" i="32"/>
  <c r="KIZ106" i="32"/>
  <c r="KIY106" i="32"/>
  <c r="KIX106" i="32"/>
  <c r="KIW106" i="32"/>
  <c r="KIV106" i="32"/>
  <c r="KIU106" i="32"/>
  <c r="KIT106" i="32"/>
  <c r="KIS106" i="32"/>
  <c r="KIR106" i="32"/>
  <c r="KIQ106" i="32"/>
  <c r="KIP106" i="32"/>
  <c r="KIO106" i="32"/>
  <c r="KIN106" i="32"/>
  <c r="KIM106" i="32"/>
  <c r="KIL106" i="32"/>
  <c r="KIK106" i="32"/>
  <c r="KIJ106" i="32"/>
  <c r="KII106" i="32"/>
  <c r="KIH106" i="32"/>
  <c r="KIG106" i="32"/>
  <c r="KIF106" i="32"/>
  <c r="KIE106" i="32"/>
  <c r="KID106" i="32"/>
  <c r="KIC106" i="32"/>
  <c r="KIB106" i="32"/>
  <c r="KIA106" i="32"/>
  <c r="KHZ106" i="32"/>
  <c r="KHY106" i="32"/>
  <c r="KHX106" i="32"/>
  <c r="KHW106" i="32"/>
  <c r="KHV106" i="32"/>
  <c r="KHU106" i="32"/>
  <c r="KHT106" i="32"/>
  <c r="KHS106" i="32"/>
  <c r="KHR106" i="32"/>
  <c r="KHQ106" i="32"/>
  <c r="KHP106" i="32"/>
  <c r="KHO106" i="32"/>
  <c r="KHN106" i="32"/>
  <c r="KHM106" i="32"/>
  <c r="KHL106" i="32"/>
  <c r="KHK106" i="32"/>
  <c r="KHJ106" i="32"/>
  <c r="KHI106" i="32"/>
  <c r="KHH106" i="32"/>
  <c r="KHG106" i="32"/>
  <c r="KHF106" i="32"/>
  <c r="KHE106" i="32"/>
  <c r="KHD106" i="32"/>
  <c r="KHC106" i="32"/>
  <c r="KHB106" i="32"/>
  <c r="KHA106" i="32"/>
  <c r="KGZ106" i="32"/>
  <c r="KGY106" i="32"/>
  <c r="KGX106" i="32"/>
  <c r="KGW106" i="32"/>
  <c r="KGV106" i="32"/>
  <c r="KGU106" i="32"/>
  <c r="KGT106" i="32"/>
  <c r="KGS106" i="32"/>
  <c r="KGR106" i="32"/>
  <c r="KGQ106" i="32"/>
  <c r="KGP106" i="32"/>
  <c r="KGO106" i="32"/>
  <c r="KGN106" i="32"/>
  <c r="KGM106" i="32"/>
  <c r="KGL106" i="32"/>
  <c r="KGK106" i="32"/>
  <c r="KGJ106" i="32"/>
  <c r="KGI106" i="32"/>
  <c r="KGH106" i="32"/>
  <c r="KGG106" i="32"/>
  <c r="KGF106" i="32"/>
  <c r="KGE106" i="32"/>
  <c r="KGD106" i="32"/>
  <c r="KGC106" i="32"/>
  <c r="KGB106" i="32"/>
  <c r="KGA106" i="32"/>
  <c r="KFZ106" i="32"/>
  <c r="KFY106" i="32"/>
  <c r="KFX106" i="32"/>
  <c r="KFW106" i="32"/>
  <c r="KFV106" i="32"/>
  <c r="KFU106" i="32"/>
  <c r="KFT106" i="32"/>
  <c r="KFS106" i="32"/>
  <c r="KFR106" i="32"/>
  <c r="KFQ106" i="32"/>
  <c r="KFP106" i="32"/>
  <c r="KFO106" i="32"/>
  <c r="KFN106" i="32"/>
  <c r="KFM106" i="32"/>
  <c r="KFL106" i="32"/>
  <c r="KFK106" i="32"/>
  <c r="KFJ106" i="32"/>
  <c r="KFI106" i="32"/>
  <c r="KFH106" i="32"/>
  <c r="KFG106" i="32"/>
  <c r="KFF106" i="32"/>
  <c r="KFE106" i="32"/>
  <c r="KFD106" i="32"/>
  <c r="KFC106" i="32"/>
  <c r="KFB106" i="32"/>
  <c r="KFA106" i="32"/>
  <c r="KEZ106" i="32"/>
  <c r="KEY106" i="32"/>
  <c r="KEX106" i="32"/>
  <c r="KEW106" i="32"/>
  <c r="KEV106" i="32"/>
  <c r="KEU106" i="32"/>
  <c r="KET106" i="32"/>
  <c r="KES106" i="32"/>
  <c r="KER106" i="32"/>
  <c r="KEQ106" i="32"/>
  <c r="KEP106" i="32"/>
  <c r="KEO106" i="32"/>
  <c r="KEN106" i="32"/>
  <c r="KEM106" i="32"/>
  <c r="KEL106" i="32"/>
  <c r="KEK106" i="32"/>
  <c r="KEJ106" i="32"/>
  <c r="KEI106" i="32"/>
  <c r="KEH106" i="32"/>
  <c r="KEG106" i="32"/>
  <c r="KEF106" i="32"/>
  <c r="KEE106" i="32"/>
  <c r="KED106" i="32"/>
  <c r="KEC106" i="32"/>
  <c r="KEB106" i="32"/>
  <c r="KEA106" i="32"/>
  <c r="KDZ106" i="32"/>
  <c r="KDY106" i="32"/>
  <c r="KDX106" i="32"/>
  <c r="KDW106" i="32"/>
  <c r="KDV106" i="32"/>
  <c r="KDU106" i="32"/>
  <c r="KDT106" i="32"/>
  <c r="KDS106" i="32"/>
  <c r="KDR106" i="32"/>
  <c r="KDQ106" i="32"/>
  <c r="KDP106" i="32"/>
  <c r="KDO106" i="32"/>
  <c r="KDN106" i="32"/>
  <c r="KDM106" i="32"/>
  <c r="KDL106" i="32"/>
  <c r="KDK106" i="32"/>
  <c r="KDJ106" i="32"/>
  <c r="KDI106" i="32"/>
  <c r="KDH106" i="32"/>
  <c r="KDG106" i="32"/>
  <c r="KDF106" i="32"/>
  <c r="KDE106" i="32"/>
  <c r="KDD106" i="32"/>
  <c r="KDC106" i="32"/>
  <c r="KDB106" i="32"/>
  <c r="KDA106" i="32"/>
  <c r="KCZ106" i="32"/>
  <c r="KCY106" i="32"/>
  <c r="KCX106" i="32"/>
  <c r="KCW106" i="32"/>
  <c r="KCV106" i="32"/>
  <c r="KCU106" i="32"/>
  <c r="KCT106" i="32"/>
  <c r="KCS106" i="32"/>
  <c r="KCR106" i="32"/>
  <c r="KCQ106" i="32"/>
  <c r="KCP106" i="32"/>
  <c r="KCO106" i="32"/>
  <c r="KCN106" i="32"/>
  <c r="KCM106" i="32"/>
  <c r="KCL106" i="32"/>
  <c r="KCK106" i="32"/>
  <c r="KCJ106" i="32"/>
  <c r="KCI106" i="32"/>
  <c r="KCH106" i="32"/>
  <c r="KCG106" i="32"/>
  <c r="KCF106" i="32"/>
  <c r="KCE106" i="32"/>
  <c r="KCD106" i="32"/>
  <c r="KCC106" i="32"/>
  <c r="KCB106" i="32"/>
  <c r="KCA106" i="32"/>
  <c r="KBZ106" i="32"/>
  <c r="KBY106" i="32"/>
  <c r="KBX106" i="32"/>
  <c r="KBW106" i="32"/>
  <c r="KBV106" i="32"/>
  <c r="KBU106" i="32"/>
  <c r="KBT106" i="32"/>
  <c r="KBS106" i="32"/>
  <c r="KBR106" i="32"/>
  <c r="KBQ106" i="32"/>
  <c r="KBP106" i="32"/>
  <c r="KBO106" i="32"/>
  <c r="KBN106" i="32"/>
  <c r="KBM106" i="32"/>
  <c r="KBL106" i="32"/>
  <c r="KBK106" i="32"/>
  <c r="KBJ106" i="32"/>
  <c r="KBI106" i="32"/>
  <c r="KBH106" i="32"/>
  <c r="KBG106" i="32"/>
  <c r="KBF106" i="32"/>
  <c r="KBE106" i="32"/>
  <c r="KBD106" i="32"/>
  <c r="KBC106" i="32"/>
  <c r="KBB106" i="32"/>
  <c r="KBA106" i="32"/>
  <c r="KAZ106" i="32"/>
  <c r="KAY106" i="32"/>
  <c r="KAX106" i="32"/>
  <c r="KAW106" i="32"/>
  <c r="KAV106" i="32"/>
  <c r="KAU106" i="32"/>
  <c r="KAT106" i="32"/>
  <c r="KAS106" i="32"/>
  <c r="KAR106" i="32"/>
  <c r="KAQ106" i="32"/>
  <c r="KAP106" i="32"/>
  <c r="KAO106" i="32"/>
  <c r="KAN106" i="32"/>
  <c r="KAM106" i="32"/>
  <c r="KAL106" i="32"/>
  <c r="KAK106" i="32"/>
  <c r="KAJ106" i="32"/>
  <c r="KAI106" i="32"/>
  <c r="KAH106" i="32"/>
  <c r="KAG106" i="32"/>
  <c r="KAF106" i="32"/>
  <c r="KAE106" i="32"/>
  <c r="KAD106" i="32"/>
  <c r="KAC106" i="32"/>
  <c r="KAB106" i="32"/>
  <c r="KAA106" i="32"/>
  <c r="JZZ106" i="32"/>
  <c r="JZY106" i="32"/>
  <c r="JZX106" i="32"/>
  <c r="JZW106" i="32"/>
  <c r="JZV106" i="32"/>
  <c r="JZU106" i="32"/>
  <c r="JZT106" i="32"/>
  <c r="JZS106" i="32"/>
  <c r="JZR106" i="32"/>
  <c r="JZQ106" i="32"/>
  <c r="JZP106" i="32"/>
  <c r="JZO106" i="32"/>
  <c r="JZN106" i="32"/>
  <c r="JZM106" i="32"/>
  <c r="JZL106" i="32"/>
  <c r="JZK106" i="32"/>
  <c r="JZJ106" i="32"/>
  <c r="JZI106" i="32"/>
  <c r="JZH106" i="32"/>
  <c r="JZG106" i="32"/>
  <c r="JZF106" i="32"/>
  <c r="JZE106" i="32"/>
  <c r="JZD106" i="32"/>
  <c r="JZC106" i="32"/>
  <c r="JZB106" i="32"/>
  <c r="JZA106" i="32"/>
  <c r="JYZ106" i="32"/>
  <c r="JYY106" i="32"/>
  <c r="JYX106" i="32"/>
  <c r="JYW106" i="32"/>
  <c r="JYV106" i="32"/>
  <c r="JYU106" i="32"/>
  <c r="JYT106" i="32"/>
  <c r="JYS106" i="32"/>
  <c r="JYR106" i="32"/>
  <c r="JYQ106" i="32"/>
  <c r="JYP106" i="32"/>
  <c r="JYO106" i="32"/>
  <c r="JYN106" i="32"/>
  <c r="JYM106" i="32"/>
  <c r="JYL106" i="32"/>
  <c r="JYK106" i="32"/>
  <c r="JYJ106" i="32"/>
  <c r="JYI106" i="32"/>
  <c r="JYH106" i="32"/>
  <c r="JYG106" i="32"/>
  <c r="JYF106" i="32"/>
  <c r="JYE106" i="32"/>
  <c r="JYD106" i="32"/>
  <c r="JYC106" i="32"/>
  <c r="JYB106" i="32"/>
  <c r="JYA106" i="32"/>
  <c r="JXZ106" i="32"/>
  <c r="JXY106" i="32"/>
  <c r="JXX106" i="32"/>
  <c r="JXW106" i="32"/>
  <c r="JXV106" i="32"/>
  <c r="JXU106" i="32"/>
  <c r="JXT106" i="32"/>
  <c r="JXS106" i="32"/>
  <c r="JXR106" i="32"/>
  <c r="JXQ106" i="32"/>
  <c r="JXP106" i="32"/>
  <c r="JXO106" i="32"/>
  <c r="JXN106" i="32"/>
  <c r="JXM106" i="32"/>
  <c r="JXL106" i="32"/>
  <c r="JXK106" i="32"/>
  <c r="JXJ106" i="32"/>
  <c r="JXI106" i="32"/>
  <c r="JXH106" i="32"/>
  <c r="JXG106" i="32"/>
  <c r="JXF106" i="32"/>
  <c r="JXE106" i="32"/>
  <c r="JXD106" i="32"/>
  <c r="JXC106" i="32"/>
  <c r="JXB106" i="32"/>
  <c r="JXA106" i="32"/>
  <c r="JWZ106" i="32"/>
  <c r="JWY106" i="32"/>
  <c r="JWX106" i="32"/>
  <c r="JWW106" i="32"/>
  <c r="JWV106" i="32"/>
  <c r="JWU106" i="32"/>
  <c r="JWT106" i="32"/>
  <c r="JWS106" i="32"/>
  <c r="JWR106" i="32"/>
  <c r="JWQ106" i="32"/>
  <c r="JWP106" i="32"/>
  <c r="JWO106" i="32"/>
  <c r="JWN106" i="32"/>
  <c r="JWM106" i="32"/>
  <c r="JWL106" i="32"/>
  <c r="JWK106" i="32"/>
  <c r="JWJ106" i="32"/>
  <c r="JWI106" i="32"/>
  <c r="JWH106" i="32"/>
  <c r="JWG106" i="32"/>
  <c r="JWF106" i="32"/>
  <c r="JWE106" i="32"/>
  <c r="JWD106" i="32"/>
  <c r="JWC106" i="32"/>
  <c r="JWB106" i="32"/>
  <c r="JWA106" i="32"/>
  <c r="JVZ106" i="32"/>
  <c r="JVY106" i="32"/>
  <c r="JVX106" i="32"/>
  <c r="JVW106" i="32"/>
  <c r="JVV106" i="32"/>
  <c r="JVU106" i="32"/>
  <c r="JVT106" i="32"/>
  <c r="JVS106" i="32"/>
  <c r="JVR106" i="32"/>
  <c r="JVQ106" i="32"/>
  <c r="JVP106" i="32"/>
  <c r="JVO106" i="32"/>
  <c r="JVN106" i="32"/>
  <c r="JVM106" i="32"/>
  <c r="JVL106" i="32"/>
  <c r="JVK106" i="32"/>
  <c r="JVJ106" i="32"/>
  <c r="JVI106" i="32"/>
  <c r="JVH106" i="32"/>
  <c r="JVG106" i="32"/>
  <c r="JVF106" i="32"/>
  <c r="JVE106" i="32"/>
  <c r="JVD106" i="32"/>
  <c r="JVC106" i="32"/>
  <c r="JVB106" i="32"/>
  <c r="JVA106" i="32"/>
  <c r="JUZ106" i="32"/>
  <c r="JUY106" i="32"/>
  <c r="JUX106" i="32"/>
  <c r="JUW106" i="32"/>
  <c r="JUV106" i="32"/>
  <c r="JUU106" i="32"/>
  <c r="JUT106" i="32"/>
  <c r="JUS106" i="32"/>
  <c r="JUR106" i="32"/>
  <c r="JUQ106" i="32"/>
  <c r="JUP106" i="32"/>
  <c r="JUO106" i="32"/>
  <c r="JUN106" i="32"/>
  <c r="JUM106" i="32"/>
  <c r="JUL106" i="32"/>
  <c r="JUK106" i="32"/>
  <c r="JUJ106" i="32"/>
  <c r="JUI106" i="32"/>
  <c r="JUH106" i="32"/>
  <c r="JUG106" i="32"/>
  <c r="JUF106" i="32"/>
  <c r="JUE106" i="32"/>
  <c r="JUD106" i="32"/>
  <c r="JUC106" i="32"/>
  <c r="JUB106" i="32"/>
  <c r="JUA106" i="32"/>
  <c r="JTZ106" i="32"/>
  <c r="JTY106" i="32"/>
  <c r="JTX106" i="32"/>
  <c r="JTW106" i="32"/>
  <c r="JTV106" i="32"/>
  <c r="JTU106" i="32"/>
  <c r="JTT106" i="32"/>
  <c r="JTS106" i="32"/>
  <c r="JTR106" i="32"/>
  <c r="JTQ106" i="32"/>
  <c r="JTP106" i="32"/>
  <c r="JTO106" i="32"/>
  <c r="JTN106" i="32"/>
  <c r="JTM106" i="32"/>
  <c r="JTL106" i="32"/>
  <c r="JTK106" i="32"/>
  <c r="JTJ106" i="32"/>
  <c r="JTI106" i="32"/>
  <c r="JTH106" i="32"/>
  <c r="JTG106" i="32"/>
  <c r="JTF106" i="32"/>
  <c r="JTE106" i="32"/>
  <c r="JTD106" i="32"/>
  <c r="JTC106" i="32"/>
  <c r="JTB106" i="32"/>
  <c r="JTA106" i="32"/>
  <c r="JSZ106" i="32"/>
  <c r="JSY106" i="32"/>
  <c r="JSX106" i="32"/>
  <c r="JSW106" i="32"/>
  <c r="JSV106" i="32"/>
  <c r="JSU106" i="32"/>
  <c r="JST106" i="32"/>
  <c r="JSS106" i="32"/>
  <c r="JSR106" i="32"/>
  <c r="JSQ106" i="32"/>
  <c r="JSP106" i="32"/>
  <c r="JSO106" i="32"/>
  <c r="JSN106" i="32"/>
  <c r="JSM106" i="32"/>
  <c r="JSL106" i="32"/>
  <c r="JSK106" i="32"/>
  <c r="JSJ106" i="32"/>
  <c r="JSI106" i="32"/>
  <c r="JSH106" i="32"/>
  <c r="JSG106" i="32"/>
  <c r="JSF106" i="32"/>
  <c r="JSE106" i="32"/>
  <c r="JSD106" i="32"/>
  <c r="JSC106" i="32"/>
  <c r="JSB106" i="32"/>
  <c r="JSA106" i="32"/>
  <c r="JRZ106" i="32"/>
  <c r="JRY106" i="32"/>
  <c r="JRX106" i="32"/>
  <c r="JRW106" i="32"/>
  <c r="JRV106" i="32"/>
  <c r="JRU106" i="32"/>
  <c r="JRT106" i="32"/>
  <c r="JRS106" i="32"/>
  <c r="JRR106" i="32"/>
  <c r="JRQ106" i="32"/>
  <c r="JRP106" i="32"/>
  <c r="JRO106" i="32"/>
  <c r="JRN106" i="32"/>
  <c r="JRM106" i="32"/>
  <c r="JRL106" i="32"/>
  <c r="JRK106" i="32"/>
  <c r="JRJ106" i="32"/>
  <c r="JRI106" i="32"/>
  <c r="JRH106" i="32"/>
  <c r="JRG106" i="32"/>
  <c r="JRF106" i="32"/>
  <c r="JRE106" i="32"/>
  <c r="JRD106" i="32"/>
  <c r="JRC106" i="32"/>
  <c r="JRB106" i="32"/>
  <c r="JRA106" i="32"/>
  <c r="JQZ106" i="32"/>
  <c r="JQY106" i="32"/>
  <c r="JQX106" i="32"/>
  <c r="JQW106" i="32"/>
  <c r="JQV106" i="32"/>
  <c r="JQU106" i="32"/>
  <c r="JQT106" i="32"/>
  <c r="JQS106" i="32"/>
  <c r="JQR106" i="32"/>
  <c r="JQQ106" i="32"/>
  <c r="JQP106" i="32"/>
  <c r="JQO106" i="32"/>
  <c r="JQN106" i="32"/>
  <c r="JQM106" i="32"/>
  <c r="JQL106" i="32"/>
  <c r="JQK106" i="32"/>
  <c r="JQJ106" i="32"/>
  <c r="JQI106" i="32"/>
  <c r="JQH106" i="32"/>
  <c r="JQG106" i="32"/>
  <c r="JQF106" i="32"/>
  <c r="JQE106" i="32"/>
  <c r="JQD106" i="32"/>
  <c r="JQC106" i="32"/>
  <c r="JQB106" i="32"/>
  <c r="JQA106" i="32"/>
  <c r="JPZ106" i="32"/>
  <c r="JPY106" i="32"/>
  <c r="JPX106" i="32"/>
  <c r="JPW106" i="32"/>
  <c r="JPV106" i="32"/>
  <c r="JPU106" i="32"/>
  <c r="JPT106" i="32"/>
  <c r="JPS106" i="32"/>
  <c r="JPR106" i="32"/>
  <c r="JPQ106" i="32"/>
  <c r="JPP106" i="32"/>
  <c r="JPO106" i="32"/>
  <c r="JPN106" i="32"/>
  <c r="JPM106" i="32"/>
  <c r="JPL106" i="32"/>
  <c r="JPK106" i="32"/>
  <c r="JPJ106" i="32"/>
  <c r="JPI106" i="32"/>
  <c r="JPH106" i="32"/>
  <c r="JPG106" i="32"/>
  <c r="JPF106" i="32"/>
  <c r="JPE106" i="32"/>
  <c r="JPD106" i="32"/>
  <c r="JPC106" i="32"/>
  <c r="JPB106" i="32"/>
  <c r="JPA106" i="32"/>
  <c r="JOZ106" i="32"/>
  <c r="JOY106" i="32"/>
  <c r="JOX106" i="32"/>
  <c r="JOW106" i="32"/>
  <c r="JOV106" i="32"/>
  <c r="JOU106" i="32"/>
  <c r="JOT106" i="32"/>
  <c r="JOS106" i="32"/>
  <c r="JOR106" i="32"/>
  <c r="JOQ106" i="32"/>
  <c r="JOP106" i="32"/>
  <c r="JOO106" i="32"/>
  <c r="JON106" i="32"/>
  <c r="JOM106" i="32"/>
  <c r="JOL106" i="32"/>
  <c r="JOK106" i="32"/>
  <c r="JOJ106" i="32"/>
  <c r="JOI106" i="32"/>
  <c r="JOH106" i="32"/>
  <c r="JOG106" i="32"/>
  <c r="JOF106" i="32"/>
  <c r="JOE106" i="32"/>
  <c r="JOD106" i="32"/>
  <c r="JOC106" i="32"/>
  <c r="JOB106" i="32"/>
  <c r="JOA106" i="32"/>
  <c r="JNZ106" i="32"/>
  <c r="JNY106" i="32"/>
  <c r="JNX106" i="32"/>
  <c r="JNW106" i="32"/>
  <c r="JNV106" i="32"/>
  <c r="JNU106" i="32"/>
  <c r="JNT106" i="32"/>
  <c r="JNS106" i="32"/>
  <c r="JNR106" i="32"/>
  <c r="JNQ106" i="32"/>
  <c r="JNP106" i="32"/>
  <c r="JNO106" i="32"/>
  <c r="JNN106" i="32"/>
  <c r="JNM106" i="32"/>
  <c r="JNL106" i="32"/>
  <c r="JNK106" i="32"/>
  <c r="JNJ106" i="32"/>
  <c r="JNI106" i="32"/>
  <c r="JNH106" i="32"/>
  <c r="JNG106" i="32"/>
  <c r="JNF106" i="32"/>
  <c r="JNE106" i="32"/>
  <c r="JND106" i="32"/>
  <c r="JNC106" i="32"/>
  <c r="JNB106" i="32"/>
  <c r="JNA106" i="32"/>
  <c r="JMZ106" i="32"/>
  <c r="JMY106" i="32"/>
  <c r="JMX106" i="32"/>
  <c r="JMW106" i="32"/>
  <c r="JMV106" i="32"/>
  <c r="JMU106" i="32"/>
  <c r="JMT106" i="32"/>
  <c r="JMS106" i="32"/>
  <c r="JMR106" i="32"/>
  <c r="JMQ106" i="32"/>
  <c r="JMP106" i="32"/>
  <c r="JMO106" i="32"/>
  <c r="JMN106" i="32"/>
  <c r="JMM106" i="32"/>
  <c r="JML106" i="32"/>
  <c r="JMK106" i="32"/>
  <c r="JMJ106" i="32"/>
  <c r="JMI106" i="32"/>
  <c r="JMH106" i="32"/>
  <c r="JMG106" i="32"/>
  <c r="JMF106" i="32"/>
  <c r="JME106" i="32"/>
  <c r="JMD106" i="32"/>
  <c r="JMC106" i="32"/>
  <c r="JMB106" i="32"/>
  <c r="JMA106" i="32"/>
  <c r="JLZ106" i="32"/>
  <c r="JLY106" i="32"/>
  <c r="JLX106" i="32"/>
  <c r="JLW106" i="32"/>
  <c r="JLV106" i="32"/>
  <c r="JLU106" i="32"/>
  <c r="JLT106" i="32"/>
  <c r="JLS106" i="32"/>
  <c r="JLR106" i="32"/>
  <c r="JLQ106" i="32"/>
  <c r="JLP106" i="32"/>
  <c r="JLO106" i="32"/>
  <c r="JLN106" i="32"/>
  <c r="JLM106" i="32"/>
  <c r="JLL106" i="32"/>
  <c r="JLK106" i="32"/>
  <c r="JLJ106" i="32"/>
  <c r="JLI106" i="32"/>
  <c r="JLH106" i="32"/>
  <c r="JLG106" i="32"/>
  <c r="JLF106" i="32"/>
  <c r="JLE106" i="32"/>
  <c r="JLD106" i="32"/>
  <c r="JLC106" i="32"/>
  <c r="JLB106" i="32"/>
  <c r="JLA106" i="32"/>
  <c r="JKZ106" i="32"/>
  <c r="JKY106" i="32"/>
  <c r="JKX106" i="32"/>
  <c r="JKW106" i="32"/>
  <c r="JKV106" i="32"/>
  <c r="JKU106" i="32"/>
  <c r="JKT106" i="32"/>
  <c r="JKS106" i="32"/>
  <c r="JKR106" i="32"/>
  <c r="JKQ106" i="32"/>
  <c r="JKP106" i="32"/>
  <c r="JKO106" i="32"/>
  <c r="JKN106" i="32"/>
  <c r="JKM106" i="32"/>
  <c r="JKL106" i="32"/>
  <c r="JKK106" i="32"/>
  <c r="JKJ106" i="32"/>
  <c r="JKI106" i="32"/>
  <c r="JKH106" i="32"/>
  <c r="JKG106" i="32"/>
  <c r="JKF106" i="32"/>
  <c r="JKE106" i="32"/>
  <c r="JKD106" i="32"/>
  <c r="JKC106" i="32"/>
  <c r="JKB106" i="32"/>
  <c r="JKA106" i="32"/>
  <c r="JJZ106" i="32"/>
  <c r="JJY106" i="32"/>
  <c r="JJX106" i="32"/>
  <c r="JJW106" i="32"/>
  <c r="JJV106" i="32"/>
  <c r="JJU106" i="32"/>
  <c r="JJT106" i="32"/>
  <c r="JJS106" i="32"/>
  <c r="JJR106" i="32"/>
  <c r="JJQ106" i="32"/>
  <c r="JJP106" i="32"/>
  <c r="JJO106" i="32"/>
  <c r="JJN106" i="32"/>
  <c r="JJM106" i="32"/>
  <c r="JJL106" i="32"/>
  <c r="JJK106" i="32"/>
  <c r="JJJ106" i="32"/>
  <c r="JJI106" i="32"/>
  <c r="JJH106" i="32"/>
  <c r="JJG106" i="32"/>
  <c r="JJF106" i="32"/>
  <c r="JJE106" i="32"/>
  <c r="JJD106" i="32"/>
  <c r="JJC106" i="32"/>
  <c r="JJB106" i="32"/>
  <c r="JJA106" i="32"/>
  <c r="JIZ106" i="32"/>
  <c r="JIY106" i="32"/>
  <c r="JIX106" i="32"/>
  <c r="JIW106" i="32"/>
  <c r="JIV106" i="32"/>
  <c r="JIU106" i="32"/>
  <c r="JIT106" i="32"/>
  <c r="JIS106" i="32"/>
  <c r="JIR106" i="32"/>
  <c r="JIQ106" i="32"/>
  <c r="JIP106" i="32"/>
  <c r="JIO106" i="32"/>
  <c r="JIN106" i="32"/>
  <c r="JIM106" i="32"/>
  <c r="JIL106" i="32"/>
  <c r="JIK106" i="32"/>
  <c r="JIJ106" i="32"/>
  <c r="JII106" i="32"/>
  <c r="JIH106" i="32"/>
  <c r="JIG106" i="32"/>
  <c r="JIF106" i="32"/>
  <c r="JIE106" i="32"/>
  <c r="JID106" i="32"/>
  <c r="JIC106" i="32"/>
  <c r="JIB106" i="32"/>
  <c r="JIA106" i="32"/>
  <c r="JHZ106" i="32"/>
  <c r="JHY106" i="32"/>
  <c r="JHX106" i="32"/>
  <c r="JHW106" i="32"/>
  <c r="JHV106" i="32"/>
  <c r="JHU106" i="32"/>
  <c r="JHT106" i="32"/>
  <c r="JHS106" i="32"/>
  <c r="JHR106" i="32"/>
  <c r="JHQ106" i="32"/>
  <c r="JHP106" i="32"/>
  <c r="JHO106" i="32"/>
  <c r="JHN106" i="32"/>
  <c r="JHM106" i="32"/>
  <c r="JHL106" i="32"/>
  <c r="JHK106" i="32"/>
  <c r="JHJ106" i="32"/>
  <c r="JHI106" i="32"/>
  <c r="JHH106" i="32"/>
  <c r="JHG106" i="32"/>
  <c r="JHF106" i="32"/>
  <c r="JHE106" i="32"/>
  <c r="JHD106" i="32"/>
  <c r="JHC106" i="32"/>
  <c r="JHB106" i="32"/>
  <c r="JHA106" i="32"/>
  <c r="JGZ106" i="32"/>
  <c r="JGY106" i="32"/>
  <c r="JGX106" i="32"/>
  <c r="JGW106" i="32"/>
  <c r="JGV106" i="32"/>
  <c r="JGU106" i="32"/>
  <c r="JGT106" i="32"/>
  <c r="JGS106" i="32"/>
  <c r="JGR106" i="32"/>
  <c r="JGQ106" i="32"/>
  <c r="JGP106" i="32"/>
  <c r="JGO106" i="32"/>
  <c r="JGN106" i="32"/>
  <c r="JGM106" i="32"/>
  <c r="JGL106" i="32"/>
  <c r="JGK106" i="32"/>
  <c r="JGJ106" i="32"/>
  <c r="JGI106" i="32"/>
  <c r="JGH106" i="32"/>
  <c r="JGG106" i="32"/>
  <c r="JGF106" i="32"/>
  <c r="JGE106" i="32"/>
  <c r="JGD106" i="32"/>
  <c r="JGC106" i="32"/>
  <c r="JGB106" i="32"/>
  <c r="JGA106" i="32"/>
  <c r="JFZ106" i="32"/>
  <c r="JFY106" i="32"/>
  <c r="JFX106" i="32"/>
  <c r="JFW106" i="32"/>
  <c r="JFV106" i="32"/>
  <c r="JFU106" i="32"/>
  <c r="JFT106" i="32"/>
  <c r="JFS106" i="32"/>
  <c r="JFR106" i="32"/>
  <c r="JFQ106" i="32"/>
  <c r="JFP106" i="32"/>
  <c r="JFO106" i="32"/>
  <c r="JFN106" i="32"/>
  <c r="JFM106" i="32"/>
  <c r="JFL106" i="32"/>
  <c r="JFK106" i="32"/>
  <c r="JFJ106" i="32"/>
  <c r="JFI106" i="32"/>
  <c r="JFH106" i="32"/>
  <c r="JFG106" i="32"/>
  <c r="JFF106" i="32"/>
  <c r="JFE106" i="32"/>
  <c r="JFD106" i="32"/>
  <c r="JFC106" i="32"/>
  <c r="JFB106" i="32"/>
  <c r="JFA106" i="32"/>
  <c r="JEZ106" i="32"/>
  <c r="JEY106" i="32"/>
  <c r="JEX106" i="32"/>
  <c r="JEW106" i="32"/>
  <c r="JEV106" i="32"/>
  <c r="JEU106" i="32"/>
  <c r="JET106" i="32"/>
  <c r="JES106" i="32"/>
  <c r="JER106" i="32"/>
  <c r="JEQ106" i="32"/>
  <c r="JEP106" i="32"/>
  <c r="JEO106" i="32"/>
  <c r="JEN106" i="32"/>
  <c r="JEM106" i="32"/>
  <c r="JEL106" i="32"/>
  <c r="JEK106" i="32"/>
  <c r="JEJ106" i="32"/>
  <c r="JEI106" i="32"/>
  <c r="JEH106" i="32"/>
  <c r="JEG106" i="32"/>
  <c r="JEF106" i="32"/>
  <c r="JEE106" i="32"/>
  <c r="JED106" i="32"/>
  <c r="JEC106" i="32"/>
  <c r="JEB106" i="32"/>
  <c r="JEA106" i="32"/>
  <c r="JDZ106" i="32"/>
  <c r="JDY106" i="32"/>
  <c r="JDX106" i="32"/>
  <c r="JDW106" i="32"/>
  <c r="JDV106" i="32"/>
  <c r="JDU106" i="32"/>
  <c r="JDT106" i="32"/>
  <c r="JDS106" i="32"/>
  <c r="JDR106" i="32"/>
  <c r="JDQ106" i="32"/>
  <c r="JDP106" i="32"/>
  <c r="JDO106" i="32"/>
  <c r="JDN106" i="32"/>
  <c r="JDM106" i="32"/>
  <c r="JDL106" i="32"/>
  <c r="JDK106" i="32"/>
  <c r="JDJ106" i="32"/>
  <c r="JDI106" i="32"/>
  <c r="JDH106" i="32"/>
  <c r="JDG106" i="32"/>
  <c r="JDF106" i="32"/>
  <c r="JDE106" i="32"/>
  <c r="JDD106" i="32"/>
  <c r="JDC106" i="32"/>
  <c r="JDB106" i="32"/>
  <c r="JDA106" i="32"/>
  <c r="JCZ106" i="32"/>
  <c r="JCY106" i="32"/>
  <c r="JCX106" i="32"/>
  <c r="JCW106" i="32"/>
  <c r="JCV106" i="32"/>
  <c r="JCU106" i="32"/>
  <c r="JCT106" i="32"/>
  <c r="JCS106" i="32"/>
  <c r="JCR106" i="32"/>
  <c r="JCQ106" i="32"/>
  <c r="JCP106" i="32"/>
  <c r="JCO106" i="32"/>
  <c r="JCN106" i="32"/>
  <c r="JCM106" i="32"/>
  <c r="JCL106" i="32"/>
  <c r="JCK106" i="32"/>
  <c r="JCJ106" i="32"/>
  <c r="JCI106" i="32"/>
  <c r="JCH106" i="32"/>
  <c r="JCG106" i="32"/>
  <c r="JCF106" i="32"/>
  <c r="JCE106" i="32"/>
  <c r="JCD106" i="32"/>
  <c r="JCC106" i="32"/>
  <c r="JCB106" i="32"/>
  <c r="JCA106" i="32"/>
  <c r="JBZ106" i="32"/>
  <c r="JBY106" i="32"/>
  <c r="JBX106" i="32"/>
  <c r="JBW106" i="32"/>
  <c r="JBV106" i="32"/>
  <c r="JBU106" i="32"/>
  <c r="JBT106" i="32"/>
  <c r="JBS106" i="32"/>
  <c r="JBR106" i="32"/>
  <c r="JBQ106" i="32"/>
  <c r="JBP106" i="32"/>
  <c r="JBO106" i="32"/>
  <c r="JBN106" i="32"/>
  <c r="JBM106" i="32"/>
  <c r="JBL106" i="32"/>
  <c r="JBK106" i="32"/>
  <c r="JBJ106" i="32"/>
  <c r="JBI106" i="32"/>
  <c r="JBH106" i="32"/>
  <c r="JBG106" i="32"/>
  <c r="JBF106" i="32"/>
  <c r="JBE106" i="32"/>
  <c r="JBD106" i="32"/>
  <c r="JBC106" i="32"/>
  <c r="JBB106" i="32"/>
  <c r="JBA106" i="32"/>
  <c r="JAZ106" i="32"/>
  <c r="JAY106" i="32"/>
  <c r="JAX106" i="32"/>
  <c r="JAW106" i="32"/>
  <c r="JAV106" i="32"/>
  <c r="JAU106" i="32"/>
  <c r="JAT106" i="32"/>
  <c r="JAS106" i="32"/>
  <c r="JAR106" i="32"/>
  <c r="JAQ106" i="32"/>
  <c r="JAP106" i="32"/>
  <c r="JAO106" i="32"/>
  <c r="JAN106" i="32"/>
  <c r="JAM106" i="32"/>
  <c r="JAL106" i="32"/>
  <c r="JAK106" i="32"/>
  <c r="JAJ106" i="32"/>
  <c r="JAI106" i="32"/>
  <c r="JAH106" i="32"/>
  <c r="JAG106" i="32"/>
  <c r="JAF106" i="32"/>
  <c r="JAE106" i="32"/>
  <c r="JAD106" i="32"/>
  <c r="JAC106" i="32"/>
  <c r="JAB106" i="32"/>
  <c r="JAA106" i="32"/>
  <c r="IZZ106" i="32"/>
  <c r="IZY106" i="32"/>
  <c r="IZX106" i="32"/>
  <c r="IZW106" i="32"/>
  <c r="IZV106" i="32"/>
  <c r="IZU106" i="32"/>
  <c r="IZT106" i="32"/>
  <c r="IZS106" i="32"/>
  <c r="IZR106" i="32"/>
  <c r="IZQ106" i="32"/>
  <c r="IZP106" i="32"/>
  <c r="IZO106" i="32"/>
  <c r="IZN106" i="32"/>
  <c r="IZM106" i="32"/>
  <c r="IZL106" i="32"/>
  <c r="IZK106" i="32"/>
  <c r="IZJ106" i="32"/>
  <c r="IZI106" i="32"/>
  <c r="IZH106" i="32"/>
  <c r="IZG106" i="32"/>
  <c r="IZF106" i="32"/>
  <c r="IZE106" i="32"/>
  <c r="IZD106" i="32"/>
  <c r="IZC106" i="32"/>
  <c r="IZB106" i="32"/>
  <c r="IZA106" i="32"/>
  <c r="IYZ106" i="32"/>
  <c r="IYY106" i="32"/>
  <c r="IYX106" i="32"/>
  <c r="IYW106" i="32"/>
  <c r="IYV106" i="32"/>
  <c r="IYU106" i="32"/>
  <c r="IYT106" i="32"/>
  <c r="IYS106" i="32"/>
  <c r="IYR106" i="32"/>
  <c r="IYQ106" i="32"/>
  <c r="IYP106" i="32"/>
  <c r="IYO106" i="32"/>
  <c r="IYN106" i="32"/>
  <c r="IYM106" i="32"/>
  <c r="IYL106" i="32"/>
  <c r="IYK106" i="32"/>
  <c r="IYJ106" i="32"/>
  <c r="IYI106" i="32"/>
  <c r="IYH106" i="32"/>
  <c r="IYG106" i="32"/>
  <c r="IYF106" i="32"/>
  <c r="IYE106" i="32"/>
  <c r="IYD106" i="32"/>
  <c r="IYC106" i="32"/>
  <c r="IYB106" i="32"/>
  <c r="IYA106" i="32"/>
  <c r="IXZ106" i="32"/>
  <c r="IXY106" i="32"/>
  <c r="IXX106" i="32"/>
  <c r="IXW106" i="32"/>
  <c r="IXV106" i="32"/>
  <c r="IXU106" i="32"/>
  <c r="IXT106" i="32"/>
  <c r="IXS106" i="32"/>
  <c r="IXR106" i="32"/>
  <c r="IXQ106" i="32"/>
  <c r="IXP106" i="32"/>
  <c r="IXO106" i="32"/>
  <c r="IXN106" i="32"/>
  <c r="IXM106" i="32"/>
  <c r="IXL106" i="32"/>
  <c r="IXK106" i="32"/>
  <c r="IXJ106" i="32"/>
  <c r="IXI106" i="32"/>
  <c r="IXH106" i="32"/>
  <c r="IXG106" i="32"/>
  <c r="IXF106" i="32"/>
  <c r="IXE106" i="32"/>
  <c r="IXD106" i="32"/>
  <c r="IXC106" i="32"/>
  <c r="IXB106" i="32"/>
  <c r="IXA106" i="32"/>
  <c r="IWZ106" i="32"/>
  <c r="IWY106" i="32"/>
  <c r="IWX106" i="32"/>
  <c r="IWW106" i="32"/>
  <c r="IWV106" i="32"/>
  <c r="IWU106" i="32"/>
  <c r="IWT106" i="32"/>
  <c r="IWS106" i="32"/>
  <c r="IWR106" i="32"/>
  <c r="IWQ106" i="32"/>
  <c r="IWP106" i="32"/>
  <c r="IWO106" i="32"/>
  <c r="IWN106" i="32"/>
  <c r="IWM106" i="32"/>
  <c r="IWL106" i="32"/>
  <c r="IWK106" i="32"/>
  <c r="IWJ106" i="32"/>
  <c r="IWI106" i="32"/>
  <c r="IWH106" i="32"/>
  <c r="IWG106" i="32"/>
  <c r="IWF106" i="32"/>
  <c r="IWE106" i="32"/>
  <c r="IWD106" i="32"/>
  <c r="IWC106" i="32"/>
  <c r="IWB106" i="32"/>
  <c r="IWA106" i="32"/>
  <c r="IVZ106" i="32"/>
  <c r="IVY106" i="32"/>
  <c r="IVX106" i="32"/>
  <c r="IVW106" i="32"/>
  <c r="IVV106" i="32"/>
  <c r="IVU106" i="32"/>
  <c r="IVT106" i="32"/>
  <c r="IVS106" i="32"/>
  <c r="IVR106" i="32"/>
  <c r="IVQ106" i="32"/>
  <c r="IVP106" i="32"/>
  <c r="IVO106" i="32"/>
  <c r="IVN106" i="32"/>
  <c r="IVM106" i="32"/>
  <c r="IVL106" i="32"/>
  <c r="IVK106" i="32"/>
  <c r="IVJ106" i="32"/>
  <c r="IVI106" i="32"/>
  <c r="IVH106" i="32"/>
  <c r="IVG106" i="32"/>
  <c r="IVF106" i="32"/>
  <c r="IVE106" i="32"/>
  <c r="IVD106" i="32"/>
  <c r="IVC106" i="32"/>
  <c r="IVB106" i="32"/>
  <c r="IVA106" i="32"/>
  <c r="IUZ106" i="32"/>
  <c r="IUY106" i="32"/>
  <c r="IUX106" i="32"/>
  <c r="IUW106" i="32"/>
  <c r="IUV106" i="32"/>
  <c r="IUU106" i="32"/>
  <c r="IUT106" i="32"/>
  <c r="IUS106" i="32"/>
  <c r="IUR106" i="32"/>
  <c r="IUQ106" i="32"/>
  <c r="IUP106" i="32"/>
  <c r="IUO106" i="32"/>
  <c r="IUN106" i="32"/>
  <c r="IUM106" i="32"/>
  <c r="IUL106" i="32"/>
  <c r="IUK106" i="32"/>
  <c r="IUJ106" i="32"/>
  <c r="IUI106" i="32"/>
  <c r="IUH106" i="32"/>
  <c r="IUG106" i="32"/>
  <c r="IUF106" i="32"/>
  <c r="IUE106" i="32"/>
  <c r="IUD106" i="32"/>
  <c r="IUC106" i="32"/>
  <c r="IUB106" i="32"/>
  <c r="IUA106" i="32"/>
  <c r="ITZ106" i="32"/>
  <c r="ITY106" i="32"/>
  <c r="ITX106" i="32"/>
  <c r="ITW106" i="32"/>
  <c r="ITV106" i="32"/>
  <c r="ITU106" i="32"/>
  <c r="ITT106" i="32"/>
  <c r="ITS106" i="32"/>
  <c r="ITR106" i="32"/>
  <c r="ITQ106" i="32"/>
  <c r="ITP106" i="32"/>
  <c r="ITO106" i="32"/>
  <c r="ITN106" i="32"/>
  <c r="ITM106" i="32"/>
  <c r="ITL106" i="32"/>
  <c r="ITK106" i="32"/>
  <c r="ITJ106" i="32"/>
  <c r="ITI106" i="32"/>
  <c r="ITH106" i="32"/>
  <c r="ITG106" i="32"/>
  <c r="ITF106" i="32"/>
  <c r="ITE106" i="32"/>
  <c r="ITD106" i="32"/>
  <c r="ITC106" i="32"/>
  <c r="ITB106" i="32"/>
  <c r="ITA106" i="32"/>
  <c r="ISZ106" i="32"/>
  <c r="ISY106" i="32"/>
  <c r="ISX106" i="32"/>
  <c r="ISW106" i="32"/>
  <c r="ISV106" i="32"/>
  <c r="ISU106" i="32"/>
  <c r="IST106" i="32"/>
  <c r="ISS106" i="32"/>
  <c r="ISR106" i="32"/>
  <c r="ISQ106" i="32"/>
  <c r="ISP106" i="32"/>
  <c r="ISO106" i="32"/>
  <c r="ISN106" i="32"/>
  <c r="ISM106" i="32"/>
  <c r="ISL106" i="32"/>
  <c r="ISK106" i="32"/>
  <c r="ISJ106" i="32"/>
  <c r="ISI106" i="32"/>
  <c r="ISH106" i="32"/>
  <c r="ISG106" i="32"/>
  <c r="ISF106" i="32"/>
  <c r="ISE106" i="32"/>
  <c r="ISD106" i="32"/>
  <c r="ISC106" i="32"/>
  <c r="ISB106" i="32"/>
  <c r="ISA106" i="32"/>
  <c r="IRZ106" i="32"/>
  <c r="IRY106" i="32"/>
  <c r="IRX106" i="32"/>
  <c r="IRW106" i="32"/>
  <c r="IRV106" i="32"/>
  <c r="IRU106" i="32"/>
  <c r="IRT106" i="32"/>
  <c r="IRS106" i="32"/>
  <c r="IRR106" i="32"/>
  <c r="IRQ106" i="32"/>
  <c r="IRP106" i="32"/>
  <c r="IRO106" i="32"/>
  <c r="IRN106" i="32"/>
  <c r="IRM106" i="32"/>
  <c r="IRL106" i="32"/>
  <c r="IRK106" i="32"/>
  <c r="IRJ106" i="32"/>
  <c r="IRI106" i="32"/>
  <c r="IRH106" i="32"/>
  <c r="IRG106" i="32"/>
  <c r="IRF106" i="32"/>
  <c r="IRE106" i="32"/>
  <c r="IRD106" i="32"/>
  <c r="IRC106" i="32"/>
  <c r="IRB106" i="32"/>
  <c r="IRA106" i="32"/>
  <c r="IQZ106" i="32"/>
  <c r="IQY106" i="32"/>
  <c r="IQX106" i="32"/>
  <c r="IQW106" i="32"/>
  <c r="IQV106" i="32"/>
  <c r="IQU106" i="32"/>
  <c r="IQT106" i="32"/>
  <c r="IQS106" i="32"/>
  <c r="IQR106" i="32"/>
  <c r="IQQ106" i="32"/>
  <c r="IQP106" i="32"/>
  <c r="IQO106" i="32"/>
  <c r="IQN106" i="32"/>
  <c r="IQM106" i="32"/>
  <c r="IQL106" i="32"/>
  <c r="IQK106" i="32"/>
  <c r="IQJ106" i="32"/>
  <c r="IQI106" i="32"/>
  <c r="IQH106" i="32"/>
  <c r="IQG106" i="32"/>
  <c r="IQF106" i="32"/>
  <c r="IQE106" i="32"/>
  <c r="IQD106" i="32"/>
  <c r="IQC106" i="32"/>
  <c r="IQB106" i="32"/>
  <c r="IQA106" i="32"/>
  <c r="IPZ106" i="32"/>
  <c r="IPY106" i="32"/>
  <c r="IPX106" i="32"/>
  <c r="IPW106" i="32"/>
  <c r="IPV106" i="32"/>
  <c r="IPU106" i="32"/>
  <c r="IPT106" i="32"/>
  <c r="IPS106" i="32"/>
  <c r="IPR106" i="32"/>
  <c r="IPQ106" i="32"/>
  <c r="IPP106" i="32"/>
  <c r="IPO106" i="32"/>
  <c r="IPN106" i="32"/>
  <c r="IPM106" i="32"/>
  <c r="IPL106" i="32"/>
  <c r="IPK106" i="32"/>
  <c r="IPJ106" i="32"/>
  <c r="IPI106" i="32"/>
  <c r="IPH106" i="32"/>
  <c r="IPG106" i="32"/>
  <c r="IPF106" i="32"/>
  <c r="IPE106" i="32"/>
  <c r="IPD106" i="32"/>
  <c r="IPC106" i="32"/>
  <c r="IPB106" i="32"/>
  <c r="IPA106" i="32"/>
  <c r="IOZ106" i="32"/>
  <c r="IOY106" i="32"/>
  <c r="IOX106" i="32"/>
  <c r="IOW106" i="32"/>
  <c r="IOV106" i="32"/>
  <c r="IOU106" i="32"/>
  <c r="IOT106" i="32"/>
  <c r="IOS106" i="32"/>
  <c r="IOR106" i="32"/>
  <c r="IOQ106" i="32"/>
  <c r="IOP106" i="32"/>
  <c r="IOO106" i="32"/>
  <c r="ION106" i="32"/>
  <c r="IOM106" i="32"/>
  <c r="IOL106" i="32"/>
  <c r="IOK106" i="32"/>
  <c r="IOJ106" i="32"/>
  <c r="IOI106" i="32"/>
  <c r="IOH106" i="32"/>
  <c r="IOG106" i="32"/>
  <c r="IOF106" i="32"/>
  <c r="IOE106" i="32"/>
  <c r="IOD106" i="32"/>
  <c r="IOC106" i="32"/>
  <c r="IOB106" i="32"/>
  <c r="IOA106" i="32"/>
  <c r="INZ106" i="32"/>
  <c r="INY106" i="32"/>
  <c r="INX106" i="32"/>
  <c r="INW106" i="32"/>
  <c r="INV106" i="32"/>
  <c r="INU106" i="32"/>
  <c r="INT106" i="32"/>
  <c r="INS106" i="32"/>
  <c r="INR106" i="32"/>
  <c r="INQ106" i="32"/>
  <c r="INP106" i="32"/>
  <c r="INO106" i="32"/>
  <c r="INN106" i="32"/>
  <c r="INM106" i="32"/>
  <c r="INL106" i="32"/>
  <c r="INK106" i="32"/>
  <c r="INJ106" i="32"/>
  <c r="INI106" i="32"/>
  <c r="INH106" i="32"/>
  <c r="ING106" i="32"/>
  <c r="INF106" i="32"/>
  <c r="INE106" i="32"/>
  <c r="IND106" i="32"/>
  <c r="INC106" i="32"/>
  <c r="INB106" i="32"/>
  <c r="INA106" i="32"/>
  <c r="IMZ106" i="32"/>
  <c r="IMY106" i="32"/>
  <c r="IMX106" i="32"/>
  <c r="IMW106" i="32"/>
  <c r="IMV106" i="32"/>
  <c r="IMU106" i="32"/>
  <c r="IMT106" i="32"/>
  <c r="IMS106" i="32"/>
  <c r="IMR106" i="32"/>
  <c r="IMQ106" i="32"/>
  <c r="IMP106" i="32"/>
  <c r="IMO106" i="32"/>
  <c r="IMN106" i="32"/>
  <c r="IMM106" i="32"/>
  <c r="IML106" i="32"/>
  <c r="IMK106" i="32"/>
  <c r="IMJ106" i="32"/>
  <c r="IMI106" i="32"/>
  <c r="IMH106" i="32"/>
  <c r="IMG106" i="32"/>
  <c r="IMF106" i="32"/>
  <c r="IME106" i="32"/>
  <c r="IMD106" i="32"/>
  <c r="IMC106" i="32"/>
  <c r="IMB106" i="32"/>
  <c r="IMA106" i="32"/>
  <c r="ILZ106" i="32"/>
  <c r="ILY106" i="32"/>
  <c r="ILX106" i="32"/>
  <c r="ILW106" i="32"/>
  <c r="ILV106" i="32"/>
  <c r="ILU106" i="32"/>
  <c r="ILT106" i="32"/>
  <c r="ILS106" i="32"/>
  <c r="ILR106" i="32"/>
  <c r="ILQ106" i="32"/>
  <c r="ILP106" i="32"/>
  <c r="ILO106" i="32"/>
  <c r="ILN106" i="32"/>
  <c r="ILM106" i="32"/>
  <c r="ILL106" i="32"/>
  <c r="ILK106" i="32"/>
  <c r="ILJ106" i="32"/>
  <c r="ILI106" i="32"/>
  <c r="ILH106" i="32"/>
  <c r="ILG106" i="32"/>
  <c r="ILF106" i="32"/>
  <c r="ILE106" i="32"/>
  <c r="ILD106" i="32"/>
  <c r="ILC106" i="32"/>
  <c r="ILB106" i="32"/>
  <c r="ILA106" i="32"/>
  <c r="IKZ106" i="32"/>
  <c r="IKY106" i="32"/>
  <c r="IKX106" i="32"/>
  <c r="IKW106" i="32"/>
  <c r="IKV106" i="32"/>
  <c r="IKU106" i="32"/>
  <c r="IKT106" i="32"/>
  <c r="IKS106" i="32"/>
  <c r="IKR106" i="32"/>
  <c r="IKQ106" i="32"/>
  <c r="IKP106" i="32"/>
  <c r="IKO106" i="32"/>
  <c r="IKN106" i="32"/>
  <c r="IKM106" i="32"/>
  <c r="IKL106" i="32"/>
  <c r="IKK106" i="32"/>
  <c r="IKJ106" i="32"/>
  <c r="IKI106" i="32"/>
  <c r="IKH106" i="32"/>
  <c r="IKG106" i="32"/>
  <c r="IKF106" i="32"/>
  <c r="IKE106" i="32"/>
  <c r="IKD106" i="32"/>
  <c r="IKC106" i="32"/>
  <c r="IKB106" i="32"/>
  <c r="IKA106" i="32"/>
  <c r="IJZ106" i="32"/>
  <c r="IJY106" i="32"/>
  <c r="IJX106" i="32"/>
  <c r="IJW106" i="32"/>
  <c r="IJV106" i="32"/>
  <c r="IJU106" i="32"/>
  <c r="IJT106" i="32"/>
  <c r="IJS106" i="32"/>
  <c r="IJR106" i="32"/>
  <c r="IJQ106" i="32"/>
  <c r="IJP106" i="32"/>
  <c r="IJO106" i="32"/>
  <c r="IJN106" i="32"/>
  <c r="IJM106" i="32"/>
  <c r="IJL106" i="32"/>
  <c r="IJK106" i="32"/>
  <c r="IJJ106" i="32"/>
  <c r="IJI106" i="32"/>
  <c r="IJH106" i="32"/>
  <c r="IJG106" i="32"/>
  <c r="IJF106" i="32"/>
  <c r="IJE106" i="32"/>
  <c r="IJD106" i="32"/>
  <c r="IJC106" i="32"/>
  <c r="IJB106" i="32"/>
  <c r="IJA106" i="32"/>
  <c r="IIZ106" i="32"/>
  <c r="IIY106" i="32"/>
  <c r="IIX106" i="32"/>
  <c r="IIW106" i="32"/>
  <c r="IIV106" i="32"/>
  <c r="IIU106" i="32"/>
  <c r="IIT106" i="32"/>
  <c r="IIS106" i="32"/>
  <c r="IIR106" i="32"/>
  <c r="IIQ106" i="32"/>
  <c r="IIP106" i="32"/>
  <c r="IIO106" i="32"/>
  <c r="IIN106" i="32"/>
  <c r="IIM106" i="32"/>
  <c r="IIL106" i="32"/>
  <c r="IIK106" i="32"/>
  <c r="IIJ106" i="32"/>
  <c r="III106" i="32"/>
  <c r="IIH106" i="32"/>
  <c r="IIG106" i="32"/>
  <c r="IIF106" i="32"/>
  <c r="IIE106" i="32"/>
  <c r="IID106" i="32"/>
  <c r="IIC106" i="32"/>
  <c r="IIB106" i="32"/>
  <c r="IIA106" i="32"/>
  <c r="IHZ106" i="32"/>
  <c r="IHY106" i="32"/>
  <c r="IHX106" i="32"/>
  <c r="IHW106" i="32"/>
  <c r="IHV106" i="32"/>
  <c r="IHU106" i="32"/>
  <c r="IHT106" i="32"/>
  <c r="IHS106" i="32"/>
  <c r="IHR106" i="32"/>
  <c r="IHQ106" i="32"/>
  <c r="IHP106" i="32"/>
  <c r="IHO106" i="32"/>
  <c r="IHN106" i="32"/>
  <c r="IHM106" i="32"/>
  <c r="IHL106" i="32"/>
  <c r="IHK106" i="32"/>
  <c r="IHJ106" i="32"/>
  <c r="IHI106" i="32"/>
  <c r="IHH106" i="32"/>
  <c r="IHG106" i="32"/>
  <c r="IHF106" i="32"/>
  <c r="IHE106" i="32"/>
  <c r="IHD106" i="32"/>
  <c r="IHC106" i="32"/>
  <c r="IHB106" i="32"/>
  <c r="IHA106" i="32"/>
  <c r="IGZ106" i="32"/>
  <c r="IGY106" i="32"/>
  <c r="IGX106" i="32"/>
  <c r="IGW106" i="32"/>
  <c r="IGV106" i="32"/>
  <c r="IGU106" i="32"/>
  <c r="IGT106" i="32"/>
  <c r="IGS106" i="32"/>
  <c r="IGR106" i="32"/>
  <c r="IGQ106" i="32"/>
  <c r="IGP106" i="32"/>
  <c r="IGO106" i="32"/>
  <c r="IGN106" i="32"/>
  <c r="IGM106" i="32"/>
  <c r="IGL106" i="32"/>
  <c r="IGK106" i="32"/>
  <c r="IGJ106" i="32"/>
  <c r="IGI106" i="32"/>
  <c r="IGH106" i="32"/>
  <c r="IGG106" i="32"/>
  <c r="IGF106" i="32"/>
  <c r="IGE106" i="32"/>
  <c r="IGD106" i="32"/>
  <c r="IGC106" i="32"/>
  <c r="IGB106" i="32"/>
  <c r="IGA106" i="32"/>
  <c r="IFZ106" i="32"/>
  <c r="IFY106" i="32"/>
  <c r="IFX106" i="32"/>
  <c r="IFW106" i="32"/>
  <c r="IFV106" i="32"/>
  <c r="IFU106" i="32"/>
  <c r="IFT106" i="32"/>
  <c r="IFS106" i="32"/>
  <c r="IFR106" i="32"/>
  <c r="IFQ106" i="32"/>
  <c r="IFP106" i="32"/>
  <c r="IFO106" i="32"/>
  <c r="IFN106" i="32"/>
  <c r="IFM106" i="32"/>
  <c r="IFL106" i="32"/>
  <c r="IFK106" i="32"/>
  <c r="IFJ106" i="32"/>
  <c r="IFI106" i="32"/>
  <c r="IFH106" i="32"/>
  <c r="IFG106" i="32"/>
  <c r="IFF106" i="32"/>
  <c r="IFE106" i="32"/>
  <c r="IFD106" i="32"/>
  <c r="IFC106" i="32"/>
  <c r="IFB106" i="32"/>
  <c r="IFA106" i="32"/>
  <c r="IEZ106" i="32"/>
  <c r="IEY106" i="32"/>
  <c r="IEX106" i="32"/>
  <c r="IEW106" i="32"/>
  <c r="IEV106" i="32"/>
  <c r="IEU106" i="32"/>
  <c r="IET106" i="32"/>
  <c r="IES106" i="32"/>
  <c r="IER106" i="32"/>
  <c r="IEQ106" i="32"/>
  <c r="IEP106" i="32"/>
  <c r="IEO106" i="32"/>
  <c r="IEN106" i="32"/>
  <c r="IEM106" i="32"/>
  <c r="IEL106" i="32"/>
  <c r="IEK106" i="32"/>
  <c r="IEJ106" i="32"/>
  <c r="IEI106" i="32"/>
  <c r="IEH106" i="32"/>
  <c r="IEG106" i="32"/>
  <c r="IEF106" i="32"/>
  <c r="IEE106" i="32"/>
  <c r="IED106" i="32"/>
  <c r="IEC106" i="32"/>
  <c r="IEB106" i="32"/>
  <c r="IEA106" i="32"/>
  <c r="IDZ106" i="32"/>
  <c r="IDY106" i="32"/>
  <c r="IDX106" i="32"/>
  <c r="IDW106" i="32"/>
  <c r="IDV106" i="32"/>
  <c r="IDU106" i="32"/>
  <c r="IDT106" i="32"/>
  <c r="IDS106" i="32"/>
  <c r="IDR106" i="32"/>
  <c r="IDQ106" i="32"/>
  <c r="IDP106" i="32"/>
  <c r="IDO106" i="32"/>
  <c r="IDN106" i="32"/>
  <c r="IDM106" i="32"/>
  <c r="IDL106" i="32"/>
  <c r="IDK106" i="32"/>
  <c r="IDJ106" i="32"/>
  <c r="IDI106" i="32"/>
  <c r="IDH106" i="32"/>
  <c r="IDG106" i="32"/>
  <c r="IDF106" i="32"/>
  <c r="IDE106" i="32"/>
  <c r="IDD106" i="32"/>
  <c r="IDC106" i="32"/>
  <c r="IDB106" i="32"/>
  <c r="IDA106" i="32"/>
  <c r="ICZ106" i="32"/>
  <c r="ICY106" i="32"/>
  <c r="ICX106" i="32"/>
  <c r="ICW106" i="32"/>
  <c r="ICV106" i="32"/>
  <c r="ICU106" i="32"/>
  <c r="ICT106" i="32"/>
  <c r="ICS106" i="32"/>
  <c r="ICR106" i="32"/>
  <c r="ICQ106" i="32"/>
  <c r="ICP106" i="32"/>
  <c r="ICO106" i="32"/>
  <c r="ICN106" i="32"/>
  <c r="ICM106" i="32"/>
  <c r="ICL106" i="32"/>
  <c r="ICK106" i="32"/>
  <c r="ICJ106" i="32"/>
  <c r="ICI106" i="32"/>
  <c r="ICH106" i="32"/>
  <c r="ICG106" i="32"/>
  <c r="ICF106" i="32"/>
  <c r="ICE106" i="32"/>
  <c r="ICD106" i="32"/>
  <c r="ICC106" i="32"/>
  <c r="ICB106" i="32"/>
  <c r="ICA106" i="32"/>
  <c r="IBZ106" i="32"/>
  <c r="IBY106" i="32"/>
  <c r="IBX106" i="32"/>
  <c r="IBW106" i="32"/>
  <c r="IBV106" i="32"/>
  <c r="IBU106" i="32"/>
  <c r="IBT106" i="32"/>
  <c r="IBS106" i="32"/>
  <c r="IBR106" i="32"/>
  <c r="IBQ106" i="32"/>
  <c r="IBP106" i="32"/>
  <c r="IBO106" i="32"/>
  <c r="IBN106" i="32"/>
  <c r="IBM106" i="32"/>
  <c r="IBL106" i="32"/>
  <c r="IBK106" i="32"/>
  <c r="IBJ106" i="32"/>
  <c r="IBI106" i="32"/>
  <c r="IBH106" i="32"/>
  <c r="IBG106" i="32"/>
  <c r="IBF106" i="32"/>
  <c r="IBE106" i="32"/>
  <c r="IBD106" i="32"/>
  <c r="IBC106" i="32"/>
  <c r="IBB106" i="32"/>
  <c r="IBA106" i="32"/>
  <c r="IAZ106" i="32"/>
  <c r="IAY106" i="32"/>
  <c r="IAX106" i="32"/>
  <c r="IAW106" i="32"/>
  <c r="IAV106" i="32"/>
  <c r="IAU106" i="32"/>
  <c r="IAT106" i="32"/>
  <c r="IAS106" i="32"/>
  <c r="IAR106" i="32"/>
  <c r="IAQ106" i="32"/>
  <c r="IAP106" i="32"/>
  <c r="IAO106" i="32"/>
  <c r="IAN106" i="32"/>
  <c r="IAM106" i="32"/>
  <c r="IAL106" i="32"/>
  <c r="IAK106" i="32"/>
  <c r="IAJ106" i="32"/>
  <c r="IAI106" i="32"/>
  <c r="IAH106" i="32"/>
  <c r="IAG106" i="32"/>
  <c r="IAF106" i="32"/>
  <c r="IAE106" i="32"/>
  <c r="IAD106" i="32"/>
  <c r="IAC106" i="32"/>
  <c r="IAB106" i="32"/>
  <c r="IAA106" i="32"/>
  <c r="HZZ106" i="32"/>
  <c r="HZY106" i="32"/>
  <c r="HZX106" i="32"/>
  <c r="HZW106" i="32"/>
  <c r="HZV106" i="32"/>
  <c r="HZU106" i="32"/>
  <c r="HZT106" i="32"/>
  <c r="HZS106" i="32"/>
  <c r="HZR106" i="32"/>
  <c r="HZQ106" i="32"/>
  <c r="HZP106" i="32"/>
  <c r="HZO106" i="32"/>
  <c r="HZN106" i="32"/>
  <c r="HZM106" i="32"/>
  <c r="HZL106" i="32"/>
  <c r="HZK106" i="32"/>
  <c r="HZJ106" i="32"/>
  <c r="HZI106" i="32"/>
  <c r="HZH106" i="32"/>
  <c r="HZG106" i="32"/>
  <c r="HZF106" i="32"/>
  <c r="HZE106" i="32"/>
  <c r="HZD106" i="32"/>
  <c r="HZC106" i="32"/>
  <c r="HZB106" i="32"/>
  <c r="HZA106" i="32"/>
  <c r="HYZ106" i="32"/>
  <c r="HYY106" i="32"/>
  <c r="HYX106" i="32"/>
  <c r="HYW106" i="32"/>
  <c r="HYV106" i="32"/>
  <c r="HYU106" i="32"/>
  <c r="HYT106" i="32"/>
  <c r="HYS106" i="32"/>
  <c r="HYR106" i="32"/>
  <c r="HYQ106" i="32"/>
  <c r="HYP106" i="32"/>
  <c r="HYO106" i="32"/>
  <c r="HYN106" i="32"/>
  <c r="HYM106" i="32"/>
  <c r="HYL106" i="32"/>
  <c r="HYK106" i="32"/>
  <c r="HYJ106" i="32"/>
  <c r="HYI106" i="32"/>
  <c r="HYH106" i="32"/>
  <c r="HYG106" i="32"/>
  <c r="HYF106" i="32"/>
  <c r="HYE106" i="32"/>
  <c r="HYD106" i="32"/>
  <c r="HYC106" i="32"/>
  <c r="HYB106" i="32"/>
  <c r="HYA106" i="32"/>
  <c r="HXZ106" i="32"/>
  <c r="HXY106" i="32"/>
  <c r="HXX106" i="32"/>
  <c r="HXW106" i="32"/>
  <c r="HXV106" i="32"/>
  <c r="HXU106" i="32"/>
  <c r="HXT106" i="32"/>
  <c r="HXS106" i="32"/>
  <c r="HXR106" i="32"/>
  <c r="HXQ106" i="32"/>
  <c r="HXP106" i="32"/>
  <c r="HXO106" i="32"/>
  <c r="HXN106" i="32"/>
  <c r="HXM106" i="32"/>
  <c r="HXL106" i="32"/>
  <c r="HXK106" i="32"/>
  <c r="HXJ106" i="32"/>
  <c r="HXI106" i="32"/>
  <c r="HXH106" i="32"/>
  <c r="HXG106" i="32"/>
  <c r="HXF106" i="32"/>
  <c r="HXE106" i="32"/>
  <c r="HXD106" i="32"/>
  <c r="HXC106" i="32"/>
  <c r="HXB106" i="32"/>
  <c r="HXA106" i="32"/>
  <c r="HWZ106" i="32"/>
  <c r="HWY106" i="32"/>
  <c r="HWX106" i="32"/>
  <c r="HWW106" i="32"/>
  <c r="HWV106" i="32"/>
  <c r="HWU106" i="32"/>
  <c r="HWT106" i="32"/>
  <c r="HWS106" i="32"/>
  <c r="HWR106" i="32"/>
  <c r="HWQ106" i="32"/>
  <c r="HWP106" i="32"/>
  <c r="HWO106" i="32"/>
  <c r="HWN106" i="32"/>
  <c r="HWM106" i="32"/>
  <c r="HWL106" i="32"/>
  <c r="HWK106" i="32"/>
  <c r="HWJ106" i="32"/>
  <c r="HWI106" i="32"/>
  <c r="HWH106" i="32"/>
  <c r="HWG106" i="32"/>
  <c r="HWF106" i="32"/>
  <c r="HWE106" i="32"/>
  <c r="HWD106" i="32"/>
  <c r="HWC106" i="32"/>
  <c r="HWB106" i="32"/>
  <c r="HWA106" i="32"/>
  <c r="HVZ106" i="32"/>
  <c r="HVY106" i="32"/>
  <c r="HVX106" i="32"/>
  <c r="HVW106" i="32"/>
  <c r="HVV106" i="32"/>
  <c r="HVU106" i="32"/>
  <c r="HVT106" i="32"/>
  <c r="HVS106" i="32"/>
  <c r="HVR106" i="32"/>
  <c r="HVQ106" i="32"/>
  <c r="HVP106" i="32"/>
  <c r="HVO106" i="32"/>
  <c r="HVN106" i="32"/>
  <c r="HVM106" i="32"/>
  <c r="HVL106" i="32"/>
  <c r="HVK106" i="32"/>
  <c r="HVJ106" i="32"/>
  <c r="HVI106" i="32"/>
  <c r="HVH106" i="32"/>
  <c r="HVG106" i="32"/>
  <c r="HVF106" i="32"/>
  <c r="HVE106" i="32"/>
  <c r="HVD106" i="32"/>
  <c r="HVC106" i="32"/>
  <c r="HVB106" i="32"/>
  <c r="HVA106" i="32"/>
  <c r="HUZ106" i="32"/>
  <c r="HUY106" i="32"/>
  <c r="HUX106" i="32"/>
  <c r="HUW106" i="32"/>
  <c r="HUV106" i="32"/>
  <c r="HUU106" i="32"/>
  <c r="HUT106" i="32"/>
  <c r="HUS106" i="32"/>
  <c r="HUR106" i="32"/>
  <c r="HUQ106" i="32"/>
  <c r="HUP106" i="32"/>
  <c r="HUO106" i="32"/>
  <c r="HUN106" i="32"/>
  <c r="HUM106" i="32"/>
  <c r="HUL106" i="32"/>
  <c r="HUK106" i="32"/>
  <c r="HUJ106" i="32"/>
  <c r="HUI106" i="32"/>
  <c r="HUH106" i="32"/>
  <c r="HUG106" i="32"/>
  <c r="HUF106" i="32"/>
  <c r="HUE106" i="32"/>
  <c r="HUD106" i="32"/>
  <c r="HUC106" i="32"/>
  <c r="HUB106" i="32"/>
  <c r="HUA106" i="32"/>
  <c r="HTZ106" i="32"/>
  <c r="HTY106" i="32"/>
  <c r="HTX106" i="32"/>
  <c r="HTW106" i="32"/>
  <c r="HTV106" i="32"/>
  <c r="HTU106" i="32"/>
  <c r="HTT106" i="32"/>
  <c r="HTS106" i="32"/>
  <c r="HTR106" i="32"/>
  <c r="HTQ106" i="32"/>
  <c r="HTP106" i="32"/>
  <c r="HTO106" i="32"/>
  <c r="HTN106" i="32"/>
  <c r="HTM106" i="32"/>
  <c r="HTL106" i="32"/>
  <c r="HTK106" i="32"/>
  <c r="HTJ106" i="32"/>
  <c r="HTI106" i="32"/>
  <c r="HTH106" i="32"/>
  <c r="HTG106" i="32"/>
  <c r="HTF106" i="32"/>
  <c r="HTE106" i="32"/>
  <c r="HTD106" i="32"/>
  <c r="HTC106" i="32"/>
  <c r="HTB106" i="32"/>
  <c r="HTA106" i="32"/>
  <c r="HSZ106" i="32"/>
  <c r="HSY106" i="32"/>
  <c r="HSX106" i="32"/>
  <c r="HSW106" i="32"/>
  <c r="HSV106" i="32"/>
  <c r="HSU106" i="32"/>
  <c r="HST106" i="32"/>
  <c r="HSS106" i="32"/>
  <c r="HSR106" i="32"/>
  <c r="HSQ106" i="32"/>
  <c r="HSP106" i="32"/>
  <c r="HSO106" i="32"/>
  <c r="HSN106" i="32"/>
  <c r="HSM106" i="32"/>
  <c r="HSL106" i="32"/>
  <c r="HSK106" i="32"/>
  <c r="HSJ106" i="32"/>
  <c r="HSI106" i="32"/>
  <c r="HSH106" i="32"/>
  <c r="HSG106" i="32"/>
  <c r="HSF106" i="32"/>
  <c r="HSE106" i="32"/>
  <c r="HSD106" i="32"/>
  <c r="HSC106" i="32"/>
  <c r="HSB106" i="32"/>
  <c r="HSA106" i="32"/>
  <c r="HRZ106" i="32"/>
  <c r="HRY106" i="32"/>
  <c r="HRX106" i="32"/>
  <c r="HRW106" i="32"/>
  <c r="HRV106" i="32"/>
  <c r="HRU106" i="32"/>
  <c r="HRT106" i="32"/>
  <c r="HRS106" i="32"/>
  <c r="HRR106" i="32"/>
  <c r="HRQ106" i="32"/>
  <c r="HRP106" i="32"/>
  <c r="HRO106" i="32"/>
  <c r="HRN106" i="32"/>
  <c r="HRM106" i="32"/>
  <c r="HRL106" i="32"/>
  <c r="HRK106" i="32"/>
  <c r="HRJ106" i="32"/>
  <c r="HRI106" i="32"/>
  <c r="HRH106" i="32"/>
  <c r="HRG106" i="32"/>
  <c r="HRF106" i="32"/>
  <c r="HRE106" i="32"/>
  <c r="HRD106" i="32"/>
  <c r="HRC106" i="32"/>
  <c r="HRB106" i="32"/>
  <c r="HRA106" i="32"/>
  <c r="HQZ106" i="32"/>
  <c r="HQY106" i="32"/>
  <c r="HQX106" i="32"/>
  <c r="HQW106" i="32"/>
  <c r="HQV106" i="32"/>
  <c r="HQU106" i="32"/>
  <c r="HQT106" i="32"/>
  <c r="HQS106" i="32"/>
  <c r="HQR106" i="32"/>
  <c r="HQQ106" i="32"/>
  <c r="HQP106" i="32"/>
  <c r="HQO106" i="32"/>
  <c r="HQN106" i="32"/>
  <c r="HQM106" i="32"/>
  <c r="HQL106" i="32"/>
  <c r="HQK106" i="32"/>
  <c r="HQJ106" i="32"/>
  <c r="HQI106" i="32"/>
  <c r="HQH106" i="32"/>
  <c r="HQG106" i="32"/>
  <c r="HQF106" i="32"/>
  <c r="HQE106" i="32"/>
  <c r="HQD106" i="32"/>
  <c r="HQC106" i="32"/>
  <c r="HQB106" i="32"/>
  <c r="HQA106" i="32"/>
  <c r="HPZ106" i="32"/>
  <c r="HPY106" i="32"/>
  <c r="HPX106" i="32"/>
  <c r="HPW106" i="32"/>
  <c r="HPV106" i="32"/>
  <c r="HPU106" i="32"/>
  <c r="HPT106" i="32"/>
  <c r="HPS106" i="32"/>
  <c r="HPR106" i="32"/>
  <c r="HPQ106" i="32"/>
  <c r="HPP106" i="32"/>
  <c r="HPO106" i="32"/>
  <c r="HPN106" i="32"/>
  <c r="HPM106" i="32"/>
  <c r="HPL106" i="32"/>
  <c r="HPK106" i="32"/>
  <c r="HPJ106" i="32"/>
  <c r="HPI106" i="32"/>
  <c r="HPH106" i="32"/>
  <c r="HPG106" i="32"/>
  <c r="HPF106" i="32"/>
  <c r="HPE106" i="32"/>
  <c r="HPD106" i="32"/>
  <c r="HPC106" i="32"/>
  <c r="HPB106" i="32"/>
  <c r="HPA106" i="32"/>
  <c r="HOZ106" i="32"/>
  <c r="HOY106" i="32"/>
  <c r="HOX106" i="32"/>
  <c r="HOW106" i="32"/>
  <c r="HOV106" i="32"/>
  <c r="HOU106" i="32"/>
  <c r="HOT106" i="32"/>
  <c r="HOS106" i="32"/>
  <c r="HOR106" i="32"/>
  <c r="HOQ106" i="32"/>
  <c r="HOP106" i="32"/>
  <c r="HOO106" i="32"/>
  <c r="HON106" i="32"/>
  <c r="HOM106" i="32"/>
  <c r="HOL106" i="32"/>
  <c r="HOK106" i="32"/>
  <c r="HOJ106" i="32"/>
  <c r="HOI106" i="32"/>
  <c r="HOH106" i="32"/>
  <c r="HOG106" i="32"/>
  <c r="HOF106" i="32"/>
  <c r="HOE106" i="32"/>
  <c r="HOD106" i="32"/>
  <c r="HOC106" i="32"/>
  <c r="HOB106" i="32"/>
  <c r="HOA106" i="32"/>
  <c r="HNZ106" i="32"/>
  <c r="HNY106" i="32"/>
  <c r="HNX106" i="32"/>
  <c r="HNW106" i="32"/>
  <c r="HNV106" i="32"/>
  <c r="HNU106" i="32"/>
  <c r="HNT106" i="32"/>
  <c r="HNS106" i="32"/>
  <c r="HNR106" i="32"/>
  <c r="HNQ106" i="32"/>
  <c r="HNP106" i="32"/>
  <c r="HNO106" i="32"/>
  <c r="HNN106" i="32"/>
  <c r="HNM106" i="32"/>
  <c r="HNL106" i="32"/>
  <c r="HNK106" i="32"/>
  <c r="HNJ106" i="32"/>
  <c r="HNI106" i="32"/>
  <c r="HNH106" i="32"/>
  <c r="HNG106" i="32"/>
  <c r="HNF106" i="32"/>
  <c r="HNE106" i="32"/>
  <c r="HND106" i="32"/>
  <c r="HNC106" i="32"/>
  <c r="HNB106" i="32"/>
  <c r="HNA106" i="32"/>
  <c r="HMZ106" i="32"/>
  <c r="HMY106" i="32"/>
  <c r="HMX106" i="32"/>
  <c r="HMW106" i="32"/>
  <c r="HMV106" i="32"/>
  <c r="HMU106" i="32"/>
  <c r="HMT106" i="32"/>
  <c r="HMS106" i="32"/>
  <c r="HMR106" i="32"/>
  <c r="HMQ106" i="32"/>
  <c r="HMP106" i="32"/>
  <c r="HMO106" i="32"/>
  <c r="HMN106" i="32"/>
  <c r="HMM106" i="32"/>
  <c r="HML106" i="32"/>
  <c r="HMK106" i="32"/>
  <c r="HMJ106" i="32"/>
  <c r="HMI106" i="32"/>
  <c r="HMH106" i="32"/>
  <c r="HMG106" i="32"/>
  <c r="HMF106" i="32"/>
  <c r="HME106" i="32"/>
  <c r="HMD106" i="32"/>
  <c r="HMC106" i="32"/>
  <c r="HMB106" i="32"/>
  <c r="HMA106" i="32"/>
  <c r="HLZ106" i="32"/>
  <c r="HLY106" i="32"/>
  <c r="HLX106" i="32"/>
  <c r="HLW106" i="32"/>
  <c r="HLV106" i="32"/>
  <c r="HLU106" i="32"/>
  <c r="HLT106" i="32"/>
  <c r="HLS106" i="32"/>
  <c r="HLR106" i="32"/>
  <c r="HLQ106" i="32"/>
  <c r="HLP106" i="32"/>
  <c r="HLO106" i="32"/>
  <c r="HLN106" i="32"/>
  <c r="HLM106" i="32"/>
  <c r="HLL106" i="32"/>
  <c r="HLK106" i="32"/>
  <c r="HLJ106" i="32"/>
  <c r="HLI106" i="32"/>
  <c r="HLH106" i="32"/>
  <c r="HLG106" i="32"/>
  <c r="HLF106" i="32"/>
  <c r="HLE106" i="32"/>
  <c r="HLD106" i="32"/>
  <c r="HLC106" i="32"/>
  <c r="HLB106" i="32"/>
  <c r="HLA106" i="32"/>
  <c r="HKZ106" i="32"/>
  <c r="HKY106" i="32"/>
  <c r="HKX106" i="32"/>
  <c r="HKW106" i="32"/>
  <c r="HKV106" i="32"/>
  <c r="HKU106" i="32"/>
  <c r="HKT106" i="32"/>
  <c r="HKS106" i="32"/>
  <c r="HKR106" i="32"/>
  <c r="HKQ106" i="32"/>
  <c r="HKP106" i="32"/>
  <c r="HKO106" i="32"/>
  <c r="HKN106" i="32"/>
  <c r="HKM106" i="32"/>
  <c r="HKL106" i="32"/>
  <c r="HKK106" i="32"/>
  <c r="HKJ106" i="32"/>
  <c r="HKI106" i="32"/>
  <c r="HKH106" i="32"/>
  <c r="HKG106" i="32"/>
  <c r="HKF106" i="32"/>
  <c r="HKE106" i="32"/>
  <c r="HKD106" i="32"/>
  <c r="HKC106" i="32"/>
  <c r="HKB106" i="32"/>
  <c r="HKA106" i="32"/>
  <c r="HJZ106" i="32"/>
  <c r="HJY106" i="32"/>
  <c r="HJX106" i="32"/>
  <c r="HJW106" i="32"/>
  <c r="HJV106" i="32"/>
  <c r="HJU106" i="32"/>
  <c r="HJT106" i="32"/>
  <c r="HJS106" i="32"/>
  <c r="HJR106" i="32"/>
  <c r="HJQ106" i="32"/>
  <c r="HJP106" i="32"/>
  <c r="HJO106" i="32"/>
  <c r="HJN106" i="32"/>
  <c r="HJM106" i="32"/>
  <c r="HJL106" i="32"/>
  <c r="HJK106" i="32"/>
  <c r="HJJ106" i="32"/>
  <c r="HJI106" i="32"/>
  <c r="HJH106" i="32"/>
  <c r="HJG106" i="32"/>
  <c r="HJF106" i="32"/>
  <c r="HJE106" i="32"/>
  <c r="HJD106" i="32"/>
  <c r="HJC106" i="32"/>
  <c r="HJB106" i="32"/>
  <c r="HJA106" i="32"/>
  <c r="HIZ106" i="32"/>
  <c r="HIY106" i="32"/>
  <c r="HIX106" i="32"/>
  <c r="HIW106" i="32"/>
  <c r="HIV106" i="32"/>
  <c r="HIU106" i="32"/>
  <c r="HIT106" i="32"/>
  <c r="HIS106" i="32"/>
  <c r="HIR106" i="32"/>
  <c r="HIQ106" i="32"/>
  <c r="HIP106" i="32"/>
  <c r="HIO106" i="32"/>
  <c r="HIN106" i="32"/>
  <c r="HIM106" i="32"/>
  <c r="HIL106" i="32"/>
  <c r="HIK106" i="32"/>
  <c r="HIJ106" i="32"/>
  <c r="HII106" i="32"/>
  <c r="HIH106" i="32"/>
  <c r="HIG106" i="32"/>
  <c r="HIF106" i="32"/>
  <c r="HIE106" i="32"/>
  <c r="HID106" i="32"/>
  <c r="HIC106" i="32"/>
  <c r="HIB106" i="32"/>
  <c r="HIA106" i="32"/>
  <c r="HHZ106" i="32"/>
  <c r="HHY106" i="32"/>
  <c r="HHX106" i="32"/>
  <c r="HHW106" i="32"/>
  <c r="HHV106" i="32"/>
  <c r="HHU106" i="32"/>
  <c r="HHT106" i="32"/>
  <c r="HHS106" i="32"/>
  <c r="HHR106" i="32"/>
  <c r="HHQ106" i="32"/>
  <c r="HHP106" i="32"/>
  <c r="HHO106" i="32"/>
  <c r="HHN106" i="32"/>
  <c r="HHM106" i="32"/>
  <c r="HHL106" i="32"/>
  <c r="HHK106" i="32"/>
  <c r="HHJ106" i="32"/>
  <c r="HHI106" i="32"/>
  <c r="HHH106" i="32"/>
  <c r="HHG106" i="32"/>
  <c r="HHF106" i="32"/>
  <c r="HHE106" i="32"/>
  <c r="HHD106" i="32"/>
  <c r="HHC106" i="32"/>
  <c r="HHB106" i="32"/>
  <c r="HHA106" i="32"/>
  <c r="HGZ106" i="32"/>
  <c r="HGY106" i="32"/>
  <c r="HGX106" i="32"/>
  <c r="HGW106" i="32"/>
  <c r="HGV106" i="32"/>
  <c r="HGU106" i="32"/>
  <c r="HGT106" i="32"/>
  <c r="HGS106" i="32"/>
  <c r="HGR106" i="32"/>
  <c r="HGQ106" i="32"/>
  <c r="HGP106" i="32"/>
  <c r="HGO106" i="32"/>
  <c r="HGN106" i="32"/>
  <c r="HGM106" i="32"/>
  <c r="HGL106" i="32"/>
  <c r="HGK106" i="32"/>
  <c r="HGJ106" i="32"/>
  <c r="HGI106" i="32"/>
  <c r="HGH106" i="32"/>
  <c r="HGG106" i="32"/>
  <c r="HGF106" i="32"/>
  <c r="HGE106" i="32"/>
  <c r="HGD106" i="32"/>
  <c r="HGC106" i="32"/>
  <c r="HGB106" i="32"/>
  <c r="HGA106" i="32"/>
  <c r="HFZ106" i="32"/>
  <c r="HFY106" i="32"/>
  <c r="HFX106" i="32"/>
  <c r="HFW106" i="32"/>
  <c r="HFV106" i="32"/>
  <c r="HFU106" i="32"/>
  <c r="HFT106" i="32"/>
  <c r="HFS106" i="32"/>
  <c r="HFR106" i="32"/>
  <c r="HFQ106" i="32"/>
  <c r="HFP106" i="32"/>
  <c r="HFO106" i="32"/>
  <c r="HFN106" i="32"/>
  <c r="HFM106" i="32"/>
  <c r="HFL106" i="32"/>
  <c r="HFK106" i="32"/>
  <c r="HFJ106" i="32"/>
  <c r="HFI106" i="32"/>
  <c r="HFH106" i="32"/>
  <c r="HFG106" i="32"/>
  <c r="HFF106" i="32"/>
  <c r="HFE106" i="32"/>
  <c r="HFD106" i="32"/>
  <c r="HFC106" i="32"/>
  <c r="HFB106" i="32"/>
  <c r="HFA106" i="32"/>
  <c r="HEZ106" i="32"/>
  <c r="HEY106" i="32"/>
  <c r="HEX106" i="32"/>
  <c r="HEW106" i="32"/>
  <c r="HEV106" i="32"/>
  <c r="HEU106" i="32"/>
  <c r="HET106" i="32"/>
  <c r="HES106" i="32"/>
  <c r="HER106" i="32"/>
  <c r="HEQ106" i="32"/>
  <c r="HEP106" i="32"/>
  <c r="HEO106" i="32"/>
  <c r="HEN106" i="32"/>
  <c r="HEM106" i="32"/>
  <c r="HEL106" i="32"/>
  <c r="HEK106" i="32"/>
  <c r="HEJ106" i="32"/>
  <c r="HEI106" i="32"/>
  <c r="HEH106" i="32"/>
  <c r="HEG106" i="32"/>
  <c r="HEF106" i="32"/>
  <c r="HEE106" i="32"/>
  <c r="HED106" i="32"/>
  <c r="HEC106" i="32"/>
  <c r="HEB106" i="32"/>
  <c r="HEA106" i="32"/>
  <c r="HDZ106" i="32"/>
  <c r="HDY106" i="32"/>
  <c r="HDX106" i="32"/>
  <c r="HDW106" i="32"/>
  <c r="HDV106" i="32"/>
  <c r="HDU106" i="32"/>
  <c r="HDT106" i="32"/>
  <c r="HDS106" i="32"/>
  <c r="HDR106" i="32"/>
  <c r="HDQ106" i="32"/>
  <c r="HDP106" i="32"/>
  <c r="HDO106" i="32"/>
  <c r="HDN106" i="32"/>
  <c r="HDM106" i="32"/>
  <c r="HDL106" i="32"/>
  <c r="HDK106" i="32"/>
  <c r="HDJ106" i="32"/>
  <c r="HDI106" i="32"/>
  <c r="HDH106" i="32"/>
  <c r="HDG106" i="32"/>
  <c r="HDF106" i="32"/>
  <c r="HDE106" i="32"/>
  <c r="HDD106" i="32"/>
  <c r="HDC106" i="32"/>
  <c r="HDB106" i="32"/>
  <c r="HDA106" i="32"/>
  <c r="HCZ106" i="32"/>
  <c r="HCY106" i="32"/>
  <c r="HCX106" i="32"/>
  <c r="HCW106" i="32"/>
  <c r="HCV106" i="32"/>
  <c r="HCU106" i="32"/>
  <c r="HCT106" i="32"/>
  <c r="HCS106" i="32"/>
  <c r="HCR106" i="32"/>
  <c r="HCQ106" i="32"/>
  <c r="HCP106" i="32"/>
  <c r="HCO106" i="32"/>
  <c r="HCN106" i="32"/>
  <c r="HCM106" i="32"/>
  <c r="HCL106" i="32"/>
  <c r="HCK106" i="32"/>
  <c r="HCJ106" i="32"/>
  <c r="HCI106" i="32"/>
  <c r="HCH106" i="32"/>
  <c r="HCG106" i="32"/>
  <c r="HCF106" i="32"/>
  <c r="HCE106" i="32"/>
  <c r="HCD106" i="32"/>
  <c r="HCC106" i="32"/>
  <c r="HCB106" i="32"/>
  <c r="HCA106" i="32"/>
  <c r="HBZ106" i="32"/>
  <c r="HBY106" i="32"/>
  <c r="HBX106" i="32"/>
  <c r="HBW106" i="32"/>
  <c r="HBV106" i="32"/>
  <c r="HBU106" i="32"/>
  <c r="HBT106" i="32"/>
  <c r="HBS106" i="32"/>
  <c r="HBR106" i="32"/>
  <c r="HBQ106" i="32"/>
  <c r="HBP106" i="32"/>
  <c r="HBO106" i="32"/>
  <c r="HBN106" i="32"/>
  <c r="HBM106" i="32"/>
  <c r="HBL106" i="32"/>
  <c r="HBK106" i="32"/>
  <c r="HBJ106" i="32"/>
  <c r="HBI106" i="32"/>
  <c r="HBH106" i="32"/>
  <c r="HBG106" i="32"/>
  <c r="HBF106" i="32"/>
  <c r="HBE106" i="32"/>
  <c r="HBD106" i="32"/>
  <c r="HBC106" i="32"/>
  <c r="HBB106" i="32"/>
  <c r="HBA106" i="32"/>
  <c r="HAZ106" i="32"/>
  <c r="HAY106" i="32"/>
  <c r="HAX106" i="32"/>
  <c r="HAW106" i="32"/>
  <c r="HAV106" i="32"/>
  <c r="HAU106" i="32"/>
  <c r="HAT106" i="32"/>
  <c r="HAS106" i="32"/>
  <c r="HAR106" i="32"/>
  <c r="HAQ106" i="32"/>
  <c r="HAP106" i="32"/>
  <c r="HAO106" i="32"/>
  <c r="HAN106" i="32"/>
  <c r="HAM106" i="32"/>
  <c r="HAL106" i="32"/>
  <c r="HAK106" i="32"/>
  <c r="HAJ106" i="32"/>
  <c r="HAI106" i="32"/>
  <c r="HAH106" i="32"/>
  <c r="HAG106" i="32"/>
  <c r="HAF106" i="32"/>
  <c r="HAE106" i="32"/>
  <c r="HAD106" i="32"/>
  <c r="HAC106" i="32"/>
  <c r="HAB106" i="32"/>
  <c r="HAA106" i="32"/>
  <c r="GZZ106" i="32"/>
  <c r="GZY106" i="32"/>
  <c r="GZX106" i="32"/>
  <c r="GZW106" i="32"/>
  <c r="GZV106" i="32"/>
  <c r="GZU106" i="32"/>
  <c r="GZT106" i="32"/>
  <c r="GZS106" i="32"/>
  <c r="GZR106" i="32"/>
  <c r="GZQ106" i="32"/>
  <c r="GZP106" i="32"/>
  <c r="GZO106" i="32"/>
  <c r="GZN106" i="32"/>
  <c r="GZM106" i="32"/>
  <c r="GZL106" i="32"/>
  <c r="GZK106" i="32"/>
  <c r="GZJ106" i="32"/>
  <c r="GZI106" i="32"/>
  <c r="GZH106" i="32"/>
  <c r="GZG106" i="32"/>
  <c r="GZF106" i="32"/>
  <c r="GZE106" i="32"/>
  <c r="GZD106" i="32"/>
  <c r="GZC106" i="32"/>
  <c r="GZB106" i="32"/>
  <c r="GZA106" i="32"/>
  <c r="GYZ106" i="32"/>
  <c r="GYY106" i="32"/>
  <c r="GYX106" i="32"/>
  <c r="GYW106" i="32"/>
  <c r="GYV106" i="32"/>
  <c r="GYU106" i="32"/>
  <c r="GYT106" i="32"/>
  <c r="GYS106" i="32"/>
  <c r="GYR106" i="32"/>
  <c r="GYQ106" i="32"/>
  <c r="GYP106" i="32"/>
  <c r="GYO106" i="32"/>
  <c r="GYN106" i="32"/>
  <c r="GYM106" i="32"/>
  <c r="GYL106" i="32"/>
  <c r="GYK106" i="32"/>
  <c r="GYJ106" i="32"/>
  <c r="GYI106" i="32"/>
  <c r="GYH106" i="32"/>
  <c r="GYG106" i="32"/>
  <c r="GYF106" i="32"/>
  <c r="GYE106" i="32"/>
  <c r="GYD106" i="32"/>
  <c r="GYC106" i="32"/>
  <c r="GYB106" i="32"/>
  <c r="GYA106" i="32"/>
  <c r="GXZ106" i="32"/>
  <c r="GXY106" i="32"/>
  <c r="GXX106" i="32"/>
  <c r="GXW106" i="32"/>
  <c r="GXV106" i="32"/>
  <c r="GXU106" i="32"/>
  <c r="GXT106" i="32"/>
  <c r="GXS106" i="32"/>
  <c r="GXR106" i="32"/>
  <c r="GXQ106" i="32"/>
  <c r="GXP106" i="32"/>
  <c r="GXO106" i="32"/>
  <c r="GXN106" i="32"/>
  <c r="GXM106" i="32"/>
  <c r="GXL106" i="32"/>
  <c r="GXK106" i="32"/>
  <c r="GXJ106" i="32"/>
  <c r="GXI106" i="32"/>
  <c r="GXH106" i="32"/>
  <c r="GXG106" i="32"/>
  <c r="GXF106" i="32"/>
  <c r="GXE106" i="32"/>
  <c r="GXD106" i="32"/>
  <c r="GXC106" i="32"/>
  <c r="GXB106" i="32"/>
  <c r="GXA106" i="32"/>
  <c r="GWZ106" i="32"/>
  <c r="GWY106" i="32"/>
  <c r="GWX106" i="32"/>
  <c r="GWW106" i="32"/>
  <c r="GWV106" i="32"/>
  <c r="GWU106" i="32"/>
  <c r="GWT106" i="32"/>
  <c r="GWS106" i="32"/>
  <c r="GWR106" i="32"/>
  <c r="GWQ106" i="32"/>
  <c r="GWP106" i="32"/>
  <c r="GWO106" i="32"/>
  <c r="GWN106" i="32"/>
  <c r="GWM106" i="32"/>
  <c r="GWL106" i="32"/>
  <c r="GWK106" i="32"/>
  <c r="GWJ106" i="32"/>
  <c r="GWI106" i="32"/>
  <c r="GWH106" i="32"/>
  <c r="GWG106" i="32"/>
  <c r="GWF106" i="32"/>
  <c r="GWE106" i="32"/>
  <c r="GWD106" i="32"/>
  <c r="GWC106" i="32"/>
  <c r="GWB106" i="32"/>
  <c r="GWA106" i="32"/>
  <c r="GVZ106" i="32"/>
  <c r="GVY106" i="32"/>
  <c r="GVX106" i="32"/>
  <c r="GVW106" i="32"/>
  <c r="GVV106" i="32"/>
  <c r="GVU106" i="32"/>
  <c r="GVT106" i="32"/>
  <c r="GVS106" i="32"/>
  <c r="GVR106" i="32"/>
  <c r="GVQ106" i="32"/>
  <c r="GVP106" i="32"/>
  <c r="GVO106" i="32"/>
  <c r="GVN106" i="32"/>
  <c r="GVM106" i="32"/>
  <c r="GVL106" i="32"/>
  <c r="GVK106" i="32"/>
  <c r="GVJ106" i="32"/>
  <c r="GVI106" i="32"/>
  <c r="GVH106" i="32"/>
  <c r="GVG106" i="32"/>
  <c r="GVF106" i="32"/>
  <c r="GVE106" i="32"/>
  <c r="GVD106" i="32"/>
  <c r="GVC106" i="32"/>
  <c r="GVB106" i="32"/>
  <c r="GVA106" i="32"/>
  <c r="GUZ106" i="32"/>
  <c r="GUY106" i="32"/>
  <c r="GUX106" i="32"/>
  <c r="GUW106" i="32"/>
  <c r="GUV106" i="32"/>
  <c r="GUU106" i="32"/>
  <c r="GUT106" i="32"/>
  <c r="GUS106" i="32"/>
  <c r="GUR106" i="32"/>
  <c r="GUQ106" i="32"/>
  <c r="GUP106" i="32"/>
  <c r="GUO106" i="32"/>
  <c r="GUN106" i="32"/>
  <c r="GUM106" i="32"/>
  <c r="GUL106" i="32"/>
  <c r="GUK106" i="32"/>
  <c r="GUJ106" i="32"/>
  <c r="GUI106" i="32"/>
  <c r="GUH106" i="32"/>
  <c r="GUG106" i="32"/>
  <c r="GUF106" i="32"/>
  <c r="GUE106" i="32"/>
  <c r="GUD106" i="32"/>
  <c r="GUC106" i="32"/>
  <c r="GUB106" i="32"/>
  <c r="GUA106" i="32"/>
  <c r="GTZ106" i="32"/>
  <c r="GTY106" i="32"/>
  <c r="GTX106" i="32"/>
  <c r="GTW106" i="32"/>
  <c r="GTV106" i="32"/>
  <c r="GTU106" i="32"/>
  <c r="GTT106" i="32"/>
  <c r="GTS106" i="32"/>
  <c r="GTR106" i="32"/>
  <c r="GTQ106" i="32"/>
  <c r="GTP106" i="32"/>
  <c r="GTO106" i="32"/>
  <c r="GTN106" i="32"/>
  <c r="GTM106" i="32"/>
  <c r="GTL106" i="32"/>
  <c r="GTK106" i="32"/>
  <c r="GTJ106" i="32"/>
  <c r="GTI106" i="32"/>
  <c r="GTH106" i="32"/>
  <c r="GTG106" i="32"/>
  <c r="GTF106" i="32"/>
  <c r="GTE106" i="32"/>
  <c r="GTD106" i="32"/>
  <c r="GTC106" i="32"/>
  <c r="GTB106" i="32"/>
  <c r="GTA106" i="32"/>
  <c r="GSZ106" i="32"/>
  <c r="GSY106" i="32"/>
  <c r="GSX106" i="32"/>
  <c r="GSW106" i="32"/>
  <c r="GSV106" i="32"/>
  <c r="GSU106" i="32"/>
  <c r="GST106" i="32"/>
  <c r="GSS106" i="32"/>
  <c r="GSR106" i="32"/>
  <c r="GSQ106" i="32"/>
  <c r="GSP106" i="32"/>
  <c r="GSO106" i="32"/>
  <c r="GSN106" i="32"/>
  <c r="GSM106" i="32"/>
  <c r="GSL106" i="32"/>
  <c r="GSK106" i="32"/>
  <c r="GSJ106" i="32"/>
  <c r="GSI106" i="32"/>
  <c r="GSH106" i="32"/>
  <c r="GSG106" i="32"/>
  <c r="GSF106" i="32"/>
  <c r="GSE106" i="32"/>
  <c r="GSD106" i="32"/>
  <c r="GSC106" i="32"/>
  <c r="GSB106" i="32"/>
  <c r="GSA106" i="32"/>
  <c r="GRZ106" i="32"/>
  <c r="GRY106" i="32"/>
  <c r="GRX106" i="32"/>
  <c r="GRW106" i="32"/>
  <c r="GRV106" i="32"/>
  <c r="GRU106" i="32"/>
  <c r="GRT106" i="32"/>
  <c r="GRS106" i="32"/>
  <c r="GRR106" i="32"/>
  <c r="GRQ106" i="32"/>
  <c r="GRP106" i="32"/>
  <c r="GRO106" i="32"/>
  <c r="GRN106" i="32"/>
  <c r="GRM106" i="32"/>
  <c r="GRL106" i="32"/>
  <c r="GRK106" i="32"/>
  <c r="GRJ106" i="32"/>
  <c r="GRI106" i="32"/>
  <c r="GRH106" i="32"/>
  <c r="GRG106" i="32"/>
  <c r="GRF106" i="32"/>
  <c r="GRE106" i="32"/>
  <c r="GRD106" i="32"/>
  <c r="GRC106" i="32"/>
  <c r="GRB106" i="32"/>
  <c r="GRA106" i="32"/>
  <c r="GQZ106" i="32"/>
  <c r="GQY106" i="32"/>
  <c r="GQX106" i="32"/>
  <c r="GQW106" i="32"/>
  <c r="GQV106" i="32"/>
  <c r="GQU106" i="32"/>
  <c r="GQT106" i="32"/>
  <c r="GQS106" i="32"/>
  <c r="GQR106" i="32"/>
  <c r="GQQ106" i="32"/>
  <c r="GQP106" i="32"/>
  <c r="GQO106" i="32"/>
  <c r="GQN106" i="32"/>
  <c r="GQM106" i="32"/>
  <c r="GQL106" i="32"/>
  <c r="GQK106" i="32"/>
  <c r="GQJ106" i="32"/>
  <c r="GQI106" i="32"/>
  <c r="GQH106" i="32"/>
  <c r="GQG106" i="32"/>
  <c r="GQF106" i="32"/>
  <c r="GQE106" i="32"/>
  <c r="GQD106" i="32"/>
  <c r="GQC106" i="32"/>
  <c r="GQB106" i="32"/>
  <c r="GQA106" i="32"/>
  <c r="GPZ106" i="32"/>
  <c r="GPY106" i="32"/>
  <c r="GPX106" i="32"/>
  <c r="GPW106" i="32"/>
  <c r="GPV106" i="32"/>
  <c r="GPU106" i="32"/>
  <c r="GPT106" i="32"/>
  <c r="GPS106" i="32"/>
  <c r="GPR106" i="32"/>
  <c r="GPQ106" i="32"/>
  <c r="GPP106" i="32"/>
  <c r="GPO106" i="32"/>
  <c r="GPN106" i="32"/>
  <c r="GPM106" i="32"/>
  <c r="GPL106" i="32"/>
  <c r="GPK106" i="32"/>
  <c r="GPJ106" i="32"/>
  <c r="GPI106" i="32"/>
  <c r="GPH106" i="32"/>
  <c r="GPG106" i="32"/>
  <c r="GPF106" i="32"/>
  <c r="GPE106" i="32"/>
  <c r="GPD106" i="32"/>
  <c r="GPC106" i="32"/>
  <c r="GPB106" i="32"/>
  <c r="GPA106" i="32"/>
  <c r="GOZ106" i="32"/>
  <c r="GOY106" i="32"/>
  <c r="GOX106" i="32"/>
  <c r="GOW106" i="32"/>
  <c r="GOV106" i="32"/>
  <c r="GOU106" i="32"/>
  <c r="GOT106" i="32"/>
  <c r="GOS106" i="32"/>
  <c r="GOR106" i="32"/>
  <c r="GOQ106" i="32"/>
  <c r="GOP106" i="32"/>
  <c r="GOO106" i="32"/>
  <c r="GON106" i="32"/>
  <c r="GOM106" i="32"/>
  <c r="GOL106" i="32"/>
  <c r="GOK106" i="32"/>
  <c r="GOJ106" i="32"/>
  <c r="GOI106" i="32"/>
  <c r="GOH106" i="32"/>
  <c r="GOG106" i="32"/>
  <c r="GOF106" i="32"/>
  <c r="GOE106" i="32"/>
  <c r="GOD106" i="32"/>
  <c r="GOC106" i="32"/>
  <c r="GOB106" i="32"/>
  <c r="GOA106" i="32"/>
  <c r="GNZ106" i="32"/>
  <c r="GNY106" i="32"/>
  <c r="GNX106" i="32"/>
  <c r="GNW106" i="32"/>
  <c r="GNV106" i="32"/>
  <c r="GNU106" i="32"/>
  <c r="GNT106" i="32"/>
  <c r="GNS106" i="32"/>
  <c r="GNR106" i="32"/>
  <c r="GNQ106" i="32"/>
  <c r="GNP106" i="32"/>
  <c r="GNO106" i="32"/>
  <c r="GNN106" i="32"/>
  <c r="GNM106" i="32"/>
  <c r="GNL106" i="32"/>
  <c r="GNK106" i="32"/>
  <c r="GNJ106" i="32"/>
  <c r="GNI106" i="32"/>
  <c r="GNH106" i="32"/>
  <c r="GNG106" i="32"/>
  <c r="GNF106" i="32"/>
  <c r="GNE106" i="32"/>
  <c r="GND106" i="32"/>
  <c r="GNC106" i="32"/>
  <c r="GNB106" i="32"/>
  <c r="GNA106" i="32"/>
  <c r="GMZ106" i="32"/>
  <c r="GMY106" i="32"/>
  <c r="GMX106" i="32"/>
  <c r="GMW106" i="32"/>
  <c r="GMV106" i="32"/>
  <c r="GMU106" i="32"/>
  <c r="GMT106" i="32"/>
  <c r="GMS106" i="32"/>
  <c r="GMR106" i="32"/>
  <c r="GMQ106" i="32"/>
  <c r="GMP106" i="32"/>
  <c r="GMO106" i="32"/>
  <c r="GMN106" i="32"/>
  <c r="GMM106" i="32"/>
  <c r="GML106" i="32"/>
  <c r="GMK106" i="32"/>
  <c r="GMJ106" i="32"/>
  <c r="GMI106" i="32"/>
  <c r="GMH106" i="32"/>
  <c r="GMG106" i="32"/>
  <c r="GMF106" i="32"/>
  <c r="GME106" i="32"/>
  <c r="GMD106" i="32"/>
  <c r="GMC106" i="32"/>
  <c r="GMB106" i="32"/>
  <c r="GMA106" i="32"/>
  <c r="GLZ106" i="32"/>
  <c r="GLY106" i="32"/>
  <c r="GLX106" i="32"/>
  <c r="GLW106" i="32"/>
  <c r="GLV106" i="32"/>
  <c r="GLU106" i="32"/>
  <c r="GLT106" i="32"/>
  <c r="GLS106" i="32"/>
  <c r="GLR106" i="32"/>
  <c r="GLQ106" i="32"/>
  <c r="GLP106" i="32"/>
  <c r="GLO106" i="32"/>
  <c r="GLN106" i="32"/>
  <c r="GLM106" i="32"/>
  <c r="GLL106" i="32"/>
  <c r="GLK106" i="32"/>
  <c r="GLJ106" i="32"/>
  <c r="GLI106" i="32"/>
  <c r="GLH106" i="32"/>
  <c r="GLG106" i="32"/>
  <c r="GLF106" i="32"/>
  <c r="GLE106" i="32"/>
  <c r="GLD106" i="32"/>
  <c r="GLC106" i="32"/>
  <c r="GLB106" i="32"/>
  <c r="GLA106" i="32"/>
  <c r="GKZ106" i="32"/>
  <c r="GKY106" i="32"/>
  <c r="GKX106" i="32"/>
  <c r="GKW106" i="32"/>
  <c r="GKV106" i="32"/>
  <c r="GKU106" i="32"/>
  <c r="GKT106" i="32"/>
  <c r="GKS106" i="32"/>
  <c r="GKR106" i="32"/>
  <c r="GKQ106" i="32"/>
  <c r="GKP106" i="32"/>
  <c r="GKO106" i="32"/>
  <c r="GKN106" i="32"/>
  <c r="GKM106" i="32"/>
  <c r="GKL106" i="32"/>
  <c r="GKK106" i="32"/>
  <c r="GKJ106" i="32"/>
  <c r="GKI106" i="32"/>
  <c r="GKH106" i="32"/>
  <c r="GKG106" i="32"/>
  <c r="GKF106" i="32"/>
  <c r="GKE106" i="32"/>
  <c r="GKD106" i="32"/>
  <c r="GKC106" i="32"/>
  <c r="GKB106" i="32"/>
  <c r="GKA106" i="32"/>
  <c r="GJZ106" i="32"/>
  <c r="GJY106" i="32"/>
  <c r="GJX106" i="32"/>
  <c r="GJW106" i="32"/>
  <c r="GJV106" i="32"/>
  <c r="GJU106" i="32"/>
  <c r="GJT106" i="32"/>
  <c r="GJS106" i="32"/>
  <c r="GJR106" i="32"/>
  <c r="GJQ106" i="32"/>
  <c r="GJP106" i="32"/>
  <c r="GJO106" i="32"/>
  <c r="GJN106" i="32"/>
  <c r="GJM106" i="32"/>
  <c r="GJL106" i="32"/>
  <c r="GJK106" i="32"/>
  <c r="GJJ106" i="32"/>
  <c r="GJI106" i="32"/>
  <c r="GJH106" i="32"/>
  <c r="GJG106" i="32"/>
  <c r="GJF106" i="32"/>
  <c r="GJE106" i="32"/>
  <c r="GJD106" i="32"/>
  <c r="GJC106" i="32"/>
  <c r="GJB106" i="32"/>
  <c r="GJA106" i="32"/>
  <c r="GIZ106" i="32"/>
  <c r="GIY106" i="32"/>
  <c r="GIX106" i="32"/>
  <c r="GIW106" i="32"/>
  <c r="GIV106" i="32"/>
  <c r="GIU106" i="32"/>
  <c r="GIT106" i="32"/>
  <c r="GIS106" i="32"/>
  <c r="GIR106" i="32"/>
  <c r="GIQ106" i="32"/>
  <c r="GIP106" i="32"/>
  <c r="GIO106" i="32"/>
  <c r="GIN106" i="32"/>
  <c r="GIM106" i="32"/>
  <c r="GIL106" i="32"/>
  <c r="GIK106" i="32"/>
  <c r="GIJ106" i="32"/>
  <c r="GII106" i="32"/>
  <c r="GIH106" i="32"/>
  <c r="GIG106" i="32"/>
  <c r="GIF106" i="32"/>
  <c r="GIE106" i="32"/>
  <c r="GID106" i="32"/>
  <c r="GIC106" i="32"/>
  <c r="GIB106" i="32"/>
  <c r="GIA106" i="32"/>
  <c r="GHZ106" i="32"/>
  <c r="GHY106" i="32"/>
  <c r="GHX106" i="32"/>
  <c r="GHW106" i="32"/>
  <c r="GHV106" i="32"/>
  <c r="GHU106" i="32"/>
  <c r="GHT106" i="32"/>
  <c r="GHS106" i="32"/>
  <c r="GHR106" i="32"/>
  <c r="GHQ106" i="32"/>
  <c r="GHP106" i="32"/>
  <c r="GHO106" i="32"/>
  <c r="GHN106" i="32"/>
  <c r="GHM106" i="32"/>
  <c r="GHL106" i="32"/>
  <c r="GHK106" i="32"/>
  <c r="GHJ106" i="32"/>
  <c r="GHI106" i="32"/>
  <c r="GHH106" i="32"/>
  <c r="GHG106" i="32"/>
  <c r="GHF106" i="32"/>
  <c r="GHE106" i="32"/>
  <c r="GHD106" i="32"/>
  <c r="GHC106" i="32"/>
  <c r="GHB106" i="32"/>
  <c r="GHA106" i="32"/>
  <c r="GGZ106" i="32"/>
  <c r="GGY106" i="32"/>
  <c r="GGX106" i="32"/>
  <c r="GGW106" i="32"/>
  <c r="GGV106" i="32"/>
  <c r="GGU106" i="32"/>
  <c r="GGT106" i="32"/>
  <c r="GGS106" i="32"/>
  <c r="GGR106" i="32"/>
  <c r="GGQ106" i="32"/>
  <c r="GGP106" i="32"/>
  <c r="GGO106" i="32"/>
  <c r="GGN106" i="32"/>
  <c r="GGM106" i="32"/>
  <c r="GGL106" i="32"/>
  <c r="GGK106" i="32"/>
  <c r="GGJ106" i="32"/>
  <c r="GGI106" i="32"/>
  <c r="GGH106" i="32"/>
  <c r="GGG106" i="32"/>
  <c r="GGF106" i="32"/>
  <c r="GGE106" i="32"/>
  <c r="GGD106" i="32"/>
  <c r="GGC106" i="32"/>
  <c r="GGB106" i="32"/>
  <c r="GGA106" i="32"/>
  <c r="GFZ106" i="32"/>
  <c r="GFY106" i="32"/>
  <c r="GFX106" i="32"/>
  <c r="GFW106" i="32"/>
  <c r="GFV106" i="32"/>
  <c r="GFU106" i="32"/>
  <c r="GFT106" i="32"/>
  <c r="GFS106" i="32"/>
  <c r="GFR106" i="32"/>
  <c r="GFQ106" i="32"/>
  <c r="GFP106" i="32"/>
  <c r="GFO106" i="32"/>
  <c r="GFN106" i="32"/>
  <c r="GFM106" i="32"/>
  <c r="GFL106" i="32"/>
  <c r="GFK106" i="32"/>
  <c r="GFJ106" i="32"/>
  <c r="GFI106" i="32"/>
  <c r="GFH106" i="32"/>
  <c r="GFG106" i="32"/>
  <c r="GFF106" i="32"/>
  <c r="GFE106" i="32"/>
  <c r="GFD106" i="32"/>
  <c r="GFC106" i="32"/>
  <c r="GFB106" i="32"/>
  <c r="GFA106" i="32"/>
  <c r="GEZ106" i="32"/>
  <c r="GEY106" i="32"/>
  <c r="GEX106" i="32"/>
  <c r="GEW106" i="32"/>
  <c r="GEV106" i="32"/>
  <c r="GEU106" i="32"/>
  <c r="GET106" i="32"/>
  <c r="GES106" i="32"/>
  <c r="GER106" i="32"/>
  <c r="GEQ106" i="32"/>
  <c r="GEP106" i="32"/>
  <c r="GEO106" i="32"/>
  <c r="GEN106" i="32"/>
  <c r="GEM106" i="32"/>
  <c r="GEL106" i="32"/>
  <c r="GEK106" i="32"/>
  <c r="GEJ106" i="32"/>
  <c r="GEI106" i="32"/>
  <c r="GEH106" i="32"/>
  <c r="GEG106" i="32"/>
  <c r="GEF106" i="32"/>
  <c r="GEE106" i="32"/>
  <c r="GED106" i="32"/>
  <c r="GEC106" i="32"/>
  <c r="GEB106" i="32"/>
  <c r="GEA106" i="32"/>
  <c r="GDZ106" i="32"/>
  <c r="GDY106" i="32"/>
  <c r="GDX106" i="32"/>
  <c r="GDW106" i="32"/>
  <c r="GDV106" i="32"/>
  <c r="GDU106" i="32"/>
  <c r="GDT106" i="32"/>
  <c r="GDS106" i="32"/>
  <c r="GDR106" i="32"/>
  <c r="GDQ106" i="32"/>
  <c r="GDP106" i="32"/>
  <c r="GDO106" i="32"/>
  <c r="GDN106" i="32"/>
  <c r="GDM106" i="32"/>
  <c r="GDL106" i="32"/>
  <c r="GDK106" i="32"/>
  <c r="GDJ106" i="32"/>
  <c r="GDI106" i="32"/>
  <c r="GDH106" i="32"/>
  <c r="GDG106" i="32"/>
  <c r="GDF106" i="32"/>
  <c r="GDE106" i="32"/>
  <c r="GDD106" i="32"/>
  <c r="GDC106" i="32"/>
  <c r="GDB106" i="32"/>
  <c r="GDA106" i="32"/>
  <c r="GCZ106" i="32"/>
  <c r="GCY106" i="32"/>
  <c r="GCX106" i="32"/>
  <c r="GCW106" i="32"/>
  <c r="GCV106" i="32"/>
  <c r="GCU106" i="32"/>
  <c r="GCT106" i="32"/>
  <c r="GCS106" i="32"/>
  <c r="GCR106" i="32"/>
  <c r="GCQ106" i="32"/>
  <c r="GCP106" i="32"/>
  <c r="GCO106" i="32"/>
  <c r="GCN106" i="32"/>
  <c r="GCM106" i="32"/>
  <c r="GCL106" i="32"/>
  <c r="GCK106" i="32"/>
  <c r="GCJ106" i="32"/>
  <c r="GCI106" i="32"/>
  <c r="GCH106" i="32"/>
  <c r="GCG106" i="32"/>
  <c r="GCF106" i="32"/>
  <c r="GCE106" i="32"/>
  <c r="GCD106" i="32"/>
  <c r="GCC106" i="32"/>
  <c r="GCB106" i="32"/>
  <c r="GCA106" i="32"/>
  <c r="GBZ106" i="32"/>
  <c r="GBY106" i="32"/>
  <c r="GBX106" i="32"/>
  <c r="GBW106" i="32"/>
  <c r="GBV106" i="32"/>
  <c r="GBU106" i="32"/>
  <c r="GBT106" i="32"/>
  <c r="GBS106" i="32"/>
  <c r="GBR106" i="32"/>
  <c r="GBQ106" i="32"/>
  <c r="GBP106" i="32"/>
  <c r="GBO106" i="32"/>
  <c r="GBN106" i="32"/>
  <c r="GBM106" i="32"/>
  <c r="GBL106" i="32"/>
  <c r="GBK106" i="32"/>
  <c r="GBJ106" i="32"/>
  <c r="GBI106" i="32"/>
  <c r="GBH106" i="32"/>
  <c r="GBG106" i="32"/>
  <c r="GBF106" i="32"/>
  <c r="GBE106" i="32"/>
  <c r="GBD106" i="32"/>
  <c r="GBC106" i="32"/>
  <c r="GBB106" i="32"/>
  <c r="GBA106" i="32"/>
  <c r="GAZ106" i="32"/>
  <c r="GAY106" i="32"/>
  <c r="GAX106" i="32"/>
  <c r="GAW106" i="32"/>
  <c r="GAV106" i="32"/>
  <c r="GAU106" i="32"/>
  <c r="GAT106" i="32"/>
  <c r="GAS106" i="32"/>
  <c r="GAR106" i="32"/>
  <c r="GAQ106" i="32"/>
  <c r="GAP106" i="32"/>
  <c r="GAO106" i="32"/>
  <c r="GAN106" i="32"/>
  <c r="GAM106" i="32"/>
  <c r="GAL106" i="32"/>
  <c r="GAK106" i="32"/>
  <c r="GAJ106" i="32"/>
  <c r="GAI106" i="32"/>
  <c r="GAH106" i="32"/>
  <c r="GAG106" i="32"/>
  <c r="GAF106" i="32"/>
  <c r="GAE106" i="32"/>
  <c r="GAD106" i="32"/>
  <c r="GAC106" i="32"/>
  <c r="GAB106" i="32"/>
  <c r="GAA106" i="32"/>
  <c r="FZZ106" i="32"/>
  <c r="FZY106" i="32"/>
  <c r="FZX106" i="32"/>
  <c r="FZW106" i="32"/>
  <c r="FZV106" i="32"/>
  <c r="FZU106" i="32"/>
  <c r="FZT106" i="32"/>
  <c r="FZS106" i="32"/>
  <c r="FZR106" i="32"/>
  <c r="FZQ106" i="32"/>
  <c r="FZP106" i="32"/>
  <c r="FZO106" i="32"/>
  <c r="FZN106" i="32"/>
  <c r="FZM106" i="32"/>
  <c r="FZL106" i="32"/>
  <c r="FZK106" i="32"/>
  <c r="FZJ106" i="32"/>
  <c r="FZI106" i="32"/>
  <c r="FZH106" i="32"/>
  <c r="FZG106" i="32"/>
  <c r="FZF106" i="32"/>
  <c r="FZE106" i="32"/>
  <c r="FZD106" i="32"/>
  <c r="FZC106" i="32"/>
  <c r="FZB106" i="32"/>
  <c r="FZA106" i="32"/>
  <c r="FYZ106" i="32"/>
  <c r="FYY106" i="32"/>
  <c r="FYX106" i="32"/>
  <c r="FYW106" i="32"/>
  <c r="FYV106" i="32"/>
  <c r="FYU106" i="32"/>
  <c r="FYT106" i="32"/>
  <c r="FYS106" i="32"/>
  <c r="FYR106" i="32"/>
  <c r="FYQ106" i="32"/>
  <c r="FYP106" i="32"/>
  <c r="FYO106" i="32"/>
  <c r="FYN106" i="32"/>
  <c r="FYM106" i="32"/>
  <c r="FYL106" i="32"/>
  <c r="FYK106" i="32"/>
  <c r="FYJ106" i="32"/>
  <c r="FYI106" i="32"/>
  <c r="FYH106" i="32"/>
  <c r="FYG106" i="32"/>
  <c r="FYF106" i="32"/>
  <c r="FYE106" i="32"/>
  <c r="FYD106" i="32"/>
  <c r="FYC106" i="32"/>
  <c r="FYB106" i="32"/>
  <c r="FYA106" i="32"/>
  <c r="FXZ106" i="32"/>
  <c r="FXY106" i="32"/>
  <c r="FXX106" i="32"/>
  <c r="FXW106" i="32"/>
  <c r="FXV106" i="32"/>
  <c r="FXU106" i="32"/>
  <c r="FXT106" i="32"/>
  <c r="FXS106" i="32"/>
  <c r="FXR106" i="32"/>
  <c r="FXQ106" i="32"/>
  <c r="FXP106" i="32"/>
  <c r="FXO106" i="32"/>
  <c r="FXN106" i="32"/>
  <c r="FXM106" i="32"/>
  <c r="FXL106" i="32"/>
  <c r="FXK106" i="32"/>
  <c r="FXJ106" i="32"/>
  <c r="FXI106" i="32"/>
  <c r="FXH106" i="32"/>
  <c r="FXG106" i="32"/>
  <c r="FXF106" i="32"/>
  <c r="FXE106" i="32"/>
  <c r="FXD106" i="32"/>
  <c r="FXC106" i="32"/>
  <c r="FXB106" i="32"/>
  <c r="FXA106" i="32"/>
  <c r="FWZ106" i="32"/>
  <c r="FWY106" i="32"/>
  <c r="FWX106" i="32"/>
  <c r="FWW106" i="32"/>
  <c r="FWV106" i="32"/>
  <c r="FWU106" i="32"/>
  <c r="FWT106" i="32"/>
  <c r="FWS106" i="32"/>
  <c r="FWR106" i="32"/>
  <c r="FWQ106" i="32"/>
  <c r="FWP106" i="32"/>
  <c r="FWO106" i="32"/>
  <c r="FWN106" i="32"/>
  <c r="FWM106" i="32"/>
  <c r="FWL106" i="32"/>
  <c r="FWK106" i="32"/>
  <c r="FWJ106" i="32"/>
  <c r="FWI106" i="32"/>
  <c r="FWH106" i="32"/>
  <c r="FWG106" i="32"/>
  <c r="FWF106" i="32"/>
  <c r="FWE106" i="32"/>
  <c r="FWD106" i="32"/>
  <c r="FWC106" i="32"/>
  <c r="FWB106" i="32"/>
  <c r="FWA106" i="32"/>
  <c r="FVZ106" i="32"/>
  <c r="FVY106" i="32"/>
  <c r="FVX106" i="32"/>
  <c r="FVW106" i="32"/>
  <c r="FVV106" i="32"/>
  <c r="FVU106" i="32"/>
  <c r="FVT106" i="32"/>
  <c r="FVS106" i="32"/>
  <c r="FVR106" i="32"/>
  <c r="FVQ106" i="32"/>
  <c r="FVP106" i="32"/>
  <c r="FVO106" i="32"/>
  <c r="FVN106" i="32"/>
  <c r="FVM106" i="32"/>
  <c r="FVL106" i="32"/>
  <c r="FVK106" i="32"/>
  <c r="FVJ106" i="32"/>
  <c r="FVI106" i="32"/>
  <c r="FVH106" i="32"/>
  <c r="FVG106" i="32"/>
  <c r="FVF106" i="32"/>
  <c r="FVE106" i="32"/>
  <c r="FVD106" i="32"/>
  <c r="FVC106" i="32"/>
  <c r="FVB106" i="32"/>
  <c r="FVA106" i="32"/>
  <c r="FUZ106" i="32"/>
  <c r="FUY106" i="32"/>
  <c r="FUX106" i="32"/>
  <c r="FUW106" i="32"/>
  <c r="FUV106" i="32"/>
  <c r="FUU106" i="32"/>
  <c r="FUT106" i="32"/>
  <c r="FUS106" i="32"/>
  <c r="FUR106" i="32"/>
  <c r="FUQ106" i="32"/>
  <c r="FUP106" i="32"/>
  <c r="FUO106" i="32"/>
  <c r="FUN106" i="32"/>
  <c r="FUM106" i="32"/>
  <c r="FUL106" i="32"/>
  <c r="FUK106" i="32"/>
  <c r="FUJ106" i="32"/>
  <c r="FUI106" i="32"/>
  <c r="FUH106" i="32"/>
  <c r="FUG106" i="32"/>
  <c r="FUF106" i="32"/>
  <c r="FUE106" i="32"/>
  <c r="FUD106" i="32"/>
  <c r="FUC106" i="32"/>
  <c r="FUB106" i="32"/>
  <c r="FUA106" i="32"/>
  <c r="FTZ106" i="32"/>
  <c r="FTY106" i="32"/>
  <c r="FTX106" i="32"/>
  <c r="FTW106" i="32"/>
  <c r="FTV106" i="32"/>
  <c r="FTU106" i="32"/>
  <c r="FTT106" i="32"/>
  <c r="FTS106" i="32"/>
  <c r="FTR106" i="32"/>
  <c r="FTQ106" i="32"/>
  <c r="FTP106" i="32"/>
  <c r="FTO106" i="32"/>
  <c r="FTN106" i="32"/>
  <c r="FTM106" i="32"/>
  <c r="FTL106" i="32"/>
  <c r="FTK106" i="32"/>
  <c r="FTJ106" i="32"/>
  <c r="FTI106" i="32"/>
  <c r="FTH106" i="32"/>
  <c r="FTG106" i="32"/>
  <c r="FTF106" i="32"/>
  <c r="FTE106" i="32"/>
  <c r="FTD106" i="32"/>
  <c r="FTC106" i="32"/>
  <c r="FTB106" i="32"/>
  <c r="FTA106" i="32"/>
  <c r="FSZ106" i="32"/>
  <c r="FSY106" i="32"/>
  <c r="FSX106" i="32"/>
  <c r="FSW106" i="32"/>
  <c r="FSV106" i="32"/>
  <c r="FSU106" i="32"/>
  <c r="FST106" i="32"/>
  <c r="FSS106" i="32"/>
  <c r="FSR106" i="32"/>
  <c r="FSQ106" i="32"/>
  <c r="FSP106" i="32"/>
  <c r="FSO106" i="32"/>
  <c r="FSN106" i="32"/>
  <c r="FSM106" i="32"/>
  <c r="FSL106" i="32"/>
  <c r="FSK106" i="32"/>
  <c r="FSJ106" i="32"/>
  <c r="FSI106" i="32"/>
  <c r="FSH106" i="32"/>
  <c r="FSG106" i="32"/>
  <c r="FSF106" i="32"/>
  <c r="FSE106" i="32"/>
  <c r="FSD106" i="32"/>
  <c r="FSC106" i="32"/>
  <c r="FSB106" i="32"/>
  <c r="FSA106" i="32"/>
  <c r="FRZ106" i="32"/>
  <c r="FRY106" i="32"/>
  <c r="FRX106" i="32"/>
  <c r="FRW106" i="32"/>
  <c r="FRV106" i="32"/>
  <c r="FRU106" i="32"/>
  <c r="FRT106" i="32"/>
  <c r="FRS106" i="32"/>
  <c r="FRR106" i="32"/>
  <c r="FRQ106" i="32"/>
  <c r="FRP106" i="32"/>
  <c r="FRO106" i="32"/>
  <c r="FRN106" i="32"/>
  <c r="FRM106" i="32"/>
  <c r="FRL106" i="32"/>
  <c r="FRK106" i="32"/>
  <c r="FRJ106" i="32"/>
  <c r="FRI106" i="32"/>
  <c r="FRH106" i="32"/>
  <c r="FRG106" i="32"/>
  <c r="FRF106" i="32"/>
  <c r="FRE106" i="32"/>
  <c r="FRD106" i="32"/>
  <c r="FRC106" i="32"/>
  <c r="FRB106" i="32"/>
  <c r="FRA106" i="32"/>
  <c r="FQZ106" i="32"/>
  <c r="FQY106" i="32"/>
  <c r="FQX106" i="32"/>
  <c r="FQW106" i="32"/>
  <c r="FQV106" i="32"/>
  <c r="FQU106" i="32"/>
  <c r="FQT106" i="32"/>
  <c r="FQS106" i="32"/>
  <c r="FQR106" i="32"/>
  <c r="FQQ106" i="32"/>
  <c r="FQP106" i="32"/>
  <c r="FQO106" i="32"/>
  <c r="FQN106" i="32"/>
  <c r="FQM106" i="32"/>
  <c r="FQL106" i="32"/>
  <c r="FQK106" i="32"/>
  <c r="FQJ106" i="32"/>
  <c r="FQI106" i="32"/>
  <c r="FQH106" i="32"/>
  <c r="FQG106" i="32"/>
  <c r="FQF106" i="32"/>
  <c r="FQE106" i="32"/>
  <c r="FQD106" i="32"/>
  <c r="FQC106" i="32"/>
  <c r="FQB106" i="32"/>
  <c r="FQA106" i="32"/>
  <c r="FPZ106" i="32"/>
  <c r="FPY106" i="32"/>
  <c r="FPX106" i="32"/>
  <c r="FPW106" i="32"/>
  <c r="FPV106" i="32"/>
  <c r="FPU106" i="32"/>
  <c r="FPT106" i="32"/>
  <c r="FPS106" i="32"/>
  <c r="FPR106" i="32"/>
  <c r="FPQ106" i="32"/>
  <c r="FPP106" i="32"/>
  <c r="FPO106" i="32"/>
  <c r="FPN106" i="32"/>
  <c r="FPM106" i="32"/>
  <c r="FPL106" i="32"/>
  <c r="FPK106" i="32"/>
  <c r="FPJ106" i="32"/>
  <c r="FPI106" i="32"/>
  <c r="FPH106" i="32"/>
  <c r="FPG106" i="32"/>
  <c r="FPF106" i="32"/>
  <c r="FPE106" i="32"/>
  <c r="FPD106" i="32"/>
  <c r="FPC106" i="32"/>
  <c r="FPB106" i="32"/>
  <c r="FPA106" i="32"/>
  <c r="FOZ106" i="32"/>
  <c r="FOY106" i="32"/>
  <c r="FOX106" i="32"/>
  <c r="FOW106" i="32"/>
  <c r="FOV106" i="32"/>
  <c r="FOU106" i="32"/>
  <c r="FOT106" i="32"/>
  <c r="FOS106" i="32"/>
  <c r="FOR106" i="32"/>
  <c r="FOQ106" i="32"/>
  <c r="FOP106" i="32"/>
  <c r="FOO106" i="32"/>
  <c r="FON106" i="32"/>
  <c r="FOM106" i="32"/>
  <c r="FOL106" i="32"/>
  <c r="FOK106" i="32"/>
  <c r="FOJ106" i="32"/>
  <c r="FOI106" i="32"/>
  <c r="FOH106" i="32"/>
  <c r="FOG106" i="32"/>
  <c r="FOF106" i="32"/>
  <c r="FOE106" i="32"/>
  <c r="FOD106" i="32"/>
  <c r="FOC106" i="32"/>
  <c r="FOB106" i="32"/>
  <c r="FOA106" i="32"/>
  <c r="FNZ106" i="32"/>
  <c r="FNY106" i="32"/>
  <c r="FNX106" i="32"/>
  <c r="FNW106" i="32"/>
  <c r="FNV106" i="32"/>
  <c r="FNU106" i="32"/>
  <c r="FNT106" i="32"/>
  <c r="FNS106" i="32"/>
  <c r="FNR106" i="32"/>
  <c r="FNQ106" i="32"/>
  <c r="FNP106" i="32"/>
  <c r="FNO106" i="32"/>
  <c r="FNN106" i="32"/>
  <c r="FNM106" i="32"/>
  <c r="FNL106" i="32"/>
  <c r="FNK106" i="32"/>
  <c r="FNJ106" i="32"/>
  <c r="FNI106" i="32"/>
  <c r="FNH106" i="32"/>
  <c r="FNG106" i="32"/>
  <c r="FNF106" i="32"/>
  <c r="FNE106" i="32"/>
  <c r="FND106" i="32"/>
  <c r="FNC106" i="32"/>
  <c r="FNB106" i="32"/>
  <c r="FNA106" i="32"/>
  <c r="FMZ106" i="32"/>
  <c r="FMY106" i="32"/>
  <c r="FMX106" i="32"/>
  <c r="FMW106" i="32"/>
  <c r="FMV106" i="32"/>
  <c r="FMU106" i="32"/>
  <c r="FMT106" i="32"/>
  <c r="FMS106" i="32"/>
  <c r="FMR106" i="32"/>
  <c r="FMQ106" i="32"/>
  <c r="FMP106" i="32"/>
  <c r="FMO106" i="32"/>
  <c r="FMN106" i="32"/>
  <c r="FMM106" i="32"/>
  <c r="FML106" i="32"/>
  <c r="FMK106" i="32"/>
  <c r="FMJ106" i="32"/>
  <c r="FMI106" i="32"/>
  <c r="FMH106" i="32"/>
  <c r="FMG106" i="32"/>
  <c r="FMF106" i="32"/>
  <c r="FME106" i="32"/>
  <c r="FMD106" i="32"/>
  <c r="FMC106" i="32"/>
  <c r="FMB106" i="32"/>
  <c r="FMA106" i="32"/>
  <c r="FLZ106" i="32"/>
  <c r="FLY106" i="32"/>
  <c r="FLX106" i="32"/>
  <c r="FLW106" i="32"/>
  <c r="FLV106" i="32"/>
  <c r="FLU106" i="32"/>
  <c r="FLT106" i="32"/>
  <c r="FLS106" i="32"/>
  <c r="FLR106" i="32"/>
  <c r="FLQ106" i="32"/>
  <c r="FLP106" i="32"/>
  <c r="FLO106" i="32"/>
  <c r="FLN106" i="32"/>
  <c r="FLM106" i="32"/>
  <c r="FLL106" i="32"/>
  <c r="FLK106" i="32"/>
  <c r="FLJ106" i="32"/>
  <c r="FLI106" i="32"/>
  <c r="FLH106" i="32"/>
  <c r="FLG106" i="32"/>
  <c r="FLF106" i="32"/>
  <c r="FLE106" i="32"/>
  <c r="FLD106" i="32"/>
  <c r="FLC106" i="32"/>
  <c r="FLB106" i="32"/>
  <c r="FLA106" i="32"/>
  <c r="FKZ106" i="32"/>
  <c r="FKY106" i="32"/>
  <c r="FKX106" i="32"/>
  <c r="FKW106" i="32"/>
  <c r="FKV106" i="32"/>
  <c r="FKU106" i="32"/>
  <c r="FKT106" i="32"/>
  <c r="FKS106" i="32"/>
  <c r="FKR106" i="32"/>
  <c r="FKQ106" i="32"/>
  <c r="FKP106" i="32"/>
  <c r="FKO106" i="32"/>
  <c r="FKN106" i="32"/>
  <c r="FKM106" i="32"/>
  <c r="FKL106" i="32"/>
  <c r="FKK106" i="32"/>
  <c r="FKJ106" i="32"/>
  <c r="FKI106" i="32"/>
  <c r="FKH106" i="32"/>
  <c r="FKG106" i="32"/>
  <c r="FKF106" i="32"/>
  <c r="FKE106" i="32"/>
  <c r="FKD106" i="32"/>
  <c r="FKC106" i="32"/>
  <c r="FKB106" i="32"/>
  <c r="FKA106" i="32"/>
  <c r="FJZ106" i="32"/>
  <c r="FJY106" i="32"/>
  <c r="FJX106" i="32"/>
  <c r="FJW106" i="32"/>
  <c r="FJV106" i="32"/>
  <c r="FJU106" i="32"/>
  <c r="FJT106" i="32"/>
  <c r="FJS106" i="32"/>
  <c r="FJR106" i="32"/>
  <c r="FJQ106" i="32"/>
  <c r="FJP106" i="32"/>
  <c r="FJO106" i="32"/>
  <c r="FJN106" i="32"/>
  <c r="FJM106" i="32"/>
  <c r="FJL106" i="32"/>
  <c r="FJK106" i="32"/>
  <c r="FJJ106" i="32"/>
  <c r="FJI106" i="32"/>
  <c r="FJH106" i="32"/>
  <c r="FJG106" i="32"/>
  <c r="FJF106" i="32"/>
  <c r="FJE106" i="32"/>
  <c r="FJD106" i="32"/>
  <c r="FJC106" i="32"/>
  <c r="FJB106" i="32"/>
  <c r="FJA106" i="32"/>
  <c r="FIZ106" i="32"/>
  <c r="FIY106" i="32"/>
  <c r="FIX106" i="32"/>
  <c r="FIW106" i="32"/>
  <c r="FIV106" i="32"/>
  <c r="FIU106" i="32"/>
  <c r="FIT106" i="32"/>
  <c r="FIS106" i="32"/>
  <c r="FIR106" i="32"/>
  <c r="FIQ106" i="32"/>
  <c r="FIP106" i="32"/>
  <c r="FIO106" i="32"/>
  <c r="FIN106" i="32"/>
  <c r="FIM106" i="32"/>
  <c r="FIL106" i="32"/>
  <c r="FIK106" i="32"/>
  <c r="FIJ106" i="32"/>
  <c r="FII106" i="32"/>
  <c r="FIH106" i="32"/>
  <c r="FIG106" i="32"/>
  <c r="FIF106" i="32"/>
  <c r="FIE106" i="32"/>
  <c r="FID106" i="32"/>
  <c r="FIC106" i="32"/>
  <c r="FIB106" i="32"/>
  <c r="FIA106" i="32"/>
  <c r="FHZ106" i="32"/>
  <c r="FHY106" i="32"/>
  <c r="FHX106" i="32"/>
  <c r="FHW106" i="32"/>
  <c r="FHV106" i="32"/>
  <c r="FHU106" i="32"/>
  <c r="FHT106" i="32"/>
  <c r="FHS106" i="32"/>
  <c r="FHR106" i="32"/>
  <c r="FHQ106" i="32"/>
  <c r="FHP106" i="32"/>
  <c r="FHO106" i="32"/>
  <c r="FHN106" i="32"/>
  <c r="FHM106" i="32"/>
  <c r="FHL106" i="32"/>
  <c r="FHK106" i="32"/>
  <c r="FHJ106" i="32"/>
  <c r="FHI106" i="32"/>
  <c r="FHH106" i="32"/>
  <c r="FHG106" i="32"/>
  <c r="FHF106" i="32"/>
  <c r="FHE106" i="32"/>
  <c r="FHD106" i="32"/>
  <c r="FHC106" i="32"/>
  <c r="FHB106" i="32"/>
  <c r="FHA106" i="32"/>
  <c r="FGZ106" i="32"/>
  <c r="FGY106" i="32"/>
  <c r="FGX106" i="32"/>
  <c r="FGW106" i="32"/>
  <c r="FGV106" i="32"/>
  <c r="FGU106" i="32"/>
  <c r="FGT106" i="32"/>
  <c r="FGS106" i="32"/>
  <c r="FGR106" i="32"/>
  <c r="FGQ106" i="32"/>
  <c r="FGP106" i="32"/>
  <c r="FGO106" i="32"/>
  <c r="FGN106" i="32"/>
  <c r="FGM106" i="32"/>
  <c r="FGL106" i="32"/>
  <c r="FGK106" i="32"/>
  <c r="FGJ106" i="32"/>
  <c r="FGI106" i="32"/>
  <c r="FGH106" i="32"/>
  <c r="FGG106" i="32"/>
  <c r="FGF106" i="32"/>
  <c r="FGE106" i="32"/>
  <c r="FGD106" i="32"/>
  <c r="FGC106" i="32"/>
  <c r="FGB106" i="32"/>
  <c r="FGA106" i="32"/>
  <c r="FFZ106" i="32"/>
  <c r="FFY106" i="32"/>
  <c r="FFX106" i="32"/>
  <c r="FFW106" i="32"/>
  <c r="FFV106" i="32"/>
  <c r="FFU106" i="32"/>
  <c r="FFT106" i="32"/>
  <c r="FFS106" i="32"/>
  <c r="FFR106" i="32"/>
  <c r="FFQ106" i="32"/>
  <c r="FFP106" i="32"/>
  <c r="FFO106" i="32"/>
  <c r="FFN106" i="32"/>
  <c r="FFM106" i="32"/>
  <c r="FFL106" i="32"/>
  <c r="FFK106" i="32"/>
  <c r="FFJ106" i="32"/>
  <c r="FFI106" i="32"/>
  <c r="FFH106" i="32"/>
  <c r="FFG106" i="32"/>
  <c r="FFF106" i="32"/>
  <c r="FFE106" i="32"/>
  <c r="FFD106" i="32"/>
  <c r="FFC106" i="32"/>
  <c r="FFB106" i="32"/>
  <c r="FFA106" i="32"/>
  <c r="FEZ106" i="32"/>
  <c r="FEY106" i="32"/>
  <c r="FEX106" i="32"/>
  <c r="FEW106" i="32"/>
  <c r="FEV106" i="32"/>
  <c r="FEU106" i="32"/>
  <c r="FET106" i="32"/>
  <c r="FES106" i="32"/>
  <c r="FER106" i="32"/>
  <c r="FEQ106" i="32"/>
  <c r="FEP106" i="32"/>
  <c r="FEO106" i="32"/>
  <c r="FEN106" i="32"/>
  <c r="FEM106" i="32"/>
  <c r="FEL106" i="32"/>
  <c r="FEK106" i="32"/>
  <c r="FEJ106" i="32"/>
  <c r="FEI106" i="32"/>
  <c r="FEH106" i="32"/>
  <c r="FEG106" i="32"/>
  <c r="FEF106" i="32"/>
  <c r="FEE106" i="32"/>
  <c r="FED106" i="32"/>
  <c r="FEC106" i="32"/>
  <c r="FEB106" i="32"/>
  <c r="FEA106" i="32"/>
  <c r="FDZ106" i="32"/>
  <c r="FDY106" i="32"/>
  <c r="FDX106" i="32"/>
  <c r="FDW106" i="32"/>
  <c r="FDV106" i="32"/>
  <c r="FDU106" i="32"/>
  <c r="FDT106" i="32"/>
  <c r="FDS106" i="32"/>
  <c r="FDR106" i="32"/>
  <c r="FDQ106" i="32"/>
  <c r="FDP106" i="32"/>
  <c r="FDO106" i="32"/>
  <c r="FDN106" i="32"/>
  <c r="FDM106" i="32"/>
  <c r="FDL106" i="32"/>
  <c r="FDK106" i="32"/>
  <c r="FDJ106" i="32"/>
  <c r="FDI106" i="32"/>
  <c r="FDH106" i="32"/>
  <c r="FDG106" i="32"/>
  <c r="FDF106" i="32"/>
  <c r="FDE106" i="32"/>
  <c r="FDD106" i="32"/>
  <c r="FDC106" i="32"/>
  <c r="FDB106" i="32"/>
  <c r="FDA106" i="32"/>
  <c r="FCZ106" i="32"/>
  <c r="FCY106" i="32"/>
  <c r="FCX106" i="32"/>
  <c r="FCW106" i="32"/>
  <c r="FCV106" i="32"/>
  <c r="FCU106" i="32"/>
  <c r="FCT106" i="32"/>
  <c r="FCS106" i="32"/>
  <c r="FCR106" i="32"/>
  <c r="FCQ106" i="32"/>
  <c r="FCP106" i="32"/>
  <c r="FCO106" i="32"/>
  <c r="FCN106" i="32"/>
  <c r="FCM106" i="32"/>
  <c r="FCL106" i="32"/>
  <c r="FCK106" i="32"/>
  <c r="FCJ106" i="32"/>
  <c r="FCI106" i="32"/>
  <c r="FCH106" i="32"/>
  <c r="FCG106" i="32"/>
  <c r="FCF106" i="32"/>
  <c r="FCE106" i="32"/>
  <c r="FCD106" i="32"/>
  <c r="FCC106" i="32"/>
  <c r="FCB106" i="32"/>
  <c r="FCA106" i="32"/>
  <c r="FBZ106" i="32"/>
  <c r="FBY106" i="32"/>
  <c r="FBX106" i="32"/>
  <c r="FBW106" i="32"/>
  <c r="FBV106" i="32"/>
  <c r="FBU106" i="32"/>
  <c r="FBT106" i="32"/>
  <c r="FBS106" i="32"/>
  <c r="FBR106" i="32"/>
  <c r="FBQ106" i="32"/>
  <c r="FBP106" i="32"/>
  <c r="FBO106" i="32"/>
  <c r="FBN106" i="32"/>
  <c r="FBM106" i="32"/>
  <c r="FBL106" i="32"/>
  <c r="FBK106" i="32"/>
  <c r="FBJ106" i="32"/>
  <c r="FBI106" i="32"/>
  <c r="FBH106" i="32"/>
  <c r="FBG106" i="32"/>
  <c r="FBF106" i="32"/>
  <c r="FBE106" i="32"/>
  <c r="FBD106" i="32"/>
  <c r="FBC106" i="32"/>
  <c r="FBB106" i="32"/>
  <c r="FBA106" i="32"/>
  <c r="FAZ106" i="32"/>
  <c r="FAY106" i="32"/>
  <c r="FAX106" i="32"/>
  <c r="FAW106" i="32"/>
  <c r="FAV106" i="32"/>
  <c r="FAU106" i="32"/>
  <c r="FAT106" i="32"/>
  <c r="FAS106" i="32"/>
  <c r="FAR106" i="32"/>
  <c r="FAQ106" i="32"/>
  <c r="FAP106" i="32"/>
  <c r="FAO106" i="32"/>
  <c r="FAN106" i="32"/>
  <c r="FAM106" i="32"/>
  <c r="FAL106" i="32"/>
  <c r="FAK106" i="32"/>
  <c r="FAJ106" i="32"/>
  <c r="FAI106" i="32"/>
  <c r="FAH106" i="32"/>
  <c r="FAG106" i="32"/>
  <c r="FAF106" i="32"/>
  <c r="FAE106" i="32"/>
  <c r="FAD106" i="32"/>
  <c r="FAC106" i="32"/>
  <c r="FAB106" i="32"/>
  <c r="FAA106" i="32"/>
  <c r="EZZ106" i="32"/>
  <c r="EZY106" i="32"/>
  <c r="EZX106" i="32"/>
  <c r="EZW106" i="32"/>
  <c r="EZV106" i="32"/>
  <c r="EZU106" i="32"/>
  <c r="EZT106" i="32"/>
  <c r="EZS106" i="32"/>
  <c r="EZR106" i="32"/>
  <c r="EZQ106" i="32"/>
  <c r="EZP106" i="32"/>
  <c r="EZO106" i="32"/>
  <c r="EZN106" i="32"/>
  <c r="EZM106" i="32"/>
  <c r="EZL106" i="32"/>
  <c r="EZK106" i="32"/>
  <c r="EZJ106" i="32"/>
  <c r="EZI106" i="32"/>
  <c r="EZH106" i="32"/>
  <c r="EZG106" i="32"/>
  <c r="EZF106" i="32"/>
  <c r="EZE106" i="32"/>
  <c r="EZD106" i="32"/>
  <c r="EZC106" i="32"/>
  <c r="EZB106" i="32"/>
  <c r="EZA106" i="32"/>
  <c r="EYZ106" i="32"/>
  <c r="EYY106" i="32"/>
  <c r="EYX106" i="32"/>
  <c r="EYW106" i="32"/>
  <c r="EYV106" i="32"/>
  <c r="EYU106" i="32"/>
  <c r="EYT106" i="32"/>
  <c r="EYS106" i="32"/>
  <c r="EYR106" i="32"/>
  <c r="EYQ106" i="32"/>
  <c r="EYP106" i="32"/>
  <c r="EYO106" i="32"/>
  <c r="EYN106" i="32"/>
  <c r="EYM106" i="32"/>
  <c r="EYL106" i="32"/>
  <c r="EYK106" i="32"/>
  <c r="EYJ106" i="32"/>
  <c r="EYI106" i="32"/>
  <c r="EYH106" i="32"/>
  <c r="EYG106" i="32"/>
  <c r="EYF106" i="32"/>
  <c r="EYE106" i="32"/>
  <c r="EYD106" i="32"/>
  <c r="EYC106" i="32"/>
  <c r="EYB106" i="32"/>
  <c r="EYA106" i="32"/>
  <c r="EXZ106" i="32"/>
  <c r="EXY106" i="32"/>
  <c r="EXX106" i="32"/>
  <c r="EXW106" i="32"/>
  <c r="EXV106" i="32"/>
  <c r="EXU106" i="32"/>
  <c r="EXT106" i="32"/>
  <c r="EXS106" i="32"/>
  <c r="EXR106" i="32"/>
  <c r="EXQ106" i="32"/>
  <c r="EXP106" i="32"/>
  <c r="EXO106" i="32"/>
  <c r="EXN106" i="32"/>
  <c r="EXM106" i="32"/>
  <c r="EXL106" i="32"/>
  <c r="EXK106" i="32"/>
  <c r="EXJ106" i="32"/>
  <c r="EXI106" i="32"/>
  <c r="EXH106" i="32"/>
  <c r="EXG106" i="32"/>
  <c r="EXF106" i="32"/>
  <c r="EXE106" i="32"/>
  <c r="EXD106" i="32"/>
  <c r="EXC106" i="32"/>
  <c r="EXB106" i="32"/>
  <c r="EXA106" i="32"/>
  <c r="EWZ106" i="32"/>
  <c r="EWY106" i="32"/>
  <c r="EWX106" i="32"/>
  <c r="EWW106" i="32"/>
  <c r="EWV106" i="32"/>
  <c r="EWU106" i="32"/>
  <c r="EWT106" i="32"/>
  <c r="EWS106" i="32"/>
  <c r="EWR106" i="32"/>
  <c r="EWQ106" i="32"/>
  <c r="EWP106" i="32"/>
  <c r="EWO106" i="32"/>
  <c r="EWN106" i="32"/>
  <c r="EWM106" i="32"/>
  <c r="EWL106" i="32"/>
  <c r="EWK106" i="32"/>
  <c r="EWJ106" i="32"/>
  <c r="EWI106" i="32"/>
  <c r="EWH106" i="32"/>
  <c r="EWG106" i="32"/>
  <c r="EWF106" i="32"/>
  <c r="EWE106" i="32"/>
  <c r="EWD106" i="32"/>
  <c r="EWC106" i="32"/>
  <c r="EWB106" i="32"/>
  <c r="EWA106" i="32"/>
  <c r="EVZ106" i="32"/>
  <c r="EVY106" i="32"/>
  <c r="EVX106" i="32"/>
  <c r="EVW106" i="32"/>
  <c r="EVV106" i="32"/>
  <c r="EVU106" i="32"/>
  <c r="EVT106" i="32"/>
  <c r="EVS106" i="32"/>
  <c r="EVR106" i="32"/>
  <c r="EVQ106" i="32"/>
  <c r="EVP106" i="32"/>
  <c r="EVO106" i="32"/>
  <c r="EVN106" i="32"/>
  <c r="EVM106" i="32"/>
  <c r="EVL106" i="32"/>
  <c r="EVK106" i="32"/>
  <c r="EVJ106" i="32"/>
  <c r="EVI106" i="32"/>
  <c r="EVH106" i="32"/>
  <c r="EVG106" i="32"/>
  <c r="EVF106" i="32"/>
  <c r="EVE106" i="32"/>
  <c r="EVD106" i="32"/>
  <c r="EVC106" i="32"/>
  <c r="EVB106" i="32"/>
  <c r="EVA106" i="32"/>
  <c r="EUZ106" i="32"/>
  <c r="EUY106" i="32"/>
  <c r="EUX106" i="32"/>
  <c r="EUW106" i="32"/>
  <c r="EUV106" i="32"/>
  <c r="EUU106" i="32"/>
  <c r="EUT106" i="32"/>
  <c r="EUS106" i="32"/>
  <c r="EUR106" i="32"/>
  <c r="EUQ106" i="32"/>
  <c r="EUP106" i="32"/>
  <c r="EUO106" i="32"/>
  <c r="EUN106" i="32"/>
  <c r="EUM106" i="32"/>
  <c r="EUL106" i="32"/>
  <c r="EUK106" i="32"/>
  <c r="EUJ106" i="32"/>
  <c r="EUI106" i="32"/>
  <c r="EUH106" i="32"/>
  <c r="EUG106" i="32"/>
  <c r="EUF106" i="32"/>
  <c r="EUE106" i="32"/>
  <c r="EUD106" i="32"/>
  <c r="EUC106" i="32"/>
  <c r="EUB106" i="32"/>
  <c r="EUA106" i="32"/>
  <c r="ETZ106" i="32"/>
  <c r="ETY106" i="32"/>
  <c r="ETX106" i="32"/>
  <c r="ETW106" i="32"/>
  <c r="ETV106" i="32"/>
  <c r="ETU106" i="32"/>
  <c r="ETT106" i="32"/>
  <c r="ETS106" i="32"/>
  <c r="ETR106" i="32"/>
  <c r="ETQ106" i="32"/>
  <c r="ETP106" i="32"/>
  <c r="ETO106" i="32"/>
  <c r="ETN106" i="32"/>
  <c r="ETM106" i="32"/>
  <c r="ETL106" i="32"/>
  <c r="ETK106" i="32"/>
  <c r="ETJ106" i="32"/>
  <c r="ETI106" i="32"/>
  <c r="ETH106" i="32"/>
  <c r="ETG106" i="32"/>
  <c r="ETF106" i="32"/>
  <c r="ETE106" i="32"/>
  <c r="ETD106" i="32"/>
  <c r="ETC106" i="32"/>
  <c r="ETB106" i="32"/>
  <c r="ETA106" i="32"/>
  <c r="ESZ106" i="32"/>
  <c r="ESY106" i="32"/>
  <c r="ESX106" i="32"/>
  <c r="ESW106" i="32"/>
  <c r="ESV106" i="32"/>
  <c r="ESU106" i="32"/>
  <c r="EST106" i="32"/>
  <c r="ESS106" i="32"/>
  <c r="ESR106" i="32"/>
  <c r="ESQ106" i="32"/>
  <c r="ESP106" i="32"/>
  <c r="ESO106" i="32"/>
  <c r="ESN106" i="32"/>
  <c r="ESM106" i="32"/>
  <c r="ESL106" i="32"/>
  <c r="ESK106" i="32"/>
  <c r="ESJ106" i="32"/>
  <c r="ESI106" i="32"/>
  <c r="ESH106" i="32"/>
  <c r="ESG106" i="32"/>
  <c r="ESF106" i="32"/>
  <c r="ESE106" i="32"/>
  <c r="ESD106" i="32"/>
  <c r="ESC106" i="32"/>
  <c r="ESB106" i="32"/>
  <c r="ESA106" i="32"/>
  <c r="ERZ106" i="32"/>
  <c r="ERY106" i="32"/>
  <c r="ERX106" i="32"/>
  <c r="ERW106" i="32"/>
  <c r="ERV106" i="32"/>
  <c r="ERU106" i="32"/>
  <c r="ERT106" i="32"/>
  <c r="ERS106" i="32"/>
  <c r="ERR106" i="32"/>
  <c r="ERQ106" i="32"/>
  <c r="ERP106" i="32"/>
  <c r="ERO106" i="32"/>
  <c r="ERN106" i="32"/>
  <c r="ERM106" i="32"/>
  <c r="ERL106" i="32"/>
  <c r="ERK106" i="32"/>
  <c r="ERJ106" i="32"/>
  <c r="ERI106" i="32"/>
  <c r="ERH106" i="32"/>
  <c r="ERG106" i="32"/>
  <c r="ERF106" i="32"/>
  <c r="ERE106" i="32"/>
  <c r="ERD106" i="32"/>
  <c r="ERC106" i="32"/>
  <c r="ERB106" i="32"/>
  <c r="ERA106" i="32"/>
  <c r="EQZ106" i="32"/>
  <c r="EQY106" i="32"/>
  <c r="EQX106" i="32"/>
  <c r="EQW106" i="32"/>
  <c r="EQV106" i="32"/>
  <c r="EQU106" i="32"/>
  <c r="EQT106" i="32"/>
  <c r="EQS106" i="32"/>
  <c r="EQR106" i="32"/>
  <c r="EQQ106" i="32"/>
  <c r="EQP106" i="32"/>
  <c r="EQO106" i="32"/>
  <c r="EQN106" i="32"/>
  <c r="EQM106" i="32"/>
  <c r="EQL106" i="32"/>
  <c r="EQK106" i="32"/>
  <c r="EQJ106" i="32"/>
  <c r="EQI106" i="32"/>
  <c r="EQH106" i="32"/>
  <c r="EQG106" i="32"/>
  <c r="EQF106" i="32"/>
  <c r="EQE106" i="32"/>
  <c r="EQD106" i="32"/>
  <c r="EQC106" i="32"/>
  <c r="EQB106" i="32"/>
  <c r="EQA106" i="32"/>
  <c r="EPZ106" i="32"/>
  <c r="EPY106" i="32"/>
  <c r="EPX106" i="32"/>
  <c r="EPW106" i="32"/>
  <c r="EPV106" i="32"/>
  <c r="EPU106" i="32"/>
  <c r="EPT106" i="32"/>
  <c r="EPS106" i="32"/>
  <c r="EPR106" i="32"/>
  <c r="EPQ106" i="32"/>
  <c r="EPP106" i="32"/>
  <c r="EPO106" i="32"/>
  <c r="EPN106" i="32"/>
  <c r="EPM106" i="32"/>
  <c r="EPL106" i="32"/>
  <c r="EPK106" i="32"/>
  <c r="EPJ106" i="32"/>
  <c r="EPI106" i="32"/>
  <c r="EPH106" i="32"/>
  <c r="EPG106" i="32"/>
  <c r="EPF106" i="32"/>
  <c r="EPE106" i="32"/>
  <c r="EPD106" i="32"/>
  <c r="EPC106" i="32"/>
  <c r="EPB106" i="32"/>
  <c r="EPA106" i="32"/>
  <c r="EOZ106" i="32"/>
  <c r="EOY106" i="32"/>
  <c r="EOX106" i="32"/>
  <c r="EOW106" i="32"/>
  <c r="EOV106" i="32"/>
  <c r="EOU106" i="32"/>
  <c r="EOT106" i="32"/>
  <c r="EOS106" i="32"/>
  <c r="EOR106" i="32"/>
  <c r="EOQ106" i="32"/>
  <c r="EOP106" i="32"/>
  <c r="EOO106" i="32"/>
  <c r="EON106" i="32"/>
  <c r="EOM106" i="32"/>
  <c r="EOL106" i="32"/>
  <c r="EOK106" i="32"/>
  <c r="EOJ106" i="32"/>
  <c r="EOI106" i="32"/>
  <c r="EOH106" i="32"/>
  <c r="EOG106" i="32"/>
  <c r="EOF106" i="32"/>
  <c r="EOE106" i="32"/>
  <c r="EOD106" i="32"/>
  <c r="EOC106" i="32"/>
  <c r="EOB106" i="32"/>
  <c r="EOA106" i="32"/>
  <c r="ENZ106" i="32"/>
  <c r="ENY106" i="32"/>
  <c r="ENX106" i="32"/>
  <c r="ENW106" i="32"/>
  <c r="ENV106" i="32"/>
  <c r="ENU106" i="32"/>
  <c r="ENT106" i="32"/>
  <c r="ENS106" i="32"/>
  <c r="ENR106" i="32"/>
  <c r="ENQ106" i="32"/>
  <c r="ENP106" i="32"/>
  <c r="ENO106" i="32"/>
  <c r="ENN106" i="32"/>
  <c r="ENM106" i="32"/>
  <c r="ENL106" i="32"/>
  <c r="ENK106" i="32"/>
  <c r="ENJ106" i="32"/>
  <c r="ENI106" i="32"/>
  <c r="ENH106" i="32"/>
  <c r="ENG106" i="32"/>
  <c r="ENF106" i="32"/>
  <c r="ENE106" i="32"/>
  <c r="END106" i="32"/>
  <c r="ENC106" i="32"/>
  <c r="ENB106" i="32"/>
  <c r="ENA106" i="32"/>
  <c r="EMZ106" i="32"/>
  <c r="EMY106" i="32"/>
  <c r="EMX106" i="32"/>
  <c r="EMW106" i="32"/>
  <c r="EMV106" i="32"/>
  <c r="EMU106" i="32"/>
  <c r="EMT106" i="32"/>
  <c r="EMS106" i="32"/>
  <c r="EMR106" i="32"/>
  <c r="EMQ106" i="32"/>
  <c r="EMP106" i="32"/>
  <c r="EMO106" i="32"/>
  <c r="EMN106" i="32"/>
  <c r="EMM106" i="32"/>
  <c r="EML106" i="32"/>
  <c r="EMK106" i="32"/>
  <c r="EMJ106" i="32"/>
  <c r="EMI106" i="32"/>
  <c r="EMH106" i="32"/>
  <c r="EMG106" i="32"/>
  <c r="EMF106" i="32"/>
  <c r="EME106" i="32"/>
  <c r="EMD106" i="32"/>
  <c r="EMC106" i="32"/>
  <c r="EMB106" i="32"/>
  <c r="EMA106" i="32"/>
  <c r="ELZ106" i="32"/>
  <c r="ELY106" i="32"/>
  <c r="ELX106" i="32"/>
  <c r="ELW106" i="32"/>
  <c r="ELV106" i="32"/>
  <c r="ELU106" i="32"/>
  <c r="ELT106" i="32"/>
  <c r="ELS106" i="32"/>
  <c r="ELR106" i="32"/>
  <c r="ELQ106" i="32"/>
  <c r="ELP106" i="32"/>
  <c r="ELO106" i="32"/>
  <c r="ELN106" i="32"/>
  <c r="ELM106" i="32"/>
  <c r="ELL106" i="32"/>
  <c r="ELK106" i="32"/>
  <c r="ELJ106" i="32"/>
  <c r="ELI106" i="32"/>
  <c r="ELH106" i="32"/>
  <c r="ELG106" i="32"/>
  <c r="ELF106" i="32"/>
  <c r="ELE106" i="32"/>
  <c r="ELD106" i="32"/>
  <c r="ELC106" i="32"/>
  <c r="ELB106" i="32"/>
  <c r="ELA106" i="32"/>
  <c r="EKZ106" i="32"/>
  <c r="EKY106" i="32"/>
  <c r="EKX106" i="32"/>
  <c r="EKW106" i="32"/>
  <c r="EKV106" i="32"/>
  <c r="EKU106" i="32"/>
  <c r="EKT106" i="32"/>
  <c r="EKS106" i="32"/>
  <c r="EKR106" i="32"/>
  <c r="EKQ106" i="32"/>
  <c r="EKP106" i="32"/>
  <c r="EKO106" i="32"/>
  <c r="EKN106" i="32"/>
  <c r="EKM106" i="32"/>
  <c r="EKL106" i="32"/>
  <c r="EKK106" i="32"/>
  <c r="EKJ106" i="32"/>
  <c r="EKI106" i="32"/>
  <c r="EKH106" i="32"/>
  <c r="EKG106" i="32"/>
  <c r="EKF106" i="32"/>
  <c r="EKE106" i="32"/>
  <c r="EKD106" i="32"/>
  <c r="EKC106" i="32"/>
  <c r="EKB106" i="32"/>
  <c r="EKA106" i="32"/>
  <c r="EJZ106" i="32"/>
  <c r="EJY106" i="32"/>
  <c r="EJX106" i="32"/>
  <c r="EJW106" i="32"/>
  <c r="EJV106" i="32"/>
  <c r="EJU106" i="32"/>
  <c r="EJT106" i="32"/>
  <c r="EJS106" i="32"/>
  <c r="EJR106" i="32"/>
  <c r="EJQ106" i="32"/>
  <c r="EJP106" i="32"/>
  <c r="EJO106" i="32"/>
  <c r="EJN106" i="32"/>
  <c r="EJM106" i="32"/>
  <c r="EJL106" i="32"/>
  <c r="EJK106" i="32"/>
  <c r="EJJ106" i="32"/>
  <c r="EJI106" i="32"/>
  <c r="EJH106" i="32"/>
  <c r="EJG106" i="32"/>
  <c r="EJF106" i="32"/>
  <c r="EJE106" i="32"/>
  <c r="EJD106" i="32"/>
  <c r="EJC106" i="32"/>
  <c r="EJB106" i="32"/>
  <c r="EJA106" i="32"/>
  <c r="EIZ106" i="32"/>
  <c r="EIY106" i="32"/>
  <c r="EIX106" i="32"/>
  <c r="EIW106" i="32"/>
  <c r="EIV106" i="32"/>
  <c r="EIU106" i="32"/>
  <c r="EIT106" i="32"/>
  <c r="EIS106" i="32"/>
  <c r="EIR106" i="32"/>
  <c r="EIQ106" i="32"/>
  <c r="EIP106" i="32"/>
  <c r="EIO106" i="32"/>
  <c r="EIN106" i="32"/>
  <c r="EIM106" i="32"/>
  <c r="EIL106" i="32"/>
  <c r="EIK106" i="32"/>
  <c r="EIJ106" i="32"/>
  <c r="EII106" i="32"/>
  <c r="EIH106" i="32"/>
  <c r="EIG106" i="32"/>
  <c r="EIF106" i="32"/>
  <c r="EIE106" i="32"/>
  <c r="EID106" i="32"/>
  <c r="EIC106" i="32"/>
  <c r="EIB106" i="32"/>
  <c r="EIA106" i="32"/>
  <c r="EHZ106" i="32"/>
  <c r="EHY106" i="32"/>
  <c r="EHX106" i="32"/>
  <c r="EHW106" i="32"/>
  <c r="EHV106" i="32"/>
  <c r="EHU106" i="32"/>
  <c r="EHT106" i="32"/>
  <c r="EHS106" i="32"/>
  <c r="EHR106" i="32"/>
  <c r="EHQ106" i="32"/>
  <c r="EHP106" i="32"/>
  <c r="EHO106" i="32"/>
  <c r="EHN106" i="32"/>
  <c r="EHM106" i="32"/>
  <c r="EHL106" i="32"/>
  <c r="EHK106" i="32"/>
  <c r="EHJ106" i="32"/>
  <c r="EHI106" i="32"/>
  <c r="EHH106" i="32"/>
  <c r="EHG106" i="32"/>
  <c r="EHF106" i="32"/>
  <c r="EHE106" i="32"/>
  <c r="EHD106" i="32"/>
  <c r="EHC106" i="32"/>
  <c r="EHB106" i="32"/>
  <c r="EHA106" i="32"/>
  <c r="EGZ106" i="32"/>
  <c r="EGY106" i="32"/>
  <c r="EGX106" i="32"/>
  <c r="EGW106" i="32"/>
  <c r="EGV106" i="32"/>
  <c r="EGU106" i="32"/>
  <c r="EGT106" i="32"/>
  <c r="EGS106" i="32"/>
  <c r="EGR106" i="32"/>
  <c r="EGQ106" i="32"/>
  <c r="EGP106" i="32"/>
  <c r="EGO106" i="32"/>
  <c r="EGN106" i="32"/>
  <c r="EGM106" i="32"/>
  <c r="EGL106" i="32"/>
  <c r="EGK106" i="32"/>
  <c r="EGJ106" i="32"/>
  <c r="EGI106" i="32"/>
  <c r="EGH106" i="32"/>
  <c r="EGG106" i="32"/>
  <c r="EGF106" i="32"/>
  <c r="EGE106" i="32"/>
  <c r="EGD106" i="32"/>
  <c r="EGC106" i="32"/>
  <c r="EGB106" i="32"/>
  <c r="EGA106" i="32"/>
  <c r="EFZ106" i="32"/>
  <c r="EFY106" i="32"/>
  <c r="EFX106" i="32"/>
  <c r="EFW106" i="32"/>
  <c r="EFV106" i="32"/>
  <c r="EFU106" i="32"/>
  <c r="EFT106" i="32"/>
  <c r="EFS106" i="32"/>
  <c r="EFR106" i="32"/>
  <c r="EFQ106" i="32"/>
  <c r="EFP106" i="32"/>
  <c r="EFO106" i="32"/>
  <c r="EFN106" i="32"/>
  <c r="EFM106" i="32"/>
  <c r="EFL106" i="32"/>
  <c r="EFK106" i="32"/>
  <c r="EFJ106" i="32"/>
  <c r="EFI106" i="32"/>
  <c r="EFH106" i="32"/>
  <c r="EFG106" i="32"/>
  <c r="EFF106" i="32"/>
  <c r="EFE106" i="32"/>
  <c r="EFD106" i="32"/>
  <c r="EFC106" i="32"/>
  <c r="EFB106" i="32"/>
  <c r="EFA106" i="32"/>
  <c r="EEZ106" i="32"/>
  <c r="EEY106" i="32"/>
  <c r="EEX106" i="32"/>
  <c r="EEW106" i="32"/>
  <c r="EEV106" i="32"/>
  <c r="EEU106" i="32"/>
  <c r="EET106" i="32"/>
  <c r="EES106" i="32"/>
  <c r="EER106" i="32"/>
  <c r="EEQ106" i="32"/>
  <c r="EEP106" i="32"/>
  <c r="EEO106" i="32"/>
  <c r="EEN106" i="32"/>
  <c r="EEM106" i="32"/>
  <c r="EEL106" i="32"/>
  <c r="EEK106" i="32"/>
  <c r="EEJ106" i="32"/>
  <c r="EEI106" i="32"/>
  <c r="EEH106" i="32"/>
  <c r="EEG106" i="32"/>
  <c r="EEF106" i="32"/>
  <c r="EEE106" i="32"/>
  <c r="EED106" i="32"/>
  <c r="EEC106" i="32"/>
  <c r="EEB106" i="32"/>
  <c r="EEA106" i="32"/>
  <c r="EDZ106" i="32"/>
  <c r="EDY106" i="32"/>
  <c r="EDX106" i="32"/>
  <c r="EDW106" i="32"/>
  <c r="EDV106" i="32"/>
  <c r="EDU106" i="32"/>
  <c r="EDT106" i="32"/>
  <c r="EDS106" i="32"/>
  <c r="EDR106" i="32"/>
  <c r="EDQ106" i="32"/>
  <c r="EDP106" i="32"/>
  <c r="EDO106" i="32"/>
  <c r="EDN106" i="32"/>
  <c r="EDM106" i="32"/>
  <c r="EDL106" i="32"/>
  <c r="EDK106" i="32"/>
  <c r="EDJ106" i="32"/>
  <c r="EDI106" i="32"/>
  <c r="EDH106" i="32"/>
  <c r="EDG106" i="32"/>
  <c r="EDF106" i="32"/>
  <c r="EDE106" i="32"/>
  <c r="EDD106" i="32"/>
  <c r="EDC106" i="32"/>
  <c r="EDB106" i="32"/>
  <c r="EDA106" i="32"/>
  <c r="ECZ106" i="32"/>
  <c r="ECY106" i="32"/>
  <c r="ECX106" i="32"/>
  <c r="ECW106" i="32"/>
  <c r="ECV106" i="32"/>
  <c r="ECU106" i="32"/>
  <c r="ECT106" i="32"/>
  <c r="ECS106" i="32"/>
  <c r="ECR106" i="32"/>
  <c r="ECQ106" i="32"/>
  <c r="ECP106" i="32"/>
  <c r="ECO106" i="32"/>
  <c r="ECN106" i="32"/>
  <c r="ECM106" i="32"/>
  <c r="ECL106" i="32"/>
  <c r="ECK106" i="32"/>
  <c r="ECJ106" i="32"/>
  <c r="ECI106" i="32"/>
  <c r="ECH106" i="32"/>
  <c r="ECG106" i="32"/>
  <c r="ECF106" i="32"/>
  <c r="ECE106" i="32"/>
  <c r="ECD106" i="32"/>
  <c r="ECC106" i="32"/>
  <c r="ECB106" i="32"/>
  <c r="ECA106" i="32"/>
  <c r="EBZ106" i="32"/>
  <c r="EBY106" i="32"/>
  <c r="EBX106" i="32"/>
  <c r="EBW106" i="32"/>
  <c r="EBV106" i="32"/>
  <c r="EBU106" i="32"/>
  <c r="EBT106" i="32"/>
  <c r="EBS106" i="32"/>
  <c r="EBR106" i="32"/>
  <c r="EBQ106" i="32"/>
  <c r="EBP106" i="32"/>
  <c r="EBO106" i="32"/>
  <c r="EBN106" i="32"/>
  <c r="EBM106" i="32"/>
  <c r="EBL106" i="32"/>
  <c r="EBK106" i="32"/>
  <c r="EBJ106" i="32"/>
  <c r="EBI106" i="32"/>
  <c r="EBH106" i="32"/>
  <c r="EBG106" i="32"/>
  <c r="EBF106" i="32"/>
  <c r="EBE106" i="32"/>
  <c r="EBD106" i="32"/>
  <c r="EBC106" i="32"/>
  <c r="EBB106" i="32"/>
  <c r="EBA106" i="32"/>
  <c r="EAZ106" i="32"/>
  <c r="EAY106" i="32"/>
  <c r="EAX106" i="32"/>
  <c r="EAW106" i="32"/>
  <c r="EAV106" i="32"/>
  <c r="EAU106" i="32"/>
  <c r="EAT106" i="32"/>
  <c r="EAS106" i="32"/>
  <c r="EAR106" i="32"/>
  <c r="EAQ106" i="32"/>
  <c r="EAP106" i="32"/>
  <c r="EAO106" i="32"/>
  <c r="EAN106" i="32"/>
  <c r="EAM106" i="32"/>
  <c r="EAL106" i="32"/>
  <c r="EAK106" i="32"/>
  <c r="EAJ106" i="32"/>
  <c r="EAI106" i="32"/>
  <c r="EAH106" i="32"/>
  <c r="EAG106" i="32"/>
  <c r="EAF106" i="32"/>
  <c r="EAE106" i="32"/>
  <c r="EAD106" i="32"/>
  <c r="EAC106" i="32"/>
  <c r="EAB106" i="32"/>
  <c r="EAA106" i="32"/>
  <c r="DZZ106" i="32"/>
  <c r="DZY106" i="32"/>
  <c r="DZX106" i="32"/>
  <c r="DZW106" i="32"/>
  <c r="DZV106" i="32"/>
  <c r="DZU106" i="32"/>
  <c r="DZT106" i="32"/>
  <c r="DZS106" i="32"/>
  <c r="DZR106" i="32"/>
  <c r="DZQ106" i="32"/>
  <c r="DZP106" i="32"/>
  <c r="DZO106" i="32"/>
  <c r="DZN106" i="32"/>
  <c r="DZM106" i="32"/>
  <c r="DZL106" i="32"/>
  <c r="DZK106" i="32"/>
  <c r="DZJ106" i="32"/>
  <c r="DZI106" i="32"/>
  <c r="DZH106" i="32"/>
  <c r="DZG106" i="32"/>
  <c r="DZF106" i="32"/>
  <c r="DZE106" i="32"/>
  <c r="DZD106" i="32"/>
  <c r="DZC106" i="32"/>
  <c r="DZB106" i="32"/>
  <c r="DZA106" i="32"/>
  <c r="DYZ106" i="32"/>
  <c r="DYY106" i="32"/>
  <c r="DYX106" i="32"/>
  <c r="DYW106" i="32"/>
  <c r="DYV106" i="32"/>
  <c r="DYU106" i="32"/>
  <c r="DYT106" i="32"/>
  <c r="DYS106" i="32"/>
  <c r="DYR106" i="32"/>
  <c r="DYQ106" i="32"/>
  <c r="DYP106" i="32"/>
  <c r="DYO106" i="32"/>
  <c r="DYN106" i="32"/>
  <c r="DYM106" i="32"/>
  <c r="DYL106" i="32"/>
  <c r="DYK106" i="32"/>
  <c r="DYJ106" i="32"/>
  <c r="DYI106" i="32"/>
  <c r="DYH106" i="32"/>
  <c r="DYG106" i="32"/>
  <c r="DYF106" i="32"/>
  <c r="DYE106" i="32"/>
  <c r="DYD106" i="32"/>
  <c r="DYC106" i="32"/>
  <c r="DYB106" i="32"/>
  <c r="DYA106" i="32"/>
  <c r="DXZ106" i="32"/>
  <c r="DXY106" i="32"/>
  <c r="DXX106" i="32"/>
  <c r="DXW106" i="32"/>
  <c r="DXV106" i="32"/>
  <c r="DXU106" i="32"/>
  <c r="DXT106" i="32"/>
  <c r="DXS106" i="32"/>
  <c r="DXR106" i="32"/>
  <c r="DXQ106" i="32"/>
  <c r="DXP106" i="32"/>
  <c r="DXO106" i="32"/>
  <c r="DXN106" i="32"/>
  <c r="DXM106" i="32"/>
  <c r="DXL106" i="32"/>
  <c r="DXK106" i="32"/>
  <c r="DXJ106" i="32"/>
  <c r="DXI106" i="32"/>
  <c r="DXH106" i="32"/>
  <c r="DXG106" i="32"/>
  <c r="DXF106" i="32"/>
  <c r="DXE106" i="32"/>
  <c r="DXD106" i="32"/>
  <c r="DXC106" i="32"/>
  <c r="DXB106" i="32"/>
  <c r="DXA106" i="32"/>
  <c r="DWZ106" i="32"/>
  <c r="DWY106" i="32"/>
  <c r="DWX106" i="32"/>
  <c r="DWW106" i="32"/>
  <c r="DWV106" i="32"/>
  <c r="DWU106" i="32"/>
  <c r="DWT106" i="32"/>
  <c r="DWS106" i="32"/>
  <c r="DWR106" i="32"/>
  <c r="DWQ106" i="32"/>
  <c r="DWP106" i="32"/>
  <c r="DWO106" i="32"/>
  <c r="DWN106" i="32"/>
  <c r="DWM106" i="32"/>
  <c r="DWL106" i="32"/>
  <c r="DWK106" i="32"/>
  <c r="DWJ106" i="32"/>
  <c r="DWI106" i="32"/>
  <c r="DWH106" i="32"/>
  <c r="DWG106" i="32"/>
  <c r="DWF106" i="32"/>
  <c r="DWE106" i="32"/>
  <c r="DWD106" i="32"/>
  <c r="DWC106" i="32"/>
  <c r="DWB106" i="32"/>
  <c r="DWA106" i="32"/>
  <c r="DVZ106" i="32"/>
  <c r="DVY106" i="32"/>
  <c r="DVX106" i="32"/>
  <c r="DVW106" i="32"/>
  <c r="DVV106" i="32"/>
  <c r="DVU106" i="32"/>
  <c r="DVT106" i="32"/>
  <c r="DVS106" i="32"/>
  <c r="DVR106" i="32"/>
  <c r="DVQ106" i="32"/>
  <c r="DVP106" i="32"/>
  <c r="DVO106" i="32"/>
  <c r="DVN106" i="32"/>
  <c r="DVM106" i="32"/>
  <c r="DVL106" i="32"/>
  <c r="DVK106" i="32"/>
  <c r="DVJ106" i="32"/>
  <c r="DVI106" i="32"/>
  <c r="DVH106" i="32"/>
  <c r="DVG106" i="32"/>
  <c r="DVF106" i="32"/>
  <c r="DVE106" i="32"/>
  <c r="DVD106" i="32"/>
  <c r="DVC106" i="32"/>
  <c r="DVB106" i="32"/>
  <c r="DVA106" i="32"/>
  <c r="DUZ106" i="32"/>
  <c r="DUY106" i="32"/>
  <c r="DUX106" i="32"/>
  <c r="DUW106" i="32"/>
  <c r="DUV106" i="32"/>
  <c r="DUU106" i="32"/>
  <c r="DUT106" i="32"/>
  <c r="DUS106" i="32"/>
  <c r="DUR106" i="32"/>
  <c r="DUQ106" i="32"/>
  <c r="DUP106" i="32"/>
  <c r="DUO106" i="32"/>
  <c r="DUN106" i="32"/>
  <c r="DUM106" i="32"/>
  <c r="DUL106" i="32"/>
  <c r="DUK106" i="32"/>
  <c r="DUJ106" i="32"/>
  <c r="DUI106" i="32"/>
  <c r="DUH106" i="32"/>
  <c r="DUG106" i="32"/>
  <c r="DUF106" i="32"/>
  <c r="DUE106" i="32"/>
  <c r="DUD106" i="32"/>
  <c r="DUC106" i="32"/>
  <c r="DUB106" i="32"/>
  <c r="DUA106" i="32"/>
  <c r="DTZ106" i="32"/>
  <c r="DTY106" i="32"/>
  <c r="DTX106" i="32"/>
  <c r="DTW106" i="32"/>
  <c r="DTV106" i="32"/>
  <c r="DTU106" i="32"/>
  <c r="DTT106" i="32"/>
  <c r="DTS106" i="32"/>
  <c r="DTR106" i="32"/>
  <c r="DTQ106" i="32"/>
  <c r="DTP106" i="32"/>
  <c r="DTO106" i="32"/>
  <c r="DTN106" i="32"/>
  <c r="DTM106" i="32"/>
  <c r="DTL106" i="32"/>
  <c r="DTK106" i="32"/>
  <c r="DTJ106" i="32"/>
  <c r="DTI106" i="32"/>
  <c r="DTH106" i="32"/>
  <c r="DTG106" i="32"/>
  <c r="DTF106" i="32"/>
  <c r="DTE106" i="32"/>
  <c r="DTD106" i="32"/>
  <c r="DTC106" i="32"/>
  <c r="DTB106" i="32"/>
  <c r="DTA106" i="32"/>
  <c r="DSZ106" i="32"/>
  <c r="DSY106" i="32"/>
  <c r="DSX106" i="32"/>
  <c r="DSW106" i="32"/>
  <c r="DSV106" i="32"/>
  <c r="DSU106" i="32"/>
  <c r="DST106" i="32"/>
  <c r="DSS106" i="32"/>
  <c r="DSR106" i="32"/>
  <c r="DSQ106" i="32"/>
  <c r="DSP106" i="32"/>
  <c r="DSO106" i="32"/>
  <c r="DSN106" i="32"/>
  <c r="DSM106" i="32"/>
  <c r="DSL106" i="32"/>
  <c r="DSK106" i="32"/>
  <c r="DSJ106" i="32"/>
  <c r="DSI106" i="32"/>
  <c r="DSH106" i="32"/>
  <c r="DSG106" i="32"/>
  <c r="DSF106" i="32"/>
  <c r="DSE106" i="32"/>
  <c r="DSD106" i="32"/>
  <c r="DSC106" i="32"/>
  <c r="DSB106" i="32"/>
  <c r="DSA106" i="32"/>
  <c r="DRZ106" i="32"/>
  <c r="DRY106" i="32"/>
  <c r="DRX106" i="32"/>
  <c r="DRW106" i="32"/>
  <c r="DRV106" i="32"/>
  <c r="DRU106" i="32"/>
  <c r="DRT106" i="32"/>
  <c r="DRS106" i="32"/>
  <c r="DRR106" i="32"/>
  <c r="DRQ106" i="32"/>
  <c r="DRP106" i="32"/>
  <c r="DRO106" i="32"/>
  <c r="DRN106" i="32"/>
  <c r="DRM106" i="32"/>
  <c r="DRL106" i="32"/>
  <c r="DRK106" i="32"/>
  <c r="DRJ106" i="32"/>
  <c r="DRI106" i="32"/>
  <c r="DRH106" i="32"/>
  <c r="DRG106" i="32"/>
  <c r="DRF106" i="32"/>
  <c r="DRE106" i="32"/>
  <c r="DRD106" i="32"/>
  <c r="DRC106" i="32"/>
  <c r="DRB106" i="32"/>
  <c r="DRA106" i="32"/>
  <c r="DQZ106" i="32"/>
  <c r="DQY106" i="32"/>
  <c r="DQX106" i="32"/>
  <c r="DQW106" i="32"/>
  <c r="DQV106" i="32"/>
  <c r="DQU106" i="32"/>
  <c r="DQT106" i="32"/>
  <c r="DQS106" i="32"/>
  <c r="DQR106" i="32"/>
  <c r="DQQ106" i="32"/>
  <c r="DQP106" i="32"/>
  <c r="DQO106" i="32"/>
  <c r="DQN106" i="32"/>
  <c r="DQM106" i="32"/>
  <c r="DQL106" i="32"/>
  <c r="DQK106" i="32"/>
  <c r="DQJ106" i="32"/>
  <c r="DQI106" i="32"/>
  <c r="DQH106" i="32"/>
  <c r="DQG106" i="32"/>
  <c r="DQF106" i="32"/>
  <c r="DQE106" i="32"/>
  <c r="DQD106" i="32"/>
  <c r="DQC106" i="32"/>
  <c r="DQB106" i="32"/>
  <c r="DQA106" i="32"/>
  <c r="DPZ106" i="32"/>
  <c r="DPY106" i="32"/>
  <c r="DPX106" i="32"/>
  <c r="DPW106" i="32"/>
  <c r="DPV106" i="32"/>
  <c r="DPU106" i="32"/>
  <c r="DPT106" i="32"/>
  <c r="DPS106" i="32"/>
  <c r="DPR106" i="32"/>
  <c r="DPQ106" i="32"/>
  <c r="DPP106" i="32"/>
  <c r="DPO106" i="32"/>
  <c r="DPN106" i="32"/>
  <c r="DPM106" i="32"/>
  <c r="DPL106" i="32"/>
  <c r="DPK106" i="32"/>
  <c r="DPJ106" i="32"/>
  <c r="DPI106" i="32"/>
  <c r="DPH106" i="32"/>
  <c r="DPG106" i="32"/>
  <c r="DPF106" i="32"/>
  <c r="DPE106" i="32"/>
  <c r="DPD106" i="32"/>
  <c r="DPC106" i="32"/>
  <c r="DPB106" i="32"/>
  <c r="DPA106" i="32"/>
  <c r="DOZ106" i="32"/>
  <c r="DOY106" i="32"/>
  <c r="DOX106" i="32"/>
  <c r="DOW106" i="32"/>
  <c r="DOV106" i="32"/>
  <c r="DOU106" i="32"/>
  <c r="DOT106" i="32"/>
  <c r="DOS106" i="32"/>
  <c r="DOR106" i="32"/>
  <c r="DOQ106" i="32"/>
  <c r="DOP106" i="32"/>
  <c r="DOO106" i="32"/>
  <c r="DON106" i="32"/>
  <c r="DOM106" i="32"/>
  <c r="DOL106" i="32"/>
  <c r="DOK106" i="32"/>
  <c r="DOJ106" i="32"/>
  <c r="DOI106" i="32"/>
  <c r="DOH106" i="32"/>
  <c r="DOG106" i="32"/>
  <c r="DOF106" i="32"/>
  <c r="DOE106" i="32"/>
  <c r="DOD106" i="32"/>
  <c r="DOC106" i="32"/>
  <c r="DOB106" i="32"/>
  <c r="DOA106" i="32"/>
  <c r="DNZ106" i="32"/>
  <c r="DNY106" i="32"/>
  <c r="DNX106" i="32"/>
  <c r="DNW106" i="32"/>
  <c r="DNV106" i="32"/>
  <c r="DNU106" i="32"/>
  <c r="DNT106" i="32"/>
  <c r="DNS106" i="32"/>
  <c r="DNR106" i="32"/>
  <c r="DNQ106" i="32"/>
  <c r="DNP106" i="32"/>
  <c r="DNO106" i="32"/>
  <c r="DNN106" i="32"/>
  <c r="DNM106" i="32"/>
  <c r="DNL106" i="32"/>
  <c r="DNK106" i="32"/>
  <c r="DNJ106" i="32"/>
  <c r="DNI106" i="32"/>
  <c r="DNH106" i="32"/>
  <c r="DNG106" i="32"/>
  <c r="DNF106" i="32"/>
  <c r="DNE106" i="32"/>
  <c r="DND106" i="32"/>
  <c r="DNC106" i="32"/>
  <c r="DNB106" i="32"/>
  <c r="DNA106" i="32"/>
  <c r="DMZ106" i="32"/>
  <c r="DMY106" i="32"/>
  <c r="DMX106" i="32"/>
  <c r="DMW106" i="32"/>
  <c r="DMV106" i="32"/>
  <c r="DMU106" i="32"/>
  <c r="DMT106" i="32"/>
  <c r="DMS106" i="32"/>
  <c r="DMR106" i="32"/>
  <c r="DMQ106" i="32"/>
  <c r="DMP106" i="32"/>
  <c r="DMO106" i="32"/>
  <c r="DMN106" i="32"/>
  <c r="DMM106" i="32"/>
  <c r="DML106" i="32"/>
  <c r="DMK106" i="32"/>
  <c r="DMJ106" i="32"/>
  <c r="DMI106" i="32"/>
  <c r="DMH106" i="32"/>
  <c r="DMG106" i="32"/>
  <c r="DMF106" i="32"/>
  <c r="DME106" i="32"/>
  <c r="DMD106" i="32"/>
  <c r="DMC106" i="32"/>
  <c r="DMB106" i="32"/>
  <c r="DMA106" i="32"/>
  <c r="DLZ106" i="32"/>
  <c r="DLY106" i="32"/>
  <c r="DLX106" i="32"/>
  <c r="DLW106" i="32"/>
  <c r="DLV106" i="32"/>
  <c r="DLU106" i="32"/>
  <c r="DLT106" i="32"/>
  <c r="DLS106" i="32"/>
  <c r="DLR106" i="32"/>
  <c r="DLQ106" i="32"/>
  <c r="DLP106" i="32"/>
  <c r="DLO106" i="32"/>
  <c r="DLN106" i="32"/>
  <c r="DLM106" i="32"/>
  <c r="DLL106" i="32"/>
  <c r="DLK106" i="32"/>
  <c r="DLJ106" i="32"/>
  <c r="DLI106" i="32"/>
  <c r="DLH106" i="32"/>
  <c r="DLG106" i="32"/>
  <c r="DLF106" i="32"/>
  <c r="DLE106" i="32"/>
  <c r="DLD106" i="32"/>
  <c r="DLC106" i="32"/>
  <c r="DLB106" i="32"/>
  <c r="DLA106" i="32"/>
  <c r="DKZ106" i="32"/>
  <c r="DKY106" i="32"/>
  <c r="DKX106" i="32"/>
  <c r="DKW106" i="32"/>
  <c r="DKV106" i="32"/>
  <c r="DKU106" i="32"/>
  <c r="DKT106" i="32"/>
  <c r="DKS106" i="32"/>
  <c r="DKR106" i="32"/>
  <c r="DKQ106" i="32"/>
  <c r="DKP106" i="32"/>
  <c r="DKO106" i="32"/>
  <c r="DKN106" i="32"/>
  <c r="DKM106" i="32"/>
  <c r="DKL106" i="32"/>
  <c r="DKK106" i="32"/>
  <c r="DKJ106" i="32"/>
  <c r="DKI106" i="32"/>
  <c r="DKH106" i="32"/>
  <c r="DKG106" i="32"/>
  <c r="DKF106" i="32"/>
  <c r="DKE106" i="32"/>
  <c r="DKD106" i="32"/>
  <c r="DKC106" i="32"/>
  <c r="DKB106" i="32"/>
  <c r="DKA106" i="32"/>
  <c r="DJZ106" i="32"/>
  <c r="DJY106" i="32"/>
  <c r="DJX106" i="32"/>
  <c r="DJW106" i="32"/>
  <c r="DJV106" i="32"/>
  <c r="DJU106" i="32"/>
  <c r="DJT106" i="32"/>
  <c r="DJS106" i="32"/>
  <c r="DJR106" i="32"/>
  <c r="DJQ106" i="32"/>
  <c r="DJP106" i="32"/>
  <c r="DJO106" i="32"/>
  <c r="DJN106" i="32"/>
  <c r="DJM106" i="32"/>
  <c r="DJL106" i="32"/>
  <c r="DJK106" i="32"/>
  <c r="DJJ106" i="32"/>
  <c r="DJI106" i="32"/>
  <c r="DJH106" i="32"/>
  <c r="DJG106" i="32"/>
  <c r="DJF106" i="32"/>
  <c r="DJE106" i="32"/>
  <c r="DJD106" i="32"/>
  <c r="DJC106" i="32"/>
  <c r="DJB106" i="32"/>
  <c r="DJA106" i="32"/>
  <c r="DIZ106" i="32"/>
  <c r="DIY106" i="32"/>
  <c r="DIX106" i="32"/>
  <c r="DIW106" i="32"/>
  <c r="DIV106" i="32"/>
  <c r="DIU106" i="32"/>
  <c r="DIT106" i="32"/>
  <c r="DIS106" i="32"/>
  <c r="DIR106" i="32"/>
  <c r="DIQ106" i="32"/>
  <c r="DIP106" i="32"/>
  <c r="DIO106" i="32"/>
  <c r="DIN106" i="32"/>
  <c r="DIM106" i="32"/>
  <c r="DIL106" i="32"/>
  <c r="DIK106" i="32"/>
  <c r="DIJ106" i="32"/>
  <c r="DII106" i="32"/>
  <c r="DIH106" i="32"/>
  <c r="DIG106" i="32"/>
  <c r="DIF106" i="32"/>
  <c r="DIE106" i="32"/>
  <c r="DID106" i="32"/>
  <c r="DIC106" i="32"/>
  <c r="DIB106" i="32"/>
  <c r="DIA106" i="32"/>
  <c r="DHZ106" i="32"/>
  <c r="DHY106" i="32"/>
  <c r="DHX106" i="32"/>
  <c r="DHW106" i="32"/>
  <c r="DHV106" i="32"/>
  <c r="DHU106" i="32"/>
  <c r="DHT106" i="32"/>
  <c r="DHS106" i="32"/>
  <c r="DHR106" i="32"/>
  <c r="DHQ106" i="32"/>
  <c r="DHP106" i="32"/>
  <c r="DHO106" i="32"/>
  <c r="DHN106" i="32"/>
  <c r="DHM106" i="32"/>
  <c r="DHL106" i="32"/>
  <c r="DHK106" i="32"/>
  <c r="DHJ106" i="32"/>
  <c r="DHI106" i="32"/>
  <c r="DHH106" i="32"/>
  <c r="DHG106" i="32"/>
  <c r="DHF106" i="32"/>
  <c r="DHE106" i="32"/>
  <c r="DHD106" i="32"/>
  <c r="DHC106" i="32"/>
  <c r="DHB106" i="32"/>
  <c r="DHA106" i="32"/>
  <c r="DGZ106" i="32"/>
  <c r="DGY106" i="32"/>
  <c r="DGX106" i="32"/>
  <c r="DGW106" i="32"/>
  <c r="DGV106" i="32"/>
  <c r="DGU106" i="32"/>
  <c r="DGT106" i="32"/>
  <c r="DGS106" i="32"/>
  <c r="DGR106" i="32"/>
  <c r="DGQ106" i="32"/>
  <c r="DGP106" i="32"/>
  <c r="DGO106" i="32"/>
  <c r="DGN106" i="32"/>
  <c r="DGM106" i="32"/>
  <c r="DGL106" i="32"/>
  <c r="DGK106" i="32"/>
  <c r="DGJ106" i="32"/>
  <c r="DGI106" i="32"/>
  <c r="DGH106" i="32"/>
  <c r="DGG106" i="32"/>
  <c r="DGF106" i="32"/>
  <c r="DGE106" i="32"/>
  <c r="DGD106" i="32"/>
  <c r="DGC106" i="32"/>
  <c r="DGB106" i="32"/>
  <c r="DGA106" i="32"/>
  <c r="DFZ106" i="32"/>
  <c r="DFY106" i="32"/>
  <c r="DFX106" i="32"/>
  <c r="DFW106" i="32"/>
  <c r="DFV106" i="32"/>
  <c r="DFU106" i="32"/>
  <c r="DFT106" i="32"/>
  <c r="DFS106" i="32"/>
  <c r="DFR106" i="32"/>
  <c r="DFQ106" i="32"/>
  <c r="DFP106" i="32"/>
  <c r="DFO106" i="32"/>
  <c r="DFN106" i="32"/>
  <c r="DFM106" i="32"/>
  <c r="DFL106" i="32"/>
  <c r="DFK106" i="32"/>
  <c r="DFJ106" i="32"/>
  <c r="DFI106" i="32"/>
  <c r="DFH106" i="32"/>
  <c r="DFG106" i="32"/>
  <c r="DFF106" i="32"/>
  <c r="DFE106" i="32"/>
  <c r="DFD106" i="32"/>
  <c r="DFC106" i="32"/>
  <c r="DFB106" i="32"/>
  <c r="DFA106" i="32"/>
  <c r="DEZ106" i="32"/>
  <c r="DEY106" i="32"/>
  <c r="DEX106" i="32"/>
  <c r="DEW106" i="32"/>
  <c r="DEV106" i="32"/>
  <c r="DEU106" i="32"/>
  <c r="DET106" i="32"/>
  <c r="DES106" i="32"/>
  <c r="DER106" i="32"/>
  <c r="DEQ106" i="32"/>
  <c r="DEP106" i="32"/>
  <c r="DEO106" i="32"/>
  <c r="DEN106" i="32"/>
  <c r="DEM106" i="32"/>
  <c r="DEL106" i="32"/>
  <c r="DEK106" i="32"/>
  <c r="DEJ106" i="32"/>
  <c r="DEI106" i="32"/>
  <c r="DEH106" i="32"/>
  <c r="DEG106" i="32"/>
  <c r="DEF106" i="32"/>
  <c r="DEE106" i="32"/>
  <c r="DED106" i="32"/>
  <c r="DEC106" i="32"/>
  <c r="DEB106" i="32"/>
  <c r="DEA106" i="32"/>
  <c r="DDZ106" i="32"/>
  <c r="DDY106" i="32"/>
  <c r="DDX106" i="32"/>
  <c r="DDW106" i="32"/>
  <c r="DDV106" i="32"/>
  <c r="DDU106" i="32"/>
  <c r="DDT106" i="32"/>
  <c r="DDS106" i="32"/>
  <c r="DDR106" i="32"/>
  <c r="DDQ106" i="32"/>
  <c r="DDP106" i="32"/>
  <c r="DDO106" i="32"/>
  <c r="DDN106" i="32"/>
  <c r="DDM106" i="32"/>
  <c r="DDL106" i="32"/>
  <c r="DDK106" i="32"/>
  <c r="DDJ106" i="32"/>
  <c r="DDI106" i="32"/>
  <c r="DDH106" i="32"/>
  <c r="DDG106" i="32"/>
  <c r="DDF106" i="32"/>
  <c r="DDE106" i="32"/>
  <c r="DDD106" i="32"/>
  <c r="DDC106" i="32"/>
  <c r="DDB106" i="32"/>
  <c r="DDA106" i="32"/>
  <c r="DCZ106" i="32"/>
  <c r="DCY106" i="32"/>
  <c r="DCX106" i="32"/>
  <c r="DCW106" i="32"/>
  <c r="DCV106" i="32"/>
  <c r="DCU106" i="32"/>
  <c r="DCT106" i="32"/>
  <c r="DCS106" i="32"/>
  <c r="DCR106" i="32"/>
  <c r="DCQ106" i="32"/>
  <c r="DCP106" i="32"/>
  <c r="DCO106" i="32"/>
  <c r="DCN106" i="32"/>
  <c r="DCM106" i="32"/>
  <c r="DCL106" i="32"/>
  <c r="DCK106" i="32"/>
  <c r="DCJ106" i="32"/>
  <c r="DCI106" i="32"/>
  <c r="DCH106" i="32"/>
  <c r="DCG106" i="32"/>
  <c r="DCF106" i="32"/>
  <c r="DCE106" i="32"/>
  <c r="DCD106" i="32"/>
  <c r="DCC106" i="32"/>
  <c r="DCB106" i="32"/>
  <c r="DCA106" i="32"/>
  <c r="DBZ106" i="32"/>
  <c r="DBY106" i="32"/>
  <c r="DBX106" i="32"/>
  <c r="DBW106" i="32"/>
  <c r="DBV106" i="32"/>
  <c r="DBU106" i="32"/>
  <c r="DBT106" i="32"/>
  <c r="DBS106" i="32"/>
  <c r="DBR106" i="32"/>
  <c r="DBQ106" i="32"/>
  <c r="DBP106" i="32"/>
  <c r="DBO106" i="32"/>
  <c r="DBN106" i="32"/>
  <c r="DBM106" i="32"/>
  <c r="DBL106" i="32"/>
  <c r="DBK106" i="32"/>
  <c r="DBJ106" i="32"/>
  <c r="DBI106" i="32"/>
  <c r="DBH106" i="32"/>
  <c r="DBG106" i="32"/>
  <c r="DBF106" i="32"/>
  <c r="DBE106" i="32"/>
  <c r="DBD106" i="32"/>
  <c r="DBC106" i="32"/>
  <c r="DBB106" i="32"/>
  <c r="DBA106" i="32"/>
  <c r="DAZ106" i="32"/>
  <c r="DAY106" i="32"/>
  <c r="DAX106" i="32"/>
  <c r="DAW106" i="32"/>
  <c r="DAV106" i="32"/>
  <c r="DAU106" i="32"/>
  <c r="DAT106" i="32"/>
  <c r="DAS106" i="32"/>
  <c r="DAR106" i="32"/>
  <c r="DAQ106" i="32"/>
  <c r="DAP106" i="32"/>
  <c r="DAO106" i="32"/>
  <c r="DAN106" i="32"/>
  <c r="DAM106" i="32"/>
  <c r="DAL106" i="32"/>
  <c r="DAK106" i="32"/>
  <c r="DAJ106" i="32"/>
  <c r="DAI106" i="32"/>
  <c r="DAH106" i="32"/>
  <c r="DAG106" i="32"/>
  <c r="DAF106" i="32"/>
  <c r="DAE106" i="32"/>
  <c r="DAD106" i="32"/>
  <c r="DAC106" i="32"/>
  <c r="DAB106" i="32"/>
  <c r="DAA106" i="32"/>
  <c r="CZZ106" i="32"/>
  <c r="CZY106" i="32"/>
  <c r="CZX106" i="32"/>
  <c r="CZW106" i="32"/>
  <c r="CZV106" i="32"/>
  <c r="CZU106" i="32"/>
  <c r="CZT106" i="32"/>
  <c r="CZS106" i="32"/>
  <c r="CZR106" i="32"/>
  <c r="CZQ106" i="32"/>
  <c r="CZP106" i="32"/>
  <c r="CZO106" i="32"/>
  <c r="CZN106" i="32"/>
  <c r="CZM106" i="32"/>
  <c r="CZL106" i="32"/>
  <c r="CZK106" i="32"/>
  <c r="CZJ106" i="32"/>
  <c r="CZI106" i="32"/>
  <c r="CZH106" i="32"/>
  <c r="CZG106" i="32"/>
  <c r="CZF106" i="32"/>
  <c r="CZE106" i="32"/>
  <c r="CZD106" i="32"/>
  <c r="CZC106" i="32"/>
  <c r="CZB106" i="32"/>
  <c r="CZA106" i="32"/>
  <c r="CYZ106" i="32"/>
  <c r="CYY106" i="32"/>
  <c r="CYX106" i="32"/>
  <c r="CYW106" i="32"/>
  <c r="CYV106" i="32"/>
  <c r="CYU106" i="32"/>
  <c r="CYT106" i="32"/>
  <c r="CYS106" i="32"/>
  <c r="CYR106" i="32"/>
  <c r="CYQ106" i="32"/>
  <c r="CYP106" i="32"/>
  <c r="CYO106" i="32"/>
  <c r="CYN106" i="32"/>
  <c r="CYM106" i="32"/>
  <c r="CYL106" i="32"/>
  <c r="CYK106" i="32"/>
  <c r="CYJ106" i="32"/>
  <c r="CYI106" i="32"/>
  <c r="CYH106" i="32"/>
  <c r="CYG106" i="32"/>
  <c r="CYF106" i="32"/>
  <c r="CYE106" i="32"/>
  <c r="CYD106" i="32"/>
  <c r="CYC106" i="32"/>
  <c r="CYB106" i="32"/>
  <c r="CYA106" i="32"/>
  <c r="CXZ106" i="32"/>
  <c r="CXY106" i="32"/>
  <c r="CXX106" i="32"/>
  <c r="CXW106" i="32"/>
  <c r="CXV106" i="32"/>
  <c r="CXU106" i="32"/>
  <c r="CXT106" i="32"/>
  <c r="CXS106" i="32"/>
  <c r="CXR106" i="32"/>
  <c r="CXQ106" i="32"/>
  <c r="CXP106" i="32"/>
  <c r="CXO106" i="32"/>
  <c r="CXN106" i="32"/>
  <c r="CXM106" i="32"/>
  <c r="CXL106" i="32"/>
  <c r="CXK106" i="32"/>
  <c r="CXJ106" i="32"/>
  <c r="CXI106" i="32"/>
  <c r="CXH106" i="32"/>
  <c r="CXG106" i="32"/>
  <c r="CXF106" i="32"/>
  <c r="CXE106" i="32"/>
  <c r="CXD106" i="32"/>
  <c r="CXC106" i="32"/>
  <c r="CXB106" i="32"/>
  <c r="CXA106" i="32"/>
  <c r="CWZ106" i="32"/>
  <c r="CWY106" i="32"/>
  <c r="CWX106" i="32"/>
  <c r="CWW106" i="32"/>
  <c r="CWV106" i="32"/>
  <c r="CWU106" i="32"/>
  <c r="CWT106" i="32"/>
  <c r="CWS106" i="32"/>
  <c r="CWR106" i="32"/>
  <c r="CWQ106" i="32"/>
  <c r="CWP106" i="32"/>
  <c r="CWO106" i="32"/>
  <c r="CWN106" i="32"/>
  <c r="CWM106" i="32"/>
  <c r="CWL106" i="32"/>
  <c r="CWK106" i="32"/>
  <c r="CWJ106" i="32"/>
  <c r="CWI106" i="32"/>
  <c r="CWH106" i="32"/>
  <c r="CWG106" i="32"/>
  <c r="CWF106" i="32"/>
  <c r="CWE106" i="32"/>
  <c r="CWD106" i="32"/>
  <c r="CWC106" i="32"/>
  <c r="CWB106" i="32"/>
  <c r="CWA106" i="32"/>
  <c r="CVZ106" i="32"/>
  <c r="CVY106" i="32"/>
  <c r="CVX106" i="32"/>
  <c r="CVW106" i="32"/>
  <c r="CVV106" i="32"/>
  <c r="CVU106" i="32"/>
  <c r="CVT106" i="32"/>
  <c r="CVS106" i="32"/>
  <c r="CVR106" i="32"/>
  <c r="CVQ106" i="32"/>
  <c r="CVP106" i="32"/>
  <c r="CVO106" i="32"/>
  <c r="CVN106" i="32"/>
  <c r="CVM106" i="32"/>
  <c r="CVL106" i="32"/>
  <c r="CVK106" i="32"/>
  <c r="CVJ106" i="32"/>
  <c r="CVI106" i="32"/>
  <c r="CVH106" i="32"/>
  <c r="CVG106" i="32"/>
  <c r="CVF106" i="32"/>
  <c r="CVE106" i="32"/>
  <c r="CVD106" i="32"/>
  <c r="CVC106" i="32"/>
  <c r="CVB106" i="32"/>
  <c r="CVA106" i="32"/>
  <c r="CUZ106" i="32"/>
  <c r="CUY106" i="32"/>
  <c r="CUX106" i="32"/>
  <c r="CUW106" i="32"/>
  <c r="CUV106" i="32"/>
  <c r="CUU106" i="32"/>
  <c r="CUT106" i="32"/>
  <c r="CUS106" i="32"/>
  <c r="CUR106" i="32"/>
  <c r="CUQ106" i="32"/>
  <c r="CUP106" i="32"/>
  <c r="CUO106" i="32"/>
  <c r="CUN106" i="32"/>
  <c r="CUM106" i="32"/>
  <c r="CUL106" i="32"/>
  <c r="CUK106" i="32"/>
  <c r="CUJ106" i="32"/>
  <c r="CUI106" i="32"/>
  <c r="CUH106" i="32"/>
  <c r="CUG106" i="32"/>
  <c r="CUF106" i="32"/>
  <c r="CUE106" i="32"/>
  <c r="CUD106" i="32"/>
  <c r="CUC106" i="32"/>
  <c r="CUB106" i="32"/>
  <c r="CUA106" i="32"/>
  <c r="CTZ106" i="32"/>
  <c r="CTY106" i="32"/>
  <c r="CTX106" i="32"/>
  <c r="CTW106" i="32"/>
  <c r="CTV106" i="32"/>
  <c r="CTU106" i="32"/>
  <c r="CTT106" i="32"/>
  <c r="CTS106" i="32"/>
  <c r="CTR106" i="32"/>
  <c r="CTQ106" i="32"/>
  <c r="CTP106" i="32"/>
  <c r="CTO106" i="32"/>
  <c r="CTN106" i="32"/>
  <c r="CTM106" i="32"/>
  <c r="CTL106" i="32"/>
  <c r="CTK106" i="32"/>
  <c r="CTJ106" i="32"/>
  <c r="CTI106" i="32"/>
  <c r="CTH106" i="32"/>
  <c r="CTG106" i="32"/>
  <c r="CTF106" i="32"/>
  <c r="CTE106" i="32"/>
  <c r="CTD106" i="32"/>
  <c r="CTC106" i="32"/>
  <c r="CTB106" i="32"/>
  <c r="CTA106" i="32"/>
  <c r="CSZ106" i="32"/>
  <c r="CSY106" i="32"/>
  <c r="CSX106" i="32"/>
  <c r="CSW106" i="32"/>
  <c r="CSV106" i="32"/>
  <c r="CSU106" i="32"/>
  <c r="CST106" i="32"/>
  <c r="CSS106" i="32"/>
  <c r="CSR106" i="32"/>
  <c r="CSQ106" i="32"/>
  <c r="CSP106" i="32"/>
  <c r="CSO106" i="32"/>
  <c r="CSN106" i="32"/>
  <c r="CSM106" i="32"/>
  <c r="CSL106" i="32"/>
  <c r="CSK106" i="32"/>
  <c r="CSJ106" i="32"/>
  <c r="CSI106" i="32"/>
  <c r="CSH106" i="32"/>
  <c r="CSG106" i="32"/>
  <c r="CSF106" i="32"/>
  <c r="CSE106" i="32"/>
  <c r="CSD106" i="32"/>
  <c r="CSC106" i="32"/>
  <c r="CSB106" i="32"/>
  <c r="CSA106" i="32"/>
  <c r="CRZ106" i="32"/>
  <c r="CRY106" i="32"/>
  <c r="CRX106" i="32"/>
  <c r="CRW106" i="32"/>
  <c r="CRV106" i="32"/>
  <c r="CRU106" i="32"/>
  <c r="CRT106" i="32"/>
  <c r="CRS106" i="32"/>
  <c r="CRR106" i="32"/>
  <c r="CRQ106" i="32"/>
  <c r="CRP106" i="32"/>
  <c r="CRO106" i="32"/>
  <c r="CRN106" i="32"/>
  <c r="CRM106" i="32"/>
  <c r="CRL106" i="32"/>
  <c r="CRK106" i="32"/>
  <c r="CRJ106" i="32"/>
  <c r="CRI106" i="32"/>
  <c r="CRH106" i="32"/>
  <c r="CRG106" i="32"/>
  <c r="CRF106" i="32"/>
  <c r="CRE106" i="32"/>
  <c r="CRD106" i="32"/>
  <c r="CRC106" i="32"/>
  <c r="CRB106" i="32"/>
  <c r="CRA106" i="32"/>
  <c r="CQZ106" i="32"/>
  <c r="CQY106" i="32"/>
  <c r="CQX106" i="32"/>
  <c r="CQW106" i="32"/>
  <c r="CQV106" i="32"/>
  <c r="CQU106" i="32"/>
  <c r="CQT106" i="32"/>
  <c r="CQS106" i="32"/>
  <c r="CQR106" i="32"/>
  <c r="CQQ106" i="32"/>
  <c r="CQP106" i="32"/>
  <c r="CQO106" i="32"/>
  <c r="CQN106" i="32"/>
  <c r="CQM106" i="32"/>
  <c r="CQL106" i="32"/>
  <c r="CQK106" i="32"/>
  <c r="CQJ106" i="32"/>
  <c r="CQI106" i="32"/>
  <c r="CQH106" i="32"/>
  <c r="CQG106" i="32"/>
  <c r="CQF106" i="32"/>
  <c r="CQE106" i="32"/>
  <c r="CQD106" i="32"/>
  <c r="CQC106" i="32"/>
  <c r="CQB106" i="32"/>
  <c r="CQA106" i="32"/>
  <c r="CPZ106" i="32"/>
  <c r="CPY106" i="32"/>
  <c r="CPX106" i="32"/>
  <c r="CPW106" i="32"/>
  <c r="CPV106" i="32"/>
  <c r="CPU106" i="32"/>
  <c r="CPT106" i="32"/>
  <c r="CPS106" i="32"/>
  <c r="CPR106" i="32"/>
  <c r="CPQ106" i="32"/>
  <c r="CPP106" i="32"/>
  <c r="CPO106" i="32"/>
  <c r="CPN106" i="32"/>
  <c r="CPM106" i="32"/>
  <c r="CPL106" i="32"/>
  <c r="CPK106" i="32"/>
  <c r="CPJ106" i="32"/>
  <c r="CPI106" i="32"/>
  <c r="CPH106" i="32"/>
  <c r="CPG106" i="32"/>
  <c r="CPF106" i="32"/>
  <c r="CPE106" i="32"/>
  <c r="CPD106" i="32"/>
  <c r="CPC106" i="32"/>
  <c r="CPB106" i="32"/>
  <c r="CPA106" i="32"/>
  <c r="COZ106" i="32"/>
  <c r="COY106" i="32"/>
  <c r="COX106" i="32"/>
  <c r="COW106" i="32"/>
  <c r="COV106" i="32"/>
  <c r="COU106" i="32"/>
  <c r="COT106" i="32"/>
  <c r="COS106" i="32"/>
  <c r="COR106" i="32"/>
  <c r="COQ106" i="32"/>
  <c r="COP106" i="32"/>
  <c r="COO106" i="32"/>
  <c r="CON106" i="32"/>
  <c r="COM106" i="32"/>
  <c r="COL106" i="32"/>
  <c r="COK106" i="32"/>
  <c r="COJ106" i="32"/>
  <c r="COI106" i="32"/>
  <c r="COH106" i="32"/>
  <c r="COG106" i="32"/>
  <c r="COF106" i="32"/>
  <c r="COE106" i="32"/>
  <c r="COD106" i="32"/>
  <c r="COC106" i="32"/>
  <c r="COB106" i="32"/>
  <c r="COA106" i="32"/>
  <c r="CNZ106" i="32"/>
  <c r="CNY106" i="32"/>
  <c r="CNX106" i="32"/>
  <c r="CNW106" i="32"/>
  <c r="CNV106" i="32"/>
  <c r="CNU106" i="32"/>
  <c r="CNT106" i="32"/>
  <c r="CNS106" i="32"/>
  <c r="CNR106" i="32"/>
  <c r="CNQ106" i="32"/>
  <c r="CNP106" i="32"/>
  <c r="CNO106" i="32"/>
  <c r="CNN106" i="32"/>
  <c r="CNM106" i="32"/>
  <c r="CNL106" i="32"/>
  <c r="CNK106" i="32"/>
  <c r="CNJ106" i="32"/>
  <c r="CNI106" i="32"/>
  <c r="CNH106" i="32"/>
  <c r="CNG106" i="32"/>
  <c r="CNF106" i="32"/>
  <c r="CNE106" i="32"/>
  <c r="CND106" i="32"/>
  <c r="CNC106" i="32"/>
  <c r="CNB106" i="32"/>
  <c r="CNA106" i="32"/>
  <c r="CMZ106" i="32"/>
  <c r="CMY106" i="32"/>
  <c r="CMX106" i="32"/>
  <c r="CMW106" i="32"/>
  <c r="CMV106" i="32"/>
  <c r="CMU106" i="32"/>
  <c r="CMT106" i="32"/>
  <c r="CMS106" i="32"/>
  <c r="CMR106" i="32"/>
  <c r="CMQ106" i="32"/>
  <c r="CMP106" i="32"/>
  <c r="CMO106" i="32"/>
  <c r="CMN106" i="32"/>
  <c r="CMM106" i="32"/>
  <c r="CML106" i="32"/>
  <c r="CMK106" i="32"/>
  <c r="CMJ106" i="32"/>
  <c r="CMI106" i="32"/>
  <c r="CMH106" i="32"/>
  <c r="CMG106" i="32"/>
  <c r="CMF106" i="32"/>
  <c r="CME106" i="32"/>
  <c r="CMD106" i="32"/>
  <c r="CMC106" i="32"/>
  <c r="CMB106" i="32"/>
  <c r="CMA106" i="32"/>
  <c r="CLZ106" i="32"/>
  <c r="CLY106" i="32"/>
  <c r="CLX106" i="32"/>
  <c r="CLW106" i="32"/>
  <c r="CLV106" i="32"/>
  <c r="CLU106" i="32"/>
  <c r="CLT106" i="32"/>
  <c r="CLS106" i="32"/>
  <c r="CLR106" i="32"/>
  <c r="CLQ106" i="32"/>
  <c r="CLP106" i="32"/>
  <c r="CLO106" i="32"/>
  <c r="CLN106" i="32"/>
  <c r="CLM106" i="32"/>
  <c r="CLL106" i="32"/>
  <c r="CLK106" i="32"/>
  <c r="CLJ106" i="32"/>
  <c r="CLI106" i="32"/>
  <c r="CLH106" i="32"/>
  <c r="CLG106" i="32"/>
  <c r="CLF106" i="32"/>
  <c r="CLE106" i="32"/>
  <c r="CLD106" i="32"/>
  <c r="CLC106" i="32"/>
  <c r="CLB106" i="32"/>
  <c r="CLA106" i="32"/>
  <c r="CKZ106" i="32"/>
  <c r="CKY106" i="32"/>
  <c r="CKX106" i="32"/>
  <c r="CKW106" i="32"/>
  <c r="CKV106" i="32"/>
  <c r="CKU106" i="32"/>
  <c r="CKT106" i="32"/>
  <c r="CKS106" i="32"/>
  <c r="CKR106" i="32"/>
  <c r="CKQ106" i="32"/>
  <c r="CKP106" i="32"/>
  <c r="CKO106" i="32"/>
  <c r="CKN106" i="32"/>
  <c r="CKM106" i="32"/>
  <c r="CKL106" i="32"/>
  <c r="CKK106" i="32"/>
  <c r="CKJ106" i="32"/>
  <c r="CKI106" i="32"/>
  <c r="CKH106" i="32"/>
  <c r="CKG106" i="32"/>
  <c r="CKF106" i="32"/>
  <c r="CKE106" i="32"/>
  <c r="CKD106" i="32"/>
  <c r="CKC106" i="32"/>
  <c r="CKB106" i="32"/>
  <c r="CKA106" i="32"/>
  <c r="CJZ106" i="32"/>
  <c r="CJY106" i="32"/>
  <c r="CJX106" i="32"/>
  <c r="CJW106" i="32"/>
  <c r="CJV106" i="32"/>
  <c r="CJU106" i="32"/>
  <c r="CJT106" i="32"/>
  <c r="CJS106" i="32"/>
  <c r="CJR106" i="32"/>
  <c r="CJQ106" i="32"/>
  <c r="CJP106" i="32"/>
  <c r="CJO106" i="32"/>
  <c r="CJN106" i="32"/>
  <c r="CJM106" i="32"/>
  <c r="CJL106" i="32"/>
  <c r="CJK106" i="32"/>
  <c r="CJJ106" i="32"/>
  <c r="CJI106" i="32"/>
  <c r="CJH106" i="32"/>
  <c r="CJG106" i="32"/>
  <c r="CJF106" i="32"/>
  <c r="CJE106" i="32"/>
  <c r="CJD106" i="32"/>
  <c r="CJC106" i="32"/>
  <c r="CJB106" i="32"/>
  <c r="CJA106" i="32"/>
  <c r="CIZ106" i="32"/>
  <c r="CIY106" i="32"/>
  <c r="CIX106" i="32"/>
  <c r="CIW106" i="32"/>
  <c r="CIV106" i="32"/>
  <c r="CIU106" i="32"/>
  <c r="CIT106" i="32"/>
  <c r="CIS106" i="32"/>
  <c r="CIR106" i="32"/>
  <c r="CIQ106" i="32"/>
  <c r="CIP106" i="32"/>
  <c r="CIO106" i="32"/>
  <c r="CIN106" i="32"/>
  <c r="CIM106" i="32"/>
  <c r="CIL106" i="32"/>
  <c r="CIK106" i="32"/>
  <c r="CIJ106" i="32"/>
  <c r="CII106" i="32"/>
  <c r="CIH106" i="32"/>
  <c r="CIG106" i="32"/>
  <c r="CIF106" i="32"/>
  <c r="CIE106" i="32"/>
  <c r="CID106" i="32"/>
  <c r="CIC106" i="32"/>
  <c r="CIB106" i="32"/>
  <c r="CIA106" i="32"/>
  <c r="CHZ106" i="32"/>
  <c r="CHY106" i="32"/>
  <c r="CHX106" i="32"/>
  <c r="CHW106" i="32"/>
  <c r="CHV106" i="32"/>
  <c r="CHU106" i="32"/>
  <c r="CHT106" i="32"/>
  <c r="CHS106" i="32"/>
  <c r="CHR106" i="32"/>
  <c r="CHQ106" i="32"/>
  <c r="CHP106" i="32"/>
  <c r="CHO106" i="32"/>
  <c r="CHN106" i="32"/>
  <c r="CHM106" i="32"/>
  <c r="CHL106" i="32"/>
  <c r="CHK106" i="32"/>
  <c r="CHJ106" i="32"/>
  <c r="CHI106" i="32"/>
  <c r="CHH106" i="32"/>
  <c r="CHG106" i="32"/>
  <c r="CHF106" i="32"/>
  <c r="CHE106" i="32"/>
  <c r="CHD106" i="32"/>
  <c r="CHC106" i="32"/>
  <c r="CHB106" i="32"/>
  <c r="CHA106" i="32"/>
  <c r="CGZ106" i="32"/>
  <c r="CGY106" i="32"/>
  <c r="CGX106" i="32"/>
  <c r="CGW106" i="32"/>
  <c r="CGV106" i="32"/>
  <c r="CGU106" i="32"/>
  <c r="CGT106" i="32"/>
  <c r="CGS106" i="32"/>
  <c r="CGR106" i="32"/>
  <c r="CGQ106" i="32"/>
  <c r="CGP106" i="32"/>
  <c r="CGO106" i="32"/>
  <c r="CGN106" i="32"/>
  <c r="CGM106" i="32"/>
  <c r="CGL106" i="32"/>
  <c r="CGK106" i="32"/>
  <c r="CGJ106" i="32"/>
  <c r="CGI106" i="32"/>
  <c r="CGH106" i="32"/>
  <c r="CGG106" i="32"/>
  <c r="CGF106" i="32"/>
  <c r="CGE106" i="32"/>
  <c r="CGD106" i="32"/>
  <c r="CGC106" i="32"/>
  <c r="CGB106" i="32"/>
  <c r="CGA106" i="32"/>
  <c r="CFZ106" i="32"/>
  <c r="CFY106" i="32"/>
  <c r="CFX106" i="32"/>
  <c r="CFW106" i="32"/>
  <c r="CFV106" i="32"/>
  <c r="CFU106" i="32"/>
  <c r="CFT106" i="32"/>
  <c r="CFS106" i="32"/>
  <c r="CFR106" i="32"/>
  <c r="CFQ106" i="32"/>
  <c r="CFP106" i="32"/>
  <c r="CFO106" i="32"/>
  <c r="CFN106" i="32"/>
  <c r="CFM106" i="32"/>
  <c r="CFL106" i="32"/>
  <c r="CFK106" i="32"/>
  <c r="CFJ106" i="32"/>
  <c r="CFI106" i="32"/>
  <c r="CFH106" i="32"/>
  <c r="CFG106" i="32"/>
  <c r="CFF106" i="32"/>
  <c r="CFE106" i="32"/>
  <c r="CFD106" i="32"/>
  <c r="CFC106" i="32"/>
  <c r="CFB106" i="32"/>
  <c r="CFA106" i="32"/>
  <c r="CEZ106" i="32"/>
  <c r="CEY106" i="32"/>
  <c r="CEX106" i="32"/>
  <c r="CEW106" i="32"/>
  <c r="CEV106" i="32"/>
  <c r="CEU106" i="32"/>
  <c r="CET106" i="32"/>
  <c r="CES106" i="32"/>
  <c r="CER106" i="32"/>
  <c r="CEQ106" i="32"/>
  <c r="CEP106" i="32"/>
  <c r="CEO106" i="32"/>
  <c r="CEN106" i="32"/>
  <c r="CEM106" i="32"/>
  <c r="CEL106" i="32"/>
  <c r="CEK106" i="32"/>
  <c r="CEJ106" i="32"/>
  <c r="CEI106" i="32"/>
  <c r="CEH106" i="32"/>
  <c r="CEG106" i="32"/>
  <c r="CEF106" i="32"/>
  <c r="CEE106" i="32"/>
  <c r="CED106" i="32"/>
  <c r="CEC106" i="32"/>
  <c r="CEB106" i="32"/>
  <c r="CEA106" i="32"/>
  <c r="CDZ106" i="32"/>
  <c r="CDY106" i="32"/>
  <c r="CDX106" i="32"/>
  <c r="CDW106" i="32"/>
  <c r="CDV106" i="32"/>
  <c r="CDU106" i="32"/>
  <c r="CDT106" i="32"/>
  <c r="CDS106" i="32"/>
  <c r="CDR106" i="32"/>
  <c r="CDQ106" i="32"/>
  <c r="CDP106" i="32"/>
  <c r="CDO106" i="32"/>
  <c r="CDN106" i="32"/>
  <c r="CDM106" i="32"/>
  <c r="CDL106" i="32"/>
  <c r="CDK106" i="32"/>
  <c r="CDJ106" i="32"/>
  <c r="CDI106" i="32"/>
  <c r="CDH106" i="32"/>
  <c r="CDG106" i="32"/>
  <c r="CDF106" i="32"/>
  <c r="CDE106" i="32"/>
  <c r="CDD106" i="32"/>
  <c r="CDC106" i="32"/>
  <c r="CDB106" i="32"/>
  <c r="CDA106" i="32"/>
  <c r="CCZ106" i="32"/>
  <c r="CCY106" i="32"/>
  <c r="CCX106" i="32"/>
  <c r="CCW106" i="32"/>
  <c r="CCV106" i="32"/>
  <c r="CCU106" i="32"/>
  <c r="CCT106" i="32"/>
  <c r="CCS106" i="32"/>
  <c r="CCR106" i="32"/>
  <c r="CCQ106" i="32"/>
  <c r="CCP106" i="32"/>
  <c r="CCO106" i="32"/>
  <c r="CCN106" i="32"/>
  <c r="CCM106" i="32"/>
  <c r="CCL106" i="32"/>
  <c r="CCK106" i="32"/>
  <c r="CCJ106" i="32"/>
  <c r="CCI106" i="32"/>
  <c r="CCH106" i="32"/>
  <c r="CCG106" i="32"/>
  <c r="CCF106" i="32"/>
  <c r="CCE106" i="32"/>
  <c r="CCD106" i="32"/>
  <c r="CCC106" i="32"/>
  <c r="CCB106" i="32"/>
  <c r="CCA106" i="32"/>
  <c r="CBZ106" i="32"/>
  <c r="CBY106" i="32"/>
  <c r="CBX106" i="32"/>
  <c r="CBW106" i="32"/>
  <c r="CBV106" i="32"/>
  <c r="CBU106" i="32"/>
  <c r="CBT106" i="32"/>
  <c r="CBS106" i="32"/>
  <c r="CBR106" i="32"/>
  <c r="CBQ106" i="32"/>
  <c r="CBP106" i="32"/>
  <c r="CBO106" i="32"/>
  <c r="CBN106" i="32"/>
  <c r="CBM106" i="32"/>
  <c r="CBL106" i="32"/>
  <c r="CBK106" i="32"/>
  <c r="CBJ106" i="32"/>
  <c r="CBI106" i="32"/>
  <c r="CBH106" i="32"/>
  <c r="CBG106" i="32"/>
  <c r="CBF106" i="32"/>
  <c r="CBE106" i="32"/>
  <c r="CBD106" i="32"/>
  <c r="CBC106" i="32"/>
  <c r="CBB106" i="32"/>
  <c r="CBA106" i="32"/>
  <c r="CAZ106" i="32"/>
  <c r="CAY106" i="32"/>
  <c r="CAX106" i="32"/>
  <c r="CAW106" i="32"/>
  <c r="CAV106" i="32"/>
  <c r="CAU106" i="32"/>
  <c r="CAT106" i="32"/>
  <c r="CAS106" i="32"/>
  <c r="CAR106" i="32"/>
  <c r="CAQ106" i="32"/>
  <c r="CAP106" i="32"/>
  <c r="CAO106" i="32"/>
  <c r="CAN106" i="32"/>
  <c r="CAM106" i="32"/>
  <c r="CAL106" i="32"/>
  <c r="CAK106" i="32"/>
  <c r="CAJ106" i="32"/>
  <c r="CAI106" i="32"/>
  <c r="CAH106" i="32"/>
  <c r="CAG106" i="32"/>
  <c r="CAF106" i="32"/>
  <c r="CAE106" i="32"/>
  <c r="CAD106" i="32"/>
  <c r="CAC106" i="32"/>
  <c r="CAB106" i="32"/>
  <c r="CAA106" i="32"/>
  <c r="BZZ106" i="32"/>
  <c r="BZY106" i="32"/>
  <c r="BZX106" i="32"/>
  <c r="BZW106" i="32"/>
  <c r="BZV106" i="32"/>
  <c r="BZU106" i="32"/>
  <c r="BZT106" i="32"/>
  <c r="BZS106" i="32"/>
  <c r="BZR106" i="32"/>
  <c r="BZQ106" i="32"/>
  <c r="BZP106" i="32"/>
  <c r="BZO106" i="32"/>
  <c r="BZN106" i="32"/>
  <c r="BZM106" i="32"/>
  <c r="BZL106" i="32"/>
  <c r="BZK106" i="32"/>
  <c r="BZJ106" i="32"/>
  <c r="BZI106" i="32"/>
  <c r="BZH106" i="32"/>
  <c r="BZG106" i="32"/>
  <c r="BZF106" i="32"/>
  <c r="BZE106" i="32"/>
  <c r="BZD106" i="32"/>
  <c r="BZC106" i="32"/>
  <c r="BZB106" i="32"/>
  <c r="BZA106" i="32"/>
  <c r="BYZ106" i="32"/>
  <c r="BYY106" i="32"/>
  <c r="BYX106" i="32"/>
  <c r="BYW106" i="32"/>
  <c r="BYV106" i="32"/>
  <c r="BYU106" i="32"/>
  <c r="BYT106" i="32"/>
  <c r="BYS106" i="32"/>
  <c r="BYR106" i="32"/>
  <c r="BYQ106" i="32"/>
  <c r="BYP106" i="32"/>
  <c r="BYO106" i="32"/>
  <c r="BYN106" i="32"/>
  <c r="BYM106" i="32"/>
  <c r="BYL106" i="32"/>
  <c r="BYK106" i="32"/>
  <c r="BYJ106" i="32"/>
  <c r="BYI106" i="32"/>
  <c r="BYH106" i="32"/>
  <c r="BYG106" i="32"/>
  <c r="BYF106" i="32"/>
  <c r="BYE106" i="32"/>
  <c r="BYD106" i="32"/>
  <c r="BYC106" i="32"/>
  <c r="BYB106" i="32"/>
  <c r="BYA106" i="32"/>
  <c r="BXZ106" i="32"/>
  <c r="BXY106" i="32"/>
  <c r="BXX106" i="32"/>
  <c r="BXW106" i="32"/>
  <c r="BXV106" i="32"/>
  <c r="BXU106" i="32"/>
  <c r="BXT106" i="32"/>
  <c r="BXS106" i="32"/>
  <c r="BXR106" i="32"/>
  <c r="BXQ106" i="32"/>
  <c r="BXP106" i="32"/>
  <c r="BXO106" i="32"/>
  <c r="BXN106" i="32"/>
  <c r="BXM106" i="32"/>
  <c r="BXL106" i="32"/>
  <c r="BXK106" i="32"/>
  <c r="BXJ106" i="32"/>
  <c r="BXI106" i="32"/>
  <c r="BXH106" i="32"/>
  <c r="BXG106" i="32"/>
  <c r="BXF106" i="32"/>
  <c r="BXE106" i="32"/>
  <c r="BXD106" i="32"/>
  <c r="BXC106" i="32"/>
  <c r="BXB106" i="32"/>
  <c r="BXA106" i="32"/>
  <c r="BWZ106" i="32"/>
  <c r="BWY106" i="32"/>
  <c r="BWX106" i="32"/>
  <c r="BWW106" i="32"/>
  <c r="BWV106" i="32"/>
  <c r="BWU106" i="32"/>
  <c r="BWT106" i="32"/>
  <c r="BWS106" i="32"/>
  <c r="BWR106" i="32"/>
  <c r="BWQ106" i="32"/>
  <c r="BWP106" i="32"/>
  <c r="BWO106" i="32"/>
  <c r="BWN106" i="32"/>
  <c r="BWM106" i="32"/>
  <c r="BWL106" i="32"/>
  <c r="BWK106" i="32"/>
  <c r="BWJ106" i="32"/>
  <c r="BWI106" i="32"/>
  <c r="BWH106" i="32"/>
  <c r="BWG106" i="32"/>
  <c r="BWF106" i="32"/>
  <c r="BWE106" i="32"/>
  <c r="BWD106" i="32"/>
  <c r="BWC106" i="32"/>
  <c r="BWB106" i="32"/>
  <c r="BWA106" i="32"/>
  <c r="BVZ106" i="32"/>
  <c r="BVY106" i="32"/>
  <c r="BVX106" i="32"/>
  <c r="BVW106" i="32"/>
  <c r="BVV106" i="32"/>
  <c r="BVU106" i="32"/>
  <c r="BVT106" i="32"/>
  <c r="BVS106" i="32"/>
  <c r="BVR106" i="32"/>
  <c r="BVQ106" i="32"/>
  <c r="BVP106" i="32"/>
  <c r="BVO106" i="32"/>
  <c r="BVN106" i="32"/>
  <c r="BVM106" i="32"/>
  <c r="BVL106" i="32"/>
  <c r="BVK106" i="32"/>
  <c r="BVJ106" i="32"/>
  <c r="BVI106" i="32"/>
  <c r="BVH106" i="32"/>
  <c r="BVG106" i="32"/>
  <c r="BVF106" i="32"/>
  <c r="BVE106" i="32"/>
  <c r="BVD106" i="32"/>
  <c r="BVC106" i="32"/>
  <c r="BVB106" i="32"/>
  <c r="BVA106" i="32"/>
  <c r="BUZ106" i="32"/>
  <c r="BUY106" i="32"/>
  <c r="BUX106" i="32"/>
  <c r="BUW106" i="32"/>
  <c r="BUV106" i="32"/>
  <c r="BUU106" i="32"/>
  <c r="BUT106" i="32"/>
  <c r="BUS106" i="32"/>
  <c r="BUR106" i="32"/>
  <c r="BUQ106" i="32"/>
  <c r="BUP106" i="32"/>
  <c r="BUO106" i="32"/>
  <c r="BUN106" i="32"/>
  <c r="BUM106" i="32"/>
  <c r="BUL106" i="32"/>
  <c r="BUK106" i="32"/>
  <c r="BUJ106" i="32"/>
  <c r="BUI106" i="32"/>
  <c r="BUH106" i="32"/>
  <c r="BUG106" i="32"/>
  <c r="BUF106" i="32"/>
  <c r="BUE106" i="32"/>
  <c r="BUD106" i="32"/>
  <c r="BUC106" i="32"/>
  <c r="BUB106" i="32"/>
  <c r="BUA106" i="32"/>
  <c r="BTZ106" i="32"/>
  <c r="BTY106" i="32"/>
  <c r="BTX106" i="32"/>
  <c r="BTW106" i="32"/>
  <c r="BTV106" i="32"/>
  <c r="BTU106" i="32"/>
  <c r="BTT106" i="32"/>
  <c r="BTS106" i="32"/>
  <c r="BTR106" i="32"/>
  <c r="BTQ106" i="32"/>
  <c r="BTP106" i="32"/>
  <c r="BTO106" i="32"/>
  <c r="BTN106" i="32"/>
  <c r="BTM106" i="32"/>
  <c r="BTL106" i="32"/>
  <c r="BTK106" i="32"/>
  <c r="BTJ106" i="32"/>
  <c r="BTI106" i="32"/>
  <c r="BTH106" i="32"/>
  <c r="BTG106" i="32"/>
  <c r="BTF106" i="32"/>
  <c r="BTE106" i="32"/>
  <c r="BTD106" i="32"/>
  <c r="BTC106" i="32"/>
  <c r="BTB106" i="32"/>
  <c r="BTA106" i="32"/>
  <c r="BSZ106" i="32"/>
  <c r="BSY106" i="32"/>
  <c r="BSX106" i="32"/>
  <c r="BSW106" i="32"/>
  <c r="BSV106" i="32"/>
  <c r="BSU106" i="32"/>
  <c r="BST106" i="32"/>
  <c r="BSS106" i="32"/>
  <c r="BSR106" i="32"/>
  <c r="BSQ106" i="32"/>
  <c r="BSP106" i="32"/>
  <c r="BSO106" i="32"/>
  <c r="BSN106" i="32"/>
  <c r="BSM106" i="32"/>
  <c r="BSL106" i="32"/>
  <c r="BSK106" i="32"/>
  <c r="BSJ106" i="32"/>
  <c r="BSI106" i="32"/>
  <c r="BSH106" i="32"/>
  <c r="BSG106" i="32"/>
  <c r="BSF106" i="32"/>
  <c r="BSE106" i="32"/>
  <c r="BSD106" i="32"/>
  <c r="BSC106" i="32"/>
  <c r="BSB106" i="32"/>
  <c r="BSA106" i="32"/>
  <c r="BRZ106" i="32"/>
  <c r="BRY106" i="32"/>
  <c r="BRX106" i="32"/>
  <c r="BRW106" i="32"/>
  <c r="BRV106" i="32"/>
  <c r="BRU106" i="32"/>
  <c r="BRT106" i="32"/>
  <c r="BRS106" i="32"/>
  <c r="BRR106" i="32"/>
  <c r="BRQ106" i="32"/>
  <c r="BRP106" i="32"/>
  <c r="BRO106" i="32"/>
  <c r="BRN106" i="32"/>
  <c r="BRM106" i="32"/>
  <c r="BRL106" i="32"/>
  <c r="BRK106" i="32"/>
  <c r="BRJ106" i="32"/>
  <c r="BRI106" i="32"/>
  <c r="BRH106" i="32"/>
  <c r="BRG106" i="32"/>
  <c r="BRF106" i="32"/>
  <c r="BRE106" i="32"/>
  <c r="BRD106" i="32"/>
  <c r="BRC106" i="32"/>
  <c r="BRB106" i="32"/>
  <c r="BRA106" i="32"/>
  <c r="BQZ106" i="32"/>
  <c r="BQY106" i="32"/>
  <c r="BQX106" i="32"/>
  <c r="BQW106" i="32"/>
  <c r="BQV106" i="32"/>
  <c r="BQU106" i="32"/>
  <c r="BQT106" i="32"/>
  <c r="BQS106" i="32"/>
  <c r="BQR106" i="32"/>
  <c r="BQQ106" i="32"/>
  <c r="BQP106" i="32"/>
  <c r="BQO106" i="32"/>
  <c r="BQN106" i="32"/>
  <c r="BQM106" i="32"/>
  <c r="BQL106" i="32"/>
  <c r="BQK106" i="32"/>
  <c r="BQJ106" i="32"/>
  <c r="BQI106" i="32"/>
  <c r="BQH106" i="32"/>
  <c r="BQG106" i="32"/>
  <c r="BQF106" i="32"/>
  <c r="BQE106" i="32"/>
  <c r="BQD106" i="32"/>
  <c r="BQC106" i="32"/>
  <c r="BQB106" i="32"/>
  <c r="BQA106" i="32"/>
  <c r="BPZ106" i="32"/>
  <c r="BPY106" i="32"/>
  <c r="BPX106" i="32"/>
  <c r="BPW106" i="32"/>
  <c r="BPV106" i="32"/>
  <c r="BPU106" i="32"/>
  <c r="BPT106" i="32"/>
  <c r="BPS106" i="32"/>
  <c r="BPR106" i="32"/>
  <c r="BPQ106" i="32"/>
  <c r="BPP106" i="32"/>
  <c r="BPO106" i="32"/>
  <c r="BPN106" i="32"/>
  <c r="BPM106" i="32"/>
  <c r="BPL106" i="32"/>
  <c r="BPK106" i="32"/>
  <c r="BPJ106" i="32"/>
  <c r="BPI106" i="32"/>
  <c r="BPH106" i="32"/>
  <c r="BPG106" i="32"/>
  <c r="BPF106" i="32"/>
  <c r="BPE106" i="32"/>
  <c r="BPD106" i="32"/>
  <c r="BPC106" i="32"/>
  <c r="BPB106" i="32"/>
  <c r="BPA106" i="32"/>
  <c r="BOZ106" i="32"/>
  <c r="BOY106" i="32"/>
  <c r="BOX106" i="32"/>
  <c r="BOW106" i="32"/>
  <c r="BOV106" i="32"/>
  <c r="BOU106" i="32"/>
  <c r="BOT106" i="32"/>
  <c r="BOS106" i="32"/>
  <c r="BOR106" i="32"/>
  <c r="BOQ106" i="32"/>
  <c r="BOP106" i="32"/>
  <c r="BOO106" i="32"/>
  <c r="BON106" i="32"/>
  <c r="BOM106" i="32"/>
  <c r="BOL106" i="32"/>
  <c r="BOK106" i="32"/>
  <c r="BOJ106" i="32"/>
  <c r="BOI106" i="32"/>
  <c r="BOH106" i="32"/>
  <c r="BOG106" i="32"/>
  <c r="BOF106" i="32"/>
  <c r="BOE106" i="32"/>
  <c r="BOD106" i="32"/>
  <c r="BOC106" i="32"/>
  <c r="BOB106" i="32"/>
  <c r="BOA106" i="32"/>
  <c r="BNZ106" i="32"/>
  <c r="BNY106" i="32"/>
  <c r="BNX106" i="32"/>
  <c r="BNW106" i="32"/>
  <c r="BNV106" i="32"/>
  <c r="BNU106" i="32"/>
  <c r="BNT106" i="32"/>
  <c r="BNS106" i="32"/>
  <c r="BNR106" i="32"/>
  <c r="BNQ106" i="32"/>
  <c r="BNP106" i="32"/>
  <c r="BNO106" i="32"/>
  <c r="BNN106" i="32"/>
  <c r="BNM106" i="32"/>
  <c r="BNL106" i="32"/>
  <c r="BNK106" i="32"/>
  <c r="BNJ106" i="32"/>
  <c r="BNI106" i="32"/>
  <c r="BNH106" i="32"/>
  <c r="BNG106" i="32"/>
  <c r="BNF106" i="32"/>
  <c r="BNE106" i="32"/>
  <c r="BND106" i="32"/>
  <c r="BNC106" i="32"/>
  <c r="BNB106" i="32"/>
  <c r="BNA106" i="32"/>
  <c r="BMZ106" i="32"/>
  <c r="BMY106" i="32"/>
  <c r="BMX106" i="32"/>
  <c r="BMW106" i="32"/>
  <c r="BMV106" i="32"/>
  <c r="BMU106" i="32"/>
  <c r="BMT106" i="32"/>
  <c r="BMS106" i="32"/>
  <c r="BMR106" i="32"/>
  <c r="BMQ106" i="32"/>
  <c r="BMP106" i="32"/>
  <c r="BMO106" i="32"/>
  <c r="BMN106" i="32"/>
  <c r="BMM106" i="32"/>
  <c r="BML106" i="32"/>
  <c r="BMK106" i="32"/>
  <c r="BMJ106" i="32"/>
  <c r="BMI106" i="32"/>
  <c r="BMH106" i="32"/>
  <c r="BMG106" i="32"/>
  <c r="BMF106" i="32"/>
  <c r="BME106" i="32"/>
  <c r="BMD106" i="32"/>
  <c r="BMC106" i="32"/>
  <c r="BMB106" i="32"/>
  <c r="BMA106" i="32"/>
  <c r="BLZ106" i="32"/>
  <c r="BLY106" i="32"/>
  <c r="BLX106" i="32"/>
  <c r="BLW106" i="32"/>
  <c r="BLV106" i="32"/>
  <c r="BLU106" i="32"/>
  <c r="BLT106" i="32"/>
  <c r="BLS106" i="32"/>
  <c r="BLR106" i="32"/>
  <c r="BLQ106" i="32"/>
  <c r="BLP106" i="32"/>
  <c r="BLO106" i="32"/>
  <c r="BLN106" i="32"/>
  <c r="BLM106" i="32"/>
  <c r="BLL106" i="32"/>
  <c r="BLK106" i="32"/>
  <c r="BLJ106" i="32"/>
  <c r="BLI106" i="32"/>
  <c r="BLH106" i="32"/>
  <c r="BLG106" i="32"/>
  <c r="BLF106" i="32"/>
  <c r="BLE106" i="32"/>
  <c r="BLD106" i="32"/>
  <c r="BLC106" i="32"/>
  <c r="BLB106" i="32"/>
  <c r="BLA106" i="32"/>
  <c r="BKZ106" i="32"/>
  <c r="BKY106" i="32"/>
  <c r="BKX106" i="32"/>
  <c r="BKW106" i="32"/>
  <c r="BKV106" i="32"/>
  <c r="BKU106" i="32"/>
  <c r="BKT106" i="32"/>
  <c r="BKS106" i="32"/>
  <c r="BKR106" i="32"/>
  <c r="BKQ106" i="32"/>
  <c r="BKP106" i="32"/>
  <c r="BKO106" i="32"/>
  <c r="BKN106" i="32"/>
  <c r="BKM106" i="32"/>
  <c r="BKL106" i="32"/>
  <c r="BKK106" i="32"/>
  <c r="BKJ106" i="32"/>
  <c r="BKI106" i="32"/>
  <c r="BKH106" i="32"/>
  <c r="BKG106" i="32"/>
  <c r="BKF106" i="32"/>
  <c r="BKE106" i="32"/>
  <c r="BKD106" i="32"/>
  <c r="BKC106" i="32"/>
  <c r="BKB106" i="32"/>
  <c r="BKA106" i="32"/>
  <c r="BJZ106" i="32"/>
  <c r="BJY106" i="32"/>
  <c r="BJX106" i="32"/>
  <c r="BJW106" i="32"/>
  <c r="BJV106" i="32"/>
  <c r="BJU106" i="32"/>
  <c r="BJT106" i="32"/>
  <c r="BJS106" i="32"/>
  <c r="BJR106" i="32"/>
  <c r="BJQ106" i="32"/>
  <c r="BJP106" i="32"/>
  <c r="BJO106" i="32"/>
  <c r="BJN106" i="32"/>
  <c r="BJM106" i="32"/>
  <c r="BJL106" i="32"/>
  <c r="BJK106" i="32"/>
  <c r="BJJ106" i="32"/>
  <c r="BJI106" i="32"/>
  <c r="BJH106" i="32"/>
  <c r="BJG106" i="32"/>
  <c r="BJF106" i="32"/>
  <c r="BJE106" i="32"/>
  <c r="BJD106" i="32"/>
  <c r="BJC106" i="32"/>
  <c r="BJB106" i="32"/>
  <c r="BJA106" i="32"/>
  <c r="BIZ106" i="32"/>
  <c r="BIY106" i="32"/>
  <c r="BIX106" i="32"/>
  <c r="BIW106" i="32"/>
  <c r="BIV106" i="32"/>
  <c r="BIU106" i="32"/>
  <c r="BIT106" i="32"/>
  <c r="BIS106" i="32"/>
  <c r="BIR106" i="32"/>
  <c r="BIQ106" i="32"/>
  <c r="BIP106" i="32"/>
  <c r="BIO106" i="32"/>
  <c r="BIN106" i="32"/>
  <c r="BIM106" i="32"/>
  <c r="BIL106" i="32"/>
  <c r="BIK106" i="32"/>
  <c r="BIJ106" i="32"/>
  <c r="BII106" i="32"/>
  <c r="BIH106" i="32"/>
  <c r="BIG106" i="32"/>
  <c r="BIF106" i="32"/>
  <c r="BIE106" i="32"/>
  <c r="BID106" i="32"/>
  <c r="BIC106" i="32"/>
  <c r="BIB106" i="32"/>
  <c r="BIA106" i="32"/>
  <c r="BHZ106" i="32"/>
  <c r="BHY106" i="32"/>
  <c r="BHX106" i="32"/>
  <c r="BHW106" i="32"/>
  <c r="BHV106" i="32"/>
  <c r="BHU106" i="32"/>
  <c r="BHT106" i="32"/>
  <c r="BHS106" i="32"/>
  <c r="BHR106" i="32"/>
  <c r="BHQ106" i="32"/>
  <c r="BHP106" i="32"/>
  <c r="BHO106" i="32"/>
  <c r="BHN106" i="32"/>
  <c r="BHM106" i="32"/>
  <c r="BHL106" i="32"/>
  <c r="BHK106" i="32"/>
  <c r="BHJ106" i="32"/>
  <c r="BHI106" i="32"/>
  <c r="BHH106" i="32"/>
  <c r="BHG106" i="32"/>
  <c r="BHF106" i="32"/>
  <c r="BHE106" i="32"/>
  <c r="BHD106" i="32"/>
  <c r="BHC106" i="32"/>
  <c r="BHB106" i="32"/>
  <c r="BHA106" i="32"/>
  <c r="BGZ106" i="32"/>
  <c r="BGY106" i="32"/>
  <c r="BGX106" i="32"/>
  <c r="BGW106" i="32"/>
  <c r="BGV106" i="32"/>
  <c r="BGU106" i="32"/>
  <c r="BGT106" i="32"/>
  <c r="BGS106" i="32"/>
  <c r="BGR106" i="32"/>
  <c r="BGQ106" i="32"/>
  <c r="BGP106" i="32"/>
  <c r="BGO106" i="32"/>
  <c r="BGN106" i="32"/>
  <c r="BGM106" i="32"/>
  <c r="BGL106" i="32"/>
  <c r="BGK106" i="32"/>
  <c r="BGJ106" i="32"/>
  <c r="BGI106" i="32"/>
  <c r="BGH106" i="32"/>
  <c r="BGG106" i="32"/>
  <c r="BGF106" i="32"/>
  <c r="BGE106" i="32"/>
  <c r="BGD106" i="32"/>
  <c r="BGC106" i="32"/>
  <c r="BGB106" i="32"/>
  <c r="BGA106" i="32"/>
  <c r="BFZ106" i="32"/>
  <c r="BFY106" i="32"/>
  <c r="BFX106" i="32"/>
  <c r="BFW106" i="32"/>
  <c r="BFV106" i="32"/>
  <c r="BFU106" i="32"/>
  <c r="BFT106" i="32"/>
  <c r="BFS106" i="32"/>
  <c r="BFR106" i="32"/>
  <c r="BFQ106" i="32"/>
  <c r="BFP106" i="32"/>
  <c r="BFO106" i="32"/>
  <c r="BFN106" i="32"/>
  <c r="BFM106" i="32"/>
  <c r="BFL106" i="32"/>
  <c r="BFK106" i="32"/>
  <c r="BFJ106" i="32"/>
  <c r="BFI106" i="32"/>
  <c r="BFH106" i="32"/>
  <c r="BFG106" i="32"/>
  <c r="BFF106" i="32"/>
  <c r="BFE106" i="32"/>
  <c r="BFD106" i="32"/>
  <c r="BFC106" i="32"/>
  <c r="BFB106" i="32"/>
  <c r="BFA106" i="32"/>
  <c r="BEZ106" i="32"/>
  <c r="BEY106" i="32"/>
  <c r="BEX106" i="32"/>
  <c r="BEW106" i="32"/>
  <c r="BEV106" i="32"/>
  <c r="BEU106" i="32"/>
  <c r="BET106" i="32"/>
  <c r="BES106" i="32"/>
  <c r="BER106" i="32"/>
  <c r="BEQ106" i="32"/>
  <c r="BEP106" i="32"/>
  <c r="BEO106" i="32"/>
  <c r="BEN106" i="32"/>
  <c r="BEM106" i="32"/>
  <c r="BEL106" i="32"/>
  <c r="BEK106" i="32"/>
  <c r="BEJ106" i="32"/>
  <c r="BEI106" i="32"/>
  <c r="BEH106" i="32"/>
  <c r="BEG106" i="32"/>
  <c r="BEF106" i="32"/>
  <c r="BEE106" i="32"/>
  <c r="BED106" i="32"/>
  <c r="BEC106" i="32"/>
  <c r="BEB106" i="32"/>
  <c r="BEA106" i="32"/>
  <c r="BDZ106" i="32"/>
  <c r="BDY106" i="32"/>
  <c r="BDX106" i="32"/>
  <c r="BDW106" i="32"/>
  <c r="BDV106" i="32"/>
  <c r="BDU106" i="32"/>
  <c r="BDT106" i="32"/>
  <c r="BDS106" i="32"/>
  <c r="BDR106" i="32"/>
  <c r="BDQ106" i="32"/>
  <c r="BDP106" i="32"/>
  <c r="BDO106" i="32"/>
  <c r="BDN106" i="32"/>
  <c r="BDM106" i="32"/>
  <c r="BDL106" i="32"/>
  <c r="BDK106" i="32"/>
  <c r="BDJ106" i="32"/>
  <c r="BDI106" i="32"/>
  <c r="BDH106" i="32"/>
  <c r="BDG106" i="32"/>
  <c r="BDF106" i="32"/>
  <c r="BDE106" i="32"/>
  <c r="BDD106" i="32"/>
  <c r="BDC106" i="32"/>
  <c r="BDB106" i="32"/>
  <c r="BDA106" i="32"/>
  <c r="BCZ106" i="32"/>
  <c r="BCY106" i="32"/>
  <c r="BCX106" i="32"/>
  <c r="BCW106" i="32"/>
  <c r="BCV106" i="32"/>
  <c r="BCU106" i="32"/>
  <c r="BCT106" i="32"/>
  <c r="BCS106" i="32"/>
  <c r="BCR106" i="32"/>
  <c r="BCQ106" i="32"/>
  <c r="BCP106" i="32"/>
  <c r="BCO106" i="32"/>
  <c r="BCN106" i="32"/>
  <c r="BCM106" i="32"/>
  <c r="BCL106" i="32"/>
  <c r="BCK106" i="32"/>
  <c r="BCJ106" i="32"/>
  <c r="BCI106" i="32"/>
  <c r="BCH106" i="32"/>
  <c r="BCG106" i="32"/>
  <c r="BCF106" i="32"/>
  <c r="BCE106" i="32"/>
  <c r="BCD106" i="32"/>
  <c r="BCC106" i="32"/>
  <c r="BCB106" i="32"/>
  <c r="BCA106" i="32"/>
  <c r="BBZ106" i="32"/>
  <c r="BBY106" i="32"/>
  <c r="BBX106" i="32"/>
  <c r="BBW106" i="32"/>
  <c r="BBV106" i="32"/>
  <c r="BBU106" i="32"/>
  <c r="BBT106" i="32"/>
  <c r="BBS106" i="32"/>
  <c r="BBR106" i="32"/>
  <c r="BBQ106" i="32"/>
  <c r="BBP106" i="32"/>
  <c r="BBO106" i="32"/>
  <c r="BBN106" i="32"/>
  <c r="BBM106" i="32"/>
  <c r="BBL106" i="32"/>
  <c r="BBK106" i="32"/>
  <c r="BBJ106" i="32"/>
  <c r="BBI106" i="32"/>
  <c r="BBH106" i="32"/>
  <c r="BBG106" i="32"/>
  <c r="BBF106" i="32"/>
  <c r="BBE106" i="32"/>
  <c r="BBD106" i="32"/>
  <c r="BBC106" i="32"/>
  <c r="BBB106" i="32"/>
  <c r="BBA106" i="32"/>
  <c r="BAZ106" i="32"/>
  <c r="BAY106" i="32"/>
  <c r="BAX106" i="32"/>
  <c r="BAW106" i="32"/>
  <c r="BAV106" i="32"/>
  <c r="BAU106" i="32"/>
  <c r="BAT106" i="32"/>
  <c r="BAS106" i="32"/>
  <c r="BAR106" i="32"/>
  <c r="BAQ106" i="32"/>
  <c r="BAP106" i="32"/>
  <c r="BAO106" i="32"/>
  <c r="BAN106" i="32"/>
  <c r="BAM106" i="32"/>
  <c r="BAL106" i="32"/>
  <c r="BAK106" i="32"/>
  <c r="BAJ106" i="32"/>
  <c r="BAI106" i="32"/>
  <c r="BAH106" i="32"/>
  <c r="BAG106" i="32"/>
  <c r="BAF106" i="32"/>
  <c r="BAE106" i="32"/>
  <c r="BAD106" i="32"/>
  <c r="BAC106" i="32"/>
  <c r="BAB106" i="32"/>
  <c r="BAA106" i="32"/>
  <c r="AZZ106" i="32"/>
  <c r="AZY106" i="32"/>
  <c r="AZX106" i="32"/>
  <c r="AZW106" i="32"/>
  <c r="AZV106" i="32"/>
  <c r="AZU106" i="32"/>
  <c r="AZT106" i="32"/>
  <c r="AZS106" i="32"/>
  <c r="AZR106" i="32"/>
  <c r="AZQ106" i="32"/>
  <c r="AZP106" i="32"/>
  <c r="AZO106" i="32"/>
  <c r="AZN106" i="32"/>
  <c r="AZM106" i="32"/>
  <c r="AZL106" i="32"/>
  <c r="AZK106" i="32"/>
  <c r="AZJ106" i="32"/>
  <c r="AZI106" i="32"/>
  <c r="AZH106" i="32"/>
  <c r="AZG106" i="32"/>
  <c r="AZF106" i="32"/>
  <c r="AZE106" i="32"/>
  <c r="AZD106" i="32"/>
  <c r="AZC106" i="32"/>
  <c r="AZB106" i="32"/>
  <c r="AZA106" i="32"/>
  <c r="AYZ106" i="32"/>
  <c r="AYY106" i="32"/>
  <c r="AYX106" i="32"/>
  <c r="AYW106" i="32"/>
  <c r="AYV106" i="32"/>
  <c r="AYU106" i="32"/>
  <c r="AYT106" i="32"/>
  <c r="AYS106" i="32"/>
  <c r="AYR106" i="32"/>
  <c r="AYQ106" i="32"/>
  <c r="AYP106" i="32"/>
  <c r="AYO106" i="32"/>
  <c r="AYN106" i="32"/>
  <c r="AYM106" i="32"/>
  <c r="AYL106" i="32"/>
  <c r="AYK106" i="32"/>
  <c r="AYJ106" i="32"/>
  <c r="AYI106" i="32"/>
  <c r="AYH106" i="32"/>
  <c r="AYG106" i="32"/>
  <c r="AYF106" i="32"/>
  <c r="AYE106" i="32"/>
  <c r="AYD106" i="32"/>
  <c r="AYC106" i="32"/>
  <c r="AYB106" i="32"/>
  <c r="AYA106" i="32"/>
  <c r="AXZ106" i="32"/>
  <c r="AXY106" i="32"/>
  <c r="AXX106" i="32"/>
  <c r="AXW106" i="32"/>
  <c r="AXV106" i="32"/>
  <c r="AXU106" i="32"/>
  <c r="AXT106" i="32"/>
  <c r="AXS106" i="32"/>
  <c r="AXR106" i="32"/>
  <c r="AXQ106" i="32"/>
  <c r="AXP106" i="32"/>
  <c r="AXO106" i="32"/>
  <c r="AXN106" i="32"/>
  <c r="AXM106" i="32"/>
  <c r="AXL106" i="32"/>
  <c r="AXK106" i="32"/>
  <c r="AXJ106" i="32"/>
  <c r="AXI106" i="32"/>
  <c r="AXH106" i="32"/>
  <c r="AXG106" i="32"/>
  <c r="AXF106" i="32"/>
  <c r="AXE106" i="32"/>
  <c r="AXD106" i="32"/>
  <c r="AXC106" i="32"/>
  <c r="AXB106" i="32"/>
  <c r="AXA106" i="32"/>
  <c r="AWZ106" i="32"/>
  <c r="AWY106" i="32"/>
  <c r="AWX106" i="32"/>
  <c r="AWW106" i="32"/>
  <c r="AWV106" i="32"/>
  <c r="AWU106" i="32"/>
  <c r="AWT106" i="32"/>
  <c r="AWS106" i="32"/>
  <c r="AWR106" i="32"/>
  <c r="AWQ106" i="32"/>
  <c r="AWP106" i="32"/>
  <c r="AWO106" i="32"/>
  <c r="AWN106" i="32"/>
  <c r="AWM106" i="32"/>
  <c r="AWL106" i="32"/>
  <c r="AWK106" i="32"/>
  <c r="AWJ106" i="32"/>
  <c r="AWI106" i="32"/>
  <c r="AWH106" i="32"/>
  <c r="AWG106" i="32"/>
  <c r="AWF106" i="32"/>
  <c r="AWE106" i="32"/>
  <c r="AWD106" i="32"/>
  <c r="AWC106" i="32"/>
  <c r="AWB106" i="32"/>
  <c r="AWA106" i="32"/>
  <c r="AVZ106" i="32"/>
  <c r="AVY106" i="32"/>
  <c r="AVX106" i="32"/>
  <c r="AVW106" i="32"/>
  <c r="AVV106" i="32"/>
  <c r="AVU106" i="32"/>
  <c r="AVT106" i="32"/>
  <c r="AVS106" i="32"/>
  <c r="AVR106" i="32"/>
  <c r="AVQ106" i="32"/>
  <c r="AVP106" i="32"/>
  <c r="AVO106" i="32"/>
  <c r="AVN106" i="32"/>
  <c r="AVM106" i="32"/>
  <c r="AVL106" i="32"/>
  <c r="AVK106" i="32"/>
  <c r="AVJ106" i="32"/>
  <c r="AVI106" i="32"/>
  <c r="AVH106" i="32"/>
  <c r="AVG106" i="32"/>
  <c r="AVF106" i="32"/>
  <c r="AVE106" i="32"/>
  <c r="AVD106" i="32"/>
  <c r="AVC106" i="32"/>
  <c r="AVB106" i="32"/>
  <c r="AVA106" i="32"/>
  <c r="AUZ106" i="32"/>
  <c r="AUY106" i="32"/>
  <c r="AUX106" i="32"/>
  <c r="AUW106" i="32"/>
  <c r="AUV106" i="32"/>
  <c r="AUU106" i="32"/>
  <c r="AUT106" i="32"/>
  <c r="AUS106" i="32"/>
  <c r="AUR106" i="32"/>
  <c r="AUQ106" i="32"/>
  <c r="AUP106" i="32"/>
  <c r="AUO106" i="32"/>
  <c r="AUN106" i="32"/>
  <c r="AUM106" i="32"/>
  <c r="AUL106" i="32"/>
  <c r="AUK106" i="32"/>
  <c r="AUJ106" i="32"/>
  <c r="AUI106" i="32"/>
  <c r="AUH106" i="32"/>
  <c r="AUG106" i="32"/>
  <c r="AUF106" i="32"/>
  <c r="AUE106" i="32"/>
  <c r="AUD106" i="32"/>
  <c r="AUC106" i="32"/>
  <c r="AUB106" i="32"/>
  <c r="AUA106" i="32"/>
  <c r="ATZ106" i="32"/>
  <c r="ATY106" i="32"/>
  <c r="ATX106" i="32"/>
  <c r="ATW106" i="32"/>
  <c r="ATV106" i="32"/>
  <c r="ATU106" i="32"/>
  <c r="ATT106" i="32"/>
  <c r="ATS106" i="32"/>
  <c r="ATR106" i="32"/>
  <c r="ATQ106" i="32"/>
  <c r="ATP106" i="32"/>
  <c r="ATO106" i="32"/>
  <c r="ATN106" i="32"/>
  <c r="ATM106" i="32"/>
  <c r="ATL106" i="32"/>
  <c r="ATK106" i="32"/>
  <c r="ATJ106" i="32"/>
  <c r="ATI106" i="32"/>
  <c r="ATH106" i="32"/>
  <c r="ATG106" i="32"/>
  <c r="ATF106" i="32"/>
  <c r="ATE106" i="32"/>
  <c r="ATD106" i="32"/>
  <c r="ATC106" i="32"/>
  <c r="ATB106" i="32"/>
  <c r="ATA106" i="32"/>
  <c r="ASZ106" i="32"/>
  <c r="ASY106" i="32"/>
  <c r="ASX106" i="32"/>
  <c r="ASW106" i="32"/>
  <c r="ASV106" i="32"/>
  <c r="ASU106" i="32"/>
  <c r="AST106" i="32"/>
  <c r="ASS106" i="32"/>
  <c r="ASR106" i="32"/>
  <c r="ASQ106" i="32"/>
  <c r="ASP106" i="32"/>
  <c r="ASO106" i="32"/>
  <c r="ASN106" i="32"/>
  <c r="ASM106" i="32"/>
  <c r="ASL106" i="32"/>
  <c r="ASK106" i="32"/>
  <c r="ASJ106" i="32"/>
  <c r="ASI106" i="32"/>
  <c r="ASH106" i="32"/>
  <c r="ASG106" i="32"/>
  <c r="ASF106" i="32"/>
  <c r="ASE106" i="32"/>
  <c r="ASD106" i="32"/>
  <c r="ASC106" i="32"/>
  <c r="ASB106" i="32"/>
  <c r="ASA106" i="32"/>
  <c r="ARZ106" i="32"/>
  <c r="ARY106" i="32"/>
  <c r="ARX106" i="32"/>
  <c r="ARW106" i="32"/>
  <c r="ARV106" i="32"/>
  <c r="ARU106" i="32"/>
  <c r="ART106" i="32"/>
  <c r="ARS106" i="32"/>
  <c r="ARR106" i="32"/>
  <c r="ARQ106" i="32"/>
  <c r="ARP106" i="32"/>
  <c r="ARO106" i="32"/>
  <c r="ARN106" i="32"/>
  <c r="ARM106" i="32"/>
  <c r="ARL106" i="32"/>
  <c r="ARK106" i="32"/>
  <c r="ARJ106" i="32"/>
  <c r="ARI106" i="32"/>
  <c r="ARH106" i="32"/>
  <c r="ARG106" i="32"/>
  <c r="ARF106" i="32"/>
  <c r="ARE106" i="32"/>
  <c r="ARD106" i="32"/>
  <c r="ARC106" i="32"/>
  <c r="ARB106" i="32"/>
  <c r="ARA106" i="32"/>
  <c r="AQZ106" i="32"/>
  <c r="AQY106" i="32"/>
  <c r="AQX106" i="32"/>
  <c r="AQW106" i="32"/>
  <c r="AQV106" i="32"/>
  <c r="AQU106" i="32"/>
  <c r="AQT106" i="32"/>
  <c r="AQS106" i="32"/>
  <c r="AQR106" i="32"/>
  <c r="AQQ106" i="32"/>
  <c r="AQP106" i="32"/>
  <c r="AQO106" i="32"/>
  <c r="AQN106" i="32"/>
  <c r="AQM106" i="32"/>
  <c r="AQL106" i="32"/>
  <c r="AQK106" i="32"/>
  <c r="AQJ106" i="32"/>
  <c r="AQI106" i="32"/>
  <c r="AQH106" i="32"/>
  <c r="AQG106" i="32"/>
  <c r="AQF106" i="32"/>
  <c r="AQE106" i="32"/>
  <c r="AQD106" i="32"/>
  <c r="AQC106" i="32"/>
  <c r="AQB106" i="32"/>
  <c r="AQA106" i="32"/>
  <c r="APZ106" i="32"/>
  <c r="APY106" i="32"/>
  <c r="APX106" i="32"/>
  <c r="APW106" i="32"/>
  <c r="APV106" i="32"/>
  <c r="APU106" i="32"/>
  <c r="APT106" i="32"/>
  <c r="APS106" i="32"/>
  <c r="APR106" i="32"/>
  <c r="APQ106" i="32"/>
  <c r="APP106" i="32"/>
  <c r="APO106" i="32"/>
  <c r="APN106" i="32"/>
  <c r="APM106" i="32"/>
  <c r="APL106" i="32"/>
  <c r="APK106" i="32"/>
  <c r="APJ106" i="32"/>
  <c r="API106" i="32"/>
  <c r="APH106" i="32"/>
  <c r="APG106" i="32"/>
  <c r="APF106" i="32"/>
  <c r="APE106" i="32"/>
  <c r="APD106" i="32"/>
  <c r="APC106" i="32"/>
  <c r="APB106" i="32"/>
  <c r="APA106" i="32"/>
  <c r="AOZ106" i="32"/>
  <c r="AOY106" i="32"/>
  <c r="AOX106" i="32"/>
  <c r="AOW106" i="32"/>
  <c r="AOV106" i="32"/>
  <c r="AOU106" i="32"/>
  <c r="AOT106" i="32"/>
  <c r="AOS106" i="32"/>
  <c r="AOR106" i="32"/>
  <c r="AOQ106" i="32"/>
  <c r="AOP106" i="32"/>
  <c r="AOO106" i="32"/>
  <c r="AON106" i="32"/>
  <c r="AOM106" i="32"/>
  <c r="AOL106" i="32"/>
  <c r="AOK106" i="32"/>
  <c r="AOJ106" i="32"/>
  <c r="AOI106" i="32"/>
  <c r="AOH106" i="32"/>
  <c r="AOG106" i="32"/>
  <c r="AOF106" i="32"/>
  <c r="AOE106" i="32"/>
  <c r="AOD106" i="32"/>
  <c r="AOC106" i="32"/>
  <c r="AOB106" i="32"/>
  <c r="AOA106" i="32"/>
  <c r="ANZ106" i="32"/>
  <c r="ANY106" i="32"/>
  <c r="ANX106" i="32"/>
  <c r="ANW106" i="32"/>
  <c r="ANV106" i="32"/>
  <c r="ANU106" i="32"/>
  <c r="ANT106" i="32"/>
  <c r="ANS106" i="32"/>
  <c r="ANR106" i="32"/>
  <c r="ANQ106" i="32"/>
  <c r="ANP106" i="32"/>
  <c r="ANO106" i="32"/>
  <c r="ANN106" i="32"/>
  <c r="ANM106" i="32"/>
  <c r="ANL106" i="32"/>
  <c r="ANK106" i="32"/>
  <c r="ANJ106" i="32"/>
  <c r="ANI106" i="32"/>
  <c r="ANH106" i="32"/>
  <c r="ANG106" i="32"/>
  <c r="ANF106" i="32"/>
  <c r="ANE106" i="32"/>
  <c r="AND106" i="32"/>
  <c r="ANC106" i="32"/>
  <c r="ANB106" i="32"/>
  <c r="ANA106" i="32"/>
  <c r="AMZ106" i="32"/>
  <c r="AMY106" i="32"/>
  <c r="AMX106" i="32"/>
  <c r="AMW106" i="32"/>
  <c r="AMV106" i="32"/>
  <c r="AMU106" i="32"/>
  <c r="AMT106" i="32"/>
  <c r="AMS106" i="32"/>
  <c r="AMR106" i="32"/>
  <c r="AMQ106" i="32"/>
  <c r="AMP106" i="32"/>
  <c r="AMO106" i="32"/>
  <c r="AMN106" i="32"/>
  <c r="AMM106" i="32"/>
  <c r="AML106" i="32"/>
  <c r="AMK106" i="32"/>
  <c r="AMJ106" i="32"/>
  <c r="AMI106" i="32"/>
  <c r="AMH106" i="32"/>
  <c r="AMG106" i="32"/>
  <c r="AMF106" i="32"/>
  <c r="AME106" i="32"/>
  <c r="AMD106" i="32"/>
  <c r="AMC106" i="32"/>
  <c r="AMB106" i="32"/>
  <c r="AMA106" i="32"/>
  <c r="ALZ106" i="32"/>
  <c r="ALY106" i="32"/>
  <c r="ALX106" i="32"/>
  <c r="ALW106" i="32"/>
  <c r="ALV106" i="32"/>
  <c r="ALU106" i="32"/>
  <c r="ALT106" i="32"/>
  <c r="ALS106" i="32"/>
  <c r="ALR106" i="32"/>
  <c r="ALQ106" i="32"/>
  <c r="ALP106" i="32"/>
  <c r="ALO106" i="32"/>
  <c r="ALN106" i="32"/>
  <c r="ALM106" i="32"/>
  <c r="ALL106" i="32"/>
  <c r="ALK106" i="32"/>
  <c r="ALJ106" i="32"/>
  <c r="ALI106" i="32"/>
  <c r="ALH106" i="32"/>
  <c r="ALG106" i="32"/>
  <c r="ALF106" i="32"/>
  <c r="ALE106" i="32"/>
  <c r="ALD106" i="32"/>
  <c r="ALC106" i="32"/>
  <c r="ALB106" i="32"/>
  <c r="ALA106" i="32"/>
  <c r="AKZ106" i="32"/>
  <c r="AKY106" i="32"/>
  <c r="AKX106" i="32"/>
  <c r="AKW106" i="32"/>
  <c r="AKV106" i="32"/>
  <c r="AKU106" i="32"/>
  <c r="AKT106" i="32"/>
  <c r="AKS106" i="32"/>
  <c r="AKR106" i="32"/>
  <c r="AKQ106" i="32"/>
  <c r="AKP106" i="32"/>
  <c r="AKO106" i="32"/>
  <c r="AKN106" i="32"/>
  <c r="AKM106" i="32"/>
  <c r="AKL106" i="32"/>
  <c r="AKK106" i="32"/>
  <c r="AKJ106" i="32"/>
  <c r="AKI106" i="32"/>
  <c r="AKH106" i="32"/>
  <c r="AKG106" i="32"/>
  <c r="AKF106" i="32"/>
  <c r="AKE106" i="32"/>
  <c r="AKD106" i="32"/>
  <c r="AKC106" i="32"/>
  <c r="AKB106" i="32"/>
  <c r="AKA106" i="32"/>
  <c r="AJZ106" i="32"/>
  <c r="AJY106" i="32"/>
  <c r="AJX106" i="32"/>
  <c r="AJW106" i="32"/>
  <c r="AJV106" i="32"/>
  <c r="AJU106" i="32"/>
  <c r="AJT106" i="32"/>
  <c r="AJS106" i="32"/>
  <c r="AJR106" i="32"/>
  <c r="AJQ106" i="32"/>
  <c r="AJP106" i="32"/>
  <c r="AJO106" i="32"/>
  <c r="AJN106" i="32"/>
  <c r="AJM106" i="32"/>
  <c r="AJL106" i="32"/>
  <c r="AJK106" i="32"/>
  <c r="AJJ106" i="32"/>
  <c r="AJI106" i="32"/>
  <c r="AJH106" i="32"/>
  <c r="AJG106" i="32"/>
  <c r="AJF106" i="32"/>
  <c r="AJE106" i="32"/>
  <c r="AJD106" i="32"/>
  <c r="AJC106" i="32"/>
  <c r="AJB106" i="32"/>
  <c r="AJA106" i="32"/>
  <c r="AIZ106" i="32"/>
  <c r="AIY106" i="32"/>
  <c r="AIX106" i="32"/>
  <c r="AIW106" i="32"/>
  <c r="AIV106" i="32"/>
  <c r="AIU106" i="32"/>
  <c r="AIT106" i="32"/>
  <c r="AIS106" i="32"/>
  <c r="AIR106" i="32"/>
  <c r="AIQ106" i="32"/>
  <c r="AIP106" i="32"/>
  <c r="AIO106" i="32"/>
  <c r="AIN106" i="32"/>
  <c r="AIM106" i="32"/>
  <c r="AIL106" i="32"/>
  <c r="AIK106" i="32"/>
  <c r="AIJ106" i="32"/>
  <c r="AII106" i="32"/>
  <c r="AIH106" i="32"/>
  <c r="AIG106" i="32"/>
  <c r="AIF106" i="32"/>
  <c r="AIE106" i="32"/>
  <c r="AID106" i="32"/>
  <c r="AIC106" i="32"/>
  <c r="AIB106" i="32"/>
  <c r="AIA106" i="32"/>
  <c r="AHZ106" i="32"/>
  <c r="AHY106" i="32"/>
  <c r="AHX106" i="32"/>
  <c r="AHW106" i="32"/>
  <c r="AHV106" i="32"/>
  <c r="AHU106" i="32"/>
  <c r="AHT106" i="32"/>
  <c r="AHS106" i="32"/>
  <c r="AHR106" i="32"/>
  <c r="AHQ106" i="32"/>
  <c r="AHP106" i="32"/>
  <c r="AHO106" i="32"/>
  <c r="AHN106" i="32"/>
  <c r="AHM106" i="32"/>
  <c r="AHL106" i="32"/>
  <c r="AHK106" i="32"/>
  <c r="AHJ106" i="32"/>
  <c r="AHI106" i="32"/>
  <c r="AHH106" i="32"/>
  <c r="AHG106" i="32"/>
  <c r="AHF106" i="32"/>
  <c r="AHE106" i="32"/>
  <c r="AHD106" i="32"/>
  <c r="AHC106" i="32"/>
  <c r="AHB106" i="32"/>
  <c r="AHA106" i="32"/>
  <c r="AGZ106" i="32"/>
  <c r="AGY106" i="32"/>
  <c r="AGX106" i="32"/>
  <c r="AGW106" i="32"/>
  <c r="AGV106" i="32"/>
  <c r="AGU106" i="32"/>
  <c r="AGT106" i="32"/>
  <c r="AGS106" i="32"/>
  <c r="AGR106" i="32"/>
  <c r="AGQ106" i="32"/>
  <c r="AGP106" i="32"/>
  <c r="AGO106" i="32"/>
  <c r="AGN106" i="32"/>
  <c r="AGM106" i="32"/>
  <c r="AGL106" i="32"/>
  <c r="AGK106" i="32"/>
  <c r="AGJ106" i="32"/>
  <c r="AGI106" i="32"/>
  <c r="AGH106" i="32"/>
  <c r="AGG106" i="32"/>
  <c r="AGF106" i="32"/>
  <c r="AGE106" i="32"/>
  <c r="AGD106" i="32"/>
  <c r="AGC106" i="32"/>
  <c r="AGB106" i="32"/>
  <c r="AGA106" i="32"/>
  <c r="AFZ106" i="32"/>
  <c r="AFY106" i="32"/>
  <c r="AFX106" i="32"/>
  <c r="AFW106" i="32"/>
  <c r="AFV106" i="32"/>
  <c r="AFU106" i="32"/>
  <c r="AFT106" i="32"/>
  <c r="AFS106" i="32"/>
  <c r="AFR106" i="32"/>
  <c r="AFQ106" i="32"/>
  <c r="AFP106" i="32"/>
  <c r="AFO106" i="32"/>
  <c r="AFN106" i="32"/>
  <c r="AFM106" i="32"/>
  <c r="AFL106" i="32"/>
  <c r="AFK106" i="32"/>
  <c r="AFJ106" i="32"/>
  <c r="AFI106" i="32"/>
  <c r="AFH106" i="32"/>
  <c r="AFG106" i="32"/>
  <c r="AFF106" i="32"/>
  <c r="AFE106" i="32"/>
  <c r="AFD106" i="32"/>
  <c r="AFC106" i="32"/>
  <c r="AFB106" i="32"/>
  <c r="AFA106" i="32"/>
  <c r="AEZ106" i="32"/>
  <c r="AEY106" i="32"/>
  <c r="AEX106" i="32"/>
  <c r="AEW106" i="32"/>
  <c r="AEV106" i="32"/>
  <c r="AEU106" i="32"/>
  <c r="AET106" i="32"/>
  <c r="AES106" i="32"/>
  <c r="AER106" i="32"/>
  <c r="AEQ106" i="32"/>
  <c r="AEP106" i="32"/>
  <c r="AEO106" i="32"/>
  <c r="AEN106" i="32"/>
  <c r="AEM106" i="32"/>
  <c r="AEL106" i="32"/>
  <c r="AEK106" i="32"/>
  <c r="AEJ106" i="32"/>
  <c r="AEI106" i="32"/>
  <c r="AEH106" i="32"/>
  <c r="AEG106" i="32"/>
  <c r="AEF106" i="32"/>
  <c r="AEE106" i="32"/>
  <c r="AED106" i="32"/>
  <c r="AEC106" i="32"/>
  <c r="AEB106" i="32"/>
  <c r="AEA106" i="32"/>
  <c r="ADZ106" i="32"/>
  <c r="ADY106" i="32"/>
  <c r="ADX106" i="32"/>
  <c r="ADW106" i="32"/>
  <c r="ADV106" i="32"/>
  <c r="ADU106" i="32"/>
  <c r="ADT106" i="32"/>
  <c r="ADS106" i="32"/>
  <c r="ADR106" i="32"/>
  <c r="ADQ106" i="32"/>
  <c r="ADP106" i="32"/>
  <c r="ADO106" i="32"/>
  <c r="ADN106" i="32"/>
  <c r="ADM106" i="32"/>
  <c r="ADL106" i="32"/>
  <c r="ADK106" i="32"/>
  <c r="ADJ106" i="32"/>
  <c r="ADI106" i="32"/>
  <c r="ADH106" i="32"/>
  <c r="ADG106" i="32"/>
  <c r="ADF106" i="32"/>
  <c r="ADE106" i="32"/>
  <c r="ADD106" i="32"/>
  <c r="ADC106" i="32"/>
  <c r="ADB106" i="32"/>
  <c r="ADA106" i="32"/>
  <c r="ACZ106" i="32"/>
  <c r="ACY106" i="32"/>
  <c r="ACX106" i="32"/>
  <c r="ACW106" i="32"/>
  <c r="ACV106" i="32"/>
  <c r="ACU106" i="32"/>
  <c r="ACT106" i="32"/>
  <c r="ACS106" i="32"/>
  <c r="ACR106" i="32"/>
  <c r="ACQ106" i="32"/>
  <c r="ACP106" i="32"/>
  <c r="ACO106" i="32"/>
  <c r="ACN106" i="32"/>
  <c r="ACM106" i="32"/>
  <c r="ACL106" i="32"/>
  <c r="ACK106" i="32"/>
  <c r="ACJ106" i="32"/>
  <c r="ACI106" i="32"/>
  <c r="ACH106" i="32"/>
  <c r="ACG106" i="32"/>
  <c r="ACF106" i="32"/>
  <c r="ACE106" i="32"/>
  <c r="ACD106" i="32"/>
  <c r="ACC106" i="32"/>
  <c r="ACB106" i="32"/>
  <c r="ACA106" i="32"/>
  <c r="ABZ106" i="32"/>
  <c r="ABY106" i="32"/>
  <c r="ABX106" i="32"/>
  <c r="ABW106" i="32"/>
  <c r="ABV106" i="32"/>
  <c r="ABU106" i="32"/>
  <c r="ABT106" i="32"/>
  <c r="ABS106" i="32"/>
  <c r="ABR106" i="32"/>
  <c r="ABQ106" i="32"/>
  <c r="ABP106" i="32"/>
  <c r="ABO106" i="32"/>
  <c r="ABN106" i="32"/>
  <c r="ABM106" i="32"/>
  <c r="ABL106" i="32"/>
  <c r="ABK106" i="32"/>
  <c r="ABJ106" i="32"/>
  <c r="ABI106" i="32"/>
  <c r="ABH106" i="32"/>
  <c r="ABG106" i="32"/>
  <c r="ABF106" i="32"/>
  <c r="ABE106" i="32"/>
  <c r="ABD106" i="32"/>
  <c r="ABC106" i="32"/>
  <c r="ABB106" i="32"/>
  <c r="ABA106" i="32"/>
  <c r="AAZ106" i="32"/>
  <c r="AAY106" i="32"/>
  <c r="AAX106" i="32"/>
  <c r="AAW106" i="32"/>
  <c r="AAV106" i="32"/>
  <c r="AAU106" i="32"/>
  <c r="AAT106" i="32"/>
  <c r="AAS106" i="32"/>
  <c r="AAR106" i="32"/>
  <c r="AAQ106" i="32"/>
  <c r="AAP106" i="32"/>
  <c r="AAO106" i="32"/>
  <c r="AAN106" i="32"/>
  <c r="AAM106" i="32"/>
  <c r="AAL106" i="32"/>
  <c r="AAK106" i="32"/>
  <c r="AAJ106" i="32"/>
  <c r="AAI106" i="32"/>
  <c r="AAH106" i="32"/>
  <c r="AAG106" i="32"/>
  <c r="AAF106" i="32"/>
  <c r="AAE106" i="32"/>
  <c r="AAD106" i="32"/>
  <c r="AAC106" i="32"/>
  <c r="AAB106" i="32"/>
  <c r="AAA106" i="32"/>
  <c r="ZZ106" i="32"/>
  <c r="ZY106" i="32"/>
  <c r="ZX106" i="32"/>
  <c r="ZW106" i="32"/>
  <c r="ZV106" i="32"/>
  <c r="ZU106" i="32"/>
  <c r="ZT106" i="32"/>
  <c r="ZS106" i="32"/>
  <c r="ZR106" i="32"/>
  <c r="ZQ106" i="32"/>
  <c r="ZP106" i="32"/>
  <c r="ZO106" i="32"/>
  <c r="ZN106" i="32"/>
  <c r="ZM106" i="32"/>
  <c r="ZL106" i="32"/>
  <c r="ZK106" i="32"/>
  <c r="ZJ106" i="32"/>
  <c r="ZI106" i="32"/>
  <c r="ZH106" i="32"/>
  <c r="ZG106" i="32"/>
  <c r="ZF106" i="32"/>
  <c r="ZE106" i="32"/>
  <c r="ZD106" i="32"/>
  <c r="ZC106" i="32"/>
  <c r="ZB106" i="32"/>
  <c r="ZA106" i="32"/>
  <c r="YZ106" i="32"/>
  <c r="YY106" i="32"/>
  <c r="YX106" i="32"/>
  <c r="YW106" i="32"/>
  <c r="YV106" i="32"/>
  <c r="YU106" i="32"/>
  <c r="YT106" i="32"/>
  <c r="YS106" i="32"/>
  <c r="YR106" i="32"/>
  <c r="YQ106" i="32"/>
  <c r="YP106" i="32"/>
  <c r="YO106" i="32"/>
  <c r="YN106" i="32"/>
  <c r="YM106" i="32"/>
  <c r="YL106" i="32"/>
  <c r="YK106" i="32"/>
  <c r="YJ106" i="32"/>
  <c r="YI106" i="32"/>
  <c r="YH106" i="32"/>
  <c r="YG106" i="32"/>
  <c r="YF106" i="32"/>
  <c r="YE106" i="32"/>
  <c r="YD106" i="32"/>
  <c r="YC106" i="32"/>
  <c r="YB106" i="32"/>
  <c r="YA106" i="32"/>
  <c r="XZ106" i="32"/>
  <c r="XY106" i="32"/>
  <c r="XX106" i="32"/>
  <c r="XW106" i="32"/>
  <c r="XV106" i="32"/>
  <c r="XU106" i="32"/>
  <c r="XT106" i="32"/>
  <c r="XS106" i="32"/>
  <c r="XR106" i="32"/>
  <c r="XQ106" i="32"/>
  <c r="XP106" i="32"/>
  <c r="XO106" i="32"/>
  <c r="XN106" i="32"/>
  <c r="XM106" i="32"/>
  <c r="XL106" i="32"/>
  <c r="XK106" i="32"/>
  <c r="XJ106" i="32"/>
  <c r="XI106" i="32"/>
  <c r="XH106" i="32"/>
  <c r="XG106" i="32"/>
  <c r="XF106" i="32"/>
  <c r="XE106" i="32"/>
  <c r="XD106" i="32"/>
  <c r="XC106" i="32"/>
  <c r="XB106" i="32"/>
  <c r="XA106" i="32"/>
  <c r="WZ106" i="32"/>
  <c r="WY106" i="32"/>
  <c r="WX106" i="32"/>
  <c r="WW106" i="32"/>
  <c r="WV106" i="32"/>
  <c r="WU106" i="32"/>
  <c r="WT106" i="32"/>
  <c r="WS106" i="32"/>
  <c r="WR106" i="32"/>
  <c r="WQ106" i="32"/>
  <c r="WP106" i="32"/>
  <c r="WO106" i="32"/>
  <c r="WN106" i="32"/>
  <c r="WM106" i="32"/>
  <c r="WL106" i="32"/>
  <c r="WK106" i="32"/>
  <c r="WJ106" i="32"/>
  <c r="WI106" i="32"/>
  <c r="WH106" i="32"/>
  <c r="WG106" i="32"/>
  <c r="WF106" i="32"/>
  <c r="WE106" i="32"/>
  <c r="WD106" i="32"/>
  <c r="WC106" i="32"/>
  <c r="WB106" i="32"/>
  <c r="WA106" i="32"/>
  <c r="VZ106" i="32"/>
  <c r="VY106" i="32"/>
  <c r="VX106" i="32"/>
  <c r="VW106" i="32"/>
  <c r="VV106" i="32"/>
  <c r="VU106" i="32"/>
  <c r="VT106" i="32"/>
  <c r="VS106" i="32"/>
  <c r="VR106" i="32"/>
  <c r="VQ106" i="32"/>
  <c r="VP106" i="32"/>
  <c r="VO106" i="32"/>
  <c r="VN106" i="32"/>
  <c r="VM106" i="32"/>
  <c r="VL106" i="32"/>
  <c r="VK106" i="32"/>
  <c r="VJ106" i="32"/>
  <c r="VI106" i="32"/>
  <c r="VH106" i="32"/>
  <c r="VG106" i="32"/>
  <c r="VF106" i="32"/>
  <c r="VE106" i="32"/>
  <c r="VD106" i="32"/>
  <c r="VC106" i="32"/>
  <c r="VB106" i="32"/>
  <c r="VA106" i="32"/>
  <c r="UZ106" i="32"/>
  <c r="UY106" i="32"/>
  <c r="UX106" i="32"/>
  <c r="UW106" i="32"/>
  <c r="UV106" i="32"/>
  <c r="UU106" i="32"/>
  <c r="UT106" i="32"/>
  <c r="US106" i="32"/>
  <c r="UR106" i="32"/>
  <c r="UQ106" i="32"/>
  <c r="UP106" i="32"/>
  <c r="UO106" i="32"/>
  <c r="UN106" i="32"/>
  <c r="UM106" i="32"/>
  <c r="UL106" i="32"/>
  <c r="UK106" i="32"/>
  <c r="UJ106" i="32"/>
  <c r="UI106" i="32"/>
  <c r="UH106" i="32"/>
  <c r="UG106" i="32"/>
  <c r="UF106" i="32"/>
  <c r="UE106" i="32"/>
  <c r="UD106" i="32"/>
  <c r="UC106" i="32"/>
  <c r="UB106" i="32"/>
  <c r="UA106" i="32"/>
  <c r="TZ106" i="32"/>
  <c r="TY106" i="32"/>
  <c r="TX106" i="32"/>
  <c r="TW106" i="32"/>
  <c r="TV106" i="32"/>
  <c r="TU106" i="32"/>
  <c r="TT106" i="32"/>
  <c r="TS106" i="32"/>
  <c r="TR106" i="32"/>
  <c r="TQ106" i="32"/>
  <c r="TP106" i="32"/>
  <c r="TO106" i="32"/>
  <c r="TN106" i="32"/>
  <c r="TM106" i="32"/>
  <c r="TL106" i="32"/>
  <c r="TK106" i="32"/>
  <c r="TJ106" i="32"/>
  <c r="TI106" i="32"/>
  <c r="TH106" i="32"/>
  <c r="TG106" i="32"/>
  <c r="TF106" i="32"/>
  <c r="TE106" i="32"/>
  <c r="TD106" i="32"/>
  <c r="TC106" i="32"/>
  <c r="TB106" i="32"/>
  <c r="TA106" i="32"/>
  <c r="SZ106" i="32"/>
  <c r="SY106" i="32"/>
  <c r="SX106" i="32"/>
  <c r="SW106" i="32"/>
  <c r="SV106" i="32"/>
  <c r="SU106" i="32"/>
  <c r="ST106" i="32"/>
  <c r="SS106" i="32"/>
  <c r="SR106" i="32"/>
  <c r="SQ106" i="32"/>
  <c r="SP106" i="32"/>
  <c r="SO106" i="32"/>
  <c r="SN106" i="32"/>
  <c r="SM106" i="32"/>
  <c r="SL106" i="32"/>
  <c r="SK106" i="32"/>
  <c r="SJ106" i="32"/>
  <c r="SI106" i="32"/>
  <c r="SH106" i="32"/>
  <c r="SG106" i="32"/>
  <c r="SF106" i="32"/>
  <c r="SE106" i="32"/>
  <c r="SD106" i="32"/>
  <c r="SC106" i="32"/>
  <c r="SB106" i="32"/>
  <c r="SA106" i="32"/>
  <c r="RZ106" i="32"/>
  <c r="RY106" i="32"/>
  <c r="RX106" i="32"/>
  <c r="RW106" i="32"/>
  <c r="RV106" i="32"/>
  <c r="RU106" i="32"/>
  <c r="RT106" i="32"/>
  <c r="RS106" i="32"/>
  <c r="RR106" i="32"/>
  <c r="RQ106" i="32"/>
  <c r="RP106" i="32"/>
  <c r="RO106" i="32"/>
  <c r="RN106" i="32"/>
  <c r="RM106" i="32"/>
  <c r="RL106" i="32"/>
  <c r="RK106" i="32"/>
  <c r="RJ106" i="32"/>
  <c r="RI106" i="32"/>
  <c r="RH106" i="32"/>
  <c r="RG106" i="32"/>
  <c r="RF106" i="32"/>
  <c r="RE106" i="32"/>
  <c r="RD106" i="32"/>
  <c r="RC106" i="32"/>
  <c r="RB106" i="32"/>
  <c r="RA106" i="32"/>
  <c r="QZ106" i="32"/>
  <c r="QY106" i="32"/>
  <c r="QX106" i="32"/>
  <c r="QW106" i="32"/>
  <c r="QV106" i="32"/>
  <c r="QU106" i="32"/>
  <c r="QT106" i="32"/>
  <c r="QS106" i="32"/>
  <c r="QR106" i="32"/>
  <c r="QQ106" i="32"/>
  <c r="QP106" i="32"/>
  <c r="QO106" i="32"/>
  <c r="QN106" i="32"/>
  <c r="QM106" i="32"/>
  <c r="QL106" i="32"/>
  <c r="QK106" i="32"/>
  <c r="QJ106" i="32"/>
  <c r="QI106" i="32"/>
  <c r="QH106" i="32"/>
  <c r="QG106" i="32"/>
  <c r="QF106" i="32"/>
  <c r="QE106" i="32"/>
  <c r="QD106" i="32"/>
  <c r="QC106" i="32"/>
  <c r="QB106" i="32"/>
  <c r="QA106" i="32"/>
  <c r="PZ106" i="32"/>
  <c r="PY106" i="32"/>
  <c r="PX106" i="32"/>
  <c r="PW106" i="32"/>
  <c r="PV106" i="32"/>
  <c r="PU106" i="32"/>
  <c r="PT106" i="32"/>
  <c r="PS106" i="32"/>
  <c r="PR106" i="32"/>
  <c r="PQ106" i="32"/>
  <c r="PP106" i="32"/>
  <c r="PO106" i="32"/>
  <c r="PN106" i="32"/>
  <c r="PM106" i="32"/>
  <c r="PL106" i="32"/>
  <c r="PK106" i="32"/>
  <c r="PJ106" i="32"/>
  <c r="PI106" i="32"/>
  <c r="PH106" i="32"/>
  <c r="PG106" i="32"/>
  <c r="PF106" i="32"/>
  <c r="PE106" i="32"/>
  <c r="PD106" i="32"/>
  <c r="PC106" i="32"/>
  <c r="PB106" i="32"/>
  <c r="PA106" i="32"/>
  <c r="OZ106" i="32"/>
  <c r="OY106" i="32"/>
  <c r="OX106" i="32"/>
  <c r="OW106" i="32"/>
  <c r="OV106" i="32"/>
  <c r="OU106" i="32"/>
  <c r="OT106" i="32"/>
  <c r="OS106" i="32"/>
  <c r="OR106" i="32"/>
  <c r="OQ106" i="32"/>
  <c r="OP106" i="32"/>
  <c r="OO106" i="32"/>
  <c r="ON106" i="32"/>
  <c r="OM106" i="32"/>
  <c r="OL106" i="32"/>
  <c r="OK106" i="32"/>
  <c r="OJ106" i="32"/>
  <c r="OI106" i="32"/>
  <c r="OH106" i="32"/>
  <c r="OG106" i="32"/>
  <c r="OF106" i="32"/>
  <c r="OE106" i="32"/>
  <c r="OD106" i="32"/>
  <c r="OC106" i="32"/>
  <c r="OB106" i="32"/>
  <c r="OA106" i="32"/>
  <c r="NZ106" i="32"/>
  <c r="NY106" i="32"/>
  <c r="NX106" i="32"/>
  <c r="NW106" i="32"/>
  <c r="NV106" i="32"/>
  <c r="NU106" i="32"/>
  <c r="NT106" i="32"/>
  <c r="NS106" i="32"/>
  <c r="NR106" i="32"/>
  <c r="NQ106" i="32"/>
  <c r="NP106" i="32"/>
  <c r="NO106" i="32"/>
  <c r="NN106" i="32"/>
  <c r="NM106" i="32"/>
  <c r="NL106" i="32"/>
  <c r="NK106" i="32"/>
  <c r="NJ106" i="32"/>
  <c r="NI106" i="32"/>
  <c r="NH106" i="32"/>
  <c r="NG106" i="32"/>
  <c r="NF106" i="32"/>
  <c r="NE106" i="32"/>
  <c r="ND106" i="32"/>
  <c r="NC106" i="32"/>
  <c r="NB106" i="32"/>
  <c r="NA106" i="32"/>
  <c r="MZ106" i="32"/>
  <c r="MY106" i="32"/>
  <c r="MX106" i="32"/>
  <c r="MW106" i="32"/>
  <c r="MV106" i="32"/>
  <c r="MU106" i="32"/>
  <c r="MT106" i="32"/>
  <c r="MS106" i="32"/>
  <c r="MR106" i="32"/>
  <c r="MQ106" i="32"/>
  <c r="MP106" i="32"/>
  <c r="MO106" i="32"/>
  <c r="MN106" i="32"/>
  <c r="MM106" i="32"/>
  <c r="ML106" i="32"/>
  <c r="MK106" i="32"/>
  <c r="MJ106" i="32"/>
  <c r="MI106" i="32"/>
  <c r="MH106" i="32"/>
  <c r="MG106" i="32"/>
  <c r="MF106" i="32"/>
  <c r="ME106" i="32"/>
  <c r="MD106" i="32"/>
  <c r="MC106" i="32"/>
  <c r="MB106" i="32"/>
  <c r="MA106" i="32"/>
  <c r="LZ106" i="32"/>
  <c r="LY106" i="32"/>
  <c r="LX106" i="32"/>
  <c r="LW106" i="32"/>
  <c r="LV106" i="32"/>
  <c r="LU106" i="32"/>
  <c r="LT106" i="32"/>
  <c r="LS106" i="32"/>
  <c r="LR106" i="32"/>
  <c r="LQ106" i="32"/>
  <c r="LP106" i="32"/>
  <c r="LO106" i="32"/>
  <c r="LN106" i="32"/>
  <c r="LM106" i="32"/>
  <c r="LL106" i="32"/>
  <c r="LK106" i="32"/>
  <c r="LJ106" i="32"/>
  <c r="LI106" i="32"/>
  <c r="LH106" i="32"/>
  <c r="LG106" i="32"/>
  <c r="LF106" i="32"/>
  <c r="LE106" i="32"/>
  <c r="LD106" i="32"/>
  <c r="LC106" i="32"/>
  <c r="LB106" i="32"/>
  <c r="LA106" i="32"/>
  <c r="KZ106" i="32"/>
  <c r="KY106" i="32"/>
  <c r="KX106" i="32"/>
  <c r="KW106" i="32"/>
  <c r="KV106" i="32"/>
  <c r="KU106" i="32"/>
  <c r="KT106" i="32"/>
  <c r="KS106" i="32"/>
  <c r="KR106" i="32"/>
  <c r="KQ106" i="32"/>
  <c r="KP106" i="32"/>
  <c r="KO106" i="32"/>
  <c r="KN106" i="32"/>
  <c r="KM106" i="32"/>
  <c r="KL106" i="32"/>
  <c r="KK106" i="32"/>
  <c r="KJ106" i="32"/>
  <c r="KI106" i="32"/>
  <c r="KH106" i="32"/>
  <c r="KG106" i="32"/>
  <c r="KF106" i="32"/>
  <c r="KE106" i="32"/>
  <c r="KD106" i="32"/>
  <c r="KC106" i="32"/>
  <c r="KB106" i="32"/>
  <c r="KA106" i="32"/>
  <c r="JZ106" i="32"/>
  <c r="JY106" i="32"/>
  <c r="JX106" i="32"/>
  <c r="JW106" i="32"/>
  <c r="JV106" i="32"/>
  <c r="JU106" i="32"/>
  <c r="JT106" i="32"/>
  <c r="JS106" i="32"/>
  <c r="JR106" i="32"/>
  <c r="JQ106" i="32"/>
  <c r="JP106" i="32"/>
  <c r="JO106" i="32"/>
  <c r="JN106" i="32"/>
  <c r="JM106" i="32"/>
  <c r="JL106" i="32"/>
  <c r="JK106" i="32"/>
  <c r="JJ106" i="32"/>
  <c r="JI106" i="32"/>
  <c r="JH106" i="32"/>
  <c r="JG106" i="32"/>
  <c r="JF106" i="32"/>
  <c r="JE106" i="32"/>
  <c r="JD106" i="32"/>
  <c r="JC106" i="32"/>
  <c r="JB106" i="32"/>
  <c r="JA106" i="32"/>
  <c r="IZ106" i="32"/>
  <c r="IY106" i="32"/>
  <c r="IX106" i="32"/>
  <c r="IW106" i="32"/>
  <c r="IV106" i="32"/>
  <c r="IU106" i="32"/>
  <c r="IT106" i="32"/>
  <c r="IS106" i="32"/>
  <c r="IR106" i="32"/>
  <c r="IQ106" i="32"/>
  <c r="IP106" i="32"/>
  <c r="IO106" i="32"/>
  <c r="IN106" i="32"/>
  <c r="IM106" i="32"/>
  <c r="IL106" i="32"/>
  <c r="IK106" i="32"/>
  <c r="IJ106" i="32"/>
  <c r="II106" i="32"/>
  <c r="IH106" i="32"/>
  <c r="IG106" i="32"/>
  <c r="IF106" i="32"/>
  <c r="IE106" i="32"/>
  <c r="ID106" i="32"/>
  <c r="IC106" i="32"/>
  <c r="IB106" i="32"/>
  <c r="IA106" i="32"/>
  <c r="HZ106" i="32"/>
  <c r="HY106" i="32"/>
  <c r="HX106" i="32"/>
  <c r="HW106" i="32"/>
  <c r="HV106" i="32"/>
  <c r="HU106" i="32"/>
  <c r="HT106" i="32"/>
  <c r="HS106" i="32"/>
  <c r="HR106" i="32"/>
  <c r="HQ106" i="32"/>
  <c r="HP106" i="32"/>
  <c r="HO106" i="32"/>
  <c r="HN106" i="32"/>
  <c r="HM106" i="32"/>
  <c r="HL106" i="32"/>
  <c r="HK106" i="32"/>
  <c r="HJ106" i="32"/>
  <c r="HI106" i="32"/>
  <c r="HH106" i="32"/>
  <c r="HG106" i="32"/>
  <c r="HF106" i="32"/>
  <c r="HE106" i="32"/>
  <c r="HD106" i="32"/>
  <c r="HC106" i="32"/>
  <c r="HB106" i="32"/>
  <c r="HA106" i="32"/>
  <c r="GZ106" i="32"/>
  <c r="GY106" i="32"/>
  <c r="GX106" i="32"/>
  <c r="GW106" i="32"/>
  <c r="GV106" i="32"/>
  <c r="GU106" i="32"/>
  <c r="GT106" i="32"/>
  <c r="GS106" i="32"/>
  <c r="GR106" i="32"/>
  <c r="GQ106" i="32"/>
  <c r="GP106" i="32"/>
  <c r="GO106" i="32"/>
  <c r="GN106" i="32"/>
  <c r="GM106" i="32"/>
  <c r="GL106" i="32"/>
  <c r="GK106" i="32"/>
  <c r="GJ106" i="32"/>
  <c r="GI106" i="32"/>
  <c r="GH106" i="32"/>
  <c r="GG106" i="32"/>
  <c r="GF106" i="32"/>
  <c r="GE106" i="32"/>
  <c r="GD106" i="32"/>
  <c r="GC106" i="32"/>
  <c r="GB106" i="32"/>
  <c r="GA106" i="32"/>
  <c r="FZ106" i="32"/>
  <c r="FY106" i="32"/>
  <c r="FX106" i="32"/>
  <c r="FW106" i="32"/>
  <c r="FV106" i="32"/>
  <c r="FU106" i="32"/>
  <c r="FT106" i="32"/>
  <c r="FS106" i="32"/>
  <c r="FR106" i="32"/>
  <c r="FQ106" i="32"/>
  <c r="FP106" i="32"/>
  <c r="FO106" i="32"/>
  <c r="FN106" i="32"/>
  <c r="FM106" i="32"/>
  <c r="FL106" i="32"/>
  <c r="FK106" i="32"/>
  <c r="FJ106" i="32"/>
  <c r="FI106" i="32"/>
  <c r="FH106" i="32"/>
  <c r="FG106" i="32"/>
  <c r="FF106" i="32"/>
  <c r="FE106" i="32"/>
  <c r="FD106" i="32"/>
  <c r="FC106" i="32"/>
  <c r="FB106" i="32"/>
  <c r="FA106" i="32"/>
  <c r="EZ106" i="32"/>
  <c r="EY106" i="32"/>
  <c r="EX106" i="32"/>
  <c r="EW106" i="32"/>
  <c r="EV106" i="32"/>
  <c r="EU106" i="32"/>
  <c r="ET106" i="32"/>
  <c r="ES106" i="32"/>
  <c r="ER106" i="32"/>
  <c r="EQ106" i="32"/>
  <c r="EP106" i="32"/>
  <c r="EO106" i="32"/>
  <c r="EN106" i="32"/>
  <c r="EM106" i="32"/>
  <c r="EL106" i="32"/>
  <c r="EK106" i="32"/>
  <c r="EJ106" i="32"/>
  <c r="EI106" i="32"/>
  <c r="EH106" i="32"/>
  <c r="EG106" i="32"/>
  <c r="EF106" i="32"/>
  <c r="EE106" i="32"/>
  <c r="ED106" i="32"/>
  <c r="EC106" i="32"/>
  <c r="EB106" i="32"/>
  <c r="EA106" i="32"/>
  <c r="DZ106" i="32"/>
  <c r="DY106" i="32"/>
  <c r="DX106" i="32"/>
  <c r="DW106" i="32"/>
  <c r="DV106" i="32"/>
  <c r="DU106" i="32"/>
  <c r="DT106" i="32"/>
  <c r="DS106" i="32"/>
  <c r="DR106" i="32"/>
  <c r="DQ106" i="32"/>
  <c r="DP106" i="32"/>
  <c r="DO106" i="32"/>
  <c r="DN106" i="32"/>
  <c r="DM106" i="32"/>
  <c r="DL106" i="32"/>
  <c r="DK106" i="32"/>
  <c r="DJ106" i="32"/>
  <c r="DI106" i="32"/>
  <c r="DH106" i="32"/>
  <c r="DG106" i="32"/>
  <c r="DF106" i="32"/>
  <c r="DE106" i="32"/>
  <c r="DD106" i="32"/>
  <c r="DC106" i="32"/>
  <c r="DB106" i="32"/>
  <c r="DA106" i="32"/>
  <c r="CZ106" i="32"/>
  <c r="CY106" i="32"/>
  <c r="CX106" i="32"/>
  <c r="CW106" i="32"/>
  <c r="CV106" i="32"/>
  <c r="CU106" i="32"/>
  <c r="CT106" i="32"/>
  <c r="CS106" i="32"/>
  <c r="CR106" i="32"/>
  <c r="CQ106" i="32"/>
  <c r="CP106" i="32"/>
  <c r="CO106" i="32"/>
  <c r="CN106" i="32"/>
  <c r="CM106" i="32"/>
  <c r="CL106" i="32"/>
  <c r="CK106" i="32"/>
  <c r="CJ106" i="32"/>
  <c r="CI106" i="32"/>
  <c r="CH106" i="32"/>
  <c r="CG106" i="32"/>
  <c r="CF106" i="32"/>
  <c r="CE106" i="32"/>
  <c r="CD106" i="32"/>
  <c r="CC106" i="32"/>
  <c r="CB106" i="32"/>
  <c r="CA106" i="32"/>
  <c r="BZ106" i="32"/>
  <c r="BY106" i="32"/>
  <c r="BX106" i="32"/>
  <c r="BW106" i="32"/>
  <c r="BV106" i="32"/>
  <c r="BU106" i="32"/>
  <c r="BT106" i="32"/>
  <c r="BS106" i="32"/>
  <c r="BR106" i="32"/>
  <c r="BQ106" i="32"/>
  <c r="BP106" i="32"/>
  <c r="BO106" i="32"/>
  <c r="BN106" i="32"/>
  <c r="BM106" i="32"/>
  <c r="BL106" i="32"/>
  <c r="BK106" i="32"/>
  <c r="BJ106" i="32"/>
  <c r="BI106" i="32"/>
  <c r="BH106" i="32"/>
  <c r="BG106" i="32"/>
  <c r="BF106" i="32"/>
  <c r="BE106" i="32"/>
  <c r="BD106" i="32"/>
  <c r="BC106" i="32"/>
  <c r="BB106" i="32"/>
  <c r="BA106" i="32"/>
  <c r="AZ106" i="32"/>
  <c r="AY106" i="32"/>
  <c r="AX106" i="32"/>
  <c r="AW106" i="32"/>
  <c r="AV106" i="32"/>
  <c r="AU106" i="32"/>
  <c r="AT106" i="32"/>
  <c r="AS106" i="32"/>
  <c r="AR106" i="32"/>
  <c r="AQ106" i="32"/>
  <c r="AP106" i="32"/>
  <c r="AO106" i="32"/>
  <c r="AN106" i="32"/>
  <c r="AM106" i="32"/>
  <c r="AL106" i="32"/>
  <c r="AK106" i="32"/>
  <c r="AJ106" i="32"/>
  <c r="AI106" i="32"/>
  <c r="AH106" i="32"/>
  <c r="AG106" i="32"/>
  <c r="AF106" i="32"/>
  <c r="AE106" i="32"/>
  <c r="AD106" i="32"/>
  <c r="AC106" i="32"/>
  <c r="AB106" i="32"/>
  <c r="AA106" i="32"/>
  <c r="Z106" i="32"/>
  <c r="Y106" i="32"/>
  <c r="X106" i="32"/>
  <c r="W106" i="32"/>
  <c r="V106" i="32"/>
  <c r="U106" i="32"/>
  <c r="T106" i="32"/>
  <c r="S106" i="32"/>
  <c r="R106" i="32"/>
  <c r="Q106" i="32"/>
  <c r="P106" i="32"/>
  <c r="O106" i="32"/>
  <c r="N106" i="32"/>
  <c r="M106" i="32"/>
  <c r="L106" i="32"/>
  <c r="K106" i="32"/>
  <c r="J106" i="32"/>
  <c r="I106" i="32"/>
  <c r="H106" i="32"/>
  <c r="XFC100" i="32"/>
  <c r="XFB100" i="32"/>
  <c r="XFA100" i="32"/>
  <c r="XEZ100" i="32"/>
  <c r="XEY100" i="32"/>
  <c r="XEX100" i="32"/>
  <c r="XEW100" i="32"/>
  <c r="XEV100" i="32"/>
  <c r="XEU100" i="32"/>
  <c r="XET100" i="32"/>
  <c r="XES100" i="32"/>
  <c r="XER100" i="32"/>
  <c r="XEQ100" i="32"/>
  <c r="XEP100" i="32"/>
  <c r="XEO100" i="32"/>
  <c r="XEN100" i="32"/>
  <c r="XEM100" i="32"/>
  <c r="XEL100" i="32"/>
  <c r="XEK100" i="32"/>
  <c r="XEJ100" i="32"/>
  <c r="XEI100" i="32"/>
  <c r="XEH100" i="32"/>
  <c r="XEG100" i="32"/>
  <c r="XEF100" i="32"/>
  <c r="XEE100" i="32"/>
  <c r="XED100" i="32"/>
  <c r="XEC100" i="32"/>
  <c r="XEB100" i="32"/>
  <c r="XEA100" i="32"/>
  <c r="XDZ100" i="32"/>
  <c r="XDY100" i="32"/>
  <c r="XDX100" i="32"/>
  <c r="XDW100" i="32"/>
  <c r="XDV100" i="32"/>
  <c r="XDU100" i="32"/>
  <c r="XDT100" i="32"/>
  <c r="XDS100" i="32"/>
  <c r="XDR100" i="32"/>
  <c r="XDQ100" i="32"/>
  <c r="XDP100" i="32"/>
  <c r="XDO100" i="32"/>
  <c r="XDN100" i="32"/>
  <c r="XDM100" i="32"/>
  <c r="XDL100" i="32"/>
  <c r="XDK100" i="32"/>
  <c r="XDJ100" i="32"/>
  <c r="XDI100" i="32"/>
  <c r="XDH100" i="32"/>
  <c r="XDG100" i="32"/>
  <c r="XDF100" i="32"/>
  <c r="XDE100" i="32"/>
  <c r="XDD100" i="32"/>
  <c r="XDC100" i="32"/>
  <c r="XDB100" i="32"/>
  <c r="XDA100" i="32"/>
  <c r="XCZ100" i="32"/>
  <c r="XCY100" i="32"/>
  <c r="XCX100" i="32"/>
  <c r="XCW100" i="32"/>
  <c r="XCV100" i="32"/>
  <c r="XCU100" i="32"/>
  <c r="XCT100" i="32"/>
  <c r="XCS100" i="32"/>
  <c r="XCR100" i="32"/>
  <c r="XCQ100" i="32"/>
  <c r="XCP100" i="32"/>
  <c r="XCO100" i="32"/>
  <c r="XCN100" i="32"/>
  <c r="XCM100" i="32"/>
  <c r="XCL100" i="32"/>
  <c r="XCK100" i="32"/>
  <c r="XCJ100" i="32"/>
  <c r="XCI100" i="32"/>
  <c r="XCH100" i="32"/>
  <c r="XCG100" i="32"/>
  <c r="XCF100" i="32"/>
  <c r="XCE100" i="32"/>
  <c r="XCD100" i="32"/>
  <c r="XCC100" i="32"/>
  <c r="XCB100" i="32"/>
  <c r="XCA100" i="32"/>
  <c r="XBZ100" i="32"/>
  <c r="XBY100" i="32"/>
  <c r="XBX100" i="32"/>
  <c r="XBW100" i="32"/>
  <c r="XBV100" i="32"/>
  <c r="XBU100" i="32"/>
  <c r="XBT100" i="32"/>
  <c r="XBS100" i="32"/>
  <c r="XBR100" i="32"/>
  <c r="XBQ100" i="32"/>
  <c r="XBP100" i="32"/>
  <c r="XBO100" i="32"/>
  <c r="XBN100" i="32"/>
  <c r="XBM100" i="32"/>
  <c r="XBL100" i="32"/>
  <c r="XBK100" i="32"/>
  <c r="XBJ100" i="32"/>
  <c r="XBI100" i="32"/>
  <c r="XBH100" i="32"/>
  <c r="XBG100" i="32"/>
  <c r="XBF100" i="32"/>
  <c r="XBE100" i="32"/>
  <c r="XBD100" i="32"/>
  <c r="XBC100" i="32"/>
  <c r="XBB100" i="32"/>
  <c r="XBA100" i="32"/>
  <c r="XAZ100" i="32"/>
  <c r="XAY100" i="32"/>
  <c r="XAX100" i="32"/>
  <c r="XAW100" i="32"/>
  <c r="XAV100" i="32"/>
  <c r="XAU100" i="32"/>
  <c r="XAT100" i="32"/>
  <c r="XAS100" i="32"/>
  <c r="XAR100" i="32"/>
  <c r="XAQ100" i="32"/>
  <c r="XAP100" i="32"/>
  <c r="XAO100" i="32"/>
  <c r="XAN100" i="32"/>
  <c r="XAM100" i="32"/>
  <c r="XAL100" i="32"/>
  <c r="XAK100" i="32"/>
  <c r="XAJ100" i="32"/>
  <c r="XAI100" i="32"/>
  <c r="XAH100" i="32"/>
  <c r="XAG100" i="32"/>
  <c r="XAF100" i="32"/>
  <c r="XAE100" i="32"/>
  <c r="XAD100" i="32"/>
  <c r="XAC100" i="32"/>
  <c r="XAB100" i="32"/>
  <c r="XAA100" i="32"/>
  <c r="WZZ100" i="32"/>
  <c r="WZY100" i="32"/>
  <c r="WZX100" i="32"/>
  <c r="WZW100" i="32"/>
  <c r="WZV100" i="32"/>
  <c r="WZU100" i="32"/>
  <c r="WZT100" i="32"/>
  <c r="WZS100" i="32"/>
  <c r="WZR100" i="32"/>
  <c r="WZQ100" i="32"/>
  <c r="WZP100" i="32"/>
  <c r="WZO100" i="32"/>
  <c r="WZN100" i="32"/>
  <c r="WZM100" i="32"/>
  <c r="WZL100" i="32"/>
  <c r="WZK100" i="32"/>
  <c r="WZJ100" i="32"/>
  <c r="WZI100" i="32"/>
  <c r="WZH100" i="32"/>
  <c r="WZG100" i="32"/>
  <c r="WZF100" i="32"/>
  <c r="WZE100" i="32"/>
  <c r="WZD100" i="32"/>
  <c r="WZC100" i="32"/>
  <c r="WZB100" i="32"/>
  <c r="WZA100" i="32"/>
  <c r="WYZ100" i="32"/>
  <c r="WYY100" i="32"/>
  <c r="WYX100" i="32"/>
  <c r="WYW100" i="32"/>
  <c r="WYV100" i="32"/>
  <c r="WYU100" i="32"/>
  <c r="WYT100" i="32"/>
  <c r="WYS100" i="32"/>
  <c r="WYR100" i="32"/>
  <c r="WYQ100" i="32"/>
  <c r="WYP100" i="32"/>
  <c r="WYO100" i="32"/>
  <c r="WYN100" i="32"/>
  <c r="WYM100" i="32"/>
  <c r="WYL100" i="32"/>
  <c r="WYK100" i="32"/>
  <c r="WYJ100" i="32"/>
  <c r="WYI100" i="32"/>
  <c r="WYH100" i="32"/>
  <c r="WYG100" i="32"/>
  <c r="WYF100" i="32"/>
  <c r="WYE100" i="32"/>
  <c r="WYD100" i="32"/>
  <c r="WYC100" i="32"/>
  <c r="WYB100" i="32"/>
  <c r="WYA100" i="32"/>
  <c r="WXZ100" i="32"/>
  <c r="WXY100" i="32"/>
  <c r="WXX100" i="32"/>
  <c r="WXW100" i="32"/>
  <c r="WXV100" i="32"/>
  <c r="WXU100" i="32"/>
  <c r="WXT100" i="32"/>
  <c r="WXS100" i="32"/>
  <c r="WXR100" i="32"/>
  <c r="WXQ100" i="32"/>
  <c r="WXP100" i="32"/>
  <c r="WXO100" i="32"/>
  <c r="WXN100" i="32"/>
  <c r="WXM100" i="32"/>
  <c r="WXL100" i="32"/>
  <c r="WXK100" i="32"/>
  <c r="WXJ100" i="32"/>
  <c r="WXI100" i="32"/>
  <c r="WXH100" i="32"/>
  <c r="WXG100" i="32"/>
  <c r="WXF100" i="32"/>
  <c r="WXE100" i="32"/>
  <c r="WXD100" i="32"/>
  <c r="WXC100" i="32"/>
  <c r="WXB100" i="32"/>
  <c r="WXA100" i="32"/>
  <c r="WWZ100" i="32"/>
  <c r="WWY100" i="32"/>
  <c r="WWX100" i="32"/>
  <c r="WWW100" i="32"/>
  <c r="WWV100" i="32"/>
  <c r="WWU100" i="32"/>
  <c r="WWT100" i="32"/>
  <c r="WWS100" i="32"/>
  <c r="WWR100" i="32"/>
  <c r="WWQ100" i="32"/>
  <c r="WWP100" i="32"/>
  <c r="WWO100" i="32"/>
  <c r="WWN100" i="32"/>
  <c r="WWM100" i="32"/>
  <c r="WWL100" i="32"/>
  <c r="WWK100" i="32"/>
  <c r="WWJ100" i="32"/>
  <c r="WWI100" i="32"/>
  <c r="WWH100" i="32"/>
  <c r="WWG100" i="32"/>
  <c r="WWF100" i="32"/>
  <c r="WWE100" i="32"/>
  <c r="WWD100" i="32"/>
  <c r="WWC100" i="32"/>
  <c r="WWB100" i="32"/>
  <c r="WWA100" i="32"/>
  <c r="WVZ100" i="32"/>
  <c r="WVY100" i="32"/>
  <c r="WVX100" i="32"/>
  <c r="WVW100" i="32"/>
  <c r="WVV100" i="32"/>
  <c r="WVU100" i="32"/>
  <c r="WVT100" i="32"/>
  <c r="WVS100" i="32"/>
  <c r="WVR100" i="32"/>
  <c r="WVQ100" i="32"/>
  <c r="WVP100" i="32"/>
  <c r="WVO100" i="32"/>
  <c r="WVN100" i="32"/>
  <c r="WVM100" i="32"/>
  <c r="WVL100" i="32"/>
  <c r="WVK100" i="32"/>
  <c r="WVJ100" i="32"/>
  <c r="WVI100" i="32"/>
  <c r="WVH100" i="32"/>
  <c r="WVG100" i="32"/>
  <c r="WVF100" i="32"/>
  <c r="WVE100" i="32"/>
  <c r="WVD100" i="32"/>
  <c r="WVC100" i="32"/>
  <c r="WVB100" i="32"/>
  <c r="WVA100" i="32"/>
  <c r="WUZ100" i="32"/>
  <c r="WUY100" i="32"/>
  <c r="WUX100" i="32"/>
  <c r="WUW100" i="32"/>
  <c r="WUV100" i="32"/>
  <c r="WUU100" i="32"/>
  <c r="WUT100" i="32"/>
  <c r="WUS100" i="32"/>
  <c r="WUR100" i="32"/>
  <c r="WUQ100" i="32"/>
  <c r="WUP100" i="32"/>
  <c r="WUO100" i="32"/>
  <c r="WUN100" i="32"/>
  <c r="WUM100" i="32"/>
  <c r="WUL100" i="32"/>
  <c r="WUK100" i="32"/>
  <c r="WUJ100" i="32"/>
  <c r="WUI100" i="32"/>
  <c r="WUH100" i="32"/>
  <c r="WUG100" i="32"/>
  <c r="WUF100" i="32"/>
  <c r="WUE100" i="32"/>
  <c r="WUD100" i="32"/>
  <c r="WUC100" i="32"/>
  <c r="WUB100" i="32"/>
  <c r="WUA100" i="32"/>
  <c r="WTZ100" i="32"/>
  <c r="WTY100" i="32"/>
  <c r="WTX100" i="32"/>
  <c r="WTW100" i="32"/>
  <c r="WTV100" i="32"/>
  <c r="WTU100" i="32"/>
  <c r="WTT100" i="32"/>
  <c r="WTS100" i="32"/>
  <c r="WTR100" i="32"/>
  <c r="WTQ100" i="32"/>
  <c r="WTP100" i="32"/>
  <c r="WTO100" i="32"/>
  <c r="WTN100" i="32"/>
  <c r="WTM100" i="32"/>
  <c r="WTL100" i="32"/>
  <c r="WTK100" i="32"/>
  <c r="WTJ100" i="32"/>
  <c r="WTI100" i="32"/>
  <c r="WTH100" i="32"/>
  <c r="WTG100" i="32"/>
  <c r="WTF100" i="32"/>
  <c r="WTE100" i="32"/>
  <c r="WTD100" i="32"/>
  <c r="WTC100" i="32"/>
  <c r="WTB100" i="32"/>
  <c r="WTA100" i="32"/>
  <c r="WSZ100" i="32"/>
  <c r="WSY100" i="32"/>
  <c r="WSX100" i="32"/>
  <c r="WSW100" i="32"/>
  <c r="WSV100" i="32"/>
  <c r="WSU100" i="32"/>
  <c r="WST100" i="32"/>
  <c r="WSS100" i="32"/>
  <c r="WSR100" i="32"/>
  <c r="WSQ100" i="32"/>
  <c r="WSP100" i="32"/>
  <c r="WSO100" i="32"/>
  <c r="WSN100" i="32"/>
  <c r="WSM100" i="32"/>
  <c r="WSL100" i="32"/>
  <c r="WSK100" i="32"/>
  <c r="WSJ100" i="32"/>
  <c r="WSI100" i="32"/>
  <c r="WSH100" i="32"/>
  <c r="WSG100" i="32"/>
  <c r="WSF100" i="32"/>
  <c r="WSE100" i="32"/>
  <c r="WSD100" i="32"/>
  <c r="WSC100" i="32"/>
  <c r="WSB100" i="32"/>
  <c r="WSA100" i="32"/>
  <c r="WRZ100" i="32"/>
  <c r="WRY100" i="32"/>
  <c r="WRX100" i="32"/>
  <c r="WRW100" i="32"/>
  <c r="WRV100" i="32"/>
  <c r="WRU100" i="32"/>
  <c r="WRT100" i="32"/>
  <c r="WRS100" i="32"/>
  <c r="WRR100" i="32"/>
  <c r="WRQ100" i="32"/>
  <c r="WRP100" i="32"/>
  <c r="WRO100" i="32"/>
  <c r="WRN100" i="32"/>
  <c r="WRM100" i="32"/>
  <c r="WRL100" i="32"/>
  <c r="WRK100" i="32"/>
  <c r="WRJ100" i="32"/>
  <c r="WRI100" i="32"/>
  <c r="WRH100" i="32"/>
  <c r="WRG100" i="32"/>
  <c r="WRF100" i="32"/>
  <c r="WRE100" i="32"/>
  <c r="WRD100" i="32"/>
  <c r="WRC100" i="32"/>
  <c r="WRB100" i="32"/>
  <c r="WRA100" i="32"/>
  <c r="WQZ100" i="32"/>
  <c r="WQY100" i="32"/>
  <c r="WQX100" i="32"/>
  <c r="WQW100" i="32"/>
  <c r="WQV100" i="32"/>
  <c r="WQU100" i="32"/>
  <c r="WQT100" i="32"/>
  <c r="WQS100" i="32"/>
  <c r="WQR100" i="32"/>
  <c r="WQQ100" i="32"/>
  <c r="WQP100" i="32"/>
  <c r="WQO100" i="32"/>
  <c r="WQN100" i="32"/>
  <c r="WQM100" i="32"/>
  <c r="WQL100" i="32"/>
  <c r="WQK100" i="32"/>
  <c r="WQJ100" i="32"/>
  <c r="WQI100" i="32"/>
  <c r="WQH100" i="32"/>
  <c r="WQG100" i="32"/>
  <c r="WQF100" i="32"/>
  <c r="WQE100" i="32"/>
  <c r="WQD100" i="32"/>
  <c r="WQC100" i="32"/>
  <c r="WQB100" i="32"/>
  <c r="WQA100" i="32"/>
  <c r="WPZ100" i="32"/>
  <c r="WPY100" i="32"/>
  <c r="WPX100" i="32"/>
  <c r="WPW100" i="32"/>
  <c r="WPV100" i="32"/>
  <c r="WPU100" i="32"/>
  <c r="WPT100" i="32"/>
  <c r="WPS100" i="32"/>
  <c r="WPR100" i="32"/>
  <c r="WPQ100" i="32"/>
  <c r="WPP100" i="32"/>
  <c r="WPO100" i="32"/>
  <c r="WPN100" i="32"/>
  <c r="WPM100" i="32"/>
  <c r="WPL100" i="32"/>
  <c r="WPK100" i="32"/>
  <c r="WPJ100" i="32"/>
  <c r="WPI100" i="32"/>
  <c r="WPH100" i="32"/>
  <c r="WPG100" i="32"/>
  <c r="WPF100" i="32"/>
  <c r="WPE100" i="32"/>
  <c r="WPD100" i="32"/>
  <c r="WPC100" i="32"/>
  <c r="WPB100" i="32"/>
  <c r="WPA100" i="32"/>
  <c r="WOZ100" i="32"/>
  <c r="WOY100" i="32"/>
  <c r="WOX100" i="32"/>
  <c r="WOW100" i="32"/>
  <c r="WOV100" i="32"/>
  <c r="WOU100" i="32"/>
  <c r="WOT100" i="32"/>
  <c r="WOS100" i="32"/>
  <c r="WOR100" i="32"/>
  <c r="WOQ100" i="32"/>
  <c r="WOP100" i="32"/>
  <c r="WOO100" i="32"/>
  <c r="WON100" i="32"/>
  <c r="WOM100" i="32"/>
  <c r="WOL100" i="32"/>
  <c r="WOK100" i="32"/>
  <c r="WOJ100" i="32"/>
  <c r="WOI100" i="32"/>
  <c r="WOH100" i="32"/>
  <c r="WOG100" i="32"/>
  <c r="WOF100" i="32"/>
  <c r="WOE100" i="32"/>
  <c r="WOD100" i="32"/>
  <c r="WOC100" i="32"/>
  <c r="WOB100" i="32"/>
  <c r="WOA100" i="32"/>
  <c r="WNZ100" i="32"/>
  <c r="WNY100" i="32"/>
  <c r="WNX100" i="32"/>
  <c r="WNW100" i="32"/>
  <c r="WNV100" i="32"/>
  <c r="WNU100" i="32"/>
  <c r="WNT100" i="32"/>
  <c r="WNS100" i="32"/>
  <c r="WNR100" i="32"/>
  <c r="WNQ100" i="32"/>
  <c r="WNP100" i="32"/>
  <c r="WNO100" i="32"/>
  <c r="WNN100" i="32"/>
  <c r="WNM100" i="32"/>
  <c r="WNL100" i="32"/>
  <c r="WNK100" i="32"/>
  <c r="WNJ100" i="32"/>
  <c r="WNI100" i="32"/>
  <c r="WNH100" i="32"/>
  <c r="WNG100" i="32"/>
  <c r="WNF100" i="32"/>
  <c r="WNE100" i="32"/>
  <c r="WND100" i="32"/>
  <c r="WNC100" i="32"/>
  <c r="WNB100" i="32"/>
  <c r="WNA100" i="32"/>
  <c r="WMZ100" i="32"/>
  <c r="WMY100" i="32"/>
  <c r="WMX100" i="32"/>
  <c r="WMW100" i="32"/>
  <c r="WMV100" i="32"/>
  <c r="WMU100" i="32"/>
  <c r="WMT100" i="32"/>
  <c r="WMS100" i="32"/>
  <c r="WMR100" i="32"/>
  <c r="WMQ100" i="32"/>
  <c r="WMP100" i="32"/>
  <c r="WMO100" i="32"/>
  <c r="WMN100" i="32"/>
  <c r="WMM100" i="32"/>
  <c r="WML100" i="32"/>
  <c r="WMK100" i="32"/>
  <c r="WMJ100" i="32"/>
  <c r="WMI100" i="32"/>
  <c r="WMH100" i="32"/>
  <c r="WMG100" i="32"/>
  <c r="WMF100" i="32"/>
  <c r="WME100" i="32"/>
  <c r="WMD100" i="32"/>
  <c r="WMC100" i="32"/>
  <c r="WMB100" i="32"/>
  <c r="WMA100" i="32"/>
  <c r="WLZ100" i="32"/>
  <c r="WLY100" i="32"/>
  <c r="WLX100" i="32"/>
  <c r="WLW100" i="32"/>
  <c r="WLV100" i="32"/>
  <c r="WLU100" i="32"/>
  <c r="WLT100" i="32"/>
  <c r="WLS100" i="32"/>
  <c r="WLR100" i="32"/>
  <c r="WLQ100" i="32"/>
  <c r="WLP100" i="32"/>
  <c r="WLO100" i="32"/>
  <c r="WLN100" i="32"/>
  <c r="WLM100" i="32"/>
  <c r="WLL100" i="32"/>
  <c r="WLK100" i="32"/>
  <c r="WLJ100" i="32"/>
  <c r="WLI100" i="32"/>
  <c r="WLH100" i="32"/>
  <c r="WLG100" i="32"/>
  <c r="WLF100" i="32"/>
  <c r="WLE100" i="32"/>
  <c r="WLD100" i="32"/>
  <c r="WLC100" i="32"/>
  <c r="WLB100" i="32"/>
  <c r="WLA100" i="32"/>
  <c r="WKZ100" i="32"/>
  <c r="WKY100" i="32"/>
  <c r="WKX100" i="32"/>
  <c r="WKW100" i="32"/>
  <c r="WKV100" i="32"/>
  <c r="WKU100" i="32"/>
  <c r="WKT100" i="32"/>
  <c r="WKS100" i="32"/>
  <c r="WKR100" i="32"/>
  <c r="WKQ100" i="32"/>
  <c r="WKP100" i="32"/>
  <c r="WKO100" i="32"/>
  <c r="WKN100" i="32"/>
  <c r="WKM100" i="32"/>
  <c r="WKL100" i="32"/>
  <c r="WKK100" i="32"/>
  <c r="WKJ100" i="32"/>
  <c r="WKI100" i="32"/>
  <c r="WKH100" i="32"/>
  <c r="WKG100" i="32"/>
  <c r="WKF100" i="32"/>
  <c r="WKE100" i="32"/>
  <c r="WKD100" i="32"/>
  <c r="WKC100" i="32"/>
  <c r="WKB100" i="32"/>
  <c r="WKA100" i="32"/>
  <c r="WJZ100" i="32"/>
  <c r="WJY100" i="32"/>
  <c r="WJX100" i="32"/>
  <c r="WJW100" i="32"/>
  <c r="WJV100" i="32"/>
  <c r="WJU100" i="32"/>
  <c r="WJT100" i="32"/>
  <c r="WJS100" i="32"/>
  <c r="WJR100" i="32"/>
  <c r="WJQ100" i="32"/>
  <c r="WJP100" i="32"/>
  <c r="WJO100" i="32"/>
  <c r="WJN100" i="32"/>
  <c r="WJM100" i="32"/>
  <c r="WJL100" i="32"/>
  <c r="WJK100" i="32"/>
  <c r="WJJ100" i="32"/>
  <c r="WJI100" i="32"/>
  <c r="WJH100" i="32"/>
  <c r="WJG100" i="32"/>
  <c r="WJF100" i="32"/>
  <c r="WJE100" i="32"/>
  <c r="WJD100" i="32"/>
  <c r="WJC100" i="32"/>
  <c r="WJB100" i="32"/>
  <c r="WJA100" i="32"/>
  <c r="WIZ100" i="32"/>
  <c r="WIY100" i="32"/>
  <c r="WIX100" i="32"/>
  <c r="WIW100" i="32"/>
  <c r="WIV100" i="32"/>
  <c r="WIU100" i="32"/>
  <c r="WIT100" i="32"/>
  <c r="WIS100" i="32"/>
  <c r="WIR100" i="32"/>
  <c r="WIQ100" i="32"/>
  <c r="WIP100" i="32"/>
  <c r="WIO100" i="32"/>
  <c r="WIN100" i="32"/>
  <c r="WIM100" i="32"/>
  <c r="WIL100" i="32"/>
  <c r="WIK100" i="32"/>
  <c r="WIJ100" i="32"/>
  <c r="WII100" i="32"/>
  <c r="WIH100" i="32"/>
  <c r="WIG100" i="32"/>
  <c r="WIF100" i="32"/>
  <c r="WIE100" i="32"/>
  <c r="WID100" i="32"/>
  <c r="WIC100" i="32"/>
  <c r="WIB100" i="32"/>
  <c r="WIA100" i="32"/>
  <c r="WHZ100" i="32"/>
  <c r="WHY100" i="32"/>
  <c r="WHX100" i="32"/>
  <c r="WHW100" i="32"/>
  <c r="WHV100" i="32"/>
  <c r="WHU100" i="32"/>
  <c r="WHT100" i="32"/>
  <c r="WHS100" i="32"/>
  <c r="WHR100" i="32"/>
  <c r="WHQ100" i="32"/>
  <c r="WHP100" i="32"/>
  <c r="WHO100" i="32"/>
  <c r="WHN100" i="32"/>
  <c r="WHM100" i="32"/>
  <c r="WHL100" i="32"/>
  <c r="WHK100" i="32"/>
  <c r="WHJ100" i="32"/>
  <c r="WHI100" i="32"/>
  <c r="WHH100" i="32"/>
  <c r="WHG100" i="32"/>
  <c r="WHF100" i="32"/>
  <c r="WHE100" i="32"/>
  <c r="WHD100" i="32"/>
  <c r="WHC100" i="32"/>
  <c r="WHB100" i="32"/>
  <c r="WHA100" i="32"/>
  <c r="WGZ100" i="32"/>
  <c r="WGY100" i="32"/>
  <c r="WGX100" i="32"/>
  <c r="WGW100" i="32"/>
  <c r="WGV100" i="32"/>
  <c r="WGU100" i="32"/>
  <c r="WGT100" i="32"/>
  <c r="WGS100" i="32"/>
  <c r="WGR100" i="32"/>
  <c r="WGQ100" i="32"/>
  <c r="WGP100" i="32"/>
  <c r="WGO100" i="32"/>
  <c r="WGN100" i="32"/>
  <c r="WGM100" i="32"/>
  <c r="WGL100" i="32"/>
  <c r="WGK100" i="32"/>
  <c r="WGJ100" i="32"/>
  <c r="WGI100" i="32"/>
  <c r="WGH100" i="32"/>
  <c r="WGG100" i="32"/>
  <c r="WGF100" i="32"/>
  <c r="WGE100" i="32"/>
  <c r="WGD100" i="32"/>
  <c r="WGC100" i="32"/>
  <c r="WGB100" i="32"/>
  <c r="WGA100" i="32"/>
  <c r="WFZ100" i="32"/>
  <c r="WFY100" i="32"/>
  <c r="WFX100" i="32"/>
  <c r="WFW100" i="32"/>
  <c r="WFV100" i="32"/>
  <c r="WFU100" i="32"/>
  <c r="WFT100" i="32"/>
  <c r="WFS100" i="32"/>
  <c r="WFR100" i="32"/>
  <c r="WFQ100" i="32"/>
  <c r="WFP100" i="32"/>
  <c r="WFO100" i="32"/>
  <c r="WFN100" i="32"/>
  <c r="WFM100" i="32"/>
  <c r="WFL100" i="32"/>
  <c r="WFK100" i="32"/>
  <c r="WFJ100" i="32"/>
  <c r="WFI100" i="32"/>
  <c r="WFH100" i="32"/>
  <c r="WFG100" i="32"/>
  <c r="WFF100" i="32"/>
  <c r="WFE100" i="32"/>
  <c r="WFD100" i="32"/>
  <c r="WFC100" i="32"/>
  <c r="WFB100" i="32"/>
  <c r="WFA100" i="32"/>
  <c r="WEZ100" i="32"/>
  <c r="WEY100" i="32"/>
  <c r="WEX100" i="32"/>
  <c r="WEW100" i="32"/>
  <c r="WEV100" i="32"/>
  <c r="WEU100" i="32"/>
  <c r="WET100" i="32"/>
  <c r="WES100" i="32"/>
  <c r="WER100" i="32"/>
  <c r="WEQ100" i="32"/>
  <c r="WEP100" i="32"/>
  <c r="WEO100" i="32"/>
  <c r="WEN100" i="32"/>
  <c r="WEM100" i="32"/>
  <c r="WEL100" i="32"/>
  <c r="WEK100" i="32"/>
  <c r="WEJ100" i="32"/>
  <c r="WEI100" i="32"/>
  <c r="WEH100" i="32"/>
  <c r="WEG100" i="32"/>
  <c r="WEF100" i="32"/>
  <c r="WEE100" i="32"/>
  <c r="WED100" i="32"/>
  <c r="WEC100" i="32"/>
  <c r="WEB100" i="32"/>
  <c r="WEA100" i="32"/>
  <c r="WDZ100" i="32"/>
  <c r="WDY100" i="32"/>
  <c r="WDX100" i="32"/>
  <c r="WDW100" i="32"/>
  <c r="WDV100" i="32"/>
  <c r="WDU100" i="32"/>
  <c r="WDT100" i="32"/>
  <c r="WDS100" i="32"/>
  <c r="WDR100" i="32"/>
  <c r="WDQ100" i="32"/>
  <c r="WDP100" i="32"/>
  <c r="WDO100" i="32"/>
  <c r="WDN100" i="32"/>
  <c r="WDM100" i="32"/>
  <c r="WDL100" i="32"/>
  <c r="WDK100" i="32"/>
  <c r="WDJ100" i="32"/>
  <c r="WDI100" i="32"/>
  <c r="WDH100" i="32"/>
  <c r="WDG100" i="32"/>
  <c r="WDF100" i="32"/>
  <c r="WDE100" i="32"/>
  <c r="WDD100" i="32"/>
  <c r="WDC100" i="32"/>
  <c r="WDB100" i="32"/>
  <c r="WDA100" i="32"/>
  <c r="WCZ100" i="32"/>
  <c r="WCY100" i="32"/>
  <c r="WCX100" i="32"/>
  <c r="WCW100" i="32"/>
  <c r="WCV100" i="32"/>
  <c r="WCU100" i="32"/>
  <c r="WCT100" i="32"/>
  <c r="WCS100" i="32"/>
  <c r="WCR100" i="32"/>
  <c r="WCQ100" i="32"/>
  <c r="WCP100" i="32"/>
  <c r="WCO100" i="32"/>
  <c r="WCN100" i="32"/>
  <c r="WCM100" i="32"/>
  <c r="WCL100" i="32"/>
  <c r="WCK100" i="32"/>
  <c r="WCJ100" i="32"/>
  <c r="WCI100" i="32"/>
  <c r="WCH100" i="32"/>
  <c r="WCG100" i="32"/>
  <c r="WCF100" i="32"/>
  <c r="WCE100" i="32"/>
  <c r="WCD100" i="32"/>
  <c r="WCC100" i="32"/>
  <c r="WCB100" i="32"/>
  <c r="WCA100" i="32"/>
  <c r="WBZ100" i="32"/>
  <c r="WBY100" i="32"/>
  <c r="WBX100" i="32"/>
  <c r="WBW100" i="32"/>
  <c r="WBV100" i="32"/>
  <c r="WBU100" i="32"/>
  <c r="WBT100" i="32"/>
  <c r="WBS100" i="32"/>
  <c r="WBR100" i="32"/>
  <c r="WBQ100" i="32"/>
  <c r="WBP100" i="32"/>
  <c r="WBO100" i="32"/>
  <c r="WBN100" i="32"/>
  <c r="WBM100" i="32"/>
  <c r="WBL100" i="32"/>
  <c r="WBK100" i="32"/>
  <c r="WBJ100" i="32"/>
  <c r="WBI100" i="32"/>
  <c r="WBH100" i="32"/>
  <c r="WBG100" i="32"/>
  <c r="WBF100" i="32"/>
  <c r="WBE100" i="32"/>
  <c r="WBD100" i="32"/>
  <c r="WBC100" i="32"/>
  <c r="WBB100" i="32"/>
  <c r="WBA100" i="32"/>
  <c r="WAZ100" i="32"/>
  <c r="WAY100" i="32"/>
  <c r="WAX100" i="32"/>
  <c r="WAW100" i="32"/>
  <c r="WAV100" i="32"/>
  <c r="WAU100" i="32"/>
  <c r="WAT100" i="32"/>
  <c r="WAS100" i="32"/>
  <c r="WAR100" i="32"/>
  <c r="WAQ100" i="32"/>
  <c r="WAP100" i="32"/>
  <c r="WAO100" i="32"/>
  <c r="WAN100" i="32"/>
  <c r="WAM100" i="32"/>
  <c r="WAL100" i="32"/>
  <c r="WAK100" i="32"/>
  <c r="WAJ100" i="32"/>
  <c r="WAI100" i="32"/>
  <c r="WAH100" i="32"/>
  <c r="WAG100" i="32"/>
  <c r="WAF100" i="32"/>
  <c r="WAE100" i="32"/>
  <c r="WAD100" i="32"/>
  <c r="WAC100" i="32"/>
  <c r="WAB100" i="32"/>
  <c r="WAA100" i="32"/>
  <c r="VZZ100" i="32"/>
  <c r="VZY100" i="32"/>
  <c r="VZX100" i="32"/>
  <c r="VZW100" i="32"/>
  <c r="VZV100" i="32"/>
  <c r="VZU100" i="32"/>
  <c r="VZT100" i="32"/>
  <c r="VZS100" i="32"/>
  <c r="VZR100" i="32"/>
  <c r="VZQ100" i="32"/>
  <c r="VZP100" i="32"/>
  <c r="VZO100" i="32"/>
  <c r="VZN100" i="32"/>
  <c r="VZM100" i="32"/>
  <c r="VZL100" i="32"/>
  <c r="VZK100" i="32"/>
  <c r="VZJ100" i="32"/>
  <c r="VZI100" i="32"/>
  <c r="VZH100" i="32"/>
  <c r="VZG100" i="32"/>
  <c r="VZF100" i="32"/>
  <c r="VZE100" i="32"/>
  <c r="VZD100" i="32"/>
  <c r="VZC100" i="32"/>
  <c r="VZB100" i="32"/>
  <c r="VZA100" i="32"/>
  <c r="VYZ100" i="32"/>
  <c r="VYY100" i="32"/>
  <c r="VYX100" i="32"/>
  <c r="VYW100" i="32"/>
  <c r="VYV100" i="32"/>
  <c r="VYU100" i="32"/>
  <c r="VYT100" i="32"/>
  <c r="VYS100" i="32"/>
  <c r="VYR100" i="32"/>
  <c r="VYQ100" i="32"/>
  <c r="VYP100" i="32"/>
  <c r="VYO100" i="32"/>
  <c r="VYN100" i="32"/>
  <c r="VYM100" i="32"/>
  <c r="VYL100" i="32"/>
  <c r="VYK100" i="32"/>
  <c r="VYJ100" i="32"/>
  <c r="VYI100" i="32"/>
  <c r="VYH100" i="32"/>
  <c r="VYG100" i="32"/>
  <c r="VYF100" i="32"/>
  <c r="VYE100" i="32"/>
  <c r="VYD100" i="32"/>
  <c r="VYC100" i="32"/>
  <c r="VYB100" i="32"/>
  <c r="VYA100" i="32"/>
  <c r="VXZ100" i="32"/>
  <c r="VXY100" i="32"/>
  <c r="VXX100" i="32"/>
  <c r="VXW100" i="32"/>
  <c r="VXV100" i="32"/>
  <c r="VXU100" i="32"/>
  <c r="VXT100" i="32"/>
  <c r="VXS100" i="32"/>
  <c r="VXR100" i="32"/>
  <c r="VXQ100" i="32"/>
  <c r="VXP100" i="32"/>
  <c r="VXO100" i="32"/>
  <c r="VXN100" i="32"/>
  <c r="VXM100" i="32"/>
  <c r="VXL100" i="32"/>
  <c r="VXK100" i="32"/>
  <c r="VXJ100" i="32"/>
  <c r="VXI100" i="32"/>
  <c r="VXH100" i="32"/>
  <c r="VXG100" i="32"/>
  <c r="VXF100" i="32"/>
  <c r="VXE100" i="32"/>
  <c r="VXD100" i="32"/>
  <c r="VXC100" i="32"/>
  <c r="VXB100" i="32"/>
  <c r="VXA100" i="32"/>
  <c r="VWZ100" i="32"/>
  <c r="VWY100" i="32"/>
  <c r="VWX100" i="32"/>
  <c r="VWW100" i="32"/>
  <c r="VWV100" i="32"/>
  <c r="VWU100" i="32"/>
  <c r="VWT100" i="32"/>
  <c r="VWS100" i="32"/>
  <c r="VWR100" i="32"/>
  <c r="VWQ100" i="32"/>
  <c r="VWP100" i="32"/>
  <c r="VWO100" i="32"/>
  <c r="VWN100" i="32"/>
  <c r="VWM100" i="32"/>
  <c r="VWL100" i="32"/>
  <c r="VWK100" i="32"/>
  <c r="VWJ100" i="32"/>
  <c r="VWI100" i="32"/>
  <c r="VWH100" i="32"/>
  <c r="VWG100" i="32"/>
  <c r="VWF100" i="32"/>
  <c r="VWE100" i="32"/>
  <c r="VWD100" i="32"/>
  <c r="VWC100" i="32"/>
  <c r="VWB100" i="32"/>
  <c r="VWA100" i="32"/>
  <c r="VVZ100" i="32"/>
  <c r="VVY100" i="32"/>
  <c r="VVX100" i="32"/>
  <c r="VVW100" i="32"/>
  <c r="VVV100" i="32"/>
  <c r="VVU100" i="32"/>
  <c r="VVT100" i="32"/>
  <c r="VVS100" i="32"/>
  <c r="VVR100" i="32"/>
  <c r="VVQ100" i="32"/>
  <c r="VVP100" i="32"/>
  <c r="VVO100" i="32"/>
  <c r="VVN100" i="32"/>
  <c r="VVM100" i="32"/>
  <c r="VVL100" i="32"/>
  <c r="VVK100" i="32"/>
  <c r="VVJ100" i="32"/>
  <c r="VVI100" i="32"/>
  <c r="VVH100" i="32"/>
  <c r="VVG100" i="32"/>
  <c r="VVF100" i="32"/>
  <c r="VVE100" i="32"/>
  <c r="VVD100" i="32"/>
  <c r="VVC100" i="32"/>
  <c r="VVB100" i="32"/>
  <c r="VVA100" i="32"/>
  <c r="VUZ100" i="32"/>
  <c r="VUY100" i="32"/>
  <c r="VUX100" i="32"/>
  <c r="VUW100" i="32"/>
  <c r="VUV100" i="32"/>
  <c r="VUU100" i="32"/>
  <c r="VUT100" i="32"/>
  <c r="VUS100" i="32"/>
  <c r="VUR100" i="32"/>
  <c r="VUQ100" i="32"/>
  <c r="VUP100" i="32"/>
  <c r="VUO100" i="32"/>
  <c r="VUN100" i="32"/>
  <c r="VUM100" i="32"/>
  <c r="VUL100" i="32"/>
  <c r="VUK100" i="32"/>
  <c r="VUJ100" i="32"/>
  <c r="VUI100" i="32"/>
  <c r="VUH100" i="32"/>
  <c r="VUG100" i="32"/>
  <c r="VUF100" i="32"/>
  <c r="VUE100" i="32"/>
  <c r="VUD100" i="32"/>
  <c r="VUC100" i="32"/>
  <c r="VUB100" i="32"/>
  <c r="VUA100" i="32"/>
  <c r="VTZ100" i="32"/>
  <c r="VTY100" i="32"/>
  <c r="VTX100" i="32"/>
  <c r="VTW100" i="32"/>
  <c r="VTV100" i="32"/>
  <c r="VTU100" i="32"/>
  <c r="VTT100" i="32"/>
  <c r="VTS100" i="32"/>
  <c r="VTR100" i="32"/>
  <c r="VTQ100" i="32"/>
  <c r="VTP100" i="32"/>
  <c r="VTO100" i="32"/>
  <c r="VTN100" i="32"/>
  <c r="VTM100" i="32"/>
  <c r="VTL100" i="32"/>
  <c r="VTK100" i="32"/>
  <c r="VTJ100" i="32"/>
  <c r="VTI100" i="32"/>
  <c r="VTH100" i="32"/>
  <c r="VTG100" i="32"/>
  <c r="VTF100" i="32"/>
  <c r="VTE100" i="32"/>
  <c r="VTD100" i="32"/>
  <c r="VTC100" i="32"/>
  <c r="VTB100" i="32"/>
  <c r="VTA100" i="32"/>
  <c r="VSZ100" i="32"/>
  <c r="VSY100" i="32"/>
  <c r="VSX100" i="32"/>
  <c r="VSW100" i="32"/>
  <c r="VSV100" i="32"/>
  <c r="VSU100" i="32"/>
  <c r="VST100" i="32"/>
  <c r="VSS100" i="32"/>
  <c r="VSR100" i="32"/>
  <c r="VSQ100" i="32"/>
  <c r="VSP100" i="32"/>
  <c r="VSO100" i="32"/>
  <c r="VSN100" i="32"/>
  <c r="VSM100" i="32"/>
  <c r="VSL100" i="32"/>
  <c r="VSK100" i="32"/>
  <c r="VSJ100" i="32"/>
  <c r="VSI100" i="32"/>
  <c r="VSH100" i="32"/>
  <c r="VSG100" i="32"/>
  <c r="VSF100" i="32"/>
  <c r="VSE100" i="32"/>
  <c r="VSD100" i="32"/>
  <c r="VSC100" i="32"/>
  <c r="VSB100" i="32"/>
  <c r="VSA100" i="32"/>
  <c r="VRZ100" i="32"/>
  <c r="VRY100" i="32"/>
  <c r="VRX100" i="32"/>
  <c r="VRW100" i="32"/>
  <c r="VRV100" i="32"/>
  <c r="VRU100" i="32"/>
  <c r="VRT100" i="32"/>
  <c r="VRS100" i="32"/>
  <c r="VRR100" i="32"/>
  <c r="VRQ100" i="32"/>
  <c r="VRP100" i="32"/>
  <c r="VRO100" i="32"/>
  <c r="VRN100" i="32"/>
  <c r="VRM100" i="32"/>
  <c r="VRL100" i="32"/>
  <c r="VRK100" i="32"/>
  <c r="VRJ100" i="32"/>
  <c r="VRI100" i="32"/>
  <c r="VRH100" i="32"/>
  <c r="VRG100" i="32"/>
  <c r="VRF100" i="32"/>
  <c r="VRE100" i="32"/>
  <c r="VRD100" i="32"/>
  <c r="VRC100" i="32"/>
  <c r="VRB100" i="32"/>
  <c r="VRA100" i="32"/>
  <c r="VQZ100" i="32"/>
  <c r="VQY100" i="32"/>
  <c r="VQX100" i="32"/>
  <c r="VQW100" i="32"/>
  <c r="VQV100" i="32"/>
  <c r="VQU100" i="32"/>
  <c r="VQT100" i="32"/>
  <c r="VQS100" i="32"/>
  <c r="VQR100" i="32"/>
  <c r="VQQ100" i="32"/>
  <c r="VQP100" i="32"/>
  <c r="VQO100" i="32"/>
  <c r="VQN100" i="32"/>
  <c r="VQM100" i="32"/>
  <c r="VQL100" i="32"/>
  <c r="VQK100" i="32"/>
  <c r="VQJ100" i="32"/>
  <c r="VQI100" i="32"/>
  <c r="VQH100" i="32"/>
  <c r="VQG100" i="32"/>
  <c r="VQF100" i="32"/>
  <c r="VQE100" i="32"/>
  <c r="VQD100" i="32"/>
  <c r="VQC100" i="32"/>
  <c r="VQB100" i="32"/>
  <c r="VQA100" i="32"/>
  <c r="VPZ100" i="32"/>
  <c r="VPY100" i="32"/>
  <c r="VPX100" i="32"/>
  <c r="VPW100" i="32"/>
  <c r="VPV100" i="32"/>
  <c r="VPU100" i="32"/>
  <c r="VPT100" i="32"/>
  <c r="VPS100" i="32"/>
  <c r="VPR100" i="32"/>
  <c r="VPQ100" i="32"/>
  <c r="VPP100" i="32"/>
  <c r="VPO100" i="32"/>
  <c r="VPN100" i="32"/>
  <c r="VPM100" i="32"/>
  <c r="VPL100" i="32"/>
  <c r="VPK100" i="32"/>
  <c r="VPJ100" i="32"/>
  <c r="VPI100" i="32"/>
  <c r="VPH100" i="32"/>
  <c r="VPG100" i="32"/>
  <c r="VPF100" i="32"/>
  <c r="VPE100" i="32"/>
  <c r="VPD100" i="32"/>
  <c r="VPC100" i="32"/>
  <c r="VPB100" i="32"/>
  <c r="VPA100" i="32"/>
  <c r="VOZ100" i="32"/>
  <c r="VOY100" i="32"/>
  <c r="VOX100" i="32"/>
  <c r="VOW100" i="32"/>
  <c r="VOV100" i="32"/>
  <c r="VOU100" i="32"/>
  <c r="VOT100" i="32"/>
  <c r="VOS100" i="32"/>
  <c r="VOR100" i="32"/>
  <c r="VOQ100" i="32"/>
  <c r="VOP100" i="32"/>
  <c r="VOO100" i="32"/>
  <c r="VON100" i="32"/>
  <c r="VOM100" i="32"/>
  <c r="VOL100" i="32"/>
  <c r="VOK100" i="32"/>
  <c r="VOJ100" i="32"/>
  <c r="VOI100" i="32"/>
  <c r="VOH100" i="32"/>
  <c r="VOG100" i="32"/>
  <c r="VOF100" i="32"/>
  <c r="VOE100" i="32"/>
  <c r="VOD100" i="32"/>
  <c r="VOC100" i="32"/>
  <c r="VOB100" i="32"/>
  <c r="VOA100" i="32"/>
  <c r="VNZ100" i="32"/>
  <c r="VNY100" i="32"/>
  <c r="VNX100" i="32"/>
  <c r="VNW100" i="32"/>
  <c r="VNV100" i="32"/>
  <c r="VNU100" i="32"/>
  <c r="VNT100" i="32"/>
  <c r="VNS100" i="32"/>
  <c r="VNR100" i="32"/>
  <c r="VNQ100" i="32"/>
  <c r="VNP100" i="32"/>
  <c r="VNO100" i="32"/>
  <c r="VNN100" i="32"/>
  <c r="VNM100" i="32"/>
  <c r="VNL100" i="32"/>
  <c r="VNK100" i="32"/>
  <c r="VNJ100" i="32"/>
  <c r="VNI100" i="32"/>
  <c r="VNH100" i="32"/>
  <c r="VNG100" i="32"/>
  <c r="VNF100" i="32"/>
  <c r="VNE100" i="32"/>
  <c r="VND100" i="32"/>
  <c r="VNC100" i="32"/>
  <c r="VNB100" i="32"/>
  <c r="VNA100" i="32"/>
  <c r="VMZ100" i="32"/>
  <c r="VMY100" i="32"/>
  <c r="VMX100" i="32"/>
  <c r="VMW100" i="32"/>
  <c r="VMV100" i="32"/>
  <c r="VMU100" i="32"/>
  <c r="VMT100" i="32"/>
  <c r="VMS100" i="32"/>
  <c r="VMR100" i="32"/>
  <c r="VMQ100" i="32"/>
  <c r="VMP100" i="32"/>
  <c r="VMO100" i="32"/>
  <c r="VMN100" i="32"/>
  <c r="VMM100" i="32"/>
  <c r="VML100" i="32"/>
  <c r="VMK100" i="32"/>
  <c r="VMJ100" i="32"/>
  <c r="VMI100" i="32"/>
  <c r="VMH100" i="32"/>
  <c r="VMG100" i="32"/>
  <c r="VMF100" i="32"/>
  <c r="VME100" i="32"/>
  <c r="VMD100" i="32"/>
  <c r="VMC100" i="32"/>
  <c r="VMB100" i="32"/>
  <c r="VMA100" i="32"/>
  <c r="VLZ100" i="32"/>
  <c r="VLY100" i="32"/>
  <c r="VLX100" i="32"/>
  <c r="VLW100" i="32"/>
  <c r="VLV100" i="32"/>
  <c r="VLU100" i="32"/>
  <c r="VLT100" i="32"/>
  <c r="VLS100" i="32"/>
  <c r="VLR100" i="32"/>
  <c r="VLQ100" i="32"/>
  <c r="VLP100" i="32"/>
  <c r="VLO100" i="32"/>
  <c r="VLN100" i="32"/>
  <c r="VLM100" i="32"/>
  <c r="VLL100" i="32"/>
  <c r="VLK100" i="32"/>
  <c r="VLJ100" i="32"/>
  <c r="VLI100" i="32"/>
  <c r="VLH100" i="32"/>
  <c r="VLG100" i="32"/>
  <c r="VLF100" i="32"/>
  <c r="VLE100" i="32"/>
  <c r="VLD100" i="32"/>
  <c r="VLC100" i="32"/>
  <c r="VLB100" i="32"/>
  <c r="VLA100" i="32"/>
  <c r="VKZ100" i="32"/>
  <c r="VKY100" i="32"/>
  <c r="VKX100" i="32"/>
  <c r="VKW100" i="32"/>
  <c r="VKV100" i="32"/>
  <c r="VKU100" i="32"/>
  <c r="VKT100" i="32"/>
  <c r="VKS100" i="32"/>
  <c r="VKR100" i="32"/>
  <c r="VKQ100" i="32"/>
  <c r="VKP100" i="32"/>
  <c r="VKO100" i="32"/>
  <c r="VKN100" i="32"/>
  <c r="VKM100" i="32"/>
  <c r="VKL100" i="32"/>
  <c r="VKK100" i="32"/>
  <c r="VKJ100" i="32"/>
  <c r="VKI100" i="32"/>
  <c r="VKH100" i="32"/>
  <c r="VKG100" i="32"/>
  <c r="VKF100" i="32"/>
  <c r="VKE100" i="32"/>
  <c r="VKD100" i="32"/>
  <c r="VKC100" i="32"/>
  <c r="VKB100" i="32"/>
  <c r="VKA100" i="32"/>
  <c r="VJZ100" i="32"/>
  <c r="VJY100" i="32"/>
  <c r="VJX100" i="32"/>
  <c r="VJW100" i="32"/>
  <c r="VJV100" i="32"/>
  <c r="VJU100" i="32"/>
  <c r="VJT100" i="32"/>
  <c r="VJS100" i="32"/>
  <c r="VJR100" i="32"/>
  <c r="VJQ100" i="32"/>
  <c r="VJP100" i="32"/>
  <c r="VJO100" i="32"/>
  <c r="VJN100" i="32"/>
  <c r="VJM100" i="32"/>
  <c r="VJL100" i="32"/>
  <c r="VJK100" i="32"/>
  <c r="VJJ100" i="32"/>
  <c r="VJI100" i="32"/>
  <c r="VJH100" i="32"/>
  <c r="VJG100" i="32"/>
  <c r="VJF100" i="32"/>
  <c r="VJE100" i="32"/>
  <c r="VJD100" i="32"/>
  <c r="VJC100" i="32"/>
  <c r="VJB100" i="32"/>
  <c r="VJA100" i="32"/>
  <c r="VIZ100" i="32"/>
  <c r="VIY100" i="32"/>
  <c r="VIX100" i="32"/>
  <c r="VIW100" i="32"/>
  <c r="VIV100" i="32"/>
  <c r="VIU100" i="32"/>
  <c r="VIT100" i="32"/>
  <c r="VIS100" i="32"/>
  <c r="VIR100" i="32"/>
  <c r="VIQ100" i="32"/>
  <c r="VIP100" i="32"/>
  <c r="VIO100" i="32"/>
  <c r="VIN100" i="32"/>
  <c r="VIM100" i="32"/>
  <c r="VIL100" i="32"/>
  <c r="VIK100" i="32"/>
  <c r="VIJ100" i="32"/>
  <c r="VII100" i="32"/>
  <c r="VIH100" i="32"/>
  <c r="VIG100" i="32"/>
  <c r="VIF100" i="32"/>
  <c r="VIE100" i="32"/>
  <c r="VID100" i="32"/>
  <c r="VIC100" i="32"/>
  <c r="VIB100" i="32"/>
  <c r="VIA100" i="32"/>
  <c r="VHZ100" i="32"/>
  <c r="VHY100" i="32"/>
  <c r="VHX100" i="32"/>
  <c r="VHW100" i="32"/>
  <c r="VHV100" i="32"/>
  <c r="VHU100" i="32"/>
  <c r="VHT100" i="32"/>
  <c r="VHS100" i="32"/>
  <c r="VHR100" i="32"/>
  <c r="VHQ100" i="32"/>
  <c r="VHP100" i="32"/>
  <c r="VHO100" i="32"/>
  <c r="VHN100" i="32"/>
  <c r="VHM100" i="32"/>
  <c r="VHL100" i="32"/>
  <c r="VHK100" i="32"/>
  <c r="VHJ100" i="32"/>
  <c r="VHI100" i="32"/>
  <c r="VHH100" i="32"/>
  <c r="VHG100" i="32"/>
  <c r="VHF100" i="32"/>
  <c r="VHE100" i="32"/>
  <c r="VHD100" i="32"/>
  <c r="VHC100" i="32"/>
  <c r="VHB100" i="32"/>
  <c r="VHA100" i="32"/>
  <c r="VGZ100" i="32"/>
  <c r="VGY100" i="32"/>
  <c r="VGX100" i="32"/>
  <c r="VGW100" i="32"/>
  <c r="VGV100" i="32"/>
  <c r="VGU100" i="32"/>
  <c r="VGT100" i="32"/>
  <c r="VGS100" i="32"/>
  <c r="VGR100" i="32"/>
  <c r="VGQ100" i="32"/>
  <c r="VGP100" i="32"/>
  <c r="VGO100" i="32"/>
  <c r="VGN100" i="32"/>
  <c r="VGM100" i="32"/>
  <c r="VGL100" i="32"/>
  <c r="VGK100" i="32"/>
  <c r="VGJ100" i="32"/>
  <c r="VGI100" i="32"/>
  <c r="VGH100" i="32"/>
  <c r="VGG100" i="32"/>
  <c r="VGF100" i="32"/>
  <c r="VGE100" i="32"/>
  <c r="VGD100" i="32"/>
  <c r="VGC100" i="32"/>
  <c r="VGB100" i="32"/>
  <c r="VGA100" i="32"/>
  <c r="VFZ100" i="32"/>
  <c r="VFY100" i="32"/>
  <c r="VFX100" i="32"/>
  <c r="VFW100" i="32"/>
  <c r="VFV100" i="32"/>
  <c r="VFU100" i="32"/>
  <c r="VFT100" i="32"/>
  <c r="VFS100" i="32"/>
  <c r="VFR100" i="32"/>
  <c r="VFQ100" i="32"/>
  <c r="VFP100" i="32"/>
  <c r="VFO100" i="32"/>
  <c r="VFN100" i="32"/>
  <c r="VFM100" i="32"/>
  <c r="VFL100" i="32"/>
  <c r="VFK100" i="32"/>
  <c r="VFJ100" i="32"/>
  <c r="VFI100" i="32"/>
  <c r="VFH100" i="32"/>
  <c r="VFG100" i="32"/>
  <c r="VFF100" i="32"/>
  <c r="VFE100" i="32"/>
  <c r="VFD100" i="32"/>
  <c r="VFC100" i="32"/>
  <c r="VFB100" i="32"/>
  <c r="VFA100" i="32"/>
  <c r="VEZ100" i="32"/>
  <c r="VEY100" i="32"/>
  <c r="VEX100" i="32"/>
  <c r="VEW100" i="32"/>
  <c r="VEV100" i="32"/>
  <c r="VEU100" i="32"/>
  <c r="VET100" i="32"/>
  <c r="VES100" i="32"/>
  <c r="VER100" i="32"/>
  <c r="VEQ100" i="32"/>
  <c r="VEP100" i="32"/>
  <c r="VEO100" i="32"/>
  <c r="VEN100" i="32"/>
  <c r="VEM100" i="32"/>
  <c r="VEL100" i="32"/>
  <c r="VEK100" i="32"/>
  <c r="VEJ100" i="32"/>
  <c r="VEI100" i="32"/>
  <c r="VEH100" i="32"/>
  <c r="VEG100" i="32"/>
  <c r="VEF100" i="32"/>
  <c r="VEE100" i="32"/>
  <c r="VED100" i="32"/>
  <c r="VEC100" i="32"/>
  <c r="VEB100" i="32"/>
  <c r="VEA100" i="32"/>
  <c r="VDZ100" i="32"/>
  <c r="VDY100" i="32"/>
  <c r="VDX100" i="32"/>
  <c r="VDW100" i="32"/>
  <c r="VDV100" i="32"/>
  <c r="VDU100" i="32"/>
  <c r="VDT100" i="32"/>
  <c r="VDS100" i="32"/>
  <c r="VDR100" i="32"/>
  <c r="VDQ100" i="32"/>
  <c r="VDP100" i="32"/>
  <c r="VDO100" i="32"/>
  <c r="VDN100" i="32"/>
  <c r="VDM100" i="32"/>
  <c r="VDL100" i="32"/>
  <c r="VDK100" i="32"/>
  <c r="VDJ100" i="32"/>
  <c r="VDI100" i="32"/>
  <c r="VDH100" i="32"/>
  <c r="VDG100" i="32"/>
  <c r="VDF100" i="32"/>
  <c r="VDE100" i="32"/>
  <c r="VDD100" i="32"/>
  <c r="VDC100" i="32"/>
  <c r="VDB100" i="32"/>
  <c r="VDA100" i="32"/>
  <c r="VCZ100" i="32"/>
  <c r="VCY100" i="32"/>
  <c r="VCX100" i="32"/>
  <c r="VCW100" i="32"/>
  <c r="VCV100" i="32"/>
  <c r="VCU100" i="32"/>
  <c r="VCT100" i="32"/>
  <c r="VCS100" i="32"/>
  <c r="VCR100" i="32"/>
  <c r="VCQ100" i="32"/>
  <c r="VCP100" i="32"/>
  <c r="VCO100" i="32"/>
  <c r="VCN100" i="32"/>
  <c r="VCM100" i="32"/>
  <c r="VCL100" i="32"/>
  <c r="VCK100" i="32"/>
  <c r="VCJ100" i="32"/>
  <c r="VCI100" i="32"/>
  <c r="VCH100" i="32"/>
  <c r="VCG100" i="32"/>
  <c r="VCF100" i="32"/>
  <c r="VCE100" i="32"/>
  <c r="VCD100" i="32"/>
  <c r="VCC100" i="32"/>
  <c r="VCB100" i="32"/>
  <c r="VCA100" i="32"/>
  <c r="VBZ100" i="32"/>
  <c r="VBY100" i="32"/>
  <c r="VBX100" i="32"/>
  <c r="VBW100" i="32"/>
  <c r="VBV100" i="32"/>
  <c r="VBU100" i="32"/>
  <c r="VBT100" i="32"/>
  <c r="VBS100" i="32"/>
  <c r="VBR100" i="32"/>
  <c r="VBQ100" i="32"/>
  <c r="VBP100" i="32"/>
  <c r="VBO100" i="32"/>
  <c r="VBN100" i="32"/>
  <c r="VBM100" i="32"/>
  <c r="VBL100" i="32"/>
  <c r="VBK100" i="32"/>
  <c r="VBJ100" i="32"/>
  <c r="VBI100" i="32"/>
  <c r="VBH100" i="32"/>
  <c r="VBG100" i="32"/>
  <c r="VBF100" i="32"/>
  <c r="VBE100" i="32"/>
  <c r="VBD100" i="32"/>
  <c r="VBC100" i="32"/>
  <c r="VBB100" i="32"/>
  <c r="VBA100" i="32"/>
  <c r="VAZ100" i="32"/>
  <c r="VAY100" i="32"/>
  <c r="VAX100" i="32"/>
  <c r="VAW100" i="32"/>
  <c r="VAV100" i="32"/>
  <c r="VAU100" i="32"/>
  <c r="VAT100" i="32"/>
  <c r="VAS100" i="32"/>
  <c r="VAR100" i="32"/>
  <c r="VAQ100" i="32"/>
  <c r="VAP100" i="32"/>
  <c r="VAO100" i="32"/>
  <c r="VAN100" i="32"/>
  <c r="VAM100" i="32"/>
  <c r="VAL100" i="32"/>
  <c r="VAK100" i="32"/>
  <c r="VAJ100" i="32"/>
  <c r="VAI100" i="32"/>
  <c r="VAH100" i="32"/>
  <c r="VAG100" i="32"/>
  <c r="VAF100" i="32"/>
  <c r="VAE100" i="32"/>
  <c r="VAD100" i="32"/>
  <c r="VAC100" i="32"/>
  <c r="VAB100" i="32"/>
  <c r="VAA100" i="32"/>
  <c r="UZZ100" i="32"/>
  <c r="UZY100" i="32"/>
  <c r="UZX100" i="32"/>
  <c r="UZW100" i="32"/>
  <c r="UZV100" i="32"/>
  <c r="UZU100" i="32"/>
  <c r="UZT100" i="32"/>
  <c r="UZS100" i="32"/>
  <c r="UZR100" i="32"/>
  <c r="UZQ100" i="32"/>
  <c r="UZP100" i="32"/>
  <c r="UZO100" i="32"/>
  <c r="UZN100" i="32"/>
  <c r="UZM100" i="32"/>
  <c r="UZL100" i="32"/>
  <c r="UZK100" i="32"/>
  <c r="UZJ100" i="32"/>
  <c r="UZI100" i="32"/>
  <c r="UZH100" i="32"/>
  <c r="UZG100" i="32"/>
  <c r="UZF100" i="32"/>
  <c r="UZE100" i="32"/>
  <c r="UZD100" i="32"/>
  <c r="UZC100" i="32"/>
  <c r="UZB100" i="32"/>
  <c r="UZA100" i="32"/>
  <c r="UYZ100" i="32"/>
  <c r="UYY100" i="32"/>
  <c r="UYX100" i="32"/>
  <c r="UYW100" i="32"/>
  <c r="UYV100" i="32"/>
  <c r="UYU100" i="32"/>
  <c r="UYT100" i="32"/>
  <c r="UYS100" i="32"/>
  <c r="UYR100" i="32"/>
  <c r="UYQ100" i="32"/>
  <c r="UYP100" i="32"/>
  <c r="UYO100" i="32"/>
  <c r="UYN100" i="32"/>
  <c r="UYM100" i="32"/>
  <c r="UYL100" i="32"/>
  <c r="UYK100" i="32"/>
  <c r="UYJ100" i="32"/>
  <c r="UYI100" i="32"/>
  <c r="UYH100" i="32"/>
  <c r="UYG100" i="32"/>
  <c r="UYF100" i="32"/>
  <c r="UYE100" i="32"/>
  <c r="UYD100" i="32"/>
  <c r="UYC100" i="32"/>
  <c r="UYB100" i="32"/>
  <c r="UYA100" i="32"/>
  <c r="UXZ100" i="32"/>
  <c r="UXY100" i="32"/>
  <c r="UXX100" i="32"/>
  <c r="UXW100" i="32"/>
  <c r="UXV100" i="32"/>
  <c r="UXU100" i="32"/>
  <c r="UXT100" i="32"/>
  <c r="UXS100" i="32"/>
  <c r="UXR100" i="32"/>
  <c r="UXQ100" i="32"/>
  <c r="UXP100" i="32"/>
  <c r="UXO100" i="32"/>
  <c r="UXN100" i="32"/>
  <c r="UXM100" i="32"/>
  <c r="UXL100" i="32"/>
  <c r="UXK100" i="32"/>
  <c r="UXJ100" i="32"/>
  <c r="UXI100" i="32"/>
  <c r="UXH100" i="32"/>
  <c r="UXG100" i="32"/>
  <c r="UXF100" i="32"/>
  <c r="UXE100" i="32"/>
  <c r="UXD100" i="32"/>
  <c r="UXC100" i="32"/>
  <c r="UXB100" i="32"/>
  <c r="UXA100" i="32"/>
  <c r="UWZ100" i="32"/>
  <c r="UWY100" i="32"/>
  <c r="UWX100" i="32"/>
  <c r="UWW100" i="32"/>
  <c r="UWV100" i="32"/>
  <c r="UWU100" i="32"/>
  <c r="UWT100" i="32"/>
  <c r="UWS100" i="32"/>
  <c r="UWR100" i="32"/>
  <c r="UWQ100" i="32"/>
  <c r="UWP100" i="32"/>
  <c r="UWO100" i="32"/>
  <c r="UWN100" i="32"/>
  <c r="UWM100" i="32"/>
  <c r="UWL100" i="32"/>
  <c r="UWK100" i="32"/>
  <c r="UWJ100" i="32"/>
  <c r="UWI100" i="32"/>
  <c r="UWH100" i="32"/>
  <c r="UWG100" i="32"/>
  <c r="UWF100" i="32"/>
  <c r="UWE100" i="32"/>
  <c r="UWD100" i="32"/>
  <c r="UWC100" i="32"/>
  <c r="UWB100" i="32"/>
  <c r="UWA100" i="32"/>
  <c r="UVZ100" i="32"/>
  <c r="UVY100" i="32"/>
  <c r="UVX100" i="32"/>
  <c r="UVW100" i="32"/>
  <c r="UVV100" i="32"/>
  <c r="UVU100" i="32"/>
  <c r="UVT100" i="32"/>
  <c r="UVS100" i="32"/>
  <c r="UVR100" i="32"/>
  <c r="UVQ100" i="32"/>
  <c r="UVP100" i="32"/>
  <c r="UVO100" i="32"/>
  <c r="UVN100" i="32"/>
  <c r="UVM100" i="32"/>
  <c r="UVL100" i="32"/>
  <c r="UVK100" i="32"/>
  <c r="UVJ100" i="32"/>
  <c r="UVI100" i="32"/>
  <c r="UVH100" i="32"/>
  <c r="UVG100" i="32"/>
  <c r="UVF100" i="32"/>
  <c r="UVE100" i="32"/>
  <c r="UVD100" i="32"/>
  <c r="UVC100" i="32"/>
  <c r="UVB100" i="32"/>
  <c r="UVA100" i="32"/>
  <c r="UUZ100" i="32"/>
  <c r="UUY100" i="32"/>
  <c r="UUX100" i="32"/>
  <c r="UUW100" i="32"/>
  <c r="UUV100" i="32"/>
  <c r="UUU100" i="32"/>
  <c r="UUT100" i="32"/>
  <c r="UUS100" i="32"/>
  <c r="UUR100" i="32"/>
  <c r="UUQ100" i="32"/>
  <c r="UUP100" i="32"/>
  <c r="UUO100" i="32"/>
  <c r="UUN100" i="32"/>
  <c r="UUM100" i="32"/>
  <c r="UUL100" i="32"/>
  <c r="UUK100" i="32"/>
  <c r="UUJ100" i="32"/>
  <c r="UUI100" i="32"/>
  <c r="UUH100" i="32"/>
  <c r="UUG100" i="32"/>
  <c r="UUF100" i="32"/>
  <c r="UUE100" i="32"/>
  <c r="UUD100" i="32"/>
  <c r="UUC100" i="32"/>
  <c r="UUB100" i="32"/>
  <c r="UUA100" i="32"/>
  <c r="UTZ100" i="32"/>
  <c r="UTY100" i="32"/>
  <c r="UTX100" i="32"/>
  <c r="UTW100" i="32"/>
  <c r="UTV100" i="32"/>
  <c r="UTU100" i="32"/>
  <c r="UTT100" i="32"/>
  <c r="UTS100" i="32"/>
  <c r="UTR100" i="32"/>
  <c r="UTQ100" i="32"/>
  <c r="UTP100" i="32"/>
  <c r="UTO100" i="32"/>
  <c r="UTN100" i="32"/>
  <c r="UTM100" i="32"/>
  <c r="UTL100" i="32"/>
  <c r="UTK100" i="32"/>
  <c r="UTJ100" i="32"/>
  <c r="UTI100" i="32"/>
  <c r="UTH100" i="32"/>
  <c r="UTG100" i="32"/>
  <c r="UTF100" i="32"/>
  <c r="UTE100" i="32"/>
  <c r="UTD100" i="32"/>
  <c r="UTC100" i="32"/>
  <c r="UTB100" i="32"/>
  <c r="UTA100" i="32"/>
  <c r="USZ100" i="32"/>
  <c r="USY100" i="32"/>
  <c r="USX100" i="32"/>
  <c r="USW100" i="32"/>
  <c r="USV100" i="32"/>
  <c r="USU100" i="32"/>
  <c r="UST100" i="32"/>
  <c r="USS100" i="32"/>
  <c r="USR100" i="32"/>
  <c r="USQ100" i="32"/>
  <c r="USP100" i="32"/>
  <c r="USO100" i="32"/>
  <c r="USN100" i="32"/>
  <c r="USM100" i="32"/>
  <c r="USL100" i="32"/>
  <c r="USK100" i="32"/>
  <c r="USJ100" i="32"/>
  <c r="USI100" i="32"/>
  <c r="USH100" i="32"/>
  <c r="USG100" i="32"/>
  <c r="USF100" i="32"/>
  <c r="USE100" i="32"/>
  <c r="USD100" i="32"/>
  <c r="USC100" i="32"/>
  <c r="USB100" i="32"/>
  <c r="USA100" i="32"/>
  <c r="URZ100" i="32"/>
  <c r="URY100" i="32"/>
  <c r="URX100" i="32"/>
  <c r="URW100" i="32"/>
  <c r="URV100" i="32"/>
  <c r="URU100" i="32"/>
  <c r="URT100" i="32"/>
  <c r="URS100" i="32"/>
  <c r="URR100" i="32"/>
  <c r="URQ100" i="32"/>
  <c r="URP100" i="32"/>
  <c r="URO100" i="32"/>
  <c r="URN100" i="32"/>
  <c r="URM100" i="32"/>
  <c r="URL100" i="32"/>
  <c r="URK100" i="32"/>
  <c r="URJ100" i="32"/>
  <c r="URI100" i="32"/>
  <c r="URH100" i="32"/>
  <c r="URG100" i="32"/>
  <c r="URF100" i="32"/>
  <c r="URE100" i="32"/>
  <c r="URD100" i="32"/>
  <c r="URC100" i="32"/>
  <c r="URB100" i="32"/>
  <c r="URA100" i="32"/>
  <c r="UQZ100" i="32"/>
  <c r="UQY100" i="32"/>
  <c r="UQX100" i="32"/>
  <c r="UQW100" i="32"/>
  <c r="UQV100" i="32"/>
  <c r="UQU100" i="32"/>
  <c r="UQT100" i="32"/>
  <c r="UQS100" i="32"/>
  <c r="UQR100" i="32"/>
  <c r="UQQ100" i="32"/>
  <c r="UQP100" i="32"/>
  <c r="UQO100" i="32"/>
  <c r="UQN100" i="32"/>
  <c r="UQM100" i="32"/>
  <c r="UQL100" i="32"/>
  <c r="UQK100" i="32"/>
  <c r="UQJ100" i="32"/>
  <c r="UQI100" i="32"/>
  <c r="UQH100" i="32"/>
  <c r="UQG100" i="32"/>
  <c r="UQF100" i="32"/>
  <c r="UQE100" i="32"/>
  <c r="UQD100" i="32"/>
  <c r="UQC100" i="32"/>
  <c r="UQB100" i="32"/>
  <c r="UQA100" i="32"/>
  <c r="UPZ100" i="32"/>
  <c r="UPY100" i="32"/>
  <c r="UPX100" i="32"/>
  <c r="UPW100" i="32"/>
  <c r="UPV100" i="32"/>
  <c r="UPU100" i="32"/>
  <c r="UPT100" i="32"/>
  <c r="UPS100" i="32"/>
  <c r="UPR100" i="32"/>
  <c r="UPQ100" i="32"/>
  <c r="UPP100" i="32"/>
  <c r="UPO100" i="32"/>
  <c r="UPN100" i="32"/>
  <c r="UPM100" i="32"/>
  <c r="UPL100" i="32"/>
  <c r="UPK100" i="32"/>
  <c r="UPJ100" i="32"/>
  <c r="UPI100" i="32"/>
  <c r="UPH100" i="32"/>
  <c r="UPG100" i="32"/>
  <c r="UPF100" i="32"/>
  <c r="UPE100" i="32"/>
  <c r="UPD100" i="32"/>
  <c r="UPC100" i="32"/>
  <c r="UPB100" i="32"/>
  <c r="UPA100" i="32"/>
  <c r="UOZ100" i="32"/>
  <c r="UOY100" i="32"/>
  <c r="UOX100" i="32"/>
  <c r="UOW100" i="32"/>
  <c r="UOV100" i="32"/>
  <c r="UOU100" i="32"/>
  <c r="UOT100" i="32"/>
  <c r="UOS100" i="32"/>
  <c r="UOR100" i="32"/>
  <c r="UOQ100" i="32"/>
  <c r="UOP100" i="32"/>
  <c r="UOO100" i="32"/>
  <c r="UON100" i="32"/>
  <c r="UOM100" i="32"/>
  <c r="UOL100" i="32"/>
  <c r="UOK100" i="32"/>
  <c r="UOJ100" i="32"/>
  <c r="UOI100" i="32"/>
  <c r="UOH100" i="32"/>
  <c r="UOG100" i="32"/>
  <c r="UOF100" i="32"/>
  <c r="UOE100" i="32"/>
  <c r="UOD100" i="32"/>
  <c r="UOC100" i="32"/>
  <c r="UOB100" i="32"/>
  <c r="UOA100" i="32"/>
  <c r="UNZ100" i="32"/>
  <c r="UNY100" i="32"/>
  <c r="UNX100" i="32"/>
  <c r="UNW100" i="32"/>
  <c r="UNV100" i="32"/>
  <c r="UNU100" i="32"/>
  <c r="UNT100" i="32"/>
  <c r="UNS100" i="32"/>
  <c r="UNR100" i="32"/>
  <c r="UNQ100" i="32"/>
  <c r="UNP100" i="32"/>
  <c r="UNO100" i="32"/>
  <c r="UNN100" i="32"/>
  <c r="UNM100" i="32"/>
  <c r="UNL100" i="32"/>
  <c r="UNK100" i="32"/>
  <c r="UNJ100" i="32"/>
  <c r="UNI100" i="32"/>
  <c r="UNH100" i="32"/>
  <c r="UNG100" i="32"/>
  <c r="UNF100" i="32"/>
  <c r="UNE100" i="32"/>
  <c r="UND100" i="32"/>
  <c r="UNC100" i="32"/>
  <c r="UNB100" i="32"/>
  <c r="UNA100" i="32"/>
  <c r="UMZ100" i="32"/>
  <c r="UMY100" i="32"/>
  <c r="UMX100" i="32"/>
  <c r="UMW100" i="32"/>
  <c r="UMV100" i="32"/>
  <c r="UMU100" i="32"/>
  <c r="UMT100" i="32"/>
  <c r="UMS100" i="32"/>
  <c r="UMR100" i="32"/>
  <c r="UMQ100" i="32"/>
  <c r="UMP100" i="32"/>
  <c r="UMO100" i="32"/>
  <c r="UMN100" i="32"/>
  <c r="UMM100" i="32"/>
  <c r="UML100" i="32"/>
  <c r="UMK100" i="32"/>
  <c r="UMJ100" i="32"/>
  <c r="UMI100" i="32"/>
  <c r="UMH100" i="32"/>
  <c r="UMG100" i="32"/>
  <c r="UMF100" i="32"/>
  <c r="UME100" i="32"/>
  <c r="UMD100" i="32"/>
  <c r="UMC100" i="32"/>
  <c r="UMB100" i="32"/>
  <c r="UMA100" i="32"/>
  <c r="ULZ100" i="32"/>
  <c r="ULY100" i="32"/>
  <c r="ULX100" i="32"/>
  <c r="ULW100" i="32"/>
  <c r="ULV100" i="32"/>
  <c r="ULU100" i="32"/>
  <c r="ULT100" i="32"/>
  <c r="ULS100" i="32"/>
  <c r="ULR100" i="32"/>
  <c r="ULQ100" i="32"/>
  <c r="ULP100" i="32"/>
  <c r="ULO100" i="32"/>
  <c r="ULN100" i="32"/>
  <c r="ULM100" i="32"/>
  <c r="ULL100" i="32"/>
  <c r="ULK100" i="32"/>
  <c r="ULJ100" i="32"/>
  <c r="ULI100" i="32"/>
  <c r="ULH100" i="32"/>
  <c r="ULG100" i="32"/>
  <c r="ULF100" i="32"/>
  <c r="ULE100" i="32"/>
  <c r="ULD100" i="32"/>
  <c r="ULC100" i="32"/>
  <c r="ULB100" i="32"/>
  <c r="ULA100" i="32"/>
  <c r="UKZ100" i="32"/>
  <c r="UKY100" i="32"/>
  <c r="UKX100" i="32"/>
  <c r="UKW100" i="32"/>
  <c r="UKV100" i="32"/>
  <c r="UKU100" i="32"/>
  <c r="UKT100" i="32"/>
  <c r="UKS100" i="32"/>
  <c r="UKR100" i="32"/>
  <c r="UKQ100" i="32"/>
  <c r="UKP100" i="32"/>
  <c r="UKO100" i="32"/>
  <c r="UKN100" i="32"/>
  <c r="UKM100" i="32"/>
  <c r="UKL100" i="32"/>
  <c r="UKK100" i="32"/>
  <c r="UKJ100" i="32"/>
  <c r="UKI100" i="32"/>
  <c r="UKH100" i="32"/>
  <c r="UKG100" i="32"/>
  <c r="UKF100" i="32"/>
  <c r="UKE100" i="32"/>
  <c r="UKD100" i="32"/>
  <c r="UKC100" i="32"/>
  <c r="UKB100" i="32"/>
  <c r="UKA100" i="32"/>
  <c r="UJZ100" i="32"/>
  <c r="UJY100" i="32"/>
  <c r="UJX100" i="32"/>
  <c r="UJW100" i="32"/>
  <c r="UJV100" i="32"/>
  <c r="UJU100" i="32"/>
  <c r="UJT100" i="32"/>
  <c r="UJS100" i="32"/>
  <c r="UJR100" i="32"/>
  <c r="UJQ100" i="32"/>
  <c r="UJP100" i="32"/>
  <c r="UJO100" i="32"/>
  <c r="UJN100" i="32"/>
  <c r="UJM100" i="32"/>
  <c r="UJL100" i="32"/>
  <c r="UJK100" i="32"/>
  <c r="UJJ100" i="32"/>
  <c r="UJI100" i="32"/>
  <c r="UJH100" i="32"/>
  <c r="UJG100" i="32"/>
  <c r="UJF100" i="32"/>
  <c r="UJE100" i="32"/>
  <c r="UJD100" i="32"/>
  <c r="UJC100" i="32"/>
  <c r="UJB100" i="32"/>
  <c r="UJA100" i="32"/>
  <c r="UIZ100" i="32"/>
  <c r="UIY100" i="32"/>
  <c r="UIX100" i="32"/>
  <c r="UIW100" i="32"/>
  <c r="UIV100" i="32"/>
  <c r="UIU100" i="32"/>
  <c r="UIT100" i="32"/>
  <c r="UIS100" i="32"/>
  <c r="UIR100" i="32"/>
  <c r="UIQ100" i="32"/>
  <c r="UIP100" i="32"/>
  <c r="UIO100" i="32"/>
  <c r="UIN100" i="32"/>
  <c r="UIM100" i="32"/>
  <c r="UIL100" i="32"/>
  <c r="UIK100" i="32"/>
  <c r="UIJ100" i="32"/>
  <c r="UII100" i="32"/>
  <c r="UIH100" i="32"/>
  <c r="UIG100" i="32"/>
  <c r="UIF100" i="32"/>
  <c r="UIE100" i="32"/>
  <c r="UID100" i="32"/>
  <c r="UIC100" i="32"/>
  <c r="UIB100" i="32"/>
  <c r="UIA100" i="32"/>
  <c r="UHZ100" i="32"/>
  <c r="UHY100" i="32"/>
  <c r="UHX100" i="32"/>
  <c r="UHW100" i="32"/>
  <c r="UHV100" i="32"/>
  <c r="UHU100" i="32"/>
  <c r="UHT100" i="32"/>
  <c r="UHS100" i="32"/>
  <c r="UHR100" i="32"/>
  <c r="UHQ100" i="32"/>
  <c r="UHP100" i="32"/>
  <c r="UHO100" i="32"/>
  <c r="UHN100" i="32"/>
  <c r="UHM100" i="32"/>
  <c r="UHL100" i="32"/>
  <c r="UHK100" i="32"/>
  <c r="UHJ100" i="32"/>
  <c r="UHI100" i="32"/>
  <c r="UHH100" i="32"/>
  <c r="UHG100" i="32"/>
  <c r="UHF100" i="32"/>
  <c r="UHE100" i="32"/>
  <c r="UHD100" i="32"/>
  <c r="UHC100" i="32"/>
  <c r="UHB100" i="32"/>
  <c r="UHA100" i="32"/>
  <c r="UGZ100" i="32"/>
  <c r="UGY100" i="32"/>
  <c r="UGX100" i="32"/>
  <c r="UGW100" i="32"/>
  <c r="UGV100" i="32"/>
  <c r="UGU100" i="32"/>
  <c r="UGT100" i="32"/>
  <c r="UGS100" i="32"/>
  <c r="UGR100" i="32"/>
  <c r="UGQ100" i="32"/>
  <c r="UGP100" i="32"/>
  <c r="UGO100" i="32"/>
  <c r="UGN100" i="32"/>
  <c r="UGM100" i="32"/>
  <c r="UGL100" i="32"/>
  <c r="UGK100" i="32"/>
  <c r="UGJ100" i="32"/>
  <c r="UGI100" i="32"/>
  <c r="UGH100" i="32"/>
  <c r="UGG100" i="32"/>
  <c r="UGF100" i="32"/>
  <c r="UGE100" i="32"/>
  <c r="UGD100" i="32"/>
  <c r="UGC100" i="32"/>
  <c r="UGB100" i="32"/>
  <c r="UGA100" i="32"/>
  <c r="UFZ100" i="32"/>
  <c r="UFY100" i="32"/>
  <c r="UFX100" i="32"/>
  <c r="UFW100" i="32"/>
  <c r="UFV100" i="32"/>
  <c r="UFU100" i="32"/>
  <c r="UFT100" i="32"/>
  <c r="UFS100" i="32"/>
  <c r="UFR100" i="32"/>
  <c r="UFQ100" i="32"/>
  <c r="UFP100" i="32"/>
  <c r="UFO100" i="32"/>
  <c r="UFN100" i="32"/>
  <c r="UFM100" i="32"/>
  <c r="UFL100" i="32"/>
  <c r="UFK100" i="32"/>
  <c r="UFJ100" i="32"/>
  <c r="UFI100" i="32"/>
  <c r="UFH100" i="32"/>
  <c r="UFG100" i="32"/>
  <c r="UFF100" i="32"/>
  <c r="UFE100" i="32"/>
  <c r="UFD100" i="32"/>
  <c r="UFC100" i="32"/>
  <c r="UFB100" i="32"/>
  <c r="UFA100" i="32"/>
  <c r="UEZ100" i="32"/>
  <c r="UEY100" i="32"/>
  <c r="UEX100" i="32"/>
  <c r="UEW100" i="32"/>
  <c r="UEV100" i="32"/>
  <c r="UEU100" i="32"/>
  <c r="UET100" i="32"/>
  <c r="UES100" i="32"/>
  <c r="UER100" i="32"/>
  <c r="UEQ100" i="32"/>
  <c r="UEP100" i="32"/>
  <c r="UEO100" i="32"/>
  <c r="UEN100" i="32"/>
  <c r="UEM100" i="32"/>
  <c r="UEL100" i="32"/>
  <c r="UEK100" i="32"/>
  <c r="UEJ100" i="32"/>
  <c r="UEI100" i="32"/>
  <c r="UEH100" i="32"/>
  <c r="UEG100" i="32"/>
  <c r="UEF100" i="32"/>
  <c r="UEE100" i="32"/>
  <c r="UED100" i="32"/>
  <c r="UEC100" i="32"/>
  <c r="UEB100" i="32"/>
  <c r="UEA100" i="32"/>
  <c r="UDZ100" i="32"/>
  <c r="UDY100" i="32"/>
  <c r="UDX100" i="32"/>
  <c r="UDW100" i="32"/>
  <c r="UDV100" i="32"/>
  <c r="UDU100" i="32"/>
  <c r="UDT100" i="32"/>
  <c r="UDS100" i="32"/>
  <c r="UDR100" i="32"/>
  <c r="UDQ100" i="32"/>
  <c r="UDP100" i="32"/>
  <c r="UDO100" i="32"/>
  <c r="UDN100" i="32"/>
  <c r="UDM100" i="32"/>
  <c r="UDL100" i="32"/>
  <c r="UDK100" i="32"/>
  <c r="UDJ100" i="32"/>
  <c r="UDI100" i="32"/>
  <c r="UDH100" i="32"/>
  <c r="UDG100" i="32"/>
  <c r="UDF100" i="32"/>
  <c r="UDE100" i="32"/>
  <c r="UDD100" i="32"/>
  <c r="UDC100" i="32"/>
  <c r="UDB100" i="32"/>
  <c r="UDA100" i="32"/>
  <c r="UCZ100" i="32"/>
  <c r="UCY100" i="32"/>
  <c r="UCX100" i="32"/>
  <c r="UCW100" i="32"/>
  <c r="UCV100" i="32"/>
  <c r="UCU100" i="32"/>
  <c r="UCT100" i="32"/>
  <c r="UCS100" i="32"/>
  <c r="UCR100" i="32"/>
  <c r="UCQ100" i="32"/>
  <c r="UCP100" i="32"/>
  <c r="UCO100" i="32"/>
  <c r="UCN100" i="32"/>
  <c r="UCM100" i="32"/>
  <c r="UCL100" i="32"/>
  <c r="UCK100" i="32"/>
  <c r="UCJ100" i="32"/>
  <c r="UCI100" i="32"/>
  <c r="UCH100" i="32"/>
  <c r="UCG100" i="32"/>
  <c r="UCF100" i="32"/>
  <c r="UCE100" i="32"/>
  <c r="UCD100" i="32"/>
  <c r="UCC100" i="32"/>
  <c r="UCB100" i="32"/>
  <c r="UCA100" i="32"/>
  <c r="UBZ100" i="32"/>
  <c r="UBY100" i="32"/>
  <c r="UBX100" i="32"/>
  <c r="UBW100" i="32"/>
  <c r="UBV100" i="32"/>
  <c r="UBU100" i="32"/>
  <c r="UBT100" i="32"/>
  <c r="UBS100" i="32"/>
  <c r="UBR100" i="32"/>
  <c r="UBQ100" i="32"/>
  <c r="UBP100" i="32"/>
  <c r="UBO100" i="32"/>
  <c r="UBN100" i="32"/>
  <c r="UBM100" i="32"/>
  <c r="UBL100" i="32"/>
  <c r="UBK100" i="32"/>
  <c r="UBJ100" i="32"/>
  <c r="UBI100" i="32"/>
  <c r="UBH100" i="32"/>
  <c r="UBG100" i="32"/>
  <c r="UBF100" i="32"/>
  <c r="UBE100" i="32"/>
  <c r="UBD100" i="32"/>
  <c r="UBC100" i="32"/>
  <c r="UBB100" i="32"/>
  <c r="UBA100" i="32"/>
  <c r="UAZ100" i="32"/>
  <c r="UAY100" i="32"/>
  <c r="UAX100" i="32"/>
  <c r="UAW100" i="32"/>
  <c r="UAV100" i="32"/>
  <c r="UAU100" i="32"/>
  <c r="UAT100" i="32"/>
  <c r="UAS100" i="32"/>
  <c r="UAR100" i="32"/>
  <c r="UAQ100" i="32"/>
  <c r="UAP100" i="32"/>
  <c r="UAO100" i="32"/>
  <c r="UAN100" i="32"/>
  <c r="UAM100" i="32"/>
  <c r="UAL100" i="32"/>
  <c r="UAK100" i="32"/>
  <c r="UAJ100" i="32"/>
  <c r="UAI100" i="32"/>
  <c r="UAH100" i="32"/>
  <c r="UAG100" i="32"/>
  <c r="UAF100" i="32"/>
  <c r="UAE100" i="32"/>
  <c r="UAD100" i="32"/>
  <c r="UAC100" i="32"/>
  <c r="UAB100" i="32"/>
  <c r="UAA100" i="32"/>
  <c r="TZZ100" i="32"/>
  <c r="TZY100" i="32"/>
  <c r="TZX100" i="32"/>
  <c r="TZW100" i="32"/>
  <c r="TZV100" i="32"/>
  <c r="TZU100" i="32"/>
  <c r="TZT100" i="32"/>
  <c r="TZS100" i="32"/>
  <c r="TZR100" i="32"/>
  <c r="TZQ100" i="32"/>
  <c r="TZP100" i="32"/>
  <c r="TZO100" i="32"/>
  <c r="TZN100" i="32"/>
  <c r="TZM100" i="32"/>
  <c r="TZL100" i="32"/>
  <c r="TZK100" i="32"/>
  <c r="TZJ100" i="32"/>
  <c r="TZI100" i="32"/>
  <c r="TZH100" i="32"/>
  <c r="TZG100" i="32"/>
  <c r="TZF100" i="32"/>
  <c r="TZE100" i="32"/>
  <c r="TZD100" i="32"/>
  <c r="TZC100" i="32"/>
  <c r="TZB100" i="32"/>
  <c r="TZA100" i="32"/>
  <c r="TYZ100" i="32"/>
  <c r="TYY100" i="32"/>
  <c r="TYX100" i="32"/>
  <c r="TYW100" i="32"/>
  <c r="TYV100" i="32"/>
  <c r="TYU100" i="32"/>
  <c r="TYT100" i="32"/>
  <c r="TYS100" i="32"/>
  <c r="TYR100" i="32"/>
  <c r="TYQ100" i="32"/>
  <c r="TYP100" i="32"/>
  <c r="TYO100" i="32"/>
  <c r="TYN100" i="32"/>
  <c r="TYM100" i="32"/>
  <c r="TYL100" i="32"/>
  <c r="TYK100" i="32"/>
  <c r="TYJ100" i="32"/>
  <c r="TYI100" i="32"/>
  <c r="TYH100" i="32"/>
  <c r="TYG100" i="32"/>
  <c r="TYF100" i="32"/>
  <c r="TYE100" i="32"/>
  <c r="TYD100" i="32"/>
  <c r="TYC100" i="32"/>
  <c r="TYB100" i="32"/>
  <c r="TYA100" i="32"/>
  <c r="TXZ100" i="32"/>
  <c r="TXY100" i="32"/>
  <c r="TXX100" i="32"/>
  <c r="TXW100" i="32"/>
  <c r="TXV100" i="32"/>
  <c r="TXU100" i="32"/>
  <c r="TXT100" i="32"/>
  <c r="TXS100" i="32"/>
  <c r="TXR100" i="32"/>
  <c r="TXQ100" i="32"/>
  <c r="TXP100" i="32"/>
  <c r="TXO100" i="32"/>
  <c r="TXN100" i="32"/>
  <c r="TXM100" i="32"/>
  <c r="TXL100" i="32"/>
  <c r="TXK100" i="32"/>
  <c r="TXJ100" i="32"/>
  <c r="TXI100" i="32"/>
  <c r="TXH100" i="32"/>
  <c r="TXG100" i="32"/>
  <c r="TXF100" i="32"/>
  <c r="TXE100" i="32"/>
  <c r="TXD100" i="32"/>
  <c r="TXC100" i="32"/>
  <c r="TXB100" i="32"/>
  <c r="TXA100" i="32"/>
  <c r="TWZ100" i="32"/>
  <c r="TWY100" i="32"/>
  <c r="TWX100" i="32"/>
  <c r="TWW100" i="32"/>
  <c r="TWV100" i="32"/>
  <c r="TWU100" i="32"/>
  <c r="TWT100" i="32"/>
  <c r="TWS100" i="32"/>
  <c r="TWR100" i="32"/>
  <c r="TWQ100" i="32"/>
  <c r="TWP100" i="32"/>
  <c r="TWO100" i="32"/>
  <c r="TWN100" i="32"/>
  <c r="TWM100" i="32"/>
  <c r="TWL100" i="32"/>
  <c r="TWK100" i="32"/>
  <c r="TWJ100" i="32"/>
  <c r="TWI100" i="32"/>
  <c r="TWH100" i="32"/>
  <c r="TWG100" i="32"/>
  <c r="TWF100" i="32"/>
  <c r="TWE100" i="32"/>
  <c r="TWD100" i="32"/>
  <c r="TWC100" i="32"/>
  <c r="TWB100" i="32"/>
  <c r="TWA100" i="32"/>
  <c r="TVZ100" i="32"/>
  <c r="TVY100" i="32"/>
  <c r="TVX100" i="32"/>
  <c r="TVW100" i="32"/>
  <c r="TVV100" i="32"/>
  <c r="TVU100" i="32"/>
  <c r="TVT100" i="32"/>
  <c r="TVS100" i="32"/>
  <c r="TVR100" i="32"/>
  <c r="TVQ100" i="32"/>
  <c r="TVP100" i="32"/>
  <c r="TVO100" i="32"/>
  <c r="TVN100" i="32"/>
  <c r="TVM100" i="32"/>
  <c r="TVL100" i="32"/>
  <c r="TVK100" i="32"/>
  <c r="TVJ100" i="32"/>
  <c r="TVI100" i="32"/>
  <c r="TVH100" i="32"/>
  <c r="TVG100" i="32"/>
  <c r="TVF100" i="32"/>
  <c r="TVE100" i="32"/>
  <c r="TVD100" i="32"/>
  <c r="TVC100" i="32"/>
  <c r="TVB100" i="32"/>
  <c r="TVA100" i="32"/>
  <c r="TUZ100" i="32"/>
  <c r="TUY100" i="32"/>
  <c r="TUX100" i="32"/>
  <c r="TUW100" i="32"/>
  <c r="TUV100" i="32"/>
  <c r="TUU100" i="32"/>
  <c r="TUT100" i="32"/>
  <c r="TUS100" i="32"/>
  <c r="TUR100" i="32"/>
  <c r="TUQ100" i="32"/>
  <c r="TUP100" i="32"/>
  <c r="TUO100" i="32"/>
  <c r="TUN100" i="32"/>
  <c r="TUM100" i="32"/>
  <c r="TUL100" i="32"/>
  <c r="TUK100" i="32"/>
  <c r="TUJ100" i="32"/>
  <c r="TUI100" i="32"/>
  <c r="TUH100" i="32"/>
  <c r="TUG100" i="32"/>
  <c r="TUF100" i="32"/>
  <c r="TUE100" i="32"/>
  <c r="TUD100" i="32"/>
  <c r="TUC100" i="32"/>
  <c r="TUB100" i="32"/>
  <c r="TUA100" i="32"/>
  <c r="TTZ100" i="32"/>
  <c r="TTY100" i="32"/>
  <c r="TTX100" i="32"/>
  <c r="TTW100" i="32"/>
  <c r="TTV100" i="32"/>
  <c r="TTU100" i="32"/>
  <c r="TTT100" i="32"/>
  <c r="TTS100" i="32"/>
  <c r="TTR100" i="32"/>
  <c r="TTQ100" i="32"/>
  <c r="TTP100" i="32"/>
  <c r="TTO100" i="32"/>
  <c r="TTN100" i="32"/>
  <c r="TTM100" i="32"/>
  <c r="TTL100" i="32"/>
  <c r="TTK100" i="32"/>
  <c r="TTJ100" i="32"/>
  <c r="TTI100" i="32"/>
  <c r="TTH100" i="32"/>
  <c r="TTG100" i="32"/>
  <c r="TTF100" i="32"/>
  <c r="TTE100" i="32"/>
  <c r="TTD100" i="32"/>
  <c r="TTC100" i="32"/>
  <c r="TTB100" i="32"/>
  <c r="TTA100" i="32"/>
  <c r="TSZ100" i="32"/>
  <c r="TSY100" i="32"/>
  <c r="TSX100" i="32"/>
  <c r="TSW100" i="32"/>
  <c r="TSV100" i="32"/>
  <c r="TSU100" i="32"/>
  <c r="TST100" i="32"/>
  <c r="TSS100" i="32"/>
  <c r="TSR100" i="32"/>
  <c r="TSQ100" i="32"/>
  <c r="TSP100" i="32"/>
  <c r="TSO100" i="32"/>
  <c r="TSN100" i="32"/>
  <c r="TSM100" i="32"/>
  <c r="TSL100" i="32"/>
  <c r="TSK100" i="32"/>
  <c r="TSJ100" i="32"/>
  <c r="TSI100" i="32"/>
  <c r="TSH100" i="32"/>
  <c r="TSG100" i="32"/>
  <c r="TSF100" i="32"/>
  <c r="TSE100" i="32"/>
  <c r="TSD100" i="32"/>
  <c r="TSC100" i="32"/>
  <c r="TSB100" i="32"/>
  <c r="TSA100" i="32"/>
  <c r="TRZ100" i="32"/>
  <c r="TRY100" i="32"/>
  <c r="TRX100" i="32"/>
  <c r="TRW100" i="32"/>
  <c r="TRV100" i="32"/>
  <c r="TRU100" i="32"/>
  <c r="TRT100" i="32"/>
  <c r="TRS100" i="32"/>
  <c r="TRR100" i="32"/>
  <c r="TRQ100" i="32"/>
  <c r="TRP100" i="32"/>
  <c r="TRO100" i="32"/>
  <c r="TRN100" i="32"/>
  <c r="TRM100" i="32"/>
  <c r="TRL100" i="32"/>
  <c r="TRK100" i="32"/>
  <c r="TRJ100" i="32"/>
  <c r="TRI100" i="32"/>
  <c r="TRH100" i="32"/>
  <c r="TRG100" i="32"/>
  <c r="TRF100" i="32"/>
  <c r="TRE100" i="32"/>
  <c r="TRD100" i="32"/>
  <c r="TRC100" i="32"/>
  <c r="TRB100" i="32"/>
  <c r="TRA100" i="32"/>
  <c r="TQZ100" i="32"/>
  <c r="TQY100" i="32"/>
  <c r="TQX100" i="32"/>
  <c r="TQW100" i="32"/>
  <c r="TQV100" i="32"/>
  <c r="TQU100" i="32"/>
  <c r="TQT100" i="32"/>
  <c r="TQS100" i="32"/>
  <c r="TQR100" i="32"/>
  <c r="TQQ100" i="32"/>
  <c r="TQP100" i="32"/>
  <c r="TQO100" i="32"/>
  <c r="TQN100" i="32"/>
  <c r="TQM100" i="32"/>
  <c r="TQL100" i="32"/>
  <c r="TQK100" i="32"/>
  <c r="TQJ100" i="32"/>
  <c r="TQI100" i="32"/>
  <c r="TQH100" i="32"/>
  <c r="TQG100" i="32"/>
  <c r="TQF100" i="32"/>
  <c r="TQE100" i="32"/>
  <c r="TQD100" i="32"/>
  <c r="TQC100" i="32"/>
  <c r="TQB100" i="32"/>
  <c r="TQA100" i="32"/>
  <c r="TPZ100" i="32"/>
  <c r="TPY100" i="32"/>
  <c r="TPX100" i="32"/>
  <c r="TPW100" i="32"/>
  <c r="TPV100" i="32"/>
  <c r="TPU100" i="32"/>
  <c r="TPT100" i="32"/>
  <c r="TPS100" i="32"/>
  <c r="TPR100" i="32"/>
  <c r="TPQ100" i="32"/>
  <c r="TPP100" i="32"/>
  <c r="TPO100" i="32"/>
  <c r="TPN100" i="32"/>
  <c r="TPM100" i="32"/>
  <c r="TPL100" i="32"/>
  <c r="TPK100" i="32"/>
  <c r="TPJ100" i="32"/>
  <c r="TPI100" i="32"/>
  <c r="TPH100" i="32"/>
  <c r="TPG100" i="32"/>
  <c r="TPF100" i="32"/>
  <c r="TPE100" i="32"/>
  <c r="TPD100" i="32"/>
  <c r="TPC100" i="32"/>
  <c r="TPB100" i="32"/>
  <c r="TPA100" i="32"/>
  <c r="TOZ100" i="32"/>
  <c r="TOY100" i="32"/>
  <c r="TOX100" i="32"/>
  <c r="TOW100" i="32"/>
  <c r="TOV100" i="32"/>
  <c r="TOU100" i="32"/>
  <c r="TOT100" i="32"/>
  <c r="TOS100" i="32"/>
  <c r="TOR100" i="32"/>
  <c r="TOQ100" i="32"/>
  <c r="TOP100" i="32"/>
  <c r="TOO100" i="32"/>
  <c r="TON100" i="32"/>
  <c r="TOM100" i="32"/>
  <c r="TOL100" i="32"/>
  <c r="TOK100" i="32"/>
  <c r="TOJ100" i="32"/>
  <c r="TOI100" i="32"/>
  <c r="TOH100" i="32"/>
  <c r="TOG100" i="32"/>
  <c r="TOF100" i="32"/>
  <c r="TOE100" i="32"/>
  <c r="TOD100" i="32"/>
  <c r="TOC100" i="32"/>
  <c r="TOB100" i="32"/>
  <c r="TOA100" i="32"/>
  <c r="TNZ100" i="32"/>
  <c r="TNY100" i="32"/>
  <c r="TNX100" i="32"/>
  <c r="TNW100" i="32"/>
  <c r="TNV100" i="32"/>
  <c r="TNU100" i="32"/>
  <c r="TNT100" i="32"/>
  <c r="TNS100" i="32"/>
  <c r="TNR100" i="32"/>
  <c r="TNQ100" i="32"/>
  <c r="TNP100" i="32"/>
  <c r="TNO100" i="32"/>
  <c r="TNN100" i="32"/>
  <c r="TNM100" i="32"/>
  <c r="TNL100" i="32"/>
  <c r="TNK100" i="32"/>
  <c r="TNJ100" i="32"/>
  <c r="TNI100" i="32"/>
  <c r="TNH100" i="32"/>
  <c r="TNG100" i="32"/>
  <c r="TNF100" i="32"/>
  <c r="TNE100" i="32"/>
  <c r="TND100" i="32"/>
  <c r="TNC100" i="32"/>
  <c r="TNB100" i="32"/>
  <c r="TNA100" i="32"/>
  <c r="TMZ100" i="32"/>
  <c r="TMY100" i="32"/>
  <c r="TMX100" i="32"/>
  <c r="TMW100" i="32"/>
  <c r="TMV100" i="32"/>
  <c r="TMU100" i="32"/>
  <c r="TMT100" i="32"/>
  <c r="TMS100" i="32"/>
  <c r="TMR100" i="32"/>
  <c r="TMQ100" i="32"/>
  <c r="TMP100" i="32"/>
  <c r="TMO100" i="32"/>
  <c r="TMN100" i="32"/>
  <c r="TMM100" i="32"/>
  <c r="TML100" i="32"/>
  <c r="TMK100" i="32"/>
  <c r="TMJ100" i="32"/>
  <c r="TMI100" i="32"/>
  <c r="TMH100" i="32"/>
  <c r="TMG100" i="32"/>
  <c r="TMF100" i="32"/>
  <c r="TME100" i="32"/>
  <c r="TMD100" i="32"/>
  <c r="TMC100" i="32"/>
  <c r="TMB100" i="32"/>
  <c r="TMA100" i="32"/>
  <c r="TLZ100" i="32"/>
  <c r="TLY100" i="32"/>
  <c r="TLX100" i="32"/>
  <c r="TLW100" i="32"/>
  <c r="TLV100" i="32"/>
  <c r="TLU100" i="32"/>
  <c r="TLT100" i="32"/>
  <c r="TLS100" i="32"/>
  <c r="TLR100" i="32"/>
  <c r="TLQ100" i="32"/>
  <c r="TLP100" i="32"/>
  <c r="TLO100" i="32"/>
  <c r="TLN100" i="32"/>
  <c r="TLM100" i="32"/>
  <c r="TLL100" i="32"/>
  <c r="TLK100" i="32"/>
  <c r="TLJ100" i="32"/>
  <c r="TLI100" i="32"/>
  <c r="TLH100" i="32"/>
  <c r="TLG100" i="32"/>
  <c r="TLF100" i="32"/>
  <c r="TLE100" i="32"/>
  <c r="TLD100" i="32"/>
  <c r="TLC100" i="32"/>
  <c r="TLB100" i="32"/>
  <c r="TLA100" i="32"/>
  <c r="TKZ100" i="32"/>
  <c r="TKY100" i="32"/>
  <c r="TKX100" i="32"/>
  <c r="TKW100" i="32"/>
  <c r="TKV100" i="32"/>
  <c r="TKU100" i="32"/>
  <c r="TKT100" i="32"/>
  <c r="TKS100" i="32"/>
  <c r="TKR100" i="32"/>
  <c r="TKQ100" i="32"/>
  <c r="TKP100" i="32"/>
  <c r="TKO100" i="32"/>
  <c r="TKN100" i="32"/>
  <c r="TKM100" i="32"/>
  <c r="TKL100" i="32"/>
  <c r="TKK100" i="32"/>
  <c r="TKJ100" i="32"/>
  <c r="TKI100" i="32"/>
  <c r="TKH100" i="32"/>
  <c r="TKG100" i="32"/>
  <c r="TKF100" i="32"/>
  <c r="TKE100" i="32"/>
  <c r="TKD100" i="32"/>
  <c r="TKC100" i="32"/>
  <c r="TKB100" i="32"/>
  <c r="TKA100" i="32"/>
  <c r="TJZ100" i="32"/>
  <c r="TJY100" i="32"/>
  <c r="TJX100" i="32"/>
  <c r="TJW100" i="32"/>
  <c r="TJV100" i="32"/>
  <c r="TJU100" i="32"/>
  <c r="TJT100" i="32"/>
  <c r="TJS100" i="32"/>
  <c r="TJR100" i="32"/>
  <c r="TJQ100" i="32"/>
  <c r="TJP100" i="32"/>
  <c r="TJO100" i="32"/>
  <c r="TJN100" i="32"/>
  <c r="TJM100" i="32"/>
  <c r="TJL100" i="32"/>
  <c r="TJK100" i="32"/>
  <c r="TJJ100" i="32"/>
  <c r="TJI100" i="32"/>
  <c r="TJH100" i="32"/>
  <c r="TJG100" i="32"/>
  <c r="TJF100" i="32"/>
  <c r="TJE100" i="32"/>
  <c r="TJD100" i="32"/>
  <c r="TJC100" i="32"/>
  <c r="TJB100" i="32"/>
  <c r="TJA100" i="32"/>
  <c r="TIZ100" i="32"/>
  <c r="TIY100" i="32"/>
  <c r="TIX100" i="32"/>
  <c r="TIW100" i="32"/>
  <c r="TIV100" i="32"/>
  <c r="TIU100" i="32"/>
  <c r="TIT100" i="32"/>
  <c r="TIS100" i="32"/>
  <c r="TIR100" i="32"/>
  <c r="TIQ100" i="32"/>
  <c r="TIP100" i="32"/>
  <c r="TIO100" i="32"/>
  <c r="TIN100" i="32"/>
  <c r="TIM100" i="32"/>
  <c r="TIL100" i="32"/>
  <c r="TIK100" i="32"/>
  <c r="TIJ100" i="32"/>
  <c r="TII100" i="32"/>
  <c r="TIH100" i="32"/>
  <c r="TIG100" i="32"/>
  <c r="TIF100" i="32"/>
  <c r="TIE100" i="32"/>
  <c r="TID100" i="32"/>
  <c r="TIC100" i="32"/>
  <c r="TIB100" i="32"/>
  <c r="TIA100" i="32"/>
  <c r="THZ100" i="32"/>
  <c r="THY100" i="32"/>
  <c r="THX100" i="32"/>
  <c r="THW100" i="32"/>
  <c r="THV100" i="32"/>
  <c r="THU100" i="32"/>
  <c r="THT100" i="32"/>
  <c r="THS100" i="32"/>
  <c r="THR100" i="32"/>
  <c r="THQ100" i="32"/>
  <c r="THP100" i="32"/>
  <c r="THO100" i="32"/>
  <c r="THN100" i="32"/>
  <c r="THM100" i="32"/>
  <c r="THL100" i="32"/>
  <c r="THK100" i="32"/>
  <c r="THJ100" i="32"/>
  <c r="THI100" i="32"/>
  <c r="THH100" i="32"/>
  <c r="THG100" i="32"/>
  <c r="THF100" i="32"/>
  <c r="THE100" i="32"/>
  <c r="THD100" i="32"/>
  <c r="THC100" i="32"/>
  <c r="THB100" i="32"/>
  <c r="THA100" i="32"/>
  <c r="TGZ100" i="32"/>
  <c r="TGY100" i="32"/>
  <c r="TGX100" i="32"/>
  <c r="TGW100" i="32"/>
  <c r="TGV100" i="32"/>
  <c r="TGU100" i="32"/>
  <c r="TGT100" i="32"/>
  <c r="TGS100" i="32"/>
  <c r="TGR100" i="32"/>
  <c r="TGQ100" i="32"/>
  <c r="TGP100" i="32"/>
  <c r="TGO100" i="32"/>
  <c r="TGN100" i="32"/>
  <c r="TGM100" i="32"/>
  <c r="TGL100" i="32"/>
  <c r="TGK100" i="32"/>
  <c r="TGJ100" i="32"/>
  <c r="TGI100" i="32"/>
  <c r="TGH100" i="32"/>
  <c r="TGG100" i="32"/>
  <c r="TGF100" i="32"/>
  <c r="TGE100" i="32"/>
  <c r="TGD100" i="32"/>
  <c r="TGC100" i="32"/>
  <c r="TGB100" i="32"/>
  <c r="TGA100" i="32"/>
  <c r="TFZ100" i="32"/>
  <c r="TFY100" i="32"/>
  <c r="TFX100" i="32"/>
  <c r="TFW100" i="32"/>
  <c r="TFV100" i="32"/>
  <c r="TFU100" i="32"/>
  <c r="TFT100" i="32"/>
  <c r="TFS100" i="32"/>
  <c r="TFR100" i="32"/>
  <c r="TFQ100" i="32"/>
  <c r="TFP100" i="32"/>
  <c r="TFO100" i="32"/>
  <c r="TFN100" i="32"/>
  <c r="TFM100" i="32"/>
  <c r="TFL100" i="32"/>
  <c r="TFK100" i="32"/>
  <c r="TFJ100" i="32"/>
  <c r="TFI100" i="32"/>
  <c r="TFH100" i="32"/>
  <c r="TFG100" i="32"/>
  <c r="TFF100" i="32"/>
  <c r="TFE100" i="32"/>
  <c r="TFD100" i="32"/>
  <c r="TFC100" i="32"/>
  <c r="TFB100" i="32"/>
  <c r="TFA100" i="32"/>
  <c r="TEZ100" i="32"/>
  <c r="TEY100" i="32"/>
  <c r="TEX100" i="32"/>
  <c r="TEW100" i="32"/>
  <c r="TEV100" i="32"/>
  <c r="TEU100" i="32"/>
  <c r="TET100" i="32"/>
  <c r="TES100" i="32"/>
  <c r="TER100" i="32"/>
  <c r="TEQ100" i="32"/>
  <c r="TEP100" i="32"/>
  <c r="TEO100" i="32"/>
  <c r="TEN100" i="32"/>
  <c r="TEM100" i="32"/>
  <c r="TEL100" i="32"/>
  <c r="TEK100" i="32"/>
  <c r="TEJ100" i="32"/>
  <c r="TEI100" i="32"/>
  <c r="TEH100" i="32"/>
  <c r="TEG100" i="32"/>
  <c r="TEF100" i="32"/>
  <c r="TEE100" i="32"/>
  <c r="TED100" i="32"/>
  <c r="TEC100" i="32"/>
  <c r="TEB100" i="32"/>
  <c r="TEA100" i="32"/>
  <c r="TDZ100" i="32"/>
  <c r="TDY100" i="32"/>
  <c r="TDX100" i="32"/>
  <c r="TDW100" i="32"/>
  <c r="TDV100" i="32"/>
  <c r="TDU100" i="32"/>
  <c r="TDT100" i="32"/>
  <c r="TDS100" i="32"/>
  <c r="TDR100" i="32"/>
  <c r="TDQ100" i="32"/>
  <c r="TDP100" i="32"/>
  <c r="TDO100" i="32"/>
  <c r="TDN100" i="32"/>
  <c r="TDM100" i="32"/>
  <c r="TDL100" i="32"/>
  <c r="TDK100" i="32"/>
  <c r="TDJ100" i="32"/>
  <c r="TDI100" i="32"/>
  <c r="TDH100" i="32"/>
  <c r="TDG100" i="32"/>
  <c r="TDF100" i="32"/>
  <c r="TDE100" i="32"/>
  <c r="TDD100" i="32"/>
  <c r="TDC100" i="32"/>
  <c r="TDB100" i="32"/>
  <c r="TDA100" i="32"/>
  <c r="TCZ100" i="32"/>
  <c r="TCY100" i="32"/>
  <c r="TCX100" i="32"/>
  <c r="TCW100" i="32"/>
  <c r="TCV100" i="32"/>
  <c r="TCU100" i="32"/>
  <c r="TCT100" i="32"/>
  <c r="TCS100" i="32"/>
  <c r="TCR100" i="32"/>
  <c r="TCQ100" i="32"/>
  <c r="TCP100" i="32"/>
  <c r="TCO100" i="32"/>
  <c r="TCN100" i="32"/>
  <c r="TCM100" i="32"/>
  <c r="TCL100" i="32"/>
  <c r="TCK100" i="32"/>
  <c r="TCJ100" i="32"/>
  <c r="TCI100" i="32"/>
  <c r="TCH100" i="32"/>
  <c r="TCG100" i="32"/>
  <c r="TCF100" i="32"/>
  <c r="TCE100" i="32"/>
  <c r="TCD100" i="32"/>
  <c r="TCC100" i="32"/>
  <c r="TCB100" i="32"/>
  <c r="TCA100" i="32"/>
  <c r="TBZ100" i="32"/>
  <c r="TBY100" i="32"/>
  <c r="TBX100" i="32"/>
  <c r="TBW100" i="32"/>
  <c r="TBV100" i="32"/>
  <c r="TBU100" i="32"/>
  <c r="TBT100" i="32"/>
  <c r="TBS100" i="32"/>
  <c r="TBR100" i="32"/>
  <c r="TBQ100" i="32"/>
  <c r="TBP100" i="32"/>
  <c r="TBO100" i="32"/>
  <c r="TBN100" i="32"/>
  <c r="TBM100" i="32"/>
  <c r="TBL100" i="32"/>
  <c r="TBK100" i="32"/>
  <c r="TBJ100" i="32"/>
  <c r="TBI100" i="32"/>
  <c r="TBH100" i="32"/>
  <c r="TBG100" i="32"/>
  <c r="TBF100" i="32"/>
  <c r="TBE100" i="32"/>
  <c r="TBD100" i="32"/>
  <c r="TBC100" i="32"/>
  <c r="TBB100" i="32"/>
  <c r="TBA100" i="32"/>
  <c r="TAZ100" i="32"/>
  <c r="TAY100" i="32"/>
  <c r="TAX100" i="32"/>
  <c r="TAW100" i="32"/>
  <c r="TAV100" i="32"/>
  <c r="TAU100" i="32"/>
  <c r="TAT100" i="32"/>
  <c r="TAS100" i="32"/>
  <c r="TAR100" i="32"/>
  <c r="TAQ100" i="32"/>
  <c r="TAP100" i="32"/>
  <c r="TAO100" i="32"/>
  <c r="TAN100" i="32"/>
  <c r="TAM100" i="32"/>
  <c r="TAL100" i="32"/>
  <c r="TAK100" i="32"/>
  <c r="TAJ100" i="32"/>
  <c r="TAI100" i="32"/>
  <c r="TAH100" i="32"/>
  <c r="TAG100" i="32"/>
  <c r="TAF100" i="32"/>
  <c r="TAE100" i="32"/>
  <c r="TAD100" i="32"/>
  <c r="TAC100" i="32"/>
  <c r="TAB100" i="32"/>
  <c r="TAA100" i="32"/>
  <c r="SZZ100" i="32"/>
  <c r="SZY100" i="32"/>
  <c r="SZX100" i="32"/>
  <c r="SZW100" i="32"/>
  <c r="SZV100" i="32"/>
  <c r="SZU100" i="32"/>
  <c r="SZT100" i="32"/>
  <c r="SZS100" i="32"/>
  <c r="SZR100" i="32"/>
  <c r="SZQ100" i="32"/>
  <c r="SZP100" i="32"/>
  <c r="SZO100" i="32"/>
  <c r="SZN100" i="32"/>
  <c r="SZM100" i="32"/>
  <c r="SZL100" i="32"/>
  <c r="SZK100" i="32"/>
  <c r="SZJ100" i="32"/>
  <c r="SZI100" i="32"/>
  <c r="SZH100" i="32"/>
  <c r="SZG100" i="32"/>
  <c r="SZF100" i="32"/>
  <c r="SZE100" i="32"/>
  <c r="SZD100" i="32"/>
  <c r="SZC100" i="32"/>
  <c r="SZB100" i="32"/>
  <c r="SZA100" i="32"/>
  <c r="SYZ100" i="32"/>
  <c r="SYY100" i="32"/>
  <c r="SYX100" i="32"/>
  <c r="SYW100" i="32"/>
  <c r="SYV100" i="32"/>
  <c r="SYU100" i="32"/>
  <c r="SYT100" i="32"/>
  <c r="SYS100" i="32"/>
  <c r="SYR100" i="32"/>
  <c r="SYQ100" i="32"/>
  <c r="SYP100" i="32"/>
  <c r="SYO100" i="32"/>
  <c r="SYN100" i="32"/>
  <c r="SYM100" i="32"/>
  <c r="SYL100" i="32"/>
  <c r="SYK100" i="32"/>
  <c r="SYJ100" i="32"/>
  <c r="SYI100" i="32"/>
  <c r="SYH100" i="32"/>
  <c r="SYG100" i="32"/>
  <c r="SYF100" i="32"/>
  <c r="SYE100" i="32"/>
  <c r="SYD100" i="32"/>
  <c r="SYC100" i="32"/>
  <c r="SYB100" i="32"/>
  <c r="SYA100" i="32"/>
  <c r="SXZ100" i="32"/>
  <c r="SXY100" i="32"/>
  <c r="SXX100" i="32"/>
  <c r="SXW100" i="32"/>
  <c r="SXV100" i="32"/>
  <c r="SXU100" i="32"/>
  <c r="SXT100" i="32"/>
  <c r="SXS100" i="32"/>
  <c r="SXR100" i="32"/>
  <c r="SXQ100" i="32"/>
  <c r="SXP100" i="32"/>
  <c r="SXO100" i="32"/>
  <c r="SXN100" i="32"/>
  <c r="SXM100" i="32"/>
  <c r="SXL100" i="32"/>
  <c r="SXK100" i="32"/>
  <c r="SXJ100" i="32"/>
  <c r="SXI100" i="32"/>
  <c r="SXH100" i="32"/>
  <c r="SXG100" i="32"/>
  <c r="SXF100" i="32"/>
  <c r="SXE100" i="32"/>
  <c r="SXD100" i="32"/>
  <c r="SXC100" i="32"/>
  <c r="SXB100" i="32"/>
  <c r="SXA100" i="32"/>
  <c r="SWZ100" i="32"/>
  <c r="SWY100" i="32"/>
  <c r="SWX100" i="32"/>
  <c r="SWW100" i="32"/>
  <c r="SWV100" i="32"/>
  <c r="SWU100" i="32"/>
  <c r="SWT100" i="32"/>
  <c r="SWS100" i="32"/>
  <c r="SWR100" i="32"/>
  <c r="SWQ100" i="32"/>
  <c r="SWP100" i="32"/>
  <c r="SWO100" i="32"/>
  <c r="SWN100" i="32"/>
  <c r="SWM100" i="32"/>
  <c r="SWL100" i="32"/>
  <c r="SWK100" i="32"/>
  <c r="SWJ100" i="32"/>
  <c r="SWI100" i="32"/>
  <c r="SWH100" i="32"/>
  <c r="SWG100" i="32"/>
  <c r="SWF100" i="32"/>
  <c r="SWE100" i="32"/>
  <c r="SWD100" i="32"/>
  <c r="SWC100" i="32"/>
  <c r="SWB100" i="32"/>
  <c r="SWA100" i="32"/>
  <c r="SVZ100" i="32"/>
  <c r="SVY100" i="32"/>
  <c r="SVX100" i="32"/>
  <c r="SVW100" i="32"/>
  <c r="SVV100" i="32"/>
  <c r="SVU100" i="32"/>
  <c r="SVT100" i="32"/>
  <c r="SVS100" i="32"/>
  <c r="SVR100" i="32"/>
  <c r="SVQ100" i="32"/>
  <c r="SVP100" i="32"/>
  <c r="SVO100" i="32"/>
  <c r="SVN100" i="32"/>
  <c r="SVM100" i="32"/>
  <c r="SVL100" i="32"/>
  <c r="SVK100" i="32"/>
  <c r="SVJ100" i="32"/>
  <c r="SVI100" i="32"/>
  <c r="SVH100" i="32"/>
  <c r="SVG100" i="32"/>
  <c r="SVF100" i="32"/>
  <c r="SVE100" i="32"/>
  <c r="SVD100" i="32"/>
  <c r="SVC100" i="32"/>
  <c r="SVB100" i="32"/>
  <c r="SVA100" i="32"/>
  <c r="SUZ100" i="32"/>
  <c r="SUY100" i="32"/>
  <c r="SUX100" i="32"/>
  <c r="SUW100" i="32"/>
  <c r="SUV100" i="32"/>
  <c r="SUU100" i="32"/>
  <c r="SUT100" i="32"/>
  <c r="SUS100" i="32"/>
  <c r="SUR100" i="32"/>
  <c r="SUQ100" i="32"/>
  <c r="SUP100" i="32"/>
  <c r="SUO100" i="32"/>
  <c r="SUN100" i="32"/>
  <c r="SUM100" i="32"/>
  <c r="SUL100" i="32"/>
  <c r="SUK100" i="32"/>
  <c r="SUJ100" i="32"/>
  <c r="SUI100" i="32"/>
  <c r="SUH100" i="32"/>
  <c r="SUG100" i="32"/>
  <c r="SUF100" i="32"/>
  <c r="SUE100" i="32"/>
  <c r="SUD100" i="32"/>
  <c r="SUC100" i="32"/>
  <c r="SUB100" i="32"/>
  <c r="SUA100" i="32"/>
  <c r="STZ100" i="32"/>
  <c r="STY100" i="32"/>
  <c r="STX100" i="32"/>
  <c r="STW100" i="32"/>
  <c r="STV100" i="32"/>
  <c r="STU100" i="32"/>
  <c r="STT100" i="32"/>
  <c r="STS100" i="32"/>
  <c r="STR100" i="32"/>
  <c r="STQ100" i="32"/>
  <c r="STP100" i="32"/>
  <c r="STO100" i="32"/>
  <c r="STN100" i="32"/>
  <c r="STM100" i="32"/>
  <c r="STL100" i="32"/>
  <c r="STK100" i="32"/>
  <c r="STJ100" i="32"/>
  <c r="STI100" i="32"/>
  <c r="STH100" i="32"/>
  <c r="STG100" i="32"/>
  <c r="STF100" i="32"/>
  <c r="STE100" i="32"/>
  <c r="STD100" i="32"/>
  <c r="STC100" i="32"/>
  <c r="STB100" i="32"/>
  <c r="STA100" i="32"/>
  <c r="SSZ100" i="32"/>
  <c r="SSY100" i="32"/>
  <c r="SSX100" i="32"/>
  <c r="SSW100" i="32"/>
  <c r="SSV100" i="32"/>
  <c r="SSU100" i="32"/>
  <c r="SST100" i="32"/>
  <c r="SSS100" i="32"/>
  <c r="SSR100" i="32"/>
  <c r="SSQ100" i="32"/>
  <c r="SSP100" i="32"/>
  <c r="SSO100" i="32"/>
  <c r="SSN100" i="32"/>
  <c r="SSM100" i="32"/>
  <c r="SSL100" i="32"/>
  <c r="SSK100" i="32"/>
  <c r="SSJ100" i="32"/>
  <c r="SSI100" i="32"/>
  <c r="SSH100" i="32"/>
  <c r="SSG100" i="32"/>
  <c r="SSF100" i="32"/>
  <c r="SSE100" i="32"/>
  <c r="SSD100" i="32"/>
  <c r="SSC100" i="32"/>
  <c r="SSB100" i="32"/>
  <c r="SSA100" i="32"/>
  <c r="SRZ100" i="32"/>
  <c r="SRY100" i="32"/>
  <c r="SRX100" i="32"/>
  <c r="SRW100" i="32"/>
  <c r="SRV100" i="32"/>
  <c r="SRU100" i="32"/>
  <c r="SRT100" i="32"/>
  <c r="SRS100" i="32"/>
  <c r="SRR100" i="32"/>
  <c r="SRQ100" i="32"/>
  <c r="SRP100" i="32"/>
  <c r="SRO100" i="32"/>
  <c r="SRN100" i="32"/>
  <c r="SRM100" i="32"/>
  <c r="SRL100" i="32"/>
  <c r="SRK100" i="32"/>
  <c r="SRJ100" i="32"/>
  <c r="SRI100" i="32"/>
  <c r="SRH100" i="32"/>
  <c r="SRG100" i="32"/>
  <c r="SRF100" i="32"/>
  <c r="SRE100" i="32"/>
  <c r="SRD100" i="32"/>
  <c r="SRC100" i="32"/>
  <c r="SRB100" i="32"/>
  <c r="SRA100" i="32"/>
  <c r="SQZ100" i="32"/>
  <c r="SQY100" i="32"/>
  <c r="SQX100" i="32"/>
  <c r="SQW100" i="32"/>
  <c r="SQV100" i="32"/>
  <c r="SQU100" i="32"/>
  <c r="SQT100" i="32"/>
  <c r="SQS100" i="32"/>
  <c r="SQR100" i="32"/>
  <c r="SQQ100" i="32"/>
  <c r="SQP100" i="32"/>
  <c r="SQO100" i="32"/>
  <c r="SQN100" i="32"/>
  <c r="SQM100" i="32"/>
  <c r="SQL100" i="32"/>
  <c r="SQK100" i="32"/>
  <c r="SQJ100" i="32"/>
  <c r="SQI100" i="32"/>
  <c r="SQH100" i="32"/>
  <c r="SQG100" i="32"/>
  <c r="SQF100" i="32"/>
  <c r="SQE100" i="32"/>
  <c r="SQD100" i="32"/>
  <c r="SQC100" i="32"/>
  <c r="SQB100" i="32"/>
  <c r="SQA100" i="32"/>
  <c r="SPZ100" i="32"/>
  <c r="SPY100" i="32"/>
  <c r="SPX100" i="32"/>
  <c r="SPW100" i="32"/>
  <c r="SPV100" i="32"/>
  <c r="SPU100" i="32"/>
  <c r="SPT100" i="32"/>
  <c r="SPS100" i="32"/>
  <c r="SPR100" i="32"/>
  <c r="SPQ100" i="32"/>
  <c r="SPP100" i="32"/>
  <c r="SPO100" i="32"/>
  <c r="SPN100" i="32"/>
  <c r="SPM100" i="32"/>
  <c r="SPL100" i="32"/>
  <c r="SPK100" i="32"/>
  <c r="SPJ100" i="32"/>
  <c r="SPI100" i="32"/>
  <c r="SPH100" i="32"/>
  <c r="SPG100" i="32"/>
  <c r="SPF100" i="32"/>
  <c r="SPE100" i="32"/>
  <c r="SPD100" i="32"/>
  <c r="SPC100" i="32"/>
  <c r="SPB100" i="32"/>
  <c r="SPA100" i="32"/>
  <c r="SOZ100" i="32"/>
  <c r="SOY100" i="32"/>
  <c r="SOX100" i="32"/>
  <c r="SOW100" i="32"/>
  <c r="SOV100" i="32"/>
  <c r="SOU100" i="32"/>
  <c r="SOT100" i="32"/>
  <c r="SOS100" i="32"/>
  <c r="SOR100" i="32"/>
  <c r="SOQ100" i="32"/>
  <c r="SOP100" i="32"/>
  <c r="SOO100" i="32"/>
  <c r="SON100" i="32"/>
  <c r="SOM100" i="32"/>
  <c r="SOL100" i="32"/>
  <c r="SOK100" i="32"/>
  <c r="SOJ100" i="32"/>
  <c r="SOI100" i="32"/>
  <c r="SOH100" i="32"/>
  <c r="SOG100" i="32"/>
  <c r="SOF100" i="32"/>
  <c r="SOE100" i="32"/>
  <c r="SOD100" i="32"/>
  <c r="SOC100" i="32"/>
  <c r="SOB100" i="32"/>
  <c r="SOA100" i="32"/>
  <c r="SNZ100" i="32"/>
  <c r="SNY100" i="32"/>
  <c r="SNX100" i="32"/>
  <c r="SNW100" i="32"/>
  <c r="SNV100" i="32"/>
  <c r="SNU100" i="32"/>
  <c r="SNT100" i="32"/>
  <c r="SNS100" i="32"/>
  <c r="SNR100" i="32"/>
  <c r="SNQ100" i="32"/>
  <c r="SNP100" i="32"/>
  <c r="SNO100" i="32"/>
  <c r="SNN100" i="32"/>
  <c r="SNM100" i="32"/>
  <c r="SNL100" i="32"/>
  <c r="SNK100" i="32"/>
  <c r="SNJ100" i="32"/>
  <c r="SNI100" i="32"/>
  <c r="SNH100" i="32"/>
  <c r="SNG100" i="32"/>
  <c r="SNF100" i="32"/>
  <c r="SNE100" i="32"/>
  <c r="SND100" i="32"/>
  <c r="SNC100" i="32"/>
  <c r="SNB100" i="32"/>
  <c r="SNA100" i="32"/>
  <c r="SMZ100" i="32"/>
  <c r="SMY100" i="32"/>
  <c r="SMX100" i="32"/>
  <c r="SMW100" i="32"/>
  <c r="SMV100" i="32"/>
  <c r="SMU100" i="32"/>
  <c r="SMT100" i="32"/>
  <c r="SMS100" i="32"/>
  <c r="SMR100" i="32"/>
  <c r="SMQ100" i="32"/>
  <c r="SMP100" i="32"/>
  <c r="SMO100" i="32"/>
  <c r="SMN100" i="32"/>
  <c r="SMM100" i="32"/>
  <c r="SML100" i="32"/>
  <c r="SMK100" i="32"/>
  <c r="SMJ100" i="32"/>
  <c r="SMI100" i="32"/>
  <c r="SMH100" i="32"/>
  <c r="SMG100" i="32"/>
  <c r="SMF100" i="32"/>
  <c r="SME100" i="32"/>
  <c r="SMD100" i="32"/>
  <c r="SMC100" i="32"/>
  <c r="SMB100" i="32"/>
  <c r="SMA100" i="32"/>
  <c r="SLZ100" i="32"/>
  <c r="SLY100" i="32"/>
  <c r="SLX100" i="32"/>
  <c r="SLW100" i="32"/>
  <c r="SLV100" i="32"/>
  <c r="SLU100" i="32"/>
  <c r="SLT100" i="32"/>
  <c r="SLS100" i="32"/>
  <c r="SLR100" i="32"/>
  <c r="SLQ100" i="32"/>
  <c r="SLP100" i="32"/>
  <c r="SLO100" i="32"/>
  <c r="SLN100" i="32"/>
  <c r="SLM100" i="32"/>
  <c r="SLL100" i="32"/>
  <c r="SLK100" i="32"/>
  <c r="SLJ100" i="32"/>
  <c r="SLI100" i="32"/>
  <c r="SLH100" i="32"/>
  <c r="SLG100" i="32"/>
  <c r="SLF100" i="32"/>
  <c r="SLE100" i="32"/>
  <c r="SLD100" i="32"/>
  <c r="SLC100" i="32"/>
  <c r="SLB100" i="32"/>
  <c r="SLA100" i="32"/>
  <c r="SKZ100" i="32"/>
  <c r="SKY100" i="32"/>
  <c r="SKX100" i="32"/>
  <c r="SKW100" i="32"/>
  <c r="SKV100" i="32"/>
  <c r="SKU100" i="32"/>
  <c r="SKT100" i="32"/>
  <c r="SKS100" i="32"/>
  <c r="SKR100" i="32"/>
  <c r="SKQ100" i="32"/>
  <c r="SKP100" i="32"/>
  <c r="SKO100" i="32"/>
  <c r="SKN100" i="32"/>
  <c r="SKM100" i="32"/>
  <c r="SKL100" i="32"/>
  <c r="SKK100" i="32"/>
  <c r="SKJ100" i="32"/>
  <c r="SKI100" i="32"/>
  <c r="SKH100" i="32"/>
  <c r="SKG100" i="32"/>
  <c r="SKF100" i="32"/>
  <c r="SKE100" i="32"/>
  <c r="SKD100" i="32"/>
  <c r="SKC100" i="32"/>
  <c r="SKB100" i="32"/>
  <c r="SKA100" i="32"/>
  <c r="SJZ100" i="32"/>
  <c r="SJY100" i="32"/>
  <c r="SJX100" i="32"/>
  <c r="SJW100" i="32"/>
  <c r="SJV100" i="32"/>
  <c r="SJU100" i="32"/>
  <c r="SJT100" i="32"/>
  <c r="SJS100" i="32"/>
  <c r="SJR100" i="32"/>
  <c r="SJQ100" i="32"/>
  <c r="SJP100" i="32"/>
  <c r="SJO100" i="32"/>
  <c r="SJN100" i="32"/>
  <c r="SJM100" i="32"/>
  <c r="SJL100" i="32"/>
  <c r="SJK100" i="32"/>
  <c r="SJJ100" i="32"/>
  <c r="SJI100" i="32"/>
  <c r="SJH100" i="32"/>
  <c r="SJG100" i="32"/>
  <c r="SJF100" i="32"/>
  <c r="SJE100" i="32"/>
  <c r="SJD100" i="32"/>
  <c r="SJC100" i="32"/>
  <c r="SJB100" i="32"/>
  <c r="SJA100" i="32"/>
  <c r="SIZ100" i="32"/>
  <c r="SIY100" i="32"/>
  <c r="SIX100" i="32"/>
  <c r="SIW100" i="32"/>
  <c r="SIV100" i="32"/>
  <c r="SIU100" i="32"/>
  <c r="SIT100" i="32"/>
  <c r="SIS100" i="32"/>
  <c r="SIR100" i="32"/>
  <c r="SIQ100" i="32"/>
  <c r="SIP100" i="32"/>
  <c r="SIO100" i="32"/>
  <c r="SIN100" i="32"/>
  <c r="SIM100" i="32"/>
  <c r="SIL100" i="32"/>
  <c r="SIK100" i="32"/>
  <c r="SIJ100" i="32"/>
  <c r="SII100" i="32"/>
  <c r="SIH100" i="32"/>
  <c r="SIG100" i="32"/>
  <c r="SIF100" i="32"/>
  <c r="SIE100" i="32"/>
  <c r="SID100" i="32"/>
  <c r="SIC100" i="32"/>
  <c r="SIB100" i="32"/>
  <c r="SIA100" i="32"/>
  <c r="SHZ100" i="32"/>
  <c r="SHY100" i="32"/>
  <c r="SHX100" i="32"/>
  <c r="SHW100" i="32"/>
  <c r="SHV100" i="32"/>
  <c r="SHU100" i="32"/>
  <c r="SHT100" i="32"/>
  <c r="SHS100" i="32"/>
  <c r="SHR100" i="32"/>
  <c r="SHQ100" i="32"/>
  <c r="SHP100" i="32"/>
  <c r="SHO100" i="32"/>
  <c r="SHN100" i="32"/>
  <c r="SHM100" i="32"/>
  <c r="SHL100" i="32"/>
  <c r="SHK100" i="32"/>
  <c r="SHJ100" i="32"/>
  <c r="SHI100" i="32"/>
  <c r="SHH100" i="32"/>
  <c r="SHG100" i="32"/>
  <c r="SHF100" i="32"/>
  <c r="SHE100" i="32"/>
  <c r="SHD100" i="32"/>
  <c r="SHC100" i="32"/>
  <c r="SHB100" i="32"/>
  <c r="SHA100" i="32"/>
  <c r="SGZ100" i="32"/>
  <c r="SGY100" i="32"/>
  <c r="SGX100" i="32"/>
  <c r="SGW100" i="32"/>
  <c r="SGV100" i="32"/>
  <c r="SGU100" i="32"/>
  <c r="SGT100" i="32"/>
  <c r="SGS100" i="32"/>
  <c r="SGR100" i="32"/>
  <c r="SGQ100" i="32"/>
  <c r="SGP100" i="32"/>
  <c r="SGO100" i="32"/>
  <c r="SGN100" i="32"/>
  <c r="SGM100" i="32"/>
  <c r="SGL100" i="32"/>
  <c r="SGK100" i="32"/>
  <c r="SGJ100" i="32"/>
  <c r="SGI100" i="32"/>
  <c r="SGH100" i="32"/>
  <c r="SGG100" i="32"/>
  <c r="SGF100" i="32"/>
  <c r="SGE100" i="32"/>
  <c r="SGD100" i="32"/>
  <c r="SGC100" i="32"/>
  <c r="SGB100" i="32"/>
  <c r="SGA100" i="32"/>
  <c r="SFZ100" i="32"/>
  <c r="SFY100" i="32"/>
  <c r="SFX100" i="32"/>
  <c r="SFW100" i="32"/>
  <c r="SFV100" i="32"/>
  <c r="SFU100" i="32"/>
  <c r="SFT100" i="32"/>
  <c r="SFS100" i="32"/>
  <c r="SFR100" i="32"/>
  <c r="SFQ100" i="32"/>
  <c r="SFP100" i="32"/>
  <c r="SFO100" i="32"/>
  <c r="SFN100" i="32"/>
  <c r="SFM100" i="32"/>
  <c r="SFL100" i="32"/>
  <c r="SFK100" i="32"/>
  <c r="SFJ100" i="32"/>
  <c r="SFI100" i="32"/>
  <c r="SFH100" i="32"/>
  <c r="SFG100" i="32"/>
  <c r="SFF100" i="32"/>
  <c r="SFE100" i="32"/>
  <c r="SFD100" i="32"/>
  <c r="SFC100" i="32"/>
  <c r="SFB100" i="32"/>
  <c r="SFA100" i="32"/>
  <c r="SEZ100" i="32"/>
  <c r="SEY100" i="32"/>
  <c r="SEX100" i="32"/>
  <c r="SEW100" i="32"/>
  <c r="SEV100" i="32"/>
  <c r="SEU100" i="32"/>
  <c r="SET100" i="32"/>
  <c r="SES100" i="32"/>
  <c r="SER100" i="32"/>
  <c r="SEQ100" i="32"/>
  <c r="SEP100" i="32"/>
  <c r="SEO100" i="32"/>
  <c r="SEN100" i="32"/>
  <c r="SEM100" i="32"/>
  <c r="SEL100" i="32"/>
  <c r="SEK100" i="32"/>
  <c r="SEJ100" i="32"/>
  <c r="SEI100" i="32"/>
  <c r="SEH100" i="32"/>
  <c r="SEG100" i="32"/>
  <c r="SEF100" i="32"/>
  <c r="SEE100" i="32"/>
  <c r="SED100" i="32"/>
  <c r="SEC100" i="32"/>
  <c r="SEB100" i="32"/>
  <c r="SEA100" i="32"/>
  <c r="SDZ100" i="32"/>
  <c r="SDY100" i="32"/>
  <c r="SDX100" i="32"/>
  <c r="SDW100" i="32"/>
  <c r="SDV100" i="32"/>
  <c r="SDU100" i="32"/>
  <c r="SDT100" i="32"/>
  <c r="SDS100" i="32"/>
  <c r="SDR100" i="32"/>
  <c r="SDQ100" i="32"/>
  <c r="SDP100" i="32"/>
  <c r="SDO100" i="32"/>
  <c r="SDN100" i="32"/>
  <c r="SDM100" i="32"/>
  <c r="SDL100" i="32"/>
  <c r="SDK100" i="32"/>
  <c r="SDJ100" i="32"/>
  <c r="SDI100" i="32"/>
  <c r="SDH100" i="32"/>
  <c r="SDG100" i="32"/>
  <c r="SDF100" i="32"/>
  <c r="SDE100" i="32"/>
  <c r="SDD100" i="32"/>
  <c r="SDC100" i="32"/>
  <c r="SDB100" i="32"/>
  <c r="SDA100" i="32"/>
  <c r="SCZ100" i="32"/>
  <c r="SCY100" i="32"/>
  <c r="SCX100" i="32"/>
  <c r="SCW100" i="32"/>
  <c r="SCV100" i="32"/>
  <c r="SCU100" i="32"/>
  <c r="SCT100" i="32"/>
  <c r="SCS100" i="32"/>
  <c r="SCR100" i="32"/>
  <c r="SCQ100" i="32"/>
  <c r="SCP100" i="32"/>
  <c r="SCO100" i="32"/>
  <c r="SCN100" i="32"/>
  <c r="SCM100" i="32"/>
  <c r="SCL100" i="32"/>
  <c r="SCK100" i="32"/>
  <c r="SCJ100" i="32"/>
  <c r="SCI100" i="32"/>
  <c r="SCH100" i="32"/>
  <c r="SCG100" i="32"/>
  <c r="SCF100" i="32"/>
  <c r="SCE100" i="32"/>
  <c r="SCD100" i="32"/>
  <c r="SCC100" i="32"/>
  <c r="SCB100" i="32"/>
  <c r="SCA100" i="32"/>
  <c r="SBZ100" i="32"/>
  <c r="SBY100" i="32"/>
  <c r="SBX100" i="32"/>
  <c r="SBW100" i="32"/>
  <c r="SBV100" i="32"/>
  <c r="SBU100" i="32"/>
  <c r="SBT100" i="32"/>
  <c r="SBS100" i="32"/>
  <c r="SBR100" i="32"/>
  <c r="SBQ100" i="32"/>
  <c r="SBP100" i="32"/>
  <c r="SBO100" i="32"/>
  <c r="SBN100" i="32"/>
  <c r="SBM100" i="32"/>
  <c r="SBL100" i="32"/>
  <c r="SBK100" i="32"/>
  <c r="SBJ100" i="32"/>
  <c r="SBI100" i="32"/>
  <c r="SBH100" i="32"/>
  <c r="SBG100" i="32"/>
  <c r="SBF100" i="32"/>
  <c r="SBE100" i="32"/>
  <c r="SBD100" i="32"/>
  <c r="SBC100" i="32"/>
  <c r="SBB100" i="32"/>
  <c r="SBA100" i="32"/>
  <c r="SAZ100" i="32"/>
  <c r="SAY100" i="32"/>
  <c r="SAX100" i="32"/>
  <c r="SAW100" i="32"/>
  <c r="SAV100" i="32"/>
  <c r="SAU100" i="32"/>
  <c r="SAT100" i="32"/>
  <c r="SAS100" i="32"/>
  <c r="SAR100" i="32"/>
  <c r="SAQ100" i="32"/>
  <c r="SAP100" i="32"/>
  <c r="SAO100" i="32"/>
  <c r="SAN100" i="32"/>
  <c r="SAM100" i="32"/>
  <c r="SAL100" i="32"/>
  <c r="SAK100" i="32"/>
  <c r="SAJ100" i="32"/>
  <c r="SAI100" i="32"/>
  <c r="SAH100" i="32"/>
  <c r="SAG100" i="32"/>
  <c r="SAF100" i="32"/>
  <c r="SAE100" i="32"/>
  <c r="SAD100" i="32"/>
  <c r="SAC100" i="32"/>
  <c r="SAB100" i="32"/>
  <c r="SAA100" i="32"/>
  <c r="RZZ100" i="32"/>
  <c r="RZY100" i="32"/>
  <c r="RZX100" i="32"/>
  <c r="RZW100" i="32"/>
  <c r="RZV100" i="32"/>
  <c r="RZU100" i="32"/>
  <c r="RZT100" i="32"/>
  <c r="RZS100" i="32"/>
  <c r="RZR100" i="32"/>
  <c r="RZQ100" i="32"/>
  <c r="RZP100" i="32"/>
  <c r="RZO100" i="32"/>
  <c r="RZN100" i="32"/>
  <c r="RZM100" i="32"/>
  <c r="RZL100" i="32"/>
  <c r="RZK100" i="32"/>
  <c r="RZJ100" i="32"/>
  <c r="RZI100" i="32"/>
  <c r="RZH100" i="32"/>
  <c r="RZG100" i="32"/>
  <c r="RZF100" i="32"/>
  <c r="RZE100" i="32"/>
  <c r="RZD100" i="32"/>
  <c r="RZC100" i="32"/>
  <c r="RZB100" i="32"/>
  <c r="RZA100" i="32"/>
  <c r="RYZ100" i="32"/>
  <c r="RYY100" i="32"/>
  <c r="RYX100" i="32"/>
  <c r="RYW100" i="32"/>
  <c r="RYV100" i="32"/>
  <c r="RYU100" i="32"/>
  <c r="RYT100" i="32"/>
  <c r="RYS100" i="32"/>
  <c r="RYR100" i="32"/>
  <c r="RYQ100" i="32"/>
  <c r="RYP100" i="32"/>
  <c r="RYO100" i="32"/>
  <c r="RYN100" i="32"/>
  <c r="RYM100" i="32"/>
  <c r="RYL100" i="32"/>
  <c r="RYK100" i="32"/>
  <c r="RYJ100" i="32"/>
  <c r="RYI100" i="32"/>
  <c r="RYH100" i="32"/>
  <c r="RYG100" i="32"/>
  <c r="RYF100" i="32"/>
  <c r="RYE100" i="32"/>
  <c r="RYD100" i="32"/>
  <c r="RYC100" i="32"/>
  <c r="RYB100" i="32"/>
  <c r="RYA100" i="32"/>
  <c r="RXZ100" i="32"/>
  <c r="RXY100" i="32"/>
  <c r="RXX100" i="32"/>
  <c r="RXW100" i="32"/>
  <c r="RXV100" i="32"/>
  <c r="RXU100" i="32"/>
  <c r="RXT100" i="32"/>
  <c r="RXS100" i="32"/>
  <c r="RXR100" i="32"/>
  <c r="RXQ100" i="32"/>
  <c r="RXP100" i="32"/>
  <c r="RXO100" i="32"/>
  <c r="RXN100" i="32"/>
  <c r="RXM100" i="32"/>
  <c r="RXL100" i="32"/>
  <c r="RXK100" i="32"/>
  <c r="RXJ100" i="32"/>
  <c r="RXI100" i="32"/>
  <c r="RXH100" i="32"/>
  <c r="RXG100" i="32"/>
  <c r="RXF100" i="32"/>
  <c r="RXE100" i="32"/>
  <c r="RXD100" i="32"/>
  <c r="RXC100" i="32"/>
  <c r="RXB100" i="32"/>
  <c r="RXA100" i="32"/>
  <c r="RWZ100" i="32"/>
  <c r="RWY100" i="32"/>
  <c r="RWX100" i="32"/>
  <c r="RWW100" i="32"/>
  <c r="RWV100" i="32"/>
  <c r="RWU100" i="32"/>
  <c r="RWT100" i="32"/>
  <c r="RWS100" i="32"/>
  <c r="RWR100" i="32"/>
  <c r="RWQ100" i="32"/>
  <c r="RWP100" i="32"/>
  <c r="RWO100" i="32"/>
  <c r="RWN100" i="32"/>
  <c r="RWM100" i="32"/>
  <c r="RWL100" i="32"/>
  <c r="RWK100" i="32"/>
  <c r="RWJ100" i="32"/>
  <c r="RWI100" i="32"/>
  <c r="RWH100" i="32"/>
  <c r="RWG100" i="32"/>
  <c r="RWF100" i="32"/>
  <c r="RWE100" i="32"/>
  <c r="RWD100" i="32"/>
  <c r="RWC100" i="32"/>
  <c r="RWB100" i="32"/>
  <c r="RWA100" i="32"/>
  <c r="RVZ100" i="32"/>
  <c r="RVY100" i="32"/>
  <c r="RVX100" i="32"/>
  <c r="RVW100" i="32"/>
  <c r="RVV100" i="32"/>
  <c r="RVU100" i="32"/>
  <c r="RVT100" i="32"/>
  <c r="RVS100" i="32"/>
  <c r="RVR100" i="32"/>
  <c r="RVQ100" i="32"/>
  <c r="RVP100" i="32"/>
  <c r="RVO100" i="32"/>
  <c r="RVN100" i="32"/>
  <c r="RVM100" i="32"/>
  <c r="RVL100" i="32"/>
  <c r="RVK100" i="32"/>
  <c r="RVJ100" i="32"/>
  <c r="RVI100" i="32"/>
  <c r="RVH100" i="32"/>
  <c r="RVG100" i="32"/>
  <c r="RVF100" i="32"/>
  <c r="RVE100" i="32"/>
  <c r="RVD100" i="32"/>
  <c r="RVC100" i="32"/>
  <c r="RVB100" i="32"/>
  <c r="RVA100" i="32"/>
  <c r="RUZ100" i="32"/>
  <c r="RUY100" i="32"/>
  <c r="RUX100" i="32"/>
  <c r="RUW100" i="32"/>
  <c r="RUV100" i="32"/>
  <c r="RUU100" i="32"/>
  <c r="RUT100" i="32"/>
  <c r="RUS100" i="32"/>
  <c r="RUR100" i="32"/>
  <c r="RUQ100" i="32"/>
  <c r="RUP100" i="32"/>
  <c r="RUO100" i="32"/>
  <c r="RUN100" i="32"/>
  <c r="RUM100" i="32"/>
  <c r="RUL100" i="32"/>
  <c r="RUK100" i="32"/>
  <c r="RUJ100" i="32"/>
  <c r="RUI100" i="32"/>
  <c r="RUH100" i="32"/>
  <c r="RUG100" i="32"/>
  <c r="RUF100" i="32"/>
  <c r="RUE100" i="32"/>
  <c r="RUD100" i="32"/>
  <c r="RUC100" i="32"/>
  <c r="RUB100" i="32"/>
  <c r="RUA100" i="32"/>
  <c r="RTZ100" i="32"/>
  <c r="RTY100" i="32"/>
  <c r="RTX100" i="32"/>
  <c r="RTW100" i="32"/>
  <c r="RTV100" i="32"/>
  <c r="RTU100" i="32"/>
  <c r="RTT100" i="32"/>
  <c r="RTS100" i="32"/>
  <c r="RTR100" i="32"/>
  <c r="RTQ100" i="32"/>
  <c r="RTP100" i="32"/>
  <c r="RTO100" i="32"/>
  <c r="RTN100" i="32"/>
  <c r="RTM100" i="32"/>
  <c r="RTL100" i="32"/>
  <c r="RTK100" i="32"/>
  <c r="RTJ100" i="32"/>
  <c r="RTI100" i="32"/>
  <c r="RTH100" i="32"/>
  <c r="RTG100" i="32"/>
  <c r="RTF100" i="32"/>
  <c r="RTE100" i="32"/>
  <c r="RTD100" i="32"/>
  <c r="RTC100" i="32"/>
  <c r="RTB100" i="32"/>
  <c r="RTA100" i="32"/>
  <c r="RSZ100" i="32"/>
  <c r="RSY100" i="32"/>
  <c r="RSX100" i="32"/>
  <c r="RSW100" i="32"/>
  <c r="RSV100" i="32"/>
  <c r="RSU100" i="32"/>
  <c r="RST100" i="32"/>
  <c r="RSS100" i="32"/>
  <c r="RSR100" i="32"/>
  <c r="RSQ100" i="32"/>
  <c r="RSP100" i="32"/>
  <c r="RSO100" i="32"/>
  <c r="RSN100" i="32"/>
  <c r="RSM100" i="32"/>
  <c r="RSL100" i="32"/>
  <c r="RSK100" i="32"/>
  <c r="RSJ100" i="32"/>
  <c r="RSI100" i="32"/>
  <c r="RSH100" i="32"/>
  <c r="RSG100" i="32"/>
  <c r="RSF100" i="32"/>
  <c r="RSE100" i="32"/>
  <c r="RSD100" i="32"/>
  <c r="RSC100" i="32"/>
  <c r="RSB100" i="32"/>
  <c r="RSA100" i="32"/>
  <c r="RRZ100" i="32"/>
  <c r="RRY100" i="32"/>
  <c r="RRX100" i="32"/>
  <c r="RRW100" i="32"/>
  <c r="RRV100" i="32"/>
  <c r="RRU100" i="32"/>
  <c r="RRT100" i="32"/>
  <c r="RRS100" i="32"/>
  <c r="RRR100" i="32"/>
  <c r="RRQ100" i="32"/>
  <c r="RRP100" i="32"/>
  <c r="RRO100" i="32"/>
  <c r="RRN100" i="32"/>
  <c r="RRM100" i="32"/>
  <c r="RRL100" i="32"/>
  <c r="RRK100" i="32"/>
  <c r="RRJ100" i="32"/>
  <c r="RRI100" i="32"/>
  <c r="RRH100" i="32"/>
  <c r="RRG100" i="32"/>
  <c r="RRF100" i="32"/>
  <c r="RRE100" i="32"/>
  <c r="RRD100" i="32"/>
  <c r="RRC100" i="32"/>
  <c r="RRB100" i="32"/>
  <c r="RRA100" i="32"/>
  <c r="RQZ100" i="32"/>
  <c r="RQY100" i="32"/>
  <c r="RQX100" i="32"/>
  <c r="RQW100" i="32"/>
  <c r="RQV100" i="32"/>
  <c r="RQU100" i="32"/>
  <c r="RQT100" i="32"/>
  <c r="RQS100" i="32"/>
  <c r="RQR100" i="32"/>
  <c r="RQQ100" i="32"/>
  <c r="RQP100" i="32"/>
  <c r="RQO100" i="32"/>
  <c r="RQN100" i="32"/>
  <c r="RQM100" i="32"/>
  <c r="RQL100" i="32"/>
  <c r="RQK100" i="32"/>
  <c r="RQJ100" i="32"/>
  <c r="RQI100" i="32"/>
  <c r="RQH100" i="32"/>
  <c r="RQG100" i="32"/>
  <c r="RQF100" i="32"/>
  <c r="RQE100" i="32"/>
  <c r="RQD100" i="32"/>
  <c r="RQC100" i="32"/>
  <c r="RQB100" i="32"/>
  <c r="RQA100" i="32"/>
  <c r="RPZ100" i="32"/>
  <c r="RPY100" i="32"/>
  <c r="RPX100" i="32"/>
  <c r="RPW100" i="32"/>
  <c r="RPV100" i="32"/>
  <c r="RPU100" i="32"/>
  <c r="RPT100" i="32"/>
  <c r="RPS100" i="32"/>
  <c r="RPR100" i="32"/>
  <c r="RPQ100" i="32"/>
  <c r="RPP100" i="32"/>
  <c r="RPO100" i="32"/>
  <c r="RPN100" i="32"/>
  <c r="RPM100" i="32"/>
  <c r="RPL100" i="32"/>
  <c r="RPK100" i="32"/>
  <c r="RPJ100" i="32"/>
  <c r="RPI100" i="32"/>
  <c r="RPH100" i="32"/>
  <c r="RPG100" i="32"/>
  <c r="RPF100" i="32"/>
  <c r="RPE100" i="32"/>
  <c r="RPD100" i="32"/>
  <c r="RPC100" i="32"/>
  <c r="RPB100" i="32"/>
  <c r="RPA100" i="32"/>
  <c r="ROZ100" i="32"/>
  <c r="ROY100" i="32"/>
  <c r="ROX100" i="32"/>
  <c r="ROW100" i="32"/>
  <c r="ROV100" i="32"/>
  <c r="ROU100" i="32"/>
  <c r="ROT100" i="32"/>
  <c r="ROS100" i="32"/>
  <c r="ROR100" i="32"/>
  <c r="ROQ100" i="32"/>
  <c r="ROP100" i="32"/>
  <c r="ROO100" i="32"/>
  <c r="RON100" i="32"/>
  <c r="ROM100" i="32"/>
  <c r="ROL100" i="32"/>
  <c r="ROK100" i="32"/>
  <c r="ROJ100" i="32"/>
  <c r="ROI100" i="32"/>
  <c r="ROH100" i="32"/>
  <c r="ROG100" i="32"/>
  <c r="ROF100" i="32"/>
  <c r="ROE100" i="32"/>
  <c r="ROD100" i="32"/>
  <c r="ROC100" i="32"/>
  <c r="ROB100" i="32"/>
  <c r="ROA100" i="32"/>
  <c r="RNZ100" i="32"/>
  <c r="RNY100" i="32"/>
  <c r="RNX100" i="32"/>
  <c r="RNW100" i="32"/>
  <c r="RNV100" i="32"/>
  <c r="RNU100" i="32"/>
  <c r="RNT100" i="32"/>
  <c r="RNS100" i="32"/>
  <c r="RNR100" i="32"/>
  <c r="RNQ100" i="32"/>
  <c r="RNP100" i="32"/>
  <c r="RNO100" i="32"/>
  <c r="RNN100" i="32"/>
  <c r="RNM100" i="32"/>
  <c r="RNL100" i="32"/>
  <c r="RNK100" i="32"/>
  <c r="RNJ100" i="32"/>
  <c r="RNI100" i="32"/>
  <c r="RNH100" i="32"/>
  <c r="RNG100" i="32"/>
  <c r="RNF100" i="32"/>
  <c r="RNE100" i="32"/>
  <c r="RND100" i="32"/>
  <c r="RNC100" i="32"/>
  <c r="RNB100" i="32"/>
  <c r="RNA100" i="32"/>
  <c r="RMZ100" i="32"/>
  <c r="RMY100" i="32"/>
  <c r="RMX100" i="32"/>
  <c r="RMW100" i="32"/>
  <c r="RMV100" i="32"/>
  <c r="RMU100" i="32"/>
  <c r="RMT100" i="32"/>
  <c r="RMS100" i="32"/>
  <c r="RMR100" i="32"/>
  <c r="RMQ100" i="32"/>
  <c r="RMP100" i="32"/>
  <c r="RMO100" i="32"/>
  <c r="RMN100" i="32"/>
  <c r="RMM100" i="32"/>
  <c r="RML100" i="32"/>
  <c r="RMK100" i="32"/>
  <c r="RMJ100" i="32"/>
  <c r="RMI100" i="32"/>
  <c r="RMH100" i="32"/>
  <c r="RMG100" i="32"/>
  <c r="RMF100" i="32"/>
  <c r="RME100" i="32"/>
  <c r="RMD100" i="32"/>
  <c r="RMC100" i="32"/>
  <c r="RMB100" i="32"/>
  <c r="RMA100" i="32"/>
  <c r="RLZ100" i="32"/>
  <c r="RLY100" i="32"/>
  <c r="RLX100" i="32"/>
  <c r="RLW100" i="32"/>
  <c r="RLV100" i="32"/>
  <c r="RLU100" i="32"/>
  <c r="RLT100" i="32"/>
  <c r="RLS100" i="32"/>
  <c r="RLR100" i="32"/>
  <c r="RLQ100" i="32"/>
  <c r="RLP100" i="32"/>
  <c r="RLO100" i="32"/>
  <c r="RLN100" i="32"/>
  <c r="RLM100" i="32"/>
  <c r="RLL100" i="32"/>
  <c r="RLK100" i="32"/>
  <c r="RLJ100" i="32"/>
  <c r="RLI100" i="32"/>
  <c r="RLH100" i="32"/>
  <c r="RLG100" i="32"/>
  <c r="RLF100" i="32"/>
  <c r="RLE100" i="32"/>
  <c r="RLD100" i="32"/>
  <c r="RLC100" i="32"/>
  <c r="RLB100" i="32"/>
  <c r="RLA100" i="32"/>
  <c r="RKZ100" i="32"/>
  <c r="RKY100" i="32"/>
  <c r="RKX100" i="32"/>
  <c r="RKW100" i="32"/>
  <c r="RKV100" i="32"/>
  <c r="RKU100" i="32"/>
  <c r="RKT100" i="32"/>
  <c r="RKS100" i="32"/>
  <c r="RKR100" i="32"/>
  <c r="RKQ100" i="32"/>
  <c r="RKP100" i="32"/>
  <c r="RKO100" i="32"/>
  <c r="RKN100" i="32"/>
  <c r="RKM100" i="32"/>
  <c r="RKL100" i="32"/>
  <c r="RKK100" i="32"/>
  <c r="RKJ100" i="32"/>
  <c r="RKI100" i="32"/>
  <c r="RKH100" i="32"/>
  <c r="RKG100" i="32"/>
  <c r="RKF100" i="32"/>
  <c r="RKE100" i="32"/>
  <c r="RKD100" i="32"/>
  <c r="RKC100" i="32"/>
  <c r="RKB100" i="32"/>
  <c r="RKA100" i="32"/>
  <c r="RJZ100" i="32"/>
  <c r="RJY100" i="32"/>
  <c r="RJX100" i="32"/>
  <c r="RJW100" i="32"/>
  <c r="RJV100" i="32"/>
  <c r="RJU100" i="32"/>
  <c r="RJT100" i="32"/>
  <c r="RJS100" i="32"/>
  <c r="RJR100" i="32"/>
  <c r="RJQ100" i="32"/>
  <c r="RJP100" i="32"/>
  <c r="RJO100" i="32"/>
  <c r="RJN100" i="32"/>
  <c r="RJM100" i="32"/>
  <c r="RJL100" i="32"/>
  <c r="RJK100" i="32"/>
  <c r="RJJ100" i="32"/>
  <c r="RJI100" i="32"/>
  <c r="RJH100" i="32"/>
  <c r="RJG100" i="32"/>
  <c r="RJF100" i="32"/>
  <c r="RJE100" i="32"/>
  <c r="RJD100" i="32"/>
  <c r="RJC100" i="32"/>
  <c r="RJB100" i="32"/>
  <c r="RJA100" i="32"/>
  <c r="RIZ100" i="32"/>
  <c r="RIY100" i="32"/>
  <c r="RIX100" i="32"/>
  <c r="RIW100" i="32"/>
  <c r="RIV100" i="32"/>
  <c r="RIU100" i="32"/>
  <c r="RIT100" i="32"/>
  <c r="RIS100" i="32"/>
  <c r="RIR100" i="32"/>
  <c r="RIQ100" i="32"/>
  <c r="RIP100" i="32"/>
  <c r="RIO100" i="32"/>
  <c r="RIN100" i="32"/>
  <c r="RIM100" i="32"/>
  <c r="RIL100" i="32"/>
  <c r="RIK100" i="32"/>
  <c r="RIJ100" i="32"/>
  <c r="RII100" i="32"/>
  <c r="RIH100" i="32"/>
  <c r="RIG100" i="32"/>
  <c r="RIF100" i="32"/>
  <c r="RIE100" i="32"/>
  <c r="RID100" i="32"/>
  <c r="RIC100" i="32"/>
  <c r="RIB100" i="32"/>
  <c r="RIA100" i="32"/>
  <c r="RHZ100" i="32"/>
  <c r="RHY100" i="32"/>
  <c r="RHX100" i="32"/>
  <c r="RHW100" i="32"/>
  <c r="RHV100" i="32"/>
  <c r="RHU100" i="32"/>
  <c r="RHT100" i="32"/>
  <c r="RHS100" i="32"/>
  <c r="RHR100" i="32"/>
  <c r="RHQ100" i="32"/>
  <c r="RHP100" i="32"/>
  <c r="RHO100" i="32"/>
  <c r="RHN100" i="32"/>
  <c r="RHM100" i="32"/>
  <c r="RHL100" i="32"/>
  <c r="RHK100" i="32"/>
  <c r="RHJ100" i="32"/>
  <c r="RHI100" i="32"/>
  <c r="RHH100" i="32"/>
  <c r="RHG100" i="32"/>
  <c r="RHF100" i="32"/>
  <c r="RHE100" i="32"/>
  <c r="RHD100" i="32"/>
  <c r="RHC100" i="32"/>
  <c r="RHB100" i="32"/>
  <c r="RHA100" i="32"/>
  <c r="RGZ100" i="32"/>
  <c r="RGY100" i="32"/>
  <c r="RGX100" i="32"/>
  <c r="RGW100" i="32"/>
  <c r="RGV100" i="32"/>
  <c r="RGU100" i="32"/>
  <c r="RGT100" i="32"/>
  <c r="RGS100" i="32"/>
  <c r="RGR100" i="32"/>
  <c r="RGQ100" i="32"/>
  <c r="RGP100" i="32"/>
  <c r="RGO100" i="32"/>
  <c r="RGN100" i="32"/>
  <c r="RGM100" i="32"/>
  <c r="RGL100" i="32"/>
  <c r="RGK100" i="32"/>
  <c r="RGJ100" i="32"/>
  <c r="RGI100" i="32"/>
  <c r="RGH100" i="32"/>
  <c r="RGG100" i="32"/>
  <c r="RGF100" i="32"/>
  <c r="RGE100" i="32"/>
  <c r="RGD100" i="32"/>
  <c r="RGC100" i="32"/>
  <c r="RGB100" i="32"/>
  <c r="RGA100" i="32"/>
  <c r="RFZ100" i="32"/>
  <c r="RFY100" i="32"/>
  <c r="RFX100" i="32"/>
  <c r="RFW100" i="32"/>
  <c r="RFV100" i="32"/>
  <c r="RFU100" i="32"/>
  <c r="RFT100" i="32"/>
  <c r="RFS100" i="32"/>
  <c r="RFR100" i="32"/>
  <c r="RFQ100" i="32"/>
  <c r="RFP100" i="32"/>
  <c r="RFO100" i="32"/>
  <c r="RFN100" i="32"/>
  <c r="RFM100" i="32"/>
  <c r="RFL100" i="32"/>
  <c r="RFK100" i="32"/>
  <c r="RFJ100" i="32"/>
  <c r="RFI100" i="32"/>
  <c r="RFH100" i="32"/>
  <c r="RFG100" i="32"/>
  <c r="RFF100" i="32"/>
  <c r="RFE100" i="32"/>
  <c r="RFD100" i="32"/>
  <c r="RFC100" i="32"/>
  <c r="RFB100" i="32"/>
  <c r="RFA100" i="32"/>
  <c r="REZ100" i="32"/>
  <c r="REY100" i="32"/>
  <c r="REX100" i="32"/>
  <c r="REW100" i="32"/>
  <c r="REV100" i="32"/>
  <c r="REU100" i="32"/>
  <c r="RET100" i="32"/>
  <c r="RES100" i="32"/>
  <c r="RER100" i="32"/>
  <c r="REQ100" i="32"/>
  <c r="REP100" i="32"/>
  <c r="REO100" i="32"/>
  <c r="REN100" i="32"/>
  <c r="REM100" i="32"/>
  <c r="REL100" i="32"/>
  <c r="REK100" i="32"/>
  <c r="REJ100" i="32"/>
  <c r="REI100" i="32"/>
  <c r="REH100" i="32"/>
  <c r="REG100" i="32"/>
  <c r="REF100" i="32"/>
  <c r="REE100" i="32"/>
  <c r="RED100" i="32"/>
  <c r="REC100" i="32"/>
  <c r="REB100" i="32"/>
  <c r="REA100" i="32"/>
  <c r="RDZ100" i="32"/>
  <c r="RDY100" i="32"/>
  <c r="RDX100" i="32"/>
  <c r="RDW100" i="32"/>
  <c r="RDV100" i="32"/>
  <c r="RDU100" i="32"/>
  <c r="RDT100" i="32"/>
  <c r="RDS100" i="32"/>
  <c r="RDR100" i="32"/>
  <c r="RDQ100" i="32"/>
  <c r="RDP100" i="32"/>
  <c r="RDO100" i="32"/>
  <c r="RDN100" i="32"/>
  <c r="RDM100" i="32"/>
  <c r="RDL100" i="32"/>
  <c r="RDK100" i="32"/>
  <c r="RDJ100" i="32"/>
  <c r="RDI100" i="32"/>
  <c r="RDH100" i="32"/>
  <c r="RDG100" i="32"/>
  <c r="RDF100" i="32"/>
  <c r="RDE100" i="32"/>
  <c r="RDD100" i="32"/>
  <c r="RDC100" i="32"/>
  <c r="RDB100" i="32"/>
  <c r="RDA100" i="32"/>
  <c r="RCZ100" i="32"/>
  <c r="RCY100" i="32"/>
  <c r="RCX100" i="32"/>
  <c r="RCW100" i="32"/>
  <c r="RCV100" i="32"/>
  <c r="RCU100" i="32"/>
  <c r="RCT100" i="32"/>
  <c r="RCS100" i="32"/>
  <c r="RCR100" i="32"/>
  <c r="RCQ100" i="32"/>
  <c r="RCP100" i="32"/>
  <c r="RCO100" i="32"/>
  <c r="RCN100" i="32"/>
  <c r="RCM100" i="32"/>
  <c r="RCL100" i="32"/>
  <c r="RCK100" i="32"/>
  <c r="RCJ100" i="32"/>
  <c r="RCI100" i="32"/>
  <c r="RCH100" i="32"/>
  <c r="RCG100" i="32"/>
  <c r="RCF100" i="32"/>
  <c r="RCE100" i="32"/>
  <c r="RCD100" i="32"/>
  <c r="RCC100" i="32"/>
  <c r="RCB100" i="32"/>
  <c r="RCA100" i="32"/>
  <c r="RBZ100" i="32"/>
  <c r="RBY100" i="32"/>
  <c r="RBX100" i="32"/>
  <c r="RBW100" i="32"/>
  <c r="RBV100" i="32"/>
  <c r="RBU100" i="32"/>
  <c r="RBT100" i="32"/>
  <c r="RBS100" i="32"/>
  <c r="RBR100" i="32"/>
  <c r="RBQ100" i="32"/>
  <c r="RBP100" i="32"/>
  <c r="RBO100" i="32"/>
  <c r="RBN100" i="32"/>
  <c r="RBM100" i="32"/>
  <c r="RBL100" i="32"/>
  <c r="RBK100" i="32"/>
  <c r="RBJ100" i="32"/>
  <c r="RBI100" i="32"/>
  <c r="RBH100" i="32"/>
  <c r="RBG100" i="32"/>
  <c r="RBF100" i="32"/>
  <c r="RBE100" i="32"/>
  <c r="RBD100" i="32"/>
  <c r="RBC100" i="32"/>
  <c r="RBB100" i="32"/>
  <c r="RBA100" i="32"/>
  <c r="RAZ100" i="32"/>
  <c r="RAY100" i="32"/>
  <c r="RAX100" i="32"/>
  <c r="RAW100" i="32"/>
  <c r="RAV100" i="32"/>
  <c r="RAU100" i="32"/>
  <c r="RAT100" i="32"/>
  <c r="RAS100" i="32"/>
  <c r="RAR100" i="32"/>
  <c r="RAQ100" i="32"/>
  <c r="RAP100" i="32"/>
  <c r="RAO100" i="32"/>
  <c r="RAN100" i="32"/>
  <c r="RAM100" i="32"/>
  <c r="RAL100" i="32"/>
  <c r="RAK100" i="32"/>
  <c r="RAJ100" i="32"/>
  <c r="RAI100" i="32"/>
  <c r="RAH100" i="32"/>
  <c r="RAG100" i="32"/>
  <c r="RAF100" i="32"/>
  <c r="RAE100" i="32"/>
  <c r="RAD100" i="32"/>
  <c r="RAC100" i="32"/>
  <c r="RAB100" i="32"/>
  <c r="RAA100" i="32"/>
  <c r="QZZ100" i="32"/>
  <c r="QZY100" i="32"/>
  <c r="QZX100" i="32"/>
  <c r="QZW100" i="32"/>
  <c r="QZV100" i="32"/>
  <c r="QZU100" i="32"/>
  <c r="QZT100" i="32"/>
  <c r="QZS100" i="32"/>
  <c r="QZR100" i="32"/>
  <c r="QZQ100" i="32"/>
  <c r="QZP100" i="32"/>
  <c r="QZO100" i="32"/>
  <c r="QZN100" i="32"/>
  <c r="QZM100" i="32"/>
  <c r="QZL100" i="32"/>
  <c r="QZK100" i="32"/>
  <c r="QZJ100" i="32"/>
  <c r="QZI100" i="32"/>
  <c r="QZH100" i="32"/>
  <c r="QZG100" i="32"/>
  <c r="QZF100" i="32"/>
  <c r="QZE100" i="32"/>
  <c r="QZD100" i="32"/>
  <c r="QZC100" i="32"/>
  <c r="QZB100" i="32"/>
  <c r="QZA100" i="32"/>
  <c r="QYZ100" i="32"/>
  <c r="QYY100" i="32"/>
  <c r="QYX100" i="32"/>
  <c r="QYW100" i="32"/>
  <c r="QYV100" i="32"/>
  <c r="QYU100" i="32"/>
  <c r="QYT100" i="32"/>
  <c r="QYS100" i="32"/>
  <c r="QYR100" i="32"/>
  <c r="QYQ100" i="32"/>
  <c r="QYP100" i="32"/>
  <c r="QYO100" i="32"/>
  <c r="QYN100" i="32"/>
  <c r="QYM100" i="32"/>
  <c r="QYL100" i="32"/>
  <c r="QYK100" i="32"/>
  <c r="QYJ100" i="32"/>
  <c r="QYI100" i="32"/>
  <c r="QYH100" i="32"/>
  <c r="QYG100" i="32"/>
  <c r="QYF100" i="32"/>
  <c r="QYE100" i="32"/>
  <c r="QYD100" i="32"/>
  <c r="QYC100" i="32"/>
  <c r="QYB100" i="32"/>
  <c r="QYA100" i="32"/>
  <c r="QXZ100" i="32"/>
  <c r="QXY100" i="32"/>
  <c r="QXX100" i="32"/>
  <c r="QXW100" i="32"/>
  <c r="QXV100" i="32"/>
  <c r="QXU100" i="32"/>
  <c r="QXT100" i="32"/>
  <c r="QXS100" i="32"/>
  <c r="QXR100" i="32"/>
  <c r="QXQ100" i="32"/>
  <c r="QXP100" i="32"/>
  <c r="QXO100" i="32"/>
  <c r="QXN100" i="32"/>
  <c r="QXM100" i="32"/>
  <c r="QXL100" i="32"/>
  <c r="QXK100" i="32"/>
  <c r="QXJ100" i="32"/>
  <c r="QXI100" i="32"/>
  <c r="QXH100" i="32"/>
  <c r="QXG100" i="32"/>
  <c r="QXF100" i="32"/>
  <c r="QXE100" i="32"/>
  <c r="QXD100" i="32"/>
  <c r="QXC100" i="32"/>
  <c r="QXB100" i="32"/>
  <c r="QXA100" i="32"/>
  <c r="QWZ100" i="32"/>
  <c r="QWY100" i="32"/>
  <c r="QWX100" i="32"/>
  <c r="QWW100" i="32"/>
  <c r="QWV100" i="32"/>
  <c r="QWU100" i="32"/>
  <c r="QWT100" i="32"/>
  <c r="QWS100" i="32"/>
  <c r="QWR100" i="32"/>
  <c r="QWQ100" i="32"/>
  <c r="QWP100" i="32"/>
  <c r="QWO100" i="32"/>
  <c r="QWN100" i="32"/>
  <c r="QWM100" i="32"/>
  <c r="QWL100" i="32"/>
  <c r="QWK100" i="32"/>
  <c r="QWJ100" i="32"/>
  <c r="QWI100" i="32"/>
  <c r="QWH100" i="32"/>
  <c r="QWG100" i="32"/>
  <c r="QWF100" i="32"/>
  <c r="QWE100" i="32"/>
  <c r="QWD100" i="32"/>
  <c r="QWC100" i="32"/>
  <c r="QWB100" i="32"/>
  <c r="QWA100" i="32"/>
  <c r="QVZ100" i="32"/>
  <c r="QVY100" i="32"/>
  <c r="QVX100" i="32"/>
  <c r="QVW100" i="32"/>
  <c r="QVV100" i="32"/>
  <c r="QVU100" i="32"/>
  <c r="QVT100" i="32"/>
  <c r="QVS100" i="32"/>
  <c r="QVR100" i="32"/>
  <c r="QVQ100" i="32"/>
  <c r="QVP100" i="32"/>
  <c r="QVO100" i="32"/>
  <c r="QVN100" i="32"/>
  <c r="QVM100" i="32"/>
  <c r="QVL100" i="32"/>
  <c r="QVK100" i="32"/>
  <c r="QVJ100" i="32"/>
  <c r="QVI100" i="32"/>
  <c r="QVH100" i="32"/>
  <c r="QVG100" i="32"/>
  <c r="QVF100" i="32"/>
  <c r="QVE100" i="32"/>
  <c r="QVD100" i="32"/>
  <c r="QVC100" i="32"/>
  <c r="QVB100" i="32"/>
  <c r="QVA100" i="32"/>
  <c r="QUZ100" i="32"/>
  <c r="QUY100" i="32"/>
  <c r="QUX100" i="32"/>
  <c r="QUW100" i="32"/>
  <c r="QUV100" i="32"/>
  <c r="QUU100" i="32"/>
  <c r="QUT100" i="32"/>
  <c r="QUS100" i="32"/>
  <c r="QUR100" i="32"/>
  <c r="QUQ100" i="32"/>
  <c r="QUP100" i="32"/>
  <c r="QUO100" i="32"/>
  <c r="QUN100" i="32"/>
  <c r="QUM100" i="32"/>
  <c r="QUL100" i="32"/>
  <c r="QUK100" i="32"/>
  <c r="QUJ100" i="32"/>
  <c r="QUI100" i="32"/>
  <c r="QUH100" i="32"/>
  <c r="QUG100" i="32"/>
  <c r="QUF100" i="32"/>
  <c r="QUE100" i="32"/>
  <c r="QUD100" i="32"/>
  <c r="QUC100" i="32"/>
  <c r="QUB100" i="32"/>
  <c r="QUA100" i="32"/>
  <c r="QTZ100" i="32"/>
  <c r="QTY100" i="32"/>
  <c r="QTX100" i="32"/>
  <c r="QTW100" i="32"/>
  <c r="QTV100" i="32"/>
  <c r="QTU100" i="32"/>
  <c r="QTT100" i="32"/>
  <c r="QTS100" i="32"/>
  <c r="QTR100" i="32"/>
  <c r="QTQ100" i="32"/>
  <c r="QTP100" i="32"/>
  <c r="QTO100" i="32"/>
  <c r="QTN100" i="32"/>
  <c r="QTM100" i="32"/>
  <c r="QTL100" i="32"/>
  <c r="QTK100" i="32"/>
  <c r="QTJ100" i="32"/>
  <c r="QTI100" i="32"/>
  <c r="QTH100" i="32"/>
  <c r="QTG100" i="32"/>
  <c r="QTF100" i="32"/>
  <c r="QTE100" i="32"/>
  <c r="QTD100" i="32"/>
  <c r="QTC100" i="32"/>
  <c r="QTB100" i="32"/>
  <c r="QTA100" i="32"/>
  <c r="QSZ100" i="32"/>
  <c r="QSY100" i="32"/>
  <c r="QSX100" i="32"/>
  <c r="QSW100" i="32"/>
  <c r="QSV100" i="32"/>
  <c r="QSU100" i="32"/>
  <c r="QST100" i="32"/>
  <c r="QSS100" i="32"/>
  <c r="QSR100" i="32"/>
  <c r="QSQ100" i="32"/>
  <c r="QSP100" i="32"/>
  <c r="QSO100" i="32"/>
  <c r="QSN100" i="32"/>
  <c r="QSM100" i="32"/>
  <c r="QSL100" i="32"/>
  <c r="QSK100" i="32"/>
  <c r="QSJ100" i="32"/>
  <c r="QSI100" i="32"/>
  <c r="QSH100" i="32"/>
  <c r="QSG100" i="32"/>
  <c r="QSF100" i="32"/>
  <c r="QSE100" i="32"/>
  <c r="QSD100" i="32"/>
  <c r="QSC100" i="32"/>
  <c r="QSB100" i="32"/>
  <c r="QSA100" i="32"/>
  <c r="QRZ100" i="32"/>
  <c r="QRY100" i="32"/>
  <c r="QRX100" i="32"/>
  <c r="QRW100" i="32"/>
  <c r="QRV100" i="32"/>
  <c r="QRU100" i="32"/>
  <c r="QRT100" i="32"/>
  <c r="QRS100" i="32"/>
  <c r="QRR100" i="32"/>
  <c r="QRQ100" i="32"/>
  <c r="QRP100" i="32"/>
  <c r="QRO100" i="32"/>
  <c r="QRN100" i="32"/>
  <c r="QRM100" i="32"/>
  <c r="QRL100" i="32"/>
  <c r="QRK100" i="32"/>
  <c r="QRJ100" i="32"/>
  <c r="QRI100" i="32"/>
  <c r="QRH100" i="32"/>
  <c r="QRG100" i="32"/>
  <c r="QRF100" i="32"/>
  <c r="QRE100" i="32"/>
  <c r="QRD100" i="32"/>
  <c r="QRC100" i="32"/>
  <c r="QRB100" i="32"/>
  <c r="QRA100" i="32"/>
  <c r="QQZ100" i="32"/>
  <c r="QQY100" i="32"/>
  <c r="QQX100" i="32"/>
  <c r="QQW100" i="32"/>
  <c r="QQV100" i="32"/>
  <c r="QQU100" i="32"/>
  <c r="QQT100" i="32"/>
  <c r="QQS100" i="32"/>
  <c r="QQR100" i="32"/>
  <c r="QQQ100" i="32"/>
  <c r="QQP100" i="32"/>
  <c r="QQO100" i="32"/>
  <c r="QQN100" i="32"/>
  <c r="QQM100" i="32"/>
  <c r="QQL100" i="32"/>
  <c r="QQK100" i="32"/>
  <c r="QQJ100" i="32"/>
  <c r="QQI100" i="32"/>
  <c r="QQH100" i="32"/>
  <c r="QQG100" i="32"/>
  <c r="QQF100" i="32"/>
  <c r="QQE100" i="32"/>
  <c r="QQD100" i="32"/>
  <c r="QQC100" i="32"/>
  <c r="QQB100" i="32"/>
  <c r="QQA100" i="32"/>
  <c r="QPZ100" i="32"/>
  <c r="QPY100" i="32"/>
  <c r="QPX100" i="32"/>
  <c r="QPW100" i="32"/>
  <c r="QPV100" i="32"/>
  <c r="QPU100" i="32"/>
  <c r="QPT100" i="32"/>
  <c r="QPS100" i="32"/>
  <c r="QPR100" i="32"/>
  <c r="QPQ100" i="32"/>
  <c r="QPP100" i="32"/>
  <c r="QPO100" i="32"/>
  <c r="QPN100" i="32"/>
  <c r="QPM100" i="32"/>
  <c r="QPL100" i="32"/>
  <c r="QPK100" i="32"/>
  <c r="QPJ100" i="32"/>
  <c r="QPI100" i="32"/>
  <c r="QPH100" i="32"/>
  <c r="QPG100" i="32"/>
  <c r="QPF100" i="32"/>
  <c r="QPE100" i="32"/>
  <c r="QPD100" i="32"/>
  <c r="QPC100" i="32"/>
  <c r="QPB100" i="32"/>
  <c r="QPA100" i="32"/>
  <c r="QOZ100" i="32"/>
  <c r="QOY100" i="32"/>
  <c r="QOX100" i="32"/>
  <c r="QOW100" i="32"/>
  <c r="QOV100" i="32"/>
  <c r="QOU100" i="32"/>
  <c r="QOT100" i="32"/>
  <c r="QOS100" i="32"/>
  <c r="QOR100" i="32"/>
  <c r="QOQ100" i="32"/>
  <c r="QOP100" i="32"/>
  <c r="QOO100" i="32"/>
  <c r="QON100" i="32"/>
  <c r="QOM100" i="32"/>
  <c r="QOL100" i="32"/>
  <c r="QOK100" i="32"/>
  <c r="QOJ100" i="32"/>
  <c r="QOI100" i="32"/>
  <c r="QOH100" i="32"/>
  <c r="QOG100" i="32"/>
  <c r="QOF100" i="32"/>
  <c r="QOE100" i="32"/>
  <c r="QOD100" i="32"/>
  <c r="QOC100" i="32"/>
  <c r="QOB100" i="32"/>
  <c r="QOA100" i="32"/>
  <c r="QNZ100" i="32"/>
  <c r="QNY100" i="32"/>
  <c r="QNX100" i="32"/>
  <c r="QNW100" i="32"/>
  <c r="QNV100" i="32"/>
  <c r="QNU100" i="32"/>
  <c r="QNT100" i="32"/>
  <c r="QNS100" i="32"/>
  <c r="QNR100" i="32"/>
  <c r="QNQ100" i="32"/>
  <c r="QNP100" i="32"/>
  <c r="QNO100" i="32"/>
  <c r="QNN100" i="32"/>
  <c r="QNM100" i="32"/>
  <c r="QNL100" i="32"/>
  <c r="QNK100" i="32"/>
  <c r="QNJ100" i="32"/>
  <c r="QNI100" i="32"/>
  <c r="QNH100" i="32"/>
  <c r="QNG100" i="32"/>
  <c r="QNF100" i="32"/>
  <c r="QNE100" i="32"/>
  <c r="QND100" i="32"/>
  <c r="QNC100" i="32"/>
  <c r="QNB100" i="32"/>
  <c r="QNA100" i="32"/>
  <c r="QMZ100" i="32"/>
  <c r="QMY100" i="32"/>
  <c r="QMX100" i="32"/>
  <c r="QMW100" i="32"/>
  <c r="QMV100" i="32"/>
  <c r="QMU100" i="32"/>
  <c r="QMT100" i="32"/>
  <c r="QMS100" i="32"/>
  <c r="QMR100" i="32"/>
  <c r="QMQ100" i="32"/>
  <c r="QMP100" i="32"/>
  <c r="QMO100" i="32"/>
  <c r="QMN100" i="32"/>
  <c r="QMM100" i="32"/>
  <c r="QML100" i="32"/>
  <c r="QMK100" i="32"/>
  <c r="QMJ100" i="32"/>
  <c r="QMI100" i="32"/>
  <c r="QMH100" i="32"/>
  <c r="QMG100" i="32"/>
  <c r="QMF100" i="32"/>
  <c r="QME100" i="32"/>
  <c r="QMD100" i="32"/>
  <c r="QMC100" i="32"/>
  <c r="QMB100" i="32"/>
  <c r="QMA100" i="32"/>
  <c r="QLZ100" i="32"/>
  <c r="QLY100" i="32"/>
  <c r="QLX100" i="32"/>
  <c r="QLW100" i="32"/>
  <c r="QLV100" i="32"/>
  <c r="QLU100" i="32"/>
  <c r="QLT100" i="32"/>
  <c r="QLS100" i="32"/>
  <c r="QLR100" i="32"/>
  <c r="QLQ100" i="32"/>
  <c r="QLP100" i="32"/>
  <c r="QLO100" i="32"/>
  <c r="QLN100" i="32"/>
  <c r="QLM100" i="32"/>
  <c r="QLL100" i="32"/>
  <c r="QLK100" i="32"/>
  <c r="QLJ100" i="32"/>
  <c r="QLI100" i="32"/>
  <c r="QLH100" i="32"/>
  <c r="QLG100" i="32"/>
  <c r="QLF100" i="32"/>
  <c r="QLE100" i="32"/>
  <c r="QLD100" i="32"/>
  <c r="QLC100" i="32"/>
  <c r="QLB100" i="32"/>
  <c r="QLA100" i="32"/>
  <c r="QKZ100" i="32"/>
  <c r="QKY100" i="32"/>
  <c r="QKX100" i="32"/>
  <c r="QKW100" i="32"/>
  <c r="QKV100" i="32"/>
  <c r="QKU100" i="32"/>
  <c r="QKT100" i="32"/>
  <c r="QKS100" i="32"/>
  <c r="QKR100" i="32"/>
  <c r="QKQ100" i="32"/>
  <c r="QKP100" i="32"/>
  <c r="QKO100" i="32"/>
  <c r="QKN100" i="32"/>
  <c r="QKM100" i="32"/>
  <c r="QKL100" i="32"/>
  <c r="QKK100" i="32"/>
  <c r="QKJ100" i="32"/>
  <c r="QKI100" i="32"/>
  <c r="QKH100" i="32"/>
  <c r="QKG100" i="32"/>
  <c r="QKF100" i="32"/>
  <c r="QKE100" i="32"/>
  <c r="QKD100" i="32"/>
  <c r="QKC100" i="32"/>
  <c r="QKB100" i="32"/>
  <c r="QKA100" i="32"/>
  <c r="QJZ100" i="32"/>
  <c r="QJY100" i="32"/>
  <c r="QJX100" i="32"/>
  <c r="QJW100" i="32"/>
  <c r="QJV100" i="32"/>
  <c r="QJU100" i="32"/>
  <c r="QJT100" i="32"/>
  <c r="QJS100" i="32"/>
  <c r="QJR100" i="32"/>
  <c r="QJQ100" i="32"/>
  <c r="QJP100" i="32"/>
  <c r="QJO100" i="32"/>
  <c r="QJN100" i="32"/>
  <c r="QJM100" i="32"/>
  <c r="QJL100" i="32"/>
  <c r="QJK100" i="32"/>
  <c r="QJJ100" i="32"/>
  <c r="QJI100" i="32"/>
  <c r="QJH100" i="32"/>
  <c r="QJG100" i="32"/>
  <c r="QJF100" i="32"/>
  <c r="QJE100" i="32"/>
  <c r="QJD100" i="32"/>
  <c r="QJC100" i="32"/>
  <c r="QJB100" i="32"/>
  <c r="QJA100" i="32"/>
  <c r="QIZ100" i="32"/>
  <c r="QIY100" i="32"/>
  <c r="QIX100" i="32"/>
  <c r="QIW100" i="32"/>
  <c r="QIV100" i="32"/>
  <c r="QIU100" i="32"/>
  <c r="QIT100" i="32"/>
  <c r="QIS100" i="32"/>
  <c r="QIR100" i="32"/>
  <c r="QIQ100" i="32"/>
  <c r="QIP100" i="32"/>
  <c r="QIO100" i="32"/>
  <c r="QIN100" i="32"/>
  <c r="QIM100" i="32"/>
  <c r="QIL100" i="32"/>
  <c r="QIK100" i="32"/>
  <c r="QIJ100" i="32"/>
  <c r="QII100" i="32"/>
  <c r="QIH100" i="32"/>
  <c r="QIG100" i="32"/>
  <c r="QIF100" i="32"/>
  <c r="QIE100" i="32"/>
  <c r="QID100" i="32"/>
  <c r="QIC100" i="32"/>
  <c r="QIB100" i="32"/>
  <c r="QIA100" i="32"/>
  <c r="QHZ100" i="32"/>
  <c r="QHY100" i="32"/>
  <c r="QHX100" i="32"/>
  <c r="QHW100" i="32"/>
  <c r="QHV100" i="32"/>
  <c r="QHU100" i="32"/>
  <c r="QHT100" i="32"/>
  <c r="QHS100" i="32"/>
  <c r="QHR100" i="32"/>
  <c r="QHQ100" i="32"/>
  <c r="QHP100" i="32"/>
  <c r="QHO100" i="32"/>
  <c r="QHN100" i="32"/>
  <c r="QHM100" i="32"/>
  <c r="QHL100" i="32"/>
  <c r="QHK100" i="32"/>
  <c r="QHJ100" i="32"/>
  <c r="QHI100" i="32"/>
  <c r="QHH100" i="32"/>
  <c r="QHG100" i="32"/>
  <c r="QHF100" i="32"/>
  <c r="QHE100" i="32"/>
  <c r="QHD100" i="32"/>
  <c r="QHC100" i="32"/>
  <c r="QHB100" i="32"/>
  <c r="QHA100" i="32"/>
  <c r="QGZ100" i="32"/>
  <c r="QGY100" i="32"/>
  <c r="QGX100" i="32"/>
  <c r="QGW100" i="32"/>
  <c r="QGV100" i="32"/>
  <c r="QGU100" i="32"/>
  <c r="QGT100" i="32"/>
  <c r="QGS100" i="32"/>
  <c r="QGR100" i="32"/>
  <c r="QGQ100" i="32"/>
  <c r="QGP100" i="32"/>
  <c r="QGO100" i="32"/>
  <c r="QGN100" i="32"/>
  <c r="QGM100" i="32"/>
  <c r="QGL100" i="32"/>
  <c r="QGK100" i="32"/>
  <c r="QGJ100" i="32"/>
  <c r="QGI100" i="32"/>
  <c r="QGH100" i="32"/>
  <c r="QGG100" i="32"/>
  <c r="QGF100" i="32"/>
  <c r="QGE100" i="32"/>
  <c r="QGD100" i="32"/>
  <c r="QGC100" i="32"/>
  <c r="QGB100" i="32"/>
  <c r="QGA100" i="32"/>
  <c r="QFZ100" i="32"/>
  <c r="QFY100" i="32"/>
  <c r="QFX100" i="32"/>
  <c r="QFW100" i="32"/>
  <c r="QFV100" i="32"/>
  <c r="QFU100" i="32"/>
  <c r="QFT100" i="32"/>
  <c r="QFS100" i="32"/>
  <c r="QFR100" i="32"/>
  <c r="QFQ100" i="32"/>
  <c r="QFP100" i="32"/>
  <c r="QFO100" i="32"/>
  <c r="QFN100" i="32"/>
  <c r="QFM100" i="32"/>
  <c r="QFL100" i="32"/>
  <c r="QFK100" i="32"/>
  <c r="QFJ100" i="32"/>
  <c r="QFI100" i="32"/>
  <c r="QFH100" i="32"/>
  <c r="QFG100" i="32"/>
  <c r="QFF100" i="32"/>
  <c r="QFE100" i="32"/>
  <c r="QFD100" i="32"/>
  <c r="QFC100" i="32"/>
  <c r="QFB100" i="32"/>
  <c r="QFA100" i="32"/>
  <c r="QEZ100" i="32"/>
  <c r="QEY100" i="32"/>
  <c r="QEX100" i="32"/>
  <c r="QEW100" i="32"/>
  <c r="QEV100" i="32"/>
  <c r="QEU100" i="32"/>
  <c r="QET100" i="32"/>
  <c r="QES100" i="32"/>
  <c r="QER100" i="32"/>
  <c r="QEQ100" i="32"/>
  <c r="QEP100" i="32"/>
  <c r="QEO100" i="32"/>
  <c r="QEN100" i="32"/>
  <c r="QEM100" i="32"/>
  <c r="QEL100" i="32"/>
  <c r="QEK100" i="32"/>
  <c r="QEJ100" i="32"/>
  <c r="QEI100" i="32"/>
  <c r="QEH100" i="32"/>
  <c r="QEG100" i="32"/>
  <c r="QEF100" i="32"/>
  <c r="QEE100" i="32"/>
  <c r="QED100" i="32"/>
  <c r="QEC100" i="32"/>
  <c r="QEB100" i="32"/>
  <c r="QEA100" i="32"/>
  <c r="QDZ100" i="32"/>
  <c r="QDY100" i="32"/>
  <c r="QDX100" i="32"/>
  <c r="QDW100" i="32"/>
  <c r="QDV100" i="32"/>
  <c r="QDU100" i="32"/>
  <c r="QDT100" i="32"/>
  <c r="QDS100" i="32"/>
  <c r="QDR100" i="32"/>
  <c r="QDQ100" i="32"/>
  <c r="QDP100" i="32"/>
  <c r="QDO100" i="32"/>
  <c r="QDN100" i="32"/>
  <c r="QDM100" i="32"/>
  <c r="QDL100" i="32"/>
  <c r="QDK100" i="32"/>
  <c r="QDJ100" i="32"/>
  <c r="QDI100" i="32"/>
  <c r="QDH100" i="32"/>
  <c r="QDG100" i="32"/>
  <c r="QDF100" i="32"/>
  <c r="QDE100" i="32"/>
  <c r="QDD100" i="32"/>
  <c r="QDC100" i="32"/>
  <c r="QDB100" i="32"/>
  <c r="QDA100" i="32"/>
  <c r="QCZ100" i="32"/>
  <c r="QCY100" i="32"/>
  <c r="QCX100" i="32"/>
  <c r="QCW100" i="32"/>
  <c r="QCV100" i="32"/>
  <c r="QCU100" i="32"/>
  <c r="QCT100" i="32"/>
  <c r="QCS100" i="32"/>
  <c r="QCR100" i="32"/>
  <c r="QCQ100" i="32"/>
  <c r="QCP100" i="32"/>
  <c r="QCO100" i="32"/>
  <c r="QCN100" i="32"/>
  <c r="QCM100" i="32"/>
  <c r="QCL100" i="32"/>
  <c r="QCK100" i="32"/>
  <c r="QCJ100" i="32"/>
  <c r="QCI100" i="32"/>
  <c r="QCH100" i="32"/>
  <c r="QCG100" i="32"/>
  <c r="QCF100" i="32"/>
  <c r="QCE100" i="32"/>
  <c r="QCD100" i="32"/>
  <c r="QCC100" i="32"/>
  <c r="QCB100" i="32"/>
  <c r="QCA100" i="32"/>
  <c r="QBZ100" i="32"/>
  <c r="QBY100" i="32"/>
  <c r="QBX100" i="32"/>
  <c r="QBW100" i="32"/>
  <c r="QBV100" i="32"/>
  <c r="QBU100" i="32"/>
  <c r="QBT100" i="32"/>
  <c r="QBS100" i="32"/>
  <c r="QBR100" i="32"/>
  <c r="QBQ100" i="32"/>
  <c r="QBP100" i="32"/>
  <c r="QBO100" i="32"/>
  <c r="QBN100" i="32"/>
  <c r="QBM100" i="32"/>
  <c r="QBL100" i="32"/>
  <c r="QBK100" i="32"/>
  <c r="QBJ100" i="32"/>
  <c r="QBI100" i="32"/>
  <c r="QBH100" i="32"/>
  <c r="QBG100" i="32"/>
  <c r="QBF100" i="32"/>
  <c r="QBE100" i="32"/>
  <c r="QBD100" i="32"/>
  <c r="QBC100" i="32"/>
  <c r="QBB100" i="32"/>
  <c r="QBA100" i="32"/>
  <c r="QAZ100" i="32"/>
  <c r="QAY100" i="32"/>
  <c r="QAX100" i="32"/>
  <c r="QAW100" i="32"/>
  <c r="QAV100" i="32"/>
  <c r="QAU100" i="32"/>
  <c r="QAT100" i="32"/>
  <c r="QAS100" i="32"/>
  <c r="QAR100" i="32"/>
  <c r="QAQ100" i="32"/>
  <c r="QAP100" i="32"/>
  <c r="QAO100" i="32"/>
  <c r="QAN100" i="32"/>
  <c r="QAM100" i="32"/>
  <c r="QAL100" i="32"/>
  <c r="QAK100" i="32"/>
  <c r="QAJ100" i="32"/>
  <c r="QAI100" i="32"/>
  <c r="QAH100" i="32"/>
  <c r="QAG100" i="32"/>
  <c r="QAF100" i="32"/>
  <c r="QAE100" i="32"/>
  <c r="QAD100" i="32"/>
  <c r="QAC100" i="32"/>
  <c r="QAB100" i="32"/>
  <c r="QAA100" i="32"/>
  <c r="PZZ100" i="32"/>
  <c r="PZY100" i="32"/>
  <c r="PZX100" i="32"/>
  <c r="PZW100" i="32"/>
  <c r="PZV100" i="32"/>
  <c r="PZU100" i="32"/>
  <c r="PZT100" i="32"/>
  <c r="PZS100" i="32"/>
  <c r="PZR100" i="32"/>
  <c r="PZQ100" i="32"/>
  <c r="PZP100" i="32"/>
  <c r="PZO100" i="32"/>
  <c r="PZN100" i="32"/>
  <c r="PZM100" i="32"/>
  <c r="PZL100" i="32"/>
  <c r="PZK100" i="32"/>
  <c r="PZJ100" i="32"/>
  <c r="PZI100" i="32"/>
  <c r="PZH100" i="32"/>
  <c r="PZG100" i="32"/>
  <c r="PZF100" i="32"/>
  <c r="PZE100" i="32"/>
  <c r="PZD100" i="32"/>
  <c r="PZC100" i="32"/>
  <c r="PZB100" i="32"/>
  <c r="PZA100" i="32"/>
  <c r="PYZ100" i="32"/>
  <c r="PYY100" i="32"/>
  <c r="PYX100" i="32"/>
  <c r="PYW100" i="32"/>
  <c r="PYV100" i="32"/>
  <c r="PYU100" i="32"/>
  <c r="PYT100" i="32"/>
  <c r="PYS100" i="32"/>
  <c r="PYR100" i="32"/>
  <c r="PYQ100" i="32"/>
  <c r="PYP100" i="32"/>
  <c r="PYO100" i="32"/>
  <c r="PYN100" i="32"/>
  <c r="PYM100" i="32"/>
  <c r="PYL100" i="32"/>
  <c r="PYK100" i="32"/>
  <c r="PYJ100" i="32"/>
  <c r="PYI100" i="32"/>
  <c r="PYH100" i="32"/>
  <c r="PYG100" i="32"/>
  <c r="PYF100" i="32"/>
  <c r="PYE100" i="32"/>
  <c r="PYD100" i="32"/>
  <c r="PYC100" i="32"/>
  <c r="PYB100" i="32"/>
  <c r="PYA100" i="32"/>
  <c r="PXZ100" i="32"/>
  <c r="PXY100" i="32"/>
  <c r="PXX100" i="32"/>
  <c r="PXW100" i="32"/>
  <c r="PXV100" i="32"/>
  <c r="PXU100" i="32"/>
  <c r="PXT100" i="32"/>
  <c r="PXS100" i="32"/>
  <c r="PXR100" i="32"/>
  <c r="PXQ100" i="32"/>
  <c r="PXP100" i="32"/>
  <c r="PXO100" i="32"/>
  <c r="PXN100" i="32"/>
  <c r="PXM100" i="32"/>
  <c r="PXL100" i="32"/>
  <c r="PXK100" i="32"/>
  <c r="PXJ100" i="32"/>
  <c r="PXI100" i="32"/>
  <c r="PXH100" i="32"/>
  <c r="PXG100" i="32"/>
  <c r="PXF100" i="32"/>
  <c r="PXE100" i="32"/>
  <c r="PXD100" i="32"/>
  <c r="PXC100" i="32"/>
  <c r="PXB100" i="32"/>
  <c r="PXA100" i="32"/>
  <c r="PWZ100" i="32"/>
  <c r="PWY100" i="32"/>
  <c r="PWX100" i="32"/>
  <c r="PWW100" i="32"/>
  <c r="PWV100" i="32"/>
  <c r="PWU100" i="32"/>
  <c r="PWT100" i="32"/>
  <c r="PWS100" i="32"/>
  <c r="PWR100" i="32"/>
  <c r="PWQ100" i="32"/>
  <c r="PWP100" i="32"/>
  <c r="PWO100" i="32"/>
  <c r="PWN100" i="32"/>
  <c r="PWM100" i="32"/>
  <c r="PWL100" i="32"/>
  <c r="PWK100" i="32"/>
  <c r="PWJ100" i="32"/>
  <c r="PWI100" i="32"/>
  <c r="PWH100" i="32"/>
  <c r="PWG100" i="32"/>
  <c r="PWF100" i="32"/>
  <c r="PWE100" i="32"/>
  <c r="PWD100" i="32"/>
  <c r="PWC100" i="32"/>
  <c r="PWB100" i="32"/>
  <c r="PWA100" i="32"/>
  <c r="PVZ100" i="32"/>
  <c r="PVY100" i="32"/>
  <c r="PVX100" i="32"/>
  <c r="PVW100" i="32"/>
  <c r="PVV100" i="32"/>
  <c r="PVU100" i="32"/>
  <c r="PVT100" i="32"/>
  <c r="PVS100" i="32"/>
  <c r="PVR100" i="32"/>
  <c r="PVQ100" i="32"/>
  <c r="PVP100" i="32"/>
  <c r="PVO100" i="32"/>
  <c r="PVN100" i="32"/>
  <c r="PVM100" i="32"/>
  <c r="PVL100" i="32"/>
  <c r="PVK100" i="32"/>
  <c r="PVJ100" i="32"/>
  <c r="PVI100" i="32"/>
  <c r="PVH100" i="32"/>
  <c r="PVG100" i="32"/>
  <c r="PVF100" i="32"/>
  <c r="PVE100" i="32"/>
  <c r="PVD100" i="32"/>
  <c r="PVC100" i="32"/>
  <c r="PVB100" i="32"/>
  <c r="PVA100" i="32"/>
  <c r="PUZ100" i="32"/>
  <c r="PUY100" i="32"/>
  <c r="PUX100" i="32"/>
  <c r="PUW100" i="32"/>
  <c r="PUV100" i="32"/>
  <c r="PUU100" i="32"/>
  <c r="PUT100" i="32"/>
  <c r="PUS100" i="32"/>
  <c r="PUR100" i="32"/>
  <c r="PUQ100" i="32"/>
  <c r="PUP100" i="32"/>
  <c r="PUO100" i="32"/>
  <c r="PUN100" i="32"/>
  <c r="PUM100" i="32"/>
  <c r="PUL100" i="32"/>
  <c r="PUK100" i="32"/>
  <c r="PUJ100" i="32"/>
  <c r="PUI100" i="32"/>
  <c r="PUH100" i="32"/>
  <c r="PUG100" i="32"/>
  <c r="PUF100" i="32"/>
  <c r="PUE100" i="32"/>
  <c r="PUD100" i="32"/>
  <c r="PUC100" i="32"/>
  <c r="PUB100" i="32"/>
  <c r="PUA100" i="32"/>
  <c r="PTZ100" i="32"/>
  <c r="PTY100" i="32"/>
  <c r="PTX100" i="32"/>
  <c r="PTW100" i="32"/>
  <c r="PTV100" i="32"/>
  <c r="PTU100" i="32"/>
  <c r="PTT100" i="32"/>
  <c r="PTS100" i="32"/>
  <c r="PTR100" i="32"/>
  <c r="PTQ100" i="32"/>
  <c r="PTP100" i="32"/>
  <c r="PTO100" i="32"/>
  <c r="PTN100" i="32"/>
  <c r="PTM100" i="32"/>
  <c r="PTL100" i="32"/>
  <c r="PTK100" i="32"/>
  <c r="PTJ100" i="32"/>
  <c r="PTI100" i="32"/>
  <c r="PTH100" i="32"/>
  <c r="PTG100" i="32"/>
  <c r="PTF100" i="32"/>
  <c r="PTE100" i="32"/>
  <c r="PTD100" i="32"/>
  <c r="PTC100" i="32"/>
  <c r="PTB100" i="32"/>
  <c r="PTA100" i="32"/>
  <c r="PSZ100" i="32"/>
  <c r="PSY100" i="32"/>
  <c r="PSX100" i="32"/>
  <c r="PSW100" i="32"/>
  <c r="PSV100" i="32"/>
  <c r="PSU100" i="32"/>
  <c r="PST100" i="32"/>
  <c r="PSS100" i="32"/>
  <c r="PSR100" i="32"/>
  <c r="PSQ100" i="32"/>
  <c r="PSP100" i="32"/>
  <c r="PSO100" i="32"/>
  <c r="PSN100" i="32"/>
  <c r="PSM100" i="32"/>
  <c r="PSL100" i="32"/>
  <c r="PSK100" i="32"/>
  <c r="PSJ100" i="32"/>
  <c r="PSI100" i="32"/>
  <c r="PSH100" i="32"/>
  <c r="PSG100" i="32"/>
  <c r="PSF100" i="32"/>
  <c r="PSE100" i="32"/>
  <c r="PSD100" i="32"/>
  <c r="PSC100" i="32"/>
  <c r="PSB100" i="32"/>
  <c r="PSA100" i="32"/>
  <c r="PRZ100" i="32"/>
  <c r="PRY100" i="32"/>
  <c r="PRX100" i="32"/>
  <c r="PRW100" i="32"/>
  <c r="PRV100" i="32"/>
  <c r="PRU100" i="32"/>
  <c r="PRT100" i="32"/>
  <c r="PRS100" i="32"/>
  <c r="PRR100" i="32"/>
  <c r="PRQ100" i="32"/>
  <c r="PRP100" i="32"/>
  <c r="PRO100" i="32"/>
  <c r="PRN100" i="32"/>
  <c r="PRM100" i="32"/>
  <c r="PRL100" i="32"/>
  <c r="PRK100" i="32"/>
  <c r="PRJ100" i="32"/>
  <c r="PRI100" i="32"/>
  <c r="PRH100" i="32"/>
  <c r="PRG100" i="32"/>
  <c r="PRF100" i="32"/>
  <c r="PRE100" i="32"/>
  <c r="PRD100" i="32"/>
  <c r="PRC100" i="32"/>
  <c r="PRB100" i="32"/>
  <c r="PRA100" i="32"/>
  <c r="PQZ100" i="32"/>
  <c r="PQY100" i="32"/>
  <c r="PQX100" i="32"/>
  <c r="PQW100" i="32"/>
  <c r="PQV100" i="32"/>
  <c r="PQU100" i="32"/>
  <c r="PQT100" i="32"/>
  <c r="PQS100" i="32"/>
  <c r="PQR100" i="32"/>
  <c r="PQQ100" i="32"/>
  <c r="PQP100" i="32"/>
  <c r="PQO100" i="32"/>
  <c r="PQN100" i="32"/>
  <c r="PQM100" i="32"/>
  <c r="PQL100" i="32"/>
  <c r="PQK100" i="32"/>
  <c r="PQJ100" i="32"/>
  <c r="PQI100" i="32"/>
  <c r="PQH100" i="32"/>
  <c r="PQG100" i="32"/>
  <c r="PQF100" i="32"/>
  <c r="PQE100" i="32"/>
  <c r="PQD100" i="32"/>
  <c r="PQC100" i="32"/>
  <c r="PQB100" i="32"/>
  <c r="PQA100" i="32"/>
  <c r="PPZ100" i="32"/>
  <c r="PPY100" i="32"/>
  <c r="PPX100" i="32"/>
  <c r="PPW100" i="32"/>
  <c r="PPV100" i="32"/>
  <c r="PPU100" i="32"/>
  <c r="PPT100" i="32"/>
  <c r="PPS100" i="32"/>
  <c r="PPR100" i="32"/>
  <c r="PPQ100" i="32"/>
  <c r="PPP100" i="32"/>
  <c r="PPO100" i="32"/>
  <c r="PPN100" i="32"/>
  <c r="PPM100" i="32"/>
  <c r="PPL100" i="32"/>
  <c r="PPK100" i="32"/>
  <c r="PPJ100" i="32"/>
  <c r="PPI100" i="32"/>
  <c r="PPH100" i="32"/>
  <c r="PPG100" i="32"/>
  <c r="PPF100" i="32"/>
  <c r="PPE100" i="32"/>
  <c r="PPD100" i="32"/>
  <c r="PPC100" i="32"/>
  <c r="PPB100" i="32"/>
  <c r="PPA100" i="32"/>
  <c r="POZ100" i="32"/>
  <c r="POY100" i="32"/>
  <c r="POX100" i="32"/>
  <c r="POW100" i="32"/>
  <c r="POV100" i="32"/>
  <c r="POU100" i="32"/>
  <c r="POT100" i="32"/>
  <c r="POS100" i="32"/>
  <c r="POR100" i="32"/>
  <c r="POQ100" i="32"/>
  <c r="POP100" i="32"/>
  <c r="POO100" i="32"/>
  <c r="PON100" i="32"/>
  <c r="POM100" i="32"/>
  <c r="POL100" i="32"/>
  <c r="POK100" i="32"/>
  <c r="POJ100" i="32"/>
  <c r="POI100" i="32"/>
  <c r="POH100" i="32"/>
  <c r="POG100" i="32"/>
  <c r="POF100" i="32"/>
  <c r="POE100" i="32"/>
  <c r="POD100" i="32"/>
  <c r="POC100" i="32"/>
  <c r="POB100" i="32"/>
  <c r="POA100" i="32"/>
  <c r="PNZ100" i="32"/>
  <c r="PNY100" i="32"/>
  <c r="PNX100" i="32"/>
  <c r="PNW100" i="32"/>
  <c r="PNV100" i="32"/>
  <c r="PNU100" i="32"/>
  <c r="PNT100" i="32"/>
  <c r="PNS100" i="32"/>
  <c r="PNR100" i="32"/>
  <c r="PNQ100" i="32"/>
  <c r="PNP100" i="32"/>
  <c r="PNO100" i="32"/>
  <c r="PNN100" i="32"/>
  <c r="PNM100" i="32"/>
  <c r="PNL100" i="32"/>
  <c r="PNK100" i="32"/>
  <c r="PNJ100" i="32"/>
  <c r="PNI100" i="32"/>
  <c r="PNH100" i="32"/>
  <c r="PNG100" i="32"/>
  <c r="PNF100" i="32"/>
  <c r="PNE100" i="32"/>
  <c r="PND100" i="32"/>
  <c r="PNC100" i="32"/>
  <c r="PNB100" i="32"/>
  <c r="PNA100" i="32"/>
  <c r="PMZ100" i="32"/>
  <c r="PMY100" i="32"/>
  <c r="PMX100" i="32"/>
  <c r="PMW100" i="32"/>
  <c r="PMV100" i="32"/>
  <c r="PMU100" i="32"/>
  <c r="PMT100" i="32"/>
  <c r="PMS100" i="32"/>
  <c r="PMR100" i="32"/>
  <c r="PMQ100" i="32"/>
  <c r="PMP100" i="32"/>
  <c r="PMO100" i="32"/>
  <c r="PMN100" i="32"/>
  <c r="PMM100" i="32"/>
  <c r="PML100" i="32"/>
  <c r="PMK100" i="32"/>
  <c r="PMJ100" i="32"/>
  <c r="PMI100" i="32"/>
  <c r="PMH100" i="32"/>
  <c r="PMG100" i="32"/>
  <c r="PMF100" i="32"/>
  <c r="PME100" i="32"/>
  <c r="PMD100" i="32"/>
  <c r="PMC100" i="32"/>
  <c r="PMB100" i="32"/>
  <c r="PMA100" i="32"/>
  <c r="PLZ100" i="32"/>
  <c r="PLY100" i="32"/>
  <c r="PLX100" i="32"/>
  <c r="PLW100" i="32"/>
  <c r="PLV100" i="32"/>
  <c r="PLU100" i="32"/>
  <c r="PLT100" i="32"/>
  <c r="PLS100" i="32"/>
  <c r="PLR100" i="32"/>
  <c r="PLQ100" i="32"/>
  <c r="PLP100" i="32"/>
  <c r="PLO100" i="32"/>
  <c r="PLN100" i="32"/>
  <c r="PLM100" i="32"/>
  <c r="PLL100" i="32"/>
  <c r="PLK100" i="32"/>
  <c r="PLJ100" i="32"/>
  <c r="PLI100" i="32"/>
  <c r="PLH100" i="32"/>
  <c r="PLG100" i="32"/>
  <c r="PLF100" i="32"/>
  <c r="PLE100" i="32"/>
  <c r="PLD100" i="32"/>
  <c r="PLC100" i="32"/>
  <c r="PLB100" i="32"/>
  <c r="PLA100" i="32"/>
  <c r="PKZ100" i="32"/>
  <c r="PKY100" i="32"/>
  <c r="PKX100" i="32"/>
  <c r="PKW100" i="32"/>
  <c r="PKV100" i="32"/>
  <c r="PKU100" i="32"/>
  <c r="PKT100" i="32"/>
  <c r="PKS100" i="32"/>
  <c r="PKR100" i="32"/>
  <c r="PKQ100" i="32"/>
  <c r="PKP100" i="32"/>
  <c r="PKO100" i="32"/>
  <c r="PKN100" i="32"/>
  <c r="PKM100" i="32"/>
  <c r="PKL100" i="32"/>
  <c r="PKK100" i="32"/>
  <c r="PKJ100" i="32"/>
  <c r="PKI100" i="32"/>
  <c r="PKH100" i="32"/>
  <c r="PKG100" i="32"/>
  <c r="PKF100" i="32"/>
  <c r="PKE100" i="32"/>
  <c r="PKD100" i="32"/>
  <c r="PKC100" i="32"/>
  <c r="PKB100" i="32"/>
  <c r="PKA100" i="32"/>
  <c r="PJZ100" i="32"/>
  <c r="PJY100" i="32"/>
  <c r="PJX100" i="32"/>
  <c r="PJW100" i="32"/>
  <c r="PJV100" i="32"/>
  <c r="PJU100" i="32"/>
  <c r="PJT100" i="32"/>
  <c r="PJS100" i="32"/>
  <c r="PJR100" i="32"/>
  <c r="PJQ100" i="32"/>
  <c r="PJP100" i="32"/>
  <c r="PJO100" i="32"/>
  <c r="PJN100" i="32"/>
  <c r="PJM100" i="32"/>
  <c r="PJL100" i="32"/>
  <c r="PJK100" i="32"/>
  <c r="PJJ100" i="32"/>
  <c r="PJI100" i="32"/>
  <c r="PJH100" i="32"/>
  <c r="PJG100" i="32"/>
  <c r="PJF100" i="32"/>
  <c r="PJE100" i="32"/>
  <c r="PJD100" i="32"/>
  <c r="PJC100" i="32"/>
  <c r="PJB100" i="32"/>
  <c r="PJA100" i="32"/>
  <c r="PIZ100" i="32"/>
  <c r="PIY100" i="32"/>
  <c r="PIX100" i="32"/>
  <c r="PIW100" i="32"/>
  <c r="PIV100" i="32"/>
  <c r="PIU100" i="32"/>
  <c r="PIT100" i="32"/>
  <c r="PIS100" i="32"/>
  <c r="PIR100" i="32"/>
  <c r="PIQ100" i="32"/>
  <c r="PIP100" i="32"/>
  <c r="PIO100" i="32"/>
  <c r="PIN100" i="32"/>
  <c r="PIM100" i="32"/>
  <c r="PIL100" i="32"/>
  <c r="PIK100" i="32"/>
  <c r="PIJ100" i="32"/>
  <c r="PII100" i="32"/>
  <c r="PIH100" i="32"/>
  <c r="PIG100" i="32"/>
  <c r="PIF100" i="32"/>
  <c r="PIE100" i="32"/>
  <c r="PID100" i="32"/>
  <c r="PIC100" i="32"/>
  <c r="PIB100" i="32"/>
  <c r="PIA100" i="32"/>
  <c r="PHZ100" i="32"/>
  <c r="PHY100" i="32"/>
  <c r="PHX100" i="32"/>
  <c r="PHW100" i="32"/>
  <c r="PHV100" i="32"/>
  <c r="PHU100" i="32"/>
  <c r="PHT100" i="32"/>
  <c r="PHS100" i="32"/>
  <c r="PHR100" i="32"/>
  <c r="PHQ100" i="32"/>
  <c r="PHP100" i="32"/>
  <c r="PHO100" i="32"/>
  <c r="PHN100" i="32"/>
  <c r="PHM100" i="32"/>
  <c r="PHL100" i="32"/>
  <c r="PHK100" i="32"/>
  <c r="PHJ100" i="32"/>
  <c r="PHI100" i="32"/>
  <c r="PHH100" i="32"/>
  <c r="PHG100" i="32"/>
  <c r="PHF100" i="32"/>
  <c r="PHE100" i="32"/>
  <c r="PHD100" i="32"/>
  <c r="PHC100" i="32"/>
  <c r="PHB100" i="32"/>
  <c r="PHA100" i="32"/>
  <c r="PGZ100" i="32"/>
  <c r="PGY100" i="32"/>
  <c r="PGX100" i="32"/>
  <c r="PGW100" i="32"/>
  <c r="PGV100" i="32"/>
  <c r="PGU100" i="32"/>
  <c r="PGT100" i="32"/>
  <c r="PGS100" i="32"/>
  <c r="PGR100" i="32"/>
  <c r="PGQ100" i="32"/>
  <c r="PGP100" i="32"/>
  <c r="PGO100" i="32"/>
  <c r="PGN100" i="32"/>
  <c r="PGM100" i="32"/>
  <c r="PGL100" i="32"/>
  <c r="PGK100" i="32"/>
  <c r="PGJ100" i="32"/>
  <c r="PGI100" i="32"/>
  <c r="PGH100" i="32"/>
  <c r="PGG100" i="32"/>
  <c r="PGF100" i="32"/>
  <c r="PGE100" i="32"/>
  <c r="PGD100" i="32"/>
  <c r="PGC100" i="32"/>
  <c r="PGB100" i="32"/>
  <c r="PGA100" i="32"/>
  <c r="PFZ100" i="32"/>
  <c r="PFY100" i="32"/>
  <c r="PFX100" i="32"/>
  <c r="PFW100" i="32"/>
  <c r="PFV100" i="32"/>
  <c r="PFU100" i="32"/>
  <c r="PFT100" i="32"/>
  <c r="PFS100" i="32"/>
  <c r="PFR100" i="32"/>
  <c r="PFQ100" i="32"/>
  <c r="PFP100" i="32"/>
  <c r="PFO100" i="32"/>
  <c r="PFN100" i="32"/>
  <c r="PFM100" i="32"/>
  <c r="PFL100" i="32"/>
  <c r="PFK100" i="32"/>
  <c r="PFJ100" i="32"/>
  <c r="PFI100" i="32"/>
  <c r="PFH100" i="32"/>
  <c r="PFG100" i="32"/>
  <c r="PFF100" i="32"/>
  <c r="PFE100" i="32"/>
  <c r="PFD100" i="32"/>
  <c r="PFC100" i="32"/>
  <c r="PFB100" i="32"/>
  <c r="PFA100" i="32"/>
  <c r="PEZ100" i="32"/>
  <c r="PEY100" i="32"/>
  <c r="PEX100" i="32"/>
  <c r="PEW100" i="32"/>
  <c r="PEV100" i="32"/>
  <c r="PEU100" i="32"/>
  <c r="PET100" i="32"/>
  <c r="PES100" i="32"/>
  <c r="PER100" i="32"/>
  <c r="PEQ100" i="32"/>
  <c r="PEP100" i="32"/>
  <c r="PEO100" i="32"/>
  <c r="PEN100" i="32"/>
  <c r="PEM100" i="32"/>
  <c r="PEL100" i="32"/>
  <c r="PEK100" i="32"/>
  <c r="PEJ100" i="32"/>
  <c r="PEI100" i="32"/>
  <c r="PEH100" i="32"/>
  <c r="PEG100" i="32"/>
  <c r="PEF100" i="32"/>
  <c r="PEE100" i="32"/>
  <c r="PED100" i="32"/>
  <c r="PEC100" i="32"/>
  <c r="PEB100" i="32"/>
  <c r="PEA100" i="32"/>
  <c r="PDZ100" i="32"/>
  <c r="PDY100" i="32"/>
  <c r="PDX100" i="32"/>
  <c r="PDW100" i="32"/>
  <c r="PDV100" i="32"/>
  <c r="PDU100" i="32"/>
  <c r="PDT100" i="32"/>
  <c r="PDS100" i="32"/>
  <c r="PDR100" i="32"/>
  <c r="PDQ100" i="32"/>
  <c r="PDP100" i="32"/>
  <c r="PDO100" i="32"/>
  <c r="PDN100" i="32"/>
  <c r="PDM100" i="32"/>
  <c r="PDL100" i="32"/>
  <c r="PDK100" i="32"/>
  <c r="PDJ100" i="32"/>
  <c r="PDI100" i="32"/>
  <c r="PDH100" i="32"/>
  <c r="PDG100" i="32"/>
  <c r="PDF100" i="32"/>
  <c r="PDE100" i="32"/>
  <c r="PDD100" i="32"/>
  <c r="PDC100" i="32"/>
  <c r="PDB100" i="32"/>
  <c r="PDA100" i="32"/>
  <c r="PCZ100" i="32"/>
  <c r="PCY100" i="32"/>
  <c r="PCX100" i="32"/>
  <c r="PCW100" i="32"/>
  <c r="PCV100" i="32"/>
  <c r="PCU100" i="32"/>
  <c r="PCT100" i="32"/>
  <c r="PCS100" i="32"/>
  <c r="PCR100" i="32"/>
  <c r="PCQ100" i="32"/>
  <c r="PCP100" i="32"/>
  <c r="PCO100" i="32"/>
  <c r="PCN100" i="32"/>
  <c r="PCM100" i="32"/>
  <c r="PCL100" i="32"/>
  <c r="PCK100" i="32"/>
  <c r="PCJ100" i="32"/>
  <c r="PCI100" i="32"/>
  <c r="PCH100" i="32"/>
  <c r="PCG100" i="32"/>
  <c r="PCF100" i="32"/>
  <c r="PCE100" i="32"/>
  <c r="PCD100" i="32"/>
  <c r="PCC100" i="32"/>
  <c r="PCB100" i="32"/>
  <c r="PCA100" i="32"/>
  <c r="PBZ100" i="32"/>
  <c r="PBY100" i="32"/>
  <c r="PBX100" i="32"/>
  <c r="PBW100" i="32"/>
  <c r="PBV100" i="32"/>
  <c r="PBU100" i="32"/>
  <c r="PBT100" i="32"/>
  <c r="PBS100" i="32"/>
  <c r="PBR100" i="32"/>
  <c r="PBQ100" i="32"/>
  <c r="PBP100" i="32"/>
  <c r="PBO100" i="32"/>
  <c r="PBN100" i="32"/>
  <c r="PBM100" i="32"/>
  <c r="PBL100" i="32"/>
  <c r="PBK100" i="32"/>
  <c r="PBJ100" i="32"/>
  <c r="PBI100" i="32"/>
  <c r="PBH100" i="32"/>
  <c r="PBG100" i="32"/>
  <c r="PBF100" i="32"/>
  <c r="PBE100" i="32"/>
  <c r="PBD100" i="32"/>
  <c r="PBC100" i="32"/>
  <c r="PBB100" i="32"/>
  <c r="PBA100" i="32"/>
  <c r="PAZ100" i="32"/>
  <c r="PAY100" i="32"/>
  <c r="PAX100" i="32"/>
  <c r="PAW100" i="32"/>
  <c r="PAV100" i="32"/>
  <c r="PAU100" i="32"/>
  <c r="PAT100" i="32"/>
  <c r="PAS100" i="32"/>
  <c r="PAR100" i="32"/>
  <c r="PAQ100" i="32"/>
  <c r="PAP100" i="32"/>
  <c r="PAO100" i="32"/>
  <c r="PAN100" i="32"/>
  <c r="PAM100" i="32"/>
  <c r="PAL100" i="32"/>
  <c r="PAK100" i="32"/>
  <c r="PAJ100" i="32"/>
  <c r="PAI100" i="32"/>
  <c r="PAH100" i="32"/>
  <c r="PAG100" i="32"/>
  <c r="PAF100" i="32"/>
  <c r="PAE100" i="32"/>
  <c r="PAD100" i="32"/>
  <c r="PAC100" i="32"/>
  <c r="PAB100" i="32"/>
  <c r="PAA100" i="32"/>
  <c r="OZZ100" i="32"/>
  <c r="OZY100" i="32"/>
  <c r="OZX100" i="32"/>
  <c r="OZW100" i="32"/>
  <c r="OZV100" i="32"/>
  <c r="OZU100" i="32"/>
  <c r="OZT100" i="32"/>
  <c r="OZS100" i="32"/>
  <c r="OZR100" i="32"/>
  <c r="OZQ100" i="32"/>
  <c r="OZP100" i="32"/>
  <c r="OZO100" i="32"/>
  <c r="OZN100" i="32"/>
  <c r="OZM100" i="32"/>
  <c r="OZL100" i="32"/>
  <c r="OZK100" i="32"/>
  <c r="OZJ100" i="32"/>
  <c r="OZI100" i="32"/>
  <c r="OZH100" i="32"/>
  <c r="OZG100" i="32"/>
  <c r="OZF100" i="32"/>
  <c r="OZE100" i="32"/>
  <c r="OZD100" i="32"/>
  <c r="OZC100" i="32"/>
  <c r="OZB100" i="32"/>
  <c r="OZA100" i="32"/>
  <c r="OYZ100" i="32"/>
  <c r="OYY100" i="32"/>
  <c r="OYX100" i="32"/>
  <c r="OYW100" i="32"/>
  <c r="OYV100" i="32"/>
  <c r="OYU100" i="32"/>
  <c r="OYT100" i="32"/>
  <c r="OYS100" i="32"/>
  <c r="OYR100" i="32"/>
  <c r="OYQ100" i="32"/>
  <c r="OYP100" i="32"/>
  <c r="OYO100" i="32"/>
  <c r="OYN100" i="32"/>
  <c r="OYM100" i="32"/>
  <c r="OYL100" i="32"/>
  <c r="OYK100" i="32"/>
  <c r="OYJ100" i="32"/>
  <c r="OYI100" i="32"/>
  <c r="OYH100" i="32"/>
  <c r="OYG100" i="32"/>
  <c r="OYF100" i="32"/>
  <c r="OYE100" i="32"/>
  <c r="OYD100" i="32"/>
  <c r="OYC100" i="32"/>
  <c r="OYB100" i="32"/>
  <c r="OYA100" i="32"/>
  <c r="OXZ100" i="32"/>
  <c r="OXY100" i="32"/>
  <c r="OXX100" i="32"/>
  <c r="OXW100" i="32"/>
  <c r="OXV100" i="32"/>
  <c r="OXU100" i="32"/>
  <c r="OXT100" i="32"/>
  <c r="OXS100" i="32"/>
  <c r="OXR100" i="32"/>
  <c r="OXQ100" i="32"/>
  <c r="OXP100" i="32"/>
  <c r="OXO100" i="32"/>
  <c r="OXN100" i="32"/>
  <c r="OXM100" i="32"/>
  <c r="OXL100" i="32"/>
  <c r="OXK100" i="32"/>
  <c r="OXJ100" i="32"/>
  <c r="OXI100" i="32"/>
  <c r="OXH100" i="32"/>
  <c r="OXG100" i="32"/>
  <c r="OXF100" i="32"/>
  <c r="OXE100" i="32"/>
  <c r="OXD100" i="32"/>
  <c r="OXC100" i="32"/>
  <c r="OXB100" i="32"/>
  <c r="OXA100" i="32"/>
  <c r="OWZ100" i="32"/>
  <c r="OWY100" i="32"/>
  <c r="OWX100" i="32"/>
  <c r="OWW100" i="32"/>
  <c r="OWV100" i="32"/>
  <c r="OWU100" i="32"/>
  <c r="OWT100" i="32"/>
  <c r="OWS100" i="32"/>
  <c r="OWR100" i="32"/>
  <c r="OWQ100" i="32"/>
  <c r="OWP100" i="32"/>
  <c r="OWO100" i="32"/>
  <c r="OWN100" i="32"/>
  <c r="OWM100" i="32"/>
  <c r="OWL100" i="32"/>
  <c r="OWK100" i="32"/>
  <c r="OWJ100" i="32"/>
  <c r="OWI100" i="32"/>
  <c r="OWH100" i="32"/>
  <c r="OWG100" i="32"/>
  <c r="OWF100" i="32"/>
  <c r="OWE100" i="32"/>
  <c r="OWD100" i="32"/>
  <c r="OWC100" i="32"/>
  <c r="OWB100" i="32"/>
  <c r="OWA100" i="32"/>
  <c r="OVZ100" i="32"/>
  <c r="OVY100" i="32"/>
  <c r="OVX100" i="32"/>
  <c r="OVW100" i="32"/>
  <c r="OVV100" i="32"/>
  <c r="OVU100" i="32"/>
  <c r="OVT100" i="32"/>
  <c r="OVS100" i="32"/>
  <c r="OVR100" i="32"/>
  <c r="OVQ100" i="32"/>
  <c r="OVP100" i="32"/>
  <c r="OVO100" i="32"/>
  <c r="OVN100" i="32"/>
  <c r="OVM100" i="32"/>
  <c r="OVL100" i="32"/>
  <c r="OVK100" i="32"/>
  <c r="OVJ100" i="32"/>
  <c r="OVI100" i="32"/>
  <c r="OVH100" i="32"/>
  <c r="OVG100" i="32"/>
  <c r="OVF100" i="32"/>
  <c r="OVE100" i="32"/>
  <c r="OVD100" i="32"/>
  <c r="OVC100" i="32"/>
  <c r="OVB100" i="32"/>
  <c r="OVA100" i="32"/>
  <c r="OUZ100" i="32"/>
  <c r="OUY100" i="32"/>
  <c r="OUX100" i="32"/>
  <c r="OUW100" i="32"/>
  <c r="OUV100" i="32"/>
  <c r="OUU100" i="32"/>
  <c r="OUT100" i="32"/>
  <c r="OUS100" i="32"/>
  <c r="OUR100" i="32"/>
  <c r="OUQ100" i="32"/>
  <c r="OUP100" i="32"/>
  <c r="OUO100" i="32"/>
  <c r="OUN100" i="32"/>
  <c r="OUM100" i="32"/>
  <c r="OUL100" i="32"/>
  <c r="OUK100" i="32"/>
  <c r="OUJ100" i="32"/>
  <c r="OUI100" i="32"/>
  <c r="OUH100" i="32"/>
  <c r="OUG100" i="32"/>
  <c r="OUF100" i="32"/>
  <c r="OUE100" i="32"/>
  <c r="OUD100" i="32"/>
  <c r="OUC100" i="32"/>
  <c r="OUB100" i="32"/>
  <c r="OUA100" i="32"/>
  <c r="OTZ100" i="32"/>
  <c r="OTY100" i="32"/>
  <c r="OTX100" i="32"/>
  <c r="OTW100" i="32"/>
  <c r="OTV100" i="32"/>
  <c r="OTU100" i="32"/>
  <c r="OTT100" i="32"/>
  <c r="OTS100" i="32"/>
  <c r="OTR100" i="32"/>
  <c r="OTQ100" i="32"/>
  <c r="OTP100" i="32"/>
  <c r="OTO100" i="32"/>
  <c r="OTN100" i="32"/>
  <c r="OTM100" i="32"/>
  <c r="OTL100" i="32"/>
  <c r="OTK100" i="32"/>
  <c r="OTJ100" i="32"/>
  <c r="OTI100" i="32"/>
  <c r="OTH100" i="32"/>
  <c r="OTG100" i="32"/>
  <c r="OTF100" i="32"/>
  <c r="OTE100" i="32"/>
  <c r="OTD100" i="32"/>
  <c r="OTC100" i="32"/>
  <c r="OTB100" i="32"/>
  <c r="OTA100" i="32"/>
  <c r="OSZ100" i="32"/>
  <c r="OSY100" i="32"/>
  <c r="OSX100" i="32"/>
  <c r="OSW100" i="32"/>
  <c r="OSV100" i="32"/>
  <c r="OSU100" i="32"/>
  <c r="OST100" i="32"/>
  <c r="OSS100" i="32"/>
  <c r="OSR100" i="32"/>
  <c r="OSQ100" i="32"/>
  <c r="OSP100" i="32"/>
  <c r="OSO100" i="32"/>
  <c r="OSN100" i="32"/>
  <c r="OSM100" i="32"/>
  <c r="OSL100" i="32"/>
  <c r="OSK100" i="32"/>
  <c r="OSJ100" i="32"/>
  <c r="OSI100" i="32"/>
  <c r="OSH100" i="32"/>
  <c r="OSG100" i="32"/>
  <c r="OSF100" i="32"/>
  <c r="OSE100" i="32"/>
  <c r="OSD100" i="32"/>
  <c r="OSC100" i="32"/>
  <c r="OSB100" i="32"/>
  <c r="OSA100" i="32"/>
  <c r="ORZ100" i="32"/>
  <c r="ORY100" i="32"/>
  <c r="ORX100" i="32"/>
  <c r="ORW100" i="32"/>
  <c r="ORV100" i="32"/>
  <c r="ORU100" i="32"/>
  <c r="ORT100" i="32"/>
  <c r="ORS100" i="32"/>
  <c r="ORR100" i="32"/>
  <c r="ORQ100" i="32"/>
  <c r="ORP100" i="32"/>
  <c r="ORO100" i="32"/>
  <c r="ORN100" i="32"/>
  <c r="ORM100" i="32"/>
  <c r="ORL100" i="32"/>
  <c r="ORK100" i="32"/>
  <c r="ORJ100" i="32"/>
  <c r="ORI100" i="32"/>
  <c r="ORH100" i="32"/>
  <c r="ORG100" i="32"/>
  <c r="ORF100" i="32"/>
  <c r="ORE100" i="32"/>
  <c r="ORD100" i="32"/>
  <c r="ORC100" i="32"/>
  <c r="ORB100" i="32"/>
  <c r="ORA100" i="32"/>
  <c r="OQZ100" i="32"/>
  <c r="OQY100" i="32"/>
  <c r="OQX100" i="32"/>
  <c r="OQW100" i="32"/>
  <c r="OQV100" i="32"/>
  <c r="OQU100" i="32"/>
  <c r="OQT100" i="32"/>
  <c r="OQS100" i="32"/>
  <c r="OQR100" i="32"/>
  <c r="OQQ100" i="32"/>
  <c r="OQP100" i="32"/>
  <c r="OQO100" i="32"/>
  <c r="OQN100" i="32"/>
  <c r="OQM100" i="32"/>
  <c r="OQL100" i="32"/>
  <c r="OQK100" i="32"/>
  <c r="OQJ100" i="32"/>
  <c r="OQI100" i="32"/>
  <c r="OQH100" i="32"/>
  <c r="OQG100" i="32"/>
  <c r="OQF100" i="32"/>
  <c r="OQE100" i="32"/>
  <c r="OQD100" i="32"/>
  <c r="OQC100" i="32"/>
  <c r="OQB100" i="32"/>
  <c r="OQA100" i="32"/>
  <c r="OPZ100" i="32"/>
  <c r="OPY100" i="32"/>
  <c r="OPX100" i="32"/>
  <c r="OPW100" i="32"/>
  <c r="OPV100" i="32"/>
  <c r="OPU100" i="32"/>
  <c r="OPT100" i="32"/>
  <c r="OPS100" i="32"/>
  <c r="OPR100" i="32"/>
  <c r="OPQ100" i="32"/>
  <c r="OPP100" i="32"/>
  <c r="OPO100" i="32"/>
  <c r="OPN100" i="32"/>
  <c r="OPM100" i="32"/>
  <c r="OPL100" i="32"/>
  <c r="OPK100" i="32"/>
  <c r="OPJ100" i="32"/>
  <c r="OPI100" i="32"/>
  <c r="OPH100" i="32"/>
  <c r="OPG100" i="32"/>
  <c r="OPF100" i="32"/>
  <c r="OPE100" i="32"/>
  <c r="OPD100" i="32"/>
  <c r="OPC100" i="32"/>
  <c r="OPB100" i="32"/>
  <c r="OPA100" i="32"/>
  <c r="OOZ100" i="32"/>
  <c r="OOY100" i="32"/>
  <c r="OOX100" i="32"/>
  <c r="OOW100" i="32"/>
  <c r="OOV100" i="32"/>
  <c r="OOU100" i="32"/>
  <c r="OOT100" i="32"/>
  <c r="OOS100" i="32"/>
  <c r="OOR100" i="32"/>
  <c r="OOQ100" i="32"/>
  <c r="OOP100" i="32"/>
  <c r="OOO100" i="32"/>
  <c r="OON100" i="32"/>
  <c r="OOM100" i="32"/>
  <c r="OOL100" i="32"/>
  <c r="OOK100" i="32"/>
  <c r="OOJ100" i="32"/>
  <c r="OOI100" i="32"/>
  <c r="OOH100" i="32"/>
  <c r="OOG100" i="32"/>
  <c r="OOF100" i="32"/>
  <c r="OOE100" i="32"/>
  <c r="OOD100" i="32"/>
  <c r="OOC100" i="32"/>
  <c r="OOB100" i="32"/>
  <c r="OOA100" i="32"/>
  <c r="ONZ100" i="32"/>
  <c r="ONY100" i="32"/>
  <c r="ONX100" i="32"/>
  <c r="ONW100" i="32"/>
  <c r="ONV100" i="32"/>
  <c r="ONU100" i="32"/>
  <c r="ONT100" i="32"/>
  <c r="ONS100" i="32"/>
  <c r="ONR100" i="32"/>
  <c r="ONQ100" i="32"/>
  <c r="ONP100" i="32"/>
  <c r="ONO100" i="32"/>
  <c r="ONN100" i="32"/>
  <c r="ONM100" i="32"/>
  <c r="ONL100" i="32"/>
  <c r="ONK100" i="32"/>
  <c r="ONJ100" i="32"/>
  <c r="ONI100" i="32"/>
  <c r="ONH100" i="32"/>
  <c r="ONG100" i="32"/>
  <c r="ONF100" i="32"/>
  <c r="ONE100" i="32"/>
  <c r="OND100" i="32"/>
  <c r="ONC100" i="32"/>
  <c r="ONB100" i="32"/>
  <c r="ONA100" i="32"/>
  <c r="OMZ100" i="32"/>
  <c r="OMY100" i="32"/>
  <c r="OMX100" i="32"/>
  <c r="OMW100" i="32"/>
  <c r="OMV100" i="32"/>
  <c r="OMU100" i="32"/>
  <c r="OMT100" i="32"/>
  <c r="OMS100" i="32"/>
  <c r="OMR100" i="32"/>
  <c r="OMQ100" i="32"/>
  <c r="OMP100" i="32"/>
  <c r="OMO100" i="32"/>
  <c r="OMN100" i="32"/>
  <c r="OMM100" i="32"/>
  <c r="OML100" i="32"/>
  <c r="OMK100" i="32"/>
  <c r="OMJ100" i="32"/>
  <c r="OMI100" i="32"/>
  <c r="OMH100" i="32"/>
  <c r="OMG100" i="32"/>
  <c r="OMF100" i="32"/>
  <c r="OME100" i="32"/>
  <c r="OMD100" i="32"/>
  <c r="OMC100" i="32"/>
  <c r="OMB100" i="32"/>
  <c r="OMA100" i="32"/>
  <c r="OLZ100" i="32"/>
  <c r="OLY100" i="32"/>
  <c r="OLX100" i="32"/>
  <c r="OLW100" i="32"/>
  <c r="OLV100" i="32"/>
  <c r="OLU100" i="32"/>
  <c r="OLT100" i="32"/>
  <c r="OLS100" i="32"/>
  <c r="OLR100" i="32"/>
  <c r="OLQ100" i="32"/>
  <c r="OLP100" i="32"/>
  <c r="OLO100" i="32"/>
  <c r="OLN100" i="32"/>
  <c r="OLM100" i="32"/>
  <c r="OLL100" i="32"/>
  <c r="OLK100" i="32"/>
  <c r="OLJ100" i="32"/>
  <c r="OLI100" i="32"/>
  <c r="OLH100" i="32"/>
  <c r="OLG100" i="32"/>
  <c r="OLF100" i="32"/>
  <c r="OLE100" i="32"/>
  <c r="OLD100" i="32"/>
  <c r="OLC100" i="32"/>
  <c r="OLB100" i="32"/>
  <c r="OLA100" i="32"/>
  <c r="OKZ100" i="32"/>
  <c r="OKY100" i="32"/>
  <c r="OKX100" i="32"/>
  <c r="OKW100" i="32"/>
  <c r="OKV100" i="32"/>
  <c r="OKU100" i="32"/>
  <c r="OKT100" i="32"/>
  <c r="OKS100" i="32"/>
  <c r="OKR100" i="32"/>
  <c r="OKQ100" i="32"/>
  <c r="OKP100" i="32"/>
  <c r="OKO100" i="32"/>
  <c r="OKN100" i="32"/>
  <c r="OKM100" i="32"/>
  <c r="OKL100" i="32"/>
  <c r="OKK100" i="32"/>
  <c r="OKJ100" i="32"/>
  <c r="OKI100" i="32"/>
  <c r="OKH100" i="32"/>
  <c r="OKG100" i="32"/>
  <c r="OKF100" i="32"/>
  <c r="OKE100" i="32"/>
  <c r="OKD100" i="32"/>
  <c r="OKC100" i="32"/>
  <c r="OKB100" i="32"/>
  <c r="OKA100" i="32"/>
  <c r="OJZ100" i="32"/>
  <c r="OJY100" i="32"/>
  <c r="OJX100" i="32"/>
  <c r="OJW100" i="32"/>
  <c r="OJV100" i="32"/>
  <c r="OJU100" i="32"/>
  <c r="OJT100" i="32"/>
  <c r="OJS100" i="32"/>
  <c r="OJR100" i="32"/>
  <c r="OJQ100" i="32"/>
  <c r="OJP100" i="32"/>
  <c r="OJO100" i="32"/>
  <c r="OJN100" i="32"/>
  <c r="OJM100" i="32"/>
  <c r="OJL100" i="32"/>
  <c r="OJK100" i="32"/>
  <c r="OJJ100" i="32"/>
  <c r="OJI100" i="32"/>
  <c r="OJH100" i="32"/>
  <c r="OJG100" i="32"/>
  <c r="OJF100" i="32"/>
  <c r="OJE100" i="32"/>
  <c r="OJD100" i="32"/>
  <c r="OJC100" i="32"/>
  <c r="OJB100" i="32"/>
  <c r="OJA100" i="32"/>
  <c r="OIZ100" i="32"/>
  <c r="OIY100" i="32"/>
  <c r="OIX100" i="32"/>
  <c r="OIW100" i="32"/>
  <c r="OIV100" i="32"/>
  <c r="OIU100" i="32"/>
  <c r="OIT100" i="32"/>
  <c r="OIS100" i="32"/>
  <c r="OIR100" i="32"/>
  <c r="OIQ100" i="32"/>
  <c r="OIP100" i="32"/>
  <c r="OIO100" i="32"/>
  <c r="OIN100" i="32"/>
  <c r="OIM100" i="32"/>
  <c r="OIL100" i="32"/>
  <c r="OIK100" i="32"/>
  <c r="OIJ100" i="32"/>
  <c r="OII100" i="32"/>
  <c r="OIH100" i="32"/>
  <c r="OIG100" i="32"/>
  <c r="OIF100" i="32"/>
  <c r="OIE100" i="32"/>
  <c r="OID100" i="32"/>
  <c r="OIC100" i="32"/>
  <c r="OIB100" i="32"/>
  <c r="OIA100" i="32"/>
  <c r="OHZ100" i="32"/>
  <c r="OHY100" i="32"/>
  <c r="OHX100" i="32"/>
  <c r="OHW100" i="32"/>
  <c r="OHV100" i="32"/>
  <c r="OHU100" i="32"/>
  <c r="OHT100" i="32"/>
  <c r="OHS100" i="32"/>
  <c r="OHR100" i="32"/>
  <c r="OHQ100" i="32"/>
  <c r="OHP100" i="32"/>
  <c r="OHO100" i="32"/>
  <c r="OHN100" i="32"/>
  <c r="OHM100" i="32"/>
  <c r="OHL100" i="32"/>
  <c r="OHK100" i="32"/>
  <c r="OHJ100" i="32"/>
  <c r="OHI100" i="32"/>
  <c r="OHH100" i="32"/>
  <c r="OHG100" i="32"/>
  <c r="OHF100" i="32"/>
  <c r="OHE100" i="32"/>
  <c r="OHD100" i="32"/>
  <c r="OHC100" i="32"/>
  <c r="OHB100" i="32"/>
  <c r="OHA100" i="32"/>
  <c r="OGZ100" i="32"/>
  <c r="OGY100" i="32"/>
  <c r="OGX100" i="32"/>
  <c r="OGW100" i="32"/>
  <c r="OGV100" i="32"/>
  <c r="OGU100" i="32"/>
  <c r="OGT100" i="32"/>
  <c r="OGS100" i="32"/>
  <c r="OGR100" i="32"/>
  <c r="OGQ100" i="32"/>
  <c r="OGP100" i="32"/>
  <c r="OGO100" i="32"/>
  <c r="OGN100" i="32"/>
  <c r="OGM100" i="32"/>
  <c r="OGL100" i="32"/>
  <c r="OGK100" i="32"/>
  <c r="OGJ100" i="32"/>
  <c r="OGI100" i="32"/>
  <c r="OGH100" i="32"/>
  <c r="OGG100" i="32"/>
  <c r="OGF100" i="32"/>
  <c r="OGE100" i="32"/>
  <c r="OGD100" i="32"/>
  <c r="OGC100" i="32"/>
  <c r="OGB100" i="32"/>
  <c r="OGA100" i="32"/>
  <c r="OFZ100" i="32"/>
  <c r="OFY100" i="32"/>
  <c r="OFX100" i="32"/>
  <c r="OFW100" i="32"/>
  <c r="OFV100" i="32"/>
  <c r="OFU100" i="32"/>
  <c r="OFT100" i="32"/>
  <c r="OFS100" i="32"/>
  <c r="OFR100" i="32"/>
  <c r="OFQ100" i="32"/>
  <c r="OFP100" i="32"/>
  <c r="OFO100" i="32"/>
  <c r="OFN100" i="32"/>
  <c r="OFM100" i="32"/>
  <c r="OFL100" i="32"/>
  <c r="OFK100" i="32"/>
  <c r="OFJ100" i="32"/>
  <c r="OFI100" i="32"/>
  <c r="OFH100" i="32"/>
  <c r="OFG100" i="32"/>
  <c r="OFF100" i="32"/>
  <c r="OFE100" i="32"/>
  <c r="OFD100" i="32"/>
  <c r="OFC100" i="32"/>
  <c r="OFB100" i="32"/>
  <c r="OFA100" i="32"/>
  <c r="OEZ100" i="32"/>
  <c r="OEY100" i="32"/>
  <c r="OEX100" i="32"/>
  <c r="OEW100" i="32"/>
  <c r="OEV100" i="32"/>
  <c r="OEU100" i="32"/>
  <c r="OET100" i="32"/>
  <c r="OES100" i="32"/>
  <c r="OER100" i="32"/>
  <c r="OEQ100" i="32"/>
  <c r="OEP100" i="32"/>
  <c r="OEO100" i="32"/>
  <c r="OEN100" i="32"/>
  <c r="OEM100" i="32"/>
  <c r="OEL100" i="32"/>
  <c r="OEK100" i="32"/>
  <c r="OEJ100" i="32"/>
  <c r="OEI100" i="32"/>
  <c r="OEH100" i="32"/>
  <c r="OEG100" i="32"/>
  <c r="OEF100" i="32"/>
  <c r="OEE100" i="32"/>
  <c r="OED100" i="32"/>
  <c r="OEC100" i="32"/>
  <c r="OEB100" i="32"/>
  <c r="OEA100" i="32"/>
  <c r="ODZ100" i="32"/>
  <c r="ODY100" i="32"/>
  <c r="ODX100" i="32"/>
  <c r="ODW100" i="32"/>
  <c r="ODV100" i="32"/>
  <c r="ODU100" i="32"/>
  <c r="ODT100" i="32"/>
  <c r="ODS100" i="32"/>
  <c r="ODR100" i="32"/>
  <c r="ODQ100" i="32"/>
  <c r="ODP100" i="32"/>
  <c r="ODO100" i="32"/>
  <c r="ODN100" i="32"/>
  <c r="ODM100" i="32"/>
  <c r="ODL100" i="32"/>
  <c r="ODK100" i="32"/>
  <c r="ODJ100" i="32"/>
  <c r="ODI100" i="32"/>
  <c r="ODH100" i="32"/>
  <c r="ODG100" i="32"/>
  <c r="ODF100" i="32"/>
  <c r="ODE100" i="32"/>
  <c r="ODD100" i="32"/>
  <c r="ODC100" i="32"/>
  <c r="ODB100" i="32"/>
  <c r="ODA100" i="32"/>
  <c r="OCZ100" i="32"/>
  <c r="OCY100" i="32"/>
  <c r="OCX100" i="32"/>
  <c r="OCW100" i="32"/>
  <c r="OCV100" i="32"/>
  <c r="OCU100" i="32"/>
  <c r="OCT100" i="32"/>
  <c r="OCS100" i="32"/>
  <c r="OCR100" i="32"/>
  <c r="OCQ100" i="32"/>
  <c r="OCP100" i="32"/>
  <c r="OCO100" i="32"/>
  <c r="OCN100" i="32"/>
  <c r="OCM100" i="32"/>
  <c r="OCL100" i="32"/>
  <c r="OCK100" i="32"/>
  <c r="OCJ100" i="32"/>
  <c r="OCI100" i="32"/>
  <c r="OCH100" i="32"/>
  <c r="OCG100" i="32"/>
  <c r="OCF100" i="32"/>
  <c r="OCE100" i="32"/>
  <c r="OCD100" i="32"/>
  <c r="OCC100" i="32"/>
  <c r="OCB100" i="32"/>
  <c r="OCA100" i="32"/>
  <c r="OBZ100" i="32"/>
  <c r="OBY100" i="32"/>
  <c r="OBX100" i="32"/>
  <c r="OBW100" i="32"/>
  <c r="OBV100" i="32"/>
  <c r="OBU100" i="32"/>
  <c r="OBT100" i="32"/>
  <c r="OBS100" i="32"/>
  <c r="OBR100" i="32"/>
  <c r="OBQ100" i="32"/>
  <c r="OBP100" i="32"/>
  <c r="OBO100" i="32"/>
  <c r="OBN100" i="32"/>
  <c r="OBM100" i="32"/>
  <c r="OBL100" i="32"/>
  <c r="OBK100" i="32"/>
  <c r="OBJ100" i="32"/>
  <c r="OBI100" i="32"/>
  <c r="OBH100" i="32"/>
  <c r="OBG100" i="32"/>
  <c r="OBF100" i="32"/>
  <c r="OBE100" i="32"/>
  <c r="OBD100" i="32"/>
  <c r="OBC100" i="32"/>
  <c r="OBB100" i="32"/>
  <c r="OBA100" i="32"/>
  <c r="OAZ100" i="32"/>
  <c r="OAY100" i="32"/>
  <c r="OAX100" i="32"/>
  <c r="OAW100" i="32"/>
  <c r="OAV100" i="32"/>
  <c r="OAU100" i="32"/>
  <c r="OAT100" i="32"/>
  <c r="OAS100" i="32"/>
  <c r="OAR100" i="32"/>
  <c r="OAQ100" i="32"/>
  <c r="OAP100" i="32"/>
  <c r="OAO100" i="32"/>
  <c r="OAN100" i="32"/>
  <c r="OAM100" i="32"/>
  <c r="OAL100" i="32"/>
  <c r="OAK100" i="32"/>
  <c r="OAJ100" i="32"/>
  <c r="OAI100" i="32"/>
  <c r="OAH100" i="32"/>
  <c r="OAG100" i="32"/>
  <c r="OAF100" i="32"/>
  <c r="OAE100" i="32"/>
  <c r="OAD100" i="32"/>
  <c r="OAC100" i="32"/>
  <c r="OAB100" i="32"/>
  <c r="OAA100" i="32"/>
  <c r="NZZ100" i="32"/>
  <c r="NZY100" i="32"/>
  <c r="NZX100" i="32"/>
  <c r="NZW100" i="32"/>
  <c r="NZV100" i="32"/>
  <c r="NZU100" i="32"/>
  <c r="NZT100" i="32"/>
  <c r="NZS100" i="32"/>
  <c r="NZR100" i="32"/>
  <c r="NZQ100" i="32"/>
  <c r="NZP100" i="32"/>
  <c r="NZO100" i="32"/>
  <c r="NZN100" i="32"/>
  <c r="NZM100" i="32"/>
  <c r="NZL100" i="32"/>
  <c r="NZK100" i="32"/>
  <c r="NZJ100" i="32"/>
  <c r="NZI100" i="32"/>
  <c r="NZH100" i="32"/>
  <c r="NZG100" i="32"/>
  <c r="NZF100" i="32"/>
  <c r="NZE100" i="32"/>
  <c r="NZD100" i="32"/>
  <c r="NZC100" i="32"/>
  <c r="NZB100" i="32"/>
  <c r="NZA100" i="32"/>
  <c r="NYZ100" i="32"/>
  <c r="NYY100" i="32"/>
  <c r="NYX100" i="32"/>
  <c r="NYW100" i="32"/>
  <c r="NYV100" i="32"/>
  <c r="NYU100" i="32"/>
  <c r="NYT100" i="32"/>
  <c r="NYS100" i="32"/>
  <c r="NYR100" i="32"/>
  <c r="NYQ100" i="32"/>
  <c r="NYP100" i="32"/>
  <c r="NYO100" i="32"/>
  <c r="NYN100" i="32"/>
  <c r="NYM100" i="32"/>
  <c r="NYL100" i="32"/>
  <c r="NYK100" i="32"/>
  <c r="NYJ100" i="32"/>
  <c r="NYI100" i="32"/>
  <c r="NYH100" i="32"/>
  <c r="NYG100" i="32"/>
  <c r="NYF100" i="32"/>
  <c r="NYE100" i="32"/>
  <c r="NYD100" i="32"/>
  <c r="NYC100" i="32"/>
  <c r="NYB100" i="32"/>
  <c r="NYA100" i="32"/>
  <c r="NXZ100" i="32"/>
  <c r="NXY100" i="32"/>
  <c r="NXX100" i="32"/>
  <c r="NXW100" i="32"/>
  <c r="NXV100" i="32"/>
  <c r="NXU100" i="32"/>
  <c r="NXT100" i="32"/>
  <c r="NXS100" i="32"/>
  <c r="NXR100" i="32"/>
  <c r="NXQ100" i="32"/>
  <c r="NXP100" i="32"/>
  <c r="NXO100" i="32"/>
  <c r="NXN100" i="32"/>
  <c r="NXM100" i="32"/>
  <c r="NXL100" i="32"/>
  <c r="NXK100" i="32"/>
  <c r="NXJ100" i="32"/>
  <c r="NXI100" i="32"/>
  <c r="NXH100" i="32"/>
  <c r="NXG100" i="32"/>
  <c r="NXF100" i="32"/>
  <c r="NXE100" i="32"/>
  <c r="NXD100" i="32"/>
  <c r="NXC100" i="32"/>
  <c r="NXB100" i="32"/>
  <c r="NXA100" i="32"/>
  <c r="NWZ100" i="32"/>
  <c r="NWY100" i="32"/>
  <c r="NWX100" i="32"/>
  <c r="NWW100" i="32"/>
  <c r="NWV100" i="32"/>
  <c r="NWU100" i="32"/>
  <c r="NWT100" i="32"/>
  <c r="NWS100" i="32"/>
  <c r="NWR100" i="32"/>
  <c r="NWQ100" i="32"/>
  <c r="NWP100" i="32"/>
  <c r="NWO100" i="32"/>
  <c r="NWN100" i="32"/>
  <c r="NWM100" i="32"/>
  <c r="NWL100" i="32"/>
  <c r="NWK100" i="32"/>
  <c r="NWJ100" i="32"/>
  <c r="NWI100" i="32"/>
  <c r="NWH100" i="32"/>
  <c r="NWG100" i="32"/>
  <c r="NWF100" i="32"/>
  <c r="NWE100" i="32"/>
  <c r="NWD100" i="32"/>
  <c r="NWC100" i="32"/>
  <c r="NWB100" i="32"/>
  <c r="NWA100" i="32"/>
  <c r="NVZ100" i="32"/>
  <c r="NVY100" i="32"/>
  <c r="NVX100" i="32"/>
  <c r="NVW100" i="32"/>
  <c r="NVV100" i="32"/>
  <c r="NVU100" i="32"/>
  <c r="NVT100" i="32"/>
  <c r="NVS100" i="32"/>
  <c r="NVR100" i="32"/>
  <c r="NVQ100" i="32"/>
  <c r="NVP100" i="32"/>
  <c r="NVO100" i="32"/>
  <c r="NVN100" i="32"/>
  <c r="NVM100" i="32"/>
  <c r="NVL100" i="32"/>
  <c r="NVK100" i="32"/>
  <c r="NVJ100" i="32"/>
  <c r="NVI100" i="32"/>
  <c r="NVH100" i="32"/>
  <c r="NVG100" i="32"/>
  <c r="NVF100" i="32"/>
  <c r="NVE100" i="32"/>
  <c r="NVD100" i="32"/>
  <c r="NVC100" i="32"/>
  <c r="NVB100" i="32"/>
  <c r="NVA100" i="32"/>
  <c r="NUZ100" i="32"/>
  <c r="NUY100" i="32"/>
  <c r="NUX100" i="32"/>
  <c r="NUW100" i="32"/>
  <c r="NUV100" i="32"/>
  <c r="NUU100" i="32"/>
  <c r="NUT100" i="32"/>
  <c r="NUS100" i="32"/>
  <c r="NUR100" i="32"/>
  <c r="NUQ100" i="32"/>
  <c r="NUP100" i="32"/>
  <c r="NUO100" i="32"/>
  <c r="NUN100" i="32"/>
  <c r="NUM100" i="32"/>
  <c r="NUL100" i="32"/>
  <c r="NUK100" i="32"/>
  <c r="NUJ100" i="32"/>
  <c r="NUI100" i="32"/>
  <c r="NUH100" i="32"/>
  <c r="NUG100" i="32"/>
  <c r="NUF100" i="32"/>
  <c r="NUE100" i="32"/>
  <c r="NUD100" i="32"/>
  <c r="NUC100" i="32"/>
  <c r="NUB100" i="32"/>
  <c r="NUA100" i="32"/>
  <c r="NTZ100" i="32"/>
  <c r="NTY100" i="32"/>
  <c r="NTX100" i="32"/>
  <c r="NTW100" i="32"/>
  <c r="NTV100" i="32"/>
  <c r="NTU100" i="32"/>
  <c r="NTT100" i="32"/>
  <c r="NTS100" i="32"/>
  <c r="NTR100" i="32"/>
  <c r="NTQ100" i="32"/>
  <c r="NTP100" i="32"/>
  <c r="NTO100" i="32"/>
  <c r="NTN100" i="32"/>
  <c r="NTM100" i="32"/>
  <c r="NTL100" i="32"/>
  <c r="NTK100" i="32"/>
  <c r="NTJ100" i="32"/>
  <c r="NTI100" i="32"/>
  <c r="NTH100" i="32"/>
  <c r="NTG100" i="32"/>
  <c r="NTF100" i="32"/>
  <c r="NTE100" i="32"/>
  <c r="NTD100" i="32"/>
  <c r="NTC100" i="32"/>
  <c r="NTB100" i="32"/>
  <c r="NTA100" i="32"/>
  <c r="NSZ100" i="32"/>
  <c r="NSY100" i="32"/>
  <c r="NSX100" i="32"/>
  <c r="NSW100" i="32"/>
  <c r="NSV100" i="32"/>
  <c r="NSU100" i="32"/>
  <c r="NST100" i="32"/>
  <c r="NSS100" i="32"/>
  <c r="NSR100" i="32"/>
  <c r="NSQ100" i="32"/>
  <c r="NSP100" i="32"/>
  <c r="NSO100" i="32"/>
  <c r="NSN100" i="32"/>
  <c r="NSM100" i="32"/>
  <c r="NSL100" i="32"/>
  <c r="NSK100" i="32"/>
  <c r="NSJ100" i="32"/>
  <c r="NSI100" i="32"/>
  <c r="NSH100" i="32"/>
  <c r="NSG100" i="32"/>
  <c r="NSF100" i="32"/>
  <c r="NSE100" i="32"/>
  <c r="NSD100" i="32"/>
  <c r="NSC100" i="32"/>
  <c r="NSB100" i="32"/>
  <c r="NSA100" i="32"/>
  <c r="NRZ100" i="32"/>
  <c r="NRY100" i="32"/>
  <c r="NRX100" i="32"/>
  <c r="NRW100" i="32"/>
  <c r="NRV100" i="32"/>
  <c r="NRU100" i="32"/>
  <c r="NRT100" i="32"/>
  <c r="NRS100" i="32"/>
  <c r="NRR100" i="32"/>
  <c r="NRQ100" i="32"/>
  <c r="NRP100" i="32"/>
  <c r="NRO100" i="32"/>
  <c r="NRN100" i="32"/>
  <c r="NRM100" i="32"/>
  <c r="NRL100" i="32"/>
  <c r="NRK100" i="32"/>
  <c r="NRJ100" i="32"/>
  <c r="NRI100" i="32"/>
  <c r="NRH100" i="32"/>
  <c r="NRG100" i="32"/>
  <c r="NRF100" i="32"/>
  <c r="NRE100" i="32"/>
  <c r="NRD100" i="32"/>
  <c r="NRC100" i="32"/>
  <c r="NRB100" i="32"/>
  <c r="NRA100" i="32"/>
  <c r="NQZ100" i="32"/>
  <c r="NQY100" i="32"/>
  <c r="NQX100" i="32"/>
  <c r="NQW100" i="32"/>
  <c r="NQV100" i="32"/>
  <c r="NQU100" i="32"/>
  <c r="NQT100" i="32"/>
  <c r="NQS100" i="32"/>
  <c r="NQR100" i="32"/>
  <c r="NQQ100" i="32"/>
  <c r="NQP100" i="32"/>
  <c r="NQO100" i="32"/>
  <c r="NQN100" i="32"/>
  <c r="NQM100" i="32"/>
  <c r="NQL100" i="32"/>
  <c r="NQK100" i="32"/>
  <c r="NQJ100" i="32"/>
  <c r="NQI100" i="32"/>
  <c r="NQH100" i="32"/>
  <c r="NQG100" i="32"/>
  <c r="NQF100" i="32"/>
  <c r="NQE100" i="32"/>
  <c r="NQD100" i="32"/>
  <c r="NQC100" i="32"/>
  <c r="NQB100" i="32"/>
  <c r="NQA100" i="32"/>
  <c r="NPZ100" i="32"/>
  <c r="NPY100" i="32"/>
  <c r="NPX100" i="32"/>
  <c r="NPW100" i="32"/>
  <c r="NPV100" i="32"/>
  <c r="NPU100" i="32"/>
  <c r="NPT100" i="32"/>
  <c r="NPS100" i="32"/>
  <c r="NPR100" i="32"/>
  <c r="NPQ100" i="32"/>
  <c r="NPP100" i="32"/>
  <c r="NPO100" i="32"/>
  <c r="NPN100" i="32"/>
  <c r="NPM100" i="32"/>
  <c r="NPL100" i="32"/>
  <c r="NPK100" i="32"/>
  <c r="NPJ100" i="32"/>
  <c r="NPI100" i="32"/>
  <c r="NPH100" i="32"/>
  <c r="NPG100" i="32"/>
  <c r="NPF100" i="32"/>
  <c r="NPE100" i="32"/>
  <c r="NPD100" i="32"/>
  <c r="NPC100" i="32"/>
  <c r="NPB100" i="32"/>
  <c r="NPA100" i="32"/>
  <c r="NOZ100" i="32"/>
  <c r="NOY100" i="32"/>
  <c r="NOX100" i="32"/>
  <c r="NOW100" i="32"/>
  <c r="NOV100" i="32"/>
  <c r="NOU100" i="32"/>
  <c r="NOT100" i="32"/>
  <c r="NOS100" i="32"/>
  <c r="NOR100" i="32"/>
  <c r="NOQ100" i="32"/>
  <c r="NOP100" i="32"/>
  <c r="NOO100" i="32"/>
  <c r="NON100" i="32"/>
  <c r="NOM100" i="32"/>
  <c r="NOL100" i="32"/>
  <c r="NOK100" i="32"/>
  <c r="NOJ100" i="32"/>
  <c r="NOI100" i="32"/>
  <c r="NOH100" i="32"/>
  <c r="NOG100" i="32"/>
  <c r="NOF100" i="32"/>
  <c r="NOE100" i="32"/>
  <c r="NOD100" i="32"/>
  <c r="NOC100" i="32"/>
  <c r="NOB100" i="32"/>
  <c r="NOA100" i="32"/>
  <c r="NNZ100" i="32"/>
  <c r="NNY100" i="32"/>
  <c r="NNX100" i="32"/>
  <c r="NNW100" i="32"/>
  <c r="NNV100" i="32"/>
  <c r="NNU100" i="32"/>
  <c r="NNT100" i="32"/>
  <c r="NNS100" i="32"/>
  <c r="NNR100" i="32"/>
  <c r="NNQ100" i="32"/>
  <c r="NNP100" i="32"/>
  <c r="NNO100" i="32"/>
  <c r="NNN100" i="32"/>
  <c r="NNM100" i="32"/>
  <c r="NNL100" i="32"/>
  <c r="NNK100" i="32"/>
  <c r="NNJ100" i="32"/>
  <c r="NNI100" i="32"/>
  <c r="NNH100" i="32"/>
  <c r="NNG100" i="32"/>
  <c r="NNF100" i="32"/>
  <c r="NNE100" i="32"/>
  <c r="NND100" i="32"/>
  <c r="NNC100" i="32"/>
  <c r="NNB100" i="32"/>
  <c r="NNA100" i="32"/>
  <c r="NMZ100" i="32"/>
  <c r="NMY100" i="32"/>
  <c r="NMX100" i="32"/>
  <c r="NMW100" i="32"/>
  <c r="NMV100" i="32"/>
  <c r="NMU100" i="32"/>
  <c r="NMT100" i="32"/>
  <c r="NMS100" i="32"/>
  <c r="NMR100" i="32"/>
  <c r="NMQ100" i="32"/>
  <c r="NMP100" i="32"/>
  <c r="NMO100" i="32"/>
  <c r="NMN100" i="32"/>
  <c r="NMM100" i="32"/>
  <c r="NML100" i="32"/>
  <c r="NMK100" i="32"/>
  <c r="NMJ100" i="32"/>
  <c r="NMI100" i="32"/>
  <c r="NMH100" i="32"/>
  <c r="NMG100" i="32"/>
  <c r="NMF100" i="32"/>
  <c r="NME100" i="32"/>
  <c r="NMD100" i="32"/>
  <c r="NMC100" i="32"/>
  <c r="NMB100" i="32"/>
  <c r="NMA100" i="32"/>
  <c r="NLZ100" i="32"/>
  <c r="NLY100" i="32"/>
  <c r="NLX100" i="32"/>
  <c r="NLW100" i="32"/>
  <c r="NLV100" i="32"/>
  <c r="NLU100" i="32"/>
  <c r="NLT100" i="32"/>
  <c r="NLS100" i="32"/>
  <c r="NLR100" i="32"/>
  <c r="NLQ100" i="32"/>
  <c r="NLP100" i="32"/>
  <c r="NLO100" i="32"/>
  <c r="NLN100" i="32"/>
  <c r="NLM100" i="32"/>
  <c r="NLL100" i="32"/>
  <c r="NLK100" i="32"/>
  <c r="NLJ100" i="32"/>
  <c r="NLI100" i="32"/>
  <c r="NLH100" i="32"/>
  <c r="NLG100" i="32"/>
  <c r="NLF100" i="32"/>
  <c r="NLE100" i="32"/>
  <c r="NLD100" i="32"/>
  <c r="NLC100" i="32"/>
  <c r="NLB100" i="32"/>
  <c r="NLA100" i="32"/>
  <c r="NKZ100" i="32"/>
  <c r="NKY100" i="32"/>
  <c r="NKX100" i="32"/>
  <c r="NKW100" i="32"/>
  <c r="NKV100" i="32"/>
  <c r="NKU100" i="32"/>
  <c r="NKT100" i="32"/>
  <c r="NKS100" i="32"/>
  <c r="NKR100" i="32"/>
  <c r="NKQ100" i="32"/>
  <c r="NKP100" i="32"/>
  <c r="NKO100" i="32"/>
  <c r="NKN100" i="32"/>
  <c r="NKM100" i="32"/>
  <c r="NKL100" i="32"/>
  <c r="NKK100" i="32"/>
  <c r="NKJ100" i="32"/>
  <c r="NKI100" i="32"/>
  <c r="NKH100" i="32"/>
  <c r="NKG100" i="32"/>
  <c r="NKF100" i="32"/>
  <c r="NKE100" i="32"/>
  <c r="NKD100" i="32"/>
  <c r="NKC100" i="32"/>
  <c r="NKB100" i="32"/>
  <c r="NKA100" i="32"/>
  <c r="NJZ100" i="32"/>
  <c r="NJY100" i="32"/>
  <c r="NJX100" i="32"/>
  <c r="NJW100" i="32"/>
  <c r="NJV100" i="32"/>
  <c r="NJU100" i="32"/>
  <c r="NJT100" i="32"/>
  <c r="NJS100" i="32"/>
  <c r="NJR100" i="32"/>
  <c r="NJQ100" i="32"/>
  <c r="NJP100" i="32"/>
  <c r="NJO100" i="32"/>
  <c r="NJN100" i="32"/>
  <c r="NJM100" i="32"/>
  <c r="NJL100" i="32"/>
  <c r="NJK100" i="32"/>
  <c r="NJJ100" i="32"/>
  <c r="NJI100" i="32"/>
  <c r="NJH100" i="32"/>
  <c r="NJG100" i="32"/>
  <c r="NJF100" i="32"/>
  <c r="NJE100" i="32"/>
  <c r="NJD100" i="32"/>
  <c r="NJC100" i="32"/>
  <c r="NJB100" i="32"/>
  <c r="NJA100" i="32"/>
  <c r="NIZ100" i="32"/>
  <c r="NIY100" i="32"/>
  <c r="NIX100" i="32"/>
  <c r="NIW100" i="32"/>
  <c r="NIV100" i="32"/>
  <c r="NIU100" i="32"/>
  <c r="NIT100" i="32"/>
  <c r="NIS100" i="32"/>
  <c r="NIR100" i="32"/>
  <c r="NIQ100" i="32"/>
  <c r="NIP100" i="32"/>
  <c r="NIO100" i="32"/>
  <c r="NIN100" i="32"/>
  <c r="NIM100" i="32"/>
  <c r="NIL100" i="32"/>
  <c r="NIK100" i="32"/>
  <c r="NIJ100" i="32"/>
  <c r="NII100" i="32"/>
  <c r="NIH100" i="32"/>
  <c r="NIG100" i="32"/>
  <c r="NIF100" i="32"/>
  <c r="NIE100" i="32"/>
  <c r="NID100" i="32"/>
  <c r="NIC100" i="32"/>
  <c r="NIB100" i="32"/>
  <c r="NIA100" i="32"/>
  <c r="NHZ100" i="32"/>
  <c r="NHY100" i="32"/>
  <c r="NHX100" i="32"/>
  <c r="NHW100" i="32"/>
  <c r="NHV100" i="32"/>
  <c r="NHU100" i="32"/>
  <c r="NHT100" i="32"/>
  <c r="NHS100" i="32"/>
  <c r="NHR100" i="32"/>
  <c r="NHQ100" i="32"/>
  <c r="NHP100" i="32"/>
  <c r="NHO100" i="32"/>
  <c r="NHN100" i="32"/>
  <c r="NHM100" i="32"/>
  <c r="NHL100" i="32"/>
  <c r="NHK100" i="32"/>
  <c r="NHJ100" i="32"/>
  <c r="NHI100" i="32"/>
  <c r="NHH100" i="32"/>
  <c r="NHG100" i="32"/>
  <c r="NHF100" i="32"/>
  <c r="NHE100" i="32"/>
  <c r="NHD100" i="32"/>
  <c r="NHC100" i="32"/>
  <c r="NHB100" i="32"/>
  <c r="NHA100" i="32"/>
  <c r="NGZ100" i="32"/>
  <c r="NGY100" i="32"/>
  <c r="NGX100" i="32"/>
  <c r="NGW100" i="32"/>
  <c r="NGV100" i="32"/>
  <c r="NGU100" i="32"/>
  <c r="NGT100" i="32"/>
  <c r="NGS100" i="32"/>
  <c r="NGR100" i="32"/>
  <c r="NGQ100" i="32"/>
  <c r="NGP100" i="32"/>
  <c r="NGO100" i="32"/>
  <c r="NGN100" i="32"/>
  <c r="NGM100" i="32"/>
  <c r="NGL100" i="32"/>
  <c r="NGK100" i="32"/>
  <c r="NGJ100" i="32"/>
  <c r="NGI100" i="32"/>
  <c r="NGH100" i="32"/>
  <c r="NGG100" i="32"/>
  <c r="NGF100" i="32"/>
  <c r="NGE100" i="32"/>
  <c r="NGD100" i="32"/>
  <c r="NGC100" i="32"/>
  <c r="NGB100" i="32"/>
  <c r="NGA100" i="32"/>
  <c r="NFZ100" i="32"/>
  <c r="NFY100" i="32"/>
  <c r="NFX100" i="32"/>
  <c r="NFW100" i="32"/>
  <c r="NFV100" i="32"/>
  <c r="NFU100" i="32"/>
  <c r="NFT100" i="32"/>
  <c r="NFS100" i="32"/>
  <c r="NFR100" i="32"/>
  <c r="NFQ100" i="32"/>
  <c r="NFP100" i="32"/>
  <c r="NFO100" i="32"/>
  <c r="NFN100" i="32"/>
  <c r="NFM100" i="32"/>
  <c r="NFL100" i="32"/>
  <c r="NFK100" i="32"/>
  <c r="NFJ100" i="32"/>
  <c r="NFI100" i="32"/>
  <c r="NFH100" i="32"/>
  <c r="NFG100" i="32"/>
  <c r="NFF100" i="32"/>
  <c r="NFE100" i="32"/>
  <c r="NFD100" i="32"/>
  <c r="NFC100" i="32"/>
  <c r="NFB100" i="32"/>
  <c r="NFA100" i="32"/>
  <c r="NEZ100" i="32"/>
  <c r="NEY100" i="32"/>
  <c r="NEX100" i="32"/>
  <c r="NEW100" i="32"/>
  <c r="NEV100" i="32"/>
  <c r="NEU100" i="32"/>
  <c r="NET100" i="32"/>
  <c r="NES100" i="32"/>
  <c r="NER100" i="32"/>
  <c r="NEQ100" i="32"/>
  <c r="NEP100" i="32"/>
  <c r="NEO100" i="32"/>
  <c r="NEN100" i="32"/>
  <c r="NEM100" i="32"/>
  <c r="NEL100" i="32"/>
  <c r="NEK100" i="32"/>
  <c r="NEJ100" i="32"/>
  <c r="NEI100" i="32"/>
  <c r="NEH100" i="32"/>
  <c r="NEG100" i="32"/>
  <c r="NEF100" i="32"/>
  <c r="NEE100" i="32"/>
  <c r="NED100" i="32"/>
  <c r="NEC100" i="32"/>
  <c r="NEB100" i="32"/>
  <c r="NEA100" i="32"/>
  <c r="NDZ100" i="32"/>
  <c r="NDY100" i="32"/>
  <c r="NDX100" i="32"/>
  <c r="NDW100" i="32"/>
  <c r="NDV100" i="32"/>
  <c r="NDU100" i="32"/>
  <c r="NDT100" i="32"/>
  <c r="NDS100" i="32"/>
  <c r="NDR100" i="32"/>
  <c r="NDQ100" i="32"/>
  <c r="NDP100" i="32"/>
  <c r="NDO100" i="32"/>
  <c r="NDN100" i="32"/>
  <c r="NDM100" i="32"/>
  <c r="NDL100" i="32"/>
  <c r="NDK100" i="32"/>
  <c r="NDJ100" i="32"/>
  <c r="NDI100" i="32"/>
  <c r="NDH100" i="32"/>
  <c r="NDG100" i="32"/>
  <c r="NDF100" i="32"/>
  <c r="NDE100" i="32"/>
  <c r="NDD100" i="32"/>
  <c r="NDC100" i="32"/>
  <c r="NDB100" i="32"/>
  <c r="NDA100" i="32"/>
  <c r="NCZ100" i="32"/>
  <c r="NCY100" i="32"/>
  <c r="NCX100" i="32"/>
  <c r="NCW100" i="32"/>
  <c r="NCV100" i="32"/>
  <c r="NCU100" i="32"/>
  <c r="NCT100" i="32"/>
  <c r="NCS100" i="32"/>
  <c r="NCR100" i="32"/>
  <c r="NCQ100" i="32"/>
  <c r="NCP100" i="32"/>
  <c r="NCO100" i="32"/>
  <c r="NCN100" i="32"/>
  <c r="NCM100" i="32"/>
  <c r="NCL100" i="32"/>
  <c r="NCK100" i="32"/>
  <c r="NCJ100" i="32"/>
  <c r="NCI100" i="32"/>
  <c r="NCH100" i="32"/>
  <c r="NCG100" i="32"/>
  <c r="NCF100" i="32"/>
  <c r="NCE100" i="32"/>
  <c r="NCD100" i="32"/>
  <c r="NCC100" i="32"/>
  <c r="NCB100" i="32"/>
  <c r="NCA100" i="32"/>
  <c r="NBZ100" i="32"/>
  <c r="NBY100" i="32"/>
  <c r="NBX100" i="32"/>
  <c r="NBW100" i="32"/>
  <c r="NBV100" i="32"/>
  <c r="NBU100" i="32"/>
  <c r="NBT100" i="32"/>
  <c r="NBS100" i="32"/>
  <c r="NBR100" i="32"/>
  <c r="NBQ100" i="32"/>
  <c r="NBP100" i="32"/>
  <c r="NBO100" i="32"/>
  <c r="NBN100" i="32"/>
  <c r="NBM100" i="32"/>
  <c r="NBL100" i="32"/>
  <c r="NBK100" i="32"/>
  <c r="NBJ100" i="32"/>
  <c r="NBI100" i="32"/>
  <c r="NBH100" i="32"/>
  <c r="NBG100" i="32"/>
  <c r="NBF100" i="32"/>
  <c r="NBE100" i="32"/>
  <c r="NBD100" i="32"/>
  <c r="NBC100" i="32"/>
  <c r="NBB100" i="32"/>
  <c r="NBA100" i="32"/>
  <c r="NAZ100" i="32"/>
  <c r="NAY100" i="32"/>
  <c r="NAX100" i="32"/>
  <c r="NAW100" i="32"/>
  <c r="NAV100" i="32"/>
  <c r="NAU100" i="32"/>
  <c r="NAT100" i="32"/>
  <c r="NAS100" i="32"/>
  <c r="NAR100" i="32"/>
  <c r="NAQ100" i="32"/>
  <c r="NAP100" i="32"/>
  <c r="NAO100" i="32"/>
  <c r="NAN100" i="32"/>
  <c r="NAM100" i="32"/>
  <c r="NAL100" i="32"/>
  <c r="NAK100" i="32"/>
  <c r="NAJ100" i="32"/>
  <c r="NAI100" i="32"/>
  <c r="NAH100" i="32"/>
  <c r="NAG100" i="32"/>
  <c r="NAF100" i="32"/>
  <c r="NAE100" i="32"/>
  <c r="NAD100" i="32"/>
  <c r="NAC100" i="32"/>
  <c r="NAB100" i="32"/>
  <c r="NAA100" i="32"/>
  <c r="MZZ100" i="32"/>
  <c r="MZY100" i="32"/>
  <c r="MZX100" i="32"/>
  <c r="MZW100" i="32"/>
  <c r="MZV100" i="32"/>
  <c r="MZU100" i="32"/>
  <c r="MZT100" i="32"/>
  <c r="MZS100" i="32"/>
  <c r="MZR100" i="32"/>
  <c r="MZQ100" i="32"/>
  <c r="MZP100" i="32"/>
  <c r="MZO100" i="32"/>
  <c r="MZN100" i="32"/>
  <c r="MZM100" i="32"/>
  <c r="MZL100" i="32"/>
  <c r="MZK100" i="32"/>
  <c r="MZJ100" i="32"/>
  <c r="MZI100" i="32"/>
  <c r="MZH100" i="32"/>
  <c r="MZG100" i="32"/>
  <c r="MZF100" i="32"/>
  <c r="MZE100" i="32"/>
  <c r="MZD100" i="32"/>
  <c r="MZC100" i="32"/>
  <c r="MZB100" i="32"/>
  <c r="MZA100" i="32"/>
  <c r="MYZ100" i="32"/>
  <c r="MYY100" i="32"/>
  <c r="MYX100" i="32"/>
  <c r="MYW100" i="32"/>
  <c r="MYV100" i="32"/>
  <c r="MYU100" i="32"/>
  <c r="MYT100" i="32"/>
  <c r="MYS100" i="32"/>
  <c r="MYR100" i="32"/>
  <c r="MYQ100" i="32"/>
  <c r="MYP100" i="32"/>
  <c r="MYO100" i="32"/>
  <c r="MYN100" i="32"/>
  <c r="MYM100" i="32"/>
  <c r="MYL100" i="32"/>
  <c r="MYK100" i="32"/>
  <c r="MYJ100" i="32"/>
  <c r="MYI100" i="32"/>
  <c r="MYH100" i="32"/>
  <c r="MYG100" i="32"/>
  <c r="MYF100" i="32"/>
  <c r="MYE100" i="32"/>
  <c r="MYD100" i="32"/>
  <c r="MYC100" i="32"/>
  <c r="MYB100" i="32"/>
  <c r="MYA100" i="32"/>
  <c r="MXZ100" i="32"/>
  <c r="MXY100" i="32"/>
  <c r="MXX100" i="32"/>
  <c r="MXW100" i="32"/>
  <c r="MXV100" i="32"/>
  <c r="MXU100" i="32"/>
  <c r="MXT100" i="32"/>
  <c r="MXS100" i="32"/>
  <c r="MXR100" i="32"/>
  <c r="MXQ100" i="32"/>
  <c r="MXP100" i="32"/>
  <c r="MXO100" i="32"/>
  <c r="MXN100" i="32"/>
  <c r="MXM100" i="32"/>
  <c r="MXL100" i="32"/>
  <c r="MXK100" i="32"/>
  <c r="MXJ100" i="32"/>
  <c r="MXI100" i="32"/>
  <c r="MXH100" i="32"/>
  <c r="MXG100" i="32"/>
  <c r="MXF100" i="32"/>
  <c r="MXE100" i="32"/>
  <c r="MXD100" i="32"/>
  <c r="MXC100" i="32"/>
  <c r="MXB100" i="32"/>
  <c r="MXA100" i="32"/>
  <c r="MWZ100" i="32"/>
  <c r="MWY100" i="32"/>
  <c r="MWX100" i="32"/>
  <c r="MWW100" i="32"/>
  <c r="MWV100" i="32"/>
  <c r="MWU100" i="32"/>
  <c r="MWT100" i="32"/>
  <c r="MWS100" i="32"/>
  <c r="MWR100" i="32"/>
  <c r="MWQ100" i="32"/>
  <c r="MWP100" i="32"/>
  <c r="MWO100" i="32"/>
  <c r="MWN100" i="32"/>
  <c r="MWM100" i="32"/>
  <c r="MWL100" i="32"/>
  <c r="MWK100" i="32"/>
  <c r="MWJ100" i="32"/>
  <c r="MWI100" i="32"/>
  <c r="MWH100" i="32"/>
  <c r="MWG100" i="32"/>
  <c r="MWF100" i="32"/>
  <c r="MWE100" i="32"/>
  <c r="MWD100" i="32"/>
  <c r="MWC100" i="32"/>
  <c r="MWB100" i="32"/>
  <c r="MWA100" i="32"/>
  <c r="MVZ100" i="32"/>
  <c r="MVY100" i="32"/>
  <c r="MVX100" i="32"/>
  <c r="MVW100" i="32"/>
  <c r="MVV100" i="32"/>
  <c r="MVU100" i="32"/>
  <c r="MVT100" i="32"/>
  <c r="MVS100" i="32"/>
  <c r="MVR100" i="32"/>
  <c r="MVQ100" i="32"/>
  <c r="MVP100" i="32"/>
  <c r="MVO100" i="32"/>
  <c r="MVN100" i="32"/>
  <c r="MVM100" i="32"/>
  <c r="MVL100" i="32"/>
  <c r="MVK100" i="32"/>
  <c r="MVJ100" i="32"/>
  <c r="MVI100" i="32"/>
  <c r="MVH100" i="32"/>
  <c r="MVG100" i="32"/>
  <c r="MVF100" i="32"/>
  <c r="MVE100" i="32"/>
  <c r="MVD100" i="32"/>
  <c r="MVC100" i="32"/>
  <c r="MVB100" i="32"/>
  <c r="MVA100" i="32"/>
  <c r="MUZ100" i="32"/>
  <c r="MUY100" i="32"/>
  <c r="MUX100" i="32"/>
  <c r="MUW100" i="32"/>
  <c r="MUV100" i="32"/>
  <c r="MUU100" i="32"/>
  <c r="MUT100" i="32"/>
  <c r="MUS100" i="32"/>
  <c r="MUR100" i="32"/>
  <c r="MUQ100" i="32"/>
  <c r="MUP100" i="32"/>
  <c r="MUO100" i="32"/>
  <c r="MUN100" i="32"/>
  <c r="MUM100" i="32"/>
  <c r="MUL100" i="32"/>
  <c r="MUK100" i="32"/>
  <c r="MUJ100" i="32"/>
  <c r="MUI100" i="32"/>
  <c r="MUH100" i="32"/>
  <c r="MUG100" i="32"/>
  <c r="MUF100" i="32"/>
  <c r="MUE100" i="32"/>
  <c r="MUD100" i="32"/>
  <c r="MUC100" i="32"/>
  <c r="MUB100" i="32"/>
  <c r="MUA100" i="32"/>
  <c r="MTZ100" i="32"/>
  <c r="MTY100" i="32"/>
  <c r="MTX100" i="32"/>
  <c r="MTW100" i="32"/>
  <c r="MTV100" i="32"/>
  <c r="MTU100" i="32"/>
  <c r="MTT100" i="32"/>
  <c r="MTS100" i="32"/>
  <c r="MTR100" i="32"/>
  <c r="MTQ100" i="32"/>
  <c r="MTP100" i="32"/>
  <c r="MTO100" i="32"/>
  <c r="MTN100" i="32"/>
  <c r="MTM100" i="32"/>
  <c r="MTL100" i="32"/>
  <c r="MTK100" i="32"/>
  <c r="MTJ100" i="32"/>
  <c r="MTI100" i="32"/>
  <c r="MTH100" i="32"/>
  <c r="MTG100" i="32"/>
  <c r="MTF100" i="32"/>
  <c r="MTE100" i="32"/>
  <c r="MTD100" i="32"/>
  <c r="MTC100" i="32"/>
  <c r="MTB100" i="32"/>
  <c r="MTA100" i="32"/>
  <c r="MSZ100" i="32"/>
  <c r="MSY100" i="32"/>
  <c r="MSX100" i="32"/>
  <c r="MSW100" i="32"/>
  <c r="MSV100" i="32"/>
  <c r="MSU100" i="32"/>
  <c r="MST100" i="32"/>
  <c r="MSS100" i="32"/>
  <c r="MSR100" i="32"/>
  <c r="MSQ100" i="32"/>
  <c r="MSP100" i="32"/>
  <c r="MSO100" i="32"/>
  <c r="MSN100" i="32"/>
  <c r="MSM100" i="32"/>
  <c r="MSL100" i="32"/>
  <c r="MSK100" i="32"/>
  <c r="MSJ100" i="32"/>
  <c r="MSI100" i="32"/>
  <c r="MSH100" i="32"/>
  <c r="MSG100" i="32"/>
  <c r="MSF100" i="32"/>
  <c r="MSE100" i="32"/>
  <c r="MSD100" i="32"/>
  <c r="MSC100" i="32"/>
  <c r="MSB100" i="32"/>
  <c r="MSA100" i="32"/>
  <c r="MRZ100" i="32"/>
  <c r="MRY100" i="32"/>
  <c r="MRX100" i="32"/>
  <c r="MRW100" i="32"/>
  <c r="MRV100" i="32"/>
  <c r="MRU100" i="32"/>
  <c r="MRT100" i="32"/>
  <c r="MRS100" i="32"/>
  <c r="MRR100" i="32"/>
  <c r="MRQ100" i="32"/>
  <c r="MRP100" i="32"/>
  <c r="MRO100" i="32"/>
  <c r="MRN100" i="32"/>
  <c r="MRM100" i="32"/>
  <c r="MRL100" i="32"/>
  <c r="MRK100" i="32"/>
  <c r="MRJ100" i="32"/>
  <c r="MRI100" i="32"/>
  <c r="MRH100" i="32"/>
  <c r="MRG100" i="32"/>
  <c r="MRF100" i="32"/>
  <c r="MRE100" i="32"/>
  <c r="MRD100" i="32"/>
  <c r="MRC100" i="32"/>
  <c r="MRB100" i="32"/>
  <c r="MRA100" i="32"/>
  <c r="MQZ100" i="32"/>
  <c r="MQY100" i="32"/>
  <c r="MQX100" i="32"/>
  <c r="MQW100" i="32"/>
  <c r="MQV100" i="32"/>
  <c r="MQU100" i="32"/>
  <c r="MQT100" i="32"/>
  <c r="MQS100" i="32"/>
  <c r="MQR100" i="32"/>
  <c r="MQQ100" i="32"/>
  <c r="MQP100" i="32"/>
  <c r="MQO100" i="32"/>
  <c r="MQN100" i="32"/>
  <c r="MQM100" i="32"/>
  <c r="MQL100" i="32"/>
  <c r="MQK100" i="32"/>
  <c r="MQJ100" i="32"/>
  <c r="MQI100" i="32"/>
  <c r="MQH100" i="32"/>
  <c r="MQG100" i="32"/>
  <c r="MQF100" i="32"/>
  <c r="MQE100" i="32"/>
  <c r="MQD100" i="32"/>
  <c r="MQC100" i="32"/>
  <c r="MQB100" i="32"/>
  <c r="MQA100" i="32"/>
  <c r="MPZ100" i="32"/>
  <c r="MPY100" i="32"/>
  <c r="MPX100" i="32"/>
  <c r="MPW100" i="32"/>
  <c r="MPV100" i="32"/>
  <c r="MPU100" i="32"/>
  <c r="MPT100" i="32"/>
  <c r="MPS100" i="32"/>
  <c r="MPR100" i="32"/>
  <c r="MPQ100" i="32"/>
  <c r="MPP100" i="32"/>
  <c r="MPO100" i="32"/>
  <c r="MPN100" i="32"/>
  <c r="MPM100" i="32"/>
  <c r="MPL100" i="32"/>
  <c r="MPK100" i="32"/>
  <c r="MPJ100" i="32"/>
  <c r="MPI100" i="32"/>
  <c r="MPH100" i="32"/>
  <c r="MPG100" i="32"/>
  <c r="MPF100" i="32"/>
  <c r="MPE100" i="32"/>
  <c r="MPD100" i="32"/>
  <c r="MPC100" i="32"/>
  <c r="MPB100" i="32"/>
  <c r="MPA100" i="32"/>
  <c r="MOZ100" i="32"/>
  <c r="MOY100" i="32"/>
  <c r="MOX100" i="32"/>
  <c r="MOW100" i="32"/>
  <c r="MOV100" i="32"/>
  <c r="MOU100" i="32"/>
  <c r="MOT100" i="32"/>
  <c r="MOS100" i="32"/>
  <c r="MOR100" i="32"/>
  <c r="MOQ100" i="32"/>
  <c r="MOP100" i="32"/>
  <c r="MOO100" i="32"/>
  <c r="MON100" i="32"/>
  <c r="MOM100" i="32"/>
  <c r="MOL100" i="32"/>
  <c r="MOK100" i="32"/>
  <c r="MOJ100" i="32"/>
  <c r="MOI100" i="32"/>
  <c r="MOH100" i="32"/>
  <c r="MOG100" i="32"/>
  <c r="MOF100" i="32"/>
  <c r="MOE100" i="32"/>
  <c r="MOD100" i="32"/>
  <c r="MOC100" i="32"/>
  <c r="MOB100" i="32"/>
  <c r="MOA100" i="32"/>
  <c r="MNZ100" i="32"/>
  <c r="MNY100" i="32"/>
  <c r="MNX100" i="32"/>
  <c r="MNW100" i="32"/>
  <c r="MNV100" i="32"/>
  <c r="MNU100" i="32"/>
  <c r="MNT100" i="32"/>
  <c r="MNS100" i="32"/>
  <c r="MNR100" i="32"/>
  <c r="MNQ100" i="32"/>
  <c r="MNP100" i="32"/>
  <c r="MNO100" i="32"/>
  <c r="MNN100" i="32"/>
  <c r="MNM100" i="32"/>
  <c r="MNL100" i="32"/>
  <c r="MNK100" i="32"/>
  <c r="MNJ100" i="32"/>
  <c r="MNI100" i="32"/>
  <c r="MNH100" i="32"/>
  <c r="MNG100" i="32"/>
  <c r="MNF100" i="32"/>
  <c r="MNE100" i="32"/>
  <c r="MND100" i="32"/>
  <c r="MNC100" i="32"/>
  <c r="MNB100" i="32"/>
  <c r="MNA100" i="32"/>
  <c r="MMZ100" i="32"/>
  <c r="MMY100" i="32"/>
  <c r="MMX100" i="32"/>
  <c r="MMW100" i="32"/>
  <c r="MMV100" i="32"/>
  <c r="MMU100" i="32"/>
  <c r="MMT100" i="32"/>
  <c r="MMS100" i="32"/>
  <c r="MMR100" i="32"/>
  <c r="MMQ100" i="32"/>
  <c r="MMP100" i="32"/>
  <c r="MMO100" i="32"/>
  <c r="MMN100" i="32"/>
  <c r="MMM100" i="32"/>
  <c r="MML100" i="32"/>
  <c r="MMK100" i="32"/>
  <c r="MMJ100" i="32"/>
  <c r="MMI100" i="32"/>
  <c r="MMH100" i="32"/>
  <c r="MMG100" i="32"/>
  <c r="MMF100" i="32"/>
  <c r="MME100" i="32"/>
  <c r="MMD100" i="32"/>
  <c r="MMC100" i="32"/>
  <c r="MMB100" i="32"/>
  <c r="MMA100" i="32"/>
  <c r="MLZ100" i="32"/>
  <c r="MLY100" i="32"/>
  <c r="MLX100" i="32"/>
  <c r="MLW100" i="32"/>
  <c r="MLV100" i="32"/>
  <c r="MLU100" i="32"/>
  <c r="MLT100" i="32"/>
  <c r="MLS100" i="32"/>
  <c r="MLR100" i="32"/>
  <c r="MLQ100" i="32"/>
  <c r="MLP100" i="32"/>
  <c r="MLO100" i="32"/>
  <c r="MLN100" i="32"/>
  <c r="MLM100" i="32"/>
  <c r="MLL100" i="32"/>
  <c r="MLK100" i="32"/>
  <c r="MLJ100" i="32"/>
  <c r="MLI100" i="32"/>
  <c r="MLH100" i="32"/>
  <c r="MLG100" i="32"/>
  <c r="MLF100" i="32"/>
  <c r="MLE100" i="32"/>
  <c r="MLD100" i="32"/>
  <c r="MLC100" i="32"/>
  <c r="MLB100" i="32"/>
  <c r="MLA100" i="32"/>
  <c r="MKZ100" i="32"/>
  <c r="MKY100" i="32"/>
  <c r="MKX100" i="32"/>
  <c r="MKW100" i="32"/>
  <c r="MKV100" i="32"/>
  <c r="MKU100" i="32"/>
  <c r="MKT100" i="32"/>
  <c r="MKS100" i="32"/>
  <c r="MKR100" i="32"/>
  <c r="MKQ100" i="32"/>
  <c r="MKP100" i="32"/>
  <c r="MKO100" i="32"/>
  <c r="MKN100" i="32"/>
  <c r="MKM100" i="32"/>
  <c r="MKL100" i="32"/>
  <c r="MKK100" i="32"/>
  <c r="MKJ100" i="32"/>
  <c r="MKI100" i="32"/>
  <c r="MKH100" i="32"/>
  <c r="MKG100" i="32"/>
  <c r="MKF100" i="32"/>
  <c r="MKE100" i="32"/>
  <c r="MKD100" i="32"/>
  <c r="MKC100" i="32"/>
  <c r="MKB100" i="32"/>
  <c r="MKA100" i="32"/>
  <c r="MJZ100" i="32"/>
  <c r="MJY100" i="32"/>
  <c r="MJX100" i="32"/>
  <c r="MJW100" i="32"/>
  <c r="MJV100" i="32"/>
  <c r="MJU100" i="32"/>
  <c r="MJT100" i="32"/>
  <c r="MJS100" i="32"/>
  <c r="MJR100" i="32"/>
  <c r="MJQ100" i="32"/>
  <c r="MJP100" i="32"/>
  <c r="MJO100" i="32"/>
  <c r="MJN100" i="32"/>
  <c r="MJM100" i="32"/>
  <c r="MJL100" i="32"/>
  <c r="MJK100" i="32"/>
  <c r="MJJ100" i="32"/>
  <c r="MJI100" i="32"/>
  <c r="MJH100" i="32"/>
  <c r="MJG100" i="32"/>
  <c r="MJF100" i="32"/>
  <c r="MJE100" i="32"/>
  <c r="MJD100" i="32"/>
  <c r="MJC100" i="32"/>
  <c r="MJB100" i="32"/>
  <c r="MJA100" i="32"/>
  <c r="MIZ100" i="32"/>
  <c r="MIY100" i="32"/>
  <c r="MIX100" i="32"/>
  <c r="MIW100" i="32"/>
  <c r="MIV100" i="32"/>
  <c r="MIU100" i="32"/>
  <c r="MIT100" i="32"/>
  <c r="MIS100" i="32"/>
  <c r="MIR100" i="32"/>
  <c r="MIQ100" i="32"/>
  <c r="MIP100" i="32"/>
  <c r="MIO100" i="32"/>
  <c r="MIN100" i="32"/>
  <c r="MIM100" i="32"/>
  <c r="MIL100" i="32"/>
  <c r="MIK100" i="32"/>
  <c r="MIJ100" i="32"/>
  <c r="MII100" i="32"/>
  <c r="MIH100" i="32"/>
  <c r="MIG100" i="32"/>
  <c r="MIF100" i="32"/>
  <c r="MIE100" i="32"/>
  <c r="MID100" i="32"/>
  <c r="MIC100" i="32"/>
  <c r="MIB100" i="32"/>
  <c r="MIA100" i="32"/>
  <c r="MHZ100" i="32"/>
  <c r="MHY100" i="32"/>
  <c r="MHX100" i="32"/>
  <c r="MHW100" i="32"/>
  <c r="MHV100" i="32"/>
  <c r="MHU100" i="32"/>
  <c r="MHT100" i="32"/>
  <c r="MHS100" i="32"/>
  <c r="MHR100" i="32"/>
  <c r="MHQ100" i="32"/>
  <c r="MHP100" i="32"/>
  <c r="MHO100" i="32"/>
  <c r="MHN100" i="32"/>
  <c r="MHM100" i="32"/>
  <c r="MHL100" i="32"/>
  <c r="MHK100" i="32"/>
  <c r="MHJ100" i="32"/>
  <c r="MHI100" i="32"/>
  <c r="MHH100" i="32"/>
  <c r="MHG100" i="32"/>
  <c r="MHF100" i="32"/>
  <c r="MHE100" i="32"/>
  <c r="MHD100" i="32"/>
  <c r="MHC100" i="32"/>
  <c r="MHB100" i="32"/>
  <c r="MHA100" i="32"/>
  <c r="MGZ100" i="32"/>
  <c r="MGY100" i="32"/>
  <c r="MGX100" i="32"/>
  <c r="MGW100" i="32"/>
  <c r="MGV100" i="32"/>
  <c r="MGU100" i="32"/>
  <c r="MGT100" i="32"/>
  <c r="MGS100" i="32"/>
  <c r="MGR100" i="32"/>
  <c r="MGQ100" i="32"/>
  <c r="MGP100" i="32"/>
  <c r="MGO100" i="32"/>
  <c r="MGN100" i="32"/>
  <c r="MGM100" i="32"/>
  <c r="MGL100" i="32"/>
  <c r="MGK100" i="32"/>
  <c r="MGJ100" i="32"/>
  <c r="MGI100" i="32"/>
  <c r="MGH100" i="32"/>
  <c r="MGG100" i="32"/>
  <c r="MGF100" i="32"/>
  <c r="MGE100" i="32"/>
  <c r="MGD100" i="32"/>
  <c r="MGC100" i="32"/>
  <c r="MGB100" i="32"/>
  <c r="MGA100" i="32"/>
  <c r="MFZ100" i="32"/>
  <c r="MFY100" i="32"/>
  <c r="MFX100" i="32"/>
  <c r="MFW100" i="32"/>
  <c r="MFV100" i="32"/>
  <c r="MFU100" i="32"/>
  <c r="MFT100" i="32"/>
  <c r="MFS100" i="32"/>
  <c r="MFR100" i="32"/>
  <c r="MFQ100" i="32"/>
  <c r="MFP100" i="32"/>
  <c r="MFO100" i="32"/>
  <c r="MFN100" i="32"/>
  <c r="MFM100" i="32"/>
  <c r="MFL100" i="32"/>
  <c r="MFK100" i="32"/>
  <c r="MFJ100" i="32"/>
  <c r="MFI100" i="32"/>
  <c r="MFH100" i="32"/>
  <c r="MFG100" i="32"/>
  <c r="MFF100" i="32"/>
  <c r="MFE100" i="32"/>
  <c r="MFD100" i="32"/>
  <c r="MFC100" i="32"/>
  <c r="MFB100" i="32"/>
  <c r="MFA100" i="32"/>
  <c r="MEZ100" i="32"/>
  <c r="MEY100" i="32"/>
  <c r="MEX100" i="32"/>
  <c r="MEW100" i="32"/>
  <c r="MEV100" i="32"/>
  <c r="MEU100" i="32"/>
  <c r="MET100" i="32"/>
  <c r="MES100" i="32"/>
  <c r="MER100" i="32"/>
  <c r="MEQ100" i="32"/>
  <c r="MEP100" i="32"/>
  <c r="MEO100" i="32"/>
  <c r="MEN100" i="32"/>
  <c r="MEM100" i="32"/>
  <c r="MEL100" i="32"/>
  <c r="MEK100" i="32"/>
  <c r="MEJ100" i="32"/>
  <c r="MEI100" i="32"/>
  <c r="MEH100" i="32"/>
  <c r="MEG100" i="32"/>
  <c r="MEF100" i="32"/>
  <c r="MEE100" i="32"/>
  <c r="MED100" i="32"/>
  <c r="MEC100" i="32"/>
  <c r="MEB100" i="32"/>
  <c r="MEA100" i="32"/>
  <c r="MDZ100" i="32"/>
  <c r="MDY100" i="32"/>
  <c r="MDX100" i="32"/>
  <c r="MDW100" i="32"/>
  <c r="MDV100" i="32"/>
  <c r="MDU100" i="32"/>
  <c r="MDT100" i="32"/>
  <c r="MDS100" i="32"/>
  <c r="MDR100" i="32"/>
  <c r="MDQ100" i="32"/>
  <c r="MDP100" i="32"/>
  <c r="MDO100" i="32"/>
  <c r="MDN100" i="32"/>
  <c r="MDM100" i="32"/>
  <c r="MDL100" i="32"/>
  <c r="MDK100" i="32"/>
  <c r="MDJ100" i="32"/>
  <c r="MDI100" i="32"/>
  <c r="MDH100" i="32"/>
  <c r="MDG100" i="32"/>
  <c r="MDF100" i="32"/>
  <c r="MDE100" i="32"/>
  <c r="MDD100" i="32"/>
  <c r="MDC100" i="32"/>
  <c r="MDB100" i="32"/>
  <c r="MDA100" i="32"/>
  <c r="MCZ100" i="32"/>
  <c r="MCY100" i="32"/>
  <c r="MCX100" i="32"/>
  <c r="MCW100" i="32"/>
  <c r="MCV100" i="32"/>
  <c r="MCU100" i="32"/>
  <c r="MCT100" i="32"/>
  <c r="MCS100" i="32"/>
  <c r="MCR100" i="32"/>
  <c r="MCQ100" i="32"/>
  <c r="MCP100" i="32"/>
  <c r="MCO100" i="32"/>
  <c r="MCN100" i="32"/>
  <c r="MCM100" i="32"/>
  <c r="MCL100" i="32"/>
  <c r="MCK100" i="32"/>
  <c r="MCJ100" i="32"/>
  <c r="MCI100" i="32"/>
  <c r="MCH100" i="32"/>
  <c r="MCG100" i="32"/>
  <c r="MCF100" i="32"/>
  <c r="MCE100" i="32"/>
  <c r="MCD100" i="32"/>
  <c r="MCC100" i="32"/>
  <c r="MCB100" i="32"/>
  <c r="MCA100" i="32"/>
  <c r="MBZ100" i="32"/>
  <c r="MBY100" i="32"/>
  <c r="MBX100" i="32"/>
  <c r="MBW100" i="32"/>
  <c r="MBV100" i="32"/>
  <c r="MBU100" i="32"/>
  <c r="MBT100" i="32"/>
  <c r="MBS100" i="32"/>
  <c r="MBR100" i="32"/>
  <c r="MBQ100" i="32"/>
  <c r="MBP100" i="32"/>
  <c r="MBO100" i="32"/>
  <c r="MBN100" i="32"/>
  <c r="MBM100" i="32"/>
  <c r="MBL100" i="32"/>
  <c r="MBK100" i="32"/>
  <c r="MBJ100" i="32"/>
  <c r="MBI100" i="32"/>
  <c r="MBH100" i="32"/>
  <c r="MBG100" i="32"/>
  <c r="MBF100" i="32"/>
  <c r="MBE100" i="32"/>
  <c r="MBD100" i="32"/>
  <c r="MBC100" i="32"/>
  <c r="MBB100" i="32"/>
  <c r="MBA100" i="32"/>
  <c r="MAZ100" i="32"/>
  <c r="MAY100" i="32"/>
  <c r="MAX100" i="32"/>
  <c r="MAW100" i="32"/>
  <c r="MAV100" i="32"/>
  <c r="MAU100" i="32"/>
  <c r="MAT100" i="32"/>
  <c r="MAS100" i="32"/>
  <c r="MAR100" i="32"/>
  <c r="MAQ100" i="32"/>
  <c r="MAP100" i="32"/>
  <c r="MAO100" i="32"/>
  <c r="MAN100" i="32"/>
  <c r="MAM100" i="32"/>
  <c r="MAL100" i="32"/>
  <c r="MAK100" i="32"/>
  <c r="MAJ100" i="32"/>
  <c r="MAI100" i="32"/>
  <c r="MAH100" i="32"/>
  <c r="MAG100" i="32"/>
  <c r="MAF100" i="32"/>
  <c r="MAE100" i="32"/>
  <c r="MAD100" i="32"/>
  <c r="MAC100" i="32"/>
  <c r="MAB100" i="32"/>
  <c r="MAA100" i="32"/>
  <c r="LZZ100" i="32"/>
  <c r="LZY100" i="32"/>
  <c r="LZX100" i="32"/>
  <c r="LZW100" i="32"/>
  <c r="LZV100" i="32"/>
  <c r="LZU100" i="32"/>
  <c r="LZT100" i="32"/>
  <c r="LZS100" i="32"/>
  <c r="LZR100" i="32"/>
  <c r="LZQ100" i="32"/>
  <c r="LZP100" i="32"/>
  <c r="LZO100" i="32"/>
  <c r="LZN100" i="32"/>
  <c r="LZM100" i="32"/>
  <c r="LZL100" i="32"/>
  <c r="LZK100" i="32"/>
  <c r="LZJ100" i="32"/>
  <c r="LZI100" i="32"/>
  <c r="LZH100" i="32"/>
  <c r="LZG100" i="32"/>
  <c r="LZF100" i="32"/>
  <c r="LZE100" i="32"/>
  <c r="LZD100" i="32"/>
  <c r="LZC100" i="32"/>
  <c r="LZB100" i="32"/>
  <c r="LZA100" i="32"/>
  <c r="LYZ100" i="32"/>
  <c r="LYY100" i="32"/>
  <c r="LYX100" i="32"/>
  <c r="LYW100" i="32"/>
  <c r="LYV100" i="32"/>
  <c r="LYU100" i="32"/>
  <c r="LYT100" i="32"/>
  <c r="LYS100" i="32"/>
  <c r="LYR100" i="32"/>
  <c r="LYQ100" i="32"/>
  <c r="LYP100" i="32"/>
  <c r="LYO100" i="32"/>
  <c r="LYN100" i="32"/>
  <c r="LYM100" i="32"/>
  <c r="LYL100" i="32"/>
  <c r="LYK100" i="32"/>
  <c r="LYJ100" i="32"/>
  <c r="LYI100" i="32"/>
  <c r="LYH100" i="32"/>
  <c r="LYG100" i="32"/>
  <c r="LYF100" i="32"/>
  <c r="LYE100" i="32"/>
  <c r="LYD100" i="32"/>
  <c r="LYC100" i="32"/>
  <c r="LYB100" i="32"/>
  <c r="LYA100" i="32"/>
  <c r="LXZ100" i="32"/>
  <c r="LXY100" i="32"/>
  <c r="LXX100" i="32"/>
  <c r="LXW100" i="32"/>
  <c r="LXV100" i="32"/>
  <c r="LXU100" i="32"/>
  <c r="LXT100" i="32"/>
  <c r="LXS100" i="32"/>
  <c r="LXR100" i="32"/>
  <c r="LXQ100" i="32"/>
  <c r="LXP100" i="32"/>
  <c r="LXO100" i="32"/>
  <c r="LXN100" i="32"/>
  <c r="LXM100" i="32"/>
  <c r="LXL100" i="32"/>
  <c r="LXK100" i="32"/>
  <c r="LXJ100" i="32"/>
  <c r="LXI100" i="32"/>
  <c r="LXH100" i="32"/>
  <c r="LXG100" i="32"/>
  <c r="LXF100" i="32"/>
  <c r="LXE100" i="32"/>
  <c r="LXD100" i="32"/>
  <c r="LXC100" i="32"/>
  <c r="LXB100" i="32"/>
  <c r="LXA100" i="32"/>
  <c r="LWZ100" i="32"/>
  <c r="LWY100" i="32"/>
  <c r="LWX100" i="32"/>
  <c r="LWW100" i="32"/>
  <c r="LWV100" i="32"/>
  <c r="LWU100" i="32"/>
  <c r="LWT100" i="32"/>
  <c r="LWS100" i="32"/>
  <c r="LWR100" i="32"/>
  <c r="LWQ100" i="32"/>
  <c r="LWP100" i="32"/>
  <c r="LWO100" i="32"/>
  <c r="LWN100" i="32"/>
  <c r="LWM100" i="32"/>
  <c r="LWL100" i="32"/>
  <c r="LWK100" i="32"/>
  <c r="LWJ100" i="32"/>
  <c r="LWI100" i="32"/>
  <c r="LWH100" i="32"/>
  <c r="LWG100" i="32"/>
  <c r="LWF100" i="32"/>
  <c r="LWE100" i="32"/>
  <c r="LWD100" i="32"/>
  <c r="LWC100" i="32"/>
  <c r="LWB100" i="32"/>
  <c r="LWA100" i="32"/>
  <c r="LVZ100" i="32"/>
  <c r="LVY100" i="32"/>
  <c r="LVX100" i="32"/>
  <c r="LVW100" i="32"/>
  <c r="LVV100" i="32"/>
  <c r="LVU100" i="32"/>
  <c r="LVT100" i="32"/>
  <c r="LVS100" i="32"/>
  <c r="LVR100" i="32"/>
  <c r="LVQ100" i="32"/>
  <c r="LVP100" i="32"/>
  <c r="LVO100" i="32"/>
  <c r="LVN100" i="32"/>
  <c r="LVM100" i="32"/>
  <c r="LVL100" i="32"/>
  <c r="LVK100" i="32"/>
  <c r="LVJ100" i="32"/>
  <c r="LVI100" i="32"/>
  <c r="LVH100" i="32"/>
  <c r="LVG100" i="32"/>
  <c r="LVF100" i="32"/>
  <c r="LVE100" i="32"/>
  <c r="LVD100" i="32"/>
  <c r="LVC100" i="32"/>
  <c r="LVB100" i="32"/>
  <c r="LVA100" i="32"/>
  <c r="LUZ100" i="32"/>
  <c r="LUY100" i="32"/>
  <c r="LUX100" i="32"/>
  <c r="LUW100" i="32"/>
  <c r="LUV100" i="32"/>
  <c r="LUU100" i="32"/>
  <c r="LUT100" i="32"/>
  <c r="LUS100" i="32"/>
  <c r="LUR100" i="32"/>
  <c r="LUQ100" i="32"/>
  <c r="LUP100" i="32"/>
  <c r="LUO100" i="32"/>
  <c r="LUN100" i="32"/>
  <c r="LUM100" i="32"/>
  <c r="LUL100" i="32"/>
  <c r="LUK100" i="32"/>
  <c r="LUJ100" i="32"/>
  <c r="LUI100" i="32"/>
  <c r="LUH100" i="32"/>
  <c r="LUG100" i="32"/>
  <c r="LUF100" i="32"/>
  <c r="LUE100" i="32"/>
  <c r="LUD100" i="32"/>
  <c r="LUC100" i="32"/>
  <c r="LUB100" i="32"/>
  <c r="LUA100" i="32"/>
  <c r="LTZ100" i="32"/>
  <c r="LTY100" i="32"/>
  <c r="LTX100" i="32"/>
  <c r="LTW100" i="32"/>
  <c r="LTV100" i="32"/>
  <c r="LTU100" i="32"/>
  <c r="LTT100" i="32"/>
  <c r="LTS100" i="32"/>
  <c r="LTR100" i="32"/>
  <c r="LTQ100" i="32"/>
  <c r="LTP100" i="32"/>
  <c r="LTO100" i="32"/>
  <c r="LTN100" i="32"/>
  <c r="LTM100" i="32"/>
  <c r="LTL100" i="32"/>
  <c r="LTK100" i="32"/>
  <c r="LTJ100" i="32"/>
  <c r="LTI100" i="32"/>
  <c r="LTH100" i="32"/>
  <c r="LTG100" i="32"/>
  <c r="LTF100" i="32"/>
  <c r="LTE100" i="32"/>
  <c r="LTD100" i="32"/>
  <c r="LTC100" i="32"/>
  <c r="LTB100" i="32"/>
  <c r="LTA100" i="32"/>
  <c r="LSZ100" i="32"/>
  <c r="LSY100" i="32"/>
  <c r="LSX100" i="32"/>
  <c r="LSW100" i="32"/>
  <c r="LSV100" i="32"/>
  <c r="LSU100" i="32"/>
  <c r="LST100" i="32"/>
  <c r="LSS100" i="32"/>
  <c r="LSR100" i="32"/>
  <c r="LSQ100" i="32"/>
  <c r="LSP100" i="32"/>
  <c r="LSO100" i="32"/>
  <c r="LSN100" i="32"/>
  <c r="LSM100" i="32"/>
  <c r="LSL100" i="32"/>
  <c r="LSK100" i="32"/>
  <c r="LSJ100" i="32"/>
  <c r="LSI100" i="32"/>
  <c r="LSH100" i="32"/>
  <c r="LSG100" i="32"/>
  <c r="LSF100" i="32"/>
  <c r="LSE100" i="32"/>
  <c r="LSD100" i="32"/>
  <c r="LSC100" i="32"/>
  <c r="LSB100" i="32"/>
  <c r="LSA100" i="32"/>
  <c r="LRZ100" i="32"/>
  <c r="LRY100" i="32"/>
  <c r="LRX100" i="32"/>
  <c r="LRW100" i="32"/>
  <c r="LRV100" i="32"/>
  <c r="LRU100" i="32"/>
  <c r="LRT100" i="32"/>
  <c r="LRS100" i="32"/>
  <c r="LRR100" i="32"/>
  <c r="LRQ100" i="32"/>
  <c r="LRP100" i="32"/>
  <c r="LRO100" i="32"/>
  <c r="LRN100" i="32"/>
  <c r="LRM100" i="32"/>
  <c r="LRL100" i="32"/>
  <c r="LRK100" i="32"/>
  <c r="LRJ100" i="32"/>
  <c r="LRI100" i="32"/>
  <c r="LRH100" i="32"/>
  <c r="LRG100" i="32"/>
  <c r="LRF100" i="32"/>
  <c r="LRE100" i="32"/>
  <c r="LRD100" i="32"/>
  <c r="LRC100" i="32"/>
  <c r="LRB100" i="32"/>
  <c r="LRA100" i="32"/>
  <c r="LQZ100" i="32"/>
  <c r="LQY100" i="32"/>
  <c r="LQX100" i="32"/>
  <c r="LQW100" i="32"/>
  <c r="LQV100" i="32"/>
  <c r="LQU100" i="32"/>
  <c r="LQT100" i="32"/>
  <c r="LQS100" i="32"/>
  <c r="LQR100" i="32"/>
  <c r="LQQ100" i="32"/>
  <c r="LQP100" i="32"/>
  <c r="LQO100" i="32"/>
  <c r="LQN100" i="32"/>
  <c r="LQM100" i="32"/>
  <c r="LQL100" i="32"/>
  <c r="LQK100" i="32"/>
  <c r="LQJ100" i="32"/>
  <c r="LQI100" i="32"/>
  <c r="LQH100" i="32"/>
  <c r="LQG100" i="32"/>
  <c r="LQF100" i="32"/>
  <c r="LQE100" i="32"/>
  <c r="LQD100" i="32"/>
  <c r="LQC100" i="32"/>
  <c r="LQB100" i="32"/>
  <c r="LQA100" i="32"/>
  <c r="LPZ100" i="32"/>
  <c r="LPY100" i="32"/>
  <c r="LPX100" i="32"/>
  <c r="LPW100" i="32"/>
  <c r="LPV100" i="32"/>
  <c r="LPU100" i="32"/>
  <c r="LPT100" i="32"/>
  <c r="LPS100" i="32"/>
  <c r="LPR100" i="32"/>
  <c r="LPQ100" i="32"/>
  <c r="LPP100" i="32"/>
  <c r="LPO100" i="32"/>
  <c r="LPN100" i="32"/>
  <c r="LPM100" i="32"/>
  <c r="LPL100" i="32"/>
  <c r="LPK100" i="32"/>
  <c r="LPJ100" i="32"/>
  <c r="LPI100" i="32"/>
  <c r="LPH100" i="32"/>
  <c r="LPG100" i="32"/>
  <c r="LPF100" i="32"/>
  <c r="LPE100" i="32"/>
  <c r="LPD100" i="32"/>
  <c r="LPC100" i="32"/>
  <c r="LPB100" i="32"/>
  <c r="LPA100" i="32"/>
  <c r="LOZ100" i="32"/>
  <c r="LOY100" i="32"/>
  <c r="LOX100" i="32"/>
  <c r="LOW100" i="32"/>
  <c r="LOV100" i="32"/>
  <c r="LOU100" i="32"/>
  <c r="LOT100" i="32"/>
  <c r="LOS100" i="32"/>
  <c r="LOR100" i="32"/>
  <c r="LOQ100" i="32"/>
  <c r="LOP100" i="32"/>
  <c r="LOO100" i="32"/>
  <c r="LON100" i="32"/>
  <c r="LOM100" i="32"/>
  <c r="LOL100" i="32"/>
  <c r="LOK100" i="32"/>
  <c r="LOJ100" i="32"/>
  <c r="LOI100" i="32"/>
  <c r="LOH100" i="32"/>
  <c r="LOG100" i="32"/>
  <c r="LOF100" i="32"/>
  <c r="LOE100" i="32"/>
  <c r="LOD100" i="32"/>
  <c r="LOC100" i="32"/>
  <c r="LOB100" i="32"/>
  <c r="LOA100" i="32"/>
  <c r="LNZ100" i="32"/>
  <c r="LNY100" i="32"/>
  <c r="LNX100" i="32"/>
  <c r="LNW100" i="32"/>
  <c r="LNV100" i="32"/>
  <c r="LNU100" i="32"/>
  <c r="LNT100" i="32"/>
  <c r="LNS100" i="32"/>
  <c r="LNR100" i="32"/>
  <c r="LNQ100" i="32"/>
  <c r="LNP100" i="32"/>
  <c r="LNO100" i="32"/>
  <c r="LNN100" i="32"/>
  <c r="LNM100" i="32"/>
  <c r="LNL100" i="32"/>
  <c r="LNK100" i="32"/>
  <c r="LNJ100" i="32"/>
  <c r="LNI100" i="32"/>
  <c r="LNH100" i="32"/>
  <c r="LNG100" i="32"/>
  <c r="LNF100" i="32"/>
  <c r="LNE100" i="32"/>
  <c r="LND100" i="32"/>
  <c r="LNC100" i="32"/>
  <c r="LNB100" i="32"/>
  <c r="LNA100" i="32"/>
  <c r="LMZ100" i="32"/>
  <c r="LMY100" i="32"/>
  <c r="LMX100" i="32"/>
  <c r="LMW100" i="32"/>
  <c r="LMV100" i="32"/>
  <c r="LMU100" i="32"/>
  <c r="LMT100" i="32"/>
  <c r="LMS100" i="32"/>
  <c r="LMR100" i="32"/>
  <c r="LMQ100" i="32"/>
  <c r="LMP100" i="32"/>
  <c r="LMO100" i="32"/>
  <c r="LMN100" i="32"/>
  <c r="LMM100" i="32"/>
  <c r="LML100" i="32"/>
  <c r="LMK100" i="32"/>
  <c r="LMJ100" i="32"/>
  <c r="LMI100" i="32"/>
  <c r="LMH100" i="32"/>
  <c r="LMG100" i="32"/>
  <c r="LMF100" i="32"/>
  <c r="LME100" i="32"/>
  <c r="LMD100" i="32"/>
  <c r="LMC100" i="32"/>
  <c r="LMB100" i="32"/>
  <c r="LMA100" i="32"/>
  <c r="LLZ100" i="32"/>
  <c r="LLY100" i="32"/>
  <c r="LLX100" i="32"/>
  <c r="LLW100" i="32"/>
  <c r="LLV100" i="32"/>
  <c r="LLU100" i="32"/>
  <c r="LLT100" i="32"/>
  <c r="LLS100" i="32"/>
  <c r="LLR100" i="32"/>
  <c r="LLQ100" i="32"/>
  <c r="LLP100" i="32"/>
  <c r="LLO100" i="32"/>
  <c r="LLN100" i="32"/>
  <c r="LLM100" i="32"/>
  <c r="LLL100" i="32"/>
  <c r="LLK100" i="32"/>
  <c r="LLJ100" i="32"/>
  <c r="LLI100" i="32"/>
  <c r="LLH100" i="32"/>
  <c r="LLG100" i="32"/>
  <c r="LLF100" i="32"/>
  <c r="LLE100" i="32"/>
  <c r="LLD100" i="32"/>
  <c r="LLC100" i="32"/>
  <c r="LLB100" i="32"/>
  <c r="LLA100" i="32"/>
  <c r="LKZ100" i="32"/>
  <c r="LKY100" i="32"/>
  <c r="LKX100" i="32"/>
  <c r="LKW100" i="32"/>
  <c r="LKV100" i="32"/>
  <c r="LKU100" i="32"/>
  <c r="LKT100" i="32"/>
  <c r="LKS100" i="32"/>
  <c r="LKR100" i="32"/>
  <c r="LKQ100" i="32"/>
  <c r="LKP100" i="32"/>
  <c r="LKO100" i="32"/>
  <c r="LKN100" i="32"/>
  <c r="LKM100" i="32"/>
  <c r="LKL100" i="32"/>
  <c r="LKK100" i="32"/>
  <c r="LKJ100" i="32"/>
  <c r="LKI100" i="32"/>
  <c r="LKH100" i="32"/>
  <c r="LKG100" i="32"/>
  <c r="LKF100" i="32"/>
  <c r="LKE100" i="32"/>
  <c r="LKD100" i="32"/>
  <c r="LKC100" i="32"/>
  <c r="LKB100" i="32"/>
  <c r="LKA100" i="32"/>
  <c r="LJZ100" i="32"/>
  <c r="LJY100" i="32"/>
  <c r="LJX100" i="32"/>
  <c r="LJW100" i="32"/>
  <c r="LJV100" i="32"/>
  <c r="LJU100" i="32"/>
  <c r="LJT100" i="32"/>
  <c r="LJS100" i="32"/>
  <c r="LJR100" i="32"/>
  <c r="LJQ100" i="32"/>
  <c r="LJP100" i="32"/>
  <c r="LJO100" i="32"/>
  <c r="LJN100" i="32"/>
  <c r="LJM100" i="32"/>
  <c r="LJL100" i="32"/>
  <c r="LJK100" i="32"/>
  <c r="LJJ100" i="32"/>
  <c r="LJI100" i="32"/>
  <c r="LJH100" i="32"/>
  <c r="LJG100" i="32"/>
  <c r="LJF100" i="32"/>
  <c r="LJE100" i="32"/>
  <c r="LJD100" i="32"/>
  <c r="LJC100" i="32"/>
  <c r="LJB100" i="32"/>
  <c r="LJA100" i="32"/>
  <c r="LIZ100" i="32"/>
  <c r="LIY100" i="32"/>
  <c r="LIX100" i="32"/>
  <c r="LIW100" i="32"/>
  <c r="LIV100" i="32"/>
  <c r="LIU100" i="32"/>
  <c r="LIT100" i="32"/>
  <c r="LIS100" i="32"/>
  <c r="LIR100" i="32"/>
  <c r="LIQ100" i="32"/>
  <c r="LIP100" i="32"/>
  <c r="LIO100" i="32"/>
  <c r="LIN100" i="32"/>
  <c r="LIM100" i="32"/>
  <c r="LIL100" i="32"/>
  <c r="LIK100" i="32"/>
  <c r="LIJ100" i="32"/>
  <c r="LII100" i="32"/>
  <c r="LIH100" i="32"/>
  <c r="LIG100" i="32"/>
  <c r="LIF100" i="32"/>
  <c r="LIE100" i="32"/>
  <c r="LID100" i="32"/>
  <c r="LIC100" i="32"/>
  <c r="LIB100" i="32"/>
  <c r="LIA100" i="32"/>
  <c r="LHZ100" i="32"/>
  <c r="LHY100" i="32"/>
  <c r="LHX100" i="32"/>
  <c r="LHW100" i="32"/>
  <c r="LHV100" i="32"/>
  <c r="LHU100" i="32"/>
  <c r="LHT100" i="32"/>
  <c r="LHS100" i="32"/>
  <c r="LHR100" i="32"/>
  <c r="LHQ100" i="32"/>
  <c r="LHP100" i="32"/>
  <c r="LHO100" i="32"/>
  <c r="LHN100" i="32"/>
  <c r="LHM100" i="32"/>
  <c r="LHL100" i="32"/>
  <c r="LHK100" i="32"/>
  <c r="LHJ100" i="32"/>
  <c r="LHI100" i="32"/>
  <c r="LHH100" i="32"/>
  <c r="LHG100" i="32"/>
  <c r="LHF100" i="32"/>
  <c r="LHE100" i="32"/>
  <c r="LHD100" i="32"/>
  <c r="LHC100" i="32"/>
  <c r="LHB100" i="32"/>
  <c r="LHA100" i="32"/>
  <c r="LGZ100" i="32"/>
  <c r="LGY100" i="32"/>
  <c r="LGX100" i="32"/>
  <c r="LGW100" i="32"/>
  <c r="LGV100" i="32"/>
  <c r="LGU100" i="32"/>
  <c r="LGT100" i="32"/>
  <c r="LGS100" i="32"/>
  <c r="LGR100" i="32"/>
  <c r="LGQ100" i="32"/>
  <c r="LGP100" i="32"/>
  <c r="LGO100" i="32"/>
  <c r="LGN100" i="32"/>
  <c r="LGM100" i="32"/>
  <c r="LGL100" i="32"/>
  <c r="LGK100" i="32"/>
  <c r="LGJ100" i="32"/>
  <c r="LGI100" i="32"/>
  <c r="LGH100" i="32"/>
  <c r="LGG100" i="32"/>
  <c r="LGF100" i="32"/>
  <c r="LGE100" i="32"/>
  <c r="LGD100" i="32"/>
  <c r="LGC100" i="32"/>
  <c r="LGB100" i="32"/>
  <c r="LGA100" i="32"/>
  <c r="LFZ100" i="32"/>
  <c r="LFY100" i="32"/>
  <c r="LFX100" i="32"/>
  <c r="LFW100" i="32"/>
  <c r="LFV100" i="32"/>
  <c r="LFU100" i="32"/>
  <c r="LFT100" i="32"/>
  <c r="LFS100" i="32"/>
  <c r="LFR100" i="32"/>
  <c r="LFQ100" i="32"/>
  <c r="LFP100" i="32"/>
  <c r="LFO100" i="32"/>
  <c r="LFN100" i="32"/>
  <c r="LFM100" i="32"/>
  <c r="LFL100" i="32"/>
  <c r="LFK100" i="32"/>
  <c r="LFJ100" i="32"/>
  <c r="LFI100" i="32"/>
  <c r="LFH100" i="32"/>
  <c r="LFG100" i="32"/>
  <c r="LFF100" i="32"/>
  <c r="LFE100" i="32"/>
  <c r="LFD100" i="32"/>
  <c r="LFC100" i="32"/>
  <c r="LFB100" i="32"/>
  <c r="LFA100" i="32"/>
  <c r="LEZ100" i="32"/>
  <c r="LEY100" i="32"/>
  <c r="LEX100" i="32"/>
  <c r="LEW100" i="32"/>
  <c r="LEV100" i="32"/>
  <c r="LEU100" i="32"/>
  <c r="LET100" i="32"/>
  <c r="LES100" i="32"/>
  <c r="LER100" i="32"/>
  <c r="LEQ100" i="32"/>
  <c r="LEP100" i="32"/>
  <c r="LEO100" i="32"/>
  <c r="LEN100" i="32"/>
  <c r="LEM100" i="32"/>
  <c r="LEL100" i="32"/>
  <c r="LEK100" i="32"/>
  <c r="LEJ100" i="32"/>
  <c r="LEI100" i="32"/>
  <c r="LEH100" i="32"/>
  <c r="LEG100" i="32"/>
  <c r="LEF100" i="32"/>
  <c r="LEE100" i="32"/>
  <c r="LED100" i="32"/>
  <c r="LEC100" i="32"/>
  <c r="LEB100" i="32"/>
  <c r="LEA100" i="32"/>
  <c r="LDZ100" i="32"/>
  <c r="LDY100" i="32"/>
  <c r="LDX100" i="32"/>
  <c r="LDW100" i="32"/>
  <c r="LDV100" i="32"/>
  <c r="LDU100" i="32"/>
  <c r="LDT100" i="32"/>
  <c r="LDS100" i="32"/>
  <c r="LDR100" i="32"/>
  <c r="LDQ100" i="32"/>
  <c r="LDP100" i="32"/>
  <c r="LDO100" i="32"/>
  <c r="LDN100" i="32"/>
  <c r="LDM100" i="32"/>
  <c r="LDL100" i="32"/>
  <c r="LDK100" i="32"/>
  <c r="LDJ100" i="32"/>
  <c r="LDI100" i="32"/>
  <c r="LDH100" i="32"/>
  <c r="LDG100" i="32"/>
  <c r="LDF100" i="32"/>
  <c r="LDE100" i="32"/>
  <c r="LDD100" i="32"/>
  <c r="LDC100" i="32"/>
  <c r="LDB100" i="32"/>
  <c r="LDA100" i="32"/>
  <c r="LCZ100" i="32"/>
  <c r="LCY100" i="32"/>
  <c r="LCX100" i="32"/>
  <c r="LCW100" i="32"/>
  <c r="LCV100" i="32"/>
  <c r="LCU100" i="32"/>
  <c r="LCT100" i="32"/>
  <c r="LCS100" i="32"/>
  <c r="LCR100" i="32"/>
  <c r="LCQ100" i="32"/>
  <c r="LCP100" i="32"/>
  <c r="LCO100" i="32"/>
  <c r="LCN100" i="32"/>
  <c r="LCM100" i="32"/>
  <c r="LCL100" i="32"/>
  <c r="LCK100" i="32"/>
  <c r="LCJ100" i="32"/>
  <c r="LCI100" i="32"/>
  <c r="LCH100" i="32"/>
  <c r="LCG100" i="32"/>
  <c r="LCF100" i="32"/>
  <c r="LCE100" i="32"/>
  <c r="LCD100" i="32"/>
  <c r="LCC100" i="32"/>
  <c r="LCB100" i="32"/>
  <c r="LCA100" i="32"/>
  <c r="LBZ100" i="32"/>
  <c r="LBY100" i="32"/>
  <c r="LBX100" i="32"/>
  <c r="LBW100" i="32"/>
  <c r="LBV100" i="32"/>
  <c r="LBU100" i="32"/>
  <c r="LBT100" i="32"/>
  <c r="LBS100" i="32"/>
  <c r="LBR100" i="32"/>
  <c r="LBQ100" i="32"/>
  <c r="LBP100" i="32"/>
  <c r="LBO100" i="32"/>
  <c r="LBN100" i="32"/>
  <c r="LBM100" i="32"/>
  <c r="LBL100" i="32"/>
  <c r="LBK100" i="32"/>
  <c r="LBJ100" i="32"/>
  <c r="LBI100" i="32"/>
  <c r="LBH100" i="32"/>
  <c r="LBG100" i="32"/>
  <c r="LBF100" i="32"/>
  <c r="LBE100" i="32"/>
  <c r="LBD100" i="32"/>
  <c r="LBC100" i="32"/>
  <c r="LBB100" i="32"/>
  <c r="LBA100" i="32"/>
  <c r="LAZ100" i="32"/>
  <c r="LAY100" i="32"/>
  <c r="LAX100" i="32"/>
  <c r="LAW100" i="32"/>
  <c r="LAV100" i="32"/>
  <c r="LAU100" i="32"/>
  <c r="LAT100" i="32"/>
  <c r="LAS100" i="32"/>
  <c r="LAR100" i="32"/>
  <c r="LAQ100" i="32"/>
  <c r="LAP100" i="32"/>
  <c r="LAO100" i="32"/>
  <c r="LAN100" i="32"/>
  <c r="LAM100" i="32"/>
  <c r="LAL100" i="32"/>
  <c r="LAK100" i="32"/>
  <c r="LAJ100" i="32"/>
  <c r="LAI100" i="32"/>
  <c r="LAH100" i="32"/>
  <c r="LAG100" i="32"/>
  <c r="LAF100" i="32"/>
  <c r="LAE100" i="32"/>
  <c r="LAD100" i="32"/>
  <c r="LAC100" i="32"/>
  <c r="LAB100" i="32"/>
  <c r="LAA100" i="32"/>
  <c r="KZZ100" i="32"/>
  <c r="KZY100" i="32"/>
  <c r="KZX100" i="32"/>
  <c r="KZW100" i="32"/>
  <c r="KZV100" i="32"/>
  <c r="KZU100" i="32"/>
  <c r="KZT100" i="32"/>
  <c r="KZS100" i="32"/>
  <c r="KZR100" i="32"/>
  <c r="KZQ100" i="32"/>
  <c r="KZP100" i="32"/>
  <c r="KZO100" i="32"/>
  <c r="KZN100" i="32"/>
  <c r="KZM100" i="32"/>
  <c r="KZL100" i="32"/>
  <c r="KZK100" i="32"/>
  <c r="KZJ100" i="32"/>
  <c r="KZI100" i="32"/>
  <c r="KZH100" i="32"/>
  <c r="KZG100" i="32"/>
  <c r="KZF100" i="32"/>
  <c r="KZE100" i="32"/>
  <c r="KZD100" i="32"/>
  <c r="KZC100" i="32"/>
  <c r="KZB100" i="32"/>
  <c r="KZA100" i="32"/>
  <c r="KYZ100" i="32"/>
  <c r="KYY100" i="32"/>
  <c r="KYX100" i="32"/>
  <c r="KYW100" i="32"/>
  <c r="KYV100" i="32"/>
  <c r="KYU100" i="32"/>
  <c r="KYT100" i="32"/>
  <c r="KYS100" i="32"/>
  <c r="KYR100" i="32"/>
  <c r="KYQ100" i="32"/>
  <c r="KYP100" i="32"/>
  <c r="KYO100" i="32"/>
  <c r="KYN100" i="32"/>
  <c r="KYM100" i="32"/>
  <c r="KYL100" i="32"/>
  <c r="KYK100" i="32"/>
  <c r="KYJ100" i="32"/>
  <c r="KYI100" i="32"/>
  <c r="KYH100" i="32"/>
  <c r="KYG100" i="32"/>
  <c r="KYF100" i="32"/>
  <c r="KYE100" i="32"/>
  <c r="KYD100" i="32"/>
  <c r="KYC100" i="32"/>
  <c r="KYB100" i="32"/>
  <c r="KYA100" i="32"/>
  <c r="KXZ100" i="32"/>
  <c r="KXY100" i="32"/>
  <c r="KXX100" i="32"/>
  <c r="KXW100" i="32"/>
  <c r="KXV100" i="32"/>
  <c r="KXU100" i="32"/>
  <c r="KXT100" i="32"/>
  <c r="KXS100" i="32"/>
  <c r="KXR100" i="32"/>
  <c r="KXQ100" i="32"/>
  <c r="KXP100" i="32"/>
  <c r="KXO100" i="32"/>
  <c r="KXN100" i="32"/>
  <c r="KXM100" i="32"/>
  <c r="KXL100" i="32"/>
  <c r="KXK100" i="32"/>
  <c r="KXJ100" i="32"/>
  <c r="KXI100" i="32"/>
  <c r="KXH100" i="32"/>
  <c r="KXG100" i="32"/>
  <c r="KXF100" i="32"/>
  <c r="KXE100" i="32"/>
  <c r="KXD100" i="32"/>
  <c r="KXC100" i="32"/>
  <c r="KXB100" i="32"/>
  <c r="KXA100" i="32"/>
  <c r="KWZ100" i="32"/>
  <c r="KWY100" i="32"/>
  <c r="KWX100" i="32"/>
  <c r="KWW100" i="32"/>
  <c r="KWV100" i="32"/>
  <c r="KWU100" i="32"/>
  <c r="KWT100" i="32"/>
  <c r="KWS100" i="32"/>
  <c r="KWR100" i="32"/>
  <c r="KWQ100" i="32"/>
  <c r="KWP100" i="32"/>
  <c r="KWO100" i="32"/>
  <c r="KWN100" i="32"/>
  <c r="KWM100" i="32"/>
  <c r="KWL100" i="32"/>
  <c r="KWK100" i="32"/>
  <c r="KWJ100" i="32"/>
  <c r="KWI100" i="32"/>
  <c r="KWH100" i="32"/>
  <c r="KWG100" i="32"/>
  <c r="KWF100" i="32"/>
  <c r="KWE100" i="32"/>
  <c r="KWD100" i="32"/>
  <c r="KWC100" i="32"/>
  <c r="KWB100" i="32"/>
  <c r="KWA100" i="32"/>
  <c r="KVZ100" i="32"/>
  <c r="KVY100" i="32"/>
  <c r="KVX100" i="32"/>
  <c r="KVW100" i="32"/>
  <c r="KVV100" i="32"/>
  <c r="KVU100" i="32"/>
  <c r="KVT100" i="32"/>
  <c r="KVS100" i="32"/>
  <c r="KVR100" i="32"/>
  <c r="KVQ100" i="32"/>
  <c r="KVP100" i="32"/>
  <c r="KVO100" i="32"/>
  <c r="KVN100" i="32"/>
  <c r="KVM100" i="32"/>
  <c r="KVL100" i="32"/>
  <c r="KVK100" i="32"/>
  <c r="KVJ100" i="32"/>
  <c r="KVI100" i="32"/>
  <c r="KVH100" i="32"/>
  <c r="KVG100" i="32"/>
  <c r="KVF100" i="32"/>
  <c r="KVE100" i="32"/>
  <c r="KVD100" i="32"/>
  <c r="KVC100" i="32"/>
  <c r="KVB100" i="32"/>
  <c r="KVA100" i="32"/>
  <c r="KUZ100" i="32"/>
  <c r="KUY100" i="32"/>
  <c r="KUX100" i="32"/>
  <c r="KUW100" i="32"/>
  <c r="KUV100" i="32"/>
  <c r="KUU100" i="32"/>
  <c r="KUT100" i="32"/>
  <c r="KUS100" i="32"/>
  <c r="KUR100" i="32"/>
  <c r="KUQ100" i="32"/>
  <c r="KUP100" i="32"/>
  <c r="KUO100" i="32"/>
  <c r="KUN100" i="32"/>
  <c r="KUM100" i="32"/>
  <c r="KUL100" i="32"/>
  <c r="KUK100" i="32"/>
  <c r="KUJ100" i="32"/>
  <c r="KUI100" i="32"/>
  <c r="KUH100" i="32"/>
  <c r="KUG100" i="32"/>
  <c r="KUF100" i="32"/>
  <c r="KUE100" i="32"/>
  <c r="KUD100" i="32"/>
  <c r="KUC100" i="32"/>
  <c r="KUB100" i="32"/>
  <c r="KUA100" i="32"/>
  <c r="KTZ100" i="32"/>
  <c r="KTY100" i="32"/>
  <c r="KTX100" i="32"/>
  <c r="KTW100" i="32"/>
  <c r="KTV100" i="32"/>
  <c r="KTU100" i="32"/>
  <c r="KTT100" i="32"/>
  <c r="KTS100" i="32"/>
  <c r="KTR100" i="32"/>
  <c r="KTQ100" i="32"/>
  <c r="KTP100" i="32"/>
  <c r="KTO100" i="32"/>
  <c r="KTN100" i="32"/>
  <c r="KTM100" i="32"/>
  <c r="KTL100" i="32"/>
  <c r="KTK100" i="32"/>
  <c r="KTJ100" i="32"/>
  <c r="KTI100" i="32"/>
  <c r="KTH100" i="32"/>
  <c r="KTG100" i="32"/>
  <c r="KTF100" i="32"/>
  <c r="KTE100" i="32"/>
  <c r="KTD100" i="32"/>
  <c r="KTC100" i="32"/>
  <c r="KTB100" i="32"/>
  <c r="KTA100" i="32"/>
  <c r="KSZ100" i="32"/>
  <c r="KSY100" i="32"/>
  <c r="KSX100" i="32"/>
  <c r="KSW100" i="32"/>
  <c r="KSV100" i="32"/>
  <c r="KSU100" i="32"/>
  <c r="KST100" i="32"/>
  <c r="KSS100" i="32"/>
  <c r="KSR100" i="32"/>
  <c r="KSQ100" i="32"/>
  <c r="KSP100" i="32"/>
  <c r="KSO100" i="32"/>
  <c r="KSN100" i="32"/>
  <c r="KSM100" i="32"/>
  <c r="KSL100" i="32"/>
  <c r="KSK100" i="32"/>
  <c r="KSJ100" i="32"/>
  <c r="KSI100" i="32"/>
  <c r="KSH100" i="32"/>
  <c r="KSG100" i="32"/>
  <c r="KSF100" i="32"/>
  <c r="KSE100" i="32"/>
  <c r="KSD100" i="32"/>
  <c r="KSC100" i="32"/>
  <c r="KSB100" i="32"/>
  <c r="KSA100" i="32"/>
  <c r="KRZ100" i="32"/>
  <c r="KRY100" i="32"/>
  <c r="KRX100" i="32"/>
  <c r="KRW100" i="32"/>
  <c r="KRV100" i="32"/>
  <c r="KRU100" i="32"/>
  <c r="KRT100" i="32"/>
  <c r="KRS100" i="32"/>
  <c r="KRR100" i="32"/>
  <c r="KRQ100" i="32"/>
  <c r="KRP100" i="32"/>
  <c r="KRO100" i="32"/>
  <c r="KRN100" i="32"/>
  <c r="KRM100" i="32"/>
  <c r="KRL100" i="32"/>
  <c r="KRK100" i="32"/>
  <c r="KRJ100" i="32"/>
  <c r="KRI100" i="32"/>
  <c r="KRH100" i="32"/>
  <c r="KRG100" i="32"/>
  <c r="KRF100" i="32"/>
  <c r="KRE100" i="32"/>
  <c r="KRD100" i="32"/>
  <c r="KRC100" i="32"/>
  <c r="KRB100" i="32"/>
  <c r="KRA100" i="32"/>
  <c r="KQZ100" i="32"/>
  <c r="KQY100" i="32"/>
  <c r="KQX100" i="32"/>
  <c r="KQW100" i="32"/>
  <c r="KQV100" i="32"/>
  <c r="KQU100" i="32"/>
  <c r="KQT100" i="32"/>
  <c r="KQS100" i="32"/>
  <c r="KQR100" i="32"/>
  <c r="KQQ100" i="32"/>
  <c r="KQP100" i="32"/>
  <c r="KQO100" i="32"/>
  <c r="KQN100" i="32"/>
  <c r="KQM100" i="32"/>
  <c r="KQL100" i="32"/>
  <c r="KQK100" i="32"/>
  <c r="KQJ100" i="32"/>
  <c r="KQI100" i="32"/>
  <c r="KQH100" i="32"/>
  <c r="KQG100" i="32"/>
  <c r="KQF100" i="32"/>
  <c r="KQE100" i="32"/>
  <c r="KQD100" i="32"/>
  <c r="KQC100" i="32"/>
  <c r="KQB100" i="32"/>
  <c r="KQA100" i="32"/>
  <c r="KPZ100" i="32"/>
  <c r="KPY100" i="32"/>
  <c r="KPX100" i="32"/>
  <c r="KPW100" i="32"/>
  <c r="KPV100" i="32"/>
  <c r="KPU100" i="32"/>
  <c r="KPT100" i="32"/>
  <c r="KPS100" i="32"/>
  <c r="KPR100" i="32"/>
  <c r="KPQ100" i="32"/>
  <c r="KPP100" i="32"/>
  <c r="KPO100" i="32"/>
  <c r="KPN100" i="32"/>
  <c r="KPM100" i="32"/>
  <c r="KPL100" i="32"/>
  <c r="KPK100" i="32"/>
  <c r="KPJ100" i="32"/>
  <c r="KPI100" i="32"/>
  <c r="KPH100" i="32"/>
  <c r="KPG100" i="32"/>
  <c r="KPF100" i="32"/>
  <c r="KPE100" i="32"/>
  <c r="KPD100" i="32"/>
  <c r="KPC100" i="32"/>
  <c r="KPB100" i="32"/>
  <c r="KPA100" i="32"/>
  <c r="KOZ100" i="32"/>
  <c r="KOY100" i="32"/>
  <c r="KOX100" i="32"/>
  <c r="KOW100" i="32"/>
  <c r="KOV100" i="32"/>
  <c r="KOU100" i="32"/>
  <c r="KOT100" i="32"/>
  <c r="KOS100" i="32"/>
  <c r="KOR100" i="32"/>
  <c r="KOQ100" i="32"/>
  <c r="KOP100" i="32"/>
  <c r="KOO100" i="32"/>
  <c r="KON100" i="32"/>
  <c r="KOM100" i="32"/>
  <c r="KOL100" i="32"/>
  <c r="KOK100" i="32"/>
  <c r="KOJ100" i="32"/>
  <c r="KOI100" i="32"/>
  <c r="KOH100" i="32"/>
  <c r="KOG100" i="32"/>
  <c r="KOF100" i="32"/>
  <c r="KOE100" i="32"/>
  <c r="KOD100" i="32"/>
  <c r="KOC100" i="32"/>
  <c r="KOB100" i="32"/>
  <c r="KOA100" i="32"/>
  <c r="KNZ100" i="32"/>
  <c r="KNY100" i="32"/>
  <c r="KNX100" i="32"/>
  <c r="KNW100" i="32"/>
  <c r="KNV100" i="32"/>
  <c r="KNU100" i="32"/>
  <c r="KNT100" i="32"/>
  <c r="KNS100" i="32"/>
  <c r="KNR100" i="32"/>
  <c r="KNQ100" i="32"/>
  <c r="KNP100" i="32"/>
  <c r="KNO100" i="32"/>
  <c r="KNN100" i="32"/>
  <c r="KNM100" i="32"/>
  <c r="KNL100" i="32"/>
  <c r="KNK100" i="32"/>
  <c r="KNJ100" i="32"/>
  <c r="KNI100" i="32"/>
  <c r="KNH100" i="32"/>
  <c r="KNG100" i="32"/>
  <c r="KNF100" i="32"/>
  <c r="KNE100" i="32"/>
  <c r="KND100" i="32"/>
  <c r="KNC100" i="32"/>
  <c r="KNB100" i="32"/>
  <c r="KNA100" i="32"/>
  <c r="KMZ100" i="32"/>
  <c r="KMY100" i="32"/>
  <c r="KMX100" i="32"/>
  <c r="KMW100" i="32"/>
  <c r="KMV100" i="32"/>
  <c r="KMU100" i="32"/>
  <c r="KMT100" i="32"/>
  <c r="KMS100" i="32"/>
  <c r="KMR100" i="32"/>
  <c r="KMQ100" i="32"/>
  <c r="KMP100" i="32"/>
  <c r="KMO100" i="32"/>
  <c r="KMN100" i="32"/>
  <c r="KMM100" i="32"/>
  <c r="KML100" i="32"/>
  <c r="KMK100" i="32"/>
  <c r="KMJ100" i="32"/>
  <c r="KMI100" i="32"/>
  <c r="KMH100" i="32"/>
  <c r="KMG100" i="32"/>
  <c r="KMF100" i="32"/>
  <c r="KME100" i="32"/>
  <c r="KMD100" i="32"/>
  <c r="KMC100" i="32"/>
  <c r="KMB100" i="32"/>
  <c r="KMA100" i="32"/>
  <c r="KLZ100" i="32"/>
  <c r="KLY100" i="32"/>
  <c r="KLX100" i="32"/>
  <c r="KLW100" i="32"/>
  <c r="KLV100" i="32"/>
  <c r="KLU100" i="32"/>
  <c r="KLT100" i="32"/>
  <c r="KLS100" i="32"/>
  <c r="KLR100" i="32"/>
  <c r="KLQ100" i="32"/>
  <c r="KLP100" i="32"/>
  <c r="KLO100" i="32"/>
  <c r="KLN100" i="32"/>
  <c r="KLM100" i="32"/>
  <c r="KLL100" i="32"/>
  <c r="KLK100" i="32"/>
  <c r="KLJ100" i="32"/>
  <c r="KLI100" i="32"/>
  <c r="KLH100" i="32"/>
  <c r="KLG100" i="32"/>
  <c r="KLF100" i="32"/>
  <c r="KLE100" i="32"/>
  <c r="KLD100" i="32"/>
  <c r="KLC100" i="32"/>
  <c r="KLB100" i="32"/>
  <c r="KLA100" i="32"/>
  <c r="KKZ100" i="32"/>
  <c r="KKY100" i="32"/>
  <c r="KKX100" i="32"/>
  <c r="KKW100" i="32"/>
  <c r="KKV100" i="32"/>
  <c r="KKU100" i="32"/>
  <c r="KKT100" i="32"/>
  <c r="KKS100" i="32"/>
  <c r="KKR100" i="32"/>
  <c r="KKQ100" i="32"/>
  <c r="KKP100" i="32"/>
  <c r="KKO100" i="32"/>
  <c r="KKN100" i="32"/>
  <c r="KKM100" i="32"/>
  <c r="KKL100" i="32"/>
  <c r="KKK100" i="32"/>
  <c r="KKJ100" i="32"/>
  <c r="KKI100" i="32"/>
  <c r="KKH100" i="32"/>
  <c r="KKG100" i="32"/>
  <c r="KKF100" i="32"/>
  <c r="KKE100" i="32"/>
  <c r="KKD100" i="32"/>
  <c r="KKC100" i="32"/>
  <c r="KKB100" i="32"/>
  <c r="KKA100" i="32"/>
  <c r="KJZ100" i="32"/>
  <c r="KJY100" i="32"/>
  <c r="KJX100" i="32"/>
  <c r="KJW100" i="32"/>
  <c r="KJV100" i="32"/>
  <c r="KJU100" i="32"/>
  <c r="KJT100" i="32"/>
  <c r="KJS100" i="32"/>
  <c r="KJR100" i="32"/>
  <c r="KJQ100" i="32"/>
  <c r="KJP100" i="32"/>
  <c r="KJO100" i="32"/>
  <c r="KJN100" i="32"/>
  <c r="KJM100" i="32"/>
  <c r="KJL100" i="32"/>
  <c r="KJK100" i="32"/>
  <c r="KJJ100" i="32"/>
  <c r="KJI100" i="32"/>
  <c r="KJH100" i="32"/>
  <c r="KJG100" i="32"/>
  <c r="KJF100" i="32"/>
  <c r="KJE100" i="32"/>
  <c r="KJD100" i="32"/>
  <c r="KJC100" i="32"/>
  <c r="KJB100" i="32"/>
  <c r="KJA100" i="32"/>
  <c r="KIZ100" i="32"/>
  <c r="KIY100" i="32"/>
  <c r="KIX100" i="32"/>
  <c r="KIW100" i="32"/>
  <c r="KIV100" i="32"/>
  <c r="KIU100" i="32"/>
  <c r="KIT100" i="32"/>
  <c r="KIS100" i="32"/>
  <c r="KIR100" i="32"/>
  <c r="KIQ100" i="32"/>
  <c r="KIP100" i="32"/>
  <c r="KIO100" i="32"/>
  <c r="KIN100" i="32"/>
  <c r="KIM100" i="32"/>
  <c r="KIL100" i="32"/>
  <c r="KIK100" i="32"/>
  <c r="KIJ100" i="32"/>
  <c r="KII100" i="32"/>
  <c r="KIH100" i="32"/>
  <c r="KIG100" i="32"/>
  <c r="KIF100" i="32"/>
  <c r="KIE100" i="32"/>
  <c r="KID100" i="32"/>
  <c r="KIC100" i="32"/>
  <c r="KIB100" i="32"/>
  <c r="KIA100" i="32"/>
  <c r="KHZ100" i="32"/>
  <c r="KHY100" i="32"/>
  <c r="KHX100" i="32"/>
  <c r="KHW100" i="32"/>
  <c r="KHV100" i="32"/>
  <c r="KHU100" i="32"/>
  <c r="KHT100" i="32"/>
  <c r="KHS100" i="32"/>
  <c r="KHR100" i="32"/>
  <c r="KHQ100" i="32"/>
  <c r="KHP100" i="32"/>
  <c r="KHO100" i="32"/>
  <c r="KHN100" i="32"/>
  <c r="KHM100" i="32"/>
  <c r="KHL100" i="32"/>
  <c r="KHK100" i="32"/>
  <c r="KHJ100" i="32"/>
  <c r="KHI100" i="32"/>
  <c r="KHH100" i="32"/>
  <c r="KHG100" i="32"/>
  <c r="KHF100" i="32"/>
  <c r="KHE100" i="32"/>
  <c r="KHD100" i="32"/>
  <c r="KHC100" i="32"/>
  <c r="KHB100" i="32"/>
  <c r="KHA100" i="32"/>
  <c r="KGZ100" i="32"/>
  <c r="KGY100" i="32"/>
  <c r="KGX100" i="32"/>
  <c r="KGW100" i="32"/>
  <c r="KGV100" i="32"/>
  <c r="KGU100" i="32"/>
  <c r="KGT100" i="32"/>
  <c r="KGS100" i="32"/>
  <c r="KGR100" i="32"/>
  <c r="KGQ100" i="32"/>
  <c r="KGP100" i="32"/>
  <c r="KGO100" i="32"/>
  <c r="KGN100" i="32"/>
  <c r="KGM100" i="32"/>
  <c r="KGL100" i="32"/>
  <c r="KGK100" i="32"/>
  <c r="KGJ100" i="32"/>
  <c r="KGI100" i="32"/>
  <c r="KGH100" i="32"/>
  <c r="KGG100" i="32"/>
  <c r="KGF100" i="32"/>
  <c r="KGE100" i="32"/>
  <c r="KGD100" i="32"/>
  <c r="KGC100" i="32"/>
  <c r="KGB100" i="32"/>
  <c r="KGA100" i="32"/>
  <c r="KFZ100" i="32"/>
  <c r="KFY100" i="32"/>
  <c r="KFX100" i="32"/>
  <c r="KFW100" i="32"/>
  <c r="KFV100" i="32"/>
  <c r="KFU100" i="32"/>
  <c r="KFT100" i="32"/>
  <c r="KFS100" i="32"/>
  <c r="KFR100" i="32"/>
  <c r="KFQ100" i="32"/>
  <c r="KFP100" i="32"/>
  <c r="KFO100" i="32"/>
  <c r="KFN100" i="32"/>
  <c r="KFM100" i="32"/>
  <c r="KFL100" i="32"/>
  <c r="KFK100" i="32"/>
  <c r="KFJ100" i="32"/>
  <c r="KFI100" i="32"/>
  <c r="KFH100" i="32"/>
  <c r="KFG100" i="32"/>
  <c r="KFF100" i="32"/>
  <c r="KFE100" i="32"/>
  <c r="KFD100" i="32"/>
  <c r="KFC100" i="32"/>
  <c r="KFB100" i="32"/>
  <c r="KFA100" i="32"/>
  <c r="KEZ100" i="32"/>
  <c r="KEY100" i="32"/>
  <c r="KEX100" i="32"/>
  <c r="KEW100" i="32"/>
  <c r="KEV100" i="32"/>
  <c r="KEU100" i="32"/>
  <c r="KET100" i="32"/>
  <c r="KES100" i="32"/>
  <c r="KER100" i="32"/>
  <c r="KEQ100" i="32"/>
  <c r="KEP100" i="32"/>
  <c r="KEO100" i="32"/>
  <c r="KEN100" i="32"/>
  <c r="KEM100" i="32"/>
  <c r="KEL100" i="32"/>
  <c r="KEK100" i="32"/>
  <c r="KEJ100" i="32"/>
  <c r="KEI100" i="32"/>
  <c r="KEH100" i="32"/>
  <c r="KEG100" i="32"/>
  <c r="KEF100" i="32"/>
  <c r="KEE100" i="32"/>
  <c r="KED100" i="32"/>
  <c r="KEC100" i="32"/>
  <c r="KEB100" i="32"/>
  <c r="KEA100" i="32"/>
  <c r="KDZ100" i="32"/>
  <c r="KDY100" i="32"/>
  <c r="KDX100" i="32"/>
  <c r="KDW100" i="32"/>
  <c r="KDV100" i="32"/>
  <c r="KDU100" i="32"/>
  <c r="KDT100" i="32"/>
  <c r="KDS100" i="32"/>
  <c r="KDR100" i="32"/>
  <c r="KDQ100" i="32"/>
  <c r="KDP100" i="32"/>
  <c r="KDO100" i="32"/>
  <c r="KDN100" i="32"/>
  <c r="KDM100" i="32"/>
  <c r="KDL100" i="32"/>
  <c r="KDK100" i="32"/>
  <c r="KDJ100" i="32"/>
  <c r="KDI100" i="32"/>
  <c r="KDH100" i="32"/>
  <c r="KDG100" i="32"/>
  <c r="KDF100" i="32"/>
  <c r="KDE100" i="32"/>
  <c r="KDD100" i="32"/>
  <c r="KDC100" i="32"/>
  <c r="KDB100" i="32"/>
  <c r="KDA100" i="32"/>
  <c r="KCZ100" i="32"/>
  <c r="KCY100" i="32"/>
  <c r="KCX100" i="32"/>
  <c r="KCW100" i="32"/>
  <c r="KCV100" i="32"/>
  <c r="KCU100" i="32"/>
  <c r="KCT100" i="32"/>
  <c r="KCS100" i="32"/>
  <c r="KCR100" i="32"/>
  <c r="KCQ100" i="32"/>
  <c r="KCP100" i="32"/>
  <c r="KCO100" i="32"/>
  <c r="KCN100" i="32"/>
  <c r="KCM100" i="32"/>
  <c r="KCL100" i="32"/>
  <c r="KCK100" i="32"/>
  <c r="KCJ100" i="32"/>
  <c r="KCI100" i="32"/>
  <c r="KCH100" i="32"/>
  <c r="KCG100" i="32"/>
  <c r="KCF100" i="32"/>
  <c r="KCE100" i="32"/>
  <c r="KCD100" i="32"/>
  <c r="KCC100" i="32"/>
  <c r="KCB100" i="32"/>
  <c r="KCA100" i="32"/>
  <c r="KBZ100" i="32"/>
  <c r="KBY100" i="32"/>
  <c r="KBX100" i="32"/>
  <c r="KBW100" i="32"/>
  <c r="KBV100" i="32"/>
  <c r="KBU100" i="32"/>
  <c r="KBT100" i="32"/>
  <c r="KBS100" i="32"/>
  <c r="KBR100" i="32"/>
  <c r="KBQ100" i="32"/>
  <c r="KBP100" i="32"/>
  <c r="KBO100" i="32"/>
  <c r="KBN100" i="32"/>
  <c r="KBM100" i="32"/>
  <c r="KBL100" i="32"/>
  <c r="KBK100" i="32"/>
  <c r="KBJ100" i="32"/>
  <c r="KBI100" i="32"/>
  <c r="KBH100" i="32"/>
  <c r="KBG100" i="32"/>
  <c r="KBF100" i="32"/>
  <c r="KBE100" i="32"/>
  <c r="KBD100" i="32"/>
  <c r="KBC100" i="32"/>
  <c r="KBB100" i="32"/>
  <c r="KBA100" i="32"/>
  <c r="KAZ100" i="32"/>
  <c r="KAY100" i="32"/>
  <c r="KAX100" i="32"/>
  <c r="KAW100" i="32"/>
  <c r="KAV100" i="32"/>
  <c r="KAU100" i="32"/>
  <c r="KAT100" i="32"/>
  <c r="KAS100" i="32"/>
  <c r="KAR100" i="32"/>
  <c r="KAQ100" i="32"/>
  <c r="KAP100" i="32"/>
  <c r="KAO100" i="32"/>
  <c r="KAN100" i="32"/>
  <c r="KAM100" i="32"/>
  <c r="KAL100" i="32"/>
  <c r="KAK100" i="32"/>
  <c r="KAJ100" i="32"/>
  <c r="KAI100" i="32"/>
  <c r="KAH100" i="32"/>
  <c r="KAG100" i="32"/>
  <c r="KAF100" i="32"/>
  <c r="KAE100" i="32"/>
  <c r="KAD100" i="32"/>
  <c r="KAC100" i="32"/>
  <c r="KAB100" i="32"/>
  <c r="KAA100" i="32"/>
  <c r="JZZ100" i="32"/>
  <c r="JZY100" i="32"/>
  <c r="JZX100" i="32"/>
  <c r="JZW100" i="32"/>
  <c r="JZV100" i="32"/>
  <c r="JZU100" i="32"/>
  <c r="JZT100" i="32"/>
  <c r="JZS100" i="32"/>
  <c r="JZR100" i="32"/>
  <c r="JZQ100" i="32"/>
  <c r="JZP100" i="32"/>
  <c r="JZO100" i="32"/>
  <c r="JZN100" i="32"/>
  <c r="JZM100" i="32"/>
  <c r="JZL100" i="32"/>
  <c r="JZK100" i="32"/>
  <c r="JZJ100" i="32"/>
  <c r="JZI100" i="32"/>
  <c r="JZH100" i="32"/>
  <c r="JZG100" i="32"/>
  <c r="JZF100" i="32"/>
  <c r="JZE100" i="32"/>
  <c r="JZD100" i="32"/>
  <c r="JZC100" i="32"/>
  <c r="JZB100" i="32"/>
  <c r="JZA100" i="32"/>
  <c r="JYZ100" i="32"/>
  <c r="JYY100" i="32"/>
  <c r="JYX100" i="32"/>
  <c r="JYW100" i="32"/>
  <c r="JYV100" i="32"/>
  <c r="JYU100" i="32"/>
  <c r="JYT100" i="32"/>
  <c r="JYS100" i="32"/>
  <c r="JYR100" i="32"/>
  <c r="JYQ100" i="32"/>
  <c r="JYP100" i="32"/>
  <c r="JYO100" i="32"/>
  <c r="JYN100" i="32"/>
  <c r="JYM100" i="32"/>
  <c r="JYL100" i="32"/>
  <c r="JYK100" i="32"/>
  <c r="JYJ100" i="32"/>
  <c r="JYI100" i="32"/>
  <c r="JYH100" i="32"/>
  <c r="JYG100" i="32"/>
  <c r="JYF100" i="32"/>
  <c r="JYE100" i="32"/>
  <c r="JYD100" i="32"/>
  <c r="JYC100" i="32"/>
  <c r="JYB100" i="32"/>
  <c r="JYA100" i="32"/>
  <c r="JXZ100" i="32"/>
  <c r="JXY100" i="32"/>
  <c r="JXX100" i="32"/>
  <c r="JXW100" i="32"/>
  <c r="JXV100" i="32"/>
  <c r="JXU100" i="32"/>
  <c r="JXT100" i="32"/>
  <c r="JXS100" i="32"/>
  <c r="JXR100" i="32"/>
  <c r="JXQ100" i="32"/>
  <c r="JXP100" i="32"/>
  <c r="JXO100" i="32"/>
  <c r="JXN100" i="32"/>
  <c r="JXM100" i="32"/>
  <c r="JXL100" i="32"/>
  <c r="JXK100" i="32"/>
  <c r="JXJ100" i="32"/>
  <c r="JXI100" i="32"/>
  <c r="JXH100" i="32"/>
  <c r="JXG100" i="32"/>
  <c r="JXF100" i="32"/>
  <c r="JXE100" i="32"/>
  <c r="JXD100" i="32"/>
  <c r="JXC100" i="32"/>
  <c r="JXB100" i="32"/>
  <c r="JXA100" i="32"/>
  <c r="JWZ100" i="32"/>
  <c r="JWY100" i="32"/>
  <c r="JWX100" i="32"/>
  <c r="JWW100" i="32"/>
  <c r="JWV100" i="32"/>
  <c r="JWU100" i="32"/>
  <c r="JWT100" i="32"/>
  <c r="JWS100" i="32"/>
  <c r="JWR100" i="32"/>
  <c r="JWQ100" i="32"/>
  <c r="JWP100" i="32"/>
  <c r="JWO100" i="32"/>
  <c r="JWN100" i="32"/>
  <c r="JWM100" i="32"/>
  <c r="JWL100" i="32"/>
  <c r="JWK100" i="32"/>
  <c r="JWJ100" i="32"/>
  <c r="JWI100" i="32"/>
  <c r="JWH100" i="32"/>
  <c r="JWG100" i="32"/>
  <c r="JWF100" i="32"/>
  <c r="JWE100" i="32"/>
  <c r="JWD100" i="32"/>
  <c r="JWC100" i="32"/>
  <c r="JWB100" i="32"/>
  <c r="JWA100" i="32"/>
  <c r="JVZ100" i="32"/>
  <c r="JVY100" i="32"/>
  <c r="JVX100" i="32"/>
  <c r="JVW100" i="32"/>
  <c r="JVV100" i="32"/>
  <c r="JVU100" i="32"/>
  <c r="JVT100" i="32"/>
  <c r="JVS100" i="32"/>
  <c r="JVR100" i="32"/>
  <c r="JVQ100" i="32"/>
  <c r="JVP100" i="32"/>
  <c r="JVO100" i="32"/>
  <c r="JVN100" i="32"/>
  <c r="JVM100" i="32"/>
  <c r="JVL100" i="32"/>
  <c r="JVK100" i="32"/>
  <c r="JVJ100" i="32"/>
  <c r="JVI100" i="32"/>
  <c r="JVH100" i="32"/>
  <c r="JVG100" i="32"/>
  <c r="JVF100" i="32"/>
  <c r="JVE100" i="32"/>
  <c r="JVD100" i="32"/>
  <c r="JVC100" i="32"/>
  <c r="JVB100" i="32"/>
  <c r="JVA100" i="32"/>
  <c r="JUZ100" i="32"/>
  <c r="JUY100" i="32"/>
  <c r="JUX100" i="32"/>
  <c r="JUW100" i="32"/>
  <c r="JUV100" i="32"/>
  <c r="JUU100" i="32"/>
  <c r="JUT100" i="32"/>
  <c r="JUS100" i="32"/>
  <c r="JUR100" i="32"/>
  <c r="JUQ100" i="32"/>
  <c r="JUP100" i="32"/>
  <c r="JUO100" i="32"/>
  <c r="JUN100" i="32"/>
  <c r="JUM100" i="32"/>
  <c r="JUL100" i="32"/>
  <c r="JUK100" i="32"/>
  <c r="JUJ100" i="32"/>
  <c r="JUI100" i="32"/>
  <c r="JUH100" i="32"/>
  <c r="JUG100" i="32"/>
  <c r="JUF100" i="32"/>
  <c r="JUE100" i="32"/>
  <c r="JUD100" i="32"/>
  <c r="JUC100" i="32"/>
  <c r="JUB100" i="32"/>
  <c r="JUA100" i="32"/>
  <c r="JTZ100" i="32"/>
  <c r="JTY100" i="32"/>
  <c r="JTX100" i="32"/>
  <c r="JTW100" i="32"/>
  <c r="JTV100" i="32"/>
  <c r="JTU100" i="32"/>
  <c r="JTT100" i="32"/>
  <c r="JTS100" i="32"/>
  <c r="JTR100" i="32"/>
  <c r="JTQ100" i="32"/>
  <c r="JTP100" i="32"/>
  <c r="JTO100" i="32"/>
  <c r="JTN100" i="32"/>
  <c r="JTM100" i="32"/>
  <c r="JTL100" i="32"/>
  <c r="JTK100" i="32"/>
  <c r="JTJ100" i="32"/>
  <c r="JTI100" i="32"/>
  <c r="JTH100" i="32"/>
  <c r="JTG100" i="32"/>
  <c r="JTF100" i="32"/>
  <c r="JTE100" i="32"/>
  <c r="JTD100" i="32"/>
  <c r="JTC100" i="32"/>
  <c r="JTB100" i="32"/>
  <c r="JTA100" i="32"/>
  <c r="JSZ100" i="32"/>
  <c r="JSY100" i="32"/>
  <c r="JSX100" i="32"/>
  <c r="JSW100" i="32"/>
  <c r="JSV100" i="32"/>
  <c r="JSU100" i="32"/>
  <c r="JST100" i="32"/>
  <c r="JSS100" i="32"/>
  <c r="JSR100" i="32"/>
  <c r="JSQ100" i="32"/>
  <c r="JSP100" i="32"/>
  <c r="JSO100" i="32"/>
  <c r="JSN100" i="32"/>
  <c r="JSM100" i="32"/>
  <c r="JSL100" i="32"/>
  <c r="JSK100" i="32"/>
  <c r="JSJ100" i="32"/>
  <c r="JSI100" i="32"/>
  <c r="JSH100" i="32"/>
  <c r="JSG100" i="32"/>
  <c r="JSF100" i="32"/>
  <c r="JSE100" i="32"/>
  <c r="JSD100" i="32"/>
  <c r="JSC100" i="32"/>
  <c r="JSB100" i="32"/>
  <c r="JSA100" i="32"/>
  <c r="JRZ100" i="32"/>
  <c r="JRY100" i="32"/>
  <c r="JRX100" i="32"/>
  <c r="JRW100" i="32"/>
  <c r="JRV100" i="32"/>
  <c r="JRU100" i="32"/>
  <c r="JRT100" i="32"/>
  <c r="JRS100" i="32"/>
  <c r="JRR100" i="32"/>
  <c r="JRQ100" i="32"/>
  <c r="JRP100" i="32"/>
  <c r="JRO100" i="32"/>
  <c r="JRN100" i="32"/>
  <c r="JRM100" i="32"/>
  <c r="JRL100" i="32"/>
  <c r="JRK100" i="32"/>
  <c r="JRJ100" i="32"/>
  <c r="JRI100" i="32"/>
  <c r="JRH100" i="32"/>
  <c r="JRG100" i="32"/>
  <c r="JRF100" i="32"/>
  <c r="JRE100" i="32"/>
  <c r="JRD100" i="32"/>
  <c r="JRC100" i="32"/>
  <c r="JRB100" i="32"/>
  <c r="JRA100" i="32"/>
  <c r="JQZ100" i="32"/>
  <c r="JQY100" i="32"/>
  <c r="JQX100" i="32"/>
  <c r="JQW100" i="32"/>
  <c r="JQV100" i="32"/>
  <c r="JQU100" i="32"/>
  <c r="JQT100" i="32"/>
  <c r="JQS100" i="32"/>
  <c r="JQR100" i="32"/>
  <c r="JQQ100" i="32"/>
  <c r="JQP100" i="32"/>
  <c r="JQO100" i="32"/>
  <c r="JQN100" i="32"/>
  <c r="JQM100" i="32"/>
  <c r="JQL100" i="32"/>
  <c r="JQK100" i="32"/>
  <c r="JQJ100" i="32"/>
  <c r="JQI100" i="32"/>
  <c r="JQH100" i="32"/>
  <c r="JQG100" i="32"/>
  <c r="JQF100" i="32"/>
  <c r="JQE100" i="32"/>
  <c r="JQD100" i="32"/>
  <c r="JQC100" i="32"/>
  <c r="JQB100" i="32"/>
  <c r="JQA100" i="32"/>
  <c r="JPZ100" i="32"/>
  <c r="JPY100" i="32"/>
  <c r="JPX100" i="32"/>
  <c r="JPW100" i="32"/>
  <c r="JPV100" i="32"/>
  <c r="JPU100" i="32"/>
  <c r="JPT100" i="32"/>
  <c r="JPS100" i="32"/>
  <c r="JPR100" i="32"/>
  <c r="JPQ100" i="32"/>
  <c r="JPP100" i="32"/>
  <c r="JPO100" i="32"/>
  <c r="JPN100" i="32"/>
  <c r="JPM100" i="32"/>
  <c r="JPL100" i="32"/>
  <c r="JPK100" i="32"/>
  <c r="JPJ100" i="32"/>
  <c r="JPI100" i="32"/>
  <c r="JPH100" i="32"/>
  <c r="JPG100" i="32"/>
  <c r="JPF100" i="32"/>
  <c r="JPE100" i="32"/>
  <c r="JPD100" i="32"/>
  <c r="JPC100" i="32"/>
  <c r="JPB100" i="32"/>
  <c r="JPA100" i="32"/>
  <c r="JOZ100" i="32"/>
  <c r="JOY100" i="32"/>
  <c r="JOX100" i="32"/>
  <c r="JOW100" i="32"/>
  <c r="JOV100" i="32"/>
  <c r="JOU100" i="32"/>
  <c r="JOT100" i="32"/>
  <c r="JOS100" i="32"/>
  <c r="JOR100" i="32"/>
  <c r="JOQ100" i="32"/>
  <c r="JOP100" i="32"/>
  <c r="JOO100" i="32"/>
  <c r="JON100" i="32"/>
  <c r="JOM100" i="32"/>
  <c r="JOL100" i="32"/>
  <c r="JOK100" i="32"/>
  <c r="JOJ100" i="32"/>
  <c r="JOI100" i="32"/>
  <c r="JOH100" i="32"/>
  <c r="JOG100" i="32"/>
  <c r="JOF100" i="32"/>
  <c r="JOE100" i="32"/>
  <c r="JOD100" i="32"/>
  <c r="JOC100" i="32"/>
  <c r="JOB100" i="32"/>
  <c r="JOA100" i="32"/>
  <c r="JNZ100" i="32"/>
  <c r="JNY100" i="32"/>
  <c r="JNX100" i="32"/>
  <c r="JNW100" i="32"/>
  <c r="JNV100" i="32"/>
  <c r="JNU100" i="32"/>
  <c r="JNT100" i="32"/>
  <c r="JNS100" i="32"/>
  <c r="JNR100" i="32"/>
  <c r="JNQ100" i="32"/>
  <c r="JNP100" i="32"/>
  <c r="JNO100" i="32"/>
  <c r="JNN100" i="32"/>
  <c r="JNM100" i="32"/>
  <c r="JNL100" i="32"/>
  <c r="JNK100" i="32"/>
  <c r="JNJ100" i="32"/>
  <c r="JNI100" i="32"/>
  <c r="JNH100" i="32"/>
  <c r="JNG100" i="32"/>
  <c r="JNF100" i="32"/>
  <c r="JNE100" i="32"/>
  <c r="JND100" i="32"/>
  <c r="JNC100" i="32"/>
  <c r="JNB100" i="32"/>
  <c r="JNA100" i="32"/>
  <c r="JMZ100" i="32"/>
  <c r="JMY100" i="32"/>
  <c r="JMX100" i="32"/>
  <c r="JMW100" i="32"/>
  <c r="JMV100" i="32"/>
  <c r="JMU100" i="32"/>
  <c r="JMT100" i="32"/>
  <c r="JMS100" i="32"/>
  <c r="JMR100" i="32"/>
  <c r="JMQ100" i="32"/>
  <c r="JMP100" i="32"/>
  <c r="JMO100" i="32"/>
  <c r="JMN100" i="32"/>
  <c r="JMM100" i="32"/>
  <c r="JML100" i="32"/>
  <c r="JMK100" i="32"/>
  <c r="JMJ100" i="32"/>
  <c r="JMI100" i="32"/>
  <c r="JMH100" i="32"/>
  <c r="JMG100" i="32"/>
  <c r="JMF100" i="32"/>
  <c r="JME100" i="32"/>
  <c r="JMD100" i="32"/>
  <c r="JMC100" i="32"/>
  <c r="JMB100" i="32"/>
  <c r="JMA100" i="32"/>
  <c r="JLZ100" i="32"/>
  <c r="JLY100" i="32"/>
  <c r="JLX100" i="32"/>
  <c r="JLW100" i="32"/>
  <c r="JLV100" i="32"/>
  <c r="JLU100" i="32"/>
  <c r="JLT100" i="32"/>
  <c r="JLS100" i="32"/>
  <c r="JLR100" i="32"/>
  <c r="JLQ100" i="32"/>
  <c r="JLP100" i="32"/>
  <c r="JLO100" i="32"/>
  <c r="JLN100" i="32"/>
  <c r="JLM100" i="32"/>
  <c r="JLL100" i="32"/>
  <c r="JLK100" i="32"/>
  <c r="JLJ100" i="32"/>
  <c r="JLI100" i="32"/>
  <c r="JLH100" i="32"/>
  <c r="JLG100" i="32"/>
  <c r="JLF100" i="32"/>
  <c r="JLE100" i="32"/>
  <c r="JLD100" i="32"/>
  <c r="JLC100" i="32"/>
  <c r="JLB100" i="32"/>
  <c r="JLA100" i="32"/>
  <c r="JKZ100" i="32"/>
  <c r="JKY100" i="32"/>
  <c r="JKX100" i="32"/>
  <c r="JKW100" i="32"/>
  <c r="JKV100" i="32"/>
  <c r="JKU100" i="32"/>
  <c r="JKT100" i="32"/>
  <c r="JKS100" i="32"/>
  <c r="JKR100" i="32"/>
  <c r="JKQ100" i="32"/>
  <c r="JKP100" i="32"/>
  <c r="JKO100" i="32"/>
  <c r="JKN100" i="32"/>
  <c r="JKM100" i="32"/>
  <c r="JKL100" i="32"/>
  <c r="JKK100" i="32"/>
  <c r="JKJ100" i="32"/>
  <c r="JKI100" i="32"/>
  <c r="JKH100" i="32"/>
  <c r="JKG100" i="32"/>
  <c r="JKF100" i="32"/>
  <c r="JKE100" i="32"/>
  <c r="JKD100" i="32"/>
  <c r="JKC100" i="32"/>
  <c r="JKB100" i="32"/>
  <c r="JKA100" i="32"/>
  <c r="JJZ100" i="32"/>
  <c r="JJY100" i="32"/>
  <c r="JJX100" i="32"/>
  <c r="JJW100" i="32"/>
  <c r="JJV100" i="32"/>
  <c r="JJU100" i="32"/>
  <c r="JJT100" i="32"/>
  <c r="JJS100" i="32"/>
  <c r="JJR100" i="32"/>
  <c r="JJQ100" i="32"/>
  <c r="JJP100" i="32"/>
  <c r="JJO100" i="32"/>
  <c r="JJN100" i="32"/>
  <c r="JJM100" i="32"/>
  <c r="JJL100" i="32"/>
  <c r="JJK100" i="32"/>
  <c r="JJJ100" i="32"/>
  <c r="JJI100" i="32"/>
  <c r="JJH100" i="32"/>
  <c r="JJG100" i="32"/>
  <c r="JJF100" i="32"/>
  <c r="JJE100" i="32"/>
  <c r="JJD100" i="32"/>
  <c r="JJC100" i="32"/>
  <c r="JJB100" i="32"/>
  <c r="JJA100" i="32"/>
  <c r="JIZ100" i="32"/>
  <c r="JIY100" i="32"/>
  <c r="JIX100" i="32"/>
  <c r="JIW100" i="32"/>
  <c r="JIV100" i="32"/>
  <c r="JIU100" i="32"/>
  <c r="JIT100" i="32"/>
  <c r="JIS100" i="32"/>
  <c r="JIR100" i="32"/>
  <c r="JIQ100" i="32"/>
  <c r="JIP100" i="32"/>
  <c r="JIO100" i="32"/>
  <c r="JIN100" i="32"/>
  <c r="JIM100" i="32"/>
  <c r="JIL100" i="32"/>
  <c r="JIK100" i="32"/>
  <c r="JIJ100" i="32"/>
  <c r="JII100" i="32"/>
  <c r="JIH100" i="32"/>
  <c r="JIG100" i="32"/>
  <c r="JIF100" i="32"/>
  <c r="JIE100" i="32"/>
  <c r="JID100" i="32"/>
  <c r="JIC100" i="32"/>
  <c r="JIB100" i="32"/>
  <c r="JIA100" i="32"/>
  <c r="JHZ100" i="32"/>
  <c r="JHY100" i="32"/>
  <c r="JHX100" i="32"/>
  <c r="JHW100" i="32"/>
  <c r="JHV100" i="32"/>
  <c r="JHU100" i="32"/>
  <c r="JHT100" i="32"/>
  <c r="JHS100" i="32"/>
  <c r="JHR100" i="32"/>
  <c r="JHQ100" i="32"/>
  <c r="JHP100" i="32"/>
  <c r="JHO100" i="32"/>
  <c r="JHN100" i="32"/>
  <c r="JHM100" i="32"/>
  <c r="JHL100" i="32"/>
  <c r="JHK100" i="32"/>
  <c r="JHJ100" i="32"/>
  <c r="JHI100" i="32"/>
  <c r="JHH100" i="32"/>
  <c r="JHG100" i="32"/>
  <c r="JHF100" i="32"/>
  <c r="JHE100" i="32"/>
  <c r="JHD100" i="32"/>
  <c r="JHC100" i="32"/>
  <c r="JHB100" i="32"/>
  <c r="JHA100" i="32"/>
  <c r="JGZ100" i="32"/>
  <c r="JGY100" i="32"/>
  <c r="JGX100" i="32"/>
  <c r="JGW100" i="32"/>
  <c r="JGV100" i="32"/>
  <c r="JGU100" i="32"/>
  <c r="JGT100" i="32"/>
  <c r="JGS100" i="32"/>
  <c r="JGR100" i="32"/>
  <c r="JGQ100" i="32"/>
  <c r="JGP100" i="32"/>
  <c r="JGO100" i="32"/>
  <c r="JGN100" i="32"/>
  <c r="JGM100" i="32"/>
  <c r="JGL100" i="32"/>
  <c r="JGK100" i="32"/>
  <c r="JGJ100" i="32"/>
  <c r="JGI100" i="32"/>
  <c r="JGH100" i="32"/>
  <c r="JGG100" i="32"/>
  <c r="JGF100" i="32"/>
  <c r="JGE100" i="32"/>
  <c r="JGD100" i="32"/>
  <c r="JGC100" i="32"/>
  <c r="JGB100" i="32"/>
  <c r="JGA100" i="32"/>
  <c r="JFZ100" i="32"/>
  <c r="JFY100" i="32"/>
  <c r="JFX100" i="32"/>
  <c r="JFW100" i="32"/>
  <c r="JFV100" i="32"/>
  <c r="JFU100" i="32"/>
  <c r="JFT100" i="32"/>
  <c r="JFS100" i="32"/>
  <c r="JFR100" i="32"/>
  <c r="JFQ100" i="32"/>
  <c r="JFP100" i="32"/>
  <c r="JFO100" i="32"/>
  <c r="JFN100" i="32"/>
  <c r="JFM100" i="32"/>
  <c r="JFL100" i="32"/>
  <c r="JFK100" i="32"/>
  <c r="JFJ100" i="32"/>
  <c r="JFI100" i="32"/>
  <c r="JFH100" i="32"/>
  <c r="JFG100" i="32"/>
  <c r="JFF100" i="32"/>
  <c r="JFE100" i="32"/>
  <c r="JFD100" i="32"/>
  <c r="JFC100" i="32"/>
  <c r="JFB100" i="32"/>
  <c r="JFA100" i="32"/>
  <c r="JEZ100" i="32"/>
  <c r="JEY100" i="32"/>
  <c r="JEX100" i="32"/>
  <c r="JEW100" i="32"/>
  <c r="JEV100" i="32"/>
  <c r="JEU100" i="32"/>
  <c r="JET100" i="32"/>
  <c r="JES100" i="32"/>
  <c r="JER100" i="32"/>
  <c r="JEQ100" i="32"/>
  <c r="JEP100" i="32"/>
  <c r="JEO100" i="32"/>
  <c r="JEN100" i="32"/>
  <c r="JEM100" i="32"/>
  <c r="JEL100" i="32"/>
  <c r="JEK100" i="32"/>
  <c r="JEJ100" i="32"/>
  <c r="JEI100" i="32"/>
  <c r="JEH100" i="32"/>
  <c r="JEG100" i="32"/>
  <c r="JEF100" i="32"/>
  <c r="JEE100" i="32"/>
  <c r="JED100" i="32"/>
  <c r="JEC100" i="32"/>
  <c r="JEB100" i="32"/>
  <c r="JEA100" i="32"/>
  <c r="JDZ100" i="32"/>
  <c r="JDY100" i="32"/>
  <c r="JDX100" i="32"/>
  <c r="JDW100" i="32"/>
  <c r="JDV100" i="32"/>
  <c r="JDU100" i="32"/>
  <c r="JDT100" i="32"/>
  <c r="JDS100" i="32"/>
  <c r="JDR100" i="32"/>
  <c r="JDQ100" i="32"/>
  <c r="JDP100" i="32"/>
  <c r="JDO100" i="32"/>
  <c r="JDN100" i="32"/>
  <c r="JDM100" i="32"/>
  <c r="JDL100" i="32"/>
  <c r="JDK100" i="32"/>
  <c r="JDJ100" i="32"/>
  <c r="JDI100" i="32"/>
  <c r="JDH100" i="32"/>
  <c r="JDG100" i="32"/>
  <c r="JDF100" i="32"/>
  <c r="JDE100" i="32"/>
  <c r="JDD100" i="32"/>
  <c r="JDC100" i="32"/>
  <c r="JDB100" i="32"/>
  <c r="JDA100" i="32"/>
  <c r="JCZ100" i="32"/>
  <c r="JCY100" i="32"/>
  <c r="JCX100" i="32"/>
  <c r="JCW100" i="32"/>
  <c r="JCV100" i="32"/>
  <c r="JCU100" i="32"/>
  <c r="JCT100" i="32"/>
  <c r="JCS100" i="32"/>
  <c r="JCR100" i="32"/>
  <c r="JCQ100" i="32"/>
  <c r="JCP100" i="32"/>
  <c r="JCO100" i="32"/>
  <c r="JCN100" i="32"/>
  <c r="JCM100" i="32"/>
  <c r="JCL100" i="32"/>
  <c r="JCK100" i="32"/>
  <c r="JCJ100" i="32"/>
  <c r="JCI100" i="32"/>
  <c r="JCH100" i="32"/>
  <c r="JCG100" i="32"/>
  <c r="JCF100" i="32"/>
  <c r="JCE100" i="32"/>
  <c r="JCD100" i="32"/>
  <c r="JCC100" i="32"/>
  <c r="JCB100" i="32"/>
  <c r="JCA100" i="32"/>
  <c r="JBZ100" i="32"/>
  <c r="JBY100" i="32"/>
  <c r="JBX100" i="32"/>
  <c r="JBW100" i="32"/>
  <c r="JBV100" i="32"/>
  <c r="JBU100" i="32"/>
  <c r="JBT100" i="32"/>
  <c r="JBS100" i="32"/>
  <c r="JBR100" i="32"/>
  <c r="JBQ100" i="32"/>
  <c r="JBP100" i="32"/>
  <c r="JBO100" i="32"/>
  <c r="JBN100" i="32"/>
  <c r="JBM100" i="32"/>
  <c r="JBL100" i="32"/>
  <c r="JBK100" i="32"/>
  <c r="JBJ100" i="32"/>
  <c r="JBI100" i="32"/>
  <c r="JBH100" i="32"/>
  <c r="JBG100" i="32"/>
  <c r="JBF100" i="32"/>
  <c r="JBE100" i="32"/>
  <c r="JBD100" i="32"/>
  <c r="JBC100" i="32"/>
  <c r="JBB100" i="32"/>
  <c r="JBA100" i="32"/>
  <c r="JAZ100" i="32"/>
  <c r="JAY100" i="32"/>
  <c r="JAX100" i="32"/>
  <c r="JAW100" i="32"/>
  <c r="JAV100" i="32"/>
  <c r="JAU100" i="32"/>
  <c r="JAT100" i="32"/>
  <c r="JAS100" i="32"/>
  <c r="JAR100" i="32"/>
  <c r="JAQ100" i="32"/>
  <c r="JAP100" i="32"/>
  <c r="JAO100" i="32"/>
  <c r="JAN100" i="32"/>
  <c r="JAM100" i="32"/>
  <c r="JAL100" i="32"/>
  <c r="JAK100" i="32"/>
  <c r="JAJ100" i="32"/>
  <c r="JAI100" i="32"/>
  <c r="JAH100" i="32"/>
  <c r="JAG100" i="32"/>
  <c r="JAF100" i="32"/>
  <c r="JAE100" i="32"/>
  <c r="JAD100" i="32"/>
  <c r="JAC100" i="32"/>
  <c r="JAB100" i="32"/>
  <c r="JAA100" i="32"/>
  <c r="IZZ100" i="32"/>
  <c r="IZY100" i="32"/>
  <c r="IZX100" i="32"/>
  <c r="IZW100" i="32"/>
  <c r="IZV100" i="32"/>
  <c r="IZU100" i="32"/>
  <c r="IZT100" i="32"/>
  <c r="IZS100" i="32"/>
  <c r="IZR100" i="32"/>
  <c r="IZQ100" i="32"/>
  <c r="IZP100" i="32"/>
  <c r="IZO100" i="32"/>
  <c r="IZN100" i="32"/>
  <c r="IZM100" i="32"/>
  <c r="IZL100" i="32"/>
  <c r="IZK100" i="32"/>
  <c r="IZJ100" i="32"/>
  <c r="IZI100" i="32"/>
  <c r="IZH100" i="32"/>
  <c r="IZG100" i="32"/>
  <c r="IZF100" i="32"/>
  <c r="IZE100" i="32"/>
  <c r="IZD100" i="32"/>
  <c r="IZC100" i="32"/>
  <c r="IZB100" i="32"/>
  <c r="IZA100" i="32"/>
  <c r="IYZ100" i="32"/>
  <c r="IYY100" i="32"/>
  <c r="IYX100" i="32"/>
  <c r="IYW100" i="32"/>
  <c r="IYV100" i="32"/>
  <c r="IYU100" i="32"/>
  <c r="IYT100" i="32"/>
  <c r="IYS100" i="32"/>
  <c r="IYR100" i="32"/>
  <c r="IYQ100" i="32"/>
  <c r="IYP100" i="32"/>
  <c r="IYO100" i="32"/>
  <c r="IYN100" i="32"/>
  <c r="IYM100" i="32"/>
  <c r="IYL100" i="32"/>
  <c r="IYK100" i="32"/>
  <c r="IYJ100" i="32"/>
  <c r="IYI100" i="32"/>
  <c r="IYH100" i="32"/>
  <c r="IYG100" i="32"/>
  <c r="IYF100" i="32"/>
  <c r="IYE100" i="32"/>
  <c r="IYD100" i="32"/>
  <c r="IYC100" i="32"/>
  <c r="IYB100" i="32"/>
  <c r="IYA100" i="32"/>
  <c r="IXZ100" i="32"/>
  <c r="IXY100" i="32"/>
  <c r="IXX100" i="32"/>
  <c r="IXW100" i="32"/>
  <c r="IXV100" i="32"/>
  <c r="IXU100" i="32"/>
  <c r="IXT100" i="32"/>
  <c r="IXS100" i="32"/>
  <c r="IXR100" i="32"/>
  <c r="IXQ100" i="32"/>
  <c r="IXP100" i="32"/>
  <c r="IXO100" i="32"/>
  <c r="IXN100" i="32"/>
  <c r="IXM100" i="32"/>
  <c r="IXL100" i="32"/>
  <c r="IXK100" i="32"/>
  <c r="IXJ100" i="32"/>
  <c r="IXI100" i="32"/>
  <c r="IXH100" i="32"/>
  <c r="IXG100" i="32"/>
  <c r="IXF100" i="32"/>
  <c r="IXE100" i="32"/>
  <c r="IXD100" i="32"/>
  <c r="IXC100" i="32"/>
  <c r="IXB100" i="32"/>
  <c r="IXA100" i="32"/>
  <c r="IWZ100" i="32"/>
  <c r="IWY100" i="32"/>
  <c r="IWX100" i="32"/>
  <c r="IWW100" i="32"/>
  <c r="IWV100" i="32"/>
  <c r="IWU100" i="32"/>
  <c r="IWT100" i="32"/>
  <c r="IWS100" i="32"/>
  <c r="IWR100" i="32"/>
  <c r="IWQ100" i="32"/>
  <c r="IWP100" i="32"/>
  <c r="IWO100" i="32"/>
  <c r="IWN100" i="32"/>
  <c r="IWM100" i="32"/>
  <c r="IWL100" i="32"/>
  <c r="IWK100" i="32"/>
  <c r="IWJ100" i="32"/>
  <c r="IWI100" i="32"/>
  <c r="IWH100" i="32"/>
  <c r="IWG100" i="32"/>
  <c r="IWF100" i="32"/>
  <c r="IWE100" i="32"/>
  <c r="IWD100" i="32"/>
  <c r="IWC100" i="32"/>
  <c r="IWB100" i="32"/>
  <c r="IWA100" i="32"/>
  <c r="IVZ100" i="32"/>
  <c r="IVY100" i="32"/>
  <c r="IVX100" i="32"/>
  <c r="IVW100" i="32"/>
  <c r="IVV100" i="32"/>
  <c r="IVU100" i="32"/>
  <c r="IVT100" i="32"/>
  <c r="IVS100" i="32"/>
  <c r="IVR100" i="32"/>
  <c r="IVQ100" i="32"/>
  <c r="IVP100" i="32"/>
  <c r="IVO100" i="32"/>
  <c r="IVN100" i="32"/>
  <c r="IVM100" i="32"/>
  <c r="IVL100" i="32"/>
  <c r="IVK100" i="32"/>
  <c r="IVJ100" i="32"/>
  <c r="IVI100" i="32"/>
  <c r="IVH100" i="32"/>
  <c r="IVG100" i="32"/>
  <c r="IVF100" i="32"/>
  <c r="IVE100" i="32"/>
  <c r="IVD100" i="32"/>
  <c r="IVC100" i="32"/>
  <c r="IVB100" i="32"/>
  <c r="IVA100" i="32"/>
  <c r="IUZ100" i="32"/>
  <c r="IUY100" i="32"/>
  <c r="IUX100" i="32"/>
  <c r="IUW100" i="32"/>
  <c r="IUV100" i="32"/>
  <c r="IUU100" i="32"/>
  <c r="IUT100" i="32"/>
  <c r="IUS100" i="32"/>
  <c r="IUR100" i="32"/>
  <c r="IUQ100" i="32"/>
  <c r="IUP100" i="32"/>
  <c r="IUO100" i="32"/>
  <c r="IUN100" i="32"/>
  <c r="IUM100" i="32"/>
  <c r="IUL100" i="32"/>
  <c r="IUK100" i="32"/>
  <c r="IUJ100" i="32"/>
  <c r="IUI100" i="32"/>
  <c r="IUH100" i="32"/>
  <c r="IUG100" i="32"/>
  <c r="IUF100" i="32"/>
  <c r="IUE100" i="32"/>
  <c r="IUD100" i="32"/>
  <c r="IUC100" i="32"/>
  <c r="IUB100" i="32"/>
  <c r="IUA100" i="32"/>
  <c r="ITZ100" i="32"/>
  <c r="ITY100" i="32"/>
  <c r="ITX100" i="32"/>
  <c r="ITW100" i="32"/>
  <c r="ITV100" i="32"/>
  <c r="ITU100" i="32"/>
  <c r="ITT100" i="32"/>
  <c r="ITS100" i="32"/>
  <c r="ITR100" i="32"/>
  <c r="ITQ100" i="32"/>
  <c r="ITP100" i="32"/>
  <c r="ITO100" i="32"/>
  <c r="ITN100" i="32"/>
  <c r="ITM100" i="32"/>
  <c r="ITL100" i="32"/>
  <c r="ITK100" i="32"/>
  <c r="ITJ100" i="32"/>
  <c r="ITI100" i="32"/>
  <c r="ITH100" i="32"/>
  <c r="ITG100" i="32"/>
  <c r="ITF100" i="32"/>
  <c r="ITE100" i="32"/>
  <c r="ITD100" i="32"/>
  <c r="ITC100" i="32"/>
  <c r="ITB100" i="32"/>
  <c r="ITA100" i="32"/>
  <c r="ISZ100" i="32"/>
  <c r="ISY100" i="32"/>
  <c r="ISX100" i="32"/>
  <c r="ISW100" i="32"/>
  <c r="ISV100" i="32"/>
  <c r="ISU100" i="32"/>
  <c r="IST100" i="32"/>
  <c r="ISS100" i="32"/>
  <c r="ISR100" i="32"/>
  <c r="ISQ100" i="32"/>
  <c r="ISP100" i="32"/>
  <c r="ISO100" i="32"/>
  <c r="ISN100" i="32"/>
  <c r="ISM100" i="32"/>
  <c r="ISL100" i="32"/>
  <c r="ISK100" i="32"/>
  <c r="ISJ100" i="32"/>
  <c r="ISI100" i="32"/>
  <c r="ISH100" i="32"/>
  <c r="ISG100" i="32"/>
  <c r="ISF100" i="32"/>
  <c r="ISE100" i="32"/>
  <c r="ISD100" i="32"/>
  <c r="ISC100" i="32"/>
  <c r="ISB100" i="32"/>
  <c r="ISA100" i="32"/>
  <c r="IRZ100" i="32"/>
  <c r="IRY100" i="32"/>
  <c r="IRX100" i="32"/>
  <c r="IRW100" i="32"/>
  <c r="IRV100" i="32"/>
  <c r="IRU100" i="32"/>
  <c r="IRT100" i="32"/>
  <c r="IRS100" i="32"/>
  <c r="IRR100" i="32"/>
  <c r="IRQ100" i="32"/>
  <c r="IRP100" i="32"/>
  <c r="IRO100" i="32"/>
  <c r="IRN100" i="32"/>
  <c r="IRM100" i="32"/>
  <c r="IRL100" i="32"/>
  <c r="IRK100" i="32"/>
  <c r="IRJ100" i="32"/>
  <c r="IRI100" i="32"/>
  <c r="IRH100" i="32"/>
  <c r="IRG100" i="32"/>
  <c r="IRF100" i="32"/>
  <c r="IRE100" i="32"/>
  <c r="IRD100" i="32"/>
  <c r="IRC100" i="32"/>
  <c r="IRB100" i="32"/>
  <c r="IRA100" i="32"/>
  <c r="IQZ100" i="32"/>
  <c r="IQY100" i="32"/>
  <c r="IQX100" i="32"/>
  <c r="IQW100" i="32"/>
  <c r="IQV100" i="32"/>
  <c r="IQU100" i="32"/>
  <c r="IQT100" i="32"/>
  <c r="IQS100" i="32"/>
  <c r="IQR100" i="32"/>
  <c r="IQQ100" i="32"/>
  <c r="IQP100" i="32"/>
  <c r="IQO100" i="32"/>
  <c r="IQN100" i="32"/>
  <c r="IQM100" i="32"/>
  <c r="IQL100" i="32"/>
  <c r="IQK100" i="32"/>
  <c r="IQJ100" i="32"/>
  <c r="IQI100" i="32"/>
  <c r="IQH100" i="32"/>
  <c r="IQG100" i="32"/>
  <c r="IQF100" i="32"/>
  <c r="IQE100" i="32"/>
  <c r="IQD100" i="32"/>
  <c r="IQC100" i="32"/>
  <c r="IQB100" i="32"/>
  <c r="IQA100" i="32"/>
  <c r="IPZ100" i="32"/>
  <c r="IPY100" i="32"/>
  <c r="IPX100" i="32"/>
  <c r="IPW100" i="32"/>
  <c r="IPV100" i="32"/>
  <c r="IPU100" i="32"/>
  <c r="IPT100" i="32"/>
  <c r="IPS100" i="32"/>
  <c r="IPR100" i="32"/>
  <c r="IPQ100" i="32"/>
  <c r="IPP100" i="32"/>
  <c r="IPO100" i="32"/>
  <c r="IPN100" i="32"/>
  <c r="IPM100" i="32"/>
  <c r="IPL100" i="32"/>
  <c r="IPK100" i="32"/>
  <c r="IPJ100" i="32"/>
  <c r="IPI100" i="32"/>
  <c r="IPH100" i="32"/>
  <c r="IPG100" i="32"/>
  <c r="IPF100" i="32"/>
  <c r="IPE100" i="32"/>
  <c r="IPD100" i="32"/>
  <c r="IPC100" i="32"/>
  <c r="IPB100" i="32"/>
  <c r="IPA100" i="32"/>
  <c r="IOZ100" i="32"/>
  <c r="IOY100" i="32"/>
  <c r="IOX100" i="32"/>
  <c r="IOW100" i="32"/>
  <c r="IOV100" i="32"/>
  <c r="IOU100" i="32"/>
  <c r="IOT100" i="32"/>
  <c r="IOS100" i="32"/>
  <c r="IOR100" i="32"/>
  <c r="IOQ100" i="32"/>
  <c r="IOP100" i="32"/>
  <c r="IOO100" i="32"/>
  <c r="ION100" i="32"/>
  <c r="IOM100" i="32"/>
  <c r="IOL100" i="32"/>
  <c r="IOK100" i="32"/>
  <c r="IOJ100" i="32"/>
  <c r="IOI100" i="32"/>
  <c r="IOH100" i="32"/>
  <c r="IOG100" i="32"/>
  <c r="IOF100" i="32"/>
  <c r="IOE100" i="32"/>
  <c r="IOD100" i="32"/>
  <c r="IOC100" i="32"/>
  <c r="IOB100" i="32"/>
  <c r="IOA100" i="32"/>
  <c r="INZ100" i="32"/>
  <c r="INY100" i="32"/>
  <c r="INX100" i="32"/>
  <c r="INW100" i="32"/>
  <c r="INV100" i="32"/>
  <c r="INU100" i="32"/>
  <c r="INT100" i="32"/>
  <c r="INS100" i="32"/>
  <c r="INR100" i="32"/>
  <c r="INQ100" i="32"/>
  <c r="INP100" i="32"/>
  <c r="INO100" i="32"/>
  <c r="INN100" i="32"/>
  <c r="INM100" i="32"/>
  <c r="INL100" i="32"/>
  <c r="INK100" i="32"/>
  <c r="INJ100" i="32"/>
  <c r="INI100" i="32"/>
  <c r="INH100" i="32"/>
  <c r="ING100" i="32"/>
  <c r="INF100" i="32"/>
  <c r="INE100" i="32"/>
  <c r="IND100" i="32"/>
  <c r="INC100" i="32"/>
  <c r="INB100" i="32"/>
  <c r="INA100" i="32"/>
  <c r="IMZ100" i="32"/>
  <c r="IMY100" i="32"/>
  <c r="IMX100" i="32"/>
  <c r="IMW100" i="32"/>
  <c r="IMV100" i="32"/>
  <c r="IMU100" i="32"/>
  <c r="IMT100" i="32"/>
  <c r="IMS100" i="32"/>
  <c r="IMR100" i="32"/>
  <c r="IMQ100" i="32"/>
  <c r="IMP100" i="32"/>
  <c r="IMO100" i="32"/>
  <c r="IMN100" i="32"/>
  <c r="IMM100" i="32"/>
  <c r="IML100" i="32"/>
  <c r="IMK100" i="32"/>
  <c r="IMJ100" i="32"/>
  <c r="IMI100" i="32"/>
  <c r="IMH100" i="32"/>
  <c r="IMG100" i="32"/>
  <c r="IMF100" i="32"/>
  <c r="IME100" i="32"/>
  <c r="IMD100" i="32"/>
  <c r="IMC100" i="32"/>
  <c r="IMB100" i="32"/>
  <c r="IMA100" i="32"/>
  <c r="ILZ100" i="32"/>
  <c r="ILY100" i="32"/>
  <c r="ILX100" i="32"/>
  <c r="ILW100" i="32"/>
  <c r="ILV100" i="32"/>
  <c r="ILU100" i="32"/>
  <c r="ILT100" i="32"/>
  <c r="ILS100" i="32"/>
  <c r="ILR100" i="32"/>
  <c r="ILQ100" i="32"/>
  <c r="ILP100" i="32"/>
  <c r="ILO100" i="32"/>
  <c r="ILN100" i="32"/>
  <c r="ILM100" i="32"/>
  <c r="ILL100" i="32"/>
  <c r="ILK100" i="32"/>
  <c r="ILJ100" i="32"/>
  <c r="ILI100" i="32"/>
  <c r="ILH100" i="32"/>
  <c r="ILG100" i="32"/>
  <c r="ILF100" i="32"/>
  <c r="ILE100" i="32"/>
  <c r="ILD100" i="32"/>
  <c r="ILC100" i="32"/>
  <c r="ILB100" i="32"/>
  <c r="ILA100" i="32"/>
  <c r="IKZ100" i="32"/>
  <c r="IKY100" i="32"/>
  <c r="IKX100" i="32"/>
  <c r="IKW100" i="32"/>
  <c r="IKV100" i="32"/>
  <c r="IKU100" i="32"/>
  <c r="IKT100" i="32"/>
  <c r="IKS100" i="32"/>
  <c r="IKR100" i="32"/>
  <c r="IKQ100" i="32"/>
  <c r="IKP100" i="32"/>
  <c r="IKO100" i="32"/>
  <c r="IKN100" i="32"/>
  <c r="IKM100" i="32"/>
  <c r="IKL100" i="32"/>
  <c r="IKK100" i="32"/>
  <c r="IKJ100" i="32"/>
  <c r="IKI100" i="32"/>
  <c r="IKH100" i="32"/>
  <c r="IKG100" i="32"/>
  <c r="IKF100" i="32"/>
  <c r="IKE100" i="32"/>
  <c r="IKD100" i="32"/>
  <c r="IKC100" i="32"/>
  <c r="IKB100" i="32"/>
  <c r="IKA100" i="32"/>
  <c r="IJZ100" i="32"/>
  <c r="IJY100" i="32"/>
  <c r="IJX100" i="32"/>
  <c r="IJW100" i="32"/>
  <c r="IJV100" i="32"/>
  <c r="IJU100" i="32"/>
  <c r="IJT100" i="32"/>
  <c r="IJS100" i="32"/>
  <c r="IJR100" i="32"/>
  <c r="IJQ100" i="32"/>
  <c r="IJP100" i="32"/>
  <c r="IJO100" i="32"/>
  <c r="IJN100" i="32"/>
  <c r="IJM100" i="32"/>
  <c r="IJL100" i="32"/>
  <c r="IJK100" i="32"/>
  <c r="IJJ100" i="32"/>
  <c r="IJI100" i="32"/>
  <c r="IJH100" i="32"/>
  <c r="IJG100" i="32"/>
  <c r="IJF100" i="32"/>
  <c r="IJE100" i="32"/>
  <c r="IJD100" i="32"/>
  <c r="IJC100" i="32"/>
  <c r="IJB100" i="32"/>
  <c r="IJA100" i="32"/>
  <c r="IIZ100" i="32"/>
  <c r="IIY100" i="32"/>
  <c r="IIX100" i="32"/>
  <c r="IIW100" i="32"/>
  <c r="IIV100" i="32"/>
  <c r="IIU100" i="32"/>
  <c r="IIT100" i="32"/>
  <c r="IIS100" i="32"/>
  <c r="IIR100" i="32"/>
  <c r="IIQ100" i="32"/>
  <c r="IIP100" i="32"/>
  <c r="IIO100" i="32"/>
  <c r="IIN100" i="32"/>
  <c r="IIM100" i="32"/>
  <c r="IIL100" i="32"/>
  <c r="IIK100" i="32"/>
  <c r="IIJ100" i="32"/>
  <c r="III100" i="32"/>
  <c r="IIH100" i="32"/>
  <c r="IIG100" i="32"/>
  <c r="IIF100" i="32"/>
  <c r="IIE100" i="32"/>
  <c r="IID100" i="32"/>
  <c r="IIC100" i="32"/>
  <c r="IIB100" i="32"/>
  <c r="IIA100" i="32"/>
  <c r="IHZ100" i="32"/>
  <c r="IHY100" i="32"/>
  <c r="IHX100" i="32"/>
  <c r="IHW100" i="32"/>
  <c r="IHV100" i="32"/>
  <c r="IHU100" i="32"/>
  <c r="IHT100" i="32"/>
  <c r="IHS100" i="32"/>
  <c r="IHR100" i="32"/>
  <c r="IHQ100" i="32"/>
  <c r="IHP100" i="32"/>
  <c r="IHO100" i="32"/>
  <c r="IHN100" i="32"/>
  <c r="IHM100" i="32"/>
  <c r="IHL100" i="32"/>
  <c r="IHK100" i="32"/>
  <c r="IHJ100" i="32"/>
  <c r="IHI100" i="32"/>
  <c r="IHH100" i="32"/>
  <c r="IHG100" i="32"/>
  <c r="IHF100" i="32"/>
  <c r="IHE100" i="32"/>
  <c r="IHD100" i="32"/>
  <c r="IHC100" i="32"/>
  <c r="IHB100" i="32"/>
  <c r="IHA100" i="32"/>
  <c r="IGZ100" i="32"/>
  <c r="IGY100" i="32"/>
  <c r="IGX100" i="32"/>
  <c r="IGW100" i="32"/>
  <c r="IGV100" i="32"/>
  <c r="IGU100" i="32"/>
  <c r="IGT100" i="32"/>
  <c r="IGS100" i="32"/>
  <c r="IGR100" i="32"/>
  <c r="IGQ100" i="32"/>
  <c r="IGP100" i="32"/>
  <c r="IGO100" i="32"/>
  <c r="IGN100" i="32"/>
  <c r="IGM100" i="32"/>
  <c r="IGL100" i="32"/>
  <c r="IGK100" i="32"/>
  <c r="IGJ100" i="32"/>
  <c r="IGI100" i="32"/>
  <c r="IGH100" i="32"/>
  <c r="IGG100" i="32"/>
  <c r="IGF100" i="32"/>
  <c r="IGE100" i="32"/>
  <c r="IGD100" i="32"/>
  <c r="IGC100" i="32"/>
  <c r="IGB100" i="32"/>
  <c r="IGA100" i="32"/>
  <c r="IFZ100" i="32"/>
  <c r="IFY100" i="32"/>
  <c r="IFX100" i="32"/>
  <c r="IFW100" i="32"/>
  <c r="IFV100" i="32"/>
  <c r="IFU100" i="32"/>
  <c r="IFT100" i="32"/>
  <c r="IFS100" i="32"/>
  <c r="IFR100" i="32"/>
  <c r="IFQ100" i="32"/>
  <c r="IFP100" i="32"/>
  <c r="IFO100" i="32"/>
  <c r="IFN100" i="32"/>
  <c r="IFM100" i="32"/>
  <c r="IFL100" i="32"/>
  <c r="IFK100" i="32"/>
  <c r="IFJ100" i="32"/>
  <c r="IFI100" i="32"/>
  <c r="IFH100" i="32"/>
  <c r="IFG100" i="32"/>
  <c r="IFF100" i="32"/>
  <c r="IFE100" i="32"/>
  <c r="IFD100" i="32"/>
  <c r="IFC100" i="32"/>
  <c r="IFB100" i="32"/>
  <c r="IFA100" i="32"/>
  <c r="IEZ100" i="32"/>
  <c r="IEY100" i="32"/>
  <c r="IEX100" i="32"/>
  <c r="IEW100" i="32"/>
  <c r="IEV100" i="32"/>
  <c r="IEU100" i="32"/>
  <c r="IET100" i="32"/>
  <c r="IES100" i="32"/>
  <c r="IER100" i="32"/>
  <c r="IEQ100" i="32"/>
  <c r="IEP100" i="32"/>
  <c r="IEO100" i="32"/>
  <c r="IEN100" i="32"/>
  <c r="IEM100" i="32"/>
  <c r="IEL100" i="32"/>
  <c r="IEK100" i="32"/>
  <c r="IEJ100" i="32"/>
  <c r="IEI100" i="32"/>
  <c r="IEH100" i="32"/>
  <c r="IEG100" i="32"/>
  <c r="IEF100" i="32"/>
  <c r="IEE100" i="32"/>
  <c r="IED100" i="32"/>
  <c r="IEC100" i="32"/>
  <c r="IEB100" i="32"/>
  <c r="IEA100" i="32"/>
  <c r="IDZ100" i="32"/>
  <c r="IDY100" i="32"/>
  <c r="IDX100" i="32"/>
  <c r="IDW100" i="32"/>
  <c r="IDV100" i="32"/>
  <c r="IDU100" i="32"/>
  <c r="IDT100" i="32"/>
  <c r="IDS100" i="32"/>
  <c r="IDR100" i="32"/>
  <c r="IDQ100" i="32"/>
  <c r="IDP100" i="32"/>
  <c r="IDO100" i="32"/>
  <c r="IDN100" i="32"/>
  <c r="IDM100" i="32"/>
  <c r="IDL100" i="32"/>
  <c r="IDK100" i="32"/>
  <c r="IDJ100" i="32"/>
  <c r="IDI100" i="32"/>
  <c r="IDH100" i="32"/>
  <c r="IDG100" i="32"/>
  <c r="IDF100" i="32"/>
  <c r="IDE100" i="32"/>
  <c r="IDD100" i="32"/>
  <c r="IDC100" i="32"/>
  <c r="IDB100" i="32"/>
  <c r="IDA100" i="32"/>
  <c r="ICZ100" i="32"/>
  <c r="ICY100" i="32"/>
  <c r="ICX100" i="32"/>
  <c r="ICW100" i="32"/>
  <c r="ICV100" i="32"/>
  <c r="ICU100" i="32"/>
  <c r="ICT100" i="32"/>
  <c r="ICS100" i="32"/>
  <c r="ICR100" i="32"/>
  <c r="ICQ100" i="32"/>
  <c r="ICP100" i="32"/>
  <c r="ICO100" i="32"/>
  <c r="ICN100" i="32"/>
  <c r="ICM100" i="32"/>
  <c r="ICL100" i="32"/>
  <c r="ICK100" i="32"/>
  <c r="ICJ100" i="32"/>
  <c r="ICI100" i="32"/>
  <c r="ICH100" i="32"/>
  <c r="ICG100" i="32"/>
  <c r="ICF100" i="32"/>
  <c r="ICE100" i="32"/>
  <c r="ICD100" i="32"/>
  <c r="ICC100" i="32"/>
  <c r="ICB100" i="32"/>
  <c r="ICA100" i="32"/>
  <c r="IBZ100" i="32"/>
  <c r="IBY100" i="32"/>
  <c r="IBX100" i="32"/>
  <c r="IBW100" i="32"/>
  <c r="IBV100" i="32"/>
  <c r="IBU100" i="32"/>
  <c r="IBT100" i="32"/>
  <c r="IBS100" i="32"/>
  <c r="IBR100" i="32"/>
  <c r="IBQ100" i="32"/>
  <c r="IBP100" i="32"/>
  <c r="IBO100" i="32"/>
  <c r="IBN100" i="32"/>
  <c r="IBM100" i="32"/>
  <c r="IBL100" i="32"/>
  <c r="IBK100" i="32"/>
  <c r="IBJ100" i="32"/>
  <c r="IBI100" i="32"/>
  <c r="IBH100" i="32"/>
  <c r="IBG100" i="32"/>
  <c r="IBF100" i="32"/>
  <c r="IBE100" i="32"/>
  <c r="IBD100" i="32"/>
  <c r="IBC100" i="32"/>
  <c r="IBB100" i="32"/>
  <c r="IBA100" i="32"/>
  <c r="IAZ100" i="32"/>
  <c r="IAY100" i="32"/>
  <c r="IAX100" i="32"/>
  <c r="IAW100" i="32"/>
  <c r="IAV100" i="32"/>
  <c r="IAU100" i="32"/>
  <c r="IAT100" i="32"/>
  <c r="IAS100" i="32"/>
  <c r="IAR100" i="32"/>
  <c r="IAQ100" i="32"/>
  <c r="IAP100" i="32"/>
  <c r="IAO100" i="32"/>
  <c r="IAN100" i="32"/>
  <c r="IAM100" i="32"/>
  <c r="IAL100" i="32"/>
  <c r="IAK100" i="32"/>
  <c r="IAJ100" i="32"/>
  <c r="IAI100" i="32"/>
  <c r="IAH100" i="32"/>
  <c r="IAG100" i="32"/>
  <c r="IAF100" i="32"/>
  <c r="IAE100" i="32"/>
  <c r="IAD100" i="32"/>
  <c r="IAC100" i="32"/>
  <c r="IAB100" i="32"/>
  <c r="IAA100" i="32"/>
  <c r="HZZ100" i="32"/>
  <c r="HZY100" i="32"/>
  <c r="HZX100" i="32"/>
  <c r="HZW100" i="32"/>
  <c r="HZV100" i="32"/>
  <c r="HZU100" i="32"/>
  <c r="HZT100" i="32"/>
  <c r="HZS100" i="32"/>
  <c r="HZR100" i="32"/>
  <c r="HZQ100" i="32"/>
  <c r="HZP100" i="32"/>
  <c r="HZO100" i="32"/>
  <c r="HZN100" i="32"/>
  <c r="HZM100" i="32"/>
  <c r="HZL100" i="32"/>
  <c r="HZK100" i="32"/>
  <c r="HZJ100" i="32"/>
  <c r="HZI100" i="32"/>
  <c r="HZH100" i="32"/>
  <c r="HZG100" i="32"/>
  <c r="HZF100" i="32"/>
  <c r="HZE100" i="32"/>
  <c r="HZD100" i="32"/>
  <c r="HZC100" i="32"/>
  <c r="HZB100" i="32"/>
  <c r="HZA100" i="32"/>
  <c r="HYZ100" i="32"/>
  <c r="HYY100" i="32"/>
  <c r="HYX100" i="32"/>
  <c r="HYW100" i="32"/>
  <c r="HYV100" i="32"/>
  <c r="HYU100" i="32"/>
  <c r="HYT100" i="32"/>
  <c r="HYS100" i="32"/>
  <c r="HYR100" i="32"/>
  <c r="HYQ100" i="32"/>
  <c r="HYP100" i="32"/>
  <c r="HYO100" i="32"/>
  <c r="HYN100" i="32"/>
  <c r="HYM100" i="32"/>
  <c r="HYL100" i="32"/>
  <c r="HYK100" i="32"/>
  <c r="HYJ100" i="32"/>
  <c r="HYI100" i="32"/>
  <c r="HYH100" i="32"/>
  <c r="HYG100" i="32"/>
  <c r="HYF100" i="32"/>
  <c r="HYE100" i="32"/>
  <c r="HYD100" i="32"/>
  <c r="HYC100" i="32"/>
  <c r="HYB100" i="32"/>
  <c r="HYA100" i="32"/>
  <c r="HXZ100" i="32"/>
  <c r="HXY100" i="32"/>
  <c r="HXX100" i="32"/>
  <c r="HXW100" i="32"/>
  <c r="HXV100" i="32"/>
  <c r="HXU100" i="32"/>
  <c r="HXT100" i="32"/>
  <c r="HXS100" i="32"/>
  <c r="HXR100" i="32"/>
  <c r="HXQ100" i="32"/>
  <c r="HXP100" i="32"/>
  <c r="HXO100" i="32"/>
  <c r="HXN100" i="32"/>
  <c r="HXM100" i="32"/>
  <c r="HXL100" i="32"/>
  <c r="HXK100" i="32"/>
  <c r="HXJ100" i="32"/>
  <c r="HXI100" i="32"/>
  <c r="HXH100" i="32"/>
  <c r="HXG100" i="32"/>
  <c r="HXF100" i="32"/>
  <c r="HXE100" i="32"/>
  <c r="HXD100" i="32"/>
  <c r="HXC100" i="32"/>
  <c r="HXB100" i="32"/>
  <c r="HXA100" i="32"/>
  <c r="HWZ100" i="32"/>
  <c r="HWY100" i="32"/>
  <c r="HWX100" i="32"/>
  <c r="HWW100" i="32"/>
  <c r="HWV100" i="32"/>
  <c r="HWU100" i="32"/>
  <c r="HWT100" i="32"/>
  <c r="HWS100" i="32"/>
  <c r="HWR100" i="32"/>
  <c r="HWQ100" i="32"/>
  <c r="HWP100" i="32"/>
  <c r="HWO100" i="32"/>
  <c r="HWN100" i="32"/>
  <c r="HWM100" i="32"/>
  <c r="HWL100" i="32"/>
  <c r="HWK100" i="32"/>
  <c r="HWJ100" i="32"/>
  <c r="HWI100" i="32"/>
  <c r="HWH100" i="32"/>
  <c r="HWG100" i="32"/>
  <c r="HWF100" i="32"/>
  <c r="HWE100" i="32"/>
  <c r="HWD100" i="32"/>
  <c r="HWC100" i="32"/>
  <c r="HWB100" i="32"/>
  <c r="HWA100" i="32"/>
  <c r="HVZ100" i="32"/>
  <c r="HVY100" i="32"/>
  <c r="HVX100" i="32"/>
  <c r="HVW100" i="32"/>
  <c r="HVV100" i="32"/>
  <c r="HVU100" i="32"/>
  <c r="HVT100" i="32"/>
  <c r="HVS100" i="32"/>
  <c r="HVR100" i="32"/>
  <c r="HVQ100" i="32"/>
  <c r="HVP100" i="32"/>
  <c r="HVO100" i="32"/>
  <c r="HVN100" i="32"/>
  <c r="HVM100" i="32"/>
  <c r="HVL100" i="32"/>
  <c r="HVK100" i="32"/>
  <c r="HVJ100" i="32"/>
  <c r="HVI100" i="32"/>
  <c r="HVH100" i="32"/>
  <c r="HVG100" i="32"/>
  <c r="HVF100" i="32"/>
  <c r="HVE100" i="32"/>
  <c r="HVD100" i="32"/>
  <c r="HVC100" i="32"/>
  <c r="HVB100" i="32"/>
  <c r="HVA100" i="32"/>
  <c r="HUZ100" i="32"/>
  <c r="HUY100" i="32"/>
  <c r="HUX100" i="32"/>
  <c r="HUW100" i="32"/>
  <c r="HUV100" i="32"/>
  <c r="HUU100" i="32"/>
  <c r="HUT100" i="32"/>
  <c r="HUS100" i="32"/>
  <c r="HUR100" i="32"/>
  <c r="HUQ100" i="32"/>
  <c r="HUP100" i="32"/>
  <c r="HUO100" i="32"/>
  <c r="HUN100" i="32"/>
  <c r="HUM100" i="32"/>
  <c r="HUL100" i="32"/>
  <c r="HUK100" i="32"/>
  <c r="HUJ100" i="32"/>
  <c r="HUI100" i="32"/>
  <c r="HUH100" i="32"/>
  <c r="HUG100" i="32"/>
  <c r="HUF100" i="32"/>
  <c r="HUE100" i="32"/>
  <c r="HUD100" i="32"/>
  <c r="HUC100" i="32"/>
  <c r="HUB100" i="32"/>
  <c r="HUA100" i="32"/>
  <c r="HTZ100" i="32"/>
  <c r="HTY100" i="32"/>
  <c r="HTX100" i="32"/>
  <c r="HTW100" i="32"/>
  <c r="HTV100" i="32"/>
  <c r="HTU100" i="32"/>
  <c r="HTT100" i="32"/>
  <c r="HTS100" i="32"/>
  <c r="HTR100" i="32"/>
  <c r="HTQ100" i="32"/>
  <c r="HTP100" i="32"/>
  <c r="HTO100" i="32"/>
  <c r="HTN100" i="32"/>
  <c r="HTM100" i="32"/>
  <c r="HTL100" i="32"/>
  <c r="HTK100" i="32"/>
  <c r="HTJ100" i="32"/>
  <c r="HTI100" i="32"/>
  <c r="HTH100" i="32"/>
  <c r="HTG100" i="32"/>
  <c r="HTF100" i="32"/>
  <c r="HTE100" i="32"/>
  <c r="HTD100" i="32"/>
  <c r="HTC100" i="32"/>
  <c r="HTB100" i="32"/>
  <c r="HTA100" i="32"/>
  <c r="HSZ100" i="32"/>
  <c r="HSY100" i="32"/>
  <c r="HSX100" i="32"/>
  <c r="HSW100" i="32"/>
  <c r="HSV100" i="32"/>
  <c r="HSU100" i="32"/>
  <c r="HST100" i="32"/>
  <c r="HSS100" i="32"/>
  <c r="HSR100" i="32"/>
  <c r="HSQ100" i="32"/>
  <c r="HSP100" i="32"/>
  <c r="HSO100" i="32"/>
  <c r="HSN100" i="32"/>
  <c r="HSM100" i="32"/>
  <c r="HSL100" i="32"/>
  <c r="HSK100" i="32"/>
  <c r="HSJ100" i="32"/>
  <c r="HSI100" i="32"/>
  <c r="HSH100" i="32"/>
  <c r="HSG100" i="32"/>
  <c r="HSF100" i="32"/>
  <c r="HSE100" i="32"/>
  <c r="HSD100" i="32"/>
  <c r="HSC100" i="32"/>
  <c r="HSB100" i="32"/>
  <c r="HSA100" i="32"/>
  <c r="HRZ100" i="32"/>
  <c r="HRY100" i="32"/>
  <c r="HRX100" i="32"/>
  <c r="HRW100" i="32"/>
  <c r="HRV100" i="32"/>
  <c r="HRU100" i="32"/>
  <c r="HRT100" i="32"/>
  <c r="HRS100" i="32"/>
  <c r="HRR100" i="32"/>
  <c r="HRQ100" i="32"/>
  <c r="HRP100" i="32"/>
  <c r="HRO100" i="32"/>
  <c r="HRN100" i="32"/>
  <c r="HRM100" i="32"/>
  <c r="HRL100" i="32"/>
  <c r="HRK100" i="32"/>
  <c r="HRJ100" i="32"/>
  <c r="HRI100" i="32"/>
  <c r="HRH100" i="32"/>
  <c r="HRG100" i="32"/>
  <c r="HRF100" i="32"/>
  <c r="HRE100" i="32"/>
  <c r="HRD100" i="32"/>
  <c r="HRC100" i="32"/>
  <c r="HRB100" i="32"/>
  <c r="HRA100" i="32"/>
  <c r="HQZ100" i="32"/>
  <c r="HQY100" i="32"/>
  <c r="HQX100" i="32"/>
  <c r="HQW100" i="32"/>
  <c r="HQV100" i="32"/>
  <c r="HQU100" i="32"/>
  <c r="HQT100" i="32"/>
  <c r="HQS100" i="32"/>
  <c r="HQR100" i="32"/>
  <c r="HQQ100" i="32"/>
  <c r="HQP100" i="32"/>
  <c r="HQO100" i="32"/>
  <c r="HQN100" i="32"/>
  <c r="HQM100" i="32"/>
  <c r="HQL100" i="32"/>
  <c r="HQK100" i="32"/>
  <c r="HQJ100" i="32"/>
  <c r="HQI100" i="32"/>
  <c r="HQH100" i="32"/>
  <c r="HQG100" i="32"/>
  <c r="HQF100" i="32"/>
  <c r="HQE100" i="32"/>
  <c r="HQD100" i="32"/>
  <c r="HQC100" i="32"/>
  <c r="HQB100" i="32"/>
  <c r="HQA100" i="32"/>
  <c r="HPZ100" i="32"/>
  <c r="HPY100" i="32"/>
  <c r="HPX100" i="32"/>
  <c r="HPW100" i="32"/>
  <c r="HPV100" i="32"/>
  <c r="HPU100" i="32"/>
  <c r="HPT100" i="32"/>
  <c r="HPS100" i="32"/>
  <c r="HPR100" i="32"/>
  <c r="HPQ100" i="32"/>
  <c r="HPP100" i="32"/>
  <c r="HPO100" i="32"/>
  <c r="HPN100" i="32"/>
  <c r="HPM100" i="32"/>
  <c r="HPL100" i="32"/>
  <c r="HPK100" i="32"/>
  <c r="HPJ100" i="32"/>
  <c r="HPI100" i="32"/>
  <c r="HPH100" i="32"/>
  <c r="HPG100" i="32"/>
  <c r="HPF100" i="32"/>
  <c r="HPE100" i="32"/>
  <c r="HPD100" i="32"/>
  <c r="HPC100" i="32"/>
  <c r="HPB100" i="32"/>
  <c r="HPA100" i="32"/>
  <c r="HOZ100" i="32"/>
  <c r="HOY100" i="32"/>
  <c r="HOX100" i="32"/>
  <c r="HOW100" i="32"/>
  <c r="HOV100" i="32"/>
  <c r="HOU100" i="32"/>
  <c r="HOT100" i="32"/>
  <c r="HOS100" i="32"/>
  <c r="HOR100" i="32"/>
  <c r="HOQ100" i="32"/>
  <c r="HOP100" i="32"/>
  <c r="HOO100" i="32"/>
  <c r="HON100" i="32"/>
  <c r="HOM100" i="32"/>
  <c r="HOL100" i="32"/>
  <c r="HOK100" i="32"/>
  <c r="HOJ100" i="32"/>
  <c r="HOI100" i="32"/>
  <c r="HOH100" i="32"/>
  <c r="HOG100" i="32"/>
  <c r="HOF100" i="32"/>
  <c r="HOE100" i="32"/>
  <c r="HOD100" i="32"/>
  <c r="HOC100" i="32"/>
  <c r="HOB100" i="32"/>
  <c r="HOA100" i="32"/>
  <c r="HNZ100" i="32"/>
  <c r="HNY100" i="32"/>
  <c r="HNX100" i="32"/>
  <c r="HNW100" i="32"/>
  <c r="HNV100" i="32"/>
  <c r="HNU100" i="32"/>
  <c r="HNT100" i="32"/>
  <c r="HNS100" i="32"/>
  <c r="HNR100" i="32"/>
  <c r="HNQ100" i="32"/>
  <c r="HNP100" i="32"/>
  <c r="HNO100" i="32"/>
  <c r="HNN100" i="32"/>
  <c r="HNM100" i="32"/>
  <c r="HNL100" i="32"/>
  <c r="HNK100" i="32"/>
  <c r="HNJ100" i="32"/>
  <c r="HNI100" i="32"/>
  <c r="HNH100" i="32"/>
  <c r="HNG100" i="32"/>
  <c r="HNF100" i="32"/>
  <c r="HNE100" i="32"/>
  <c r="HND100" i="32"/>
  <c r="HNC100" i="32"/>
  <c r="HNB100" i="32"/>
  <c r="HNA100" i="32"/>
  <c r="HMZ100" i="32"/>
  <c r="HMY100" i="32"/>
  <c r="HMX100" i="32"/>
  <c r="HMW100" i="32"/>
  <c r="HMV100" i="32"/>
  <c r="HMU100" i="32"/>
  <c r="HMT100" i="32"/>
  <c r="HMS100" i="32"/>
  <c r="HMR100" i="32"/>
  <c r="HMQ100" i="32"/>
  <c r="HMP100" i="32"/>
  <c r="HMO100" i="32"/>
  <c r="HMN100" i="32"/>
  <c r="HMM100" i="32"/>
  <c r="HML100" i="32"/>
  <c r="HMK100" i="32"/>
  <c r="HMJ100" i="32"/>
  <c r="HMI100" i="32"/>
  <c r="HMH100" i="32"/>
  <c r="HMG100" i="32"/>
  <c r="HMF100" i="32"/>
  <c r="HME100" i="32"/>
  <c r="HMD100" i="32"/>
  <c r="HMC100" i="32"/>
  <c r="HMB100" i="32"/>
  <c r="HMA100" i="32"/>
  <c r="HLZ100" i="32"/>
  <c r="HLY100" i="32"/>
  <c r="HLX100" i="32"/>
  <c r="HLW100" i="32"/>
  <c r="HLV100" i="32"/>
  <c r="HLU100" i="32"/>
  <c r="HLT100" i="32"/>
  <c r="HLS100" i="32"/>
  <c r="HLR100" i="32"/>
  <c r="HLQ100" i="32"/>
  <c r="HLP100" i="32"/>
  <c r="HLO100" i="32"/>
  <c r="HLN100" i="32"/>
  <c r="HLM100" i="32"/>
  <c r="HLL100" i="32"/>
  <c r="HLK100" i="32"/>
  <c r="HLJ100" i="32"/>
  <c r="HLI100" i="32"/>
  <c r="HLH100" i="32"/>
  <c r="HLG100" i="32"/>
  <c r="HLF100" i="32"/>
  <c r="HLE100" i="32"/>
  <c r="HLD100" i="32"/>
  <c r="HLC100" i="32"/>
  <c r="HLB100" i="32"/>
  <c r="HLA100" i="32"/>
  <c r="HKZ100" i="32"/>
  <c r="HKY100" i="32"/>
  <c r="HKX100" i="32"/>
  <c r="HKW100" i="32"/>
  <c r="HKV100" i="32"/>
  <c r="HKU100" i="32"/>
  <c r="HKT100" i="32"/>
  <c r="HKS100" i="32"/>
  <c r="HKR100" i="32"/>
  <c r="HKQ100" i="32"/>
  <c r="HKP100" i="32"/>
  <c r="HKO100" i="32"/>
  <c r="HKN100" i="32"/>
  <c r="HKM100" i="32"/>
  <c r="HKL100" i="32"/>
  <c r="HKK100" i="32"/>
  <c r="HKJ100" i="32"/>
  <c r="HKI100" i="32"/>
  <c r="HKH100" i="32"/>
  <c r="HKG100" i="32"/>
  <c r="HKF100" i="32"/>
  <c r="HKE100" i="32"/>
  <c r="HKD100" i="32"/>
  <c r="HKC100" i="32"/>
  <c r="HKB100" i="32"/>
  <c r="HKA100" i="32"/>
  <c r="HJZ100" i="32"/>
  <c r="HJY100" i="32"/>
  <c r="HJX100" i="32"/>
  <c r="HJW100" i="32"/>
  <c r="HJV100" i="32"/>
  <c r="HJU100" i="32"/>
  <c r="HJT100" i="32"/>
  <c r="HJS100" i="32"/>
  <c r="HJR100" i="32"/>
  <c r="HJQ100" i="32"/>
  <c r="HJP100" i="32"/>
  <c r="HJO100" i="32"/>
  <c r="HJN100" i="32"/>
  <c r="HJM100" i="32"/>
  <c r="HJL100" i="32"/>
  <c r="HJK100" i="32"/>
  <c r="HJJ100" i="32"/>
  <c r="HJI100" i="32"/>
  <c r="HJH100" i="32"/>
  <c r="HJG100" i="32"/>
  <c r="HJF100" i="32"/>
  <c r="HJE100" i="32"/>
  <c r="HJD100" i="32"/>
  <c r="HJC100" i="32"/>
  <c r="HJB100" i="32"/>
  <c r="HJA100" i="32"/>
  <c r="HIZ100" i="32"/>
  <c r="HIY100" i="32"/>
  <c r="HIX100" i="32"/>
  <c r="HIW100" i="32"/>
  <c r="HIV100" i="32"/>
  <c r="HIU100" i="32"/>
  <c r="HIT100" i="32"/>
  <c r="HIS100" i="32"/>
  <c r="HIR100" i="32"/>
  <c r="HIQ100" i="32"/>
  <c r="HIP100" i="32"/>
  <c r="HIO100" i="32"/>
  <c r="HIN100" i="32"/>
  <c r="HIM100" i="32"/>
  <c r="HIL100" i="32"/>
  <c r="HIK100" i="32"/>
  <c r="HIJ100" i="32"/>
  <c r="HII100" i="32"/>
  <c r="HIH100" i="32"/>
  <c r="HIG100" i="32"/>
  <c r="HIF100" i="32"/>
  <c r="HIE100" i="32"/>
  <c r="HID100" i="32"/>
  <c r="HIC100" i="32"/>
  <c r="HIB100" i="32"/>
  <c r="HIA100" i="32"/>
  <c r="HHZ100" i="32"/>
  <c r="HHY100" i="32"/>
  <c r="HHX100" i="32"/>
  <c r="HHW100" i="32"/>
  <c r="HHV100" i="32"/>
  <c r="HHU100" i="32"/>
  <c r="HHT100" i="32"/>
  <c r="HHS100" i="32"/>
  <c r="HHR100" i="32"/>
  <c r="HHQ100" i="32"/>
  <c r="HHP100" i="32"/>
  <c r="HHO100" i="32"/>
  <c r="HHN100" i="32"/>
  <c r="HHM100" i="32"/>
  <c r="HHL100" i="32"/>
  <c r="HHK100" i="32"/>
  <c r="HHJ100" i="32"/>
  <c r="HHI100" i="32"/>
  <c r="HHH100" i="32"/>
  <c r="HHG100" i="32"/>
  <c r="HHF100" i="32"/>
  <c r="HHE100" i="32"/>
  <c r="HHD100" i="32"/>
  <c r="HHC100" i="32"/>
  <c r="HHB100" i="32"/>
  <c r="HHA100" i="32"/>
  <c r="HGZ100" i="32"/>
  <c r="HGY100" i="32"/>
  <c r="HGX100" i="32"/>
  <c r="HGW100" i="32"/>
  <c r="HGV100" i="32"/>
  <c r="HGU100" i="32"/>
  <c r="HGT100" i="32"/>
  <c r="HGS100" i="32"/>
  <c r="HGR100" i="32"/>
  <c r="HGQ100" i="32"/>
  <c r="HGP100" i="32"/>
  <c r="HGO100" i="32"/>
  <c r="HGN100" i="32"/>
  <c r="HGM100" i="32"/>
  <c r="HGL100" i="32"/>
  <c r="HGK100" i="32"/>
  <c r="HGJ100" i="32"/>
  <c r="HGI100" i="32"/>
  <c r="HGH100" i="32"/>
  <c r="HGG100" i="32"/>
  <c r="HGF100" i="32"/>
  <c r="HGE100" i="32"/>
  <c r="HGD100" i="32"/>
  <c r="HGC100" i="32"/>
  <c r="HGB100" i="32"/>
  <c r="HGA100" i="32"/>
  <c r="HFZ100" i="32"/>
  <c r="HFY100" i="32"/>
  <c r="HFX100" i="32"/>
  <c r="HFW100" i="32"/>
  <c r="HFV100" i="32"/>
  <c r="HFU100" i="32"/>
  <c r="HFT100" i="32"/>
  <c r="HFS100" i="32"/>
  <c r="HFR100" i="32"/>
  <c r="HFQ100" i="32"/>
  <c r="HFP100" i="32"/>
  <c r="HFO100" i="32"/>
  <c r="HFN100" i="32"/>
  <c r="HFM100" i="32"/>
  <c r="HFL100" i="32"/>
  <c r="HFK100" i="32"/>
  <c r="HFJ100" i="32"/>
  <c r="HFI100" i="32"/>
  <c r="HFH100" i="32"/>
  <c r="HFG100" i="32"/>
  <c r="HFF100" i="32"/>
  <c r="HFE100" i="32"/>
  <c r="HFD100" i="32"/>
  <c r="HFC100" i="32"/>
  <c r="HFB100" i="32"/>
  <c r="HFA100" i="32"/>
  <c r="HEZ100" i="32"/>
  <c r="HEY100" i="32"/>
  <c r="HEX100" i="32"/>
  <c r="HEW100" i="32"/>
  <c r="HEV100" i="32"/>
  <c r="HEU100" i="32"/>
  <c r="HET100" i="32"/>
  <c r="HES100" i="32"/>
  <c r="HER100" i="32"/>
  <c r="HEQ100" i="32"/>
  <c r="HEP100" i="32"/>
  <c r="HEO100" i="32"/>
  <c r="HEN100" i="32"/>
  <c r="HEM100" i="32"/>
  <c r="HEL100" i="32"/>
  <c r="HEK100" i="32"/>
  <c r="HEJ100" i="32"/>
  <c r="HEI100" i="32"/>
  <c r="HEH100" i="32"/>
  <c r="HEG100" i="32"/>
  <c r="HEF100" i="32"/>
  <c r="HEE100" i="32"/>
  <c r="HED100" i="32"/>
  <c r="HEC100" i="32"/>
  <c r="HEB100" i="32"/>
  <c r="HEA100" i="32"/>
  <c r="HDZ100" i="32"/>
  <c r="HDY100" i="32"/>
  <c r="HDX100" i="32"/>
  <c r="HDW100" i="32"/>
  <c r="HDV100" i="32"/>
  <c r="HDU100" i="32"/>
  <c r="HDT100" i="32"/>
  <c r="HDS100" i="32"/>
  <c r="HDR100" i="32"/>
  <c r="HDQ100" i="32"/>
  <c r="HDP100" i="32"/>
  <c r="HDO100" i="32"/>
  <c r="HDN100" i="32"/>
  <c r="HDM100" i="32"/>
  <c r="HDL100" i="32"/>
  <c r="HDK100" i="32"/>
  <c r="HDJ100" i="32"/>
  <c r="HDI100" i="32"/>
  <c r="HDH100" i="32"/>
  <c r="HDG100" i="32"/>
  <c r="HDF100" i="32"/>
  <c r="HDE100" i="32"/>
  <c r="HDD100" i="32"/>
  <c r="HDC100" i="32"/>
  <c r="HDB100" i="32"/>
  <c r="HDA100" i="32"/>
  <c r="HCZ100" i="32"/>
  <c r="HCY100" i="32"/>
  <c r="HCX100" i="32"/>
  <c r="HCW100" i="32"/>
  <c r="HCV100" i="32"/>
  <c r="HCU100" i="32"/>
  <c r="HCT100" i="32"/>
  <c r="HCS100" i="32"/>
  <c r="HCR100" i="32"/>
  <c r="HCQ100" i="32"/>
  <c r="HCP100" i="32"/>
  <c r="HCO100" i="32"/>
  <c r="HCN100" i="32"/>
  <c r="HCM100" i="32"/>
  <c r="HCL100" i="32"/>
  <c r="HCK100" i="32"/>
  <c r="HCJ100" i="32"/>
  <c r="HCI100" i="32"/>
  <c r="HCH100" i="32"/>
  <c r="HCG100" i="32"/>
  <c r="HCF100" i="32"/>
  <c r="HCE100" i="32"/>
  <c r="HCD100" i="32"/>
  <c r="HCC100" i="32"/>
  <c r="HCB100" i="32"/>
  <c r="HCA100" i="32"/>
  <c r="HBZ100" i="32"/>
  <c r="HBY100" i="32"/>
  <c r="HBX100" i="32"/>
  <c r="HBW100" i="32"/>
  <c r="HBV100" i="32"/>
  <c r="HBU100" i="32"/>
  <c r="HBT100" i="32"/>
  <c r="HBS100" i="32"/>
  <c r="HBR100" i="32"/>
  <c r="HBQ100" i="32"/>
  <c r="HBP100" i="32"/>
  <c r="HBO100" i="32"/>
  <c r="HBN100" i="32"/>
  <c r="HBM100" i="32"/>
  <c r="HBL100" i="32"/>
  <c r="HBK100" i="32"/>
  <c r="HBJ100" i="32"/>
  <c r="HBI100" i="32"/>
  <c r="HBH100" i="32"/>
  <c r="HBG100" i="32"/>
  <c r="HBF100" i="32"/>
  <c r="HBE100" i="32"/>
  <c r="HBD100" i="32"/>
  <c r="HBC100" i="32"/>
  <c r="HBB100" i="32"/>
  <c r="HBA100" i="32"/>
  <c r="HAZ100" i="32"/>
  <c r="HAY100" i="32"/>
  <c r="HAX100" i="32"/>
  <c r="HAW100" i="32"/>
  <c r="HAV100" i="32"/>
  <c r="HAU100" i="32"/>
  <c r="HAT100" i="32"/>
  <c r="HAS100" i="32"/>
  <c r="HAR100" i="32"/>
  <c r="HAQ100" i="32"/>
  <c r="HAP100" i="32"/>
  <c r="HAO100" i="32"/>
  <c r="HAN100" i="32"/>
  <c r="HAM100" i="32"/>
  <c r="HAL100" i="32"/>
  <c r="HAK100" i="32"/>
  <c r="HAJ100" i="32"/>
  <c r="HAI100" i="32"/>
  <c r="HAH100" i="32"/>
  <c r="HAG100" i="32"/>
  <c r="HAF100" i="32"/>
  <c r="HAE100" i="32"/>
  <c r="HAD100" i="32"/>
  <c r="HAC100" i="32"/>
  <c r="HAB100" i="32"/>
  <c r="HAA100" i="32"/>
  <c r="GZZ100" i="32"/>
  <c r="GZY100" i="32"/>
  <c r="GZX100" i="32"/>
  <c r="GZW100" i="32"/>
  <c r="GZV100" i="32"/>
  <c r="GZU100" i="32"/>
  <c r="GZT100" i="32"/>
  <c r="GZS100" i="32"/>
  <c r="GZR100" i="32"/>
  <c r="GZQ100" i="32"/>
  <c r="GZP100" i="32"/>
  <c r="GZO100" i="32"/>
  <c r="GZN100" i="32"/>
  <c r="GZM100" i="32"/>
  <c r="GZL100" i="32"/>
  <c r="GZK100" i="32"/>
  <c r="GZJ100" i="32"/>
  <c r="GZI100" i="32"/>
  <c r="GZH100" i="32"/>
  <c r="GZG100" i="32"/>
  <c r="GZF100" i="32"/>
  <c r="GZE100" i="32"/>
  <c r="GZD100" i="32"/>
  <c r="GZC100" i="32"/>
  <c r="GZB100" i="32"/>
  <c r="GZA100" i="32"/>
  <c r="GYZ100" i="32"/>
  <c r="GYY100" i="32"/>
  <c r="GYX100" i="32"/>
  <c r="GYW100" i="32"/>
  <c r="GYV100" i="32"/>
  <c r="GYU100" i="32"/>
  <c r="GYT100" i="32"/>
  <c r="GYS100" i="32"/>
  <c r="GYR100" i="32"/>
  <c r="GYQ100" i="32"/>
  <c r="GYP100" i="32"/>
  <c r="GYO100" i="32"/>
  <c r="GYN100" i="32"/>
  <c r="GYM100" i="32"/>
  <c r="GYL100" i="32"/>
  <c r="GYK100" i="32"/>
  <c r="GYJ100" i="32"/>
  <c r="GYI100" i="32"/>
  <c r="GYH100" i="32"/>
  <c r="GYG100" i="32"/>
  <c r="GYF100" i="32"/>
  <c r="GYE100" i="32"/>
  <c r="GYD100" i="32"/>
  <c r="GYC100" i="32"/>
  <c r="GYB100" i="32"/>
  <c r="GYA100" i="32"/>
  <c r="GXZ100" i="32"/>
  <c r="GXY100" i="32"/>
  <c r="GXX100" i="32"/>
  <c r="GXW100" i="32"/>
  <c r="GXV100" i="32"/>
  <c r="GXU100" i="32"/>
  <c r="GXT100" i="32"/>
  <c r="GXS100" i="32"/>
  <c r="GXR100" i="32"/>
  <c r="GXQ100" i="32"/>
  <c r="GXP100" i="32"/>
  <c r="GXO100" i="32"/>
  <c r="GXN100" i="32"/>
  <c r="GXM100" i="32"/>
  <c r="GXL100" i="32"/>
  <c r="GXK100" i="32"/>
  <c r="GXJ100" i="32"/>
  <c r="GXI100" i="32"/>
  <c r="GXH100" i="32"/>
  <c r="GXG100" i="32"/>
  <c r="GXF100" i="32"/>
  <c r="GXE100" i="32"/>
  <c r="GXD100" i="32"/>
  <c r="GXC100" i="32"/>
  <c r="GXB100" i="32"/>
  <c r="GXA100" i="32"/>
  <c r="GWZ100" i="32"/>
  <c r="GWY100" i="32"/>
  <c r="GWX100" i="32"/>
  <c r="GWW100" i="32"/>
  <c r="GWV100" i="32"/>
  <c r="GWU100" i="32"/>
  <c r="GWT100" i="32"/>
  <c r="GWS100" i="32"/>
  <c r="GWR100" i="32"/>
  <c r="GWQ100" i="32"/>
  <c r="GWP100" i="32"/>
  <c r="GWO100" i="32"/>
  <c r="GWN100" i="32"/>
  <c r="GWM100" i="32"/>
  <c r="GWL100" i="32"/>
  <c r="GWK100" i="32"/>
  <c r="GWJ100" i="32"/>
  <c r="GWI100" i="32"/>
  <c r="GWH100" i="32"/>
  <c r="GWG100" i="32"/>
  <c r="GWF100" i="32"/>
  <c r="GWE100" i="32"/>
  <c r="GWD100" i="32"/>
  <c r="GWC100" i="32"/>
  <c r="GWB100" i="32"/>
  <c r="GWA100" i="32"/>
  <c r="GVZ100" i="32"/>
  <c r="GVY100" i="32"/>
  <c r="GVX100" i="32"/>
  <c r="GVW100" i="32"/>
  <c r="GVV100" i="32"/>
  <c r="GVU100" i="32"/>
  <c r="GVT100" i="32"/>
  <c r="GVS100" i="32"/>
  <c r="GVR100" i="32"/>
  <c r="GVQ100" i="32"/>
  <c r="GVP100" i="32"/>
  <c r="GVO100" i="32"/>
  <c r="GVN100" i="32"/>
  <c r="GVM100" i="32"/>
  <c r="GVL100" i="32"/>
  <c r="GVK100" i="32"/>
  <c r="GVJ100" i="32"/>
  <c r="GVI100" i="32"/>
  <c r="GVH100" i="32"/>
  <c r="GVG100" i="32"/>
  <c r="GVF100" i="32"/>
  <c r="GVE100" i="32"/>
  <c r="GVD100" i="32"/>
  <c r="GVC100" i="32"/>
  <c r="GVB100" i="32"/>
  <c r="GVA100" i="32"/>
  <c r="GUZ100" i="32"/>
  <c r="GUY100" i="32"/>
  <c r="GUX100" i="32"/>
  <c r="GUW100" i="32"/>
  <c r="GUV100" i="32"/>
  <c r="GUU100" i="32"/>
  <c r="GUT100" i="32"/>
  <c r="GUS100" i="32"/>
  <c r="GUR100" i="32"/>
  <c r="GUQ100" i="32"/>
  <c r="GUP100" i="32"/>
  <c r="GUO100" i="32"/>
  <c r="GUN100" i="32"/>
  <c r="GUM100" i="32"/>
  <c r="GUL100" i="32"/>
  <c r="GUK100" i="32"/>
  <c r="GUJ100" i="32"/>
  <c r="GUI100" i="32"/>
  <c r="GUH100" i="32"/>
  <c r="GUG100" i="32"/>
  <c r="GUF100" i="32"/>
  <c r="GUE100" i="32"/>
  <c r="GUD100" i="32"/>
  <c r="GUC100" i="32"/>
  <c r="GUB100" i="32"/>
  <c r="GUA100" i="32"/>
  <c r="GTZ100" i="32"/>
  <c r="GTY100" i="32"/>
  <c r="GTX100" i="32"/>
  <c r="GTW100" i="32"/>
  <c r="GTV100" i="32"/>
  <c r="GTU100" i="32"/>
  <c r="GTT100" i="32"/>
  <c r="GTS100" i="32"/>
  <c r="GTR100" i="32"/>
  <c r="GTQ100" i="32"/>
  <c r="GTP100" i="32"/>
  <c r="GTO100" i="32"/>
  <c r="GTN100" i="32"/>
  <c r="GTM100" i="32"/>
  <c r="GTL100" i="32"/>
  <c r="GTK100" i="32"/>
  <c r="GTJ100" i="32"/>
  <c r="GTI100" i="32"/>
  <c r="GTH100" i="32"/>
  <c r="GTG100" i="32"/>
  <c r="GTF100" i="32"/>
  <c r="GTE100" i="32"/>
  <c r="GTD100" i="32"/>
  <c r="GTC100" i="32"/>
  <c r="GTB100" i="32"/>
  <c r="GTA100" i="32"/>
  <c r="GSZ100" i="32"/>
  <c r="GSY100" i="32"/>
  <c r="GSX100" i="32"/>
  <c r="GSW100" i="32"/>
  <c r="GSV100" i="32"/>
  <c r="GSU100" i="32"/>
  <c r="GST100" i="32"/>
  <c r="GSS100" i="32"/>
  <c r="GSR100" i="32"/>
  <c r="GSQ100" i="32"/>
  <c r="GSP100" i="32"/>
  <c r="GSO100" i="32"/>
  <c r="GSN100" i="32"/>
  <c r="GSM100" i="32"/>
  <c r="GSL100" i="32"/>
  <c r="GSK100" i="32"/>
  <c r="GSJ100" i="32"/>
  <c r="GSI100" i="32"/>
  <c r="GSH100" i="32"/>
  <c r="GSG100" i="32"/>
  <c r="GSF100" i="32"/>
  <c r="GSE100" i="32"/>
  <c r="GSD100" i="32"/>
  <c r="GSC100" i="32"/>
  <c r="GSB100" i="32"/>
  <c r="GSA100" i="32"/>
  <c r="GRZ100" i="32"/>
  <c r="GRY100" i="32"/>
  <c r="GRX100" i="32"/>
  <c r="GRW100" i="32"/>
  <c r="GRV100" i="32"/>
  <c r="GRU100" i="32"/>
  <c r="GRT100" i="32"/>
  <c r="GRS100" i="32"/>
  <c r="GRR100" i="32"/>
  <c r="GRQ100" i="32"/>
  <c r="GRP100" i="32"/>
  <c r="GRO100" i="32"/>
  <c r="GRN100" i="32"/>
  <c r="GRM100" i="32"/>
  <c r="GRL100" i="32"/>
  <c r="GRK100" i="32"/>
  <c r="GRJ100" i="32"/>
  <c r="GRI100" i="32"/>
  <c r="GRH100" i="32"/>
  <c r="GRG100" i="32"/>
  <c r="GRF100" i="32"/>
  <c r="GRE100" i="32"/>
  <c r="GRD100" i="32"/>
  <c r="GRC100" i="32"/>
  <c r="GRB100" i="32"/>
  <c r="GRA100" i="32"/>
  <c r="GQZ100" i="32"/>
  <c r="GQY100" i="32"/>
  <c r="GQX100" i="32"/>
  <c r="GQW100" i="32"/>
  <c r="GQV100" i="32"/>
  <c r="GQU100" i="32"/>
  <c r="GQT100" i="32"/>
  <c r="GQS100" i="32"/>
  <c r="GQR100" i="32"/>
  <c r="GQQ100" i="32"/>
  <c r="GQP100" i="32"/>
  <c r="GQO100" i="32"/>
  <c r="GQN100" i="32"/>
  <c r="GQM100" i="32"/>
  <c r="GQL100" i="32"/>
  <c r="GQK100" i="32"/>
  <c r="GQJ100" i="32"/>
  <c r="GQI100" i="32"/>
  <c r="GQH100" i="32"/>
  <c r="GQG100" i="32"/>
  <c r="GQF100" i="32"/>
  <c r="GQE100" i="32"/>
  <c r="GQD100" i="32"/>
  <c r="GQC100" i="32"/>
  <c r="GQB100" i="32"/>
  <c r="GQA100" i="32"/>
  <c r="GPZ100" i="32"/>
  <c r="GPY100" i="32"/>
  <c r="GPX100" i="32"/>
  <c r="GPW100" i="32"/>
  <c r="GPV100" i="32"/>
  <c r="GPU100" i="32"/>
  <c r="GPT100" i="32"/>
  <c r="GPS100" i="32"/>
  <c r="GPR100" i="32"/>
  <c r="GPQ100" i="32"/>
  <c r="GPP100" i="32"/>
  <c r="GPO100" i="32"/>
  <c r="GPN100" i="32"/>
  <c r="GPM100" i="32"/>
  <c r="GPL100" i="32"/>
  <c r="GPK100" i="32"/>
  <c r="GPJ100" i="32"/>
  <c r="GPI100" i="32"/>
  <c r="GPH100" i="32"/>
  <c r="GPG100" i="32"/>
  <c r="GPF100" i="32"/>
  <c r="GPE100" i="32"/>
  <c r="GPD100" i="32"/>
  <c r="GPC100" i="32"/>
  <c r="GPB100" i="32"/>
  <c r="GPA100" i="32"/>
  <c r="GOZ100" i="32"/>
  <c r="GOY100" i="32"/>
  <c r="GOX100" i="32"/>
  <c r="GOW100" i="32"/>
  <c r="GOV100" i="32"/>
  <c r="GOU100" i="32"/>
  <c r="GOT100" i="32"/>
  <c r="GOS100" i="32"/>
  <c r="GOR100" i="32"/>
  <c r="GOQ100" i="32"/>
  <c r="GOP100" i="32"/>
  <c r="GOO100" i="32"/>
  <c r="GON100" i="32"/>
  <c r="GOM100" i="32"/>
  <c r="GOL100" i="32"/>
  <c r="GOK100" i="32"/>
  <c r="GOJ100" i="32"/>
  <c r="GOI100" i="32"/>
  <c r="GOH100" i="32"/>
  <c r="GOG100" i="32"/>
  <c r="GOF100" i="32"/>
  <c r="GOE100" i="32"/>
  <c r="GOD100" i="32"/>
  <c r="GOC100" i="32"/>
  <c r="GOB100" i="32"/>
  <c r="GOA100" i="32"/>
  <c r="GNZ100" i="32"/>
  <c r="GNY100" i="32"/>
  <c r="GNX100" i="32"/>
  <c r="GNW100" i="32"/>
  <c r="GNV100" i="32"/>
  <c r="GNU100" i="32"/>
  <c r="GNT100" i="32"/>
  <c r="GNS100" i="32"/>
  <c r="GNR100" i="32"/>
  <c r="GNQ100" i="32"/>
  <c r="GNP100" i="32"/>
  <c r="GNO100" i="32"/>
  <c r="GNN100" i="32"/>
  <c r="GNM100" i="32"/>
  <c r="GNL100" i="32"/>
  <c r="GNK100" i="32"/>
  <c r="GNJ100" i="32"/>
  <c r="GNI100" i="32"/>
  <c r="GNH100" i="32"/>
  <c r="GNG100" i="32"/>
  <c r="GNF100" i="32"/>
  <c r="GNE100" i="32"/>
  <c r="GND100" i="32"/>
  <c r="GNC100" i="32"/>
  <c r="GNB100" i="32"/>
  <c r="GNA100" i="32"/>
  <c r="GMZ100" i="32"/>
  <c r="GMY100" i="32"/>
  <c r="GMX100" i="32"/>
  <c r="GMW100" i="32"/>
  <c r="GMV100" i="32"/>
  <c r="GMU100" i="32"/>
  <c r="GMT100" i="32"/>
  <c r="GMS100" i="32"/>
  <c r="GMR100" i="32"/>
  <c r="GMQ100" i="32"/>
  <c r="GMP100" i="32"/>
  <c r="GMO100" i="32"/>
  <c r="GMN100" i="32"/>
  <c r="GMM100" i="32"/>
  <c r="GML100" i="32"/>
  <c r="GMK100" i="32"/>
  <c r="GMJ100" i="32"/>
  <c r="GMI100" i="32"/>
  <c r="GMH100" i="32"/>
  <c r="GMG100" i="32"/>
  <c r="GMF100" i="32"/>
  <c r="GME100" i="32"/>
  <c r="GMD100" i="32"/>
  <c r="GMC100" i="32"/>
  <c r="GMB100" i="32"/>
  <c r="GMA100" i="32"/>
  <c r="GLZ100" i="32"/>
  <c r="GLY100" i="32"/>
  <c r="GLX100" i="32"/>
  <c r="GLW100" i="32"/>
  <c r="GLV100" i="32"/>
  <c r="GLU100" i="32"/>
  <c r="GLT100" i="32"/>
  <c r="GLS100" i="32"/>
  <c r="GLR100" i="32"/>
  <c r="GLQ100" i="32"/>
  <c r="GLP100" i="32"/>
  <c r="GLO100" i="32"/>
  <c r="GLN100" i="32"/>
  <c r="GLM100" i="32"/>
  <c r="GLL100" i="32"/>
  <c r="GLK100" i="32"/>
  <c r="GLJ100" i="32"/>
  <c r="GLI100" i="32"/>
  <c r="GLH100" i="32"/>
  <c r="GLG100" i="32"/>
  <c r="GLF100" i="32"/>
  <c r="GLE100" i="32"/>
  <c r="GLD100" i="32"/>
  <c r="GLC100" i="32"/>
  <c r="GLB100" i="32"/>
  <c r="GLA100" i="32"/>
  <c r="GKZ100" i="32"/>
  <c r="GKY100" i="32"/>
  <c r="GKX100" i="32"/>
  <c r="GKW100" i="32"/>
  <c r="GKV100" i="32"/>
  <c r="GKU100" i="32"/>
  <c r="GKT100" i="32"/>
  <c r="GKS100" i="32"/>
  <c r="GKR100" i="32"/>
  <c r="GKQ100" i="32"/>
  <c r="GKP100" i="32"/>
  <c r="GKO100" i="32"/>
  <c r="GKN100" i="32"/>
  <c r="GKM100" i="32"/>
  <c r="GKL100" i="32"/>
  <c r="GKK100" i="32"/>
  <c r="GKJ100" i="32"/>
  <c r="GKI100" i="32"/>
  <c r="GKH100" i="32"/>
  <c r="GKG100" i="32"/>
  <c r="GKF100" i="32"/>
  <c r="GKE100" i="32"/>
  <c r="GKD100" i="32"/>
  <c r="GKC100" i="32"/>
  <c r="GKB100" i="32"/>
  <c r="GKA100" i="32"/>
  <c r="GJZ100" i="32"/>
  <c r="GJY100" i="32"/>
  <c r="GJX100" i="32"/>
  <c r="GJW100" i="32"/>
  <c r="GJV100" i="32"/>
  <c r="GJU100" i="32"/>
  <c r="GJT100" i="32"/>
  <c r="GJS100" i="32"/>
  <c r="GJR100" i="32"/>
  <c r="GJQ100" i="32"/>
  <c r="GJP100" i="32"/>
  <c r="GJO100" i="32"/>
  <c r="GJN100" i="32"/>
  <c r="GJM100" i="32"/>
  <c r="GJL100" i="32"/>
  <c r="GJK100" i="32"/>
  <c r="GJJ100" i="32"/>
  <c r="GJI100" i="32"/>
  <c r="GJH100" i="32"/>
  <c r="GJG100" i="32"/>
  <c r="GJF100" i="32"/>
  <c r="GJE100" i="32"/>
  <c r="GJD100" i="32"/>
  <c r="GJC100" i="32"/>
  <c r="GJB100" i="32"/>
  <c r="GJA100" i="32"/>
  <c r="GIZ100" i="32"/>
  <c r="GIY100" i="32"/>
  <c r="GIX100" i="32"/>
  <c r="GIW100" i="32"/>
  <c r="GIV100" i="32"/>
  <c r="GIU100" i="32"/>
  <c r="GIT100" i="32"/>
  <c r="GIS100" i="32"/>
  <c r="GIR100" i="32"/>
  <c r="GIQ100" i="32"/>
  <c r="GIP100" i="32"/>
  <c r="GIO100" i="32"/>
  <c r="GIN100" i="32"/>
  <c r="GIM100" i="32"/>
  <c r="GIL100" i="32"/>
  <c r="GIK100" i="32"/>
  <c r="GIJ100" i="32"/>
  <c r="GII100" i="32"/>
  <c r="GIH100" i="32"/>
  <c r="GIG100" i="32"/>
  <c r="GIF100" i="32"/>
  <c r="GIE100" i="32"/>
  <c r="GID100" i="32"/>
  <c r="GIC100" i="32"/>
  <c r="GIB100" i="32"/>
  <c r="GIA100" i="32"/>
  <c r="GHZ100" i="32"/>
  <c r="GHY100" i="32"/>
  <c r="GHX100" i="32"/>
  <c r="GHW100" i="32"/>
  <c r="GHV100" i="32"/>
  <c r="GHU100" i="32"/>
  <c r="GHT100" i="32"/>
  <c r="GHS100" i="32"/>
  <c r="GHR100" i="32"/>
  <c r="GHQ100" i="32"/>
  <c r="GHP100" i="32"/>
  <c r="GHO100" i="32"/>
  <c r="GHN100" i="32"/>
  <c r="GHM100" i="32"/>
  <c r="GHL100" i="32"/>
  <c r="GHK100" i="32"/>
  <c r="GHJ100" i="32"/>
  <c r="GHI100" i="32"/>
  <c r="GHH100" i="32"/>
  <c r="GHG100" i="32"/>
  <c r="GHF100" i="32"/>
  <c r="GHE100" i="32"/>
  <c r="GHD100" i="32"/>
  <c r="GHC100" i="32"/>
  <c r="GHB100" i="32"/>
  <c r="GHA100" i="32"/>
  <c r="GGZ100" i="32"/>
  <c r="GGY100" i="32"/>
  <c r="GGX100" i="32"/>
  <c r="GGW100" i="32"/>
  <c r="GGV100" i="32"/>
  <c r="GGU100" i="32"/>
  <c r="GGT100" i="32"/>
  <c r="GGS100" i="32"/>
  <c r="GGR100" i="32"/>
  <c r="GGQ100" i="32"/>
  <c r="GGP100" i="32"/>
  <c r="GGO100" i="32"/>
  <c r="GGN100" i="32"/>
  <c r="GGM100" i="32"/>
  <c r="GGL100" i="32"/>
  <c r="GGK100" i="32"/>
  <c r="GGJ100" i="32"/>
  <c r="GGI100" i="32"/>
  <c r="GGH100" i="32"/>
  <c r="GGG100" i="32"/>
  <c r="GGF100" i="32"/>
  <c r="GGE100" i="32"/>
  <c r="GGD100" i="32"/>
  <c r="GGC100" i="32"/>
  <c r="GGB100" i="32"/>
  <c r="GGA100" i="32"/>
  <c r="GFZ100" i="32"/>
  <c r="GFY100" i="32"/>
  <c r="GFX100" i="32"/>
  <c r="GFW100" i="32"/>
  <c r="GFV100" i="32"/>
  <c r="GFU100" i="32"/>
  <c r="GFT100" i="32"/>
  <c r="GFS100" i="32"/>
  <c r="GFR100" i="32"/>
  <c r="GFQ100" i="32"/>
  <c r="GFP100" i="32"/>
  <c r="GFO100" i="32"/>
  <c r="GFN100" i="32"/>
  <c r="GFM100" i="32"/>
  <c r="GFL100" i="32"/>
  <c r="GFK100" i="32"/>
  <c r="GFJ100" i="32"/>
  <c r="GFI100" i="32"/>
  <c r="GFH100" i="32"/>
  <c r="GFG100" i="32"/>
  <c r="GFF100" i="32"/>
  <c r="GFE100" i="32"/>
  <c r="GFD100" i="32"/>
  <c r="GFC100" i="32"/>
  <c r="GFB100" i="32"/>
  <c r="GFA100" i="32"/>
  <c r="GEZ100" i="32"/>
  <c r="GEY100" i="32"/>
  <c r="GEX100" i="32"/>
  <c r="GEW100" i="32"/>
  <c r="GEV100" i="32"/>
  <c r="GEU100" i="32"/>
  <c r="GET100" i="32"/>
  <c r="GES100" i="32"/>
  <c r="GER100" i="32"/>
  <c r="GEQ100" i="32"/>
  <c r="GEP100" i="32"/>
  <c r="GEO100" i="32"/>
  <c r="GEN100" i="32"/>
  <c r="GEM100" i="32"/>
  <c r="GEL100" i="32"/>
  <c r="GEK100" i="32"/>
  <c r="GEJ100" i="32"/>
  <c r="GEI100" i="32"/>
  <c r="GEH100" i="32"/>
  <c r="GEG100" i="32"/>
  <c r="GEF100" i="32"/>
  <c r="GEE100" i="32"/>
  <c r="GED100" i="32"/>
  <c r="GEC100" i="32"/>
  <c r="GEB100" i="32"/>
  <c r="GEA100" i="32"/>
  <c r="GDZ100" i="32"/>
  <c r="GDY100" i="32"/>
  <c r="GDX100" i="32"/>
  <c r="GDW100" i="32"/>
  <c r="GDV100" i="32"/>
  <c r="GDU100" i="32"/>
  <c r="GDT100" i="32"/>
  <c r="GDS100" i="32"/>
  <c r="GDR100" i="32"/>
  <c r="GDQ100" i="32"/>
  <c r="GDP100" i="32"/>
  <c r="GDO100" i="32"/>
  <c r="GDN100" i="32"/>
  <c r="GDM100" i="32"/>
  <c r="GDL100" i="32"/>
  <c r="GDK100" i="32"/>
  <c r="GDJ100" i="32"/>
  <c r="GDI100" i="32"/>
  <c r="GDH100" i="32"/>
  <c r="GDG100" i="32"/>
  <c r="GDF100" i="32"/>
  <c r="GDE100" i="32"/>
  <c r="GDD100" i="32"/>
  <c r="GDC100" i="32"/>
  <c r="GDB100" i="32"/>
  <c r="GDA100" i="32"/>
  <c r="GCZ100" i="32"/>
  <c r="GCY100" i="32"/>
  <c r="GCX100" i="32"/>
  <c r="GCW100" i="32"/>
  <c r="GCV100" i="32"/>
  <c r="GCU100" i="32"/>
  <c r="GCT100" i="32"/>
  <c r="GCS100" i="32"/>
  <c r="GCR100" i="32"/>
  <c r="GCQ100" i="32"/>
  <c r="GCP100" i="32"/>
  <c r="GCO100" i="32"/>
  <c r="GCN100" i="32"/>
  <c r="GCM100" i="32"/>
  <c r="GCL100" i="32"/>
  <c r="GCK100" i="32"/>
  <c r="GCJ100" i="32"/>
  <c r="GCI100" i="32"/>
  <c r="GCH100" i="32"/>
  <c r="GCG100" i="32"/>
  <c r="GCF100" i="32"/>
  <c r="GCE100" i="32"/>
  <c r="GCD100" i="32"/>
  <c r="GCC100" i="32"/>
  <c r="GCB100" i="32"/>
  <c r="GCA100" i="32"/>
  <c r="GBZ100" i="32"/>
  <c r="GBY100" i="32"/>
  <c r="GBX100" i="32"/>
  <c r="GBW100" i="32"/>
  <c r="GBV100" i="32"/>
  <c r="GBU100" i="32"/>
  <c r="GBT100" i="32"/>
  <c r="GBS100" i="32"/>
  <c r="GBR100" i="32"/>
  <c r="GBQ100" i="32"/>
  <c r="GBP100" i="32"/>
  <c r="GBO100" i="32"/>
  <c r="GBN100" i="32"/>
  <c r="GBM100" i="32"/>
  <c r="GBL100" i="32"/>
  <c r="GBK100" i="32"/>
  <c r="GBJ100" i="32"/>
  <c r="GBI100" i="32"/>
  <c r="GBH100" i="32"/>
  <c r="GBG100" i="32"/>
  <c r="GBF100" i="32"/>
  <c r="GBE100" i="32"/>
  <c r="GBD100" i="32"/>
  <c r="GBC100" i="32"/>
  <c r="GBB100" i="32"/>
  <c r="GBA100" i="32"/>
  <c r="GAZ100" i="32"/>
  <c r="GAY100" i="32"/>
  <c r="GAX100" i="32"/>
  <c r="GAW100" i="32"/>
  <c r="GAV100" i="32"/>
  <c r="GAU100" i="32"/>
  <c r="GAT100" i="32"/>
  <c r="GAS100" i="32"/>
  <c r="GAR100" i="32"/>
  <c r="GAQ100" i="32"/>
  <c r="GAP100" i="32"/>
  <c r="GAO100" i="32"/>
  <c r="GAN100" i="32"/>
  <c r="GAM100" i="32"/>
  <c r="GAL100" i="32"/>
  <c r="GAK100" i="32"/>
  <c r="GAJ100" i="32"/>
  <c r="GAI100" i="32"/>
  <c r="GAH100" i="32"/>
  <c r="GAG100" i="32"/>
  <c r="GAF100" i="32"/>
  <c r="GAE100" i="32"/>
  <c r="GAD100" i="32"/>
  <c r="GAC100" i="32"/>
  <c r="GAB100" i="32"/>
  <c r="GAA100" i="32"/>
  <c r="FZZ100" i="32"/>
  <c r="FZY100" i="32"/>
  <c r="FZX100" i="32"/>
  <c r="FZW100" i="32"/>
  <c r="FZV100" i="32"/>
  <c r="FZU100" i="32"/>
  <c r="FZT100" i="32"/>
  <c r="FZS100" i="32"/>
  <c r="FZR100" i="32"/>
  <c r="FZQ100" i="32"/>
  <c r="FZP100" i="32"/>
  <c r="FZO100" i="32"/>
  <c r="FZN100" i="32"/>
  <c r="FZM100" i="32"/>
  <c r="FZL100" i="32"/>
  <c r="FZK100" i="32"/>
  <c r="FZJ100" i="32"/>
  <c r="FZI100" i="32"/>
  <c r="FZH100" i="32"/>
  <c r="FZG100" i="32"/>
  <c r="FZF100" i="32"/>
  <c r="FZE100" i="32"/>
  <c r="FZD100" i="32"/>
  <c r="FZC100" i="32"/>
  <c r="FZB100" i="32"/>
  <c r="FZA100" i="32"/>
  <c r="FYZ100" i="32"/>
  <c r="FYY100" i="32"/>
  <c r="FYX100" i="32"/>
  <c r="FYW100" i="32"/>
  <c r="FYV100" i="32"/>
  <c r="FYU100" i="32"/>
  <c r="FYT100" i="32"/>
  <c r="FYS100" i="32"/>
  <c r="FYR100" i="32"/>
  <c r="FYQ100" i="32"/>
  <c r="FYP100" i="32"/>
  <c r="FYO100" i="32"/>
  <c r="FYN100" i="32"/>
  <c r="FYM100" i="32"/>
  <c r="FYL100" i="32"/>
  <c r="FYK100" i="32"/>
  <c r="FYJ100" i="32"/>
  <c r="FYI100" i="32"/>
  <c r="FYH100" i="32"/>
  <c r="FYG100" i="32"/>
  <c r="FYF100" i="32"/>
  <c r="FYE100" i="32"/>
  <c r="FYD100" i="32"/>
  <c r="FYC100" i="32"/>
  <c r="FYB100" i="32"/>
  <c r="FYA100" i="32"/>
  <c r="FXZ100" i="32"/>
  <c r="FXY100" i="32"/>
  <c r="FXX100" i="32"/>
  <c r="FXW100" i="32"/>
  <c r="FXV100" i="32"/>
  <c r="FXU100" i="32"/>
  <c r="FXT100" i="32"/>
  <c r="FXS100" i="32"/>
  <c r="FXR100" i="32"/>
  <c r="FXQ100" i="32"/>
  <c r="FXP100" i="32"/>
  <c r="FXO100" i="32"/>
  <c r="FXN100" i="32"/>
  <c r="FXM100" i="32"/>
  <c r="FXL100" i="32"/>
  <c r="FXK100" i="32"/>
  <c r="FXJ100" i="32"/>
  <c r="FXI100" i="32"/>
  <c r="FXH100" i="32"/>
  <c r="FXG100" i="32"/>
  <c r="FXF100" i="32"/>
  <c r="FXE100" i="32"/>
  <c r="FXD100" i="32"/>
  <c r="FXC100" i="32"/>
  <c r="FXB100" i="32"/>
  <c r="FXA100" i="32"/>
  <c r="FWZ100" i="32"/>
  <c r="FWY100" i="32"/>
  <c r="FWX100" i="32"/>
  <c r="FWW100" i="32"/>
  <c r="FWV100" i="32"/>
  <c r="FWU100" i="32"/>
  <c r="FWT100" i="32"/>
  <c r="FWS100" i="32"/>
  <c r="FWR100" i="32"/>
  <c r="FWQ100" i="32"/>
  <c r="FWP100" i="32"/>
  <c r="FWO100" i="32"/>
  <c r="FWN100" i="32"/>
  <c r="FWM100" i="32"/>
  <c r="FWL100" i="32"/>
  <c r="FWK100" i="32"/>
  <c r="FWJ100" i="32"/>
  <c r="FWI100" i="32"/>
  <c r="FWH100" i="32"/>
  <c r="FWG100" i="32"/>
  <c r="FWF100" i="32"/>
  <c r="FWE100" i="32"/>
  <c r="FWD100" i="32"/>
  <c r="FWC100" i="32"/>
  <c r="FWB100" i="32"/>
  <c r="FWA100" i="32"/>
  <c r="FVZ100" i="32"/>
  <c r="FVY100" i="32"/>
  <c r="FVX100" i="32"/>
  <c r="FVW100" i="32"/>
  <c r="FVV100" i="32"/>
  <c r="FVU100" i="32"/>
  <c r="FVT100" i="32"/>
  <c r="FVS100" i="32"/>
  <c r="FVR100" i="32"/>
  <c r="FVQ100" i="32"/>
  <c r="FVP100" i="32"/>
  <c r="FVO100" i="32"/>
  <c r="FVN100" i="32"/>
  <c r="FVM100" i="32"/>
  <c r="FVL100" i="32"/>
  <c r="FVK100" i="32"/>
  <c r="FVJ100" i="32"/>
  <c r="FVI100" i="32"/>
  <c r="FVH100" i="32"/>
  <c r="FVG100" i="32"/>
  <c r="FVF100" i="32"/>
  <c r="FVE100" i="32"/>
  <c r="FVD100" i="32"/>
  <c r="FVC100" i="32"/>
  <c r="FVB100" i="32"/>
  <c r="FVA100" i="32"/>
  <c r="FUZ100" i="32"/>
  <c r="FUY100" i="32"/>
  <c r="FUX100" i="32"/>
  <c r="FUW100" i="32"/>
  <c r="FUV100" i="32"/>
  <c r="FUU100" i="32"/>
  <c r="FUT100" i="32"/>
  <c r="FUS100" i="32"/>
  <c r="FUR100" i="32"/>
  <c r="FUQ100" i="32"/>
  <c r="FUP100" i="32"/>
  <c r="FUO100" i="32"/>
  <c r="FUN100" i="32"/>
  <c r="FUM100" i="32"/>
  <c r="FUL100" i="32"/>
  <c r="FUK100" i="32"/>
  <c r="FUJ100" i="32"/>
  <c r="FUI100" i="32"/>
  <c r="FUH100" i="32"/>
  <c r="FUG100" i="32"/>
  <c r="FUF100" i="32"/>
  <c r="FUE100" i="32"/>
  <c r="FUD100" i="32"/>
  <c r="FUC100" i="32"/>
  <c r="FUB100" i="32"/>
  <c r="FUA100" i="32"/>
  <c r="FTZ100" i="32"/>
  <c r="FTY100" i="32"/>
  <c r="FTX100" i="32"/>
  <c r="FTW100" i="32"/>
  <c r="FTV100" i="32"/>
  <c r="FTU100" i="32"/>
  <c r="FTT100" i="32"/>
  <c r="FTS100" i="32"/>
  <c r="FTR100" i="32"/>
  <c r="FTQ100" i="32"/>
  <c r="FTP100" i="32"/>
  <c r="FTO100" i="32"/>
  <c r="FTN100" i="32"/>
  <c r="FTM100" i="32"/>
  <c r="FTL100" i="32"/>
  <c r="FTK100" i="32"/>
  <c r="FTJ100" i="32"/>
  <c r="FTI100" i="32"/>
  <c r="FTH100" i="32"/>
  <c r="FTG100" i="32"/>
  <c r="FTF100" i="32"/>
  <c r="FTE100" i="32"/>
  <c r="FTD100" i="32"/>
  <c r="FTC100" i="32"/>
  <c r="FTB100" i="32"/>
  <c r="FTA100" i="32"/>
  <c r="FSZ100" i="32"/>
  <c r="FSY100" i="32"/>
  <c r="FSX100" i="32"/>
  <c r="FSW100" i="32"/>
  <c r="FSV100" i="32"/>
  <c r="FSU100" i="32"/>
  <c r="FST100" i="32"/>
  <c r="FSS100" i="32"/>
  <c r="FSR100" i="32"/>
  <c r="FSQ100" i="32"/>
  <c r="FSP100" i="32"/>
  <c r="FSO100" i="32"/>
  <c r="FSN100" i="32"/>
  <c r="FSM100" i="32"/>
  <c r="FSL100" i="32"/>
  <c r="FSK100" i="32"/>
  <c r="FSJ100" i="32"/>
  <c r="FSI100" i="32"/>
  <c r="FSH100" i="32"/>
  <c r="FSG100" i="32"/>
  <c r="FSF100" i="32"/>
  <c r="FSE100" i="32"/>
  <c r="FSD100" i="32"/>
  <c r="FSC100" i="32"/>
  <c r="FSB100" i="32"/>
  <c r="FSA100" i="32"/>
  <c r="FRZ100" i="32"/>
  <c r="FRY100" i="32"/>
  <c r="FRX100" i="32"/>
  <c r="FRW100" i="32"/>
  <c r="FRV100" i="32"/>
  <c r="FRU100" i="32"/>
  <c r="FRT100" i="32"/>
  <c r="FRS100" i="32"/>
  <c r="FRR100" i="32"/>
  <c r="FRQ100" i="32"/>
  <c r="FRP100" i="32"/>
  <c r="FRO100" i="32"/>
  <c r="FRN100" i="32"/>
  <c r="FRM100" i="32"/>
  <c r="FRL100" i="32"/>
  <c r="FRK100" i="32"/>
  <c r="FRJ100" i="32"/>
  <c r="FRI100" i="32"/>
  <c r="FRH100" i="32"/>
  <c r="FRG100" i="32"/>
  <c r="FRF100" i="32"/>
  <c r="FRE100" i="32"/>
  <c r="FRD100" i="32"/>
  <c r="FRC100" i="32"/>
  <c r="FRB100" i="32"/>
  <c r="FRA100" i="32"/>
  <c r="FQZ100" i="32"/>
  <c r="FQY100" i="32"/>
  <c r="FQX100" i="32"/>
  <c r="FQW100" i="32"/>
  <c r="FQV100" i="32"/>
  <c r="FQU100" i="32"/>
  <c r="FQT100" i="32"/>
  <c r="FQS100" i="32"/>
  <c r="FQR100" i="32"/>
  <c r="FQQ100" i="32"/>
  <c r="FQP100" i="32"/>
  <c r="FQO100" i="32"/>
  <c r="FQN100" i="32"/>
  <c r="FQM100" i="32"/>
  <c r="FQL100" i="32"/>
  <c r="FQK100" i="32"/>
  <c r="FQJ100" i="32"/>
  <c r="FQI100" i="32"/>
  <c r="FQH100" i="32"/>
  <c r="FQG100" i="32"/>
  <c r="FQF100" i="32"/>
  <c r="FQE100" i="32"/>
  <c r="FQD100" i="32"/>
  <c r="FQC100" i="32"/>
  <c r="FQB100" i="32"/>
  <c r="FQA100" i="32"/>
  <c r="FPZ100" i="32"/>
  <c r="FPY100" i="32"/>
  <c r="FPX100" i="32"/>
  <c r="FPW100" i="32"/>
  <c r="FPV100" i="32"/>
  <c r="FPU100" i="32"/>
  <c r="FPT100" i="32"/>
  <c r="FPS100" i="32"/>
  <c r="FPR100" i="32"/>
  <c r="FPQ100" i="32"/>
  <c r="FPP100" i="32"/>
  <c r="FPO100" i="32"/>
  <c r="FPN100" i="32"/>
  <c r="FPM100" i="32"/>
  <c r="FPL100" i="32"/>
  <c r="FPK100" i="32"/>
  <c r="FPJ100" i="32"/>
  <c r="FPI100" i="32"/>
  <c r="FPH100" i="32"/>
  <c r="FPG100" i="32"/>
  <c r="FPF100" i="32"/>
  <c r="FPE100" i="32"/>
  <c r="FPD100" i="32"/>
  <c r="FPC100" i="32"/>
  <c r="FPB100" i="32"/>
  <c r="FPA100" i="32"/>
  <c r="FOZ100" i="32"/>
  <c r="FOY100" i="32"/>
  <c r="FOX100" i="32"/>
  <c r="FOW100" i="32"/>
  <c r="FOV100" i="32"/>
  <c r="FOU100" i="32"/>
  <c r="FOT100" i="32"/>
  <c r="FOS100" i="32"/>
  <c r="FOR100" i="32"/>
  <c r="FOQ100" i="32"/>
  <c r="FOP100" i="32"/>
  <c r="FOO100" i="32"/>
  <c r="FON100" i="32"/>
  <c r="FOM100" i="32"/>
  <c r="FOL100" i="32"/>
  <c r="FOK100" i="32"/>
  <c r="FOJ100" i="32"/>
  <c r="FOI100" i="32"/>
  <c r="FOH100" i="32"/>
  <c r="FOG100" i="32"/>
  <c r="FOF100" i="32"/>
  <c r="FOE100" i="32"/>
  <c r="FOD100" i="32"/>
  <c r="FOC100" i="32"/>
  <c r="FOB100" i="32"/>
  <c r="FOA100" i="32"/>
  <c r="FNZ100" i="32"/>
  <c r="FNY100" i="32"/>
  <c r="FNX100" i="32"/>
  <c r="FNW100" i="32"/>
  <c r="FNV100" i="32"/>
  <c r="FNU100" i="32"/>
  <c r="FNT100" i="32"/>
  <c r="FNS100" i="32"/>
  <c r="FNR100" i="32"/>
  <c r="FNQ100" i="32"/>
  <c r="FNP100" i="32"/>
  <c r="FNO100" i="32"/>
  <c r="FNN100" i="32"/>
  <c r="FNM100" i="32"/>
  <c r="FNL100" i="32"/>
  <c r="FNK100" i="32"/>
  <c r="FNJ100" i="32"/>
  <c r="FNI100" i="32"/>
  <c r="FNH100" i="32"/>
  <c r="FNG100" i="32"/>
  <c r="FNF100" i="32"/>
  <c r="FNE100" i="32"/>
  <c r="FND100" i="32"/>
  <c r="FNC100" i="32"/>
  <c r="FNB100" i="32"/>
  <c r="FNA100" i="32"/>
  <c r="FMZ100" i="32"/>
  <c r="FMY100" i="32"/>
  <c r="FMX100" i="32"/>
  <c r="FMW100" i="32"/>
  <c r="FMV100" i="32"/>
  <c r="FMU100" i="32"/>
  <c r="FMT100" i="32"/>
  <c r="FMS100" i="32"/>
  <c r="FMR100" i="32"/>
  <c r="FMQ100" i="32"/>
  <c r="FMP100" i="32"/>
  <c r="FMO100" i="32"/>
  <c r="FMN100" i="32"/>
  <c r="FMM100" i="32"/>
  <c r="FML100" i="32"/>
  <c r="FMK100" i="32"/>
  <c r="FMJ100" i="32"/>
  <c r="FMI100" i="32"/>
  <c r="FMH100" i="32"/>
  <c r="FMG100" i="32"/>
  <c r="FMF100" i="32"/>
  <c r="FME100" i="32"/>
  <c r="FMD100" i="32"/>
  <c r="FMC100" i="32"/>
  <c r="FMB100" i="32"/>
  <c r="FMA100" i="32"/>
  <c r="FLZ100" i="32"/>
  <c r="FLY100" i="32"/>
  <c r="FLX100" i="32"/>
  <c r="FLW100" i="32"/>
  <c r="FLV100" i="32"/>
  <c r="FLU100" i="32"/>
  <c r="FLT100" i="32"/>
  <c r="FLS100" i="32"/>
  <c r="FLR100" i="32"/>
  <c r="FLQ100" i="32"/>
  <c r="FLP100" i="32"/>
  <c r="FLO100" i="32"/>
  <c r="FLN100" i="32"/>
  <c r="FLM100" i="32"/>
  <c r="FLL100" i="32"/>
  <c r="FLK100" i="32"/>
  <c r="FLJ100" i="32"/>
  <c r="FLI100" i="32"/>
  <c r="FLH100" i="32"/>
  <c r="FLG100" i="32"/>
  <c r="FLF100" i="32"/>
  <c r="FLE100" i="32"/>
  <c r="FLD100" i="32"/>
  <c r="FLC100" i="32"/>
  <c r="FLB100" i="32"/>
  <c r="FLA100" i="32"/>
  <c r="FKZ100" i="32"/>
  <c r="FKY100" i="32"/>
  <c r="FKX100" i="32"/>
  <c r="FKW100" i="32"/>
  <c r="FKV100" i="32"/>
  <c r="FKU100" i="32"/>
  <c r="FKT100" i="32"/>
  <c r="FKS100" i="32"/>
  <c r="FKR100" i="32"/>
  <c r="FKQ100" i="32"/>
  <c r="FKP100" i="32"/>
  <c r="FKO100" i="32"/>
  <c r="FKN100" i="32"/>
  <c r="FKM100" i="32"/>
  <c r="FKL100" i="32"/>
  <c r="FKK100" i="32"/>
  <c r="FKJ100" i="32"/>
  <c r="FKI100" i="32"/>
  <c r="FKH100" i="32"/>
  <c r="FKG100" i="32"/>
  <c r="FKF100" i="32"/>
  <c r="FKE100" i="32"/>
  <c r="FKD100" i="32"/>
  <c r="FKC100" i="32"/>
  <c r="FKB100" i="32"/>
  <c r="FKA100" i="32"/>
  <c r="FJZ100" i="32"/>
  <c r="FJY100" i="32"/>
  <c r="FJX100" i="32"/>
  <c r="FJW100" i="32"/>
  <c r="FJV100" i="32"/>
  <c r="FJU100" i="32"/>
  <c r="FJT100" i="32"/>
  <c r="FJS100" i="32"/>
  <c r="FJR100" i="32"/>
  <c r="FJQ100" i="32"/>
  <c r="FJP100" i="32"/>
  <c r="FJO100" i="32"/>
  <c r="FJN100" i="32"/>
  <c r="FJM100" i="32"/>
  <c r="FJL100" i="32"/>
  <c r="FJK100" i="32"/>
  <c r="FJJ100" i="32"/>
  <c r="FJI100" i="32"/>
  <c r="FJH100" i="32"/>
  <c r="FJG100" i="32"/>
  <c r="FJF100" i="32"/>
  <c r="FJE100" i="32"/>
  <c r="FJD100" i="32"/>
  <c r="FJC100" i="32"/>
  <c r="FJB100" i="32"/>
  <c r="FJA100" i="32"/>
  <c r="FIZ100" i="32"/>
  <c r="FIY100" i="32"/>
  <c r="FIX100" i="32"/>
  <c r="FIW100" i="32"/>
  <c r="FIV100" i="32"/>
  <c r="FIU100" i="32"/>
  <c r="FIT100" i="32"/>
  <c r="FIS100" i="32"/>
  <c r="FIR100" i="32"/>
  <c r="FIQ100" i="32"/>
  <c r="FIP100" i="32"/>
  <c r="FIO100" i="32"/>
  <c r="FIN100" i="32"/>
  <c r="FIM100" i="32"/>
  <c r="FIL100" i="32"/>
  <c r="FIK100" i="32"/>
  <c r="FIJ100" i="32"/>
  <c r="FII100" i="32"/>
  <c r="FIH100" i="32"/>
  <c r="FIG100" i="32"/>
  <c r="FIF100" i="32"/>
  <c r="FIE100" i="32"/>
  <c r="FID100" i="32"/>
  <c r="FIC100" i="32"/>
  <c r="FIB100" i="32"/>
  <c r="FIA100" i="32"/>
  <c r="FHZ100" i="32"/>
  <c r="FHY100" i="32"/>
  <c r="FHX100" i="32"/>
  <c r="FHW100" i="32"/>
  <c r="FHV100" i="32"/>
  <c r="FHU100" i="32"/>
  <c r="FHT100" i="32"/>
  <c r="FHS100" i="32"/>
  <c r="FHR100" i="32"/>
  <c r="FHQ100" i="32"/>
  <c r="FHP100" i="32"/>
  <c r="FHO100" i="32"/>
  <c r="FHN100" i="32"/>
  <c r="FHM100" i="32"/>
  <c r="FHL100" i="32"/>
  <c r="FHK100" i="32"/>
  <c r="FHJ100" i="32"/>
  <c r="FHI100" i="32"/>
  <c r="FHH100" i="32"/>
  <c r="FHG100" i="32"/>
  <c r="FHF100" i="32"/>
  <c r="FHE100" i="32"/>
  <c r="FHD100" i="32"/>
  <c r="FHC100" i="32"/>
  <c r="FHB100" i="32"/>
  <c r="FHA100" i="32"/>
  <c r="FGZ100" i="32"/>
  <c r="FGY100" i="32"/>
  <c r="FGX100" i="32"/>
  <c r="FGW100" i="32"/>
  <c r="FGV100" i="32"/>
  <c r="FGU100" i="32"/>
  <c r="FGT100" i="32"/>
  <c r="FGS100" i="32"/>
  <c r="FGR100" i="32"/>
  <c r="FGQ100" i="32"/>
  <c r="FGP100" i="32"/>
  <c r="FGO100" i="32"/>
  <c r="FGN100" i="32"/>
  <c r="FGM100" i="32"/>
  <c r="FGL100" i="32"/>
  <c r="FGK100" i="32"/>
  <c r="FGJ100" i="32"/>
  <c r="FGI100" i="32"/>
  <c r="FGH100" i="32"/>
  <c r="FGG100" i="32"/>
  <c r="FGF100" i="32"/>
  <c r="FGE100" i="32"/>
  <c r="FGD100" i="32"/>
  <c r="FGC100" i="32"/>
  <c r="FGB100" i="32"/>
  <c r="FGA100" i="32"/>
  <c r="FFZ100" i="32"/>
  <c r="FFY100" i="32"/>
  <c r="FFX100" i="32"/>
  <c r="FFW100" i="32"/>
  <c r="FFV100" i="32"/>
  <c r="FFU100" i="32"/>
  <c r="FFT100" i="32"/>
  <c r="FFS100" i="32"/>
  <c r="FFR100" i="32"/>
  <c r="FFQ100" i="32"/>
  <c r="FFP100" i="32"/>
  <c r="FFO100" i="32"/>
  <c r="FFN100" i="32"/>
  <c r="FFM100" i="32"/>
  <c r="FFL100" i="32"/>
  <c r="FFK100" i="32"/>
  <c r="FFJ100" i="32"/>
  <c r="FFI100" i="32"/>
  <c r="FFH100" i="32"/>
  <c r="FFG100" i="32"/>
  <c r="FFF100" i="32"/>
  <c r="FFE100" i="32"/>
  <c r="FFD100" i="32"/>
  <c r="FFC100" i="32"/>
  <c r="FFB100" i="32"/>
  <c r="FFA100" i="32"/>
  <c r="FEZ100" i="32"/>
  <c r="FEY100" i="32"/>
  <c r="FEX100" i="32"/>
  <c r="FEW100" i="32"/>
  <c r="FEV100" i="32"/>
  <c r="FEU100" i="32"/>
  <c r="FET100" i="32"/>
  <c r="FES100" i="32"/>
  <c r="FER100" i="32"/>
  <c r="FEQ100" i="32"/>
  <c r="FEP100" i="32"/>
  <c r="FEO100" i="32"/>
  <c r="FEN100" i="32"/>
  <c r="FEM100" i="32"/>
  <c r="FEL100" i="32"/>
  <c r="FEK100" i="32"/>
  <c r="FEJ100" i="32"/>
  <c r="FEI100" i="32"/>
  <c r="FEH100" i="32"/>
  <c r="FEG100" i="32"/>
  <c r="FEF100" i="32"/>
  <c r="FEE100" i="32"/>
  <c r="FED100" i="32"/>
  <c r="FEC100" i="32"/>
  <c r="FEB100" i="32"/>
  <c r="FEA100" i="32"/>
  <c r="FDZ100" i="32"/>
  <c r="FDY100" i="32"/>
  <c r="FDX100" i="32"/>
  <c r="FDW100" i="32"/>
  <c r="FDV100" i="32"/>
  <c r="FDU100" i="32"/>
  <c r="FDT100" i="32"/>
  <c r="FDS100" i="32"/>
  <c r="FDR100" i="32"/>
  <c r="FDQ100" i="32"/>
  <c r="FDP100" i="32"/>
  <c r="FDO100" i="32"/>
  <c r="FDN100" i="32"/>
  <c r="FDM100" i="32"/>
  <c r="FDL100" i="32"/>
  <c r="FDK100" i="32"/>
  <c r="FDJ100" i="32"/>
  <c r="FDI100" i="32"/>
  <c r="FDH100" i="32"/>
  <c r="FDG100" i="32"/>
  <c r="FDF100" i="32"/>
  <c r="FDE100" i="32"/>
  <c r="FDD100" i="32"/>
  <c r="FDC100" i="32"/>
  <c r="FDB100" i="32"/>
  <c r="FDA100" i="32"/>
  <c r="FCZ100" i="32"/>
  <c r="FCY100" i="32"/>
  <c r="FCX100" i="32"/>
  <c r="FCW100" i="32"/>
  <c r="FCV100" i="32"/>
  <c r="FCU100" i="32"/>
  <c r="FCT100" i="32"/>
  <c r="FCS100" i="32"/>
  <c r="FCR100" i="32"/>
  <c r="FCQ100" i="32"/>
  <c r="FCP100" i="32"/>
  <c r="FCO100" i="32"/>
  <c r="FCN100" i="32"/>
  <c r="FCM100" i="32"/>
  <c r="FCL100" i="32"/>
  <c r="FCK100" i="32"/>
  <c r="FCJ100" i="32"/>
  <c r="FCI100" i="32"/>
  <c r="FCH100" i="32"/>
  <c r="FCG100" i="32"/>
  <c r="FCF100" i="32"/>
  <c r="FCE100" i="32"/>
  <c r="FCD100" i="32"/>
  <c r="FCC100" i="32"/>
  <c r="FCB100" i="32"/>
  <c r="FCA100" i="32"/>
  <c r="FBZ100" i="32"/>
  <c r="FBY100" i="32"/>
  <c r="FBX100" i="32"/>
  <c r="FBW100" i="32"/>
  <c r="FBV100" i="32"/>
  <c r="FBU100" i="32"/>
  <c r="FBT100" i="32"/>
  <c r="FBS100" i="32"/>
  <c r="FBR100" i="32"/>
  <c r="FBQ100" i="32"/>
  <c r="FBP100" i="32"/>
  <c r="FBO100" i="32"/>
  <c r="FBN100" i="32"/>
  <c r="FBM100" i="32"/>
  <c r="FBL100" i="32"/>
  <c r="FBK100" i="32"/>
  <c r="FBJ100" i="32"/>
  <c r="FBI100" i="32"/>
  <c r="FBH100" i="32"/>
  <c r="FBG100" i="32"/>
  <c r="FBF100" i="32"/>
  <c r="FBE100" i="32"/>
  <c r="FBD100" i="32"/>
  <c r="FBC100" i="32"/>
  <c r="FBB100" i="32"/>
  <c r="FBA100" i="32"/>
  <c r="FAZ100" i="32"/>
  <c r="FAY100" i="32"/>
  <c r="FAX100" i="32"/>
  <c r="FAW100" i="32"/>
  <c r="FAV100" i="32"/>
  <c r="FAU100" i="32"/>
  <c r="FAT100" i="32"/>
  <c r="FAS100" i="32"/>
  <c r="FAR100" i="32"/>
  <c r="FAQ100" i="32"/>
  <c r="FAP100" i="32"/>
  <c r="FAO100" i="32"/>
  <c r="FAN100" i="32"/>
  <c r="FAM100" i="32"/>
  <c r="FAL100" i="32"/>
  <c r="FAK100" i="32"/>
  <c r="FAJ100" i="32"/>
  <c r="FAI100" i="32"/>
  <c r="FAH100" i="32"/>
  <c r="FAG100" i="32"/>
  <c r="FAF100" i="32"/>
  <c r="FAE100" i="32"/>
  <c r="FAD100" i="32"/>
  <c r="FAC100" i="32"/>
  <c r="FAB100" i="32"/>
  <c r="FAA100" i="32"/>
  <c r="EZZ100" i="32"/>
  <c r="EZY100" i="32"/>
  <c r="EZX100" i="32"/>
  <c r="EZW100" i="32"/>
  <c r="EZV100" i="32"/>
  <c r="EZU100" i="32"/>
  <c r="EZT100" i="32"/>
  <c r="EZS100" i="32"/>
  <c r="EZR100" i="32"/>
  <c r="EZQ100" i="32"/>
  <c r="EZP100" i="32"/>
  <c r="EZO100" i="32"/>
  <c r="EZN100" i="32"/>
  <c r="EZM100" i="32"/>
  <c r="EZL100" i="32"/>
  <c r="EZK100" i="32"/>
  <c r="EZJ100" i="32"/>
  <c r="EZI100" i="32"/>
  <c r="EZH100" i="32"/>
  <c r="EZG100" i="32"/>
  <c r="EZF100" i="32"/>
  <c r="EZE100" i="32"/>
  <c r="EZD100" i="32"/>
  <c r="EZC100" i="32"/>
  <c r="EZB100" i="32"/>
  <c r="EZA100" i="32"/>
  <c r="EYZ100" i="32"/>
  <c r="EYY100" i="32"/>
  <c r="EYX100" i="32"/>
  <c r="EYW100" i="32"/>
  <c r="EYV100" i="32"/>
  <c r="EYU100" i="32"/>
  <c r="EYT100" i="32"/>
  <c r="EYS100" i="32"/>
  <c r="EYR100" i="32"/>
  <c r="EYQ100" i="32"/>
  <c r="EYP100" i="32"/>
  <c r="EYO100" i="32"/>
  <c r="EYN100" i="32"/>
  <c r="EYM100" i="32"/>
  <c r="EYL100" i="32"/>
  <c r="EYK100" i="32"/>
  <c r="EYJ100" i="32"/>
  <c r="EYI100" i="32"/>
  <c r="EYH100" i="32"/>
  <c r="EYG100" i="32"/>
  <c r="EYF100" i="32"/>
  <c r="EYE100" i="32"/>
  <c r="EYD100" i="32"/>
  <c r="EYC100" i="32"/>
  <c r="EYB100" i="32"/>
  <c r="EYA100" i="32"/>
  <c r="EXZ100" i="32"/>
  <c r="EXY100" i="32"/>
  <c r="EXX100" i="32"/>
  <c r="EXW100" i="32"/>
  <c r="EXV100" i="32"/>
  <c r="EXU100" i="32"/>
  <c r="EXT100" i="32"/>
  <c r="EXS100" i="32"/>
  <c r="EXR100" i="32"/>
  <c r="EXQ100" i="32"/>
  <c r="EXP100" i="32"/>
  <c r="EXO100" i="32"/>
  <c r="EXN100" i="32"/>
  <c r="EXM100" i="32"/>
  <c r="EXL100" i="32"/>
  <c r="EXK100" i="32"/>
  <c r="EXJ100" i="32"/>
  <c r="EXI100" i="32"/>
  <c r="EXH100" i="32"/>
  <c r="EXG100" i="32"/>
  <c r="EXF100" i="32"/>
  <c r="EXE100" i="32"/>
  <c r="EXD100" i="32"/>
  <c r="EXC100" i="32"/>
  <c r="EXB100" i="32"/>
  <c r="EXA100" i="32"/>
  <c r="EWZ100" i="32"/>
  <c r="EWY100" i="32"/>
  <c r="EWX100" i="32"/>
  <c r="EWW100" i="32"/>
  <c r="EWV100" i="32"/>
  <c r="EWU100" i="32"/>
  <c r="EWT100" i="32"/>
  <c r="EWS100" i="32"/>
  <c r="EWR100" i="32"/>
  <c r="EWQ100" i="32"/>
  <c r="EWP100" i="32"/>
  <c r="EWO100" i="32"/>
  <c r="EWN100" i="32"/>
  <c r="EWM100" i="32"/>
  <c r="EWL100" i="32"/>
  <c r="EWK100" i="32"/>
  <c r="EWJ100" i="32"/>
  <c r="EWI100" i="32"/>
  <c r="EWH100" i="32"/>
  <c r="EWG100" i="32"/>
  <c r="EWF100" i="32"/>
  <c r="EWE100" i="32"/>
  <c r="EWD100" i="32"/>
  <c r="EWC100" i="32"/>
  <c r="EWB100" i="32"/>
  <c r="EWA100" i="32"/>
  <c r="EVZ100" i="32"/>
  <c r="EVY100" i="32"/>
  <c r="EVX100" i="32"/>
  <c r="EVW100" i="32"/>
  <c r="EVV100" i="32"/>
  <c r="EVU100" i="32"/>
  <c r="EVT100" i="32"/>
  <c r="EVS100" i="32"/>
  <c r="EVR100" i="32"/>
  <c r="EVQ100" i="32"/>
  <c r="EVP100" i="32"/>
  <c r="EVO100" i="32"/>
  <c r="EVN100" i="32"/>
  <c r="EVM100" i="32"/>
  <c r="EVL100" i="32"/>
  <c r="EVK100" i="32"/>
  <c r="EVJ100" i="32"/>
  <c r="EVI100" i="32"/>
  <c r="EVH100" i="32"/>
  <c r="EVG100" i="32"/>
  <c r="EVF100" i="32"/>
  <c r="EVE100" i="32"/>
  <c r="EVD100" i="32"/>
  <c r="EVC100" i="32"/>
  <c r="EVB100" i="32"/>
  <c r="EVA100" i="32"/>
  <c r="EUZ100" i="32"/>
  <c r="EUY100" i="32"/>
  <c r="EUX100" i="32"/>
  <c r="EUW100" i="32"/>
  <c r="EUV100" i="32"/>
  <c r="EUU100" i="32"/>
  <c r="EUT100" i="32"/>
  <c r="EUS100" i="32"/>
  <c r="EUR100" i="32"/>
  <c r="EUQ100" i="32"/>
  <c r="EUP100" i="32"/>
  <c r="EUO100" i="32"/>
  <c r="EUN100" i="32"/>
  <c r="EUM100" i="32"/>
  <c r="EUL100" i="32"/>
  <c r="EUK100" i="32"/>
  <c r="EUJ100" i="32"/>
  <c r="EUI100" i="32"/>
  <c r="EUH100" i="32"/>
  <c r="EUG100" i="32"/>
  <c r="EUF100" i="32"/>
  <c r="EUE100" i="32"/>
  <c r="EUD100" i="32"/>
  <c r="EUC100" i="32"/>
  <c r="EUB100" i="32"/>
  <c r="EUA100" i="32"/>
  <c r="ETZ100" i="32"/>
  <c r="ETY100" i="32"/>
  <c r="ETX100" i="32"/>
  <c r="ETW100" i="32"/>
  <c r="ETV100" i="32"/>
  <c r="ETU100" i="32"/>
  <c r="ETT100" i="32"/>
  <c r="ETS100" i="32"/>
  <c r="ETR100" i="32"/>
  <c r="ETQ100" i="32"/>
  <c r="ETP100" i="32"/>
  <c r="ETO100" i="32"/>
  <c r="ETN100" i="32"/>
  <c r="ETM100" i="32"/>
  <c r="ETL100" i="32"/>
  <c r="ETK100" i="32"/>
  <c r="ETJ100" i="32"/>
  <c r="ETI100" i="32"/>
  <c r="ETH100" i="32"/>
  <c r="ETG100" i="32"/>
  <c r="ETF100" i="32"/>
  <c r="ETE100" i="32"/>
  <c r="ETD100" i="32"/>
  <c r="ETC100" i="32"/>
  <c r="ETB100" i="32"/>
  <c r="ETA100" i="32"/>
  <c r="ESZ100" i="32"/>
  <c r="ESY100" i="32"/>
  <c r="ESX100" i="32"/>
  <c r="ESW100" i="32"/>
  <c r="ESV100" i="32"/>
  <c r="ESU100" i="32"/>
  <c r="EST100" i="32"/>
  <c r="ESS100" i="32"/>
  <c r="ESR100" i="32"/>
  <c r="ESQ100" i="32"/>
  <c r="ESP100" i="32"/>
  <c r="ESO100" i="32"/>
  <c r="ESN100" i="32"/>
  <c r="ESM100" i="32"/>
  <c r="ESL100" i="32"/>
  <c r="ESK100" i="32"/>
  <c r="ESJ100" i="32"/>
  <c r="ESI100" i="32"/>
  <c r="ESH100" i="32"/>
  <c r="ESG100" i="32"/>
  <c r="ESF100" i="32"/>
  <c r="ESE100" i="32"/>
  <c r="ESD100" i="32"/>
  <c r="ESC100" i="32"/>
  <c r="ESB100" i="32"/>
  <c r="ESA100" i="32"/>
  <c r="ERZ100" i="32"/>
  <c r="ERY100" i="32"/>
  <c r="ERX100" i="32"/>
  <c r="ERW100" i="32"/>
  <c r="ERV100" i="32"/>
  <c r="ERU100" i="32"/>
  <c r="ERT100" i="32"/>
  <c r="ERS100" i="32"/>
  <c r="ERR100" i="32"/>
  <c r="ERQ100" i="32"/>
  <c r="ERP100" i="32"/>
  <c r="ERO100" i="32"/>
  <c r="ERN100" i="32"/>
  <c r="ERM100" i="32"/>
  <c r="ERL100" i="32"/>
  <c r="ERK100" i="32"/>
  <c r="ERJ100" i="32"/>
  <c r="ERI100" i="32"/>
  <c r="ERH100" i="32"/>
  <c r="ERG100" i="32"/>
  <c r="ERF100" i="32"/>
  <c r="ERE100" i="32"/>
  <c r="ERD100" i="32"/>
  <c r="ERC100" i="32"/>
  <c r="ERB100" i="32"/>
  <c r="ERA100" i="32"/>
  <c r="EQZ100" i="32"/>
  <c r="EQY100" i="32"/>
  <c r="EQX100" i="32"/>
  <c r="EQW100" i="32"/>
  <c r="EQV100" i="32"/>
  <c r="EQU100" i="32"/>
  <c r="EQT100" i="32"/>
  <c r="EQS100" i="32"/>
  <c r="EQR100" i="32"/>
  <c r="EQQ100" i="32"/>
  <c r="EQP100" i="32"/>
  <c r="EQO100" i="32"/>
  <c r="EQN100" i="32"/>
  <c r="EQM100" i="32"/>
  <c r="EQL100" i="32"/>
  <c r="EQK100" i="32"/>
  <c r="EQJ100" i="32"/>
  <c r="EQI100" i="32"/>
  <c r="EQH100" i="32"/>
  <c r="EQG100" i="32"/>
  <c r="EQF100" i="32"/>
  <c r="EQE100" i="32"/>
  <c r="EQD100" i="32"/>
  <c r="EQC100" i="32"/>
  <c r="EQB100" i="32"/>
  <c r="EQA100" i="32"/>
  <c r="EPZ100" i="32"/>
  <c r="EPY100" i="32"/>
  <c r="EPX100" i="32"/>
  <c r="EPW100" i="32"/>
  <c r="EPV100" i="32"/>
  <c r="EPU100" i="32"/>
  <c r="EPT100" i="32"/>
  <c r="EPS100" i="32"/>
  <c r="EPR100" i="32"/>
  <c r="EPQ100" i="32"/>
  <c r="EPP100" i="32"/>
  <c r="EPO100" i="32"/>
  <c r="EPN100" i="32"/>
  <c r="EPM100" i="32"/>
  <c r="EPL100" i="32"/>
  <c r="EPK100" i="32"/>
  <c r="EPJ100" i="32"/>
  <c r="EPI100" i="32"/>
  <c r="EPH100" i="32"/>
  <c r="EPG100" i="32"/>
  <c r="EPF100" i="32"/>
  <c r="EPE100" i="32"/>
  <c r="EPD100" i="32"/>
  <c r="EPC100" i="32"/>
  <c r="EPB100" i="32"/>
  <c r="EPA100" i="32"/>
  <c r="EOZ100" i="32"/>
  <c r="EOY100" i="32"/>
  <c r="EOX100" i="32"/>
  <c r="EOW100" i="32"/>
  <c r="EOV100" i="32"/>
  <c r="EOU100" i="32"/>
  <c r="EOT100" i="32"/>
  <c r="EOS100" i="32"/>
  <c r="EOR100" i="32"/>
  <c r="EOQ100" i="32"/>
  <c r="EOP100" i="32"/>
  <c r="EOO100" i="32"/>
  <c r="EON100" i="32"/>
  <c r="EOM100" i="32"/>
  <c r="EOL100" i="32"/>
  <c r="EOK100" i="32"/>
  <c r="EOJ100" i="32"/>
  <c r="EOI100" i="32"/>
  <c r="EOH100" i="32"/>
  <c r="EOG100" i="32"/>
  <c r="EOF100" i="32"/>
  <c r="EOE100" i="32"/>
  <c r="EOD100" i="32"/>
  <c r="EOC100" i="32"/>
  <c r="EOB100" i="32"/>
  <c r="EOA100" i="32"/>
  <c r="ENZ100" i="32"/>
  <c r="ENY100" i="32"/>
  <c r="ENX100" i="32"/>
  <c r="ENW100" i="32"/>
  <c r="ENV100" i="32"/>
  <c r="ENU100" i="32"/>
  <c r="ENT100" i="32"/>
  <c r="ENS100" i="32"/>
  <c r="ENR100" i="32"/>
  <c r="ENQ100" i="32"/>
  <c r="ENP100" i="32"/>
  <c r="ENO100" i="32"/>
  <c r="ENN100" i="32"/>
  <c r="ENM100" i="32"/>
  <c r="ENL100" i="32"/>
  <c r="ENK100" i="32"/>
  <c r="ENJ100" i="32"/>
  <c r="ENI100" i="32"/>
  <c r="ENH100" i="32"/>
  <c r="ENG100" i="32"/>
  <c r="ENF100" i="32"/>
  <c r="ENE100" i="32"/>
  <c r="END100" i="32"/>
  <c r="ENC100" i="32"/>
  <c r="ENB100" i="32"/>
  <c r="ENA100" i="32"/>
  <c r="EMZ100" i="32"/>
  <c r="EMY100" i="32"/>
  <c r="EMX100" i="32"/>
  <c r="EMW100" i="32"/>
  <c r="EMV100" i="32"/>
  <c r="EMU100" i="32"/>
  <c r="EMT100" i="32"/>
  <c r="EMS100" i="32"/>
  <c r="EMR100" i="32"/>
  <c r="EMQ100" i="32"/>
  <c r="EMP100" i="32"/>
  <c r="EMO100" i="32"/>
  <c r="EMN100" i="32"/>
  <c r="EMM100" i="32"/>
  <c r="EML100" i="32"/>
  <c r="EMK100" i="32"/>
  <c r="EMJ100" i="32"/>
  <c r="EMI100" i="32"/>
  <c r="EMH100" i="32"/>
  <c r="EMG100" i="32"/>
  <c r="EMF100" i="32"/>
  <c r="EME100" i="32"/>
  <c r="EMD100" i="32"/>
  <c r="EMC100" i="32"/>
  <c r="EMB100" i="32"/>
  <c r="EMA100" i="32"/>
  <c r="ELZ100" i="32"/>
  <c r="ELY100" i="32"/>
  <c r="ELX100" i="32"/>
  <c r="ELW100" i="32"/>
  <c r="ELV100" i="32"/>
  <c r="ELU100" i="32"/>
  <c r="ELT100" i="32"/>
  <c r="ELS100" i="32"/>
  <c r="ELR100" i="32"/>
  <c r="ELQ100" i="32"/>
  <c r="ELP100" i="32"/>
  <c r="ELO100" i="32"/>
  <c r="ELN100" i="32"/>
  <c r="ELM100" i="32"/>
  <c r="ELL100" i="32"/>
  <c r="ELK100" i="32"/>
  <c r="ELJ100" i="32"/>
  <c r="ELI100" i="32"/>
  <c r="ELH100" i="32"/>
  <c r="ELG100" i="32"/>
  <c r="ELF100" i="32"/>
  <c r="ELE100" i="32"/>
  <c r="ELD100" i="32"/>
  <c r="ELC100" i="32"/>
  <c r="ELB100" i="32"/>
  <c r="ELA100" i="32"/>
  <c r="EKZ100" i="32"/>
  <c r="EKY100" i="32"/>
  <c r="EKX100" i="32"/>
  <c r="EKW100" i="32"/>
  <c r="EKV100" i="32"/>
  <c r="EKU100" i="32"/>
  <c r="EKT100" i="32"/>
  <c r="EKS100" i="32"/>
  <c r="EKR100" i="32"/>
  <c r="EKQ100" i="32"/>
  <c r="EKP100" i="32"/>
  <c r="EKO100" i="32"/>
  <c r="EKN100" i="32"/>
  <c r="EKM100" i="32"/>
  <c r="EKL100" i="32"/>
  <c r="EKK100" i="32"/>
  <c r="EKJ100" i="32"/>
  <c r="EKI100" i="32"/>
  <c r="EKH100" i="32"/>
  <c r="EKG100" i="32"/>
  <c r="EKF100" i="32"/>
  <c r="EKE100" i="32"/>
  <c r="EKD100" i="32"/>
  <c r="EKC100" i="32"/>
  <c r="EKB100" i="32"/>
  <c r="EKA100" i="32"/>
  <c r="EJZ100" i="32"/>
  <c r="EJY100" i="32"/>
  <c r="EJX100" i="32"/>
  <c r="EJW100" i="32"/>
  <c r="EJV100" i="32"/>
  <c r="EJU100" i="32"/>
  <c r="EJT100" i="32"/>
  <c r="EJS100" i="32"/>
  <c r="EJR100" i="32"/>
  <c r="EJQ100" i="32"/>
  <c r="EJP100" i="32"/>
  <c r="EJO100" i="32"/>
  <c r="EJN100" i="32"/>
  <c r="EJM100" i="32"/>
  <c r="EJL100" i="32"/>
  <c r="EJK100" i="32"/>
  <c r="EJJ100" i="32"/>
  <c r="EJI100" i="32"/>
  <c r="EJH100" i="32"/>
  <c r="EJG100" i="32"/>
  <c r="EJF100" i="32"/>
  <c r="EJE100" i="32"/>
  <c r="EJD100" i="32"/>
  <c r="EJC100" i="32"/>
  <c r="EJB100" i="32"/>
  <c r="EJA100" i="32"/>
  <c r="EIZ100" i="32"/>
  <c r="EIY100" i="32"/>
  <c r="EIX100" i="32"/>
  <c r="EIW100" i="32"/>
  <c r="EIV100" i="32"/>
  <c r="EIU100" i="32"/>
  <c r="EIT100" i="32"/>
  <c r="EIS100" i="32"/>
  <c r="EIR100" i="32"/>
  <c r="EIQ100" i="32"/>
  <c r="EIP100" i="32"/>
  <c r="EIO100" i="32"/>
  <c r="EIN100" i="32"/>
  <c r="EIM100" i="32"/>
  <c r="EIL100" i="32"/>
  <c r="EIK100" i="32"/>
  <c r="EIJ100" i="32"/>
  <c r="EII100" i="32"/>
  <c r="EIH100" i="32"/>
  <c r="EIG100" i="32"/>
  <c r="EIF100" i="32"/>
  <c r="EIE100" i="32"/>
  <c r="EID100" i="32"/>
  <c r="EIC100" i="32"/>
  <c r="EIB100" i="32"/>
  <c r="EIA100" i="32"/>
  <c r="EHZ100" i="32"/>
  <c r="EHY100" i="32"/>
  <c r="EHX100" i="32"/>
  <c r="EHW100" i="32"/>
  <c r="EHV100" i="32"/>
  <c r="EHU100" i="32"/>
  <c r="EHT100" i="32"/>
  <c r="EHS100" i="32"/>
  <c r="EHR100" i="32"/>
  <c r="EHQ100" i="32"/>
  <c r="EHP100" i="32"/>
  <c r="EHO100" i="32"/>
  <c r="EHN100" i="32"/>
  <c r="EHM100" i="32"/>
  <c r="EHL100" i="32"/>
  <c r="EHK100" i="32"/>
  <c r="EHJ100" i="32"/>
  <c r="EHI100" i="32"/>
  <c r="EHH100" i="32"/>
  <c r="EHG100" i="32"/>
  <c r="EHF100" i="32"/>
  <c r="EHE100" i="32"/>
  <c r="EHD100" i="32"/>
  <c r="EHC100" i="32"/>
  <c r="EHB100" i="32"/>
  <c r="EHA100" i="32"/>
  <c r="EGZ100" i="32"/>
  <c r="EGY100" i="32"/>
  <c r="EGX100" i="32"/>
  <c r="EGW100" i="32"/>
  <c r="EGV100" i="32"/>
  <c r="EGU100" i="32"/>
  <c r="EGT100" i="32"/>
  <c r="EGS100" i="32"/>
  <c r="EGR100" i="32"/>
  <c r="EGQ100" i="32"/>
  <c r="EGP100" i="32"/>
  <c r="EGO100" i="32"/>
  <c r="EGN100" i="32"/>
  <c r="EGM100" i="32"/>
  <c r="EGL100" i="32"/>
  <c r="EGK100" i="32"/>
  <c r="EGJ100" i="32"/>
  <c r="EGI100" i="32"/>
  <c r="EGH100" i="32"/>
  <c r="EGG100" i="32"/>
  <c r="EGF100" i="32"/>
  <c r="EGE100" i="32"/>
  <c r="EGD100" i="32"/>
  <c r="EGC100" i="32"/>
  <c r="EGB100" i="32"/>
  <c r="EGA100" i="32"/>
  <c r="EFZ100" i="32"/>
  <c r="EFY100" i="32"/>
  <c r="EFX100" i="32"/>
  <c r="EFW100" i="32"/>
  <c r="EFV100" i="32"/>
  <c r="EFU100" i="32"/>
  <c r="EFT100" i="32"/>
  <c r="EFS100" i="32"/>
  <c r="EFR100" i="32"/>
  <c r="EFQ100" i="32"/>
  <c r="EFP100" i="32"/>
  <c r="EFO100" i="32"/>
  <c r="EFN100" i="32"/>
  <c r="EFM100" i="32"/>
  <c r="EFL100" i="32"/>
  <c r="EFK100" i="32"/>
  <c r="EFJ100" i="32"/>
  <c r="EFI100" i="32"/>
  <c r="EFH100" i="32"/>
  <c r="EFG100" i="32"/>
  <c r="EFF100" i="32"/>
  <c r="EFE100" i="32"/>
  <c r="EFD100" i="32"/>
  <c r="EFC100" i="32"/>
  <c r="EFB100" i="32"/>
  <c r="EFA100" i="32"/>
  <c r="EEZ100" i="32"/>
  <c r="EEY100" i="32"/>
  <c r="EEX100" i="32"/>
  <c r="EEW100" i="32"/>
  <c r="EEV100" i="32"/>
  <c r="EEU100" i="32"/>
  <c r="EET100" i="32"/>
  <c r="EES100" i="32"/>
  <c r="EER100" i="32"/>
  <c r="EEQ100" i="32"/>
  <c r="EEP100" i="32"/>
  <c r="EEO100" i="32"/>
  <c r="EEN100" i="32"/>
  <c r="EEM100" i="32"/>
  <c r="EEL100" i="32"/>
  <c r="EEK100" i="32"/>
  <c r="EEJ100" i="32"/>
  <c r="EEI100" i="32"/>
  <c r="EEH100" i="32"/>
  <c r="EEG100" i="32"/>
  <c r="EEF100" i="32"/>
  <c r="EEE100" i="32"/>
  <c r="EED100" i="32"/>
  <c r="EEC100" i="32"/>
  <c r="EEB100" i="32"/>
  <c r="EEA100" i="32"/>
  <c r="EDZ100" i="32"/>
  <c r="EDY100" i="32"/>
  <c r="EDX100" i="32"/>
  <c r="EDW100" i="32"/>
  <c r="EDV100" i="32"/>
  <c r="EDU100" i="32"/>
  <c r="EDT100" i="32"/>
  <c r="EDS100" i="32"/>
  <c r="EDR100" i="32"/>
  <c r="EDQ100" i="32"/>
  <c r="EDP100" i="32"/>
  <c r="EDO100" i="32"/>
  <c r="EDN100" i="32"/>
  <c r="EDM100" i="32"/>
  <c r="EDL100" i="32"/>
  <c r="EDK100" i="32"/>
  <c r="EDJ100" i="32"/>
  <c r="EDI100" i="32"/>
  <c r="EDH100" i="32"/>
  <c r="EDG100" i="32"/>
  <c r="EDF100" i="32"/>
  <c r="EDE100" i="32"/>
  <c r="EDD100" i="32"/>
  <c r="EDC100" i="32"/>
  <c r="EDB100" i="32"/>
  <c r="EDA100" i="32"/>
  <c r="ECZ100" i="32"/>
  <c r="ECY100" i="32"/>
  <c r="ECX100" i="32"/>
  <c r="ECW100" i="32"/>
  <c r="ECV100" i="32"/>
  <c r="ECU100" i="32"/>
  <c r="ECT100" i="32"/>
  <c r="ECS100" i="32"/>
  <c r="ECR100" i="32"/>
  <c r="ECQ100" i="32"/>
  <c r="ECP100" i="32"/>
  <c r="ECO100" i="32"/>
  <c r="ECN100" i="32"/>
  <c r="ECM100" i="32"/>
  <c r="ECL100" i="32"/>
  <c r="ECK100" i="32"/>
  <c r="ECJ100" i="32"/>
  <c r="ECI100" i="32"/>
  <c r="ECH100" i="32"/>
  <c r="ECG100" i="32"/>
  <c r="ECF100" i="32"/>
  <c r="ECE100" i="32"/>
  <c r="ECD100" i="32"/>
  <c r="ECC100" i="32"/>
  <c r="ECB100" i="32"/>
  <c r="ECA100" i="32"/>
  <c r="EBZ100" i="32"/>
  <c r="EBY100" i="32"/>
  <c r="EBX100" i="32"/>
  <c r="EBW100" i="32"/>
  <c r="EBV100" i="32"/>
  <c r="EBU100" i="32"/>
  <c r="EBT100" i="32"/>
  <c r="EBS100" i="32"/>
  <c r="EBR100" i="32"/>
  <c r="EBQ100" i="32"/>
  <c r="EBP100" i="32"/>
  <c r="EBO100" i="32"/>
  <c r="EBN100" i="32"/>
  <c r="EBM100" i="32"/>
  <c r="EBL100" i="32"/>
  <c r="EBK100" i="32"/>
  <c r="EBJ100" i="32"/>
  <c r="EBI100" i="32"/>
  <c r="EBH100" i="32"/>
  <c r="EBG100" i="32"/>
  <c r="EBF100" i="32"/>
  <c r="EBE100" i="32"/>
  <c r="EBD100" i="32"/>
  <c r="EBC100" i="32"/>
  <c r="EBB100" i="32"/>
  <c r="EBA100" i="32"/>
  <c r="EAZ100" i="32"/>
  <c r="EAY100" i="32"/>
  <c r="EAX100" i="32"/>
  <c r="EAW100" i="32"/>
  <c r="EAV100" i="32"/>
  <c r="EAU100" i="32"/>
  <c r="EAT100" i="32"/>
  <c r="EAS100" i="32"/>
  <c r="EAR100" i="32"/>
  <c r="EAQ100" i="32"/>
  <c r="EAP100" i="32"/>
  <c r="EAO100" i="32"/>
  <c r="EAN100" i="32"/>
  <c r="EAM100" i="32"/>
  <c r="EAL100" i="32"/>
  <c r="EAK100" i="32"/>
  <c r="EAJ100" i="32"/>
  <c r="EAI100" i="32"/>
  <c r="EAH100" i="32"/>
  <c r="EAG100" i="32"/>
  <c r="EAF100" i="32"/>
  <c r="EAE100" i="32"/>
  <c r="EAD100" i="32"/>
  <c r="EAC100" i="32"/>
  <c r="EAB100" i="32"/>
  <c r="EAA100" i="32"/>
  <c r="DZZ100" i="32"/>
  <c r="DZY100" i="32"/>
  <c r="DZX100" i="32"/>
  <c r="DZW100" i="32"/>
  <c r="DZV100" i="32"/>
  <c r="DZU100" i="32"/>
  <c r="DZT100" i="32"/>
  <c r="DZS100" i="32"/>
  <c r="DZR100" i="32"/>
  <c r="DZQ100" i="32"/>
  <c r="DZP100" i="32"/>
  <c r="DZO100" i="32"/>
  <c r="DZN100" i="32"/>
  <c r="DZM100" i="32"/>
  <c r="DZL100" i="32"/>
  <c r="DZK100" i="32"/>
  <c r="DZJ100" i="32"/>
  <c r="DZI100" i="32"/>
  <c r="DZH100" i="32"/>
  <c r="DZG100" i="32"/>
  <c r="DZF100" i="32"/>
  <c r="DZE100" i="32"/>
  <c r="DZD100" i="32"/>
  <c r="DZC100" i="32"/>
  <c r="DZB100" i="32"/>
  <c r="DZA100" i="32"/>
  <c r="DYZ100" i="32"/>
  <c r="DYY100" i="32"/>
  <c r="DYX100" i="32"/>
  <c r="DYW100" i="32"/>
  <c r="DYV100" i="32"/>
  <c r="DYU100" i="32"/>
  <c r="DYT100" i="32"/>
  <c r="DYS100" i="32"/>
  <c r="DYR100" i="32"/>
  <c r="DYQ100" i="32"/>
  <c r="DYP100" i="32"/>
  <c r="DYO100" i="32"/>
  <c r="DYN100" i="32"/>
  <c r="DYM100" i="32"/>
  <c r="DYL100" i="32"/>
  <c r="DYK100" i="32"/>
  <c r="DYJ100" i="32"/>
  <c r="DYI100" i="32"/>
  <c r="DYH100" i="32"/>
  <c r="DYG100" i="32"/>
  <c r="DYF100" i="32"/>
  <c r="DYE100" i="32"/>
  <c r="DYD100" i="32"/>
  <c r="DYC100" i="32"/>
  <c r="DYB100" i="32"/>
  <c r="DYA100" i="32"/>
  <c r="DXZ100" i="32"/>
  <c r="DXY100" i="32"/>
  <c r="DXX100" i="32"/>
  <c r="DXW100" i="32"/>
  <c r="DXV100" i="32"/>
  <c r="DXU100" i="32"/>
  <c r="DXT100" i="32"/>
  <c r="DXS100" i="32"/>
  <c r="DXR100" i="32"/>
  <c r="DXQ100" i="32"/>
  <c r="DXP100" i="32"/>
  <c r="DXO100" i="32"/>
  <c r="DXN100" i="32"/>
  <c r="DXM100" i="32"/>
  <c r="DXL100" i="32"/>
  <c r="DXK100" i="32"/>
  <c r="DXJ100" i="32"/>
  <c r="DXI100" i="32"/>
  <c r="DXH100" i="32"/>
  <c r="DXG100" i="32"/>
  <c r="DXF100" i="32"/>
  <c r="DXE100" i="32"/>
  <c r="DXD100" i="32"/>
  <c r="DXC100" i="32"/>
  <c r="DXB100" i="32"/>
  <c r="DXA100" i="32"/>
  <c r="DWZ100" i="32"/>
  <c r="DWY100" i="32"/>
  <c r="DWX100" i="32"/>
  <c r="DWW100" i="32"/>
  <c r="DWV100" i="32"/>
  <c r="DWU100" i="32"/>
  <c r="DWT100" i="32"/>
  <c r="DWS100" i="32"/>
  <c r="DWR100" i="32"/>
  <c r="DWQ100" i="32"/>
  <c r="DWP100" i="32"/>
  <c r="DWO100" i="32"/>
  <c r="DWN100" i="32"/>
  <c r="DWM100" i="32"/>
  <c r="DWL100" i="32"/>
  <c r="DWK100" i="32"/>
  <c r="DWJ100" i="32"/>
  <c r="DWI100" i="32"/>
  <c r="DWH100" i="32"/>
  <c r="DWG100" i="32"/>
  <c r="DWF100" i="32"/>
  <c r="DWE100" i="32"/>
  <c r="DWD100" i="32"/>
  <c r="DWC100" i="32"/>
  <c r="DWB100" i="32"/>
  <c r="DWA100" i="32"/>
  <c r="DVZ100" i="32"/>
  <c r="DVY100" i="32"/>
  <c r="DVX100" i="32"/>
  <c r="DVW100" i="32"/>
  <c r="DVV100" i="32"/>
  <c r="DVU100" i="32"/>
  <c r="DVT100" i="32"/>
  <c r="DVS100" i="32"/>
  <c r="DVR100" i="32"/>
  <c r="DVQ100" i="32"/>
  <c r="DVP100" i="32"/>
  <c r="DVO100" i="32"/>
  <c r="DVN100" i="32"/>
  <c r="DVM100" i="32"/>
  <c r="DVL100" i="32"/>
  <c r="DVK100" i="32"/>
  <c r="DVJ100" i="32"/>
  <c r="DVI100" i="32"/>
  <c r="DVH100" i="32"/>
  <c r="DVG100" i="32"/>
  <c r="DVF100" i="32"/>
  <c r="DVE100" i="32"/>
  <c r="DVD100" i="32"/>
  <c r="DVC100" i="32"/>
  <c r="DVB100" i="32"/>
  <c r="DVA100" i="32"/>
  <c r="DUZ100" i="32"/>
  <c r="DUY100" i="32"/>
  <c r="DUX100" i="32"/>
  <c r="DUW100" i="32"/>
  <c r="DUV100" i="32"/>
  <c r="DUU100" i="32"/>
  <c r="DUT100" i="32"/>
  <c r="DUS100" i="32"/>
  <c r="DUR100" i="32"/>
  <c r="DUQ100" i="32"/>
  <c r="DUP100" i="32"/>
  <c r="DUO100" i="32"/>
  <c r="DUN100" i="32"/>
  <c r="DUM100" i="32"/>
  <c r="DUL100" i="32"/>
  <c r="DUK100" i="32"/>
  <c r="DUJ100" i="32"/>
  <c r="DUI100" i="32"/>
  <c r="DUH100" i="32"/>
  <c r="DUG100" i="32"/>
  <c r="DUF100" i="32"/>
  <c r="DUE100" i="32"/>
  <c r="DUD100" i="32"/>
  <c r="DUC100" i="32"/>
  <c r="DUB100" i="32"/>
  <c r="DUA100" i="32"/>
  <c r="DTZ100" i="32"/>
  <c r="DTY100" i="32"/>
  <c r="DTX100" i="32"/>
  <c r="DTW100" i="32"/>
  <c r="DTV100" i="32"/>
  <c r="DTU100" i="32"/>
  <c r="DTT100" i="32"/>
  <c r="DTS100" i="32"/>
  <c r="DTR100" i="32"/>
  <c r="DTQ100" i="32"/>
  <c r="DTP100" i="32"/>
  <c r="DTO100" i="32"/>
  <c r="DTN100" i="32"/>
  <c r="DTM100" i="32"/>
  <c r="DTL100" i="32"/>
  <c r="DTK100" i="32"/>
  <c r="DTJ100" i="32"/>
  <c r="DTI100" i="32"/>
  <c r="DTH100" i="32"/>
  <c r="DTG100" i="32"/>
  <c r="DTF100" i="32"/>
  <c r="DTE100" i="32"/>
  <c r="DTD100" i="32"/>
  <c r="DTC100" i="32"/>
  <c r="DTB100" i="32"/>
  <c r="DTA100" i="32"/>
  <c r="DSZ100" i="32"/>
  <c r="DSY100" i="32"/>
  <c r="DSX100" i="32"/>
  <c r="DSW100" i="32"/>
  <c r="DSV100" i="32"/>
  <c r="DSU100" i="32"/>
  <c r="DST100" i="32"/>
  <c r="DSS100" i="32"/>
  <c r="DSR100" i="32"/>
  <c r="DSQ100" i="32"/>
  <c r="DSP100" i="32"/>
  <c r="DSO100" i="32"/>
  <c r="DSN100" i="32"/>
  <c r="DSM100" i="32"/>
  <c r="DSL100" i="32"/>
  <c r="DSK100" i="32"/>
  <c r="DSJ100" i="32"/>
  <c r="DSI100" i="32"/>
  <c r="DSH100" i="32"/>
  <c r="DSG100" i="32"/>
  <c r="DSF100" i="32"/>
  <c r="DSE100" i="32"/>
  <c r="DSD100" i="32"/>
  <c r="DSC100" i="32"/>
  <c r="DSB100" i="32"/>
  <c r="DSA100" i="32"/>
  <c r="DRZ100" i="32"/>
  <c r="DRY100" i="32"/>
  <c r="DRX100" i="32"/>
  <c r="DRW100" i="32"/>
  <c r="DRV100" i="32"/>
  <c r="DRU100" i="32"/>
  <c r="DRT100" i="32"/>
  <c r="DRS100" i="32"/>
  <c r="DRR100" i="32"/>
  <c r="DRQ100" i="32"/>
  <c r="DRP100" i="32"/>
  <c r="DRO100" i="32"/>
  <c r="DRN100" i="32"/>
  <c r="DRM100" i="32"/>
  <c r="DRL100" i="32"/>
  <c r="DRK100" i="32"/>
  <c r="DRJ100" i="32"/>
  <c r="DRI100" i="32"/>
  <c r="DRH100" i="32"/>
  <c r="DRG100" i="32"/>
  <c r="DRF100" i="32"/>
  <c r="DRE100" i="32"/>
  <c r="DRD100" i="32"/>
  <c r="DRC100" i="32"/>
  <c r="DRB100" i="32"/>
  <c r="DRA100" i="32"/>
  <c r="DQZ100" i="32"/>
  <c r="DQY100" i="32"/>
  <c r="DQX100" i="32"/>
  <c r="DQW100" i="32"/>
  <c r="DQV100" i="32"/>
  <c r="DQU100" i="32"/>
  <c r="DQT100" i="32"/>
  <c r="DQS100" i="32"/>
  <c r="DQR100" i="32"/>
  <c r="DQQ100" i="32"/>
  <c r="DQP100" i="32"/>
  <c r="DQO100" i="32"/>
  <c r="DQN100" i="32"/>
  <c r="DQM100" i="32"/>
  <c r="DQL100" i="32"/>
  <c r="DQK100" i="32"/>
  <c r="DQJ100" i="32"/>
  <c r="DQI100" i="32"/>
  <c r="DQH100" i="32"/>
  <c r="DQG100" i="32"/>
  <c r="DQF100" i="32"/>
  <c r="DQE100" i="32"/>
  <c r="DQD100" i="32"/>
  <c r="DQC100" i="32"/>
  <c r="DQB100" i="32"/>
  <c r="DQA100" i="32"/>
  <c r="DPZ100" i="32"/>
  <c r="DPY100" i="32"/>
  <c r="DPX100" i="32"/>
  <c r="DPW100" i="32"/>
  <c r="DPV100" i="32"/>
  <c r="DPU100" i="32"/>
  <c r="DPT100" i="32"/>
  <c r="DPS100" i="32"/>
  <c r="DPR100" i="32"/>
  <c r="DPQ100" i="32"/>
  <c r="DPP100" i="32"/>
  <c r="DPO100" i="32"/>
  <c r="DPN100" i="32"/>
  <c r="DPM100" i="32"/>
  <c r="DPL100" i="32"/>
  <c r="DPK100" i="32"/>
  <c r="DPJ100" i="32"/>
  <c r="DPI100" i="32"/>
  <c r="DPH100" i="32"/>
  <c r="DPG100" i="32"/>
  <c r="DPF100" i="32"/>
  <c r="DPE100" i="32"/>
  <c r="DPD100" i="32"/>
  <c r="DPC100" i="32"/>
  <c r="DPB100" i="32"/>
  <c r="DPA100" i="32"/>
  <c r="DOZ100" i="32"/>
  <c r="DOY100" i="32"/>
  <c r="DOX100" i="32"/>
  <c r="DOW100" i="32"/>
  <c r="DOV100" i="32"/>
  <c r="DOU100" i="32"/>
  <c r="DOT100" i="32"/>
  <c r="DOS100" i="32"/>
  <c r="DOR100" i="32"/>
  <c r="DOQ100" i="32"/>
  <c r="DOP100" i="32"/>
  <c r="DOO100" i="32"/>
  <c r="DON100" i="32"/>
  <c r="DOM100" i="32"/>
  <c r="DOL100" i="32"/>
  <c r="DOK100" i="32"/>
  <c r="DOJ100" i="32"/>
  <c r="DOI100" i="32"/>
  <c r="DOH100" i="32"/>
  <c r="DOG100" i="32"/>
  <c r="DOF100" i="32"/>
  <c r="DOE100" i="32"/>
  <c r="DOD100" i="32"/>
  <c r="DOC100" i="32"/>
  <c r="DOB100" i="32"/>
  <c r="DOA100" i="32"/>
  <c r="DNZ100" i="32"/>
  <c r="DNY100" i="32"/>
  <c r="DNX100" i="32"/>
  <c r="DNW100" i="32"/>
  <c r="DNV100" i="32"/>
  <c r="DNU100" i="32"/>
  <c r="DNT100" i="32"/>
  <c r="DNS100" i="32"/>
  <c r="DNR100" i="32"/>
  <c r="DNQ100" i="32"/>
  <c r="DNP100" i="32"/>
  <c r="DNO100" i="32"/>
  <c r="DNN100" i="32"/>
  <c r="DNM100" i="32"/>
  <c r="DNL100" i="32"/>
  <c r="DNK100" i="32"/>
  <c r="DNJ100" i="32"/>
  <c r="DNI100" i="32"/>
  <c r="DNH100" i="32"/>
  <c r="DNG100" i="32"/>
  <c r="DNF100" i="32"/>
  <c r="DNE100" i="32"/>
  <c r="DND100" i="32"/>
  <c r="DNC100" i="32"/>
  <c r="DNB100" i="32"/>
  <c r="DNA100" i="32"/>
  <c r="DMZ100" i="32"/>
  <c r="DMY100" i="32"/>
  <c r="DMX100" i="32"/>
  <c r="DMW100" i="32"/>
  <c r="DMV100" i="32"/>
  <c r="DMU100" i="32"/>
  <c r="DMT100" i="32"/>
  <c r="DMS100" i="32"/>
  <c r="DMR100" i="32"/>
  <c r="DMQ100" i="32"/>
  <c r="DMP100" i="32"/>
  <c r="DMO100" i="32"/>
  <c r="DMN100" i="32"/>
  <c r="DMM100" i="32"/>
  <c r="DML100" i="32"/>
  <c r="DMK100" i="32"/>
  <c r="DMJ100" i="32"/>
  <c r="DMI100" i="32"/>
  <c r="DMH100" i="32"/>
  <c r="DMG100" i="32"/>
  <c r="DMF100" i="32"/>
  <c r="DME100" i="32"/>
  <c r="DMD100" i="32"/>
  <c r="DMC100" i="32"/>
  <c r="DMB100" i="32"/>
  <c r="DMA100" i="32"/>
  <c r="DLZ100" i="32"/>
  <c r="DLY100" i="32"/>
  <c r="DLX100" i="32"/>
  <c r="DLW100" i="32"/>
  <c r="DLV100" i="32"/>
  <c r="DLU100" i="32"/>
  <c r="DLT100" i="32"/>
  <c r="DLS100" i="32"/>
  <c r="DLR100" i="32"/>
  <c r="DLQ100" i="32"/>
  <c r="DLP100" i="32"/>
  <c r="DLO100" i="32"/>
  <c r="DLN100" i="32"/>
  <c r="DLM100" i="32"/>
  <c r="DLL100" i="32"/>
  <c r="DLK100" i="32"/>
  <c r="DLJ100" i="32"/>
  <c r="DLI100" i="32"/>
  <c r="DLH100" i="32"/>
  <c r="DLG100" i="32"/>
  <c r="DLF100" i="32"/>
  <c r="DLE100" i="32"/>
  <c r="DLD100" i="32"/>
  <c r="DLC100" i="32"/>
  <c r="DLB100" i="32"/>
  <c r="DLA100" i="32"/>
  <c r="DKZ100" i="32"/>
  <c r="DKY100" i="32"/>
  <c r="DKX100" i="32"/>
  <c r="DKW100" i="32"/>
  <c r="DKV100" i="32"/>
  <c r="DKU100" i="32"/>
  <c r="DKT100" i="32"/>
  <c r="DKS100" i="32"/>
  <c r="DKR100" i="32"/>
  <c r="DKQ100" i="32"/>
  <c r="DKP100" i="32"/>
  <c r="DKO100" i="32"/>
  <c r="DKN100" i="32"/>
  <c r="DKM100" i="32"/>
  <c r="DKL100" i="32"/>
  <c r="DKK100" i="32"/>
  <c r="DKJ100" i="32"/>
  <c r="DKI100" i="32"/>
  <c r="DKH100" i="32"/>
  <c r="DKG100" i="32"/>
  <c r="DKF100" i="32"/>
  <c r="DKE100" i="32"/>
  <c r="DKD100" i="32"/>
  <c r="DKC100" i="32"/>
  <c r="DKB100" i="32"/>
  <c r="DKA100" i="32"/>
  <c r="DJZ100" i="32"/>
  <c r="DJY100" i="32"/>
  <c r="DJX100" i="32"/>
  <c r="DJW100" i="32"/>
  <c r="DJV100" i="32"/>
  <c r="DJU100" i="32"/>
  <c r="DJT100" i="32"/>
  <c r="DJS100" i="32"/>
  <c r="DJR100" i="32"/>
  <c r="DJQ100" i="32"/>
  <c r="DJP100" i="32"/>
  <c r="DJO100" i="32"/>
  <c r="DJN100" i="32"/>
  <c r="DJM100" i="32"/>
  <c r="DJL100" i="32"/>
  <c r="DJK100" i="32"/>
  <c r="DJJ100" i="32"/>
  <c r="DJI100" i="32"/>
  <c r="DJH100" i="32"/>
  <c r="DJG100" i="32"/>
  <c r="DJF100" i="32"/>
  <c r="DJE100" i="32"/>
  <c r="DJD100" i="32"/>
  <c r="DJC100" i="32"/>
  <c r="DJB100" i="32"/>
  <c r="DJA100" i="32"/>
  <c r="DIZ100" i="32"/>
  <c r="DIY100" i="32"/>
  <c r="DIX100" i="32"/>
  <c r="DIW100" i="32"/>
  <c r="DIV100" i="32"/>
  <c r="DIU100" i="32"/>
  <c r="DIT100" i="32"/>
  <c r="DIS100" i="32"/>
  <c r="DIR100" i="32"/>
  <c r="DIQ100" i="32"/>
  <c r="DIP100" i="32"/>
  <c r="DIO100" i="32"/>
  <c r="DIN100" i="32"/>
  <c r="DIM100" i="32"/>
  <c r="DIL100" i="32"/>
  <c r="DIK100" i="32"/>
  <c r="DIJ100" i="32"/>
  <c r="DII100" i="32"/>
  <c r="DIH100" i="32"/>
  <c r="DIG100" i="32"/>
  <c r="DIF100" i="32"/>
  <c r="DIE100" i="32"/>
  <c r="DID100" i="32"/>
  <c r="DIC100" i="32"/>
  <c r="DIB100" i="32"/>
  <c r="DIA100" i="32"/>
  <c r="DHZ100" i="32"/>
  <c r="DHY100" i="32"/>
  <c r="DHX100" i="32"/>
  <c r="DHW100" i="32"/>
  <c r="DHV100" i="32"/>
  <c r="DHU100" i="32"/>
  <c r="DHT100" i="32"/>
  <c r="DHS100" i="32"/>
  <c r="DHR100" i="32"/>
  <c r="DHQ100" i="32"/>
  <c r="DHP100" i="32"/>
  <c r="DHO100" i="32"/>
  <c r="DHN100" i="32"/>
  <c r="DHM100" i="32"/>
  <c r="DHL100" i="32"/>
  <c r="DHK100" i="32"/>
  <c r="DHJ100" i="32"/>
  <c r="DHI100" i="32"/>
  <c r="DHH100" i="32"/>
  <c r="DHG100" i="32"/>
  <c r="DHF100" i="32"/>
  <c r="DHE100" i="32"/>
  <c r="DHD100" i="32"/>
  <c r="DHC100" i="32"/>
  <c r="DHB100" i="32"/>
  <c r="DHA100" i="32"/>
  <c r="DGZ100" i="32"/>
  <c r="DGY100" i="32"/>
  <c r="DGX100" i="32"/>
  <c r="DGW100" i="32"/>
  <c r="DGV100" i="32"/>
  <c r="DGU100" i="32"/>
  <c r="DGT100" i="32"/>
  <c r="DGS100" i="32"/>
  <c r="DGR100" i="32"/>
  <c r="DGQ100" i="32"/>
  <c r="DGP100" i="32"/>
  <c r="DGO100" i="32"/>
  <c r="DGN100" i="32"/>
  <c r="DGM100" i="32"/>
  <c r="DGL100" i="32"/>
  <c r="DGK100" i="32"/>
  <c r="DGJ100" i="32"/>
  <c r="DGI100" i="32"/>
  <c r="DGH100" i="32"/>
  <c r="DGG100" i="32"/>
  <c r="DGF100" i="32"/>
  <c r="DGE100" i="32"/>
  <c r="DGD100" i="32"/>
  <c r="DGC100" i="32"/>
  <c r="DGB100" i="32"/>
  <c r="DGA100" i="32"/>
  <c r="DFZ100" i="32"/>
  <c r="DFY100" i="32"/>
  <c r="DFX100" i="32"/>
  <c r="DFW100" i="32"/>
  <c r="DFV100" i="32"/>
  <c r="DFU100" i="32"/>
  <c r="DFT100" i="32"/>
  <c r="DFS100" i="32"/>
  <c r="DFR100" i="32"/>
  <c r="DFQ100" i="32"/>
  <c r="DFP100" i="32"/>
  <c r="DFO100" i="32"/>
  <c r="DFN100" i="32"/>
  <c r="DFM100" i="32"/>
  <c r="DFL100" i="32"/>
  <c r="DFK100" i="32"/>
  <c r="DFJ100" i="32"/>
  <c r="DFI100" i="32"/>
  <c r="DFH100" i="32"/>
  <c r="DFG100" i="32"/>
  <c r="DFF100" i="32"/>
  <c r="DFE100" i="32"/>
  <c r="DFD100" i="32"/>
  <c r="DFC100" i="32"/>
  <c r="DFB100" i="32"/>
  <c r="DFA100" i="32"/>
  <c r="DEZ100" i="32"/>
  <c r="DEY100" i="32"/>
  <c r="DEX100" i="32"/>
  <c r="DEW100" i="32"/>
  <c r="DEV100" i="32"/>
  <c r="DEU100" i="32"/>
  <c r="DET100" i="32"/>
  <c r="DES100" i="32"/>
  <c r="DER100" i="32"/>
  <c r="DEQ100" i="32"/>
  <c r="DEP100" i="32"/>
  <c r="DEO100" i="32"/>
  <c r="DEN100" i="32"/>
  <c r="DEM100" i="32"/>
  <c r="DEL100" i="32"/>
  <c r="DEK100" i="32"/>
  <c r="DEJ100" i="32"/>
  <c r="DEI100" i="32"/>
  <c r="DEH100" i="32"/>
  <c r="DEG100" i="32"/>
  <c r="DEF100" i="32"/>
  <c r="DEE100" i="32"/>
  <c r="DED100" i="32"/>
  <c r="DEC100" i="32"/>
  <c r="DEB100" i="32"/>
  <c r="DEA100" i="32"/>
  <c r="DDZ100" i="32"/>
  <c r="DDY100" i="32"/>
  <c r="DDX100" i="32"/>
  <c r="DDW100" i="32"/>
  <c r="DDV100" i="32"/>
  <c r="DDU100" i="32"/>
  <c r="DDT100" i="32"/>
  <c r="DDS100" i="32"/>
  <c r="DDR100" i="32"/>
  <c r="DDQ100" i="32"/>
  <c r="DDP100" i="32"/>
  <c r="DDO100" i="32"/>
  <c r="DDN100" i="32"/>
  <c r="DDM100" i="32"/>
  <c r="DDL100" i="32"/>
  <c r="DDK100" i="32"/>
  <c r="DDJ100" i="32"/>
  <c r="DDI100" i="32"/>
  <c r="DDH100" i="32"/>
  <c r="DDG100" i="32"/>
  <c r="DDF100" i="32"/>
  <c r="DDE100" i="32"/>
  <c r="DDD100" i="32"/>
  <c r="DDC100" i="32"/>
  <c r="DDB100" i="32"/>
  <c r="DDA100" i="32"/>
  <c r="DCZ100" i="32"/>
  <c r="DCY100" i="32"/>
  <c r="DCX100" i="32"/>
  <c r="DCW100" i="32"/>
  <c r="DCV100" i="32"/>
  <c r="DCU100" i="32"/>
  <c r="DCT100" i="32"/>
  <c r="DCS100" i="32"/>
  <c r="DCR100" i="32"/>
  <c r="DCQ100" i="32"/>
  <c r="DCP100" i="32"/>
  <c r="DCO100" i="32"/>
  <c r="DCN100" i="32"/>
  <c r="DCM100" i="32"/>
  <c r="DCL100" i="32"/>
  <c r="DCK100" i="32"/>
  <c r="DCJ100" i="32"/>
  <c r="DCI100" i="32"/>
  <c r="DCH100" i="32"/>
  <c r="DCG100" i="32"/>
  <c r="DCF100" i="32"/>
  <c r="DCE100" i="32"/>
  <c r="DCD100" i="32"/>
  <c r="DCC100" i="32"/>
  <c r="DCB100" i="32"/>
  <c r="DCA100" i="32"/>
  <c r="DBZ100" i="32"/>
  <c r="DBY100" i="32"/>
  <c r="DBX100" i="32"/>
  <c r="DBW100" i="32"/>
  <c r="DBV100" i="32"/>
  <c r="DBU100" i="32"/>
  <c r="DBT100" i="32"/>
  <c r="DBS100" i="32"/>
  <c r="DBR100" i="32"/>
  <c r="DBQ100" i="32"/>
  <c r="DBP100" i="32"/>
  <c r="DBO100" i="32"/>
  <c r="DBN100" i="32"/>
  <c r="DBM100" i="32"/>
  <c r="DBL100" i="32"/>
  <c r="DBK100" i="32"/>
  <c r="DBJ100" i="32"/>
  <c r="DBI100" i="32"/>
  <c r="DBH100" i="32"/>
  <c r="DBG100" i="32"/>
  <c r="DBF100" i="32"/>
  <c r="DBE100" i="32"/>
  <c r="DBD100" i="32"/>
  <c r="DBC100" i="32"/>
  <c r="DBB100" i="32"/>
  <c r="DBA100" i="32"/>
  <c r="DAZ100" i="32"/>
  <c r="DAY100" i="32"/>
  <c r="DAX100" i="32"/>
  <c r="DAW100" i="32"/>
  <c r="DAV100" i="32"/>
  <c r="DAU100" i="32"/>
  <c r="DAT100" i="32"/>
  <c r="DAS100" i="32"/>
  <c r="DAR100" i="32"/>
  <c r="DAQ100" i="32"/>
  <c r="DAP100" i="32"/>
  <c r="DAO100" i="32"/>
  <c r="DAN100" i="32"/>
  <c r="DAM100" i="32"/>
  <c r="DAL100" i="32"/>
  <c r="DAK100" i="32"/>
  <c r="DAJ100" i="32"/>
  <c r="DAI100" i="32"/>
  <c r="DAH100" i="32"/>
  <c r="DAG100" i="32"/>
  <c r="DAF100" i="32"/>
  <c r="DAE100" i="32"/>
  <c r="DAD100" i="32"/>
  <c r="DAC100" i="32"/>
  <c r="DAB100" i="32"/>
  <c r="DAA100" i="32"/>
  <c r="CZZ100" i="32"/>
  <c r="CZY100" i="32"/>
  <c r="CZX100" i="32"/>
  <c r="CZW100" i="32"/>
  <c r="CZV100" i="32"/>
  <c r="CZU100" i="32"/>
  <c r="CZT100" i="32"/>
  <c r="CZS100" i="32"/>
  <c r="CZR100" i="32"/>
  <c r="CZQ100" i="32"/>
  <c r="CZP100" i="32"/>
  <c r="CZO100" i="32"/>
  <c r="CZN100" i="32"/>
  <c r="CZM100" i="32"/>
  <c r="CZL100" i="32"/>
  <c r="CZK100" i="32"/>
  <c r="CZJ100" i="32"/>
  <c r="CZI100" i="32"/>
  <c r="CZH100" i="32"/>
  <c r="CZG100" i="32"/>
  <c r="CZF100" i="32"/>
  <c r="CZE100" i="32"/>
  <c r="CZD100" i="32"/>
  <c r="CZC100" i="32"/>
  <c r="CZB100" i="32"/>
  <c r="CZA100" i="32"/>
  <c r="CYZ100" i="32"/>
  <c r="CYY100" i="32"/>
  <c r="CYX100" i="32"/>
  <c r="CYW100" i="32"/>
  <c r="CYV100" i="32"/>
  <c r="CYU100" i="32"/>
  <c r="CYT100" i="32"/>
  <c r="CYS100" i="32"/>
  <c r="CYR100" i="32"/>
  <c r="CYQ100" i="32"/>
  <c r="CYP100" i="32"/>
  <c r="CYO100" i="32"/>
  <c r="CYN100" i="32"/>
  <c r="CYM100" i="32"/>
  <c r="CYL100" i="32"/>
  <c r="CYK100" i="32"/>
  <c r="CYJ100" i="32"/>
  <c r="CYI100" i="32"/>
  <c r="CYH100" i="32"/>
  <c r="CYG100" i="32"/>
  <c r="CYF100" i="32"/>
  <c r="CYE100" i="32"/>
  <c r="CYD100" i="32"/>
  <c r="CYC100" i="32"/>
  <c r="CYB100" i="32"/>
  <c r="CYA100" i="32"/>
  <c r="CXZ100" i="32"/>
  <c r="CXY100" i="32"/>
  <c r="CXX100" i="32"/>
  <c r="CXW100" i="32"/>
  <c r="CXV100" i="32"/>
  <c r="CXU100" i="32"/>
  <c r="CXT100" i="32"/>
  <c r="CXS100" i="32"/>
  <c r="CXR100" i="32"/>
  <c r="CXQ100" i="32"/>
  <c r="CXP100" i="32"/>
  <c r="CXO100" i="32"/>
  <c r="CXN100" i="32"/>
  <c r="CXM100" i="32"/>
  <c r="CXL100" i="32"/>
  <c r="CXK100" i="32"/>
  <c r="CXJ100" i="32"/>
  <c r="CXI100" i="32"/>
  <c r="CXH100" i="32"/>
  <c r="CXG100" i="32"/>
  <c r="CXF100" i="32"/>
  <c r="CXE100" i="32"/>
  <c r="CXD100" i="32"/>
  <c r="CXC100" i="32"/>
  <c r="CXB100" i="32"/>
  <c r="CXA100" i="32"/>
  <c r="CWZ100" i="32"/>
  <c r="CWY100" i="32"/>
  <c r="CWX100" i="32"/>
  <c r="CWW100" i="32"/>
  <c r="CWV100" i="32"/>
  <c r="CWU100" i="32"/>
  <c r="CWT100" i="32"/>
  <c r="CWS100" i="32"/>
  <c r="CWR100" i="32"/>
  <c r="CWQ100" i="32"/>
  <c r="CWP100" i="32"/>
  <c r="CWO100" i="32"/>
  <c r="CWN100" i="32"/>
  <c r="CWM100" i="32"/>
  <c r="CWL100" i="32"/>
  <c r="CWK100" i="32"/>
  <c r="CWJ100" i="32"/>
  <c r="CWI100" i="32"/>
  <c r="CWH100" i="32"/>
  <c r="CWG100" i="32"/>
  <c r="CWF100" i="32"/>
  <c r="CWE100" i="32"/>
  <c r="CWD100" i="32"/>
  <c r="CWC100" i="32"/>
  <c r="CWB100" i="32"/>
  <c r="CWA100" i="32"/>
  <c r="CVZ100" i="32"/>
  <c r="CVY100" i="32"/>
  <c r="CVX100" i="32"/>
  <c r="CVW100" i="32"/>
  <c r="CVV100" i="32"/>
  <c r="CVU100" i="32"/>
  <c r="CVT100" i="32"/>
  <c r="CVS100" i="32"/>
  <c r="CVR100" i="32"/>
  <c r="CVQ100" i="32"/>
  <c r="CVP100" i="32"/>
  <c r="CVO100" i="32"/>
  <c r="CVN100" i="32"/>
  <c r="CVM100" i="32"/>
  <c r="CVL100" i="32"/>
  <c r="CVK100" i="32"/>
  <c r="CVJ100" i="32"/>
  <c r="CVI100" i="32"/>
  <c r="CVH100" i="32"/>
  <c r="CVG100" i="32"/>
  <c r="CVF100" i="32"/>
  <c r="CVE100" i="32"/>
  <c r="CVD100" i="32"/>
  <c r="CVC100" i="32"/>
  <c r="CVB100" i="32"/>
  <c r="CVA100" i="32"/>
  <c r="CUZ100" i="32"/>
  <c r="CUY100" i="32"/>
  <c r="CUX100" i="32"/>
  <c r="CUW100" i="32"/>
  <c r="CUV100" i="32"/>
  <c r="CUU100" i="32"/>
  <c r="CUT100" i="32"/>
  <c r="CUS100" i="32"/>
  <c r="CUR100" i="32"/>
  <c r="CUQ100" i="32"/>
  <c r="CUP100" i="32"/>
  <c r="CUO100" i="32"/>
  <c r="CUN100" i="32"/>
  <c r="CUM100" i="32"/>
  <c r="CUL100" i="32"/>
  <c r="CUK100" i="32"/>
  <c r="CUJ100" i="32"/>
  <c r="CUI100" i="32"/>
  <c r="CUH100" i="32"/>
  <c r="CUG100" i="32"/>
  <c r="CUF100" i="32"/>
  <c r="CUE100" i="32"/>
  <c r="CUD100" i="32"/>
  <c r="CUC100" i="32"/>
  <c r="CUB100" i="32"/>
  <c r="CUA100" i="32"/>
  <c r="CTZ100" i="32"/>
  <c r="CTY100" i="32"/>
  <c r="CTX100" i="32"/>
  <c r="CTW100" i="32"/>
  <c r="CTV100" i="32"/>
  <c r="CTU100" i="32"/>
  <c r="CTT100" i="32"/>
  <c r="CTS100" i="32"/>
  <c r="CTR100" i="32"/>
  <c r="CTQ100" i="32"/>
  <c r="CTP100" i="32"/>
  <c r="CTO100" i="32"/>
  <c r="CTN100" i="32"/>
  <c r="CTM100" i="32"/>
  <c r="CTL100" i="32"/>
  <c r="CTK100" i="32"/>
  <c r="CTJ100" i="32"/>
  <c r="CTI100" i="32"/>
  <c r="CTH100" i="32"/>
  <c r="CTG100" i="32"/>
  <c r="CTF100" i="32"/>
  <c r="CTE100" i="32"/>
  <c r="CTD100" i="32"/>
  <c r="CTC100" i="32"/>
  <c r="CTB100" i="32"/>
  <c r="CTA100" i="32"/>
  <c r="CSZ100" i="32"/>
  <c r="CSY100" i="32"/>
  <c r="CSX100" i="32"/>
  <c r="CSW100" i="32"/>
  <c r="CSV100" i="32"/>
  <c r="CSU100" i="32"/>
  <c r="CST100" i="32"/>
  <c r="CSS100" i="32"/>
  <c r="CSR100" i="32"/>
  <c r="CSQ100" i="32"/>
  <c r="CSP100" i="32"/>
  <c r="CSO100" i="32"/>
  <c r="CSN100" i="32"/>
  <c r="CSM100" i="32"/>
  <c r="CSL100" i="32"/>
  <c r="CSK100" i="32"/>
  <c r="CSJ100" i="32"/>
  <c r="CSI100" i="32"/>
  <c r="CSH100" i="32"/>
  <c r="CSG100" i="32"/>
  <c r="CSF100" i="32"/>
  <c r="CSE100" i="32"/>
  <c r="CSD100" i="32"/>
  <c r="CSC100" i="32"/>
  <c r="CSB100" i="32"/>
  <c r="CSA100" i="32"/>
  <c r="CRZ100" i="32"/>
  <c r="CRY100" i="32"/>
  <c r="CRX100" i="32"/>
  <c r="CRW100" i="32"/>
  <c r="CRV100" i="32"/>
  <c r="CRU100" i="32"/>
  <c r="CRT100" i="32"/>
  <c r="CRS100" i="32"/>
  <c r="CRR100" i="32"/>
  <c r="CRQ100" i="32"/>
  <c r="CRP100" i="32"/>
  <c r="CRO100" i="32"/>
  <c r="CRN100" i="32"/>
  <c r="CRM100" i="32"/>
  <c r="CRL100" i="32"/>
  <c r="CRK100" i="32"/>
  <c r="CRJ100" i="32"/>
  <c r="CRI100" i="32"/>
  <c r="CRH100" i="32"/>
  <c r="CRG100" i="32"/>
  <c r="CRF100" i="32"/>
  <c r="CRE100" i="32"/>
  <c r="CRD100" i="32"/>
  <c r="CRC100" i="32"/>
  <c r="CRB100" i="32"/>
  <c r="CRA100" i="32"/>
  <c r="CQZ100" i="32"/>
  <c r="CQY100" i="32"/>
  <c r="CQX100" i="32"/>
  <c r="CQW100" i="32"/>
  <c r="CQV100" i="32"/>
  <c r="CQU100" i="32"/>
  <c r="CQT100" i="32"/>
  <c r="CQS100" i="32"/>
  <c r="CQR100" i="32"/>
  <c r="CQQ100" i="32"/>
  <c r="CQP100" i="32"/>
  <c r="CQO100" i="32"/>
  <c r="CQN100" i="32"/>
  <c r="CQM100" i="32"/>
  <c r="CQL100" i="32"/>
  <c r="CQK100" i="32"/>
  <c r="CQJ100" i="32"/>
  <c r="CQI100" i="32"/>
  <c r="CQH100" i="32"/>
  <c r="CQG100" i="32"/>
  <c r="CQF100" i="32"/>
  <c r="CQE100" i="32"/>
  <c r="CQD100" i="32"/>
  <c r="CQC100" i="32"/>
  <c r="CQB100" i="32"/>
  <c r="CQA100" i="32"/>
  <c r="CPZ100" i="32"/>
  <c r="CPY100" i="32"/>
  <c r="CPX100" i="32"/>
  <c r="CPW100" i="32"/>
  <c r="CPV100" i="32"/>
  <c r="CPU100" i="32"/>
  <c r="CPT100" i="32"/>
  <c r="CPS100" i="32"/>
  <c r="CPR100" i="32"/>
  <c r="CPQ100" i="32"/>
  <c r="CPP100" i="32"/>
  <c r="CPO100" i="32"/>
  <c r="CPN100" i="32"/>
  <c r="CPM100" i="32"/>
  <c r="CPL100" i="32"/>
  <c r="CPK100" i="32"/>
  <c r="CPJ100" i="32"/>
  <c r="CPI100" i="32"/>
  <c r="CPH100" i="32"/>
  <c r="CPG100" i="32"/>
  <c r="CPF100" i="32"/>
  <c r="CPE100" i="32"/>
  <c r="CPD100" i="32"/>
  <c r="CPC100" i="32"/>
  <c r="CPB100" i="32"/>
  <c r="CPA100" i="32"/>
  <c r="COZ100" i="32"/>
  <c r="COY100" i="32"/>
  <c r="COX100" i="32"/>
  <c r="COW100" i="32"/>
  <c r="COV100" i="32"/>
  <c r="COU100" i="32"/>
  <c r="COT100" i="32"/>
  <c r="COS100" i="32"/>
  <c r="COR100" i="32"/>
  <c r="COQ100" i="32"/>
  <c r="COP100" i="32"/>
  <c r="COO100" i="32"/>
  <c r="CON100" i="32"/>
  <c r="COM100" i="32"/>
  <c r="COL100" i="32"/>
  <c r="COK100" i="32"/>
  <c r="COJ100" i="32"/>
  <c r="COI100" i="32"/>
  <c r="COH100" i="32"/>
  <c r="COG100" i="32"/>
  <c r="COF100" i="32"/>
  <c r="COE100" i="32"/>
  <c r="COD100" i="32"/>
  <c r="COC100" i="32"/>
  <c r="COB100" i="32"/>
  <c r="COA100" i="32"/>
  <c r="CNZ100" i="32"/>
  <c r="CNY100" i="32"/>
  <c r="CNX100" i="32"/>
  <c r="CNW100" i="32"/>
  <c r="CNV100" i="32"/>
  <c r="CNU100" i="32"/>
  <c r="CNT100" i="32"/>
  <c r="CNS100" i="32"/>
  <c r="CNR100" i="32"/>
  <c r="CNQ100" i="32"/>
  <c r="CNP100" i="32"/>
  <c r="CNO100" i="32"/>
  <c r="CNN100" i="32"/>
  <c r="CNM100" i="32"/>
  <c r="CNL100" i="32"/>
  <c r="CNK100" i="32"/>
  <c r="CNJ100" i="32"/>
  <c r="CNI100" i="32"/>
  <c r="CNH100" i="32"/>
  <c r="CNG100" i="32"/>
  <c r="CNF100" i="32"/>
  <c r="CNE100" i="32"/>
  <c r="CND100" i="32"/>
  <c r="CNC100" i="32"/>
  <c r="CNB100" i="32"/>
  <c r="CNA100" i="32"/>
  <c r="CMZ100" i="32"/>
  <c r="CMY100" i="32"/>
  <c r="CMX100" i="32"/>
  <c r="CMW100" i="32"/>
  <c r="CMV100" i="32"/>
  <c r="CMU100" i="32"/>
  <c r="CMT100" i="32"/>
  <c r="CMS100" i="32"/>
  <c r="CMR100" i="32"/>
  <c r="CMQ100" i="32"/>
  <c r="CMP100" i="32"/>
  <c r="CMO100" i="32"/>
  <c r="CMN100" i="32"/>
  <c r="CMM100" i="32"/>
  <c r="CML100" i="32"/>
  <c r="CMK100" i="32"/>
  <c r="CMJ100" i="32"/>
  <c r="CMI100" i="32"/>
  <c r="CMH100" i="32"/>
  <c r="CMG100" i="32"/>
  <c r="CMF100" i="32"/>
  <c r="CME100" i="32"/>
  <c r="CMD100" i="32"/>
  <c r="CMC100" i="32"/>
  <c r="CMB100" i="32"/>
  <c r="CMA100" i="32"/>
  <c r="CLZ100" i="32"/>
  <c r="CLY100" i="32"/>
  <c r="CLX100" i="32"/>
  <c r="CLW100" i="32"/>
  <c r="CLV100" i="32"/>
  <c r="CLU100" i="32"/>
  <c r="CLT100" i="32"/>
  <c r="CLS100" i="32"/>
  <c r="CLR100" i="32"/>
  <c r="CLQ100" i="32"/>
  <c r="CLP100" i="32"/>
  <c r="CLO100" i="32"/>
  <c r="CLN100" i="32"/>
  <c r="CLM100" i="32"/>
  <c r="CLL100" i="32"/>
  <c r="CLK100" i="32"/>
  <c r="CLJ100" i="32"/>
  <c r="CLI100" i="32"/>
  <c r="CLH100" i="32"/>
  <c r="CLG100" i="32"/>
  <c r="CLF100" i="32"/>
  <c r="CLE100" i="32"/>
  <c r="CLD100" i="32"/>
  <c r="CLC100" i="32"/>
  <c r="CLB100" i="32"/>
  <c r="CLA100" i="32"/>
  <c r="CKZ100" i="32"/>
  <c r="CKY100" i="32"/>
  <c r="CKX100" i="32"/>
  <c r="CKW100" i="32"/>
  <c r="CKV100" i="32"/>
  <c r="CKU100" i="32"/>
  <c r="CKT100" i="32"/>
  <c r="CKS100" i="32"/>
  <c r="CKR100" i="32"/>
  <c r="CKQ100" i="32"/>
  <c r="CKP100" i="32"/>
  <c r="CKO100" i="32"/>
  <c r="CKN100" i="32"/>
  <c r="CKM100" i="32"/>
  <c r="CKL100" i="32"/>
  <c r="CKK100" i="32"/>
  <c r="CKJ100" i="32"/>
  <c r="CKI100" i="32"/>
  <c r="CKH100" i="32"/>
  <c r="CKG100" i="32"/>
  <c r="CKF100" i="32"/>
  <c r="CKE100" i="32"/>
  <c r="CKD100" i="32"/>
  <c r="CKC100" i="32"/>
  <c r="CKB100" i="32"/>
  <c r="CKA100" i="32"/>
  <c r="CJZ100" i="32"/>
  <c r="CJY100" i="32"/>
  <c r="CJX100" i="32"/>
  <c r="CJW100" i="32"/>
  <c r="CJV100" i="32"/>
  <c r="CJU100" i="32"/>
  <c r="CJT100" i="32"/>
  <c r="CJS100" i="32"/>
  <c r="CJR100" i="32"/>
  <c r="CJQ100" i="32"/>
  <c r="CJP100" i="32"/>
  <c r="CJO100" i="32"/>
  <c r="CJN100" i="32"/>
  <c r="CJM100" i="32"/>
  <c r="CJL100" i="32"/>
  <c r="CJK100" i="32"/>
  <c r="CJJ100" i="32"/>
  <c r="CJI100" i="32"/>
  <c r="CJH100" i="32"/>
  <c r="CJG100" i="32"/>
  <c r="CJF100" i="32"/>
  <c r="CJE100" i="32"/>
  <c r="CJD100" i="32"/>
  <c r="CJC100" i="32"/>
  <c r="CJB100" i="32"/>
  <c r="CJA100" i="32"/>
  <c r="CIZ100" i="32"/>
  <c r="CIY100" i="32"/>
  <c r="CIX100" i="32"/>
  <c r="CIW100" i="32"/>
  <c r="CIV100" i="32"/>
  <c r="CIU100" i="32"/>
  <c r="CIT100" i="32"/>
  <c r="CIS100" i="32"/>
  <c r="CIR100" i="32"/>
  <c r="CIQ100" i="32"/>
  <c r="CIP100" i="32"/>
  <c r="CIO100" i="32"/>
  <c r="CIN100" i="32"/>
  <c r="CIM100" i="32"/>
  <c r="CIL100" i="32"/>
  <c r="CIK100" i="32"/>
  <c r="CIJ100" i="32"/>
  <c r="CII100" i="32"/>
  <c r="CIH100" i="32"/>
  <c r="CIG100" i="32"/>
  <c r="CIF100" i="32"/>
  <c r="CIE100" i="32"/>
  <c r="CID100" i="32"/>
  <c r="CIC100" i="32"/>
  <c r="CIB100" i="32"/>
  <c r="CIA100" i="32"/>
  <c r="CHZ100" i="32"/>
  <c r="CHY100" i="32"/>
  <c r="CHX100" i="32"/>
  <c r="CHW100" i="32"/>
  <c r="CHV100" i="32"/>
  <c r="CHU100" i="32"/>
  <c r="CHT100" i="32"/>
  <c r="CHS100" i="32"/>
  <c r="CHR100" i="32"/>
  <c r="CHQ100" i="32"/>
  <c r="CHP100" i="32"/>
  <c r="CHO100" i="32"/>
  <c r="CHN100" i="32"/>
  <c r="CHM100" i="32"/>
  <c r="CHL100" i="32"/>
  <c r="CHK100" i="32"/>
  <c r="CHJ100" i="32"/>
  <c r="CHI100" i="32"/>
  <c r="CHH100" i="32"/>
  <c r="CHG100" i="32"/>
  <c r="CHF100" i="32"/>
  <c r="CHE100" i="32"/>
  <c r="CHD100" i="32"/>
  <c r="CHC100" i="32"/>
  <c r="CHB100" i="32"/>
  <c r="CHA100" i="32"/>
  <c r="CGZ100" i="32"/>
  <c r="CGY100" i="32"/>
  <c r="CGX100" i="32"/>
  <c r="CGW100" i="32"/>
  <c r="CGV100" i="32"/>
  <c r="CGU100" i="32"/>
  <c r="CGT100" i="32"/>
  <c r="CGS100" i="32"/>
  <c r="CGR100" i="32"/>
  <c r="CGQ100" i="32"/>
  <c r="CGP100" i="32"/>
  <c r="CGO100" i="32"/>
  <c r="CGN100" i="32"/>
  <c r="CGM100" i="32"/>
  <c r="CGL100" i="32"/>
  <c r="CGK100" i="32"/>
  <c r="CGJ100" i="32"/>
  <c r="CGI100" i="32"/>
  <c r="CGH100" i="32"/>
  <c r="CGG100" i="32"/>
  <c r="CGF100" i="32"/>
  <c r="CGE100" i="32"/>
  <c r="CGD100" i="32"/>
  <c r="CGC100" i="32"/>
  <c r="CGB100" i="32"/>
  <c r="CGA100" i="32"/>
  <c r="CFZ100" i="32"/>
  <c r="CFY100" i="32"/>
  <c r="CFX100" i="32"/>
  <c r="CFW100" i="32"/>
  <c r="CFV100" i="32"/>
  <c r="CFU100" i="32"/>
  <c r="CFT100" i="32"/>
  <c r="CFS100" i="32"/>
  <c r="CFR100" i="32"/>
  <c r="CFQ100" i="32"/>
  <c r="CFP100" i="32"/>
  <c r="CFO100" i="32"/>
  <c r="CFN100" i="32"/>
  <c r="CFM100" i="32"/>
  <c r="CFL100" i="32"/>
  <c r="CFK100" i="32"/>
  <c r="CFJ100" i="32"/>
  <c r="CFI100" i="32"/>
  <c r="CFH100" i="32"/>
  <c r="CFG100" i="32"/>
  <c r="CFF100" i="32"/>
  <c r="CFE100" i="32"/>
  <c r="CFD100" i="32"/>
  <c r="CFC100" i="32"/>
  <c r="CFB100" i="32"/>
  <c r="CFA100" i="32"/>
  <c r="CEZ100" i="32"/>
  <c r="CEY100" i="32"/>
  <c r="CEX100" i="32"/>
  <c r="CEW100" i="32"/>
  <c r="CEV100" i="32"/>
  <c r="CEU100" i="32"/>
  <c r="CET100" i="32"/>
  <c r="CES100" i="32"/>
  <c r="CER100" i="32"/>
  <c r="CEQ100" i="32"/>
  <c r="CEP100" i="32"/>
  <c r="CEO100" i="32"/>
  <c r="CEN100" i="32"/>
  <c r="CEM100" i="32"/>
  <c r="CEL100" i="32"/>
  <c r="CEK100" i="32"/>
  <c r="CEJ100" i="32"/>
  <c r="CEI100" i="32"/>
  <c r="CEH100" i="32"/>
  <c r="CEG100" i="32"/>
  <c r="CEF100" i="32"/>
  <c r="CEE100" i="32"/>
  <c r="CED100" i="32"/>
  <c r="CEC100" i="32"/>
  <c r="CEB100" i="32"/>
  <c r="CEA100" i="32"/>
  <c r="CDZ100" i="32"/>
  <c r="CDY100" i="32"/>
  <c r="CDX100" i="32"/>
  <c r="CDW100" i="32"/>
  <c r="CDV100" i="32"/>
  <c r="CDU100" i="32"/>
  <c r="CDT100" i="32"/>
  <c r="CDS100" i="32"/>
  <c r="CDR100" i="32"/>
  <c r="CDQ100" i="32"/>
  <c r="CDP100" i="32"/>
  <c r="CDO100" i="32"/>
  <c r="CDN100" i="32"/>
  <c r="CDM100" i="32"/>
  <c r="CDL100" i="32"/>
  <c r="CDK100" i="32"/>
  <c r="CDJ100" i="32"/>
  <c r="CDI100" i="32"/>
  <c r="CDH100" i="32"/>
  <c r="CDG100" i="32"/>
  <c r="CDF100" i="32"/>
  <c r="CDE100" i="32"/>
  <c r="CDD100" i="32"/>
  <c r="CDC100" i="32"/>
  <c r="CDB100" i="32"/>
  <c r="CDA100" i="32"/>
  <c r="CCZ100" i="32"/>
  <c r="CCY100" i="32"/>
  <c r="CCX100" i="32"/>
  <c r="CCW100" i="32"/>
  <c r="CCV100" i="32"/>
  <c r="CCU100" i="32"/>
  <c r="CCT100" i="32"/>
  <c r="CCS100" i="32"/>
  <c r="CCR100" i="32"/>
  <c r="CCQ100" i="32"/>
  <c r="CCP100" i="32"/>
  <c r="CCO100" i="32"/>
  <c r="CCN100" i="32"/>
  <c r="CCM100" i="32"/>
  <c r="CCL100" i="32"/>
  <c r="CCK100" i="32"/>
  <c r="CCJ100" i="32"/>
  <c r="CCI100" i="32"/>
  <c r="CCH100" i="32"/>
  <c r="CCG100" i="32"/>
  <c r="CCF100" i="32"/>
  <c r="CCE100" i="32"/>
  <c r="CCD100" i="32"/>
  <c r="CCC100" i="32"/>
  <c r="CCB100" i="32"/>
  <c r="CCA100" i="32"/>
  <c r="CBZ100" i="32"/>
  <c r="CBY100" i="32"/>
  <c r="CBX100" i="32"/>
  <c r="CBW100" i="32"/>
  <c r="CBV100" i="32"/>
  <c r="CBU100" i="32"/>
  <c r="CBT100" i="32"/>
  <c r="CBS100" i="32"/>
  <c r="CBR100" i="32"/>
  <c r="CBQ100" i="32"/>
  <c r="CBP100" i="32"/>
  <c r="CBO100" i="32"/>
  <c r="CBN100" i="32"/>
  <c r="CBM100" i="32"/>
  <c r="CBL100" i="32"/>
  <c r="CBK100" i="32"/>
  <c r="CBJ100" i="32"/>
  <c r="CBI100" i="32"/>
  <c r="CBH100" i="32"/>
  <c r="CBG100" i="32"/>
  <c r="CBF100" i="32"/>
  <c r="CBE100" i="32"/>
  <c r="CBD100" i="32"/>
  <c r="CBC100" i="32"/>
  <c r="CBB100" i="32"/>
  <c r="CBA100" i="32"/>
  <c r="CAZ100" i="32"/>
  <c r="CAY100" i="32"/>
  <c r="CAX100" i="32"/>
  <c r="CAW100" i="32"/>
  <c r="CAV100" i="32"/>
  <c r="CAU100" i="32"/>
  <c r="CAT100" i="32"/>
  <c r="CAS100" i="32"/>
  <c r="CAR100" i="32"/>
  <c r="CAQ100" i="32"/>
  <c r="CAP100" i="32"/>
  <c r="CAO100" i="32"/>
  <c r="CAN100" i="32"/>
  <c r="CAM100" i="32"/>
  <c r="CAL100" i="32"/>
  <c r="CAK100" i="32"/>
  <c r="CAJ100" i="32"/>
  <c r="CAI100" i="32"/>
  <c r="CAH100" i="32"/>
  <c r="CAG100" i="32"/>
  <c r="CAF100" i="32"/>
  <c r="CAE100" i="32"/>
  <c r="CAD100" i="32"/>
  <c r="CAC100" i="32"/>
  <c r="CAB100" i="32"/>
  <c r="CAA100" i="32"/>
  <c r="BZZ100" i="32"/>
  <c r="BZY100" i="32"/>
  <c r="BZX100" i="32"/>
  <c r="BZW100" i="32"/>
  <c r="BZV100" i="32"/>
  <c r="BZU100" i="32"/>
  <c r="BZT100" i="32"/>
  <c r="BZS100" i="32"/>
  <c r="BZR100" i="32"/>
  <c r="BZQ100" i="32"/>
  <c r="BZP100" i="32"/>
  <c r="BZO100" i="32"/>
  <c r="BZN100" i="32"/>
  <c r="BZM100" i="32"/>
  <c r="BZL100" i="32"/>
  <c r="BZK100" i="32"/>
  <c r="BZJ100" i="32"/>
  <c r="BZI100" i="32"/>
  <c r="BZH100" i="32"/>
  <c r="BZG100" i="32"/>
  <c r="BZF100" i="32"/>
  <c r="BZE100" i="32"/>
  <c r="BZD100" i="32"/>
  <c r="BZC100" i="32"/>
  <c r="BZB100" i="32"/>
  <c r="BZA100" i="32"/>
  <c r="BYZ100" i="32"/>
  <c r="BYY100" i="32"/>
  <c r="BYX100" i="32"/>
  <c r="BYW100" i="32"/>
  <c r="BYV100" i="32"/>
  <c r="BYU100" i="32"/>
  <c r="BYT100" i="32"/>
  <c r="BYS100" i="32"/>
  <c r="BYR100" i="32"/>
  <c r="BYQ100" i="32"/>
  <c r="BYP100" i="32"/>
  <c r="BYO100" i="32"/>
  <c r="BYN100" i="32"/>
  <c r="BYM100" i="32"/>
  <c r="BYL100" i="32"/>
  <c r="BYK100" i="32"/>
  <c r="BYJ100" i="32"/>
  <c r="BYI100" i="32"/>
  <c r="BYH100" i="32"/>
  <c r="BYG100" i="32"/>
  <c r="BYF100" i="32"/>
  <c r="BYE100" i="32"/>
  <c r="BYD100" i="32"/>
  <c r="BYC100" i="32"/>
  <c r="BYB100" i="32"/>
  <c r="BYA100" i="32"/>
  <c r="BXZ100" i="32"/>
  <c r="BXY100" i="32"/>
  <c r="BXX100" i="32"/>
  <c r="BXW100" i="32"/>
  <c r="BXV100" i="32"/>
  <c r="BXU100" i="32"/>
  <c r="BXT100" i="32"/>
  <c r="BXS100" i="32"/>
  <c r="BXR100" i="32"/>
  <c r="BXQ100" i="32"/>
  <c r="BXP100" i="32"/>
  <c r="BXO100" i="32"/>
  <c r="BXN100" i="32"/>
  <c r="BXM100" i="32"/>
  <c r="BXL100" i="32"/>
  <c r="BXK100" i="32"/>
  <c r="BXJ100" i="32"/>
  <c r="BXI100" i="32"/>
  <c r="BXH100" i="32"/>
  <c r="BXG100" i="32"/>
  <c r="BXF100" i="32"/>
  <c r="BXE100" i="32"/>
  <c r="BXD100" i="32"/>
  <c r="BXC100" i="32"/>
  <c r="BXB100" i="32"/>
  <c r="BXA100" i="32"/>
  <c r="BWZ100" i="32"/>
  <c r="BWY100" i="32"/>
  <c r="BWX100" i="32"/>
  <c r="BWW100" i="32"/>
  <c r="BWV100" i="32"/>
  <c r="BWU100" i="32"/>
  <c r="BWT100" i="32"/>
  <c r="BWS100" i="32"/>
  <c r="BWR100" i="32"/>
  <c r="BWQ100" i="32"/>
  <c r="BWP100" i="32"/>
  <c r="BWO100" i="32"/>
  <c r="BWN100" i="32"/>
  <c r="BWM100" i="32"/>
  <c r="BWL100" i="32"/>
  <c r="BWK100" i="32"/>
  <c r="BWJ100" i="32"/>
  <c r="BWI100" i="32"/>
  <c r="BWH100" i="32"/>
  <c r="BWG100" i="32"/>
  <c r="BWF100" i="32"/>
  <c r="BWE100" i="32"/>
  <c r="BWD100" i="32"/>
  <c r="BWC100" i="32"/>
  <c r="BWB100" i="32"/>
  <c r="BWA100" i="32"/>
  <c r="BVZ100" i="32"/>
  <c r="BVY100" i="32"/>
  <c r="BVX100" i="32"/>
  <c r="BVW100" i="32"/>
  <c r="BVV100" i="32"/>
  <c r="BVU100" i="32"/>
  <c r="BVT100" i="32"/>
  <c r="BVS100" i="32"/>
  <c r="BVR100" i="32"/>
  <c r="BVQ100" i="32"/>
  <c r="BVP100" i="32"/>
  <c r="BVO100" i="32"/>
  <c r="BVN100" i="32"/>
  <c r="BVM100" i="32"/>
  <c r="BVL100" i="32"/>
  <c r="BVK100" i="32"/>
  <c r="BVJ100" i="32"/>
  <c r="BVI100" i="32"/>
  <c r="BVH100" i="32"/>
  <c r="BVG100" i="32"/>
  <c r="BVF100" i="32"/>
  <c r="BVE100" i="32"/>
  <c r="BVD100" i="32"/>
  <c r="BVC100" i="32"/>
  <c r="BVB100" i="32"/>
  <c r="BVA100" i="32"/>
  <c r="BUZ100" i="32"/>
  <c r="BUY100" i="32"/>
  <c r="BUX100" i="32"/>
  <c r="BUW100" i="32"/>
  <c r="BUV100" i="32"/>
  <c r="BUU100" i="32"/>
  <c r="BUT100" i="32"/>
  <c r="BUS100" i="32"/>
  <c r="BUR100" i="32"/>
  <c r="BUQ100" i="32"/>
  <c r="BUP100" i="32"/>
  <c r="BUO100" i="32"/>
  <c r="BUN100" i="32"/>
  <c r="BUM100" i="32"/>
  <c r="BUL100" i="32"/>
  <c r="BUK100" i="32"/>
  <c r="BUJ100" i="32"/>
  <c r="BUI100" i="32"/>
  <c r="BUH100" i="32"/>
  <c r="BUG100" i="32"/>
  <c r="BUF100" i="32"/>
  <c r="BUE100" i="32"/>
  <c r="BUD100" i="32"/>
  <c r="BUC100" i="32"/>
  <c r="BUB100" i="32"/>
  <c r="BUA100" i="32"/>
  <c r="BTZ100" i="32"/>
  <c r="BTY100" i="32"/>
  <c r="BTX100" i="32"/>
  <c r="BTW100" i="32"/>
  <c r="BTV100" i="32"/>
  <c r="BTU100" i="32"/>
  <c r="BTT100" i="32"/>
  <c r="BTS100" i="32"/>
  <c r="BTR100" i="32"/>
  <c r="BTQ100" i="32"/>
  <c r="BTP100" i="32"/>
  <c r="BTO100" i="32"/>
  <c r="BTN100" i="32"/>
  <c r="BTM100" i="32"/>
  <c r="BTL100" i="32"/>
  <c r="BTK100" i="32"/>
  <c r="BTJ100" i="32"/>
  <c r="BTI100" i="32"/>
  <c r="BTH100" i="32"/>
  <c r="BTG100" i="32"/>
  <c r="BTF100" i="32"/>
  <c r="BTE100" i="32"/>
  <c r="BTD100" i="32"/>
  <c r="BTC100" i="32"/>
  <c r="BTB100" i="32"/>
  <c r="BTA100" i="32"/>
  <c r="BSZ100" i="32"/>
  <c r="BSY100" i="32"/>
  <c r="BSX100" i="32"/>
  <c r="BSW100" i="32"/>
  <c r="BSV100" i="32"/>
  <c r="BSU100" i="32"/>
  <c r="BST100" i="32"/>
  <c r="BSS100" i="32"/>
  <c r="BSR100" i="32"/>
  <c r="BSQ100" i="32"/>
  <c r="BSP100" i="32"/>
  <c r="BSO100" i="32"/>
  <c r="BSN100" i="32"/>
  <c r="BSM100" i="32"/>
  <c r="BSL100" i="32"/>
  <c r="BSK100" i="32"/>
  <c r="BSJ100" i="32"/>
  <c r="BSI100" i="32"/>
  <c r="BSH100" i="32"/>
  <c r="BSG100" i="32"/>
  <c r="BSF100" i="32"/>
  <c r="BSE100" i="32"/>
  <c r="BSD100" i="32"/>
  <c r="BSC100" i="32"/>
  <c r="BSB100" i="32"/>
  <c r="BSA100" i="32"/>
  <c r="BRZ100" i="32"/>
  <c r="BRY100" i="32"/>
  <c r="BRX100" i="32"/>
  <c r="BRW100" i="32"/>
  <c r="BRV100" i="32"/>
  <c r="BRU100" i="32"/>
  <c r="BRT100" i="32"/>
  <c r="BRS100" i="32"/>
  <c r="BRR100" i="32"/>
  <c r="BRQ100" i="32"/>
  <c r="BRP100" i="32"/>
  <c r="BRO100" i="32"/>
  <c r="BRN100" i="32"/>
  <c r="BRM100" i="32"/>
  <c r="BRL100" i="32"/>
  <c r="BRK100" i="32"/>
  <c r="BRJ100" i="32"/>
  <c r="BRI100" i="32"/>
  <c r="BRH100" i="32"/>
  <c r="BRG100" i="32"/>
  <c r="BRF100" i="32"/>
  <c r="BRE100" i="32"/>
  <c r="BRD100" i="32"/>
  <c r="BRC100" i="32"/>
  <c r="BRB100" i="32"/>
  <c r="BRA100" i="32"/>
  <c r="BQZ100" i="32"/>
  <c r="BQY100" i="32"/>
  <c r="BQX100" i="32"/>
  <c r="BQW100" i="32"/>
  <c r="BQV100" i="32"/>
  <c r="BQU100" i="32"/>
  <c r="BQT100" i="32"/>
  <c r="BQS100" i="32"/>
  <c r="BQR100" i="32"/>
  <c r="BQQ100" i="32"/>
  <c r="BQP100" i="32"/>
  <c r="BQO100" i="32"/>
  <c r="BQN100" i="32"/>
  <c r="BQM100" i="32"/>
  <c r="BQL100" i="32"/>
  <c r="BQK100" i="32"/>
  <c r="BQJ100" i="32"/>
  <c r="BQI100" i="32"/>
  <c r="BQH100" i="32"/>
  <c r="BQG100" i="32"/>
  <c r="BQF100" i="32"/>
  <c r="BQE100" i="32"/>
  <c r="BQD100" i="32"/>
  <c r="BQC100" i="32"/>
  <c r="BQB100" i="32"/>
  <c r="BQA100" i="32"/>
  <c r="BPZ100" i="32"/>
  <c r="BPY100" i="32"/>
  <c r="BPX100" i="32"/>
  <c r="BPW100" i="32"/>
  <c r="BPV100" i="32"/>
  <c r="BPU100" i="32"/>
  <c r="BPT100" i="32"/>
  <c r="BPS100" i="32"/>
  <c r="BPR100" i="32"/>
  <c r="BPQ100" i="32"/>
  <c r="BPP100" i="32"/>
  <c r="BPO100" i="32"/>
  <c r="BPN100" i="32"/>
  <c r="BPM100" i="32"/>
  <c r="BPL100" i="32"/>
  <c r="BPK100" i="32"/>
  <c r="BPJ100" i="32"/>
  <c r="BPI100" i="32"/>
  <c r="BPH100" i="32"/>
  <c r="BPG100" i="32"/>
  <c r="BPF100" i="32"/>
  <c r="BPE100" i="32"/>
  <c r="BPD100" i="32"/>
  <c r="BPC100" i="32"/>
  <c r="BPB100" i="32"/>
  <c r="BPA100" i="32"/>
  <c r="BOZ100" i="32"/>
  <c r="BOY100" i="32"/>
  <c r="BOX100" i="32"/>
  <c r="BOW100" i="32"/>
  <c r="BOV100" i="32"/>
  <c r="BOU100" i="32"/>
  <c r="BOT100" i="32"/>
  <c r="BOS100" i="32"/>
  <c r="BOR100" i="32"/>
  <c r="BOQ100" i="32"/>
  <c r="BOP100" i="32"/>
  <c r="BOO100" i="32"/>
  <c r="BON100" i="32"/>
  <c r="BOM100" i="32"/>
  <c r="BOL100" i="32"/>
  <c r="BOK100" i="32"/>
  <c r="BOJ100" i="32"/>
  <c r="BOI100" i="32"/>
  <c r="BOH100" i="32"/>
  <c r="BOG100" i="32"/>
  <c r="BOF100" i="32"/>
  <c r="BOE100" i="32"/>
  <c r="BOD100" i="32"/>
  <c r="BOC100" i="32"/>
  <c r="BOB100" i="32"/>
  <c r="BOA100" i="32"/>
  <c r="BNZ100" i="32"/>
  <c r="BNY100" i="32"/>
  <c r="BNX100" i="32"/>
  <c r="BNW100" i="32"/>
  <c r="BNV100" i="32"/>
  <c r="BNU100" i="32"/>
  <c r="BNT100" i="32"/>
  <c r="BNS100" i="32"/>
  <c r="BNR100" i="32"/>
  <c r="BNQ100" i="32"/>
  <c r="BNP100" i="32"/>
  <c r="BNO100" i="32"/>
  <c r="BNN100" i="32"/>
  <c r="BNM100" i="32"/>
  <c r="BNL100" i="32"/>
  <c r="BNK100" i="32"/>
  <c r="BNJ100" i="32"/>
  <c r="BNI100" i="32"/>
  <c r="BNH100" i="32"/>
  <c r="BNG100" i="32"/>
  <c r="BNF100" i="32"/>
  <c r="BNE100" i="32"/>
  <c r="BND100" i="32"/>
  <c r="BNC100" i="32"/>
  <c r="BNB100" i="32"/>
  <c r="BNA100" i="32"/>
  <c r="BMZ100" i="32"/>
  <c r="BMY100" i="32"/>
  <c r="BMX100" i="32"/>
  <c r="BMW100" i="32"/>
  <c r="BMV100" i="32"/>
  <c r="BMU100" i="32"/>
  <c r="BMT100" i="32"/>
  <c r="BMS100" i="32"/>
  <c r="BMR100" i="32"/>
  <c r="BMQ100" i="32"/>
  <c r="BMP100" i="32"/>
  <c r="BMO100" i="32"/>
  <c r="BMN100" i="32"/>
  <c r="BMM100" i="32"/>
  <c r="BML100" i="32"/>
  <c r="BMK100" i="32"/>
  <c r="BMJ100" i="32"/>
  <c r="BMI100" i="32"/>
  <c r="BMH100" i="32"/>
  <c r="BMG100" i="32"/>
  <c r="BMF100" i="32"/>
  <c r="BME100" i="32"/>
  <c r="BMD100" i="32"/>
  <c r="BMC100" i="32"/>
  <c r="BMB100" i="32"/>
  <c r="BMA100" i="32"/>
  <c r="BLZ100" i="32"/>
  <c r="BLY100" i="32"/>
  <c r="BLX100" i="32"/>
  <c r="BLW100" i="32"/>
  <c r="BLV100" i="32"/>
  <c r="BLU100" i="32"/>
  <c r="BLT100" i="32"/>
  <c r="BLS100" i="32"/>
  <c r="BLR100" i="32"/>
  <c r="BLQ100" i="32"/>
  <c r="BLP100" i="32"/>
  <c r="BLO100" i="32"/>
  <c r="BLN100" i="32"/>
  <c r="BLM100" i="32"/>
  <c r="BLL100" i="32"/>
  <c r="BLK100" i="32"/>
  <c r="BLJ100" i="32"/>
  <c r="BLI100" i="32"/>
  <c r="BLH100" i="32"/>
  <c r="BLG100" i="32"/>
  <c r="BLF100" i="32"/>
  <c r="BLE100" i="32"/>
  <c r="BLD100" i="32"/>
  <c r="BLC100" i="32"/>
  <c r="BLB100" i="32"/>
  <c r="BLA100" i="32"/>
  <c r="BKZ100" i="32"/>
  <c r="BKY100" i="32"/>
  <c r="BKX100" i="32"/>
  <c r="BKW100" i="32"/>
  <c r="BKV100" i="32"/>
  <c r="BKU100" i="32"/>
  <c r="BKT100" i="32"/>
  <c r="BKS100" i="32"/>
  <c r="BKR100" i="32"/>
  <c r="BKQ100" i="32"/>
  <c r="BKP100" i="32"/>
  <c r="BKO100" i="32"/>
  <c r="BKN100" i="32"/>
  <c r="BKM100" i="32"/>
  <c r="BKL100" i="32"/>
  <c r="BKK100" i="32"/>
  <c r="BKJ100" i="32"/>
  <c r="BKI100" i="32"/>
  <c r="BKH100" i="32"/>
  <c r="BKG100" i="32"/>
  <c r="BKF100" i="32"/>
  <c r="BKE100" i="32"/>
  <c r="BKD100" i="32"/>
  <c r="BKC100" i="32"/>
  <c r="BKB100" i="32"/>
  <c r="BKA100" i="32"/>
  <c r="BJZ100" i="32"/>
  <c r="BJY100" i="32"/>
  <c r="BJX100" i="32"/>
  <c r="BJW100" i="32"/>
  <c r="BJV100" i="32"/>
  <c r="BJU100" i="32"/>
  <c r="BJT100" i="32"/>
  <c r="BJS100" i="32"/>
  <c r="BJR100" i="32"/>
  <c r="BJQ100" i="32"/>
  <c r="BJP100" i="32"/>
  <c r="BJO100" i="32"/>
  <c r="BJN100" i="32"/>
  <c r="BJM100" i="32"/>
  <c r="BJL100" i="32"/>
  <c r="BJK100" i="32"/>
  <c r="BJJ100" i="32"/>
  <c r="BJI100" i="32"/>
  <c r="BJH100" i="32"/>
  <c r="BJG100" i="32"/>
  <c r="BJF100" i="32"/>
  <c r="BJE100" i="32"/>
  <c r="BJD100" i="32"/>
  <c r="BJC100" i="32"/>
  <c r="BJB100" i="32"/>
  <c r="BJA100" i="32"/>
  <c r="BIZ100" i="32"/>
  <c r="BIY100" i="32"/>
  <c r="BIX100" i="32"/>
  <c r="BIW100" i="32"/>
  <c r="BIV100" i="32"/>
  <c r="BIU100" i="32"/>
  <c r="BIT100" i="32"/>
  <c r="BIS100" i="32"/>
  <c r="BIR100" i="32"/>
  <c r="BIQ100" i="32"/>
  <c r="BIP100" i="32"/>
  <c r="BIO100" i="32"/>
  <c r="BIN100" i="32"/>
  <c r="BIM100" i="32"/>
  <c r="BIL100" i="32"/>
  <c r="BIK100" i="32"/>
  <c r="BIJ100" i="32"/>
  <c r="BII100" i="32"/>
  <c r="BIH100" i="32"/>
  <c r="BIG100" i="32"/>
  <c r="BIF100" i="32"/>
  <c r="BIE100" i="32"/>
  <c r="BID100" i="32"/>
  <c r="BIC100" i="32"/>
  <c r="BIB100" i="32"/>
  <c r="BIA100" i="32"/>
  <c r="BHZ100" i="32"/>
  <c r="BHY100" i="32"/>
  <c r="BHX100" i="32"/>
  <c r="BHW100" i="32"/>
  <c r="BHV100" i="32"/>
  <c r="BHU100" i="32"/>
  <c r="BHT100" i="32"/>
  <c r="BHS100" i="32"/>
  <c r="BHR100" i="32"/>
  <c r="BHQ100" i="32"/>
  <c r="BHP100" i="32"/>
  <c r="BHO100" i="32"/>
  <c r="BHN100" i="32"/>
  <c r="BHM100" i="32"/>
  <c r="BHL100" i="32"/>
  <c r="BHK100" i="32"/>
  <c r="BHJ100" i="32"/>
  <c r="BHI100" i="32"/>
  <c r="BHH100" i="32"/>
  <c r="BHG100" i="32"/>
  <c r="BHF100" i="32"/>
  <c r="BHE100" i="32"/>
  <c r="BHD100" i="32"/>
  <c r="BHC100" i="32"/>
  <c r="BHB100" i="32"/>
  <c r="BHA100" i="32"/>
  <c r="BGZ100" i="32"/>
  <c r="BGY100" i="32"/>
  <c r="BGX100" i="32"/>
  <c r="BGW100" i="32"/>
  <c r="BGV100" i="32"/>
  <c r="BGU100" i="32"/>
  <c r="BGT100" i="32"/>
  <c r="BGS100" i="32"/>
  <c r="BGR100" i="32"/>
  <c r="BGQ100" i="32"/>
  <c r="BGP100" i="32"/>
  <c r="BGO100" i="32"/>
  <c r="BGN100" i="32"/>
  <c r="BGM100" i="32"/>
  <c r="BGL100" i="32"/>
  <c r="BGK100" i="32"/>
  <c r="BGJ100" i="32"/>
  <c r="BGI100" i="32"/>
  <c r="BGH100" i="32"/>
  <c r="BGG100" i="32"/>
  <c r="BGF100" i="32"/>
  <c r="BGE100" i="32"/>
  <c r="BGD100" i="32"/>
  <c r="BGC100" i="32"/>
  <c r="BGB100" i="32"/>
  <c r="BGA100" i="32"/>
  <c r="BFZ100" i="32"/>
  <c r="BFY100" i="32"/>
  <c r="BFX100" i="32"/>
  <c r="BFW100" i="32"/>
  <c r="BFV100" i="32"/>
  <c r="BFU100" i="32"/>
  <c r="BFT100" i="32"/>
  <c r="BFS100" i="32"/>
  <c r="BFR100" i="32"/>
  <c r="BFQ100" i="32"/>
  <c r="BFP100" i="32"/>
  <c r="BFO100" i="32"/>
  <c r="BFN100" i="32"/>
  <c r="BFM100" i="32"/>
  <c r="BFL100" i="32"/>
  <c r="BFK100" i="32"/>
  <c r="BFJ100" i="32"/>
  <c r="BFI100" i="32"/>
  <c r="BFH100" i="32"/>
  <c r="BFG100" i="32"/>
  <c r="BFF100" i="32"/>
  <c r="BFE100" i="32"/>
  <c r="BFD100" i="32"/>
  <c r="BFC100" i="32"/>
  <c r="BFB100" i="32"/>
  <c r="BFA100" i="32"/>
  <c r="BEZ100" i="32"/>
  <c r="BEY100" i="32"/>
  <c r="BEX100" i="32"/>
  <c r="BEW100" i="32"/>
  <c r="BEV100" i="32"/>
  <c r="BEU100" i="32"/>
  <c r="BET100" i="32"/>
  <c r="BES100" i="32"/>
  <c r="BER100" i="32"/>
  <c r="BEQ100" i="32"/>
  <c r="BEP100" i="32"/>
  <c r="BEO100" i="32"/>
  <c r="BEN100" i="32"/>
  <c r="BEM100" i="32"/>
  <c r="BEL100" i="32"/>
  <c r="BEK100" i="32"/>
  <c r="BEJ100" i="32"/>
  <c r="BEI100" i="32"/>
  <c r="BEH100" i="32"/>
  <c r="BEG100" i="32"/>
  <c r="BEF100" i="32"/>
  <c r="BEE100" i="32"/>
  <c r="BED100" i="32"/>
  <c r="BEC100" i="32"/>
  <c r="BEB100" i="32"/>
  <c r="BEA100" i="32"/>
  <c r="BDZ100" i="32"/>
  <c r="BDY100" i="32"/>
  <c r="BDX100" i="32"/>
  <c r="BDW100" i="32"/>
  <c r="BDV100" i="32"/>
  <c r="BDU100" i="32"/>
  <c r="BDT100" i="32"/>
  <c r="BDS100" i="32"/>
  <c r="BDR100" i="32"/>
  <c r="BDQ100" i="32"/>
  <c r="BDP100" i="32"/>
  <c r="BDO100" i="32"/>
  <c r="BDN100" i="32"/>
  <c r="BDM100" i="32"/>
  <c r="BDL100" i="32"/>
  <c r="BDK100" i="32"/>
  <c r="BDJ100" i="32"/>
  <c r="BDI100" i="32"/>
  <c r="BDH100" i="32"/>
  <c r="BDG100" i="32"/>
  <c r="BDF100" i="32"/>
  <c r="BDE100" i="32"/>
  <c r="BDD100" i="32"/>
  <c r="BDC100" i="32"/>
  <c r="BDB100" i="32"/>
  <c r="BDA100" i="32"/>
  <c r="BCZ100" i="32"/>
  <c r="BCY100" i="32"/>
  <c r="BCX100" i="32"/>
  <c r="BCW100" i="32"/>
  <c r="BCV100" i="32"/>
  <c r="BCU100" i="32"/>
  <c r="BCT100" i="32"/>
  <c r="BCS100" i="32"/>
  <c r="BCR100" i="32"/>
  <c r="BCQ100" i="32"/>
  <c r="BCP100" i="32"/>
  <c r="BCO100" i="32"/>
  <c r="BCN100" i="32"/>
  <c r="BCM100" i="32"/>
  <c r="BCL100" i="32"/>
  <c r="BCK100" i="32"/>
  <c r="BCJ100" i="32"/>
  <c r="BCI100" i="32"/>
  <c r="BCH100" i="32"/>
  <c r="BCG100" i="32"/>
  <c r="BCF100" i="32"/>
  <c r="BCE100" i="32"/>
  <c r="BCD100" i="32"/>
  <c r="BCC100" i="32"/>
  <c r="BCB100" i="32"/>
  <c r="BCA100" i="32"/>
  <c r="BBZ100" i="32"/>
  <c r="BBY100" i="32"/>
  <c r="BBX100" i="32"/>
  <c r="BBW100" i="32"/>
  <c r="BBV100" i="32"/>
  <c r="BBU100" i="32"/>
  <c r="BBT100" i="32"/>
  <c r="BBS100" i="32"/>
  <c r="BBR100" i="32"/>
  <c r="BBQ100" i="32"/>
  <c r="BBP100" i="32"/>
  <c r="BBO100" i="32"/>
  <c r="BBN100" i="32"/>
  <c r="BBM100" i="32"/>
  <c r="BBL100" i="32"/>
  <c r="BBK100" i="32"/>
  <c r="BBJ100" i="32"/>
  <c r="BBI100" i="32"/>
  <c r="BBH100" i="32"/>
  <c r="BBG100" i="32"/>
  <c r="BBF100" i="32"/>
  <c r="BBE100" i="32"/>
  <c r="BBD100" i="32"/>
  <c r="BBC100" i="32"/>
  <c r="BBB100" i="32"/>
  <c r="BBA100" i="32"/>
  <c r="BAZ100" i="32"/>
  <c r="BAY100" i="32"/>
  <c r="BAX100" i="32"/>
  <c r="BAW100" i="32"/>
  <c r="BAV100" i="32"/>
  <c r="BAU100" i="32"/>
  <c r="BAT100" i="32"/>
  <c r="BAS100" i="32"/>
  <c r="BAR100" i="32"/>
  <c r="BAQ100" i="32"/>
  <c r="BAP100" i="32"/>
  <c r="BAO100" i="32"/>
  <c r="BAN100" i="32"/>
  <c r="BAM100" i="32"/>
  <c r="BAL100" i="32"/>
  <c r="BAK100" i="32"/>
  <c r="BAJ100" i="32"/>
  <c r="BAI100" i="32"/>
  <c r="BAH100" i="32"/>
  <c r="BAG100" i="32"/>
  <c r="BAF100" i="32"/>
  <c r="BAE100" i="32"/>
  <c r="BAD100" i="32"/>
  <c r="BAC100" i="32"/>
  <c r="BAB100" i="32"/>
  <c r="BAA100" i="32"/>
  <c r="AZZ100" i="32"/>
  <c r="AZY100" i="32"/>
  <c r="AZX100" i="32"/>
  <c r="AZW100" i="32"/>
  <c r="AZV100" i="32"/>
  <c r="AZU100" i="32"/>
  <c r="AZT100" i="32"/>
  <c r="AZS100" i="32"/>
  <c r="AZR100" i="32"/>
  <c r="AZQ100" i="32"/>
  <c r="AZP100" i="32"/>
  <c r="AZO100" i="32"/>
  <c r="AZN100" i="32"/>
  <c r="AZM100" i="32"/>
  <c r="AZL100" i="32"/>
  <c r="AZK100" i="32"/>
  <c r="AZJ100" i="32"/>
  <c r="AZI100" i="32"/>
  <c r="AZH100" i="32"/>
  <c r="AZG100" i="32"/>
  <c r="AZF100" i="32"/>
  <c r="AZE100" i="32"/>
  <c r="AZD100" i="32"/>
  <c r="AZC100" i="32"/>
  <c r="AZB100" i="32"/>
  <c r="AZA100" i="32"/>
  <c r="AYZ100" i="32"/>
  <c r="AYY100" i="32"/>
  <c r="AYX100" i="32"/>
  <c r="AYW100" i="32"/>
  <c r="AYV100" i="32"/>
  <c r="AYU100" i="32"/>
  <c r="AYT100" i="32"/>
  <c r="AYS100" i="32"/>
  <c r="AYR100" i="32"/>
  <c r="AYQ100" i="32"/>
  <c r="AYP100" i="32"/>
  <c r="AYO100" i="32"/>
  <c r="AYN100" i="32"/>
  <c r="AYM100" i="32"/>
  <c r="AYL100" i="32"/>
  <c r="AYK100" i="32"/>
  <c r="AYJ100" i="32"/>
  <c r="AYI100" i="32"/>
  <c r="AYH100" i="32"/>
  <c r="AYG100" i="32"/>
  <c r="AYF100" i="32"/>
  <c r="AYE100" i="32"/>
  <c r="AYD100" i="32"/>
  <c r="AYC100" i="32"/>
  <c r="AYB100" i="32"/>
  <c r="AYA100" i="32"/>
  <c r="AXZ100" i="32"/>
  <c r="AXY100" i="32"/>
  <c r="AXX100" i="32"/>
  <c r="AXW100" i="32"/>
  <c r="AXV100" i="32"/>
  <c r="AXU100" i="32"/>
  <c r="AXT100" i="32"/>
  <c r="AXS100" i="32"/>
  <c r="AXR100" i="32"/>
  <c r="AXQ100" i="32"/>
  <c r="AXP100" i="32"/>
  <c r="AXO100" i="32"/>
  <c r="AXN100" i="32"/>
  <c r="AXM100" i="32"/>
  <c r="AXL100" i="32"/>
  <c r="AXK100" i="32"/>
  <c r="AXJ100" i="32"/>
  <c r="AXI100" i="32"/>
  <c r="AXH100" i="32"/>
  <c r="AXG100" i="32"/>
  <c r="AXF100" i="32"/>
  <c r="AXE100" i="32"/>
  <c r="AXD100" i="32"/>
  <c r="AXC100" i="32"/>
  <c r="AXB100" i="32"/>
  <c r="AXA100" i="32"/>
  <c r="AWZ100" i="32"/>
  <c r="AWY100" i="32"/>
  <c r="AWX100" i="32"/>
  <c r="AWW100" i="32"/>
  <c r="AWV100" i="32"/>
  <c r="AWU100" i="32"/>
  <c r="AWT100" i="32"/>
  <c r="AWS100" i="32"/>
  <c r="AWR100" i="32"/>
  <c r="AWQ100" i="32"/>
  <c r="AWP100" i="32"/>
  <c r="AWO100" i="32"/>
  <c r="AWN100" i="32"/>
  <c r="AWM100" i="32"/>
  <c r="AWL100" i="32"/>
  <c r="AWK100" i="32"/>
  <c r="AWJ100" i="32"/>
  <c r="AWI100" i="32"/>
  <c r="AWH100" i="32"/>
  <c r="AWG100" i="32"/>
  <c r="AWF100" i="32"/>
  <c r="AWE100" i="32"/>
  <c r="AWD100" i="32"/>
  <c r="AWC100" i="32"/>
  <c r="AWB100" i="32"/>
  <c r="AWA100" i="32"/>
  <c r="AVZ100" i="32"/>
  <c r="AVY100" i="32"/>
  <c r="AVX100" i="32"/>
  <c r="AVW100" i="32"/>
  <c r="AVV100" i="32"/>
  <c r="AVU100" i="32"/>
  <c r="AVT100" i="32"/>
  <c r="AVS100" i="32"/>
  <c r="AVR100" i="32"/>
  <c r="AVQ100" i="32"/>
  <c r="AVP100" i="32"/>
  <c r="AVO100" i="32"/>
  <c r="AVN100" i="32"/>
  <c r="AVM100" i="32"/>
  <c r="AVL100" i="32"/>
  <c r="AVK100" i="32"/>
  <c r="AVJ100" i="32"/>
  <c r="AVI100" i="32"/>
  <c r="AVH100" i="32"/>
  <c r="AVG100" i="32"/>
  <c r="AVF100" i="32"/>
  <c r="AVE100" i="32"/>
  <c r="AVD100" i="32"/>
  <c r="AVC100" i="32"/>
  <c r="AVB100" i="32"/>
  <c r="AVA100" i="32"/>
  <c r="AUZ100" i="32"/>
  <c r="AUY100" i="32"/>
  <c r="AUX100" i="32"/>
  <c r="AUW100" i="32"/>
  <c r="AUV100" i="32"/>
  <c r="AUU100" i="32"/>
  <c r="AUT100" i="32"/>
  <c r="AUS100" i="32"/>
  <c r="AUR100" i="32"/>
  <c r="AUQ100" i="32"/>
  <c r="AUP100" i="32"/>
  <c r="AUO100" i="32"/>
  <c r="AUN100" i="32"/>
  <c r="AUM100" i="32"/>
  <c r="AUL100" i="32"/>
  <c r="AUK100" i="32"/>
  <c r="AUJ100" i="32"/>
  <c r="AUI100" i="32"/>
  <c r="AUH100" i="32"/>
  <c r="AUG100" i="32"/>
  <c r="AUF100" i="32"/>
  <c r="AUE100" i="32"/>
  <c r="AUD100" i="32"/>
  <c r="AUC100" i="32"/>
  <c r="AUB100" i="32"/>
  <c r="AUA100" i="32"/>
  <c r="ATZ100" i="32"/>
  <c r="ATY100" i="32"/>
  <c r="ATX100" i="32"/>
  <c r="ATW100" i="32"/>
  <c r="ATV100" i="32"/>
  <c r="ATU100" i="32"/>
  <c r="ATT100" i="32"/>
  <c r="ATS100" i="32"/>
  <c r="ATR100" i="32"/>
  <c r="ATQ100" i="32"/>
  <c r="ATP100" i="32"/>
  <c r="ATO100" i="32"/>
  <c r="ATN100" i="32"/>
  <c r="ATM100" i="32"/>
  <c r="ATL100" i="32"/>
  <c r="ATK100" i="32"/>
  <c r="ATJ100" i="32"/>
  <c r="ATI100" i="32"/>
  <c r="ATH100" i="32"/>
  <c r="ATG100" i="32"/>
  <c r="ATF100" i="32"/>
  <c r="ATE100" i="32"/>
  <c r="ATD100" i="32"/>
  <c r="ATC100" i="32"/>
  <c r="ATB100" i="32"/>
  <c r="ATA100" i="32"/>
  <c r="ASZ100" i="32"/>
  <c r="ASY100" i="32"/>
  <c r="ASX100" i="32"/>
  <c r="ASW100" i="32"/>
  <c r="ASV100" i="32"/>
  <c r="ASU100" i="32"/>
  <c r="AST100" i="32"/>
  <c r="ASS100" i="32"/>
  <c r="ASR100" i="32"/>
  <c r="ASQ100" i="32"/>
  <c r="ASP100" i="32"/>
  <c r="ASO100" i="32"/>
  <c r="ASN100" i="32"/>
  <c r="ASM100" i="32"/>
  <c r="ASL100" i="32"/>
  <c r="ASK100" i="32"/>
  <c r="ASJ100" i="32"/>
  <c r="ASI100" i="32"/>
  <c r="ASH100" i="32"/>
  <c r="ASG100" i="32"/>
  <c r="ASF100" i="32"/>
  <c r="ASE100" i="32"/>
  <c r="ASD100" i="32"/>
  <c r="ASC100" i="32"/>
  <c r="ASB100" i="32"/>
  <c r="ASA100" i="32"/>
  <c r="ARZ100" i="32"/>
  <c r="ARY100" i="32"/>
  <c r="ARX100" i="32"/>
  <c r="ARW100" i="32"/>
  <c r="ARV100" i="32"/>
  <c r="ARU100" i="32"/>
  <c r="ART100" i="32"/>
  <c r="ARS100" i="32"/>
  <c r="ARR100" i="32"/>
  <c r="ARQ100" i="32"/>
  <c r="ARP100" i="32"/>
  <c r="ARO100" i="32"/>
  <c r="ARN100" i="32"/>
  <c r="ARM100" i="32"/>
  <c r="ARL100" i="32"/>
  <c r="ARK100" i="32"/>
  <c r="ARJ100" i="32"/>
  <c r="ARI100" i="32"/>
  <c r="ARH100" i="32"/>
  <c r="ARG100" i="32"/>
  <c r="ARF100" i="32"/>
  <c r="ARE100" i="32"/>
  <c r="ARD100" i="32"/>
  <c r="ARC100" i="32"/>
  <c r="ARB100" i="32"/>
  <c r="ARA100" i="32"/>
  <c r="AQZ100" i="32"/>
  <c r="AQY100" i="32"/>
  <c r="AQX100" i="32"/>
  <c r="AQW100" i="32"/>
  <c r="AQV100" i="32"/>
  <c r="AQU100" i="32"/>
  <c r="AQT100" i="32"/>
  <c r="AQS100" i="32"/>
  <c r="AQR100" i="32"/>
  <c r="AQQ100" i="32"/>
  <c r="AQP100" i="32"/>
  <c r="AQO100" i="32"/>
  <c r="AQN100" i="32"/>
  <c r="AQM100" i="32"/>
  <c r="AQL100" i="32"/>
  <c r="AQK100" i="32"/>
  <c r="AQJ100" i="32"/>
  <c r="AQI100" i="32"/>
  <c r="AQH100" i="32"/>
  <c r="AQG100" i="32"/>
  <c r="AQF100" i="32"/>
  <c r="AQE100" i="32"/>
  <c r="AQD100" i="32"/>
  <c r="AQC100" i="32"/>
  <c r="AQB100" i="32"/>
  <c r="AQA100" i="32"/>
  <c r="APZ100" i="32"/>
  <c r="APY100" i="32"/>
  <c r="APX100" i="32"/>
  <c r="APW100" i="32"/>
  <c r="APV100" i="32"/>
  <c r="APU100" i="32"/>
  <c r="APT100" i="32"/>
  <c r="APS100" i="32"/>
  <c r="APR100" i="32"/>
  <c r="APQ100" i="32"/>
  <c r="APP100" i="32"/>
  <c r="APO100" i="32"/>
  <c r="APN100" i="32"/>
  <c r="APM100" i="32"/>
  <c r="APL100" i="32"/>
  <c r="APK100" i="32"/>
  <c r="APJ100" i="32"/>
  <c r="API100" i="32"/>
  <c r="APH100" i="32"/>
  <c r="APG100" i="32"/>
  <c r="APF100" i="32"/>
  <c r="APE100" i="32"/>
  <c r="APD100" i="32"/>
  <c r="APC100" i="32"/>
  <c r="APB100" i="32"/>
  <c r="APA100" i="32"/>
  <c r="AOZ100" i="32"/>
  <c r="AOY100" i="32"/>
  <c r="AOX100" i="32"/>
  <c r="AOW100" i="32"/>
  <c r="AOV100" i="32"/>
  <c r="AOU100" i="32"/>
  <c r="AOT100" i="32"/>
  <c r="AOS100" i="32"/>
  <c r="AOR100" i="32"/>
  <c r="AOQ100" i="32"/>
  <c r="AOP100" i="32"/>
  <c r="AOO100" i="32"/>
  <c r="AON100" i="32"/>
  <c r="AOM100" i="32"/>
  <c r="AOL100" i="32"/>
  <c r="AOK100" i="32"/>
  <c r="AOJ100" i="32"/>
  <c r="AOI100" i="32"/>
  <c r="AOH100" i="32"/>
  <c r="AOG100" i="32"/>
  <c r="AOF100" i="32"/>
  <c r="AOE100" i="32"/>
  <c r="AOD100" i="32"/>
  <c r="AOC100" i="32"/>
  <c r="AOB100" i="32"/>
  <c r="AOA100" i="32"/>
  <c r="ANZ100" i="32"/>
  <c r="ANY100" i="32"/>
  <c r="ANX100" i="32"/>
  <c r="ANW100" i="32"/>
  <c r="ANV100" i="32"/>
  <c r="ANU100" i="32"/>
  <c r="ANT100" i="32"/>
  <c r="ANS100" i="32"/>
  <c r="ANR100" i="32"/>
  <c r="ANQ100" i="32"/>
  <c r="ANP100" i="32"/>
  <c r="ANO100" i="32"/>
  <c r="ANN100" i="32"/>
  <c r="ANM100" i="32"/>
  <c r="ANL100" i="32"/>
  <c r="ANK100" i="32"/>
  <c r="ANJ100" i="32"/>
  <c r="ANI100" i="32"/>
  <c r="ANH100" i="32"/>
  <c r="ANG100" i="32"/>
  <c r="ANF100" i="32"/>
  <c r="ANE100" i="32"/>
  <c r="AND100" i="32"/>
  <c r="ANC100" i="32"/>
  <c r="ANB100" i="32"/>
  <c r="ANA100" i="32"/>
  <c r="AMZ100" i="32"/>
  <c r="AMY100" i="32"/>
  <c r="AMX100" i="32"/>
  <c r="AMW100" i="32"/>
  <c r="AMV100" i="32"/>
  <c r="AMU100" i="32"/>
  <c r="AMT100" i="32"/>
  <c r="AMS100" i="32"/>
  <c r="AMR100" i="32"/>
  <c r="AMQ100" i="32"/>
  <c r="AMP100" i="32"/>
  <c r="AMO100" i="32"/>
  <c r="AMN100" i="32"/>
  <c r="AMM100" i="32"/>
  <c r="AML100" i="32"/>
  <c r="AMK100" i="32"/>
  <c r="AMJ100" i="32"/>
  <c r="AMI100" i="32"/>
  <c r="AMH100" i="32"/>
  <c r="AMG100" i="32"/>
  <c r="AMF100" i="32"/>
  <c r="AME100" i="32"/>
  <c r="AMD100" i="32"/>
  <c r="AMC100" i="32"/>
  <c r="AMB100" i="32"/>
  <c r="AMA100" i="32"/>
  <c r="ALZ100" i="32"/>
  <c r="ALY100" i="32"/>
  <c r="ALX100" i="32"/>
  <c r="ALW100" i="32"/>
  <c r="ALV100" i="32"/>
  <c r="ALU100" i="32"/>
  <c r="ALT100" i="32"/>
  <c r="ALS100" i="32"/>
  <c r="ALR100" i="32"/>
  <c r="ALQ100" i="32"/>
  <c r="ALP100" i="32"/>
  <c r="ALO100" i="32"/>
  <c r="ALN100" i="32"/>
  <c r="ALM100" i="32"/>
  <c r="ALL100" i="32"/>
  <c r="ALK100" i="32"/>
  <c r="ALJ100" i="32"/>
  <c r="ALI100" i="32"/>
  <c r="ALH100" i="32"/>
  <c r="ALG100" i="32"/>
  <c r="ALF100" i="32"/>
  <c r="ALE100" i="32"/>
  <c r="ALD100" i="32"/>
  <c r="ALC100" i="32"/>
  <c r="ALB100" i="32"/>
  <c r="ALA100" i="32"/>
  <c r="AKZ100" i="32"/>
  <c r="AKY100" i="32"/>
  <c r="AKX100" i="32"/>
  <c r="AKW100" i="32"/>
  <c r="AKV100" i="32"/>
  <c r="AKU100" i="32"/>
  <c r="AKT100" i="32"/>
  <c r="AKS100" i="32"/>
  <c r="AKR100" i="32"/>
  <c r="AKQ100" i="32"/>
  <c r="AKP100" i="32"/>
  <c r="AKO100" i="32"/>
  <c r="AKN100" i="32"/>
  <c r="AKM100" i="32"/>
  <c r="AKL100" i="32"/>
  <c r="AKK100" i="32"/>
  <c r="AKJ100" i="32"/>
  <c r="AKI100" i="32"/>
  <c r="AKH100" i="32"/>
  <c r="AKG100" i="32"/>
  <c r="AKF100" i="32"/>
  <c r="AKE100" i="32"/>
  <c r="AKD100" i="32"/>
  <c r="AKC100" i="32"/>
  <c r="AKB100" i="32"/>
  <c r="AKA100" i="32"/>
  <c r="AJZ100" i="32"/>
  <c r="AJY100" i="32"/>
  <c r="AJX100" i="32"/>
  <c r="AJW100" i="32"/>
  <c r="AJV100" i="32"/>
  <c r="AJU100" i="32"/>
  <c r="AJT100" i="32"/>
  <c r="AJS100" i="32"/>
  <c r="AJR100" i="32"/>
  <c r="AJQ100" i="32"/>
  <c r="AJP100" i="32"/>
  <c r="AJO100" i="32"/>
  <c r="AJN100" i="32"/>
  <c r="AJM100" i="32"/>
  <c r="AJL100" i="32"/>
  <c r="AJK100" i="32"/>
  <c r="AJJ100" i="32"/>
  <c r="AJI100" i="32"/>
  <c r="AJH100" i="32"/>
  <c r="AJG100" i="32"/>
  <c r="AJF100" i="32"/>
  <c r="AJE100" i="32"/>
  <c r="AJD100" i="32"/>
  <c r="AJC100" i="32"/>
  <c r="AJB100" i="32"/>
  <c r="AJA100" i="32"/>
  <c r="AIZ100" i="32"/>
  <c r="AIY100" i="32"/>
  <c r="AIX100" i="32"/>
  <c r="AIW100" i="32"/>
  <c r="AIV100" i="32"/>
  <c r="AIU100" i="32"/>
  <c r="AIT100" i="32"/>
  <c r="AIS100" i="32"/>
  <c r="AIR100" i="32"/>
  <c r="AIQ100" i="32"/>
  <c r="AIP100" i="32"/>
  <c r="AIO100" i="32"/>
  <c r="AIN100" i="32"/>
  <c r="AIM100" i="32"/>
  <c r="AIL100" i="32"/>
  <c r="AIK100" i="32"/>
  <c r="AIJ100" i="32"/>
  <c r="AII100" i="32"/>
  <c r="AIH100" i="32"/>
  <c r="AIG100" i="32"/>
  <c r="AIF100" i="32"/>
  <c r="AIE100" i="32"/>
  <c r="AID100" i="32"/>
  <c r="AIC100" i="32"/>
  <c r="AIB100" i="32"/>
  <c r="AIA100" i="32"/>
  <c r="AHZ100" i="32"/>
  <c r="AHY100" i="32"/>
  <c r="AHX100" i="32"/>
  <c r="AHW100" i="32"/>
  <c r="AHV100" i="32"/>
  <c r="AHU100" i="32"/>
  <c r="AHT100" i="32"/>
  <c r="AHS100" i="32"/>
  <c r="AHR100" i="32"/>
  <c r="AHQ100" i="32"/>
  <c r="AHP100" i="32"/>
  <c r="AHO100" i="32"/>
  <c r="AHN100" i="32"/>
  <c r="AHM100" i="32"/>
  <c r="AHL100" i="32"/>
  <c r="AHK100" i="32"/>
  <c r="AHJ100" i="32"/>
  <c r="AHI100" i="32"/>
  <c r="AHH100" i="32"/>
  <c r="AHG100" i="32"/>
  <c r="AHF100" i="32"/>
  <c r="AHE100" i="32"/>
  <c r="AHD100" i="32"/>
  <c r="AHC100" i="32"/>
  <c r="AHB100" i="32"/>
  <c r="AHA100" i="32"/>
  <c r="AGZ100" i="32"/>
  <c r="AGY100" i="32"/>
  <c r="AGX100" i="32"/>
  <c r="AGW100" i="32"/>
  <c r="AGV100" i="32"/>
  <c r="AGU100" i="32"/>
  <c r="AGT100" i="32"/>
  <c r="AGS100" i="32"/>
  <c r="AGR100" i="32"/>
  <c r="AGQ100" i="32"/>
  <c r="AGP100" i="32"/>
  <c r="AGO100" i="32"/>
  <c r="AGN100" i="32"/>
  <c r="AGM100" i="32"/>
  <c r="AGL100" i="32"/>
  <c r="AGK100" i="32"/>
  <c r="AGJ100" i="32"/>
  <c r="AGI100" i="32"/>
  <c r="AGH100" i="32"/>
  <c r="AGG100" i="32"/>
  <c r="AGF100" i="32"/>
  <c r="AGE100" i="32"/>
  <c r="AGD100" i="32"/>
  <c r="AGC100" i="32"/>
  <c r="AGB100" i="32"/>
  <c r="AGA100" i="32"/>
  <c r="AFZ100" i="32"/>
  <c r="AFY100" i="32"/>
  <c r="AFX100" i="32"/>
  <c r="AFW100" i="32"/>
  <c r="AFV100" i="32"/>
  <c r="AFU100" i="32"/>
  <c r="AFT100" i="32"/>
  <c r="AFS100" i="32"/>
  <c r="AFR100" i="32"/>
  <c r="AFQ100" i="32"/>
  <c r="AFP100" i="32"/>
  <c r="AFO100" i="32"/>
  <c r="AFN100" i="32"/>
  <c r="AFM100" i="32"/>
  <c r="AFL100" i="32"/>
  <c r="AFK100" i="32"/>
  <c r="AFJ100" i="32"/>
  <c r="AFI100" i="32"/>
  <c r="AFH100" i="32"/>
  <c r="AFG100" i="32"/>
  <c r="AFF100" i="32"/>
  <c r="AFE100" i="32"/>
  <c r="AFD100" i="32"/>
  <c r="AFC100" i="32"/>
  <c r="AFB100" i="32"/>
  <c r="AFA100" i="32"/>
  <c r="AEZ100" i="32"/>
  <c r="AEY100" i="32"/>
  <c r="AEX100" i="32"/>
  <c r="AEW100" i="32"/>
  <c r="AEV100" i="32"/>
  <c r="AEU100" i="32"/>
  <c r="AET100" i="32"/>
  <c r="AES100" i="32"/>
  <c r="AER100" i="32"/>
  <c r="AEQ100" i="32"/>
  <c r="AEP100" i="32"/>
  <c r="AEO100" i="32"/>
  <c r="AEN100" i="32"/>
  <c r="AEM100" i="32"/>
  <c r="AEL100" i="32"/>
  <c r="AEK100" i="32"/>
  <c r="AEJ100" i="32"/>
  <c r="AEI100" i="32"/>
  <c r="AEH100" i="32"/>
  <c r="AEG100" i="32"/>
  <c r="AEF100" i="32"/>
  <c r="AEE100" i="32"/>
  <c r="AED100" i="32"/>
  <c r="AEC100" i="32"/>
  <c r="AEB100" i="32"/>
  <c r="AEA100" i="32"/>
  <c r="ADZ100" i="32"/>
  <c r="ADY100" i="32"/>
  <c r="ADX100" i="32"/>
  <c r="ADW100" i="32"/>
  <c r="ADV100" i="32"/>
  <c r="ADU100" i="32"/>
  <c r="ADT100" i="32"/>
  <c r="ADS100" i="32"/>
  <c r="ADR100" i="32"/>
  <c r="ADQ100" i="32"/>
  <c r="ADP100" i="32"/>
  <c r="ADO100" i="32"/>
  <c r="ADN100" i="32"/>
  <c r="ADM100" i="32"/>
  <c r="ADL100" i="32"/>
  <c r="ADK100" i="32"/>
  <c r="ADJ100" i="32"/>
  <c r="ADI100" i="32"/>
  <c r="ADH100" i="32"/>
  <c r="ADG100" i="32"/>
  <c r="ADF100" i="32"/>
  <c r="ADE100" i="32"/>
  <c r="ADD100" i="32"/>
  <c r="ADC100" i="32"/>
  <c r="ADB100" i="32"/>
  <c r="ADA100" i="32"/>
  <c r="ACZ100" i="32"/>
  <c r="ACY100" i="32"/>
  <c r="ACX100" i="32"/>
  <c r="ACW100" i="32"/>
  <c r="ACV100" i="32"/>
  <c r="ACU100" i="32"/>
  <c r="ACT100" i="32"/>
  <c r="ACS100" i="32"/>
  <c r="ACR100" i="32"/>
  <c r="ACQ100" i="32"/>
  <c r="ACP100" i="32"/>
  <c r="ACO100" i="32"/>
  <c r="ACN100" i="32"/>
  <c r="ACM100" i="32"/>
  <c r="ACL100" i="32"/>
  <c r="ACK100" i="32"/>
  <c r="ACJ100" i="32"/>
  <c r="ACI100" i="32"/>
  <c r="ACH100" i="32"/>
  <c r="ACG100" i="32"/>
  <c r="ACF100" i="32"/>
  <c r="ACE100" i="32"/>
  <c r="ACD100" i="32"/>
  <c r="ACC100" i="32"/>
  <c r="ACB100" i="32"/>
  <c r="ACA100" i="32"/>
  <c r="ABZ100" i="32"/>
  <c r="ABY100" i="32"/>
  <c r="ABX100" i="32"/>
  <c r="ABW100" i="32"/>
  <c r="ABV100" i="32"/>
  <c r="ABU100" i="32"/>
  <c r="ABT100" i="32"/>
  <c r="ABS100" i="32"/>
  <c r="ABR100" i="32"/>
  <c r="ABQ100" i="32"/>
  <c r="ABP100" i="32"/>
  <c r="ABO100" i="32"/>
  <c r="ABN100" i="32"/>
  <c r="ABM100" i="32"/>
  <c r="ABL100" i="32"/>
  <c r="ABK100" i="32"/>
  <c r="ABJ100" i="32"/>
  <c r="ABI100" i="32"/>
  <c r="ABH100" i="32"/>
  <c r="ABG100" i="32"/>
  <c r="ABF100" i="32"/>
  <c r="ABE100" i="32"/>
  <c r="ABD100" i="32"/>
  <c r="ABC100" i="32"/>
  <c r="ABB100" i="32"/>
  <c r="ABA100" i="32"/>
  <c r="AAZ100" i="32"/>
  <c r="AAY100" i="32"/>
  <c r="AAX100" i="32"/>
  <c r="AAW100" i="32"/>
  <c r="AAV100" i="32"/>
  <c r="AAU100" i="32"/>
  <c r="AAT100" i="32"/>
  <c r="AAS100" i="32"/>
  <c r="AAR100" i="32"/>
  <c r="AAQ100" i="32"/>
  <c r="AAP100" i="32"/>
  <c r="AAO100" i="32"/>
  <c r="AAN100" i="32"/>
  <c r="AAM100" i="32"/>
  <c r="AAL100" i="32"/>
  <c r="AAK100" i="32"/>
  <c r="AAJ100" i="32"/>
  <c r="AAI100" i="32"/>
  <c r="AAH100" i="32"/>
  <c r="AAG100" i="32"/>
  <c r="AAF100" i="32"/>
  <c r="AAE100" i="32"/>
  <c r="AAD100" i="32"/>
  <c r="AAC100" i="32"/>
  <c r="AAB100" i="32"/>
  <c r="AAA100" i="32"/>
  <c r="ZZ100" i="32"/>
  <c r="ZY100" i="32"/>
  <c r="ZX100" i="32"/>
  <c r="ZW100" i="32"/>
  <c r="ZV100" i="32"/>
  <c r="ZU100" i="32"/>
  <c r="ZT100" i="32"/>
  <c r="ZS100" i="32"/>
  <c r="ZR100" i="32"/>
  <c r="ZQ100" i="32"/>
  <c r="ZP100" i="32"/>
  <c r="ZO100" i="32"/>
  <c r="ZN100" i="32"/>
  <c r="ZM100" i="32"/>
  <c r="ZL100" i="32"/>
  <c r="ZK100" i="32"/>
  <c r="ZJ100" i="32"/>
  <c r="ZI100" i="32"/>
  <c r="ZH100" i="32"/>
  <c r="ZG100" i="32"/>
  <c r="ZF100" i="32"/>
  <c r="ZE100" i="32"/>
  <c r="ZD100" i="32"/>
  <c r="ZC100" i="32"/>
  <c r="ZB100" i="32"/>
  <c r="ZA100" i="32"/>
  <c r="YZ100" i="32"/>
  <c r="YY100" i="32"/>
  <c r="YX100" i="32"/>
  <c r="YW100" i="32"/>
  <c r="YV100" i="32"/>
  <c r="YU100" i="32"/>
  <c r="YT100" i="32"/>
  <c r="YS100" i="32"/>
  <c r="YR100" i="32"/>
  <c r="YQ100" i="32"/>
  <c r="YP100" i="32"/>
  <c r="YO100" i="32"/>
  <c r="YN100" i="32"/>
  <c r="YM100" i="32"/>
  <c r="YL100" i="32"/>
  <c r="YK100" i="32"/>
  <c r="YJ100" i="32"/>
  <c r="YI100" i="32"/>
  <c r="YH100" i="32"/>
  <c r="YG100" i="32"/>
  <c r="YF100" i="32"/>
  <c r="YE100" i="32"/>
  <c r="YD100" i="32"/>
  <c r="YC100" i="32"/>
  <c r="YB100" i="32"/>
  <c r="YA100" i="32"/>
  <c r="XZ100" i="32"/>
  <c r="XY100" i="32"/>
  <c r="XX100" i="32"/>
  <c r="XW100" i="32"/>
  <c r="XV100" i="32"/>
  <c r="XU100" i="32"/>
  <c r="XT100" i="32"/>
  <c r="XS100" i="32"/>
  <c r="XR100" i="32"/>
  <c r="XQ100" i="32"/>
  <c r="XP100" i="32"/>
  <c r="XO100" i="32"/>
  <c r="XN100" i="32"/>
  <c r="XM100" i="32"/>
  <c r="XL100" i="32"/>
  <c r="XK100" i="32"/>
  <c r="XJ100" i="32"/>
  <c r="XI100" i="32"/>
  <c r="XH100" i="32"/>
  <c r="XG100" i="32"/>
  <c r="XF100" i="32"/>
  <c r="XE100" i="32"/>
  <c r="XD100" i="32"/>
  <c r="XC100" i="32"/>
  <c r="XB100" i="32"/>
  <c r="XA100" i="32"/>
  <c r="WZ100" i="32"/>
  <c r="WY100" i="32"/>
  <c r="WX100" i="32"/>
  <c r="WW100" i="32"/>
  <c r="WV100" i="32"/>
  <c r="WU100" i="32"/>
  <c r="WT100" i="32"/>
  <c r="WS100" i="32"/>
  <c r="WR100" i="32"/>
  <c r="WQ100" i="32"/>
  <c r="WP100" i="32"/>
  <c r="WO100" i="32"/>
  <c r="WN100" i="32"/>
  <c r="WM100" i="32"/>
  <c r="WL100" i="32"/>
  <c r="WK100" i="32"/>
  <c r="WJ100" i="32"/>
  <c r="WI100" i="32"/>
  <c r="WH100" i="32"/>
  <c r="WG100" i="32"/>
  <c r="WF100" i="32"/>
  <c r="WE100" i="32"/>
  <c r="WD100" i="32"/>
  <c r="WC100" i="32"/>
  <c r="WB100" i="32"/>
  <c r="WA100" i="32"/>
  <c r="VZ100" i="32"/>
  <c r="VY100" i="32"/>
  <c r="VX100" i="32"/>
  <c r="VW100" i="32"/>
  <c r="VV100" i="32"/>
  <c r="VU100" i="32"/>
  <c r="VT100" i="32"/>
  <c r="VS100" i="32"/>
  <c r="VR100" i="32"/>
  <c r="VQ100" i="32"/>
  <c r="VP100" i="32"/>
  <c r="VO100" i="32"/>
  <c r="VN100" i="32"/>
  <c r="VM100" i="32"/>
  <c r="VL100" i="32"/>
  <c r="VK100" i="32"/>
  <c r="VJ100" i="32"/>
  <c r="VI100" i="32"/>
  <c r="VH100" i="32"/>
  <c r="VG100" i="32"/>
  <c r="VF100" i="32"/>
  <c r="VE100" i="32"/>
  <c r="VD100" i="32"/>
  <c r="VC100" i="32"/>
  <c r="VB100" i="32"/>
  <c r="VA100" i="32"/>
  <c r="UZ100" i="32"/>
  <c r="UY100" i="32"/>
  <c r="UX100" i="32"/>
  <c r="UW100" i="32"/>
  <c r="UV100" i="32"/>
  <c r="UU100" i="32"/>
  <c r="UT100" i="32"/>
  <c r="US100" i="32"/>
  <c r="UR100" i="32"/>
  <c r="UQ100" i="32"/>
  <c r="UP100" i="32"/>
  <c r="UO100" i="32"/>
  <c r="UN100" i="32"/>
  <c r="UM100" i="32"/>
  <c r="UL100" i="32"/>
  <c r="UK100" i="32"/>
  <c r="UJ100" i="32"/>
  <c r="UI100" i="32"/>
  <c r="UH100" i="32"/>
  <c r="UG100" i="32"/>
  <c r="UF100" i="32"/>
  <c r="UE100" i="32"/>
  <c r="UD100" i="32"/>
  <c r="UC100" i="32"/>
  <c r="UB100" i="32"/>
  <c r="UA100" i="32"/>
  <c r="TZ100" i="32"/>
  <c r="TY100" i="32"/>
  <c r="TX100" i="32"/>
  <c r="TW100" i="32"/>
  <c r="TV100" i="32"/>
  <c r="TU100" i="32"/>
  <c r="TT100" i="32"/>
  <c r="TS100" i="32"/>
  <c r="TR100" i="32"/>
  <c r="TQ100" i="32"/>
  <c r="TP100" i="32"/>
  <c r="TO100" i="32"/>
  <c r="TN100" i="32"/>
  <c r="TM100" i="32"/>
  <c r="TL100" i="32"/>
  <c r="TK100" i="32"/>
  <c r="TJ100" i="32"/>
  <c r="TI100" i="32"/>
  <c r="TH100" i="32"/>
  <c r="TG100" i="32"/>
  <c r="TF100" i="32"/>
  <c r="TE100" i="32"/>
  <c r="TD100" i="32"/>
  <c r="TC100" i="32"/>
  <c r="TB100" i="32"/>
  <c r="TA100" i="32"/>
  <c r="SZ100" i="32"/>
  <c r="SY100" i="32"/>
  <c r="SX100" i="32"/>
  <c r="SW100" i="32"/>
  <c r="SV100" i="32"/>
  <c r="SU100" i="32"/>
  <c r="ST100" i="32"/>
  <c r="SS100" i="32"/>
  <c r="SR100" i="32"/>
  <c r="SQ100" i="32"/>
  <c r="SP100" i="32"/>
  <c r="SO100" i="32"/>
  <c r="SN100" i="32"/>
  <c r="SM100" i="32"/>
  <c r="SL100" i="32"/>
  <c r="SK100" i="32"/>
  <c r="SJ100" i="32"/>
  <c r="SI100" i="32"/>
  <c r="SH100" i="32"/>
  <c r="SG100" i="32"/>
  <c r="SF100" i="32"/>
  <c r="SE100" i="32"/>
  <c r="SD100" i="32"/>
  <c r="SC100" i="32"/>
  <c r="SB100" i="32"/>
  <c r="SA100" i="32"/>
  <c r="RZ100" i="32"/>
  <c r="RY100" i="32"/>
  <c r="RX100" i="32"/>
  <c r="RW100" i="32"/>
  <c r="RV100" i="32"/>
  <c r="RU100" i="32"/>
  <c r="RT100" i="32"/>
  <c r="RS100" i="32"/>
  <c r="RR100" i="32"/>
  <c r="RQ100" i="32"/>
  <c r="RP100" i="32"/>
  <c r="RO100" i="32"/>
  <c r="RN100" i="32"/>
  <c r="RM100" i="32"/>
  <c r="RL100" i="32"/>
  <c r="RK100" i="32"/>
  <c r="RJ100" i="32"/>
  <c r="RI100" i="32"/>
  <c r="RH100" i="32"/>
  <c r="RG100" i="32"/>
  <c r="RF100" i="32"/>
  <c r="RE100" i="32"/>
  <c r="RD100" i="32"/>
  <c r="RC100" i="32"/>
  <c r="RB100" i="32"/>
  <c r="RA100" i="32"/>
  <c r="QZ100" i="32"/>
  <c r="QY100" i="32"/>
  <c r="QX100" i="32"/>
  <c r="QW100" i="32"/>
  <c r="QV100" i="32"/>
  <c r="QU100" i="32"/>
  <c r="QT100" i="32"/>
  <c r="QS100" i="32"/>
  <c r="QR100" i="32"/>
  <c r="QQ100" i="32"/>
  <c r="QP100" i="32"/>
  <c r="QO100" i="32"/>
  <c r="QN100" i="32"/>
  <c r="QM100" i="32"/>
  <c r="QL100" i="32"/>
  <c r="QK100" i="32"/>
  <c r="QJ100" i="32"/>
  <c r="QI100" i="32"/>
  <c r="QH100" i="32"/>
  <c r="QG100" i="32"/>
  <c r="QF100" i="32"/>
  <c r="QE100" i="32"/>
  <c r="QD100" i="32"/>
  <c r="QC100" i="32"/>
  <c r="QB100" i="32"/>
  <c r="QA100" i="32"/>
  <c r="PZ100" i="32"/>
  <c r="PY100" i="32"/>
  <c r="PX100" i="32"/>
  <c r="PW100" i="32"/>
  <c r="PV100" i="32"/>
  <c r="PU100" i="32"/>
  <c r="PT100" i="32"/>
  <c r="PS100" i="32"/>
  <c r="PR100" i="32"/>
  <c r="PQ100" i="32"/>
  <c r="PP100" i="32"/>
  <c r="PO100" i="32"/>
  <c r="PN100" i="32"/>
  <c r="PM100" i="32"/>
  <c r="PL100" i="32"/>
  <c r="PK100" i="32"/>
  <c r="PJ100" i="32"/>
  <c r="PI100" i="32"/>
  <c r="PH100" i="32"/>
  <c r="PG100" i="32"/>
  <c r="PF100" i="32"/>
  <c r="PE100" i="32"/>
  <c r="PD100" i="32"/>
  <c r="PC100" i="32"/>
  <c r="PB100" i="32"/>
  <c r="PA100" i="32"/>
  <c r="OZ100" i="32"/>
  <c r="OY100" i="32"/>
  <c r="OX100" i="32"/>
  <c r="OW100" i="32"/>
  <c r="OV100" i="32"/>
  <c r="OU100" i="32"/>
  <c r="OT100" i="32"/>
  <c r="OS100" i="32"/>
  <c r="OR100" i="32"/>
  <c r="OQ100" i="32"/>
  <c r="OP100" i="32"/>
  <c r="OO100" i="32"/>
  <c r="ON100" i="32"/>
  <c r="OM100" i="32"/>
  <c r="OL100" i="32"/>
  <c r="OK100" i="32"/>
  <c r="OJ100" i="32"/>
  <c r="OI100" i="32"/>
  <c r="OH100" i="32"/>
  <c r="OG100" i="32"/>
  <c r="OF100" i="32"/>
  <c r="OE100" i="32"/>
  <c r="OD100" i="32"/>
  <c r="OC100" i="32"/>
  <c r="OB100" i="32"/>
  <c r="OA100" i="32"/>
  <c r="NZ100" i="32"/>
  <c r="NY100" i="32"/>
  <c r="NX100" i="32"/>
  <c r="NW100" i="32"/>
  <c r="NV100" i="32"/>
  <c r="NU100" i="32"/>
  <c r="NT100" i="32"/>
  <c r="NS100" i="32"/>
  <c r="NR100" i="32"/>
  <c r="NQ100" i="32"/>
  <c r="NP100" i="32"/>
  <c r="NO100" i="32"/>
  <c r="NN100" i="32"/>
  <c r="NM100" i="32"/>
  <c r="NL100" i="32"/>
  <c r="NK100" i="32"/>
  <c r="NJ100" i="32"/>
  <c r="NI100" i="32"/>
  <c r="NH100" i="32"/>
  <c r="NG100" i="32"/>
  <c r="NF100" i="32"/>
  <c r="NE100" i="32"/>
  <c r="ND100" i="32"/>
  <c r="NC100" i="32"/>
  <c r="NB100" i="32"/>
  <c r="NA100" i="32"/>
  <c r="MZ100" i="32"/>
  <c r="MY100" i="32"/>
  <c r="MX100" i="32"/>
  <c r="MW100" i="32"/>
  <c r="MV100" i="32"/>
  <c r="MU100" i="32"/>
  <c r="MT100" i="32"/>
  <c r="MS100" i="32"/>
  <c r="MR100" i="32"/>
  <c r="MQ100" i="32"/>
  <c r="MP100" i="32"/>
  <c r="MO100" i="32"/>
  <c r="MN100" i="32"/>
  <c r="MM100" i="32"/>
  <c r="ML100" i="32"/>
  <c r="MK100" i="32"/>
  <c r="MJ100" i="32"/>
  <c r="MI100" i="32"/>
  <c r="MH100" i="32"/>
  <c r="MG100" i="32"/>
  <c r="MF100" i="32"/>
  <c r="ME100" i="32"/>
  <c r="MD100" i="32"/>
  <c r="MC100" i="32"/>
  <c r="MB100" i="32"/>
  <c r="MA100" i="32"/>
  <c r="LZ100" i="32"/>
  <c r="LY100" i="32"/>
  <c r="LX100" i="32"/>
  <c r="LW100" i="32"/>
  <c r="LV100" i="32"/>
  <c r="LU100" i="32"/>
  <c r="LT100" i="32"/>
  <c r="LS100" i="32"/>
  <c r="LR100" i="32"/>
  <c r="LQ100" i="32"/>
  <c r="LP100" i="32"/>
  <c r="LO100" i="32"/>
  <c r="LN100" i="32"/>
  <c r="LM100" i="32"/>
  <c r="LL100" i="32"/>
  <c r="LK100" i="32"/>
  <c r="LJ100" i="32"/>
  <c r="LI100" i="32"/>
  <c r="LH100" i="32"/>
  <c r="LG100" i="32"/>
  <c r="LF100" i="32"/>
  <c r="LE100" i="32"/>
  <c r="LD100" i="32"/>
  <c r="LC100" i="32"/>
  <c r="LB100" i="32"/>
  <c r="LA100" i="32"/>
  <c r="KZ100" i="32"/>
  <c r="KY100" i="32"/>
  <c r="KX100" i="32"/>
  <c r="KW100" i="32"/>
  <c r="KV100" i="32"/>
  <c r="KU100" i="32"/>
  <c r="KT100" i="32"/>
  <c r="KS100" i="32"/>
  <c r="KR100" i="32"/>
  <c r="KQ100" i="32"/>
  <c r="KP100" i="32"/>
  <c r="KO100" i="32"/>
  <c r="KN100" i="32"/>
  <c r="KM100" i="32"/>
  <c r="KL100" i="32"/>
  <c r="KK100" i="32"/>
  <c r="KJ100" i="32"/>
  <c r="KI100" i="32"/>
  <c r="KH100" i="32"/>
  <c r="KG100" i="32"/>
  <c r="KF100" i="32"/>
  <c r="KE100" i="32"/>
  <c r="KD100" i="32"/>
  <c r="KC100" i="32"/>
  <c r="KB100" i="32"/>
  <c r="KA100" i="32"/>
  <c r="JZ100" i="32"/>
  <c r="JY100" i="32"/>
  <c r="JX100" i="32"/>
  <c r="JW100" i="32"/>
  <c r="JV100" i="32"/>
  <c r="JU100" i="32"/>
  <c r="JT100" i="32"/>
  <c r="JS100" i="32"/>
  <c r="JR100" i="32"/>
  <c r="JQ100" i="32"/>
  <c r="JP100" i="32"/>
  <c r="JO100" i="32"/>
  <c r="JN100" i="32"/>
  <c r="JM100" i="32"/>
  <c r="JL100" i="32"/>
  <c r="JK100" i="32"/>
  <c r="JJ100" i="32"/>
  <c r="JI100" i="32"/>
  <c r="JH100" i="32"/>
  <c r="JG100" i="32"/>
  <c r="JF100" i="32"/>
  <c r="JE100" i="32"/>
  <c r="JD100" i="32"/>
  <c r="JC100" i="32"/>
  <c r="JB100" i="32"/>
  <c r="JA100" i="32"/>
  <c r="IZ100" i="32"/>
  <c r="IY100" i="32"/>
  <c r="IX100" i="32"/>
  <c r="IW100" i="32"/>
  <c r="IV100" i="32"/>
  <c r="IU100" i="32"/>
  <c r="IT100" i="32"/>
  <c r="IS100" i="32"/>
  <c r="IR100" i="32"/>
  <c r="IQ100" i="32"/>
  <c r="IP100" i="32"/>
  <c r="IO100" i="32"/>
  <c r="IN100" i="32"/>
  <c r="IM100" i="32"/>
  <c r="IL100" i="32"/>
  <c r="IK100" i="32"/>
  <c r="IJ100" i="32"/>
  <c r="II100" i="32"/>
  <c r="IH100" i="32"/>
  <c r="IG100" i="32"/>
  <c r="IF100" i="32"/>
  <c r="IE100" i="32"/>
  <c r="ID100" i="32"/>
  <c r="IC100" i="32"/>
  <c r="IB100" i="32"/>
  <c r="IA100" i="32"/>
  <c r="HZ100" i="32"/>
  <c r="HY100" i="32"/>
  <c r="HX100" i="32"/>
  <c r="HW100" i="32"/>
  <c r="HV100" i="32"/>
  <c r="HU100" i="32"/>
  <c r="HT100" i="32"/>
  <c r="HS100" i="32"/>
  <c r="HR100" i="32"/>
  <c r="HQ100" i="32"/>
  <c r="HP100" i="32"/>
  <c r="HO100" i="32"/>
  <c r="HN100" i="32"/>
  <c r="HM100" i="32"/>
  <c r="HL100" i="32"/>
  <c r="HK100" i="32"/>
  <c r="HJ100" i="32"/>
  <c r="HI100" i="32"/>
  <c r="HH100" i="32"/>
  <c r="HG100" i="32"/>
  <c r="HF100" i="32"/>
  <c r="HE100" i="32"/>
  <c r="HD100" i="32"/>
  <c r="HC100" i="32"/>
  <c r="HB100" i="32"/>
  <c r="HA100" i="32"/>
  <c r="GZ100" i="32"/>
  <c r="GY100" i="32"/>
  <c r="GX100" i="32"/>
  <c r="GW100" i="32"/>
  <c r="GV100" i="32"/>
  <c r="GU100" i="32"/>
  <c r="GT100" i="32"/>
  <c r="GS100" i="32"/>
  <c r="GR100" i="32"/>
  <c r="GQ100" i="32"/>
  <c r="GP100" i="32"/>
  <c r="GO100" i="32"/>
  <c r="GN100" i="32"/>
  <c r="GM100" i="32"/>
  <c r="GL100" i="32"/>
  <c r="GK100" i="32"/>
  <c r="GJ100" i="32"/>
  <c r="GI100" i="32"/>
  <c r="GH100" i="32"/>
  <c r="GG100" i="32"/>
  <c r="GF100" i="32"/>
  <c r="GE100" i="32"/>
  <c r="GD100" i="32"/>
  <c r="GC100" i="32"/>
  <c r="GB100" i="32"/>
  <c r="GA100" i="32"/>
  <c r="FZ100" i="32"/>
  <c r="FY100" i="32"/>
  <c r="FX100" i="32"/>
  <c r="FW100" i="32"/>
  <c r="FV100" i="32"/>
  <c r="FU100" i="32"/>
  <c r="FT100" i="32"/>
  <c r="FS100" i="32"/>
  <c r="FR100" i="32"/>
  <c r="FQ100" i="32"/>
  <c r="FP100" i="32"/>
  <c r="FO100" i="32"/>
  <c r="FN100" i="32"/>
  <c r="FM100" i="32"/>
  <c r="FL100" i="32"/>
  <c r="FK100" i="32"/>
  <c r="FJ100" i="32"/>
  <c r="FI100" i="32"/>
  <c r="FH100" i="32"/>
  <c r="FG100" i="32"/>
  <c r="FF100" i="32"/>
  <c r="FE100" i="32"/>
  <c r="FD100" i="32"/>
  <c r="FC100" i="32"/>
  <c r="FB100" i="32"/>
  <c r="FA100" i="32"/>
  <c r="EZ100" i="32"/>
  <c r="EY100" i="32"/>
  <c r="EX100" i="32"/>
  <c r="EW100" i="32"/>
  <c r="EV100" i="32"/>
  <c r="EU100" i="32"/>
  <c r="ET100" i="32"/>
  <c r="ES100" i="32"/>
  <c r="ER100" i="32"/>
  <c r="EQ100" i="32"/>
  <c r="EP100" i="32"/>
  <c r="EO100" i="32"/>
  <c r="EN100" i="32"/>
  <c r="EM100" i="32"/>
  <c r="EL100" i="32"/>
  <c r="EK100" i="32"/>
  <c r="EJ100" i="32"/>
  <c r="EI100" i="32"/>
  <c r="EH100" i="32"/>
  <c r="EG100" i="32"/>
  <c r="EF100" i="32"/>
  <c r="EE100" i="32"/>
  <c r="ED100" i="32"/>
  <c r="EC100" i="32"/>
  <c r="EB100" i="32"/>
  <c r="EA100" i="32"/>
  <c r="DZ100" i="32"/>
  <c r="DY100" i="32"/>
  <c r="DX100" i="32"/>
  <c r="DW100" i="32"/>
  <c r="DV100" i="32"/>
  <c r="DU100" i="32"/>
  <c r="DT100" i="32"/>
  <c r="DS100" i="32"/>
  <c r="DR100" i="32"/>
  <c r="DQ100" i="32"/>
  <c r="DP100" i="32"/>
  <c r="DO100" i="32"/>
  <c r="DN100" i="32"/>
  <c r="DM100" i="32"/>
  <c r="DL100" i="32"/>
  <c r="DK100" i="32"/>
  <c r="DJ100" i="32"/>
  <c r="DI100" i="32"/>
  <c r="DH100" i="32"/>
  <c r="DG100" i="32"/>
  <c r="DF100" i="32"/>
  <c r="DE100" i="32"/>
  <c r="DD100" i="32"/>
  <c r="DC100" i="32"/>
  <c r="DB100" i="32"/>
  <c r="DA100" i="32"/>
  <c r="CZ100" i="32"/>
  <c r="CY100" i="32"/>
  <c r="CX100" i="32"/>
  <c r="CW100" i="32"/>
  <c r="CV100" i="32"/>
  <c r="CU100" i="32"/>
  <c r="CT100" i="32"/>
  <c r="CS100" i="32"/>
  <c r="CR100" i="32"/>
  <c r="CQ100" i="32"/>
  <c r="CP100" i="32"/>
  <c r="CO100" i="32"/>
  <c r="CN100" i="32"/>
  <c r="CM100" i="32"/>
  <c r="CL100" i="32"/>
  <c r="CK100" i="32"/>
  <c r="CJ100" i="32"/>
  <c r="CI100" i="32"/>
  <c r="CH100" i="32"/>
  <c r="CG100" i="32"/>
  <c r="CF100" i="32"/>
  <c r="CE100" i="32"/>
  <c r="CD100" i="32"/>
  <c r="CC100" i="32"/>
  <c r="CB100" i="32"/>
  <c r="CA100" i="32"/>
  <c r="BZ100" i="32"/>
  <c r="BY100" i="32"/>
  <c r="BX100" i="32"/>
  <c r="BW100" i="32"/>
  <c r="BV100" i="32"/>
  <c r="BU100" i="32"/>
  <c r="BT100" i="32"/>
  <c r="BS100" i="32"/>
  <c r="BR100" i="32"/>
  <c r="BQ100" i="32"/>
  <c r="BP100" i="32"/>
  <c r="BO100" i="32"/>
  <c r="BN100" i="32"/>
  <c r="BM100" i="32"/>
  <c r="BL100" i="32"/>
  <c r="BK100" i="32"/>
  <c r="BJ100" i="32"/>
  <c r="BI100" i="32"/>
  <c r="BH100" i="32"/>
  <c r="BG100" i="32"/>
  <c r="BF100" i="32"/>
  <c r="BE100" i="32"/>
  <c r="BD100" i="32"/>
  <c r="BC100" i="32"/>
  <c r="BB100" i="32"/>
  <c r="BA100" i="32"/>
  <c r="AZ100" i="32"/>
  <c r="AY100" i="32"/>
  <c r="AX100" i="32"/>
  <c r="AW100" i="32"/>
  <c r="AV100" i="32"/>
  <c r="AU100" i="32"/>
  <c r="AT100" i="32"/>
  <c r="AS100" i="32"/>
  <c r="AR100" i="32"/>
  <c r="AQ100" i="32"/>
  <c r="AP100" i="32"/>
  <c r="AO100" i="32"/>
  <c r="AN100" i="32"/>
  <c r="AM100" i="32"/>
  <c r="AL100" i="32"/>
  <c r="AK100" i="32"/>
  <c r="AJ100" i="32"/>
  <c r="AI100" i="32"/>
  <c r="AH100" i="32"/>
  <c r="AG100" i="32"/>
  <c r="AF100" i="32"/>
  <c r="AE100" i="32"/>
  <c r="AD100" i="32"/>
  <c r="AC100" i="32"/>
  <c r="AB100" i="32"/>
  <c r="AA100" i="32"/>
  <c r="Z100" i="32"/>
  <c r="Y100" i="32"/>
  <c r="X100" i="32"/>
  <c r="W100" i="32"/>
  <c r="V100" i="32"/>
  <c r="U100" i="32"/>
  <c r="T100" i="32"/>
  <c r="S100" i="32"/>
  <c r="R100" i="32"/>
  <c r="Q100" i="32"/>
  <c r="P100" i="32"/>
  <c r="O100" i="32"/>
  <c r="N100" i="32"/>
  <c r="M100" i="32"/>
  <c r="L100" i="32"/>
  <c r="K100" i="32"/>
  <c r="J100" i="32"/>
  <c r="I94" i="32"/>
  <c r="J94" i="32"/>
  <c r="K94" i="32"/>
  <c r="L94" i="32"/>
  <c r="M94" i="32"/>
  <c r="N94" i="32"/>
  <c r="O94" i="32"/>
  <c r="P94" i="32"/>
  <c r="Q94" i="32"/>
  <c r="R94" i="32"/>
  <c r="S94" i="32"/>
  <c r="T94" i="32"/>
  <c r="U94" i="32"/>
  <c r="V94" i="32"/>
  <c r="W94" i="32"/>
  <c r="X94" i="32"/>
  <c r="Y94" i="32"/>
  <c r="Z94" i="32"/>
  <c r="AA94" i="32"/>
  <c r="AB94" i="32"/>
  <c r="AC94" i="32"/>
  <c r="AD94" i="32"/>
  <c r="AE94" i="32"/>
  <c r="AF94" i="32"/>
  <c r="AG94" i="32"/>
  <c r="AH94" i="32"/>
  <c r="AI94" i="32"/>
  <c r="AJ94" i="32"/>
  <c r="AK94" i="32"/>
  <c r="AL94" i="32"/>
  <c r="AM94" i="32"/>
  <c r="AN94" i="32"/>
  <c r="AO94" i="32"/>
  <c r="AP94" i="32"/>
  <c r="AQ94" i="32"/>
  <c r="AR94" i="32"/>
  <c r="AS94" i="32"/>
  <c r="AT94" i="32"/>
  <c r="AU94" i="32"/>
  <c r="AV94" i="32"/>
  <c r="AW94" i="32"/>
  <c r="AX94" i="32"/>
  <c r="AY94" i="32"/>
  <c r="AZ94" i="32"/>
  <c r="BA94" i="32"/>
  <c r="BB94" i="32"/>
  <c r="BC94" i="32"/>
  <c r="BD94" i="32"/>
  <c r="BE94" i="32"/>
  <c r="BF94" i="32"/>
  <c r="BG94" i="32"/>
  <c r="BH94" i="32"/>
  <c r="BI94" i="32"/>
  <c r="H94" i="32"/>
  <c r="I88" i="32"/>
  <c r="J88" i="32"/>
  <c r="K88" i="32"/>
  <c r="L88" i="32"/>
  <c r="M88" i="32"/>
  <c r="N88" i="32"/>
  <c r="O88" i="32"/>
  <c r="P88" i="32"/>
  <c r="Q88" i="32"/>
  <c r="R88" i="32"/>
  <c r="S88" i="32"/>
  <c r="T88" i="32"/>
  <c r="U88" i="32"/>
  <c r="V88" i="32"/>
  <c r="W88" i="32"/>
  <c r="X88" i="32"/>
  <c r="Y88" i="32"/>
  <c r="Z88" i="32"/>
  <c r="AA88" i="32"/>
  <c r="AB88" i="32"/>
  <c r="AC88" i="32"/>
  <c r="AD88" i="32"/>
  <c r="AE88" i="32"/>
  <c r="AF88" i="32"/>
  <c r="AG88" i="32"/>
  <c r="AH88" i="32"/>
  <c r="AI88" i="32"/>
  <c r="AJ88" i="32"/>
  <c r="AK88" i="32"/>
  <c r="AL88" i="32"/>
  <c r="AM88" i="32"/>
  <c r="AN88" i="32"/>
  <c r="AO88" i="32"/>
  <c r="AP88" i="32"/>
  <c r="AQ88" i="32"/>
  <c r="AR88" i="32"/>
  <c r="AS88" i="32"/>
  <c r="AT88" i="32"/>
  <c r="AU88" i="32"/>
  <c r="AV88" i="32"/>
  <c r="AW88" i="32"/>
  <c r="AX88" i="32"/>
  <c r="AY88" i="32"/>
  <c r="AZ88" i="32"/>
  <c r="BA88" i="32"/>
  <c r="BB88" i="32"/>
  <c r="BC88" i="32"/>
  <c r="BD88" i="32"/>
  <c r="BE88" i="32"/>
  <c r="BF88" i="32"/>
  <c r="BG88" i="32"/>
  <c r="BH88" i="32"/>
  <c r="BI88" i="32"/>
  <c r="H88" i="32"/>
  <c r="I82" i="32"/>
  <c r="J82" i="32"/>
  <c r="K82" i="32"/>
  <c r="L82" i="32"/>
  <c r="M82" i="32"/>
  <c r="N82" i="32"/>
  <c r="O82" i="32"/>
  <c r="P82" i="32"/>
  <c r="Q82" i="32"/>
  <c r="R82" i="32"/>
  <c r="S82" i="32"/>
  <c r="T82" i="32"/>
  <c r="U82" i="32"/>
  <c r="V82" i="32"/>
  <c r="W82" i="32"/>
  <c r="X82" i="32"/>
  <c r="Y82" i="32"/>
  <c r="Z82" i="32"/>
  <c r="AA82" i="32"/>
  <c r="AB82" i="32"/>
  <c r="AC82" i="32"/>
  <c r="AD82" i="32"/>
  <c r="AE82" i="32"/>
  <c r="AF82" i="32"/>
  <c r="AG82" i="32"/>
  <c r="AH82" i="32"/>
  <c r="AI82" i="32"/>
  <c r="AJ82" i="32"/>
  <c r="AK82" i="32"/>
  <c r="AL82" i="32"/>
  <c r="AM82" i="32"/>
  <c r="AN82" i="32"/>
  <c r="AO82" i="32"/>
  <c r="AP82" i="32"/>
  <c r="AQ82" i="32"/>
  <c r="AR82" i="32"/>
  <c r="AS82" i="32"/>
  <c r="AT82" i="32"/>
  <c r="AU82" i="32"/>
  <c r="AV82" i="32"/>
  <c r="AW82" i="32"/>
  <c r="AX82" i="32"/>
  <c r="AY82" i="32"/>
  <c r="AZ82" i="32"/>
  <c r="BA82" i="32"/>
  <c r="BB82" i="32"/>
  <c r="BC82" i="32"/>
  <c r="BD82" i="32"/>
  <c r="BE82" i="32"/>
  <c r="BF82" i="32"/>
  <c r="BG82" i="32"/>
  <c r="BH82" i="32"/>
  <c r="BI82" i="32"/>
  <c r="H82" i="32"/>
  <c r="AP6" i="53" l="1"/>
  <c r="AR6" i="53" s="1"/>
  <c r="AC6" i="53"/>
  <c r="AE6" i="53" s="1"/>
  <c r="BH147" i="32"/>
  <c r="BH18" i="43" s="1"/>
  <c r="AZ147" i="32"/>
  <c r="AZ18" i="43" s="1"/>
  <c r="AR147" i="32"/>
  <c r="AR18" i="43" s="1"/>
  <c r="AJ147" i="32"/>
  <c r="AJ18" i="43" s="1"/>
  <c r="AB147" i="32"/>
  <c r="AB18" i="43" s="1"/>
  <c r="T147" i="32"/>
  <c r="T18" i="43" s="1"/>
  <c r="L147" i="32"/>
  <c r="L18" i="43" s="1"/>
  <c r="I147" i="32"/>
  <c r="I18" i="43" s="1"/>
  <c r="BG147" i="32"/>
  <c r="BG18" i="43" s="1"/>
  <c r="AY147" i="32"/>
  <c r="AY18" i="43" s="1"/>
  <c r="AQ147" i="32"/>
  <c r="AQ18" i="43" s="1"/>
  <c r="AI147" i="32"/>
  <c r="AI18" i="43" s="1"/>
  <c r="AA147" i="32"/>
  <c r="AA18" i="43" s="1"/>
  <c r="S147" i="32"/>
  <c r="S18" i="43" s="1"/>
  <c r="K147" i="32"/>
  <c r="K18" i="43" s="1"/>
  <c r="BF147" i="32"/>
  <c r="BF18" i="43" s="1"/>
  <c r="AX147" i="32"/>
  <c r="AX18" i="43" s="1"/>
  <c r="AP147" i="32"/>
  <c r="AP18" i="43" s="1"/>
  <c r="AH147" i="32"/>
  <c r="AH18" i="43" s="1"/>
  <c r="Z147" i="32"/>
  <c r="Z18" i="43" s="1"/>
  <c r="R147" i="32"/>
  <c r="R18" i="43" s="1"/>
  <c r="J147" i="32"/>
  <c r="J18" i="43" s="1"/>
  <c r="BE147" i="32"/>
  <c r="BE18" i="43" s="1"/>
  <c r="AW147" i="32"/>
  <c r="AW18" i="43" s="1"/>
  <c r="AO147" i="32"/>
  <c r="AO18" i="43" s="1"/>
  <c r="AG147" i="32"/>
  <c r="AG18" i="43" s="1"/>
  <c r="Y147" i="32"/>
  <c r="Y18" i="43" s="1"/>
  <c r="Q147" i="32"/>
  <c r="Q18" i="43" s="1"/>
  <c r="BD147" i="32"/>
  <c r="BD18" i="43" s="1"/>
  <c r="AV147" i="32"/>
  <c r="AV18" i="43" s="1"/>
  <c r="AN147" i="32"/>
  <c r="AN18" i="43" s="1"/>
  <c r="AF147" i="32"/>
  <c r="AF18" i="43" s="1"/>
  <c r="BC147" i="32"/>
  <c r="BC18" i="43" s="1"/>
  <c r="AU147" i="32"/>
  <c r="AU18" i="43" s="1"/>
  <c r="AM147" i="32"/>
  <c r="AM18" i="43" s="1"/>
  <c r="AE147" i="32"/>
  <c r="AE18" i="43" s="1"/>
  <c r="W147" i="32"/>
  <c r="W18" i="43" s="1"/>
  <c r="O147" i="32"/>
  <c r="O18" i="43" s="1"/>
  <c r="H147" i="32"/>
  <c r="H18" i="43" s="1"/>
  <c r="X147" i="32"/>
  <c r="X18" i="43" s="1"/>
  <c r="P147" i="32"/>
  <c r="P18" i="43" s="1"/>
  <c r="BB147" i="32"/>
  <c r="BB18" i="43" s="1"/>
  <c r="AT147" i="32"/>
  <c r="AT18" i="43" s="1"/>
  <c r="AL147" i="32"/>
  <c r="AL18" i="43" s="1"/>
  <c r="AD147" i="32"/>
  <c r="AD18" i="43" s="1"/>
  <c r="V147" i="32"/>
  <c r="V18" i="43" s="1"/>
  <c r="N147" i="32"/>
  <c r="N18" i="43" s="1"/>
  <c r="BI147" i="32"/>
  <c r="BI18" i="43" s="1"/>
  <c r="BA147" i="32"/>
  <c r="BA18" i="43" s="1"/>
  <c r="AS147" i="32"/>
  <c r="AS18" i="43" s="1"/>
  <c r="AK147" i="32"/>
  <c r="AK18" i="43" s="1"/>
  <c r="AC147" i="32"/>
  <c r="AC18" i="43" s="1"/>
  <c r="U147" i="32"/>
  <c r="U18" i="43" s="1"/>
  <c r="M147" i="32"/>
  <c r="M18" i="43" s="1"/>
  <c r="BC80" i="32"/>
  <c r="AU80" i="32"/>
  <c r="O80" i="32"/>
  <c r="W80" i="32"/>
  <c r="AE80" i="32"/>
  <c r="AM80" i="32"/>
  <c r="BD80" i="32"/>
  <c r="AV80" i="32"/>
  <c r="AN80" i="32"/>
  <c r="AF80" i="32"/>
  <c r="X80" i="32"/>
  <c r="P80" i="32"/>
  <c r="H205" i="32"/>
  <c r="K16" i="39"/>
  <c r="G16" i="39" s="1"/>
  <c r="BG6" i="53" s="1"/>
  <c r="G212" i="32"/>
  <c r="N15" i="17" s="1"/>
  <c r="BB80" i="32"/>
  <c r="N80" i="32"/>
  <c r="BI80" i="32"/>
  <c r="M80" i="32"/>
  <c r="AL80" i="32"/>
  <c r="U80" i="32"/>
  <c r="BH80" i="32"/>
  <c r="AZ80" i="32"/>
  <c r="AR80" i="32"/>
  <c r="AJ80" i="32"/>
  <c r="AB80" i="32"/>
  <c r="T80" i="32"/>
  <c r="L80" i="32"/>
  <c r="V80" i="32"/>
  <c r="AC80" i="32"/>
  <c r="BG80" i="32"/>
  <c r="AY80" i="32"/>
  <c r="AQ80" i="32"/>
  <c r="AI80" i="32"/>
  <c r="AA80" i="32"/>
  <c r="S80" i="32"/>
  <c r="K80" i="32"/>
  <c r="AT80" i="32"/>
  <c r="AS80" i="32"/>
  <c r="BF80" i="32"/>
  <c r="AX80" i="32"/>
  <c r="AP80" i="32"/>
  <c r="AH80" i="32"/>
  <c r="Z80" i="32"/>
  <c r="R80" i="32"/>
  <c r="J80" i="32"/>
  <c r="H80" i="32"/>
  <c r="AD80" i="32"/>
  <c r="BA80" i="32"/>
  <c r="AK80" i="32"/>
  <c r="BE80" i="32"/>
  <c r="AW80" i="32"/>
  <c r="AO80" i="32"/>
  <c r="AG80" i="32"/>
  <c r="Y80" i="32"/>
  <c r="Q80" i="32"/>
  <c r="I80" i="32"/>
  <c r="G106" i="32"/>
  <c r="G100" i="32"/>
  <c r="G80" i="32" l="1"/>
  <c r="I182" i="32"/>
  <c r="J182" i="32"/>
  <c r="K182" i="32"/>
  <c r="L182" i="32"/>
  <c r="M182" i="32"/>
  <c r="N182" i="32"/>
  <c r="O182" i="32"/>
  <c r="P182" i="32"/>
  <c r="Q182" i="32"/>
  <c r="R182" i="32"/>
  <c r="S182" i="32"/>
  <c r="T182" i="32"/>
  <c r="U182" i="32"/>
  <c r="V182" i="32"/>
  <c r="W182" i="32"/>
  <c r="X182" i="32"/>
  <c r="Y182" i="32"/>
  <c r="Z182" i="32"/>
  <c r="AA182" i="32"/>
  <c r="AB182" i="32"/>
  <c r="AC182" i="32"/>
  <c r="AD182" i="32"/>
  <c r="AE182" i="32"/>
  <c r="AF182" i="32"/>
  <c r="AG182" i="32"/>
  <c r="AH182" i="32"/>
  <c r="AI182" i="32"/>
  <c r="AJ182" i="32"/>
  <c r="I114" i="32"/>
  <c r="J114" i="32"/>
  <c r="K114" i="32"/>
  <c r="L114" i="32"/>
  <c r="M114" i="32"/>
  <c r="N114" i="32"/>
  <c r="O114" i="32"/>
  <c r="P114" i="32"/>
  <c r="Q114" i="32"/>
  <c r="R114" i="32"/>
  <c r="S114" i="32"/>
  <c r="T114" i="32"/>
  <c r="U114" i="32"/>
  <c r="V114" i="32"/>
  <c r="W114" i="32"/>
  <c r="X114" i="32"/>
  <c r="Y114" i="32"/>
  <c r="Z114" i="32"/>
  <c r="AA114" i="32"/>
  <c r="AB114" i="32"/>
  <c r="AC114" i="32"/>
  <c r="AD114" i="32"/>
  <c r="AE114" i="32"/>
  <c r="AF114" i="32"/>
  <c r="AG114" i="32"/>
  <c r="AH114" i="32"/>
  <c r="AI114" i="32"/>
  <c r="AJ114" i="32"/>
  <c r="AK114" i="32"/>
  <c r="AL114" i="32"/>
  <c r="AM114" i="32"/>
  <c r="AN114" i="32"/>
  <c r="AO114" i="32"/>
  <c r="I118" i="32"/>
  <c r="J118" i="32"/>
  <c r="K118" i="32"/>
  <c r="L118" i="32"/>
  <c r="M118" i="32"/>
  <c r="N118" i="32"/>
  <c r="O118" i="32"/>
  <c r="P118" i="32"/>
  <c r="Q118" i="32"/>
  <c r="R118" i="32"/>
  <c r="S118" i="32"/>
  <c r="T118" i="32"/>
  <c r="U118" i="32"/>
  <c r="V118" i="32"/>
  <c r="W118" i="32"/>
  <c r="X118" i="32"/>
  <c r="Y118" i="32"/>
  <c r="Z118" i="32"/>
  <c r="AA118" i="32"/>
  <c r="AB118" i="32"/>
  <c r="AC118" i="32"/>
  <c r="AD118" i="32"/>
  <c r="AE118" i="32"/>
  <c r="AF118" i="32"/>
  <c r="AG118" i="32"/>
  <c r="AH118" i="32"/>
  <c r="AI118" i="32"/>
  <c r="AJ118" i="32"/>
  <c r="AK118" i="32"/>
  <c r="AL118" i="32"/>
  <c r="AM118" i="32"/>
  <c r="AN118" i="32"/>
  <c r="AO118" i="32"/>
  <c r="A1" i="43"/>
  <c r="AH112" i="32" l="1"/>
  <c r="AH31" i="43" s="1"/>
  <c r="Z112" i="32"/>
  <c r="Z31" i="43" s="1"/>
  <c r="R112" i="32"/>
  <c r="R31" i="43" s="1"/>
  <c r="J112" i="32"/>
  <c r="J31" i="43" s="1"/>
  <c r="I112" i="32"/>
  <c r="I31" i="43" s="1"/>
  <c r="AO112" i="32"/>
  <c r="AO31" i="43" s="1"/>
  <c r="Y112" i="32"/>
  <c r="Y31" i="43" s="1"/>
  <c r="AG112" i="32"/>
  <c r="AG31" i="43" s="1"/>
  <c r="Q112" i="32"/>
  <c r="Q31" i="43" s="1"/>
  <c r="AJ112" i="32"/>
  <c r="AJ31" i="43" s="1"/>
  <c r="AN112" i="32"/>
  <c r="AN31" i="43" s="1"/>
  <c r="AF112" i="32"/>
  <c r="AF31" i="43" s="1"/>
  <c r="X112" i="32"/>
  <c r="X31" i="43" s="1"/>
  <c r="P112" i="32"/>
  <c r="P31" i="43" s="1"/>
  <c r="AM112" i="32"/>
  <c r="AM31" i="43" s="1"/>
  <c r="AE112" i="32"/>
  <c r="AE31" i="43" s="1"/>
  <c r="W112" i="32"/>
  <c r="W31" i="43" s="1"/>
  <c r="O112" i="32"/>
  <c r="O31" i="43" s="1"/>
  <c r="AL112" i="32"/>
  <c r="AL31" i="43" s="1"/>
  <c r="AD112" i="32"/>
  <c r="AD31" i="43" s="1"/>
  <c r="V112" i="32"/>
  <c r="V31" i="43" s="1"/>
  <c r="N112" i="32"/>
  <c r="N31" i="43" s="1"/>
  <c r="AK112" i="32"/>
  <c r="AK31" i="43" s="1"/>
  <c r="AC112" i="32"/>
  <c r="AC31" i="43" s="1"/>
  <c r="U112" i="32"/>
  <c r="U31" i="43" s="1"/>
  <c r="M112" i="32"/>
  <c r="M31" i="43" s="1"/>
  <c r="AB112" i="32"/>
  <c r="AB31" i="43" s="1"/>
  <c r="T112" i="32"/>
  <c r="T31" i="43" s="1"/>
  <c r="L112" i="32"/>
  <c r="L31" i="43" s="1"/>
  <c r="AI112" i="32"/>
  <c r="AI31" i="43" s="1"/>
  <c r="AA112" i="32"/>
  <c r="AA31" i="43" s="1"/>
  <c r="S112" i="32"/>
  <c r="S31" i="43" s="1"/>
  <c r="K112" i="32"/>
  <c r="K31" i="43" s="1"/>
  <c r="G274" i="32" l="1"/>
  <c r="G33" i="32"/>
  <c r="G34" i="32" l="1"/>
  <c r="G35" i="32" s="1"/>
  <c r="G17" i="54"/>
  <c r="Q6" i="53"/>
  <c r="S6" i="53" s="1"/>
  <c r="G37" i="32"/>
  <c r="E12" i="42"/>
  <c r="Q52" i="42"/>
  <c r="Q53" i="42" s="1"/>
  <c r="Q54" i="42" s="1"/>
  <c r="Q55" i="42" s="1"/>
  <c r="Q56" i="42" s="1"/>
  <c r="Q57" i="42" s="1"/>
  <c r="Q58" i="42" s="1"/>
  <c r="Q59" i="42" s="1"/>
  <c r="Q60" i="42" s="1"/>
  <c r="AG78" i="32" l="1"/>
  <c r="AM78" i="32"/>
  <c r="AO78" i="32"/>
  <c r="AH78" i="32"/>
  <c r="AP114" i="32"/>
  <c r="AQ114" i="32"/>
  <c r="AR114" i="32"/>
  <c r="AS114" i="32"/>
  <c r="AT114" i="32"/>
  <c r="AU114" i="32"/>
  <c r="AV114" i="32"/>
  <c r="AW114" i="32"/>
  <c r="AX114" i="32"/>
  <c r="AY114" i="32"/>
  <c r="AZ114" i="32"/>
  <c r="AZ112" i="32" s="1"/>
  <c r="AZ31" i="43" s="1"/>
  <c r="BA114" i="32"/>
  <c r="BA112" i="32" s="1"/>
  <c r="BA31" i="43" s="1"/>
  <c r="BB114" i="32"/>
  <c r="BC114" i="32"/>
  <c r="BD114" i="32"/>
  <c r="BE114" i="32"/>
  <c r="BF114" i="32"/>
  <c r="BG114" i="32"/>
  <c r="BH114" i="32"/>
  <c r="BH112" i="32" s="1"/>
  <c r="BH31" i="43" s="1"/>
  <c r="BI114" i="32"/>
  <c r="BI112" i="32" s="1"/>
  <c r="BI31" i="43" s="1"/>
  <c r="AP118" i="32"/>
  <c r="AQ118" i="32"/>
  <c r="AR118" i="32"/>
  <c r="AS118" i="32"/>
  <c r="AT118" i="32"/>
  <c r="AU118" i="32"/>
  <c r="AV118" i="32"/>
  <c r="AW118" i="32"/>
  <c r="AX118" i="32"/>
  <c r="AY118" i="32"/>
  <c r="AZ118" i="32"/>
  <c r="BA118" i="32"/>
  <c r="BB118" i="32"/>
  <c r="BC118" i="32"/>
  <c r="BD118" i="32"/>
  <c r="BE118" i="32"/>
  <c r="BF118" i="32"/>
  <c r="BG118" i="32"/>
  <c r="BH118" i="32"/>
  <c r="BI118" i="32"/>
  <c r="AR112" i="32" l="1"/>
  <c r="AR31" i="43" s="1"/>
  <c r="AQ112" i="32"/>
  <c r="AQ31" i="43" s="1"/>
  <c r="BG112" i="32"/>
  <c r="BG31" i="43" s="1"/>
  <c r="BF112" i="32"/>
  <c r="BF31" i="43" s="1"/>
  <c r="AX112" i="32"/>
  <c r="AX31" i="43" s="1"/>
  <c r="AP112" i="32"/>
  <c r="AP31" i="43" s="1"/>
  <c r="AY112" i="32"/>
  <c r="AY31" i="43" s="1"/>
  <c r="AS112" i="32"/>
  <c r="AS31" i="43" s="1"/>
  <c r="BD112" i="32"/>
  <c r="BD31" i="43" s="1"/>
  <c r="AW112" i="32"/>
  <c r="AW31" i="43" s="1"/>
  <c r="BC112" i="32"/>
  <c r="BC31" i="43" s="1"/>
  <c r="AU112" i="32"/>
  <c r="AU31" i="43" s="1"/>
  <c r="BE112" i="32"/>
  <c r="BE31" i="43" s="1"/>
  <c r="AV112" i="32"/>
  <c r="AV31" i="43" s="1"/>
  <c r="BB112" i="32"/>
  <c r="BB31" i="43" s="1"/>
  <c r="AT112" i="32"/>
  <c r="AT31" i="43" s="1"/>
  <c r="BI78" i="32"/>
  <c r="BA78" i="32"/>
  <c r="BF78" i="32"/>
  <c r="AX78" i="32"/>
  <c r="AE78" i="32"/>
  <c r="W78" i="32"/>
  <c r="O78" i="32"/>
  <c r="K78" i="32"/>
  <c r="AA78" i="32"/>
  <c r="S78" i="32"/>
  <c r="Y78" i="32"/>
  <c r="Q78" i="32"/>
  <c r="I78" i="32"/>
  <c r="R78" i="32"/>
  <c r="Z78" i="32"/>
  <c r="AJ78" i="32"/>
  <c r="AB78" i="32"/>
  <c r="T78" i="32"/>
  <c r="L78" i="32"/>
  <c r="J78" i="32"/>
  <c r="AN78" i="32"/>
  <c r="AF78" i="32"/>
  <c r="X78" i="32"/>
  <c r="P78" i="32"/>
  <c r="AL78" i="32"/>
  <c r="AD78" i="32"/>
  <c r="V78" i="32"/>
  <c r="N78" i="32"/>
  <c r="AC78" i="32"/>
  <c r="U78" i="32"/>
  <c r="M78" i="32"/>
  <c r="AI78" i="32"/>
  <c r="AK78" i="32"/>
  <c r="H114" i="32"/>
  <c r="H118" i="32"/>
  <c r="BG78" i="32" l="1"/>
  <c r="AP78" i="32"/>
  <c r="AT78" i="32"/>
  <c r="AY78" i="32"/>
  <c r="AQ78" i="32"/>
  <c r="BD78" i="32"/>
  <c r="AS78" i="32"/>
  <c r="BB78" i="32"/>
  <c r="AV78" i="32"/>
  <c r="BE78" i="32"/>
  <c r="BC78" i="32"/>
  <c r="AW78" i="32"/>
  <c r="AU78" i="32"/>
  <c r="H112" i="32"/>
  <c r="H31" i="43" s="1"/>
  <c r="G31" i="43" s="1"/>
  <c r="AZ78" i="32"/>
  <c r="AR78" i="32"/>
  <c r="BH78" i="32"/>
  <c r="G199" i="32" l="1"/>
  <c r="G200" i="32"/>
  <c r="G25" i="32"/>
  <c r="BI206" i="34" l="1"/>
  <c r="BH206" i="34"/>
  <c r="BG206" i="34"/>
  <c r="BF206" i="34"/>
  <c r="BE206" i="34"/>
  <c r="BD206" i="34"/>
  <c r="BC206" i="34"/>
  <c r="BB206" i="34"/>
  <c r="BA206" i="34"/>
  <c r="AZ206" i="34"/>
  <c r="AY206" i="34"/>
  <c r="AX206" i="34"/>
  <c r="AW206" i="34"/>
  <c r="AV206" i="34"/>
  <c r="AU206" i="34"/>
  <c r="AT206" i="34"/>
  <c r="AS206" i="34"/>
  <c r="AR206" i="34"/>
  <c r="AQ206" i="34"/>
  <c r="AP206" i="34"/>
  <c r="AO206" i="34"/>
  <c r="AN206" i="34"/>
  <c r="AM206" i="34"/>
  <c r="AL206" i="34"/>
  <c r="AK206" i="34"/>
  <c r="AJ206" i="34"/>
  <c r="AI206" i="34"/>
  <c r="AH206" i="34"/>
  <c r="AG206" i="34"/>
  <c r="AF206" i="34"/>
  <c r="AE206" i="34"/>
  <c r="AD206" i="34"/>
  <c r="AC206" i="34"/>
  <c r="AB206" i="34"/>
  <c r="AA206" i="34"/>
  <c r="Z206" i="34"/>
  <c r="Y206" i="34"/>
  <c r="X206" i="34"/>
  <c r="W206" i="34"/>
  <c r="V206" i="34"/>
  <c r="U206" i="34"/>
  <c r="T206" i="34"/>
  <c r="S206" i="34"/>
  <c r="R206" i="34"/>
  <c r="Q206" i="34"/>
  <c r="P206" i="34"/>
  <c r="O206" i="34"/>
  <c r="N206" i="34"/>
  <c r="M206" i="34"/>
  <c r="L206" i="34"/>
  <c r="K206" i="34"/>
  <c r="J206" i="34"/>
  <c r="I206" i="34"/>
  <c r="H206" i="34"/>
  <c r="C206" i="34"/>
  <c r="BI205" i="34"/>
  <c r="BH205" i="34"/>
  <c r="BG205" i="34"/>
  <c r="BF205" i="34"/>
  <c r="BE205" i="34"/>
  <c r="BD205" i="34"/>
  <c r="BC205" i="34"/>
  <c r="BB205" i="34"/>
  <c r="BA205" i="34"/>
  <c r="AZ205" i="34"/>
  <c r="AY205" i="34"/>
  <c r="AX205" i="34"/>
  <c r="AW205" i="34"/>
  <c r="AV205" i="34"/>
  <c r="AU205" i="34"/>
  <c r="AT205" i="34"/>
  <c r="AS205" i="34"/>
  <c r="AR205" i="34"/>
  <c r="AQ205" i="34"/>
  <c r="AP205" i="34"/>
  <c r="AO205" i="34"/>
  <c r="AN205" i="34"/>
  <c r="AM205" i="34"/>
  <c r="AL205" i="34"/>
  <c r="AK205" i="34"/>
  <c r="AJ205" i="34"/>
  <c r="AI205" i="34"/>
  <c r="AH205" i="34"/>
  <c r="AG205" i="34"/>
  <c r="AF205" i="34"/>
  <c r="AE205" i="34"/>
  <c r="AD205" i="34"/>
  <c r="AC205" i="34"/>
  <c r="AB205" i="34"/>
  <c r="AA205" i="34"/>
  <c r="Z205" i="34"/>
  <c r="Y205" i="34"/>
  <c r="X205" i="34"/>
  <c r="W205" i="34"/>
  <c r="V205" i="34"/>
  <c r="U205" i="34"/>
  <c r="T205" i="34"/>
  <c r="S205" i="34"/>
  <c r="R205" i="34"/>
  <c r="Q205" i="34"/>
  <c r="P205" i="34"/>
  <c r="O205" i="34"/>
  <c r="N205" i="34"/>
  <c r="M205" i="34"/>
  <c r="L205" i="34"/>
  <c r="K205" i="34"/>
  <c r="J205" i="34"/>
  <c r="I205" i="34"/>
  <c r="H205" i="34"/>
  <c r="C205" i="34"/>
  <c r="BI195" i="34"/>
  <c r="BH195" i="34"/>
  <c r="BG195" i="34"/>
  <c r="BF195" i="34"/>
  <c r="BE195" i="34"/>
  <c r="BD195" i="34"/>
  <c r="BC195" i="34"/>
  <c r="BB195" i="34"/>
  <c r="BA195" i="34"/>
  <c r="AZ195" i="34"/>
  <c r="AY195" i="34"/>
  <c r="AX195" i="34"/>
  <c r="AW195" i="34"/>
  <c r="AV195" i="34"/>
  <c r="AU195" i="34"/>
  <c r="AT195" i="34"/>
  <c r="AS195" i="34"/>
  <c r="AR195" i="34"/>
  <c r="AQ195" i="34"/>
  <c r="AP195" i="34"/>
  <c r="AO195" i="34"/>
  <c r="AN195" i="34"/>
  <c r="AM195" i="34"/>
  <c r="AL195" i="34"/>
  <c r="AK195" i="34"/>
  <c r="AJ195" i="34"/>
  <c r="AI195" i="34"/>
  <c r="AH195" i="34"/>
  <c r="AG195" i="34"/>
  <c r="AF195" i="34"/>
  <c r="AE195" i="34"/>
  <c r="AD195" i="34"/>
  <c r="AC195" i="34"/>
  <c r="AB195" i="34"/>
  <c r="AA195" i="34"/>
  <c r="Z195" i="34"/>
  <c r="Y195" i="34"/>
  <c r="X195" i="34"/>
  <c r="W195" i="34"/>
  <c r="V195" i="34"/>
  <c r="U195" i="34"/>
  <c r="T195" i="34"/>
  <c r="S195" i="34"/>
  <c r="R195" i="34"/>
  <c r="Q195" i="34"/>
  <c r="P195" i="34"/>
  <c r="O195" i="34"/>
  <c r="N195" i="34"/>
  <c r="M195" i="34"/>
  <c r="L195" i="34"/>
  <c r="K195" i="34"/>
  <c r="J195" i="34"/>
  <c r="I195" i="34"/>
  <c r="H195" i="34"/>
  <c r="C195" i="34"/>
  <c r="BI204" i="34"/>
  <c r="BH204" i="34"/>
  <c r="BG204" i="34"/>
  <c r="BF204" i="34"/>
  <c r="BE204" i="34"/>
  <c r="BD204" i="34"/>
  <c r="BC204" i="34"/>
  <c r="BB204" i="34"/>
  <c r="BA204" i="34"/>
  <c r="AZ204" i="34"/>
  <c r="AY204" i="34"/>
  <c r="AX204" i="34"/>
  <c r="AW204" i="34"/>
  <c r="AV204" i="34"/>
  <c r="AU204" i="34"/>
  <c r="AT204" i="34"/>
  <c r="AS204" i="34"/>
  <c r="AR204" i="34"/>
  <c r="AQ204" i="34"/>
  <c r="AP204" i="34"/>
  <c r="AO204" i="34"/>
  <c r="AN204" i="34"/>
  <c r="AM204" i="34"/>
  <c r="AL204" i="34"/>
  <c r="AK204" i="34"/>
  <c r="AJ204" i="34"/>
  <c r="AI204" i="34"/>
  <c r="AH204" i="34"/>
  <c r="AG204" i="34"/>
  <c r="AF204" i="34"/>
  <c r="K204" i="34"/>
  <c r="J204" i="34"/>
  <c r="I204" i="34"/>
  <c r="H204" i="34"/>
  <c r="E204" i="34"/>
  <c r="BI175" i="34"/>
  <c r="BH175" i="34"/>
  <c r="BG175" i="34"/>
  <c r="BF175" i="34"/>
  <c r="BE175" i="34"/>
  <c r="BD175" i="34"/>
  <c r="BC175" i="34"/>
  <c r="BB175" i="34"/>
  <c r="BA175" i="34"/>
  <c r="AZ175" i="34"/>
  <c r="AY175" i="34"/>
  <c r="AX175" i="34"/>
  <c r="AW175" i="34"/>
  <c r="AV175" i="34"/>
  <c r="AU175" i="34"/>
  <c r="AT175" i="34"/>
  <c r="AS175" i="34"/>
  <c r="AR175" i="34"/>
  <c r="AQ175" i="34"/>
  <c r="AP175" i="34"/>
  <c r="AO175" i="34"/>
  <c r="AN175" i="34"/>
  <c r="AM175" i="34"/>
  <c r="AL175" i="34"/>
  <c r="AK175" i="34"/>
  <c r="AJ175" i="34"/>
  <c r="AI175" i="34"/>
  <c r="AH175" i="34"/>
  <c r="AG175" i="34"/>
  <c r="AF175" i="34"/>
  <c r="K175" i="34"/>
  <c r="J175" i="34"/>
  <c r="I175" i="34"/>
  <c r="H175" i="34"/>
  <c r="E175" i="34"/>
  <c r="C175" i="34"/>
  <c r="BI176" i="34"/>
  <c r="BH176" i="34"/>
  <c r="BG176" i="34"/>
  <c r="BF176" i="34"/>
  <c r="BE176" i="34"/>
  <c r="BD176" i="34"/>
  <c r="BC176" i="34"/>
  <c r="BB176" i="34"/>
  <c r="BA176" i="34"/>
  <c r="AZ176" i="34"/>
  <c r="AY176" i="34"/>
  <c r="AX176" i="34"/>
  <c r="AW176" i="34"/>
  <c r="AV176" i="34"/>
  <c r="AU176" i="34"/>
  <c r="AT176" i="34"/>
  <c r="AS176" i="34"/>
  <c r="AR176" i="34"/>
  <c r="AQ176" i="34"/>
  <c r="AP176" i="34"/>
  <c r="AO176" i="34"/>
  <c r="AN176" i="34"/>
  <c r="AM176" i="34"/>
  <c r="AL176" i="34"/>
  <c r="AK176" i="34"/>
  <c r="AJ176" i="34"/>
  <c r="AI176" i="34"/>
  <c r="AH176" i="34"/>
  <c r="AG176" i="34"/>
  <c r="AF176" i="34"/>
  <c r="AE176" i="34"/>
  <c r="AD176" i="34"/>
  <c r="AC176" i="34"/>
  <c r="AB176" i="34"/>
  <c r="AA176" i="34"/>
  <c r="Z176" i="34"/>
  <c r="Y176" i="34"/>
  <c r="X176" i="34"/>
  <c r="W176" i="34"/>
  <c r="V176" i="34"/>
  <c r="U176" i="34"/>
  <c r="T176" i="34"/>
  <c r="S176" i="34"/>
  <c r="R176" i="34"/>
  <c r="Q176" i="34"/>
  <c r="P176" i="34"/>
  <c r="O176" i="34"/>
  <c r="N176" i="34"/>
  <c r="M176" i="34"/>
  <c r="L176" i="34"/>
  <c r="K176" i="34"/>
  <c r="J176" i="34"/>
  <c r="I176" i="34"/>
  <c r="H176" i="34"/>
  <c r="C176" i="34"/>
  <c r="BI166" i="34"/>
  <c r="BH166" i="34"/>
  <c r="BG166" i="34"/>
  <c r="BF166" i="34"/>
  <c r="BE166" i="34"/>
  <c r="BD166" i="34"/>
  <c r="BC166" i="34"/>
  <c r="BB166" i="34"/>
  <c r="BA166" i="34"/>
  <c r="AZ166" i="34"/>
  <c r="AY166" i="34"/>
  <c r="AX166" i="34"/>
  <c r="AW166" i="34"/>
  <c r="AV166" i="34"/>
  <c r="AU166" i="34"/>
  <c r="AT166" i="34"/>
  <c r="AS166" i="34"/>
  <c r="AR166" i="34"/>
  <c r="AQ166" i="34"/>
  <c r="AP166" i="34"/>
  <c r="AO166" i="34"/>
  <c r="AN166" i="34"/>
  <c r="AM166" i="34"/>
  <c r="AL166" i="34"/>
  <c r="AK166" i="34"/>
  <c r="AJ166" i="34"/>
  <c r="AI166" i="34"/>
  <c r="AH166" i="34"/>
  <c r="AG166" i="34"/>
  <c r="AF166" i="34"/>
  <c r="AE166" i="34"/>
  <c r="AD166" i="34"/>
  <c r="AC166" i="34"/>
  <c r="AB166" i="34"/>
  <c r="AA166" i="34"/>
  <c r="Z166" i="34"/>
  <c r="Y166" i="34"/>
  <c r="X166" i="34"/>
  <c r="W166" i="34"/>
  <c r="V166" i="34"/>
  <c r="U166" i="34"/>
  <c r="T166" i="34"/>
  <c r="S166" i="34"/>
  <c r="R166" i="34"/>
  <c r="Q166" i="34"/>
  <c r="P166" i="34"/>
  <c r="O166" i="34"/>
  <c r="N166" i="34"/>
  <c r="M166" i="34"/>
  <c r="L166" i="34"/>
  <c r="K166" i="34"/>
  <c r="J166" i="34"/>
  <c r="I166" i="34"/>
  <c r="H166" i="34"/>
  <c r="C166" i="34"/>
  <c r="BI147" i="34"/>
  <c r="BH147" i="34"/>
  <c r="BG147" i="34"/>
  <c r="BF147" i="34"/>
  <c r="BE147" i="34"/>
  <c r="BD147" i="34"/>
  <c r="BC147" i="34"/>
  <c r="BB147" i="34"/>
  <c r="BA147" i="34"/>
  <c r="AZ147" i="34"/>
  <c r="AY147" i="34"/>
  <c r="AX147" i="34"/>
  <c r="AW147" i="34"/>
  <c r="AV147" i="34"/>
  <c r="AU147" i="34"/>
  <c r="AT147" i="34"/>
  <c r="AS147" i="34"/>
  <c r="AR147" i="34"/>
  <c r="AQ147" i="34"/>
  <c r="AP147" i="34"/>
  <c r="AO147" i="34"/>
  <c r="AN147" i="34"/>
  <c r="AM147" i="34"/>
  <c r="AL147" i="34"/>
  <c r="AK147" i="34"/>
  <c r="AJ147" i="34"/>
  <c r="AI147" i="34"/>
  <c r="AH147" i="34"/>
  <c r="AG147" i="34"/>
  <c r="AF147" i="34"/>
  <c r="AE147" i="34"/>
  <c r="AD147" i="34"/>
  <c r="AC147" i="34"/>
  <c r="AB147" i="34"/>
  <c r="AA147" i="34"/>
  <c r="Z147" i="34"/>
  <c r="Y147" i="34"/>
  <c r="X147" i="34"/>
  <c r="W147" i="34"/>
  <c r="V147" i="34"/>
  <c r="U147" i="34"/>
  <c r="T147" i="34"/>
  <c r="S147" i="34"/>
  <c r="R147" i="34"/>
  <c r="Q147" i="34"/>
  <c r="P147" i="34"/>
  <c r="O147" i="34"/>
  <c r="N147" i="34"/>
  <c r="M147" i="34"/>
  <c r="L147" i="34"/>
  <c r="K147" i="34"/>
  <c r="J147" i="34"/>
  <c r="I147" i="34"/>
  <c r="H147" i="34"/>
  <c r="C147" i="34"/>
  <c r="BI137" i="34"/>
  <c r="BH137" i="34"/>
  <c r="BG137" i="34"/>
  <c r="BF137" i="34"/>
  <c r="BE137" i="34"/>
  <c r="BD137" i="34"/>
  <c r="BC137" i="34"/>
  <c r="BB137" i="34"/>
  <c r="BA137" i="34"/>
  <c r="AZ137" i="34"/>
  <c r="AY137" i="34"/>
  <c r="AX137" i="34"/>
  <c r="AW137" i="34"/>
  <c r="AV137" i="34"/>
  <c r="AU137"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C137" i="34"/>
  <c r="BI146" i="34"/>
  <c r="BH146" i="34"/>
  <c r="BG146" i="34"/>
  <c r="BF146" i="34"/>
  <c r="BE146" i="34"/>
  <c r="BD146" i="34"/>
  <c r="BC146" i="34"/>
  <c r="BB146" i="34"/>
  <c r="BA146" i="34"/>
  <c r="AZ146" i="34"/>
  <c r="AY146" i="34"/>
  <c r="AX146" i="34"/>
  <c r="AW146" i="34"/>
  <c r="AV146" i="34"/>
  <c r="AU146" i="34"/>
  <c r="AT146" i="34"/>
  <c r="AS146" i="34"/>
  <c r="AR146" i="34"/>
  <c r="AQ146" i="34"/>
  <c r="AP146" i="34"/>
  <c r="AO146" i="34"/>
  <c r="AN146" i="34"/>
  <c r="AM146" i="34"/>
  <c r="AL146" i="34"/>
  <c r="AK146" i="34"/>
  <c r="AJ146" i="34"/>
  <c r="AI146" i="34"/>
  <c r="AH146" i="34"/>
  <c r="AG146" i="34"/>
  <c r="AF146" i="34"/>
  <c r="K146" i="34"/>
  <c r="J146" i="34"/>
  <c r="I146" i="34"/>
  <c r="H146" i="34"/>
  <c r="E146" i="34"/>
  <c r="C146" i="34"/>
  <c r="BI121" i="34"/>
  <c r="BH121" i="34"/>
  <c r="BG121" i="34"/>
  <c r="BF121" i="34"/>
  <c r="BE121" i="34"/>
  <c r="BD121" i="34"/>
  <c r="BC121" i="34"/>
  <c r="BB121" i="34"/>
  <c r="BA121" i="34"/>
  <c r="AZ121" i="34"/>
  <c r="AY121" i="34"/>
  <c r="AX121" i="34"/>
  <c r="AW121" i="34"/>
  <c r="AV121" i="34"/>
  <c r="AU121" i="34"/>
  <c r="AT121" i="34"/>
  <c r="AS121" i="34"/>
  <c r="AR121" i="34"/>
  <c r="AQ121" i="34"/>
  <c r="AP121" i="34"/>
  <c r="AO121" i="34"/>
  <c r="AN121" i="34"/>
  <c r="AM121" i="34"/>
  <c r="AL121" i="34"/>
  <c r="AK121" i="34"/>
  <c r="AJ121" i="34"/>
  <c r="AI121" i="34"/>
  <c r="AH121" i="34"/>
  <c r="AG121" i="34"/>
  <c r="AF121" i="34"/>
  <c r="K121" i="34"/>
  <c r="J121" i="34"/>
  <c r="I121" i="34"/>
  <c r="C121" i="34"/>
  <c r="BI182" i="32"/>
  <c r="BH182" i="32"/>
  <c r="BG182" i="32"/>
  <c r="BF182" i="32"/>
  <c r="BE182" i="32"/>
  <c r="BD182" i="32"/>
  <c r="BC182" i="32"/>
  <c r="BB182" i="32"/>
  <c r="BA182" i="32"/>
  <c r="AZ182" i="32"/>
  <c r="AY182" i="32"/>
  <c r="AX182" i="32"/>
  <c r="AW182" i="32"/>
  <c r="AV182" i="32"/>
  <c r="AU182" i="32"/>
  <c r="AT182" i="32"/>
  <c r="AS182" i="32"/>
  <c r="AR182" i="32"/>
  <c r="AQ182" i="32"/>
  <c r="AP182" i="32"/>
  <c r="AO182" i="32"/>
  <c r="AN182" i="32"/>
  <c r="AM182" i="32"/>
  <c r="AL182" i="32"/>
  <c r="AK182" i="32"/>
  <c r="H182" i="32"/>
  <c r="G185" i="32"/>
  <c r="G184" i="32"/>
  <c r="D34" i="17"/>
  <c r="D33" i="17"/>
  <c r="D32" i="17"/>
  <c r="G147" i="34" l="1"/>
  <c r="G137" i="34"/>
  <c r="G206" i="34"/>
  <c r="G205" i="34"/>
  <c r="G195" i="34"/>
  <c r="G176" i="34"/>
  <c r="G166" i="34"/>
  <c r="H34" i="44"/>
  <c r="H22" i="44"/>
  <c r="H21" i="44"/>
  <c r="E22" i="44"/>
  <c r="E21" i="44"/>
  <c r="H20" i="44"/>
  <c r="H19" i="44"/>
  <c r="H18" i="44"/>
  <c r="H17" i="44"/>
  <c r="E20" i="44"/>
  <c r="E19" i="44"/>
  <c r="E18" i="44"/>
  <c r="E17" i="44"/>
  <c r="G16" i="44" l="1"/>
  <c r="G26" i="32"/>
  <c r="F15" i="44" s="1"/>
  <c r="F14" i="44"/>
  <c r="E34" i="44" l="1"/>
  <c r="H16" i="44"/>
  <c r="E16" i="44"/>
  <c r="H15" i="44"/>
  <c r="E15" i="44"/>
  <c r="H14" i="44"/>
  <c r="G49" i="32"/>
  <c r="CC6" i="53" s="1"/>
  <c r="E14" i="44" l="1"/>
  <c r="G34" i="44"/>
  <c r="G14" i="44"/>
  <c r="G22" i="44"/>
  <c r="G21" i="44"/>
  <c r="G20" i="44"/>
  <c r="G19" i="44"/>
  <c r="G18" i="44"/>
  <c r="G17" i="44"/>
  <c r="G15" i="44"/>
  <c r="E18" i="34" l="1"/>
  <c r="E13" i="34" l="1"/>
  <c r="G58" i="39"/>
  <c r="E69" i="39"/>
  <c r="E68" i="39"/>
  <c r="E67" i="39"/>
  <c r="E60" i="39"/>
  <c r="E59" i="39"/>
  <c r="E47" i="39"/>
  <c r="E46" i="39"/>
  <c r="E74" i="43" l="1"/>
  <c r="G129" i="32" l="1"/>
  <c r="G126" i="32"/>
  <c r="BJ112" i="32"/>
  <c r="BK112" i="32"/>
  <c r="BL112" i="32"/>
  <c r="BM112" i="32"/>
  <c r="BN112" i="32"/>
  <c r="BO112" i="32"/>
  <c r="BP112" i="32"/>
  <c r="BQ112" i="32"/>
  <c r="BR112" i="32"/>
  <c r="BS112" i="32"/>
  <c r="BT112" i="32"/>
  <c r="BU112" i="32"/>
  <c r="BV112" i="32"/>
  <c r="BW112" i="32"/>
  <c r="BX112" i="32"/>
  <c r="BY112" i="32"/>
  <c r="BZ112" i="32"/>
  <c r="CA112" i="32"/>
  <c r="CB112" i="32"/>
  <c r="CC112" i="32"/>
  <c r="CD112" i="32"/>
  <c r="CE112" i="32"/>
  <c r="CF112" i="32"/>
  <c r="CG112" i="32"/>
  <c r="CH112" i="32"/>
  <c r="CI112" i="32"/>
  <c r="CJ112" i="32"/>
  <c r="CK112" i="32"/>
  <c r="CL112" i="32"/>
  <c r="CM112" i="32"/>
  <c r="CN112" i="32"/>
  <c r="CO112" i="32"/>
  <c r="CP112" i="32"/>
  <c r="CQ112" i="32"/>
  <c r="CR112" i="32"/>
  <c r="CS112" i="32"/>
  <c r="CT112" i="32"/>
  <c r="CU112" i="32"/>
  <c r="CV112" i="32"/>
  <c r="CW112" i="32"/>
  <c r="CX112" i="32"/>
  <c r="CY112" i="32"/>
  <c r="CZ112" i="32"/>
  <c r="DA112" i="32"/>
  <c r="DB112" i="32"/>
  <c r="DC112" i="32"/>
  <c r="DD112" i="32"/>
  <c r="DE112" i="32"/>
  <c r="DF112" i="32"/>
  <c r="DG112" i="32"/>
  <c r="DH112" i="32"/>
  <c r="DI112" i="32"/>
  <c r="DJ112" i="32"/>
  <c r="DK112" i="32"/>
  <c r="DL112" i="32"/>
  <c r="DM112" i="32"/>
  <c r="DN112" i="32"/>
  <c r="DO112" i="32"/>
  <c r="DP112" i="32"/>
  <c r="DQ112" i="32"/>
  <c r="DR112" i="32"/>
  <c r="DS112" i="32"/>
  <c r="DT112" i="32"/>
  <c r="DU112" i="32"/>
  <c r="DV112" i="32"/>
  <c r="DW112" i="32"/>
  <c r="DX112" i="32"/>
  <c r="DY112" i="32"/>
  <c r="DZ112" i="32"/>
  <c r="EA112" i="32"/>
  <c r="EB112" i="32"/>
  <c r="EC112" i="32"/>
  <c r="ED112" i="32"/>
  <c r="EE112" i="32"/>
  <c r="EF112" i="32"/>
  <c r="EG112" i="32"/>
  <c r="EH112" i="32"/>
  <c r="EI112" i="32"/>
  <c r="EJ112" i="32"/>
  <c r="EK112" i="32"/>
  <c r="EL112" i="32"/>
  <c r="EM112" i="32"/>
  <c r="EN112" i="32"/>
  <c r="EO112" i="32"/>
  <c r="EP112" i="32"/>
  <c r="EQ112" i="32"/>
  <c r="ER112" i="32"/>
  <c r="ES112" i="32"/>
  <c r="ET112" i="32"/>
  <c r="EU112" i="32"/>
  <c r="EV112" i="32"/>
  <c r="EW112" i="32"/>
  <c r="EX112" i="32"/>
  <c r="EY112" i="32"/>
  <c r="EZ112" i="32"/>
  <c r="FA112" i="32"/>
  <c r="FB112" i="32"/>
  <c r="FC112" i="32"/>
  <c r="FD112" i="32"/>
  <c r="FE112" i="32"/>
  <c r="FF112" i="32"/>
  <c r="FG112" i="32"/>
  <c r="FH112" i="32"/>
  <c r="FI112" i="32"/>
  <c r="FJ112" i="32"/>
  <c r="FK112" i="32"/>
  <c r="FL112" i="32"/>
  <c r="FM112" i="32"/>
  <c r="FN112" i="32"/>
  <c r="FO112" i="32"/>
  <c r="FP112" i="32"/>
  <c r="FQ112" i="32"/>
  <c r="FR112" i="32"/>
  <c r="FS112" i="32"/>
  <c r="FT112" i="32"/>
  <c r="FU112" i="32"/>
  <c r="FV112" i="32"/>
  <c r="FW112" i="32"/>
  <c r="FX112" i="32"/>
  <c r="FY112" i="32"/>
  <c r="FZ112" i="32"/>
  <c r="GA112" i="32"/>
  <c r="GB112" i="32"/>
  <c r="GC112" i="32"/>
  <c r="GD112" i="32"/>
  <c r="GE112" i="32"/>
  <c r="GF112" i="32"/>
  <c r="GG112" i="32"/>
  <c r="GH112" i="32"/>
  <c r="GI112" i="32"/>
  <c r="GJ112" i="32"/>
  <c r="GK112" i="32"/>
  <c r="GL112" i="32"/>
  <c r="GM112" i="32"/>
  <c r="GN112" i="32"/>
  <c r="GO112" i="32"/>
  <c r="GP112" i="32"/>
  <c r="GQ112" i="32"/>
  <c r="GR112" i="32"/>
  <c r="GS112" i="32"/>
  <c r="GT112" i="32"/>
  <c r="GU112" i="32"/>
  <c r="GV112" i="32"/>
  <c r="GW112" i="32"/>
  <c r="GX112" i="32"/>
  <c r="GY112" i="32"/>
  <c r="GZ112" i="32"/>
  <c r="HA112" i="32"/>
  <c r="HB112" i="32"/>
  <c r="HC112" i="32"/>
  <c r="HD112" i="32"/>
  <c r="HE112" i="32"/>
  <c r="HF112" i="32"/>
  <c r="HG112" i="32"/>
  <c r="HH112" i="32"/>
  <c r="HI112" i="32"/>
  <c r="HJ112" i="32"/>
  <c r="HK112" i="32"/>
  <c r="HL112" i="32"/>
  <c r="HM112" i="32"/>
  <c r="HN112" i="32"/>
  <c r="HO112" i="32"/>
  <c r="HP112" i="32"/>
  <c r="HQ112" i="32"/>
  <c r="HR112" i="32"/>
  <c r="HS112" i="32"/>
  <c r="HT112" i="32"/>
  <c r="HU112" i="32"/>
  <c r="HV112" i="32"/>
  <c r="HW112" i="32"/>
  <c r="HX112" i="32"/>
  <c r="HY112" i="32"/>
  <c r="HZ112" i="32"/>
  <c r="IA112" i="32"/>
  <c r="IB112" i="32"/>
  <c r="IC112" i="32"/>
  <c r="ID112" i="32"/>
  <c r="IE112" i="32"/>
  <c r="IF112" i="32"/>
  <c r="IG112" i="32"/>
  <c r="IH112" i="32"/>
  <c r="II112" i="32"/>
  <c r="IJ112" i="32"/>
  <c r="IK112" i="32"/>
  <c r="IL112" i="32"/>
  <c r="IM112" i="32"/>
  <c r="IN112" i="32"/>
  <c r="IO112" i="32"/>
  <c r="IP112" i="32"/>
  <c r="IQ112" i="32"/>
  <c r="IR112" i="32"/>
  <c r="IS112" i="32"/>
  <c r="IT112" i="32"/>
  <c r="IU112" i="32"/>
  <c r="IV112" i="32"/>
  <c r="IW112" i="32"/>
  <c r="IX112" i="32"/>
  <c r="IY112" i="32"/>
  <c r="IZ112" i="32"/>
  <c r="JA112" i="32"/>
  <c r="JB112" i="32"/>
  <c r="JC112" i="32"/>
  <c r="JD112" i="32"/>
  <c r="JE112" i="32"/>
  <c r="JF112" i="32"/>
  <c r="JG112" i="32"/>
  <c r="JH112" i="32"/>
  <c r="JI112" i="32"/>
  <c r="JJ112" i="32"/>
  <c r="JK112" i="32"/>
  <c r="JL112" i="32"/>
  <c r="JM112" i="32"/>
  <c r="JN112" i="32"/>
  <c r="JO112" i="32"/>
  <c r="JP112" i="32"/>
  <c r="JQ112" i="32"/>
  <c r="JR112" i="32"/>
  <c r="JS112" i="32"/>
  <c r="JT112" i="32"/>
  <c r="JU112" i="32"/>
  <c r="JV112" i="32"/>
  <c r="JW112" i="32"/>
  <c r="JX112" i="32"/>
  <c r="JY112" i="32"/>
  <c r="JZ112" i="32"/>
  <c r="KA112" i="32"/>
  <c r="KB112" i="32"/>
  <c r="KC112" i="32"/>
  <c r="KD112" i="32"/>
  <c r="KE112" i="32"/>
  <c r="KF112" i="32"/>
  <c r="KG112" i="32"/>
  <c r="KH112" i="32"/>
  <c r="KI112" i="32"/>
  <c r="KJ112" i="32"/>
  <c r="KK112" i="32"/>
  <c r="KL112" i="32"/>
  <c r="KM112" i="32"/>
  <c r="KN112" i="32"/>
  <c r="KO112" i="32"/>
  <c r="KP112" i="32"/>
  <c r="KQ112" i="32"/>
  <c r="KR112" i="32"/>
  <c r="KS112" i="32"/>
  <c r="KT112" i="32"/>
  <c r="KU112" i="32"/>
  <c r="KV112" i="32"/>
  <c r="KW112" i="32"/>
  <c r="KX112" i="32"/>
  <c r="KY112" i="32"/>
  <c r="KZ112" i="32"/>
  <c r="LA112" i="32"/>
  <c r="LB112" i="32"/>
  <c r="LC112" i="32"/>
  <c r="LD112" i="32"/>
  <c r="LE112" i="32"/>
  <c r="LF112" i="32"/>
  <c r="LG112" i="32"/>
  <c r="LH112" i="32"/>
  <c r="LI112" i="32"/>
  <c r="LJ112" i="32"/>
  <c r="LK112" i="32"/>
  <c r="LL112" i="32"/>
  <c r="LM112" i="32"/>
  <c r="LN112" i="32"/>
  <c r="LO112" i="32"/>
  <c r="LP112" i="32"/>
  <c r="LQ112" i="32"/>
  <c r="LR112" i="32"/>
  <c r="LS112" i="32"/>
  <c r="LT112" i="32"/>
  <c r="LU112" i="32"/>
  <c r="LV112" i="32"/>
  <c r="LW112" i="32"/>
  <c r="LX112" i="32"/>
  <c r="LY112" i="32"/>
  <c r="LZ112" i="32"/>
  <c r="MA112" i="32"/>
  <c r="MB112" i="32"/>
  <c r="MC112" i="32"/>
  <c r="MD112" i="32"/>
  <c r="ME112" i="32"/>
  <c r="MF112" i="32"/>
  <c r="MG112" i="32"/>
  <c r="MH112" i="32"/>
  <c r="MI112" i="32"/>
  <c r="MJ112" i="32"/>
  <c r="MK112" i="32"/>
  <c r="ML112" i="32"/>
  <c r="MM112" i="32"/>
  <c r="MN112" i="32"/>
  <c r="MO112" i="32"/>
  <c r="MP112" i="32"/>
  <c r="MQ112" i="32"/>
  <c r="MR112" i="32"/>
  <c r="MS112" i="32"/>
  <c r="MT112" i="32"/>
  <c r="MU112" i="32"/>
  <c r="MV112" i="32"/>
  <c r="MW112" i="32"/>
  <c r="MX112" i="32"/>
  <c r="MY112" i="32"/>
  <c r="MZ112" i="32"/>
  <c r="NA112" i="32"/>
  <c r="NB112" i="32"/>
  <c r="NC112" i="32"/>
  <c r="ND112" i="32"/>
  <c r="NE112" i="32"/>
  <c r="NF112" i="32"/>
  <c r="NG112" i="32"/>
  <c r="NH112" i="32"/>
  <c r="NI112" i="32"/>
  <c r="NJ112" i="32"/>
  <c r="NK112" i="32"/>
  <c r="NL112" i="32"/>
  <c r="NM112" i="32"/>
  <c r="NN112" i="32"/>
  <c r="NO112" i="32"/>
  <c r="NP112" i="32"/>
  <c r="NQ112" i="32"/>
  <c r="NR112" i="32"/>
  <c r="NS112" i="32"/>
  <c r="NT112" i="32"/>
  <c r="NU112" i="32"/>
  <c r="NV112" i="32"/>
  <c r="NW112" i="32"/>
  <c r="NX112" i="32"/>
  <c r="NY112" i="32"/>
  <c r="NZ112" i="32"/>
  <c r="OA112" i="32"/>
  <c r="OB112" i="32"/>
  <c r="OC112" i="32"/>
  <c r="OD112" i="32"/>
  <c r="OE112" i="32"/>
  <c r="OF112" i="32"/>
  <c r="OG112" i="32"/>
  <c r="OH112" i="32"/>
  <c r="OI112" i="32"/>
  <c r="OJ112" i="32"/>
  <c r="OK112" i="32"/>
  <c r="OL112" i="32"/>
  <c r="OM112" i="32"/>
  <c r="ON112" i="32"/>
  <c r="OO112" i="32"/>
  <c r="OP112" i="32"/>
  <c r="OQ112" i="32"/>
  <c r="OR112" i="32"/>
  <c r="OS112" i="32"/>
  <c r="OT112" i="32"/>
  <c r="OU112" i="32"/>
  <c r="OV112" i="32"/>
  <c r="OW112" i="32"/>
  <c r="OX112" i="32"/>
  <c r="OY112" i="32"/>
  <c r="OZ112" i="32"/>
  <c r="PA112" i="32"/>
  <c r="PB112" i="32"/>
  <c r="PC112" i="32"/>
  <c r="PD112" i="32"/>
  <c r="PE112" i="32"/>
  <c r="PF112" i="32"/>
  <c r="PG112" i="32"/>
  <c r="PH112" i="32"/>
  <c r="PI112" i="32"/>
  <c r="PJ112" i="32"/>
  <c r="PK112" i="32"/>
  <c r="PL112" i="32"/>
  <c r="PM112" i="32"/>
  <c r="PN112" i="32"/>
  <c r="PO112" i="32"/>
  <c r="PP112" i="32"/>
  <c r="PQ112" i="32"/>
  <c r="PR112" i="32"/>
  <c r="PS112" i="32"/>
  <c r="PT112" i="32"/>
  <c r="PU112" i="32"/>
  <c r="PV112" i="32"/>
  <c r="PW112" i="32"/>
  <c r="PX112" i="32"/>
  <c r="PY112" i="32"/>
  <c r="PZ112" i="32"/>
  <c r="QA112" i="32"/>
  <c r="QB112" i="32"/>
  <c r="QC112" i="32"/>
  <c r="QD112" i="32"/>
  <c r="QE112" i="32"/>
  <c r="QF112" i="32"/>
  <c r="QG112" i="32"/>
  <c r="QH112" i="32"/>
  <c r="QI112" i="32"/>
  <c r="QJ112" i="32"/>
  <c r="QK112" i="32"/>
  <c r="QL112" i="32"/>
  <c r="QM112" i="32"/>
  <c r="QN112" i="32"/>
  <c r="QO112" i="32"/>
  <c r="QP112" i="32"/>
  <c r="QQ112" i="32"/>
  <c r="QR112" i="32"/>
  <c r="QS112" i="32"/>
  <c r="QT112" i="32"/>
  <c r="QU112" i="32"/>
  <c r="QV112" i="32"/>
  <c r="QW112" i="32"/>
  <c r="QX112" i="32"/>
  <c r="QY112" i="32"/>
  <c r="QZ112" i="32"/>
  <c r="RA112" i="32"/>
  <c r="RB112" i="32"/>
  <c r="RC112" i="32"/>
  <c r="RD112" i="32"/>
  <c r="RE112" i="32"/>
  <c r="RF112" i="32"/>
  <c r="RG112" i="32"/>
  <c r="RH112" i="32"/>
  <c r="RI112" i="32"/>
  <c r="RJ112" i="32"/>
  <c r="RK112" i="32"/>
  <c r="RL112" i="32"/>
  <c r="RM112" i="32"/>
  <c r="RN112" i="32"/>
  <c r="RO112" i="32"/>
  <c r="RP112" i="32"/>
  <c r="RQ112" i="32"/>
  <c r="RR112" i="32"/>
  <c r="RS112" i="32"/>
  <c r="RT112" i="32"/>
  <c r="RU112" i="32"/>
  <c r="RV112" i="32"/>
  <c r="RW112" i="32"/>
  <c r="RX112" i="32"/>
  <c r="RY112" i="32"/>
  <c r="RZ112" i="32"/>
  <c r="SA112" i="32"/>
  <c r="SB112" i="32"/>
  <c r="SC112" i="32"/>
  <c r="SD112" i="32"/>
  <c r="SE112" i="32"/>
  <c r="SF112" i="32"/>
  <c r="SG112" i="32"/>
  <c r="SH112" i="32"/>
  <c r="SI112" i="32"/>
  <c r="SJ112" i="32"/>
  <c r="SK112" i="32"/>
  <c r="SL112" i="32"/>
  <c r="SM112" i="32"/>
  <c r="SN112" i="32"/>
  <c r="SO112" i="32"/>
  <c r="SP112" i="32"/>
  <c r="SQ112" i="32"/>
  <c r="SR112" i="32"/>
  <c r="SS112" i="32"/>
  <c r="ST112" i="32"/>
  <c r="SU112" i="32"/>
  <c r="SV112" i="32"/>
  <c r="SW112" i="32"/>
  <c r="SX112" i="32"/>
  <c r="SY112" i="32"/>
  <c r="SZ112" i="32"/>
  <c r="TA112" i="32"/>
  <c r="TB112" i="32"/>
  <c r="TC112" i="32"/>
  <c r="TD112" i="32"/>
  <c r="TE112" i="32"/>
  <c r="TF112" i="32"/>
  <c r="TG112" i="32"/>
  <c r="TH112" i="32"/>
  <c r="TI112" i="32"/>
  <c r="TJ112" i="32"/>
  <c r="TK112" i="32"/>
  <c r="TL112" i="32"/>
  <c r="TM112" i="32"/>
  <c r="TN112" i="32"/>
  <c r="TO112" i="32"/>
  <c r="TP112" i="32"/>
  <c r="TQ112" i="32"/>
  <c r="TR112" i="32"/>
  <c r="TS112" i="32"/>
  <c r="TT112" i="32"/>
  <c r="TU112" i="32"/>
  <c r="TV112" i="32"/>
  <c r="TW112" i="32"/>
  <c r="TX112" i="32"/>
  <c r="TY112" i="32"/>
  <c r="TZ112" i="32"/>
  <c r="UA112" i="32"/>
  <c r="UB112" i="32"/>
  <c r="UC112" i="32"/>
  <c r="UD112" i="32"/>
  <c r="UE112" i="32"/>
  <c r="UF112" i="32"/>
  <c r="UG112" i="32"/>
  <c r="UH112" i="32"/>
  <c r="UI112" i="32"/>
  <c r="UJ112" i="32"/>
  <c r="UK112" i="32"/>
  <c r="UL112" i="32"/>
  <c r="UM112" i="32"/>
  <c r="UN112" i="32"/>
  <c r="UO112" i="32"/>
  <c r="UP112" i="32"/>
  <c r="UQ112" i="32"/>
  <c r="UR112" i="32"/>
  <c r="US112" i="32"/>
  <c r="UT112" i="32"/>
  <c r="UU112" i="32"/>
  <c r="UV112" i="32"/>
  <c r="UW112" i="32"/>
  <c r="UX112" i="32"/>
  <c r="UY112" i="32"/>
  <c r="UZ112" i="32"/>
  <c r="VA112" i="32"/>
  <c r="VB112" i="32"/>
  <c r="VC112" i="32"/>
  <c r="VD112" i="32"/>
  <c r="VE112" i="32"/>
  <c r="VF112" i="32"/>
  <c r="VG112" i="32"/>
  <c r="VH112" i="32"/>
  <c r="VI112" i="32"/>
  <c r="VJ112" i="32"/>
  <c r="VK112" i="32"/>
  <c r="VL112" i="32"/>
  <c r="VM112" i="32"/>
  <c r="VN112" i="32"/>
  <c r="VO112" i="32"/>
  <c r="VP112" i="32"/>
  <c r="VQ112" i="32"/>
  <c r="VR112" i="32"/>
  <c r="VS112" i="32"/>
  <c r="VT112" i="32"/>
  <c r="VU112" i="32"/>
  <c r="VV112" i="32"/>
  <c r="VW112" i="32"/>
  <c r="VX112" i="32"/>
  <c r="VY112" i="32"/>
  <c r="VZ112" i="32"/>
  <c r="WA112" i="32"/>
  <c r="WB112" i="32"/>
  <c r="WC112" i="32"/>
  <c r="WD112" i="32"/>
  <c r="WE112" i="32"/>
  <c r="WF112" i="32"/>
  <c r="WG112" i="32"/>
  <c r="WH112" i="32"/>
  <c r="WI112" i="32"/>
  <c r="WJ112" i="32"/>
  <c r="WK112" i="32"/>
  <c r="WL112" i="32"/>
  <c r="WM112" i="32"/>
  <c r="WN112" i="32"/>
  <c r="WO112" i="32"/>
  <c r="WP112" i="32"/>
  <c r="WQ112" i="32"/>
  <c r="WR112" i="32"/>
  <c r="WS112" i="32"/>
  <c r="WT112" i="32"/>
  <c r="WU112" i="32"/>
  <c r="WV112" i="32"/>
  <c r="WW112" i="32"/>
  <c r="WX112" i="32"/>
  <c r="WY112" i="32"/>
  <c r="WZ112" i="32"/>
  <c r="XA112" i="32"/>
  <c r="XB112" i="32"/>
  <c r="XC112" i="32"/>
  <c r="XD112" i="32"/>
  <c r="XE112" i="32"/>
  <c r="XF112" i="32"/>
  <c r="XG112" i="32"/>
  <c r="XH112" i="32"/>
  <c r="XI112" i="32"/>
  <c r="XJ112" i="32"/>
  <c r="XK112" i="32"/>
  <c r="XL112" i="32"/>
  <c r="XM112" i="32"/>
  <c r="XN112" i="32"/>
  <c r="XO112" i="32"/>
  <c r="XP112" i="32"/>
  <c r="XQ112" i="32"/>
  <c r="XR112" i="32"/>
  <c r="XS112" i="32"/>
  <c r="XT112" i="32"/>
  <c r="XU112" i="32"/>
  <c r="XV112" i="32"/>
  <c r="XW112" i="32"/>
  <c r="XX112" i="32"/>
  <c r="XY112" i="32"/>
  <c r="XZ112" i="32"/>
  <c r="YA112" i="32"/>
  <c r="YB112" i="32"/>
  <c r="YC112" i="32"/>
  <c r="YD112" i="32"/>
  <c r="YE112" i="32"/>
  <c r="YF112" i="32"/>
  <c r="YG112" i="32"/>
  <c r="YH112" i="32"/>
  <c r="YI112" i="32"/>
  <c r="YJ112" i="32"/>
  <c r="YK112" i="32"/>
  <c r="YL112" i="32"/>
  <c r="YM112" i="32"/>
  <c r="YN112" i="32"/>
  <c r="YO112" i="32"/>
  <c r="YP112" i="32"/>
  <c r="YQ112" i="32"/>
  <c r="YR112" i="32"/>
  <c r="YS112" i="32"/>
  <c r="YT112" i="32"/>
  <c r="YU112" i="32"/>
  <c r="YV112" i="32"/>
  <c r="YW112" i="32"/>
  <c r="YX112" i="32"/>
  <c r="YY112" i="32"/>
  <c r="YZ112" i="32"/>
  <c r="ZA112" i="32"/>
  <c r="ZB112" i="32"/>
  <c r="ZC112" i="32"/>
  <c r="ZD112" i="32"/>
  <c r="ZE112" i="32"/>
  <c r="ZF112" i="32"/>
  <c r="ZG112" i="32"/>
  <c r="ZH112" i="32"/>
  <c r="ZI112" i="32"/>
  <c r="ZJ112" i="32"/>
  <c r="ZK112" i="32"/>
  <c r="ZL112" i="32"/>
  <c r="ZM112" i="32"/>
  <c r="ZN112" i="32"/>
  <c r="ZO112" i="32"/>
  <c r="ZP112" i="32"/>
  <c r="ZQ112" i="32"/>
  <c r="ZR112" i="32"/>
  <c r="ZS112" i="32"/>
  <c r="ZT112" i="32"/>
  <c r="ZU112" i="32"/>
  <c r="ZV112" i="32"/>
  <c r="ZW112" i="32"/>
  <c r="ZX112" i="32"/>
  <c r="ZY112" i="32"/>
  <c r="ZZ112" i="32"/>
  <c r="AAA112" i="32"/>
  <c r="AAB112" i="32"/>
  <c r="AAC112" i="32"/>
  <c r="AAD112" i="32"/>
  <c r="AAE112" i="32"/>
  <c r="AAF112" i="32"/>
  <c r="AAG112" i="32"/>
  <c r="AAH112" i="32"/>
  <c r="AAI112" i="32"/>
  <c r="AAJ112" i="32"/>
  <c r="AAK112" i="32"/>
  <c r="AAL112" i="32"/>
  <c r="AAM112" i="32"/>
  <c r="AAN112" i="32"/>
  <c r="AAO112" i="32"/>
  <c r="AAP112" i="32"/>
  <c r="AAQ112" i="32"/>
  <c r="AAR112" i="32"/>
  <c r="AAS112" i="32"/>
  <c r="AAT112" i="32"/>
  <c r="AAU112" i="32"/>
  <c r="AAV112" i="32"/>
  <c r="AAW112" i="32"/>
  <c r="AAX112" i="32"/>
  <c r="AAY112" i="32"/>
  <c r="AAZ112" i="32"/>
  <c r="ABA112" i="32"/>
  <c r="ABB112" i="32"/>
  <c r="ABC112" i="32"/>
  <c r="ABD112" i="32"/>
  <c r="ABE112" i="32"/>
  <c r="ABF112" i="32"/>
  <c r="ABG112" i="32"/>
  <c r="ABH112" i="32"/>
  <c r="ABI112" i="32"/>
  <c r="ABJ112" i="32"/>
  <c r="ABK112" i="32"/>
  <c r="ABL112" i="32"/>
  <c r="ABM112" i="32"/>
  <c r="ABN112" i="32"/>
  <c r="ABO112" i="32"/>
  <c r="ABP112" i="32"/>
  <c r="ABQ112" i="32"/>
  <c r="ABR112" i="32"/>
  <c r="ABS112" i="32"/>
  <c r="ABT112" i="32"/>
  <c r="ABU112" i="32"/>
  <c r="ABV112" i="32"/>
  <c r="ABW112" i="32"/>
  <c r="ABX112" i="32"/>
  <c r="ABY112" i="32"/>
  <c r="ABZ112" i="32"/>
  <c r="ACA112" i="32"/>
  <c r="ACB112" i="32"/>
  <c r="ACC112" i="32"/>
  <c r="ACD112" i="32"/>
  <c r="ACE112" i="32"/>
  <c r="ACF112" i="32"/>
  <c r="ACG112" i="32"/>
  <c r="ACH112" i="32"/>
  <c r="ACI112" i="32"/>
  <c r="ACJ112" i="32"/>
  <c r="ACK112" i="32"/>
  <c r="ACL112" i="32"/>
  <c r="ACM112" i="32"/>
  <c r="ACN112" i="32"/>
  <c r="ACO112" i="32"/>
  <c r="ACP112" i="32"/>
  <c r="ACQ112" i="32"/>
  <c r="ACR112" i="32"/>
  <c r="ACS112" i="32"/>
  <c r="ACT112" i="32"/>
  <c r="ACU112" i="32"/>
  <c r="ACV112" i="32"/>
  <c r="ACW112" i="32"/>
  <c r="ACX112" i="32"/>
  <c r="ACY112" i="32"/>
  <c r="ACZ112" i="32"/>
  <c r="ADA112" i="32"/>
  <c r="ADB112" i="32"/>
  <c r="ADC112" i="32"/>
  <c r="ADD112" i="32"/>
  <c r="ADE112" i="32"/>
  <c r="ADF112" i="32"/>
  <c r="ADG112" i="32"/>
  <c r="ADH112" i="32"/>
  <c r="ADI112" i="32"/>
  <c r="ADJ112" i="32"/>
  <c r="ADK112" i="32"/>
  <c r="ADL112" i="32"/>
  <c r="ADM112" i="32"/>
  <c r="ADN112" i="32"/>
  <c r="ADO112" i="32"/>
  <c r="ADP112" i="32"/>
  <c r="ADQ112" i="32"/>
  <c r="ADR112" i="32"/>
  <c r="ADS112" i="32"/>
  <c r="ADT112" i="32"/>
  <c r="ADU112" i="32"/>
  <c r="ADV112" i="32"/>
  <c r="ADW112" i="32"/>
  <c r="ADX112" i="32"/>
  <c r="ADY112" i="32"/>
  <c r="ADZ112" i="32"/>
  <c r="AEA112" i="32"/>
  <c r="AEB112" i="32"/>
  <c r="AEC112" i="32"/>
  <c r="AED112" i="32"/>
  <c r="AEE112" i="32"/>
  <c r="AEF112" i="32"/>
  <c r="AEG112" i="32"/>
  <c r="AEH112" i="32"/>
  <c r="AEI112" i="32"/>
  <c r="AEJ112" i="32"/>
  <c r="AEK112" i="32"/>
  <c r="AEL112" i="32"/>
  <c r="AEM112" i="32"/>
  <c r="AEN112" i="32"/>
  <c r="AEO112" i="32"/>
  <c r="AEP112" i="32"/>
  <c r="AEQ112" i="32"/>
  <c r="AER112" i="32"/>
  <c r="AES112" i="32"/>
  <c r="AET112" i="32"/>
  <c r="AEU112" i="32"/>
  <c r="AEV112" i="32"/>
  <c r="AEW112" i="32"/>
  <c r="AEX112" i="32"/>
  <c r="AEY112" i="32"/>
  <c r="AEZ112" i="32"/>
  <c r="AFA112" i="32"/>
  <c r="AFB112" i="32"/>
  <c r="AFC112" i="32"/>
  <c r="AFD112" i="32"/>
  <c r="AFE112" i="32"/>
  <c r="AFF112" i="32"/>
  <c r="AFG112" i="32"/>
  <c r="AFH112" i="32"/>
  <c r="AFI112" i="32"/>
  <c r="AFJ112" i="32"/>
  <c r="AFK112" i="32"/>
  <c r="AFL112" i="32"/>
  <c r="AFM112" i="32"/>
  <c r="AFN112" i="32"/>
  <c r="AFO112" i="32"/>
  <c r="AFP112" i="32"/>
  <c r="AFQ112" i="32"/>
  <c r="AFR112" i="32"/>
  <c r="AFS112" i="32"/>
  <c r="AFT112" i="32"/>
  <c r="AFU112" i="32"/>
  <c r="AFV112" i="32"/>
  <c r="AFW112" i="32"/>
  <c r="AFX112" i="32"/>
  <c r="AFY112" i="32"/>
  <c r="AFZ112" i="32"/>
  <c r="AGA112" i="32"/>
  <c r="AGB112" i="32"/>
  <c r="AGC112" i="32"/>
  <c r="AGD112" i="32"/>
  <c r="AGE112" i="32"/>
  <c r="AGF112" i="32"/>
  <c r="AGG112" i="32"/>
  <c r="AGH112" i="32"/>
  <c r="AGI112" i="32"/>
  <c r="AGJ112" i="32"/>
  <c r="AGK112" i="32"/>
  <c r="AGL112" i="32"/>
  <c r="AGM112" i="32"/>
  <c r="AGN112" i="32"/>
  <c r="AGO112" i="32"/>
  <c r="AGP112" i="32"/>
  <c r="AGQ112" i="32"/>
  <c r="AGR112" i="32"/>
  <c r="AGS112" i="32"/>
  <c r="AGT112" i="32"/>
  <c r="AGU112" i="32"/>
  <c r="AGV112" i="32"/>
  <c r="AGW112" i="32"/>
  <c r="AGX112" i="32"/>
  <c r="AGY112" i="32"/>
  <c r="AGZ112" i="32"/>
  <c r="AHA112" i="32"/>
  <c r="AHB112" i="32"/>
  <c r="AHC112" i="32"/>
  <c r="AHD112" i="32"/>
  <c r="AHE112" i="32"/>
  <c r="AHF112" i="32"/>
  <c r="AHG112" i="32"/>
  <c r="AHH112" i="32"/>
  <c r="AHI112" i="32"/>
  <c r="AHJ112" i="32"/>
  <c r="AHK112" i="32"/>
  <c r="AHL112" i="32"/>
  <c r="AHM112" i="32"/>
  <c r="AHN112" i="32"/>
  <c r="AHO112" i="32"/>
  <c r="AHP112" i="32"/>
  <c r="AHQ112" i="32"/>
  <c r="AHR112" i="32"/>
  <c r="AHS112" i="32"/>
  <c r="AHT112" i="32"/>
  <c r="AHU112" i="32"/>
  <c r="AHV112" i="32"/>
  <c r="AHW112" i="32"/>
  <c r="AHX112" i="32"/>
  <c r="AHY112" i="32"/>
  <c r="AHZ112" i="32"/>
  <c r="AIA112" i="32"/>
  <c r="AIB112" i="32"/>
  <c r="AIC112" i="32"/>
  <c r="AID112" i="32"/>
  <c r="AIE112" i="32"/>
  <c r="AIF112" i="32"/>
  <c r="AIG112" i="32"/>
  <c r="AIH112" i="32"/>
  <c r="AII112" i="32"/>
  <c r="AIJ112" i="32"/>
  <c r="AIK112" i="32"/>
  <c r="AIL112" i="32"/>
  <c r="AIM112" i="32"/>
  <c r="AIN112" i="32"/>
  <c r="AIO112" i="32"/>
  <c r="AIP112" i="32"/>
  <c r="AIQ112" i="32"/>
  <c r="AIR112" i="32"/>
  <c r="AIS112" i="32"/>
  <c r="AIT112" i="32"/>
  <c r="AIU112" i="32"/>
  <c r="AIV112" i="32"/>
  <c r="AIW112" i="32"/>
  <c r="AIX112" i="32"/>
  <c r="AIY112" i="32"/>
  <c r="AIZ112" i="32"/>
  <c r="AJA112" i="32"/>
  <c r="AJB112" i="32"/>
  <c r="AJC112" i="32"/>
  <c r="AJD112" i="32"/>
  <c r="AJE112" i="32"/>
  <c r="AJF112" i="32"/>
  <c r="AJG112" i="32"/>
  <c r="AJH112" i="32"/>
  <c r="AJI112" i="32"/>
  <c r="AJJ112" i="32"/>
  <c r="AJK112" i="32"/>
  <c r="AJL112" i="32"/>
  <c r="AJM112" i="32"/>
  <c r="AJN112" i="32"/>
  <c r="AJO112" i="32"/>
  <c r="AJP112" i="32"/>
  <c r="AJQ112" i="32"/>
  <c r="AJR112" i="32"/>
  <c r="AJS112" i="32"/>
  <c r="AJT112" i="32"/>
  <c r="AJU112" i="32"/>
  <c r="AJV112" i="32"/>
  <c r="AJW112" i="32"/>
  <c r="AJX112" i="32"/>
  <c r="AJY112" i="32"/>
  <c r="AJZ112" i="32"/>
  <c r="AKA112" i="32"/>
  <c r="AKB112" i="32"/>
  <c r="AKC112" i="32"/>
  <c r="AKD112" i="32"/>
  <c r="AKE112" i="32"/>
  <c r="AKF112" i="32"/>
  <c r="AKG112" i="32"/>
  <c r="AKH112" i="32"/>
  <c r="AKI112" i="32"/>
  <c r="AKJ112" i="32"/>
  <c r="AKK112" i="32"/>
  <c r="AKL112" i="32"/>
  <c r="AKM112" i="32"/>
  <c r="AKN112" i="32"/>
  <c r="AKO112" i="32"/>
  <c r="AKP112" i="32"/>
  <c r="AKQ112" i="32"/>
  <c r="AKR112" i="32"/>
  <c r="AKS112" i="32"/>
  <c r="AKT112" i="32"/>
  <c r="AKU112" i="32"/>
  <c r="AKV112" i="32"/>
  <c r="AKW112" i="32"/>
  <c r="AKX112" i="32"/>
  <c r="AKY112" i="32"/>
  <c r="AKZ112" i="32"/>
  <c r="ALA112" i="32"/>
  <c r="ALB112" i="32"/>
  <c r="ALC112" i="32"/>
  <c r="ALD112" i="32"/>
  <c r="ALE112" i="32"/>
  <c r="ALF112" i="32"/>
  <c r="ALG112" i="32"/>
  <c r="ALH112" i="32"/>
  <c r="ALI112" i="32"/>
  <c r="ALJ112" i="32"/>
  <c r="ALK112" i="32"/>
  <c r="ALL112" i="32"/>
  <c r="ALM112" i="32"/>
  <c r="ALN112" i="32"/>
  <c r="ALO112" i="32"/>
  <c r="ALP112" i="32"/>
  <c r="ALQ112" i="32"/>
  <c r="ALR112" i="32"/>
  <c r="ALS112" i="32"/>
  <c r="ALT112" i="32"/>
  <c r="ALU112" i="32"/>
  <c r="ALV112" i="32"/>
  <c r="ALW112" i="32"/>
  <c r="ALX112" i="32"/>
  <c r="ALY112" i="32"/>
  <c r="ALZ112" i="32"/>
  <c r="AMA112" i="32"/>
  <c r="AMB112" i="32"/>
  <c r="AMC112" i="32"/>
  <c r="AMD112" i="32"/>
  <c r="AME112" i="32"/>
  <c r="AMF112" i="32"/>
  <c r="AMG112" i="32"/>
  <c r="AMH112" i="32"/>
  <c r="AMI112" i="32"/>
  <c r="AMJ112" i="32"/>
  <c r="AMK112" i="32"/>
  <c r="AML112" i="32"/>
  <c r="AMM112" i="32"/>
  <c r="AMN112" i="32"/>
  <c r="AMO112" i="32"/>
  <c r="AMP112" i="32"/>
  <c r="AMQ112" i="32"/>
  <c r="AMR112" i="32"/>
  <c r="AMS112" i="32"/>
  <c r="AMT112" i="32"/>
  <c r="AMU112" i="32"/>
  <c r="AMV112" i="32"/>
  <c r="AMW112" i="32"/>
  <c r="AMX112" i="32"/>
  <c r="AMY112" i="32"/>
  <c r="AMZ112" i="32"/>
  <c r="ANA112" i="32"/>
  <c r="ANB112" i="32"/>
  <c r="ANC112" i="32"/>
  <c r="AND112" i="32"/>
  <c r="ANE112" i="32"/>
  <c r="ANF112" i="32"/>
  <c r="ANG112" i="32"/>
  <c r="ANH112" i="32"/>
  <c r="ANI112" i="32"/>
  <c r="ANJ112" i="32"/>
  <c r="ANK112" i="32"/>
  <c r="ANL112" i="32"/>
  <c r="ANM112" i="32"/>
  <c r="ANN112" i="32"/>
  <c r="ANO112" i="32"/>
  <c r="ANP112" i="32"/>
  <c r="ANQ112" i="32"/>
  <c r="ANR112" i="32"/>
  <c r="ANS112" i="32"/>
  <c r="ANT112" i="32"/>
  <c r="ANU112" i="32"/>
  <c r="ANV112" i="32"/>
  <c r="ANW112" i="32"/>
  <c r="ANX112" i="32"/>
  <c r="ANY112" i="32"/>
  <c r="ANZ112" i="32"/>
  <c r="AOA112" i="32"/>
  <c r="AOB112" i="32"/>
  <c r="AOC112" i="32"/>
  <c r="AOD112" i="32"/>
  <c r="AOE112" i="32"/>
  <c r="AOF112" i="32"/>
  <c r="AOG112" i="32"/>
  <c r="AOH112" i="32"/>
  <c r="AOI112" i="32"/>
  <c r="AOJ112" i="32"/>
  <c r="AOK112" i="32"/>
  <c r="AOL112" i="32"/>
  <c r="AOM112" i="32"/>
  <c r="AON112" i="32"/>
  <c r="AOO112" i="32"/>
  <c r="AOP112" i="32"/>
  <c r="AOQ112" i="32"/>
  <c r="AOR112" i="32"/>
  <c r="AOS112" i="32"/>
  <c r="AOT112" i="32"/>
  <c r="AOU112" i="32"/>
  <c r="AOV112" i="32"/>
  <c r="AOW112" i="32"/>
  <c r="AOX112" i="32"/>
  <c r="AOY112" i="32"/>
  <c r="AOZ112" i="32"/>
  <c r="APA112" i="32"/>
  <c r="APB112" i="32"/>
  <c r="APC112" i="32"/>
  <c r="APD112" i="32"/>
  <c r="APE112" i="32"/>
  <c r="APF112" i="32"/>
  <c r="APG112" i="32"/>
  <c r="APH112" i="32"/>
  <c r="API112" i="32"/>
  <c r="APJ112" i="32"/>
  <c r="APK112" i="32"/>
  <c r="APL112" i="32"/>
  <c r="APM112" i="32"/>
  <c r="APN112" i="32"/>
  <c r="APO112" i="32"/>
  <c r="APP112" i="32"/>
  <c r="APQ112" i="32"/>
  <c r="APR112" i="32"/>
  <c r="APS112" i="32"/>
  <c r="APT112" i="32"/>
  <c r="APU112" i="32"/>
  <c r="APV112" i="32"/>
  <c r="APW112" i="32"/>
  <c r="APX112" i="32"/>
  <c r="APY112" i="32"/>
  <c r="APZ112" i="32"/>
  <c r="AQA112" i="32"/>
  <c r="AQB112" i="32"/>
  <c r="AQC112" i="32"/>
  <c r="AQD112" i="32"/>
  <c r="AQE112" i="32"/>
  <c r="AQF112" i="32"/>
  <c r="AQG112" i="32"/>
  <c r="AQH112" i="32"/>
  <c r="AQI112" i="32"/>
  <c r="AQJ112" i="32"/>
  <c r="AQK112" i="32"/>
  <c r="AQL112" i="32"/>
  <c r="AQM112" i="32"/>
  <c r="AQN112" i="32"/>
  <c r="AQO112" i="32"/>
  <c r="AQP112" i="32"/>
  <c r="AQQ112" i="32"/>
  <c r="AQR112" i="32"/>
  <c r="AQS112" i="32"/>
  <c r="AQT112" i="32"/>
  <c r="AQU112" i="32"/>
  <c r="AQV112" i="32"/>
  <c r="AQW112" i="32"/>
  <c r="AQX112" i="32"/>
  <c r="AQY112" i="32"/>
  <c r="AQZ112" i="32"/>
  <c r="ARA112" i="32"/>
  <c r="ARB112" i="32"/>
  <c r="ARC112" i="32"/>
  <c r="ARD112" i="32"/>
  <c r="ARE112" i="32"/>
  <c r="ARF112" i="32"/>
  <c r="ARG112" i="32"/>
  <c r="ARH112" i="32"/>
  <c r="ARI112" i="32"/>
  <c r="ARJ112" i="32"/>
  <c r="ARK112" i="32"/>
  <c r="ARL112" i="32"/>
  <c r="ARM112" i="32"/>
  <c r="ARN112" i="32"/>
  <c r="ARO112" i="32"/>
  <c r="ARP112" i="32"/>
  <c r="ARQ112" i="32"/>
  <c r="ARR112" i="32"/>
  <c r="ARS112" i="32"/>
  <c r="ART112" i="32"/>
  <c r="ARU112" i="32"/>
  <c r="ARV112" i="32"/>
  <c r="ARW112" i="32"/>
  <c r="ARX112" i="32"/>
  <c r="ARY112" i="32"/>
  <c r="ARZ112" i="32"/>
  <c r="ASA112" i="32"/>
  <c r="ASB112" i="32"/>
  <c r="ASC112" i="32"/>
  <c r="ASD112" i="32"/>
  <c r="ASE112" i="32"/>
  <c r="ASF112" i="32"/>
  <c r="ASG112" i="32"/>
  <c r="ASH112" i="32"/>
  <c r="ASI112" i="32"/>
  <c r="ASJ112" i="32"/>
  <c r="ASK112" i="32"/>
  <c r="ASL112" i="32"/>
  <c r="ASM112" i="32"/>
  <c r="ASN112" i="32"/>
  <c r="ASO112" i="32"/>
  <c r="ASP112" i="32"/>
  <c r="ASQ112" i="32"/>
  <c r="ASR112" i="32"/>
  <c r="ASS112" i="32"/>
  <c r="AST112" i="32"/>
  <c r="ASU112" i="32"/>
  <c r="ASV112" i="32"/>
  <c r="ASW112" i="32"/>
  <c r="ASX112" i="32"/>
  <c r="ASY112" i="32"/>
  <c r="ASZ112" i="32"/>
  <c r="ATA112" i="32"/>
  <c r="ATB112" i="32"/>
  <c r="ATC112" i="32"/>
  <c r="ATD112" i="32"/>
  <c r="ATE112" i="32"/>
  <c r="ATF112" i="32"/>
  <c r="ATG112" i="32"/>
  <c r="ATH112" i="32"/>
  <c r="ATI112" i="32"/>
  <c r="ATJ112" i="32"/>
  <c r="ATK112" i="32"/>
  <c r="ATL112" i="32"/>
  <c r="ATM112" i="32"/>
  <c r="ATN112" i="32"/>
  <c r="ATO112" i="32"/>
  <c r="ATP112" i="32"/>
  <c r="ATQ112" i="32"/>
  <c r="ATR112" i="32"/>
  <c r="ATS112" i="32"/>
  <c r="ATT112" i="32"/>
  <c r="ATU112" i="32"/>
  <c r="ATV112" i="32"/>
  <c r="ATW112" i="32"/>
  <c r="ATX112" i="32"/>
  <c r="ATY112" i="32"/>
  <c r="ATZ112" i="32"/>
  <c r="AUA112" i="32"/>
  <c r="AUB112" i="32"/>
  <c r="AUC112" i="32"/>
  <c r="AUD112" i="32"/>
  <c r="AUE112" i="32"/>
  <c r="AUF112" i="32"/>
  <c r="AUG112" i="32"/>
  <c r="AUH112" i="32"/>
  <c r="AUI112" i="32"/>
  <c r="AUJ112" i="32"/>
  <c r="AUK112" i="32"/>
  <c r="AUL112" i="32"/>
  <c r="AUM112" i="32"/>
  <c r="AUN112" i="32"/>
  <c r="AUO112" i="32"/>
  <c r="AUP112" i="32"/>
  <c r="AUQ112" i="32"/>
  <c r="AUR112" i="32"/>
  <c r="AUS112" i="32"/>
  <c r="AUT112" i="32"/>
  <c r="AUU112" i="32"/>
  <c r="AUV112" i="32"/>
  <c r="AUW112" i="32"/>
  <c r="AUX112" i="32"/>
  <c r="AUY112" i="32"/>
  <c r="AUZ112" i="32"/>
  <c r="AVA112" i="32"/>
  <c r="AVB112" i="32"/>
  <c r="AVC112" i="32"/>
  <c r="AVD112" i="32"/>
  <c r="AVE112" i="32"/>
  <c r="AVF112" i="32"/>
  <c r="AVG112" i="32"/>
  <c r="AVH112" i="32"/>
  <c r="AVI112" i="32"/>
  <c r="AVJ112" i="32"/>
  <c r="AVK112" i="32"/>
  <c r="AVL112" i="32"/>
  <c r="AVM112" i="32"/>
  <c r="AVN112" i="32"/>
  <c r="AVO112" i="32"/>
  <c r="AVP112" i="32"/>
  <c r="AVQ112" i="32"/>
  <c r="AVR112" i="32"/>
  <c r="AVS112" i="32"/>
  <c r="AVT112" i="32"/>
  <c r="AVU112" i="32"/>
  <c r="AVV112" i="32"/>
  <c r="AVW112" i="32"/>
  <c r="AVX112" i="32"/>
  <c r="AVY112" i="32"/>
  <c r="AVZ112" i="32"/>
  <c r="AWA112" i="32"/>
  <c r="AWB112" i="32"/>
  <c r="AWC112" i="32"/>
  <c r="AWD112" i="32"/>
  <c r="AWE112" i="32"/>
  <c r="AWF112" i="32"/>
  <c r="AWG112" i="32"/>
  <c r="AWH112" i="32"/>
  <c r="AWI112" i="32"/>
  <c r="AWJ112" i="32"/>
  <c r="AWK112" i="32"/>
  <c r="AWL112" i="32"/>
  <c r="AWM112" i="32"/>
  <c r="AWN112" i="32"/>
  <c r="AWO112" i="32"/>
  <c r="AWP112" i="32"/>
  <c r="AWQ112" i="32"/>
  <c r="AWR112" i="32"/>
  <c r="AWS112" i="32"/>
  <c r="AWT112" i="32"/>
  <c r="AWU112" i="32"/>
  <c r="AWV112" i="32"/>
  <c r="AWW112" i="32"/>
  <c r="AWX112" i="32"/>
  <c r="AWY112" i="32"/>
  <c r="AWZ112" i="32"/>
  <c r="AXA112" i="32"/>
  <c r="AXB112" i="32"/>
  <c r="AXC112" i="32"/>
  <c r="AXD112" i="32"/>
  <c r="AXE112" i="32"/>
  <c r="AXF112" i="32"/>
  <c r="AXG112" i="32"/>
  <c r="AXH112" i="32"/>
  <c r="AXI112" i="32"/>
  <c r="AXJ112" i="32"/>
  <c r="AXK112" i="32"/>
  <c r="AXL112" i="32"/>
  <c r="AXM112" i="32"/>
  <c r="AXN112" i="32"/>
  <c r="AXO112" i="32"/>
  <c r="AXP112" i="32"/>
  <c r="AXQ112" i="32"/>
  <c r="AXR112" i="32"/>
  <c r="AXS112" i="32"/>
  <c r="AXT112" i="32"/>
  <c r="AXU112" i="32"/>
  <c r="AXV112" i="32"/>
  <c r="AXW112" i="32"/>
  <c r="AXX112" i="32"/>
  <c r="AXY112" i="32"/>
  <c r="AXZ112" i="32"/>
  <c r="AYA112" i="32"/>
  <c r="AYB112" i="32"/>
  <c r="AYC112" i="32"/>
  <c r="AYD112" i="32"/>
  <c r="AYE112" i="32"/>
  <c r="AYF112" i="32"/>
  <c r="AYG112" i="32"/>
  <c r="AYH112" i="32"/>
  <c r="AYI112" i="32"/>
  <c r="AYJ112" i="32"/>
  <c r="AYK112" i="32"/>
  <c r="AYL112" i="32"/>
  <c r="AYM112" i="32"/>
  <c r="AYN112" i="32"/>
  <c r="AYO112" i="32"/>
  <c r="AYP112" i="32"/>
  <c r="AYQ112" i="32"/>
  <c r="AYR112" i="32"/>
  <c r="AYS112" i="32"/>
  <c r="AYT112" i="32"/>
  <c r="AYU112" i="32"/>
  <c r="AYV112" i="32"/>
  <c r="AYW112" i="32"/>
  <c r="AYX112" i="32"/>
  <c r="AYY112" i="32"/>
  <c r="AYZ112" i="32"/>
  <c r="AZA112" i="32"/>
  <c r="AZB112" i="32"/>
  <c r="AZC112" i="32"/>
  <c r="AZD112" i="32"/>
  <c r="AZE112" i="32"/>
  <c r="AZF112" i="32"/>
  <c r="AZG112" i="32"/>
  <c r="AZH112" i="32"/>
  <c r="AZI112" i="32"/>
  <c r="AZJ112" i="32"/>
  <c r="AZK112" i="32"/>
  <c r="AZL112" i="32"/>
  <c r="AZM112" i="32"/>
  <c r="AZN112" i="32"/>
  <c r="AZO112" i="32"/>
  <c r="AZP112" i="32"/>
  <c r="AZQ112" i="32"/>
  <c r="AZR112" i="32"/>
  <c r="AZS112" i="32"/>
  <c r="AZT112" i="32"/>
  <c r="AZU112" i="32"/>
  <c r="AZV112" i="32"/>
  <c r="AZW112" i="32"/>
  <c r="AZX112" i="32"/>
  <c r="AZY112" i="32"/>
  <c r="AZZ112" i="32"/>
  <c r="BAA112" i="32"/>
  <c r="BAB112" i="32"/>
  <c r="BAC112" i="32"/>
  <c r="BAD112" i="32"/>
  <c r="BAE112" i="32"/>
  <c r="BAF112" i="32"/>
  <c r="BAG112" i="32"/>
  <c r="BAH112" i="32"/>
  <c r="BAI112" i="32"/>
  <c r="BAJ112" i="32"/>
  <c r="BAK112" i="32"/>
  <c r="BAL112" i="32"/>
  <c r="BAM112" i="32"/>
  <c r="BAN112" i="32"/>
  <c r="BAO112" i="32"/>
  <c r="BAP112" i="32"/>
  <c r="BAQ112" i="32"/>
  <c r="BAR112" i="32"/>
  <c r="BAS112" i="32"/>
  <c r="BAT112" i="32"/>
  <c r="BAU112" i="32"/>
  <c r="BAV112" i="32"/>
  <c r="BAW112" i="32"/>
  <c r="BAX112" i="32"/>
  <c r="BAY112" i="32"/>
  <c r="BAZ112" i="32"/>
  <c r="BBA112" i="32"/>
  <c r="BBB112" i="32"/>
  <c r="BBC112" i="32"/>
  <c r="BBD112" i="32"/>
  <c r="BBE112" i="32"/>
  <c r="BBF112" i="32"/>
  <c r="BBG112" i="32"/>
  <c r="BBH112" i="32"/>
  <c r="BBI112" i="32"/>
  <c r="BBJ112" i="32"/>
  <c r="BBK112" i="32"/>
  <c r="BBL112" i="32"/>
  <c r="BBM112" i="32"/>
  <c r="BBN112" i="32"/>
  <c r="BBO112" i="32"/>
  <c r="BBP112" i="32"/>
  <c r="BBQ112" i="32"/>
  <c r="BBR112" i="32"/>
  <c r="BBS112" i="32"/>
  <c r="BBT112" i="32"/>
  <c r="BBU112" i="32"/>
  <c r="BBV112" i="32"/>
  <c r="BBW112" i="32"/>
  <c r="BBX112" i="32"/>
  <c r="BBY112" i="32"/>
  <c r="BBZ112" i="32"/>
  <c r="BCA112" i="32"/>
  <c r="BCB112" i="32"/>
  <c r="BCC112" i="32"/>
  <c r="BCD112" i="32"/>
  <c r="BCE112" i="32"/>
  <c r="BCF112" i="32"/>
  <c r="BCG112" i="32"/>
  <c r="BCH112" i="32"/>
  <c r="BCI112" i="32"/>
  <c r="BCJ112" i="32"/>
  <c r="BCK112" i="32"/>
  <c r="BCL112" i="32"/>
  <c r="BCM112" i="32"/>
  <c r="BCN112" i="32"/>
  <c r="BCO112" i="32"/>
  <c r="BCP112" i="32"/>
  <c r="BCQ112" i="32"/>
  <c r="BCR112" i="32"/>
  <c r="BCS112" i="32"/>
  <c r="BCT112" i="32"/>
  <c r="BCU112" i="32"/>
  <c r="BCV112" i="32"/>
  <c r="BCW112" i="32"/>
  <c r="BCX112" i="32"/>
  <c r="BCY112" i="32"/>
  <c r="BCZ112" i="32"/>
  <c r="BDA112" i="32"/>
  <c r="BDB112" i="32"/>
  <c r="BDC112" i="32"/>
  <c r="BDD112" i="32"/>
  <c r="BDE112" i="32"/>
  <c r="BDF112" i="32"/>
  <c r="BDG112" i="32"/>
  <c r="BDH112" i="32"/>
  <c r="BDI112" i="32"/>
  <c r="BDJ112" i="32"/>
  <c r="BDK112" i="32"/>
  <c r="BDL112" i="32"/>
  <c r="BDM112" i="32"/>
  <c r="BDN112" i="32"/>
  <c r="BDO112" i="32"/>
  <c r="BDP112" i="32"/>
  <c r="BDQ112" i="32"/>
  <c r="BDR112" i="32"/>
  <c r="BDS112" i="32"/>
  <c r="BDT112" i="32"/>
  <c r="BDU112" i="32"/>
  <c r="BDV112" i="32"/>
  <c r="BDW112" i="32"/>
  <c r="BDX112" i="32"/>
  <c r="BDY112" i="32"/>
  <c r="BDZ112" i="32"/>
  <c r="BEA112" i="32"/>
  <c r="BEB112" i="32"/>
  <c r="BEC112" i="32"/>
  <c r="BED112" i="32"/>
  <c r="BEE112" i="32"/>
  <c r="BEF112" i="32"/>
  <c r="BEG112" i="32"/>
  <c r="BEH112" i="32"/>
  <c r="BEI112" i="32"/>
  <c r="BEJ112" i="32"/>
  <c r="BEK112" i="32"/>
  <c r="BEL112" i="32"/>
  <c r="BEM112" i="32"/>
  <c r="BEN112" i="32"/>
  <c r="BEO112" i="32"/>
  <c r="BEP112" i="32"/>
  <c r="BEQ112" i="32"/>
  <c r="BER112" i="32"/>
  <c r="BES112" i="32"/>
  <c r="BET112" i="32"/>
  <c r="BEU112" i="32"/>
  <c r="BEV112" i="32"/>
  <c r="BEW112" i="32"/>
  <c r="BEX112" i="32"/>
  <c r="BEY112" i="32"/>
  <c r="BEZ112" i="32"/>
  <c r="BFA112" i="32"/>
  <c r="BFB112" i="32"/>
  <c r="BFC112" i="32"/>
  <c r="BFD112" i="32"/>
  <c r="BFE112" i="32"/>
  <c r="BFF112" i="32"/>
  <c r="BFG112" i="32"/>
  <c r="BFH112" i="32"/>
  <c r="BFI112" i="32"/>
  <c r="BFJ112" i="32"/>
  <c r="BFK112" i="32"/>
  <c r="BFL112" i="32"/>
  <c r="BFM112" i="32"/>
  <c r="BFN112" i="32"/>
  <c r="BFO112" i="32"/>
  <c r="BFP112" i="32"/>
  <c r="BFQ112" i="32"/>
  <c r="BFR112" i="32"/>
  <c r="BFS112" i="32"/>
  <c r="BFT112" i="32"/>
  <c r="BFU112" i="32"/>
  <c r="BFV112" i="32"/>
  <c r="BFW112" i="32"/>
  <c r="BFX112" i="32"/>
  <c r="BFY112" i="32"/>
  <c r="BFZ112" i="32"/>
  <c r="BGA112" i="32"/>
  <c r="BGB112" i="32"/>
  <c r="BGC112" i="32"/>
  <c r="BGD112" i="32"/>
  <c r="BGE112" i="32"/>
  <c r="BGF112" i="32"/>
  <c r="BGG112" i="32"/>
  <c r="BGH112" i="32"/>
  <c r="BGI112" i="32"/>
  <c r="BGJ112" i="32"/>
  <c r="BGK112" i="32"/>
  <c r="BGL112" i="32"/>
  <c r="BGM112" i="32"/>
  <c r="BGN112" i="32"/>
  <c r="BGO112" i="32"/>
  <c r="BGP112" i="32"/>
  <c r="BGQ112" i="32"/>
  <c r="BGR112" i="32"/>
  <c r="BGS112" i="32"/>
  <c r="BGT112" i="32"/>
  <c r="BGU112" i="32"/>
  <c r="BGV112" i="32"/>
  <c r="BGW112" i="32"/>
  <c r="BGX112" i="32"/>
  <c r="BGY112" i="32"/>
  <c r="BGZ112" i="32"/>
  <c r="BHA112" i="32"/>
  <c r="BHB112" i="32"/>
  <c r="BHC112" i="32"/>
  <c r="BHD112" i="32"/>
  <c r="BHE112" i="32"/>
  <c r="BHF112" i="32"/>
  <c r="BHG112" i="32"/>
  <c r="BHH112" i="32"/>
  <c r="BHI112" i="32"/>
  <c r="BHJ112" i="32"/>
  <c r="BHK112" i="32"/>
  <c r="BHL112" i="32"/>
  <c r="BHM112" i="32"/>
  <c r="BHN112" i="32"/>
  <c r="BHO112" i="32"/>
  <c r="BHP112" i="32"/>
  <c r="BHQ112" i="32"/>
  <c r="BHR112" i="32"/>
  <c r="BHS112" i="32"/>
  <c r="BHT112" i="32"/>
  <c r="BHU112" i="32"/>
  <c r="BHV112" i="32"/>
  <c r="BHW112" i="32"/>
  <c r="BHX112" i="32"/>
  <c r="BHY112" i="32"/>
  <c r="BHZ112" i="32"/>
  <c r="BIA112" i="32"/>
  <c r="BIB112" i="32"/>
  <c r="BIC112" i="32"/>
  <c r="BID112" i="32"/>
  <c r="BIE112" i="32"/>
  <c r="BIF112" i="32"/>
  <c r="BIG112" i="32"/>
  <c r="BIH112" i="32"/>
  <c r="BII112" i="32"/>
  <c r="BIJ112" i="32"/>
  <c r="BIK112" i="32"/>
  <c r="BIL112" i="32"/>
  <c r="BIM112" i="32"/>
  <c r="BIN112" i="32"/>
  <c r="BIO112" i="32"/>
  <c r="BIP112" i="32"/>
  <c r="BIQ112" i="32"/>
  <c r="BIR112" i="32"/>
  <c r="BIS112" i="32"/>
  <c r="BIT112" i="32"/>
  <c r="BIU112" i="32"/>
  <c r="BIV112" i="32"/>
  <c r="BIW112" i="32"/>
  <c r="BIX112" i="32"/>
  <c r="BIY112" i="32"/>
  <c r="BIZ112" i="32"/>
  <c r="BJA112" i="32"/>
  <c r="BJB112" i="32"/>
  <c r="BJC112" i="32"/>
  <c r="BJD112" i="32"/>
  <c r="BJE112" i="32"/>
  <c r="BJF112" i="32"/>
  <c r="BJG112" i="32"/>
  <c r="BJH112" i="32"/>
  <c r="BJI112" i="32"/>
  <c r="BJJ112" i="32"/>
  <c r="BJK112" i="32"/>
  <c r="BJL112" i="32"/>
  <c r="BJM112" i="32"/>
  <c r="BJN112" i="32"/>
  <c r="BJO112" i="32"/>
  <c r="BJP112" i="32"/>
  <c r="BJQ112" i="32"/>
  <c r="BJR112" i="32"/>
  <c r="BJS112" i="32"/>
  <c r="BJT112" i="32"/>
  <c r="BJU112" i="32"/>
  <c r="BJV112" i="32"/>
  <c r="BJW112" i="32"/>
  <c r="BJX112" i="32"/>
  <c r="BJY112" i="32"/>
  <c r="BJZ112" i="32"/>
  <c r="BKA112" i="32"/>
  <c r="BKB112" i="32"/>
  <c r="BKC112" i="32"/>
  <c r="BKD112" i="32"/>
  <c r="BKE112" i="32"/>
  <c r="BKF112" i="32"/>
  <c r="BKG112" i="32"/>
  <c r="BKH112" i="32"/>
  <c r="BKI112" i="32"/>
  <c r="BKJ112" i="32"/>
  <c r="BKK112" i="32"/>
  <c r="BKL112" i="32"/>
  <c r="BKM112" i="32"/>
  <c r="BKN112" i="32"/>
  <c r="BKO112" i="32"/>
  <c r="BKP112" i="32"/>
  <c r="BKQ112" i="32"/>
  <c r="BKR112" i="32"/>
  <c r="BKS112" i="32"/>
  <c r="BKT112" i="32"/>
  <c r="BKU112" i="32"/>
  <c r="BKV112" i="32"/>
  <c r="BKW112" i="32"/>
  <c r="BKX112" i="32"/>
  <c r="BKY112" i="32"/>
  <c r="BKZ112" i="32"/>
  <c r="BLA112" i="32"/>
  <c r="BLB112" i="32"/>
  <c r="BLC112" i="32"/>
  <c r="BLD112" i="32"/>
  <c r="BLE112" i="32"/>
  <c r="BLF112" i="32"/>
  <c r="BLG112" i="32"/>
  <c r="BLH112" i="32"/>
  <c r="BLI112" i="32"/>
  <c r="BLJ112" i="32"/>
  <c r="BLK112" i="32"/>
  <c r="BLL112" i="32"/>
  <c r="BLM112" i="32"/>
  <c r="BLN112" i="32"/>
  <c r="BLO112" i="32"/>
  <c r="BLP112" i="32"/>
  <c r="BLQ112" i="32"/>
  <c r="BLR112" i="32"/>
  <c r="BLS112" i="32"/>
  <c r="BLT112" i="32"/>
  <c r="BLU112" i="32"/>
  <c r="BLV112" i="32"/>
  <c r="BLW112" i="32"/>
  <c r="BLX112" i="32"/>
  <c r="BLY112" i="32"/>
  <c r="BLZ112" i="32"/>
  <c r="BMA112" i="32"/>
  <c r="BMB112" i="32"/>
  <c r="BMC112" i="32"/>
  <c r="BMD112" i="32"/>
  <c r="BME112" i="32"/>
  <c r="BMF112" i="32"/>
  <c r="BMG112" i="32"/>
  <c r="BMH112" i="32"/>
  <c r="BMI112" i="32"/>
  <c r="BMJ112" i="32"/>
  <c r="BMK112" i="32"/>
  <c r="BML112" i="32"/>
  <c r="BMM112" i="32"/>
  <c r="BMN112" i="32"/>
  <c r="BMO112" i="32"/>
  <c r="BMP112" i="32"/>
  <c r="BMQ112" i="32"/>
  <c r="BMR112" i="32"/>
  <c r="BMS112" i="32"/>
  <c r="BMT112" i="32"/>
  <c r="BMU112" i="32"/>
  <c r="BMV112" i="32"/>
  <c r="BMW112" i="32"/>
  <c r="BMX112" i="32"/>
  <c r="BMY112" i="32"/>
  <c r="BMZ112" i="32"/>
  <c r="BNA112" i="32"/>
  <c r="BNB112" i="32"/>
  <c r="BNC112" i="32"/>
  <c r="BND112" i="32"/>
  <c r="BNE112" i="32"/>
  <c r="BNF112" i="32"/>
  <c r="BNG112" i="32"/>
  <c r="BNH112" i="32"/>
  <c r="BNI112" i="32"/>
  <c r="BNJ112" i="32"/>
  <c r="BNK112" i="32"/>
  <c r="BNL112" i="32"/>
  <c r="BNM112" i="32"/>
  <c r="BNN112" i="32"/>
  <c r="BNO112" i="32"/>
  <c r="BNP112" i="32"/>
  <c r="BNQ112" i="32"/>
  <c r="BNR112" i="32"/>
  <c r="BNS112" i="32"/>
  <c r="BNT112" i="32"/>
  <c r="BNU112" i="32"/>
  <c r="BNV112" i="32"/>
  <c r="BNW112" i="32"/>
  <c r="BNX112" i="32"/>
  <c r="BNY112" i="32"/>
  <c r="BNZ112" i="32"/>
  <c r="BOA112" i="32"/>
  <c r="BOB112" i="32"/>
  <c r="BOC112" i="32"/>
  <c r="BOD112" i="32"/>
  <c r="BOE112" i="32"/>
  <c r="BOF112" i="32"/>
  <c r="BOG112" i="32"/>
  <c r="BOH112" i="32"/>
  <c r="BOI112" i="32"/>
  <c r="BOJ112" i="32"/>
  <c r="BOK112" i="32"/>
  <c r="BOL112" i="32"/>
  <c r="BOM112" i="32"/>
  <c r="BON112" i="32"/>
  <c r="BOO112" i="32"/>
  <c r="BOP112" i="32"/>
  <c r="BOQ112" i="32"/>
  <c r="BOR112" i="32"/>
  <c r="BOS112" i="32"/>
  <c r="BOT112" i="32"/>
  <c r="BOU112" i="32"/>
  <c r="BOV112" i="32"/>
  <c r="BOW112" i="32"/>
  <c r="BOX112" i="32"/>
  <c r="BOY112" i="32"/>
  <c r="BOZ112" i="32"/>
  <c r="BPA112" i="32"/>
  <c r="BPB112" i="32"/>
  <c r="BPC112" i="32"/>
  <c r="BPD112" i="32"/>
  <c r="BPE112" i="32"/>
  <c r="BPF112" i="32"/>
  <c r="BPG112" i="32"/>
  <c r="BPH112" i="32"/>
  <c r="BPI112" i="32"/>
  <c r="BPJ112" i="32"/>
  <c r="BPK112" i="32"/>
  <c r="BPL112" i="32"/>
  <c r="BPM112" i="32"/>
  <c r="BPN112" i="32"/>
  <c r="BPO112" i="32"/>
  <c r="BPP112" i="32"/>
  <c r="BPQ112" i="32"/>
  <c r="BPR112" i="32"/>
  <c r="BPS112" i="32"/>
  <c r="BPT112" i="32"/>
  <c r="BPU112" i="32"/>
  <c r="BPV112" i="32"/>
  <c r="BPW112" i="32"/>
  <c r="BPX112" i="32"/>
  <c r="BPY112" i="32"/>
  <c r="BPZ112" i="32"/>
  <c r="BQA112" i="32"/>
  <c r="BQB112" i="32"/>
  <c r="BQC112" i="32"/>
  <c r="BQD112" i="32"/>
  <c r="BQE112" i="32"/>
  <c r="BQF112" i="32"/>
  <c r="BQG112" i="32"/>
  <c r="BQH112" i="32"/>
  <c r="BQI112" i="32"/>
  <c r="BQJ112" i="32"/>
  <c r="BQK112" i="32"/>
  <c r="BQL112" i="32"/>
  <c r="BQM112" i="32"/>
  <c r="BQN112" i="32"/>
  <c r="BQO112" i="32"/>
  <c r="BQP112" i="32"/>
  <c r="BQQ112" i="32"/>
  <c r="BQR112" i="32"/>
  <c r="BQS112" i="32"/>
  <c r="BQT112" i="32"/>
  <c r="BQU112" i="32"/>
  <c r="BQV112" i="32"/>
  <c r="BQW112" i="32"/>
  <c r="BQX112" i="32"/>
  <c r="BQY112" i="32"/>
  <c r="BQZ112" i="32"/>
  <c r="BRA112" i="32"/>
  <c r="BRB112" i="32"/>
  <c r="BRC112" i="32"/>
  <c r="BRD112" i="32"/>
  <c r="BRE112" i="32"/>
  <c r="BRF112" i="32"/>
  <c r="BRG112" i="32"/>
  <c r="BRH112" i="32"/>
  <c r="BRI112" i="32"/>
  <c r="BRJ112" i="32"/>
  <c r="BRK112" i="32"/>
  <c r="BRL112" i="32"/>
  <c r="BRM112" i="32"/>
  <c r="BRN112" i="32"/>
  <c r="BRO112" i="32"/>
  <c r="BRP112" i="32"/>
  <c r="BRQ112" i="32"/>
  <c r="BRR112" i="32"/>
  <c r="BRS112" i="32"/>
  <c r="BRT112" i="32"/>
  <c r="BRU112" i="32"/>
  <c r="BRV112" i="32"/>
  <c r="BRW112" i="32"/>
  <c r="BRX112" i="32"/>
  <c r="BRY112" i="32"/>
  <c r="BRZ112" i="32"/>
  <c r="BSA112" i="32"/>
  <c r="BSB112" i="32"/>
  <c r="BSC112" i="32"/>
  <c r="BSD112" i="32"/>
  <c r="BSE112" i="32"/>
  <c r="BSF112" i="32"/>
  <c r="BSG112" i="32"/>
  <c r="BSH112" i="32"/>
  <c r="BSI112" i="32"/>
  <c r="BSJ112" i="32"/>
  <c r="BSK112" i="32"/>
  <c r="BSL112" i="32"/>
  <c r="BSM112" i="32"/>
  <c r="BSN112" i="32"/>
  <c r="BSO112" i="32"/>
  <c r="BSP112" i="32"/>
  <c r="BSQ112" i="32"/>
  <c r="BSR112" i="32"/>
  <c r="BSS112" i="32"/>
  <c r="BST112" i="32"/>
  <c r="BSU112" i="32"/>
  <c r="BSV112" i="32"/>
  <c r="BSW112" i="32"/>
  <c r="BSX112" i="32"/>
  <c r="BSY112" i="32"/>
  <c r="BSZ112" i="32"/>
  <c r="BTA112" i="32"/>
  <c r="BTB112" i="32"/>
  <c r="BTC112" i="32"/>
  <c r="BTD112" i="32"/>
  <c r="BTE112" i="32"/>
  <c r="BTF112" i="32"/>
  <c r="BTG112" i="32"/>
  <c r="BTH112" i="32"/>
  <c r="BTI112" i="32"/>
  <c r="BTJ112" i="32"/>
  <c r="BTK112" i="32"/>
  <c r="BTL112" i="32"/>
  <c r="BTM112" i="32"/>
  <c r="BTN112" i="32"/>
  <c r="BTO112" i="32"/>
  <c r="BTP112" i="32"/>
  <c r="BTQ112" i="32"/>
  <c r="BTR112" i="32"/>
  <c r="BTS112" i="32"/>
  <c r="BTT112" i="32"/>
  <c r="BTU112" i="32"/>
  <c r="BTV112" i="32"/>
  <c r="BTW112" i="32"/>
  <c r="BTX112" i="32"/>
  <c r="BTY112" i="32"/>
  <c r="BTZ112" i="32"/>
  <c r="BUA112" i="32"/>
  <c r="BUB112" i="32"/>
  <c r="BUC112" i="32"/>
  <c r="BUD112" i="32"/>
  <c r="BUE112" i="32"/>
  <c r="BUF112" i="32"/>
  <c r="BUG112" i="32"/>
  <c r="BUH112" i="32"/>
  <c r="BUI112" i="32"/>
  <c r="BUJ112" i="32"/>
  <c r="BUK112" i="32"/>
  <c r="BUL112" i="32"/>
  <c r="BUM112" i="32"/>
  <c r="BUN112" i="32"/>
  <c r="BUO112" i="32"/>
  <c r="BUP112" i="32"/>
  <c r="BUQ112" i="32"/>
  <c r="BUR112" i="32"/>
  <c r="BUS112" i="32"/>
  <c r="BUT112" i="32"/>
  <c r="BUU112" i="32"/>
  <c r="BUV112" i="32"/>
  <c r="BUW112" i="32"/>
  <c r="BUX112" i="32"/>
  <c r="BUY112" i="32"/>
  <c r="BUZ112" i="32"/>
  <c r="BVA112" i="32"/>
  <c r="BVB112" i="32"/>
  <c r="BVC112" i="32"/>
  <c r="BVD112" i="32"/>
  <c r="BVE112" i="32"/>
  <c r="BVF112" i="32"/>
  <c r="BVG112" i="32"/>
  <c r="BVH112" i="32"/>
  <c r="BVI112" i="32"/>
  <c r="BVJ112" i="32"/>
  <c r="BVK112" i="32"/>
  <c r="BVL112" i="32"/>
  <c r="BVM112" i="32"/>
  <c r="BVN112" i="32"/>
  <c r="BVO112" i="32"/>
  <c r="BVP112" i="32"/>
  <c r="BVQ112" i="32"/>
  <c r="BVR112" i="32"/>
  <c r="BVS112" i="32"/>
  <c r="BVT112" i="32"/>
  <c r="BVU112" i="32"/>
  <c r="BVV112" i="32"/>
  <c r="BVW112" i="32"/>
  <c r="BVX112" i="32"/>
  <c r="BVY112" i="32"/>
  <c r="BVZ112" i="32"/>
  <c r="BWA112" i="32"/>
  <c r="BWB112" i="32"/>
  <c r="BWC112" i="32"/>
  <c r="BWD112" i="32"/>
  <c r="BWE112" i="32"/>
  <c r="BWF112" i="32"/>
  <c r="BWG112" i="32"/>
  <c r="BWH112" i="32"/>
  <c r="BWI112" i="32"/>
  <c r="BWJ112" i="32"/>
  <c r="BWK112" i="32"/>
  <c r="BWL112" i="32"/>
  <c r="BWM112" i="32"/>
  <c r="BWN112" i="32"/>
  <c r="BWO112" i="32"/>
  <c r="BWP112" i="32"/>
  <c r="BWQ112" i="32"/>
  <c r="BWR112" i="32"/>
  <c r="BWS112" i="32"/>
  <c r="BWT112" i="32"/>
  <c r="BWU112" i="32"/>
  <c r="BWV112" i="32"/>
  <c r="BWW112" i="32"/>
  <c r="BWX112" i="32"/>
  <c r="BWY112" i="32"/>
  <c r="BWZ112" i="32"/>
  <c r="BXA112" i="32"/>
  <c r="BXB112" i="32"/>
  <c r="BXC112" i="32"/>
  <c r="BXD112" i="32"/>
  <c r="BXE112" i="32"/>
  <c r="BXF112" i="32"/>
  <c r="BXG112" i="32"/>
  <c r="BXH112" i="32"/>
  <c r="BXI112" i="32"/>
  <c r="BXJ112" i="32"/>
  <c r="BXK112" i="32"/>
  <c r="BXL112" i="32"/>
  <c r="BXM112" i="32"/>
  <c r="BXN112" i="32"/>
  <c r="BXO112" i="32"/>
  <c r="BXP112" i="32"/>
  <c r="BXQ112" i="32"/>
  <c r="BXR112" i="32"/>
  <c r="BXS112" i="32"/>
  <c r="BXT112" i="32"/>
  <c r="BXU112" i="32"/>
  <c r="BXV112" i="32"/>
  <c r="BXW112" i="32"/>
  <c r="BXX112" i="32"/>
  <c r="BXY112" i="32"/>
  <c r="BXZ112" i="32"/>
  <c r="BYA112" i="32"/>
  <c r="BYB112" i="32"/>
  <c r="BYC112" i="32"/>
  <c r="BYD112" i="32"/>
  <c r="BYE112" i="32"/>
  <c r="BYF112" i="32"/>
  <c r="BYG112" i="32"/>
  <c r="BYH112" i="32"/>
  <c r="BYI112" i="32"/>
  <c r="BYJ112" i="32"/>
  <c r="BYK112" i="32"/>
  <c r="BYL112" i="32"/>
  <c r="BYM112" i="32"/>
  <c r="BYN112" i="32"/>
  <c r="BYO112" i="32"/>
  <c r="BYP112" i="32"/>
  <c r="BYQ112" i="32"/>
  <c r="BYR112" i="32"/>
  <c r="BYS112" i="32"/>
  <c r="BYT112" i="32"/>
  <c r="BYU112" i="32"/>
  <c r="BYV112" i="32"/>
  <c r="BYW112" i="32"/>
  <c r="BYX112" i="32"/>
  <c r="BYY112" i="32"/>
  <c r="BYZ112" i="32"/>
  <c r="BZA112" i="32"/>
  <c r="BZB112" i="32"/>
  <c r="BZC112" i="32"/>
  <c r="BZD112" i="32"/>
  <c r="BZE112" i="32"/>
  <c r="BZF112" i="32"/>
  <c r="BZG112" i="32"/>
  <c r="BZH112" i="32"/>
  <c r="BZI112" i="32"/>
  <c r="BZJ112" i="32"/>
  <c r="BZK112" i="32"/>
  <c r="BZL112" i="32"/>
  <c r="BZM112" i="32"/>
  <c r="BZN112" i="32"/>
  <c r="BZO112" i="32"/>
  <c r="BZP112" i="32"/>
  <c r="BZQ112" i="32"/>
  <c r="BZR112" i="32"/>
  <c r="BZS112" i="32"/>
  <c r="BZT112" i="32"/>
  <c r="BZU112" i="32"/>
  <c r="BZV112" i="32"/>
  <c r="BZW112" i="32"/>
  <c r="BZX112" i="32"/>
  <c r="BZY112" i="32"/>
  <c r="BZZ112" i="32"/>
  <c r="CAA112" i="32"/>
  <c r="CAB112" i="32"/>
  <c r="CAC112" i="32"/>
  <c r="CAD112" i="32"/>
  <c r="CAE112" i="32"/>
  <c r="CAF112" i="32"/>
  <c r="CAG112" i="32"/>
  <c r="CAH112" i="32"/>
  <c r="CAI112" i="32"/>
  <c r="CAJ112" i="32"/>
  <c r="CAK112" i="32"/>
  <c r="CAL112" i="32"/>
  <c r="CAM112" i="32"/>
  <c r="CAN112" i="32"/>
  <c r="CAO112" i="32"/>
  <c r="CAP112" i="32"/>
  <c r="CAQ112" i="32"/>
  <c r="CAR112" i="32"/>
  <c r="CAS112" i="32"/>
  <c r="CAT112" i="32"/>
  <c r="CAU112" i="32"/>
  <c r="CAV112" i="32"/>
  <c r="CAW112" i="32"/>
  <c r="CAX112" i="32"/>
  <c r="CAY112" i="32"/>
  <c r="CAZ112" i="32"/>
  <c r="CBA112" i="32"/>
  <c r="CBB112" i="32"/>
  <c r="CBC112" i="32"/>
  <c r="CBD112" i="32"/>
  <c r="CBE112" i="32"/>
  <c r="CBF112" i="32"/>
  <c r="CBG112" i="32"/>
  <c r="CBH112" i="32"/>
  <c r="CBI112" i="32"/>
  <c r="CBJ112" i="32"/>
  <c r="CBK112" i="32"/>
  <c r="CBL112" i="32"/>
  <c r="CBM112" i="32"/>
  <c r="CBN112" i="32"/>
  <c r="CBO112" i="32"/>
  <c r="CBP112" i="32"/>
  <c r="CBQ112" i="32"/>
  <c r="CBR112" i="32"/>
  <c r="CBS112" i="32"/>
  <c r="CBT112" i="32"/>
  <c r="CBU112" i="32"/>
  <c r="CBV112" i="32"/>
  <c r="CBW112" i="32"/>
  <c r="CBX112" i="32"/>
  <c r="CBY112" i="32"/>
  <c r="CBZ112" i="32"/>
  <c r="CCA112" i="32"/>
  <c r="CCB112" i="32"/>
  <c r="CCC112" i="32"/>
  <c r="CCD112" i="32"/>
  <c r="CCE112" i="32"/>
  <c r="CCF112" i="32"/>
  <c r="CCG112" i="32"/>
  <c r="CCH112" i="32"/>
  <c r="CCI112" i="32"/>
  <c r="CCJ112" i="32"/>
  <c r="CCK112" i="32"/>
  <c r="CCL112" i="32"/>
  <c r="CCM112" i="32"/>
  <c r="CCN112" i="32"/>
  <c r="CCO112" i="32"/>
  <c r="CCP112" i="32"/>
  <c r="CCQ112" i="32"/>
  <c r="CCR112" i="32"/>
  <c r="CCS112" i="32"/>
  <c r="CCT112" i="32"/>
  <c r="CCU112" i="32"/>
  <c r="CCV112" i="32"/>
  <c r="CCW112" i="32"/>
  <c r="CCX112" i="32"/>
  <c r="CCY112" i="32"/>
  <c r="CCZ112" i="32"/>
  <c r="CDA112" i="32"/>
  <c r="CDB112" i="32"/>
  <c r="CDC112" i="32"/>
  <c r="CDD112" i="32"/>
  <c r="CDE112" i="32"/>
  <c r="CDF112" i="32"/>
  <c r="CDG112" i="32"/>
  <c r="CDH112" i="32"/>
  <c r="CDI112" i="32"/>
  <c r="CDJ112" i="32"/>
  <c r="CDK112" i="32"/>
  <c r="CDL112" i="32"/>
  <c r="CDM112" i="32"/>
  <c r="CDN112" i="32"/>
  <c r="CDO112" i="32"/>
  <c r="CDP112" i="32"/>
  <c r="CDQ112" i="32"/>
  <c r="CDR112" i="32"/>
  <c r="CDS112" i="32"/>
  <c r="CDT112" i="32"/>
  <c r="CDU112" i="32"/>
  <c r="CDV112" i="32"/>
  <c r="CDW112" i="32"/>
  <c r="CDX112" i="32"/>
  <c r="CDY112" i="32"/>
  <c r="CDZ112" i="32"/>
  <c r="CEA112" i="32"/>
  <c r="CEB112" i="32"/>
  <c r="CEC112" i="32"/>
  <c r="CED112" i="32"/>
  <c r="CEE112" i="32"/>
  <c r="CEF112" i="32"/>
  <c r="CEG112" i="32"/>
  <c r="CEH112" i="32"/>
  <c r="CEI112" i="32"/>
  <c r="CEJ112" i="32"/>
  <c r="CEK112" i="32"/>
  <c r="CEL112" i="32"/>
  <c r="CEM112" i="32"/>
  <c r="CEN112" i="32"/>
  <c r="CEO112" i="32"/>
  <c r="CEP112" i="32"/>
  <c r="CEQ112" i="32"/>
  <c r="CER112" i="32"/>
  <c r="CES112" i="32"/>
  <c r="CET112" i="32"/>
  <c r="CEU112" i="32"/>
  <c r="CEV112" i="32"/>
  <c r="CEW112" i="32"/>
  <c r="CEX112" i="32"/>
  <c r="CEY112" i="32"/>
  <c r="CEZ112" i="32"/>
  <c r="CFA112" i="32"/>
  <c r="CFB112" i="32"/>
  <c r="CFC112" i="32"/>
  <c r="CFD112" i="32"/>
  <c r="CFE112" i="32"/>
  <c r="CFF112" i="32"/>
  <c r="CFG112" i="32"/>
  <c r="CFH112" i="32"/>
  <c r="CFI112" i="32"/>
  <c r="CFJ112" i="32"/>
  <c r="CFK112" i="32"/>
  <c r="CFL112" i="32"/>
  <c r="CFM112" i="32"/>
  <c r="CFN112" i="32"/>
  <c r="CFO112" i="32"/>
  <c r="CFP112" i="32"/>
  <c r="CFQ112" i="32"/>
  <c r="CFR112" i="32"/>
  <c r="CFS112" i="32"/>
  <c r="CFT112" i="32"/>
  <c r="CFU112" i="32"/>
  <c r="CFV112" i="32"/>
  <c r="CFW112" i="32"/>
  <c r="CFX112" i="32"/>
  <c r="CFY112" i="32"/>
  <c r="CFZ112" i="32"/>
  <c r="CGA112" i="32"/>
  <c r="CGB112" i="32"/>
  <c r="CGC112" i="32"/>
  <c r="CGD112" i="32"/>
  <c r="CGE112" i="32"/>
  <c r="CGF112" i="32"/>
  <c r="CGG112" i="32"/>
  <c r="CGH112" i="32"/>
  <c r="CGI112" i="32"/>
  <c r="CGJ112" i="32"/>
  <c r="CGK112" i="32"/>
  <c r="CGL112" i="32"/>
  <c r="CGM112" i="32"/>
  <c r="CGN112" i="32"/>
  <c r="CGO112" i="32"/>
  <c r="CGP112" i="32"/>
  <c r="CGQ112" i="32"/>
  <c r="CGR112" i="32"/>
  <c r="CGS112" i="32"/>
  <c r="CGT112" i="32"/>
  <c r="CGU112" i="32"/>
  <c r="CGV112" i="32"/>
  <c r="CGW112" i="32"/>
  <c r="CGX112" i="32"/>
  <c r="CGY112" i="32"/>
  <c r="CGZ112" i="32"/>
  <c r="CHA112" i="32"/>
  <c r="CHB112" i="32"/>
  <c r="CHC112" i="32"/>
  <c r="CHD112" i="32"/>
  <c r="CHE112" i="32"/>
  <c r="CHF112" i="32"/>
  <c r="CHG112" i="32"/>
  <c r="CHH112" i="32"/>
  <c r="CHI112" i="32"/>
  <c r="CHJ112" i="32"/>
  <c r="CHK112" i="32"/>
  <c r="CHL112" i="32"/>
  <c r="CHM112" i="32"/>
  <c r="CHN112" i="32"/>
  <c r="CHO112" i="32"/>
  <c r="CHP112" i="32"/>
  <c r="CHQ112" i="32"/>
  <c r="CHR112" i="32"/>
  <c r="CHS112" i="32"/>
  <c r="CHT112" i="32"/>
  <c r="CHU112" i="32"/>
  <c r="CHV112" i="32"/>
  <c r="CHW112" i="32"/>
  <c r="CHX112" i="32"/>
  <c r="CHY112" i="32"/>
  <c r="CHZ112" i="32"/>
  <c r="CIA112" i="32"/>
  <c r="CIB112" i="32"/>
  <c r="CIC112" i="32"/>
  <c r="CID112" i="32"/>
  <c r="CIE112" i="32"/>
  <c r="CIF112" i="32"/>
  <c r="CIG112" i="32"/>
  <c r="CIH112" i="32"/>
  <c r="CII112" i="32"/>
  <c r="CIJ112" i="32"/>
  <c r="CIK112" i="32"/>
  <c r="CIL112" i="32"/>
  <c r="CIM112" i="32"/>
  <c r="CIN112" i="32"/>
  <c r="CIO112" i="32"/>
  <c r="CIP112" i="32"/>
  <c r="CIQ112" i="32"/>
  <c r="CIR112" i="32"/>
  <c r="CIS112" i="32"/>
  <c r="CIT112" i="32"/>
  <c r="CIU112" i="32"/>
  <c r="CIV112" i="32"/>
  <c r="CIW112" i="32"/>
  <c r="CIX112" i="32"/>
  <c r="CIY112" i="32"/>
  <c r="CIZ112" i="32"/>
  <c r="CJA112" i="32"/>
  <c r="CJB112" i="32"/>
  <c r="CJC112" i="32"/>
  <c r="CJD112" i="32"/>
  <c r="CJE112" i="32"/>
  <c r="CJF112" i="32"/>
  <c r="CJG112" i="32"/>
  <c r="CJH112" i="32"/>
  <c r="CJI112" i="32"/>
  <c r="CJJ112" i="32"/>
  <c r="CJK112" i="32"/>
  <c r="CJL112" i="32"/>
  <c r="CJM112" i="32"/>
  <c r="CJN112" i="32"/>
  <c r="CJO112" i="32"/>
  <c r="CJP112" i="32"/>
  <c r="CJQ112" i="32"/>
  <c r="CJR112" i="32"/>
  <c r="CJS112" i="32"/>
  <c r="CJT112" i="32"/>
  <c r="CJU112" i="32"/>
  <c r="CJV112" i="32"/>
  <c r="CJW112" i="32"/>
  <c r="CJX112" i="32"/>
  <c r="CJY112" i="32"/>
  <c r="CJZ112" i="32"/>
  <c r="CKA112" i="32"/>
  <c r="CKB112" i="32"/>
  <c r="CKC112" i="32"/>
  <c r="CKD112" i="32"/>
  <c r="CKE112" i="32"/>
  <c r="CKF112" i="32"/>
  <c r="CKG112" i="32"/>
  <c r="CKH112" i="32"/>
  <c r="CKI112" i="32"/>
  <c r="CKJ112" i="32"/>
  <c r="CKK112" i="32"/>
  <c r="CKL112" i="32"/>
  <c r="CKM112" i="32"/>
  <c r="CKN112" i="32"/>
  <c r="CKO112" i="32"/>
  <c r="CKP112" i="32"/>
  <c r="CKQ112" i="32"/>
  <c r="CKR112" i="32"/>
  <c r="CKS112" i="32"/>
  <c r="CKT112" i="32"/>
  <c r="CKU112" i="32"/>
  <c r="CKV112" i="32"/>
  <c r="CKW112" i="32"/>
  <c r="CKX112" i="32"/>
  <c r="CKY112" i="32"/>
  <c r="CKZ112" i="32"/>
  <c r="CLA112" i="32"/>
  <c r="CLB112" i="32"/>
  <c r="CLC112" i="32"/>
  <c r="CLD112" i="32"/>
  <c r="CLE112" i="32"/>
  <c r="CLF112" i="32"/>
  <c r="CLG112" i="32"/>
  <c r="CLH112" i="32"/>
  <c r="CLI112" i="32"/>
  <c r="CLJ112" i="32"/>
  <c r="CLK112" i="32"/>
  <c r="CLL112" i="32"/>
  <c r="CLM112" i="32"/>
  <c r="CLN112" i="32"/>
  <c r="CLO112" i="32"/>
  <c r="CLP112" i="32"/>
  <c r="CLQ112" i="32"/>
  <c r="CLR112" i="32"/>
  <c r="CLS112" i="32"/>
  <c r="CLT112" i="32"/>
  <c r="CLU112" i="32"/>
  <c r="CLV112" i="32"/>
  <c r="CLW112" i="32"/>
  <c r="CLX112" i="32"/>
  <c r="CLY112" i="32"/>
  <c r="CLZ112" i="32"/>
  <c r="CMA112" i="32"/>
  <c r="CMB112" i="32"/>
  <c r="CMC112" i="32"/>
  <c r="CMD112" i="32"/>
  <c r="CME112" i="32"/>
  <c r="CMF112" i="32"/>
  <c r="CMG112" i="32"/>
  <c r="CMH112" i="32"/>
  <c r="CMI112" i="32"/>
  <c r="CMJ112" i="32"/>
  <c r="CMK112" i="32"/>
  <c r="CML112" i="32"/>
  <c r="CMM112" i="32"/>
  <c r="CMN112" i="32"/>
  <c r="CMO112" i="32"/>
  <c r="CMP112" i="32"/>
  <c r="CMQ112" i="32"/>
  <c r="CMR112" i="32"/>
  <c r="CMS112" i="32"/>
  <c r="CMT112" i="32"/>
  <c r="CMU112" i="32"/>
  <c r="CMV112" i="32"/>
  <c r="CMW112" i="32"/>
  <c r="CMX112" i="32"/>
  <c r="CMY112" i="32"/>
  <c r="CMZ112" i="32"/>
  <c r="CNA112" i="32"/>
  <c r="CNB112" i="32"/>
  <c r="CNC112" i="32"/>
  <c r="CND112" i="32"/>
  <c r="CNE112" i="32"/>
  <c r="CNF112" i="32"/>
  <c r="CNG112" i="32"/>
  <c r="CNH112" i="32"/>
  <c r="CNI112" i="32"/>
  <c r="CNJ112" i="32"/>
  <c r="CNK112" i="32"/>
  <c r="CNL112" i="32"/>
  <c r="CNM112" i="32"/>
  <c r="CNN112" i="32"/>
  <c r="CNO112" i="32"/>
  <c r="CNP112" i="32"/>
  <c r="CNQ112" i="32"/>
  <c r="CNR112" i="32"/>
  <c r="CNS112" i="32"/>
  <c r="CNT112" i="32"/>
  <c r="CNU112" i="32"/>
  <c r="CNV112" i="32"/>
  <c r="CNW112" i="32"/>
  <c r="CNX112" i="32"/>
  <c r="CNY112" i="32"/>
  <c r="CNZ112" i="32"/>
  <c r="COA112" i="32"/>
  <c r="COB112" i="32"/>
  <c r="COC112" i="32"/>
  <c r="COD112" i="32"/>
  <c r="COE112" i="32"/>
  <c r="COF112" i="32"/>
  <c r="COG112" i="32"/>
  <c r="COH112" i="32"/>
  <c r="COI112" i="32"/>
  <c r="COJ112" i="32"/>
  <c r="COK112" i="32"/>
  <c r="COL112" i="32"/>
  <c r="COM112" i="32"/>
  <c r="CON112" i="32"/>
  <c r="COO112" i="32"/>
  <c r="COP112" i="32"/>
  <c r="COQ112" i="32"/>
  <c r="COR112" i="32"/>
  <c r="COS112" i="32"/>
  <c r="COT112" i="32"/>
  <c r="COU112" i="32"/>
  <c r="COV112" i="32"/>
  <c r="COW112" i="32"/>
  <c r="COX112" i="32"/>
  <c r="COY112" i="32"/>
  <c r="COZ112" i="32"/>
  <c r="CPA112" i="32"/>
  <c r="CPB112" i="32"/>
  <c r="CPC112" i="32"/>
  <c r="CPD112" i="32"/>
  <c r="CPE112" i="32"/>
  <c r="CPF112" i="32"/>
  <c r="CPG112" i="32"/>
  <c r="CPH112" i="32"/>
  <c r="CPI112" i="32"/>
  <c r="CPJ112" i="32"/>
  <c r="CPK112" i="32"/>
  <c r="CPL112" i="32"/>
  <c r="CPM112" i="32"/>
  <c r="CPN112" i="32"/>
  <c r="CPO112" i="32"/>
  <c r="CPP112" i="32"/>
  <c r="CPQ112" i="32"/>
  <c r="CPR112" i="32"/>
  <c r="CPS112" i="32"/>
  <c r="CPT112" i="32"/>
  <c r="CPU112" i="32"/>
  <c r="CPV112" i="32"/>
  <c r="CPW112" i="32"/>
  <c r="CPX112" i="32"/>
  <c r="CPY112" i="32"/>
  <c r="CPZ112" i="32"/>
  <c r="CQA112" i="32"/>
  <c r="CQB112" i="32"/>
  <c r="CQC112" i="32"/>
  <c r="CQD112" i="32"/>
  <c r="CQE112" i="32"/>
  <c r="CQF112" i="32"/>
  <c r="CQG112" i="32"/>
  <c r="CQH112" i="32"/>
  <c r="CQI112" i="32"/>
  <c r="CQJ112" i="32"/>
  <c r="CQK112" i="32"/>
  <c r="CQL112" i="32"/>
  <c r="CQM112" i="32"/>
  <c r="CQN112" i="32"/>
  <c r="CQO112" i="32"/>
  <c r="CQP112" i="32"/>
  <c r="CQQ112" i="32"/>
  <c r="CQR112" i="32"/>
  <c r="CQS112" i="32"/>
  <c r="CQT112" i="32"/>
  <c r="CQU112" i="32"/>
  <c r="CQV112" i="32"/>
  <c r="CQW112" i="32"/>
  <c r="CQX112" i="32"/>
  <c r="CQY112" i="32"/>
  <c r="CQZ112" i="32"/>
  <c r="CRA112" i="32"/>
  <c r="CRB112" i="32"/>
  <c r="CRC112" i="32"/>
  <c r="CRD112" i="32"/>
  <c r="CRE112" i="32"/>
  <c r="CRF112" i="32"/>
  <c r="CRG112" i="32"/>
  <c r="CRH112" i="32"/>
  <c r="CRI112" i="32"/>
  <c r="CRJ112" i="32"/>
  <c r="CRK112" i="32"/>
  <c r="CRL112" i="32"/>
  <c r="CRM112" i="32"/>
  <c r="CRN112" i="32"/>
  <c r="CRO112" i="32"/>
  <c r="CRP112" i="32"/>
  <c r="CRQ112" i="32"/>
  <c r="CRR112" i="32"/>
  <c r="CRS112" i="32"/>
  <c r="CRT112" i="32"/>
  <c r="CRU112" i="32"/>
  <c r="CRV112" i="32"/>
  <c r="CRW112" i="32"/>
  <c r="CRX112" i="32"/>
  <c r="CRY112" i="32"/>
  <c r="CRZ112" i="32"/>
  <c r="CSA112" i="32"/>
  <c r="CSB112" i="32"/>
  <c r="CSC112" i="32"/>
  <c r="CSD112" i="32"/>
  <c r="CSE112" i="32"/>
  <c r="CSF112" i="32"/>
  <c r="CSG112" i="32"/>
  <c r="CSH112" i="32"/>
  <c r="CSI112" i="32"/>
  <c r="CSJ112" i="32"/>
  <c r="CSK112" i="32"/>
  <c r="CSL112" i="32"/>
  <c r="CSM112" i="32"/>
  <c r="CSN112" i="32"/>
  <c r="CSO112" i="32"/>
  <c r="CSP112" i="32"/>
  <c r="CSQ112" i="32"/>
  <c r="CSR112" i="32"/>
  <c r="CSS112" i="32"/>
  <c r="CST112" i="32"/>
  <c r="CSU112" i="32"/>
  <c r="CSV112" i="32"/>
  <c r="CSW112" i="32"/>
  <c r="CSX112" i="32"/>
  <c r="CSY112" i="32"/>
  <c r="CSZ112" i="32"/>
  <c r="CTA112" i="32"/>
  <c r="CTB112" i="32"/>
  <c r="CTC112" i="32"/>
  <c r="CTD112" i="32"/>
  <c r="CTE112" i="32"/>
  <c r="CTF112" i="32"/>
  <c r="CTG112" i="32"/>
  <c r="CTH112" i="32"/>
  <c r="CTI112" i="32"/>
  <c r="CTJ112" i="32"/>
  <c r="CTK112" i="32"/>
  <c r="CTL112" i="32"/>
  <c r="CTM112" i="32"/>
  <c r="CTN112" i="32"/>
  <c r="CTO112" i="32"/>
  <c r="CTP112" i="32"/>
  <c r="CTQ112" i="32"/>
  <c r="CTR112" i="32"/>
  <c r="CTS112" i="32"/>
  <c r="CTT112" i="32"/>
  <c r="CTU112" i="32"/>
  <c r="CTV112" i="32"/>
  <c r="CTW112" i="32"/>
  <c r="CTX112" i="32"/>
  <c r="CTY112" i="32"/>
  <c r="CTZ112" i="32"/>
  <c r="CUA112" i="32"/>
  <c r="CUB112" i="32"/>
  <c r="CUC112" i="32"/>
  <c r="CUD112" i="32"/>
  <c r="CUE112" i="32"/>
  <c r="CUF112" i="32"/>
  <c r="CUG112" i="32"/>
  <c r="CUH112" i="32"/>
  <c r="CUI112" i="32"/>
  <c r="CUJ112" i="32"/>
  <c r="CUK112" i="32"/>
  <c r="CUL112" i="32"/>
  <c r="CUM112" i="32"/>
  <c r="CUN112" i="32"/>
  <c r="CUO112" i="32"/>
  <c r="CUP112" i="32"/>
  <c r="CUQ112" i="32"/>
  <c r="CUR112" i="32"/>
  <c r="CUS112" i="32"/>
  <c r="CUT112" i="32"/>
  <c r="CUU112" i="32"/>
  <c r="CUV112" i="32"/>
  <c r="CUW112" i="32"/>
  <c r="CUX112" i="32"/>
  <c r="CUY112" i="32"/>
  <c r="CUZ112" i="32"/>
  <c r="CVA112" i="32"/>
  <c r="CVB112" i="32"/>
  <c r="CVC112" i="32"/>
  <c r="CVD112" i="32"/>
  <c r="CVE112" i="32"/>
  <c r="CVF112" i="32"/>
  <c r="CVG112" i="32"/>
  <c r="CVH112" i="32"/>
  <c r="CVI112" i="32"/>
  <c r="CVJ112" i="32"/>
  <c r="CVK112" i="32"/>
  <c r="CVL112" i="32"/>
  <c r="CVM112" i="32"/>
  <c r="CVN112" i="32"/>
  <c r="CVO112" i="32"/>
  <c r="CVP112" i="32"/>
  <c r="CVQ112" i="32"/>
  <c r="CVR112" i="32"/>
  <c r="CVS112" i="32"/>
  <c r="CVT112" i="32"/>
  <c r="CVU112" i="32"/>
  <c r="CVV112" i="32"/>
  <c r="CVW112" i="32"/>
  <c r="CVX112" i="32"/>
  <c r="CVY112" i="32"/>
  <c r="CVZ112" i="32"/>
  <c r="CWA112" i="32"/>
  <c r="CWB112" i="32"/>
  <c r="CWC112" i="32"/>
  <c r="CWD112" i="32"/>
  <c r="CWE112" i="32"/>
  <c r="CWF112" i="32"/>
  <c r="CWG112" i="32"/>
  <c r="CWH112" i="32"/>
  <c r="CWI112" i="32"/>
  <c r="CWJ112" i="32"/>
  <c r="CWK112" i="32"/>
  <c r="CWL112" i="32"/>
  <c r="CWM112" i="32"/>
  <c r="CWN112" i="32"/>
  <c r="CWO112" i="32"/>
  <c r="CWP112" i="32"/>
  <c r="CWQ112" i="32"/>
  <c r="CWR112" i="32"/>
  <c r="CWS112" i="32"/>
  <c r="CWT112" i="32"/>
  <c r="CWU112" i="32"/>
  <c r="CWV112" i="32"/>
  <c r="CWW112" i="32"/>
  <c r="CWX112" i="32"/>
  <c r="CWY112" i="32"/>
  <c r="CWZ112" i="32"/>
  <c r="CXA112" i="32"/>
  <c r="CXB112" i="32"/>
  <c r="CXC112" i="32"/>
  <c r="CXD112" i="32"/>
  <c r="CXE112" i="32"/>
  <c r="CXF112" i="32"/>
  <c r="CXG112" i="32"/>
  <c r="CXH112" i="32"/>
  <c r="CXI112" i="32"/>
  <c r="CXJ112" i="32"/>
  <c r="CXK112" i="32"/>
  <c r="CXL112" i="32"/>
  <c r="CXM112" i="32"/>
  <c r="CXN112" i="32"/>
  <c r="CXO112" i="32"/>
  <c r="CXP112" i="32"/>
  <c r="CXQ112" i="32"/>
  <c r="CXR112" i="32"/>
  <c r="CXS112" i="32"/>
  <c r="CXT112" i="32"/>
  <c r="CXU112" i="32"/>
  <c r="CXV112" i="32"/>
  <c r="CXW112" i="32"/>
  <c r="CXX112" i="32"/>
  <c r="CXY112" i="32"/>
  <c r="CXZ112" i="32"/>
  <c r="CYA112" i="32"/>
  <c r="CYB112" i="32"/>
  <c r="CYC112" i="32"/>
  <c r="CYD112" i="32"/>
  <c r="CYE112" i="32"/>
  <c r="CYF112" i="32"/>
  <c r="CYG112" i="32"/>
  <c r="CYH112" i="32"/>
  <c r="CYI112" i="32"/>
  <c r="CYJ112" i="32"/>
  <c r="CYK112" i="32"/>
  <c r="CYL112" i="32"/>
  <c r="CYM112" i="32"/>
  <c r="CYN112" i="32"/>
  <c r="CYO112" i="32"/>
  <c r="CYP112" i="32"/>
  <c r="CYQ112" i="32"/>
  <c r="CYR112" i="32"/>
  <c r="CYS112" i="32"/>
  <c r="CYT112" i="32"/>
  <c r="CYU112" i="32"/>
  <c r="CYV112" i="32"/>
  <c r="CYW112" i="32"/>
  <c r="CYX112" i="32"/>
  <c r="CYY112" i="32"/>
  <c r="CYZ112" i="32"/>
  <c r="CZA112" i="32"/>
  <c r="CZB112" i="32"/>
  <c r="CZC112" i="32"/>
  <c r="CZD112" i="32"/>
  <c r="CZE112" i="32"/>
  <c r="CZF112" i="32"/>
  <c r="CZG112" i="32"/>
  <c r="CZH112" i="32"/>
  <c r="CZI112" i="32"/>
  <c r="CZJ112" i="32"/>
  <c r="CZK112" i="32"/>
  <c r="CZL112" i="32"/>
  <c r="CZM112" i="32"/>
  <c r="CZN112" i="32"/>
  <c r="CZO112" i="32"/>
  <c r="CZP112" i="32"/>
  <c r="CZQ112" i="32"/>
  <c r="CZR112" i="32"/>
  <c r="CZS112" i="32"/>
  <c r="CZT112" i="32"/>
  <c r="CZU112" i="32"/>
  <c r="CZV112" i="32"/>
  <c r="CZW112" i="32"/>
  <c r="CZX112" i="32"/>
  <c r="CZY112" i="32"/>
  <c r="CZZ112" i="32"/>
  <c r="DAA112" i="32"/>
  <c r="DAB112" i="32"/>
  <c r="DAC112" i="32"/>
  <c r="DAD112" i="32"/>
  <c r="DAE112" i="32"/>
  <c r="DAF112" i="32"/>
  <c r="DAG112" i="32"/>
  <c r="DAH112" i="32"/>
  <c r="DAI112" i="32"/>
  <c r="DAJ112" i="32"/>
  <c r="DAK112" i="32"/>
  <c r="DAL112" i="32"/>
  <c r="DAM112" i="32"/>
  <c r="DAN112" i="32"/>
  <c r="DAO112" i="32"/>
  <c r="DAP112" i="32"/>
  <c r="DAQ112" i="32"/>
  <c r="DAR112" i="32"/>
  <c r="DAS112" i="32"/>
  <c r="DAT112" i="32"/>
  <c r="DAU112" i="32"/>
  <c r="DAV112" i="32"/>
  <c r="DAW112" i="32"/>
  <c r="DAX112" i="32"/>
  <c r="DAY112" i="32"/>
  <c r="DAZ112" i="32"/>
  <c r="DBA112" i="32"/>
  <c r="DBB112" i="32"/>
  <c r="DBC112" i="32"/>
  <c r="DBD112" i="32"/>
  <c r="DBE112" i="32"/>
  <c r="DBF112" i="32"/>
  <c r="DBG112" i="32"/>
  <c r="DBH112" i="32"/>
  <c r="DBI112" i="32"/>
  <c r="DBJ112" i="32"/>
  <c r="DBK112" i="32"/>
  <c r="DBL112" i="32"/>
  <c r="DBM112" i="32"/>
  <c r="DBN112" i="32"/>
  <c r="DBO112" i="32"/>
  <c r="DBP112" i="32"/>
  <c r="DBQ112" i="32"/>
  <c r="DBR112" i="32"/>
  <c r="DBS112" i="32"/>
  <c r="DBT112" i="32"/>
  <c r="DBU112" i="32"/>
  <c r="DBV112" i="32"/>
  <c r="DBW112" i="32"/>
  <c r="DBX112" i="32"/>
  <c r="DBY112" i="32"/>
  <c r="DBZ112" i="32"/>
  <c r="DCA112" i="32"/>
  <c r="DCB112" i="32"/>
  <c r="DCC112" i="32"/>
  <c r="DCD112" i="32"/>
  <c r="DCE112" i="32"/>
  <c r="DCF112" i="32"/>
  <c r="DCG112" i="32"/>
  <c r="DCH112" i="32"/>
  <c r="DCI112" i="32"/>
  <c r="DCJ112" i="32"/>
  <c r="DCK112" i="32"/>
  <c r="DCL112" i="32"/>
  <c r="DCM112" i="32"/>
  <c r="DCN112" i="32"/>
  <c r="DCO112" i="32"/>
  <c r="DCP112" i="32"/>
  <c r="DCQ112" i="32"/>
  <c r="DCR112" i="32"/>
  <c r="DCS112" i="32"/>
  <c r="DCT112" i="32"/>
  <c r="DCU112" i="32"/>
  <c r="DCV112" i="32"/>
  <c r="DCW112" i="32"/>
  <c r="DCX112" i="32"/>
  <c r="DCY112" i="32"/>
  <c r="DCZ112" i="32"/>
  <c r="DDA112" i="32"/>
  <c r="DDB112" i="32"/>
  <c r="DDC112" i="32"/>
  <c r="DDD112" i="32"/>
  <c r="DDE112" i="32"/>
  <c r="DDF112" i="32"/>
  <c r="DDG112" i="32"/>
  <c r="DDH112" i="32"/>
  <c r="DDI112" i="32"/>
  <c r="DDJ112" i="32"/>
  <c r="DDK112" i="32"/>
  <c r="DDL112" i="32"/>
  <c r="DDM112" i="32"/>
  <c r="DDN112" i="32"/>
  <c r="DDO112" i="32"/>
  <c r="DDP112" i="32"/>
  <c r="DDQ112" i="32"/>
  <c r="DDR112" i="32"/>
  <c r="DDS112" i="32"/>
  <c r="DDT112" i="32"/>
  <c r="DDU112" i="32"/>
  <c r="DDV112" i="32"/>
  <c r="DDW112" i="32"/>
  <c r="DDX112" i="32"/>
  <c r="DDY112" i="32"/>
  <c r="DDZ112" i="32"/>
  <c r="DEA112" i="32"/>
  <c r="DEB112" i="32"/>
  <c r="DEC112" i="32"/>
  <c r="DED112" i="32"/>
  <c r="DEE112" i="32"/>
  <c r="DEF112" i="32"/>
  <c r="DEG112" i="32"/>
  <c r="DEH112" i="32"/>
  <c r="DEI112" i="32"/>
  <c r="DEJ112" i="32"/>
  <c r="DEK112" i="32"/>
  <c r="DEL112" i="32"/>
  <c r="DEM112" i="32"/>
  <c r="DEN112" i="32"/>
  <c r="DEO112" i="32"/>
  <c r="DEP112" i="32"/>
  <c r="DEQ112" i="32"/>
  <c r="DER112" i="32"/>
  <c r="DES112" i="32"/>
  <c r="DET112" i="32"/>
  <c r="DEU112" i="32"/>
  <c r="DEV112" i="32"/>
  <c r="DEW112" i="32"/>
  <c r="DEX112" i="32"/>
  <c r="DEY112" i="32"/>
  <c r="DEZ112" i="32"/>
  <c r="DFA112" i="32"/>
  <c r="DFB112" i="32"/>
  <c r="DFC112" i="32"/>
  <c r="DFD112" i="32"/>
  <c r="DFE112" i="32"/>
  <c r="DFF112" i="32"/>
  <c r="DFG112" i="32"/>
  <c r="DFH112" i="32"/>
  <c r="DFI112" i="32"/>
  <c r="DFJ112" i="32"/>
  <c r="DFK112" i="32"/>
  <c r="DFL112" i="32"/>
  <c r="DFM112" i="32"/>
  <c r="DFN112" i="32"/>
  <c r="DFO112" i="32"/>
  <c r="DFP112" i="32"/>
  <c r="DFQ112" i="32"/>
  <c r="DFR112" i="32"/>
  <c r="DFS112" i="32"/>
  <c r="DFT112" i="32"/>
  <c r="DFU112" i="32"/>
  <c r="DFV112" i="32"/>
  <c r="DFW112" i="32"/>
  <c r="DFX112" i="32"/>
  <c r="DFY112" i="32"/>
  <c r="DFZ112" i="32"/>
  <c r="DGA112" i="32"/>
  <c r="DGB112" i="32"/>
  <c r="DGC112" i="32"/>
  <c r="DGD112" i="32"/>
  <c r="DGE112" i="32"/>
  <c r="DGF112" i="32"/>
  <c r="DGG112" i="32"/>
  <c r="DGH112" i="32"/>
  <c r="DGI112" i="32"/>
  <c r="DGJ112" i="32"/>
  <c r="DGK112" i="32"/>
  <c r="DGL112" i="32"/>
  <c r="DGM112" i="32"/>
  <c r="DGN112" i="32"/>
  <c r="DGO112" i="32"/>
  <c r="DGP112" i="32"/>
  <c r="DGQ112" i="32"/>
  <c r="DGR112" i="32"/>
  <c r="DGS112" i="32"/>
  <c r="DGT112" i="32"/>
  <c r="DGU112" i="32"/>
  <c r="DGV112" i="32"/>
  <c r="DGW112" i="32"/>
  <c r="DGX112" i="32"/>
  <c r="DGY112" i="32"/>
  <c r="DGZ112" i="32"/>
  <c r="DHA112" i="32"/>
  <c r="DHB112" i="32"/>
  <c r="DHC112" i="32"/>
  <c r="DHD112" i="32"/>
  <c r="DHE112" i="32"/>
  <c r="DHF112" i="32"/>
  <c r="DHG112" i="32"/>
  <c r="DHH112" i="32"/>
  <c r="DHI112" i="32"/>
  <c r="DHJ112" i="32"/>
  <c r="DHK112" i="32"/>
  <c r="DHL112" i="32"/>
  <c r="DHM112" i="32"/>
  <c r="DHN112" i="32"/>
  <c r="DHO112" i="32"/>
  <c r="DHP112" i="32"/>
  <c r="DHQ112" i="32"/>
  <c r="DHR112" i="32"/>
  <c r="DHS112" i="32"/>
  <c r="DHT112" i="32"/>
  <c r="DHU112" i="32"/>
  <c r="DHV112" i="32"/>
  <c r="DHW112" i="32"/>
  <c r="DHX112" i="32"/>
  <c r="DHY112" i="32"/>
  <c r="DHZ112" i="32"/>
  <c r="DIA112" i="32"/>
  <c r="DIB112" i="32"/>
  <c r="DIC112" i="32"/>
  <c r="DID112" i="32"/>
  <c r="DIE112" i="32"/>
  <c r="DIF112" i="32"/>
  <c r="DIG112" i="32"/>
  <c r="DIH112" i="32"/>
  <c r="DII112" i="32"/>
  <c r="DIJ112" i="32"/>
  <c r="DIK112" i="32"/>
  <c r="DIL112" i="32"/>
  <c r="DIM112" i="32"/>
  <c r="DIN112" i="32"/>
  <c r="DIO112" i="32"/>
  <c r="DIP112" i="32"/>
  <c r="DIQ112" i="32"/>
  <c r="DIR112" i="32"/>
  <c r="DIS112" i="32"/>
  <c r="DIT112" i="32"/>
  <c r="DIU112" i="32"/>
  <c r="DIV112" i="32"/>
  <c r="DIW112" i="32"/>
  <c r="DIX112" i="32"/>
  <c r="DIY112" i="32"/>
  <c r="DIZ112" i="32"/>
  <c r="DJA112" i="32"/>
  <c r="DJB112" i="32"/>
  <c r="DJC112" i="32"/>
  <c r="DJD112" i="32"/>
  <c r="DJE112" i="32"/>
  <c r="DJF112" i="32"/>
  <c r="DJG112" i="32"/>
  <c r="DJH112" i="32"/>
  <c r="DJI112" i="32"/>
  <c r="DJJ112" i="32"/>
  <c r="DJK112" i="32"/>
  <c r="DJL112" i="32"/>
  <c r="DJM112" i="32"/>
  <c r="DJN112" i="32"/>
  <c r="DJO112" i="32"/>
  <c r="DJP112" i="32"/>
  <c r="DJQ112" i="32"/>
  <c r="DJR112" i="32"/>
  <c r="DJS112" i="32"/>
  <c r="DJT112" i="32"/>
  <c r="DJU112" i="32"/>
  <c r="DJV112" i="32"/>
  <c r="DJW112" i="32"/>
  <c r="DJX112" i="32"/>
  <c r="DJY112" i="32"/>
  <c r="DJZ112" i="32"/>
  <c r="DKA112" i="32"/>
  <c r="DKB112" i="32"/>
  <c r="DKC112" i="32"/>
  <c r="DKD112" i="32"/>
  <c r="DKE112" i="32"/>
  <c r="DKF112" i="32"/>
  <c r="DKG112" i="32"/>
  <c r="DKH112" i="32"/>
  <c r="DKI112" i="32"/>
  <c r="DKJ112" i="32"/>
  <c r="DKK112" i="32"/>
  <c r="DKL112" i="32"/>
  <c r="DKM112" i="32"/>
  <c r="DKN112" i="32"/>
  <c r="DKO112" i="32"/>
  <c r="DKP112" i="32"/>
  <c r="DKQ112" i="32"/>
  <c r="DKR112" i="32"/>
  <c r="DKS112" i="32"/>
  <c r="DKT112" i="32"/>
  <c r="DKU112" i="32"/>
  <c r="DKV112" i="32"/>
  <c r="DKW112" i="32"/>
  <c r="DKX112" i="32"/>
  <c r="DKY112" i="32"/>
  <c r="DKZ112" i="32"/>
  <c r="DLA112" i="32"/>
  <c r="DLB112" i="32"/>
  <c r="DLC112" i="32"/>
  <c r="DLD112" i="32"/>
  <c r="DLE112" i="32"/>
  <c r="DLF112" i="32"/>
  <c r="DLG112" i="32"/>
  <c r="DLH112" i="32"/>
  <c r="DLI112" i="32"/>
  <c r="DLJ112" i="32"/>
  <c r="DLK112" i="32"/>
  <c r="DLL112" i="32"/>
  <c r="DLM112" i="32"/>
  <c r="DLN112" i="32"/>
  <c r="DLO112" i="32"/>
  <c r="DLP112" i="32"/>
  <c r="DLQ112" i="32"/>
  <c r="DLR112" i="32"/>
  <c r="DLS112" i="32"/>
  <c r="DLT112" i="32"/>
  <c r="DLU112" i="32"/>
  <c r="DLV112" i="32"/>
  <c r="DLW112" i="32"/>
  <c r="DLX112" i="32"/>
  <c r="DLY112" i="32"/>
  <c r="DLZ112" i="32"/>
  <c r="DMA112" i="32"/>
  <c r="DMB112" i="32"/>
  <c r="DMC112" i="32"/>
  <c r="DMD112" i="32"/>
  <c r="DME112" i="32"/>
  <c r="DMF112" i="32"/>
  <c r="DMG112" i="32"/>
  <c r="DMH112" i="32"/>
  <c r="DMI112" i="32"/>
  <c r="DMJ112" i="32"/>
  <c r="DMK112" i="32"/>
  <c r="DML112" i="32"/>
  <c r="DMM112" i="32"/>
  <c r="DMN112" i="32"/>
  <c r="DMO112" i="32"/>
  <c r="DMP112" i="32"/>
  <c r="DMQ112" i="32"/>
  <c r="DMR112" i="32"/>
  <c r="DMS112" i="32"/>
  <c r="DMT112" i="32"/>
  <c r="DMU112" i="32"/>
  <c r="DMV112" i="32"/>
  <c r="DMW112" i="32"/>
  <c r="DMX112" i="32"/>
  <c r="DMY112" i="32"/>
  <c r="DMZ112" i="32"/>
  <c r="DNA112" i="32"/>
  <c r="DNB112" i="32"/>
  <c r="DNC112" i="32"/>
  <c r="DND112" i="32"/>
  <c r="DNE112" i="32"/>
  <c r="DNF112" i="32"/>
  <c r="DNG112" i="32"/>
  <c r="DNH112" i="32"/>
  <c r="DNI112" i="32"/>
  <c r="DNJ112" i="32"/>
  <c r="DNK112" i="32"/>
  <c r="DNL112" i="32"/>
  <c r="DNM112" i="32"/>
  <c r="DNN112" i="32"/>
  <c r="DNO112" i="32"/>
  <c r="DNP112" i="32"/>
  <c r="DNQ112" i="32"/>
  <c r="DNR112" i="32"/>
  <c r="DNS112" i="32"/>
  <c r="DNT112" i="32"/>
  <c r="DNU112" i="32"/>
  <c r="DNV112" i="32"/>
  <c r="DNW112" i="32"/>
  <c r="DNX112" i="32"/>
  <c r="DNY112" i="32"/>
  <c r="DNZ112" i="32"/>
  <c r="DOA112" i="32"/>
  <c r="DOB112" i="32"/>
  <c r="DOC112" i="32"/>
  <c r="DOD112" i="32"/>
  <c r="DOE112" i="32"/>
  <c r="DOF112" i="32"/>
  <c r="DOG112" i="32"/>
  <c r="DOH112" i="32"/>
  <c r="DOI112" i="32"/>
  <c r="DOJ112" i="32"/>
  <c r="DOK112" i="32"/>
  <c r="DOL112" i="32"/>
  <c r="DOM112" i="32"/>
  <c r="DON112" i="32"/>
  <c r="DOO112" i="32"/>
  <c r="DOP112" i="32"/>
  <c r="DOQ112" i="32"/>
  <c r="DOR112" i="32"/>
  <c r="DOS112" i="32"/>
  <c r="DOT112" i="32"/>
  <c r="DOU112" i="32"/>
  <c r="DOV112" i="32"/>
  <c r="DOW112" i="32"/>
  <c r="DOX112" i="32"/>
  <c r="DOY112" i="32"/>
  <c r="DOZ112" i="32"/>
  <c r="DPA112" i="32"/>
  <c r="DPB112" i="32"/>
  <c r="DPC112" i="32"/>
  <c r="DPD112" i="32"/>
  <c r="DPE112" i="32"/>
  <c r="DPF112" i="32"/>
  <c r="DPG112" i="32"/>
  <c r="DPH112" i="32"/>
  <c r="DPI112" i="32"/>
  <c r="DPJ112" i="32"/>
  <c r="DPK112" i="32"/>
  <c r="DPL112" i="32"/>
  <c r="DPM112" i="32"/>
  <c r="DPN112" i="32"/>
  <c r="DPO112" i="32"/>
  <c r="DPP112" i="32"/>
  <c r="DPQ112" i="32"/>
  <c r="DPR112" i="32"/>
  <c r="DPS112" i="32"/>
  <c r="DPT112" i="32"/>
  <c r="DPU112" i="32"/>
  <c r="DPV112" i="32"/>
  <c r="DPW112" i="32"/>
  <c r="DPX112" i="32"/>
  <c r="DPY112" i="32"/>
  <c r="DPZ112" i="32"/>
  <c r="DQA112" i="32"/>
  <c r="DQB112" i="32"/>
  <c r="DQC112" i="32"/>
  <c r="DQD112" i="32"/>
  <c r="DQE112" i="32"/>
  <c r="DQF112" i="32"/>
  <c r="DQG112" i="32"/>
  <c r="DQH112" i="32"/>
  <c r="DQI112" i="32"/>
  <c r="DQJ112" i="32"/>
  <c r="DQK112" i="32"/>
  <c r="DQL112" i="32"/>
  <c r="DQM112" i="32"/>
  <c r="DQN112" i="32"/>
  <c r="DQO112" i="32"/>
  <c r="DQP112" i="32"/>
  <c r="DQQ112" i="32"/>
  <c r="DQR112" i="32"/>
  <c r="DQS112" i="32"/>
  <c r="DQT112" i="32"/>
  <c r="DQU112" i="32"/>
  <c r="DQV112" i="32"/>
  <c r="DQW112" i="32"/>
  <c r="DQX112" i="32"/>
  <c r="DQY112" i="32"/>
  <c r="DQZ112" i="32"/>
  <c r="DRA112" i="32"/>
  <c r="DRB112" i="32"/>
  <c r="DRC112" i="32"/>
  <c r="DRD112" i="32"/>
  <c r="DRE112" i="32"/>
  <c r="DRF112" i="32"/>
  <c r="DRG112" i="32"/>
  <c r="DRH112" i="32"/>
  <c r="DRI112" i="32"/>
  <c r="DRJ112" i="32"/>
  <c r="DRK112" i="32"/>
  <c r="DRL112" i="32"/>
  <c r="DRM112" i="32"/>
  <c r="DRN112" i="32"/>
  <c r="DRO112" i="32"/>
  <c r="DRP112" i="32"/>
  <c r="DRQ112" i="32"/>
  <c r="DRR112" i="32"/>
  <c r="DRS112" i="32"/>
  <c r="DRT112" i="32"/>
  <c r="DRU112" i="32"/>
  <c r="DRV112" i="32"/>
  <c r="DRW112" i="32"/>
  <c r="DRX112" i="32"/>
  <c r="DRY112" i="32"/>
  <c r="DRZ112" i="32"/>
  <c r="DSA112" i="32"/>
  <c r="DSB112" i="32"/>
  <c r="DSC112" i="32"/>
  <c r="DSD112" i="32"/>
  <c r="DSE112" i="32"/>
  <c r="DSF112" i="32"/>
  <c r="DSG112" i="32"/>
  <c r="DSH112" i="32"/>
  <c r="DSI112" i="32"/>
  <c r="DSJ112" i="32"/>
  <c r="DSK112" i="32"/>
  <c r="DSL112" i="32"/>
  <c r="DSM112" i="32"/>
  <c r="DSN112" i="32"/>
  <c r="DSO112" i="32"/>
  <c r="DSP112" i="32"/>
  <c r="DSQ112" i="32"/>
  <c r="DSR112" i="32"/>
  <c r="DSS112" i="32"/>
  <c r="DST112" i="32"/>
  <c r="DSU112" i="32"/>
  <c r="DSV112" i="32"/>
  <c r="DSW112" i="32"/>
  <c r="DSX112" i="32"/>
  <c r="DSY112" i="32"/>
  <c r="DSZ112" i="32"/>
  <c r="DTA112" i="32"/>
  <c r="DTB112" i="32"/>
  <c r="DTC112" i="32"/>
  <c r="DTD112" i="32"/>
  <c r="DTE112" i="32"/>
  <c r="DTF112" i="32"/>
  <c r="DTG112" i="32"/>
  <c r="DTH112" i="32"/>
  <c r="DTI112" i="32"/>
  <c r="DTJ112" i="32"/>
  <c r="DTK112" i="32"/>
  <c r="DTL112" i="32"/>
  <c r="DTM112" i="32"/>
  <c r="DTN112" i="32"/>
  <c r="DTO112" i="32"/>
  <c r="DTP112" i="32"/>
  <c r="DTQ112" i="32"/>
  <c r="DTR112" i="32"/>
  <c r="DTS112" i="32"/>
  <c r="DTT112" i="32"/>
  <c r="DTU112" i="32"/>
  <c r="DTV112" i="32"/>
  <c r="DTW112" i="32"/>
  <c r="DTX112" i="32"/>
  <c r="DTY112" i="32"/>
  <c r="DTZ112" i="32"/>
  <c r="DUA112" i="32"/>
  <c r="DUB112" i="32"/>
  <c r="DUC112" i="32"/>
  <c r="DUD112" i="32"/>
  <c r="DUE112" i="32"/>
  <c r="DUF112" i="32"/>
  <c r="DUG112" i="32"/>
  <c r="DUH112" i="32"/>
  <c r="DUI112" i="32"/>
  <c r="DUJ112" i="32"/>
  <c r="DUK112" i="32"/>
  <c r="DUL112" i="32"/>
  <c r="DUM112" i="32"/>
  <c r="DUN112" i="32"/>
  <c r="DUO112" i="32"/>
  <c r="DUP112" i="32"/>
  <c r="DUQ112" i="32"/>
  <c r="DUR112" i="32"/>
  <c r="DUS112" i="32"/>
  <c r="DUT112" i="32"/>
  <c r="DUU112" i="32"/>
  <c r="DUV112" i="32"/>
  <c r="DUW112" i="32"/>
  <c r="DUX112" i="32"/>
  <c r="DUY112" i="32"/>
  <c r="DUZ112" i="32"/>
  <c r="DVA112" i="32"/>
  <c r="DVB112" i="32"/>
  <c r="DVC112" i="32"/>
  <c r="DVD112" i="32"/>
  <c r="DVE112" i="32"/>
  <c r="DVF112" i="32"/>
  <c r="DVG112" i="32"/>
  <c r="DVH112" i="32"/>
  <c r="DVI112" i="32"/>
  <c r="DVJ112" i="32"/>
  <c r="DVK112" i="32"/>
  <c r="DVL112" i="32"/>
  <c r="DVM112" i="32"/>
  <c r="DVN112" i="32"/>
  <c r="DVO112" i="32"/>
  <c r="DVP112" i="32"/>
  <c r="DVQ112" i="32"/>
  <c r="DVR112" i="32"/>
  <c r="DVS112" i="32"/>
  <c r="DVT112" i="32"/>
  <c r="DVU112" i="32"/>
  <c r="DVV112" i="32"/>
  <c r="DVW112" i="32"/>
  <c r="DVX112" i="32"/>
  <c r="DVY112" i="32"/>
  <c r="DVZ112" i="32"/>
  <c r="DWA112" i="32"/>
  <c r="DWB112" i="32"/>
  <c r="DWC112" i="32"/>
  <c r="DWD112" i="32"/>
  <c r="DWE112" i="32"/>
  <c r="DWF112" i="32"/>
  <c r="DWG112" i="32"/>
  <c r="DWH112" i="32"/>
  <c r="DWI112" i="32"/>
  <c r="DWJ112" i="32"/>
  <c r="DWK112" i="32"/>
  <c r="DWL112" i="32"/>
  <c r="DWM112" i="32"/>
  <c r="DWN112" i="32"/>
  <c r="DWO112" i="32"/>
  <c r="DWP112" i="32"/>
  <c r="DWQ112" i="32"/>
  <c r="DWR112" i="32"/>
  <c r="DWS112" i="32"/>
  <c r="DWT112" i="32"/>
  <c r="DWU112" i="32"/>
  <c r="DWV112" i="32"/>
  <c r="DWW112" i="32"/>
  <c r="DWX112" i="32"/>
  <c r="DWY112" i="32"/>
  <c r="DWZ112" i="32"/>
  <c r="DXA112" i="32"/>
  <c r="DXB112" i="32"/>
  <c r="DXC112" i="32"/>
  <c r="DXD112" i="32"/>
  <c r="DXE112" i="32"/>
  <c r="DXF112" i="32"/>
  <c r="DXG112" i="32"/>
  <c r="DXH112" i="32"/>
  <c r="DXI112" i="32"/>
  <c r="DXJ112" i="32"/>
  <c r="DXK112" i="32"/>
  <c r="DXL112" i="32"/>
  <c r="DXM112" i="32"/>
  <c r="DXN112" i="32"/>
  <c r="DXO112" i="32"/>
  <c r="DXP112" i="32"/>
  <c r="DXQ112" i="32"/>
  <c r="DXR112" i="32"/>
  <c r="DXS112" i="32"/>
  <c r="DXT112" i="32"/>
  <c r="DXU112" i="32"/>
  <c r="DXV112" i="32"/>
  <c r="DXW112" i="32"/>
  <c r="DXX112" i="32"/>
  <c r="DXY112" i="32"/>
  <c r="DXZ112" i="32"/>
  <c r="DYA112" i="32"/>
  <c r="DYB112" i="32"/>
  <c r="DYC112" i="32"/>
  <c r="DYD112" i="32"/>
  <c r="DYE112" i="32"/>
  <c r="DYF112" i="32"/>
  <c r="DYG112" i="32"/>
  <c r="DYH112" i="32"/>
  <c r="DYI112" i="32"/>
  <c r="DYJ112" i="32"/>
  <c r="DYK112" i="32"/>
  <c r="DYL112" i="32"/>
  <c r="DYM112" i="32"/>
  <c r="DYN112" i="32"/>
  <c r="DYO112" i="32"/>
  <c r="DYP112" i="32"/>
  <c r="DYQ112" i="32"/>
  <c r="DYR112" i="32"/>
  <c r="DYS112" i="32"/>
  <c r="DYT112" i="32"/>
  <c r="DYU112" i="32"/>
  <c r="DYV112" i="32"/>
  <c r="DYW112" i="32"/>
  <c r="DYX112" i="32"/>
  <c r="DYY112" i="32"/>
  <c r="DYZ112" i="32"/>
  <c r="DZA112" i="32"/>
  <c r="DZB112" i="32"/>
  <c r="DZC112" i="32"/>
  <c r="DZD112" i="32"/>
  <c r="DZE112" i="32"/>
  <c r="DZF112" i="32"/>
  <c r="DZG112" i="32"/>
  <c r="DZH112" i="32"/>
  <c r="DZI112" i="32"/>
  <c r="DZJ112" i="32"/>
  <c r="DZK112" i="32"/>
  <c r="DZL112" i="32"/>
  <c r="DZM112" i="32"/>
  <c r="DZN112" i="32"/>
  <c r="DZO112" i="32"/>
  <c r="DZP112" i="32"/>
  <c r="DZQ112" i="32"/>
  <c r="DZR112" i="32"/>
  <c r="DZS112" i="32"/>
  <c r="DZT112" i="32"/>
  <c r="DZU112" i="32"/>
  <c r="DZV112" i="32"/>
  <c r="DZW112" i="32"/>
  <c r="DZX112" i="32"/>
  <c r="DZY112" i="32"/>
  <c r="DZZ112" i="32"/>
  <c r="EAA112" i="32"/>
  <c r="EAB112" i="32"/>
  <c r="EAC112" i="32"/>
  <c r="EAD112" i="32"/>
  <c r="EAE112" i="32"/>
  <c r="EAF112" i="32"/>
  <c r="EAG112" i="32"/>
  <c r="EAH112" i="32"/>
  <c r="EAI112" i="32"/>
  <c r="EAJ112" i="32"/>
  <c r="EAK112" i="32"/>
  <c r="EAL112" i="32"/>
  <c r="EAM112" i="32"/>
  <c r="EAN112" i="32"/>
  <c r="EAO112" i="32"/>
  <c r="EAP112" i="32"/>
  <c r="EAQ112" i="32"/>
  <c r="EAR112" i="32"/>
  <c r="EAS112" i="32"/>
  <c r="EAT112" i="32"/>
  <c r="EAU112" i="32"/>
  <c r="EAV112" i="32"/>
  <c r="EAW112" i="32"/>
  <c r="EAX112" i="32"/>
  <c r="EAY112" i="32"/>
  <c r="EAZ112" i="32"/>
  <c r="EBA112" i="32"/>
  <c r="EBB112" i="32"/>
  <c r="EBC112" i="32"/>
  <c r="EBD112" i="32"/>
  <c r="EBE112" i="32"/>
  <c r="EBF112" i="32"/>
  <c r="EBG112" i="32"/>
  <c r="EBH112" i="32"/>
  <c r="EBI112" i="32"/>
  <c r="EBJ112" i="32"/>
  <c r="EBK112" i="32"/>
  <c r="EBL112" i="32"/>
  <c r="EBM112" i="32"/>
  <c r="EBN112" i="32"/>
  <c r="EBO112" i="32"/>
  <c r="EBP112" i="32"/>
  <c r="EBQ112" i="32"/>
  <c r="EBR112" i="32"/>
  <c r="EBS112" i="32"/>
  <c r="EBT112" i="32"/>
  <c r="EBU112" i="32"/>
  <c r="EBV112" i="32"/>
  <c r="EBW112" i="32"/>
  <c r="EBX112" i="32"/>
  <c r="EBY112" i="32"/>
  <c r="EBZ112" i="32"/>
  <c r="ECA112" i="32"/>
  <c r="ECB112" i="32"/>
  <c r="ECC112" i="32"/>
  <c r="ECD112" i="32"/>
  <c r="ECE112" i="32"/>
  <c r="ECF112" i="32"/>
  <c r="ECG112" i="32"/>
  <c r="ECH112" i="32"/>
  <c r="ECI112" i="32"/>
  <c r="ECJ112" i="32"/>
  <c r="ECK112" i="32"/>
  <c r="ECL112" i="32"/>
  <c r="ECM112" i="32"/>
  <c r="ECN112" i="32"/>
  <c r="ECO112" i="32"/>
  <c r="ECP112" i="32"/>
  <c r="ECQ112" i="32"/>
  <c r="ECR112" i="32"/>
  <c r="ECS112" i="32"/>
  <c r="ECT112" i="32"/>
  <c r="ECU112" i="32"/>
  <c r="ECV112" i="32"/>
  <c r="ECW112" i="32"/>
  <c r="ECX112" i="32"/>
  <c r="ECY112" i="32"/>
  <c r="ECZ112" i="32"/>
  <c r="EDA112" i="32"/>
  <c r="EDB112" i="32"/>
  <c r="EDC112" i="32"/>
  <c r="EDD112" i="32"/>
  <c r="EDE112" i="32"/>
  <c r="EDF112" i="32"/>
  <c r="EDG112" i="32"/>
  <c r="EDH112" i="32"/>
  <c r="EDI112" i="32"/>
  <c r="EDJ112" i="32"/>
  <c r="EDK112" i="32"/>
  <c r="EDL112" i="32"/>
  <c r="EDM112" i="32"/>
  <c r="EDN112" i="32"/>
  <c r="EDO112" i="32"/>
  <c r="EDP112" i="32"/>
  <c r="EDQ112" i="32"/>
  <c r="EDR112" i="32"/>
  <c r="EDS112" i="32"/>
  <c r="EDT112" i="32"/>
  <c r="EDU112" i="32"/>
  <c r="EDV112" i="32"/>
  <c r="EDW112" i="32"/>
  <c r="EDX112" i="32"/>
  <c r="EDY112" i="32"/>
  <c r="EDZ112" i="32"/>
  <c r="EEA112" i="32"/>
  <c r="EEB112" i="32"/>
  <c r="EEC112" i="32"/>
  <c r="EED112" i="32"/>
  <c r="EEE112" i="32"/>
  <c r="EEF112" i="32"/>
  <c r="EEG112" i="32"/>
  <c r="EEH112" i="32"/>
  <c r="EEI112" i="32"/>
  <c r="EEJ112" i="32"/>
  <c r="EEK112" i="32"/>
  <c r="EEL112" i="32"/>
  <c r="EEM112" i="32"/>
  <c r="EEN112" i="32"/>
  <c r="EEO112" i="32"/>
  <c r="EEP112" i="32"/>
  <c r="EEQ112" i="32"/>
  <c r="EER112" i="32"/>
  <c r="EES112" i="32"/>
  <c r="EET112" i="32"/>
  <c r="EEU112" i="32"/>
  <c r="EEV112" i="32"/>
  <c r="EEW112" i="32"/>
  <c r="EEX112" i="32"/>
  <c r="EEY112" i="32"/>
  <c r="EEZ112" i="32"/>
  <c r="EFA112" i="32"/>
  <c r="EFB112" i="32"/>
  <c r="EFC112" i="32"/>
  <c r="EFD112" i="32"/>
  <c r="EFE112" i="32"/>
  <c r="EFF112" i="32"/>
  <c r="EFG112" i="32"/>
  <c r="EFH112" i="32"/>
  <c r="EFI112" i="32"/>
  <c r="EFJ112" i="32"/>
  <c r="EFK112" i="32"/>
  <c r="EFL112" i="32"/>
  <c r="EFM112" i="32"/>
  <c r="EFN112" i="32"/>
  <c r="EFO112" i="32"/>
  <c r="EFP112" i="32"/>
  <c r="EFQ112" i="32"/>
  <c r="EFR112" i="32"/>
  <c r="EFS112" i="32"/>
  <c r="EFT112" i="32"/>
  <c r="EFU112" i="32"/>
  <c r="EFV112" i="32"/>
  <c r="EFW112" i="32"/>
  <c r="EFX112" i="32"/>
  <c r="EFY112" i="32"/>
  <c r="EFZ112" i="32"/>
  <c r="EGA112" i="32"/>
  <c r="EGB112" i="32"/>
  <c r="EGC112" i="32"/>
  <c r="EGD112" i="32"/>
  <c r="EGE112" i="32"/>
  <c r="EGF112" i="32"/>
  <c r="EGG112" i="32"/>
  <c r="EGH112" i="32"/>
  <c r="EGI112" i="32"/>
  <c r="EGJ112" i="32"/>
  <c r="EGK112" i="32"/>
  <c r="EGL112" i="32"/>
  <c r="EGM112" i="32"/>
  <c r="EGN112" i="32"/>
  <c r="EGO112" i="32"/>
  <c r="EGP112" i="32"/>
  <c r="EGQ112" i="32"/>
  <c r="EGR112" i="32"/>
  <c r="EGS112" i="32"/>
  <c r="EGT112" i="32"/>
  <c r="EGU112" i="32"/>
  <c r="EGV112" i="32"/>
  <c r="EGW112" i="32"/>
  <c r="EGX112" i="32"/>
  <c r="EGY112" i="32"/>
  <c r="EGZ112" i="32"/>
  <c r="EHA112" i="32"/>
  <c r="EHB112" i="32"/>
  <c r="EHC112" i="32"/>
  <c r="EHD112" i="32"/>
  <c r="EHE112" i="32"/>
  <c r="EHF112" i="32"/>
  <c r="EHG112" i="32"/>
  <c r="EHH112" i="32"/>
  <c r="EHI112" i="32"/>
  <c r="EHJ112" i="32"/>
  <c r="EHK112" i="32"/>
  <c r="EHL112" i="32"/>
  <c r="EHM112" i="32"/>
  <c r="EHN112" i="32"/>
  <c r="EHO112" i="32"/>
  <c r="EHP112" i="32"/>
  <c r="EHQ112" i="32"/>
  <c r="EHR112" i="32"/>
  <c r="EHS112" i="32"/>
  <c r="EHT112" i="32"/>
  <c r="EHU112" i="32"/>
  <c r="EHV112" i="32"/>
  <c r="EHW112" i="32"/>
  <c r="EHX112" i="32"/>
  <c r="EHY112" i="32"/>
  <c r="EHZ112" i="32"/>
  <c r="EIA112" i="32"/>
  <c r="EIB112" i="32"/>
  <c r="EIC112" i="32"/>
  <c r="EID112" i="32"/>
  <c r="EIE112" i="32"/>
  <c r="EIF112" i="32"/>
  <c r="EIG112" i="32"/>
  <c r="EIH112" i="32"/>
  <c r="EII112" i="32"/>
  <c r="EIJ112" i="32"/>
  <c r="EIK112" i="32"/>
  <c r="EIL112" i="32"/>
  <c r="EIM112" i="32"/>
  <c r="EIN112" i="32"/>
  <c r="EIO112" i="32"/>
  <c r="EIP112" i="32"/>
  <c r="EIQ112" i="32"/>
  <c r="EIR112" i="32"/>
  <c r="EIS112" i="32"/>
  <c r="EIT112" i="32"/>
  <c r="EIU112" i="32"/>
  <c r="EIV112" i="32"/>
  <c r="EIW112" i="32"/>
  <c r="EIX112" i="32"/>
  <c r="EIY112" i="32"/>
  <c r="EIZ112" i="32"/>
  <c r="EJA112" i="32"/>
  <c r="EJB112" i="32"/>
  <c r="EJC112" i="32"/>
  <c r="EJD112" i="32"/>
  <c r="EJE112" i="32"/>
  <c r="EJF112" i="32"/>
  <c r="EJG112" i="32"/>
  <c r="EJH112" i="32"/>
  <c r="EJI112" i="32"/>
  <c r="EJJ112" i="32"/>
  <c r="EJK112" i="32"/>
  <c r="EJL112" i="32"/>
  <c r="EJM112" i="32"/>
  <c r="EJN112" i="32"/>
  <c r="EJO112" i="32"/>
  <c r="EJP112" i="32"/>
  <c r="EJQ112" i="32"/>
  <c r="EJR112" i="32"/>
  <c r="EJS112" i="32"/>
  <c r="EJT112" i="32"/>
  <c r="EJU112" i="32"/>
  <c r="EJV112" i="32"/>
  <c r="EJW112" i="32"/>
  <c r="EJX112" i="32"/>
  <c r="EJY112" i="32"/>
  <c r="EJZ112" i="32"/>
  <c r="EKA112" i="32"/>
  <c r="EKB112" i="32"/>
  <c r="EKC112" i="32"/>
  <c r="EKD112" i="32"/>
  <c r="EKE112" i="32"/>
  <c r="EKF112" i="32"/>
  <c r="EKG112" i="32"/>
  <c r="EKH112" i="32"/>
  <c r="EKI112" i="32"/>
  <c r="EKJ112" i="32"/>
  <c r="EKK112" i="32"/>
  <c r="EKL112" i="32"/>
  <c r="EKM112" i="32"/>
  <c r="EKN112" i="32"/>
  <c r="EKO112" i="32"/>
  <c r="EKP112" i="32"/>
  <c r="EKQ112" i="32"/>
  <c r="EKR112" i="32"/>
  <c r="EKS112" i="32"/>
  <c r="EKT112" i="32"/>
  <c r="EKU112" i="32"/>
  <c r="EKV112" i="32"/>
  <c r="EKW112" i="32"/>
  <c r="EKX112" i="32"/>
  <c r="EKY112" i="32"/>
  <c r="EKZ112" i="32"/>
  <c r="ELA112" i="32"/>
  <c r="ELB112" i="32"/>
  <c r="ELC112" i="32"/>
  <c r="ELD112" i="32"/>
  <c r="ELE112" i="32"/>
  <c r="ELF112" i="32"/>
  <c r="ELG112" i="32"/>
  <c r="ELH112" i="32"/>
  <c r="ELI112" i="32"/>
  <c r="ELJ112" i="32"/>
  <c r="ELK112" i="32"/>
  <c r="ELL112" i="32"/>
  <c r="ELM112" i="32"/>
  <c r="ELN112" i="32"/>
  <c r="ELO112" i="32"/>
  <c r="ELP112" i="32"/>
  <c r="ELQ112" i="32"/>
  <c r="ELR112" i="32"/>
  <c r="ELS112" i="32"/>
  <c r="ELT112" i="32"/>
  <c r="ELU112" i="32"/>
  <c r="ELV112" i="32"/>
  <c r="ELW112" i="32"/>
  <c r="ELX112" i="32"/>
  <c r="ELY112" i="32"/>
  <c r="ELZ112" i="32"/>
  <c r="EMA112" i="32"/>
  <c r="EMB112" i="32"/>
  <c r="EMC112" i="32"/>
  <c r="EMD112" i="32"/>
  <c r="EME112" i="32"/>
  <c r="EMF112" i="32"/>
  <c r="EMG112" i="32"/>
  <c r="EMH112" i="32"/>
  <c r="EMI112" i="32"/>
  <c r="EMJ112" i="32"/>
  <c r="EMK112" i="32"/>
  <c r="EML112" i="32"/>
  <c r="EMM112" i="32"/>
  <c r="EMN112" i="32"/>
  <c r="EMO112" i="32"/>
  <c r="EMP112" i="32"/>
  <c r="EMQ112" i="32"/>
  <c r="EMR112" i="32"/>
  <c r="EMS112" i="32"/>
  <c r="EMT112" i="32"/>
  <c r="EMU112" i="32"/>
  <c r="EMV112" i="32"/>
  <c r="EMW112" i="32"/>
  <c r="EMX112" i="32"/>
  <c r="EMY112" i="32"/>
  <c r="EMZ112" i="32"/>
  <c r="ENA112" i="32"/>
  <c r="ENB112" i="32"/>
  <c r="ENC112" i="32"/>
  <c r="END112" i="32"/>
  <c r="ENE112" i="32"/>
  <c r="ENF112" i="32"/>
  <c r="ENG112" i="32"/>
  <c r="ENH112" i="32"/>
  <c r="ENI112" i="32"/>
  <c r="ENJ112" i="32"/>
  <c r="ENK112" i="32"/>
  <c r="ENL112" i="32"/>
  <c r="ENM112" i="32"/>
  <c r="ENN112" i="32"/>
  <c r="ENO112" i="32"/>
  <c r="ENP112" i="32"/>
  <c r="ENQ112" i="32"/>
  <c r="ENR112" i="32"/>
  <c r="ENS112" i="32"/>
  <c r="ENT112" i="32"/>
  <c r="ENU112" i="32"/>
  <c r="ENV112" i="32"/>
  <c r="ENW112" i="32"/>
  <c r="ENX112" i="32"/>
  <c r="ENY112" i="32"/>
  <c r="ENZ112" i="32"/>
  <c r="EOA112" i="32"/>
  <c r="EOB112" i="32"/>
  <c r="EOC112" i="32"/>
  <c r="EOD112" i="32"/>
  <c r="EOE112" i="32"/>
  <c r="EOF112" i="32"/>
  <c r="EOG112" i="32"/>
  <c r="EOH112" i="32"/>
  <c r="EOI112" i="32"/>
  <c r="EOJ112" i="32"/>
  <c r="EOK112" i="32"/>
  <c r="EOL112" i="32"/>
  <c r="EOM112" i="32"/>
  <c r="EON112" i="32"/>
  <c r="EOO112" i="32"/>
  <c r="EOP112" i="32"/>
  <c r="EOQ112" i="32"/>
  <c r="EOR112" i="32"/>
  <c r="EOS112" i="32"/>
  <c r="EOT112" i="32"/>
  <c r="EOU112" i="32"/>
  <c r="EOV112" i="32"/>
  <c r="EOW112" i="32"/>
  <c r="EOX112" i="32"/>
  <c r="EOY112" i="32"/>
  <c r="EOZ112" i="32"/>
  <c r="EPA112" i="32"/>
  <c r="EPB112" i="32"/>
  <c r="EPC112" i="32"/>
  <c r="EPD112" i="32"/>
  <c r="EPE112" i="32"/>
  <c r="EPF112" i="32"/>
  <c r="EPG112" i="32"/>
  <c r="EPH112" i="32"/>
  <c r="EPI112" i="32"/>
  <c r="EPJ112" i="32"/>
  <c r="EPK112" i="32"/>
  <c r="EPL112" i="32"/>
  <c r="EPM112" i="32"/>
  <c r="EPN112" i="32"/>
  <c r="EPO112" i="32"/>
  <c r="EPP112" i="32"/>
  <c r="EPQ112" i="32"/>
  <c r="EPR112" i="32"/>
  <c r="EPS112" i="32"/>
  <c r="EPT112" i="32"/>
  <c r="EPU112" i="32"/>
  <c r="EPV112" i="32"/>
  <c r="EPW112" i="32"/>
  <c r="EPX112" i="32"/>
  <c r="EPY112" i="32"/>
  <c r="EPZ112" i="32"/>
  <c r="EQA112" i="32"/>
  <c r="EQB112" i="32"/>
  <c r="EQC112" i="32"/>
  <c r="EQD112" i="32"/>
  <c r="EQE112" i="32"/>
  <c r="EQF112" i="32"/>
  <c r="EQG112" i="32"/>
  <c r="EQH112" i="32"/>
  <c r="EQI112" i="32"/>
  <c r="EQJ112" i="32"/>
  <c r="EQK112" i="32"/>
  <c r="EQL112" i="32"/>
  <c r="EQM112" i="32"/>
  <c r="EQN112" i="32"/>
  <c r="EQO112" i="32"/>
  <c r="EQP112" i="32"/>
  <c r="EQQ112" i="32"/>
  <c r="EQR112" i="32"/>
  <c r="EQS112" i="32"/>
  <c r="EQT112" i="32"/>
  <c r="EQU112" i="32"/>
  <c r="EQV112" i="32"/>
  <c r="EQW112" i="32"/>
  <c r="EQX112" i="32"/>
  <c r="EQY112" i="32"/>
  <c r="EQZ112" i="32"/>
  <c r="ERA112" i="32"/>
  <c r="ERB112" i="32"/>
  <c r="ERC112" i="32"/>
  <c r="ERD112" i="32"/>
  <c r="ERE112" i="32"/>
  <c r="ERF112" i="32"/>
  <c r="ERG112" i="32"/>
  <c r="ERH112" i="32"/>
  <c r="ERI112" i="32"/>
  <c r="ERJ112" i="32"/>
  <c r="ERK112" i="32"/>
  <c r="ERL112" i="32"/>
  <c r="ERM112" i="32"/>
  <c r="ERN112" i="32"/>
  <c r="ERO112" i="32"/>
  <c r="ERP112" i="32"/>
  <c r="ERQ112" i="32"/>
  <c r="ERR112" i="32"/>
  <c r="ERS112" i="32"/>
  <c r="ERT112" i="32"/>
  <c r="ERU112" i="32"/>
  <c r="ERV112" i="32"/>
  <c r="ERW112" i="32"/>
  <c r="ERX112" i="32"/>
  <c r="ERY112" i="32"/>
  <c r="ERZ112" i="32"/>
  <c r="ESA112" i="32"/>
  <c r="ESB112" i="32"/>
  <c r="ESC112" i="32"/>
  <c r="ESD112" i="32"/>
  <c r="ESE112" i="32"/>
  <c r="ESF112" i="32"/>
  <c r="ESG112" i="32"/>
  <c r="ESH112" i="32"/>
  <c r="ESI112" i="32"/>
  <c r="ESJ112" i="32"/>
  <c r="ESK112" i="32"/>
  <c r="ESL112" i="32"/>
  <c r="ESM112" i="32"/>
  <c r="ESN112" i="32"/>
  <c r="ESO112" i="32"/>
  <c r="ESP112" i="32"/>
  <c r="ESQ112" i="32"/>
  <c r="ESR112" i="32"/>
  <c r="ESS112" i="32"/>
  <c r="EST112" i="32"/>
  <c r="ESU112" i="32"/>
  <c r="ESV112" i="32"/>
  <c r="ESW112" i="32"/>
  <c r="ESX112" i="32"/>
  <c r="ESY112" i="32"/>
  <c r="ESZ112" i="32"/>
  <c r="ETA112" i="32"/>
  <c r="ETB112" i="32"/>
  <c r="ETC112" i="32"/>
  <c r="ETD112" i="32"/>
  <c r="ETE112" i="32"/>
  <c r="ETF112" i="32"/>
  <c r="ETG112" i="32"/>
  <c r="ETH112" i="32"/>
  <c r="ETI112" i="32"/>
  <c r="ETJ112" i="32"/>
  <c r="ETK112" i="32"/>
  <c r="ETL112" i="32"/>
  <c r="ETM112" i="32"/>
  <c r="ETN112" i="32"/>
  <c r="ETO112" i="32"/>
  <c r="ETP112" i="32"/>
  <c r="ETQ112" i="32"/>
  <c r="ETR112" i="32"/>
  <c r="ETS112" i="32"/>
  <c r="ETT112" i="32"/>
  <c r="ETU112" i="32"/>
  <c r="ETV112" i="32"/>
  <c r="ETW112" i="32"/>
  <c r="ETX112" i="32"/>
  <c r="ETY112" i="32"/>
  <c r="ETZ112" i="32"/>
  <c r="EUA112" i="32"/>
  <c r="EUB112" i="32"/>
  <c r="EUC112" i="32"/>
  <c r="EUD112" i="32"/>
  <c r="EUE112" i="32"/>
  <c r="EUF112" i="32"/>
  <c r="EUG112" i="32"/>
  <c r="EUH112" i="32"/>
  <c r="EUI112" i="32"/>
  <c r="EUJ112" i="32"/>
  <c r="EUK112" i="32"/>
  <c r="EUL112" i="32"/>
  <c r="EUM112" i="32"/>
  <c r="EUN112" i="32"/>
  <c r="EUO112" i="32"/>
  <c r="EUP112" i="32"/>
  <c r="EUQ112" i="32"/>
  <c r="EUR112" i="32"/>
  <c r="EUS112" i="32"/>
  <c r="EUT112" i="32"/>
  <c r="EUU112" i="32"/>
  <c r="EUV112" i="32"/>
  <c r="EUW112" i="32"/>
  <c r="EUX112" i="32"/>
  <c r="EUY112" i="32"/>
  <c r="EUZ112" i="32"/>
  <c r="EVA112" i="32"/>
  <c r="EVB112" i="32"/>
  <c r="EVC112" i="32"/>
  <c r="EVD112" i="32"/>
  <c r="EVE112" i="32"/>
  <c r="EVF112" i="32"/>
  <c r="EVG112" i="32"/>
  <c r="EVH112" i="32"/>
  <c r="EVI112" i="32"/>
  <c r="EVJ112" i="32"/>
  <c r="EVK112" i="32"/>
  <c r="EVL112" i="32"/>
  <c r="EVM112" i="32"/>
  <c r="EVN112" i="32"/>
  <c r="EVO112" i="32"/>
  <c r="EVP112" i="32"/>
  <c r="EVQ112" i="32"/>
  <c r="EVR112" i="32"/>
  <c r="EVS112" i="32"/>
  <c r="EVT112" i="32"/>
  <c r="EVU112" i="32"/>
  <c r="EVV112" i="32"/>
  <c r="EVW112" i="32"/>
  <c r="EVX112" i="32"/>
  <c r="EVY112" i="32"/>
  <c r="EVZ112" i="32"/>
  <c r="EWA112" i="32"/>
  <c r="EWB112" i="32"/>
  <c r="EWC112" i="32"/>
  <c r="EWD112" i="32"/>
  <c r="EWE112" i="32"/>
  <c r="EWF112" i="32"/>
  <c r="EWG112" i="32"/>
  <c r="EWH112" i="32"/>
  <c r="EWI112" i="32"/>
  <c r="EWJ112" i="32"/>
  <c r="EWK112" i="32"/>
  <c r="EWL112" i="32"/>
  <c r="EWM112" i="32"/>
  <c r="EWN112" i="32"/>
  <c r="EWO112" i="32"/>
  <c r="EWP112" i="32"/>
  <c r="EWQ112" i="32"/>
  <c r="EWR112" i="32"/>
  <c r="EWS112" i="32"/>
  <c r="EWT112" i="32"/>
  <c r="EWU112" i="32"/>
  <c r="EWV112" i="32"/>
  <c r="EWW112" i="32"/>
  <c r="EWX112" i="32"/>
  <c r="EWY112" i="32"/>
  <c r="EWZ112" i="32"/>
  <c r="EXA112" i="32"/>
  <c r="EXB112" i="32"/>
  <c r="EXC112" i="32"/>
  <c r="EXD112" i="32"/>
  <c r="EXE112" i="32"/>
  <c r="EXF112" i="32"/>
  <c r="EXG112" i="32"/>
  <c r="EXH112" i="32"/>
  <c r="EXI112" i="32"/>
  <c r="EXJ112" i="32"/>
  <c r="EXK112" i="32"/>
  <c r="EXL112" i="32"/>
  <c r="EXM112" i="32"/>
  <c r="EXN112" i="32"/>
  <c r="EXO112" i="32"/>
  <c r="EXP112" i="32"/>
  <c r="EXQ112" i="32"/>
  <c r="EXR112" i="32"/>
  <c r="EXS112" i="32"/>
  <c r="EXT112" i="32"/>
  <c r="EXU112" i="32"/>
  <c r="EXV112" i="32"/>
  <c r="EXW112" i="32"/>
  <c r="EXX112" i="32"/>
  <c r="EXY112" i="32"/>
  <c r="EXZ112" i="32"/>
  <c r="EYA112" i="32"/>
  <c r="EYB112" i="32"/>
  <c r="EYC112" i="32"/>
  <c r="EYD112" i="32"/>
  <c r="EYE112" i="32"/>
  <c r="EYF112" i="32"/>
  <c r="EYG112" i="32"/>
  <c r="EYH112" i="32"/>
  <c r="EYI112" i="32"/>
  <c r="EYJ112" i="32"/>
  <c r="EYK112" i="32"/>
  <c r="EYL112" i="32"/>
  <c r="EYM112" i="32"/>
  <c r="EYN112" i="32"/>
  <c r="EYO112" i="32"/>
  <c r="EYP112" i="32"/>
  <c r="EYQ112" i="32"/>
  <c r="EYR112" i="32"/>
  <c r="EYS112" i="32"/>
  <c r="EYT112" i="32"/>
  <c r="EYU112" i="32"/>
  <c r="EYV112" i="32"/>
  <c r="EYW112" i="32"/>
  <c r="EYX112" i="32"/>
  <c r="EYY112" i="32"/>
  <c r="EYZ112" i="32"/>
  <c r="EZA112" i="32"/>
  <c r="EZB112" i="32"/>
  <c r="EZC112" i="32"/>
  <c r="EZD112" i="32"/>
  <c r="EZE112" i="32"/>
  <c r="EZF112" i="32"/>
  <c r="EZG112" i="32"/>
  <c r="EZH112" i="32"/>
  <c r="EZI112" i="32"/>
  <c r="EZJ112" i="32"/>
  <c r="EZK112" i="32"/>
  <c r="EZL112" i="32"/>
  <c r="EZM112" i="32"/>
  <c r="EZN112" i="32"/>
  <c r="EZO112" i="32"/>
  <c r="EZP112" i="32"/>
  <c r="EZQ112" i="32"/>
  <c r="EZR112" i="32"/>
  <c r="EZS112" i="32"/>
  <c r="EZT112" i="32"/>
  <c r="EZU112" i="32"/>
  <c r="EZV112" i="32"/>
  <c r="EZW112" i="32"/>
  <c r="EZX112" i="32"/>
  <c r="EZY112" i="32"/>
  <c r="EZZ112" i="32"/>
  <c r="FAA112" i="32"/>
  <c r="FAB112" i="32"/>
  <c r="FAC112" i="32"/>
  <c r="FAD112" i="32"/>
  <c r="FAE112" i="32"/>
  <c r="FAF112" i="32"/>
  <c r="FAG112" i="32"/>
  <c r="FAH112" i="32"/>
  <c r="FAI112" i="32"/>
  <c r="FAJ112" i="32"/>
  <c r="FAK112" i="32"/>
  <c r="FAL112" i="32"/>
  <c r="FAM112" i="32"/>
  <c r="FAN112" i="32"/>
  <c r="FAO112" i="32"/>
  <c r="FAP112" i="32"/>
  <c r="FAQ112" i="32"/>
  <c r="FAR112" i="32"/>
  <c r="FAS112" i="32"/>
  <c r="FAT112" i="32"/>
  <c r="FAU112" i="32"/>
  <c r="FAV112" i="32"/>
  <c r="FAW112" i="32"/>
  <c r="FAX112" i="32"/>
  <c r="FAY112" i="32"/>
  <c r="FAZ112" i="32"/>
  <c r="FBA112" i="32"/>
  <c r="FBB112" i="32"/>
  <c r="FBC112" i="32"/>
  <c r="FBD112" i="32"/>
  <c r="FBE112" i="32"/>
  <c r="FBF112" i="32"/>
  <c r="FBG112" i="32"/>
  <c r="FBH112" i="32"/>
  <c r="FBI112" i="32"/>
  <c r="FBJ112" i="32"/>
  <c r="FBK112" i="32"/>
  <c r="FBL112" i="32"/>
  <c r="FBM112" i="32"/>
  <c r="FBN112" i="32"/>
  <c r="FBO112" i="32"/>
  <c r="FBP112" i="32"/>
  <c r="FBQ112" i="32"/>
  <c r="FBR112" i="32"/>
  <c r="FBS112" i="32"/>
  <c r="FBT112" i="32"/>
  <c r="FBU112" i="32"/>
  <c r="FBV112" i="32"/>
  <c r="FBW112" i="32"/>
  <c r="FBX112" i="32"/>
  <c r="FBY112" i="32"/>
  <c r="FBZ112" i="32"/>
  <c r="FCA112" i="32"/>
  <c r="FCB112" i="32"/>
  <c r="FCC112" i="32"/>
  <c r="FCD112" i="32"/>
  <c r="FCE112" i="32"/>
  <c r="FCF112" i="32"/>
  <c r="FCG112" i="32"/>
  <c r="FCH112" i="32"/>
  <c r="FCI112" i="32"/>
  <c r="FCJ112" i="32"/>
  <c r="FCK112" i="32"/>
  <c r="FCL112" i="32"/>
  <c r="FCM112" i="32"/>
  <c r="FCN112" i="32"/>
  <c r="FCO112" i="32"/>
  <c r="FCP112" i="32"/>
  <c r="FCQ112" i="32"/>
  <c r="FCR112" i="32"/>
  <c r="FCS112" i="32"/>
  <c r="FCT112" i="32"/>
  <c r="FCU112" i="32"/>
  <c r="FCV112" i="32"/>
  <c r="FCW112" i="32"/>
  <c r="FCX112" i="32"/>
  <c r="FCY112" i="32"/>
  <c r="FCZ112" i="32"/>
  <c r="FDA112" i="32"/>
  <c r="FDB112" i="32"/>
  <c r="FDC112" i="32"/>
  <c r="FDD112" i="32"/>
  <c r="FDE112" i="32"/>
  <c r="FDF112" i="32"/>
  <c r="FDG112" i="32"/>
  <c r="FDH112" i="32"/>
  <c r="FDI112" i="32"/>
  <c r="FDJ112" i="32"/>
  <c r="FDK112" i="32"/>
  <c r="FDL112" i="32"/>
  <c r="FDM112" i="32"/>
  <c r="FDN112" i="32"/>
  <c r="FDO112" i="32"/>
  <c r="FDP112" i="32"/>
  <c r="FDQ112" i="32"/>
  <c r="FDR112" i="32"/>
  <c r="FDS112" i="32"/>
  <c r="FDT112" i="32"/>
  <c r="FDU112" i="32"/>
  <c r="FDV112" i="32"/>
  <c r="FDW112" i="32"/>
  <c r="FDX112" i="32"/>
  <c r="FDY112" i="32"/>
  <c r="FDZ112" i="32"/>
  <c r="FEA112" i="32"/>
  <c r="FEB112" i="32"/>
  <c r="FEC112" i="32"/>
  <c r="FED112" i="32"/>
  <c r="FEE112" i="32"/>
  <c r="FEF112" i="32"/>
  <c r="FEG112" i="32"/>
  <c r="FEH112" i="32"/>
  <c r="FEI112" i="32"/>
  <c r="FEJ112" i="32"/>
  <c r="FEK112" i="32"/>
  <c r="FEL112" i="32"/>
  <c r="FEM112" i="32"/>
  <c r="FEN112" i="32"/>
  <c r="FEO112" i="32"/>
  <c r="FEP112" i="32"/>
  <c r="FEQ112" i="32"/>
  <c r="FER112" i="32"/>
  <c r="FES112" i="32"/>
  <c r="FET112" i="32"/>
  <c r="FEU112" i="32"/>
  <c r="FEV112" i="32"/>
  <c r="FEW112" i="32"/>
  <c r="FEX112" i="32"/>
  <c r="FEY112" i="32"/>
  <c r="FEZ112" i="32"/>
  <c r="FFA112" i="32"/>
  <c r="FFB112" i="32"/>
  <c r="FFC112" i="32"/>
  <c r="FFD112" i="32"/>
  <c r="FFE112" i="32"/>
  <c r="FFF112" i="32"/>
  <c r="FFG112" i="32"/>
  <c r="FFH112" i="32"/>
  <c r="FFI112" i="32"/>
  <c r="FFJ112" i="32"/>
  <c r="FFK112" i="32"/>
  <c r="FFL112" i="32"/>
  <c r="FFM112" i="32"/>
  <c r="FFN112" i="32"/>
  <c r="FFO112" i="32"/>
  <c r="FFP112" i="32"/>
  <c r="FFQ112" i="32"/>
  <c r="FFR112" i="32"/>
  <c r="FFS112" i="32"/>
  <c r="FFT112" i="32"/>
  <c r="FFU112" i="32"/>
  <c r="FFV112" i="32"/>
  <c r="FFW112" i="32"/>
  <c r="FFX112" i="32"/>
  <c r="FFY112" i="32"/>
  <c r="FFZ112" i="32"/>
  <c r="FGA112" i="32"/>
  <c r="FGB112" i="32"/>
  <c r="FGC112" i="32"/>
  <c r="FGD112" i="32"/>
  <c r="FGE112" i="32"/>
  <c r="FGF112" i="32"/>
  <c r="FGG112" i="32"/>
  <c r="FGH112" i="32"/>
  <c r="FGI112" i="32"/>
  <c r="FGJ112" i="32"/>
  <c r="FGK112" i="32"/>
  <c r="FGL112" i="32"/>
  <c r="FGM112" i="32"/>
  <c r="FGN112" i="32"/>
  <c r="FGO112" i="32"/>
  <c r="FGP112" i="32"/>
  <c r="FGQ112" i="32"/>
  <c r="FGR112" i="32"/>
  <c r="FGS112" i="32"/>
  <c r="FGT112" i="32"/>
  <c r="FGU112" i="32"/>
  <c r="FGV112" i="32"/>
  <c r="FGW112" i="32"/>
  <c r="FGX112" i="32"/>
  <c r="FGY112" i="32"/>
  <c r="FGZ112" i="32"/>
  <c r="FHA112" i="32"/>
  <c r="FHB112" i="32"/>
  <c r="FHC112" i="32"/>
  <c r="FHD112" i="32"/>
  <c r="FHE112" i="32"/>
  <c r="FHF112" i="32"/>
  <c r="FHG112" i="32"/>
  <c r="FHH112" i="32"/>
  <c r="FHI112" i="32"/>
  <c r="FHJ112" i="32"/>
  <c r="FHK112" i="32"/>
  <c r="FHL112" i="32"/>
  <c r="FHM112" i="32"/>
  <c r="FHN112" i="32"/>
  <c r="FHO112" i="32"/>
  <c r="FHP112" i="32"/>
  <c r="FHQ112" i="32"/>
  <c r="FHR112" i="32"/>
  <c r="FHS112" i="32"/>
  <c r="FHT112" i="32"/>
  <c r="FHU112" i="32"/>
  <c r="FHV112" i="32"/>
  <c r="FHW112" i="32"/>
  <c r="FHX112" i="32"/>
  <c r="FHY112" i="32"/>
  <c r="FHZ112" i="32"/>
  <c r="FIA112" i="32"/>
  <c r="FIB112" i="32"/>
  <c r="FIC112" i="32"/>
  <c r="FID112" i="32"/>
  <c r="FIE112" i="32"/>
  <c r="FIF112" i="32"/>
  <c r="FIG112" i="32"/>
  <c r="FIH112" i="32"/>
  <c r="FII112" i="32"/>
  <c r="FIJ112" i="32"/>
  <c r="FIK112" i="32"/>
  <c r="FIL112" i="32"/>
  <c r="FIM112" i="32"/>
  <c r="FIN112" i="32"/>
  <c r="FIO112" i="32"/>
  <c r="FIP112" i="32"/>
  <c r="FIQ112" i="32"/>
  <c r="FIR112" i="32"/>
  <c r="FIS112" i="32"/>
  <c r="FIT112" i="32"/>
  <c r="FIU112" i="32"/>
  <c r="FIV112" i="32"/>
  <c r="FIW112" i="32"/>
  <c r="FIX112" i="32"/>
  <c r="FIY112" i="32"/>
  <c r="FIZ112" i="32"/>
  <c r="FJA112" i="32"/>
  <c r="FJB112" i="32"/>
  <c r="FJC112" i="32"/>
  <c r="FJD112" i="32"/>
  <c r="FJE112" i="32"/>
  <c r="FJF112" i="32"/>
  <c r="FJG112" i="32"/>
  <c r="FJH112" i="32"/>
  <c r="FJI112" i="32"/>
  <c r="FJJ112" i="32"/>
  <c r="FJK112" i="32"/>
  <c r="FJL112" i="32"/>
  <c r="FJM112" i="32"/>
  <c r="FJN112" i="32"/>
  <c r="FJO112" i="32"/>
  <c r="FJP112" i="32"/>
  <c r="FJQ112" i="32"/>
  <c r="FJR112" i="32"/>
  <c r="FJS112" i="32"/>
  <c r="FJT112" i="32"/>
  <c r="FJU112" i="32"/>
  <c r="FJV112" i="32"/>
  <c r="FJW112" i="32"/>
  <c r="FJX112" i="32"/>
  <c r="FJY112" i="32"/>
  <c r="FJZ112" i="32"/>
  <c r="FKA112" i="32"/>
  <c r="FKB112" i="32"/>
  <c r="FKC112" i="32"/>
  <c r="FKD112" i="32"/>
  <c r="FKE112" i="32"/>
  <c r="FKF112" i="32"/>
  <c r="FKG112" i="32"/>
  <c r="FKH112" i="32"/>
  <c r="FKI112" i="32"/>
  <c r="FKJ112" i="32"/>
  <c r="FKK112" i="32"/>
  <c r="FKL112" i="32"/>
  <c r="FKM112" i="32"/>
  <c r="FKN112" i="32"/>
  <c r="FKO112" i="32"/>
  <c r="FKP112" i="32"/>
  <c r="FKQ112" i="32"/>
  <c r="FKR112" i="32"/>
  <c r="FKS112" i="32"/>
  <c r="FKT112" i="32"/>
  <c r="FKU112" i="32"/>
  <c r="FKV112" i="32"/>
  <c r="FKW112" i="32"/>
  <c r="FKX112" i="32"/>
  <c r="FKY112" i="32"/>
  <c r="FKZ112" i="32"/>
  <c r="FLA112" i="32"/>
  <c r="FLB112" i="32"/>
  <c r="FLC112" i="32"/>
  <c r="FLD112" i="32"/>
  <c r="FLE112" i="32"/>
  <c r="FLF112" i="32"/>
  <c r="FLG112" i="32"/>
  <c r="FLH112" i="32"/>
  <c r="FLI112" i="32"/>
  <c r="FLJ112" i="32"/>
  <c r="FLK112" i="32"/>
  <c r="FLL112" i="32"/>
  <c r="FLM112" i="32"/>
  <c r="FLN112" i="32"/>
  <c r="FLO112" i="32"/>
  <c r="FLP112" i="32"/>
  <c r="FLQ112" i="32"/>
  <c r="FLR112" i="32"/>
  <c r="FLS112" i="32"/>
  <c r="FLT112" i="32"/>
  <c r="FLU112" i="32"/>
  <c r="FLV112" i="32"/>
  <c r="FLW112" i="32"/>
  <c r="FLX112" i="32"/>
  <c r="FLY112" i="32"/>
  <c r="FLZ112" i="32"/>
  <c r="FMA112" i="32"/>
  <c r="FMB112" i="32"/>
  <c r="FMC112" i="32"/>
  <c r="FMD112" i="32"/>
  <c r="FME112" i="32"/>
  <c r="FMF112" i="32"/>
  <c r="FMG112" i="32"/>
  <c r="FMH112" i="32"/>
  <c r="FMI112" i="32"/>
  <c r="FMJ112" i="32"/>
  <c r="FMK112" i="32"/>
  <c r="FML112" i="32"/>
  <c r="FMM112" i="32"/>
  <c r="FMN112" i="32"/>
  <c r="FMO112" i="32"/>
  <c r="FMP112" i="32"/>
  <c r="FMQ112" i="32"/>
  <c r="FMR112" i="32"/>
  <c r="FMS112" i="32"/>
  <c r="FMT112" i="32"/>
  <c r="FMU112" i="32"/>
  <c r="FMV112" i="32"/>
  <c r="FMW112" i="32"/>
  <c r="FMX112" i="32"/>
  <c r="FMY112" i="32"/>
  <c r="FMZ112" i="32"/>
  <c r="FNA112" i="32"/>
  <c r="FNB112" i="32"/>
  <c r="FNC112" i="32"/>
  <c r="FND112" i="32"/>
  <c r="FNE112" i="32"/>
  <c r="FNF112" i="32"/>
  <c r="FNG112" i="32"/>
  <c r="FNH112" i="32"/>
  <c r="FNI112" i="32"/>
  <c r="FNJ112" i="32"/>
  <c r="FNK112" i="32"/>
  <c r="FNL112" i="32"/>
  <c r="FNM112" i="32"/>
  <c r="FNN112" i="32"/>
  <c r="FNO112" i="32"/>
  <c r="FNP112" i="32"/>
  <c r="FNQ112" i="32"/>
  <c r="FNR112" i="32"/>
  <c r="FNS112" i="32"/>
  <c r="FNT112" i="32"/>
  <c r="FNU112" i="32"/>
  <c r="FNV112" i="32"/>
  <c r="FNW112" i="32"/>
  <c r="FNX112" i="32"/>
  <c r="FNY112" i="32"/>
  <c r="FNZ112" i="32"/>
  <c r="FOA112" i="32"/>
  <c r="FOB112" i="32"/>
  <c r="FOC112" i="32"/>
  <c r="FOD112" i="32"/>
  <c r="FOE112" i="32"/>
  <c r="FOF112" i="32"/>
  <c r="FOG112" i="32"/>
  <c r="FOH112" i="32"/>
  <c r="FOI112" i="32"/>
  <c r="FOJ112" i="32"/>
  <c r="FOK112" i="32"/>
  <c r="FOL112" i="32"/>
  <c r="FOM112" i="32"/>
  <c r="FON112" i="32"/>
  <c r="FOO112" i="32"/>
  <c r="FOP112" i="32"/>
  <c r="FOQ112" i="32"/>
  <c r="FOR112" i="32"/>
  <c r="FOS112" i="32"/>
  <c r="FOT112" i="32"/>
  <c r="FOU112" i="32"/>
  <c r="FOV112" i="32"/>
  <c r="FOW112" i="32"/>
  <c r="FOX112" i="32"/>
  <c r="FOY112" i="32"/>
  <c r="FOZ112" i="32"/>
  <c r="FPA112" i="32"/>
  <c r="FPB112" i="32"/>
  <c r="FPC112" i="32"/>
  <c r="FPD112" i="32"/>
  <c r="FPE112" i="32"/>
  <c r="FPF112" i="32"/>
  <c r="FPG112" i="32"/>
  <c r="FPH112" i="32"/>
  <c r="FPI112" i="32"/>
  <c r="FPJ112" i="32"/>
  <c r="FPK112" i="32"/>
  <c r="FPL112" i="32"/>
  <c r="FPM112" i="32"/>
  <c r="FPN112" i="32"/>
  <c r="FPO112" i="32"/>
  <c r="FPP112" i="32"/>
  <c r="FPQ112" i="32"/>
  <c r="FPR112" i="32"/>
  <c r="FPS112" i="32"/>
  <c r="FPT112" i="32"/>
  <c r="FPU112" i="32"/>
  <c r="FPV112" i="32"/>
  <c r="FPW112" i="32"/>
  <c r="FPX112" i="32"/>
  <c r="FPY112" i="32"/>
  <c r="FPZ112" i="32"/>
  <c r="FQA112" i="32"/>
  <c r="FQB112" i="32"/>
  <c r="FQC112" i="32"/>
  <c r="FQD112" i="32"/>
  <c r="FQE112" i="32"/>
  <c r="FQF112" i="32"/>
  <c r="FQG112" i="32"/>
  <c r="FQH112" i="32"/>
  <c r="FQI112" i="32"/>
  <c r="FQJ112" i="32"/>
  <c r="FQK112" i="32"/>
  <c r="FQL112" i="32"/>
  <c r="FQM112" i="32"/>
  <c r="FQN112" i="32"/>
  <c r="FQO112" i="32"/>
  <c r="FQP112" i="32"/>
  <c r="FQQ112" i="32"/>
  <c r="FQR112" i="32"/>
  <c r="FQS112" i="32"/>
  <c r="FQT112" i="32"/>
  <c r="FQU112" i="32"/>
  <c r="FQV112" i="32"/>
  <c r="FQW112" i="32"/>
  <c r="FQX112" i="32"/>
  <c r="FQY112" i="32"/>
  <c r="FQZ112" i="32"/>
  <c r="FRA112" i="32"/>
  <c r="FRB112" i="32"/>
  <c r="FRC112" i="32"/>
  <c r="FRD112" i="32"/>
  <c r="FRE112" i="32"/>
  <c r="FRF112" i="32"/>
  <c r="FRG112" i="32"/>
  <c r="FRH112" i="32"/>
  <c r="FRI112" i="32"/>
  <c r="FRJ112" i="32"/>
  <c r="FRK112" i="32"/>
  <c r="FRL112" i="32"/>
  <c r="FRM112" i="32"/>
  <c r="FRN112" i="32"/>
  <c r="FRO112" i="32"/>
  <c r="FRP112" i="32"/>
  <c r="FRQ112" i="32"/>
  <c r="FRR112" i="32"/>
  <c r="FRS112" i="32"/>
  <c r="FRT112" i="32"/>
  <c r="FRU112" i="32"/>
  <c r="FRV112" i="32"/>
  <c r="FRW112" i="32"/>
  <c r="FRX112" i="32"/>
  <c r="FRY112" i="32"/>
  <c r="FRZ112" i="32"/>
  <c r="FSA112" i="32"/>
  <c r="FSB112" i="32"/>
  <c r="FSC112" i="32"/>
  <c r="FSD112" i="32"/>
  <c r="FSE112" i="32"/>
  <c r="FSF112" i="32"/>
  <c r="FSG112" i="32"/>
  <c r="FSH112" i="32"/>
  <c r="FSI112" i="32"/>
  <c r="FSJ112" i="32"/>
  <c r="FSK112" i="32"/>
  <c r="FSL112" i="32"/>
  <c r="FSM112" i="32"/>
  <c r="FSN112" i="32"/>
  <c r="FSO112" i="32"/>
  <c r="FSP112" i="32"/>
  <c r="FSQ112" i="32"/>
  <c r="FSR112" i="32"/>
  <c r="FSS112" i="32"/>
  <c r="FST112" i="32"/>
  <c r="FSU112" i="32"/>
  <c r="FSV112" i="32"/>
  <c r="FSW112" i="32"/>
  <c r="FSX112" i="32"/>
  <c r="FSY112" i="32"/>
  <c r="FSZ112" i="32"/>
  <c r="FTA112" i="32"/>
  <c r="FTB112" i="32"/>
  <c r="FTC112" i="32"/>
  <c r="FTD112" i="32"/>
  <c r="FTE112" i="32"/>
  <c r="FTF112" i="32"/>
  <c r="FTG112" i="32"/>
  <c r="FTH112" i="32"/>
  <c r="FTI112" i="32"/>
  <c r="FTJ112" i="32"/>
  <c r="FTK112" i="32"/>
  <c r="FTL112" i="32"/>
  <c r="FTM112" i="32"/>
  <c r="FTN112" i="32"/>
  <c r="FTO112" i="32"/>
  <c r="FTP112" i="32"/>
  <c r="FTQ112" i="32"/>
  <c r="FTR112" i="32"/>
  <c r="FTS112" i="32"/>
  <c r="FTT112" i="32"/>
  <c r="FTU112" i="32"/>
  <c r="FTV112" i="32"/>
  <c r="FTW112" i="32"/>
  <c r="FTX112" i="32"/>
  <c r="FTY112" i="32"/>
  <c r="FTZ112" i="32"/>
  <c r="FUA112" i="32"/>
  <c r="FUB112" i="32"/>
  <c r="FUC112" i="32"/>
  <c r="FUD112" i="32"/>
  <c r="FUE112" i="32"/>
  <c r="FUF112" i="32"/>
  <c r="FUG112" i="32"/>
  <c r="FUH112" i="32"/>
  <c r="FUI112" i="32"/>
  <c r="FUJ112" i="32"/>
  <c r="FUK112" i="32"/>
  <c r="FUL112" i="32"/>
  <c r="FUM112" i="32"/>
  <c r="FUN112" i="32"/>
  <c r="FUO112" i="32"/>
  <c r="FUP112" i="32"/>
  <c r="FUQ112" i="32"/>
  <c r="FUR112" i="32"/>
  <c r="FUS112" i="32"/>
  <c r="FUT112" i="32"/>
  <c r="FUU112" i="32"/>
  <c r="FUV112" i="32"/>
  <c r="FUW112" i="32"/>
  <c r="FUX112" i="32"/>
  <c r="FUY112" i="32"/>
  <c r="FUZ112" i="32"/>
  <c r="FVA112" i="32"/>
  <c r="FVB112" i="32"/>
  <c r="FVC112" i="32"/>
  <c r="FVD112" i="32"/>
  <c r="FVE112" i="32"/>
  <c r="FVF112" i="32"/>
  <c r="FVG112" i="32"/>
  <c r="FVH112" i="32"/>
  <c r="FVI112" i="32"/>
  <c r="FVJ112" i="32"/>
  <c r="FVK112" i="32"/>
  <c r="FVL112" i="32"/>
  <c r="FVM112" i="32"/>
  <c r="FVN112" i="32"/>
  <c r="FVO112" i="32"/>
  <c r="FVP112" i="32"/>
  <c r="FVQ112" i="32"/>
  <c r="FVR112" i="32"/>
  <c r="FVS112" i="32"/>
  <c r="FVT112" i="32"/>
  <c r="FVU112" i="32"/>
  <c r="FVV112" i="32"/>
  <c r="FVW112" i="32"/>
  <c r="FVX112" i="32"/>
  <c r="FVY112" i="32"/>
  <c r="FVZ112" i="32"/>
  <c r="FWA112" i="32"/>
  <c r="FWB112" i="32"/>
  <c r="FWC112" i="32"/>
  <c r="FWD112" i="32"/>
  <c r="FWE112" i="32"/>
  <c r="FWF112" i="32"/>
  <c r="FWG112" i="32"/>
  <c r="FWH112" i="32"/>
  <c r="FWI112" i="32"/>
  <c r="FWJ112" i="32"/>
  <c r="FWK112" i="32"/>
  <c r="FWL112" i="32"/>
  <c r="FWM112" i="32"/>
  <c r="FWN112" i="32"/>
  <c r="FWO112" i="32"/>
  <c r="FWP112" i="32"/>
  <c r="FWQ112" i="32"/>
  <c r="FWR112" i="32"/>
  <c r="FWS112" i="32"/>
  <c r="FWT112" i="32"/>
  <c r="FWU112" i="32"/>
  <c r="FWV112" i="32"/>
  <c r="FWW112" i="32"/>
  <c r="FWX112" i="32"/>
  <c r="FWY112" i="32"/>
  <c r="FWZ112" i="32"/>
  <c r="FXA112" i="32"/>
  <c r="FXB112" i="32"/>
  <c r="FXC112" i="32"/>
  <c r="FXD112" i="32"/>
  <c r="FXE112" i="32"/>
  <c r="FXF112" i="32"/>
  <c r="FXG112" i="32"/>
  <c r="FXH112" i="32"/>
  <c r="FXI112" i="32"/>
  <c r="FXJ112" i="32"/>
  <c r="FXK112" i="32"/>
  <c r="FXL112" i="32"/>
  <c r="FXM112" i="32"/>
  <c r="FXN112" i="32"/>
  <c r="FXO112" i="32"/>
  <c r="FXP112" i="32"/>
  <c r="FXQ112" i="32"/>
  <c r="FXR112" i="32"/>
  <c r="FXS112" i="32"/>
  <c r="FXT112" i="32"/>
  <c r="FXU112" i="32"/>
  <c r="FXV112" i="32"/>
  <c r="FXW112" i="32"/>
  <c r="FXX112" i="32"/>
  <c r="FXY112" i="32"/>
  <c r="FXZ112" i="32"/>
  <c r="FYA112" i="32"/>
  <c r="FYB112" i="32"/>
  <c r="FYC112" i="32"/>
  <c r="FYD112" i="32"/>
  <c r="FYE112" i="32"/>
  <c r="FYF112" i="32"/>
  <c r="FYG112" i="32"/>
  <c r="FYH112" i="32"/>
  <c r="FYI112" i="32"/>
  <c r="FYJ112" i="32"/>
  <c r="FYK112" i="32"/>
  <c r="FYL112" i="32"/>
  <c r="FYM112" i="32"/>
  <c r="FYN112" i="32"/>
  <c r="FYO112" i="32"/>
  <c r="FYP112" i="32"/>
  <c r="FYQ112" i="32"/>
  <c r="FYR112" i="32"/>
  <c r="FYS112" i="32"/>
  <c r="FYT112" i="32"/>
  <c r="FYU112" i="32"/>
  <c r="FYV112" i="32"/>
  <c r="FYW112" i="32"/>
  <c r="FYX112" i="32"/>
  <c r="FYY112" i="32"/>
  <c r="FYZ112" i="32"/>
  <c r="FZA112" i="32"/>
  <c r="FZB112" i="32"/>
  <c r="FZC112" i="32"/>
  <c r="FZD112" i="32"/>
  <c r="FZE112" i="32"/>
  <c r="FZF112" i="32"/>
  <c r="FZG112" i="32"/>
  <c r="FZH112" i="32"/>
  <c r="FZI112" i="32"/>
  <c r="FZJ112" i="32"/>
  <c r="FZK112" i="32"/>
  <c r="FZL112" i="32"/>
  <c r="FZM112" i="32"/>
  <c r="FZN112" i="32"/>
  <c r="FZO112" i="32"/>
  <c r="FZP112" i="32"/>
  <c r="FZQ112" i="32"/>
  <c r="FZR112" i="32"/>
  <c r="FZS112" i="32"/>
  <c r="FZT112" i="32"/>
  <c r="FZU112" i="32"/>
  <c r="FZV112" i="32"/>
  <c r="FZW112" i="32"/>
  <c r="FZX112" i="32"/>
  <c r="FZY112" i="32"/>
  <c r="FZZ112" i="32"/>
  <c r="GAA112" i="32"/>
  <c r="GAB112" i="32"/>
  <c r="GAC112" i="32"/>
  <c r="GAD112" i="32"/>
  <c r="GAE112" i="32"/>
  <c r="GAF112" i="32"/>
  <c r="GAG112" i="32"/>
  <c r="GAH112" i="32"/>
  <c r="GAI112" i="32"/>
  <c r="GAJ112" i="32"/>
  <c r="GAK112" i="32"/>
  <c r="GAL112" i="32"/>
  <c r="GAM112" i="32"/>
  <c r="GAN112" i="32"/>
  <c r="GAO112" i="32"/>
  <c r="GAP112" i="32"/>
  <c r="GAQ112" i="32"/>
  <c r="GAR112" i="32"/>
  <c r="GAS112" i="32"/>
  <c r="GAT112" i="32"/>
  <c r="GAU112" i="32"/>
  <c r="GAV112" i="32"/>
  <c r="GAW112" i="32"/>
  <c r="GAX112" i="32"/>
  <c r="GAY112" i="32"/>
  <c r="GAZ112" i="32"/>
  <c r="GBA112" i="32"/>
  <c r="GBB112" i="32"/>
  <c r="GBC112" i="32"/>
  <c r="GBD112" i="32"/>
  <c r="GBE112" i="32"/>
  <c r="GBF112" i="32"/>
  <c r="GBG112" i="32"/>
  <c r="GBH112" i="32"/>
  <c r="GBI112" i="32"/>
  <c r="GBJ112" i="32"/>
  <c r="GBK112" i="32"/>
  <c r="GBL112" i="32"/>
  <c r="GBM112" i="32"/>
  <c r="GBN112" i="32"/>
  <c r="GBO112" i="32"/>
  <c r="GBP112" i="32"/>
  <c r="GBQ112" i="32"/>
  <c r="GBR112" i="32"/>
  <c r="GBS112" i="32"/>
  <c r="GBT112" i="32"/>
  <c r="GBU112" i="32"/>
  <c r="GBV112" i="32"/>
  <c r="GBW112" i="32"/>
  <c r="GBX112" i="32"/>
  <c r="GBY112" i="32"/>
  <c r="GBZ112" i="32"/>
  <c r="GCA112" i="32"/>
  <c r="GCB112" i="32"/>
  <c r="GCC112" i="32"/>
  <c r="GCD112" i="32"/>
  <c r="GCE112" i="32"/>
  <c r="GCF112" i="32"/>
  <c r="GCG112" i="32"/>
  <c r="GCH112" i="32"/>
  <c r="GCI112" i="32"/>
  <c r="GCJ112" i="32"/>
  <c r="GCK112" i="32"/>
  <c r="GCL112" i="32"/>
  <c r="GCM112" i="32"/>
  <c r="GCN112" i="32"/>
  <c r="GCO112" i="32"/>
  <c r="GCP112" i="32"/>
  <c r="GCQ112" i="32"/>
  <c r="GCR112" i="32"/>
  <c r="GCS112" i="32"/>
  <c r="GCT112" i="32"/>
  <c r="GCU112" i="32"/>
  <c r="GCV112" i="32"/>
  <c r="GCW112" i="32"/>
  <c r="GCX112" i="32"/>
  <c r="GCY112" i="32"/>
  <c r="GCZ112" i="32"/>
  <c r="GDA112" i="32"/>
  <c r="GDB112" i="32"/>
  <c r="GDC112" i="32"/>
  <c r="GDD112" i="32"/>
  <c r="GDE112" i="32"/>
  <c r="GDF112" i="32"/>
  <c r="GDG112" i="32"/>
  <c r="GDH112" i="32"/>
  <c r="GDI112" i="32"/>
  <c r="GDJ112" i="32"/>
  <c r="GDK112" i="32"/>
  <c r="GDL112" i="32"/>
  <c r="GDM112" i="32"/>
  <c r="GDN112" i="32"/>
  <c r="GDO112" i="32"/>
  <c r="GDP112" i="32"/>
  <c r="GDQ112" i="32"/>
  <c r="GDR112" i="32"/>
  <c r="GDS112" i="32"/>
  <c r="GDT112" i="32"/>
  <c r="GDU112" i="32"/>
  <c r="GDV112" i="32"/>
  <c r="GDW112" i="32"/>
  <c r="GDX112" i="32"/>
  <c r="GDY112" i="32"/>
  <c r="GDZ112" i="32"/>
  <c r="GEA112" i="32"/>
  <c r="GEB112" i="32"/>
  <c r="GEC112" i="32"/>
  <c r="GED112" i="32"/>
  <c r="GEE112" i="32"/>
  <c r="GEF112" i="32"/>
  <c r="GEG112" i="32"/>
  <c r="GEH112" i="32"/>
  <c r="GEI112" i="32"/>
  <c r="GEJ112" i="32"/>
  <c r="GEK112" i="32"/>
  <c r="GEL112" i="32"/>
  <c r="GEM112" i="32"/>
  <c r="GEN112" i="32"/>
  <c r="GEO112" i="32"/>
  <c r="GEP112" i="32"/>
  <c r="GEQ112" i="32"/>
  <c r="GER112" i="32"/>
  <c r="GES112" i="32"/>
  <c r="GET112" i="32"/>
  <c r="GEU112" i="32"/>
  <c r="GEV112" i="32"/>
  <c r="GEW112" i="32"/>
  <c r="GEX112" i="32"/>
  <c r="GEY112" i="32"/>
  <c r="GEZ112" i="32"/>
  <c r="GFA112" i="32"/>
  <c r="GFB112" i="32"/>
  <c r="GFC112" i="32"/>
  <c r="GFD112" i="32"/>
  <c r="GFE112" i="32"/>
  <c r="GFF112" i="32"/>
  <c r="GFG112" i="32"/>
  <c r="GFH112" i="32"/>
  <c r="GFI112" i="32"/>
  <c r="GFJ112" i="32"/>
  <c r="GFK112" i="32"/>
  <c r="GFL112" i="32"/>
  <c r="GFM112" i="32"/>
  <c r="GFN112" i="32"/>
  <c r="GFO112" i="32"/>
  <c r="GFP112" i="32"/>
  <c r="GFQ112" i="32"/>
  <c r="GFR112" i="32"/>
  <c r="GFS112" i="32"/>
  <c r="GFT112" i="32"/>
  <c r="GFU112" i="32"/>
  <c r="GFV112" i="32"/>
  <c r="GFW112" i="32"/>
  <c r="GFX112" i="32"/>
  <c r="GFY112" i="32"/>
  <c r="GFZ112" i="32"/>
  <c r="GGA112" i="32"/>
  <c r="GGB112" i="32"/>
  <c r="GGC112" i="32"/>
  <c r="GGD112" i="32"/>
  <c r="GGE112" i="32"/>
  <c r="GGF112" i="32"/>
  <c r="GGG112" i="32"/>
  <c r="GGH112" i="32"/>
  <c r="GGI112" i="32"/>
  <c r="GGJ112" i="32"/>
  <c r="GGK112" i="32"/>
  <c r="GGL112" i="32"/>
  <c r="GGM112" i="32"/>
  <c r="GGN112" i="32"/>
  <c r="GGO112" i="32"/>
  <c r="GGP112" i="32"/>
  <c r="GGQ112" i="32"/>
  <c r="GGR112" i="32"/>
  <c r="GGS112" i="32"/>
  <c r="GGT112" i="32"/>
  <c r="GGU112" i="32"/>
  <c r="GGV112" i="32"/>
  <c r="GGW112" i="32"/>
  <c r="GGX112" i="32"/>
  <c r="GGY112" i="32"/>
  <c r="GGZ112" i="32"/>
  <c r="GHA112" i="32"/>
  <c r="GHB112" i="32"/>
  <c r="GHC112" i="32"/>
  <c r="GHD112" i="32"/>
  <c r="GHE112" i="32"/>
  <c r="GHF112" i="32"/>
  <c r="GHG112" i="32"/>
  <c r="GHH112" i="32"/>
  <c r="GHI112" i="32"/>
  <c r="GHJ112" i="32"/>
  <c r="GHK112" i="32"/>
  <c r="GHL112" i="32"/>
  <c r="GHM112" i="32"/>
  <c r="GHN112" i="32"/>
  <c r="GHO112" i="32"/>
  <c r="GHP112" i="32"/>
  <c r="GHQ112" i="32"/>
  <c r="GHR112" i="32"/>
  <c r="GHS112" i="32"/>
  <c r="GHT112" i="32"/>
  <c r="GHU112" i="32"/>
  <c r="GHV112" i="32"/>
  <c r="GHW112" i="32"/>
  <c r="GHX112" i="32"/>
  <c r="GHY112" i="32"/>
  <c r="GHZ112" i="32"/>
  <c r="GIA112" i="32"/>
  <c r="GIB112" i="32"/>
  <c r="GIC112" i="32"/>
  <c r="GID112" i="32"/>
  <c r="GIE112" i="32"/>
  <c r="GIF112" i="32"/>
  <c r="GIG112" i="32"/>
  <c r="GIH112" i="32"/>
  <c r="GII112" i="32"/>
  <c r="GIJ112" i="32"/>
  <c r="GIK112" i="32"/>
  <c r="GIL112" i="32"/>
  <c r="GIM112" i="32"/>
  <c r="GIN112" i="32"/>
  <c r="GIO112" i="32"/>
  <c r="GIP112" i="32"/>
  <c r="GIQ112" i="32"/>
  <c r="GIR112" i="32"/>
  <c r="GIS112" i="32"/>
  <c r="GIT112" i="32"/>
  <c r="GIU112" i="32"/>
  <c r="GIV112" i="32"/>
  <c r="GIW112" i="32"/>
  <c r="GIX112" i="32"/>
  <c r="GIY112" i="32"/>
  <c r="GIZ112" i="32"/>
  <c r="GJA112" i="32"/>
  <c r="GJB112" i="32"/>
  <c r="GJC112" i="32"/>
  <c r="GJD112" i="32"/>
  <c r="GJE112" i="32"/>
  <c r="GJF112" i="32"/>
  <c r="GJG112" i="32"/>
  <c r="GJH112" i="32"/>
  <c r="GJI112" i="32"/>
  <c r="GJJ112" i="32"/>
  <c r="GJK112" i="32"/>
  <c r="GJL112" i="32"/>
  <c r="GJM112" i="32"/>
  <c r="GJN112" i="32"/>
  <c r="GJO112" i="32"/>
  <c r="GJP112" i="32"/>
  <c r="GJQ112" i="32"/>
  <c r="GJR112" i="32"/>
  <c r="GJS112" i="32"/>
  <c r="GJT112" i="32"/>
  <c r="GJU112" i="32"/>
  <c r="GJV112" i="32"/>
  <c r="GJW112" i="32"/>
  <c r="GJX112" i="32"/>
  <c r="GJY112" i="32"/>
  <c r="GJZ112" i="32"/>
  <c r="GKA112" i="32"/>
  <c r="GKB112" i="32"/>
  <c r="GKC112" i="32"/>
  <c r="GKD112" i="32"/>
  <c r="GKE112" i="32"/>
  <c r="GKF112" i="32"/>
  <c r="GKG112" i="32"/>
  <c r="GKH112" i="32"/>
  <c r="GKI112" i="32"/>
  <c r="GKJ112" i="32"/>
  <c r="GKK112" i="32"/>
  <c r="GKL112" i="32"/>
  <c r="GKM112" i="32"/>
  <c r="GKN112" i="32"/>
  <c r="GKO112" i="32"/>
  <c r="GKP112" i="32"/>
  <c r="GKQ112" i="32"/>
  <c r="GKR112" i="32"/>
  <c r="GKS112" i="32"/>
  <c r="GKT112" i="32"/>
  <c r="GKU112" i="32"/>
  <c r="GKV112" i="32"/>
  <c r="GKW112" i="32"/>
  <c r="GKX112" i="32"/>
  <c r="GKY112" i="32"/>
  <c r="GKZ112" i="32"/>
  <c r="GLA112" i="32"/>
  <c r="GLB112" i="32"/>
  <c r="GLC112" i="32"/>
  <c r="GLD112" i="32"/>
  <c r="GLE112" i="32"/>
  <c r="GLF112" i="32"/>
  <c r="GLG112" i="32"/>
  <c r="GLH112" i="32"/>
  <c r="GLI112" i="32"/>
  <c r="GLJ112" i="32"/>
  <c r="GLK112" i="32"/>
  <c r="GLL112" i="32"/>
  <c r="GLM112" i="32"/>
  <c r="GLN112" i="32"/>
  <c r="GLO112" i="32"/>
  <c r="GLP112" i="32"/>
  <c r="GLQ112" i="32"/>
  <c r="GLR112" i="32"/>
  <c r="GLS112" i="32"/>
  <c r="GLT112" i="32"/>
  <c r="GLU112" i="32"/>
  <c r="GLV112" i="32"/>
  <c r="GLW112" i="32"/>
  <c r="GLX112" i="32"/>
  <c r="GLY112" i="32"/>
  <c r="GLZ112" i="32"/>
  <c r="GMA112" i="32"/>
  <c r="GMB112" i="32"/>
  <c r="GMC112" i="32"/>
  <c r="GMD112" i="32"/>
  <c r="GME112" i="32"/>
  <c r="GMF112" i="32"/>
  <c r="GMG112" i="32"/>
  <c r="GMH112" i="32"/>
  <c r="GMI112" i="32"/>
  <c r="GMJ112" i="32"/>
  <c r="GMK112" i="32"/>
  <c r="GML112" i="32"/>
  <c r="GMM112" i="32"/>
  <c r="GMN112" i="32"/>
  <c r="GMO112" i="32"/>
  <c r="GMP112" i="32"/>
  <c r="GMQ112" i="32"/>
  <c r="GMR112" i="32"/>
  <c r="GMS112" i="32"/>
  <c r="GMT112" i="32"/>
  <c r="GMU112" i="32"/>
  <c r="GMV112" i="32"/>
  <c r="GMW112" i="32"/>
  <c r="GMX112" i="32"/>
  <c r="GMY112" i="32"/>
  <c r="GMZ112" i="32"/>
  <c r="GNA112" i="32"/>
  <c r="GNB112" i="32"/>
  <c r="GNC112" i="32"/>
  <c r="GND112" i="32"/>
  <c r="GNE112" i="32"/>
  <c r="GNF112" i="32"/>
  <c r="GNG112" i="32"/>
  <c r="GNH112" i="32"/>
  <c r="GNI112" i="32"/>
  <c r="GNJ112" i="32"/>
  <c r="GNK112" i="32"/>
  <c r="GNL112" i="32"/>
  <c r="GNM112" i="32"/>
  <c r="GNN112" i="32"/>
  <c r="GNO112" i="32"/>
  <c r="GNP112" i="32"/>
  <c r="GNQ112" i="32"/>
  <c r="GNR112" i="32"/>
  <c r="GNS112" i="32"/>
  <c r="GNT112" i="32"/>
  <c r="GNU112" i="32"/>
  <c r="GNV112" i="32"/>
  <c r="GNW112" i="32"/>
  <c r="GNX112" i="32"/>
  <c r="GNY112" i="32"/>
  <c r="GNZ112" i="32"/>
  <c r="GOA112" i="32"/>
  <c r="GOB112" i="32"/>
  <c r="GOC112" i="32"/>
  <c r="GOD112" i="32"/>
  <c r="GOE112" i="32"/>
  <c r="GOF112" i="32"/>
  <c r="GOG112" i="32"/>
  <c r="GOH112" i="32"/>
  <c r="GOI112" i="32"/>
  <c r="GOJ112" i="32"/>
  <c r="GOK112" i="32"/>
  <c r="GOL112" i="32"/>
  <c r="GOM112" i="32"/>
  <c r="GON112" i="32"/>
  <c r="GOO112" i="32"/>
  <c r="GOP112" i="32"/>
  <c r="GOQ112" i="32"/>
  <c r="GOR112" i="32"/>
  <c r="GOS112" i="32"/>
  <c r="GOT112" i="32"/>
  <c r="GOU112" i="32"/>
  <c r="GOV112" i="32"/>
  <c r="GOW112" i="32"/>
  <c r="GOX112" i="32"/>
  <c r="GOY112" i="32"/>
  <c r="GOZ112" i="32"/>
  <c r="GPA112" i="32"/>
  <c r="GPB112" i="32"/>
  <c r="GPC112" i="32"/>
  <c r="GPD112" i="32"/>
  <c r="GPE112" i="32"/>
  <c r="GPF112" i="32"/>
  <c r="GPG112" i="32"/>
  <c r="GPH112" i="32"/>
  <c r="GPI112" i="32"/>
  <c r="GPJ112" i="32"/>
  <c r="GPK112" i="32"/>
  <c r="GPL112" i="32"/>
  <c r="GPM112" i="32"/>
  <c r="GPN112" i="32"/>
  <c r="GPO112" i="32"/>
  <c r="GPP112" i="32"/>
  <c r="GPQ112" i="32"/>
  <c r="GPR112" i="32"/>
  <c r="GPS112" i="32"/>
  <c r="GPT112" i="32"/>
  <c r="GPU112" i="32"/>
  <c r="GPV112" i="32"/>
  <c r="GPW112" i="32"/>
  <c r="GPX112" i="32"/>
  <c r="GPY112" i="32"/>
  <c r="GPZ112" i="32"/>
  <c r="GQA112" i="32"/>
  <c r="GQB112" i="32"/>
  <c r="GQC112" i="32"/>
  <c r="GQD112" i="32"/>
  <c r="GQE112" i="32"/>
  <c r="GQF112" i="32"/>
  <c r="GQG112" i="32"/>
  <c r="GQH112" i="32"/>
  <c r="GQI112" i="32"/>
  <c r="GQJ112" i="32"/>
  <c r="GQK112" i="32"/>
  <c r="GQL112" i="32"/>
  <c r="GQM112" i="32"/>
  <c r="GQN112" i="32"/>
  <c r="GQO112" i="32"/>
  <c r="GQP112" i="32"/>
  <c r="GQQ112" i="32"/>
  <c r="GQR112" i="32"/>
  <c r="GQS112" i="32"/>
  <c r="GQT112" i="32"/>
  <c r="GQU112" i="32"/>
  <c r="GQV112" i="32"/>
  <c r="GQW112" i="32"/>
  <c r="GQX112" i="32"/>
  <c r="GQY112" i="32"/>
  <c r="GQZ112" i="32"/>
  <c r="GRA112" i="32"/>
  <c r="GRB112" i="32"/>
  <c r="GRC112" i="32"/>
  <c r="GRD112" i="32"/>
  <c r="GRE112" i="32"/>
  <c r="GRF112" i="32"/>
  <c r="GRG112" i="32"/>
  <c r="GRH112" i="32"/>
  <c r="GRI112" i="32"/>
  <c r="GRJ112" i="32"/>
  <c r="GRK112" i="32"/>
  <c r="GRL112" i="32"/>
  <c r="GRM112" i="32"/>
  <c r="GRN112" i="32"/>
  <c r="GRO112" i="32"/>
  <c r="GRP112" i="32"/>
  <c r="GRQ112" i="32"/>
  <c r="GRR112" i="32"/>
  <c r="GRS112" i="32"/>
  <c r="GRT112" i="32"/>
  <c r="GRU112" i="32"/>
  <c r="GRV112" i="32"/>
  <c r="GRW112" i="32"/>
  <c r="GRX112" i="32"/>
  <c r="GRY112" i="32"/>
  <c r="GRZ112" i="32"/>
  <c r="GSA112" i="32"/>
  <c r="GSB112" i="32"/>
  <c r="GSC112" i="32"/>
  <c r="GSD112" i="32"/>
  <c r="GSE112" i="32"/>
  <c r="GSF112" i="32"/>
  <c r="GSG112" i="32"/>
  <c r="GSH112" i="32"/>
  <c r="GSI112" i="32"/>
  <c r="GSJ112" i="32"/>
  <c r="GSK112" i="32"/>
  <c r="GSL112" i="32"/>
  <c r="GSM112" i="32"/>
  <c r="GSN112" i="32"/>
  <c r="GSO112" i="32"/>
  <c r="GSP112" i="32"/>
  <c r="GSQ112" i="32"/>
  <c r="GSR112" i="32"/>
  <c r="GSS112" i="32"/>
  <c r="GST112" i="32"/>
  <c r="GSU112" i="32"/>
  <c r="GSV112" i="32"/>
  <c r="GSW112" i="32"/>
  <c r="GSX112" i="32"/>
  <c r="GSY112" i="32"/>
  <c r="GSZ112" i="32"/>
  <c r="GTA112" i="32"/>
  <c r="GTB112" i="32"/>
  <c r="GTC112" i="32"/>
  <c r="GTD112" i="32"/>
  <c r="GTE112" i="32"/>
  <c r="GTF112" i="32"/>
  <c r="GTG112" i="32"/>
  <c r="GTH112" i="32"/>
  <c r="GTI112" i="32"/>
  <c r="GTJ112" i="32"/>
  <c r="GTK112" i="32"/>
  <c r="GTL112" i="32"/>
  <c r="GTM112" i="32"/>
  <c r="GTN112" i="32"/>
  <c r="GTO112" i="32"/>
  <c r="GTP112" i="32"/>
  <c r="GTQ112" i="32"/>
  <c r="GTR112" i="32"/>
  <c r="GTS112" i="32"/>
  <c r="GTT112" i="32"/>
  <c r="GTU112" i="32"/>
  <c r="GTV112" i="32"/>
  <c r="GTW112" i="32"/>
  <c r="GTX112" i="32"/>
  <c r="GTY112" i="32"/>
  <c r="GTZ112" i="32"/>
  <c r="GUA112" i="32"/>
  <c r="GUB112" i="32"/>
  <c r="GUC112" i="32"/>
  <c r="GUD112" i="32"/>
  <c r="GUE112" i="32"/>
  <c r="GUF112" i="32"/>
  <c r="GUG112" i="32"/>
  <c r="GUH112" i="32"/>
  <c r="GUI112" i="32"/>
  <c r="GUJ112" i="32"/>
  <c r="GUK112" i="32"/>
  <c r="GUL112" i="32"/>
  <c r="GUM112" i="32"/>
  <c r="GUN112" i="32"/>
  <c r="GUO112" i="32"/>
  <c r="GUP112" i="32"/>
  <c r="GUQ112" i="32"/>
  <c r="GUR112" i="32"/>
  <c r="GUS112" i="32"/>
  <c r="GUT112" i="32"/>
  <c r="GUU112" i="32"/>
  <c r="GUV112" i="32"/>
  <c r="GUW112" i="32"/>
  <c r="GUX112" i="32"/>
  <c r="GUY112" i="32"/>
  <c r="GUZ112" i="32"/>
  <c r="GVA112" i="32"/>
  <c r="GVB112" i="32"/>
  <c r="GVC112" i="32"/>
  <c r="GVD112" i="32"/>
  <c r="GVE112" i="32"/>
  <c r="GVF112" i="32"/>
  <c r="GVG112" i="32"/>
  <c r="GVH112" i="32"/>
  <c r="GVI112" i="32"/>
  <c r="GVJ112" i="32"/>
  <c r="GVK112" i="32"/>
  <c r="GVL112" i="32"/>
  <c r="GVM112" i="32"/>
  <c r="GVN112" i="32"/>
  <c r="GVO112" i="32"/>
  <c r="GVP112" i="32"/>
  <c r="GVQ112" i="32"/>
  <c r="GVR112" i="32"/>
  <c r="GVS112" i="32"/>
  <c r="GVT112" i="32"/>
  <c r="GVU112" i="32"/>
  <c r="GVV112" i="32"/>
  <c r="GVW112" i="32"/>
  <c r="GVX112" i="32"/>
  <c r="GVY112" i="32"/>
  <c r="GVZ112" i="32"/>
  <c r="GWA112" i="32"/>
  <c r="GWB112" i="32"/>
  <c r="GWC112" i="32"/>
  <c r="GWD112" i="32"/>
  <c r="GWE112" i="32"/>
  <c r="GWF112" i="32"/>
  <c r="GWG112" i="32"/>
  <c r="GWH112" i="32"/>
  <c r="GWI112" i="32"/>
  <c r="GWJ112" i="32"/>
  <c r="GWK112" i="32"/>
  <c r="GWL112" i="32"/>
  <c r="GWM112" i="32"/>
  <c r="GWN112" i="32"/>
  <c r="GWO112" i="32"/>
  <c r="GWP112" i="32"/>
  <c r="GWQ112" i="32"/>
  <c r="GWR112" i="32"/>
  <c r="GWS112" i="32"/>
  <c r="GWT112" i="32"/>
  <c r="GWU112" i="32"/>
  <c r="GWV112" i="32"/>
  <c r="GWW112" i="32"/>
  <c r="GWX112" i="32"/>
  <c r="GWY112" i="32"/>
  <c r="GWZ112" i="32"/>
  <c r="GXA112" i="32"/>
  <c r="GXB112" i="32"/>
  <c r="GXC112" i="32"/>
  <c r="GXD112" i="32"/>
  <c r="GXE112" i="32"/>
  <c r="GXF112" i="32"/>
  <c r="GXG112" i="32"/>
  <c r="GXH112" i="32"/>
  <c r="GXI112" i="32"/>
  <c r="GXJ112" i="32"/>
  <c r="GXK112" i="32"/>
  <c r="GXL112" i="32"/>
  <c r="GXM112" i="32"/>
  <c r="GXN112" i="32"/>
  <c r="GXO112" i="32"/>
  <c r="GXP112" i="32"/>
  <c r="GXQ112" i="32"/>
  <c r="GXR112" i="32"/>
  <c r="GXS112" i="32"/>
  <c r="GXT112" i="32"/>
  <c r="GXU112" i="32"/>
  <c r="GXV112" i="32"/>
  <c r="GXW112" i="32"/>
  <c r="GXX112" i="32"/>
  <c r="GXY112" i="32"/>
  <c r="GXZ112" i="32"/>
  <c r="GYA112" i="32"/>
  <c r="GYB112" i="32"/>
  <c r="GYC112" i="32"/>
  <c r="GYD112" i="32"/>
  <c r="GYE112" i="32"/>
  <c r="GYF112" i="32"/>
  <c r="GYG112" i="32"/>
  <c r="GYH112" i="32"/>
  <c r="GYI112" i="32"/>
  <c r="GYJ112" i="32"/>
  <c r="GYK112" i="32"/>
  <c r="GYL112" i="32"/>
  <c r="GYM112" i="32"/>
  <c r="GYN112" i="32"/>
  <c r="GYO112" i="32"/>
  <c r="GYP112" i="32"/>
  <c r="GYQ112" i="32"/>
  <c r="GYR112" i="32"/>
  <c r="GYS112" i="32"/>
  <c r="GYT112" i="32"/>
  <c r="GYU112" i="32"/>
  <c r="GYV112" i="32"/>
  <c r="GYW112" i="32"/>
  <c r="GYX112" i="32"/>
  <c r="GYY112" i="32"/>
  <c r="GYZ112" i="32"/>
  <c r="GZA112" i="32"/>
  <c r="GZB112" i="32"/>
  <c r="GZC112" i="32"/>
  <c r="GZD112" i="32"/>
  <c r="GZE112" i="32"/>
  <c r="GZF112" i="32"/>
  <c r="GZG112" i="32"/>
  <c r="GZH112" i="32"/>
  <c r="GZI112" i="32"/>
  <c r="GZJ112" i="32"/>
  <c r="GZK112" i="32"/>
  <c r="GZL112" i="32"/>
  <c r="GZM112" i="32"/>
  <c r="GZN112" i="32"/>
  <c r="GZO112" i="32"/>
  <c r="GZP112" i="32"/>
  <c r="GZQ112" i="32"/>
  <c r="GZR112" i="32"/>
  <c r="GZS112" i="32"/>
  <c r="GZT112" i="32"/>
  <c r="GZU112" i="32"/>
  <c r="GZV112" i="32"/>
  <c r="GZW112" i="32"/>
  <c r="GZX112" i="32"/>
  <c r="GZY112" i="32"/>
  <c r="GZZ112" i="32"/>
  <c r="HAA112" i="32"/>
  <c r="HAB112" i="32"/>
  <c r="HAC112" i="32"/>
  <c r="HAD112" i="32"/>
  <c r="HAE112" i="32"/>
  <c r="HAF112" i="32"/>
  <c r="HAG112" i="32"/>
  <c r="HAH112" i="32"/>
  <c r="HAI112" i="32"/>
  <c r="HAJ112" i="32"/>
  <c r="HAK112" i="32"/>
  <c r="HAL112" i="32"/>
  <c r="HAM112" i="32"/>
  <c r="HAN112" i="32"/>
  <c r="HAO112" i="32"/>
  <c r="HAP112" i="32"/>
  <c r="HAQ112" i="32"/>
  <c r="HAR112" i="32"/>
  <c r="HAS112" i="32"/>
  <c r="HAT112" i="32"/>
  <c r="HAU112" i="32"/>
  <c r="HAV112" i="32"/>
  <c r="HAW112" i="32"/>
  <c r="HAX112" i="32"/>
  <c r="HAY112" i="32"/>
  <c r="HAZ112" i="32"/>
  <c r="HBA112" i="32"/>
  <c r="HBB112" i="32"/>
  <c r="HBC112" i="32"/>
  <c r="HBD112" i="32"/>
  <c r="HBE112" i="32"/>
  <c r="HBF112" i="32"/>
  <c r="HBG112" i="32"/>
  <c r="HBH112" i="32"/>
  <c r="HBI112" i="32"/>
  <c r="HBJ112" i="32"/>
  <c r="HBK112" i="32"/>
  <c r="HBL112" i="32"/>
  <c r="HBM112" i="32"/>
  <c r="HBN112" i="32"/>
  <c r="HBO112" i="32"/>
  <c r="HBP112" i="32"/>
  <c r="HBQ112" i="32"/>
  <c r="HBR112" i="32"/>
  <c r="HBS112" i="32"/>
  <c r="HBT112" i="32"/>
  <c r="HBU112" i="32"/>
  <c r="HBV112" i="32"/>
  <c r="HBW112" i="32"/>
  <c r="HBX112" i="32"/>
  <c r="HBY112" i="32"/>
  <c r="HBZ112" i="32"/>
  <c r="HCA112" i="32"/>
  <c r="HCB112" i="32"/>
  <c r="HCC112" i="32"/>
  <c r="HCD112" i="32"/>
  <c r="HCE112" i="32"/>
  <c r="HCF112" i="32"/>
  <c r="HCG112" i="32"/>
  <c r="HCH112" i="32"/>
  <c r="HCI112" i="32"/>
  <c r="HCJ112" i="32"/>
  <c r="HCK112" i="32"/>
  <c r="HCL112" i="32"/>
  <c r="HCM112" i="32"/>
  <c r="HCN112" i="32"/>
  <c r="HCO112" i="32"/>
  <c r="HCP112" i="32"/>
  <c r="HCQ112" i="32"/>
  <c r="HCR112" i="32"/>
  <c r="HCS112" i="32"/>
  <c r="HCT112" i="32"/>
  <c r="HCU112" i="32"/>
  <c r="HCV112" i="32"/>
  <c r="HCW112" i="32"/>
  <c r="HCX112" i="32"/>
  <c r="HCY112" i="32"/>
  <c r="HCZ112" i="32"/>
  <c r="HDA112" i="32"/>
  <c r="HDB112" i="32"/>
  <c r="HDC112" i="32"/>
  <c r="HDD112" i="32"/>
  <c r="HDE112" i="32"/>
  <c r="HDF112" i="32"/>
  <c r="HDG112" i="32"/>
  <c r="HDH112" i="32"/>
  <c r="HDI112" i="32"/>
  <c r="HDJ112" i="32"/>
  <c r="HDK112" i="32"/>
  <c r="HDL112" i="32"/>
  <c r="HDM112" i="32"/>
  <c r="HDN112" i="32"/>
  <c r="HDO112" i="32"/>
  <c r="HDP112" i="32"/>
  <c r="HDQ112" i="32"/>
  <c r="HDR112" i="32"/>
  <c r="HDS112" i="32"/>
  <c r="HDT112" i="32"/>
  <c r="HDU112" i="32"/>
  <c r="HDV112" i="32"/>
  <c r="HDW112" i="32"/>
  <c r="HDX112" i="32"/>
  <c r="HDY112" i="32"/>
  <c r="HDZ112" i="32"/>
  <c r="HEA112" i="32"/>
  <c r="HEB112" i="32"/>
  <c r="HEC112" i="32"/>
  <c r="HED112" i="32"/>
  <c r="HEE112" i="32"/>
  <c r="HEF112" i="32"/>
  <c r="HEG112" i="32"/>
  <c r="HEH112" i="32"/>
  <c r="HEI112" i="32"/>
  <c r="HEJ112" i="32"/>
  <c r="HEK112" i="32"/>
  <c r="HEL112" i="32"/>
  <c r="HEM112" i="32"/>
  <c r="HEN112" i="32"/>
  <c r="HEO112" i="32"/>
  <c r="HEP112" i="32"/>
  <c r="HEQ112" i="32"/>
  <c r="HER112" i="32"/>
  <c r="HES112" i="32"/>
  <c r="HET112" i="32"/>
  <c r="HEU112" i="32"/>
  <c r="HEV112" i="32"/>
  <c r="HEW112" i="32"/>
  <c r="HEX112" i="32"/>
  <c r="HEY112" i="32"/>
  <c r="HEZ112" i="32"/>
  <c r="HFA112" i="32"/>
  <c r="HFB112" i="32"/>
  <c r="HFC112" i="32"/>
  <c r="HFD112" i="32"/>
  <c r="HFE112" i="32"/>
  <c r="HFF112" i="32"/>
  <c r="HFG112" i="32"/>
  <c r="HFH112" i="32"/>
  <c r="HFI112" i="32"/>
  <c r="HFJ112" i="32"/>
  <c r="HFK112" i="32"/>
  <c r="HFL112" i="32"/>
  <c r="HFM112" i="32"/>
  <c r="HFN112" i="32"/>
  <c r="HFO112" i="32"/>
  <c r="HFP112" i="32"/>
  <c r="HFQ112" i="32"/>
  <c r="HFR112" i="32"/>
  <c r="HFS112" i="32"/>
  <c r="HFT112" i="32"/>
  <c r="HFU112" i="32"/>
  <c r="HFV112" i="32"/>
  <c r="HFW112" i="32"/>
  <c r="HFX112" i="32"/>
  <c r="HFY112" i="32"/>
  <c r="HFZ112" i="32"/>
  <c r="HGA112" i="32"/>
  <c r="HGB112" i="32"/>
  <c r="HGC112" i="32"/>
  <c r="HGD112" i="32"/>
  <c r="HGE112" i="32"/>
  <c r="HGF112" i="32"/>
  <c r="HGG112" i="32"/>
  <c r="HGH112" i="32"/>
  <c r="HGI112" i="32"/>
  <c r="HGJ112" i="32"/>
  <c r="HGK112" i="32"/>
  <c r="HGL112" i="32"/>
  <c r="HGM112" i="32"/>
  <c r="HGN112" i="32"/>
  <c r="HGO112" i="32"/>
  <c r="HGP112" i="32"/>
  <c r="HGQ112" i="32"/>
  <c r="HGR112" i="32"/>
  <c r="HGS112" i="32"/>
  <c r="HGT112" i="32"/>
  <c r="HGU112" i="32"/>
  <c r="HGV112" i="32"/>
  <c r="HGW112" i="32"/>
  <c r="HGX112" i="32"/>
  <c r="HGY112" i="32"/>
  <c r="HGZ112" i="32"/>
  <c r="HHA112" i="32"/>
  <c r="HHB112" i="32"/>
  <c r="HHC112" i="32"/>
  <c r="HHD112" i="32"/>
  <c r="HHE112" i="32"/>
  <c r="HHF112" i="32"/>
  <c r="HHG112" i="32"/>
  <c r="HHH112" i="32"/>
  <c r="HHI112" i="32"/>
  <c r="HHJ112" i="32"/>
  <c r="HHK112" i="32"/>
  <c r="HHL112" i="32"/>
  <c r="HHM112" i="32"/>
  <c r="HHN112" i="32"/>
  <c r="HHO112" i="32"/>
  <c r="HHP112" i="32"/>
  <c r="HHQ112" i="32"/>
  <c r="HHR112" i="32"/>
  <c r="HHS112" i="32"/>
  <c r="HHT112" i="32"/>
  <c r="HHU112" i="32"/>
  <c r="HHV112" i="32"/>
  <c r="HHW112" i="32"/>
  <c r="HHX112" i="32"/>
  <c r="HHY112" i="32"/>
  <c r="HHZ112" i="32"/>
  <c r="HIA112" i="32"/>
  <c r="HIB112" i="32"/>
  <c r="HIC112" i="32"/>
  <c r="HID112" i="32"/>
  <c r="HIE112" i="32"/>
  <c r="HIF112" i="32"/>
  <c r="HIG112" i="32"/>
  <c r="HIH112" i="32"/>
  <c r="HII112" i="32"/>
  <c r="HIJ112" i="32"/>
  <c r="HIK112" i="32"/>
  <c r="HIL112" i="32"/>
  <c r="HIM112" i="32"/>
  <c r="HIN112" i="32"/>
  <c r="HIO112" i="32"/>
  <c r="HIP112" i="32"/>
  <c r="HIQ112" i="32"/>
  <c r="HIR112" i="32"/>
  <c r="HIS112" i="32"/>
  <c r="HIT112" i="32"/>
  <c r="HIU112" i="32"/>
  <c r="HIV112" i="32"/>
  <c r="HIW112" i="32"/>
  <c r="HIX112" i="32"/>
  <c r="HIY112" i="32"/>
  <c r="HIZ112" i="32"/>
  <c r="HJA112" i="32"/>
  <c r="HJB112" i="32"/>
  <c r="HJC112" i="32"/>
  <c r="HJD112" i="32"/>
  <c r="HJE112" i="32"/>
  <c r="HJF112" i="32"/>
  <c r="HJG112" i="32"/>
  <c r="HJH112" i="32"/>
  <c r="HJI112" i="32"/>
  <c r="HJJ112" i="32"/>
  <c r="HJK112" i="32"/>
  <c r="HJL112" i="32"/>
  <c r="HJM112" i="32"/>
  <c r="HJN112" i="32"/>
  <c r="HJO112" i="32"/>
  <c r="HJP112" i="32"/>
  <c r="HJQ112" i="32"/>
  <c r="HJR112" i="32"/>
  <c r="HJS112" i="32"/>
  <c r="HJT112" i="32"/>
  <c r="HJU112" i="32"/>
  <c r="HJV112" i="32"/>
  <c r="HJW112" i="32"/>
  <c r="HJX112" i="32"/>
  <c r="HJY112" i="32"/>
  <c r="HJZ112" i="32"/>
  <c r="HKA112" i="32"/>
  <c r="HKB112" i="32"/>
  <c r="HKC112" i="32"/>
  <c r="HKD112" i="32"/>
  <c r="HKE112" i="32"/>
  <c r="HKF112" i="32"/>
  <c r="HKG112" i="32"/>
  <c r="HKH112" i="32"/>
  <c r="HKI112" i="32"/>
  <c r="HKJ112" i="32"/>
  <c r="HKK112" i="32"/>
  <c r="HKL112" i="32"/>
  <c r="HKM112" i="32"/>
  <c r="HKN112" i="32"/>
  <c r="HKO112" i="32"/>
  <c r="HKP112" i="32"/>
  <c r="HKQ112" i="32"/>
  <c r="HKR112" i="32"/>
  <c r="HKS112" i="32"/>
  <c r="HKT112" i="32"/>
  <c r="HKU112" i="32"/>
  <c r="HKV112" i="32"/>
  <c r="HKW112" i="32"/>
  <c r="HKX112" i="32"/>
  <c r="HKY112" i="32"/>
  <c r="HKZ112" i="32"/>
  <c r="HLA112" i="32"/>
  <c r="HLB112" i="32"/>
  <c r="HLC112" i="32"/>
  <c r="HLD112" i="32"/>
  <c r="HLE112" i="32"/>
  <c r="HLF112" i="32"/>
  <c r="HLG112" i="32"/>
  <c r="HLH112" i="32"/>
  <c r="HLI112" i="32"/>
  <c r="HLJ112" i="32"/>
  <c r="HLK112" i="32"/>
  <c r="HLL112" i="32"/>
  <c r="HLM112" i="32"/>
  <c r="HLN112" i="32"/>
  <c r="HLO112" i="32"/>
  <c r="HLP112" i="32"/>
  <c r="HLQ112" i="32"/>
  <c r="HLR112" i="32"/>
  <c r="HLS112" i="32"/>
  <c r="HLT112" i="32"/>
  <c r="HLU112" i="32"/>
  <c r="HLV112" i="32"/>
  <c r="HLW112" i="32"/>
  <c r="HLX112" i="32"/>
  <c r="HLY112" i="32"/>
  <c r="HLZ112" i="32"/>
  <c r="HMA112" i="32"/>
  <c r="HMB112" i="32"/>
  <c r="HMC112" i="32"/>
  <c r="HMD112" i="32"/>
  <c r="HME112" i="32"/>
  <c r="HMF112" i="32"/>
  <c r="HMG112" i="32"/>
  <c r="HMH112" i="32"/>
  <c r="HMI112" i="32"/>
  <c r="HMJ112" i="32"/>
  <c r="HMK112" i="32"/>
  <c r="HML112" i="32"/>
  <c r="HMM112" i="32"/>
  <c r="HMN112" i="32"/>
  <c r="HMO112" i="32"/>
  <c r="HMP112" i="32"/>
  <c r="HMQ112" i="32"/>
  <c r="HMR112" i="32"/>
  <c r="HMS112" i="32"/>
  <c r="HMT112" i="32"/>
  <c r="HMU112" i="32"/>
  <c r="HMV112" i="32"/>
  <c r="HMW112" i="32"/>
  <c r="HMX112" i="32"/>
  <c r="HMY112" i="32"/>
  <c r="HMZ112" i="32"/>
  <c r="HNA112" i="32"/>
  <c r="HNB112" i="32"/>
  <c r="HNC112" i="32"/>
  <c r="HND112" i="32"/>
  <c r="HNE112" i="32"/>
  <c r="HNF112" i="32"/>
  <c r="HNG112" i="32"/>
  <c r="HNH112" i="32"/>
  <c r="HNI112" i="32"/>
  <c r="HNJ112" i="32"/>
  <c r="HNK112" i="32"/>
  <c r="HNL112" i="32"/>
  <c r="HNM112" i="32"/>
  <c r="HNN112" i="32"/>
  <c r="HNO112" i="32"/>
  <c r="HNP112" i="32"/>
  <c r="HNQ112" i="32"/>
  <c r="HNR112" i="32"/>
  <c r="HNS112" i="32"/>
  <c r="HNT112" i="32"/>
  <c r="HNU112" i="32"/>
  <c r="HNV112" i="32"/>
  <c r="HNW112" i="32"/>
  <c r="HNX112" i="32"/>
  <c r="HNY112" i="32"/>
  <c r="HNZ112" i="32"/>
  <c r="HOA112" i="32"/>
  <c r="HOB112" i="32"/>
  <c r="HOC112" i="32"/>
  <c r="HOD112" i="32"/>
  <c r="HOE112" i="32"/>
  <c r="HOF112" i="32"/>
  <c r="HOG112" i="32"/>
  <c r="HOH112" i="32"/>
  <c r="HOI112" i="32"/>
  <c r="HOJ112" i="32"/>
  <c r="HOK112" i="32"/>
  <c r="HOL112" i="32"/>
  <c r="HOM112" i="32"/>
  <c r="HON112" i="32"/>
  <c r="HOO112" i="32"/>
  <c r="HOP112" i="32"/>
  <c r="HOQ112" i="32"/>
  <c r="HOR112" i="32"/>
  <c r="HOS112" i="32"/>
  <c r="HOT112" i="32"/>
  <c r="HOU112" i="32"/>
  <c r="HOV112" i="32"/>
  <c r="HOW112" i="32"/>
  <c r="HOX112" i="32"/>
  <c r="HOY112" i="32"/>
  <c r="HOZ112" i="32"/>
  <c r="HPA112" i="32"/>
  <c r="HPB112" i="32"/>
  <c r="HPC112" i="32"/>
  <c r="HPD112" i="32"/>
  <c r="HPE112" i="32"/>
  <c r="HPF112" i="32"/>
  <c r="HPG112" i="32"/>
  <c r="HPH112" i="32"/>
  <c r="HPI112" i="32"/>
  <c r="HPJ112" i="32"/>
  <c r="HPK112" i="32"/>
  <c r="HPL112" i="32"/>
  <c r="HPM112" i="32"/>
  <c r="HPN112" i="32"/>
  <c r="HPO112" i="32"/>
  <c r="HPP112" i="32"/>
  <c r="HPQ112" i="32"/>
  <c r="HPR112" i="32"/>
  <c r="HPS112" i="32"/>
  <c r="HPT112" i="32"/>
  <c r="HPU112" i="32"/>
  <c r="HPV112" i="32"/>
  <c r="HPW112" i="32"/>
  <c r="HPX112" i="32"/>
  <c r="HPY112" i="32"/>
  <c r="HPZ112" i="32"/>
  <c r="HQA112" i="32"/>
  <c r="HQB112" i="32"/>
  <c r="HQC112" i="32"/>
  <c r="HQD112" i="32"/>
  <c r="HQE112" i="32"/>
  <c r="HQF112" i="32"/>
  <c r="HQG112" i="32"/>
  <c r="HQH112" i="32"/>
  <c r="HQI112" i="32"/>
  <c r="HQJ112" i="32"/>
  <c r="HQK112" i="32"/>
  <c r="HQL112" i="32"/>
  <c r="HQM112" i="32"/>
  <c r="HQN112" i="32"/>
  <c r="HQO112" i="32"/>
  <c r="HQP112" i="32"/>
  <c r="HQQ112" i="32"/>
  <c r="HQR112" i="32"/>
  <c r="HQS112" i="32"/>
  <c r="HQT112" i="32"/>
  <c r="HQU112" i="32"/>
  <c r="HQV112" i="32"/>
  <c r="HQW112" i="32"/>
  <c r="HQX112" i="32"/>
  <c r="HQY112" i="32"/>
  <c r="HQZ112" i="32"/>
  <c r="HRA112" i="32"/>
  <c r="HRB112" i="32"/>
  <c r="HRC112" i="32"/>
  <c r="HRD112" i="32"/>
  <c r="HRE112" i="32"/>
  <c r="HRF112" i="32"/>
  <c r="HRG112" i="32"/>
  <c r="HRH112" i="32"/>
  <c r="HRI112" i="32"/>
  <c r="HRJ112" i="32"/>
  <c r="HRK112" i="32"/>
  <c r="HRL112" i="32"/>
  <c r="HRM112" i="32"/>
  <c r="HRN112" i="32"/>
  <c r="HRO112" i="32"/>
  <c r="HRP112" i="32"/>
  <c r="HRQ112" i="32"/>
  <c r="HRR112" i="32"/>
  <c r="HRS112" i="32"/>
  <c r="HRT112" i="32"/>
  <c r="HRU112" i="32"/>
  <c r="HRV112" i="32"/>
  <c r="HRW112" i="32"/>
  <c r="HRX112" i="32"/>
  <c r="HRY112" i="32"/>
  <c r="HRZ112" i="32"/>
  <c r="HSA112" i="32"/>
  <c r="HSB112" i="32"/>
  <c r="HSC112" i="32"/>
  <c r="HSD112" i="32"/>
  <c r="HSE112" i="32"/>
  <c r="HSF112" i="32"/>
  <c r="HSG112" i="32"/>
  <c r="HSH112" i="32"/>
  <c r="HSI112" i="32"/>
  <c r="HSJ112" i="32"/>
  <c r="HSK112" i="32"/>
  <c r="HSL112" i="32"/>
  <c r="HSM112" i="32"/>
  <c r="HSN112" i="32"/>
  <c r="HSO112" i="32"/>
  <c r="HSP112" i="32"/>
  <c r="HSQ112" i="32"/>
  <c r="HSR112" i="32"/>
  <c r="HSS112" i="32"/>
  <c r="HST112" i="32"/>
  <c r="HSU112" i="32"/>
  <c r="HSV112" i="32"/>
  <c r="HSW112" i="32"/>
  <c r="HSX112" i="32"/>
  <c r="HSY112" i="32"/>
  <c r="HSZ112" i="32"/>
  <c r="HTA112" i="32"/>
  <c r="HTB112" i="32"/>
  <c r="HTC112" i="32"/>
  <c r="HTD112" i="32"/>
  <c r="HTE112" i="32"/>
  <c r="HTF112" i="32"/>
  <c r="HTG112" i="32"/>
  <c r="HTH112" i="32"/>
  <c r="HTI112" i="32"/>
  <c r="HTJ112" i="32"/>
  <c r="HTK112" i="32"/>
  <c r="HTL112" i="32"/>
  <c r="HTM112" i="32"/>
  <c r="HTN112" i="32"/>
  <c r="HTO112" i="32"/>
  <c r="HTP112" i="32"/>
  <c r="HTQ112" i="32"/>
  <c r="HTR112" i="32"/>
  <c r="HTS112" i="32"/>
  <c r="HTT112" i="32"/>
  <c r="HTU112" i="32"/>
  <c r="HTV112" i="32"/>
  <c r="HTW112" i="32"/>
  <c r="HTX112" i="32"/>
  <c r="HTY112" i="32"/>
  <c r="HTZ112" i="32"/>
  <c r="HUA112" i="32"/>
  <c r="HUB112" i="32"/>
  <c r="HUC112" i="32"/>
  <c r="HUD112" i="32"/>
  <c r="HUE112" i="32"/>
  <c r="HUF112" i="32"/>
  <c r="HUG112" i="32"/>
  <c r="HUH112" i="32"/>
  <c r="HUI112" i="32"/>
  <c r="HUJ112" i="32"/>
  <c r="HUK112" i="32"/>
  <c r="HUL112" i="32"/>
  <c r="HUM112" i="32"/>
  <c r="HUN112" i="32"/>
  <c r="HUO112" i="32"/>
  <c r="HUP112" i="32"/>
  <c r="HUQ112" i="32"/>
  <c r="HUR112" i="32"/>
  <c r="HUS112" i="32"/>
  <c r="HUT112" i="32"/>
  <c r="HUU112" i="32"/>
  <c r="HUV112" i="32"/>
  <c r="HUW112" i="32"/>
  <c r="HUX112" i="32"/>
  <c r="HUY112" i="32"/>
  <c r="HUZ112" i="32"/>
  <c r="HVA112" i="32"/>
  <c r="HVB112" i="32"/>
  <c r="HVC112" i="32"/>
  <c r="HVD112" i="32"/>
  <c r="HVE112" i="32"/>
  <c r="HVF112" i="32"/>
  <c r="HVG112" i="32"/>
  <c r="HVH112" i="32"/>
  <c r="HVI112" i="32"/>
  <c r="HVJ112" i="32"/>
  <c r="HVK112" i="32"/>
  <c r="HVL112" i="32"/>
  <c r="HVM112" i="32"/>
  <c r="HVN112" i="32"/>
  <c r="HVO112" i="32"/>
  <c r="HVP112" i="32"/>
  <c r="HVQ112" i="32"/>
  <c r="HVR112" i="32"/>
  <c r="HVS112" i="32"/>
  <c r="HVT112" i="32"/>
  <c r="HVU112" i="32"/>
  <c r="HVV112" i="32"/>
  <c r="HVW112" i="32"/>
  <c r="HVX112" i="32"/>
  <c r="HVY112" i="32"/>
  <c r="HVZ112" i="32"/>
  <c r="HWA112" i="32"/>
  <c r="HWB112" i="32"/>
  <c r="HWC112" i="32"/>
  <c r="HWD112" i="32"/>
  <c r="HWE112" i="32"/>
  <c r="HWF112" i="32"/>
  <c r="HWG112" i="32"/>
  <c r="HWH112" i="32"/>
  <c r="HWI112" i="32"/>
  <c r="HWJ112" i="32"/>
  <c r="HWK112" i="32"/>
  <c r="HWL112" i="32"/>
  <c r="HWM112" i="32"/>
  <c r="HWN112" i="32"/>
  <c r="HWO112" i="32"/>
  <c r="HWP112" i="32"/>
  <c r="HWQ112" i="32"/>
  <c r="HWR112" i="32"/>
  <c r="HWS112" i="32"/>
  <c r="HWT112" i="32"/>
  <c r="HWU112" i="32"/>
  <c r="HWV112" i="32"/>
  <c r="HWW112" i="32"/>
  <c r="HWX112" i="32"/>
  <c r="HWY112" i="32"/>
  <c r="HWZ112" i="32"/>
  <c r="HXA112" i="32"/>
  <c r="HXB112" i="32"/>
  <c r="HXC112" i="32"/>
  <c r="HXD112" i="32"/>
  <c r="HXE112" i="32"/>
  <c r="HXF112" i="32"/>
  <c r="HXG112" i="32"/>
  <c r="HXH112" i="32"/>
  <c r="HXI112" i="32"/>
  <c r="HXJ112" i="32"/>
  <c r="HXK112" i="32"/>
  <c r="HXL112" i="32"/>
  <c r="HXM112" i="32"/>
  <c r="HXN112" i="32"/>
  <c r="HXO112" i="32"/>
  <c r="HXP112" i="32"/>
  <c r="HXQ112" i="32"/>
  <c r="HXR112" i="32"/>
  <c r="HXS112" i="32"/>
  <c r="HXT112" i="32"/>
  <c r="HXU112" i="32"/>
  <c r="HXV112" i="32"/>
  <c r="HXW112" i="32"/>
  <c r="HXX112" i="32"/>
  <c r="HXY112" i="32"/>
  <c r="HXZ112" i="32"/>
  <c r="HYA112" i="32"/>
  <c r="HYB112" i="32"/>
  <c r="HYC112" i="32"/>
  <c r="HYD112" i="32"/>
  <c r="HYE112" i="32"/>
  <c r="HYF112" i="32"/>
  <c r="HYG112" i="32"/>
  <c r="HYH112" i="32"/>
  <c r="HYI112" i="32"/>
  <c r="HYJ112" i="32"/>
  <c r="HYK112" i="32"/>
  <c r="HYL112" i="32"/>
  <c r="HYM112" i="32"/>
  <c r="HYN112" i="32"/>
  <c r="HYO112" i="32"/>
  <c r="HYP112" i="32"/>
  <c r="HYQ112" i="32"/>
  <c r="HYR112" i="32"/>
  <c r="HYS112" i="32"/>
  <c r="HYT112" i="32"/>
  <c r="HYU112" i="32"/>
  <c r="HYV112" i="32"/>
  <c r="HYW112" i="32"/>
  <c r="HYX112" i="32"/>
  <c r="HYY112" i="32"/>
  <c r="HYZ112" i="32"/>
  <c r="HZA112" i="32"/>
  <c r="HZB112" i="32"/>
  <c r="HZC112" i="32"/>
  <c r="HZD112" i="32"/>
  <c r="HZE112" i="32"/>
  <c r="HZF112" i="32"/>
  <c r="HZG112" i="32"/>
  <c r="HZH112" i="32"/>
  <c r="HZI112" i="32"/>
  <c r="HZJ112" i="32"/>
  <c r="HZK112" i="32"/>
  <c r="HZL112" i="32"/>
  <c r="HZM112" i="32"/>
  <c r="HZN112" i="32"/>
  <c r="HZO112" i="32"/>
  <c r="HZP112" i="32"/>
  <c r="HZQ112" i="32"/>
  <c r="HZR112" i="32"/>
  <c r="HZS112" i="32"/>
  <c r="HZT112" i="32"/>
  <c r="HZU112" i="32"/>
  <c r="HZV112" i="32"/>
  <c r="HZW112" i="32"/>
  <c r="HZX112" i="32"/>
  <c r="HZY112" i="32"/>
  <c r="HZZ112" i="32"/>
  <c r="IAA112" i="32"/>
  <c r="IAB112" i="32"/>
  <c r="IAC112" i="32"/>
  <c r="IAD112" i="32"/>
  <c r="IAE112" i="32"/>
  <c r="IAF112" i="32"/>
  <c r="IAG112" i="32"/>
  <c r="IAH112" i="32"/>
  <c r="IAI112" i="32"/>
  <c r="IAJ112" i="32"/>
  <c r="IAK112" i="32"/>
  <c r="IAL112" i="32"/>
  <c r="IAM112" i="32"/>
  <c r="IAN112" i="32"/>
  <c r="IAO112" i="32"/>
  <c r="IAP112" i="32"/>
  <c r="IAQ112" i="32"/>
  <c r="IAR112" i="32"/>
  <c r="IAS112" i="32"/>
  <c r="IAT112" i="32"/>
  <c r="IAU112" i="32"/>
  <c r="IAV112" i="32"/>
  <c r="IAW112" i="32"/>
  <c r="IAX112" i="32"/>
  <c r="IAY112" i="32"/>
  <c r="IAZ112" i="32"/>
  <c r="IBA112" i="32"/>
  <c r="IBB112" i="32"/>
  <c r="IBC112" i="32"/>
  <c r="IBD112" i="32"/>
  <c r="IBE112" i="32"/>
  <c r="IBF112" i="32"/>
  <c r="IBG112" i="32"/>
  <c r="IBH112" i="32"/>
  <c r="IBI112" i="32"/>
  <c r="IBJ112" i="32"/>
  <c r="IBK112" i="32"/>
  <c r="IBL112" i="32"/>
  <c r="IBM112" i="32"/>
  <c r="IBN112" i="32"/>
  <c r="IBO112" i="32"/>
  <c r="IBP112" i="32"/>
  <c r="IBQ112" i="32"/>
  <c r="IBR112" i="32"/>
  <c r="IBS112" i="32"/>
  <c r="IBT112" i="32"/>
  <c r="IBU112" i="32"/>
  <c r="IBV112" i="32"/>
  <c r="IBW112" i="32"/>
  <c r="IBX112" i="32"/>
  <c r="IBY112" i="32"/>
  <c r="IBZ112" i="32"/>
  <c r="ICA112" i="32"/>
  <c r="ICB112" i="32"/>
  <c r="ICC112" i="32"/>
  <c r="ICD112" i="32"/>
  <c r="ICE112" i="32"/>
  <c r="ICF112" i="32"/>
  <c r="ICG112" i="32"/>
  <c r="ICH112" i="32"/>
  <c r="ICI112" i="32"/>
  <c r="ICJ112" i="32"/>
  <c r="ICK112" i="32"/>
  <c r="ICL112" i="32"/>
  <c r="ICM112" i="32"/>
  <c r="ICN112" i="32"/>
  <c r="ICO112" i="32"/>
  <c r="ICP112" i="32"/>
  <c r="ICQ112" i="32"/>
  <c r="ICR112" i="32"/>
  <c r="ICS112" i="32"/>
  <c r="ICT112" i="32"/>
  <c r="ICU112" i="32"/>
  <c r="ICV112" i="32"/>
  <c r="ICW112" i="32"/>
  <c r="ICX112" i="32"/>
  <c r="ICY112" i="32"/>
  <c r="ICZ112" i="32"/>
  <c r="IDA112" i="32"/>
  <c r="IDB112" i="32"/>
  <c r="IDC112" i="32"/>
  <c r="IDD112" i="32"/>
  <c r="IDE112" i="32"/>
  <c r="IDF112" i="32"/>
  <c r="IDG112" i="32"/>
  <c r="IDH112" i="32"/>
  <c r="IDI112" i="32"/>
  <c r="IDJ112" i="32"/>
  <c r="IDK112" i="32"/>
  <c r="IDL112" i="32"/>
  <c r="IDM112" i="32"/>
  <c r="IDN112" i="32"/>
  <c r="IDO112" i="32"/>
  <c r="IDP112" i="32"/>
  <c r="IDQ112" i="32"/>
  <c r="IDR112" i="32"/>
  <c r="IDS112" i="32"/>
  <c r="IDT112" i="32"/>
  <c r="IDU112" i="32"/>
  <c r="IDV112" i="32"/>
  <c r="IDW112" i="32"/>
  <c r="IDX112" i="32"/>
  <c r="IDY112" i="32"/>
  <c r="IDZ112" i="32"/>
  <c r="IEA112" i="32"/>
  <c r="IEB112" i="32"/>
  <c r="IEC112" i="32"/>
  <c r="IED112" i="32"/>
  <c r="IEE112" i="32"/>
  <c r="IEF112" i="32"/>
  <c r="IEG112" i="32"/>
  <c r="IEH112" i="32"/>
  <c r="IEI112" i="32"/>
  <c r="IEJ112" i="32"/>
  <c r="IEK112" i="32"/>
  <c r="IEL112" i="32"/>
  <c r="IEM112" i="32"/>
  <c r="IEN112" i="32"/>
  <c r="IEO112" i="32"/>
  <c r="IEP112" i="32"/>
  <c r="IEQ112" i="32"/>
  <c r="IER112" i="32"/>
  <c r="IES112" i="32"/>
  <c r="IET112" i="32"/>
  <c r="IEU112" i="32"/>
  <c r="IEV112" i="32"/>
  <c r="IEW112" i="32"/>
  <c r="IEX112" i="32"/>
  <c r="IEY112" i="32"/>
  <c r="IEZ112" i="32"/>
  <c r="IFA112" i="32"/>
  <c r="IFB112" i="32"/>
  <c r="IFC112" i="32"/>
  <c r="IFD112" i="32"/>
  <c r="IFE112" i="32"/>
  <c r="IFF112" i="32"/>
  <c r="IFG112" i="32"/>
  <c r="IFH112" i="32"/>
  <c r="IFI112" i="32"/>
  <c r="IFJ112" i="32"/>
  <c r="IFK112" i="32"/>
  <c r="IFL112" i="32"/>
  <c r="IFM112" i="32"/>
  <c r="IFN112" i="32"/>
  <c r="IFO112" i="32"/>
  <c r="IFP112" i="32"/>
  <c r="IFQ112" i="32"/>
  <c r="IFR112" i="32"/>
  <c r="IFS112" i="32"/>
  <c r="IFT112" i="32"/>
  <c r="IFU112" i="32"/>
  <c r="IFV112" i="32"/>
  <c r="IFW112" i="32"/>
  <c r="IFX112" i="32"/>
  <c r="IFY112" i="32"/>
  <c r="IFZ112" i="32"/>
  <c r="IGA112" i="32"/>
  <c r="IGB112" i="32"/>
  <c r="IGC112" i="32"/>
  <c r="IGD112" i="32"/>
  <c r="IGE112" i="32"/>
  <c r="IGF112" i="32"/>
  <c r="IGG112" i="32"/>
  <c r="IGH112" i="32"/>
  <c r="IGI112" i="32"/>
  <c r="IGJ112" i="32"/>
  <c r="IGK112" i="32"/>
  <c r="IGL112" i="32"/>
  <c r="IGM112" i="32"/>
  <c r="IGN112" i="32"/>
  <c r="IGO112" i="32"/>
  <c r="IGP112" i="32"/>
  <c r="IGQ112" i="32"/>
  <c r="IGR112" i="32"/>
  <c r="IGS112" i="32"/>
  <c r="IGT112" i="32"/>
  <c r="IGU112" i="32"/>
  <c r="IGV112" i="32"/>
  <c r="IGW112" i="32"/>
  <c r="IGX112" i="32"/>
  <c r="IGY112" i="32"/>
  <c r="IGZ112" i="32"/>
  <c r="IHA112" i="32"/>
  <c r="IHB112" i="32"/>
  <c r="IHC112" i="32"/>
  <c r="IHD112" i="32"/>
  <c r="IHE112" i="32"/>
  <c r="IHF112" i="32"/>
  <c r="IHG112" i="32"/>
  <c r="IHH112" i="32"/>
  <c r="IHI112" i="32"/>
  <c r="IHJ112" i="32"/>
  <c r="IHK112" i="32"/>
  <c r="IHL112" i="32"/>
  <c r="IHM112" i="32"/>
  <c r="IHN112" i="32"/>
  <c r="IHO112" i="32"/>
  <c r="IHP112" i="32"/>
  <c r="IHQ112" i="32"/>
  <c r="IHR112" i="32"/>
  <c r="IHS112" i="32"/>
  <c r="IHT112" i="32"/>
  <c r="IHU112" i="32"/>
  <c r="IHV112" i="32"/>
  <c r="IHW112" i="32"/>
  <c r="IHX112" i="32"/>
  <c r="IHY112" i="32"/>
  <c r="IHZ112" i="32"/>
  <c r="IIA112" i="32"/>
  <c r="IIB112" i="32"/>
  <c r="IIC112" i="32"/>
  <c r="IID112" i="32"/>
  <c r="IIE112" i="32"/>
  <c r="IIF112" i="32"/>
  <c r="IIG112" i="32"/>
  <c r="IIH112" i="32"/>
  <c r="III112" i="32"/>
  <c r="IIJ112" i="32"/>
  <c r="IIK112" i="32"/>
  <c r="IIL112" i="32"/>
  <c r="IIM112" i="32"/>
  <c r="IIN112" i="32"/>
  <c r="IIO112" i="32"/>
  <c r="IIP112" i="32"/>
  <c r="IIQ112" i="32"/>
  <c r="IIR112" i="32"/>
  <c r="IIS112" i="32"/>
  <c r="IIT112" i="32"/>
  <c r="IIU112" i="32"/>
  <c r="IIV112" i="32"/>
  <c r="IIW112" i="32"/>
  <c r="IIX112" i="32"/>
  <c r="IIY112" i="32"/>
  <c r="IIZ112" i="32"/>
  <c r="IJA112" i="32"/>
  <c r="IJB112" i="32"/>
  <c r="IJC112" i="32"/>
  <c r="IJD112" i="32"/>
  <c r="IJE112" i="32"/>
  <c r="IJF112" i="32"/>
  <c r="IJG112" i="32"/>
  <c r="IJH112" i="32"/>
  <c r="IJI112" i="32"/>
  <c r="IJJ112" i="32"/>
  <c r="IJK112" i="32"/>
  <c r="IJL112" i="32"/>
  <c r="IJM112" i="32"/>
  <c r="IJN112" i="32"/>
  <c r="IJO112" i="32"/>
  <c r="IJP112" i="32"/>
  <c r="IJQ112" i="32"/>
  <c r="IJR112" i="32"/>
  <c r="IJS112" i="32"/>
  <c r="IJT112" i="32"/>
  <c r="IJU112" i="32"/>
  <c r="IJV112" i="32"/>
  <c r="IJW112" i="32"/>
  <c r="IJX112" i="32"/>
  <c r="IJY112" i="32"/>
  <c r="IJZ112" i="32"/>
  <c r="IKA112" i="32"/>
  <c r="IKB112" i="32"/>
  <c r="IKC112" i="32"/>
  <c r="IKD112" i="32"/>
  <c r="IKE112" i="32"/>
  <c r="IKF112" i="32"/>
  <c r="IKG112" i="32"/>
  <c r="IKH112" i="32"/>
  <c r="IKI112" i="32"/>
  <c r="IKJ112" i="32"/>
  <c r="IKK112" i="32"/>
  <c r="IKL112" i="32"/>
  <c r="IKM112" i="32"/>
  <c r="IKN112" i="32"/>
  <c r="IKO112" i="32"/>
  <c r="IKP112" i="32"/>
  <c r="IKQ112" i="32"/>
  <c r="IKR112" i="32"/>
  <c r="IKS112" i="32"/>
  <c r="IKT112" i="32"/>
  <c r="IKU112" i="32"/>
  <c r="IKV112" i="32"/>
  <c r="IKW112" i="32"/>
  <c r="IKX112" i="32"/>
  <c r="IKY112" i="32"/>
  <c r="IKZ112" i="32"/>
  <c r="ILA112" i="32"/>
  <c r="ILB112" i="32"/>
  <c r="ILC112" i="32"/>
  <c r="ILD112" i="32"/>
  <c r="ILE112" i="32"/>
  <c r="ILF112" i="32"/>
  <c r="ILG112" i="32"/>
  <c r="ILH112" i="32"/>
  <c r="ILI112" i="32"/>
  <c r="ILJ112" i="32"/>
  <c r="ILK112" i="32"/>
  <c r="ILL112" i="32"/>
  <c r="ILM112" i="32"/>
  <c r="ILN112" i="32"/>
  <c r="ILO112" i="32"/>
  <c r="ILP112" i="32"/>
  <c r="ILQ112" i="32"/>
  <c r="ILR112" i="32"/>
  <c r="ILS112" i="32"/>
  <c r="ILT112" i="32"/>
  <c r="ILU112" i="32"/>
  <c r="ILV112" i="32"/>
  <c r="ILW112" i="32"/>
  <c r="ILX112" i="32"/>
  <c r="ILY112" i="32"/>
  <c r="ILZ112" i="32"/>
  <c r="IMA112" i="32"/>
  <c r="IMB112" i="32"/>
  <c r="IMC112" i="32"/>
  <c r="IMD112" i="32"/>
  <c r="IME112" i="32"/>
  <c r="IMF112" i="32"/>
  <c r="IMG112" i="32"/>
  <c r="IMH112" i="32"/>
  <c r="IMI112" i="32"/>
  <c r="IMJ112" i="32"/>
  <c r="IMK112" i="32"/>
  <c r="IML112" i="32"/>
  <c r="IMM112" i="32"/>
  <c r="IMN112" i="32"/>
  <c r="IMO112" i="32"/>
  <c r="IMP112" i="32"/>
  <c r="IMQ112" i="32"/>
  <c r="IMR112" i="32"/>
  <c r="IMS112" i="32"/>
  <c r="IMT112" i="32"/>
  <c r="IMU112" i="32"/>
  <c r="IMV112" i="32"/>
  <c r="IMW112" i="32"/>
  <c r="IMX112" i="32"/>
  <c r="IMY112" i="32"/>
  <c r="IMZ112" i="32"/>
  <c r="INA112" i="32"/>
  <c r="INB112" i="32"/>
  <c r="INC112" i="32"/>
  <c r="IND112" i="32"/>
  <c r="INE112" i="32"/>
  <c r="INF112" i="32"/>
  <c r="ING112" i="32"/>
  <c r="INH112" i="32"/>
  <c r="INI112" i="32"/>
  <c r="INJ112" i="32"/>
  <c r="INK112" i="32"/>
  <c r="INL112" i="32"/>
  <c r="INM112" i="32"/>
  <c r="INN112" i="32"/>
  <c r="INO112" i="32"/>
  <c r="INP112" i="32"/>
  <c r="INQ112" i="32"/>
  <c r="INR112" i="32"/>
  <c r="INS112" i="32"/>
  <c r="INT112" i="32"/>
  <c r="INU112" i="32"/>
  <c r="INV112" i="32"/>
  <c r="INW112" i="32"/>
  <c r="INX112" i="32"/>
  <c r="INY112" i="32"/>
  <c r="INZ112" i="32"/>
  <c r="IOA112" i="32"/>
  <c r="IOB112" i="32"/>
  <c r="IOC112" i="32"/>
  <c r="IOD112" i="32"/>
  <c r="IOE112" i="32"/>
  <c r="IOF112" i="32"/>
  <c r="IOG112" i="32"/>
  <c r="IOH112" i="32"/>
  <c r="IOI112" i="32"/>
  <c r="IOJ112" i="32"/>
  <c r="IOK112" i="32"/>
  <c r="IOL112" i="32"/>
  <c r="IOM112" i="32"/>
  <c r="ION112" i="32"/>
  <c r="IOO112" i="32"/>
  <c r="IOP112" i="32"/>
  <c r="IOQ112" i="32"/>
  <c r="IOR112" i="32"/>
  <c r="IOS112" i="32"/>
  <c r="IOT112" i="32"/>
  <c r="IOU112" i="32"/>
  <c r="IOV112" i="32"/>
  <c r="IOW112" i="32"/>
  <c r="IOX112" i="32"/>
  <c r="IOY112" i="32"/>
  <c r="IOZ112" i="32"/>
  <c r="IPA112" i="32"/>
  <c r="IPB112" i="32"/>
  <c r="IPC112" i="32"/>
  <c r="IPD112" i="32"/>
  <c r="IPE112" i="32"/>
  <c r="IPF112" i="32"/>
  <c r="IPG112" i="32"/>
  <c r="IPH112" i="32"/>
  <c r="IPI112" i="32"/>
  <c r="IPJ112" i="32"/>
  <c r="IPK112" i="32"/>
  <c r="IPL112" i="32"/>
  <c r="IPM112" i="32"/>
  <c r="IPN112" i="32"/>
  <c r="IPO112" i="32"/>
  <c r="IPP112" i="32"/>
  <c r="IPQ112" i="32"/>
  <c r="IPR112" i="32"/>
  <c r="IPS112" i="32"/>
  <c r="IPT112" i="32"/>
  <c r="IPU112" i="32"/>
  <c r="IPV112" i="32"/>
  <c r="IPW112" i="32"/>
  <c r="IPX112" i="32"/>
  <c r="IPY112" i="32"/>
  <c r="IPZ112" i="32"/>
  <c r="IQA112" i="32"/>
  <c r="IQB112" i="32"/>
  <c r="IQC112" i="32"/>
  <c r="IQD112" i="32"/>
  <c r="IQE112" i="32"/>
  <c r="IQF112" i="32"/>
  <c r="IQG112" i="32"/>
  <c r="IQH112" i="32"/>
  <c r="IQI112" i="32"/>
  <c r="IQJ112" i="32"/>
  <c r="IQK112" i="32"/>
  <c r="IQL112" i="32"/>
  <c r="IQM112" i="32"/>
  <c r="IQN112" i="32"/>
  <c r="IQO112" i="32"/>
  <c r="IQP112" i="32"/>
  <c r="IQQ112" i="32"/>
  <c r="IQR112" i="32"/>
  <c r="IQS112" i="32"/>
  <c r="IQT112" i="32"/>
  <c r="IQU112" i="32"/>
  <c r="IQV112" i="32"/>
  <c r="IQW112" i="32"/>
  <c r="IQX112" i="32"/>
  <c r="IQY112" i="32"/>
  <c r="IQZ112" i="32"/>
  <c r="IRA112" i="32"/>
  <c r="IRB112" i="32"/>
  <c r="IRC112" i="32"/>
  <c r="IRD112" i="32"/>
  <c r="IRE112" i="32"/>
  <c r="IRF112" i="32"/>
  <c r="IRG112" i="32"/>
  <c r="IRH112" i="32"/>
  <c r="IRI112" i="32"/>
  <c r="IRJ112" i="32"/>
  <c r="IRK112" i="32"/>
  <c r="IRL112" i="32"/>
  <c r="IRM112" i="32"/>
  <c r="IRN112" i="32"/>
  <c r="IRO112" i="32"/>
  <c r="IRP112" i="32"/>
  <c r="IRQ112" i="32"/>
  <c r="IRR112" i="32"/>
  <c r="IRS112" i="32"/>
  <c r="IRT112" i="32"/>
  <c r="IRU112" i="32"/>
  <c r="IRV112" i="32"/>
  <c r="IRW112" i="32"/>
  <c r="IRX112" i="32"/>
  <c r="IRY112" i="32"/>
  <c r="IRZ112" i="32"/>
  <c r="ISA112" i="32"/>
  <c r="ISB112" i="32"/>
  <c r="ISC112" i="32"/>
  <c r="ISD112" i="32"/>
  <c r="ISE112" i="32"/>
  <c r="ISF112" i="32"/>
  <c r="ISG112" i="32"/>
  <c r="ISH112" i="32"/>
  <c r="ISI112" i="32"/>
  <c r="ISJ112" i="32"/>
  <c r="ISK112" i="32"/>
  <c r="ISL112" i="32"/>
  <c r="ISM112" i="32"/>
  <c r="ISN112" i="32"/>
  <c r="ISO112" i="32"/>
  <c r="ISP112" i="32"/>
  <c r="ISQ112" i="32"/>
  <c r="ISR112" i="32"/>
  <c r="ISS112" i="32"/>
  <c r="IST112" i="32"/>
  <c r="ISU112" i="32"/>
  <c r="ISV112" i="32"/>
  <c r="ISW112" i="32"/>
  <c r="ISX112" i="32"/>
  <c r="ISY112" i="32"/>
  <c r="ISZ112" i="32"/>
  <c r="ITA112" i="32"/>
  <c r="ITB112" i="32"/>
  <c r="ITC112" i="32"/>
  <c r="ITD112" i="32"/>
  <c r="ITE112" i="32"/>
  <c r="ITF112" i="32"/>
  <c r="ITG112" i="32"/>
  <c r="ITH112" i="32"/>
  <c r="ITI112" i="32"/>
  <c r="ITJ112" i="32"/>
  <c r="ITK112" i="32"/>
  <c r="ITL112" i="32"/>
  <c r="ITM112" i="32"/>
  <c r="ITN112" i="32"/>
  <c r="ITO112" i="32"/>
  <c r="ITP112" i="32"/>
  <c r="ITQ112" i="32"/>
  <c r="ITR112" i="32"/>
  <c r="ITS112" i="32"/>
  <c r="ITT112" i="32"/>
  <c r="ITU112" i="32"/>
  <c r="ITV112" i="32"/>
  <c r="ITW112" i="32"/>
  <c r="ITX112" i="32"/>
  <c r="ITY112" i="32"/>
  <c r="ITZ112" i="32"/>
  <c r="IUA112" i="32"/>
  <c r="IUB112" i="32"/>
  <c r="IUC112" i="32"/>
  <c r="IUD112" i="32"/>
  <c r="IUE112" i="32"/>
  <c r="IUF112" i="32"/>
  <c r="IUG112" i="32"/>
  <c r="IUH112" i="32"/>
  <c r="IUI112" i="32"/>
  <c r="IUJ112" i="32"/>
  <c r="IUK112" i="32"/>
  <c r="IUL112" i="32"/>
  <c r="IUM112" i="32"/>
  <c r="IUN112" i="32"/>
  <c r="IUO112" i="32"/>
  <c r="IUP112" i="32"/>
  <c r="IUQ112" i="32"/>
  <c r="IUR112" i="32"/>
  <c r="IUS112" i="32"/>
  <c r="IUT112" i="32"/>
  <c r="IUU112" i="32"/>
  <c r="IUV112" i="32"/>
  <c r="IUW112" i="32"/>
  <c r="IUX112" i="32"/>
  <c r="IUY112" i="32"/>
  <c r="IUZ112" i="32"/>
  <c r="IVA112" i="32"/>
  <c r="IVB112" i="32"/>
  <c r="IVC112" i="32"/>
  <c r="IVD112" i="32"/>
  <c r="IVE112" i="32"/>
  <c r="IVF112" i="32"/>
  <c r="IVG112" i="32"/>
  <c r="IVH112" i="32"/>
  <c r="IVI112" i="32"/>
  <c r="IVJ112" i="32"/>
  <c r="IVK112" i="32"/>
  <c r="IVL112" i="32"/>
  <c r="IVM112" i="32"/>
  <c r="IVN112" i="32"/>
  <c r="IVO112" i="32"/>
  <c r="IVP112" i="32"/>
  <c r="IVQ112" i="32"/>
  <c r="IVR112" i="32"/>
  <c r="IVS112" i="32"/>
  <c r="IVT112" i="32"/>
  <c r="IVU112" i="32"/>
  <c r="IVV112" i="32"/>
  <c r="IVW112" i="32"/>
  <c r="IVX112" i="32"/>
  <c r="IVY112" i="32"/>
  <c r="IVZ112" i="32"/>
  <c r="IWA112" i="32"/>
  <c r="IWB112" i="32"/>
  <c r="IWC112" i="32"/>
  <c r="IWD112" i="32"/>
  <c r="IWE112" i="32"/>
  <c r="IWF112" i="32"/>
  <c r="IWG112" i="32"/>
  <c r="IWH112" i="32"/>
  <c r="IWI112" i="32"/>
  <c r="IWJ112" i="32"/>
  <c r="IWK112" i="32"/>
  <c r="IWL112" i="32"/>
  <c r="IWM112" i="32"/>
  <c r="IWN112" i="32"/>
  <c r="IWO112" i="32"/>
  <c r="IWP112" i="32"/>
  <c r="IWQ112" i="32"/>
  <c r="IWR112" i="32"/>
  <c r="IWS112" i="32"/>
  <c r="IWT112" i="32"/>
  <c r="IWU112" i="32"/>
  <c r="IWV112" i="32"/>
  <c r="IWW112" i="32"/>
  <c r="IWX112" i="32"/>
  <c r="IWY112" i="32"/>
  <c r="IWZ112" i="32"/>
  <c r="IXA112" i="32"/>
  <c r="IXB112" i="32"/>
  <c r="IXC112" i="32"/>
  <c r="IXD112" i="32"/>
  <c r="IXE112" i="32"/>
  <c r="IXF112" i="32"/>
  <c r="IXG112" i="32"/>
  <c r="IXH112" i="32"/>
  <c r="IXI112" i="32"/>
  <c r="IXJ112" i="32"/>
  <c r="IXK112" i="32"/>
  <c r="IXL112" i="32"/>
  <c r="IXM112" i="32"/>
  <c r="IXN112" i="32"/>
  <c r="IXO112" i="32"/>
  <c r="IXP112" i="32"/>
  <c r="IXQ112" i="32"/>
  <c r="IXR112" i="32"/>
  <c r="IXS112" i="32"/>
  <c r="IXT112" i="32"/>
  <c r="IXU112" i="32"/>
  <c r="IXV112" i="32"/>
  <c r="IXW112" i="32"/>
  <c r="IXX112" i="32"/>
  <c r="IXY112" i="32"/>
  <c r="IXZ112" i="32"/>
  <c r="IYA112" i="32"/>
  <c r="IYB112" i="32"/>
  <c r="IYC112" i="32"/>
  <c r="IYD112" i="32"/>
  <c r="IYE112" i="32"/>
  <c r="IYF112" i="32"/>
  <c r="IYG112" i="32"/>
  <c r="IYH112" i="32"/>
  <c r="IYI112" i="32"/>
  <c r="IYJ112" i="32"/>
  <c r="IYK112" i="32"/>
  <c r="IYL112" i="32"/>
  <c r="IYM112" i="32"/>
  <c r="IYN112" i="32"/>
  <c r="IYO112" i="32"/>
  <c r="IYP112" i="32"/>
  <c r="IYQ112" i="32"/>
  <c r="IYR112" i="32"/>
  <c r="IYS112" i="32"/>
  <c r="IYT112" i="32"/>
  <c r="IYU112" i="32"/>
  <c r="IYV112" i="32"/>
  <c r="IYW112" i="32"/>
  <c r="IYX112" i="32"/>
  <c r="IYY112" i="32"/>
  <c r="IYZ112" i="32"/>
  <c r="IZA112" i="32"/>
  <c r="IZB112" i="32"/>
  <c r="IZC112" i="32"/>
  <c r="IZD112" i="32"/>
  <c r="IZE112" i="32"/>
  <c r="IZF112" i="32"/>
  <c r="IZG112" i="32"/>
  <c r="IZH112" i="32"/>
  <c r="IZI112" i="32"/>
  <c r="IZJ112" i="32"/>
  <c r="IZK112" i="32"/>
  <c r="IZL112" i="32"/>
  <c r="IZM112" i="32"/>
  <c r="IZN112" i="32"/>
  <c r="IZO112" i="32"/>
  <c r="IZP112" i="32"/>
  <c r="IZQ112" i="32"/>
  <c r="IZR112" i="32"/>
  <c r="IZS112" i="32"/>
  <c r="IZT112" i="32"/>
  <c r="IZU112" i="32"/>
  <c r="IZV112" i="32"/>
  <c r="IZW112" i="32"/>
  <c r="IZX112" i="32"/>
  <c r="IZY112" i="32"/>
  <c r="IZZ112" i="32"/>
  <c r="JAA112" i="32"/>
  <c r="JAB112" i="32"/>
  <c r="JAC112" i="32"/>
  <c r="JAD112" i="32"/>
  <c r="JAE112" i="32"/>
  <c r="JAF112" i="32"/>
  <c r="JAG112" i="32"/>
  <c r="JAH112" i="32"/>
  <c r="JAI112" i="32"/>
  <c r="JAJ112" i="32"/>
  <c r="JAK112" i="32"/>
  <c r="JAL112" i="32"/>
  <c r="JAM112" i="32"/>
  <c r="JAN112" i="32"/>
  <c r="JAO112" i="32"/>
  <c r="JAP112" i="32"/>
  <c r="JAQ112" i="32"/>
  <c r="JAR112" i="32"/>
  <c r="JAS112" i="32"/>
  <c r="JAT112" i="32"/>
  <c r="JAU112" i="32"/>
  <c r="JAV112" i="32"/>
  <c r="JAW112" i="32"/>
  <c r="JAX112" i="32"/>
  <c r="JAY112" i="32"/>
  <c r="JAZ112" i="32"/>
  <c r="JBA112" i="32"/>
  <c r="JBB112" i="32"/>
  <c r="JBC112" i="32"/>
  <c r="JBD112" i="32"/>
  <c r="JBE112" i="32"/>
  <c r="JBF112" i="32"/>
  <c r="JBG112" i="32"/>
  <c r="JBH112" i="32"/>
  <c r="JBI112" i="32"/>
  <c r="JBJ112" i="32"/>
  <c r="JBK112" i="32"/>
  <c r="JBL112" i="32"/>
  <c r="JBM112" i="32"/>
  <c r="JBN112" i="32"/>
  <c r="JBO112" i="32"/>
  <c r="JBP112" i="32"/>
  <c r="JBQ112" i="32"/>
  <c r="JBR112" i="32"/>
  <c r="JBS112" i="32"/>
  <c r="JBT112" i="32"/>
  <c r="JBU112" i="32"/>
  <c r="JBV112" i="32"/>
  <c r="JBW112" i="32"/>
  <c r="JBX112" i="32"/>
  <c r="JBY112" i="32"/>
  <c r="JBZ112" i="32"/>
  <c r="JCA112" i="32"/>
  <c r="JCB112" i="32"/>
  <c r="JCC112" i="32"/>
  <c r="JCD112" i="32"/>
  <c r="JCE112" i="32"/>
  <c r="JCF112" i="32"/>
  <c r="JCG112" i="32"/>
  <c r="JCH112" i="32"/>
  <c r="JCI112" i="32"/>
  <c r="JCJ112" i="32"/>
  <c r="JCK112" i="32"/>
  <c r="JCL112" i="32"/>
  <c r="JCM112" i="32"/>
  <c r="JCN112" i="32"/>
  <c r="JCO112" i="32"/>
  <c r="JCP112" i="32"/>
  <c r="JCQ112" i="32"/>
  <c r="JCR112" i="32"/>
  <c r="JCS112" i="32"/>
  <c r="JCT112" i="32"/>
  <c r="JCU112" i="32"/>
  <c r="JCV112" i="32"/>
  <c r="JCW112" i="32"/>
  <c r="JCX112" i="32"/>
  <c r="JCY112" i="32"/>
  <c r="JCZ112" i="32"/>
  <c r="JDA112" i="32"/>
  <c r="JDB112" i="32"/>
  <c r="JDC112" i="32"/>
  <c r="JDD112" i="32"/>
  <c r="JDE112" i="32"/>
  <c r="JDF112" i="32"/>
  <c r="JDG112" i="32"/>
  <c r="JDH112" i="32"/>
  <c r="JDI112" i="32"/>
  <c r="JDJ112" i="32"/>
  <c r="JDK112" i="32"/>
  <c r="JDL112" i="32"/>
  <c r="JDM112" i="32"/>
  <c r="JDN112" i="32"/>
  <c r="JDO112" i="32"/>
  <c r="JDP112" i="32"/>
  <c r="JDQ112" i="32"/>
  <c r="JDR112" i="32"/>
  <c r="JDS112" i="32"/>
  <c r="JDT112" i="32"/>
  <c r="JDU112" i="32"/>
  <c r="JDV112" i="32"/>
  <c r="JDW112" i="32"/>
  <c r="JDX112" i="32"/>
  <c r="JDY112" i="32"/>
  <c r="JDZ112" i="32"/>
  <c r="JEA112" i="32"/>
  <c r="JEB112" i="32"/>
  <c r="JEC112" i="32"/>
  <c r="JED112" i="32"/>
  <c r="JEE112" i="32"/>
  <c r="JEF112" i="32"/>
  <c r="JEG112" i="32"/>
  <c r="JEH112" i="32"/>
  <c r="JEI112" i="32"/>
  <c r="JEJ112" i="32"/>
  <c r="JEK112" i="32"/>
  <c r="JEL112" i="32"/>
  <c r="JEM112" i="32"/>
  <c r="JEN112" i="32"/>
  <c r="JEO112" i="32"/>
  <c r="JEP112" i="32"/>
  <c r="JEQ112" i="32"/>
  <c r="JER112" i="32"/>
  <c r="JES112" i="32"/>
  <c r="JET112" i="32"/>
  <c r="JEU112" i="32"/>
  <c r="JEV112" i="32"/>
  <c r="JEW112" i="32"/>
  <c r="JEX112" i="32"/>
  <c r="JEY112" i="32"/>
  <c r="JEZ112" i="32"/>
  <c r="JFA112" i="32"/>
  <c r="JFB112" i="32"/>
  <c r="JFC112" i="32"/>
  <c r="JFD112" i="32"/>
  <c r="JFE112" i="32"/>
  <c r="JFF112" i="32"/>
  <c r="JFG112" i="32"/>
  <c r="JFH112" i="32"/>
  <c r="JFI112" i="32"/>
  <c r="JFJ112" i="32"/>
  <c r="JFK112" i="32"/>
  <c r="JFL112" i="32"/>
  <c r="JFM112" i="32"/>
  <c r="JFN112" i="32"/>
  <c r="JFO112" i="32"/>
  <c r="JFP112" i="32"/>
  <c r="JFQ112" i="32"/>
  <c r="JFR112" i="32"/>
  <c r="JFS112" i="32"/>
  <c r="JFT112" i="32"/>
  <c r="JFU112" i="32"/>
  <c r="JFV112" i="32"/>
  <c r="JFW112" i="32"/>
  <c r="JFX112" i="32"/>
  <c r="JFY112" i="32"/>
  <c r="JFZ112" i="32"/>
  <c r="JGA112" i="32"/>
  <c r="JGB112" i="32"/>
  <c r="JGC112" i="32"/>
  <c r="JGD112" i="32"/>
  <c r="JGE112" i="32"/>
  <c r="JGF112" i="32"/>
  <c r="JGG112" i="32"/>
  <c r="JGH112" i="32"/>
  <c r="JGI112" i="32"/>
  <c r="JGJ112" i="32"/>
  <c r="JGK112" i="32"/>
  <c r="JGL112" i="32"/>
  <c r="JGM112" i="32"/>
  <c r="JGN112" i="32"/>
  <c r="JGO112" i="32"/>
  <c r="JGP112" i="32"/>
  <c r="JGQ112" i="32"/>
  <c r="JGR112" i="32"/>
  <c r="JGS112" i="32"/>
  <c r="JGT112" i="32"/>
  <c r="JGU112" i="32"/>
  <c r="JGV112" i="32"/>
  <c r="JGW112" i="32"/>
  <c r="JGX112" i="32"/>
  <c r="JGY112" i="32"/>
  <c r="JGZ112" i="32"/>
  <c r="JHA112" i="32"/>
  <c r="JHB112" i="32"/>
  <c r="JHC112" i="32"/>
  <c r="JHD112" i="32"/>
  <c r="JHE112" i="32"/>
  <c r="JHF112" i="32"/>
  <c r="JHG112" i="32"/>
  <c r="JHH112" i="32"/>
  <c r="JHI112" i="32"/>
  <c r="JHJ112" i="32"/>
  <c r="JHK112" i="32"/>
  <c r="JHL112" i="32"/>
  <c r="JHM112" i="32"/>
  <c r="JHN112" i="32"/>
  <c r="JHO112" i="32"/>
  <c r="JHP112" i="32"/>
  <c r="JHQ112" i="32"/>
  <c r="JHR112" i="32"/>
  <c r="JHS112" i="32"/>
  <c r="JHT112" i="32"/>
  <c r="JHU112" i="32"/>
  <c r="JHV112" i="32"/>
  <c r="JHW112" i="32"/>
  <c r="JHX112" i="32"/>
  <c r="JHY112" i="32"/>
  <c r="JHZ112" i="32"/>
  <c r="JIA112" i="32"/>
  <c r="JIB112" i="32"/>
  <c r="JIC112" i="32"/>
  <c r="JID112" i="32"/>
  <c r="JIE112" i="32"/>
  <c r="JIF112" i="32"/>
  <c r="JIG112" i="32"/>
  <c r="JIH112" i="32"/>
  <c r="JII112" i="32"/>
  <c r="JIJ112" i="32"/>
  <c r="JIK112" i="32"/>
  <c r="JIL112" i="32"/>
  <c r="JIM112" i="32"/>
  <c r="JIN112" i="32"/>
  <c r="JIO112" i="32"/>
  <c r="JIP112" i="32"/>
  <c r="JIQ112" i="32"/>
  <c r="JIR112" i="32"/>
  <c r="JIS112" i="32"/>
  <c r="JIT112" i="32"/>
  <c r="JIU112" i="32"/>
  <c r="JIV112" i="32"/>
  <c r="JIW112" i="32"/>
  <c r="JIX112" i="32"/>
  <c r="JIY112" i="32"/>
  <c r="JIZ112" i="32"/>
  <c r="JJA112" i="32"/>
  <c r="JJB112" i="32"/>
  <c r="JJC112" i="32"/>
  <c r="JJD112" i="32"/>
  <c r="JJE112" i="32"/>
  <c r="JJF112" i="32"/>
  <c r="JJG112" i="32"/>
  <c r="JJH112" i="32"/>
  <c r="JJI112" i="32"/>
  <c r="JJJ112" i="32"/>
  <c r="JJK112" i="32"/>
  <c r="JJL112" i="32"/>
  <c r="JJM112" i="32"/>
  <c r="JJN112" i="32"/>
  <c r="JJO112" i="32"/>
  <c r="JJP112" i="32"/>
  <c r="JJQ112" i="32"/>
  <c r="JJR112" i="32"/>
  <c r="JJS112" i="32"/>
  <c r="JJT112" i="32"/>
  <c r="JJU112" i="32"/>
  <c r="JJV112" i="32"/>
  <c r="JJW112" i="32"/>
  <c r="JJX112" i="32"/>
  <c r="JJY112" i="32"/>
  <c r="JJZ112" i="32"/>
  <c r="JKA112" i="32"/>
  <c r="JKB112" i="32"/>
  <c r="JKC112" i="32"/>
  <c r="JKD112" i="32"/>
  <c r="JKE112" i="32"/>
  <c r="JKF112" i="32"/>
  <c r="JKG112" i="32"/>
  <c r="JKH112" i="32"/>
  <c r="JKI112" i="32"/>
  <c r="JKJ112" i="32"/>
  <c r="JKK112" i="32"/>
  <c r="JKL112" i="32"/>
  <c r="JKM112" i="32"/>
  <c r="JKN112" i="32"/>
  <c r="JKO112" i="32"/>
  <c r="JKP112" i="32"/>
  <c r="JKQ112" i="32"/>
  <c r="JKR112" i="32"/>
  <c r="JKS112" i="32"/>
  <c r="JKT112" i="32"/>
  <c r="JKU112" i="32"/>
  <c r="JKV112" i="32"/>
  <c r="JKW112" i="32"/>
  <c r="JKX112" i="32"/>
  <c r="JKY112" i="32"/>
  <c r="JKZ112" i="32"/>
  <c r="JLA112" i="32"/>
  <c r="JLB112" i="32"/>
  <c r="JLC112" i="32"/>
  <c r="JLD112" i="32"/>
  <c r="JLE112" i="32"/>
  <c r="JLF112" i="32"/>
  <c r="JLG112" i="32"/>
  <c r="JLH112" i="32"/>
  <c r="JLI112" i="32"/>
  <c r="JLJ112" i="32"/>
  <c r="JLK112" i="32"/>
  <c r="JLL112" i="32"/>
  <c r="JLM112" i="32"/>
  <c r="JLN112" i="32"/>
  <c r="JLO112" i="32"/>
  <c r="JLP112" i="32"/>
  <c r="JLQ112" i="32"/>
  <c r="JLR112" i="32"/>
  <c r="JLS112" i="32"/>
  <c r="JLT112" i="32"/>
  <c r="JLU112" i="32"/>
  <c r="JLV112" i="32"/>
  <c r="JLW112" i="32"/>
  <c r="JLX112" i="32"/>
  <c r="JLY112" i="32"/>
  <c r="JLZ112" i="32"/>
  <c r="JMA112" i="32"/>
  <c r="JMB112" i="32"/>
  <c r="JMC112" i="32"/>
  <c r="JMD112" i="32"/>
  <c r="JME112" i="32"/>
  <c r="JMF112" i="32"/>
  <c r="JMG112" i="32"/>
  <c r="JMH112" i="32"/>
  <c r="JMI112" i="32"/>
  <c r="JMJ112" i="32"/>
  <c r="JMK112" i="32"/>
  <c r="JML112" i="32"/>
  <c r="JMM112" i="32"/>
  <c r="JMN112" i="32"/>
  <c r="JMO112" i="32"/>
  <c r="JMP112" i="32"/>
  <c r="JMQ112" i="32"/>
  <c r="JMR112" i="32"/>
  <c r="JMS112" i="32"/>
  <c r="JMT112" i="32"/>
  <c r="JMU112" i="32"/>
  <c r="JMV112" i="32"/>
  <c r="JMW112" i="32"/>
  <c r="JMX112" i="32"/>
  <c r="JMY112" i="32"/>
  <c r="JMZ112" i="32"/>
  <c r="JNA112" i="32"/>
  <c r="JNB112" i="32"/>
  <c r="JNC112" i="32"/>
  <c r="JND112" i="32"/>
  <c r="JNE112" i="32"/>
  <c r="JNF112" i="32"/>
  <c r="JNG112" i="32"/>
  <c r="JNH112" i="32"/>
  <c r="JNI112" i="32"/>
  <c r="JNJ112" i="32"/>
  <c r="JNK112" i="32"/>
  <c r="JNL112" i="32"/>
  <c r="JNM112" i="32"/>
  <c r="JNN112" i="32"/>
  <c r="JNO112" i="32"/>
  <c r="JNP112" i="32"/>
  <c r="JNQ112" i="32"/>
  <c r="JNR112" i="32"/>
  <c r="JNS112" i="32"/>
  <c r="JNT112" i="32"/>
  <c r="JNU112" i="32"/>
  <c r="JNV112" i="32"/>
  <c r="JNW112" i="32"/>
  <c r="JNX112" i="32"/>
  <c r="JNY112" i="32"/>
  <c r="JNZ112" i="32"/>
  <c r="JOA112" i="32"/>
  <c r="JOB112" i="32"/>
  <c r="JOC112" i="32"/>
  <c r="JOD112" i="32"/>
  <c r="JOE112" i="32"/>
  <c r="JOF112" i="32"/>
  <c r="JOG112" i="32"/>
  <c r="JOH112" i="32"/>
  <c r="JOI112" i="32"/>
  <c r="JOJ112" i="32"/>
  <c r="JOK112" i="32"/>
  <c r="JOL112" i="32"/>
  <c r="JOM112" i="32"/>
  <c r="JON112" i="32"/>
  <c r="JOO112" i="32"/>
  <c r="JOP112" i="32"/>
  <c r="JOQ112" i="32"/>
  <c r="JOR112" i="32"/>
  <c r="JOS112" i="32"/>
  <c r="JOT112" i="32"/>
  <c r="JOU112" i="32"/>
  <c r="JOV112" i="32"/>
  <c r="JOW112" i="32"/>
  <c r="JOX112" i="32"/>
  <c r="JOY112" i="32"/>
  <c r="JOZ112" i="32"/>
  <c r="JPA112" i="32"/>
  <c r="JPB112" i="32"/>
  <c r="JPC112" i="32"/>
  <c r="JPD112" i="32"/>
  <c r="JPE112" i="32"/>
  <c r="JPF112" i="32"/>
  <c r="JPG112" i="32"/>
  <c r="JPH112" i="32"/>
  <c r="JPI112" i="32"/>
  <c r="JPJ112" i="32"/>
  <c r="JPK112" i="32"/>
  <c r="JPL112" i="32"/>
  <c r="JPM112" i="32"/>
  <c r="JPN112" i="32"/>
  <c r="JPO112" i="32"/>
  <c r="JPP112" i="32"/>
  <c r="JPQ112" i="32"/>
  <c r="JPR112" i="32"/>
  <c r="JPS112" i="32"/>
  <c r="JPT112" i="32"/>
  <c r="JPU112" i="32"/>
  <c r="JPV112" i="32"/>
  <c r="JPW112" i="32"/>
  <c r="JPX112" i="32"/>
  <c r="JPY112" i="32"/>
  <c r="JPZ112" i="32"/>
  <c r="JQA112" i="32"/>
  <c r="JQB112" i="32"/>
  <c r="JQC112" i="32"/>
  <c r="JQD112" i="32"/>
  <c r="JQE112" i="32"/>
  <c r="JQF112" i="32"/>
  <c r="JQG112" i="32"/>
  <c r="JQH112" i="32"/>
  <c r="JQI112" i="32"/>
  <c r="JQJ112" i="32"/>
  <c r="JQK112" i="32"/>
  <c r="JQL112" i="32"/>
  <c r="JQM112" i="32"/>
  <c r="JQN112" i="32"/>
  <c r="JQO112" i="32"/>
  <c r="JQP112" i="32"/>
  <c r="JQQ112" i="32"/>
  <c r="JQR112" i="32"/>
  <c r="JQS112" i="32"/>
  <c r="JQT112" i="32"/>
  <c r="JQU112" i="32"/>
  <c r="JQV112" i="32"/>
  <c r="JQW112" i="32"/>
  <c r="JQX112" i="32"/>
  <c r="JQY112" i="32"/>
  <c r="JQZ112" i="32"/>
  <c r="JRA112" i="32"/>
  <c r="JRB112" i="32"/>
  <c r="JRC112" i="32"/>
  <c r="JRD112" i="32"/>
  <c r="JRE112" i="32"/>
  <c r="JRF112" i="32"/>
  <c r="JRG112" i="32"/>
  <c r="JRH112" i="32"/>
  <c r="JRI112" i="32"/>
  <c r="JRJ112" i="32"/>
  <c r="JRK112" i="32"/>
  <c r="JRL112" i="32"/>
  <c r="JRM112" i="32"/>
  <c r="JRN112" i="32"/>
  <c r="JRO112" i="32"/>
  <c r="JRP112" i="32"/>
  <c r="JRQ112" i="32"/>
  <c r="JRR112" i="32"/>
  <c r="JRS112" i="32"/>
  <c r="JRT112" i="32"/>
  <c r="JRU112" i="32"/>
  <c r="JRV112" i="32"/>
  <c r="JRW112" i="32"/>
  <c r="JRX112" i="32"/>
  <c r="JRY112" i="32"/>
  <c r="JRZ112" i="32"/>
  <c r="JSA112" i="32"/>
  <c r="JSB112" i="32"/>
  <c r="JSC112" i="32"/>
  <c r="JSD112" i="32"/>
  <c r="JSE112" i="32"/>
  <c r="JSF112" i="32"/>
  <c r="JSG112" i="32"/>
  <c r="JSH112" i="32"/>
  <c r="JSI112" i="32"/>
  <c r="JSJ112" i="32"/>
  <c r="JSK112" i="32"/>
  <c r="JSL112" i="32"/>
  <c r="JSM112" i="32"/>
  <c r="JSN112" i="32"/>
  <c r="JSO112" i="32"/>
  <c r="JSP112" i="32"/>
  <c r="JSQ112" i="32"/>
  <c r="JSR112" i="32"/>
  <c r="JSS112" i="32"/>
  <c r="JST112" i="32"/>
  <c r="JSU112" i="32"/>
  <c r="JSV112" i="32"/>
  <c r="JSW112" i="32"/>
  <c r="JSX112" i="32"/>
  <c r="JSY112" i="32"/>
  <c r="JSZ112" i="32"/>
  <c r="JTA112" i="32"/>
  <c r="JTB112" i="32"/>
  <c r="JTC112" i="32"/>
  <c r="JTD112" i="32"/>
  <c r="JTE112" i="32"/>
  <c r="JTF112" i="32"/>
  <c r="JTG112" i="32"/>
  <c r="JTH112" i="32"/>
  <c r="JTI112" i="32"/>
  <c r="JTJ112" i="32"/>
  <c r="JTK112" i="32"/>
  <c r="JTL112" i="32"/>
  <c r="JTM112" i="32"/>
  <c r="JTN112" i="32"/>
  <c r="JTO112" i="32"/>
  <c r="JTP112" i="32"/>
  <c r="JTQ112" i="32"/>
  <c r="JTR112" i="32"/>
  <c r="JTS112" i="32"/>
  <c r="JTT112" i="32"/>
  <c r="JTU112" i="32"/>
  <c r="JTV112" i="32"/>
  <c r="JTW112" i="32"/>
  <c r="JTX112" i="32"/>
  <c r="JTY112" i="32"/>
  <c r="JTZ112" i="32"/>
  <c r="JUA112" i="32"/>
  <c r="JUB112" i="32"/>
  <c r="JUC112" i="32"/>
  <c r="JUD112" i="32"/>
  <c r="JUE112" i="32"/>
  <c r="JUF112" i="32"/>
  <c r="JUG112" i="32"/>
  <c r="JUH112" i="32"/>
  <c r="JUI112" i="32"/>
  <c r="JUJ112" i="32"/>
  <c r="JUK112" i="32"/>
  <c r="JUL112" i="32"/>
  <c r="JUM112" i="32"/>
  <c r="JUN112" i="32"/>
  <c r="JUO112" i="32"/>
  <c r="JUP112" i="32"/>
  <c r="JUQ112" i="32"/>
  <c r="JUR112" i="32"/>
  <c r="JUS112" i="32"/>
  <c r="JUT112" i="32"/>
  <c r="JUU112" i="32"/>
  <c r="JUV112" i="32"/>
  <c r="JUW112" i="32"/>
  <c r="JUX112" i="32"/>
  <c r="JUY112" i="32"/>
  <c r="JUZ112" i="32"/>
  <c r="JVA112" i="32"/>
  <c r="JVB112" i="32"/>
  <c r="JVC112" i="32"/>
  <c r="JVD112" i="32"/>
  <c r="JVE112" i="32"/>
  <c r="JVF112" i="32"/>
  <c r="JVG112" i="32"/>
  <c r="JVH112" i="32"/>
  <c r="JVI112" i="32"/>
  <c r="JVJ112" i="32"/>
  <c r="JVK112" i="32"/>
  <c r="JVL112" i="32"/>
  <c r="JVM112" i="32"/>
  <c r="JVN112" i="32"/>
  <c r="JVO112" i="32"/>
  <c r="JVP112" i="32"/>
  <c r="JVQ112" i="32"/>
  <c r="JVR112" i="32"/>
  <c r="JVS112" i="32"/>
  <c r="JVT112" i="32"/>
  <c r="JVU112" i="32"/>
  <c r="JVV112" i="32"/>
  <c r="JVW112" i="32"/>
  <c r="JVX112" i="32"/>
  <c r="JVY112" i="32"/>
  <c r="JVZ112" i="32"/>
  <c r="JWA112" i="32"/>
  <c r="JWB112" i="32"/>
  <c r="JWC112" i="32"/>
  <c r="JWD112" i="32"/>
  <c r="JWE112" i="32"/>
  <c r="JWF112" i="32"/>
  <c r="JWG112" i="32"/>
  <c r="JWH112" i="32"/>
  <c r="JWI112" i="32"/>
  <c r="JWJ112" i="32"/>
  <c r="JWK112" i="32"/>
  <c r="JWL112" i="32"/>
  <c r="JWM112" i="32"/>
  <c r="JWN112" i="32"/>
  <c r="JWO112" i="32"/>
  <c r="JWP112" i="32"/>
  <c r="JWQ112" i="32"/>
  <c r="JWR112" i="32"/>
  <c r="JWS112" i="32"/>
  <c r="JWT112" i="32"/>
  <c r="JWU112" i="32"/>
  <c r="JWV112" i="32"/>
  <c r="JWW112" i="32"/>
  <c r="JWX112" i="32"/>
  <c r="JWY112" i="32"/>
  <c r="JWZ112" i="32"/>
  <c r="JXA112" i="32"/>
  <c r="JXB112" i="32"/>
  <c r="JXC112" i="32"/>
  <c r="JXD112" i="32"/>
  <c r="JXE112" i="32"/>
  <c r="JXF112" i="32"/>
  <c r="JXG112" i="32"/>
  <c r="JXH112" i="32"/>
  <c r="JXI112" i="32"/>
  <c r="JXJ112" i="32"/>
  <c r="JXK112" i="32"/>
  <c r="JXL112" i="32"/>
  <c r="JXM112" i="32"/>
  <c r="JXN112" i="32"/>
  <c r="JXO112" i="32"/>
  <c r="JXP112" i="32"/>
  <c r="JXQ112" i="32"/>
  <c r="JXR112" i="32"/>
  <c r="JXS112" i="32"/>
  <c r="JXT112" i="32"/>
  <c r="JXU112" i="32"/>
  <c r="JXV112" i="32"/>
  <c r="JXW112" i="32"/>
  <c r="JXX112" i="32"/>
  <c r="JXY112" i="32"/>
  <c r="JXZ112" i="32"/>
  <c r="JYA112" i="32"/>
  <c r="JYB112" i="32"/>
  <c r="JYC112" i="32"/>
  <c r="JYD112" i="32"/>
  <c r="JYE112" i="32"/>
  <c r="JYF112" i="32"/>
  <c r="JYG112" i="32"/>
  <c r="JYH112" i="32"/>
  <c r="JYI112" i="32"/>
  <c r="JYJ112" i="32"/>
  <c r="JYK112" i="32"/>
  <c r="JYL112" i="32"/>
  <c r="JYM112" i="32"/>
  <c r="JYN112" i="32"/>
  <c r="JYO112" i="32"/>
  <c r="JYP112" i="32"/>
  <c r="JYQ112" i="32"/>
  <c r="JYR112" i="32"/>
  <c r="JYS112" i="32"/>
  <c r="JYT112" i="32"/>
  <c r="JYU112" i="32"/>
  <c r="JYV112" i="32"/>
  <c r="JYW112" i="32"/>
  <c r="JYX112" i="32"/>
  <c r="JYY112" i="32"/>
  <c r="JYZ112" i="32"/>
  <c r="JZA112" i="32"/>
  <c r="JZB112" i="32"/>
  <c r="JZC112" i="32"/>
  <c r="JZD112" i="32"/>
  <c r="JZE112" i="32"/>
  <c r="JZF112" i="32"/>
  <c r="JZG112" i="32"/>
  <c r="JZH112" i="32"/>
  <c r="JZI112" i="32"/>
  <c r="JZJ112" i="32"/>
  <c r="JZK112" i="32"/>
  <c r="JZL112" i="32"/>
  <c r="JZM112" i="32"/>
  <c r="JZN112" i="32"/>
  <c r="JZO112" i="32"/>
  <c r="JZP112" i="32"/>
  <c r="JZQ112" i="32"/>
  <c r="JZR112" i="32"/>
  <c r="JZS112" i="32"/>
  <c r="JZT112" i="32"/>
  <c r="JZU112" i="32"/>
  <c r="JZV112" i="32"/>
  <c r="JZW112" i="32"/>
  <c r="JZX112" i="32"/>
  <c r="JZY112" i="32"/>
  <c r="JZZ112" i="32"/>
  <c r="KAA112" i="32"/>
  <c r="KAB112" i="32"/>
  <c r="KAC112" i="32"/>
  <c r="KAD112" i="32"/>
  <c r="KAE112" i="32"/>
  <c r="KAF112" i="32"/>
  <c r="KAG112" i="32"/>
  <c r="KAH112" i="32"/>
  <c r="KAI112" i="32"/>
  <c r="KAJ112" i="32"/>
  <c r="KAK112" i="32"/>
  <c r="KAL112" i="32"/>
  <c r="KAM112" i="32"/>
  <c r="KAN112" i="32"/>
  <c r="KAO112" i="32"/>
  <c r="KAP112" i="32"/>
  <c r="KAQ112" i="32"/>
  <c r="KAR112" i="32"/>
  <c r="KAS112" i="32"/>
  <c r="KAT112" i="32"/>
  <c r="KAU112" i="32"/>
  <c r="KAV112" i="32"/>
  <c r="KAW112" i="32"/>
  <c r="KAX112" i="32"/>
  <c r="KAY112" i="32"/>
  <c r="KAZ112" i="32"/>
  <c r="KBA112" i="32"/>
  <c r="KBB112" i="32"/>
  <c r="KBC112" i="32"/>
  <c r="KBD112" i="32"/>
  <c r="KBE112" i="32"/>
  <c r="KBF112" i="32"/>
  <c r="KBG112" i="32"/>
  <c r="KBH112" i="32"/>
  <c r="KBI112" i="32"/>
  <c r="KBJ112" i="32"/>
  <c r="KBK112" i="32"/>
  <c r="KBL112" i="32"/>
  <c r="KBM112" i="32"/>
  <c r="KBN112" i="32"/>
  <c r="KBO112" i="32"/>
  <c r="KBP112" i="32"/>
  <c r="KBQ112" i="32"/>
  <c r="KBR112" i="32"/>
  <c r="KBS112" i="32"/>
  <c r="KBT112" i="32"/>
  <c r="KBU112" i="32"/>
  <c r="KBV112" i="32"/>
  <c r="KBW112" i="32"/>
  <c r="KBX112" i="32"/>
  <c r="KBY112" i="32"/>
  <c r="KBZ112" i="32"/>
  <c r="KCA112" i="32"/>
  <c r="KCB112" i="32"/>
  <c r="KCC112" i="32"/>
  <c r="KCD112" i="32"/>
  <c r="KCE112" i="32"/>
  <c r="KCF112" i="32"/>
  <c r="KCG112" i="32"/>
  <c r="KCH112" i="32"/>
  <c r="KCI112" i="32"/>
  <c r="KCJ112" i="32"/>
  <c r="KCK112" i="32"/>
  <c r="KCL112" i="32"/>
  <c r="KCM112" i="32"/>
  <c r="KCN112" i="32"/>
  <c r="KCO112" i="32"/>
  <c r="KCP112" i="32"/>
  <c r="KCQ112" i="32"/>
  <c r="KCR112" i="32"/>
  <c r="KCS112" i="32"/>
  <c r="KCT112" i="32"/>
  <c r="KCU112" i="32"/>
  <c r="KCV112" i="32"/>
  <c r="KCW112" i="32"/>
  <c r="KCX112" i="32"/>
  <c r="KCY112" i="32"/>
  <c r="KCZ112" i="32"/>
  <c r="KDA112" i="32"/>
  <c r="KDB112" i="32"/>
  <c r="KDC112" i="32"/>
  <c r="KDD112" i="32"/>
  <c r="KDE112" i="32"/>
  <c r="KDF112" i="32"/>
  <c r="KDG112" i="32"/>
  <c r="KDH112" i="32"/>
  <c r="KDI112" i="32"/>
  <c r="KDJ112" i="32"/>
  <c r="KDK112" i="32"/>
  <c r="KDL112" i="32"/>
  <c r="KDM112" i="32"/>
  <c r="KDN112" i="32"/>
  <c r="KDO112" i="32"/>
  <c r="KDP112" i="32"/>
  <c r="KDQ112" i="32"/>
  <c r="KDR112" i="32"/>
  <c r="KDS112" i="32"/>
  <c r="KDT112" i="32"/>
  <c r="KDU112" i="32"/>
  <c r="KDV112" i="32"/>
  <c r="KDW112" i="32"/>
  <c r="KDX112" i="32"/>
  <c r="KDY112" i="32"/>
  <c r="KDZ112" i="32"/>
  <c r="KEA112" i="32"/>
  <c r="KEB112" i="32"/>
  <c r="KEC112" i="32"/>
  <c r="KED112" i="32"/>
  <c r="KEE112" i="32"/>
  <c r="KEF112" i="32"/>
  <c r="KEG112" i="32"/>
  <c r="KEH112" i="32"/>
  <c r="KEI112" i="32"/>
  <c r="KEJ112" i="32"/>
  <c r="KEK112" i="32"/>
  <c r="KEL112" i="32"/>
  <c r="KEM112" i="32"/>
  <c r="KEN112" i="32"/>
  <c r="KEO112" i="32"/>
  <c r="KEP112" i="32"/>
  <c r="KEQ112" i="32"/>
  <c r="KER112" i="32"/>
  <c r="KES112" i="32"/>
  <c r="KET112" i="32"/>
  <c r="KEU112" i="32"/>
  <c r="KEV112" i="32"/>
  <c r="KEW112" i="32"/>
  <c r="KEX112" i="32"/>
  <c r="KEY112" i="32"/>
  <c r="KEZ112" i="32"/>
  <c r="KFA112" i="32"/>
  <c r="KFB112" i="32"/>
  <c r="KFC112" i="32"/>
  <c r="KFD112" i="32"/>
  <c r="KFE112" i="32"/>
  <c r="KFF112" i="32"/>
  <c r="KFG112" i="32"/>
  <c r="KFH112" i="32"/>
  <c r="KFI112" i="32"/>
  <c r="KFJ112" i="32"/>
  <c r="KFK112" i="32"/>
  <c r="KFL112" i="32"/>
  <c r="KFM112" i="32"/>
  <c r="KFN112" i="32"/>
  <c r="KFO112" i="32"/>
  <c r="KFP112" i="32"/>
  <c r="KFQ112" i="32"/>
  <c r="KFR112" i="32"/>
  <c r="KFS112" i="32"/>
  <c r="KFT112" i="32"/>
  <c r="KFU112" i="32"/>
  <c r="KFV112" i="32"/>
  <c r="KFW112" i="32"/>
  <c r="KFX112" i="32"/>
  <c r="KFY112" i="32"/>
  <c r="KFZ112" i="32"/>
  <c r="KGA112" i="32"/>
  <c r="KGB112" i="32"/>
  <c r="KGC112" i="32"/>
  <c r="KGD112" i="32"/>
  <c r="KGE112" i="32"/>
  <c r="KGF112" i="32"/>
  <c r="KGG112" i="32"/>
  <c r="KGH112" i="32"/>
  <c r="KGI112" i="32"/>
  <c r="KGJ112" i="32"/>
  <c r="KGK112" i="32"/>
  <c r="KGL112" i="32"/>
  <c r="KGM112" i="32"/>
  <c r="KGN112" i="32"/>
  <c r="KGO112" i="32"/>
  <c r="KGP112" i="32"/>
  <c r="KGQ112" i="32"/>
  <c r="KGR112" i="32"/>
  <c r="KGS112" i="32"/>
  <c r="KGT112" i="32"/>
  <c r="KGU112" i="32"/>
  <c r="KGV112" i="32"/>
  <c r="KGW112" i="32"/>
  <c r="KGX112" i="32"/>
  <c r="KGY112" i="32"/>
  <c r="KGZ112" i="32"/>
  <c r="KHA112" i="32"/>
  <c r="KHB112" i="32"/>
  <c r="KHC112" i="32"/>
  <c r="KHD112" i="32"/>
  <c r="KHE112" i="32"/>
  <c r="KHF112" i="32"/>
  <c r="KHG112" i="32"/>
  <c r="KHH112" i="32"/>
  <c r="KHI112" i="32"/>
  <c r="KHJ112" i="32"/>
  <c r="KHK112" i="32"/>
  <c r="KHL112" i="32"/>
  <c r="KHM112" i="32"/>
  <c r="KHN112" i="32"/>
  <c r="KHO112" i="32"/>
  <c r="KHP112" i="32"/>
  <c r="KHQ112" i="32"/>
  <c r="KHR112" i="32"/>
  <c r="KHS112" i="32"/>
  <c r="KHT112" i="32"/>
  <c r="KHU112" i="32"/>
  <c r="KHV112" i="32"/>
  <c r="KHW112" i="32"/>
  <c r="KHX112" i="32"/>
  <c r="KHY112" i="32"/>
  <c r="KHZ112" i="32"/>
  <c r="KIA112" i="32"/>
  <c r="KIB112" i="32"/>
  <c r="KIC112" i="32"/>
  <c r="KID112" i="32"/>
  <c r="KIE112" i="32"/>
  <c r="KIF112" i="32"/>
  <c r="KIG112" i="32"/>
  <c r="KIH112" i="32"/>
  <c r="KII112" i="32"/>
  <c r="KIJ112" i="32"/>
  <c r="KIK112" i="32"/>
  <c r="KIL112" i="32"/>
  <c r="KIM112" i="32"/>
  <c r="KIN112" i="32"/>
  <c r="KIO112" i="32"/>
  <c r="KIP112" i="32"/>
  <c r="KIQ112" i="32"/>
  <c r="KIR112" i="32"/>
  <c r="KIS112" i="32"/>
  <c r="KIT112" i="32"/>
  <c r="KIU112" i="32"/>
  <c r="KIV112" i="32"/>
  <c r="KIW112" i="32"/>
  <c r="KIX112" i="32"/>
  <c r="KIY112" i="32"/>
  <c r="KIZ112" i="32"/>
  <c r="KJA112" i="32"/>
  <c r="KJB112" i="32"/>
  <c r="KJC112" i="32"/>
  <c r="KJD112" i="32"/>
  <c r="KJE112" i="32"/>
  <c r="KJF112" i="32"/>
  <c r="KJG112" i="32"/>
  <c r="KJH112" i="32"/>
  <c r="KJI112" i="32"/>
  <c r="KJJ112" i="32"/>
  <c r="KJK112" i="32"/>
  <c r="KJL112" i="32"/>
  <c r="KJM112" i="32"/>
  <c r="KJN112" i="32"/>
  <c r="KJO112" i="32"/>
  <c r="KJP112" i="32"/>
  <c r="KJQ112" i="32"/>
  <c r="KJR112" i="32"/>
  <c r="KJS112" i="32"/>
  <c r="KJT112" i="32"/>
  <c r="KJU112" i="32"/>
  <c r="KJV112" i="32"/>
  <c r="KJW112" i="32"/>
  <c r="KJX112" i="32"/>
  <c r="KJY112" i="32"/>
  <c r="KJZ112" i="32"/>
  <c r="KKA112" i="32"/>
  <c r="KKB112" i="32"/>
  <c r="KKC112" i="32"/>
  <c r="KKD112" i="32"/>
  <c r="KKE112" i="32"/>
  <c r="KKF112" i="32"/>
  <c r="KKG112" i="32"/>
  <c r="KKH112" i="32"/>
  <c r="KKI112" i="32"/>
  <c r="KKJ112" i="32"/>
  <c r="KKK112" i="32"/>
  <c r="KKL112" i="32"/>
  <c r="KKM112" i="32"/>
  <c r="KKN112" i="32"/>
  <c r="KKO112" i="32"/>
  <c r="KKP112" i="32"/>
  <c r="KKQ112" i="32"/>
  <c r="KKR112" i="32"/>
  <c r="KKS112" i="32"/>
  <c r="KKT112" i="32"/>
  <c r="KKU112" i="32"/>
  <c r="KKV112" i="32"/>
  <c r="KKW112" i="32"/>
  <c r="KKX112" i="32"/>
  <c r="KKY112" i="32"/>
  <c r="KKZ112" i="32"/>
  <c r="KLA112" i="32"/>
  <c r="KLB112" i="32"/>
  <c r="KLC112" i="32"/>
  <c r="KLD112" i="32"/>
  <c r="KLE112" i="32"/>
  <c r="KLF112" i="32"/>
  <c r="KLG112" i="32"/>
  <c r="KLH112" i="32"/>
  <c r="KLI112" i="32"/>
  <c r="KLJ112" i="32"/>
  <c r="KLK112" i="32"/>
  <c r="KLL112" i="32"/>
  <c r="KLM112" i="32"/>
  <c r="KLN112" i="32"/>
  <c r="KLO112" i="32"/>
  <c r="KLP112" i="32"/>
  <c r="KLQ112" i="32"/>
  <c r="KLR112" i="32"/>
  <c r="KLS112" i="32"/>
  <c r="KLT112" i="32"/>
  <c r="KLU112" i="32"/>
  <c r="KLV112" i="32"/>
  <c r="KLW112" i="32"/>
  <c r="KLX112" i="32"/>
  <c r="KLY112" i="32"/>
  <c r="KLZ112" i="32"/>
  <c r="KMA112" i="32"/>
  <c r="KMB112" i="32"/>
  <c r="KMC112" i="32"/>
  <c r="KMD112" i="32"/>
  <c r="KME112" i="32"/>
  <c r="KMF112" i="32"/>
  <c r="KMG112" i="32"/>
  <c r="KMH112" i="32"/>
  <c r="KMI112" i="32"/>
  <c r="KMJ112" i="32"/>
  <c r="KMK112" i="32"/>
  <c r="KML112" i="32"/>
  <c r="KMM112" i="32"/>
  <c r="KMN112" i="32"/>
  <c r="KMO112" i="32"/>
  <c r="KMP112" i="32"/>
  <c r="KMQ112" i="32"/>
  <c r="KMR112" i="32"/>
  <c r="KMS112" i="32"/>
  <c r="KMT112" i="32"/>
  <c r="KMU112" i="32"/>
  <c r="KMV112" i="32"/>
  <c r="KMW112" i="32"/>
  <c r="KMX112" i="32"/>
  <c r="KMY112" i="32"/>
  <c r="KMZ112" i="32"/>
  <c r="KNA112" i="32"/>
  <c r="KNB112" i="32"/>
  <c r="KNC112" i="32"/>
  <c r="KND112" i="32"/>
  <c r="KNE112" i="32"/>
  <c r="KNF112" i="32"/>
  <c r="KNG112" i="32"/>
  <c r="KNH112" i="32"/>
  <c r="KNI112" i="32"/>
  <c r="KNJ112" i="32"/>
  <c r="KNK112" i="32"/>
  <c r="KNL112" i="32"/>
  <c r="KNM112" i="32"/>
  <c r="KNN112" i="32"/>
  <c r="KNO112" i="32"/>
  <c r="KNP112" i="32"/>
  <c r="KNQ112" i="32"/>
  <c r="KNR112" i="32"/>
  <c r="KNS112" i="32"/>
  <c r="KNT112" i="32"/>
  <c r="KNU112" i="32"/>
  <c r="KNV112" i="32"/>
  <c r="KNW112" i="32"/>
  <c r="KNX112" i="32"/>
  <c r="KNY112" i="32"/>
  <c r="KNZ112" i="32"/>
  <c r="KOA112" i="32"/>
  <c r="KOB112" i="32"/>
  <c r="KOC112" i="32"/>
  <c r="KOD112" i="32"/>
  <c r="KOE112" i="32"/>
  <c r="KOF112" i="32"/>
  <c r="KOG112" i="32"/>
  <c r="KOH112" i="32"/>
  <c r="KOI112" i="32"/>
  <c r="KOJ112" i="32"/>
  <c r="KOK112" i="32"/>
  <c r="KOL112" i="32"/>
  <c r="KOM112" i="32"/>
  <c r="KON112" i="32"/>
  <c r="KOO112" i="32"/>
  <c r="KOP112" i="32"/>
  <c r="KOQ112" i="32"/>
  <c r="KOR112" i="32"/>
  <c r="KOS112" i="32"/>
  <c r="KOT112" i="32"/>
  <c r="KOU112" i="32"/>
  <c r="KOV112" i="32"/>
  <c r="KOW112" i="32"/>
  <c r="KOX112" i="32"/>
  <c r="KOY112" i="32"/>
  <c r="KOZ112" i="32"/>
  <c r="KPA112" i="32"/>
  <c r="KPB112" i="32"/>
  <c r="KPC112" i="32"/>
  <c r="KPD112" i="32"/>
  <c r="KPE112" i="32"/>
  <c r="KPF112" i="32"/>
  <c r="KPG112" i="32"/>
  <c r="KPH112" i="32"/>
  <c r="KPI112" i="32"/>
  <c r="KPJ112" i="32"/>
  <c r="KPK112" i="32"/>
  <c r="KPL112" i="32"/>
  <c r="KPM112" i="32"/>
  <c r="KPN112" i="32"/>
  <c r="KPO112" i="32"/>
  <c r="KPP112" i="32"/>
  <c r="KPQ112" i="32"/>
  <c r="KPR112" i="32"/>
  <c r="KPS112" i="32"/>
  <c r="KPT112" i="32"/>
  <c r="KPU112" i="32"/>
  <c r="KPV112" i="32"/>
  <c r="KPW112" i="32"/>
  <c r="KPX112" i="32"/>
  <c r="KPY112" i="32"/>
  <c r="KPZ112" i="32"/>
  <c r="KQA112" i="32"/>
  <c r="KQB112" i="32"/>
  <c r="KQC112" i="32"/>
  <c r="KQD112" i="32"/>
  <c r="KQE112" i="32"/>
  <c r="KQF112" i="32"/>
  <c r="KQG112" i="32"/>
  <c r="KQH112" i="32"/>
  <c r="KQI112" i="32"/>
  <c r="KQJ112" i="32"/>
  <c r="KQK112" i="32"/>
  <c r="KQL112" i="32"/>
  <c r="KQM112" i="32"/>
  <c r="KQN112" i="32"/>
  <c r="KQO112" i="32"/>
  <c r="KQP112" i="32"/>
  <c r="KQQ112" i="32"/>
  <c r="KQR112" i="32"/>
  <c r="KQS112" i="32"/>
  <c r="KQT112" i="32"/>
  <c r="KQU112" i="32"/>
  <c r="KQV112" i="32"/>
  <c r="KQW112" i="32"/>
  <c r="KQX112" i="32"/>
  <c r="KQY112" i="32"/>
  <c r="KQZ112" i="32"/>
  <c r="KRA112" i="32"/>
  <c r="KRB112" i="32"/>
  <c r="KRC112" i="32"/>
  <c r="KRD112" i="32"/>
  <c r="KRE112" i="32"/>
  <c r="KRF112" i="32"/>
  <c r="KRG112" i="32"/>
  <c r="KRH112" i="32"/>
  <c r="KRI112" i="32"/>
  <c r="KRJ112" i="32"/>
  <c r="KRK112" i="32"/>
  <c r="KRL112" i="32"/>
  <c r="KRM112" i="32"/>
  <c r="KRN112" i="32"/>
  <c r="KRO112" i="32"/>
  <c r="KRP112" i="32"/>
  <c r="KRQ112" i="32"/>
  <c r="KRR112" i="32"/>
  <c r="KRS112" i="32"/>
  <c r="KRT112" i="32"/>
  <c r="KRU112" i="32"/>
  <c r="KRV112" i="32"/>
  <c r="KRW112" i="32"/>
  <c r="KRX112" i="32"/>
  <c r="KRY112" i="32"/>
  <c r="KRZ112" i="32"/>
  <c r="KSA112" i="32"/>
  <c r="KSB112" i="32"/>
  <c r="KSC112" i="32"/>
  <c r="KSD112" i="32"/>
  <c r="KSE112" i="32"/>
  <c r="KSF112" i="32"/>
  <c r="KSG112" i="32"/>
  <c r="KSH112" i="32"/>
  <c r="KSI112" i="32"/>
  <c r="KSJ112" i="32"/>
  <c r="KSK112" i="32"/>
  <c r="KSL112" i="32"/>
  <c r="KSM112" i="32"/>
  <c r="KSN112" i="32"/>
  <c r="KSO112" i="32"/>
  <c r="KSP112" i="32"/>
  <c r="KSQ112" i="32"/>
  <c r="KSR112" i="32"/>
  <c r="KSS112" i="32"/>
  <c r="KST112" i="32"/>
  <c r="KSU112" i="32"/>
  <c r="KSV112" i="32"/>
  <c r="KSW112" i="32"/>
  <c r="KSX112" i="32"/>
  <c r="KSY112" i="32"/>
  <c r="KSZ112" i="32"/>
  <c r="KTA112" i="32"/>
  <c r="KTB112" i="32"/>
  <c r="KTC112" i="32"/>
  <c r="KTD112" i="32"/>
  <c r="KTE112" i="32"/>
  <c r="KTF112" i="32"/>
  <c r="KTG112" i="32"/>
  <c r="KTH112" i="32"/>
  <c r="KTI112" i="32"/>
  <c r="KTJ112" i="32"/>
  <c r="KTK112" i="32"/>
  <c r="KTL112" i="32"/>
  <c r="KTM112" i="32"/>
  <c r="KTN112" i="32"/>
  <c r="KTO112" i="32"/>
  <c r="KTP112" i="32"/>
  <c r="KTQ112" i="32"/>
  <c r="KTR112" i="32"/>
  <c r="KTS112" i="32"/>
  <c r="KTT112" i="32"/>
  <c r="KTU112" i="32"/>
  <c r="KTV112" i="32"/>
  <c r="KTW112" i="32"/>
  <c r="KTX112" i="32"/>
  <c r="KTY112" i="32"/>
  <c r="KTZ112" i="32"/>
  <c r="KUA112" i="32"/>
  <c r="KUB112" i="32"/>
  <c r="KUC112" i="32"/>
  <c r="KUD112" i="32"/>
  <c r="KUE112" i="32"/>
  <c r="KUF112" i="32"/>
  <c r="KUG112" i="32"/>
  <c r="KUH112" i="32"/>
  <c r="KUI112" i="32"/>
  <c r="KUJ112" i="32"/>
  <c r="KUK112" i="32"/>
  <c r="KUL112" i="32"/>
  <c r="KUM112" i="32"/>
  <c r="KUN112" i="32"/>
  <c r="KUO112" i="32"/>
  <c r="KUP112" i="32"/>
  <c r="KUQ112" i="32"/>
  <c r="KUR112" i="32"/>
  <c r="KUS112" i="32"/>
  <c r="KUT112" i="32"/>
  <c r="KUU112" i="32"/>
  <c r="KUV112" i="32"/>
  <c r="KUW112" i="32"/>
  <c r="KUX112" i="32"/>
  <c r="KUY112" i="32"/>
  <c r="KUZ112" i="32"/>
  <c r="KVA112" i="32"/>
  <c r="KVB112" i="32"/>
  <c r="KVC112" i="32"/>
  <c r="KVD112" i="32"/>
  <c r="KVE112" i="32"/>
  <c r="KVF112" i="32"/>
  <c r="KVG112" i="32"/>
  <c r="KVH112" i="32"/>
  <c r="KVI112" i="32"/>
  <c r="KVJ112" i="32"/>
  <c r="KVK112" i="32"/>
  <c r="KVL112" i="32"/>
  <c r="KVM112" i="32"/>
  <c r="KVN112" i="32"/>
  <c r="KVO112" i="32"/>
  <c r="KVP112" i="32"/>
  <c r="KVQ112" i="32"/>
  <c r="KVR112" i="32"/>
  <c r="KVS112" i="32"/>
  <c r="KVT112" i="32"/>
  <c r="KVU112" i="32"/>
  <c r="KVV112" i="32"/>
  <c r="KVW112" i="32"/>
  <c r="KVX112" i="32"/>
  <c r="KVY112" i="32"/>
  <c r="KVZ112" i="32"/>
  <c r="KWA112" i="32"/>
  <c r="KWB112" i="32"/>
  <c r="KWC112" i="32"/>
  <c r="KWD112" i="32"/>
  <c r="KWE112" i="32"/>
  <c r="KWF112" i="32"/>
  <c r="KWG112" i="32"/>
  <c r="KWH112" i="32"/>
  <c r="KWI112" i="32"/>
  <c r="KWJ112" i="32"/>
  <c r="KWK112" i="32"/>
  <c r="KWL112" i="32"/>
  <c r="KWM112" i="32"/>
  <c r="KWN112" i="32"/>
  <c r="KWO112" i="32"/>
  <c r="KWP112" i="32"/>
  <c r="KWQ112" i="32"/>
  <c r="KWR112" i="32"/>
  <c r="KWS112" i="32"/>
  <c r="KWT112" i="32"/>
  <c r="KWU112" i="32"/>
  <c r="KWV112" i="32"/>
  <c r="KWW112" i="32"/>
  <c r="KWX112" i="32"/>
  <c r="KWY112" i="32"/>
  <c r="KWZ112" i="32"/>
  <c r="KXA112" i="32"/>
  <c r="KXB112" i="32"/>
  <c r="KXC112" i="32"/>
  <c r="KXD112" i="32"/>
  <c r="KXE112" i="32"/>
  <c r="KXF112" i="32"/>
  <c r="KXG112" i="32"/>
  <c r="KXH112" i="32"/>
  <c r="KXI112" i="32"/>
  <c r="KXJ112" i="32"/>
  <c r="KXK112" i="32"/>
  <c r="KXL112" i="32"/>
  <c r="KXM112" i="32"/>
  <c r="KXN112" i="32"/>
  <c r="KXO112" i="32"/>
  <c r="KXP112" i="32"/>
  <c r="KXQ112" i="32"/>
  <c r="KXR112" i="32"/>
  <c r="KXS112" i="32"/>
  <c r="KXT112" i="32"/>
  <c r="KXU112" i="32"/>
  <c r="KXV112" i="32"/>
  <c r="KXW112" i="32"/>
  <c r="KXX112" i="32"/>
  <c r="KXY112" i="32"/>
  <c r="KXZ112" i="32"/>
  <c r="KYA112" i="32"/>
  <c r="KYB112" i="32"/>
  <c r="KYC112" i="32"/>
  <c r="KYD112" i="32"/>
  <c r="KYE112" i="32"/>
  <c r="KYF112" i="32"/>
  <c r="KYG112" i="32"/>
  <c r="KYH112" i="32"/>
  <c r="KYI112" i="32"/>
  <c r="KYJ112" i="32"/>
  <c r="KYK112" i="32"/>
  <c r="KYL112" i="32"/>
  <c r="KYM112" i="32"/>
  <c r="KYN112" i="32"/>
  <c r="KYO112" i="32"/>
  <c r="KYP112" i="32"/>
  <c r="KYQ112" i="32"/>
  <c r="KYR112" i="32"/>
  <c r="KYS112" i="32"/>
  <c r="KYT112" i="32"/>
  <c r="KYU112" i="32"/>
  <c r="KYV112" i="32"/>
  <c r="KYW112" i="32"/>
  <c r="KYX112" i="32"/>
  <c r="KYY112" i="32"/>
  <c r="KYZ112" i="32"/>
  <c r="KZA112" i="32"/>
  <c r="KZB112" i="32"/>
  <c r="KZC112" i="32"/>
  <c r="KZD112" i="32"/>
  <c r="KZE112" i="32"/>
  <c r="KZF112" i="32"/>
  <c r="KZG112" i="32"/>
  <c r="KZH112" i="32"/>
  <c r="KZI112" i="32"/>
  <c r="KZJ112" i="32"/>
  <c r="KZK112" i="32"/>
  <c r="KZL112" i="32"/>
  <c r="KZM112" i="32"/>
  <c r="KZN112" i="32"/>
  <c r="KZO112" i="32"/>
  <c r="KZP112" i="32"/>
  <c r="KZQ112" i="32"/>
  <c r="KZR112" i="32"/>
  <c r="KZS112" i="32"/>
  <c r="KZT112" i="32"/>
  <c r="KZU112" i="32"/>
  <c r="KZV112" i="32"/>
  <c r="KZW112" i="32"/>
  <c r="KZX112" i="32"/>
  <c r="KZY112" i="32"/>
  <c r="KZZ112" i="32"/>
  <c r="LAA112" i="32"/>
  <c r="LAB112" i="32"/>
  <c r="LAC112" i="32"/>
  <c r="LAD112" i="32"/>
  <c r="LAE112" i="32"/>
  <c r="LAF112" i="32"/>
  <c r="LAG112" i="32"/>
  <c r="LAH112" i="32"/>
  <c r="LAI112" i="32"/>
  <c r="LAJ112" i="32"/>
  <c r="LAK112" i="32"/>
  <c r="LAL112" i="32"/>
  <c r="LAM112" i="32"/>
  <c r="LAN112" i="32"/>
  <c r="LAO112" i="32"/>
  <c r="LAP112" i="32"/>
  <c r="LAQ112" i="32"/>
  <c r="LAR112" i="32"/>
  <c r="LAS112" i="32"/>
  <c r="LAT112" i="32"/>
  <c r="LAU112" i="32"/>
  <c r="LAV112" i="32"/>
  <c r="LAW112" i="32"/>
  <c r="LAX112" i="32"/>
  <c r="LAY112" i="32"/>
  <c r="LAZ112" i="32"/>
  <c r="LBA112" i="32"/>
  <c r="LBB112" i="32"/>
  <c r="LBC112" i="32"/>
  <c r="LBD112" i="32"/>
  <c r="LBE112" i="32"/>
  <c r="LBF112" i="32"/>
  <c r="LBG112" i="32"/>
  <c r="LBH112" i="32"/>
  <c r="LBI112" i="32"/>
  <c r="LBJ112" i="32"/>
  <c r="LBK112" i="32"/>
  <c r="LBL112" i="32"/>
  <c r="LBM112" i="32"/>
  <c r="LBN112" i="32"/>
  <c r="LBO112" i="32"/>
  <c r="LBP112" i="32"/>
  <c r="LBQ112" i="32"/>
  <c r="LBR112" i="32"/>
  <c r="LBS112" i="32"/>
  <c r="LBT112" i="32"/>
  <c r="LBU112" i="32"/>
  <c r="LBV112" i="32"/>
  <c r="LBW112" i="32"/>
  <c r="LBX112" i="32"/>
  <c r="LBY112" i="32"/>
  <c r="LBZ112" i="32"/>
  <c r="LCA112" i="32"/>
  <c r="LCB112" i="32"/>
  <c r="LCC112" i="32"/>
  <c r="LCD112" i="32"/>
  <c r="LCE112" i="32"/>
  <c r="LCF112" i="32"/>
  <c r="LCG112" i="32"/>
  <c r="LCH112" i="32"/>
  <c r="LCI112" i="32"/>
  <c r="LCJ112" i="32"/>
  <c r="LCK112" i="32"/>
  <c r="LCL112" i="32"/>
  <c r="LCM112" i="32"/>
  <c r="LCN112" i="32"/>
  <c r="LCO112" i="32"/>
  <c r="LCP112" i="32"/>
  <c r="LCQ112" i="32"/>
  <c r="LCR112" i="32"/>
  <c r="LCS112" i="32"/>
  <c r="LCT112" i="32"/>
  <c r="LCU112" i="32"/>
  <c r="LCV112" i="32"/>
  <c r="LCW112" i="32"/>
  <c r="LCX112" i="32"/>
  <c r="LCY112" i="32"/>
  <c r="LCZ112" i="32"/>
  <c r="LDA112" i="32"/>
  <c r="LDB112" i="32"/>
  <c r="LDC112" i="32"/>
  <c r="LDD112" i="32"/>
  <c r="LDE112" i="32"/>
  <c r="LDF112" i="32"/>
  <c r="LDG112" i="32"/>
  <c r="LDH112" i="32"/>
  <c r="LDI112" i="32"/>
  <c r="LDJ112" i="32"/>
  <c r="LDK112" i="32"/>
  <c r="LDL112" i="32"/>
  <c r="LDM112" i="32"/>
  <c r="LDN112" i="32"/>
  <c r="LDO112" i="32"/>
  <c r="LDP112" i="32"/>
  <c r="LDQ112" i="32"/>
  <c r="LDR112" i="32"/>
  <c r="LDS112" i="32"/>
  <c r="LDT112" i="32"/>
  <c r="LDU112" i="32"/>
  <c r="LDV112" i="32"/>
  <c r="LDW112" i="32"/>
  <c r="LDX112" i="32"/>
  <c r="LDY112" i="32"/>
  <c r="LDZ112" i="32"/>
  <c r="LEA112" i="32"/>
  <c r="LEB112" i="32"/>
  <c r="LEC112" i="32"/>
  <c r="LED112" i="32"/>
  <c r="LEE112" i="32"/>
  <c r="LEF112" i="32"/>
  <c r="LEG112" i="32"/>
  <c r="LEH112" i="32"/>
  <c r="LEI112" i="32"/>
  <c r="LEJ112" i="32"/>
  <c r="LEK112" i="32"/>
  <c r="LEL112" i="32"/>
  <c r="LEM112" i="32"/>
  <c r="LEN112" i="32"/>
  <c r="LEO112" i="32"/>
  <c r="LEP112" i="32"/>
  <c r="LEQ112" i="32"/>
  <c r="LER112" i="32"/>
  <c r="LES112" i="32"/>
  <c r="LET112" i="32"/>
  <c r="LEU112" i="32"/>
  <c r="LEV112" i="32"/>
  <c r="LEW112" i="32"/>
  <c r="LEX112" i="32"/>
  <c r="LEY112" i="32"/>
  <c r="LEZ112" i="32"/>
  <c r="LFA112" i="32"/>
  <c r="LFB112" i="32"/>
  <c r="LFC112" i="32"/>
  <c r="LFD112" i="32"/>
  <c r="LFE112" i="32"/>
  <c r="LFF112" i="32"/>
  <c r="LFG112" i="32"/>
  <c r="LFH112" i="32"/>
  <c r="LFI112" i="32"/>
  <c r="LFJ112" i="32"/>
  <c r="LFK112" i="32"/>
  <c r="LFL112" i="32"/>
  <c r="LFM112" i="32"/>
  <c r="LFN112" i="32"/>
  <c r="LFO112" i="32"/>
  <c r="LFP112" i="32"/>
  <c r="LFQ112" i="32"/>
  <c r="LFR112" i="32"/>
  <c r="LFS112" i="32"/>
  <c r="LFT112" i="32"/>
  <c r="LFU112" i="32"/>
  <c r="LFV112" i="32"/>
  <c r="LFW112" i="32"/>
  <c r="LFX112" i="32"/>
  <c r="LFY112" i="32"/>
  <c r="LFZ112" i="32"/>
  <c r="LGA112" i="32"/>
  <c r="LGB112" i="32"/>
  <c r="LGC112" i="32"/>
  <c r="LGD112" i="32"/>
  <c r="LGE112" i="32"/>
  <c r="LGF112" i="32"/>
  <c r="LGG112" i="32"/>
  <c r="LGH112" i="32"/>
  <c r="LGI112" i="32"/>
  <c r="LGJ112" i="32"/>
  <c r="LGK112" i="32"/>
  <c r="LGL112" i="32"/>
  <c r="LGM112" i="32"/>
  <c r="LGN112" i="32"/>
  <c r="LGO112" i="32"/>
  <c r="LGP112" i="32"/>
  <c r="LGQ112" i="32"/>
  <c r="LGR112" i="32"/>
  <c r="LGS112" i="32"/>
  <c r="LGT112" i="32"/>
  <c r="LGU112" i="32"/>
  <c r="LGV112" i="32"/>
  <c r="LGW112" i="32"/>
  <c r="LGX112" i="32"/>
  <c r="LGY112" i="32"/>
  <c r="LGZ112" i="32"/>
  <c r="LHA112" i="32"/>
  <c r="LHB112" i="32"/>
  <c r="LHC112" i="32"/>
  <c r="LHD112" i="32"/>
  <c r="LHE112" i="32"/>
  <c r="LHF112" i="32"/>
  <c r="LHG112" i="32"/>
  <c r="LHH112" i="32"/>
  <c r="LHI112" i="32"/>
  <c r="LHJ112" i="32"/>
  <c r="LHK112" i="32"/>
  <c r="LHL112" i="32"/>
  <c r="LHM112" i="32"/>
  <c r="LHN112" i="32"/>
  <c r="LHO112" i="32"/>
  <c r="LHP112" i="32"/>
  <c r="LHQ112" i="32"/>
  <c r="LHR112" i="32"/>
  <c r="LHS112" i="32"/>
  <c r="LHT112" i="32"/>
  <c r="LHU112" i="32"/>
  <c r="LHV112" i="32"/>
  <c r="LHW112" i="32"/>
  <c r="LHX112" i="32"/>
  <c r="LHY112" i="32"/>
  <c r="LHZ112" i="32"/>
  <c r="LIA112" i="32"/>
  <c r="LIB112" i="32"/>
  <c r="LIC112" i="32"/>
  <c r="LID112" i="32"/>
  <c r="LIE112" i="32"/>
  <c r="LIF112" i="32"/>
  <c r="LIG112" i="32"/>
  <c r="LIH112" i="32"/>
  <c r="LII112" i="32"/>
  <c r="LIJ112" i="32"/>
  <c r="LIK112" i="32"/>
  <c r="LIL112" i="32"/>
  <c r="LIM112" i="32"/>
  <c r="LIN112" i="32"/>
  <c r="LIO112" i="32"/>
  <c r="LIP112" i="32"/>
  <c r="LIQ112" i="32"/>
  <c r="LIR112" i="32"/>
  <c r="LIS112" i="32"/>
  <c r="LIT112" i="32"/>
  <c r="LIU112" i="32"/>
  <c r="LIV112" i="32"/>
  <c r="LIW112" i="32"/>
  <c r="LIX112" i="32"/>
  <c r="LIY112" i="32"/>
  <c r="LIZ112" i="32"/>
  <c r="LJA112" i="32"/>
  <c r="LJB112" i="32"/>
  <c r="LJC112" i="32"/>
  <c r="LJD112" i="32"/>
  <c r="LJE112" i="32"/>
  <c r="LJF112" i="32"/>
  <c r="LJG112" i="32"/>
  <c r="LJH112" i="32"/>
  <c r="LJI112" i="32"/>
  <c r="LJJ112" i="32"/>
  <c r="LJK112" i="32"/>
  <c r="LJL112" i="32"/>
  <c r="LJM112" i="32"/>
  <c r="LJN112" i="32"/>
  <c r="LJO112" i="32"/>
  <c r="LJP112" i="32"/>
  <c r="LJQ112" i="32"/>
  <c r="LJR112" i="32"/>
  <c r="LJS112" i="32"/>
  <c r="LJT112" i="32"/>
  <c r="LJU112" i="32"/>
  <c r="LJV112" i="32"/>
  <c r="LJW112" i="32"/>
  <c r="LJX112" i="32"/>
  <c r="LJY112" i="32"/>
  <c r="LJZ112" i="32"/>
  <c r="LKA112" i="32"/>
  <c r="LKB112" i="32"/>
  <c r="LKC112" i="32"/>
  <c r="LKD112" i="32"/>
  <c r="LKE112" i="32"/>
  <c r="LKF112" i="32"/>
  <c r="LKG112" i="32"/>
  <c r="LKH112" i="32"/>
  <c r="LKI112" i="32"/>
  <c r="LKJ112" i="32"/>
  <c r="LKK112" i="32"/>
  <c r="LKL112" i="32"/>
  <c r="LKM112" i="32"/>
  <c r="LKN112" i="32"/>
  <c r="LKO112" i="32"/>
  <c r="LKP112" i="32"/>
  <c r="LKQ112" i="32"/>
  <c r="LKR112" i="32"/>
  <c r="LKS112" i="32"/>
  <c r="LKT112" i="32"/>
  <c r="LKU112" i="32"/>
  <c r="LKV112" i="32"/>
  <c r="LKW112" i="32"/>
  <c r="LKX112" i="32"/>
  <c r="LKY112" i="32"/>
  <c r="LKZ112" i="32"/>
  <c r="LLA112" i="32"/>
  <c r="LLB112" i="32"/>
  <c r="LLC112" i="32"/>
  <c r="LLD112" i="32"/>
  <c r="LLE112" i="32"/>
  <c r="LLF112" i="32"/>
  <c r="LLG112" i="32"/>
  <c r="LLH112" i="32"/>
  <c r="LLI112" i="32"/>
  <c r="LLJ112" i="32"/>
  <c r="LLK112" i="32"/>
  <c r="LLL112" i="32"/>
  <c r="LLM112" i="32"/>
  <c r="LLN112" i="32"/>
  <c r="LLO112" i="32"/>
  <c r="LLP112" i="32"/>
  <c r="LLQ112" i="32"/>
  <c r="LLR112" i="32"/>
  <c r="LLS112" i="32"/>
  <c r="LLT112" i="32"/>
  <c r="LLU112" i="32"/>
  <c r="LLV112" i="32"/>
  <c r="LLW112" i="32"/>
  <c r="LLX112" i="32"/>
  <c r="LLY112" i="32"/>
  <c r="LLZ112" i="32"/>
  <c r="LMA112" i="32"/>
  <c r="LMB112" i="32"/>
  <c r="LMC112" i="32"/>
  <c r="LMD112" i="32"/>
  <c r="LME112" i="32"/>
  <c r="LMF112" i="32"/>
  <c r="LMG112" i="32"/>
  <c r="LMH112" i="32"/>
  <c r="LMI112" i="32"/>
  <c r="LMJ112" i="32"/>
  <c r="LMK112" i="32"/>
  <c r="LML112" i="32"/>
  <c r="LMM112" i="32"/>
  <c r="LMN112" i="32"/>
  <c r="LMO112" i="32"/>
  <c r="LMP112" i="32"/>
  <c r="LMQ112" i="32"/>
  <c r="LMR112" i="32"/>
  <c r="LMS112" i="32"/>
  <c r="LMT112" i="32"/>
  <c r="LMU112" i="32"/>
  <c r="LMV112" i="32"/>
  <c r="LMW112" i="32"/>
  <c r="LMX112" i="32"/>
  <c r="LMY112" i="32"/>
  <c r="LMZ112" i="32"/>
  <c r="LNA112" i="32"/>
  <c r="LNB112" i="32"/>
  <c r="LNC112" i="32"/>
  <c r="LND112" i="32"/>
  <c r="LNE112" i="32"/>
  <c r="LNF112" i="32"/>
  <c r="LNG112" i="32"/>
  <c r="LNH112" i="32"/>
  <c r="LNI112" i="32"/>
  <c r="LNJ112" i="32"/>
  <c r="LNK112" i="32"/>
  <c r="LNL112" i="32"/>
  <c r="LNM112" i="32"/>
  <c r="LNN112" i="32"/>
  <c r="LNO112" i="32"/>
  <c r="LNP112" i="32"/>
  <c r="LNQ112" i="32"/>
  <c r="LNR112" i="32"/>
  <c r="LNS112" i="32"/>
  <c r="LNT112" i="32"/>
  <c r="LNU112" i="32"/>
  <c r="LNV112" i="32"/>
  <c r="LNW112" i="32"/>
  <c r="LNX112" i="32"/>
  <c r="LNY112" i="32"/>
  <c r="LNZ112" i="32"/>
  <c r="LOA112" i="32"/>
  <c r="LOB112" i="32"/>
  <c r="LOC112" i="32"/>
  <c r="LOD112" i="32"/>
  <c r="LOE112" i="32"/>
  <c r="LOF112" i="32"/>
  <c r="LOG112" i="32"/>
  <c r="LOH112" i="32"/>
  <c r="LOI112" i="32"/>
  <c r="LOJ112" i="32"/>
  <c r="LOK112" i="32"/>
  <c r="LOL112" i="32"/>
  <c r="LOM112" i="32"/>
  <c r="LON112" i="32"/>
  <c r="LOO112" i="32"/>
  <c r="LOP112" i="32"/>
  <c r="LOQ112" i="32"/>
  <c r="LOR112" i="32"/>
  <c r="LOS112" i="32"/>
  <c r="LOT112" i="32"/>
  <c r="LOU112" i="32"/>
  <c r="LOV112" i="32"/>
  <c r="LOW112" i="32"/>
  <c r="LOX112" i="32"/>
  <c r="LOY112" i="32"/>
  <c r="LOZ112" i="32"/>
  <c r="LPA112" i="32"/>
  <c r="LPB112" i="32"/>
  <c r="LPC112" i="32"/>
  <c r="LPD112" i="32"/>
  <c r="LPE112" i="32"/>
  <c r="LPF112" i="32"/>
  <c r="LPG112" i="32"/>
  <c r="LPH112" i="32"/>
  <c r="LPI112" i="32"/>
  <c r="LPJ112" i="32"/>
  <c r="LPK112" i="32"/>
  <c r="LPL112" i="32"/>
  <c r="LPM112" i="32"/>
  <c r="LPN112" i="32"/>
  <c r="LPO112" i="32"/>
  <c r="LPP112" i="32"/>
  <c r="LPQ112" i="32"/>
  <c r="LPR112" i="32"/>
  <c r="LPS112" i="32"/>
  <c r="LPT112" i="32"/>
  <c r="LPU112" i="32"/>
  <c r="LPV112" i="32"/>
  <c r="LPW112" i="32"/>
  <c r="LPX112" i="32"/>
  <c r="LPY112" i="32"/>
  <c r="LPZ112" i="32"/>
  <c r="LQA112" i="32"/>
  <c r="LQB112" i="32"/>
  <c r="LQC112" i="32"/>
  <c r="LQD112" i="32"/>
  <c r="LQE112" i="32"/>
  <c r="LQF112" i="32"/>
  <c r="LQG112" i="32"/>
  <c r="LQH112" i="32"/>
  <c r="LQI112" i="32"/>
  <c r="LQJ112" i="32"/>
  <c r="LQK112" i="32"/>
  <c r="LQL112" i="32"/>
  <c r="LQM112" i="32"/>
  <c r="LQN112" i="32"/>
  <c r="LQO112" i="32"/>
  <c r="LQP112" i="32"/>
  <c r="LQQ112" i="32"/>
  <c r="LQR112" i="32"/>
  <c r="LQS112" i="32"/>
  <c r="LQT112" i="32"/>
  <c r="LQU112" i="32"/>
  <c r="LQV112" i="32"/>
  <c r="LQW112" i="32"/>
  <c r="LQX112" i="32"/>
  <c r="LQY112" i="32"/>
  <c r="LQZ112" i="32"/>
  <c r="LRA112" i="32"/>
  <c r="LRB112" i="32"/>
  <c r="LRC112" i="32"/>
  <c r="LRD112" i="32"/>
  <c r="LRE112" i="32"/>
  <c r="LRF112" i="32"/>
  <c r="LRG112" i="32"/>
  <c r="LRH112" i="32"/>
  <c r="LRI112" i="32"/>
  <c r="LRJ112" i="32"/>
  <c r="LRK112" i="32"/>
  <c r="LRL112" i="32"/>
  <c r="LRM112" i="32"/>
  <c r="LRN112" i="32"/>
  <c r="LRO112" i="32"/>
  <c r="LRP112" i="32"/>
  <c r="LRQ112" i="32"/>
  <c r="LRR112" i="32"/>
  <c r="LRS112" i="32"/>
  <c r="LRT112" i="32"/>
  <c r="LRU112" i="32"/>
  <c r="LRV112" i="32"/>
  <c r="LRW112" i="32"/>
  <c r="LRX112" i="32"/>
  <c r="LRY112" i="32"/>
  <c r="LRZ112" i="32"/>
  <c r="LSA112" i="32"/>
  <c r="LSB112" i="32"/>
  <c r="LSC112" i="32"/>
  <c r="LSD112" i="32"/>
  <c r="LSE112" i="32"/>
  <c r="LSF112" i="32"/>
  <c r="LSG112" i="32"/>
  <c r="LSH112" i="32"/>
  <c r="LSI112" i="32"/>
  <c r="LSJ112" i="32"/>
  <c r="LSK112" i="32"/>
  <c r="LSL112" i="32"/>
  <c r="LSM112" i="32"/>
  <c r="LSN112" i="32"/>
  <c r="LSO112" i="32"/>
  <c r="LSP112" i="32"/>
  <c r="LSQ112" i="32"/>
  <c r="LSR112" i="32"/>
  <c r="LSS112" i="32"/>
  <c r="LST112" i="32"/>
  <c r="LSU112" i="32"/>
  <c r="LSV112" i="32"/>
  <c r="LSW112" i="32"/>
  <c r="LSX112" i="32"/>
  <c r="LSY112" i="32"/>
  <c r="LSZ112" i="32"/>
  <c r="LTA112" i="32"/>
  <c r="LTB112" i="32"/>
  <c r="LTC112" i="32"/>
  <c r="LTD112" i="32"/>
  <c r="LTE112" i="32"/>
  <c r="LTF112" i="32"/>
  <c r="LTG112" i="32"/>
  <c r="LTH112" i="32"/>
  <c r="LTI112" i="32"/>
  <c r="LTJ112" i="32"/>
  <c r="LTK112" i="32"/>
  <c r="LTL112" i="32"/>
  <c r="LTM112" i="32"/>
  <c r="LTN112" i="32"/>
  <c r="LTO112" i="32"/>
  <c r="LTP112" i="32"/>
  <c r="LTQ112" i="32"/>
  <c r="LTR112" i="32"/>
  <c r="LTS112" i="32"/>
  <c r="LTT112" i="32"/>
  <c r="LTU112" i="32"/>
  <c r="LTV112" i="32"/>
  <c r="LTW112" i="32"/>
  <c r="LTX112" i="32"/>
  <c r="LTY112" i="32"/>
  <c r="LTZ112" i="32"/>
  <c r="LUA112" i="32"/>
  <c r="LUB112" i="32"/>
  <c r="LUC112" i="32"/>
  <c r="LUD112" i="32"/>
  <c r="LUE112" i="32"/>
  <c r="LUF112" i="32"/>
  <c r="LUG112" i="32"/>
  <c r="LUH112" i="32"/>
  <c r="LUI112" i="32"/>
  <c r="LUJ112" i="32"/>
  <c r="LUK112" i="32"/>
  <c r="LUL112" i="32"/>
  <c r="LUM112" i="32"/>
  <c r="LUN112" i="32"/>
  <c r="LUO112" i="32"/>
  <c r="LUP112" i="32"/>
  <c r="LUQ112" i="32"/>
  <c r="LUR112" i="32"/>
  <c r="LUS112" i="32"/>
  <c r="LUT112" i="32"/>
  <c r="LUU112" i="32"/>
  <c r="LUV112" i="32"/>
  <c r="LUW112" i="32"/>
  <c r="LUX112" i="32"/>
  <c r="LUY112" i="32"/>
  <c r="LUZ112" i="32"/>
  <c r="LVA112" i="32"/>
  <c r="LVB112" i="32"/>
  <c r="LVC112" i="32"/>
  <c r="LVD112" i="32"/>
  <c r="LVE112" i="32"/>
  <c r="LVF112" i="32"/>
  <c r="LVG112" i="32"/>
  <c r="LVH112" i="32"/>
  <c r="LVI112" i="32"/>
  <c r="LVJ112" i="32"/>
  <c r="LVK112" i="32"/>
  <c r="LVL112" i="32"/>
  <c r="LVM112" i="32"/>
  <c r="LVN112" i="32"/>
  <c r="LVO112" i="32"/>
  <c r="LVP112" i="32"/>
  <c r="LVQ112" i="32"/>
  <c r="LVR112" i="32"/>
  <c r="LVS112" i="32"/>
  <c r="LVT112" i="32"/>
  <c r="LVU112" i="32"/>
  <c r="LVV112" i="32"/>
  <c r="LVW112" i="32"/>
  <c r="LVX112" i="32"/>
  <c r="LVY112" i="32"/>
  <c r="LVZ112" i="32"/>
  <c r="LWA112" i="32"/>
  <c r="LWB112" i="32"/>
  <c r="LWC112" i="32"/>
  <c r="LWD112" i="32"/>
  <c r="LWE112" i="32"/>
  <c r="LWF112" i="32"/>
  <c r="LWG112" i="32"/>
  <c r="LWH112" i="32"/>
  <c r="LWI112" i="32"/>
  <c r="LWJ112" i="32"/>
  <c r="LWK112" i="32"/>
  <c r="LWL112" i="32"/>
  <c r="LWM112" i="32"/>
  <c r="LWN112" i="32"/>
  <c r="LWO112" i="32"/>
  <c r="LWP112" i="32"/>
  <c r="LWQ112" i="32"/>
  <c r="LWR112" i="32"/>
  <c r="LWS112" i="32"/>
  <c r="LWT112" i="32"/>
  <c r="LWU112" i="32"/>
  <c r="LWV112" i="32"/>
  <c r="LWW112" i="32"/>
  <c r="LWX112" i="32"/>
  <c r="LWY112" i="32"/>
  <c r="LWZ112" i="32"/>
  <c r="LXA112" i="32"/>
  <c r="LXB112" i="32"/>
  <c r="LXC112" i="32"/>
  <c r="LXD112" i="32"/>
  <c r="LXE112" i="32"/>
  <c r="LXF112" i="32"/>
  <c r="LXG112" i="32"/>
  <c r="LXH112" i="32"/>
  <c r="LXI112" i="32"/>
  <c r="LXJ112" i="32"/>
  <c r="LXK112" i="32"/>
  <c r="LXL112" i="32"/>
  <c r="LXM112" i="32"/>
  <c r="LXN112" i="32"/>
  <c r="LXO112" i="32"/>
  <c r="LXP112" i="32"/>
  <c r="LXQ112" i="32"/>
  <c r="LXR112" i="32"/>
  <c r="LXS112" i="32"/>
  <c r="LXT112" i="32"/>
  <c r="LXU112" i="32"/>
  <c r="LXV112" i="32"/>
  <c r="LXW112" i="32"/>
  <c r="LXX112" i="32"/>
  <c r="LXY112" i="32"/>
  <c r="LXZ112" i="32"/>
  <c r="LYA112" i="32"/>
  <c r="LYB112" i="32"/>
  <c r="LYC112" i="32"/>
  <c r="LYD112" i="32"/>
  <c r="LYE112" i="32"/>
  <c r="LYF112" i="32"/>
  <c r="LYG112" i="32"/>
  <c r="LYH112" i="32"/>
  <c r="LYI112" i="32"/>
  <c r="LYJ112" i="32"/>
  <c r="LYK112" i="32"/>
  <c r="LYL112" i="32"/>
  <c r="LYM112" i="32"/>
  <c r="LYN112" i="32"/>
  <c r="LYO112" i="32"/>
  <c r="LYP112" i="32"/>
  <c r="LYQ112" i="32"/>
  <c r="LYR112" i="32"/>
  <c r="LYS112" i="32"/>
  <c r="LYT112" i="32"/>
  <c r="LYU112" i="32"/>
  <c r="LYV112" i="32"/>
  <c r="LYW112" i="32"/>
  <c r="LYX112" i="32"/>
  <c r="LYY112" i="32"/>
  <c r="LYZ112" i="32"/>
  <c r="LZA112" i="32"/>
  <c r="LZB112" i="32"/>
  <c r="LZC112" i="32"/>
  <c r="LZD112" i="32"/>
  <c r="LZE112" i="32"/>
  <c r="LZF112" i="32"/>
  <c r="LZG112" i="32"/>
  <c r="LZH112" i="32"/>
  <c r="LZI112" i="32"/>
  <c r="LZJ112" i="32"/>
  <c r="LZK112" i="32"/>
  <c r="LZL112" i="32"/>
  <c r="LZM112" i="32"/>
  <c r="LZN112" i="32"/>
  <c r="LZO112" i="32"/>
  <c r="LZP112" i="32"/>
  <c r="LZQ112" i="32"/>
  <c r="LZR112" i="32"/>
  <c r="LZS112" i="32"/>
  <c r="LZT112" i="32"/>
  <c r="LZU112" i="32"/>
  <c r="LZV112" i="32"/>
  <c r="LZW112" i="32"/>
  <c r="LZX112" i="32"/>
  <c r="LZY112" i="32"/>
  <c r="LZZ112" i="32"/>
  <c r="MAA112" i="32"/>
  <c r="MAB112" i="32"/>
  <c r="MAC112" i="32"/>
  <c r="MAD112" i="32"/>
  <c r="MAE112" i="32"/>
  <c r="MAF112" i="32"/>
  <c r="MAG112" i="32"/>
  <c r="MAH112" i="32"/>
  <c r="MAI112" i="32"/>
  <c r="MAJ112" i="32"/>
  <c r="MAK112" i="32"/>
  <c r="MAL112" i="32"/>
  <c r="MAM112" i="32"/>
  <c r="MAN112" i="32"/>
  <c r="MAO112" i="32"/>
  <c r="MAP112" i="32"/>
  <c r="MAQ112" i="32"/>
  <c r="MAR112" i="32"/>
  <c r="MAS112" i="32"/>
  <c r="MAT112" i="32"/>
  <c r="MAU112" i="32"/>
  <c r="MAV112" i="32"/>
  <c r="MAW112" i="32"/>
  <c r="MAX112" i="32"/>
  <c r="MAY112" i="32"/>
  <c r="MAZ112" i="32"/>
  <c r="MBA112" i="32"/>
  <c r="MBB112" i="32"/>
  <c r="MBC112" i="32"/>
  <c r="MBD112" i="32"/>
  <c r="MBE112" i="32"/>
  <c r="MBF112" i="32"/>
  <c r="MBG112" i="32"/>
  <c r="MBH112" i="32"/>
  <c r="MBI112" i="32"/>
  <c r="MBJ112" i="32"/>
  <c r="MBK112" i="32"/>
  <c r="MBL112" i="32"/>
  <c r="MBM112" i="32"/>
  <c r="MBN112" i="32"/>
  <c r="MBO112" i="32"/>
  <c r="MBP112" i="32"/>
  <c r="MBQ112" i="32"/>
  <c r="MBR112" i="32"/>
  <c r="MBS112" i="32"/>
  <c r="MBT112" i="32"/>
  <c r="MBU112" i="32"/>
  <c r="MBV112" i="32"/>
  <c r="MBW112" i="32"/>
  <c r="MBX112" i="32"/>
  <c r="MBY112" i="32"/>
  <c r="MBZ112" i="32"/>
  <c r="MCA112" i="32"/>
  <c r="MCB112" i="32"/>
  <c r="MCC112" i="32"/>
  <c r="MCD112" i="32"/>
  <c r="MCE112" i="32"/>
  <c r="MCF112" i="32"/>
  <c r="MCG112" i="32"/>
  <c r="MCH112" i="32"/>
  <c r="MCI112" i="32"/>
  <c r="MCJ112" i="32"/>
  <c r="MCK112" i="32"/>
  <c r="MCL112" i="32"/>
  <c r="MCM112" i="32"/>
  <c r="MCN112" i="32"/>
  <c r="MCO112" i="32"/>
  <c r="MCP112" i="32"/>
  <c r="MCQ112" i="32"/>
  <c r="MCR112" i="32"/>
  <c r="MCS112" i="32"/>
  <c r="MCT112" i="32"/>
  <c r="MCU112" i="32"/>
  <c r="MCV112" i="32"/>
  <c r="MCW112" i="32"/>
  <c r="MCX112" i="32"/>
  <c r="MCY112" i="32"/>
  <c r="MCZ112" i="32"/>
  <c r="MDA112" i="32"/>
  <c r="MDB112" i="32"/>
  <c r="MDC112" i="32"/>
  <c r="MDD112" i="32"/>
  <c r="MDE112" i="32"/>
  <c r="MDF112" i="32"/>
  <c r="MDG112" i="32"/>
  <c r="MDH112" i="32"/>
  <c r="MDI112" i="32"/>
  <c r="MDJ112" i="32"/>
  <c r="MDK112" i="32"/>
  <c r="MDL112" i="32"/>
  <c r="MDM112" i="32"/>
  <c r="MDN112" i="32"/>
  <c r="MDO112" i="32"/>
  <c r="MDP112" i="32"/>
  <c r="MDQ112" i="32"/>
  <c r="MDR112" i="32"/>
  <c r="MDS112" i="32"/>
  <c r="MDT112" i="32"/>
  <c r="MDU112" i="32"/>
  <c r="MDV112" i="32"/>
  <c r="MDW112" i="32"/>
  <c r="MDX112" i="32"/>
  <c r="MDY112" i="32"/>
  <c r="MDZ112" i="32"/>
  <c r="MEA112" i="32"/>
  <c r="MEB112" i="32"/>
  <c r="MEC112" i="32"/>
  <c r="MED112" i="32"/>
  <c r="MEE112" i="32"/>
  <c r="MEF112" i="32"/>
  <c r="MEG112" i="32"/>
  <c r="MEH112" i="32"/>
  <c r="MEI112" i="32"/>
  <c r="MEJ112" i="32"/>
  <c r="MEK112" i="32"/>
  <c r="MEL112" i="32"/>
  <c r="MEM112" i="32"/>
  <c r="MEN112" i="32"/>
  <c r="MEO112" i="32"/>
  <c r="MEP112" i="32"/>
  <c r="MEQ112" i="32"/>
  <c r="MER112" i="32"/>
  <c r="MES112" i="32"/>
  <c r="MET112" i="32"/>
  <c r="MEU112" i="32"/>
  <c r="MEV112" i="32"/>
  <c r="MEW112" i="32"/>
  <c r="MEX112" i="32"/>
  <c r="MEY112" i="32"/>
  <c r="MEZ112" i="32"/>
  <c r="MFA112" i="32"/>
  <c r="MFB112" i="32"/>
  <c r="MFC112" i="32"/>
  <c r="MFD112" i="32"/>
  <c r="MFE112" i="32"/>
  <c r="MFF112" i="32"/>
  <c r="MFG112" i="32"/>
  <c r="MFH112" i="32"/>
  <c r="MFI112" i="32"/>
  <c r="MFJ112" i="32"/>
  <c r="MFK112" i="32"/>
  <c r="MFL112" i="32"/>
  <c r="MFM112" i="32"/>
  <c r="MFN112" i="32"/>
  <c r="MFO112" i="32"/>
  <c r="MFP112" i="32"/>
  <c r="MFQ112" i="32"/>
  <c r="MFR112" i="32"/>
  <c r="MFS112" i="32"/>
  <c r="MFT112" i="32"/>
  <c r="MFU112" i="32"/>
  <c r="MFV112" i="32"/>
  <c r="MFW112" i="32"/>
  <c r="MFX112" i="32"/>
  <c r="MFY112" i="32"/>
  <c r="MFZ112" i="32"/>
  <c r="MGA112" i="32"/>
  <c r="MGB112" i="32"/>
  <c r="MGC112" i="32"/>
  <c r="MGD112" i="32"/>
  <c r="MGE112" i="32"/>
  <c r="MGF112" i="32"/>
  <c r="MGG112" i="32"/>
  <c r="MGH112" i="32"/>
  <c r="MGI112" i="32"/>
  <c r="MGJ112" i="32"/>
  <c r="MGK112" i="32"/>
  <c r="MGL112" i="32"/>
  <c r="MGM112" i="32"/>
  <c r="MGN112" i="32"/>
  <c r="MGO112" i="32"/>
  <c r="MGP112" i="32"/>
  <c r="MGQ112" i="32"/>
  <c r="MGR112" i="32"/>
  <c r="MGS112" i="32"/>
  <c r="MGT112" i="32"/>
  <c r="MGU112" i="32"/>
  <c r="MGV112" i="32"/>
  <c r="MGW112" i="32"/>
  <c r="MGX112" i="32"/>
  <c r="MGY112" i="32"/>
  <c r="MGZ112" i="32"/>
  <c r="MHA112" i="32"/>
  <c r="MHB112" i="32"/>
  <c r="MHC112" i="32"/>
  <c r="MHD112" i="32"/>
  <c r="MHE112" i="32"/>
  <c r="MHF112" i="32"/>
  <c r="MHG112" i="32"/>
  <c r="MHH112" i="32"/>
  <c r="MHI112" i="32"/>
  <c r="MHJ112" i="32"/>
  <c r="MHK112" i="32"/>
  <c r="MHL112" i="32"/>
  <c r="MHM112" i="32"/>
  <c r="MHN112" i="32"/>
  <c r="MHO112" i="32"/>
  <c r="MHP112" i="32"/>
  <c r="MHQ112" i="32"/>
  <c r="MHR112" i="32"/>
  <c r="MHS112" i="32"/>
  <c r="MHT112" i="32"/>
  <c r="MHU112" i="32"/>
  <c r="MHV112" i="32"/>
  <c r="MHW112" i="32"/>
  <c r="MHX112" i="32"/>
  <c r="MHY112" i="32"/>
  <c r="MHZ112" i="32"/>
  <c r="MIA112" i="32"/>
  <c r="MIB112" i="32"/>
  <c r="MIC112" i="32"/>
  <c r="MID112" i="32"/>
  <c r="MIE112" i="32"/>
  <c r="MIF112" i="32"/>
  <c r="MIG112" i="32"/>
  <c r="MIH112" i="32"/>
  <c r="MII112" i="32"/>
  <c r="MIJ112" i="32"/>
  <c r="MIK112" i="32"/>
  <c r="MIL112" i="32"/>
  <c r="MIM112" i="32"/>
  <c r="MIN112" i="32"/>
  <c r="MIO112" i="32"/>
  <c r="MIP112" i="32"/>
  <c r="MIQ112" i="32"/>
  <c r="MIR112" i="32"/>
  <c r="MIS112" i="32"/>
  <c r="MIT112" i="32"/>
  <c r="MIU112" i="32"/>
  <c r="MIV112" i="32"/>
  <c r="MIW112" i="32"/>
  <c r="MIX112" i="32"/>
  <c r="MIY112" i="32"/>
  <c r="MIZ112" i="32"/>
  <c r="MJA112" i="32"/>
  <c r="MJB112" i="32"/>
  <c r="MJC112" i="32"/>
  <c r="MJD112" i="32"/>
  <c r="MJE112" i="32"/>
  <c r="MJF112" i="32"/>
  <c r="MJG112" i="32"/>
  <c r="MJH112" i="32"/>
  <c r="MJI112" i="32"/>
  <c r="MJJ112" i="32"/>
  <c r="MJK112" i="32"/>
  <c r="MJL112" i="32"/>
  <c r="MJM112" i="32"/>
  <c r="MJN112" i="32"/>
  <c r="MJO112" i="32"/>
  <c r="MJP112" i="32"/>
  <c r="MJQ112" i="32"/>
  <c r="MJR112" i="32"/>
  <c r="MJS112" i="32"/>
  <c r="MJT112" i="32"/>
  <c r="MJU112" i="32"/>
  <c r="MJV112" i="32"/>
  <c r="MJW112" i="32"/>
  <c r="MJX112" i="32"/>
  <c r="MJY112" i="32"/>
  <c r="MJZ112" i="32"/>
  <c r="MKA112" i="32"/>
  <c r="MKB112" i="32"/>
  <c r="MKC112" i="32"/>
  <c r="MKD112" i="32"/>
  <c r="MKE112" i="32"/>
  <c r="MKF112" i="32"/>
  <c r="MKG112" i="32"/>
  <c r="MKH112" i="32"/>
  <c r="MKI112" i="32"/>
  <c r="MKJ112" i="32"/>
  <c r="MKK112" i="32"/>
  <c r="MKL112" i="32"/>
  <c r="MKM112" i="32"/>
  <c r="MKN112" i="32"/>
  <c r="MKO112" i="32"/>
  <c r="MKP112" i="32"/>
  <c r="MKQ112" i="32"/>
  <c r="MKR112" i="32"/>
  <c r="MKS112" i="32"/>
  <c r="MKT112" i="32"/>
  <c r="MKU112" i="32"/>
  <c r="MKV112" i="32"/>
  <c r="MKW112" i="32"/>
  <c r="MKX112" i="32"/>
  <c r="MKY112" i="32"/>
  <c r="MKZ112" i="32"/>
  <c r="MLA112" i="32"/>
  <c r="MLB112" i="32"/>
  <c r="MLC112" i="32"/>
  <c r="MLD112" i="32"/>
  <c r="MLE112" i="32"/>
  <c r="MLF112" i="32"/>
  <c r="MLG112" i="32"/>
  <c r="MLH112" i="32"/>
  <c r="MLI112" i="32"/>
  <c r="MLJ112" i="32"/>
  <c r="MLK112" i="32"/>
  <c r="MLL112" i="32"/>
  <c r="MLM112" i="32"/>
  <c r="MLN112" i="32"/>
  <c r="MLO112" i="32"/>
  <c r="MLP112" i="32"/>
  <c r="MLQ112" i="32"/>
  <c r="MLR112" i="32"/>
  <c r="MLS112" i="32"/>
  <c r="MLT112" i="32"/>
  <c r="MLU112" i="32"/>
  <c r="MLV112" i="32"/>
  <c r="MLW112" i="32"/>
  <c r="MLX112" i="32"/>
  <c r="MLY112" i="32"/>
  <c r="MLZ112" i="32"/>
  <c r="MMA112" i="32"/>
  <c r="MMB112" i="32"/>
  <c r="MMC112" i="32"/>
  <c r="MMD112" i="32"/>
  <c r="MME112" i="32"/>
  <c r="MMF112" i="32"/>
  <c r="MMG112" i="32"/>
  <c r="MMH112" i="32"/>
  <c r="MMI112" i="32"/>
  <c r="MMJ112" i="32"/>
  <c r="MMK112" i="32"/>
  <c r="MML112" i="32"/>
  <c r="MMM112" i="32"/>
  <c r="MMN112" i="32"/>
  <c r="MMO112" i="32"/>
  <c r="MMP112" i="32"/>
  <c r="MMQ112" i="32"/>
  <c r="MMR112" i="32"/>
  <c r="MMS112" i="32"/>
  <c r="MMT112" i="32"/>
  <c r="MMU112" i="32"/>
  <c r="MMV112" i="32"/>
  <c r="MMW112" i="32"/>
  <c r="MMX112" i="32"/>
  <c r="MMY112" i="32"/>
  <c r="MMZ112" i="32"/>
  <c r="MNA112" i="32"/>
  <c r="MNB112" i="32"/>
  <c r="MNC112" i="32"/>
  <c r="MND112" i="32"/>
  <c r="MNE112" i="32"/>
  <c r="MNF112" i="32"/>
  <c r="MNG112" i="32"/>
  <c r="MNH112" i="32"/>
  <c r="MNI112" i="32"/>
  <c r="MNJ112" i="32"/>
  <c r="MNK112" i="32"/>
  <c r="MNL112" i="32"/>
  <c r="MNM112" i="32"/>
  <c r="MNN112" i="32"/>
  <c r="MNO112" i="32"/>
  <c r="MNP112" i="32"/>
  <c r="MNQ112" i="32"/>
  <c r="MNR112" i="32"/>
  <c r="MNS112" i="32"/>
  <c r="MNT112" i="32"/>
  <c r="MNU112" i="32"/>
  <c r="MNV112" i="32"/>
  <c r="MNW112" i="32"/>
  <c r="MNX112" i="32"/>
  <c r="MNY112" i="32"/>
  <c r="MNZ112" i="32"/>
  <c r="MOA112" i="32"/>
  <c r="MOB112" i="32"/>
  <c r="MOC112" i="32"/>
  <c r="MOD112" i="32"/>
  <c r="MOE112" i="32"/>
  <c r="MOF112" i="32"/>
  <c r="MOG112" i="32"/>
  <c r="MOH112" i="32"/>
  <c r="MOI112" i="32"/>
  <c r="MOJ112" i="32"/>
  <c r="MOK112" i="32"/>
  <c r="MOL112" i="32"/>
  <c r="MOM112" i="32"/>
  <c r="MON112" i="32"/>
  <c r="MOO112" i="32"/>
  <c r="MOP112" i="32"/>
  <c r="MOQ112" i="32"/>
  <c r="MOR112" i="32"/>
  <c r="MOS112" i="32"/>
  <c r="MOT112" i="32"/>
  <c r="MOU112" i="32"/>
  <c r="MOV112" i="32"/>
  <c r="MOW112" i="32"/>
  <c r="MOX112" i="32"/>
  <c r="MOY112" i="32"/>
  <c r="MOZ112" i="32"/>
  <c r="MPA112" i="32"/>
  <c r="MPB112" i="32"/>
  <c r="MPC112" i="32"/>
  <c r="MPD112" i="32"/>
  <c r="MPE112" i="32"/>
  <c r="MPF112" i="32"/>
  <c r="MPG112" i="32"/>
  <c r="MPH112" i="32"/>
  <c r="MPI112" i="32"/>
  <c r="MPJ112" i="32"/>
  <c r="MPK112" i="32"/>
  <c r="MPL112" i="32"/>
  <c r="MPM112" i="32"/>
  <c r="MPN112" i="32"/>
  <c r="MPO112" i="32"/>
  <c r="MPP112" i="32"/>
  <c r="MPQ112" i="32"/>
  <c r="MPR112" i="32"/>
  <c r="MPS112" i="32"/>
  <c r="MPT112" i="32"/>
  <c r="MPU112" i="32"/>
  <c r="MPV112" i="32"/>
  <c r="MPW112" i="32"/>
  <c r="MPX112" i="32"/>
  <c r="MPY112" i="32"/>
  <c r="MPZ112" i="32"/>
  <c r="MQA112" i="32"/>
  <c r="MQB112" i="32"/>
  <c r="MQC112" i="32"/>
  <c r="MQD112" i="32"/>
  <c r="MQE112" i="32"/>
  <c r="MQF112" i="32"/>
  <c r="MQG112" i="32"/>
  <c r="MQH112" i="32"/>
  <c r="MQI112" i="32"/>
  <c r="MQJ112" i="32"/>
  <c r="MQK112" i="32"/>
  <c r="MQL112" i="32"/>
  <c r="MQM112" i="32"/>
  <c r="MQN112" i="32"/>
  <c r="MQO112" i="32"/>
  <c r="MQP112" i="32"/>
  <c r="MQQ112" i="32"/>
  <c r="MQR112" i="32"/>
  <c r="MQS112" i="32"/>
  <c r="MQT112" i="32"/>
  <c r="MQU112" i="32"/>
  <c r="MQV112" i="32"/>
  <c r="MQW112" i="32"/>
  <c r="MQX112" i="32"/>
  <c r="MQY112" i="32"/>
  <c r="MQZ112" i="32"/>
  <c r="MRA112" i="32"/>
  <c r="MRB112" i="32"/>
  <c r="MRC112" i="32"/>
  <c r="MRD112" i="32"/>
  <c r="MRE112" i="32"/>
  <c r="MRF112" i="32"/>
  <c r="MRG112" i="32"/>
  <c r="MRH112" i="32"/>
  <c r="MRI112" i="32"/>
  <c r="MRJ112" i="32"/>
  <c r="MRK112" i="32"/>
  <c r="MRL112" i="32"/>
  <c r="MRM112" i="32"/>
  <c r="MRN112" i="32"/>
  <c r="MRO112" i="32"/>
  <c r="MRP112" i="32"/>
  <c r="MRQ112" i="32"/>
  <c r="MRR112" i="32"/>
  <c r="MRS112" i="32"/>
  <c r="MRT112" i="32"/>
  <c r="MRU112" i="32"/>
  <c r="MRV112" i="32"/>
  <c r="MRW112" i="32"/>
  <c r="MRX112" i="32"/>
  <c r="MRY112" i="32"/>
  <c r="MRZ112" i="32"/>
  <c r="MSA112" i="32"/>
  <c r="MSB112" i="32"/>
  <c r="MSC112" i="32"/>
  <c r="MSD112" i="32"/>
  <c r="MSE112" i="32"/>
  <c r="MSF112" i="32"/>
  <c r="MSG112" i="32"/>
  <c r="MSH112" i="32"/>
  <c r="MSI112" i="32"/>
  <c r="MSJ112" i="32"/>
  <c r="MSK112" i="32"/>
  <c r="MSL112" i="32"/>
  <c r="MSM112" i="32"/>
  <c r="MSN112" i="32"/>
  <c r="MSO112" i="32"/>
  <c r="MSP112" i="32"/>
  <c r="MSQ112" i="32"/>
  <c r="MSR112" i="32"/>
  <c r="MSS112" i="32"/>
  <c r="MST112" i="32"/>
  <c r="MSU112" i="32"/>
  <c r="MSV112" i="32"/>
  <c r="MSW112" i="32"/>
  <c r="MSX112" i="32"/>
  <c r="MSY112" i="32"/>
  <c r="MSZ112" i="32"/>
  <c r="MTA112" i="32"/>
  <c r="MTB112" i="32"/>
  <c r="MTC112" i="32"/>
  <c r="MTD112" i="32"/>
  <c r="MTE112" i="32"/>
  <c r="MTF112" i="32"/>
  <c r="MTG112" i="32"/>
  <c r="MTH112" i="32"/>
  <c r="MTI112" i="32"/>
  <c r="MTJ112" i="32"/>
  <c r="MTK112" i="32"/>
  <c r="MTL112" i="32"/>
  <c r="MTM112" i="32"/>
  <c r="MTN112" i="32"/>
  <c r="MTO112" i="32"/>
  <c r="MTP112" i="32"/>
  <c r="MTQ112" i="32"/>
  <c r="MTR112" i="32"/>
  <c r="MTS112" i="32"/>
  <c r="MTT112" i="32"/>
  <c r="MTU112" i="32"/>
  <c r="MTV112" i="32"/>
  <c r="MTW112" i="32"/>
  <c r="MTX112" i="32"/>
  <c r="MTY112" i="32"/>
  <c r="MTZ112" i="32"/>
  <c r="MUA112" i="32"/>
  <c r="MUB112" i="32"/>
  <c r="MUC112" i="32"/>
  <c r="MUD112" i="32"/>
  <c r="MUE112" i="32"/>
  <c r="MUF112" i="32"/>
  <c r="MUG112" i="32"/>
  <c r="MUH112" i="32"/>
  <c r="MUI112" i="32"/>
  <c r="MUJ112" i="32"/>
  <c r="MUK112" i="32"/>
  <c r="MUL112" i="32"/>
  <c r="MUM112" i="32"/>
  <c r="MUN112" i="32"/>
  <c r="MUO112" i="32"/>
  <c r="MUP112" i="32"/>
  <c r="MUQ112" i="32"/>
  <c r="MUR112" i="32"/>
  <c r="MUS112" i="32"/>
  <c r="MUT112" i="32"/>
  <c r="MUU112" i="32"/>
  <c r="MUV112" i="32"/>
  <c r="MUW112" i="32"/>
  <c r="MUX112" i="32"/>
  <c r="MUY112" i="32"/>
  <c r="MUZ112" i="32"/>
  <c r="MVA112" i="32"/>
  <c r="MVB112" i="32"/>
  <c r="MVC112" i="32"/>
  <c r="MVD112" i="32"/>
  <c r="MVE112" i="32"/>
  <c r="MVF112" i="32"/>
  <c r="MVG112" i="32"/>
  <c r="MVH112" i="32"/>
  <c r="MVI112" i="32"/>
  <c r="MVJ112" i="32"/>
  <c r="MVK112" i="32"/>
  <c r="MVL112" i="32"/>
  <c r="MVM112" i="32"/>
  <c r="MVN112" i="32"/>
  <c r="MVO112" i="32"/>
  <c r="MVP112" i="32"/>
  <c r="MVQ112" i="32"/>
  <c r="MVR112" i="32"/>
  <c r="MVS112" i="32"/>
  <c r="MVT112" i="32"/>
  <c r="MVU112" i="32"/>
  <c r="MVV112" i="32"/>
  <c r="MVW112" i="32"/>
  <c r="MVX112" i="32"/>
  <c r="MVY112" i="32"/>
  <c r="MVZ112" i="32"/>
  <c r="MWA112" i="32"/>
  <c r="MWB112" i="32"/>
  <c r="MWC112" i="32"/>
  <c r="MWD112" i="32"/>
  <c r="MWE112" i="32"/>
  <c r="MWF112" i="32"/>
  <c r="MWG112" i="32"/>
  <c r="MWH112" i="32"/>
  <c r="MWI112" i="32"/>
  <c r="MWJ112" i="32"/>
  <c r="MWK112" i="32"/>
  <c r="MWL112" i="32"/>
  <c r="MWM112" i="32"/>
  <c r="MWN112" i="32"/>
  <c r="MWO112" i="32"/>
  <c r="MWP112" i="32"/>
  <c r="MWQ112" i="32"/>
  <c r="MWR112" i="32"/>
  <c r="MWS112" i="32"/>
  <c r="MWT112" i="32"/>
  <c r="MWU112" i="32"/>
  <c r="MWV112" i="32"/>
  <c r="MWW112" i="32"/>
  <c r="MWX112" i="32"/>
  <c r="MWY112" i="32"/>
  <c r="MWZ112" i="32"/>
  <c r="MXA112" i="32"/>
  <c r="MXB112" i="32"/>
  <c r="MXC112" i="32"/>
  <c r="MXD112" i="32"/>
  <c r="MXE112" i="32"/>
  <c r="MXF112" i="32"/>
  <c r="MXG112" i="32"/>
  <c r="MXH112" i="32"/>
  <c r="MXI112" i="32"/>
  <c r="MXJ112" i="32"/>
  <c r="MXK112" i="32"/>
  <c r="MXL112" i="32"/>
  <c r="MXM112" i="32"/>
  <c r="MXN112" i="32"/>
  <c r="MXO112" i="32"/>
  <c r="MXP112" i="32"/>
  <c r="MXQ112" i="32"/>
  <c r="MXR112" i="32"/>
  <c r="MXS112" i="32"/>
  <c r="MXT112" i="32"/>
  <c r="MXU112" i="32"/>
  <c r="MXV112" i="32"/>
  <c r="MXW112" i="32"/>
  <c r="MXX112" i="32"/>
  <c r="MXY112" i="32"/>
  <c r="MXZ112" i="32"/>
  <c r="MYA112" i="32"/>
  <c r="MYB112" i="32"/>
  <c r="MYC112" i="32"/>
  <c r="MYD112" i="32"/>
  <c r="MYE112" i="32"/>
  <c r="MYF112" i="32"/>
  <c r="MYG112" i="32"/>
  <c r="MYH112" i="32"/>
  <c r="MYI112" i="32"/>
  <c r="MYJ112" i="32"/>
  <c r="MYK112" i="32"/>
  <c r="MYL112" i="32"/>
  <c r="MYM112" i="32"/>
  <c r="MYN112" i="32"/>
  <c r="MYO112" i="32"/>
  <c r="MYP112" i="32"/>
  <c r="MYQ112" i="32"/>
  <c r="MYR112" i="32"/>
  <c r="MYS112" i="32"/>
  <c r="MYT112" i="32"/>
  <c r="MYU112" i="32"/>
  <c r="MYV112" i="32"/>
  <c r="MYW112" i="32"/>
  <c r="MYX112" i="32"/>
  <c r="MYY112" i="32"/>
  <c r="MYZ112" i="32"/>
  <c r="MZA112" i="32"/>
  <c r="MZB112" i="32"/>
  <c r="MZC112" i="32"/>
  <c r="MZD112" i="32"/>
  <c r="MZE112" i="32"/>
  <c r="MZF112" i="32"/>
  <c r="MZG112" i="32"/>
  <c r="MZH112" i="32"/>
  <c r="MZI112" i="32"/>
  <c r="MZJ112" i="32"/>
  <c r="MZK112" i="32"/>
  <c r="MZL112" i="32"/>
  <c r="MZM112" i="32"/>
  <c r="MZN112" i="32"/>
  <c r="MZO112" i="32"/>
  <c r="MZP112" i="32"/>
  <c r="MZQ112" i="32"/>
  <c r="MZR112" i="32"/>
  <c r="MZS112" i="32"/>
  <c r="MZT112" i="32"/>
  <c r="MZU112" i="32"/>
  <c r="MZV112" i="32"/>
  <c r="MZW112" i="32"/>
  <c r="MZX112" i="32"/>
  <c r="MZY112" i="32"/>
  <c r="MZZ112" i="32"/>
  <c r="NAA112" i="32"/>
  <c r="NAB112" i="32"/>
  <c r="NAC112" i="32"/>
  <c r="NAD112" i="32"/>
  <c r="NAE112" i="32"/>
  <c r="NAF112" i="32"/>
  <c r="NAG112" i="32"/>
  <c r="NAH112" i="32"/>
  <c r="NAI112" i="32"/>
  <c r="NAJ112" i="32"/>
  <c r="NAK112" i="32"/>
  <c r="NAL112" i="32"/>
  <c r="NAM112" i="32"/>
  <c r="NAN112" i="32"/>
  <c r="NAO112" i="32"/>
  <c r="NAP112" i="32"/>
  <c r="NAQ112" i="32"/>
  <c r="NAR112" i="32"/>
  <c r="NAS112" i="32"/>
  <c r="NAT112" i="32"/>
  <c r="NAU112" i="32"/>
  <c r="NAV112" i="32"/>
  <c r="NAW112" i="32"/>
  <c r="NAX112" i="32"/>
  <c r="NAY112" i="32"/>
  <c r="NAZ112" i="32"/>
  <c r="NBA112" i="32"/>
  <c r="NBB112" i="32"/>
  <c r="NBC112" i="32"/>
  <c r="NBD112" i="32"/>
  <c r="NBE112" i="32"/>
  <c r="NBF112" i="32"/>
  <c r="NBG112" i="32"/>
  <c r="NBH112" i="32"/>
  <c r="NBI112" i="32"/>
  <c r="NBJ112" i="32"/>
  <c r="NBK112" i="32"/>
  <c r="NBL112" i="32"/>
  <c r="NBM112" i="32"/>
  <c r="NBN112" i="32"/>
  <c r="NBO112" i="32"/>
  <c r="NBP112" i="32"/>
  <c r="NBQ112" i="32"/>
  <c r="NBR112" i="32"/>
  <c r="NBS112" i="32"/>
  <c r="NBT112" i="32"/>
  <c r="NBU112" i="32"/>
  <c r="NBV112" i="32"/>
  <c r="NBW112" i="32"/>
  <c r="NBX112" i="32"/>
  <c r="NBY112" i="32"/>
  <c r="NBZ112" i="32"/>
  <c r="NCA112" i="32"/>
  <c r="NCB112" i="32"/>
  <c r="NCC112" i="32"/>
  <c r="NCD112" i="32"/>
  <c r="NCE112" i="32"/>
  <c r="NCF112" i="32"/>
  <c r="NCG112" i="32"/>
  <c r="NCH112" i="32"/>
  <c r="NCI112" i="32"/>
  <c r="NCJ112" i="32"/>
  <c r="NCK112" i="32"/>
  <c r="NCL112" i="32"/>
  <c r="NCM112" i="32"/>
  <c r="NCN112" i="32"/>
  <c r="NCO112" i="32"/>
  <c r="NCP112" i="32"/>
  <c r="NCQ112" i="32"/>
  <c r="NCR112" i="32"/>
  <c r="NCS112" i="32"/>
  <c r="NCT112" i="32"/>
  <c r="NCU112" i="32"/>
  <c r="NCV112" i="32"/>
  <c r="NCW112" i="32"/>
  <c r="NCX112" i="32"/>
  <c r="NCY112" i="32"/>
  <c r="NCZ112" i="32"/>
  <c r="NDA112" i="32"/>
  <c r="NDB112" i="32"/>
  <c r="NDC112" i="32"/>
  <c r="NDD112" i="32"/>
  <c r="NDE112" i="32"/>
  <c r="NDF112" i="32"/>
  <c r="NDG112" i="32"/>
  <c r="NDH112" i="32"/>
  <c r="NDI112" i="32"/>
  <c r="NDJ112" i="32"/>
  <c r="NDK112" i="32"/>
  <c r="NDL112" i="32"/>
  <c r="NDM112" i="32"/>
  <c r="NDN112" i="32"/>
  <c r="NDO112" i="32"/>
  <c r="NDP112" i="32"/>
  <c r="NDQ112" i="32"/>
  <c r="NDR112" i="32"/>
  <c r="NDS112" i="32"/>
  <c r="NDT112" i="32"/>
  <c r="NDU112" i="32"/>
  <c r="NDV112" i="32"/>
  <c r="NDW112" i="32"/>
  <c r="NDX112" i="32"/>
  <c r="NDY112" i="32"/>
  <c r="NDZ112" i="32"/>
  <c r="NEA112" i="32"/>
  <c r="NEB112" i="32"/>
  <c r="NEC112" i="32"/>
  <c r="NED112" i="32"/>
  <c r="NEE112" i="32"/>
  <c r="NEF112" i="32"/>
  <c r="NEG112" i="32"/>
  <c r="NEH112" i="32"/>
  <c r="NEI112" i="32"/>
  <c r="NEJ112" i="32"/>
  <c r="NEK112" i="32"/>
  <c r="NEL112" i="32"/>
  <c r="NEM112" i="32"/>
  <c r="NEN112" i="32"/>
  <c r="NEO112" i="32"/>
  <c r="NEP112" i="32"/>
  <c r="NEQ112" i="32"/>
  <c r="NER112" i="32"/>
  <c r="NES112" i="32"/>
  <c r="NET112" i="32"/>
  <c r="NEU112" i="32"/>
  <c r="NEV112" i="32"/>
  <c r="NEW112" i="32"/>
  <c r="NEX112" i="32"/>
  <c r="NEY112" i="32"/>
  <c r="NEZ112" i="32"/>
  <c r="NFA112" i="32"/>
  <c r="NFB112" i="32"/>
  <c r="NFC112" i="32"/>
  <c r="NFD112" i="32"/>
  <c r="NFE112" i="32"/>
  <c r="NFF112" i="32"/>
  <c r="NFG112" i="32"/>
  <c r="NFH112" i="32"/>
  <c r="NFI112" i="32"/>
  <c r="NFJ112" i="32"/>
  <c r="NFK112" i="32"/>
  <c r="NFL112" i="32"/>
  <c r="NFM112" i="32"/>
  <c r="NFN112" i="32"/>
  <c r="NFO112" i="32"/>
  <c r="NFP112" i="32"/>
  <c r="NFQ112" i="32"/>
  <c r="NFR112" i="32"/>
  <c r="NFS112" i="32"/>
  <c r="NFT112" i="32"/>
  <c r="NFU112" i="32"/>
  <c r="NFV112" i="32"/>
  <c r="NFW112" i="32"/>
  <c r="NFX112" i="32"/>
  <c r="NFY112" i="32"/>
  <c r="NFZ112" i="32"/>
  <c r="NGA112" i="32"/>
  <c r="NGB112" i="32"/>
  <c r="NGC112" i="32"/>
  <c r="NGD112" i="32"/>
  <c r="NGE112" i="32"/>
  <c r="NGF112" i="32"/>
  <c r="NGG112" i="32"/>
  <c r="NGH112" i="32"/>
  <c r="NGI112" i="32"/>
  <c r="NGJ112" i="32"/>
  <c r="NGK112" i="32"/>
  <c r="NGL112" i="32"/>
  <c r="NGM112" i="32"/>
  <c r="NGN112" i="32"/>
  <c r="NGO112" i="32"/>
  <c r="NGP112" i="32"/>
  <c r="NGQ112" i="32"/>
  <c r="NGR112" i="32"/>
  <c r="NGS112" i="32"/>
  <c r="NGT112" i="32"/>
  <c r="NGU112" i="32"/>
  <c r="NGV112" i="32"/>
  <c r="NGW112" i="32"/>
  <c r="NGX112" i="32"/>
  <c r="NGY112" i="32"/>
  <c r="NGZ112" i="32"/>
  <c r="NHA112" i="32"/>
  <c r="NHB112" i="32"/>
  <c r="NHC112" i="32"/>
  <c r="NHD112" i="32"/>
  <c r="NHE112" i="32"/>
  <c r="NHF112" i="32"/>
  <c r="NHG112" i="32"/>
  <c r="NHH112" i="32"/>
  <c r="NHI112" i="32"/>
  <c r="NHJ112" i="32"/>
  <c r="NHK112" i="32"/>
  <c r="NHL112" i="32"/>
  <c r="NHM112" i="32"/>
  <c r="NHN112" i="32"/>
  <c r="NHO112" i="32"/>
  <c r="NHP112" i="32"/>
  <c r="NHQ112" i="32"/>
  <c r="NHR112" i="32"/>
  <c r="NHS112" i="32"/>
  <c r="NHT112" i="32"/>
  <c r="NHU112" i="32"/>
  <c r="NHV112" i="32"/>
  <c r="NHW112" i="32"/>
  <c r="NHX112" i="32"/>
  <c r="NHY112" i="32"/>
  <c r="NHZ112" i="32"/>
  <c r="NIA112" i="32"/>
  <c r="NIB112" i="32"/>
  <c r="NIC112" i="32"/>
  <c r="NID112" i="32"/>
  <c r="NIE112" i="32"/>
  <c r="NIF112" i="32"/>
  <c r="NIG112" i="32"/>
  <c r="NIH112" i="32"/>
  <c r="NII112" i="32"/>
  <c r="NIJ112" i="32"/>
  <c r="NIK112" i="32"/>
  <c r="NIL112" i="32"/>
  <c r="NIM112" i="32"/>
  <c r="NIN112" i="32"/>
  <c r="NIO112" i="32"/>
  <c r="NIP112" i="32"/>
  <c r="NIQ112" i="32"/>
  <c r="NIR112" i="32"/>
  <c r="NIS112" i="32"/>
  <c r="NIT112" i="32"/>
  <c r="NIU112" i="32"/>
  <c r="NIV112" i="32"/>
  <c r="NIW112" i="32"/>
  <c r="NIX112" i="32"/>
  <c r="NIY112" i="32"/>
  <c r="NIZ112" i="32"/>
  <c r="NJA112" i="32"/>
  <c r="NJB112" i="32"/>
  <c r="NJC112" i="32"/>
  <c r="NJD112" i="32"/>
  <c r="NJE112" i="32"/>
  <c r="NJF112" i="32"/>
  <c r="NJG112" i="32"/>
  <c r="NJH112" i="32"/>
  <c r="NJI112" i="32"/>
  <c r="NJJ112" i="32"/>
  <c r="NJK112" i="32"/>
  <c r="NJL112" i="32"/>
  <c r="NJM112" i="32"/>
  <c r="NJN112" i="32"/>
  <c r="NJO112" i="32"/>
  <c r="NJP112" i="32"/>
  <c r="NJQ112" i="32"/>
  <c r="NJR112" i="32"/>
  <c r="NJS112" i="32"/>
  <c r="NJT112" i="32"/>
  <c r="NJU112" i="32"/>
  <c r="NJV112" i="32"/>
  <c r="NJW112" i="32"/>
  <c r="NJX112" i="32"/>
  <c r="NJY112" i="32"/>
  <c r="NJZ112" i="32"/>
  <c r="NKA112" i="32"/>
  <c r="NKB112" i="32"/>
  <c r="NKC112" i="32"/>
  <c r="NKD112" i="32"/>
  <c r="NKE112" i="32"/>
  <c r="NKF112" i="32"/>
  <c r="NKG112" i="32"/>
  <c r="NKH112" i="32"/>
  <c r="NKI112" i="32"/>
  <c r="NKJ112" i="32"/>
  <c r="NKK112" i="32"/>
  <c r="NKL112" i="32"/>
  <c r="NKM112" i="32"/>
  <c r="NKN112" i="32"/>
  <c r="NKO112" i="32"/>
  <c r="NKP112" i="32"/>
  <c r="NKQ112" i="32"/>
  <c r="NKR112" i="32"/>
  <c r="NKS112" i="32"/>
  <c r="NKT112" i="32"/>
  <c r="NKU112" i="32"/>
  <c r="NKV112" i="32"/>
  <c r="NKW112" i="32"/>
  <c r="NKX112" i="32"/>
  <c r="NKY112" i="32"/>
  <c r="NKZ112" i="32"/>
  <c r="NLA112" i="32"/>
  <c r="NLB112" i="32"/>
  <c r="NLC112" i="32"/>
  <c r="NLD112" i="32"/>
  <c r="NLE112" i="32"/>
  <c r="NLF112" i="32"/>
  <c r="NLG112" i="32"/>
  <c r="NLH112" i="32"/>
  <c r="NLI112" i="32"/>
  <c r="NLJ112" i="32"/>
  <c r="NLK112" i="32"/>
  <c r="NLL112" i="32"/>
  <c r="NLM112" i="32"/>
  <c r="NLN112" i="32"/>
  <c r="NLO112" i="32"/>
  <c r="NLP112" i="32"/>
  <c r="NLQ112" i="32"/>
  <c r="NLR112" i="32"/>
  <c r="NLS112" i="32"/>
  <c r="NLT112" i="32"/>
  <c r="NLU112" i="32"/>
  <c r="NLV112" i="32"/>
  <c r="NLW112" i="32"/>
  <c r="NLX112" i="32"/>
  <c r="NLY112" i="32"/>
  <c r="NLZ112" i="32"/>
  <c r="NMA112" i="32"/>
  <c r="NMB112" i="32"/>
  <c r="NMC112" i="32"/>
  <c r="NMD112" i="32"/>
  <c r="NME112" i="32"/>
  <c r="NMF112" i="32"/>
  <c r="NMG112" i="32"/>
  <c r="NMH112" i="32"/>
  <c r="NMI112" i="32"/>
  <c r="NMJ112" i="32"/>
  <c r="NMK112" i="32"/>
  <c r="NML112" i="32"/>
  <c r="NMM112" i="32"/>
  <c r="NMN112" i="32"/>
  <c r="NMO112" i="32"/>
  <c r="NMP112" i="32"/>
  <c r="NMQ112" i="32"/>
  <c r="NMR112" i="32"/>
  <c r="NMS112" i="32"/>
  <c r="NMT112" i="32"/>
  <c r="NMU112" i="32"/>
  <c r="NMV112" i="32"/>
  <c r="NMW112" i="32"/>
  <c r="NMX112" i="32"/>
  <c r="NMY112" i="32"/>
  <c r="NMZ112" i="32"/>
  <c r="NNA112" i="32"/>
  <c r="NNB112" i="32"/>
  <c r="NNC112" i="32"/>
  <c r="NND112" i="32"/>
  <c r="NNE112" i="32"/>
  <c r="NNF112" i="32"/>
  <c r="NNG112" i="32"/>
  <c r="NNH112" i="32"/>
  <c r="NNI112" i="32"/>
  <c r="NNJ112" i="32"/>
  <c r="NNK112" i="32"/>
  <c r="NNL112" i="32"/>
  <c r="NNM112" i="32"/>
  <c r="NNN112" i="32"/>
  <c r="NNO112" i="32"/>
  <c r="NNP112" i="32"/>
  <c r="NNQ112" i="32"/>
  <c r="NNR112" i="32"/>
  <c r="NNS112" i="32"/>
  <c r="NNT112" i="32"/>
  <c r="NNU112" i="32"/>
  <c r="NNV112" i="32"/>
  <c r="NNW112" i="32"/>
  <c r="NNX112" i="32"/>
  <c r="NNY112" i="32"/>
  <c r="NNZ112" i="32"/>
  <c r="NOA112" i="32"/>
  <c r="NOB112" i="32"/>
  <c r="NOC112" i="32"/>
  <c r="NOD112" i="32"/>
  <c r="NOE112" i="32"/>
  <c r="NOF112" i="32"/>
  <c r="NOG112" i="32"/>
  <c r="NOH112" i="32"/>
  <c r="NOI112" i="32"/>
  <c r="NOJ112" i="32"/>
  <c r="NOK112" i="32"/>
  <c r="NOL112" i="32"/>
  <c r="NOM112" i="32"/>
  <c r="NON112" i="32"/>
  <c r="NOO112" i="32"/>
  <c r="NOP112" i="32"/>
  <c r="NOQ112" i="32"/>
  <c r="NOR112" i="32"/>
  <c r="NOS112" i="32"/>
  <c r="NOT112" i="32"/>
  <c r="NOU112" i="32"/>
  <c r="NOV112" i="32"/>
  <c r="NOW112" i="32"/>
  <c r="NOX112" i="32"/>
  <c r="NOY112" i="32"/>
  <c r="NOZ112" i="32"/>
  <c r="NPA112" i="32"/>
  <c r="NPB112" i="32"/>
  <c r="NPC112" i="32"/>
  <c r="NPD112" i="32"/>
  <c r="NPE112" i="32"/>
  <c r="NPF112" i="32"/>
  <c r="NPG112" i="32"/>
  <c r="NPH112" i="32"/>
  <c r="NPI112" i="32"/>
  <c r="NPJ112" i="32"/>
  <c r="NPK112" i="32"/>
  <c r="NPL112" i="32"/>
  <c r="NPM112" i="32"/>
  <c r="NPN112" i="32"/>
  <c r="NPO112" i="32"/>
  <c r="NPP112" i="32"/>
  <c r="NPQ112" i="32"/>
  <c r="NPR112" i="32"/>
  <c r="NPS112" i="32"/>
  <c r="NPT112" i="32"/>
  <c r="NPU112" i="32"/>
  <c r="NPV112" i="32"/>
  <c r="NPW112" i="32"/>
  <c r="NPX112" i="32"/>
  <c r="NPY112" i="32"/>
  <c r="NPZ112" i="32"/>
  <c r="NQA112" i="32"/>
  <c r="NQB112" i="32"/>
  <c r="NQC112" i="32"/>
  <c r="NQD112" i="32"/>
  <c r="NQE112" i="32"/>
  <c r="NQF112" i="32"/>
  <c r="NQG112" i="32"/>
  <c r="NQH112" i="32"/>
  <c r="NQI112" i="32"/>
  <c r="NQJ112" i="32"/>
  <c r="NQK112" i="32"/>
  <c r="NQL112" i="32"/>
  <c r="NQM112" i="32"/>
  <c r="NQN112" i="32"/>
  <c r="NQO112" i="32"/>
  <c r="NQP112" i="32"/>
  <c r="NQQ112" i="32"/>
  <c r="NQR112" i="32"/>
  <c r="NQS112" i="32"/>
  <c r="NQT112" i="32"/>
  <c r="NQU112" i="32"/>
  <c r="NQV112" i="32"/>
  <c r="NQW112" i="32"/>
  <c r="NQX112" i="32"/>
  <c r="NQY112" i="32"/>
  <c r="NQZ112" i="32"/>
  <c r="NRA112" i="32"/>
  <c r="NRB112" i="32"/>
  <c r="NRC112" i="32"/>
  <c r="NRD112" i="32"/>
  <c r="NRE112" i="32"/>
  <c r="NRF112" i="32"/>
  <c r="NRG112" i="32"/>
  <c r="NRH112" i="32"/>
  <c r="NRI112" i="32"/>
  <c r="NRJ112" i="32"/>
  <c r="NRK112" i="32"/>
  <c r="NRL112" i="32"/>
  <c r="NRM112" i="32"/>
  <c r="NRN112" i="32"/>
  <c r="NRO112" i="32"/>
  <c r="NRP112" i="32"/>
  <c r="NRQ112" i="32"/>
  <c r="NRR112" i="32"/>
  <c r="NRS112" i="32"/>
  <c r="NRT112" i="32"/>
  <c r="NRU112" i="32"/>
  <c r="NRV112" i="32"/>
  <c r="NRW112" i="32"/>
  <c r="NRX112" i="32"/>
  <c r="NRY112" i="32"/>
  <c r="NRZ112" i="32"/>
  <c r="NSA112" i="32"/>
  <c r="NSB112" i="32"/>
  <c r="NSC112" i="32"/>
  <c r="NSD112" i="32"/>
  <c r="NSE112" i="32"/>
  <c r="NSF112" i="32"/>
  <c r="NSG112" i="32"/>
  <c r="NSH112" i="32"/>
  <c r="NSI112" i="32"/>
  <c r="NSJ112" i="32"/>
  <c r="NSK112" i="32"/>
  <c r="NSL112" i="32"/>
  <c r="NSM112" i="32"/>
  <c r="NSN112" i="32"/>
  <c r="NSO112" i="32"/>
  <c r="NSP112" i="32"/>
  <c r="NSQ112" i="32"/>
  <c r="NSR112" i="32"/>
  <c r="NSS112" i="32"/>
  <c r="NST112" i="32"/>
  <c r="NSU112" i="32"/>
  <c r="NSV112" i="32"/>
  <c r="NSW112" i="32"/>
  <c r="NSX112" i="32"/>
  <c r="NSY112" i="32"/>
  <c r="NSZ112" i="32"/>
  <c r="NTA112" i="32"/>
  <c r="NTB112" i="32"/>
  <c r="NTC112" i="32"/>
  <c r="NTD112" i="32"/>
  <c r="NTE112" i="32"/>
  <c r="NTF112" i="32"/>
  <c r="NTG112" i="32"/>
  <c r="NTH112" i="32"/>
  <c r="NTI112" i="32"/>
  <c r="NTJ112" i="32"/>
  <c r="NTK112" i="32"/>
  <c r="NTL112" i="32"/>
  <c r="NTM112" i="32"/>
  <c r="NTN112" i="32"/>
  <c r="NTO112" i="32"/>
  <c r="NTP112" i="32"/>
  <c r="NTQ112" i="32"/>
  <c r="NTR112" i="32"/>
  <c r="NTS112" i="32"/>
  <c r="NTT112" i="32"/>
  <c r="NTU112" i="32"/>
  <c r="NTV112" i="32"/>
  <c r="NTW112" i="32"/>
  <c r="NTX112" i="32"/>
  <c r="NTY112" i="32"/>
  <c r="NTZ112" i="32"/>
  <c r="NUA112" i="32"/>
  <c r="NUB112" i="32"/>
  <c r="NUC112" i="32"/>
  <c r="NUD112" i="32"/>
  <c r="NUE112" i="32"/>
  <c r="NUF112" i="32"/>
  <c r="NUG112" i="32"/>
  <c r="NUH112" i="32"/>
  <c r="NUI112" i="32"/>
  <c r="NUJ112" i="32"/>
  <c r="NUK112" i="32"/>
  <c r="NUL112" i="32"/>
  <c r="NUM112" i="32"/>
  <c r="NUN112" i="32"/>
  <c r="NUO112" i="32"/>
  <c r="NUP112" i="32"/>
  <c r="NUQ112" i="32"/>
  <c r="NUR112" i="32"/>
  <c r="NUS112" i="32"/>
  <c r="NUT112" i="32"/>
  <c r="NUU112" i="32"/>
  <c r="NUV112" i="32"/>
  <c r="NUW112" i="32"/>
  <c r="NUX112" i="32"/>
  <c r="NUY112" i="32"/>
  <c r="NUZ112" i="32"/>
  <c r="NVA112" i="32"/>
  <c r="NVB112" i="32"/>
  <c r="NVC112" i="32"/>
  <c r="NVD112" i="32"/>
  <c r="NVE112" i="32"/>
  <c r="NVF112" i="32"/>
  <c r="NVG112" i="32"/>
  <c r="NVH112" i="32"/>
  <c r="NVI112" i="32"/>
  <c r="NVJ112" i="32"/>
  <c r="NVK112" i="32"/>
  <c r="NVL112" i="32"/>
  <c r="NVM112" i="32"/>
  <c r="NVN112" i="32"/>
  <c r="NVO112" i="32"/>
  <c r="NVP112" i="32"/>
  <c r="NVQ112" i="32"/>
  <c r="NVR112" i="32"/>
  <c r="NVS112" i="32"/>
  <c r="NVT112" i="32"/>
  <c r="NVU112" i="32"/>
  <c r="NVV112" i="32"/>
  <c r="NVW112" i="32"/>
  <c r="NVX112" i="32"/>
  <c r="NVY112" i="32"/>
  <c r="NVZ112" i="32"/>
  <c r="NWA112" i="32"/>
  <c r="NWB112" i="32"/>
  <c r="NWC112" i="32"/>
  <c r="NWD112" i="32"/>
  <c r="NWE112" i="32"/>
  <c r="NWF112" i="32"/>
  <c r="NWG112" i="32"/>
  <c r="NWH112" i="32"/>
  <c r="NWI112" i="32"/>
  <c r="NWJ112" i="32"/>
  <c r="NWK112" i="32"/>
  <c r="NWL112" i="32"/>
  <c r="NWM112" i="32"/>
  <c r="NWN112" i="32"/>
  <c r="NWO112" i="32"/>
  <c r="NWP112" i="32"/>
  <c r="NWQ112" i="32"/>
  <c r="NWR112" i="32"/>
  <c r="NWS112" i="32"/>
  <c r="NWT112" i="32"/>
  <c r="NWU112" i="32"/>
  <c r="NWV112" i="32"/>
  <c r="NWW112" i="32"/>
  <c r="NWX112" i="32"/>
  <c r="NWY112" i="32"/>
  <c r="NWZ112" i="32"/>
  <c r="NXA112" i="32"/>
  <c r="NXB112" i="32"/>
  <c r="NXC112" i="32"/>
  <c r="NXD112" i="32"/>
  <c r="NXE112" i="32"/>
  <c r="NXF112" i="32"/>
  <c r="NXG112" i="32"/>
  <c r="NXH112" i="32"/>
  <c r="NXI112" i="32"/>
  <c r="NXJ112" i="32"/>
  <c r="NXK112" i="32"/>
  <c r="NXL112" i="32"/>
  <c r="NXM112" i="32"/>
  <c r="NXN112" i="32"/>
  <c r="NXO112" i="32"/>
  <c r="NXP112" i="32"/>
  <c r="NXQ112" i="32"/>
  <c r="NXR112" i="32"/>
  <c r="NXS112" i="32"/>
  <c r="NXT112" i="32"/>
  <c r="NXU112" i="32"/>
  <c r="NXV112" i="32"/>
  <c r="NXW112" i="32"/>
  <c r="NXX112" i="32"/>
  <c r="NXY112" i="32"/>
  <c r="NXZ112" i="32"/>
  <c r="NYA112" i="32"/>
  <c r="NYB112" i="32"/>
  <c r="NYC112" i="32"/>
  <c r="NYD112" i="32"/>
  <c r="NYE112" i="32"/>
  <c r="NYF112" i="32"/>
  <c r="NYG112" i="32"/>
  <c r="NYH112" i="32"/>
  <c r="NYI112" i="32"/>
  <c r="NYJ112" i="32"/>
  <c r="NYK112" i="32"/>
  <c r="NYL112" i="32"/>
  <c r="NYM112" i="32"/>
  <c r="NYN112" i="32"/>
  <c r="NYO112" i="32"/>
  <c r="NYP112" i="32"/>
  <c r="NYQ112" i="32"/>
  <c r="NYR112" i="32"/>
  <c r="NYS112" i="32"/>
  <c r="NYT112" i="32"/>
  <c r="NYU112" i="32"/>
  <c r="NYV112" i="32"/>
  <c r="NYW112" i="32"/>
  <c r="NYX112" i="32"/>
  <c r="NYY112" i="32"/>
  <c r="NYZ112" i="32"/>
  <c r="NZA112" i="32"/>
  <c r="NZB112" i="32"/>
  <c r="NZC112" i="32"/>
  <c r="NZD112" i="32"/>
  <c r="NZE112" i="32"/>
  <c r="NZF112" i="32"/>
  <c r="NZG112" i="32"/>
  <c r="NZH112" i="32"/>
  <c r="NZI112" i="32"/>
  <c r="NZJ112" i="32"/>
  <c r="NZK112" i="32"/>
  <c r="NZL112" i="32"/>
  <c r="NZM112" i="32"/>
  <c r="NZN112" i="32"/>
  <c r="NZO112" i="32"/>
  <c r="NZP112" i="32"/>
  <c r="NZQ112" i="32"/>
  <c r="NZR112" i="32"/>
  <c r="NZS112" i="32"/>
  <c r="NZT112" i="32"/>
  <c r="NZU112" i="32"/>
  <c r="NZV112" i="32"/>
  <c r="NZW112" i="32"/>
  <c r="NZX112" i="32"/>
  <c r="NZY112" i="32"/>
  <c r="NZZ112" i="32"/>
  <c r="OAA112" i="32"/>
  <c r="OAB112" i="32"/>
  <c r="OAC112" i="32"/>
  <c r="OAD112" i="32"/>
  <c r="OAE112" i="32"/>
  <c r="OAF112" i="32"/>
  <c r="OAG112" i="32"/>
  <c r="OAH112" i="32"/>
  <c r="OAI112" i="32"/>
  <c r="OAJ112" i="32"/>
  <c r="OAK112" i="32"/>
  <c r="OAL112" i="32"/>
  <c r="OAM112" i="32"/>
  <c r="OAN112" i="32"/>
  <c r="OAO112" i="32"/>
  <c r="OAP112" i="32"/>
  <c r="OAQ112" i="32"/>
  <c r="OAR112" i="32"/>
  <c r="OAS112" i="32"/>
  <c r="OAT112" i="32"/>
  <c r="OAU112" i="32"/>
  <c r="OAV112" i="32"/>
  <c r="OAW112" i="32"/>
  <c r="OAX112" i="32"/>
  <c r="OAY112" i="32"/>
  <c r="OAZ112" i="32"/>
  <c r="OBA112" i="32"/>
  <c r="OBB112" i="32"/>
  <c r="OBC112" i="32"/>
  <c r="OBD112" i="32"/>
  <c r="OBE112" i="32"/>
  <c r="OBF112" i="32"/>
  <c r="OBG112" i="32"/>
  <c r="OBH112" i="32"/>
  <c r="OBI112" i="32"/>
  <c r="OBJ112" i="32"/>
  <c r="OBK112" i="32"/>
  <c r="OBL112" i="32"/>
  <c r="OBM112" i="32"/>
  <c r="OBN112" i="32"/>
  <c r="OBO112" i="32"/>
  <c r="OBP112" i="32"/>
  <c r="OBQ112" i="32"/>
  <c r="OBR112" i="32"/>
  <c r="OBS112" i="32"/>
  <c r="OBT112" i="32"/>
  <c r="OBU112" i="32"/>
  <c r="OBV112" i="32"/>
  <c r="OBW112" i="32"/>
  <c r="OBX112" i="32"/>
  <c r="OBY112" i="32"/>
  <c r="OBZ112" i="32"/>
  <c r="OCA112" i="32"/>
  <c r="OCB112" i="32"/>
  <c r="OCC112" i="32"/>
  <c r="OCD112" i="32"/>
  <c r="OCE112" i="32"/>
  <c r="OCF112" i="32"/>
  <c r="OCG112" i="32"/>
  <c r="OCH112" i="32"/>
  <c r="OCI112" i="32"/>
  <c r="OCJ112" i="32"/>
  <c r="OCK112" i="32"/>
  <c r="OCL112" i="32"/>
  <c r="OCM112" i="32"/>
  <c r="OCN112" i="32"/>
  <c r="OCO112" i="32"/>
  <c r="OCP112" i="32"/>
  <c r="OCQ112" i="32"/>
  <c r="OCR112" i="32"/>
  <c r="OCS112" i="32"/>
  <c r="OCT112" i="32"/>
  <c r="OCU112" i="32"/>
  <c r="OCV112" i="32"/>
  <c r="OCW112" i="32"/>
  <c r="OCX112" i="32"/>
  <c r="OCY112" i="32"/>
  <c r="OCZ112" i="32"/>
  <c r="ODA112" i="32"/>
  <c r="ODB112" i="32"/>
  <c r="ODC112" i="32"/>
  <c r="ODD112" i="32"/>
  <c r="ODE112" i="32"/>
  <c r="ODF112" i="32"/>
  <c r="ODG112" i="32"/>
  <c r="ODH112" i="32"/>
  <c r="ODI112" i="32"/>
  <c r="ODJ112" i="32"/>
  <c r="ODK112" i="32"/>
  <c r="ODL112" i="32"/>
  <c r="ODM112" i="32"/>
  <c r="ODN112" i="32"/>
  <c r="ODO112" i="32"/>
  <c r="ODP112" i="32"/>
  <c r="ODQ112" i="32"/>
  <c r="ODR112" i="32"/>
  <c r="ODS112" i="32"/>
  <c r="ODT112" i="32"/>
  <c r="ODU112" i="32"/>
  <c r="ODV112" i="32"/>
  <c r="ODW112" i="32"/>
  <c r="ODX112" i="32"/>
  <c r="ODY112" i="32"/>
  <c r="ODZ112" i="32"/>
  <c r="OEA112" i="32"/>
  <c r="OEB112" i="32"/>
  <c r="OEC112" i="32"/>
  <c r="OED112" i="32"/>
  <c r="OEE112" i="32"/>
  <c r="OEF112" i="32"/>
  <c r="OEG112" i="32"/>
  <c r="OEH112" i="32"/>
  <c r="OEI112" i="32"/>
  <c r="OEJ112" i="32"/>
  <c r="OEK112" i="32"/>
  <c r="OEL112" i="32"/>
  <c r="OEM112" i="32"/>
  <c r="OEN112" i="32"/>
  <c r="OEO112" i="32"/>
  <c r="OEP112" i="32"/>
  <c r="OEQ112" i="32"/>
  <c r="OER112" i="32"/>
  <c r="OES112" i="32"/>
  <c r="OET112" i="32"/>
  <c r="OEU112" i="32"/>
  <c r="OEV112" i="32"/>
  <c r="OEW112" i="32"/>
  <c r="OEX112" i="32"/>
  <c r="OEY112" i="32"/>
  <c r="OEZ112" i="32"/>
  <c r="OFA112" i="32"/>
  <c r="OFB112" i="32"/>
  <c r="OFC112" i="32"/>
  <c r="OFD112" i="32"/>
  <c r="OFE112" i="32"/>
  <c r="OFF112" i="32"/>
  <c r="OFG112" i="32"/>
  <c r="OFH112" i="32"/>
  <c r="OFI112" i="32"/>
  <c r="OFJ112" i="32"/>
  <c r="OFK112" i="32"/>
  <c r="OFL112" i="32"/>
  <c r="OFM112" i="32"/>
  <c r="OFN112" i="32"/>
  <c r="OFO112" i="32"/>
  <c r="OFP112" i="32"/>
  <c r="OFQ112" i="32"/>
  <c r="OFR112" i="32"/>
  <c r="OFS112" i="32"/>
  <c r="OFT112" i="32"/>
  <c r="OFU112" i="32"/>
  <c r="OFV112" i="32"/>
  <c r="OFW112" i="32"/>
  <c r="OFX112" i="32"/>
  <c r="OFY112" i="32"/>
  <c r="OFZ112" i="32"/>
  <c r="OGA112" i="32"/>
  <c r="OGB112" i="32"/>
  <c r="OGC112" i="32"/>
  <c r="OGD112" i="32"/>
  <c r="OGE112" i="32"/>
  <c r="OGF112" i="32"/>
  <c r="OGG112" i="32"/>
  <c r="OGH112" i="32"/>
  <c r="OGI112" i="32"/>
  <c r="OGJ112" i="32"/>
  <c r="OGK112" i="32"/>
  <c r="OGL112" i="32"/>
  <c r="OGM112" i="32"/>
  <c r="OGN112" i="32"/>
  <c r="OGO112" i="32"/>
  <c r="OGP112" i="32"/>
  <c r="OGQ112" i="32"/>
  <c r="OGR112" i="32"/>
  <c r="OGS112" i="32"/>
  <c r="OGT112" i="32"/>
  <c r="OGU112" i="32"/>
  <c r="OGV112" i="32"/>
  <c r="OGW112" i="32"/>
  <c r="OGX112" i="32"/>
  <c r="OGY112" i="32"/>
  <c r="OGZ112" i="32"/>
  <c r="OHA112" i="32"/>
  <c r="OHB112" i="32"/>
  <c r="OHC112" i="32"/>
  <c r="OHD112" i="32"/>
  <c r="OHE112" i="32"/>
  <c r="OHF112" i="32"/>
  <c r="OHG112" i="32"/>
  <c r="OHH112" i="32"/>
  <c r="OHI112" i="32"/>
  <c r="OHJ112" i="32"/>
  <c r="OHK112" i="32"/>
  <c r="OHL112" i="32"/>
  <c r="OHM112" i="32"/>
  <c r="OHN112" i="32"/>
  <c r="OHO112" i="32"/>
  <c r="OHP112" i="32"/>
  <c r="OHQ112" i="32"/>
  <c r="OHR112" i="32"/>
  <c r="OHS112" i="32"/>
  <c r="OHT112" i="32"/>
  <c r="OHU112" i="32"/>
  <c r="OHV112" i="32"/>
  <c r="OHW112" i="32"/>
  <c r="OHX112" i="32"/>
  <c r="OHY112" i="32"/>
  <c r="OHZ112" i="32"/>
  <c r="OIA112" i="32"/>
  <c r="OIB112" i="32"/>
  <c r="OIC112" i="32"/>
  <c r="OID112" i="32"/>
  <c r="OIE112" i="32"/>
  <c r="OIF112" i="32"/>
  <c r="OIG112" i="32"/>
  <c r="OIH112" i="32"/>
  <c r="OII112" i="32"/>
  <c r="OIJ112" i="32"/>
  <c r="OIK112" i="32"/>
  <c r="OIL112" i="32"/>
  <c r="OIM112" i="32"/>
  <c r="OIN112" i="32"/>
  <c r="OIO112" i="32"/>
  <c r="OIP112" i="32"/>
  <c r="OIQ112" i="32"/>
  <c r="OIR112" i="32"/>
  <c r="OIS112" i="32"/>
  <c r="OIT112" i="32"/>
  <c r="OIU112" i="32"/>
  <c r="OIV112" i="32"/>
  <c r="OIW112" i="32"/>
  <c r="OIX112" i="32"/>
  <c r="OIY112" i="32"/>
  <c r="OIZ112" i="32"/>
  <c r="OJA112" i="32"/>
  <c r="OJB112" i="32"/>
  <c r="OJC112" i="32"/>
  <c r="OJD112" i="32"/>
  <c r="OJE112" i="32"/>
  <c r="OJF112" i="32"/>
  <c r="OJG112" i="32"/>
  <c r="OJH112" i="32"/>
  <c r="OJI112" i="32"/>
  <c r="OJJ112" i="32"/>
  <c r="OJK112" i="32"/>
  <c r="OJL112" i="32"/>
  <c r="OJM112" i="32"/>
  <c r="OJN112" i="32"/>
  <c r="OJO112" i="32"/>
  <c r="OJP112" i="32"/>
  <c r="OJQ112" i="32"/>
  <c r="OJR112" i="32"/>
  <c r="OJS112" i="32"/>
  <c r="OJT112" i="32"/>
  <c r="OJU112" i="32"/>
  <c r="OJV112" i="32"/>
  <c r="OJW112" i="32"/>
  <c r="OJX112" i="32"/>
  <c r="OJY112" i="32"/>
  <c r="OJZ112" i="32"/>
  <c r="OKA112" i="32"/>
  <c r="OKB112" i="32"/>
  <c r="OKC112" i="32"/>
  <c r="OKD112" i="32"/>
  <c r="OKE112" i="32"/>
  <c r="OKF112" i="32"/>
  <c r="OKG112" i="32"/>
  <c r="OKH112" i="32"/>
  <c r="OKI112" i="32"/>
  <c r="OKJ112" i="32"/>
  <c r="OKK112" i="32"/>
  <c r="OKL112" i="32"/>
  <c r="OKM112" i="32"/>
  <c r="OKN112" i="32"/>
  <c r="OKO112" i="32"/>
  <c r="OKP112" i="32"/>
  <c r="OKQ112" i="32"/>
  <c r="OKR112" i="32"/>
  <c r="OKS112" i="32"/>
  <c r="OKT112" i="32"/>
  <c r="OKU112" i="32"/>
  <c r="OKV112" i="32"/>
  <c r="OKW112" i="32"/>
  <c r="OKX112" i="32"/>
  <c r="OKY112" i="32"/>
  <c r="OKZ112" i="32"/>
  <c r="OLA112" i="32"/>
  <c r="OLB112" i="32"/>
  <c r="OLC112" i="32"/>
  <c r="OLD112" i="32"/>
  <c r="OLE112" i="32"/>
  <c r="OLF112" i="32"/>
  <c r="OLG112" i="32"/>
  <c r="OLH112" i="32"/>
  <c r="OLI112" i="32"/>
  <c r="OLJ112" i="32"/>
  <c r="OLK112" i="32"/>
  <c r="OLL112" i="32"/>
  <c r="OLM112" i="32"/>
  <c r="OLN112" i="32"/>
  <c r="OLO112" i="32"/>
  <c r="OLP112" i="32"/>
  <c r="OLQ112" i="32"/>
  <c r="OLR112" i="32"/>
  <c r="OLS112" i="32"/>
  <c r="OLT112" i="32"/>
  <c r="OLU112" i="32"/>
  <c r="OLV112" i="32"/>
  <c r="OLW112" i="32"/>
  <c r="OLX112" i="32"/>
  <c r="OLY112" i="32"/>
  <c r="OLZ112" i="32"/>
  <c r="OMA112" i="32"/>
  <c r="OMB112" i="32"/>
  <c r="OMC112" i="32"/>
  <c r="OMD112" i="32"/>
  <c r="OME112" i="32"/>
  <c r="OMF112" i="32"/>
  <c r="OMG112" i="32"/>
  <c r="OMH112" i="32"/>
  <c r="OMI112" i="32"/>
  <c r="OMJ112" i="32"/>
  <c r="OMK112" i="32"/>
  <c r="OML112" i="32"/>
  <c r="OMM112" i="32"/>
  <c r="OMN112" i="32"/>
  <c r="OMO112" i="32"/>
  <c r="OMP112" i="32"/>
  <c r="OMQ112" i="32"/>
  <c r="OMR112" i="32"/>
  <c r="OMS112" i="32"/>
  <c r="OMT112" i="32"/>
  <c r="OMU112" i="32"/>
  <c r="OMV112" i="32"/>
  <c r="OMW112" i="32"/>
  <c r="OMX112" i="32"/>
  <c r="OMY112" i="32"/>
  <c r="OMZ112" i="32"/>
  <c r="ONA112" i="32"/>
  <c r="ONB112" i="32"/>
  <c r="ONC112" i="32"/>
  <c r="OND112" i="32"/>
  <c r="ONE112" i="32"/>
  <c r="ONF112" i="32"/>
  <c r="ONG112" i="32"/>
  <c r="ONH112" i="32"/>
  <c r="ONI112" i="32"/>
  <c r="ONJ112" i="32"/>
  <c r="ONK112" i="32"/>
  <c r="ONL112" i="32"/>
  <c r="ONM112" i="32"/>
  <c r="ONN112" i="32"/>
  <c r="ONO112" i="32"/>
  <c r="ONP112" i="32"/>
  <c r="ONQ112" i="32"/>
  <c r="ONR112" i="32"/>
  <c r="ONS112" i="32"/>
  <c r="ONT112" i="32"/>
  <c r="ONU112" i="32"/>
  <c r="ONV112" i="32"/>
  <c r="ONW112" i="32"/>
  <c r="ONX112" i="32"/>
  <c r="ONY112" i="32"/>
  <c r="ONZ112" i="32"/>
  <c r="OOA112" i="32"/>
  <c r="OOB112" i="32"/>
  <c r="OOC112" i="32"/>
  <c r="OOD112" i="32"/>
  <c r="OOE112" i="32"/>
  <c r="OOF112" i="32"/>
  <c r="OOG112" i="32"/>
  <c r="OOH112" i="32"/>
  <c r="OOI112" i="32"/>
  <c r="OOJ112" i="32"/>
  <c r="OOK112" i="32"/>
  <c r="OOL112" i="32"/>
  <c r="OOM112" i="32"/>
  <c r="OON112" i="32"/>
  <c r="OOO112" i="32"/>
  <c r="OOP112" i="32"/>
  <c r="OOQ112" i="32"/>
  <c r="OOR112" i="32"/>
  <c r="OOS112" i="32"/>
  <c r="OOT112" i="32"/>
  <c r="OOU112" i="32"/>
  <c r="OOV112" i="32"/>
  <c r="OOW112" i="32"/>
  <c r="OOX112" i="32"/>
  <c r="OOY112" i="32"/>
  <c r="OOZ112" i="32"/>
  <c r="OPA112" i="32"/>
  <c r="OPB112" i="32"/>
  <c r="OPC112" i="32"/>
  <c r="OPD112" i="32"/>
  <c r="OPE112" i="32"/>
  <c r="OPF112" i="32"/>
  <c r="OPG112" i="32"/>
  <c r="OPH112" i="32"/>
  <c r="OPI112" i="32"/>
  <c r="OPJ112" i="32"/>
  <c r="OPK112" i="32"/>
  <c r="OPL112" i="32"/>
  <c r="OPM112" i="32"/>
  <c r="OPN112" i="32"/>
  <c r="OPO112" i="32"/>
  <c r="OPP112" i="32"/>
  <c r="OPQ112" i="32"/>
  <c r="OPR112" i="32"/>
  <c r="OPS112" i="32"/>
  <c r="OPT112" i="32"/>
  <c r="OPU112" i="32"/>
  <c r="OPV112" i="32"/>
  <c r="OPW112" i="32"/>
  <c r="OPX112" i="32"/>
  <c r="OPY112" i="32"/>
  <c r="OPZ112" i="32"/>
  <c r="OQA112" i="32"/>
  <c r="OQB112" i="32"/>
  <c r="OQC112" i="32"/>
  <c r="OQD112" i="32"/>
  <c r="OQE112" i="32"/>
  <c r="OQF112" i="32"/>
  <c r="OQG112" i="32"/>
  <c r="OQH112" i="32"/>
  <c r="OQI112" i="32"/>
  <c r="OQJ112" i="32"/>
  <c r="OQK112" i="32"/>
  <c r="OQL112" i="32"/>
  <c r="OQM112" i="32"/>
  <c r="OQN112" i="32"/>
  <c r="OQO112" i="32"/>
  <c r="OQP112" i="32"/>
  <c r="OQQ112" i="32"/>
  <c r="OQR112" i="32"/>
  <c r="OQS112" i="32"/>
  <c r="OQT112" i="32"/>
  <c r="OQU112" i="32"/>
  <c r="OQV112" i="32"/>
  <c r="OQW112" i="32"/>
  <c r="OQX112" i="32"/>
  <c r="OQY112" i="32"/>
  <c r="OQZ112" i="32"/>
  <c r="ORA112" i="32"/>
  <c r="ORB112" i="32"/>
  <c r="ORC112" i="32"/>
  <c r="ORD112" i="32"/>
  <c r="ORE112" i="32"/>
  <c r="ORF112" i="32"/>
  <c r="ORG112" i="32"/>
  <c r="ORH112" i="32"/>
  <c r="ORI112" i="32"/>
  <c r="ORJ112" i="32"/>
  <c r="ORK112" i="32"/>
  <c r="ORL112" i="32"/>
  <c r="ORM112" i="32"/>
  <c r="ORN112" i="32"/>
  <c r="ORO112" i="32"/>
  <c r="ORP112" i="32"/>
  <c r="ORQ112" i="32"/>
  <c r="ORR112" i="32"/>
  <c r="ORS112" i="32"/>
  <c r="ORT112" i="32"/>
  <c r="ORU112" i="32"/>
  <c r="ORV112" i="32"/>
  <c r="ORW112" i="32"/>
  <c r="ORX112" i="32"/>
  <c r="ORY112" i="32"/>
  <c r="ORZ112" i="32"/>
  <c r="OSA112" i="32"/>
  <c r="OSB112" i="32"/>
  <c r="OSC112" i="32"/>
  <c r="OSD112" i="32"/>
  <c r="OSE112" i="32"/>
  <c r="OSF112" i="32"/>
  <c r="OSG112" i="32"/>
  <c r="OSH112" i="32"/>
  <c r="OSI112" i="32"/>
  <c r="OSJ112" i="32"/>
  <c r="OSK112" i="32"/>
  <c r="OSL112" i="32"/>
  <c r="OSM112" i="32"/>
  <c r="OSN112" i="32"/>
  <c r="OSO112" i="32"/>
  <c r="OSP112" i="32"/>
  <c r="OSQ112" i="32"/>
  <c r="OSR112" i="32"/>
  <c r="OSS112" i="32"/>
  <c r="OST112" i="32"/>
  <c r="OSU112" i="32"/>
  <c r="OSV112" i="32"/>
  <c r="OSW112" i="32"/>
  <c r="OSX112" i="32"/>
  <c r="OSY112" i="32"/>
  <c r="OSZ112" i="32"/>
  <c r="OTA112" i="32"/>
  <c r="OTB112" i="32"/>
  <c r="OTC112" i="32"/>
  <c r="OTD112" i="32"/>
  <c r="OTE112" i="32"/>
  <c r="OTF112" i="32"/>
  <c r="OTG112" i="32"/>
  <c r="OTH112" i="32"/>
  <c r="OTI112" i="32"/>
  <c r="OTJ112" i="32"/>
  <c r="OTK112" i="32"/>
  <c r="OTL112" i="32"/>
  <c r="OTM112" i="32"/>
  <c r="OTN112" i="32"/>
  <c r="OTO112" i="32"/>
  <c r="OTP112" i="32"/>
  <c r="OTQ112" i="32"/>
  <c r="OTR112" i="32"/>
  <c r="OTS112" i="32"/>
  <c r="OTT112" i="32"/>
  <c r="OTU112" i="32"/>
  <c r="OTV112" i="32"/>
  <c r="OTW112" i="32"/>
  <c r="OTX112" i="32"/>
  <c r="OTY112" i="32"/>
  <c r="OTZ112" i="32"/>
  <c r="OUA112" i="32"/>
  <c r="OUB112" i="32"/>
  <c r="OUC112" i="32"/>
  <c r="OUD112" i="32"/>
  <c r="OUE112" i="32"/>
  <c r="OUF112" i="32"/>
  <c r="OUG112" i="32"/>
  <c r="OUH112" i="32"/>
  <c r="OUI112" i="32"/>
  <c r="OUJ112" i="32"/>
  <c r="OUK112" i="32"/>
  <c r="OUL112" i="32"/>
  <c r="OUM112" i="32"/>
  <c r="OUN112" i="32"/>
  <c r="OUO112" i="32"/>
  <c r="OUP112" i="32"/>
  <c r="OUQ112" i="32"/>
  <c r="OUR112" i="32"/>
  <c r="OUS112" i="32"/>
  <c r="OUT112" i="32"/>
  <c r="OUU112" i="32"/>
  <c r="OUV112" i="32"/>
  <c r="OUW112" i="32"/>
  <c r="OUX112" i="32"/>
  <c r="OUY112" i="32"/>
  <c r="OUZ112" i="32"/>
  <c r="OVA112" i="32"/>
  <c r="OVB112" i="32"/>
  <c r="OVC112" i="32"/>
  <c r="OVD112" i="32"/>
  <c r="OVE112" i="32"/>
  <c r="OVF112" i="32"/>
  <c r="OVG112" i="32"/>
  <c r="OVH112" i="32"/>
  <c r="OVI112" i="32"/>
  <c r="OVJ112" i="32"/>
  <c r="OVK112" i="32"/>
  <c r="OVL112" i="32"/>
  <c r="OVM112" i="32"/>
  <c r="OVN112" i="32"/>
  <c r="OVO112" i="32"/>
  <c r="OVP112" i="32"/>
  <c r="OVQ112" i="32"/>
  <c r="OVR112" i="32"/>
  <c r="OVS112" i="32"/>
  <c r="OVT112" i="32"/>
  <c r="OVU112" i="32"/>
  <c r="OVV112" i="32"/>
  <c r="OVW112" i="32"/>
  <c r="OVX112" i="32"/>
  <c r="OVY112" i="32"/>
  <c r="OVZ112" i="32"/>
  <c r="OWA112" i="32"/>
  <c r="OWB112" i="32"/>
  <c r="OWC112" i="32"/>
  <c r="OWD112" i="32"/>
  <c r="OWE112" i="32"/>
  <c r="OWF112" i="32"/>
  <c r="OWG112" i="32"/>
  <c r="OWH112" i="32"/>
  <c r="OWI112" i="32"/>
  <c r="OWJ112" i="32"/>
  <c r="OWK112" i="32"/>
  <c r="OWL112" i="32"/>
  <c r="OWM112" i="32"/>
  <c r="OWN112" i="32"/>
  <c r="OWO112" i="32"/>
  <c r="OWP112" i="32"/>
  <c r="OWQ112" i="32"/>
  <c r="OWR112" i="32"/>
  <c r="OWS112" i="32"/>
  <c r="OWT112" i="32"/>
  <c r="OWU112" i="32"/>
  <c r="OWV112" i="32"/>
  <c r="OWW112" i="32"/>
  <c r="OWX112" i="32"/>
  <c r="OWY112" i="32"/>
  <c r="OWZ112" i="32"/>
  <c r="OXA112" i="32"/>
  <c r="OXB112" i="32"/>
  <c r="OXC112" i="32"/>
  <c r="OXD112" i="32"/>
  <c r="OXE112" i="32"/>
  <c r="OXF112" i="32"/>
  <c r="OXG112" i="32"/>
  <c r="OXH112" i="32"/>
  <c r="OXI112" i="32"/>
  <c r="OXJ112" i="32"/>
  <c r="OXK112" i="32"/>
  <c r="OXL112" i="32"/>
  <c r="OXM112" i="32"/>
  <c r="OXN112" i="32"/>
  <c r="OXO112" i="32"/>
  <c r="OXP112" i="32"/>
  <c r="OXQ112" i="32"/>
  <c r="OXR112" i="32"/>
  <c r="OXS112" i="32"/>
  <c r="OXT112" i="32"/>
  <c r="OXU112" i="32"/>
  <c r="OXV112" i="32"/>
  <c r="OXW112" i="32"/>
  <c r="OXX112" i="32"/>
  <c r="OXY112" i="32"/>
  <c r="OXZ112" i="32"/>
  <c r="OYA112" i="32"/>
  <c r="OYB112" i="32"/>
  <c r="OYC112" i="32"/>
  <c r="OYD112" i="32"/>
  <c r="OYE112" i="32"/>
  <c r="OYF112" i="32"/>
  <c r="OYG112" i="32"/>
  <c r="OYH112" i="32"/>
  <c r="OYI112" i="32"/>
  <c r="OYJ112" i="32"/>
  <c r="OYK112" i="32"/>
  <c r="OYL112" i="32"/>
  <c r="OYM112" i="32"/>
  <c r="OYN112" i="32"/>
  <c r="OYO112" i="32"/>
  <c r="OYP112" i="32"/>
  <c r="OYQ112" i="32"/>
  <c r="OYR112" i="32"/>
  <c r="OYS112" i="32"/>
  <c r="OYT112" i="32"/>
  <c r="OYU112" i="32"/>
  <c r="OYV112" i="32"/>
  <c r="OYW112" i="32"/>
  <c r="OYX112" i="32"/>
  <c r="OYY112" i="32"/>
  <c r="OYZ112" i="32"/>
  <c r="OZA112" i="32"/>
  <c r="OZB112" i="32"/>
  <c r="OZC112" i="32"/>
  <c r="OZD112" i="32"/>
  <c r="OZE112" i="32"/>
  <c r="OZF112" i="32"/>
  <c r="OZG112" i="32"/>
  <c r="OZH112" i="32"/>
  <c r="OZI112" i="32"/>
  <c r="OZJ112" i="32"/>
  <c r="OZK112" i="32"/>
  <c r="OZL112" i="32"/>
  <c r="OZM112" i="32"/>
  <c r="OZN112" i="32"/>
  <c r="OZO112" i="32"/>
  <c r="OZP112" i="32"/>
  <c r="OZQ112" i="32"/>
  <c r="OZR112" i="32"/>
  <c r="OZS112" i="32"/>
  <c r="OZT112" i="32"/>
  <c r="OZU112" i="32"/>
  <c r="OZV112" i="32"/>
  <c r="OZW112" i="32"/>
  <c r="OZX112" i="32"/>
  <c r="OZY112" i="32"/>
  <c r="OZZ112" i="32"/>
  <c r="PAA112" i="32"/>
  <c r="PAB112" i="32"/>
  <c r="PAC112" i="32"/>
  <c r="PAD112" i="32"/>
  <c r="PAE112" i="32"/>
  <c r="PAF112" i="32"/>
  <c r="PAG112" i="32"/>
  <c r="PAH112" i="32"/>
  <c r="PAI112" i="32"/>
  <c r="PAJ112" i="32"/>
  <c r="PAK112" i="32"/>
  <c r="PAL112" i="32"/>
  <c r="PAM112" i="32"/>
  <c r="PAN112" i="32"/>
  <c r="PAO112" i="32"/>
  <c r="PAP112" i="32"/>
  <c r="PAQ112" i="32"/>
  <c r="PAR112" i="32"/>
  <c r="PAS112" i="32"/>
  <c r="PAT112" i="32"/>
  <c r="PAU112" i="32"/>
  <c r="PAV112" i="32"/>
  <c r="PAW112" i="32"/>
  <c r="PAX112" i="32"/>
  <c r="PAY112" i="32"/>
  <c r="PAZ112" i="32"/>
  <c r="PBA112" i="32"/>
  <c r="PBB112" i="32"/>
  <c r="PBC112" i="32"/>
  <c r="PBD112" i="32"/>
  <c r="PBE112" i="32"/>
  <c r="PBF112" i="32"/>
  <c r="PBG112" i="32"/>
  <c r="PBH112" i="32"/>
  <c r="PBI112" i="32"/>
  <c r="PBJ112" i="32"/>
  <c r="PBK112" i="32"/>
  <c r="PBL112" i="32"/>
  <c r="PBM112" i="32"/>
  <c r="PBN112" i="32"/>
  <c r="PBO112" i="32"/>
  <c r="PBP112" i="32"/>
  <c r="PBQ112" i="32"/>
  <c r="PBR112" i="32"/>
  <c r="PBS112" i="32"/>
  <c r="PBT112" i="32"/>
  <c r="PBU112" i="32"/>
  <c r="PBV112" i="32"/>
  <c r="PBW112" i="32"/>
  <c r="PBX112" i="32"/>
  <c r="PBY112" i="32"/>
  <c r="PBZ112" i="32"/>
  <c r="PCA112" i="32"/>
  <c r="PCB112" i="32"/>
  <c r="PCC112" i="32"/>
  <c r="PCD112" i="32"/>
  <c r="PCE112" i="32"/>
  <c r="PCF112" i="32"/>
  <c r="PCG112" i="32"/>
  <c r="PCH112" i="32"/>
  <c r="PCI112" i="32"/>
  <c r="PCJ112" i="32"/>
  <c r="PCK112" i="32"/>
  <c r="PCL112" i="32"/>
  <c r="PCM112" i="32"/>
  <c r="PCN112" i="32"/>
  <c r="PCO112" i="32"/>
  <c r="PCP112" i="32"/>
  <c r="PCQ112" i="32"/>
  <c r="PCR112" i="32"/>
  <c r="PCS112" i="32"/>
  <c r="PCT112" i="32"/>
  <c r="PCU112" i="32"/>
  <c r="PCV112" i="32"/>
  <c r="PCW112" i="32"/>
  <c r="PCX112" i="32"/>
  <c r="PCY112" i="32"/>
  <c r="PCZ112" i="32"/>
  <c r="PDA112" i="32"/>
  <c r="PDB112" i="32"/>
  <c r="PDC112" i="32"/>
  <c r="PDD112" i="32"/>
  <c r="PDE112" i="32"/>
  <c r="PDF112" i="32"/>
  <c r="PDG112" i="32"/>
  <c r="PDH112" i="32"/>
  <c r="PDI112" i="32"/>
  <c r="PDJ112" i="32"/>
  <c r="PDK112" i="32"/>
  <c r="PDL112" i="32"/>
  <c r="PDM112" i="32"/>
  <c r="PDN112" i="32"/>
  <c r="PDO112" i="32"/>
  <c r="PDP112" i="32"/>
  <c r="PDQ112" i="32"/>
  <c r="PDR112" i="32"/>
  <c r="PDS112" i="32"/>
  <c r="PDT112" i="32"/>
  <c r="PDU112" i="32"/>
  <c r="PDV112" i="32"/>
  <c r="PDW112" i="32"/>
  <c r="PDX112" i="32"/>
  <c r="PDY112" i="32"/>
  <c r="PDZ112" i="32"/>
  <c r="PEA112" i="32"/>
  <c r="PEB112" i="32"/>
  <c r="PEC112" i="32"/>
  <c r="PED112" i="32"/>
  <c r="PEE112" i="32"/>
  <c r="PEF112" i="32"/>
  <c r="PEG112" i="32"/>
  <c r="PEH112" i="32"/>
  <c r="PEI112" i="32"/>
  <c r="PEJ112" i="32"/>
  <c r="PEK112" i="32"/>
  <c r="PEL112" i="32"/>
  <c r="PEM112" i="32"/>
  <c r="PEN112" i="32"/>
  <c r="PEO112" i="32"/>
  <c r="PEP112" i="32"/>
  <c r="PEQ112" i="32"/>
  <c r="PER112" i="32"/>
  <c r="PES112" i="32"/>
  <c r="PET112" i="32"/>
  <c r="PEU112" i="32"/>
  <c r="PEV112" i="32"/>
  <c r="PEW112" i="32"/>
  <c r="PEX112" i="32"/>
  <c r="PEY112" i="32"/>
  <c r="PEZ112" i="32"/>
  <c r="PFA112" i="32"/>
  <c r="PFB112" i="32"/>
  <c r="PFC112" i="32"/>
  <c r="PFD112" i="32"/>
  <c r="PFE112" i="32"/>
  <c r="PFF112" i="32"/>
  <c r="PFG112" i="32"/>
  <c r="PFH112" i="32"/>
  <c r="PFI112" i="32"/>
  <c r="PFJ112" i="32"/>
  <c r="PFK112" i="32"/>
  <c r="PFL112" i="32"/>
  <c r="PFM112" i="32"/>
  <c r="PFN112" i="32"/>
  <c r="PFO112" i="32"/>
  <c r="PFP112" i="32"/>
  <c r="PFQ112" i="32"/>
  <c r="PFR112" i="32"/>
  <c r="PFS112" i="32"/>
  <c r="PFT112" i="32"/>
  <c r="PFU112" i="32"/>
  <c r="PFV112" i="32"/>
  <c r="PFW112" i="32"/>
  <c r="PFX112" i="32"/>
  <c r="PFY112" i="32"/>
  <c r="PFZ112" i="32"/>
  <c r="PGA112" i="32"/>
  <c r="PGB112" i="32"/>
  <c r="PGC112" i="32"/>
  <c r="PGD112" i="32"/>
  <c r="PGE112" i="32"/>
  <c r="PGF112" i="32"/>
  <c r="PGG112" i="32"/>
  <c r="PGH112" i="32"/>
  <c r="PGI112" i="32"/>
  <c r="PGJ112" i="32"/>
  <c r="PGK112" i="32"/>
  <c r="PGL112" i="32"/>
  <c r="PGM112" i="32"/>
  <c r="PGN112" i="32"/>
  <c r="PGO112" i="32"/>
  <c r="PGP112" i="32"/>
  <c r="PGQ112" i="32"/>
  <c r="PGR112" i="32"/>
  <c r="PGS112" i="32"/>
  <c r="PGT112" i="32"/>
  <c r="PGU112" i="32"/>
  <c r="PGV112" i="32"/>
  <c r="PGW112" i="32"/>
  <c r="PGX112" i="32"/>
  <c r="PGY112" i="32"/>
  <c r="PGZ112" i="32"/>
  <c r="PHA112" i="32"/>
  <c r="PHB112" i="32"/>
  <c r="PHC112" i="32"/>
  <c r="PHD112" i="32"/>
  <c r="PHE112" i="32"/>
  <c r="PHF112" i="32"/>
  <c r="PHG112" i="32"/>
  <c r="PHH112" i="32"/>
  <c r="PHI112" i="32"/>
  <c r="PHJ112" i="32"/>
  <c r="PHK112" i="32"/>
  <c r="PHL112" i="32"/>
  <c r="PHM112" i="32"/>
  <c r="PHN112" i="32"/>
  <c r="PHO112" i="32"/>
  <c r="PHP112" i="32"/>
  <c r="PHQ112" i="32"/>
  <c r="PHR112" i="32"/>
  <c r="PHS112" i="32"/>
  <c r="PHT112" i="32"/>
  <c r="PHU112" i="32"/>
  <c r="PHV112" i="32"/>
  <c r="PHW112" i="32"/>
  <c r="PHX112" i="32"/>
  <c r="PHY112" i="32"/>
  <c r="PHZ112" i="32"/>
  <c r="PIA112" i="32"/>
  <c r="PIB112" i="32"/>
  <c r="PIC112" i="32"/>
  <c r="PID112" i="32"/>
  <c r="PIE112" i="32"/>
  <c r="PIF112" i="32"/>
  <c r="PIG112" i="32"/>
  <c r="PIH112" i="32"/>
  <c r="PII112" i="32"/>
  <c r="PIJ112" i="32"/>
  <c r="PIK112" i="32"/>
  <c r="PIL112" i="32"/>
  <c r="PIM112" i="32"/>
  <c r="PIN112" i="32"/>
  <c r="PIO112" i="32"/>
  <c r="PIP112" i="32"/>
  <c r="PIQ112" i="32"/>
  <c r="PIR112" i="32"/>
  <c r="PIS112" i="32"/>
  <c r="PIT112" i="32"/>
  <c r="PIU112" i="32"/>
  <c r="PIV112" i="32"/>
  <c r="PIW112" i="32"/>
  <c r="PIX112" i="32"/>
  <c r="PIY112" i="32"/>
  <c r="PIZ112" i="32"/>
  <c r="PJA112" i="32"/>
  <c r="PJB112" i="32"/>
  <c r="PJC112" i="32"/>
  <c r="PJD112" i="32"/>
  <c r="PJE112" i="32"/>
  <c r="PJF112" i="32"/>
  <c r="PJG112" i="32"/>
  <c r="PJH112" i="32"/>
  <c r="PJI112" i="32"/>
  <c r="PJJ112" i="32"/>
  <c r="PJK112" i="32"/>
  <c r="PJL112" i="32"/>
  <c r="PJM112" i="32"/>
  <c r="PJN112" i="32"/>
  <c r="PJO112" i="32"/>
  <c r="PJP112" i="32"/>
  <c r="PJQ112" i="32"/>
  <c r="PJR112" i="32"/>
  <c r="PJS112" i="32"/>
  <c r="PJT112" i="32"/>
  <c r="PJU112" i="32"/>
  <c r="PJV112" i="32"/>
  <c r="PJW112" i="32"/>
  <c r="PJX112" i="32"/>
  <c r="PJY112" i="32"/>
  <c r="PJZ112" i="32"/>
  <c r="PKA112" i="32"/>
  <c r="PKB112" i="32"/>
  <c r="PKC112" i="32"/>
  <c r="PKD112" i="32"/>
  <c r="PKE112" i="32"/>
  <c r="PKF112" i="32"/>
  <c r="PKG112" i="32"/>
  <c r="PKH112" i="32"/>
  <c r="PKI112" i="32"/>
  <c r="PKJ112" i="32"/>
  <c r="PKK112" i="32"/>
  <c r="PKL112" i="32"/>
  <c r="PKM112" i="32"/>
  <c r="PKN112" i="32"/>
  <c r="PKO112" i="32"/>
  <c r="PKP112" i="32"/>
  <c r="PKQ112" i="32"/>
  <c r="PKR112" i="32"/>
  <c r="PKS112" i="32"/>
  <c r="PKT112" i="32"/>
  <c r="PKU112" i="32"/>
  <c r="PKV112" i="32"/>
  <c r="PKW112" i="32"/>
  <c r="PKX112" i="32"/>
  <c r="PKY112" i="32"/>
  <c r="PKZ112" i="32"/>
  <c r="PLA112" i="32"/>
  <c r="PLB112" i="32"/>
  <c r="PLC112" i="32"/>
  <c r="PLD112" i="32"/>
  <c r="PLE112" i="32"/>
  <c r="PLF112" i="32"/>
  <c r="PLG112" i="32"/>
  <c r="PLH112" i="32"/>
  <c r="PLI112" i="32"/>
  <c r="PLJ112" i="32"/>
  <c r="PLK112" i="32"/>
  <c r="PLL112" i="32"/>
  <c r="PLM112" i="32"/>
  <c r="PLN112" i="32"/>
  <c r="PLO112" i="32"/>
  <c r="PLP112" i="32"/>
  <c r="PLQ112" i="32"/>
  <c r="PLR112" i="32"/>
  <c r="PLS112" i="32"/>
  <c r="PLT112" i="32"/>
  <c r="PLU112" i="32"/>
  <c r="PLV112" i="32"/>
  <c r="PLW112" i="32"/>
  <c r="PLX112" i="32"/>
  <c r="PLY112" i="32"/>
  <c r="PLZ112" i="32"/>
  <c r="PMA112" i="32"/>
  <c r="PMB112" i="32"/>
  <c r="PMC112" i="32"/>
  <c r="PMD112" i="32"/>
  <c r="PME112" i="32"/>
  <c r="PMF112" i="32"/>
  <c r="PMG112" i="32"/>
  <c r="PMH112" i="32"/>
  <c r="PMI112" i="32"/>
  <c r="PMJ112" i="32"/>
  <c r="PMK112" i="32"/>
  <c r="PML112" i="32"/>
  <c r="PMM112" i="32"/>
  <c r="PMN112" i="32"/>
  <c r="PMO112" i="32"/>
  <c r="PMP112" i="32"/>
  <c r="PMQ112" i="32"/>
  <c r="PMR112" i="32"/>
  <c r="PMS112" i="32"/>
  <c r="PMT112" i="32"/>
  <c r="PMU112" i="32"/>
  <c r="PMV112" i="32"/>
  <c r="PMW112" i="32"/>
  <c r="PMX112" i="32"/>
  <c r="PMY112" i="32"/>
  <c r="PMZ112" i="32"/>
  <c r="PNA112" i="32"/>
  <c r="PNB112" i="32"/>
  <c r="PNC112" i="32"/>
  <c r="PND112" i="32"/>
  <c r="PNE112" i="32"/>
  <c r="PNF112" i="32"/>
  <c r="PNG112" i="32"/>
  <c r="PNH112" i="32"/>
  <c r="PNI112" i="32"/>
  <c r="PNJ112" i="32"/>
  <c r="PNK112" i="32"/>
  <c r="PNL112" i="32"/>
  <c r="PNM112" i="32"/>
  <c r="PNN112" i="32"/>
  <c r="PNO112" i="32"/>
  <c r="PNP112" i="32"/>
  <c r="PNQ112" i="32"/>
  <c r="PNR112" i="32"/>
  <c r="PNS112" i="32"/>
  <c r="PNT112" i="32"/>
  <c r="PNU112" i="32"/>
  <c r="PNV112" i="32"/>
  <c r="PNW112" i="32"/>
  <c r="PNX112" i="32"/>
  <c r="PNY112" i="32"/>
  <c r="PNZ112" i="32"/>
  <c r="POA112" i="32"/>
  <c r="POB112" i="32"/>
  <c r="POC112" i="32"/>
  <c r="POD112" i="32"/>
  <c r="POE112" i="32"/>
  <c r="POF112" i="32"/>
  <c r="POG112" i="32"/>
  <c r="POH112" i="32"/>
  <c r="POI112" i="32"/>
  <c r="POJ112" i="32"/>
  <c r="POK112" i="32"/>
  <c r="POL112" i="32"/>
  <c r="POM112" i="32"/>
  <c r="PON112" i="32"/>
  <c r="POO112" i="32"/>
  <c r="POP112" i="32"/>
  <c r="POQ112" i="32"/>
  <c r="POR112" i="32"/>
  <c r="POS112" i="32"/>
  <c r="POT112" i="32"/>
  <c r="POU112" i="32"/>
  <c r="POV112" i="32"/>
  <c r="POW112" i="32"/>
  <c r="POX112" i="32"/>
  <c r="POY112" i="32"/>
  <c r="POZ112" i="32"/>
  <c r="PPA112" i="32"/>
  <c r="PPB112" i="32"/>
  <c r="PPC112" i="32"/>
  <c r="PPD112" i="32"/>
  <c r="PPE112" i="32"/>
  <c r="PPF112" i="32"/>
  <c r="PPG112" i="32"/>
  <c r="PPH112" i="32"/>
  <c r="PPI112" i="32"/>
  <c r="PPJ112" i="32"/>
  <c r="PPK112" i="32"/>
  <c r="PPL112" i="32"/>
  <c r="PPM112" i="32"/>
  <c r="PPN112" i="32"/>
  <c r="PPO112" i="32"/>
  <c r="PPP112" i="32"/>
  <c r="PPQ112" i="32"/>
  <c r="PPR112" i="32"/>
  <c r="PPS112" i="32"/>
  <c r="PPT112" i="32"/>
  <c r="PPU112" i="32"/>
  <c r="PPV112" i="32"/>
  <c r="PPW112" i="32"/>
  <c r="PPX112" i="32"/>
  <c r="PPY112" i="32"/>
  <c r="PPZ112" i="32"/>
  <c r="PQA112" i="32"/>
  <c r="PQB112" i="32"/>
  <c r="PQC112" i="32"/>
  <c r="PQD112" i="32"/>
  <c r="PQE112" i="32"/>
  <c r="PQF112" i="32"/>
  <c r="PQG112" i="32"/>
  <c r="PQH112" i="32"/>
  <c r="PQI112" i="32"/>
  <c r="PQJ112" i="32"/>
  <c r="PQK112" i="32"/>
  <c r="PQL112" i="32"/>
  <c r="PQM112" i="32"/>
  <c r="PQN112" i="32"/>
  <c r="PQO112" i="32"/>
  <c r="PQP112" i="32"/>
  <c r="PQQ112" i="32"/>
  <c r="PQR112" i="32"/>
  <c r="PQS112" i="32"/>
  <c r="PQT112" i="32"/>
  <c r="PQU112" i="32"/>
  <c r="PQV112" i="32"/>
  <c r="PQW112" i="32"/>
  <c r="PQX112" i="32"/>
  <c r="PQY112" i="32"/>
  <c r="PQZ112" i="32"/>
  <c r="PRA112" i="32"/>
  <c r="PRB112" i="32"/>
  <c r="PRC112" i="32"/>
  <c r="PRD112" i="32"/>
  <c r="PRE112" i="32"/>
  <c r="PRF112" i="32"/>
  <c r="PRG112" i="32"/>
  <c r="PRH112" i="32"/>
  <c r="PRI112" i="32"/>
  <c r="PRJ112" i="32"/>
  <c r="PRK112" i="32"/>
  <c r="PRL112" i="32"/>
  <c r="PRM112" i="32"/>
  <c r="PRN112" i="32"/>
  <c r="PRO112" i="32"/>
  <c r="PRP112" i="32"/>
  <c r="PRQ112" i="32"/>
  <c r="PRR112" i="32"/>
  <c r="PRS112" i="32"/>
  <c r="PRT112" i="32"/>
  <c r="PRU112" i="32"/>
  <c r="PRV112" i="32"/>
  <c r="PRW112" i="32"/>
  <c r="PRX112" i="32"/>
  <c r="PRY112" i="32"/>
  <c r="PRZ112" i="32"/>
  <c r="PSA112" i="32"/>
  <c r="PSB112" i="32"/>
  <c r="PSC112" i="32"/>
  <c r="PSD112" i="32"/>
  <c r="PSE112" i="32"/>
  <c r="PSF112" i="32"/>
  <c r="PSG112" i="32"/>
  <c r="PSH112" i="32"/>
  <c r="PSI112" i="32"/>
  <c r="PSJ112" i="32"/>
  <c r="PSK112" i="32"/>
  <c r="PSL112" i="32"/>
  <c r="PSM112" i="32"/>
  <c r="PSN112" i="32"/>
  <c r="PSO112" i="32"/>
  <c r="PSP112" i="32"/>
  <c r="PSQ112" i="32"/>
  <c r="PSR112" i="32"/>
  <c r="PSS112" i="32"/>
  <c r="PST112" i="32"/>
  <c r="PSU112" i="32"/>
  <c r="PSV112" i="32"/>
  <c r="PSW112" i="32"/>
  <c r="PSX112" i="32"/>
  <c r="PSY112" i="32"/>
  <c r="PSZ112" i="32"/>
  <c r="PTA112" i="32"/>
  <c r="PTB112" i="32"/>
  <c r="PTC112" i="32"/>
  <c r="PTD112" i="32"/>
  <c r="PTE112" i="32"/>
  <c r="PTF112" i="32"/>
  <c r="PTG112" i="32"/>
  <c r="PTH112" i="32"/>
  <c r="PTI112" i="32"/>
  <c r="PTJ112" i="32"/>
  <c r="PTK112" i="32"/>
  <c r="PTL112" i="32"/>
  <c r="PTM112" i="32"/>
  <c r="PTN112" i="32"/>
  <c r="PTO112" i="32"/>
  <c r="PTP112" i="32"/>
  <c r="PTQ112" i="32"/>
  <c r="PTR112" i="32"/>
  <c r="PTS112" i="32"/>
  <c r="PTT112" i="32"/>
  <c r="PTU112" i="32"/>
  <c r="PTV112" i="32"/>
  <c r="PTW112" i="32"/>
  <c r="PTX112" i="32"/>
  <c r="PTY112" i="32"/>
  <c r="PTZ112" i="32"/>
  <c r="PUA112" i="32"/>
  <c r="PUB112" i="32"/>
  <c r="PUC112" i="32"/>
  <c r="PUD112" i="32"/>
  <c r="PUE112" i="32"/>
  <c r="PUF112" i="32"/>
  <c r="PUG112" i="32"/>
  <c r="PUH112" i="32"/>
  <c r="PUI112" i="32"/>
  <c r="PUJ112" i="32"/>
  <c r="PUK112" i="32"/>
  <c r="PUL112" i="32"/>
  <c r="PUM112" i="32"/>
  <c r="PUN112" i="32"/>
  <c r="PUO112" i="32"/>
  <c r="PUP112" i="32"/>
  <c r="PUQ112" i="32"/>
  <c r="PUR112" i="32"/>
  <c r="PUS112" i="32"/>
  <c r="PUT112" i="32"/>
  <c r="PUU112" i="32"/>
  <c r="PUV112" i="32"/>
  <c r="PUW112" i="32"/>
  <c r="PUX112" i="32"/>
  <c r="PUY112" i="32"/>
  <c r="PUZ112" i="32"/>
  <c r="PVA112" i="32"/>
  <c r="PVB112" i="32"/>
  <c r="PVC112" i="32"/>
  <c r="PVD112" i="32"/>
  <c r="PVE112" i="32"/>
  <c r="PVF112" i="32"/>
  <c r="PVG112" i="32"/>
  <c r="PVH112" i="32"/>
  <c r="PVI112" i="32"/>
  <c r="PVJ112" i="32"/>
  <c r="PVK112" i="32"/>
  <c r="PVL112" i="32"/>
  <c r="PVM112" i="32"/>
  <c r="PVN112" i="32"/>
  <c r="PVO112" i="32"/>
  <c r="PVP112" i="32"/>
  <c r="PVQ112" i="32"/>
  <c r="PVR112" i="32"/>
  <c r="PVS112" i="32"/>
  <c r="PVT112" i="32"/>
  <c r="PVU112" i="32"/>
  <c r="PVV112" i="32"/>
  <c r="PVW112" i="32"/>
  <c r="PVX112" i="32"/>
  <c r="PVY112" i="32"/>
  <c r="PVZ112" i="32"/>
  <c r="PWA112" i="32"/>
  <c r="PWB112" i="32"/>
  <c r="PWC112" i="32"/>
  <c r="PWD112" i="32"/>
  <c r="PWE112" i="32"/>
  <c r="PWF112" i="32"/>
  <c r="PWG112" i="32"/>
  <c r="PWH112" i="32"/>
  <c r="PWI112" i="32"/>
  <c r="PWJ112" i="32"/>
  <c r="PWK112" i="32"/>
  <c r="PWL112" i="32"/>
  <c r="PWM112" i="32"/>
  <c r="PWN112" i="32"/>
  <c r="PWO112" i="32"/>
  <c r="PWP112" i="32"/>
  <c r="PWQ112" i="32"/>
  <c r="PWR112" i="32"/>
  <c r="PWS112" i="32"/>
  <c r="PWT112" i="32"/>
  <c r="PWU112" i="32"/>
  <c r="PWV112" i="32"/>
  <c r="PWW112" i="32"/>
  <c r="PWX112" i="32"/>
  <c r="PWY112" i="32"/>
  <c r="PWZ112" i="32"/>
  <c r="PXA112" i="32"/>
  <c r="PXB112" i="32"/>
  <c r="PXC112" i="32"/>
  <c r="PXD112" i="32"/>
  <c r="PXE112" i="32"/>
  <c r="PXF112" i="32"/>
  <c r="PXG112" i="32"/>
  <c r="PXH112" i="32"/>
  <c r="PXI112" i="32"/>
  <c r="PXJ112" i="32"/>
  <c r="PXK112" i="32"/>
  <c r="PXL112" i="32"/>
  <c r="PXM112" i="32"/>
  <c r="PXN112" i="32"/>
  <c r="PXO112" i="32"/>
  <c r="PXP112" i="32"/>
  <c r="PXQ112" i="32"/>
  <c r="PXR112" i="32"/>
  <c r="PXS112" i="32"/>
  <c r="PXT112" i="32"/>
  <c r="PXU112" i="32"/>
  <c r="PXV112" i="32"/>
  <c r="PXW112" i="32"/>
  <c r="PXX112" i="32"/>
  <c r="PXY112" i="32"/>
  <c r="PXZ112" i="32"/>
  <c r="PYA112" i="32"/>
  <c r="PYB112" i="32"/>
  <c r="PYC112" i="32"/>
  <c r="PYD112" i="32"/>
  <c r="PYE112" i="32"/>
  <c r="PYF112" i="32"/>
  <c r="PYG112" i="32"/>
  <c r="PYH112" i="32"/>
  <c r="PYI112" i="32"/>
  <c r="PYJ112" i="32"/>
  <c r="PYK112" i="32"/>
  <c r="PYL112" i="32"/>
  <c r="PYM112" i="32"/>
  <c r="PYN112" i="32"/>
  <c r="PYO112" i="32"/>
  <c r="PYP112" i="32"/>
  <c r="PYQ112" i="32"/>
  <c r="PYR112" i="32"/>
  <c r="PYS112" i="32"/>
  <c r="PYT112" i="32"/>
  <c r="PYU112" i="32"/>
  <c r="PYV112" i="32"/>
  <c r="PYW112" i="32"/>
  <c r="PYX112" i="32"/>
  <c r="PYY112" i="32"/>
  <c r="PYZ112" i="32"/>
  <c r="PZA112" i="32"/>
  <c r="PZB112" i="32"/>
  <c r="PZC112" i="32"/>
  <c r="PZD112" i="32"/>
  <c r="PZE112" i="32"/>
  <c r="PZF112" i="32"/>
  <c r="PZG112" i="32"/>
  <c r="PZH112" i="32"/>
  <c r="PZI112" i="32"/>
  <c r="PZJ112" i="32"/>
  <c r="PZK112" i="32"/>
  <c r="PZL112" i="32"/>
  <c r="PZM112" i="32"/>
  <c r="PZN112" i="32"/>
  <c r="PZO112" i="32"/>
  <c r="PZP112" i="32"/>
  <c r="PZQ112" i="32"/>
  <c r="PZR112" i="32"/>
  <c r="PZS112" i="32"/>
  <c r="PZT112" i="32"/>
  <c r="PZU112" i="32"/>
  <c r="PZV112" i="32"/>
  <c r="PZW112" i="32"/>
  <c r="PZX112" i="32"/>
  <c r="PZY112" i="32"/>
  <c r="PZZ112" i="32"/>
  <c r="QAA112" i="32"/>
  <c r="QAB112" i="32"/>
  <c r="QAC112" i="32"/>
  <c r="QAD112" i="32"/>
  <c r="QAE112" i="32"/>
  <c r="QAF112" i="32"/>
  <c r="QAG112" i="32"/>
  <c r="QAH112" i="32"/>
  <c r="QAI112" i="32"/>
  <c r="QAJ112" i="32"/>
  <c r="QAK112" i="32"/>
  <c r="QAL112" i="32"/>
  <c r="QAM112" i="32"/>
  <c r="QAN112" i="32"/>
  <c r="QAO112" i="32"/>
  <c r="QAP112" i="32"/>
  <c r="QAQ112" i="32"/>
  <c r="QAR112" i="32"/>
  <c r="QAS112" i="32"/>
  <c r="QAT112" i="32"/>
  <c r="QAU112" i="32"/>
  <c r="QAV112" i="32"/>
  <c r="QAW112" i="32"/>
  <c r="QAX112" i="32"/>
  <c r="QAY112" i="32"/>
  <c r="QAZ112" i="32"/>
  <c r="QBA112" i="32"/>
  <c r="QBB112" i="32"/>
  <c r="QBC112" i="32"/>
  <c r="QBD112" i="32"/>
  <c r="QBE112" i="32"/>
  <c r="QBF112" i="32"/>
  <c r="QBG112" i="32"/>
  <c r="QBH112" i="32"/>
  <c r="QBI112" i="32"/>
  <c r="QBJ112" i="32"/>
  <c r="QBK112" i="32"/>
  <c r="QBL112" i="32"/>
  <c r="QBM112" i="32"/>
  <c r="QBN112" i="32"/>
  <c r="QBO112" i="32"/>
  <c r="QBP112" i="32"/>
  <c r="QBQ112" i="32"/>
  <c r="QBR112" i="32"/>
  <c r="QBS112" i="32"/>
  <c r="QBT112" i="32"/>
  <c r="QBU112" i="32"/>
  <c r="QBV112" i="32"/>
  <c r="QBW112" i="32"/>
  <c r="QBX112" i="32"/>
  <c r="QBY112" i="32"/>
  <c r="QBZ112" i="32"/>
  <c r="QCA112" i="32"/>
  <c r="QCB112" i="32"/>
  <c r="QCC112" i="32"/>
  <c r="QCD112" i="32"/>
  <c r="QCE112" i="32"/>
  <c r="QCF112" i="32"/>
  <c r="QCG112" i="32"/>
  <c r="QCH112" i="32"/>
  <c r="QCI112" i="32"/>
  <c r="QCJ112" i="32"/>
  <c r="QCK112" i="32"/>
  <c r="QCL112" i="32"/>
  <c r="QCM112" i="32"/>
  <c r="QCN112" i="32"/>
  <c r="QCO112" i="32"/>
  <c r="QCP112" i="32"/>
  <c r="QCQ112" i="32"/>
  <c r="QCR112" i="32"/>
  <c r="QCS112" i="32"/>
  <c r="QCT112" i="32"/>
  <c r="QCU112" i="32"/>
  <c r="QCV112" i="32"/>
  <c r="QCW112" i="32"/>
  <c r="QCX112" i="32"/>
  <c r="QCY112" i="32"/>
  <c r="QCZ112" i="32"/>
  <c r="QDA112" i="32"/>
  <c r="QDB112" i="32"/>
  <c r="QDC112" i="32"/>
  <c r="QDD112" i="32"/>
  <c r="QDE112" i="32"/>
  <c r="QDF112" i="32"/>
  <c r="QDG112" i="32"/>
  <c r="QDH112" i="32"/>
  <c r="QDI112" i="32"/>
  <c r="QDJ112" i="32"/>
  <c r="QDK112" i="32"/>
  <c r="QDL112" i="32"/>
  <c r="QDM112" i="32"/>
  <c r="QDN112" i="32"/>
  <c r="QDO112" i="32"/>
  <c r="QDP112" i="32"/>
  <c r="QDQ112" i="32"/>
  <c r="QDR112" i="32"/>
  <c r="QDS112" i="32"/>
  <c r="QDT112" i="32"/>
  <c r="QDU112" i="32"/>
  <c r="QDV112" i="32"/>
  <c r="QDW112" i="32"/>
  <c r="QDX112" i="32"/>
  <c r="QDY112" i="32"/>
  <c r="QDZ112" i="32"/>
  <c r="QEA112" i="32"/>
  <c r="QEB112" i="32"/>
  <c r="QEC112" i="32"/>
  <c r="QED112" i="32"/>
  <c r="QEE112" i="32"/>
  <c r="QEF112" i="32"/>
  <c r="QEG112" i="32"/>
  <c r="QEH112" i="32"/>
  <c r="QEI112" i="32"/>
  <c r="QEJ112" i="32"/>
  <c r="QEK112" i="32"/>
  <c r="QEL112" i="32"/>
  <c r="QEM112" i="32"/>
  <c r="QEN112" i="32"/>
  <c r="QEO112" i="32"/>
  <c r="QEP112" i="32"/>
  <c r="QEQ112" i="32"/>
  <c r="QER112" i="32"/>
  <c r="QES112" i="32"/>
  <c r="QET112" i="32"/>
  <c r="QEU112" i="32"/>
  <c r="QEV112" i="32"/>
  <c r="QEW112" i="32"/>
  <c r="QEX112" i="32"/>
  <c r="QEY112" i="32"/>
  <c r="QEZ112" i="32"/>
  <c r="QFA112" i="32"/>
  <c r="QFB112" i="32"/>
  <c r="QFC112" i="32"/>
  <c r="QFD112" i="32"/>
  <c r="QFE112" i="32"/>
  <c r="QFF112" i="32"/>
  <c r="QFG112" i="32"/>
  <c r="QFH112" i="32"/>
  <c r="QFI112" i="32"/>
  <c r="QFJ112" i="32"/>
  <c r="QFK112" i="32"/>
  <c r="QFL112" i="32"/>
  <c r="QFM112" i="32"/>
  <c r="QFN112" i="32"/>
  <c r="QFO112" i="32"/>
  <c r="QFP112" i="32"/>
  <c r="QFQ112" i="32"/>
  <c r="QFR112" i="32"/>
  <c r="QFS112" i="32"/>
  <c r="QFT112" i="32"/>
  <c r="QFU112" i="32"/>
  <c r="QFV112" i="32"/>
  <c r="QFW112" i="32"/>
  <c r="QFX112" i="32"/>
  <c r="QFY112" i="32"/>
  <c r="QFZ112" i="32"/>
  <c r="QGA112" i="32"/>
  <c r="QGB112" i="32"/>
  <c r="QGC112" i="32"/>
  <c r="QGD112" i="32"/>
  <c r="QGE112" i="32"/>
  <c r="QGF112" i="32"/>
  <c r="QGG112" i="32"/>
  <c r="QGH112" i="32"/>
  <c r="QGI112" i="32"/>
  <c r="QGJ112" i="32"/>
  <c r="QGK112" i="32"/>
  <c r="QGL112" i="32"/>
  <c r="QGM112" i="32"/>
  <c r="QGN112" i="32"/>
  <c r="QGO112" i="32"/>
  <c r="QGP112" i="32"/>
  <c r="QGQ112" i="32"/>
  <c r="QGR112" i="32"/>
  <c r="QGS112" i="32"/>
  <c r="QGT112" i="32"/>
  <c r="QGU112" i="32"/>
  <c r="QGV112" i="32"/>
  <c r="QGW112" i="32"/>
  <c r="QGX112" i="32"/>
  <c r="QGY112" i="32"/>
  <c r="QGZ112" i="32"/>
  <c r="QHA112" i="32"/>
  <c r="QHB112" i="32"/>
  <c r="QHC112" i="32"/>
  <c r="QHD112" i="32"/>
  <c r="QHE112" i="32"/>
  <c r="QHF112" i="32"/>
  <c r="QHG112" i="32"/>
  <c r="QHH112" i="32"/>
  <c r="QHI112" i="32"/>
  <c r="QHJ112" i="32"/>
  <c r="QHK112" i="32"/>
  <c r="QHL112" i="32"/>
  <c r="QHM112" i="32"/>
  <c r="QHN112" i="32"/>
  <c r="QHO112" i="32"/>
  <c r="QHP112" i="32"/>
  <c r="QHQ112" i="32"/>
  <c r="QHR112" i="32"/>
  <c r="QHS112" i="32"/>
  <c r="QHT112" i="32"/>
  <c r="QHU112" i="32"/>
  <c r="QHV112" i="32"/>
  <c r="QHW112" i="32"/>
  <c r="QHX112" i="32"/>
  <c r="QHY112" i="32"/>
  <c r="QHZ112" i="32"/>
  <c r="QIA112" i="32"/>
  <c r="QIB112" i="32"/>
  <c r="QIC112" i="32"/>
  <c r="QID112" i="32"/>
  <c r="QIE112" i="32"/>
  <c r="QIF112" i="32"/>
  <c r="QIG112" i="32"/>
  <c r="QIH112" i="32"/>
  <c r="QII112" i="32"/>
  <c r="QIJ112" i="32"/>
  <c r="QIK112" i="32"/>
  <c r="QIL112" i="32"/>
  <c r="QIM112" i="32"/>
  <c r="QIN112" i="32"/>
  <c r="QIO112" i="32"/>
  <c r="QIP112" i="32"/>
  <c r="QIQ112" i="32"/>
  <c r="QIR112" i="32"/>
  <c r="QIS112" i="32"/>
  <c r="QIT112" i="32"/>
  <c r="QIU112" i="32"/>
  <c r="QIV112" i="32"/>
  <c r="QIW112" i="32"/>
  <c r="QIX112" i="32"/>
  <c r="QIY112" i="32"/>
  <c r="QIZ112" i="32"/>
  <c r="QJA112" i="32"/>
  <c r="QJB112" i="32"/>
  <c r="QJC112" i="32"/>
  <c r="QJD112" i="32"/>
  <c r="QJE112" i="32"/>
  <c r="QJF112" i="32"/>
  <c r="QJG112" i="32"/>
  <c r="QJH112" i="32"/>
  <c r="QJI112" i="32"/>
  <c r="QJJ112" i="32"/>
  <c r="QJK112" i="32"/>
  <c r="QJL112" i="32"/>
  <c r="QJM112" i="32"/>
  <c r="QJN112" i="32"/>
  <c r="QJO112" i="32"/>
  <c r="QJP112" i="32"/>
  <c r="QJQ112" i="32"/>
  <c r="QJR112" i="32"/>
  <c r="QJS112" i="32"/>
  <c r="QJT112" i="32"/>
  <c r="QJU112" i="32"/>
  <c r="QJV112" i="32"/>
  <c r="QJW112" i="32"/>
  <c r="QJX112" i="32"/>
  <c r="QJY112" i="32"/>
  <c r="QJZ112" i="32"/>
  <c r="QKA112" i="32"/>
  <c r="QKB112" i="32"/>
  <c r="QKC112" i="32"/>
  <c r="QKD112" i="32"/>
  <c r="QKE112" i="32"/>
  <c r="QKF112" i="32"/>
  <c r="QKG112" i="32"/>
  <c r="QKH112" i="32"/>
  <c r="QKI112" i="32"/>
  <c r="QKJ112" i="32"/>
  <c r="QKK112" i="32"/>
  <c r="QKL112" i="32"/>
  <c r="QKM112" i="32"/>
  <c r="QKN112" i="32"/>
  <c r="QKO112" i="32"/>
  <c r="QKP112" i="32"/>
  <c r="QKQ112" i="32"/>
  <c r="QKR112" i="32"/>
  <c r="QKS112" i="32"/>
  <c r="QKT112" i="32"/>
  <c r="QKU112" i="32"/>
  <c r="QKV112" i="32"/>
  <c r="QKW112" i="32"/>
  <c r="QKX112" i="32"/>
  <c r="QKY112" i="32"/>
  <c r="QKZ112" i="32"/>
  <c r="QLA112" i="32"/>
  <c r="QLB112" i="32"/>
  <c r="QLC112" i="32"/>
  <c r="QLD112" i="32"/>
  <c r="QLE112" i="32"/>
  <c r="QLF112" i="32"/>
  <c r="QLG112" i="32"/>
  <c r="QLH112" i="32"/>
  <c r="QLI112" i="32"/>
  <c r="QLJ112" i="32"/>
  <c r="QLK112" i="32"/>
  <c r="QLL112" i="32"/>
  <c r="QLM112" i="32"/>
  <c r="QLN112" i="32"/>
  <c r="QLO112" i="32"/>
  <c r="QLP112" i="32"/>
  <c r="QLQ112" i="32"/>
  <c r="QLR112" i="32"/>
  <c r="QLS112" i="32"/>
  <c r="QLT112" i="32"/>
  <c r="QLU112" i="32"/>
  <c r="QLV112" i="32"/>
  <c r="QLW112" i="32"/>
  <c r="QLX112" i="32"/>
  <c r="QLY112" i="32"/>
  <c r="QLZ112" i="32"/>
  <c r="QMA112" i="32"/>
  <c r="QMB112" i="32"/>
  <c r="QMC112" i="32"/>
  <c r="QMD112" i="32"/>
  <c r="QME112" i="32"/>
  <c r="QMF112" i="32"/>
  <c r="QMG112" i="32"/>
  <c r="QMH112" i="32"/>
  <c r="QMI112" i="32"/>
  <c r="QMJ112" i="32"/>
  <c r="QMK112" i="32"/>
  <c r="QML112" i="32"/>
  <c r="QMM112" i="32"/>
  <c r="QMN112" i="32"/>
  <c r="QMO112" i="32"/>
  <c r="QMP112" i="32"/>
  <c r="QMQ112" i="32"/>
  <c r="QMR112" i="32"/>
  <c r="QMS112" i="32"/>
  <c r="QMT112" i="32"/>
  <c r="QMU112" i="32"/>
  <c r="QMV112" i="32"/>
  <c r="QMW112" i="32"/>
  <c r="QMX112" i="32"/>
  <c r="QMY112" i="32"/>
  <c r="QMZ112" i="32"/>
  <c r="QNA112" i="32"/>
  <c r="QNB112" i="32"/>
  <c r="QNC112" i="32"/>
  <c r="QND112" i="32"/>
  <c r="QNE112" i="32"/>
  <c r="QNF112" i="32"/>
  <c r="QNG112" i="32"/>
  <c r="QNH112" i="32"/>
  <c r="QNI112" i="32"/>
  <c r="QNJ112" i="32"/>
  <c r="QNK112" i="32"/>
  <c r="QNL112" i="32"/>
  <c r="QNM112" i="32"/>
  <c r="QNN112" i="32"/>
  <c r="QNO112" i="32"/>
  <c r="QNP112" i="32"/>
  <c r="QNQ112" i="32"/>
  <c r="QNR112" i="32"/>
  <c r="QNS112" i="32"/>
  <c r="QNT112" i="32"/>
  <c r="QNU112" i="32"/>
  <c r="QNV112" i="32"/>
  <c r="QNW112" i="32"/>
  <c r="QNX112" i="32"/>
  <c r="QNY112" i="32"/>
  <c r="QNZ112" i="32"/>
  <c r="QOA112" i="32"/>
  <c r="QOB112" i="32"/>
  <c r="QOC112" i="32"/>
  <c r="QOD112" i="32"/>
  <c r="QOE112" i="32"/>
  <c r="QOF112" i="32"/>
  <c r="QOG112" i="32"/>
  <c r="QOH112" i="32"/>
  <c r="QOI112" i="32"/>
  <c r="QOJ112" i="32"/>
  <c r="QOK112" i="32"/>
  <c r="QOL112" i="32"/>
  <c r="QOM112" i="32"/>
  <c r="QON112" i="32"/>
  <c r="QOO112" i="32"/>
  <c r="QOP112" i="32"/>
  <c r="QOQ112" i="32"/>
  <c r="QOR112" i="32"/>
  <c r="QOS112" i="32"/>
  <c r="QOT112" i="32"/>
  <c r="QOU112" i="32"/>
  <c r="QOV112" i="32"/>
  <c r="QOW112" i="32"/>
  <c r="QOX112" i="32"/>
  <c r="QOY112" i="32"/>
  <c r="QOZ112" i="32"/>
  <c r="QPA112" i="32"/>
  <c r="QPB112" i="32"/>
  <c r="QPC112" i="32"/>
  <c r="QPD112" i="32"/>
  <c r="QPE112" i="32"/>
  <c r="QPF112" i="32"/>
  <c r="QPG112" i="32"/>
  <c r="QPH112" i="32"/>
  <c r="QPI112" i="32"/>
  <c r="QPJ112" i="32"/>
  <c r="QPK112" i="32"/>
  <c r="QPL112" i="32"/>
  <c r="QPM112" i="32"/>
  <c r="QPN112" i="32"/>
  <c r="QPO112" i="32"/>
  <c r="QPP112" i="32"/>
  <c r="QPQ112" i="32"/>
  <c r="QPR112" i="32"/>
  <c r="QPS112" i="32"/>
  <c r="QPT112" i="32"/>
  <c r="QPU112" i="32"/>
  <c r="QPV112" i="32"/>
  <c r="QPW112" i="32"/>
  <c r="QPX112" i="32"/>
  <c r="QPY112" i="32"/>
  <c r="QPZ112" i="32"/>
  <c r="QQA112" i="32"/>
  <c r="QQB112" i="32"/>
  <c r="QQC112" i="32"/>
  <c r="QQD112" i="32"/>
  <c r="QQE112" i="32"/>
  <c r="QQF112" i="32"/>
  <c r="QQG112" i="32"/>
  <c r="QQH112" i="32"/>
  <c r="QQI112" i="32"/>
  <c r="QQJ112" i="32"/>
  <c r="QQK112" i="32"/>
  <c r="QQL112" i="32"/>
  <c r="QQM112" i="32"/>
  <c r="QQN112" i="32"/>
  <c r="QQO112" i="32"/>
  <c r="QQP112" i="32"/>
  <c r="QQQ112" i="32"/>
  <c r="QQR112" i="32"/>
  <c r="QQS112" i="32"/>
  <c r="QQT112" i="32"/>
  <c r="QQU112" i="32"/>
  <c r="QQV112" i="32"/>
  <c r="QQW112" i="32"/>
  <c r="QQX112" i="32"/>
  <c r="QQY112" i="32"/>
  <c r="QQZ112" i="32"/>
  <c r="QRA112" i="32"/>
  <c r="QRB112" i="32"/>
  <c r="QRC112" i="32"/>
  <c r="QRD112" i="32"/>
  <c r="QRE112" i="32"/>
  <c r="QRF112" i="32"/>
  <c r="QRG112" i="32"/>
  <c r="QRH112" i="32"/>
  <c r="QRI112" i="32"/>
  <c r="QRJ112" i="32"/>
  <c r="QRK112" i="32"/>
  <c r="QRL112" i="32"/>
  <c r="QRM112" i="32"/>
  <c r="QRN112" i="32"/>
  <c r="QRO112" i="32"/>
  <c r="QRP112" i="32"/>
  <c r="QRQ112" i="32"/>
  <c r="QRR112" i="32"/>
  <c r="QRS112" i="32"/>
  <c r="QRT112" i="32"/>
  <c r="QRU112" i="32"/>
  <c r="QRV112" i="32"/>
  <c r="QRW112" i="32"/>
  <c r="QRX112" i="32"/>
  <c r="QRY112" i="32"/>
  <c r="QRZ112" i="32"/>
  <c r="QSA112" i="32"/>
  <c r="QSB112" i="32"/>
  <c r="QSC112" i="32"/>
  <c r="QSD112" i="32"/>
  <c r="QSE112" i="32"/>
  <c r="QSF112" i="32"/>
  <c r="QSG112" i="32"/>
  <c r="QSH112" i="32"/>
  <c r="QSI112" i="32"/>
  <c r="QSJ112" i="32"/>
  <c r="QSK112" i="32"/>
  <c r="QSL112" i="32"/>
  <c r="QSM112" i="32"/>
  <c r="QSN112" i="32"/>
  <c r="QSO112" i="32"/>
  <c r="QSP112" i="32"/>
  <c r="QSQ112" i="32"/>
  <c r="QSR112" i="32"/>
  <c r="QSS112" i="32"/>
  <c r="QST112" i="32"/>
  <c r="QSU112" i="32"/>
  <c r="QSV112" i="32"/>
  <c r="QSW112" i="32"/>
  <c r="QSX112" i="32"/>
  <c r="QSY112" i="32"/>
  <c r="QSZ112" i="32"/>
  <c r="QTA112" i="32"/>
  <c r="QTB112" i="32"/>
  <c r="QTC112" i="32"/>
  <c r="QTD112" i="32"/>
  <c r="QTE112" i="32"/>
  <c r="QTF112" i="32"/>
  <c r="QTG112" i="32"/>
  <c r="QTH112" i="32"/>
  <c r="QTI112" i="32"/>
  <c r="QTJ112" i="32"/>
  <c r="QTK112" i="32"/>
  <c r="QTL112" i="32"/>
  <c r="QTM112" i="32"/>
  <c r="QTN112" i="32"/>
  <c r="QTO112" i="32"/>
  <c r="QTP112" i="32"/>
  <c r="QTQ112" i="32"/>
  <c r="QTR112" i="32"/>
  <c r="QTS112" i="32"/>
  <c r="QTT112" i="32"/>
  <c r="QTU112" i="32"/>
  <c r="QTV112" i="32"/>
  <c r="QTW112" i="32"/>
  <c r="QTX112" i="32"/>
  <c r="QTY112" i="32"/>
  <c r="QTZ112" i="32"/>
  <c r="QUA112" i="32"/>
  <c r="QUB112" i="32"/>
  <c r="QUC112" i="32"/>
  <c r="QUD112" i="32"/>
  <c r="QUE112" i="32"/>
  <c r="QUF112" i="32"/>
  <c r="QUG112" i="32"/>
  <c r="QUH112" i="32"/>
  <c r="QUI112" i="32"/>
  <c r="QUJ112" i="32"/>
  <c r="QUK112" i="32"/>
  <c r="QUL112" i="32"/>
  <c r="QUM112" i="32"/>
  <c r="QUN112" i="32"/>
  <c r="QUO112" i="32"/>
  <c r="QUP112" i="32"/>
  <c r="QUQ112" i="32"/>
  <c r="QUR112" i="32"/>
  <c r="QUS112" i="32"/>
  <c r="QUT112" i="32"/>
  <c r="QUU112" i="32"/>
  <c r="QUV112" i="32"/>
  <c r="QUW112" i="32"/>
  <c r="QUX112" i="32"/>
  <c r="QUY112" i="32"/>
  <c r="QUZ112" i="32"/>
  <c r="QVA112" i="32"/>
  <c r="QVB112" i="32"/>
  <c r="QVC112" i="32"/>
  <c r="QVD112" i="32"/>
  <c r="QVE112" i="32"/>
  <c r="QVF112" i="32"/>
  <c r="QVG112" i="32"/>
  <c r="QVH112" i="32"/>
  <c r="QVI112" i="32"/>
  <c r="QVJ112" i="32"/>
  <c r="QVK112" i="32"/>
  <c r="QVL112" i="32"/>
  <c r="QVM112" i="32"/>
  <c r="QVN112" i="32"/>
  <c r="QVO112" i="32"/>
  <c r="QVP112" i="32"/>
  <c r="QVQ112" i="32"/>
  <c r="QVR112" i="32"/>
  <c r="QVS112" i="32"/>
  <c r="QVT112" i="32"/>
  <c r="QVU112" i="32"/>
  <c r="QVV112" i="32"/>
  <c r="QVW112" i="32"/>
  <c r="QVX112" i="32"/>
  <c r="QVY112" i="32"/>
  <c r="QVZ112" i="32"/>
  <c r="QWA112" i="32"/>
  <c r="QWB112" i="32"/>
  <c r="QWC112" i="32"/>
  <c r="QWD112" i="32"/>
  <c r="QWE112" i="32"/>
  <c r="QWF112" i="32"/>
  <c r="QWG112" i="32"/>
  <c r="QWH112" i="32"/>
  <c r="QWI112" i="32"/>
  <c r="QWJ112" i="32"/>
  <c r="QWK112" i="32"/>
  <c r="QWL112" i="32"/>
  <c r="QWM112" i="32"/>
  <c r="QWN112" i="32"/>
  <c r="QWO112" i="32"/>
  <c r="QWP112" i="32"/>
  <c r="QWQ112" i="32"/>
  <c r="QWR112" i="32"/>
  <c r="QWS112" i="32"/>
  <c r="QWT112" i="32"/>
  <c r="QWU112" i="32"/>
  <c r="QWV112" i="32"/>
  <c r="QWW112" i="32"/>
  <c r="QWX112" i="32"/>
  <c r="QWY112" i="32"/>
  <c r="QWZ112" i="32"/>
  <c r="QXA112" i="32"/>
  <c r="QXB112" i="32"/>
  <c r="QXC112" i="32"/>
  <c r="QXD112" i="32"/>
  <c r="QXE112" i="32"/>
  <c r="QXF112" i="32"/>
  <c r="QXG112" i="32"/>
  <c r="QXH112" i="32"/>
  <c r="QXI112" i="32"/>
  <c r="QXJ112" i="32"/>
  <c r="QXK112" i="32"/>
  <c r="QXL112" i="32"/>
  <c r="QXM112" i="32"/>
  <c r="QXN112" i="32"/>
  <c r="QXO112" i="32"/>
  <c r="QXP112" i="32"/>
  <c r="QXQ112" i="32"/>
  <c r="QXR112" i="32"/>
  <c r="QXS112" i="32"/>
  <c r="QXT112" i="32"/>
  <c r="QXU112" i="32"/>
  <c r="QXV112" i="32"/>
  <c r="QXW112" i="32"/>
  <c r="QXX112" i="32"/>
  <c r="QXY112" i="32"/>
  <c r="QXZ112" i="32"/>
  <c r="QYA112" i="32"/>
  <c r="QYB112" i="32"/>
  <c r="QYC112" i="32"/>
  <c r="QYD112" i="32"/>
  <c r="QYE112" i="32"/>
  <c r="QYF112" i="32"/>
  <c r="QYG112" i="32"/>
  <c r="QYH112" i="32"/>
  <c r="QYI112" i="32"/>
  <c r="QYJ112" i="32"/>
  <c r="QYK112" i="32"/>
  <c r="QYL112" i="32"/>
  <c r="QYM112" i="32"/>
  <c r="QYN112" i="32"/>
  <c r="QYO112" i="32"/>
  <c r="QYP112" i="32"/>
  <c r="QYQ112" i="32"/>
  <c r="QYR112" i="32"/>
  <c r="QYS112" i="32"/>
  <c r="QYT112" i="32"/>
  <c r="QYU112" i="32"/>
  <c r="QYV112" i="32"/>
  <c r="QYW112" i="32"/>
  <c r="QYX112" i="32"/>
  <c r="QYY112" i="32"/>
  <c r="QYZ112" i="32"/>
  <c r="QZA112" i="32"/>
  <c r="QZB112" i="32"/>
  <c r="QZC112" i="32"/>
  <c r="QZD112" i="32"/>
  <c r="QZE112" i="32"/>
  <c r="QZF112" i="32"/>
  <c r="QZG112" i="32"/>
  <c r="QZH112" i="32"/>
  <c r="QZI112" i="32"/>
  <c r="QZJ112" i="32"/>
  <c r="QZK112" i="32"/>
  <c r="QZL112" i="32"/>
  <c r="QZM112" i="32"/>
  <c r="QZN112" i="32"/>
  <c r="QZO112" i="32"/>
  <c r="QZP112" i="32"/>
  <c r="QZQ112" i="32"/>
  <c r="QZR112" i="32"/>
  <c r="QZS112" i="32"/>
  <c r="QZT112" i="32"/>
  <c r="QZU112" i="32"/>
  <c r="QZV112" i="32"/>
  <c r="QZW112" i="32"/>
  <c r="QZX112" i="32"/>
  <c r="QZY112" i="32"/>
  <c r="QZZ112" i="32"/>
  <c r="RAA112" i="32"/>
  <c r="RAB112" i="32"/>
  <c r="RAC112" i="32"/>
  <c r="RAD112" i="32"/>
  <c r="RAE112" i="32"/>
  <c r="RAF112" i="32"/>
  <c r="RAG112" i="32"/>
  <c r="RAH112" i="32"/>
  <c r="RAI112" i="32"/>
  <c r="RAJ112" i="32"/>
  <c r="RAK112" i="32"/>
  <c r="RAL112" i="32"/>
  <c r="RAM112" i="32"/>
  <c r="RAN112" i="32"/>
  <c r="RAO112" i="32"/>
  <c r="RAP112" i="32"/>
  <c r="RAQ112" i="32"/>
  <c r="RAR112" i="32"/>
  <c r="RAS112" i="32"/>
  <c r="RAT112" i="32"/>
  <c r="RAU112" i="32"/>
  <c r="RAV112" i="32"/>
  <c r="RAW112" i="32"/>
  <c r="RAX112" i="32"/>
  <c r="RAY112" i="32"/>
  <c r="RAZ112" i="32"/>
  <c r="RBA112" i="32"/>
  <c r="RBB112" i="32"/>
  <c r="RBC112" i="32"/>
  <c r="RBD112" i="32"/>
  <c r="RBE112" i="32"/>
  <c r="RBF112" i="32"/>
  <c r="RBG112" i="32"/>
  <c r="RBH112" i="32"/>
  <c r="RBI112" i="32"/>
  <c r="RBJ112" i="32"/>
  <c r="RBK112" i="32"/>
  <c r="RBL112" i="32"/>
  <c r="RBM112" i="32"/>
  <c r="RBN112" i="32"/>
  <c r="RBO112" i="32"/>
  <c r="RBP112" i="32"/>
  <c r="RBQ112" i="32"/>
  <c r="RBR112" i="32"/>
  <c r="RBS112" i="32"/>
  <c r="RBT112" i="32"/>
  <c r="RBU112" i="32"/>
  <c r="RBV112" i="32"/>
  <c r="RBW112" i="32"/>
  <c r="RBX112" i="32"/>
  <c r="RBY112" i="32"/>
  <c r="RBZ112" i="32"/>
  <c r="RCA112" i="32"/>
  <c r="RCB112" i="32"/>
  <c r="RCC112" i="32"/>
  <c r="RCD112" i="32"/>
  <c r="RCE112" i="32"/>
  <c r="RCF112" i="32"/>
  <c r="RCG112" i="32"/>
  <c r="RCH112" i="32"/>
  <c r="RCI112" i="32"/>
  <c r="RCJ112" i="32"/>
  <c r="RCK112" i="32"/>
  <c r="RCL112" i="32"/>
  <c r="RCM112" i="32"/>
  <c r="RCN112" i="32"/>
  <c r="RCO112" i="32"/>
  <c r="RCP112" i="32"/>
  <c r="RCQ112" i="32"/>
  <c r="RCR112" i="32"/>
  <c r="RCS112" i="32"/>
  <c r="RCT112" i="32"/>
  <c r="RCU112" i="32"/>
  <c r="RCV112" i="32"/>
  <c r="RCW112" i="32"/>
  <c r="RCX112" i="32"/>
  <c r="RCY112" i="32"/>
  <c r="RCZ112" i="32"/>
  <c r="RDA112" i="32"/>
  <c r="RDB112" i="32"/>
  <c r="RDC112" i="32"/>
  <c r="RDD112" i="32"/>
  <c r="RDE112" i="32"/>
  <c r="RDF112" i="32"/>
  <c r="RDG112" i="32"/>
  <c r="RDH112" i="32"/>
  <c r="RDI112" i="32"/>
  <c r="RDJ112" i="32"/>
  <c r="RDK112" i="32"/>
  <c r="RDL112" i="32"/>
  <c r="RDM112" i="32"/>
  <c r="RDN112" i="32"/>
  <c r="RDO112" i="32"/>
  <c r="RDP112" i="32"/>
  <c r="RDQ112" i="32"/>
  <c r="RDR112" i="32"/>
  <c r="RDS112" i="32"/>
  <c r="RDT112" i="32"/>
  <c r="RDU112" i="32"/>
  <c r="RDV112" i="32"/>
  <c r="RDW112" i="32"/>
  <c r="RDX112" i="32"/>
  <c r="RDY112" i="32"/>
  <c r="RDZ112" i="32"/>
  <c r="REA112" i="32"/>
  <c r="REB112" i="32"/>
  <c r="REC112" i="32"/>
  <c r="RED112" i="32"/>
  <c r="REE112" i="32"/>
  <c r="REF112" i="32"/>
  <c r="REG112" i="32"/>
  <c r="REH112" i="32"/>
  <c r="REI112" i="32"/>
  <c r="REJ112" i="32"/>
  <c r="REK112" i="32"/>
  <c r="REL112" i="32"/>
  <c r="REM112" i="32"/>
  <c r="REN112" i="32"/>
  <c r="REO112" i="32"/>
  <c r="REP112" i="32"/>
  <c r="REQ112" i="32"/>
  <c r="RER112" i="32"/>
  <c r="RES112" i="32"/>
  <c r="RET112" i="32"/>
  <c r="REU112" i="32"/>
  <c r="REV112" i="32"/>
  <c r="REW112" i="32"/>
  <c r="REX112" i="32"/>
  <c r="REY112" i="32"/>
  <c r="REZ112" i="32"/>
  <c r="RFA112" i="32"/>
  <c r="RFB112" i="32"/>
  <c r="RFC112" i="32"/>
  <c r="RFD112" i="32"/>
  <c r="RFE112" i="32"/>
  <c r="RFF112" i="32"/>
  <c r="RFG112" i="32"/>
  <c r="RFH112" i="32"/>
  <c r="RFI112" i="32"/>
  <c r="RFJ112" i="32"/>
  <c r="RFK112" i="32"/>
  <c r="RFL112" i="32"/>
  <c r="RFM112" i="32"/>
  <c r="RFN112" i="32"/>
  <c r="RFO112" i="32"/>
  <c r="RFP112" i="32"/>
  <c r="RFQ112" i="32"/>
  <c r="RFR112" i="32"/>
  <c r="RFS112" i="32"/>
  <c r="RFT112" i="32"/>
  <c r="RFU112" i="32"/>
  <c r="RFV112" i="32"/>
  <c r="RFW112" i="32"/>
  <c r="RFX112" i="32"/>
  <c r="RFY112" i="32"/>
  <c r="RFZ112" i="32"/>
  <c r="RGA112" i="32"/>
  <c r="RGB112" i="32"/>
  <c r="RGC112" i="32"/>
  <c r="RGD112" i="32"/>
  <c r="RGE112" i="32"/>
  <c r="RGF112" i="32"/>
  <c r="RGG112" i="32"/>
  <c r="RGH112" i="32"/>
  <c r="RGI112" i="32"/>
  <c r="RGJ112" i="32"/>
  <c r="RGK112" i="32"/>
  <c r="RGL112" i="32"/>
  <c r="RGM112" i="32"/>
  <c r="RGN112" i="32"/>
  <c r="RGO112" i="32"/>
  <c r="RGP112" i="32"/>
  <c r="RGQ112" i="32"/>
  <c r="RGR112" i="32"/>
  <c r="RGS112" i="32"/>
  <c r="RGT112" i="32"/>
  <c r="RGU112" i="32"/>
  <c r="RGV112" i="32"/>
  <c r="RGW112" i="32"/>
  <c r="RGX112" i="32"/>
  <c r="RGY112" i="32"/>
  <c r="RGZ112" i="32"/>
  <c r="RHA112" i="32"/>
  <c r="RHB112" i="32"/>
  <c r="RHC112" i="32"/>
  <c r="RHD112" i="32"/>
  <c r="RHE112" i="32"/>
  <c r="RHF112" i="32"/>
  <c r="RHG112" i="32"/>
  <c r="RHH112" i="32"/>
  <c r="RHI112" i="32"/>
  <c r="RHJ112" i="32"/>
  <c r="RHK112" i="32"/>
  <c r="RHL112" i="32"/>
  <c r="RHM112" i="32"/>
  <c r="RHN112" i="32"/>
  <c r="RHO112" i="32"/>
  <c r="RHP112" i="32"/>
  <c r="RHQ112" i="32"/>
  <c r="RHR112" i="32"/>
  <c r="RHS112" i="32"/>
  <c r="RHT112" i="32"/>
  <c r="RHU112" i="32"/>
  <c r="RHV112" i="32"/>
  <c r="RHW112" i="32"/>
  <c r="RHX112" i="32"/>
  <c r="RHY112" i="32"/>
  <c r="RHZ112" i="32"/>
  <c r="RIA112" i="32"/>
  <c r="RIB112" i="32"/>
  <c r="RIC112" i="32"/>
  <c r="RID112" i="32"/>
  <c r="RIE112" i="32"/>
  <c r="RIF112" i="32"/>
  <c r="RIG112" i="32"/>
  <c r="RIH112" i="32"/>
  <c r="RII112" i="32"/>
  <c r="RIJ112" i="32"/>
  <c r="RIK112" i="32"/>
  <c r="RIL112" i="32"/>
  <c r="RIM112" i="32"/>
  <c r="RIN112" i="32"/>
  <c r="RIO112" i="32"/>
  <c r="RIP112" i="32"/>
  <c r="RIQ112" i="32"/>
  <c r="RIR112" i="32"/>
  <c r="RIS112" i="32"/>
  <c r="RIT112" i="32"/>
  <c r="RIU112" i="32"/>
  <c r="RIV112" i="32"/>
  <c r="RIW112" i="32"/>
  <c r="RIX112" i="32"/>
  <c r="RIY112" i="32"/>
  <c r="RIZ112" i="32"/>
  <c r="RJA112" i="32"/>
  <c r="RJB112" i="32"/>
  <c r="RJC112" i="32"/>
  <c r="RJD112" i="32"/>
  <c r="RJE112" i="32"/>
  <c r="RJF112" i="32"/>
  <c r="RJG112" i="32"/>
  <c r="RJH112" i="32"/>
  <c r="RJI112" i="32"/>
  <c r="RJJ112" i="32"/>
  <c r="RJK112" i="32"/>
  <c r="RJL112" i="32"/>
  <c r="RJM112" i="32"/>
  <c r="RJN112" i="32"/>
  <c r="RJO112" i="32"/>
  <c r="RJP112" i="32"/>
  <c r="RJQ112" i="32"/>
  <c r="RJR112" i="32"/>
  <c r="RJS112" i="32"/>
  <c r="RJT112" i="32"/>
  <c r="RJU112" i="32"/>
  <c r="RJV112" i="32"/>
  <c r="RJW112" i="32"/>
  <c r="RJX112" i="32"/>
  <c r="RJY112" i="32"/>
  <c r="RJZ112" i="32"/>
  <c r="RKA112" i="32"/>
  <c r="RKB112" i="32"/>
  <c r="RKC112" i="32"/>
  <c r="RKD112" i="32"/>
  <c r="RKE112" i="32"/>
  <c r="RKF112" i="32"/>
  <c r="RKG112" i="32"/>
  <c r="RKH112" i="32"/>
  <c r="RKI112" i="32"/>
  <c r="RKJ112" i="32"/>
  <c r="RKK112" i="32"/>
  <c r="RKL112" i="32"/>
  <c r="RKM112" i="32"/>
  <c r="RKN112" i="32"/>
  <c r="RKO112" i="32"/>
  <c r="RKP112" i="32"/>
  <c r="RKQ112" i="32"/>
  <c r="RKR112" i="32"/>
  <c r="RKS112" i="32"/>
  <c r="RKT112" i="32"/>
  <c r="RKU112" i="32"/>
  <c r="RKV112" i="32"/>
  <c r="RKW112" i="32"/>
  <c r="RKX112" i="32"/>
  <c r="RKY112" i="32"/>
  <c r="RKZ112" i="32"/>
  <c r="RLA112" i="32"/>
  <c r="RLB112" i="32"/>
  <c r="RLC112" i="32"/>
  <c r="RLD112" i="32"/>
  <c r="RLE112" i="32"/>
  <c r="RLF112" i="32"/>
  <c r="RLG112" i="32"/>
  <c r="RLH112" i="32"/>
  <c r="RLI112" i="32"/>
  <c r="RLJ112" i="32"/>
  <c r="RLK112" i="32"/>
  <c r="RLL112" i="32"/>
  <c r="RLM112" i="32"/>
  <c r="RLN112" i="32"/>
  <c r="RLO112" i="32"/>
  <c r="RLP112" i="32"/>
  <c r="RLQ112" i="32"/>
  <c r="RLR112" i="32"/>
  <c r="RLS112" i="32"/>
  <c r="RLT112" i="32"/>
  <c r="RLU112" i="32"/>
  <c r="RLV112" i="32"/>
  <c r="RLW112" i="32"/>
  <c r="RLX112" i="32"/>
  <c r="RLY112" i="32"/>
  <c r="RLZ112" i="32"/>
  <c r="RMA112" i="32"/>
  <c r="RMB112" i="32"/>
  <c r="RMC112" i="32"/>
  <c r="RMD112" i="32"/>
  <c r="RME112" i="32"/>
  <c r="RMF112" i="32"/>
  <c r="RMG112" i="32"/>
  <c r="RMH112" i="32"/>
  <c r="RMI112" i="32"/>
  <c r="RMJ112" i="32"/>
  <c r="RMK112" i="32"/>
  <c r="RML112" i="32"/>
  <c r="RMM112" i="32"/>
  <c r="RMN112" i="32"/>
  <c r="RMO112" i="32"/>
  <c r="RMP112" i="32"/>
  <c r="RMQ112" i="32"/>
  <c r="RMR112" i="32"/>
  <c r="RMS112" i="32"/>
  <c r="RMT112" i="32"/>
  <c r="RMU112" i="32"/>
  <c r="RMV112" i="32"/>
  <c r="RMW112" i="32"/>
  <c r="RMX112" i="32"/>
  <c r="RMY112" i="32"/>
  <c r="RMZ112" i="32"/>
  <c r="RNA112" i="32"/>
  <c r="RNB112" i="32"/>
  <c r="RNC112" i="32"/>
  <c r="RND112" i="32"/>
  <c r="RNE112" i="32"/>
  <c r="RNF112" i="32"/>
  <c r="RNG112" i="32"/>
  <c r="RNH112" i="32"/>
  <c r="RNI112" i="32"/>
  <c r="RNJ112" i="32"/>
  <c r="RNK112" i="32"/>
  <c r="RNL112" i="32"/>
  <c r="RNM112" i="32"/>
  <c r="RNN112" i="32"/>
  <c r="RNO112" i="32"/>
  <c r="RNP112" i="32"/>
  <c r="RNQ112" i="32"/>
  <c r="RNR112" i="32"/>
  <c r="RNS112" i="32"/>
  <c r="RNT112" i="32"/>
  <c r="RNU112" i="32"/>
  <c r="RNV112" i="32"/>
  <c r="RNW112" i="32"/>
  <c r="RNX112" i="32"/>
  <c r="RNY112" i="32"/>
  <c r="RNZ112" i="32"/>
  <c r="ROA112" i="32"/>
  <c r="ROB112" i="32"/>
  <c r="ROC112" i="32"/>
  <c r="ROD112" i="32"/>
  <c r="ROE112" i="32"/>
  <c r="ROF112" i="32"/>
  <c r="ROG112" i="32"/>
  <c r="ROH112" i="32"/>
  <c r="ROI112" i="32"/>
  <c r="ROJ112" i="32"/>
  <c r="ROK112" i="32"/>
  <c r="ROL112" i="32"/>
  <c r="ROM112" i="32"/>
  <c r="RON112" i="32"/>
  <c r="ROO112" i="32"/>
  <c r="ROP112" i="32"/>
  <c r="ROQ112" i="32"/>
  <c r="ROR112" i="32"/>
  <c r="ROS112" i="32"/>
  <c r="ROT112" i="32"/>
  <c r="ROU112" i="32"/>
  <c r="ROV112" i="32"/>
  <c r="ROW112" i="32"/>
  <c r="ROX112" i="32"/>
  <c r="ROY112" i="32"/>
  <c r="ROZ112" i="32"/>
  <c r="RPA112" i="32"/>
  <c r="RPB112" i="32"/>
  <c r="RPC112" i="32"/>
  <c r="RPD112" i="32"/>
  <c r="RPE112" i="32"/>
  <c r="RPF112" i="32"/>
  <c r="RPG112" i="32"/>
  <c r="RPH112" i="32"/>
  <c r="RPI112" i="32"/>
  <c r="RPJ112" i="32"/>
  <c r="RPK112" i="32"/>
  <c r="RPL112" i="32"/>
  <c r="RPM112" i="32"/>
  <c r="RPN112" i="32"/>
  <c r="RPO112" i="32"/>
  <c r="RPP112" i="32"/>
  <c r="RPQ112" i="32"/>
  <c r="RPR112" i="32"/>
  <c r="RPS112" i="32"/>
  <c r="RPT112" i="32"/>
  <c r="RPU112" i="32"/>
  <c r="RPV112" i="32"/>
  <c r="RPW112" i="32"/>
  <c r="RPX112" i="32"/>
  <c r="RPY112" i="32"/>
  <c r="RPZ112" i="32"/>
  <c r="RQA112" i="32"/>
  <c r="RQB112" i="32"/>
  <c r="RQC112" i="32"/>
  <c r="RQD112" i="32"/>
  <c r="RQE112" i="32"/>
  <c r="RQF112" i="32"/>
  <c r="RQG112" i="32"/>
  <c r="RQH112" i="32"/>
  <c r="RQI112" i="32"/>
  <c r="RQJ112" i="32"/>
  <c r="RQK112" i="32"/>
  <c r="RQL112" i="32"/>
  <c r="RQM112" i="32"/>
  <c r="RQN112" i="32"/>
  <c r="RQO112" i="32"/>
  <c r="RQP112" i="32"/>
  <c r="RQQ112" i="32"/>
  <c r="RQR112" i="32"/>
  <c r="RQS112" i="32"/>
  <c r="RQT112" i="32"/>
  <c r="RQU112" i="32"/>
  <c r="RQV112" i="32"/>
  <c r="RQW112" i="32"/>
  <c r="RQX112" i="32"/>
  <c r="RQY112" i="32"/>
  <c r="RQZ112" i="32"/>
  <c r="RRA112" i="32"/>
  <c r="RRB112" i="32"/>
  <c r="RRC112" i="32"/>
  <c r="RRD112" i="32"/>
  <c r="RRE112" i="32"/>
  <c r="RRF112" i="32"/>
  <c r="RRG112" i="32"/>
  <c r="RRH112" i="32"/>
  <c r="RRI112" i="32"/>
  <c r="RRJ112" i="32"/>
  <c r="RRK112" i="32"/>
  <c r="RRL112" i="32"/>
  <c r="RRM112" i="32"/>
  <c r="RRN112" i="32"/>
  <c r="RRO112" i="32"/>
  <c r="RRP112" i="32"/>
  <c r="RRQ112" i="32"/>
  <c r="RRR112" i="32"/>
  <c r="RRS112" i="32"/>
  <c r="RRT112" i="32"/>
  <c r="RRU112" i="32"/>
  <c r="RRV112" i="32"/>
  <c r="RRW112" i="32"/>
  <c r="RRX112" i="32"/>
  <c r="RRY112" i="32"/>
  <c r="RRZ112" i="32"/>
  <c r="RSA112" i="32"/>
  <c r="RSB112" i="32"/>
  <c r="RSC112" i="32"/>
  <c r="RSD112" i="32"/>
  <c r="RSE112" i="32"/>
  <c r="RSF112" i="32"/>
  <c r="RSG112" i="32"/>
  <c r="RSH112" i="32"/>
  <c r="RSI112" i="32"/>
  <c r="RSJ112" i="32"/>
  <c r="RSK112" i="32"/>
  <c r="RSL112" i="32"/>
  <c r="RSM112" i="32"/>
  <c r="RSN112" i="32"/>
  <c r="RSO112" i="32"/>
  <c r="RSP112" i="32"/>
  <c r="RSQ112" i="32"/>
  <c r="RSR112" i="32"/>
  <c r="RSS112" i="32"/>
  <c r="RST112" i="32"/>
  <c r="RSU112" i="32"/>
  <c r="RSV112" i="32"/>
  <c r="RSW112" i="32"/>
  <c r="RSX112" i="32"/>
  <c r="RSY112" i="32"/>
  <c r="RSZ112" i="32"/>
  <c r="RTA112" i="32"/>
  <c r="RTB112" i="32"/>
  <c r="RTC112" i="32"/>
  <c r="RTD112" i="32"/>
  <c r="RTE112" i="32"/>
  <c r="RTF112" i="32"/>
  <c r="RTG112" i="32"/>
  <c r="RTH112" i="32"/>
  <c r="RTI112" i="32"/>
  <c r="RTJ112" i="32"/>
  <c r="RTK112" i="32"/>
  <c r="RTL112" i="32"/>
  <c r="RTM112" i="32"/>
  <c r="RTN112" i="32"/>
  <c r="RTO112" i="32"/>
  <c r="RTP112" i="32"/>
  <c r="RTQ112" i="32"/>
  <c r="RTR112" i="32"/>
  <c r="RTS112" i="32"/>
  <c r="RTT112" i="32"/>
  <c r="RTU112" i="32"/>
  <c r="RTV112" i="32"/>
  <c r="RTW112" i="32"/>
  <c r="RTX112" i="32"/>
  <c r="RTY112" i="32"/>
  <c r="RTZ112" i="32"/>
  <c r="RUA112" i="32"/>
  <c r="RUB112" i="32"/>
  <c r="RUC112" i="32"/>
  <c r="RUD112" i="32"/>
  <c r="RUE112" i="32"/>
  <c r="RUF112" i="32"/>
  <c r="RUG112" i="32"/>
  <c r="RUH112" i="32"/>
  <c r="RUI112" i="32"/>
  <c r="RUJ112" i="32"/>
  <c r="RUK112" i="32"/>
  <c r="RUL112" i="32"/>
  <c r="RUM112" i="32"/>
  <c r="RUN112" i="32"/>
  <c r="RUO112" i="32"/>
  <c r="RUP112" i="32"/>
  <c r="RUQ112" i="32"/>
  <c r="RUR112" i="32"/>
  <c r="RUS112" i="32"/>
  <c r="RUT112" i="32"/>
  <c r="RUU112" i="32"/>
  <c r="RUV112" i="32"/>
  <c r="RUW112" i="32"/>
  <c r="RUX112" i="32"/>
  <c r="RUY112" i="32"/>
  <c r="RUZ112" i="32"/>
  <c r="RVA112" i="32"/>
  <c r="RVB112" i="32"/>
  <c r="RVC112" i="32"/>
  <c r="RVD112" i="32"/>
  <c r="RVE112" i="32"/>
  <c r="RVF112" i="32"/>
  <c r="RVG112" i="32"/>
  <c r="RVH112" i="32"/>
  <c r="RVI112" i="32"/>
  <c r="RVJ112" i="32"/>
  <c r="RVK112" i="32"/>
  <c r="RVL112" i="32"/>
  <c r="RVM112" i="32"/>
  <c r="RVN112" i="32"/>
  <c r="RVO112" i="32"/>
  <c r="RVP112" i="32"/>
  <c r="RVQ112" i="32"/>
  <c r="RVR112" i="32"/>
  <c r="RVS112" i="32"/>
  <c r="RVT112" i="32"/>
  <c r="RVU112" i="32"/>
  <c r="RVV112" i="32"/>
  <c r="RVW112" i="32"/>
  <c r="RVX112" i="32"/>
  <c r="RVY112" i="32"/>
  <c r="RVZ112" i="32"/>
  <c r="RWA112" i="32"/>
  <c r="RWB112" i="32"/>
  <c r="RWC112" i="32"/>
  <c r="RWD112" i="32"/>
  <c r="RWE112" i="32"/>
  <c r="RWF112" i="32"/>
  <c r="RWG112" i="32"/>
  <c r="RWH112" i="32"/>
  <c r="RWI112" i="32"/>
  <c r="RWJ112" i="32"/>
  <c r="RWK112" i="32"/>
  <c r="RWL112" i="32"/>
  <c r="RWM112" i="32"/>
  <c r="RWN112" i="32"/>
  <c r="RWO112" i="32"/>
  <c r="RWP112" i="32"/>
  <c r="RWQ112" i="32"/>
  <c r="RWR112" i="32"/>
  <c r="RWS112" i="32"/>
  <c r="RWT112" i="32"/>
  <c r="RWU112" i="32"/>
  <c r="RWV112" i="32"/>
  <c r="RWW112" i="32"/>
  <c r="RWX112" i="32"/>
  <c r="RWY112" i="32"/>
  <c r="RWZ112" i="32"/>
  <c r="RXA112" i="32"/>
  <c r="RXB112" i="32"/>
  <c r="RXC112" i="32"/>
  <c r="RXD112" i="32"/>
  <c r="RXE112" i="32"/>
  <c r="RXF112" i="32"/>
  <c r="RXG112" i="32"/>
  <c r="RXH112" i="32"/>
  <c r="RXI112" i="32"/>
  <c r="RXJ112" i="32"/>
  <c r="RXK112" i="32"/>
  <c r="RXL112" i="32"/>
  <c r="RXM112" i="32"/>
  <c r="RXN112" i="32"/>
  <c r="RXO112" i="32"/>
  <c r="RXP112" i="32"/>
  <c r="RXQ112" i="32"/>
  <c r="RXR112" i="32"/>
  <c r="RXS112" i="32"/>
  <c r="RXT112" i="32"/>
  <c r="RXU112" i="32"/>
  <c r="RXV112" i="32"/>
  <c r="RXW112" i="32"/>
  <c r="RXX112" i="32"/>
  <c r="RXY112" i="32"/>
  <c r="RXZ112" i="32"/>
  <c r="RYA112" i="32"/>
  <c r="RYB112" i="32"/>
  <c r="RYC112" i="32"/>
  <c r="RYD112" i="32"/>
  <c r="RYE112" i="32"/>
  <c r="RYF112" i="32"/>
  <c r="RYG112" i="32"/>
  <c r="RYH112" i="32"/>
  <c r="RYI112" i="32"/>
  <c r="RYJ112" i="32"/>
  <c r="RYK112" i="32"/>
  <c r="RYL112" i="32"/>
  <c r="RYM112" i="32"/>
  <c r="RYN112" i="32"/>
  <c r="RYO112" i="32"/>
  <c r="RYP112" i="32"/>
  <c r="RYQ112" i="32"/>
  <c r="RYR112" i="32"/>
  <c r="RYS112" i="32"/>
  <c r="RYT112" i="32"/>
  <c r="RYU112" i="32"/>
  <c r="RYV112" i="32"/>
  <c r="RYW112" i="32"/>
  <c r="RYX112" i="32"/>
  <c r="RYY112" i="32"/>
  <c r="RYZ112" i="32"/>
  <c r="RZA112" i="32"/>
  <c r="RZB112" i="32"/>
  <c r="RZC112" i="32"/>
  <c r="RZD112" i="32"/>
  <c r="RZE112" i="32"/>
  <c r="RZF112" i="32"/>
  <c r="RZG112" i="32"/>
  <c r="RZH112" i="32"/>
  <c r="RZI112" i="32"/>
  <c r="RZJ112" i="32"/>
  <c r="RZK112" i="32"/>
  <c r="RZL112" i="32"/>
  <c r="RZM112" i="32"/>
  <c r="RZN112" i="32"/>
  <c r="RZO112" i="32"/>
  <c r="RZP112" i="32"/>
  <c r="RZQ112" i="32"/>
  <c r="RZR112" i="32"/>
  <c r="RZS112" i="32"/>
  <c r="RZT112" i="32"/>
  <c r="RZU112" i="32"/>
  <c r="RZV112" i="32"/>
  <c r="RZW112" i="32"/>
  <c r="RZX112" i="32"/>
  <c r="RZY112" i="32"/>
  <c r="RZZ112" i="32"/>
  <c r="SAA112" i="32"/>
  <c r="SAB112" i="32"/>
  <c r="SAC112" i="32"/>
  <c r="SAD112" i="32"/>
  <c r="SAE112" i="32"/>
  <c r="SAF112" i="32"/>
  <c r="SAG112" i="32"/>
  <c r="SAH112" i="32"/>
  <c r="SAI112" i="32"/>
  <c r="SAJ112" i="32"/>
  <c r="SAK112" i="32"/>
  <c r="SAL112" i="32"/>
  <c r="SAM112" i="32"/>
  <c r="SAN112" i="32"/>
  <c r="SAO112" i="32"/>
  <c r="SAP112" i="32"/>
  <c r="SAQ112" i="32"/>
  <c r="SAR112" i="32"/>
  <c r="SAS112" i="32"/>
  <c r="SAT112" i="32"/>
  <c r="SAU112" i="32"/>
  <c r="SAV112" i="32"/>
  <c r="SAW112" i="32"/>
  <c r="SAX112" i="32"/>
  <c r="SAY112" i="32"/>
  <c r="SAZ112" i="32"/>
  <c r="SBA112" i="32"/>
  <c r="SBB112" i="32"/>
  <c r="SBC112" i="32"/>
  <c r="SBD112" i="32"/>
  <c r="SBE112" i="32"/>
  <c r="SBF112" i="32"/>
  <c r="SBG112" i="32"/>
  <c r="SBH112" i="32"/>
  <c r="SBI112" i="32"/>
  <c r="SBJ112" i="32"/>
  <c r="SBK112" i="32"/>
  <c r="SBL112" i="32"/>
  <c r="SBM112" i="32"/>
  <c r="SBN112" i="32"/>
  <c r="SBO112" i="32"/>
  <c r="SBP112" i="32"/>
  <c r="SBQ112" i="32"/>
  <c r="SBR112" i="32"/>
  <c r="SBS112" i="32"/>
  <c r="SBT112" i="32"/>
  <c r="SBU112" i="32"/>
  <c r="SBV112" i="32"/>
  <c r="SBW112" i="32"/>
  <c r="SBX112" i="32"/>
  <c r="SBY112" i="32"/>
  <c r="SBZ112" i="32"/>
  <c r="SCA112" i="32"/>
  <c r="SCB112" i="32"/>
  <c r="SCC112" i="32"/>
  <c r="SCD112" i="32"/>
  <c r="SCE112" i="32"/>
  <c r="SCF112" i="32"/>
  <c r="SCG112" i="32"/>
  <c r="SCH112" i="32"/>
  <c r="SCI112" i="32"/>
  <c r="SCJ112" i="32"/>
  <c r="SCK112" i="32"/>
  <c r="SCL112" i="32"/>
  <c r="SCM112" i="32"/>
  <c r="SCN112" i="32"/>
  <c r="SCO112" i="32"/>
  <c r="SCP112" i="32"/>
  <c r="SCQ112" i="32"/>
  <c r="SCR112" i="32"/>
  <c r="SCS112" i="32"/>
  <c r="SCT112" i="32"/>
  <c r="SCU112" i="32"/>
  <c r="SCV112" i="32"/>
  <c r="SCW112" i="32"/>
  <c r="SCX112" i="32"/>
  <c r="SCY112" i="32"/>
  <c r="SCZ112" i="32"/>
  <c r="SDA112" i="32"/>
  <c r="SDB112" i="32"/>
  <c r="SDC112" i="32"/>
  <c r="SDD112" i="32"/>
  <c r="SDE112" i="32"/>
  <c r="SDF112" i="32"/>
  <c r="SDG112" i="32"/>
  <c r="SDH112" i="32"/>
  <c r="SDI112" i="32"/>
  <c r="SDJ112" i="32"/>
  <c r="SDK112" i="32"/>
  <c r="SDL112" i="32"/>
  <c r="SDM112" i="32"/>
  <c r="SDN112" i="32"/>
  <c r="SDO112" i="32"/>
  <c r="SDP112" i="32"/>
  <c r="SDQ112" i="32"/>
  <c r="SDR112" i="32"/>
  <c r="SDS112" i="32"/>
  <c r="SDT112" i="32"/>
  <c r="SDU112" i="32"/>
  <c r="SDV112" i="32"/>
  <c r="SDW112" i="32"/>
  <c r="SDX112" i="32"/>
  <c r="SDY112" i="32"/>
  <c r="SDZ112" i="32"/>
  <c r="SEA112" i="32"/>
  <c r="SEB112" i="32"/>
  <c r="SEC112" i="32"/>
  <c r="SED112" i="32"/>
  <c r="SEE112" i="32"/>
  <c r="SEF112" i="32"/>
  <c r="SEG112" i="32"/>
  <c r="SEH112" i="32"/>
  <c r="SEI112" i="32"/>
  <c r="SEJ112" i="32"/>
  <c r="SEK112" i="32"/>
  <c r="SEL112" i="32"/>
  <c r="SEM112" i="32"/>
  <c r="SEN112" i="32"/>
  <c r="SEO112" i="32"/>
  <c r="SEP112" i="32"/>
  <c r="SEQ112" i="32"/>
  <c r="SER112" i="32"/>
  <c r="SES112" i="32"/>
  <c r="SET112" i="32"/>
  <c r="SEU112" i="32"/>
  <c r="SEV112" i="32"/>
  <c r="SEW112" i="32"/>
  <c r="SEX112" i="32"/>
  <c r="SEY112" i="32"/>
  <c r="SEZ112" i="32"/>
  <c r="SFA112" i="32"/>
  <c r="SFB112" i="32"/>
  <c r="SFC112" i="32"/>
  <c r="SFD112" i="32"/>
  <c r="SFE112" i="32"/>
  <c r="SFF112" i="32"/>
  <c r="SFG112" i="32"/>
  <c r="SFH112" i="32"/>
  <c r="SFI112" i="32"/>
  <c r="SFJ112" i="32"/>
  <c r="SFK112" i="32"/>
  <c r="SFL112" i="32"/>
  <c r="SFM112" i="32"/>
  <c r="SFN112" i="32"/>
  <c r="SFO112" i="32"/>
  <c r="SFP112" i="32"/>
  <c r="SFQ112" i="32"/>
  <c r="SFR112" i="32"/>
  <c r="SFS112" i="32"/>
  <c r="SFT112" i="32"/>
  <c r="SFU112" i="32"/>
  <c r="SFV112" i="32"/>
  <c r="SFW112" i="32"/>
  <c r="SFX112" i="32"/>
  <c r="SFY112" i="32"/>
  <c r="SFZ112" i="32"/>
  <c r="SGA112" i="32"/>
  <c r="SGB112" i="32"/>
  <c r="SGC112" i="32"/>
  <c r="SGD112" i="32"/>
  <c r="SGE112" i="32"/>
  <c r="SGF112" i="32"/>
  <c r="SGG112" i="32"/>
  <c r="SGH112" i="32"/>
  <c r="SGI112" i="32"/>
  <c r="SGJ112" i="32"/>
  <c r="SGK112" i="32"/>
  <c r="SGL112" i="32"/>
  <c r="SGM112" i="32"/>
  <c r="SGN112" i="32"/>
  <c r="SGO112" i="32"/>
  <c r="SGP112" i="32"/>
  <c r="SGQ112" i="32"/>
  <c r="SGR112" i="32"/>
  <c r="SGS112" i="32"/>
  <c r="SGT112" i="32"/>
  <c r="SGU112" i="32"/>
  <c r="SGV112" i="32"/>
  <c r="SGW112" i="32"/>
  <c r="SGX112" i="32"/>
  <c r="SGY112" i="32"/>
  <c r="SGZ112" i="32"/>
  <c r="SHA112" i="32"/>
  <c r="SHB112" i="32"/>
  <c r="SHC112" i="32"/>
  <c r="SHD112" i="32"/>
  <c r="SHE112" i="32"/>
  <c r="SHF112" i="32"/>
  <c r="SHG112" i="32"/>
  <c r="SHH112" i="32"/>
  <c r="SHI112" i="32"/>
  <c r="SHJ112" i="32"/>
  <c r="SHK112" i="32"/>
  <c r="SHL112" i="32"/>
  <c r="SHM112" i="32"/>
  <c r="SHN112" i="32"/>
  <c r="SHO112" i="32"/>
  <c r="SHP112" i="32"/>
  <c r="SHQ112" i="32"/>
  <c r="SHR112" i="32"/>
  <c r="SHS112" i="32"/>
  <c r="SHT112" i="32"/>
  <c r="SHU112" i="32"/>
  <c r="SHV112" i="32"/>
  <c r="SHW112" i="32"/>
  <c r="SHX112" i="32"/>
  <c r="SHY112" i="32"/>
  <c r="SHZ112" i="32"/>
  <c r="SIA112" i="32"/>
  <c r="SIB112" i="32"/>
  <c r="SIC112" i="32"/>
  <c r="SID112" i="32"/>
  <c r="SIE112" i="32"/>
  <c r="SIF112" i="32"/>
  <c r="SIG112" i="32"/>
  <c r="SIH112" i="32"/>
  <c r="SII112" i="32"/>
  <c r="SIJ112" i="32"/>
  <c r="SIK112" i="32"/>
  <c r="SIL112" i="32"/>
  <c r="SIM112" i="32"/>
  <c r="SIN112" i="32"/>
  <c r="SIO112" i="32"/>
  <c r="SIP112" i="32"/>
  <c r="SIQ112" i="32"/>
  <c r="SIR112" i="32"/>
  <c r="SIS112" i="32"/>
  <c r="SIT112" i="32"/>
  <c r="SIU112" i="32"/>
  <c r="SIV112" i="32"/>
  <c r="SIW112" i="32"/>
  <c r="SIX112" i="32"/>
  <c r="SIY112" i="32"/>
  <c r="SIZ112" i="32"/>
  <c r="SJA112" i="32"/>
  <c r="SJB112" i="32"/>
  <c r="SJC112" i="32"/>
  <c r="SJD112" i="32"/>
  <c r="SJE112" i="32"/>
  <c r="SJF112" i="32"/>
  <c r="SJG112" i="32"/>
  <c r="SJH112" i="32"/>
  <c r="SJI112" i="32"/>
  <c r="SJJ112" i="32"/>
  <c r="SJK112" i="32"/>
  <c r="SJL112" i="32"/>
  <c r="SJM112" i="32"/>
  <c r="SJN112" i="32"/>
  <c r="SJO112" i="32"/>
  <c r="SJP112" i="32"/>
  <c r="SJQ112" i="32"/>
  <c r="SJR112" i="32"/>
  <c r="SJS112" i="32"/>
  <c r="SJT112" i="32"/>
  <c r="SJU112" i="32"/>
  <c r="SJV112" i="32"/>
  <c r="SJW112" i="32"/>
  <c r="SJX112" i="32"/>
  <c r="SJY112" i="32"/>
  <c r="SJZ112" i="32"/>
  <c r="SKA112" i="32"/>
  <c r="SKB112" i="32"/>
  <c r="SKC112" i="32"/>
  <c r="SKD112" i="32"/>
  <c r="SKE112" i="32"/>
  <c r="SKF112" i="32"/>
  <c r="SKG112" i="32"/>
  <c r="SKH112" i="32"/>
  <c r="SKI112" i="32"/>
  <c r="SKJ112" i="32"/>
  <c r="SKK112" i="32"/>
  <c r="SKL112" i="32"/>
  <c r="SKM112" i="32"/>
  <c r="SKN112" i="32"/>
  <c r="SKO112" i="32"/>
  <c r="SKP112" i="32"/>
  <c r="SKQ112" i="32"/>
  <c r="SKR112" i="32"/>
  <c r="SKS112" i="32"/>
  <c r="SKT112" i="32"/>
  <c r="SKU112" i="32"/>
  <c r="SKV112" i="32"/>
  <c r="SKW112" i="32"/>
  <c r="SKX112" i="32"/>
  <c r="SKY112" i="32"/>
  <c r="SKZ112" i="32"/>
  <c r="SLA112" i="32"/>
  <c r="SLB112" i="32"/>
  <c r="SLC112" i="32"/>
  <c r="SLD112" i="32"/>
  <c r="SLE112" i="32"/>
  <c r="SLF112" i="32"/>
  <c r="SLG112" i="32"/>
  <c r="SLH112" i="32"/>
  <c r="SLI112" i="32"/>
  <c r="SLJ112" i="32"/>
  <c r="SLK112" i="32"/>
  <c r="SLL112" i="32"/>
  <c r="SLM112" i="32"/>
  <c r="SLN112" i="32"/>
  <c r="SLO112" i="32"/>
  <c r="SLP112" i="32"/>
  <c r="SLQ112" i="32"/>
  <c r="SLR112" i="32"/>
  <c r="SLS112" i="32"/>
  <c r="SLT112" i="32"/>
  <c r="SLU112" i="32"/>
  <c r="SLV112" i="32"/>
  <c r="SLW112" i="32"/>
  <c r="SLX112" i="32"/>
  <c r="SLY112" i="32"/>
  <c r="SLZ112" i="32"/>
  <c r="SMA112" i="32"/>
  <c r="SMB112" i="32"/>
  <c r="SMC112" i="32"/>
  <c r="SMD112" i="32"/>
  <c r="SME112" i="32"/>
  <c r="SMF112" i="32"/>
  <c r="SMG112" i="32"/>
  <c r="SMH112" i="32"/>
  <c r="SMI112" i="32"/>
  <c r="SMJ112" i="32"/>
  <c r="SMK112" i="32"/>
  <c r="SML112" i="32"/>
  <c r="SMM112" i="32"/>
  <c r="SMN112" i="32"/>
  <c r="SMO112" i="32"/>
  <c r="SMP112" i="32"/>
  <c r="SMQ112" i="32"/>
  <c r="SMR112" i="32"/>
  <c r="SMS112" i="32"/>
  <c r="SMT112" i="32"/>
  <c r="SMU112" i="32"/>
  <c r="SMV112" i="32"/>
  <c r="SMW112" i="32"/>
  <c r="SMX112" i="32"/>
  <c r="SMY112" i="32"/>
  <c r="SMZ112" i="32"/>
  <c r="SNA112" i="32"/>
  <c r="SNB112" i="32"/>
  <c r="SNC112" i="32"/>
  <c r="SND112" i="32"/>
  <c r="SNE112" i="32"/>
  <c r="SNF112" i="32"/>
  <c r="SNG112" i="32"/>
  <c r="SNH112" i="32"/>
  <c r="SNI112" i="32"/>
  <c r="SNJ112" i="32"/>
  <c r="SNK112" i="32"/>
  <c r="SNL112" i="32"/>
  <c r="SNM112" i="32"/>
  <c r="SNN112" i="32"/>
  <c r="SNO112" i="32"/>
  <c r="SNP112" i="32"/>
  <c r="SNQ112" i="32"/>
  <c r="SNR112" i="32"/>
  <c r="SNS112" i="32"/>
  <c r="SNT112" i="32"/>
  <c r="SNU112" i="32"/>
  <c r="SNV112" i="32"/>
  <c r="SNW112" i="32"/>
  <c r="SNX112" i="32"/>
  <c r="SNY112" i="32"/>
  <c r="SNZ112" i="32"/>
  <c r="SOA112" i="32"/>
  <c r="SOB112" i="32"/>
  <c r="SOC112" i="32"/>
  <c r="SOD112" i="32"/>
  <c r="SOE112" i="32"/>
  <c r="SOF112" i="32"/>
  <c r="SOG112" i="32"/>
  <c r="SOH112" i="32"/>
  <c r="SOI112" i="32"/>
  <c r="SOJ112" i="32"/>
  <c r="SOK112" i="32"/>
  <c r="SOL112" i="32"/>
  <c r="SOM112" i="32"/>
  <c r="SON112" i="32"/>
  <c r="SOO112" i="32"/>
  <c r="SOP112" i="32"/>
  <c r="SOQ112" i="32"/>
  <c r="SOR112" i="32"/>
  <c r="SOS112" i="32"/>
  <c r="SOT112" i="32"/>
  <c r="SOU112" i="32"/>
  <c r="SOV112" i="32"/>
  <c r="SOW112" i="32"/>
  <c r="SOX112" i="32"/>
  <c r="SOY112" i="32"/>
  <c r="SOZ112" i="32"/>
  <c r="SPA112" i="32"/>
  <c r="SPB112" i="32"/>
  <c r="SPC112" i="32"/>
  <c r="SPD112" i="32"/>
  <c r="SPE112" i="32"/>
  <c r="SPF112" i="32"/>
  <c r="SPG112" i="32"/>
  <c r="SPH112" i="32"/>
  <c r="SPI112" i="32"/>
  <c r="SPJ112" i="32"/>
  <c r="SPK112" i="32"/>
  <c r="SPL112" i="32"/>
  <c r="SPM112" i="32"/>
  <c r="SPN112" i="32"/>
  <c r="SPO112" i="32"/>
  <c r="SPP112" i="32"/>
  <c r="SPQ112" i="32"/>
  <c r="SPR112" i="32"/>
  <c r="SPS112" i="32"/>
  <c r="SPT112" i="32"/>
  <c r="SPU112" i="32"/>
  <c r="SPV112" i="32"/>
  <c r="SPW112" i="32"/>
  <c r="SPX112" i="32"/>
  <c r="SPY112" i="32"/>
  <c r="SPZ112" i="32"/>
  <c r="SQA112" i="32"/>
  <c r="SQB112" i="32"/>
  <c r="SQC112" i="32"/>
  <c r="SQD112" i="32"/>
  <c r="SQE112" i="32"/>
  <c r="SQF112" i="32"/>
  <c r="SQG112" i="32"/>
  <c r="SQH112" i="32"/>
  <c r="SQI112" i="32"/>
  <c r="SQJ112" i="32"/>
  <c r="SQK112" i="32"/>
  <c r="SQL112" i="32"/>
  <c r="SQM112" i="32"/>
  <c r="SQN112" i="32"/>
  <c r="SQO112" i="32"/>
  <c r="SQP112" i="32"/>
  <c r="SQQ112" i="32"/>
  <c r="SQR112" i="32"/>
  <c r="SQS112" i="32"/>
  <c r="SQT112" i="32"/>
  <c r="SQU112" i="32"/>
  <c r="SQV112" i="32"/>
  <c r="SQW112" i="32"/>
  <c r="SQX112" i="32"/>
  <c r="SQY112" i="32"/>
  <c r="SQZ112" i="32"/>
  <c r="SRA112" i="32"/>
  <c r="SRB112" i="32"/>
  <c r="SRC112" i="32"/>
  <c r="SRD112" i="32"/>
  <c r="SRE112" i="32"/>
  <c r="SRF112" i="32"/>
  <c r="SRG112" i="32"/>
  <c r="SRH112" i="32"/>
  <c r="SRI112" i="32"/>
  <c r="SRJ112" i="32"/>
  <c r="SRK112" i="32"/>
  <c r="SRL112" i="32"/>
  <c r="SRM112" i="32"/>
  <c r="SRN112" i="32"/>
  <c r="SRO112" i="32"/>
  <c r="SRP112" i="32"/>
  <c r="SRQ112" i="32"/>
  <c r="SRR112" i="32"/>
  <c r="SRS112" i="32"/>
  <c r="SRT112" i="32"/>
  <c r="SRU112" i="32"/>
  <c r="SRV112" i="32"/>
  <c r="SRW112" i="32"/>
  <c r="SRX112" i="32"/>
  <c r="SRY112" i="32"/>
  <c r="SRZ112" i="32"/>
  <c r="SSA112" i="32"/>
  <c r="SSB112" i="32"/>
  <c r="SSC112" i="32"/>
  <c r="SSD112" i="32"/>
  <c r="SSE112" i="32"/>
  <c r="SSF112" i="32"/>
  <c r="SSG112" i="32"/>
  <c r="SSH112" i="32"/>
  <c r="SSI112" i="32"/>
  <c r="SSJ112" i="32"/>
  <c r="SSK112" i="32"/>
  <c r="SSL112" i="32"/>
  <c r="SSM112" i="32"/>
  <c r="SSN112" i="32"/>
  <c r="SSO112" i="32"/>
  <c r="SSP112" i="32"/>
  <c r="SSQ112" i="32"/>
  <c r="SSR112" i="32"/>
  <c r="SSS112" i="32"/>
  <c r="SST112" i="32"/>
  <c r="SSU112" i="32"/>
  <c r="SSV112" i="32"/>
  <c r="SSW112" i="32"/>
  <c r="SSX112" i="32"/>
  <c r="SSY112" i="32"/>
  <c r="SSZ112" i="32"/>
  <c r="STA112" i="32"/>
  <c r="STB112" i="32"/>
  <c r="STC112" i="32"/>
  <c r="STD112" i="32"/>
  <c r="STE112" i="32"/>
  <c r="STF112" i="32"/>
  <c r="STG112" i="32"/>
  <c r="STH112" i="32"/>
  <c r="STI112" i="32"/>
  <c r="STJ112" i="32"/>
  <c r="STK112" i="32"/>
  <c r="STL112" i="32"/>
  <c r="STM112" i="32"/>
  <c r="STN112" i="32"/>
  <c r="STO112" i="32"/>
  <c r="STP112" i="32"/>
  <c r="STQ112" i="32"/>
  <c r="STR112" i="32"/>
  <c r="STS112" i="32"/>
  <c r="STT112" i="32"/>
  <c r="STU112" i="32"/>
  <c r="STV112" i="32"/>
  <c r="STW112" i="32"/>
  <c r="STX112" i="32"/>
  <c r="STY112" i="32"/>
  <c r="STZ112" i="32"/>
  <c r="SUA112" i="32"/>
  <c r="SUB112" i="32"/>
  <c r="SUC112" i="32"/>
  <c r="SUD112" i="32"/>
  <c r="SUE112" i="32"/>
  <c r="SUF112" i="32"/>
  <c r="SUG112" i="32"/>
  <c r="SUH112" i="32"/>
  <c r="SUI112" i="32"/>
  <c r="SUJ112" i="32"/>
  <c r="SUK112" i="32"/>
  <c r="SUL112" i="32"/>
  <c r="SUM112" i="32"/>
  <c r="SUN112" i="32"/>
  <c r="SUO112" i="32"/>
  <c r="SUP112" i="32"/>
  <c r="SUQ112" i="32"/>
  <c r="SUR112" i="32"/>
  <c r="SUS112" i="32"/>
  <c r="SUT112" i="32"/>
  <c r="SUU112" i="32"/>
  <c r="SUV112" i="32"/>
  <c r="SUW112" i="32"/>
  <c r="SUX112" i="32"/>
  <c r="SUY112" i="32"/>
  <c r="SUZ112" i="32"/>
  <c r="SVA112" i="32"/>
  <c r="SVB112" i="32"/>
  <c r="SVC112" i="32"/>
  <c r="SVD112" i="32"/>
  <c r="SVE112" i="32"/>
  <c r="SVF112" i="32"/>
  <c r="SVG112" i="32"/>
  <c r="SVH112" i="32"/>
  <c r="SVI112" i="32"/>
  <c r="SVJ112" i="32"/>
  <c r="SVK112" i="32"/>
  <c r="SVL112" i="32"/>
  <c r="SVM112" i="32"/>
  <c r="SVN112" i="32"/>
  <c r="SVO112" i="32"/>
  <c r="SVP112" i="32"/>
  <c r="SVQ112" i="32"/>
  <c r="SVR112" i="32"/>
  <c r="SVS112" i="32"/>
  <c r="SVT112" i="32"/>
  <c r="SVU112" i="32"/>
  <c r="SVV112" i="32"/>
  <c r="SVW112" i="32"/>
  <c r="SVX112" i="32"/>
  <c r="SVY112" i="32"/>
  <c r="SVZ112" i="32"/>
  <c r="SWA112" i="32"/>
  <c r="SWB112" i="32"/>
  <c r="SWC112" i="32"/>
  <c r="SWD112" i="32"/>
  <c r="SWE112" i="32"/>
  <c r="SWF112" i="32"/>
  <c r="SWG112" i="32"/>
  <c r="SWH112" i="32"/>
  <c r="SWI112" i="32"/>
  <c r="SWJ112" i="32"/>
  <c r="SWK112" i="32"/>
  <c r="SWL112" i="32"/>
  <c r="SWM112" i="32"/>
  <c r="SWN112" i="32"/>
  <c r="SWO112" i="32"/>
  <c r="SWP112" i="32"/>
  <c r="SWQ112" i="32"/>
  <c r="SWR112" i="32"/>
  <c r="SWS112" i="32"/>
  <c r="SWT112" i="32"/>
  <c r="SWU112" i="32"/>
  <c r="SWV112" i="32"/>
  <c r="SWW112" i="32"/>
  <c r="SWX112" i="32"/>
  <c r="SWY112" i="32"/>
  <c r="SWZ112" i="32"/>
  <c r="SXA112" i="32"/>
  <c r="SXB112" i="32"/>
  <c r="SXC112" i="32"/>
  <c r="SXD112" i="32"/>
  <c r="SXE112" i="32"/>
  <c r="SXF112" i="32"/>
  <c r="SXG112" i="32"/>
  <c r="SXH112" i="32"/>
  <c r="SXI112" i="32"/>
  <c r="SXJ112" i="32"/>
  <c r="SXK112" i="32"/>
  <c r="SXL112" i="32"/>
  <c r="SXM112" i="32"/>
  <c r="SXN112" i="32"/>
  <c r="SXO112" i="32"/>
  <c r="SXP112" i="32"/>
  <c r="SXQ112" i="32"/>
  <c r="SXR112" i="32"/>
  <c r="SXS112" i="32"/>
  <c r="SXT112" i="32"/>
  <c r="SXU112" i="32"/>
  <c r="SXV112" i="32"/>
  <c r="SXW112" i="32"/>
  <c r="SXX112" i="32"/>
  <c r="SXY112" i="32"/>
  <c r="SXZ112" i="32"/>
  <c r="SYA112" i="32"/>
  <c r="SYB112" i="32"/>
  <c r="SYC112" i="32"/>
  <c r="SYD112" i="32"/>
  <c r="SYE112" i="32"/>
  <c r="SYF112" i="32"/>
  <c r="SYG112" i="32"/>
  <c r="SYH112" i="32"/>
  <c r="SYI112" i="32"/>
  <c r="SYJ112" i="32"/>
  <c r="SYK112" i="32"/>
  <c r="SYL112" i="32"/>
  <c r="SYM112" i="32"/>
  <c r="SYN112" i="32"/>
  <c r="SYO112" i="32"/>
  <c r="SYP112" i="32"/>
  <c r="SYQ112" i="32"/>
  <c r="SYR112" i="32"/>
  <c r="SYS112" i="32"/>
  <c r="SYT112" i="32"/>
  <c r="SYU112" i="32"/>
  <c r="SYV112" i="32"/>
  <c r="SYW112" i="32"/>
  <c r="SYX112" i="32"/>
  <c r="SYY112" i="32"/>
  <c r="SYZ112" i="32"/>
  <c r="SZA112" i="32"/>
  <c r="SZB112" i="32"/>
  <c r="SZC112" i="32"/>
  <c r="SZD112" i="32"/>
  <c r="SZE112" i="32"/>
  <c r="SZF112" i="32"/>
  <c r="SZG112" i="32"/>
  <c r="SZH112" i="32"/>
  <c r="SZI112" i="32"/>
  <c r="SZJ112" i="32"/>
  <c r="SZK112" i="32"/>
  <c r="SZL112" i="32"/>
  <c r="SZM112" i="32"/>
  <c r="SZN112" i="32"/>
  <c r="SZO112" i="32"/>
  <c r="SZP112" i="32"/>
  <c r="SZQ112" i="32"/>
  <c r="SZR112" i="32"/>
  <c r="SZS112" i="32"/>
  <c r="SZT112" i="32"/>
  <c r="SZU112" i="32"/>
  <c r="SZV112" i="32"/>
  <c r="SZW112" i="32"/>
  <c r="SZX112" i="32"/>
  <c r="SZY112" i="32"/>
  <c r="SZZ112" i="32"/>
  <c r="TAA112" i="32"/>
  <c r="TAB112" i="32"/>
  <c r="TAC112" i="32"/>
  <c r="TAD112" i="32"/>
  <c r="TAE112" i="32"/>
  <c r="TAF112" i="32"/>
  <c r="TAG112" i="32"/>
  <c r="TAH112" i="32"/>
  <c r="TAI112" i="32"/>
  <c r="TAJ112" i="32"/>
  <c r="TAK112" i="32"/>
  <c r="TAL112" i="32"/>
  <c r="TAM112" i="32"/>
  <c r="TAN112" i="32"/>
  <c r="TAO112" i="32"/>
  <c r="TAP112" i="32"/>
  <c r="TAQ112" i="32"/>
  <c r="TAR112" i="32"/>
  <c r="TAS112" i="32"/>
  <c r="TAT112" i="32"/>
  <c r="TAU112" i="32"/>
  <c r="TAV112" i="32"/>
  <c r="TAW112" i="32"/>
  <c r="TAX112" i="32"/>
  <c r="TAY112" i="32"/>
  <c r="TAZ112" i="32"/>
  <c r="TBA112" i="32"/>
  <c r="TBB112" i="32"/>
  <c r="TBC112" i="32"/>
  <c r="TBD112" i="32"/>
  <c r="TBE112" i="32"/>
  <c r="TBF112" i="32"/>
  <c r="TBG112" i="32"/>
  <c r="TBH112" i="32"/>
  <c r="TBI112" i="32"/>
  <c r="TBJ112" i="32"/>
  <c r="TBK112" i="32"/>
  <c r="TBL112" i="32"/>
  <c r="TBM112" i="32"/>
  <c r="TBN112" i="32"/>
  <c r="TBO112" i="32"/>
  <c r="TBP112" i="32"/>
  <c r="TBQ112" i="32"/>
  <c r="TBR112" i="32"/>
  <c r="TBS112" i="32"/>
  <c r="TBT112" i="32"/>
  <c r="TBU112" i="32"/>
  <c r="TBV112" i="32"/>
  <c r="TBW112" i="32"/>
  <c r="TBX112" i="32"/>
  <c r="TBY112" i="32"/>
  <c r="TBZ112" i="32"/>
  <c r="TCA112" i="32"/>
  <c r="TCB112" i="32"/>
  <c r="TCC112" i="32"/>
  <c r="TCD112" i="32"/>
  <c r="TCE112" i="32"/>
  <c r="TCF112" i="32"/>
  <c r="TCG112" i="32"/>
  <c r="TCH112" i="32"/>
  <c r="TCI112" i="32"/>
  <c r="TCJ112" i="32"/>
  <c r="TCK112" i="32"/>
  <c r="TCL112" i="32"/>
  <c r="TCM112" i="32"/>
  <c r="TCN112" i="32"/>
  <c r="TCO112" i="32"/>
  <c r="TCP112" i="32"/>
  <c r="TCQ112" i="32"/>
  <c r="TCR112" i="32"/>
  <c r="TCS112" i="32"/>
  <c r="TCT112" i="32"/>
  <c r="TCU112" i="32"/>
  <c r="TCV112" i="32"/>
  <c r="TCW112" i="32"/>
  <c r="TCX112" i="32"/>
  <c r="TCY112" i="32"/>
  <c r="TCZ112" i="32"/>
  <c r="TDA112" i="32"/>
  <c r="TDB112" i="32"/>
  <c r="TDC112" i="32"/>
  <c r="TDD112" i="32"/>
  <c r="TDE112" i="32"/>
  <c r="TDF112" i="32"/>
  <c r="TDG112" i="32"/>
  <c r="TDH112" i="32"/>
  <c r="TDI112" i="32"/>
  <c r="TDJ112" i="32"/>
  <c r="TDK112" i="32"/>
  <c r="TDL112" i="32"/>
  <c r="TDM112" i="32"/>
  <c r="TDN112" i="32"/>
  <c r="TDO112" i="32"/>
  <c r="TDP112" i="32"/>
  <c r="TDQ112" i="32"/>
  <c r="TDR112" i="32"/>
  <c r="TDS112" i="32"/>
  <c r="TDT112" i="32"/>
  <c r="TDU112" i="32"/>
  <c r="TDV112" i="32"/>
  <c r="TDW112" i="32"/>
  <c r="TDX112" i="32"/>
  <c r="TDY112" i="32"/>
  <c r="TDZ112" i="32"/>
  <c r="TEA112" i="32"/>
  <c r="TEB112" i="32"/>
  <c r="TEC112" i="32"/>
  <c r="TED112" i="32"/>
  <c r="TEE112" i="32"/>
  <c r="TEF112" i="32"/>
  <c r="TEG112" i="32"/>
  <c r="TEH112" i="32"/>
  <c r="TEI112" i="32"/>
  <c r="TEJ112" i="32"/>
  <c r="TEK112" i="32"/>
  <c r="TEL112" i="32"/>
  <c r="TEM112" i="32"/>
  <c r="TEN112" i="32"/>
  <c r="TEO112" i="32"/>
  <c r="TEP112" i="32"/>
  <c r="TEQ112" i="32"/>
  <c r="TER112" i="32"/>
  <c r="TES112" i="32"/>
  <c r="TET112" i="32"/>
  <c r="TEU112" i="32"/>
  <c r="TEV112" i="32"/>
  <c r="TEW112" i="32"/>
  <c r="TEX112" i="32"/>
  <c r="TEY112" i="32"/>
  <c r="TEZ112" i="32"/>
  <c r="TFA112" i="32"/>
  <c r="TFB112" i="32"/>
  <c r="TFC112" i="32"/>
  <c r="TFD112" i="32"/>
  <c r="TFE112" i="32"/>
  <c r="TFF112" i="32"/>
  <c r="TFG112" i="32"/>
  <c r="TFH112" i="32"/>
  <c r="TFI112" i="32"/>
  <c r="TFJ112" i="32"/>
  <c r="TFK112" i="32"/>
  <c r="TFL112" i="32"/>
  <c r="TFM112" i="32"/>
  <c r="TFN112" i="32"/>
  <c r="TFO112" i="32"/>
  <c r="TFP112" i="32"/>
  <c r="TFQ112" i="32"/>
  <c r="TFR112" i="32"/>
  <c r="TFS112" i="32"/>
  <c r="TFT112" i="32"/>
  <c r="TFU112" i="32"/>
  <c r="TFV112" i="32"/>
  <c r="TFW112" i="32"/>
  <c r="TFX112" i="32"/>
  <c r="TFY112" i="32"/>
  <c r="TFZ112" i="32"/>
  <c r="TGA112" i="32"/>
  <c r="TGB112" i="32"/>
  <c r="TGC112" i="32"/>
  <c r="TGD112" i="32"/>
  <c r="TGE112" i="32"/>
  <c r="TGF112" i="32"/>
  <c r="TGG112" i="32"/>
  <c r="TGH112" i="32"/>
  <c r="TGI112" i="32"/>
  <c r="TGJ112" i="32"/>
  <c r="TGK112" i="32"/>
  <c r="TGL112" i="32"/>
  <c r="TGM112" i="32"/>
  <c r="TGN112" i="32"/>
  <c r="TGO112" i="32"/>
  <c r="TGP112" i="32"/>
  <c r="TGQ112" i="32"/>
  <c r="TGR112" i="32"/>
  <c r="TGS112" i="32"/>
  <c r="TGT112" i="32"/>
  <c r="TGU112" i="32"/>
  <c r="TGV112" i="32"/>
  <c r="TGW112" i="32"/>
  <c r="TGX112" i="32"/>
  <c r="TGY112" i="32"/>
  <c r="TGZ112" i="32"/>
  <c r="THA112" i="32"/>
  <c r="THB112" i="32"/>
  <c r="THC112" i="32"/>
  <c r="THD112" i="32"/>
  <c r="THE112" i="32"/>
  <c r="THF112" i="32"/>
  <c r="THG112" i="32"/>
  <c r="THH112" i="32"/>
  <c r="THI112" i="32"/>
  <c r="THJ112" i="32"/>
  <c r="THK112" i="32"/>
  <c r="THL112" i="32"/>
  <c r="THM112" i="32"/>
  <c r="THN112" i="32"/>
  <c r="THO112" i="32"/>
  <c r="THP112" i="32"/>
  <c r="THQ112" i="32"/>
  <c r="THR112" i="32"/>
  <c r="THS112" i="32"/>
  <c r="THT112" i="32"/>
  <c r="THU112" i="32"/>
  <c r="THV112" i="32"/>
  <c r="THW112" i="32"/>
  <c r="THX112" i="32"/>
  <c r="THY112" i="32"/>
  <c r="THZ112" i="32"/>
  <c r="TIA112" i="32"/>
  <c r="TIB112" i="32"/>
  <c r="TIC112" i="32"/>
  <c r="TID112" i="32"/>
  <c r="TIE112" i="32"/>
  <c r="TIF112" i="32"/>
  <c r="TIG112" i="32"/>
  <c r="TIH112" i="32"/>
  <c r="TII112" i="32"/>
  <c r="TIJ112" i="32"/>
  <c r="TIK112" i="32"/>
  <c r="TIL112" i="32"/>
  <c r="TIM112" i="32"/>
  <c r="TIN112" i="32"/>
  <c r="TIO112" i="32"/>
  <c r="TIP112" i="32"/>
  <c r="TIQ112" i="32"/>
  <c r="TIR112" i="32"/>
  <c r="TIS112" i="32"/>
  <c r="TIT112" i="32"/>
  <c r="TIU112" i="32"/>
  <c r="TIV112" i="32"/>
  <c r="TIW112" i="32"/>
  <c r="TIX112" i="32"/>
  <c r="TIY112" i="32"/>
  <c r="TIZ112" i="32"/>
  <c r="TJA112" i="32"/>
  <c r="TJB112" i="32"/>
  <c r="TJC112" i="32"/>
  <c r="TJD112" i="32"/>
  <c r="TJE112" i="32"/>
  <c r="TJF112" i="32"/>
  <c r="TJG112" i="32"/>
  <c r="TJH112" i="32"/>
  <c r="TJI112" i="32"/>
  <c r="TJJ112" i="32"/>
  <c r="TJK112" i="32"/>
  <c r="TJL112" i="32"/>
  <c r="TJM112" i="32"/>
  <c r="TJN112" i="32"/>
  <c r="TJO112" i="32"/>
  <c r="TJP112" i="32"/>
  <c r="TJQ112" i="32"/>
  <c r="TJR112" i="32"/>
  <c r="TJS112" i="32"/>
  <c r="TJT112" i="32"/>
  <c r="TJU112" i="32"/>
  <c r="TJV112" i="32"/>
  <c r="TJW112" i="32"/>
  <c r="TJX112" i="32"/>
  <c r="TJY112" i="32"/>
  <c r="TJZ112" i="32"/>
  <c r="TKA112" i="32"/>
  <c r="TKB112" i="32"/>
  <c r="TKC112" i="32"/>
  <c r="TKD112" i="32"/>
  <c r="TKE112" i="32"/>
  <c r="TKF112" i="32"/>
  <c r="TKG112" i="32"/>
  <c r="TKH112" i="32"/>
  <c r="TKI112" i="32"/>
  <c r="TKJ112" i="32"/>
  <c r="TKK112" i="32"/>
  <c r="TKL112" i="32"/>
  <c r="TKM112" i="32"/>
  <c r="TKN112" i="32"/>
  <c r="TKO112" i="32"/>
  <c r="TKP112" i="32"/>
  <c r="TKQ112" i="32"/>
  <c r="TKR112" i="32"/>
  <c r="TKS112" i="32"/>
  <c r="TKT112" i="32"/>
  <c r="TKU112" i="32"/>
  <c r="TKV112" i="32"/>
  <c r="TKW112" i="32"/>
  <c r="TKX112" i="32"/>
  <c r="TKY112" i="32"/>
  <c r="TKZ112" i="32"/>
  <c r="TLA112" i="32"/>
  <c r="TLB112" i="32"/>
  <c r="TLC112" i="32"/>
  <c r="TLD112" i="32"/>
  <c r="TLE112" i="32"/>
  <c r="TLF112" i="32"/>
  <c r="TLG112" i="32"/>
  <c r="TLH112" i="32"/>
  <c r="TLI112" i="32"/>
  <c r="TLJ112" i="32"/>
  <c r="TLK112" i="32"/>
  <c r="TLL112" i="32"/>
  <c r="TLM112" i="32"/>
  <c r="TLN112" i="32"/>
  <c r="TLO112" i="32"/>
  <c r="TLP112" i="32"/>
  <c r="TLQ112" i="32"/>
  <c r="TLR112" i="32"/>
  <c r="TLS112" i="32"/>
  <c r="TLT112" i="32"/>
  <c r="TLU112" i="32"/>
  <c r="TLV112" i="32"/>
  <c r="TLW112" i="32"/>
  <c r="TLX112" i="32"/>
  <c r="TLY112" i="32"/>
  <c r="TLZ112" i="32"/>
  <c r="TMA112" i="32"/>
  <c r="TMB112" i="32"/>
  <c r="TMC112" i="32"/>
  <c r="TMD112" i="32"/>
  <c r="TME112" i="32"/>
  <c r="TMF112" i="32"/>
  <c r="TMG112" i="32"/>
  <c r="TMH112" i="32"/>
  <c r="TMI112" i="32"/>
  <c r="TMJ112" i="32"/>
  <c r="TMK112" i="32"/>
  <c r="TML112" i="32"/>
  <c r="TMM112" i="32"/>
  <c r="TMN112" i="32"/>
  <c r="TMO112" i="32"/>
  <c r="TMP112" i="32"/>
  <c r="TMQ112" i="32"/>
  <c r="TMR112" i="32"/>
  <c r="TMS112" i="32"/>
  <c r="TMT112" i="32"/>
  <c r="TMU112" i="32"/>
  <c r="TMV112" i="32"/>
  <c r="TMW112" i="32"/>
  <c r="TMX112" i="32"/>
  <c r="TMY112" i="32"/>
  <c r="TMZ112" i="32"/>
  <c r="TNA112" i="32"/>
  <c r="TNB112" i="32"/>
  <c r="TNC112" i="32"/>
  <c r="TND112" i="32"/>
  <c r="TNE112" i="32"/>
  <c r="TNF112" i="32"/>
  <c r="TNG112" i="32"/>
  <c r="TNH112" i="32"/>
  <c r="TNI112" i="32"/>
  <c r="TNJ112" i="32"/>
  <c r="TNK112" i="32"/>
  <c r="TNL112" i="32"/>
  <c r="TNM112" i="32"/>
  <c r="TNN112" i="32"/>
  <c r="TNO112" i="32"/>
  <c r="TNP112" i="32"/>
  <c r="TNQ112" i="32"/>
  <c r="TNR112" i="32"/>
  <c r="TNS112" i="32"/>
  <c r="TNT112" i="32"/>
  <c r="TNU112" i="32"/>
  <c r="TNV112" i="32"/>
  <c r="TNW112" i="32"/>
  <c r="TNX112" i="32"/>
  <c r="TNY112" i="32"/>
  <c r="TNZ112" i="32"/>
  <c r="TOA112" i="32"/>
  <c r="TOB112" i="32"/>
  <c r="TOC112" i="32"/>
  <c r="TOD112" i="32"/>
  <c r="TOE112" i="32"/>
  <c r="TOF112" i="32"/>
  <c r="TOG112" i="32"/>
  <c r="TOH112" i="32"/>
  <c r="TOI112" i="32"/>
  <c r="TOJ112" i="32"/>
  <c r="TOK112" i="32"/>
  <c r="TOL112" i="32"/>
  <c r="TOM112" i="32"/>
  <c r="TON112" i="32"/>
  <c r="TOO112" i="32"/>
  <c r="TOP112" i="32"/>
  <c r="TOQ112" i="32"/>
  <c r="TOR112" i="32"/>
  <c r="TOS112" i="32"/>
  <c r="TOT112" i="32"/>
  <c r="TOU112" i="32"/>
  <c r="TOV112" i="32"/>
  <c r="TOW112" i="32"/>
  <c r="TOX112" i="32"/>
  <c r="TOY112" i="32"/>
  <c r="TOZ112" i="32"/>
  <c r="TPA112" i="32"/>
  <c r="TPB112" i="32"/>
  <c r="TPC112" i="32"/>
  <c r="TPD112" i="32"/>
  <c r="TPE112" i="32"/>
  <c r="TPF112" i="32"/>
  <c r="TPG112" i="32"/>
  <c r="TPH112" i="32"/>
  <c r="TPI112" i="32"/>
  <c r="TPJ112" i="32"/>
  <c r="TPK112" i="32"/>
  <c r="TPL112" i="32"/>
  <c r="TPM112" i="32"/>
  <c r="TPN112" i="32"/>
  <c r="TPO112" i="32"/>
  <c r="TPP112" i="32"/>
  <c r="TPQ112" i="32"/>
  <c r="TPR112" i="32"/>
  <c r="TPS112" i="32"/>
  <c r="TPT112" i="32"/>
  <c r="TPU112" i="32"/>
  <c r="TPV112" i="32"/>
  <c r="TPW112" i="32"/>
  <c r="TPX112" i="32"/>
  <c r="TPY112" i="32"/>
  <c r="TPZ112" i="32"/>
  <c r="TQA112" i="32"/>
  <c r="TQB112" i="32"/>
  <c r="TQC112" i="32"/>
  <c r="TQD112" i="32"/>
  <c r="TQE112" i="32"/>
  <c r="TQF112" i="32"/>
  <c r="TQG112" i="32"/>
  <c r="TQH112" i="32"/>
  <c r="TQI112" i="32"/>
  <c r="TQJ112" i="32"/>
  <c r="TQK112" i="32"/>
  <c r="TQL112" i="32"/>
  <c r="TQM112" i="32"/>
  <c r="TQN112" i="32"/>
  <c r="TQO112" i="32"/>
  <c r="TQP112" i="32"/>
  <c r="TQQ112" i="32"/>
  <c r="TQR112" i="32"/>
  <c r="TQS112" i="32"/>
  <c r="TQT112" i="32"/>
  <c r="TQU112" i="32"/>
  <c r="TQV112" i="32"/>
  <c r="TQW112" i="32"/>
  <c r="TQX112" i="32"/>
  <c r="TQY112" i="32"/>
  <c r="TQZ112" i="32"/>
  <c r="TRA112" i="32"/>
  <c r="TRB112" i="32"/>
  <c r="TRC112" i="32"/>
  <c r="TRD112" i="32"/>
  <c r="TRE112" i="32"/>
  <c r="TRF112" i="32"/>
  <c r="TRG112" i="32"/>
  <c r="TRH112" i="32"/>
  <c r="TRI112" i="32"/>
  <c r="TRJ112" i="32"/>
  <c r="TRK112" i="32"/>
  <c r="TRL112" i="32"/>
  <c r="TRM112" i="32"/>
  <c r="TRN112" i="32"/>
  <c r="TRO112" i="32"/>
  <c r="TRP112" i="32"/>
  <c r="TRQ112" i="32"/>
  <c r="TRR112" i="32"/>
  <c r="TRS112" i="32"/>
  <c r="TRT112" i="32"/>
  <c r="TRU112" i="32"/>
  <c r="TRV112" i="32"/>
  <c r="TRW112" i="32"/>
  <c r="TRX112" i="32"/>
  <c r="TRY112" i="32"/>
  <c r="TRZ112" i="32"/>
  <c r="TSA112" i="32"/>
  <c r="TSB112" i="32"/>
  <c r="TSC112" i="32"/>
  <c r="TSD112" i="32"/>
  <c r="TSE112" i="32"/>
  <c r="TSF112" i="32"/>
  <c r="TSG112" i="32"/>
  <c r="TSH112" i="32"/>
  <c r="TSI112" i="32"/>
  <c r="TSJ112" i="32"/>
  <c r="TSK112" i="32"/>
  <c r="TSL112" i="32"/>
  <c r="TSM112" i="32"/>
  <c r="TSN112" i="32"/>
  <c r="TSO112" i="32"/>
  <c r="TSP112" i="32"/>
  <c r="TSQ112" i="32"/>
  <c r="TSR112" i="32"/>
  <c r="TSS112" i="32"/>
  <c r="TST112" i="32"/>
  <c r="TSU112" i="32"/>
  <c r="TSV112" i="32"/>
  <c r="TSW112" i="32"/>
  <c r="TSX112" i="32"/>
  <c r="TSY112" i="32"/>
  <c r="TSZ112" i="32"/>
  <c r="TTA112" i="32"/>
  <c r="TTB112" i="32"/>
  <c r="TTC112" i="32"/>
  <c r="TTD112" i="32"/>
  <c r="TTE112" i="32"/>
  <c r="TTF112" i="32"/>
  <c r="TTG112" i="32"/>
  <c r="TTH112" i="32"/>
  <c r="TTI112" i="32"/>
  <c r="TTJ112" i="32"/>
  <c r="TTK112" i="32"/>
  <c r="TTL112" i="32"/>
  <c r="TTM112" i="32"/>
  <c r="TTN112" i="32"/>
  <c r="TTO112" i="32"/>
  <c r="TTP112" i="32"/>
  <c r="TTQ112" i="32"/>
  <c r="TTR112" i="32"/>
  <c r="TTS112" i="32"/>
  <c r="TTT112" i="32"/>
  <c r="TTU112" i="32"/>
  <c r="TTV112" i="32"/>
  <c r="TTW112" i="32"/>
  <c r="TTX112" i="32"/>
  <c r="TTY112" i="32"/>
  <c r="TTZ112" i="32"/>
  <c r="TUA112" i="32"/>
  <c r="TUB112" i="32"/>
  <c r="TUC112" i="32"/>
  <c r="TUD112" i="32"/>
  <c r="TUE112" i="32"/>
  <c r="TUF112" i="32"/>
  <c r="TUG112" i="32"/>
  <c r="TUH112" i="32"/>
  <c r="TUI112" i="32"/>
  <c r="TUJ112" i="32"/>
  <c r="TUK112" i="32"/>
  <c r="TUL112" i="32"/>
  <c r="TUM112" i="32"/>
  <c r="TUN112" i="32"/>
  <c r="TUO112" i="32"/>
  <c r="TUP112" i="32"/>
  <c r="TUQ112" i="32"/>
  <c r="TUR112" i="32"/>
  <c r="TUS112" i="32"/>
  <c r="TUT112" i="32"/>
  <c r="TUU112" i="32"/>
  <c r="TUV112" i="32"/>
  <c r="TUW112" i="32"/>
  <c r="TUX112" i="32"/>
  <c r="TUY112" i="32"/>
  <c r="TUZ112" i="32"/>
  <c r="TVA112" i="32"/>
  <c r="TVB112" i="32"/>
  <c r="TVC112" i="32"/>
  <c r="TVD112" i="32"/>
  <c r="TVE112" i="32"/>
  <c r="TVF112" i="32"/>
  <c r="TVG112" i="32"/>
  <c r="TVH112" i="32"/>
  <c r="TVI112" i="32"/>
  <c r="TVJ112" i="32"/>
  <c r="TVK112" i="32"/>
  <c r="TVL112" i="32"/>
  <c r="TVM112" i="32"/>
  <c r="TVN112" i="32"/>
  <c r="TVO112" i="32"/>
  <c r="TVP112" i="32"/>
  <c r="TVQ112" i="32"/>
  <c r="TVR112" i="32"/>
  <c r="TVS112" i="32"/>
  <c r="TVT112" i="32"/>
  <c r="TVU112" i="32"/>
  <c r="TVV112" i="32"/>
  <c r="TVW112" i="32"/>
  <c r="TVX112" i="32"/>
  <c r="TVY112" i="32"/>
  <c r="TVZ112" i="32"/>
  <c r="TWA112" i="32"/>
  <c r="TWB112" i="32"/>
  <c r="TWC112" i="32"/>
  <c r="TWD112" i="32"/>
  <c r="TWE112" i="32"/>
  <c r="TWF112" i="32"/>
  <c r="TWG112" i="32"/>
  <c r="TWH112" i="32"/>
  <c r="TWI112" i="32"/>
  <c r="TWJ112" i="32"/>
  <c r="TWK112" i="32"/>
  <c r="TWL112" i="32"/>
  <c r="TWM112" i="32"/>
  <c r="TWN112" i="32"/>
  <c r="TWO112" i="32"/>
  <c r="TWP112" i="32"/>
  <c r="TWQ112" i="32"/>
  <c r="TWR112" i="32"/>
  <c r="TWS112" i="32"/>
  <c r="TWT112" i="32"/>
  <c r="TWU112" i="32"/>
  <c r="TWV112" i="32"/>
  <c r="TWW112" i="32"/>
  <c r="TWX112" i="32"/>
  <c r="TWY112" i="32"/>
  <c r="TWZ112" i="32"/>
  <c r="TXA112" i="32"/>
  <c r="TXB112" i="32"/>
  <c r="TXC112" i="32"/>
  <c r="TXD112" i="32"/>
  <c r="TXE112" i="32"/>
  <c r="TXF112" i="32"/>
  <c r="TXG112" i="32"/>
  <c r="TXH112" i="32"/>
  <c r="TXI112" i="32"/>
  <c r="TXJ112" i="32"/>
  <c r="TXK112" i="32"/>
  <c r="TXL112" i="32"/>
  <c r="TXM112" i="32"/>
  <c r="TXN112" i="32"/>
  <c r="TXO112" i="32"/>
  <c r="TXP112" i="32"/>
  <c r="TXQ112" i="32"/>
  <c r="TXR112" i="32"/>
  <c r="TXS112" i="32"/>
  <c r="TXT112" i="32"/>
  <c r="TXU112" i="32"/>
  <c r="TXV112" i="32"/>
  <c r="TXW112" i="32"/>
  <c r="TXX112" i="32"/>
  <c r="TXY112" i="32"/>
  <c r="TXZ112" i="32"/>
  <c r="TYA112" i="32"/>
  <c r="TYB112" i="32"/>
  <c r="TYC112" i="32"/>
  <c r="TYD112" i="32"/>
  <c r="TYE112" i="32"/>
  <c r="TYF112" i="32"/>
  <c r="TYG112" i="32"/>
  <c r="TYH112" i="32"/>
  <c r="TYI112" i="32"/>
  <c r="TYJ112" i="32"/>
  <c r="TYK112" i="32"/>
  <c r="TYL112" i="32"/>
  <c r="TYM112" i="32"/>
  <c r="TYN112" i="32"/>
  <c r="TYO112" i="32"/>
  <c r="TYP112" i="32"/>
  <c r="TYQ112" i="32"/>
  <c r="TYR112" i="32"/>
  <c r="TYS112" i="32"/>
  <c r="TYT112" i="32"/>
  <c r="TYU112" i="32"/>
  <c r="TYV112" i="32"/>
  <c r="TYW112" i="32"/>
  <c r="TYX112" i="32"/>
  <c r="TYY112" i="32"/>
  <c r="TYZ112" i="32"/>
  <c r="TZA112" i="32"/>
  <c r="TZB112" i="32"/>
  <c r="TZC112" i="32"/>
  <c r="TZD112" i="32"/>
  <c r="TZE112" i="32"/>
  <c r="TZF112" i="32"/>
  <c r="TZG112" i="32"/>
  <c r="TZH112" i="32"/>
  <c r="TZI112" i="32"/>
  <c r="TZJ112" i="32"/>
  <c r="TZK112" i="32"/>
  <c r="TZL112" i="32"/>
  <c r="TZM112" i="32"/>
  <c r="TZN112" i="32"/>
  <c r="TZO112" i="32"/>
  <c r="TZP112" i="32"/>
  <c r="TZQ112" i="32"/>
  <c r="TZR112" i="32"/>
  <c r="TZS112" i="32"/>
  <c r="TZT112" i="32"/>
  <c r="TZU112" i="32"/>
  <c r="TZV112" i="32"/>
  <c r="TZW112" i="32"/>
  <c r="TZX112" i="32"/>
  <c r="TZY112" i="32"/>
  <c r="TZZ112" i="32"/>
  <c r="UAA112" i="32"/>
  <c r="UAB112" i="32"/>
  <c r="UAC112" i="32"/>
  <c r="UAD112" i="32"/>
  <c r="UAE112" i="32"/>
  <c r="UAF112" i="32"/>
  <c r="UAG112" i="32"/>
  <c r="UAH112" i="32"/>
  <c r="UAI112" i="32"/>
  <c r="UAJ112" i="32"/>
  <c r="UAK112" i="32"/>
  <c r="UAL112" i="32"/>
  <c r="UAM112" i="32"/>
  <c r="UAN112" i="32"/>
  <c r="UAO112" i="32"/>
  <c r="UAP112" i="32"/>
  <c r="UAQ112" i="32"/>
  <c r="UAR112" i="32"/>
  <c r="UAS112" i="32"/>
  <c r="UAT112" i="32"/>
  <c r="UAU112" i="32"/>
  <c r="UAV112" i="32"/>
  <c r="UAW112" i="32"/>
  <c r="UAX112" i="32"/>
  <c r="UAY112" i="32"/>
  <c r="UAZ112" i="32"/>
  <c r="UBA112" i="32"/>
  <c r="UBB112" i="32"/>
  <c r="UBC112" i="32"/>
  <c r="UBD112" i="32"/>
  <c r="UBE112" i="32"/>
  <c r="UBF112" i="32"/>
  <c r="UBG112" i="32"/>
  <c r="UBH112" i="32"/>
  <c r="UBI112" i="32"/>
  <c r="UBJ112" i="32"/>
  <c r="UBK112" i="32"/>
  <c r="UBL112" i="32"/>
  <c r="UBM112" i="32"/>
  <c r="UBN112" i="32"/>
  <c r="UBO112" i="32"/>
  <c r="UBP112" i="32"/>
  <c r="UBQ112" i="32"/>
  <c r="UBR112" i="32"/>
  <c r="UBS112" i="32"/>
  <c r="UBT112" i="32"/>
  <c r="UBU112" i="32"/>
  <c r="UBV112" i="32"/>
  <c r="UBW112" i="32"/>
  <c r="UBX112" i="32"/>
  <c r="UBY112" i="32"/>
  <c r="UBZ112" i="32"/>
  <c r="UCA112" i="32"/>
  <c r="UCB112" i="32"/>
  <c r="UCC112" i="32"/>
  <c r="UCD112" i="32"/>
  <c r="UCE112" i="32"/>
  <c r="UCF112" i="32"/>
  <c r="UCG112" i="32"/>
  <c r="UCH112" i="32"/>
  <c r="UCI112" i="32"/>
  <c r="UCJ112" i="32"/>
  <c r="UCK112" i="32"/>
  <c r="UCL112" i="32"/>
  <c r="UCM112" i="32"/>
  <c r="UCN112" i="32"/>
  <c r="UCO112" i="32"/>
  <c r="UCP112" i="32"/>
  <c r="UCQ112" i="32"/>
  <c r="UCR112" i="32"/>
  <c r="UCS112" i="32"/>
  <c r="UCT112" i="32"/>
  <c r="UCU112" i="32"/>
  <c r="UCV112" i="32"/>
  <c r="UCW112" i="32"/>
  <c r="UCX112" i="32"/>
  <c r="UCY112" i="32"/>
  <c r="UCZ112" i="32"/>
  <c r="UDA112" i="32"/>
  <c r="UDB112" i="32"/>
  <c r="UDC112" i="32"/>
  <c r="UDD112" i="32"/>
  <c r="UDE112" i="32"/>
  <c r="UDF112" i="32"/>
  <c r="UDG112" i="32"/>
  <c r="UDH112" i="32"/>
  <c r="UDI112" i="32"/>
  <c r="UDJ112" i="32"/>
  <c r="UDK112" i="32"/>
  <c r="UDL112" i="32"/>
  <c r="UDM112" i="32"/>
  <c r="UDN112" i="32"/>
  <c r="UDO112" i="32"/>
  <c r="UDP112" i="32"/>
  <c r="UDQ112" i="32"/>
  <c r="UDR112" i="32"/>
  <c r="UDS112" i="32"/>
  <c r="UDT112" i="32"/>
  <c r="UDU112" i="32"/>
  <c r="UDV112" i="32"/>
  <c r="UDW112" i="32"/>
  <c r="UDX112" i="32"/>
  <c r="UDY112" i="32"/>
  <c r="UDZ112" i="32"/>
  <c r="UEA112" i="32"/>
  <c r="UEB112" i="32"/>
  <c r="UEC112" i="32"/>
  <c r="UED112" i="32"/>
  <c r="UEE112" i="32"/>
  <c r="UEF112" i="32"/>
  <c r="UEG112" i="32"/>
  <c r="UEH112" i="32"/>
  <c r="UEI112" i="32"/>
  <c r="UEJ112" i="32"/>
  <c r="UEK112" i="32"/>
  <c r="UEL112" i="32"/>
  <c r="UEM112" i="32"/>
  <c r="UEN112" i="32"/>
  <c r="UEO112" i="32"/>
  <c r="UEP112" i="32"/>
  <c r="UEQ112" i="32"/>
  <c r="UER112" i="32"/>
  <c r="UES112" i="32"/>
  <c r="UET112" i="32"/>
  <c r="UEU112" i="32"/>
  <c r="UEV112" i="32"/>
  <c r="UEW112" i="32"/>
  <c r="UEX112" i="32"/>
  <c r="UEY112" i="32"/>
  <c r="UEZ112" i="32"/>
  <c r="UFA112" i="32"/>
  <c r="UFB112" i="32"/>
  <c r="UFC112" i="32"/>
  <c r="UFD112" i="32"/>
  <c r="UFE112" i="32"/>
  <c r="UFF112" i="32"/>
  <c r="UFG112" i="32"/>
  <c r="UFH112" i="32"/>
  <c r="UFI112" i="32"/>
  <c r="UFJ112" i="32"/>
  <c r="UFK112" i="32"/>
  <c r="UFL112" i="32"/>
  <c r="UFM112" i="32"/>
  <c r="UFN112" i="32"/>
  <c r="UFO112" i="32"/>
  <c r="UFP112" i="32"/>
  <c r="UFQ112" i="32"/>
  <c r="UFR112" i="32"/>
  <c r="UFS112" i="32"/>
  <c r="UFT112" i="32"/>
  <c r="UFU112" i="32"/>
  <c r="UFV112" i="32"/>
  <c r="UFW112" i="32"/>
  <c r="UFX112" i="32"/>
  <c r="UFY112" i="32"/>
  <c r="UFZ112" i="32"/>
  <c r="UGA112" i="32"/>
  <c r="UGB112" i="32"/>
  <c r="UGC112" i="32"/>
  <c r="UGD112" i="32"/>
  <c r="UGE112" i="32"/>
  <c r="UGF112" i="32"/>
  <c r="UGG112" i="32"/>
  <c r="UGH112" i="32"/>
  <c r="UGI112" i="32"/>
  <c r="UGJ112" i="32"/>
  <c r="UGK112" i="32"/>
  <c r="UGL112" i="32"/>
  <c r="UGM112" i="32"/>
  <c r="UGN112" i="32"/>
  <c r="UGO112" i="32"/>
  <c r="UGP112" i="32"/>
  <c r="UGQ112" i="32"/>
  <c r="UGR112" i="32"/>
  <c r="UGS112" i="32"/>
  <c r="UGT112" i="32"/>
  <c r="UGU112" i="32"/>
  <c r="UGV112" i="32"/>
  <c r="UGW112" i="32"/>
  <c r="UGX112" i="32"/>
  <c r="UGY112" i="32"/>
  <c r="UGZ112" i="32"/>
  <c r="UHA112" i="32"/>
  <c r="UHB112" i="32"/>
  <c r="UHC112" i="32"/>
  <c r="UHD112" i="32"/>
  <c r="UHE112" i="32"/>
  <c r="UHF112" i="32"/>
  <c r="UHG112" i="32"/>
  <c r="UHH112" i="32"/>
  <c r="UHI112" i="32"/>
  <c r="UHJ112" i="32"/>
  <c r="UHK112" i="32"/>
  <c r="UHL112" i="32"/>
  <c r="UHM112" i="32"/>
  <c r="UHN112" i="32"/>
  <c r="UHO112" i="32"/>
  <c r="UHP112" i="32"/>
  <c r="UHQ112" i="32"/>
  <c r="UHR112" i="32"/>
  <c r="UHS112" i="32"/>
  <c r="UHT112" i="32"/>
  <c r="UHU112" i="32"/>
  <c r="UHV112" i="32"/>
  <c r="UHW112" i="32"/>
  <c r="UHX112" i="32"/>
  <c r="UHY112" i="32"/>
  <c r="UHZ112" i="32"/>
  <c r="UIA112" i="32"/>
  <c r="UIB112" i="32"/>
  <c r="UIC112" i="32"/>
  <c r="UID112" i="32"/>
  <c r="UIE112" i="32"/>
  <c r="UIF112" i="32"/>
  <c r="UIG112" i="32"/>
  <c r="UIH112" i="32"/>
  <c r="UII112" i="32"/>
  <c r="UIJ112" i="32"/>
  <c r="UIK112" i="32"/>
  <c r="UIL112" i="32"/>
  <c r="UIM112" i="32"/>
  <c r="UIN112" i="32"/>
  <c r="UIO112" i="32"/>
  <c r="UIP112" i="32"/>
  <c r="UIQ112" i="32"/>
  <c r="UIR112" i="32"/>
  <c r="UIS112" i="32"/>
  <c r="UIT112" i="32"/>
  <c r="UIU112" i="32"/>
  <c r="UIV112" i="32"/>
  <c r="UIW112" i="32"/>
  <c r="UIX112" i="32"/>
  <c r="UIY112" i="32"/>
  <c r="UIZ112" i="32"/>
  <c r="UJA112" i="32"/>
  <c r="UJB112" i="32"/>
  <c r="UJC112" i="32"/>
  <c r="UJD112" i="32"/>
  <c r="UJE112" i="32"/>
  <c r="UJF112" i="32"/>
  <c r="UJG112" i="32"/>
  <c r="UJH112" i="32"/>
  <c r="UJI112" i="32"/>
  <c r="UJJ112" i="32"/>
  <c r="UJK112" i="32"/>
  <c r="UJL112" i="32"/>
  <c r="UJM112" i="32"/>
  <c r="UJN112" i="32"/>
  <c r="UJO112" i="32"/>
  <c r="UJP112" i="32"/>
  <c r="UJQ112" i="32"/>
  <c r="UJR112" i="32"/>
  <c r="UJS112" i="32"/>
  <c r="UJT112" i="32"/>
  <c r="UJU112" i="32"/>
  <c r="UJV112" i="32"/>
  <c r="UJW112" i="32"/>
  <c r="UJX112" i="32"/>
  <c r="UJY112" i="32"/>
  <c r="UJZ112" i="32"/>
  <c r="UKA112" i="32"/>
  <c r="UKB112" i="32"/>
  <c r="UKC112" i="32"/>
  <c r="UKD112" i="32"/>
  <c r="UKE112" i="32"/>
  <c r="UKF112" i="32"/>
  <c r="UKG112" i="32"/>
  <c r="UKH112" i="32"/>
  <c r="UKI112" i="32"/>
  <c r="UKJ112" i="32"/>
  <c r="UKK112" i="32"/>
  <c r="UKL112" i="32"/>
  <c r="UKM112" i="32"/>
  <c r="UKN112" i="32"/>
  <c r="UKO112" i="32"/>
  <c r="UKP112" i="32"/>
  <c r="UKQ112" i="32"/>
  <c r="UKR112" i="32"/>
  <c r="UKS112" i="32"/>
  <c r="UKT112" i="32"/>
  <c r="UKU112" i="32"/>
  <c r="UKV112" i="32"/>
  <c r="UKW112" i="32"/>
  <c r="UKX112" i="32"/>
  <c r="UKY112" i="32"/>
  <c r="UKZ112" i="32"/>
  <c r="ULA112" i="32"/>
  <c r="ULB112" i="32"/>
  <c r="ULC112" i="32"/>
  <c r="ULD112" i="32"/>
  <c r="ULE112" i="32"/>
  <c r="ULF112" i="32"/>
  <c r="ULG112" i="32"/>
  <c r="ULH112" i="32"/>
  <c r="ULI112" i="32"/>
  <c r="ULJ112" i="32"/>
  <c r="ULK112" i="32"/>
  <c r="ULL112" i="32"/>
  <c r="ULM112" i="32"/>
  <c r="ULN112" i="32"/>
  <c r="ULO112" i="32"/>
  <c r="ULP112" i="32"/>
  <c r="ULQ112" i="32"/>
  <c r="ULR112" i="32"/>
  <c r="ULS112" i="32"/>
  <c r="ULT112" i="32"/>
  <c r="ULU112" i="32"/>
  <c r="ULV112" i="32"/>
  <c r="ULW112" i="32"/>
  <c r="ULX112" i="32"/>
  <c r="ULY112" i="32"/>
  <c r="ULZ112" i="32"/>
  <c r="UMA112" i="32"/>
  <c r="UMB112" i="32"/>
  <c r="UMC112" i="32"/>
  <c r="UMD112" i="32"/>
  <c r="UME112" i="32"/>
  <c r="UMF112" i="32"/>
  <c r="UMG112" i="32"/>
  <c r="UMH112" i="32"/>
  <c r="UMI112" i="32"/>
  <c r="UMJ112" i="32"/>
  <c r="UMK112" i="32"/>
  <c r="UML112" i="32"/>
  <c r="UMM112" i="32"/>
  <c r="UMN112" i="32"/>
  <c r="UMO112" i="32"/>
  <c r="UMP112" i="32"/>
  <c r="UMQ112" i="32"/>
  <c r="UMR112" i="32"/>
  <c r="UMS112" i="32"/>
  <c r="UMT112" i="32"/>
  <c r="UMU112" i="32"/>
  <c r="UMV112" i="32"/>
  <c r="UMW112" i="32"/>
  <c r="UMX112" i="32"/>
  <c r="UMY112" i="32"/>
  <c r="UMZ112" i="32"/>
  <c r="UNA112" i="32"/>
  <c r="UNB112" i="32"/>
  <c r="UNC112" i="32"/>
  <c r="UND112" i="32"/>
  <c r="UNE112" i="32"/>
  <c r="UNF112" i="32"/>
  <c r="UNG112" i="32"/>
  <c r="UNH112" i="32"/>
  <c r="UNI112" i="32"/>
  <c r="UNJ112" i="32"/>
  <c r="UNK112" i="32"/>
  <c r="UNL112" i="32"/>
  <c r="UNM112" i="32"/>
  <c r="UNN112" i="32"/>
  <c r="UNO112" i="32"/>
  <c r="UNP112" i="32"/>
  <c r="UNQ112" i="32"/>
  <c r="UNR112" i="32"/>
  <c r="UNS112" i="32"/>
  <c r="UNT112" i="32"/>
  <c r="UNU112" i="32"/>
  <c r="UNV112" i="32"/>
  <c r="UNW112" i="32"/>
  <c r="UNX112" i="32"/>
  <c r="UNY112" i="32"/>
  <c r="UNZ112" i="32"/>
  <c r="UOA112" i="32"/>
  <c r="UOB112" i="32"/>
  <c r="UOC112" i="32"/>
  <c r="UOD112" i="32"/>
  <c r="UOE112" i="32"/>
  <c r="UOF112" i="32"/>
  <c r="UOG112" i="32"/>
  <c r="UOH112" i="32"/>
  <c r="UOI112" i="32"/>
  <c r="UOJ112" i="32"/>
  <c r="UOK112" i="32"/>
  <c r="UOL112" i="32"/>
  <c r="UOM112" i="32"/>
  <c r="UON112" i="32"/>
  <c r="UOO112" i="32"/>
  <c r="UOP112" i="32"/>
  <c r="UOQ112" i="32"/>
  <c r="UOR112" i="32"/>
  <c r="UOS112" i="32"/>
  <c r="UOT112" i="32"/>
  <c r="UOU112" i="32"/>
  <c r="UOV112" i="32"/>
  <c r="UOW112" i="32"/>
  <c r="UOX112" i="32"/>
  <c r="UOY112" i="32"/>
  <c r="UOZ112" i="32"/>
  <c r="UPA112" i="32"/>
  <c r="UPB112" i="32"/>
  <c r="UPC112" i="32"/>
  <c r="UPD112" i="32"/>
  <c r="UPE112" i="32"/>
  <c r="UPF112" i="32"/>
  <c r="UPG112" i="32"/>
  <c r="UPH112" i="32"/>
  <c r="UPI112" i="32"/>
  <c r="UPJ112" i="32"/>
  <c r="UPK112" i="32"/>
  <c r="UPL112" i="32"/>
  <c r="UPM112" i="32"/>
  <c r="UPN112" i="32"/>
  <c r="UPO112" i="32"/>
  <c r="UPP112" i="32"/>
  <c r="UPQ112" i="32"/>
  <c r="UPR112" i="32"/>
  <c r="UPS112" i="32"/>
  <c r="UPT112" i="32"/>
  <c r="UPU112" i="32"/>
  <c r="UPV112" i="32"/>
  <c r="UPW112" i="32"/>
  <c r="UPX112" i="32"/>
  <c r="UPY112" i="32"/>
  <c r="UPZ112" i="32"/>
  <c r="UQA112" i="32"/>
  <c r="UQB112" i="32"/>
  <c r="UQC112" i="32"/>
  <c r="UQD112" i="32"/>
  <c r="UQE112" i="32"/>
  <c r="UQF112" i="32"/>
  <c r="UQG112" i="32"/>
  <c r="UQH112" i="32"/>
  <c r="UQI112" i="32"/>
  <c r="UQJ112" i="32"/>
  <c r="UQK112" i="32"/>
  <c r="UQL112" i="32"/>
  <c r="UQM112" i="32"/>
  <c r="UQN112" i="32"/>
  <c r="UQO112" i="32"/>
  <c r="UQP112" i="32"/>
  <c r="UQQ112" i="32"/>
  <c r="UQR112" i="32"/>
  <c r="UQS112" i="32"/>
  <c r="UQT112" i="32"/>
  <c r="UQU112" i="32"/>
  <c r="UQV112" i="32"/>
  <c r="UQW112" i="32"/>
  <c r="UQX112" i="32"/>
  <c r="UQY112" i="32"/>
  <c r="UQZ112" i="32"/>
  <c r="URA112" i="32"/>
  <c r="URB112" i="32"/>
  <c r="URC112" i="32"/>
  <c r="URD112" i="32"/>
  <c r="URE112" i="32"/>
  <c r="URF112" i="32"/>
  <c r="URG112" i="32"/>
  <c r="URH112" i="32"/>
  <c r="URI112" i="32"/>
  <c r="URJ112" i="32"/>
  <c r="URK112" i="32"/>
  <c r="URL112" i="32"/>
  <c r="URM112" i="32"/>
  <c r="URN112" i="32"/>
  <c r="URO112" i="32"/>
  <c r="URP112" i="32"/>
  <c r="URQ112" i="32"/>
  <c r="URR112" i="32"/>
  <c r="URS112" i="32"/>
  <c r="URT112" i="32"/>
  <c r="URU112" i="32"/>
  <c r="URV112" i="32"/>
  <c r="URW112" i="32"/>
  <c r="URX112" i="32"/>
  <c r="URY112" i="32"/>
  <c r="URZ112" i="32"/>
  <c r="USA112" i="32"/>
  <c r="USB112" i="32"/>
  <c r="USC112" i="32"/>
  <c r="USD112" i="32"/>
  <c r="USE112" i="32"/>
  <c r="USF112" i="32"/>
  <c r="USG112" i="32"/>
  <c r="USH112" i="32"/>
  <c r="USI112" i="32"/>
  <c r="USJ112" i="32"/>
  <c r="USK112" i="32"/>
  <c r="USL112" i="32"/>
  <c r="USM112" i="32"/>
  <c r="USN112" i="32"/>
  <c r="USO112" i="32"/>
  <c r="USP112" i="32"/>
  <c r="USQ112" i="32"/>
  <c r="USR112" i="32"/>
  <c r="USS112" i="32"/>
  <c r="UST112" i="32"/>
  <c r="USU112" i="32"/>
  <c r="USV112" i="32"/>
  <c r="USW112" i="32"/>
  <c r="USX112" i="32"/>
  <c r="USY112" i="32"/>
  <c r="USZ112" i="32"/>
  <c r="UTA112" i="32"/>
  <c r="UTB112" i="32"/>
  <c r="UTC112" i="32"/>
  <c r="UTD112" i="32"/>
  <c r="UTE112" i="32"/>
  <c r="UTF112" i="32"/>
  <c r="UTG112" i="32"/>
  <c r="UTH112" i="32"/>
  <c r="UTI112" i="32"/>
  <c r="UTJ112" i="32"/>
  <c r="UTK112" i="32"/>
  <c r="UTL112" i="32"/>
  <c r="UTM112" i="32"/>
  <c r="UTN112" i="32"/>
  <c r="UTO112" i="32"/>
  <c r="UTP112" i="32"/>
  <c r="UTQ112" i="32"/>
  <c r="UTR112" i="32"/>
  <c r="UTS112" i="32"/>
  <c r="UTT112" i="32"/>
  <c r="UTU112" i="32"/>
  <c r="UTV112" i="32"/>
  <c r="UTW112" i="32"/>
  <c r="UTX112" i="32"/>
  <c r="UTY112" i="32"/>
  <c r="UTZ112" i="32"/>
  <c r="UUA112" i="32"/>
  <c r="UUB112" i="32"/>
  <c r="UUC112" i="32"/>
  <c r="UUD112" i="32"/>
  <c r="UUE112" i="32"/>
  <c r="UUF112" i="32"/>
  <c r="UUG112" i="32"/>
  <c r="UUH112" i="32"/>
  <c r="UUI112" i="32"/>
  <c r="UUJ112" i="32"/>
  <c r="UUK112" i="32"/>
  <c r="UUL112" i="32"/>
  <c r="UUM112" i="32"/>
  <c r="UUN112" i="32"/>
  <c r="UUO112" i="32"/>
  <c r="UUP112" i="32"/>
  <c r="UUQ112" i="32"/>
  <c r="UUR112" i="32"/>
  <c r="UUS112" i="32"/>
  <c r="UUT112" i="32"/>
  <c r="UUU112" i="32"/>
  <c r="UUV112" i="32"/>
  <c r="UUW112" i="32"/>
  <c r="UUX112" i="32"/>
  <c r="UUY112" i="32"/>
  <c r="UUZ112" i="32"/>
  <c r="UVA112" i="32"/>
  <c r="UVB112" i="32"/>
  <c r="UVC112" i="32"/>
  <c r="UVD112" i="32"/>
  <c r="UVE112" i="32"/>
  <c r="UVF112" i="32"/>
  <c r="UVG112" i="32"/>
  <c r="UVH112" i="32"/>
  <c r="UVI112" i="32"/>
  <c r="UVJ112" i="32"/>
  <c r="UVK112" i="32"/>
  <c r="UVL112" i="32"/>
  <c r="UVM112" i="32"/>
  <c r="UVN112" i="32"/>
  <c r="UVO112" i="32"/>
  <c r="UVP112" i="32"/>
  <c r="UVQ112" i="32"/>
  <c r="UVR112" i="32"/>
  <c r="UVS112" i="32"/>
  <c r="UVT112" i="32"/>
  <c r="UVU112" i="32"/>
  <c r="UVV112" i="32"/>
  <c r="UVW112" i="32"/>
  <c r="UVX112" i="32"/>
  <c r="UVY112" i="32"/>
  <c r="UVZ112" i="32"/>
  <c r="UWA112" i="32"/>
  <c r="UWB112" i="32"/>
  <c r="UWC112" i="32"/>
  <c r="UWD112" i="32"/>
  <c r="UWE112" i="32"/>
  <c r="UWF112" i="32"/>
  <c r="UWG112" i="32"/>
  <c r="UWH112" i="32"/>
  <c r="UWI112" i="32"/>
  <c r="UWJ112" i="32"/>
  <c r="UWK112" i="32"/>
  <c r="UWL112" i="32"/>
  <c r="UWM112" i="32"/>
  <c r="UWN112" i="32"/>
  <c r="UWO112" i="32"/>
  <c r="UWP112" i="32"/>
  <c r="UWQ112" i="32"/>
  <c r="UWR112" i="32"/>
  <c r="UWS112" i="32"/>
  <c r="UWT112" i="32"/>
  <c r="UWU112" i="32"/>
  <c r="UWV112" i="32"/>
  <c r="UWW112" i="32"/>
  <c r="UWX112" i="32"/>
  <c r="UWY112" i="32"/>
  <c r="UWZ112" i="32"/>
  <c r="UXA112" i="32"/>
  <c r="UXB112" i="32"/>
  <c r="UXC112" i="32"/>
  <c r="UXD112" i="32"/>
  <c r="UXE112" i="32"/>
  <c r="UXF112" i="32"/>
  <c r="UXG112" i="32"/>
  <c r="UXH112" i="32"/>
  <c r="UXI112" i="32"/>
  <c r="UXJ112" i="32"/>
  <c r="UXK112" i="32"/>
  <c r="UXL112" i="32"/>
  <c r="UXM112" i="32"/>
  <c r="UXN112" i="32"/>
  <c r="UXO112" i="32"/>
  <c r="UXP112" i="32"/>
  <c r="UXQ112" i="32"/>
  <c r="UXR112" i="32"/>
  <c r="UXS112" i="32"/>
  <c r="UXT112" i="32"/>
  <c r="UXU112" i="32"/>
  <c r="UXV112" i="32"/>
  <c r="UXW112" i="32"/>
  <c r="UXX112" i="32"/>
  <c r="UXY112" i="32"/>
  <c r="UXZ112" i="32"/>
  <c r="UYA112" i="32"/>
  <c r="UYB112" i="32"/>
  <c r="UYC112" i="32"/>
  <c r="UYD112" i="32"/>
  <c r="UYE112" i="32"/>
  <c r="UYF112" i="32"/>
  <c r="UYG112" i="32"/>
  <c r="UYH112" i="32"/>
  <c r="UYI112" i="32"/>
  <c r="UYJ112" i="32"/>
  <c r="UYK112" i="32"/>
  <c r="UYL112" i="32"/>
  <c r="UYM112" i="32"/>
  <c r="UYN112" i="32"/>
  <c r="UYO112" i="32"/>
  <c r="UYP112" i="32"/>
  <c r="UYQ112" i="32"/>
  <c r="UYR112" i="32"/>
  <c r="UYS112" i="32"/>
  <c r="UYT112" i="32"/>
  <c r="UYU112" i="32"/>
  <c r="UYV112" i="32"/>
  <c r="UYW112" i="32"/>
  <c r="UYX112" i="32"/>
  <c r="UYY112" i="32"/>
  <c r="UYZ112" i="32"/>
  <c r="UZA112" i="32"/>
  <c r="UZB112" i="32"/>
  <c r="UZC112" i="32"/>
  <c r="UZD112" i="32"/>
  <c r="UZE112" i="32"/>
  <c r="UZF112" i="32"/>
  <c r="UZG112" i="32"/>
  <c r="UZH112" i="32"/>
  <c r="UZI112" i="32"/>
  <c r="UZJ112" i="32"/>
  <c r="UZK112" i="32"/>
  <c r="UZL112" i="32"/>
  <c r="UZM112" i="32"/>
  <c r="UZN112" i="32"/>
  <c r="UZO112" i="32"/>
  <c r="UZP112" i="32"/>
  <c r="UZQ112" i="32"/>
  <c r="UZR112" i="32"/>
  <c r="UZS112" i="32"/>
  <c r="UZT112" i="32"/>
  <c r="UZU112" i="32"/>
  <c r="UZV112" i="32"/>
  <c r="UZW112" i="32"/>
  <c r="UZX112" i="32"/>
  <c r="UZY112" i="32"/>
  <c r="UZZ112" i="32"/>
  <c r="VAA112" i="32"/>
  <c r="VAB112" i="32"/>
  <c r="VAC112" i="32"/>
  <c r="VAD112" i="32"/>
  <c r="VAE112" i="32"/>
  <c r="VAF112" i="32"/>
  <c r="VAG112" i="32"/>
  <c r="VAH112" i="32"/>
  <c r="VAI112" i="32"/>
  <c r="VAJ112" i="32"/>
  <c r="VAK112" i="32"/>
  <c r="VAL112" i="32"/>
  <c r="VAM112" i="32"/>
  <c r="VAN112" i="32"/>
  <c r="VAO112" i="32"/>
  <c r="VAP112" i="32"/>
  <c r="VAQ112" i="32"/>
  <c r="VAR112" i="32"/>
  <c r="VAS112" i="32"/>
  <c r="VAT112" i="32"/>
  <c r="VAU112" i="32"/>
  <c r="VAV112" i="32"/>
  <c r="VAW112" i="32"/>
  <c r="VAX112" i="32"/>
  <c r="VAY112" i="32"/>
  <c r="VAZ112" i="32"/>
  <c r="VBA112" i="32"/>
  <c r="VBB112" i="32"/>
  <c r="VBC112" i="32"/>
  <c r="VBD112" i="32"/>
  <c r="VBE112" i="32"/>
  <c r="VBF112" i="32"/>
  <c r="VBG112" i="32"/>
  <c r="VBH112" i="32"/>
  <c r="VBI112" i="32"/>
  <c r="VBJ112" i="32"/>
  <c r="VBK112" i="32"/>
  <c r="VBL112" i="32"/>
  <c r="VBM112" i="32"/>
  <c r="VBN112" i="32"/>
  <c r="VBO112" i="32"/>
  <c r="VBP112" i="32"/>
  <c r="VBQ112" i="32"/>
  <c r="VBR112" i="32"/>
  <c r="VBS112" i="32"/>
  <c r="VBT112" i="32"/>
  <c r="VBU112" i="32"/>
  <c r="VBV112" i="32"/>
  <c r="VBW112" i="32"/>
  <c r="VBX112" i="32"/>
  <c r="VBY112" i="32"/>
  <c r="VBZ112" i="32"/>
  <c r="VCA112" i="32"/>
  <c r="VCB112" i="32"/>
  <c r="VCC112" i="32"/>
  <c r="VCD112" i="32"/>
  <c r="VCE112" i="32"/>
  <c r="VCF112" i="32"/>
  <c r="VCG112" i="32"/>
  <c r="VCH112" i="32"/>
  <c r="VCI112" i="32"/>
  <c r="VCJ112" i="32"/>
  <c r="VCK112" i="32"/>
  <c r="VCL112" i="32"/>
  <c r="VCM112" i="32"/>
  <c r="VCN112" i="32"/>
  <c r="VCO112" i="32"/>
  <c r="VCP112" i="32"/>
  <c r="VCQ112" i="32"/>
  <c r="VCR112" i="32"/>
  <c r="VCS112" i="32"/>
  <c r="VCT112" i="32"/>
  <c r="VCU112" i="32"/>
  <c r="VCV112" i="32"/>
  <c r="VCW112" i="32"/>
  <c r="VCX112" i="32"/>
  <c r="VCY112" i="32"/>
  <c r="VCZ112" i="32"/>
  <c r="VDA112" i="32"/>
  <c r="VDB112" i="32"/>
  <c r="VDC112" i="32"/>
  <c r="VDD112" i="32"/>
  <c r="VDE112" i="32"/>
  <c r="VDF112" i="32"/>
  <c r="VDG112" i="32"/>
  <c r="VDH112" i="32"/>
  <c r="VDI112" i="32"/>
  <c r="VDJ112" i="32"/>
  <c r="VDK112" i="32"/>
  <c r="VDL112" i="32"/>
  <c r="VDM112" i="32"/>
  <c r="VDN112" i="32"/>
  <c r="VDO112" i="32"/>
  <c r="VDP112" i="32"/>
  <c r="VDQ112" i="32"/>
  <c r="VDR112" i="32"/>
  <c r="VDS112" i="32"/>
  <c r="VDT112" i="32"/>
  <c r="VDU112" i="32"/>
  <c r="VDV112" i="32"/>
  <c r="VDW112" i="32"/>
  <c r="VDX112" i="32"/>
  <c r="VDY112" i="32"/>
  <c r="VDZ112" i="32"/>
  <c r="VEA112" i="32"/>
  <c r="VEB112" i="32"/>
  <c r="VEC112" i="32"/>
  <c r="VED112" i="32"/>
  <c r="VEE112" i="32"/>
  <c r="VEF112" i="32"/>
  <c r="VEG112" i="32"/>
  <c r="VEH112" i="32"/>
  <c r="VEI112" i="32"/>
  <c r="VEJ112" i="32"/>
  <c r="VEK112" i="32"/>
  <c r="VEL112" i="32"/>
  <c r="VEM112" i="32"/>
  <c r="VEN112" i="32"/>
  <c r="VEO112" i="32"/>
  <c r="VEP112" i="32"/>
  <c r="VEQ112" i="32"/>
  <c r="VER112" i="32"/>
  <c r="VES112" i="32"/>
  <c r="VET112" i="32"/>
  <c r="VEU112" i="32"/>
  <c r="VEV112" i="32"/>
  <c r="VEW112" i="32"/>
  <c r="VEX112" i="32"/>
  <c r="VEY112" i="32"/>
  <c r="VEZ112" i="32"/>
  <c r="VFA112" i="32"/>
  <c r="VFB112" i="32"/>
  <c r="VFC112" i="32"/>
  <c r="VFD112" i="32"/>
  <c r="VFE112" i="32"/>
  <c r="VFF112" i="32"/>
  <c r="VFG112" i="32"/>
  <c r="VFH112" i="32"/>
  <c r="VFI112" i="32"/>
  <c r="VFJ112" i="32"/>
  <c r="VFK112" i="32"/>
  <c r="VFL112" i="32"/>
  <c r="VFM112" i="32"/>
  <c r="VFN112" i="32"/>
  <c r="VFO112" i="32"/>
  <c r="VFP112" i="32"/>
  <c r="VFQ112" i="32"/>
  <c r="VFR112" i="32"/>
  <c r="VFS112" i="32"/>
  <c r="VFT112" i="32"/>
  <c r="VFU112" i="32"/>
  <c r="VFV112" i="32"/>
  <c r="VFW112" i="32"/>
  <c r="VFX112" i="32"/>
  <c r="VFY112" i="32"/>
  <c r="VFZ112" i="32"/>
  <c r="VGA112" i="32"/>
  <c r="VGB112" i="32"/>
  <c r="VGC112" i="32"/>
  <c r="VGD112" i="32"/>
  <c r="VGE112" i="32"/>
  <c r="VGF112" i="32"/>
  <c r="VGG112" i="32"/>
  <c r="VGH112" i="32"/>
  <c r="VGI112" i="32"/>
  <c r="VGJ112" i="32"/>
  <c r="VGK112" i="32"/>
  <c r="VGL112" i="32"/>
  <c r="VGM112" i="32"/>
  <c r="VGN112" i="32"/>
  <c r="VGO112" i="32"/>
  <c r="VGP112" i="32"/>
  <c r="VGQ112" i="32"/>
  <c r="VGR112" i="32"/>
  <c r="VGS112" i="32"/>
  <c r="VGT112" i="32"/>
  <c r="VGU112" i="32"/>
  <c r="VGV112" i="32"/>
  <c r="VGW112" i="32"/>
  <c r="VGX112" i="32"/>
  <c r="VGY112" i="32"/>
  <c r="VGZ112" i="32"/>
  <c r="VHA112" i="32"/>
  <c r="VHB112" i="32"/>
  <c r="VHC112" i="32"/>
  <c r="VHD112" i="32"/>
  <c r="VHE112" i="32"/>
  <c r="VHF112" i="32"/>
  <c r="VHG112" i="32"/>
  <c r="VHH112" i="32"/>
  <c r="VHI112" i="32"/>
  <c r="VHJ112" i="32"/>
  <c r="VHK112" i="32"/>
  <c r="VHL112" i="32"/>
  <c r="VHM112" i="32"/>
  <c r="VHN112" i="32"/>
  <c r="VHO112" i="32"/>
  <c r="VHP112" i="32"/>
  <c r="VHQ112" i="32"/>
  <c r="VHR112" i="32"/>
  <c r="VHS112" i="32"/>
  <c r="VHT112" i="32"/>
  <c r="VHU112" i="32"/>
  <c r="VHV112" i="32"/>
  <c r="VHW112" i="32"/>
  <c r="VHX112" i="32"/>
  <c r="VHY112" i="32"/>
  <c r="VHZ112" i="32"/>
  <c r="VIA112" i="32"/>
  <c r="VIB112" i="32"/>
  <c r="VIC112" i="32"/>
  <c r="VID112" i="32"/>
  <c r="VIE112" i="32"/>
  <c r="VIF112" i="32"/>
  <c r="VIG112" i="32"/>
  <c r="VIH112" i="32"/>
  <c r="VII112" i="32"/>
  <c r="VIJ112" i="32"/>
  <c r="VIK112" i="32"/>
  <c r="VIL112" i="32"/>
  <c r="VIM112" i="32"/>
  <c r="VIN112" i="32"/>
  <c r="VIO112" i="32"/>
  <c r="VIP112" i="32"/>
  <c r="VIQ112" i="32"/>
  <c r="VIR112" i="32"/>
  <c r="VIS112" i="32"/>
  <c r="VIT112" i="32"/>
  <c r="VIU112" i="32"/>
  <c r="VIV112" i="32"/>
  <c r="VIW112" i="32"/>
  <c r="VIX112" i="32"/>
  <c r="VIY112" i="32"/>
  <c r="VIZ112" i="32"/>
  <c r="VJA112" i="32"/>
  <c r="VJB112" i="32"/>
  <c r="VJC112" i="32"/>
  <c r="VJD112" i="32"/>
  <c r="VJE112" i="32"/>
  <c r="VJF112" i="32"/>
  <c r="VJG112" i="32"/>
  <c r="VJH112" i="32"/>
  <c r="VJI112" i="32"/>
  <c r="VJJ112" i="32"/>
  <c r="VJK112" i="32"/>
  <c r="VJL112" i="32"/>
  <c r="VJM112" i="32"/>
  <c r="VJN112" i="32"/>
  <c r="VJO112" i="32"/>
  <c r="VJP112" i="32"/>
  <c r="VJQ112" i="32"/>
  <c r="VJR112" i="32"/>
  <c r="VJS112" i="32"/>
  <c r="VJT112" i="32"/>
  <c r="VJU112" i="32"/>
  <c r="VJV112" i="32"/>
  <c r="VJW112" i="32"/>
  <c r="VJX112" i="32"/>
  <c r="VJY112" i="32"/>
  <c r="VJZ112" i="32"/>
  <c r="VKA112" i="32"/>
  <c r="VKB112" i="32"/>
  <c r="VKC112" i="32"/>
  <c r="VKD112" i="32"/>
  <c r="VKE112" i="32"/>
  <c r="VKF112" i="32"/>
  <c r="VKG112" i="32"/>
  <c r="VKH112" i="32"/>
  <c r="VKI112" i="32"/>
  <c r="VKJ112" i="32"/>
  <c r="VKK112" i="32"/>
  <c r="VKL112" i="32"/>
  <c r="VKM112" i="32"/>
  <c r="VKN112" i="32"/>
  <c r="VKO112" i="32"/>
  <c r="VKP112" i="32"/>
  <c r="VKQ112" i="32"/>
  <c r="VKR112" i="32"/>
  <c r="VKS112" i="32"/>
  <c r="VKT112" i="32"/>
  <c r="VKU112" i="32"/>
  <c r="VKV112" i="32"/>
  <c r="VKW112" i="32"/>
  <c r="VKX112" i="32"/>
  <c r="VKY112" i="32"/>
  <c r="VKZ112" i="32"/>
  <c r="VLA112" i="32"/>
  <c r="VLB112" i="32"/>
  <c r="VLC112" i="32"/>
  <c r="VLD112" i="32"/>
  <c r="VLE112" i="32"/>
  <c r="VLF112" i="32"/>
  <c r="VLG112" i="32"/>
  <c r="VLH112" i="32"/>
  <c r="VLI112" i="32"/>
  <c r="VLJ112" i="32"/>
  <c r="VLK112" i="32"/>
  <c r="VLL112" i="32"/>
  <c r="VLM112" i="32"/>
  <c r="VLN112" i="32"/>
  <c r="VLO112" i="32"/>
  <c r="VLP112" i="32"/>
  <c r="VLQ112" i="32"/>
  <c r="VLR112" i="32"/>
  <c r="VLS112" i="32"/>
  <c r="VLT112" i="32"/>
  <c r="VLU112" i="32"/>
  <c r="VLV112" i="32"/>
  <c r="VLW112" i="32"/>
  <c r="VLX112" i="32"/>
  <c r="VLY112" i="32"/>
  <c r="VLZ112" i="32"/>
  <c r="VMA112" i="32"/>
  <c r="VMB112" i="32"/>
  <c r="VMC112" i="32"/>
  <c r="VMD112" i="32"/>
  <c r="VME112" i="32"/>
  <c r="VMF112" i="32"/>
  <c r="VMG112" i="32"/>
  <c r="VMH112" i="32"/>
  <c r="VMI112" i="32"/>
  <c r="VMJ112" i="32"/>
  <c r="VMK112" i="32"/>
  <c r="VML112" i="32"/>
  <c r="VMM112" i="32"/>
  <c r="VMN112" i="32"/>
  <c r="VMO112" i="32"/>
  <c r="VMP112" i="32"/>
  <c r="VMQ112" i="32"/>
  <c r="VMR112" i="32"/>
  <c r="VMS112" i="32"/>
  <c r="VMT112" i="32"/>
  <c r="VMU112" i="32"/>
  <c r="VMV112" i="32"/>
  <c r="VMW112" i="32"/>
  <c r="VMX112" i="32"/>
  <c r="VMY112" i="32"/>
  <c r="VMZ112" i="32"/>
  <c r="VNA112" i="32"/>
  <c r="VNB112" i="32"/>
  <c r="VNC112" i="32"/>
  <c r="VND112" i="32"/>
  <c r="VNE112" i="32"/>
  <c r="VNF112" i="32"/>
  <c r="VNG112" i="32"/>
  <c r="VNH112" i="32"/>
  <c r="VNI112" i="32"/>
  <c r="VNJ112" i="32"/>
  <c r="VNK112" i="32"/>
  <c r="VNL112" i="32"/>
  <c r="VNM112" i="32"/>
  <c r="VNN112" i="32"/>
  <c r="VNO112" i="32"/>
  <c r="VNP112" i="32"/>
  <c r="VNQ112" i="32"/>
  <c r="VNR112" i="32"/>
  <c r="VNS112" i="32"/>
  <c r="VNT112" i="32"/>
  <c r="VNU112" i="32"/>
  <c r="VNV112" i="32"/>
  <c r="VNW112" i="32"/>
  <c r="VNX112" i="32"/>
  <c r="VNY112" i="32"/>
  <c r="VNZ112" i="32"/>
  <c r="VOA112" i="32"/>
  <c r="VOB112" i="32"/>
  <c r="VOC112" i="32"/>
  <c r="VOD112" i="32"/>
  <c r="VOE112" i="32"/>
  <c r="VOF112" i="32"/>
  <c r="VOG112" i="32"/>
  <c r="VOH112" i="32"/>
  <c r="VOI112" i="32"/>
  <c r="VOJ112" i="32"/>
  <c r="VOK112" i="32"/>
  <c r="VOL112" i="32"/>
  <c r="VOM112" i="32"/>
  <c r="VON112" i="32"/>
  <c r="VOO112" i="32"/>
  <c r="VOP112" i="32"/>
  <c r="VOQ112" i="32"/>
  <c r="VOR112" i="32"/>
  <c r="VOS112" i="32"/>
  <c r="VOT112" i="32"/>
  <c r="VOU112" i="32"/>
  <c r="VOV112" i="32"/>
  <c r="VOW112" i="32"/>
  <c r="VOX112" i="32"/>
  <c r="VOY112" i="32"/>
  <c r="VOZ112" i="32"/>
  <c r="VPA112" i="32"/>
  <c r="VPB112" i="32"/>
  <c r="VPC112" i="32"/>
  <c r="VPD112" i="32"/>
  <c r="VPE112" i="32"/>
  <c r="VPF112" i="32"/>
  <c r="VPG112" i="32"/>
  <c r="VPH112" i="32"/>
  <c r="VPI112" i="32"/>
  <c r="VPJ112" i="32"/>
  <c r="VPK112" i="32"/>
  <c r="VPL112" i="32"/>
  <c r="VPM112" i="32"/>
  <c r="VPN112" i="32"/>
  <c r="VPO112" i="32"/>
  <c r="VPP112" i="32"/>
  <c r="VPQ112" i="32"/>
  <c r="VPR112" i="32"/>
  <c r="VPS112" i="32"/>
  <c r="VPT112" i="32"/>
  <c r="VPU112" i="32"/>
  <c r="VPV112" i="32"/>
  <c r="VPW112" i="32"/>
  <c r="VPX112" i="32"/>
  <c r="VPY112" i="32"/>
  <c r="VPZ112" i="32"/>
  <c r="VQA112" i="32"/>
  <c r="VQB112" i="32"/>
  <c r="VQC112" i="32"/>
  <c r="VQD112" i="32"/>
  <c r="VQE112" i="32"/>
  <c r="VQF112" i="32"/>
  <c r="VQG112" i="32"/>
  <c r="VQH112" i="32"/>
  <c r="VQI112" i="32"/>
  <c r="VQJ112" i="32"/>
  <c r="VQK112" i="32"/>
  <c r="VQL112" i="32"/>
  <c r="VQM112" i="32"/>
  <c r="VQN112" i="32"/>
  <c r="VQO112" i="32"/>
  <c r="VQP112" i="32"/>
  <c r="VQQ112" i="32"/>
  <c r="VQR112" i="32"/>
  <c r="VQS112" i="32"/>
  <c r="VQT112" i="32"/>
  <c r="VQU112" i="32"/>
  <c r="VQV112" i="32"/>
  <c r="VQW112" i="32"/>
  <c r="VQX112" i="32"/>
  <c r="VQY112" i="32"/>
  <c r="VQZ112" i="32"/>
  <c r="VRA112" i="32"/>
  <c r="VRB112" i="32"/>
  <c r="VRC112" i="32"/>
  <c r="VRD112" i="32"/>
  <c r="VRE112" i="32"/>
  <c r="VRF112" i="32"/>
  <c r="VRG112" i="32"/>
  <c r="VRH112" i="32"/>
  <c r="VRI112" i="32"/>
  <c r="VRJ112" i="32"/>
  <c r="VRK112" i="32"/>
  <c r="VRL112" i="32"/>
  <c r="VRM112" i="32"/>
  <c r="VRN112" i="32"/>
  <c r="VRO112" i="32"/>
  <c r="VRP112" i="32"/>
  <c r="VRQ112" i="32"/>
  <c r="VRR112" i="32"/>
  <c r="VRS112" i="32"/>
  <c r="VRT112" i="32"/>
  <c r="VRU112" i="32"/>
  <c r="VRV112" i="32"/>
  <c r="VRW112" i="32"/>
  <c r="VRX112" i="32"/>
  <c r="VRY112" i="32"/>
  <c r="VRZ112" i="32"/>
  <c r="VSA112" i="32"/>
  <c r="VSB112" i="32"/>
  <c r="VSC112" i="32"/>
  <c r="VSD112" i="32"/>
  <c r="VSE112" i="32"/>
  <c r="VSF112" i="32"/>
  <c r="VSG112" i="32"/>
  <c r="VSH112" i="32"/>
  <c r="VSI112" i="32"/>
  <c r="VSJ112" i="32"/>
  <c r="VSK112" i="32"/>
  <c r="VSL112" i="32"/>
  <c r="VSM112" i="32"/>
  <c r="VSN112" i="32"/>
  <c r="VSO112" i="32"/>
  <c r="VSP112" i="32"/>
  <c r="VSQ112" i="32"/>
  <c r="VSR112" i="32"/>
  <c r="VSS112" i="32"/>
  <c r="VST112" i="32"/>
  <c r="VSU112" i="32"/>
  <c r="VSV112" i="32"/>
  <c r="VSW112" i="32"/>
  <c r="VSX112" i="32"/>
  <c r="VSY112" i="32"/>
  <c r="VSZ112" i="32"/>
  <c r="VTA112" i="32"/>
  <c r="VTB112" i="32"/>
  <c r="VTC112" i="32"/>
  <c r="VTD112" i="32"/>
  <c r="VTE112" i="32"/>
  <c r="VTF112" i="32"/>
  <c r="VTG112" i="32"/>
  <c r="VTH112" i="32"/>
  <c r="VTI112" i="32"/>
  <c r="VTJ112" i="32"/>
  <c r="VTK112" i="32"/>
  <c r="VTL112" i="32"/>
  <c r="VTM112" i="32"/>
  <c r="VTN112" i="32"/>
  <c r="VTO112" i="32"/>
  <c r="VTP112" i="32"/>
  <c r="VTQ112" i="32"/>
  <c r="VTR112" i="32"/>
  <c r="VTS112" i="32"/>
  <c r="VTT112" i="32"/>
  <c r="VTU112" i="32"/>
  <c r="VTV112" i="32"/>
  <c r="VTW112" i="32"/>
  <c r="VTX112" i="32"/>
  <c r="VTY112" i="32"/>
  <c r="VTZ112" i="32"/>
  <c r="VUA112" i="32"/>
  <c r="VUB112" i="32"/>
  <c r="VUC112" i="32"/>
  <c r="VUD112" i="32"/>
  <c r="VUE112" i="32"/>
  <c r="VUF112" i="32"/>
  <c r="VUG112" i="32"/>
  <c r="VUH112" i="32"/>
  <c r="VUI112" i="32"/>
  <c r="VUJ112" i="32"/>
  <c r="VUK112" i="32"/>
  <c r="VUL112" i="32"/>
  <c r="VUM112" i="32"/>
  <c r="VUN112" i="32"/>
  <c r="VUO112" i="32"/>
  <c r="VUP112" i="32"/>
  <c r="VUQ112" i="32"/>
  <c r="VUR112" i="32"/>
  <c r="VUS112" i="32"/>
  <c r="VUT112" i="32"/>
  <c r="VUU112" i="32"/>
  <c r="VUV112" i="32"/>
  <c r="VUW112" i="32"/>
  <c r="VUX112" i="32"/>
  <c r="VUY112" i="32"/>
  <c r="VUZ112" i="32"/>
  <c r="VVA112" i="32"/>
  <c r="VVB112" i="32"/>
  <c r="VVC112" i="32"/>
  <c r="VVD112" i="32"/>
  <c r="VVE112" i="32"/>
  <c r="VVF112" i="32"/>
  <c r="VVG112" i="32"/>
  <c r="VVH112" i="32"/>
  <c r="VVI112" i="32"/>
  <c r="VVJ112" i="32"/>
  <c r="VVK112" i="32"/>
  <c r="VVL112" i="32"/>
  <c r="VVM112" i="32"/>
  <c r="VVN112" i="32"/>
  <c r="VVO112" i="32"/>
  <c r="VVP112" i="32"/>
  <c r="VVQ112" i="32"/>
  <c r="VVR112" i="32"/>
  <c r="VVS112" i="32"/>
  <c r="VVT112" i="32"/>
  <c r="VVU112" i="32"/>
  <c r="VVV112" i="32"/>
  <c r="VVW112" i="32"/>
  <c r="VVX112" i="32"/>
  <c r="VVY112" i="32"/>
  <c r="VVZ112" i="32"/>
  <c r="VWA112" i="32"/>
  <c r="VWB112" i="32"/>
  <c r="VWC112" i="32"/>
  <c r="VWD112" i="32"/>
  <c r="VWE112" i="32"/>
  <c r="VWF112" i="32"/>
  <c r="VWG112" i="32"/>
  <c r="VWH112" i="32"/>
  <c r="VWI112" i="32"/>
  <c r="VWJ112" i="32"/>
  <c r="VWK112" i="32"/>
  <c r="VWL112" i="32"/>
  <c r="VWM112" i="32"/>
  <c r="VWN112" i="32"/>
  <c r="VWO112" i="32"/>
  <c r="VWP112" i="32"/>
  <c r="VWQ112" i="32"/>
  <c r="VWR112" i="32"/>
  <c r="VWS112" i="32"/>
  <c r="VWT112" i="32"/>
  <c r="VWU112" i="32"/>
  <c r="VWV112" i="32"/>
  <c r="VWW112" i="32"/>
  <c r="VWX112" i="32"/>
  <c r="VWY112" i="32"/>
  <c r="VWZ112" i="32"/>
  <c r="VXA112" i="32"/>
  <c r="VXB112" i="32"/>
  <c r="VXC112" i="32"/>
  <c r="VXD112" i="32"/>
  <c r="VXE112" i="32"/>
  <c r="VXF112" i="32"/>
  <c r="VXG112" i="32"/>
  <c r="VXH112" i="32"/>
  <c r="VXI112" i="32"/>
  <c r="VXJ112" i="32"/>
  <c r="VXK112" i="32"/>
  <c r="VXL112" i="32"/>
  <c r="VXM112" i="32"/>
  <c r="VXN112" i="32"/>
  <c r="VXO112" i="32"/>
  <c r="VXP112" i="32"/>
  <c r="VXQ112" i="32"/>
  <c r="VXR112" i="32"/>
  <c r="VXS112" i="32"/>
  <c r="VXT112" i="32"/>
  <c r="VXU112" i="32"/>
  <c r="VXV112" i="32"/>
  <c r="VXW112" i="32"/>
  <c r="VXX112" i="32"/>
  <c r="VXY112" i="32"/>
  <c r="VXZ112" i="32"/>
  <c r="VYA112" i="32"/>
  <c r="VYB112" i="32"/>
  <c r="VYC112" i="32"/>
  <c r="VYD112" i="32"/>
  <c r="VYE112" i="32"/>
  <c r="VYF112" i="32"/>
  <c r="VYG112" i="32"/>
  <c r="VYH112" i="32"/>
  <c r="VYI112" i="32"/>
  <c r="VYJ112" i="32"/>
  <c r="VYK112" i="32"/>
  <c r="VYL112" i="32"/>
  <c r="VYM112" i="32"/>
  <c r="VYN112" i="32"/>
  <c r="VYO112" i="32"/>
  <c r="VYP112" i="32"/>
  <c r="VYQ112" i="32"/>
  <c r="VYR112" i="32"/>
  <c r="VYS112" i="32"/>
  <c r="VYT112" i="32"/>
  <c r="VYU112" i="32"/>
  <c r="VYV112" i="32"/>
  <c r="VYW112" i="32"/>
  <c r="VYX112" i="32"/>
  <c r="VYY112" i="32"/>
  <c r="VYZ112" i="32"/>
  <c r="VZA112" i="32"/>
  <c r="VZB112" i="32"/>
  <c r="VZC112" i="32"/>
  <c r="VZD112" i="32"/>
  <c r="VZE112" i="32"/>
  <c r="VZF112" i="32"/>
  <c r="VZG112" i="32"/>
  <c r="VZH112" i="32"/>
  <c r="VZI112" i="32"/>
  <c r="VZJ112" i="32"/>
  <c r="VZK112" i="32"/>
  <c r="VZL112" i="32"/>
  <c r="VZM112" i="32"/>
  <c r="VZN112" i="32"/>
  <c r="VZO112" i="32"/>
  <c r="VZP112" i="32"/>
  <c r="VZQ112" i="32"/>
  <c r="VZR112" i="32"/>
  <c r="VZS112" i="32"/>
  <c r="VZT112" i="32"/>
  <c r="VZU112" i="32"/>
  <c r="VZV112" i="32"/>
  <c r="VZW112" i="32"/>
  <c r="VZX112" i="32"/>
  <c r="VZY112" i="32"/>
  <c r="VZZ112" i="32"/>
  <c r="WAA112" i="32"/>
  <c r="WAB112" i="32"/>
  <c r="WAC112" i="32"/>
  <c r="WAD112" i="32"/>
  <c r="WAE112" i="32"/>
  <c r="WAF112" i="32"/>
  <c r="WAG112" i="32"/>
  <c r="WAH112" i="32"/>
  <c r="WAI112" i="32"/>
  <c r="WAJ112" i="32"/>
  <c r="WAK112" i="32"/>
  <c r="WAL112" i="32"/>
  <c r="WAM112" i="32"/>
  <c r="WAN112" i="32"/>
  <c r="WAO112" i="32"/>
  <c r="WAP112" i="32"/>
  <c r="WAQ112" i="32"/>
  <c r="WAR112" i="32"/>
  <c r="WAS112" i="32"/>
  <c r="WAT112" i="32"/>
  <c r="WAU112" i="32"/>
  <c r="WAV112" i="32"/>
  <c r="WAW112" i="32"/>
  <c r="WAX112" i="32"/>
  <c r="WAY112" i="32"/>
  <c r="WAZ112" i="32"/>
  <c r="WBA112" i="32"/>
  <c r="WBB112" i="32"/>
  <c r="WBC112" i="32"/>
  <c r="WBD112" i="32"/>
  <c r="WBE112" i="32"/>
  <c r="WBF112" i="32"/>
  <c r="WBG112" i="32"/>
  <c r="WBH112" i="32"/>
  <c r="WBI112" i="32"/>
  <c r="WBJ112" i="32"/>
  <c r="WBK112" i="32"/>
  <c r="WBL112" i="32"/>
  <c r="WBM112" i="32"/>
  <c r="WBN112" i="32"/>
  <c r="WBO112" i="32"/>
  <c r="WBP112" i="32"/>
  <c r="WBQ112" i="32"/>
  <c r="WBR112" i="32"/>
  <c r="WBS112" i="32"/>
  <c r="WBT112" i="32"/>
  <c r="WBU112" i="32"/>
  <c r="WBV112" i="32"/>
  <c r="WBW112" i="32"/>
  <c r="WBX112" i="32"/>
  <c r="WBY112" i="32"/>
  <c r="WBZ112" i="32"/>
  <c r="WCA112" i="32"/>
  <c r="WCB112" i="32"/>
  <c r="WCC112" i="32"/>
  <c r="WCD112" i="32"/>
  <c r="WCE112" i="32"/>
  <c r="WCF112" i="32"/>
  <c r="WCG112" i="32"/>
  <c r="WCH112" i="32"/>
  <c r="WCI112" i="32"/>
  <c r="WCJ112" i="32"/>
  <c r="WCK112" i="32"/>
  <c r="WCL112" i="32"/>
  <c r="WCM112" i="32"/>
  <c r="WCN112" i="32"/>
  <c r="WCO112" i="32"/>
  <c r="WCP112" i="32"/>
  <c r="WCQ112" i="32"/>
  <c r="WCR112" i="32"/>
  <c r="WCS112" i="32"/>
  <c r="WCT112" i="32"/>
  <c r="WCU112" i="32"/>
  <c r="WCV112" i="32"/>
  <c r="WCW112" i="32"/>
  <c r="WCX112" i="32"/>
  <c r="WCY112" i="32"/>
  <c r="WCZ112" i="32"/>
  <c r="WDA112" i="32"/>
  <c r="WDB112" i="32"/>
  <c r="WDC112" i="32"/>
  <c r="WDD112" i="32"/>
  <c r="WDE112" i="32"/>
  <c r="WDF112" i="32"/>
  <c r="WDG112" i="32"/>
  <c r="WDH112" i="32"/>
  <c r="WDI112" i="32"/>
  <c r="WDJ112" i="32"/>
  <c r="WDK112" i="32"/>
  <c r="WDL112" i="32"/>
  <c r="WDM112" i="32"/>
  <c r="WDN112" i="32"/>
  <c r="WDO112" i="32"/>
  <c r="WDP112" i="32"/>
  <c r="WDQ112" i="32"/>
  <c r="WDR112" i="32"/>
  <c r="WDS112" i="32"/>
  <c r="WDT112" i="32"/>
  <c r="WDU112" i="32"/>
  <c r="WDV112" i="32"/>
  <c r="WDW112" i="32"/>
  <c r="WDX112" i="32"/>
  <c r="WDY112" i="32"/>
  <c r="WDZ112" i="32"/>
  <c r="WEA112" i="32"/>
  <c r="WEB112" i="32"/>
  <c r="WEC112" i="32"/>
  <c r="WED112" i="32"/>
  <c r="WEE112" i="32"/>
  <c r="WEF112" i="32"/>
  <c r="WEG112" i="32"/>
  <c r="WEH112" i="32"/>
  <c r="WEI112" i="32"/>
  <c r="WEJ112" i="32"/>
  <c r="WEK112" i="32"/>
  <c r="WEL112" i="32"/>
  <c r="WEM112" i="32"/>
  <c r="WEN112" i="32"/>
  <c r="WEO112" i="32"/>
  <c r="WEP112" i="32"/>
  <c r="WEQ112" i="32"/>
  <c r="WER112" i="32"/>
  <c r="WES112" i="32"/>
  <c r="WET112" i="32"/>
  <c r="WEU112" i="32"/>
  <c r="WEV112" i="32"/>
  <c r="WEW112" i="32"/>
  <c r="WEX112" i="32"/>
  <c r="WEY112" i="32"/>
  <c r="WEZ112" i="32"/>
  <c r="WFA112" i="32"/>
  <c r="WFB112" i="32"/>
  <c r="WFC112" i="32"/>
  <c r="WFD112" i="32"/>
  <c r="WFE112" i="32"/>
  <c r="WFF112" i="32"/>
  <c r="WFG112" i="32"/>
  <c r="WFH112" i="32"/>
  <c r="WFI112" i="32"/>
  <c r="WFJ112" i="32"/>
  <c r="WFK112" i="32"/>
  <c r="WFL112" i="32"/>
  <c r="WFM112" i="32"/>
  <c r="WFN112" i="32"/>
  <c r="WFO112" i="32"/>
  <c r="WFP112" i="32"/>
  <c r="WFQ112" i="32"/>
  <c r="WFR112" i="32"/>
  <c r="WFS112" i="32"/>
  <c r="WFT112" i="32"/>
  <c r="WFU112" i="32"/>
  <c r="WFV112" i="32"/>
  <c r="WFW112" i="32"/>
  <c r="WFX112" i="32"/>
  <c r="WFY112" i="32"/>
  <c r="WFZ112" i="32"/>
  <c r="WGA112" i="32"/>
  <c r="WGB112" i="32"/>
  <c r="WGC112" i="32"/>
  <c r="WGD112" i="32"/>
  <c r="WGE112" i="32"/>
  <c r="WGF112" i="32"/>
  <c r="WGG112" i="32"/>
  <c r="WGH112" i="32"/>
  <c r="WGI112" i="32"/>
  <c r="WGJ112" i="32"/>
  <c r="WGK112" i="32"/>
  <c r="WGL112" i="32"/>
  <c r="WGM112" i="32"/>
  <c r="WGN112" i="32"/>
  <c r="WGO112" i="32"/>
  <c r="WGP112" i="32"/>
  <c r="WGQ112" i="32"/>
  <c r="WGR112" i="32"/>
  <c r="WGS112" i="32"/>
  <c r="WGT112" i="32"/>
  <c r="WGU112" i="32"/>
  <c r="WGV112" i="32"/>
  <c r="WGW112" i="32"/>
  <c r="WGX112" i="32"/>
  <c r="WGY112" i="32"/>
  <c r="WGZ112" i="32"/>
  <c r="WHA112" i="32"/>
  <c r="WHB112" i="32"/>
  <c r="WHC112" i="32"/>
  <c r="WHD112" i="32"/>
  <c r="WHE112" i="32"/>
  <c r="WHF112" i="32"/>
  <c r="WHG112" i="32"/>
  <c r="WHH112" i="32"/>
  <c r="WHI112" i="32"/>
  <c r="WHJ112" i="32"/>
  <c r="WHK112" i="32"/>
  <c r="WHL112" i="32"/>
  <c r="WHM112" i="32"/>
  <c r="WHN112" i="32"/>
  <c r="WHO112" i="32"/>
  <c r="WHP112" i="32"/>
  <c r="WHQ112" i="32"/>
  <c r="WHR112" i="32"/>
  <c r="WHS112" i="32"/>
  <c r="WHT112" i="32"/>
  <c r="WHU112" i="32"/>
  <c r="WHV112" i="32"/>
  <c r="WHW112" i="32"/>
  <c r="WHX112" i="32"/>
  <c r="WHY112" i="32"/>
  <c r="WHZ112" i="32"/>
  <c r="WIA112" i="32"/>
  <c r="WIB112" i="32"/>
  <c r="WIC112" i="32"/>
  <c r="WID112" i="32"/>
  <c r="WIE112" i="32"/>
  <c r="WIF112" i="32"/>
  <c r="WIG112" i="32"/>
  <c r="WIH112" i="32"/>
  <c r="WII112" i="32"/>
  <c r="WIJ112" i="32"/>
  <c r="WIK112" i="32"/>
  <c r="WIL112" i="32"/>
  <c r="WIM112" i="32"/>
  <c r="WIN112" i="32"/>
  <c r="WIO112" i="32"/>
  <c r="WIP112" i="32"/>
  <c r="WIQ112" i="32"/>
  <c r="WIR112" i="32"/>
  <c r="WIS112" i="32"/>
  <c r="WIT112" i="32"/>
  <c r="WIU112" i="32"/>
  <c r="WIV112" i="32"/>
  <c r="WIW112" i="32"/>
  <c r="WIX112" i="32"/>
  <c r="WIY112" i="32"/>
  <c r="WIZ112" i="32"/>
  <c r="WJA112" i="32"/>
  <c r="WJB112" i="32"/>
  <c r="WJC112" i="32"/>
  <c r="WJD112" i="32"/>
  <c r="WJE112" i="32"/>
  <c r="WJF112" i="32"/>
  <c r="WJG112" i="32"/>
  <c r="WJH112" i="32"/>
  <c r="WJI112" i="32"/>
  <c r="WJJ112" i="32"/>
  <c r="WJK112" i="32"/>
  <c r="WJL112" i="32"/>
  <c r="WJM112" i="32"/>
  <c r="WJN112" i="32"/>
  <c r="WJO112" i="32"/>
  <c r="WJP112" i="32"/>
  <c r="WJQ112" i="32"/>
  <c r="WJR112" i="32"/>
  <c r="WJS112" i="32"/>
  <c r="WJT112" i="32"/>
  <c r="WJU112" i="32"/>
  <c r="WJV112" i="32"/>
  <c r="WJW112" i="32"/>
  <c r="WJX112" i="32"/>
  <c r="WJY112" i="32"/>
  <c r="WJZ112" i="32"/>
  <c r="WKA112" i="32"/>
  <c r="WKB112" i="32"/>
  <c r="WKC112" i="32"/>
  <c r="WKD112" i="32"/>
  <c r="WKE112" i="32"/>
  <c r="WKF112" i="32"/>
  <c r="WKG112" i="32"/>
  <c r="WKH112" i="32"/>
  <c r="WKI112" i="32"/>
  <c r="WKJ112" i="32"/>
  <c r="WKK112" i="32"/>
  <c r="WKL112" i="32"/>
  <c r="WKM112" i="32"/>
  <c r="WKN112" i="32"/>
  <c r="WKO112" i="32"/>
  <c r="WKP112" i="32"/>
  <c r="WKQ112" i="32"/>
  <c r="WKR112" i="32"/>
  <c r="WKS112" i="32"/>
  <c r="WKT112" i="32"/>
  <c r="WKU112" i="32"/>
  <c r="WKV112" i="32"/>
  <c r="WKW112" i="32"/>
  <c r="WKX112" i="32"/>
  <c r="WKY112" i="32"/>
  <c r="WKZ112" i="32"/>
  <c r="WLA112" i="32"/>
  <c r="WLB112" i="32"/>
  <c r="WLC112" i="32"/>
  <c r="WLD112" i="32"/>
  <c r="WLE112" i="32"/>
  <c r="WLF112" i="32"/>
  <c r="WLG112" i="32"/>
  <c r="WLH112" i="32"/>
  <c r="WLI112" i="32"/>
  <c r="WLJ112" i="32"/>
  <c r="WLK112" i="32"/>
  <c r="WLL112" i="32"/>
  <c r="WLM112" i="32"/>
  <c r="WLN112" i="32"/>
  <c r="WLO112" i="32"/>
  <c r="WLP112" i="32"/>
  <c r="WLQ112" i="32"/>
  <c r="WLR112" i="32"/>
  <c r="WLS112" i="32"/>
  <c r="WLT112" i="32"/>
  <c r="WLU112" i="32"/>
  <c r="WLV112" i="32"/>
  <c r="WLW112" i="32"/>
  <c r="WLX112" i="32"/>
  <c r="WLY112" i="32"/>
  <c r="WLZ112" i="32"/>
  <c r="WMA112" i="32"/>
  <c r="WMB112" i="32"/>
  <c r="WMC112" i="32"/>
  <c r="WMD112" i="32"/>
  <c r="WME112" i="32"/>
  <c r="WMF112" i="32"/>
  <c r="WMG112" i="32"/>
  <c r="WMH112" i="32"/>
  <c r="WMI112" i="32"/>
  <c r="WMJ112" i="32"/>
  <c r="WMK112" i="32"/>
  <c r="WML112" i="32"/>
  <c r="WMM112" i="32"/>
  <c r="WMN112" i="32"/>
  <c r="WMO112" i="32"/>
  <c r="WMP112" i="32"/>
  <c r="WMQ112" i="32"/>
  <c r="WMR112" i="32"/>
  <c r="WMS112" i="32"/>
  <c r="WMT112" i="32"/>
  <c r="WMU112" i="32"/>
  <c r="WMV112" i="32"/>
  <c r="WMW112" i="32"/>
  <c r="WMX112" i="32"/>
  <c r="WMY112" i="32"/>
  <c r="WMZ112" i="32"/>
  <c r="WNA112" i="32"/>
  <c r="WNB112" i="32"/>
  <c r="WNC112" i="32"/>
  <c r="WND112" i="32"/>
  <c r="WNE112" i="32"/>
  <c r="WNF112" i="32"/>
  <c r="WNG112" i="32"/>
  <c r="WNH112" i="32"/>
  <c r="WNI112" i="32"/>
  <c r="WNJ112" i="32"/>
  <c r="WNK112" i="32"/>
  <c r="WNL112" i="32"/>
  <c r="WNM112" i="32"/>
  <c r="WNN112" i="32"/>
  <c r="WNO112" i="32"/>
  <c r="WNP112" i="32"/>
  <c r="WNQ112" i="32"/>
  <c r="WNR112" i="32"/>
  <c r="WNS112" i="32"/>
  <c r="WNT112" i="32"/>
  <c r="WNU112" i="32"/>
  <c r="WNV112" i="32"/>
  <c r="WNW112" i="32"/>
  <c r="WNX112" i="32"/>
  <c r="WNY112" i="32"/>
  <c r="WNZ112" i="32"/>
  <c r="WOA112" i="32"/>
  <c r="WOB112" i="32"/>
  <c r="WOC112" i="32"/>
  <c r="WOD112" i="32"/>
  <c r="WOE112" i="32"/>
  <c r="WOF112" i="32"/>
  <c r="WOG112" i="32"/>
  <c r="WOH112" i="32"/>
  <c r="WOI112" i="32"/>
  <c r="WOJ112" i="32"/>
  <c r="WOK112" i="32"/>
  <c r="WOL112" i="32"/>
  <c r="WOM112" i="32"/>
  <c r="WON112" i="32"/>
  <c r="WOO112" i="32"/>
  <c r="WOP112" i="32"/>
  <c r="WOQ112" i="32"/>
  <c r="WOR112" i="32"/>
  <c r="WOS112" i="32"/>
  <c r="WOT112" i="32"/>
  <c r="WOU112" i="32"/>
  <c r="WOV112" i="32"/>
  <c r="WOW112" i="32"/>
  <c r="WOX112" i="32"/>
  <c r="WOY112" i="32"/>
  <c r="WOZ112" i="32"/>
  <c r="WPA112" i="32"/>
  <c r="WPB112" i="32"/>
  <c r="WPC112" i="32"/>
  <c r="WPD112" i="32"/>
  <c r="WPE112" i="32"/>
  <c r="WPF112" i="32"/>
  <c r="WPG112" i="32"/>
  <c r="WPH112" i="32"/>
  <c r="WPI112" i="32"/>
  <c r="WPJ112" i="32"/>
  <c r="WPK112" i="32"/>
  <c r="WPL112" i="32"/>
  <c r="WPM112" i="32"/>
  <c r="WPN112" i="32"/>
  <c r="WPO112" i="32"/>
  <c r="WPP112" i="32"/>
  <c r="WPQ112" i="32"/>
  <c r="WPR112" i="32"/>
  <c r="WPS112" i="32"/>
  <c r="WPT112" i="32"/>
  <c r="WPU112" i="32"/>
  <c r="WPV112" i="32"/>
  <c r="WPW112" i="32"/>
  <c r="WPX112" i="32"/>
  <c r="WPY112" i="32"/>
  <c r="WPZ112" i="32"/>
  <c r="WQA112" i="32"/>
  <c r="WQB112" i="32"/>
  <c r="WQC112" i="32"/>
  <c r="WQD112" i="32"/>
  <c r="WQE112" i="32"/>
  <c r="WQF112" i="32"/>
  <c r="WQG112" i="32"/>
  <c r="WQH112" i="32"/>
  <c r="WQI112" i="32"/>
  <c r="WQJ112" i="32"/>
  <c r="WQK112" i="32"/>
  <c r="WQL112" i="32"/>
  <c r="WQM112" i="32"/>
  <c r="WQN112" i="32"/>
  <c r="WQO112" i="32"/>
  <c r="WQP112" i="32"/>
  <c r="WQQ112" i="32"/>
  <c r="WQR112" i="32"/>
  <c r="WQS112" i="32"/>
  <c r="WQT112" i="32"/>
  <c r="WQU112" i="32"/>
  <c r="WQV112" i="32"/>
  <c r="WQW112" i="32"/>
  <c r="WQX112" i="32"/>
  <c r="WQY112" i="32"/>
  <c r="WQZ112" i="32"/>
  <c r="WRA112" i="32"/>
  <c r="WRB112" i="32"/>
  <c r="WRC112" i="32"/>
  <c r="WRD112" i="32"/>
  <c r="WRE112" i="32"/>
  <c r="WRF112" i="32"/>
  <c r="WRG112" i="32"/>
  <c r="WRH112" i="32"/>
  <c r="WRI112" i="32"/>
  <c r="WRJ112" i="32"/>
  <c r="WRK112" i="32"/>
  <c r="WRL112" i="32"/>
  <c r="WRM112" i="32"/>
  <c r="WRN112" i="32"/>
  <c r="WRO112" i="32"/>
  <c r="WRP112" i="32"/>
  <c r="WRQ112" i="32"/>
  <c r="WRR112" i="32"/>
  <c r="WRS112" i="32"/>
  <c r="WRT112" i="32"/>
  <c r="WRU112" i="32"/>
  <c r="WRV112" i="32"/>
  <c r="WRW112" i="32"/>
  <c r="WRX112" i="32"/>
  <c r="WRY112" i="32"/>
  <c r="WRZ112" i="32"/>
  <c r="WSA112" i="32"/>
  <c r="WSB112" i="32"/>
  <c r="WSC112" i="32"/>
  <c r="WSD112" i="32"/>
  <c r="WSE112" i="32"/>
  <c r="WSF112" i="32"/>
  <c r="WSG112" i="32"/>
  <c r="WSH112" i="32"/>
  <c r="WSI112" i="32"/>
  <c r="WSJ112" i="32"/>
  <c r="WSK112" i="32"/>
  <c r="WSL112" i="32"/>
  <c r="WSM112" i="32"/>
  <c r="WSN112" i="32"/>
  <c r="WSO112" i="32"/>
  <c r="WSP112" i="32"/>
  <c r="WSQ112" i="32"/>
  <c r="WSR112" i="32"/>
  <c r="WSS112" i="32"/>
  <c r="WST112" i="32"/>
  <c r="WSU112" i="32"/>
  <c r="WSV112" i="32"/>
  <c r="WSW112" i="32"/>
  <c r="WSX112" i="32"/>
  <c r="WSY112" i="32"/>
  <c r="WSZ112" i="32"/>
  <c r="WTA112" i="32"/>
  <c r="WTB112" i="32"/>
  <c r="WTC112" i="32"/>
  <c r="WTD112" i="32"/>
  <c r="WTE112" i="32"/>
  <c r="WTF112" i="32"/>
  <c r="WTG112" i="32"/>
  <c r="WTH112" i="32"/>
  <c r="WTI112" i="32"/>
  <c r="WTJ112" i="32"/>
  <c r="WTK112" i="32"/>
  <c r="WTL112" i="32"/>
  <c r="WTM112" i="32"/>
  <c r="WTN112" i="32"/>
  <c r="WTO112" i="32"/>
  <c r="WTP112" i="32"/>
  <c r="WTQ112" i="32"/>
  <c r="WTR112" i="32"/>
  <c r="WTS112" i="32"/>
  <c r="WTT112" i="32"/>
  <c r="WTU112" i="32"/>
  <c r="WTV112" i="32"/>
  <c r="WTW112" i="32"/>
  <c r="WTX112" i="32"/>
  <c r="WTY112" i="32"/>
  <c r="WTZ112" i="32"/>
  <c r="WUA112" i="32"/>
  <c r="WUB112" i="32"/>
  <c r="WUC112" i="32"/>
  <c r="WUD112" i="32"/>
  <c r="WUE112" i="32"/>
  <c r="WUF112" i="32"/>
  <c r="WUG112" i="32"/>
  <c r="WUH112" i="32"/>
  <c r="WUI112" i="32"/>
  <c r="WUJ112" i="32"/>
  <c r="WUK112" i="32"/>
  <c r="WUL112" i="32"/>
  <c r="WUM112" i="32"/>
  <c r="WUN112" i="32"/>
  <c r="WUO112" i="32"/>
  <c r="WUP112" i="32"/>
  <c r="WUQ112" i="32"/>
  <c r="WUR112" i="32"/>
  <c r="WUS112" i="32"/>
  <c r="WUT112" i="32"/>
  <c r="WUU112" i="32"/>
  <c r="WUV112" i="32"/>
  <c r="WUW112" i="32"/>
  <c r="WUX112" i="32"/>
  <c r="WUY112" i="32"/>
  <c r="WUZ112" i="32"/>
  <c r="WVA112" i="32"/>
  <c r="WVB112" i="32"/>
  <c r="WVC112" i="32"/>
  <c r="WVD112" i="32"/>
  <c r="WVE112" i="32"/>
  <c r="WVF112" i="32"/>
  <c r="WVG112" i="32"/>
  <c r="WVH112" i="32"/>
  <c r="WVI112" i="32"/>
  <c r="WVJ112" i="32"/>
  <c r="WVK112" i="32"/>
  <c r="WVL112" i="32"/>
  <c r="WVM112" i="32"/>
  <c r="WVN112" i="32"/>
  <c r="WVO112" i="32"/>
  <c r="WVP112" i="32"/>
  <c r="WVQ112" i="32"/>
  <c r="WVR112" i="32"/>
  <c r="WVS112" i="32"/>
  <c r="WVT112" i="32"/>
  <c r="WVU112" i="32"/>
  <c r="WVV112" i="32"/>
  <c r="WVW112" i="32"/>
  <c r="WVX112" i="32"/>
  <c r="WVY112" i="32"/>
  <c r="WVZ112" i="32"/>
  <c r="WWA112" i="32"/>
  <c r="WWB112" i="32"/>
  <c r="WWC112" i="32"/>
  <c r="WWD112" i="32"/>
  <c r="WWE112" i="32"/>
  <c r="WWF112" i="32"/>
  <c r="WWG112" i="32"/>
  <c r="WWH112" i="32"/>
  <c r="WWI112" i="32"/>
  <c r="WWJ112" i="32"/>
  <c r="WWK112" i="32"/>
  <c r="WWL112" i="32"/>
  <c r="WWM112" i="32"/>
  <c r="WWN112" i="32"/>
  <c r="WWO112" i="32"/>
  <c r="WWP112" i="32"/>
  <c r="WWQ112" i="32"/>
  <c r="WWR112" i="32"/>
  <c r="WWS112" i="32"/>
  <c r="WWT112" i="32"/>
  <c r="WWU112" i="32"/>
  <c r="WWV112" i="32"/>
  <c r="WWW112" i="32"/>
  <c r="WWX112" i="32"/>
  <c r="WWY112" i="32"/>
  <c r="WWZ112" i="32"/>
  <c r="WXA112" i="32"/>
  <c r="WXB112" i="32"/>
  <c r="WXC112" i="32"/>
  <c r="WXD112" i="32"/>
  <c r="WXE112" i="32"/>
  <c r="WXF112" i="32"/>
  <c r="WXG112" i="32"/>
  <c r="WXH112" i="32"/>
  <c r="WXI112" i="32"/>
  <c r="WXJ112" i="32"/>
  <c r="WXK112" i="32"/>
  <c r="WXL112" i="32"/>
  <c r="WXM112" i="32"/>
  <c r="WXN112" i="32"/>
  <c r="WXO112" i="32"/>
  <c r="WXP112" i="32"/>
  <c r="WXQ112" i="32"/>
  <c r="WXR112" i="32"/>
  <c r="WXS112" i="32"/>
  <c r="WXT112" i="32"/>
  <c r="WXU112" i="32"/>
  <c r="WXV112" i="32"/>
  <c r="WXW112" i="32"/>
  <c r="WXX112" i="32"/>
  <c r="WXY112" i="32"/>
  <c r="WXZ112" i="32"/>
  <c r="WYA112" i="32"/>
  <c r="WYB112" i="32"/>
  <c r="WYC112" i="32"/>
  <c r="WYD112" i="32"/>
  <c r="WYE112" i="32"/>
  <c r="WYF112" i="32"/>
  <c r="WYG112" i="32"/>
  <c r="WYH112" i="32"/>
  <c r="WYI112" i="32"/>
  <c r="WYJ112" i="32"/>
  <c r="WYK112" i="32"/>
  <c r="WYL112" i="32"/>
  <c r="WYM112" i="32"/>
  <c r="WYN112" i="32"/>
  <c r="WYO112" i="32"/>
  <c r="WYP112" i="32"/>
  <c r="WYQ112" i="32"/>
  <c r="WYR112" i="32"/>
  <c r="WYS112" i="32"/>
  <c r="WYT112" i="32"/>
  <c r="WYU112" i="32"/>
  <c r="WYV112" i="32"/>
  <c r="WYW112" i="32"/>
  <c r="WYX112" i="32"/>
  <c r="WYY112" i="32"/>
  <c r="WYZ112" i="32"/>
  <c r="WZA112" i="32"/>
  <c r="WZB112" i="32"/>
  <c r="WZC112" i="32"/>
  <c r="WZD112" i="32"/>
  <c r="WZE112" i="32"/>
  <c r="WZF112" i="32"/>
  <c r="WZG112" i="32"/>
  <c r="WZH112" i="32"/>
  <c r="WZI112" i="32"/>
  <c r="WZJ112" i="32"/>
  <c r="WZK112" i="32"/>
  <c r="WZL112" i="32"/>
  <c r="WZM112" i="32"/>
  <c r="WZN112" i="32"/>
  <c r="WZO112" i="32"/>
  <c r="WZP112" i="32"/>
  <c r="WZQ112" i="32"/>
  <c r="WZR112" i="32"/>
  <c r="WZS112" i="32"/>
  <c r="WZT112" i="32"/>
  <c r="WZU112" i="32"/>
  <c r="WZV112" i="32"/>
  <c r="WZW112" i="32"/>
  <c r="WZX112" i="32"/>
  <c r="WZY112" i="32"/>
  <c r="WZZ112" i="32"/>
  <c r="XAA112" i="32"/>
  <c r="XAB112" i="32"/>
  <c r="XAC112" i="32"/>
  <c r="XAD112" i="32"/>
  <c r="XAE112" i="32"/>
  <c r="XAF112" i="32"/>
  <c r="XAG112" i="32"/>
  <c r="XAH112" i="32"/>
  <c r="XAI112" i="32"/>
  <c r="XAJ112" i="32"/>
  <c r="XAK112" i="32"/>
  <c r="XAL112" i="32"/>
  <c r="XAM112" i="32"/>
  <c r="XAN112" i="32"/>
  <c r="XAO112" i="32"/>
  <c r="XAP112" i="32"/>
  <c r="XAQ112" i="32"/>
  <c r="XAR112" i="32"/>
  <c r="XAS112" i="32"/>
  <c r="XAT112" i="32"/>
  <c r="XAU112" i="32"/>
  <c r="XAV112" i="32"/>
  <c r="XAW112" i="32"/>
  <c r="XAX112" i="32"/>
  <c r="XAY112" i="32"/>
  <c r="XAZ112" i="32"/>
  <c r="XBA112" i="32"/>
  <c r="XBB112" i="32"/>
  <c r="XBC112" i="32"/>
  <c r="XBD112" i="32"/>
  <c r="XBE112" i="32"/>
  <c r="XBF112" i="32"/>
  <c r="XBG112" i="32"/>
  <c r="XBH112" i="32"/>
  <c r="XBI112" i="32"/>
  <c r="XBJ112" i="32"/>
  <c r="XBK112" i="32"/>
  <c r="XBL112" i="32"/>
  <c r="XBM112" i="32"/>
  <c r="XBN112" i="32"/>
  <c r="XBO112" i="32"/>
  <c r="XBP112" i="32"/>
  <c r="XBQ112" i="32"/>
  <c r="XBR112" i="32"/>
  <c r="XBS112" i="32"/>
  <c r="XBT112" i="32"/>
  <c r="XBU112" i="32"/>
  <c r="XBV112" i="32"/>
  <c r="XBW112" i="32"/>
  <c r="XBX112" i="32"/>
  <c r="XBY112" i="32"/>
  <c r="XBZ112" i="32"/>
  <c r="XCA112" i="32"/>
  <c r="XCB112" i="32"/>
  <c r="XCC112" i="32"/>
  <c r="XCD112" i="32"/>
  <c r="XCE112" i="32"/>
  <c r="XCF112" i="32"/>
  <c r="XCG112" i="32"/>
  <c r="XCH112" i="32"/>
  <c r="XCI112" i="32"/>
  <c r="XCJ112" i="32"/>
  <c r="XCK112" i="32"/>
  <c r="XCL112" i="32"/>
  <c r="XCM112" i="32"/>
  <c r="XCN112" i="32"/>
  <c r="XCO112" i="32"/>
  <c r="XCP112" i="32"/>
  <c r="XCQ112" i="32"/>
  <c r="XCR112" i="32"/>
  <c r="XCS112" i="32"/>
  <c r="XCT112" i="32"/>
  <c r="XCU112" i="32"/>
  <c r="XCV112" i="32"/>
  <c r="XCW112" i="32"/>
  <c r="XCX112" i="32"/>
  <c r="XCY112" i="32"/>
  <c r="XCZ112" i="32"/>
  <c r="XDA112" i="32"/>
  <c r="XDB112" i="32"/>
  <c r="XDC112" i="32"/>
  <c r="XDD112" i="32"/>
  <c r="XDE112" i="32"/>
  <c r="XDF112" i="32"/>
  <c r="XDG112" i="32"/>
  <c r="XDH112" i="32"/>
  <c r="XDI112" i="32"/>
  <c r="XDJ112" i="32"/>
  <c r="XDK112" i="32"/>
  <c r="XDL112" i="32"/>
  <c r="XDM112" i="32"/>
  <c r="XDN112" i="32"/>
  <c r="XDO112" i="32"/>
  <c r="XDP112" i="32"/>
  <c r="XDQ112" i="32"/>
  <c r="XDR112" i="32"/>
  <c r="XDS112" i="32"/>
  <c r="XDT112" i="32"/>
  <c r="XDU112" i="32"/>
  <c r="XDV112" i="32"/>
  <c r="XDW112" i="32"/>
  <c r="XDX112" i="32"/>
  <c r="XDY112" i="32"/>
  <c r="XDZ112" i="32"/>
  <c r="XEA112" i="32"/>
  <c r="XEB112" i="32"/>
  <c r="XEC112" i="32"/>
  <c r="XED112" i="32"/>
  <c r="XEE112" i="32"/>
  <c r="XEF112" i="32"/>
  <c r="XEG112" i="32"/>
  <c r="XEH112" i="32"/>
  <c r="XEI112" i="32"/>
  <c r="XEJ112" i="32"/>
  <c r="XEK112" i="32"/>
  <c r="XEL112" i="32"/>
  <c r="XEM112" i="32"/>
  <c r="XEN112" i="32"/>
  <c r="XEO112" i="32"/>
  <c r="XEP112" i="32"/>
  <c r="XEQ112" i="32"/>
  <c r="XER112" i="32"/>
  <c r="XES112" i="32"/>
  <c r="XET112" i="32"/>
  <c r="XEU112" i="32"/>
  <c r="XEV112" i="32"/>
  <c r="XEW112" i="32"/>
  <c r="XEX112" i="32"/>
  <c r="XEY112" i="32"/>
  <c r="XEZ112" i="32"/>
  <c r="XFA112" i="32"/>
  <c r="XFB112" i="32"/>
  <c r="XFC112" i="32"/>
  <c r="XFC94" i="32"/>
  <c r="XFB94" i="32"/>
  <c r="XFA94" i="32"/>
  <c r="XEZ94" i="32"/>
  <c r="XEY94" i="32"/>
  <c r="XEX94" i="32"/>
  <c r="XEW94" i="32"/>
  <c r="XEV94" i="32"/>
  <c r="XEU94" i="32"/>
  <c r="XET94" i="32"/>
  <c r="XES94" i="32"/>
  <c r="XER94" i="32"/>
  <c r="XEQ94" i="32"/>
  <c r="XEP94" i="32"/>
  <c r="XEO94" i="32"/>
  <c r="XEN94" i="32"/>
  <c r="XEM94" i="32"/>
  <c r="XEL94" i="32"/>
  <c r="XEK94" i="32"/>
  <c r="XEJ94" i="32"/>
  <c r="XEI94" i="32"/>
  <c r="XEH94" i="32"/>
  <c r="XEG94" i="32"/>
  <c r="XEF94" i="32"/>
  <c r="XEE94" i="32"/>
  <c r="XED94" i="32"/>
  <c r="XEC94" i="32"/>
  <c r="XEB94" i="32"/>
  <c r="XEA94" i="32"/>
  <c r="XDZ94" i="32"/>
  <c r="XDY94" i="32"/>
  <c r="XDX94" i="32"/>
  <c r="XDW94" i="32"/>
  <c r="XDV94" i="32"/>
  <c r="XDU94" i="32"/>
  <c r="XDT94" i="32"/>
  <c r="XDS94" i="32"/>
  <c r="XDR94" i="32"/>
  <c r="XDQ94" i="32"/>
  <c r="XDP94" i="32"/>
  <c r="XDO94" i="32"/>
  <c r="XDN94" i="32"/>
  <c r="XDM94" i="32"/>
  <c r="XDL94" i="32"/>
  <c r="XDK94" i="32"/>
  <c r="XDJ94" i="32"/>
  <c r="XDI94" i="32"/>
  <c r="XDH94" i="32"/>
  <c r="XDG94" i="32"/>
  <c r="XDF94" i="32"/>
  <c r="XDE94" i="32"/>
  <c r="XDD94" i="32"/>
  <c r="XDC94" i="32"/>
  <c r="XDB94" i="32"/>
  <c r="XDA94" i="32"/>
  <c r="XCZ94" i="32"/>
  <c r="XCY94" i="32"/>
  <c r="XCX94" i="32"/>
  <c r="XCW94" i="32"/>
  <c r="XCV94" i="32"/>
  <c r="XCU94" i="32"/>
  <c r="XCT94" i="32"/>
  <c r="XCS94" i="32"/>
  <c r="XCR94" i="32"/>
  <c r="XCQ94" i="32"/>
  <c r="XCP94" i="32"/>
  <c r="XCO94" i="32"/>
  <c r="XCN94" i="32"/>
  <c r="XCM94" i="32"/>
  <c r="XCL94" i="32"/>
  <c r="XCK94" i="32"/>
  <c r="XCJ94" i="32"/>
  <c r="XCI94" i="32"/>
  <c r="XCH94" i="32"/>
  <c r="XCG94" i="32"/>
  <c r="XCF94" i="32"/>
  <c r="XCE94" i="32"/>
  <c r="XCD94" i="32"/>
  <c r="XCC94" i="32"/>
  <c r="XCB94" i="32"/>
  <c r="XCA94" i="32"/>
  <c r="XBZ94" i="32"/>
  <c r="XBY94" i="32"/>
  <c r="XBX94" i="32"/>
  <c r="XBW94" i="32"/>
  <c r="XBV94" i="32"/>
  <c r="XBU94" i="32"/>
  <c r="XBT94" i="32"/>
  <c r="XBS94" i="32"/>
  <c r="XBR94" i="32"/>
  <c r="XBQ94" i="32"/>
  <c r="XBP94" i="32"/>
  <c r="XBO94" i="32"/>
  <c r="XBN94" i="32"/>
  <c r="XBM94" i="32"/>
  <c r="XBL94" i="32"/>
  <c r="XBK94" i="32"/>
  <c r="XBJ94" i="32"/>
  <c r="XBI94" i="32"/>
  <c r="XBH94" i="32"/>
  <c r="XBG94" i="32"/>
  <c r="XBF94" i="32"/>
  <c r="XBE94" i="32"/>
  <c r="XBD94" i="32"/>
  <c r="XBC94" i="32"/>
  <c r="XBB94" i="32"/>
  <c r="XBA94" i="32"/>
  <c r="XAZ94" i="32"/>
  <c r="XAY94" i="32"/>
  <c r="XAX94" i="32"/>
  <c r="XAW94" i="32"/>
  <c r="XAV94" i="32"/>
  <c r="XAU94" i="32"/>
  <c r="XAT94" i="32"/>
  <c r="XAS94" i="32"/>
  <c r="XAR94" i="32"/>
  <c r="XAQ94" i="32"/>
  <c r="XAP94" i="32"/>
  <c r="XAO94" i="32"/>
  <c r="XAN94" i="32"/>
  <c r="XAM94" i="32"/>
  <c r="XAL94" i="32"/>
  <c r="XAK94" i="32"/>
  <c r="XAJ94" i="32"/>
  <c r="XAI94" i="32"/>
  <c r="XAH94" i="32"/>
  <c r="XAG94" i="32"/>
  <c r="XAF94" i="32"/>
  <c r="XAE94" i="32"/>
  <c r="XAD94" i="32"/>
  <c r="XAC94" i="32"/>
  <c r="XAB94" i="32"/>
  <c r="XAA94" i="32"/>
  <c r="WZZ94" i="32"/>
  <c r="WZY94" i="32"/>
  <c r="WZX94" i="32"/>
  <c r="WZW94" i="32"/>
  <c r="WZV94" i="32"/>
  <c r="WZU94" i="32"/>
  <c r="WZT94" i="32"/>
  <c r="WZS94" i="32"/>
  <c r="WZR94" i="32"/>
  <c r="WZQ94" i="32"/>
  <c r="WZP94" i="32"/>
  <c r="WZO94" i="32"/>
  <c r="WZN94" i="32"/>
  <c r="WZM94" i="32"/>
  <c r="WZL94" i="32"/>
  <c r="WZK94" i="32"/>
  <c r="WZJ94" i="32"/>
  <c r="WZI94" i="32"/>
  <c r="WZH94" i="32"/>
  <c r="WZG94" i="32"/>
  <c r="WZF94" i="32"/>
  <c r="WZE94" i="32"/>
  <c r="WZD94" i="32"/>
  <c r="WZC94" i="32"/>
  <c r="WZB94" i="32"/>
  <c r="WZA94" i="32"/>
  <c r="WYZ94" i="32"/>
  <c r="WYY94" i="32"/>
  <c r="WYX94" i="32"/>
  <c r="WYW94" i="32"/>
  <c r="WYV94" i="32"/>
  <c r="WYU94" i="32"/>
  <c r="WYT94" i="32"/>
  <c r="WYS94" i="32"/>
  <c r="WYR94" i="32"/>
  <c r="WYQ94" i="32"/>
  <c r="WYP94" i="32"/>
  <c r="WYO94" i="32"/>
  <c r="WYN94" i="32"/>
  <c r="WYM94" i="32"/>
  <c r="WYL94" i="32"/>
  <c r="WYK94" i="32"/>
  <c r="WYJ94" i="32"/>
  <c r="WYI94" i="32"/>
  <c r="WYH94" i="32"/>
  <c r="WYG94" i="32"/>
  <c r="WYF94" i="32"/>
  <c r="WYE94" i="32"/>
  <c r="WYD94" i="32"/>
  <c r="WYC94" i="32"/>
  <c r="WYB94" i="32"/>
  <c r="WYA94" i="32"/>
  <c r="WXZ94" i="32"/>
  <c r="WXY94" i="32"/>
  <c r="WXX94" i="32"/>
  <c r="WXW94" i="32"/>
  <c r="WXV94" i="32"/>
  <c r="WXU94" i="32"/>
  <c r="WXT94" i="32"/>
  <c r="WXS94" i="32"/>
  <c r="WXR94" i="32"/>
  <c r="WXQ94" i="32"/>
  <c r="WXP94" i="32"/>
  <c r="WXO94" i="32"/>
  <c r="WXN94" i="32"/>
  <c r="WXM94" i="32"/>
  <c r="WXL94" i="32"/>
  <c r="WXK94" i="32"/>
  <c r="WXJ94" i="32"/>
  <c r="WXI94" i="32"/>
  <c r="WXH94" i="32"/>
  <c r="WXG94" i="32"/>
  <c r="WXF94" i="32"/>
  <c r="WXE94" i="32"/>
  <c r="WXD94" i="32"/>
  <c r="WXC94" i="32"/>
  <c r="WXB94" i="32"/>
  <c r="WXA94" i="32"/>
  <c r="WWZ94" i="32"/>
  <c r="WWY94" i="32"/>
  <c r="WWX94" i="32"/>
  <c r="WWW94" i="32"/>
  <c r="WWV94" i="32"/>
  <c r="WWU94" i="32"/>
  <c r="WWT94" i="32"/>
  <c r="WWS94" i="32"/>
  <c r="WWR94" i="32"/>
  <c r="WWQ94" i="32"/>
  <c r="WWP94" i="32"/>
  <c r="WWO94" i="32"/>
  <c r="WWN94" i="32"/>
  <c r="WWM94" i="32"/>
  <c r="WWL94" i="32"/>
  <c r="WWK94" i="32"/>
  <c r="WWJ94" i="32"/>
  <c r="WWI94" i="32"/>
  <c r="WWH94" i="32"/>
  <c r="WWG94" i="32"/>
  <c r="WWF94" i="32"/>
  <c r="WWE94" i="32"/>
  <c r="WWD94" i="32"/>
  <c r="WWC94" i="32"/>
  <c r="WWB94" i="32"/>
  <c r="WWA94" i="32"/>
  <c r="WVZ94" i="32"/>
  <c r="WVY94" i="32"/>
  <c r="WVX94" i="32"/>
  <c r="WVW94" i="32"/>
  <c r="WVV94" i="32"/>
  <c r="WVU94" i="32"/>
  <c r="WVT94" i="32"/>
  <c r="WVS94" i="32"/>
  <c r="WVR94" i="32"/>
  <c r="WVQ94" i="32"/>
  <c r="WVP94" i="32"/>
  <c r="WVO94" i="32"/>
  <c r="WVN94" i="32"/>
  <c r="WVM94" i="32"/>
  <c r="WVL94" i="32"/>
  <c r="WVK94" i="32"/>
  <c r="WVJ94" i="32"/>
  <c r="WVI94" i="32"/>
  <c r="WVH94" i="32"/>
  <c r="WVG94" i="32"/>
  <c r="WVF94" i="32"/>
  <c r="WVE94" i="32"/>
  <c r="WVD94" i="32"/>
  <c r="WVC94" i="32"/>
  <c r="WVB94" i="32"/>
  <c r="WVA94" i="32"/>
  <c r="WUZ94" i="32"/>
  <c r="WUY94" i="32"/>
  <c r="WUX94" i="32"/>
  <c r="WUW94" i="32"/>
  <c r="WUV94" i="32"/>
  <c r="WUU94" i="32"/>
  <c r="WUT94" i="32"/>
  <c r="WUS94" i="32"/>
  <c r="WUR94" i="32"/>
  <c r="WUQ94" i="32"/>
  <c r="WUP94" i="32"/>
  <c r="WUO94" i="32"/>
  <c r="WUN94" i="32"/>
  <c r="WUM94" i="32"/>
  <c r="WUL94" i="32"/>
  <c r="WUK94" i="32"/>
  <c r="WUJ94" i="32"/>
  <c r="WUI94" i="32"/>
  <c r="WUH94" i="32"/>
  <c r="WUG94" i="32"/>
  <c r="WUF94" i="32"/>
  <c r="WUE94" i="32"/>
  <c r="WUD94" i="32"/>
  <c r="WUC94" i="32"/>
  <c r="WUB94" i="32"/>
  <c r="WUA94" i="32"/>
  <c r="WTZ94" i="32"/>
  <c r="WTY94" i="32"/>
  <c r="WTX94" i="32"/>
  <c r="WTW94" i="32"/>
  <c r="WTV94" i="32"/>
  <c r="WTU94" i="32"/>
  <c r="WTT94" i="32"/>
  <c r="WTS94" i="32"/>
  <c r="WTR94" i="32"/>
  <c r="WTQ94" i="32"/>
  <c r="WTP94" i="32"/>
  <c r="WTO94" i="32"/>
  <c r="WTN94" i="32"/>
  <c r="WTM94" i="32"/>
  <c r="WTL94" i="32"/>
  <c r="WTK94" i="32"/>
  <c r="WTJ94" i="32"/>
  <c r="WTI94" i="32"/>
  <c r="WTH94" i="32"/>
  <c r="WTG94" i="32"/>
  <c r="WTF94" i="32"/>
  <c r="WTE94" i="32"/>
  <c r="WTD94" i="32"/>
  <c r="WTC94" i="32"/>
  <c r="WTB94" i="32"/>
  <c r="WTA94" i="32"/>
  <c r="WSZ94" i="32"/>
  <c r="WSY94" i="32"/>
  <c r="WSX94" i="32"/>
  <c r="WSW94" i="32"/>
  <c r="WSV94" i="32"/>
  <c r="WSU94" i="32"/>
  <c r="WST94" i="32"/>
  <c r="WSS94" i="32"/>
  <c r="WSR94" i="32"/>
  <c r="WSQ94" i="32"/>
  <c r="WSP94" i="32"/>
  <c r="WSO94" i="32"/>
  <c r="WSN94" i="32"/>
  <c r="WSM94" i="32"/>
  <c r="WSL94" i="32"/>
  <c r="WSK94" i="32"/>
  <c r="WSJ94" i="32"/>
  <c r="WSI94" i="32"/>
  <c r="WSH94" i="32"/>
  <c r="WSG94" i="32"/>
  <c r="WSF94" i="32"/>
  <c r="WSE94" i="32"/>
  <c r="WSD94" i="32"/>
  <c r="WSC94" i="32"/>
  <c r="WSB94" i="32"/>
  <c r="WSA94" i="32"/>
  <c r="WRZ94" i="32"/>
  <c r="WRY94" i="32"/>
  <c r="WRX94" i="32"/>
  <c r="WRW94" i="32"/>
  <c r="WRV94" i="32"/>
  <c r="WRU94" i="32"/>
  <c r="WRT94" i="32"/>
  <c r="WRS94" i="32"/>
  <c r="WRR94" i="32"/>
  <c r="WRQ94" i="32"/>
  <c r="WRP94" i="32"/>
  <c r="WRO94" i="32"/>
  <c r="WRN94" i="32"/>
  <c r="WRM94" i="32"/>
  <c r="WRL94" i="32"/>
  <c r="WRK94" i="32"/>
  <c r="WRJ94" i="32"/>
  <c r="WRI94" i="32"/>
  <c r="WRH94" i="32"/>
  <c r="WRG94" i="32"/>
  <c r="WRF94" i="32"/>
  <c r="WRE94" i="32"/>
  <c r="WRD94" i="32"/>
  <c r="WRC94" i="32"/>
  <c r="WRB94" i="32"/>
  <c r="WRA94" i="32"/>
  <c r="WQZ94" i="32"/>
  <c r="WQY94" i="32"/>
  <c r="WQX94" i="32"/>
  <c r="WQW94" i="32"/>
  <c r="WQV94" i="32"/>
  <c r="WQU94" i="32"/>
  <c r="WQT94" i="32"/>
  <c r="WQS94" i="32"/>
  <c r="WQR94" i="32"/>
  <c r="WQQ94" i="32"/>
  <c r="WQP94" i="32"/>
  <c r="WQO94" i="32"/>
  <c r="WQN94" i="32"/>
  <c r="WQM94" i="32"/>
  <c r="WQL94" i="32"/>
  <c r="WQK94" i="32"/>
  <c r="WQJ94" i="32"/>
  <c r="WQI94" i="32"/>
  <c r="WQH94" i="32"/>
  <c r="WQG94" i="32"/>
  <c r="WQF94" i="32"/>
  <c r="WQE94" i="32"/>
  <c r="WQD94" i="32"/>
  <c r="WQC94" i="32"/>
  <c r="WQB94" i="32"/>
  <c r="WQA94" i="32"/>
  <c r="WPZ94" i="32"/>
  <c r="WPY94" i="32"/>
  <c r="WPX94" i="32"/>
  <c r="WPW94" i="32"/>
  <c r="WPV94" i="32"/>
  <c r="WPU94" i="32"/>
  <c r="WPT94" i="32"/>
  <c r="WPS94" i="32"/>
  <c r="WPR94" i="32"/>
  <c r="WPQ94" i="32"/>
  <c r="WPP94" i="32"/>
  <c r="WPO94" i="32"/>
  <c r="WPN94" i="32"/>
  <c r="WPM94" i="32"/>
  <c r="WPL94" i="32"/>
  <c r="WPK94" i="32"/>
  <c r="WPJ94" i="32"/>
  <c r="WPI94" i="32"/>
  <c r="WPH94" i="32"/>
  <c r="WPG94" i="32"/>
  <c r="WPF94" i="32"/>
  <c r="WPE94" i="32"/>
  <c r="WPD94" i="32"/>
  <c r="WPC94" i="32"/>
  <c r="WPB94" i="32"/>
  <c r="WPA94" i="32"/>
  <c r="WOZ94" i="32"/>
  <c r="WOY94" i="32"/>
  <c r="WOX94" i="32"/>
  <c r="WOW94" i="32"/>
  <c r="WOV94" i="32"/>
  <c r="WOU94" i="32"/>
  <c r="WOT94" i="32"/>
  <c r="WOS94" i="32"/>
  <c r="WOR94" i="32"/>
  <c r="WOQ94" i="32"/>
  <c r="WOP94" i="32"/>
  <c r="WOO94" i="32"/>
  <c r="WON94" i="32"/>
  <c r="WOM94" i="32"/>
  <c r="WOL94" i="32"/>
  <c r="WOK94" i="32"/>
  <c r="WOJ94" i="32"/>
  <c r="WOI94" i="32"/>
  <c r="WOH94" i="32"/>
  <c r="WOG94" i="32"/>
  <c r="WOF94" i="32"/>
  <c r="WOE94" i="32"/>
  <c r="WOD94" i="32"/>
  <c r="WOC94" i="32"/>
  <c r="WOB94" i="32"/>
  <c r="WOA94" i="32"/>
  <c r="WNZ94" i="32"/>
  <c r="WNY94" i="32"/>
  <c r="WNX94" i="32"/>
  <c r="WNW94" i="32"/>
  <c r="WNV94" i="32"/>
  <c r="WNU94" i="32"/>
  <c r="WNT94" i="32"/>
  <c r="WNS94" i="32"/>
  <c r="WNR94" i="32"/>
  <c r="WNQ94" i="32"/>
  <c r="WNP94" i="32"/>
  <c r="WNO94" i="32"/>
  <c r="WNN94" i="32"/>
  <c r="WNM94" i="32"/>
  <c r="WNL94" i="32"/>
  <c r="WNK94" i="32"/>
  <c r="WNJ94" i="32"/>
  <c r="WNI94" i="32"/>
  <c r="WNH94" i="32"/>
  <c r="WNG94" i="32"/>
  <c r="WNF94" i="32"/>
  <c r="WNE94" i="32"/>
  <c r="WND94" i="32"/>
  <c r="WNC94" i="32"/>
  <c r="WNB94" i="32"/>
  <c r="WNA94" i="32"/>
  <c r="WMZ94" i="32"/>
  <c r="WMY94" i="32"/>
  <c r="WMX94" i="32"/>
  <c r="WMW94" i="32"/>
  <c r="WMV94" i="32"/>
  <c r="WMU94" i="32"/>
  <c r="WMT94" i="32"/>
  <c r="WMS94" i="32"/>
  <c r="WMR94" i="32"/>
  <c r="WMQ94" i="32"/>
  <c r="WMP94" i="32"/>
  <c r="WMO94" i="32"/>
  <c r="WMN94" i="32"/>
  <c r="WMM94" i="32"/>
  <c r="WML94" i="32"/>
  <c r="WMK94" i="32"/>
  <c r="WMJ94" i="32"/>
  <c r="WMI94" i="32"/>
  <c r="WMH94" i="32"/>
  <c r="WMG94" i="32"/>
  <c r="WMF94" i="32"/>
  <c r="WME94" i="32"/>
  <c r="WMD94" i="32"/>
  <c r="WMC94" i="32"/>
  <c r="WMB94" i="32"/>
  <c r="WMA94" i="32"/>
  <c r="WLZ94" i="32"/>
  <c r="WLY94" i="32"/>
  <c r="WLX94" i="32"/>
  <c r="WLW94" i="32"/>
  <c r="WLV94" i="32"/>
  <c r="WLU94" i="32"/>
  <c r="WLT94" i="32"/>
  <c r="WLS94" i="32"/>
  <c r="WLR94" i="32"/>
  <c r="WLQ94" i="32"/>
  <c r="WLP94" i="32"/>
  <c r="WLO94" i="32"/>
  <c r="WLN94" i="32"/>
  <c r="WLM94" i="32"/>
  <c r="WLL94" i="32"/>
  <c r="WLK94" i="32"/>
  <c r="WLJ94" i="32"/>
  <c r="WLI94" i="32"/>
  <c r="WLH94" i="32"/>
  <c r="WLG94" i="32"/>
  <c r="WLF94" i="32"/>
  <c r="WLE94" i="32"/>
  <c r="WLD94" i="32"/>
  <c r="WLC94" i="32"/>
  <c r="WLB94" i="32"/>
  <c r="WLA94" i="32"/>
  <c r="WKZ94" i="32"/>
  <c r="WKY94" i="32"/>
  <c r="WKX94" i="32"/>
  <c r="WKW94" i="32"/>
  <c r="WKV94" i="32"/>
  <c r="WKU94" i="32"/>
  <c r="WKT94" i="32"/>
  <c r="WKS94" i="32"/>
  <c r="WKR94" i="32"/>
  <c r="WKQ94" i="32"/>
  <c r="WKP94" i="32"/>
  <c r="WKO94" i="32"/>
  <c r="WKN94" i="32"/>
  <c r="WKM94" i="32"/>
  <c r="WKL94" i="32"/>
  <c r="WKK94" i="32"/>
  <c r="WKJ94" i="32"/>
  <c r="WKI94" i="32"/>
  <c r="WKH94" i="32"/>
  <c r="WKG94" i="32"/>
  <c r="WKF94" i="32"/>
  <c r="WKE94" i="32"/>
  <c r="WKD94" i="32"/>
  <c r="WKC94" i="32"/>
  <c r="WKB94" i="32"/>
  <c r="WKA94" i="32"/>
  <c r="WJZ94" i="32"/>
  <c r="WJY94" i="32"/>
  <c r="WJX94" i="32"/>
  <c r="WJW94" i="32"/>
  <c r="WJV94" i="32"/>
  <c r="WJU94" i="32"/>
  <c r="WJT94" i="32"/>
  <c r="WJS94" i="32"/>
  <c r="WJR94" i="32"/>
  <c r="WJQ94" i="32"/>
  <c r="WJP94" i="32"/>
  <c r="WJO94" i="32"/>
  <c r="WJN94" i="32"/>
  <c r="WJM94" i="32"/>
  <c r="WJL94" i="32"/>
  <c r="WJK94" i="32"/>
  <c r="WJJ94" i="32"/>
  <c r="WJI94" i="32"/>
  <c r="WJH94" i="32"/>
  <c r="WJG94" i="32"/>
  <c r="WJF94" i="32"/>
  <c r="WJE94" i="32"/>
  <c r="WJD94" i="32"/>
  <c r="WJC94" i="32"/>
  <c r="WJB94" i="32"/>
  <c r="WJA94" i="32"/>
  <c r="WIZ94" i="32"/>
  <c r="WIY94" i="32"/>
  <c r="WIX94" i="32"/>
  <c r="WIW94" i="32"/>
  <c r="WIV94" i="32"/>
  <c r="WIU94" i="32"/>
  <c r="WIT94" i="32"/>
  <c r="WIS94" i="32"/>
  <c r="WIR94" i="32"/>
  <c r="WIQ94" i="32"/>
  <c r="WIP94" i="32"/>
  <c r="WIO94" i="32"/>
  <c r="WIN94" i="32"/>
  <c r="WIM94" i="32"/>
  <c r="WIL94" i="32"/>
  <c r="WIK94" i="32"/>
  <c r="WIJ94" i="32"/>
  <c r="WII94" i="32"/>
  <c r="WIH94" i="32"/>
  <c r="WIG94" i="32"/>
  <c r="WIF94" i="32"/>
  <c r="WIE94" i="32"/>
  <c r="WID94" i="32"/>
  <c r="WIC94" i="32"/>
  <c r="WIB94" i="32"/>
  <c r="WIA94" i="32"/>
  <c r="WHZ94" i="32"/>
  <c r="WHY94" i="32"/>
  <c r="WHX94" i="32"/>
  <c r="WHW94" i="32"/>
  <c r="WHV94" i="32"/>
  <c r="WHU94" i="32"/>
  <c r="WHT94" i="32"/>
  <c r="WHS94" i="32"/>
  <c r="WHR94" i="32"/>
  <c r="WHQ94" i="32"/>
  <c r="WHP94" i="32"/>
  <c r="WHO94" i="32"/>
  <c r="WHN94" i="32"/>
  <c r="WHM94" i="32"/>
  <c r="WHL94" i="32"/>
  <c r="WHK94" i="32"/>
  <c r="WHJ94" i="32"/>
  <c r="WHI94" i="32"/>
  <c r="WHH94" i="32"/>
  <c r="WHG94" i="32"/>
  <c r="WHF94" i="32"/>
  <c r="WHE94" i="32"/>
  <c r="WHD94" i="32"/>
  <c r="WHC94" i="32"/>
  <c r="WHB94" i="32"/>
  <c r="WHA94" i="32"/>
  <c r="WGZ94" i="32"/>
  <c r="WGY94" i="32"/>
  <c r="WGX94" i="32"/>
  <c r="WGW94" i="32"/>
  <c r="WGV94" i="32"/>
  <c r="WGU94" i="32"/>
  <c r="WGT94" i="32"/>
  <c r="WGS94" i="32"/>
  <c r="WGR94" i="32"/>
  <c r="WGQ94" i="32"/>
  <c r="WGP94" i="32"/>
  <c r="WGO94" i="32"/>
  <c r="WGN94" i="32"/>
  <c r="WGM94" i="32"/>
  <c r="WGL94" i="32"/>
  <c r="WGK94" i="32"/>
  <c r="WGJ94" i="32"/>
  <c r="WGI94" i="32"/>
  <c r="WGH94" i="32"/>
  <c r="WGG94" i="32"/>
  <c r="WGF94" i="32"/>
  <c r="WGE94" i="32"/>
  <c r="WGD94" i="32"/>
  <c r="WGC94" i="32"/>
  <c r="WGB94" i="32"/>
  <c r="WGA94" i="32"/>
  <c r="WFZ94" i="32"/>
  <c r="WFY94" i="32"/>
  <c r="WFX94" i="32"/>
  <c r="WFW94" i="32"/>
  <c r="WFV94" i="32"/>
  <c r="WFU94" i="32"/>
  <c r="WFT94" i="32"/>
  <c r="WFS94" i="32"/>
  <c r="WFR94" i="32"/>
  <c r="WFQ94" i="32"/>
  <c r="WFP94" i="32"/>
  <c r="WFO94" i="32"/>
  <c r="WFN94" i="32"/>
  <c r="WFM94" i="32"/>
  <c r="WFL94" i="32"/>
  <c r="WFK94" i="32"/>
  <c r="WFJ94" i="32"/>
  <c r="WFI94" i="32"/>
  <c r="WFH94" i="32"/>
  <c r="WFG94" i="32"/>
  <c r="WFF94" i="32"/>
  <c r="WFE94" i="32"/>
  <c r="WFD94" i="32"/>
  <c r="WFC94" i="32"/>
  <c r="WFB94" i="32"/>
  <c r="WFA94" i="32"/>
  <c r="WEZ94" i="32"/>
  <c r="WEY94" i="32"/>
  <c r="WEX94" i="32"/>
  <c r="WEW94" i="32"/>
  <c r="WEV94" i="32"/>
  <c r="WEU94" i="32"/>
  <c r="WET94" i="32"/>
  <c r="WES94" i="32"/>
  <c r="WER94" i="32"/>
  <c r="WEQ94" i="32"/>
  <c r="WEP94" i="32"/>
  <c r="WEO94" i="32"/>
  <c r="WEN94" i="32"/>
  <c r="WEM94" i="32"/>
  <c r="WEL94" i="32"/>
  <c r="WEK94" i="32"/>
  <c r="WEJ94" i="32"/>
  <c r="WEI94" i="32"/>
  <c r="WEH94" i="32"/>
  <c r="WEG94" i="32"/>
  <c r="WEF94" i="32"/>
  <c r="WEE94" i="32"/>
  <c r="WED94" i="32"/>
  <c r="WEC94" i="32"/>
  <c r="WEB94" i="32"/>
  <c r="WEA94" i="32"/>
  <c r="WDZ94" i="32"/>
  <c r="WDY94" i="32"/>
  <c r="WDX94" i="32"/>
  <c r="WDW94" i="32"/>
  <c r="WDV94" i="32"/>
  <c r="WDU94" i="32"/>
  <c r="WDT94" i="32"/>
  <c r="WDS94" i="32"/>
  <c r="WDR94" i="32"/>
  <c r="WDQ94" i="32"/>
  <c r="WDP94" i="32"/>
  <c r="WDO94" i="32"/>
  <c r="WDN94" i="32"/>
  <c r="WDM94" i="32"/>
  <c r="WDL94" i="32"/>
  <c r="WDK94" i="32"/>
  <c r="WDJ94" i="32"/>
  <c r="WDI94" i="32"/>
  <c r="WDH94" i="32"/>
  <c r="WDG94" i="32"/>
  <c r="WDF94" i="32"/>
  <c r="WDE94" i="32"/>
  <c r="WDD94" i="32"/>
  <c r="WDC94" i="32"/>
  <c r="WDB94" i="32"/>
  <c r="WDA94" i="32"/>
  <c r="WCZ94" i="32"/>
  <c r="WCY94" i="32"/>
  <c r="WCX94" i="32"/>
  <c r="WCW94" i="32"/>
  <c r="WCV94" i="32"/>
  <c r="WCU94" i="32"/>
  <c r="WCT94" i="32"/>
  <c r="WCS94" i="32"/>
  <c r="WCR94" i="32"/>
  <c r="WCQ94" i="32"/>
  <c r="WCP94" i="32"/>
  <c r="WCO94" i="32"/>
  <c r="WCN94" i="32"/>
  <c r="WCM94" i="32"/>
  <c r="WCL94" i="32"/>
  <c r="WCK94" i="32"/>
  <c r="WCJ94" i="32"/>
  <c r="WCI94" i="32"/>
  <c r="WCH94" i="32"/>
  <c r="WCG94" i="32"/>
  <c r="WCF94" i="32"/>
  <c r="WCE94" i="32"/>
  <c r="WCD94" i="32"/>
  <c r="WCC94" i="32"/>
  <c r="WCB94" i="32"/>
  <c r="WCA94" i="32"/>
  <c r="WBZ94" i="32"/>
  <c r="WBY94" i="32"/>
  <c r="WBX94" i="32"/>
  <c r="WBW94" i="32"/>
  <c r="WBV94" i="32"/>
  <c r="WBU94" i="32"/>
  <c r="WBT94" i="32"/>
  <c r="WBS94" i="32"/>
  <c r="WBR94" i="32"/>
  <c r="WBQ94" i="32"/>
  <c r="WBP94" i="32"/>
  <c r="WBO94" i="32"/>
  <c r="WBN94" i="32"/>
  <c r="WBM94" i="32"/>
  <c r="WBL94" i="32"/>
  <c r="WBK94" i="32"/>
  <c r="WBJ94" i="32"/>
  <c r="WBI94" i="32"/>
  <c r="WBH94" i="32"/>
  <c r="WBG94" i="32"/>
  <c r="WBF94" i="32"/>
  <c r="WBE94" i="32"/>
  <c r="WBD94" i="32"/>
  <c r="WBC94" i="32"/>
  <c r="WBB94" i="32"/>
  <c r="WBA94" i="32"/>
  <c r="WAZ94" i="32"/>
  <c r="WAY94" i="32"/>
  <c r="WAX94" i="32"/>
  <c r="WAW94" i="32"/>
  <c r="WAV94" i="32"/>
  <c r="WAU94" i="32"/>
  <c r="WAT94" i="32"/>
  <c r="WAS94" i="32"/>
  <c r="WAR94" i="32"/>
  <c r="WAQ94" i="32"/>
  <c r="WAP94" i="32"/>
  <c r="WAO94" i="32"/>
  <c r="WAN94" i="32"/>
  <c r="WAM94" i="32"/>
  <c r="WAL94" i="32"/>
  <c r="WAK94" i="32"/>
  <c r="WAJ94" i="32"/>
  <c r="WAI94" i="32"/>
  <c r="WAH94" i="32"/>
  <c r="WAG94" i="32"/>
  <c r="WAF94" i="32"/>
  <c r="WAE94" i="32"/>
  <c r="WAD94" i="32"/>
  <c r="WAC94" i="32"/>
  <c r="WAB94" i="32"/>
  <c r="WAA94" i="32"/>
  <c r="VZZ94" i="32"/>
  <c r="VZY94" i="32"/>
  <c r="VZX94" i="32"/>
  <c r="VZW94" i="32"/>
  <c r="VZV94" i="32"/>
  <c r="VZU94" i="32"/>
  <c r="VZT94" i="32"/>
  <c r="VZS94" i="32"/>
  <c r="VZR94" i="32"/>
  <c r="VZQ94" i="32"/>
  <c r="VZP94" i="32"/>
  <c r="VZO94" i="32"/>
  <c r="VZN94" i="32"/>
  <c r="VZM94" i="32"/>
  <c r="VZL94" i="32"/>
  <c r="VZK94" i="32"/>
  <c r="VZJ94" i="32"/>
  <c r="VZI94" i="32"/>
  <c r="VZH94" i="32"/>
  <c r="VZG94" i="32"/>
  <c r="VZF94" i="32"/>
  <c r="VZE94" i="32"/>
  <c r="VZD94" i="32"/>
  <c r="VZC94" i="32"/>
  <c r="VZB94" i="32"/>
  <c r="VZA94" i="32"/>
  <c r="VYZ94" i="32"/>
  <c r="VYY94" i="32"/>
  <c r="VYX94" i="32"/>
  <c r="VYW94" i="32"/>
  <c r="VYV94" i="32"/>
  <c r="VYU94" i="32"/>
  <c r="VYT94" i="32"/>
  <c r="VYS94" i="32"/>
  <c r="VYR94" i="32"/>
  <c r="VYQ94" i="32"/>
  <c r="VYP94" i="32"/>
  <c r="VYO94" i="32"/>
  <c r="VYN94" i="32"/>
  <c r="VYM94" i="32"/>
  <c r="VYL94" i="32"/>
  <c r="VYK94" i="32"/>
  <c r="VYJ94" i="32"/>
  <c r="VYI94" i="32"/>
  <c r="VYH94" i="32"/>
  <c r="VYG94" i="32"/>
  <c r="VYF94" i="32"/>
  <c r="VYE94" i="32"/>
  <c r="VYD94" i="32"/>
  <c r="VYC94" i="32"/>
  <c r="VYB94" i="32"/>
  <c r="VYA94" i="32"/>
  <c r="VXZ94" i="32"/>
  <c r="VXY94" i="32"/>
  <c r="VXX94" i="32"/>
  <c r="VXW94" i="32"/>
  <c r="VXV94" i="32"/>
  <c r="VXU94" i="32"/>
  <c r="VXT94" i="32"/>
  <c r="VXS94" i="32"/>
  <c r="VXR94" i="32"/>
  <c r="VXQ94" i="32"/>
  <c r="VXP94" i="32"/>
  <c r="VXO94" i="32"/>
  <c r="VXN94" i="32"/>
  <c r="VXM94" i="32"/>
  <c r="VXL94" i="32"/>
  <c r="VXK94" i="32"/>
  <c r="VXJ94" i="32"/>
  <c r="VXI94" i="32"/>
  <c r="VXH94" i="32"/>
  <c r="VXG94" i="32"/>
  <c r="VXF94" i="32"/>
  <c r="VXE94" i="32"/>
  <c r="VXD94" i="32"/>
  <c r="VXC94" i="32"/>
  <c r="VXB94" i="32"/>
  <c r="VXA94" i="32"/>
  <c r="VWZ94" i="32"/>
  <c r="VWY94" i="32"/>
  <c r="VWX94" i="32"/>
  <c r="VWW94" i="32"/>
  <c r="VWV94" i="32"/>
  <c r="VWU94" i="32"/>
  <c r="VWT94" i="32"/>
  <c r="VWS94" i="32"/>
  <c r="VWR94" i="32"/>
  <c r="VWQ94" i="32"/>
  <c r="VWP94" i="32"/>
  <c r="VWO94" i="32"/>
  <c r="VWN94" i="32"/>
  <c r="VWM94" i="32"/>
  <c r="VWL94" i="32"/>
  <c r="VWK94" i="32"/>
  <c r="VWJ94" i="32"/>
  <c r="VWI94" i="32"/>
  <c r="VWH94" i="32"/>
  <c r="VWG94" i="32"/>
  <c r="VWF94" i="32"/>
  <c r="VWE94" i="32"/>
  <c r="VWD94" i="32"/>
  <c r="VWC94" i="32"/>
  <c r="VWB94" i="32"/>
  <c r="VWA94" i="32"/>
  <c r="VVZ94" i="32"/>
  <c r="VVY94" i="32"/>
  <c r="VVX94" i="32"/>
  <c r="VVW94" i="32"/>
  <c r="VVV94" i="32"/>
  <c r="VVU94" i="32"/>
  <c r="VVT94" i="32"/>
  <c r="VVS94" i="32"/>
  <c r="VVR94" i="32"/>
  <c r="VVQ94" i="32"/>
  <c r="VVP94" i="32"/>
  <c r="VVO94" i="32"/>
  <c r="VVN94" i="32"/>
  <c r="VVM94" i="32"/>
  <c r="VVL94" i="32"/>
  <c r="VVK94" i="32"/>
  <c r="VVJ94" i="32"/>
  <c r="VVI94" i="32"/>
  <c r="VVH94" i="32"/>
  <c r="VVG94" i="32"/>
  <c r="VVF94" i="32"/>
  <c r="VVE94" i="32"/>
  <c r="VVD94" i="32"/>
  <c r="VVC94" i="32"/>
  <c r="VVB94" i="32"/>
  <c r="VVA94" i="32"/>
  <c r="VUZ94" i="32"/>
  <c r="VUY94" i="32"/>
  <c r="VUX94" i="32"/>
  <c r="VUW94" i="32"/>
  <c r="VUV94" i="32"/>
  <c r="VUU94" i="32"/>
  <c r="VUT94" i="32"/>
  <c r="VUS94" i="32"/>
  <c r="VUR94" i="32"/>
  <c r="VUQ94" i="32"/>
  <c r="VUP94" i="32"/>
  <c r="VUO94" i="32"/>
  <c r="VUN94" i="32"/>
  <c r="VUM94" i="32"/>
  <c r="VUL94" i="32"/>
  <c r="VUK94" i="32"/>
  <c r="VUJ94" i="32"/>
  <c r="VUI94" i="32"/>
  <c r="VUH94" i="32"/>
  <c r="VUG94" i="32"/>
  <c r="VUF94" i="32"/>
  <c r="VUE94" i="32"/>
  <c r="VUD94" i="32"/>
  <c r="VUC94" i="32"/>
  <c r="VUB94" i="32"/>
  <c r="VUA94" i="32"/>
  <c r="VTZ94" i="32"/>
  <c r="VTY94" i="32"/>
  <c r="VTX94" i="32"/>
  <c r="VTW94" i="32"/>
  <c r="VTV94" i="32"/>
  <c r="VTU94" i="32"/>
  <c r="VTT94" i="32"/>
  <c r="VTS94" i="32"/>
  <c r="VTR94" i="32"/>
  <c r="VTQ94" i="32"/>
  <c r="VTP94" i="32"/>
  <c r="VTO94" i="32"/>
  <c r="VTN94" i="32"/>
  <c r="VTM94" i="32"/>
  <c r="VTL94" i="32"/>
  <c r="VTK94" i="32"/>
  <c r="VTJ94" i="32"/>
  <c r="VTI94" i="32"/>
  <c r="VTH94" i="32"/>
  <c r="VTG94" i="32"/>
  <c r="VTF94" i="32"/>
  <c r="VTE94" i="32"/>
  <c r="VTD94" i="32"/>
  <c r="VTC94" i="32"/>
  <c r="VTB94" i="32"/>
  <c r="VTA94" i="32"/>
  <c r="VSZ94" i="32"/>
  <c r="VSY94" i="32"/>
  <c r="VSX94" i="32"/>
  <c r="VSW94" i="32"/>
  <c r="VSV94" i="32"/>
  <c r="VSU94" i="32"/>
  <c r="VST94" i="32"/>
  <c r="VSS94" i="32"/>
  <c r="VSR94" i="32"/>
  <c r="VSQ94" i="32"/>
  <c r="VSP94" i="32"/>
  <c r="VSO94" i="32"/>
  <c r="VSN94" i="32"/>
  <c r="VSM94" i="32"/>
  <c r="VSL94" i="32"/>
  <c r="VSK94" i="32"/>
  <c r="VSJ94" i="32"/>
  <c r="VSI94" i="32"/>
  <c r="VSH94" i="32"/>
  <c r="VSG94" i="32"/>
  <c r="VSF94" i="32"/>
  <c r="VSE94" i="32"/>
  <c r="VSD94" i="32"/>
  <c r="VSC94" i="32"/>
  <c r="VSB94" i="32"/>
  <c r="VSA94" i="32"/>
  <c r="VRZ94" i="32"/>
  <c r="VRY94" i="32"/>
  <c r="VRX94" i="32"/>
  <c r="VRW94" i="32"/>
  <c r="VRV94" i="32"/>
  <c r="VRU94" i="32"/>
  <c r="VRT94" i="32"/>
  <c r="VRS94" i="32"/>
  <c r="VRR94" i="32"/>
  <c r="VRQ94" i="32"/>
  <c r="VRP94" i="32"/>
  <c r="VRO94" i="32"/>
  <c r="VRN94" i="32"/>
  <c r="VRM94" i="32"/>
  <c r="VRL94" i="32"/>
  <c r="VRK94" i="32"/>
  <c r="VRJ94" i="32"/>
  <c r="VRI94" i="32"/>
  <c r="VRH94" i="32"/>
  <c r="VRG94" i="32"/>
  <c r="VRF94" i="32"/>
  <c r="VRE94" i="32"/>
  <c r="VRD94" i="32"/>
  <c r="VRC94" i="32"/>
  <c r="VRB94" i="32"/>
  <c r="VRA94" i="32"/>
  <c r="VQZ94" i="32"/>
  <c r="VQY94" i="32"/>
  <c r="VQX94" i="32"/>
  <c r="VQW94" i="32"/>
  <c r="VQV94" i="32"/>
  <c r="VQU94" i="32"/>
  <c r="VQT94" i="32"/>
  <c r="VQS94" i="32"/>
  <c r="VQR94" i="32"/>
  <c r="VQQ94" i="32"/>
  <c r="VQP94" i="32"/>
  <c r="VQO94" i="32"/>
  <c r="VQN94" i="32"/>
  <c r="VQM94" i="32"/>
  <c r="VQL94" i="32"/>
  <c r="VQK94" i="32"/>
  <c r="VQJ94" i="32"/>
  <c r="VQI94" i="32"/>
  <c r="VQH94" i="32"/>
  <c r="VQG94" i="32"/>
  <c r="VQF94" i="32"/>
  <c r="VQE94" i="32"/>
  <c r="VQD94" i="32"/>
  <c r="VQC94" i="32"/>
  <c r="VQB94" i="32"/>
  <c r="VQA94" i="32"/>
  <c r="VPZ94" i="32"/>
  <c r="VPY94" i="32"/>
  <c r="VPX94" i="32"/>
  <c r="VPW94" i="32"/>
  <c r="VPV94" i="32"/>
  <c r="VPU94" i="32"/>
  <c r="VPT94" i="32"/>
  <c r="VPS94" i="32"/>
  <c r="VPR94" i="32"/>
  <c r="VPQ94" i="32"/>
  <c r="VPP94" i="32"/>
  <c r="VPO94" i="32"/>
  <c r="VPN94" i="32"/>
  <c r="VPM94" i="32"/>
  <c r="VPL94" i="32"/>
  <c r="VPK94" i="32"/>
  <c r="VPJ94" i="32"/>
  <c r="VPI94" i="32"/>
  <c r="VPH94" i="32"/>
  <c r="VPG94" i="32"/>
  <c r="VPF94" i="32"/>
  <c r="VPE94" i="32"/>
  <c r="VPD94" i="32"/>
  <c r="VPC94" i="32"/>
  <c r="VPB94" i="32"/>
  <c r="VPA94" i="32"/>
  <c r="VOZ94" i="32"/>
  <c r="VOY94" i="32"/>
  <c r="VOX94" i="32"/>
  <c r="VOW94" i="32"/>
  <c r="VOV94" i="32"/>
  <c r="VOU94" i="32"/>
  <c r="VOT94" i="32"/>
  <c r="VOS94" i="32"/>
  <c r="VOR94" i="32"/>
  <c r="VOQ94" i="32"/>
  <c r="VOP94" i="32"/>
  <c r="VOO94" i="32"/>
  <c r="VON94" i="32"/>
  <c r="VOM94" i="32"/>
  <c r="VOL94" i="32"/>
  <c r="VOK94" i="32"/>
  <c r="VOJ94" i="32"/>
  <c r="VOI94" i="32"/>
  <c r="VOH94" i="32"/>
  <c r="VOG94" i="32"/>
  <c r="VOF94" i="32"/>
  <c r="VOE94" i="32"/>
  <c r="VOD94" i="32"/>
  <c r="VOC94" i="32"/>
  <c r="VOB94" i="32"/>
  <c r="VOA94" i="32"/>
  <c r="VNZ94" i="32"/>
  <c r="VNY94" i="32"/>
  <c r="VNX94" i="32"/>
  <c r="VNW94" i="32"/>
  <c r="VNV94" i="32"/>
  <c r="VNU94" i="32"/>
  <c r="VNT94" i="32"/>
  <c r="VNS94" i="32"/>
  <c r="VNR94" i="32"/>
  <c r="VNQ94" i="32"/>
  <c r="VNP94" i="32"/>
  <c r="VNO94" i="32"/>
  <c r="VNN94" i="32"/>
  <c r="VNM94" i="32"/>
  <c r="VNL94" i="32"/>
  <c r="VNK94" i="32"/>
  <c r="VNJ94" i="32"/>
  <c r="VNI94" i="32"/>
  <c r="VNH94" i="32"/>
  <c r="VNG94" i="32"/>
  <c r="VNF94" i="32"/>
  <c r="VNE94" i="32"/>
  <c r="VND94" i="32"/>
  <c r="VNC94" i="32"/>
  <c r="VNB94" i="32"/>
  <c r="VNA94" i="32"/>
  <c r="VMZ94" i="32"/>
  <c r="VMY94" i="32"/>
  <c r="VMX94" i="32"/>
  <c r="VMW94" i="32"/>
  <c r="VMV94" i="32"/>
  <c r="VMU94" i="32"/>
  <c r="VMT94" i="32"/>
  <c r="VMS94" i="32"/>
  <c r="VMR94" i="32"/>
  <c r="VMQ94" i="32"/>
  <c r="VMP94" i="32"/>
  <c r="VMO94" i="32"/>
  <c r="VMN94" i="32"/>
  <c r="VMM94" i="32"/>
  <c r="VML94" i="32"/>
  <c r="VMK94" i="32"/>
  <c r="VMJ94" i="32"/>
  <c r="VMI94" i="32"/>
  <c r="VMH94" i="32"/>
  <c r="VMG94" i="32"/>
  <c r="VMF94" i="32"/>
  <c r="VME94" i="32"/>
  <c r="VMD94" i="32"/>
  <c r="VMC94" i="32"/>
  <c r="VMB94" i="32"/>
  <c r="VMA94" i="32"/>
  <c r="VLZ94" i="32"/>
  <c r="VLY94" i="32"/>
  <c r="VLX94" i="32"/>
  <c r="VLW94" i="32"/>
  <c r="VLV94" i="32"/>
  <c r="VLU94" i="32"/>
  <c r="VLT94" i="32"/>
  <c r="VLS94" i="32"/>
  <c r="VLR94" i="32"/>
  <c r="VLQ94" i="32"/>
  <c r="VLP94" i="32"/>
  <c r="VLO94" i="32"/>
  <c r="VLN94" i="32"/>
  <c r="VLM94" i="32"/>
  <c r="VLL94" i="32"/>
  <c r="VLK94" i="32"/>
  <c r="VLJ94" i="32"/>
  <c r="VLI94" i="32"/>
  <c r="VLH94" i="32"/>
  <c r="VLG94" i="32"/>
  <c r="VLF94" i="32"/>
  <c r="VLE94" i="32"/>
  <c r="VLD94" i="32"/>
  <c r="VLC94" i="32"/>
  <c r="VLB94" i="32"/>
  <c r="VLA94" i="32"/>
  <c r="VKZ94" i="32"/>
  <c r="VKY94" i="32"/>
  <c r="VKX94" i="32"/>
  <c r="VKW94" i="32"/>
  <c r="VKV94" i="32"/>
  <c r="VKU94" i="32"/>
  <c r="VKT94" i="32"/>
  <c r="VKS94" i="32"/>
  <c r="VKR94" i="32"/>
  <c r="VKQ94" i="32"/>
  <c r="VKP94" i="32"/>
  <c r="VKO94" i="32"/>
  <c r="VKN94" i="32"/>
  <c r="VKM94" i="32"/>
  <c r="VKL94" i="32"/>
  <c r="VKK94" i="32"/>
  <c r="VKJ94" i="32"/>
  <c r="VKI94" i="32"/>
  <c r="VKH94" i="32"/>
  <c r="VKG94" i="32"/>
  <c r="VKF94" i="32"/>
  <c r="VKE94" i="32"/>
  <c r="VKD94" i="32"/>
  <c r="VKC94" i="32"/>
  <c r="VKB94" i="32"/>
  <c r="VKA94" i="32"/>
  <c r="VJZ94" i="32"/>
  <c r="VJY94" i="32"/>
  <c r="VJX94" i="32"/>
  <c r="VJW94" i="32"/>
  <c r="VJV94" i="32"/>
  <c r="VJU94" i="32"/>
  <c r="VJT94" i="32"/>
  <c r="VJS94" i="32"/>
  <c r="VJR94" i="32"/>
  <c r="VJQ94" i="32"/>
  <c r="VJP94" i="32"/>
  <c r="VJO94" i="32"/>
  <c r="VJN94" i="32"/>
  <c r="VJM94" i="32"/>
  <c r="VJL94" i="32"/>
  <c r="VJK94" i="32"/>
  <c r="VJJ94" i="32"/>
  <c r="VJI94" i="32"/>
  <c r="VJH94" i="32"/>
  <c r="VJG94" i="32"/>
  <c r="VJF94" i="32"/>
  <c r="VJE94" i="32"/>
  <c r="VJD94" i="32"/>
  <c r="VJC94" i="32"/>
  <c r="VJB94" i="32"/>
  <c r="VJA94" i="32"/>
  <c r="VIZ94" i="32"/>
  <c r="VIY94" i="32"/>
  <c r="VIX94" i="32"/>
  <c r="VIW94" i="32"/>
  <c r="VIV94" i="32"/>
  <c r="VIU94" i="32"/>
  <c r="VIT94" i="32"/>
  <c r="VIS94" i="32"/>
  <c r="VIR94" i="32"/>
  <c r="VIQ94" i="32"/>
  <c r="VIP94" i="32"/>
  <c r="VIO94" i="32"/>
  <c r="VIN94" i="32"/>
  <c r="VIM94" i="32"/>
  <c r="VIL94" i="32"/>
  <c r="VIK94" i="32"/>
  <c r="VIJ94" i="32"/>
  <c r="VII94" i="32"/>
  <c r="VIH94" i="32"/>
  <c r="VIG94" i="32"/>
  <c r="VIF94" i="32"/>
  <c r="VIE94" i="32"/>
  <c r="VID94" i="32"/>
  <c r="VIC94" i="32"/>
  <c r="VIB94" i="32"/>
  <c r="VIA94" i="32"/>
  <c r="VHZ94" i="32"/>
  <c r="VHY94" i="32"/>
  <c r="VHX94" i="32"/>
  <c r="VHW94" i="32"/>
  <c r="VHV94" i="32"/>
  <c r="VHU94" i="32"/>
  <c r="VHT94" i="32"/>
  <c r="VHS94" i="32"/>
  <c r="VHR94" i="32"/>
  <c r="VHQ94" i="32"/>
  <c r="VHP94" i="32"/>
  <c r="VHO94" i="32"/>
  <c r="VHN94" i="32"/>
  <c r="VHM94" i="32"/>
  <c r="VHL94" i="32"/>
  <c r="VHK94" i="32"/>
  <c r="VHJ94" i="32"/>
  <c r="VHI94" i="32"/>
  <c r="VHH94" i="32"/>
  <c r="VHG94" i="32"/>
  <c r="VHF94" i="32"/>
  <c r="VHE94" i="32"/>
  <c r="VHD94" i="32"/>
  <c r="VHC94" i="32"/>
  <c r="VHB94" i="32"/>
  <c r="VHA94" i="32"/>
  <c r="VGZ94" i="32"/>
  <c r="VGY94" i="32"/>
  <c r="VGX94" i="32"/>
  <c r="VGW94" i="32"/>
  <c r="VGV94" i="32"/>
  <c r="VGU94" i="32"/>
  <c r="VGT94" i="32"/>
  <c r="VGS94" i="32"/>
  <c r="VGR94" i="32"/>
  <c r="VGQ94" i="32"/>
  <c r="VGP94" i="32"/>
  <c r="VGO94" i="32"/>
  <c r="VGN94" i="32"/>
  <c r="VGM94" i="32"/>
  <c r="VGL94" i="32"/>
  <c r="VGK94" i="32"/>
  <c r="VGJ94" i="32"/>
  <c r="VGI94" i="32"/>
  <c r="VGH94" i="32"/>
  <c r="VGG94" i="32"/>
  <c r="VGF94" i="32"/>
  <c r="VGE94" i="32"/>
  <c r="VGD94" i="32"/>
  <c r="VGC94" i="32"/>
  <c r="VGB94" i="32"/>
  <c r="VGA94" i="32"/>
  <c r="VFZ94" i="32"/>
  <c r="VFY94" i="32"/>
  <c r="VFX94" i="32"/>
  <c r="VFW94" i="32"/>
  <c r="VFV94" i="32"/>
  <c r="VFU94" i="32"/>
  <c r="VFT94" i="32"/>
  <c r="VFS94" i="32"/>
  <c r="VFR94" i="32"/>
  <c r="VFQ94" i="32"/>
  <c r="VFP94" i="32"/>
  <c r="VFO94" i="32"/>
  <c r="VFN94" i="32"/>
  <c r="VFM94" i="32"/>
  <c r="VFL94" i="32"/>
  <c r="VFK94" i="32"/>
  <c r="VFJ94" i="32"/>
  <c r="VFI94" i="32"/>
  <c r="VFH94" i="32"/>
  <c r="VFG94" i="32"/>
  <c r="VFF94" i="32"/>
  <c r="VFE94" i="32"/>
  <c r="VFD94" i="32"/>
  <c r="VFC94" i="32"/>
  <c r="VFB94" i="32"/>
  <c r="VFA94" i="32"/>
  <c r="VEZ94" i="32"/>
  <c r="VEY94" i="32"/>
  <c r="VEX94" i="32"/>
  <c r="VEW94" i="32"/>
  <c r="VEV94" i="32"/>
  <c r="VEU94" i="32"/>
  <c r="VET94" i="32"/>
  <c r="VES94" i="32"/>
  <c r="VER94" i="32"/>
  <c r="VEQ94" i="32"/>
  <c r="VEP94" i="32"/>
  <c r="VEO94" i="32"/>
  <c r="VEN94" i="32"/>
  <c r="VEM94" i="32"/>
  <c r="VEL94" i="32"/>
  <c r="VEK94" i="32"/>
  <c r="VEJ94" i="32"/>
  <c r="VEI94" i="32"/>
  <c r="VEH94" i="32"/>
  <c r="VEG94" i="32"/>
  <c r="VEF94" i="32"/>
  <c r="VEE94" i="32"/>
  <c r="VED94" i="32"/>
  <c r="VEC94" i="32"/>
  <c r="VEB94" i="32"/>
  <c r="VEA94" i="32"/>
  <c r="VDZ94" i="32"/>
  <c r="VDY94" i="32"/>
  <c r="VDX94" i="32"/>
  <c r="VDW94" i="32"/>
  <c r="VDV94" i="32"/>
  <c r="VDU94" i="32"/>
  <c r="VDT94" i="32"/>
  <c r="VDS94" i="32"/>
  <c r="VDR94" i="32"/>
  <c r="VDQ94" i="32"/>
  <c r="VDP94" i="32"/>
  <c r="VDO94" i="32"/>
  <c r="VDN94" i="32"/>
  <c r="VDM94" i="32"/>
  <c r="VDL94" i="32"/>
  <c r="VDK94" i="32"/>
  <c r="VDJ94" i="32"/>
  <c r="VDI94" i="32"/>
  <c r="VDH94" i="32"/>
  <c r="VDG94" i="32"/>
  <c r="VDF94" i="32"/>
  <c r="VDE94" i="32"/>
  <c r="VDD94" i="32"/>
  <c r="VDC94" i="32"/>
  <c r="VDB94" i="32"/>
  <c r="VDA94" i="32"/>
  <c r="VCZ94" i="32"/>
  <c r="VCY94" i="32"/>
  <c r="VCX94" i="32"/>
  <c r="VCW94" i="32"/>
  <c r="VCV94" i="32"/>
  <c r="VCU94" i="32"/>
  <c r="VCT94" i="32"/>
  <c r="VCS94" i="32"/>
  <c r="VCR94" i="32"/>
  <c r="VCQ94" i="32"/>
  <c r="VCP94" i="32"/>
  <c r="VCO94" i="32"/>
  <c r="VCN94" i="32"/>
  <c r="VCM94" i="32"/>
  <c r="VCL94" i="32"/>
  <c r="VCK94" i="32"/>
  <c r="VCJ94" i="32"/>
  <c r="VCI94" i="32"/>
  <c r="VCH94" i="32"/>
  <c r="VCG94" i="32"/>
  <c r="VCF94" i="32"/>
  <c r="VCE94" i="32"/>
  <c r="VCD94" i="32"/>
  <c r="VCC94" i="32"/>
  <c r="VCB94" i="32"/>
  <c r="VCA94" i="32"/>
  <c r="VBZ94" i="32"/>
  <c r="VBY94" i="32"/>
  <c r="VBX94" i="32"/>
  <c r="VBW94" i="32"/>
  <c r="VBV94" i="32"/>
  <c r="VBU94" i="32"/>
  <c r="VBT94" i="32"/>
  <c r="VBS94" i="32"/>
  <c r="VBR94" i="32"/>
  <c r="VBQ94" i="32"/>
  <c r="VBP94" i="32"/>
  <c r="VBO94" i="32"/>
  <c r="VBN94" i="32"/>
  <c r="VBM94" i="32"/>
  <c r="VBL94" i="32"/>
  <c r="VBK94" i="32"/>
  <c r="VBJ94" i="32"/>
  <c r="VBI94" i="32"/>
  <c r="VBH94" i="32"/>
  <c r="VBG94" i="32"/>
  <c r="VBF94" i="32"/>
  <c r="VBE94" i="32"/>
  <c r="VBD94" i="32"/>
  <c r="VBC94" i="32"/>
  <c r="VBB94" i="32"/>
  <c r="VBA94" i="32"/>
  <c r="VAZ94" i="32"/>
  <c r="VAY94" i="32"/>
  <c r="VAX94" i="32"/>
  <c r="VAW94" i="32"/>
  <c r="VAV94" i="32"/>
  <c r="VAU94" i="32"/>
  <c r="VAT94" i="32"/>
  <c r="VAS94" i="32"/>
  <c r="VAR94" i="32"/>
  <c r="VAQ94" i="32"/>
  <c r="VAP94" i="32"/>
  <c r="VAO94" i="32"/>
  <c r="VAN94" i="32"/>
  <c r="VAM94" i="32"/>
  <c r="VAL94" i="32"/>
  <c r="VAK94" i="32"/>
  <c r="VAJ94" i="32"/>
  <c r="VAI94" i="32"/>
  <c r="VAH94" i="32"/>
  <c r="VAG94" i="32"/>
  <c r="VAF94" i="32"/>
  <c r="VAE94" i="32"/>
  <c r="VAD94" i="32"/>
  <c r="VAC94" i="32"/>
  <c r="VAB94" i="32"/>
  <c r="VAA94" i="32"/>
  <c r="UZZ94" i="32"/>
  <c r="UZY94" i="32"/>
  <c r="UZX94" i="32"/>
  <c r="UZW94" i="32"/>
  <c r="UZV94" i="32"/>
  <c r="UZU94" i="32"/>
  <c r="UZT94" i="32"/>
  <c r="UZS94" i="32"/>
  <c r="UZR94" i="32"/>
  <c r="UZQ94" i="32"/>
  <c r="UZP94" i="32"/>
  <c r="UZO94" i="32"/>
  <c r="UZN94" i="32"/>
  <c r="UZM94" i="32"/>
  <c r="UZL94" i="32"/>
  <c r="UZK94" i="32"/>
  <c r="UZJ94" i="32"/>
  <c r="UZI94" i="32"/>
  <c r="UZH94" i="32"/>
  <c r="UZG94" i="32"/>
  <c r="UZF94" i="32"/>
  <c r="UZE94" i="32"/>
  <c r="UZD94" i="32"/>
  <c r="UZC94" i="32"/>
  <c r="UZB94" i="32"/>
  <c r="UZA94" i="32"/>
  <c r="UYZ94" i="32"/>
  <c r="UYY94" i="32"/>
  <c r="UYX94" i="32"/>
  <c r="UYW94" i="32"/>
  <c r="UYV94" i="32"/>
  <c r="UYU94" i="32"/>
  <c r="UYT94" i="32"/>
  <c r="UYS94" i="32"/>
  <c r="UYR94" i="32"/>
  <c r="UYQ94" i="32"/>
  <c r="UYP94" i="32"/>
  <c r="UYO94" i="32"/>
  <c r="UYN94" i="32"/>
  <c r="UYM94" i="32"/>
  <c r="UYL94" i="32"/>
  <c r="UYK94" i="32"/>
  <c r="UYJ94" i="32"/>
  <c r="UYI94" i="32"/>
  <c r="UYH94" i="32"/>
  <c r="UYG94" i="32"/>
  <c r="UYF94" i="32"/>
  <c r="UYE94" i="32"/>
  <c r="UYD94" i="32"/>
  <c r="UYC94" i="32"/>
  <c r="UYB94" i="32"/>
  <c r="UYA94" i="32"/>
  <c r="UXZ94" i="32"/>
  <c r="UXY94" i="32"/>
  <c r="UXX94" i="32"/>
  <c r="UXW94" i="32"/>
  <c r="UXV94" i="32"/>
  <c r="UXU94" i="32"/>
  <c r="UXT94" i="32"/>
  <c r="UXS94" i="32"/>
  <c r="UXR94" i="32"/>
  <c r="UXQ94" i="32"/>
  <c r="UXP94" i="32"/>
  <c r="UXO94" i="32"/>
  <c r="UXN94" i="32"/>
  <c r="UXM94" i="32"/>
  <c r="UXL94" i="32"/>
  <c r="UXK94" i="32"/>
  <c r="UXJ94" i="32"/>
  <c r="UXI94" i="32"/>
  <c r="UXH94" i="32"/>
  <c r="UXG94" i="32"/>
  <c r="UXF94" i="32"/>
  <c r="UXE94" i="32"/>
  <c r="UXD94" i="32"/>
  <c r="UXC94" i="32"/>
  <c r="UXB94" i="32"/>
  <c r="UXA94" i="32"/>
  <c r="UWZ94" i="32"/>
  <c r="UWY94" i="32"/>
  <c r="UWX94" i="32"/>
  <c r="UWW94" i="32"/>
  <c r="UWV94" i="32"/>
  <c r="UWU94" i="32"/>
  <c r="UWT94" i="32"/>
  <c r="UWS94" i="32"/>
  <c r="UWR94" i="32"/>
  <c r="UWQ94" i="32"/>
  <c r="UWP94" i="32"/>
  <c r="UWO94" i="32"/>
  <c r="UWN94" i="32"/>
  <c r="UWM94" i="32"/>
  <c r="UWL94" i="32"/>
  <c r="UWK94" i="32"/>
  <c r="UWJ94" i="32"/>
  <c r="UWI94" i="32"/>
  <c r="UWH94" i="32"/>
  <c r="UWG94" i="32"/>
  <c r="UWF94" i="32"/>
  <c r="UWE94" i="32"/>
  <c r="UWD94" i="32"/>
  <c r="UWC94" i="32"/>
  <c r="UWB94" i="32"/>
  <c r="UWA94" i="32"/>
  <c r="UVZ94" i="32"/>
  <c r="UVY94" i="32"/>
  <c r="UVX94" i="32"/>
  <c r="UVW94" i="32"/>
  <c r="UVV94" i="32"/>
  <c r="UVU94" i="32"/>
  <c r="UVT94" i="32"/>
  <c r="UVS94" i="32"/>
  <c r="UVR94" i="32"/>
  <c r="UVQ94" i="32"/>
  <c r="UVP94" i="32"/>
  <c r="UVO94" i="32"/>
  <c r="UVN94" i="32"/>
  <c r="UVM94" i="32"/>
  <c r="UVL94" i="32"/>
  <c r="UVK94" i="32"/>
  <c r="UVJ94" i="32"/>
  <c r="UVI94" i="32"/>
  <c r="UVH94" i="32"/>
  <c r="UVG94" i="32"/>
  <c r="UVF94" i="32"/>
  <c r="UVE94" i="32"/>
  <c r="UVD94" i="32"/>
  <c r="UVC94" i="32"/>
  <c r="UVB94" i="32"/>
  <c r="UVA94" i="32"/>
  <c r="UUZ94" i="32"/>
  <c r="UUY94" i="32"/>
  <c r="UUX94" i="32"/>
  <c r="UUW94" i="32"/>
  <c r="UUV94" i="32"/>
  <c r="UUU94" i="32"/>
  <c r="UUT94" i="32"/>
  <c r="UUS94" i="32"/>
  <c r="UUR94" i="32"/>
  <c r="UUQ94" i="32"/>
  <c r="UUP94" i="32"/>
  <c r="UUO94" i="32"/>
  <c r="UUN94" i="32"/>
  <c r="UUM94" i="32"/>
  <c r="UUL94" i="32"/>
  <c r="UUK94" i="32"/>
  <c r="UUJ94" i="32"/>
  <c r="UUI94" i="32"/>
  <c r="UUH94" i="32"/>
  <c r="UUG94" i="32"/>
  <c r="UUF94" i="32"/>
  <c r="UUE94" i="32"/>
  <c r="UUD94" i="32"/>
  <c r="UUC94" i="32"/>
  <c r="UUB94" i="32"/>
  <c r="UUA94" i="32"/>
  <c r="UTZ94" i="32"/>
  <c r="UTY94" i="32"/>
  <c r="UTX94" i="32"/>
  <c r="UTW94" i="32"/>
  <c r="UTV94" i="32"/>
  <c r="UTU94" i="32"/>
  <c r="UTT94" i="32"/>
  <c r="UTS94" i="32"/>
  <c r="UTR94" i="32"/>
  <c r="UTQ94" i="32"/>
  <c r="UTP94" i="32"/>
  <c r="UTO94" i="32"/>
  <c r="UTN94" i="32"/>
  <c r="UTM94" i="32"/>
  <c r="UTL94" i="32"/>
  <c r="UTK94" i="32"/>
  <c r="UTJ94" i="32"/>
  <c r="UTI94" i="32"/>
  <c r="UTH94" i="32"/>
  <c r="UTG94" i="32"/>
  <c r="UTF94" i="32"/>
  <c r="UTE94" i="32"/>
  <c r="UTD94" i="32"/>
  <c r="UTC94" i="32"/>
  <c r="UTB94" i="32"/>
  <c r="UTA94" i="32"/>
  <c r="USZ94" i="32"/>
  <c r="USY94" i="32"/>
  <c r="USX94" i="32"/>
  <c r="USW94" i="32"/>
  <c r="USV94" i="32"/>
  <c r="USU94" i="32"/>
  <c r="UST94" i="32"/>
  <c r="USS94" i="32"/>
  <c r="USR94" i="32"/>
  <c r="USQ94" i="32"/>
  <c r="USP94" i="32"/>
  <c r="USO94" i="32"/>
  <c r="USN94" i="32"/>
  <c r="USM94" i="32"/>
  <c r="USL94" i="32"/>
  <c r="USK94" i="32"/>
  <c r="USJ94" i="32"/>
  <c r="USI94" i="32"/>
  <c r="USH94" i="32"/>
  <c r="USG94" i="32"/>
  <c r="USF94" i="32"/>
  <c r="USE94" i="32"/>
  <c r="USD94" i="32"/>
  <c r="USC94" i="32"/>
  <c r="USB94" i="32"/>
  <c r="USA94" i="32"/>
  <c r="URZ94" i="32"/>
  <c r="URY94" i="32"/>
  <c r="URX94" i="32"/>
  <c r="URW94" i="32"/>
  <c r="URV94" i="32"/>
  <c r="URU94" i="32"/>
  <c r="URT94" i="32"/>
  <c r="URS94" i="32"/>
  <c r="URR94" i="32"/>
  <c r="URQ94" i="32"/>
  <c r="URP94" i="32"/>
  <c r="URO94" i="32"/>
  <c r="URN94" i="32"/>
  <c r="URM94" i="32"/>
  <c r="URL94" i="32"/>
  <c r="URK94" i="32"/>
  <c r="URJ94" i="32"/>
  <c r="URI94" i="32"/>
  <c r="URH94" i="32"/>
  <c r="URG94" i="32"/>
  <c r="URF94" i="32"/>
  <c r="URE94" i="32"/>
  <c r="URD94" i="32"/>
  <c r="URC94" i="32"/>
  <c r="URB94" i="32"/>
  <c r="URA94" i="32"/>
  <c r="UQZ94" i="32"/>
  <c r="UQY94" i="32"/>
  <c r="UQX94" i="32"/>
  <c r="UQW94" i="32"/>
  <c r="UQV94" i="32"/>
  <c r="UQU94" i="32"/>
  <c r="UQT94" i="32"/>
  <c r="UQS94" i="32"/>
  <c r="UQR94" i="32"/>
  <c r="UQQ94" i="32"/>
  <c r="UQP94" i="32"/>
  <c r="UQO94" i="32"/>
  <c r="UQN94" i="32"/>
  <c r="UQM94" i="32"/>
  <c r="UQL94" i="32"/>
  <c r="UQK94" i="32"/>
  <c r="UQJ94" i="32"/>
  <c r="UQI94" i="32"/>
  <c r="UQH94" i="32"/>
  <c r="UQG94" i="32"/>
  <c r="UQF94" i="32"/>
  <c r="UQE94" i="32"/>
  <c r="UQD94" i="32"/>
  <c r="UQC94" i="32"/>
  <c r="UQB94" i="32"/>
  <c r="UQA94" i="32"/>
  <c r="UPZ94" i="32"/>
  <c r="UPY94" i="32"/>
  <c r="UPX94" i="32"/>
  <c r="UPW94" i="32"/>
  <c r="UPV94" i="32"/>
  <c r="UPU94" i="32"/>
  <c r="UPT94" i="32"/>
  <c r="UPS94" i="32"/>
  <c r="UPR94" i="32"/>
  <c r="UPQ94" i="32"/>
  <c r="UPP94" i="32"/>
  <c r="UPO94" i="32"/>
  <c r="UPN94" i="32"/>
  <c r="UPM94" i="32"/>
  <c r="UPL94" i="32"/>
  <c r="UPK94" i="32"/>
  <c r="UPJ94" i="32"/>
  <c r="UPI94" i="32"/>
  <c r="UPH94" i="32"/>
  <c r="UPG94" i="32"/>
  <c r="UPF94" i="32"/>
  <c r="UPE94" i="32"/>
  <c r="UPD94" i="32"/>
  <c r="UPC94" i="32"/>
  <c r="UPB94" i="32"/>
  <c r="UPA94" i="32"/>
  <c r="UOZ94" i="32"/>
  <c r="UOY94" i="32"/>
  <c r="UOX94" i="32"/>
  <c r="UOW94" i="32"/>
  <c r="UOV94" i="32"/>
  <c r="UOU94" i="32"/>
  <c r="UOT94" i="32"/>
  <c r="UOS94" i="32"/>
  <c r="UOR94" i="32"/>
  <c r="UOQ94" i="32"/>
  <c r="UOP94" i="32"/>
  <c r="UOO94" i="32"/>
  <c r="UON94" i="32"/>
  <c r="UOM94" i="32"/>
  <c r="UOL94" i="32"/>
  <c r="UOK94" i="32"/>
  <c r="UOJ94" i="32"/>
  <c r="UOI94" i="32"/>
  <c r="UOH94" i="32"/>
  <c r="UOG94" i="32"/>
  <c r="UOF94" i="32"/>
  <c r="UOE94" i="32"/>
  <c r="UOD94" i="32"/>
  <c r="UOC94" i="32"/>
  <c r="UOB94" i="32"/>
  <c r="UOA94" i="32"/>
  <c r="UNZ94" i="32"/>
  <c r="UNY94" i="32"/>
  <c r="UNX94" i="32"/>
  <c r="UNW94" i="32"/>
  <c r="UNV94" i="32"/>
  <c r="UNU94" i="32"/>
  <c r="UNT94" i="32"/>
  <c r="UNS94" i="32"/>
  <c r="UNR94" i="32"/>
  <c r="UNQ94" i="32"/>
  <c r="UNP94" i="32"/>
  <c r="UNO94" i="32"/>
  <c r="UNN94" i="32"/>
  <c r="UNM94" i="32"/>
  <c r="UNL94" i="32"/>
  <c r="UNK94" i="32"/>
  <c r="UNJ94" i="32"/>
  <c r="UNI94" i="32"/>
  <c r="UNH94" i="32"/>
  <c r="UNG94" i="32"/>
  <c r="UNF94" i="32"/>
  <c r="UNE94" i="32"/>
  <c r="UND94" i="32"/>
  <c r="UNC94" i="32"/>
  <c r="UNB94" i="32"/>
  <c r="UNA94" i="32"/>
  <c r="UMZ94" i="32"/>
  <c r="UMY94" i="32"/>
  <c r="UMX94" i="32"/>
  <c r="UMW94" i="32"/>
  <c r="UMV94" i="32"/>
  <c r="UMU94" i="32"/>
  <c r="UMT94" i="32"/>
  <c r="UMS94" i="32"/>
  <c r="UMR94" i="32"/>
  <c r="UMQ94" i="32"/>
  <c r="UMP94" i="32"/>
  <c r="UMO94" i="32"/>
  <c r="UMN94" i="32"/>
  <c r="UMM94" i="32"/>
  <c r="UML94" i="32"/>
  <c r="UMK94" i="32"/>
  <c r="UMJ94" i="32"/>
  <c r="UMI94" i="32"/>
  <c r="UMH94" i="32"/>
  <c r="UMG94" i="32"/>
  <c r="UMF94" i="32"/>
  <c r="UME94" i="32"/>
  <c r="UMD94" i="32"/>
  <c r="UMC94" i="32"/>
  <c r="UMB94" i="32"/>
  <c r="UMA94" i="32"/>
  <c r="ULZ94" i="32"/>
  <c r="ULY94" i="32"/>
  <c r="ULX94" i="32"/>
  <c r="ULW94" i="32"/>
  <c r="ULV94" i="32"/>
  <c r="ULU94" i="32"/>
  <c r="ULT94" i="32"/>
  <c r="ULS94" i="32"/>
  <c r="ULR94" i="32"/>
  <c r="ULQ94" i="32"/>
  <c r="ULP94" i="32"/>
  <c r="ULO94" i="32"/>
  <c r="ULN94" i="32"/>
  <c r="ULM94" i="32"/>
  <c r="ULL94" i="32"/>
  <c r="ULK94" i="32"/>
  <c r="ULJ94" i="32"/>
  <c r="ULI94" i="32"/>
  <c r="ULH94" i="32"/>
  <c r="ULG94" i="32"/>
  <c r="ULF94" i="32"/>
  <c r="ULE94" i="32"/>
  <c r="ULD94" i="32"/>
  <c r="ULC94" i="32"/>
  <c r="ULB94" i="32"/>
  <c r="ULA94" i="32"/>
  <c r="UKZ94" i="32"/>
  <c r="UKY94" i="32"/>
  <c r="UKX94" i="32"/>
  <c r="UKW94" i="32"/>
  <c r="UKV94" i="32"/>
  <c r="UKU94" i="32"/>
  <c r="UKT94" i="32"/>
  <c r="UKS94" i="32"/>
  <c r="UKR94" i="32"/>
  <c r="UKQ94" i="32"/>
  <c r="UKP94" i="32"/>
  <c r="UKO94" i="32"/>
  <c r="UKN94" i="32"/>
  <c r="UKM94" i="32"/>
  <c r="UKL94" i="32"/>
  <c r="UKK94" i="32"/>
  <c r="UKJ94" i="32"/>
  <c r="UKI94" i="32"/>
  <c r="UKH94" i="32"/>
  <c r="UKG94" i="32"/>
  <c r="UKF94" i="32"/>
  <c r="UKE94" i="32"/>
  <c r="UKD94" i="32"/>
  <c r="UKC94" i="32"/>
  <c r="UKB94" i="32"/>
  <c r="UKA94" i="32"/>
  <c r="UJZ94" i="32"/>
  <c r="UJY94" i="32"/>
  <c r="UJX94" i="32"/>
  <c r="UJW94" i="32"/>
  <c r="UJV94" i="32"/>
  <c r="UJU94" i="32"/>
  <c r="UJT94" i="32"/>
  <c r="UJS94" i="32"/>
  <c r="UJR94" i="32"/>
  <c r="UJQ94" i="32"/>
  <c r="UJP94" i="32"/>
  <c r="UJO94" i="32"/>
  <c r="UJN94" i="32"/>
  <c r="UJM94" i="32"/>
  <c r="UJL94" i="32"/>
  <c r="UJK94" i="32"/>
  <c r="UJJ94" i="32"/>
  <c r="UJI94" i="32"/>
  <c r="UJH94" i="32"/>
  <c r="UJG94" i="32"/>
  <c r="UJF94" i="32"/>
  <c r="UJE94" i="32"/>
  <c r="UJD94" i="32"/>
  <c r="UJC94" i="32"/>
  <c r="UJB94" i="32"/>
  <c r="UJA94" i="32"/>
  <c r="UIZ94" i="32"/>
  <c r="UIY94" i="32"/>
  <c r="UIX94" i="32"/>
  <c r="UIW94" i="32"/>
  <c r="UIV94" i="32"/>
  <c r="UIU94" i="32"/>
  <c r="UIT94" i="32"/>
  <c r="UIS94" i="32"/>
  <c r="UIR94" i="32"/>
  <c r="UIQ94" i="32"/>
  <c r="UIP94" i="32"/>
  <c r="UIO94" i="32"/>
  <c r="UIN94" i="32"/>
  <c r="UIM94" i="32"/>
  <c r="UIL94" i="32"/>
  <c r="UIK94" i="32"/>
  <c r="UIJ94" i="32"/>
  <c r="UII94" i="32"/>
  <c r="UIH94" i="32"/>
  <c r="UIG94" i="32"/>
  <c r="UIF94" i="32"/>
  <c r="UIE94" i="32"/>
  <c r="UID94" i="32"/>
  <c r="UIC94" i="32"/>
  <c r="UIB94" i="32"/>
  <c r="UIA94" i="32"/>
  <c r="UHZ94" i="32"/>
  <c r="UHY94" i="32"/>
  <c r="UHX94" i="32"/>
  <c r="UHW94" i="32"/>
  <c r="UHV94" i="32"/>
  <c r="UHU94" i="32"/>
  <c r="UHT94" i="32"/>
  <c r="UHS94" i="32"/>
  <c r="UHR94" i="32"/>
  <c r="UHQ94" i="32"/>
  <c r="UHP94" i="32"/>
  <c r="UHO94" i="32"/>
  <c r="UHN94" i="32"/>
  <c r="UHM94" i="32"/>
  <c r="UHL94" i="32"/>
  <c r="UHK94" i="32"/>
  <c r="UHJ94" i="32"/>
  <c r="UHI94" i="32"/>
  <c r="UHH94" i="32"/>
  <c r="UHG94" i="32"/>
  <c r="UHF94" i="32"/>
  <c r="UHE94" i="32"/>
  <c r="UHD94" i="32"/>
  <c r="UHC94" i="32"/>
  <c r="UHB94" i="32"/>
  <c r="UHA94" i="32"/>
  <c r="UGZ94" i="32"/>
  <c r="UGY94" i="32"/>
  <c r="UGX94" i="32"/>
  <c r="UGW94" i="32"/>
  <c r="UGV94" i="32"/>
  <c r="UGU94" i="32"/>
  <c r="UGT94" i="32"/>
  <c r="UGS94" i="32"/>
  <c r="UGR94" i="32"/>
  <c r="UGQ94" i="32"/>
  <c r="UGP94" i="32"/>
  <c r="UGO94" i="32"/>
  <c r="UGN94" i="32"/>
  <c r="UGM94" i="32"/>
  <c r="UGL94" i="32"/>
  <c r="UGK94" i="32"/>
  <c r="UGJ94" i="32"/>
  <c r="UGI94" i="32"/>
  <c r="UGH94" i="32"/>
  <c r="UGG94" i="32"/>
  <c r="UGF94" i="32"/>
  <c r="UGE94" i="32"/>
  <c r="UGD94" i="32"/>
  <c r="UGC94" i="32"/>
  <c r="UGB94" i="32"/>
  <c r="UGA94" i="32"/>
  <c r="UFZ94" i="32"/>
  <c r="UFY94" i="32"/>
  <c r="UFX94" i="32"/>
  <c r="UFW94" i="32"/>
  <c r="UFV94" i="32"/>
  <c r="UFU94" i="32"/>
  <c r="UFT94" i="32"/>
  <c r="UFS94" i="32"/>
  <c r="UFR94" i="32"/>
  <c r="UFQ94" i="32"/>
  <c r="UFP94" i="32"/>
  <c r="UFO94" i="32"/>
  <c r="UFN94" i="32"/>
  <c r="UFM94" i="32"/>
  <c r="UFL94" i="32"/>
  <c r="UFK94" i="32"/>
  <c r="UFJ94" i="32"/>
  <c r="UFI94" i="32"/>
  <c r="UFH94" i="32"/>
  <c r="UFG94" i="32"/>
  <c r="UFF94" i="32"/>
  <c r="UFE94" i="32"/>
  <c r="UFD94" i="32"/>
  <c r="UFC94" i="32"/>
  <c r="UFB94" i="32"/>
  <c r="UFA94" i="32"/>
  <c r="UEZ94" i="32"/>
  <c r="UEY94" i="32"/>
  <c r="UEX94" i="32"/>
  <c r="UEW94" i="32"/>
  <c r="UEV94" i="32"/>
  <c r="UEU94" i="32"/>
  <c r="UET94" i="32"/>
  <c r="UES94" i="32"/>
  <c r="UER94" i="32"/>
  <c r="UEQ94" i="32"/>
  <c r="UEP94" i="32"/>
  <c r="UEO94" i="32"/>
  <c r="UEN94" i="32"/>
  <c r="UEM94" i="32"/>
  <c r="UEL94" i="32"/>
  <c r="UEK94" i="32"/>
  <c r="UEJ94" i="32"/>
  <c r="UEI94" i="32"/>
  <c r="UEH94" i="32"/>
  <c r="UEG94" i="32"/>
  <c r="UEF94" i="32"/>
  <c r="UEE94" i="32"/>
  <c r="UED94" i="32"/>
  <c r="UEC94" i="32"/>
  <c r="UEB94" i="32"/>
  <c r="UEA94" i="32"/>
  <c r="UDZ94" i="32"/>
  <c r="UDY94" i="32"/>
  <c r="UDX94" i="32"/>
  <c r="UDW94" i="32"/>
  <c r="UDV94" i="32"/>
  <c r="UDU94" i="32"/>
  <c r="UDT94" i="32"/>
  <c r="UDS94" i="32"/>
  <c r="UDR94" i="32"/>
  <c r="UDQ94" i="32"/>
  <c r="UDP94" i="32"/>
  <c r="UDO94" i="32"/>
  <c r="UDN94" i="32"/>
  <c r="UDM94" i="32"/>
  <c r="UDL94" i="32"/>
  <c r="UDK94" i="32"/>
  <c r="UDJ94" i="32"/>
  <c r="UDI94" i="32"/>
  <c r="UDH94" i="32"/>
  <c r="UDG94" i="32"/>
  <c r="UDF94" i="32"/>
  <c r="UDE94" i="32"/>
  <c r="UDD94" i="32"/>
  <c r="UDC94" i="32"/>
  <c r="UDB94" i="32"/>
  <c r="UDA94" i="32"/>
  <c r="UCZ94" i="32"/>
  <c r="UCY94" i="32"/>
  <c r="UCX94" i="32"/>
  <c r="UCW94" i="32"/>
  <c r="UCV94" i="32"/>
  <c r="UCU94" i="32"/>
  <c r="UCT94" i="32"/>
  <c r="UCS94" i="32"/>
  <c r="UCR94" i="32"/>
  <c r="UCQ94" i="32"/>
  <c r="UCP94" i="32"/>
  <c r="UCO94" i="32"/>
  <c r="UCN94" i="32"/>
  <c r="UCM94" i="32"/>
  <c r="UCL94" i="32"/>
  <c r="UCK94" i="32"/>
  <c r="UCJ94" i="32"/>
  <c r="UCI94" i="32"/>
  <c r="UCH94" i="32"/>
  <c r="UCG94" i="32"/>
  <c r="UCF94" i="32"/>
  <c r="UCE94" i="32"/>
  <c r="UCD94" i="32"/>
  <c r="UCC94" i="32"/>
  <c r="UCB94" i="32"/>
  <c r="UCA94" i="32"/>
  <c r="UBZ94" i="32"/>
  <c r="UBY94" i="32"/>
  <c r="UBX94" i="32"/>
  <c r="UBW94" i="32"/>
  <c r="UBV94" i="32"/>
  <c r="UBU94" i="32"/>
  <c r="UBT94" i="32"/>
  <c r="UBS94" i="32"/>
  <c r="UBR94" i="32"/>
  <c r="UBQ94" i="32"/>
  <c r="UBP94" i="32"/>
  <c r="UBO94" i="32"/>
  <c r="UBN94" i="32"/>
  <c r="UBM94" i="32"/>
  <c r="UBL94" i="32"/>
  <c r="UBK94" i="32"/>
  <c r="UBJ94" i="32"/>
  <c r="UBI94" i="32"/>
  <c r="UBH94" i="32"/>
  <c r="UBG94" i="32"/>
  <c r="UBF94" i="32"/>
  <c r="UBE94" i="32"/>
  <c r="UBD94" i="32"/>
  <c r="UBC94" i="32"/>
  <c r="UBB94" i="32"/>
  <c r="UBA94" i="32"/>
  <c r="UAZ94" i="32"/>
  <c r="UAY94" i="32"/>
  <c r="UAX94" i="32"/>
  <c r="UAW94" i="32"/>
  <c r="UAV94" i="32"/>
  <c r="UAU94" i="32"/>
  <c r="UAT94" i="32"/>
  <c r="UAS94" i="32"/>
  <c r="UAR94" i="32"/>
  <c r="UAQ94" i="32"/>
  <c r="UAP94" i="32"/>
  <c r="UAO94" i="32"/>
  <c r="UAN94" i="32"/>
  <c r="UAM94" i="32"/>
  <c r="UAL94" i="32"/>
  <c r="UAK94" i="32"/>
  <c r="UAJ94" i="32"/>
  <c r="UAI94" i="32"/>
  <c r="UAH94" i="32"/>
  <c r="UAG94" i="32"/>
  <c r="UAF94" i="32"/>
  <c r="UAE94" i="32"/>
  <c r="UAD94" i="32"/>
  <c r="UAC94" i="32"/>
  <c r="UAB94" i="32"/>
  <c r="UAA94" i="32"/>
  <c r="TZZ94" i="32"/>
  <c r="TZY94" i="32"/>
  <c r="TZX94" i="32"/>
  <c r="TZW94" i="32"/>
  <c r="TZV94" i="32"/>
  <c r="TZU94" i="32"/>
  <c r="TZT94" i="32"/>
  <c r="TZS94" i="32"/>
  <c r="TZR94" i="32"/>
  <c r="TZQ94" i="32"/>
  <c r="TZP94" i="32"/>
  <c r="TZO94" i="32"/>
  <c r="TZN94" i="32"/>
  <c r="TZM94" i="32"/>
  <c r="TZL94" i="32"/>
  <c r="TZK94" i="32"/>
  <c r="TZJ94" i="32"/>
  <c r="TZI94" i="32"/>
  <c r="TZH94" i="32"/>
  <c r="TZG94" i="32"/>
  <c r="TZF94" i="32"/>
  <c r="TZE94" i="32"/>
  <c r="TZD94" i="32"/>
  <c r="TZC94" i="32"/>
  <c r="TZB94" i="32"/>
  <c r="TZA94" i="32"/>
  <c r="TYZ94" i="32"/>
  <c r="TYY94" i="32"/>
  <c r="TYX94" i="32"/>
  <c r="TYW94" i="32"/>
  <c r="TYV94" i="32"/>
  <c r="TYU94" i="32"/>
  <c r="TYT94" i="32"/>
  <c r="TYS94" i="32"/>
  <c r="TYR94" i="32"/>
  <c r="TYQ94" i="32"/>
  <c r="TYP94" i="32"/>
  <c r="TYO94" i="32"/>
  <c r="TYN94" i="32"/>
  <c r="TYM94" i="32"/>
  <c r="TYL94" i="32"/>
  <c r="TYK94" i="32"/>
  <c r="TYJ94" i="32"/>
  <c r="TYI94" i="32"/>
  <c r="TYH94" i="32"/>
  <c r="TYG94" i="32"/>
  <c r="TYF94" i="32"/>
  <c r="TYE94" i="32"/>
  <c r="TYD94" i="32"/>
  <c r="TYC94" i="32"/>
  <c r="TYB94" i="32"/>
  <c r="TYA94" i="32"/>
  <c r="TXZ94" i="32"/>
  <c r="TXY94" i="32"/>
  <c r="TXX94" i="32"/>
  <c r="TXW94" i="32"/>
  <c r="TXV94" i="32"/>
  <c r="TXU94" i="32"/>
  <c r="TXT94" i="32"/>
  <c r="TXS94" i="32"/>
  <c r="TXR94" i="32"/>
  <c r="TXQ94" i="32"/>
  <c r="TXP94" i="32"/>
  <c r="TXO94" i="32"/>
  <c r="TXN94" i="32"/>
  <c r="TXM94" i="32"/>
  <c r="TXL94" i="32"/>
  <c r="TXK94" i="32"/>
  <c r="TXJ94" i="32"/>
  <c r="TXI94" i="32"/>
  <c r="TXH94" i="32"/>
  <c r="TXG94" i="32"/>
  <c r="TXF94" i="32"/>
  <c r="TXE94" i="32"/>
  <c r="TXD94" i="32"/>
  <c r="TXC94" i="32"/>
  <c r="TXB94" i="32"/>
  <c r="TXA94" i="32"/>
  <c r="TWZ94" i="32"/>
  <c r="TWY94" i="32"/>
  <c r="TWX94" i="32"/>
  <c r="TWW94" i="32"/>
  <c r="TWV94" i="32"/>
  <c r="TWU94" i="32"/>
  <c r="TWT94" i="32"/>
  <c r="TWS94" i="32"/>
  <c r="TWR94" i="32"/>
  <c r="TWQ94" i="32"/>
  <c r="TWP94" i="32"/>
  <c r="TWO94" i="32"/>
  <c r="TWN94" i="32"/>
  <c r="TWM94" i="32"/>
  <c r="TWL94" i="32"/>
  <c r="TWK94" i="32"/>
  <c r="TWJ94" i="32"/>
  <c r="TWI94" i="32"/>
  <c r="TWH94" i="32"/>
  <c r="TWG94" i="32"/>
  <c r="TWF94" i="32"/>
  <c r="TWE94" i="32"/>
  <c r="TWD94" i="32"/>
  <c r="TWC94" i="32"/>
  <c r="TWB94" i="32"/>
  <c r="TWA94" i="32"/>
  <c r="TVZ94" i="32"/>
  <c r="TVY94" i="32"/>
  <c r="TVX94" i="32"/>
  <c r="TVW94" i="32"/>
  <c r="TVV94" i="32"/>
  <c r="TVU94" i="32"/>
  <c r="TVT94" i="32"/>
  <c r="TVS94" i="32"/>
  <c r="TVR94" i="32"/>
  <c r="TVQ94" i="32"/>
  <c r="TVP94" i="32"/>
  <c r="TVO94" i="32"/>
  <c r="TVN94" i="32"/>
  <c r="TVM94" i="32"/>
  <c r="TVL94" i="32"/>
  <c r="TVK94" i="32"/>
  <c r="TVJ94" i="32"/>
  <c r="TVI94" i="32"/>
  <c r="TVH94" i="32"/>
  <c r="TVG94" i="32"/>
  <c r="TVF94" i="32"/>
  <c r="TVE94" i="32"/>
  <c r="TVD94" i="32"/>
  <c r="TVC94" i="32"/>
  <c r="TVB94" i="32"/>
  <c r="TVA94" i="32"/>
  <c r="TUZ94" i="32"/>
  <c r="TUY94" i="32"/>
  <c r="TUX94" i="32"/>
  <c r="TUW94" i="32"/>
  <c r="TUV94" i="32"/>
  <c r="TUU94" i="32"/>
  <c r="TUT94" i="32"/>
  <c r="TUS94" i="32"/>
  <c r="TUR94" i="32"/>
  <c r="TUQ94" i="32"/>
  <c r="TUP94" i="32"/>
  <c r="TUO94" i="32"/>
  <c r="TUN94" i="32"/>
  <c r="TUM94" i="32"/>
  <c r="TUL94" i="32"/>
  <c r="TUK94" i="32"/>
  <c r="TUJ94" i="32"/>
  <c r="TUI94" i="32"/>
  <c r="TUH94" i="32"/>
  <c r="TUG94" i="32"/>
  <c r="TUF94" i="32"/>
  <c r="TUE94" i="32"/>
  <c r="TUD94" i="32"/>
  <c r="TUC94" i="32"/>
  <c r="TUB94" i="32"/>
  <c r="TUA94" i="32"/>
  <c r="TTZ94" i="32"/>
  <c r="TTY94" i="32"/>
  <c r="TTX94" i="32"/>
  <c r="TTW94" i="32"/>
  <c r="TTV94" i="32"/>
  <c r="TTU94" i="32"/>
  <c r="TTT94" i="32"/>
  <c r="TTS94" i="32"/>
  <c r="TTR94" i="32"/>
  <c r="TTQ94" i="32"/>
  <c r="TTP94" i="32"/>
  <c r="TTO94" i="32"/>
  <c r="TTN94" i="32"/>
  <c r="TTM94" i="32"/>
  <c r="TTL94" i="32"/>
  <c r="TTK94" i="32"/>
  <c r="TTJ94" i="32"/>
  <c r="TTI94" i="32"/>
  <c r="TTH94" i="32"/>
  <c r="TTG94" i="32"/>
  <c r="TTF94" i="32"/>
  <c r="TTE94" i="32"/>
  <c r="TTD94" i="32"/>
  <c r="TTC94" i="32"/>
  <c r="TTB94" i="32"/>
  <c r="TTA94" i="32"/>
  <c r="TSZ94" i="32"/>
  <c r="TSY94" i="32"/>
  <c r="TSX94" i="32"/>
  <c r="TSW94" i="32"/>
  <c r="TSV94" i="32"/>
  <c r="TSU94" i="32"/>
  <c r="TST94" i="32"/>
  <c r="TSS94" i="32"/>
  <c r="TSR94" i="32"/>
  <c r="TSQ94" i="32"/>
  <c r="TSP94" i="32"/>
  <c r="TSO94" i="32"/>
  <c r="TSN94" i="32"/>
  <c r="TSM94" i="32"/>
  <c r="TSL94" i="32"/>
  <c r="TSK94" i="32"/>
  <c r="TSJ94" i="32"/>
  <c r="TSI94" i="32"/>
  <c r="TSH94" i="32"/>
  <c r="TSG94" i="32"/>
  <c r="TSF94" i="32"/>
  <c r="TSE94" i="32"/>
  <c r="TSD94" i="32"/>
  <c r="TSC94" i="32"/>
  <c r="TSB94" i="32"/>
  <c r="TSA94" i="32"/>
  <c r="TRZ94" i="32"/>
  <c r="TRY94" i="32"/>
  <c r="TRX94" i="32"/>
  <c r="TRW94" i="32"/>
  <c r="TRV94" i="32"/>
  <c r="TRU94" i="32"/>
  <c r="TRT94" i="32"/>
  <c r="TRS94" i="32"/>
  <c r="TRR94" i="32"/>
  <c r="TRQ94" i="32"/>
  <c r="TRP94" i="32"/>
  <c r="TRO94" i="32"/>
  <c r="TRN94" i="32"/>
  <c r="TRM94" i="32"/>
  <c r="TRL94" i="32"/>
  <c r="TRK94" i="32"/>
  <c r="TRJ94" i="32"/>
  <c r="TRI94" i="32"/>
  <c r="TRH94" i="32"/>
  <c r="TRG94" i="32"/>
  <c r="TRF94" i="32"/>
  <c r="TRE94" i="32"/>
  <c r="TRD94" i="32"/>
  <c r="TRC94" i="32"/>
  <c r="TRB94" i="32"/>
  <c r="TRA94" i="32"/>
  <c r="TQZ94" i="32"/>
  <c r="TQY94" i="32"/>
  <c r="TQX94" i="32"/>
  <c r="TQW94" i="32"/>
  <c r="TQV94" i="32"/>
  <c r="TQU94" i="32"/>
  <c r="TQT94" i="32"/>
  <c r="TQS94" i="32"/>
  <c r="TQR94" i="32"/>
  <c r="TQQ94" i="32"/>
  <c r="TQP94" i="32"/>
  <c r="TQO94" i="32"/>
  <c r="TQN94" i="32"/>
  <c r="TQM94" i="32"/>
  <c r="TQL94" i="32"/>
  <c r="TQK94" i="32"/>
  <c r="TQJ94" i="32"/>
  <c r="TQI94" i="32"/>
  <c r="TQH94" i="32"/>
  <c r="TQG94" i="32"/>
  <c r="TQF94" i="32"/>
  <c r="TQE94" i="32"/>
  <c r="TQD94" i="32"/>
  <c r="TQC94" i="32"/>
  <c r="TQB94" i="32"/>
  <c r="TQA94" i="32"/>
  <c r="TPZ94" i="32"/>
  <c r="TPY94" i="32"/>
  <c r="TPX94" i="32"/>
  <c r="TPW94" i="32"/>
  <c r="TPV94" i="32"/>
  <c r="TPU94" i="32"/>
  <c r="TPT94" i="32"/>
  <c r="TPS94" i="32"/>
  <c r="TPR94" i="32"/>
  <c r="TPQ94" i="32"/>
  <c r="TPP94" i="32"/>
  <c r="TPO94" i="32"/>
  <c r="TPN94" i="32"/>
  <c r="TPM94" i="32"/>
  <c r="TPL94" i="32"/>
  <c r="TPK94" i="32"/>
  <c r="TPJ94" i="32"/>
  <c r="TPI94" i="32"/>
  <c r="TPH94" i="32"/>
  <c r="TPG94" i="32"/>
  <c r="TPF94" i="32"/>
  <c r="TPE94" i="32"/>
  <c r="TPD94" i="32"/>
  <c r="TPC94" i="32"/>
  <c r="TPB94" i="32"/>
  <c r="TPA94" i="32"/>
  <c r="TOZ94" i="32"/>
  <c r="TOY94" i="32"/>
  <c r="TOX94" i="32"/>
  <c r="TOW94" i="32"/>
  <c r="TOV94" i="32"/>
  <c r="TOU94" i="32"/>
  <c r="TOT94" i="32"/>
  <c r="TOS94" i="32"/>
  <c r="TOR94" i="32"/>
  <c r="TOQ94" i="32"/>
  <c r="TOP94" i="32"/>
  <c r="TOO94" i="32"/>
  <c r="TON94" i="32"/>
  <c r="TOM94" i="32"/>
  <c r="TOL94" i="32"/>
  <c r="TOK94" i="32"/>
  <c r="TOJ94" i="32"/>
  <c r="TOI94" i="32"/>
  <c r="TOH94" i="32"/>
  <c r="TOG94" i="32"/>
  <c r="TOF94" i="32"/>
  <c r="TOE94" i="32"/>
  <c r="TOD94" i="32"/>
  <c r="TOC94" i="32"/>
  <c r="TOB94" i="32"/>
  <c r="TOA94" i="32"/>
  <c r="TNZ94" i="32"/>
  <c r="TNY94" i="32"/>
  <c r="TNX94" i="32"/>
  <c r="TNW94" i="32"/>
  <c r="TNV94" i="32"/>
  <c r="TNU94" i="32"/>
  <c r="TNT94" i="32"/>
  <c r="TNS94" i="32"/>
  <c r="TNR94" i="32"/>
  <c r="TNQ94" i="32"/>
  <c r="TNP94" i="32"/>
  <c r="TNO94" i="32"/>
  <c r="TNN94" i="32"/>
  <c r="TNM94" i="32"/>
  <c r="TNL94" i="32"/>
  <c r="TNK94" i="32"/>
  <c r="TNJ94" i="32"/>
  <c r="TNI94" i="32"/>
  <c r="TNH94" i="32"/>
  <c r="TNG94" i="32"/>
  <c r="TNF94" i="32"/>
  <c r="TNE94" i="32"/>
  <c r="TND94" i="32"/>
  <c r="TNC94" i="32"/>
  <c r="TNB94" i="32"/>
  <c r="TNA94" i="32"/>
  <c r="TMZ94" i="32"/>
  <c r="TMY94" i="32"/>
  <c r="TMX94" i="32"/>
  <c r="TMW94" i="32"/>
  <c r="TMV94" i="32"/>
  <c r="TMU94" i="32"/>
  <c r="TMT94" i="32"/>
  <c r="TMS94" i="32"/>
  <c r="TMR94" i="32"/>
  <c r="TMQ94" i="32"/>
  <c r="TMP94" i="32"/>
  <c r="TMO94" i="32"/>
  <c r="TMN94" i="32"/>
  <c r="TMM94" i="32"/>
  <c r="TML94" i="32"/>
  <c r="TMK94" i="32"/>
  <c r="TMJ94" i="32"/>
  <c r="TMI94" i="32"/>
  <c r="TMH94" i="32"/>
  <c r="TMG94" i="32"/>
  <c r="TMF94" i="32"/>
  <c r="TME94" i="32"/>
  <c r="TMD94" i="32"/>
  <c r="TMC94" i="32"/>
  <c r="TMB94" i="32"/>
  <c r="TMA94" i="32"/>
  <c r="TLZ94" i="32"/>
  <c r="TLY94" i="32"/>
  <c r="TLX94" i="32"/>
  <c r="TLW94" i="32"/>
  <c r="TLV94" i="32"/>
  <c r="TLU94" i="32"/>
  <c r="TLT94" i="32"/>
  <c r="TLS94" i="32"/>
  <c r="TLR94" i="32"/>
  <c r="TLQ94" i="32"/>
  <c r="TLP94" i="32"/>
  <c r="TLO94" i="32"/>
  <c r="TLN94" i="32"/>
  <c r="TLM94" i="32"/>
  <c r="TLL94" i="32"/>
  <c r="TLK94" i="32"/>
  <c r="TLJ94" i="32"/>
  <c r="TLI94" i="32"/>
  <c r="TLH94" i="32"/>
  <c r="TLG94" i="32"/>
  <c r="TLF94" i="32"/>
  <c r="TLE94" i="32"/>
  <c r="TLD94" i="32"/>
  <c r="TLC94" i="32"/>
  <c r="TLB94" i="32"/>
  <c r="TLA94" i="32"/>
  <c r="TKZ94" i="32"/>
  <c r="TKY94" i="32"/>
  <c r="TKX94" i="32"/>
  <c r="TKW94" i="32"/>
  <c r="TKV94" i="32"/>
  <c r="TKU94" i="32"/>
  <c r="TKT94" i="32"/>
  <c r="TKS94" i="32"/>
  <c r="TKR94" i="32"/>
  <c r="TKQ94" i="32"/>
  <c r="TKP94" i="32"/>
  <c r="TKO94" i="32"/>
  <c r="TKN94" i="32"/>
  <c r="TKM94" i="32"/>
  <c r="TKL94" i="32"/>
  <c r="TKK94" i="32"/>
  <c r="TKJ94" i="32"/>
  <c r="TKI94" i="32"/>
  <c r="TKH94" i="32"/>
  <c r="TKG94" i="32"/>
  <c r="TKF94" i="32"/>
  <c r="TKE94" i="32"/>
  <c r="TKD94" i="32"/>
  <c r="TKC94" i="32"/>
  <c r="TKB94" i="32"/>
  <c r="TKA94" i="32"/>
  <c r="TJZ94" i="32"/>
  <c r="TJY94" i="32"/>
  <c r="TJX94" i="32"/>
  <c r="TJW94" i="32"/>
  <c r="TJV94" i="32"/>
  <c r="TJU94" i="32"/>
  <c r="TJT94" i="32"/>
  <c r="TJS94" i="32"/>
  <c r="TJR94" i="32"/>
  <c r="TJQ94" i="32"/>
  <c r="TJP94" i="32"/>
  <c r="TJO94" i="32"/>
  <c r="TJN94" i="32"/>
  <c r="TJM94" i="32"/>
  <c r="TJL94" i="32"/>
  <c r="TJK94" i="32"/>
  <c r="TJJ94" i="32"/>
  <c r="TJI94" i="32"/>
  <c r="TJH94" i="32"/>
  <c r="TJG94" i="32"/>
  <c r="TJF94" i="32"/>
  <c r="TJE94" i="32"/>
  <c r="TJD94" i="32"/>
  <c r="TJC94" i="32"/>
  <c r="TJB94" i="32"/>
  <c r="TJA94" i="32"/>
  <c r="TIZ94" i="32"/>
  <c r="TIY94" i="32"/>
  <c r="TIX94" i="32"/>
  <c r="TIW94" i="32"/>
  <c r="TIV94" i="32"/>
  <c r="TIU94" i="32"/>
  <c r="TIT94" i="32"/>
  <c r="TIS94" i="32"/>
  <c r="TIR94" i="32"/>
  <c r="TIQ94" i="32"/>
  <c r="TIP94" i="32"/>
  <c r="TIO94" i="32"/>
  <c r="TIN94" i="32"/>
  <c r="TIM94" i="32"/>
  <c r="TIL94" i="32"/>
  <c r="TIK94" i="32"/>
  <c r="TIJ94" i="32"/>
  <c r="TII94" i="32"/>
  <c r="TIH94" i="32"/>
  <c r="TIG94" i="32"/>
  <c r="TIF94" i="32"/>
  <c r="TIE94" i="32"/>
  <c r="TID94" i="32"/>
  <c r="TIC94" i="32"/>
  <c r="TIB94" i="32"/>
  <c r="TIA94" i="32"/>
  <c r="THZ94" i="32"/>
  <c r="THY94" i="32"/>
  <c r="THX94" i="32"/>
  <c r="THW94" i="32"/>
  <c r="THV94" i="32"/>
  <c r="THU94" i="32"/>
  <c r="THT94" i="32"/>
  <c r="THS94" i="32"/>
  <c r="THR94" i="32"/>
  <c r="THQ94" i="32"/>
  <c r="THP94" i="32"/>
  <c r="THO94" i="32"/>
  <c r="THN94" i="32"/>
  <c r="THM94" i="32"/>
  <c r="THL94" i="32"/>
  <c r="THK94" i="32"/>
  <c r="THJ94" i="32"/>
  <c r="THI94" i="32"/>
  <c r="THH94" i="32"/>
  <c r="THG94" i="32"/>
  <c r="THF94" i="32"/>
  <c r="THE94" i="32"/>
  <c r="THD94" i="32"/>
  <c r="THC94" i="32"/>
  <c r="THB94" i="32"/>
  <c r="THA94" i="32"/>
  <c r="TGZ94" i="32"/>
  <c r="TGY94" i="32"/>
  <c r="TGX94" i="32"/>
  <c r="TGW94" i="32"/>
  <c r="TGV94" i="32"/>
  <c r="TGU94" i="32"/>
  <c r="TGT94" i="32"/>
  <c r="TGS94" i="32"/>
  <c r="TGR94" i="32"/>
  <c r="TGQ94" i="32"/>
  <c r="TGP94" i="32"/>
  <c r="TGO94" i="32"/>
  <c r="TGN94" i="32"/>
  <c r="TGM94" i="32"/>
  <c r="TGL94" i="32"/>
  <c r="TGK94" i="32"/>
  <c r="TGJ94" i="32"/>
  <c r="TGI94" i="32"/>
  <c r="TGH94" i="32"/>
  <c r="TGG94" i="32"/>
  <c r="TGF94" i="32"/>
  <c r="TGE94" i="32"/>
  <c r="TGD94" i="32"/>
  <c r="TGC94" i="32"/>
  <c r="TGB94" i="32"/>
  <c r="TGA94" i="32"/>
  <c r="TFZ94" i="32"/>
  <c r="TFY94" i="32"/>
  <c r="TFX94" i="32"/>
  <c r="TFW94" i="32"/>
  <c r="TFV94" i="32"/>
  <c r="TFU94" i="32"/>
  <c r="TFT94" i="32"/>
  <c r="TFS94" i="32"/>
  <c r="TFR94" i="32"/>
  <c r="TFQ94" i="32"/>
  <c r="TFP94" i="32"/>
  <c r="TFO94" i="32"/>
  <c r="TFN94" i="32"/>
  <c r="TFM94" i="32"/>
  <c r="TFL94" i="32"/>
  <c r="TFK94" i="32"/>
  <c r="TFJ94" i="32"/>
  <c r="TFI94" i="32"/>
  <c r="TFH94" i="32"/>
  <c r="TFG94" i="32"/>
  <c r="TFF94" i="32"/>
  <c r="TFE94" i="32"/>
  <c r="TFD94" i="32"/>
  <c r="TFC94" i="32"/>
  <c r="TFB94" i="32"/>
  <c r="TFA94" i="32"/>
  <c r="TEZ94" i="32"/>
  <c r="TEY94" i="32"/>
  <c r="TEX94" i="32"/>
  <c r="TEW94" i="32"/>
  <c r="TEV94" i="32"/>
  <c r="TEU94" i="32"/>
  <c r="TET94" i="32"/>
  <c r="TES94" i="32"/>
  <c r="TER94" i="32"/>
  <c r="TEQ94" i="32"/>
  <c r="TEP94" i="32"/>
  <c r="TEO94" i="32"/>
  <c r="TEN94" i="32"/>
  <c r="TEM94" i="32"/>
  <c r="TEL94" i="32"/>
  <c r="TEK94" i="32"/>
  <c r="TEJ94" i="32"/>
  <c r="TEI94" i="32"/>
  <c r="TEH94" i="32"/>
  <c r="TEG94" i="32"/>
  <c r="TEF94" i="32"/>
  <c r="TEE94" i="32"/>
  <c r="TED94" i="32"/>
  <c r="TEC94" i="32"/>
  <c r="TEB94" i="32"/>
  <c r="TEA94" i="32"/>
  <c r="TDZ94" i="32"/>
  <c r="TDY94" i="32"/>
  <c r="TDX94" i="32"/>
  <c r="TDW94" i="32"/>
  <c r="TDV94" i="32"/>
  <c r="TDU94" i="32"/>
  <c r="TDT94" i="32"/>
  <c r="TDS94" i="32"/>
  <c r="TDR94" i="32"/>
  <c r="TDQ94" i="32"/>
  <c r="TDP94" i="32"/>
  <c r="TDO94" i="32"/>
  <c r="TDN94" i="32"/>
  <c r="TDM94" i="32"/>
  <c r="TDL94" i="32"/>
  <c r="TDK94" i="32"/>
  <c r="TDJ94" i="32"/>
  <c r="TDI94" i="32"/>
  <c r="TDH94" i="32"/>
  <c r="TDG94" i="32"/>
  <c r="TDF94" i="32"/>
  <c r="TDE94" i="32"/>
  <c r="TDD94" i="32"/>
  <c r="TDC94" i="32"/>
  <c r="TDB94" i="32"/>
  <c r="TDA94" i="32"/>
  <c r="TCZ94" i="32"/>
  <c r="TCY94" i="32"/>
  <c r="TCX94" i="32"/>
  <c r="TCW94" i="32"/>
  <c r="TCV94" i="32"/>
  <c r="TCU94" i="32"/>
  <c r="TCT94" i="32"/>
  <c r="TCS94" i="32"/>
  <c r="TCR94" i="32"/>
  <c r="TCQ94" i="32"/>
  <c r="TCP94" i="32"/>
  <c r="TCO94" i="32"/>
  <c r="TCN94" i="32"/>
  <c r="TCM94" i="32"/>
  <c r="TCL94" i="32"/>
  <c r="TCK94" i="32"/>
  <c r="TCJ94" i="32"/>
  <c r="TCI94" i="32"/>
  <c r="TCH94" i="32"/>
  <c r="TCG94" i="32"/>
  <c r="TCF94" i="32"/>
  <c r="TCE94" i="32"/>
  <c r="TCD94" i="32"/>
  <c r="TCC94" i="32"/>
  <c r="TCB94" i="32"/>
  <c r="TCA94" i="32"/>
  <c r="TBZ94" i="32"/>
  <c r="TBY94" i="32"/>
  <c r="TBX94" i="32"/>
  <c r="TBW94" i="32"/>
  <c r="TBV94" i="32"/>
  <c r="TBU94" i="32"/>
  <c r="TBT94" i="32"/>
  <c r="TBS94" i="32"/>
  <c r="TBR94" i="32"/>
  <c r="TBQ94" i="32"/>
  <c r="TBP94" i="32"/>
  <c r="TBO94" i="32"/>
  <c r="TBN94" i="32"/>
  <c r="TBM94" i="32"/>
  <c r="TBL94" i="32"/>
  <c r="TBK94" i="32"/>
  <c r="TBJ94" i="32"/>
  <c r="TBI94" i="32"/>
  <c r="TBH94" i="32"/>
  <c r="TBG94" i="32"/>
  <c r="TBF94" i="32"/>
  <c r="TBE94" i="32"/>
  <c r="TBD94" i="32"/>
  <c r="TBC94" i="32"/>
  <c r="TBB94" i="32"/>
  <c r="TBA94" i="32"/>
  <c r="TAZ94" i="32"/>
  <c r="TAY94" i="32"/>
  <c r="TAX94" i="32"/>
  <c r="TAW94" i="32"/>
  <c r="TAV94" i="32"/>
  <c r="TAU94" i="32"/>
  <c r="TAT94" i="32"/>
  <c r="TAS94" i="32"/>
  <c r="TAR94" i="32"/>
  <c r="TAQ94" i="32"/>
  <c r="TAP94" i="32"/>
  <c r="TAO94" i="32"/>
  <c r="TAN94" i="32"/>
  <c r="TAM94" i="32"/>
  <c r="TAL94" i="32"/>
  <c r="TAK94" i="32"/>
  <c r="TAJ94" i="32"/>
  <c r="TAI94" i="32"/>
  <c r="TAH94" i="32"/>
  <c r="TAG94" i="32"/>
  <c r="TAF94" i="32"/>
  <c r="TAE94" i="32"/>
  <c r="TAD94" i="32"/>
  <c r="TAC94" i="32"/>
  <c r="TAB94" i="32"/>
  <c r="TAA94" i="32"/>
  <c r="SZZ94" i="32"/>
  <c r="SZY94" i="32"/>
  <c r="SZX94" i="32"/>
  <c r="SZW94" i="32"/>
  <c r="SZV94" i="32"/>
  <c r="SZU94" i="32"/>
  <c r="SZT94" i="32"/>
  <c r="SZS94" i="32"/>
  <c r="SZR94" i="32"/>
  <c r="SZQ94" i="32"/>
  <c r="SZP94" i="32"/>
  <c r="SZO94" i="32"/>
  <c r="SZN94" i="32"/>
  <c r="SZM94" i="32"/>
  <c r="SZL94" i="32"/>
  <c r="SZK94" i="32"/>
  <c r="SZJ94" i="32"/>
  <c r="SZI94" i="32"/>
  <c r="SZH94" i="32"/>
  <c r="SZG94" i="32"/>
  <c r="SZF94" i="32"/>
  <c r="SZE94" i="32"/>
  <c r="SZD94" i="32"/>
  <c r="SZC94" i="32"/>
  <c r="SZB94" i="32"/>
  <c r="SZA94" i="32"/>
  <c r="SYZ94" i="32"/>
  <c r="SYY94" i="32"/>
  <c r="SYX94" i="32"/>
  <c r="SYW94" i="32"/>
  <c r="SYV94" i="32"/>
  <c r="SYU94" i="32"/>
  <c r="SYT94" i="32"/>
  <c r="SYS94" i="32"/>
  <c r="SYR94" i="32"/>
  <c r="SYQ94" i="32"/>
  <c r="SYP94" i="32"/>
  <c r="SYO94" i="32"/>
  <c r="SYN94" i="32"/>
  <c r="SYM94" i="32"/>
  <c r="SYL94" i="32"/>
  <c r="SYK94" i="32"/>
  <c r="SYJ94" i="32"/>
  <c r="SYI94" i="32"/>
  <c r="SYH94" i="32"/>
  <c r="SYG94" i="32"/>
  <c r="SYF94" i="32"/>
  <c r="SYE94" i="32"/>
  <c r="SYD94" i="32"/>
  <c r="SYC94" i="32"/>
  <c r="SYB94" i="32"/>
  <c r="SYA94" i="32"/>
  <c r="SXZ94" i="32"/>
  <c r="SXY94" i="32"/>
  <c r="SXX94" i="32"/>
  <c r="SXW94" i="32"/>
  <c r="SXV94" i="32"/>
  <c r="SXU94" i="32"/>
  <c r="SXT94" i="32"/>
  <c r="SXS94" i="32"/>
  <c r="SXR94" i="32"/>
  <c r="SXQ94" i="32"/>
  <c r="SXP94" i="32"/>
  <c r="SXO94" i="32"/>
  <c r="SXN94" i="32"/>
  <c r="SXM94" i="32"/>
  <c r="SXL94" i="32"/>
  <c r="SXK94" i="32"/>
  <c r="SXJ94" i="32"/>
  <c r="SXI94" i="32"/>
  <c r="SXH94" i="32"/>
  <c r="SXG94" i="32"/>
  <c r="SXF94" i="32"/>
  <c r="SXE94" i="32"/>
  <c r="SXD94" i="32"/>
  <c r="SXC94" i="32"/>
  <c r="SXB94" i="32"/>
  <c r="SXA94" i="32"/>
  <c r="SWZ94" i="32"/>
  <c r="SWY94" i="32"/>
  <c r="SWX94" i="32"/>
  <c r="SWW94" i="32"/>
  <c r="SWV94" i="32"/>
  <c r="SWU94" i="32"/>
  <c r="SWT94" i="32"/>
  <c r="SWS94" i="32"/>
  <c r="SWR94" i="32"/>
  <c r="SWQ94" i="32"/>
  <c r="SWP94" i="32"/>
  <c r="SWO94" i="32"/>
  <c r="SWN94" i="32"/>
  <c r="SWM94" i="32"/>
  <c r="SWL94" i="32"/>
  <c r="SWK94" i="32"/>
  <c r="SWJ94" i="32"/>
  <c r="SWI94" i="32"/>
  <c r="SWH94" i="32"/>
  <c r="SWG94" i="32"/>
  <c r="SWF94" i="32"/>
  <c r="SWE94" i="32"/>
  <c r="SWD94" i="32"/>
  <c r="SWC94" i="32"/>
  <c r="SWB94" i="32"/>
  <c r="SWA94" i="32"/>
  <c r="SVZ94" i="32"/>
  <c r="SVY94" i="32"/>
  <c r="SVX94" i="32"/>
  <c r="SVW94" i="32"/>
  <c r="SVV94" i="32"/>
  <c r="SVU94" i="32"/>
  <c r="SVT94" i="32"/>
  <c r="SVS94" i="32"/>
  <c r="SVR94" i="32"/>
  <c r="SVQ94" i="32"/>
  <c r="SVP94" i="32"/>
  <c r="SVO94" i="32"/>
  <c r="SVN94" i="32"/>
  <c r="SVM94" i="32"/>
  <c r="SVL94" i="32"/>
  <c r="SVK94" i="32"/>
  <c r="SVJ94" i="32"/>
  <c r="SVI94" i="32"/>
  <c r="SVH94" i="32"/>
  <c r="SVG94" i="32"/>
  <c r="SVF94" i="32"/>
  <c r="SVE94" i="32"/>
  <c r="SVD94" i="32"/>
  <c r="SVC94" i="32"/>
  <c r="SVB94" i="32"/>
  <c r="SVA94" i="32"/>
  <c r="SUZ94" i="32"/>
  <c r="SUY94" i="32"/>
  <c r="SUX94" i="32"/>
  <c r="SUW94" i="32"/>
  <c r="SUV94" i="32"/>
  <c r="SUU94" i="32"/>
  <c r="SUT94" i="32"/>
  <c r="SUS94" i="32"/>
  <c r="SUR94" i="32"/>
  <c r="SUQ94" i="32"/>
  <c r="SUP94" i="32"/>
  <c r="SUO94" i="32"/>
  <c r="SUN94" i="32"/>
  <c r="SUM94" i="32"/>
  <c r="SUL94" i="32"/>
  <c r="SUK94" i="32"/>
  <c r="SUJ94" i="32"/>
  <c r="SUI94" i="32"/>
  <c r="SUH94" i="32"/>
  <c r="SUG94" i="32"/>
  <c r="SUF94" i="32"/>
  <c r="SUE94" i="32"/>
  <c r="SUD94" i="32"/>
  <c r="SUC94" i="32"/>
  <c r="SUB94" i="32"/>
  <c r="SUA94" i="32"/>
  <c r="STZ94" i="32"/>
  <c r="STY94" i="32"/>
  <c r="STX94" i="32"/>
  <c r="STW94" i="32"/>
  <c r="STV94" i="32"/>
  <c r="STU94" i="32"/>
  <c r="STT94" i="32"/>
  <c r="STS94" i="32"/>
  <c r="STR94" i="32"/>
  <c r="STQ94" i="32"/>
  <c r="STP94" i="32"/>
  <c r="STO94" i="32"/>
  <c r="STN94" i="32"/>
  <c r="STM94" i="32"/>
  <c r="STL94" i="32"/>
  <c r="STK94" i="32"/>
  <c r="STJ94" i="32"/>
  <c r="STI94" i="32"/>
  <c r="STH94" i="32"/>
  <c r="STG94" i="32"/>
  <c r="STF94" i="32"/>
  <c r="STE94" i="32"/>
  <c r="STD94" i="32"/>
  <c r="STC94" i="32"/>
  <c r="STB94" i="32"/>
  <c r="STA94" i="32"/>
  <c r="SSZ94" i="32"/>
  <c r="SSY94" i="32"/>
  <c r="SSX94" i="32"/>
  <c r="SSW94" i="32"/>
  <c r="SSV94" i="32"/>
  <c r="SSU94" i="32"/>
  <c r="SST94" i="32"/>
  <c r="SSS94" i="32"/>
  <c r="SSR94" i="32"/>
  <c r="SSQ94" i="32"/>
  <c r="SSP94" i="32"/>
  <c r="SSO94" i="32"/>
  <c r="SSN94" i="32"/>
  <c r="SSM94" i="32"/>
  <c r="SSL94" i="32"/>
  <c r="SSK94" i="32"/>
  <c r="SSJ94" i="32"/>
  <c r="SSI94" i="32"/>
  <c r="SSH94" i="32"/>
  <c r="SSG94" i="32"/>
  <c r="SSF94" i="32"/>
  <c r="SSE94" i="32"/>
  <c r="SSD94" i="32"/>
  <c r="SSC94" i="32"/>
  <c r="SSB94" i="32"/>
  <c r="SSA94" i="32"/>
  <c r="SRZ94" i="32"/>
  <c r="SRY94" i="32"/>
  <c r="SRX94" i="32"/>
  <c r="SRW94" i="32"/>
  <c r="SRV94" i="32"/>
  <c r="SRU94" i="32"/>
  <c r="SRT94" i="32"/>
  <c r="SRS94" i="32"/>
  <c r="SRR94" i="32"/>
  <c r="SRQ94" i="32"/>
  <c r="SRP94" i="32"/>
  <c r="SRO94" i="32"/>
  <c r="SRN94" i="32"/>
  <c r="SRM94" i="32"/>
  <c r="SRL94" i="32"/>
  <c r="SRK94" i="32"/>
  <c r="SRJ94" i="32"/>
  <c r="SRI94" i="32"/>
  <c r="SRH94" i="32"/>
  <c r="SRG94" i="32"/>
  <c r="SRF94" i="32"/>
  <c r="SRE94" i="32"/>
  <c r="SRD94" i="32"/>
  <c r="SRC94" i="32"/>
  <c r="SRB94" i="32"/>
  <c r="SRA94" i="32"/>
  <c r="SQZ94" i="32"/>
  <c r="SQY94" i="32"/>
  <c r="SQX94" i="32"/>
  <c r="SQW94" i="32"/>
  <c r="SQV94" i="32"/>
  <c r="SQU94" i="32"/>
  <c r="SQT94" i="32"/>
  <c r="SQS94" i="32"/>
  <c r="SQR94" i="32"/>
  <c r="SQQ94" i="32"/>
  <c r="SQP94" i="32"/>
  <c r="SQO94" i="32"/>
  <c r="SQN94" i="32"/>
  <c r="SQM94" i="32"/>
  <c r="SQL94" i="32"/>
  <c r="SQK94" i="32"/>
  <c r="SQJ94" i="32"/>
  <c r="SQI94" i="32"/>
  <c r="SQH94" i="32"/>
  <c r="SQG94" i="32"/>
  <c r="SQF94" i="32"/>
  <c r="SQE94" i="32"/>
  <c r="SQD94" i="32"/>
  <c r="SQC94" i="32"/>
  <c r="SQB94" i="32"/>
  <c r="SQA94" i="32"/>
  <c r="SPZ94" i="32"/>
  <c r="SPY94" i="32"/>
  <c r="SPX94" i="32"/>
  <c r="SPW94" i="32"/>
  <c r="SPV94" i="32"/>
  <c r="SPU94" i="32"/>
  <c r="SPT94" i="32"/>
  <c r="SPS94" i="32"/>
  <c r="SPR94" i="32"/>
  <c r="SPQ94" i="32"/>
  <c r="SPP94" i="32"/>
  <c r="SPO94" i="32"/>
  <c r="SPN94" i="32"/>
  <c r="SPM94" i="32"/>
  <c r="SPL94" i="32"/>
  <c r="SPK94" i="32"/>
  <c r="SPJ94" i="32"/>
  <c r="SPI94" i="32"/>
  <c r="SPH94" i="32"/>
  <c r="SPG94" i="32"/>
  <c r="SPF94" i="32"/>
  <c r="SPE94" i="32"/>
  <c r="SPD94" i="32"/>
  <c r="SPC94" i="32"/>
  <c r="SPB94" i="32"/>
  <c r="SPA94" i="32"/>
  <c r="SOZ94" i="32"/>
  <c r="SOY94" i="32"/>
  <c r="SOX94" i="32"/>
  <c r="SOW94" i="32"/>
  <c r="SOV94" i="32"/>
  <c r="SOU94" i="32"/>
  <c r="SOT94" i="32"/>
  <c r="SOS94" i="32"/>
  <c r="SOR94" i="32"/>
  <c r="SOQ94" i="32"/>
  <c r="SOP94" i="32"/>
  <c r="SOO94" i="32"/>
  <c r="SON94" i="32"/>
  <c r="SOM94" i="32"/>
  <c r="SOL94" i="32"/>
  <c r="SOK94" i="32"/>
  <c r="SOJ94" i="32"/>
  <c r="SOI94" i="32"/>
  <c r="SOH94" i="32"/>
  <c r="SOG94" i="32"/>
  <c r="SOF94" i="32"/>
  <c r="SOE94" i="32"/>
  <c r="SOD94" i="32"/>
  <c r="SOC94" i="32"/>
  <c r="SOB94" i="32"/>
  <c r="SOA94" i="32"/>
  <c r="SNZ94" i="32"/>
  <c r="SNY94" i="32"/>
  <c r="SNX94" i="32"/>
  <c r="SNW94" i="32"/>
  <c r="SNV94" i="32"/>
  <c r="SNU94" i="32"/>
  <c r="SNT94" i="32"/>
  <c r="SNS94" i="32"/>
  <c r="SNR94" i="32"/>
  <c r="SNQ94" i="32"/>
  <c r="SNP94" i="32"/>
  <c r="SNO94" i="32"/>
  <c r="SNN94" i="32"/>
  <c r="SNM94" i="32"/>
  <c r="SNL94" i="32"/>
  <c r="SNK94" i="32"/>
  <c r="SNJ94" i="32"/>
  <c r="SNI94" i="32"/>
  <c r="SNH94" i="32"/>
  <c r="SNG94" i="32"/>
  <c r="SNF94" i="32"/>
  <c r="SNE94" i="32"/>
  <c r="SND94" i="32"/>
  <c r="SNC94" i="32"/>
  <c r="SNB94" i="32"/>
  <c r="SNA94" i="32"/>
  <c r="SMZ94" i="32"/>
  <c r="SMY94" i="32"/>
  <c r="SMX94" i="32"/>
  <c r="SMW94" i="32"/>
  <c r="SMV94" i="32"/>
  <c r="SMU94" i="32"/>
  <c r="SMT94" i="32"/>
  <c r="SMS94" i="32"/>
  <c r="SMR94" i="32"/>
  <c r="SMQ94" i="32"/>
  <c r="SMP94" i="32"/>
  <c r="SMO94" i="32"/>
  <c r="SMN94" i="32"/>
  <c r="SMM94" i="32"/>
  <c r="SML94" i="32"/>
  <c r="SMK94" i="32"/>
  <c r="SMJ94" i="32"/>
  <c r="SMI94" i="32"/>
  <c r="SMH94" i="32"/>
  <c r="SMG94" i="32"/>
  <c r="SMF94" i="32"/>
  <c r="SME94" i="32"/>
  <c r="SMD94" i="32"/>
  <c r="SMC94" i="32"/>
  <c r="SMB94" i="32"/>
  <c r="SMA94" i="32"/>
  <c r="SLZ94" i="32"/>
  <c r="SLY94" i="32"/>
  <c r="SLX94" i="32"/>
  <c r="SLW94" i="32"/>
  <c r="SLV94" i="32"/>
  <c r="SLU94" i="32"/>
  <c r="SLT94" i="32"/>
  <c r="SLS94" i="32"/>
  <c r="SLR94" i="32"/>
  <c r="SLQ94" i="32"/>
  <c r="SLP94" i="32"/>
  <c r="SLO94" i="32"/>
  <c r="SLN94" i="32"/>
  <c r="SLM94" i="32"/>
  <c r="SLL94" i="32"/>
  <c r="SLK94" i="32"/>
  <c r="SLJ94" i="32"/>
  <c r="SLI94" i="32"/>
  <c r="SLH94" i="32"/>
  <c r="SLG94" i="32"/>
  <c r="SLF94" i="32"/>
  <c r="SLE94" i="32"/>
  <c r="SLD94" i="32"/>
  <c r="SLC94" i="32"/>
  <c r="SLB94" i="32"/>
  <c r="SLA94" i="32"/>
  <c r="SKZ94" i="32"/>
  <c r="SKY94" i="32"/>
  <c r="SKX94" i="32"/>
  <c r="SKW94" i="32"/>
  <c r="SKV94" i="32"/>
  <c r="SKU94" i="32"/>
  <c r="SKT94" i="32"/>
  <c r="SKS94" i="32"/>
  <c r="SKR94" i="32"/>
  <c r="SKQ94" i="32"/>
  <c r="SKP94" i="32"/>
  <c r="SKO94" i="32"/>
  <c r="SKN94" i="32"/>
  <c r="SKM94" i="32"/>
  <c r="SKL94" i="32"/>
  <c r="SKK94" i="32"/>
  <c r="SKJ94" i="32"/>
  <c r="SKI94" i="32"/>
  <c r="SKH94" i="32"/>
  <c r="SKG94" i="32"/>
  <c r="SKF94" i="32"/>
  <c r="SKE94" i="32"/>
  <c r="SKD94" i="32"/>
  <c r="SKC94" i="32"/>
  <c r="SKB94" i="32"/>
  <c r="SKA94" i="32"/>
  <c r="SJZ94" i="32"/>
  <c r="SJY94" i="32"/>
  <c r="SJX94" i="32"/>
  <c r="SJW94" i="32"/>
  <c r="SJV94" i="32"/>
  <c r="SJU94" i="32"/>
  <c r="SJT94" i="32"/>
  <c r="SJS94" i="32"/>
  <c r="SJR94" i="32"/>
  <c r="SJQ94" i="32"/>
  <c r="SJP94" i="32"/>
  <c r="SJO94" i="32"/>
  <c r="SJN94" i="32"/>
  <c r="SJM94" i="32"/>
  <c r="SJL94" i="32"/>
  <c r="SJK94" i="32"/>
  <c r="SJJ94" i="32"/>
  <c r="SJI94" i="32"/>
  <c r="SJH94" i="32"/>
  <c r="SJG94" i="32"/>
  <c r="SJF94" i="32"/>
  <c r="SJE94" i="32"/>
  <c r="SJD94" i="32"/>
  <c r="SJC94" i="32"/>
  <c r="SJB94" i="32"/>
  <c r="SJA94" i="32"/>
  <c r="SIZ94" i="32"/>
  <c r="SIY94" i="32"/>
  <c r="SIX94" i="32"/>
  <c r="SIW94" i="32"/>
  <c r="SIV94" i="32"/>
  <c r="SIU94" i="32"/>
  <c r="SIT94" i="32"/>
  <c r="SIS94" i="32"/>
  <c r="SIR94" i="32"/>
  <c r="SIQ94" i="32"/>
  <c r="SIP94" i="32"/>
  <c r="SIO94" i="32"/>
  <c r="SIN94" i="32"/>
  <c r="SIM94" i="32"/>
  <c r="SIL94" i="32"/>
  <c r="SIK94" i="32"/>
  <c r="SIJ94" i="32"/>
  <c r="SII94" i="32"/>
  <c r="SIH94" i="32"/>
  <c r="SIG94" i="32"/>
  <c r="SIF94" i="32"/>
  <c r="SIE94" i="32"/>
  <c r="SID94" i="32"/>
  <c r="SIC94" i="32"/>
  <c r="SIB94" i="32"/>
  <c r="SIA94" i="32"/>
  <c r="SHZ94" i="32"/>
  <c r="SHY94" i="32"/>
  <c r="SHX94" i="32"/>
  <c r="SHW94" i="32"/>
  <c r="SHV94" i="32"/>
  <c r="SHU94" i="32"/>
  <c r="SHT94" i="32"/>
  <c r="SHS94" i="32"/>
  <c r="SHR94" i="32"/>
  <c r="SHQ94" i="32"/>
  <c r="SHP94" i="32"/>
  <c r="SHO94" i="32"/>
  <c r="SHN94" i="32"/>
  <c r="SHM94" i="32"/>
  <c r="SHL94" i="32"/>
  <c r="SHK94" i="32"/>
  <c r="SHJ94" i="32"/>
  <c r="SHI94" i="32"/>
  <c r="SHH94" i="32"/>
  <c r="SHG94" i="32"/>
  <c r="SHF94" i="32"/>
  <c r="SHE94" i="32"/>
  <c r="SHD94" i="32"/>
  <c r="SHC94" i="32"/>
  <c r="SHB94" i="32"/>
  <c r="SHA94" i="32"/>
  <c r="SGZ94" i="32"/>
  <c r="SGY94" i="32"/>
  <c r="SGX94" i="32"/>
  <c r="SGW94" i="32"/>
  <c r="SGV94" i="32"/>
  <c r="SGU94" i="32"/>
  <c r="SGT94" i="32"/>
  <c r="SGS94" i="32"/>
  <c r="SGR94" i="32"/>
  <c r="SGQ94" i="32"/>
  <c r="SGP94" i="32"/>
  <c r="SGO94" i="32"/>
  <c r="SGN94" i="32"/>
  <c r="SGM94" i="32"/>
  <c r="SGL94" i="32"/>
  <c r="SGK94" i="32"/>
  <c r="SGJ94" i="32"/>
  <c r="SGI94" i="32"/>
  <c r="SGH94" i="32"/>
  <c r="SGG94" i="32"/>
  <c r="SGF94" i="32"/>
  <c r="SGE94" i="32"/>
  <c r="SGD94" i="32"/>
  <c r="SGC94" i="32"/>
  <c r="SGB94" i="32"/>
  <c r="SGA94" i="32"/>
  <c r="SFZ94" i="32"/>
  <c r="SFY94" i="32"/>
  <c r="SFX94" i="32"/>
  <c r="SFW94" i="32"/>
  <c r="SFV94" i="32"/>
  <c r="SFU94" i="32"/>
  <c r="SFT94" i="32"/>
  <c r="SFS94" i="32"/>
  <c r="SFR94" i="32"/>
  <c r="SFQ94" i="32"/>
  <c r="SFP94" i="32"/>
  <c r="SFO94" i="32"/>
  <c r="SFN94" i="32"/>
  <c r="SFM94" i="32"/>
  <c r="SFL94" i="32"/>
  <c r="SFK94" i="32"/>
  <c r="SFJ94" i="32"/>
  <c r="SFI94" i="32"/>
  <c r="SFH94" i="32"/>
  <c r="SFG94" i="32"/>
  <c r="SFF94" i="32"/>
  <c r="SFE94" i="32"/>
  <c r="SFD94" i="32"/>
  <c r="SFC94" i="32"/>
  <c r="SFB94" i="32"/>
  <c r="SFA94" i="32"/>
  <c r="SEZ94" i="32"/>
  <c r="SEY94" i="32"/>
  <c r="SEX94" i="32"/>
  <c r="SEW94" i="32"/>
  <c r="SEV94" i="32"/>
  <c r="SEU94" i="32"/>
  <c r="SET94" i="32"/>
  <c r="SES94" i="32"/>
  <c r="SER94" i="32"/>
  <c r="SEQ94" i="32"/>
  <c r="SEP94" i="32"/>
  <c r="SEO94" i="32"/>
  <c r="SEN94" i="32"/>
  <c r="SEM94" i="32"/>
  <c r="SEL94" i="32"/>
  <c r="SEK94" i="32"/>
  <c r="SEJ94" i="32"/>
  <c r="SEI94" i="32"/>
  <c r="SEH94" i="32"/>
  <c r="SEG94" i="32"/>
  <c r="SEF94" i="32"/>
  <c r="SEE94" i="32"/>
  <c r="SED94" i="32"/>
  <c r="SEC94" i="32"/>
  <c r="SEB94" i="32"/>
  <c r="SEA94" i="32"/>
  <c r="SDZ94" i="32"/>
  <c r="SDY94" i="32"/>
  <c r="SDX94" i="32"/>
  <c r="SDW94" i="32"/>
  <c r="SDV94" i="32"/>
  <c r="SDU94" i="32"/>
  <c r="SDT94" i="32"/>
  <c r="SDS94" i="32"/>
  <c r="SDR94" i="32"/>
  <c r="SDQ94" i="32"/>
  <c r="SDP94" i="32"/>
  <c r="SDO94" i="32"/>
  <c r="SDN94" i="32"/>
  <c r="SDM94" i="32"/>
  <c r="SDL94" i="32"/>
  <c r="SDK94" i="32"/>
  <c r="SDJ94" i="32"/>
  <c r="SDI94" i="32"/>
  <c r="SDH94" i="32"/>
  <c r="SDG94" i="32"/>
  <c r="SDF94" i="32"/>
  <c r="SDE94" i="32"/>
  <c r="SDD94" i="32"/>
  <c r="SDC94" i="32"/>
  <c r="SDB94" i="32"/>
  <c r="SDA94" i="32"/>
  <c r="SCZ94" i="32"/>
  <c r="SCY94" i="32"/>
  <c r="SCX94" i="32"/>
  <c r="SCW94" i="32"/>
  <c r="SCV94" i="32"/>
  <c r="SCU94" i="32"/>
  <c r="SCT94" i="32"/>
  <c r="SCS94" i="32"/>
  <c r="SCR94" i="32"/>
  <c r="SCQ94" i="32"/>
  <c r="SCP94" i="32"/>
  <c r="SCO94" i="32"/>
  <c r="SCN94" i="32"/>
  <c r="SCM94" i="32"/>
  <c r="SCL94" i="32"/>
  <c r="SCK94" i="32"/>
  <c r="SCJ94" i="32"/>
  <c r="SCI94" i="32"/>
  <c r="SCH94" i="32"/>
  <c r="SCG94" i="32"/>
  <c r="SCF94" i="32"/>
  <c r="SCE94" i="32"/>
  <c r="SCD94" i="32"/>
  <c r="SCC94" i="32"/>
  <c r="SCB94" i="32"/>
  <c r="SCA94" i="32"/>
  <c r="SBZ94" i="32"/>
  <c r="SBY94" i="32"/>
  <c r="SBX94" i="32"/>
  <c r="SBW94" i="32"/>
  <c r="SBV94" i="32"/>
  <c r="SBU94" i="32"/>
  <c r="SBT94" i="32"/>
  <c r="SBS94" i="32"/>
  <c r="SBR94" i="32"/>
  <c r="SBQ94" i="32"/>
  <c r="SBP94" i="32"/>
  <c r="SBO94" i="32"/>
  <c r="SBN94" i="32"/>
  <c r="SBM94" i="32"/>
  <c r="SBL94" i="32"/>
  <c r="SBK94" i="32"/>
  <c r="SBJ94" i="32"/>
  <c r="SBI94" i="32"/>
  <c r="SBH94" i="32"/>
  <c r="SBG94" i="32"/>
  <c r="SBF94" i="32"/>
  <c r="SBE94" i="32"/>
  <c r="SBD94" i="32"/>
  <c r="SBC94" i="32"/>
  <c r="SBB94" i="32"/>
  <c r="SBA94" i="32"/>
  <c r="SAZ94" i="32"/>
  <c r="SAY94" i="32"/>
  <c r="SAX94" i="32"/>
  <c r="SAW94" i="32"/>
  <c r="SAV94" i="32"/>
  <c r="SAU94" i="32"/>
  <c r="SAT94" i="32"/>
  <c r="SAS94" i="32"/>
  <c r="SAR94" i="32"/>
  <c r="SAQ94" i="32"/>
  <c r="SAP94" i="32"/>
  <c r="SAO94" i="32"/>
  <c r="SAN94" i="32"/>
  <c r="SAM94" i="32"/>
  <c r="SAL94" i="32"/>
  <c r="SAK94" i="32"/>
  <c r="SAJ94" i="32"/>
  <c r="SAI94" i="32"/>
  <c r="SAH94" i="32"/>
  <c r="SAG94" i="32"/>
  <c r="SAF94" i="32"/>
  <c r="SAE94" i="32"/>
  <c r="SAD94" i="32"/>
  <c r="SAC94" i="32"/>
  <c r="SAB94" i="32"/>
  <c r="SAA94" i="32"/>
  <c r="RZZ94" i="32"/>
  <c r="RZY94" i="32"/>
  <c r="RZX94" i="32"/>
  <c r="RZW94" i="32"/>
  <c r="RZV94" i="32"/>
  <c r="RZU94" i="32"/>
  <c r="RZT94" i="32"/>
  <c r="RZS94" i="32"/>
  <c r="RZR94" i="32"/>
  <c r="RZQ94" i="32"/>
  <c r="RZP94" i="32"/>
  <c r="RZO94" i="32"/>
  <c r="RZN94" i="32"/>
  <c r="RZM94" i="32"/>
  <c r="RZL94" i="32"/>
  <c r="RZK94" i="32"/>
  <c r="RZJ94" i="32"/>
  <c r="RZI94" i="32"/>
  <c r="RZH94" i="32"/>
  <c r="RZG94" i="32"/>
  <c r="RZF94" i="32"/>
  <c r="RZE94" i="32"/>
  <c r="RZD94" i="32"/>
  <c r="RZC94" i="32"/>
  <c r="RZB94" i="32"/>
  <c r="RZA94" i="32"/>
  <c r="RYZ94" i="32"/>
  <c r="RYY94" i="32"/>
  <c r="RYX94" i="32"/>
  <c r="RYW94" i="32"/>
  <c r="RYV94" i="32"/>
  <c r="RYU94" i="32"/>
  <c r="RYT94" i="32"/>
  <c r="RYS94" i="32"/>
  <c r="RYR94" i="32"/>
  <c r="RYQ94" i="32"/>
  <c r="RYP94" i="32"/>
  <c r="RYO94" i="32"/>
  <c r="RYN94" i="32"/>
  <c r="RYM94" i="32"/>
  <c r="RYL94" i="32"/>
  <c r="RYK94" i="32"/>
  <c r="RYJ94" i="32"/>
  <c r="RYI94" i="32"/>
  <c r="RYH94" i="32"/>
  <c r="RYG94" i="32"/>
  <c r="RYF94" i="32"/>
  <c r="RYE94" i="32"/>
  <c r="RYD94" i="32"/>
  <c r="RYC94" i="32"/>
  <c r="RYB94" i="32"/>
  <c r="RYA94" i="32"/>
  <c r="RXZ94" i="32"/>
  <c r="RXY94" i="32"/>
  <c r="RXX94" i="32"/>
  <c r="RXW94" i="32"/>
  <c r="RXV94" i="32"/>
  <c r="RXU94" i="32"/>
  <c r="RXT94" i="32"/>
  <c r="RXS94" i="32"/>
  <c r="RXR94" i="32"/>
  <c r="RXQ94" i="32"/>
  <c r="RXP94" i="32"/>
  <c r="RXO94" i="32"/>
  <c r="RXN94" i="32"/>
  <c r="RXM94" i="32"/>
  <c r="RXL94" i="32"/>
  <c r="RXK94" i="32"/>
  <c r="RXJ94" i="32"/>
  <c r="RXI94" i="32"/>
  <c r="RXH94" i="32"/>
  <c r="RXG94" i="32"/>
  <c r="RXF94" i="32"/>
  <c r="RXE94" i="32"/>
  <c r="RXD94" i="32"/>
  <c r="RXC94" i="32"/>
  <c r="RXB94" i="32"/>
  <c r="RXA94" i="32"/>
  <c r="RWZ94" i="32"/>
  <c r="RWY94" i="32"/>
  <c r="RWX94" i="32"/>
  <c r="RWW94" i="32"/>
  <c r="RWV94" i="32"/>
  <c r="RWU94" i="32"/>
  <c r="RWT94" i="32"/>
  <c r="RWS94" i="32"/>
  <c r="RWR94" i="32"/>
  <c r="RWQ94" i="32"/>
  <c r="RWP94" i="32"/>
  <c r="RWO94" i="32"/>
  <c r="RWN94" i="32"/>
  <c r="RWM94" i="32"/>
  <c r="RWL94" i="32"/>
  <c r="RWK94" i="32"/>
  <c r="RWJ94" i="32"/>
  <c r="RWI94" i="32"/>
  <c r="RWH94" i="32"/>
  <c r="RWG94" i="32"/>
  <c r="RWF94" i="32"/>
  <c r="RWE94" i="32"/>
  <c r="RWD94" i="32"/>
  <c r="RWC94" i="32"/>
  <c r="RWB94" i="32"/>
  <c r="RWA94" i="32"/>
  <c r="RVZ94" i="32"/>
  <c r="RVY94" i="32"/>
  <c r="RVX94" i="32"/>
  <c r="RVW94" i="32"/>
  <c r="RVV94" i="32"/>
  <c r="RVU94" i="32"/>
  <c r="RVT94" i="32"/>
  <c r="RVS94" i="32"/>
  <c r="RVR94" i="32"/>
  <c r="RVQ94" i="32"/>
  <c r="RVP94" i="32"/>
  <c r="RVO94" i="32"/>
  <c r="RVN94" i="32"/>
  <c r="RVM94" i="32"/>
  <c r="RVL94" i="32"/>
  <c r="RVK94" i="32"/>
  <c r="RVJ94" i="32"/>
  <c r="RVI94" i="32"/>
  <c r="RVH94" i="32"/>
  <c r="RVG94" i="32"/>
  <c r="RVF94" i="32"/>
  <c r="RVE94" i="32"/>
  <c r="RVD94" i="32"/>
  <c r="RVC94" i="32"/>
  <c r="RVB94" i="32"/>
  <c r="RVA94" i="32"/>
  <c r="RUZ94" i="32"/>
  <c r="RUY94" i="32"/>
  <c r="RUX94" i="32"/>
  <c r="RUW94" i="32"/>
  <c r="RUV94" i="32"/>
  <c r="RUU94" i="32"/>
  <c r="RUT94" i="32"/>
  <c r="RUS94" i="32"/>
  <c r="RUR94" i="32"/>
  <c r="RUQ94" i="32"/>
  <c r="RUP94" i="32"/>
  <c r="RUO94" i="32"/>
  <c r="RUN94" i="32"/>
  <c r="RUM94" i="32"/>
  <c r="RUL94" i="32"/>
  <c r="RUK94" i="32"/>
  <c r="RUJ94" i="32"/>
  <c r="RUI94" i="32"/>
  <c r="RUH94" i="32"/>
  <c r="RUG94" i="32"/>
  <c r="RUF94" i="32"/>
  <c r="RUE94" i="32"/>
  <c r="RUD94" i="32"/>
  <c r="RUC94" i="32"/>
  <c r="RUB94" i="32"/>
  <c r="RUA94" i="32"/>
  <c r="RTZ94" i="32"/>
  <c r="RTY94" i="32"/>
  <c r="RTX94" i="32"/>
  <c r="RTW94" i="32"/>
  <c r="RTV94" i="32"/>
  <c r="RTU94" i="32"/>
  <c r="RTT94" i="32"/>
  <c r="RTS94" i="32"/>
  <c r="RTR94" i="32"/>
  <c r="RTQ94" i="32"/>
  <c r="RTP94" i="32"/>
  <c r="RTO94" i="32"/>
  <c r="RTN94" i="32"/>
  <c r="RTM94" i="32"/>
  <c r="RTL94" i="32"/>
  <c r="RTK94" i="32"/>
  <c r="RTJ94" i="32"/>
  <c r="RTI94" i="32"/>
  <c r="RTH94" i="32"/>
  <c r="RTG94" i="32"/>
  <c r="RTF94" i="32"/>
  <c r="RTE94" i="32"/>
  <c r="RTD94" i="32"/>
  <c r="RTC94" i="32"/>
  <c r="RTB94" i="32"/>
  <c r="RTA94" i="32"/>
  <c r="RSZ94" i="32"/>
  <c r="RSY94" i="32"/>
  <c r="RSX94" i="32"/>
  <c r="RSW94" i="32"/>
  <c r="RSV94" i="32"/>
  <c r="RSU94" i="32"/>
  <c r="RST94" i="32"/>
  <c r="RSS94" i="32"/>
  <c r="RSR94" i="32"/>
  <c r="RSQ94" i="32"/>
  <c r="RSP94" i="32"/>
  <c r="RSO94" i="32"/>
  <c r="RSN94" i="32"/>
  <c r="RSM94" i="32"/>
  <c r="RSL94" i="32"/>
  <c r="RSK94" i="32"/>
  <c r="RSJ94" i="32"/>
  <c r="RSI94" i="32"/>
  <c r="RSH94" i="32"/>
  <c r="RSG94" i="32"/>
  <c r="RSF94" i="32"/>
  <c r="RSE94" i="32"/>
  <c r="RSD94" i="32"/>
  <c r="RSC94" i="32"/>
  <c r="RSB94" i="32"/>
  <c r="RSA94" i="32"/>
  <c r="RRZ94" i="32"/>
  <c r="RRY94" i="32"/>
  <c r="RRX94" i="32"/>
  <c r="RRW94" i="32"/>
  <c r="RRV94" i="32"/>
  <c r="RRU94" i="32"/>
  <c r="RRT94" i="32"/>
  <c r="RRS94" i="32"/>
  <c r="RRR94" i="32"/>
  <c r="RRQ94" i="32"/>
  <c r="RRP94" i="32"/>
  <c r="RRO94" i="32"/>
  <c r="RRN94" i="32"/>
  <c r="RRM94" i="32"/>
  <c r="RRL94" i="32"/>
  <c r="RRK94" i="32"/>
  <c r="RRJ94" i="32"/>
  <c r="RRI94" i="32"/>
  <c r="RRH94" i="32"/>
  <c r="RRG94" i="32"/>
  <c r="RRF94" i="32"/>
  <c r="RRE94" i="32"/>
  <c r="RRD94" i="32"/>
  <c r="RRC94" i="32"/>
  <c r="RRB94" i="32"/>
  <c r="RRA94" i="32"/>
  <c r="RQZ94" i="32"/>
  <c r="RQY94" i="32"/>
  <c r="RQX94" i="32"/>
  <c r="RQW94" i="32"/>
  <c r="RQV94" i="32"/>
  <c r="RQU94" i="32"/>
  <c r="RQT94" i="32"/>
  <c r="RQS94" i="32"/>
  <c r="RQR94" i="32"/>
  <c r="RQQ94" i="32"/>
  <c r="RQP94" i="32"/>
  <c r="RQO94" i="32"/>
  <c r="RQN94" i="32"/>
  <c r="RQM94" i="32"/>
  <c r="RQL94" i="32"/>
  <c r="RQK94" i="32"/>
  <c r="RQJ94" i="32"/>
  <c r="RQI94" i="32"/>
  <c r="RQH94" i="32"/>
  <c r="RQG94" i="32"/>
  <c r="RQF94" i="32"/>
  <c r="RQE94" i="32"/>
  <c r="RQD94" i="32"/>
  <c r="RQC94" i="32"/>
  <c r="RQB94" i="32"/>
  <c r="RQA94" i="32"/>
  <c r="RPZ94" i="32"/>
  <c r="RPY94" i="32"/>
  <c r="RPX94" i="32"/>
  <c r="RPW94" i="32"/>
  <c r="RPV94" i="32"/>
  <c r="RPU94" i="32"/>
  <c r="RPT94" i="32"/>
  <c r="RPS94" i="32"/>
  <c r="RPR94" i="32"/>
  <c r="RPQ94" i="32"/>
  <c r="RPP94" i="32"/>
  <c r="RPO94" i="32"/>
  <c r="RPN94" i="32"/>
  <c r="RPM94" i="32"/>
  <c r="RPL94" i="32"/>
  <c r="RPK94" i="32"/>
  <c r="RPJ94" i="32"/>
  <c r="RPI94" i="32"/>
  <c r="RPH94" i="32"/>
  <c r="RPG94" i="32"/>
  <c r="RPF94" i="32"/>
  <c r="RPE94" i="32"/>
  <c r="RPD94" i="32"/>
  <c r="RPC94" i="32"/>
  <c r="RPB94" i="32"/>
  <c r="RPA94" i="32"/>
  <c r="ROZ94" i="32"/>
  <c r="ROY94" i="32"/>
  <c r="ROX94" i="32"/>
  <c r="ROW94" i="32"/>
  <c r="ROV94" i="32"/>
  <c r="ROU94" i="32"/>
  <c r="ROT94" i="32"/>
  <c r="ROS94" i="32"/>
  <c r="ROR94" i="32"/>
  <c r="ROQ94" i="32"/>
  <c r="ROP94" i="32"/>
  <c r="ROO94" i="32"/>
  <c r="RON94" i="32"/>
  <c r="ROM94" i="32"/>
  <c r="ROL94" i="32"/>
  <c r="ROK94" i="32"/>
  <c r="ROJ94" i="32"/>
  <c r="ROI94" i="32"/>
  <c r="ROH94" i="32"/>
  <c r="ROG94" i="32"/>
  <c r="ROF94" i="32"/>
  <c r="ROE94" i="32"/>
  <c r="ROD94" i="32"/>
  <c r="ROC94" i="32"/>
  <c r="ROB94" i="32"/>
  <c r="ROA94" i="32"/>
  <c r="RNZ94" i="32"/>
  <c r="RNY94" i="32"/>
  <c r="RNX94" i="32"/>
  <c r="RNW94" i="32"/>
  <c r="RNV94" i="32"/>
  <c r="RNU94" i="32"/>
  <c r="RNT94" i="32"/>
  <c r="RNS94" i="32"/>
  <c r="RNR94" i="32"/>
  <c r="RNQ94" i="32"/>
  <c r="RNP94" i="32"/>
  <c r="RNO94" i="32"/>
  <c r="RNN94" i="32"/>
  <c r="RNM94" i="32"/>
  <c r="RNL94" i="32"/>
  <c r="RNK94" i="32"/>
  <c r="RNJ94" i="32"/>
  <c r="RNI94" i="32"/>
  <c r="RNH94" i="32"/>
  <c r="RNG94" i="32"/>
  <c r="RNF94" i="32"/>
  <c r="RNE94" i="32"/>
  <c r="RND94" i="32"/>
  <c r="RNC94" i="32"/>
  <c r="RNB94" i="32"/>
  <c r="RNA94" i="32"/>
  <c r="RMZ94" i="32"/>
  <c r="RMY94" i="32"/>
  <c r="RMX94" i="32"/>
  <c r="RMW94" i="32"/>
  <c r="RMV94" i="32"/>
  <c r="RMU94" i="32"/>
  <c r="RMT94" i="32"/>
  <c r="RMS94" i="32"/>
  <c r="RMR94" i="32"/>
  <c r="RMQ94" i="32"/>
  <c r="RMP94" i="32"/>
  <c r="RMO94" i="32"/>
  <c r="RMN94" i="32"/>
  <c r="RMM94" i="32"/>
  <c r="RML94" i="32"/>
  <c r="RMK94" i="32"/>
  <c r="RMJ94" i="32"/>
  <c r="RMI94" i="32"/>
  <c r="RMH94" i="32"/>
  <c r="RMG94" i="32"/>
  <c r="RMF94" i="32"/>
  <c r="RME94" i="32"/>
  <c r="RMD94" i="32"/>
  <c r="RMC94" i="32"/>
  <c r="RMB94" i="32"/>
  <c r="RMA94" i="32"/>
  <c r="RLZ94" i="32"/>
  <c r="RLY94" i="32"/>
  <c r="RLX94" i="32"/>
  <c r="RLW94" i="32"/>
  <c r="RLV94" i="32"/>
  <c r="RLU94" i="32"/>
  <c r="RLT94" i="32"/>
  <c r="RLS94" i="32"/>
  <c r="RLR94" i="32"/>
  <c r="RLQ94" i="32"/>
  <c r="RLP94" i="32"/>
  <c r="RLO94" i="32"/>
  <c r="RLN94" i="32"/>
  <c r="RLM94" i="32"/>
  <c r="RLL94" i="32"/>
  <c r="RLK94" i="32"/>
  <c r="RLJ94" i="32"/>
  <c r="RLI94" i="32"/>
  <c r="RLH94" i="32"/>
  <c r="RLG94" i="32"/>
  <c r="RLF94" i="32"/>
  <c r="RLE94" i="32"/>
  <c r="RLD94" i="32"/>
  <c r="RLC94" i="32"/>
  <c r="RLB94" i="32"/>
  <c r="RLA94" i="32"/>
  <c r="RKZ94" i="32"/>
  <c r="RKY94" i="32"/>
  <c r="RKX94" i="32"/>
  <c r="RKW94" i="32"/>
  <c r="RKV94" i="32"/>
  <c r="RKU94" i="32"/>
  <c r="RKT94" i="32"/>
  <c r="RKS94" i="32"/>
  <c r="RKR94" i="32"/>
  <c r="RKQ94" i="32"/>
  <c r="RKP94" i="32"/>
  <c r="RKO94" i="32"/>
  <c r="RKN94" i="32"/>
  <c r="RKM94" i="32"/>
  <c r="RKL94" i="32"/>
  <c r="RKK94" i="32"/>
  <c r="RKJ94" i="32"/>
  <c r="RKI94" i="32"/>
  <c r="RKH94" i="32"/>
  <c r="RKG94" i="32"/>
  <c r="RKF94" i="32"/>
  <c r="RKE94" i="32"/>
  <c r="RKD94" i="32"/>
  <c r="RKC94" i="32"/>
  <c r="RKB94" i="32"/>
  <c r="RKA94" i="32"/>
  <c r="RJZ94" i="32"/>
  <c r="RJY94" i="32"/>
  <c r="RJX94" i="32"/>
  <c r="RJW94" i="32"/>
  <c r="RJV94" i="32"/>
  <c r="RJU94" i="32"/>
  <c r="RJT94" i="32"/>
  <c r="RJS94" i="32"/>
  <c r="RJR94" i="32"/>
  <c r="RJQ94" i="32"/>
  <c r="RJP94" i="32"/>
  <c r="RJO94" i="32"/>
  <c r="RJN94" i="32"/>
  <c r="RJM94" i="32"/>
  <c r="RJL94" i="32"/>
  <c r="RJK94" i="32"/>
  <c r="RJJ94" i="32"/>
  <c r="RJI94" i="32"/>
  <c r="RJH94" i="32"/>
  <c r="RJG94" i="32"/>
  <c r="RJF94" i="32"/>
  <c r="RJE94" i="32"/>
  <c r="RJD94" i="32"/>
  <c r="RJC94" i="32"/>
  <c r="RJB94" i="32"/>
  <c r="RJA94" i="32"/>
  <c r="RIZ94" i="32"/>
  <c r="RIY94" i="32"/>
  <c r="RIX94" i="32"/>
  <c r="RIW94" i="32"/>
  <c r="RIV94" i="32"/>
  <c r="RIU94" i="32"/>
  <c r="RIT94" i="32"/>
  <c r="RIS94" i="32"/>
  <c r="RIR94" i="32"/>
  <c r="RIQ94" i="32"/>
  <c r="RIP94" i="32"/>
  <c r="RIO94" i="32"/>
  <c r="RIN94" i="32"/>
  <c r="RIM94" i="32"/>
  <c r="RIL94" i="32"/>
  <c r="RIK94" i="32"/>
  <c r="RIJ94" i="32"/>
  <c r="RII94" i="32"/>
  <c r="RIH94" i="32"/>
  <c r="RIG94" i="32"/>
  <c r="RIF94" i="32"/>
  <c r="RIE94" i="32"/>
  <c r="RID94" i="32"/>
  <c r="RIC94" i="32"/>
  <c r="RIB94" i="32"/>
  <c r="RIA94" i="32"/>
  <c r="RHZ94" i="32"/>
  <c r="RHY94" i="32"/>
  <c r="RHX94" i="32"/>
  <c r="RHW94" i="32"/>
  <c r="RHV94" i="32"/>
  <c r="RHU94" i="32"/>
  <c r="RHT94" i="32"/>
  <c r="RHS94" i="32"/>
  <c r="RHR94" i="32"/>
  <c r="RHQ94" i="32"/>
  <c r="RHP94" i="32"/>
  <c r="RHO94" i="32"/>
  <c r="RHN94" i="32"/>
  <c r="RHM94" i="32"/>
  <c r="RHL94" i="32"/>
  <c r="RHK94" i="32"/>
  <c r="RHJ94" i="32"/>
  <c r="RHI94" i="32"/>
  <c r="RHH94" i="32"/>
  <c r="RHG94" i="32"/>
  <c r="RHF94" i="32"/>
  <c r="RHE94" i="32"/>
  <c r="RHD94" i="32"/>
  <c r="RHC94" i="32"/>
  <c r="RHB94" i="32"/>
  <c r="RHA94" i="32"/>
  <c r="RGZ94" i="32"/>
  <c r="RGY94" i="32"/>
  <c r="RGX94" i="32"/>
  <c r="RGW94" i="32"/>
  <c r="RGV94" i="32"/>
  <c r="RGU94" i="32"/>
  <c r="RGT94" i="32"/>
  <c r="RGS94" i="32"/>
  <c r="RGR94" i="32"/>
  <c r="RGQ94" i="32"/>
  <c r="RGP94" i="32"/>
  <c r="RGO94" i="32"/>
  <c r="RGN94" i="32"/>
  <c r="RGM94" i="32"/>
  <c r="RGL94" i="32"/>
  <c r="RGK94" i="32"/>
  <c r="RGJ94" i="32"/>
  <c r="RGI94" i="32"/>
  <c r="RGH94" i="32"/>
  <c r="RGG94" i="32"/>
  <c r="RGF94" i="32"/>
  <c r="RGE94" i="32"/>
  <c r="RGD94" i="32"/>
  <c r="RGC94" i="32"/>
  <c r="RGB94" i="32"/>
  <c r="RGA94" i="32"/>
  <c r="RFZ94" i="32"/>
  <c r="RFY94" i="32"/>
  <c r="RFX94" i="32"/>
  <c r="RFW94" i="32"/>
  <c r="RFV94" i="32"/>
  <c r="RFU94" i="32"/>
  <c r="RFT94" i="32"/>
  <c r="RFS94" i="32"/>
  <c r="RFR94" i="32"/>
  <c r="RFQ94" i="32"/>
  <c r="RFP94" i="32"/>
  <c r="RFO94" i="32"/>
  <c r="RFN94" i="32"/>
  <c r="RFM94" i="32"/>
  <c r="RFL94" i="32"/>
  <c r="RFK94" i="32"/>
  <c r="RFJ94" i="32"/>
  <c r="RFI94" i="32"/>
  <c r="RFH94" i="32"/>
  <c r="RFG94" i="32"/>
  <c r="RFF94" i="32"/>
  <c r="RFE94" i="32"/>
  <c r="RFD94" i="32"/>
  <c r="RFC94" i="32"/>
  <c r="RFB94" i="32"/>
  <c r="RFA94" i="32"/>
  <c r="REZ94" i="32"/>
  <c r="REY94" i="32"/>
  <c r="REX94" i="32"/>
  <c r="REW94" i="32"/>
  <c r="REV94" i="32"/>
  <c r="REU94" i="32"/>
  <c r="RET94" i="32"/>
  <c r="RES94" i="32"/>
  <c r="RER94" i="32"/>
  <c r="REQ94" i="32"/>
  <c r="REP94" i="32"/>
  <c r="REO94" i="32"/>
  <c r="REN94" i="32"/>
  <c r="REM94" i="32"/>
  <c r="REL94" i="32"/>
  <c r="REK94" i="32"/>
  <c r="REJ94" i="32"/>
  <c r="REI94" i="32"/>
  <c r="REH94" i="32"/>
  <c r="REG94" i="32"/>
  <c r="REF94" i="32"/>
  <c r="REE94" i="32"/>
  <c r="RED94" i="32"/>
  <c r="REC94" i="32"/>
  <c r="REB94" i="32"/>
  <c r="REA94" i="32"/>
  <c r="RDZ94" i="32"/>
  <c r="RDY94" i="32"/>
  <c r="RDX94" i="32"/>
  <c r="RDW94" i="32"/>
  <c r="RDV94" i="32"/>
  <c r="RDU94" i="32"/>
  <c r="RDT94" i="32"/>
  <c r="RDS94" i="32"/>
  <c r="RDR94" i="32"/>
  <c r="RDQ94" i="32"/>
  <c r="RDP94" i="32"/>
  <c r="RDO94" i="32"/>
  <c r="RDN94" i="32"/>
  <c r="RDM94" i="32"/>
  <c r="RDL94" i="32"/>
  <c r="RDK94" i="32"/>
  <c r="RDJ94" i="32"/>
  <c r="RDI94" i="32"/>
  <c r="RDH94" i="32"/>
  <c r="RDG94" i="32"/>
  <c r="RDF94" i="32"/>
  <c r="RDE94" i="32"/>
  <c r="RDD94" i="32"/>
  <c r="RDC94" i="32"/>
  <c r="RDB94" i="32"/>
  <c r="RDA94" i="32"/>
  <c r="RCZ94" i="32"/>
  <c r="RCY94" i="32"/>
  <c r="RCX94" i="32"/>
  <c r="RCW94" i="32"/>
  <c r="RCV94" i="32"/>
  <c r="RCU94" i="32"/>
  <c r="RCT94" i="32"/>
  <c r="RCS94" i="32"/>
  <c r="RCR94" i="32"/>
  <c r="RCQ94" i="32"/>
  <c r="RCP94" i="32"/>
  <c r="RCO94" i="32"/>
  <c r="RCN94" i="32"/>
  <c r="RCM94" i="32"/>
  <c r="RCL94" i="32"/>
  <c r="RCK94" i="32"/>
  <c r="RCJ94" i="32"/>
  <c r="RCI94" i="32"/>
  <c r="RCH94" i="32"/>
  <c r="RCG94" i="32"/>
  <c r="RCF94" i="32"/>
  <c r="RCE94" i="32"/>
  <c r="RCD94" i="32"/>
  <c r="RCC94" i="32"/>
  <c r="RCB94" i="32"/>
  <c r="RCA94" i="32"/>
  <c r="RBZ94" i="32"/>
  <c r="RBY94" i="32"/>
  <c r="RBX94" i="32"/>
  <c r="RBW94" i="32"/>
  <c r="RBV94" i="32"/>
  <c r="RBU94" i="32"/>
  <c r="RBT94" i="32"/>
  <c r="RBS94" i="32"/>
  <c r="RBR94" i="32"/>
  <c r="RBQ94" i="32"/>
  <c r="RBP94" i="32"/>
  <c r="RBO94" i="32"/>
  <c r="RBN94" i="32"/>
  <c r="RBM94" i="32"/>
  <c r="RBL94" i="32"/>
  <c r="RBK94" i="32"/>
  <c r="RBJ94" i="32"/>
  <c r="RBI94" i="32"/>
  <c r="RBH94" i="32"/>
  <c r="RBG94" i="32"/>
  <c r="RBF94" i="32"/>
  <c r="RBE94" i="32"/>
  <c r="RBD94" i="32"/>
  <c r="RBC94" i="32"/>
  <c r="RBB94" i="32"/>
  <c r="RBA94" i="32"/>
  <c r="RAZ94" i="32"/>
  <c r="RAY94" i="32"/>
  <c r="RAX94" i="32"/>
  <c r="RAW94" i="32"/>
  <c r="RAV94" i="32"/>
  <c r="RAU94" i="32"/>
  <c r="RAT94" i="32"/>
  <c r="RAS94" i="32"/>
  <c r="RAR94" i="32"/>
  <c r="RAQ94" i="32"/>
  <c r="RAP94" i="32"/>
  <c r="RAO94" i="32"/>
  <c r="RAN94" i="32"/>
  <c r="RAM94" i="32"/>
  <c r="RAL94" i="32"/>
  <c r="RAK94" i="32"/>
  <c r="RAJ94" i="32"/>
  <c r="RAI94" i="32"/>
  <c r="RAH94" i="32"/>
  <c r="RAG94" i="32"/>
  <c r="RAF94" i="32"/>
  <c r="RAE94" i="32"/>
  <c r="RAD94" i="32"/>
  <c r="RAC94" i="32"/>
  <c r="RAB94" i="32"/>
  <c r="RAA94" i="32"/>
  <c r="QZZ94" i="32"/>
  <c r="QZY94" i="32"/>
  <c r="QZX94" i="32"/>
  <c r="QZW94" i="32"/>
  <c r="QZV94" i="32"/>
  <c r="QZU94" i="32"/>
  <c r="QZT94" i="32"/>
  <c r="QZS94" i="32"/>
  <c r="QZR94" i="32"/>
  <c r="QZQ94" i="32"/>
  <c r="QZP94" i="32"/>
  <c r="QZO94" i="32"/>
  <c r="QZN94" i="32"/>
  <c r="QZM94" i="32"/>
  <c r="QZL94" i="32"/>
  <c r="QZK94" i="32"/>
  <c r="QZJ94" i="32"/>
  <c r="QZI94" i="32"/>
  <c r="QZH94" i="32"/>
  <c r="QZG94" i="32"/>
  <c r="QZF94" i="32"/>
  <c r="QZE94" i="32"/>
  <c r="QZD94" i="32"/>
  <c r="QZC94" i="32"/>
  <c r="QZB94" i="32"/>
  <c r="QZA94" i="32"/>
  <c r="QYZ94" i="32"/>
  <c r="QYY94" i="32"/>
  <c r="QYX94" i="32"/>
  <c r="QYW94" i="32"/>
  <c r="QYV94" i="32"/>
  <c r="QYU94" i="32"/>
  <c r="QYT94" i="32"/>
  <c r="QYS94" i="32"/>
  <c r="QYR94" i="32"/>
  <c r="QYQ94" i="32"/>
  <c r="QYP94" i="32"/>
  <c r="QYO94" i="32"/>
  <c r="QYN94" i="32"/>
  <c r="QYM94" i="32"/>
  <c r="QYL94" i="32"/>
  <c r="QYK94" i="32"/>
  <c r="QYJ94" i="32"/>
  <c r="QYI94" i="32"/>
  <c r="QYH94" i="32"/>
  <c r="QYG94" i="32"/>
  <c r="QYF94" i="32"/>
  <c r="QYE94" i="32"/>
  <c r="QYD94" i="32"/>
  <c r="QYC94" i="32"/>
  <c r="QYB94" i="32"/>
  <c r="QYA94" i="32"/>
  <c r="QXZ94" i="32"/>
  <c r="QXY94" i="32"/>
  <c r="QXX94" i="32"/>
  <c r="QXW94" i="32"/>
  <c r="QXV94" i="32"/>
  <c r="QXU94" i="32"/>
  <c r="QXT94" i="32"/>
  <c r="QXS94" i="32"/>
  <c r="QXR94" i="32"/>
  <c r="QXQ94" i="32"/>
  <c r="QXP94" i="32"/>
  <c r="QXO94" i="32"/>
  <c r="QXN94" i="32"/>
  <c r="QXM94" i="32"/>
  <c r="QXL94" i="32"/>
  <c r="QXK94" i="32"/>
  <c r="QXJ94" i="32"/>
  <c r="QXI94" i="32"/>
  <c r="QXH94" i="32"/>
  <c r="QXG94" i="32"/>
  <c r="QXF94" i="32"/>
  <c r="QXE94" i="32"/>
  <c r="QXD94" i="32"/>
  <c r="QXC94" i="32"/>
  <c r="QXB94" i="32"/>
  <c r="QXA94" i="32"/>
  <c r="QWZ94" i="32"/>
  <c r="QWY94" i="32"/>
  <c r="QWX94" i="32"/>
  <c r="QWW94" i="32"/>
  <c r="QWV94" i="32"/>
  <c r="QWU94" i="32"/>
  <c r="QWT94" i="32"/>
  <c r="QWS94" i="32"/>
  <c r="QWR94" i="32"/>
  <c r="QWQ94" i="32"/>
  <c r="QWP94" i="32"/>
  <c r="QWO94" i="32"/>
  <c r="QWN94" i="32"/>
  <c r="QWM94" i="32"/>
  <c r="QWL94" i="32"/>
  <c r="QWK94" i="32"/>
  <c r="QWJ94" i="32"/>
  <c r="QWI94" i="32"/>
  <c r="QWH94" i="32"/>
  <c r="QWG94" i="32"/>
  <c r="QWF94" i="32"/>
  <c r="QWE94" i="32"/>
  <c r="QWD94" i="32"/>
  <c r="QWC94" i="32"/>
  <c r="QWB94" i="32"/>
  <c r="QWA94" i="32"/>
  <c r="QVZ94" i="32"/>
  <c r="QVY94" i="32"/>
  <c r="QVX94" i="32"/>
  <c r="QVW94" i="32"/>
  <c r="QVV94" i="32"/>
  <c r="QVU94" i="32"/>
  <c r="QVT94" i="32"/>
  <c r="QVS94" i="32"/>
  <c r="QVR94" i="32"/>
  <c r="QVQ94" i="32"/>
  <c r="QVP94" i="32"/>
  <c r="QVO94" i="32"/>
  <c r="QVN94" i="32"/>
  <c r="QVM94" i="32"/>
  <c r="QVL94" i="32"/>
  <c r="QVK94" i="32"/>
  <c r="QVJ94" i="32"/>
  <c r="QVI94" i="32"/>
  <c r="QVH94" i="32"/>
  <c r="QVG94" i="32"/>
  <c r="QVF94" i="32"/>
  <c r="QVE94" i="32"/>
  <c r="QVD94" i="32"/>
  <c r="QVC94" i="32"/>
  <c r="QVB94" i="32"/>
  <c r="QVA94" i="32"/>
  <c r="QUZ94" i="32"/>
  <c r="QUY94" i="32"/>
  <c r="QUX94" i="32"/>
  <c r="QUW94" i="32"/>
  <c r="QUV94" i="32"/>
  <c r="QUU94" i="32"/>
  <c r="QUT94" i="32"/>
  <c r="QUS94" i="32"/>
  <c r="QUR94" i="32"/>
  <c r="QUQ94" i="32"/>
  <c r="QUP94" i="32"/>
  <c r="QUO94" i="32"/>
  <c r="QUN94" i="32"/>
  <c r="QUM94" i="32"/>
  <c r="QUL94" i="32"/>
  <c r="QUK94" i="32"/>
  <c r="QUJ94" i="32"/>
  <c r="QUI94" i="32"/>
  <c r="QUH94" i="32"/>
  <c r="QUG94" i="32"/>
  <c r="QUF94" i="32"/>
  <c r="QUE94" i="32"/>
  <c r="QUD94" i="32"/>
  <c r="QUC94" i="32"/>
  <c r="QUB94" i="32"/>
  <c r="QUA94" i="32"/>
  <c r="QTZ94" i="32"/>
  <c r="QTY94" i="32"/>
  <c r="QTX94" i="32"/>
  <c r="QTW94" i="32"/>
  <c r="QTV94" i="32"/>
  <c r="QTU94" i="32"/>
  <c r="QTT94" i="32"/>
  <c r="QTS94" i="32"/>
  <c r="QTR94" i="32"/>
  <c r="QTQ94" i="32"/>
  <c r="QTP94" i="32"/>
  <c r="QTO94" i="32"/>
  <c r="QTN94" i="32"/>
  <c r="QTM94" i="32"/>
  <c r="QTL94" i="32"/>
  <c r="QTK94" i="32"/>
  <c r="QTJ94" i="32"/>
  <c r="QTI94" i="32"/>
  <c r="QTH94" i="32"/>
  <c r="QTG94" i="32"/>
  <c r="QTF94" i="32"/>
  <c r="QTE94" i="32"/>
  <c r="QTD94" i="32"/>
  <c r="QTC94" i="32"/>
  <c r="QTB94" i="32"/>
  <c r="QTA94" i="32"/>
  <c r="QSZ94" i="32"/>
  <c r="QSY94" i="32"/>
  <c r="QSX94" i="32"/>
  <c r="QSW94" i="32"/>
  <c r="QSV94" i="32"/>
  <c r="QSU94" i="32"/>
  <c r="QST94" i="32"/>
  <c r="QSS94" i="32"/>
  <c r="QSR94" i="32"/>
  <c r="QSQ94" i="32"/>
  <c r="QSP94" i="32"/>
  <c r="QSO94" i="32"/>
  <c r="QSN94" i="32"/>
  <c r="QSM94" i="32"/>
  <c r="QSL94" i="32"/>
  <c r="QSK94" i="32"/>
  <c r="QSJ94" i="32"/>
  <c r="QSI94" i="32"/>
  <c r="QSH94" i="32"/>
  <c r="QSG94" i="32"/>
  <c r="QSF94" i="32"/>
  <c r="QSE94" i="32"/>
  <c r="QSD94" i="32"/>
  <c r="QSC94" i="32"/>
  <c r="QSB94" i="32"/>
  <c r="QSA94" i="32"/>
  <c r="QRZ94" i="32"/>
  <c r="QRY94" i="32"/>
  <c r="QRX94" i="32"/>
  <c r="QRW94" i="32"/>
  <c r="QRV94" i="32"/>
  <c r="QRU94" i="32"/>
  <c r="QRT94" i="32"/>
  <c r="QRS94" i="32"/>
  <c r="QRR94" i="32"/>
  <c r="QRQ94" i="32"/>
  <c r="QRP94" i="32"/>
  <c r="QRO94" i="32"/>
  <c r="QRN94" i="32"/>
  <c r="QRM94" i="32"/>
  <c r="QRL94" i="32"/>
  <c r="QRK94" i="32"/>
  <c r="QRJ94" i="32"/>
  <c r="QRI94" i="32"/>
  <c r="QRH94" i="32"/>
  <c r="QRG94" i="32"/>
  <c r="QRF94" i="32"/>
  <c r="QRE94" i="32"/>
  <c r="QRD94" i="32"/>
  <c r="QRC94" i="32"/>
  <c r="QRB94" i="32"/>
  <c r="QRA94" i="32"/>
  <c r="QQZ94" i="32"/>
  <c r="QQY94" i="32"/>
  <c r="QQX94" i="32"/>
  <c r="QQW94" i="32"/>
  <c r="QQV94" i="32"/>
  <c r="QQU94" i="32"/>
  <c r="QQT94" i="32"/>
  <c r="QQS94" i="32"/>
  <c r="QQR94" i="32"/>
  <c r="QQQ94" i="32"/>
  <c r="QQP94" i="32"/>
  <c r="QQO94" i="32"/>
  <c r="QQN94" i="32"/>
  <c r="QQM94" i="32"/>
  <c r="QQL94" i="32"/>
  <c r="QQK94" i="32"/>
  <c r="QQJ94" i="32"/>
  <c r="QQI94" i="32"/>
  <c r="QQH94" i="32"/>
  <c r="QQG94" i="32"/>
  <c r="QQF94" i="32"/>
  <c r="QQE94" i="32"/>
  <c r="QQD94" i="32"/>
  <c r="QQC94" i="32"/>
  <c r="QQB94" i="32"/>
  <c r="QQA94" i="32"/>
  <c r="QPZ94" i="32"/>
  <c r="QPY94" i="32"/>
  <c r="QPX94" i="32"/>
  <c r="QPW94" i="32"/>
  <c r="QPV94" i="32"/>
  <c r="QPU94" i="32"/>
  <c r="QPT94" i="32"/>
  <c r="QPS94" i="32"/>
  <c r="QPR94" i="32"/>
  <c r="QPQ94" i="32"/>
  <c r="QPP94" i="32"/>
  <c r="QPO94" i="32"/>
  <c r="QPN94" i="32"/>
  <c r="QPM94" i="32"/>
  <c r="QPL94" i="32"/>
  <c r="QPK94" i="32"/>
  <c r="QPJ94" i="32"/>
  <c r="QPI94" i="32"/>
  <c r="QPH94" i="32"/>
  <c r="QPG94" i="32"/>
  <c r="QPF94" i="32"/>
  <c r="QPE94" i="32"/>
  <c r="QPD94" i="32"/>
  <c r="QPC94" i="32"/>
  <c r="QPB94" i="32"/>
  <c r="QPA94" i="32"/>
  <c r="QOZ94" i="32"/>
  <c r="QOY94" i="32"/>
  <c r="QOX94" i="32"/>
  <c r="QOW94" i="32"/>
  <c r="QOV94" i="32"/>
  <c r="QOU94" i="32"/>
  <c r="QOT94" i="32"/>
  <c r="QOS94" i="32"/>
  <c r="QOR94" i="32"/>
  <c r="QOQ94" i="32"/>
  <c r="QOP94" i="32"/>
  <c r="QOO94" i="32"/>
  <c r="QON94" i="32"/>
  <c r="QOM94" i="32"/>
  <c r="QOL94" i="32"/>
  <c r="QOK94" i="32"/>
  <c r="QOJ94" i="32"/>
  <c r="QOI94" i="32"/>
  <c r="QOH94" i="32"/>
  <c r="QOG94" i="32"/>
  <c r="QOF94" i="32"/>
  <c r="QOE94" i="32"/>
  <c r="QOD94" i="32"/>
  <c r="QOC94" i="32"/>
  <c r="QOB94" i="32"/>
  <c r="QOA94" i="32"/>
  <c r="QNZ94" i="32"/>
  <c r="QNY94" i="32"/>
  <c r="QNX94" i="32"/>
  <c r="QNW94" i="32"/>
  <c r="QNV94" i="32"/>
  <c r="QNU94" i="32"/>
  <c r="QNT94" i="32"/>
  <c r="QNS94" i="32"/>
  <c r="QNR94" i="32"/>
  <c r="QNQ94" i="32"/>
  <c r="QNP94" i="32"/>
  <c r="QNO94" i="32"/>
  <c r="QNN94" i="32"/>
  <c r="QNM94" i="32"/>
  <c r="QNL94" i="32"/>
  <c r="QNK94" i="32"/>
  <c r="QNJ94" i="32"/>
  <c r="QNI94" i="32"/>
  <c r="QNH94" i="32"/>
  <c r="QNG94" i="32"/>
  <c r="QNF94" i="32"/>
  <c r="QNE94" i="32"/>
  <c r="QND94" i="32"/>
  <c r="QNC94" i="32"/>
  <c r="QNB94" i="32"/>
  <c r="QNA94" i="32"/>
  <c r="QMZ94" i="32"/>
  <c r="QMY94" i="32"/>
  <c r="QMX94" i="32"/>
  <c r="QMW94" i="32"/>
  <c r="QMV94" i="32"/>
  <c r="QMU94" i="32"/>
  <c r="QMT94" i="32"/>
  <c r="QMS94" i="32"/>
  <c r="QMR94" i="32"/>
  <c r="QMQ94" i="32"/>
  <c r="QMP94" i="32"/>
  <c r="QMO94" i="32"/>
  <c r="QMN94" i="32"/>
  <c r="QMM94" i="32"/>
  <c r="QML94" i="32"/>
  <c r="QMK94" i="32"/>
  <c r="QMJ94" i="32"/>
  <c r="QMI94" i="32"/>
  <c r="QMH94" i="32"/>
  <c r="QMG94" i="32"/>
  <c r="QMF94" i="32"/>
  <c r="QME94" i="32"/>
  <c r="QMD94" i="32"/>
  <c r="QMC94" i="32"/>
  <c r="QMB94" i="32"/>
  <c r="QMA94" i="32"/>
  <c r="QLZ94" i="32"/>
  <c r="QLY94" i="32"/>
  <c r="QLX94" i="32"/>
  <c r="QLW94" i="32"/>
  <c r="QLV94" i="32"/>
  <c r="QLU94" i="32"/>
  <c r="QLT94" i="32"/>
  <c r="QLS94" i="32"/>
  <c r="QLR94" i="32"/>
  <c r="QLQ94" i="32"/>
  <c r="QLP94" i="32"/>
  <c r="QLO94" i="32"/>
  <c r="QLN94" i="32"/>
  <c r="QLM94" i="32"/>
  <c r="QLL94" i="32"/>
  <c r="QLK94" i="32"/>
  <c r="QLJ94" i="32"/>
  <c r="QLI94" i="32"/>
  <c r="QLH94" i="32"/>
  <c r="QLG94" i="32"/>
  <c r="QLF94" i="32"/>
  <c r="QLE94" i="32"/>
  <c r="QLD94" i="32"/>
  <c r="QLC94" i="32"/>
  <c r="QLB94" i="32"/>
  <c r="QLA94" i="32"/>
  <c r="QKZ94" i="32"/>
  <c r="QKY94" i="32"/>
  <c r="QKX94" i="32"/>
  <c r="QKW94" i="32"/>
  <c r="QKV94" i="32"/>
  <c r="QKU94" i="32"/>
  <c r="QKT94" i="32"/>
  <c r="QKS94" i="32"/>
  <c r="QKR94" i="32"/>
  <c r="QKQ94" i="32"/>
  <c r="QKP94" i="32"/>
  <c r="QKO94" i="32"/>
  <c r="QKN94" i="32"/>
  <c r="QKM94" i="32"/>
  <c r="QKL94" i="32"/>
  <c r="QKK94" i="32"/>
  <c r="QKJ94" i="32"/>
  <c r="QKI94" i="32"/>
  <c r="QKH94" i="32"/>
  <c r="QKG94" i="32"/>
  <c r="QKF94" i="32"/>
  <c r="QKE94" i="32"/>
  <c r="QKD94" i="32"/>
  <c r="QKC94" i="32"/>
  <c r="QKB94" i="32"/>
  <c r="QKA94" i="32"/>
  <c r="QJZ94" i="32"/>
  <c r="QJY94" i="32"/>
  <c r="QJX94" i="32"/>
  <c r="QJW94" i="32"/>
  <c r="QJV94" i="32"/>
  <c r="QJU94" i="32"/>
  <c r="QJT94" i="32"/>
  <c r="QJS94" i="32"/>
  <c r="QJR94" i="32"/>
  <c r="QJQ94" i="32"/>
  <c r="QJP94" i="32"/>
  <c r="QJO94" i="32"/>
  <c r="QJN94" i="32"/>
  <c r="QJM94" i="32"/>
  <c r="QJL94" i="32"/>
  <c r="QJK94" i="32"/>
  <c r="QJJ94" i="32"/>
  <c r="QJI94" i="32"/>
  <c r="QJH94" i="32"/>
  <c r="QJG94" i="32"/>
  <c r="QJF94" i="32"/>
  <c r="QJE94" i="32"/>
  <c r="QJD94" i="32"/>
  <c r="QJC94" i="32"/>
  <c r="QJB94" i="32"/>
  <c r="QJA94" i="32"/>
  <c r="QIZ94" i="32"/>
  <c r="QIY94" i="32"/>
  <c r="QIX94" i="32"/>
  <c r="QIW94" i="32"/>
  <c r="QIV94" i="32"/>
  <c r="QIU94" i="32"/>
  <c r="QIT94" i="32"/>
  <c r="QIS94" i="32"/>
  <c r="QIR94" i="32"/>
  <c r="QIQ94" i="32"/>
  <c r="QIP94" i="32"/>
  <c r="QIO94" i="32"/>
  <c r="QIN94" i="32"/>
  <c r="QIM94" i="32"/>
  <c r="QIL94" i="32"/>
  <c r="QIK94" i="32"/>
  <c r="QIJ94" i="32"/>
  <c r="QII94" i="32"/>
  <c r="QIH94" i="32"/>
  <c r="QIG94" i="32"/>
  <c r="QIF94" i="32"/>
  <c r="QIE94" i="32"/>
  <c r="QID94" i="32"/>
  <c r="QIC94" i="32"/>
  <c r="QIB94" i="32"/>
  <c r="QIA94" i="32"/>
  <c r="QHZ94" i="32"/>
  <c r="QHY94" i="32"/>
  <c r="QHX94" i="32"/>
  <c r="QHW94" i="32"/>
  <c r="QHV94" i="32"/>
  <c r="QHU94" i="32"/>
  <c r="QHT94" i="32"/>
  <c r="QHS94" i="32"/>
  <c r="QHR94" i="32"/>
  <c r="QHQ94" i="32"/>
  <c r="QHP94" i="32"/>
  <c r="QHO94" i="32"/>
  <c r="QHN94" i="32"/>
  <c r="QHM94" i="32"/>
  <c r="QHL94" i="32"/>
  <c r="QHK94" i="32"/>
  <c r="QHJ94" i="32"/>
  <c r="QHI94" i="32"/>
  <c r="QHH94" i="32"/>
  <c r="QHG94" i="32"/>
  <c r="QHF94" i="32"/>
  <c r="QHE94" i="32"/>
  <c r="QHD94" i="32"/>
  <c r="QHC94" i="32"/>
  <c r="QHB94" i="32"/>
  <c r="QHA94" i="32"/>
  <c r="QGZ94" i="32"/>
  <c r="QGY94" i="32"/>
  <c r="QGX94" i="32"/>
  <c r="QGW94" i="32"/>
  <c r="QGV94" i="32"/>
  <c r="QGU94" i="32"/>
  <c r="QGT94" i="32"/>
  <c r="QGS94" i="32"/>
  <c r="QGR94" i="32"/>
  <c r="QGQ94" i="32"/>
  <c r="QGP94" i="32"/>
  <c r="QGO94" i="32"/>
  <c r="QGN94" i="32"/>
  <c r="QGM94" i="32"/>
  <c r="QGL94" i="32"/>
  <c r="QGK94" i="32"/>
  <c r="QGJ94" i="32"/>
  <c r="QGI94" i="32"/>
  <c r="QGH94" i="32"/>
  <c r="QGG94" i="32"/>
  <c r="QGF94" i="32"/>
  <c r="QGE94" i="32"/>
  <c r="QGD94" i="32"/>
  <c r="QGC94" i="32"/>
  <c r="QGB94" i="32"/>
  <c r="QGA94" i="32"/>
  <c r="QFZ94" i="32"/>
  <c r="QFY94" i="32"/>
  <c r="QFX94" i="32"/>
  <c r="QFW94" i="32"/>
  <c r="QFV94" i="32"/>
  <c r="QFU94" i="32"/>
  <c r="QFT94" i="32"/>
  <c r="QFS94" i="32"/>
  <c r="QFR94" i="32"/>
  <c r="QFQ94" i="32"/>
  <c r="QFP94" i="32"/>
  <c r="QFO94" i="32"/>
  <c r="QFN94" i="32"/>
  <c r="QFM94" i="32"/>
  <c r="QFL94" i="32"/>
  <c r="QFK94" i="32"/>
  <c r="QFJ94" i="32"/>
  <c r="QFI94" i="32"/>
  <c r="QFH94" i="32"/>
  <c r="QFG94" i="32"/>
  <c r="QFF94" i="32"/>
  <c r="QFE94" i="32"/>
  <c r="QFD94" i="32"/>
  <c r="QFC94" i="32"/>
  <c r="QFB94" i="32"/>
  <c r="QFA94" i="32"/>
  <c r="QEZ94" i="32"/>
  <c r="QEY94" i="32"/>
  <c r="QEX94" i="32"/>
  <c r="QEW94" i="32"/>
  <c r="QEV94" i="32"/>
  <c r="QEU94" i="32"/>
  <c r="QET94" i="32"/>
  <c r="QES94" i="32"/>
  <c r="QER94" i="32"/>
  <c r="QEQ94" i="32"/>
  <c r="QEP94" i="32"/>
  <c r="QEO94" i="32"/>
  <c r="QEN94" i="32"/>
  <c r="QEM94" i="32"/>
  <c r="QEL94" i="32"/>
  <c r="QEK94" i="32"/>
  <c r="QEJ94" i="32"/>
  <c r="QEI94" i="32"/>
  <c r="QEH94" i="32"/>
  <c r="QEG94" i="32"/>
  <c r="QEF94" i="32"/>
  <c r="QEE94" i="32"/>
  <c r="QED94" i="32"/>
  <c r="QEC94" i="32"/>
  <c r="QEB94" i="32"/>
  <c r="QEA94" i="32"/>
  <c r="QDZ94" i="32"/>
  <c r="QDY94" i="32"/>
  <c r="QDX94" i="32"/>
  <c r="QDW94" i="32"/>
  <c r="QDV94" i="32"/>
  <c r="QDU94" i="32"/>
  <c r="QDT94" i="32"/>
  <c r="QDS94" i="32"/>
  <c r="QDR94" i="32"/>
  <c r="QDQ94" i="32"/>
  <c r="QDP94" i="32"/>
  <c r="QDO94" i="32"/>
  <c r="QDN94" i="32"/>
  <c r="QDM94" i="32"/>
  <c r="QDL94" i="32"/>
  <c r="QDK94" i="32"/>
  <c r="QDJ94" i="32"/>
  <c r="QDI94" i="32"/>
  <c r="QDH94" i="32"/>
  <c r="QDG94" i="32"/>
  <c r="QDF94" i="32"/>
  <c r="QDE94" i="32"/>
  <c r="QDD94" i="32"/>
  <c r="QDC94" i="32"/>
  <c r="QDB94" i="32"/>
  <c r="QDA94" i="32"/>
  <c r="QCZ94" i="32"/>
  <c r="QCY94" i="32"/>
  <c r="QCX94" i="32"/>
  <c r="QCW94" i="32"/>
  <c r="QCV94" i="32"/>
  <c r="QCU94" i="32"/>
  <c r="QCT94" i="32"/>
  <c r="QCS94" i="32"/>
  <c r="QCR94" i="32"/>
  <c r="QCQ94" i="32"/>
  <c r="QCP94" i="32"/>
  <c r="QCO94" i="32"/>
  <c r="QCN94" i="32"/>
  <c r="QCM94" i="32"/>
  <c r="QCL94" i="32"/>
  <c r="QCK94" i="32"/>
  <c r="QCJ94" i="32"/>
  <c r="QCI94" i="32"/>
  <c r="QCH94" i="32"/>
  <c r="QCG94" i="32"/>
  <c r="QCF94" i="32"/>
  <c r="QCE94" i="32"/>
  <c r="QCD94" i="32"/>
  <c r="QCC94" i="32"/>
  <c r="QCB94" i="32"/>
  <c r="QCA94" i="32"/>
  <c r="QBZ94" i="32"/>
  <c r="QBY94" i="32"/>
  <c r="QBX94" i="32"/>
  <c r="QBW94" i="32"/>
  <c r="QBV94" i="32"/>
  <c r="QBU94" i="32"/>
  <c r="QBT94" i="32"/>
  <c r="QBS94" i="32"/>
  <c r="QBR94" i="32"/>
  <c r="QBQ94" i="32"/>
  <c r="QBP94" i="32"/>
  <c r="QBO94" i="32"/>
  <c r="QBN94" i="32"/>
  <c r="QBM94" i="32"/>
  <c r="QBL94" i="32"/>
  <c r="QBK94" i="32"/>
  <c r="QBJ94" i="32"/>
  <c r="QBI94" i="32"/>
  <c r="QBH94" i="32"/>
  <c r="QBG94" i="32"/>
  <c r="QBF94" i="32"/>
  <c r="QBE94" i="32"/>
  <c r="QBD94" i="32"/>
  <c r="QBC94" i="32"/>
  <c r="QBB94" i="32"/>
  <c r="QBA94" i="32"/>
  <c r="QAZ94" i="32"/>
  <c r="QAY94" i="32"/>
  <c r="QAX94" i="32"/>
  <c r="QAW94" i="32"/>
  <c r="QAV94" i="32"/>
  <c r="QAU94" i="32"/>
  <c r="QAT94" i="32"/>
  <c r="QAS94" i="32"/>
  <c r="QAR94" i="32"/>
  <c r="QAQ94" i="32"/>
  <c r="QAP94" i="32"/>
  <c r="QAO94" i="32"/>
  <c r="QAN94" i="32"/>
  <c r="QAM94" i="32"/>
  <c r="QAL94" i="32"/>
  <c r="QAK94" i="32"/>
  <c r="QAJ94" i="32"/>
  <c r="QAI94" i="32"/>
  <c r="QAH94" i="32"/>
  <c r="QAG94" i="32"/>
  <c r="QAF94" i="32"/>
  <c r="QAE94" i="32"/>
  <c r="QAD94" i="32"/>
  <c r="QAC94" i="32"/>
  <c r="QAB94" i="32"/>
  <c r="QAA94" i="32"/>
  <c r="PZZ94" i="32"/>
  <c r="PZY94" i="32"/>
  <c r="PZX94" i="32"/>
  <c r="PZW94" i="32"/>
  <c r="PZV94" i="32"/>
  <c r="PZU94" i="32"/>
  <c r="PZT94" i="32"/>
  <c r="PZS94" i="32"/>
  <c r="PZR94" i="32"/>
  <c r="PZQ94" i="32"/>
  <c r="PZP94" i="32"/>
  <c r="PZO94" i="32"/>
  <c r="PZN94" i="32"/>
  <c r="PZM94" i="32"/>
  <c r="PZL94" i="32"/>
  <c r="PZK94" i="32"/>
  <c r="PZJ94" i="32"/>
  <c r="PZI94" i="32"/>
  <c r="PZH94" i="32"/>
  <c r="PZG94" i="32"/>
  <c r="PZF94" i="32"/>
  <c r="PZE94" i="32"/>
  <c r="PZD94" i="32"/>
  <c r="PZC94" i="32"/>
  <c r="PZB94" i="32"/>
  <c r="PZA94" i="32"/>
  <c r="PYZ94" i="32"/>
  <c r="PYY94" i="32"/>
  <c r="PYX94" i="32"/>
  <c r="PYW94" i="32"/>
  <c r="PYV94" i="32"/>
  <c r="PYU94" i="32"/>
  <c r="PYT94" i="32"/>
  <c r="PYS94" i="32"/>
  <c r="PYR94" i="32"/>
  <c r="PYQ94" i="32"/>
  <c r="PYP94" i="32"/>
  <c r="PYO94" i="32"/>
  <c r="PYN94" i="32"/>
  <c r="PYM94" i="32"/>
  <c r="PYL94" i="32"/>
  <c r="PYK94" i="32"/>
  <c r="PYJ94" i="32"/>
  <c r="PYI94" i="32"/>
  <c r="PYH94" i="32"/>
  <c r="PYG94" i="32"/>
  <c r="PYF94" i="32"/>
  <c r="PYE94" i="32"/>
  <c r="PYD94" i="32"/>
  <c r="PYC94" i="32"/>
  <c r="PYB94" i="32"/>
  <c r="PYA94" i="32"/>
  <c r="PXZ94" i="32"/>
  <c r="PXY94" i="32"/>
  <c r="PXX94" i="32"/>
  <c r="PXW94" i="32"/>
  <c r="PXV94" i="32"/>
  <c r="PXU94" i="32"/>
  <c r="PXT94" i="32"/>
  <c r="PXS94" i="32"/>
  <c r="PXR94" i="32"/>
  <c r="PXQ94" i="32"/>
  <c r="PXP94" i="32"/>
  <c r="PXO94" i="32"/>
  <c r="PXN94" i="32"/>
  <c r="PXM94" i="32"/>
  <c r="PXL94" i="32"/>
  <c r="PXK94" i="32"/>
  <c r="PXJ94" i="32"/>
  <c r="PXI94" i="32"/>
  <c r="PXH94" i="32"/>
  <c r="PXG94" i="32"/>
  <c r="PXF94" i="32"/>
  <c r="PXE94" i="32"/>
  <c r="PXD94" i="32"/>
  <c r="PXC94" i="32"/>
  <c r="PXB94" i="32"/>
  <c r="PXA94" i="32"/>
  <c r="PWZ94" i="32"/>
  <c r="PWY94" i="32"/>
  <c r="PWX94" i="32"/>
  <c r="PWW94" i="32"/>
  <c r="PWV94" i="32"/>
  <c r="PWU94" i="32"/>
  <c r="PWT94" i="32"/>
  <c r="PWS94" i="32"/>
  <c r="PWR94" i="32"/>
  <c r="PWQ94" i="32"/>
  <c r="PWP94" i="32"/>
  <c r="PWO94" i="32"/>
  <c r="PWN94" i="32"/>
  <c r="PWM94" i="32"/>
  <c r="PWL94" i="32"/>
  <c r="PWK94" i="32"/>
  <c r="PWJ94" i="32"/>
  <c r="PWI94" i="32"/>
  <c r="PWH94" i="32"/>
  <c r="PWG94" i="32"/>
  <c r="PWF94" i="32"/>
  <c r="PWE94" i="32"/>
  <c r="PWD94" i="32"/>
  <c r="PWC94" i="32"/>
  <c r="PWB94" i="32"/>
  <c r="PWA94" i="32"/>
  <c r="PVZ94" i="32"/>
  <c r="PVY94" i="32"/>
  <c r="PVX94" i="32"/>
  <c r="PVW94" i="32"/>
  <c r="PVV94" i="32"/>
  <c r="PVU94" i="32"/>
  <c r="PVT94" i="32"/>
  <c r="PVS94" i="32"/>
  <c r="PVR94" i="32"/>
  <c r="PVQ94" i="32"/>
  <c r="PVP94" i="32"/>
  <c r="PVO94" i="32"/>
  <c r="PVN94" i="32"/>
  <c r="PVM94" i="32"/>
  <c r="PVL94" i="32"/>
  <c r="PVK94" i="32"/>
  <c r="PVJ94" i="32"/>
  <c r="PVI94" i="32"/>
  <c r="PVH94" i="32"/>
  <c r="PVG94" i="32"/>
  <c r="PVF94" i="32"/>
  <c r="PVE94" i="32"/>
  <c r="PVD94" i="32"/>
  <c r="PVC94" i="32"/>
  <c r="PVB94" i="32"/>
  <c r="PVA94" i="32"/>
  <c r="PUZ94" i="32"/>
  <c r="PUY94" i="32"/>
  <c r="PUX94" i="32"/>
  <c r="PUW94" i="32"/>
  <c r="PUV94" i="32"/>
  <c r="PUU94" i="32"/>
  <c r="PUT94" i="32"/>
  <c r="PUS94" i="32"/>
  <c r="PUR94" i="32"/>
  <c r="PUQ94" i="32"/>
  <c r="PUP94" i="32"/>
  <c r="PUO94" i="32"/>
  <c r="PUN94" i="32"/>
  <c r="PUM94" i="32"/>
  <c r="PUL94" i="32"/>
  <c r="PUK94" i="32"/>
  <c r="PUJ94" i="32"/>
  <c r="PUI94" i="32"/>
  <c r="PUH94" i="32"/>
  <c r="PUG94" i="32"/>
  <c r="PUF94" i="32"/>
  <c r="PUE94" i="32"/>
  <c r="PUD94" i="32"/>
  <c r="PUC94" i="32"/>
  <c r="PUB94" i="32"/>
  <c r="PUA94" i="32"/>
  <c r="PTZ94" i="32"/>
  <c r="PTY94" i="32"/>
  <c r="PTX94" i="32"/>
  <c r="PTW94" i="32"/>
  <c r="PTV94" i="32"/>
  <c r="PTU94" i="32"/>
  <c r="PTT94" i="32"/>
  <c r="PTS94" i="32"/>
  <c r="PTR94" i="32"/>
  <c r="PTQ94" i="32"/>
  <c r="PTP94" i="32"/>
  <c r="PTO94" i="32"/>
  <c r="PTN94" i="32"/>
  <c r="PTM94" i="32"/>
  <c r="PTL94" i="32"/>
  <c r="PTK94" i="32"/>
  <c r="PTJ94" i="32"/>
  <c r="PTI94" i="32"/>
  <c r="PTH94" i="32"/>
  <c r="PTG94" i="32"/>
  <c r="PTF94" i="32"/>
  <c r="PTE94" i="32"/>
  <c r="PTD94" i="32"/>
  <c r="PTC94" i="32"/>
  <c r="PTB94" i="32"/>
  <c r="PTA94" i="32"/>
  <c r="PSZ94" i="32"/>
  <c r="PSY94" i="32"/>
  <c r="PSX94" i="32"/>
  <c r="PSW94" i="32"/>
  <c r="PSV94" i="32"/>
  <c r="PSU94" i="32"/>
  <c r="PST94" i="32"/>
  <c r="PSS94" i="32"/>
  <c r="PSR94" i="32"/>
  <c r="PSQ94" i="32"/>
  <c r="PSP94" i="32"/>
  <c r="PSO94" i="32"/>
  <c r="PSN94" i="32"/>
  <c r="PSM94" i="32"/>
  <c r="PSL94" i="32"/>
  <c r="PSK94" i="32"/>
  <c r="PSJ94" i="32"/>
  <c r="PSI94" i="32"/>
  <c r="PSH94" i="32"/>
  <c r="PSG94" i="32"/>
  <c r="PSF94" i="32"/>
  <c r="PSE94" i="32"/>
  <c r="PSD94" i="32"/>
  <c r="PSC94" i="32"/>
  <c r="PSB94" i="32"/>
  <c r="PSA94" i="32"/>
  <c r="PRZ94" i="32"/>
  <c r="PRY94" i="32"/>
  <c r="PRX94" i="32"/>
  <c r="PRW94" i="32"/>
  <c r="PRV94" i="32"/>
  <c r="PRU94" i="32"/>
  <c r="PRT94" i="32"/>
  <c r="PRS94" i="32"/>
  <c r="PRR94" i="32"/>
  <c r="PRQ94" i="32"/>
  <c r="PRP94" i="32"/>
  <c r="PRO94" i="32"/>
  <c r="PRN94" i="32"/>
  <c r="PRM94" i="32"/>
  <c r="PRL94" i="32"/>
  <c r="PRK94" i="32"/>
  <c r="PRJ94" i="32"/>
  <c r="PRI94" i="32"/>
  <c r="PRH94" i="32"/>
  <c r="PRG94" i="32"/>
  <c r="PRF94" i="32"/>
  <c r="PRE94" i="32"/>
  <c r="PRD94" i="32"/>
  <c r="PRC94" i="32"/>
  <c r="PRB94" i="32"/>
  <c r="PRA94" i="32"/>
  <c r="PQZ94" i="32"/>
  <c r="PQY94" i="32"/>
  <c r="PQX94" i="32"/>
  <c r="PQW94" i="32"/>
  <c r="PQV94" i="32"/>
  <c r="PQU94" i="32"/>
  <c r="PQT94" i="32"/>
  <c r="PQS94" i="32"/>
  <c r="PQR94" i="32"/>
  <c r="PQQ94" i="32"/>
  <c r="PQP94" i="32"/>
  <c r="PQO94" i="32"/>
  <c r="PQN94" i="32"/>
  <c r="PQM94" i="32"/>
  <c r="PQL94" i="32"/>
  <c r="PQK94" i="32"/>
  <c r="PQJ94" i="32"/>
  <c r="PQI94" i="32"/>
  <c r="PQH94" i="32"/>
  <c r="PQG94" i="32"/>
  <c r="PQF94" i="32"/>
  <c r="PQE94" i="32"/>
  <c r="PQD94" i="32"/>
  <c r="PQC94" i="32"/>
  <c r="PQB94" i="32"/>
  <c r="PQA94" i="32"/>
  <c r="PPZ94" i="32"/>
  <c r="PPY94" i="32"/>
  <c r="PPX94" i="32"/>
  <c r="PPW94" i="32"/>
  <c r="PPV94" i="32"/>
  <c r="PPU94" i="32"/>
  <c r="PPT94" i="32"/>
  <c r="PPS94" i="32"/>
  <c r="PPR94" i="32"/>
  <c r="PPQ94" i="32"/>
  <c r="PPP94" i="32"/>
  <c r="PPO94" i="32"/>
  <c r="PPN94" i="32"/>
  <c r="PPM94" i="32"/>
  <c r="PPL94" i="32"/>
  <c r="PPK94" i="32"/>
  <c r="PPJ94" i="32"/>
  <c r="PPI94" i="32"/>
  <c r="PPH94" i="32"/>
  <c r="PPG94" i="32"/>
  <c r="PPF94" i="32"/>
  <c r="PPE94" i="32"/>
  <c r="PPD94" i="32"/>
  <c r="PPC94" i="32"/>
  <c r="PPB94" i="32"/>
  <c r="PPA94" i="32"/>
  <c r="POZ94" i="32"/>
  <c r="POY94" i="32"/>
  <c r="POX94" i="32"/>
  <c r="POW94" i="32"/>
  <c r="POV94" i="32"/>
  <c r="POU94" i="32"/>
  <c r="POT94" i="32"/>
  <c r="POS94" i="32"/>
  <c r="POR94" i="32"/>
  <c r="POQ94" i="32"/>
  <c r="POP94" i="32"/>
  <c r="POO94" i="32"/>
  <c r="PON94" i="32"/>
  <c r="POM94" i="32"/>
  <c r="POL94" i="32"/>
  <c r="POK94" i="32"/>
  <c r="POJ94" i="32"/>
  <c r="POI94" i="32"/>
  <c r="POH94" i="32"/>
  <c r="POG94" i="32"/>
  <c r="POF94" i="32"/>
  <c r="POE94" i="32"/>
  <c r="POD94" i="32"/>
  <c r="POC94" i="32"/>
  <c r="POB94" i="32"/>
  <c r="POA94" i="32"/>
  <c r="PNZ94" i="32"/>
  <c r="PNY94" i="32"/>
  <c r="PNX94" i="32"/>
  <c r="PNW94" i="32"/>
  <c r="PNV94" i="32"/>
  <c r="PNU94" i="32"/>
  <c r="PNT94" i="32"/>
  <c r="PNS94" i="32"/>
  <c r="PNR94" i="32"/>
  <c r="PNQ94" i="32"/>
  <c r="PNP94" i="32"/>
  <c r="PNO94" i="32"/>
  <c r="PNN94" i="32"/>
  <c r="PNM94" i="32"/>
  <c r="PNL94" i="32"/>
  <c r="PNK94" i="32"/>
  <c r="PNJ94" i="32"/>
  <c r="PNI94" i="32"/>
  <c r="PNH94" i="32"/>
  <c r="PNG94" i="32"/>
  <c r="PNF94" i="32"/>
  <c r="PNE94" i="32"/>
  <c r="PND94" i="32"/>
  <c r="PNC94" i="32"/>
  <c r="PNB94" i="32"/>
  <c r="PNA94" i="32"/>
  <c r="PMZ94" i="32"/>
  <c r="PMY94" i="32"/>
  <c r="PMX94" i="32"/>
  <c r="PMW94" i="32"/>
  <c r="PMV94" i="32"/>
  <c r="PMU94" i="32"/>
  <c r="PMT94" i="32"/>
  <c r="PMS94" i="32"/>
  <c r="PMR94" i="32"/>
  <c r="PMQ94" i="32"/>
  <c r="PMP94" i="32"/>
  <c r="PMO94" i="32"/>
  <c r="PMN94" i="32"/>
  <c r="PMM94" i="32"/>
  <c r="PML94" i="32"/>
  <c r="PMK94" i="32"/>
  <c r="PMJ94" i="32"/>
  <c r="PMI94" i="32"/>
  <c r="PMH94" i="32"/>
  <c r="PMG94" i="32"/>
  <c r="PMF94" i="32"/>
  <c r="PME94" i="32"/>
  <c r="PMD94" i="32"/>
  <c r="PMC94" i="32"/>
  <c r="PMB94" i="32"/>
  <c r="PMA94" i="32"/>
  <c r="PLZ94" i="32"/>
  <c r="PLY94" i="32"/>
  <c r="PLX94" i="32"/>
  <c r="PLW94" i="32"/>
  <c r="PLV94" i="32"/>
  <c r="PLU94" i="32"/>
  <c r="PLT94" i="32"/>
  <c r="PLS94" i="32"/>
  <c r="PLR94" i="32"/>
  <c r="PLQ94" i="32"/>
  <c r="PLP94" i="32"/>
  <c r="PLO94" i="32"/>
  <c r="PLN94" i="32"/>
  <c r="PLM94" i="32"/>
  <c r="PLL94" i="32"/>
  <c r="PLK94" i="32"/>
  <c r="PLJ94" i="32"/>
  <c r="PLI94" i="32"/>
  <c r="PLH94" i="32"/>
  <c r="PLG94" i="32"/>
  <c r="PLF94" i="32"/>
  <c r="PLE94" i="32"/>
  <c r="PLD94" i="32"/>
  <c r="PLC94" i="32"/>
  <c r="PLB94" i="32"/>
  <c r="PLA94" i="32"/>
  <c r="PKZ94" i="32"/>
  <c r="PKY94" i="32"/>
  <c r="PKX94" i="32"/>
  <c r="PKW94" i="32"/>
  <c r="PKV94" i="32"/>
  <c r="PKU94" i="32"/>
  <c r="PKT94" i="32"/>
  <c r="PKS94" i="32"/>
  <c r="PKR94" i="32"/>
  <c r="PKQ94" i="32"/>
  <c r="PKP94" i="32"/>
  <c r="PKO94" i="32"/>
  <c r="PKN94" i="32"/>
  <c r="PKM94" i="32"/>
  <c r="PKL94" i="32"/>
  <c r="PKK94" i="32"/>
  <c r="PKJ94" i="32"/>
  <c r="PKI94" i="32"/>
  <c r="PKH94" i="32"/>
  <c r="PKG94" i="32"/>
  <c r="PKF94" i="32"/>
  <c r="PKE94" i="32"/>
  <c r="PKD94" i="32"/>
  <c r="PKC94" i="32"/>
  <c r="PKB94" i="32"/>
  <c r="PKA94" i="32"/>
  <c r="PJZ94" i="32"/>
  <c r="PJY94" i="32"/>
  <c r="PJX94" i="32"/>
  <c r="PJW94" i="32"/>
  <c r="PJV94" i="32"/>
  <c r="PJU94" i="32"/>
  <c r="PJT94" i="32"/>
  <c r="PJS94" i="32"/>
  <c r="PJR94" i="32"/>
  <c r="PJQ94" i="32"/>
  <c r="PJP94" i="32"/>
  <c r="PJO94" i="32"/>
  <c r="PJN94" i="32"/>
  <c r="PJM94" i="32"/>
  <c r="PJL94" i="32"/>
  <c r="PJK94" i="32"/>
  <c r="PJJ94" i="32"/>
  <c r="PJI94" i="32"/>
  <c r="PJH94" i="32"/>
  <c r="PJG94" i="32"/>
  <c r="PJF94" i="32"/>
  <c r="PJE94" i="32"/>
  <c r="PJD94" i="32"/>
  <c r="PJC94" i="32"/>
  <c r="PJB94" i="32"/>
  <c r="PJA94" i="32"/>
  <c r="PIZ94" i="32"/>
  <c r="PIY94" i="32"/>
  <c r="PIX94" i="32"/>
  <c r="PIW94" i="32"/>
  <c r="PIV94" i="32"/>
  <c r="PIU94" i="32"/>
  <c r="PIT94" i="32"/>
  <c r="PIS94" i="32"/>
  <c r="PIR94" i="32"/>
  <c r="PIQ94" i="32"/>
  <c r="PIP94" i="32"/>
  <c r="PIO94" i="32"/>
  <c r="PIN94" i="32"/>
  <c r="PIM94" i="32"/>
  <c r="PIL94" i="32"/>
  <c r="PIK94" i="32"/>
  <c r="PIJ94" i="32"/>
  <c r="PII94" i="32"/>
  <c r="PIH94" i="32"/>
  <c r="PIG94" i="32"/>
  <c r="PIF94" i="32"/>
  <c r="PIE94" i="32"/>
  <c r="PID94" i="32"/>
  <c r="PIC94" i="32"/>
  <c r="PIB94" i="32"/>
  <c r="PIA94" i="32"/>
  <c r="PHZ94" i="32"/>
  <c r="PHY94" i="32"/>
  <c r="PHX94" i="32"/>
  <c r="PHW94" i="32"/>
  <c r="PHV94" i="32"/>
  <c r="PHU94" i="32"/>
  <c r="PHT94" i="32"/>
  <c r="PHS94" i="32"/>
  <c r="PHR94" i="32"/>
  <c r="PHQ94" i="32"/>
  <c r="PHP94" i="32"/>
  <c r="PHO94" i="32"/>
  <c r="PHN94" i="32"/>
  <c r="PHM94" i="32"/>
  <c r="PHL94" i="32"/>
  <c r="PHK94" i="32"/>
  <c r="PHJ94" i="32"/>
  <c r="PHI94" i="32"/>
  <c r="PHH94" i="32"/>
  <c r="PHG94" i="32"/>
  <c r="PHF94" i="32"/>
  <c r="PHE94" i="32"/>
  <c r="PHD94" i="32"/>
  <c r="PHC94" i="32"/>
  <c r="PHB94" i="32"/>
  <c r="PHA94" i="32"/>
  <c r="PGZ94" i="32"/>
  <c r="PGY94" i="32"/>
  <c r="PGX94" i="32"/>
  <c r="PGW94" i="32"/>
  <c r="PGV94" i="32"/>
  <c r="PGU94" i="32"/>
  <c r="PGT94" i="32"/>
  <c r="PGS94" i="32"/>
  <c r="PGR94" i="32"/>
  <c r="PGQ94" i="32"/>
  <c r="PGP94" i="32"/>
  <c r="PGO94" i="32"/>
  <c r="PGN94" i="32"/>
  <c r="PGM94" i="32"/>
  <c r="PGL94" i="32"/>
  <c r="PGK94" i="32"/>
  <c r="PGJ94" i="32"/>
  <c r="PGI94" i="32"/>
  <c r="PGH94" i="32"/>
  <c r="PGG94" i="32"/>
  <c r="PGF94" i="32"/>
  <c r="PGE94" i="32"/>
  <c r="PGD94" i="32"/>
  <c r="PGC94" i="32"/>
  <c r="PGB94" i="32"/>
  <c r="PGA94" i="32"/>
  <c r="PFZ94" i="32"/>
  <c r="PFY94" i="32"/>
  <c r="PFX94" i="32"/>
  <c r="PFW94" i="32"/>
  <c r="PFV94" i="32"/>
  <c r="PFU94" i="32"/>
  <c r="PFT94" i="32"/>
  <c r="PFS94" i="32"/>
  <c r="PFR94" i="32"/>
  <c r="PFQ94" i="32"/>
  <c r="PFP94" i="32"/>
  <c r="PFO94" i="32"/>
  <c r="PFN94" i="32"/>
  <c r="PFM94" i="32"/>
  <c r="PFL94" i="32"/>
  <c r="PFK94" i="32"/>
  <c r="PFJ94" i="32"/>
  <c r="PFI94" i="32"/>
  <c r="PFH94" i="32"/>
  <c r="PFG94" i="32"/>
  <c r="PFF94" i="32"/>
  <c r="PFE94" i="32"/>
  <c r="PFD94" i="32"/>
  <c r="PFC94" i="32"/>
  <c r="PFB94" i="32"/>
  <c r="PFA94" i="32"/>
  <c r="PEZ94" i="32"/>
  <c r="PEY94" i="32"/>
  <c r="PEX94" i="32"/>
  <c r="PEW94" i="32"/>
  <c r="PEV94" i="32"/>
  <c r="PEU94" i="32"/>
  <c r="PET94" i="32"/>
  <c r="PES94" i="32"/>
  <c r="PER94" i="32"/>
  <c r="PEQ94" i="32"/>
  <c r="PEP94" i="32"/>
  <c r="PEO94" i="32"/>
  <c r="PEN94" i="32"/>
  <c r="PEM94" i="32"/>
  <c r="PEL94" i="32"/>
  <c r="PEK94" i="32"/>
  <c r="PEJ94" i="32"/>
  <c r="PEI94" i="32"/>
  <c r="PEH94" i="32"/>
  <c r="PEG94" i="32"/>
  <c r="PEF94" i="32"/>
  <c r="PEE94" i="32"/>
  <c r="PED94" i="32"/>
  <c r="PEC94" i="32"/>
  <c r="PEB94" i="32"/>
  <c r="PEA94" i="32"/>
  <c r="PDZ94" i="32"/>
  <c r="PDY94" i="32"/>
  <c r="PDX94" i="32"/>
  <c r="PDW94" i="32"/>
  <c r="PDV94" i="32"/>
  <c r="PDU94" i="32"/>
  <c r="PDT94" i="32"/>
  <c r="PDS94" i="32"/>
  <c r="PDR94" i="32"/>
  <c r="PDQ94" i="32"/>
  <c r="PDP94" i="32"/>
  <c r="PDO94" i="32"/>
  <c r="PDN94" i="32"/>
  <c r="PDM94" i="32"/>
  <c r="PDL94" i="32"/>
  <c r="PDK94" i="32"/>
  <c r="PDJ94" i="32"/>
  <c r="PDI94" i="32"/>
  <c r="PDH94" i="32"/>
  <c r="PDG94" i="32"/>
  <c r="PDF94" i="32"/>
  <c r="PDE94" i="32"/>
  <c r="PDD94" i="32"/>
  <c r="PDC94" i="32"/>
  <c r="PDB94" i="32"/>
  <c r="PDA94" i="32"/>
  <c r="PCZ94" i="32"/>
  <c r="PCY94" i="32"/>
  <c r="PCX94" i="32"/>
  <c r="PCW94" i="32"/>
  <c r="PCV94" i="32"/>
  <c r="PCU94" i="32"/>
  <c r="PCT94" i="32"/>
  <c r="PCS94" i="32"/>
  <c r="PCR94" i="32"/>
  <c r="PCQ94" i="32"/>
  <c r="PCP94" i="32"/>
  <c r="PCO94" i="32"/>
  <c r="PCN94" i="32"/>
  <c r="PCM94" i="32"/>
  <c r="PCL94" i="32"/>
  <c r="PCK94" i="32"/>
  <c r="PCJ94" i="32"/>
  <c r="PCI94" i="32"/>
  <c r="PCH94" i="32"/>
  <c r="PCG94" i="32"/>
  <c r="PCF94" i="32"/>
  <c r="PCE94" i="32"/>
  <c r="PCD94" i="32"/>
  <c r="PCC94" i="32"/>
  <c r="PCB94" i="32"/>
  <c r="PCA94" i="32"/>
  <c r="PBZ94" i="32"/>
  <c r="PBY94" i="32"/>
  <c r="PBX94" i="32"/>
  <c r="PBW94" i="32"/>
  <c r="PBV94" i="32"/>
  <c r="PBU94" i="32"/>
  <c r="PBT94" i="32"/>
  <c r="PBS94" i="32"/>
  <c r="PBR94" i="32"/>
  <c r="PBQ94" i="32"/>
  <c r="PBP94" i="32"/>
  <c r="PBO94" i="32"/>
  <c r="PBN94" i="32"/>
  <c r="PBM94" i="32"/>
  <c r="PBL94" i="32"/>
  <c r="PBK94" i="32"/>
  <c r="PBJ94" i="32"/>
  <c r="PBI94" i="32"/>
  <c r="PBH94" i="32"/>
  <c r="PBG94" i="32"/>
  <c r="PBF94" i="32"/>
  <c r="PBE94" i="32"/>
  <c r="PBD94" i="32"/>
  <c r="PBC94" i="32"/>
  <c r="PBB94" i="32"/>
  <c r="PBA94" i="32"/>
  <c r="PAZ94" i="32"/>
  <c r="PAY94" i="32"/>
  <c r="PAX94" i="32"/>
  <c r="PAW94" i="32"/>
  <c r="PAV94" i="32"/>
  <c r="PAU94" i="32"/>
  <c r="PAT94" i="32"/>
  <c r="PAS94" i="32"/>
  <c r="PAR94" i="32"/>
  <c r="PAQ94" i="32"/>
  <c r="PAP94" i="32"/>
  <c r="PAO94" i="32"/>
  <c r="PAN94" i="32"/>
  <c r="PAM94" i="32"/>
  <c r="PAL94" i="32"/>
  <c r="PAK94" i="32"/>
  <c r="PAJ94" i="32"/>
  <c r="PAI94" i="32"/>
  <c r="PAH94" i="32"/>
  <c r="PAG94" i="32"/>
  <c r="PAF94" i="32"/>
  <c r="PAE94" i="32"/>
  <c r="PAD94" i="32"/>
  <c r="PAC94" i="32"/>
  <c r="PAB94" i="32"/>
  <c r="PAA94" i="32"/>
  <c r="OZZ94" i="32"/>
  <c r="OZY94" i="32"/>
  <c r="OZX94" i="32"/>
  <c r="OZW94" i="32"/>
  <c r="OZV94" i="32"/>
  <c r="OZU94" i="32"/>
  <c r="OZT94" i="32"/>
  <c r="OZS94" i="32"/>
  <c r="OZR94" i="32"/>
  <c r="OZQ94" i="32"/>
  <c r="OZP94" i="32"/>
  <c r="OZO94" i="32"/>
  <c r="OZN94" i="32"/>
  <c r="OZM94" i="32"/>
  <c r="OZL94" i="32"/>
  <c r="OZK94" i="32"/>
  <c r="OZJ94" i="32"/>
  <c r="OZI94" i="32"/>
  <c r="OZH94" i="32"/>
  <c r="OZG94" i="32"/>
  <c r="OZF94" i="32"/>
  <c r="OZE94" i="32"/>
  <c r="OZD94" i="32"/>
  <c r="OZC94" i="32"/>
  <c r="OZB94" i="32"/>
  <c r="OZA94" i="32"/>
  <c r="OYZ94" i="32"/>
  <c r="OYY94" i="32"/>
  <c r="OYX94" i="32"/>
  <c r="OYW94" i="32"/>
  <c r="OYV94" i="32"/>
  <c r="OYU94" i="32"/>
  <c r="OYT94" i="32"/>
  <c r="OYS94" i="32"/>
  <c r="OYR94" i="32"/>
  <c r="OYQ94" i="32"/>
  <c r="OYP94" i="32"/>
  <c r="OYO94" i="32"/>
  <c r="OYN94" i="32"/>
  <c r="OYM94" i="32"/>
  <c r="OYL94" i="32"/>
  <c r="OYK94" i="32"/>
  <c r="OYJ94" i="32"/>
  <c r="OYI94" i="32"/>
  <c r="OYH94" i="32"/>
  <c r="OYG94" i="32"/>
  <c r="OYF94" i="32"/>
  <c r="OYE94" i="32"/>
  <c r="OYD94" i="32"/>
  <c r="OYC94" i="32"/>
  <c r="OYB94" i="32"/>
  <c r="OYA94" i="32"/>
  <c r="OXZ94" i="32"/>
  <c r="OXY94" i="32"/>
  <c r="OXX94" i="32"/>
  <c r="OXW94" i="32"/>
  <c r="OXV94" i="32"/>
  <c r="OXU94" i="32"/>
  <c r="OXT94" i="32"/>
  <c r="OXS94" i="32"/>
  <c r="OXR94" i="32"/>
  <c r="OXQ94" i="32"/>
  <c r="OXP94" i="32"/>
  <c r="OXO94" i="32"/>
  <c r="OXN94" i="32"/>
  <c r="OXM94" i="32"/>
  <c r="OXL94" i="32"/>
  <c r="OXK94" i="32"/>
  <c r="OXJ94" i="32"/>
  <c r="OXI94" i="32"/>
  <c r="OXH94" i="32"/>
  <c r="OXG94" i="32"/>
  <c r="OXF94" i="32"/>
  <c r="OXE94" i="32"/>
  <c r="OXD94" i="32"/>
  <c r="OXC94" i="32"/>
  <c r="OXB94" i="32"/>
  <c r="OXA94" i="32"/>
  <c r="OWZ94" i="32"/>
  <c r="OWY94" i="32"/>
  <c r="OWX94" i="32"/>
  <c r="OWW94" i="32"/>
  <c r="OWV94" i="32"/>
  <c r="OWU94" i="32"/>
  <c r="OWT94" i="32"/>
  <c r="OWS94" i="32"/>
  <c r="OWR94" i="32"/>
  <c r="OWQ94" i="32"/>
  <c r="OWP94" i="32"/>
  <c r="OWO94" i="32"/>
  <c r="OWN94" i="32"/>
  <c r="OWM94" i="32"/>
  <c r="OWL94" i="32"/>
  <c r="OWK94" i="32"/>
  <c r="OWJ94" i="32"/>
  <c r="OWI94" i="32"/>
  <c r="OWH94" i="32"/>
  <c r="OWG94" i="32"/>
  <c r="OWF94" i="32"/>
  <c r="OWE94" i="32"/>
  <c r="OWD94" i="32"/>
  <c r="OWC94" i="32"/>
  <c r="OWB94" i="32"/>
  <c r="OWA94" i="32"/>
  <c r="OVZ94" i="32"/>
  <c r="OVY94" i="32"/>
  <c r="OVX94" i="32"/>
  <c r="OVW94" i="32"/>
  <c r="OVV94" i="32"/>
  <c r="OVU94" i="32"/>
  <c r="OVT94" i="32"/>
  <c r="OVS94" i="32"/>
  <c r="OVR94" i="32"/>
  <c r="OVQ94" i="32"/>
  <c r="OVP94" i="32"/>
  <c r="OVO94" i="32"/>
  <c r="OVN94" i="32"/>
  <c r="OVM94" i="32"/>
  <c r="OVL94" i="32"/>
  <c r="OVK94" i="32"/>
  <c r="OVJ94" i="32"/>
  <c r="OVI94" i="32"/>
  <c r="OVH94" i="32"/>
  <c r="OVG94" i="32"/>
  <c r="OVF94" i="32"/>
  <c r="OVE94" i="32"/>
  <c r="OVD94" i="32"/>
  <c r="OVC94" i="32"/>
  <c r="OVB94" i="32"/>
  <c r="OVA94" i="32"/>
  <c r="OUZ94" i="32"/>
  <c r="OUY94" i="32"/>
  <c r="OUX94" i="32"/>
  <c r="OUW94" i="32"/>
  <c r="OUV94" i="32"/>
  <c r="OUU94" i="32"/>
  <c r="OUT94" i="32"/>
  <c r="OUS94" i="32"/>
  <c r="OUR94" i="32"/>
  <c r="OUQ94" i="32"/>
  <c r="OUP94" i="32"/>
  <c r="OUO94" i="32"/>
  <c r="OUN94" i="32"/>
  <c r="OUM94" i="32"/>
  <c r="OUL94" i="32"/>
  <c r="OUK94" i="32"/>
  <c r="OUJ94" i="32"/>
  <c r="OUI94" i="32"/>
  <c r="OUH94" i="32"/>
  <c r="OUG94" i="32"/>
  <c r="OUF94" i="32"/>
  <c r="OUE94" i="32"/>
  <c r="OUD94" i="32"/>
  <c r="OUC94" i="32"/>
  <c r="OUB94" i="32"/>
  <c r="OUA94" i="32"/>
  <c r="OTZ94" i="32"/>
  <c r="OTY94" i="32"/>
  <c r="OTX94" i="32"/>
  <c r="OTW94" i="32"/>
  <c r="OTV94" i="32"/>
  <c r="OTU94" i="32"/>
  <c r="OTT94" i="32"/>
  <c r="OTS94" i="32"/>
  <c r="OTR94" i="32"/>
  <c r="OTQ94" i="32"/>
  <c r="OTP94" i="32"/>
  <c r="OTO94" i="32"/>
  <c r="OTN94" i="32"/>
  <c r="OTM94" i="32"/>
  <c r="OTL94" i="32"/>
  <c r="OTK94" i="32"/>
  <c r="OTJ94" i="32"/>
  <c r="OTI94" i="32"/>
  <c r="OTH94" i="32"/>
  <c r="OTG94" i="32"/>
  <c r="OTF94" i="32"/>
  <c r="OTE94" i="32"/>
  <c r="OTD94" i="32"/>
  <c r="OTC94" i="32"/>
  <c r="OTB94" i="32"/>
  <c r="OTA94" i="32"/>
  <c r="OSZ94" i="32"/>
  <c r="OSY94" i="32"/>
  <c r="OSX94" i="32"/>
  <c r="OSW94" i="32"/>
  <c r="OSV94" i="32"/>
  <c r="OSU94" i="32"/>
  <c r="OST94" i="32"/>
  <c r="OSS94" i="32"/>
  <c r="OSR94" i="32"/>
  <c r="OSQ94" i="32"/>
  <c r="OSP94" i="32"/>
  <c r="OSO94" i="32"/>
  <c r="OSN94" i="32"/>
  <c r="OSM94" i="32"/>
  <c r="OSL94" i="32"/>
  <c r="OSK94" i="32"/>
  <c r="OSJ94" i="32"/>
  <c r="OSI94" i="32"/>
  <c r="OSH94" i="32"/>
  <c r="OSG94" i="32"/>
  <c r="OSF94" i="32"/>
  <c r="OSE94" i="32"/>
  <c r="OSD94" i="32"/>
  <c r="OSC94" i="32"/>
  <c r="OSB94" i="32"/>
  <c r="OSA94" i="32"/>
  <c r="ORZ94" i="32"/>
  <c r="ORY94" i="32"/>
  <c r="ORX94" i="32"/>
  <c r="ORW94" i="32"/>
  <c r="ORV94" i="32"/>
  <c r="ORU94" i="32"/>
  <c r="ORT94" i="32"/>
  <c r="ORS94" i="32"/>
  <c r="ORR94" i="32"/>
  <c r="ORQ94" i="32"/>
  <c r="ORP94" i="32"/>
  <c r="ORO94" i="32"/>
  <c r="ORN94" i="32"/>
  <c r="ORM94" i="32"/>
  <c r="ORL94" i="32"/>
  <c r="ORK94" i="32"/>
  <c r="ORJ94" i="32"/>
  <c r="ORI94" i="32"/>
  <c r="ORH94" i="32"/>
  <c r="ORG94" i="32"/>
  <c r="ORF94" i="32"/>
  <c r="ORE94" i="32"/>
  <c r="ORD94" i="32"/>
  <c r="ORC94" i="32"/>
  <c r="ORB94" i="32"/>
  <c r="ORA94" i="32"/>
  <c r="OQZ94" i="32"/>
  <c r="OQY94" i="32"/>
  <c r="OQX94" i="32"/>
  <c r="OQW94" i="32"/>
  <c r="OQV94" i="32"/>
  <c r="OQU94" i="32"/>
  <c r="OQT94" i="32"/>
  <c r="OQS94" i="32"/>
  <c r="OQR94" i="32"/>
  <c r="OQQ94" i="32"/>
  <c r="OQP94" i="32"/>
  <c r="OQO94" i="32"/>
  <c r="OQN94" i="32"/>
  <c r="OQM94" i="32"/>
  <c r="OQL94" i="32"/>
  <c r="OQK94" i="32"/>
  <c r="OQJ94" i="32"/>
  <c r="OQI94" i="32"/>
  <c r="OQH94" i="32"/>
  <c r="OQG94" i="32"/>
  <c r="OQF94" i="32"/>
  <c r="OQE94" i="32"/>
  <c r="OQD94" i="32"/>
  <c r="OQC94" i="32"/>
  <c r="OQB94" i="32"/>
  <c r="OQA94" i="32"/>
  <c r="OPZ94" i="32"/>
  <c r="OPY94" i="32"/>
  <c r="OPX94" i="32"/>
  <c r="OPW94" i="32"/>
  <c r="OPV94" i="32"/>
  <c r="OPU94" i="32"/>
  <c r="OPT94" i="32"/>
  <c r="OPS94" i="32"/>
  <c r="OPR94" i="32"/>
  <c r="OPQ94" i="32"/>
  <c r="OPP94" i="32"/>
  <c r="OPO94" i="32"/>
  <c r="OPN94" i="32"/>
  <c r="OPM94" i="32"/>
  <c r="OPL94" i="32"/>
  <c r="OPK94" i="32"/>
  <c r="OPJ94" i="32"/>
  <c r="OPI94" i="32"/>
  <c r="OPH94" i="32"/>
  <c r="OPG94" i="32"/>
  <c r="OPF94" i="32"/>
  <c r="OPE94" i="32"/>
  <c r="OPD94" i="32"/>
  <c r="OPC94" i="32"/>
  <c r="OPB94" i="32"/>
  <c r="OPA94" i="32"/>
  <c r="OOZ94" i="32"/>
  <c r="OOY94" i="32"/>
  <c r="OOX94" i="32"/>
  <c r="OOW94" i="32"/>
  <c r="OOV94" i="32"/>
  <c r="OOU94" i="32"/>
  <c r="OOT94" i="32"/>
  <c r="OOS94" i="32"/>
  <c r="OOR94" i="32"/>
  <c r="OOQ94" i="32"/>
  <c r="OOP94" i="32"/>
  <c r="OOO94" i="32"/>
  <c r="OON94" i="32"/>
  <c r="OOM94" i="32"/>
  <c r="OOL94" i="32"/>
  <c r="OOK94" i="32"/>
  <c r="OOJ94" i="32"/>
  <c r="OOI94" i="32"/>
  <c r="OOH94" i="32"/>
  <c r="OOG94" i="32"/>
  <c r="OOF94" i="32"/>
  <c r="OOE94" i="32"/>
  <c r="OOD94" i="32"/>
  <c r="OOC94" i="32"/>
  <c r="OOB94" i="32"/>
  <c r="OOA94" i="32"/>
  <c r="ONZ94" i="32"/>
  <c r="ONY94" i="32"/>
  <c r="ONX94" i="32"/>
  <c r="ONW94" i="32"/>
  <c r="ONV94" i="32"/>
  <c r="ONU94" i="32"/>
  <c r="ONT94" i="32"/>
  <c r="ONS94" i="32"/>
  <c r="ONR94" i="32"/>
  <c r="ONQ94" i="32"/>
  <c r="ONP94" i="32"/>
  <c r="ONO94" i="32"/>
  <c r="ONN94" i="32"/>
  <c r="ONM94" i="32"/>
  <c r="ONL94" i="32"/>
  <c r="ONK94" i="32"/>
  <c r="ONJ94" i="32"/>
  <c r="ONI94" i="32"/>
  <c r="ONH94" i="32"/>
  <c r="ONG94" i="32"/>
  <c r="ONF94" i="32"/>
  <c r="ONE94" i="32"/>
  <c r="OND94" i="32"/>
  <c r="ONC94" i="32"/>
  <c r="ONB94" i="32"/>
  <c r="ONA94" i="32"/>
  <c r="OMZ94" i="32"/>
  <c r="OMY94" i="32"/>
  <c r="OMX94" i="32"/>
  <c r="OMW94" i="32"/>
  <c r="OMV94" i="32"/>
  <c r="OMU94" i="32"/>
  <c r="OMT94" i="32"/>
  <c r="OMS94" i="32"/>
  <c r="OMR94" i="32"/>
  <c r="OMQ94" i="32"/>
  <c r="OMP94" i="32"/>
  <c r="OMO94" i="32"/>
  <c r="OMN94" i="32"/>
  <c r="OMM94" i="32"/>
  <c r="OML94" i="32"/>
  <c r="OMK94" i="32"/>
  <c r="OMJ94" i="32"/>
  <c r="OMI94" i="32"/>
  <c r="OMH94" i="32"/>
  <c r="OMG94" i="32"/>
  <c r="OMF94" i="32"/>
  <c r="OME94" i="32"/>
  <c r="OMD94" i="32"/>
  <c r="OMC94" i="32"/>
  <c r="OMB94" i="32"/>
  <c r="OMA94" i="32"/>
  <c r="OLZ94" i="32"/>
  <c r="OLY94" i="32"/>
  <c r="OLX94" i="32"/>
  <c r="OLW94" i="32"/>
  <c r="OLV94" i="32"/>
  <c r="OLU94" i="32"/>
  <c r="OLT94" i="32"/>
  <c r="OLS94" i="32"/>
  <c r="OLR94" i="32"/>
  <c r="OLQ94" i="32"/>
  <c r="OLP94" i="32"/>
  <c r="OLO94" i="32"/>
  <c r="OLN94" i="32"/>
  <c r="OLM94" i="32"/>
  <c r="OLL94" i="32"/>
  <c r="OLK94" i="32"/>
  <c r="OLJ94" i="32"/>
  <c r="OLI94" i="32"/>
  <c r="OLH94" i="32"/>
  <c r="OLG94" i="32"/>
  <c r="OLF94" i="32"/>
  <c r="OLE94" i="32"/>
  <c r="OLD94" i="32"/>
  <c r="OLC94" i="32"/>
  <c r="OLB94" i="32"/>
  <c r="OLA94" i="32"/>
  <c r="OKZ94" i="32"/>
  <c r="OKY94" i="32"/>
  <c r="OKX94" i="32"/>
  <c r="OKW94" i="32"/>
  <c r="OKV94" i="32"/>
  <c r="OKU94" i="32"/>
  <c r="OKT94" i="32"/>
  <c r="OKS94" i="32"/>
  <c r="OKR94" i="32"/>
  <c r="OKQ94" i="32"/>
  <c r="OKP94" i="32"/>
  <c r="OKO94" i="32"/>
  <c r="OKN94" i="32"/>
  <c r="OKM94" i="32"/>
  <c r="OKL94" i="32"/>
  <c r="OKK94" i="32"/>
  <c r="OKJ94" i="32"/>
  <c r="OKI94" i="32"/>
  <c r="OKH94" i="32"/>
  <c r="OKG94" i="32"/>
  <c r="OKF94" i="32"/>
  <c r="OKE94" i="32"/>
  <c r="OKD94" i="32"/>
  <c r="OKC94" i="32"/>
  <c r="OKB94" i="32"/>
  <c r="OKA94" i="32"/>
  <c r="OJZ94" i="32"/>
  <c r="OJY94" i="32"/>
  <c r="OJX94" i="32"/>
  <c r="OJW94" i="32"/>
  <c r="OJV94" i="32"/>
  <c r="OJU94" i="32"/>
  <c r="OJT94" i="32"/>
  <c r="OJS94" i="32"/>
  <c r="OJR94" i="32"/>
  <c r="OJQ94" i="32"/>
  <c r="OJP94" i="32"/>
  <c r="OJO94" i="32"/>
  <c r="OJN94" i="32"/>
  <c r="OJM94" i="32"/>
  <c r="OJL94" i="32"/>
  <c r="OJK94" i="32"/>
  <c r="OJJ94" i="32"/>
  <c r="OJI94" i="32"/>
  <c r="OJH94" i="32"/>
  <c r="OJG94" i="32"/>
  <c r="OJF94" i="32"/>
  <c r="OJE94" i="32"/>
  <c r="OJD94" i="32"/>
  <c r="OJC94" i="32"/>
  <c r="OJB94" i="32"/>
  <c r="OJA94" i="32"/>
  <c r="OIZ94" i="32"/>
  <c r="OIY94" i="32"/>
  <c r="OIX94" i="32"/>
  <c r="OIW94" i="32"/>
  <c r="OIV94" i="32"/>
  <c r="OIU94" i="32"/>
  <c r="OIT94" i="32"/>
  <c r="OIS94" i="32"/>
  <c r="OIR94" i="32"/>
  <c r="OIQ94" i="32"/>
  <c r="OIP94" i="32"/>
  <c r="OIO94" i="32"/>
  <c r="OIN94" i="32"/>
  <c r="OIM94" i="32"/>
  <c r="OIL94" i="32"/>
  <c r="OIK94" i="32"/>
  <c r="OIJ94" i="32"/>
  <c r="OII94" i="32"/>
  <c r="OIH94" i="32"/>
  <c r="OIG94" i="32"/>
  <c r="OIF94" i="32"/>
  <c r="OIE94" i="32"/>
  <c r="OID94" i="32"/>
  <c r="OIC94" i="32"/>
  <c r="OIB94" i="32"/>
  <c r="OIA94" i="32"/>
  <c r="OHZ94" i="32"/>
  <c r="OHY94" i="32"/>
  <c r="OHX94" i="32"/>
  <c r="OHW94" i="32"/>
  <c r="OHV94" i="32"/>
  <c r="OHU94" i="32"/>
  <c r="OHT94" i="32"/>
  <c r="OHS94" i="32"/>
  <c r="OHR94" i="32"/>
  <c r="OHQ94" i="32"/>
  <c r="OHP94" i="32"/>
  <c r="OHO94" i="32"/>
  <c r="OHN94" i="32"/>
  <c r="OHM94" i="32"/>
  <c r="OHL94" i="32"/>
  <c r="OHK94" i="32"/>
  <c r="OHJ94" i="32"/>
  <c r="OHI94" i="32"/>
  <c r="OHH94" i="32"/>
  <c r="OHG94" i="32"/>
  <c r="OHF94" i="32"/>
  <c r="OHE94" i="32"/>
  <c r="OHD94" i="32"/>
  <c r="OHC94" i="32"/>
  <c r="OHB94" i="32"/>
  <c r="OHA94" i="32"/>
  <c r="OGZ94" i="32"/>
  <c r="OGY94" i="32"/>
  <c r="OGX94" i="32"/>
  <c r="OGW94" i="32"/>
  <c r="OGV94" i="32"/>
  <c r="OGU94" i="32"/>
  <c r="OGT94" i="32"/>
  <c r="OGS94" i="32"/>
  <c r="OGR94" i="32"/>
  <c r="OGQ94" i="32"/>
  <c r="OGP94" i="32"/>
  <c r="OGO94" i="32"/>
  <c r="OGN94" i="32"/>
  <c r="OGM94" i="32"/>
  <c r="OGL94" i="32"/>
  <c r="OGK94" i="32"/>
  <c r="OGJ94" i="32"/>
  <c r="OGI94" i="32"/>
  <c r="OGH94" i="32"/>
  <c r="OGG94" i="32"/>
  <c r="OGF94" i="32"/>
  <c r="OGE94" i="32"/>
  <c r="OGD94" i="32"/>
  <c r="OGC94" i="32"/>
  <c r="OGB94" i="32"/>
  <c r="OGA94" i="32"/>
  <c r="OFZ94" i="32"/>
  <c r="OFY94" i="32"/>
  <c r="OFX94" i="32"/>
  <c r="OFW94" i="32"/>
  <c r="OFV94" i="32"/>
  <c r="OFU94" i="32"/>
  <c r="OFT94" i="32"/>
  <c r="OFS94" i="32"/>
  <c r="OFR94" i="32"/>
  <c r="OFQ94" i="32"/>
  <c r="OFP94" i="32"/>
  <c r="OFO94" i="32"/>
  <c r="OFN94" i="32"/>
  <c r="OFM94" i="32"/>
  <c r="OFL94" i="32"/>
  <c r="OFK94" i="32"/>
  <c r="OFJ94" i="32"/>
  <c r="OFI94" i="32"/>
  <c r="OFH94" i="32"/>
  <c r="OFG94" i="32"/>
  <c r="OFF94" i="32"/>
  <c r="OFE94" i="32"/>
  <c r="OFD94" i="32"/>
  <c r="OFC94" i="32"/>
  <c r="OFB94" i="32"/>
  <c r="OFA94" i="32"/>
  <c r="OEZ94" i="32"/>
  <c r="OEY94" i="32"/>
  <c r="OEX94" i="32"/>
  <c r="OEW94" i="32"/>
  <c r="OEV94" i="32"/>
  <c r="OEU94" i="32"/>
  <c r="OET94" i="32"/>
  <c r="OES94" i="32"/>
  <c r="OER94" i="32"/>
  <c r="OEQ94" i="32"/>
  <c r="OEP94" i="32"/>
  <c r="OEO94" i="32"/>
  <c r="OEN94" i="32"/>
  <c r="OEM94" i="32"/>
  <c r="OEL94" i="32"/>
  <c r="OEK94" i="32"/>
  <c r="OEJ94" i="32"/>
  <c r="OEI94" i="32"/>
  <c r="OEH94" i="32"/>
  <c r="OEG94" i="32"/>
  <c r="OEF94" i="32"/>
  <c r="OEE94" i="32"/>
  <c r="OED94" i="32"/>
  <c r="OEC94" i="32"/>
  <c r="OEB94" i="32"/>
  <c r="OEA94" i="32"/>
  <c r="ODZ94" i="32"/>
  <c r="ODY94" i="32"/>
  <c r="ODX94" i="32"/>
  <c r="ODW94" i="32"/>
  <c r="ODV94" i="32"/>
  <c r="ODU94" i="32"/>
  <c r="ODT94" i="32"/>
  <c r="ODS94" i="32"/>
  <c r="ODR94" i="32"/>
  <c r="ODQ94" i="32"/>
  <c r="ODP94" i="32"/>
  <c r="ODO94" i="32"/>
  <c r="ODN94" i="32"/>
  <c r="ODM94" i="32"/>
  <c r="ODL94" i="32"/>
  <c r="ODK94" i="32"/>
  <c r="ODJ94" i="32"/>
  <c r="ODI94" i="32"/>
  <c r="ODH94" i="32"/>
  <c r="ODG94" i="32"/>
  <c r="ODF94" i="32"/>
  <c r="ODE94" i="32"/>
  <c r="ODD94" i="32"/>
  <c r="ODC94" i="32"/>
  <c r="ODB94" i="32"/>
  <c r="ODA94" i="32"/>
  <c r="OCZ94" i="32"/>
  <c r="OCY94" i="32"/>
  <c r="OCX94" i="32"/>
  <c r="OCW94" i="32"/>
  <c r="OCV94" i="32"/>
  <c r="OCU94" i="32"/>
  <c r="OCT94" i="32"/>
  <c r="OCS94" i="32"/>
  <c r="OCR94" i="32"/>
  <c r="OCQ94" i="32"/>
  <c r="OCP94" i="32"/>
  <c r="OCO94" i="32"/>
  <c r="OCN94" i="32"/>
  <c r="OCM94" i="32"/>
  <c r="OCL94" i="32"/>
  <c r="OCK94" i="32"/>
  <c r="OCJ94" i="32"/>
  <c r="OCI94" i="32"/>
  <c r="OCH94" i="32"/>
  <c r="OCG94" i="32"/>
  <c r="OCF94" i="32"/>
  <c r="OCE94" i="32"/>
  <c r="OCD94" i="32"/>
  <c r="OCC94" i="32"/>
  <c r="OCB94" i="32"/>
  <c r="OCA94" i="32"/>
  <c r="OBZ94" i="32"/>
  <c r="OBY94" i="32"/>
  <c r="OBX94" i="32"/>
  <c r="OBW94" i="32"/>
  <c r="OBV94" i="32"/>
  <c r="OBU94" i="32"/>
  <c r="OBT94" i="32"/>
  <c r="OBS94" i="32"/>
  <c r="OBR94" i="32"/>
  <c r="OBQ94" i="32"/>
  <c r="OBP94" i="32"/>
  <c r="OBO94" i="32"/>
  <c r="OBN94" i="32"/>
  <c r="OBM94" i="32"/>
  <c r="OBL94" i="32"/>
  <c r="OBK94" i="32"/>
  <c r="OBJ94" i="32"/>
  <c r="OBI94" i="32"/>
  <c r="OBH94" i="32"/>
  <c r="OBG94" i="32"/>
  <c r="OBF94" i="32"/>
  <c r="OBE94" i="32"/>
  <c r="OBD94" i="32"/>
  <c r="OBC94" i="32"/>
  <c r="OBB94" i="32"/>
  <c r="OBA94" i="32"/>
  <c r="OAZ94" i="32"/>
  <c r="OAY94" i="32"/>
  <c r="OAX94" i="32"/>
  <c r="OAW94" i="32"/>
  <c r="OAV94" i="32"/>
  <c r="OAU94" i="32"/>
  <c r="OAT94" i="32"/>
  <c r="OAS94" i="32"/>
  <c r="OAR94" i="32"/>
  <c r="OAQ94" i="32"/>
  <c r="OAP94" i="32"/>
  <c r="OAO94" i="32"/>
  <c r="OAN94" i="32"/>
  <c r="OAM94" i="32"/>
  <c r="OAL94" i="32"/>
  <c r="OAK94" i="32"/>
  <c r="OAJ94" i="32"/>
  <c r="OAI94" i="32"/>
  <c r="OAH94" i="32"/>
  <c r="OAG94" i="32"/>
  <c r="OAF94" i="32"/>
  <c r="OAE94" i="32"/>
  <c r="OAD94" i="32"/>
  <c r="OAC94" i="32"/>
  <c r="OAB94" i="32"/>
  <c r="OAA94" i="32"/>
  <c r="NZZ94" i="32"/>
  <c r="NZY94" i="32"/>
  <c r="NZX94" i="32"/>
  <c r="NZW94" i="32"/>
  <c r="NZV94" i="32"/>
  <c r="NZU94" i="32"/>
  <c r="NZT94" i="32"/>
  <c r="NZS94" i="32"/>
  <c r="NZR94" i="32"/>
  <c r="NZQ94" i="32"/>
  <c r="NZP94" i="32"/>
  <c r="NZO94" i="32"/>
  <c r="NZN94" i="32"/>
  <c r="NZM94" i="32"/>
  <c r="NZL94" i="32"/>
  <c r="NZK94" i="32"/>
  <c r="NZJ94" i="32"/>
  <c r="NZI94" i="32"/>
  <c r="NZH94" i="32"/>
  <c r="NZG94" i="32"/>
  <c r="NZF94" i="32"/>
  <c r="NZE94" i="32"/>
  <c r="NZD94" i="32"/>
  <c r="NZC94" i="32"/>
  <c r="NZB94" i="32"/>
  <c r="NZA94" i="32"/>
  <c r="NYZ94" i="32"/>
  <c r="NYY94" i="32"/>
  <c r="NYX94" i="32"/>
  <c r="NYW94" i="32"/>
  <c r="NYV94" i="32"/>
  <c r="NYU94" i="32"/>
  <c r="NYT94" i="32"/>
  <c r="NYS94" i="32"/>
  <c r="NYR94" i="32"/>
  <c r="NYQ94" i="32"/>
  <c r="NYP94" i="32"/>
  <c r="NYO94" i="32"/>
  <c r="NYN94" i="32"/>
  <c r="NYM94" i="32"/>
  <c r="NYL94" i="32"/>
  <c r="NYK94" i="32"/>
  <c r="NYJ94" i="32"/>
  <c r="NYI94" i="32"/>
  <c r="NYH94" i="32"/>
  <c r="NYG94" i="32"/>
  <c r="NYF94" i="32"/>
  <c r="NYE94" i="32"/>
  <c r="NYD94" i="32"/>
  <c r="NYC94" i="32"/>
  <c r="NYB94" i="32"/>
  <c r="NYA94" i="32"/>
  <c r="NXZ94" i="32"/>
  <c r="NXY94" i="32"/>
  <c r="NXX94" i="32"/>
  <c r="NXW94" i="32"/>
  <c r="NXV94" i="32"/>
  <c r="NXU94" i="32"/>
  <c r="NXT94" i="32"/>
  <c r="NXS94" i="32"/>
  <c r="NXR94" i="32"/>
  <c r="NXQ94" i="32"/>
  <c r="NXP94" i="32"/>
  <c r="NXO94" i="32"/>
  <c r="NXN94" i="32"/>
  <c r="NXM94" i="32"/>
  <c r="NXL94" i="32"/>
  <c r="NXK94" i="32"/>
  <c r="NXJ94" i="32"/>
  <c r="NXI94" i="32"/>
  <c r="NXH94" i="32"/>
  <c r="NXG94" i="32"/>
  <c r="NXF94" i="32"/>
  <c r="NXE94" i="32"/>
  <c r="NXD94" i="32"/>
  <c r="NXC94" i="32"/>
  <c r="NXB94" i="32"/>
  <c r="NXA94" i="32"/>
  <c r="NWZ94" i="32"/>
  <c r="NWY94" i="32"/>
  <c r="NWX94" i="32"/>
  <c r="NWW94" i="32"/>
  <c r="NWV94" i="32"/>
  <c r="NWU94" i="32"/>
  <c r="NWT94" i="32"/>
  <c r="NWS94" i="32"/>
  <c r="NWR94" i="32"/>
  <c r="NWQ94" i="32"/>
  <c r="NWP94" i="32"/>
  <c r="NWO94" i="32"/>
  <c r="NWN94" i="32"/>
  <c r="NWM94" i="32"/>
  <c r="NWL94" i="32"/>
  <c r="NWK94" i="32"/>
  <c r="NWJ94" i="32"/>
  <c r="NWI94" i="32"/>
  <c r="NWH94" i="32"/>
  <c r="NWG94" i="32"/>
  <c r="NWF94" i="32"/>
  <c r="NWE94" i="32"/>
  <c r="NWD94" i="32"/>
  <c r="NWC94" i="32"/>
  <c r="NWB94" i="32"/>
  <c r="NWA94" i="32"/>
  <c r="NVZ94" i="32"/>
  <c r="NVY94" i="32"/>
  <c r="NVX94" i="32"/>
  <c r="NVW94" i="32"/>
  <c r="NVV94" i="32"/>
  <c r="NVU94" i="32"/>
  <c r="NVT94" i="32"/>
  <c r="NVS94" i="32"/>
  <c r="NVR94" i="32"/>
  <c r="NVQ94" i="32"/>
  <c r="NVP94" i="32"/>
  <c r="NVO94" i="32"/>
  <c r="NVN94" i="32"/>
  <c r="NVM94" i="32"/>
  <c r="NVL94" i="32"/>
  <c r="NVK94" i="32"/>
  <c r="NVJ94" i="32"/>
  <c r="NVI94" i="32"/>
  <c r="NVH94" i="32"/>
  <c r="NVG94" i="32"/>
  <c r="NVF94" i="32"/>
  <c r="NVE94" i="32"/>
  <c r="NVD94" i="32"/>
  <c r="NVC94" i="32"/>
  <c r="NVB94" i="32"/>
  <c r="NVA94" i="32"/>
  <c r="NUZ94" i="32"/>
  <c r="NUY94" i="32"/>
  <c r="NUX94" i="32"/>
  <c r="NUW94" i="32"/>
  <c r="NUV94" i="32"/>
  <c r="NUU94" i="32"/>
  <c r="NUT94" i="32"/>
  <c r="NUS94" i="32"/>
  <c r="NUR94" i="32"/>
  <c r="NUQ94" i="32"/>
  <c r="NUP94" i="32"/>
  <c r="NUO94" i="32"/>
  <c r="NUN94" i="32"/>
  <c r="NUM94" i="32"/>
  <c r="NUL94" i="32"/>
  <c r="NUK94" i="32"/>
  <c r="NUJ94" i="32"/>
  <c r="NUI94" i="32"/>
  <c r="NUH94" i="32"/>
  <c r="NUG94" i="32"/>
  <c r="NUF94" i="32"/>
  <c r="NUE94" i="32"/>
  <c r="NUD94" i="32"/>
  <c r="NUC94" i="32"/>
  <c r="NUB94" i="32"/>
  <c r="NUA94" i="32"/>
  <c r="NTZ94" i="32"/>
  <c r="NTY94" i="32"/>
  <c r="NTX94" i="32"/>
  <c r="NTW94" i="32"/>
  <c r="NTV94" i="32"/>
  <c r="NTU94" i="32"/>
  <c r="NTT94" i="32"/>
  <c r="NTS94" i="32"/>
  <c r="NTR94" i="32"/>
  <c r="NTQ94" i="32"/>
  <c r="NTP94" i="32"/>
  <c r="NTO94" i="32"/>
  <c r="NTN94" i="32"/>
  <c r="NTM94" i="32"/>
  <c r="NTL94" i="32"/>
  <c r="NTK94" i="32"/>
  <c r="NTJ94" i="32"/>
  <c r="NTI94" i="32"/>
  <c r="NTH94" i="32"/>
  <c r="NTG94" i="32"/>
  <c r="NTF94" i="32"/>
  <c r="NTE94" i="32"/>
  <c r="NTD94" i="32"/>
  <c r="NTC94" i="32"/>
  <c r="NTB94" i="32"/>
  <c r="NTA94" i="32"/>
  <c r="NSZ94" i="32"/>
  <c r="NSY94" i="32"/>
  <c r="NSX94" i="32"/>
  <c r="NSW94" i="32"/>
  <c r="NSV94" i="32"/>
  <c r="NSU94" i="32"/>
  <c r="NST94" i="32"/>
  <c r="NSS94" i="32"/>
  <c r="NSR94" i="32"/>
  <c r="NSQ94" i="32"/>
  <c r="NSP94" i="32"/>
  <c r="NSO94" i="32"/>
  <c r="NSN94" i="32"/>
  <c r="NSM94" i="32"/>
  <c r="NSL94" i="32"/>
  <c r="NSK94" i="32"/>
  <c r="NSJ94" i="32"/>
  <c r="NSI94" i="32"/>
  <c r="NSH94" i="32"/>
  <c r="NSG94" i="32"/>
  <c r="NSF94" i="32"/>
  <c r="NSE94" i="32"/>
  <c r="NSD94" i="32"/>
  <c r="NSC94" i="32"/>
  <c r="NSB94" i="32"/>
  <c r="NSA94" i="32"/>
  <c r="NRZ94" i="32"/>
  <c r="NRY94" i="32"/>
  <c r="NRX94" i="32"/>
  <c r="NRW94" i="32"/>
  <c r="NRV94" i="32"/>
  <c r="NRU94" i="32"/>
  <c r="NRT94" i="32"/>
  <c r="NRS94" i="32"/>
  <c r="NRR94" i="32"/>
  <c r="NRQ94" i="32"/>
  <c r="NRP94" i="32"/>
  <c r="NRO94" i="32"/>
  <c r="NRN94" i="32"/>
  <c r="NRM94" i="32"/>
  <c r="NRL94" i="32"/>
  <c r="NRK94" i="32"/>
  <c r="NRJ94" i="32"/>
  <c r="NRI94" i="32"/>
  <c r="NRH94" i="32"/>
  <c r="NRG94" i="32"/>
  <c r="NRF94" i="32"/>
  <c r="NRE94" i="32"/>
  <c r="NRD94" i="32"/>
  <c r="NRC94" i="32"/>
  <c r="NRB94" i="32"/>
  <c r="NRA94" i="32"/>
  <c r="NQZ94" i="32"/>
  <c r="NQY94" i="32"/>
  <c r="NQX94" i="32"/>
  <c r="NQW94" i="32"/>
  <c r="NQV94" i="32"/>
  <c r="NQU94" i="32"/>
  <c r="NQT94" i="32"/>
  <c r="NQS94" i="32"/>
  <c r="NQR94" i="32"/>
  <c r="NQQ94" i="32"/>
  <c r="NQP94" i="32"/>
  <c r="NQO94" i="32"/>
  <c r="NQN94" i="32"/>
  <c r="NQM94" i="32"/>
  <c r="NQL94" i="32"/>
  <c r="NQK94" i="32"/>
  <c r="NQJ94" i="32"/>
  <c r="NQI94" i="32"/>
  <c r="NQH94" i="32"/>
  <c r="NQG94" i="32"/>
  <c r="NQF94" i="32"/>
  <c r="NQE94" i="32"/>
  <c r="NQD94" i="32"/>
  <c r="NQC94" i="32"/>
  <c r="NQB94" i="32"/>
  <c r="NQA94" i="32"/>
  <c r="NPZ94" i="32"/>
  <c r="NPY94" i="32"/>
  <c r="NPX94" i="32"/>
  <c r="NPW94" i="32"/>
  <c r="NPV94" i="32"/>
  <c r="NPU94" i="32"/>
  <c r="NPT94" i="32"/>
  <c r="NPS94" i="32"/>
  <c r="NPR94" i="32"/>
  <c r="NPQ94" i="32"/>
  <c r="NPP94" i="32"/>
  <c r="NPO94" i="32"/>
  <c r="NPN94" i="32"/>
  <c r="NPM94" i="32"/>
  <c r="NPL94" i="32"/>
  <c r="NPK94" i="32"/>
  <c r="NPJ94" i="32"/>
  <c r="NPI94" i="32"/>
  <c r="NPH94" i="32"/>
  <c r="NPG94" i="32"/>
  <c r="NPF94" i="32"/>
  <c r="NPE94" i="32"/>
  <c r="NPD94" i="32"/>
  <c r="NPC94" i="32"/>
  <c r="NPB94" i="32"/>
  <c r="NPA94" i="32"/>
  <c r="NOZ94" i="32"/>
  <c r="NOY94" i="32"/>
  <c r="NOX94" i="32"/>
  <c r="NOW94" i="32"/>
  <c r="NOV94" i="32"/>
  <c r="NOU94" i="32"/>
  <c r="NOT94" i="32"/>
  <c r="NOS94" i="32"/>
  <c r="NOR94" i="32"/>
  <c r="NOQ94" i="32"/>
  <c r="NOP94" i="32"/>
  <c r="NOO94" i="32"/>
  <c r="NON94" i="32"/>
  <c r="NOM94" i="32"/>
  <c r="NOL94" i="32"/>
  <c r="NOK94" i="32"/>
  <c r="NOJ94" i="32"/>
  <c r="NOI94" i="32"/>
  <c r="NOH94" i="32"/>
  <c r="NOG94" i="32"/>
  <c r="NOF94" i="32"/>
  <c r="NOE94" i="32"/>
  <c r="NOD94" i="32"/>
  <c r="NOC94" i="32"/>
  <c r="NOB94" i="32"/>
  <c r="NOA94" i="32"/>
  <c r="NNZ94" i="32"/>
  <c r="NNY94" i="32"/>
  <c r="NNX94" i="32"/>
  <c r="NNW94" i="32"/>
  <c r="NNV94" i="32"/>
  <c r="NNU94" i="32"/>
  <c r="NNT94" i="32"/>
  <c r="NNS94" i="32"/>
  <c r="NNR94" i="32"/>
  <c r="NNQ94" i="32"/>
  <c r="NNP94" i="32"/>
  <c r="NNO94" i="32"/>
  <c r="NNN94" i="32"/>
  <c r="NNM94" i="32"/>
  <c r="NNL94" i="32"/>
  <c r="NNK94" i="32"/>
  <c r="NNJ94" i="32"/>
  <c r="NNI94" i="32"/>
  <c r="NNH94" i="32"/>
  <c r="NNG94" i="32"/>
  <c r="NNF94" i="32"/>
  <c r="NNE94" i="32"/>
  <c r="NND94" i="32"/>
  <c r="NNC94" i="32"/>
  <c r="NNB94" i="32"/>
  <c r="NNA94" i="32"/>
  <c r="NMZ94" i="32"/>
  <c r="NMY94" i="32"/>
  <c r="NMX94" i="32"/>
  <c r="NMW94" i="32"/>
  <c r="NMV94" i="32"/>
  <c r="NMU94" i="32"/>
  <c r="NMT94" i="32"/>
  <c r="NMS94" i="32"/>
  <c r="NMR94" i="32"/>
  <c r="NMQ94" i="32"/>
  <c r="NMP94" i="32"/>
  <c r="NMO94" i="32"/>
  <c r="NMN94" i="32"/>
  <c r="NMM94" i="32"/>
  <c r="NML94" i="32"/>
  <c r="NMK94" i="32"/>
  <c r="NMJ94" i="32"/>
  <c r="NMI94" i="32"/>
  <c r="NMH94" i="32"/>
  <c r="NMG94" i="32"/>
  <c r="NMF94" i="32"/>
  <c r="NME94" i="32"/>
  <c r="NMD94" i="32"/>
  <c r="NMC94" i="32"/>
  <c r="NMB94" i="32"/>
  <c r="NMA94" i="32"/>
  <c r="NLZ94" i="32"/>
  <c r="NLY94" i="32"/>
  <c r="NLX94" i="32"/>
  <c r="NLW94" i="32"/>
  <c r="NLV94" i="32"/>
  <c r="NLU94" i="32"/>
  <c r="NLT94" i="32"/>
  <c r="NLS94" i="32"/>
  <c r="NLR94" i="32"/>
  <c r="NLQ94" i="32"/>
  <c r="NLP94" i="32"/>
  <c r="NLO94" i="32"/>
  <c r="NLN94" i="32"/>
  <c r="NLM94" i="32"/>
  <c r="NLL94" i="32"/>
  <c r="NLK94" i="32"/>
  <c r="NLJ94" i="32"/>
  <c r="NLI94" i="32"/>
  <c r="NLH94" i="32"/>
  <c r="NLG94" i="32"/>
  <c r="NLF94" i="32"/>
  <c r="NLE94" i="32"/>
  <c r="NLD94" i="32"/>
  <c r="NLC94" i="32"/>
  <c r="NLB94" i="32"/>
  <c r="NLA94" i="32"/>
  <c r="NKZ94" i="32"/>
  <c r="NKY94" i="32"/>
  <c r="NKX94" i="32"/>
  <c r="NKW94" i="32"/>
  <c r="NKV94" i="32"/>
  <c r="NKU94" i="32"/>
  <c r="NKT94" i="32"/>
  <c r="NKS94" i="32"/>
  <c r="NKR94" i="32"/>
  <c r="NKQ94" i="32"/>
  <c r="NKP94" i="32"/>
  <c r="NKO94" i="32"/>
  <c r="NKN94" i="32"/>
  <c r="NKM94" i="32"/>
  <c r="NKL94" i="32"/>
  <c r="NKK94" i="32"/>
  <c r="NKJ94" i="32"/>
  <c r="NKI94" i="32"/>
  <c r="NKH94" i="32"/>
  <c r="NKG94" i="32"/>
  <c r="NKF94" i="32"/>
  <c r="NKE94" i="32"/>
  <c r="NKD94" i="32"/>
  <c r="NKC94" i="32"/>
  <c r="NKB94" i="32"/>
  <c r="NKA94" i="32"/>
  <c r="NJZ94" i="32"/>
  <c r="NJY94" i="32"/>
  <c r="NJX94" i="32"/>
  <c r="NJW94" i="32"/>
  <c r="NJV94" i="32"/>
  <c r="NJU94" i="32"/>
  <c r="NJT94" i="32"/>
  <c r="NJS94" i="32"/>
  <c r="NJR94" i="32"/>
  <c r="NJQ94" i="32"/>
  <c r="NJP94" i="32"/>
  <c r="NJO94" i="32"/>
  <c r="NJN94" i="32"/>
  <c r="NJM94" i="32"/>
  <c r="NJL94" i="32"/>
  <c r="NJK94" i="32"/>
  <c r="NJJ94" i="32"/>
  <c r="NJI94" i="32"/>
  <c r="NJH94" i="32"/>
  <c r="NJG94" i="32"/>
  <c r="NJF94" i="32"/>
  <c r="NJE94" i="32"/>
  <c r="NJD94" i="32"/>
  <c r="NJC94" i="32"/>
  <c r="NJB94" i="32"/>
  <c r="NJA94" i="32"/>
  <c r="NIZ94" i="32"/>
  <c r="NIY94" i="32"/>
  <c r="NIX94" i="32"/>
  <c r="NIW94" i="32"/>
  <c r="NIV94" i="32"/>
  <c r="NIU94" i="32"/>
  <c r="NIT94" i="32"/>
  <c r="NIS94" i="32"/>
  <c r="NIR94" i="32"/>
  <c r="NIQ94" i="32"/>
  <c r="NIP94" i="32"/>
  <c r="NIO94" i="32"/>
  <c r="NIN94" i="32"/>
  <c r="NIM94" i="32"/>
  <c r="NIL94" i="32"/>
  <c r="NIK94" i="32"/>
  <c r="NIJ94" i="32"/>
  <c r="NII94" i="32"/>
  <c r="NIH94" i="32"/>
  <c r="NIG94" i="32"/>
  <c r="NIF94" i="32"/>
  <c r="NIE94" i="32"/>
  <c r="NID94" i="32"/>
  <c r="NIC94" i="32"/>
  <c r="NIB94" i="32"/>
  <c r="NIA94" i="32"/>
  <c r="NHZ94" i="32"/>
  <c r="NHY94" i="32"/>
  <c r="NHX94" i="32"/>
  <c r="NHW94" i="32"/>
  <c r="NHV94" i="32"/>
  <c r="NHU94" i="32"/>
  <c r="NHT94" i="32"/>
  <c r="NHS94" i="32"/>
  <c r="NHR94" i="32"/>
  <c r="NHQ94" i="32"/>
  <c r="NHP94" i="32"/>
  <c r="NHO94" i="32"/>
  <c r="NHN94" i="32"/>
  <c r="NHM94" i="32"/>
  <c r="NHL94" i="32"/>
  <c r="NHK94" i="32"/>
  <c r="NHJ94" i="32"/>
  <c r="NHI94" i="32"/>
  <c r="NHH94" i="32"/>
  <c r="NHG94" i="32"/>
  <c r="NHF94" i="32"/>
  <c r="NHE94" i="32"/>
  <c r="NHD94" i="32"/>
  <c r="NHC94" i="32"/>
  <c r="NHB94" i="32"/>
  <c r="NHA94" i="32"/>
  <c r="NGZ94" i="32"/>
  <c r="NGY94" i="32"/>
  <c r="NGX94" i="32"/>
  <c r="NGW94" i="32"/>
  <c r="NGV94" i="32"/>
  <c r="NGU94" i="32"/>
  <c r="NGT94" i="32"/>
  <c r="NGS94" i="32"/>
  <c r="NGR94" i="32"/>
  <c r="NGQ94" i="32"/>
  <c r="NGP94" i="32"/>
  <c r="NGO94" i="32"/>
  <c r="NGN94" i="32"/>
  <c r="NGM94" i="32"/>
  <c r="NGL94" i="32"/>
  <c r="NGK94" i="32"/>
  <c r="NGJ94" i="32"/>
  <c r="NGI94" i="32"/>
  <c r="NGH94" i="32"/>
  <c r="NGG94" i="32"/>
  <c r="NGF94" i="32"/>
  <c r="NGE94" i="32"/>
  <c r="NGD94" i="32"/>
  <c r="NGC94" i="32"/>
  <c r="NGB94" i="32"/>
  <c r="NGA94" i="32"/>
  <c r="NFZ94" i="32"/>
  <c r="NFY94" i="32"/>
  <c r="NFX94" i="32"/>
  <c r="NFW94" i="32"/>
  <c r="NFV94" i="32"/>
  <c r="NFU94" i="32"/>
  <c r="NFT94" i="32"/>
  <c r="NFS94" i="32"/>
  <c r="NFR94" i="32"/>
  <c r="NFQ94" i="32"/>
  <c r="NFP94" i="32"/>
  <c r="NFO94" i="32"/>
  <c r="NFN94" i="32"/>
  <c r="NFM94" i="32"/>
  <c r="NFL94" i="32"/>
  <c r="NFK94" i="32"/>
  <c r="NFJ94" i="32"/>
  <c r="NFI94" i="32"/>
  <c r="NFH94" i="32"/>
  <c r="NFG94" i="32"/>
  <c r="NFF94" i="32"/>
  <c r="NFE94" i="32"/>
  <c r="NFD94" i="32"/>
  <c r="NFC94" i="32"/>
  <c r="NFB94" i="32"/>
  <c r="NFA94" i="32"/>
  <c r="NEZ94" i="32"/>
  <c r="NEY94" i="32"/>
  <c r="NEX94" i="32"/>
  <c r="NEW94" i="32"/>
  <c r="NEV94" i="32"/>
  <c r="NEU94" i="32"/>
  <c r="NET94" i="32"/>
  <c r="NES94" i="32"/>
  <c r="NER94" i="32"/>
  <c r="NEQ94" i="32"/>
  <c r="NEP94" i="32"/>
  <c r="NEO94" i="32"/>
  <c r="NEN94" i="32"/>
  <c r="NEM94" i="32"/>
  <c r="NEL94" i="32"/>
  <c r="NEK94" i="32"/>
  <c r="NEJ94" i="32"/>
  <c r="NEI94" i="32"/>
  <c r="NEH94" i="32"/>
  <c r="NEG94" i="32"/>
  <c r="NEF94" i="32"/>
  <c r="NEE94" i="32"/>
  <c r="NED94" i="32"/>
  <c r="NEC94" i="32"/>
  <c r="NEB94" i="32"/>
  <c r="NEA94" i="32"/>
  <c r="NDZ94" i="32"/>
  <c r="NDY94" i="32"/>
  <c r="NDX94" i="32"/>
  <c r="NDW94" i="32"/>
  <c r="NDV94" i="32"/>
  <c r="NDU94" i="32"/>
  <c r="NDT94" i="32"/>
  <c r="NDS94" i="32"/>
  <c r="NDR94" i="32"/>
  <c r="NDQ94" i="32"/>
  <c r="NDP94" i="32"/>
  <c r="NDO94" i="32"/>
  <c r="NDN94" i="32"/>
  <c r="NDM94" i="32"/>
  <c r="NDL94" i="32"/>
  <c r="NDK94" i="32"/>
  <c r="NDJ94" i="32"/>
  <c r="NDI94" i="32"/>
  <c r="NDH94" i="32"/>
  <c r="NDG94" i="32"/>
  <c r="NDF94" i="32"/>
  <c r="NDE94" i="32"/>
  <c r="NDD94" i="32"/>
  <c r="NDC94" i="32"/>
  <c r="NDB94" i="32"/>
  <c r="NDA94" i="32"/>
  <c r="NCZ94" i="32"/>
  <c r="NCY94" i="32"/>
  <c r="NCX94" i="32"/>
  <c r="NCW94" i="32"/>
  <c r="NCV94" i="32"/>
  <c r="NCU94" i="32"/>
  <c r="NCT94" i="32"/>
  <c r="NCS94" i="32"/>
  <c r="NCR94" i="32"/>
  <c r="NCQ94" i="32"/>
  <c r="NCP94" i="32"/>
  <c r="NCO94" i="32"/>
  <c r="NCN94" i="32"/>
  <c r="NCM94" i="32"/>
  <c r="NCL94" i="32"/>
  <c r="NCK94" i="32"/>
  <c r="NCJ94" i="32"/>
  <c r="NCI94" i="32"/>
  <c r="NCH94" i="32"/>
  <c r="NCG94" i="32"/>
  <c r="NCF94" i="32"/>
  <c r="NCE94" i="32"/>
  <c r="NCD94" i="32"/>
  <c r="NCC94" i="32"/>
  <c r="NCB94" i="32"/>
  <c r="NCA94" i="32"/>
  <c r="NBZ94" i="32"/>
  <c r="NBY94" i="32"/>
  <c r="NBX94" i="32"/>
  <c r="NBW94" i="32"/>
  <c r="NBV94" i="32"/>
  <c r="NBU94" i="32"/>
  <c r="NBT94" i="32"/>
  <c r="NBS94" i="32"/>
  <c r="NBR94" i="32"/>
  <c r="NBQ94" i="32"/>
  <c r="NBP94" i="32"/>
  <c r="NBO94" i="32"/>
  <c r="NBN94" i="32"/>
  <c r="NBM94" i="32"/>
  <c r="NBL94" i="32"/>
  <c r="NBK94" i="32"/>
  <c r="NBJ94" i="32"/>
  <c r="NBI94" i="32"/>
  <c r="NBH94" i="32"/>
  <c r="NBG94" i="32"/>
  <c r="NBF94" i="32"/>
  <c r="NBE94" i="32"/>
  <c r="NBD94" i="32"/>
  <c r="NBC94" i="32"/>
  <c r="NBB94" i="32"/>
  <c r="NBA94" i="32"/>
  <c r="NAZ94" i="32"/>
  <c r="NAY94" i="32"/>
  <c r="NAX94" i="32"/>
  <c r="NAW94" i="32"/>
  <c r="NAV94" i="32"/>
  <c r="NAU94" i="32"/>
  <c r="NAT94" i="32"/>
  <c r="NAS94" i="32"/>
  <c r="NAR94" i="32"/>
  <c r="NAQ94" i="32"/>
  <c r="NAP94" i="32"/>
  <c r="NAO94" i="32"/>
  <c r="NAN94" i="32"/>
  <c r="NAM94" i="32"/>
  <c r="NAL94" i="32"/>
  <c r="NAK94" i="32"/>
  <c r="NAJ94" i="32"/>
  <c r="NAI94" i="32"/>
  <c r="NAH94" i="32"/>
  <c r="NAG94" i="32"/>
  <c r="NAF94" i="32"/>
  <c r="NAE94" i="32"/>
  <c r="NAD94" i="32"/>
  <c r="NAC94" i="32"/>
  <c r="NAB94" i="32"/>
  <c r="NAA94" i="32"/>
  <c r="MZZ94" i="32"/>
  <c r="MZY94" i="32"/>
  <c r="MZX94" i="32"/>
  <c r="MZW94" i="32"/>
  <c r="MZV94" i="32"/>
  <c r="MZU94" i="32"/>
  <c r="MZT94" i="32"/>
  <c r="MZS94" i="32"/>
  <c r="MZR94" i="32"/>
  <c r="MZQ94" i="32"/>
  <c r="MZP94" i="32"/>
  <c r="MZO94" i="32"/>
  <c r="MZN94" i="32"/>
  <c r="MZM94" i="32"/>
  <c r="MZL94" i="32"/>
  <c r="MZK94" i="32"/>
  <c r="MZJ94" i="32"/>
  <c r="MZI94" i="32"/>
  <c r="MZH94" i="32"/>
  <c r="MZG94" i="32"/>
  <c r="MZF94" i="32"/>
  <c r="MZE94" i="32"/>
  <c r="MZD94" i="32"/>
  <c r="MZC94" i="32"/>
  <c r="MZB94" i="32"/>
  <c r="MZA94" i="32"/>
  <c r="MYZ94" i="32"/>
  <c r="MYY94" i="32"/>
  <c r="MYX94" i="32"/>
  <c r="MYW94" i="32"/>
  <c r="MYV94" i="32"/>
  <c r="MYU94" i="32"/>
  <c r="MYT94" i="32"/>
  <c r="MYS94" i="32"/>
  <c r="MYR94" i="32"/>
  <c r="MYQ94" i="32"/>
  <c r="MYP94" i="32"/>
  <c r="MYO94" i="32"/>
  <c r="MYN94" i="32"/>
  <c r="MYM94" i="32"/>
  <c r="MYL94" i="32"/>
  <c r="MYK94" i="32"/>
  <c r="MYJ94" i="32"/>
  <c r="MYI94" i="32"/>
  <c r="MYH94" i="32"/>
  <c r="MYG94" i="32"/>
  <c r="MYF94" i="32"/>
  <c r="MYE94" i="32"/>
  <c r="MYD94" i="32"/>
  <c r="MYC94" i="32"/>
  <c r="MYB94" i="32"/>
  <c r="MYA94" i="32"/>
  <c r="MXZ94" i="32"/>
  <c r="MXY94" i="32"/>
  <c r="MXX94" i="32"/>
  <c r="MXW94" i="32"/>
  <c r="MXV94" i="32"/>
  <c r="MXU94" i="32"/>
  <c r="MXT94" i="32"/>
  <c r="MXS94" i="32"/>
  <c r="MXR94" i="32"/>
  <c r="MXQ94" i="32"/>
  <c r="MXP94" i="32"/>
  <c r="MXO94" i="32"/>
  <c r="MXN94" i="32"/>
  <c r="MXM94" i="32"/>
  <c r="MXL94" i="32"/>
  <c r="MXK94" i="32"/>
  <c r="MXJ94" i="32"/>
  <c r="MXI94" i="32"/>
  <c r="MXH94" i="32"/>
  <c r="MXG94" i="32"/>
  <c r="MXF94" i="32"/>
  <c r="MXE94" i="32"/>
  <c r="MXD94" i="32"/>
  <c r="MXC94" i="32"/>
  <c r="MXB94" i="32"/>
  <c r="MXA94" i="32"/>
  <c r="MWZ94" i="32"/>
  <c r="MWY94" i="32"/>
  <c r="MWX94" i="32"/>
  <c r="MWW94" i="32"/>
  <c r="MWV94" i="32"/>
  <c r="MWU94" i="32"/>
  <c r="MWT94" i="32"/>
  <c r="MWS94" i="32"/>
  <c r="MWR94" i="32"/>
  <c r="MWQ94" i="32"/>
  <c r="MWP94" i="32"/>
  <c r="MWO94" i="32"/>
  <c r="MWN94" i="32"/>
  <c r="MWM94" i="32"/>
  <c r="MWL94" i="32"/>
  <c r="MWK94" i="32"/>
  <c r="MWJ94" i="32"/>
  <c r="MWI94" i="32"/>
  <c r="MWH94" i="32"/>
  <c r="MWG94" i="32"/>
  <c r="MWF94" i="32"/>
  <c r="MWE94" i="32"/>
  <c r="MWD94" i="32"/>
  <c r="MWC94" i="32"/>
  <c r="MWB94" i="32"/>
  <c r="MWA94" i="32"/>
  <c r="MVZ94" i="32"/>
  <c r="MVY94" i="32"/>
  <c r="MVX94" i="32"/>
  <c r="MVW94" i="32"/>
  <c r="MVV94" i="32"/>
  <c r="MVU94" i="32"/>
  <c r="MVT94" i="32"/>
  <c r="MVS94" i="32"/>
  <c r="MVR94" i="32"/>
  <c r="MVQ94" i="32"/>
  <c r="MVP94" i="32"/>
  <c r="MVO94" i="32"/>
  <c r="MVN94" i="32"/>
  <c r="MVM94" i="32"/>
  <c r="MVL94" i="32"/>
  <c r="MVK94" i="32"/>
  <c r="MVJ94" i="32"/>
  <c r="MVI94" i="32"/>
  <c r="MVH94" i="32"/>
  <c r="MVG94" i="32"/>
  <c r="MVF94" i="32"/>
  <c r="MVE94" i="32"/>
  <c r="MVD94" i="32"/>
  <c r="MVC94" i="32"/>
  <c r="MVB94" i="32"/>
  <c r="MVA94" i="32"/>
  <c r="MUZ94" i="32"/>
  <c r="MUY94" i="32"/>
  <c r="MUX94" i="32"/>
  <c r="MUW94" i="32"/>
  <c r="MUV94" i="32"/>
  <c r="MUU94" i="32"/>
  <c r="MUT94" i="32"/>
  <c r="MUS94" i="32"/>
  <c r="MUR94" i="32"/>
  <c r="MUQ94" i="32"/>
  <c r="MUP94" i="32"/>
  <c r="MUO94" i="32"/>
  <c r="MUN94" i="32"/>
  <c r="MUM94" i="32"/>
  <c r="MUL94" i="32"/>
  <c r="MUK94" i="32"/>
  <c r="MUJ94" i="32"/>
  <c r="MUI94" i="32"/>
  <c r="MUH94" i="32"/>
  <c r="MUG94" i="32"/>
  <c r="MUF94" i="32"/>
  <c r="MUE94" i="32"/>
  <c r="MUD94" i="32"/>
  <c r="MUC94" i="32"/>
  <c r="MUB94" i="32"/>
  <c r="MUA94" i="32"/>
  <c r="MTZ94" i="32"/>
  <c r="MTY94" i="32"/>
  <c r="MTX94" i="32"/>
  <c r="MTW94" i="32"/>
  <c r="MTV94" i="32"/>
  <c r="MTU94" i="32"/>
  <c r="MTT94" i="32"/>
  <c r="MTS94" i="32"/>
  <c r="MTR94" i="32"/>
  <c r="MTQ94" i="32"/>
  <c r="MTP94" i="32"/>
  <c r="MTO94" i="32"/>
  <c r="MTN94" i="32"/>
  <c r="MTM94" i="32"/>
  <c r="MTL94" i="32"/>
  <c r="MTK94" i="32"/>
  <c r="MTJ94" i="32"/>
  <c r="MTI94" i="32"/>
  <c r="MTH94" i="32"/>
  <c r="MTG94" i="32"/>
  <c r="MTF94" i="32"/>
  <c r="MTE94" i="32"/>
  <c r="MTD94" i="32"/>
  <c r="MTC94" i="32"/>
  <c r="MTB94" i="32"/>
  <c r="MTA94" i="32"/>
  <c r="MSZ94" i="32"/>
  <c r="MSY94" i="32"/>
  <c r="MSX94" i="32"/>
  <c r="MSW94" i="32"/>
  <c r="MSV94" i="32"/>
  <c r="MSU94" i="32"/>
  <c r="MST94" i="32"/>
  <c r="MSS94" i="32"/>
  <c r="MSR94" i="32"/>
  <c r="MSQ94" i="32"/>
  <c r="MSP94" i="32"/>
  <c r="MSO94" i="32"/>
  <c r="MSN94" i="32"/>
  <c r="MSM94" i="32"/>
  <c r="MSL94" i="32"/>
  <c r="MSK94" i="32"/>
  <c r="MSJ94" i="32"/>
  <c r="MSI94" i="32"/>
  <c r="MSH94" i="32"/>
  <c r="MSG94" i="32"/>
  <c r="MSF94" i="32"/>
  <c r="MSE94" i="32"/>
  <c r="MSD94" i="32"/>
  <c r="MSC94" i="32"/>
  <c r="MSB94" i="32"/>
  <c r="MSA94" i="32"/>
  <c r="MRZ94" i="32"/>
  <c r="MRY94" i="32"/>
  <c r="MRX94" i="32"/>
  <c r="MRW94" i="32"/>
  <c r="MRV94" i="32"/>
  <c r="MRU94" i="32"/>
  <c r="MRT94" i="32"/>
  <c r="MRS94" i="32"/>
  <c r="MRR94" i="32"/>
  <c r="MRQ94" i="32"/>
  <c r="MRP94" i="32"/>
  <c r="MRO94" i="32"/>
  <c r="MRN94" i="32"/>
  <c r="MRM94" i="32"/>
  <c r="MRL94" i="32"/>
  <c r="MRK94" i="32"/>
  <c r="MRJ94" i="32"/>
  <c r="MRI94" i="32"/>
  <c r="MRH94" i="32"/>
  <c r="MRG94" i="32"/>
  <c r="MRF94" i="32"/>
  <c r="MRE94" i="32"/>
  <c r="MRD94" i="32"/>
  <c r="MRC94" i="32"/>
  <c r="MRB94" i="32"/>
  <c r="MRA94" i="32"/>
  <c r="MQZ94" i="32"/>
  <c r="MQY94" i="32"/>
  <c r="MQX94" i="32"/>
  <c r="MQW94" i="32"/>
  <c r="MQV94" i="32"/>
  <c r="MQU94" i="32"/>
  <c r="MQT94" i="32"/>
  <c r="MQS94" i="32"/>
  <c r="MQR94" i="32"/>
  <c r="MQQ94" i="32"/>
  <c r="MQP94" i="32"/>
  <c r="MQO94" i="32"/>
  <c r="MQN94" i="32"/>
  <c r="MQM94" i="32"/>
  <c r="MQL94" i="32"/>
  <c r="MQK94" i="32"/>
  <c r="MQJ94" i="32"/>
  <c r="MQI94" i="32"/>
  <c r="MQH94" i="32"/>
  <c r="MQG94" i="32"/>
  <c r="MQF94" i="32"/>
  <c r="MQE94" i="32"/>
  <c r="MQD94" i="32"/>
  <c r="MQC94" i="32"/>
  <c r="MQB94" i="32"/>
  <c r="MQA94" i="32"/>
  <c r="MPZ94" i="32"/>
  <c r="MPY94" i="32"/>
  <c r="MPX94" i="32"/>
  <c r="MPW94" i="32"/>
  <c r="MPV94" i="32"/>
  <c r="MPU94" i="32"/>
  <c r="MPT94" i="32"/>
  <c r="MPS94" i="32"/>
  <c r="MPR94" i="32"/>
  <c r="MPQ94" i="32"/>
  <c r="MPP94" i="32"/>
  <c r="MPO94" i="32"/>
  <c r="MPN94" i="32"/>
  <c r="MPM94" i="32"/>
  <c r="MPL94" i="32"/>
  <c r="MPK94" i="32"/>
  <c r="MPJ94" i="32"/>
  <c r="MPI94" i="32"/>
  <c r="MPH94" i="32"/>
  <c r="MPG94" i="32"/>
  <c r="MPF94" i="32"/>
  <c r="MPE94" i="32"/>
  <c r="MPD94" i="32"/>
  <c r="MPC94" i="32"/>
  <c r="MPB94" i="32"/>
  <c r="MPA94" i="32"/>
  <c r="MOZ94" i="32"/>
  <c r="MOY94" i="32"/>
  <c r="MOX94" i="32"/>
  <c r="MOW94" i="32"/>
  <c r="MOV94" i="32"/>
  <c r="MOU94" i="32"/>
  <c r="MOT94" i="32"/>
  <c r="MOS94" i="32"/>
  <c r="MOR94" i="32"/>
  <c r="MOQ94" i="32"/>
  <c r="MOP94" i="32"/>
  <c r="MOO94" i="32"/>
  <c r="MON94" i="32"/>
  <c r="MOM94" i="32"/>
  <c r="MOL94" i="32"/>
  <c r="MOK94" i="32"/>
  <c r="MOJ94" i="32"/>
  <c r="MOI94" i="32"/>
  <c r="MOH94" i="32"/>
  <c r="MOG94" i="32"/>
  <c r="MOF94" i="32"/>
  <c r="MOE94" i="32"/>
  <c r="MOD94" i="32"/>
  <c r="MOC94" i="32"/>
  <c r="MOB94" i="32"/>
  <c r="MOA94" i="32"/>
  <c r="MNZ94" i="32"/>
  <c r="MNY94" i="32"/>
  <c r="MNX94" i="32"/>
  <c r="MNW94" i="32"/>
  <c r="MNV94" i="32"/>
  <c r="MNU94" i="32"/>
  <c r="MNT94" i="32"/>
  <c r="MNS94" i="32"/>
  <c r="MNR94" i="32"/>
  <c r="MNQ94" i="32"/>
  <c r="MNP94" i="32"/>
  <c r="MNO94" i="32"/>
  <c r="MNN94" i="32"/>
  <c r="MNM94" i="32"/>
  <c r="MNL94" i="32"/>
  <c r="MNK94" i="32"/>
  <c r="MNJ94" i="32"/>
  <c r="MNI94" i="32"/>
  <c r="MNH94" i="32"/>
  <c r="MNG94" i="32"/>
  <c r="MNF94" i="32"/>
  <c r="MNE94" i="32"/>
  <c r="MND94" i="32"/>
  <c r="MNC94" i="32"/>
  <c r="MNB94" i="32"/>
  <c r="MNA94" i="32"/>
  <c r="MMZ94" i="32"/>
  <c r="MMY94" i="32"/>
  <c r="MMX94" i="32"/>
  <c r="MMW94" i="32"/>
  <c r="MMV94" i="32"/>
  <c r="MMU94" i="32"/>
  <c r="MMT94" i="32"/>
  <c r="MMS94" i="32"/>
  <c r="MMR94" i="32"/>
  <c r="MMQ94" i="32"/>
  <c r="MMP94" i="32"/>
  <c r="MMO94" i="32"/>
  <c r="MMN94" i="32"/>
  <c r="MMM94" i="32"/>
  <c r="MML94" i="32"/>
  <c r="MMK94" i="32"/>
  <c r="MMJ94" i="32"/>
  <c r="MMI94" i="32"/>
  <c r="MMH94" i="32"/>
  <c r="MMG94" i="32"/>
  <c r="MMF94" i="32"/>
  <c r="MME94" i="32"/>
  <c r="MMD94" i="32"/>
  <c r="MMC94" i="32"/>
  <c r="MMB94" i="32"/>
  <c r="MMA94" i="32"/>
  <c r="MLZ94" i="32"/>
  <c r="MLY94" i="32"/>
  <c r="MLX94" i="32"/>
  <c r="MLW94" i="32"/>
  <c r="MLV94" i="32"/>
  <c r="MLU94" i="32"/>
  <c r="MLT94" i="32"/>
  <c r="MLS94" i="32"/>
  <c r="MLR94" i="32"/>
  <c r="MLQ94" i="32"/>
  <c r="MLP94" i="32"/>
  <c r="MLO94" i="32"/>
  <c r="MLN94" i="32"/>
  <c r="MLM94" i="32"/>
  <c r="MLL94" i="32"/>
  <c r="MLK94" i="32"/>
  <c r="MLJ94" i="32"/>
  <c r="MLI94" i="32"/>
  <c r="MLH94" i="32"/>
  <c r="MLG94" i="32"/>
  <c r="MLF94" i="32"/>
  <c r="MLE94" i="32"/>
  <c r="MLD94" i="32"/>
  <c r="MLC94" i="32"/>
  <c r="MLB94" i="32"/>
  <c r="MLA94" i="32"/>
  <c r="MKZ94" i="32"/>
  <c r="MKY94" i="32"/>
  <c r="MKX94" i="32"/>
  <c r="MKW94" i="32"/>
  <c r="MKV94" i="32"/>
  <c r="MKU94" i="32"/>
  <c r="MKT94" i="32"/>
  <c r="MKS94" i="32"/>
  <c r="MKR94" i="32"/>
  <c r="MKQ94" i="32"/>
  <c r="MKP94" i="32"/>
  <c r="MKO94" i="32"/>
  <c r="MKN94" i="32"/>
  <c r="MKM94" i="32"/>
  <c r="MKL94" i="32"/>
  <c r="MKK94" i="32"/>
  <c r="MKJ94" i="32"/>
  <c r="MKI94" i="32"/>
  <c r="MKH94" i="32"/>
  <c r="MKG94" i="32"/>
  <c r="MKF94" i="32"/>
  <c r="MKE94" i="32"/>
  <c r="MKD94" i="32"/>
  <c r="MKC94" i="32"/>
  <c r="MKB94" i="32"/>
  <c r="MKA94" i="32"/>
  <c r="MJZ94" i="32"/>
  <c r="MJY94" i="32"/>
  <c r="MJX94" i="32"/>
  <c r="MJW94" i="32"/>
  <c r="MJV94" i="32"/>
  <c r="MJU94" i="32"/>
  <c r="MJT94" i="32"/>
  <c r="MJS94" i="32"/>
  <c r="MJR94" i="32"/>
  <c r="MJQ94" i="32"/>
  <c r="MJP94" i="32"/>
  <c r="MJO94" i="32"/>
  <c r="MJN94" i="32"/>
  <c r="MJM94" i="32"/>
  <c r="MJL94" i="32"/>
  <c r="MJK94" i="32"/>
  <c r="MJJ94" i="32"/>
  <c r="MJI94" i="32"/>
  <c r="MJH94" i="32"/>
  <c r="MJG94" i="32"/>
  <c r="MJF94" i="32"/>
  <c r="MJE94" i="32"/>
  <c r="MJD94" i="32"/>
  <c r="MJC94" i="32"/>
  <c r="MJB94" i="32"/>
  <c r="MJA94" i="32"/>
  <c r="MIZ94" i="32"/>
  <c r="MIY94" i="32"/>
  <c r="MIX94" i="32"/>
  <c r="MIW94" i="32"/>
  <c r="MIV94" i="32"/>
  <c r="MIU94" i="32"/>
  <c r="MIT94" i="32"/>
  <c r="MIS94" i="32"/>
  <c r="MIR94" i="32"/>
  <c r="MIQ94" i="32"/>
  <c r="MIP94" i="32"/>
  <c r="MIO94" i="32"/>
  <c r="MIN94" i="32"/>
  <c r="MIM94" i="32"/>
  <c r="MIL94" i="32"/>
  <c r="MIK94" i="32"/>
  <c r="MIJ94" i="32"/>
  <c r="MII94" i="32"/>
  <c r="MIH94" i="32"/>
  <c r="MIG94" i="32"/>
  <c r="MIF94" i="32"/>
  <c r="MIE94" i="32"/>
  <c r="MID94" i="32"/>
  <c r="MIC94" i="32"/>
  <c r="MIB94" i="32"/>
  <c r="MIA94" i="32"/>
  <c r="MHZ94" i="32"/>
  <c r="MHY94" i="32"/>
  <c r="MHX94" i="32"/>
  <c r="MHW94" i="32"/>
  <c r="MHV94" i="32"/>
  <c r="MHU94" i="32"/>
  <c r="MHT94" i="32"/>
  <c r="MHS94" i="32"/>
  <c r="MHR94" i="32"/>
  <c r="MHQ94" i="32"/>
  <c r="MHP94" i="32"/>
  <c r="MHO94" i="32"/>
  <c r="MHN94" i="32"/>
  <c r="MHM94" i="32"/>
  <c r="MHL94" i="32"/>
  <c r="MHK94" i="32"/>
  <c r="MHJ94" i="32"/>
  <c r="MHI94" i="32"/>
  <c r="MHH94" i="32"/>
  <c r="MHG94" i="32"/>
  <c r="MHF94" i="32"/>
  <c r="MHE94" i="32"/>
  <c r="MHD94" i="32"/>
  <c r="MHC94" i="32"/>
  <c r="MHB94" i="32"/>
  <c r="MHA94" i="32"/>
  <c r="MGZ94" i="32"/>
  <c r="MGY94" i="32"/>
  <c r="MGX94" i="32"/>
  <c r="MGW94" i="32"/>
  <c r="MGV94" i="32"/>
  <c r="MGU94" i="32"/>
  <c r="MGT94" i="32"/>
  <c r="MGS94" i="32"/>
  <c r="MGR94" i="32"/>
  <c r="MGQ94" i="32"/>
  <c r="MGP94" i="32"/>
  <c r="MGO94" i="32"/>
  <c r="MGN94" i="32"/>
  <c r="MGM94" i="32"/>
  <c r="MGL94" i="32"/>
  <c r="MGK94" i="32"/>
  <c r="MGJ94" i="32"/>
  <c r="MGI94" i="32"/>
  <c r="MGH94" i="32"/>
  <c r="MGG94" i="32"/>
  <c r="MGF94" i="32"/>
  <c r="MGE94" i="32"/>
  <c r="MGD94" i="32"/>
  <c r="MGC94" i="32"/>
  <c r="MGB94" i="32"/>
  <c r="MGA94" i="32"/>
  <c r="MFZ94" i="32"/>
  <c r="MFY94" i="32"/>
  <c r="MFX94" i="32"/>
  <c r="MFW94" i="32"/>
  <c r="MFV94" i="32"/>
  <c r="MFU94" i="32"/>
  <c r="MFT94" i="32"/>
  <c r="MFS94" i="32"/>
  <c r="MFR94" i="32"/>
  <c r="MFQ94" i="32"/>
  <c r="MFP94" i="32"/>
  <c r="MFO94" i="32"/>
  <c r="MFN94" i="32"/>
  <c r="MFM94" i="32"/>
  <c r="MFL94" i="32"/>
  <c r="MFK94" i="32"/>
  <c r="MFJ94" i="32"/>
  <c r="MFI94" i="32"/>
  <c r="MFH94" i="32"/>
  <c r="MFG94" i="32"/>
  <c r="MFF94" i="32"/>
  <c r="MFE94" i="32"/>
  <c r="MFD94" i="32"/>
  <c r="MFC94" i="32"/>
  <c r="MFB94" i="32"/>
  <c r="MFA94" i="32"/>
  <c r="MEZ94" i="32"/>
  <c r="MEY94" i="32"/>
  <c r="MEX94" i="32"/>
  <c r="MEW94" i="32"/>
  <c r="MEV94" i="32"/>
  <c r="MEU94" i="32"/>
  <c r="MET94" i="32"/>
  <c r="MES94" i="32"/>
  <c r="MER94" i="32"/>
  <c r="MEQ94" i="32"/>
  <c r="MEP94" i="32"/>
  <c r="MEO94" i="32"/>
  <c r="MEN94" i="32"/>
  <c r="MEM94" i="32"/>
  <c r="MEL94" i="32"/>
  <c r="MEK94" i="32"/>
  <c r="MEJ94" i="32"/>
  <c r="MEI94" i="32"/>
  <c r="MEH94" i="32"/>
  <c r="MEG94" i="32"/>
  <c r="MEF94" i="32"/>
  <c r="MEE94" i="32"/>
  <c r="MED94" i="32"/>
  <c r="MEC94" i="32"/>
  <c r="MEB94" i="32"/>
  <c r="MEA94" i="32"/>
  <c r="MDZ94" i="32"/>
  <c r="MDY94" i="32"/>
  <c r="MDX94" i="32"/>
  <c r="MDW94" i="32"/>
  <c r="MDV94" i="32"/>
  <c r="MDU94" i="32"/>
  <c r="MDT94" i="32"/>
  <c r="MDS94" i="32"/>
  <c r="MDR94" i="32"/>
  <c r="MDQ94" i="32"/>
  <c r="MDP94" i="32"/>
  <c r="MDO94" i="32"/>
  <c r="MDN94" i="32"/>
  <c r="MDM94" i="32"/>
  <c r="MDL94" i="32"/>
  <c r="MDK94" i="32"/>
  <c r="MDJ94" i="32"/>
  <c r="MDI94" i="32"/>
  <c r="MDH94" i="32"/>
  <c r="MDG94" i="32"/>
  <c r="MDF94" i="32"/>
  <c r="MDE94" i="32"/>
  <c r="MDD94" i="32"/>
  <c r="MDC94" i="32"/>
  <c r="MDB94" i="32"/>
  <c r="MDA94" i="32"/>
  <c r="MCZ94" i="32"/>
  <c r="MCY94" i="32"/>
  <c r="MCX94" i="32"/>
  <c r="MCW94" i="32"/>
  <c r="MCV94" i="32"/>
  <c r="MCU94" i="32"/>
  <c r="MCT94" i="32"/>
  <c r="MCS94" i="32"/>
  <c r="MCR94" i="32"/>
  <c r="MCQ94" i="32"/>
  <c r="MCP94" i="32"/>
  <c r="MCO94" i="32"/>
  <c r="MCN94" i="32"/>
  <c r="MCM94" i="32"/>
  <c r="MCL94" i="32"/>
  <c r="MCK94" i="32"/>
  <c r="MCJ94" i="32"/>
  <c r="MCI94" i="32"/>
  <c r="MCH94" i="32"/>
  <c r="MCG94" i="32"/>
  <c r="MCF94" i="32"/>
  <c r="MCE94" i="32"/>
  <c r="MCD94" i="32"/>
  <c r="MCC94" i="32"/>
  <c r="MCB94" i="32"/>
  <c r="MCA94" i="32"/>
  <c r="MBZ94" i="32"/>
  <c r="MBY94" i="32"/>
  <c r="MBX94" i="32"/>
  <c r="MBW94" i="32"/>
  <c r="MBV94" i="32"/>
  <c r="MBU94" i="32"/>
  <c r="MBT94" i="32"/>
  <c r="MBS94" i="32"/>
  <c r="MBR94" i="32"/>
  <c r="MBQ94" i="32"/>
  <c r="MBP94" i="32"/>
  <c r="MBO94" i="32"/>
  <c r="MBN94" i="32"/>
  <c r="MBM94" i="32"/>
  <c r="MBL94" i="32"/>
  <c r="MBK94" i="32"/>
  <c r="MBJ94" i="32"/>
  <c r="MBI94" i="32"/>
  <c r="MBH94" i="32"/>
  <c r="MBG94" i="32"/>
  <c r="MBF94" i="32"/>
  <c r="MBE94" i="32"/>
  <c r="MBD94" i="32"/>
  <c r="MBC94" i="32"/>
  <c r="MBB94" i="32"/>
  <c r="MBA94" i="32"/>
  <c r="MAZ94" i="32"/>
  <c r="MAY94" i="32"/>
  <c r="MAX94" i="32"/>
  <c r="MAW94" i="32"/>
  <c r="MAV94" i="32"/>
  <c r="MAU94" i="32"/>
  <c r="MAT94" i="32"/>
  <c r="MAS94" i="32"/>
  <c r="MAR94" i="32"/>
  <c r="MAQ94" i="32"/>
  <c r="MAP94" i="32"/>
  <c r="MAO94" i="32"/>
  <c r="MAN94" i="32"/>
  <c r="MAM94" i="32"/>
  <c r="MAL94" i="32"/>
  <c r="MAK94" i="32"/>
  <c r="MAJ94" i="32"/>
  <c r="MAI94" i="32"/>
  <c r="MAH94" i="32"/>
  <c r="MAG94" i="32"/>
  <c r="MAF94" i="32"/>
  <c r="MAE94" i="32"/>
  <c r="MAD94" i="32"/>
  <c r="MAC94" i="32"/>
  <c r="MAB94" i="32"/>
  <c r="MAA94" i="32"/>
  <c r="LZZ94" i="32"/>
  <c r="LZY94" i="32"/>
  <c r="LZX94" i="32"/>
  <c r="LZW94" i="32"/>
  <c r="LZV94" i="32"/>
  <c r="LZU94" i="32"/>
  <c r="LZT94" i="32"/>
  <c r="LZS94" i="32"/>
  <c r="LZR94" i="32"/>
  <c r="LZQ94" i="32"/>
  <c r="LZP94" i="32"/>
  <c r="LZO94" i="32"/>
  <c r="LZN94" i="32"/>
  <c r="LZM94" i="32"/>
  <c r="LZL94" i="32"/>
  <c r="LZK94" i="32"/>
  <c r="LZJ94" i="32"/>
  <c r="LZI94" i="32"/>
  <c r="LZH94" i="32"/>
  <c r="LZG94" i="32"/>
  <c r="LZF94" i="32"/>
  <c r="LZE94" i="32"/>
  <c r="LZD94" i="32"/>
  <c r="LZC94" i="32"/>
  <c r="LZB94" i="32"/>
  <c r="LZA94" i="32"/>
  <c r="LYZ94" i="32"/>
  <c r="LYY94" i="32"/>
  <c r="LYX94" i="32"/>
  <c r="LYW94" i="32"/>
  <c r="LYV94" i="32"/>
  <c r="LYU94" i="32"/>
  <c r="LYT94" i="32"/>
  <c r="LYS94" i="32"/>
  <c r="LYR94" i="32"/>
  <c r="LYQ94" i="32"/>
  <c r="LYP94" i="32"/>
  <c r="LYO94" i="32"/>
  <c r="LYN94" i="32"/>
  <c r="LYM94" i="32"/>
  <c r="LYL94" i="32"/>
  <c r="LYK94" i="32"/>
  <c r="LYJ94" i="32"/>
  <c r="LYI94" i="32"/>
  <c r="LYH94" i="32"/>
  <c r="LYG94" i="32"/>
  <c r="LYF94" i="32"/>
  <c r="LYE94" i="32"/>
  <c r="LYD94" i="32"/>
  <c r="LYC94" i="32"/>
  <c r="LYB94" i="32"/>
  <c r="LYA94" i="32"/>
  <c r="LXZ94" i="32"/>
  <c r="LXY94" i="32"/>
  <c r="LXX94" i="32"/>
  <c r="LXW94" i="32"/>
  <c r="LXV94" i="32"/>
  <c r="LXU94" i="32"/>
  <c r="LXT94" i="32"/>
  <c r="LXS94" i="32"/>
  <c r="LXR94" i="32"/>
  <c r="LXQ94" i="32"/>
  <c r="LXP94" i="32"/>
  <c r="LXO94" i="32"/>
  <c r="LXN94" i="32"/>
  <c r="LXM94" i="32"/>
  <c r="LXL94" i="32"/>
  <c r="LXK94" i="32"/>
  <c r="LXJ94" i="32"/>
  <c r="LXI94" i="32"/>
  <c r="LXH94" i="32"/>
  <c r="LXG94" i="32"/>
  <c r="LXF94" i="32"/>
  <c r="LXE94" i="32"/>
  <c r="LXD94" i="32"/>
  <c r="LXC94" i="32"/>
  <c r="LXB94" i="32"/>
  <c r="LXA94" i="32"/>
  <c r="LWZ94" i="32"/>
  <c r="LWY94" i="32"/>
  <c r="LWX94" i="32"/>
  <c r="LWW94" i="32"/>
  <c r="LWV94" i="32"/>
  <c r="LWU94" i="32"/>
  <c r="LWT94" i="32"/>
  <c r="LWS94" i="32"/>
  <c r="LWR94" i="32"/>
  <c r="LWQ94" i="32"/>
  <c r="LWP94" i="32"/>
  <c r="LWO94" i="32"/>
  <c r="LWN94" i="32"/>
  <c r="LWM94" i="32"/>
  <c r="LWL94" i="32"/>
  <c r="LWK94" i="32"/>
  <c r="LWJ94" i="32"/>
  <c r="LWI94" i="32"/>
  <c r="LWH94" i="32"/>
  <c r="LWG94" i="32"/>
  <c r="LWF94" i="32"/>
  <c r="LWE94" i="32"/>
  <c r="LWD94" i="32"/>
  <c r="LWC94" i="32"/>
  <c r="LWB94" i="32"/>
  <c r="LWA94" i="32"/>
  <c r="LVZ94" i="32"/>
  <c r="LVY94" i="32"/>
  <c r="LVX94" i="32"/>
  <c r="LVW94" i="32"/>
  <c r="LVV94" i="32"/>
  <c r="LVU94" i="32"/>
  <c r="LVT94" i="32"/>
  <c r="LVS94" i="32"/>
  <c r="LVR94" i="32"/>
  <c r="LVQ94" i="32"/>
  <c r="LVP94" i="32"/>
  <c r="LVO94" i="32"/>
  <c r="LVN94" i="32"/>
  <c r="LVM94" i="32"/>
  <c r="LVL94" i="32"/>
  <c r="LVK94" i="32"/>
  <c r="LVJ94" i="32"/>
  <c r="LVI94" i="32"/>
  <c r="LVH94" i="32"/>
  <c r="LVG94" i="32"/>
  <c r="LVF94" i="32"/>
  <c r="LVE94" i="32"/>
  <c r="LVD94" i="32"/>
  <c r="LVC94" i="32"/>
  <c r="LVB94" i="32"/>
  <c r="LVA94" i="32"/>
  <c r="LUZ94" i="32"/>
  <c r="LUY94" i="32"/>
  <c r="LUX94" i="32"/>
  <c r="LUW94" i="32"/>
  <c r="LUV94" i="32"/>
  <c r="LUU94" i="32"/>
  <c r="LUT94" i="32"/>
  <c r="LUS94" i="32"/>
  <c r="LUR94" i="32"/>
  <c r="LUQ94" i="32"/>
  <c r="LUP94" i="32"/>
  <c r="LUO94" i="32"/>
  <c r="LUN94" i="32"/>
  <c r="LUM94" i="32"/>
  <c r="LUL94" i="32"/>
  <c r="LUK94" i="32"/>
  <c r="LUJ94" i="32"/>
  <c r="LUI94" i="32"/>
  <c r="LUH94" i="32"/>
  <c r="LUG94" i="32"/>
  <c r="LUF94" i="32"/>
  <c r="LUE94" i="32"/>
  <c r="LUD94" i="32"/>
  <c r="LUC94" i="32"/>
  <c r="LUB94" i="32"/>
  <c r="LUA94" i="32"/>
  <c r="LTZ94" i="32"/>
  <c r="LTY94" i="32"/>
  <c r="LTX94" i="32"/>
  <c r="LTW94" i="32"/>
  <c r="LTV94" i="32"/>
  <c r="LTU94" i="32"/>
  <c r="LTT94" i="32"/>
  <c r="LTS94" i="32"/>
  <c r="LTR94" i="32"/>
  <c r="LTQ94" i="32"/>
  <c r="LTP94" i="32"/>
  <c r="LTO94" i="32"/>
  <c r="LTN94" i="32"/>
  <c r="LTM94" i="32"/>
  <c r="LTL94" i="32"/>
  <c r="LTK94" i="32"/>
  <c r="LTJ94" i="32"/>
  <c r="LTI94" i="32"/>
  <c r="LTH94" i="32"/>
  <c r="LTG94" i="32"/>
  <c r="LTF94" i="32"/>
  <c r="LTE94" i="32"/>
  <c r="LTD94" i="32"/>
  <c r="LTC94" i="32"/>
  <c r="LTB94" i="32"/>
  <c r="LTA94" i="32"/>
  <c r="LSZ94" i="32"/>
  <c r="LSY94" i="32"/>
  <c r="LSX94" i="32"/>
  <c r="LSW94" i="32"/>
  <c r="LSV94" i="32"/>
  <c r="LSU94" i="32"/>
  <c r="LST94" i="32"/>
  <c r="LSS94" i="32"/>
  <c r="LSR94" i="32"/>
  <c r="LSQ94" i="32"/>
  <c r="LSP94" i="32"/>
  <c r="LSO94" i="32"/>
  <c r="LSN94" i="32"/>
  <c r="LSM94" i="32"/>
  <c r="LSL94" i="32"/>
  <c r="LSK94" i="32"/>
  <c r="LSJ94" i="32"/>
  <c r="LSI94" i="32"/>
  <c r="LSH94" i="32"/>
  <c r="LSG94" i="32"/>
  <c r="LSF94" i="32"/>
  <c r="LSE94" i="32"/>
  <c r="LSD94" i="32"/>
  <c r="LSC94" i="32"/>
  <c r="LSB94" i="32"/>
  <c r="LSA94" i="32"/>
  <c r="LRZ94" i="32"/>
  <c r="LRY94" i="32"/>
  <c r="LRX94" i="32"/>
  <c r="LRW94" i="32"/>
  <c r="LRV94" i="32"/>
  <c r="LRU94" i="32"/>
  <c r="LRT94" i="32"/>
  <c r="LRS94" i="32"/>
  <c r="LRR94" i="32"/>
  <c r="LRQ94" i="32"/>
  <c r="LRP94" i="32"/>
  <c r="LRO94" i="32"/>
  <c r="LRN94" i="32"/>
  <c r="LRM94" i="32"/>
  <c r="LRL94" i="32"/>
  <c r="LRK94" i="32"/>
  <c r="LRJ94" i="32"/>
  <c r="LRI94" i="32"/>
  <c r="LRH94" i="32"/>
  <c r="LRG94" i="32"/>
  <c r="LRF94" i="32"/>
  <c r="LRE94" i="32"/>
  <c r="LRD94" i="32"/>
  <c r="LRC94" i="32"/>
  <c r="LRB94" i="32"/>
  <c r="LRA94" i="32"/>
  <c r="LQZ94" i="32"/>
  <c r="LQY94" i="32"/>
  <c r="LQX94" i="32"/>
  <c r="LQW94" i="32"/>
  <c r="LQV94" i="32"/>
  <c r="LQU94" i="32"/>
  <c r="LQT94" i="32"/>
  <c r="LQS94" i="32"/>
  <c r="LQR94" i="32"/>
  <c r="LQQ94" i="32"/>
  <c r="LQP94" i="32"/>
  <c r="LQO94" i="32"/>
  <c r="LQN94" i="32"/>
  <c r="LQM94" i="32"/>
  <c r="LQL94" i="32"/>
  <c r="LQK94" i="32"/>
  <c r="LQJ94" i="32"/>
  <c r="LQI94" i="32"/>
  <c r="LQH94" i="32"/>
  <c r="LQG94" i="32"/>
  <c r="LQF94" i="32"/>
  <c r="LQE94" i="32"/>
  <c r="LQD94" i="32"/>
  <c r="LQC94" i="32"/>
  <c r="LQB94" i="32"/>
  <c r="LQA94" i="32"/>
  <c r="LPZ94" i="32"/>
  <c r="LPY94" i="32"/>
  <c r="LPX94" i="32"/>
  <c r="LPW94" i="32"/>
  <c r="LPV94" i="32"/>
  <c r="LPU94" i="32"/>
  <c r="LPT94" i="32"/>
  <c r="LPS94" i="32"/>
  <c r="LPR94" i="32"/>
  <c r="LPQ94" i="32"/>
  <c r="LPP94" i="32"/>
  <c r="LPO94" i="32"/>
  <c r="LPN94" i="32"/>
  <c r="LPM94" i="32"/>
  <c r="LPL94" i="32"/>
  <c r="LPK94" i="32"/>
  <c r="LPJ94" i="32"/>
  <c r="LPI94" i="32"/>
  <c r="LPH94" i="32"/>
  <c r="LPG94" i="32"/>
  <c r="LPF94" i="32"/>
  <c r="LPE94" i="32"/>
  <c r="LPD94" i="32"/>
  <c r="LPC94" i="32"/>
  <c r="LPB94" i="32"/>
  <c r="LPA94" i="32"/>
  <c r="LOZ94" i="32"/>
  <c r="LOY94" i="32"/>
  <c r="LOX94" i="32"/>
  <c r="LOW94" i="32"/>
  <c r="LOV94" i="32"/>
  <c r="LOU94" i="32"/>
  <c r="LOT94" i="32"/>
  <c r="LOS94" i="32"/>
  <c r="LOR94" i="32"/>
  <c r="LOQ94" i="32"/>
  <c r="LOP94" i="32"/>
  <c r="LOO94" i="32"/>
  <c r="LON94" i="32"/>
  <c r="LOM94" i="32"/>
  <c r="LOL94" i="32"/>
  <c r="LOK94" i="32"/>
  <c r="LOJ94" i="32"/>
  <c r="LOI94" i="32"/>
  <c r="LOH94" i="32"/>
  <c r="LOG94" i="32"/>
  <c r="LOF94" i="32"/>
  <c r="LOE94" i="32"/>
  <c r="LOD94" i="32"/>
  <c r="LOC94" i="32"/>
  <c r="LOB94" i="32"/>
  <c r="LOA94" i="32"/>
  <c r="LNZ94" i="32"/>
  <c r="LNY94" i="32"/>
  <c r="LNX94" i="32"/>
  <c r="LNW94" i="32"/>
  <c r="LNV94" i="32"/>
  <c r="LNU94" i="32"/>
  <c r="LNT94" i="32"/>
  <c r="LNS94" i="32"/>
  <c r="LNR94" i="32"/>
  <c r="LNQ94" i="32"/>
  <c r="LNP94" i="32"/>
  <c r="LNO94" i="32"/>
  <c r="LNN94" i="32"/>
  <c r="LNM94" i="32"/>
  <c r="LNL94" i="32"/>
  <c r="LNK94" i="32"/>
  <c r="LNJ94" i="32"/>
  <c r="LNI94" i="32"/>
  <c r="LNH94" i="32"/>
  <c r="LNG94" i="32"/>
  <c r="LNF94" i="32"/>
  <c r="LNE94" i="32"/>
  <c r="LND94" i="32"/>
  <c r="LNC94" i="32"/>
  <c r="LNB94" i="32"/>
  <c r="LNA94" i="32"/>
  <c r="LMZ94" i="32"/>
  <c r="LMY94" i="32"/>
  <c r="LMX94" i="32"/>
  <c r="LMW94" i="32"/>
  <c r="LMV94" i="32"/>
  <c r="LMU94" i="32"/>
  <c r="LMT94" i="32"/>
  <c r="LMS94" i="32"/>
  <c r="LMR94" i="32"/>
  <c r="LMQ94" i="32"/>
  <c r="LMP94" i="32"/>
  <c r="LMO94" i="32"/>
  <c r="LMN94" i="32"/>
  <c r="LMM94" i="32"/>
  <c r="LML94" i="32"/>
  <c r="LMK94" i="32"/>
  <c r="LMJ94" i="32"/>
  <c r="LMI94" i="32"/>
  <c r="LMH94" i="32"/>
  <c r="LMG94" i="32"/>
  <c r="LMF94" i="32"/>
  <c r="LME94" i="32"/>
  <c r="LMD94" i="32"/>
  <c r="LMC94" i="32"/>
  <c r="LMB94" i="32"/>
  <c r="LMA94" i="32"/>
  <c r="LLZ94" i="32"/>
  <c r="LLY94" i="32"/>
  <c r="LLX94" i="32"/>
  <c r="LLW94" i="32"/>
  <c r="LLV94" i="32"/>
  <c r="LLU94" i="32"/>
  <c r="LLT94" i="32"/>
  <c r="LLS94" i="32"/>
  <c r="LLR94" i="32"/>
  <c r="LLQ94" i="32"/>
  <c r="LLP94" i="32"/>
  <c r="LLO94" i="32"/>
  <c r="LLN94" i="32"/>
  <c r="LLM94" i="32"/>
  <c r="LLL94" i="32"/>
  <c r="LLK94" i="32"/>
  <c r="LLJ94" i="32"/>
  <c r="LLI94" i="32"/>
  <c r="LLH94" i="32"/>
  <c r="LLG94" i="32"/>
  <c r="LLF94" i="32"/>
  <c r="LLE94" i="32"/>
  <c r="LLD94" i="32"/>
  <c r="LLC94" i="32"/>
  <c r="LLB94" i="32"/>
  <c r="LLA94" i="32"/>
  <c r="LKZ94" i="32"/>
  <c r="LKY94" i="32"/>
  <c r="LKX94" i="32"/>
  <c r="LKW94" i="32"/>
  <c r="LKV94" i="32"/>
  <c r="LKU94" i="32"/>
  <c r="LKT94" i="32"/>
  <c r="LKS94" i="32"/>
  <c r="LKR94" i="32"/>
  <c r="LKQ94" i="32"/>
  <c r="LKP94" i="32"/>
  <c r="LKO94" i="32"/>
  <c r="LKN94" i="32"/>
  <c r="LKM94" i="32"/>
  <c r="LKL94" i="32"/>
  <c r="LKK94" i="32"/>
  <c r="LKJ94" i="32"/>
  <c r="LKI94" i="32"/>
  <c r="LKH94" i="32"/>
  <c r="LKG94" i="32"/>
  <c r="LKF94" i="32"/>
  <c r="LKE94" i="32"/>
  <c r="LKD94" i="32"/>
  <c r="LKC94" i="32"/>
  <c r="LKB94" i="32"/>
  <c r="LKA94" i="32"/>
  <c r="LJZ94" i="32"/>
  <c r="LJY94" i="32"/>
  <c r="LJX94" i="32"/>
  <c r="LJW94" i="32"/>
  <c r="LJV94" i="32"/>
  <c r="LJU94" i="32"/>
  <c r="LJT94" i="32"/>
  <c r="LJS94" i="32"/>
  <c r="LJR94" i="32"/>
  <c r="LJQ94" i="32"/>
  <c r="LJP94" i="32"/>
  <c r="LJO94" i="32"/>
  <c r="LJN94" i="32"/>
  <c r="LJM94" i="32"/>
  <c r="LJL94" i="32"/>
  <c r="LJK94" i="32"/>
  <c r="LJJ94" i="32"/>
  <c r="LJI94" i="32"/>
  <c r="LJH94" i="32"/>
  <c r="LJG94" i="32"/>
  <c r="LJF94" i="32"/>
  <c r="LJE94" i="32"/>
  <c r="LJD94" i="32"/>
  <c r="LJC94" i="32"/>
  <c r="LJB94" i="32"/>
  <c r="LJA94" i="32"/>
  <c r="LIZ94" i="32"/>
  <c r="LIY94" i="32"/>
  <c r="LIX94" i="32"/>
  <c r="LIW94" i="32"/>
  <c r="LIV94" i="32"/>
  <c r="LIU94" i="32"/>
  <c r="LIT94" i="32"/>
  <c r="LIS94" i="32"/>
  <c r="LIR94" i="32"/>
  <c r="LIQ94" i="32"/>
  <c r="LIP94" i="32"/>
  <c r="LIO94" i="32"/>
  <c r="LIN94" i="32"/>
  <c r="LIM94" i="32"/>
  <c r="LIL94" i="32"/>
  <c r="LIK94" i="32"/>
  <c r="LIJ94" i="32"/>
  <c r="LII94" i="32"/>
  <c r="LIH94" i="32"/>
  <c r="LIG94" i="32"/>
  <c r="LIF94" i="32"/>
  <c r="LIE94" i="32"/>
  <c r="LID94" i="32"/>
  <c r="LIC94" i="32"/>
  <c r="LIB94" i="32"/>
  <c r="LIA94" i="32"/>
  <c r="LHZ94" i="32"/>
  <c r="LHY94" i="32"/>
  <c r="LHX94" i="32"/>
  <c r="LHW94" i="32"/>
  <c r="LHV94" i="32"/>
  <c r="LHU94" i="32"/>
  <c r="LHT94" i="32"/>
  <c r="LHS94" i="32"/>
  <c r="LHR94" i="32"/>
  <c r="LHQ94" i="32"/>
  <c r="LHP94" i="32"/>
  <c r="LHO94" i="32"/>
  <c r="LHN94" i="32"/>
  <c r="LHM94" i="32"/>
  <c r="LHL94" i="32"/>
  <c r="LHK94" i="32"/>
  <c r="LHJ94" i="32"/>
  <c r="LHI94" i="32"/>
  <c r="LHH94" i="32"/>
  <c r="LHG94" i="32"/>
  <c r="LHF94" i="32"/>
  <c r="LHE94" i="32"/>
  <c r="LHD94" i="32"/>
  <c r="LHC94" i="32"/>
  <c r="LHB94" i="32"/>
  <c r="LHA94" i="32"/>
  <c r="LGZ94" i="32"/>
  <c r="LGY94" i="32"/>
  <c r="LGX94" i="32"/>
  <c r="LGW94" i="32"/>
  <c r="LGV94" i="32"/>
  <c r="LGU94" i="32"/>
  <c r="LGT94" i="32"/>
  <c r="LGS94" i="32"/>
  <c r="LGR94" i="32"/>
  <c r="LGQ94" i="32"/>
  <c r="LGP94" i="32"/>
  <c r="LGO94" i="32"/>
  <c r="LGN94" i="32"/>
  <c r="LGM94" i="32"/>
  <c r="LGL94" i="32"/>
  <c r="LGK94" i="32"/>
  <c r="LGJ94" i="32"/>
  <c r="LGI94" i="32"/>
  <c r="LGH94" i="32"/>
  <c r="LGG94" i="32"/>
  <c r="LGF94" i="32"/>
  <c r="LGE94" i="32"/>
  <c r="LGD94" i="32"/>
  <c r="LGC94" i="32"/>
  <c r="LGB94" i="32"/>
  <c r="LGA94" i="32"/>
  <c r="LFZ94" i="32"/>
  <c r="LFY94" i="32"/>
  <c r="LFX94" i="32"/>
  <c r="LFW94" i="32"/>
  <c r="LFV94" i="32"/>
  <c r="LFU94" i="32"/>
  <c r="LFT94" i="32"/>
  <c r="LFS94" i="32"/>
  <c r="LFR94" i="32"/>
  <c r="LFQ94" i="32"/>
  <c r="LFP94" i="32"/>
  <c r="LFO94" i="32"/>
  <c r="LFN94" i="32"/>
  <c r="LFM94" i="32"/>
  <c r="LFL94" i="32"/>
  <c r="LFK94" i="32"/>
  <c r="LFJ94" i="32"/>
  <c r="LFI94" i="32"/>
  <c r="LFH94" i="32"/>
  <c r="LFG94" i="32"/>
  <c r="LFF94" i="32"/>
  <c r="LFE94" i="32"/>
  <c r="LFD94" i="32"/>
  <c r="LFC94" i="32"/>
  <c r="LFB94" i="32"/>
  <c r="LFA94" i="32"/>
  <c r="LEZ94" i="32"/>
  <c r="LEY94" i="32"/>
  <c r="LEX94" i="32"/>
  <c r="LEW94" i="32"/>
  <c r="LEV94" i="32"/>
  <c r="LEU94" i="32"/>
  <c r="LET94" i="32"/>
  <c r="LES94" i="32"/>
  <c r="LER94" i="32"/>
  <c r="LEQ94" i="32"/>
  <c r="LEP94" i="32"/>
  <c r="LEO94" i="32"/>
  <c r="LEN94" i="32"/>
  <c r="LEM94" i="32"/>
  <c r="LEL94" i="32"/>
  <c r="LEK94" i="32"/>
  <c r="LEJ94" i="32"/>
  <c r="LEI94" i="32"/>
  <c r="LEH94" i="32"/>
  <c r="LEG94" i="32"/>
  <c r="LEF94" i="32"/>
  <c r="LEE94" i="32"/>
  <c r="LED94" i="32"/>
  <c r="LEC94" i="32"/>
  <c r="LEB94" i="32"/>
  <c r="LEA94" i="32"/>
  <c r="LDZ94" i="32"/>
  <c r="LDY94" i="32"/>
  <c r="LDX94" i="32"/>
  <c r="LDW94" i="32"/>
  <c r="LDV94" i="32"/>
  <c r="LDU94" i="32"/>
  <c r="LDT94" i="32"/>
  <c r="LDS94" i="32"/>
  <c r="LDR94" i="32"/>
  <c r="LDQ94" i="32"/>
  <c r="LDP94" i="32"/>
  <c r="LDO94" i="32"/>
  <c r="LDN94" i="32"/>
  <c r="LDM94" i="32"/>
  <c r="LDL94" i="32"/>
  <c r="LDK94" i="32"/>
  <c r="LDJ94" i="32"/>
  <c r="LDI94" i="32"/>
  <c r="LDH94" i="32"/>
  <c r="LDG94" i="32"/>
  <c r="LDF94" i="32"/>
  <c r="LDE94" i="32"/>
  <c r="LDD94" i="32"/>
  <c r="LDC94" i="32"/>
  <c r="LDB94" i="32"/>
  <c r="LDA94" i="32"/>
  <c r="LCZ94" i="32"/>
  <c r="LCY94" i="32"/>
  <c r="LCX94" i="32"/>
  <c r="LCW94" i="32"/>
  <c r="LCV94" i="32"/>
  <c r="LCU94" i="32"/>
  <c r="LCT94" i="32"/>
  <c r="LCS94" i="32"/>
  <c r="LCR94" i="32"/>
  <c r="LCQ94" i="32"/>
  <c r="LCP94" i="32"/>
  <c r="LCO94" i="32"/>
  <c r="LCN94" i="32"/>
  <c r="LCM94" i="32"/>
  <c r="LCL94" i="32"/>
  <c r="LCK94" i="32"/>
  <c r="LCJ94" i="32"/>
  <c r="LCI94" i="32"/>
  <c r="LCH94" i="32"/>
  <c r="LCG94" i="32"/>
  <c r="LCF94" i="32"/>
  <c r="LCE94" i="32"/>
  <c r="LCD94" i="32"/>
  <c r="LCC94" i="32"/>
  <c r="LCB94" i="32"/>
  <c r="LCA94" i="32"/>
  <c r="LBZ94" i="32"/>
  <c r="LBY94" i="32"/>
  <c r="LBX94" i="32"/>
  <c r="LBW94" i="32"/>
  <c r="LBV94" i="32"/>
  <c r="LBU94" i="32"/>
  <c r="LBT94" i="32"/>
  <c r="LBS94" i="32"/>
  <c r="LBR94" i="32"/>
  <c r="LBQ94" i="32"/>
  <c r="LBP94" i="32"/>
  <c r="LBO94" i="32"/>
  <c r="LBN94" i="32"/>
  <c r="LBM94" i="32"/>
  <c r="LBL94" i="32"/>
  <c r="LBK94" i="32"/>
  <c r="LBJ94" i="32"/>
  <c r="LBI94" i="32"/>
  <c r="LBH94" i="32"/>
  <c r="LBG94" i="32"/>
  <c r="LBF94" i="32"/>
  <c r="LBE94" i="32"/>
  <c r="LBD94" i="32"/>
  <c r="LBC94" i="32"/>
  <c r="LBB94" i="32"/>
  <c r="LBA94" i="32"/>
  <c r="LAZ94" i="32"/>
  <c r="LAY94" i="32"/>
  <c r="LAX94" i="32"/>
  <c r="LAW94" i="32"/>
  <c r="LAV94" i="32"/>
  <c r="LAU94" i="32"/>
  <c r="LAT94" i="32"/>
  <c r="LAS94" i="32"/>
  <c r="LAR94" i="32"/>
  <c r="LAQ94" i="32"/>
  <c r="LAP94" i="32"/>
  <c r="LAO94" i="32"/>
  <c r="LAN94" i="32"/>
  <c r="LAM94" i="32"/>
  <c r="LAL94" i="32"/>
  <c r="LAK94" i="32"/>
  <c r="LAJ94" i="32"/>
  <c r="LAI94" i="32"/>
  <c r="LAH94" i="32"/>
  <c r="LAG94" i="32"/>
  <c r="LAF94" i="32"/>
  <c r="LAE94" i="32"/>
  <c r="LAD94" i="32"/>
  <c r="LAC94" i="32"/>
  <c r="LAB94" i="32"/>
  <c r="LAA94" i="32"/>
  <c r="KZZ94" i="32"/>
  <c r="KZY94" i="32"/>
  <c r="KZX94" i="32"/>
  <c r="KZW94" i="32"/>
  <c r="KZV94" i="32"/>
  <c r="KZU94" i="32"/>
  <c r="KZT94" i="32"/>
  <c r="KZS94" i="32"/>
  <c r="KZR94" i="32"/>
  <c r="KZQ94" i="32"/>
  <c r="KZP94" i="32"/>
  <c r="KZO94" i="32"/>
  <c r="KZN94" i="32"/>
  <c r="KZM94" i="32"/>
  <c r="KZL94" i="32"/>
  <c r="KZK94" i="32"/>
  <c r="KZJ94" i="32"/>
  <c r="KZI94" i="32"/>
  <c r="KZH94" i="32"/>
  <c r="KZG94" i="32"/>
  <c r="KZF94" i="32"/>
  <c r="KZE94" i="32"/>
  <c r="KZD94" i="32"/>
  <c r="KZC94" i="32"/>
  <c r="KZB94" i="32"/>
  <c r="KZA94" i="32"/>
  <c r="KYZ94" i="32"/>
  <c r="KYY94" i="32"/>
  <c r="KYX94" i="32"/>
  <c r="KYW94" i="32"/>
  <c r="KYV94" i="32"/>
  <c r="KYU94" i="32"/>
  <c r="KYT94" i="32"/>
  <c r="KYS94" i="32"/>
  <c r="KYR94" i="32"/>
  <c r="KYQ94" i="32"/>
  <c r="KYP94" i="32"/>
  <c r="KYO94" i="32"/>
  <c r="KYN94" i="32"/>
  <c r="KYM94" i="32"/>
  <c r="KYL94" i="32"/>
  <c r="KYK94" i="32"/>
  <c r="KYJ94" i="32"/>
  <c r="KYI94" i="32"/>
  <c r="KYH94" i="32"/>
  <c r="KYG94" i="32"/>
  <c r="KYF94" i="32"/>
  <c r="KYE94" i="32"/>
  <c r="KYD94" i="32"/>
  <c r="KYC94" i="32"/>
  <c r="KYB94" i="32"/>
  <c r="KYA94" i="32"/>
  <c r="KXZ94" i="32"/>
  <c r="KXY94" i="32"/>
  <c r="KXX94" i="32"/>
  <c r="KXW94" i="32"/>
  <c r="KXV94" i="32"/>
  <c r="KXU94" i="32"/>
  <c r="KXT94" i="32"/>
  <c r="KXS94" i="32"/>
  <c r="KXR94" i="32"/>
  <c r="KXQ94" i="32"/>
  <c r="KXP94" i="32"/>
  <c r="KXO94" i="32"/>
  <c r="KXN94" i="32"/>
  <c r="KXM94" i="32"/>
  <c r="KXL94" i="32"/>
  <c r="KXK94" i="32"/>
  <c r="KXJ94" i="32"/>
  <c r="KXI94" i="32"/>
  <c r="KXH94" i="32"/>
  <c r="KXG94" i="32"/>
  <c r="KXF94" i="32"/>
  <c r="KXE94" i="32"/>
  <c r="KXD94" i="32"/>
  <c r="KXC94" i="32"/>
  <c r="KXB94" i="32"/>
  <c r="KXA94" i="32"/>
  <c r="KWZ94" i="32"/>
  <c r="KWY94" i="32"/>
  <c r="KWX94" i="32"/>
  <c r="KWW94" i="32"/>
  <c r="KWV94" i="32"/>
  <c r="KWU94" i="32"/>
  <c r="KWT94" i="32"/>
  <c r="KWS94" i="32"/>
  <c r="KWR94" i="32"/>
  <c r="KWQ94" i="32"/>
  <c r="KWP94" i="32"/>
  <c r="KWO94" i="32"/>
  <c r="KWN94" i="32"/>
  <c r="KWM94" i="32"/>
  <c r="KWL94" i="32"/>
  <c r="KWK94" i="32"/>
  <c r="KWJ94" i="32"/>
  <c r="KWI94" i="32"/>
  <c r="KWH94" i="32"/>
  <c r="KWG94" i="32"/>
  <c r="KWF94" i="32"/>
  <c r="KWE94" i="32"/>
  <c r="KWD94" i="32"/>
  <c r="KWC94" i="32"/>
  <c r="KWB94" i="32"/>
  <c r="KWA94" i="32"/>
  <c r="KVZ94" i="32"/>
  <c r="KVY94" i="32"/>
  <c r="KVX94" i="32"/>
  <c r="KVW94" i="32"/>
  <c r="KVV94" i="32"/>
  <c r="KVU94" i="32"/>
  <c r="KVT94" i="32"/>
  <c r="KVS94" i="32"/>
  <c r="KVR94" i="32"/>
  <c r="KVQ94" i="32"/>
  <c r="KVP94" i="32"/>
  <c r="KVO94" i="32"/>
  <c r="KVN94" i="32"/>
  <c r="KVM94" i="32"/>
  <c r="KVL94" i="32"/>
  <c r="KVK94" i="32"/>
  <c r="KVJ94" i="32"/>
  <c r="KVI94" i="32"/>
  <c r="KVH94" i="32"/>
  <c r="KVG94" i="32"/>
  <c r="KVF94" i="32"/>
  <c r="KVE94" i="32"/>
  <c r="KVD94" i="32"/>
  <c r="KVC94" i="32"/>
  <c r="KVB94" i="32"/>
  <c r="KVA94" i="32"/>
  <c r="KUZ94" i="32"/>
  <c r="KUY94" i="32"/>
  <c r="KUX94" i="32"/>
  <c r="KUW94" i="32"/>
  <c r="KUV94" i="32"/>
  <c r="KUU94" i="32"/>
  <c r="KUT94" i="32"/>
  <c r="KUS94" i="32"/>
  <c r="KUR94" i="32"/>
  <c r="KUQ94" i="32"/>
  <c r="KUP94" i="32"/>
  <c r="KUO94" i="32"/>
  <c r="KUN94" i="32"/>
  <c r="KUM94" i="32"/>
  <c r="KUL94" i="32"/>
  <c r="KUK94" i="32"/>
  <c r="KUJ94" i="32"/>
  <c r="KUI94" i="32"/>
  <c r="KUH94" i="32"/>
  <c r="KUG94" i="32"/>
  <c r="KUF94" i="32"/>
  <c r="KUE94" i="32"/>
  <c r="KUD94" i="32"/>
  <c r="KUC94" i="32"/>
  <c r="KUB94" i="32"/>
  <c r="KUA94" i="32"/>
  <c r="KTZ94" i="32"/>
  <c r="KTY94" i="32"/>
  <c r="KTX94" i="32"/>
  <c r="KTW94" i="32"/>
  <c r="KTV94" i="32"/>
  <c r="KTU94" i="32"/>
  <c r="KTT94" i="32"/>
  <c r="KTS94" i="32"/>
  <c r="KTR94" i="32"/>
  <c r="KTQ94" i="32"/>
  <c r="KTP94" i="32"/>
  <c r="KTO94" i="32"/>
  <c r="KTN94" i="32"/>
  <c r="KTM94" i="32"/>
  <c r="KTL94" i="32"/>
  <c r="KTK94" i="32"/>
  <c r="KTJ94" i="32"/>
  <c r="KTI94" i="32"/>
  <c r="KTH94" i="32"/>
  <c r="KTG94" i="32"/>
  <c r="KTF94" i="32"/>
  <c r="KTE94" i="32"/>
  <c r="KTD94" i="32"/>
  <c r="KTC94" i="32"/>
  <c r="KTB94" i="32"/>
  <c r="KTA94" i="32"/>
  <c r="KSZ94" i="32"/>
  <c r="KSY94" i="32"/>
  <c r="KSX94" i="32"/>
  <c r="KSW94" i="32"/>
  <c r="KSV94" i="32"/>
  <c r="KSU94" i="32"/>
  <c r="KST94" i="32"/>
  <c r="KSS94" i="32"/>
  <c r="KSR94" i="32"/>
  <c r="KSQ94" i="32"/>
  <c r="KSP94" i="32"/>
  <c r="KSO94" i="32"/>
  <c r="KSN94" i="32"/>
  <c r="KSM94" i="32"/>
  <c r="KSL94" i="32"/>
  <c r="KSK94" i="32"/>
  <c r="KSJ94" i="32"/>
  <c r="KSI94" i="32"/>
  <c r="KSH94" i="32"/>
  <c r="KSG94" i="32"/>
  <c r="KSF94" i="32"/>
  <c r="KSE94" i="32"/>
  <c r="KSD94" i="32"/>
  <c r="KSC94" i="32"/>
  <c r="KSB94" i="32"/>
  <c r="KSA94" i="32"/>
  <c r="KRZ94" i="32"/>
  <c r="KRY94" i="32"/>
  <c r="KRX94" i="32"/>
  <c r="KRW94" i="32"/>
  <c r="KRV94" i="32"/>
  <c r="KRU94" i="32"/>
  <c r="KRT94" i="32"/>
  <c r="KRS94" i="32"/>
  <c r="KRR94" i="32"/>
  <c r="KRQ94" i="32"/>
  <c r="KRP94" i="32"/>
  <c r="KRO94" i="32"/>
  <c r="KRN94" i="32"/>
  <c r="KRM94" i="32"/>
  <c r="KRL94" i="32"/>
  <c r="KRK94" i="32"/>
  <c r="KRJ94" i="32"/>
  <c r="KRI94" i="32"/>
  <c r="KRH94" i="32"/>
  <c r="KRG94" i="32"/>
  <c r="KRF94" i="32"/>
  <c r="KRE94" i="32"/>
  <c r="KRD94" i="32"/>
  <c r="KRC94" i="32"/>
  <c r="KRB94" i="32"/>
  <c r="KRA94" i="32"/>
  <c r="KQZ94" i="32"/>
  <c r="KQY94" i="32"/>
  <c r="KQX94" i="32"/>
  <c r="KQW94" i="32"/>
  <c r="KQV94" i="32"/>
  <c r="KQU94" i="32"/>
  <c r="KQT94" i="32"/>
  <c r="KQS94" i="32"/>
  <c r="KQR94" i="32"/>
  <c r="KQQ94" i="32"/>
  <c r="KQP94" i="32"/>
  <c r="KQO94" i="32"/>
  <c r="KQN94" i="32"/>
  <c r="KQM94" i="32"/>
  <c r="KQL94" i="32"/>
  <c r="KQK94" i="32"/>
  <c r="KQJ94" i="32"/>
  <c r="KQI94" i="32"/>
  <c r="KQH94" i="32"/>
  <c r="KQG94" i="32"/>
  <c r="KQF94" i="32"/>
  <c r="KQE94" i="32"/>
  <c r="KQD94" i="32"/>
  <c r="KQC94" i="32"/>
  <c r="KQB94" i="32"/>
  <c r="KQA94" i="32"/>
  <c r="KPZ94" i="32"/>
  <c r="KPY94" i="32"/>
  <c r="KPX94" i="32"/>
  <c r="KPW94" i="32"/>
  <c r="KPV94" i="32"/>
  <c r="KPU94" i="32"/>
  <c r="KPT94" i="32"/>
  <c r="KPS94" i="32"/>
  <c r="KPR94" i="32"/>
  <c r="KPQ94" i="32"/>
  <c r="KPP94" i="32"/>
  <c r="KPO94" i="32"/>
  <c r="KPN94" i="32"/>
  <c r="KPM94" i="32"/>
  <c r="KPL94" i="32"/>
  <c r="KPK94" i="32"/>
  <c r="KPJ94" i="32"/>
  <c r="KPI94" i="32"/>
  <c r="KPH94" i="32"/>
  <c r="KPG94" i="32"/>
  <c r="KPF94" i="32"/>
  <c r="KPE94" i="32"/>
  <c r="KPD94" i="32"/>
  <c r="KPC94" i="32"/>
  <c r="KPB94" i="32"/>
  <c r="KPA94" i="32"/>
  <c r="KOZ94" i="32"/>
  <c r="KOY94" i="32"/>
  <c r="KOX94" i="32"/>
  <c r="KOW94" i="32"/>
  <c r="KOV94" i="32"/>
  <c r="KOU94" i="32"/>
  <c r="KOT94" i="32"/>
  <c r="KOS94" i="32"/>
  <c r="KOR94" i="32"/>
  <c r="KOQ94" i="32"/>
  <c r="KOP94" i="32"/>
  <c r="KOO94" i="32"/>
  <c r="KON94" i="32"/>
  <c r="KOM94" i="32"/>
  <c r="KOL94" i="32"/>
  <c r="KOK94" i="32"/>
  <c r="KOJ94" i="32"/>
  <c r="KOI94" i="32"/>
  <c r="KOH94" i="32"/>
  <c r="KOG94" i="32"/>
  <c r="KOF94" i="32"/>
  <c r="KOE94" i="32"/>
  <c r="KOD94" i="32"/>
  <c r="KOC94" i="32"/>
  <c r="KOB94" i="32"/>
  <c r="KOA94" i="32"/>
  <c r="KNZ94" i="32"/>
  <c r="KNY94" i="32"/>
  <c r="KNX94" i="32"/>
  <c r="KNW94" i="32"/>
  <c r="KNV94" i="32"/>
  <c r="KNU94" i="32"/>
  <c r="KNT94" i="32"/>
  <c r="KNS94" i="32"/>
  <c r="KNR94" i="32"/>
  <c r="KNQ94" i="32"/>
  <c r="KNP94" i="32"/>
  <c r="KNO94" i="32"/>
  <c r="KNN94" i="32"/>
  <c r="KNM94" i="32"/>
  <c r="KNL94" i="32"/>
  <c r="KNK94" i="32"/>
  <c r="KNJ94" i="32"/>
  <c r="KNI94" i="32"/>
  <c r="KNH94" i="32"/>
  <c r="KNG94" i="32"/>
  <c r="KNF94" i="32"/>
  <c r="KNE94" i="32"/>
  <c r="KND94" i="32"/>
  <c r="KNC94" i="32"/>
  <c r="KNB94" i="32"/>
  <c r="KNA94" i="32"/>
  <c r="KMZ94" i="32"/>
  <c r="KMY94" i="32"/>
  <c r="KMX94" i="32"/>
  <c r="KMW94" i="32"/>
  <c r="KMV94" i="32"/>
  <c r="KMU94" i="32"/>
  <c r="KMT94" i="32"/>
  <c r="KMS94" i="32"/>
  <c r="KMR94" i="32"/>
  <c r="KMQ94" i="32"/>
  <c r="KMP94" i="32"/>
  <c r="KMO94" i="32"/>
  <c r="KMN94" i="32"/>
  <c r="KMM94" i="32"/>
  <c r="KML94" i="32"/>
  <c r="KMK94" i="32"/>
  <c r="KMJ94" i="32"/>
  <c r="KMI94" i="32"/>
  <c r="KMH94" i="32"/>
  <c r="KMG94" i="32"/>
  <c r="KMF94" i="32"/>
  <c r="KME94" i="32"/>
  <c r="KMD94" i="32"/>
  <c r="KMC94" i="32"/>
  <c r="KMB94" i="32"/>
  <c r="KMA94" i="32"/>
  <c r="KLZ94" i="32"/>
  <c r="KLY94" i="32"/>
  <c r="KLX94" i="32"/>
  <c r="KLW94" i="32"/>
  <c r="KLV94" i="32"/>
  <c r="KLU94" i="32"/>
  <c r="KLT94" i="32"/>
  <c r="KLS94" i="32"/>
  <c r="KLR94" i="32"/>
  <c r="KLQ94" i="32"/>
  <c r="KLP94" i="32"/>
  <c r="KLO94" i="32"/>
  <c r="KLN94" i="32"/>
  <c r="KLM94" i="32"/>
  <c r="KLL94" i="32"/>
  <c r="KLK94" i="32"/>
  <c r="KLJ94" i="32"/>
  <c r="KLI94" i="32"/>
  <c r="KLH94" i="32"/>
  <c r="KLG94" i="32"/>
  <c r="KLF94" i="32"/>
  <c r="KLE94" i="32"/>
  <c r="KLD94" i="32"/>
  <c r="KLC94" i="32"/>
  <c r="KLB94" i="32"/>
  <c r="KLA94" i="32"/>
  <c r="KKZ94" i="32"/>
  <c r="KKY94" i="32"/>
  <c r="KKX94" i="32"/>
  <c r="KKW94" i="32"/>
  <c r="KKV94" i="32"/>
  <c r="KKU94" i="32"/>
  <c r="KKT94" i="32"/>
  <c r="KKS94" i="32"/>
  <c r="KKR94" i="32"/>
  <c r="KKQ94" i="32"/>
  <c r="KKP94" i="32"/>
  <c r="KKO94" i="32"/>
  <c r="KKN94" i="32"/>
  <c r="KKM94" i="32"/>
  <c r="KKL94" i="32"/>
  <c r="KKK94" i="32"/>
  <c r="KKJ94" i="32"/>
  <c r="KKI94" i="32"/>
  <c r="KKH94" i="32"/>
  <c r="KKG94" i="32"/>
  <c r="KKF94" i="32"/>
  <c r="KKE94" i="32"/>
  <c r="KKD94" i="32"/>
  <c r="KKC94" i="32"/>
  <c r="KKB94" i="32"/>
  <c r="KKA94" i="32"/>
  <c r="KJZ94" i="32"/>
  <c r="KJY94" i="32"/>
  <c r="KJX94" i="32"/>
  <c r="KJW94" i="32"/>
  <c r="KJV94" i="32"/>
  <c r="KJU94" i="32"/>
  <c r="KJT94" i="32"/>
  <c r="KJS94" i="32"/>
  <c r="KJR94" i="32"/>
  <c r="KJQ94" i="32"/>
  <c r="KJP94" i="32"/>
  <c r="KJO94" i="32"/>
  <c r="KJN94" i="32"/>
  <c r="KJM94" i="32"/>
  <c r="KJL94" i="32"/>
  <c r="KJK94" i="32"/>
  <c r="KJJ94" i="32"/>
  <c r="KJI94" i="32"/>
  <c r="KJH94" i="32"/>
  <c r="KJG94" i="32"/>
  <c r="KJF94" i="32"/>
  <c r="KJE94" i="32"/>
  <c r="KJD94" i="32"/>
  <c r="KJC94" i="32"/>
  <c r="KJB94" i="32"/>
  <c r="KJA94" i="32"/>
  <c r="KIZ94" i="32"/>
  <c r="KIY94" i="32"/>
  <c r="KIX94" i="32"/>
  <c r="KIW94" i="32"/>
  <c r="KIV94" i="32"/>
  <c r="KIU94" i="32"/>
  <c r="KIT94" i="32"/>
  <c r="KIS94" i="32"/>
  <c r="KIR94" i="32"/>
  <c r="KIQ94" i="32"/>
  <c r="KIP94" i="32"/>
  <c r="KIO94" i="32"/>
  <c r="KIN94" i="32"/>
  <c r="KIM94" i="32"/>
  <c r="KIL94" i="32"/>
  <c r="KIK94" i="32"/>
  <c r="KIJ94" i="32"/>
  <c r="KII94" i="32"/>
  <c r="KIH94" i="32"/>
  <c r="KIG94" i="32"/>
  <c r="KIF94" i="32"/>
  <c r="KIE94" i="32"/>
  <c r="KID94" i="32"/>
  <c r="KIC94" i="32"/>
  <c r="KIB94" i="32"/>
  <c r="KIA94" i="32"/>
  <c r="KHZ94" i="32"/>
  <c r="KHY94" i="32"/>
  <c r="KHX94" i="32"/>
  <c r="KHW94" i="32"/>
  <c r="KHV94" i="32"/>
  <c r="KHU94" i="32"/>
  <c r="KHT94" i="32"/>
  <c r="KHS94" i="32"/>
  <c r="KHR94" i="32"/>
  <c r="KHQ94" i="32"/>
  <c r="KHP94" i="32"/>
  <c r="KHO94" i="32"/>
  <c r="KHN94" i="32"/>
  <c r="KHM94" i="32"/>
  <c r="KHL94" i="32"/>
  <c r="KHK94" i="32"/>
  <c r="KHJ94" i="32"/>
  <c r="KHI94" i="32"/>
  <c r="KHH94" i="32"/>
  <c r="KHG94" i="32"/>
  <c r="KHF94" i="32"/>
  <c r="KHE94" i="32"/>
  <c r="KHD94" i="32"/>
  <c r="KHC94" i="32"/>
  <c r="KHB94" i="32"/>
  <c r="KHA94" i="32"/>
  <c r="KGZ94" i="32"/>
  <c r="KGY94" i="32"/>
  <c r="KGX94" i="32"/>
  <c r="KGW94" i="32"/>
  <c r="KGV94" i="32"/>
  <c r="KGU94" i="32"/>
  <c r="KGT94" i="32"/>
  <c r="KGS94" i="32"/>
  <c r="KGR94" i="32"/>
  <c r="KGQ94" i="32"/>
  <c r="KGP94" i="32"/>
  <c r="KGO94" i="32"/>
  <c r="KGN94" i="32"/>
  <c r="KGM94" i="32"/>
  <c r="KGL94" i="32"/>
  <c r="KGK94" i="32"/>
  <c r="KGJ94" i="32"/>
  <c r="KGI94" i="32"/>
  <c r="KGH94" i="32"/>
  <c r="KGG94" i="32"/>
  <c r="KGF94" i="32"/>
  <c r="KGE94" i="32"/>
  <c r="KGD94" i="32"/>
  <c r="KGC94" i="32"/>
  <c r="KGB94" i="32"/>
  <c r="KGA94" i="32"/>
  <c r="KFZ94" i="32"/>
  <c r="KFY94" i="32"/>
  <c r="KFX94" i="32"/>
  <c r="KFW94" i="32"/>
  <c r="KFV94" i="32"/>
  <c r="KFU94" i="32"/>
  <c r="KFT94" i="32"/>
  <c r="KFS94" i="32"/>
  <c r="KFR94" i="32"/>
  <c r="KFQ94" i="32"/>
  <c r="KFP94" i="32"/>
  <c r="KFO94" i="32"/>
  <c r="KFN94" i="32"/>
  <c r="KFM94" i="32"/>
  <c r="KFL94" i="32"/>
  <c r="KFK94" i="32"/>
  <c r="KFJ94" i="32"/>
  <c r="KFI94" i="32"/>
  <c r="KFH94" i="32"/>
  <c r="KFG94" i="32"/>
  <c r="KFF94" i="32"/>
  <c r="KFE94" i="32"/>
  <c r="KFD94" i="32"/>
  <c r="KFC94" i="32"/>
  <c r="KFB94" i="32"/>
  <c r="KFA94" i="32"/>
  <c r="KEZ94" i="32"/>
  <c r="KEY94" i="32"/>
  <c r="KEX94" i="32"/>
  <c r="KEW94" i="32"/>
  <c r="KEV94" i="32"/>
  <c r="KEU94" i="32"/>
  <c r="KET94" i="32"/>
  <c r="KES94" i="32"/>
  <c r="KER94" i="32"/>
  <c r="KEQ94" i="32"/>
  <c r="KEP94" i="32"/>
  <c r="KEO94" i="32"/>
  <c r="KEN94" i="32"/>
  <c r="KEM94" i="32"/>
  <c r="KEL94" i="32"/>
  <c r="KEK94" i="32"/>
  <c r="KEJ94" i="32"/>
  <c r="KEI94" i="32"/>
  <c r="KEH94" i="32"/>
  <c r="KEG94" i="32"/>
  <c r="KEF94" i="32"/>
  <c r="KEE94" i="32"/>
  <c r="KED94" i="32"/>
  <c r="KEC94" i="32"/>
  <c r="KEB94" i="32"/>
  <c r="KEA94" i="32"/>
  <c r="KDZ94" i="32"/>
  <c r="KDY94" i="32"/>
  <c r="KDX94" i="32"/>
  <c r="KDW94" i="32"/>
  <c r="KDV94" i="32"/>
  <c r="KDU94" i="32"/>
  <c r="KDT94" i="32"/>
  <c r="KDS94" i="32"/>
  <c r="KDR94" i="32"/>
  <c r="KDQ94" i="32"/>
  <c r="KDP94" i="32"/>
  <c r="KDO94" i="32"/>
  <c r="KDN94" i="32"/>
  <c r="KDM94" i="32"/>
  <c r="KDL94" i="32"/>
  <c r="KDK94" i="32"/>
  <c r="KDJ94" i="32"/>
  <c r="KDI94" i="32"/>
  <c r="KDH94" i="32"/>
  <c r="KDG94" i="32"/>
  <c r="KDF94" i="32"/>
  <c r="KDE94" i="32"/>
  <c r="KDD94" i="32"/>
  <c r="KDC94" i="32"/>
  <c r="KDB94" i="32"/>
  <c r="KDA94" i="32"/>
  <c r="KCZ94" i="32"/>
  <c r="KCY94" i="32"/>
  <c r="KCX94" i="32"/>
  <c r="KCW94" i="32"/>
  <c r="KCV94" i="32"/>
  <c r="KCU94" i="32"/>
  <c r="KCT94" i="32"/>
  <c r="KCS94" i="32"/>
  <c r="KCR94" i="32"/>
  <c r="KCQ94" i="32"/>
  <c r="KCP94" i="32"/>
  <c r="KCO94" i="32"/>
  <c r="KCN94" i="32"/>
  <c r="KCM94" i="32"/>
  <c r="KCL94" i="32"/>
  <c r="KCK94" i="32"/>
  <c r="KCJ94" i="32"/>
  <c r="KCI94" i="32"/>
  <c r="KCH94" i="32"/>
  <c r="KCG94" i="32"/>
  <c r="KCF94" i="32"/>
  <c r="KCE94" i="32"/>
  <c r="KCD94" i="32"/>
  <c r="KCC94" i="32"/>
  <c r="KCB94" i="32"/>
  <c r="KCA94" i="32"/>
  <c r="KBZ94" i="32"/>
  <c r="KBY94" i="32"/>
  <c r="KBX94" i="32"/>
  <c r="KBW94" i="32"/>
  <c r="KBV94" i="32"/>
  <c r="KBU94" i="32"/>
  <c r="KBT94" i="32"/>
  <c r="KBS94" i="32"/>
  <c r="KBR94" i="32"/>
  <c r="KBQ94" i="32"/>
  <c r="KBP94" i="32"/>
  <c r="KBO94" i="32"/>
  <c r="KBN94" i="32"/>
  <c r="KBM94" i="32"/>
  <c r="KBL94" i="32"/>
  <c r="KBK94" i="32"/>
  <c r="KBJ94" i="32"/>
  <c r="KBI94" i="32"/>
  <c r="KBH94" i="32"/>
  <c r="KBG94" i="32"/>
  <c r="KBF94" i="32"/>
  <c r="KBE94" i="32"/>
  <c r="KBD94" i="32"/>
  <c r="KBC94" i="32"/>
  <c r="KBB94" i="32"/>
  <c r="KBA94" i="32"/>
  <c r="KAZ94" i="32"/>
  <c r="KAY94" i="32"/>
  <c r="KAX94" i="32"/>
  <c r="KAW94" i="32"/>
  <c r="KAV94" i="32"/>
  <c r="KAU94" i="32"/>
  <c r="KAT94" i="32"/>
  <c r="KAS94" i="32"/>
  <c r="KAR94" i="32"/>
  <c r="KAQ94" i="32"/>
  <c r="KAP94" i="32"/>
  <c r="KAO94" i="32"/>
  <c r="KAN94" i="32"/>
  <c r="KAM94" i="32"/>
  <c r="KAL94" i="32"/>
  <c r="KAK94" i="32"/>
  <c r="KAJ94" i="32"/>
  <c r="KAI94" i="32"/>
  <c r="KAH94" i="32"/>
  <c r="KAG94" i="32"/>
  <c r="KAF94" i="32"/>
  <c r="KAE94" i="32"/>
  <c r="KAD94" i="32"/>
  <c r="KAC94" i="32"/>
  <c r="KAB94" i="32"/>
  <c r="KAA94" i="32"/>
  <c r="JZZ94" i="32"/>
  <c r="JZY94" i="32"/>
  <c r="JZX94" i="32"/>
  <c r="JZW94" i="32"/>
  <c r="JZV94" i="32"/>
  <c r="JZU94" i="32"/>
  <c r="JZT94" i="32"/>
  <c r="JZS94" i="32"/>
  <c r="JZR94" i="32"/>
  <c r="JZQ94" i="32"/>
  <c r="JZP94" i="32"/>
  <c r="JZO94" i="32"/>
  <c r="JZN94" i="32"/>
  <c r="JZM94" i="32"/>
  <c r="JZL94" i="32"/>
  <c r="JZK94" i="32"/>
  <c r="JZJ94" i="32"/>
  <c r="JZI94" i="32"/>
  <c r="JZH94" i="32"/>
  <c r="JZG94" i="32"/>
  <c r="JZF94" i="32"/>
  <c r="JZE94" i="32"/>
  <c r="JZD94" i="32"/>
  <c r="JZC94" i="32"/>
  <c r="JZB94" i="32"/>
  <c r="JZA94" i="32"/>
  <c r="JYZ94" i="32"/>
  <c r="JYY94" i="32"/>
  <c r="JYX94" i="32"/>
  <c r="JYW94" i="32"/>
  <c r="JYV94" i="32"/>
  <c r="JYU94" i="32"/>
  <c r="JYT94" i="32"/>
  <c r="JYS94" i="32"/>
  <c r="JYR94" i="32"/>
  <c r="JYQ94" i="32"/>
  <c r="JYP94" i="32"/>
  <c r="JYO94" i="32"/>
  <c r="JYN94" i="32"/>
  <c r="JYM94" i="32"/>
  <c r="JYL94" i="32"/>
  <c r="JYK94" i="32"/>
  <c r="JYJ94" i="32"/>
  <c r="JYI94" i="32"/>
  <c r="JYH94" i="32"/>
  <c r="JYG94" i="32"/>
  <c r="JYF94" i="32"/>
  <c r="JYE94" i="32"/>
  <c r="JYD94" i="32"/>
  <c r="JYC94" i="32"/>
  <c r="JYB94" i="32"/>
  <c r="JYA94" i="32"/>
  <c r="JXZ94" i="32"/>
  <c r="JXY94" i="32"/>
  <c r="JXX94" i="32"/>
  <c r="JXW94" i="32"/>
  <c r="JXV94" i="32"/>
  <c r="JXU94" i="32"/>
  <c r="JXT94" i="32"/>
  <c r="JXS94" i="32"/>
  <c r="JXR94" i="32"/>
  <c r="JXQ94" i="32"/>
  <c r="JXP94" i="32"/>
  <c r="JXO94" i="32"/>
  <c r="JXN94" i="32"/>
  <c r="JXM94" i="32"/>
  <c r="JXL94" i="32"/>
  <c r="JXK94" i="32"/>
  <c r="JXJ94" i="32"/>
  <c r="JXI94" i="32"/>
  <c r="JXH94" i="32"/>
  <c r="JXG94" i="32"/>
  <c r="JXF94" i="32"/>
  <c r="JXE94" i="32"/>
  <c r="JXD94" i="32"/>
  <c r="JXC94" i="32"/>
  <c r="JXB94" i="32"/>
  <c r="JXA94" i="32"/>
  <c r="JWZ94" i="32"/>
  <c r="JWY94" i="32"/>
  <c r="JWX94" i="32"/>
  <c r="JWW94" i="32"/>
  <c r="JWV94" i="32"/>
  <c r="JWU94" i="32"/>
  <c r="JWT94" i="32"/>
  <c r="JWS94" i="32"/>
  <c r="JWR94" i="32"/>
  <c r="JWQ94" i="32"/>
  <c r="JWP94" i="32"/>
  <c r="JWO94" i="32"/>
  <c r="JWN94" i="32"/>
  <c r="JWM94" i="32"/>
  <c r="JWL94" i="32"/>
  <c r="JWK94" i="32"/>
  <c r="JWJ94" i="32"/>
  <c r="JWI94" i="32"/>
  <c r="JWH94" i="32"/>
  <c r="JWG94" i="32"/>
  <c r="JWF94" i="32"/>
  <c r="JWE94" i="32"/>
  <c r="JWD94" i="32"/>
  <c r="JWC94" i="32"/>
  <c r="JWB94" i="32"/>
  <c r="JWA94" i="32"/>
  <c r="JVZ94" i="32"/>
  <c r="JVY94" i="32"/>
  <c r="JVX94" i="32"/>
  <c r="JVW94" i="32"/>
  <c r="JVV94" i="32"/>
  <c r="JVU94" i="32"/>
  <c r="JVT94" i="32"/>
  <c r="JVS94" i="32"/>
  <c r="JVR94" i="32"/>
  <c r="JVQ94" i="32"/>
  <c r="JVP94" i="32"/>
  <c r="JVO94" i="32"/>
  <c r="JVN94" i="32"/>
  <c r="JVM94" i="32"/>
  <c r="JVL94" i="32"/>
  <c r="JVK94" i="32"/>
  <c r="JVJ94" i="32"/>
  <c r="JVI94" i="32"/>
  <c r="JVH94" i="32"/>
  <c r="JVG94" i="32"/>
  <c r="JVF94" i="32"/>
  <c r="JVE94" i="32"/>
  <c r="JVD94" i="32"/>
  <c r="JVC94" i="32"/>
  <c r="JVB94" i="32"/>
  <c r="JVA94" i="32"/>
  <c r="JUZ94" i="32"/>
  <c r="JUY94" i="32"/>
  <c r="JUX94" i="32"/>
  <c r="JUW94" i="32"/>
  <c r="JUV94" i="32"/>
  <c r="JUU94" i="32"/>
  <c r="JUT94" i="32"/>
  <c r="JUS94" i="32"/>
  <c r="JUR94" i="32"/>
  <c r="JUQ94" i="32"/>
  <c r="JUP94" i="32"/>
  <c r="JUO94" i="32"/>
  <c r="JUN94" i="32"/>
  <c r="JUM94" i="32"/>
  <c r="JUL94" i="32"/>
  <c r="JUK94" i="32"/>
  <c r="JUJ94" i="32"/>
  <c r="JUI94" i="32"/>
  <c r="JUH94" i="32"/>
  <c r="JUG94" i="32"/>
  <c r="JUF94" i="32"/>
  <c r="JUE94" i="32"/>
  <c r="JUD94" i="32"/>
  <c r="JUC94" i="32"/>
  <c r="JUB94" i="32"/>
  <c r="JUA94" i="32"/>
  <c r="JTZ94" i="32"/>
  <c r="JTY94" i="32"/>
  <c r="JTX94" i="32"/>
  <c r="JTW94" i="32"/>
  <c r="JTV94" i="32"/>
  <c r="JTU94" i="32"/>
  <c r="JTT94" i="32"/>
  <c r="JTS94" i="32"/>
  <c r="JTR94" i="32"/>
  <c r="JTQ94" i="32"/>
  <c r="JTP94" i="32"/>
  <c r="JTO94" i="32"/>
  <c r="JTN94" i="32"/>
  <c r="JTM94" i="32"/>
  <c r="JTL94" i="32"/>
  <c r="JTK94" i="32"/>
  <c r="JTJ94" i="32"/>
  <c r="JTI94" i="32"/>
  <c r="JTH94" i="32"/>
  <c r="JTG94" i="32"/>
  <c r="JTF94" i="32"/>
  <c r="JTE94" i="32"/>
  <c r="JTD94" i="32"/>
  <c r="JTC94" i="32"/>
  <c r="JTB94" i="32"/>
  <c r="JTA94" i="32"/>
  <c r="JSZ94" i="32"/>
  <c r="JSY94" i="32"/>
  <c r="JSX94" i="32"/>
  <c r="JSW94" i="32"/>
  <c r="JSV94" i="32"/>
  <c r="JSU94" i="32"/>
  <c r="JST94" i="32"/>
  <c r="JSS94" i="32"/>
  <c r="JSR94" i="32"/>
  <c r="JSQ94" i="32"/>
  <c r="JSP94" i="32"/>
  <c r="JSO94" i="32"/>
  <c r="JSN94" i="32"/>
  <c r="JSM94" i="32"/>
  <c r="JSL94" i="32"/>
  <c r="JSK94" i="32"/>
  <c r="JSJ94" i="32"/>
  <c r="JSI94" i="32"/>
  <c r="JSH94" i="32"/>
  <c r="JSG94" i="32"/>
  <c r="JSF94" i="32"/>
  <c r="JSE94" i="32"/>
  <c r="JSD94" i="32"/>
  <c r="JSC94" i="32"/>
  <c r="JSB94" i="32"/>
  <c r="JSA94" i="32"/>
  <c r="JRZ94" i="32"/>
  <c r="JRY94" i="32"/>
  <c r="JRX94" i="32"/>
  <c r="JRW94" i="32"/>
  <c r="JRV94" i="32"/>
  <c r="JRU94" i="32"/>
  <c r="JRT94" i="32"/>
  <c r="JRS94" i="32"/>
  <c r="JRR94" i="32"/>
  <c r="JRQ94" i="32"/>
  <c r="JRP94" i="32"/>
  <c r="JRO94" i="32"/>
  <c r="JRN94" i="32"/>
  <c r="JRM94" i="32"/>
  <c r="JRL94" i="32"/>
  <c r="JRK94" i="32"/>
  <c r="JRJ94" i="32"/>
  <c r="JRI94" i="32"/>
  <c r="JRH94" i="32"/>
  <c r="JRG94" i="32"/>
  <c r="JRF94" i="32"/>
  <c r="JRE94" i="32"/>
  <c r="JRD94" i="32"/>
  <c r="JRC94" i="32"/>
  <c r="JRB94" i="32"/>
  <c r="JRA94" i="32"/>
  <c r="JQZ94" i="32"/>
  <c r="JQY94" i="32"/>
  <c r="JQX94" i="32"/>
  <c r="JQW94" i="32"/>
  <c r="JQV94" i="32"/>
  <c r="JQU94" i="32"/>
  <c r="JQT94" i="32"/>
  <c r="JQS94" i="32"/>
  <c r="JQR94" i="32"/>
  <c r="JQQ94" i="32"/>
  <c r="JQP94" i="32"/>
  <c r="JQO94" i="32"/>
  <c r="JQN94" i="32"/>
  <c r="JQM94" i="32"/>
  <c r="JQL94" i="32"/>
  <c r="JQK94" i="32"/>
  <c r="JQJ94" i="32"/>
  <c r="JQI94" i="32"/>
  <c r="JQH94" i="32"/>
  <c r="JQG94" i="32"/>
  <c r="JQF94" i="32"/>
  <c r="JQE94" i="32"/>
  <c r="JQD94" i="32"/>
  <c r="JQC94" i="32"/>
  <c r="JQB94" i="32"/>
  <c r="JQA94" i="32"/>
  <c r="JPZ94" i="32"/>
  <c r="JPY94" i="32"/>
  <c r="JPX94" i="32"/>
  <c r="JPW94" i="32"/>
  <c r="JPV94" i="32"/>
  <c r="JPU94" i="32"/>
  <c r="JPT94" i="32"/>
  <c r="JPS94" i="32"/>
  <c r="JPR94" i="32"/>
  <c r="JPQ94" i="32"/>
  <c r="JPP94" i="32"/>
  <c r="JPO94" i="32"/>
  <c r="JPN94" i="32"/>
  <c r="JPM94" i="32"/>
  <c r="JPL94" i="32"/>
  <c r="JPK94" i="32"/>
  <c r="JPJ94" i="32"/>
  <c r="JPI94" i="32"/>
  <c r="JPH94" i="32"/>
  <c r="JPG94" i="32"/>
  <c r="JPF94" i="32"/>
  <c r="JPE94" i="32"/>
  <c r="JPD94" i="32"/>
  <c r="JPC94" i="32"/>
  <c r="JPB94" i="32"/>
  <c r="JPA94" i="32"/>
  <c r="JOZ94" i="32"/>
  <c r="JOY94" i="32"/>
  <c r="JOX94" i="32"/>
  <c r="JOW94" i="32"/>
  <c r="JOV94" i="32"/>
  <c r="JOU94" i="32"/>
  <c r="JOT94" i="32"/>
  <c r="JOS94" i="32"/>
  <c r="JOR94" i="32"/>
  <c r="JOQ94" i="32"/>
  <c r="JOP94" i="32"/>
  <c r="JOO94" i="32"/>
  <c r="JON94" i="32"/>
  <c r="JOM94" i="32"/>
  <c r="JOL94" i="32"/>
  <c r="JOK94" i="32"/>
  <c r="JOJ94" i="32"/>
  <c r="JOI94" i="32"/>
  <c r="JOH94" i="32"/>
  <c r="JOG94" i="32"/>
  <c r="JOF94" i="32"/>
  <c r="JOE94" i="32"/>
  <c r="JOD94" i="32"/>
  <c r="JOC94" i="32"/>
  <c r="JOB94" i="32"/>
  <c r="JOA94" i="32"/>
  <c r="JNZ94" i="32"/>
  <c r="JNY94" i="32"/>
  <c r="JNX94" i="32"/>
  <c r="JNW94" i="32"/>
  <c r="JNV94" i="32"/>
  <c r="JNU94" i="32"/>
  <c r="JNT94" i="32"/>
  <c r="JNS94" i="32"/>
  <c r="JNR94" i="32"/>
  <c r="JNQ94" i="32"/>
  <c r="JNP94" i="32"/>
  <c r="JNO94" i="32"/>
  <c r="JNN94" i="32"/>
  <c r="JNM94" i="32"/>
  <c r="JNL94" i="32"/>
  <c r="JNK94" i="32"/>
  <c r="JNJ94" i="32"/>
  <c r="JNI94" i="32"/>
  <c r="JNH94" i="32"/>
  <c r="JNG94" i="32"/>
  <c r="JNF94" i="32"/>
  <c r="JNE94" i="32"/>
  <c r="JND94" i="32"/>
  <c r="JNC94" i="32"/>
  <c r="JNB94" i="32"/>
  <c r="JNA94" i="32"/>
  <c r="JMZ94" i="32"/>
  <c r="JMY94" i="32"/>
  <c r="JMX94" i="32"/>
  <c r="JMW94" i="32"/>
  <c r="JMV94" i="32"/>
  <c r="JMU94" i="32"/>
  <c r="JMT94" i="32"/>
  <c r="JMS94" i="32"/>
  <c r="JMR94" i="32"/>
  <c r="JMQ94" i="32"/>
  <c r="JMP94" i="32"/>
  <c r="JMO94" i="32"/>
  <c r="JMN94" i="32"/>
  <c r="JMM94" i="32"/>
  <c r="JML94" i="32"/>
  <c r="JMK94" i="32"/>
  <c r="JMJ94" i="32"/>
  <c r="JMI94" i="32"/>
  <c r="JMH94" i="32"/>
  <c r="JMG94" i="32"/>
  <c r="JMF94" i="32"/>
  <c r="JME94" i="32"/>
  <c r="JMD94" i="32"/>
  <c r="JMC94" i="32"/>
  <c r="JMB94" i="32"/>
  <c r="JMA94" i="32"/>
  <c r="JLZ94" i="32"/>
  <c r="JLY94" i="32"/>
  <c r="JLX94" i="32"/>
  <c r="JLW94" i="32"/>
  <c r="JLV94" i="32"/>
  <c r="JLU94" i="32"/>
  <c r="JLT94" i="32"/>
  <c r="JLS94" i="32"/>
  <c r="JLR94" i="32"/>
  <c r="JLQ94" i="32"/>
  <c r="JLP94" i="32"/>
  <c r="JLO94" i="32"/>
  <c r="JLN94" i="32"/>
  <c r="JLM94" i="32"/>
  <c r="JLL94" i="32"/>
  <c r="JLK94" i="32"/>
  <c r="JLJ94" i="32"/>
  <c r="JLI94" i="32"/>
  <c r="JLH94" i="32"/>
  <c r="JLG94" i="32"/>
  <c r="JLF94" i="32"/>
  <c r="JLE94" i="32"/>
  <c r="JLD94" i="32"/>
  <c r="JLC94" i="32"/>
  <c r="JLB94" i="32"/>
  <c r="JLA94" i="32"/>
  <c r="JKZ94" i="32"/>
  <c r="JKY94" i="32"/>
  <c r="JKX94" i="32"/>
  <c r="JKW94" i="32"/>
  <c r="JKV94" i="32"/>
  <c r="JKU94" i="32"/>
  <c r="JKT94" i="32"/>
  <c r="JKS94" i="32"/>
  <c r="JKR94" i="32"/>
  <c r="JKQ94" i="32"/>
  <c r="JKP94" i="32"/>
  <c r="JKO94" i="32"/>
  <c r="JKN94" i="32"/>
  <c r="JKM94" i="32"/>
  <c r="JKL94" i="32"/>
  <c r="JKK94" i="32"/>
  <c r="JKJ94" i="32"/>
  <c r="JKI94" i="32"/>
  <c r="JKH94" i="32"/>
  <c r="JKG94" i="32"/>
  <c r="JKF94" i="32"/>
  <c r="JKE94" i="32"/>
  <c r="JKD94" i="32"/>
  <c r="JKC94" i="32"/>
  <c r="JKB94" i="32"/>
  <c r="JKA94" i="32"/>
  <c r="JJZ94" i="32"/>
  <c r="JJY94" i="32"/>
  <c r="JJX94" i="32"/>
  <c r="JJW94" i="32"/>
  <c r="JJV94" i="32"/>
  <c r="JJU94" i="32"/>
  <c r="JJT94" i="32"/>
  <c r="JJS94" i="32"/>
  <c r="JJR94" i="32"/>
  <c r="JJQ94" i="32"/>
  <c r="JJP94" i="32"/>
  <c r="JJO94" i="32"/>
  <c r="JJN94" i="32"/>
  <c r="JJM94" i="32"/>
  <c r="JJL94" i="32"/>
  <c r="JJK94" i="32"/>
  <c r="JJJ94" i="32"/>
  <c r="JJI94" i="32"/>
  <c r="JJH94" i="32"/>
  <c r="JJG94" i="32"/>
  <c r="JJF94" i="32"/>
  <c r="JJE94" i="32"/>
  <c r="JJD94" i="32"/>
  <c r="JJC94" i="32"/>
  <c r="JJB94" i="32"/>
  <c r="JJA94" i="32"/>
  <c r="JIZ94" i="32"/>
  <c r="JIY94" i="32"/>
  <c r="JIX94" i="32"/>
  <c r="JIW94" i="32"/>
  <c r="JIV94" i="32"/>
  <c r="JIU94" i="32"/>
  <c r="JIT94" i="32"/>
  <c r="JIS94" i="32"/>
  <c r="JIR94" i="32"/>
  <c r="JIQ94" i="32"/>
  <c r="JIP94" i="32"/>
  <c r="JIO94" i="32"/>
  <c r="JIN94" i="32"/>
  <c r="JIM94" i="32"/>
  <c r="JIL94" i="32"/>
  <c r="JIK94" i="32"/>
  <c r="JIJ94" i="32"/>
  <c r="JII94" i="32"/>
  <c r="JIH94" i="32"/>
  <c r="JIG94" i="32"/>
  <c r="JIF94" i="32"/>
  <c r="JIE94" i="32"/>
  <c r="JID94" i="32"/>
  <c r="JIC94" i="32"/>
  <c r="JIB94" i="32"/>
  <c r="JIA94" i="32"/>
  <c r="JHZ94" i="32"/>
  <c r="JHY94" i="32"/>
  <c r="JHX94" i="32"/>
  <c r="JHW94" i="32"/>
  <c r="JHV94" i="32"/>
  <c r="JHU94" i="32"/>
  <c r="JHT94" i="32"/>
  <c r="JHS94" i="32"/>
  <c r="JHR94" i="32"/>
  <c r="JHQ94" i="32"/>
  <c r="JHP94" i="32"/>
  <c r="JHO94" i="32"/>
  <c r="JHN94" i="32"/>
  <c r="JHM94" i="32"/>
  <c r="JHL94" i="32"/>
  <c r="JHK94" i="32"/>
  <c r="JHJ94" i="32"/>
  <c r="JHI94" i="32"/>
  <c r="JHH94" i="32"/>
  <c r="JHG94" i="32"/>
  <c r="JHF94" i="32"/>
  <c r="JHE94" i="32"/>
  <c r="JHD94" i="32"/>
  <c r="JHC94" i="32"/>
  <c r="JHB94" i="32"/>
  <c r="JHA94" i="32"/>
  <c r="JGZ94" i="32"/>
  <c r="JGY94" i="32"/>
  <c r="JGX94" i="32"/>
  <c r="JGW94" i="32"/>
  <c r="JGV94" i="32"/>
  <c r="JGU94" i="32"/>
  <c r="JGT94" i="32"/>
  <c r="JGS94" i="32"/>
  <c r="JGR94" i="32"/>
  <c r="JGQ94" i="32"/>
  <c r="JGP94" i="32"/>
  <c r="JGO94" i="32"/>
  <c r="JGN94" i="32"/>
  <c r="JGM94" i="32"/>
  <c r="JGL94" i="32"/>
  <c r="JGK94" i="32"/>
  <c r="JGJ94" i="32"/>
  <c r="JGI94" i="32"/>
  <c r="JGH94" i="32"/>
  <c r="JGG94" i="32"/>
  <c r="JGF94" i="32"/>
  <c r="JGE94" i="32"/>
  <c r="JGD94" i="32"/>
  <c r="JGC94" i="32"/>
  <c r="JGB94" i="32"/>
  <c r="JGA94" i="32"/>
  <c r="JFZ94" i="32"/>
  <c r="JFY94" i="32"/>
  <c r="JFX94" i="32"/>
  <c r="JFW94" i="32"/>
  <c r="JFV94" i="32"/>
  <c r="JFU94" i="32"/>
  <c r="JFT94" i="32"/>
  <c r="JFS94" i="32"/>
  <c r="JFR94" i="32"/>
  <c r="JFQ94" i="32"/>
  <c r="JFP94" i="32"/>
  <c r="JFO94" i="32"/>
  <c r="JFN94" i="32"/>
  <c r="JFM94" i="32"/>
  <c r="JFL94" i="32"/>
  <c r="JFK94" i="32"/>
  <c r="JFJ94" i="32"/>
  <c r="JFI94" i="32"/>
  <c r="JFH94" i="32"/>
  <c r="JFG94" i="32"/>
  <c r="JFF94" i="32"/>
  <c r="JFE94" i="32"/>
  <c r="JFD94" i="32"/>
  <c r="JFC94" i="32"/>
  <c r="JFB94" i="32"/>
  <c r="JFA94" i="32"/>
  <c r="JEZ94" i="32"/>
  <c r="JEY94" i="32"/>
  <c r="JEX94" i="32"/>
  <c r="JEW94" i="32"/>
  <c r="JEV94" i="32"/>
  <c r="JEU94" i="32"/>
  <c r="JET94" i="32"/>
  <c r="JES94" i="32"/>
  <c r="JER94" i="32"/>
  <c r="JEQ94" i="32"/>
  <c r="JEP94" i="32"/>
  <c r="JEO94" i="32"/>
  <c r="JEN94" i="32"/>
  <c r="JEM94" i="32"/>
  <c r="JEL94" i="32"/>
  <c r="JEK94" i="32"/>
  <c r="JEJ94" i="32"/>
  <c r="JEI94" i="32"/>
  <c r="JEH94" i="32"/>
  <c r="JEG94" i="32"/>
  <c r="JEF94" i="32"/>
  <c r="JEE94" i="32"/>
  <c r="JED94" i="32"/>
  <c r="JEC94" i="32"/>
  <c r="JEB94" i="32"/>
  <c r="JEA94" i="32"/>
  <c r="JDZ94" i="32"/>
  <c r="JDY94" i="32"/>
  <c r="JDX94" i="32"/>
  <c r="JDW94" i="32"/>
  <c r="JDV94" i="32"/>
  <c r="JDU94" i="32"/>
  <c r="JDT94" i="32"/>
  <c r="JDS94" i="32"/>
  <c r="JDR94" i="32"/>
  <c r="JDQ94" i="32"/>
  <c r="JDP94" i="32"/>
  <c r="JDO94" i="32"/>
  <c r="JDN94" i="32"/>
  <c r="JDM94" i="32"/>
  <c r="JDL94" i="32"/>
  <c r="JDK94" i="32"/>
  <c r="JDJ94" i="32"/>
  <c r="JDI94" i="32"/>
  <c r="JDH94" i="32"/>
  <c r="JDG94" i="32"/>
  <c r="JDF94" i="32"/>
  <c r="JDE94" i="32"/>
  <c r="JDD94" i="32"/>
  <c r="JDC94" i="32"/>
  <c r="JDB94" i="32"/>
  <c r="JDA94" i="32"/>
  <c r="JCZ94" i="32"/>
  <c r="JCY94" i="32"/>
  <c r="JCX94" i="32"/>
  <c r="JCW94" i="32"/>
  <c r="JCV94" i="32"/>
  <c r="JCU94" i="32"/>
  <c r="JCT94" i="32"/>
  <c r="JCS94" i="32"/>
  <c r="JCR94" i="32"/>
  <c r="JCQ94" i="32"/>
  <c r="JCP94" i="32"/>
  <c r="JCO94" i="32"/>
  <c r="JCN94" i="32"/>
  <c r="JCM94" i="32"/>
  <c r="JCL94" i="32"/>
  <c r="JCK94" i="32"/>
  <c r="JCJ94" i="32"/>
  <c r="JCI94" i="32"/>
  <c r="JCH94" i="32"/>
  <c r="JCG94" i="32"/>
  <c r="JCF94" i="32"/>
  <c r="JCE94" i="32"/>
  <c r="JCD94" i="32"/>
  <c r="JCC94" i="32"/>
  <c r="JCB94" i="32"/>
  <c r="JCA94" i="32"/>
  <c r="JBZ94" i="32"/>
  <c r="JBY94" i="32"/>
  <c r="JBX94" i="32"/>
  <c r="JBW94" i="32"/>
  <c r="JBV94" i="32"/>
  <c r="JBU94" i="32"/>
  <c r="JBT94" i="32"/>
  <c r="JBS94" i="32"/>
  <c r="JBR94" i="32"/>
  <c r="JBQ94" i="32"/>
  <c r="JBP94" i="32"/>
  <c r="JBO94" i="32"/>
  <c r="JBN94" i="32"/>
  <c r="JBM94" i="32"/>
  <c r="JBL94" i="32"/>
  <c r="JBK94" i="32"/>
  <c r="JBJ94" i="32"/>
  <c r="JBI94" i="32"/>
  <c r="JBH94" i="32"/>
  <c r="JBG94" i="32"/>
  <c r="JBF94" i="32"/>
  <c r="JBE94" i="32"/>
  <c r="JBD94" i="32"/>
  <c r="JBC94" i="32"/>
  <c r="JBB94" i="32"/>
  <c r="JBA94" i="32"/>
  <c r="JAZ94" i="32"/>
  <c r="JAY94" i="32"/>
  <c r="JAX94" i="32"/>
  <c r="JAW94" i="32"/>
  <c r="JAV94" i="32"/>
  <c r="JAU94" i="32"/>
  <c r="JAT94" i="32"/>
  <c r="JAS94" i="32"/>
  <c r="JAR94" i="32"/>
  <c r="JAQ94" i="32"/>
  <c r="JAP94" i="32"/>
  <c r="JAO94" i="32"/>
  <c r="JAN94" i="32"/>
  <c r="JAM94" i="32"/>
  <c r="JAL94" i="32"/>
  <c r="JAK94" i="32"/>
  <c r="JAJ94" i="32"/>
  <c r="JAI94" i="32"/>
  <c r="JAH94" i="32"/>
  <c r="JAG94" i="32"/>
  <c r="JAF94" i="32"/>
  <c r="JAE94" i="32"/>
  <c r="JAD94" i="32"/>
  <c r="JAC94" i="32"/>
  <c r="JAB94" i="32"/>
  <c r="JAA94" i="32"/>
  <c r="IZZ94" i="32"/>
  <c r="IZY94" i="32"/>
  <c r="IZX94" i="32"/>
  <c r="IZW94" i="32"/>
  <c r="IZV94" i="32"/>
  <c r="IZU94" i="32"/>
  <c r="IZT94" i="32"/>
  <c r="IZS94" i="32"/>
  <c r="IZR94" i="32"/>
  <c r="IZQ94" i="32"/>
  <c r="IZP94" i="32"/>
  <c r="IZO94" i="32"/>
  <c r="IZN94" i="32"/>
  <c r="IZM94" i="32"/>
  <c r="IZL94" i="32"/>
  <c r="IZK94" i="32"/>
  <c r="IZJ94" i="32"/>
  <c r="IZI94" i="32"/>
  <c r="IZH94" i="32"/>
  <c r="IZG94" i="32"/>
  <c r="IZF94" i="32"/>
  <c r="IZE94" i="32"/>
  <c r="IZD94" i="32"/>
  <c r="IZC94" i="32"/>
  <c r="IZB94" i="32"/>
  <c r="IZA94" i="32"/>
  <c r="IYZ94" i="32"/>
  <c r="IYY94" i="32"/>
  <c r="IYX94" i="32"/>
  <c r="IYW94" i="32"/>
  <c r="IYV94" i="32"/>
  <c r="IYU94" i="32"/>
  <c r="IYT94" i="32"/>
  <c r="IYS94" i="32"/>
  <c r="IYR94" i="32"/>
  <c r="IYQ94" i="32"/>
  <c r="IYP94" i="32"/>
  <c r="IYO94" i="32"/>
  <c r="IYN94" i="32"/>
  <c r="IYM94" i="32"/>
  <c r="IYL94" i="32"/>
  <c r="IYK94" i="32"/>
  <c r="IYJ94" i="32"/>
  <c r="IYI94" i="32"/>
  <c r="IYH94" i="32"/>
  <c r="IYG94" i="32"/>
  <c r="IYF94" i="32"/>
  <c r="IYE94" i="32"/>
  <c r="IYD94" i="32"/>
  <c r="IYC94" i="32"/>
  <c r="IYB94" i="32"/>
  <c r="IYA94" i="32"/>
  <c r="IXZ94" i="32"/>
  <c r="IXY94" i="32"/>
  <c r="IXX94" i="32"/>
  <c r="IXW94" i="32"/>
  <c r="IXV94" i="32"/>
  <c r="IXU94" i="32"/>
  <c r="IXT94" i="32"/>
  <c r="IXS94" i="32"/>
  <c r="IXR94" i="32"/>
  <c r="IXQ94" i="32"/>
  <c r="IXP94" i="32"/>
  <c r="IXO94" i="32"/>
  <c r="IXN94" i="32"/>
  <c r="IXM94" i="32"/>
  <c r="IXL94" i="32"/>
  <c r="IXK94" i="32"/>
  <c r="IXJ94" i="32"/>
  <c r="IXI94" i="32"/>
  <c r="IXH94" i="32"/>
  <c r="IXG94" i="32"/>
  <c r="IXF94" i="32"/>
  <c r="IXE94" i="32"/>
  <c r="IXD94" i="32"/>
  <c r="IXC94" i="32"/>
  <c r="IXB94" i="32"/>
  <c r="IXA94" i="32"/>
  <c r="IWZ94" i="32"/>
  <c r="IWY94" i="32"/>
  <c r="IWX94" i="32"/>
  <c r="IWW94" i="32"/>
  <c r="IWV94" i="32"/>
  <c r="IWU94" i="32"/>
  <c r="IWT94" i="32"/>
  <c r="IWS94" i="32"/>
  <c r="IWR94" i="32"/>
  <c r="IWQ94" i="32"/>
  <c r="IWP94" i="32"/>
  <c r="IWO94" i="32"/>
  <c r="IWN94" i="32"/>
  <c r="IWM94" i="32"/>
  <c r="IWL94" i="32"/>
  <c r="IWK94" i="32"/>
  <c r="IWJ94" i="32"/>
  <c r="IWI94" i="32"/>
  <c r="IWH94" i="32"/>
  <c r="IWG94" i="32"/>
  <c r="IWF94" i="32"/>
  <c r="IWE94" i="32"/>
  <c r="IWD94" i="32"/>
  <c r="IWC94" i="32"/>
  <c r="IWB94" i="32"/>
  <c r="IWA94" i="32"/>
  <c r="IVZ94" i="32"/>
  <c r="IVY94" i="32"/>
  <c r="IVX94" i="32"/>
  <c r="IVW94" i="32"/>
  <c r="IVV94" i="32"/>
  <c r="IVU94" i="32"/>
  <c r="IVT94" i="32"/>
  <c r="IVS94" i="32"/>
  <c r="IVR94" i="32"/>
  <c r="IVQ94" i="32"/>
  <c r="IVP94" i="32"/>
  <c r="IVO94" i="32"/>
  <c r="IVN94" i="32"/>
  <c r="IVM94" i="32"/>
  <c r="IVL94" i="32"/>
  <c r="IVK94" i="32"/>
  <c r="IVJ94" i="32"/>
  <c r="IVI94" i="32"/>
  <c r="IVH94" i="32"/>
  <c r="IVG94" i="32"/>
  <c r="IVF94" i="32"/>
  <c r="IVE94" i="32"/>
  <c r="IVD94" i="32"/>
  <c r="IVC94" i="32"/>
  <c r="IVB94" i="32"/>
  <c r="IVA94" i="32"/>
  <c r="IUZ94" i="32"/>
  <c r="IUY94" i="32"/>
  <c r="IUX94" i="32"/>
  <c r="IUW94" i="32"/>
  <c r="IUV94" i="32"/>
  <c r="IUU94" i="32"/>
  <c r="IUT94" i="32"/>
  <c r="IUS94" i="32"/>
  <c r="IUR94" i="32"/>
  <c r="IUQ94" i="32"/>
  <c r="IUP94" i="32"/>
  <c r="IUO94" i="32"/>
  <c r="IUN94" i="32"/>
  <c r="IUM94" i="32"/>
  <c r="IUL94" i="32"/>
  <c r="IUK94" i="32"/>
  <c r="IUJ94" i="32"/>
  <c r="IUI94" i="32"/>
  <c r="IUH94" i="32"/>
  <c r="IUG94" i="32"/>
  <c r="IUF94" i="32"/>
  <c r="IUE94" i="32"/>
  <c r="IUD94" i="32"/>
  <c r="IUC94" i="32"/>
  <c r="IUB94" i="32"/>
  <c r="IUA94" i="32"/>
  <c r="ITZ94" i="32"/>
  <c r="ITY94" i="32"/>
  <c r="ITX94" i="32"/>
  <c r="ITW94" i="32"/>
  <c r="ITV94" i="32"/>
  <c r="ITU94" i="32"/>
  <c r="ITT94" i="32"/>
  <c r="ITS94" i="32"/>
  <c r="ITR94" i="32"/>
  <c r="ITQ94" i="32"/>
  <c r="ITP94" i="32"/>
  <c r="ITO94" i="32"/>
  <c r="ITN94" i="32"/>
  <c r="ITM94" i="32"/>
  <c r="ITL94" i="32"/>
  <c r="ITK94" i="32"/>
  <c r="ITJ94" i="32"/>
  <c r="ITI94" i="32"/>
  <c r="ITH94" i="32"/>
  <c r="ITG94" i="32"/>
  <c r="ITF94" i="32"/>
  <c r="ITE94" i="32"/>
  <c r="ITD94" i="32"/>
  <c r="ITC94" i="32"/>
  <c r="ITB94" i="32"/>
  <c r="ITA94" i="32"/>
  <c r="ISZ94" i="32"/>
  <c r="ISY94" i="32"/>
  <c r="ISX94" i="32"/>
  <c r="ISW94" i="32"/>
  <c r="ISV94" i="32"/>
  <c r="ISU94" i="32"/>
  <c r="IST94" i="32"/>
  <c r="ISS94" i="32"/>
  <c r="ISR94" i="32"/>
  <c r="ISQ94" i="32"/>
  <c r="ISP94" i="32"/>
  <c r="ISO94" i="32"/>
  <c r="ISN94" i="32"/>
  <c r="ISM94" i="32"/>
  <c r="ISL94" i="32"/>
  <c r="ISK94" i="32"/>
  <c r="ISJ94" i="32"/>
  <c r="ISI94" i="32"/>
  <c r="ISH94" i="32"/>
  <c r="ISG94" i="32"/>
  <c r="ISF94" i="32"/>
  <c r="ISE94" i="32"/>
  <c r="ISD94" i="32"/>
  <c r="ISC94" i="32"/>
  <c r="ISB94" i="32"/>
  <c r="ISA94" i="32"/>
  <c r="IRZ94" i="32"/>
  <c r="IRY94" i="32"/>
  <c r="IRX94" i="32"/>
  <c r="IRW94" i="32"/>
  <c r="IRV94" i="32"/>
  <c r="IRU94" i="32"/>
  <c r="IRT94" i="32"/>
  <c r="IRS94" i="32"/>
  <c r="IRR94" i="32"/>
  <c r="IRQ94" i="32"/>
  <c r="IRP94" i="32"/>
  <c r="IRO94" i="32"/>
  <c r="IRN94" i="32"/>
  <c r="IRM94" i="32"/>
  <c r="IRL94" i="32"/>
  <c r="IRK94" i="32"/>
  <c r="IRJ94" i="32"/>
  <c r="IRI94" i="32"/>
  <c r="IRH94" i="32"/>
  <c r="IRG94" i="32"/>
  <c r="IRF94" i="32"/>
  <c r="IRE94" i="32"/>
  <c r="IRD94" i="32"/>
  <c r="IRC94" i="32"/>
  <c r="IRB94" i="32"/>
  <c r="IRA94" i="32"/>
  <c r="IQZ94" i="32"/>
  <c r="IQY94" i="32"/>
  <c r="IQX94" i="32"/>
  <c r="IQW94" i="32"/>
  <c r="IQV94" i="32"/>
  <c r="IQU94" i="32"/>
  <c r="IQT94" i="32"/>
  <c r="IQS94" i="32"/>
  <c r="IQR94" i="32"/>
  <c r="IQQ94" i="32"/>
  <c r="IQP94" i="32"/>
  <c r="IQO94" i="32"/>
  <c r="IQN94" i="32"/>
  <c r="IQM94" i="32"/>
  <c r="IQL94" i="32"/>
  <c r="IQK94" i="32"/>
  <c r="IQJ94" i="32"/>
  <c r="IQI94" i="32"/>
  <c r="IQH94" i="32"/>
  <c r="IQG94" i="32"/>
  <c r="IQF94" i="32"/>
  <c r="IQE94" i="32"/>
  <c r="IQD94" i="32"/>
  <c r="IQC94" i="32"/>
  <c r="IQB94" i="32"/>
  <c r="IQA94" i="32"/>
  <c r="IPZ94" i="32"/>
  <c r="IPY94" i="32"/>
  <c r="IPX94" i="32"/>
  <c r="IPW94" i="32"/>
  <c r="IPV94" i="32"/>
  <c r="IPU94" i="32"/>
  <c r="IPT94" i="32"/>
  <c r="IPS94" i="32"/>
  <c r="IPR94" i="32"/>
  <c r="IPQ94" i="32"/>
  <c r="IPP94" i="32"/>
  <c r="IPO94" i="32"/>
  <c r="IPN94" i="32"/>
  <c r="IPM94" i="32"/>
  <c r="IPL94" i="32"/>
  <c r="IPK94" i="32"/>
  <c r="IPJ94" i="32"/>
  <c r="IPI94" i="32"/>
  <c r="IPH94" i="32"/>
  <c r="IPG94" i="32"/>
  <c r="IPF94" i="32"/>
  <c r="IPE94" i="32"/>
  <c r="IPD94" i="32"/>
  <c r="IPC94" i="32"/>
  <c r="IPB94" i="32"/>
  <c r="IPA94" i="32"/>
  <c r="IOZ94" i="32"/>
  <c r="IOY94" i="32"/>
  <c r="IOX94" i="32"/>
  <c r="IOW94" i="32"/>
  <c r="IOV94" i="32"/>
  <c r="IOU94" i="32"/>
  <c r="IOT94" i="32"/>
  <c r="IOS94" i="32"/>
  <c r="IOR94" i="32"/>
  <c r="IOQ94" i="32"/>
  <c r="IOP94" i="32"/>
  <c r="IOO94" i="32"/>
  <c r="ION94" i="32"/>
  <c r="IOM94" i="32"/>
  <c r="IOL94" i="32"/>
  <c r="IOK94" i="32"/>
  <c r="IOJ94" i="32"/>
  <c r="IOI94" i="32"/>
  <c r="IOH94" i="32"/>
  <c r="IOG94" i="32"/>
  <c r="IOF94" i="32"/>
  <c r="IOE94" i="32"/>
  <c r="IOD94" i="32"/>
  <c r="IOC94" i="32"/>
  <c r="IOB94" i="32"/>
  <c r="IOA94" i="32"/>
  <c r="INZ94" i="32"/>
  <c r="INY94" i="32"/>
  <c r="INX94" i="32"/>
  <c r="INW94" i="32"/>
  <c r="INV94" i="32"/>
  <c r="INU94" i="32"/>
  <c r="INT94" i="32"/>
  <c r="INS94" i="32"/>
  <c r="INR94" i="32"/>
  <c r="INQ94" i="32"/>
  <c r="INP94" i="32"/>
  <c r="INO94" i="32"/>
  <c r="INN94" i="32"/>
  <c r="INM94" i="32"/>
  <c r="INL94" i="32"/>
  <c r="INK94" i="32"/>
  <c r="INJ94" i="32"/>
  <c r="INI94" i="32"/>
  <c r="INH94" i="32"/>
  <c r="ING94" i="32"/>
  <c r="INF94" i="32"/>
  <c r="INE94" i="32"/>
  <c r="IND94" i="32"/>
  <c r="INC94" i="32"/>
  <c r="INB94" i="32"/>
  <c r="INA94" i="32"/>
  <c r="IMZ94" i="32"/>
  <c r="IMY94" i="32"/>
  <c r="IMX94" i="32"/>
  <c r="IMW94" i="32"/>
  <c r="IMV94" i="32"/>
  <c r="IMU94" i="32"/>
  <c r="IMT94" i="32"/>
  <c r="IMS94" i="32"/>
  <c r="IMR94" i="32"/>
  <c r="IMQ94" i="32"/>
  <c r="IMP94" i="32"/>
  <c r="IMO94" i="32"/>
  <c r="IMN94" i="32"/>
  <c r="IMM94" i="32"/>
  <c r="IML94" i="32"/>
  <c r="IMK94" i="32"/>
  <c r="IMJ94" i="32"/>
  <c r="IMI94" i="32"/>
  <c r="IMH94" i="32"/>
  <c r="IMG94" i="32"/>
  <c r="IMF94" i="32"/>
  <c r="IME94" i="32"/>
  <c r="IMD94" i="32"/>
  <c r="IMC94" i="32"/>
  <c r="IMB94" i="32"/>
  <c r="IMA94" i="32"/>
  <c r="ILZ94" i="32"/>
  <c r="ILY94" i="32"/>
  <c r="ILX94" i="32"/>
  <c r="ILW94" i="32"/>
  <c r="ILV94" i="32"/>
  <c r="ILU94" i="32"/>
  <c r="ILT94" i="32"/>
  <c r="ILS94" i="32"/>
  <c r="ILR94" i="32"/>
  <c r="ILQ94" i="32"/>
  <c r="ILP94" i="32"/>
  <c r="ILO94" i="32"/>
  <c r="ILN94" i="32"/>
  <c r="ILM94" i="32"/>
  <c r="ILL94" i="32"/>
  <c r="ILK94" i="32"/>
  <c r="ILJ94" i="32"/>
  <c r="ILI94" i="32"/>
  <c r="ILH94" i="32"/>
  <c r="ILG94" i="32"/>
  <c r="ILF94" i="32"/>
  <c r="ILE94" i="32"/>
  <c r="ILD94" i="32"/>
  <c r="ILC94" i="32"/>
  <c r="ILB94" i="32"/>
  <c r="ILA94" i="32"/>
  <c r="IKZ94" i="32"/>
  <c r="IKY94" i="32"/>
  <c r="IKX94" i="32"/>
  <c r="IKW94" i="32"/>
  <c r="IKV94" i="32"/>
  <c r="IKU94" i="32"/>
  <c r="IKT94" i="32"/>
  <c r="IKS94" i="32"/>
  <c r="IKR94" i="32"/>
  <c r="IKQ94" i="32"/>
  <c r="IKP94" i="32"/>
  <c r="IKO94" i="32"/>
  <c r="IKN94" i="32"/>
  <c r="IKM94" i="32"/>
  <c r="IKL94" i="32"/>
  <c r="IKK94" i="32"/>
  <c r="IKJ94" i="32"/>
  <c r="IKI94" i="32"/>
  <c r="IKH94" i="32"/>
  <c r="IKG94" i="32"/>
  <c r="IKF94" i="32"/>
  <c r="IKE94" i="32"/>
  <c r="IKD94" i="32"/>
  <c r="IKC94" i="32"/>
  <c r="IKB94" i="32"/>
  <c r="IKA94" i="32"/>
  <c r="IJZ94" i="32"/>
  <c r="IJY94" i="32"/>
  <c r="IJX94" i="32"/>
  <c r="IJW94" i="32"/>
  <c r="IJV94" i="32"/>
  <c r="IJU94" i="32"/>
  <c r="IJT94" i="32"/>
  <c r="IJS94" i="32"/>
  <c r="IJR94" i="32"/>
  <c r="IJQ94" i="32"/>
  <c r="IJP94" i="32"/>
  <c r="IJO94" i="32"/>
  <c r="IJN94" i="32"/>
  <c r="IJM94" i="32"/>
  <c r="IJL94" i="32"/>
  <c r="IJK94" i="32"/>
  <c r="IJJ94" i="32"/>
  <c r="IJI94" i="32"/>
  <c r="IJH94" i="32"/>
  <c r="IJG94" i="32"/>
  <c r="IJF94" i="32"/>
  <c r="IJE94" i="32"/>
  <c r="IJD94" i="32"/>
  <c r="IJC94" i="32"/>
  <c r="IJB94" i="32"/>
  <c r="IJA94" i="32"/>
  <c r="IIZ94" i="32"/>
  <c r="IIY94" i="32"/>
  <c r="IIX94" i="32"/>
  <c r="IIW94" i="32"/>
  <c r="IIV94" i="32"/>
  <c r="IIU94" i="32"/>
  <c r="IIT94" i="32"/>
  <c r="IIS94" i="32"/>
  <c r="IIR94" i="32"/>
  <c r="IIQ94" i="32"/>
  <c r="IIP94" i="32"/>
  <c r="IIO94" i="32"/>
  <c r="IIN94" i="32"/>
  <c r="IIM94" i="32"/>
  <c r="IIL94" i="32"/>
  <c r="IIK94" i="32"/>
  <c r="IIJ94" i="32"/>
  <c r="III94" i="32"/>
  <c r="IIH94" i="32"/>
  <c r="IIG94" i="32"/>
  <c r="IIF94" i="32"/>
  <c r="IIE94" i="32"/>
  <c r="IID94" i="32"/>
  <c r="IIC94" i="32"/>
  <c r="IIB94" i="32"/>
  <c r="IIA94" i="32"/>
  <c r="IHZ94" i="32"/>
  <c r="IHY94" i="32"/>
  <c r="IHX94" i="32"/>
  <c r="IHW94" i="32"/>
  <c r="IHV94" i="32"/>
  <c r="IHU94" i="32"/>
  <c r="IHT94" i="32"/>
  <c r="IHS94" i="32"/>
  <c r="IHR94" i="32"/>
  <c r="IHQ94" i="32"/>
  <c r="IHP94" i="32"/>
  <c r="IHO94" i="32"/>
  <c r="IHN94" i="32"/>
  <c r="IHM94" i="32"/>
  <c r="IHL94" i="32"/>
  <c r="IHK94" i="32"/>
  <c r="IHJ94" i="32"/>
  <c r="IHI94" i="32"/>
  <c r="IHH94" i="32"/>
  <c r="IHG94" i="32"/>
  <c r="IHF94" i="32"/>
  <c r="IHE94" i="32"/>
  <c r="IHD94" i="32"/>
  <c r="IHC94" i="32"/>
  <c r="IHB94" i="32"/>
  <c r="IHA94" i="32"/>
  <c r="IGZ94" i="32"/>
  <c r="IGY94" i="32"/>
  <c r="IGX94" i="32"/>
  <c r="IGW94" i="32"/>
  <c r="IGV94" i="32"/>
  <c r="IGU94" i="32"/>
  <c r="IGT94" i="32"/>
  <c r="IGS94" i="32"/>
  <c r="IGR94" i="32"/>
  <c r="IGQ94" i="32"/>
  <c r="IGP94" i="32"/>
  <c r="IGO94" i="32"/>
  <c r="IGN94" i="32"/>
  <c r="IGM94" i="32"/>
  <c r="IGL94" i="32"/>
  <c r="IGK94" i="32"/>
  <c r="IGJ94" i="32"/>
  <c r="IGI94" i="32"/>
  <c r="IGH94" i="32"/>
  <c r="IGG94" i="32"/>
  <c r="IGF94" i="32"/>
  <c r="IGE94" i="32"/>
  <c r="IGD94" i="32"/>
  <c r="IGC94" i="32"/>
  <c r="IGB94" i="32"/>
  <c r="IGA94" i="32"/>
  <c r="IFZ94" i="32"/>
  <c r="IFY94" i="32"/>
  <c r="IFX94" i="32"/>
  <c r="IFW94" i="32"/>
  <c r="IFV94" i="32"/>
  <c r="IFU94" i="32"/>
  <c r="IFT94" i="32"/>
  <c r="IFS94" i="32"/>
  <c r="IFR94" i="32"/>
  <c r="IFQ94" i="32"/>
  <c r="IFP94" i="32"/>
  <c r="IFO94" i="32"/>
  <c r="IFN94" i="32"/>
  <c r="IFM94" i="32"/>
  <c r="IFL94" i="32"/>
  <c r="IFK94" i="32"/>
  <c r="IFJ94" i="32"/>
  <c r="IFI94" i="32"/>
  <c r="IFH94" i="32"/>
  <c r="IFG94" i="32"/>
  <c r="IFF94" i="32"/>
  <c r="IFE94" i="32"/>
  <c r="IFD94" i="32"/>
  <c r="IFC94" i="32"/>
  <c r="IFB94" i="32"/>
  <c r="IFA94" i="32"/>
  <c r="IEZ94" i="32"/>
  <c r="IEY94" i="32"/>
  <c r="IEX94" i="32"/>
  <c r="IEW94" i="32"/>
  <c r="IEV94" i="32"/>
  <c r="IEU94" i="32"/>
  <c r="IET94" i="32"/>
  <c r="IES94" i="32"/>
  <c r="IER94" i="32"/>
  <c r="IEQ94" i="32"/>
  <c r="IEP94" i="32"/>
  <c r="IEO94" i="32"/>
  <c r="IEN94" i="32"/>
  <c r="IEM94" i="32"/>
  <c r="IEL94" i="32"/>
  <c r="IEK94" i="32"/>
  <c r="IEJ94" i="32"/>
  <c r="IEI94" i="32"/>
  <c r="IEH94" i="32"/>
  <c r="IEG94" i="32"/>
  <c r="IEF94" i="32"/>
  <c r="IEE94" i="32"/>
  <c r="IED94" i="32"/>
  <c r="IEC94" i="32"/>
  <c r="IEB94" i="32"/>
  <c r="IEA94" i="32"/>
  <c r="IDZ94" i="32"/>
  <c r="IDY94" i="32"/>
  <c r="IDX94" i="32"/>
  <c r="IDW94" i="32"/>
  <c r="IDV94" i="32"/>
  <c r="IDU94" i="32"/>
  <c r="IDT94" i="32"/>
  <c r="IDS94" i="32"/>
  <c r="IDR94" i="32"/>
  <c r="IDQ94" i="32"/>
  <c r="IDP94" i="32"/>
  <c r="IDO94" i="32"/>
  <c r="IDN94" i="32"/>
  <c r="IDM94" i="32"/>
  <c r="IDL94" i="32"/>
  <c r="IDK94" i="32"/>
  <c r="IDJ94" i="32"/>
  <c r="IDI94" i="32"/>
  <c r="IDH94" i="32"/>
  <c r="IDG94" i="32"/>
  <c r="IDF94" i="32"/>
  <c r="IDE94" i="32"/>
  <c r="IDD94" i="32"/>
  <c r="IDC94" i="32"/>
  <c r="IDB94" i="32"/>
  <c r="IDA94" i="32"/>
  <c r="ICZ94" i="32"/>
  <c r="ICY94" i="32"/>
  <c r="ICX94" i="32"/>
  <c r="ICW94" i="32"/>
  <c r="ICV94" i="32"/>
  <c r="ICU94" i="32"/>
  <c r="ICT94" i="32"/>
  <c r="ICS94" i="32"/>
  <c r="ICR94" i="32"/>
  <c r="ICQ94" i="32"/>
  <c r="ICP94" i="32"/>
  <c r="ICO94" i="32"/>
  <c r="ICN94" i="32"/>
  <c r="ICM94" i="32"/>
  <c r="ICL94" i="32"/>
  <c r="ICK94" i="32"/>
  <c r="ICJ94" i="32"/>
  <c r="ICI94" i="32"/>
  <c r="ICH94" i="32"/>
  <c r="ICG94" i="32"/>
  <c r="ICF94" i="32"/>
  <c r="ICE94" i="32"/>
  <c r="ICD94" i="32"/>
  <c r="ICC94" i="32"/>
  <c r="ICB94" i="32"/>
  <c r="ICA94" i="32"/>
  <c r="IBZ94" i="32"/>
  <c r="IBY94" i="32"/>
  <c r="IBX94" i="32"/>
  <c r="IBW94" i="32"/>
  <c r="IBV94" i="32"/>
  <c r="IBU94" i="32"/>
  <c r="IBT94" i="32"/>
  <c r="IBS94" i="32"/>
  <c r="IBR94" i="32"/>
  <c r="IBQ94" i="32"/>
  <c r="IBP94" i="32"/>
  <c r="IBO94" i="32"/>
  <c r="IBN94" i="32"/>
  <c r="IBM94" i="32"/>
  <c r="IBL94" i="32"/>
  <c r="IBK94" i="32"/>
  <c r="IBJ94" i="32"/>
  <c r="IBI94" i="32"/>
  <c r="IBH94" i="32"/>
  <c r="IBG94" i="32"/>
  <c r="IBF94" i="32"/>
  <c r="IBE94" i="32"/>
  <c r="IBD94" i="32"/>
  <c r="IBC94" i="32"/>
  <c r="IBB94" i="32"/>
  <c r="IBA94" i="32"/>
  <c r="IAZ94" i="32"/>
  <c r="IAY94" i="32"/>
  <c r="IAX94" i="32"/>
  <c r="IAW94" i="32"/>
  <c r="IAV94" i="32"/>
  <c r="IAU94" i="32"/>
  <c r="IAT94" i="32"/>
  <c r="IAS94" i="32"/>
  <c r="IAR94" i="32"/>
  <c r="IAQ94" i="32"/>
  <c r="IAP94" i="32"/>
  <c r="IAO94" i="32"/>
  <c r="IAN94" i="32"/>
  <c r="IAM94" i="32"/>
  <c r="IAL94" i="32"/>
  <c r="IAK94" i="32"/>
  <c r="IAJ94" i="32"/>
  <c r="IAI94" i="32"/>
  <c r="IAH94" i="32"/>
  <c r="IAG94" i="32"/>
  <c r="IAF94" i="32"/>
  <c r="IAE94" i="32"/>
  <c r="IAD94" i="32"/>
  <c r="IAC94" i="32"/>
  <c r="IAB94" i="32"/>
  <c r="IAA94" i="32"/>
  <c r="HZZ94" i="32"/>
  <c r="HZY94" i="32"/>
  <c r="HZX94" i="32"/>
  <c r="HZW94" i="32"/>
  <c r="HZV94" i="32"/>
  <c r="HZU94" i="32"/>
  <c r="HZT94" i="32"/>
  <c r="HZS94" i="32"/>
  <c r="HZR94" i="32"/>
  <c r="HZQ94" i="32"/>
  <c r="HZP94" i="32"/>
  <c r="HZO94" i="32"/>
  <c r="HZN94" i="32"/>
  <c r="HZM94" i="32"/>
  <c r="HZL94" i="32"/>
  <c r="HZK94" i="32"/>
  <c r="HZJ94" i="32"/>
  <c r="HZI94" i="32"/>
  <c r="HZH94" i="32"/>
  <c r="HZG94" i="32"/>
  <c r="HZF94" i="32"/>
  <c r="HZE94" i="32"/>
  <c r="HZD94" i="32"/>
  <c r="HZC94" i="32"/>
  <c r="HZB94" i="32"/>
  <c r="HZA94" i="32"/>
  <c r="HYZ94" i="32"/>
  <c r="HYY94" i="32"/>
  <c r="HYX94" i="32"/>
  <c r="HYW94" i="32"/>
  <c r="HYV94" i="32"/>
  <c r="HYU94" i="32"/>
  <c r="HYT94" i="32"/>
  <c r="HYS94" i="32"/>
  <c r="HYR94" i="32"/>
  <c r="HYQ94" i="32"/>
  <c r="HYP94" i="32"/>
  <c r="HYO94" i="32"/>
  <c r="HYN94" i="32"/>
  <c r="HYM94" i="32"/>
  <c r="HYL94" i="32"/>
  <c r="HYK94" i="32"/>
  <c r="HYJ94" i="32"/>
  <c r="HYI94" i="32"/>
  <c r="HYH94" i="32"/>
  <c r="HYG94" i="32"/>
  <c r="HYF94" i="32"/>
  <c r="HYE94" i="32"/>
  <c r="HYD94" i="32"/>
  <c r="HYC94" i="32"/>
  <c r="HYB94" i="32"/>
  <c r="HYA94" i="32"/>
  <c r="HXZ94" i="32"/>
  <c r="HXY94" i="32"/>
  <c r="HXX94" i="32"/>
  <c r="HXW94" i="32"/>
  <c r="HXV94" i="32"/>
  <c r="HXU94" i="32"/>
  <c r="HXT94" i="32"/>
  <c r="HXS94" i="32"/>
  <c r="HXR94" i="32"/>
  <c r="HXQ94" i="32"/>
  <c r="HXP94" i="32"/>
  <c r="HXO94" i="32"/>
  <c r="HXN94" i="32"/>
  <c r="HXM94" i="32"/>
  <c r="HXL94" i="32"/>
  <c r="HXK94" i="32"/>
  <c r="HXJ94" i="32"/>
  <c r="HXI94" i="32"/>
  <c r="HXH94" i="32"/>
  <c r="HXG94" i="32"/>
  <c r="HXF94" i="32"/>
  <c r="HXE94" i="32"/>
  <c r="HXD94" i="32"/>
  <c r="HXC94" i="32"/>
  <c r="HXB94" i="32"/>
  <c r="HXA94" i="32"/>
  <c r="HWZ94" i="32"/>
  <c r="HWY94" i="32"/>
  <c r="HWX94" i="32"/>
  <c r="HWW94" i="32"/>
  <c r="HWV94" i="32"/>
  <c r="HWU94" i="32"/>
  <c r="HWT94" i="32"/>
  <c r="HWS94" i="32"/>
  <c r="HWR94" i="32"/>
  <c r="HWQ94" i="32"/>
  <c r="HWP94" i="32"/>
  <c r="HWO94" i="32"/>
  <c r="HWN94" i="32"/>
  <c r="HWM94" i="32"/>
  <c r="HWL94" i="32"/>
  <c r="HWK94" i="32"/>
  <c r="HWJ94" i="32"/>
  <c r="HWI94" i="32"/>
  <c r="HWH94" i="32"/>
  <c r="HWG94" i="32"/>
  <c r="HWF94" i="32"/>
  <c r="HWE94" i="32"/>
  <c r="HWD94" i="32"/>
  <c r="HWC94" i="32"/>
  <c r="HWB94" i="32"/>
  <c r="HWA94" i="32"/>
  <c r="HVZ94" i="32"/>
  <c r="HVY94" i="32"/>
  <c r="HVX94" i="32"/>
  <c r="HVW94" i="32"/>
  <c r="HVV94" i="32"/>
  <c r="HVU94" i="32"/>
  <c r="HVT94" i="32"/>
  <c r="HVS94" i="32"/>
  <c r="HVR94" i="32"/>
  <c r="HVQ94" i="32"/>
  <c r="HVP94" i="32"/>
  <c r="HVO94" i="32"/>
  <c r="HVN94" i="32"/>
  <c r="HVM94" i="32"/>
  <c r="HVL94" i="32"/>
  <c r="HVK94" i="32"/>
  <c r="HVJ94" i="32"/>
  <c r="HVI94" i="32"/>
  <c r="HVH94" i="32"/>
  <c r="HVG94" i="32"/>
  <c r="HVF94" i="32"/>
  <c r="HVE94" i="32"/>
  <c r="HVD94" i="32"/>
  <c r="HVC94" i="32"/>
  <c r="HVB94" i="32"/>
  <c r="HVA94" i="32"/>
  <c r="HUZ94" i="32"/>
  <c r="HUY94" i="32"/>
  <c r="HUX94" i="32"/>
  <c r="HUW94" i="32"/>
  <c r="HUV94" i="32"/>
  <c r="HUU94" i="32"/>
  <c r="HUT94" i="32"/>
  <c r="HUS94" i="32"/>
  <c r="HUR94" i="32"/>
  <c r="HUQ94" i="32"/>
  <c r="HUP94" i="32"/>
  <c r="HUO94" i="32"/>
  <c r="HUN94" i="32"/>
  <c r="HUM94" i="32"/>
  <c r="HUL94" i="32"/>
  <c r="HUK94" i="32"/>
  <c r="HUJ94" i="32"/>
  <c r="HUI94" i="32"/>
  <c r="HUH94" i="32"/>
  <c r="HUG94" i="32"/>
  <c r="HUF94" i="32"/>
  <c r="HUE94" i="32"/>
  <c r="HUD94" i="32"/>
  <c r="HUC94" i="32"/>
  <c r="HUB94" i="32"/>
  <c r="HUA94" i="32"/>
  <c r="HTZ94" i="32"/>
  <c r="HTY94" i="32"/>
  <c r="HTX94" i="32"/>
  <c r="HTW94" i="32"/>
  <c r="HTV94" i="32"/>
  <c r="HTU94" i="32"/>
  <c r="HTT94" i="32"/>
  <c r="HTS94" i="32"/>
  <c r="HTR94" i="32"/>
  <c r="HTQ94" i="32"/>
  <c r="HTP94" i="32"/>
  <c r="HTO94" i="32"/>
  <c r="HTN94" i="32"/>
  <c r="HTM94" i="32"/>
  <c r="HTL94" i="32"/>
  <c r="HTK94" i="32"/>
  <c r="HTJ94" i="32"/>
  <c r="HTI94" i="32"/>
  <c r="HTH94" i="32"/>
  <c r="HTG94" i="32"/>
  <c r="HTF94" i="32"/>
  <c r="HTE94" i="32"/>
  <c r="HTD94" i="32"/>
  <c r="HTC94" i="32"/>
  <c r="HTB94" i="32"/>
  <c r="HTA94" i="32"/>
  <c r="HSZ94" i="32"/>
  <c r="HSY94" i="32"/>
  <c r="HSX94" i="32"/>
  <c r="HSW94" i="32"/>
  <c r="HSV94" i="32"/>
  <c r="HSU94" i="32"/>
  <c r="HST94" i="32"/>
  <c r="HSS94" i="32"/>
  <c r="HSR94" i="32"/>
  <c r="HSQ94" i="32"/>
  <c r="HSP94" i="32"/>
  <c r="HSO94" i="32"/>
  <c r="HSN94" i="32"/>
  <c r="HSM94" i="32"/>
  <c r="HSL94" i="32"/>
  <c r="HSK94" i="32"/>
  <c r="HSJ94" i="32"/>
  <c r="HSI94" i="32"/>
  <c r="HSH94" i="32"/>
  <c r="HSG94" i="32"/>
  <c r="HSF94" i="32"/>
  <c r="HSE94" i="32"/>
  <c r="HSD94" i="32"/>
  <c r="HSC94" i="32"/>
  <c r="HSB94" i="32"/>
  <c r="HSA94" i="32"/>
  <c r="HRZ94" i="32"/>
  <c r="HRY94" i="32"/>
  <c r="HRX94" i="32"/>
  <c r="HRW94" i="32"/>
  <c r="HRV94" i="32"/>
  <c r="HRU94" i="32"/>
  <c r="HRT94" i="32"/>
  <c r="HRS94" i="32"/>
  <c r="HRR94" i="32"/>
  <c r="HRQ94" i="32"/>
  <c r="HRP94" i="32"/>
  <c r="HRO94" i="32"/>
  <c r="HRN94" i="32"/>
  <c r="HRM94" i="32"/>
  <c r="HRL94" i="32"/>
  <c r="HRK94" i="32"/>
  <c r="HRJ94" i="32"/>
  <c r="HRI94" i="32"/>
  <c r="HRH94" i="32"/>
  <c r="HRG94" i="32"/>
  <c r="HRF94" i="32"/>
  <c r="HRE94" i="32"/>
  <c r="HRD94" i="32"/>
  <c r="HRC94" i="32"/>
  <c r="HRB94" i="32"/>
  <c r="HRA94" i="32"/>
  <c r="HQZ94" i="32"/>
  <c r="HQY94" i="32"/>
  <c r="HQX94" i="32"/>
  <c r="HQW94" i="32"/>
  <c r="HQV94" i="32"/>
  <c r="HQU94" i="32"/>
  <c r="HQT94" i="32"/>
  <c r="HQS94" i="32"/>
  <c r="HQR94" i="32"/>
  <c r="HQQ94" i="32"/>
  <c r="HQP94" i="32"/>
  <c r="HQO94" i="32"/>
  <c r="HQN94" i="32"/>
  <c r="HQM94" i="32"/>
  <c r="HQL94" i="32"/>
  <c r="HQK94" i="32"/>
  <c r="HQJ94" i="32"/>
  <c r="HQI94" i="32"/>
  <c r="HQH94" i="32"/>
  <c r="HQG94" i="32"/>
  <c r="HQF94" i="32"/>
  <c r="HQE94" i="32"/>
  <c r="HQD94" i="32"/>
  <c r="HQC94" i="32"/>
  <c r="HQB94" i="32"/>
  <c r="HQA94" i="32"/>
  <c r="HPZ94" i="32"/>
  <c r="HPY94" i="32"/>
  <c r="HPX94" i="32"/>
  <c r="HPW94" i="32"/>
  <c r="HPV94" i="32"/>
  <c r="HPU94" i="32"/>
  <c r="HPT94" i="32"/>
  <c r="HPS94" i="32"/>
  <c r="HPR94" i="32"/>
  <c r="HPQ94" i="32"/>
  <c r="HPP94" i="32"/>
  <c r="HPO94" i="32"/>
  <c r="HPN94" i="32"/>
  <c r="HPM94" i="32"/>
  <c r="HPL94" i="32"/>
  <c r="HPK94" i="32"/>
  <c r="HPJ94" i="32"/>
  <c r="HPI94" i="32"/>
  <c r="HPH94" i="32"/>
  <c r="HPG94" i="32"/>
  <c r="HPF94" i="32"/>
  <c r="HPE94" i="32"/>
  <c r="HPD94" i="32"/>
  <c r="HPC94" i="32"/>
  <c r="HPB94" i="32"/>
  <c r="HPA94" i="32"/>
  <c r="HOZ94" i="32"/>
  <c r="HOY94" i="32"/>
  <c r="HOX94" i="32"/>
  <c r="HOW94" i="32"/>
  <c r="HOV94" i="32"/>
  <c r="HOU94" i="32"/>
  <c r="HOT94" i="32"/>
  <c r="HOS94" i="32"/>
  <c r="HOR94" i="32"/>
  <c r="HOQ94" i="32"/>
  <c r="HOP94" i="32"/>
  <c r="HOO94" i="32"/>
  <c r="HON94" i="32"/>
  <c r="HOM94" i="32"/>
  <c r="HOL94" i="32"/>
  <c r="HOK94" i="32"/>
  <c r="HOJ94" i="32"/>
  <c r="HOI94" i="32"/>
  <c r="HOH94" i="32"/>
  <c r="HOG94" i="32"/>
  <c r="HOF94" i="32"/>
  <c r="HOE94" i="32"/>
  <c r="HOD94" i="32"/>
  <c r="HOC94" i="32"/>
  <c r="HOB94" i="32"/>
  <c r="HOA94" i="32"/>
  <c r="HNZ94" i="32"/>
  <c r="HNY94" i="32"/>
  <c r="HNX94" i="32"/>
  <c r="HNW94" i="32"/>
  <c r="HNV94" i="32"/>
  <c r="HNU94" i="32"/>
  <c r="HNT94" i="32"/>
  <c r="HNS94" i="32"/>
  <c r="HNR94" i="32"/>
  <c r="HNQ94" i="32"/>
  <c r="HNP94" i="32"/>
  <c r="HNO94" i="32"/>
  <c r="HNN94" i="32"/>
  <c r="HNM94" i="32"/>
  <c r="HNL94" i="32"/>
  <c r="HNK94" i="32"/>
  <c r="HNJ94" i="32"/>
  <c r="HNI94" i="32"/>
  <c r="HNH94" i="32"/>
  <c r="HNG94" i="32"/>
  <c r="HNF94" i="32"/>
  <c r="HNE94" i="32"/>
  <c r="HND94" i="32"/>
  <c r="HNC94" i="32"/>
  <c r="HNB94" i="32"/>
  <c r="HNA94" i="32"/>
  <c r="HMZ94" i="32"/>
  <c r="HMY94" i="32"/>
  <c r="HMX94" i="32"/>
  <c r="HMW94" i="32"/>
  <c r="HMV94" i="32"/>
  <c r="HMU94" i="32"/>
  <c r="HMT94" i="32"/>
  <c r="HMS94" i="32"/>
  <c r="HMR94" i="32"/>
  <c r="HMQ94" i="32"/>
  <c r="HMP94" i="32"/>
  <c r="HMO94" i="32"/>
  <c r="HMN94" i="32"/>
  <c r="HMM94" i="32"/>
  <c r="HML94" i="32"/>
  <c r="HMK94" i="32"/>
  <c r="HMJ94" i="32"/>
  <c r="HMI94" i="32"/>
  <c r="HMH94" i="32"/>
  <c r="HMG94" i="32"/>
  <c r="HMF94" i="32"/>
  <c r="HME94" i="32"/>
  <c r="HMD94" i="32"/>
  <c r="HMC94" i="32"/>
  <c r="HMB94" i="32"/>
  <c r="HMA94" i="32"/>
  <c r="HLZ94" i="32"/>
  <c r="HLY94" i="32"/>
  <c r="HLX94" i="32"/>
  <c r="HLW94" i="32"/>
  <c r="HLV94" i="32"/>
  <c r="HLU94" i="32"/>
  <c r="HLT94" i="32"/>
  <c r="HLS94" i="32"/>
  <c r="HLR94" i="32"/>
  <c r="HLQ94" i="32"/>
  <c r="HLP94" i="32"/>
  <c r="HLO94" i="32"/>
  <c r="HLN94" i="32"/>
  <c r="HLM94" i="32"/>
  <c r="HLL94" i="32"/>
  <c r="HLK94" i="32"/>
  <c r="HLJ94" i="32"/>
  <c r="HLI94" i="32"/>
  <c r="HLH94" i="32"/>
  <c r="HLG94" i="32"/>
  <c r="HLF94" i="32"/>
  <c r="HLE94" i="32"/>
  <c r="HLD94" i="32"/>
  <c r="HLC94" i="32"/>
  <c r="HLB94" i="32"/>
  <c r="HLA94" i="32"/>
  <c r="HKZ94" i="32"/>
  <c r="HKY94" i="32"/>
  <c r="HKX94" i="32"/>
  <c r="HKW94" i="32"/>
  <c r="HKV94" i="32"/>
  <c r="HKU94" i="32"/>
  <c r="HKT94" i="32"/>
  <c r="HKS94" i="32"/>
  <c r="HKR94" i="32"/>
  <c r="HKQ94" i="32"/>
  <c r="HKP94" i="32"/>
  <c r="HKO94" i="32"/>
  <c r="HKN94" i="32"/>
  <c r="HKM94" i="32"/>
  <c r="HKL94" i="32"/>
  <c r="HKK94" i="32"/>
  <c r="HKJ94" i="32"/>
  <c r="HKI94" i="32"/>
  <c r="HKH94" i="32"/>
  <c r="HKG94" i="32"/>
  <c r="HKF94" i="32"/>
  <c r="HKE94" i="32"/>
  <c r="HKD94" i="32"/>
  <c r="HKC94" i="32"/>
  <c r="HKB94" i="32"/>
  <c r="HKA94" i="32"/>
  <c r="HJZ94" i="32"/>
  <c r="HJY94" i="32"/>
  <c r="HJX94" i="32"/>
  <c r="HJW94" i="32"/>
  <c r="HJV94" i="32"/>
  <c r="HJU94" i="32"/>
  <c r="HJT94" i="32"/>
  <c r="HJS94" i="32"/>
  <c r="HJR94" i="32"/>
  <c r="HJQ94" i="32"/>
  <c r="HJP94" i="32"/>
  <c r="HJO94" i="32"/>
  <c r="HJN94" i="32"/>
  <c r="HJM94" i="32"/>
  <c r="HJL94" i="32"/>
  <c r="HJK94" i="32"/>
  <c r="HJJ94" i="32"/>
  <c r="HJI94" i="32"/>
  <c r="HJH94" i="32"/>
  <c r="HJG94" i="32"/>
  <c r="HJF94" i="32"/>
  <c r="HJE94" i="32"/>
  <c r="HJD94" i="32"/>
  <c r="HJC94" i="32"/>
  <c r="HJB94" i="32"/>
  <c r="HJA94" i="32"/>
  <c r="HIZ94" i="32"/>
  <c r="HIY94" i="32"/>
  <c r="HIX94" i="32"/>
  <c r="HIW94" i="32"/>
  <c r="HIV94" i="32"/>
  <c r="HIU94" i="32"/>
  <c r="HIT94" i="32"/>
  <c r="HIS94" i="32"/>
  <c r="HIR94" i="32"/>
  <c r="HIQ94" i="32"/>
  <c r="HIP94" i="32"/>
  <c r="HIO94" i="32"/>
  <c r="HIN94" i="32"/>
  <c r="HIM94" i="32"/>
  <c r="HIL94" i="32"/>
  <c r="HIK94" i="32"/>
  <c r="HIJ94" i="32"/>
  <c r="HII94" i="32"/>
  <c r="HIH94" i="32"/>
  <c r="HIG94" i="32"/>
  <c r="HIF94" i="32"/>
  <c r="HIE94" i="32"/>
  <c r="HID94" i="32"/>
  <c r="HIC94" i="32"/>
  <c r="HIB94" i="32"/>
  <c r="HIA94" i="32"/>
  <c r="HHZ94" i="32"/>
  <c r="HHY94" i="32"/>
  <c r="HHX94" i="32"/>
  <c r="HHW94" i="32"/>
  <c r="HHV94" i="32"/>
  <c r="HHU94" i="32"/>
  <c r="HHT94" i="32"/>
  <c r="HHS94" i="32"/>
  <c r="HHR94" i="32"/>
  <c r="HHQ94" i="32"/>
  <c r="HHP94" i="32"/>
  <c r="HHO94" i="32"/>
  <c r="HHN94" i="32"/>
  <c r="HHM94" i="32"/>
  <c r="HHL94" i="32"/>
  <c r="HHK94" i="32"/>
  <c r="HHJ94" i="32"/>
  <c r="HHI94" i="32"/>
  <c r="HHH94" i="32"/>
  <c r="HHG94" i="32"/>
  <c r="HHF94" i="32"/>
  <c r="HHE94" i="32"/>
  <c r="HHD94" i="32"/>
  <c r="HHC94" i="32"/>
  <c r="HHB94" i="32"/>
  <c r="HHA94" i="32"/>
  <c r="HGZ94" i="32"/>
  <c r="HGY94" i="32"/>
  <c r="HGX94" i="32"/>
  <c r="HGW94" i="32"/>
  <c r="HGV94" i="32"/>
  <c r="HGU94" i="32"/>
  <c r="HGT94" i="32"/>
  <c r="HGS94" i="32"/>
  <c r="HGR94" i="32"/>
  <c r="HGQ94" i="32"/>
  <c r="HGP94" i="32"/>
  <c r="HGO94" i="32"/>
  <c r="HGN94" i="32"/>
  <c r="HGM94" i="32"/>
  <c r="HGL94" i="32"/>
  <c r="HGK94" i="32"/>
  <c r="HGJ94" i="32"/>
  <c r="HGI94" i="32"/>
  <c r="HGH94" i="32"/>
  <c r="HGG94" i="32"/>
  <c r="HGF94" i="32"/>
  <c r="HGE94" i="32"/>
  <c r="HGD94" i="32"/>
  <c r="HGC94" i="32"/>
  <c r="HGB94" i="32"/>
  <c r="HGA94" i="32"/>
  <c r="HFZ94" i="32"/>
  <c r="HFY94" i="32"/>
  <c r="HFX94" i="32"/>
  <c r="HFW94" i="32"/>
  <c r="HFV94" i="32"/>
  <c r="HFU94" i="32"/>
  <c r="HFT94" i="32"/>
  <c r="HFS94" i="32"/>
  <c r="HFR94" i="32"/>
  <c r="HFQ94" i="32"/>
  <c r="HFP94" i="32"/>
  <c r="HFO94" i="32"/>
  <c r="HFN94" i="32"/>
  <c r="HFM94" i="32"/>
  <c r="HFL94" i="32"/>
  <c r="HFK94" i="32"/>
  <c r="HFJ94" i="32"/>
  <c r="HFI94" i="32"/>
  <c r="HFH94" i="32"/>
  <c r="HFG94" i="32"/>
  <c r="HFF94" i="32"/>
  <c r="HFE94" i="32"/>
  <c r="HFD94" i="32"/>
  <c r="HFC94" i="32"/>
  <c r="HFB94" i="32"/>
  <c r="HFA94" i="32"/>
  <c r="HEZ94" i="32"/>
  <c r="HEY94" i="32"/>
  <c r="HEX94" i="32"/>
  <c r="HEW94" i="32"/>
  <c r="HEV94" i="32"/>
  <c r="HEU94" i="32"/>
  <c r="HET94" i="32"/>
  <c r="HES94" i="32"/>
  <c r="HER94" i="32"/>
  <c r="HEQ94" i="32"/>
  <c r="HEP94" i="32"/>
  <c r="HEO94" i="32"/>
  <c r="HEN94" i="32"/>
  <c r="HEM94" i="32"/>
  <c r="HEL94" i="32"/>
  <c r="HEK94" i="32"/>
  <c r="HEJ94" i="32"/>
  <c r="HEI94" i="32"/>
  <c r="HEH94" i="32"/>
  <c r="HEG94" i="32"/>
  <c r="HEF94" i="32"/>
  <c r="HEE94" i="32"/>
  <c r="HED94" i="32"/>
  <c r="HEC94" i="32"/>
  <c r="HEB94" i="32"/>
  <c r="HEA94" i="32"/>
  <c r="HDZ94" i="32"/>
  <c r="HDY94" i="32"/>
  <c r="HDX94" i="32"/>
  <c r="HDW94" i="32"/>
  <c r="HDV94" i="32"/>
  <c r="HDU94" i="32"/>
  <c r="HDT94" i="32"/>
  <c r="HDS94" i="32"/>
  <c r="HDR94" i="32"/>
  <c r="HDQ94" i="32"/>
  <c r="HDP94" i="32"/>
  <c r="HDO94" i="32"/>
  <c r="HDN94" i="32"/>
  <c r="HDM94" i="32"/>
  <c r="HDL94" i="32"/>
  <c r="HDK94" i="32"/>
  <c r="HDJ94" i="32"/>
  <c r="HDI94" i="32"/>
  <c r="HDH94" i="32"/>
  <c r="HDG94" i="32"/>
  <c r="HDF94" i="32"/>
  <c r="HDE94" i="32"/>
  <c r="HDD94" i="32"/>
  <c r="HDC94" i="32"/>
  <c r="HDB94" i="32"/>
  <c r="HDA94" i="32"/>
  <c r="HCZ94" i="32"/>
  <c r="HCY94" i="32"/>
  <c r="HCX94" i="32"/>
  <c r="HCW94" i="32"/>
  <c r="HCV94" i="32"/>
  <c r="HCU94" i="32"/>
  <c r="HCT94" i="32"/>
  <c r="HCS94" i="32"/>
  <c r="HCR94" i="32"/>
  <c r="HCQ94" i="32"/>
  <c r="HCP94" i="32"/>
  <c r="HCO94" i="32"/>
  <c r="HCN94" i="32"/>
  <c r="HCM94" i="32"/>
  <c r="HCL94" i="32"/>
  <c r="HCK94" i="32"/>
  <c r="HCJ94" i="32"/>
  <c r="HCI94" i="32"/>
  <c r="HCH94" i="32"/>
  <c r="HCG94" i="32"/>
  <c r="HCF94" i="32"/>
  <c r="HCE94" i="32"/>
  <c r="HCD94" i="32"/>
  <c r="HCC94" i="32"/>
  <c r="HCB94" i="32"/>
  <c r="HCA94" i="32"/>
  <c r="HBZ94" i="32"/>
  <c r="HBY94" i="32"/>
  <c r="HBX94" i="32"/>
  <c r="HBW94" i="32"/>
  <c r="HBV94" i="32"/>
  <c r="HBU94" i="32"/>
  <c r="HBT94" i="32"/>
  <c r="HBS94" i="32"/>
  <c r="HBR94" i="32"/>
  <c r="HBQ94" i="32"/>
  <c r="HBP94" i="32"/>
  <c r="HBO94" i="32"/>
  <c r="HBN94" i="32"/>
  <c r="HBM94" i="32"/>
  <c r="HBL94" i="32"/>
  <c r="HBK94" i="32"/>
  <c r="HBJ94" i="32"/>
  <c r="HBI94" i="32"/>
  <c r="HBH94" i="32"/>
  <c r="HBG94" i="32"/>
  <c r="HBF94" i="32"/>
  <c r="HBE94" i="32"/>
  <c r="HBD94" i="32"/>
  <c r="HBC94" i="32"/>
  <c r="HBB94" i="32"/>
  <c r="HBA94" i="32"/>
  <c r="HAZ94" i="32"/>
  <c r="HAY94" i="32"/>
  <c r="HAX94" i="32"/>
  <c r="HAW94" i="32"/>
  <c r="HAV94" i="32"/>
  <c r="HAU94" i="32"/>
  <c r="HAT94" i="32"/>
  <c r="HAS94" i="32"/>
  <c r="HAR94" i="32"/>
  <c r="HAQ94" i="32"/>
  <c r="HAP94" i="32"/>
  <c r="HAO94" i="32"/>
  <c r="HAN94" i="32"/>
  <c r="HAM94" i="32"/>
  <c r="HAL94" i="32"/>
  <c r="HAK94" i="32"/>
  <c r="HAJ94" i="32"/>
  <c r="HAI94" i="32"/>
  <c r="HAH94" i="32"/>
  <c r="HAG94" i="32"/>
  <c r="HAF94" i="32"/>
  <c r="HAE94" i="32"/>
  <c r="HAD94" i="32"/>
  <c r="HAC94" i="32"/>
  <c r="HAB94" i="32"/>
  <c r="HAA94" i="32"/>
  <c r="GZZ94" i="32"/>
  <c r="GZY94" i="32"/>
  <c r="GZX94" i="32"/>
  <c r="GZW94" i="32"/>
  <c r="GZV94" i="32"/>
  <c r="GZU94" i="32"/>
  <c r="GZT94" i="32"/>
  <c r="GZS94" i="32"/>
  <c r="GZR94" i="32"/>
  <c r="GZQ94" i="32"/>
  <c r="GZP94" i="32"/>
  <c r="GZO94" i="32"/>
  <c r="GZN94" i="32"/>
  <c r="GZM94" i="32"/>
  <c r="GZL94" i="32"/>
  <c r="GZK94" i="32"/>
  <c r="GZJ94" i="32"/>
  <c r="GZI94" i="32"/>
  <c r="GZH94" i="32"/>
  <c r="GZG94" i="32"/>
  <c r="GZF94" i="32"/>
  <c r="GZE94" i="32"/>
  <c r="GZD94" i="32"/>
  <c r="GZC94" i="32"/>
  <c r="GZB94" i="32"/>
  <c r="GZA94" i="32"/>
  <c r="GYZ94" i="32"/>
  <c r="GYY94" i="32"/>
  <c r="GYX94" i="32"/>
  <c r="GYW94" i="32"/>
  <c r="GYV94" i="32"/>
  <c r="GYU94" i="32"/>
  <c r="GYT94" i="32"/>
  <c r="GYS94" i="32"/>
  <c r="GYR94" i="32"/>
  <c r="GYQ94" i="32"/>
  <c r="GYP94" i="32"/>
  <c r="GYO94" i="32"/>
  <c r="GYN94" i="32"/>
  <c r="GYM94" i="32"/>
  <c r="GYL94" i="32"/>
  <c r="GYK94" i="32"/>
  <c r="GYJ94" i="32"/>
  <c r="GYI94" i="32"/>
  <c r="GYH94" i="32"/>
  <c r="GYG94" i="32"/>
  <c r="GYF94" i="32"/>
  <c r="GYE94" i="32"/>
  <c r="GYD94" i="32"/>
  <c r="GYC94" i="32"/>
  <c r="GYB94" i="32"/>
  <c r="GYA94" i="32"/>
  <c r="GXZ94" i="32"/>
  <c r="GXY94" i="32"/>
  <c r="GXX94" i="32"/>
  <c r="GXW94" i="32"/>
  <c r="GXV94" i="32"/>
  <c r="GXU94" i="32"/>
  <c r="GXT94" i="32"/>
  <c r="GXS94" i="32"/>
  <c r="GXR94" i="32"/>
  <c r="GXQ94" i="32"/>
  <c r="GXP94" i="32"/>
  <c r="GXO94" i="32"/>
  <c r="GXN94" i="32"/>
  <c r="GXM94" i="32"/>
  <c r="GXL94" i="32"/>
  <c r="GXK94" i="32"/>
  <c r="GXJ94" i="32"/>
  <c r="GXI94" i="32"/>
  <c r="GXH94" i="32"/>
  <c r="GXG94" i="32"/>
  <c r="GXF94" i="32"/>
  <c r="GXE94" i="32"/>
  <c r="GXD94" i="32"/>
  <c r="GXC94" i="32"/>
  <c r="GXB94" i="32"/>
  <c r="GXA94" i="32"/>
  <c r="GWZ94" i="32"/>
  <c r="GWY94" i="32"/>
  <c r="GWX94" i="32"/>
  <c r="GWW94" i="32"/>
  <c r="GWV94" i="32"/>
  <c r="GWU94" i="32"/>
  <c r="GWT94" i="32"/>
  <c r="GWS94" i="32"/>
  <c r="GWR94" i="32"/>
  <c r="GWQ94" i="32"/>
  <c r="GWP94" i="32"/>
  <c r="GWO94" i="32"/>
  <c r="GWN94" i="32"/>
  <c r="GWM94" i="32"/>
  <c r="GWL94" i="32"/>
  <c r="GWK94" i="32"/>
  <c r="GWJ94" i="32"/>
  <c r="GWI94" i="32"/>
  <c r="GWH94" i="32"/>
  <c r="GWG94" i="32"/>
  <c r="GWF94" i="32"/>
  <c r="GWE94" i="32"/>
  <c r="GWD94" i="32"/>
  <c r="GWC94" i="32"/>
  <c r="GWB94" i="32"/>
  <c r="GWA94" i="32"/>
  <c r="GVZ94" i="32"/>
  <c r="GVY94" i="32"/>
  <c r="GVX94" i="32"/>
  <c r="GVW94" i="32"/>
  <c r="GVV94" i="32"/>
  <c r="GVU94" i="32"/>
  <c r="GVT94" i="32"/>
  <c r="GVS94" i="32"/>
  <c r="GVR94" i="32"/>
  <c r="GVQ94" i="32"/>
  <c r="GVP94" i="32"/>
  <c r="GVO94" i="32"/>
  <c r="GVN94" i="32"/>
  <c r="GVM94" i="32"/>
  <c r="GVL94" i="32"/>
  <c r="GVK94" i="32"/>
  <c r="GVJ94" i="32"/>
  <c r="GVI94" i="32"/>
  <c r="GVH94" i="32"/>
  <c r="GVG94" i="32"/>
  <c r="GVF94" i="32"/>
  <c r="GVE94" i="32"/>
  <c r="GVD94" i="32"/>
  <c r="GVC94" i="32"/>
  <c r="GVB94" i="32"/>
  <c r="GVA94" i="32"/>
  <c r="GUZ94" i="32"/>
  <c r="GUY94" i="32"/>
  <c r="GUX94" i="32"/>
  <c r="GUW94" i="32"/>
  <c r="GUV94" i="32"/>
  <c r="GUU94" i="32"/>
  <c r="GUT94" i="32"/>
  <c r="GUS94" i="32"/>
  <c r="GUR94" i="32"/>
  <c r="GUQ94" i="32"/>
  <c r="GUP94" i="32"/>
  <c r="GUO94" i="32"/>
  <c r="GUN94" i="32"/>
  <c r="GUM94" i="32"/>
  <c r="GUL94" i="32"/>
  <c r="GUK94" i="32"/>
  <c r="GUJ94" i="32"/>
  <c r="GUI94" i="32"/>
  <c r="GUH94" i="32"/>
  <c r="GUG94" i="32"/>
  <c r="GUF94" i="32"/>
  <c r="GUE94" i="32"/>
  <c r="GUD94" i="32"/>
  <c r="GUC94" i="32"/>
  <c r="GUB94" i="32"/>
  <c r="GUA94" i="32"/>
  <c r="GTZ94" i="32"/>
  <c r="GTY94" i="32"/>
  <c r="GTX94" i="32"/>
  <c r="GTW94" i="32"/>
  <c r="GTV94" i="32"/>
  <c r="GTU94" i="32"/>
  <c r="GTT94" i="32"/>
  <c r="GTS94" i="32"/>
  <c r="GTR94" i="32"/>
  <c r="GTQ94" i="32"/>
  <c r="GTP94" i="32"/>
  <c r="GTO94" i="32"/>
  <c r="GTN94" i="32"/>
  <c r="GTM94" i="32"/>
  <c r="GTL94" i="32"/>
  <c r="GTK94" i="32"/>
  <c r="GTJ94" i="32"/>
  <c r="GTI94" i="32"/>
  <c r="GTH94" i="32"/>
  <c r="GTG94" i="32"/>
  <c r="GTF94" i="32"/>
  <c r="GTE94" i="32"/>
  <c r="GTD94" i="32"/>
  <c r="GTC94" i="32"/>
  <c r="GTB94" i="32"/>
  <c r="GTA94" i="32"/>
  <c r="GSZ94" i="32"/>
  <c r="GSY94" i="32"/>
  <c r="GSX94" i="32"/>
  <c r="GSW94" i="32"/>
  <c r="GSV94" i="32"/>
  <c r="GSU94" i="32"/>
  <c r="GST94" i="32"/>
  <c r="GSS94" i="32"/>
  <c r="GSR94" i="32"/>
  <c r="GSQ94" i="32"/>
  <c r="GSP94" i="32"/>
  <c r="GSO94" i="32"/>
  <c r="GSN94" i="32"/>
  <c r="GSM94" i="32"/>
  <c r="GSL94" i="32"/>
  <c r="GSK94" i="32"/>
  <c r="GSJ94" i="32"/>
  <c r="GSI94" i="32"/>
  <c r="GSH94" i="32"/>
  <c r="GSG94" i="32"/>
  <c r="GSF94" i="32"/>
  <c r="GSE94" i="32"/>
  <c r="GSD94" i="32"/>
  <c r="GSC94" i="32"/>
  <c r="GSB94" i="32"/>
  <c r="GSA94" i="32"/>
  <c r="GRZ94" i="32"/>
  <c r="GRY94" i="32"/>
  <c r="GRX94" i="32"/>
  <c r="GRW94" i="32"/>
  <c r="GRV94" i="32"/>
  <c r="GRU94" i="32"/>
  <c r="GRT94" i="32"/>
  <c r="GRS94" i="32"/>
  <c r="GRR94" i="32"/>
  <c r="GRQ94" i="32"/>
  <c r="GRP94" i="32"/>
  <c r="GRO94" i="32"/>
  <c r="GRN94" i="32"/>
  <c r="GRM94" i="32"/>
  <c r="GRL94" i="32"/>
  <c r="GRK94" i="32"/>
  <c r="GRJ94" i="32"/>
  <c r="GRI94" i="32"/>
  <c r="GRH94" i="32"/>
  <c r="GRG94" i="32"/>
  <c r="GRF94" i="32"/>
  <c r="GRE94" i="32"/>
  <c r="GRD94" i="32"/>
  <c r="GRC94" i="32"/>
  <c r="GRB94" i="32"/>
  <c r="GRA94" i="32"/>
  <c r="GQZ94" i="32"/>
  <c r="GQY94" i="32"/>
  <c r="GQX94" i="32"/>
  <c r="GQW94" i="32"/>
  <c r="GQV94" i="32"/>
  <c r="GQU94" i="32"/>
  <c r="GQT94" i="32"/>
  <c r="GQS94" i="32"/>
  <c r="GQR94" i="32"/>
  <c r="GQQ94" i="32"/>
  <c r="GQP94" i="32"/>
  <c r="GQO94" i="32"/>
  <c r="GQN94" i="32"/>
  <c r="GQM94" i="32"/>
  <c r="GQL94" i="32"/>
  <c r="GQK94" i="32"/>
  <c r="GQJ94" i="32"/>
  <c r="GQI94" i="32"/>
  <c r="GQH94" i="32"/>
  <c r="GQG94" i="32"/>
  <c r="GQF94" i="32"/>
  <c r="GQE94" i="32"/>
  <c r="GQD94" i="32"/>
  <c r="GQC94" i="32"/>
  <c r="GQB94" i="32"/>
  <c r="GQA94" i="32"/>
  <c r="GPZ94" i="32"/>
  <c r="GPY94" i="32"/>
  <c r="GPX94" i="32"/>
  <c r="GPW94" i="32"/>
  <c r="GPV94" i="32"/>
  <c r="GPU94" i="32"/>
  <c r="GPT94" i="32"/>
  <c r="GPS94" i="32"/>
  <c r="GPR94" i="32"/>
  <c r="GPQ94" i="32"/>
  <c r="GPP94" i="32"/>
  <c r="GPO94" i="32"/>
  <c r="GPN94" i="32"/>
  <c r="GPM94" i="32"/>
  <c r="GPL94" i="32"/>
  <c r="GPK94" i="32"/>
  <c r="GPJ94" i="32"/>
  <c r="GPI94" i="32"/>
  <c r="GPH94" i="32"/>
  <c r="GPG94" i="32"/>
  <c r="GPF94" i="32"/>
  <c r="GPE94" i="32"/>
  <c r="GPD94" i="32"/>
  <c r="GPC94" i="32"/>
  <c r="GPB94" i="32"/>
  <c r="GPA94" i="32"/>
  <c r="GOZ94" i="32"/>
  <c r="GOY94" i="32"/>
  <c r="GOX94" i="32"/>
  <c r="GOW94" i="32"/>
  <c r="GOV94" i="32"/>
  <c r="GOU94" i="32"/>
  <c r="GOT94" i="32"/>
  <c r="GOS94" i="32"/>
  <c r="GOR94" i="32"/>
  <c r="GOQ94" i="32"/>
  <c r="GOP94" i="32"/>
  <c r="GOO94" i="32"/>
  <c r="GON94" i="32"/>
  <c r="GOM94" i="32"/>
  <c r="GOL94" i="32"/>
  <c r="GOK94" i="32"/>
  <c r="GOJ94" i="32"/>
  <c r="GOI94" i="32"/>
  <c r="GOH94" i="32"/>
  <c r="GOG94" i="32"/>
  <c r="GOF94" i="32"/>
  <c r="GOE94" i="32"/>
  <c r="GOD94" i="32"/>
  <c r="GOC94" i="32"/>
  <c r="GOB94" i="32"/>
  <c r="GOA94" i="32"/>
  <c r="GNZ94" i="32"/>
  <c r="GNY94" i="32"/>
  <c r="GNX94" i="32"/>
  <c r="GNW94" i="32"/>
  <c r="GNV94" i="32"/>
  <c r="GNU94" i="32"/>
  <c r="GNT94" i="32"/>
  <c r="GNS94" i="32"/>
  <c r="GNR94" i="32"/>
  <c r="GNQ94" i="32"/>
  <c r="GNP94" i="32"/>
  <c r="GNO94" i="32"/>
  <c r="GNN94" i="32"/>
  <c r="GNM94" i="32"/>
  <c r="GNL94" i="32"/>
  <c r="GNK94" i="32"/>
  <c r="GNJ94" i="32"/>
  <c r="GNI94" i="32"/>
  <c r="GNH94" i="32"/>
  <c r="GNG94" i="32"/>
  <c r="GNF94" i="32"/>
  <c r="GNE94" i="32"/>
  <c r="GND94" i="32"/>
  <c r="GNC94" i="32"/>
  <c r="GNB94" i="32"/>
  <c r="GNA94" i="32"/>
  <c r="GMZ94" i="32"/>
  <c r="GMY94" i="32"/>
  <c r="GMX94" i="32"/>
  <c r="GMW94" i="32"/>
  <c r="GMV94" i="32"/>
  <c r="GMU94" i="32"/>
  <c r="GMT94" i="32"/>
  <c r="GMS94" i="32"/>
  <c r="GMR94" i="32"/>
  <c r="GMQ94" i="32"/>
  <c r="GMP94" i="32"/>
  <c r="GMO94" i="32"/>
  <c r="GMN94" i="32"/>
  <c r="GMM94" i="32"/>
  <c r="GML94" i="32"/>
  <c r="GMK94" i="32"/>
  <c r="GMJ94" i="32"/>
  <c r="GMI94" i="32"/>
  <c r="GMH94" i="32"/>
  <c r="GMG94" i="32"/>
  <c r="GMF94" i="32"/>
  <c r="GME94" i="32"/>
  <c r="GMD94" i="32"/>
  <c r="GMC94" i="32"/>
  <c r="GMB94" i="32"/>
  <c r="GMA94" i="32"/>
  <c r="GLZ94" i="32"/>
  <c r="GLY94" i="32"/>
  <c r="GLX94" i="32"/>
  <c r="GLW94" i="32"/>
  <c r="GLV94" i="32"/>
  <c r="GLU94" i="32"/>
  <c r="GLT94" i="32"/>
  <c r="GLS94" i="32"/>
  <c r="GLR94" i="32"/>
  <c r="GLQ94" i="32"/>
  <c r="GLP94" i="32"/>
  <c r="GLO94" i="32"/>
  <c r="GLN94" i="32"/>
  <c r="GLM94" i="32"/>
  <c r="GLL94" i="32"/>
  <c r="GLK94" i="32"/>
  <c r="GLJ94" i="32"/>
  <c r="GLI94" i="32"/>
  <c r="GLH94" i="32"/>
  <c r="GLG94" i="32"/>
  <c r="GLF94" i="32"/>
  <c r="GLE94" i="32"/>
  <c r="GLD94" i="32"/>
  <c r="GLC94" i="32"/>
  <c r="GLB94" i="32"/>
  <c r="GLA94" i="32"/>
  <c r="GKZ94" i="32"/>
  <c r="GKY94" i="32"/>
  <c r="GKX94" i="32"/>
  <c r="GKW94" i="32"/>
  <c r="GKV94" i="32"/>
  <c r="GKU94" i="32"/>
  <c r="GKT94" i="32"/>
  <c r="GKS94" i="32"/>
  <c r="GKR94" i="32"/>
  <c r="GKQ94" i="32"/>
  <c r="GKP94" i="32"/>
  <c r="GKO94" i="32"/>
  <c r="GKN94" i="32"/>
  <c r="GKM94" i="32"/>
  <c r="GKL94" i="32"/>
  <c r="GKK94" i="32"/>
  <c r="GKJ94" i="32"/>
  <c r="GKI94" i="32"/>
  <c r="GKH94" i="32"/>
  <c r="GKG94" i="32"/>
  <c r="GKF94" i="32"/>
  <c r="GKE94" i="32"/>
  <c r="GKD94" i="32"/>
  <c r="GKC94" i="32"/>
  <c r="GKB94" i="32"/>
  <c r="GKA94" i="32"/>
  <c r="GJZ94" i="32"/>
  <c r="GJY94" i="32"/>
  <c r="GJX94" i="32"/>
  <c r="GJW94" i="32"/>
  <c r="GJV94" i="32"/>
  <c r="GJU94" i="32"/>
  <c r="GJT94" i="32"/>
  <c r="GJS94" i="32"/>
  <c r="GJR94" i="32"/>
  <c r="GJQ94" i="32"/>
  <c r="GJP94" i="32"/>
  <c r="GJO94" i="32"/>
  <c r="GJN94" i="32"/>
  <c r="GJM94" i="32"/>
  <c r="GJL94" i="32"/>
  <c r="GJK94" i="32"/>
  <c r="GJJ94" i="32"/>
  <c r="GJI94" i="32"/>
  <c r="GJH94" i="32"/>
  <c r="GJG94" i="32"/>
  <c r="GJF94" i="32"/>
  <c r="GJE94" i="32"/>
  <c r="GJD94" i="32"/>
  <c r="GJC94" i="32"/>
  <c r="GJB94" i="32"/>
  <c r="GJA94" i="32"/>
  <c r="GIZ94" i="32"/>
  <c r="GIY94" i="32"/>
  <c r="GIX94" i="32"/>
  <c r="GIW94" i="32"/>
  <c r="GIV94" i="32"/>
  <c r="GIU94" i="32"/>
  <c r="GIT94" i="32"/>
  <c r="GIS94" i="32"/>
  <c r="GIR94" i="32"/>
  <c r="GIQ94" i="32"/>
  <c r="GIP94" i="32"/>
  <c r="GIO94" i="32"/>
  <c r="GIN94" i="32"/>
  <c r="GIM94" i="32"/>
  <c r="GIL94" i="32"/>
  <c r="GIK94" i="32"/>
  <c r="GIJ94" i="32"/>
  <c r="GII94" i="32"/>
  <c r="GIH94" i="32"/>
  <c r="GIG94" i="32"/>
  <c r="GIF94" i="32"/>
  <c r="GIE94" i="32"/>
  <c r="GID94" i="32"/>
  <c r="GIC94" i="32"/>
  <c r="GIB94" i="32"/>
  <c r="GIA94" i="32"/>
  <c r="GHZ94" i="32"/>
  <c r="GHY94" i="32"/>
  <c r="GHX94" i="32"/>
  <c r="GHW94" i="32"/>
  <c r="GHV94" i="32"/>
  <c r="GHU94" i="32"/>
  <c r="GHT94" i="32"/>
  <c r="GHS94" i="32"/>
  <c r="GHR94" i="32"/>
  <c r="GHQ94" i="32"/>
  <c r="GHP94" i="32"/>
  <c r="GHO94" i="32"/>
  <c r="GHN94" i="32"/>
  <c r="GHM94" i="32"/>
  <c r="GHL94" i="32"/>
  <c r="GHK94" i="32"/>
  <c r="GHJ94" i="32"/>
  <c r="GHI94" i="32"/>
  <c r="GHH94" i="32"/>
  <c r="GHG94" i="32"/>
  <c r="GHF94" i="32"/>
  <c r="GHE94" i="32"/>
  <c r="GHD94" i="32"/>
  <c r="GHC94" i="32"/>
  <c r="GHB94" i="32"/>
  <c r="GHA94" i="32"/>
  <c r="GGZ94" i="32"/>
  <c r="GGY94" i="32"/>
  <c r="GGX94" i="32"/>
  <c r="GGW94" i="32"/>
  <c r="GGV94" i="32"/>
  <c r="GGU94" i="32"/>
  <c r="GGT94" i="32"/>
  <c r="GGS94" i="32"/>
  <c r="GGR94" i="32"/>
  <c r="GGQ94" i="32"/>
  <c r="GGP94" i="32"/>
  <c r="GGO94" i="32"/>
  <c r="GGN94" i="32"/>
  <c r="GGM94" i="32"/>
  <c r="GGL94" i="32"/>
  <c r="GGK94" i="32"/>
  <c r="GGJ94" i="32"/>
  <c r="GGI94" i="32"/>
  <c r="GGH94" i="32"/>
  <c r="GGG94" i="32"/>
  <c r="GGF94" i="32"/>
  <c r="GGE94" i="32"/>
  <c r="GGD94" i="32"/>
  <c r="GGC94" i="32"/>
  <c r="GGB94" i="32"/>
  <c r="GGA94" i="32"/>
  <c r="GFZ94" i="32"/>
  <c r="GFY94" i="32"/>
  <c r="GFX94" i="32"/>
  <c r="GFW94" i="32"/>
  <c r="GFV94" i="32"/>
  <c r="GFU94" i="32"/>
  <c r="GFT94" i="32"/>
  <c r="GFS94" i="32"/>
  <c r="GFR94" i="32"/>
  <c r="GFQ94" i="32"/>
  <c r="GFP94" i="32"/>
  <c r="GFO94" i="32"/>
  <c r="GFN94" i="32"/>
  <c r="GFM94" i="32"/>
  <c r="GFL94" i="32"/>
  <c r="GFK94" i="32"/>
  <c r="GFJ94" i="32"/>
  <c r="GFI94" i="32"/>
  <c r="GFH94" i="32"/>
  <c r="GFG94" i="32"/>
  <c r="GFF94" i="32"/>
  <c r="GFE94" i="32"/>
  <c r="GFD94" i="32"/>
  <c r="GFC94" i="32"/>
  <c r="GFB94" i="32"/>
  <c r="GFA94" i="32"/>
  <c r="GEZ94" i="32"/>
  <c r="GEY94" i="32"/>
  <c r="GEX94" i="32"/>
  <c r="GEW94" i="32"/>
  <c r="GEV94" i="32"/>
  <c r="GEU94" i="32"/>
  <c r="GET94" i="32"/>
  <c r="GES94" i="32"/>
  <c r="GER94" i="32"/>
  <c r="GEQ94" i="32"/>
  <c r="GEP94" i="32"/>
  <c r="GEO94" i="32"/>
  <c r="GEN94" i="32"/>
  <c r="GEM94" i="32"/>
  <c r="GEL94" i="32"/>
  <c r="GEK94" i="32"/>
  <c r="GEJ94" i="32"/>
  <c r="GEI94" i="32"/>
  <c r="GEH94" i="32"/>
  <c r="GEG94" i="32"/>
  <c r="GEF94" i="32"/>
  <c r="GEE94" i="32"/>
  <c r="GED94" i="32"/>
  <c r="GEC94" i="32"/>
  <c r="GEB94" i="32"/>
  <c r="GEA94" i="32"/>
  <c r="GDZ94" i="32"/>
  <c r="GDY94" i="32"/>
  <c r="GDX94" i="32"/>
  <c r="GDW94" i="32"/>
  <c r="GDV94" i="32"/>
  <c r="GDU94" i="32"/>
  <c r="GDT94" i="32"/>
  <c r="GDS94" i="32"/>
  <c r="GDR94" i="32"/>
  <c r="GDQ94" i="32"/>
  <c r="GDP94" i="32"/>
  <c r="GDO94" i="32"/>
  <c r="GDN94" i="32"/>
  <c r="GDM94" i="32"/>
  <c r="GDL94" i="32"/>
  <c r="GDK94" i="32"/>
  <c r="GDJ94" i="32"/>
  <c r="GDI94" i="32"/>
  <c r="GDH94" i="32"/>
  <c r="GDG94" i="32"/>
  <c r="GDF94" i="32"/>
  <c r="GDE94" i="32"/>
  <c r="GDD94" i="32"/>
  <c r="GDC94" i="32"/>
  <c r="GDB94" i="32"/>
  <c r="GDA94" i="32"/>
  <c r="GCZ94" i="32"/>
  <c r="GCY94" i="32"/>
  <c r="GCX94" i="32"/>
  <c r="GCW94" i="32"/>
  <c r="GCV94" i="32"/>
  <c r="GCU94" i="32"/>
  <c r="GCT94" i="32"/>
  <c r="GCS94" i="32"/>
  <c r="GCR94" i="32"/>
  <c r="GCQ94" i="32"/>
  <c r="GCP94" i="32"/>
  <c r="GCO94" i="32"/>
  <c r="GCN94" i="32"/>
  <c r="GCM94" i="32"/>
  <c r="GCL94" i="32"/>
  <c r="GCK94" i="32"/>
  <c r="GCJ94" i="32"/>
  <c r="GCI94" i="32"/>
  <c r="GCH94" i="32"/>
  <c r="GCG94" i="32"/>
  <c r="GCF94" i="32"/>
  <c r="GCE94" i="32"/>
  <c r="GCD94" i="32"/>
  <c r="GCC94" i="32"/>
  <c r="GCB94" i="32"/>
  <c r="GCA94" i="32"/>
  <c r="GBZ94" i="32"/>
  <c r="GBY94" i="32"/>
  <c r="GBX94" i="32"/>
  <c r="GBW94" i="32"/>
  <c r="GBV94" i="32"/>
  <c r="GBU94" i="32"/>
  <c r="GBT94" i="32"/>
  <c r="GBS94" i="32"/>
  <c r="GBR94" i="32"/>
  <c r="GBQ94" i="32"/>
  <c r="GBP94" i="32"/>
  <c r="GBO94" i="32"/>
  <c r="GBN94" i="32"/>
  <c r="GBM94" i="32"/>
  <c r="GBL94" i="32"/>
  <c r="GBK94" i="32"/>
  <c r="GBJ94" i="32"/>
  <c r="GBI94" i="32"/>
  <c r="GBH94" i="32"/>
  <c r="GBG94" i="32"/>
  <c r="GBF94" i="32"/>
  <c r="GBE94" i="32"/>
  <c r="GBD94" i="32"/>
  <c r="GBC94" i="32"/>
  <c r="GBB94" i="32"/>
  <c r="GBA94" i="32"/>
  <c r="GAZ94" i="32"/>
  <c r="GAY94" i="32"/>
  <c r="GAX94" i="32"/>
  <c r="GAW94" i="32"/>
  <c r="GAV94" i="32"/>
  <c r="GAU94" i="32"/>
  <c r="GAT94" i="32"/>
  <c r="GAS94" i="32"/>
  <c r="GAR94" i="32"/>
  <c r="GAQ94" i="32"/>
  <c r="GAP94" i="32"/>
  <c r="GAO94" i="32"/>
  <c r="GAN94" i="32"/>
  <c r="GAM94" i="32"/>
  <c r="GAL94" i="32"/>
  <c r="GAK94" i="32"/>
  <c r="GAJ94" i="32"/>
  <c r="GAI94" i="32"/>
  <c r="GAH94" i="32"/>
  <c r="GAG94" i="32"/>
  <c r="GAF94" i="32"/>
  <c r="GAE94" i="32"/>
  <c r="GAD94" i="32"/>
  <c r="GAC94" i="32"/>
  <c r="GAB94" i="32"/>
  <c r="GAA94" i="32"/>
  <c r="FZZ94" i="32"/>
  <c r="FZY94" i="32"/>
  <c r="FZX94" i="32"/>
  <c r="FZW94" i="32"/>
  <c r="FZV94" i="32"/>
  <c r="FZU94" i="32"/>
  <c r="FZT94" i="32"/>
  <c r="FZS94" i="32"/>
  <c r="FZR94" i="32"/>
  <c r="FZQ94" i="32"/>
  <c r="FZP94" i="32"/>
  <c r="FZO94" i="32"/>
  <c r="FZN94" i="32"/>
  <c r="FZM94" i="32"/>
  <c r="FZL94" i="32"/>
  <c r="FZK94" i="32"/>
  <c r="FZJ94" i="32"/>
  <c r="FZI94" i="32"/>
  <c r="FZH94" i="32"/>
  <c r="FZG94" i="32"/>
  <c r="FZF94" i="32"/>
  <c r="FZE94" i="32"/>
  <c r="FZD94" i="32"/>
  <c r="FZC94" i="32"/>
  <c r="FZB94" i="32"/>
  <c r="FZA94" i="32"/>
  <c r="FYZ94" i="32"/>
  <c r="FYY94" i="32"/>
  <c r="FYX94" i="32"/>
  <c r="FYW94" i="32"/>
  <c r="FYV94" i="32"/>
  <c r="FYU94" i="32"/>
  <c r="FYT94" i="32"/>
  <c r="FYS94" i="32"/>
  <c r="FYR94" i="32"/>
  <c r="FYQ94" i="32"/>
  <c r="FYP94" i="32"/>
  <c r="FYO94" i="32"/>
  <c r="FYN94" i="32"/>
  <c r="FYM94" i="32"/>
  <c r="FYL94" i="32"/>
  <c r="FYK94" i="32"/>
  <c r="FYJ94" i="32"/>
  <c r="FYI94" i="32"/>
  <c r="FYH94" i="32"/>
  <c r="FYG94" i="32"/>
  <c r="FYF94" i="32"/>
  <c r="FYE94" i="32"/>
  <c r="FYD94" i="32"/>
  <c r="FYC94" i="32"/>
  <c r="FYB94" i="32"/>
  <c r="FYA94" i="32"/>
  <c r="FXZ94" i="32"/>
  <c r="FXY94" i="32"/>
  <c r="FXX94" i="32"/>
  <c r="FXW94" i="32"/>
  <c r="FXV94" i="32"/>
  <c r="FXU94" i="32"/>
  <c r="FXT94" i="32"/>
  <c r="FXS94" i="32"/>
  <c r="FXR94" i="32"/>
  <c r="FXQ94" i="32"/>
  <c r="FXP94" i="32"/>
  <c r="FXO94" i="32"/>
  <c r="FXN94" i="32"/>
  <c r="FXM94" i="32"/>
  <c r="FXL94" i="32"/>
  <c r="FXK94" i="32"/>
  <c r="FXJ94" i="32"/>
  <c r="FXI94" i="32"/>
  <c r="FXH94" i="32"/>
  <c r="FXG94" i="32"/>
  <c r="FXF94" i="32"/>
  <c r="FXE94" i="32"/>
  <c r="FXD94" i="32"/>
  <c r="FXC94" i="32"/>
  <c r="FXB94" i="32"/>
  <c r="FXA94" i="32"/>
  <c r="FWZ94" i="32"/>
  <c r="FWY94" i="32"/>
  <c r="FWX94" i="32"/>
  <c r="FWW94" i="32"/>
  <c r="FWV94" i="32"/>
  <c r="FWU94" i="32"/>
  <c r="FWT94" i="32"/>
  <c r="FWS94" i="32"/>
  <c r="FWR94" i="32"/>
  <c r="FWQ94" i="32"/>
  <c r="FWP94" i="32"/>
  <c r="FWO94" i="32"/>
  <c r="FWN94" i="32"/>
  <c r="FWM94" i="32"/>
  <c r="FWL94" i="32"/>
  <c r="FWK94" i="32"/>
  <c r="FWJ94" i="32"/>
  <c r="FWI94" i="32"/>
  <c r="FWH94" i="32"/>
  <c r="FWG94" i="32"/>
  <c r="FWF94" i="32"/>
  <c r="FWE94" i="32"/>
  <c r="FWD94" i="32"/>
  <c r="FWC94" i="32"/>
  <c r="FWB94" i="32"/>
  <c r="FWA94" i="32"/>
  <c r="FVZ94" i="32"/>
  <c r="FVY94" i="32"/>
  <c r="FVX94" i="32"/>
  <c r="FVW94" i="32"/>
  <c r="FVV94" i="32"/>
  <c r="FVU94" i="32"/>
  <c r="FVT94" i="32"/>
  <c r="FVS94" i="32"/>
  <c r="FVR94" i="32"/>
  <c r="FVQ94" i="32"/>
  <c r="FVP94" i="32"/>
  <c r="FVO94" i="32"/>
  <c r="FVN94" i="32"/>
  <c r="FVM94" i="32"/>
  <c r="FVL94" i="32"/>
  <c r="FVK94" i="32"/>
  <c r="FVJ94" i="32"/>
  <c r="FVI94" i="32"/>
  <c r="FVH94" i="32"/>
  <c r="FVG94" i="32"/>
  <c r="FVF94" i="32"/>
  <c r="FVE94" i="32"/>
  <c r="FVD94" i="32"/>
  <c r="FVC94" i="32"/>
  <c r="FVB94" i="32"/>
  <c r="FVA94" i="32"/>
  <c r="FUZ94" i="32"/>
  <c r="FUY94" i="32"/>
  <c r="FUX94" i="32"/>
  <c r="FUW94" i="32"/>
  <c r="FUV94" i="32"/>
  <c r="FUU94" i="32"/>
  <c r="FUT94" i="32"/>
  <c r="FUS94" i="32"/>
  <c r="FUR94" i="32"/>
  <c r="FUQ94" i="32"/>
  <c r="FUP94" i="32"/>
  <c r="FUO94" i="32"/>
  <c r="FUN94" i="32"/>
  <c r="FUM94" i="32"/>
  <c r="FUL94" i="32"/>
  <c r="FUK94" i="32"/>
  <c r="FUJ94" i="32"/>
  <c r="FUI94" i="32"/>
  <c r="FUH94" i="32"/>
  <c r="FUG94" i="32"/>
  <c r="FUF94" i="32"/>
  <c r="FUE94" i="32"/>
  <c r="FUD94" i="32"/>
  <c r="FUC94" i="32"/>
  <c r="FUB94" i="32"/>
  <c r="FUA94" i="32"/>
  <c r="FTZ94" i="32"/>
  <c r="FTY94" i="32"/>
  <c r="FTX94" i="32"/>
  <c r="FTW94" i="32"/>
  <c r="FTV94" i="32"/>
  <c r="FTU94" i="32"/>
  <c r="FTT94" i="32"/>
  <c r="FTS94" i="32"/>
  <c r="FTR94" i="32"/>
  <c r="FTQ94" i="32"/>
  <c r="FTP94" i="32"/>
  <c r="FTO94" i="32"/>
  <c r="FTN94" i="32"/>
  <c r="FTM94" i="32"/>
  <c r="FTL94" i="32"/>
  <c r="FTK94" i="32"/>
  <c r="FTJ94" i="32"/>
  <c r="FTI94" i="32"/>
  <c r="FTH94" i="32"/>
  <c r="FTG94" i="32"/>
  <c r="FTF94" i="32"/>
  <c r="FTE94" i="32"/>
  <c r="FTD94" i="32"/>
  <c r="FTC94" i="32"/>
  <c r="FTB94" i="32"/>
  <c r="FTA94" i="32"/>
  <c r="FSZ94" i="32"/>
  <c r="FSY94" i="32"/>
  <c r="FSX94" i="32"/>
  <c r="FSW94" i="32"/>
  <c r="FSV94" i="32"/>
  <c r="FSU94" i="32"/>
  <c r="FST94" i="32"/>
  <c r="FSS94" i="32"/>
  <c r="FSR94" i="32"/>
  <c r="FSQ94" i="32"/>
  <c r="FSP94" i="32"/>
  <c r="FSO94" i="32"/>
  <c r="FSN94" i="32"/>
  <c r="FSM94" i="32"/>
  <c r="FSL94" i="32"/>
  <c r="FSK94" i="32"/>
  <c r="FSJ94" i="32"/>
  <c r="FSI94" i="32"/>
  <c r="FSH94" i="32"/>
  <c r="FSG94" i="32"/>
  <c r="FSF94" i="32"/>
  <c r="FSE94" i="32"/>
  <c r="FSD94" i="32"/>
  <c r="FSC94" i="32"/>
  <c r="FSB94" i="32"/>
  <c r="FSA94" i="32"/>
  <c r="FRZ94" i="32"/>
  <c r="FRY94" i="32"/>
  <c r="FRX94" i="32"/>
  <c r="FRW94" i="32"/>
  <c r="FRV94" i="32"/>
  <c r="FRU94" i="32"/>
  <c r="FRT94" i="32"/>
  <c r="FRS94" i="32"/>
  <c r="FRR94" i="32"/>
  <c r="FRQ94" i="32"/>
  <c r="FRP94" i="32"/>
  <c r="FRO94" i="32"/>
  <c r="FRN94" i="32"/>
  <c r="FRM94" i="32"/>
  <c r="FRL94" i="32"/>
  <c r="FRK94" i="32"/>
  <c r="FRJ94" i="32"/>
  <c r="FRI94" i="32"/>
  <c r="FRH94" i="32"/>
  <c r="FRG94" i="32"/>
  <c r="FRF94" i="32"/>
  <c r="FRE94" i="32"/>
  <c r="FRD94" i="32"/>
  <c r="FRC94" i="32"/>
  <c r="FRB94" i="32"/>
  <c r="FRA94" i="32"/>
  <c r="FQZ94" i="32"/>
  <c r="FQY94" i="32"/>
  <c r="FQX94" i="32"/>
  <c r="FQW94" i="32"/>
  <c r="FQV94" i="32"/>
  <c r="FQU94" i="32"/>
  <c r="FQT94" i="32"/>
  <c r="FQS94" i="32"/>
  <c r="FQR94" i="32"/>
  <c r="FQQ94" i="32"/>
  <c r="FQP94" i="32"/>
  <c r="FQO94" i="32"/>
  <c r="FQN94" i="32"/>
  <c r="FQM94" i="32"/>
  <c r="FQL94" i="32"/>
  <c r="FQK94" i="32"/>
  <c r="FQJ94" i="32"/>
  <c r="FQI94" i="32"/>
  <c r="FQH94" i="32"/>
  <c r="FQG94" i="32"/>
  <c r="FQF94" i="32"/>
  <c r="FQE94" i="32"/>
  <c r="FQD94" i="32"/>
  <c r="FQC94" i="32"/>
  <c r="FQB94" i="32"/>
  <c r="FQA94" i="32"/>
  <c r="FPZ94" i="32"/>
  <c r="FPY94" i="32"/>
  <c r="FPX94" i="32"/>
  <c r="FPW94" i="32"/>
  <c r="FPV94" i="32"/>
  <c r="FPU94" i="32"/>
  <c r="FPT94" i="32"/>
  <c r="FPS94" i="32"/>
  <c r="FPR94" i="32"/>
  <c r="FPQ94" i="32"/>
  <c r="FPP94" i="32"/>
  <c r="FPO94" i="32"/>
  <c r="FPN94" i="32"/>
  <c r="FPM94" i="32"/>
  <c r="FPL94" i="32"/>
  <c r="FPK94" i="32"/>
  <c r="FPJ94" i="32"/>
  <c r="FPI94" i="32"/>
  <c r="FPH94" i="32"/>
  <c r="FPG94" i="32"/>
  <c r="FPF94" i="32"/>
  <c r="FPE94" i="32"/>
  <c r="FPD94" i="32"/>
  <c r="FPC94" i="32"/>
  <c r="FPB94" i="32"/>
  <c r="FPA94" i="32"/>
  <c r="FOZ94" i="32"/>
  <c r="FOY94" i="32"/>
  <c r="FOX94" i="32"/>
  <c r="FOW94" i="32"/>
  <c r="FOV94" i="32"/>
  <c r="FOU94" i="32"/>
  <c r="FOT94" i="32"/>
  <c r="FOS94" i="32"/>
  <c r="FOR94" i="32"/>
  <c r="FOQ94" i="32"/>
  <c r="FOP94" i="32"/>
  <c r="FOO94" i="32"/>
  <c r="FON94" i="32"/>
  <c r="FOM94" i="32"/>
  <c r="FOL94" i="32"/>
  <c r="FOK94" i="32"/>
  <c r="FOJ94" i="32"/>
  <c r="FOI94" i="32"/>
  <c r="FOH94" i="32"/>
  <c r="FOG94" i="32"/>
  <c r="FOF94" i="32"/>
  <c r="FOE94" i="32"/>
  <c r="FOD94" i="32"/>
  <c r="FOC94" i="32"/>
  <c r="FOB94" i="32"/>
  <c r="FOA94" i="32"/>
  <c r="FNZ94" i="32"/>
  <c r="FNY94" i="32"/>
  <c r="FNX94" i="32"/>
  <c r="FNW94" i="32"/>
  <c r="FNV94" i="32"/>
  <c r="FNU94" i="32"/>
  <c r="FNT94" i="32"/>
  <c r="FNS94" i="32"/>
  <c r="FNR94" i="32"/>
  <c r="FNQ94" i="32"/>
  <c r="FNP94" i="32"/>
  <c r="FNO94" i="32"/>
  <c r="FNN94" i="32"/>
  <c r="FNM94" i="32"/>
  <c r="FNL94" i="32"/>
  <c r="FNK94" i="32"/>
  <c r="FNJ94" i="32"/>
  <c r="FNI94" i="32"/>
  <c r="FNH94" i="32"/>
  <c r="FNG94" i="32"/>
  <c r="FNF94" i="32"/>
  <c r="FNE94" i="32"/>
  <c r="FND94" i="32"/>
  <c r="FNC94" i="32"/>
  <c r="FNB94" i="32"/>
  <c r="FNA94" i="32"/>
  <c r="FMZ94" i="32"/>
  <c r="FMY94" i="32"/>
  <c r="FMX94" i="32"/>
  <c r="FMW94" i="32"/>
  <c r="FMV94" i="32"/>
  <c r="FMU94" i="32"/>
  <c r="FMT94" i="32"/>
  <c r="FMS94" i="32"/>
  <c r="FMR94" i="32"/>
  <c r="FMQ94" i="32"/>
  <c r="FMP94" i="32"/>
  <c r="FMO94" i="32"/>
  <c r="FMN94" i="32"/>
  <c r="FMM94" i="32"/>
  <c r="FML94" i="32"/>
  <c r="FMK94" i="32"/>
  <c r="FMJ94" i="32"/>
  <c r="FMI94" i="32"/>
  <c r="FMH94" i="32"/>
  <c r="FMG94" i="32"/>
  <c r="FMF94" i="32"/>
  <c r="FME94" i="32"/>
  <c r="FMD94" i="32"/>
  <c r="FMC94" i="32"/>
  <c r="FMB94" i="32"/>
  <c r="FMA94" i="32"/>
  <c r="FLZ94" i="32"/>
  <c r="FLY94" i="32"/>
  <c r="FLX94" i="32"/>
  <c r="FLW94" i="32"/>
  <c r="FLV94" i="32"/>
  <c r="FLU94" i="32"/>
  <c r="FLT94" i="32"/>
  <c r="FLS94" i="32"/>
  <c r="FLR94" i="32"/>
  <c r="FLQ94" i="32"/>
  <c r="FLP94" i="32"/>
  <c r="FLO94" i="32"/>
  <c r="FLN94" i="32"/>
  <c r="FLM94" i="32"/>
  <c r="FLL94" i="32"/>
  <c r="FLK94" i="32"/>
  <c r="FLJ94" i="32"/>
  <c r="FLI94" i="32"/>
  <c r="FLH94" i="32"/>
  <c r="FLG94" i="32"/>
  <c r="FLF94" i="32"/>
  <c r="FLE94" i="32"/>
  <c r="FLD94" i="32"/>
  <c r="FLC94" i="32"/>
  <c r="FLB94" i="32"/>
  <c r="FLA94" i="32"/>
  <c r="FKZ94" i="32"/>
  <c r="FKY94" i="32"/>
  <c r="FKX94" i="32"/>
  <c r="FKW94" i="32"/>
  <c r="FKV94" i="32"/>
  <c r="FKU94" i="32"/>
  <c r="FKT94" i="32"/>
  <c r="FKS94" i="32"/>
  <c r="FKR94" i="32"/>
  <c r="FKQ94" i="32"/>
  <c r="FKP94" i="32"/>
  <c r="FKO94" i="32"/>
  <c r="FKN94" i="32"/>
  <c r="FKM94" i="32"/>
  <c r="FKL94" i="32"/>
  <c r="FKK94" i="32"/>
  <c r="FKJ94" i="32"/>
  <c r="FKI94" i="32"/>
  <c r="FKH94" i="32"/>
  <c r="FKG94" i="32"/>
  <c r="FKF94" i="32"/>
  <c r="FKE94" i="32"/>
  <c r="FKD94" i="32"/>
  <c r="FKC94" i="32"/>
  <c r="FKB94" i="32"/>
  <c r="FKA94" i="32"/>
  <c r="FJZ94" i="32"/>
  <c r="FJY94" i="32"/>
  <c r="FJX94" i="32"/>
  <c r="FJW94" i="32"/>
  <c r="FJV94" i="32"/>
  <c r="FJU94" i="32"/>
  <c r="FJT94" i="32"/>
  <c r="FJS94" i="32"/>
  <c r="FJR94" i="32"/>
  <c r="FJQ94" i="32"/>
  <c r="FJP94" i="32"/>
  <c r="FJO94" i="32"/>
  <c r="FJN94" i="32"/>
  <c r="FJM94" i="32"/>
  <c r="FJL94" i="32"/>
  <c r="FJK94" i="32"/>
  <c r="FJJ94" i="32"/>
  <c r="FJI94" i="32"/>
  <c r="FJH94" i="32"/>
  <c r="FJG94" i="32"/>
  <c r="FJF94" i="32"/>
  <c r="FJE94" i="32"/>
  <c r="FJD94" i="32"/>
  <c r="FJC94" i="32"/>
  <c r="FJB94" i="32"/>
  <c r="FJA94" i="32"/>
  <c r="FIZ94" i="32"/>
  <c r="FIY94" i="32"/>
  <c r="FIX94" i="32"/>
  <c r="FIW94" i="32"/>
  <c r="FIV94" i="32"/>
  <c r="FIU94" i="32"/>
  <c r="FIT94" i="32"/>
  <c r="FIS94" i="32"/>
  <c r="FIR94" i="32"/>
  <c r="FIQ94" i="32"/>
  <c r="FIP94" i="32"/>
  <c r="FIO94" i="32"/>
  <c r="FIN94" i="32"/>
  <c r="FIM94" i="32"/>
  <c r="FIL94" i="32"/>
  <c r="FIK94" i="32"/>
  <c r="FIJ94" i="32"/>
  <c r="FII94" i="32"/>
  <c r="FIH94" i="32"/>
  <c r="FIG94" i="32"/>
  <c r="FIF94" i="32"/>
  <c r="FIE94" i="32"/>
  <c r="FID94" i="32"/>
  <c r="FIC94" i="32"/>
  <c r="FIB94" i="32"/>
  <c r="FIA94" i="32"/>
  <c r="FHZ94" i="32"/>
  <c r="FHY94" i="32"/>
  <c r="FHX94" i="32"/>
  <c r="FHW94" i="32"/>
  <c r="FHV94" i="32"/>
  <c r="FHU94" i="32"/>
  <c r="FHT94" i="32"/>
  <c r="FHS94" i="32"/>
  <c r="FHR94" i="32"/>
  <c r="FHQ94" i="32"/>
  <c r="FHP94" i="32"/>
  <c r="FHO94" i="32"/>
  <c r="FHN94" i="32"/>
  <c r="FHM94" i="32"/>
  <c r="FHL94" i="32"/>
  <c r="FHK94" i="32"/>
  <c r="FHJ94" i="32"/>
  <c r="FHI94" i="32"/>
  <c r="FHH94" i="32"/>
  <c r="FHG94" i="32"/>
  <c r="FHF94" i="32"/>
  <c r="FHE94" i="32"/>
  <c r="FHD94" i="32"/>
  <c r="FHC94" i="32"/>
  <c r="FHB94" i="32"/>
  <c r="FHA94" i="32"/>
  <c r="FGZ94" i="32"/>
  <c r="FGY94" i="32"/>
  <c r="FGX94" i="32"/>
  <c r="FGW94" i="32"/>
  <c r="FGV94" i="32"/>
  <c r="FGU94" i="32"/>
  <c r="FGT94" i="32"/>
  <c r="FGS94" i="32"/>
  <c r="FGR94" i="32"/>
  <c r="FGQ94" i="32"/>
  <c r="FGP94" i="32"/>
  <c r="FGO94" i="32"/>
  <c r="FGN94" i="32"/>
  <c r="FGM94" i="32"/>
  <c r="FGL94" i="32"/>
  <c r="FGK94" i="32"/>
  <c r="FGJ94" i="32"/>
  <c r="FGI94" i="32"/>
  <c r="FGH94" i="32"/>
  <c r="FGG94" i="32"/>
  <c r="FGF94" i="32"/>
  <c r="FGE94" i="32"/>
  <c r="FGD94" i="32"/>
  <c r="FGC94" i="32"/>
  <c r="FGB94" i="32"/>
  <c r="FGA94" i="32"/>
  <c r="FFZ94" i="32"/>
  <c r="FFY94" i="32"/>
  <c r="FFX94" i="32"/>
  <c r="FFW94" i="32"/>
  <c r="FFV94" i="32"/>
  <c r="FFU94" i="32"/>
  <c r="FFT94" i="32"/>
  <c r="FFS94" i="32"/>
  <c r="FFR94" i="32"/>
  <c r="FFQ94" i="32"/>
  <c r="FFP94" i="32"/>
  <c r="FFO94" i="32"/>
  <c r="FFN94" i="32"/>
  <c r="FFM94" i="32"/>
  <c r="FFL94" i="32"/>
  <c r="FFK94" i="32"/>
  <c r="FFJ94" i="32"/>
  <c r="FFI94" i="32"/>
  <c r="FFH94" i="32"/>
  <c r="FFG94" i="32"/>
  <c r="FFF94" i="32"/>
  <c r="FFE94" i="32"/>
  <c r="FFD94" i="32"/>
  <c r="FFC94" i="32"/>
  <c r="FFB94" i="32"/>
  <c r="FFA94" i="32"/>
  <c r="FEZ94" i="32"/>
  <c r="FEY94" i="32"/>
  <c r="FEX94" i="32"/>
  <c r="FEW94" i="32"/>
  <c r="FEV94" i="32"/>
  <c r="FEU94" i="32"/>
  <c r="FET94" i="32"/>
  <c r="FES94" i="32"/>
  <c r="FER94" i="32"/>
  <c r="FEQ94" i="32"/>
  <c r="FEP94" i="32"/>
  <c r="FEO94" i="32"/>
  <c r="FEN94" i="32"/>
  <c r="FEM94" i="32"/>
  <c r="FEL94" i="32"/>
  <c r="FEK94" i="32"/>
  <c r="FEJ94" i="32"/>
  <c r="FEI94" i="32"/>
  <c r="FEH94" i="32"/>
  <c r="FEG94" i="32"/>
  <c r="FEF94" i="32"/>
  <c r="FEE94" i="32"/>
  <c r="FED94" i="32"/>
  <c r="FEC94" i="32"/>
  <c r="FEB94" i="32"/>
  <c r="FEA94" i="32"/>
  <c r="FDZ94" i="32"/>
  <c r="FDY94" i="32"/>
  <c r="FDX94" i="32"/>
  <c r="FDW94" i="32"/>
  <c r="FDV94" i="32"/>
  <c r="FDU94" i="32"/>
  <c r="FDT94" i="32"/>
  <c r="FDS94" i="32"/>
  <c r="FDR94" i="32"/>
  <c r="FDQ94" i="32"/>
  <c r="FDP94" i="32"/>
  <c r="FDO94" i="32"/>
  <c r="FDN94" i="32"/>
  <c r="FDM94" i="32"/>
  <c r="FDL94" i="32"/>
  <c r="FDK94" i="32"/>
  <c r="FDJ94" i="32"/>
  <c r="FDI94" i="32"/>
  <c r="FDH94" i="32"/>
  <c r="FDG94" i="32"/>
  <c r="FDF94" i="32"/>
  <c r="FDE94" i="32"/>
  <c r="FDD94" i="32"/>
  <c r="FDC94" i="32"/>
  <c r="FDB94" i="32"/>
  <c r="FDA94" i="32"/>
  <c r="FCZ94" i="32"/>
  <c r="FCY94" i="32"/>
  <c r="FCX94" i="32"/>
  <c r="FCW94" i="32"/>
  <c r="FCV94" i="32"/>
  <c r="FCU94" i="32"/>
  <c r="FCT94" i="32"/>
  <c r="FCS94" i="32"/>
  <c r="FCR94" i="32"/>
  <c r="FCQ94" i="32"/>
  <c r="FCP94" i="32"/>
  <c r="FCO94" i="32"/>
  <c r="FCN94" i="32"/>
  <c r="FCM94" i="32"/>
  <c r="FCL94" i="32"/>
  <c r="FCK94" i="32"/>
  <c r="FCJ94" i="32"/>
  <c r="FCI94" i="32"/>
  <c r="FCH94" i="32"/>
  <c r="FCG94" i="32"/>
  <c r="FCF94" i="32"/>
  <c r="FCE94" i="32"/>
  <c r="FCD94" i="32"/>
  <c r="FCC94" i="32"/>
  <c r="FCB94" i="32"/>
  <c r="FCA94" i="32"/>
  <c r="FBZ94" i="32"/>
  <c r="FBY94" i="32"/>
  <c r="FBX94" i="32"/>
  <c r="FBW94" i="32"/>
  <c r="FBV94" i="32"/>
  <c r="FBU94" i="32"/>
  <c r="FBT94" i="32"/>
  <c r="FBS94" i="32"/>
  <c r="FBR94" i="32"/>
  <c r="FBQ94" i="32"/>
  <c r="FBP94" i="32"/>
  <c r="FBO94" i="32"/>
  <c r="FBN94" i="32"/>
  <c r="FBM94" i="32"/>
  <c r="FBL94" i="32"/>
  <c r="FBK94" i="32"/>
  <c r="FBJ94" i="32"/>
  <c r="FBI94" i="32"/>
  <c r="FBH94" i="32"/>
  <c r="FBG94" i="32"/>
  <c r="FBF94" i="32"/>
  <c r="FBE94" i="32"/>
  <c r="FBD94" i="32"/>
  <c r="FBC94" i="32"/>
  <c r="FBB94" i="32"/>
  <c r="FBA94" i="32"/>
  <c r="FAZ94" i="32"/>
  <c r="FAY94" i="32"/>
  <c r="FAX94" i="32"/>
  <c r="FAW94" i="32"/>
  <c r="FAV94" i="32"/>
  <c r="FAU94" i="32"/>
  <c r="FAT94" i="32"/>
  <c r="FAS94" i="32"/>
  <c r="FAR94" i="32"/>
  <c r="FAQ94" i="32"/>
  <c r="FAP94" i="32"/>
  <c r="FAO94" i="32"/>
  <c r="FAN94" i="32"/>
  <c r="FAM94" i="32"/>
  <c r="FAL94" i="32"/>
  <c r="FAK94" i="32"/>
  <c r="FAJ94" i="32"/>
  <c r="FAI94" i="32"/>
  <c r="FAH94" i="32"/>
  <c r="FAG94" i="32"/>
  <c r="FAF94" i="32"/>
  <c r="FAE94" i="32"/>
  <c r="FAD94" i="32"/>
  <c r="FAC94" i="32"/>
  <c r="FAB94" i="32"/>
  <c r="FAA94" i="32"/>
  <c r="EZZ94" i="32"/>
  <c r="EZY94" i="32"/>
  <c r="EZX94" i="32"/>
  <c r="EZW94" i="32"/>
  <c r="EZV94" i="32"/>
  <c r="EZU94" i="32"/>
  <c r="EZT94" i="32"/>
  <c r="EZS94" i="32"/>
  <c r="EZR94" i="32"/>
  <c r="EZQ94" i="32"/>
  <c r="EZP94" i="32"/>
  <c r="EZO94" i="32"/>
  <c r="EZN94" i="32"/>
  <c r="EZM94" i="32"/>
  <c r="EZL94" i="32"/>
  <c r="EZK94" i="32"/>
  <c r="EZJ94" i="32"/>
  <c r="EZI94" i="32"/>
  <c r="EZH94" i="32"/>
  <c r="EZG94" i="32"/>
  <c r="EZF94" i="32"/>
  <c r="EZE94" i="32"/>
  <c r="EZD94" i="32"/>
  <c r="EZC94" i="32"/>
  <c r="EZB94" i="32"/>
  <c r="EZA94" i="32"/>
  <c r="EYZ94" i="32"/>
  <c r="EYY94" i="32"/>
  <c r="EYX94" i="32"/>
  <c r="EYW94" i="32"/>
  <c r="EYV94" i="32"/>
  <c r="EYU94" i="32"/>
  <c r="EYT94" i="32"/>
  <c r="EYS94" i="32"/>
  <c r="EYR94" i="32"/>
  <c r="EYQ94" i="32"/>
  <c r="EYP94" i="32"/>
  <c r="EYO94" i="32"/>
  <c r="EYN94" i="32"/>
  <c r="EYM94" i="32"/>
  <c r="EYL94" i="32"/>
  <c r="EYK94" i="32"/>
  <c r="EYJ94" i="32"/>
  <c r="EYI94" i="32"/>
  <c r="EYH94" i="32"/>
  <c r="EYG94" i="32"/>
  <c r="EYF94" i="32"/>
  <c r="EYE94" i="32"/>
  <c r="EYD94" i="32"/>
  <c r="EYC94" i="32"/>
  <c r="EYB94" i="32"/>
  <c r="EYA94" i="32"/>
  <c r="EXZ94" i="32"/>
  <c r="EXY94" i="32"/>
  <c r="EXX94" i="32"/>
  <c r="EXW94" i="32"/>
  <c r="EXV94" i="32"/>
  <c r="EXU94" i="32"/>
  <c r="EXT94" i="32"/>
  <c r="EXS94" i="32"/>
  <c r="EXR94" i="32"/>
  <c r="EXQ94" i="32"/>
  <c r="EXP94" i="32"/>
  <c r="EXO94" i="32"/>
  <c r="EXN94" i="32"/>
  <c r="EXM94" i="32"/>
  <c r="EXL94" i="32"/>
  <c r="EXK94" i="32"/>
  <c r="EXJ94" i="32"/>
  <c r="EXI94" i="32"/>
  <c r="EXH94" i="32"/>
  <c r="EXG94" i="32"/>
  <c r="EXF94" i="32"/>
  <c r="EXE94" i="32"/>
  <c r="EXD94" i="32"/>
  <c r="EXC94" i="32"/>
  <c r="EXB94" i="32"/>
  <c r="EXA94" i="32"/>
  <c r="EWZ94" i="32"/>
  <c r="EWY94" i="32"/>
  <c r="EWX94" i="32"/>
  <c r="EWW94" i="32"/>
  <c r="EWV94" i="32"/>
  <c r="EWU94" i="32"/>
  <c r="EWT94" i="32"/>
  <c r="EWS94" i="32"/>
  <c r="EWR94" i="32"/>
  <c r="EWQ94" i="32"/>
  <c r="EWP94" i="32"/>
  <c r="EWO94" i="32"/>
  <c r="EWN94" i="32"/>
  <c r="EWM94" i="32"/>
  <c r="EWL94" i="32"/>
  <c r="EWK94" i="32"/>
  <c r="EWJ94" i="32"/>
  <c r="EWI94" i="32"/>
  <c r="EWH94" i="32"/>
  <c r="EWG94" i="32"/>
  <c r="EWF94" i="32"/>
  <c r="EWE94" i="32"/>
  <c r="EWD94" i="32"/>
  <c r="EWC94" i="32"/>
  <c r="EWB94" i="32"/>
  <c r="EWA94" i="32"/>
  <c r="EVZ94" i="32"/>
  <c r="EVY94" i="32"/>
  <c r="EVX94" i="32"/>
  <c r="EVW94" i="32"/>
  <c r="EVV94" i="32"/>
  <c r="EVU94" i="32"/>
  <c r="EVT94" i="32"/>
  <c r="EVS94" i="32"/>
  <c r="EVR94" i="32"/>
  <c r="EVQ94" i="32"/>
  <c r="EVP94" i="32"/>
  <c r="EVO94" i="32"/>
  <c r="EVN94" i="32"/>
  <c r="EVM94" i="32"/>
  <c r="EVL94" i="32"/>
  <c r="EVK94" i="32"/>
  <c r="EVJ94" i="32"/>
  <c r="EVI94" i="32"/>
  <c r="EVH94" i="32"/>
  <c r="EVG94" i="32"/>
  <c r="EVF94" i="32"/>
  <c r="EVE94" i="32"/>
  <c r="EVD94" i="32"/>
  <c r="EVC94" i="32"/>
  <c r="EVB94" i="32"/>
  <c r="EVA94" i="32"/>
  <c r="EUZ94" i="32"/>
  <c r="EUY94" i="32"/>
  <c r="EUX94" i="32"/>
  <c r="EUW94" i="32"/>
  <c r="EUV94" i="32"/>
  <c r="EUU94" i="32"/>
  <c r="EUT94" i="32"/>
  <c r="EUS94" i="32"/>
  <c r="EUR94" i="32"/>
  <c r="EUQ94" i="32"/>
  <c r="EUP94" i="32"/>
  <c r="EUO94" i="32"/>
  <c r="EUN94" i="32"/>
  <c r="EUM94" i="32"/>
  <c r="EUL94" i="32"/>
  <c r="EUK94" i="32"/>
  <c r="EUJ94" i="32"/>
  <c r="EUI94" i="32"/>
  <c r="EUH94" i="32"/>
  <c r="EUG94" i="32"/>
  <c r="EUF94" i="32"/>
  <c r="EUE94" i="32"/>
  <c r="EUD94" i="32"/>
  <c r="EUC94" i="32"/>
  <c r="EUB94" i="32"/>
  <c r="EUA94" i="32"/>
  <c r="ETZ94" i="32"/>
  <c r="ETY94" i="32"/>
  <c r="ETX94" i="32"/>
  <c r="ETW94" i="32"/>
  <c r="ETV94" i="32"/>
  <c r="ETU94" i="32"/>
  <c r="ETT94" i="32"/>
  <c r="ETS94" i="32"/>
  <c r="ETR94" i="32"/>
  <c r="ETQ94" i="32"/>
  <c r="ETP94" i="32"/>
  <c r="ETO94" i="32"/>
  <c r="ETN94" i="32"/>
  <c r="ETM94" i="32"/>
  <c r="ETL94" i="32"/>
  <c r="ETK94" i="32"/>
  <c r="ETJ94" i="32"/>
  <c r="ETI94" i="32"/>
  <c r="ETH94" i="32"/>
  <c r="ETG94" i="32"/>
  <c r="ETF94" i="32"/>
  <c r="ETE94" i="32"/>
  <c r="ETD94" i="32"/>
  <c r="ETC94" i="32"/>
  <c r="ETB94" i="32"/>
  <c r="ETA94" i="32"/>
  <c r="ESZ94" i="32"/>
  <c r="ESY94" i="32"/>
  <c r="ESX94" i="32"/>
  <c r="ESW94" i="32"/>
  <c r="ESV94" i="32"/>
  <c r="ESU94" i="32"/>
  <c r="EST94" i="32"/>
  <c r="ESS94" i="32"/>
  <c r="ESR94" i="32"/>
  <c r="ESQ94" i="32"/>
  <c r="ESP94" i="32"/>
  <c r="ESO94" i="32"/>
  <c r="ESN94" i="32"/>
  <c r="ESM94" i="32"/>
  <c r="ESL94" i="32"/>
  <c r="ESK94" i="32"/>
  <c r="ESJ94" i="32"/>
  <c r="ESI94" i="32"/>
  <c r="ESH94" i="32"/>
  <c r="ESG94" i="32"/>
  <c r="ESF94" i="32"/>
  <c r="ESE94" i="32"/>
  <c r="ESD94" i="32"/>
  <c r="ESC94" i="32"/>
  <c r="ESB94" i="32"/>
  <c r="ESA94" i="32"/>
  <c r="ERZ94" i="32"/>
  <c r="ERY94" i="32"/>
  <c r="ERX94" i="32"/>
  <c r="ERW94" i="32"/>
  <c r="ERV94" i="32"/>
  <c r="ERU94" i="32"/>
  <c r="ERT94" i="32"/>
  <c r="ERS94" i="32"/>
  <c r="ERR94" i="32"/>
  <c r="ERQ94" i="32"/>
  <c r="ERP94" i="32"/>
  <c r="ERO94" i="32"/>
  <c r="ERN94" i="32"/>
  <c r="ERM94" i="32"/>
  <c r="ERL94" i="32"/>
  <c r="ERK94" i="32"/>
  <c r="ERJ94" i="32"/>
  <c r="ERI94" i="32"/>
  <c r="ERH94" i="32"/>
  <c r="ERG94" i="32"/>
  <c r="ERF94" i="32"/>
  <c r="ERE94" i="32"/>
  <c r="ERD94" i="32"/>
  <c r="ERC94" i="32"/>
  <c r="ERB94" i="32"/>
  <c r="ERA94" i="32"/>
  <c r="EQZ94" i="32"/>
  <c r="EQY94" i="32"/>
  <c r="EQX94" i="32"/>
  <c r="EQW94" i="32"/>
  <c r="EQV94" i="32"/>
  <c r="EQU94" i="32"/>
  <c r="EQT94" i="32"/>
  <c r="EQS94" i="32"/>
  <c r="EQR94" i="32"/>
  <c r="EQQ94" i="32"/>
  <c r="EQP94" i="32"/>
  <c r="EQO94" i="32"/>
  <c r="EQN94" i="32"/>
  <c r="EQM94" i="32"/>
  <c r="EQL94" i="32"/>
  <c r="EQK94" i="32"/>
  <c r="EQJ94" i="32"/>
  <c r="EQI94" i="32"/>
  <c r="EQH94" i="32"/>
  <c r="EQG94" i="32"/>
  <c r="EQF94" i="32"/>
  <c r="EQE94" i="32"/>
  <c r="EQD94" i="32"/>
  <c r="EQC94" i="32"/>
  <c r="EQB94" i="32"/>
  <c r="EQA94" i="32"/>
  <c r="EPZ94" i="32"/>
  <c r="EPY94" i="32"/>
  <c r="EPX94" i="32"/>
  <c r="EPW94" i="32"/>
  <c r="EPV94" i="32"/>
  <c r="EPU94" i="32"/>
  <c r="EPT94" i="32"/>
  <c r="EPS94" i="32"/>
  <c r="EPR94" i="32"/>
  <c r="EPQ94" i="32"/>
  <c r="EPP94" i="32"/>
  <c r="EPO94" i="32"/>
  <c r="EPN94" i="32"/>
  <c r="EPM94" i="32"/>
  <c r="EPL94" i="32"/>
  <c r="EPK94" i="32"/>
  <c r="EPJ94" i="32"/>
  <c r="EPI94" i="32"/>
  <c r="EPH94" i="32"/>
  <c r="EPG94" i="32"/>
  <c r="EPF94" i="32"/>
  <c r="EPE94" i="32"/>
  <c r="EPD94" i="32"/>
  <c r="EPC94" i="32"/>
  <c r="EPB94" i="32"/>
  <c r="EPA94" i="32"/>
  <c r="EOZ94" i="32"/>
  <c r="EOY94" i="32"/>
  <c r="EOX94" i="32"/>
  <c r="EOW94" i="32"/>
  <c r="EOV94" i="32"/>
  <c r="EOU94" i="32"/>
  <c r="EOT94" i="32"/>
  <c r="EOS94" i="32"/>
  <c r="EOR94" i="32"/>
  <c r="EOQ94" i="32"/>
  <c r="EOP94" i="32"/>
  <c r="EOO94" i="32"/>
  <c r="EON94" i="32"/>
  <c r="EOM94" i="32"/>
  <c r="EOL94" i="32"/>
  <c r="EOK94" i="32"/>
  <c r="EOJ94" i="32"/>
  <c r="EOI94" i="32"/>
  <c r="EOH94" i="32"/>
  <c r="EOG94" i="32"/>
  <c r="EOF94" i="32"/>
  <c r="EOE94" i="32"/>
  <c r="EOD94" i="32"/>
  <c r="EOC94" i="32"/>
  <c r="EOB94" i="32"/>
  <c r="EOA94" i="32"/>
  <c r="ENZ94" i="32"/>
  <c r="ENY94" i="32"/>
  <c r="ENX94" i="32"/>
  <c r="ENW94" i="32"/>
  <c r="ENV94" i="32"/>
  <c r="ENU94" i="32"/>
  <c r="ENT94" i="32"/>
  <c r="ENS94" i="32"/>
  <c r="ENR94" i="32"/>
  <c r="ENQ94" i="32"/>
  <c r="ENP94" i="32"/>
  <c r="ENO94" i="32"/>
  <c r="ENN94" i="32"/>
  <c r="ENM94" i="32"/>
  <c r="ENL94" i="32"/>
  <c r="ENK94" i="32"/>
  <c r="ENJ94" i="32"/>
  <c r="ENI94" i="32"/>
  <c r="ENH94" i="32"/>
  <c r="ENG94" i="32"/>
  <c r="ENF94" i="32"/>
  <c r="ENE94" i="32"/>
  <c r="END94" i="32"/>
  <c r="ENC94" i="32"/>
  <c r="ENB94" i="32"/>
  <c r="ENA94" i="32"/>
  <c r="EMZ94" i="32"/>
  <c r="EMY94" i="32"/>
  <c r="EMX94" i="32"/>
  <c r="EMW94" i="32"/>
  <c r="EMV94" i="32"/>
  <c r="EMU94" i="32"/>
  <c r="EMT94" i="32"/>
  <c r="EMS94" i="32"/>
  <c r="EMR94" i="32"/>
  <c r="EMQ94" i="32"/>
  <c r="EMP94" i="32"/>
  <c r="EMO94" i="32"/>
  <c r="EMN94" i="32"/>
  <c r="EMM94" i="32"/>
  <c r="EML94" i="32"/>
  <c r="EMK94" i="32"/>
  <c r="EMJ94" i="32"/>
  <c r="EMI94" i="32"/>
  <c r="EMH94" i="32"/>
  <c r="EMG94" i="32"/>
  <c r="EMF94" i="32"/>
  <c r="EME94" i="32"/>
  <c r="EMD94" i="32"/>
  <c r="EMC94" i="32"/>
  <c r="EMB94" i="32"/>
  <c r="EMA94" i="32"/>
  <c r="ELZ94" i="32"/>
  <c r="ELY94" i="32"/>
  <c r="ELX94" i="32"/>
  <c r="ELW94" i="32"/>
  <c r="ELV94" i="32"/>
  <c r="ELU94" i="32"/>
  <c r="ELT94" i="32"/>
  <c r="ELS94" i="32"/>
  <c r="ELR94" i="32"/>
  <c r="ELQ94" i="32"/>
  <c r="ELP94" i="32"/>
  <c r="ELO94" i="32"/>
  <c r="ELN94" i="32"/>
  <c r="ELM94" i="32"/>
  <c r="ELL94" i="32"/>
  <c r="ELK94" i="32"/>
  <c r="ELJ94" i="32"/>
  <c r="ELI94" i="32"/>
  <c r="ELH94" i="32"/>
  <c r="ELG94" i="32"/>
  <c r="ELF94" i="32"/>
  <c r="ELE94" i="32"/>
  <c r="ELD94" i="32"/>
  <c r="ELC94" i="32"/>
  <c r="ELB94" i="32"/>
  <c r="ELA94" i="32"/>
  <c r="EKZ94" i="32"/>
  <c r="EKY94" i="32"/>
  <c r="EKX94" i="32"/>
  <c r="EKW94" i="32"/>
  <c r="EKV94" i="32"/>
  <c r="EKU94" i="32"/>
  <c r="EKT94" i="32"/>
  <c r="EKS94" i="32"/>
  <c r="EKR94" i="32"/>
  <c r="EKQ94" i="32"/>
  <c r="EKP94" i="32"/>
  <c r="EKO94" i="32"/>
  <c r="EKN94" i="32"/>
  <c r="EKM94" i="32"/>
  <c r="EKL94" i="32"/>
  <c r="EKK94" i="32"/>
  <c r="EKJ94" i="32"/>
  <c r="EKI94" i="32"/>
  <c r="EKH94" i="32"/>
  <c r="EKG94" i="32"/>
  <c r="EKF94" i="32"/>
  <c r="EKE94" i="32"/>
  <c r="EKD94" i="32"/>
  <c r="EKC94" i="32"/>
  <c r="EKB94" i="32"/>
  <c r="EKA94" i="32"/>
  <c r="EJZ94" i="32"/>
  <c r="EJY94" i="32"/>
  <c r="EJX94" i="32"/>
  <c r="EJW94" i="32"/>
  <c r="EJV94" i="32"/>
  <c r="EJU94" i="32"/>
  <c r="EJT94" i="32"/>
  <c r="EJS94" i="32"/>
  <c r="EJR94" i="32"/>
  <c r="EJQ94" i="32"/>
  <c r="EJP94" i="32"/>
  <c r="EJO94" i="32"/>
  <c r="EJN94" i="32"/>
  <c r="EJM94" i="32"/>
  <c r="EJL94" i="32"/>
  <c r="EJK94" i="32"/>
  <c r="EJJ94" i="32"/>
  <c r="EJI94" i="32"/>
  <c r="EJH94" i="32"/>
  <c r="EJG94" i="32"/>
  <c r="EJF94" i="32"/>
  <c r="EJE94" i="32"/>
  <c r="EJD94" i="32"/>
  <c r="EJC94" i="32"/>
  <c r="EJB94" i="32"/>
  <c r="EJA94" i="32"/>
  <c r="EIZ94" i="32"/>
  <c r="EIY94" i="32"/>
  <c r="EIX94" i="32"/>
  <c r="EIW94" i="32"/>
  <c r="EIV94" i="32"/>
  <c r="EIU94" i="32"/>
  <c r="EIT94" i="32"/>
  <c r="EIS94" i="32"/>
  <c r="EIR94" i="32"/>
  <c r="EIQ94" i="32"/>
  <c r="EIP94" i="32"/>
  <c r="EIO94" i="32"/>
  <c r="EIN94" i="32"/>
  <c r="EIM94" i="32"/>
  <c r="EIL94" i="32"/>
  <c r="EIK94" i="32"/>
  <c r="EIJ94" i="32"/>
  <c r="EII94" i="32"/>
  <c r="EIH94" i="32"/>
  <c r="EIG94" i="32"/>
  <c r="EIF94" i="32"/>
  <c r="EIE94" i="32"/>
  <c r="EID94" i="32"/>
  <c r="EIC94" i="32"/>
  <c r="EIB94" i="32"/>
  <c r="EIA94" i="32"/>
  <c r="EHZ94" i="32"/>
  <c r="EHY94" i="32"/>
  <c r="EHX94" i="32"/>
  <c r="EHW94" i="32"/>
  <c r="EHV94" i="32"/>
  <c r="EHU94" i="32"/>
  <c r="EHT94" i="32"/>
  <c r="EHS94" i="32"/>
  <c r="EHR94" i="32"/>
  <c r="EHQ94" i="32"/>
  <c r="EHP94" i="32"/>
  <c r="EHO94" i="32"/>
  <c r="EHN94" i="32"/>
  <c r="EHM94" i="32"/>
  <c r="EHL94" i="32"/>
  <c r="EHK94" i="32"/>
  <c r="EHJ94" i="32"/>
  <c r="EHI94" i="32"/>
  <c r="EHH94" i="32"/>
  <c r="EHG94" i="32"/>
  <c r="EHF94" i="32"/>
  <c r="EHE94" i="32"/>
  <c r="EHD94" i="32"/>
  <c r="EHC94" i="32"/>
  <c r="EHB94" i="32"/>
  <c r="EHA94" i="32"/>
  <c r="EGZ94" i="32"/>
  <c r="EGY94" i="32"/>
  <c r="EGX94" i="32"/>
  <c r="EGW94" i="32"/>
  <c r="EGV94" i="32"/>
  <c r="EGU94" i="32"/>
  <c r="EGT94" i="32"/>
  <c r="EGS94" i="32"/>
  <c r="EGR94" i="32"/>
  <c r="EGQ94" i="32"/>
  <c r="EGP94" i="32"/>
  <c r="EGO94" i="32"/>
  <c r="EGN94" i="32"/>
  <c r="EGM94" i="32"/>
  <c r="EGL94" i="32"/>
  <c r="EGK94" i="32"/>
  <c r="EGJ94" i="32"/>
  <c r="EGI94" i="32"/>
  <c r="EGH94" i="32"/>
  <c r="EGG94" i="32"/>
  <c r="EGF94" i="32"/>
  <c r="EGE94" i="32"/>
  <c r="EGD94" i="32"/>
  <c r="EGC94" i="32"/>
  <c r="EGB94" i="32"/>
  <c r="EGA94" i="32"/>
  <c r="EFZ94" i="32"/>
  <c r="EFY94" i="32"/>
  <c r="EFX94" i="32"/>
  <c r="EFW94" i="32"/>
  <c r="EFV94" i="32"/>
  <c r="EFU94" i="32"/>
  <c r="EFT94" i="32"/>
  <c r="EFS94" i="32"/>
  <c r="EFR94" i="32"/>
  <c r="EFQ94" i="32"/>
  <c r="EFP94" i="32"/>
  <c r="EFO94" i="32"/>
  <c r="EFN94" i="32"/>
  <c r="EFM94" i="32"/>
  <c r="EFL94" i="32"/>
  <c r="EFK94" i="32"/>
  <c r="EFJ94" i="32"/>
  <c r="EFI94" i="32"/>
  <c r="EFH94" i="32"/>
  <c r="EFG94" i="32"/>
  <c r="EFF94" i="32"/>
  <c r="EFE94" i="32"/>
  <c r="EFD94" i="32"/>
  <c r="EFC94" i="32"/>
  <c r="EFB94" i="32"/>
  <c r="EFA94" i="32"/>
  <c r="EEZ94" i="32"/>
  <c r="EEY94" i="32"/>
  <c r="EEX94" i="32"/>
  <c r="EEW94" i="32"/>
  <c r="EEV94" i="32"/>
  <c r="EEU94" i="32"/>
  <c r="EET94" i="32"/>
  <c r="EES94" i="32"/>
  <c r="EER94" i="32"/>
  <c r="EEQ94" i="32"/>
  <c r="EEP94" i="32"/>
  <c r="EEO94" i="32"/>
  <c r="EEN94" i="32"/>
  <c r="EEM94" i="32"/>
  <c r="EEL94" i="32"/>
  <c r="EEK94" i="32"/>
  <c r="EEJ94" i="32"/>
  <c r="EEI94" i="32"/>
  <c r="EEH94" i="32"/>
  <c r="EEG94" i="32"/>
  <c r="EEF94" i="32"/>
  <c r="EEE94" i="32"/>
  <c r="EED94" i="32"/>
  <c r="EEC94" i="32"/>
  <c r="EEB94" i="32"/>
  <c r="EEA94" i="32"/>
  <c r="EDZ94" i="32"/>
  <c r="EDY94" i="32"/>
  <c r="EDX94" i="32"/>
  <c r="EDW94" i="32"/>
  <c r="EDV94" i="32"/>
  <c r="EDU94" i="32"/>
  <c r="EDT94" i="32"/>
  <c r="EDS94" i="32"/>
  <c r="EDR94" i="32"/>
  <c r="EDQ94" i="32"/>
  <c r="EDP94" i="32"/>
  <c r="EDO94" i="32"/>
  <c r="EDN94" i="32"/>
  <c r="EDM94" i="32"/>
  <c r="EDL94" i="32"/>
  <c r="EDK94" i="32"/>
  <c r="EDJ94" i="32"/>
  <c r="EDI94" i="32"/>
  <c r="EDH94" i="32"/>
  <c r="EDG94" i="32"/>
  <c r="EDF94" i="32"/>
  <c r="EDE94" i="32"/>
  <c r="EDD94" i="32"/>
  <c r="EDC94" i="32"/>
  <c r="EDB94" i="32"/>
  <c r="EDA94" i="32"/>
  <c r="ECZ94" i="32"/>
  <c r="ECY94" i="32"/>
  <c r="ECX94" i="32"/>
  <c r="ECW94" i="32"/>
  <c r="ECV94" i="32"/>
  <c r="ECU94" i="32"/>
  <c r="ECT94" i="32"/>
  <c r="ECS94" i="32"/>
  <c r="ECR94" i="32"/>
  <c r="ECQ94" i="32"/>
  <c r="ECP94" i="32"/>
  <c r="ECO94" i="32"/>
  <c r="ECN94" i="32"/>
  <c r="ECM94" i="32"/>
  <c r="ECL94" i="32"/>
  <c r="ECK94" i="32"/>
  <c r="ECJ94" i="32"/>
  <c r="ECI94" i="32"/>
  <c r="ECH94" i="32"/>
  <c r="ECG94" i="32"/>
  <c r="ECF94" i="32"/>
  <c r="ECE94" i="32"/>
  <c r="ECD94" i="32"/>
  <c r="ECC94" i="32"/>
  <c r="ECB94" i="32"/>
  <c r="ECA94" i="32"/>
  <c r="EBZ94" i="32"/>
  <c r="EBY94" i="32"/>
  <c r="EBX94" i="32"/>
  <c r="EBW94" i="32"/>
  <c r="EBV94" i="32"/>
  <c r="EBU94" i="32"/>
  <c r="EBT94" i="32"/>
  <c r="EBS94" i="32"/>
  <c r="EBR94" i="32"/>
  <c r="EBQ94" i="32"/>
  <c r="EBP94" i="32"/>
  <c r="EBO94" i="32"/>
  <c r="EBN94" i="32"/>
  <c r="EBM94" i="32"/>
  <c r="EBL94" i="32"/>
  <c r="EBK94" i="32"/>
  <c r="EBJ94" i="32"/>
  <c r="EBI94" i="32"/>
  <c r="EBH94" i="32"/>
  <c r="EBG94" i="32"/>
  <c r="EBF94" i="32"/>
  <c r="EBE94" i="32"/>
  <c r="EBD94" i="32"/>
  <c r="EBC94" i="32"/>
  <c r="EBB94" i="32"/>
  <c r="EBA94" i="32"/>
  <c r="EAZ94" i="32"/>
  <c r="EAY94" i="32"/>
  <c r="EAX94" i="32"/>
  <c r="EAW94" i="32"/>
  <c r="EAV94" i="32"/>
  <c r="EAU94" i="32"/>
  <c r="EAT94" i="32"/>
  <c r="EAS94" i="32"/>
  <c r="EAR94" i="32"/>
  <c r="EAQ94" i="32"/>
  <c r="EAP94" i="32"/>
  <c r="EAO94" i="32"/>
  <c r="EAN94" i="32"/>
  <c r="EAM94" i="32"/>
  <c r="EAL94" i="32"/>
  <c r="EAK94" i="32"/>
  <c r="EAJ94" i="32"/>
  <c r="EAI94" i="32"/>
  <c r="EAH94" i="32"/>
  <c r="EAG94" i="32"/>
  <c r="EAF94" i="32"/>
  <c r="EAE94" i="32"/>
  <c r="EAD94" i="32"/>
  <c r="EAC94" i="32"/>
  <c r="EAB94" i="32"/>
  <c r="EAA94" i="32"/>
  <c r="DZZ94" i="32"/>
  <c r="DZY94" i="32"/>
  <c r="DZX94" i="32"/>
  <c r="DZW94" i="32"/>
  <c r="DZV94" i="32"/>
  <c r="DZU94" i="32"/>
  <c r="DZT94" i="32"/>
  <c r="DZS94" i="32"/>
  <c r="DZR94" i="32"/>
  <c r="DZQ94" i="32"/>
  <c r="DZP94" i="32"/>
  <c r="DZO94" i="32"/>
  <c r="DZN94" i="32"/>
  <c r="DZM94" i="32"/>
  <c r="DZL94" i="32"/>
  <c r="DZK94" i="32"/>
  <c r="DZJ94" i="32"/>
  <c r="DZI94" i="32"/>
  <c r="DZH94" i="32"/>
  <c r="DZG94" i="32"/>
  <c r="DZF94" i="32"/>
  <c r="DZE94" i="32"/>
  <c r="DZD94" i="32"/>
  <c r="DZC94" i="32"/>
  <c r="DZB94" i="32"/>
  <c r="DZA94" i="32"/>
  <c r="DYZ94" i="32"/>
  <c r="DYY94" i="32"/>
  <c r="DYX94" i="32"/>
  <c r="DYW94" i="32"/>
  <c r="DYV94" i="32"/>
  <c r="DYU94" i="32"/>
  <c r="DYT94" i="32"/>
  <c r="DYS94" i="32"/>
  <c r="DYR94" i="32"/>
  <c r="DYQ94" i="32"/>
  <c r="DYP94" i="32"/>
  <c r="DYO94" i="32"/>
  <c r="DYN94" i="32"/>
  <c r="DYM94" i="32"/>
  <c r="DYL94" i="32"/>
  <c r="DYK94" i="32"/>
  <c r="DYJ94" i="32"/>
  <c r="DYI94" i="32"/>
  <c r="DYH94" i="32"/>
  <c r="DYG94" i="32"/>
  <c r="DYF94" i="32"/>
  <c r="DYE94" i="32"/>
  <c r="DYD94" i="32"/>
  <c r="DYC94" i="32"/>
  <c r="DYB94" i="32"/>
  <c r="DYA94" i="32"/>
  <c r="DXZ94" i="32"/>
  <c r="DXY94" i="32"/>
  <c r="DXX94" i="32"/>
  <c r="DXW94" i="32"/>
  <c r="DXV94" i="32"/>
  <c r="DXU94" i="32"/>
  <c r="DXT94" i="32"/>
  <c r="DXS94" i="32"/>
  <c r="DXR94" i="32"/>
  <c r="DXQ94" i="32"/>
  <c r="DXP94" i="32"/>
  <c r="DXO94" i="32"/>
  <c r="DXN94" i="32"/>
  <c r="DXM94" i="32"/>
  <c r="DXL94" i="32"/>
  <c r="DXK94" i="32"/>
  <c r="DXJ94" i="32"/>
  <c r="DXI94" i="32"/>
  <c r="DXH94" i="32"/>
  <c r="DXG94" i="32"/>
  <c r="DXF94" i="32"/>
  <c r="DXE94" i="32"/>
  <c r="DXD94" i="32"/>
  <c r="DXC94" i="32"/>
  <c r="DXB94" i="32"/>
  <c r="DXA94" i="32"/>
  <c r="DWZ94" i="32"/>
  <c r="DWY94" i="32"/>
  <c r="DWX94" i="32"/>
  <c r="DWW94" i="32"/>
  <c r="DWV94" i="32"/>
  <c r="DWU94" i="32"/>
  <c r="DWT94" i="32"/>
  <c r="DWS94" i="32"/>
  <c r="DWR94" i="32"/>
  <c r="DWQ94" i="32"/>
  <c r="DWP94" i="32"/>
  <c r="DWO94" i="32"/>
  <c r="DWN94" i="32"/>
  <c r="DWM94" i="32"/>
  <c r="DWL94" i="32"/>
  <c r="DWK94" i="32"/>
  <c r="DWJ94" i="32"/>
  <c r="DWI94" i="32"/>
  <c r="DWH94" i="32"/>
  <c r="DWG94" i="32"/>
  <c r="DWF94" i="32"/>
  <c r="DWE94" i="32"/>
  <c r="DWD94" i="32"/>
  <c r="DWC94" i="32"/>
  <c r="DWB94" i="32"/>
  <c r="DWA94" i="32"/>
  <c r="DVZ94" i="32"/>
  <c r="DVY94" i="32"/>
  <c r="DVX94" i="32"/>
  <c r="DVW94" i="32"/>
  <c r="DVV94" i="32"/>
  <c r="DVU94" i="32"/>
  <c r="DVT94" i="32"/>
  <c r="DVS94" i="32"/>
  <c r="DVR94" i="32"/>
  <c r="DVQ94" i="32"/>
  <c r="DVP94" i="32"/>
  <c r="DVO94" i="32"/>
  <c r="DVN94" i="32"/>
  <c r="DVM94" i="32"/>
  <c r="DVL94" i="32"/>
  <c r="DVK94" i="32"/>
  <c r="DVJ94" i="32"/>
  <c r="DVI94" i="32"/>
  <c r="DVH94" i="32"/>
  <c r="DVG94" i="32"/>
  <c r="DVF94" i="32"/>
  <c r="DVE94" i="32"/>
  <c r="DVD94" i="32"/>
  <c r="DVC94" i="32"/>
  <c r="DVB94" i="32"/>
  <c r="DVA94" i="32"/>
  <c r="DUZ94" i="32"/>
  <c r="DUY94" i="32"/>
  <c r="DUX94" i="32"/>
  <c r="DUW94" i="32"/>
  <c r="DUV94" i="32"/>
  <c r="DUU94" i="32"/>
  <c r="DUT94" i="32"/>
  <c r="DUS94" i="32"/>
  <c r="DUR94" i="32"/>
  <c r="DUQ94" i="32"/>
  <c r="DUP94" i="32"/>
  <c r="DUO94" i="32"/>
  <c r="DUN94" i="32"/>
  <c r="DUM94" i="32"/>
  <c r="DUL94" i="32"/>
  <c r="DUK94" i="32"/>
  <c r="DUJ94" i="32"/>
  <c r="DUI94" i="32"/>
  <c r="DUH94" i="32"/>
  <c r="DUG94" i="32"/>
  <c r="DUF94" i="32"/>
  <c r="DUE94" i="32"/>
  <c r="DUD94" i="32"/>
  <c r="DUC94" i="32"/>
  <c r="DUB94" i="32"/>
  <c r="DUA94" i="32"/>
  <c r="DTZ94" i="32"/>
  <c r="DTY94" i="32"/>
  <c r="DTX94" i="32"/>
  <c r="DTW94" i="32"/>
  <c r="DTV94" i="32"/>
  <c r="DTU94" i="32"/>
  <c r="DTT94" i="32"/>
  <c r="DTS94" i="32"/>
  <c r="DTR94" i="32"/>
  <c r="DTQ94" i="32"/>
  <c r="DTP94" i="32"/>
  <c r="DTO94" i="32"/>
  <c r="DTN94" i="32"/>
  <c r="DTM94" i="32"/>
  <c r="DTL94" i="32"/>
  <c r="DTK94" i="32"/>
  <c r="DTJ94" i="32"/>
  <c r="DTI94" i="32"/>
  <c r="DTH94" i="32"/>
  <c r="DTG94" i="32"/>
  <c r="DTF94" i="32"/>
  <c r="DTE94" i="32"/>
  <c r="DTD94" i="32"/>
  <c r="DTC94" i="32"/>
  <c r="DTB94" i="32"/>
  <c r="DTA94" i="32"/>
  <c r="DSZ94" i="32"/>
  <c r="DSY94" i="32"/>
  <c r="DSX94" i="32"/>
  <c r="DSW94" i="32"/>
  <c r="DSV94" i="32"/>
  <c r="DSU94" i="32"/>
  <c r="DST94" i="32"/>
  <c r="DSS94" i="32"/>
  <c r="DSR94" i="32"/>
  <c r="DSQ94" i="32"/>
  <c r="DSP94" i="32"/>
  <c r="DSO94" i="32"/>
  <c r="DSN94" i="32"/>
  <c r="DSM94" i="32"/>
  <c r="DSL94" i="32"/>
  <c r="DSK94" i="32"/>
  <c r="DSJ94" i="32"/>
  <c r="DSI94" i="32"/>
  <c r="DSH94" i="32"/>
  <c r="DSG94" i="32"/>
  <c r="DSF94" i="32"/>
  <c r="DSE94" i="32"/>
  <c r="DSD94" i="32"/>
  <c r="DSC94" i="32"/>
  <c r="DSB94" i="32"/>
  <c r="DSA94" i="32"/>
  <c r="DRZ94" i="32"/>
  <c r="DRY94" i="32"/>
  <c r="DRX94" i="32"/>
  <c r="DRW94" i="32"/>
  <c r="DRV94" i="32"/>
  <c r="DRU94" i="32"/>
  <c r="DRT94" i="32"/>
  <c r="DRS94" i="32"/>
  <c r="DRR94" i="32"/>
  <c r="DRQ94" i="32"/>
  <c r="DRP94" i="32"/>
  <c r="DRO94" i="32"/>
  <c r="DRN94" i="32"/>
  <c r="DRM94" i="32"/>
  <c r="DRL94" i="32"/>
  <c r="DRK94" i="32"/>
  <c r="DRJ94" i="32"/>
  <c r="DRI94" i="32"/>
  <c r="DRH94" i="32"/>
  <c r="DRG94" i="32"/>
  <c r="DRF94" i="32"/>
  <c r="DRE94" i="32"/>
  <c r="DRD94" i="32"/>
  <c r="DRC94" i="32"/>
  <c r="DRB94" i="32"/>
  <c r="DRA94" i="32"/>
  <c r="DQZ94" i="32"/>
  <c r="DQY94" i="32"/>
  <c r="DQX94" i="32"/>
  <c r="DQW94" i="32"/>
  <c r="DQV94" i="32"/>
  <c r="DQU94" i="32"/>
  <c r="DQT94" i="32"/>
  <c r="DQS94" i="32"/>
  <c r="DQR94" i="32"/>
  <c r="DQQ94" i="32"/>
  <c r="DQP94" i="32"/>
  <c r="DQO94" i="32"/>
  <c r="DQN94" i="32"/>
  <c r="DQM94" i="32"/>
  <c r="DQL94" i="32"/>
  <c r="DQK94" i="32"/>
  <c r="DQJ94" i="32"/>
  <c r="DQI94" i="32"/>
  <c r="DQH94" i="32"/>
  <c r="DQG94" i="32"/>
  <c r="DQF94" i="32"/>
  <c r="DQE94" i="32"/>
  <c r="DQD94" i="32"/>
  <c r="DQC94" i="32"/>
  <c r="DQB94" i="32"/>
  <c r="DQA94" i="32"/>
  <c r="DPZ94" i="32"/>
  <c r="DPY94" i="32"/>
  <c r="DPX94" i="32"/>
  <c r="DPW94" i="32"/>
  <c r="DPV94" i="32"/>
  <c r="DPU94" i="32"/>
  <c r="DPT94" i="32"/>
  <c r="DPS94" i="32"/>
  <c r="DPR94" i="32"/>
  <c r="DPQ94" i="32"/>
  <c r="DPP94" i="32"/>
  <c r="DPO94" i="32"/>
  <c r="DPN94" i="32"/>
  <c r="DPM94" i="32"/>
  <c r="DPL94" i="32"/>
  <c r="DPK94" i="32"/>
  <c r="DPJ94" i="32"/>
  <c r="DPI94" i="32"/>
  <c r="DPH94" i="32"/>
  <c r="DPG94" i="32"/>
  <c r="DPF94" i="32"/>
  <c r="DPE94" i="32"/>
  <c r="DPD94" i="32"/>
  <c r="DPC94" i="32"/>
  <c r="DPB94" i="32"/>
  <c r="DPA94" i="32"/>
  <c r="DOZ94" i="32"/>
  <c r="DOY94" i="32"/>
  <c r="DOX94" i="32"/>
  <c r="DOW94" i="32"/>
  <c r="DOV94" i="32"/>
  <c r="DOU94" i="32"/>
  <c r="DOT94" i="32"/>
  <c r="DOS94" i="32"/>
  <c r="DOR94" i="32"/>
  <c r="DOQ94" i="32"/>
  <c r="DOP94" i="32"/>
  <c r="DOO94" i="32"/>
  <c r="DON94" i="32"/>
  <c r="DOM94" i="32"/>
  <c r="DOL94" i="32"/>
  <c r="DOK94" i="32"/>
  <c r="DOJ94" i="32"/>
  <c r="DOI94" i="32"/>
  <c r="DOH94" i="32"/>
  <c r="DOG94" i="32"/>
  <c r="DOF94" i="32"/>
  <c r="DOE94" i="32"/>
  <c r="DOD94" i="32"/>
  <c r="DOC94" i="32"/>
  <c r="DOB94" i="32"/>
  <c r="DOA94" i="32"/>
  <c r="DNZ94" i="32"/>
  <c r="DNY94" i="32"/>
  <c r="DNX94" i="32"/>
  <c r="DNW94" i="32"/>
  <c r="DNV94" i="32"/>
  <c r="DNU94" i="32"/>
  <c r="DNT94" i="32"/>
  <c r="DNS94" i="32"/>
  <c r="DNR94" i="32"/>
  <c r="DNQ94" i="32"/>
  <c r="DNP94" i="32"/>
  <c r="DNO94" i="32"/>
  <c r="DNN94" i="32"/>
  <c r="DNM94" i="32"/>
  <c r="DNL94" i="32"/>
  <c r="DNK94" i="32"/>
  <c r="DNJ94" i="32"/>
  <c r="DNI94" i="32"/>
  <c r="DNH94" i="32"/>
  <c r="DNG94" i="32"/>
  <c r="DNF94" i="32"/>
  <c r="DNE94" i="32"/>
  <c r="DND94" i="32"/>
  <c r="DNC94" i="32"/>
  <c r="DNB94" i="32"/>
  <c r="DNA94" i="32"/>
  <c r="DMZ94" i="32"/>
  <c r="DMY94" i="32"/>
  <c r="DMX94" i="32"/>
  <c r="DMW94" i="32"/>
  <c r="DMV94" i="32"/>
  <c r="DMU94" i="32"/>
  <c r="DMT94" i="32"/>
  <c r="DMS94" i="32"/>
  <c r="DMR94" i="32"/>
  <c r="DMQ94" i="32"/>
  <c r="DMP94" i="32"/>
  <c r="DMO94" i="32"/>
  <c r="DMN94" i="32"/>
  <c r="DMM94" i="32"/>
  <c r="DML94" i="32"/>
  <c r="DMK94" i="32"/>
  <c r="DMJ94" i="32"/>
  <c r="DMI94" i="32"/>
  <c r="DMH94" i="32"/>
  <c r="DMG94" i="32"/>
  <c r="DMF94" i="32"/>
  <c r="DME94" i="32"/>
  <c r="DMD94" i="32"/>
  <c r="DMC94" i="32"/>
  <c r="DMB94" i="32"/>
  <c r="DMA94" i="32"/>
  <c r="DLZ94" i="32"/>
  <c r="DLY94" i="32"/>
  <c r="DLX94" i="32"/>
  <c r="DLW94" i="32"/>
  <c r="DLV94" i="32"/>
  <c r="DLU94" i="32"/>
  <c r="DLT94" i="32"/>
  <c r="DLS94" i="32"/>
  <c r="DLR94" i="32"/>
  <c r="DLQ94" i="32"/>
  <c r="DLP94" i="32"/>
  <c r="DLO94" i="32"/>
  <c r="DLN94" i="32"/>
  <c r="DLM94" i="32"/>
  <c r="DLL94" i="32"/>
  <c r="DLK94" i="32"/>
  <c r="DLJ94" i="32"/>
  <c r="DLI94" i="32"/>
  <c r="DLH94" i="32"/>
  <c r="DLG94" i="32"/>
  <c r="DLF94" i="32"/>
  <c r="DLE94" i="32"/>
  <c r="DLD94" i="32"/>
  <c r="DLC94" i="32"/>
  <c r="DLB94" i="32"/>
  <c r="DLA94" i="32"/>
  <c r="DKZ94" i="32"/>
  <c r="DKY94" i="32"/>
  <c r="DKX94" i="32"/>
  <c r="DKW94" i="32"/>
  <c r="DKV94" i="32"/>
  <c r="DKU94" i="32"/>
  <c r="DKT94" i="32"/>
  <c r="DKS94" i="32"/>
  <c r="DKR94" i="32"/>
  <c r="DKQ94" i="32"/>
  <c r="DKP94" i="32"/>
  <c r="DKO94" i="32"/>
  <c r="DKN94" i="32"/>
  <c r="DKM94" i="32"/>
  <c r="DKL94" i="32"/>
  <c r="DKK94" i="32"/>
  <c r="DKJ94" i="32"/>
  <c r="DKI94" i="32"/>
  <c r="DKH94" i="32"/>
  <c r="DKG94" i="32"/>
  <c r="DKF94" i="32"/>
  <c r="DKE94" i="32"/>
  <c r="DKD94" i="32"/>
  <c r="DKC94" i="32"/>
  <c r="DKB94" i="32"/>
  <c r="DKA94" i="32"/>
  <c r="DJZ94" i="32"/>
  <c r="DJY94" i="32"/>
  <c r="DJX94" i="32"/>
  <c r="DJW94" i="32"/>
  <c r="DJV94" i="32"/>
  <c r="DJU94" i="32"/>
  <c r="DJT94" i="32"/>
  <c r="DJS94" i="32"/>
  <c r="DJR94" i="32"/>
  <c r="DJQ94" i="32"/>
  <c r="DJP94" i="32"/>
  <c r="DJO94" i="32"/>
  <c r="DJN94" i="32"/>
  <c r="DJM94" i="32"/>
  <c r="DJL94" i="32"/>
  <c r="DJK94" i="32"/>
  <c r="DJJ94" i="32"/>
  <c r="DJI94" i="32"/>
  <c r="DJH94" i="32"/>
  <c r="DJG94" i="32"/>
  <c r="DJF94" i="32"/>
  <c r="DJE94" i="32"/>
  <c r="DJD94" i="32"/>
  <c r="DJC94" i="32"/>
  <c r="DJB94" i="32"/>
  <c r="DJA94" i="32"/>
  <c r="DIZ94" i="32"/>
  <c r="DIY94" i="32"/>
  <c r="DIX94" i="32"/>
  <c r="DIW94" i="32"/>
  <c r="DIV94" i="32"/>
  <c r="DIU94" i="32"/>
  <c r="DIT94" i="32"/>
  <c r="DIS94" i="32"/>
  <c r="DIR94" i="32"/>
  <c r="DIQ94" i="32"/>
  <c r="DIP94" i="32"/>
  <c r="DIO94" i="32"/>
  <c r="DIN94" i="32"/>
  <c r="DIM94" i="32"/>
  <c r="DIL94" i="32"/>
  <c r="DIK94" i="32"/>
  <c r="DIJ94" i="32"/>
  <c r="DII94" i="32"/>
  <c r="DIH94" i="32"/>
  <c r="DIG94" i="32"/>
  <c r="DIF94" i="32"/>
  <c r="DIE94" i="32"/>
  <c r="DID94" i="32"/>
  <c r="DIC94" i="32"/>
  <c r="DIB94" i="32"/>
  <c r="DIA94" i="32"/>
  <c r="DHZ94" i="32"/>
  <c r="DHY94" i="32"/>
  <c r="DHX94" i="32"/>
  <c r="DHW94" i="32"/>
  <c r="DHV94" i="32"/>
  <c r="DHU94" i="32"/>
  <c r="DHT94" i="32"/>
  <c r="DHS94" i="32"/>
  <c r="DHR94" i="32"/>
  <c r="DHQ94" i="32"/>
  <c r="DHP94" i="32"/>
  <c r="DHO94" i="32"/>
  <c r="DHN94" i="32"/>
  <c r="DHM94" i="32"/>
  <c r="DHL94" i="32"/>
  <c r="DHK94" i="32"/>
  <c r="DHJ94" i="32"/>
  <c r="DHI94" i="32"/>
  <c r="DHH94" i="32"/>
  <c r="DHG94" i="32"/>
  <c r="DHF94" i="32"/>
  <c r="DHE94" i="32"/>
  <c r="DHD94" i="32"/>
  <c r="DHC94" i="32"/>
  <c r="DHB94" i="32"/>
  <c r="DHA94" i="32"/>
  <c r="DGZ94" i="32"/>
  <c r="DGY94" i="32"/>
  <c r="DGX94" i="32"/>
  <c r="DGW94" i="32"/>
  <c r="DGV94" i="32"/>
  <c r="DGU94" i="32"/>
  <c r="DGT94" i="32"/>
  <c r="DGS94" i="32"/>
  <c r="DGR94" i="32"/>
  <c r="DGQ94" i="32"/>
  <c r="DGP94" i="32"/>
  <c r="DGO94" i="32"/>
  <c r="DGN94" i="32"/>
  <c r="DGM94" i="32"/>
  <c r="DGL94" i="32"/>
  <c r="DGK94" i="32"/>
  <c r="DGJ94" i="32"/>
  <c r="DGI94" i="32"/>
  <c r="DGH94" i="32"/>
  <c r="DGG94" i="32"/>
  <c r="DGF94" i="32"/>
  <c r="DGE94" i="32"/>
  <c r="DGD94" i="32"/>
  <c r="DGC94" i="32"/>
  <c r="DGB94" i="32"/>
  <c r="DGA94" i="32"/>
  <c r="DFZ94" i="32"/>
  <c r="DFY94" i="32"/>
  <c r="DFX94" i="32"/>
  <c r="DFW94" i="32"/>
  <c r="DFV94" i="32"/>
  <c r="DFU94" i="32"/>
  <c r="DFT94" i="32"/>
  <c r="DFS94" i="32"/>
  <c r="DFR94" i="32"/>
  <c r="DFQ94" i="32"/>
  <c r="DFP94" i="32"/>
  <c r="DFO94" i="32"/>
  <c r="DFN94" i="32"/>
  <c r="DFM94" i="32"/>
  <c r="DFL94" i="32"/>
  <c r="DFK94" i="32"/>
  <c r="DFJ94" i="32"/>
  <c r="DFI94" i="32"/>
  <c r="DFH94" i="32"/>
  <c r="DFG94" i="32"/>
  <c r="DFF94" i="32"/>
  <c r="DFE94" i="32"/>
  <c r="DFD94" i="32"/>
  <c r="DFC94" i="32"/>
  <c r="DFB94" i="32"/>
  <c r="DFA94" i="32"/>
  <c r="DEZ94" i="32"/>
  <c r="DEY94" i="32"/>
  <c r="DEX94" i="32"/>
  <c r="DEW94" i="32"/>
  <c r="DEV94" i="32"/>
  <c r="DEU94" i="32"/>
  <c r="DET94" i="32"/>
  <c r="DES94" i="32"/>
  <c r="DER94" i="32"/>
  <c r="DEQ94" i="32"/>
  <c r="DEP94" i="32"/>
  <c r="DEO94" i="32"/>
  <c r="DEN94" i="32"/>
  <c r="DEM94" i="32"/>
  <c r="DEL94" i="32"/>
  <c r="DEK94" i="32"/>
  <c r="DEJ94" i="32"/>
  <c r="DEI94" i="32"/>
  <c r="DEH94" i="32"/>
  <c r="DEG94" i="32"/>
  <c r="DEF94" i="32"/>
  <c r="DEE94" i="32"/>
  <c r="DED94" i="32"/>
  <c r="DEC94" i="32"/>
  <c r="DEB94" i="32"/>
  <c r="DEA94" i="32"/>
  <c r="DDZ94" i="32"/>
  <c r="DDY94" i="32"/>
  <c r="DDX94" i="32"/>
  <c r="DDW94" i="32"/>
  <c r="DDV94" i="32"/>
  <c r="DDU94" i="32"/>
  <c r="DDT94" i="32"/>
  <c r="DDS94" i="32"/>
  <c r="DDR94" i="32"/>
  <c r="DDQ94" i="32"/>
  <c r="DDP94" i="32"/>
  <c r="DDO94" i="32"/>
  <c r="DDN94" i="32"/>
  <c r="DDM94" i="32"/>
  <c r="DDL94" i="32"/>
  <c r="DDK94" i="32"/>
  <c r="DDJ94" i="32"/>
  <c r="DDI94" i="32"/>
  <c r="DDH94" i="32"/>
  <c r="DDG94" i="32"/>
  <c r="DDF94" i="32"/>
  <c r="DDE94" i="32"/>
  <c r="DDD94" i="32"/>
  <c r="DDC94" i="32"/>
  <c r="DDB94" i="32"/>
  <c r="DDA94" i="32"/>
  <c r="DCZ94" i="32"/>
  <c r="DCY94" i="32"/>
  <c r="DCX94" i="32"/>
  <c r="DCW94" i="32"/>
  <c r="DCV94" i="32"/>
  <c r="DCU94" i="32"/>
  <c r="DCT94" i="32"/>
  <c r="DCS94" i="32"/>
  <c r="DCR94" i="32"/>
  <c r="DCQ94" i="32"/>
  <c r="DCP94" i="32"/>
  <c r="DCO94" i="32"/>
  <c r="DCN94" i="32"/>
  <c r="DCM94" i="32"/>
  <c r="DCL94" i="32"/>
  <c r="DCK94" i="32"/>
  <c r="DCJ94" i="32"/>
  <c r="DCI94" i="32"/>
  <c r="DCH94" i="32"/>
  <c r="DCG94" i="32"/>
  <c r="DCF94" i="32"/>
  <c r="DCE94" i="32"/>
  <c r="DCD94" i="32"/>
  <c r="DCC94" i="32"/>
  <c r="DCB94" i="32"/>
  <c r="DCA94" i="32"/>
  <c r="DBZ94" i="32"/>
  <c r="DBY94" i="32"/>
  <c r="DBX94" i="32"/>
  <c r="DBW94" i="32"/>
  <c r="DBV94" i="32"/>
  <c r="DBU94" i="32"/>
  <c r="DBT94" i="32"/>
  <c r="DBS94" i="32"/>
  <c r="DBR94" i="32"/>
  <c r="DBQ94" i="32"/>
  <c r="DBP94" i="32"/>
  <c r="DBO94" i="32"/>
  <c r="DBN94" i="32"/>
  <c r="DBM94" i="32"/>
  <c r="DBL94" i="32"/>
  <c r="DBK94" i="32"/>
  <c r="DBJ94" i="32"/>
  <c r="DBI94" i="32"/>
  <c r="DBH94" i="32"/>
  <c r="DBG94" i="32"/>
  <c r="DBF94" i="32"/>
  <c r="DBE94" i="32"/>
  <c r="DBD94" i="32"/>
  <c r="DBC94" i="32"/>
  <c r="DBB94" i="32"/>
  <c r="DBA94" i="32"/>
  <c r="DAZ94" i="32"/>
  <c r="DAY94" i="32"/>
  <c r="DAX94" i="32"/>
  <c r="DAW94" i="32"/>
  <c r="DAV94" i="32"/>
  <c r="DAU94" i="32"/>
  <c r="DAT94" i="32"/>
  <c r="DAS94" i="32"/>
  <c r="DAR94" i="32"/>
  <c r="DAQ94" i="32"/>
  <c r="DAP94" i="32"/>
  <c r="DAO94" i="32"/>
  <c r="DAN94" i="32"/>
  <c r="DAM94" i="32"/>
  <c r="DAL94" i="32"/>
  <c r="DAK94" i="32"/>
  <c r="DAJ94" i="32"/>
  <c r="DAI94" i="32"/>
  <c r="DAH94" i="32"/>
  <c r="DAG94" i="32"/>
  <c r="DAF94" i="32"/>
  <c r="DAE94" i="32"/>
  <c r="DAD94" i="32"/>
  <c r="DAC94" i="32"/>
  <c r="DAB94" i="32"/>
  <c r="DAA94" i="32"/>
  <c r="CZZ94" i="32"/>
  <c r="CZY94" i="32"/>
  <c r="CZX94" i="32"/>
  <c r="CZW94" i="32"/>
  <c r="CZV94" i="32"/>
  <c r="CZU94" i="32"/>
  <c r="CZT94" i="32"/>
  <c r="CZS94" i="32"/>
  <c r="CZR94" i="32"/>
  <c r="CZQ94" i="32"/>
  <c r="CZP94" i="32"/>
  <c r="CZO94" i="32"/>
  <c r="CZN94" i="32"/>
  <c r="CZM94" i="32"/>
  <c r="CZL94" i="32"/>
  <c r="CZK94" i="32"/>
  <c r="CZJ94" i="32"/>
  <c r="CZI94" i="32"/>
  <c r="CZH94" i="32"/>
  <c r="CZG94" i="32"/>
  <c r="CZF94" i="32"/>
  <c r="CZE94" i="32"/>
  <c r="CZD94" i="32"/>
  <c r="CZC94" i="32"/>
  <c r="CZB94" i="32"/>
  <c r="CZA94" i="32"/>
  <c r="CYZ94" i="32"/>
  <c r="CYY94" i="32"/>
  <c r="CYX94" i="32"/>
  <c r="CYW94" i="32"/>
  <c r="CYV94" i="32"/>
  <c r="CYU94" i="32"/>
  <c r="CYT94" i="32"/>
  <c r="CYS94" i="32"/>
  <c r="CYR94" i="32"/>
  <c r="CYQ94" i="32"/>
  <c r="CYP94" i="32"/>
  <c r="CYO94" i="32"/>
  <c r="CYN94" i="32"/>
  <c r="CYM94" i="32"/>
  <c r="CYL94" i="32"/>
  <c r="CYK94" i="32"/>
  <c r="CYJ94" i="32"/>
  <c r="CYI94" i="32"/>
  <c r="CYH94" i="32"/>
  <c r="CYG94" i="32"/>
  <c r="CYF94" i="32"/>
  <c r="CYE94" i="32"/>
  <c r="CYD94" i="32"/>
  <c r="CYC94" i="32"/>
  <c r="CYB94" i="32"/>
  <c r="CYA94" i="32"/>
  <c r="CXZ94" i="32"/>
  <c r="CXY94" i="32"/>
  <c r="CXX94" i="32"/>
  <c r="CXW94" i="32"/>
  <c r="CXV94" i="32"/>
  <c r="CXU94" i="32"/>
  <c r="CXT94" i="32"/>
  <c r="CXS94" i="32"/>
  <c r="CXR94" i="32"/>
  <c r="CXQ94" i="32"/>
  <c r="CXP94" i="32"/>
  <c r="CXO94" i="32"/>
  <c r="CXN94" i="32"/>
  <c r="CXM94" i="32"/>
  <c r="CXL94" i="32"/>
  <c r="CXK94" i="32"/>
  <c r="CXJ94" i="32"/>
  <c r="CXI94" i="32"/>
  <c r="CXH94" i="32"/>
  <c r="CXG94" i="32"/>
  <c r="CXF94" i="32"/>
  <c r="CXE94" i="32"/>
  <c r="CXD94" i="32"/>
  <c r="CXC94" i="32"/>
  <c r="CXB94" i="32"/>
  <c r="CXA94" i="32"/>
  <c r="CWZ94" i="32"/>
  <c r="CWY94" i="32"/>
  <c r="CWX94" i="32"/>
  <c r="CWW94" i="32"/>
  <c r="CWV94" i="32"/>
  <c r="CWU94" i="32"/>
  <c r="CWT94" i="32"/>
  <c r="CWS94" i="32"/>
  <c r="CWR94" i="32"/>
  <c r="CWQ94" i="32"/>
  <c r="CWP94" i="32"/>
  <c r="CWO94" i="32"/>
  <c r="CWN94" i="32"/>
  <c r="CWM94" i="32"/>
  <c r="CWL94" i="32"/>
  <c r="CWK94" i="32"/>
  <c r="CWJ94" i="32"/>
  <c r="CWI94" i="32"/>
  <c r="CWH94" i="32"/>
  <c r="CWG94" i="32"/>
  <c r="CWF94" i="32"/>
  <c r="CWE94" i="32"/>
  <c r="CWD94" i="32"/>
  <c r="CWC94" i="32"/>
  <c r="CWB94" i="32"/>
  <c r="CWA94" i="32"/>
  <c r="CVZ94" i="32"/>
  <c r="CVY94" i="32"/>
  <c r="CVX94" i="32"/>
  <c r="CVW94" i="32"/>
  <c r="CVV94" i="32"/>
  <c r="CVU94" i="32"/>
  <c r="CVT94" i="32"/>
  <c r="CVS94" i="32"/>
  <c r="CVR94" i="32"/>
  <c r="CVQ94" i="32"/>
  <c r="CVP94" i="32"/>
  <c r="CVO94" i="32"/>
  <c r="CVN94" i="32"/>
  <c r="CVM94" i="32"/>
  <c r="CVL94" i="32"/>
  <c r="CVK94" i="32"/>
  <c r="CVJ94" i="32"/>
  <c r="CVI94" i="32"/>
  <c r="CVH94" i="32"/>
  <c r="CVG94" i="32"/>
  <c r="CVF94" i="32"/>
  <c r="CVE94" i="32"/>
  <c r="CVD94" i="32"/>
  <c r="CVC94" i="32"/>
  <c r="CVB94" i="32"/>
  <c r="CVA94" i="32"/>
  <c r="CUZ94" i="32"/>
  <c r="CUY94" i="32"/>
  <c r="CUX94" i="32"/>
  <c r="CUW94" i="32"/>
  <c r="CUV94" i="32"/>
  <c r="CUU94" i="32"/>
  <c r="CUT94" i="32"/>
  <c r="CUS94" i="32"/>
  <c r="CUR94" i="32"/>
  <c r="CUQ94" i="32"/>
  <c r="CUP94" i="32"/>
  <c r="CUO94" i="32"/>
  <c r="CUN94" i="32"/>
  <c r="CUM94" i="32"/>
  <c r="CUL94" i="32"/>
  <c r="CUK94" i="32"/>
  <c r="CUJ94" i="32"/>
  <c r="CUI94" i="32"/>
  <c r="CUH94" i="32"/>
  <c r="CUG94" i="32"/>
  <c r="CUF94" i="32"/>
  <c r="CUE94" i="32"/>
  <c r="CUD94" i="32"/>
  <c r="CUC94" i="32"/>
  <c r="CUB94" i="32"/>
  <c r="CUA94" i="32"/>
  <c r="CTZ94" i="32"/>
  <c r="CTY94" i="32"/>
  <c r="CTX94" i="32"/>
  <c r="CTW94" i="32"/>
  <c r="CTV94" i="32"/>
  <c r="CTU94" i="32"/>
  <c r="CTT94" i="32"/>
  <c r="CTS94" i="32"/>
  <c r="CTR94" i="32"/>
  <c r="CTQ94" i="32"/>
  <c r="CTP94" i="32"/>
  <c r="CTO94" i="32"/>
  <c r="CTN94" i="32"/>
  <c r="CTM94" i="32"/>
  <c r="CTL94" i="32"/>
  <c r="CTK94" i="32"/>
  <c r="CTJ94" i="32"/>
  <c r="CTI94" i="32"/>
  <c r="CTH94" i="32"/>
  <c r="CTG94" i="32"/>
  <c r="CTF94" i="32"/>
  <c r="CTE94" i="32"/>
  <c r="CTD94" i="32"/>
  <c r="CTC94" i="32"/>
  <c r="CTB94" i="32"/>
  <c r="CTA94" i="32"/>
  <c r="CSZ94" i="32"/>
  <c r="CSY94" i="32"/>
  <c r="CSX94" i="32"/>
  <c r="CSW94" i="32"/>
  <c r="CSV94" i="32"/>
  <c r="CSU94" i="32"/>
  <c r="CST94" i="32"/>
  <c r="CSS94" i="32"/>
  <c r="CSR94" i="32"/>
  <c r="CSQ94" i="32"/>
  <c r="CSP94" i="32"/>
  <c r="CSO94" i="32"/>
  <c r="CSN94" i="32"/>
  <c r="CSM94" i="32"/>
  <c r="CSL94" i="32"/>
  <c r="CSK94" i="32"/>
  <c r="CSJ94" i="32"/>
  <c r="CSI94" i="32"/>
  <c r="CSH94" i="32"/>
  <c r="CSG94" i="32"/>
  <c r="CSF94" i="32"/>
  <c r="CSE94" i="32"/>
  <c r="CSD94" i="32"/>
  <c r="CSC94" i="32"/>
  <c r="CSB94" i="32"/>
  <c r="CSA94" i="32"/>
  <c r="CRZ94" i="32"/>
  <c r="CRY94" i="32"/>
  <c r="CRX94" i="32"/>
  <c r="CRW94" i="32"/>
  <c r="CRV94" i="32"/>
  <c r="CRU94" i="32"/>
  <c r="CRT94" i="32"/>
  <c r="CRS94" i="32"/>
  <c r="CRR94" i="32"/>
  <c r="CRQ94" i="32"/>
  <c r="CRP94" i="32"/>
  <c r="CRO94" i="32"/>
  <c r="CRN94" i="32"/>
  <c r="CRM94" i="32"/>
  <c r="CRL94" i="32"/>
  <c r="CRK94" i="32"/>
  <c r="CRJ94" i="32"/>
  <c r="CRI94" i="32"/>
  <c r="CRH94" i="32"/>
  <c r="CRG94" i="32"/>
  <c r="CRF94" i="32"/>
  <c r="CRE94" i="32"/>
  <c r="CRD94" i="32"/>
  <c r="CRC94" i="32"/>
  <c r="CRB94" i="32"/>
  <c r="CRA94" i="32"/>
  <c r="CQZ94" i="32"/>
  <c r="CQY94" i="32"/>
  <c r="CQX94" i="32"/>
  <c r="CQW94" i="32"/>
  <c r="CQV94" i="32"/>
  <c r="CQU94" i="32"/>
  <c r="CQT94" i="32"/>
  <c r="CQS94" i="32"/>
  <c r="CQR94" i="32"/>
  <c r="CQQ94" i="32"/>
  <c r="CQP94" i="32"/>
  <c r="CQO94" i="32"/>
  <c r="CQN94" i="32"/>
  <c r="CQM94" i="32"/>
  <c r="CQL94" i="32"/>
  <c r="CQK94" i="32"/>
  <c r="CQJ94" i="32"/>
  <c r="CQI94" i="32"/>
  <c r="CQH94" i="32"/>
  <c r="CQG94" i="32"/>
  <c r="CQF94" i="32"/>
  <c r="CQE94" i="32"/>
  <c r="CQD94" i="32"/>
  <c r="CQC94" i="32"/>
  <c r="CQB94" i="32"/>
  <c r="CQA94" i="32"/>
  <c r="CPZ94" i="32"/>
  <c r="CPY94" i="32"/>
  <c r="CPX94" i="32"/>
  <c r="CPW94" i="32"/>
  <c r="CPV94" i="32"/>
  <c r="CPU94" i="32"/>
  <c r="CPT94" i="32"/>
  <c r="CPS94" i="32"/>
  <c r="CPR94" i="32"/>
  <c r="CPQ94" i="32"/>
  <c r="CPP94" i="32"/>
  <c r="CPO94" i="32"/>
  <c r="CPN94" i="32"/>
  <c r="CPM94" i="32"/>
  <c r="CPL94" i="32"/>
  <c r="CPK94" i="32"/>
  <c r="CPJ94" i="32"/>
  <c r="CPI94" i="32"/>
  <c r="CPH94" i="32"/>
  <c r="CPG94" i="32"/>
  <c r="CPF94" i="32"/>
  <c r="CPE94" i="32"/>
  <c r="CPD94" i="32"/>
  <c r="CPC94" i="32"/>
  <c r="CPB94" i="32"/>
  <c r="CPA94" i="32"/>
  <c r="COZ94" i="32"/>
  <c r="COY94" i="32"/>
  <c r="COX94" i="32"/>
  <c r="COW94" i="32"/>
  <c r="COV94" i="32"/>
  <c r="COU94" i="32"/>
  <c r="COT94" i="32"/>
  <c r="COS94" i="32"/>
  <c r="COR94" i="32"/>
  <c r="COQ94" i="32"/>
  <c r="COP94" i="32"/>
  <c r="COO94" i="32"/>
  <c r="CON94" i="32"/>
  <c r="COM94" i="32"/>
  <c r="COL94" i="32"/>
  <c r="COK94" i="32"/>
  <c r="COJ94" i="32"/>
  <c r="COI94" i="32"/>
  <c r="COH94" i="32"/>
  <c r="COG94" i="32"/>
  <c r="COF94" i="32"/>
  <c r="COE94" i="32"/>
  <c r="COD94" i="32"/>
  <c r="COC94" i="32"/>
  <c r="COB94" i="32"/>
  <c r="COA94" i="32"/>
  <c r="CNZ94" i="32"/>
  <c r="CNY94" i="32"/>
  <c r="CNX94" i="32"/>
  <c r="CNW94" i="32"/>
  <c r="CNV94" i="32"/>
  <c r="CNU94" i="32"/>
  <c r="CNT94" i="32"/>
  <c r="CNS94" i="32"/>
  <c r="CNR94" i="32"/>
  <c r="CNQ94" i="32"/>
  <c r="CNP94" i="32"/>
  <c r="CNO94" i="32"/>
  <c r="CNN94" i="32"/>
  <c r="CNM94" i="32"/>
  <c r="CNL94" i="32"/>
  <c r="CNK94" i="32"/>
  <c r="CNJ94" i="32"/>
  <c r="CNI94" i="32"/>
  <c r="CNH94" i="32"/>
  <c r="CNG94" i="32"/>
  <c r="CNF94" i="32"/>
  <c r="CNE94" i="32"/>
  <c r="CND94" i="32"/>
  <c r="CNC94" i="32"/>
  <c r="CNB94" i="32"/>
  <c r="CNA94" i="32"/>
  <c r="CMZ94" i="32"/>
  <c r="CMY94" i="32"/>
  <c r="CMX94" i="32"/>
  <c r="CMW94" i="32"/>
  <c r="CMV94" i="32"/>
  <c r="CMU94" i="32"/>
  <c r="CMT94" i="32"/>
  <c r="CMS94" i="32"/>
  <c r="CMR94" i="32"/>
  <c r="CMQ94" i="32"/>
  <c r="CMP94" i="32"/>
  <c r="CMO94" i="32"/>
  <c r="CMN94" i="32"/>
  <c r="CMM94" i="32"/>
  <c r="CML94" i="32"/>
  <c r="CMK94" i="32"/>
  <c r="CMJ94" i="32"/>
  <c r="CMI94" i="32"/>
  <c r="CMH94" i="32"/>
  <c r="CMG94" i="32"/>
  <c r="CMF94" i="32"/>
  <c r="CME94" i="32"/>
  <c r="CMD94" i="32"/>
  <c r="CMC94" i="32"/>
  <c r="CMB94" i="32"/>
  <c r="CMA94" i="32"/>
  <c r="CLZ94" i="32"/>
  <c r="CLY94" i="32"/>
  <c r="CLX94" i="32"/>
  <c r="CLW94" i="32"/>
  <c r="CLV94" i="32"/>
  <c r="CLU94" i="32"/>
  <c r="CLT94" i="32"/>
  <c r="CLS94" i="32"/>
  <c r="CLR94" i="32"/>
  <c r="CLQ94" i="32"/>
  <c r="CLP94" i="32"/>
  <c r="CLO94" i="32"/>
  <c r="CLN94" i="32"/>
  <c r="CLM94" i="32"/>
  <c r="CLL94" i="32"/>
  <c r="CLK94" i="32"/>
  <c r="CLJ94" i="32"/>
  <c r="CLI94" i="32"/>
  <c r="CLH94" i="32"/>
  <c r="CLG94" i="32"/>
  <c r="CLF94" i="32"/>
  <c r="CLE94" i="32"/>
  <c r="CLD94" i="32"/>
  <c r="CLC94" i="32"/>
  <c r="CLB94" i="32"/>
  <c r="CLA94" i="32"/>
  <c r="CKZ94" i="32"/>
  <c r="CKY94" i="32"/>
  <c r="CKX94" i="32"/>
  <c r="CKW94" i="32"/>
  <c r="CKV94" i="32"/>
  <c r="CKU94" i="32"/>
  <c r="CKT94" i="32"/>
  <c r="CKS94" i="32"/>
  <c r="CKR94" i="32"/>
  <c r="CKQ94" i="32"/>
  <c r="CKP94" i="32"/>
  <c r="CKO94" i="32"/>
  <c r="CKN94" i="32"/>
  <c r="CKM94" i="32"/>
  <c r="CKL94" i="32"/>
  <c r="CKK94" i="32"/>
  <c r="CKJ94" i="32"/>
  <c r="CKI94" i="32"/>
  <c r="CKH94" i="32"/>
  <c r="CKG94" i="32"/>
  <c r="CKF94" i="32"/>
  <c r="CKE94" i="32"/>
  <c r="CKD94" i="32"/>
  <c r="CKC94" i="32"/>
  <c r="CKB94" i="32"/>
  <c r="CKA94" i="32"/>
  <c r="CJZ94" i="32"/>
  <c r="CJY94" i="32"/>
  <c r="CJX94" i="32"/>
  <c r="CJW94" i="32"/>
  <c r="CJV94" i="32"/>
  <c r="CJU94" i="32"/>
  <c r="CJT94" i="32"/>
  <c r="CJS94" i="32"/>
  <c r="CJR94" i="32"/>
  <c r="CJQ94" i="32"/>
  <c r="CJP94" i="32"/>
  <c r="CJO94" i="32"/>
  <c r="CJN94" i="32"/>
  <c r="CJM94" i="32"/>
  <c r="CJL94" i="32"/>
  <c r="CJK94" i="32"/>
  <c r="CJJ94" i="32"/>
  <c r="CJI94" i="32"/>
  <c r="CJH94" i="32"/>
  <c r="CJG94" i="32"/>
  <c r="CJF94" i="32"/>
  <c r="CJE94" i="32"/>
  <c r="CJD94" i="32"/>
  <c r="CJC94" i="32"/>
  <c r="CJB94" i="32"/>
  <c r="CJA94" i="32"/>
  <c r="CIZ94" i="32"/>
  <c r="CIY94" i="32"/>
  <c r="CIX94" i="32"/>
  <c r="CIW94" i="32"/>
  <c r="CIV94" i="32"/>
  <c r="CIU94" i="32"/>
  <c r="CIT94" i="32"/>
  <c r="CIS94" i="32"/>
  <c r="CIR94" i="32"/>
  <c r="CIQ94" i="32"/>
  <c r="CIP94" i="32"/>
  <c r="CIO94" i="32"/>
  <c r="CIN94" i="32"/>
  <c r="CIM94" i="32"/>
  <c r="CIL94" i="32"/>
  <c r="CIK94" i="32"/>
  <c r="CIJ94" i="32"/>
  <c r="CII94" i="32"/>
  <c r="CIH94" i="32"/>
  <c r="CIG94" i="32"/>
  <c r="CIF94" i="32"/>
  <c r="CIE94" i="32"/>
  <c r="CID94" i="32"/>
  <c r="CIC94" i="32"/>
  <c r="CIB94" i="32"/>
  <c r="CIA94" i="32"/>
  <c r="CHZ94" i="32"/>
  <c r="CHY94" i="32"/>
  <c r="CHX94" i="32"/>
  <c r="CHW94" i="32"/>
  <c r="CHV94" i="32"/>
  <c r="CHU94" i="32"/>
  <c r="CHT94" i="32"/>
  <c r="CHS94" i="32"/>
  <c r="CHR94" i="32"/>
  <c r="CHQ94" i="32"/>
  <c r="CHP94" i="32"/>
  <c r="CHO94" i="32"/>
  <c r="CHN94" i="32"/>
  <c r="CHM94" i="32"/>
  <c r="CHL94" i="32"/>
  <c r="CHK94" i="32"/>
  <c r="CHJ94" i="32"/>
  <c r="CHI94" i="32"/>
  <c r="CHH94" i="32"/>
  <c r="CHG94" i="32"/>
  <c r="CHF94" i="32"/>
  <c r="CHE94" i="32"/>
  <c r="CHD94" i="32"/>
  <c r="CHC94" i="32"/>
  <c r="CHB94" i="32"/>
  <c r="CHA94" i="32"/>
  <c r="CGZ94" i="32"/>
  <c r="CGY94" i="32"/>
  <c r="CGX94" i="32"/>
  <c r="CGW94" i="32"/>
  <c r="CGV94" i="32"/>
  <c r="CGU94" i="32"/>
  <c r="CGT94" i="32"/>
  <c r="CGS94" i="32"/>
  <c r="CGR94" i="32"/>
  <c r="CGQ94" i="32"/>
  <c r="CGP94" i="32"/>
  <c r="CGO94" i="32"/>
  <c r="CGN94" i="32"/>
  <c r="CGM94" i="32"/>
  <c r="CGL94" i="32"/>
  <c r="CGK94" i="32"/>
  <c r="CGJ94" i="32"/>
  <c r="CGI94" i="32"/>
  <c r="CGH94" i="32"/>
  <c r="CGG94" i="32"/>
  <c r="CGF94" i="32"/>
  <c r="CGE94" i="32"/>
  <c r="CGD94" i="32"/>
  <c r="CGC94" i="32"/>
  <c r="CGB94" i="32"/>
  <c r="CGA94" i="32"/>
  <c r="CFZ94" i="32"/>
  <c r="CFY94" i="32"/>
  <c r="CFX94" i="32"/>
  <c r="CFW94" i="32"/>
  <c r="CFV94" i="32"/>
  <c r="CFU94" i="32"/>
  <c r="CFT94" i="32"/>
  <c r="CFS94" i="32"/>
  <c r="CFR94" i="32"/>
  <c r="CFQ94" i="32"/>
  <c r="CFP94" i="32"/>
  <c r="CFO94" i="32"/>
  <c r="CFN94" i="32"/>
  <c r="CFM94" i="32"/>
  <c r="CFL94" i="32"/>
  <c r="CFK94" i="32"/>
  <c r="CFJ94" i="32"/>
  <c r="CFI94" i="32"/>
  <c r="CFH94" i="32"/>
  <c r="CFG94" i="32"/>
  <c r="CFF94" i="32"/>
  <c r="CFE94" i="32"/>
  <c r="CFD94" i="32"/>
  <c r="CFC94" i="32"/>
  <c r="CFB94" i="32"/>
  <c r="CFA94" i="32"/>
  <c r="CEZ94" i="32"/>
  <c r="CEY94" i="32"/>
  <c r="CEX94" i="32"/>
  <c r="CEW94" i="32"/>
  <c r="CEV94" i="32"/>
  <c r="CEU94" i="32"/>
  <c r="CET94" i="32"/>
  <c r="CES94" i="32"/>
  <c r="CER94" i="32"/>
  <c r="CEQ94" i="32"/>
  <c r="CEP94" i="32"/>
  <c r="CEO94" i="32"/>
  <c r="CEN94" i="32"/>
  <c r="CEM94" i="32"/>
  <c r="CEL94" i="32"/>
  <c r="CEK94" i="32"/>
  <c r="CEJ94" i="32"/>
  <c r="CEI94" i="32"/>
  <c r="CEH94" i="32"/>
  <c r="CEG94" i="32"/>
  <c r="CEF94" i="32"/>
  <c r="CEE94" i="32"/>
  <c r="CED94" i="32"/>
  <c r="CEC94" i="32"/>
  <c r="CEB94" i="32"/>
  <c r="CEA94" i="32"/>
  <c r="CDZ94" i="32"/>
  <c r="CDY94" i="32"/>
  <c r="CDX94" i="32"/>
  <c r="CDW94" i="32"/>
  <c r="CDV94" i="32"/>
  <c r="CDU94" i="32"/>
  <c r="CDT94" i="32"/>
  <c r="CDS94" i="32"/>
  <c r="CDR94" i="32"/>
  <c r="CDQ94" i="32"/>
  <c r="CDP94" i="32"/>
  <c r="CDO94" i="32"/>
  <c r="CDN94" i="32"/>
  <c r="CDM94" i="32"/>
  <c r="CDL94" i="32"/>
  <c r="CDK94" i="32"/>
  <c r="CDJ94" i="32"/>
  <c r="CDI94" i="32"/>
  <c r="CDH94" i="32"/>
  <c r="CDG94" i="32"/>
  <c r="CDF94" i="32"/>
  <c r="CDE94" i="32"/>
  <c r="CDD94" i="32"/>
  <c r="CDC94" i="32"/>
  <c r="CDB94" i="32"/>
  <c r="CDA94" i="32"/>
  <c r="CCZ94" i="32"/>
  <c r="CCY94" i="32"/>
  <c r="CCX94" i="32"/>
  <c r="CCW94" i="32"/>
  <c r="CCV94" i="32"/>
  <c r="CCU94" i="32"/>
  <c r="CCT94" i="32"/>
  <c r="CCS94" i="32"/>
  <c r="CCR94" i="32"/>
  <c r="CCQ94" i="32"/>
  <c r="CCP94" i="32"/>
  <c r="CCO94" i="32"/>
  <c r="CCN94" i="32"/>
  <c r="CCM94" i="32"/>
  <c r="CCL94" i="32"/>
  <c r="CCK94" i="32"/>
  <c r="CCJ94" i="32"/>
  <c r="CCI94" i="32"/>
  <c r="CCH94" i="32"/>
  <c r="CCG94" i="32"/>
  <c r="CCF94" i="32"/>
  <c r="CCE94" i="32"/>
  <c r="CCD94" i="32"/>
  <c r="CCC94" i="32"/>
  <c r="CCB94" i="32"/>
  <c r="CCA94" i="32"/>
  <c r="CBZ94" i="32"/>
  <c r="CBY94" i="32"/>
  <c r="CBX94" i="32"/>
  <c r="CBW94" i="32"/>
  <c r="CBV94" i="32"/>
  <c r="CBU94" i="32"/>
  <c r="CBT94" i="32"/>
  <c r="CBS94" i="32"/>
  <c r="CBR94" i="32"/>
  <c r="CBQ94" i="32"/>
  <c r="CBP94" i="32"/>
  <c r="CBO94" i="32"/>
  <c r="CBN94" i="32"/>
  <c r="CBM94" i="32"/>
  <c r="CBL94" i="32"/>
  <c r="CBK94" i="32"/>
  <c r="CBJ94" i="32"/>
  <c r="CBI94" i="32"/>
  <c r="CBH94" i="32"/>
  <c r="CBG94" i="32"/>
  <c r="CBF94" i="32"/>
  <c r="CBE94" i="32"/>
  <c r="CBD94" i="32"/>
  <c r="CBC94" i="32"/>
  <c r="CBB94" i="32"/>
  <c r="CBA94" i="32"/>
  <c r="CAZ94" i="32"/>
  <c r="CAY94" i="32"/>
  <c r="CAX94" i="32"/>
  <c r="CAW94" i="32"/>
  <c r="CAV94" i="32"/>
  <c r="CAU94" i="32"/>
  <c r="CAT94" i="32"/>
  <c r="CAS94" i="32"/>
  <c r="CAR94" i="32"/>
  <c r="CAQ94" i="32"/>
  <c r="CAP94" i="32"/>
  <c r="CAO94" i="32"/>
  <c r="CAN94" i="32"/>
  <c r="CAM94" i="32"/>
  <c r="CAL94" i="32"/>
  <c r="CAK94" i="32"/>
  <c r="CAJ94" i="32"/>
  <c r="CAI94" i="32"/>
  <c r="CAH94" i="32"/>
  <c r="CAG94" i="32"/>
  <c r="CAF94" i="32"/>
  <c r="CAE94" i="32"/>
  <c r="CAD94" i="32"/>
  <c r="CAC94" i="32"/>
  <c r="CAB94" i="32"/>
  <c r="CAA94" i="32"/>
  <c r="BZZ94" i="32"/>
  <c r="BZY94" i="32"/>
  <c r="BZX94" i="32"/>
  <c r="BZW94" i="32"/>
  <c r="BZV94" i="32"/>
  <c r="BZU94" i="32"/>
  <c r="BZT94" i="32"/>
  <c r="BZS94" i="32"/>
  <c r="BZR94" i="32"/>
  <c r="BZQ94" i="32"/>
  <c r="BZP94" i="32"/>
  <c r="BZO94" i="32"/>
  <c r="BZN94" i="32"/>
  <c r="BZM94" i="32"/>
  <c r="BZL94" i="32"/>
  <c r="BZK94" i="32"/>
  <c r="BZJ94" i="32"/>
  <c r="BZI94" i="32"/>
  <c r="BZH94" i="32"/>
  <c r="BZG94" i="32"/>
  <c r="BZF94" i="32"/>
  <c r="BZE94" i="32"/>
  <c r="BZD94" i="32"/>
  <c r="BZC94" i="32"/>
  <c r="BZB94" i="32"/>
  <c r="BZA94" i="32"/>
  <c r="BYZ94" i="32"/>
  <c r="BYY94" i="32"/>
  <c r="BYX94" i="32"/>
  <c r="BYW94" i="32"/>
  <c r="BYV94" i="32"/>
  <c r="BYU94" i="32"/>
  <c r="BYT94" i="32"/>
  <c r="BYS94" i="32"/>
  <c r="BYR94" i="32"/>
  <c r="BYQ94" i="32"/>
  <c r="BYP94" i="32"/>
  <c r="BYO94" i="32"/>
  <c r="BYN94" i="32"/>
  <c r="BYM94" i="32"/>
  <c r="BYL94" i="32"/>
  <c r="BYK94" i="32"/>
  <c r="BYJ94" i="32"/>
  <c r="BYI94" i="32"/>
  <c r="BYH94" i="32"/>
  <c r="BYG94" i="32"/>
  <c r="BYF94" i="32"/>
  <c r="BYE94" i="32"/>
  <c r="BYD94" i="32"/>
  <c r="BYC94" i="32"/>
  <c r="BYB94" i="32"/>
  <c r="BYA94" i="32"/>
  <c r="BXZ94" i="32"/>
  <c r="BXY94" i="32"/>
  <c r="BXX94" i="32"/>
  <c r="BXW94" i="32"/>
  <c r="BXV94" i="32"/>
  <c r="BXU94" i="32"/>
  <c r="BXT94" i="32"/>
  <c r="BXS94" i="32"/>
  <c r="BXR94" i="32"/>
  <c r="BXQ94" i="32"/>
  <c r="BXP94" i="32"/>
  <c r="BXO94" i="32"/>
  <c r="BXN94" i="32"/>
  <c r="BXM94" i="32"/>
  <c r="BXL94" i="32"/>
  <c r="BXK94" i="32"/>
  <c r="BXJ94" i="32"/>
  <c r="BXI94" i="32"/>
  <c r="BXH94" i="32"/>
  <c r="BXG94" i="32"/>
  <c r="BXF94" i="32"/>
  <c r="BXE94" i="32"/>
  <c r="BXD94" i="32"/>
  <c r="BXC94" i="32"/>
  <c r="BXB94" i="32"/>
  <c r="BXA94" i="32"/>
  <c r="BWZ94" i="32"/>
  <c r="BWY94" i="32"/>
  <c r="BWX94" i="32"/>
  <c r="BWW94" i="32"/>
  <c r="BWV94" i="32"/>
  <c r="BWU94" i="32"/>
  <c r="BWT94" i="32"/>
  <c r="BWS94" i="32"/>
  <c r="BWR94" i="32"/>
  <c r="BWQ94" i="32"/>
  <c r="BWP94" i="32"/>
  <c r="BWO94" i="32"/>
  <c r="BWN94" i="32"/>
  <c r="BWM94" i="32"/>
  <c r="BWL94" i="32"/>
  <c r="BWK94" i="32"/>
  <c r="BWJ94" i="32"/>
  <c r="BWI94" i="32"/>
  <c r="BWH94" i="32"/>
  <c r="BWG94" i="32"/>
  <c r="BWF94" i="32"/>
  <c r="BWE94" i="32"/>
  <c r="BWD94" i="32"/>
  <c r="BWC94" i="32"/>
  <c r="BWB94" i="32"/>
  <c r="BWA94" i="32"/>
  <c r="BVZ94" i="32"/>
  <c r="BVY94" i="32"/>
  <c r="BVX94" i="32"/>
  <c r="BVW94" i="32"/>
  <c r="BVV94" i="32"/>
  <c r="BVU94" i="32"/>
  <c r="BVT94" i="32"/>
  <c r="BVS94" i="32"/>
  <c r="BVR94" i="32"/>
  <c r="BVQ94" i="32"/>
  <c r="BVP94" i="32"/>
  <c r="BVO94" i="32"/>
  <c r="BVN94" i="32"/>
  <c r="BVM94" i="32"/>
  <c r="BVL94" i="32"/>
  <c r="BVK94" i="32"/>
  <c r="BVJ94" i="32"/>
  <c r="BVI94" i="32"/>
  <c r="BVH94" i="32"/>
  <c r="BVG94" i="32"/>
  <c r="BVF94" i="32"/>
  <c r="BVE94" i="32"/>
  <c r="BVD94" i="32"/>
  <c r="BVC94" i="32"/>
  <c r="BVB94" i="32"/>
  <c r="BVA94" i="32"/>
  <c r="BUZ94" i="32"/>
  <c r="BUY94" i="32"/>
  <c r="BUX94" i="32"/>
  <c r="BUW94" i="32"/>
  <c r="BUV94" i="32"/>
  <c r="BUU94" i="32"/>
  <c r="BUT94" i="32"/>
  <c r="BUS94" i="32"/>
  <c r="BUR94" i="32"/>
  <c r="BUQ94" i="32"/>
  <c r="BUP94" i="32"/>
  <c r="BUO94" i="32"/>
  <c r="BUN94" i="32"/>
  <c r="BUM94" i="32"/>
  <c r="BUL94" i="32"/>
  <c r="BUK94" i="32"/>
  <c r="BUJ94" i="32"/>
  <c r="BUI94" i="32"/>
  <c r="BUH94" i="32"/>
  <c r="BUG94" i="32"/>
  <c r="BUF94" i="32"/>
  <c r="BUE94" i="32"/>
  <c r="BUD94" i="32"/>
  <c r="BUC94" i="32"/>
  <c r="BUB94" i="32"/>
  <c r="BUA94" i="32"/>
  <c r="BTZ94" i="32"/>
  <c r="BTY94" i="32"/>
  <c r="BTX94" i="32"/>
  <c r="BTW94" i="32"/>
  <c r="BTV94" i="32"/>
  <c r="BTU94" i="32"/>
  <c r="BTT94" i="32"/>
  <c r="BTS94" i="32"/>
  <c r="BTR94" i="32"/>
  <c r="BTQ94" i="32"/>
  <c r="BTP94" i="32"/>
  <c r="BTO94" i="32"/>
  <c r="BTN94" i="32"/>
  <c r="BTM94" i="32"/>
  <c r="BTL94" i="32"/>
  <c r="BTK94" i="32"/>
  <c r="BTJ94" i="32"/>
  <c r="BTI94" i="32"/>
  <c r="BTH94" i="32"/>
  <c r="BTG94" i="32"/>
  <c r="BTF94" i="32"/>
  <c r="BTE94" i="32"/>
  <c r="BTD94" i="32"/>
  <c r="BTC94" i="32"/>
  <c r="BTB94" i="32"/>
  <c r="BTA94" i="32"/>
  <c r="BSZ94" i="32"/>
  <c r="BSY94" i="32"/>
  <c r="BSX94" i="32"/>
  <c r="BSW94" i="32"/>
  <c r="BSV94" i="32"/>
  <c r="BSU94" i="32"/>
  <c r="BST94" i="32"/>
  <c r="BSS94" i="32"/>
  <c r="BSR94" i="32"/>
  <c r="BSQ94" i="32"/>
  <c r="BSP94" i="32"/>
  <c r="BSO94" i="32"/>
  <c r="BSN94" i="32"/>
  <c r="BSM94" i="32"/>
  <c r="BSL94" i="32"/>
  <c r="BSK94" i="32"/>
  <c r="BSJ94" i="32"/>
  <c r="BSI94" i="32"/>
  <c r="BSH94" i="32"/>
  <c r="BSG94" i="32"/>
  <c r="BSF94" i="32"/>
  <c r="BSE94" i="32"/>
  <c r="BSD94" i="32"/>
  <c r="BSC94" i="32"/>
  <c r="BSB94" i="32"/>
  <c r="BSA94" i="32"/>
  <c r="BRZ94" i="32"/>
  <c r="BRY94" i="32"/>
  <c r="BRX94" i="32"/>
  <c r="BRW94" i="32"/>
  <c r="BRV94" i="32"/>
  <c r="BRU94" i="32"/>
  <c r="BRT94" i="32"/>
  <c r="BRS94" i="32"/>
  <c r="BRR94" i="32"/>
  <c r="BRQ94" i="32"/>
  <c r="BRP94" i="32"/>
  <c r="BRO94" i="32"/>
  <c r="BRN94" i="32"/>
  <c r="BRM94" i="32"/>
  <c r="BRL94" i="32"/>
  <c r="BRK94" i="32"/>
  <c r="BRJ94" i="32"/>
  <c r="BRI94" i="32"/>
  <c r="BRH94" i="32"/>
  <c r="BRG94" i="32"/>
  <c r="BRF94" i="32"/>
  <c r="BRE94" i="32"/>
  <c r="BRD94" i="32"/>
  <c r="BRC94" i="32"/>
  <c r="BRB94" i="32"/>
  <c r="BRA94" i="32"/>
  <c r="BQZ94" i="32"/>
  <c r="BQY94" i="32"/>
  <c r="BQX94" i="32"/>
  <c r="BQW94" i="32"/>
  <c r="BQV94" i="32"/>
  <c r="BQU94" i="32"/>
  <c r="BQT94" i="32"/>
  <c r="BQS94" i="32"/>
  <c r="BQR94" i="32"/>
  <c r="BQQ94" i="32"/>
  <c r="BQP94" i="32"/>
  <c r="BQO94" i="32"/>
  <c r="BQN94" i="32"/>
  <c r="BQM94" i="32"/>
  <c r="BQL94" i="32"/>
  <c r="BQK94" i="32"/>
  <c r="BQJ94" i="32"/>
  <c r="BQI94" i="32"/>
  <c r="BQH94" i="32"/>
  <c r="BQG94" i="32"/>
  <c r="BQF94" i="32"/>
  <c r="BQE94" i="32"/>
  <c r="BQD94" i="32"/>
  <c r="BQC94" i="32"/>
  <c r="BQB94" i="32"/>
  <c r="BQA94" i="32"/>
  <c r="BPZ94" i="32"/>
  <c r="BPY94" i="32"/>
  <c r="BPX94" i="32"/>
  <c r="BPW94" i="32"/>
  <c r="BPV94" i="32"/>
  <c r="BPU94" i="32"/>
  <c r="BPT94" i="32"/>
  <c r="BPS94" i="32"/>
  <c r="BPR94" i="32"/>
  <c r="BPQ94" i="32"/>
  <c r="BPP94" i="32"/>
  <c r="BPO94" i="32"/>
  <c r="BPN94" i="32"/>
  <c r="BPM94" i="32"/>
  <c r="BPL94" i="32"/>
  <c r="BPK94" i="32"/>
  <c r="BPJ94" i="32"/>
  <c r="BPI94" i="32"/>
  <c r="BPH94" i="32"/>
  <c r="BPG94" i="32"/>
  <c r="BPF94" i="32"/>
  <c r="BPE94" i="32"/>
  <c r="BPD94" i="32"/>
  <c r="BPC94" i="32"/>
  <c r="BPB94" i="32"/>
  <c r="BPA94" i="32"/>
  <c r="BOZ94" i="32"/>
  <c r="BOY94" i="32"/>
  <c r="BOX94" i="32"/>
  <c r="BOW94" i="32"/>
  <c r="BOV94" i="32"/>
  <c r="BOU94" i="32"/>
  <c r="BOT94" i="32"/>
  <c r="BOS94" i="32"/>
  <c r="BOR94" i="32"/>
  <c r="BOQ94" i="32"/>
  <c r="BOP94" i="32"/>
  <c r="BOO94" i="32"/>
  <c r="BON94" i="32"/>
  <c r="BOM94" i="32"/>
  <c r="BOL94" i="32"/>
  <c r="BOK94" i="32"/>
  <c r="BOJ94" i="32"/>
  <c r="BOI94" i="32"/>
  <c r="BOH94" i="32"/>
  <c r="BOG94" i="32"/>
  <c r="BOF94" i="32"/>
  <c r="BOE94" i="32"/>
  <c r="BOD94" i="32"/>
  <c r="BOC94" i="32"/>
  <c r="BOB94" i="32"/>
  <c r="BOA94" i="32"/>
  <c r="BNZ94" i="32"/>
  <c r="BNY94" i="32"/>
  <c r="BNX94" i="32"/>
  <c r="BNW94" i="32"/>
  <c r="BNV94" i="32"/>
  <c r="BNU94" i="32"/>
  <c r="BNT94" i="32"/>
  <c r="BNS94" i="32"/>
  <c r="BNR94" i="32"/>
  <c r="BNQ94" i="32"/>
  <c r="BNP94" i="32"/>
  <c r="BNO94" i="32"/>
  <c r="BNN94" i="32"/>
  <c r="BNM94" i="32"/>
  <c r="BNL94" i="32"/>
  <c r="BNK94" i="32"/>
  <c r="BNJ94" i="32"/>
  <c r="BNI94" i="32"/>
  <c r="BNH94" i="32"/>
  <c r="BNG94" i="32"/>
  <c r="BNF94" i="32"/>
  <c r="BNE94" i="32"/>
  <c r="BND94" i="32"/>
  <c r="BNC94" i="32"/>
  <c r="BNB94" i="32"/>
  <c r="BNA94" i="32"/>
  <c r="BMZ94" i="32"/>
  <c r="BMY94" i="32"/>
  <c r="BMX94" i="32"/>
  <c r="BMW94" i="32"/>
  <c r="BMV94" i="32"/>
  <c r="BMU94" i="32"/>
  <c r="BMT94" i="32"/>
  <c r="BMS94" i="32"/>
  <c r="BMR94" i="32"/>
  <c r="BMQ94" i="32"/>
  <c r="BMP94" i="32"/>
  <c r="BMO94" i="32"/>
  <c r="BMN94" i="32"/>
  <c r="BMM94" i="32"/>
  <c r="BML94" i="32"/>
  <c r="BMK94" i="32"/>
  <c r="BMJ94" i="32"/>
  <c r="BMI94" i="32"/>
  <c r="BMH94" i="32"/>
  <c r="BMG94" i="32"/>
  <c r="BMF94" i="32"/>
  <c r="BME94" i="32"/>
  <c r="BMD94" i="32"/>
  <c r="BMC94" i="32"/>
  <c r="BMB94" i="32"/>
  <c r="BMA94" i="32"/>
  <c r="BLZ94" i="32"/>
  <c r="BLY94" i="32"/>
  <c r="BLX94" i="32"/>
  <c r="BLW94" i="32"/>
  <c r="BLV94" i="32"/>
  <c r="BLU94" i="32"/>
  <c r="BLT94" i="32"/>
  <c r="BLS94" i="32"/>
  <c r="BLR94" i="32"/>
  <c r="BLQ94" i="32"/>
  <c r="BLP94" i="32"/>
  <c r="BLO94" i="32"/>
  <c r="BLN94" i="32"/>
  <c r="BLM94" i="32"/>
  <c r="BLL94" i="32"/>
  <c r="BLK94" i="32"/>
  <c r="BLJ94" i="32"/>
  <c r="BLI94" i="32"/>
  <c r="BLH94" i="32"/>
  <c r="BLG94" i="32"/>
  <c r="BLF94" i="32"/>
  <c r="BLE94" i="32"/>
  <c r="BLD94" i="32"/>
  <c r="BLC94" i="32"/>
  <c r="BLB94" i="32"/>
  <c r="BLA94" i="32"/>
  <c r="BKZ94" i="32"/>
  <c r="BKY94" i="32"/>
  <c r="BKX94" i="32"/>
  <c r="BKW94" i="32"/>
  <c r="BKV94" i="32"/>
  <c r="BKU94" i="32"/>
  <c r="BKT94" i="32"/>
  <c r="BKS94" i="32"/>
  <c r="BKR94" i="32"/>
  <c r="BKQ94" i="32"/>
  <c r="BKP94" i="32"/>
  <c r="BKO94" i="32"/>
  <c r="BKN94" i="32"/>
  <c r="BKM94" i="32"/>
  <c r="BKL94" i="32"/>
  <c r="BKK94" i="32"/>
  <c r="BKJ94" i="32"/>
  <c r="BKI94" i="32"/>
  <c r="BKH94" i="32"/>
  <c r="BKG94" i="32"/>
  <c r="BKF94" i="32"/>
  <c r="BKE94" i="32"/>
  <c r="BKD94" i="32"/>
  <c r="BKC94" i="32"/>
  <c r="BKB94" i="32"/>
  <c r="BKA94" i="32"/>
  <c r="BJZ94" i="32"/>
  <c r="BJY94" i="32"/>
  <c r="BJX94" i="32"/>
  <c r="BJW94" i="32"/>
  <c r="BJV94" i="32"/>
  <c r="BJU94" i="32"/>
  <c r="BJT94" i="32"/>
  <c r="BJS94" i="32"/>
  <c r="BJR94" i="32"/>
  <c r="BJQ94" i="32"/>
  <c r="BJP94" i="32"/>
  <c r="BJO94" i="32"/>
  <c r="BJN94" i="32"/>
  <c r="BJM94" i="32"/>
  <c r="BJL94" i="32"/>
  <c r="BJK94" i="32"/>
  <c r="BJJ94" i="32"/>
  <c r="BJI94" i="32"/>
  <c r="BJH94" i="32"/>
  <c r="BJG94" i="32"/>
  <c r="BJF94" i="32"/>
  <c r="BJE94" i="32"/>
  <c r="BJD94" i="32"/>
  <c r="BJC94" i="32"/>
  <c r="BJB94" i="32"/>
  <c r="BJA94" i="32"/>
  <c r="BIZ94" i="32"/>
  <c r="BIY94" i="32"/>
  <c r="BIX94" i="32"/>
  <c r="BIW94" i="32"/>
  <c r="BIV94" i="32"/>
  <c r="BIU94" i="32"/>
  <c r="BIT94" i="32"/>
  <c r="BIS94" i="32"/>
  <c r="BIR94" i="32"/>
  <c r="BIQ94" i="32"/>
  <c r="BIP94" i="32"/>
  <c r="BIO94" i="32"/>
  <c r="BIN94" i="32"/>
  <c r="BIM94" i="32"/>
  <c r="BIL94" i="32"/>
  <c r="BIK94" i="32"/>
  <c r="BIJ94" i="32"/>
  <c r="BII94" i="32"/>
  <c r="BIH94" i="32"/>
  <c r="BIG94" i="32"/>
  <c r="BIF94" i="32"/>
  <c r="BIE94" i="32"/>
  <c r="BID94" i="32"/>
  <c r="BIC94" i="32"/>
  <c r="BIB94" i="32"/>
  <c r="BIA94" i="32"/>
  <c r="BHZ94" i="32"/>
  <c r="BHY94" i="32"/>
  <c r="BHX94" i="32"/>
  <c r="BHW94" i="32"/>
  <c r="BHV94" i="32"/>
  <c r="BHU94" i="32"/>
  <c r="BHT94" i="32"/>
  <c r="BHS94" i="32"/>
  <c r="BHR94" i="32"/>
  <c r="BHQ94" i="32"/>
  <c r="BHP94" i="32"/>
  <c r="BHO94" i="32"/>
  <c r="BHN94" i="32"/>
  <c r="BHM94" i="32"/>
  <c r="BHL94" i="32"/>
  <c r="BHK94" i="32"/>
  <c r="BHJ94" i="32"/>
  <c r="BHI94" i="32"/>
  <c r="BHH94" i="32"/>
  <c r="BHG94" i="32"/>
  <c r="BHF94" i="32"/>
  <c r="BHE94" i="32"/>
  <c r="BHD94" i="32"/>
  <c r="BHC94" i="32"/>
  <c r="BHB94" i="32"/>
  <c r="BHA94" i="32"/>
  <c r="BGZ94" i="32"/>
  <c r="BGY94" i="32"/>
  <c r="BGX94" i="32"/>
  <c r="BGW94" i="32"/>
  <c r="BGV94" i="32"/>
  <c r="BGU94" i="32"/>
  <c r="BGT94" i="32"/>
  <c r="BGS94" i="32"/>
  <c r="BGR94" i="32"/>
  <c r="BGQ94" i="32"/>
  <c r="BGP94" i="32"/>
  <c r="BGO94" i="32"/>
  <c r="BGN94" i="32"/>
  <c r="BGM94" i="32"/>
  <c r="BGL94" i="32"/>
  <c r="BGK94" i="32"/>
  <c r="BGJ94" i="32"/>
  <c r="BGI94" i="32"/>
  <c r="BGH94" i="32"/>
  <c r="BGG94" i="32"/>
  <c r="BGF94" i="32"/>
  <c r="BGE94" i="32"/>
  <c r="BGD94" i="32"/>
  <c r="BGC94" i="32"/>
  <c r="BGB94" i="32"/>
  <c r="BGA94" i="32"/>
  <c r="BFZ94" i="32"/>
  <c r="BFY94" i="32"/>
  <c r="BFX94" i="32"/>
  <c r="BFW94" i="32"/>
  <c r="BFV94" i="32"/>
  <c r="BFU94" i="32"/>
  <c r="BFT94" i="32"/>
  <c r="BFS94" i="32"/>
  <c r="BFR94" i="32"/>
  <c r="BFQ94" i="32"/>
  <c r="BFP94" i="32"/>
  <c r="BFO94" i="32"/>
  <c r="BFN94" i="32"/>
  <c r="BFM94" i="32"/>
  <c r="BFL94" i="32"/>
  <c r="BFK94" i="32"/>
  <c r="BFJ94" i="32"/>
  <c r="BFI94" i="32"/>
  <c r="BFH94" i="32"/>
  <c r="BFG94" i="32"/>
  <c r="BFF94" i="32"/>
  <c r="BFE94" i="32"/>
  <c r="BFD94" i="32"/>
  <c r="BFC94" i="32"/>
  <c r="BFB94" i="32"/>
  <c r="BFA94" i="32"/>
  <c r="BEZ94" i="32"/>
  <c r="BEY94" i="32"/>
  <c r="BEX94" i="32"/>
  <c r="BEW94" i="32"/>
  <c r="BEV94" i="32"/>
  <c r="BEU94" i="32"/>
  <c r="BET94" i="32"/>
  <c r="BES94" i="32"/>
  <c r="BER94" i="32"/>
  <c r="BEQ94" i="32"/>
  <c r="BEP94" i="32"/>
  <c r="BEO94" i="32"/>
  <c r="BEN94" i="32"/>
  <c r="BEM94" i="32"/>
  <c r="BEL94" i="32"/>
  <c r="BEK94" i="32"/>
  <c r="BEJ94" i="32"/>
  <c r="BEI94" i="32"/>
  <c r="BEH94" i="32"/>
  <c r="BEG94" i="32"/>
  <c r="BEF94" i="32"/>
  <c r="BEE94" i="32"/>
  <c r="BED94" i="32"/>
  <c r="BEC94" i="32"/>
  <c r="BEB94" i="32"/>
  <c r="BEA94" i="32"/>
  <c r="BDZ94" i="32"/>
  <c r="BDY94" i="32"/>
  <c r="BDX94" i="32"/>
  <c r="BDW94" i="32"/>
  <c r="BDV94" i="32"/>
  <c r="BDU94" i="32"/>
  <c r="BDT94" i="32"/>
  <c r="BDS94" i="32"/>
  <c r="BDR94" i="32"/>
  <c r="BDQ94" i="32"/>
  <c r="BDP94" i="32"/>
  <c r="BDO94" i="32"/>
  <c r="BDN94" i="32"/>
  <c r="BDM94" i="32"/>
  <c r="BDL94" i="32"/>
  <c r="BDK94" i="32"/>
  <c r="BDJ94" i="32"/>
  <c r="BDI94" i="32"/>
  <c r="BDH94" i="32"/>
  <c r="BDG94" i="32"/>
  <c r="BDF94" i="32"/>
  <c r="BDE94" i="32"/>
  <c r="BDD94" i="32"/>
  <c r="BDC94" i="32"/>
  <c r="BDB94" i="32"/>
  <c r="BDA94" i="32"/>
  <c r="BCZ94" i="32"/>
  <c r="BCY94" i="32"/>
  <c r="BCX94" i="32"/>
  <c r="BCW94" i="32"/>
  <c r="BCV94" i="32"/>
  <c r="BCU94" i="32"/>
  <c r="BCT94" i="32"/>
  <c r="BCS94" i="32"/>
  <c r="BCR94" i="32"/>
  <c r="BCQ94" i="32"/>
  <c r="BCP94" i="32"/>
  <c r="BCO94" i="32"/>
  <c r="BCN94" i="32"/>
  <c r="BCM94" i="32"/>
  <c r="BCL94" i="32"/>
  <c r="BCK94" i="32"/>
  <c r="BCJ94" i="32"/>
  <c r="BCI94" i="32"/>
  <c r="BCH94" i="32"/>
  <c r="BCG94" i="32"/>
  <c r="BCF94" i="32"/>
  <c r="BCE94" i="32"/>
  <c r="BCD94" i="32"/>
  <c r="BCC94" i="32"/>
  <c r="BCB94" i="32"/>
  <c r="BCA94" i="32"/>
  <c r="BBZ94" i="32"/>
  <c r="BBY94" i="32"/>
  <c r="BBX94" i="32"/>
  <c r="BBW94" i="32"/>
  <c r="BBV94" i="32"/>
  <c r="BBU94" i="32"/>
  <c r="BBT94" i="32"/>
  <c r="BBS94" i="32"/>
  <c r="BBR94" i="32"/>
  <c r="BBQ94" i="32"/>
  <c r="BBP94" i="32"/>
  <c r="BBO94" i="32"/>
  <c r="BBN94" i="32"/>
  <c r="BBM94" i="32"/>
  <c r="BBL94" i="32"/>
  <c r="BBK94" i="32"/>
  <c r="BBJ94" i="32"/>
  <c r="BBI94" i="32"/>
  <c r="BBH94" i="32"/>
  <c r="BBG94" i="32"/>
  <c r="BBF94" i="32"/>
  <c r="BBE94" i="32"/>
  <c r="BBD94" i="32"/>
  <c r="BBC94" i="32"/>
  <c r="BBB94" i="32"/>
  <c r="BBA94" i="32"/>
  <c r="BAZ94" i="32"/>
  <c r="BAY94" i="32"/>
  <c r="BAX94" i="32"/>
  <c r="BAW94" i="32"/>
  <c r="BAV94" i="32"/>
  <c r="BAU94" i="32"/>
  <c r="BAT94" i="32"/>
  <c r="BAS94" i="32"/>
  <c r="BAR94" i="32"/>
  <c r="BAQ94" i="32"/>
  <c r="BAP94" i="32"/>
  <c r="BAO94" i="32"/>
  <c r="BAN94" i="32"/>
  <c r="BAM94" i="32"/>
  <c r="BAL94" i="32"/>
  <c r="BAK94" i="32"/>
  <c r="BAJ94" i="32"/>
  <c r="BAI94" i="32"/>
  <c r="BAH94" i="32"/>
  <c r="BAG94" i="32"/>
  <c r="BAF94" i="32"/>
  <c r="BAE94" i="32"/>
  <c r="BAD94" i="32"/>
  <c r="BAC94" i="32"/>
  <c r="BAB94" i="32"/>
  <c r="BAA94" i="32"/>
  <c r="AZZ94" i="32"/>
  <c r="AZY94" i="32"/>
  <c r="AZX94" i="32"/>
  <c r="AZW94" i="32"/>
  <c r="AZV94" i="32"/>
  <c r="AZU94" i="32"/>
  <c r="AZT94" i="32"/>
  <c r="AZS94" i="32"/>
  <c r="AZR94" i="32"/>
  <c r="AZQ94" i="32"/>
  <c r="AZP94" i="32"/>
  <c r="AZO94" i="32"/>
  <c r="AZN94" i="32"/>
  <c r="AZM94" i="32"/>
  <c r="AZL94" i="32"/>
  <c r="AZK94" i="32"/>
  <c r="AZJ94" i="32"/>
  <c r="AZI94" i="32"/>
  <c r="AZH94" i="32"/>
  <c r="AZG94" i="32"/>
  <c r="AZF94" i="32"/>
  <c r="AZE94" i="32"/>
  <c r="AZD94" i="32"/>
  <c r="AZC94" i="32"/>
  <c r="AZB94" i="32"/>
  <c r="AZA94" i="32"/>
  <c r="AYZ94" i="32"/>
  <c r="AYY94" i="32"/>
  <c r="AYX94" i="32"/>
  <c r="AYW94" i="32"/>
  <c r="AYV94" i="32"/>
  <c r="AYU94" i="32"/>
  <c r="AYT94" i="32"/>
  <c r="AYS94" i="32"/>
  <c r="AYR94" i="32"/>
  <c r="AYQ94" i="32"/>
  <c r="AYP94" i="32"/>
  <c r="AYO94" i="32"/>
  <c r="AYN94" i="32"/>
  <c r="AYM94" i="32"/>
  <c r="AYL94" i="32"/>
  <c r="AYK94" i="32"/>
  <c r="AYJ94" i="32"/>
  <c r="AYI94" i="32"/>
  <c r="AYH94" i="32"/>
  <c r="AYG94" i="32"/>
  <c r="AYF94" i="32"/>
  <c r="AYE94" i="32"/>
  <c r="AYD94" i="32"/>
  <c r="AYC94" i="32"/>
  <c r="AYB94" i="32"/>
  <c r="AYA94" i="32"/>
  <c r="AXZ94" i="32"/>
  <c r="AXY94" i="32"/>
  <c r="AXX94" i="32"/>
  <c r="AXW94" i="32"/>
  <c r="AXV94" i="32"/>
  <c r="AXU94" i="32"/>
  <c r="AXT94" i="32"/>
  <c r="AXS94" i="32"/>
  <c r="AXR94" i="32"/>
  <c r="AXQ94" i="32"/>
  <c r="AXP94" i="32"/>
  <c r="AXO94" i="32"/>
  <c r="AXN94" i="32"/>
  <c r="AXM94" i="32"/>
  <c r="AXL94" i="32"/>
  <c r="AXK94" i="32"/>
  <c r="AXJ94" i="32"/>
  <c r="AXI94" i="32"/>
  <c r="AXH94" i="32"/>
  <c r="AXG94" i="32"/>
  <c r="AXF94" i="32"/>
  <c r="AXE94" i="32"/>
  <c r="AXD94" i="32"/>
  <c r="AXC94" i="32"/>
  <c r="AXB94" i="32"/>
  <c r="AXA94" i="32"/>
  <c r="AWZ94" i="32"/>
  <c r="AWY94" i="32"/>
  <c r="AWX94" i="32"/>
  <c r="AWW94" i="32"/>
  <c r="AWV94" i="32"/>
  <c r="AWU94" i="32"/>
  <c r="AWT94" i="32"/>
  <c r="AWS94" i="32"/>
  <c r="AWR94" i="32"/>
  <c r="AWQ94" i="32"/>
  <c r="AWP94" i="32"/>
  <c r="AWO94" i="32"/>
  <c r="AWN94" i="32"/>
  <c r="AWM94" i="32"/>
  <c r="AWL94" i="32"/>
  <c r="AWK94" i="32"/>
  <c r="AWJ94" i="32"/>
  <c r="AWI94" i="32"/>
  <c r="AWH94" i="32"/>
  <c r="AWG94" i="32"/>
  <c r="AWF94" i="32"/>
  <c r="AWE94" i="32"/>
  <c r="AWD94" i="32"/>
  <c r="AWC94" i="32"/>
  <c r="AWB94" i="32"/>
  <c r="AWA94" i="32"/>
  <c r="AVZ94" i="32"/>
  <c r="AVY94" i="32"/>
  <c r="AVX94" i="32"/>
  <c r="AVW94" i="32"/>
  <c r="AVV94" i="32"/>
  <c r="AVU94" i="32"/>
  <c r="AVT94" i="32"/>
  <c r="AVS94" i="32"/>
  <c r="AVR94" i="32"/>
  <c r="AVQ94" i="32"/>
  <c r="AVP94" i="32"/>
  <c r="AVO94" i="32"/>
  <c r="AVN94" i="32"/>
  <c r="AVM94" i="32"/>
  <c r="AVL94" i="32"/>
  <c r="AVK94" i="32"/>
  <c r="AVJ94" i="32"/>
  <c r="AVI94" i="32"/>
  <c r="AVH94" i="32"/>
  <c r="AVG94" i="32"/>
  <c r="AVF94" i="32"/>
  <c r="AVE94" i="32"/>
  <c r="AVD94" i="32"/>
  <c r="AVC94" i="32"/>
  <c r="AVB94" i="32"/>
  <c r="AVA94" i="32"/>
  <c r="AUZ94" i="32"/>
  <c r="AUY94" i="32"/>
  <c r="AUX94" i="32"/>
  <c r="AUW94" i="32"/>
  <c r="AUV94" i="32"/>
  <c r="AUU94" i="32"/>
  <c r="AUT94" i="32"/>
  <c r="AUS94" i="32"/>
  <c r="AUR94" i="32"/>
  <c r="AUQ94" i="32"/>
  <c r="AUP94" i="32"/>
  <c r="AUO94" i="32"/>
  <c r="AUN94" i="32"/>
  <c r="AUM94" i="32"/>
  <c r="AUL94" i="32"/>
  <c r="AUK94" i="32"/>
  <c r="AUJ94" i="32"/>
  <c r="AUI94" i="32"/>
  <c r="AUH94" i="32"/>
  <c r="AUG94" i="32"/>
  <c r="AUF94" i="32"/>
  <c r="AUE94" i="32"/>
  <c r="AUD94" i="32"/>
  <c r="AUC94" i="32"/>
  <c r="AUB94" i="32"/>
  <c r="AUA94" i="32"/>
  <c r="ATZ94" i="32"/>
  <c r="ATY94" i="32"/>
  <c r="ATX94" i="32"/>
  <c r="ATW94" i="32"/>
  <c r="ATV94" i="32"/>
  <c r="ATU94" i="32"/>
  <c r="ATT94" i="32"/>
  <c r="ATS94" i="32"/>
  <c r="ATR94" i="32"/>
  <c r="ATQ94" i="32"/>
  <c r="ATP94" i="32"/>
  <c r="ATO94" i="32"/>
  <c r="ATN94" i="32"/>
  <c r="ATM94" i="32"/>
  <c r="ATL94" i="32"/>
  <c r="ATK94" i="32"/>
  <c r="ATJ94" i="32"/>
  <c r="ATI94" i="32"/>
  <c r="ATH94" i="32"/>
  <c r="ATG94" i="32"/>
  <c r="ATF94" i="32"/>
  <c r="ATE94" i="32"/>
  <c r="ATD94" i="32"/>
  <c r="ATC94" i="32"/>
  <c r="ATB94" i="32"/>
  <c r="ATA94" i="32"/>
  <c r="ASZ94" i="32"/>
  <c r="ASY94" i="32"/>
  <c r="ASX94" i="32"/>
  <c r="ASW94" i="32"/>
  <c r="ASV94" i="32"/>
  <c r="ASU94" i="32"/>
  <c r="AST94" i="32"/>
  <c r="ASS94" i="32"/>
  <c r="ASR94" i="32"/>
  <c r="ASQ94" i="32"/>
  <c r="ASP94" i="32"/>
  <c r="ASO94" i="32"/>
  <c r="ASN94" i="32"/>
  <c r="ASM94" i="32"/>
  <c r="ASL94" i="32"/>
  <c r="ASK94" i="32"/>
  <c r="ASJ94" i="32"/>
  <c r="ASI94" i="32"/>
  <c r="ASH94" i="32"/>
  <c r="ASG94" i="32"/>
  <c r="ASF94" i="32"/>
  <c r="ASE94" i="32"/>
  <c r="ASD94" i="32"/>
  <c r="ASC94" i="32"/>
  <c r="ASB94" i="32"/>
  <c r="ASA94" i="32"/>
  <c r="ARZ94" i="32"/>
  <c r="ARY94" i="32"/>
  <c r="ARX94" i="32"/>
  <c r="ARW94" i="32"/>
  <c r="ARV94" i="32"/>
  <c r="ARU94" i="32"/>
  <c r="ART94" i="32"/>
  <c r="ARS94" i="32"/>
  <c r="ARR94" i="32"/>
  <c r="ARQ94" i="32"/>
  <c r="ARP94" i="32"/>
  <c r="ARO94" i="32"/>
  <c r="ARN94" i="32"/>
  <c r="ARM94" i="32"/>
  <c r="ARL94" i="32"/>
  <c r="ARK94" i="32"/>
  <c r="ARJ94" i="32"/>
  <c r="ARI94" i="32"/>
  <c r="ARH94" i="32"/>
  <c r="ARG94" i="32"/>
  <c r="ARF94" i="32"/>
  <c r="ARE94" i="32"/>
  <c r="ARD94" i="32"/>
  <c r="ARC94" i="32"/>
  <c r="ARB94" i="32"/>
  <c r="ARA94" i="32"/>
  <c r="AQZ94" i="32"/>
  <c r="AQY94" i="32"/>
  <c r="AQX94" i="32"/>
  <c r="AQW94" i="32"/>
  <c r="AQV94" i="32"/>
  <c r="AQU94" i="32"/>
  <c r="AQT94" i="32"/>
  <c r="AQS94" i="32"/>
  <c r="AQR94" i="32"/>
  <c r="AQQ94" i="32"/>
  <c r="AQP94" i="32"/>
  <c r="AQO94" i="32"/>
  <c r="AQN94" i="32"/>
  <c r="AQM94" i="32"/>
  <c r="AQL94" i="32"/>
  <c r="AQK94" i="32"/>
  <c r="AQJ94" i="32"/>
  <c r="AQI94" i="32"/>
  <c r="AQH94" i="32"/>
  <c r="AQG94" i="32"/>
  <c r="AQF94" i="32"/>
  <c r="AQE94" i="32"/>
  <c r="AQD94" i="32"/>
  <c r="AQC94" i="32"/>
  <c r="AQB94" i="32"/>
  <c r="AQA94" i="32"/>
  <c r="APZ94" i="32"/>
  <c r="APY94" i="32"/>
  <c r="APX94" i="32"/>
  <c r="APW94" i="32"/>
  <c r="APV94" i="32"/>
  <c r="APU94" i="32"/>
  <c r="APT94" i="32"/>
  <c r="APS94" i="32"/>
  <c r="APR94" i="32"/>
  <c r="APQ94" i="32"/>
  <c r="APP94" i="32"/>
  <c r="APO94" i="32"/>
  <c r="APN94" i="32"/>
  <c r="APM94" i="32"/>
  <c r="APL94" i="32"/>
  <c r="APK94" i="32"/>
  <c r="APJ94" i="32"/>
  <c r="API94" i="32"/>
  <c r="APH94" i="32"/>
  <c r="APG94" i="32"/>
  <c r="APF94" i="32"/>
  <c r="APE94" i="32"/>
  <c r="APD94" i="32"/>
  <c r="APC94" i="32"/>
  <c r="APB94" i="32"/>
  <c r="APA94" i="32"/>
  <c r="AOZ94" i="32"/>
  <c r="AOY94" i="32"/>
  <c r="AOX94" i="32"/>
  <c r="AOW94" i="32"/>
  <c r="AOV94" i="32"/>
  <c r="AOU94" i="32"/>
  <c r="AOT94" i="32"/>
  <c r="AOS94" i="32"/>
  <c r="AOR94" i="32"/>
  <c r="AOQ94" i="32"/>
  <c r="AOP94" i="32"/>
  <c r="AOO94" i="32"/>
  <c r="AON94" i="32"/>
  <c r="AOM94" i="32"/>
  <c r="AOL94" i="32"/>
  <c r="AOK94" i="32"/>
  <c r="AOJ94" i="32"/>
  <c r="AOI94" i="32"/>
  <c r="AOH94" i="32"/>
  <c r="AOG94" i="32"/>
  <c r="AOF94" i="32"/>
  <c r="AOE94" i="32"/>
  <c r="AOD94" i="32"/>
  <c r="AOC94" i="32"/>
  <c r="AOB94" i="32"/>
  <c r="AOA94" i="32"/>
  <c r="ANZ94" i="32"/>
  <c r="ANY94" i="32"/>
  <c r="ANX94" i="32"/>
  <c r="ANW94" i="32"/>
  <c r="ANV94" i="32"/>
  <c r="ANU94" i="32"/>
  <c r="ANT94" i="32"/>
  <c r="ANS94" i="32"/>
  <c r="ANR94" i="32"/>
  <c r="ANQ94" i="32"/>
  <c r="ANP94" i="32"/>
  <c r="ANO94" i="32"/>
  <c r="ANN94" i="32"/>
  <c r="ANM94" i="32"/>
  <c r="ANL94" i="32"/>
  <c r="ANK94" i="32"/>
  <c r="ANJ94" i="32"/>
  <c r="ANI94" i="32"/>
  <c r="ANH94" i="32"/>
  <c r="ANG94" i="32"/>
  <c r="ANF94" i="32"/>
  <c r="ANE94" i="32"/>
  <c r="AND94" i="32"/>
  <c r="ANC94" i="32"/>
  <c r="ANB94" i="32"/>
  <c r="ANA94" i="32"/>
  <c r="AMZ94" i="32"/>
  <c r="AMY94" i="32"/>
  <c r="AMX94" i="32"/>
  <c r="AMW94" i="32"/>
  <c r="AMV94" i="32"/>
  <c r="AMU94" i="32"/>
  <c r="AMT94" i="32"/>
  <c r="AMS94" i="32"/>
  <c r="AMR94" i="32"/>
  <c r="AMQ94" i="32"/>
  <c r="AMP94" i="32"/>
  <c r="AMO94" i="32"/>
  <c r="AMN94" i="32"/>
  <c r="AMM94" i="32"/>
  <c r="AML94" i="32"/>
  <c r="AMK94" i="32"/>
  <c r="AMJ94" i="32"/>
  <c r="AMI94" i="32"/>
  <c r="AMH94" i="32"/>
  <c r="AMG94" i="32"/>
  <c r="AMF94" i="32"/>
  <c r="AME94" i="32"/>
  <c r="AMD94" i="32"/>
  <c r="AMC94" i="32"/>
  <c r="AMB94" i="32"/>
  <c r="AMA94" i="32"/>
  <c r="ALZ94" i="32"/>
  <c r="ALY94" i="32"/>
  <c r="ALX94" i="32"/>
  <c r="ALW94" i="32"/>
  <c r="ALV94" i="32"/>
  <c r="ALU94" i="32"/>
  <c r="ALT94" i="32"/>
  <c r="ALS94" i="32"/>
  <c r="ALR94" i="32"/>
  <c r="ALQ94" i="32"/>
  <c r="ALP94" i="32"/>
  <c r="ALO94" i="32"/>
  <c r="ALN94" i="32"/>
  <c r="ALM94" i="32"/>
  <c r="ALL94" i="32"/>
  <c r="ALK94" i="32"/>
  <c r="ALJ94" i="32"/>
  <c r="ALI94" i="32"/>
  <c r="ALH94" i="32"/>
  <c r="ALG94" i="32"/>
  <c r="ALF94" i="32"/>
  <c r="ALE94" i="32"/>
  <c r="ALD94" i="32"/>
  <c r="ALC94" i="32"/>
  <c r="ALB94" i="32"/>
  <c r="ALA94" i="32"/>
  <c r="AKZ94" i="32"/>
  <c r="AKY94" i="32"/>
  <c r="AKX94" i="32"/>
  <c r="AKW94" i="32"/>
  <c r="AKV94" i="32"/>
  <c r="AKU94" i="32"/>
  <c r="AKT94" i="32"/>
  <c r="AKS94" i="32"/>
  <c r="AKR94" i="32"/>
  <c r="AKQ94" i="32"/>
  <c r="AKP94" i="32"/>
  <c r="AKO94" i="32"/>
  <c r="AKN94" i="32"/>
  <c r="AKM94" i="32"/>
  <c r="AKL94" i="32"/>
  <c r="AKK94" i="32"/>
  <c r="AKJ94" i="32"/>
  <c r="AKI94" i="32"/>
  <c r="AKH94" i="32"/>
  <c r="AKG94" i="32"/>
  <c r="AKF94" i="32"/>
  <c r="AKE94" i="32"/>
  <c r="AKD94" i="32"/>
  <c r="AKC94" i="32"/>
  <c r="AKB94" i="32"/>
  <c r="AKA94" i="32"/>
  <c r="AJZ94" i="32"/>
  <c r="AJY94" i="32"/>
  <c r="AJX94" i="32"/>
  <c r="AJW94" i="32"/>
  <c r="AJV94" i="32"/>
  <c r="AJU94" i="32"/>
  <c r="AJT94" i="32"/>
  <c r="AJS94" i="32"/>
  <c r="AJR94" i="32"/>
  <c r="AJQ94" i="32"/>
  <c r="AJP94" i="32"/>
  <c r="AJO94" i="32"/>
  <c r="AJN94" i="32"/>
  <c r="AJM94" i="32"/>
  <c r="AJL94" i="32"/>
  <c r="AJK94" i="32"/>
  <c r="AJJ94" i="32"/>
  <c r="AJI94" i="32"/>
  <c r="AJH94" i="32"/>
  <c r="AJG94" i="32"/>
  <c r="AJF94" i="32"/>
  <c r="AJE94" i="32"/>
  <c r="AJD94" i="32"/>
  <c r="AJC94" i="32"/>
  <c r="AJB94" i="32"/>
  <c r="AJA94" i="32"/>
  <c r="AIZ94" i="32"/>
  <c r="AIY94" i="32"/>
  <c r="AIX94" i="32"/>
  <c r="AIW94" i="32"/>
  <c r="AIV94" i="32"/>
  <c r="AIU94" i="32"/>
  <c r="AIT94" i="32"/>
  <c r="AIS94" i="32"/>
  <c r="AIR94" i="32"/>
  <c r="AIQ94" i="32"/>
  <c r="AIP94" i="32"/>
  <c r="AIO94" i="32"/>
  <c r="AIN94" i="32"/>
  <c r="AIM94" i="32"/>
  <c r="AIL94" i="32"/>
  <c r="AIK94" i="32"/>
  <c r="AIJ94" i="32"/>
  <c r="AII94" i="32"/>
  <c r="AIH94" i="32"/>
  <c r="AIG94" i="32"/>
  <c r="AIF94" i="32"/>
  <c r="AIE94" i="32"/>
  <c r="AID94" i="32"/>
  <c r="AIC94" i="32"/>
  <c r="AIB94" i="32"/>
  <c r="AIA94" i="32"/>
  <c r="AHZ94" i="32"/>
  <c r="AHY94" i="32"/>
  <c r="AHX94" i="32"/>
  <c r="AHW94" i="32"/>
  <c r="AHV94" i="32"/>
  <c r="AHU94" i="32"/>
  <c r="AHT94" i="32"/>
  <c r="AHS94" i="32"/>
  <c r="AHR94" i="32"/>
  <c r="AHQ94" i="32"/>
  <c r="AHP94" i="32"/>
  <c r="AHO94" i="32"/>
  <c r="AHN94" i="32"/>
  <c r="AHM94" i="32"/>
  <c r="AHL94" i="32"/>
  <c r="AHK94" i="32"/>
  <c r="AHJ94" i="32"/>
  <c r="AHI94" i="32"/>
  <c r="AHH94" i="32"/>
  <c r="AHG94" i="32"/>
  <c r="AHF94" i="32"/>
  <c r="AHE94" i="32"/>
  <c r="AHD94" i="32"/>
  <c r="AHC94" i="32"/>
  <c r="AHB94" i="32"/>
  <c r="AHA94" i="32"/>
  <c r="AGZ94" i="32"/>
  <c r="AGY94" i="32"/>
  <c r="AGX94" i="32"/>
  <c r="AGW94" i="32"/>
  <c r="AGV94" i="32"/>
  <c r="AGU94" i="32"/>
  <c r="AGT94" i="32"/>
  <c r="AGS94" i="32"/>
  <c r="AGR94" i="32"/>
  <c r="AGQ94" i="32"/>
  <c r="AGP94" i="32"/>
  <c r="AGO94" i="32"/>
  <c r="AGN94" i="32"/>
  <c r="AGM94" i="32"/>
  <c r="AGL94" i="32"/>
  <c r="AGK94" i="32"/>
  <c r="AGJ94" i="32"/>
  <c r="AGI94" i="32"/>
  <c r="AGH94" i="32"/>
  <c r="AGG94" i="32"/>
  <c r="AGF94" i="32"/>
  <c r="AGE94" i="32"/>
  <c r="AGD94" i="32"/>
  <c r="AGC94" i="32"/>
  <c r="AGB94" i="32"/>
  <c r="AGA94" i="32"/>
  <c r="AFZ94" i="32"/>
  <c r="AFY94" i="32"/>
  <c r="AFX94" i="32"/>
  <c r="AFW94" i="32"/>
  <c r="AFV94" i="32"/>
  <c r="AFU94" i="32"/>
  <c r="AFT94" i="32"/>
  <c r="AFS94" i="32"/>
  <c r="AFR94" i="32"/>
  <c r="AFQ94" i="32"/>
  <c r="AFP94" i="32"/>
  <c r="AFO94" i="32"/>
  <c r="AFN94" i="32"/>
  <c r="AFM94" i="32"/>
  <c r="AFL94" i="32"/>
  <c r="AFK94" i="32"/>
  <c r="AFJ94" i="32"/>
  <c r="AFI94" i="32"/>
  <c r="AFH94" i="32"/>
  <c r="AFG94" i="32"/>
  <c r="AFF94" i="32"/>
  <c r="AFE94" i="32"/>
  <c r="AFD94" i="32"/>
  <c r="AFC94" i="32"/>
  <c r="AFB94" i="32"/>
  <c r="AFA94" i="32"/>
  <c r="AEZ94" i="32"/>
  <c r="AEY94" i="32"/>
  <c r="AEX94" i="32"/>
  <c r="AEW94" i="32"/>
  <c r="AEV94" i="32"/>
  <c r="AEU94" i="32"/>
  <c r="AET94" i="32"/>
  <c r="AES94" i="32"/>
  <c r="AER94" i="32"/>
  <c r="AEQ94" i="32"/>
  <c r="AEP94" i="32"/>
  <c r="AEO94" i="32"/>
  <c r="AEN94" i="32"/>
  <c r="AEM94" i="32"/>
  <c r="AEL94" i="32"/>
  <c r="AEK94" i="32"/>
  <c r="AEJ94" i="32"/>
  <c r="AEI94" i="32"/>
  <c r="AEH94" i="32"/>
  <c r="AEG94" i="32"/>
  <c r="AEF94" i="32"/>
  <c r="AEE94" i="32"/>
  <c r="AED94" i="32"/>
  <c r="AEC94" i="32"/>
  <c r="AEB94" i="32"/>
  <c r="AEA94" i="32"/>
  <c r="ADZ94" i="32"/>
  <c r="ADY94" i="32"/>
  <c r="ADX94" i="32"/>
  <c r="ADW94" i="32"/>
  <c r="ADV94" i="32"/>
  <c r="ADU94" i="32"/>
  <c r="ADT94" i="32"/>
  <c r="ADS94" i="32"/>
  <c r="ADR94" i="32"/>
  <c r="ADQ94" i="32"/>
  <c r="ADP94" i="32"/>
  <c r="ADO94" i="32"/>
  <c r="ADN94" i="32"/>
  <c r="ADM94" i="32"/>
  <c r="ADL94" i="32"/>
  <c r="ADK94" i="32"/>
  <c r="ADJ94" i="32"/>
  <c r="ADI94" i="32"/>
  <c r="ADH94" i="32"/>
  <c r="ADG94" i="32"/>
  <c r="ADF94" i="32"/>
  <c r="ADE94" i="32"/>
  <c r="ADD94" i="32"/>
  <c r="ADC94" i="32"/>
  <c r="ADB94" i="32"/>
  <c r="ADA94" i="32"/>
  <c r="ACZ94" i="32"/>
  <c r="ACY94" i="32"/>
  <c r="ACX94" i="32"/>
  <c r="ACW94" i="32"/>
  <c r="ACV94" i="32"/>
  <c r="ACU94" i="32"/>
  <c r="ACT94" i="32"/>
  <c r="ACS94" i="32"/>
  <c r="ACR94" i="32"/>
  <c r="ACQ94" i="32"/>
  <c r="ACP94" i="32"/>
  <c r="ACO94" i="32"/>
  <c r="ACN94" i="32"/>
  <c r="ACM94" i="32"/>
  <c r="ACL94" i="32"/>
  <c r="ACK94" i="32"/>
  <c r="ACJ94" i="32"/>
  <c r="ACI94" i="32"/>
  <c r="ACH94" i="32"/>
  <c r="ACG94" i="32"/>
  <c r="ACF94" i="32"/>
  <c r="ACE94" i="32"/>
  <c r="ACD94" i="32"/>
  <c r="ACC94" i="32"/>
  <c r="ACB94" i="32"/>
  <c r="ACA94" i="32"/>
  <c r="ABZ94" i="32"/>
  <c r="ABY94" i="32"/>
  <c r="ABX94" i="32"/>
  <c r="ABW94" i="32"/>
  <c r="ABV94" i="32"/>
  <c r="ABU94" i="32"/>
  <c r="ABT94" i="32"/>
  <c r="ABS94" i="32"/>
  <c r="ABR94" i="32"/>
  <c r="ABQ94" i="32"/>
  <c r="ABP94" i="32"/>
  <c r="ABO94" i="32"/>
  <c r="ABN94" i="32"/>
  <c r="ABM94" i="32"/>
  <c r="ABL94" i="32"/>
  <c r="ABK94" i="32"/>
  <c r="ABJ94" i="32"/>
  <c r="ABI94" i="32"/>
  <c r="ABH94" i="32"/>
  <c r="ABG94" i="32"/>
  <c r="ABF94" i="32"/>
  <c r="ABE94" i="32"/>
  <c r="ABD94" i="32"/>
  <c r="ABC94" i="32"/>
  <c r="ABB94" i="32"/>
  <c r="ABA94" i="32"/>
  <c r="AAZ94" i="32"/>
  <c r="AAY94" i="32"/>
  <c r="AAX94" i="32"/>
  <c r="AAW94" i="32"/>
  <c r="AAV94" i="32"/>
  <c r="AAU94" i="32"/>
  <c r="AAT94" i="32"/>
  <c r="AAS94" i="32"/>
  <c r="AAR94" i="32"/>
  <c r="AAQ94" i="32"/>
  <c r="AAP94" i="32"/>
  <c r="AAO94" i="32"/>
  <c r="AAN94" i="32"/>
  <c r="AAM94" i="32"/>
  <c r="AAL94" i="32"/>
  <c r="AAK94" i="32"/>
  <c r="AAJ94" i="32"/>
  <c r="AAI94" i="32"/>
  <c r="AAH94" i="32"/>
  <c r="AAG94" i="32"/>
  <c r="AAF94" i="32"/>
  <c r="AAE94" i="32"/>
  <c r="AAD94" i="32"/>
  <c r="AAC94" i="32"/>
  <c r="AAB94" i="32"/>
  <c r="AAA94" i="32"/>
  <c r="ZZ94" i="32"/>
  <c r="ZY94" i="32"/>
  <c r="ZX94" i="32"/>
  <c r="ZW94" i="32"/>
  <c r="ZV94" i="32"/>
  <c r="ZU94" i="32"/>
  <c r="ZT94" i="32"/>
  <c r="ZS94" i="32"/>
  <c r="ZR94" i="32"/>
  <c r="ZQ94" i="32"/>
  <c r="ZP94" i="32"/>
  <c r="ZO94" i="32"/>
  <c r="ZN94" i="32"/>
  <c r="ZM94" i="32"/>
  <c r="ZL94" i="32"/>
  <c r="ZK94" i="32"/>
  <c r="ZJ94" i="32"/>
  <c r="ZI94" i="32"/>
  <c r="ZH94" i="32"/>
  <c r="ZG94" i="32"/>
  <c r="ZF94" i="32"/>
  <c r="ZE94" i="32"/>
  <c r="ZD94" i="32"/>
  <c r="ZC94" i="32"/>
  <c r="ZB94" i="32"/>
  <c r="ZA94" i="32"/>
  <c r="YZ94" i="32"/>
  <c r="YY94" i="32"/>
  <c r="YX94" i="32"/>
  <c r="YW94" i="32"/>
  <c r="YV94" i="32"/>
  <c r="YU94" i="32"/>
  <c r="YT94" i="32"/>
  <c r="YS94" i="32"/>
  <c r="YR94" i="32"/>
  <c r="YQ94" i="32"/>
  <c r="YP94" i="32"/>
  <c r="YO94" i="32"/>
  <c r="YN94" i="32"/>
  <c r="YM94" i="32"/>
  <c r="YL94" i="32"/>
  <c r="YK94" i="32"/>
  <c r="YJ94" i="32"/>
  <c r="YI94" i="32"/>
  <c r="YH94" i="32"/>
  <c r="YG94" i="32"/>
  <c r="YF94" i="32"/>
  <c r="YE94" i="32"/>
  <c r="YD94" i="32"/>
  <c r="YC94" i="32"/>
  <c r="YB94" i="32"/>
  <c r="YA94" i="32"/>
  <c r="XZ94" i="32"/>
  <c r="XY94" i="32"/>
  <c r="XX94" i="32"/>
  <c r="XW94" i="32"/>
  <c r="XV94" i="32"/>
  <c r="XU94" i="32"/>
  <c r="XT94" i="32"/>
  <c r="XS94" i="32"/>
  <c r="XR94" i="32"/>
  <c r="XQ94" i="32"/>
  <c r="XP94" i="32"/>
  <c r="XO94" i="32"/>
  <c r="XN94" i="32"/>
  <c r="XM94" i="32"/>
  <c r="XL94" i="32"/>
  <c r="XK94" i="32"/>
  <c r="XJ94" i="32"/>
  <c r="XI94" i="32"/>
  <c r="XH94" i="32"/>
  <c r="XG94" i="32"/>
  <c r="XF94" i="32"/>
  <c r="XE94" i="32"/>
  <c r="XD94" i="32"/>
  <c r="XC94" i="32"/>
  <c r="XB94" i="32"/>
  <c r="XA94" i="32"/>
  <c r="WZ94" i="32"/>
  <c r="WY94" i="32"/>
  <c r="WX94" i="32"/>
  <c r="WW94" i="32"/>
  <c r="WV94" i="32"/>
  <c r="WU94" i="32"/>
  <c r="WT94" i="32"/>
  <c r="WS94" i="32"/>
  <c r="WR94" i="32"/>
  <c r="WQ94" i="32"/>
  <c r="WP94" i="32"/>
  <c r="WO94" i="32"/>
  <c r="WN94" i="32"/>
  <c r="WM94" i="32"/>
  <c r="WL94" i="32"/>
  <c r="WK94" i="32"/>
  <c r="WJ94" i="32"/>
  <c r="WI94" i="32"/>
  <c r="WH94" i="32"/>
  <c r="WG94" i="32"/>
  <c r="WF94" i="32"/>
  <c r="WE94" i="32"/>
  <c r="WD94" i="32"/>
  <c r="WC94" i="32"/>
  <c r="WB94" i="32"/>
  <c r="WA94" i="32"/>
  <c r="VZ94" i="32"/>
  <c r="VY94" i="32"/>
  <c r="VX94" i="32"/>
  <c r="VW94" i="32"/>
  <c r="VV94" i="32"/>
  <c r="VU94" i="32"/>
  <c r="VT94" i="32"/>
  <c r="VS94" i="32"/>
  <c r="VR94" i="32"/>
  <c r="VQ94" i="32"/>
  <c r="VP94" i="32"/>
  <c r="VO94" i="32"/>
  <c r="VN94" i="32"/>
  <c r="VM94" i="32"/>
  <c r="VL94" i="32"/>
  <c r="VK94" i="32"/>
  <c r="VJ94" i="32"/>
  <c r="VI94" i="32"/>
  <c r="VH94" i="32"/>
  <c r="VG94" i="32"/>
  <c r="VF94" i="32"/>
  <c r="VE94" i="32"/>
  <c r="VD94" i="32"/>
  <c r="VC94" i="32"/>
  <c r="VB94" i="32"/>
  <c r="VA94" i="32"/>
  <c r="UZ94" i="32"/>
  <c r="UY94" i="32"/>
  <c r="UX94" i="32"/>
  <c r="UW94" i="32"/>
  <c r="UV94" i="32"/>
  <c r="UU94" i="32"/>
  <c r="UT94" i="32"/>
  <c r="US94" i="32"/>
  <c r="UR94" i="32"/>
  <c r="UQ94" i="32"/>
  <c r="UP94" i="32"/>
  <c r="UO94" i="32"/>
  <c r="UN94" i="32"/>
  <c r="UM94" i="32"/>
  <c r="UL94" i="32"/>
  <c r="UK94" i="32"/>
  <c r="UJ94" i="32"/>
  <c r="UI94" i="32"/>
  <c r="UH94" i="32"/>
  <c r="UG94" i="32"/>
  <c r="UF94" i="32"/>
  <c r="UE94" i="32"/>
  <c r="UD94" i="32"/>
  <c r="UC94" i="32"/>
  <c r="UB94" i="32"/>
  <c r="UA94" i="32"/>
  <c r="TZ94" i="32"/>
  <c r="TY94" i="32"/>
  <c r="TX94" i="32"/>
  <c r="TW94" i="32"/>
  <c r="TV94" i="32"/>
  <c r="TU94" i="32"/>
  <c r="TT94" i="32"/>
  <c r="TS94" i="32"/>
  <c r="TR94" i="32"/>
  <c r="TQ94" i="32"/>
  <c r="TP94" i="32"/>
  <c r="TO94" i="32"/>
  <c r="TN94" i="32"/>
  <c r="TM94" i="32"/>
  <c r="TL94" i="32"/>
  <c r="TK94" i="32"/>
  <c r="TJ94" i="32"/>
  <c r="TI94" i="32"/>
  <c r="TH94" i="32"/>
  <c r="TG94" i="32"/>
  <c r="TF94" i="32"/>
  <c r="TE94" i="32"/>
  <c r="TD94" i="32"/>
  <c r="TC94" i="32"/>
  <c r="TB94" i="32"/>
  <c r="TA94" i="32"/>
  <c r="SZ94" i="32"/>
  <c r="SY94" i="32"/>
  <c r="SX94" i="32"/>
  <c r="SW94" i="32"/>
  <c r="SV94" i="32"/>
  <c r="SU94" i="32"/>
  <c r="ST94" i="32"/>
  <c r="SS94" i="32"/>
  <c r="SR94" i="32"/>
  <c r="SQ94" i="32"/>
  <c r="SP94" i="32"/>
  <c r="SO94" i="32"/>
  <c r="SN94" i="32"/>
  <c r="SM94" i="32"/>
  <c r="SL94" i="32"/>
  <c r="SK94" i="32"/>
  <c r="SJ94" i="32"/>
  <c r="SI94" i="32"/>
  <c r="SH94" i="32"/>
  <c r="SG94" i="32"/>
  <c r="SF94" i="32"/>
  <c r="SE94" i="32"/>
  <c r="SD94" i="32"/>
  <c r="SC94" i="32"/>
  <c r="SB94" i="32"/>
  <c r="SA94" i="32"/>
  <c r="RZ94" i="32"/>
  <c r="RY94" i="32"/>
  <c r="RX94" i="32"/>
  <c r="RW94" i="32"/>
  <c r="RV94" i="32"/>
  <c r="RU94" i="32"/>
  <c r="RT94" i="32"/>
  <c r="RS94" i="32"/>
  <c r="RR94" i="32"/>
  <c r="RQ94" i="32"/>
  <c r="RP94" i="32"/>
  <c r="RO94" i="32"/>
  <c r="RN94" i="32"/>
  <c r="RM94" i="32"/>
  <c r="RL94" i="32"/>
  <c r="RK94" i="32"/>
  <c r="RJ94" i="32"/>
  <c r="RI94" i="32"/>
  <c r="RH94" i="32"/>
  <c r="RG94" i="32"/>
  <c r="RF94" i="32"/>
  <c r="RE94" i="32"/>
  <c r="RD94" i="32"/>
  <c r="RC94" i="32"/>
  <c r="RB94" i="32"/>
  <c r="RA94" i="32"/>
  <c r="QZ94" i="32"/>
  <c r="QY94" i="32"/>
  <c r="QX94" i="32"/>
  <c r="QW94" i="32"/>
  <c r="QV94" i="32"/>
  <c r="QU94" i="32"/>
  <c r="QT94" i="32"/>
  <c r="QS94" i="32"/>
  <c r="QR94" i="32"/>
  <c r="QQ94" i="32"/>
  <c r="QP94" i="32"/>
  <c r="QO94" i="32"/>
  <c r="QN94" i="32"/>
  <c r="QM94" i="32"/>
  <c r="QL94" i="32"/>
  <c r="QK94" i="32"/>
  <c r="QJ94" i="32"/>
  <c r="QI94" i="32"/>
  <c r="QH94" i="32"/>
  <c r="QG94" i="32"/>
  <c r="QF94" i="32"/>
  <c r="QE94" i="32"/>
  <c r="QD94" i="32"/>
  <c r="QC94" i="32"/>
  <c r="QB94" i="32"/>
  <c r="QA94" i="32"/>
  <c r="PZ94" i="32"/>
  <c r="PY94" i="32"/>
  <c r="PX94" i="32"/>
  <c r="PW94" i="32"/>
  <c r="PV94" i="32"/>
  <c r="PU94" i="32"/>
  <c r="PT94" i="32"/>
  <c r="PS94" i="32"/>
  <c r="PR94" i="32"/>
  <c r="PQ94" i="32"/>
  <c r="PP94" i="32"/>
  <c r="PO94" i="32"/>
  <c r="PN94" i="32"/>
  <c r="PM94" i="32"/>
  <c r="PL94" i="32"/>
  <c r="PK94" i="32"/>
  <c r="PJ94" i="32"/>
  <c r="PI94" i="32"/>
  <c r="PH94" i="32"/>
  <c r="PG94" i="32"/>
  <c r="PF94" i="32"/>
  <c r="PE94" i="32"/>
  <c r="PD94" i="32"/>
  <c r="PC94" i="32"/>
  <c r="PB94" i="32"/>
  <c r="PA94" i="32"/>
  <c r="OZ94" i="32"/>
  <c r="OY94" i="32"/>
  <c r="OX94" i="32"/>
  <c r="OW94" i="32"/>
  <c r="OV94" i="32"/>
  <c r="OU94" i="32"/>
  <c r="OT94" i="32"/>
  <c r="OS94" i="32"/>
  <c r="OR94" i="32"/>
  <c r="OQ94" i="32"/>
  <c r="OP94" i="32"/>
  <c r="OO94" i="32"/>
  <c r="ON94" i="32"/>
  <c r="OM94" i="32"/>
  <c r="OL94" i="32"/>
  <c r="OK94" i="32"/>
  <c r="OJ94" i="32"/>
  <c r="OI94" i="32"/>
  <c r="OH94" i="32"/>
  <c r="OG94" i="32"/>
  <c r="OF94" i="32"/>
  <c r="OE94" i="32"/>
  <c r="OD94" i="32"/>
  <c r="OC94" i="32"/>
  <c r="OB94" i="32"/>
  <c r="OA94" i="32"/>
  <c r="NZ94" i="32"/>
  <c r="NY94" i="32"/>
  <c r="NX94" i="32"/>
  <c r="NW94" i="32"/>
  <c r="NV94" i="32"/>
  <c r="NU94" i="32"/>
  <c r="NT94" i="32"/>
  <c r="NS94" i="32"/>
  <c r="NR94" i="32"/>
  <c r="NQ94" i="32"/>
  <c r="NP94" i="32"/>
  <c r="NO94" i="32"/>
  <c r="NN94" i="32"/>
  <c r="NM94" i="32"/>
  <c r="NL94" i="32"/>
  <c r="NK94" i="32"/>
  <c r="NJ94" i="32"/>
  <c r="NI94" i="32"/>
  <c r="NH94" i="32"/>
  <c r="NG94" i="32"/>
  <c r="NF94" i="32"/>
  <c r="NE94" i="32"/>
  <c r="ND94" i="32"/>
  <c r="NC94" i="32"/>
  <c r="NB94" i="32"/>
  <c r="NA94" i="32"/>
  <c r="MZ94" i="32"/>
  <c r="MY94" i="32"/>
  <c r="MX94" i="32"/>
  <c r="MW94" i="32"/>
  <c r="MV94" i="32"/>
  <c r="MU94" i="32"/>
  <c r="MT94" i="32"/>
  <c r="MS94" i="32"/>
  <c r="MR94" i="32"/>
  <c r="MQ94" i="32"/>
  <c r="MP94" i="32"/>
  <c r="MO94" i="32"/>
  <c r="MN94" i="32"/>
  <c r="MM94" i="32"/>
  <c r="ML94" i="32"/>
  <c r="MK94" i="32"/>
  <c r="MJ94" i="32"/>
  <c r="MI94" i="32"/>
  <c r="MH94" i="32"/>
  <c r="MG94" i="32"/>
  <c r="MF94" i="32"/>
  <c r="ME94" i="32"/>
  <c r="MD94" i="32"/>
  <c r="MC94" i="32"/>
  <c r="MB94" i="32"/>
  <c r="MA94" i="32"/>
  <c r="LZ94" i="32"/>
  <c r="LY94" i="32"/>
  <c r="LX94" i="32"/>
  <c r="LW94" i="32"/>
  <c r="LV94" i="32"/>
  <c r="LU94" i="32"/>
  <c r="LT94" i="32"/>
  <c r="LS94" i="32"/>
  <c r="LR94" i="32"/>
  <c r="LQ94" i="32"/>
  <c r="LP94" i="32"/>
  <c r="LO94" i="32"/>
  <c r="LN94" i="32"/>
  <c r="LM94" i="32"/>
  <c r="LL94" i="32"/>
  <c r="LK94" i="32"/>
  <c r="LJ94" i="32"/>
  <c r="LI94" i="32"/>
  <c r="LH94" i="32"/>
  <c r="LG94" i="32"/>
  <c r="LF94" i="32"/>
  <c r="LE94" i="32"/>
  <c r="LD94" i="32"/>
  <c r="LC94" i="32"/>
  <c r="LB94" i="32"/>
  <c r="LA94" i="32"/>
  <c r="KZ94" i="32"/>
  <c r="KY94" i="32"/>
  <c r="KX94" i="32"/>
  <c r="KW94" i="32"/>
  <c r="KV94" i="32"/>
  <c r="KU94" i="32"/>
  <c r="KT94" i="32"/>
  <c r="KS94" i="32"/>
  <c r="KR94" i="32"/>
  <c r="KQ94" i="32"/>
  <c r="KP94" i="32"/>
  <c r="KO94" i="32"/>
  <c r="KN94" i="32"/>
  <c r="KM94" i="32"/>
  <c r="KL94" i="32"/>
  <c r="KK94" i="32"/>
  <c r="KJ94" i="32"/>
  <c r="KI94" i="32"/>
  <c r="KH94" i="32"/>
  <c r="KG94" i="32"/>
  <c r="KF94" i="32"/>
  <c r="KE94" i="32"/>
  <c r="KD94" i="32"/>
  <c r="KC94" i="32"/>
  <c r="KB94" i="32"/>
  <c r="KA94" i="32"/>
  <c r="JZ94" i="32"/>
  <c r="JY94" i="32"/>
  <c r="JX94" i="32"/>
  <c r="JW94" i="32"/>
  <c r="JV94" i="32"/>
  <c r="JU94" i="32"/>
  <c r="JT94" i="32"/>
  <c r="JS94" i="32"/>
  <c r="JR94" i="32"/>
  <c r="JQ94" i="32"/>
  <c r="JP94" i="32"/>
  <c r="JO94" i="32"/>
  <c r="JN94" i="32"/>
  <c r="JM94" i="32"/>
  <c r="JL94" i="32"/>
  <c r="JK94" i="32"/>
  <c r="JJ94" i="32"/>
  <c r="JI94" i="32"/>
  <c r="JH94" i="32"/>
  <c r="JG94" i="32"/>
  <c r="JF94" i="32"/>
  <c r="JE94" i="32"/>
  <c r="JD94" i="32"/>
  <c r="JC94" i="32"/>
  <c r="JB94" i="32"/>
  <c r="JA94" i="32"/>
  <c r="IZ94" i="32"/>
  <c r="IY94" i="32"/>
  <c r="IX94" i="32"/>
  <c r="IW94" i="32"/>
  <c r="IV94" i="32"/>
  <c r="IU94" i="32"/>
  <c r="IT94" i="32"/>
  <c r="IS94" i="32"/>
  <c r="IR94" i="32"/>
  <c r="IQ94" i="32"/>
  <c r="IP94" i="32"/>
  <c r="IO94" i="32"/>
  <c r="IN94" i="32"/>
  <c r="IM94" i="32"/>
  <c r="IL94" i="32"/>
  <c r="IK94" i="32"/>
  <c r="IJ94" i="32"/>
  <c r="II94" i="32"/>
  <c r="IH94" i="32"/>
  <c r="IG94" i="32"/>
  <c r="IF94" i="32"/>
  <c r="IE94" i="32"/>
  <c r="ID94" i="32"/>
  <c r="IC94" i="32"/>
  <c r="IB94" i="32"/>
  <c r="IA94" i="32"/>
  <c r="HZ94" i="32"/>
  <c r="HY94" i="32"/>
  <c r="HX94" i="32"/>
  <c r="HW94" i="32"/>
  <c r="HV94" i="32"/>
  <c r="HU94" i="32"/>
  <c r="HT94" i="32"/>
  <c r="HS94" i="32"/>
  <c r="HR94" i="32"/>
  <c r="HQ94" i="32"/>
  <c r="HP94" i="32"/>
  <c r="HO94" i="32"/>
  <c r="HN94" i="32"/>
  <c r="HM94" i="32"/>
  <c r="HL94" i="32"/>
  <c r="HK94" i="32"/>
  <c r="HJ94" i="32"/>
  <c r="HI94" i="32"/>
  <c r="HH94" i="32"/>
  <c r="HG94" i="32"/>
  <c r="HF94" i="32"/>
  <c r="HE94" i="32"/>
  <c r="HD94" i="32"/>
  <c r="HC94" i="32"/>
  <c r="HB94" i="32"/>
  <c r="HA94" i="32"/>
  <c r="GZ94" i="32"/>
  <c r="GY94" i="32"/>
  <c r="GX94" i="32"/>
  <c r="GW94" i="32"/>
  <c r="GV94" i="32"/>
  <c r="GU94" i="32"/>
  <c r="GT94" i="32"/>
  <c r="GS94" i="32"/>
  <c r="GR94" i="32"/>
  <c r="GQ94" i="32"/>
  <c r="GP94" i="32"/>
  <c r="GO94" i="32"/>
  <c r="GN94" i="32"/>
  <c r="GM94" i="32"/>
  <c r="GL94" i="32"/>
  <c r="GK94" i="32"/>
  <c r="GJ94" i="32"/>
  <c r="GI94" i="32"/>
  <c r="GH94" i="32"/>
  <c r="GG94" i="32"/>
  <c r="GF94" i="32"/>
  <c r="GE94" i="32"/>
  <c r="GD94" i="32"/>
  <c r="GC94" i="32"/>
  <c r="GB94" i="32"/>
  <c r="GA94" i="32"/>
  <c r="FZ94" i="32"/>
  <c r="FY94" i="32"/>
  <c r="FX94" i="32"/>
  <c r="FW94" i="32"/>
  <c r="FV94" i="32"/>
  <c r="FU94" i="32"/>
  <c r="FT94" i="32"/>
  <c r="FS94" i="32"/>
  <c r="FR94" i="32"/>
  <c r="FQ94" i="32"/>
  <c r="FP94" i="32"/>
  <c r="FO94" i="32"/>
  <c r="FN94" i="32"/>
  <c r="FM94" i="32"/>
  <c r="FL94" i="32"/>
  <c r="FK94" i="32"/>
  <c r="FJ94" i="32"/>
  <c r="FI94" i="32"/>
  <c r="FH94" i="32"/>
  <c r="FG94" i="32"/>
  <c r="FF94" i="32"/>
  <c r="FE94" i="32"/>
  <c r="FD94" i="32"/>
  <c r="FC94" i="32"/>
  <c r="FB94" i="32"/>
  <c r="FA94" i="32"/>
  <c r="EZ94" i="32"/>
  <c r="EY94" i="32"/>
  <c r="EX94" i="32"/>
  <c r="EW94" i="32"/>
  <c r="EV94" i="32"/>
  <c r="EU94" i="32"/>
  <c r="ET94" i="32"/>
  <c r="ES94" i="32"/>
  <c r="ER94" i="32"/>
  <c r="EQ94" i="32"/>
  <c r="EP94" i="32"/>
  <c r="EO94" i="32"/>
  <c r="EN94" i="32"/>
  <c r="EM94" i="32"/>
  <c r="EL94" i="32"/>
  <c r="EK94" i="32"/>
  <c r="EJ94" i="32"/>
  <c r="EI94" i="32"/>
  <c r="EH94" i="32"/>
  <c r="EG94" i="32"/>
  <c r="EF94" i="32"/>
  <c r="EE94" i="32"/>
  <c r="ED94" i="32"/>
  <c r="EC94" i="32"/>
  <c r="EB94" i="32"/>
  <c r="EA94" i="32"/>
  <c r="DZ94" i="32"/>
  <c r="DY94" i="32"/>
  <c r="DX94" i="32"/>
  <c r="DW94" i="32"/>
  <c r="DV94" i="32"/>
  <c r="DU94" i="32"/>
  <c r="DT94" i="32"/>
  <c r="DS94" i="32"/>
  <c r="DR94" i="32"/>
  <c r="DQ94" i="32"/>
  <c r="DP94" i="32"/>
  <c r="DO94" i="32"/>
  <c r="DN94" i="32"/>
  <c r="DM94" i="32"/>
  <c r="DL94" i="32"/>
  <c r="DK94" i="32"/>
  <c r="DJ94" i="32"/>
  <c r="DI94" i="32"/>
  <c r="DH94" i="32"/>
  <c r="DG94" i="32"/>
  <c r="DF94" i="32"/>
  <c r="DE94" i="32"/>
  <c r="DD94" i="32"/>
  <c r="DC94" i="32"/>
  <c r="DB94" i="32"/>
  <c r="DA94" i="32"/>
  <c r="CZ94" i="32"/>
  <c r="CY94" i="32"/>
  <c r="CX94" i="32"/>
  <c r="CW94" i="32"/>
  <c r="CV94" i="32"/>
  <c r="CU94" i="32"/>
  <c r="CT94" i="32"/>
  <c r="CS94" i="32"/>
  <c r="CR94" i="32"/>
  <c r="CQ94" i="32"/>
  <c r="CP94" i="32"/>
  <c r="CO94" i="32"/>
  <c r="CN94" i="32"/>
  <c r="CM94" i="32"/>
  <c r="CL94" i="32"/>
  <c r="CK94" i="32"/>
  <c r="CJ94" i="32"/>
  <c r="CI94" i="32"/>
  <c r="CH94" i="32"/>
  <c r="CG94" i="32"/>
  <c r="CF94" i="32"/>
  <c r="CE94" i="32"/>
  <c r="CD94" i="32"/>
  <c r="CC94" i="32"/>
  <c r="CB94" i="32"/>
  <c r="CA94" i="32"/>
  <c r="BZ94" i="32"/>
  <c r="BY94" i="32"/>
  <c r="BX94" i="32"/>
  <c r="BW94" i="32"/>
  <c r="BV94" i="32"/>
  <c r="BU94" i="32"/>
  <c r="BT94" i="32"/>
  <c r="BS94" i="32"/>
  <c r="BR94" i="32"/>
  <c r="BQ94" i="32"/>
  <c r="BP94" i="32"/>
  <c r="BO94" i="32"/>
  <c r="BN94" i="32"/>
  <c r="BM94" i="32"/>
  <c r="BL94" i="32"/>
  <c r="BK94" i="32"/>
  <c r="BJ94" i="32"/>
  <c r="XFC88" i="32"/>
  <c r="XFB88" i="32"/>
  <c r="XFA88" i="32"/>
  <c r="XEZ88" i="32"/>
  <c r="XEY88" i="32"/>
  <c r="XEX88" i="32"/>
  <c r="XEW88" i="32"/>
  <c r="XEV88" i="32"/>
  <c r="XEU88" i="32"/>
  <c r="XET88" i="32"/>
  <c r="XES88" i="32"/>
  <c r="XER88" i="32"/>
  <c r="XEQ88" i="32"/>
  <c r="XEP88" i="32"/>
  <c r="XEO88" i="32"/>
  <c r="XEN88" i="32"/>
  <c r="XEM88" i="32"/>
  <c r="XEL88" i="32"/>
  <c r="XEK88" i="32"/>
  <c r="XEJ88" i="32"/>
  <c r="XEI88" i="32"/>
  <c r="XEH88" i="32"/>
  <c r="XEG88" i="32"/>
  <c r="XEF88" i="32"/>
  <c r="XEE88" i="32"/>
  <c r="XED88" i="32"/>
  <c r="XEC88" i="32"/>
  <c r="XEB88" i="32"/>
  <c r="XEA88" i="32"/>
  <c r="XDZ88" i="32"/>
  <c r="XDY88" i="32"/>
  <c r="XDX88" i="32"/>
  <c r="XDW88" i="32"/>
  <c r="XDV88" i="32"/>
  <c r="XDU88" i="32"/>
  <c r="XDT88" i="32"/>
  <c r="XDS88" i="32"/>
  <c r="XDR88" i="32"/>
  <c r="XDQ88" i="32"/>
  <c r="XDP88" i="32"/>
  <c r="XDO88" i="32"/>
  <c r="XDN88" i="32"/>
  <c r="XDM88" i="32"/>
  <c r="XDL88" i="32"/>
  <c r="XDK88" i="32"/>
  <c r="XDJ88" i="32"/>
  <c r="XDI88" i="32"/>
  <c r="XDH88" i="32"/>
  <c r="XDG88" i="32"/>
  <c r="XDF88" i="32"/>
  <c r="XDE88" i="32"/>
  <c r="XDD88" i="32"/>
  <c r="XDC88" i="32"/>
  <c r="XDB88" i="32"/>
  <c r="XDA88" i="32"/>
  <c r="XCZ88" i="32"/>
  <c r="XCY88" i="32"/>
  <c r="XCX88" i="32"/>
  <c r="XCW88" i="32"/>
  <c r="XCV88" i="32"/>
  <c r="XCU88" i="32"/>
  <c r="XCT88" i="32"/>
  <c r="XCS88" i="32"/>
  <c r="XCR88" i="32"/>
  <c r="XCQ88" i="32"/>
  <c r="XCP88" i="32"/>
  <c r="XCO88" i="32"/>
  <c r="XCN88" i="32"/>
  <c r="XCM88" i="32"/>
  <c r="XCL88" i="32"/>
  <c r="XCK88" i="32"/>
  <c r="XCJ88" i="32"/>
  <c r="XCI88" i="32"/>
  <c r="XCH88" i="32"/>
  <c r="XCG88" i="32"/>
  <c r="XCF88" i="32"/>
  <c r="XCE88" i="32"/>
  <c r="XCD88" i="32"/>
  <c r="XCC88" i="32"/>
  <c r="XCB88" i="32"/>
  <c r="XCA88" i="32"/>
  <c r="XBZ88" i="32"/>
  <c r="XBY88" i="32"/>
  <c r="XBX88" i="32"/>
  <c r="XBW88" i="32"/>
  <c r="XBV88" i="32"/>
  <c r="XBU88" i="32"/>
  <c r="XBT88" i="32"/>
  <c r="XBS88" i="32"/>
  <c r="XBR88" i="32"/>
  <c r="XBQ88" i="32"/>
  <c r="XBP88" i="32"/>
  <c r="XBO88" i="32"/>
  <c r="XBN88" i="32"/>
  <c r="XBM88" i="32"/>
  <c r="XBL88" i="32"/>
  <c r="XBK88" i="32"/>
  <c r="XBJ88" i="32"/>
  <c r="XBI88" i="32"/>
  <c r="XBH88" i="32"/>
  <c r="XBG88" i="32"/>
  <c r="XBF88" i="32"/>
  <c r="XBE88" i="32"/>
  <c r="XBD88" i="32"/>
  <c r="XBC88" i="32"/>
  <c r="XBB88" i="32"/>
  <c r="XBA88" i="32"/>
  <c r="XAZ88" i="32"/>
  <c r="XAY88" i="32"/>
  <c r="XAX88" i="32"/>
  <c r="XAW88" i="32"/>
  <c r="XAV88" i="32"/>
  <c r="XAU88" i="32"/>
  <c r="XAT88" i="32"/>
  <c r="XAS88" i="32"/>
  <c r="XAR88" i="32"/>
  <c r="XAQ88" i="32"/>
  <c r="XAP88" i="32"/>
  <c r="XAO88" i="32"/>
  <c r="XAN88" i="32"/>
  <c r="XAM88" i="32"/>
  <c r="XAL88" i="32"/>
  <c r="XAK88" i="32"/>
  <c r="XAJ88" i="32"/>
  <c r="XAI88" i="32"/>
  <c r="XAH88" i="32"/>
  <c r="XAG88" i="32"/>
  <c r="XAF88" i="32"/>
  <c r="XAE88" i="32"/>
  <c r="XAD88" i="32"/>
  <c r="XAC88" i="32"/>
  <c r="XAB88" i="32"/>
  <c r="XAA88" i="32"/>
  <c r="WZZ88" i="32"/>
  <c r="WZY88" i="32"/>
  <c r="WZX88" i="32"/>
  <c r="WZW88" i="32"/>
  <c r="WZV88" i="32"/>
  <c r="WZU88" i="32"/>
  <c r="WZT88" i="32"/>
  <c r="WZS88" i="32"/>
  <c r="WZR88" i="32"/>
  <c r="WZQ88" i="32"/>
  <c r="WZP88" i="32"/>
  <c r="WZO88" i="32"/>
  <c r="WZN88" i="32"/>
  <c r="WZM88" i="32"/>
  <c r="WZL88" i="32"/>
  <c r="WZK88" i="32"/>
  <c r="WZJ88" i="32"/>
  <c r="WZI88" i="32"/>
  <c r="WZH88" i="32"/>
  <c r="WZG88" i="32"/>
  <c r="WZF88" i="32"/>
  <c r="WZE88" i="32"/>
  <c r="WZD88" i="32"/>
  <c r="WZC88" i="32"/>
  <c r="WZB88" i="32"/>
  <c r="WZA88" i="32"/>
  <c r="WYZ88" i="32"/>
  <c r="WYY88" i="32"/>
  <c r="WYX88" i="32"/>
  <c r="WYW88" i="32"/>
  <c r="WYV88" i="32"/>
  <c r="WYU88" i="32"/>
  <c r="WYT88" i="32"/>
  <c r="WYS88" i="32"/>
  <c r="WYR88" i="32"/>
  <c r="WYQ88" i="32"/>
  <c r="WYP88" i="32"/>
  <c r="WYO88" i="32"/>
  <c r="WYN88" i="32"/>
  <c r="WYM88" i="32"/>
  <c r="WYL88" i="32"/>
  <c r="WYK88" i="32"/>
  <c r="WYJ88" i="32"/>
  <c r="WYI88" i="32"/>
  <c r="WYH88" i="32"/>
  <c r="WYG88" i="32"/>
  <c r="WYF88" i="32"/>
  <c r="WYE88" i="32"/>
  <c r="WYD88" i="32"/>
  <c r="WYC88" i="32"/>
  <c r="WYB88" i="32"/>
  <c r="WYA88" i="32"/>
  <c r="WXZ88" i="32"/>
  <c r="WXY88" i="32"/>
  <c r="WXX88" i="32"/>
  <c r="WXW88" i="32"/>
  <c r="WXV88" i="32"/>
  <c r="WXU88" i="32"/>
  <c r="WXT88" i="32"/>
  <c r="WXS88" i="32"/>
  <c r="WXR88" i="32"/>
  <c r="WXQ88" i="32"/>
  <c r="WXP88" i="32"/>
  <c r="WXO88" i="32"/>
  <c r="WXN88" i="32"/>
  <c r="WXM88" i="32"/>
  <c r="WXL88" i="32"/>
  <c r="WXK88" i="32"/>
  <c r="WXJ88" i="32"/>
  <c r="WXI88" i="32"/>
  <c r="WXH88" i="32"/>
  <c r="WXG88" i="32"/>
  <c r="WXF88" i="32"/>
  <c r="WXE88" i="32"/>
  <c r="WXD88" i="32"/>
  <c r="WXC88" i="32"/>
  <c r="WXB88" i="32"/>
  <c r="WXA88" i="32"/>
  <c r="WWZ88" i="32"/>
  <c r="WWY88" i="32"/>
  <c r="WWX88" i="32"/>
  <c r="WWW88" i="32"/>
  <c r="WWV88" i="32"/>
  <c r="WWU88" i="32"/>
  <c r="WWT88" i="32"/>
  <c r="WWS88" i="32"/>
  <c r="WWR88" i="32"/>
  <c r="WWQ88" i="32"/>
  <c r="WWP88" i="32"/>
  <c r="WWO88" i="32"/>
  <c r="WWN88" i="32"/>
  <c r="WWM88" i="32"/>
  <c r="WWL88" i="32"/>
  <c r="WWK88" i="32"/>
  <c r="WWJ88" i="32"/>
  <c r="WWI88" i="32"/>
  <c r="WWH88" i="32"/>
  <c r="WWG88" i="32"/>
  <c r="WWF88" i="32"/>
  <c r="WWE88" i="32"/>
  <c r="WWD88" i="32"/>
  <c r="WWC88" i="32"/>
  <c r="WWB88" i="32"/>
  <c r="WWA88" i="32"/>
  <c r="WVZ88" i="32"/>
  <c r="WVY88" i="32"/>
  <c r="WVX88" i="32"/>
  <c r="WVW88" i="32"/>
  <c r="WVV88" i="32"/>
  <c r="WVU88" i="32"/>
  <c r="WVT88" i="32"/>
  <c r="WVS88" i="32"/>
  <c r="WVR88" i="32"/>
  <c r="WVQ88" i="32"/>
  <c r="WVP88" i="32"/>
  <c r="WVO88" i="32"/>
  <c r="WVN88" i="32"/>
  <c r="WVM88" i="32"/>
  <c r="WVL88" i="32"/>
  <c r="WVK88" i="32"/>
  <c r="WVJ88" i="32"/>
  <c r="WVI88" i="32"/>
  <c r="WVH88" i="32"/>
  <c r="WVG88" i="32"/>
  <c r="WVF88" i="32"/>
  <c r="WVE88" i="32"/>
  <c r="WVD88" i="32"/>
  <c r="WVC88" i="32"/>
  <c r="WVB88" i="32"/>
  <c r="WVA88" i="32"/>
  <c r="WUZ88" i="32"/>
  <c r="WUY88" i="32"/>
  <c r="WUX88" i="32"/>
  <c r="WUW88" i="32"/>
  <c r="WUV88" i="32"/>
  <c r="WUU88" i="32"/>
  <c r="WUT88" i="32"/>
  <c r="WUS88" i="32"/>
  <c r="WUR88" i="32"/>
  <c r="WUQ88" i="32"/>
  <c r="WUP88" i="32"/>
  <c r="WUO88" i="32"/>
  <c r="WUN88" i="32"/>
  <c r="WUM88" i="32"/>
  <c r="WUL88" i="32"/>
  <c r="WUK88" i="32"/>
  <c r="WUJ88" i="32"/>
  <c r="WUI88" i="32"/>
  <c r="WUH88" i="32"/>
  <c r="WUG88" i="32"/>
  <c r="WUF88" i="32"/>
  <c r="WUE88" i="32"/>
  <c r="WUD88" i="32"/>
  <c r="WUC88" i="32"/>
  <c r="WUB88" i="32"/>
  <c r="WUA88" i="32"/>
  <c r="WTZ88" i="32"/>
  <c r="WTY88" i="32"/>
  <c r="WTX88" i="32"/>
  <c r="WTW88" i="32"/>
  <c r="WTV88" i="32"/>
  <c r="WTU88" i="32"/>
  <c r="WTT88" i="32"/>
  <c r="WTS88" i="32"/>
  <c r="WTR88" i="32"/>
  <c r="WTQ88" i="32"/>
  <c r="WTP88" i="32"/>
  <c r="WTO88" i="32"/>
  <c r="WTN88" i="32"/>
  <c r="WTM88" i="32"/>
  <c r="WTL88" i="32"/>
  <c r="WTK88" i="32"/>
  <c r="WTJ88" i="32"/>
  <c r="WTI88" i="32"/>
  <c r="WTH88" i="32"/>
  <c r="WTG88" i="32"/>
  <c r="WTF88" i="32"/>
  <c r="WTE88" i="32"/>
  <c r="WTD88" i="32"/>
  <c r="WTC88" i="32"/>
  <c r="WTB88" i="32"/>
  <c r="WTA88" i="32"/>
  <c r="WSZ88" i="32"/>
  <c r="WSY88" i="32"/>
  <c r="WSX88" i="32"/>
  <c r="WSW88" i="32"/>
  <c r="WSV88" i="32"/>
  <c r="WSU88" i="32"/>
  <c r="WST88" i="32"/>
  <c r="WSS88" i="32"/>
  <c r="WSR88" i="32"/>
  <c r="WSQ88" i="32"/>
  <c r="WSP88" i="32"/>
  <c r="WSO88" i="32"/>
  <c r="WSN88" i="32"/>
  <c r="WSM88" i="32"/>
  <c r="WSL88" i="32"/>
  <c r="WSK88" i="32"/>
  <c r="WSJ88" i="32"/>
  <c r="WSI88" i="32"/>
  <c r="WSH88" i="32"/>
  <c r="WSG88" i="32"/>
  <c r="WSF88" i="32"/>
  <c r="WSE88" i="32"/>
  <c r="WSD88" i="32"/>
  <c r="WSC88" i="32"/>
  <c r="WSB88" i="32"/>
  <c r="WSA88" i="32"/>
  <c r="WRZ88" i="32"/>
  <c r="WRY88" i="32"/>
  <c r="WRX88" i="32"/>
  <c r="WRW88" i="32"/>
  <c r="WRV88" i="32"/>
  <c r="WRU88" i="32"/>
  <c r="WRT88" i="32"/>
  <c r="WRS88" i="32"/>
  <c r="WRR88" i="32"/>
  <c r="WRQ88" i="32"/>
  <c r="WRP88" i="32"/>
  <c r="WRO88" i="32"/>
  <c r="WRN88" i="32"/>
  <c r="WRM88" i="32"/>
  <c r="WRL88" i="32"/>
  <c r="WRK88" i="32"/>
  <c r="WRJ88" i="32"/>
  <c r="WRI88" i="32"/>
  <c r="WRH88" i="32"/>
  <c r="WRG88" i="32"/>
  <c r="WRF88" i="32"/>
  <c r="WRE88" i="32"/>
  <c r="WRD88" i="32"/>
  <c r="WRC88" i="32"/>
  <c r="WRB88" i="32"/>
  <c r="WRA88" i="32"/>
  <c r="WQZ88" i="32"/>
  <c r="WQY88" i="32"/>
  <c r="WQX88" i="32"/>
  <c r="WQW88" i="32"/>
  <c r="WQV88" i="32"/>
  <c r="WQU88" i="32"/>
  <c r="WQT88" i="32"/>
  <c r="WQS88" i="32"/>
  <c r="WQR88" i="32"/>
  <c r="WQQ88" i="32"/>
  <c r="WQP88" i="32"/>
  <c r="WQO88" i="32"/>
  <c r="WQN88" i="32"/>
  <c r="WQM88" i="32"/>
  <c r="WQL88" i="32"/>
  <c r="WQK88" i="32"/>
  <c r="WQJ88" i="32"/>
  <c r="WQI88" i="32"/>
  <c r="WQH88" i="32"/>
  <c r="WQG88" i="32"/>
  <c r="WQF88" i="32"/>
  <c r="WQE88" i="32"/>
  <c r="WQD88" i="32"/>
  <c r="WQC88" i="32"/>
  <c r="WQB88" i="32"/>
  <c r="WQA88" i="32"/>
  <c r="WPZ88" i="32"/>
  <c r="WPY88" i="32"/>
  <c r="WPX88" i="32"/>
  <c r="WPW88" i="32"/>
  <c r="WPV88" i="32"/>
  <c r="WPU88" i="32"/>
  <c r="WPT88" i="32"/>
  <c r="WPS88" i="32"/>
  <c r="WPR88" i="32"/>
  <c r="WPQ88" i="32"/>
  <c r="WPP88" i="32"/>
  <c r="WPO88" i="32"/>
  <c r="WPN88" i="32"/>
  <c r="WPM88" i="32"/>
  <c r="WPL88" i="32"/>
  <c r="WPK88" i="32"/>
  <c r="WPJ88" i="32"/>
  <c r="WPI88" i="32"/>
  <c r="WPH88" i="32"/>
  <c r="WPG88" i="32"/>
  <c r="WPF88" i="32"/>
  <c r="WPE88" i="32"/>
  <c r="WPD88" i="32"/>
  <c r="WPC88" i="32"/>
  <c r="WPB88" i="32"/>
  <c r="WPA88" i="32"/>
  <c r="WOZ88" i="32"/>
  <c r="WOY88" i="32"/>
  <c r="WOX88" i="32"/>
  <c r="WOW88" i="32"/>
  <c r="WOV88" i="32"/>
  <c r="WOU88" i="32"/>
  <c r="WOT88" i="32"/>
  <c r="WOS88" i="32"/>
  <c r="WOR88" i="32"/>
  <c r="WOQ88" i="32"/>
  <c r="WOP88" i="32"/>
  <c r="WOO88" i="32"/>
  <c r="WON88" i="32"/>
  <c r="WOM88" i="32"/>
  <c r="WOL88" i="32"/>
  <c r="WOK88" i="32"/>
  <c r="WOJ88" i="32"/>
  <c r="WOI88" i="32"/>
  <c r="WOH88" i="32"/>
  <c r="WOG88" i="32"/>
  <c r="WOF88" i="32"/>
  <c r="WOE88" i="32"/>
  <c r="WOD88" i="32"/>
  <c r="WOC88" i="32"/>
  <c r="WOB88" i="32"/>
  <c r="WOA88" i="32"/>
  <c r="WNZ88" i="32"/>
  <c r="WNY88" i="32"/>
  <c r="WNX88" i="32"/>
  <c r="WNW88" i="32"/>
  <c r="WNV88" i="32"/>
  <c r="WNU88" i="32"/>
  <c r="WNT88" i="32"/>
  <c r="WNS88" i="32"/>
  <c r="WNR88" i="32"/>
  <c r="WNQ88" i="32"/>
  <c r="WNP88" i="32"/>
  <c r="WNO88" i="32"/>
  <c r="WNN88" i="32"/>
  <c r="WNM88" i="32"/>
  <c r="WNL88" i="32"/>
  <c r="WNK88" i="32"/>
  <c r="WNJ88" i="32"/>
  <c r="WNI88" i="32"/>
  <c r="WNH88" i="32"/>
  <c r="WNG88" i="32"/>
  <c r="WNF88" i="32"/>
  <c r="WNE88" i="32"/>
  <c r="WND88" i="32"/>
  <c r="WNC88" i="32"/>
  <c r="WNB88" i="32"/>
  <c r="WNA88" i="32"/>
  <c r="WMZ88" i="32"/>
  <c r="WMY88" i="32"/>
  <c r="WMX88" i="32"/>
  <c r="WMW88" i="32"/>
  <c r="WMV88" i="32"/>
  <c r="WMU88" i="32"/>
  <c r="WMT88" i="32"/>
  <c r="WMS88" i="32"/>
  <c r="WMR88" i="32"/>
  <c r="WMQ88" i="32"/>
  <c r="WMP88" i="32"/>
  <c r="WMO88" i="32"/>
  <c r="WMN88" i="32"/>
  <c r="WMM88" i="32"/>
  <c r="WML88" i="32"/>
  <c r="WMK88" i="32"/>
  <c r="WMJ88" i="32"/>
  <c r="WMI88" i="32"/>
  <c r="WMH88" i="32"/>
  <c r="WMG88" i="32"/>
  <c r="WMF88" i="32"/>
  <c r="WME88" i="32"/>
  <c r="WMD88" i="32"/>
  <c r="WMC88" i="32"/>
  <c r="WMB88" i="32"/>
  <c r="WMA88" i="32"/>
  <c r="WLZ88" i="32"/>
  <c r="WLY88" i="32"/>
  <c r="WLX88" i="32"/>
  <c r="WLW88" i="32"/>
  <c r="WLV88" i="32"/>
  <c r="WLU88" i="32"/>
  <c r="WLT88" i="32"/>
  <c r="WLS88" i="32"/>
  <c r="WLR88" i="32"/>
  <c r="WLQ88" i="32"/>
  <c r="WLP88" i="32"/>
  <c r="WLO88" i="32"/>
  <c r="WLN88" i="32"/>
  <c r="WLM88" i="32"/>
  <c r="WLL88" i="32"/>
  <c r="WLK88" i="32"/>
  <c r="WLJ88" i="32"/>
  <c r="WLI88" i="32"/>
  <c r="WLH88" i="32"/>
  <c r="WLG88" i="32"/>
  <c r="WLF88" i="32"/>
  <c r="WLE88" i="32"/>
  <c r="WLD88" i="32"/>
  <c r="WLC88" i="32"/>
  <c r="WLB88" i="32"/>
  <c r="WLA88" i="32"/>
  <c r="WKZ88" i="32"/>
  <c r="WKY88" i="32"/>
  <c r="WKX88" i="32"/>
  <c r="WKW88" i="32"/>
  <c r="WKV88" i="32"/>
  <c r="WKU88" i="32"/>
  <c r="WKT88" i="32"/>
  <c r="WKS88" i="32"/>
  <c r="WKR88" i="32"/>
  <c r="WKQ88" i="32"/>
  <c r="WKP88" i="32"/>
  <c r="WKO88" i="32"/>
  <c r="WKN88" i="32"/>
  <c r="WKM88" i="32"/>
  <c r="WKL88" i="32"/>
  <c r="WKK88" i="32"/>
  <c r="WKJ88" i="32"/>
  <c r="WKI88" i="32"/>
  <c r="WKH88" i="32"/>
  <c r="WKG88" i="32"/>
  <c r="WKF88" i="32"/>
  <c r="WKE88" i="32"/>
  <c r="WKD88" i="32"/>
  <c r="WKC88" i="32"/>
  <c r="WKB88" i="32"/>
  <c r="WKA88" i="32"/>
  <c r="WJZ88" i="32"/>
  <c r="WJY88" i="32"/>
  <c r="WJX88" i="32"/>
  <c r="WJW88" i="32"/>
  <c r="WJV88" i="32"/>
  <c r="WJU88" i="32"/>
  <c r="WJT88" i="32"/>
  <c r="WJS88" i="32"/>
  <c r="WJR88" i="32"/>
  <c r="WJQ88" i="32"/>
  <c r="WJP88" i="32"/>
  <c r="WJO88" i="32"/>
  <c r="WJN88" i="32"/>
  <c r="WJM88" i="32"/>
  <c r="WJL88" i="32"/>
  <c r="WJK88" i="32"/>
  <c r="WJJ88" i="32"/>
  <c r="WJI88" i="32"/>
  <c r="WJH88" i="32"/>
  <c r="WJG88" i="32"/>
  <c r="WJF88" i="32"/>
  <c r="WJE88" i="32"/>
  <c r="WJD88" i="32"/>
  <c r="WJC88" i="32"/>
  <c r="WJB88" i="32"/>
  <c r="WJA88" i="32"/>
  <c r="WIZ88" i="32"/>
  <c r="WIY88" i="32"/>
  <c r="WIX88" i="32"/>
  <c r="WIW88" i="32"/>
  <c r="WIV88" i="32"/>
  <c r="WIU88" i="32"/>
  <c r="WIT88" i="32"/>
  <c r="WIS88" i="32"/>
  <c r="WIR88" i="32"/>
  <c r="WIQ88" i="32"/>
  <c r="WIP88" i="32"/>
  <c r="WIO88" i="32"/>
  <c r="WIN88" i="32"/>
  <c r="WIM88" i="32"/>
  <c r="WIL88" i="32"/>
  <c r="WIK88" i="32"/>
  <c r="WIJ88" i="32"/>
  <c r="WII88" i="32"/>
  <c r="WIH88" i="32"/>
  <c r="WIG88" i="32"/>
  <c r="WIF88" i="32"/>
  <c r="WIE88" i="32"/>
  <c r="WID88" i="32"/>
  <c r="WIC88" i="32"/>
  <c r="WIB88" i="32"/>
  <c r="WIA88" i="32"/>
  <c r="WHZ88" i="32"/>
  <c r="WHY88" i="32"/>
  <c r="WHX88" i="32"/>
  <c r="WHW88" i="32"/>
  <c r="WHV88" i="32"/>
  <c r="WHU88" i="32"/>
  <c r="WHT88" i="32"/>
  <c r="WHS88" i="32"/>
  <c r="WHR88" i="32"/>
  <c r="WHQ88" i="32"/>
  <c r="WHP88" i="32"/>
  <c r="WHO88" i="32"/>
  <c r="WHN88" i="32"/>
  <c r="WHM88" i="32"/>
  <c r="WHL88" i="32"/>
  <c r="WHK88" i="32"/>
  <c r="WHJ88" i="32"/>
  <c r="WHI88" i="32"/>
  <c r="WHH88" i="32"/>
  <c r="WHG88" i="32"/>
  <c r="WHF88" i="32"/>
  <c r="WHE88" i="32"/>
  <c r="WHD88" i="32"/>
  <c r="WHC88" i="32"/>
  <c r="WHB88" i="32"/>
  <c r="WHA88" i="32"/>
  <c r="WGZ88" i="32"/>
  <c r="WGY88" i="32"/>
  <c r="WGX88" i="32"/>
  <c r="WGW88" i="32"/>
  <c r="WGV88" i="32"/>
  <c r="WGU88" i="32"/>
  <c r="WGT88" i="32"/>
  <c r="WGS88" i="32"/>
  <c r="WGR88" i="32"/>
  <c r="WGQ88" i="32"/>
  <c r="WGP88" i="32"/>
  <c r="WGO88" i="32"/>
  <c r="WGN88" i="32"/>
  <c r="WGM88" i="32"/>
  <c r="WGL88" i="32"/>
  <c r="WGK88" i="32"/>
  <c r="WGJ88" i="32"/>
  <c r="WGI88" i="32"/>
  <c r="WGH88" i="32"/>
  <c r="WGG88" i="32"/>
  <c r="WGF88" i="32"/>
  <c r="WGE88" i="32"/>
  <c r="WGD88" i="32"/>
  <c r="WGC88" i="32"/>
  <c r="WGB88" i="32"/>
  <c r="WGA88" i="32"/>
  <c r="WFZ88" i="32"/>
  <c r="WFY88" i="32"/>
  <c r="WFX88" i="32"/>
  <c r="WFW88" i="32"/>
  <c r="WFV88" i="32"/>
  <c r="WFU88" i="32"/>
  <c r="WFT88" i="32"/>
  <c r="WFS88" i="32"/>
  <c r="WFR88" i="32"/>
  <c r="WFQ88" i="32"/>
  <c r="WFP88" i="32"/>
  <c r="WFO88" i="32"/>
  <c r="WFN88" i="32"/>
  <c r="WFM88" i="32"/>
  <c r="WFL88" i="32"/>
  <c r="WFK88" i="32"/>
  <c r="WFJ88" i="32"/>
  <c r="WFI88" i="32"/>
  <c r="WFH88" i="32"/>
  <c r="WFG88" i="32"/>
  <c r="WFF88" i="32"/>
  <c r="WFE88" i="32"/>
  <c r="WFD88" i="32"/>
  <c r="WFC88" i="32"/>
  <c r="WFB88" i="32"/>
  <c r="WFA88" i="32"/>
  <c r="WEZ88" i="32"/>
  <c r="WEY88" i="32"/>
  <c r="WEX88" i="32"/>
  <c r="WEW88" i="32"/>
  <c r="WEV88" i="32"/>
  <c r="WEU88" i="32"/>
  <c r="WET88" i="32"/>
  <c r="WES88" i="32"/>
  <c r="WER88" i="32"/>
  <c r="WEQ88" i="32"/>
  <c r="WEP88" i="32"/>
  <c r="WEO88" i="32"/>
  <c r="WEN88" i="32"/>
  <c r="WEM88" i="32"/>
  <c r="WEL88" i="32"/>
  <c r="WEK88" i="32"/>
  <c r="WEJ88" i="32"/>
  <c r="WEI88" i="32"/>
  <c r="WEH88" i="32"/>
  <c r="WEG88" i="32"/>
  <c r="WEF88" i="32"/>
  <c r="WEE88" i="32"/>
  <c r="WED88" i="32"/>
  <c r="WEC88" i="32"/>
  <c r="WEB88" i="32"/>
  <c r="WEA88" i="32"/>
  <c r="WDZ88" i="32"/>
  <c r="WDY88" i="32"/>
  <c r="WDX88" i="32"/>
  <c r="WDW88" i="32"/>
  <c r="WDV88" i="32"/>
  <c r="WDU88" i="32"/>
  <c r="WDT88" i="32"/>
  <c r="WDS88" i="32"/>
  <c r="WDR88" i="32"/>
  <c r="WDQ88" i="32"/>
  <c r="WDP88" i="32"/>
  <c r="WDO88" i="32"/>
  <c r="WDN88" i="32"/>
  <c r="WDM88" i="32"/>
  <c r="WDL88" i="32"/>
  <c r="WDK88" i="32"/>
  <c r="WDJ88" i="32"/>
  <c r="WDI88" i="32"/>
  <c r="WDH88" i="32"/>
  <c r="WDG88" i="32"/>
  <c r="WDF88" i="32"/>
  <c r="WDE88" i="32"/>
  <c r="WDD88" i="32"/>
  <c r="WDC88" i="32"/>
  <c r="WDB88" i="32"/>
  <c r="WDA88" i="32"/>
  <c r="WCZ88" i="32"/>
  <c r="WCY88" i="32"/>
  <c r="WCX88" i="32"/>
  <c r="WCW88" i="32"/>
  <c r="WCV88" i="32"/>
  <c r="WCU88" i="32"/>
  <c r="WCT88" i="32"/>
  <c r="WCS88" i="32"/>
  <c r="WCR88" i="32"/>
  <c r="WCQ88" i="32"/>
  <c r="WCP88" i="32"/>
  <c r="WCO88" i="32"/>
  <c r="WCN88" i="32"/>
  <c r="WCM88" i="32"/>
  <c r="WCL88" i="32"/>
  <c r="WCK88" i="32"/>
  <c r="WCJ88" i="32"/>
  <c r="WCI88" i="32"/>
  <c r="WCH88" i="32"/>
  <c r="WCG88" i="32"/>
  <c r="WCF88" i="32"/>
  <c r="WCE88" i="32"/>
  <c r="WCD88" i="32"/>
  <c r="WCC88" i="32"/>
  <c r="WCB88" i="32"/>
  <c r="WCA88" i="32"/>
  <c r="WBZ88" i="32"/>
  <c r="WBY88" i="32"/>
  <c r="WBX88" i="32"/>
  <c r="WBW88" i="32"/>
  <c r="WBV88" i="32"/>
  <c r="WBU88" i="32"/>
  <c r="WBT88" i="32"/>
  <c r="WBS88" i="32"/>
  <c r="WBR88" i="32"/>
  <c r="WBQ88" i="32"/>
  <c r="WBP88" i="32"/>
  <c r="WBO88" i="32"/>
  <c r="WBN88" i="32"/>
  <c r="WBM88" i="32"/>
  <c r="WBL88" i="32"/>
  <c r="WBK88" i="32"/>
  <c r="WBJ88" i="32"/>
  <c r="WBI88" i="32"/>
  <c r="WBH88" i="32"/>
  <c r="WBG88" i="32"/>
  <c r="WBF88" i="32"/>
  <c r="WBE88" i="32"/>
  <c r="WBD88" i="32"/>
  <c r="WBC88" i="32"/>
  <c r="WBB88" i="32"/>
  <c r="WBA88" i="32"/>
  <c r="WAZ88" i="32"/>
  <c r="WAY88" i="32"/>
  <c r="WAX88" i="32"/>
  <c r="WAW88" i="32"/>
  <c r="WAV88" i="32"/>
  <c r="WAU88" i="32"/>
  <c r="WAT88" i="32"/>
  <c r="WAS88" i="32"/>
  <c r="WAR88" i="32"/>
  <c r="WAQ88" i="32"/>
  <c r="WAP88" i="32"/>
  <c r="WAO88" i="32"/>
  <c r="WAN88" i="32"/>
  <c r="WAM88" i="32"/>
  <c r="WAL88" i="32"/>
  <c r="WAK88" i="32"/>
  <c r="WAJ88" i="32"/>
  <c r="WAI88" i="32"/>
  <c r="WAH88" i="32"/>
  <c r="WAG88" i="32"/>
  <c r="WAF88" i="32"/>
  <c r="WAE88" i="32"/>
  <c r="WAD88" i="32"/>
  <c r="WAC88" i="32"/>
  <c r="WAB88" i="32"/>
  <c r="WAA88" i="32"/>
  <c r="VZZ88" i="32"/>
  <c r="VZY88" i="32"/>
  <c r="VZX88" i="32"/>
  <c r="VZW88" i="32"/>
  <c r="VZV88" i="32"/>
  <c r="VZU88" i="32"/>
  <c r="VZT88" i="32"/>
  <c r="VZS88" i="32"/>
  <c r="VZR88" i="32"/>
  <c r="VZQ88" i="32"/>
  <c r="VZP88" i="32"/>
  <c r="VZO88" i="32"/>
  <c r="VZN88" i="32"/>
  <c r="VZM88" i="32"/>
  <c r="VZL88" i="32"/>
  <c r="VZK88" i="32"/>
  <c r="VZJ88" i="32"/>
  <c r="VZI88" i="32"/>
  <c r="VZH88" i="32"/>
  <c r="VZG88" i="32"/>
  <c r="VZF88" i="32"/>
  <c r="VZE88" i="32"/>
  <c r="VZD88" i="32"/>
  <c r="VZC88" i="32"/>
  <c r="VZB88" i="32"/>
  <c r="VZA88" i="32"/>
  <c r="VYZ88" i="32"/>
  <c r="VYY88" i="32"/>
  <c r="VYX88" i="32"/>
  <c r="VYW88" i="32"/>
  <c r="VYV88" i="32"/>
  <c r="VYU88" i="32"/>
  <c r="VYT88" i="32"/>
  <c r="VYS88" i="32"/>
  <c r="VYR88" i="32"/>
  <c r="VYQ88" i="32"/>
  <c r="VYP88" i="32"/>
  <c r="VYO88" i="32"/>
  <c r="VYN88" i="32"/>
  <c r="VYM88" i="32"/>
  <c r="VYL88" i="32"/>
  <c r="VYK88" i="32"/>
  <c r="VYJ88" i="32"/>
  <c r="VYI88" i="32"/>
  <c r="VYH88" i="32"/>
  <c r="VYG88" i="32"/>
  <c r="VYF88" i="32"/>
  <c r="VYE88" i="32"/>
  <c r="VYD88" i="32"/>
  <c r="VYC88" i="32"/>
  <c r="VYB88" i="32"/>
  <c r="VYA88" i="32"/>
  <c r="VXZ88" i="32"/>
  <c r="VXY88" i="32"/>
  <c r="VXX88" i="32"/>
  <c r="VXW88" i="32"/>
  <c r="VXV88" i="32"/>
  <c r="VXU88" i="32"/>
  <c r="VXT88" i="32"/>
  <c r="VXS88" i="32"/>
  <c r="VXR88" i="32"/>
  <c r="VXQ88" i="32"/>
  <c r="VXP88" i="32"/>
  <c r="VXO88" i="32"/>
  <c r="VXN88" i="32"/>
  <c r="VXM88" i="32"/>
  <c r="VXL88" i="32"/>
  <c r="VXK88" i="32"/>
  <c r="VXJ88" i="32"/>
  <c r="VXI88" i="32"/>
  <c r="VXH88" i="32"/>
  <c r="VXG88" i="32"/>
  <c r="VXF88" i="32"/>
  <c r="VXE88" i="32"/>
  <c r="VXD88" i="32"/>
  <c r="VXC88" i="32"/>
  <c r="VXB88" i="32"/>
  <c r="VXA88" i="32"/>
  <c r="VWZ88" i="32"/>
  <c r="VWY88" i="32"/>
  <c r="VWX88" i="32"/>
  <c r="VWW88" i="32"/>
  <c r="VWV88" i="32"/>
  <c r="VWU88" i="32"/>
  <c r="VWT88" i="32"/>
  <c r="VWS88" i="32"/>
  <c r="VWR88" i="32"/>
  <c r="VWQ88" i="32"/>
  <c r="VWP88" i="32"/>
  <c r="VWO88" i="32"/>
  <c r="VWN88" i="32"/>
  <c r="VWM88" i="32"/>
  <c r="VWL88" i="32"/>
  <c r="VWK88" i="32"/>
  <c r="VWJ88" i="32"/>
  <c r="VWI88" i="32"/>
  <c r="VWH88" i="32"/>
  <c r="VWG88" i="32"/>
  <c r="VWF88" i="32"/>
  <c r="VWE88" i="32"/>
  <c r="VWD88" i="32"/>
  <c r="VWC88" i="32"/>
  <c r="VWB88" i="32"/>
  <c r="VWA88" i="32"/>
  <c r="VVZ88" i="32"/>
  <c r="VVY88" i="32"/>
  <c r="VVX88" i="32"/>
  <c r="VVW88" i="32"/>
  <c r="VVV88" i="32"/>
  <c r="VVU88" i="32"/>
  <c r="VVT88" i="32"/>
  <c r="VVS88" i="32"/>
  <c r="VVR88" i="32"/>
  <c r="VVQ88" i="32"/>
  <c r="VVP88" i="32"/>
  <c r="VVO88" i="32"/>
  <c r="VVN88" i="32"/>
  <c r="VVM88" i="32"/>
  <c r="VVL88" i="32"/>
  <c r="VVK88" i="32"/>
  <c r="VVJ88" i="32"/>
  <c r="VVI88" i="32"/>
  <c r="VVH88" i="32"/>
  <c r="VVG88" i="32"/>
  <c r="VVF88" i="32"/>
  <c r="VVE88" i="32"/>
  <c r="VVD88" i="32"/>
  <c r="VVC88" i="32"/>
  <c r="VVB88" i="32"/>
  <c r="VVA88" i="32"/>
  <c r="VUZ88" i="32"/>
  <c r="VUY88" i="32"/>
  <c r="VUX88" i="32"/>
  <c r="VUW88" i="32"/>
  <c r="VUV88" i="32"/>
  <c r="VUU88" i="32"/>
  <c r="VUT88" i="32"/>
  <c r="VUS88" i="32"/>
  <c r="VUR88" i="32"/>
  <c r="VUQ88" i="32"/>
  <c r="VUP88" i="32"/>
  <c r="VUO88" i="32"/>
  <c r="VUN88" i="32"/>
  <c r="VUM88" i="32"/>
  <c r="VUL88" i="32"/>
  <c r="VUK88" i="32"/>
  <c r="VUJ88" i="32"/>
  <c r="VUI88" i="32"/>
  <c r="VUH88" i="32"/>
  <c r="VUG88" i="32"/>
  <c r="VUF88" i="32"/>
  <c r="VUE88" i="32"/>
  <c r="VUD88" i="32"/>
  <c r="VUC88" i="32"/>
  <c r="VUB88" i="32"/>
  <c r="VUA88" i="32"/>
  <c r="VTZ88" i="32"/>
  <c r="VTY88" i="32"/>
  <c r="VTX88" i="32"/>
  <c r="VTW88" i="32"/>
  <c r="VTV88" i="32"/>
  <c r="VTU88" i="32"/>
  <c r="VTT88" i="32"/>
  <c r="VTS88" i="32"/>
  <c r="VTR88" i="32"/>
  <c r="VTQ88" i="32"/>
  <c r="VTP88" i="32"/>
  <c r="VTO88" i="32"/>
  <c r="VTN88" i="32"/>
  <c r="VTM88" i="32"/>
  <c r="VTL88" i="32"/>
  <c r="VTK88" i="32"/>
  <c r="VTJ88" i="32"/>
  <c r="VTI88" i="32"/>
  <c r="VTH88" i="32"/>
  <c r="VTG88" i="32"/>
  <c r="VTF88" i="32"/>
  <c r="VTE88" i="32"/>
  <c r="VTD88" i="32"/>
  <c r="VTC88" i="32"/>
  <c r="VTB88" i="32"/>
  <c r="VTA88" i="32"/>
  <c r="VSZ88" i="32"/>
  <c r="VSY88" i="32"/>
  <c r="VSX88" i="32"/>
  <c r="VSW88" i="32"/>
  <c r="VSV88" i="32"/>
  <c r="VSU88" i="32"/>
  <c r="VST88" i="32"/>
  <c r="VSS88" i="32"/>
  <c r="VSR88" i="32"/>
  <c r="VSQ88" i="32"/>
  <c r="VSP88" i="32"/>
  <c r="VSO88" i="32"/>
  <c r="VSN88" i="32"/>
  <c r="VSM88" i="32"/>
  <c r="VSL88" i="32"/>
  <c r="VSK88" i="32"/>
  <c r="VSJ88" i="32"/>
  <c r="VSI88" i="32"/>
  <c r="VSH88" i="32"/>
  <c r="VSG88" i="32"/>
  <c r="VSF88" i="32"/>
  <c r="VSE88" i="32"/>
  <c r="VSD88" i="32"/>
  <c r="VSC88" i="32"/>
  <c r="VSB88" i="32"/>
  <c r="VSA88" i="32"/>
  <c r="VRZ88" i="32"/>
  <c r="VRY88" i="32"/>
  <c r="VRX88" i="32"/>
  <c r="VRW88" i="32"/>
  <c r="VRV88" i="32"/>
  <c r="VRU88" i="32"/>
  <c r="VRT88" i="32"/>
  <c r="VRS88" i="32"/>
  <c r="VRR88" i="32"/>
  <c r="VRQ88" i="32"/>
  <c r="VRP88" i="32"/>
  <c r="VRO88" i="32"/>
  <c r="VRN88" i="32"/>
  <c r="VRM88" i="32"/>
  <c r="VRL88" i="32"/>
  <c r="VRK88" i="32"/>
  <c r="VRJ88" i="32"/>
  <c r="VRI88" i="32"/>
  <c r="VRH88" i="32"/>
  <c r="VRG88" i="32"/>
  <c r="VRF88" i="32"/>
  <c r="VRE88" i="32"/>
  <c r="VRD88" i="32"/>
  <c r="VRC88" i="32"/>
  <c r="VRB88" i="32"/>
  <c r="VRA88" i="32"/>
  <c r="VQZ88" i="32"/>
  <c r="VQY88" i="32"/>
  <c r="VQX88" i="32"/>
  <c r="VQW88" i="32"/>
  <c r="VQV88" i="32"/>
  <c r="VQU88" i="32"/>
  <c r="VQT88" i="32"/>
  <c r="VQS88" i="32"/>
  <c r="VQR88" i="32"/>
  <c r="VQQ88" i="32"/>
  <c r="VQP88" i="32"/>
  <c r="VQO88" i="32"/>
  <c r="VQN88" i="32"/>
  <c r="VQM88" i="32"/>
  <c r="VQL88" i="32"/>
  <c r="VQK88" i="32"/>
  <c r="VQJ88" i="32"/>
  <c r="VQI88" i="32"/>
  <c r="VQH88" i="32"/>
  <c r="VQG88" i="32"/>
  <c r="VQF88" i="32"/>
  <c r="VQE88" i="32"/>
  <c r="VQD88" i="32"/>
  <c r="VQC88" i="32"/>
  <c r="VQB88" i="32"/>
  <c r="VQA88" i="32"/>
  <c r="VPZ88" i="32"/>
  <c r="VPY88" i="32"/>
  <c r="VPX88" i="32"/>
  <c r="VPW88" i="32"/>
  <c r="VPV88" i="32"/>
  <c r="VPU88" i="32"/>
  <c r="VPT88" i="32"/>
  <c r="VPS88" i="32"/>
  <c r="VPR88" i="32"/>
  <c r="VPQ88" i="32"/>
  <c r="VPP88" i="32"/>
  <c r="VPO88" i="32"/>
  <c r="VPN88" i="32"/>
  <c r="VPM88" i="32"/>
  <c r="VPL88" i="32"/>
  <c r="VPK88" i="32"/>
  <c r="VPJ88" i="32"/>
  <c r="VPI88" i="32"/>
  <c r="VPH88" i="32"/>
  <c r="VPG88" i="32"/>
  <c r="VPF88" i="32"/>
  <c r="VPE88" i="32"/>
  <c r="VPD88" i="32"/>
  <c r="VPC88" i="32"/>
  <c r="VPB88" i="32"/>
  <c r="VPA88" i="32"/>
  <c r="VOZ88" i="32"/>
  <c r="VOY88" i="32"/>
  <c r="VOX88" i="32"/>
  <c r="VOW88" i="32"/>
  <c r="VOV88" i="32"/>
  <c r="VOU88" i="32"/>
  <c r="VOT88" i="32"/>
  <c r="VOS88" i="32"/>
  <c r="VOR88" i="32"/>
  <c r="VOQ88" i="32"/>
  <c r="VOP88" i="32"/>
  <c r="VOO88" i="32"/>
  <c r="VON88" i="32"/>
  <c r="VOM88" i="32"/>
  <c r="VOL88" i="32"/>
  <c r="VOK88" i="32"/>
  <c r="VOJ88" i="32"/>
  <c r="VOI88" i="32"/>
  <c r="VOH88" i="32"/>
  <c r="VOG88" i="32"/>
  <c r="VOF88" i="32"/>
  <c r="VOE88" i="32"/>
  <c r="VOD88" i="32"/>
  <c r="VOC88" i="32"/>
  <c r="VOB88" i="32"/>
  <c r="VOA88" i="32"/>
  <c r="VNZ88" i="32"/>
  <c r="VNY88" i="32"/>
  <c r="VNX88" i="32"/>
  <c r="VNW88" i="32"/>
  <c r="VNV88" i="32"/>
  <c r="VNU88" i="32"/>
  <c r="VNT88" i="32"/>
  <c r="VNS88" i="32"/>
  <c r="VNR88" i="32"/>
  <c r="VNQ88" i="32"/>
  <c r="VNP88" i="32"/>
  <c r="VNO88" i="32"/>
  <c r="VNN88" i="32"/>
  <c r="VNM88" i="32"/>
  <c r="VNL88" i="32"/>
  <c r="VNK88" i="32"/>
  <c r="VNJ88" i="32"/>
  <c r="VNI88" i="32"/>
  <c r="VNH88" i="32"/>
  <c r="VNG88" i="32"/>
  <c r="VNF88" i="32"/>
  <c r="VNE88" i="32"/>
  <c r="VND88" i="32"/>
  <c r="VNC88" i="32"/>
  <c r="VNB88" i="32"/>
  <c r="VNA88" i="32"/>
  <c r="VMZ88" i="32"/>
  <c r="VMY88" i="32"/>
  <c r="VMX88" i="32"/>
  <c r="VMW88" i="32"/>
  <c r="VMV88" i="32"/>
  <c r="VMU88" i="32"/>
  <c r="VMT88" i="32"/>
  <c r="VMS88" i="32"/>
  <c r="VMR88" i="32"/>
  <c r="VMQ88" i="32"/>
  <c r="VMP88" i="32"/>
  <c r="VMO88" i="32"/>
  <c r="VMN88" i="32"/>
  <c r="VMM88" i="32"/>
  <c r="VML88" i="32"/>
  <c r="VMK88" i="32"/>
  <c r="VMJ88" i="32"/>
  <c r="VMI88" i="32"/>
  <c r="VMH88" i="32"/>
  <c r="VMG88" i="32"/>
  <c r="VMF88" i="32"/>
  <c r="VME88" i="32"/>
  <c r="VMD88" i="32"/>
  <c r="VMC88" i="32"/>
  <c r="VMB88" i="32"/>
  <c r="VMA88" i="32"/>
  <c r="VLZ88" i="32"/>
  <c r="VLY88" i="32"/>
  <c r="VLX88" i="32"/>
  <c r="VLW88" i="32"/>
  <c r="VLV88" i="32"/>
  <c r="VLU88" i="32"/>
  <c r="VLT88" i="32"/>
  <c r="VLS88" i="32"/>
  <c r="VLR88" i="32"/>
  <c r="VLQ88" i="32"/>
  <c r="VLP88" i="32"/>
  <c r="VLO88" i="32"/>
  <c r="VLN88" i="32"/>
  <c r="VLM88" i="32"/>
  <c r="VLL88" i="32"/>
  <c r="VLK88" i="32"/>
  <c r="VLJ88" i="32"/>
  <c r="VLI88" i="32"/>
  <c r="VLH88" i="32"/>
  <c r="VLG88" i="32"/>
  <c r="VLF88" i="32"/>
  <c r="VLE88" i="32"/>
  <c r="VLD88" i="32"/>
  <c r="VLC88" i="32"/>
  <c r="VLB88" i="32"/>
  <c r="VLA88" i="32"/>
  <c r="VKZ88" i="32"/>
  <c r="VKY88" i="32"/>
  <c r="VKX88" i="32"/>
  <c r="VKW88" i="32"/>
  <c r="VKV88" i="32"/>
  <c r="VKU88" i="32"/>
  <c r="VKT88" i="32"/>
  <c r="VKS88" i="32"/>
  <c r="VKR88" i="32"/>
  <c r="VKQ88" i="32"/>
  <c r="VKP88" i="32"/>
  <c r="VKO88" i="32"/>
  <c r="VKN88" i="32"/>
  <c r="VKM88" i="32"/>
  <c r="VKL88" i="32"/>
  <c r="VKK88" i="32"/>
  <c r="VKJ88" i="32"/>
  <c r="VKI88" i="32"/>
  <c r="VKH88" i="32"/>
  <c r="VKG88" i="32"/>
  <c r="VKF88" i="32"/>
  <c r="VKE88" i="32"/>
  <c r="VKD88" i="32"/>
  <c r="VKC88" i="32"/>
  <c r="VKB88" i="32"/>
  <c r="VKA88" i="32"/>
  <c r="VJZ88" i="32"/>
  <c r="VJY88" i="32"/>
  <c r="VJX88" i="32"/>
  <c r="VJW88" i="32"/>
  <c r="VJV88" i="32"/>
  <c r="VJU88" i="32"/>
  <c r="VJT88" i="32"/>
  <c r="VJS88" i="32"/>
  <c r="VJR88" i="32"/>
  <c r="VJQ88" i="32"/>
  <c r="VJP88" i="32"/>
  <c r="VJO88" i="32"/>
  <c r="VJN88" i="32"/>
  <c r="VJM88" i="32"/>
  <c r="VJL88" i="32"/>
  <c r="VJK88" i="32"/>
  <c r="VJJ88" i="32"/>
  <c r="VJI88" i="32"/>
  <c r="VJH88" i="32"/>
  <c r="VJG88" i="32"/>
  <c r="VJF88" i="32"/>
  <c r="VJE88" i="32"/>
  <c r="VJD88" i="32"/>
  <c r="VJC88" i="32"/>
  <c r="VJB88" i="32"/>
  <c r="VJA88" i="32"/>
  <c r="VIZ88" i="32"/>
  <c r="VIY88" i="32"/>
  <c r="VIX88" i="32"/>
  <c r="VIW88" i="32"/>
  <c r="VIV88" i="32"/>
  <c r="VIU88" i="32"/>
  <c r="VIT88" i="32"/>
  <c r="VIS88" i="32"/>
  <c r="VIR88" i="32"/>
  <c r="VIQ88" i="32"/>
  <c r="VIP88" i="32"/>
  <c r="VIO88" i="32"/>
  <c r="VIN88" i="32"/>
  <c r="VIM88" i="32"/>
  <c r="VIL88" i="32"/>
  <c r="VIK88" i="32"/>
  <c r="VIJ88" i="32"/>
  <c r="VII88" i="32"/>
  <c r="VIH88" i="32"/>
  <c r="VIG88" i="32"/>
  <c r="VIF88" i="32"/>
  <c r="VIE88" i="32"/>
  <c r="VID88" i="32"/>
  <c r="VIC88" i="32"/>
  <c r="VIB88" i="32"/>
  <c r="VIA88" i="32"/>
  <c r="VHZ88" i="32"/>
  <c r="VHY88" i="32"/>
  <c r="VHX88" i="32"/>
  <c r="VHW88" i="32"/>
  <c r="VHV88" i="32"/>
  <c r="VHU88" i="32"/>
  <c r="VHT88" i="32"/>
  <c r="VHS88" i="32"/>
  <c r="VHR88" i="32"/>
  <c r="VHQ88" i="32"/>
  <c r="VHP88" i="32"/>
  <c r="VHO88" i="32"/>
  <c r="VHN88" i="32"/>
  <c r="VHM88" i="32"/>
  <c r="VHL88" i="32"/>
  <c r="VHK88" i="32"/>
  <c r="VHJ88" i="32"/>
  <c r="VHI88" i="32"/>
  <c r="VHH88" i="32"/>
  <c r="VHG88" i="32"/>
  <c r="VHF88" i="32"/>
  <c r="VHE88" i="32"/>
  <c r="VHD88" i="32"/>
  <c r="VHC88" i="32"/>
  <c r="VHB88" i="32"/>
  <c r="VHA88" i="32"/>
  <c r="VGZ88" i="32"/>
  <c r="VGY88" i="32"/>
  <c r="VGX88" i="32"/>
  <c r="VGW88" i="32"/>
  <c r="VGV88" i="32"/>
  <c r="VGU88" i="32"/>
  <c r="VGT88" i="32"/>
  <c r="VGS88" i="32"/>
  <c r="VGR88" i="32"/>
  <c r="VGQ88" i="32"/>
  <c r="VGP88" i="32"/>
  <c r="VGO88" i="32"/>
  <c r="VGN88" i="32"/>
  <c r="VGM88" i="32"/>
  <c r="VGL88" i="32"/>
  <c r="VGK88" i="32"/>
  <c r="VGJ88" i="32"/>
  <c r="VGI88" i="32"/>
  <c r="VGH88" i="32"/>
  <c r="VGG88" i="32"/>
  <c r="VGF88" i="32"/>
  <c r="VGE88" i="32"/>
  <c r="VGD88" i="32"/>
  <c r="VGC88" i="32"/>
  <c r="VGB88" i="32"/>
  <c r="VGA88" i="32"/>
  <c r="VFZ88" i="32"/>
  <c r="VFY88" i="32"/>
  <c r="VFX88" i="32"/>
  <c r="VFW88" i="32"/>
  <c r="VFV88" i="32"/>
  <c r="VFU88" i="32"/>
  <c r="VFT88" i="32"/>
  <c r="VFS88" i="32"/>
  <c r="VFR88" i="32"/>
  <c r="VFQ88" i="32"/>
  <c r="VFP88" i="32"/>
  <c r="VFO88" i="32"/>
  <c r="VFN88" i="32"/>
  <c r="VFM88" i="32"/>
  <c r="VFL88" i="32"/>
  <c r="VFK88" i="32"/>
  <c r="VFJ88" i="32"/>
  <c r="VFI88" i="32"/>
  <c r="VFH88" i="32"/>
  <c r="VFG88" i="32"/>
  <c r="VFF88" i="32"/>
  <c r="VFE88" i="32"/>
  <c r="VFD88" i="32"/>
  <c r="VFC88" i="32"/>
  <c r="VFB88" i="32"/>
  <c r="VFA88" i="32"/>
  <c r="VEZ88" i="32"/>
  <c r="VEY88" i="32"/>
  <c r="VEX88" i="32"/>
  <c r="VEW88" i="32"/>
  <c r="VEV88" i="32"/>
  <c r="VEU88" i="32"/>
  <c r="VET88" i="32"/>
  <c r="VES88" i="32"/>
  <c r="VER88" i="32"/>
  <c r="VEQ88" i="32"/>
  <c r="VEP88" i="32"/>
  <c r="VEO88" i="32"/>
  <c r="VEN88" i="32"/>
  <c r="VEM88" i="32"/>
  <c r="VEL88" i="32"/>
  <c r="VEK88" i="32"/>
  <c r="VEJ88" i="32"/>
  <c r="VEI88" i="32"/>
  <c r="VEH88" i="32"/>
  <c r="VEG88" i="32"/>
  <c r="VEF88" i="32"/>
  <c r="VEE88" i="32"/>
  <c r="VED88" i="32"/>
  <c r="VEC88" i="32"/>
  <c r="VEB88" i="32"/>
  <c r="VEA88" i="32"/>
  <c r="VDZ88" i="32"/>
  <c r="VDY88" i="32"/>
  <c r="VDX88" i="32"/>
  <c r="VDW88" i="32"/>
  <c r="VDV88" i="32"/>
  <c r="VDU88" i="32"/>
  <c r="VDT88" i="32"/>
  <c r="VDS88" i="32"/>
  <c r="VDR88" i="32"/>
  <c r="VDQ88" i="32"/>
  <c r="VDP88" i="32"/>
  <c r="VDO88" i="32"/>
  <c r="VDN88" i="32"/>
  <c r="VDM88" i="32"/>
  <c r="VDL88" i="32"/>
  <c r="VDK88" i="32"/>
  <c r="VDJ88" i="32"/>
  <c r="VDI88" i="32"/>
  <c r="VDH88" i="32"/>
  <c r="VDG88" i="32"/>
  <c r="VDF88" i="32"/>
  <c r="VDE88" i="32"/>
  <c r="VDD88" i="32"/>
  <c r="VDC88" i="32"/>
  <c r="VDB88" i="32"/>
  <c r="VDA88" i="32"/>
  <c r="VCZ88" i="32"/>
  <c r="VCY88" i="32"/>
  <c r="VCX88" i="32"/>
  <c r="VCW88" i="32"/>
  <c r="VCV88" i="32"/>
  <c r="VCU88" i="32"/>
  <c r="VCT88" i="32"/>
  <c r="VCS88" i="32"/>
  <c r="VCR88" i="32"/>
  <c r="VCQ88" i="32"/>
  <c r="VCP88" i="32"/>
  <c r="VCO88" i="32"/>
  <c r="VCN88" i="32"/>
  <c r="VCM88" i="32"/>
  <c r="VCL88" i="32"/>
  <c r="VCK88" i="32"/>
  <c r="VCJ88" i="32"/>
  <c r="VCI88" i="32"/>
  <c r="VCH88" i="32"/>
  <c r="VCG88" i="32"/>
  <c r="VCF88" i="32"/>
  <c r="VCE88" i="32"/>
  <c r="VCD88" i="32"/>
  <c r="VCC88" i="32"/>
  <c r="VCB88" i="32"/>
  <c r="VCA88" i="32"/>
  <c r="VBZ88" i="32"/>
  <c r="VBY88" i="32"/>
  <c r="VBX88" i="32"/>
  <c r="VBW88" i="32"/>
  <c r="VBV88" i="32"/>
  <c r="VBU88" i="32"/>
  <c r="VBT88" i="32"/>
  <c r="VBS88" i="32"/>
  <c r="VBR88" i="32"/>
  <c r="VBQ88" i="32"/>
  <c r="VBP88" i="32"/>
  <c r="VBO88" i="32"/>
  <c r="VBN88" i="32"/>
  <c r="VBM88" i="32"/>
  <c r="VBL88" i="32"/>
  <c r="VBK88" i="32"/>
  <c r="VBJ88" i="32"/>
  <c r="VBI88" i="32"/>
  <c r="VBH88" i="32"/>
  <c r="VBG88" i="32"/>
  <c r="VBF88" i="32"/>
  <c r="VBE88" i="32"/>
  <c r="VBD88" i="32"/>
  <c r="VBC88" i="32"/>
  <c r="VBB88" i="32"/>
  <c r="VBA88" i="32"/>
  <c r="VAZ88" i="32"/>
  <c r="VAY88" i="32"/>
  <c r="VAX88" i="32"/>
  <c r="VAW88" i="32"/>
  <c r="VAV88" i="32"/>
  <c r="VAU88" i="32"/>
  <c r="VAT88" i="32"/>
  <c r="VAS88" i="32"/>
  <c r="VAR88" i="32"/>
  <c r="VAQ88" i="32"/>
  <c r="VAP88" i="32"/>
  <c r="VAO88" i="32"/>
  <c r="VAN88" i="32"/>
  <c r="VAM88" i="32"/>
  <c r="VAL88" i="32"/>
  <c r="VAK88" i="32"/>
  <c r="VAJ88" i="32"/>
  <c r="VAI88" i="32"/>
  <c r="VAH88" i="32"/>
  <c r="VAG88" i="32"/>
  <c r="VAF88" i="32"/>
  <c r="VAE88" i="32"/>
  <c r="VAD88" i="32"/>
  <c r="VAC88" i="32"/>
  <c r="VAB88" i="32"/>
  <c r="VAA88" i="32"/>
  <c r="UZZ88" i="32"/>
  <c r="UZY88" i="32"/>
  <c r="UZX88" i="32"/>
  <c r="UZW88" i="32"/>
  <c r="UZV88" i="32"/>
  <c r="UZU88" i="32"/>
  <c r="UZT88" i="32"/>
  <c r="UZS88" i="32"/>
  <c r="UZR88" i="32"/>
  <c r="UZQ88" i="32"/>
  <c r="UZP88" i="32"/>
  <c r="UZO88" i="32"/>
  <c r="UZN88" i="32"/>
  <c r="UZM88" i="32"/>
  <c r="UZL88" i="32"/>
  <c r="UZK88" i="32"/>
  <c r="UZJ88" i="32"/>
  <c r="UZI88" i="32"/>
  <c r="UZH88" i="32"/>
  <c r="UZG88" i="32"/>
  <c r="UZF88" i="32"/>
  <c r="UZE88" i="32"/>
  <c r="UZD88" i="32"/>
  <c r="UZC88" i="32"/>
  <c r="UZB88" i="32"/>
  <c r="UZA88" i="32"/>
  <c r="UYZ88" i="32"/>
  <c r="UYY88" i="32"/>
  <c r="UYX88" i="32"/>
  <c r="UYW88" i="32"/>
  <c r="UYV88" i="32"/>
  <c r="UYU88" i="32"/>
  <c r="UYT88" i="32"/>
  <c r="UYS88" i="32"/>
  <c r="UYR88" i="32"/>
  <c r="UYQ88" i="32"/>
  <c r="UYP88" i="32"/>
  <c r="UYO88" i="32"/>
  <c r="UYN88" i="32"/>
  <c r="UYM88" i="32"/>
  <c r="UYL88" i="32"/>
  <c r="UYK88" i="32"/>
  <c r="UYJ88" i="32"/>
  <c r="UYI88" i="32"/>
  <c r="UYH88" i="32"/>
  <c r="UYG88" i="32"/>
  <c r="UYF88" i="32"/>
  <c r="UYE88" i="32"/>
  <c r="UYD88" i="32"/>
  <c r="UYC88" i="32"/>
  <c r="UYB88" i="32"/>
  <c r="UYA88" i="32"/>
  <c r="UXZ88" i="32"/>
  <c r="UXY88" i="32"/>
  <c r="UXX88" i="32"/>
  <c r="UXW88" i="32"/>
  <c r="UXV88" i="32"/>
  <c r="UXU88" i="32"/>
  <c r="UXT88" i="32"/>
  <c r="UXS88" i="32"/>
  <c r="UXR88" i="32"/>
  <c r="UXQ88" i="32"/>
  <c r="UXP88" i="32"/>
  <c r="UXO88" i="32"/>
  <c r="UXN88" i="32"/>
  <c r="UXM88" i="32"/>
  <c r="UXL88" i="32"/>
  <c r="UXK88" i="32"/>
  <c r="UXJ88" i="32"/>
  <c r="UXI88" i="32"/>
  <c r="UXH88" i="32"/>
  <c r="UXG88" i="32"/>
  <c r="UXF88" i="32"/>
  <c r="UXE88" i="32"/>
  <c r="UXD88" i="32"/>
  <c r="UXC88" i="32"/>
  <c r="UXB88" i="32"/>
  <c r="UXA88" i="32"/>
  <c r="UWZ88" i="32"/>
  <c r="UWY88" i="32"/>
  <c r="UWX88" i="32"/>
  <c r="UWW88" i="32"/>
  <c r="UWV88" i="32"/>
  <c r="UWU88" i="32"/>
  <c r="UWT88" i="32"/>
  <c r="UWS88" i="32"/>
  <c r="UWR88" i="32"/>
  <c r="UWQ88" i="32"/>
  <c r="UWP88" i="32"/>
  <c r="UWO88" i="32"/>
  <c r="UWN88" i="32"/>
  <c r="UWM88" i="32"/>
  <c r="UWL88" i="32"/>
  <c r="UWK88" i="32"/>
  <c r="UWJ88" i="32"/>
  <c r="UWI88" i="32"/>
  <c r="UWH88" i="32"/>
  <c r="UWG88" i="32"/>
  <c r="UWF88" i="32"/>
  <c r="UWE88" i="32"/>
  <c r="UWD88" i="32"/>
  <c r="UWC88" i="32"/>
  <c r="UWB88" i="32"/>
  <c r="UWA88" i="32"/>
  <c r="UVZ88" i="32"/>
  <c r="UVY88" i="32"/>
  <c r="UVX88" i="32"/>
  <c r="UVW88" i="32"/>
  <c r="UVV88" i="32"/>
  <c r="UVU88" i="32"/>
  <c r="UVT88" i="32"/>
  <c r="UVS88" i="32"/>
  <c r="UVR88" i="32"/>
  <c r="UVQ88" i="32"/>
  <c r="UVP88" i="32"/>
  <c r="UVO88" i="32"/>
  <c r="UVN88" i="32"/>
  <c r="UVM88" i="32"/>
  <c r="UVL88" i="32"/>
  <c r="UVK88" i="32"/>
  <c r="UVJ88" i="32"/>
  <c r="UVI88" i="32"/>
  <c r="UVH88" i="32"/>
  <c r="UVG88" i="32"/>
  <c r="UVF88" i="32"/>
  <c r="UVE88" i="32"/>
  <c r="UVD88" i="32"/>
  <c r="UVC88" i="32"/>
  <c r="UVB88" i="32"/>
  <c r="UVA88" i="32"/>
  <c r="UUZ88" i="32"/>
  <c r="UUY88" i="32"/>
  <c r="UUX88" i="32"/>
  <c r="UUW88" i="32"/>
  <c r="UUV88" i="32"/>
  <c r="UUU88" i="32"/>
  <c r="UUT88" i="32"/>
  <c r="UUS88" i="32"/>
  <c r="UUR88" i="32"/>
  <c r="UUQ88" i="32"/>
  <c r="UUP88" i="32"/>
  <c r="UUO88" i="32"/>
  <c r="UUN88" i="32"/>
  <c r="UUM88" i="32"/>
  <c r="UUL88" i="32"/>
  <c r="UUK88" i="32"/>
  <c r="UUJ88" i="32"/>
  <c r="UUI88" i="32"/>
  <c r="UUH88" i="32"/>
  <c r="UUG88" i="32"/>
  <c r="UUF88" i="32"/>
  <c r="UUE88" i="32"/>
  <c r="UUD88" i="32"/>
  <c r="UUC88" i="32"/>
  <c r="UUB88" i="32"/>
  <c r="UUA88" i="32"/>
  <c r="UTZ88" i="32"/>
  <c r="UTY88" i="32"/>
  <c r="UTX88" i="32"/>
  <c r="UTW88" i="32"/>
  <c r="UTV88" i="32"/>
  <c r="UTU88" i="32"/>
  <c r="UTT88" i="32"/>
  <c r="UTS88" i="32"/>
  <c r="UTR88" i="32"/>
  <c r="UTQ88" i="32"/>
  <c r="UTP88" i="32"/>
  <c r="UTO88" i="32"/>
  <c r="UTN88" i="32"/>
  <c r="UTM88" i="32"/>
  <c r="UTL88" i="32"/>
  <c r="UTK88" i="32"/>
  <c r="UTJ88" i="32"/>
  <c r="UTI88" i="32"/>
  <c r="UTH88" i="32"/>
  <c r="UTG88" i="32"/>
  <c r="UTF88" i="32"/>
  <c r="UTE88" i="32"/>
  <c r="UTD88" i="32"/>
  <c r="UTC88" i="32"/>
  <c r="UTB88" i="32"/>
  <c r="UTA88" i="32"/>
  <c r="USZ88" i="32"/>
  <c r="USY88" i="32"/>
  <c r="USX88" i="32"/>
  <c r="USW88" i="32"/>
  <c r="USV88" i="32"/>
  <c r="USU88" i="32"/>
  <c r="UST88" i="32"/>
  <c r="USS88" i="32"/>
  <c r="USR88" i="32"/>
  <c r="USQ88" i="32"/>
  <c r="USP88" i="32"/>
  <c r="USO88" i="32"/>
  <c r="USN88" i="32"/>
  <c r="USM88" i="32"/>
  <c r="USL88" i="32"/>
  <c r="USK88" i="32"/>
  <c r="USJ88" i="32"/>
  <c r="USI88" i="32"/>
  <c r="USH88" i="32"/>
  <c r="USG88" i="32"/>
  <c r="USF88" i="32"/>
  <c r="USE88" i="32"/>
  <c r="USD88" i="32"/>
  <c r="USC88" i="32"/>
  <c r="USB88" i="32"/>
  <c r="USA88" i="32"/>
  <c r="URZ88" i="32"/>
  <c r="URY88" i="32"/>
  <c r="URX88" i="32"/>
  <c r="URW88" i="32"/>
  <c r="URV88" i="32"/>
  <c r="URU88" i="32"/>
  <c r="URT88" i="32"/>
  <c r="URS88" i="32"/>
  <c r="URR88" i="32"/>
  <c r="URQ88" i="32"/>
  <c r="URP88" i="32"/>
  <c r="URO88" i="32"/>
  <c r="URN88" i="32"/>
  <c r="URM88" i="32"/>
  <c r="URL88" i="32"/>
  <c r="URK88" i="32"/>
  <c r="URJ88" i="32"/>
  <c r="URI88" i="32"/>
  <c r="URH88" i="32"/>
  <c r="URG88" i="32"/>
  <c r="URF88" i="32"/>
  <c r="URE88" i="32"/>
  <c r="URD88" i="32"/>
  <c r="URC88" i="32"/>
  <c r="URB88" i="32"/>
  <c r="URA88" i="32"/>
  <c r="UQZ88" i="32"/>
  <c r="UQY88" i="32"/>
  <c r="UQX88" i="32"/>
  <c r="UQW88" i="32"/>
  <c r="UQV88" i="32"/>
  <c r="UQU88" i="32"/>
  <c r="UQT88" i="32"/>
  <c r="UQS88" i="32"/>
  <c r="UQR88" i="32"/>
  <c r="UQQ88" i="32"/>
  <c r="UQP88" i="32"/>
  <c r="UQO88" i="32"/>
  <c r="UQN88" i="32"/>
  <c r="UQM88" i="32"/>
  <c r="UQL88" i="32"/>
  <c r="UQK88" i="32"/>
  <c r="UQJ88" i="32"/>
  <c r="UQI88" i="32"/>
  <c r="UQH88" i="32"/>
  <c r="UQG88" i="32"/>
  <c r="UQF88" i="32"/>
  <c r="UQE88" i="32"/>
  <c r="UQD88" i="32"/>
  <c r="UQC88" i="32"/>
  <c r="UQB88" i="32"/>
  <c r="UQA88" i="32"/>
  <c r="UPZ88" i="32"/>
  <c r="UPY88" i="32"/>
  <c r="UPX88" i="32"/>
  <c r="UPW88" i="32"/>
  <c r="UPV88" i="32"/>
  <c r="UPU88" i="32"/>
  <c r="UPT88" i="32"/>
  <c r="UPS88" i="32"/>
  <c r="UPR88" i="32"/>
  <c r="UPQ88" i="32"/>
  <c r="UPP88" i="32"/>
  <c r="UPO88" i="32"/>
  <c r="UPN88" i="32"/>
  <c r="UPM88" i="32"/>
  <c r="UPL88" i="32"/>
  <c r="UPK88" i="32"/>
  <c r="UPJ88" i="32"/>
  <c r="UPI88" i="32"/>
  <c r="UPH88" i="32"/>
  <c r="UPG88" i="32"/>
  <c r="UPF88" i="32"/>
  <c r="UPE88" i="32"/>
  <c r="UPD88" i="32"/>
  <c r="UPC88" i="32"/>
  <c r="UPB88" i="32"/>
  <c r="UPA88" i="32"/>
  <c r="UOZ88" i="32"/>
  <c r="UOY88" i="32"/>
  <c r="UOX88" i="32"/>
  <c r="UOW88" i="32"/>
  <c r="UOV88" i="32"/>
  <c r="UOU88" i="32"/>
  <c r="UOT88" i="32"/>
  <c r="UOS88" i="32"/>
  <c r="UOR88" i="32"/>
  <c r="UOQ88" i="32"/>
  <c r="UOP88" i="32"/>
  <c r="UOO88" i="32"/>
  <c r="UON88" i="32"/>
  <c r="UOM88" i="32"/>
  <c r="UOL88" i="32"/>
  <c r="UOK88" i="32"/>
  <c r="UOJ88" i="32"/>
  <c r="UOI88" i="32"/>
  <c r="UOH88" i="32"/>
  <c r="UOG88" i="32"/>
  <c r="UOF88" i="32"/>
  <c r="UOE88" i="32"/>
  <c r="UOD88" i="32"/>
  <c r="UOC88" i="32"/>
  <c r="UOB88" i="32"/>
  <c r="UOA88" i="32"/>
  <c r="UNZ88" i="32"/>
  <c r="UNY88" i="32"/>
  <c r="UNX88" i="32"/>
  <c r="UNW88" i="32"/>
  <c r="UNV88" i="32"/>
  <c r="UNU88" i="32"/>
  <c r="UNT88" i="32"/>
  <c r="UNS88" i="32"/>
  <c r="UNR88" i="32"/>
  <c r="UNQ88" i="32"/>
  <c r="UNP88" i="32"/>
  <c r="UNO88" i="32"/>
  <c r="UNN88" i="32"/>
  <c r="UNM88" i="32"/>
  <c r="UNL88" i="32"/>
  <c r="UNK88" i="32"/>
  <c r="UNJ88" i="32"/>
  <c r="UNI88" i="32"/>
  <c r="UNH88" i="32"/>
  <c r="UNG88" i="32"/>
  <c r="UNF88" i="32"/>
  <c r="UNE88" i="32"/>
  <c r="UND88" i="32"/>
  <c r="UNC88" i="32"/>
  <c r="UNB88" i="32"/>
  <c r="UNA88" i="32"/>
  <c r="UMZ88" i="32"/>
  <c r="UMY88" i="32"/>
  <c r="UMX88" i="32"/>
  <c r="UMW88" i="32"/>
  <c r="UMV88" i="32"/>
  <c r="UMU88" i="32"/>
  <c r="UMT88" i="32"/>
  <c r="UMS88" i="32"/>
  <c r="UMR88" i="32"/>
  <c r="UMQ88" i="32"/>
  <c r="UMP88" i="32"/>
  <c r="UMO88" i="32"/>
  <c r="UMN88" i="32"/>
  <c r="UMM88" i="32"/>
  <c r="UML88" i="32"/>
  <c r="UMK88" i="32"/>
  <c r="UMJ88" i="32"/>
  <c r="UMI88" i="32"/>
  <c r="UMH88" i="32"/>
  <c r="UMG88" i="32"/>
  <c r="UMF88" i="32"/>
  <c r="UME88" i="32"/>
  <c r="UMD88" i="32"/>
  <c r="UMC88" i="32"/>
  <c r="UMB88" i="32"/>
  <c r="UMA88" i="32"/>
  <c r="ULZ88" i="32"/>
  <c r="ULY88" i="32"/>
  <c r="ULX88" i="32"/>
  <c r="ULW88" i="32"/>
  <c r="ULV88" i="32"/>
  <c r="ULU88" i="32"/>
  <c r="ULT88" i="32"/>
  <c r="ULS88" i="32"/>
  <c r="ULR88" i="32"/>
  <c r="ULQ88" i="32"/>
  <c r="ULP88" i="32"/>
  <c r="ULO88" i="32"/>
  <c r="ULN88" i="32"/>
  <c r="ULM88" i="32"/>
  <c r="ULL88" i="32"/>
  <c r="ULK88" i="32"/>
  <c r="ULJ88" i="32"/>
  <c r="ULI88" i="32"/>
  <c r="ULH88" i="32"/>
  <c r="ULG88" i="32"/>
  <c r="ULF88" i="32"/>
  <c r="ULE88" i="32"/>
  <c r="ULD88" i="32"/>
  <c r="ULC88" i="32"/>
  <c r="ULB88" i="32"/>
  <c r="ULA88" i="32"/>
  <c r="UKZ88" i="32"/>
  <c r="UKY88" i="32"/>
  <c r="UKX88" i="32"/>
  <c r="UKW88" i="32"/>
  <c r="UKV88" i="32"/>
  <c r="UKU88" i="32"/>
  <c r="UKT88" i="32"/>
  <c r="UKS88" i="32"/>
  <c r="UKR88" i="32"/>
  <c r="UKQ88" i="32"/>
  <c r="UKP88" i="32"/>
  <c r="UKO88" i="32"/>
  <c r="UKN88" i="32"/>
  <c r="UKM88" i="32"/>
  <c r="UKL88" i="32"/>
  <c r="UKK88" i="32"/>
  <c r="UKJ88" i="32"/>
  <c r="UKI88" i="32"/>
  <c r="UKH88" i="32"/>
  <c r="UKG88" i="32"/>
  <c r="UKF88" i="32"/>
  <c r="UKE88" i="32"/>
  <c r="UKD88" i="32"/>
  <c r="UKC88" i="32"/>
  <c r="UKB88" i="32"/>
  <c r="UKA88" i="32"/>
  <c r="UJZ88" i="32"/>
  <c r="UJY88" i="32"/>
  <c r="UJX88" i="32"/>
  <c r="UJW88" i="32"/>
  <c r="UJV88" i="32"/>
  <c r="UJU88" i="32"/>
  <c r="UJT88" i="32"/>
  <c r="UJS88" i="32"/>
  <c r="UJR88" i="32"/>
  <c r="UJQ88" i="32"/>
  <c r="UJP88" i="32"/>
  <c r="UJO88" i="32"/>
  <c r="UJN88" i="32"/>
  <c r="UJM88" i="32"/>
  <c r="UJL88" i="32"/>
  <c r="UJK88" i="32"/>
  <c r="UJJ88" i="32"/>
  <c r="UJI88" i="32"/>
  <c r="UJH88" i="32"/>
  <c r="UJG88" i="32"/>
  <c r="UJF88" i="32"/>
  <c r="UJE88" i="32"/>
  <c r="UJD88" i="32"/>
  <c r="UJC88" i="32"/>
  <c r="UJB88" i="32"/>
  <c r="UJA88" i="32"/>
  <c r="UIZ88" i="32"/>
  <c r="UIY88" i="32"/>
  <c r="UIX88" i="32"/>
  <c r="UIW88" i="32"/>
  <c r="UIV88" i="32"/>
  <c r="UIU88" i="32"/>
  <c r="UIT88" i="32"/>
  <c r="UIS88" i="32"/>
  <c r="UIR88" i="32"/>
  <c r="UIQ88" i="32"/>
  <c r="UIP88" i="32"/>
  <c r="UIO88" i="32"/>
  <c r="UIN88" i="32"/>
  <c r="UIM88" i="32"/>
  <c r="UIL88" i="32"/>
  <c r="UIK88" i="32"/>
  <c r="UIJ88" i="32"/>
  <c r="UII88" i="32"/>
  <c r="UIH88" i="32"/>
  <c r="UIG88" i="32"/>
  <c r="UIF88" i="32"/>
  <c r="UIE88" i="32"/>
  <c r="UID88" i="32"/>
  <c r="UIC88" i="32"/>
  <c r="UIB88" i="32"/>
  <c r="UIA88" i="32"/>
  <c r="UHZ88" i="32"/>
  <c r="UHY88" i="32"/>
  <c r="UHX88" i="32"/>
  <c r="UHW88" i="32"/>
  <c r="UHV88" i="32"/>
  <c r="UHU88" i="32"/>
  <c r="UHT88" i="32"/>
  <c r="UHS88" i="32"/>
  <c r="UHR88" i="32"/>
  <c r="UHQ88" i="32"/>
  <c r="UHP88" i="32"/>
  <c r="UHO88" i="32"/>
  <c r="UHN88" i="32"/>
  <c r="UHM88" i="32"/>
  <c r="UHL88" i="32"/>
  <c r="UHK88" i="32"/>
  <c r="UHJ88" i="32"/>
  <c r="UHI88" i="32"/>
  <c r="UHH88" i="32"/>
  <c r="UHG88" i="32"/>
  <c r="UHF88" i="32"/>
  <c r="UHE88" i="32"/>
  <c r="UHD88" i="32"/>
  <c r="UHC88" i="32"/>
  <c r="UHB88" i="32"/>
  <c r="UHA88" i="32"/>
  <c r="UGZ88" i="32"/>
  <c r="UGY88" i="32"/>
  <c r="UGX88" i="32"/>
  <c r="UGW88" i="32"/>
  <c r="UGV88" i="32"/>
  <c r="UGU88" i="32"/>
  <c r="UGT88" i="32"/>
  <c r="UGS88" i="32"/>
  <c r="UGR88" i="32"/>
  <c r="UGQ88" i="32"/>
  <c r="UGP88" i="32"/>
  <c r="UGO88" i="32"/>
  <c r="UGN88" i="32"/>
  <c r="UGM88" i="32"/>
  <c r="UGL88" i="32"/>
  <c r="UGK88" i="32"/>
  <c r="UGJ88" i="32"/>
  <c r="UGI88" i="32"/>
  <c r="UGH88" i="32"/>
  <c r="UGG88" i="32"/>
  <c r="UGF88" i="32"/>
  <c r="UGE88" i="32"/>
  <c r="UGD88" i="32"/>
  <c r="UGC88" i="32"/>
  <c r="UGB88" i="32"/>
  <c r="UGA88" i="32"/>
  <c r="UFZ88" i="32"/>
  <c r="UFY88" i="32"/>
  <c r="UFX88" i="32"/>
  <c r="UFW88" i="32"/>
  <c r="UFV88" i="32"/>
  <c r="UFU88" i="32"/>
  <c r="UFT88" i="32"/>
  <c r="UFS88" i="32"/>
  <c r="UFR88" i="32"/>
  <c r="UFQ88" i="32"/>
  <c r="UFP88" i="32"/>
  <c r="UFO88" i="32"/>
  <c r="UFN88" i="32"/>
  <c r="UFM88" i="32"/>
  <c r="UFL88" i="32"/>
  <c r="UFK88" i="32"/>
  <c r="UFJ88" i="32"/>
  <c r="UFI88" i="32"/>
  <c r="UFH88" i="32"/>
  <c r="UFG88" i="32"/>
  <c r="UFF88" i="32"/>
  <c r="UFE88" i="32"/>
  <c r="UFD88" i="32"/>
  <c r="UFC88" i="32"/>
  <c r="UFB88" i="32"/>
  <c r="UFA88" i="32"/>
  <c r="UEZ88" i="32"/>
  <c r="UEY88" i="32"/>
  <c r="UEX88" i="32"/>
  <c r="UEW88" i="32"/>
  <c r="UEV88" i="32"/>
  <c r="UEU88" i="32"/>
  <c r="UET88" i="32"/>
  <c r="UES88" i="32"/>
  <c r="UER88" i="32"/>
  <c r="UEQ88" i="32"/>
  <c r="UEP88" i="32"/>
  <c r="UEO88" i="32"/>
  <c r="UEN88" i="32"/>
  <c r="UEM88" i="32"/>
  <c r="UEL88" i="32"/>
  <c r="UEK88" i="32"/>
  <c r="UEJ88" i="32"/>
  <c r="UEI88" i="32"/>
  <c r="UEH88" i="32"/>
  <c r="UEG88" i="32"/>
  <c r="UEF88" i="32"/>
  <c r="UEE88" i="32"/>
  <c r="UED88" i="32"/>
  <c r="UEC88" i="32"/>
  <c r="UEB88" i="32"/>
  <c r="UEA88" i="32"/>
  <c r="UDZ88" i="32"/>
  <c r="UDY88" i="32"/>
  <c r="UDX88" i="32"/>
  <c r="UDW88" i="32"/>
  <c r="UDV88" i="32"/>
  <c r="UDU88" i="32"/>
  <c r="UDT88" i="32"/>
  <c r="UDS88" i="32"/>
  <c r="UDR88" i="32"/>
  <c r="UDQ88" i="32"/>
  <c r="UDP88" i="32"/>
  <c r="UDO88" i="32"/>
  <c r="UDN88" i="32"/>
  <c r="UDM88" i="32"/>
  <c r="UDL88" i="32"/>
  <c r="UDK88" i="32"/>
  <c r="UDJ88" i="32"/>
  <c r="UDI88" i="32"/>
  <c r="UDH88" i="32"/>
  <c r="UDG88" i="32"/>
  <c r="UDF88" i="32"/>
  <c r="UDE88" i="32"/>
  <c r="UDD88" i="32"/>
  <c r="UDC88" i="32"/>
  <c r="UDB88" i="32"/>
  <c r="UDA88" i="32"/>
  <c r="UCZ88" i="32"/>
  <c r="UCY88" i="32"/>
  <c r="UCX88" i="32"/>
  <c r="UCW88" i="32"/>
  <c r="UCV88" i="32"/>
  <c r="UCU88" i="32"/>
  <c r="UCT88" i="32"/>
  <c r="UCS88" i="32"/>
  <c r="UCR88" i="32"/>
  <c r="UCQ88" i="32"/>
  <c r="UCP88" i="32"/>
  <c r="UCO88" i="32"/>
  <c r="UCN88" i="32"/>
  <c r="UCM88" i="32"/>
  <c r="UCL88" i="32"/>
  <c r="UCK88" i="32"/>
  <c r="UCJ88" i="32"/>
  <c r="UCI88" i="32"/>
  <c r="UCH88" i="32"/>
  <c r="UCG88" i="32"/>
  <c r="UCF88" i="32"/>
  <c r="UCE88" i="32"/>
  <c r="UCD88" i="32"/>
  <c r="UCC88" i="32"/>
  <c r="UCB88" i="32"/>
  <c r="UCA88" i="32"/>
  <c r="UBZ88" i="32"/>
  <c r="UBY88" i="32"/>
  <c r="UBX88" i="32"/>
  <c r="UBW88" i="32"/>
  <c r="UBV88" i="32"/>
  <c r="UBU88" i="32"/>
  <c r="UBT88" i="32"/>
  <c r="UBS88" i="32"/>
  <c r="UBR88" i="32"/>
  <c r="UBQ88" i="32"/>
  <c r="UBP88" i="32"/>
  <c r="UBO88" i="32"/>
  <c r="UBN88" i="32"/>
  <c r="UBM88" i="32"/>
  <c r="UBL88" i="32"/>
  <c r="UBK88" i="32"/>
  <c r="UBJ88" i="32"/>
  <c r="UBI88" i="32"/>
  <c r="UBH88" i="32"/>
  <c r="UBG88" i="32"/>
  <c r="UBF88" i="32"/>
  <c r="UBE88" i="32"/>
  <c r="UBD88" i="32"/>
  <c r="UBC88" i="32"/>
  <c r="UBB88" i="32"/>
  <c r="UBA88" i="32"/>
  <c r="UAZ88" i="32"/>
  <c r="UAY88" i="32"/>
  <c r="UAX88" i="32"/>
  <c r="UAW88" i="32"/>
  <c r="UAV88" i="32"/>
  <c r="UAU88" i="32"/>
  <c r="UAT88" i="32"/>
  <c r="UAS88" i="32"/>
  <c r="UAR88" i="32"/>
  <c r="UAQ88" i="32"/>
  <c r="UAP88" i="32"/>
  <c r="UAO88" i="32"/>
  <c r="UAN88" i="32"/>
  <c r="UAM88" i="32"/>
  <c r="UAL88" i="32"/>
  <c r="UAK88" i="32"/>
  <c r="UAJ88" i="32"/>
  <c r="UAI88" i="32"/>
  <c r="UAH88" i="32"/>
  <c r="UAG88" i="32"/>
  <c r="UAF88" i="32"/>
  <c r="UAE88" i="32"/>
  <c r="UAD88" i="32"/>
  <c r="UAC88" i="32"/>
  <c r="UAB88" i="32"/>
  <c r="UAA88" i="32"/>
  <c r="TZZ88" i="32"/>
  <c r="TZY88" i="32"/>
  <c r="TZX88" i="32"/>
  <c r="TZW88" i="32"/>
  <c r="TZV88" i="32"/>
  <c r="TZU88" i="32"/>
  <c r="TZT88" i="32"/>
  <c r="TZS88" i="32"/>
  <c r="TZR88" i="32"/>
  <c r="TZQ88" i="32"/>
  <c r="TZP88" i="32"/>
  <c r="TZO88" i="32"/>
  <c r="TZN88" i="32"/>
  <c r="TZM88" i="32"/>
  <c r="TZL88" i="32"/>
  <c r="TZK88" i="32"/>
  <c r="TZJ88" i="32"/>
  <c r="TZI88" i="32"/>
  <c r="TZH88" i="32"/>
  <c r="TZG88" i="32"/>
  <c r="TZF88" i="32"/>
  <c r="TZE88" i="32"/>
  <c r="TZD88" i="32"/>
  <c r="TZC88" i="32"/>
  <c r="TZB88" i="32"/>
  <c r="TZA88" i="32"/>
  <c r="TYZ88" i="32"/>
  <c r="TYY88" i="32"/>
  <c r="TYX88" i="32"/>
  <c r="TYW88" i="32"/>
  <c r="TYV88" i="32"/>
  <c r="TYU88" i="32"/>
  <c r="TYT88" i="32"/>
  <c r="TYS88" i="32"/>
  <c r="TYR88" i="32"/>
  <c r="TYQ88" i="32"/>
  <c r="TYP88" i="32"/>
  <c r="TYO88" i="32"/>
  <c r="TYN88" i="32"/>
  <c r="TYM88" i="32"/>
  <c r="TYL88" i="32"/>
  <c r="TYK88" i="32"/>
  <c r="TYJ88" i="32"/>
  <c r="TYI88" i="32"/>
  <c r="TYH88" i="32"/>
  <c r="TYG88" i="32"/>
  <c r="TYF88" i="32"/>
  <c r="TYE88" i="32"/>
  <c r="TYD88" i="32"/>
  <c r="TYC88" i="32"/>
  <c r="TYB88" i="32"/>
  <c r="TYA88" i="32"/>
  <c r="TXZ88" i="32"/>
  <c r="TXY88" i="32"/>
  <c r="TXX88" i="32"/>
  <c r="TXW88" i="32"/>
  <c r="TXV88" i="32"/>
  <c r="TXU88" i="32"/>
  <c r="TXT88" i="32"/>
  <c r="TXS88" i="32"/>
  <c r="TXR88" i="32"/>
  <c r="TXQ88" i="32"/>
  <c r="TXP88" i="32"/>
  <c r="TXO88" i="32"/>
  <c r="TXN88" i="32"/>
  <c r="TXM88" i="32"/>
  <c r="TXL88" i="32"/>
  <c r="TXK88" i="32"/>
  <c r="TXJ88" i="32"/>
  <c r="TXI88" i="32"/>
  <c r="TXH88" i="32"/>
  <c r="TXG88" i="32"/>
  <c r="TXF88" i="32"/>
  <c r="TXE88" i="32"/>
  <c r="TXD88" i="32"/>
  <c r="TXC88" i="32"/>
  <c r="TXB88" i="32"/>
  <c r="TXA88" i="32"/>
  <c r="TWZ88" i="32"/>
  <c r="TWY88" i="32"/>
  <c r="TWX88" i="32"/>
  <c r="TWW88" i="32"/>
  <c r="TWV88" i="32"/>
  <c r="TWU88" i="32"/>
  <c r="TWT88" i="32"/>
  <c r="TWS88" i="32"/>
  <c r="TWR88" i="32"/>
  <c r="TWQ88" i="32"/>
  <c r="TWP88" i="32"/>
  <c r="TWO88" i="32"/>
  <c r="TWN88" i="32"/>
  <c r="TWM88" i="32"/>
  <c r="TWL88" i="32"/>
  <c r="TWK88" i="32"/>
  <c r="TWJ88" i="32"/>
  <c r="TWI88" i="32"/>
  <c r="TWH88" i="32"/>
  <c r="TWG88" i="32"/>
  <c r="TWF88" i="32"/>
  <c r="TWE88" i="32"/>
  <c r="TWD88" i="32"/>
  <c r="TWC88" i="32"/>
  <c r="TWB88" i="32"/>
  <c r="TWA88" i="32"/>
  <c r="TVZ88" i="32"/>
  <c r="TVY88" i="32"/>
  <c r="TVX88" i="32"/>
  <c r="TVW88" i="32"/>
  <c r="TVV88" i="32"/>
  <c r="TVU88" i="32"/>
  <c r="TVT88" i="32"/>
  <c r="TVS88" i="32"/>
  <c r="TVR88" i="32"/>
  <c r="TVQ88" i="32"/>
  <c r="TVP88" i="32"/>
  <c r="TVO88" i="32"/>
  <c r="TVN88" i="32"/>
  <c r="TVM88" i="32"/>
  <c r="TVL88" i="32"/>
  <c r="TVK88" i="32"/>
  <c r="TVJ88" i="32"/>
  <c r="TVI88" i="32"/>
  <c r="TVH88" i="32"/>
  <c r="TVG88" i="32"/>
  <c r="TVF88" i="32"/>
  <c r="TVE88" i="32"/>
  <c r="TVD88" i="32"/>
  <c r="TVC88" i="32"/>
  <c r="TVB88" i="32"/>
  <c r="TVA88" i="32"/>
  <c r="TUZ88" i="32"/>
  <c r="TUY88" i="32"/>
  <c r="TUX88" i="32"/>
  <c r="TUW88" i="32"/>
  <c r="TUV88" i="32"/>
  <c r="TUU88" i="32"/>
  <c r="TUT88" i="32"/>
  <c r="TUS88" i="32"/>
  <c r="TUR88" i="32"/>
  <c r="TUQ88" i="32"/>
  <c r="TUP88" i="32"/>
  <c r="TUO88" i="32"/>
  <c r="TUN88" i="32"/>
  <c r="TUM88" i="32"/>
  <c r="TUL88" i="32"/>
  <c r="TUK88" i="32"/>
  <c r="TUJ88" i="32"/>
  <c r="TUI88" i="32"/>
  <c r="TUH88" i="32"/>
  <c r="TUG88" i="32"/>
  <c r="TUF88" i="32"/>
  <c r="TUE88" i="32"/>
  <c r="TUD88" i="32"/>
  <c r="TUC88" i="32"/>
  <c r="TUB88" i="32"/>
  <c r="TUA88" i="32"/>
  <c r="TTZ88" i="32"/>
  <c r="TTY88" i="32"/>
  <c r="TTX88" i="32"/>
  <c r="TTW88" i="32"/>
  <c r="TTV88" i="32"/>
  <c r="TTU88" i="32"/>
  <c r="TTT88" i="32"/>
  <c r="TTS88" i="32"/>
  <c r="TTR88" i="32"/>
  <c r="TTQ88" i="32"/>
  <c r="TTP88" i="32"/>
  <c r="TTO88" i="32"/>
  <c r="TTN88" i="32"/>
  <c r="TTM88" i="32"/>
  <c r="TTL88" i="32"/>
  <c r="TTK88" i="32"/>
  <c r="TTJ88" i="32"/>
  <c r="TTI88" i="32"/>
  <c r="TTH88" i="32"/>
  <c r="TTG88" i="32"/>
  <c r="TTF88" i="32"/>
  <c r="TTE88" i="32"/>
  <c r="TTD88" i="32"/>
  <c r="TTC88" i="32"/>
  <c r="TTB88" i="32"/>
  <c r="TTA88" i="32"/>
  <c r="TSZ88" i="32"/>
  <c r="TSY88" i="32"/>
  <c r="TSX88" i="32"/>
  <c r="TSW88" i="32"/>
  <c r="TSV88" i="32"/>
  <c r="TSU88" i="32"/>
  <c r="TST88" i="32"/>
  <c r="TSS88" i="32"/>
  <c r="TSR88" i="32"/>
  <c r="TSQ88" i="32"/>
  <c r="TSP88" i="32"/>
  <c r="TSO88" i="32"/>
  <c r="TSN88" i="32"/>
  <c r="TSM88" i="32"/>
  <c r="TSL88" i="32"/>
  <c r="TSK88" i="32"/>
  <c r="TSJ88" i="32"/>
  <c r="TSI88" i="32"/>
  <c r="TSH88" i="32"/>
  <c r="TSG88" i="32"/>
  <c r="TSF88" i="32"/>
  <c r="TSE88" i="32"/>
  <c r="TSD88" i="32"/>
  <c r="TSC88" i="32"/>
  <c r="TSB88" i="32"/>
  <c r="TSA88" i="32"/>
  <c r="TRZ88" i="32"/>
  <c r="TRY88" i="32"/>
  <c r="TRX88" i="32"/>
  <c r="TRW88" i="32"/>
  <c r="TRV88" i="32"/>
  <c r="TRU88" i="32"/>
  <c r="TRT88" i="32"/>
  <c r="TRS88" i="32"/>
  <c r="TRR88" i="32"/>
  <c r="TRQ88" i="32"/>
  <c r="TRP88" i="32"/>
  <c r="TRO88" i="32"/>
  <c r="TRN88" i="32"/>
  <c r="TRM88" i="32"/>
  <c r="TRL88" i="32"/>
  <c r="TRK88" i="32"/>
  <c r="TRJ88" i="32"/>
  <c r="TRI88" i="32"/>
  <c r="TRH88" i="32"/>
  <c r="TRG88" i="32"/>
  <c r="TRF88" i="32"/>
  <c r="TRE88" i="32"/>
  <c r="TRD88" i="32"/>
  <c r="TRC88" i="32"/>
  <c r="TRB88" i="32"/>
  <c r="TRA88" i="32"/>
  <c r="TQZ88" i="32"/>
  <c r="TQY88" i="32"/>
  <c r="TQX88" i="32"/>
  <c r="TQW88" i="32"/>
  <c r="TQV88" i="32"/>
  <c r="TQU88" i="32"/>
  <c r="TQT88" i="32"/>
  <c r="TQS88" i="32"/>
  <c r="TQR88" i="32"/>
  <c r="TQQ88" i="32"/>
  <c r="TQP88" i="32"/>
  <c r="TQO88" i="32"/>
  <c r="TQN88" i="32"/>
  <c r="TQM88" i="32"/>
  <c r="TQL88" i="32"/>
  <c r="TQK88" i="32"/>
  <c r="TQJ88" i="32"/>
  <c r="TQI88" i="32"/>
  <c r="TQH88" i="32"/>
  <c r="TQG88" i="32"/>
  <c r="TQF88" i="32"/>
  <c r="TQE88" i="32"/>
  <c r="TQD88" i="32"/>
  <c r="TQC88" i="32"/>
  <c r="TQB88" i="32"/>
  <c r="TQA88" i="32"/>
  <c r="TPZ88" i="32"/>
  <c r="TPY88" i="32"/>
  <c r="TPX88" i="32"/>
  <c r="TPW88" i="32"/>
  <c r="TPV88" i="32"/>
  <c r="TPU88" i="32"/>
  <c r="TPT88" i="32"/>
  <c r="TPS88" i="32"/>
  <c r="TPR88" i="32"/>
  <c r="TPQ88" i="32"/>
  <c r="TPP88" i="32"/>
  <c r="TPO88" i="32"/>
  <c r="TPN88" i="32"/>
  <c r="TPM88" i="32"/>
  <c r="TPL88" i="32"/>
  <c r="TPK88" i="32"/>
  <c r="TPJ88" i="32"/>
  <c r="TPI88" i="32"/>
  <c r="TPH88" i="32"/>
  <c r="TPG88" i="32"/>
  <c r="TPF88" i="32"/>
  <c r="TPE88" i="32"/>
  <c r="TPD88" i="32"/>
  <c r="TPC88" i="32"/>
  <c r="TPB88" i="32"/>
  <c r="TPA88" i="32"/>
  <c r="TOZ88" i="32"/>
  <c r="TOY88" i="32"/>
  <c r="TOX88" i="32"/>
  <c r="TOW88" i="32"/>
  <c r="TOV88" i="32"/>
  <c r="TOU88" i="32"/>
  <c r="TOT88" i="32"/>
  <c r="TOS88" i="32"/>
  <c r="TOR88" i="32"/>
  <c r="TOQ88" i="32"/>
  <c r="TOP88" i="32"/>
  <c r="TOO88" i="32"/>
  <c r="TON88" i="32"/>
  <c r="TOM88" i="32"/>
  <c r="TOL88" i="32"/>
  <c r="TOK88" i="32"/>
  <c r="TOJ88" i="32"/>
  <c r="TOI88" i="32"/>
  <c r="TOH88" i="32"/>
  <c r="TOG88" i="32"/>
  <c r="TOF88" i="32"/>
  <c r="TOE88" i="32"/>
  <c r="TOD88" i="32"/>
  <c r="TOC88" i="32"/>
  <c r="TOB88" i="32"/>
  <c r="TOA88" i="32"/>
  <c r="TNZ88" i="32"/>
  <c r="TNY88" i="32"/>
  <c r="TNX88" i="32"/>
  <c r="TNW88" i="32"/>
  <c r="TNV88" i="32"/>
  <c r="TNU88" i="32"/>
  <c r="TNT88" i="32"/>
  <c r="TNS88" i="32"/>
  <c r="TNR88" i="32"/>
  <c r="TNQ88" i="32"/>
  <c r="TNP88" i="32"/>
  <c r="TNO88" i="32"/>
  <c r="TNN88" i="32"/>
  <c r="TNM88" i="32"/>
  <c r="TNL88" i="32"/>
  <c r="TNK88" i="32"/>
  <c r="TNJ88" i="32"/>
  <c r="TNI88" i="32"/>
  <c r="TNH88" i="32"/>
  <c r="TNG88" i="32"/>
  <c r="TNF88" i="32"/>
  <c r="TNE88" i="32"/>
  <c r="TND88" i="32"/>
  <c r="TNC88" i="32"/>
  <c r="TNB88" i="32"/>
  <c r="TNA88" i="32"/>
  <c r="TMZ88" i="32"/>
  <c r="TMY88" i="32"/>
  <c r="TMX88" i="32"/>
  <c r="TMW88" i="32"/>
  <c r="TMV88" i="32"/>
  <c r="TMU88" i="32"/>
  <c r="TMT88" i="32"/>
  <c r="TMS88" i="32"/>
  <c r="TMR88" i="32"/>
  <c r="TMQ88" i="32"/>
  <c r="TMP88" i="32"/>
  <c r="TMO88" i="32"/>
  <c r="TMN88" i="32"/>
  <c r="TMM88" i="32"/>
  <c r="TML88" i="32"/>
  <c r="TMK88" i="32"/>
  <c r="TMJ88" i="32"/>
  <c r="TMI88" i="32"/>
  <c r="TMH88" i="32"/>
  <c r="TMG88" i="32"/>
  <c r="TMF88" i="32"/>
  <c r="TME88" i="32"/>
  <c r="TMD88" i="32"/>
  <c r="TMC88" i="32"/>
  <c r="TMB88" i="32"/>
  <c r="TMA88" i="32"/>
  <c r="TLZ88" i="32"/>
  <c r="TLY88" i="32"/>
  <c r="TLX88" i="32"/>
  <c r="TLW88" i="32"/>
  <c r="TLV88" i="32"/>
  <c r="TLU88" i="32"/>
  <c r="TLT88" i="32"/>
  <c r="TLS88" i="32"/>
  <c r="TLR88" i="32"/>
  <c r="TLQ88" i="32"/>
  <c r="TLP88" i="32"/>
  <c r="TLO88" i="32"/>
  <c r="TLN88" i="32"/>
  <c r="TLM88" i="32"/>
  <c r="TLL88" i="32"/>
  <c r="TLK88" i="32"/>
  <c r="TLJ88" i="32"/>
  <c r="TLI88" i="32"/>
  <c r="TLH88" i="32"/>
  <c r="TLG88" i="32"/>
  <c r="TLF88" i="32"/>
  <c r="TLE88" i="32"/>
  <c r="TLD88" i="32"/>
  <c r="TLC88" i="32"/>
  <c r="TLB88" i="32"/>
  <c r="TLA88" i="32"/>
  <c r="TKZ88" i="32"/>
  <c r="TKY88" i="32"/>
  <c r="TKX88" i="32"/>
  <c r="TKW88" i="32"/>
  <c r="TKV88" i="32"/>
  <c r="TKU88" i="32"/>
  <c r="TKT88" i="32"/>
  <c r="TKS88" i="32"/>
  <c r="TKR88" i="32"/>
  <c r="TKQ88" i="32"/>
  <c r="TKP88" i="32"/>
  <c r="TKO88" i="32"/>
  <c r="TKN88" i="32"/>
  <c r="TKM88" i="32"/>
  <c r="TKL88" i="32"/>
  <c r="TKK88" i="32"/>
  <c r="TKJ88" i="32"/>
  <c r="TKI88" i="32"/>
  <c r="TKH88" i="32"/>
  <c r="TKG88" i="32"/>
  <c r="TKF88" i="32"/>
  <c r="TKE88" i="32"/>
  <c r="TKD88" i="32"/>
  <c r="TKC88" i="32"/>
  <c r="TKB88" i="32"/>
  <c r="TKA88" i="32"/>
  <c r="TJZ88" i="32"/>
  <c r="TJY88" i="32"/>
  <c r="TJX88" i="32"/>
  <c r="TJW88" i="32"/>
  <c r="TJV88" i="32"/>
  <c r="TJU88" i="32"/>
  <c r="TJT88" i="32"/>
  <c r="TJS88" i="32"/>
  <c r="TJR88" i="32"/>
  <c r="TJQ88" i="32"/>
  <c r="TJP88" i="32"/>
  <c r="TJO88" i="32"/>
  <c r="TJN88" i="32"/>
  <c r="TJM88" i="32"/>
  <c r="TJL88" i="32"/>
  <c r="TJK88" i="32"/>
  <c r="TJJ88" i="32"/>
  <c r="TJI88" i="32"/>
  <c r="TJH88" i="32"/>
  <c r="TJG88" i="32"/>
  <c r="TJF88" i="32"/>
  <c r="TJE88" i="32"/>
  <c r="TJD88" i="32"/>
  <c r="TJC88" i="32"/>
  <c r="TJB88" i="32"/>
  <c r="TJA88" i="32"/>
  <c r="TIZ88" i="32"/>
  <c r="TIY88" i="32"/>
  <c r="TIX88" i="32"/>
  <c r="TIW88" i="32"/>
  <c r="TIV88" i="32"/>
  <c r="TIU88" i="32"/>
  <c r="TIT88" i="32"/>
  <c r="TIS88" i="32"/>
  <c r="TIR88" i="32"/>
  <c r="TIQ88" i="32"/>
  <c r="TIP88" i="32"/>
  <c r="TIO88" i="32"/>
  <c r="TIN88" i="32"/>
  <c r="TIM88" i="32"/>
  <c r="TIL88" i="32"/>
  <c r="TIK88" i="32"/>
  <c r="TIJ88" i="32"/>
  <c r="TII88" i="32"/>
  <c r="TIH88" i="32"/>
  <c r="TIG88" i="32"/>
  <c r="TIF88" i="32"/>
  <c r="TIE88" i="32"/>
  <c r="TID88" i="32"/>
  <c r="TIC88" i="32"/>
  <c r="TIB88" i="32"/>
  <c r="TIA88" i="32"/>
  <c r="THZ88" i="32"/>
  <c r="THY88" i="32"/>
  <c r="THX88" i="32"/>
  <c r="THW88" i="32"/>
  <c r="THV88" i="32"/>
  <c r="THU88" i="32"/>
  <c r="THT88" i="32"/>
  <c r="THS88" i="32"/>
  <c r="THR88" i="32"/>
  <c r="THQ88" i="32"/>
  <c r="THP88" i="32"/>
  <c r="THO88" i="32"/>
  <c r="THN88" i="32"/>
  <c r="THM88" i="32"/>
  <c r="THL88" i="32"/>
  <c r="THK88" i="32"/>
  <c r="THJ88" i="32"/>
  <c r="THI88" i="32"/>
  <c r="THH88" i="32"/>
  <c r="THG88" i="32"/>
  <c r="THF88" i="32"/>
  <c r="THE88" i="32"/>
  <c r="THD88" i="32"/>
  <c r="THC88" i="32"/>
  <c r="THB88" i="32"/>
  <c r="THA88" i="32"/>
  <c r="TGZ88" i="32"/>
  <c r="TGY88" i="32"/>
  <c r="TGX88" i="32"/>
  <c r="TGW88" i="32"/>
  <c r="TGV88" i="32"/>
  <c r="TGU88" i="32"/>
  <c r="TGT88" i="32"/>
  <c r="TGS88" i="32"/>
  <c r="TGR88" i="32"/>
  <c r="TGQ88" i="32"/>
  <c r="TGP88" i="32"/>
  <c r="TGO88" i="32"/>
  <c r="TGN88" i="32"/>
  <c r="TGM88" i="32"/>
  <c r="TGL88" i="32"/>
  <c r="TGK88" i="32"/>
  <c r="TGJ88" i="32"/>
  <c r="TGI88" i="32"/>
  <c r="TGH88" i="32"/>
  <c r="TGG88" i="32"/>
  <c r="TGF88" i="32"/>
  <c r="TGE88" i="32"/>
  <c r="TGD88" i="32"/>
  <c r="TGC88" i="32"/>
  <c r="TGB88" i="32"/>
  <c r="TGA88" i="32"/>
  <c r="TFZ88" i="32"/>
  <c r="TFY88" i="32"/>
  <c r="TFX88" i="32"/>
  <c r="TFW88" i="32"/>
  <c r="TFV88" i="32"/>
  <c r="TFU88" i="32"/>
  <c r="TFT88" i="32"/>
  <c r="TFS88" i="32"/>
  <c r="TFR88" i="32"/>
  <c r="TFQ88" i="32"/>
  <c r="TFP88" i="32"/>
  <c r="TFO88" i="32"/>
  <c r="TFN88" i="32"/>
  <c r="TFM88" i="32"/>
  <c r="TFL88" i="32"/>
  <c r="TFK88" i="32"/>
  <c r="TFJ88" i="32"/>
  <c r="TFI88" i="32"/>
  <c r="TFH88" i="32"/>
  <c r="TFG88" i="32"/>
  <c r="TFF88" i="32"/>
  <c r="TFE88" i="32"/>
  <c r="TFD88" i="32"/>
  <c r="TFC88" i="32"/>
  <c r="TFB88" i="32"/>
  <c r="TFA88" i="32"/>
  <c r="TEZ88" i="32"/>
  <c r="TEY88" i="32"/>
  <c r="TEX88" i="32"/>
  <c r="TEW88" i="32"/>
  <c r="TEV88" i="32"/>
  <c r="TEU88" i="32"/>
  <c r="TET88" i="32"/>
  <c r="TES88" i="32"/>
  <c r="TER88" i="32"/>
  <c r="TEQ88" i="32"/>
  <c r="TEP88" i="32"/>
  <c r="TEO88" i="32"/>
  <c r="TEN88" i="32"/>
  <c r="TEM88" i="32"/>
  <c r="TEL88" i="32"/>
  <c r="TEK88" i="32"/>
  <c r="TEJ88" i="32"/>
  <c r="TEI88" i="32"/>
  <c r="TEH88" i="32"/>
  <c r="TEG88" i="32"/>
  <c r="TEF88" i="32"/>
  <c r="TEE88" i="32"/>
  <c r="TED88" i="32"/>
  <c r="TEC88" i="32"/>
  <c r="TEB88" i="32"/>
  <c r="TEA88" i="32"/>
  <c r="TDZ88" i="32"/>
  <c r="TDY88" i="32"/>
  <c r="TDX88" i="32"/>
  <c r="TDW88" i="32"/>
  <c r="TDV88" i="32"/>
  <c r="TDU88" i="32"/>
  <c r="TDT88" i="32"/>
  <c r="TDS88" i="32"/>
  <c r="TDR88" i="32"/>
  <c r="TDQ88" i="32"/>
  <c r="TDP88" i="32"/>
  <c r="TDO88" i="32"/>
  <c r="TDN88" i="32"/>
  <c r="TDM88" i="32"/>
  <c r="TDL88" i="32"/>
  <c r="TDK88" i="32"/>
  <c r="TDJ88" i="32"/>
  <c r="TDI88" i="32"/>
  <c r="TDH88" i="32"/>
  <c r="TDG88" i="32"/>
  <c r="TDF88" i="32"/>
  <c r="TDE88" i="32"/>
  <c r="TDD88" i="32"/>
  <c r="TDC88" i="32"/>
  <c r="TDB88" i="32"/>
  <c r="TDA88" i="32"/>
  <c r="TCZ88" i="32"/>
  <c r="TCY88" i="32"/>
  <c r="TCX88" i="32"/>
  <c r="TCW88" i="32"/>
  <c r="TCV88" i="32"/>
  <c r="TCU88" i="32"/>
  <c r="TCT88" i="32"/>
  <c r="TCS88" i="32"/>
  <c r="TCR88" i="32"/>
  <c r="TCQ88" i="32"/>
  <c r="TCP88" i="32"/>
  <c r="TCO88" i="32"/>
  <c r="TCN88" i="32"/>
  <c r="TCM88" i="32"/>
  <c r="TCL88" i="32"/>
  <c r="TCK88" i="32"/>
  <c r="TCJ88" i="32"/>
  <c r="TCI88" i="32"/>
  <c r="TCH88" i="32"/>
  <c r="TCG88" i="32"/>
  <c r="TCF88" i="32"/>
  <c r="TCE88" i="32"/>
  <c r="TCD88" i="32"/>
  <c r="TCC88" i="32"/>
  <c r="TCB88" i="32"/>
  <c r="TCA88" i="32"/>
  <c r="TBZ88" i="32"/>
  <c r="TBY88" i="32"/>
  <c r="TBX88" i="32"/>
  <c r="TBW88" i="32"/>
  <c r="TBV88" i="32"/>
  <c r="TBU88" i="32"/>
  <c r="TBT88" i="32"/>
  <c r="TBS88" i="32"/>
  <c r="TBR88" i="32"/>
  <c r="TBQ88" i="32"/>
  <c r="TBP88" i="32"/>
  <c r="TBO88" i="32"/>
  <c r="TBN88" i="32"/>
  <c r="TBM88" i="32"/>
  <c r="TBL88" i="32"/>
  <c r="TBK88" i="32"/>
  <c r="TBJ88" i="32"/>
  <c r="TBI88" i="32"/>
  <c r="TBH88" i="32"/>
  <c r="TBG88" i="32"/>
  <c r="TBF88" i="32"/>
  <c r="TBE88" i="32"/>
  <c r="TBD88" i="32"/>
  <c r="TBC88" i="32"/>
  <c r="TBB88" i="32"/>
  <c r="TBA88" i="32"/>
  <c r="TAZ88" i="32"/>
  <c r="TAY88" i="32"/>
  <c r="TAX88" i="32"/>
  <c r="TAW88" i="32"/>
  <c r="TAV88" i="32"/>
  <c r="TAU88" i="32"/>
  <c r="TAT88" i="32"/>
  <c r="TAS88" i="32"/>
  <c r="TAR88" i="32"/>
  <c r="TAQ88" i="32"/>
  <c r="TAP88" i="32"/>
  <c r="TAO88" i="32"/>
  <c r="TAN88" i="32"/>
  <c r="TAM88" i="32"/>
  <c r="TAL88" i="32"/>
  <c r="TAK88" i="32"/>
  <c r="TAJ88" i="32"/>
  <c r="TAI88" i="32"/>
  <c r="TAH88" i="32"/>
  <c r="TAG88" i="32"/>
  <c r="TAF88" i="32"/>
  <c r="TAE88" i="32"/>
  <c r="TAD88" i="32"/>
  <c r="TAC88" i="32"/>
  <c r="TAB88" i="32"/>
  <c r="TAA88" i="32"/>
  <c r="SZZ88" i="32"/>
  <c r="SZY88" i="32"/>
  <c r="SZX88" i="32"/>
  <c r="SZW88" i="32"/>
  <c r="SZV88" i="32"/>
  <c r="SZU88" i="32"/>
  <c r="SZT88" i="32"/>
  <c r="SZS88" i="32"/>
  <c r="SZR88" i="32"/>
  <c r="SZQ88" i="32"/>
  <c r="SZP88" i="32"/>
  <c r="SZO88" i="32"/>
  <c r="SZN88" i="32"/>
  <c r="SZM88" i="32"/>
  <c r="SZL88" i="32"/>
  <c r="SZK88" i="32"/>
  <c r="SZJ88" i="32"/>
  <c r="SZI88" i="32"/>
  <c r="SZH88" i="32"/>
  <c r="SZG88" i="32"/>
  <c r="SZF88" i="32"/>
  <c r="SZE88" i="32"/>
  <c r="SZD88" i="32"/>
  <c r="SZC88" i="32"/>
  <c r="SZB88" i="32"/>
  <c r="SZA88" i="32"/>
  <c r="SYZ88" i="32"/>
  <c r="SYY88" i="32"/>
  <c r="SYX88" i="32"/>
  <c r="SYW88" i="32"/>
  <c r="SYV88" i="32"/>
  <c r="SYU88" i="32"/>
  <c r="SYT88" i="32"/>
  <c r="SYS88" i="32"/>
  <c r="SYR88" i="32"/>
  <c r="SYQ88" i="32"/>
  <c r="SYP88" i="32"/>
  <c r="SYO88" i="32"/>
  <c r="SYN88" i="32"/>
  <c r="SYM88" i="32"/>
  <c r="SYL88" i="32"/>
  <c r="SYK88" i="32"/>
  <c r="SYJ88" i="32"/>
  <c r="SYI88" i="32"/>
  <c r="SYH88" i="32"/>
  <c r="SYG88" i="32"/>
  <c r="SYF88" i="32"/>
  <c r="SYE88" i="32"/>
  <c r="SYD88" i="32"/>
  <c r="SYC88" i="32"/>
  <c r="SYB88" i="32"/>
  <c r="SYA88" i="32"/>
  <c r="SXZ88" i="32"/>
  <c r="SXY88" i="32"/>
  <c r="SXX88" i="32"/>
  <c r="SXW88" i="32"/>
  <c r="SXV88" i="32"/>
  <c r="SXU88" i="32"/>
  <c r="SXT88" i="32"/>
  <c r="SXS88" i="32"/>
  <c r="SXR88" i="32"/>
  <c r="SXQ88" i="32"/>
  <c r="SXP88" i="32"/>
  <c r="SXO88" i="32"/>
  <c r="SXN88" i="32"/>
  <c r="SXM88" i="32"/>
  <c r="SXL88" i="32"/>
  <c r="SXK88" i="32"/>
  <c r="SXJ88" i="32"/>
  <c r="SXI88" i="32"/>
  <c r="SXH88" i="32"/>
  <c r="SXG88" i="32"/>
  <c r="SXF88" i="32"/>
  <c r="SXE88" i="32"/>
  <c r="SXD88" i="32"/>
  <c r="SXC88" i="32"/>
  <c r="SXB88" i="32"/>
  <c r="SXA88" i="32"/>
  <c r="SWZ88" i="32"/>
  <c r="SWY88" i="32"/>
  <c r="SWX88" i="32"/>
  <c r="SWW88" i="32"/>
  <c r="SWV88" i="32"/>
  <c r="SWU88" i="32"/>
  <c r="SWT88" i="32"/>
  <c r="SWS88" i="32"/>
  <c r="SWR88" i="32"/>
  <c r="SWQ88" i="32"/>
  <c r="SWP88" i="32"/>
  <c r="SWO88" i="32"/>
  <c r="SWN88" i="32"/>
  <c r="SWM88" i="32"/>
  <c r="SWL88" i="32"/>
  <c r="SWK88" i="32"/>
  <c r="SWJ88" i="32"/>
  <c r="SWI88" i="32"/>
  <c r="SWH88" i="32"/>
  <c r="SWG88" i="32"/>
  <c r="SWF88" i="32"/>
  <c r="SWE88" i="32"/>
  <c r="SWD88" i="32"/>
  <c r="SWC88" i="32"/>
  <c r="SWB88" i="32"/>
  <c r="SWA88" i="32"/>
  <c r="SVZ88" i="32"/>
  <c r="SVY88" i="32"/>
  <c r="SVX88" i="32"/>
  <c r="SVW88" i="32"/>
  <c r="SVV88" i="32"/>
  <c r="SVU88" i="32"/>
  <c r="SVT88" i="32"/>
  <c r="SVS88" i="32"/>
  <c r="SVR88" i="32"/>
  <c r="SVQ88" i="32"/>
  <c r="SVP88" i="32"/>
  <c r="SVO88" i="32"/>
  <c r="SVN88" i="32"/>
  <c r="SVM88" i="32"/>
  <c r="SVL88" i="32"/>
  <c r="SVK88" i="32"/>
  <c r="SVJ88" i="32"/>
  <c r="SVI88" i="32"/>
  <c r="SVH88" i="32"/>
  <c r="SVG88" i="32"/>
  <c r="SVF88" i="32"/>
  <c r="SVE88" i="32"/>
  <c r="SVD88" i="32"/>
  <c r="SVC88" i="32"/>
  <c r="SVB88" i="32"/>
  <c r="SVA88" i="32"/>
  <c r="SUZ88" i="32"/>
  <c r="SUY88" i="32"/>
  <c r="SUX88" i="32"/>
  <c r="SUW88" i="32"/>
  <c r="SUV88" i="32"/>
  <c r="SUU88" i="32"/>
  <c r="SUT88" i="32"/>
  <c r="SUS88" i="32"/>
  <c r="SUR88" i="32"/>
  <c r="SUQ88" i="32"/>
  <c r="SUP88" i="32"/>
  <c r="SUO88" i="32"/>
  <c r="SUN88" i="32"/>
  <c r="SUM88" i="32"/>
  <c r="SUL88" i="32"/>
  <c r="SUK88" i="32"/>
  <c r="SUJ88" i="32"/>
  <c r="SUI88" i="32"/>
  <c r="SUH88" i="32"/>
  <c r="SUG88" i="32"/>
  <c r="SUF88" i="32"/>
  <c r="SUE88" i="32"/>
  <c r="SUD88" i="32"/>
  <c r="SUC88" i="32"/>
  <c r="SUB88" i="32"/>
  <c r="SUA88" i="32"/>
  <c r="STZ88" i="32"/>
  <c r="STY88" i="32"/>
  <c r="STX88" i="32"/>
  <c r="STW88" i="32"/>
  <c r="STV88" i="32"/>
  <c r="STU88" i="32"/>
  <c r="STT88" i="32"/>
  <c r="STS88" i="32"/>
  <c r="STR88" i="32"/>
  <c r="STQ88" i="32"/>
  <c r="STP88" i="32"/>
  <c r="STO88" i="32"/>
  <c r="STN88" i="32"/>
  <c r="STM88" i="32"/>
  <c r="STL88" i="32"/>
  <c r="STK88" i="32"/>
  <c r="STJ88" i="32"/>
  <c r="STI88" i="32"/>
  <c r="STH88" i="32"/>
  <c r="STG88" i="32"/>
  <c r="STF88" i="32"/>
  <c r="STE88" i="32"/>
  <c r="STD88" i="32"/>
  <c r="STC88" i="32"/>
  <c r="STB88" i="32"/>
  <c r="STA88" i="32"/>
  <c r="SSZ88" i="32"/>
  <c r="SSY88" i="32"/>
  <c r="SSX88" i="32"/>
  <c r="SSW88" i="32"/>
  <c r="SSV88" i="32"/>
  <c r="SSU88" i="32"/>
  <c r="SST88" i="32"/>
  <c r="SSS88" i="32"/>
  <c r="SSR88" i="32"/>
  <c r="SSQ88" i="32"/>
  <c r="SSP88" i="32"/>
  <c r="SSO88" i="32"/>
  <c r="SSN88" i="32"/>
  <c r="SSM88" i="32"/>
  <c r="SSL88" i="32"/>
  <c r="SSK88" i="32"/>
  <c r="SSJ88" i="32"/>
  <c r="SSI88" i="32"/>
  <c r="SSH88" i="32"/>
  <c r="SSG88" i="32"/>
  <c r="SSF88" i="32"/>
  <c r="SSE88" i="32"/>
  <c r="SSD88" i="32"/>
  <c r="SSC88" i="32"/>
  <c r="SSB88" i="32"/>
  <c r="SSA88" i="32"/>
  <c r="SRZ88" i="32"/>
  <c r="SRY88" i="32"/>
  <c r="SRX88" i="32"/>
  <c r="SRW88" i="32"/>
  <c r="SRV88" i="32"/>
  <c r="SRU88" i="32"/>
  <c r="SRT88" i="32"/>
  <c r="SRS88" i="32"/>
  <c r="SRR88" i="32"/>
  <c r="SRQ88" i="32"/>
  <c r="SRP88" i="32"/>
  <c r="SRO88" i="32"/>
  <c r="SRN88" i="32"/>
  <c r="SRM88" i="32"/>
  <c r="SRL88" i="32"/>
  <c r="SRK88" i="32"/>
  <c r="SRJ88" i="32"/>
  <c r="SRI88" i="32"/>
  <c r="SRH88" i="32"/>
  <c r="SRG88" i="32"/>
  <c r="SRF88" i="32"/>
  <c r="SRE88" i="32"/>
  <c r="SRD88" i="32"/>
  <c r="SRC88" i="32"/>
  <c r="SRB88" i="32"/>
  <c r="SRA88" i="32"/>
  <c r="SQZ88" i="32"/>
  <c r="SQY88" i="32"/>
  <c r="SQX88" i="32"/>
  <c r="SQW88" i="32"/>
  <c r="SQV88" i="32"/>
  <c r="SQU88" i="32"/>
  <c r="SQT88" i="32"/>
  <c r="SQS88" i="32"/>
  <c r="SQR88" i="32"/>
  <c r="SQQ88" i="32"/>
  <c r="SQP88" i="32"/>
  <c r="SQO88" i="32"/>
  <c r="SQN88" i="32"/>
  <c r="SQM88" i="32"/>
  <c r="SQL88" i="32"/>
  <c r="SQK88" i="32"/>
  <c r="SQJ88" i="32"/>
  <c r="SQI88" i="32"/>
  <c r="SQH88" i="32"/>
  <c r="SQG88" i="32"/>
  <c r="SQF88" i="32"/>
  <c r="SQE88" i="32"/>
  <c r="SQD88" i="32"/>
  <c r="SQC88" i="32"/>
  <c r="SQB88" i="32"/>
  <c r="SQA88" i="32"/>
  <c r="SPZ88" i="32"/>
  <c r="SPY88" i="32"/>
  <c r="SPX88" i="32"/>
  <c r="SPW88" i="32"/>
  <c r="SPV88" i="32"/>
  <c r="SPU88" i="32"/>
  <c r="SPT88" i="32"/>
  <c r="SPS88" i="32"/>
  <c r="SPR88" i="32"/>
  <c r="SPQ88" i="32"/>
  <c r="SPP88" i="32"/>
  <c r="SPO88" i="32"/>
  <c r="SPN88" i="32"/>
  <c r="SPM88" i="32"/>
  <c r="SPL88" i="32"/>
  <c r="SPK88" i="32"/>
  <c r="SPJ88" i="32"/>
  <c r="SPI88" i="32"/>
  <c r="SPH88" i="32"/>
  <c r="SPG88" i="32"/>
  <c r="SPF88" i="32"/>
  <c r="SPE88" i="32"/>
  <c r="SPD88" i="32"/>
  <c r="SPC88" i="32"/>
  <c r="SPB88" i="32"/>
  <c r="SPA88" i="32"/>
  <c r="SOZ88" i="32"/>
  <c r="SOY88" i="32"/>
  <c r="SOX88" i="32"/>
  <c r="SOW88" i="32"/>
  <c r="SOV88" i="32"/>
  <c r="SOU88" i="32"/>
  <c r="SOT88" i="32"/>
  <c r="SOS88" i="32"/>
  <c r="SOR88" i="32"/>
  <c r="SOQ88" i="32"/>
  <c r="SOP88" i="32"/>
  <c r="SOO88" i="32"/>
  <c r="SON88" i="32"/>
  <c r="SOM88" i="32"/>
  <c r="SOL88" i="32"/>
  <c r="SOK88" i="32"/>
  <c r="SOJ88" i="32"/>
  <c r="SOI88" i="32"/>
  <c r="SOH88" i="32"/>
  <c r="SOG88" i="32"/>
  <c r="SOF88" i="32"/>
  <c r="SOE88" i="32"/>
  <c r="SOD88" i="32"/>
  <c r="SOC88" i="32"/>
  <c r="SOB88" i="32"/>
  <c r="SOA88" i="32"/>
  <c r="SNZ88" i="32"/>
  <c r="SNY88" i="32"/>
  <c r="SNX88" i="32"/>
  <c r="SNW88" i="32"/>
  <c r="SNV88" i="32"/>
  <c r="SNU88" i="32"/>
  <c r="SNT88" i="32"/>
  <c r="SNS88" i="32"/>
  <c r="SNR88" i="32"/>
  <c r="SNQ88" i="32"/>
  <c r="SNP88" i="32"/>
  <c r="SNO88" i="32"/>
  <c r="SNN88" i="32"/>
  <c r="SNM88" i="32"/>
  <c r="SNL88" i="32"/>
  <c r="SNK88" i="32"/>
  <c r="SNJ88" i="32"/>
  <c r="SNI88" i="32"/>
  <c r="SNH88" i="32"/>
  <c r="SNG88" i="32"/>
  <c r="SNF88" i="32"/>
  <c r="SNE88" i="32"/>
  <c r="SND88" i="32"/>
  <c r="SNC88" i="32"/>
  <c r="SNB88" i="32"/>
  <c r="SNA88" i="32"/>
  <c r="SMZ88" i="32"/>
  <c r="SMY88" i="32"/>
  <c r="SMX88" i="32"/>
  <c r="SMW88" i="32"/>
  <c r="SMV88" i="32"/>
  <c r="SMU88" i="32"/>
  <c r="SMT88" i="32"/>
  <c r="SMS88" i="32"/>
  <c r="SMR88" i="32"/>
  <c r="SMQ88" i="32"/>
  <c r="SMP88" i="32"/>
  <c r="SMO88" i="32"/>
  <c r="SMN88" i="32"/>
  <c r="SMM88" i="32"/>
  <c r="SML88" i="32"/>
  <c r="SMK88" i="32"/>
  <c r="SMJ88" i="32"/>
  <c r="SMI88" i="32"/>
  <c r="SMH88" i="32"/>
  <c r="SMG88" i="32"/>
  <c r="SMF88" i="32"/>
  <c r="SME88" i="32"/>
  <c r="SMD88" i="32"/>
  <c r="SMC88" i="32"/>
  <c r="SMB88" i="32"/>
  <c r="SMA88" i="32"/>
  <c r="SLZ88" i="32"/>
  <c r="SLY88" i="32"/>
  <c r="SLX88" i="32"/>
  <c r="SLW88" i="32"/>
  <c r="SLV88" i="32"/>
  <c r="SLU88" i="32"/>
  <c r="SLT88" i="32"/>
  <c r="SLS88" i="32"/>
  <c r="SLR88" i="32"/>
  <c r="SLQ88" i="32"/>
  <c r="SLP88" i="32"/>
  <c r="SLO88" i="32"/>
  <c r="SLN88" i="32"/>
  <c r="SLM88" i="32"/>
  <c r="SLL88" i="32"/>
  <c r="SLK88" i="32"/>
  <c r="SLJ88" i="32"/>
  <c r="SLI88" i="32"/>
  <c r="SLH88" i="32"/>
  <c r="SLG88" i="32"/>
  <c r="SLF88" i="32"/>
  <c r="SLE88" i="32"/>
  <c r="SLD88" i="32"/>
  <c r="SLC88" i="32"/>
  <c r="SLB88" i="32"/>
  <c r="SLA88" i="32"/>
  <c r="SKZ88" i="32"/>
  <c r="SKY88" i="32"/>
  <c r="SKX88" i="32"/>
  <c r="SKW88" i="32"/>
  <c r="SKV88" i="32"/>
  <c r="SKU88" i="32"/>
  <c r="SKT88" i="32"/>
  <c r="SKS88" i="32"/>
  <c r="SKR88" i="32"/>
  <c r="SKQ88" i="32"/>
  <c r="SKP88" i="32"/>
  <c r="SKO88" i="32"/>
  <c r="SKN88" i="32"/>
  <c r="SKM88" i="32"/>
  <c r="SKL88" i="32"/>
  <c r="SKK88" i="32"/>
  <c r="SKJ88" i="32"/>
  <c r="SKI88" i="32"/>
  <c r="SKH88" i="32"/>
  <c r="SKG88" i="32"/>
  <c r="SKF88" i="32"/>
  <c r="SKE88" i="32"/>
  <c r="SKD88" i="32"/>
  <c r="SKC88" i="32"/>
  <c r="SKB88" i="32"/>
  <c r="SKA88" i="32"/>
  <c r="SJZ88" i="32"/>
  <c r="SJY88" i="32"/>
  <c r="SJX88" i="32"/>
  <c r="SJW88" i="32"/>
  <c r="SJV88" i="32"/>
  <c r="SJU88" i="32"/>
  <c r="SJT88" i="32"/>
  <c r="SJS88" i="32"/>
  <c r="SJR88" i="32"/>
  <c r="SJQ88" i="32"/>
  <c r="SJP88" i="32"/>
  <c r="SJO88" i="32"/>
  <c r="SJN88" i="32"/>
  <c r="SJM88" i="32"/>
  <c r="SJL88" i="32"/>
  <c r="SJK88" i="32"/>
  <c r="SJJ88" i="32"/>
  <c r="SJI88" i="32"/>
  <c r="SJH88" i="32"/>
  <c r="SJG88" i="32"/>
  <c r="SJF88" i="32"/>
  <c r="SJE88" i="32"/>
  <c r="SJD88" i="32"/>
  <c r="SJC88" i="32"/>
  <c r="SJB88" i="32"/>
  <c r="SJA88" i="32"/>
  <c r="SIZ88" i="32"/>
  <c r="SIY88" i="32"/>
  <c r="SIX88" i="32"/>
  <c r="SIW88" i="32"/>
  <c r="SIV88" i="32"/>
  <c r="SIU88" i="32"/>
  <c r="SIT88" i="32"/>
  <c r="SIS88" i="32"/>
  <c r="SIR88" i="32"/>
  <c r="SIQ88" i="32"/>
  <c r="SIP88" i="32"/>
  <c r="SIO88" i="32"/>
  <c r="SIN88" i="32"/>
  <c r="SIM88" i="32"/>
  <c r="SIL88" i="32"/>
  <c r="SIK88" i="32"/>
  <c r="SIJ88" i="32"/>
  <c r="SII88" i="32"/>
  <c r="SIH88" i="32"/>
  <c r="SIG88" i="32"/>
  <c r="SIF88" i="32"/>
  <c r="SIE88" i="32"/>
  <c r="SID88" i="32"/>
  <c r="SIC88" i="32"/>
  <c r="SIB88" i="32"/>
  <c r="SIA88" i="32"/>
  <c r="SHZ88" i="32"/>
  <c r="SHY88" i="32"/>
  <c r="SHX88" i="32"/>
  <c r="SHW88" i="32"/>
  <c r="SHV88" i="32"/>
  <c r="SHU88" i="32"/>
  <c r="SHT88" i="32"/>
  <c r="SHS88" i="32"/>
  <c r="SHR88" i="32"/>
  <c r="SHQ88" i="32"/>
  <c r="SHP88" i="32"/>
  <c r="SHO88" i="32"/>
  <c r="SHN88" i="32"/>
  <c r="SHM88" i="32"/>
  <c r="SHL88" i="32"/>
  <c r="SHK88" i="32"/>
  <c r="SHJ88" i="32"/>
  <c r="SHI88" i="32"/>
  <c r="SHH88" i="32"/>
  <c r="SHG88" i="32"/>
  <c r="SHF88" i="32"/>
  <c r="SHE88" i="32"/>
  <c r="SHD88" i="32"/>
  <c r="SHC88" i="32"/>
  <c r="SHB88" i="32"/>
  <c r="SHA88" i="32"/>
  <c r="SGZ88" i="32"/>
  <c r="SGY88" i="32"/>
  <c r="SGX88" i="32"/>
  <c r="SGW88" i="32"/>
  <c r="SGV88" i="32"/>
  <c r="SGU88" i="32"/>
  <c r="SGT88" i="32"/>
  <c r="SGS88" i="32"/>
  <c r="SGR88" i="32"/>
  <c r="SGQ88" i="32"/>
  <c r="SGP88" i="32"/>
  <c r="SGO88" i="32"/>
  <c r="SGN88" i="32"/>
  <c r="SGM88" i="32"/>
  <c r="SGL88" i="32"/>
  <c r="SGK88" i="32"/>
  <c r="SGJ88" i="32"/>
  <c r="SGI88" i="32"/>
  <c r="SGH88" i="32"/>
  <c r="SGG88" i="32"/>
  <c r="SGF88" i="32"/>
  <c r="SGE88" i="32"/>
  <c r="SGD88" i="32"/>
  <c r="SGC88" i="32"/>
  <c r="SGB88" i="32"/>
  <c r="SGA88" i="32"/>
  <c r="SFZ88" i="32"/>
  <c r="SFY88" i="32"/>
  <c r="SFX88" i="32"/>
  <c r="SFW88" i="32"/>
  <c r="SFV88" i="32"/>
  <c r="SFU88" i="32"/>
  <c r="SFT88" i="32"/>
  <c r="SFS88" i="32"/>
  <c r="SFR88" i="32"/>
  <c r="SFQ88" i="32"/>
  <c r="SFP88" i="32"/>
  <c r="SFO88" i="32"/>
  <c r="SFN88" i="32"/>
  <c r="SFM88" i="32"/>
  <c r="SFL88" i="32"/>
  <c r="SFK88" i="32"/>
  <c r="SFJ88" i="32"/>
  <c r="SFI88" i="32"/>
  <c r="SFH88" i="32"/>
  <c r="SFG88" i="32"/>
  <c r="SFF88" i="32"/>
  <c r="SFE88" i="32"/>
  <c r="SFD88" i="32"/>
  <c r="SFC88" i="32"/>
  <c r="SFB88" i="32"/>
  <c r="SFA88" i="32"/>
  <c r="SEZ88" i="32"/>
  <c r="SEY88" i="32"/>
  <c r="SEX88" i="32"/>
  <c r="SEW88" i="32"/>
  <c r="SEV88" i="32"/>
  <c r="SEU88" i="32"/>
  <c r="SET88" i="32"/>
  <c r="SES88" i="32"/>
  <c r="SER88" i="32"/>
  <c r="SEQ88" i="32"/>
  <c r="SEP88" i="32"/>
  <c r="SEO88" i="32"/>
  <c r="SEN88" i="32"/>
  <c r="SEM88" i="32"/>
  <c r="SEL88" i="32"/>
  <c r="SEK88" i="32"/>
  <c r="SEJ88" i="32"/>
  <c r="SEI88" i="32"/>
  <c r="SEH88" i="32"/>
  <c r="SEG88" i="32"/>
  <c r="SEF88" i="32"/>
  <c r="SEE88" i="32"/>
  <c r="SED88" i="32"/>
  <c r="SEC88" i="32"/>
  <c r="SEB88" i="32"/>
  <c r="SEA88" i="32"/>
  <c r="SDZ88" i="32"/>
  <c r="SDY88" i="32"/>
  <c r="SDX88" i="32"/>
  <c r="SDW88" i="32"/>
  <c r="SDV88" i="32"/>
  <c r="SDU88" i="32"/>
  <c r="SDT88" i="32"/>
  <c r="SDS88" i="32"/>
  <c r="SDR88" i="32"/>
  <c r="SDQ88" i="32"/>
  <c r="SDP88" i="32"/>
  <c r="SDO88" i="32"/>
  <c r="SDN88" i="32"/>
  <c r="SDM88" i="32"/>
  <c r="SDL88" i="32"/>
  <c r="SDK88" i="32"/>
  <c r="SDJ88" i="32"/>
  <c r="SDI88" i="32"/>
  <c r="SDH88" i="32"/>
  <c r="SDG88" i="32"/>
  <c r="SDF88" i="32"/>
  <c r="SDE88" i="32"/>
  <c r="SDD88" i="32"/>
  <c r="SDC88" i="32"/>
  <c r="SDB88" i="32"/>
  <c r="SDA88" i="32"/>
  <c r="SCZ88" i="32"/>
  <c r="SCY88" i="32"/>
  <c r="SCX88" i="32"/>
  <c r="SCW88" i="32"/>
  <c r="SCV88" i="32"/>
  <c r="SCU88" i="32"/>
  <c r="SCT88" i="32"/>
  <c r="SCS88" i="32"/>
  <c r="SCR88" i="32"/>
  <c r="SCQ88" i="32"/>
  <c r="SCP88" i="32"/>
  <c r="SCO88" i="32"/>
  <c r="SCN88" i="32"/>
  <c r="SCM88" i="32"/>
  <c r="SCL88" i="32"/>
  <c r="SCK88" i="32"/>
  <c r="SCJ88" i="32"/>
  <c r="SCI88" i="32"/>
  <c r="SCH88" i="32"/>
  <c r="SCG88" i="32"/>
  <c r="SCF88" i="32"/>
  <c r="SCE88" i="32"/>
  <c r="SCD88" i="32"/>
  <c r="SCC88" i="32"/>
  <c r="SCB88" i="32"/>
  <c r="SCA88" i="32"/>
  <c r="SBZ88" i="32"/>
  <c r="SBY88" i="32"/>
  <c r="SBX88" i="32"/>
  <c r="SBW88" i="32"/>
  <c r="SBV88" i="32"/>
  <c r="SBU88" i="32"/>
  <c r="SBT88" i="32"/>
  <c r="SBS88" i="32"/>
  <c r="SBR88" i="32"/>
  <c r="SBQ88" i="32"/>
  <c r="SBP88" i="32"/>
  <c r="SBO88" i="32"/>
  <c r="SBN88" i="32"/>
  <c r="SBM88" i="32"/>
  <c r="SBL88" i="32"/>
  <c r="SBK88" i="32"/>
  <c r="SBJ88" i="32"/>
  <c r="SBI88" i="32"/>
  <c r="SBH88" i="32"/>
  <c r="SBG88" i="32"/>
  <c r="SBF88" i="32"/>
  <c r="SBE88" i="32"/>
  <c r="SBD88" i="32"/>
  <c r="SBC88" i="32"/>
  <c r="SBB88" i="32"/>
  <c r="SBA88" i="32"/>
  <c r="SAZ88" i="32"/>
  <c r="SAY88" i="32"/>
  <c r="SAX88" i="32"/>
  <c r="SAW88" i="32"/>
  <c r="SAV88" i="32"/>
  <c r="SAU88" i="32"/>
  <c r="SAT88" i="32"/>
  <c r="SAS88" i="32"/>
  <c r="SAR88" i="32"/>
  <c r="SAQ88" i="32"/>
  <c r="SAP88" i="32"/>
  <c r="SAO88" i="32"/>
  <c r="SAN88" i="32"/>
  <c r="SAM88" i="32"/>
  <c r="SAL88" i="32"/>
  <c r="SAK88" i="32"/>
  <c r="SAJ88" i="32"/>
  <c r="SAI88" i="32"/>
  <c r="SAH88" i="32"/>
  <c r="SAG88" i="32"/>
  <c r="SAF88" i="32"/>
  <c r="SAE88" i="32"/>
  <c r="SAD88" i="32"/>
  <c r="SAC88" i="32"/>
  <c r="SAB88" i="32"/>
  <c r="SAA88" i="32"/>
  <c r="RZZ88" i="32"/>
  <c r="RZY88" i="32"/>
  <c r="RZX88" i="32"/>
  <c r="RZW88" i="32"/>
  <c r="RZV88" i="32"/>
  <c r="RZU88" i="32"/>
  <c r="RZT88" i="32"/>
  <c r="RZS88" i="32"/>
  <c r="RZR88" i="32"/>
  <c r="RZQ88" i="32"/>
  <c r="RZP88" i="32"/>
  <c r="RZO88" i="32"/>
  <c r="RZN88" i="32"/>
  <c r="RZM88" i="32"/>
  <c r="RZL88" i="32"/>
  <c r="RZK88" i="32"/>
  <c r="RZJ88" i="32"/>
  <c r="RZI88" i="32"/>
  <c r="RZH88" i="32"/>
  <c r="RZG88" i="32"/>
  <c r="RZF88" i="32"/>
  <c r="RZE88" i="32"/>
  <c r="RZD88" i="32"/>
  <c r="RZC88" i="32"/>
  <c r="RZB88" i="32"/>
  <c r="RZA88" i="32"/>
  <c r="RYZ88" i="32"/>
  <c r="RYY88" i="32"/>
  <c r="RYX88" i="32"/>
  <c r="RYW88" i="32"/>
  <c r="RYV88" i="32"/>
  <c r="RYU88" i="32"/>
  <c r="RYT88" i="32"/>
  <c r="RYS88" i="32"/>
  <c r="RYR88" i="32"/>
  <c r="RYQ88" i="32"/>
  <c r="RYP88" i="32"/>
  <c r="RYO88" i="32"/>
  <c r="RYN88" i="32"/>
  <c r="RYM88" i="32"/>
  <c r="RYL88" i="32"/>
  <c r="RYK88" i="32"/>
  <c r="RYJ88" i="32"/>
  <c r="RYI88" i="32"/>
  <c r="RYH88" i="32"/>
  <c r="RYG88" i="32"/>
  <c r="RYF88" i="32"/>
  <c r="RYE88" i="32"/>
  <c r="RYD88" i="32"/>
  <c r="RYC88" i="32"/>
  <c r="RYB88" i="32"/>
  <c r="RYA88" i="32"/>
  <c r="RXZ88" i="32"/>
  <c r="RXY88" i="32"/>
  <c r="RXX88" i="32"/>
  <c r="RXW88" i="32"/>
  <c r="RXV88" i="32"/>
  <c r="RXU88" i="32"/>
  <c r="RXT88" i="32"/>
  <c r="RXS88" i="32"/>
  <c r="RXR88" i="32"/>
  <c r="RXQ88" i="32"/>
  <c r="RXP88" i="32"/>
  <c r="RXO88" i="32"/>
  <c r="RXN88" i="32"/>
  <c r="RXM88" i="32"/>
  <c r="RXL88" i="32"/>
  <c r="RXK88" i="32"/>
  <c r="RXJ88" i="32"/>
  <c r="RXI88" i="32"/>
  <c r="RXH88" i="32"/>
  <c r="RXG88" i="32"/>
  <c r="RXF88" i="32"/>
  <c r="RXE88" i="32"/>
  <c r="RXD88" i="32"/>
  <c r="RXC88" i="32"/>
  <c r="RXB88" i="32"/>
  <c r="RXA88" i="32"/>
  <c r="RWZ88" i="32"/>
  <c r="RWY88" i="32"/>
  <c r="RWX88" i="32"/>
  <c r="RWW88" i="32"/>
  <c r="RWV88" i="32"/>
  <c r="RWU88" i="32"/>
  <c r="RWT88" i="32"/>
  <c r="RWS88" i="32"/>
  <c r="RWR88" i="32"/>
  <c r="RWQ88" i="32"/>
  <c r="RWP88" i="32"/>
  <c r="RWO88" i="32"/>
  <c r="RWN88" i="32"/>
  <c r="RWM88" i="32"/>
  <c r="RWL88" i="32"/>
  <c r="RWK88" i="32"/>
  <c r="RWJ88" i="32"/>
  <c r="RWI88" i="32"/>
  <c r="RWH88" i="32"/>
  <c r="RWG88" i="32"/>
  <c r="RWF88" i="32"/>
  <c r="RWE88" i="32"/>
  <c r="RWD88" i="32"/>
  <c r="RWC88" i="32"/>
  <c r="RWB88" i="32"/>
  <c r="RWA88" i="32"/>
  <c r="RVZ88" i="32"/>
  <c r="RVY88" i="32"/>
  <c r="RVX88" i="32"/>
  <c r="RVW88" i="32"/>
  <c r="RVV88" i="32"/>
  <c r="RVU88" i="32"/>
  <c r="RVT88" i="32"/>
  <c r="RVS88" i="32"/>
  <c r="RVR88" i="32"/>
  <c r="RVQ88" i="32"/>
  <c r="RVP88" i="32"/>
  <c r="RVO88" i="32"/>
  <c r="RVN88" i="32"/>
  <c r="RVM88" i="32"/>
  <c r="RVL88" i="32"/>
  <c r="RVK88" i="32"/>
  <c r="RVJ88" i="32"/>
  <c r="RVI88" i="32"/>
  <c r="RVH88" i="32"/>
  <c r="RVG88" i="32"/>
  <c r="RVF88" i="32"/>
  <c r="RVE88" i="32"/>
  <c r="RVD88" i="32"/>
  <c r="RVC88" i="32"/>
  <c r="RVB88" i="32"/>
  <c r="RVA88" i="32"/>
  <c r="RUZ88" i="32"/>
  <c r="RUY88" i="32"/>
  <c r="RUX88" i="32"/>
  <c r="RUW88" i="32"/>
  <c r="RUV88" i="32"/>
  <c r="RUU88" i="32"/>
  <c r="RUT88" i="32"/>
  <c r="RUS88" i="32"/>
  <c r="RUR88" i="32"/>
  <c r="RUQ88" i="32"/>
  <c r="RUP88" i="32"/>
  <c r="RUO88" i="32"/>
  <c r="RUN88" i="32"/>
  <c r="RUM88" i="32"/>
  <c r="RUL88" i="32"/>
  <c r="RUK88" i="32"/>
  <c r="RUJ88" i="32"/>
  <c r="RUI88" i="32"/>
  <c r="RUH88" i="32"/>
  <c r="RUG88" i="32"/>
  <c r="RUF88" i="32"/>
  <c r="RUE88" i="32"/>
  <c r="RUD88" i="32"/>
  <c r="RUC88" i="32"/>
  <c r="RUB88" i="32"/>
  <c r="RUA88" i="32"/>
  <c r="RTZ88" i="32"/>
  <c r="RTY88" i="32"/>
  <c r="RTX88" i="32"/>
  <c r="RTW88" i="32"/>
  <c r="RTV88" i="32"/>
  <c r="RTU88" i="32"/>
  <c r="RTT88" i="32"/>
  <c r="RTS88" i="32"/>
  <c r="RTR88" i="32"/>
  <c r="RTQ88" i="32"/>
  <c r="RTP88" i="32"/>
  <c r="RTO88" i="32"/>
  <c r="RTN88" i="32"/>
  <c r="RTM88" i="32"/>
  <c r="RTL88" i="32"/>
  <c r="RTK88" i="32"/>
  <c r="RTJ88" i="32"/>
  <c r="RTI88" i="32"/>
  <c r="RTH88" i="32"/>
  <c r="RTG88" i="32"/>
  <c r="RTF88" i="32"/>
  <c r="RTE88" i="32"/>
  <c r="RTD88" i="32"/>
  <c r="RTC88" i="32"/>
  <c r="RTB88" i="32"/>
  <c r="RTA88" i="32"/>
  <c r="RSZ88" i="32"/>
  <c r="RSY88" i="32"/>
  <c r="RSX88" i="32"/>
  <c r="RSW88" i="32"/>
  <c r="RSV88" i="32"/>
  <c r="RSU88" i="32"/>
  <c r="RST88" i="32"/>
  <c r="RSS88" i="32"/>
  <c r="RSR88" i="32"/>
  <c r="RSQ88" i="32"/>
  <c r="RSP88" i="32"/>
  <c r="RSO88" i="32"/>
  <c r="RSN88" i="32"/>
  <c r="RSM88" i="32"/>
  <c r="RSL88" i="32"/>
  <c r="RSK88" i="32"/>
  <c r="RSJ88" i="32"/>
  <c r="RSI88" i="32"/>
  <c r="RSH88" i="32"/>
  <c r="RSG88" i="32"/>
  <c r="RSF88" i="32"/>
  <c r="RSE88" i="32"/>
  <c r="RSD88" i="32"/>
  <c r="RSC88" i="32"/>
  <c r="RSB88" i="32"/>
  <c r="RSA88" i="32"/>
  <c r="RRZ88" i="32"/>
  <c r="RRY88" i="32"/>
  <c r="RRX88" i="32"/>
  <c r="RRW88" i="32"/>
  <c r="RRV88" i="32"/>
  <c r="RRU88" i="32"/>
  <c r="RRT88" i="32"/>
  <c r="RRS88" i="32"/>
  <c r="RRR88" i="32"/>
  <c r="RRQ88" i="32"/>
  <c r="RRP88" i="32"/>
  <c r="RRO88" i="32"/>
  <c r="RRN88" i="32"/>
  <c r="RRM88" i="32"/>
  <c r="RRL88" i="32"/>
  <c r="RRK88" i="32"/>
  <c r="RRJ88" i="32"/>
  <c r="RRI88" i="32"/>
  <c r="RRH88" i="32"/>
  <c r="RRG88" i="32"/>
  <c r="RRF88" i="32"/>
  <c r="RRE88" i="32"/>
  <c r="RRD88" i="32"/>
  <c r="RRC88" i="32"/>
  <c r="RRB88" i="32"/>
  <c r="RRA88" i="32"/>
  <c r="RQZ88" i="32"/>
  <c r="RQY88" i="32"/>
  <c r="RQX88" i="32"/>
  <c r="RQW88" i="32"/>
  <c r="RQV88" i="32"/>
  <c r="RQU88" i="32"/>
  <c r="RQT88" i="32"/>
  <c r="RQS88" i="32"/>
  <c r="RQR88" i="32"/>
  <c r="RQQ88" i="32"/>
  <c r="RQP88" i="32"/>
  <c r="RQO88" i="32"/>
  <c r="RQN88" i="32"/>
  <c r="RQM88" i="32"/>
  <c r="RQL88" i="32"/>
  <c r="RQK88" i="32"/>
  <c r="RQJ88" i="32"/>
  <c r="RQI88" i="32"/>
  <c r="RQH88" i="32"/>
  <c r="RQG88" i="32"/>
  <c r="RQF88" i="32"/>
  <c r="RQE88" i="32"/>
  <c r="RQD88" i="32"/>
  <c r="RQC88" i="32"/>
  <c r="RQB88" i="32"/>
  <c r="RQA88" i="32"/>
  <c r="RPZ88" i="32"/>
  <c r="RPY88" i="32"/>
  <c r="RPX88" i="32"/>
  <c r="RPW88" i="32"/>
  <c r="RPV88" i="32"/>
  <c r="RPU88" i="32"/>
  <c r="RPT88" i="32"/>
  <c r="RPS88" i="32"/>
  <c r="RPR88" i="32"/>
  <c r="RPQ88" i="32"/>
  <c r="RPP88" i="32"/>
  <c r="RPO88" i="32"/>
  <c r="RPN88" i="32"/>
  <c r="RPM88" i="32"/>
  <c r="RPL88" i="32"/>
  <c r="RPK88" i="32"/>
  <c r="RPJ88" i="32"/>
  <c r="RPI88" i="32"/>
  <c r="RPH88" i="32"/>
  <c r="RPG88" i="32"/>
  <c r="RPF88" i="32"/>
  <c r="RPE88" i="32"/>
  <c r="RPD88" i="32"/>
  <c r="RPC88" i="32"/>
  <c r="RPB88" i="32"/>
  <c r="RPA88" i="32"/>
  <c r="ROZ88" i="32"/>
  <c r="ROY88" i="32"/>
  <c r="ROX88" i="32"/>
  <c r="ROW88" i="32"/>
  <c r="ROV88" i="32"/>
  <c r="ROU88" i="32"/>
  <c r="ROT88" i="32"/>
  <c r="ROS88" i="32"/>
  <c r="ROR88" i="32"/>
  <c r="ROQ88" i="32"/>
  <c r="ROP88" i="32"/>
  <c r="ROO88" i="32"/>
  <c r="RON88" i="32"/>
  <c r="ROM88" i="32"/>
  <c r="ROL88" i="32"/>
  <c r="ROK88" i="32"/>
  <c r="ROJ88" i="32"/>
  <c r="ROI88" i="32"/>
  <c r="ROH88" i="32"/>
  <c r="ROG88" i="32"/>
  <c r="ROF88" i="32"/>
  <c r="ROE88" i="32"/>
  <c r="ROD88" i="32"/>
  <c r="ROC88" i="32"/>
  <c r="ROB88" i="32"/>
  <c r="ROA88" i="32"/>
  <c r="RNZ88" i="32"/>
  <c r="RNY88" i="32"/>
  <c r="RNX88" i="32"/>
  <c r="RNW88" i="32"/>
  <c r="RNV88" i="32"/>
  <c r="RNU88" i="32"/>
  <c r="RNT88" i="32"/>
  <c r="RNS88" i="32"/>
  <c r="RNR88" i="32"/>
  <c r="RNQ88" i="32"/>
  <c r="RNP88" i="32"/>
  <c r="RNO88" i="32"/>
  <c r="RNN88" i="32"/>
  <c r="RNM88" i="32"/>
  <c r="RNL88" i="32"/>
  <c r="RNK88" i="32"/>
  <c r="RNJ88" i="32"/>
  <c r="RNI88" i="32"/>
  <c r="RNH88" i="32"/>
  <c r="RNG88" i="32"/>
  <c r="RNF88" i="32"/>
  <c r="RNE88" i="32"/>
  <c r="RND88" i="32"/>
  <c r="RNC88" i="32"/>
  <c r="RNB88" i="32"/>
  <c r="RNA88" i="32"/>
  <c r="RMZ88" i="32"/>
  <c r="RMY88" i="32"/>
  <c r="RMX88" i="32"/>
  <c r="RMW88" i="32"/>
  <c r="RMV88" i="32"/>
  <c r="RMU88" i="32"/>
  <c r="RMT88" i="32"/>
  <c r="RMS88" i="32"/>
  <c r="RMR88" i="32"/>
  <c r="RMQ88" i="32"/>
  <c r="RMP88" i="32"/>
  <c r="RMO88" i="32"/>
  <c r="RMN88" i="32"/>
  <c r="RMM88" i="32"/>
  <c r="RML88" i="32"/>
  <c r="RMK88" i="32"/>
  <c r="RMJ88" i="32"/>
  <c r="RMI88" i="32"/>
  <c r="RMH88" i="32"/>
  <c r="RMG88" i="32"/>
  <c r="RMF88" i="32"/>
  <c r="RME88" i="32"/>
  <c r="RMD88" i="32"/>
  <c r="RMC88" i="32"/>
  <c r="RMB88" i="32"/>
  <c r="RMA88" i="32"/>
  <c r="RLZ88" i="32"/>
  <c r="RLY88" i="32"/>
  <c r="RLX88" i="32"/>
  <c r="RLW88" i="32"/>
  <c r="RLV88" i="32"/>
  <c r="RLU88" i="32"/>
  <c r="RLT88" i="32"/>
  <c r="RLS88" i="32"/>
  <c r="RLR88" i="32"/>
  <c r="RLQ88" i="32"/>
  <c r="RLP88" i="32"/>
  <c r="RLO88" i="32"/>
  <c r="RLN88" i="32"/>
  <c r="RLM88" i="32"/>
  <c r="RLL88" i="32"/>
  <c r="RLK88" i="32"/>
  <c r="RLJ88" i="32"/>
  <c r="RLI88" i="32"/>
  <c r="RLH88" i="32"/>
  <c r="RLG88" i="32"/>
  <c r="RLF88" i="32"/>
  <c r="RLE88" i="32"/>
  <c r="RLD88" i="32"/>
  <c r="RLC88" i="32"/>
  <c r="RLB88" i="32"/>
  <c r="RLA88" i="32"/>
  <c r="RKZ88" i="32"/>
  <c r="RKY88" i="32"/>
  <c r="RKX88" i="32"/>
  <c r="RKW88" i="32"/>
  <c r="RKV88" i="32"/>
  <c r="RKU88" i="32"/>
  <c r="RKT88" i="32"/>
  <c r="RKS88" i="32"/>
  <c r="RKR88" i="32"/>
  <c r="RKQ88" i="32"/>
  <c r="RKP88" i="32"/>
  <c r="RKO88" i="32"/>
  <c r="RKN88" i="32"/>
  <c r="RKM88" i="32"/>
  <c r="RKL88" i="32"/>
  <c r="RKK88" i="32"/>
  <c r="RKJ88" i="32"/>
  <c r="RKI88" i="32"/>
  <c r="RKH88" i="32"/>
  <c r="RKG88" i="32"/>
  <c r="RKF88" i="32"/>
  <c r="RKE88" i="32"/>
  <c r="RKD88" i="32"/>
  <c r="RKC88" i="32"/>
  <c r="RKB88" i="32"/>
  <c r="RKA88" i="32"/>
  <c r="RJZ88" i="32"/>
  <c r="RJY88" i="32"/>
  <c r="RJX88" i="32"/>
  <c r="RJW88" i="32"/>
  <c r="RJV88" i="32"/>
  <c r="RJU88" i="32"/>
  <c r="RJT88" i="32"/>
  <c r="RJS88" i="32"/>
  <c r="RJR88" i="32"/>
  <c r="RJQ88" i="32"/>
  <c r="RJP88" i="32"/>
  <c r="RJO88" i="32"/>
  <c r="RJN88" i="32"/>
  <c r="RJM88" i="32"/>
  <c r="RJL88" i="32"/>
  <c r="RJK88" i="32"/>
  <c r="RJJ88" i="32"/>
  <c r="RJI88" i="32"/>
  <c r="RJH88" i="32"/>
  <c r="RJG88" i="32"/>
  <c r="RJF88" i="32"/>
  <c r="RJE88" i="32"/>
  <c r="RJD88" i="32"/>
  <c r="RJC88" i="32"/>
  <c r="RJB88" i="32"/>
  <c r="RJA88" i="32"/>
  <c r="RIZ88" i="32"/>
  <c r="RIY88" i="32"/>
  <c r="RIX88" i="32"/>
  <c r="RIW88" i="32"/>
  <c r="RIV88" i="32"/>
  <c r="RIU88" i="32"/>
  <c r="RIT88" i="32"/>
  <c r="RIS88" i="32"/>
  <c r="RIR88" i="32"/>
  <c r="RIQ88" i="32"/>
  <c r="RIP88" i="32"/>
  <c r="RIO88" i="32"/>
  <c r="RIN88" i="32"/>
  <c r="RIM88" i="32"/>
  <c r="RIL88" i="32"/>
  <c r="RIK88" i="32"/>
  <c r="RIJ88" i="32"/>
  <c r="RII88" i="32"/>
  <c r="RIH88" i="32"/>
  <c r="RIG88" i="32"/>
  <c r="RIF88" i="32"/>
  <c r="RIE88" i="32"/>
  <c r="RID88" i="32"/>
  <c r="RIC88" i="32"/>
  <c r="RIB88" i="32"/>
  <c r="RIA88" i="32"/>
  <c r="RHZ88" i="32"/>
  <c r="RHY88" i="32"/>
  <c r="RHX88" i="32"/>
  <c r="RHW88" i="32"/>
  <c r="RHV88" i="32"/>
  <c r="RHU88" i="32"/>
  <c r="RHT88" i="32"/>
  <c r="RHS88" i="32"/>
  <c r="RHR88" i="32"/>
  <c r="RHQ88" i="32"/>
  <c r="RHP88" i="32"/>
  <c r="RHO88" i="32"/>
  <c r="RHN88" i="32"/>
  <c r="RHM88" i="32"/>
  <c r="RHL88" i="32"/>
  <c r="RHK88" i="32"/>
  <c r="RHJ88" i="32"/>
  <c r="RHI88" i="32"/>
  <c r="RHH88" i="32"/>
  <c r="RHG88" i="32"/>
  <c r="RHF88" i="32"/>
  <c r="RHE88" i="32"/>
  <c r="RHD88" i="32"/>
  <c r="RHC88" i="32"/>
  <c r="RHB88" i="32"/>
  <c r="RHA88" i="32"/>
  <c r="RGZ88" i="32"/>
  <c r="RGY88" i="32"/>
  <c r="RGX88" i="32"/>
  <c r="RGW88" i="32"/>
  <c r="RGV88" i="32"/>
  <c r="RGU88" i="32"/>
  <c r="RGT88" i="32"/>
  <c r="RGS88" i="32"/>
  <c r="RGR88" i="32"/>
  <c r="RGQ88" i="32"/>
  <c r="RGP88" i="32"/>
  <c r="RGO88" i="32"/>
  <c r="RGN88" i="32"/>
  <c r="RGM88" i="32"/>
  <c r="RGL88" i="32"/>
  <c r="RGK88" i="32"/>
  <c r="RGJ88" i="32"/>
  <c r="RGI88" i="32"/>
  <c r="RGH88" i="32"/>
  <c r="RGG88" i="32"/>
  <c r="RGF88" i="32"/>
  <c r="RGE88" i="32"/>
  <c r="RGD88" i="32"/>
  <c r="RGC88" i="32"/>
  <c r="RGB88" i="32"/>
  <c r="RGA88" i="32"/>
  <c r="RFZ88" i="32"/>
  <c r="RFY88" i="32"/>
  <c r="RFX88" i="32"/>
  <c r="RFW88" i="32"/>
  <c r="RFV88" i="32"/>
  <c r="RFU88" i="32"/>
  <c r="RFT88" i="32"/>
  <c r="RFS88" i="32"/>
  <c r="RFR88" i="32"/>
  <c r="RFQ88" i="32"/>
  <c r="RFP88" i="32"/>
  <c r="RFO88" i="32"/>
  <c r="RFN88" i="32"/>
  <c r="RFM88" i="32"/>
  <c r="RFL88" i="32"/>
  <c r="RFK88" i="32"/>
  <c r="RFJ88" i="32"/>
  <c r="RFI88" i="32"/>
  <c r="RFH88" i="32"/>
  <c r="RFG88" i="32"/>
  <c r="RFF88" i="32"/>
  <c r="RFE88" i="32"/>
  <c r="RFD88" i="32"/>
  <c r="RFC88" i="32"/>
  <c r="RFB88" i="32"/>
  <c r="RFA88" i="32"/>
  <c r="REZ88" i="32"/>
  <c r="REY88" i="32"/>
  <c r="REX88" i="32"/>
  <c r="REW88" i="32"/>
  <c r="REV88" i="32"/>
  <c r="REU88" i="32"/>
  <c r="RET88" i="32"/>
  <c r="RES88" i="32"/>
  <c r="RER88" i="32"/>
  <c r="REQ88" i="32"/>
  <c r="REP88" i="32"/>
  <c r="REO88" i="32"/>
  <c r="REN88" i="32"/>
  <c r="REM88" i="32"/>
  <c r="REL88" i="32"/>
  <c r="REK88" i="32"/>
  <c r="REJ88" i="32"/>
  <c r="REI88" i="32"/>
  <c r="REH88" i="32"/>
  <c r="REG88" i="32"/>
  <c r="REF88" i="32"/>
  <c r="REE88" i="32"/>
  <c r="RED88" i="32"/>
  <c r="REC88" i="32"/>
  <c r="REB88" i="32"/>
  <c r="REA88" i="32"/>
  <c r="RDZ88" i="32"/>
  <c r="RDY88" i="32"/>
  <c r="RDX88" i="32"/>
  <c r="RDW88" i="32"/>
  <c r="RDV88" i="32"/>
  <c r="RDU88" i="32"/>
  <c r="RDT88" i="32"/>
  <c r="RDS88" i="32"/>
  <c r="RDR88" i="32"/>
  <c r="RDQ88" i="32"/>
  <c r="RDP88" i="32"/>
  <c r="RDO88" i="32"/>
  <c r="RDN88" i="32"/>
  <c r="RDM88" i="32"/>
  <c r="RDL88" i="32"/>
  <c r="RDK88" i="32"/>
  <c r="RDJ88" i="32"/>
  <c r="RDI88" i="32"/>
  <c r="RDH88" i="32"/>
  <c r="RDG88" i="32"/>
  <c r="RDF88" i="32"/>
  <c r="RDE88" i="32"/>
  <c r="RDD88" i="32"/>
  <c r="RDC88" i="32"/>
  <c r="RDB88" i="32"/>
  <c r="RDA88" i="32"/>
  <c r="RCZ88" i="32"/>
  <c r="RCY88" i="32"/>
  <c r="RCX88" i="32"/>
  <c r="RCW88" i="32"/>
  <c r="RCV88" i="32"/>
  <c r="RCU88" i="32"/>
  <c r="RCT88" i="32"/>
  <c r="RCS88" i="32"/>
  <c r="RCR88" i="32"/>
  <c r="RCQ88" i="32"/>
  <c r="RCP88" i="32"/>
  <c r="RCO88" i="32"/>
  <c r="RCN88" i="32"/>
  <c r="RCM88" i="32"/>
  <c r="RCL88" i="32"/>
  <c r="RCK88" i="32"/>
  <c r="RCJ88" i="32"/>
  <c r="RCI88" i="32"/>
  <c r="RCH88" i="32"/>
  <c r="RCG88" i="32"/>
  <c r="RCF88" i="32"/>
  <c r="RCE88" i="32"/>
  <c r="RCD88" i="32"/>
  <c r="RCC88" i="32"/>
  <c r="RCB88" i="32"/>
  <c r="RCA88" i="32"/>
  <c r="RBZ88" i="32"/>
  <c r="RBY88" i="32"/>
  <c r="RBX88" i="32"/>
  <c r="RBW88" i="32"/>
  <c r="RBV88" i="32"/>
  <c r="RBU88" i="32"/>
  <c r="RBT88" i="32"/>
  <c r="RBS88" i="32"/>
  <c r="RBR88" i="32"/>
  <c r="RBQ88" i="32"/>
  <c r="RBP88" i="32"/>
  <c r="RBO88" i="32"/>
  <c r="RBN88" i="32"/>
  <c r="RBM88" i="32"/>
  <c r="RBL88" i="32"/>
  <c r="RBK88" i="32"/>
  <c r="RBJ88" i="32"/>
  <c r="RBI88" i="32"/>
  <c r="RBH88" i="32"/>
  <c r="RBG88" i="32"/>
  <c r="RBF88" i="32"/>
  <c r="RBE88" i="32"/>
  <c r="RBD88" i="32"/>
  <c r="RBC88" i="32"/>
  <c r="RBB88" i="32"/>
  <c r="RBA88" i="32"/>
  <c r="RAZ88" i="32"/>
  <c r="RAY88" i="32"/>
  <c r="RAX88" i="32"/>
  <c r="RAW88" i="32"/>
  <c r="RAV88" i="32"/>
  <c r="RAU88" i="32"/>
  <c r="RAT88" i="32"/>
  <c r="RAS88" i="32"/>
  <c r="RAR88" i="32"/>
  <c r="RAQ88" i="32"/>
  <c r="RAP88" i="32"/>
  <c r="RAO88" i="32"/>
  <c r="RAN88" i="32"/>
  <c r="RAM88" i="32"/>
  <c r="RAL88" i="32"/>
  <c r="RAK88" i="32"/>
  <c r="RAJ88" i="32"/>
  <c r="RAI88" i="32"/>
  <c r="RAH88" i="32"/>
  <c r="RAG88" i="32"/>
  <c r="RAF88" i="32"/>
  <c r="RAE88" i="32"/>
  <c r="RAD88" i="32"/>
  <c r="RAC88" i="32"/>
  <c r="RAB88" i="32"/>
  <c r="RAA88" i="32"/>
  <c r="QZZ88" i="32"/>
  <c r="QZY88" i="32"/>
  <c r="QZX88" i="32"/>
  <c r="QZW88" i="32"/>
  <c r="QZV88" i="32"/>
  <c r="QZU88" i="32"/>
  <c r="QZT88" i="32"/>
  <c r="QZS88" i="32"/>
  <c r="QZR88" i="32"/>
  <c r="QZQ88" i="32"/>
  <c r="QZP88" i="32"/>
  <c r="QZO88" i="32"/>
  <c r="QZN88" i="32"/>
  <c r="QZM88" i="32"/>
  <c r="QZL88" i="32"/>
  <c r="QZK88" i="32"/>
  <c r="QZJ88" i="32"/>
  <c r="QZI88" i="32"/>
  <c r="QZH88" i="32"/>
  <c r="QZG88" i="32"/>
  <c r="QZF88" i="32"/>
  <c r="QZE88" i="32"/>
  <c r="QZD88" i="32"/>
  <c r="QZC88" i="32"/>
  <c r="QZB88" i="32"/>
  <c r="QZA88" i="32"/>
  <c r="QYZ88" i="32"/>
  <c r="QYY88" i="32"/>
  <c r="QYX88" i="32"/>
  <c r="QYW88" i="32"/>
  <c r="QYV88" i="32"/>
  <c r="QYU88" i="32"/>
  <c r="QYT88" i="32"/>
  <c r="QYS88" i="32"/>
  <c r="QYR88" i="32"/>
  <c r="QYQ88" i="32"/>
  <c r="QYP88" i="32"/>
  <c r="QYO88" i="32"/>
  <c r="QYN88" i="32"/>
  <c r="QYM88" i="32"/>
  <c r="QYL88" i="32"/>
  <c r="QYK88" i="32"/>
  <c r="QYJ88" i="32"/>
  <c r="QYI88" i="32"/>
  <c r="QYH88" i="32"/>
  <c r="QYG88" i="32"/>
  <c r="QYF88" i="32"/>
  <c r="QYE88" i="32"/>
  <c r="QYD88" i="32"/>
  <c r="QYC88" i="32"/>
  <c r="QYB88" i="32"/>
  <c r="QYA88" i="32"/>
  <c r="QXZ88" i="32"/>
  <c r="QXY88" i="32"/>
  <c r="QXX88" i="32"/>
  <c r="QXW88" i="32"/>
  <c r="QXV88" i="32"/>
  <c r="QXU88" i="32"/>
  <c r="QXT88" i="32"/>
  <c r="QXS88" i="32"/>
  <c r="QXR88" i="32"/>
  <c r="QXQ88" i="32"/>
  <c r="QXP88" i="32"/>
  <c r="QXO88" i="32"/>
  <c r="QXN88" i="32"/>
  <c r="QXM88" i="32"/>
  <c r="QXL88" i="32"/>
  <c r="QXK88" i="32"/>
  <c r="QXJ88" i="32"/>
  <c r="QXI88" i="32"/>
  <c r="QXH88" i="32"/>
  <c r="QXG88" i="32"/>
  <c r="QXF88" i="32"/>
  <c r="QXE88" i="32"/>
  <c r="QXD88" i="32"/>
  <c r="QXC88" i="32"/>
  <c r="QXB88" i="32"/>
  <c r="QXA88" i="32"/>
  <c r="QWZ88" i="32"/>
  <c r="QWY88" i="32"/>
  <c r="QWX88" i="32"/>
  <c r="QWW88" i="32"/>
  <c r="QWV88" i="32"/>
  <c r="QWU88" i="32"/>
  <c r="QWT88" i="32"/>
  <c r="QWS88" i="32"/>
  <c r="QWR88" i="32"/>
  <c r="QWQ88" i="32"/>
  <c r="QWP88" i="32"/>
  <c r="QWO88" i="32"/>
  <c r="QWN88" i="32"/>
  <c r="QWM88" i="32"/>
  <c r="QWL88" i="32"/>
  <c r="QWK88" i="32"/>
  <c r="QWJ88" i="32"/>
  <c r="QWI88" i="32"/>
  <c r="QWH88" i="32"/>
  <c r="QWG88" i="32"/>
  <c r="QWF88" i="32"/>
  <c r="QWE88" i="32"/>
  <c r="QWD88" i="32"/>
  <c r="QWC88" i="32"/>
  <c r="QWB88" i="32"/>
  <c r="QWA88" i="32"/>
  <c r="QVZ88" i="32"/>
  <c r="QVY88" i="32"/>
  <c r="QVX88" i="32"/>
  <c r="QVW88" i="32"/>
  <c r="QVV88" i="32"/>
  <c r="QVU88" i="32"/>
  <c r="QVT88" i="32"/>
  <c r="QVS88" i="32"/>
  <c r="QVR88" i="32"/>
  <c r="QVQ88" i="32"/>
  <c r="QVP88" i="32"/>
  <c r="QVO88" i="32"/>
  <c r="QVN88" i="32"/>
  <c r="QVM88" i="32"/>
  <c r="QVL88" i="32"/>
  <c r="QVK88" i="32"/>
  <c r="QVJ88" i="32"/>
  <c r="QVI88" i="32"/>
  <c r="QVH88" i="32"/>
  <c r="QVG88" i="32"/>
  <c r="QVF88" i="32"/>
  <c r="QVE88" i="32"/>
  <c r="QVD88" i="32"/>
  <c r="QVC88" i="32"/>
  <c r="QVB88" i="32"/>
  <c r="QVA88" i="32"/>
  <c r="QUZ88" i="32"/>
  <c r="QUY88" i="32"/>
  <c r="QUX88" i="32"/>
  <c r="QUW88" i="32"/>
  <c r="QUV88" i="32"/>
  <c r="QUU88" i="32"/>
  <c r="QUT88" i="32"/>
  <c r="QUS88" i="32"/>
  <c r="QUR88" i="32"/>
  <c r="QUQ88" i="32"/>
  <c r="QUP88" i="32"/>
  <c r="QUO88" i="32"/>
  <c r="QUN88" i="32"/>
  <c r="QUM88" i="32"/>
  <c r="QUL88" i="32"/>
  <c r="QUK88" i="32"/>
  <c r="QUJ88" i="32"/>
  <c r="QUI88" i="32"/>
  <c r="QUH88" i="32"/>
  <c r="QUG88" i="32"/>
  <c r="QUF88" i="32"/>
  <c r="QUE88" i="32"/>
  <c r="QUD88" i="32"/>
  <c r="QUC88" i="32"/>
  <c r="QUB88" i="32"/>
  <c r="QUA88" i="32"/>
  <c r="QTZ88" i="32"/>
  <c r="QTY88" i="32"/>
  <c r="QTX88" i="32"/>
  <c r="QTW88" i="32"/>
  <c r="QTV88" i="32"/>
  <c r="QTU88" i="32"/>
  <c r="QTT88" i="32"/>
  <c r="QTS88" i="32"/>
  <c r="QTR88" i="32"/>
  <c r="QTQ88" i="32"/>
  <c r="QTP88" i="32"/>
  <c r="QTO88" i="32"/>
  <c r="QTN88" i="32"/>
  <c r="QTM88" i="32"/>
  <c r="QTL88" i="32"/>
  <c r="QTK88" i="32"/>
  <c r="QTJ88" i="32"/>
  <c r="QTI88" i="32"/>
  <c r="QTH88" i="32"/>
  <c r="QTG88" i="32"/>
  <c r="QTF88" i="32"/>
  <c r="QTE88" i="32"/>
  <c r="QTD88" i="32"/>
  <c r="QTC88" i="32"/>
  <c r="QTB88" i="32"/>
  <c r="QTA88" i="32"/>
  <c r="QSZ88" i="32"/>
  <c r="QSY88" i="32"/>
  <c r="QSX88" i="32"/>
  <c r="QSW88" i="32"/>
  <c r="QSV88" i="32"/>
  <c r="QSU88" i="32"/>
  <c r="QST88" i="32"/>
  <c r="QSS88" i="32"/>
  <c r="QSR88" i="32"/>
  <c r="QSQ88" i="32"/>
  <c r="QSP88" i="32"/>
  <c r="QSO88" i="32"/>
  <c r="QSN88" i="32"/>
  <c r="QSM88" i="32"/>
  <c r="QSL88" i="32"/>
  <c r="QSK88" i="32"/>
  <c r="QSJ88" i="32"/>
  <c r="QSI88" i="32"/>
  <c r="QSH88" i="32"/>
  <c r="QSG88" i="32"/>
  <c r="QSF88" i="32"/>
  <c r="QSE88" i="32"/>
  <c r="QSD88" i="32"/>
  <c r="QSC88" i="32"/>
  <c r="QSB88" i="32"/>
  <c r="QSA88" i="32"/>
  <c r="QRZ88" i="32"/>
  <c r="QRY88" i="32"/>
  <c r="QRX88" i="32"/>
  <c r="QRW88" i="32"/>
  <c r="QRV88" i="32"/>
  <c r="QRU88" i="32"/>
  <c r="QRT88" i="32"/>
  <c r="QRS88" i="32"/>
  <c r="QRR88" i="32"/>
  <c r="QRQ88" i="32"/>
  <c r="QRP88" i="32"/>
  <c r="QRO88" i="32"/>
  <c r="QRN88" i="32"/>
  <c r="QRM88" i="32"/>
  <c r="QRL88" i="32"/>
  <c r="QRK88" i="32"/>
  <c r="QRJ88" i="32"/>
  <c r="QRI88" i="32"/>
  <c r="QRH88" i="32"/>
  <c r="QRG88" i="32"/>
  <c r="QRF88" i="32"/>
  <c r="QRE88" i="32"/>
  <c r="QRD88" i="32"/>
  <c r="QRC88" i="32"/>
  <c r="QRB88" i="32"/>
  <c r="QRA88" i="32"/>
  <c r="QQZ88" i="32"/>
  <c r="QQY88" i="32"/>
  <c r="QQX88" i="32"/>
  <c r="QQW88" i="32"/>
  <c r="QQV88" i="32"/>
  <c r="QQU88" i="32"/>
  <c r="QQT88" i="32"/>
  <c r="QQS88" i="32"/>
  <c r="QQR88" i="32"/>
  <c r="QQQ88" i="32"/>
  <c r="QQP88" i="32"/>
  <c r="QQO88" i="32"/>
  <c r="QQN88" i="32"/>
  <c r="QQM88" i="32"/>
  <c r="QQL88" i="32"/>
  <c r="QQK88" i="32"/>
  <c r="QQJ88" i="32"/>
  <c r="QQI88" i="32"/>
  <c r="QQH88" i="32"/>
  <c r="QQG88" i="32"/>
  <c r="QQF88" i="32"/>
  <c r="QQE88" i="32"/>
  <c r="QQD88" i="32"/>
  <c r="QQC88" i="32"/>
  <c r="QQB88" i="32"/>
  <c r="QQA88" i="32"/>
  <c r="QPZ88" i="32"/>
  <c r="QPY88" i="32"/>
  <c r="QPX88" i="32"/>
  <c r="QPW88" i="32"/>
  <c r="QPV88" i="32"/>
  <c r="QPU88" i="32"/>
  <c r="QPT88" i="32"/>
  <c r="QPS88" i="32"/>
  <c r="QPR88" i="32"/>
  <c r="QPQ88" i="32"/>
  <c r="QPP88" i="32"/>
  <c r="QPO88" i="32"/>
  <c r="QPN88" i="32"/>
  <c r="QPM88" i="32"/>
  <c r="QPL88" i="32"/>
  <c r="QPK88" i="32"/>
  <c r="QPJ88" i="32"/>
  <c r="QPI88" i="32"/>
  <c r="QPH88" i="32"/>
  <c r="QPG88" i="32"/>
  <c r="QPF88" i="32"/>
  <c r="QPE88" i="32"/>
  <c r="QPD88" i="32"/>
  <c r="QPC88" i="32"/>
  <c r="QPB88" i="32"/>
  <c r="QPA88" i="32"/>
  <c r="QOZ88" i="32"/>
  <c r="QOY88" i="32"/>
  <c r="QOX88" i="32"/>
  <c r="QOW88" i="32"/>
  <c r="QOV88" i="32"/>
  <c r="QOU88" i="32"/>
  <c r="QOT88" i="32"/>
  <c r="QOS88" i="32"/>
  <c r="QOR88" i="32"/>
  <c r="QOQ88" i="32"/>
  <c r="QOP88" i="32"/>
  <c r="QOO88" i="32"/>
  <c r="QON88" i="32"/>
  <c r="QOM88" i="32"/>
  <c r="QOL88" i="32"/>
  <c r="QOK88" i="32"/>
  <c r="QOJ88" i="32"/>
  <c r="QOI88" i="32"/>
  <c r="QOH88" i="32"/>
  <c r="QOG88" i="32"/>
  <c r="QOF88" i="32"/>
  <c r="QOE88" i="32"/>
  <c r="QOD88" i="32"/>
  <c r="QOC88" i="32"/>
  <c r="QOB88" i="32"/>
  <c r="QOA88" i="32"/>
  <c r="QNZ88" i="32"/>
  <c r="QNY88" i="32"/>
  <c r="QNX88" i="32"/>
  <c r="QNW88" i="32"/>
  <c r="QNV88" i="32"/>
  <c r="QNU88" i="32"/>
  <c r="QNT88" i="32"/>
  <c r="QNS88" i="32"/>
  <c r="QNR88" i="32"/>
  <c r="QNQ88" i="32"/>
  <c r="QNP88" i="32"/>
  <c r="QNO88" i="32"/>
  <c r="QNN88" i="32"/>
  <c r="QNM88" i="32"/>
  <c r="QNL88" i="32"/>
  <c r="QNK88" i="32"/>
  <c r="QNJ88" i="32"/>
  <c r="QNI88" i="32"/>
  <c r="QNH88" i="32"/>
  <c r="QNG88" i="32"/>
  <c r="QNF88" i="32"/>
  <c r="QNE88" i="32"/>
  <c r="QND88" i="32"/>
  <c r="QNC88" i="32"/>
  <c r="QNB88" i="32"/>
  <c r="QNA88" i="32"/>
  <c r="QMZ88" i="32"/>
  <c r="QMY88" i="32"/>
  <c r="QMX88" i="32"/>
  <c r="QMW88" i="32"/>
  <c r="QMV88" i="32"/>
  <c r="QMU88" i="32"/>
  <c r="QMT88" i="32"/>
  <c r="QMS88" i="32"/>
  <c r="QMR88" i="32"/>
  <c r="QMQ88" i="32"/>
  <c r="QMP88" i="32"/>
  <c r="QMO88" i="32"/>
  <c r="QMN88" i="32"/>
  <c r="QMM88" i="32"/>
  <c r="QML88" i="32"/>
  <c r="QMK88" i="32"/>
  <c r="QMJ88" i="32"/>
  <c r="QMI88" i="32"/>
  <c r="QMH88" i="32"/>
  <c r="QMG88" i="32"/>
  <c r="QMF88" i="32"/>
  <c r="QME88" i="32"/>
  <c r="QMD88" i="32"/>
  <c r="QMC88" i="32"/>
  <c r="QMB88" i="32"/>
  <c r="QMA88" i="32"/>
  <c r="QLZ88" i="32"/>
  <c r="QLY88" i="32"/>
  <c r="QLX88" i="32"/>
  <c r="QLW88" i="32"/>
  <c r="QLV88" i="32"/>
  <c r="QLU88" i="32"/>
  <c r="QLT88" i="32"/>
  <c r="QLS88" i="32"/>
  <c r="QLR88" i="32"/>
  <c r="QLQ88" i="32"/>
  <c r="QLP88" i="32"/>
  <c r="QLO88" i="32"/>
  <c r="QLN88" i="32"/>
  <c r="QLM88" i="32"/>
  <c r="QLL88" i="32"/>
  <c r="QLK88" i="32"/>
  <c r="QLJ88" i="32"/>
  <c r="QLI88" i="32"/>
  <c r="QLH88" i="32"/>
  <c r="QLG88" i="32"/>
  <c r="QLF88" i="32"/>
  <c r="QLE88" i="32"/>
  <c r="QLD88" i="32"/>
  <c r="QLC88" i="32"/>
  <c r="QLB88" i="32"/>
  <c r="QLA88" i="32"/>
  <c r="QKZ88" i="32"/>
  <c r="QKY88" i="32"/>
  <c r="QKX88" i="32"/>
  <c r="QKW88" i="32"/>
  <c r="QKV88" i="32"/>
  <c r="QKU88" i="32"/>
  <c r="QKT88" i="32"/>
  <c r="QKS88" i="32"/>
  <c r="QKR88" i="32"/>
  <c r="QKQ88" i="32"/>
  <c r="QKP88" i="32"/>
  <c r="QKO88" i="32"/>
  <c r="QKN88" i="32"/>
  <c r="QKM88" i="32"/>
  <c r="QKL88" i="32"/>
  <c r="QKK88" i="32"/>
  <c r="QKJ88" i="32"/>
  <c r="QKI88" i="32"/>
  <c r="QKH88" i="32"/>
  <c r="QKG88" i="32"/>
  <c r="QKF88" i="32"/>
  <c r="QKE88" i="32"/>
  <c r="QKD88" i="32"/>
  <c r="QKC88" i="32"/>
  <c r="QKB88" i="32"/>
  <c r="QKA88" i="32"/>
  <c r="QJZ88" i="32"/>
  <c r="QJY88" i="32"/>
  <c r="QJX88" i="32"/>
  <c r="QJW88" i="32"/>
  <c r="QJV88" i="32"/>
  <c r="QJU88" i="32"/>
  <c r="QJT88" i="32"/>
  <c r="QJS88" i="32"/>
  <c r="QJR88" i="32"/>
  <c r="QJQ88" i="32"/>
  <c r="QJP88" i="32"/>
  <c r="QJO88" i="32"/>
  <c r="QJN88" i="32"/>
  <c r="QJM88" i="32"/>
  <c r="QJL88" i="32"/>
  <c r="QJK88" i="32"/>
  <c r="QJJ88" i="32"/>
  <c r="QJI88" i="32"/>
  <c r="QJH88" i="32"/>
  <c r="QJG88" i="32"/>
  <c r="QJF88" i="32"/>
  <c r="QJE88" i="32"/>
  <c r="QJD88" i="32"/>
  <c r="QJC88" i="32"/>
  <c r="QJB88" i="32"/>
  <c r="QJA88" i="32"/>
  <c r="QIZ88" i="32"/>
  <c r="QIY88" i="32"/>
  <c r="QIX88" i="32"/>
  <c r="QIW88" i="32"/>
  <c r="QIV88" i="32"/>
  <c r="QIU88" i="32"/>
  <c r="QIT88" i="32"/>
  <c r="QIS88" i="32"/>
  <c r="QIR88" i="32"/>
  <c r="QIQ88" i="32"/>
  <c r="QIP88" i="32"/>
  <c r="QIO88" i="32"/>
  <c r="QIN88" i="32"/>
  <c r="QIM88" i="32"/>
  <c r="QIL88" i="32"/>
  <c r="QIK88" i="32"/>
  <c r="QIJ88" i="32"/>
  <c r="QII88" i="32"/>
  <c r="QIH88" i="32"/>
  <c r="QIG88" i="32"/>
  <c r="QIF88" i="32"/>
  <c r="QIE88" i="32"/>
  <c r="QID88" i="32"/>
  <c r="QIC88" i="32"/>
  <c r="QIB88" i="32"/>
  <c r="QIA88" i="32"/>
  <c r="QHZ88" i="32"/>
  <c r="QHY88" i="32"/>
  <c r="QHX88" i="32"/>
  <c r="QHW88" i="32"/>
  <c r="QHV88" i="32"/>
  <c r="QHU88" i="32"/>
  <c r="QHT88" i="32"/>
  <c r="QHS88" i="32"/>
  <c r="QHR88" i="32"/>
  <c r="QHQ88" i="32"/>
  <c r="QHP88" i="32"/>
  <c r="QHO88" i="32"/>
  <c r="QHN88" i="32"/>
  <c r="QHM88" i="32"/>
  <c r="QHL88" i="32"/>
  <c r="QHK88" i="32"/>
  <c r="QHJ88" i="32"/>
  <c r="QHI88" i="32"/>
  <c r="QHH88" i="32"/>
  <c r="QHG88" i="32"/>
  <c r="QHF88" i="32"/>
  <c r="QHE88" i="32"/>
  <c r="QHD88" i="32"/>
  <c r="QHC88" i="32"/>
  <c r="QHB88" i="32"/>
  <c r="QHA88" i="32"/>
  <c r="QGZ88" i="32"/>
  <c r="QGY88" i="32"/>
  <c r="QGX88" i="32"/>
  <c r="QGW88" i="32"/>
  <c r="QGV88" i="32"/>
  <c r="QGU88" i="32"/>
  <c r="QGT88" i="32"/>
  <c r="QGS88" i="32"/>
  <c r="QGR88" i="32"/>
  <c r="QGQ88" i="32"/>
  <c r="QGP88" i="32"/>
  <c r="QGO88" i="32"/>
  <c r="QGN88" i="32"/>
  <c r="QGM88" i="32"/>
  <c r="QGL88" i="32"/>
  <c r="QGK88" i="32"/>
  <c r="QGJ88" i="32"/>
  <c r="QGI88" i="32"/>
  <c r="QGH88" i="32"/>
  <c r="QGG88" i="32"/>
  <c r="QGF88" i="32"/>
  <c r="QGE88" i="32"/>
  <c r="QGD88" i="32"/>
  <c r="QGC88" i="32"/>
  <c r="QGB88" i="32"/>
  <c r="QGA88" i="32"/>
  <c r="QFZ88" i="32"/>
  <c r="QFY88" i="32"/>
  <c r="QFX88" i="32"/>
  <c r="QFW88" i="32"/>
  <c r="QFV88" i="32"/>
  <c r="QFU88" i="32"/>
  <c r="QFT88" i="32"/>
  <c r="QFS88" i="32"/>
  <c r="QFR88" i="32"/>
  <c r="QFQ88" i="32"/>
  <c r="QFP88" i="32"/>
  <c r="QFO88" i="32"/>
  <c r="QFN88" i="32"/>
  <c r="QFM88" i="32"/>
  <c r="QFL88" i="32"/>
  <c r="QFK88" i="32"/>
  <c r="QFJ88" i="32"/>
  <c r="QFI88" i="32"/>
  <c r="QFH88" i="32"/>
  <c r="QFG88" i="32"/>
  <c r="QFF88" i="32"/>
  <c r="QFE88" i="32"/>
  <c r="QFD88" i="32"/>
  <c r="QFC88" i="32"/>
  <c r="QFB88" i="32"/>
  <c r="QFA88" i="32"/>
  <c r="QEZ88" i="32"/>
  <c r="QEY88" i="32"/>
  <c r="QEX88" i="32"/>
  <c r="QEW88" i="32"/>
  <c r="QEV88" i="32"/>
  <c r="QEU88" i="32"/>
  <c r="QET88" i="32"/>
  <c r="QES88" i="32"/>
  <c r="QER88" i="32"/>
  <c r="QEQ88" i="32"/>
  <c r="QEP88" i="32"/>
  <c r="QEO88" i="32"/>
  <c r="QEN88" i="32"/>
  <c r="QEM88" i="32"/>
  <c r="QEL88" i="32"/>
  <c r="QEK88" i="32"/>
  <c r="QEJ88" i="32"/>
  <c r="QEI88" i="32"/>
  <c r="QEH88" i="32"/>
  <c r="QEG88" i="32"/>
  <c r="QEF88" i="32"/>
  <c r="QEE88" i="32"/>
  <c r="QED88" i="32"/>
  <c r="QEC88" i="32"/>
  <c r="QEB88" i="32"/>
  <c r="QEA88" i="32"/>
  <c r="QDZ88" i="32"/>
  <c r="QDY88" i="32"/>
  <c r="QDX88" i="32"/>
  <c r="QDW88" i="32"/>
  <c r="QDV88" i="32"/>
  <c r="QDU88" i="32"/>
  <c r="QDT88" i="32"/>
  <c r="QDS88" i="32"/>
  <c r="QDR88" i="32"/>
  <c r="QDQ88" i="32"/>
  <c r="QDP88" i="32"/>
  <c r="QDO88" i="32"/>
  <c r="QDN88" i="32"/>
  <c r="QDM88" i="32"/>
  <c r="QDL88" i="32"/>
  <c r="QDK88" i="32"/>
  <c r="QDJ88" i="32"/>
  <c r="QDI88" i="32"/>
  <c r="QDH88" i="32"/>
  <c r="QDG88" i="32"/>
  <c r="QDF88" i="32"/>
  <c r="QDE88" i="32"/>
  <c r="QDD88" i="32"/>
  <c r="QDC88" i="32"/>
  <c r="QDB88" i="32"/>
  <c r="QDA88" i="32"/>
  <c r="QCZ88" i="32"/>
  <c r="QCY88" i="32"/>
  <c r="QCX88" i="32"/>
  <c r="QCW88" i="32"/>
  <c r="QCV88" i="32"/>
  <c r="QCU88" i="32"/>
  <c r="QCT88" i="32"/>
  <c r="QCS88" i="32"/>
  <c r="QCR88" i="32"/>
  <c r="QCQ88" i="32"/>
  <c r="QCP88" i="32"/>
  <c r="QCO88" i="32"/>
  <c r="QCN88" i="32"/>
  <c r="QCM88" i="32"/>
  <c r="QCL88" i="32"/>
  <c r="QCK88" i="32"/>
  <c r="QCJ88" i="32"/>
  <c r="QCI88" i="32"/>
  <c r="QCH88" i="32"/>
  <c r="QCG88" i="32"/>
  <c r="QCF88" i="32"/>
  <c r="QCE88" i="32"/>
  <c r="QCD88" i="32"/>
  <c r="QCC88" i="32"/>
  <c r="QCB88" i="32"/>
  <c r="QCA88" i="32"/>
  <c r="QBZ88" i="32"/>
  <c r="QBY88" i="32"/>
  <c r="QBX88" i="32"/>
  <c r="QBW88" i="32"/>
  <c r="QBV88" i="32"/>
  <c r="QBU88" i="32"/>
  <c r="QBT88" i="32"/>
  <c r="QBS88" i="32"/>
  <c r="QBR88" i="32"/>
  <c r="QBQ88" i="32"/>
  <c r="QBP88" i="32"/>
  <c r="QBO88" i="32"/>
  <c r="QBN88" i="32"/>
  <c r="QBM88" i="32"/>
  <c r="QBL88" i="32"/>
  <c r="QBK88" i="32"/>
  <c r="QBJ88" i="32"/>
  <c r="QBI88" i="32"/>
  <c r="QBH88" i="32"/>
  <c r="QBG88" i="32"/>
  <c r="QBF88" i="32"/>
  <c r="QBE88" i="32"/>
  <c r="QBD88" i="32"/>
  <c r="QBC88" i="32"/>
  <c r="QBB88" i="32"/>
  <c r="QBA88" i="32"/>
  <c r="QAZ88" i="32"/>
  <c r="QAY88" i="32"/>
  <c r="QAX88" i="32"/>
  <c r="QAW88" i="32"/>
  <c r="QAV88" i="32"/>
  <c r="QAU88" i="32"/>
  <c r="QAT88" i="32"/>
  <c r="QAS88" i="32"/>
  <c r="QAR88" i="32"/>
  <c r="QAQ88" i="32"/>
  <c r="QAP88" i="32"/>
  <c r="QAO88" i="32"/>
  <c r="QAN88" i="32"/>
  <c r="QAM88" i="32"/>
  <c r="QAL88" i="32"/>
  <c r="QAK88" i="32"/>
  <c r="QAJ88" i="32"/>
  <c r="QAI88" i="32"/>
  <c r="QAH88" i="32"/>
  <c r="QAG88" i="32"/>
  <c r="QAF88" i="32"/>
  <c r="QAE88" i="32"/>
  <c r="QAD88" i="32"/>
  <c r="QAC88" i="32"/>
  <c r="QAB88" i="32"/>
  <c r="QAA88" i="32"/>
  <c r="PZZ88" i="32"/>
  <c r="PZY88" i="32"/>
  <c r="PZX88" i="32"/>
  <c r="PZW88" i="32"/>
  <c r="PZV88" i="32"/>
  <c r="PZU88" i="32"/>
  <c r="PZT88" i="32"/>
  <c r="PZS88" i="32"/>
  <c r="PZR88" i="32"/>
  <c r="PZQ88" i="32"/>
  <c r="PZP88" i="32"/>
  <c r="PZO88" i="32"/>
  <c r="PZN88" i="32"/>
  <c r="PZM88" i="32"/>
  <c r="PZL88" i="32"/>
  <c r="PZK88" i="32"/>
  <c r="PZJ88" i="32"/>
  <c r="PZI88" i="32"/>
  <c r="PZH88" i="32"/>
  <c r="PZG88" i="32"/>
  <c r="PZF88" i="32"/>
  <c r="PZE88" i="32"/>
  <c r="PZD88" i="32"/>
  <c r="PZC88" i="32"/>
  <c r="PZB88" i="32"/>
  <c r="PZA88" i="32"/>
  <c r="PYZ88" i="32"/>
  <c r="PYY88" i="32"/>
  <c r="PYX88" i="32"/>
  <c r="PYW88" i="32"/>
  <c r="PYV88" i="32"/>
  <c r="PYU88" i="32"/>
  <c r="PYT88" i="32"/>
  <c r="PYS88" i="32"/>
  <c r="PYR88" i="32"/>
  <c r="PYQ88" i="32"/>
  <c r="PYP88" i="32"/>
  <c r="PYO88" i="32"/>
  <c r="PYN88" i="32"/>
  <c r="PYM88" i="32"/>
  <c r="PYL88" i="32"/>
  <c r="PYK88" i="32"/>
  <c r="PYJ88" i="32"/>
  <c r="PYI88" i="32"/>
  <c r="PYH88" i="32"/>
  <c r="PYG88" i="32"/>
  <c r="PYF88" i="32"/>
  <c r="PYE88" i="32"/>
  <c r="PYD88" i="32"/>
  <c r="PYC88" i="32"/>
  <c r="PYB88" i="32"/>
  <c r="PYA88" i="32"/>
  <c r="PXZ88" i="32"/>
  <c r="PXY88" i="32"/>
  <c r="PXX88" i="32"/>
  <c r="PXW88" i="32"/>
  <c r="PXV88" i="32"/>
  <c r="PXU88" i="32"/>
  <c r="PXT88" i="32"/>
  <c r="PXS88" i="32"/>
  <c r="PXR88" i="32"/>
  <c r="PXQ88" i="32"/>
  <c r="PXP88" i="32"/>
  <c r="PXO88" i="32"/>
  <c r="PXN88" i="32"/>
  <c r="PXM88" i="32"/>
  <c r="PXL88" i="32"/>
  <c r="PXK88" i="32"/>
  <c r="PXJ88" i="32"/>
  <c r="PXI88" i="32"/>
  <c r="PXH88" i="32"/>
  <c r="PXG88" i="32"/>
  <c r="PXF88" i="32"/>
  <c r="PXE88" i="32"/>
  <c r="PXD88" i="32"/>
  <c r="PXC88" i="32"/>
  <c r="PXB88" i="32"/>
  <c r="PXA88" i="32"/>
  <c r="PWZ88" i="32"/>
  <c r="PWY88" i="32"/>
  <c r="PWX88" i="32"/>
  <c r="PWW88" i="32"/>
  <c r="PWV88" i="32"/>
  <c r="PWU88" i="32"/>
  <c r="PWT88" i="32"/>
  <c r="PWS88" i="32"/>
  <c r="PWR88" i="32"/>
  <c r="PWQ88" i="32"/>
  <c r="PWP88" i="32"/>
  <c r="PWO88" i="32"/>
  <c r="PWN88" i="32"/>
  <c r="PWM88" i="32"/>
  <c r="PWL88" i="32"/>
  <c r="PWK88" i="32"/>
  <c r="PWJ88" i="32"/>
  <c r="PWI88" i="32"/>
  <c r="PWH88" i="32"/>
  <c r="PWG88" i="32"/>
  <c r="PWF88" i="32"/>
  <c r="PWE88" i="32"/>
  <c r="PWD88" i="32"/>
  <c r="PWC88" i="32"/>
  <c r="PWB88" i="32"/>
  <c r="PWA88" i="32"/>
  <c r="PVZ88" i="32"/>
  <c r="PVY88" i="32"/>
  <c r="PVX88" i="32"/>
  <c r="PVW88" i="32"/>
  <c r="PVV88" i="32"/>
  <c r="PVU88" i="32"/>
  <c r="PVT88" i="32"/>
  <c r="PVS88" i="32"/>
  <c r="PVR88" i="32"/>
  <c r="PVQ88" i="32"/>
  <c r="PVP88" i="32"/>
  <c r="PVO88" i="32"/>
  <c r="PVN88" i="32"/>
  <c r="PVM88" i="32"/>
  <c r="PVL88" i="32"/>
  <c r="PVK88" i="32"/>
  <c r="PVJ88" i="32"/>
  <c r="PVI88" i="32"/>
  <c r="PVH88" i="32"/>
  <c r="PVG88" i="32"/>
  <c r="PVF88" i="32"/>
  <c r="PVE88" i="32"/>
  <c r="PVD88" i="32"/>
  <c r="PVC88" i="32"/>
  <c r="PVB88" i="32"/>
  <c r="PVA88" i="32"/>
  <c r="PUZ88" i="32"/>
  <c r="PUY88" i="32"/>
  <c r="PUX88" i="32"/>
  <c r="PUW88" i="32"/>
  <c r="PUV88" i="32"/>
  <c r="PUU88" i="32"/>
  <c r="PUT88" i="32"/>
  <c r="PUS88" i="32"/>
  <c r="PUR88" i="32"/>
  <c r="PUQ88" i="32"/>
  <c r="PUP88" i="32"/>
  <c r="PUO88" i="32"/>
  <c r="PUN88" i="32"/>
  <c r="PUM88" i="32"/>
  <c r="PUL88" i="32"/>
  <c r="PUK88" i="32"/>
  <c r="PUJ88" i="32"/>
  <c r="PUI88" i="32"/>
  <c r="PUH88" i="32"/>
  <c r="PUG88" i="32"/>
  <c r="PUF88" i="32"/>
  <c r="PUE88" i="32"/>
  <c r="PUD88" i="32"/>
  <c r="PUC88" i="32"/>
  <c r="PUB88" i="32"/>
  <c r="PUA88" i="32"/>
  <c r="PTZ88" i="32"/>
  <c r="PTY88" i="32"/>
  <c r="PTX88" i="32"/>
  <c r="PTW88" i="32"/>
  <c r="PTV88" i="32"/>
  <c r="PTU88" i="32"/>
  <c r="PTT88" i="32"/>
  <c r="PTS88" i="32"/>
  <c r="PTR88" i="32"/>
  <c r="PTQ88" i="32"/>
  <c r="PTP88" i="32"/>
  <c r="PTO88" i="32"/>
  <c r="PTN88" i="32"/>
  <c r="PTM88" i="32"/>
  <c r="PTL88" i="32"/>
  <c r="PTK88" i="32"/>
  <c r="PTJ88" i="32"/>
  <c r="PTI88" i="32"/>
  <c r="PTH88" i="32"/>
  <c r="PTG88" i="32"/>
  <c r="PTF88" i="32"/>
  <c r="PTE88" i="32"/>
  <c r="PTD88" i="32"/>
  <c r="PTC88" i="32"/>
  <c r="PTB88" i="32"/>
  <c r="PTA88" i="32"/>
  <c r="PSZ88" i="32"/>
  <c r="PSY88" i="32"/>
  <c r="PSX88" i="32"/>
  <c r="PSW88" i="32"/>
  <c r="PSV88" i="32"/>
  <c r="PSU88" i="32"/>
  <c r="PST88" i="32"/>
  <c r="PSS88" i="32"/>
  <c r="PSR88" i="32"/>
  <c r="PSQ88" i="32"/>
  <c r="PSP88" i="32"/>
  <c r="PSO88" i="32"/>
  <c r="PSN88" i="32"/>
  <c r="PSM88" i="32"/>
  <c r="PSL88" i="32"/>
  <c r="PSK88" i="32"/>
  <c r="PSJ88" i="32"/>
  <c r="PSI88" i="32"/>
  <c r="PSH88" i="32"/>
  <c r="PSG88" i="32"/>
  <c r="PSF88" i="32"/>
  <c r="PSE88" i="32"/>
  <c r="PSD88" i="32"/>
  <c r="PSC88" i="32"/>
  <c r="PSB88" i="32"/>
  <c r="PSA88" i="32"/>
  <c r="PRZ88" i="32"/>
  <c r="PRY88" i="32"/>
  <c r="PRX88" i="32"/>
  <c r="PRW88" i="32"/>
  <c r="PRV88" i="32"/>
  <c r="PRU88" i="32"/>
  <c r="PRT88" i="32"/>
  <c r="PRS88" i="32"/>
  <c r="PRR88" i="32"/>
  <c r="PRQ88" i="32"/>
  <c r="PRP88" i="32"/>
  <c r="PRO88" i="32"/>
  <c r="PRN88" i="32"/>
  <c r="PRM88" i="32"/>
  <c r="PRL88" i="32"/>
  <c r="PRK88" i="32"/>
  <c r="PRJ88" i="32"/>
  <c r="PRI88" i="32"/>
  <c r="PRH88" i="32"/>
  <c r="PRG88" i="32"/>
  <c r="PRF88" i="32"/>
  <c r="PRE88" i="32"/>
  <c r="PRD88" i="32"/>
  <c r="PRC88" i="32"/>
  <c r="PRB88" i="32"/>
  <c r="PRA88" i="32"/>
  <c r="PQZ88" i="32"/>
  <c r="PQY88" i="32"/>
  <c r="PQX88" i="32"/>
  <c r="PQW88" i="32"/>
  <c r="PQV88" i="32"/>
  <c r="PQU88" i="32"/>
  <c r="PQT88" i="32"/>
  <c r="PQS88" i="32"/>
  <c r="PQR88" i="32"/>
  <c r="PQQ88" i="32"/>
  <c r="PQP88" i="32"/>
  <c r="PQO88" i="32"/>
  <c r="PQN88" i="32"/>
  <c r="PQM88" i="32"/>
  <c r="PQL88" i="32"/>
  <c r="PQK88" i="32"/>
  <c r="PQJ88" i="32"/>
  <c r="PQI88" i="32"/>
  <c r="PQH88" i="32"/>
  <c r="PQG88" i="32"/>
  <c r="PQF88" i="32"/>
  <c r="PQE88" i="32"/>
  <c r="PQD88" i="32"/>
  <c r="PQC88" i="32"/>
  <c r="PQB88" i="32"/>
  <c r="PQA88" i="32"/>
  <c r="PPZ88" i="32"/>
  <c r="PPY88" i="32"/>
  <c r="PPX88" i="32"/>
  <c r="PPW88" i="32"/>
  <c r="PPV88" i="32"/>
  <c r="PPU88" i="32"/>
  <c r="PPT88" i="32"/>
  <c r="PPS88" i="32"/>
  <c r="PPR88" i="32"/>
  <c r="PPQ88" i="32"/>
  <c r="PPP88" i="32"/>
  <c r="PPO88" i="32"/>
  <c r="PPN88" i="32"/>
  <c r="PPM88" i="32"/>
  <c r="PPL88" i="32"/>
  <c r="PPK88" i="32"/>
  <c r="PPJ88" i="32"/>
  <c r="PPI88" i="32"/>
  <c r="PPH88" i="32"/>
  <c r="PPG88" i="32"/>
  <c r="PPF88" i="32"/>
  <c r="PPE88" i="32"/>
  <c r="PPD88" i="32"/>
  <c r="PPC88" i="32"/>
  <c r="PPB88" i="32"/>
  <c r="PPA88" i="32"/>
  <c r="POZ88" i="32"/>
  <c r="POY88" i="32"/>
  <c r="POX88" i="32"/>
  <c r="POW88" i="32"/>
  <c r="POV88" i="32"/>
  <c r="POU88" i="32"/>
  <c r="POT88" i="32"/>
  <c r="POS88" i="32"/>
  <c r="POR88" i="32"/>
  <c r="POQ88" i="32"/>
  <c r="POP88" i="32"/>
  <c r="POO88" i="32"/>
  <c r="PON88" i="32"/>
  <c r="POM88" i="32"/>
  <c r="POL88" i="32"/>
  <c r="POK88" i="32"/>
  <c r="POJ88" i="32"/>
  <c r="POI88" i="32"/>
  <c r="POH88" i="32"/>
  <c r="POG88" i="32"/>
  <c r="POF88" i="32"/>
  <c r="POE88" i="32"/>
  <c r="POD88" i="32"/>
  <c r="POC88" i="32"/>
  <c r="POB88" i="32"/>
  <c r="POA88" i="32"/>
  <c r="PNZ88" i="32"/>
  <c r="PNY88" i="32"/>
  <c r="PNX88" i="32"/>
  <c r="PNW88" i="32"/>
  <c r="PNV88" i="32"/>
  <c r="PNU88" i="32"/>
  <c r="PNT88" i="32"/>
  <c r="PNS88" i="32"/>
  <c r="PNR88" i="32"/>
  <c r="PNQ88" i="32"/>
  <c r="PNP88" i="32"/>
  <c r="PNO88" i="32"/>
  <c r="PNN88" i="32"/>
  <c r="PNM88" i="32"/>
  <c r="PNL88" i="32"/>
  <c r="PNK88" i="32"/>
  <c r="PNJ88" i="32"/>
  <c r="PNI88" i="32"/>
  <c r="PNH88" i="32"/>
  <c r="PNG88" i="32"/>
  <c r="PNF88" i="32"/>
  <c r="PNE88" i="32"/>
  <c r="PND88" i="32"/>
  <c r="PNC88" i="32"/>
  <c r="PNB88" i="32"/>
  <c r="PNA88" i="32"/>
  <c r="PMZ88" i="32"/>
  <c r="PMY88" i="32"/>
  <c r="PMX88" i="32"/>
  <c r="PMW88" i="32"/>
  <c r="PMV88" i="32"/>
  <c r="PMU88" i="32"/>
  <c r="PMT88" i="32"/>
  <c r="PMS88" i="32"/>
  <c r="PMR88" i="32"/>
  <c r="PMQ88" i="32"/>
  <c r="PMP88" i="32"/>
  <c r="PMO88" i="32"/>
  <c r="PMN88" i="32"/>
  <c r="PMM88" i="32"/>
  <c r="PML88" i="32"/>
  <c r="PMK88" i="32"/>
  <c r="PMJ88" i="32"/>
  <c r="PMI88" i="32"/>
  <c r="PMH88" i="32"/>
  <c r="PMG88" i="32"/>
  <c r="PMF88" i="32"/>
  <c r="PME88" i="32"/>
  <c r="PMD88" i="32"/>
  <c r="PMC88" i="32"/>
  <c r="PMB88" i="32"/>
  <c r="PMA88" i="32"/>
  <c r="PLZ88" i="32"/>
  <c r="PLY88" i="32"/>
  <c r="PLX88" i="32"/>
  <c r="PLW88" i="32"/>
  <c r="PLV88" i="32"/>
  <c r="PLU88" i="32"/>
  <c r="PLT88" i="32"/>
  <c r="PLS88" i="32"/>
  <c r="PLR88" i="32"/>
  <c r="PLQ88" i="32"/>
  <c r="PLP88" i="32"/>
  <c r="PLO88" i="32"/>
  <c r="PLN88" i="32"/>
  <c r="PLM88" i="32"/>
  <c r="PLL88" i="32"/>
  <c r="PLK88" i="32"/>
  <c r="PLJ88" i="32"/>
  <c r="PLI88" i="32"/>
  <c r="PLH88" i="32"/>
  <c r="PLG88" i="32"/>
  <c r="PLF88" i="32"/>
  <c r="PLE88" i="32"/>
  <c r="PLD88" i="32"/>
  <c r="PLC88" i="32"/>
  <c r="PLB88" i="32"/>
  <c r="PLA88" i="32"/>
  <c r="PKZ88" i="32"/>
  <c r="PKY88" i="32"/>
  <c r="PKX88" i="32"/>
  <c r="PKW88" i="32"/>
  <c r="PKV88" i="32"/>
  <c r="PKU88" i="32"/>
  <c r="PKT88" i="32"/>
  <c r="PKS88" i="32"/>
  <c r="PKR88" i="32"/>
  <c r="PKQ88" i="32"/>
  <c r="PKP88" i="32"/>
  <c r="PKO88" i="32"/>
  <c r="PKN88" i="32"/>
  <c r="PKM88" i="32"/>
  <c r="PKL88" i="32"/>
  <c r="PKK88" i="32"/>
  <c r="PKJ88" i="32"/>
  <c r="PKI88" i="32"/>
  <c r="PKH88" i="32"/>
  <c r="PKG88" i="32"/>
  <c r="PKF88" i="32"/>
  <c r="PKE88" i="32"/>
  <c r="PKD88" i="32"/>
  <c r="PKC88" i="32"/>
  <c r="PKB88" i="32"/>
  <c r="PKA88" i="32"/>
  <c r="PJZ88" i="32"/>
  <c r="PJY88" i="32"/>
  <c r="PJX88" i="32"/>
  <c r="PJW88" i="32"/>
  <c r="PJV88" i="32"/>
  <c r="PJU88" i="32"/>
  <c r="PJT88" i="32"/>
  <c r="PJS88" i="32"/>
  <c r="PJR88" i="32"/>
  <c r="PJQ88" i="32"/>
  <c r="PJP88" i="32"/>
  <c r="PJO88" i="32"/>
  <c r="PJN88" i="32"/>
  <c r="PJM88" i="32"/>
  <c r="PJL88" i="32"/>
  <c r="PJK88" i="32"/>
  <c r="PJJ88" i="32"/>
  <c r="PJI88" i="32"/>
  <c r="PJH88" i="32"/>
  <c r="PJG88" i="32"/>
  <c r="PJF88" i="32"/>
  <c r="PJE88" i="32"/>
  <c r="PJD88" i="32"/>
  <c r="PJC88" i="32"/>
  <c r="PJB88" i="32"/>
  <c r="PJA88" i="32"/>
  <c r="PIZ88" i="32"/>
  <c r="PIY88" i="32"/>
  <c r="PIX88" i="32"/>
  <c r="PIW88" i="32"/>
  <c r="PIV88" i="32"/>
  <c r="PIU88" i="32"/>
  <c r="PIT88" i="32"/>
  <c r="PIS88" i="32"/>
  <c r="PIR88" i="32"/>
  <c r="PIQ88" i="32"/>
  <c r="PIP88" i="32"/>
  <c r="PIO88" i="32"/>
  <c r="PIN88" i="32"/>
  <c r="PIM88" i="32"/>
  <c r="PIL88" i="32"/>
  <c r="PIK88" i="32"/>
  <c r="PIJ88" i="32"/>
  <c r="PII88" i="32"/>
  <c r="PIH88" i="32"/>
  <c r="PIG88" i="32"/>
  <c r="PIF88" i="32"/>
  <c r="PIE88" i="32"/>
  <c r="PID88" i="32"/>
  <c r="PIC88" i="32"/>
  <c r="PIB88" i="32"/>
  <c r="PIA88" i="32"/>
  <c r="PHZ88" i="32"/>
  <c r="PHY88" i="32"/>
  <c r="PHX88" i="32"/>
  <c r="PHW88" i="32"/>
  <c r="PHV88" i="32"/>
  <c r="PHU88" i="32"/>
  <c r="PHT88" i="32"/>
  <c r="PHS88" i="32"/>
  <c r="PHR88" i="32"/>
  <c r="PHQ88" i="32"/>
  <c r="PHP88" i="32"/>
  <c r="PHO88" i="32"/>
  <c r="PHN88" i="32"/>
  <c r="PHM88" i="32"/>
  <c r="PHL88" i="32"/>
  <c r="PHK88" i="32"/>
  <c r="PHJ88" i="32"/>
  <c r="PHI88" i="32"/>
  <c r="PHH88" i="32"/>
  <c r="PHG88" i="32"/>
  <c r="PHF88" i="32"/>
  <c r="PHE88" i="32"/>
  <c r="PHD88" i="32"/>
  <c r="PHC88" i="32"/>
  <c r="PHB88" i="32"/>
  <c r="PHA88" i="32"/>
  <c r="PGZ88" i="32"/>
  <c r="PGY88" i="32"/>
  <c r="PGX88" i="32"/>
  <c r="PGW88" i="32"/>
  <c r="PGV88" i="32"/>
  <c r="PGU88" i="32"/>
  <c r="PGT88" i="32"/>
  <c r="PGS88" i="32"/>
  <c r="PGR88" i="32"/>
  <c r="PGQ88" i="32"/>
  <c r="PGP88" i="32"/>
  <c r="PGO88" i="32"/>
  <c r="PGN88" i="32"/>
  <c r="PGM88" i="32"/>
  <c r="PGL88" i="32"/>
  <c r="PGK88" i="32"/>
  <c r="PGJ88" i="32"/>
  <c r="PGI88" i="32"/>
  <c r="PGH88" i="32"/>
  <c r="PGG88" i="32"/>
  <c r="PGF88" i="32"/>
  <c r="PGE88" i="32"/>
  <c r="PGD88" i="32"/>
  <c r="PGC88" i="32"/>
  <c r="PGB88" i="32"/>
  <c r="PGA88" i="32"/>
  <c r="PFZ88" i="32"/>
  <c r="PFY88" i="32"/>
  <c r="PFX88" i="32"/>
  <c r="PFW88" i="32"/>
  <c r="PFV88" i="32"/>
  <c r="PFU88" i="32"/>
  <c r="PFT88" i="32"/>
  <c r="PFS88" i="32"/>
  <c r="PFR88" i="32"/>
  <c r="PFQ88" i="32"/>
  <c r="PFP88" i="32"/>
  <c r="PFO88" i="32"/>
  <c r="PFN88" i="32"/>
  <c r="PFM88" i="32"/>
  <c r="PFL88" i="32"/>
  <c r="PFK88" i="32"/>
  <c r="PFJ88" i="32"/>
  <c r="PFI88" i="32"/>
  <c r="PFH88" i="32"/>
  <c r="PFG88" i="32"/>
  <c r="PFF88" i="32"/>
  <c r="PFE88" i="32"/>
  <c r="PFD88" i="32"/>
  <c r="PFC88" i="32"/>
  <c r="PFB88" i="32"/>
  <c r="PFA88" i="32"/>
  <c r="PEZ88" i="32"/>
  <c r="PEY88" i="32"/>
  <c r="PEX88" i="32"/>
  <c r="PEW88" i="32"/>
  <c r="PEV88" i="32"/>
  <c r="PEU88" i="32"/>
  <c r="PET88" i="32"/>
  <c r="PES88" i="32"/>
  <c r="PER88" i="32"/>
  <c r="PEQ88" i="32"/>
  <c r="PEP88" i="32"/>
  <c r="PEO88" i="32"/>
  <c r="PEN88" i="32"/>
  <c r="PEM88" i="32"/>
  <c r="PEL88" i="32"/>
  <c r="PEK88" i="32"/>
  <c r="PEJ88" i="32"/>
  <c r="PEI88" i="32"/>
  <c r="PEH88" i="32"/>
  <c r="PEG88" i="32"/>
  <c r="PEF88" i="32"/>
  <c r="PEE88" i="32"/>
  <c r="PED88" i="32"/>
  <c r="PEC88" i="32"/>
  <c r="PEB88" i="32"/>
  <c r="PEA88" i="32"/>
  <c r="PDZ88" i="32"/>
  <c r="PDY88" i="32"/>
  <c r="PDX88" i="32"/>
  <c r="PDW88" i="32"/>
  <c r="PDV88" i="32"/>
  <c r="PDU88" i="32"/>
  <c r="PDT88" i="32"/>
  <c r="PDS88" i="32"/>
  <c r="PDR88" i="32"/>
  <c r="PDQ88" i="32"/>
  <c r="PDP88" i="32"/>
  <c r="PDO88" i="32"/>
  <c r="PDN88" i="32"/>
  <c r="PDM88" i="32"/>
  <c r="PDL88" i="32"/>
  <c r="PDK88" i="32"/>
  <c r="PDJ88" i="32"/>
  <c r="PDI88" i="32"/>
  <c r="PDH88" i="32"/>
  <c r="PDG88" i="32"/>
  <c r="PDF88" i="32"/>
  <c r="PDE88" i="32"/>
  <c r="PDD88" i="32"/>
  <c r="PDC88" i="32"/>
  <c r="PDB88" i="32"/>
  <c r="PDA88" i="32"/>
  <c r="PCZ88" i="32"/>
  <c r="PCY88" i="32"/>
  <c r="PCX88" i="32"/>
  <c r="PCW88" i="32"/>
  <c r="PCV88" i="32"/>
  <c r="PCU88" i="32"/>
  <c r="PCT88" i="32"/>
  <c r="PCS88" i="32"/>
  <c r="PCR88" i="32"/>
  <c r="PCQ88" i="32"/>
  <c r="PCP88" i="32"/>
  <c r="PCO88" i="32"/>
  <c r="PCN88" i="32"/>
  <c r="PCM88" i="32"/>
  <c r="PCL88" i="32"/>
  <c r="PCK88" i="32"/>
  <c r="PCJ88" i="32"/>
  <c r="PCI88" i="32"/>
  <c r="PCH88" i="32"/>
  <c r="PCG88" i="32"/>
  <c r="PCF88" i="32"/>
  <c r="PCE88" i="32"/>
  <c r="PCD88" i="32"/>
  <c r="PCC88" i="32"/>
  <c r="PCB88" i="32"/>
  <c r="PCA88" i="32"/>
  <c r="PBZ88" i="32"/>
  <c r="PBY88" i="32"/>
  <c r="PBX88" i="32"/>
  <c r="PBW88" i="32"/>
  <c r="PBV88" i="32"/>
  <c r="PBU88" i="32"/>
  <c r="PBT88" i="32"/>
  <c r="PBS88" i="32"/>
  <c r="PBR88" i="32"/>
  <c r="PBQ88" i="32"/>
  <c r="PBP88" i="32"/>
  <c r="PBO88" i="32"/>
  <c r="PBN88" i="32"/>
  <c r="PBM88" i="32"/>
  <c r="PBL88" i="32"/>
  <c r="PBK88" i="32"/>
  <c r="PBJ88" i="32"/>
  <c r="PBI88" i="32"/>
  <c r="PBH88" i="32"/>
  <c r="PBG88" i="32"/>
  <c r="PBF88" i="32"/>
  <c r="PBE88" i="32"/>
  <c r="PBD88" i="32"/>
  <c r="PBC88" i="32"/>
  <c r="PBB88" i="32"/>
  <c r="PBA88" i="32"/>
  <c r="PAZ88" i="32"/>
  <c r="PAY88" i="32"/>
  <c r="PAX88" i="32"/>
  <c r="PAW88" i="32"/>
  <c r="PAV88" i="32"/>
  <c r="PAU88" i="32"/>
  <c r="PAT88" i="32"/>
  <c r="PAS88" i="32"/>
  <c r="PAR88" i="32"/>
  <c r="PAQ88" i="32"/>
  <c r="PAP88" i="32"/>
  <c r="PAO88" i="32"/>
  <c r="PAN88" i="32"/>
  <c r="PAM88" i="32"/>
  <c r="PAL88" i="32"/>
  <c r="PAK88" i="32"/>
  <c r="PAJ88" i="32"/>
  <c r="PAI88" i="32"/>
  <c r="PAH88" i="32"/>
  <c r="PAG88" i="32"/>
  <c r="PAF88" i="32"/>
  <c r="PAE88" i="32"/>
  <c r="PAD88" i="32"/>
  <c r="PAC88" i="32"/>
  <c r="PAB88" i="32"/>
  <c r="PAA88" i="32"/>
  <c r="OZZ88" i="32"/>
  <c r="OZY88" i="32"/>
  <c r="OZX88" i="32"/>
  <c r="OZW88" i="32"/>
  <c r="OZV88" i="32"/>
  <c r="OZU88" i="32"/>
  <c r="OZT88" i="32"/>
  <c r="OZS88" i="32"/>
  <c r="OZR88" i="32"/>
  <c r="OZQ88" i="32"/>
  <c r="OZP88" i="32"/>
  <c r="OZO88" i="32"/>
  <c r="OZN88" i="32"/>
  <c r="OZM88" i="32"/>
  <c r="OZL88" i="32"/>
  <c r="OZK88" i="32"/>
  <c r="OZJ88" i="32"/>
  <c r="OZI88" i="32"/>
  <c r="OZH88" i="32"/>
  <c r="OZG88" i="32"/>
  <c r="OZF88" i="32"/>
  <c r="OZE88" i="32"/>
  <c r="OZD88" i="32"/>
  <c r="OZC88" i="32"/>
  <c r="OZB88" i="32"/>
  <c r="OZA88" i="32"/>
  <c r="OYZ88" i="32"/>
  <c r="OYY88" i="32"/>
  <c r="OYX88" i="32"/>
  <c r="OYW88" i="32"/>
  <c r="OYV88" i="32"/>
  <c r="OYU88" i="32"/>
  <c r="OYT88" i="32"/>
  <c r="OYS88" i="32"/>
  <c r="OYR88" i="32"/>
  <c r="OYQ88" i="32"/>
  <c r="OYP88" i="32"/>
  <c r="OYO88" i="32"/>
  <c r="OYN88" i="32"/>
  <c r="OYM88" i="32"/>
  <c r="OYL88" i="32"/>
  <c r="OYK88" i="32"/>
  <c r="OYJ88" i="32"/>
  <c r="OYI88" i="32"/>
  <c r="OYH88" i="32"/>
  <c r="OYG88" i="32"/>
  <c r="OYF88" i="32"/>
  <c r="OYE88" i="32"/>
  <c r="OYD88" i="32"/>
  <c r="OYC88" i="32"/>
  <c r="OYB88" i="32"/>
  <c r="OYA88" i="32"/>
  <c r="OXZ88" i="32"/>
  <c r="OXY88" i="32"/>
  <c r="OXX88" i="32"/>
  <c r="OXW88" i="32"/>
  <c r="OXV88" i="32"/>
  <c r="OXU88" i="32"/>
  <c r="OXT88" i="32"/>
  <c r="OXS88" i="32"/>
  <c r="OXR88" i="32"/>
  <c r="OXQ88" i="32"/>
  <c r="OXP88" i="32"/>
  <c r="OXO88" i="32"/>
  <c r="OXN88" i="32"/>
  <c r="OXM88" i="32"/>
  <c r="OXL88" i="32"/>
  <c r="OXK88" i="32"/>
  <c r="OXJ88" i="32"/>
  <c r="OXI88" i="32"/>
  <c r="OXH88" i="32"/>
  <c r="OXG88" i="32"/>
  <c r="OXF88" i="32"/>
  <c r="OXE88" i="32"/>
  <c r="OXD88" i="32"/>
  <c r="OXC88" i="32"/>
  <c r="OXB88" i="32"/>
  <c r="OXA88" i="32"/>
  <c r="OWZ88" i="32"/>
  <c r="OWY88" i="32"/>
  <c r="OWX88" i="32"/>
  <c r="OWW88" i="32"/>
  <c r="OWV88" i="32"/>
  <c r="OWU88" i="32"/>
  <c r="OWT88" i="32"/>
  <c r="OWS88" i="32"/>
  <c r="OWR88" i="32"/>
  <c r="OWQ88" i="32"/>
  <c r="OWP88" i="32"/>
  <c r="OWO88" i="32"/>
  <c r="OWN88" i="32"/>
  <c r="OWM88" i="32"/>
  <c r="OWL88" i="32"/>
  <c r="OWK88" i="32"/>
  <c r="OWJ88" i="32"/>
  <c r="OWI88" i="32"/>
  <c r="OWH88" i="32"/>
  <c r="OWG88" i="32"/>
  <c r="OWF88" i="32"/>
  <c r="OWE88" i="32"/>
  <c r="OWD88" i="32"/>
  <c r="OWC88" i="32"/>
  <c r="OWB88" i="32"/>
  <c r="OWA88" i="32"/>
  <c r="OVZ88" i="32"/>
  <c r="OVY88" i="32"/>
  <c r="OVX88" i="32"/>
  <c r="OVW88" i="32"/>
  <c r="OVV88" i="32"/>
  <c r="OVU88" i="32"/>
  <c r="OVT88" i="32"/>
  <c r="OVS88" i="32"/>
  <c r="OVR88" i="32"/>
  <c r="OVQ88" i="32"/>
  <c r="OVP88" i="32"/>
  <c r="OVO88" i="32"/>
  <c r="OVN88" i="32"/>
  <c r="OVM88" i="32"/>
  <c r="OVL88" i="32"/>
  <c r="OVK88" i="32"/>
  <c r="OVJ88" i="32"/>
  <c r="OVI88" i="32"/>
  <c r="OVH88" i="32"/>
  <c r="OVG88" i="32"/>
  <c r="OVF88" i="32"/>
  <c r="OVE88" i="32"/>
  <c r="OVD88" i="32"/>
  <c r="OVC88" i="32"/>
  <c r="OVB88" i="32"/>
  <c r="OVA88" i="32"/>
  <c r="OUZ88" i="32"/>
  <c r="OUY88" i="32"/>
  <c r="OUX88" i="32"/>
  <c r="OUW88" i="32"/>
  <c r="OUV88" i="32"/>
  <c r="OUU88" i="32"/>
  <c r="OUT88" i="32"/>
  <c r="OUS88" i="32"/>
  <c r="OUR88" i="32"/>
  <c r="OUQ88" i="32"/>
  <c r="OUP88" i="32"/>
  <c r="OUO88" i="32"/>
  <c r="OUN88" i="32"/>
  <c r="OUM88" i="32"/>
  <c r="OUL88" i="32"/>
  <c r="OUK88" i="32"/>
  <c r="OUJ88" i="32"/>
  <c r="OUI88" i="32"/>
  <c r="OUH88" i="32"/>
  <c r="OUG88" i="32"/>
  <c r="OUF88" i="32"/>
  <c r="OUE88" i="32"/>
  <c r="OUD88" i="32"/>
  <c r="OUC88" i="32"/>
  <c r="OUB88" i="32"/>
  <c r="OUA88" i="32"/>
  <c r="OTZ88" i="32"/>
  <c r="OTY88" i="32"/>
  <c r="OTX88" i="32"/>
  <c r="OTW88" i="32"/>
  <c r="OTV88" i="32"/>
  <c r="OTU88" i="32"/>
  <c r="OTT88" i="32"/>
  <c r="OTS88" i="32"/>
  <c r="OTR88" i="32"/>
  <c r="OTQ88" i="32"/>
  <c r="OTP88" i="32"/>
  <c r="OTO88" i="32"/>
  <c r="OTN88" i="32"/>
  <c r="OTM88" i="32"/>
  <c r="OTL88" i="32"/>
  <c r="OTK88" i="32"/>
  <c r="OTJ88" i="32"/>
  <c r="OTI88" i="32"/>
  <c r="OTH88" i="32"/>
  <c r="OTG88" i="32"/>
  <c r="OTF88" i="32"/>
  <c r="OTE88" i="32"/>
  <c r="OTD88" i="32"/>
  <c r="OTC88" i="32"/>
  <c r="OTB88" i="32"/>
  <c r="OTA88" i="32"/>
  <c r="OSZ88" i="32"/>
  <c r="OSY88" i="32"/>
  <c r="OSX88" i="32"/>
  <c r="OSW88" i="32"/>
  <c r="OSV88" i="32"/>
  <c r="OSU88" i="32"/>
  <c r="OST88" i="32"/>
  <c r="OSS88" i="32"/>
  <c r="OSR88" i="32"/>
  <c r="OSQ88" i="32"/>
  <c r="OSP88" i="32"/>
  <c r="OSO88" i="32"/>
  <c r="OSN88" i="32"/>
  <c r="OSM88" i="32"/>
  <c r="OSL88" i="32"/>
  <c r="OSK88" i="32"/>
  <c r="OSJ88" i="32"/>
  <c r="OSI88" i="32"/>
  <c r="OSH88" i="32"/>
  <c r="OSG88" i="32"/>
  <c r="OSF88" i="32"/>
  <c r="OSE88" i="32"/>
  <c r="OSD88" i="32"/>
  <c r="OSC88" i="32"/>
  <c r="OSB88" i="32"/>
  <c r="OSA88" i="32"/>
  <c r="ORZ88" i="32"/>
  <c r="ORY88" i="32"/>
  <c r="ORX88" i="32"/>
  <c r="ORW88" i="32"/>
  <c r="ORV88" i="32"/>
  <c r="ORU88" i="32"/>
  <c r="ORT88" i="32"/>
  <c r="ORS88" i="32"/>
  <c r="ORR88" i="32"/>
  <c r="ORQ88" i="32"/>
  <c r="ORP88" i="32"/>
  <c r="ORO88" i="32"/>
  <c r="ORN88" i="32"/>
  <c r="ORM88" i="32"/>
  <c r="ORL88" i="32"/>
  <c r="ORK88" i="32"/>
  <c r="ORJ88" i="32"/>
  <c r="ORI88" i="32"/>
  <c r="ORH88" i="32"/>
  <c r="ORG88" i="32"/>
  <c r="ORF88" i="32"/>
  <c r="ORE88" i="32"/>
  <c r="ORD88" i="32"/>
  <c r="ORC88" i="32"/>
  <c r="ORB88" i="32"/>
  <c r="ORA88" i="32"/>
  <c r="OQZ88" i="32"/>
  <c r="OQY88" i="32"/>
  <c r="OQX88" i="32"/>
  <c r="OQW88" i="32"/>
  <c r="OQV88" i="32"/>
  <c r="OQU88" i="32"/>
  <c r="OQT88" i="32"/>
  <c r="OQS88" i="32"/>
  <c r="OQR88" i="32"/>
  <c r="OQQ88" i="32"/>
  <c r="OQP88" i="32"/>
  <c r="OQO88" i="32"/>
  <c r="OQN88" i="32"/>
  <c r="OQM88" i="32"/>
  <c r="OQL88" i="32"/>
  <c r="OQK88" i="32"/>
  <c r="OQJ88" i="32"/>
  <c r="OQI88" i="32"/>
  <c r="OQH88" i="32"/>
  <c r="OQG88" i="32"/>
  <c r="OQF88" i="32"/>
  <c r="OQE88" i="32"/>
  <c r="OQD88" i="32"/>
  <c r="OQC88" i="32"/>
  <c r="OQB88" i="32"/>
  <c r="OQA88" i="32"/>
  <c r="OPZ88" i="32"/>
  <c r="OPY88" i="32"/>
  <c r="OPX88" i="32"/>
  <c r="OPW88" i="32"/>
  <c r="OPV88" i="32"/>
  <c r="OPU88" i="32"/>
  <c r="OPT88" i="32"/>
  <c r="OPS88" i="32"/>
  <c r="OPR88" i="32"/>
  <c r="OPQ88" i="32"/>
  <c r="OPP88" i="32"/>
  <c r="OPO88" i="32"/>
  <c r="OPN88" i="32"/>
  <c r="OPM88" i="32"/>
  <c r="OPL88" i="32"/>
  <c r="OPK88" i="32"/>
  <c r="OPJ88" i="32"/>
  <c r="OPI88" i="32"/>
  <c r="OPH88" i="32"/>
  <c r="OPG88" i="32"/>
  <c r="OPF88" i="32"/>
  <c r="OPE88" i="32"/>
  <c r="OPD88" i="32"/>
  <c r="OPC88" i="32"/>
  <c r="OPB88" i="32"/>
  <c r="OPA88" i="32"/>
  <c r="OOZ88" i="32"/>
  <c r="OOY88" i="32"/>
  <c r="OOX88" i="32"/>
  <c r="OOW88" i="32"/>
  <c r="OOV88" i="32"/>
  <c r="OOU88" i="32"/>
  <c r="OOT88" i="32"/>
  <c r="OOS88" i="32"/>
  <c r="OOR88" i="32"/>
  <c r="OOQ88" i="32"/>
  <c r="OOP88" i="32"/>
  <c r="OOO88" i="32"/>
  <c r="OON88" i="32"/>
  <c r="OOM88" i="32"/>
  <c r="OOL88" i="32"/>
  <c r="OOK88" i="32"/>
  <c r="OOJ88" i="32"/>
  <c r="OOI88" i="32"/>
  <c r="OOH88" i="32"/>
  <c r="OOG88" i="32"/>
  <c r="OOF88" i="32"/>
  <c r="OOE88" i="32"/>
  <c r="OOD88" i="32"/>
  <c r="OOC88" i="32"/>
  <c r="OOB88" i="32"/>
  <c r="OOA88" i="32"/>
  <c r="ONZ88" i="32"/>
  <c r="ONY88" i="32"/>
  <c r="ONX88" i="32"/>
  <c r="ONW88" i="32"/>
  <c r="ONV88" i="32"/>
  <c r="ONU88" i="32"/>
  <c r="ONT88" i="32"/>
  <c r="ONS88" i="32"/>
  <c r="ONR88" i="32"/>
  <c r="ONQ88" i="32"/>
  <c r="ONP88" i="32"/>
  <c r="ONO88" i="32"/>
  <c r="ONN88" i="32"/>
  <c r="ONM88" i="32"/>
  <c r="ONL88" i="32"/>
  <c r="ONK88" i="32"/>
  <c r="ONJ88" i="32"/>
  <c r="ONI88" i="32"/>
  <c r="ONH88" i="32"/>
  <c r="ONG88" i="32"/>
  <c r="ONF88" i="32"/>
  <c r="ONE88" i="32"/>
  <c r="OND88" i="32"/>
  <c r="ONC88" i="32"/>
  <c r="ONB88" i="32"/>
  <c r="ONA88" i="32"/>
  <c r="OMZ88" i="32"/>
  <c r="OMY88" i="32"/>
  <c r="OMX88" i="32"/>
  <c r="OMW88" i="32"/>
  <c r="OMV88" i="32"/>
  <c r="OMU88" i="32"/>
  <c r="OMT88" i="32"/>
  <c r="OMS88" i="32"/>
  <c r="OMR88" i="32"/>
  <c r="OMQ88" i="32"/>
  <c r="OMP88" i="32"/>
  <c r="OMO88" i="32"/>
  <c r="OMN88" i="32"/>
  <c r="OMM88" i="32"/>
  <c r="OML88" i="32"/>
  <c r="OMK88" i="32"/>
  <c r="OMJ88" i="32"/>
  <c r="OMI88" i="32"/>
  <c r="OMH88" i="32"/>
  <c r="OMG88" i="32"/>
  <c r="OMF88" i="32"/>
  <c r="OME88" i="32"/>
  <c r="OMD88" i="32"/>
  <c r="OMC88" i="32"/>
  <c r="OMB88" i="32"/>
  <c r="OMA88" i="32"/>
  <c r="OLZ88" i="32"/>
  <c r="OLY88" i="32"/>
  <c r="OLX88" i="32"/>
  <c r="OLW88" i="32"/>
  <c r="OLV88" i="32"/>
  <c r="OLU88" i="32"/>
  <c r="OLT88" i="32"/>
  <c r="OLS88" i="32"/>
  <c r="OLR88" i="32"/>
  <c r="OLQ88" i="32"/>
  <c r="OLP88" i="32"/>
  <c r="OLO88" i="32"/>
  <c r="OLN88" i="32"/>
  <c r="OLM88" i="32"/>
  <c r="OLL88" i="32"/>
  <c r="OLK88" i="32"/>
  <c r="OLJ88" i="32"/>
  <c r="OLI88" i="32"/>
  <c r="OLH88" i="32"/>
  <c r="OLG88" i="32"/>
  <c r="OLF88" i="32"/>
  <c r="OLE88" i="32"/>
  <c r="OLD88" i="32"/>
  <c r="OLC88" i="32"/>
  <c r="OLB88" i="32"/>
  <c r="OLA88" i="32"/>
  <c r="OKZ88" i="32"/>
  <c r="OKY88" i="32"/>
  <c r="OKX88" i="32"/>
  <c r="OKW88" i="32"/>
  <c r="OKV88" i="32"/>
  <c r="OKU88" i="32"/>
  <c r="OKT88" i="32"/>
  <c r="OKS88" i="32"/>
  <c r="OKR88" i="32"/>
  <c r="OKQ88" i="32"/>
  <c r="OKP88" i="32"/>
  <c r="OKO88" i="32"/>
  <c r="OKN88" i="32"/>
  <c r="OKM88" i="32"/>
  <c r="OKL88" i="32"/>
  <c r="OKK88" i="32"/>
  <c r="OKJ88" i="32"/>
  <c r="OKI88" i="32"/>
  <c r="OKH88" i="32"/>
  <c r="OKG88" i="32"/>
  <c r="OKF88" i="32"/>
  <c r="OKE88" i="32"/>
  <c r="OKD88" i="32"/>
  <c r="OKC88" i="32"/>
  <c r="OKB88" i="32"/>
  <c r="OKA88" i="32"/>
  <c r="OJZ88" i="32"/>
  <c r="OJY88" i="32"/>
  <c r="OJX88" i="32"/>
  <c r="OJW88" i="32"/>
  <c r="OJV88" i="32"/>
  <c r="OJU88" i="32"/>
  <c r="OJT88" i="32"/>
  <c r="OJS88" i="32"/>
  <c r="OJR88" i="32"/>
  <c r="OJQ88" i="32"/>
  <c r="OJP88" i="32"/>
  <c r="OJO88" i="32"/>
  <c r="OJN88" i="32"/>
  <c r="OJM88" i="32"/>
  <c r="OJL88" i="32"/>
  <c r="OJK88" i="32"/>
  <c r="OJJ88" i="32"/>
  <c r="OJI88" i="32"/>
  <c r="OJH88" i="32"/>
  <c r="OJG88" i="32"/>
  <c r="OJF88" i="32"/>
  <c r="OJE88" i="32"/>
  <c r="OJD88" i="32"/>
  <c r="OJC88" i="32"/>
  <c r="OJB88" i="32"/>
  <c r="OJA88" i="32"/>
  <c r="OIZ88" i="32"/>
  <c r="OIY88" i="32"/>
  <c r="OIX88" i="32"/>
  <c r="OIW88" i="32"/>
  <c r="OIV88" i="32"/>
  <c r="OIU88" i="32"/>
  <c r="OIT88" i="32"/>
  <c r="OIS88" i="32"/>
  <c r="OIR88" i="32"/>
  <c r="OIQ88" i="32"/>
  <c r="OIP88" i="32"/>
  <c r="OIO88" i="32"/>
  <c r="OIN88" i="32"/>
  <c r="OIM88" i="32"/>
  <c r="OIL88" i="32"/>
  <c r="OIK88" i="32"/>
  <c r="OIJ88" i="32"/>
  <c r="OII88" i="32"/>
  <c r="OIH88" i="32"/>
  <c r="OIG88" i="32"/>
  <c r="OIF88" i="32"/>
  <c r="OIE88" i="32"/>
  <c r="OID88" i="32"/>
  <c r="OIC88" i="32"/>
  <c r="OIB88" i="32"/>
  <c r="OIA88" i="32"/>
  <c r="OHZ88" i="32"/>
  <c r="OHY88" i="32"/>
  <c r="OHX88" i="32"/>
  <c r="OHW88" i="32"/>
  <c r="OHV88" i="32"/>
  <c r="OHU88" i="32"/>
  <c r="OHT88" i="32"/>
  <c r="OHS88" i="32"/>
  <c r="OHR88" i="32"/>
  <c r="OHQ88" i="32"/>
  <c r="OHP88" i="32"/>
  <c r="OHO88" i="32"/>
  <c r="OHN88" i="32"/>
  <c r="OHM88" i="32"/>
  <c r="OHL88" i="32"/>
  <c r="OHK88" i="32"/>
  <c r="OHJ88" i="32"/>
  <c r="OHI88" i="32"/>
  <c r="OHH88" i="32"/>
  <c r="OHG88" i="32"/>
  <c r="OHF88" i="32"/>
  <c r="OHE88" i="32"/>
  <c r="OHD88" i="32"/>
  <c r="OHC88" i="32"/>
  <c r="OHB88" i="32"/>
  <c r="OHA88" i="32"/>
  <c r="OGZ88" i="32"/>
  <c r="OGY88" i="32"/>
  <c r="OGX88" i="32"/>
  <c r="OGW88" i="32"/>
  <c r="OGV88" i="32"/>
  <c r="OGU88" i="32"/>
  <c r="OGT88" i="32"/>
  <c r="OGS88" i="32"/>
  <c r="OGR88" i="32"/>
  <c r="OGQ88" i="32"/>
  <c r="OGP88" i="32"/>
  <c r="OGO88" i="32"/>
  <c r="OGN88" i="32"/>
  <c r="OGM88" i="32"/>
  <c r="OGL88" i="32"/>
  <c r="OGK88" i="32"/>
  <c r="OGJ88" i="32"/>
  <c r="OGI88" i="32"/>
  <c r="OGH88" i="32"/>
  <c r="OGG88" i="32"/>
  <c r="OGF88" i="32"/>
  <c r="OGE88" i="32"/>
  <c r="OGD88" i="32"/>
  <c r="OGC88" i="32"/>
  <c r="OGB88" i="32"/>
  <c r="OGA88" i="32"/>
  <c r="OFZ88" i="32"/>
  <c r="OFY88" i="32"/>
  <c r="OFX88" i="32"/>
  <c r="OFW88" i="32"/>
  <c r="OFV88" i="32"/>
  <c r="OFU88" i="32"/>
  <c r="OFT88" i="32"/>
  <c r="OFS88" i="32"/>
  <c r="OFR88" i="32"/>
  <c r="OFQ88" i="32"/>
  <c r="OFP88" i="32"/>
  <c r="OFO88" i="32"/>
  <c r="OFN88" i="32"/>
  <c r="OFM88" i="32"/>
  <c r="OFL88" i="32"/>
  <c r="OFK88" i="32"/>
  <c r="OFJ88" i="32"/>
  <c r="OFI88" i="32"/>
  <c r="OFH88" i="32"/>
  <c r="OFG88" i="32"/>
  <c r="OFF88" i="32"/>
  <c r="OFE88" i="32"/>
  <c r="OFD88" i="32"/>
  <c r="OFC88" i="32"/>
  <c r="OFB88" i="32"/>
  <c r="OFA88" i="32"/>
  <c r="OEZ88" i="32"/>
  <c r="OEY88" i="32"/>
  <c r="OEX88" i="32"/>
  <c r="OEW88" i="32"/>
  <c r="OEV88" i="32"/>
  <c r="OEU88" i="32"/>
  <c r="OET88" i="32"/>
  <c r="OES88" i="32"/>
  <c r="OER88" i="32"/>
  <c r="OEQ88" i="32"/>
  <c r="OEP88" i="32"/>
  <c r="OEO88" i="32"/>
  <c r="OEN88" i="32"/>
  <c r="OEM88" i="32"/>
  <c r="OEL88" i="32"/>
  <c r="OEK88" i="32"/>
  <c r="OEJ88" i="32"/>
  <c r="OEI88" i="32"/>
  <c r="OEH88" i="32"/>
  <c r="OEG88" i="32"/>
  <c r="OEF88" i="32"/>
  <c r="OEE88" i="32"/>
  <c r="OED88" i="32"/>
  <c r="OEC88" i="32"/>
  <c r="OEB88" i="32"/>
  <c r="OEA88" i="32"/>
  <c r="ODZ88" i="32"/>
  <c r="ODY88" i="32"/>
  <c r="ODX88" i="32"/>
  <c r="ODW88" i="32"/>
  <c r="ODV88" i="32"/>
  <c r="ODU88" i="32"/>
  <c r="ODT88" i="32"/>
  <c r="ODS88" i="32"/>
  <c r="ODR88" i="32"/>
  <c r="ODQ88" i="32"/>
  <c r="ODP88" i="32"/>
  <c r="ODO88" i="32"/>
  <c r="ODN88" i="32"/>
  <c r="ODM88" i="32"/>
  <c r="ODL88" i="32"/>
  <c r="ODK88" i="32"/>
  <c r="ODJ88" i="32"/>
  <c r="ODI88" i="32"/>
  <c r="ODH88" i="32"/>
  <c r="ODG88" i="32"/>
  <c r="ODF88" i="32"/>
  <c r="ODE88" i="32"/>
  <c r="ODD88" i="32"/>
  <c r="ODC88" i="32"/>
  <c r="ODB88" i="32"/>
  <c r="ODA88" i="32"/>
  <c r="OCZ88" i="32"/>
  <c r="OCY88" i="32"/>
  <c r="OCX88" i="32"/>
  <c r="OCW88" i="32"/>
  <c r="OCV88" i="32"/>
  <c r="OCU88" i="32"/>
  <c r="OCT88" i="32"/>
  <c r="OCS88" i="32"/>
  <c r="OCR88" i="32"/>
  <c r="OCQ88" i="32"/>
  <c r="OCP88" i="32"/>
  <c r="OCO88" i="32"/>
  <c r="OCN88" i="32"/>
  <c r="OCM88" i="32"/>
  <c r="OCL88" i="32"/>
  <c r="OCK88" i="32"/>
  <c r="OCJ88" i="32"/>
  <c r="OCI88" i="32"/>
  <c r="OCH88" i="32"/>
  <c r="OCG88" i="32"/>
  <c r="OCF88" i="32"/>
  <c r="OCE88" i="32"/>
  <c r="OCD88" i="32"/>
  <c r="OCC88" i="32"/>
  <c r="OCB88" i="32"/>
  <c r="OCA88" i="32"/>
  <c r="OBZ88" i="32"/>
  <c r="OBY88" i="32"/>
  <c r="OBX88" i="32"/>
  <c r="OBW88" i="32"/>
  <c r="OBV88" i="32"/>
  <c r="OBU88" i="32"/>
  <c r="OBT88" i="32"/>
  <c r="OBS88" i="32"/>
  <c r="OBR88" i="32"/>
  <c r="OBQ88" i="32"/>
  <c r="OBP88" i="32"/>
  <c r="OBO88" i="32"/>
  <c r="OBN88" i="32"/>
  <c r="OBM88" i="32"/>
  <c r="OBL88" i="32"/>
  <c r="OBK88" i="32"/>
  <c r="OBJ88" i="32"/>
  <c r="OBI88" i="32"/>
  <c r="OBH88" i="32"/>
  <c r="OBG88" i="32"/>
  <c r="OBF88" i="32"/>
  <c r="OBE88" i="32"/>
  <c r="OBD88" i="32"/>
  <c r="OBC88" i="32"/>
  <c r="OBB88" i="32"/>
  <c r="OBA88" i="32"/>
  <c r="OAZ88" i="32"/>
  <c r="OAY88" i="32"/>
  <c r="OAX88" i="32"/>
  <c r="OAW88" i="32"/>
  <c r="OAV88" i="32"/>
  <c r="OAU88" i="32"/>
  <c r="OAT88" i="32"/>
  <c r="OAS88" i="32"/>
  <c r="OAR88" i="32"/>
  <c r="OAQ88" i="32"/>
  <c r="OAP88" i="32"/>
  <c r="OAO88" i="32"/>
  <c r="OAN88" i="32"/>
  <c r="OAM88" i="32"/>
  <c r="OAL88" i="32"/>
  <c r="OAK88" i="32"/>
  <c r="OAJ88" i="32"/>
  <c r="OAI88" i="32"/>
  <c r="OAH88" i="32"/>
  <c r="OAG88" i="32"/>
  <c r="OAF88" i="32"/>
  <c r="OAE88" i="32"/>
  <c r="OAD88" i="32"/>
  <c r="OAC88" i="32"/>
  <c r="OAB88" i="32"/>
  <c r="OAA88" i="32"/>
  <c r="NZZ88" i="32"/>
  <c r="NZY88" i="32"/>
  <c r="NZX88" i="32"/>
  <c r="NZW88" i="32"/>
  <c r="NZV88" i="32"/>
  <c r="NZU88" i="32"/>
  <c r="NZT88" i="32"/>
  <c r="NZS88" i="32"/>
  <c r="NZR88" i="32"/>
  <c r="NZQ88" i="32"/>
  <c r="NZP88" i="32"/>
  <c r="NZO88" i="32"/>
  <c r="NZN88" i="32"/>
  <c r="NZM88" i="32"/>
  <c r="NZL88" i="32"/>
  <c r="NZK88" i="32"/>
  <c r="NZJ88" i="32"/>
  <c r="NZI88" i="32"/>
  <c r="NZH88" i="32"/>
  <c r="NZG88" i="32"/>
  <c r="NZF88" i="32"/>
  <c r="NZE88" i="32"/>
  <c r="NZD88" i="32"/>
  <c r="NZC88" i="32"/>
  <c r="NZB88" i="32"/>
  <c r="NZA88" i="32"/>
  <c r="NYZ88" i="32"/>
  <c r="NYY88" i="32"/>
  <c r="NYX88" i="32"/>
  <c r="NYW88" i="32"/>
  <c r="NYV88" i="32"/>
  <c r="NYU88" i="32"/>
  <c r="NYT88" i="32"/>
  <c r="NYS88" i="32"/>
  <c r="NYR88" i="32"/>
  <c r="NYQ88" i="32"/>
  <c r="NYP88" i="32"/>
  <c r="NYO88" i="32"/>
  <c r="NYN88" i="32"/>
  <c r="NYM88" i="32"/>
  <c r="NYL88" i="32"/>
  <c r="NYK88" i="32"/>
  <c r="NYJ88" i="32"/>
  <c r="NYI88" i="32"/>
  <c r="NYH88" i="32"/>
  <c r="NYG88" i="32"/>
  <c r="NYF88" i="32"/>
  <c r="NYE88" i="32"/>
  <c r="NYD88" i="32"/>
  <c r="NYC88" i="32"/>
  <c r="NYB88" i="32"/>
  <c r="NYA88" i="32"/>
  <c r="NXZ88" i="32"/>
  <c r="NXY88" i="32"/>
  <c r="NXX88" i="32"/>
  <c r="NXW88" i="32"/>
  <c r="NXV88" i="32"/>
  <c r="NXU88" i="32"/>
  <c r="NXT88" i="32"/>
  <c r="NXS88" i="32"/>
  <c r="NXR88" i="32"/>
  <c r="NXQ88" i="32"/>
  <c r="NXP88" i="32"/>
  <c r="NXO88" i="32"/>
  <c r="NXN88" i="32"/>
  <c r="NXM88" i="32"/>
  <c r="NXL88" i="32"/>
  <c r="NXK88" i="32"/>
  <c r="NXJ88" i="32"/>
  <c r="NXI88" i="32"/>
  <c r="NXH88" i="32"/>
  <c r="NXG88" i="32"/>
  <c r="NXF88" i="32"/>
  <c r="NXE88" i="32"/>
  <c r="NXD88" i="32"/>
  <c r="NXC88" i="32"/>
  <c r="NXB88" i="32"/>
  <c r="NXA88" i="32"/>
  <c r="NWZ88" i="32"/>
  <c r="NWY88" i="32"/>
  <c r="NWX88" i="32"/>
  <c r="NWW88" i="32"/>
  <c r="NWV88" i="32"/>
  <c r="NWU88" i="32"/>
  <c r="NWT88" i="32"/>
  <c r="NWS88" i="32"/>
  <c r="NWR88" i="32"/>
  <c r="NWQ88" i="32"/>
  <c r="NWP88" i="32"/>
  <c r="NWO88" i="32"/>
  <c r="NWN88" i="32"/>
  <c r="NWM88" i="32"/>
  <c r="NWL88" i="32"/>
  <c r="NWK88" i="32"/>
  <c r="NWJ88" i="32"/>
  <c r="NWI88" i="32"/>
  <c r="NWH88" i="32"/>
  <c r="NWG88" i="32"/>
  <c r="NWF88" i="32"/>
  <c r="NWE88" i="32"/>
  <c r="NWD88" i="32"/>
  <c r="NWC88" i="32"/>
  <c r="NWB88" i="32"/>
  <c r="NWA88" i="32"/>
  <c r="NVZ88" i="32"/>
  <c r="NVY88" i="32"/>
  <c r="NVX88" i="32"/>
  <c r="NVW88" i="32"/>
  <c r="NVV88" i="32"/>
  <c r="NVU88" i="32"/>
  <c r="NVT88" i="32"/>
  <c r="NVS88" i="32"/>
  <c r="NVR88" i="32"/>
  <c r="NVQ88" i="32"/>
  <c r="NVP88" i="32"/>
  <c r="NVO88" i="32"/>
  <c r="NVN88" i="32"/>
  <c r="NVM88" i="32"/>
  <c r="NVL88" i="32"/>
  <c r="NVK88" i="32"/>
  <c r="NVJ88" i="32"/>
  <c r="NVI88" i="32"/>
  <c r="NVH88" i="32"/>
  <c r="NVG88" i="32"/>
  <c r="NVF88" i="32"/>
  <c r="NVE88" i="32"/>
  <c r="NVD88" i="32"/>
  <c r="NVC88" i="32"/>
  <c r="NVB88" i="32"/>
  <c r="NVA88" i="32"/>
  <c r="NUZ88" i="32"/>
  <c r="NUY88" i="32"/>
  <c r="NUX88" i="32"/>
  <c r="NUW88" i="32"/>
  <c r="NUV88" i="32"/>
  <c r="NUU88" i="32"/>
  <c r="NUT88" i="32"/>
  <c r="NUS88" i="32"/>
  <c r="NUR88" i="32"/>
  <c r="NUQ88" i="32"/>
  <c r="NUP88" i="32"/>
  <c r="NUO88" i="32"/>
  <c r="NUN88" i="32"/>
  <c r="NUM88" i="32"/>
  <c r="NUL88" i="32"/>
  <c r="NUK88" i="32"/>
  <c r="NUJ88" i="32"/>
  <c r="NUI88" i="32"/>
  <c r="NUH88" i="32"/>
  <c r="NUG88" i="32"/>
  <c r="NUF88" i="32"/>
  <c r="NUE88" i="32"/>
  <c r="NUD88" i="32"/>
  <c r="NUC88" i="32"/>
  <c r="NUB88" i="32"/>
  <c r="NUA88" i="32"/>
  <c r="NTZ88" i="32"/>
  <c r="NTY88" i="32"/>
  <c r="NTX88" i="32"/>
  <c r="NTW88" i="32"/>
  <c r="NTV88" i="32"/>
  <c r="NTU88" i="32"/>
  <c r="NTT88" i="32"/>
  <c r="NTS88" i="32"/>
  <c r="NTR88" i="32"/>
  <c r="NTQ88" i="32"/>
  <c r="NTP88" i="32"/>
  <c r="NTO88" i="32"/>
  <c r="NTN88" i="32"/>
  <c r="NTM88" i="32"/>
  <c r="NTL88" i="32"/>
  <c r="NTK88" i="32"/>
  <c r="NTJ88" i="32"/>
  <c r="NTI88" i="32"/>
  <c r="NTH88" i="32"/>
  <c r="NTG88" i="32"/>
  <c r="NTF88" i="32"/>
  <c r="NTE88" i="32"/>
  <c r="NTD88" i="32"/>
  <c r="NTC88" i="32"/>
  <c r="NTB88" i="32"/>
  <c r="NTA88" i="32"/>
  <c r="NSZ88" i="32"/>
  <c r="NSY88" i="32"/>
  <c r="NSX88" i="32"/>
  <c r="NSW88" i="32"/>
  <c r="NSV88" i="32"/>
  <c r="NSU88" i="32"/>
  <c r="NST88" i="32"/>
  <c r="NSS88" i="32"/>
  <c r="NSR88" i="32"/>
  <c r="NSQ88" i="32"/>
  <c r="NSP88" i="32"/>
  <c r="NSO88" i="32"/>
  <c r="NSN88" i="32"/>
  <c r="NSM88" i="32"/>
  <c r="NSL88" i="32"/>
  <c r="NSK88" i="32"/>
  <c r="NSJ88" i="32"/>
  <c r="NSI88" i="32"/>
  <c r="NSH88" i="32"/>
  <c r="NSG88" i="32"/>
  <c r="NSF88" i="32"/>
  <c r="NSE88" i="32"/>
  <c r="NSD88" i="32"/>
  <c r="NSC88" i="32"/>
  <c r="NSB88" i="32"/>
  <c r="NSA88" i="32"/>
  <c r="NRZ88" i="32"/>
  <c r="NRY88" i="32"/>
  <c r="NRX88" i="32"/>
  <c r="NRW88" i="32"/>
  <c r="NRV88" i="32"/>
  <c r="NRU88" i="32"/>
  <c r="NRT88" i="32"/>
  <c r="NRS88" i="32"/>
  <c r="NRR88" i="32"/>
  <c r="NRQ88" i="32"/>
  <c r="NRP88" i="32"/>
  <c r="NRO88" i="32"/>
  <c r="NRN88" i="32"/>
  <c r="NRM88" i="32"/>
  <c r="NRL88" i="32"/>
  <c r="NRK88" i="32"/>
  <c r="NRJ88" i="32"/>
  <c r="NRI88" i="32"/>
  <c r="NRH88" i="32"/>
  <c r="NRG88" i="32"/>
  <c r="NRF88" i="32"/>
  <c r="NRE88" i="32"/>
  <c r="NRD88" i="32"/>
  <c r="NRC88" i="32"/>
  <c r="NRB88" i="32"/>
  <c r="NRA88" i="32"/>
  <c r="NQZ88" i="32"/>
  <c r="NQY88" i="32"/>
  <c r="NQX88" i="32"/>
  <c r="NQW88" i="32"/>
  <c r="NQV88" i="32"/>
  <c r="NQU88" i="32"/>
  <c r="NQT88" i="32"/>
  <c r="NQS88" i="32"/>
  <c r="NQR88" i="32"/>
  <c r="NQQ88" i="32"/>
  <c r="NQP88" i="32"/>
  <c r="NQO88" i="32"/>
  <c r="NQN88" i="32"/>
  <c r="NQM88" i="32"/>
  <c r="NQL88" i="32"/>
  <c r="NQK88" i="32"/>
  <c r="NQJ88" i="32"/>
  <c r="NQI88" i="32"/>
  <c r="NQH88" i="32"/>
  <c r="NQG88" i="32"/>
  <c r="NQF88" i="32"/>
  <c r="NQE88" i="32"/>
  <c r="NQD88" i="32"/>
  <c r="NQC88" i="32"/>
  <c r="NQB88" i="32"/>
  <c r="NQA88" i="32"/>
  <c r="NPZ88" i="32"/>
  <c r="NPY88" i="32"/>
  <c r="NPX88" i="32"/>
  <c r="NPW88" i="32"/>
  <c r="NPV88" i="32"/>
  <c r="NPU88" i="32"/>
  <c r="NPT88" i="32"/>
  <c r="NPS88" i="32"/>
  <c r="NPR88" i="32"/>
  <c r="NPQ88" i="32"/>
  <c r="NPP88" i="32"/>
  <c r="NPO88" i="32"/>
  <c r="NPN88" i="32"/>
  <c r="NPM88" i="32"/>
  <c r="NPL88" i="32"/>
  <c r="NPK88" i="32"/>
  <c r="NPJ88" i="32"/>
  <c r="NPI88" i="32"/>
  <c r="NPH88" i="32"/>
  <c r="NPG88" i="32"/>
  <c r="NPF88" i="32"/>
  <c r="NPE88" i="32"/>
  <c r="NPD88" i="32"/>
  <c r="NPC88" i="32"/>
  <c r="NPB88" i="32"/>
  <c r="NPA88" i="32"/>
  <c r="NOZ88" i="32"/>
  <c r="NOY88" i="32"/>
  <c r="NOX88" i="32"/>
  <c r="NOW88" i="32"/>
  <c r="NOV88" i="32"/>
  <c r="NOU88" i="32"/>
  <c r="NOT88" i="32"/>
  <c r="NOS88" i="32"/>
  <c r="NOR88" i="32"/>
  <c r="NOQ88" i="32"/>
  <c r="NOP88" i="32"/>
  <c r="NOO88" i="32"/>
  <c r="NON88" i="32"/>
  <c r="NOM88" i="32"/>
  <c r="NOL88" i="32"/>
  <c r="NOK88" i="32"/>
  <c r="NOJ88" i="32"/>
  <c r="NOI88" i="32"/>
  <c r="NOH88" i="32"/>
  <c r="NOG88" i="32"/>
  <c r="NOF88" i="32"/>
  <c r="NOE88" i="32"/>
  <c r="NOD88" i="32"/>
  <c r="NOC88" i="32"/>
  <c r="NOB88" i="32"/>
  <c r="NOA88" i="32"/>
  <c r="NNZ88" i="32"/>
  <c r="NNY88" i="32"/>
  <c r="NNX88" i="32"/>
  <c r="NNW88" i="32"/>
  <c r="NNV88" i="32"/>
  <c r="NNU88" i="32"/>
  <c r="NNT88" i="32"/>
  <c r="NNS88" i="32"/>
  <c r="NNR88" i="32"/>
  <c r="NNQ88" i="32"/>
  <c r="NNP88" i="32"/>
  <c r="NNO88" i="32"/>
  <c r="NNN88" i="32"/>
  <c r="NNM88" i="32"/>
  <c r="NNL88" i="32"/>
  <c r="NNK88" i="32"/>
  <c r="NNJ88" i="32"/>
  <c r="NNI88" i="32"/>
  <c r="NNH88" i="32"/>
  <c r="NNG88" i="32"/>
  <c r="NNF88" i="32"/>
  <c r="NNE88" i="32"/>
  <c r="NND88" i="32"/>
  <c r="NNC88" i="32"/>
  <c r="NNB88" i="32"/>
  <c r="NNA88" i="32"/>
  <c r="NMZ88" i="32"/>
  <c r="NMY88" i="32"/>
  <c r="NMX88" i="32"/>
  <c r="NMW88" i="32"/>
  <c r="NMV88" i="32"/>
  <c r="NMU88" i="32"/>
  <c r="NMT88" i="32"/>
  <c r="NMS88" i="32"/>
  <c r="NMR88" i="32"/>
  <c r="NMQ88" i="32"/>
  <c r="NMP88" i="32"/>
  <c r="NMO88" i="32"/>
  <c r="NMN88" i="32"/>
  <c r="NMM88" i="32"/>
  <c r="NML88" i="32"/>
  <c r="NMK88" i="32"/>
  <c r="NMJ88" i="32"/>
  <c r="NMI88" i="32"/>
  <c r="NMH88" i="32"/>
  <c r="NMG88" i="32"/>
  <c r="NMF88" i="32"/>
  <c r="NME88" i="32"/>
  <c r="NMD88" i="32"/>
  <c r="NMC88" i="32"/>
  <c r="NMB88" i="32"/>
  <c r="NMA88" i="32"/>
  <c r="NLZ88" i="32"/>
  <c r="NLY88" i="32"/>
  <c r="NLX88" i="32"/>
  <c r="NLW88" i="32"/>
  <c r="NLV88" i="32"/>
  <c r="NLU88" i="32"/>
  <c r="NLT88" i="32"/>
  <c r="NLS88" i="32"/>
  <c r="NLR88" i="32"/>
  <c r="NLQ88" i="32"/>
  <c r="NLP88" i="32"/>
  <c r="NLO88" i="32"/>
  <c r="NLN88" i="32"/>
  <c r="NLM88" i="32"/>
  <c r="NLL88" i="32"/>
  <c r="NLK88" i="32"/>
  <c r="NLJ88" i="32"/>
  <c r="NLI88" i="32"/>
  <c r="NLH88" i="32"/>
  <c r="NLG88" i="32"/>
  <c r="NLF88" i="32"/>
  <c r="NLE88" i="32"/>
  <c r="NLD88" i="32"/>
  <c r="NLC88" i="32"/>
  <c r="NLB88" i="32"/>
  <c r="NLA88" i="32"/>
  <c r="NKZ88" i="32"/>
  <c r="NKY88" i="32"/>
  <c r="NKX88" i="32"/>
  <c r="NKW88" i="32"/>
  <c r="NKV88" i="32"/>
  <c r="NKU88" i="32"/>
  <c r="NKT88" i="32"/>
  <c r="NKS88" i="32"/>
  <c r="NKR88" i="32"/>
  <c r="NKQ88" i="32"/>
  <c r="NKP88" i="32"/>
  <c r="NKO88" i="32"/>
  <c r="NKN88" i="32"/>
  <c r="NKM88" i="32"/>
  <c r="NKL88" i="32"/>
  <c r="NKK88" i="32"/>
  <c r="NKJ88" i="32"/>
  <c r="NKI88" i="32"/>
  <c r="NKH88" i="32"/>
  <c r="NKG88" i="32"/>
  <c r="NKF88" i="32"/>
  <c r="NKE88" i="32"/>
  <c r="NKD88" i="32"/>
  <c r="NKC88" i="32"/>
  <c r="NKB88" i="32"/>
  <c r="NKA88" i="32"/>
  <c r="NJZ88" i="32"/>
  <c r="NJY88" i="32"/>
  <c r="NJX88" i="32"/>
  <c r="NJW88" i="32"/>
  <c r="NJV88" i="32"/>
  <c r="NJU88" i="32"/>
  <c r="NJT88" i="32"/>
  <c r="NJS88" i="32"/>
  <c r="NJR88" i="32"/>
  <c r="NJQ88" i="32"/>
  <c r="NJP88" i="32"/>
  <c r="NJO88" i="32"/>
  <c r="NJN88" i="32"/>
  <c r="NJM88" i="32"/>
  <c r="NJL88" i="32"/>
  <c r="NJK88" i="32"/>
  <c r="NJJ88" i="32"/>
  <c r="NJI88" i="32"/>
  <c r="NJH88" i="32"/>
  <c r="NJG88" i="32"/>
  <c r="NJF88" i="32"/>
  <c r="NJE88" i="32"/>
  <c r="NJD88" i="32"/>
  <c r="NJC88" i="32"/>
  <c r="NJB88" i="32"/>
  <c r="NJA88" i="32"/>
  <c r="NIZ88" i="32"/>
  <c r="NIY88" i="32"/>
  <c r="NIX88" i="32"/>
  <c r="NIW88" i="32"/>
  <c r="NIV88" i="32"/>
  <c r="NIU88" i="32"/>
  <c r="NIT88" i="32"/>
  <c r="NIS88" i="32"/>
  <c r="NIR88" i="32"/>
  <c r="NIQ88" i="32"/>
  <c r="NIP88" i="32"/>
  <c r="NIO88" i="32"/>
  <c r="NIN88" i="32"/>
  <c r="NIM88" i="32"/>
  <c r="NIL88" i="32"/>
  <c r="NIK88" i="32"/>
  <c r="NIJ88" i="32"/>
  <c r="NII88" i="32"/>
  <c r="NIH88" i="32"/>
  <c r="NIG88" i="32"/>
  <c r="NIF88" i="32"/>
  <c r="NIE88" i="32"/>
  <c r="NID88" i="32"/>
  <c r="NIC88" i="32"/>
  <c r="NIB88" i="32"/>
  <c r="NIA88" i="32"/>
  <c r="NHZ88" i="32"/>
  <c r="NHY88" i="32"/>
  <c r="NHX88" i="32"/>
  <c r="NHW88" i="32"/>
  <c r="NHV88" i="32"/>
  <c r="NHU88" i="32"/>
  <c r="NHT88" i="32"/>
  <c r="NHS88" i="32"/>
  <c r="NHR88" i="32"/>
  <c r="NHQ88" i="32"/>
  <c r="NHP88" i="32"/>
  <c r="NHO88" i="32"/>
  <c r="NHN88" i="32"/>
  <c r="NHM88" i="32"/>
  <c r="NHL88" i="32"/>
  <c r="NHK88" i="32"/>
  <c r="NHJ88" i="32"/>
  <c r="NHI88" i="32"/>
  <c r="NHH88" i="32"/>
  <c r="NHG88" i="32"/>
  <c r="NHF88" i="32"/>
  <c r="NHE88" i="32"/>
  <c r="NHD88" i="32"/>
  <c r="NHC88" i="32"/>
  <c r="NHB88" i="32"/>
  <c r="NHA88" i="32"/>
  <c r="NGZ88" i="32"/>
  <c r="NGY88" i="32"/>
  <c r="NGX88" i="32"/>
  <c r="NGW88" i="32"/>
  <c r="NGV88" i="32"/>
  <c r="NGU88" i="32"/>
  <c r="NGT88" i="32"/>
  <c r="NGS88" i="32"/>
  <c r="NGR88" i="32"/>
  <c r="NGQ88" i="32"/>
  <c r="NGP88" i="32"/>
  <c r="NGO88" i="32"/>
  <c r="NGN88" i="32"/>
  <c r="NGM88" i="32"/>
  <c r="NGL88" i="32"/>
  <c r="NGK88" i="32"/>
  <c r="NGJ88" i="32"/>
  <c r="NGI88" i="32"/>
  <c r="NGH88" i="32"/>
  <c r="NGG88" i="32"/>
  <c r="NGF88" i="32"/>
  <c r="NGE88" i="32"/>
  <c r="NGD88" i="32"/>
  <c r="NGC88" i="32"/>
  <c r="NGB88" i="32"/>
  <c r="NGA88" i="32"/>
  <c r="NFZ88" i="32"/>
  <c r="NFY88" i="32"/>
  <c r="NFX88" i="32"/>
  <c r="NFW88" i="32"/>
  <c r="NFV88" i="32"/>
  <c r="NFU88" i="32"/>
  <c r="NFT88" i="32"/>
  <c r="NFS88" i="32"/>
  <c r="NFR88" i="32"/>
  <c r="NFQ88" i="32"/>
  <c r="NFP88" i="32"/>
  <c r="NFO88" i="32"/>
  <c r="NFN88" i="32"/>
  <c r="NFM88" i="32"/>
  <c r="NFL88" i="32"/>
  <c r="NFK88" i="32"/>
  <c r="NFJ88" i="32"/>
  <c r="NFI88" i="32"/>
  <c r="NFH88" i="32"/>
  <c r="NFG88" i="32"/>
  <c r="NFF88" i="32"/>
  <c r="NFE88" i="32"/>
  <c r="NFD88" i="32"/>
  <c r="NFC88" i="32"/>
  <c r="NFB88" i="32"/>
  <c r="NFA88" i="32"/>
  <c r="NEZ88" i="32"/>
  <c r="NEY88" i="32"/>
  <c r="NEX88" i="32"/>
  <c r="NEW88" i="32"/>
  <c r="NEV88" i="32"/>
  <c r="NEU88" i="32"/>
  <c r="NET88" i="32"/>
  <c r="NES88" i="32"/>
  <c r="NER88" i="32"/>
  <c r="NEQ88" i="32"/>
  <c r="NEP88" i="32"/>
  <c r="NEO88" i="32"/>
  <c r="NEN88" i="32"/>
  <c r="NEM88" i="32"/>
  <c r="NEL88" i="32"/>
  <c r="NEK88" i="32"/>
  <c r="NEJ88" i="32"/>
  <c r="NEI88" i="32"/>
  <c r="NEH88" i="32"/>
  <c r="NEG88" i="32"/>
  <c r="NEF88" i="32"/>
  <c r="NEE88" i="32"/>
  <c r="NED88" i="32"/>
  <c r="NEC88" i="32"/>
  <c r="NEB88" i="32"/>
  <c r="NEA88" i="32"/>
  <c r="NDZ88" i="32"/>
  <c r="NDY88" i="32"/>
  <c r="NDX88" i="32"/>
  <c r="NDW88" i="32"/>
  <c r="NDV88" i="32"/>
  <c r="NDU88" i="32"/>
  <c r="NDT88" i="32"/>
  <c r="NDS88" i="32"/>
  <c r="NDR88" i="32"/>
  <c r="NDQ88" i="32"/>
  <c r="NDP88" i="32"/>
  <c r="NDO88" i="32"/>
  <c r="NDN88" i="32"/>
  <c r="NDM88" i="32"/>
  <c r="NDL88" i="32"/>
  <c r="NDK88" i="32"/>
  <c r="NDJ88" i="32"/>
  <c r="NDI88" i="32"/>
  <c r="NDH88" i="32"/>
  <c r="NDG88" i="32"/>
  <c r="NDF88" i="32"/>
  <c r="NDE88" i="32"/>
  <c r="NDD88" i="32"/>
  <c r="NDC88" i="32"/>
  <c r="NDB88" i="32"/>
  <c r="NDA88" i="32"/>
  <c r="NCZ88" i="32"/>
  <c r="NCY88" i="32"/>
  <c r="NCX88" i="32"/>
  <c r="NCW88" i="32"/>
  <c r="NCV88" i="32"/>
  <c r="NCU88" i="32"/>
  <c r="NCT88" i="32"/>
  <c r="NCS88" i="32"/>
  <c r="NCR88" i="32"/>
  <c r="NCQ88" i="32"/>
  <c r="NCP88" i="32"/>
  <c r="NCO88" i="32"/>
  <c r="NCN88" i="32"/>
  <c r="NCM88" i="32"/>
  <c r="NCL88" i="32"/>
  <c r="NCK88" i="32"/>
  <c r="NCJ88" i="32"/>
  <c r="NCI88" i="32"/>
  <c r="NCH88" i="32"/>
  <c r="NCG88" i="32"/>
  <c r="NCF88" i="32"/>
  <c r="NCE88" i="32"/>
  <c r="NCD88" i="32"/>
  <c r="NCC88" i="32"/>
  <c r="NCB88" i="32"/>
  <c r="NCA88" i="32"/>
  <c r="NBZ88" i="32"/>
  <c r="NBY88" i="32"/>
  <c r="NBX88" i="32"/>
  <c r="NBW88" i="32"/>
  <c r="NBV88" i="32"/>
  <c r="NBU88" i="32"/>
  <c r="NBT88" i="32"/>
  <c r="NBS88" i="32"/>
  <c r="NBR88" i="32"/>
  <c r="NBQ88" i="32"/>
  <c r="NBP88" i="32"/>
  <c r="NBO88" i="32"/>
  <c r="NBN88" i="32"/>
  <c r="NBM88" i="32"/>
  <c r="NBL88" i="32"/>
  <c r="NBK88" i="32"/>
  <c r="NBJ88" i="32"/>
  <c r="NBI88" i="32"/>
  <c r="NBH88" i="32"/>
  <c r="NBG88" i="32"/>
  <c r="NBF88" i="32"/>
  <c r="NBE88" i="32"/>
  <c r="NBD88" i="32"/>
  <c r="NBC88" i="32"/>
  <c r="NBB88" i="32"/>
  <c r="NBA88" i="32"/>
  <c r="NAZ88" i="32"/>
  <c r="NAY88" i="32"/>
  <c r="NAX88" i="32"/>
  <c r="NAW88" i="32"/>
  <c r="NAV88" i="32"/>
  <c r="NAU88" i="32"/>
  <c r="NAT88" i="32"/>
  <c r="NAS88" i="32"/>
  <c r="NAR88" i="32"/>
  <c r="NAQ88" i="32"/>
  <c r="NAP88" i="32"/>
  <c r="NAO88" i="32"/>
  <c r="NAN88" i="32"/>
  <c r="NAM88" i="32"/>
  <c r="NAL88" i="32"/>
  <c r="NAK88" i="32"/>
  <c r="NAJ88" i="32"/>
  <c r="NAI88" i="32"/>
  <c r="NAH88" i="32"/>
  <c r="NAG88" i="32"/>
  <c r="NAF88" i="32"/>
  <c r="NAE88" i="32"/>
  <c r="NAD88" i="32"/>
  <c r="NAC88" i="32"/>
  <c r="NAB88" i="32"/>
  <c r="NAA88" i="32"/>
  <c r="MZZ88" i="32"/>
  <c r="MZY88" i="32"/>
  <c r="MZX88" i="32"/>
  <c r="MZW88" i="32"/>
  <c r="MZV88" i="32"/>
  <c r="MZU88" i="32"/>
  <c r="MZT88" i="32"/>
  <c r="MZS88" i="32"/>
  <c r="MZR88" i="32"/>
  <c r="MZQ88" i="32"/>
  <c r="MZP88" i="32"/>
  <c r="MZO88" i="32"/>
  <c r="MZN88" i="32"/>
  <c r="MZM88" i="32"/>
  <c r="MZL88" i="32"/>
  <c r="MZK88" i="32"/>
  <c r="MZJ88" i="32"/>
  <c r="MZI88" i="32"/>
  <c r="MZH88" i="32"/>
  <c r="MZG88" i="32"/>
  <c r="MZF88" i="32"/>
  <c r="MZE88" i="32"/>
  <c r="MZD88" i="32"/>
  <c r="MZC88" i="32"/>
  <c r="MZB88" i="32"/>
  <c r="MZA88" i="32"/>
  <c r="MYZ88" i="32"/>
  <c r="MYY88" i="32"/>
  <c r="MYX88" i="32"/>
  <c r="MYW88" i="32"/>
  <c r="MYV88" i="32"/>
  <c r="MYU88" i="32"/>
  <c r="MYT88" i="32"/>
  <c r="MYS88" i="32"/>
  <c r="MYR88" i="32"/>
  <c r="MYQ88" i="32"/>
  <c r="MYP88" i="32"/>
  <c r="MYO88" i="32"/>
  <c r="MYN88" i="32"/>
  <c r="MYM88" i="32"/>
  <c r="MYL88" i="32"/>
  <c r="MYK88" i="32"/>
  <c r="MYJ88" i="32"/>
  <c r="MYI88" i="32"/>
  <c r="MYH88" i="32"/>
  <c r="MYG88" i="32"/>
  <c r="MYF88" i="32"/>
  <c r="MYE88" i="32"/>
  <c r="MYD88" i="32"/>
  <c r="MYC88" i="32"/>
  <c r="MYB88" i="32"/>
  <c r="MYA88" i="32"/>
  <c r="MXZ88" i="32"/>
  <c r="MXY88" i="32"/>
  <c r="MXX88" i="32"/>
  <c r="MXW88" i="32"/>
  <c r="MXV88" i="32"/>
  <c r="MXU88" i="32"/>
  <c r="MXT88" i="32"/>
  <c r="MXS88" i="32"/>
  <c r="MXR88" i="32"/>
  <c r="MXQ88" i="32"/>
  <c r="MXP88" i="32"/>
  <c r="MXO88" i="32"/>
  <c r="MXN88" i="32"/>
  <c r="MXM88" i="32"/>
  <c r="MXL88" i="32"/>
  <c r="MXK88" i="32"/>
  <c r="MXJ88" i="32"/>
  <c r="MXI88" i="32"/>
  <c r="MXH88" i="32"/>
  <c r="MXG88" i="32"/>
  <c r="MXF88" i="32"/>
  <c r="MXE88" i="32"/>
  <c r="MXD88" i="32"/>
  <c r="MXC88" i="32"/>
  <c r="MXB88" i="32"/>
  <c r="MXA88" i="32"/>
  <c r="MWZ88" i="32"/>
  <c r="MWY88" i="32"/>
  <c r="MWX88" i="32"/>
  <c r="MWW88" i="32"/>
  <c r="MWV88" i="32"/>
  <c r="MWU88" i="32"/>
  <c r="MWT88" i="32"/>
  <c r="MWS88" i="32"/>
  <c r="MWR88" i="32"/>
  <c r="MWQ88" i="32"/>
  <c r="MWP88" i="32"/>
  <c r="MWO88" i="32"/>
  <c r="MWN88" i="32"/>
  <c r="MWM88" i="32"/>
  <c r="MWL88" i="32"/>
  <c r="MWK88" i="32"/>
  <c r="MWJ88" i="32"/>
  <c r="MWI88" i="32"/>
  <c r="MWH88" i="32"/>
  <c r="MWG88" i="32"/>
  <c r="MWF88" i="32"/>
  <c r="MWE88" i="32"/>
  <c r="MWD88" i="32"/>
  <c r="MWC88" i="32"/>
  <c r="MWB88" i="32"/>
  <c r="MWA88" i="32"/>
  <c r="MVZ88" i="32"/>
  <c r="MVY88" i="32"/>
  <c r="MVX88" i="32"/>
  <c r="MVW88" i="32"/>
  <c r="MVV88" i="32"/>
  <c r="MVU88" i="32"/>
  <c r="MVT88" i="32"/>
  <c r="MVS88" i="32"/>
  <c r="MVR88" i="32"/>
  <c r="MVQ88" i="32"/>
  <c r="MVP88" i="32"/>
  <c r="MVO88" i="32"/>
  <c r="MVN88" i="32"/>
  <c r="MVM88" i="32"/>
  <c r="MVL88" i="32"/>
  <c r="MVK88" i="32"/>
  <c r="MVJ88" i="32"/>
  <c r="MVI88" i="32"/>
  <c r="MVH88" i="32"/>
  <c r="MVG88" i="32"/>
  <c r="MVF88" i="32"/>
  <c r="MVE88" i="32"/>
  <c r="MVD88" i="32"/>
  <c r="MVC88" i="32"/>
  <c r="MVB88" i="32"/>
  <c r="MVA88" i="32"/>
  <c r="MUZ88" i="32"/>
  <c r="MUY88" i="32"/>
  <c r="MUX88" i="32"/>
  <c r="MUW88" i="32"/>
  <c r="MUV88" i="32"/>
  <c r="MUU88" i="32"/>
  <c r="MUT88" i="32"/>
  <c r="MUS88" i="32"/>
  <c r="MUR88" i="32"/>
  <c r="MUQ88" i="32"/>
  <c r="MUP88" i="32"/>
  <c r="MUO88" i="32"/>
  <c r="MUN88" i="32"/>
  <c r="MUM88" i="32"/>
  <c r="MUL88" i="32"/>
  <c r="MUK88" i="32"/>
  <c r="MUJ88" i="32"/>
  <c r="MUI88" i="32"/>
  <c r="MUH88" i="32"/>
  <c r="MUG88" i="32"/>
  <c r="MUF88" i="32"/>
  <c r="MUE88" i="32"/>
  <c r="MUD88" i="32"/>
  <c r="MUC88" i="32"/>
  <c r="MUB88" i="32"/>
  <c r="MUA88" i="32"/>
  <c r="MTZ88" i="32"/>
  <c r="MTY88" i="32"/>
  <c r="MTX88" i="32"/>
  <c r="MTW88" i="32"/>
  <c r="MTV88" i="32"/>
  <c r="MTU88" i="32"/>
  <c r="MTT88" i="32"/>
  <c r="MTS88" i="32"/>
  <c r="MTR88" i="32"/>
  <c r="MTQ88" i="32"/>
  <c r="MTP88" i="32"/>
  <c r="MTO88" i="32"/>
  <c r="MTN88" i="32"/>
  <c r="MTM88" i="32"/>
  <c r="MTL88" i="32"/>
  <c r="MTK88" i="32"/>
  <c r="MTJ88" i="32"/>
  <c r="MTI88" i="32"/>
  <c r="MTH88" i="32"/>
  <c r="MTG88" i="32"/>
  <c r="MTF88" i="32"/>
  <c r="MTE88" i="32"/>
  <c r="MTD88" i="32"/>
  <c r="MTC88" i="32"/>
  <c r="MTB88" i="32"/>
  <c r="MTA88" i="32"/>
  <c r="MSZ88" i="32"/>
  <c r="MSY88" i="32"/>
  <c r="MSX88" i="32"/>
  <c r="MSW88" i="32"/>
  <c r="MSV88" i="32"/>
  <c r="MSU88" i="32"/>
  <c r="MST88" i="32"/>
  <c r="MSS88" i="32"/>
  <c r="MSR88" i="32"/>
  <c r="MSQ88" i="32"/>
  <c r="MSP88" i="32"/>
  <c r="MSO88" i="32"/>
  <c r="MSN88" i="32"/>
  <c r="MSM88" i="32"/>
  <c r="MSL88" i="32"/>
  <c r="MSK88" i="32"/>
  <c r="MSJ88" i="32"/>
  <c r="MSI88" i="32"/>
  <c r="MSH88" i="32"/>
  <c r="MSG88" i="32"/>
  <c r="MSF88" i="32"/>
  <c r="MSE88" i="32"/>
  <c r="MSD88" i="32"/>
  <c r="MSC88" i="32"/>
  <c r="MSB88" i="32"/>
  <c r="MSA88" i="32"/>
  <c r="MRZ88" i="32"/>
  <c r="MRY88" i="32"/>
  <c r="MRX88" i="32"/>
  <c r="MRW88" i="32"/>
  <c r="MRV88" i="32"/>
  <c r="MRU88" i="32"/>
  <c r="MRT88" i="32"/>
  <c r="MRS88" i="32"/>
  <c r="MRR88" i="32"/>
  <c r="MRQ88" i="32"/>
  <c r="MRP88" i="32"/>
  <c r="MRO88" i="32"/>
  <c r="MRN88" i="32"/>
  <c r="MRM88" i="32"/>
  <c r="MRL88" i="32"/>
  <c r="MRK88" i="32"/>
  <c r="MRJ88" i="32"/>
  <c r="MRI88" i="32"/>
  <c r="MRH88" i="32"/>
  <c r="MRG88" i="32"/>
  <c r="MRF88" i="32"/>
  <c r="MRE88" i="32"/>
  <c r="MRD88" i="32"/>
  <c r="MRC88" i="32"/>
  <c r="MRB88" i="32"/>
  <c r="MRA88" i="32"/>
  <c r="MQZ88" i="32"/>
  <c r="MQY88" i="32"/>
  <c r="MQX88" i="32"/>
  <c r="MQW88" i="32"/>
  <c r="MQV88" i="32"/>
  <c r="MQU88" i="32"/>
  <c r="MQT88" i="32"/>
  <c r="MQS88" i="32"/>
  <c r="MQR88" i="32"/>
  <c r="MQQ88" i="32"/>
  <c r="MQP88" i="32"/>
  <c r="MQO88" i="32"/>
  <c r="MQN88" i="32"/>
  <c r="MQM88" i="32"/>
  <c r="MQL88" i="32"/>
  <c r="MQK88" i="32"/>
  <c r="MQJ88" i="32"/>
  <c r="MQI88" i="32"/>
  <c r="MQH88" i="32"/>
  <c r="MQG88" i="32"/>
  <c r="MQF88" i="32"/>
  <c r="MQE88" i="32"/>
  <c r="MQD88" i="32"/>
  <c r="MQC88" i="32"/>
  <c r="MQB88" i="32"/>
  <c r="MQA88" i="32"/>
  <c r="MPZ88" i="32"/>
  <c r="MPY88" i="32"/>
  <c r="MPX88" i="32"/>
  <c r="MPW88" i="32"/>
  <c r="MPV88" i="32"/>
  <c r="MPU88" i="32"/>
  <c r="MPT88" i="32"/>
  <c r="MPS88" i="32"/>
  <c r="MPR88" i="32"/>
  <c r="MPQ88" i="32"/>
  <c r="MPP88" i="32"/>
  <c r="MPO88" i="32"/>
  <c r="MPN88" i="32"/>
  <c r="MPM88" i="32"/>
  <c r="MPL88" i="32"/>
  <c r="MPK88" i="32"/>
  <c r="MPJ88" i="32"/>
  <c r="MPI88" i="32"/>
  <c r="MPH88" i="32"/>
  <c r="MPG88" i="32"/>
  <c r="MPF88" i="32"/>
  <c r="MPE88" i="32"/>
  <c r="MPD88" i="32"/>
  <c r="MPC88" i="32"/>
  <c r="MPB88" i="32"/>
  <c r="MPA88" i="32"/>
  <c r="MOZ88" i="32"/>
  <c r="MOY88" i="32"/>
  <c r="MOX88" i="32"/>
  <c r="MOW88" i="32"/>
  <c r="MOV88" i="32"/>
  <c r="MOU88" i="32"/>
  <c r="MOT88" i="32"/>
  <c r="MOS88" i="32"/>
  <c r="MOR88" i="32"/>
  <c r="MOQ88" i="32"/>
  <c r="MOP88" i="32"/>
  <c r="MOO88" i="32"/>
  <c r="MON88" i="32"/>
  <c r="MOM88" i="32"/>
  <c r="MOL88" i="32"/>
  <c r="MOK88" i="32"/>
  <c r="MOJ88" i="32"/>
  <c r="MOI88" i="32"/>
  <c r="MOH88" i="32"/>
  <c r="MOG88" i="32"/>
  <c r="MOF88" i="32"/>
  <c r="MOE88" i="32"/>
  <c r="MOD88" i="32"/>
  <c r="MOC88" i="32"/>
  <c r="MOB88" i="32"/>
  <c r="MOA88" i="32"/>
  <c r="MNZ88" i="32"/>
  <c r="MNY88" i="32"/>
  <c r="MNX88" i="32"/>
  <c r="MNW88" i="32"/>
  <c r="MNV88" i="32"/>
  <c r="MNU88" i="32"/>
  <c r="MNT88" i="32"/>
  <c r="MNS88" i="32"/>
  <c r="MNR88" i="32"/>
  <c r="MNQ88" i="32"/>
  <c r="MNP88" i="32"/>
  <c r="MNO88" i="32"/>
  <c r="MNN88" i="32"/>
  <c r="MNM88" i="32"/>
  <c r="MNL88" i="32"/>
  <c r="MNK88" i="32"/>
  <c r="MNJ88" i="32"/>
  <c r="MNI88" i="32"/>
  <c r="MNH88" i="32"/>
  <c r="MNG88" i="32"/>
  <c r="MNF88" i="32"/>
  <c r="MNE88" i="32"/>
  <c r="MND88" i="32"/>
  <c r="MNC88" i="32"/>
  <c r="MNB88" i="32"/>
  <c r="MNA88" i="32"/>
  <c r="MMZ88" i="32"/>
  <c r="MMY88" i="32"/>
  <c r="MMX88" i="32"/>
  <c r="MMW88" i="32"/>
  <c r="MMV88" i="32"/>
  <c r="MMU88" i="32"/>
  <c r="MMT88" i="32"/>
  <c r="MMS88" i="32"/>
  <c r="MMR88" i="32"/>
  <c r="MMQ88" i="32"/>
  <c r="MMP88" i="32"/>
  <c r="MMO88" i="32"/>
  <c r="MMN88" i="32"/>
  <c r="MMM88" i="32"/>
  <c r="MML88" i="32"/>
  <c r="MMK88" i="32"/>
  <c r="MMJ88" i="32"/>
  <c r="MMI88" i="32"/>
  <c r="MMH88" i="32"/>
  <c r="MMG88" i="32"/>
  <c r="MMF88" i="32"/>
  <c r="MME88" i="32"/>
  <c r="MMD88" i="32"/>
  <c r="MMC88" i="32"/>
  <c r="MMB88" i="32"/>
  <c r="MMA88" i="32"/>
  <c r="MLZ88" i="32"/>
  <c r="MLY88" i="32"/>
  <c r="MLX88" i="32"/>
  <c r="MLW88" i="32"/>
  <c r="MLV88" i="32"/>
  <c r="MLU88" i="32"/>
  <c r="MLT88" i="32"/>
  <c r="MLS88" i="32"/>
  <c r="MLR88" i="32"/>
  <c r="MLQ88" i="32"/>
  <c r="MLP88" i="32"/>
  <c r="MLO88" i="32"/>
  <c r="MLN88" i="32"/>
  <c r="MLM88" i="32"/>
  <c r="MLL88" i="32"/>
  <c r="MLK88" i="32"/>
  <c r="MLJ88" i="32"/>
  <c r="MLI88" i="32"/>
  <c r="MLH88" i="32"/>
  <c r="MLG88" i="32"/>
  <c r="MLF88" i="32"/>
  <c r="MLE88" i="32"/>
  <c r="MLD88" i="32"/>
  <c r="MLC88" i="32"/>
  <c r="MLB88" i="32"/>
  <c r="MLA88" i="32"/>
  <c r="MKZ88" i="32"/>
  <c r="MKY88" i="32"/>
  <c r="MKX88" i="32"/>
  <c r="MKW88" i="32"/>
  <c r="MKV88" i="32"/>
  <c r="MKU88" i="32"/>
  <c r="MKT88" i="32"/>
  <c r="MKS88" i="32"/>
  <c r="MKR88" i="32"/>
  <c r="MKQ88" i="32"/>
  <c r="MKP88" i="32"/>
  <c r="MKO88" i="32"/>
  <c r="MKN88" i="32"/>
  <c r="MKM88" i="32"/>
  <c r="MKL88" i="32"/>
  <c r="MKK88" i="32"/>
  <c r="MKJ88" i="32"/>
  <c r="MKI88" i="32"/>
  <c r="MKH88" i="32"/>
  <c r="MKG88" i="32"/>
  <c r="MKF88" i="32"/>
  <c r="MKE88" i="32"/>
  <c r="MKD88" i="32"/>
  <c r="MKC88" i="32"/>
  <c r="MKB88" i="32"/>
  <c r="MKA88" i="32"/>
  <c r="MJZ88" i="32"/>
  <c r="MJY88" i="32"/>
  <c r="MJX88" i="32"/>
  <c r="MJW88" i="32"/>
  <c r="MJV88" i="32"/>
  <c r="MJU88" i="32"/>
  <c r="MJT88" i="32"/>
  <c r="MJS88" i="32"/>
  <c r="MJR88" i="32"/>
  <c r="MJQ88" i="32"/>
  <c r="MJP88" i="32"/>
  <c r="MJO88" i="32"/>
  <c r="MJN88" i="32"/>
  <c r="MJM88" i="32"/>
  <c r="MJL88" i="32"/>
  <c r="MJK88" i="32"/>
  <c r="MJJ88" i="32"/>
  <c r="MJI88" i="32"/>
  <c r="MJH88" i="32"/>
  <c r="MJG88" i="32"/>
  <c r="MJF88" i="32"/>
  <c r="MJE88" i="32"/>
  <c r="MJD88" i="32"/>
  <c r="MJC88" i="32"/>
  <c r="MJB88" i="32"/>
  <c r="MJA88" i="32"/>
  <c r="MIZ88" i="32"/>
  <c r="MIY88" i="32"/>
  <c r="MIX88" i="32"/>
  <c r="MIW88" i="32"/>
  <c r="MIV88" i="32"/>
  <c r="MIU88" i="32"/>
  <c r="MIT88" i="32"/>
  <c r="MIS88" i="32"/>
  <c r="MIR88" i="32"/>
  <c r="MIQ88" i="32"/>
  <c r="MIP88" i="32"/>
  <c r="MIO88" i="32"/>
  <c r="MIN88" i="32"/>
  <c r="MIM88" i="32"/>
  <c r="MIL88" i="32"/>
  <c r="MIK88" i="32"/>
  <c r="MIJ88" i="32"/>
  <c r="MII88" i="32"/>
  <c r="MIH88" i="32"/>
  <c r="MIG88" i="32"/>
  <c r="MIF88" i="32"/>
  <c r="MIE88" i="32"/>
  <c r="MID88" i="32"/>
  <c r="MIC88" i="32"/>
  <c r="MIB88" i="32"/>
  <c r="MIA88" i="32"/>
  <c r="MHZ88" i="32"/>
  <c r="MHY88" i="32"/>
  <c r="MHX88" i="32"/>
  <c r="MHW88" i="32"/>
  <c r="MHV88" i="32"/>
  <c r="MHU88" i="32"/>
  <c r="MHT88" i="32"/>
  <c r="MHS88" i="32"/>
  <c r="MHR88" i="32"/>
  <c r="MHQ88" i="32"/>
  <c r="MHP88" i="32"/>
  <c r="MHO88" i="32"/>
  <c r="MHN88" i="32"/>
  <c r="MHM88" i="32"/>
  <c r="MHL88" i="32"/>
  <c r="MHK88" i="32"/>
  <c r="MHJ88" i="32"/>
  <c r="MHI88" i="32"/>
  <c r="MHH88" i="32"/>
  <c r="MHG88" i="32"/>
  <c r="MHF88" i="32"/>
  <c r="MHE88" i="32"/>
  <c r="MHD88" i="32"/>
  <c r="MHC88" i="32"/>
  <c r="MHB88" i="32"/>
  <c r="MHA88" i="32"/>
  <c r="MGZ88" i="32"/>
  <c r="MGY88" i="32"/>
  <c r="MGX88" i="32"/>
  <c r="MGW88" i="32"/>
  <c r="MGV88" i="32"/>
  <c r="MGU88" i="32"/>
  <c r="MGT88" i="32"/>
  <c r="MGS88" i="32"/>
  <c r="MGR88" i="32"/>
  <c r="MGQ88" i="32"/>
  <c r="MGP88" i="32"/>
  <c r="MGO88" i="32"/>
  <c r="MGN88" i="32"/>
  <c r="MGM88" i="32"/>
  <c r="MGL88" i="32"/>
  <c r="MGK88" i="32"/>
  <c r="MGJ88" i="32"/>
  <c r="MGI88" i="32"/>
  <c r="MGH88" i="32"/>
  <c r="MGG88" i="32"/>
  <c r="MGF88" i="32"/>
  <c r="MGE88" i="32"/>
  <c r="MGD88" i="32"/>
  <c r="MGC88" i="32"/>
  <c r="MGB88" i="32"/>
  <c r="MGA88" i="32"/>
  <c r="MFZ88" i="32"/>
  <c r="MFY88" i="32"/>
  <c r="MFX88" i="32"/>
  <c r="MFW88" i="32"/>
  <c r="MFV88" i="32"/>
  <c r="MFU88" i="32"/>
  <c r="MFT88" i="32"/>
  <c r="MFS88" i="32"/>
  <c r="MFR88" i="32"/>
  <c r="MFQ88" i="32"/>
  <c r="MFP88" i="32"/>
  <c r="MFO88" i="32"/>
  <c r="MFN88" i="32"/>
  <c r="MFM88" i="32"/>
  <c r="MFL88" i="32"/>
  <c r="MFK88" i="32"/>
  <c r="MFJ88" i="32"/>
  <c r="MFI88" i="32"/>
  <c r="MFH88" i="32"/>
  <c r="MFG88" i="32"/>
  <c r="MFF88" i="32"/>
  <c r="MFE88" i="32"/>
  <c r="MFD88" i="32"/>
  <c r="MFC88" i="32"/>
  <c r="MFB88" i="32"/>
  <c r="MFA88" i="32"/>
  <c r="MEZ88" i="32"/>
  <c r="MEY88" i="32"/>
  <c r="MEX88" i="32"/>
  <c r="MEW88" i="32"/>
  <c r="MEV88" i="32"/>
  <c r="MEU88" i="32"/>
  <c r="MET88" i="32"/>
  <c r="MES88" i="32"/>
  <c r="MER88" i="32"/>
  <c r="MEQ88" i="32"/>
  <c r="MEP88" i="32"/>
  <c r="MEO88" i="32"/>
  <c r="MEN88" i="32"/>
  <c r="MEM88" i="32"/>
  <c r="MEL88" i="32"/>
  <c r="MEK88" i="32"/>
  <c r="MEJ88" i="32"/>
  <c r="MEI88" i="32"/>
  <c r="MEH88" i="32"/>
  <c r="MEG88" i="32"/>
  <c r="MEF88" i="32"/>
  <c r="MEE88" i="32"/>
  <c r="MED88" i="32"/>
  <c r="MEC88" i="32"/>
  <c r="MEB88" i="32"/>
  <c r="MEA88" i="32"/>
  <c r="MDZ88" i="32"/>
  <c r="MDY88" i="32"/>
  <c r="MDX88" i="32"/>
  <c r="MDW88" i="32"/>
  <c r="MDV88" i="32"/>
  <c r="MDU88" i="32"/>
  <c r="MDT88" i="32"/>
  <c r="MDS88" i="32"/>
  <c r="MDR88" i="32"/>
  <c r="MDQ88" i="32"/>
  <c r="MDP88" i="32"/>
  <c r="MDO88" i="32"/>
  <c r="MDN88" i="32"/>
  <c r="MDM88" i="32"/>
  <c r="MDL88" i="32"/>
  <c r="MDK88" i="32"/>
  <c r="MDJ88" i="32"/>
  <c r="MDI88" i="32"/>
  <c r="MDH88" i="32"/>
  <c r="MDG88" i="32"/>
  <c r="MDF88" i="32"/>
  <c r="MDE88" i="32"/>
  <c r="MDD88" i="32"/>
  <c r="MDC88" i="32"/>
  <c r="MDB88" i="32"/>
  <c r="MDA88" i="32"/>
  <c r="MCZ88" i="32"/>
  <c r="MCY88" i="32"/>
  <c r="MCX88" i="32"/>
  <c r="MCW88" i="32"/>
  <c r="MCV88" i="32"/>
  <c r="MCU88" i="32"/>
  <c r="MCT88" i="32"/>
  <c r="MCS88" i="32"/>
  <c r="MCR88" i="32"/>
  <c r="MCQ88" i="32"/>
  <c r="MCP88" i="32"/>
  <c r="MCO88" i="32"/>
  <c r="MCN88" i="32"/>
  <c r="MCM88" i="32"/>
  <c r="MCL88" i="32"/>
  <c r="MCK88" i="32"/>
  <c r="MCJ88" i="32"/>
  <c r="MCI88" i="32"/>
  <c r="MCH88" i="32"/>
  <c r="MCG88" i="32"/>
  <c r="MCF88" i="32"/>
  <c r="MCE88" i="32"/>
  <c r="MCD88" i="32"/>
  <c r="MCC88" i="32"/>
  <c r="MCB88" i="32"/>
  <c r="MCA88" i="32"/>
  <c r="MBZ88" i="32"/>
  <c r="MBY88" i="32"/>
  <c r="MBX88" i="32"/>
  <c r="MBW88" i="32"/>
  <c r="MBV88" i="32"/>
  <c r="MBU88" i="32"/>
  <c r="MBT88" i="32"/>
  <c r="MBS88" i="32"/>
  <c r="MBR88" i="32"/>
  <c r="MBQ88" i="32"/>
  <c r="MBP88" i="32"/>
  <c r="MBO88" i="32"/>
  <c r="MBN88" i="32"/>
  <c r="MBM88" i="32"/>
  <c r="MBL88" i="32"/>
  <c r="MBK88" i="32"/>
  <c r="MBJ88" i="32"/>
  <c r="MBI88" i="32"/>
  <c r="MBH88" i="32"/>
  <c r="MBG88" i="32"/>
  <c r="MBF88" i="32"/>
  <c r="MBE88" i="32"/>
  <c r="MBD88" i="32"/>
  <c r="MBC88" i="32"/>
  <c r="MBB88" i="32"/>
  <c r="MBA88" i="32"/>
  <c r="MAZ88" i="32"/>
  <c r="MAY88" i="32"/>
  <c r="MAX88" i="32"/>
  <c r="MAW88" i="32"/>
  <c r="MAV88" i="32"/>
  <c r="MAU88" i="32"/>
  <c r="MAT88" i="32"/>
  <c r="MAS88" i="32"/>
  <c r="MAR88" i="32"/>
  <c r="MAQ88" i="32"/>
  <c r="MAP88" i="32"/>
  <c r="MAO88" i="32"/>
  <c r="MAN88" i="32"/>
  <c r="MAM88" i="32"/>
  <c r="MAL88" i="32"/>
  <c r="MAK88" i="32"/>
  <c r="MAJ88" i="32"/>
  <c r="MAI88" i="32"/>
  <c r="MAH88" i="32"/>
  <c r="MAG88" i="32"/>
  <c r="MAF88" i="32"/>
  <c r="MAE88" i="32"/>
  <c r="MAD88" i="32"/>
  <c r="MAC88" i="32"/>
  <c r="MAB88" i="32"/>
  <c r="MAA88" i="32"/>
  <c r="LZZ88" i="32"/>
  <c r="LZY88" i="32"/>
  <c r="LZX88" i="32"/>
  <c r="LZW88" i="32"/>
  <c r="LZV88" i="32"/>
  <c r="LZU88" i="32"/>
  <c r="LZT88" i="32"/>
  <c r="LZS88" i="32"/>
  <c r="LZR88" i="32"/>
  <c r="LZQ88" i="32"/>
  <c r="LZP88" i="32"/>
  <c r="LZO88" i="32"/>
  <c r="LZN88" i="32"/>
  <c r="LZM88" i="32"/>
  <c r="LZL88" i="32"/>
  <c r="LZK88" i="32"/>
  <c r="LZJ88" i="32"/>
  <c r="LZI88" i="32"/>
  <c r="LZH88" i="32"/>
  <c r="LZG88" i="32"/>
  <c r="LZF88" i="32"/>
  <c r="LZE88" i="32"/>
  <c r="LZD88" i="32"/>
  <c r="LZC88" i="32"/>
  <c r="LZB88" i="32"/>
  <c r="LZA88" i="32"/>
  <c r="LYZ88" i="32"/>
  <c r="LYY88" i="32"/>
  <c r="LYX88" i="32"/>
  <c r="LYW88" i="32"/>
  <c r="LYV88" i="32"/>
  <c r="LYU88" i="32"/>
  <c r="LYT88" i="32"/>
  <c r="LYS88" i="32"/>
  <c r="LYR88" i="32"/>
  <c r="LYQ88" i="32"/>
  <c r="LYP88" i="32"/>
  <c r="LYO88" i="32"/>
  <c r="LYN88" i="32"/>
  <c r="LYM88" i="32"/>
  <c r="LYL88" i="32"/>
  <c r="LYK88" i="32"/>
  <c r="LYJ88" i="32"/>
  <c r="LYI88" i="32"/>
  <c r="LYH88" i="32"/>
  <c r="LYG88" i="32"/>
  <c r="LYF88" i="32"/>
  <c r="LYE88" i="32"/>
  <c r="LYD88" i="32"/>
  <c r="LYC88" i="32"/>
  <c r="LYB88" i="32"/>
  <c r="LYA88" i="32"/>
  <c r="LXZ88" i="32"/>
  <c r="LXY88" i="32"/>
  <c r="LXX88" i="32"/>
  <c r="LXW88" i="32"/>
  <c r="LXV88" i="32"/>
  <c r="LXU88" i="32"/>
  <c r="LXT88" i="32"/>
  <c r="LXS88" i="32"/>
  <c r="LXR88" i="32"/>
  <c r="LXQ88" i="32"/>
  <c r="LXP88" i="32"/>
  <c r="LXO88" i="32"/>
  <c r="LXN88" i="32"/>
  <c r="LXM88" i="32"/>
  <c r="LXL88" i="32"/>
  <c r="LXK88" i="32"/>
  <c r="LXJ88" i="32"/>
  <c r="LXI88" i="32"/>
  <c r="LXH88" i="32"/>
  <c r="LXG88" i="32"/>
  <c r="LXF88" i="32"/>
  <c r="LXE88" i="32"/>
  <c r="LXD88" i="32"/>
  <c r="LXC88" i="32"/>
  <c r="LXB88" i="32"/>
  <c r="LXA88" i="32"/>
  <c r="LWZ88" i="32"/>
  <c r="LWY88" i="32"/>
  <c r="LWX88" i="32"/>
  <c r="LWW88" i="32"/>
  <c r="LWV88" i="32"/>
  <c r="LWU88" i="32"/>
  <c r="LWT88" i="32"/>
  <c r="LWS88" i="32"/>
  <c r="LWR88" i="32"/>
  <c r="LWQ88" i="32"/>
  <c r="LWP88" i="32"/>
  <c r="LWO88" i="32"/>
  <c r="LWN88" i="32"/>
  <c r="LWM88" i="32"/>
  <c r="LWL88" i="32"/>
  <c r="LWK88" i="32"/>
  <c r="LWJ88" i="32"/>
  <c r="LWI88" i="32"/>
  <c r="LWH88" i="32"/>
  <c r="LWG88" i="32"/>
  <c r="LWF88" i="32"/>
  <c r="LWE88" i="32"/>
  <c r="LWD88" i="32"/>
  <c r="LWC88" i="32"/>
  <c r="LWB88" i="32"/>
  <c r="LWA88" i="32"/>
  <c r="LVZ88" i="32"/>
  <c r="LVY88" i="32"/>
  <c r="LVX88" i="32"/>
  <c r="LVW88" i="32"/>
  <c r="LVV88" i="32"/>
  <c r="LVU88" i="32"/>
  <c r="LVT88" i="32"/>
  <c r="LVS88" i="32"/>
  <c r="LVR88" i="32"/>
  <c r="LVQ88" i="32"/>
  <c r="LVP88" i="32"/>
  <c r="LVO88" i="32"/>
  <c r="LVN88" i="32"/>
  <c r="LVM88" i="32"/>
  <c r="LVL88" i="32"/>
  <c r="LVK88" i="32"/>
  <c r="LVJ88" i="32"/>
  <c r="LVI88" i="32"/>
  <c r="LVH88" i="32"/>
  <c r="LVG88" i="32"/>
  <c r="LVF88" i="32"/>
  <c r="LVE88" i="32"/>
  <c r="LVD88" i="32"/>
  <c r="LVC88" i="32"/>
  <c r="LVB88" i="32"/>
  <c r="LVA88" i="32"/>
  <c r="LUZ88" i="32"/>
  <c r="LUY88" i="32"/>
  <c r="LUX88" i="32"/>
  <c r="LUW88" i="32"/>
  <c r="LUV88" i="32"/>
  <c r="LUU88" i="32"/>
  <c r="LUT88" i="32"/>
  <c r="LUS88" i="32"/>
  <c r="LUR88" i="32"/>
  <c r="LUQ88" i="32"/>
  <c r="LUP88" i="32"/>
  <c r="LUO88" i="32"/>
  <c r="LUN88" i="32"/>
  <c r="LUM88" i="32"/>
  <c r="LUL88" i="32"/>
  <c r="LUK88" i="32"/>
  <c r="LUJ88" i="32"/>
  <c r="LUI88" i="32"/>
  <c r="LUH88" i="32"/>
  <c r="LUG88" i="32"/>
  <c r="LUF88" i="32"/>
  <c r="LUE88" i="32"/>
  <c r="LUD88" i="32"/>
  <c r="LUC88" i="32"/>
  <c r="LUB88" i="32"/>
  <c r="LUA88" i="32"/>
  <c r="LTZ88" i="32"/>
  <c r="LTY88" i="32"/>
  <c r="LTX88" i="32"/>
  <c r="LTW88" i="32"/>
  <c r="LTV88" i="32"/>
  <c r="LTU88" i="32"/>
  <c r="LTT88" i="32"/>
  <c r="LTS88" i="32"/>
  <c r="LTR88" i="32"/>
  <c r="LTQ88" i="32"/>
  <c r="LTP88" i="32"/>
  <c r="LTO88" i="32"/>
  <c r="LTN88" i="32"/>
  <c r="LTM88" i="32"/>
  <c r="LTL88" i="32"/>
  <c r="LTK88" i="32"/>
  <c r="LTJ88" i="32"/>
  <c r="LTI88" i="32"/>
  <c r="LTH88" i="32"/>
  <c r="LTG88" i="32"/>
  <c r="LTF88" i="32"/>
  <c r="LTE88" i="32"/>
  <c r="LTD88" i="32"/>
  <c r="LTC88" i="32"/>
  <c r="LTB88" i="32"/>
  <c r="LTA88" i="32"/>
  <c r="LSZ88" i="32"/>
  <c r="LSY88" i="32"/>
  <c r="LSX88" i="32"/>
  <c r="LSW88" i="32"/>
  <c r="LSV88" i="32"/>
  <c r="LSU88" i="32"/>
  <c r="LST88" i="32"/>
  <c r="LSS88" i="32"/>
  <c r="LSR88" i="32"/>
  <c r="LSQ88" i="32"/>
  <c r="LSP88" i="32"/>
  <c r="LSO88" i="32"/>
  <c r="LSN88" i="32"/>
  <c r="LSM88" i="32"/>
  <c r="LSL88" i="32"/>
  <c r="LSK88" i="32"/>
  <c r="LSJ88" i="32"/>
  <c r="LSI88" i="32"/>
  <c r="LSH88" i="32"/>
  <c r="LSG88" i="32"/>
  <c r="LSF88" i="32"/>
  <c r="LSE88" i="32"/>
  <c r="LSD88" i="32"/>
  <c r="LSC88" i="32"/>
  <c r="LSB88" i="32"/>
  <c r="LSA88" i="32"/>
  <c r="LRZ88" i="32"/>
  <c r="LRY88" i="32"/>
  <c r="LRX88" i="32"/>
  <c r="LRW88" i="32"/>
  <c r="LRV88" i="32"/>
  <c r="LRU88" i="32"/>
  <c r="LRT88" i="32"/>
  <c r="LRS88" i="32"/>
  <c r="LRR88" i="32"/>
  <c r="LRQ88" i="32"/>
  <c r="LRP88" i="32"/>
  <c r="LRO88" i="32"/>
  <c r="LRN88" i="32"/>
  <c r="LRM88" i="32"/>
  <c r="LRL88" i="32"/>
  <c r="LRK88" i="32"/>
  <c r="LRJ88" i="32"/>
  <c r="LRI88" i="32"/>
  <c r="LRH88" i="32"/>
  <c r="LRG88" i="32"/>
  <c r="LRF88" i="32"/>
  <c r="LRE88" i="32"/>
  <c r="LRD88" i="32"/>
  <c r="LRC88" i="32"/>
  <c r="LRB88" i="32"/>
  <c r="LRA88" i="32"/>
  <c r="LQZ88" i="32"/>
  <c r="LQY88" i="32"/>
  <c r="LQX88" i="32"/>
  <c r="LQW88" i="32"/>
  <c r="LQV88" i="32"/>
  <c r="LQU88" i="32"/>
  <c r="LQT88" i="32"/>
  <c r="LQS88" i="32"/>
  <c r="LQR88" i="32"/>
  <c r="LQQ88" i="32"/>
  <c r="LQP88" i="32"/>
  <c r="LQO88" i="32"/>
  <c r="LQN88" i="32"/>
  <c r="LQM88" i="32"/>
  <c r="LQL88" i="32"/>
  <c r="LQK88" i="32"/>
  <c r="LQJ88" i="32"/>
  <c r="LQI88" i="32"/>
  <c r="LQH88" i="32"/>
  <c r="LQG88" i="32"/>
  <c r="LQF88" i="32"/>
  <c r="LQE88" i="32"/>
  <c r="LQD88" i="32"/>
  <c r="LQC88" i="32"/>
  <c r="LQB88" i="32"/>
  <c r="LQA88" i="32"/>
  <c r="LPZ88" i="32"/>
  <c r="LPY88" i="32"/>
  <c r="LPX88" i="32"/>
  <c r="LPW88" i="32"/>
  <c r="LPV88" i="32"/>
  <c r="LPU88" i="32"/>
  <c r="LPT88" i="32"/>
  <c r="LPS88" i="32"/>
  <c r="LPR88" i="32"/>
  <c r="LPQ88" i="32"/>
  <c r="LPP88" i="32"/>
  <c r="LPO88" i="32"/>
  <c r="LPN88" i="32"/>
  <c r="LPM88" i="32"/>
  <c r="LPL88" i="32"/>
  <c r="LPK88" i="32"/>
  <c r="LPJ88" i="32"/>
  <c r="LPI88" i="32"/>
  <c r="LPH88" i="32"/>
  <c r="LPG88" i="32"/>
  <c r="LPF88" i="32"/>
  <c r="LPE88" i="32"/>
  <c r="LPD88" i="32"/>
  <c r="LPC88" i="32"/>
  <c r="LPB88" i="32"/>
  <c r="LPA88" i="32"/>
  <c r="LOZ88" i="32"/>
  <c r="LOY88" i="32"/>
  <c r="LOX88" i="32"/>
  <c r="LOW88" i="32"/>
  <c r="LOV88" i="32"/>
  <c r="LOU88" i="32"/>
  <c r="LOT88" i="32"/>
  <c r="LOS88" i="32"/>
  <c r="LOR88" i="32"/>
  <c r="LOQ88" i="32"/>
  <c r="LOP88" i="32"/>
  <c r="LOO88" i="32"/>
  <c r="LON88" i="32"/>
  <c r="LOM88" i="32"/>
  <c r="LOL88" i="32"/>
  <c r="LOK88" i="32"/>
  <c r="LOJ88" i="32"/>
  <c r="LOI88" i="32"/>
  <c r="LOH88" i="32"/>
  <c r="LOG88" i="32"/>
  <c r="LOF88" i="32"/>
  <c r="LOE88" i="32"/>
  <c r="LOD88" i="32"/>
  <c r="LOC88" i="32"/>
  <c r="LOB88" i="32"/>
  <c r="LOA88" i="32"/>
  <c r="LNZ88" i="32"/>
  <c r="LNY88" i="32"/>
  <c r="LNX88" i="32"/>
  <c r="LNW88" i="32"/>
  <c r="LNV88" i="32"/>
  <c r="LNU88" i="32"/>
  <c r="LNT88" i="32"/>
  <c r="LNS88" i="32"/>
  <c r="LNR88" i="32"/>
  <c r="LNQ88" i="32"/>
  <c r="LNP88" i="32"/>
  <c r="LNO88" i="32"/>
  <c r="LNN88" i="32"/>
  <c r="LNM88" i="32"/>
  <c r="LNL88" i="32"/>
  <c r="LNK88" i="32"/>
  <c r="LNJ88" i="32"/>
  <c r="LNI88" i="32"/>
  <c r="LNH88" i="32"/>
  <c r="LNG88" i="32"/>
  <c r="LNF88" i="32"/>
  <c r="LNE88" i="32"/>
  <c r="LND88" i="32"/>
  <c r="LNC88" i="32"/>
  <c r="LNB88" i="32"/>
  <c r="LNA88" i="32"/>
  <c r="LMZ88" i="32"/>
  <c r="LMY88" i="32"/>
  <c r="LMX88" i="32"/>
  <c r="LMW88" i="32"/>
  <c r="LMV88" i="32"/>
  <c r="LMU88" i="32"/>
  <c r="LMT88" i="32"/>
  <c r="LMS88" i="32"/>
  <c r="LMR88" i="32"/>
  <c r="LMQ88" i="32"/>
  <c r="LMP88" i="32"/>
  <c r="LMO88" i="32"/>
  <c r="LMN88" i="32"/>
  <c r="LMM88" i="32"/>
  <c r="LML88" i="32"/>
  <c r="LMK88" i="32"/>
  <c r="LMJ88" i="32"/>
  <c r="LMI88" i="32"/>
  <c r="LMH88" i="32"/>
  <c r="LMG88" i="32"/>
  <c r="LMF88" i="32"/>
  <c r="LME88" i="32"/>
  <c r="LMD88" i="32"/>
  <c r="LMC88" i="32"/>
  <c r="LMB88" i="32"/>
  <c r="LMA88" i="32"/>
  <c r="LLZ88" i="32"/>
  <c r="LLY88" i="32"/>
  <c r="LLX88" i="32"/>
  <c r="LLW88" i="32"/>
  <c r="LLV88" i="32"/>
  <c r="LLU88" i="32"/>
  <c r="LLT88" i="32"/>
  <c r="LLS88" i="32"/>
  <c r="LLR88" i="32"/>
  <c r="LLQ88" i="32"/>
  <c r="LLP88" i="32"/>
  <c r="LLO88" i="32"/>
  <c r="LLN88" i="32"/>
  <c r="LLM88" i="32"/>
  <c r="LLL88" i="32"/>
  <c r="LLK88" i="32"/>
  <c r="LLJ88" i="32"/>
  <c r="LLI88" i="32"/>
  <c r="LLH88" i="32"/>
  <c r="LLG88" i="32"/>
  <c r="LLF88" i="32"/>
  <c r="LLE88" i="32"/>
  <c r="LLD88" i="32"/>
  <c r="LLC88" i="32"/>
  <c r="LLB88" i="32"/>
  <c r="LLA88" i="32"/>
  <c r="LKZ88" i="32"/>
  <c r="LKY88" i="32"/>
  <c r="LKX88" i="32"/>
  <c r="LKW88" i="32"/>
  <c r="LKV88" i="32"/>
  <c r="LKU88" i="32"/>
  <c r="LKT88" i="32"/>
  <c r="LKS88" i="32"/>
  <c r="LKR88" i="32"/>
  <c r="LKQ88" i="32"/>
  <c r="LKP88" i="32"/>
  <c r="LKO88" i="32"/>
  <c r="LKN88" i="32"/>
  <c r="LKM88" i="32"/>
  <c r="LKL88" i="32"/>
  <c r="LKK88" i="32"/>
  <c r="LKJ88" i="32"/>
  <c r="LKI88" i="32"/>
  <c r="LKH88" i="32"/>
  <c r="LKG88" i="32"/>
  <c r="LKF88" i="32"/>
  <c r="LKE88" i="32"/>
  <c r="LKD88" i="32"/>
  <c r="LKC88" i="32"/>
  <c r="LKB88" i="32"/>
  <c r="LKA88" i="32"/>
  <c r="LJZ88" i="32"/>
  <c r="LJY88" i="32"/>
  <c r="LJX88" i="32"/>
  <c r="LJW88" i="32"/>
  <c r="LJV88" i="32"/>
  <c r="LJU88" i="32"/>
  <c r="LJT88" i="32"/>
  <c r="LJS88" i="32"/>
  <c r="LJR88" i="32"/>
  <c r="LJQ88" i="32"/>
  <c r="LJP88" i="32"/>
  <c r="LJO88" i="32"/>
  <c r="LJN88" i="32"/>
  <c r="LJM88" i="32"/>
  <c r="LJL88" i="32"/>
  <c r="LJK88" i="32"/>
  <c r="LJJ88" i="32"/>
  <c r="LJI88" i="32"/>
  <c r="LJH88" i="32"/>
  <c r="LJG88" i="32"/>
  <c r="LJF88" i="32"/>
  <c r="LJE88" i="32"/>
  <c r="LJD88" i="32"/>
  <c r="LJC88" i="32"/>
  <c r="LJB88" i="32"/>
  <c r="LJA88" i="32"/>
  <c r="LIZ88" i="32"/>
  <c r="LIY88" i="32"/>
  <c r="LIX88" i="32"/>
  <c r="LIW88" i="32"/>
  <c r="LIV88" i="32"/>
  <c r="LIU88" i="32"/>
  <c r="LIT88" i="32"/>
  <c r="LIS88" i="32"/>
  <c r="LIR88" i="32"/>
  <c r="LIQ88" i="32"/>
  <c r="LIP88" i="32"/>
  <c r="LIO88" i="32"/>
  <c r="LIN88" i="32"/>
  <c r="LIM88" i="32"/>
  <c r="LIL88" i="32"/>
  <c r="LIK88" i="32"/>
  <c r="LIJ88" i="32"/>
  <c r="LII88" i="32"/>
  <c r="LIH88" i="32"/>
  <c r="LIG88" i="32"/>
  <c r="LIF88" i="32"/>
  <c r="LIE88" i="32"/>
  <c r="LID88" i="32"/>
  <c r="LIC88" i="32"/>
  <c r="LIB88" i="32"/>
  <c r="LIA88" i="32"/>
  <c r="LHZ88" i="32"/>
  <c r="LHY88" i="32"/>
  <c r="LHX88" i="32"/>
  <c r="LHW88" i="32"/>
  <c r="LHV88" i="32"/>
  <c r="LHU88" i="32"/>
  <c r="LHT88" i="32"/>
  <c r="LHS88" i="32"/>
  <c r="LHR88" i="32"/>
  <c r="LHQ88" i="32"/>
  <c r="LHP88" i="32"/>
  <c r="LHO88" i="32"/>
  <c r="LHN88" i="32"/>
  <c r="LHM88" i="32"/>
  <c r="LHL88" i="32"/>
  <c r="LHK88" i="32"/>
  <c r="LHJ88" i="32"/>
  <c r="LHI88" i="32"/>
  <c r="LHH88" i="32"/>
  <c r="LHG88" i="32"/>
  <c r="LHF88" i="32"/>
  <c r="LHE88" i="32"/>
  <c r="LHD88" i="32"/>
  <c r="LHC88" i="32"/>
  <c r="LHB88" i="32"/>
  <c r="LHA88" i="32"/>
  <c r="LGZ88" i="32"/>
  <c r="LGY88" i="32"/>
  <c r="LGX88" i="32"/>
  <c r="LGW88" i="32"/>
  <c r="LGV88" i="32"/>
  <c r="LGU88" i="32"/>
  <c r="LGT88" i="32"/>
  <c r="LGS88" i="32"/>
  <c r="LGR88" i="32"/>
  <c r="LGQ88" i="32"/>
  <c r="LGP88" i="32"/>
  <c r="LGO88" i="32"/>
  <c r="LGN88" i="32"/>
  <c r="LGM88" i="32"/>
  <c r="LGL88" i="32"/>
  <c r="LGK88" i="32"/>
  <c r="LGJ88" i="32"/>
  <c r="LGI88" i="32"/>
  <c r="LGH88" i="32"/>
  <c r="LGG88" i="32"/>
  <c r="LGF88" i="32"/>
  <c r="LGE88" i="32"/>
  <c r="LGD88" i="32"/>
  <c r="LGC88" i="32"/>
  <c r="LGB88" i="32"/>
  <c r="LGA88" i="32"/>
  <c r="LFZ88" i="32"/>
  <c r="LFY88" i="32"/>
  <c r="LFX88" i="32"/>
  <c r="LFW88" i="32"/>
  <c r="LFV88" i="32"/>
  <c r="LFU88" i="32"/>
  <c r="LFT88" i="32"/>
  <c r="LFS88" i="32"/>
  <c r="LFR88" i="32"/>
  <c r="LFQ88" i="32"/>
  <c r="LFP88" i="32"/>
  <c r="LFO88" i="32"/>
  <c r="LFN88" i="32"/>
  <c r="LFM88" i="32"/>
  <c r="LFL88" i="32"/>
  <c r="LFK88" i="32"/>
  <c r="LFJ88" i="32"/>
  <c r="LFI88" i="32"/>
  <c r="LFH88" i="32"/>
  <c r="LFG88" i="32"/>
  <c r="LFF88" i="32"/>
  <c r="LFE88" i="32"/>
  <c r="LFD88" i="32"/>
  <c r="LFC88" i="32"/>
  <c r="LFB88" i="32"/>
  <c r="LFA88" i="32"/>
  <c r="LEZ88" i="32"/>
  <c r="LEY88" i="32"/>
  <c r="LEX88" i="32"/>
  <c r="LEW88" i="32"/>
  <c r="LEV88" i="32"/>
  <c r="LEU88" i="32"/>
  <c r="LET88" i="32"/>
  <c r="LES88" i="32"/>
  <c r="LER88" i="32"/>
  <c r="LEQ88" i="32"/>
  <c r="LEP88" i="32"/>
  <c r="LEO88" i="32"/>
  <c r="LEN88" i="32"/>
  <c r="LEM88" i="32"/>
  <c r="LEL88" i="32"/>
  <c r="LEK88" i="32"/>
  <c r="LEJ88" i="32"/>
  <c r="LEI88" i="32"/>
  <c r="LEH88" i="32"/>
  <c r="LEG88" i="32"/>
  <c r="LEF88" i="32"/>
  <c r="LEE88" i="32"/>
  <c r="LED88" i="32"/>
  <c r="LEC88" i="32"/>
  <c r="LEB88" i="32"/>
  <c r="LEA88" i="32"/>
  <c r="LDZ88" i="32"/>
  <c r="LDY88" i="32"/>
  <c r="LDX88" i="32"/>
  <c r="LDW88" i="32"/>
  <c r="LDV88" i="32"/>
  <c r="LDU88" i="32"/>
  <c r="LDT88" i="32"/>
  <c r="LDS88" i="32"/>
  <c r="LDR88" i="32"/>
  <c r="LDQ88" i="32"/>
  <c r="LDP88" i="32"/>
  <c r="LDO88" i="32"/>
  <c r="LDN88" i="32"/>
  <c r="LDM88" i="32"/>
  <c r="LDL88" i="32"/>
  <c r="LDK88" i="32"/>
  <c r="LDJ88" i="32"/>
  <c r="LDI88" i="32"/>
  <c r="LDH88" i="32"/>
  <c r="LDG88" i="32"/>
  <c r="LDF88" i="32"/>
  <c r="LDE88" i="32"/>
  <c r="LDD88" i="32"/>
  <c r="LDC88" i="32"/>
  <c r="LDB88" i="32"/>
  <c r="LDA88" i="32"/>
  <c r="LCZ88" i="32"/>
  <c r="LCY88" i="32"/>
  <c r="LCX88" i="32"/>
  <c r="LCW88" i="32"/>
  <c r="LCV88" i="32"/>
  <c r="LCU88" i="32"/>
  <c r="LCT88" i="32"/>
  <c r="LCS88" i="32"/>
  <c r="LCR88" i="32"/>
  <c r="LCQ88" i="32"/>
  <c r="LCP88" i="32"/>
  <c r="LCO88" i="32"/>
  <c r="LCN88" i="32"/>
  <c r="LCM88" i="32"/>
  <c r="LCL88" i="32"/>
  <c r="LCK88" i="32"/>
  <c r="LCJ88" i="32"/>
  <c r="LCI88" i="32"/>
  <c r="LCH88" i="32"/>
  <c r="LCG88" i="32"/>
  <c r="LCF88" i="32"/>
  <c r="LCE88" i="32"/>
  <c r="LCD88" i="32"/>
  <c r="LCC88" i="32"/>
  <c r="LCB88" i="32"/>
  <c r="LCA88" i="32"/>
  <c r="LBZ88" i="32"/>
  <c r="LBY88" i="32"/>
  <c r="LBX88" i="32"/>
  <c r="LBW88" i="32"/>
  <c r="LBV88" i="32"/>
  <c r="LBU88" i="32"/>
  <c r="LBT88" i="32"/>
  <c r="LBS88" i="32"/>
  <c r="LBR88" i="32"/>
  <c r="LBQ88" i="32"/>
  <c r="LBP88" i="32"/>
  <c r="LBO88" i="32"/>
  <c r="LBN88" i="32"/>
  <c r="LBM88" i="32"/>
  <c r="LBL88" i="32"/>
  <c r="LBK88" i="32"/>
  <c r="LBJ88" i="32"/>
  <c r="LBI88" i="32"/>
  <c r="LBH88" i="32"/>
  <c r="LBG88" i="32"/>
  <c r="LBF88" i="32"/>
  <c r="LBE88" i="32"/>
  <c r="LBD88" i="32"/>
  <c r="LBC88" i="32"/>
  <c r="LBB88" i="32"/>
  <c r="LBA88" i="32"/>
  <c r="LAZ88" i="32"/>
  <c r="LAY88" i="32"/>
  <c r="LAX88" i="32"/>
  <c r="LAW88" i="32"/>
  <c r="LAV88" i="32"/>
  <c r="LAU88" i="32"/>
  <c r="LAT88" i="32"/>
  <c r="LAS88" i="32"/>
  <c r="LAR88" i="32"/>
  <c r="LAQ88" i="32"/>
  <c r="LAP88" i="32"/>
  <c r="LAO88" i="32"/>
  <c r="LAN88" i="32"/>
  <c r="LAM88" i="32"/>
  <c r="LAL88" i="32"/>
  <c r="LAK88" i="32"/>
  <c r="LAJ88" i="32"/>
  <c r="LAI88" i="32"/>
  <c r="LAH88" i="32"/>
  <c r="LAG88" i="32"/>
  <c r="LAF88" i="32"/>
  <c r="LAE88" i="32"/>
  <c r="LAD88" i="32"/>
  <c r="LAC88" i="32"/>
  <c r="LAB88" i="32"/>
  <c r="LAA88" i="32"/>
  <c r="KZZ88" i="32"/>
  <c r="KZY88" i="32"/>
  <c r="KZX88" i="32"/>
  <c r="KZW88" i="32"/>
  <c r="KZV88" i="32"/>
  <c r="KZU88" i="32"/>
  <c r="KZT88" i="32"/>
  <c r="KZS88" i="32"/>
  <c r="KZR88" i="32"/>
  <c r="KZQ88" i="32"/>
  <c r="KZP88" i="32"/>
  <c r="KZO88" i="32"/>
  <c r="KZN88" i="32"/>
  <c r="KZM88" i="32"/>
  <c r="KZL88" i="32"/>
  <c r="KZK88" i="32"/>
  <c r="KZJ88" i="32"/>
  <c r="KZI88" i="32"/>
  <c r="KZH88" i="32"/>
  <c r="KZG88" i="32"/>
  <c r="KZF88" i="32"/>
  <c r="KZE88" i="32"/>
  <c r="KZD88" i="32"/>
  <c r="KZC88" i="32"/>
  <c r="KZB88" i="32"/>
  <c r="KZA88" i="32"/>
  <c r="KYZ88" i="32"/>
  <c r="KYY88" i="32"/>
  <c r="KYX88" i="32"/>
  <c r="KYW88" i="32"/>
  <c r="KYV88" i="32"/>
  <c r="KYU88" i="32"/>
  <c r="KYT88" i="32"/>
  <c r="KYS88" i="32"/>
  <c r="KYR88" i="32"/>
  <c r="KYQ88" i="32"/>
  <c r="KYP88" i="32"/>
  <c r="KYO88" i="32"/>
  <c r="KYN88" i="32"/>
  <c r="KYM88" i="32"/>
  <c r="KYL88" i="32"/>
  <c r="KYK88" i="32"/>
  <c r="KYJ88" i="32"/>
  <c r="KYI88" i="32"/>
  <c r="KYH88" i="32"/>
  <c r="KYG88" i="32"/>
  <c r="KYF88" i="32"/>
  <c r="KYE88" i="32"/>
  <c r="KYD88" i="32"/>
  <c r="KYC88" i="32"/>
  <c r="KYB88" i="32"/>
  <c r="KYA88" i="32"/>
  <c r="KXZ88" i="32"/>
  <c r="KXY88" i="32"/>
  <c r="KXX88" i="32"/>
  <c r="KXW88" i="32"/>
  <c r="KXV88" i="32"/>
  <c r="KXU88" i="32"/>
  <c r="KXT88" i="32"/>
  <c r="KXS88" i="32"/>
  <c r="KXR88" i="32"/>
  <c r="KXQ88" i="32"/>
  <c r="KXP88" i="32"/>
  <c r="KXO88" i="32"/>
  <c r="KXN88" i="32"/>
  <c r="KXM88" i="32"/>
  <c r="KXL88" i="32"/>
  <c r="KXK88" i="32"/>
  <c r="KXJ88" i="32"/>
  <c r="KXI88" i="32"/>
  <c r="KXH88" i="32"/>
  <c r="KXG88" i="32"/>
  <c r="KXF88" i="32"/>
  <c r="KXE88" i="32"/>
  <c r="KXD88" i="32"/>
  <c r="KXC88" i="32"/>
  <c r="KXB88" i="32"/>
  <c r="KXA88" i="32"/>
  <c r="KWZ88" i="32"/>
  <c r="KWY88" i="32"/>
  <c r="KWX88" i="32"/>
  <c r="KWW88" i="32"/>
  <c r="KWV88" i="32"/>
  <c r="KWU88" i="32"/>
  <c r="KWT88" i="32"/>
  <c r="KWS88" i="32"/>
  <c r="KWR88" i="32"/>
  <c r="KWQ88" i="32"/>
  <c r="KWP88" i="32"/>
  <c r="KWO88" i="32"/>
  <c r="KWN88" i="32"/>
  <c r="KWM88" i="32"/>
  <c r="KWL88" i="32"/>
  <c r="KWK88" i="32"/>
  <c r="KWJ88" i="32"/>
  <c r="KWI88" i="32"/>
  <c r="KWH88" i="32"/>
  <c r="KWG88" i="32"/>
  <c r="KWF88" i="32"/>
  <c r="KWE88" i="32"/>
  <c r="KWD88" i="32"/>
  <c r="KWC88" i="32"/>
  <c r="KWB88" i="32"/>
  <c r="KWA88" i="32"/>
  <c r="KVZ88" i="32"/>
  <c r="KVY88" i="32"/>
  <c r="KVX88" i="32"/>
  <c r="KVW88" i="32"/>
  <c r="KVV88" i="32"/>
  <c r="KVU88" i="32"/>
  <c r="KVT88" i="32"/>
  <c r="KVS88" i="32"/>
  <c r="KVR88" i="32"/>
  <c r="KVQ88" i="32"/>
  <c r="KVP88" i="32"/>
  <c r="KVO88" i="32"/>
  <c r="KVN88" i="32"/>
  <c r="KVM88" i="32"/>
  <c r="KVL88" i="32"/>
  <c r="KVK88" i="32"/>
  <c r="KVJ88" i="32"/>
  <c r="KVI88" i="32"/>
  <c r="KVH88" i="32"/>
  <c r="KVG88" i="32"/>
  <c r="KVF88" i="32"/>
  <c r="KVE88" i="32"/>
  <c r="KVD88" i="32"/>
  <c r="KVC88" i="32"/>
  <c r="KVB88" i="32"/>
  <c r="KVA88" i="32"/>
  <c r="KUZ88" i="32"/>
  <c r="KUY88" i="32"/>
  <c r="KUX88" i="32"/>
  <c r="KUW88" i="32"/>
  <c r="KUV88" i="32"/>
  <c r="KUU88" i="32"/>
  <c r="KUT88" i="32"/>
  <c r="KUS88" i="32"/>
  <c r="KUR88" i="32"/>
  <c r="KUQ88" i="32"/>
  <c r="KUP88" i="32"/>
  <c r="KUO88" i="32"/>
  <c r="KUN88" i="32"/>
  <c r="KUM88" i="32"/>
  <c r="KUL88" i="32"/>
  <c r="KUK88" i="32"/>
  <c r="KUJ88" i="32"/>
  <c r="KUI88" i="32"/>
  <c r="KUH88" i="32"/>
  <c r="KUG88" i="32"/>
  <c r="KUF88" i="32"/>
  <c r="KUE88" i="32"/>
  <c r="KUD88" i="32"/>
  <c r="KUC88" i="32"/>
  <c r="KUB88" i="32"/>
  <c r="KUA88" i="32"/>
  <c r="KTZ88" i="32"/>
  <c r="KTY88" i="32"/>
  <c r="KTX88" i="32"/>
  <c r="KTW88" i="32"/>
  <c r="KTV88" i="32"/>
  <c r="KTU88" i="32"/>
  <c r="KTT88" i="32"/>
  <c r="KTS88" i="32"/>
  <c r="KTR88" i="32"/>
  <c r="KTQ88" i="32"/>
  <c r="KTP88" i="32"/>
  <c r="KTO88" i="32"/>
  <c r="KTN88" i="32"/>
  <c r="KTM88" i="32"/>
  <c r="KTL88" i="32"/>
  <c r="KTK88" i="32"/>
  <c r="KTJ88" i="32"/>
  <c r="KTI88" i="32"/>
  <c r="KTH88" i="32"/>
  <c r="KTG88" i="32"/>
  <c r="KTF88" i="32"/>
  <c r="KTE88" i="32"/>
  <c r="KTD88" i="32"/>
  <c r="KTC88" i="32"/>
  <c r="KTB88" i="32"/>
  <c r="KTA88" i="32"/>
  <c r="KSZ88" i="32"/>
  <c r="KSY88" i="32"/>
  <c r="KSX88" i="32"/>
  <c r="KSW88" i="32"/>
  <c r="KSV88" i="32"/>
  <c r="KSU88" i="32"/>
  <c r="KST88" i="32"/>
  <c r="KSS88" i="32"/>
  <c r="KSR88" i="32"/>
  <c r="KSQ88" i="32"/>
  <c r="KSP88" i="32"/>
  <c r="KSO88" i="32"/>
  <c r="KSN88" i="32"/>
  <c r="KSM88" i="32"/>
  <c r="KSL88" i="32"/>
  <c r="KSK88" i="32"/>
  <c r="KSJ88" i="32"/>
  <c r="KSI88" i="32"/>
  <c r="KSH88" i="32"/>
  <c r="KSG88" i="32"/>
  <c r="KSF88" i="32"/>
  <c r="KSE88" i="32"/>
  <c r="KSD88" i="32"/>
  <c r="KSC88" i="32"/>
  <c r="KSB88" i="32"/>
  <c r="KSA88" i="32"/>
  <c r="KRZ88" i="32"/>
  <c r="KRY88" i="32"/>
  <c r="KRX88" i="32"/>
  <c r="KRW88" i="32"/>
  <c r="KRV88" i="32"/>
  <c r="KRU88" i="32"/>
  <c r="KRT88" i="32"/>
  <c r="KRS88" i="32"/>
  <c r="KRR88" i="32"/>
  <c r="KRQ88" i="32"/>
  <c r="KRP88" i="32"/>
  <c r="KRO88" i="32"/>
  <c r="KRN88" i="32"/>
  <c r="KRM88" i="32"/>
  <c r="KRL88" i="32"/>
  <c r="KRK88" i="32"/>
  <c r="KRJ88" i="32"/>
  <c r="KRI88" i="32"/>
  <c r="KRH88" i="32"/>
  <c r="KRG88" i="32"/>
  <c r="KRF88" i="32"/>
  <c r="KRE88" i="32"/>
  <c r="KRD88" i="32"/>
  <c r="KRC88" i="32"/>
  <c r="KRB88" i="32"/>
  <c r="KRA88" i="32"/>
  <c r="KQZ88" i="32"/>
  <c r="KQY88" i="32"/>
  <c r="KQX88" i="32"/>
  <c r="KQW88" i="32"/>
  <c r="KQV88" i="32"/>
  <c r="KQU88" i="32"/>
  <c r="KQT88" i="32"/>
  <c r="KQS88" i="32"/>
  <c r="KQR88" i="32"/>
  <c r="KQQ88" i="32"/>
  <c r="KQP88" i="32"/>
  <c r="KQO88" i="32"/>
  <c r="KQN88" i="32"/>
  <c r="KQM88" i="32"/>
  <c r="KQL88" i="32"/>
  <c r="KQK88" i="32"/>
  <c r="KQJ88" i="32"/>
  <c r="KQI88" i="32"/>
  <c r="KQH88" i="32"/>
  <c r="KQG88" i="32"/>
  <c r="KQF88" i="32"/>
  <c r="KQE88" i="32"/>
  <c r="KQD88" i="32"/>
  <c r="KQC88" i="32"/>
  <c r="KQB88" i="32"/>
  <c r="KQA88" i="32"/>
  <c r="KPZ88" i="32"/>
  <c r="KPY88" i="32"/>
  <c r="KPX88" i="32"/>
  <c r="KPW88" i="32"/>
  <c r="KPV88" i="32"/>
  <c r="KPU88" i="32"/>
  <c r="KPT88" i="32"/>
  <c r="KPS88" i="32"/>
  <c r="KPR88" i="32"/>
  <c r="KPQ88" i="32"/>
  <c r="KPP88" i="32"/>
  <c r="KPO88" i="32"/>
  <c r="KPN88" i="32"/>
  <c r="KPM88" i="32"/>
  <c r="KPL88" i="32"/>
  <c r="KPK88" i="32"/>
  <c r="KPJ88" i="32"/>
  <c r="KPI88" i="32"/>
  <c r="KPH88" i="32"/>
  <c r="KPG88" i="32"/>
  <c r="KPF88" i="32"/>
  <c r="KPE88" i="32"/>
  <c r="KPD88" i="32"/>
  <c r="KPC88" i="32"/>
  <c r="KPB88" i="32"/>
  <c r="KPA88" i="32"/>
  <c r="KOZ88" i="32"/>
  <c r="KOY88" i="32"/>
  <c r="KOX88" i="32"/>
  <c r="KOW88" i="32"/>
  <c r="KOV88" i="32"/>
  <c r="KOU88" i="32"/>
  <c r="KOT88" i="32"/>
  <c r="KOS88" i="32"/>
  <c r="KOR88" i="32"/>
  <c r="KOQ88" i="32"/>
  <c r="KOP88" i="32"/>
  <c r="KOO88" i="32"/>
  <c r="KON88" i="32"/>
  <c r="KOM88" i="32"/>
  <c r="KOL88" i="32"/>
  <c r="KOK88" i="32"/>
  <c r="KOJ88" i="32"/>
  <c r="KOI88" i="32"/>
  <c r="KOH88" i="32"/>
  <c r="KOG88" i="32"/>
  <c r="KOF88" i="32"/>
  <c r="KOE88" i="32"/>
  <c r="KOD88" i="32"/>
  <c r="KOC88" i="32"/>
  <c r="KOB88" i="32"/>
  <c r="KOA88" i="32"/>
  <c r="KNZ88" i="32"/>
  <c r="KNY88" i="32"/>
  <c r="KNX88" i="32"/>
  <c r="KNW88" i="32"/>
  <c r="KNV88" i="32"/>
  <c r="KNU88" i="32"/>
  <c r="KNT88" i="32"/>
  <c r="KNS88" i="32"/>
  <c r="KNR88" i="32"/>
  <c r="KNQ88" i="32"/>
  <c r="KNP88" i="32"/>
  <c r="KNO88" i="32"/>
  <c r="KNN88" i="32"/>
  <c r="KNM88" i="32"/>
  <c r="KNL88" i="32"/>
  <c r="KNK88" i="32"/>
  <c r="KNJ88" i="32"/>
  <c r="KNI88" i="32"/>
  <c r="KNH88" i="32"/>
  <c r="KNG88" i="32"/>
  <c r="KNF88" i="32"/>
  <c r="KNE88" i="32"/>
  <c r="KND88" i="32"/>
  <c r="KNC88" i="32"/>
  <c r="KNB88" i="32"/>
  <c r="KNA88" i="32"/>
  <c r="KMZ88" i="32"/>
  <c r="KMY88" i="32"/>
  <c r="KMX88" i="32"/>
  <c r="KMW88" i="32"/>
  <c r="KMV88" i="32"/>
  <c r="KMU88" i="32"/>
  <c r="KMT88" i="32"/>
  <c r="KMS88" i="32"/>
  <c r="KMR88" i="32"/>
  <c r="KMQ88" i="32"/>
  <c r="KMP88" i="32"/>
  <c r="KMO88" i="32"/>
  <c r="KMN88" i="32"/>
  <c r="KMM88" i="32"/>
  <c r="KML88" i="32"/>
  <c r="KMK88" i="32"/>
  <c r="KMJ88" i="32"/>
  <c r="KMI88" i="32"/>
  <c r="KMH88" i="32"/>
  <c r="KMG88" i="32"/>
  <c r="KMF88" i="32"/>
  <c r="KME88" i="32"/>
  <c r="KMD88" i="32"/>
  <c r="KMC88" i="32"/>
  <c r="KMB88" i="32"/>
  <c r="KMA88" i="32"/>
  <c r="KLZ88" i="32"/>
  <c r="KLY88" i="32"/>
  <c r="KLX88" i="32"/>
  <c r="KLW88" i="32"/>
  <c r="KLV88" i="32"/>
  <c r="KLU88" i="32"/>
  <c r="KLT88" i="32"/>
  <c r="KLS88" i="32"/>
  <c r="KLR88" i="32"/>
  <c r="KLQ88" i="32"/>
  <c r="KLP88" i="32"/>
  <c r="KLO88" i="32"/>
  <c r="KLN88" i="32"/>
  <c r="KLM88" i="32"/>
  <c r="KLL88" i="32"/>
  <c r="KLK88" i="32"/>
  <c r="KLJ88" i="32"/>
  <c r="KLI88" i="32"/>
  <c r="KLH88" i="32"/>
  <c r="KLG88" i="32"/>
  <c r="KLF88" i="32"/>
  <c r="KLE88" i="32"/>
  <c r="KLD88" i="32"/>
  <c r="KLC88" i="32"/>
  <c r="KLB88" i="32"/>
  <c r="KLA88" i="32"/>
  <c r="KKZ88" i="32"/>
  <c r="KKY88" i="32"/>
  <c r="KKX88" i="32"/>
  <c r="KKW88" i="32"/>
  <c r="KKV88" i="32"/>
  <c r="KKU88" i="32"/>
  <c r="KKT88" i="32"/>
  <c r="KKS88" i="32"/>
  <c r="KKR88" i="32"/>
  <c r="KKQ88" i="32"/>
  <c r="KKP88" i="32"/>
  <c r="KKO88" i="32"/>
  <c r="KKN88" i="32"/>
  <c r="KKM88" i="32"/>
  <c r="KKL88" i="32"/>
  <c r="KKK88" i="32"/>
  <c r="KKJ88" i="32"/>
  <c r="KKI88" i="32"/>
  <c r="KKH88" i="32"/>
  <c r="KKG88" i="32"/>
  <c r="KKF88" i="32"/>
  <c r="KKE88" i="32"/>
  <c r="KKD88" i="32"/>
  <c r="KKC88" i="32"/>
  <c r="KKB88" i="32"/>
  <c r="KKA88" i="32"/>
  <c r="KJZ88" i="32"/>
  <c r="KJY88" i="32"/>
  <c r="KJX88" i="32"/>
  <c r="KJW88" i="32"/>
  <c r="KJV88" i="32"/>
  <c r="KJU88" i="32"/>
  <c r="KJT88" i="32"/>
  <c r="KJS88" i="32"/>
  <c r="KJR88" i="32"/>
  <c r="KJQ88" i="32"/>
  <c r="KJP88" i="32"/>
  <c r="KJO88" i="32"/>
  <c r="KJN88" i="32"/>
  <c r="KJM88" i="32"/>
  <c r="KJL88" i="32"/>
  <c r="KJK88" i="32"/>
  <c r="KJJ88" i="32"/>
  <c r="KJI88" i="32"/>
  <c r="KJH88" i="32"/>
  <c r="KJG88" i="32"/>
  <c r="KJF88" i="32"/>
  <c r="KJE88" i="32"/>
  <c r="KJD88" i="32"/>
  <c r="KJC88" i="32"/>
  <c r="KJB88" i="32"/>
  <c r="KJA88" i="32"/>
  <c r="KIZ88" i="32"/>
  <c r="KIY88" i="32"/>
  <c r="KIX88" i="32"/>
  <c r="KIW88" i="32"/>
  <c r="KIV88" i="32"/>
  <c r="KIU88" i="32"/>
  <c r="KIT88" i="32"/>
  <c r="KIS88" i="32"/>
  <c r="KIR88" i="32"/>
  <c r="KIQ88" i="32"/>
  <c r="KIP88" i="32"/>
  <c r="KIO88" i="32"/>
  <c r="KIN88" i="32"/>
  <c r="KIM88" i="32"/>
  <c r="KIL88" i="32"/>
  <c r="KIK88" i="32"/>
  <c r="KIJ88" i="32"/>
  <c r="KII88" i="32"/>
  <c r="KIH88" i="32"/>
  <c r="KIG88" i="32"/>
  <c r="KIF88" i="32"/>
  <c r="KIE88" i="32"/>
  <c r="KID88" i="32"/>
  <c r="KIC88" i="32"/>
  <c r="KIB88" i="32"/>
  <c r="KIA88" i="32"/>
  <c r="KHZ88" i="32"/>
  <c r="KHY88" i="32"/>
  <c r="KHX88" i="32"/>
  <c r="KHW88" i="32"/>
  <c r="KHV88" i="32"/>
  <c r="KHU88" i="32"/>
  <c r="KHT88" i="32"/>
  <c r="KHS88" i="32"/>
  <c r="KHR88" i="32"/>
  <c r="KHQ88" i="32"/>
  <c r="KHP88" i="32"/>
  <c r="KHO88" i="32"/>
  <c r="KHN88" i="32"/>
  <c r="KHM88" i="32"/>
  <c r="KHL88" i="32"/>
  <c r="KHK88" i="32"/>
  <c r="KHJ88" i="32"/>
  <c r="KHI88" i="32"/>
  <c r="KHH88" i="32"/>
  <c r="KHG88" i="32"/>
  <c r="KHF88" i="32"/>
  <c r="KHE88" i="32"/>
  <c r="KHD88" i="32"/>
  <c r="KHC88" i="32"/>
  <c r="KHB88" i="32"/>
  <c r="KHA88" i="32"/>
  <c r="KGZ88" i="32"/>
  <c r="KGY88" i="32"/>
  <c r="KGX88" i="32"/>
  <c r="KGW88" i="32"/>
  <c r="KGV88" i="32"/>
  <c r="KGU88" i="32"/>
  <c r="KGT88" i="32"/>
  <c r="KGS88" i="32"/>
  <c r="KGR88" i="32"/>
  <c r="KGQ88" i="32"/>
  <c r="KGP88" i="32"/>
  <c r="KGO88" i="32"/>
  <c r="KGN88" i="32"/>
  <c r="KGM88" i="32"/>
  <c r="KGL88" i="32"/>
  <c r="KGK88" i="32"/>
  <c r="KGJ88" i="32"/>
  <c r="KGI88" i="32"/>
  <c r="KGH88" i="32"/>
  <c r="KGG88" i="32"/>
  <c r="KGF88" i="32"/>
  <c r="KGE88" i="32"/>
  <c r="KGD88" i="32"/>
  <c r="KGC88" i="32"/>
  <c r="KGB88" i="32"/>
  <c r="KGA88" i="32"/>
  <c r="KFZ88" i="32"/>
  <c r="KFY88" i="32"/>
  <c r="KFX88" i="32"/>
  <c r="KFW88" i="32"/>
  <c r="KFV88" i="32"/>
  <c r="KFU88" i="32"/>
  <c r="KFT88" i="32"/>
  <c r="KFS88" i="32"/>
  <c r="KFR88" i="32"/>
  <c r="KFQ88" i="32"/>
  <c r="KFP88" i="32"/>
  <c r="KFO88" i="32"/>
  <c r="KFN88" i="32"/>
  <c r="KFM88" i="32"/>
  <c r="KFL88" i="32"/>
  <c r="KFK88" i="32"/>
  <c r="KFJ88" i="32"/>
  <c r="KFI88" i="32"/>
  <c r="KFH88" i="32"/>
  <c r="KFG88" i="32"/>
  <c r="KFF88" i="32"/>
  <c r="KFE88" i="32"/>
  <c r="KFD88" i="32"/>
  <c r="KFC88" i="32"/>
  <c r="KFB88" i="32"/>
  <c r="KFA88" i="32"/>
  <c r="KEZ88" i="32"/>
  <c r="KEY88" i="32"/>
  <c r="KEX88" i="32"/>
  <c r="KEW88" i="32"/>
  <c r="KEV88" i="32"/>
  <c r="KEU88" i="32"/>
  <c r="KET88" i="32"/>
  <c r="KES88" i="32"/>
  <c r="KER88" i="32"/>
  <c r="KEQ88" i="32"/>
  <c r="KEP88" i="32"/>
  <c r="KEO88" i="32"/>
  <c r="KEN88" i="32"/>
  <c r="KEM88" i="32"/>
  <c r="KEL88" i="32"/>
  <c r="KEK88" i="32"/>
  <c r="KEJ88" i="32"/>
  <c r="KEI88" i="32"/>
  <c r="KEH88" i="32"/>
  <c r="KEG88" i="32"/>
  <c r="KEF88" i="32"/>
  <c r="KEE88" i="32"/>
  <c r="KED88" i="32"/>
  <c r="KEC88" i="32"/>
  <c r="KEB88" i="32"/>
  <c r="KEA88" i="32"/>
  <c r="KDZ88" i="32"/>
  <c r="KDY88" i="32"/>
  <c r="KDX88" i="32"/>
  <c r="KDW88" i="32"/>
  <c r="KDV88" i="32"/>
  <c r="KDU88" i="32"/>
  <c r="KDT88" i="32"/>
  <c r="KDS88" i="32"/>
  <c r="KDR88" i="32"/>
  <c r="KDQ88" i="32"/>
  <c r="KDP88" i="32"/>
  <c r="KDO88" i="32"/>
  <c r="KDN88" i="32"/>
  <c r="KDM88" i="32"/>
  <c r="KDL88" i="32"/>
  <c r="KDK88" i="32"/>
  <c r="KDJ88" i="32"/>
  <c r="KDI88" i="32"/>
  <c r="KDH88" i="32"/>
  <c r="KDG88" i="32"/>
  <c r="KDF88" i="32"/>
  <c r="KDE88" i="32"/>
  <c r="KDD88" i="32"/>
  <c r="KDC88" i="32"/>
  <c r="KDB88" i="32"/>
  <c r="KDA88" i="32"/>
  <c r="KCZ88" i="32"/>
  <c r="KCY88" i="32"/>
  <c r="KCX88" i="32"/>
  <c r="KCW88" i="32"/>
  <c r="KCV88" i="32"/>
  <c r="KCU88" i="32"/>
  <c r="KCT88" i="32"/>
  <c r="KCS88" i="32"/>
  <c r="KCR88" i="32"/>
  <c r="KCQ88" i="32"/>
  <c r="KCP88" i="32"/>
  <c r="KCO88" i="32"/>
  <c r="KCN88" i="32"/>
  <c r="KCM88" i="32"/>
  <c r="KCL88" i="32"/>
  <c r="KCK88" i="32"/>
  <c r="KCJ88" i="32"/>
  <c r="KCI88" i="32"/>
  <c r="KCH88" i="32"/>
  <c r="KCG88" i="32"/>
  <c r="KCF88" i="32"/>
  <c r="KCE88" i="32"/>
  <c r="KCD88" i="32"/>
  <c r="KCC88" i="32"/>
  <c r="KCB88" i="32"/>
  <c r="KCA88" i="32"/>
  <c r="KBZ88" i="32"/>
  <c r="KBY88" i="32"/>
  <c r="KBX88" i="32"/>
  <c r="KBW88" i="32"/>
  <c r="KBV88" i="32"/>
  <c r="KBU88" i="32"/>
  <c r="KBT88" i="32"/>
  <c r="KBS88" i="32"/>
  <c r="KBR88" i="32"/>
  <c r="KBQ88" i="32"/>
  <c r="KBP88" i="32"/>
  <c r="KBO88" i="32"/>
  <c r="KBN88" i="32"/>
  <c r="KBM88" i="32"/>
  <c r="KBL88" i="32"/>
  <c r="KBK88" i="32"/>
  <c r="KBJ88" i="32"/>
  <c r="KBI88" i="32"/>
  <c r="KBH88" i="32"/>
  <c r="KBG88" i="32"/>
  <c r="KBF88" i="32"/>
  <c r="KBE88" i="32"/>
  <c r="KBD88" i="32"/>
  <c r="KBC88" i="32"/>
  <c r="KBB88" i="32"/>
  <c r="KBA88" i="32"/>
  <c r="KAZ88" i="32"/>
  <c r="KAY88" i="32"/>
  <c r="KAX88" i="32"/>
  <c r="KAW88" i="32"/>
  <c r="KAV88" i="32"/>
  <c r="KAU88" i="32"/>
  <c r="KAT88" i="32"/>
  <c r="KAS88" i="32"/>
  <c r="KAR88" i="32"/>
  <c r="KAQ88" i="32"/>
  <c r="KAP88" i="32"/>
  <c r="KAO88" i="32"/>
  <c r="KAN88" i="32"/>
  <c r="KAM88" i="32"/>
  <c r="KAL88" i="32"/>
  <c r="KAK88" i="32"/>
  <c r="KAJ88" i="32"/>
  <c r="KAI88" i="32"/>
  <c r="KAH88" i="32"/>
  <c r="KAG88" i="32"/>
  <c r="KAF88" i="32"/>
  <c r="KAE88" i="32"/>
  <c r="KAD88" i="32"/>
  <c r="KAC88" i="32"/>
  <c r="KAB88" i="32"/>
  <c r="KAA88" i="32"/>
  <c r="JZZ88" i="32"/>
  <c r="JZY88" i="32"/>
  <c r="JZX88" i="32"/>
  <c r="JZW88" i="32"/>
  <c r="JZV88" i="32"/>
  <c r="JZU88" i="32"/>
  <c r="JZT88" i="32"/>
  <c r="JZS88" i="32"/>
  <c r="JZR88" i="32"/>
  <c r="JZQ88" i="32"/>
  <c r="JZP88" i="32"/>
  <c r="JZO88" i="32"/>
  <c r="JZN88" i="32"/>
  <c r="JZM88" i="32"/>
  <c r="JZL88" i="32"/>
  <c r="JZK88" i="32"/>
  <c r="JZJ88" i="32"/>
  <c r="JZI88" i="32"/>
  <c r="JZH88" i="32"/>
  <c r="JZG88" i="32"/>
  <c r="JZF88" i="32"/>
  <c r="JZE88" i="32"/>
  <c r="JZD88" i="32"/>
  <c r="JZC88" i="32"/>
  <c r="JZB88" i="32"/>
  <c r="JZA88" i="32"/>
  <c r="JYZ88" i="32"/>
  <c r="JYY88" i="32"/>
  <c r="JYX88" i="32"/>
  <c r="JYW88" i="32"/>
  <c r="JYV88" i="32"/>
  <c r="JYU88" i="32"/>
  <c r="JYT88" i="32"/>
  <c r="JYS88" i="32"/>
  <c r="JYR88" i="32"/>
  <c r="JYQ88" i="32"/>
  <c r="JYP88" i="32"/>
  <c r="JYO88" i="32"/>
  <c r="JYN88" i="32"/>
  <c r="JYM88" i="32"/>
  <c r="JYL88" i="32"/>
  <c r="JYK88" i="32"/>
  <c r="JYJ88" i="32"/>
  <c r="JYI88" i="32"/>
  <c r="JYH88" i="32"/>
  <c r="JYG88" i="32"/>
  <c r="JYF88" i="32"/>
  <c r="JYE88" i="32"/>
  <c r="JYD88" i="32"/>
  <c r="JYC88" i="32"/>
  <c r="JYB88" i="32"/>
  <c r="JYA88" i="32"/>
  <c r="JXZ88" i="32"/>
  <c r="JXY88" i="32"/>
  <c r="JXX88" i="32"/>
  <c r="JXW88" i="32"/>
  <c r="JXV88" i="32"/>
  <c r="JXU88" i="32"/>
  <c r="JXT88" i="32"/>
  <c r="JXS88" i="32"/>
  <c r="JXR88" i="32"/>
  <c r="JXQ88" i="32"/>
  <c r="JXP88" i="32"/>
  <c r="JXO88" i="32"/>
  <c r="JXN88" i="32"/>
  <c r="JXM88" i="32"/>
  <c r="JXL88" i="32"/>
  <c r="JXK88" i="32"/>
  <c r="JXJ88" i="32"/>
  <c r="JXI88" i="32"/>
  <c r="JXH88" i="32"/>
  <c r="JXG88" i="32"/>
  <c r="JXF88" i="32"/>
  <c r="JXE88" i="32"/>
  <c r="JXD88" i="32"/>
  <c r="JXC88" i="32"/>
  <c r="JXB88" i="32"/>
  <c r="JXA88" i="32"/>
  <c r="JWZ88" i="32"/>
  <c r="JWY88" i="32"/>
  <c r="JWX88" i="32"/>
  <c r="JWW88" i="32"/>
  <c r="JWV88" i="32"/>
  <c r="JWU88" i="32"/>
  <c r="JWT88" i="32"/>
  <c r="JWS88" i="32"/>
  <c r="JWR88" i="32"/>
  <c r="JWQ88" i="32"/>
  <c r="JWP88" i="32"/>
  <c r="JWO88" i="32"/>
  <c r="JWN88" i="32"/>
  <c r="JWM88" i="32"/>
  <c r="JWL88" i="32"/>
  <c r="JWK88" i="32"/>
  <c r="JWJ88" i="32"/>
  <c r="JWI88" i="32"/>
  <c r="JWH88" i="32"/>
  <c r="JWG88" i="32"/>
  <c r="JWF88" i="32"/>
  <c r="JWE88" i="32"/>
  <c r="JWD88" i="32"/>
  <c r="JWC88" i="32"/>
  <c r="JWB88" i="32"/>
  <c r="JWA88" i="32"/>
  <c r="JVZ88" i="32"/>
  <c r="JVY88" i="32"/>
  <c r="JVX88" i="32"/>
  <c r="JVW88" i="32"/>
  <c r="JVV88" i="32"/>
  <c r="JVU88" i="32"/>
  <c r="JVT88" i="32"/>
  <c r="JVS88" i="32"/>
  <c r="JVR88" i="32"/>
  <c r="JVQ88" i="32"/>
  <c r="JVP88" i="32"/>
  <c r="JVO88" i="32"/>
  <c r="JVN88" i="32"/>
  <c r="JVM88" i="32"/>
  <c r="JVL88" i="32"/>
  <c r="JVK88" i="32"/>
  <c r="JVJ88" i="32"/>
  <c r="JVI88" i="32"/>
  <c r="JVH88" i="32"/>
  <c r="JVG88" i="32"/>
  <c r="JVF88" i="32"/>
  <c r="JVE88" i="32"/>
  <c r="JVD88" i="32"/>
  <c r="JVC88" i="32"/>
  <c r="JVB88" i="32"/>
  <c r="JVA88" i="32"/>
  <c r="JUZ88" i="32"/>
  <c r="JUY88" i="32"/>
  <c r="JUX88" i="32"/>
  <c r="JUW88" i="32"/>
  <c r="JUV88" i="32"/>
  <c r="JUU88" i="32"/>
  <c r="JUT88" i="32"/>
  <c r="JUS88" i="32"/>
  <c r="JUR88" i="32"/>
  <c r="JUQ88" i="32"/>
  <c r="JUP88" i="32"/>
  <c r="JUO88" i="32"/>
  <c r="JUN88" i="32"/>
  <c r="JUM88" i="32"/>
  <c r="JUL88" i="32"/>
  <c r="JUK88" i="32"/>
  <c r="JUJ88" i="32"/>
  <c r="JUI88" i="32"/>
  <c r="JUH88" i="32"/>
  <c r="JUG88" i="32"/>
  <c r="JUF88" i="32"/>
  <c r="JUE88" i="32"/>
  <c r="JUD88" i="32"/>
  <c r="JUC88" i="32"/>
  <c r="JUB88" i="32"/>
  <c r="JUA88" i="32"/>
  <c r="JTZ88" i="32"/>
  <c r="JTY88" i="32"/>
  <c r="JTX88" i="32"/>
  <c r="JTW88" i="32"/>
  <c r="JTV88" i="32"/>
  <c r="JTU88" i="32"/>
  <c r="JTT88" i="32"/>
  <c r="JTS88" i="32"/>
  <c r="JTR88" i="32"/>
  <c r="JTQ88" i="32"/>
  <c r="JTP88" i="32"/>
  <c r="JTO88" i="32"/>
  <c r="JTN88" i="32"/>
  <c r="JTM88" i="32"/>
  <c r="JTL88" i="32"/>
  <c r="JTK88" i="32"/>
  <c r="JTJ88" i="32"/>
  <c r="JTI88" i="32"/>
  <c r="JTH88" i="32"/>
  <c r="JTG88" i="32"/>
  <c r="JTF88" i="32"/>
  <c r="JTE88" i="32"/>
  <c r="JTD88" i="32"/>
  <c r="JTC88" i="32"/>
  <c r="JTB88" i="32"/>
  <c r="JTA88" i="32"/>
  <c r="JSZ88" i="32"/>
  <c r="JSY88" i="32"/>
  <c r="JSX88" i="32"/>
  <c r="JSW88" i="32"/>
  <c r="JSV88" i="32"/>
  <c r="JSU88" i="32"/>
  <c r="JST88" i="32"/>
  <c r="JSS88" i="32"/>
  <c r="JSR88" i="32"/>
  <c r="JSQ88" i="32"/>
  <c r="JSP88" i="32"/>
  <c r="JSO88" i="32"/>
  <c r="JSN88" i="32"/>
  <c r="JSM88" i="32"/>
  <c r="JSL88" i="32"/>
  <c r="JSK88" i="32"/>
  <c r="JSJ88" i="32"/>
  <c r="JSI88" i="32"/>
  <c r="JSH88" i="32"/>
  <c r="JSG88" i="32"/>
  <c r="JSF88" i="32"/>
  <c r="JSE88" i="32"/>
  <c r="JSD88" i="32"/>
  <c r="JSC88" i="32"/>
  <c r="JSB88" i="32"/>
  <c r="JSA88" i="32"/>
  <c r="JRZ88" i="32"/>
  <c r="JRY88" i="32"/>
  <c r="JRX88" i="32"/>
  <c r="JRW88" i="32"/>
  <c r="JRV88" i="32"/>
  <c r="JRU88" i="32"/>
  <c r="JRT88" i="32"/>
  <c r="JRS88" i="32"/>
  <c r="JRR88" i="32"/>
  <c r="JRQ88" i="32"/>
  <c r="JRP88" i="32"/>
  <c r="JRO88" i="32"/>
  <c r="JRN88" i="32"/>
  <c r="JRM88" i="32"/>
  <c r="JRL88" i="32"/>
  <c r="JRK88" i="32"/>
  <c r="JRJ88" i="32"/>
  <c r="JRI88" i="32"/>
  <c r="JRH88" i="32"/>
  <c r="JRG88" i="32"/>
  <c r="JRF88" i="32"/>
  <c r="JRE88" i="32"/>
  <c r="JRD88" i="32"/>
  <c r="JRC88" i="32"/>
  <c r="JRB88" i="32"/>
  <c r="JRA88" i="32"/>
  <c r="JQZ88" i="32"/>
  <c r="JQY88" i="32"/>
  <c r="JQX88" i="32"/>
  <c r="JQW88" i="32"/>
  <c r="JQV88" i="32"/>
  <c r="JQU88" i="32"/>
  <c r="JQT88" i="32"/>
  <c r="JQS88" i="32"/>
  <c r="JQR88" i="32"/>
  <c r="JQQ88" i="32"/>
  <c r="JQP88" i="32"/>
  <c r="JQO88" i="32"/>
  <c r="JQN88" i="32"/>
  <c r="JQM88" i="32"/>
  <c r="JQL88" i="32"/>
  <c r="JQK88" i="32"/>
  <c r="JQJ88" i="32"/>
  <c r="JQI88" i="32"/>
  <c r="JQH88" i="32"/>
  <c r="JQG88" i="32"/>
  <c r="JQF88" i="32"/>
  <c r="JQE88" i="32"/>
  <c r="JQD88" i="32"/>
  <c r="JQC88" i="32"/>
  <c r="JQB88" i="32"/>
  <c r="JQA88" i="32"/>
  <c r="JPZ88" i="32"/>
  <c r="JPY88" i="32"/>
  <c r="JPX88" i="32"/>
  <c r="JPW88" i="32"/>
  <c r="JPV88" i="32"/>
  <c r="JPU88" i="32"/>
  <c r="JPT88" i="32"/>
  <c r="JPS88" i="32"/>
  <c r="JPR88" i="32"/>
  <c r="JPQ88" i="32"/>
  <c r="JPP88" i="32"/>
  <c r="JPO88" i="32"/>
  <c r="JPN88" i="32"/>
  <c r="JPM88" i="32"/>
  <c r="JPL88" i="32"/>
  <c r="JPK88" i="32"/>
  <c r="JPJ88" i="32"/>
  <c r="JPI88" i="32"/>
  <c r="JPH88" i="32"/>
  <c r="JPG88" i="32"/>
  <c r="JPF88" i="32"/>
  <c r="JPE88" i="32"/>
  <c r="JPD88" i="32"/>
  <c r="JPC88" i="32"/>
  <c r="JPB88" i="32"/>
  <c r="JPA88" i="32"/>
  <c r="JOZ88" i="32"/>
  <c r="JOY88" i="32"/>
  <c r="JOX88" i="32"/>
  <c r="JOW88" i="32"/>
  <c r="JOV88" i="32"/>
  <c r="JOU88" i="32"/>
  <c r="JOT88" i="32"/>
  <c r="JOS88" i="32"/>
  <c r="JOR88" i="32"/>
  <c r="JOQ88" i="32"/>
  <c r="JOP88" i="32"/>
  <c r="JOO88" i="32"/>
  <c r="JON88" i="32"/>
  <c r="JOM88" i="32"/>
  <c r="JOL88" i="32"/>
  <c r="JOK88" i="32"/>
  <c r="JOJ88" i="32"/>
  <c r="JOI88" i="32"/>
  <c r="JOH88" i="32"/>
  <c r="JOG88" i="32"/>
  <c r="JOF88" i="32"/>
  <c r="JOE88" i="32"/>
  <c r="JOD88" i="32"/>
  <c r="JOC88" i="32"/>
  <c r="JOB88" i="32"/>
  <c r="JOA88" i="32"/>
  <c r="JNZ88" i="32"/>
  <c r="JNY88" i="32"/>
  <c r="JNX88" i="32"/>
  <c r="JNW88" i="32"/>
  <c r="JNV88" i="32"/>
  <c r="JNU88" i="32"/>
  <c r="JNT88" i="32"/>
  <c r="JNS88" i="32"/>
  <c r="JNR88" i="32"/>
  <c r="JNQ88" i="32"/>
  <c r="JNP88" i="32"/>
  <c r="JNO88" i="32"/>
  <c r="JNN88" i="32"/>
  <c r="JNM88" i="32"/>
  <c r="JNL88" i="32"/>
  <c r="JNK88" i="32"/>
  <c r="JNJ88" i="32"/>
  <c r="JNI88" i="32"/>
  <c r="JNH88" i="32"/>
  <c r="JNG88" i="32"/>
  <c r="JNF88" i="32"/>
  <c r="JNE88" i="32"/>
  <c r="JND88" i="32"/>
  <c r="JNC88" i="32"/>
  <c r="JNB88" i="32"/>
  <c r="JNA88" i="32"/>
  <c r="JMZ88" i="32"/>
  <c r="JMY88" i="32"/>
  <c r="JMX88" i="32"/>
  <c r="JMW88" i="32"/>
  <c r="JMV88" i="32"/>
  <c r="JMU88" i="32"/>
  <c r="JMT88" i="32"/>
  <c r="JMS88" i="32"/>
  <c r="JMR88" i="32"/>
  <c r="JMQ88" i="32"/>
  <c r="JMP88" i="32"/>
  <c r="JMO88" i="32"/>
  <c r="JMN88" i="32"/>
  <c r="JMM88" i="32"/>
  <c r="JML88" i="32"/>
  <c r="JMK88" i="32"/>
  <c r="JMJ88" i="32"/>
  <c r="JMI88" i="32"/>
  <c r="JMH88" i="32"/>
  <c r="JMG88" i="32"/>
  <c r="JMF88" i="32"/>
  <c r="JME88" i="32"/>
  <c r="JMD88" i="32"/>
  <c r="JMC88" i="32"/>
  <c r="JMB88" i="32"/>
  <c r="JMA88" i="32"/>
  <c r="JLZ88" i="32"/>
  <c r="JLY88" i="32"/>
  <c r="JLX88" i="32"/>
  <c r="JLW88" i="32"/>
  <c r="JLV88" i="32"/>
  <c r="JLU88" i="32"/>
  <c r="JLT88" i="32"/>
  <c r="JLS88" i="32"/>
  <c r="JLR88" i="32"/>
  <c r="JLQ88" i="32"/>
  <c r="JLP88" i="32"/>
  <c r="JLO88" i="32"/>
  <c r="JLN88" i="32"/>
  <c r="JLM88" i="32"/>
  <c r="JLL88" i="32"/>
  <c r="JLK88" i="32"/>
  <c r="JLJ88" i="32"/>
  <c r="JLI88" i="32"/>
  <c r="JLH88" i="32"/>
  <c r="JLG88" i="32"/>
  <c r="JLF88" i="32"/>
  <c r="JLE88" i="32"/>
  <c r="JLD88" i="32"/>
  <c r="JLC88" i="32"/>
  <c r="JLB88" i="32"/>
  <c r="JLA88" i="32"/>
  <c r="JKZ88" i="32"/>
  <c r="JKY88" i="32"/>
  <c r="JKX88" i="32"/>
  <c r="JKW88" i="32"/>
  <c r="JKV88" i="32"/>
  <c r="JKU88" i="32"/>
  <c r="JKT88" i="32"/>
  <c r="JKS88" i="32"/>
  <c r="JKR88" i="32"/>
  <c r="JKQ88" i="32"/>
  <c r="JKP88" i="32"/>
  <c r="JKO88" i="32"/>
  <c r="JKN88" i="32"/>
  <c r="JKM88" i="32"/>
  <c r="JKL88" i="32"/>
  <c r="JKK88" i="32"/>
  <c r="JKJ88" i="32"/>
  <c r="JKI88" i="32"/>
  <c r="JKH88" i="32"/>
  <c r="JKG88" i="32"/>
  <c r="JKF88" i="32"/>
  <c r="JKE88" i="32"/>
  <c r="JKD88" i="32"/>
  <c r="JKC88" i="32"/>
  <c r="JKB88" i="32"/>
  <c r="JKA88" i="32"/>
  <c r="JJZ88" i="32"/>
  <c r="JJY88" i="32"/>
  <c r="JJX88" i="32"/>
  <c r="JJW88" i="32"/>
  <c r="JJV88" i="32"/>
  <c r="JJU88" i="32"/>
  <c r="JJT88" i="32"/>
  <c r="JJS88" i="32"/>
  <c r="JJR88" i="32"/>
  <c r="JJQ88" i="32"/>
  <c r="JJP88" i="32"/>
  <c r="JJO88" i="32"/>
  <c r="JJN88" i="32"/>
  <c r="JJM88" i="32"/>
  <c r="JJL88" i="32"/>
  <c r="JJK88" i="32"/>
  <c r="JJJ88" i="32"/>
  <c r="JJI88" i="32"/>
  <c r="JJH88" i="32"/>
  <c r="JJG88" i="32"/>
  <c r="JJF88" i="32"/>
  <c r="JJE88" i="32"/>
  <c r="JJD88" i="32"/>
  <c r="JJC88" i="32"/>
  <c r="JJB88" i="32"/>
  <c r="JJA88" i="32"/>
  <c r="JIZ88" i="32"/>
  <c r="JIY88" i="32"/>
  <c r="JIX88" i="32"/>
  <c r="JIW88" i="32"/>
  <c r="JIV88" i="32"/>
  <c r="JIU88" i="32"/>
  <c r="JIT88" i="32"/>
  <c r="JIS88" i="32"/>
  <c r="JIR88" i="32"/>
  <c r="JIQ88" i="32"/>
  <c r="JIP88" i="32"/>
  <c r="JIO88" i="32"/>
  <c r="JIN88" i="32"/>
  <c r="JIM88" i="32"/>
  <c r="JIL88" i="32"/>
  <c r="JIK88" i="32"/>
  <c r="JIJ88" i="32"/>
  <c r="JII88" i="32"/>
  <c r="JIH88" i="32"/>
  <c r="JIG88" i="32"/>
  <c r="JIF88" i="32"/>
  <c r="JIE88" i="32"/>
  <c r="JID88" i="32"/>
  <c r="JIC88" i="32"/>
  <c r="JIB88" i="32"/>
  <c r="JIA88" i="32"/>
  <c r="JHZ88" i="32"/>
  <c r="JHY88" i="32"/>
  <c r="JHX88" i="32"/>
  <c r="JHW88" i="32"/>
  <c r="JHV88" i="32"/>
  <c r="JHU88" i="32"/>
  <c r="JHT88" i="32"/>
  <c r="JHS88" i="32"/>
  <c r="JHR88" i="32"/>
  <c r="JHQ88" i="32"/>
  <c r="JHP88" i="32"/>
  <c r="JHO88" i="32"/>
  <c r="JHN88" i="32"/>
  <c r="JHM88" i="32"/>
  <c r="JHL88" i="32"/>
  <c r="JHK88" i="32"/>
  <c r="JHJ88" i="32"/>
  <c r="JHI88" i="32"/>
  <c r="JHH88" i="32"/>
  <c r="JHG88" i="32"/>
  <c r="JHF88" i="32"/>
  <c r="JHE88" i="32"/>
  <c r="JHD88" i="32"/>
  <c r="JHC88" i="32"/>
  <c r="JHB88" i="32"/>
  <c r="JHA88" i="32"/>
  <c r="JGZ88" i="32"/>
  <c r="JGY88" i="32"/>
  <c r="JGX88" i="32"/>
  <c r="JGW88" i="32"/>
  <c r="JGV88" i="32"/>
  <c r="JGU88" i="32"/>
  <c r="JGT88" i="32"/>
  <c r="JGS88" i="32"/>
  <c r="JGR88" i="32"/>
  <c r="JGQ88" i="32"/>
  <c r="JGP88" i="32"/>
  <c r="JGO88" i="32"/>
  <c r="JGN88" i="32"/>
  <c r="JGM88" i="32"/>
  <c r="JGL88" i="32"/>
  <c r="JGK88" i="32"/>
  <c r="JGJ88" i="32"/>
  <c r="JGI88" i="32"/>
  <c r="JGH88" i="32"/>
  <c r="JGG88" i="32"/>
  <c r="JGF88" i="32"/>
  <c r="JGE88" i="32"/>
  <c r="JGD88" i="32"/>
  <c r="JGC88" i="32"/>
  <c r="JGB88" i="32"/>
  <c r="JGA88" i="32"/>
  <c r="JFZ88" i="32"/>
  <c r="JFY88" i="32"/>
  <c r="JFX88" i="32"/>
  <c r="JFW88" i="32"/>
  <c r="JFV88" i="32"/>
  <c r="JFU88" i="32"/>
  <c r="JFT88" i="32"/>
  <c r="JFS88" i="32"/>
  <c r="JFR88" i="32"/>
  <c r="JFQ88" i="32"/>
  <c r="JFP88" i="32"/>
  <c r="JFO88" i="32"/>
  <c r="JFN88" i="32"/>
  <c r="JFM88" i="32"/>
  <c r="JFL88" i="32"/>
  <c r="JFK88" i="32"/>
  <c r="JFJ88" i="32"/>
  <c r="JFI88" i="32"/>
  <c r="JFH88" i="32"/>
  <c r="JFG88" i="32"/>
  <c r="JFF88" i="32"/>
  <c r="JFE88" i="32"/>
  <c r="JFD88" i="32"/>
  <c r="JFC88" i="32"/>
  <c r="JFB88" i="32"/>
  <c r="JFA88" i="32"/>
  <c r="JEZ88" i="32"/>
  <c r="JEY88" i="32"/>
  <c r="JEX88" i="32"/>
  <c r="JEW88" i="32"/>
  <c r="JEV88" i="32"/>
  <c r="JEU88" i="32"/>
  <c r="JET88" i="32"/>
  <c r="JES88" i="32"/>
  <c r="JER88" i="32"/>
  <c r="JEQ88" i="32"/>
  <c r="JEP88" i="32"/>
  <c r="JEO88" i="32"/>
  <c r="JEN88" i="32"/>
  <c r="JEM88" i="32"/>
  <c r="JEL88" i="32"/>
  <c r="JEK88" i="32"/>
  <c r="JEJ88" i="32"/>
  <c r="JEI88" i="32"/>
  <c r="JEH88" i="32"/>
  <c r="JEG88" i="32"/>
  <c r="JEF88" i="32"/>
  <c r="JEE88" i="32"/>
  <c r="JED88" i="32"/>
  <c r="JEC88" i="32"/>
  <c r="JEB88" i="32"/>
  <c r="JEA88" i="32"/>
  <c r="JDZ88" i="32"/>
  <c r="JDY88" i="32"/>
  <c r="JDX88" i="32"/>
  <c r="JDW88" i="32"/>
  <c r="JDV88" i="32"/>
  <c r="JDU88" i="32"/>
  <c r="JDT88" i="32"/>
  <c r="JDS88" i="32"/>
  <c r="JDR88" i="32"/>
  <c r="JDQ88" i="32"/>
  <c r="JDP88" i="32"/>
  <c r="JDO88" i="32"/>
  <c r="JDN88" i="32"/>
  <c r="JDM88" i="32"/>
  <c r="JDL88" i="32"/>
  <c r="JDK88" i="32"/>
  <c r="JDJ88" i="32"/>
  <c r="JDI88" i="32"/>
  <c r="JDH88" i="32"/>
  <c r="JDG88" i="32"/>
  <c r="JDF88" i="32"/>
  <c r="JDE88" i="32"/>
  <c r="JDD88" i="32"/>
  <c r="JDC88" i="32"/>
  <c r="JDB88" i="32"/>
  <c r="JDA88" i="32"/>
  <c r="JCZ88" i="32"/>
  <c r="JCY88" i="32"/>
  <c r="JCX88" i="32"/>
  <c r="JCW88" i="32"/>
  <c r="JCV88" i="32"/>
  <c r="JCU88" i="32"/>
  <c r="JCT88" i="32"/>
  <c r="JCS88" i="32"/>
  <c r="JCR88" i="32"/>
  <c r="JCQ88" i="32"/>
  <c r="JCP88" i="32"/>
  <c r="JCO88" i="32"/>
  <c r="JCN88" i="32"/>
  <c r="JCM88" i="32"/>
  <c r="JCL88" i="32"/>
  <c r="JCK88" i="32"/>
  <c r="JCJ88" i="32"/>
  <c r="JCI88" i="32"/>
  <c r="JCH88" i="32"/>
  <c r="JCG88" i="32"/>
  <c r="JCF88" i="32"/>
  <c r="JCE88" i="32"/>
  <c r="JCD88" i="32"/>
  <c r="JCC88" i="32"/>
  <c r="JCB88" i="32"/>
  <c r="JCA88" i="32"/>
  <c r="JBZ88" i="32"/>
  <c r="JBY88" i="32"/>
  <c r="JBX88" i="32"/>
  <c r="JBW88" i="32"/>
  <c r="JBV88" i="32"/>
  <c r="JBU88" i="32"/>
  <c r="JBT88" i="32"/>
  <c r="JBS88" i="32"/>
  <c r="JBR88" i="32"/>
  <c r="JBQ88" i="32"/>
  <c r="JBP88" i="32"/>
  <c r="JBO88" i="32"/>
  <c r="JBN88" i="32"/>
  <c r="JBM88" i="32"/>
  <c r="JBL88" i="32"/>
  <c r="JBK88" i="32"/>
  <c r="JBJ88" i="32"/>
  <c r="JBI88" i="32"/>
  <c r="JBH88" i="32"/>
  <c r="JBG88" i="32"/>
  <c r="JBF88" i="32"/>
  <c r="JBE88" i="32"/>
  <c r="JBD88" i="32"/>
  <c r="JBC88" i="32"/>
  <c r="JBB88" i="32"/>
  <c r="JBA88" i="32"/>
  <c r="JAZ88" i="32"/>
  <c r="JAY88" i="32"/>
  <c r="JAX88" i="32"/>
  <c r="JAW88" i="32"/>
  <c r="JAV88" i="32"/>
  <c r="JAU88" i="32"/>
  <c r="JAT88" i="32"/>
  <c r="JAS88" i="32"/>
  <c r="JAR88" i="32"/>
  <c r="JAQ88" i="32"/>
  <c r="JAP88" i="32"/>
  <c r="JAO88" i="32"/>
  <c r="JAN88" i="32"/>
  <c r="JAM88" i="32"/>
  <c r="JAL88" i="32"/>
  <c r="JAK88" i="32"/>
  <c r="JAJ88" i="32"/>
  <c r="JAI88" i="32"/>
  <c r="JAH88" i="32"/>
  <c r="JAG88" i="32"/>
  <c r="JAF88" i="32"/>
  <c r="JAE88" i="32"/>
  <c r="JAD88" i="32"/>
  <c r="JAC88" i="32"/>
  <c r="JAB88" i="32"/>
  <c r="JAA88" i="32"/>
  <c r="IZZ88" i="32"/>
  <c r="IZY88" i="32"/>
  <c r="IZX88" i="32"/>
  <c r="IZW88" i="32"/>
  <c r="IZV88" i="32"/>
  <c r="IZU88" i="32"/>
  <c r="IZT88" i="32"/>
  <c r="IZS88" i="32"/>
  <c r="IZR88" i="32"/>
  <c r="IZQ88" i="32"/>
  <c r="IZP88" i="32"/>
  <c r="IZO88" i="32"/>
  <c r="IZN88" i="32"/>
  <c r="IZM88" i="32"/>
  <c r="IZL88" i="32"/>
  <c r="IZK88" i="32"/>
  <c r="IZJ88" i="32"/>
  <c r="IZI88" i="32"/>
  <c r="IZH88" i="32"/>
  <c r="IZG88" i="32"/>
  <c r="IZF88" i="32"/>
  <c r="IZE88" i="32"/>
  <c r="IZD88" i="32"/>
  <c r="IZC88" i="32"/>
  <c r="IZB88" i="32"/>
  <c r="IZA88" i="32"/>
  <c r="IYZ88" i="32"/>
  <c r="IYY88" i="32"/>
  <c r="IYX88" i="32"/>
  <c r="IYW88" i="32"/>
  <c r="IYV88" i="32"/>
  <c r="IYU88" i="32"/>
  <c r="IYT88" i="32"/>
  <c r="IYS88" i="32"/>
  <c r="IYR88" i="32"/>
  <c r="IYQ88" i="32"/>
  <c r="IYP88" i="32"/>
  <c r="IYO88" i="32"/>
  <c r="IYN88" i="32"/>
  <c r="IYM88" i="32"/>
  <c r="IYL88" i="32"/>
  <c r="IYK88" i="32"/>
  <c r="IYJ88" i="32"/>
  <c r="IYI88" i="32"/>
  <c r="IYH88" i="32"/>
  <c r="IYG88" i="32"/>
  <c r="IYF88" i="32"/>
  <c r="IYE88" i="32"/>
  <c r="IYD88" i="32"/>
  <c r="IYC88" i="32"/>
  <c r="IYB88" i="32"/>
  <c r="IYA88" i="32"/>
  <c r="IXZ88" i="32"/>
  <c r="IXY88" i="32"/>
  <c r="IXX88" i="32"/>
  <c r="IXW88" i="32"/>
  <c r="IXV88" i="32"/>
  <c r="IXU88" i="32"/>
  <c r="IXT88" i="32"/>
  <c r="IXS88" i="32"/>
  <c r="IXR88" i="32"/>
  <c r="IXQ88" i="32"/>
  <c r="IXP88" i="32"/>
  <c r="IXO88" i="32"/>
  <c r="IXN88" i="32"/>
  <c r="IXM88" i="32"/>
  <c r="IXL88" i="32"/>
  <c r="IXK88" i="32"/>
  <c r="IXJ88" i="32"/>
  <c r="IXI88" i="32"/>
  <c r="IXH88" i="32"/>
  <c r="IXG88" i="32"/>
  <c r="IXF88" i="32"/>
  <c r="IXE88" i="32"/>
  <c r="IXD88" i="32"/>
  <c r="IXC88" i="32"/>
  <c r="IXB88" i="32"/>
  <c r="IXA88" i="32"/>
  <c r="IWZ88" i="32"/>
  <c r="IWY88" i="32"/>
  <c r="IWX88" i="32"/>
  <c r="IWW88" i="32"/>
  <c r="IWV88" i="32"/>
  <c r="IWU88" i="32"/>
  <c r="IWT88" i="32"/>
  <c r="IWS88" i="32"/>
  <c r="IWR88" i="32"/>
  <c r="IWQ88" i="32"/>
  <c r="IWP88" i="32"/>
  <c r="IWO88" i="32"/>
  <c r="IWN88" i="32"/>
  <c r="IWM88" i="32"/>
  <c r="IWL88" i="32"/>
  <c r="IWK88" i="32"/>
  <c r="IWJ88" i="32"/>
  <c r="IWI88" i="32"/>
  <c r="IWH88" i="32"/>
  <c r="IWG88" i="32"/>
  <c r="IWF88" i="32"/>
  <c r="IWE88" i="32"/>
  <c r="IWD88" i="32"/>
  <c r="IWC88" i="32"/>
  <c r="IWB88" i="32"/>
  <c r="IWA88" i="32"/>
  <c r="IVZ88" i="32"/>
  <c r="IVY88" i="32"/>
  <c r="IVX88" i="32"/>
  <c r="IVW88" i="32"/>
  <c r="IVV88" i="32"/>
  <c r="IVU88" i="32"/>
  <c r="IVT88" i="32"/>
  <c r="IVS88" i="32"/>
  <c r="IVR88" i="32"/>
  <c r="IVQ88" i="32"/>
  <c r="IVP88" i="32"/>
  <c r="IVO88" i="32"/>
  <c r="IVN88" i="32"/>
  <c r="IVM88" i="32"/>
  <c r="IVL88" i="32"/>
  <c r="IVK88" i="32"/>
  <c r="IVJ88" i="32"/>
  <c r="IVI88" i="32"/>
  <c r="IVH88" i="32"/>
  <c r="IVG88" i="32"/>
  <c r="IVF88" i="32"/>
  <c r="IVE88" i="32"/>
  <c r="IVD88" i="32"/>
  <c r="IVC88" i="32"/>
  <c r="IVB88" i="32"/>
  <c r="IVA88" i="32"/>
  <c r="IUZ88" i="32"/>
  <c r="IUY88" i="32"/>
  <c r="IUX88" i="32"/>
  <c r="IUW88" i="32"/>
  <c r="IUV88" i="32"/>
  <c r="IUU88" i="32"/>
  <c r="IUT88" i="32"/>
  <c r="IUS88" i="32"/>
  <c r="IUR88" i="32"/>
  <c r="IUQ88" i="32"/>
  <c r="IUP88" i="32"/>
  <c r="IUO88" i="32"/>
  <c r="IUN88" i="32"/>
  <c r="IUM88" i="32"/>
  <c r="IUL88" i="32"/>
  <c r="IUK88" i="32"/>
  <c r="IUJ88" i="32"/>
  <c r="IUI88" i="32"/>
  <c r="IUH88" i="32"/>
  <c r="IUG88" i="32"/>
  <c r="IUF88" i="32"/>
  <c r="IUE88" i="32"/>
  <c r="IUD88" i="32"/>
  <c r="IUC88" i="32"/>
  <c r="IUB88" i="32"/>
  <c r="IUA88" i="32"/>
  <c r="ITZ88" i="32"/>
  <c r="ITY88" i="32"/>
  <c r="ITX88" i="32"/>
  <c r="ITW88" i="32"/>
  <c r="ITV88" i="32"/>
  <c r="ITU88" i="32"/>
  <c r="ITT88" i="32"/>
  <c r="ITS88" i="32"/>
  <c r="ITR88" i="32"/>
  <c r="ITQ88" i="32"/>
  <c r="ITP88" i="32"/>
  <c r="ITO88" i="32"/>
  <c r="ITN88" i="32"/>
  <c r="ITM88" i="32"/>
  <c r="ITL88" i="32"/>
  <c r="ITK88" i="32"/>
  <c r="ITJ88" i="32"/>
  <c r="ITI88" i="32"/>
  <c r="ITH88" i="32"/>
  <c r="ITG88" i="32"/>
  <c r="ITF88" i="32"/>
  <c r="ITE88" i="32"/>
  <c r="ITD88" i="32"/>
  <c r="ITC88" i="32"/>
  <c r="ITB88" i="32"/>
  <c r="ITA88" i="32"/>
  <c r="ISZ88" i="32"/>
  <c r="ISY88" i="32"/>
  <c r="ISX88" i="32"/>
  <c r="ISW88" i="32"/>
  <c r="ISV88" i="32"/>
  <c r="ISU88" i="32"/>
  <c r="IST88" i="32"/>
  <c r="ISS88" i="32"/>
  <c r="ISR88" i="32"/>
  <c r="ISQ88" i="32"/>
  <c r="ISP88" i="32"/>
  <c r="ISO88" i="32"/>
  <c r="ISN88" i="32"/>
  <c r="ISM88" i="32"/>
  <c r="ISL88" i="32"/>
  <c r="ISK88" i="32"/>
  <c r="ISJ88" i="32"/>
  <c r="ISI88" i="32"/>
  <c r="ISH88" i="32"/>
  <c r="ISG88" i="32"/>
  <c r="ISF88" i="32"/>
  <c r="ISE88" i="32"/>
  <c r="ISD88" i="32"/>
  <c r="ISC88" i="32"/>
  <c r="ISB88" i="32"/>
  <c r="ISA88" i="32"/>
  <c r="IRZ88" i="32"/>
  <c r="IRY88" i="32"/>
  <c r="IRX88" i="32"/>
  <c r="IRW88" i="32"/>
  <c r="IRV88" i="32"/>
  <c r="IRU88" i="32"/>
  <c r="IRT88" i="32"/>
  <c r="IRS88" i="32"/>
  <c r="IRR88" i="32"/>
  <c r="IRQ88" i="32"/>
  <c r="IRP88" i="32"/>
  <c r="IRO88" i="32"/>
  <c r="IRN88" i="32"/>
  <c r="IRM88" i="32"/>
  <c r="IRL88" i="32"/>
  <c r="IRK88" i="32"/>
  <c r="IRJ88" i="32"/>
  <c r="IRI88" i="32"/>
  <c r="IRH88" i="32"/>
  <c r="IRG88" i="32"/>
  <c r="IRF88" i="32"/>
  <c r="IRE88" i="32"/>
  <c r="IRD88" i="32"/>
  <c r="IRC88" i="32"/>
  <c r="IRB88" i="32"/>
  <c r="IRA88" i="32"/>
  <c r="IQZ88" i="32"/>
  <c r="IQY88" i="32"/>
  <c r="IQX88" i="32"/>
  <c r="IQW88" i="32"/>
  <c r="IQV88" i="32"/>
  <c r="IQU88" i="32"/>
  <c r="IQT88" i="32"/>
  <c r="IQS88" i="32"/>
  <c r="IQR88" i="32"/>
  <c r="IQQ88" i="32"/>
  <c r="IQP88" i="32"/>
  <c r="IQO88" i="32"/>
  <c r="IQN88" i="32"/>
  <c r="IQM88" i="32"/>
  <c r="IQL88" i="32"/>
  <c r="IQK88" i="32"/>
  <c r="IQJ88" i="32"/>
  <c r="IQI88" i="32"/>
  <c r="IQH88" i="32"/>
  <c r="IQG88" i="32"/>
  <c r="IQF88" i="32"/>
  <c r="IQE88" i="32"/>
  <c r="IQD88" i="32"/>
  <c r="IQC88" i="32"/>
  <c r="IQB88" i="32"/>
  <c r="IQA88" i="32"/>
  <c r="IPZ88" i="32"/>
  <c r="IPY88" i="32"/>
  <c r="IPX88" i="32"/>
  <c r="IPW88" i="32"/>
  <c r="IPV88" i="32"/>
  <c r="IPU88" i="32"/>
  <c r="IPT88" i="32"/>
  <c r="IPS88" i="32"/>
  <c r="IPR88" i="32"/>
  <c r="IPQ88" i="32"/>
  <c r="IPP88" i="32"/>
  <c r="IPO88" i="32"/>
  <c r="IPN88" i="32"/>
  <c r="IPM88" i="32"/>
  <c r="IPL88" i="32"/>
  <c r="IPK88" i="32"/>
  <c r="IPJ88" i="32"/>
  <c r="IPI88" i="32"/>
  <c r="IPH88" i="32"/>
  <c r="IPG88" i="32"/>
  <c r="IPF88" i="32"/>
  <c r="IPE88" i="32"/>
  <c r="IPD88" i="32"/>
  <c r="IPC88" i="32"/>
  <c r="IPB88" i="32"/>
  <c r="IPA88" i="32"/>
  <c r="IOZ88" i="32"/>
  <c r="IOY88" i="32"/>
  <c r="IOX88" i="32"/>
  <c r="IOW88" i="32"/>
  <c r="IOV88" i="32"/>
  <c r="IOU88" i="32"/>
  <c r="IOT88" i="32"/>
  <c r="IOS88" i="32"/>
  <c r="IOR88" i="32"/>
  <c r="IOQ88" i="32"/>
  <c r="IOP88" i="32"/>
  <c r="IOO88" i="32"/>
  <c r="ION88" i="32"/>
  <c r="IOM88" i="32"/>
  <c r="IOL88" i="32"/>
  <c r="IOK88" i="32"/>
  <c r="IOJ88" i="32"/>
  <c r="IOI88" i="32"/>
  <c r="IOH88" i="32"/>
  <c r="IOG88" i="32"/>
  <c r="IOF88" i="32"/>
  <c r="IOE88" i="32"/>
  <c r="IOD88" i="32"/>
  <c r="IOC88" i="32"/>
  <c r="IOB88" i="32"/>
  <c r="IOA88" i="32"/>
  <c r="INZ88" i="32"/>
  <c r="INY88" i="32"/>
  <c r="INX88" i="32"/>
  <c r="INW88" i="32"/>
  <c r="INV88" i="32"/>
  <c r="INU88" i="32"/>
  <c r="INT88" i="32"/>
  <c r="INS88" i="32"/>
  <c r="INR88" i="32"/>
  <c r="INQ88" i="32"/>
  <c r="INP88" i="32"/>
  <c r="INO88" i="32"/>
  <c r="INN88" i="32"/>
  <c r="INM88" i="32"/>
  <c r="INL88" i="32"/>
  <c r="INK88" i="32"/>
  <c r="INJ88" i="32"/>
  <c r="INI88" i="32"/>
  <c r="INH88" i="32"/>
  <c r="ING88" i="32"/>
  <c r="INF88" i="32"/>
  <c r="INE88" i="32"/>
  <c r="IND88" i="32"/>
  <c r="INC88" i="32"/>
  <c r="INB88" i="32"/>
  <c r="INA88" i="32"/>
  <c r="IMZ88" i="32"/>
  <c r="IMY88" i="32"/>
  <c r="IMX88" i="32"/>
  <c r="IMW88" i="32"/>
  <c r="IMV88" i="32"/>
  <c r="IMU88" i="32"/>
  <c r="IMT88" i="32"/>
  <c r="IMS88" i="32"/>
  <c r="IMR88" i="32"/>
  <c r="IMQ88" i="32"/>
  <c r="IMP88" i="32"/>
  <c r="IMO88" i="32"/>
  <c r="IMN88" i="32"/>
  <c r="IMM88" i="32"/>
  <c r="IML88" i="32"/>
  <c r="IMK88" i="32"/>
  <c r="IMJ88" i="32"/>
  <c r="IMI88" i="32"/>
  <c r="IMH88" i="32"/>
  <c r="IMG88" i="32"/>
  <c r="IMF88" i="32"/>
  <c r="IME88" i="32"/>
  <c r="IMD88" i="32"/>
  <c r="IMC88" i="32"/>
  <c r="IMB88" i="32"/>
  <c r="IMA88" i="32"/>
  <c r="ILZ88" i="32"/>
  <c r="ILY88" i="32"/>
  <c r="ILX88" i="32"/>
  <c r="ILW88" i="32"/>
  <c r="ILV88" i="32"/>
  <c r="ILU88" i="32"/>
  <c r="ILT88" i="32"/>
  <c r="ILS88" i="32"/>
  <c r="ILR88" i="32"/>
  <c r="ILQ88" i="32"/>
  <c r="ILP88" i="32"/>
  <c r="ILO88" i="32"/>
  <c r="ILN88" i="32"/>
  <c r="ILM88" i="32"/>
  <c r="ILL88" i="32"/>
  <c r="ILK88" i="32"/>
  <c r="ILJ88" i="32"/>
  <c r="ILI88" i="32"/>
  <c r="ILH88" i="32"/>
  <c r="ILG88" i="32"/>
  <c r="ILF88" i="32"/>
  <c r="ILE88" i="32"/>
  <c r="ILD88" i="32"/>
  <c r="ILC88" i="32"/>
  <c r="ILB88" i="32"/>
  <c r="ILA88" i="32"/>
  <c r="IKZ88" i="32"/>
  <c r="IKY88" i="32"/>
  <c r="IKX88" i="32"/>
  <c r="IKW88" i="32"/>
  <c r="IKV88" i="32"/>
  <c r="IKU88" i="32"/>
  <c r="IKT88" i="32"/>
  <c r="IKS88" i="32"/>
  <c r="IKR88" i="32"/>
  <c r="IKQ88" i="32"/>
  <c r="IKP88" i="32"/>
  <c r="IKO88" i="32"/>
  <c r="IKN88" i="32"/>
  <c r="IKM88" i="32"/>
  <c r="IKL88" i="32"/>
  <c r="IKK88" i="32"/>
  <c r="IKJ88" i="32"/>
  <c r="IKI88" i="32"/>
  <c r="IKH88" i="32"/>
  <c r="IKG88" i="32"/>
  <c r="IKF88" i="32"/>
  <c r="IKE88" i="32"/>
  <c r="IKD88" i="32"/>
  <c r="IKC88" i="32"/>
  <c r="IKB88" i="32"/>
  <c r="IKA88" i="32"/>
  <c r="IJZ88" i="32"/>
  <c r="IJY88" i="32"/>
  <c r="IJX88" i="32"/>
  <c r="IJW88" i="32"/>
  <c r="IJV88" i="32"/>
  <c r="IJU88" i="32"/>
  <c r="IJT88" i="32"/>
  <c r="IJS88" i="32"/>
  <c r="IJR88" i="32"/>
  <c r="IJQ88" i="32"/>
  <c r="IJP88" i="32"/>
  <c r="IJO88" i="32"/>
  <c r="IJN88" i="32"/>
  <c r="IJM88" i="32"/>
  <c r="IJL88" i="32"/>
  <c r="IJK88" i="32"/>
  <c r="IJJ88" i="32"/>
  <c r="IJI88" i="32"/>
  <c r="IJH88" i="32"/>
  <c r="IJG88" i="32"/>
  <c r="IJF88" i="32"/>
  <c r="IJE88" i="32"/>
  <c r="IJD88" i="32"/>
  <c r="IJC88" i="32"/>
  <c r="IJB88" i="32"/>
  <c r="IJA88" i="32"/>
  <c r="IIZ88" i="32"/>
  <c r="IIY88" i="32"/>
  <c r="IIX88" i="32"/>
  <c r="IIW88" i="32"/>
  <c r="IIV88" i="32"/>
  <c r="IIU88" i="32"/>
  <c r="IIT88" i="32"/>
  <c r="IIS88" i="32"/>
  <c r="IIR88" i="32"/>
  <c r="IIQ88" i="32"/>
  <c r="IIP88" i="32"/>
  <c r="IIO88" i="32"/>
  <c r="IIN88" i="32"/>
  <c r="IIM88" i="32"/>
  <c r="IIL88" i="32"/>
  <c r="IIK88" i="32"/>
  <c r="IIJ88" i="32"/>
  <c r="III88" i="32"/>
  <c r="IIH88" i="32"/>
  <c r="IIG88" i="32"/>
  <c r="IIF88" i="32"/>
  <c r="IIE88" i="32"/>
  <c r="IID88" i="32"/>
  <c r="IIC88" i="32"/>
  <c r="IIB88" i="32"/>
  <c r="IIA88" i="32"/>
  <c r="IHZ88" i="32"/>
  <c r="IHY88" i="32"/>
  <c r="IHX88" i="32"/>
  <c r="IHW88" i="32"/>
  <c r="IHV88" i="32"/>
  <c r="IHU88" i="32"/>
  <c r="IHT88" i="32"/>
  <c r="IHS88" i="32"/>
  <c r="IHR88" i="32"/>
  <c r="IHQ88" i="32"/>
  <c r="IHP88" i="32"/>
  <c r="IHO88" i="32"/>
  <c r="IHN88" i="32"/>
  <c r="IHM88" i="32"/>
  <c r="IHL88" i="32"/>
  <c r="IHK88" i="32"/>
  <c r="IHJ88" i="32"/>
  <c r="IHI88" i="32"/>
  <c r="IHH88" i="32"/>
  <c r="IHG88" i="32"/>
  <c r="IHF88" i="32"/>
  <c r="IHE88" i="32"/>
  <c r="IHD88" i="32"/>
  <c r="IHC88" i="32"/>
  <c r="IHB88" i="32"/>
  <c r="IHA88" i="32"/>
  <c r="IGZ88" i="32"/>
  <c r="IGY88" i="32"/>
  <c r="IGX88" i="32"/>
  <c r="IGW88" i="32"/>
  <c r="IGV88" i="32"/>
  <c r="IGU88" i="32"/>
  <c r="IGT88" i="32"/>
  <c r="IGS88" i="32"/>
  <c r="IGR88" i="32"/>
  <c r="IGQ88" i="32"/>
  <c r="IGP88" i="32"/>
  <c r="IGO88" i="32"/>
  <c r="IGN88" i="32"/>
  <c r="IGM88" i="32"/>
  <c r="IGL88" i="32"/>
  <c r="IGK88" i="32"/>
  <c r="IGJ88" i="32"/>
  <c r="IGI88" i="32"/>
  <c r="IGH88" i="32"/>
  <c r="IGG88" i="32"/>
  <c r="IGF88" i="32"/>
  <c r="IGE88" i="32"/>
  <c r="IGD88" i="32"/>
  <c r="IGC88" i="32"/>
  <c r="IGB88" i="32"/>
  <c r="IGA88" i="32"/>
  <c r="IFZ88" i="32"/>
  <c r="IFY88" i="32"/>
  <c r="IFX88" i="32"/>
  <c r="IFW88" i="32"/>
  <c r="IFV88" i="32"/>
  <c r="IFU88" i="32"/>
  <c r="IFT88" i="32"/>
  <c r="IFS88" i="32"/>
  <c r="IFR88" i="32"/>
  <c r="IFQ88" i="32"/>
  <c r="IFP88" i="32"/>
  <c r="IFO88" i="32"/>
  <c r="IFN88" i="32"/>
  <c r="IFM88" i="32"/>
  <c r="IFL88" i="32"/>
  <c r="IFK88" i="32"/>
  <c r="IFJ88" i="32"/>
  <c r="IFI88" i="32"/>
  <c r="IFH88" i="32"/>
  <c r="IFG88" i="32"/>
  <c r="IFF88" i="32"/>
  <c r="IFE88" i="32"/>
  <c r="IFD88" i="32"/>
  <c r="IFC88" i="32"/>
  <c r="IFB88" i="32"/>
  <c r="IFA88" i="32"/>
  <c r="IEZ88" i="32"/>
  <c r="IEY88" i="32"/>
  <c r="IEX88" i="32"/>
  <c r="IEW88" i="32"/>
  <c r="IEV88" i="32"/>
  <c r="IEU88" i="32"/>
  <c r="IET88" i="32"/>
  <c r="IES88" i="32"/>
  <c r="IER88" i="32"/>
  <c r="IEQ88" i="32"/>
  <c r="IEP88" i="32"/>
  <c r="IEO88" i="32"/>
  <c r="IEN88" i="32"/>
  <c r="IEM88" i="32"/>
  <c r="IEL88" i="32"/>
  <c r="IEK88" i="32"/>
  <c r="IEJ88" i="32"/>
  <c r="IEI88" i="32"/>
  <c r="IEH88" i="32"/>
  <c r="IEG88" i="32"/>
  <c r="IEF88" i="32"/>
  <c r="IEE88" i="32"/>
  <c r="IED88" i="32"/>
  <c r="IEC88" i="32"/>
  <c r="IEB88" i="32"/>
  <c r="IEA88" i="32"/>
  <c r="IDZ88" i="32"/>
  <c r="IDY88" i="32"/>
  <c r="IDX88" i="32"/>
  <c r="IDW88" i="32"/>
  <c r="IDV88" i="32"/>
  <c r="IDU88" i="32"/>
  <c r="IDT88" i="32"/>
  <c r="IDS88" i="32"/>
  <c r="IDR88" i="32"/>
  <c r="IDQ88" i="32"/>
  <c r="IDP88" i="32"/>
  <c r="IDO88" i="32"/>
  <c r="IDN88" i="32"/>
  <c r="IDM88" i="32"/>
  <c r="IDL88" i="32"/>
  <c r="IDK88" i="32"/>
  <c r="IDJ88" i="32"/>
  <c r="IDI88" i="32"/>
  <c r="IDH88" i="32"/>
  <c r="IDG88" i="32"/>
  <c r="IDF88" i="32"/>
  <c r="IDE88" i="32"/>
  <c r="IDD88" i="32"/>
  <c r="IDC88" i="32"/>
  <c r="IDB88" i="32"/>
  <c r="IDA88" i="32"/>
  <c r="ICZ88" i="32"/>
  <c r="ICY88" i="32"/>
  <c r="ICX88" i="32"/>
  <c r="ICW88" i="32"/>
  <c r="ICV88" i="32"/>
  <c r="ICU88" i="32"/>
  <c r="ICT88" i="32"/>
  <c r="ICS88" i="32"/>
  <c r="ICR88" i="32"/>
  <c r="ICQ88" i="32"/>
  <c r="ICP88" i="32"/>
  <c r="ICO88" i="32"/>
  <c r="ICN88" i="32"/>
  <c r="ICM88" i="32"/>
  <c r="ICL88" i="32"/>
  <c r="ICK88" i="32"/>
  <c r="ICJ88" i="32"/>
  <c r="ICI88" i="32"/>
  <c r="ICH88" i="32"/>
  <c r="ICG88" i="32"/>
  <c r="ICF88" i="32"/>
  <c r="ICE88" i="32"/>
  <c r="ICD88" i="32"/>
  <c r="ICC88" i="32"/>
  <c r="ICB88" i="32"/>
  <c r="ICA88" i="32"/>
  <c r="IBZ88" i="32"/>
  <c r="IBY88" i="32"/>
  <c r="IBX88" i="32"/>
  <c r="IBW88" i="32"/>
  <c r="IBV88" i="32"/>
  <c r="IBU88" i="32"/>
  <c r="IBT88" i="32"/>
  <c r="IBS88" i="32"/>
  <c r="IBR88" i="32"/>
  <c r="IBQ88" i="32"/>
  <c r="IBP88" i="32"/>
  <c r="IBO88" i="32"/>
  <c r="IBN88" i="32"/>
  <c r="IBM88" i="32"/>
  <c r="IBL88" i="32"/>
  <c r="IBK88" i="32"/>
  <c r="IBJ88" i="32"/>
  <c r="IBI88" i="32"/>
  <c r="IBH88" i="32"/>
  <c r="IBG88" i="32"/>
  <c r="IBF88" i="32"/>
  <c r="IBE88" i="32"/>
  <c r="IBD88" i="32"/>
  <c r="IBC88" i="32"/>
  <c r="IBB88" i="32"/>
  <c r="IBA88" i="32"/>
  <c r="IAZ88" i="32"/>
  <c r="IAY88" i="32"/>
  <c r="IAX88" i="32"/>
  <c r="IAW88" i="32"/>
  <c r="IAV88" i="32"/>
  <c r="IAU88" i="32"/>
  <c r="IAT88" i="32"/>
  <c r="IAS88" i="32"/>
  <c r="IAR88" i="32"/>
  <c r="IAQ88" i="32"/>
  <c r="IAP88" i="32"/>
  <c r="IAO88" i="32"/>
  <c r="IAN88" i="32"/>
  <c r="IAM88" i="32"/>
  <c r="IAL88" i="32"/>
  <c r="IAK88" i="32"/>
  <c r="IAJ88" i="32"/>
  <c r="IAI88" i="32"/>
  <c r="IAH88" i="32"/>
  <c r="IAG88" i="32"/>
  <c r="IAF88" i="32"/>
  <c r="IAE88" i="32"/>
  <c r="IAD88" i="32"/>
  <c r="IAC88" i="32"/>
  <c r="IAB88" i="32"/>
  <c r="IAA88" i="32"/>
  <c r="HZZ88" i="32"/>
  <c r="HZY88" i="32"/>
  <c r="HZX88" i="32"/>
  <c r="HZW88" i="32"/>
  <c r="HZV88" i="32"/>
  <c r="HZU88" i="32"/>
  <c r="HZT88" i="32"/>
  <c r="HZS88" i="32"/>
  <c r="HZR88" i="32"/>
  <c r="HZQ88" i="32"/>
  <c r="HZP88" i="32"/>
  <c r="HZO88" i="32"/>
  <c r="HZN88" i="32"/>
  <c r="HZM88" i="32"/>
  <c r="HZL88" i="32"/>
  <c r="HZK88" i="32"/>
  <c r="HZJ88" i="32"/>
  <c r="HZI88" i="32"/>
  <c r="HZH88" i="32"/>
  <c r="HZG88" i="32"/>
  <c r="HZF88" i="32"/>
  <c r="HZE88" i="32"/>
  <c r="HZD88" i="32"/>
  <c r="HZC88" i="32"/>
  <c r="HZB88" i="32"/>
  <c r="HZA88" i="32"/>
  <c r="HYZ88" i="32"/>
  <c r="HYY88" i="32"/>
  <c r="HYX88" i="32"/>
  <c r="HYW88" i="32"/>
  <c r="HYV88" i="32"/>
  <c r="HYU88" i="32"/>
  <c r="HYT88" i="32"/>
  <c r="HYS88" i="32"/>
  <c r="HYR88" i="32"/>
  <c r="HYQ88" i="32"/>
  <c r="HYP88" i="32"/>
  <c r="HYO88" i="32"/>
  <c r="HYN88" i="32"/>
  <c r="HYM88" i="32"/>
  <c r="HYL88" i="32"/>
  <c r="HYK88" i="32"/>
  <c r="HYJ88" i="32"/>
  <c r="HYI88" i="32"/>
  <c r="HYH88" i="32"/>
  <c r="HYG88" i="32"/>
  <c r="HYF88" i="32"/>
  <c r="HYE88" i="32"/>
  <c r="HYD88" i="32"/>
  <c r="HYC88" i="32"/>
  <c r="HYB88" i="32"/>
  <c r="HYA88" i="32"/>
  <c r="HXZ88" i="32"/>
  <c r="HXY88" i="32"/>
  <c r="HXX88" i="32"/>
  <c r="HXW88" i="32"/>
  <c r="HXV88" i="32"/>
  <c r="HXU88" i="32"/>
  <c r="HXT88" i="32"/>
  <c r="HXS88" i="32"/>
  <c r="HXR88" i="32"/>
  <c r="HXQ88" i="32"/>
  <c r="HXP88" i="32"/>
  <c r="HXO88" i="32"/>
  <c r="HXN88" i="32"/>
  <c r="HXM88" i="32"/>
  <c r="HXL88" i="32"/>
  <c r="HXK88" i="32"/>
  <c r="HXJ88" i="32"/>
  <c r="HXI88" i="32"/>
  <c r="HXH88" i="32"/>
  <c r="HXG88" i="32"/>
  <c r="HXF88" i="32"/>
  <c r="HXE88" i="32"/>
  <c r="HXD88" i="32"/>
  <c r="HXC88" i="32"/>
  <c r="HXB88" i="32"/>
  <c r="HXA88" i="32"/>
  <c r="HWZ88" i="32"/>
  <c r="HWY88" i="32"/>
  <c r="HWX88" i="32"/>
  <c r="HWW88" i="32"/>
  <c r="HWV88" i="32"/>
  <c r="HWU88" i="32"/>
  <c r="HWT88" i="32"/>
  <c r="HWS88" i="32"/>
  <c r="HWR88" i="32"/>
  <c r="HWQ88" i="32"/>
  <c r="HWP88" i="32"/>
  <c r="HWO88" i="32"/>
  <c r="HWN88" i="32"/>
  <c r="HWM88" i="32"/>
  <c r="HWL88" i="32"/>
  <c r="HWK88" i="32"/>
  <c r="HWJ88" i="32"/>
  <c r="HWI88" i="32"/>
  <c r="HWH88" i="32"/>
  <c r="HWG88" i="32"/>
  <c r="HWF88" i="32"/>
  <c r="HWE88" i="32"/>
  <c r="HWD88" i="32"/>
  <c r="HWC88" i="32"/>
  <c r="HWB88" i="32"/>
  <c r="HWA88" i="32"/>
  <c r="HVZ88" i="32"/>
  <c r="HVY88" i="32"/>
  <c r="HVX88" i="32"/>
  <c r="HVW88" i="32"/>
  <c r="HVV88" i="32"/>
  <c r="HVU88" i="32"/>
  <c r="HVT88" i="32"/>
  <c r="HVS88" i="32"/>
  <c r="HVR88" i="32"/>
  <c r="HVQ88" i="32"/>
  <c r="HVP88" i="32"/>
  <c r="HVO88" i="32"/>
  <c r="HVN88" i="32"/>
  <c r="HVM88" i="32"/>
  <c r="HVL88" i="32"/>
  <c r="HVK88" i="32"/>
  <c r="HVJ88" i="32"/>
  <c r="HVI88" i="32"/>
  <c r="HVH88" i="32"/>
  <c r="HVG88" i="32"/>
  <c r="HVF88" i="32"/>
  <c r="HVE88" i="32"/>
  <c r="HVD88" i="32"/>
  <c r="HVC88" i="32"/>
  <c r="HVB88" i="32"/>
  <c r="HVA88" i="32"/>
  <c r="HUZ88" i="32"/>
  <c r="HUY88" i="32"/>
  <c r="HUX88" i="32"/>
  <c r="HUW88" i="32"/>
  <c r="HUV88" i="32"/>
  <c r="HUU88" i="32"/>
  <c r="HUT88" i="32"/>
  <c r="HUS88" i="32"/>
  <c r="HUR88" i="32"/>
  <c r="HUQ88" i="32"/>
  <c r="HUP88" i="32"/>
  <c r="HUO88" i="32"/>
  <c r="HUN88" i="32"/>
  <c r="HUM88" i="32"/>
  <c r="HUL88" i="32"/>
  <c r="HUK88" i="32"/>
  <c r="HUJ88" i="32"/>
  <c r="HUI88" i="32"/>
  <c r="HUH88" i="32"/>
  <c r="HUG88" i="32"/>
  <c r="HUF88" i="32"/>
  <c r="HUE88" i="32"/>
  <c r="HUD88" i="32"/>
  <c r="HUC88" i="32"/>
  <c r="HUB88" i="32"/>
  <c r="HUA88" i="32"/>
  <c r="HTZ88" i="32"/>
  <c r="HTY88" i="32"/>
  <c r="HTX88" i="32"/>
  <c r="HTW88" i="32"/>
  <c r="HTV88" i="32"/>
  <c r="HTU88" i="32"/>
  <c r="HTT88" i="32"/>
  <c r="HTS88" i="32"/>
  <c r="HTR88" i="32"/>
  <c r="HTQ88" i="32"/>
  <c r="HTP88" i="32"/>
  <c r="HTO88" i="32"/>
  <c r="HTN88" i="32"/>
  <c r="HTM88" i="32"/>
  <c r="HTL88" i="32"/>
  <c r="HTK88" i="32"/>
  <c r="HTJ88" i="32"/>
  <c r="HTI88" i="32"/>
  <c r="HTH88" i="32"/>
  <c r="HTG88" i="32"/>
  <c r="HTF88" i="32"/>
  <c r="HTE88" i="32"/>
  <c r="HTD88" i="32"/>
  <c r="HTC88" i="32"/>
  <c r="HTB88" i="32"/>
  <c r="HTA88" i="32"/>
  <c r="HSZ88" i="32"/>
  <c r="HSY88" i="32"/>
  <c r="HSX88" i="32"/>
  <c r="HSW88" i="32"/>
  <c r="HSV88" i="32"/>
  <c r="HSU88" i="32"/>
  <c r="HST88" i="32"/>
  <c r="HSS88" i="32"/>
  <c r="HSR88" i="32"/>
  <c r="HSQ88" i="32"/>
  <c r="HSP88" i="32"/>
  <c r="HSO88" i="32"/>
  <c r="HSN88" i="32"/>
  <c r="HSM88" i="32"/>
  <c r="HSL88" i="32"/>
  <c r="HSK88" i="32"/>
  <c r="HSJ88" i="32"/>
  <c r="HSI88" i="32"/>
  <c r="HSH88" i="32"/>
  <c r="HSG88" i="32"/>
  <c r="HSF88" i="32"/>
  <c r="HSE88" i="32"/>
  <c r="HSD88" i="32"/>
  <c r="HSC88" i="32"/>
  <c r="HSB88" i="32"/>
  <c r="HSA88" i="32"/>
  <c r="HRZ88" i="32"/>
  <c r="HRY88" i="32"/>
  <c r="HRX88" i="32"/>
  <c r="HRW88" i="32"/>
  <c r="HRV88" i="32"/>
  <c r="HRU88" i="32"/>
  <c r="HRT88" i="32"/>
  <c r="HRS88" i="32"/>
  <c r="HRR88" i="32"/>
  <c r="HRQ88" i="32"/>
  <c r="HRP88" i="32"/>
  <c r="HRO88" i="32"/>
  <c r="HRN88" i="32"/>
  <c r="HRM88" i="32"/>
  <c r="HRL88" i="32"/>
  <c r="HRK88" i="32"/>
  <c r="HRJ88" i="32"/>
  <c r="HRI88" i="32"/>
  <c r="HRH88" i="32"/>
  <c r="HRG88" i="32"/>
  <c r="HRF88" i="32"/>
  <c r="HRE88" i="32"/>
  <c r="HRD88" i="32"/>
  <c r="HRC88" i="32"/>
  <c r="HRB88" i="32"/>
  <c r="HRA88" i="32"/>
  <c r="HQZ88" i="32"/>
  <c r="HQY88" i="32"/>
  <c r="HQX88" i="32"/>
  <c r="HQW88" i="32"/>
  <c r="HQV88" i="32"/>
  <c r="HQU88" i="32"/>
  <c r="HQT88" i="32"/>
  <c r="HQS88" i="32"/>
  <c r="HQR88" i="32"/>
  <c r="HQQ88" i="32"/>
  <c r="HQP88" i="32"/>
  <c r="HQO88" i="32"/>
  <c r="HQN88" i="32"/>
  <c r="HQM88" i="32"/>
  <c r="HQL88" i="32"/>
  <c r="HQK88" i="32"/>
  <c r="HQJ88" i="32"/>
  <c r="HQI88" i="32"/>
  <c r="HQH88" i="32"/>
  <c r="HQG88" i="32"/>
  <c r="HQF88" i="32"/>
  <c r="HQE88" i="32"/>
  <c r="HQD88" i="32"/>
  <c r="HQC88" i="32"/>
  <c r="HQB88" i="32"/>
  <c r="HQA88" i="32"/>
  <c r="HPZ88" i="32"/>
  <c r="HPY88" i="32"/>
  <c r="HPX88" i="32"/>
  <c r="HPW88" i="32"/>
  <c r="HPV88" i="32"/>
  <c r="HPU88" i="32"/>
  <c r="HPT88" i="32"/>
  <c r="HPS88" i="32"/>
  <c r="HPR88" i="32"/>
  <c r="HPQ88" i="32"/>
  <c r="HPP88" i="32"/>
  <c r="HPO88" i="32"/>
  <c r="HPN88" i="32"/>
  <c r="HPM88" i="32"/>
  <c r="HPL88" i="32"/>
  <c r="HPK88" i="32"/>
  <c r="HPJ88" i="32"/>
  <c r="HPI88" i="32"/>
  <c r="HPH88" i="32"/>
  <c r="HPG88" i="32"/>
  <c r="HPF88" i="32"/>
  <c r="HPE88" i="32"/>
  <c r="HPD88" i="32"/>
  <c r="HPC88" i="32"/>
  <c r="HPB88" i="32"/>
  <c r="HPA88" i="32"/>
  <c r="HOZ88" i="32"/>
  <c r="HOY88" i="32"/>
  <c r="HOX88" i="32"/>
  <c r="HOW88" i="32"/>
  <c r="HOV88" i="32"/>
  <c r="HOU88" i="32"/>
  <c r="HOT88" i="32"/>
  <c r="HOS88" i="32"/>
  <c r="HOR88" i="32"/>
  <c r="HOQ88" i="32"/>
  <c r="HOP88" i="32"/>
  <c r="HOO88" i="32"/>
  <c r="HON88" i="32"/>
  <c r="HOM88" i="32"/>
  <c r="HOL88" i="32"/>
  <c r="HOK88" i="32"/>
  <c r="HOJ88" i="32"/>
  <c r="HOI88" i="32"/>
  <c r="HOH88" i="32"/>
  <c r="HOG88" i="32"/>
  <c r="HOF88" i="32"/>
  <c r="HOE88" i="32"/>
  <c r="HOD88" i="32"/>
  <c r="HOC88" i="32"/>
  <c r="HOB88" i="32"/>
  <c r="HOA88" i="32"/>
  <c r="HNZ88" i="32"/>
  <c r="HNY88" i="32"/>
  <c r="HNX88" i="32"/>
  <c r="HNW88" i="32"/>
  <c r="HNV88" i="32"/>
  <c r="HNU88" i="32"/>
  <c r="HNT88" i="32"/>
  <c r="HNS88" i="32"/>
  <c r="HNR88" i="32"/>
  <c r="HNQ88" i="32"/>
  <c r="HNP88" i="32"/>
  <c r="HNO88" i="32"/>
  <c r="HNN88" i="32"/>
  <c r="HNM88" i="32"/>
  <c r="HNL88" i="32"/>
  <c r="HNK88" i="32"/>
  <c r="HNJ88" i="32"/>
  <c r="HNI88" i="32"/>
  <c r="HNH88" i="32"/>
  <c r="HNG88" i="32"/>
  <c r="HNF88" i="32"/>
  <c r="HNE88" i="32"/>
  <c r="HND88" i="32"/>
  <c r="HNC88" i="32"/>
  <c r="HNB88" i="32"/>
  <c r="HNA88" i="32"/>
  <c r="HMZ88" i="32"/>
  <c r="HMY88" i="32"/>
  <c r="HMX88" i="32"/>
  <c r="HMW88" i="32"/>
  <c r="HMV88" i="32"/>
  <c r="HMU88" i="32"/>
  <c r="HMT88" i="32"/>
  <c r="HMS88" i="32"/>
  <c r="HMR88" i="32"/>
  <c r="HMQ88" i="32"/>
  <c r="HMP88" i="32"/>
  <c r="HMO88" i="32"/>
  <c r="HMN88" i="32"/>
  <c r="HMM88" i="32"/>
  <c r="HML88" i="32"/>
  <c r="HMK88" i="32"/>
  <c r="HMJ88" i="32"/>
  <c r="HMI88" i="32"/>
  <c r="HMH88" i="32"/>
  <c r="HMG88" i="32"/>
  <c r="HMF88" i="32"/>
  <c r="HME88" i="32"/>
  <c r="HMD88" i="32"/>
  <c r="HMC88" i="32"/>
  <c r="HMB88" i="32"/>
  <c r="HMA88" i="32"/>
  <c r="HLZ88" i="32"/>
  <c r="HLY88" i="32"/>
  <c r="HLX88" i="32"/>
  <c r="HLW88" i="32"/>
  <c r="HLV88" i="32"/>
  <c r="HLU88" i="32"/>
  <c r="HLT88" i="32"/>
  <c r="HLS88" i="32"/>
  <c r="HLR88" i="32"/>
  <c r="HLQ88" i="32"/>
  <c r="HLP88" i="32"/>
  <c r="HLO88" i="32"/>
  <c r="HLN88" i="32"/>
  <c r="HLM88" i="32"/>
  <c r="HLL88" i="32"/>
  <c r="HLK88" i="32"/>
  <c r="HLJ88" i="32"/>
  <c r="HLI88" i="32"/>
  <c r="HLH88" i="32"/>
  <c r="HLG88" i="32"/>
  <c r="HLF88" i="32"/>
  <c r="HLE88" i="32"/>
  <c r="HLD88" i="32"/>
  <c r="HLC88" i="32"/>
  <c r="HLB88" i="32"/>
  <c r="HLA88" i="32"/>
  <c r="HKZ88" i="32"/>
  <c r="HKY88" i="32"/>
  <c r="HKX88" i="32"/>
  <c r="HKW88" i="32"/>
  <c r="HKV88" i="32"/>
  <c r="HKU88" i="32"/>
  <c r="HKT88" i="32"/>
  <c r="HKS88" i="32"/>
  <c r="HKR88" i="32"/>
  <c r="HKQ88" i="32"/>
  <c r="HKP88" i="32"/>
  <c r="HKO88" i="32"/>
  <c r="HKN88" i="32"/>
  <c r="HKM88" i="32"/>
  <c r="HKL88" i="32"/>
  <c r="HKK88" i="32"/>
  <c r="HKJ88" i="32"/>
  <c r="HKI88" i="32"/>
  <c r="HKH88" i="32"/>
  <c r="HKG88" i="32"/>
  <c r="HKF88" i="32"/>
  <c r="HKE88" i="32"/>
  <c r="HKD88" i="32"/>
  <c r="HKC88" i="32"/>
  <c r="HKB88" i="32"/>
  <c r="HKA88" i="32"/>
  <c r="HJZ88" i="32"/>
  <c r="HJY88" i="32"/>
  <c r="HJX88" i="32"/>
  <c r="HJW88" i="32"/>
  <c r="HJV88" i="32"/>
  <c r="HJU88" i="32"/>
  <c r="HJT88" i="32"/>
  <c r="HJS88" i="32"/>
  <c r="HJR88" i="32"/>
  <c r="HJQ88" i="32"/>
  <c r="HJP88" i="32"/>
  <c r="HJO88" i="32"/>
  <c r="HJN88" i="32"/>
  <c r="HJM88" i="32"/>
  <c r="HJL88" i="32"/>
  <c r="HJK88" i="32"/>
  <c r="HJJ88" i="32"/>
  <c r="HJI88" i="32"/>
  <c r="HJH88" i="32"/>
  <c r="HJG88" i="32"/>
  <c r="HJF88" i="32"/>
  <c r="HJE88" i="32"/>
  <c r="HJD88" i="32"/>
  <c r="HJC88" i="32"/>
  <c r="HJB88" i="32"/>
  <c r="HJA88" i="32"/>
  <c r="HIZ88" i="32"/>
  <c r="HIY88" i="32"/>
  <c r="HIX88" i="32"/>
  <c r="HIW88" i="32"/>
  <c r="HIV88" i="32"/>
  <c r="HIU88" i="32"/>
  <c r="HIT88" i="32"/>
  <c r="HIS88" i="32"/>
  <c r="HIR88" i="32"/>
  <c r="HIQ88" i="32"/>
  <c r="HIP88" i="32"/>
  <c r="HIO88" i="32"/>
  <c r="HIN88" i="32"/>
  <c r="HIM88" i="32"/>
  <c r="HIL88" i="32"/>
  <c r="HIK88" i="32"/>
  <c r="HIJ88" i="32"/>
  <c r="HII88" i="32"/>
  <c r="HIH88" i="32"/>
  <c r="HIG88" i="32"/>
  <c r="HIF88" i="32"/>
  <c r="HIE88" i="32"/>
  <c r="HID88" i="32"/>
  <c r="HIC88" i="32"/>
  <c r="HIB88" i="32"/>
  <c r="HIA88" i="32"/>
  <c r="HHZ88" i="32"/>
  <c r="HHY88" i="32"/>
  <c r="HHX88" i="32"/>
  <c r="HHW88" i="32"/>
  <c r="HHV88" i="32"/>
  <c r="HHU88" i="32"/>
  <c r="HHT88" i="32"/>
  <c r="HHS88" i="32"/>
  <c r="HHR88" i="32"/>
  <c r="HHQ88" i="32"/>
  <c r="HHP88" i="32"/>
  <c r="HHO88" i="32"/>
  <c r="HHN88" i="32"/>
  <c r="HHM88" i="32"/>
  <c r="HHL88" i="32"/>
  <c r="HHK88" i="32"/>
  <c r="HHJ88" i="32"/>
  <c r="HHI88" i="32"/>
  <c r="HHH88" i="32"/>
  <c r="HHG88" i="32"/>
  <c r="HHF88" i="32"/>
  <c r="HHE88" i="32"/>
  <c r="HHD88" i="32"/>
  <c r="HHC88" i="32"/>
  <c r="HHB88" i="32"/>
  <c r="HHA88" i="32"/>
  <c r="HGZ88" i="32"/>
  <c r="HGY88" i="32"/>
  <c r="HGX88" i="32"/>
  <c r="HGW88" i="32"/>
  <c r="HGV88" i="32"/>
  <c r="HGU88" i="32"/>
  <c r="HGT88" i="32"/>
  <c r="HGS88" i="32"/>
  <c r="HGR88" i="32"/>
  <c r="HGQ88" i="32"/>
  <c r="HGP88" i="32"/>
  <c r="HGO88" i="32"/>
  <c r="HGN88" i="32"/>
  <c r="HGM88" i="32"/>
  <c r="HGL88" i="32"/>
  <c r="HGK88" i="32"/>
  <c r="HGJ88" i="32"/>
  <c r="HGI88" i="32"/>
  <c r="HGH88" i="32"/>
  <c r="HGG88" i="32"/>
  <c r="HGF88" i="32"/>
  <c r="HGE88" i="32"/>
  <c r="HGD88" i="32"/>
  <c r="HGC88" i="32"/>
  <c r="HGB88" i="32"/>
  <c r="HGA88" i="32"/>
  <c r="HFZ88" i="32"/>
  <c r="HFY88" i="32"/>
  <c r="HFX88" i="32"/>
  <c r="HFW88" i="32"/>
  <c r="HFV88" i="32"/>
  <c r="HFU88" i="32"/>
  <c r="HFT88" i="32"/>
  <c r="HFS88" i="32"/>
  <c r="HFR88" i="32"/>
  <c r="HFQ88" i="32"/>
  <c r="HFP88" i="32"/>
  <c r="HFO88" i="32"/>
  <c r="HFN88" i="32"/>
  <c r="HFM88" i="32"/>
  <c r="HFL88" i="32"/>
  <c r="HFK88" i="32"/>
  <c r="HFJ88" i="32"/>
  <c r="HFI88" i="32"/>
  <c r="HFH88" i="32"/>
  <c r="HFG88" i="32"/>
  <c r="HFF88" i="32"/>
  <c r="HFE88" i="32"/>
  <c r="HFD88" i="32"/>
  <c r="HFC88" i="32"/>
  <c r="HFB88" i="32"/>
  <c r="HFA88" i="32"/>
  <c r="HEZ88" i="32"/>
  <c r="HEY88" i="32"/>
  <c r="HEX88" i="32"/>
  <c r="HEW88" i="32"/>
  <c r="HEV88" i="32"/>
  <c r="HEU88" i="32"/>
  <c r="HET88" i="32"/>
  <c r="HES88" i="32"/>
  <c r="HER88" i="32"/>
  <c r="HEQ88" i="32"/>
  <c r="HEP88" i="32"/>
  <c r="HEO88" i="32"/>
  <c r="HEN88" i="32"/>
  <c r="HEM88" i="32"/>
  <c r="HEL88" i="32"/>
  <c r="HEK88" i="32"/>
  <c r="HEJ88" i="32"/>
  <c r="HEI88" i="32"/>
  <c r="HEH88" i="32"/>
  <c r="HEG88" i="32"/>
  <c r="HEF88" i="32"/>
  <c r="HEE88" i="32"/>
  <c r="HED88" i="32"/>
  <c r="HEC88" i="32"/>
  <c r="HEB88" i="32"/>
  <c r="HEA88" i="32"/>
  <c r="HDZ88" i="32"/>
  <c r="HDY88" i="32"/>
  <c r="HDX88" i="32"/>
  <c r="HDW88" i="32"/>
  <c r="HDV88" i="32"/>
  <c r="HDU88" i="32"/>
  <c r="HDT88" i="32"/>
  <c r="HDS88" i="32"/>
  <c r="HDR88" i="32"/>
  <c r="HDQ88" i="32"/>
  <c r="HDP88" i="32"/>
  <c r="HDO88" i="32"/>
  <c r="HDN88" i="32"/>
  <c r="HDM88" i="32"/>
  <c r="HDL88" i="32"/>
  <c r="HDK88" i="32"/>
  <c r="HDJ88" i="32"/>
  <c r="HDI88" i="32"/>
  <c r="HDH88" i="32"/>
  <c r="HDG88" i="32"/>
  <c r="HDF88" i="32"/>
  <c r="HDE88" i="32"/>
  <c r="HDD88" i="32"/>
  <c r="HDC88" i="32"/>
  <c r="HDB88" i="32"/>
  <c r="HDA88" i="32"/>
  <c r="HCZ88" i="32"/>
  <c r="HCY88" i="32"/>
  <c r="HCX88" i="32"/>
  <c r="HCW88" i="32"/>
  <c r="HCV88" i="32"/>
  <c r="HCU88" i="32"/>
  <c r="HCT88" i="32"/>
  <c r="HCS88" i="32"/>
  <c r="HCR88" i="32"/>
  <c r="HCQ88" i="32"/>
  <c r="HCP88" i="32"/>
  <c r="HCO88" i="32"/>
  <c r="HCN88" i="32"/>
  <c r="HCM88" i="32"/>
  <c r="HCL88" i="32"/>
  <c r="HCK88" i="32"/>
  <c r="HCJ88" i="32"/>
  <c r="HCI88" i="32"/>
  <c r="HCH88" i="32"/>
  <c r="HCG88" i="32"/>
  <c r="HCF88" i="32"/>
  <c r="HCE88" i="32"/>
  <c r="HCD88" i="32"/>
  <c r="HCC88" i="32"/>
  <c r="HCB88" i="32"/>
  <c r="HCA88" i="32"/>
  <c r="HBZ88" i="32"/>
  <c r="HBY88" i="32"/>
  <c r="HBX88" i="32"/>
  <c r="HBW88" i="32"/>
  <c r="HBV88" i="32"/>
  <c r="HBU88" i="32"/>
  <c r="HBT88" i="32"/>
  <c r="HBS88" i="32"/>
  <c r="HBR88" i="32"/>
  <c r="HBQ88" i="32"/>
  <c r="HBP88" i="32"/>
  <c r="HBO88" i="32"/>
  <c r="HBN88" i="32"/>
  <c r="HBM88" i="32"/>
  <c r="HBL88" i="32"/>
  <c r="HBK88" i="32"/>
  <c r="HBJ88" i="32"/>
  <c r="HBI88" i="32"/>
  <c r="HBH88" i="32"/>
  <c r="HBG88" i="32"/>
  <c r="HBF88" i="32"/>
  <c r="HBE88" i="32"/>
  <c r="HBD88" i="32"/>
  <c r="HBC88" i="32"/>
  <c r="HBB88" i="32"/>
  <c r="HBA88" i="32"/>
  <c r="HAZ88" i="32"/>
  <c r="HAY88" i="32"/>
  <c r="HAX88" i="32"/>
  <c r="HAW88" i="32"/>
  <c r="HAV88" i="32"/>
  <c r="HAU88" i="32"/>
  <c r="HAT88" i="32"/>
  <c r="HAS88" i="32"/>
  <c r="HAR88" i="32"/>
  <c r="HAQ88" i="32"/>
  <c r="HAP88" i="32"/>
  <c r="HAO88" i="32"/>
  <c r="HAN88" i="32"/>
  <c r="HAM88" i="32"/>
  <c r="HAL88" i="32"/>
  <c r="HAK88" i="32"/>
  <c r="HAJ88" i="32"/>
  <c r="HAI88" i="32"/>
  <c r="HAH88" i="32"/>
  <c r="HAG88" i="32"/>
  <c r="HAF88" i="32"/>
  <c r="HAE88" i="32"/>
  <c r="HAD88" i="32"/>
  <c r="HAC88" i="32"/>
  <c r="HAB88" i="32"/>
  <c r="HAA88" i="32"/>
  <c r="GZZ88" i="32"/>
  <c r="GZY88" i="32"/>
  <c r="GZX88" i="32"/>
  <c r="GZW88" i="32"/>
  <c r="GZV88" i="32"/>
  <c r="GZU88" i="32"/>
  <c r="GZT88" i="32"/>
  <c r="GZS88" i="32"/>
  <c r="GZR88" i="32"/>
  <c r="GZQ88" i="32"/>
  <c r="GZP88" i="32"/>
  <c r="GZO88" i="32"/>
  <c r="GZN88" i="32"/>
  <c r="GZM88" i="32"/>
  <c r="GZL88" i="32"/>
  <c r="GZK88" i="32"/>
  <c r="GZJ88" i="32"/>
  <c r="GZI88" i="32"/>
  <c r="GZH88" i="32"/>
  <c r="GZG88" i="32"/>
  <c r="GZF88" i="32"/>
  <c r="GZE88" i="32"/>
  <c r="GZD88" i="32"/>
  <c r="GZC88" i="32"/>
  <c r="GZB88" i="32"/>
  <c r="GZA88" i="32"/>
  <c r="GYZ88" i="32"/>
  <c r="GYY88" i="32"/>
  <c r="GYX88" i="32"/>
  <c r="GYW88" i="32"/>
  <c r="GYV88" i="32"/>
  <c r="GYU88" i="32"/>
  <c r="GYT88" i="32"/>
  <c r="GYS88" i="32"/>
  <c r="GYR88" i="32"/>
  <c r="GYQ88" i="32"/>
  <c r="GYP88" i="32"/>
  <c r="GYO88" i="32"/>
  <c r="GYN88" i="32"/>
  <c r="GYM88" i="32"/>
  <c r="GYL88" i="32"/>
  <c r="GYK88" i="32"/>
  <c r="GYJ88" i="32"/>
  <c r="GYI88" i="32"/>
  <c r="GYH88" i="32"/>
  <c r="GYG88" i="32"/>
  <c r="GYF88" i="32"/>
  <c r="GYE88" i="32"/>
  <c r="GYD88" i="32"/>
  <c r="GYC88" i="32"/>
  <c r="GYB88" i="32"/>
  <c r="GYA88" i="32"/>
  <c r="GXZ88" i="32"/>
  <c r="GXY88" i="32"/>
  <c r="GXX88" i="32"/>
  <c r="GXW88" i="32"/>
  <c r="GXV88" i="32"/>
  <c r="GXU88" i="32"/>
  <c r="GXT88" i="32"/>
  <c r="GXS88" i="32"/>
  <c r="GXR88" i="32"/>
  <c r="GXQ88" i="32"/>
  <c r="GXP88" i="32"/>
  <c r="GXO88" i="32"/>
  <c r="GXN88" i="32"/>
  <c r="GXM88" i="32"/>
  <c r="GXL88" i="32"/>
  <c r="GXK88" i="32"/>
  <c r="GXJ88" i="32"/>
  <c r="GXI88" i="32"/>
  <c r="GXH88" i="32"/>
  <c r="GXG88" i="32"/>
  <c r="GXF88" i="32"/>
  <c r="GXE88" i="32"/>
  <c r="GXD88" i="32"/>
  <c r="GXC88" i="32"/>
  <c r="GXB88" i="32"/>
  <c r="GXA88" i="32"/>
  <c r="GWZ88" i="32"/>
  <c r="GWY88" i="32"/>
  <c r="GWX88" i="32"/>
  <c r="GWW88" i="32"/>
  <c r="GWV88" i="32"/>
  <c r="GWU88" i="32"/>
  <c r="GWT88" i="32"/>
  <c r="GWS88" i="32"/>
  <c r="GWR88" i="32"/>
  <c r="GWQ88" i="32"/>
  <c r="GWP88" i="32"/>
  <c r="GWO88" i="32"/>
  <c r="GWN88" i="32"/>
  <c r="GWM88" i="32"/>
  <c r="GWL88" i="32"/>
  <c r="GWK88" i="32"/>
  <c r="GWJ88" i="32"/>
  <c r="GWI88" i="32"/>
  <c r="GWH88" i="32"/>
  <c r="GWG88" i="32"/>
  <c r="GWF88" i="32"/>
  <c r="GWE88" i="32"/>
  <c r="GWD88" i="32"/>
  <c r="GWC88" i="32"/>
  <c r="GWB88" i="32"/>
  <c r="GWA88" i="32"/>
  <c r="GVZ88" i="32"/>
  <c r="GVY88" i="32"/>
  <c r="GVX88" i="32"/>
  <c r="GVW88" i="32"/>
  <c r="GVV88" i="32"/>
  <c r="GVU88" i="32"/>
  <c r="GVT88" i="32"/>
  <c r="GVS88" i="32"/>
  <c r="GVR88" i="32"/>
  <c r="GVQ88" i="32"/>
  <c r="GVP88" i="32"/>
  <c r="GVO88" i="32"/>
  <c r="GVN88" i="32"/>
  <c r="GVM88" i="32"/>
  <c r="GVL88" i="32"/>
  <c r="GVK88" i="32"/>
  <c r="GVJ88" i="32"/>
  <c r="GVI88" i="32"/>
  <c r="GVH88" i="32"/>
  <c r="GVG88" i="32"/>
  <c r="GVF88" i="32"/>
  <c r="GVE88" i="32"/>
  <c r="GVD88" i="32"/>
  <c r="GVC88" i="32"/>
  <c r="GVB88" i="32"/>
  <c r="GVA88" i="32"/>
  <c r="GUZ88" i="32"/>
  <c r="GUY88" i="32"/>
  <c r="GUX88" i="32"/>
  <c r="GUW88" i="32"/>
  <c r="GUV88" i="32"/>
  <c r="GUU88" i="32"/>
  <c r="GUT88" i="32"/>
  <c r="GUS88" i="32"/>
  <c r="GUR88" i="32"/>
  <c r="GUQ88" i="32"/>
  <c r="GUP88" i="32"/>
  <c r="GUO88" i="32"/>
  <c r="GUN88" i="32"/>
  <c r="GUM88" i="32"/>
  <c r="GUL88" i="32"/>
  <c r="GUK88" i="32"/>
  <c r="GUJ88" i="32"/>
  <c r="GUI88" i="32"/>
  <c r="GUH88" i="32"/>
  <c r="GUG88" i="32"/>
  <c r="GUF88" i="32"/>
  <c r="GUE88" i="32"/>
  <c r="GUD88" i="32"/>
  <c r="GUC88" i="32"/>
  <c r="GUB88" i="32"/>
  <c r="GUA88" i="32"/>
  <c r="GTZ88" i="32"/>
  <c r="GTY88" i="32"/>
  <c r="GTX88" i="32"/>
  <c r="GTW88" i="32"/>
  <c r="GTV88" i="32"/>
  <c r="GTU88" i="32"/>
  <c r="GTT88" i="32"/>
  <c r="GTS88" i="32"/>
  <c r="GTR88" i="32"/>
  <c r="GTQ88" i="32"/>
  <c r="GTP88" i="32"/>
  <c r="GTO88" i="32"/>
  <c r="GTN88" i="32"/>
  <c r="GTM88" i="32"/>
  <c r="GTL88" i="32"/>
  <c r="GTK88" i="32"/>
  <c r="GTJ88" i="32"/>
  <c r="GTI88" i="32"/>
  <c r="GTH88" i="32"/>
  <c r="GTG88" i="32"/>
  <c r="GTF88" i="32"/>
  <c r="GTE88" i="32"/>
  <c r="GTD88" i="32"/>
  <c r="GTC88" i="32"/>
  <c r="GTB88" i="32"/>
  <c r="GTA88" i="32"/>
  <c r="GSZ88" i="32"/>
  <c r="GSY88" i="32"/>
  <c r="GSX88" i="32"/>
  <c r="GSW88" i="32"/>
  <c r="GSV88" i="32"/>
  <c r="GSU88" i="32"/>
  <c r="GST88" i="32"/>
  <c r="GSS88" i="32"/>
  <c r="GSR88" i="32"/>
  <c r="GSQ88" i="32"/>
  <c r="GSP88" i="32"/>
  <c r="GSO88" i="32"/>
  <c r="GSN88" i="32"/>
  <c r="GSM88" i="32"/>
  <c r="GSL88" i="32"/>
  <c r="GSK88" i="32"/>
  <c r="GSJ88" i="32"/>
  <c r="GSI88" i="32"/>
  <c r="GSH88" i="32"/>
  <c r="GSG88" i="32"/>
  <c r="GSF88" i="32"/>
  <c r="GSE88" i="32"/>
  <c r="GSD88" i="32"/>
  <c r="GSC88" i="32"/>
  <c r="GSB88" i="32"/>
  <c r="GSA88" i="32"/>
  <c r="GRZ88" i="32"/>
  <c r="GRY88" i="32"/>
  <c r="GRX88" i="32"/>
  <c r="GRW88" i="32"/>
  <c r="GRV88" i="32"/>
  <c r="GRU88" i="32"/>
  <c r="GRT88" i="32"/>
  <c r="GRS88" i="32"/>
  <c r="GRR88" i="32"/>
  <c r="GRQ88" i="32"/>
  <c r="GRP88" i="32"/>
  <c r="GRO88" i="32"/>
  <c r="GRN88" i="32"/>
  <c r="GRM88" i="32"/>
  <c r="GRL88" i="32"/>
  <c r="GRK88" i="32"/>
  <c r="GRJ88" i="32"/>
  <c r="GRI88" i="32"/>
  <c r="GRH88" i="32"/>
  <c r="GRG88" i="32"/>
  <c r="GRF88" i="32"/>
  <c r="GRE88" i="32"/>
  <c r="GRD88" i="32"/>
  <c r="GRC88" i="32"/>
  <c r="GRB88" i="32"/>
  <c r="GRA88" i="32"/>
  <c r="GQZ88" i="32"/>
  <c r="GQY88" i="32"/>
  <c r="GQX88" i="32"/>
  <c r="GQW88" i="32"/>
  <c r="GQV88" i="32"/>
  <c r="GQU88" i="32"/>
  <c r="GQT88" i="32"/>
  <c r="GQS88" i="32"/>
  <c r="GQR88" i="32"/>
  <c r="GQQ88" i="32"/>
  <c r="GQP88" i="32"/>
  <c r="GQO88" i="32"/>
  <c r="GQN88" i="32"/>
  <c r="GQM88" i="32"/>
  <c r="GQL88" i="32"/>
  <c r="GQK88" i="32"/>
  <c r="GQJ88" i="32"/>
  <c r="GQI88" i="32"/>
  <c r="GQH88" i="32"/>
  <c r="GQG88" i="32"/>
  <c r="GQF88" i="32"/>
  <c r="GQE88" i="32"/>
  <c r="GQD88" i="32"/>
  <c r="GQC88" i="32"/>
  <c r="GQB88" i="32"/>
  <c r="GQA88" i="32"/>
  <c r="GPZ88" i="32"/>
  <c r="GPY88" i="32"/>
  <c r="GPX88" i="32"/>
  <c r="GPW88" i="32"/>
  <c r="GPV88" i="32"/>
  <c r="GPU88" i="32"/>
  <c r="GPT88" i="32"/>
  <c r="GPS88" i="32"/>
  <c r="GPR88" i="32"/>
  <c r="GPQ88" i="32"/>
  <c r="GPP88" i="32"/>
  <c r="GPO88" i="32"/>
  <c r="GPN88" i="32"/>
  <c r="GPM88" i="32"/>
  <c r="GPL88" i="32"/>
  <c r="GPK88" i="32"/>
  <c r="GPJ88" i="32"/>
  <c r="GPI88" i="32"/>
  <c r="GPH88" i="32"/>
  <c r="GPG88" i="32"/>
  <c r="GPF88" i="32"/>
  <c r="GPE88" i="32"/>
  <c r="GPD88" i="32"/>
  <c r="GPC88" i="32"/>
  <c r="GPB88" i="32"/>
  <c r="GPA88" i="32"/>
  <c r="GOZ88" i="32"/>
  <c r="GOY88" i="32"/>
  <c r="GOX88" i="32"/>
  <c r="GOW88" i="32"/>
  <c r="GOV88" i="32"/>
  <c r="GOU88" i="32"/>
  <c r="GOT88" i="32"/>
  <c r="GOS88" i="32"/>
  <c r="GOR88" i="32"/>
  <c r="GOQ88" i="32"/>
  <c r="GOP88" i="32"/>
  <c r="GOO88" i="32"/>
  <c r="GON88" i="32"/>
  <c r="GOM88" i="32"/>
  <c r="GOL88" i="32"/>
  <c r="GOK88" i="32"/>
  <c r="GOJ88" i="32"/>
  <c r="GOI88" i="32"/>
  <c r="GOH88" i="32"/>
  <c r="GOG88" i="32"/>
  <c r="GOF88" i="32"/>
  <c r="GOE88" i="32"/>
  <c r="GOD88" i="32"/>
  <c r="GOC88" i="32"/>
  <c r="GOB88" i="32"/>
  <c r="GOA88" i="32"/>
  <c r="GNZ88" i="32"/>
  <c r="GNY88" i="32"/>
  <c r="GNX88" i="32"/>
  <c r="GNW88" i="32"/>
  <c r="GNV88" i="32"/>
  <c r="GNU88" i="32"/>
  <c r="GNT88" i="32"/>
  <c r="GNS88" i="32"/>
  <c r="GNR88" i="32"/>
  <c r="GNQ88" i="32"/>
  <c r="GNP88" i="32"/>
  <c r="GNO88" i="32"/>
  <c r="GNN88" i="32"/>
  <c r="GNM88" i="32"/>
  <c r="GNL88" i="32"/>
  <c r="GNK88" i="32"/>
  <c r="GNJ88" i="32"/>
  <c r="GNI88" i="32"/>
  <c r="GNH88" i="32"/>
  <c r="GNG88" i="32"/>
  <c r="GNF88" i="32"/>
  <c r="GNE88" i="32"/>
  <c r="GND88" i="32"/>
  <c r="GNC88" i="32"/>
  <c r="GNB88" i="32"/>
  <c r="GNA88" i="32"/>
  <c r="GMZ88" i="32"/>
  <c r="GMY88" i="32"/>
  <c r="GMX88" i="32"/>
  <c r="GMW88" i="32"/>
  <c r="GMV88" i="32"/>
  <c r="GMU88" i="32"/>
  <c r="GMT88" i="32"/>
  <c r="GMS88" i="32"/>
  <c r="GMR88" i="32"/>
  <c r="GMQ88" i="32"/>
  <c r="GMP88" i="32"/>
  <c r="GMO88" i="32"/>
  <c r="GMN88" i="32"/>
  <c r="GMM88" i="32"/>
  <c r="GML88" i="32"/>
  <c r="GMK88" i="32"/>
  <c r="GMJ88" i="32"/>
  <c r="GMI88" i="32"/>
  <c r="GMH88" i="32"/>
  <c r="GMG88" i="32"/>
  <c r="GMF88" i="32"/>
  <c r="GME88" i="32"/>
  <c r="GMD88" i="32"/>
  <c r="GMC88" i="32"/>
  <c r="GMB88" i="32"/>
  <c r="GMA88" i="32"/>
  <c r="GLZ88" i="32"/>
  <c r="GLY88" i="32"/>
  <c r="GLX88" i="32"/>
  <c r="GLW88" i="32"/>
  <c r="GLV88" i="32"/>
  <c r="GLU88" i="32"/>
  <c r="GLT88" i="32"/>
  <c r="GLS88" i="32"/>
  <c r="GLR88" i="32"/>
  <c r="GLQ88" i="32"/>
  <c r="GLP88" i="32"/>
  <c r="GLO88" i="32"/>
  <c r="GLN88" i="32"/>
  <c r="GLM88" i="32"/>
  <c r="GLL88" i="32"/>
  <c r="GLK88" i="32"/>
  <c r="GLJ88" i="32"/>
  <c r="GLI88" i="32"/>
  <c r="GLH88" i="32"/>
  <c r="GLG88" i="32"/>
  <c r="GLF88" i="32"/>
  <c r="GLE88" i="32"/>
  <c r="GLD88" i="32"/>
  <c r="GLC88" i="32"/>
  <c r="GLB88" i="32"/>
  <c r="GLA88" i="32"/>
  <c r="GKZ88" i="32"/>
  <c r="GKY88" i="32"/>
  <c r="GKX88" i="32"/>
  <c r="GKW88" i="32"/>
  <c r="GKV88" i="32"/>
  <c r="GKU88" i="32"/>
  <c r="GKT88" i="32"/>
  <c r="GKS88" i="32"/>
  <c r="GKR88" i="32"/>
  <c r="GKQ88" i="32"/>
  <c r="GKP88" i="32"/>
  <c r="GKO88" i="32"/>
  <c r="GKN88" i="32"/>
  <c r="GKM88" i="32"/>
  <c r="GKL88" i="32"/>
  <c r="GKK88" i="32"/>
  <c r="GKJ88" i="32"/>
  <c r="GKI88" i="32"/>
  <c r="GKH88" i="32"/>
  <c r="GKG88" i="32"/>
  <c r="GKF88" i="32"/>
  <c r="GKE88" i="32"/>
  <c r="GKD88" i="32"/>
  <c r="GKC88" i="32"/>
  <c r="GKB88" i="32"/>
  <c r="GKA88" i="32"/>
  <c r="GJZ88" i="32"/>
  <c r="GJY88" i="32"/>
  <c r="GJX88" i="32"/>
  <c r="GJW88" i="32"/>
  <c r="GJV88" i="32"/>
  <c r="GJU88" i="32"/>
  <c r="GJT88" i="32"/>
  <c r="GJS88" i="32"/>
  <c r="GJR88" i="32"/>
  <c r="GJQ88" i="32"/>
  <c r="GJP88" i="32"/>
  <c r="GJO88" i="32"/>
  <c r="GJN88" i="32"/>
  <c r="GJM88" i="32"/>
  <c r="GJL88" i="32"/>
  <c r="GJK88" i="32"/>
  <c r="GJJ88" i="32"/>
  <c r="GJI88" i="32"/>
  <c r="GJH88" i="32"/>
  <c r="GJG88" i="32"/>
  <c r="GJF88" i="32"/>
  <c r="GJE88" i="32"/>
  <c r="GJD88" i="32"/>
  <c r="GJC88" i="32"/>
  <c r="GJB88" i="32"/>
  <c r="GJA88" i="32"/>
  <c r="GIZ88" i="32"/>
  <c r="GIY88" i="32"/>
  <c r="GIX88" i="32"/>
  <c r="GIW88" i="32"/>
  <c r="GIV88" i="32"/>
  <c r="GIU88" i="32"/>
  <c r="GIT88" i="32"/>
  <c r="GIS88" i="32"/>
  <c r="GIR88" i="32"/>
  <c r="GIQ88" i="32"/>
  <c r="GIP88" i="32"/>
  <c r="GIO88" i="32"/>
  <c r="GIN88" i="32"/>
  <c r="GIM88" i="32"/>
  <c r="GIL88" i="32"/>
  <c r="GIK88" i="32"/>
  <c r="GIJ88" i="32"/>
  <c r="GII88" i="32"/>
  <c r="GIH88" i="32"/>
  <c r="GIG88" i="32"/>
  <c r="GIF88" i="32"/>
  <c r="GIE88" i="32"/>
  <c r="GID88" i="32"/>
  <c r="GIC88" i="32"/>
  <c r="GIB88" i="32"/>
  <c r="GIA88" i="32"/>
  <c r="GHZ88" i="32"/>
  <c r="GHY88" i="32"/>
  <c r="GHX88" i="32"/>
  <c r="GHW88" i="32"/>
  <c r="GHV88" i="32"/>
  <c r="GHU88" i="32"/>
  <c r="GHT88" i="32"/>
  <c r="GHS88" i="32"/>
  <c r="GHR88" i="32"/>
  <c r="GHQ88" i="32"/>
  <c r="GHP88" i="32"/>
  <c r="GHO88" i="32"/>
  <c r="GHN88" i="32"/>
  <c r="GHM88" i="32"/>
  <c r="GHL88" i="32"/>
  <c r="GHK88" i="32"/>
  <c r="GHJ88" i="32"/>
  <c r="GHI88" i="32"/>
  <c r="GHH88" i="32"/>
  <c r="GHG88" i="32"/>
  <c r="GHF88" i="32"/>
  <c r="GHE88" i="32"/>
  <c r="GHD88" i="32"/>
  <c r="GHC88" i="32"/>
  <c r="GHB88" i="32"/>
  <c r="GHA88" i="32"/>
  <c r="GGZ88" i="32"/>
  <c r="GGY88" i="32"/>
  <c r="GGX88" i="32"/>
  <c r="GGW88" i="32"/>
  <c r="GGV88" i="32"/>
  <c r="GGU88" i="32"/>
  <c r="GGT88" i="32"/>
  <c r="GGS88" i="32"/>
  <c r="GGR88" i="32"/>
  <c r="GGQ88" i="32"/>
  <c r="GGP88" i="32"/>
  <c r="GGO88" i="32"/>
  <c r="GGN88" i="32"/>
  <c r="GGM88" i="32"/>
  <c r="GGL88" i="32"/>
  <c r="GGK88" i="32"/>
  <c r="GGJ88" i="32"/>
  <c r="GGI88" i="32"/>
  <c r="GGH88" i="32"/>
  <c r="GGG88" i="32"/>
  <c r="GGF88" i="32"/>
  <c r="GGE88" i="32"/>
  <c r="GGD88" i="32"/>
  <c r="GGC88" i="32"/>
  <c r="GGB88" i="32"/>
  <c r="GGA88" i="32"/>
  <c r="GFZ88" i="32"/>
  <c r="GFY88" i="32"/>
  <c r="GFX88" i="32"/>
  <c r="GFW88" i="32"/>
  <c r="GFV88" i="32"/>
  <c r="GFU88" i="32"/>
  <c r="GFT88" i="32"/>
  <c r="GFS88" i="32"/>
  <c r="GFR88" i="32"/>
  <c r="GFQ88" i="32"/>
  <c r="GFP88" i="32"/>
  <c r="GFO88" i="32"/>
  <c r="GFN88" i="32"/>
  <c r="GFM88" i="32"/>
  <c r="GFL88" i="32"/>
  <c r="GFK88" i="32"/>
  <c r="GFJ88" i="32"/>
  <c r="GFI88" i="32"/>
  <c r="GFH88" i="32"/>
  <c r="GFG88" i="32"/>
  <c r="GFF88" i="32"/>
  <c r="GFE88" i="32"/>
  <c r="GFD88" i="32"/>
  <c r="GFC88" i="32"/>
  <c r="GFB88" i="32"/>
  <c r="GFA88" i="32"/>
  <c r="GEZ88" i="32"/>
  <c r="GEY88" i="32"/>
  <c r="GEX88" i="32"/>
  <c r="GEW88" i="32"/>
  <c r="GEV88" i="32"/>
  <c r="GEU88" i="32"/>
  <c r="GET88" i="32"/>
  <c r="GES88" i="32"/>
  <c r="GER88" i="32"/>
  <c r="GEQ88" i="32"/>
  <c r="GEP88" i="32"/>
  <c r="GEO88" i="32"/>
  <c r="GEN88" i="32"/>
  <c r="GEM88" i="32"/>
  <c r="GEL88" i="32"/>
  <c r="GEK88" i="32"/>
  <c r="GEJ88" i="32"/>
  <c r="GEI88" i="32"/>
  <c r="GEH88" i="32"/>
  <c r="GEG88" i="32"/>
  <c r="GEF88" i="32"/>
  <c r="GEE88" i="32"/>
  <c r="GED88" i="32"/>
  <c r="GEC88" i="32"/>
  <c r="GEB88" i="32"/>
  <c r="GEA88" i="32"/>
  <c r="GDZ88" i="32"/>
  <c r="GDY88" i="32"/>
  <c r="GDX88" i="32"/>
  <c r="GDW88" i="32"/>
  <c r="GDV88" i="32"/>
  <c r="GDU88" i="32"/>
  <c r="GDT88" i="32"/>
  <c r="GDS88" i="32"/>
  <c r="GDR88" i="32"/>
  <c r="GDQ88" i="32"/>
  <c r="GDP88" i="32"/>
  <c r="GDO88" i="32"/>
  <c r="GDN88" i="32"/>
  <c r="GDM88" i="32"/>
  <c r="GDL88" i="32"/>
  <c r="GDK88" i="32"/>
  <c r="GDJ88" i="32"/>
  <c r="GDI88" i="32"/>
  <c r="GDH88" i="32"/>
  <c r="GDG88" i="32"/>
  <c r="GDF88" i="32"/>
  <c r="GDE88" i="32"/>
  <c r="GDD88" i="32"/>
  <c r="GDC88" i="32"/>
  <c r="GDB88" i="32"/>
  <c r="GDA88" i="32"/>
  <c r="GCZ88" i="32"/>
  <c r="GCY88" i="32"/>
  <c r="GCX88" i="32"/>
  <c r="GCW88" i="32"/>
  <c r="GCV88" i="32"/>
  <c r="GCU88" i="32"/>
  <c r="GCT88" i="32"/>
  <c r="GCS88" i="32"/>
  <c r="GCR88" i="32"/>
  <c r="GCQ88" i="32"/>
  <c r="GCP88" i="32"/>
  <c r="GCO88" i="32"/>
  <c r="GCN88" i="32"/>
  <c r="GCM88" i="32"/>
  <c r="GCL88" i="32"/>
  <c r="GCK88" i="32"/>
  <c r="GCJ88" i="32"/>
  <c r="GCI88" i="32"/>
  <c r="GCH88" i="32"/>
  <c r="GCG88" i="32"/>
  <c r="GCF88" i="32"/>
  <c r="GCE88" i="32"/>
  <c r="GCD88" i="32"/>
  <c r="GCC88" i="32"/>
  <c r="GCB88" i="32"/>
  <c r="GCA88" i="32"/>
  <c r="GBZ88" i="32"/>
  <c r="GBY88" i="32"/>
  <c r="GBX88" i="32"/>
  <c r="GBW88" i="32"/>
  <c r="GBV88" i="32"/>
  <c r="GBU88" i="32"/>
  <c r="GBT88" i="32"/>
  <c r="GBS88" i="32"/>
  <c r="GBR88" i="32"/>
  <c r="GBQ88" i="32"/>
  <c r="GBP88" i="32"/>
  <c r="GBO88" i="32"/>
  <c r="GBN88" i="32"/>
  <c r="GBM88" i="32"/>
  <c r="GBL88" i="32"/>
  <c r="GBK88" i="32"/>
  <c r="GBJ88" i="32"/>
  <c r="GBI88" i="32"/>
  <c r="GBH88" i="32"/>
  <c r="GBG88" i="32"/>
  <c r="GBF88" i="32"/>
  <c r="GBE88" i="32"/>
  <c r="GBD88" i="32"/>
  <c r="GBC88" i="32"/>
  <c r="GBB88" i="32"/>
  <c r="GBA88" i="32"/>
  <c r="GAZ88" i="32"/>
  <c r="GAY88" i="32"/>
  <c r="GAX88" i="32"/>
  <c r="GAW88" i="32"/>
  <c r="GAV88" i="32"/>
  <c r="GAU88" i="32"/>
  <c r="GAT88" i="32"/>
  <c r="GAS88" i="32"/>
  <c r="GAR88" i="32"/>
  <c r="GAQ88" i="32"/>
  <c r="GAP88" i="32"/>
  <c r="GAO88" i="32"/>
  <c r="GAN88" i="32"/>
  <c r="GAM88" i="32"/>
  <c r="GAL88" i="32"/>
  <c r="GAK88" i="32"/>
  <c r="GAJ88" i="32"/>
  <c r="GAI88" i="32"/>
  <c r="GAH88" i="32"/>
  <c r="GAG88" i="32"/>
  <c r="GAF88" i="32"/>
  <c r="GAE88" i="32"/>
  <c r="GAD88" i="32"/>
  <c r="GAC88" i="32"/>
  <c r="GAB88" i="32"/>
  <c r="GAA88" i="32"/>
  <c r="FZZ88" i="32"/>
  <c r="FZY88" i="32"/>
  <c r="FZX88" i="32"/>
  <c r="FZW88" i="32"/>
  <c r="FZV88" i="32"/>
  <c r="FZU88" i="32"/>
  <c r="FZT88" i="32"/>
  <c r="FZS88" i="32"/>
  <c r="FZR88" i="32"/>
  <c r="FZQ88" i="32"/>
  <c r="FZP88" i="32"/>
  <c r="FZO88" i="32"/>
  <c r="FZN88" i="32"/>
  <c r="FZM88" i="32"/>
  <c r="FZL88" i="32"/>
  <c r="FZK88" i="32"/>
  <c r="FZJ88" i="32"/>
  <c r="FZI88" i="32"/>
  <c r="FZH88" i="32"/>
  <c r="FZG88" i="32"/>
  <c r="FZF88" i="32"/>
  <c r="FZE88" i="32"/>
  <c r="FZD88" i="32"/>
  <c r="FZC88" i="32"/>
  <c r="FZB88" i="32"/>
  <c r="FZA88" i="32"/>
  <c r="FYZ88" i="32"/>
  <c r="FYY88" i="32"/>
  <c r="FYX88" i="32"/>
  <c r="FYW88" i="32"/>
  <c r="FYV88" i="32"/>
  <c r="FYU88" i="32"/>
  <c r="FYT88" i="32"/>
  <c r="FYS88" i="32"/>
  <c r="FYR88" i="32"/>
  <c r="FYQ88" i="32"/>
  <c r="FYP88" i="32"/>
  <c r="FYO88" i="32"/>
  <c r="FYN88" i="32"/>
  <c r="FYM88" i="32"/>
  <c r="FYL88" i="32"/>
  <c r="FYK88" i="32"/>
  <c r="FYJ88" i="32"/>
  <c r="FYI88" i="32"/>
  <c r="FYH88" i="32"/>
  <c r="FYG88" i="32"/>
  <c r="FYF88" i="32"/>
  <c r="FYE88" i="32"/>
  <c r="FYD88" i="32"/>
  <c r="FYC88" i="32"/>
  <c r="FYB88" i="32"/>
  <c r="FYA88" i="32"/>
  <c r="FXZ88" i="32"/>
  <c r="FXY88" i="32"/>
  <c r="FXX88" i="32"/>
  <c r="FXW88" i="32"/>
  <c r="FXV88" i="32"/>
  <c r="FXU88" i="32"/>
  <c r="FXT88" i="32"/>
  <c r="FXS88" i="32"/>
  <c r="FXR88" i="32"/>
  <c r="FXQ88" i="32"/>
  <c r="FXP88" i="32"/>
  <c r="FXO88" i="32"/>
  <c r="FXN88" i="32"/>
  <c r="FXM88" i="32"/>
  <c r="FXL88" i="32"/>
  <c r="FXK88" i="32"/>
  <c r="FXJ88" i="32"/>
  <c r="FXI88" i="32"/>
  <c r="FXH88" i="32"/>
  <c r="FXG88" i="32"/>
  <c r="FXF88" i="32"/>
  <c r="FXE88" i="32"/>
  <c r="FXD88" i="32"/>
  <c r="FXC88" i="32"/>
  <c r="FXB88" i="32"/>
  <c r="FXA88" i="32"/>
  <c r="FWZ88" i="32"/>
  <c r="FWY88" i="32"/>
  <c r="FWX88" i="32"/>
  <c r="FWW88" i="32"/>
  <c r="FWV88" i="32"/>
  <c r="FWU88" i="32"/>
  <c r="FWT88" i="32"/>
  <c r="FWS88" i="32"/>
  <c r="FWR88" i="32"/>
  <c r="FWQ88" i="32"/>
  <c r="FWP88" i="32"/>
  <c r="FWO88" i="32"/>
  <c r="FWN88" i="32"/>
  <c r="FWM88" i="32"/>
  <c r="FWL88" i="32"/>
  <c r="FWK88" i="32"/>
  <c r="FWJ88" i="32"/>
  <c r="FWI88" i="32"/>
  <c r="FWH88" i="32"/>
  <c r="FWG88" i="32"/>
  <c r="FWF88" i="32"/>
  <c r="FWE88" i="32"/>
  <c r="FWD88" i="32"/>
  <c r="FWC88" i="32"/>
  <c r="FWB88" i="32"/>
  <c r="FWA88" i="32"/>
  <c r="FVZ88" i="32"/>
  <c r="FVY88" i="32"/>
  <c r="FVX88" i="32"/>
  <c r="FVW88" i="32"/>
  <c r="FVV88" i="32"/>
  <c r="FVU88" i="32"/>
  <c r="FVT88" i="32"/>
  <c r="FVS88" i="32"/>
  <c r="FVR88" i="32"/>
  <c r="FVQ88" i="32"/>
  <c r="FVP88" i="32"/>
  <c r="FVO88" i="32"/>
  <c r="FVN88" i="32"/>
  <c r="FVM88" i="32"/>
  <c r="FVL88" i="32"/>
  <c r="FVK88" i="32"/>
  <c r="FVJ88" i="32"/>
  <c r="FVI88" i="32"/>
  <c r="FVH88" i="32"/>
  <c r="FVG88" i="32"/>
  <c r="FVF88" i="32"/>
  <c r="FVE88" i="32"/>
  <c r="FVD88" i="32"/>
  <c r="FVC88" i="32"/>
  <c r="FVB88" i="32"/>
  <c r="FVA88" i="32"/>
  <c r="FUZ88" i="32"/>
  <c r="FUY88" i="32"/>
  <c r="FUX88" i="32"/>
  <c r="FUW88" i="32"/>
  <c r="FUV88" i="32"/>
  <c r="FUU88" i="32"/>
  <c r="FUT88" i="32"/>
  <c r="FUS88" i="32"/>
  <c r="FUR88" i="32"/>
  <c r="FUQ88" i="32"/>
  <c r="FUP88" i="32"/>
  <c r="FUO88" i="32"/>
  <c r="FUN88" i="32"/>
  <c r="FUM88" i="32"/>
  <c r="FUL88" i="32"/>
  <c r="FUK88" i="32"/>
  <c r="FUJ88" i="32"/>
  <c r="FUI88" i="32"/>
  <c r="FUH88" i="32"/>
  <c r="FUG88" i="32"/>
  <c r="FUF88" i="32"/>
  <c r="FUE88" i="32"/>
  <c r="FUD88" i="32"/>
  <c r="FUC88" i="32"/>
  <c r="FUB88" i="32"/>
  <c r="FUA88" i="32"/>
  <c r="FTZ88" i="32"/>
  <c r="FTY88" i="32"/>
  <c r="FTX88" i="32"/>
  <c r="FTW88" i="32"/>
  <c r="FTV88" i="32"/>
  <c r="FTU88" i="32"/>
  <c r="FTT88" i="32"/>
  <c r="FTS88" i="32"/>
  <c r="FTR88" i="32"/>
  <c r="FTQ88" i="32"/>
  <c r="FTP88" i="32"/>
  <c r="FTO88" i="32"/>
  <c r="FTN88" i="32"/>
  <c r="FTM88" i="32"/>
  <c r="FTL88" i="32"/>
  <c r="FTK88" i="32"/>
  <c r="FTJ88" i="32"/>
  <c r="FTI88" i="32"/>
  <c r="FTH88" i="32"/>
  <c r="FTG88" i="32"/>
  <c r="FTF88" i="32"/>
  <c r="FTE88" i="32"/>
  <c r="FTD88" i="32"/>
  <c r="FTC88" i="32"/>
  <c r="FTB88" i="32"/>
  <c r="FTA88" i="32"/>
  <c r="FSZ88" i="32"/>
  <c r="FSY88" i="32"/>
  <c r="FSX88" i="32"/>
  <c r="FSW88" i="32"/>
  <c r="FSV88" i="32"/>
  <c r="FSU88" i="32"/>
  <c r="FST88" i="32"/>
  <c r="FSS88" i="32"/>
  <c r="FSR88" i="32"/>
  <c r="FSQ88" i="32"/>
  <c r="FSP88" i="32"/>
  <c r="FSO88" i="32"/>
  <c r="FSN88" i="32"/>
  <c r="FSM88" i="32"/>
  <c r="FSL88" i="32"/>
  <c r="FSK88" i="32"/>
  <c r="FSJ88" i="32"/>
  <c r="FSI88" i="32"/>
  <c r="FSH88" i="32"/>
  <c r="FSG88" i="32"/>
  <c r="FSF88" i="32"/>
  <c r="FSE88" i="32"/>
  <c r="FSD88" i="32"/>
  <c r="FSC88" i="32"/>
  <c r="FSB88" i="32"/>
  <c r="FSA88" i="32"/>
  <c r="FRZ88" i="32"/>
  <c r="FRY88" i="32"/>
  <c r="FRX88" i="32"/>
  <c r="FRW88" i="32"/>
  <c r="FRV88" i="32"/>
  <c r="FRU88" i="32"/>
  <c r="FRT88" i="32"/>
  <c r="FRS88" i="32"/>
  <c r="FRR88" i="32"/>
  <c r="FRQ88" i="32"/>
  <c r="FRP88" i="32"/>
  <c r="FRO88" i="32"/>
  <c r="FRN88" i="32"/>
  <c r="FRM88" i="32"/>
  <c r="FRL88" i="32"/>
  <c r="FRK88" i="32"/>
  <c r="FRJ88" i="32"/>
  <c r="FRI88" i="32"/>
  <c r="FRH88" i="32"/>
  <c r="FRG88" i="32"/>
  <c r="FRF88" i="32"/>
  <c r="FRE88" i="32"/>
  <c r="FRD88" i="32"/>
  <c r="FRC88" i="32"/>
  <c r="FRB88" i="32"/>
  <c r="FRA88" i="32"/>
  <c r="FQZ88" i="32"/>
  <c r="FQY88" i="32"/>
  <c r="FQX88" i="32"/>
  <c r="FQW88" i="32"/>
  <c r="FQV88" i="32"/>
  <c r="FQU88" i="32"/>
  <c r="FQT88" i="32"/>
  <c r="FQS88" i="32"/>
  <c r="FQR88" i="32"/>
  <c r="FQQ88" i="32"/>
  <c r="FQP88" i="32"/>
  <c r="FQO88" i="32"/>
  <c r="FQN88" i="32"/>
  <c r="FQM88" i="32"/>
  <c r="FQL88" i="32"/>
  <c r="FQK88" i="32"/>
  <c r="FQJ88" i="32"/>
  <c r="FQI88" i="32"/>
  <c r="FQH88" i="32"/>
  <c r="FQG88" i="32"/>
  <c r="FQF88" i="32"/>
  <c r="FQE88" i="32"/>
  <c r="FQD88" i="32"/>
  <c r="FQC88" i="32"/>
  <c r="FQB88" i="32"/>
  <c r="FQA88" i="32"/>
  <c r="FPZ88" i="32"/>
  <c r="FPY88" i="32"/>
  <c r="FPX88" i="32"/>
  <c r="FPW88" i="32"/>
  <c r="FPV88" i="32"/>
  <c r="FPU88" i="32"/>
  <c r="FPT88" i="32"/>
  <c r="FPS88" i="32"/>
  <c r="FPR88" i="32"/>
  <c r="FPQ88" i="32"/>
  <c r="FPP88" i="32"/>
  <c r="FPO88" i="32"/>
  <c r="FPN88" i="32"/>
  <c r="FPM88" i="32"/>
  <c r="FPL88" i="32"/>
  <c r="FPK88" i="32"/>
  <c r="FPJ88" i="32"/>
  <c r="FPI88" i="32"/>
  <c r="FPH88" i="32"/>
  <c r="FPG88" i="32"/>
  <c r="FPF88" i="32"/>
  <c r="FPE88" i="32"/>
  <c r="FPD88" i="32"/>
  <c r="FPC88" i="32"/>
  <c r="FPB88" i="32"/>
  <c r="FPA88" i="32"/>
  <c r="FOZ88" i="32"/>
  <c r="FOY88" i="32"/>
  <c r="FOX88" i="32"/>
  <c r="FOW88" i="32"/>
  <c r="FOV88" i="32"/>
  <c r="FOU88" i="32"/>
  <c r="FOT88" i="32"/>
  <c r="FOS88" i="32"/>
  <c r="FOR88" i="32"/>
  <c r="FOQ88" i="32"/>
  <c r="FOP88" i="32"/>
  <c r="FOO88" i="32"/>
  <c r="FON88" i="32"/>
  <c r="FOM88" i="32"/>
  <c r="FOL88" i="32"/>
  <c r="FOK88" i="32"/>
  <c r="FOJ88" i="32"/>
  <c r="FOI88" i="32"/>
  <c r="FOH88" i="32"/>
  <c r="FOG88" i="32"/>
  <c r="FOF88" i="32"/>
  <c r="FOE88" i="32"/>
  <c r="FOD88" i="32"/>
  <c r="FOC88" i="32"/>
  <c r="FOB88" i="32"/>
  <c r="FOA88" i="32"/>
  <c r="FNZ88" i="32"/>
  <c r="FNY88" i="32"/>
  <c r="FNX88" i="32"/>
  <c r="FNW88" i="32"/>
  <c r="FNV88" i="32"/>
  <c r="FNU88" i="32"/>
  <c r="FNT88" i="32"/>
  <c r="FNS88" i="32"/>
  <c r="FNR88" i="32"/>
  <c r="FNQ88" i="32"/>
  <c r="FNP88" i="32"/>
  <c r="FNO88" i="32"/>
  <c r="FNN88" i="32"/>
  <c r="FNM88" i="32"/>
  <c r="FNL88" i="32"/>
  <c r="FNK88" i="32"/>
  <c r="FNJ88" i="32"/>
  <c r="FNI88" i="32"/>
  <c r="FNH88" i="32"/>
  <c r="FNG88" i="32"/>
  <c r="FNF88" i="32"/>
  <c r="FNE88" i="32"/>
  <c r="FND88" i="32"/>
  <c r="FNC88" i="32"/>
  <c r="FNB88" i="32"/>
  <c r="FNA88" i="32"/>
  <c r="FMZ88" i="32"/>
  <c r="FMY88" i="32"/>
  <c r="FMX88" i="32"/>
  <c r="FMW88" i="32"/>
  <c r="FMV88" i="32"/>
  <c r="FMU88" i="32"/>
  <c r="FMT88" i="32"/>
  <c r="FMS88" i="32"/>
  <c r="FMR88" i="32"/>
  <c r="FMQ88" i="32"/>
  <c r="FMP88" i="32"/>
  <c r="FMO88" i="32"/>
  <c r="FMN88" i="32"/>
  <c r="FMM88" i="32"/>
  <c r="FML88" i="32"/>
  <c r="FMK88" i="32"/>
  <c r="FMJ88" i="32"/>
  <c r="FMI88" i="32"/>
  <c r="FMH88" i="32"/>
  <c r="FMG88" i="32"/>
  <c r="FMF88" i="32"/>
  <c r="FME88" i="32"/>
  <c r="FMD88" i="32"/>
  <c r="FMC88" i="32"/>
  <c r="FMB88" i="32"/>
  <c r="FMA88" i="32"/>
  <c r="FLZ88" i="32"/>
  <c r="FLY88" i="32"/>
  <c r="FLX88" i="32"/>
  <c r="FLW88" i="32"/>
  <c r="FLV88" i="32"/>
  <c r="FLU88" i="32"/>
  <c r="FLT88" i="32"/>
  <c r="FLS88" i="32"/>
  <c r="FLR88" i="32"/>
  <c r="FLQ88" i="32"/>
  <c r="FLP88" i="32"/>
  <c r="FLO88" i="32"/>
  <c r="FLN88" i="32"/>
  <c r="FLM88" i="32"/>
  <c r="FLL88" i="32"/>
  <c r="FLK88" i="32"/>
  <c r="FLJ88" i="32"/>
  <c r="FLI88" i="32"/>
  <c r="FLH88" i="32"/>
  <c r="FLG88" i="32"/>
  <c r="FLF88" i="32"/>
  <c r="FLE88" i="32"/>
  <c r="FLD88" i="32"/>
  <c r="FLC88" i="32"/>
  <c r="FLB88" i="32"/>
  <c r="FLA88" i="32"/>
  <c r="FKZ88" i="32"/>
  <c r="FKY88" i="32"/>
  <c r="FKX88" i="32"/>
  <c r="FKW88" i="32"/>
  <c r="FKV88" i="32"/>
  <c r="FKU88" i="32"/>
  <c r="FKT88" i="32"/>
  <c r="FKS88" i="32"/>
  <c r="FKR88" i="32"/>
  <c r="FKQ88" i="32"/>
  <c r="FKP88" i="32"/>
  <c r="FKO88" i="32"/>
  <c r="FKN88" i="32"/>
  <c r="FKM88" i="32"/>
  <c r="FKL88" i="32"/>
  <c r="FKK88" i="32"/>
  <c r="FKJ88" i="32"/>
  <c r="FKI88" i="32"/>
  <c r="FKH88" i="32"/>
  <c r="FKG88" i="32"/>
  <c r="FKF88" i="32"/>
  <c r="FKE88" i="32"/>
  <c r="FKD88" i="32"/>
  <c r="FKC88" i="32"/>
  <c r="FKB88" i="32"/>
  <c r="FKA88" i="32"/>
  <c r="FJZ88" i="32"/>
  <c r="FJY88" i="32"/>
  <c r="FJX88" i="32"/>
  <c r="FJW88" i="32"/>
  <c r="FJV88" i="32"/>
  <c r="FJU88" i="32"/>
  <c r="FJT88" i="32"/>
  <c r="FJS88" i="32"/>
  <c r="FJR88" i="32"/>
  <c r="FJQ88" i="32"/>
  <c r="FJP88" i="32"/>
  <c r="FJO88" i="32"/>
  <c r="FJN88" i="32"/>
  <c r="FJM88" i="32"/>
  <c r="FJL88" i="32"/>
  <c r="FJK88" i="32"/>
  <c r="FJJ88" i="32"/>
  <c r="FJI88" i="32"/>
  <c r="FJH88" i="32"/>
  <c r="FJG88" i="32"/>
  <c r="FJF88" i="32"/>
  <c r="FJE88" i="32"/>
  <c r="FJD88" i="32"/>
  <c r="FJC88" i="32"/>
  <c r="FJB88" i="32"/>
  <c r="FJA88" i="32"/>
  <c r="FIZ88" i="32"/>
  <c r="FIY88" i="32"/>
  <c r="FIX88" i="32"/>
  <c r="FIW88" i="32"/>
  <c r="FIV88" i="32"/>
  <c r="FIU88" i="32"/>
  <c r="FIT88" i="32"/>
  <c r="FIS88" i="32"/>
  <c r="FIR88" i="32"/>
  <c r="FIQ88" i="32"/>
  <c r="FIP88" i="32"/>
  <c r="FIO88" i="32"/>
  <c r="FIN88" i="32"/>
  <c r="FIM88" i="32"/>
  <c r="FIL88" i="32"/>
  <c r="FIK88" i="32"/>
  <c r="FIJ88" i="32"/>
  <c r="FII88" i="32"/>
  <c r="FIH88" i="32"/>
  <c r="FIG88" i="32"/>
  <c r="FIF88" i="32"/>
  <c r="FIE88" i="32"/>
  <c r="FID88" i="32"/>
  <c r="FIC88" i="32"/>
  <c r="FIB88" i="32"/>
  <c r="FIA88" i="32"/>
  <c r="FHZ88" i="32"/>
  <c r="FHY88" i="32"/>
  <c r="FHX88" i="32"/>
  <c r="FHW88" i="32"/>
  <c r="FHV88" i="32"/>
  <c r="FHU88" i="32"/>
  <c r="FHT88" i="32"/>
  <c r="FHS88" i="32"/>
  <c r="FHR88" i="32"/>
  <c r="FHQ88" i="32"/>
  <c r="FHP88" i="32"/>
  <c r="FHO88" i="32"/>
  <c r="FHN88" i="32"/>
  <c r="FHM88" i="32"/>
  <c r="FHL88" i="32"/>
  <c r="FHK88" i="32"/>
  <c r="FHJ88" i="32"/>
  <c r="FHI88" i="32"/>
  <c r="FHH88" i="32"/>
  <c r="FHG88" i="32"/>
  <c r="FHF88" i="32"/>
  <c r="FHE88" i="32"/>
  <c r="FHD88" i="32"/>
  <c r="FHC88" i="32"/>
  <c r="FHB88" i="32"/>
  <c r="FHA88" i="32"/>
  <c r="FGZ88" i="32"/>
  <c r="FGY88" i="32"/>
  <c r="FGX88" i="32"/>
  <c r="FGW88" i="32"/>
  <c r="FGV88" i="32"/>
  <c r="FGU88" i="32"/>
  <c r="FGT88" i="32"/>
  <c r="FGS88" i="32"/>
  <c r="FGR88" i="32"/>
  <c r="FGQ88" i="32"/>
  <c r="FGP88" i="32"/>
  <c r="FGO88" i="32"/>
  <c r="FGN88" i="32"/>
  <c r="FGM88" i="32"/>
  <c r="FGL88" i="32"/>
  <c r="FGK88" i="32"/>
  <c r="FGJ88" i="32"/>
  <c r="FGI88" i="32"/>
  <c r="FGH88" i="32"/>
  <c r="FGG88" i="32"/>
  <c r="FGF88" i="32"/>
  <c r="FGE88" i="32"/>
  <c r="FGD88" i="32"/>
  <c r="FGC88" i="32"/>
  <c r="FGB88" i="32"/>
  <c r="FGA88" i="32"/>
  <c r="FFZ88" i="32"/>
  <c r="FFY88" i="32"/>
  <c r="FFX88" i="32"/>
  <c r="FFW88" i="32"/>
  <c r="FFV88" i="32"/>
  <c r="FFU88" i="32"/>
  <c r="FFT88" i="32"/>
  <c r="FFS88" i="32"/>
  <c r="FFR88" i="32"/>
  <c r="FFQ88" i="32"/>
  <c r="FFP88" i="32"/>
  <c r="FFO88" i="32"/>
  <c r="FFN88" i="32"/>
  <c r="FFM88" i="32"/>
  <c r="FFL88" i="32"/>
  <c r="FFK88" i="32"/>
  <c r="FFJ88" i="32"/>
  <c r="FFI88" i="32"/>
  <c r="FFH88" i="32"/>
  <c r="FFG88" i="32"/>
  <c r="FFF88" i="32"/>
  <c r="FFE88" i="32"/>
  <c r="FFD88" i="32"/>
  <c r="FFC88" i="32"/>
  <c r="FFB88" i="32"/>
  <c r="FFA88" i="32"/>
  <c r="FEZ88" i="32"/>
  <c r="FEY88" i="32"/>
  <c r="FEX88" i="32"/>
  <c r="FEW88" i="32"/>
  <c r="FEV88" i="32"/>
  <c r="FEU88" i="32"/>
  <c r="FET88" i="32"/>
  <c r="FES88" i="32"/>
  <c r="FER88" i="32"/>
  <c r="FEQ88" i="32"/>
  <c r="FEP88" i="32"/>
  <c r="FEO88" i="32"/>
  <c r="FEN88" i="32"/>
  <c r="FEM88" i="32"/>
  <c r="FEL88" i="32"/>
  <c r="FEK88" i="32"/>
  <c r="FEJ88" i="32"/>
  <c r="FEI88" i="32"/>
  <c r="FEH88" i="32"/>
  <c r="FEG88" i="32"/>
  <c r="FEF88" i="32"/>
  <c r="FEE88" i="32"/>
  <c r="FED88" i="32"/>
  <c r="FEC88" i="32"/>
  <c r="FEB88" i="32"/>
  <c r="FEA88" i="32"/>
  <c r="FDZ88" i="32"/>
  <c r="FDY88" i="32"/>
  <c r="FDX88" i="32"/>
  <c r="FDW88" i="32"/>
  <c r="FDV88" i="32"/>
  <c r="FDU88" i="32"/>
  <c r="FDT88" i="32"/>
  <c r="FDS88" i="32"/>
  <c r="FDR88" i="32"/>
  <c r="FDQ88" i="32"/>
  <c r="FDP88" i="32"/>
  <c r="FDO88" i="32"/>
  <c r="FDN88" i="32"/>
  <c r="FDM88" i="32"/>
  <c r="FDL88" i="32"/>
  <c r="FDK88" i="32"/>
  <c r="FDJ88" i="32"/>
  <c r="FDI88" i="32"/>
  <c r="FDH88" i="32"/>
  <c r="FDG88" i="32"/>
  <c r="FDF88" i="32"/>
  <c r="FDE88" i="32"/>
  <c r="FDD88" i="32"/>
  <c r="FDC88" i="32"/>
  <c r="FDB88" i="32"/>
  <c r="FDA88" i="32"/>
  <c r="FCZ88" i="32"/>
  <c r="FCY88" i="32"/>
  <c r="FCX88" i="32"/>
  <c r="FCW88" i="32"/>
  <c r="FCV88" i="32"/>
  <c r="FCU88" i="32"/>
  <c r="FCT88" i="32"/>
  <c r="FCS88" i="32"/>
  <c r="FCR88" i="32"/>
  <c r="FCQ88" i="32"/>
  <c r="FCP88" i="32"/>
  <c r="FCO88" i="32"/>
  <c r="FCN88" i="32"/>
  <c r="FCM88" i="32"/>
  <c r="FCL88" i="32"/>
  <c r="FCK88" i="32"/>
  <c r="FCJ88" i="32"/>
  <c r="FCI88" i="32"/>
  <c r="FCH88" i="32"/>
  <c r="FCG88" i="32"/>
  <c r="FCF88" i="32"/>
  <c r="FCE88" i="32"/>
  <c r="FCD88" i="32"/>
  <c r="FCC88" i="32"/>
  <c r="FCB88" i="32"/>
  <c r="FCA88" i="32"/>
  <c r="FBZ88" i="32"/>
  <c r="FBY88" i="32"/>
  <c r="FBX88" i="32"/>
  <c r="FBW88" i="32"/>
  <c r="FBV88" i="32"/>
  <c r="FBU88" i="32"/>
  <c r="FBT88" i="32"/>
  <c r="FBS88" i="32"/>
  <c r="FBR88" i="32"/>
  <c r="FBQ88" i="32"/>
  <c r="FBP88" i="32"/>
  <c r="FBO88" i="32"/>
  <c r="FBN88" i="32"/>
  <c r="FBM88" i="32"/>
  <c r="FBL88" i="32"/>
  <c r="FBK88" i="32"/>
  <c r="FBJ88" i="32"/>
  <c r="FBI88" i="32"/>
  <c r="FBH88" i="32"/>
  <c r="FBG88" i="32"/>
  <c r="FBF88" i="32"/>
  <c r="FBE88" i="32"/>
  <c r="FBD88" i="32"/>
  <c r="FBC88" i="32"/>
  <c r="FBB88" i="32"/>
  <c r="FBA88" i="32"/>
  <c r="FAZ88" i="32"/>
  <c r="FAY88" i="32"/>
  <c r="FAX88" i="32"/>
  <c r="FAW88" i="32"/>
  <c r="FAV88" i="32"/>
  <c r="FAU88" i="32"/>
  <c r="FAT88" i="32"/>
  <c r="FAS88" i="32"/>
  <c r="FAR88" i="32"/>
  <c r="FAQ88" i="32"/>
  <c r="FAP88" i="32"/>
  <c r="FAO88" i="32"/>
  <c r="FAN88" i="32"/>
  <c r="FAM88" i="32"/>
  <c r="FAL88" i="32"/>
  <c r="FAK88" i="32"/>
  <c r="FAJ88" i="32"/>
  <c r="FAI88" i="32"/>
  <c r="FAH88" i="32"/>
  <c r="FAG88" i="32"/>
  <c r="FAF88" i="32"/>
  <c r="FAE88" i="32"/>
  <c r="FAD88" i="32"/>
  <c r="FAC88" i="32"/>
  <c r="FAB88" i="32"/>
  <c r="FAA88" i="32"/>
  <c r="EZZ88" i="32"/>
  <c r="EZY88" i="32"/>
  <c r="EZX88" i="32"/>
  <c r="EZW88" i="32"/>
  <c r="EZV88" i="32"/>
  <c r="EZU88" i="32"/>
  <c r="EZT88" i="32"/>
  <c r="EZS88" i="32"/>
  <c r="EZR88" i="32"/>
  <c r="EZQ88" i="32"/>
  <c r="EZP88" i="32"/>
  <c r="EZO88" i="32"/>
  <c r="EZN88" i="32"/>
  <c r="EZM88" i="32"/>
  <c r="EZL88" i="32"/>
  <c r="EZK88" i="32"/>
  <c r="EZJ88" i="32"/>
  <c r="EZI88" i="32"/>
  <c r="EZH88" i="32"/>
  <c r="EZG88" i="32"/>
  <c r="EZF88" i="32"/>
  <c r="EZE88" i="32"/>
  <c r="EZD88" i="32"/>
  <c r="EZC88" i="32"/>
  <c r="EZB88" i="32"/>
  <c r="EZA88" i="32"/>
  <c r="EYZ88" i="32"/>
  <c r="EYY88" i="32"/>
  <c r="EYX88" i="32"/>
  <c r="EYW88" i="32"/>
  <c r="EYV88" i="32"/>
  <c r="EYU88" i="32"/>
  <c r="EYT88" i="32"/>
  <c r="EYS88" i="32"/>
  <c r="EYR88" i="32"/>
  <c r="EYQ88" i="32"/>
  <c r="EYP88" i="32"/>
  <c r="EYO88" i="32"/>
  <c r="EYN88" i="32"/>
  <c r="EYM88" i="32"/>
  <c r="EYL88" i="32"/>
  <c r="EYK88" i="32"/>
  <c r="EYJ88" i="32"/>
  <c r="EYI88" i="32"/>
  <c r="EYH88" i="32"/>
  <c r="EYG88" i="32"/>
  <c r="EYF88" i="32"/>
  <c r="EYE88" i="32"/>
  <c r="EYD88" i="32"/>
  <c r="EYC88" i="32"/>
  <c r="EYB88" i="32"/>
  <c r="EYA88" i="32"/>
  <c r="EXZ88" i="32"/>
  <c r="EXY88" i="32"/>
  <c r="EXX88" i="32"/>
  <c r="EXW88" i="32"/>
  <c r="EXV88" i="32"/>
  <c r="EXU88" i="32"/>
  <c r="EXT88" i="32"/>
  <c r="EXS88" i="32"/>
  <c r="EXR88" i="32"/>
  <c r="EXQ88" i="32"/>
  <c r="EXP88" i="32"/>
  <c r="EXO88" i="32"/>
  <c r="EXN88" i="32"/>
  <c r="EXM88" i="32"/>
  <c r="EXL88" i="32"/>
  <c r="EXK88" i="32"/>
  <c r="EXJ88" i="32"/>
  <c r="EXI88" i="32"/>
  <c r="EXH88" i="32"/>
  <c r="EXG88" i="32"/>
  <c r="EXF88" i="32"/>
  <c r="EXE88" i="32"/>
  <c r="EXD88" i="32"/>
  <c r="EXC88" i="32"/>
  <c r="EXB88" i="32"/>
  <c r="EXA88" i="32"/>
  <c r="EWZ88" i="32"/>
  <c r="EWY88" i="32"/>
  <c r="EWX88" i="32"/>
  <c r="EWW88" i="32"/>
  <c r="EWV88" i="32"/>
  <c r="EWU88" i="32"/>
  <c r="EWT88" i="32"/>
  <c r="EWS88" i="32"/>
  <c r="EWR88" i="32"/>
  <c r="EWQ88" i="32"/>
  <c r="EWP88" i="32"/>
  <c r="EWO88" i="32"/>
  <c r="EWN88" i="32"/>
  <c r="EWM88" i="32"/>
  <c r="EWL88" i="32"/>
  <c r="EWK88" i="32"/>
  <c r="EWJ88" i="32"/>
  <c r="EWI88" i="32"/>
  <c r="EWH88" i="32"/>
  <c r="EWG88" i="32"/>
  <c r="EWF88" i="32"/>
  <c r="EWE88" i="32"/>
  <c r="EWD88" i="32"/>
  <c r="EWC88" i="32"/>
  <c r="EWB88" i="32"/>
  <c r="EWA88" i="32"/>
  <c r="EVZ88" i="32"/>
  <c r="EVY88" i="32"/>
  <c r="EVX88" i="32"/>
  <c r="EVW88" i="32"/>
  <c r="EVV88" i="32"/>
  <c r="EVU88" i="32"/>
  <c r="EVT88" i="32"/>
  <c r="EVS88" i="32"/>
  <c r="EVR88" i="32"/>
  <c r="EVQ88" i="32"/>
  <c r="EVP88" i="32"/>
  <c r="EVO88" i="32"/>
  <c r="EVN88" i="32"/>
  <c r="EVM88" i="32"/>
  <c r="EVL88" i="32"/>
  <c r="EVK88" i="32"/>
  <c r="EVJ88" i="32"/>
  <c r="EVI88" i="32"/>
  <c r="EVH88" i="32"/>
  <c r="EVG88" i="32"/>
  <c r="EVF88" i="32"/>
  <c r="EVE88" i="32"/>
  <c r="EVD88" i="32"/>
  <c r="EVC88" i="32"/>
  <c r="EVB88" i="32"/>
  <c r="EVA88" i="32"/>
  <c r="EUZ88" i="32"/>
  <c r="EUY88" i="32"/>
  <c r="EUX88" i="32"/>
  <c r="EUW88" i="32"/>
  <c r="EUV88" i="32"/>
  <c r="EUU88" i="32"/>
  <c r="EUT88" i="32"/>
  <c r="EUS88" i="32"/>
  <c r="EUR88" i="32"/>
  <c r="EUQ88" i="32"/>
  <c r="EUP88" i="32"/>
  <c r="EUO88" i="32"/>
  <c r="EUN88" i="32"/>
  <c r="EUM88" i="32"/>
  <c r="EUL88" i="32"/>
  <c r="EUK88" i="32"/>
  <c r="EUJ88" i="32"/>
  <c r="EUI88" i="32"/>
  <c r="EUH88" i="32"/>
  <c r="EUG88" i="32"/>
  <c r="EUF88" i="32"/>
  <c r="EUE88" i="32"/>
  <c r="EUD88" i="32"/>
  <c r="EUC88" i="32"/>
  <c r="EUB88" i="32"/>
  <c r="EUA88" i="32"/>
  <c r="ETZ88" i="32"/>
  <c r="ETY88" i="32"/>
  <c r="ETX88" i="32"/>
  <c r="ETW88" i="32"/>
  <c r="ETV88" i="32"/>
  <c r="ETU88" i="32"/>
  <c r="ETT88" i="32"/>
  <c r="ETS88" i="32"/>
  <c r="ETR88" i="32"/>
  <c r="ETQ88" i="32"/>
  <c r="ETP88" i="32"/>
  <c r="ETO88" i="32"/>
  <c r="ETN88" i="32"/>
  <c r="ETM88" i="32"/>
  <c r="ETL88" i="32"/>
  <c r="ETK88" i="32"/>
  <c r="ETJ88" i="32"/>
  <c r="ETI88" i="32"/>
  <c r="ETH88" i="32"/>
  <c r="ETG88" i="32"/>
  <c r="ETF88" i="32"/>
  <c r="ETE88" i="32"/>
  <c r="ETD88" i="32"/>
  <c r="ETC88" i="32"/>
  <c r="ETB88" i="32"/>
  <c r="ETA88" i="32"/>
  <c r="ESZ88" i="32"/>
  <c r="ESY88" i="32"/>
  <c r="ESX88" i="32"/>
  <c r="ESW88" i="32"/>
  <c r="ESV88" i="32"/>
  <c r="ESU88" i="32"/>
  <c r="EST88" i="32"/>
  <c r="ESS88" i="32"/>
  <c r="ESR88" i="32"/>
  <c r="ESQ88" i="32"/>
  <c r="ESP88" i="32"/>
  <c r="ESO88" i="32"/>
  <c r="ESN88" i="32"/>
  <c r="ESM88" i="32"/>
  <c r="ESL88" i="32"/>
  <c r="ESK88" i="32"/>
  <c r="ESJ88" i="32"/>
  <c r="ESI88" i="32"/>
  <c r="ESH88" i="32"/>
  <c r="ESG88" i="32"/>
  <c r="ESF88" i="32"/>
  <c r="ESE88" i="32"/>
  <c r="ESD88" i="32"/>
  <c r="ESC88" i="32"/>
  <c r="ESB88" i="32"/>
  <c r="ESA88" i="32"/>
  <c r="ERZ88" i="32"/>
  <c r="ERY88" i="32"/>
  <c r="ERX88" i="32"/>
  <c r="ERW88" i="32"/>
  <c r="ERV88" i="32"/>
  <c r="ERU88" i="32"/>
  <c r="ERT88" i="32"/>
  <c r="ERS88" i="32"/>
  <c r="ERR88" i="32"/>
  <c r="ERQ88" i="32"/>
  <c r="ERP88" i="32"/>
  <c r="ERO88" i="32"/>
  <c r="ERN88" i="32"/>
  <c r="ERM88" i="32"/>
  <c r="ERL88" i="32"/>
  <c r="ERK88" i="32"/>
  <c r="ERJ88" i="32"/>
  <c r="ERI88" i="32"/>
  <c r="ERH88" i="32"/>
  <c r="ERG88" i="32"/>
  <c r="ERF88" i="32"/>
  <c r="ERE88" i="32"/>
  <c r="ERD88" i="32"/>
  <c r="ERC88" i="32"/>
  <c r="ERB88" i="32"/>
  <c r="ERA88" i="32"/>
  <c r="EQZ88" i="32"/>
  <c r="EQY88" i="32"/>
  <c r="EQX88" i="32"/>
  <c r="EQW88" i="32"/>
  <c r="EQV88" i="32"/>
  <c r="EQU88" i="32"/>
  <c r="EQT88" i="32"/>
  <c r="EQS88" i="32"/>
  <c r="EQR88" i="32"/>
  <c r="EQQ88" i="32"/>
  <c r="EQP88" i="32"/>
  <c r="EQO88" i="32"/>
  <c r="EQN88" i="32"/>
  <c r="EQM88" i="32"/>
  <c r="EQL88" i="32"/>
  <c r="EQK88" i="32"/>
  <c r="EQJ88" i="32"/>
  <c r="EQI88" i="32"/>
  <c r="EQH88" i="32"/>
  <c r="EQG88" i="32"/>
  <c r="EQF88" i="32"/>
  <c r="EQE88" i="32"/>
  <c r="EQD88" i="32"/>
  <c r="EQC88" i="32"/>
  <c r="EQB88" i="32"/>
  <c r="EQA88" i="32"/>
  <c r="EPZ88" i="32"/>
  <c r="EPY88" i="32"/>
  <c r="EPX88" i="32"/>
  <c r="EPW88" i="32"/>
  <c r="EPV88" i="32"/>
  <c r="EPU88" i="32"/>
  <c r="EPT88" i="32"/>
  <c r="EPS88" i="32"/>
  <c r="EPR88" i="32"/>
  <c r="EPQ88" i="32"/>
  <c r="EPP88" i="32"/>
  <c r="EPO88" i="32"/>
  <c r="EPN88" i="32"/>
  <c r="EPM88" i="32"/>
  <c r="EPL88" i="32"/>
  <c r="EPK88" i="32"/>
  <c r="EPJ88" i="32"/>
  <c r="EPI88" i="32"/>
  <c r="EPH88" i="32"/>
  <c r="EPG88" i="32"/>
  <c r="EPF88" i="32"/>
  <c r="EPE88" i="32"/>
  <c r="EPD88" i="32"/>
  <c r="EPC88" i="32"/>
  <c r="EPB88" i="32"/>
  <c r="EPA88" i="32"/>
  <c r="EOZ88" i="32"/>
  <c r="EOY88" i="32"/>
  <c r="EOX88" i="32"/>
  <c r="EOW88" i="32"/>
  <c r="EOV88" i="32"/>
  <c r="EOU88" i="32"/>
  <c r="EOT88" i="32"/>
  <c r="EOS88" i="32"/>
  <c r="EOR88" i="32"/>
  <c r="EOQ88" i="32"/>
  <c r="EOP88" i="32"/>
  <c r="EOO88" i="32"/>
  <c r="EON88" i="32"/>
  <c r="EOM88" i="32"/>
  <c r="EOL88" i="32"/>
  <c r="EOK88" i="32"/>
  <c r="EOJ88" i="32"/>
  <c r="EOI88" i="32"/>
  <c r="EOH88" i="32"/>
  <c r="EOG88" i="32"/>
  <c r="EOF88" i="32"/>
  <c r="EOE88" i="32"/>
  <c r="EOD88" i="32"/>
  <c r="EOC88" i="32"/>
  <c r="EOB88" i="32"/>
  <c r="EOA88" i="32"/>
  <c r="ENZ88" i="32"/>
  <c r="ENY88" i="32"/>
  <c r="ENX88" i="32"/>
  <c r="ENW88" i="32"/>
  <c r="ENV88" i="32"/>
  <c r="ENU88" i="32"/>
  <c r="ENT88" i="32"/>
  <c r="ENS88" i="32"/>
  <c r="ENR88" i="32"/>
  <c r="ENQ88" i="32"/>
  <c r="ENP88" i="32"/>
  <c r="ENO88" i="32"/>
  <c r="ENN88" i="32"/>
  <c r="ENM88" i="32"/>
  <c r="ENL88" i="32"/>
  <c r="ENK88" i="32"/>
  <c r="ENJ88" i="32"/>
  <c r="ENI88" i="32"/>
  <c r="ENH88" i="32"/>
  <c r="ENG88" i="32"/>
  <c r="ENF88" i="32"/>
  <c r="ENE88" i="32"/>
  <c r="END88" i="32"/>
  <c r="ENC88" i="32"/>
  <c r="ENB88" i="32"/>
  <c r="ENA88" i="32"/>
  <c r="EMZ88" i="32"/>
  <c r="EMY88" i="32"/>
  <c r="EMX88" i="32"/>
  <c r="EMW88" i="32"/>
  <c r="EMV88" i="32"/>
  <c r="EMU88" i="32"/>
  <c r="EMT88" i="32"/>
  <c r="EMS88" i="32"/>
  <c r="EMR88" i="32"/>
  <c r="EMQ88" i="32"/>
  <c r="EMP88" i="32"/>
  <c r="EMO88" i="32"/>
  <c r="EMN88" i="32"/>
  <c r="EMM88" i="32"/>
  <c r="EML88" i="32"/>
  <c r="EMK88" i="32"/>
  <c r="EMJ88" i="32"/>
  <c r="EMI88" i="32"/>
  <c r="EMH88" i="32"/>
  <c r="EMG88" i="32"/>
  <c r="EMF88" i="32"/>
  <c r="EME88" i="32"/>
  <c r="EMD88" i="32"/>
  <c r="EMC88" i="32"/>
  <c r="EMB88" i="32"/>
  <c r="EMA88" i="32"/>
  <c r="ELZ88" i="32"/>
  <c r="ELY88" i="32"/>
  <c r="ELX88" i="32"/>
  <c r="ELW88" i="32"/>
  <c r="ELV88" i="32"/>
  <c r="ELU88" i="32"/>
  <c r="ELT88" i="32"/>
  <c r="ELS88" i="32"/>
  <c r="ELR88" i="32"/>
  <c r="ELQ88" i="32"/>
  <c r="ELP88" i="32"/>
  <c r="ELO88" i="32"/>
  <c r="ELN88" i="32"/>
  <c r="ELM88" i="32"/>
  <c r="ELL88" i="32"/>
  <c r="ELK88" i="32"/>
  <c r="ELJ88" i="32"/>
  <c r="ELI88" i="32"/>
  <c r="ELH88" i="32"/>
  <c r="ELG88" i="32"/>
  <c r="ELF88" i="32"/>
  <c r="ELE88" i="32"/>
  <c r="ELD88" i="32"/>
  <c r="ELC88" i="32"/>
  <c r="ELB88" i="32"/>
  <c r="ELA88" i="32"/>
  <c r="EKZ88" i="32"/>
  <c r="EKY88" i="32"/>
  <c r="EKX88" i="32"/>
  <c r="EKW88" i="32"/>
  <c r="EKV88" i="32"/>
  <c r="EKU88" i="32"/>
  <c r="EKT88" i="32"/>
  <c r="EKS88" i="32"/>
  <c r="EKR88" i="32"/>
  <c r="EKQ88" i="32"/>
  <c r="EKP88" i="32"/>
  <c r="EKO88" i="32"/>
  <c r="EKN88" i="32"/>
  <c r="EKM88" i="32"/>
  <c r="EKL88" i="32"/>
  <c r="EKK88" i="32"/>
  <c r="EKJ88" i="32"/>
  <c r="EKI88" i="32"/>
  <c r="EKH88" i="32"/>
  <c r="EKG88" i="32"/>
  <c r="EKF88" i="32"/>
  <c r="EKE88" i="32"/>
  <c r="EKD88" i="32"/>
  <c r="EKC88" i="32"/>
  <c r="EKB88" i="32"/>
  <c r="EKA88" i="32"/>
  <c r="EJZ88" i="32"/>
  <c r="EJY88" i="32"/>
  <c r="EJX88" i="32"/>
  <c r="EJW88" i="32"/>
  <c r="EJV88" i="32"/>
  <c r="EJU88" i="32"/>
  <c r="EJT88" i="32"/>
  <c r="EJS88" i="32"/>
  <c r="EJR88" i="32"/>
  <c r="EJQ88" i="32"/>
  <c r="EJP88" i="32"/>
  <c r="EJO88" i="32"/>
  <c r="EJN88" i="32"/>
  <c r="EJM88" i="32"/>
  <c r="EJL88" i="32"/>
  <c r="EJK88" i="32"/>
  <c r="EJJ88" i="32"/>
  <c r="EJI88" i="32"/>
  <c r="EJH88" i="32"/>
  <c r="EJG88" i="32"/>
  <c r="EJF88" i="32"/>
  <c r="EJE88" i="32"/>
  <c r="EJD88" i="32"/>
  <c r="EJC88" i="32"/>
  <c r="EJB88" i="32"/>
  <c r="EJA88" i="32"/>
  <c r="EIZ88" i="32"/>
  <c r="EIY88" i="32"/>
  <c r="EIX88" i="32"/>
  <c r="EIW88" i="32"/>
  <c r="EIV88" i="32"/>
  <c r="EIU88" i="32"/>
  <c r="EIT88" i="32"/>
  <c r="EIS88" i="32"/>
  <c r="EIR88" i="32"/>
  <c r="EIQ88" i="32"/>
  <c r="EIP88" i="32"/>
  <c r="EIO88" i="32"/>
  <c r="EIN88" i="32"/>
  <c r="EIM88" i="32"/>
  <c r="EIL88" i="32"/>
  <c r="EIK88" i="32"/>
  <c r="EIJ88" i="32"/>
  <c r="EII88" i="32"/>
  <c r="EIH88" i="32"/>
  <c r="EIG88" i="32"/>
  <c r="EIF88" i="32"/>
  <c r="EIE88" i="32"/>
  <c r="EID88" i="32"/>
  <c r="EIC88" i="32"/>
  <c r="EIB88" i="32"/>
  <c r="EIA88" i="32"/>
  <c r="EHZ88" i="32"/>
  <c r="EHY88" i="32"/>
  <c r="EHX88" i="32"/>
  <c r="EHW88" i="32"/>
  <c r="EHV88" i="32"/>
  <c r="EHU88" i="32"/>
  <c r="EHT88" i="32"/>
  <c r="EHS88" i="32"/>
  <c r="EHR88" i="32"/>
  <c r="EHQ88" i="32"/>
  <c r="EHP88" i="32"/>
  <c r="EHO88" i="32"/>
  <c r="EHN88" i="32"/>
  <c r="EHM88" i="32"/>
  <c r="EHL88" i="32"/>
  <c r="EHK88" i="32"/>
  <c r="EHJ88" i="32"/>
  <c r="EHI88" i="32"/>
  <c r="EHH88" i="32"/>
  <c r="EHG88" i="32"/>
  <c r="EHF88" i="32"/>
  <c r="EHE88" i="32"/>
  <c r="EHD88" i="32"/>
  <c r="EHC88" i="32"/>
  <c r="EHB88" i="32"/>
  <c r="EHA88" i="32"/>
  <c r="EGZ88" i="32"/>
  <c r="EGY88" i="32"/>
  <c r="EGX88" i="32"/>
  <c r="EGW88" i="32"/>
  <c r="EGV88" i="32"/>
  <c r="EGU88" i="32"/>
  <c r="EGT88" i="32"/>
  <c r="EGS88" i="32"/>
  <c r="EGR88" i="32"/>
  <c r="EGQ88" i="32"/>
  <c r="EGP88" i="32"/>
  <c r="EGO88" i="32"/>
  <c r="EGN88" i="32"/>
  <c r="EGM88" i="32"/>
  <c r="EGL88" i="32"/>
  <c r="EGK88" i="32"/>
  <c r="EGJ88" i="32"/>
  <c r="EGI88" i="32"/>
  <c r="EGH88" i="32"/>
  <c r="EGG88" i="32"/>
  <c r="EGF88" i="32"/>
  <c r="EGE88" i="32"/>
  <c r="EGD88" i="32"/>
  <c r="EGC88" i="32"/>
  <c r="EGB88" i="32"/>
  <c r="EGA88" i="32"/>
  <c r="EFZ88" i="32"/>
  <c r="EFY88" i="32"/>
  <c r="EFX88" i="32"/>
  <c r="EFW88" i="32"/>
  <c r="EFV88" i="32"/>
  <c r="EFU88" i="32"/>
  <c r="EFT88" i="32"/>
  <c r="EFS88" i="32"/>
  <c r="EFR88" i="32"/>
  <c r="EFQ88" i="32"/>
  <c r="EFP88" i="32"/>
  <c r="EFO88" i="32"/>
  <c r="EFN88" i="32"/>
  <c r="EFM88" i="32"/>
  <c r="EFL88" i="32"/>
  <c r="EFK88" i="32"/>
  <c r="EFJ88" i="32"/>
  <c r="EFI88" i="32"/>
  <c r="EFH88" i="32"/>
  <c r="EFG88" i="32"/>
  <c r="EFF88" i="32"/>
  <c r="EFE88" i="32"/>
  <c r="EFD88" i="32"/>
  <c r="EFC88" i="32"/>
  <c r="EFB88" i="32"/>
  <c r="EFA88" i="32"/>
  <c r="EEZ88" i="32"/>
  <c r="EEY88" i="32"/>
  <c r="EEX88" i="32"/>
  <c r="EEW88" i="32"/>
  <c r="EEV88" i="32"/>
  <c r="EEU88" i="32"/>
  <c r="EET88" i="32"/>
  <c r="EES88" i="32"/>
  <c r="EER88" i="32"/>
  <c r="EEQ88" i="32"/>
  <c r="EEP88" i="32"/>
  <c r="EEO88" i="32"/>
  <c r="EEN88" i="32"/>
  <c r="EEM88" i="32"/>
  <c r="EEL88" i="32"/>
  <c r="EEK88" i="32"/>
  <c r="EEJ88" i="32"/>
  <c r="EEI88" i="32"/>
  <c r="EEH88" i="32"/>
  <c r="EEG88" i="32"/>
  <c r="EEF88" i="32"/>
  <c r="EEE88" i="32"/>
  <c r="EED88" i="32"/>
  <c r="EEC88" i="32"/>
  <c r="EEB88" i="32"/>
  <c r="EEA88" i="32"/>
  <c r="EDZ88" i="32"/>
  <c r="EDY88" i="32"/>
  <c r="EDX88" i="32"/>
  <c r="EDW88" i="32"/>
  <c r="EDV88" i="32"/>
  <c r="EDU88" i="32"/>
  <c r="EDT88" i="32"/>
  <c r="EDS88" i="32"/>
  <c r="EDR88" i="32"/>
  <c r="EDQ88" i="32"/>
  <c r="EDP88" i="32"/>
  <c r="EDO88" i="32"/>
  <c r="EDN88" i="32"/>
  <c r="EDM88" i="32"/>
  <c r="EDL88" i="32"/>
  <c r="EDK88" i="32"/>
  <c r="EDJ88" i="32"/>
  <c r="EDI88" i="32"/>
  <c r="EDH88" i="32"/>
  <c r="EDG88" i="32"/>
  <c r="EDF88" i="32"/>
  <c r="EDE88" i="32"/>
  <c r="EDD88" i="32"/>
  <c r="EDC88" i="32"/>
  <c r="EDB88" i="32"/>
  <c r="EDA88" i="32"/>
  <c r="ECZ88" i="32"/>
  <c r="ECY88" i="32"/>
  <c r="ECX88" i="32"/>
  <c r="ECW88" i="32"/>
  <c r="ECV88" i="32"/>
  <c r="ECU88" i="32"/>
  <c r="ECT88" i="32"/>
  <c r="ECS88" i="32"/>
  <c r="ECR88" i="32"/>
  <c r="ECQ88" i="32"/>
  <c r="ECP88" i="32"/>
  <c r="ECO88" i="32"/>
  <c r="ECN88" i="32"/>
  <c r="ECM88" i="32"/>
  <c r="ECL88" i="32"/>
  <c r="ECK88" i="32"/>
  <c r="ECJ88" i="32"/>
  <c r="ECI88" i="32"/>
  <c r="ECH88" i="32"/>
  <c r="ECG88" i="32"/>
  <c r="ECF88" i="32"/>
  <c r="ECE88" i="32"/>
  <c r="ECD88" i="32"/>
  <c r="ECC88" i="32"/>
  <c r="ECB88" i="32"/>
  <c r="ECA88" i="32"/>
  <c r="EBZ88" i="32"/>
  <c r="EBY88" i="32"/>
  <c r="EBX88" i="32"/>
  <c r="EBW88" i="32"/>
  <c r="EBV88" i="32"/>
  <c r="EBU88" i="32"/>
  <c r="EBT88" i="32"/>
  <c r="EBS88" i="32"/>
  <c r="EBR88" i="32"/>
  <c r="EBQ88" i="32"/>
  <c r="EBP88" i="32"/>
  <c r="EBO88" i="32"/>
  <c r="EBN88" i="32"/>
  <c r="EBM88" i="32"/>
  <c r="EBL88" i="32"/>
  <c r="EBK88" i="32"/>
  <c r="EBJ88" i="32"/>
  <c r="EBI88" i="32"/>
  <c r="EBH88" i="32"/>
  <c r="EBG88" i="32"/>
  <c r="EBF88" i="32"/>
  <c r="EBE88" i="32"/>
  <c r="EBD88" i="32"/>
  <c r="EBC88" i="32"/>
  <c r="EBB88" i="32"/>
  <c r="EBA88" i="32"/>
  <c r="EAZ88" i="32"/>
  <c r="EAY88" i="32"/>
  <c r="EAX88" i="32"/>
  <c r="EAW88" i="32"/>
  <c r="EAV88" i="32"/>
  <c r="EAU88" i="32"/>
  <c r="EAT88" i="32"/>
  <c r="EAS88" i="32"/>
  <c r="EAR88" i="32"/>
  <c r="EAQ88" i="32"/>
  <c r="EAP88" i="32"/>
  <c r="EAO88" i="32"/>
  <c r="EAN88" i="32"/>
  <c r="EAM88" i="32"/>
  <c r="EAL88" i="32"/>
  <c r="EAK88" i="32"/>
  <c r="EAJ88" i="32"/>
  <c r="EAI88" i="32"/>
  <c r="EAH88" i="32"/>
  <c r="EAG88" i="32"/>
  <c r="EAF88" i="32"/>
  <c r="EAE88" i="32"/>
  <c r="EAD88" i="32"/>
  <c r="EAC88" i="32"/>
  <c r="EAB88" i="32"/>
  <c r="EAA88" i="32"/>
  <c r="DZZ88" i="32"/>
  <c r="DZY88" i="32"/>
  <c r="DZX88" i="32"/>
  <c r="DZW88" i="32"/>
  <c r="DZV88" i="32"/>
  <c r="DZU88" i="32"/>
  <c r="DZT88" i="32"/>
  <c r="DZS88" i="32"/>
  <c r="DZR88" i="32"/>
  <c r="DZQ88" i="32"/>
  <c r="DZP88" i="32"/>
  <c r="DZO88" i="32"/>
  <c r="DZN88" i="32"/>
  <c r="DZM88" i="32"/>
  <c r="DZL88" i="32"/>
  <c r="DZK88" i="32"/>
  <c r="DZJ88" i="32"/>
  <c r="DZI88" i="32"/>
  <c r="DZH88" i="32"/>
  <c r="DZG88" i="32"/>
  <c r="DZF88" i="32"/>
  <c r="DZE88" i="32"/>
  <c r="DZD88" i="32"/>
  <c r="DZC88" i="32"/>
  <c r="DZB88" i="32"/>
  <c r="DZA88" i="32"/>
  <c r="DYZ88" i="32"/>
  <c r="DYY88" i="32"/>
  <c r="DYX88" i="32"/>
  <c r="DYW88" i="32"/>
  <c r="DYV88" i="32"/>
  <c r="DYU88" i="32"/>
  <c r="DYT88" i="32"/>
  <c r="DYS88" i="32"/>
  <c r="DYR88" i="32"/>
  <c r="DYQ88" i="32"/>
  <c r="DYP88" i="32"/>
  <c r="DYO88" i="32"/>
  <c r="DYN88" i="32"/>
  <c r="DYM88" i="32"/>
  <c r="DYL88" i="32"/>
  <c r="DYK88" i="32"/>
  <c r="DYJ88" i="32"/>
  <c r="DYI88" i="32"/>
  <c r="DYH88" i="32"/>
  <c r="DYG88" i="32"/>
  <c r="DYF88" i="32"/>
  <c r="DYE88" i="32"/>
  <c r="DYD88" i="32"/>
  <c r="DYC88" i="32"/>
  <c r="DYB88" i="32"/>
  <c r="DYA88" i="32"/>
  <c r="DXZ88" i="32"/>
  <c r="DXY88" i="32"/>
  <c r="DXX88" i="32"/>
  <c r="DXW88" i="32"/>
  <c r="DXV88" i="32"/>
  <c r="DXU88" i="32"/>
  <c r="DXT88" i="32"/>
  <c r="DXS88" i="32"/>
  <c r="DXR88" i="32"/>
  <c r="DXQ88" i="32"/>
  <c r="DXP88" i="32"/>
  <c r="DXO88" i="32"/>
  <c r="DXN88" i="32"/>
  <c r="DXM88" i="32"/>
  <c r="DXL88" i="32"/>
  <c r="DXK88" i="32"/>
  <c r="DXJ88" i="32"/>
  <c r="DXI88" i="32"/>
  <c r="DXH88" i="32"/>
  <c r="DXG88" i="32"/>
  <c r="DXF88" i="32"/>
  <c r="DXE88" i="32"/>
  <c r="DXD88" i="32"/>
  <c r="DXC88" i="32"/>
  <c r="DXB88" i="32"/>
  <c r="DXA88" i="32"/>
  <c r="DWZ88" i="32"/>
  <c r="DWY88" i="32"/>
  <c r="DWX88" i="32"/>
  <c r="DWW88" i="32"/>
  <c r="DWV88" i="32"/>
  <c r="DWU88" i="32"/>
  <c r="DWT88" i="32"/>
  <c r="DWS88" i="32"/>
  <c r="DWR88" i="32"/>
  <c r="DWQ88" i="32"/>
  <c r="DWP88" i="32"/>
  <c r="DWO88" i="32"/>
  <c r="DWN88" i="32"/>
  <c r="DWM88" i="32"/>
  <c r="DWL88" i="32"/>
  <c r="DWK88" i="32"/>
  <c r="DWJ88" i="32"/>
  <c r="DWI88" i="32"/>
  <c r="DWH88" i="32"/>
  <c r="DWG88" i="32"/>
  <c r="DWF88" i="32"/>
  <c r="DWE88" i="32"/>
  <c r="DWD88" i="32"/>
  <c r="DWC88" i="32"/>
  <c r="DWB88" i="32"/>
  <c r="DWA88" i="32"/>
  <c r="DVZ88" i="32"/>
  <c r="DVY88" i="32"/>
  <c r="DVX88" i="32"/>
  <c r="DVW88" i="32"/>
  <c r="DVV88" i="32"/>
  <c r="DVU88" i="32"/>
  <c r="DVT88" i="32"/>
  <c r="DVS88" i="32"/>
  <c r="DVR88" i="32"/>
  <c r="DVQ88" i="32"/>
  <c r="DVP88" i="32"/>
  <c r="DVO88" i="32"/>
  <c r="DVN88" i="32"/>
  <c r="DVM88" i="32"/>
  <c r="DVL88" i="32"/>
  <c r="DVK88" i="32"/>
  <c r="DVJ88" i="32"/>
  <c r="DVI88" i="32"/>
  <c r="DVH88" i="32"/>
  <c r="DVG88" i="32"/>
  <c r="DVF88" i="32"/>
  <c r="DVE88" i="32"/>
  <c r="DVD88" i="32"/>
  <c r="DVC88" i="32"/>
  <c r="DVB88" i="32"/>
  <c r="DVA88" i="32"/>
  <c r="DUZ88" i="32"/>
  <c r="DUY88" i="32"/>
  <c r="DUX88" i="32"/>
  <c r="DUW88" i="32"/>
  <c r="DUV88" i="32"/>
  <c r="DUU88" i="32"/>
  <c r="DUT88" i="32"/>
  <c r="DUS88" i="32"/>
  <c r="DUR88" i="32"/>
  <c r="DUQ88" i="32"/>
  <c r="DUP88" i="32"/>
  <c r="DUO88" i="32"/>
  <c r="DUN88" i="32"/>
  <c r="DUM88" i="32"/>
  <c r="DUL88" i="32"/>
  <c r="DUK88" i="32"/>
  <c r="DUJ88" i="32"/>
  <c r="DUI88" i="32"/>
  <c r="DUH88" i="32"/>
  <c r="DUG88" i="32"/>
  <c r="DUF88" i="32"/>
  <c r="DUE88" i="32"/>
  <c r="DUD88" i="32"/>
  <c r="DUC88" i="32"/>
  <c r="DUB88" i="32"/>
  <c r="DUA88" i="32"/>
  <c r="DTZ88" i="32"/>
  <c r="DTY88" i="32"/>
  <c r="DTX88" i="32"/>
  <c r="DTW88" i="32"/>
  <c r="DTV88" i="32"/>
  <c r="DTU88" i="32"/>
  <c r="DTT88" i="32"/>
  <c r="DTS88" i="32"/>
  <c r="DTR88" i="32"/>
  <c r="DTQ88" i="32"/>
  <c r="DTP88" i="32"/>
  <c r="DTO88" i="32"/>
  <c r="DTN88" i="32"/>
  <c r="DTM88" i="32"/>
  <c r="DTL88" i="32"/>
  <c r="DTK88" i="32"/>
  <c r="DTJ88" i="32"/>
  <c r="DTI88" i="32"/>
  <c r="DTH88" i="32"/>
  <c r="DTG88" i="32"/>
  <c r="DTF88" i="32"/>
  <c r="DTE88" i="32"/>
  <c r="DTD88" i="32"/>
  <c r="DTC88" i="32"/>
  <c r="DTB88" i="32"/>
  <c r="DTA88" i="32"/>
  <c r="DSZ88" i="32"/>
  <c r="DSY88" i="32"/>
  <c r="DSX88" i="32"/>
  <c r="DSW88" i="32"/>
  <c r="DSV88" i="32"/>
  <c r="DSU88" i="32"/>
  <c r="DST88" i="32"/>
  <c r="DSS88" i="32"/>
  <c r="DSR88" i="32"/>
  <c r="DSQ88" i="32"/>
  <c r="DSP88" i="32"/>
  <c r="DSO88" i="32"/>
  <c r="DSN88" i="32"/>
  <c r="DSM88" i="32"/>
  <c r="DSL88" i="32"/>
  <c r="DSK88" i="32"/>
  <c r="DSJ88" i="32"/>
  <c r="DSI88" i="32"/>
  <c r="DSH88" i="32"/>
  <c r="DSG88" i="32"/>
  <c r="DSF88" i="32"/>
  <c r="DSE88" i="32"/>
  <c r="DSD88" i="32"/>
  <c r="DSC88" i="32"/>
  <c r="DSB88" i="32"/>
  <c r="DSA88" i="32"/>
  <c r="DRZ88" i="32"/>
  <c r="DRY88" i="32"/>
  <c r="DRX88" i="32"/>
  <c r="DRW88" i="32"/>
  <c r="DRV88" i="32"/>
  <c r="DRU88" i="32"/>
  <c r="DRT88" i="32"/>
  <c r="DRS88" i="32"/>
  <c r="DRR88" i="32"/>
  <c r="DRQ88" i="32"/>
  <c r="DRP88" i="32"/>
  <c r="DRO88" i="32"/>
  <c r="DRN88" i="32"/>
  <c r="DRM88" i="32"/>
  <c r="DRL88" i="32"/>
  <c r="DRK88" i="32"/>
  <c r="DRJ88" i="32"/>
  <c r="DRI88" i="32"/>
  <c r="DRH88" i="32"/>
  <c r="DRG88" i="32"/>
  <c r="DRF88" i="32"/>
  <c r="DRE88" i="32"/>
  <c r="DRD88" i="32"/>
  <c r="DRC88" i="32"/>
  <c r="DRB88" i="32"/>
  <c r="DRA88" i="32"/>
  <c r="DQZ88" i="32"/>
  <c r="DQY88" i="32"/>
  <c r="DQX88" i="32"/>
  <c r="DQW88" i="32"/>
  <c r="DQV88" i="32"/>
  <c r="DQU88" i="32"/>
  <c r="DQT88" i="32"/>
  <c r="DQS88" i="32"/>
  <c r="DQR88" i="32"/>
  <c r="DQQ88" i="32"/>
  <c r="DQP88" i="32"/>
  <c r="DQO88" i="32"/>
  <c r="DQN88" i="32"/>
  <c r="DQM88" i="32"/>
  <c r="DQL88" i="32"/>
  <c r="DQK88" i="32"/>
  <c r="DQJ88" i="32"/>
  <c r="DQI88" i="32"/>
  <c r="DQH88" i="32"/>
  <c r="DQG88" i="32"/>
  <c r="DQF88" i="32"/>
  <c r="DQE88" i="32"/>
  <c r="DQD88" i="32"/>
  <c r="DQC88" i="32"/>
  <c r="DQB88" i="32"/>
  <c r="DQA88" i="32"/>
  <c r="DPZ88" i="32"/>
  <c r="DPY88" i="32"/>
  <c r="DPX88" i="32"/>
  <c r="DPW88" i="32"/>
  <c r="DPV88" i="32"/>
  <c r="DPU88" i="32"/>
  <c r="DPT88" i="32"/>
  <c r="DPS88" i="32"/>
  <c r="DPR88" i="32"/>
  <c r="DPQ88" i="32"/>
  <c r="DPP88" i="32"/>
  <c r="DPO88" i="32"/>
  <c r="DPN88" i="32"/>
  <c r="DPM88" i="32"/>
  <c r="DPL88" i="32"/>
  <c r="DPK88" i="32"/>
  <c r="DPJ88" i="32"/>
  <c r="DPI88" i="32"/>
  <c r="DPH88" i="32"/>
  <c r="DPG88" i="32"/>
  <c r="DPF88" i="32"/>
  <c r="DPE88" i="32"/>
  <c r="DPD88" i="32"/>
  <c r="DPC88" i="32"/>
  <c r="DPB88" i="32"/>
  <c r="DPA88" i="32"/>
  <c r="DOZ88" i="32"/>
  <c r="DOY88" i="32"/>
  <c r="DOX88" i="32"/>
  <c r="DOW88" i="32"/>
  <c r="DOV88" i="32"/>
  <c r="DOU88" i="32"/>
  <c r="DOT88" i="32"/>
  <c r="DOS88" i="32"/>
  <c r="DOR88" i="32"/>
  <c r="DOQ88" i="32"/>
  <c r="DOP88" i="32"/>
  <c r="DOO88" i="32"/>
  <c r="DON88" i="32"/>
  <c r="DOM88" i="32"/>
  <c r="DOL88" i="32"/>
  <c r="DOK88" i="32"/>
  <c r="DOJ88" i="32"/>
  <c r="DOI88" i="32"/>
  <c r="DOH88" i="32"/>
  <c r="DOG88" i="32"/>
  <c r="DOF88" i="32"/>
  <c r="DOE88" i="32"/>
  <c r="DOD88" i="32"/>
  <c r="DOC88" i="32"/>
  <c r="DOB88" i="32"/>
  <c r="DOA88" i="32"/>
  <c r="DNZ88" i="32"/>
  <c r="DNY88" i="32"/>
  <c r="DNX88" i="32"/>
  <c r="DNW88" i="32"/>
  <c r="DNV88" i="32"/>
  <c r="DNU88" i="32"/>
  <c r="DNT88" i="32"/>
  <c r="DNS88" i="32"/>
  <c r="DNR88" i="32"/>
  <c r="DNQ88" i="32"/>
  <c r="DNP88" i="32"/>
  <c r="DNO88" i="32"/>
  <c r="DNN88" i="32"/>
  <c r="DNM88" i="32"/>
  <c r="DNL88" i="32"/>
  <c r="DNK88" i="32"/>
  <c r="DNJ88" i="32"/>
  <c r="DNI88" i="32"/>
  <c r="DNH88" i="32"/>
  <c r="DNG88" i="32"/>
  <c r="DNF88" i="32"/>
  <c r="DNE88" i="32"/>
  <c r="DND88" i="32"/>
  <c r="DNC88" i="32"/>
  <c r="DNB88" i="32"/>
  <c r="DNA88" i="32"/>
  <c r="DMZ88" i="32"/>
  <c r="DMY88" i="32"/>
  <c r="DMX88" i="32"/>
  <c r="DMW88" i="32"/>
  <c r="DMV88" i="32"/>
  <c r="DMU88" i="32"/>
  <c r="DMT88" i="32"/>
  <c r="DMS88" i="32"/>
  <c r="DMR88" i="32"/>
  <c r="DMQ88" i="32"/>
  <c r="DMP88" i="32"/>
  <c r="DMO88" i="32"/>
  <c r="DMN88" i="32"/>
  <c r="DMM88" i="32"/>
  <c r="DML88" i="32"/>
  <c r="DMK88" i="32"/>
  <c r="DMJ88" i="32"/>
  <c r="DMI88" i="32"/>
  <c r="DMH88" i="32"/>
  <c r="DMG88" i="32"/>
  <c r="DMF88" i="32"/>
  <c r="DME88" i="32"/>
  <c r="DMD88" i="32"/>
  <c r="DMC88" i="32"/>
  <c r="DMB88" i="32"/>
  <c r="DMA88" i="32"/>
  <c r="DLZ88" i="32"/>
  <c r="DLY88" i="32"/>
  <c r="DLX88" i="32"/>
  <c r="DLW88" i="32"/>
  <c r="DLV88" i="32"/>
  <c r="DLU88" i="32"/>
  <c r="DLT88" i="32"/>
  <c r="DLS88" i="32"/>
  <c r="DLR88" i="32"/>
  <c r="DLQ88" i="32"/>
  <c r="DLP88" i="32"/>
  <c r="DLO88" i="32"/>
  <c r="DLN88" i="32"/>
  <c r="DLM88" i="32"/>
  <c r="DLL88" i="32"/>
  <c r="DLK88" i="32"/>
  <c r="DLJ88" i="32"/>
  <c r="DLI88" i="32"/>
  <c r="DLH88" i="32"/>
  <c r="DLG88" i="32"/>
  <c r="DLF88" i="32"/>
  <c r="DLE88" i="32"/>
  <c r="DLD88" i="32"/>
  <c r="DLC88" i="32"/>
  <c r="DLB88" i="32"/>
  <c r="DLA88" i="32"/>
  <c r="DKZ88" i="32"/>
  <c r="DKY88" i="32"/>
  <c r="DKX88" i="32"/>
  <c r="DKW88" i="32"/>
  <c r="DKV88" i="32"/>
  <c r="DKU88" i="32"/>
  <c r="DKT88" i="32"/>
  <c r="DKS88" i="32"/>
  <c r="DKR88" i="32"/>
  <c r="DKQ88" i="32"/>
  <c r="DKP88" i="32"/>
  <c r="DKO88" i="32"/>
  <c r="DKN88" i="32"/>
  <c r="DKM88" i="32"/>
  <c r="DKL88" i="32"/>
  <c r="DKK88" i="32"/>
  <c r="DKJ88" i="32"/>
  <c r="DKI88" i="32"/>
  <c r="DKH88" i="32"/>
  <c r="DKG88" i="32"/>
  <c r="DKF88" i="32"/>
  <c r="DKE88" i="32"/>
  <c r="DKD88" i="32"/>
  <c r="DKC88" i="32"/>
  <c r="DKB88" i="32"/>
  <c r="DKA88" i="32"/>
  <c r="DJZ88" i="32"/>
  <c r="DJY88" i="32"/>
  <c r="DJX88" i="32"/>
  <c r="DJW88" i="32"/>
  <c r="DJV88" i="32"/>
  <c r="DJU88" i="32"/>
  <c r="DJT88" i="32"/>
  <c r="DJS88" i="32"/>
  <c r="DJR88" i="32"/>
  <c r="DJQ88" i="32"/>
  <c r="DJP88" i="32"/>
  <c r="DJO88" i="32"/>
  <c r="DJN88" i="32"/>
  <c r="DJM88" i="32"/>
  <c r="DJL88" i="32"/>
  <c r="DJK88" i="32"/>
  <c r="DJJ88" i="32"/>
  <c r="DJI88" i="32"/>
  <c r="DJH88" i="32"/>
  <c r="DJG88" i="32"/>
  <c r="DJF88" i="32"/>
  <c r="DJE88" i="32"/>
  <c r="DJD88" i="32"/>
  <c r="DJC88" i="32"/>
  <c r="DJB88" i="32"/>
  <c r="DJA88" i="32"/>
  <c r="DIZ88" i="32"/>
  <c r="DIY88" i="32"/>
  <c r="DIX88" i="32"/>
  <c r="DIW88" i="32"/>
  <c r="DIV88" i="32"/>
  <c r="DIU88" i="32"/>
  <c r="DIT88" i="32"/>
  <c r="DIS88" i="32"/>
  <c r="DIR88" i="32"/>
  <c r="DIQ88" i="32"/>
  <c r="DIP88" i="32"/>
  <c r="DIO88" i="32"/>
  <c r="DIN88" i="32"/>
  <c r="DIM88" i="32"/>
  <c r="DIL88" i="32"/>
  <c r="DIK88" i="32"/>
  <c r="DIJ88" i="32"/>
  <c r="DII88" i="32"/>
  <c r="DIH88" i="32"/>
  <c r="DIG88" i="32"/>
  <c r="DIF88" i="32"/>
  <c r="DIE88" i="32"/>
  <c r="DID88" i="32"/>
  <c r="DIC88" i="32"/>
  <c r="DIB88" i="32"/>
  <c r="DIA88" i="32"/>
  <c r="DHZ88" i="32"/>
  <c r="DHY88" i="32"/>
  <c r="DHX88" i="32"/>
  <c r="DHW88" i="32"/>
  <c r="DHV88" i="32"/>
  <c r="DHU88" i="32"/>
  <c r="DHT88" i="32"/>
  <c r="DHS88" i="32"/>
  <c r="DHR88" i="32"/>
  <c r="DHQ88" i="32"/>
  <c r="DHP88" i="32"/>
  <c r="DHO88" i="32"/>
  <c r="DHN88" i="32"/>
  <c r="DHM88" i="32"/>
  <c r="DHL88" i="32"/>
  <c r="DHK88" i="32"/>
  <c r="DHJ88" i="32"/>
  <c r="DHI88" i="32"/>
  <c r="DHH88" i="32"/>
  <c r="DHG88" i="32"/>
  <c r="DHF88" i="32"/>
  <c r="DHE88" i="32"/>
  <c r="DHD88" i="32"/>
  <c r="DHC88" i="32"/>
  <c r="DHB88" i="32"/>
  <c r="DHA88" i="32"/>
  <c r="DGZ88" i="32"/>
  <c r="DGY88" i="32"/>
  <c r="DGX88" i="32"/>
  <c r="DGW88" i="32"/>
  <c r="DGV88" i="32"/>
  <c r="DGU88" i="32"/>
  <c r="DGT88" i="32"/>
  <c r="DGS88" i="32"/>
  <c r="DGR88" i="32"/>
  <c r="DGQ88" i="32"/>
  <c r="DGP88" i="32"/>
  <c r="DGO88" i="32"/>
  <c r="DGN88" i="32"/>
  <c r="DGM88" i="32"/>
  <c r="DGL88" i="32"/>
  <c r="DGK88" i="32"/>
  <c r="DGJ88" i="32"/>
  <c r="DGI88" i="32"/>
  <c r="DGH88" i="32"/>
  <c r="DGG88" i="32"/>
  <c r="DGF88" i="32"/>
  <c r="DGE88" i="32"/>
  <c r="DGD88" i="32"/>
  <c r="DGC88" i="32"/>
  <c r="DGB88" i="32"/>
  <c r="DGA88" i="32"/>
  <c r="DFZ88" i="32"/>
  <c r="DFY88" i="32"/>
  <c r="DFX88" i="32"/>
  <c r="DFW88" i="32"/>
  <c r="DFV88" i="32"/>
  <c r="DFU88" i="32"/>
  <c r="DFT88" i="32"/>
  <c r="DFS88" i="32"/>
  <c r="DFR88" i="32"/>
  <c r="DFQ88" i="32"/>
  <c r="DFP88" i="32"/>
  <c r="DFO88" i="32"/>
  <c r="DFN88" i="32"/>
  <c r="DFM88" i="32"/>
  <c r="DFL88" i="32"/>
  <c r="DFK88" i="32"/>
  <c r="DFJ88" i="32"/>
  <c r="DFI88" i="32"/>
  <c r="DFH88" i="32"/>
  <c r="DFG88" i="32"/>
  <c r="DFF88" i="32"/>
  <c r="DFE88" i="32"/>
  <c r="DFD88" i="32"/>
  <c r="DFC88" i="32"/>
  <c r="DFB88" i="32"/>
  <c r="DFA88" i="32"/>
  <c r="DEZ88" i="32"/>
  <c r="DEY88" i="32"/>
  <c r="DEX88" i="32"/>
  <c r="DEW88" i="32"/>
  <c r="DEV88" i="32"/>
  <c r="DEU88" i="32"/>
  <c r="DET88" i="32"/>
  <c r="DES88" i="32"/>
  <c r="DER88" i="32"/>
  <c r="DEQ88" i="32"/>
  <c r="DEP88" i="32"/>
  <c r="DEO88" i="32"/>
  <c r="DEN88" i="32"/>
  <c r="DEM88" i="32"/>
  <c r="DEL88" i="32"/>
  <c r="DEK88" i="32"/>
  <c r="DEJ88" i="32"/>
  <c r="DEI88" i="32"/>
  <c r="DEH88" i="32"/>
  <c r="DEG88" i="32"/>
  <c r="DEF88" i="32"/>
  <c r="DEE88" i="32"/>
  <c r="DED88" i="32"/>
  <c r="DEC88" i="32"/>
  <c r="DEB88" i="32"/>
  <c r="DEA88" i="32"/>
  <c r="DDZ88" i="32"/>
  <c r="DDY88" i="32"/>
  <c r="DDX88" i="32"/>
  <c r="DDW88" i="32"/>
  <c r="DDV88" i="32"/>
  <c r="DDU88" i="32"/>
  <c r="DDT88" i="32"/>
  <c r="DDS88" i="32"/>
  <c r="DDR88" i="32"/>
  <c r="DDQ88" i="32"/>
  <c r="DDP88" i="32"/>
  <c r="DDO88" i="32"/>
  <c r="DDN88" i="32"/>
  <c r="DDM88" i="32"/>
  <c r="DDL88" i="32"/>
  <c r="DDK88" i="32"/>
  <c r="DDJ88" i="32"/>
  <c r="DDI88" i="32"/>
  <c r="DDH88" i="32"/>
  <c r="DDG88" i="32"/>
  <c r="DDF88" i="32"/>
  <c r="DDE88" i="32"/>
  <c r="DDD88" i="32"/>
  <c r="DDC88" i="32"/>
  <c r="DDB88" i="32"/>
  <c r="DDA88" i="32"/>
  <c r="DCZ88" i="32"/>
  <c r="DCY88" i="32"/>
  <c r="DCX88" i="32"/>
  <c r="DCW88" i="32"/>
  <c r="DCV88" i="32"/>
  <c r="DCU88" i="32"/>
  <c r="DCT88" i="32"/>
  <c r="DCS88" i="32"/>
  <c r="DCR88" i="32"/>
  <c r="DCQ88" i="32"/>
  <c r="DCP88" i="32"/>
  <c r="DCO88" i="32"/>
  <c r="DCN88" i="32"/>
  <c r="DCM88" i="32"/>
  <c r="DCL88" i="32"/>
  <c r="DCK88" i="32"/>
  <c r="DCJ88" i="32"/>
  <c r="DCI88" i="32"/>
  <c r="DCH88" i="32"/>
  <c r="DCG88" i="32"/>
  <c r="DCF88" i="32"/>
  <c r="DCE88" i="32"/>
  <c r="DCD88" i="32"/>
  <c r="DCC88" i="32"/>
  <c r="DCB88" i="32"/>
  <c r="DCA88" i="32"/>
  <c r="DBZ88" i="32"/>
  <c r="DBY88" i="32"/>
  <c r="DBX88" i="32"/>
  <c r="DBW88" i="32"/>
  <c r="DBV88" i="32"/>
  <c r="DBU88" i="32"/>
  <c r="DBT88" i="32"/>
  <c r="DBS88" i="32"/>
  <c r="DBR88" i="32"/>
  <c r="DBQ88" i="32"/>
  <c r="DBP88" i="32"/>
  <c r="DBO88" i="32"/>
  <c r="DBN88" i="32"/>
  <c r="DBM88" i="32"/>
  <c r="DBL88" i="32"/>
  <c r="DBK88" i="32"/>
  <c r="DBJ88" i="32"/>
  <c r="DBI88" i="32"/>
  <c r="DBH88" i="32"/>
  <c r="DBG88" i="32"/>
  <c r="DBF88" i="32"/>
  <c r="DBE88" i="32"/>
  <c r="DBD88" i="32"/>
  <c r="DBC88" i="32"/>
  <c r="DBB88" i="32"/>
  <c r="DBA88" i="32"/>
  <c r="DAZ88" i="32"/>
  <c r="DAY88" i="32"/>
  <c r="DAX88" i="32"/>
  <c r="DAW88" i="32"/>
  <c r="DAV88" i="32"/>
  <c r="DAU88" i="32"/>
  <c r="DAT88" i="32"/>
  <c r="DAS88" i="32"/>
  <c r="DAR88" i="32"/>
  <c r="DAQ88" i="32"/>
  <c r="DAP88" i="32"/>
  <c r="DAO88" i="32"/>
  <c r="DAN88" i="32"/>
  <c r="DAM88" i="32"/>
  <c r="DAL88" i="32"/>
  <c r="DAK88" i="32"/>
  <c r="DAJ88" i="32"/>
  <c r="DAI88" i="32"/>
  <c r="DAH88" i="32"/>
  <c r="DAG88" i="32"/>
  <c r="DAF88" i="32"/>
  <c r="DAE88" i="32"/>
  <c r="DAD88" i="32"/>
  <c r="DAC88" i="32"/>
  <c r="DAB88" i="32"/>
  <c r="DAA88" i="32"/>
  <c r="CZZ88" i="32"/>
  <c r="CZY88" i="32"/>
  <c r="CZX88" i="32"/>
  <c r="CZW88" i="32"/>
  <c r="CZV88" i="32"/>
  <c r="CZU88" i="32"/>
  <c r="CZT88" i="32"/>
  <c r="CZS88" i="32"/>
  <c r="CZR88" i="32"/>
  <c r="CZQ88" i="32"/>
  <c r="CZP88" i="32"/>
  <c r="CZO88" i="32"/>
  <c r="CZN88" i="32"/>
  <c r="CZM88" i="32"/>
  <c r="CZL88" i="32"/>
  <c r="CZK88" i="32"/>
  <c r="CZJ88" i="32"/>
  <c r="CZI88" i="32"/>
  <c r="CZH88" i="32"/>
  <c r="CZG88" i="32"/>
  <c r="CZF88" i="32"/>
  <c r="CZE88" i="32"/>
  <c r="CZD88" i="32"/>
  <c r="CZC88" i="32"/>
  <c r="CZB88" i="32"/>
  <c r="CZA88" i="32"/>
  <c r="CYZ88" i="32"/>
  <c r="CYY88" i="32"/>
  <c r="CYX88" i="32"/>
  <c r="CYW88" i="32"/>
  <c r="CYV88" i="32"/>
  <c r="CYU88" i="32"/>
  <c r="CYT88" i="32"/>
  <c r="CYS88" i="32"/>
  <c r="CYR88" i="32"/>
  <c r="CYQ88" i="32"/>
  <c r="CYP88" i="32"/>
  <c r="CYO88" i="32"/>
  <c r="CYN88" i="32"/>
  <c r="CYM88" i="32"/>
  <c r="CYL88" i="32"/>
  <c r="CYK88" i="32"/>
  <c r="CYJ88" i="32"/>
  <c r="CYI88" i="32"/>
  <c r="CYH88" i="32"/>
  <c r="CYG88" i="32"/>
  <c r="CYF88" i="32"/>
  <c r="CYE88" i="32"/>
  <c r="CYD88" i="32"/>
  <c r="CYC88" i="32"/>
  <c r="CYB88" i="32"/>
  <c r="CYA88" i="32"/>
  <c r="CXZ88" i="32"/>
  <c r="CXY88" i="32"/>
  <c r="CXX88" i="32"/>
  <c r="CXW88" i="32"/>
  <c r="CXV88" i="32"/>
  <c r="CXU88" i="32"/>
  <c r="CXT88" i="32"/>
  <c r="CXS88" i="32"/>
  <c r="CXR88" i="32"/>
  <c r="CXQ88" i="32"/>
  <c r="CXP88" i="32"/>
  <c r="CXO88" i="32"/>
  <c r="CXN88" i="32"/>
  <c r="CXM88" i="32"/>
  <c r="CXL88" i="32"/>
  <c r="CXK88" i="32"/>
  <c r="CXJ88" i="32"/>
  <c r="CXI88" i="32"/>
  <c r="CXH88" i="32"/>
  <c r="CXG88" i="32"/>
  <c r="CXF88" i="32"/>
  <c r="CXE88" i="32"/>
  <c r="CXD88" i="32"/>
  <c r="CXC88" i="32"/>
  <c r="CXB88" i="32"/>
  <c r="CXA88" i="32"/>
  <c r="CWZ88" i="32"/>
  <c r="CWY88" i="32"/>
  <c r="CWX88" i="32"/>
  <c r="CWW88" i="32"/>
  <c r="CWV88" i="32"/>
  <c r="CWU88" i="32"/>
  <c r="CWT88" i="32"/>
  <c r="CWS88" i="32"/>
  <c r="CWR88" i="32"/>
  <c r="CWQ88" i="32"/>
  <c r="CWP88" i="32"/>
  <c r="CWO88" i="32"/>
  <c r="CWN88" i="32"/>
  <c r="CWM88" i="32"/>
  <c r="CWL88" i="32"/>
  <c r="CWK88" i="32"/>
  <c r="CWJ88" i="32"/>
  <c r="CWI88" i="32"/>
  <c r="CWH88" i="32"/>
  <c r="CWG88" i="32"/>
  <c r="CWF88" i="32"/>
  <c r="CWE88" i="32"/>
  <c r="CWD88" i="32"/>
  <c r="CWC88" i="32"/>
  <c r="CWB88" i="32"/>
  <c r="CWA88" i="32"/>
  <c r="CVZ88" i="32"/>
  <c r="CVY88" i="32"/>
  <c r="CVX88" i="32"/>
  <c r="CVW88" i="32"/>
  <c r="CVV88" i="32"/>
  <c r="CVU88" i="32"/>
  <c r="CVT88" i="32"/>
  <c r="CVS88" i="32"/>
  <c r="CVR88" i="32"/>
  <c r="CVQ88" i="32"/>
  <c r="CVP88" i="32"/>
  <c r="CVO88" i="32"/>
  <c r="CVN88" i="32"/>
  <c r="CVM88" i="32"/>
  <c r="CVL88" i="32"/>
  <c r="CVK88" i="32"/>
  <c r="CVJ88" i="32"/>
  <c r="CVI88" i="32"/>
  <c r="CVH88" i="32"/>
  <c r="CVG88" i="32"/>
  <c r="CVF88" i="32"/>
  <c r="CVE88" i="32"/>
  <c r="CVD88" i="32"/>
  <c r="CVC88" i="32"/>
  <c r="CVB88" i="32"/>
  <c r="CVA88" i="32"/>
  <c r="CUZ88" i="32"/>
  <c r="CUY88" i="32"/>
  <c r="CUX88" i="32"/>
  <c r="CUW88" i="32"/>
  <c r="CUV88" i="32"/>
  <c r="CUU88" i="32"/>
  <c r="CUT88" i="32"/>
  <c r="CUS88" i="32"/>
  <c r="CUR88" i="32"/>
  <c r="CUQ88" i="32"/>
  <c r="CUP88" i="32"/>
  <c r="CUO88" i="32"/>
  <c r="CUN88" i="32"/>
  <c r="CUM88" i="32"/>
  <c r="CUL88" i="32"/>
  <c r="CUK88" i="32"/>
  <c r="CUJ88" i="32"/>
  <c r="CUI88" i="32"/>
  <c r="CUH88" i="32"/>
  <c r="CUG88" i="32"/>
  <c r="CUF88" i="32"/>
  <c r="CUE88" i="32"/>
  <c r="CUD88" i="32"/>
  <c r="CUC88" i="32"/>
  <c r="CUB88" i="32"/>
  <c r="CUA88" i="32"/>
  <c r="CTZ88" i="32"/>
  <c r="CTY88" i="32"/>
  <c r="CTX88" i="32"/>
  <c r="CTW88" i="32"/>
  <c r="CTV88" i="32"/>
  <c r="CTU88" i="32"/>
  <c r="CTT88" i="32"/>
  <c r="CTS88" i="32"/>
  <c r="CTR88" i="32"/>
  <c r="CTQ88" i="32"/>
  <c r="CTP88" i="32"/>
  <c r="CTO88" i="32"/>
  <c r="CTN88" i="32"/>
  <c r="CTM88" i="32"/>
  <c r="CTL88" i="32"/>
  <c r="CTK88" i="32"/>
  <c r="CTJ88" i="32"/>
  <c r="CTI88" i="32"/>
  <c r="CTH88" i="32"/>
  <c r="CTG88" i="32"/>
  <c r="CTF88" i="32"/>
  <c r="CTE88" i="32"/>
  <c r="CTD88" i="32"/>
  <c r="CTC88" i="32"/>
  <c r="CTB88" i="32"/>
  <c r="CTA88" i="32"/>
  <c r="CSZ88" i="32"/>
  <c r="CSY88" i="32"/>
  <c r="CSX88" i="32"/>
  <c r="CSW88" i="32"/>
  <c r="CSV88" i="32"/>
  <c r="CSU88" i="32"/>
  <c r="CST88" i="32"/>
  <c r="CSS88" i="32"/>
  <c r="CSR88" i="32"/>
  <c r="CSQ88" i="32"/>
  <c r="CSP88" i="32"/>
  <c r="CSO88" i="32"/>
  <c r="CSN88" i="32"/>
  <c r="CSM88" i="32"/>
  <c r="CSL88" i="32"/>
  <c r="CSK88" i="32"/>
  <c r="CSJ88" i="32"/>
  <c r="CSI88" i="32"/>
  <c r="CSH88" i="32"/>
  <c r="CSG88" i="32"/>
  <c r="CSF88" i="32"/>
  <c r="CSE88" i="32"/>
  <c r="CSD88" i="32"/>
  <c r="CSC88" i="32"/>
  <c r="CSB88" i="32"/>
  <c r="CSA88" i="32"/>
  <c r="CRZ88" i="32"/>
  <c r="CRY88" i="32"/>
  <c r="CRX88" i="32"/>
  <c r="CRW88" i="32"/>
  <c r="CRV88" i="32"/>
  <c r="CRU88" i="32"/>
  <c r="CRT88" i="32"/>
  <c r="CRS88" i="32"/>
  <c r="CRR88" i="32"/>
  <c r="CRQ88" i="32"/>
  <c r="CRP88" i="32"/>
  <c r="CRO88" i="32"/>
  <c r="CRN88" i="32"/>
  <c r="CRM88" i="32"/>
  <c r="CRL88" i="32"/>
  <c r="CRK88" i="32"/>
  <c r="CRJ88" i="32"/>
  <c r="CRI88" i="32"/>
  <c r="CRH88" i="32"/>
  <c r="CRG88" i="32"/>
  <c r="CRF88" i="32"/>
  <c r="CRE88" i="32"/>
  <c r="CRD88" i="32"/>
  <c r="CRC88" i="32"/>
  <c r="CRB88" i="32"/>
  <c r="CRA88" i="32"/>
  <c r="CQZ88" i="32"/>
  <c r="CQY88" i="32"/>
  <c r="CQX88" i="32"/>
  <c r="CQW88" i="32"/>
  <c r="CQV88" i="32"/>
  <c r="CQU88" i="32"/>
  <c r="CQT88" i="32"/>
  <c r="CQS88" i="32"/>
  <c r="CQR88" i="32"/>
  <c r="CQQ88" i="32"/>
  <c r="CQP88" i="32"/>
  <c r="CQO88" i="32"/>
  <c r="CQN88" i="32"/>
  <c r="CQM88" i="32"/>
  <c r="CQL88" i="32"/>
  <c r="CQK88" i="32"/>
  <c r="CQJ88" i="32"/>
  <c r="CQI88" i="32"/>
  <c r="CQH88" i="32"/>
  <c r="CQG88" i="32"/>
  <c r="CQF88" i="32"/>
  <c r="CQE88" i="32"/>
  <c r="CQD88" i="32"/>
  <c r="CQC88" i="32"/>
  <c r="CQB88" i="32"/>
  <c r="CQA88" i="32"/>
  <c r="CPZ88" i="32"/>
  <c r="CPY88" i="32"/>
  <c r="CPX88" i="32"/>
  <c r="CPW88" i="32"/>
  <c r="CPV88" i="32"/>
  <c r="CPU88" i="32"/>
  <c r="CPT88" i="32"/>
  <c r="CPS88" i="32"/>
  <c r="CPR88" i="32"/>
  <c r="CPQ88" i="32"/>
  <c r="CPP88" i="32"/>
  <c r="CPO88" i="32"/>
  <c r="CPN88" i="32"/>
  <c r="CPM88" i="32"/>
  <c r="CPL88" i="32"/>
  <c r="CPK88" i="32"/>
  <c r="CPJ88" i="32"/>
  <c r="CPI88" i="32"/>
  <c r="CPH88" i="32"/>
  <c r="CPG88" i="32"/>
  <c r="CPF88" i="32"/>
  <c r="CPE88" i="32"/>
  <c r="CPD88" i="32"/>
  <c r="CPC88" i="32"/>
  <c r="CPB88" i="32"/>
  <c r="CPA88" i="32"/>
  <c r="COZ88" i="32"/>
  <c r="COY88" i="32"/>
  <c r="COX88" i="32"/>
  <c r="COW88" i="32"/>
  <c r="COV88" i="32"/>
  <c r="COU88" i="32"/>
  <c r="COT88" i="32"/>
  <c r="COS88" i="32"/>
  <c r="COR88" i="32"/>
  <c r="COQ88" i="32"/>
  <c r="COP88" i="32"/>
  <c r="COO88" i="32"/>
  <c r="CON88" i="32"/>
  <c r="COM88" i="32"/>
  <c r="COL88" i="32"/>
  <c r="COK88" i="32"/>
  <c r="COJ88" i="32"/>
  <c r="COI88" i="32"/>
  <c r="COH88" i="32"/>
  <c r="COG88" i="32"/>
  <c r="COF88" i="32"/>
  <c r="COE88" i="32"/>
  <c r="COD88" i="32"/>
  <c r="COC88" i="32"/>
  <c r="COB88" i="32"/>
  <c r="COA88" i="32"/>
  <c r="CNZ88" i="32"/>
  <c r="CNY88" i="32"/>
  <c r="CNX88" i="32"/>
  <c r="CNW88" i="32"/>
  <c r="CNV88" i="32"/>
  <c r="CNU88" i="32"/>
  <c r="CNT88" i="32"/>
  <c r="CNS88" i="32"/>
  <c r="CNR88" i="32"/>
  <c r="CNQ88" i="32"/>
  <c r="CNP88" i="32"/>
  <c r="CNO88" i="32"/>
  <c r="CNN88" i="32"/>
  <c r="CNM88" i="32"/>
  <c r="CNL88" i="32"/>
  <c r="CNK88" i="32"/>
  <c r="CNJ88" i="32"/>
  <c r="CNI88" i="32"/>
  <c r="CNH88" i="32"/>
  <c r="CNG88" i="32"/>
  <c r="CNF88" i="32"/>
  <c r="CNE88" i="32"/>
  <c r="CND88" i="32"/>
  <c r="CNC88" i="32"/>
  <c r="CNB88" i="32"/>
  <c r="CNA88" i="32"/>
  <c r="CMZ88" i="32"/>
  <c r="CMY88" i="32"/>
  <c r="CMX88" i="32"/>
  <c r="CMW88" i="32"/>
  <c r="CMV88" i="32"/>
  <c r="CMU88" i="32"/>
  <c r="CMT88" i="32"/>
  <c r="CMS88" i="32"/>
  <c r="CMR88" i="32"/>
  <c r="CMQ88" i="32"/>
  <c r="CMP88" i="32"/>
  <c r="CMO88" i="32"/>
  <c r="CMN88" i="32"/>
  <c r="CMM88" i="32"/>
  <c r="CML88" i="32"/>
  <c r="CMK88" i="32"/>
  <c r="CMJ88" i="32"/>
  <c r="CMI88" i="32"/>
  <c r="CMH88" i="32"/>
  <c r="CMG88" i="32"/>
  <c r="CMF88" i="32"/>
  <c r="CME88" i="32"/>
  <c r="CMD88" i="32"/>
  <c r="CMC88" i="32"/>
  <c r="CMB88" i="32"/>
  <c r="CMA88" i="32"/>
  <c r="CLZ88" i="32"/>
  <c r="CLY88" i="32"/>
  <c r="CLX88" i="32"/>
  <c r="CLW88" i="32"/>
  <c r="CLV88" i="32"/>
  <c r="CLU88" i="32"/>
  <c r="CLT88" i="32"/>
  <c r="CLS88" i="32"/>
  <c r="CLR88" i="32"/>
  <c r="CLQ88" i="32"/>
  <c r="CLP88" i="32"/>
  <c r="CLO88" i="32"/>
  <c r="CLN88" i="32"/>
  <c r="CLM88" i="32"/>
  <c r="CLL88" i="32"/>
  <c r="CLK88" i="32"/>
  <c r="CLJ88" i="32"/>
  <c r="CLI88" i="32"/>
  <c r="CLH88" i="32"/>
  <c r="CLG88" i="32"/>
  <c r="CLF88" i="32"/>
  <c r="CLE88" i="32"/>
  <c r="CLD88" i="32"/>
  <c r="CLC88" i="32"/>
  <c r="CLB88" i="32"/>
  <c r="CLA88" i="32"/>
  <c r="CKZ88" i="32"/>
  <c r="CKY88" i="32"/>
  <c r="CKX88" i="32"/>
  <c r="CKW88" i="32"/>
  <c r="CKV88" i="32"/>
  <c r="CKU88" i="32"/>
  <c r="CKT88" i="32"/>
  <c r="CKS88" i="32"/>
  <c r="CKR88" i="32"/>
  <c r="CKQ88" i="32"/>
  <c r="CKP88" i="32"/>
  <c r="CKO88" i="32"/>
  <c r="CKN88" i="32"/>
  <c r="CKM88" i="32"/>
  <c r="CKL88" i="32"/>
  <c r="CKK88" i="32"/>
  <c r="CKJ88" i="32"/>
  <c r="CKI88" i="32"/>
  <c r="CKH88" i="32"/>
  <c r="CKG88" i="32"/>
  <c r="CKF88" i="32"/>
  <c r="CKE88" i="32"/>
  <c r="CKD88" i="32"/>
  <c r="CKC88" i="32"/>
  <c r="CKB88" i="32"/>
  <c r="CKA88" i="32"/>
  <c r="CJZ88" i="32"/>
  <c r="CJY88" i="32"/>
  <c r="CJX88" i="32"/>
  <c r="CJW88" i="32"/>
  <c r="CJV88" i="32"/>
  <c r="CJU88" i="32"/>
  <c r="CJT88" i="32"/>
  <c r="CJS88" i="32"/>
  <c r="CJR88" i="32"/>
  <c r="CJQ88" i="32"/>
  <c r="CJP88" i="32"/>
  <c r="CJO88" i="32"/>
  <c r="CJN88" i="32"/>
  <c r="CJM88" i="32"/>
  <c r="CJL88" i="32"/>
  <c r="CJK88" i="32"/>
  <c r="CJJ88" i="32"/>
  <c r="CJI88" i="32"/>
  <c r="CJH88" i="32"/>
  <c r="CJG88" i="32"/>
  <c r="CJF88" i="32"/>
  <c r="CJE88" i="32"/>
  <c r="CJD88" i="32"/>
  <c r="CJC88" i="32"/>
  <c r="CJB88" i="32"/>
  <c r="CJA88" i="32"/>
  <c r="CIZ88" i="32"/>
  <c r="CIY88" i="32"/>
  <c r="CIX88" i="32"/>
  <c r="CIW88" i="32"/>
  <c r="CIV88" i="32"/>
  <c r="CIU88" i="32"/>
  <c r="CIT88" i="32"/>
  <c r="CIS88" i="32"/>
  <c r="CIR88" i="32"/>
  <c r="CIQ88" i="32"/>
  <c r="CIP88" i="32"/>
  <c r="CIO88" i="32"/>
  <c r="CIN88" i="32"/>
  <c r="CIM88" i="32"/>
  <c r="CIL88" i="32"/>
  <c r="CIK88" i="32"/>
  <c r="CIJ88" i="32"/>
  <c r="CII88" i="32"/>
  <c r="CIH88" i="32"/>
  <c r="CIG88" i="32"/>
  <c r="CIF88" i="32"/>
  <c r="CIE88" i="32"/>
  <c r="CID88" i="32"/>
  <c r="CIC88" i="32"/>
  <c r="CIB88" i="32"/>
  <c r="CIA88" i="32"/>
  <c r="CHZ88" i="32"/>
  <c r="CHY88" i="32"/>
  <c r="CHX88" i="32"/>
  <c r="CHW88" i="32"/>
  <c r="CHV88" i="32"/>
  <c r="CHU88" i="32"/>
  <c r="CHT88" i="32"/>
  <c r="CHS88" i="32"/>
  <c r="CHR88" i="32"/>
  <c r="CHQ88" i="32"/>
  <c r="CHP88" i="32"/>
  <c r="CHO88" i="32"/>
  <c r="CHN88" i="32"/>
  <c r="CHM88" i="32"/>
  <c r="CHL88" i="32"/>
  <c r="CHK88" i="32"/>
  <c r="CHJ88" i="32"/>
  <c r="CHI88" i="32"/>
  <c r="CHH88" i="32"/>
  <c r="CHG88" i="32"/>
  <c r="CHF88" i="32"/>
  <c r="CHE88" i="32"/>
  <c r="CHD88" i="32"/>
  <c r="CHC88" i="32"/>
  <c r="CHB88" i="32"/>
  <c r="CHA88" i="32"/>
  <c r="CGZ88" i="32"/>
  <c r="CGY88" i="32"/>
  <c r="CGX88" i="32"/>
  <c r="CGW88" i="32"/>
  <c r="CGV88" i="32"/>
  <c r="CGU88" i="32"/>
  <c r="CGT88" i="32"/>
  <c r="CGS88" i="32"/>
  <c r="CGR88" i="32"/>
  <c r="CGQ88" i="32"/>
  <c r="CGP88" i="32"/>
  <c r="CGO88" i="32"/>
  <c r="CGN88" i="32"/>
  <c r="CGM88" i="32"/>
  <c r="CGL88" i="32"/>
  <c r="CGK88" i="32"/>
  <c r="CGJ88" i="32"/>
  <c r="CGI88" i="32"/>
  <c r="CGH88" i="32"/>
  <c r="CGG88" i="32"/>
  <c r="CGF88" i="32"/>
  <c r="CGE88" i="32"/>
  <c r="CGD88" i="32"/>
  <c r="CGC88" i="32"/>
  <c r="CGB88" i="32"/>
  <c r="CGA88" i="32"/>
  <c r="CFZ88" i="32"/>
  <c r="CFY88" i="32"/>
  <c r="CFX88" i="32"/>
  <c r="CFW88" i="32"/>
  <c r="CFV88" i="32"/>
  <c r="CFU88" i="32"/>
  <c r="CFT88" i="32"/>
  <c r="CFS88" i="32"/>
  <c r="CFR88" i="32"/>
  <c r="CFQ88" i="32"/>
  <c r="CFP88" i="32"/>
  <c r="CFO88" i="32"/>
  <c r="CFN88" i="32"/>
  <c r="CFM88" i="32"/>
  <c r="CFL88" i="32"/>
  <c r="CFK88" i="32"/>
  <c r="CFJ88" i="32"/>
  <c r="CFI88" i="32"/>
  <c r="CFH88" i="32"/>
  <c r="CFG88" i="32"/>
  <c r="CFF88" i="32"/>
  <c r="CFE88" i="32"/>
  <c r="CFD88" i="32"/>
  <c r="CFC88" i="32"/>
  <c r="CFB88" i="32"/>
  <c r="CFA88" i="32"/>
  <c r="CEZ88" i="32"/>
  <c r="CEY88" i="32"/>
  <c r="CEX88" i="32"/>
  <c r="CEW88" i="32"/>
  <c r="CEV88" i="32"/>
  <c r="CEU88" i="32"/>
  <c r="CET88" i="32"/>
  <c r="CES88" i="32"/>
  <c r="CER88" i="32"/>
  <c r="CEQ88" i="32"/>
  <c r="CEP88" i="32"/>
  <c r="CEO88" i="32"/>
  <c r="CEN88" i="32"/>
  <c r="CEM88" i="32"/>
  <c r="CEL88" i="32"/>
  <c r="CEK88" i="32"/>
  <c r="CEJ88" i="32"/>
  <c r="CEI88" i="32"/>
  <c r="CEH88" i="32"/>
  <c r="CEG88" i="32"/>
  <c r="CEF88" i="32"/>
  <c r="CEE88" i="32"/>
  <c r="CED88" i="32"/>
  <c r="CEC88" i="32"/>
  <c r="CEB88" i="32"/>
  <c r="CEA88" i="32"/>
  <c r="CDZ88" i="32"/>
  <c r="CDY88" i="32"/>
  <c r="CDX88" i="32"/>
  <c r="CDW88" i="32"/>
  <c r="CDV88" i="32"/>
  <c r="CDU88" i="32"/>
  <c r="CDT88" i="32"/>
  <c r="CDS88" i="32"/>
  <c r="CDR88" i="32"/>
  <c r="CDQ88" i="32"/>
  <c r="CDP88" i="32"/>
  <c r="CDO88" i="32"/>
  <c r="CDN88" i="32"/>
  <c r="CDM88" i="32"/>
  <c r="CDL88" i="32"/>
  <c r="CDK88" i="32"/>
  <c r="CDJ88" i="32"/>
  <c r="CDI88" i="32"/>
  <c r="CDH88" i="32"/>
  <c r="CDG88" i="32"/>
  <c r="CDF88" i="32"/>
  <c r="CDE88" i="32"/>
  <c r="CDD88" i="32"/>
  <c r="CDC88" i="32"/>
  <c r="CDB88" i="32"/>
  <c r="CDA88" i="32"/>
  <c r="CCZ88" i="32"/>
  <c r="CCY88" i="32"/>
  <c r="CCX88" i="32"/>
  <c r="CCW88" i="32"/>
  <c r="CCV88" i="32"/>
  <c r="CCU88" i="32"/>
  <c r="CCT88" i="32"/>
  <c r="CCS88" i="32"/>
  <c r="CCR88" i="32"/>
  <c r="CCQ88" i="32"/>
  <c r="CCP88" i="32"/>
  <c r="CCO88" i="32"/>
  <c r="CCN88" i="32"/>
  <c r="CCM88" i="32"/>
  <c r="CCL88" i="32"/>
  <c r="CCK88" i="32"/>
  <c r="CCJ88" i="32"/>
  <c r="CCI88" i="32"/>
  <c r="CCH88" i="32"/>
  <c r="CCG88" i="32"/>
  <c r="CCF88" i="32"/>
  <c r="CCE88" i="32"/>
  <c r="CCD88" i="32"/>
  <c r="CCC88" i="32"/>
  <c r="CCB88" i="32"/>
  <c r="CCA88" i="32"/>
  <c r="CBZ88" i="32"/>
  <c r="CBY88" i="32"/>
  <c r="CBX88" i="32"/>
  <c r="CBW88" i="32"/>
  <c r="CBV88" i="32"/>
  <c r="CBU88" i="32"/>
  <c r="CBT88" i="32"/>
  <c r="CBS88" i="32"/>
  <c r="CBR88" i="32"/>
  <c r="CBQ88" i="32"/>
  <c r="CBP88" i="32"/>
  <c r="CBO88" i="32"/>
  <c r="CBN88" i="32"/>
  <c r="CBM88" i="32"/>
  <c r="CBL88" i="32"/>
  <c r="CBK88" i="32"/>
  <c r="CBJ88" i="32"/>
  <c r="CBI88" i="32"/>
  <c r="CBH88" i="32"/>
  <c r="CBG88" i="32"/>
  <c r="CBF88" i="32"/>
  <c r="CBE88" i="32"/>
  <c r="CBD88" i="32"/>
  <c r="CBC88" i="32"/>
  <c r="CBB88" i="32"/>
  <c r="CBA88" i="32"/>
  <c r="CAZ88" i="32"/>
  <c r="CAY88" i="32"/>
  <c r="CAX88" i="32"/>
  <c r="CAW88" i="32"/>
  <c r="CAV88" i="32"/>
  <c r="CAU88" i="32"/>
  <c r="CAT88" i="32"/>
  <c r="CAS88" i="32"/>
  <c r="CAR88" i="32"/>
  <c r="CAQ88" i="32"/>
  <c r="CAP88" i="32"/>
  <c r="CAO88" i="32"/>
  <c r="CAN88" i="32"/>
  <c r="CAM88" i="32"/>
  <c r="CAL88" i="32"/>
  <c r="CAK88" i="32"/>
  <c r="CAJ88" i="32"/>
  <c r="CAI88" i="32"/>
  <c r="CAH88" i="32"/>
  <c r="CAG88" i="32"/>
  <c r="CAF88" i="32"/>
  <c r="CAE88" i="32"/>
  <c r="CAD88" i="32"/>
  <c r="CAC88" i="32"/>
  <c r="CAB88" i="32"/>
  <c r="CAA88" i="32"/>
  <c r="BZZ88" i="32"/>
  <c r="BZY88" i="32"/>
  <c r="BZX88" i="32"/>
  <c r="BZW88" i="32"/>
  <c r="BZV88" i="32"/>
  <c r="BZU88" i="32"/>
  <c r="BZT88" i="32"/>
  <c r="BZS88" i="32"/>
  <c r="BZR88" i="32"/>
  <c r="BZQ88" i="32"/>
  <c r="BZP88" i="32"/>
  <c r="BZO88" i="32"/>
  <c r="BZN88" i="32"/>
  <c r="BZM88" i="32"/>
  <c r="BZL88" i="32"/>
  <c r="BZK88" i="32"/>
  <c r="BZJ88" i="32"/>
  <c r="BZI88" i="32"/>
  <c r="BZH88" i="32"/>
  <c r="BZG88" i="32"/>
  <c r="BZF88" i="32"/>
  <c r="BZE88" i="32"/>
  <c r="BZD88" i="32"/>
  <c r="BZC88" i="32"/>
  <c r="BZB88" i="32"/>
  <c r="BZA88" i="32"/>
  <c r="BYZ88" i="32"/>
  <c r="BYY88" i="32"/>
  <c r="BYX88" i="32"/>
  <c r="BYW88" i="32"/>
  <c r="BYV88" i="32"/>
  <c r="BYU88" i="32"/>
  <c r="BYT88" i="32"/>
  <c r="BYS88" i="32"/>
  <c r="BYR88" i="32"/>
  <c r="BYQ88" i="32"/>
  <c r="BYP88" i="32"/>
  <c r="BYO88" i="32"/>
  <c r="BYN88" i="32"/>
  <c r="BYM88" i="32"/>
  <c r="BYL88" i="32"/>
  <c r="BYK88" i="32"/>
  <c r="BYJ88" i="32"/>
  <c r="BYI88" i="32"/>
  <c r="BYH88" i="32"/>
  <c r="BYG88" i="32"/>
  <c r="BYF88" i="32"/>
  <c r="BYE88" i="32"/>
  <c r="BYD88" i="32"/>
  <c r="BYC88" i="32"/>
  <c r="BYB88" i="32"/>
  <c r="BYA88" i="32"/>
  <c r="BXZ88" i="32"/>
  <c r="BXY88" i="32"/>
  <c r="BXX88" i="32"/>
  <c r="BXW88" i="32"/>
  <c r="BXV88" i="32"/>
  <c r="BXU88" i="32"/>
  <c r="BXT88" i="32"/>
  <c r="BXS88" i="32"/>
  <c r="BXR88" i="32"/>
  <c r="BXQ88" i="32"/>
  <c r="BXP88" i="32"/>
  <c r="BXO88" i="32"/>
  <c r="BXN88" i="32"/>
  <c r="BXM88" i="32"/>
  <c r="BXL88" i="32"/>
  <c r="BXK88" i="32"/>
  <c r="BXJ88" i="32"/>
  <c r="BXI88" i="32"/>
  <c r="BXH88" i="32"/>
  <c r="BXG88" i="32"/>
  <c r="BXF88" i="32"/>
  <c r="BXE88" i="32"/>
  <c r="BXD88" i="32"/>
  <c r="BXC88" i="32"/>
  <c r="BXB88" i="32"/>
  <c r="BXA88" i="32"/>
  <c r="BWZ88" i="32"/>
  <c r="BWY88" i="32"/>
  <c r="BWX88" i="32"/>
  <c r="BWW88" i="32"/>
  <c r="BWV88" i="32"/>
  <c r="BWU88" i="32"/>
  <c r="BWT88" i="32"/>
  <c r="BWS88" i="32"/>
  <c r="BWR88" i="32"/>
  <c r="BWQ88" i="32"/>
  <c r="BWP88" i="32"/>
  <c r="BWO88" i="32"/>
  <c r="BWN88" i="32"/>
  <c r="BWM88" i="32"/>
  <c r="BWL88" i="32"/>
  <c r="BWK88" i="32"/>
  <c r="BWJ88" i="32"/>
  <c r="BWI88" i="32"/>
  <c r="BWH88" i="32"/>
  <c r="BWG88" i="32"/>
  <c r="BWF88" i="32"/>
  <c r="BWE88" i="32"/>
  <c r="BWD88" i="32"/>
  <c r="BWC88" i="32"/>
  <c r="BWB88" i="32"/>
  <c r="BWA88" i="32"/>
  <c r="BVZ88" i="32"/>
  <c r="BVY88" i="32"/>
  <c r="BVX88" i="32"/>
  <c r="BVW88" i="32"/>
  <c r="BVV88" i="32"/>
  <c r="BVU88" i="32"/>
  <c r="BVT88" i="32"/>
  <c r="BVS88" i="32"/>
  <c r="BVR88" i="32"/>
  <c r="BVQ88" i="32"/>
  <c r="BVP88" i="32"/>
  <c r="BVO88" i="32"/>
  <c r="BVN88" i="32"/>
  <c r="BVM88" i="32"/>
  <c r="BVL88" i="32"/>
  <c r="BVK88" i="32"/>
  <c r="BVJ88" i="32"/>
  <c r="BVI88" i="32"/>
  <c r="BVH88" i="32"/>
  <c r="BVG88" i="32"/>
  <c r="BVF88" i="32"/>
  <c r="BVE88" i="32"/>
  <c r="BVD88" i="32"/>
  <c r="BVC88" i="32"/>
  <c r="BVB88" i="32"/>
  <c r="BVA88" i="32"/>
  <c r="BUZ88" i="32"/>
  <c r="BUY88" i="32"/>
  <c r="BUX88" i="32"/>
  <c r="BUW88" i="32"/>
  <c r="BUV88" i="32"/>
  <c r="BUU88" i="32"/>
  <c r="BUT88" i="32"/>
  <c r="BUS88" i="32"/>
  <c r="BUR88" i="32"/>
  <c r="BUQ88" i="32"/>
  <c r="BUP88" i="32"/>
  <c r="BUO88" i="32"/>
  <c r="BUN88" i="32"/>
  <c r="BUM88" i="32"/>
  <c r="BUL88" i="32"/>
  <c r="BUK88" i="32"/>
  <c r="BUJ88" i="32"/>
  <c r="BUI88" i="32"/>
  <c r="BUH88" i="32"/>
  <c r="BUG88" i="32"/>
  <c r="BUF88" i="32"/>
  <c r="BUE88" i="32"/>
  <c r="BUD88" i="32"/>
  <c r="BUC88" i="32"/>
  <c r="BUB88" i="32"/>
  <c r="BUA88" i="32"/>
  <c r="BTZ88" i="32"/>
  <c r="BTY88" i="32"/>
  <c r="BTX88" i="32"/>
  <c r="BTW88" i="32"/>
  <c r="BTV88" i="32"/>
  <c r="BTU88" i="32"/>
  <c r="BTT88" i="32"/>
  <c r="BTS88" i="32"/>
  <c r="BTR88" i="32"/>
  <c r="BTQ88" i="32"/>
  <c r="BTP88" i="32"/>
  <c r="BTO88" i="32"/>
  <c r="BTN88" i="32"/>
  <c r="BTM88" i="32"/>
  <c r="BTL88" i="32"/>
  <c r="BTK88" i="32"/>
  <c r="BTJ88" i="32"/>
  <c r="BTI88" i="32"/>
  <c r="BTH88" i="32"/>
  <c r="BTG88" i="32"/>
  <c r="BTF88" i="32"/>
  <c r="BTE88" i="32"/>
  <c r="BTD88" i="32"/>
  <c r="BTC88" i="32"/>
  <c r="BTB88" i="32"/>
  <c r="BTA88" i="32"/>
  <c r="BSZ88" i="32"/>
  <c r="BSY88" i="32"/>
  <c r="BSX88" i="32"/>
  <c r="BSW88" i="32"/>
  <c r="BSV88" i="32"/>
  <c r="BSU88" i="32"/>
  <c r="BST88" i="32"/>
  <c r="BSS88" i="32"/>
  <c r="BSR88" i="32"/>
  <c r="BSQ88" i="32"/>
  <c r="BSP88" i="32"/>
  <c r="BSO88" i="32"/>
  <c r="BSN88" i="32"/>
  <c r="BSM88" i="32"/>
  <c r="BSL88" i="32"/>
  <c r="BSK88" i="32"/>
  <c r="BSJ88" i="32"/>
  <c r="BSI88" i="32"/>
  <c r="BSH88" i="32"/>
  <c r="BSG88" i="32"/>
  <c r="BSF88" i="32"/>
  <c r="BSE88" i="32"/>
  <c r="BSD88" i="32"/>
  <c r="BSC88" i="32"/>
  <c r="BSB88" i="32"/>
  <c r="BSA88" i="32"/>
  <c r="BRZ88" i="32"/>
  <c r="BRY88" i="32"/>
  <c r="BRX88" i="32"/>
  <c r="BRW88" i="32"/>
  <c r="BRV88" i="32"/>
  <c r="BRU88" i="32"/>
  <c r="BRT88" i="32"/>
  <c r="BRS88" i="32"/>
  <c r="BRR88" i="32"/>
  <c r="BRQ88" i="32"/>
  <c r="BRP88" i="32"/>
  <c r="BRO88" i="32"/>
  <c r="BRN88" i="32"/>
  <c r="BRM88" i="32"/>
  <c r="BRL88" i="32"/>
  <c r="BRK88" i="32"/>
  <c r="BRJ88" i="32"/>
  <c r="BRI88" i="32"/>
  <c r="BRH88" i="32"/>
  <c r="BRG88" i="32"/>
  <c r="BRF88" i="32"/>
  <c r="BRE88" i="32"/>
  <c r="BRD88" i="32"/>
  <c r="BRC88" i="32"/>
  <c r="BRB88" i="32"/>
  <c r="BRA88" i="32"/>
  <c r="BQZ88" i="32"/>
  <c r="BQY88" i="32"/>
  <c r="BQX88" i="32"/>
  <c r="BQW88" i="32"/>
  <c r="BQV88" i="32"/>
  <c r="BQU88" i="32"/>
  <c r="BQT88" i="32"/>
  <c r="BQS88" i="32"/>
  <c r="BQR88" i="32"/>
  <c r="BQQ88" i="32"/>
  <c r="BQP88" i="32"/>
  <c r="BQO88" i="32"/>
  <c r="BQN88" i="32"/>
  <c r="BQM88" i="32"/>
  <c r="BQL88" i="32"/>
  <c r="BQK88" i="32"/>
  <c r="BQJ88" i="32"/>
  <c r="BQI88" i="32"/>
  <c r="BQH88" i="32"/>
  <c r="BQG88" i="32"/>
  <c r="BQF88" i="32"/>
  <c r="BQE88" i="32"/>
  <c r="BQD88" i="32"/>
  <c r="BQC88" i="32"/>
  <c r="BQB88" i="32"/>
  <c r="BQA88" i="32"/>
  <c r="BPZ88" i="32"/>
  <c r="BPY88" i="32"/>
  <c r="BPX88" i="32"/>
  <c r="BPW88" i="32"/>
  <c r="BPV88" i="32"/>
  <c r="BPU88" i="32"/>
  <c r="BPT88" i="32"/>
  <c r="BPS88" i="32"/>
  <c r="BPR88" i="32"/>
  <c r="BPQ88" i="32"/>
  <c r="BPP88" i="32"/>
  <c r="BPO88" i="32"/>
  <c r="BPN88" i="32"/>
  <c r="BPM88" i="32"/>
  <c r="BPL88" i="32"/>
  <c r="BPK88" i="32"/>
  <c r="BPJ88" i="32"/>
  <c r="BPI88" i="32"/>
  <c r="BPH88" i="32"/>
  <c r="BPG88" i="32"/>
  <c r="BPF88" i="32"/>
  <c r="BPE88" i="32"/>
  <c r="BPD88" i="32"/>
  <c r="BPC88" i="32"/>
  <c r="BPB88" i="32"/>
  <c r="BPA88" i="32"/>
  <c r="BOZ88" i="32"/>
  <c r="BOY88" i="32"/>
  <c r="BOX88" i="32"/>
  <c r="BOW88" i="32"/>
  <c r="BOV88" i="32"/>
  <c r="BOU88" i="32"/>
  <c r="BOT88" i="32"/>
  <c r="BOS88" i="32"/>
  <c r="BOR88" i="32"/>
  <c r="BOQ88" i="32"/>
  <c r="BOP88" i="32"/>
  <c r="BOO88" i="32"/>
  <c r="BON88" i="32"/>
  <c r="BOM88" i="32"/>
  <c r="BOL88" i="32"/>
  <c r="BOK88" i="32"/>
  <c r="BOJ88" i="32"/>
  <c r="BOI88" i="32"/>
  <c r="BOH88" i="32"/>
  <c r="BOG88" i="32"/>
  <c r="BOF88" i="32"/>
  <c r="BOE88" i="32"/>
  <c r="BOD88" i="32"/>
  <c r="BOC88" i="32"/>
  <c r="BOB88" i="32"/>
  <c r="BOA88" i="32"/>
  <c r="BNZ88" i="32"/>
  <c r="BNY88" i="32"/>
  <c r="BNX88" i="32"/>
  <c r="BNW88" i="32"/>
  <c r="BNV88" i="32"/>
  <c r="BNU88" i="32"/>
  <c r="BNT88" i="32"/>
  <c r="BNS88" i="32"/>
  <c r="BNR88" i="32"/>
  <c r="BNQ88" i="32"/>
  <c r="BNP88" i="32"/>
  <c r="BNO88" i="32"/>
  <c r="BNN88" i="32"/>
  <c r="BNM88" i="32"/>
  <c r="BNL88" i="32"/>
  <c r="BNK88" i="32"/>
  <c r="BNJ88" i="32"/>
  <c r="BNI88" i="32"/>
  <c r="BNH88" i="32"/>
  <c r="BNG88" i="32"/>
  <c r="BNF88" i="32"/>
  <c r="BNE88" i="32"/>
  <c r="BND88" i="32"/>
  <c r="BNC88" i="32"/>
  <c r="BNB88" i="32"/>
  <c r="BNA88" i="32"/>
  <c r="BMZ88" i="32"/>
  <c r="BMY88" i="32"/>
  <c r="BMX88" i="32"/>
  <c r="BMW88" i="32"/>
  <c r="BMV88" i="32"/>
  <c r="BMU88" i="32"/>
  <c r="BMT88" i="32"/>
  <c r="BMS88" i="32"/>
  <c r="BMR88" i="32"/>
  <c r="BMQ88" i="32"/>
  <c r="BMP88" i="32"/>
  <c r="BMO88" i="32"/>
  <c r="BMN88" i="32"/>
  <c r="BMM88" i="32"/>
  <c r="BML88" i="32"/>
  <c r="BMK88" i="32"/>
  <c r="BMJ88" i="32"/>
  <c r="BMI88" i="32"/>
  <c r="BMH88" i="32"/>
  <c r="BMG88" i="32"/>
  <c r="BMF88" i="32"/>
  <c r="BME88" i="32"/>
  <c r="BMD88" i="32"/>
  <c r="BMC88" i="32"/>
  <c r="BMB88" i="32"/>
  <c r="BMA88" i="32"/>
  <c r="BLZ88" i="32"/>
  <c r="BLY88" i="32"/>
  <c r="BLX88" i="32"/>
  <c r="BLW88" i="32"/>
  <c r="BLV88" i="32"/>
  <c r="BLU88" i="32"/>
  <c r="BLT88" i="32"/>
  <c r="BLS88" i="32"/>
  <c r="BLR88" i="32"/>
  <c r="BLQ88" i="32"/>
  <c r="BLP88" i="32"/>
  <c r="BLO88" i="32"/>
  <c r="BLN88" i="32"/>
  <c r="BLM88" i="32"/>
  <c r="BLL88" i="32"/>
  <c r="BLK88" i="32"/>
  <c r="BLJ88" i="32"/>
  <c r="BLI88" i="32"/>
  <c r="BLH88" i="32"/>
  <c r="BLG88" i="32"/>
  <c r="BLF88" i="32"/>
  <c r="BLE88" i="32"/>
  <c r="BLD88" i="32"/>
  <c r="BLC88" i="32"/>
  <c r="BLB88" i="32"/>
  <c r="BLA88" i="32"/>
  <c r="BKZ88" i="32"/>
  <c r="BKY88" i="32"/>
  <c r="BKX88" i="32"/>
  <c r="BKW88" i="32"/>
  <c r="BKV88" i="32"/>
  <c r="BKU88" i="32"/>
  <c r="BKT88" i="32"/>
  <c r="BKS88" i="32"/>
  <c r="BKR88" i="32"/>
  <c r="BKQ88" i="32"/>
  <c r="BKP88" i="32"/>
  <c r="BKO88" i="32"/>
  <c r="BKN88" i="32"/>
  <c r="BKM88" i="32"/>
  <c r="BKL88" i="32"/>
  <c r="BKK88" i="32"/>
  <c r="BKJ88" i="32"/>
  <c r="BKI88" i="32"/>
  <c r="BKH88" i="32"/>
  <c r="BKG88" i="32"/>
  <c r="BKF88" i="32"/>
  <c r="BKE88" i="32"/>
  <c r="BKD88" i="32"/>
  <c r="BKC88" i="32"/>
  <c r="BKB88" i="32"/>
  <c r="BKA88" i="32"/>
  <c r="BJZ88" i="32"/>
  <c r="BJY88" i="32"/>
  <c r="BJX88" i="32"/>
  <c r="BJW88" i="32"/>
  <c r="BJV88" i="32"/>
  <c r="BJU88" i="32"/>
  <c r="BJT88" i="32"/>
  <c r="BJS88" i="32"/>
  <c r="BJR88" i="32"/>
  <c r="BJQ88" i="32"/>
  <c r="BJP88" i="32"/>
  <c r="BJO88" i="32"/>
  <c r="BJN88" i="32"/>
  <c r="BJM88" i="32"/>
  <c r="BJL88" i="32"/>
  <c r="BJK88" i="32"/>
  <c r="BJJ88" i="32"/>
  <c r="BJI88" i="32"/>
  <c r="BJH88" i="32"/>
  <c r="BJG88" i="32"/>
  <c r="BJF88" i="32"/>
  <c r="BJE88" i="32"/>
  <c r="BJD88" i="32"/>
  <c r="BJC88" i="32"/>
  <c r="BJB88" i="32"/>
  <c r="BJA88" i="32"/>
  <c r="BIZ88" i="32"/>
  <c r="BIY88" i="32"/>
  <c r="BIX88" i="32"/>
  <c r="BIW88" i="32"/>
  <c r="BIV88" i="32"/>
  <c r="BIU88" i="32"/>
  <c r="BIT88" i="32"/>
  <c r="BIS88" i="32"/>
  <c r="BIR88" i="32"/>
  <c r="BIQ88" i="32"/>
  <c r="BIP88" i="32"/>
  <c r="BIO88" i="32"/>
  <c r="BIN88" i="32"/>
  <c r="BIM88" i="32"/>
  <c r="BIL88" i="32"/>
  <c r="BIK88" i="32"/>
  <c r="BIJ88" i="32"/>
  <c r="BII88" i="32"/>
  <c r="BIH88" i="32"/>
  <c r="BIG88" i="32"/>
  <c r="BIF88" i="32"/>
  <c r="BIE88" i="32"/>
  <c r="BID88" i="32"/>
  <c r="BIC88" i="32"/>
  <c r="BIB88" i="32"/>
  <c r="BIA88" i="32"/>
  <c r="BHZ88" i="32"/>
  <c r="BHY88" i="32"/>
  <c r="BHX88" i="32"/>
  <c r="BHW88" i="32"/>
  <c r="BHV88" i="32"/>
  <c r="BHU88" i="32"/>
  <c r="BHT88" i="32"/>
  <c r="BHS88" i="32"/>
  <c r="BHR88" i="32"/>
  <c r="BHQ88" i="32"/>
  <c r="BHP88" i="32"/>
  <c r="BHO88" i="32"/>
  <c r="BHN88" i="32"/>
  <c r="BHM88" i="32"/>
  <c r="BHL88" i="32"/>
  <c r="BHK88" i="32"/>
  <c r="BHJ88" i="32"/>
  <c r="BHI88" i="32"/>
  <c r="BHH88" i="32"/>
  <c r="BHG88" i="32"/>
  <c r="BHF88" i="32"/>
  <c r="BHE88" i="32"/>
  <c r="BHD88" i="32"/>
  <c r="BHC88" i="32"/>
  <c r="BHB88" i="32"/>
  <c r="BHA88" i="32"/>
  <c r="BGZ88" i="32"/>
  <c r="BGY88" i="32"/>
  <c r="BGX88" i="32"/>
  <c r="BGW88" i="32"/>
  <c r="BGV88" i="32"/>
  <c r="BGU88" i="32"/>
  <c r="BGT88" i="32"/>
  <c r="BGS88" i="32"/>
  <c r="BGR88" i="32"/>
  <c r="BGQ88" i="32"/>
  <c r="BGP88" i="32"/>
  <c r="BGO88" i="32"/>
  <c r="BGN88" i="32"/>
  <c r="BGM88" i="32"/>
  <c r="BGL88" i="32"/>
  <c r="BGK88" i="32"/>
  <c r="BGJ88" i="32"/>
  <c r="BGI88" i="32"/>
  <c r="BGH88" i="32"/>
  <c r="BGG88" i="32"/>
  <c r="BGF88" i="32"/>
  <c r="BGE88" i="32"/>
  <c r="BGD88" i="32"/>
  <c r="BGC88" i="32"/>
  <c r="BGB88" i="32"/>
  <c r="BGA88" i="32"/>
  <c r="BFZ88" i="32"/>
  <c r="BFY88" i="32"/>
  <c r="BFX88" i="32"/>
  <c r="BFW88" i="32"/>
  <c r="BFV88" i="32"/>
  <c r="BFU88" i="32"/>
  <c r="BFT88" i="32"/>
  <c r="BFS88" i="32"/>
  <c r="BFR88" i="32"/>
  <c r="BFQ88" i="32"/>
  <c r="BFP88" i="32"/>
  <c r="BFO88" i="32"/>
  <c r="BFN88" i="32"/>
  <c r="BFM88" i="32"/>
  <c r="BFL88" i="32"/>
  <c r="BFK88" i="32"/>
  <c r="BFJ88" i="32"/>
  <c r="BFI88" i="32"/>
  <c r="BFH88" i="32"/>
  <c r="BFG88" i="32"/>
  <c r="BFF88" i="32"/>
  <c r="BFE88" i="32"/>
  <c r="BFD88" i="32"/>
  <c r="BFC88" i="32"/>
  <c r="BFB88" i="32"/>
  <c r="BFA88" i="32"/>
  <c r="BEZ88" i="32"/>
  <c r="BEY88" i="32"/>
  <c r="BEX88" i="32"/>
  <c r="BEW88" i="32"/>
  <c r="BEV88" i="32"/>
  <c r="BEU88" i="32"/>
  <c r="BET88" i="32"/>
  <c r="BES88" i="32"/>
  <c r="BER88" i="32"/>
  <c r="BEQ88" i="32"/>
  <c r="BEP88" i="32"/>
  <c r="BEO88" i="32"/>
  <c r="BEN88" i="32"/>
  <c r="BEM88" i="32"/>
  <c r="BEL88" i="32"/>
  <c r="BEK88" i="32"/>
  <c r="BEJ88" i="32"/>
  <c r="BEI88" i="32"/>
  <c r="BEH88" i="32"/>
  <c r="BEG88" i="32"/>
  <c r="BEF88" i="32"/>
  <c r="BEE88" i="32"/>
  <c r="BED88" i="32"/>
  <c r="BEC88" i="32"/>
  <c r="BEB88" i="32"/>
  <c r="BEA88" i="32"/>
  <c r="BDZ88" i="32"/>
  <c r="BDY88" i="32"/>
  <c r="BDX88" i="32"/>
  <c r="BDW88" i="32"/>
  <c r="BDV88" i="32"/>
  <c r="BDU88" i="32"/>
  <c r="BDT88" i="32"/>
  <c r="BDS88" i="32"/>
  <c r="BDR88" i="32"/>
  <c r="BDQ88" i="32"/>
  <c r="BDP88" i="32"/>
  <c r="BDO88" i="32"/>
  <c r="BDN88" i="32"/>
  <c r="BDM88" i="32"/>
  <c r="BDL88" i="32"/>
  <c r="BDK88" i="32"/>
  <c r="BDJ88" i="32"/>
  <c r="BDI88" i="32"/>
  <c r="BDH88" i="32"/>
  <c r="BDG88" i="32"/>
  <c r="BDF88" i="32"/>
  <c r="BDE88" i="32"/>
  <c r="BDD88" i="32"/>
  <c r="BDC88" i="32"/>
  <c r="BDB88" i="32"/>
  <c r="BDA88" i="32"/>
  <c r="BCZ88" i="32"/>
  <c r="BCY88" i="32"/>
  <c r="BCX88" i="32"/>
  <c r="BCW88" i="32"/>
  <c r="BCV88" i="32"/>
  <c r="BCU88" i="32"/>
  <c r="BCT88" i="32"/>
  <c r="BCS88" i="32"/>
  <c r="BCR88" i="32"/>
  <c r="BCQ88" i="32"/>
  <c r="BCP88" i="32"/>
  <c r="BCO88" i="32"/>
  <c r="BCN88" i="32"/>
  <c r="BCM88" i="32"/>
  <c r="BCL88" i="32"/>
  <c r="BCK88" i="32"/>
  <c r="BCJ88" i="32"/>
  <c r="BCI88" i="32"/>
  <c r="BCH88" i="32"/>
  <c r="BCG88" i="32"/>
  <c r="BCF88" i="32"/>
  <c r="BCE88" i="32"/>
  <c r="BCD88" i="32"/>
  <c r="BCC88" i="32"/>
  <c r="BCB88" i="32"/>
  <c r="BCA88" i="32"/>
  <c r="BBZ88" i="32"/>
  <c r="BBY88" i="32"/>
  <c r="BBX88" i="32"/>
  <c r="BBW88" i="32"/>
  <c r="BBV88" i="32"/>
  <c r="BBU88" i="32"/>
  <c r="BBT88" i="32"/>
  <c r="BBS88" i="32"/>
  <c r="BBR88" i="32"/>
  <c r="BBQ88" i="32"/>
  <c r="BBP88" i="32"/>
  <c r="BBO88" i="32"/>
  <c r="BBN88" i="32"/>
  <c r="BBM88" i="32"/>
  <c r="BBL88" i="32"/>
  <c r="BBK88" i="32"/>
  <c r="BBJ88" i="32"/>
  <c r="BBI88" i="32"/>
  <c r="BBH88" i="32"/>
  <c r="BBG88" i="32"/>
  <c r="BBF88" i="32"/>
  <c r="BBE88" i="32"/>
  <c r="BBD88" i="32"/>
  <c r="BBC88" i="32"/>
  <c r="BBB88" i="32"/>
  <c r="BBA88" i="32"/>
  <c r="BAZ88" i="32"/>
  <c r="BAY88" i="32"/>
  <c r="BAX88" i="32"/>
  <c r="BAW88" i="32"/>
  <c r="BAV88" i="32"/>
  <c r="BAU88" i="32"/>
  <c r="BAT88" i="32"/>
  <c r="BAS88" i="32"/>
  <c r="BAR88" i="32"/>
  <c r="BAQ88" i="32"/>
  <c r="BAP88" i="32"/>
  <c r="BAO88" i="32"/>
  <c r="BAN88" i="32"/>
  <c r="BAM88" i="32"/>
  <c r="BAL88" i="32"/>
  <c r="BAK88" i="32"/>
  <c r="BAJ88" i="32"/>
  <c r="BAI88" i="32"/>
  <c r="BAH88" i="32"/>
  <c r="BAG88" i="32"/>
  <c r="BAF88" i="32"/>
  <c r="BAE88" i="32"/>
  <c r="BAD88" i="32"/>
  <c r="BAC88" i="32"/>
  <c r="BAB88" i="32"/>
  <c r="BAA88" i="32"/>
  <c r="AZZ88" i="32"/>
  <c r="AZY88" i="32"/>
  <c r="AZX88" i="32"/>
  <c r="AZW88" i="32"/>
  <c r="AZV88" i="32"/>
  <c r="AZU88" i="32"/>
  <c r="AZT88" i="32"/>
  <c r="AZS88" i="32"/>
  <c r="AZR88" i="32"/>
  <c r="AZQ88" i="32"/>
  <c r="AZP88" i="32"/>
  <c r="AZO88" i="32"/>
  <c r="AZN88" i="32"/>
  <c r="AZM88" i="32"/>
  <c r="AZL88" i="32"/>
  <c r="AZK88" i="32"/>
  <c r="AZJ88" i="32"/>
  <c r="AZI88" i="32"/>
  <c r="AZH88" i="32"/>
  <c r="AZG88" i="32"/>
  <c r="AZF88" i="32"/>
  <c r="AZE88" i="32"/>
  <c r="AZD88" i="32"/>
  <c r="AZC88" i="32"/>
  <c r="AZB88" i="32"/>
  <c r="AZA88" i="32"/>
  <c r="AYZ88" i="32"/>
  <c r="AYY88" i="32"/>
  <c r="AYX88" i="32"/>
  <c r="AYW88" i="32"/>
  <c r="AYV88" i="32"/>
  <c r="AYU88" i="32"/>
  <c r="AYT88" i="32"/>
  <c r="AYS88" i="32"/>
  <c r="AYR88" i="32"/>
  <c r="AYQ88" i="32"/>
  <c r="AYP88" i="32"/>
  <c r="AYO88" i="32"/>
  <c r="AYN88" i="32"/>
  <c r="AYM88" i="32"/>
  <c r="AYL88" i="32"/>
  <c r="AYK88" i="32"/>
  <c r="AYJ88" i="32"/>
  <c r="AYI88" i="32"/>
  <c r="AYH88" i="32"/>
  <c r="AYG88" i="32"/>
  <c r="AYF88" i="32"/>
  <c r="AYE88" i="32"/>
  <c r="AYD88" i="32"/>
  <c r="AYC88" i="32"/>
  <c r="AYB88" i="32"/>
  <c r="AYA88" i="32"/>
  <c r="AXZ88" i="32"/>
  <c r="AXY88" i="32"/>
  <c r="AXX88" i="32"/>
  <c r="AXW88" i="32"/>
  <c r="AXV88" i="32"/>
  <c r="AXU88" i="32"/>
  <c r="AXT88" i="32"/>
  <c r="AXS88" i="32"/>
  <c r="AXR88" i="32"/>
  <c r="AXQ88" i="32"/>
  <c r="AXP88" i="32"/>
  <c r="AXO88" i="32"/>
  <c r="AXN88" i="32"/>
  <c r="AXM88" i="32"/>
  <c r="AXL88" i="32"/>
  <c r="AXK88" i="32"/>
  <c r="AXJ88" i="32"/>
  <c r="AXI88" i="32"/>
  <c r="AXH88" i="32"/>
  <c r="AXG88" i="32"/>
  <c r="AXF88" i="32"/>
  <c r="AXE88" i="32"/>
  <c r="AXD88" i="32"/>
  <c r="AXC88" i="32"/>
  <c r="AXB88" i="32"/>
  <c r="AXA88" i="32"/>
  <c r="AWZ88" i="32"/>
  <c r="AWY88" i="32"/>
  <c r="AWX88" i="32"/>
  <c r="AWW88" i="32"/>
  <c r="AWV88" i="32"/>
  <c r="AWU88" i="32"/>
  <c r="AWT88" i="32"/>
  <c r="AWS88" i="32"/>
  <c r="AWR88" i="32"/>
  <c r="AWQ88" i="32"/>
  <c r="AWP88" i="32"/>
  <c r="AWO88" i="32"/>
  <c r="AWN88" i="32"/>
  <c r="AWM88" i="32"/>
  <c r="AWL88" i="32"/>
  <c r="AWK88" i="32"/>
  <c r="AWJ88" i="32"/>
  <c r="AWI88" i="32"/>
  <c r="AWH88" i="32"/>
  <c r="AWG88" i="32"/>
  <c r="AWF88" i="32"/>
  <c r="AWE88" i="32"/>
  <c r="AWD88" i="32"/>
  <c r="AWC88" i="32"/>
  <c r="AWB88" i="32"/>
  <c r="AWA88" i="32"/>
  <c r="AVZ88" i="32"/>
  <c r="AVY88" i="32"/>
  <c r="AVX88" i="32"/>
  <c r="AVW88" i="32"/>
  <c r="AVV88" i="32"/>
  <c r="AVU88" i="32"/>
  <c r="AVT88" i="32"/>
  <c r="AVS88" i="32"/>
  <c r="AVR88" i="32"/>
  <c r="AVQ88" i="32"/>
  <c r="AVP88" i="32"/>
  <c r="AVO88" i="32"/>
  <c r="AVN88" i="32"/>
  <c r="AVM88" i="32"/>
  <c r="AVL88" i="32"/>
  <c r="AVK88" i="32"/>
  <c r="AVJ88" i="32"/>
  <c r="AVI88" i="32"/>
  <c r="AVH88" i="32"/>
  <c r="AVG88" i="32"/>
  <c r="AVF88" i="32"/>
  <c r="AVE88" i="32"/>
  <c r="AVD88" i="32"/>
  <c r="AVC88" i="32"/>
  <c r="AVB88" i="32"/>
  <c r="AVA88" i="32"/>
  <c r="AUZ88" i="32"/>
  <c r="AUY88" i="32"/>
  <c r="AUX88" i="32"/>
  <c r="AUW88" i="32"/>
  <c r="AUV88" i="32"/>
  <c r="AUU88" i="32"/>
  <c r="AUT88" i="32"/>
  <c r="AUS88" i="32"/>
  <c r="AUR88" i="32"/>
  <c r="AUQ88" i="32"/>
  <c r="AUP88" i="32"/>
  <c r="AUO88" i="32"/>
  <c r="AUN88" i="32"/>
  <c r="AUM88" i="32"/>
  <c r="AUL88" i="32"/>
  <c r="AUK88" i="32"/>
  <c r="AUJ88" i="32"/>
  <c r="AUI88" i="32"/>
  <c r="AUH88" i="32"/>
  <c r="AUG88" i="32"/>
  <c r="AUF88" i="32"/>
  <c r="AUE88" i="32"/>
  <c r="AUD88" i="32"/>
  <c r="AUC88" i="32"/>
  <c r="AUB88" i="32"/>
  <c r="AUA88" i="32"/>
  <c r="ATZ88" i="32"/>
  <c r="ATY88" i="32"/>
  <c r="ATX88" i="32"/>
  <c r="ATW88" i="32"/>
  <c r="ATV88" i="32"/>
  <c r="ATU88" i="32"/>
  <c r="ATT88" i="32"/>
  <c r="ATS88" i="32"/>
  <c r="ATR88" i="32"/>
  <c r="ATQ88" i="32"/>
  <c r="ATP88" i="32"/>
  <c r="ATO88" i="32"/>
  <c r="ATN88" i="32"/>
  <c r="ATM88" i="32"/>
  <c r="ATL88" i="32"/>
  <c r="ATK88" i="32"/>
  <c r="ATJ88" i="32"/>
  <c r="ATI88" i="32"/>
  <c r="ATH88" i="32"/>
  <c r="ATG88" i="32"/>
  <c r="ATF88" i="32"/>
  <c r="ATE88" i="32"/>
  <c r="ATD88" i="32"/>
  <c r="ATC88" i="32"/>
  <c r="ATB88" i="32"/>
  <c r="ATA88" i="32"/>
  <c r="ASZ88" i="32"/>
  <c r="ASY88" i="32"/>
  <c r="ASX88" i="32"/>
  <c r="ASW88" i="32"/>
  <c r="ASV88" i="32"/>
  <c r="ASU88" i="32"/>
  <c r="AST88" i="32"/>
  <c r="ASS88" i="32"/>
  <c r="ASR88" i="32"/>
  <c r="ASQ88" i="32"/>
  <c r="ASP88" i="32"/>
  <c r="ASO88" i="32"/>
  <c r="ASN88" i="32"/>
  <c r="ASM88" i="32"/>
  <c r="ASL88" i="32"/>
  <c r="ASK88" i="32"/>
  <c r="ASJ88" i="32"/>
  <c r="ASI88" i="32"/>
  <c r="ASH88" i="32"/>
  <c r="ASG88" i="32"/>
  <c r="ASF88" i="32"/>
  <c r="ASE88" i="32"/>
  <c r="ASD88" i="32"/>
  <c r="ASC88" i="32"/>
  <c r="ASB88" i="32"/>
  <c r="ASA88" i="32"/>
  <c r="ARZ88" i="32"/>
  <c r="ARY88" i="32"/>
  <c r="ARX88" i="32"/>
  <c r="ARW88" i="32"/>
  <c r="ARV88" i="32"/>
  <c r="ARU88" i="32"/>
  <c r="ART88" i="32"/>
  <c r="ARS88" i="32"/>
  <c r="ARR88" i="32"/>
  <c r="ARQ88" i="32"/>
  <c r="ARP88" i="32"/>
  <c r="ARO88" i="32"/>
  <c r="ARN88" i="32"/>
  <c r="ARM88" i="32"/>
  <c r="ARL88" i="32"/>
  <c r="ARK88" i="32"/>
  <c r="ARJ88" i="32"/>
  <c r="ARI88" i="32"/>
  <c r="ARH88" i="32"/>
  <c r="ARG88" i="32"/>
  <c r="ARF88" i="32"/>
  <c r="ARE88" i="32"/>
  <c r="ARD88" i="32"/>
  <c r="ARC88" i="32"/>
  <c r="ARB88" i="32"/>
  <c r="ARA88" i="32"/>
  <c r="AQZ88" i="32"/>
  <c r="AQY88" i="32"/>
  <c r="AQX88" i="32"/>
  <c r="AQW88" i="32"/>
  <c r="AQV88" i="32"/>
  <c r="AQU88" i="32"/>
  <c r="AQT88" i="32"/>
  <c r="AQS88" i="32"/>
  <c r="AQR88" i="32"/>
  <c r="AQQ88" i="32"/>
  <c r="AQP88" i="32"/>
  <c r="AQO88" i="32"/>
  <c r="AQN88" i="32"/>
  <c r="AQM88" i="32"/>
  <c r="AQL88" i="32"/>
  <c r="AQK88" i="32"/>
  <c r="AQJ88" i="32"/>
  <c r="AQI88" i="32"/>
  <c r="AQH88" i="32"/>
  <c r="AQG88" i="32"/>
  <c r="AQF88" i="32"/>
  <c r="AQE88" i="32"/>
  <c r="AQD88" i="32"/>
  <c r="AQC88" i="32"/>
  <c r="AQB88" i="32"/>
  <c r="AQA88" i="32"/>
  <c r="APZ88" i="32"/>
  <c r="APY88" i="32"/>
  <c r="APX88" i="32"/>
  <c r="APW88" i="32"/>
  <c r="APV88" i="32"/>
  <c r="APU88" i="32"/>
  <c r="APT88" i="32"/>
  <c r="APS88" i="32"/>
  <c r="APR88" i="32"/>
  <c r="APQ88" i="32"/>
  <c r="APP88" i="32"/>
  <c r="APO88" i="32"/>
  <c r="APN88" i="32"/>
  <c r="APM88" i="32"/>
  <c r="APL88" i="32"/>
  <c r="APK88" i="32"/>
  <c r="APJ88" i="32"/>
  <c r="API88" i="32"/>
  <c r="APH88" i="32"/>
  <c r="APG88" i="32"/>
  <c r="APF88" i="32"/>
  <c r="APE88" i="32"/>
  <c r="APD88" i="32"/>
  <c r="APC88" i="32"/>
  <c r="APB88" i="32"/>
  <c r="APA88" i="32"/>
  <c r="AOZ88" i="32"/>
  <c r="AOY88" i="32"/>
  <c r="AOX88" i="32"/>
  <c r="AOW88" i="32"/>
  <c r="AOV88" i="32"/>
  <c r="AOU88" i="32"/>
  <c r="AOT88" i="32"/>
  <c r="AOS88" i="32"/>
  <c r="AOR88" i="32"/>
  <c r="AOQ88" i="32"/>
  <c r="AOP88" i="32"/>
  <c r="AOO88" i="32"/>
  <c r="AON88" i="32"/>
  <c r="AOM88" i="32"/>
  <c r="AOL88" i="32"/>
  <c r="AOK88" i="32"/>
  <c r="AOJ88" i="32"/>
  <c r="AOI88" i="32"/>
  <c r="AOH88" i="32"/>
  <c r="AOG88" i="32"/>
  <c r="AOF88" i="32"/>
  <c r="AOE88" i="32"/>
  <c r="AOD88" i="32"/>
  <c r="AOC88" i="32"/>
  <c r="AOB88" i="32"/>
  <c r="AOA88" i="32"/>
  <c r="ANZ88" i="32"/>
  <c r="ANY88" i="32"/>
  <c r="ANX88" i="32"/>
  <c r="ANW88" i="32"/>
  <c r="ANV88" i="32"/>
  <c r="ANU88" i="32"/>
  <c r="ANT88" i="32"/>
  <c r="ANS88" i="32"/>
  <c r="ANR88" i="32"/>
  <c r="ANQ88" i="32"/>
  <c r="ANP88" i="32"/>
  <c r="ANO88" i="32"/>
  <c r="ANN88" i="32"/>
  <c r="ANM88" i="32"/>
  <c r="ANL88" i="32"/>
  <c r="ANK88" i="32"/>
  <c r="ANJ88" i="32"/>
  <c r="ANI88" i="32"/>
  <c r="ANH88" i="32"/>
  <c r="ANG88" i="32"/>
  <c r="ANF88" i="32"/>
  <c r="ANE88" i="32"/>
  <c r="AND88" i="32"/>
  <c r="ANC88" i="32"/>
  <c r="ANB88" i="32"/>
  <c r="ANA88" i="32"/>
  <c r="AMZ88" i="32"/>
  <c r="AMY88" i="32"/>
  <c r="AMX88" i="32"/>
  <c r="AMW88" i="32"/>
  <c r="AMV88" i="32"/>
  <c r="AMU88" i="32"/>
  <c r="AMT88" i="32"/>
  <c r="AMS88" i="32"/>
  <c r="AMR88" i="32"/>
  <c r="AMQ88" i="32"/>
  <c r="AMP88" i="32"/>
  <c r="AMO88" i="32"/>
  <c r="AMN88" i="32"/>
  <c r="AMM88" i="32"/>
  <c r="AML88" i="32"/>
  <c r="AMK88" i="32"/>
  <c r="AMJ88" i="32"/>
  <c r="AMI88" i="32"/>
  <c r="AMH88" i="32"/>
  <c r="AMG88" i="32"/>
  <c r="AMF88" i="32"/>
  <c r="AME88" i="32"/>
  <c r="AMD88" i="32"/>
  <c r="AMC88" i="32"/>
  <c r="AMB88" i="32"/>
  <c r="AMA88" i="32"/>
  <c r="ALZ88" i="32"/>
  <c r="ALY88" i="32"/>
  <c r="ALX88" i="32"/>
  <c r="ALW88" i="32"/>
  <c r="ALV88" i="32"/>
  <c r="ALU88" i="32"/>
  <c r="ALT88" i="32"/>
  <c r="ALS88" i="32"/>
  <c r="ALR88" i="32"/>
  <c r="ALQ88" i="32"/>
  <c r="ALP88" i="32"/>
  <c r="ALO88" i="32"/>
  <c r="ALN88" i="32"/>
  <c r="ALM88" i="32"/>
  <c r="ALL88" i="32"/>
  <c r="ALK88" i="32"/>
  <c r="ALJ88" i="32"/>
  <c r="ALI88" i="32"/>
  <c r="ALH88" i="32"/>
  <c r="ALG88" i="32"/>
  <c r="ALF88" i="32"/>
  <c r="ALE88" i="32"/>
  <c r="ALD88" i="32"/>
  <c r="ALC88" i="32"/>
  <c r="ALB88" i="32"/>
  <c r="ALA88" i="32"/>
  <c r="AKZ88" i="32"/>
  <c r="AKY88" i="32"/>
  <c r="AKX88" i="32"/>
  <c r="AKW88" i="32"/>
  <c r="AKV88" i="32"/>
  <c r="AKU88" i="32"/>
  <c r="AKT88" i="32"/>
  <c r="AKS88" i="32"/>
  <c r="AKR88" i="32"/>
  <c r="AKQ88" i="32"/>
  <c r="AKP88" i="32"/>
  <c r="AKO88" i="32"/>
  <c r="AKN88" i="32"/>
  <c r="AKM88" i="32"/>
  <c r="AKL88" i="32"/>
  <c r="AKK88" i="32"/>
  <c r="AKJ88" i="32"/>
  <c r="AKI88" i="32"/>
  <c r="AKH88" i="32"/>
  <c r="AKG88" i="32"/>
  <c r="AKF88" i="32"/>
  <c r="AKE88" i="32"/>
  <c r="AKD88" i="32"/>
  <c r="AKC88" i="32"/>
  <c r="AKB88" i="32"/>
  <c r="AKA88" i="32"/>
  <c r="AJZ88" i="32"/>
  <c r="AJY88" i="32"/>
  <c r="AJX88" i="32"/>
  <c r="AJW88" i="32"/>
  <c r="AJV88" i="32"/>
  <c r="AJU88" i="32"/>
  <c r="AJT88" i="32"/>
  <c r="AJS88" i="32"/>
  <c r="AJR88" i="32"/>
  <c r="AJQ88" i="32"/>
  <c r="AJP88" i="32"/>
  <c r="AJO88" i="32"/>
  <c r="AJN88" i="32"/>
  <c r="AJM88" i="32"/>
  <c r="AJL88" i="32"/>
  <c r="AJK88" i="32"/>
  <c r="AJJ88" i="32"/>
  <c r="AJI88" i="32"/>
  <c r="AJH88" i="32"/>
  <c r="AJG88" i="32"/>
  <c r="AJF88" i="32"/>
  <c r="AJE88" i="32"/>
  <c r="AJD88" i="32"/>
  <c r="AJC88" i="32"/>
  <c r="AJB88" i="32"/>
  <c r="AJA88" i="32"/>
  <c r="AIZ88" i="32"/>
  <c r="AIY88" i="32"/>
  <c r="AIX88" i="32"/>
  <c r="AIW88" i="32"/>
  <c r="AIV88" i="32"/>
  <c r="AIU88" i="32"/>
  <c r="AIT88" i="32"/>
  <c r="AIS88" i="32"/>
  <c r="AIR88" i="32"/>
  <c r="AIQ88" i="32"/>
  <c r="AIP88" i="32"/>
  <c r="AIO88" i="32"/>
  <c r="AIN88" i="32"/>
  <c r="AIM88" i="32"/>
  <c r="AIL88" i="32"/>
  <c r="AIK88" i="32"/>
  <c r="AIJ88" i="32"/>
  <c r="AII88" i="32"/>
  <c r="AIH88" i="32"/>
  <c r="AIG88" i="32"/>
  <c r="AIF88" i="32"/>
  <c r="AIE88" i="32"/>
  <c r="AID88" i="32"/>
  <c r="AIC88" i="32"/>
  <c r="AIB88" i="32"/>
  <c r="AIA88" i="32"/>
  <c r="AHZ88" i="32"/>
  <c r="AHY88" i="32"/>
  <c r="AHX88" i="32"/>
  <c r="AHW88" i="32"/>
  <c r="AHV88" i="32"/>
  <c r="AHU88" i="32"/>
  <c r="AHT88" i="32"/>
  <c r="AHS88" i="32"/>
  <c r="AHR88" i="32"/>
  <c r="AHQ88" i="32"/>
  <c r="AHP88" i="32"/>
  <c r="AHO88" i="32"/>
  <c r="AHN88" i="32"/>
  <c r="AHM88" i="32"/>
  <c r="AHL88" i="32"/>
  <c r="AHK88" i="32"/>
  <c r="AHJ88" i="32"/>
  <c r="AHI88" i="32"/>
  <c r="AHH88" i="32"/>
  <c r="AHG88" i="32"/>
  <c r="AHF88" i="32"/>
  <c r="AHE88" i="32"/>
  <c r="AHD88" i="32"/>
  <c r="AHC88" i="32"/>
  <c r="AHB88" i="32"/>
  <c r="AHA88" i="32"/>
  <c r="AGZ88" i="32"/>
  <c r="AGY88" i="32"/>
  <c r="AGX88" i="32"/>
  <c r="AGW88" i="32"/>
  <c r="AGV88" i="32"/>
  <c r="AGU88" i="32"/>
  <c r="AGT88" i="32"/>
  <c r="AGS88" i="32"/>
  <c r="AGR88" i="32"/>
  <c r="AGQ88" i="32"/>
  <c r="AGP88" i="32"/>
  <c r="AGO88" i="32"/>
  <c r="AGN88" i="32"/>
  <c r="AGM88" i="32"/>
  <c r="AGL88" i="32"/>
  <c r="AGK88" i="32"/>
  <c r="AGJ88" i="32"/>
  <c r="AGI88" i="32"/>
  <c r="AGH88" i="32"/>
  <c r="AGG88" i="32"/>
  <c r="AGF88" i="32"/>
  <c r="AGE88" i="32"/>
  <c r="AGD88" i="32"/>
  <c r="AGC88" i="32"/>
  <c r="AGB88" i="32"/>
  <c r="AGA88" i="32"/>
  <c r="AFZ88" i="32"/>
  <c r="AFY88" i="32"/>
  <c r="AFX88" i="32"/>
  <c r="AFW88" i="32"/>
  <c r="AFV88" i="32"/>
  <c r="AFU88" i="32"/>
  <c r="AFT88" i="32"/>
  <c r="AFS88" i="32"/>
  <c r="AFR88" i="32"/>
  <c r="AFQ88" i="32"/>
  <c r="AFP88" i="32"/>
  <c r="AFO88" i="32"/>
  <c r="AFN88" i="32"/>
  <c r="AFM88" i="32"/>
  <c r="AFL88" i="32"/>
  <c r="AFK88" i="32"/>
  <c r="AFJ88" i="32"/>
  <c r="AFI88" i="32"/>
  <c r="AFH88" i="32"/>
  <c r="AFG88" i="32"/>
  <c r="AFF88" i="32"/>
  <c r="AFE88" i="32"/>
  <c r="AFD88" i="32"/>
  <c r="AFC88" i="32"/>
  <c r="AFB88" i="32"/>
  <c r="AFA88" i="32"/>
  <c r="AEZ88" i="32"/>
  <c r="AEY88" i="32"/>
  <c r="AEX88" i="32"/>
  <c r="AEW88" i="32"/>
  <c r="AEV88" i="32"/>
  <c r="AEU88" i="32"/>
  <c r="AET88" i="32"/>
  <c r="AES88" i="32"/>
  <c r="AER88" i="32"/>
  <c r="AEQ88" i="32"/>
  <c r="AEP88" i="32"/>
  <c r="AEO88" i="32"/>
  <c r="AEN88" i="32"/>
  <c r="AEM88" i="32"/>
  <c r="AEL88" i="32"/>
  <c r="AEK88" i="32"/>
  <c r="AEJ88" i="32"/>
  <c r="AEI88" i="32"/>
  <c r="AEH88" i="32"/>
  <c r="AEG88" i="32"/>
  <c r="AEF88" i="32"/>
  <c r="AEE88" i="32"/>
  <c r="AED88" i="32"/>
  <c r="AEC88" i="32"/>
  <c r="AEB88" i="32"/>
  <c r="AEA88" i="32"/>
  <c r="ADZ88" i="32"/>
  <c r="ADY88" i="32"/>
  <c r="ADX88" i="32"/>
  <c r="ADW88" i="32"/>
  <c r="ADV88" i="32"/>
  <c r="ADU88" i="32"/>
  <c r="ADT88" i="32"/>
  <c r="ADS88" i="32"/>
  <c r="ADR88" i="32"/>
  <c r="ADQ88" i="32"/>
  <c r="ADP88" i="32"/>
  <c r="ADO88" i="32"/>
  <c r="ADN88" i="32"/>
  <c r="ADM88" i="32"/>
  <c r="ADL88" i="32"/>
  <c r="ADK88" i="32"/>
  <c r="ADJ88" i="32"/>
  <c r="ADI88" i="32"/>
  <c r="ADH88" i="32"/>
  <c r="ADG88" i="32"/>
  <c r="ADF88" i="32"/>
  <c r="ADE88" i="32"/>
  <c r="ADD88" i="32"/>
  <c r="ADC88" i="32"/>
  <c r="ADB88" i="32"/>
  <c r="ADA88" i="32"/>
  <c r="ACZ88" i="32"/>
  <c r="ACY88" i="32"/>
  <c r="ACX88" i="32"/>
  <c r="ACW88" i="32"/>
  <c r="ACV88" i="32"/>
  <c r="ACU88" i="32"/>
  <c r="ACT88" i="32"/>
  <c r="ACS88" i="32"/>
  <c r="ACR88" i="32"/>
  <c r="ACQ88" i="32"/>
  <c r="ACP88" i="32"/>
  <c r="ACO88" i="32"/>
  <c r="ACN88" i="32"/>
  <c r="ACM88" i="32"/>
  <c r="ACL88" i="32"/>
  <c r="ACK88" i="32"/>
  <c r="ACJ88" i="32"/>
  <c r="ACI88" i="32"/>
  <c r="ACH88" i="32"/>
  <c r="ACG88" i="32"/>
  <c r="ACF88" i="32"/>
  <c r="ACE88" i="32"/>
  <c r="ACD88" i="32"/>
  <c r="ACC88" i="32"/>
  <c r="ACB88" i="32"/>
  <c r="ACA88" i="32"/>
  <c r="ABZ88" i="32"/>
  <c r="ABY88" i="32"/>
  <c r="ABX88" i="32"/>
  <c r="ABW88" i="32"/>
  <c r="ABV88" i="32"/>
  <c r="ABU88" i="32"/>
  <c r="ABT88" i="32"/>
  <c r="ABS88" i="32"/>
  <c r="ABR88" i="32"/>
  <c r="ABQ88" i="32"/>
  <c r="ABP88" i="32"/>
  <c r="ABO88" i="32"/>
  <c r="ABN88" i="32"/>
  <c r="ABM88" i="32"/>
  <c r="ABL88" i="32"/>
  <c r="ABK88" i="32"/>
  <c r="ABJ88" i="32"/>
  <c r="ABI88" i="32"/>
  <c r="ABH88" i="32"/>
  <c r="ABG88" i="32"/>
  <c r="ABF88" i="32"/>
  <c r="ABE88" i="32"/>
  <c r="ABD88" i="32"/>
  <c r="ABC88" i="32"/>
  <c r="ABB88" i="32"/>
  <c r="ABA88" i="32"/>
  <c r="AAZ88" i="32"/>
  <c r="AAY88" i="32"/>
  <c r="AAX88" i="32"/>
  <c r="AAW88" i="32"/>
  <c r="AAV88" i="32"/>
  <c r="AAU88" i="32"/>
  <c r="AAT88" i="32"/>
  <c r="AAS88" i="32"/>
  <c r="AAR88" i="32"/>
  <c r="AAQ88" i="32"/>
  <c r="AAP88" i="32"/>
  <c r="AAO88" i="32"/>
  <c r="AAN88" i="32"/>
  <c r="AAM88" i="32"/>
  <c r="AAL88" i="32"/>
  <c r="AAK88" i="32"/>
  <c r="AAJ88" i="32"/>
  <c r="AAI88" i="32"/>
  <c r="AAH88" i="32"/>
  <c r="AAG88" i="32"/>
  <c r="AAF88" i="32"/>
  <c r="AAE88" i="32"/>
  <c r="AAD88" i="32"/>
  <c r="AAC88" i="32"/>
  <c r="AAB88" i="32"/>
  <c r="AAA88" i="32"/>
  <c r="ZZ88" i="32"/>
  <c r="ZY88" i="32"/>
  <c r="ZX88" i="32"/>
  <c r="ZW88" i="32"/>
  <c r="ZV88" i="32"/>
  <c r="ZU88" i="32"/>
  <c r="ZT88" i="32"/>
  <c r="ZS88" i="32"/>
  <c r="ZR88" i="32"/>
  <c r="ZQ88" i="32"/>
  <c r="ZP88" i="32"/>
  <c r="ZO88" i="32"/>
  <c r="ZN88" i="32"/>
  <c r="ZM88" i="32"/>
  <c r="ZL88" i="32"/>
  <c r="ZK88" i="32"/>
  <c r="ZJ88" i="32"/>
  <c r="ZI88" i="32"/>
  <c r="ZH88" i="32"/>
  <c r="ZG88" i="32"/>
  <c r="ZF88" i="32"/>
  <c r="ZE88" i="32"/>
  <c r="ZD88" i="32"/>
  <c r="ZC88" i="32"/>
  <c r="ZB88" i="32"/>
  <c r="ZA88" i="32"/>
  <c r="YZ88" i="32"/>
  <c r="YY88" i="32"/>
  <c r="YX88" i="32"/>
  <c r="YW88" i="32"/>
  <c r="YV88" i="32"/>
  <c r="YU88" i="32"/>
  <c r="YT88" i="32"/>
  <c r="YS88" i="32"/>
  <c r="YR88" i="32"/>
  <c r="YQ88" i="32"/>
  <c r="YP88" i="32"/>
  <c r="YO88" i="32"/>
  <c r="YN88" i="32"/>
  <c r="YM88" i="32"/>
  <c r="YL88" i="32"/>
  <c r="YK88" i="32"/>
  <c r="YJ88" i="32"/>
  <c r="YI88" i="32"/>
  <c r="YH88" i="32"/>
  <c r="YG88" i="32"/>
  <c r="YF88" i="32"/>
  <c r="YE88" i="32"/>
  <c r="YD88" i="32"/>
  <c r="YC88" i="32"/>
  <c r="YB88" i="32"/>
  <c r="YA88" i="32"/>
  <c r="XZ88" i="32"/>
  <c r="XY88" i="32"/>
  <c r="XX88" i="32"/>
  <c r="XW88" i="32"/>
  <c r="XV88" i="32"/>
  <c r="XU88" i="32"/>
  <c r="XT88" i="32"/>
  <c r="XS88" i="32"/>
  <c r="XR88" i="32"/>
  <c r="XQ88" i="32"/>
  <c r="XP88" i="32"/>
  <c r="XO88" i="32"/>
  <c r="XN88" i="32"/>
  <c r="XM88" i="32"/>
  <c r="XL88" i="32"/>
  <c r="XK88" i="32"/>
  <c r="XJ88" i="32"/>
  <c r="XI88" i="32"/>
  <c r="XH88" i="32"/>
  <c r="XG88" i="32"/>
  <c r="XF88" i="32"/>
  <c r="XE88" i="32"/>
  <c r="XD88" i="32"/>
  <c r="XC88" i="32"/>
  <c r="XB88" i="32"/>
  <c r="XA88" i="32"/>
  <c r="WZ88" i="32"/>
  <c r="WY88" i="32"/>
  <c r="WX88" i="32"/>
  <c r="WW88" i="32"/>
  <c r="WV88" i="32"/>
  <c r="WU88" i="32"/>
  <c r="WT88" i="32"/>
  <c r="WS88" i="32"/>
  <c r="WR88" i="32"/>
  <c r="WQ88" i="32"/>
  <c r="WP88" i="32"/>
  <c r="WO88" i="32"/>
  <c r="WN88" i="32"/>
  <c r="WM88" i="32"/>
  <c r="WL88" i="32"/>
  <c r="WK88" i="32"/>
  <c r="WJ88" i="32"/>
  <c r="WI88" i="32"/>
  <c r="WH88" i="32"/>
  <c r="WG88" i="32"/>
  <c r="WF88" i="32"/>
  <c r="WE88" i="32"/>
  <c r="WD88" i="32"/>
  <c r="WC88" i="32"/>
  <c r="WB88" i="32"/>
  <c r="WA88" i="32"/>
  <c r="VZ88" i="32"/>
  <c r="VY88" i="32"/>
  <c r="VX88" i="32"/>
  <c r="VW88" i="32"/>
  <c r="VV88" i="32"/>
  <c r="VU88" i="32"/>
  <c r="VT88" i="32"/>
  <c r="VS88" i="32"/>
  <c r="VR88" i="32"/>
  <c r="VQ88" i="32"/>
  <c r="VP88" i="32"/>
  <c r="VO88" i="32"/>
  <c r="VN88" i="32"/>
  <c r="VM88" i="32"/>
  <c r="VL88" i="32"/>
  <c r="VK88" i="32"/>
  <c r="VJ88" i="32"/>
  <c r="VI88" i="32"/>
  <c r="VH88" i="32"/>
  <c r="VG88" i="32"/>
  <c r="VF88" i="32"/>
  <c r="VE88" i="32"/>
  <c r="VD88" i="32"/>
  <c r="VC88" i="32"/>
  <c r="VB88" i="32"/>
  <c r="VA88" i="32"/>
  <c r="UZ88" i="32"/>
  <c r="UY88" i="32"/>
  <c r="UX88" i="32"/>
  <c r="UW88" i="32"/>
  <c r="UV88" i="32"/>
  <c r="UU88" i="32"/>
  <c r="UT88" i="32"/>
  <c r="US88" i="32"/>
  <c r="UR88" i="32"/>
  <c r="UQ88" i="32"/>
  <c r="UP88" i="32"/>
  <c r="UO88" i="32"/>
  <c r="UN88" i="32"/>
  <c r="UM88" i="32"/>
  <c r="UL88" i="32"/>
  <c r="UK88" i="32"/>
  <c r="UJ88" i="32"/>
  <c r="UI88" i="32"/>
  <c r="UH88" i="32"/>
  <c r="UG88" i="32"/>
  <c r="UF88" i="32"/>
  <c r="UE88" i="32"/>
  <c r="UD88" i="32"/>
  <c r="UC88" i="32"/>
  <c r="UB88" i="32"/>
  <c r="UA88" i="32"/>
  <c r="TZ88" i="32"/>
  <c r="TY88" i="32"/>
  <c r="TX88" i="32"/>
  <c r="TW88" i="32"/>
  <c r="TV88" i="32"/>
  <c r="TU88" i="32"/>
  <c r="TT88" i="32"/>
  <c r="TS88" i="32"/>
  <c r="TR88" i="32"/>
  <c r="TQ88" i="32"/>
  <c r="TP88" i="32"/>
  <c r="TO88" i="32"/>
  <c r="TN88" i="32"/>
  <c r="TM88" i="32"/>
  <c r="TL88" i="32"/>
  <c r="TK88" i="32"/>
  <c r="TJ88" i="32"/>
  <c r="TI88" i="32"/>
  <c r="TH88" i="32"/>
  <c r="TG88" i="32"/>
  <c r="TF88" i="32"/>
  <c r="TE88" i="32"/>
  <c r="TD88" i="32"/>
  <c r="TC88" i="32"/>
  <c r="TB88" i="32"/>
  <c r="TA88" i="32"/>
  <c r="SZ88" i="32"/>
  <c r="SY88" i="32"/>
  <c r="SX88" i="32"/>
  <c r="SW88" i="32"/>
  <c r="SV88" i="32"/>
  <c r="SU88" i="32"/>
  <c r="ST88" i="32"/>
  <c r="SS88" i="32"/>
  <c r="SR88" i="32"/>
  <c r="SQ88" i="32"/>
  <c r="SP88" i="32"/>
  <c r="SO88" i="32"/>
  <c r="SN88" i="32"/>
  <c r="SM88" i="32"/>
  <c r="SL88" i="32"/>
  <c r="SK88" i="32"/>
  <c r="SJ88" i="32"/>
  <c r="SI88" i="32"/>
  <c r="SH88" i="32"/>
  <c r="SG88" i="32"/>
  <c r="SF88" i="32"/>
  <c r="SE88" i="32"/>
  <c r="SD88" i="32"/>
  <c r="SC88" i="32"/>
  <c r="SB88" i="32"/>
  <c r="SA88" i="32"/>
  <c r="RZ88" i="32"/>
  <c r="RY88" i="32"/>
  <c r="RX88" i="32"/>
  <c r="RW88" i="32"/>
  <c r="RV88" i="32"/>
  <c r="RU88" i="32"/>
  <c r="RT88" i="32"/>
  <c r="RS88" i="32"/>
  <c r="RR88" i="32"/>
  <c r="RQ88" i="32"/>
  <c r="RP88" i="32"/>
  <c r="RO88" i="32"/>
  <c r="RN88" i="32"/>
  <c r="RM88" i="32"/>
  <c r="RL88" i="32"/>
  <c r="RK88" i="32"/>
  <c r="RJ88" i="32"/>
  <c r="RI88" i="32"/>
  <c r="RH88" i="32"/>
  <c r="RG88" i="32"/>
  <c r="RF88" i="32"/>
  <c r="RE88" i="32"/>
  <c r="RD88" i="32"/>
  <c r="RC88" i="32"/>
  <c r="RB88" i="32"/>
  <c r="RA88" i="32"/>
  <c r="QZ88" i="32"/>
  <c r="QY88" i="32"/>
  <c r="QX88" i="32"/>
  <c r="QW88" i="32"/>
  <c r="QV88" i="32"/>
  <c r="QU88" i="32"/>
  <c r="QT88" i="32"/>
  <c r="QS88" i="32"/>
  <c r="QR88" i="32"/>
  <c r="QQ88" i="32"/>
  <c r="QP88" i="32"/>
  <c r="QO88" i="32"/>
  <c r="QN88" i="32"/>
  <c r="QM88" i="32"/>
  <c r="QL88" i="32"/>
  <c r="QK88" i="32"/>
  <c r="QJ88" i="32"/>
  <c r="QI88" i="32"/>
  <c r="QH88" i="32"/>
  <c r="QG88" i="32"/>
  <c r="QF88" i="32"/>
  <c r="QE88" i="32"/>
  <c r="QD88" i="32"/>
  <c r="QC88" i="32"/>
  <c r="QB88" i="32"/>
  <c r="QA88" i="32"/>
  <c r="PZ88" i="32"/>
  <c r="PY88" i="32"/>
  <c r="PX88" i="32"/>
  <c r="PW88" i="32"/>
  <c r="PV88" i="32"/>
  <c r="PU88" i="32"/>
  <c r="PT88" i="32"/>
  <c r="PS88" i="32"/>
  <c r="PR88" i="32"/>
  <c r="PQ88" i="32"/>
  <c r="PP88" i="32"/>
  <c r="PO88" i="32"/>
  <c r="PN88" i="32"/>
  <c r="PM88" i="32"/>
  <c r="PL88" i="32"/>
  <c r="PK88" i="32"/>
  <c r="PJ88" i="32"/>
  <c r="PI88" i="32"/>
  <c r="PH88" i="32"/>
  <c r="PG88" i="32"/>
  <c r="PF88" i="32"/>
  <c r="PE88" i="32"/>
  <c r="PD88" i="32"/>
  <c r="PC88" i="32"/>
  <c r="PB88" i="32"/>
  <c r="PA88" i="32"/>
  <c r="OZ88" i="32"/>
  <c r="OY88" i="32"/>
  <c r="OX88" i="32"/>
  <c r="OW88" i="32"/>
  <c r="OV88" i="32"/>
  <c r="OU88" i="32"/>
  <c r="OT88" i="32"/>
  <c r="OS88" i="32"/>
  <c r="OR88" i="32"/>
  <c r="OQ88" i="32"/>
  <c r="OP88" i="32"/>
  <c r="OO88" i="32"/>
  <c r="ON88" i="32"/>
  <c r="OM88" i="32"/>
  <c r="OL88" i="32"/>
  <c r="OK88" i="32"/>
  <c r="OJ88" i="32"/>
  <c r="OI88" i="32"/>
  <c r="OH88" i="32"/>
  <c r="OG88" i="32"/>
  <c r="OF88" i="32"/>
  <c r="OE88" i="32"/>
  <c r="OD88" i="32"/>
  <c r="OC88" i="32"/>
  <c r="OB88" i="32"/>
  <c r="OA88" i="32"/>
  <c r="NZ88" i="32"/>
  <c r="NY88" i="32"/>
  <c r="NX88" i="32"/>
  <c r="NW88" i="32"/>
  <c r="NV88" i="32"/>
  <c r="NU88" i="32"/>
  <c r="NT88" i="32"/>
  <c r="NS88" i="32"/>
  <c r="NR88" i="32"/>
  <c r="NQ88" i="32"/>
  <c r="NP88" i="32"/>
  <c r="NO88" i="32"/>
  <c r="NN88" i="32"/>
  <c r="NM88" i="32"/>
  <c r="NL88" i="32"/>
  <c r="NK88" i="32"/>
  <c r="NJ88" i="32"/>
  <c r="NI88" i="32"/>
  <c r="NH88" i="32"/>
  <c r="NG88" i="32"/>
  <c r="NF88" i="32"/>
  <c r="NE88" i="32"/>
  <c r="ND88" i="32"/>
  <c r="NC88" i="32"/>
  <c r="NB88" i="32"/>
  <c r="NA88" i="32"/>
  <c r="MZ88" i="32"/>
  <c r="MY88" i="32"/>
  <c r="MX88" i="32"/>
  <c r="MW88" i="32"/>
  <c r="MV88" i="32"/>
  <c r="MU88" i="32"/>
  <c r="MT88" i="32"/>
  <c r="MS88" i="32"/>
  <c r="MR88" i="32"/>
  <c r="MQ88" i="32"/>
  <c r="MP88" i="32"/>
  <c r="MO88" i="32"/>
  <c r="MN88" i="32"/>
  <c r="MM88" i="32"/>
  <c r="ML88" i="32"/>
  <c r="MK88" i="32"/>
  <c r="MJ88" i="32"/>
  <c r="MI88" i="32"/>
  <c r="MH88" i="32"/>
  <c r="MG88" i="32"/>
  <c r="MF88" i="32"/>
  <c r="ME88" i="32"/>
  <c r="MD88" i="32"/>
  <c r="MC88" i="32"/>
  <c r="MB88" i="32"/>
  <c r="MA88" i="32"/>
  <c r="LZ88" i="32"/>
  <c r="LY88" i="32"/>
  <c r="LX88" i="32"/>
  <c r="LW88" i="32"/>
  <c r="LV88" i="32"/>
  <c r="LU88" i="32"/>
  <c r="LT88" i="32"/>
  <c r="LS88" i="32"/>
  <c r="LR88" i="32"/>
  <c r="LQ88" i="32"/>
  <c r="LP88" i="32"/>
  <c r="LO88" i="32"/>
  <c r="LN88" i="32"/>
  <c r="LM88" i="32"/>
  <c r="LL88" i="32"/>
  <c r="LK88" i="32"/>
  <c r="LJ88" i="32"/>
  <c r="LI88" i="32"/>
  <c r="LH88" i="32"/>
  <c r="LG88" i="32"/>
  <c r="LF88" i="32"/>
  <c r="LE88" i="32"/>
  <c r="LD88" i="32"/>
  <c r="LC88" i="32"/>
  <c r="LB88" i="32"/>
  <c r="LA88" i="32"/>
  <c r="KZ88" i="32"/>
  <c r="KY88" i="32"/>
  <c r="KX88" i="32"/>
  <c r="KW88" i="32"/>
  <c r="KV88" i="32"/>
  <c r="KU88" i="32"/>
  <c r="KT88" i="32"/>
  <c r="KS88" i="32"/>
  <c r="KR88" i="32"/>
  <c r="KQ88" i="32"/>
  <c r="KP88" i="32"/>
  <c r="KO88" i="32"/>
  <c r="KN88" i="32"/>
  <c r="KM88" i="32"/>
  <c r="KL88" i="32"/>
  <c r="KK88" i="32"/>
  <c r="KJ88" i="32"/>
  <c r="KI88" i="32"/>
  <c r="KH88" i="32"/>
  <c r="KG88" i="32"/>
  <c r="KF88" i="32"/>
  <c r="KE88" i="32"/>
  <c r="KD88" i="32"/>
  <c r="KC88" i="32"/>
  <c r="KB88" i="32"/>
  <c r="KA88" i="32"/>
  <c r="JZ88" i="32"/>
  <c r="JY88" i="32"/>
  <c r="JX88" i="32"/>
  <c r="JW88" i="32"/>
  <c r="JV88" i="32"/>
  <c r="JU88" i="32"/>
  <c r="JT88" i="32"/>
  <c r="JS88" i="32"/>
  <c r="JR88" i="32"/>
  <c r="JQ88" i="32"/>
  <c r="JP88" i="32"/>
  <c r="JO88" i="32"/>
  <c r="JN88" i="32"/>
  <c r="JM88" i="32"/>
  <c r="JL88" i="32"/>
  <c r="JK88" i="32"/>
  <c r="JJ88" i="32"/>
  <c r="JI88" i="32"/>
  <c r="JH88" i="32"/>
  <c r="JG88" i="32"/>
  <c r="JF88" i="32"/>
  <c r="JE88" i="32"/>
  <c r="JD88" i="32"/>
  <c r="JC88" i="32"/>
  <c r="JB88" i="32"/>
  <c r="JA88" i="32"/>
  <c r="IZ88" i="32"/>
  <c r="IY88" i="32"/>
  <c r="IX88" i="32"/>
  <c r="IW88" i="32"/>
  <c r="IV88" i="32"/>
  <c r="IU88" i="32"/>
  <c r="IT88" i="32"/>
  <c r="IS88" i="32"/>
  <c r="IR88" i="32"/>
  <c r="IQ88" i="32"/>
  <c r="IP88" i="32"/>
  <c r="IO88" i="32"/>
  <c r="IN88" i="32"/>
  <c r="IM88" i="32"/>
  <c r="IL88" i="32"/>
  <c r="IK88" i="32"/>
  <c r="IJ88" i="32"/>
  <c r="II88" i="32"/>
  <c r="IH88" i="32"/>
  <c r="IG88" i="32"/>
  <c r="IF88" i="32"/>
  <c r="IE88" i="32"/>
  <c r="ID88" i="32"/>
  <c r="IC88" i="32"/>
  <c r="IB88" i="32"/>
  <c r="IA88" i="32"/>
  <c r="HZ88" i="32"/>
  <c r="HY88" i="32"/>
  <c r="HX88" i="32"/>
  <c r="HW88" i="32"/>
  <c r="HV88" i="32"/>
  <c r="HU88" i="32"/>
  <c r="HT88" i="32"/>
  <c r="HS88" i="32"/>
  <c r="HR88" i="32"/>
  <c r="HQ88" i="32"/>
  <c r="HP88" i="32"/>
  <c r="HO88" i="32"/>
  <c r="HN88" i="32"/>
  <c r="HM88" i="32"/>
  <c r="HL88" i="32"/>
  <c r="HK88" i="32"/>
  <c r="HJ88" i="32"/>
  <c r="HI88" i="32"/>
  <c r="HH88" i="32"/>
  <c r="HG88" i="32"/>
  <c r="HF88" i="32"/>
  <c r="HE88" i="32"/>
  <c r="HD88" i="32"/>
  <c r="HC88" i="32"/>
  <c r="HB88" i="32"/>
  <c r="HA88" i="32"/>
  <c r="GZ88" i="32"/>
  <c r="GY88" i="32"/>
  <c r="GX88" i="32"/>
  <c r="GW88" i="32"/>
  <c r="GV88" i="32"/>
  <c r="GU88" i="32"/>
  <c r="GT88" i="32"/>
  <c r="GS88" i="32"/>
  <c r="GR88" i="32"/>
  <c r="GQ88" i="32"/>
  <c r="GP88" i="32"/>
  <c r="GO88" i="32"/>
  <c r="GN88" i="32"/>
  <c r="GM88" i="32"/>
  <c r="GL88" i="32"/>
  <c r="GK88" i="32"/>
  <c r="GJ88" i="32"/>
  <c r="GI88" i="32"/>
  <c r="GH88" i="32"/>
  <c r="GG88" i="32"/>
  <c r="GF88" i="32"/>
  <c r="GE88" i="32"/>
  <c r="GD88" i="32"/>
  <c r="GC88" i="32"/>
  <c r="GB88" i="32"/>
  <c r="GA88" i="32"/>
  <c r="FZ88" i="32"/>
  <c r="FY88" i="32"/>
  <c r="FX88" i="32"/>
  <c r="FW88" i="32"/>
  <c r="FV88" i="32"/>
  <c r="FU88" i="32"/>
  <c r="FT88" i="32"/>
  <c r="FS88" i="32"/>
  <c r="FR88" i="32"/>
  <c r="FQ88" i="32"/>
  <c r="FP88" i="32"/>
  <c r="FO88" i="32"/>
  <c r="FN88" i="32"/>
  <c r="FM88" i="32"/>
  <c r="FL88" i="32"/>
  <c r="FK88" i="32"/>
  <c r="FJ88" i="32"/>
  <c r="FI88" i="32"/>
  <c r="FH88" i="32"/>
  <c r="FG88" i="32"/>
  <c r="FF88" i="32"/>
  <c r="FE88" i="32"/>
  <c r="FD88" i="32"/>
  <c r="FC88" i="32"/>
  <c r="FB88" i="32"/>
  <c r="FA88" i="32"/>
  <c r="EZ88" i="32"/>
  <c r="EY88" i="32"/>
  <c r="EX88" i="32"/>
  <c r="EW88" i="32"/>
  <c r="EV88" i="32"/>
  <c r="EU88" i="32"/>
  <c r="ET88" i="32"/>
  <c r="ES88" i="32"/>
  <c r="ER88" i="32"/>
  <c r="EQ88" i="32"/>
  <c r="EP88" i="32"/>
  <c r="EO88" i="32"/>
  <c r="EN88" i="32"/>
  <c r="EM88" i="32"/>
  <c r="EL88" i="32"/>
  <c r="EK88" i="32"/>
  <c r="EJ88" i="32"/>
  <c r="EI88" i="32"/>
  <c r="EH88" i="32"/>
  <c r="EG88" i="32"/>
  <c r="EF88" i="32"/>
  <c r="EE88" i="32"/>
  <c r="ED88" i="32"/>
  <c r="EC88" i="32"/>
  <c r="EB88" i="32"/>
  <c r="EA88" i="32"/>
  <c r="DZ88" i="32"/>
  <c r="DY88" i="32"/>
  <c r="DX88" i="32"/>
  <c r="DW88" i="32"/>
  <c r="DV88" i="32"/>
  <c r="DU88" i="32"/>
  <c r="DT88" i="32"/>
  <c r="DS88" i="32"/>
  <c r="DR88" i="32"/>
  <c r="DQ88" i="32"/>
  <c r="DP88" i="32"/>
  <c r="DO88" i="32"/>
  <c r="DN88" i="32"/>
  <c r="DM88" i="32"/>
  <c r="DL88" i="32"/>
  <c r="DK88" i="32"/>
  <c r="DJ88" i="32"/>
  <c r="DI88" i="32"/>
  <c r="DH88" i="32"/>
  <c r="DG88" i="32"/>
  <c r="DF88" i="32"/>
  <c r="DE88" i="32"/>
  <c r="DD88" i="32"/>
  <c r="DC88" i="32"/>
  <c r="DB88" i="32"/>
  <c r="DA88" i="32"/>
  <c r="CZ88" i="32"/>
  <c r="CY88" i="32"/>
  <c r="CX88" i="32"/>
  <c r="CW88" i="32"/>
  <c r="CV88" i="32"/>
  <c r="CU88" i="32"/>
  <c r="CT88" i="32"/>
  <c r="CS88" i="32"/>
  <c r="CR88" i="32"/>
  <c r="CQ88" i="32"/>
  <c r="CP88" i="32"/>
  <c r="CO88" i="32"/>
  <c r="CN88" i="32"/>
  <c r="CM88" i="32"/>
  <c r="CL88" i="32"/>
  <c r="CK88" i="32"/>
  <c r="CJ88" i="32"/>
  <c r="CI88" i="32"/>
  <c r="CH88" i="32"/>
  <c r="CG88" i="32"/>
  <c r="CF88" i="32"/>
  <c r="CE88" i="32"/>
  <c r="CD88" i="32"/>
  <c r="CC88" i="32"/>
  <c r="CB88" i="32"/>
  <c r="CA88" i="32"/>
  <c r="BZ88" i="32"/>
  <c r="BY88" i="32"/>
  <c r="BX88" i="32"/>
  <c r="BW88" i="32"/>
  <c r="BV88" i="32"/>
  <c r="BU88" i="32"/>
  <c r="BT88" i="32"/>
  <c r="BS88" i="32"/>
  <c r="BR88" i="32"/>
  <c r="BQ88" i="32"/>
  <c r="BP88" i="32"/>
  <c r="BO88" i="32"/>
  <c r="BN88" i="32"/>
  <c r="BM88" i="32"/>
  <c r="BL88" i="32"/>
  <c r="BK88" i="32"/>
  <c r="BJ88" i="32"/>
  <c r="BJ82" i="32"/>
  <c r="BK82" i="32"/>
  <c r="BL82" i="32"/>
  <c r="BM82" i="32"/>
  <c r="BN82" i="32"/>
  <c r="BO82" i="32"/>
  <c r="BP82" i="32"/>
  <c r="BQ82" i="32"/>
  <c r="BR82" i="32"/>
  <c r="BS82" i="32"/>
  <c r="BT82" i="32"/>
  <c r="BU82" i="32"/>
  <c r="BV82" i="32"/>
  <c r="BW82" i="32"/>
  <c r="BX82" i="32"/>
  <c r="BY82" i="32"/>
  <c r="BZ82" i="32"/>
  <c r="CA82" i="32"/>
  <c r="CB82" i="32"/>
  <c r="CC82" i="32"/>
  <c r="CD82" i="32"/>
  <c r="CE82" i="32"/>
  <c r="CF82" i="32"/>
  <c r="CG82" i="32"/>
  <c r="CH82" i="32"/>
  <c r="CI82" i="32"/>
  <c r="CJ82" i="32"/>
  <c r="CK82" i="32"/>
  <c r="CL82" i="32"/>
  <c r="CM82" i="32"/>
  <c r="CN82" i="32"/>
  <c r="CO82" i="32"/>
  <c r="CP82" i="32"/>
  <c r="CQ82" i="32"/>
  <c r="CR82" i="32"/>
  <c r="CS82" i="32"/>
  <c r="CT82" i="32"/>
  <c r="CU82" i="32"/>
  <c r="CV82" i="32"/>
  <c r="CW82" i="32"/>
  <c r="CX82" i="32"/>
  <c r="CY82" i="32"/>
  <c r="CZ82" i="32"/>
  <c r="DA82" i="32"/>
  <c r="DB82" i="32"/>
  <c r="DC82" i="32"/>
  <c r="DD82" i="32"/>
  <c r="DE82" i="32"/>
  <c r="DF82" i="32"/>
  <c r="DG82" i="32"/>
  <c r="DH82" i="32"/>
  <c r="DI82" i="32"/>
  <c r="DJ82" i="32"/>
  <c r="DK82" i="32"/>
  <c r="DL82" i="32"/>
  <c r="DM82" i="32"/>
  <c r="DN82" i="32"/>
  <c r="DO82" i="32"/>
  <c r="DP82" i="32"/>
  <c r="DQ82" i="32"/>
  <c r="DR82" i="32"/>
  <c r="DS82" i="32"/>
  <c r="DT82" i="32"/>
  <c r="DU82" i="32"/>
  <c r="DV82" i="32"/>
  <c r="DW82" i="32"/>
  <c r="DX82" i="32"/>
  <c r="DY82" i="32"/>
  <c r="DZ82" i="32"/>
  <c r="EA82" i="32"/>
  <c r="EB82" i="32"/>
  <c r="EC82" i="32"/>
  <c r="ED82" i="32"/>
  <c r="EE82" i="32"/>
  <c r="EF82" i="32"/>
  <c r="EG82" i="32"/>
  <c r="EH82" i="32"/>
  <c r="EI82" i="32"/>
  <c r="EJ82" i="32"/>
  <c r="EK82" i="32"/>
  <c r="EL82" i="32"/>
  <c r="EM82" i="32"/>
  <c r="EN82" i="32"/>
  <c r="EO82" i="32"/>
  <c r="EP82" i="32"/>
  <c r="EQ82" i="32"/>
  <c r="ER82" i="32"/>
  <c r="ES82" i="32"/>
  <c r="ET82" i="32"/>
  <c r="EU82" i="32"/>
  <c r="EV82" i="32"/>
  <c r="EW82" i="32"/>
  <c r="EX82" i="32"/>
  <c r="EY82" i="32"/>
  <c r="EZ82" i="32"/>
  <c r="FA82" i="32"/>
  <c r="FB82" i="32"/>
  <c r="FC82" i="32"/>
  <c r="FD82" i="32"/>
  <c r="FE82" i="32"/>
  <c r="FF82" i="32"/>
  <c r="FG82" i="32"/>
  <c r="FH82" i="32"/>
  <c r="FI82" i="32"/>
  <c r="FJ82" i="32"/>
  <c r="FK82" i="32"/>
  <c r="FL82" i="32"/>
  <c r="FM82" i="32"/>
  <c r="FN82" i="32"/>
  <c r="FO82" i="32"/>
  <c r="FP82" i="32"/>
  <c r="FQ82" i="32"/>
  <c r="FR82" i="32"/>
  <c r="FS82" i="32"/>
  <c r="FT82" i="32"/>
  <c r="FU82" i="32"/>
  <c r="FV82" i="32"/>
  <c r="FW82" i="32"/>
  <c r="FX82" i="32"/>
  <c r="FY82" i="32"/>
  <c r="FZ82" i="32"/>
  <c r="GA82" i="32"/>
  <c r="GB82" i="32"/>
  <c r="GC82" i="32"/>
  <c r="GD82" i="32"/>
  <c r="GE82" i="32"/>
  <c r="GF82" i="32"/>
  <c r="GG82" i="32"/>
  <c r="GH82" i="32"/>
  <c r="GI82" i="32"/>
  <c r="GJ82" i="32"/>
  <c r="GK82" i="32"/>
  <c r="GL82" i="32"/>
  <c r="GM82" i="32"/>
  <c r="GN82" i="32"/>
  <c r="GO82" i="32"/>
  <c r="GP82" i="32"/>
  <c r="GQ82" i="32"/>
  <c r="GR82" i="32"/>
  <c r="GS82" i="32"/>
  <c r="GT82" i="32"/>
  <c r="GU82" i="32"/>
  <c r="GV82" i="32"/>
  <c r="GW82" i="32"/>
  <c r="GX82" i="32"/>
  <c r="GY82" i="32"/>
  <c r="GZ82" i="32"/>
  <c r="HA82" i="32"/>
  <c r="HB82" i="32"/>
  <c r="HC82" i="32"/>
  <c r="HD82" i="32"/>
  <c r="HE82" i="32"/>
  <c r="HF82" i="32"/>
  <c r="HG82" i="32"/>
  <c r="HH82" i="32"/>
  <c r="HI82" i="32"/>
  <c r="HJ82" i="32"/>
  <c r="HK82" i="32"/>
  <c r="HL82" i="32"/>
  <c r="HM82" i="32"/>
  <c r="HN82" i="32"/>
  <c r="HO82" i="32"/>
  <c r="HP82" i="32"/>
  <c r="HQ82" i="32"/>
  <c r="HR82" i="32"/>
  <c r="HS82" i="32"/>
  <c r="HT82" i="32"/>
  <c r="HU82" i="32"/>
  <c r="HV82" i="32"/>
  <c r="HW82" i="32"/>
  <c r="HX82" i="32"/>
  <c r="HY82" i="32"/>
  <c r="HZ82" i="32"/>
  <c r="IA82" i="32"/>
  <c r="IB82" i="32"/>
  <c r="IC82" i="32"/>
  <c r="ID82" i="32"/>
  <c r="IE82" i="32"/>
  <c r="IF82" i="32"/>
  <c r="IG82" i="32"/>
  <c r="IH82" i="32"/>
  <c r="II82" i="32"/>
  <c r="IJ82" i="32"/>
  <c r="IK82" i="32"/>
  <c r="IL82" i="32"/>
  <c r="IM82" i="32"/>
  <c r="IN82" i="32"/>
  <c r="IO82" i="32"/>
  <c r="IP82" i="32"/>
  <c r="IQ82" i="32"/>
  <c r="IR82" i="32"/>
  <c r="IS82" i="32"/>
  <c r="IT82" i="32"/>
  <c r="IU82" i="32"/>
  <c r="IV82" i="32"/>
  <c r="IW82" i="32"/>
  <c r="IX82" i="32"/>
  <c r="IY82" i="32"/>
  <c r="IZ82" i="32"/>
  <c r="JA82" i="32"/>
  <c r="JB82" i="32"/>
  <c r="JC82" i="32"/>
  <c r="JD82" i="32"/>
  <c r="JE82" i="32"/>
  <c r="JF82" i="32"/>
  <c r="JG82" i="32"/>
  <c r="JH82" i="32"/>
  <c r="JI82" i="32"/>
  <c r="JJ82" i="32"/>
  <c r="JK82" i="32"/>
  <c r="JL82" i="32"/>
  <c r="JM82" i="32"/>
  <c r="JN82" i="32"/>
  <c r="JO82" i="32"/>
  <c r="JP82" i="32"/>
  <c r="JQ82" i="32"/>
  <c r="JR82" i="32"/>
  <c r="JS82" i="32"/>
  <c r="JT82" i="32"/>
  <c r="JU82" i="32"/>
  <c r="JV82" i="32"/>
  <c r="JW82" i="32"/>
  <c r="JX82" i="32"/>
  <c r="JY82" i="32"/>
  <c r="JZ82" i="32"/>
  <c r="KA82" i="32"/>
  <c r="KB82" i="32"/>
  <c r="KC82" i="32"/>
  <c r="KD82" i="32"/>
  <c r="KE82" i="32"/>
  <c r="KF82" i="32"/>
  <c r="KG82" i="32"/>
  <c r="KH82" i="32"/>
  <c r="KI82" i="32"/>
  <c r="KJ82" i="32"/>
  <c r="KK82" i="32"/>
  <c r="KL82" i="32"/>
  <c r="KM82" i="32"/>
  <c r="KN82" i="32"/>
  <c r="KO82" i="32"/>
  <c r="KP82" i="32"/>
  <c r="KQ82" i="32"/>
  <c r="KR82" i="32"/>
  <c r="KS82" i="32"/>
  <c r="KT82" i="32"/>
  <c r="KU82" i="32"/>
  <c r="KV82" i="32"/>
  <c r="KW82" i="32"/>
  <c r="KX82" i="32"/>
  <c r="KY82" i="32"/>
  <c r="KZ82" i="32"/>
  <c r="LA82" i="32"/>
  <c r="LB82" i="32"/>
  <c r="LC82" i="32"/>
  <c r="LD82" i="32"/>
  <c r="LE82" i="32"/>
  <c r="LF82" i="32"/>
  <c r="LG82" i="32"/>
  <c r="LH82" i="32"/>
  <c r="LI82" i="32"/>
  <c r="LJ82" i="32"/>
  <c r="LK82" i="32"/>
  <c r="LL82" i="32"/>
  <c r="LM82" i="32"/>
  <c r="LN82" i="32"/>
  <c r="LO82" i="32"/>
  <c r="LP82" i="32"/>
  <c r="LQ82" i="32"/>
  <c r="LR82" i="32"/>
  <c r="LS82" i="32"/>
  <c r="LT82" i="32"/>
  <c r="LU82" i="32"/>
  <c r="LV82" i="32"/>
  <c r="LW82" i="32"/>
  <c r="LX82" i="32"/>
  <c r="LY82" i="32"/>
  <c r="LZ82" i="32"/>
  <c r="MA82" i="32"/>
  <c r="MB82" i="32"/>
  <c r="MC82" i="32"/>
  <c r="MD82" i="32"/>
  <c r="ME82" i="32"/>
  <c r="MF82" i="32"/>
  <c r="MG82" i="32"/>
  <c r="MH82" i="32"/>
  <c r="MI82" i="32"/>
  <c r="MJ82" i="32"/>
  <c r="MK82" i="32"/>
  <c r="ML82" i="32"/>
  <c r="MM82" i="32"/>
  <c r="MN82" i="32"/>
  <c r="MO82" i="32"/>
  <c r="MP82" i="32"/>
  <c r="MQ82" i="32"/>
  <c r="MR82" i="32"/>
  <c r="MS82" i="32"/>
  <c r="MT82" i="32"/>
  <c r="MU82" i="32"/>
  <c r="MV82" i="32"/>
  <c r="MW82" i="32"/>
  <c r="MX82" i="32"/>
  <c r="MY82" i="32"/>
  <c r="MZ82" i="32"/>
  <c r="NA82" i="32"/>
  <c r="NB82" i="32"/>
  <c r="NC82" i="32"/>
  <c r="ND82" i="32"/>
  <c r="NE82" i="32"/>
  <c r="NF82" i="32"/>
  <c r="NG82" i="32"/>
  <c r="NH82" i="32"/>
  <c r="NI82" i="32"/>
  <c r="NJ82" i="32"/>
  <c r="NK82" i="32"/>
  <c r="NL82" i="32"/>
  <c r="NM82" i="32"/>
  <c r="NN82" i="32"/>
  <c r="NO82" i="32"/>
  <c r="NP82" i="32"/>
  <c r="NQ82" i="32"/>
  <c r="NR82" i="32"/>
  <c r="NS82" i="32"/>
  <c r="NT82" i="32"/>
  <c r="NU82" i="32"/>
  <c r="NV82" i="32"/>
  <c r="NW82" i="32"/>
  <c r="NX82" i="32"/>
  <c r="NY82" i="32"/>
  <c r="NZ82" i="32"/>
  <c r="OA82" i="32"/>
  <c r="OB82" i="32"/>
  <c r="OC82" i="32"/>
  <c r="OD82" i="32"/>
  <c r="OE82" i="32"/>
  <c r="OF82" i="32"/>
  <c r="OG82" i="32"/>
  <c r="OH82" i="32"/>
  <c r="OI82" i="32"/>
  <c r="OJ82" i="32"/>
  <c r="OK82" i="32"/>
  <c r="OL82" i="32"/>
  <c r="OM82" i="32"/>
  <c r="ON82" i="32"/>
  <c r="OO82" i="32"/>
  <c r="OP82" i="32"/>
  <c r="OQ82" i="32"/>
  <c r="OR82" i="32"/>
  <c r="OS82" i="32"/>
  <c r="OT82" i="32"/>
  <c r="OU82" i="32"/>
  <c r="OV82" i="32"/>
  <c r="OW82" i="32"/>
  <c r="OX82" i="32"/>
  <c r="OY82" i="32"/>
  <c r="OZ82" i="32"/>
  <c r="PA82" i="32"/>
  <c r="PB82" i="32"/>
  <c r="PC82" i="32"/>
  <c r="PD82" i="32"/>
  <c r="PE82" i="32"/>
  <c r="PF82" i="32"/>
  <c r="PG82" i="32"/>
  <c r="PH82" i="32"/>
  <c r="PI82" i="32"/>
  <c r="PJ82" i="32"/>
  <c r="PK82" i="32"/>
  <c r="PL82" i="32"/>
  <c r="PM82" i="32"/>
  <c r="PN82" i="32"/>
  <c r="PO82" i="32"/>
  <c r="PP82" i="32"/>
  <c r="PQ82" i="32"/>
  <c r="PR82" i="32"/>
  <c r="PS82" i="32"/>
  <c r="PT82" i="32"/>
  <c r="PU82" i="32"/>
  <c r="PV82" i="32"/>
  <c r="PW82" i="32"/>
  <c r="PX82" i="32"/>
  <c r="PY82" i="32"/>
  <c r="PZ82" i="32"/>
  <c r="QA82" i="32"/>
  <c r="QB82" i="32"/>
  <c r="QC82" i="32"/>
  <c r="QD82" i="32"/>
  <c r="QE82" i="32"/>
  <c r="QF82" i="32"/>
  <c r="QG82" i="32"/>
  <c r="QH82" i="32"/>
  <c r="QI82" i="32"/>
  <c r="QJ82" i="32"/>
  <c r="QK82" i="32"/>
  <c r="QL82" i="32"/>
  <c r="QM82" i="32"/>
  <c r="QN82" i="32"/>
  <c r="QO82" i="32"/>
  <c r="QP82" i="32"/>
  <c r="QQ82" i="32"/>
  <c r="QR82" i="32"/>
  <c r="QS82" i="32"/>
  <c r="QT82" i="32"/>
  <c r="QU82" i="32"/>
  <c r="QV82" i="32"/>
  <c r="QW82" i="32"/>
  <c r="QX82" i="32"/>
  <c r="QY82" i="32"/>
  <c r="QZ82" i="32"/>
  <c r="RA82" i="32"/>
  <c r="RB82" i="32"/>
  <c r="RC82" i="32"/>
  <c r="RD82" i="32"/>
  <c r="RE82" i="32"/>
  <c r="RF82" i="32"/>
  <c r="RG82" i="32"/>
  <c r="RH82" i="32"/>
  <c r="RI82" i="32"/>
  <c r="RJ82" i="32"/>
  <c r="RK82" i="32"/>
  <c r="RL82" i="32"/>
  <c r="RM82" i="32"/>
  <c r="RN82" i="32"/>
  <c r="RO82" i="32"/>
  <c r="RP82" i="32"/>
  <c r="RQ82" i="32"/>
  <c r="RR82" i="32"/>
  <c r="RS82" i="32"/>
  <c r="RT82" i="32"/>
  <c r="RU82" i="32"/>
  <c r="RV82" i="32"/>
  <c r="RW82" i="32"/>
  <c r="RX82" i="32"/>
  <c r="RY82" i="32"/>
  <c r="RZ82" i="32"/>
  <c r="SA82" i="32"/>
  <c r="SB82" i="32"/>
  <c r="SC82" i="32"/>
  <c r="SD82" i="32"/>
  <c r="SE82" i="32"/>
  <c r="SF82" i="32"/>
  <c r="SG82" i="32"/>
  <c r="SH82" i="32"/>
  <c r="SI82" i="32"/>
  <c r="SJ82" i="32"/>
  <c r="SK82" i="32"/>
  <c r="SL82" i="32"/>
  <c r="SM82" i="32"/>
  <c r="SN82" i="32"/>
  <c r="SO82" i="32"/>
  <c r="SP82" i="32"/>
  <c r="SQ82" i="32"/>
  <c r="SR82" i="32"/>
  <c r="SS82" i="32"/>
  <c r="ST82" i="32"/>
  <c r="SU82" i="32"/>
  <c r="SV82" i="32"/>
  <c r="SW82" i="32"/>
  <c r="SX82" i="32"/>
  <c r="SY82" i="32"/>
  <c r="SZ82" i="32"/>
  <c r="TA82" i="32"/>
  <c r="TB82" i="32"/>
  <c r="TC82" i="32"/>
  <c r="TD82" i="32"/>
  <c r="TE82" i="32"/>
  <c r="TF82" i="32"/>
  <c r="TG82" i="32"/>
  <c r="TH82" i="32"/>
  <c r="TI82" i="32"/>
  <c r="TJ82" i="32"/>
  <c r="TK82" i="32"/>
  <c r="TL82" i="32"/>
  <c r="TM82" i="32"/>
  <c r="TN82" i="32"/>
  <c r="TO82" i="32"/>
  <c r="TP82" i="32"/>
  <c r="TQ82" i="32"/>
  <c r="TR82" i="32"/>
  <c r="TS82" i="32"/>
  <c r="TT82" i="32"/>
  <c r="TU82" i="32"/>
  <c r="TV82" i="32"/>
  <c r="TW82" i="32"/>
  <c r="TX82" i="32"/>
  <c r="TY82" i="32"/>
  <c r="TZ82" i="32"/>
  <c r="UA82" i="32"/>
  <c r="UB82" i="32"/>
  <c r="UC82" i="32"/>
  <c r="UD82" i="32"/>
  <c r="UE82" i="32"/>
  <c r="UF82" i="32"/>
  <c r="UG82" i="32"/>
  <c r="UH82" i="32"/>
  <c r="UI82" i="32"/>
  <c r="UJ82" i="32"/>
  <c r="UK82" i="32"/>
  <c r="UL82" i="32"/>
  <c r="UM82" i="32"/>
  <c r="UN82" i="32"/>
  <c r="UO82" i="32"/>
  <c r="UP82" i="32"/>
  <c r="UQ82" i="32"/>
  <c r="UR82" i="32"/>
  <c r="US82" i="32"/>
  <c r="UT82" i="32"/>
  <c r="UU82" i="32"/>
  <c r="UV82" i="32"/>
  <c r="UW82" i="32"/>
  <c r="UX82" i="32"/>
  <c r="UY82" i="32"/>
  <c r="UZ82" i="32"/>
  <c r="VA82" i="32"/>
  <c r="VB82" i="32"/>
  <c r="VC82" i="32"/>
  <c r="VD82" i="32"/>
  <c r="VE82" i="32"/>
  <c r="VF82" i="32"/>
  <c r="VG82" i="32"/>
  <c r="VH82" i="32"/>
  <c r="VI82" i="32"/>
  <c r="VJ82" i="32"/>
  <c r="VK82" i="32"/>
  <c r="VL82" i="32"/>
  <c r="VM82" i="32"/>
  <c r="VN82" i="32"/>
  <c r="VO82" i="32"/>
  <c r="VP82" i="32"/>
  <c r="VQ82" i="32"/>
  <c r="VR82" i="32"/>
  <c r="VS82" i="32"/>
  <c r="VT82" i="32"/>
  <c r="VU82" i="32"/>
  <c r="VV82" i="32"/>
  <c r="VW82" i="32"/>
  <c r="VX82" i="32"/>
  <c r="VY82" i="32"/>
  <c r="VZ82" i="32"/>
  <c r="WA82" i="32"/>
  <c r="WB82" i="32"/>
  <c r="WC82" i="32"/>
  <c r="WD82" i="32"/>
  <c r="WE82" i="32"/>
  <c r="WF82" i="32"/>
  <c r="WG82" i="32"/>
  <c r="WH82" i="32"/>
  <c r="WI82" i="32"/>
  <c r="WJ82" i="32"/>
  <c r="WK82" i="32"/>
  <c r="WL82" i="32"/>
  <c r="WM82" i="32"/>
  <c r="WN82" i="32"/>
  <c r="WO82" i="32"/>
  <c r="WP82" i="32"/>
  <c r="WQ82" i="32"/>
  <c r="WR82" i="32"/>
  <c r="WS82" i="32"/>
  <c r="WT82" i="32"/>
  <c r="WU82" i="32"/>
  <c r="WV82" i="32"/>
  <c r="WW82" i="32"/>
  <c r="WX82" i="32"/>
  <c r="WY82" i="32"/>
  <c r="WZ82" i="32"/>
  <c r="XA82" i="32"/>
  <c r="XB82" i="32"/>
  <c r="XC82" i="32"/>
  <c r="XD82" i="32"/>
  <c r="XE82" i="32"/>
  <c r="XF82" i="32"/>
  <c r="XG82" i="32"/>
  <c r="XH82" i="32"/>
  <c r="XI82" i="32"/>
  <c r="XJ82" i="32"/>
  <c r="XK82" i="32"/>
  <c r="XL82" i="32"/>
  <c r="XM82" i="32"/>
  <c r="XN82" i="32"/>
  <c r="XO82" i="32"/>
  <c r="XP82" i="32"/>
  <c r="XQ82" i="32"/>
  <c r="XR82" i="32"/>
  <c r="XS82" i="32"/>
  <c r="XT82" i="32"/>
  <c r="XU82" i="32"/>
  <c r="XV82" i="32"/>
  <c r="XW82" i="32"/>
  <c r="XX82" i="32"/>
  <c r="XY82" i="32"/>
  <c r="XZ82" i="32"/>
  <c r="YA82" i="32"/>
  <c r="YB82" i="32"/>
  <c r="YC82" i="32"/>
  <c r="YD82" i="32"/>
  <c r="YE82" i="32"/>
  <c r="YF82" i="32"/>
  <c r="YG82" i="32"/>
  <c r="YH82" i="32"/>
  <c r="YI82" i="32"/>
  <c r="YJ82" i="32"/>
  <c r="YK82" i="32"/>
  <c r="YL82" i="32"/>
  <c r="YM82" i="32"/>
  <c r="YN82" i="32"/>
  <c r="YO82" i="32"/>
  <c r="YP82" i="32"/>
  <c r="YQ82" i="32"/>
  <c r="YR82" i="32"/>
  <c r="YS82" i="32"/>
  <c r="YT82" i="32"/>
  <c r="YU82" i="32"/>
  <c r="YV82" i="32"/>
  <c r="YW82" i="32"/>
  <c r="YX82" i="32"/>
  <c r="YY82" i="32"/>
  <c r="YZ82" i="32"/>
  <c r="ZA82" i="32"/>
  <c r="ZB82" i="32"/>
  <c r="ZC82" i="32"/>
  <c r="ZD82" i="32"/>
  <c r="ZE82" i="32"/>
  <c r="ZF82" i="32"/>
  <c r="ZG82" i="32"/>
  <c r="ZH82" i="32"/>
  <c r="ZI82" i="32"/>
  <c r="ZJ82" i="32"/>
  <c r="ZK82" i="32"/>
  <c r="ZL82" i="32"/>
  <c r="ZM82" i="32"/>
  <c r="ZN82" i="32"/>
  <c r="ZO82" i="32"/>
  <c r="ZP82" i="32"/>
  <c r="ZQ82" i="32"/>
  <c r="ZR82" i="32"/>
  <c r="ZS82" i="32"/>
  <c r="ZT82" i="32"/>
  <c r="ZU82" i="32"/>
  <c r="ZV82" i="32"/>
  <c r="ZW82" i="32"/>
  <c r="ZX82" i="32"/>
  <c r="ZY82" i="32"/>
  <c r="ZZ82" i="32"/>
  <c r="AAA82" i="32"/>
  <c r="AAB82" i="32"/>
  <c r="AAC82" i="32"/>
  <c r="AAD82" i="32"/>
  <c r="AAE82" i="32"/>
  <c r="AAF82" i="32"/>
  <c r="AAG82" i="32"/>
  <c r="AAH82" i="32"/>
  <c r="AAI82" i="32"/>
  <c r="AAJ82" i="32"/>
  <c r="AAK82" i="32"/>
  <c r="AAL82" i="32"/>
  <c r="AAM82" i="32"/>
  <c r="AAN82" i="32"/>
  <c r="AAO82" i="32"/>
  <c r="AAP82" i="32"/>
  <c r="AAQ82" i="32"/>
  <c r="AAR82" i="32"/>
  <c r="AAS82" i="32"/>
  <c r="AAT82" i="32"/>
  <c r="AAU82" i="32"/>
  <c r="AAV82" i="32"/>
  <c r="AAW82" i="32"/>
  <c r="AAX82" i="32"/>
  <c r="AAY82" i="32"/>
  <c r="AAZ82" i="32"/>
  <c r="ABA82" i="32"/>
  <c r="ABB82" i="32"/>
  <c r="ABC82" i="32"/>
  <c r="ABD82" i="32"/>
  <c r="ABE82" i="32"/>
  <c r="ABF82" i="32"/>
  <c r="ABG82" i="32"/>
  <c r="ABH82" i="32"/>
  <c r="ABI82" i="32"/>
  <c r="ABJ82" i="32"/>
  <c r="ABK82" i="32"/>
  <c r="ABL82" i="32"/>
  <c r="ABM82" i="32"/>
  <c r="ABN82" i="32"/>
  <c r="ABO82" i="32"/>
  <c r="ABP82" i="32"/>
  <c r="ABQ82" i="32"/>
  <c r="ABR82" i="32"/>
  <c r="ABS82" i="32"/>
  <c r="ABT82" i="32"/>
  <c r="ABU82" i="32"/>
  <c r="ABV82" i="32"/>
  <c r="ABW82" i="32"/>
  <c r="ABX82" i="32"/>
  <c r="ABY82" i="32"/>
  <c r="ABZ82" i="32"/>
  <c r="ACA82" i="32"/>
  <c r="ACB82" i="32"/>
  <c r="ACC82" i="32"/>
  <c r="ACD82" i="32"/>
  <c r="ACE82" i="32"/>
  <c r="ACF82" i="32"/>
  <c r="ACG82" i="32"/>
  <c r="ACH82" i="32"/>
  <c r="ACI82" i="32"/>
  <c r="ACJ82" i="32"/>
  <c r="ACK82" i="32"/>
  <c r="ACL82" i="32"/>
  <c r="ACM82" i="32"/>
  <c r="ACN82" i="32"/>
  <c r="ACO82" i="32"/>
  <c r="ACP82" i="32"/>
  <c r="ACQ82" i="32"/>
  <c r="ACR82" i="32"/>
  <c r="ACS82" i="32"/>
  <c r="ACT82" i="32"/>
  <c r="ACU82" i="32"/>
  <c r="ACV82" i="32"/>
  <c r="ACW82" i="32"/>
  <c r="ACX82" i="32"/>
  <c r="ACY82" i="32"/>
  <c r="ACZ82" i="32"/>
  <c r="ADA82" i="32"/>
  <c r="ADB82" i="32"/>
  <c r="ADC82" i="32"/>
  <c r="ADD82" i="32"/>
  <c r="ADE82" i="32"/>
  <c r="ADF82" i="32"/>
  <c r="ADG82" i="32"/>
  <c r="ADH82" i="32"/>
  <c r="ADI82" i="32"/>
  <c r="ADJ82" i="32"/>
  <c r="ADK82" i="32"/>
  <c r="ADL82" i="32"/>
  <c r="ADM82" i="32"/>
  <c r="ADN82" i="32"/>
  <c r="ADO82" i="32"/>
  <c r="ADP82" i="32"/>
  <c r="ADQ82" i="32"/>
  <c r="ADR82" i="32"/>
  <c r="ADS82" i="32"/>
  <c r="ADT82" i="32"/>
  <c r="ADU82" i="32"/>
  <c r="ADV82" i="32"/>
  <c r="ADW82" i="32"/>
  <c r="ADX82" i="32"/>
  <c r="ADY82" i="32"/>
  <c r="ADZ82" i="32"/>
  <c r="AEA82" i="32"/>
  <c r="AEB82" i="32"/>
  <c r="AEC82" i="32"/>
  <c r="AED82" i="32"/>
  <c r="AEE82" i="32"/>
  <c r="AEF82" i="32"/>
  <c r="AEG82" i="32"/>
  <c r="AEH82" i="32"/>
  <c r="AEI82" i="32"/>
  <c r="AEJ82" i="32"/>
  <c r="AEK82" i="32"/>
  <c r="AEL82" i="32"/>
  <c r="AEM82" i="32"/>
  <c r="AEN82" i="32"/>
  <c r="AEO82" i="32"/>
  <c r="AEP82" i="32"/>
  <c r="AEQ82" i="32"/>
  <c r="AER82" i="32"/>
  <c r="AES82" i="32"/>
  <c r="AET82" i="32"/>
  <c r="AEU82" i="32"/>
  <c r="AEV82" i="32"/>
  <c r="AEW82" i="32"/>
  <c r="AEX82" i="32"/>
  <c r="AEY82" i="32"/>
  <c r="AEZ82" i="32"/>
  <c r="AFA82" i="32"/>
  <c r="AFB82" i="32"/>
  <c r="AFC82" i="32"/>
  <c r="AFD82" i="32"/>
  <c r="AFE82" i="32"/>
  <c r="AFF82" i="32"/>
  <c r="AFG82" i="32"/>
  <c r="AFH82" i="32"/>
  <c r="AFI82" i="32"/>
  <c r="AFJ82" i="32"/>
  <c r="AFK82" i="32"/>
  <c r="AFL82" i="32"/>
  <c r="AFM82" i="32"/>
  <c r="AFN82" i="32"/>
  <c r="AFO82" i="32"/>
  <c r="AFP82" i="32"/>
  <c r="AFQ82" i="32"/>
  <c r="AFR82" i="32"/>
  <c r="AFS82" i="32"/>
  <c r="AFT82" i="32"/>
  <c r="AFU82" i="32"/>
  <c r="AFV82" i="32"/>
  <c r="AFW82" i="32"/>
  <c r="AFX82" i="32"/>
  <c r="AFY82" i="32"/>
  <c r="AFZ82" i="32"/>
  <c r="AGA82" i="32"/>
  <c r="AGB82" i="32"/>
  <c r="AGC82" i="32"/>
  <c r="AGD82" i="32"/>
  <c r="AGE82" i="32"/>
  <c r="AGF82" i="32"/>
  <c r="AGG82" i="32"/>
  <c r="AGH82" i="32"/>
  <c r="AGI82" i="32"/>
  <c r="AGJ82" i="32"/>
  <c r="AGK82" i="32"/>
  <c r="AGL82" i="32"/>
  <c r="AGM82" i="32"/>
  <c r="AGN82" i="32"/>
  <c r="AGO82" i="32"/>
  <c r="AGP82" i="32"/>
  <c r="AGQ82" i="32"/>
  <c r="AGR82" i="32"/>
  <c r="AGS82" i="32"/>
  <c r="AGT82" i="32"/>
  <c r="AGU82" i="32"/>
  <c r="AGV82" i="32"/>
  <c r="AGW82" i="32"/>
  <c r="AGX82" i="32"/>
  <c r="AGY82" i="32"/>
  <c r="AGZ82" i="32"/>
  <c r="AHA82" i="32"/>
  <c r="AHB82" i="32"/>
  <c r="AHC82" i="32"/>
  <c r="AHD82" i="32"/>
  <c r="AHE82" i="32"/>
  <c r="AHF82" i="32"/>
  <c r="AHG82" i="32"/>
  <c r="AHH82" i="32"/>
  <c r="AHI82" i="32"/>
  <c r="AHJ82" i="32"/>
  <c r="AHK82" i="32"/>
  <c r="AHL82" i="32"/>
  <c r="AHM82" i="32"/>
  <c r="AHN82" i="32"/>
  <c r="AHO82" i="32"/>
  <c r="AHP82" i="32"/>
  <c r="AHQ82" i="32"/>
  <c r="AHR82" i="32"/>
  <c r="AHS82" i="32"/>
  <c r="AHT82" i="32"/>
  <c r="AHU82" i="32"/>
  <c r="AHV82" i="32"/>
  <c r="AHW82" i="32"/>
  <c r="AHX82" i="32"/>
  <c r="AHY82" i="32"/>
  <c r="AHZ82" i="32"/>
  <c r="AIA82" i="32"/>
  <c r="AIB82" i="32"/>
  <c r="AIC82" i="32"/>
  <c r="AID82" i="32"/>
  <c r="AIE82" i="32"/>
  <c r="AIF82" i="32"/>
  <c r="AIG82" i="32"/>
  <c r="AIH82" i="32"/>
  <c r="AII82" i="32"/>
  <c r="AIJ82" i="32"/>
  <c r="AIK82" i="32"/>
  <c r="AIL82" i="32"/>
  <c r="AIM82" i="32"/>
  <c r="AIN82" i="32"/>
  <c r="AIO82" i="32"/>
  <c r="AIP82" i="32"/>
  <c r="AIQ82" i="32"/>
  <c r="AIR82" i="32"/>
  <c r="AIS82" i="32"/>
  <c r="AIT82" i="32"/>
  <c r="AIU82" i="32"/>
  <c r="AIV82" i="32"/>
  <c r="AIW82" i="32"/>
  <c r="AIX82" i="32"/>
  <c r="AIY82" i="32"/>
  <c r="AIZ82" i="32"/>
  <c r="AJA82" i="32"/>
  <c r="AJB82" i="32"/>
  <c r="AJC82" i="32"/>
  <c r="AJD82" i="32"/>
  <c r="AJE82" i="32"/>
  <c r="AJF82" i="32"/>
  <c r="AJG82" i="32"/>
  <c r="AJH82" i="32"/>
  <c r="AJI82" i="32"/>
  <c r="AJJ82" i="32"/>
  <c r="AJK82" i="32"/>
  <c r="AJL82" i="32"/>
  <c r="AJM82" i="32"/>
  <c r="AJN82" i="32"/>
  <c r="AJO82" i="32"/>
  <c r="AJP82" i="32"/>
  <c r="AJQ82" i="32"/>
  <c r="AJR82" i="32"/>
  <c r="AJS82" i="32"/>
  <c r="AJT82" i="32"/>
  <c r="AJU82" i="32"/>
  <c r="AJV82" i="32"/>
  <c r="AJW82" i="32"/>
  <c r="AJX82" i="32"/>
  <c r="AJY82" i="32"/>
  <c r="AJZ82" i="32"/>
  <c r="AKA82" i="32"/>
  <c r="AKB82" i="32"/>
  <c r="AKC82" i="32"/>
  <c r="AKD82" i="32"/>
  <c r="AKE82" i="32"/>
  <c r="AKF82" i="32"/>
  <c r="AKG82" i="32"/>
  <c r="AKH82" i="32"/>
  <c r="AKI82" i="32"/>
  <c r="AKJ82" i="32"/>
  <c r="AKK82" i="32"/>
  <c r="AKL82" i="32"/>
  <c r="AKM82" i="32"/>
  <c r="AKN82" i="32"/>
  <c r="AKO82" i="32"/>
  <c r="AKP82" i="32"/>
  <c r="AKQ82" i="32"/>
  <c r="AKR82" i="32"/>
  <c r="AKS82" i="32"/>
  <c r="AKT82" i="32"/>
  <c r="AKU82" i="32"/>
  <c r="AKV82" i="32"/>
  <c r="AKW82" i="32"/>
  <c r="AKX82" i="32"/>
  <c r="AKY82" i="32"/>
  <c r="AKZ82" i="32"/>
  <c r="ALA82" i="32"/>
  <c r="ALB82" i="32"/>
  <c r="ALC82" i="32"/>
  <c r="ALD82" i="32"/>
  <c r="ALE82" i="32"/>
  <c r="ALF82" i="32"/>
  <c r="ALG82" i="32"/>
  <c r="ALH82" i="32"/>
  <c r="ALI82" i="32"/>
  <c r="ALJ82" i="32"/>
  <c r="ALK82" i="32"/>
  <c r="ALL82" i="32"/>
  <c r="ALM82" i="32"/>
  <c r="ALN82" i="32"/>
  <c r="ALO82" i="32"/>
  <c r="ALP82" i="32"/>
  <c r="ALQ82" i="32"/>
  <c r="ALR82" i="32"/>
  <c r="ALS82" i="32"/>
  <c r="ALT82" i="32"/>
  <c r="ALU82" i="32"/>
  <c r="ALV82" i="32"/>
  <c r="ALW82" i="32"/>
  <c r="ALX82" i="32"/>
  <c r="ALY82" i="32"/>
  <c r="ALZ82" i="32"/>
  <c r="AMA82" i="32"/>
  <c r="AMB82" i="32"/>
  <c r="AMC82" i="32"/>
  <c r="AMD82" i="32"/>
  <c r="AME82" i="32"/>
  <c r="AMF82" i="32"/>
  <c r="AMG82" i="32"/>
  <c r="AMH82" i="32"/>
  <c r="AMI82" i="32"/>
  <c r="AMJ82" i="32"/>
  <c r="AMK82" i="32"/>
  <c r="AML82" i="32"/>
  <c r="AMM82" i="32"/>
  <c r="AMN82" i="32"/>
  <c r="AMO82" i="32"/>
  <c r="AMP82" i="32"/>
  <c r="AMQ82" i="32"/>
  <c r="AMR82" i="32"/>
  <c r="AMS82" i="32"/>
  <c r="AMT82" i="32"/>
  <c r="AMU82" i="32"/>
  <c r="AMV82" i="32"/>
  <c r="AMW82" i="32"/>
  <c r="AMX82" i="32"/>
  <c r="AMY82" i="32"/>
  <c r="AMZ82" i="32"/>
  <c r="ANA82" i="32"/>
  <c r="ANB82" i="32"/>
  <c r="ANC82" i="32"/>
  <c r="AND82" i="32"/>
  <c r="ANE82" i="32"/>
  <c r="ANF82" i="32"/>
  <c r="ANG82" i="32"/>
  <c r="ANH82" i="32"/>
  <c r="ANI82" i="32"/>
  <c r="ANJ82" i="32"/>
  <c r="ANK82" i="32"/>
  <c r="ANL82" i="32"/>
  <c r="ANM82" i="32"/>
  <c r="ANN82" i="32"/>
  <c r="ANO82" i="32"/>
  <c r="ANP82" i="32"/>
  <c r="ANQ82" i="32"/>
  <c r="ANR82" i="32"/>
  <c r="ANS82" i="32"/>
  <c r="ANT82" i="32"/>
  <c r="ANU82" i="32"/>
  <c r="ANV82" i="32"/>
  <c r="ANW82" i="32"/>
  <c r="ANX82" i="32"/>
  <c r="ANY82" i="32"/>
  <c r="ANZ82" i="32"/>
  <c r="AOA82" i="32"/>
  <c r="AOB82" i="32"/>
  <c r="AOC82" i="32"/>
  <c r="AOD82" i="32"/>
  <c r="AOE82" i="32"/>
  <c r="AOF82" i="32"/>
  <c r="AOG82" i="32"/>
  <c r="AOH82" i="32"/>
  <c r="AOI82" i="32"/>
  <c r="AOJ82" i="32"/>
  <c r="AOK82" i="32"/>
  <c r="AOL82" i="32"/>
  <c r="AOM82" i="32"/>
  <c r="AON82" i="32"/>
  <c r="AOO82" i="32"/>
  <c r="AOP82" i="32"/>
  <c r="AOQ82" i="32"/>
  <c r="AOR82" i="32"/>
  <c r="AOS82" i="32"/>
  <c r="AOT82" i="32"/>
  <c r="AOU82" i="32"/>
  <c r="AOV82" i="32"/>
  <c r="AOW82" i="32"/>
  <c r="AOX82" i="32"/>
  <c r="AOY82" i="32"/>
  <c r="AOZ82" i="32"/>
  <c r="APA82" i="32"/>
  <c r="APB82" i="32"/>
  <c r="APC82" i="32"/>
  <c r="APD82" i="32"/>
  <c r="APE82" i="32"/>
  <c r="APF82" i="32"/>
  <c r="APG82" i="32"/>
  <c r="APH82" i="32"/>
  <c r="API82" i="32"/>
  <c r="APJ82" i="32"/>
  <c r="APK82" i="32"/>
  <c r="APL82" i="32"/>
  <c r="APM82" i="32"/>
  <c r="APN82" i="32"/>
  <c r="APO82" i="32"/>
  <c r="APP82" i="32"/>
  <c r="APQ82" i="32"/>
  <c r="APR82" i="32"/>
  <c r="APS82" i="32"/>
  <c r="APT82" i="32"/>
  <c r="APU82" i="32"/>
  <c r="APV82" i="32"/>
  <c r="APW82" i="32"/>
  <c r="APX82" i="32"/>
  <c r="APY82" i="32"/>
  <c r="APZ82" i="32"/>
  <c r="AQA82" i="32"/>
  <c r="AQB82" i="32"/>
  <c r="AQC82" i="32"/>
  <c r="AQD82" i="32"/>
  <c r="AQE82" i="32"/>
  <c r="AQF82" i="32"/>
  <c r="AQG82" i="32"/>
  <c r="AQH82" i="32"/>
  <c r="AQI82" i="32"/>
  <c r="AQJ82" i="32"/>
  <c r="AQK82" i="32"/>
  <c r="AQL82" i="32"/>
  <c r="AQM82" i="32"/>
  <c r="AQN82" i="32"/>
  <c r="AQO82" i="32"/>
  <c r="AQP82" i="32"/>
  <c r="AQQ82" i="32"/>
  <c r="AQR82" i="32"/>
  <c r="AQS82" i="32"/>
  <c r="AQT82" i="32"/>
  <c r="AQU82" i="32"/>
  <c r="AQV82" i="32"/>
  <c r="AQW82" i="32"/>
  <c r="AQX82" i="32"/>
  <c r="AQY82" i="32"/>
  <c r="AQZ82" i="32"/>
  <c r="ARA82" i="32"/>
  <c r="ARB82" i="32"/>
  <c r="ARC82" i="32"/>
  <c r="ARD82" i="32"/>
  <c r="ARE82" i="32"/>
  <c r="ARF82" i="32"/>
  <c r="ARG82" i="32"/>
  <c r="ARH82" i="32"/>
  <c r="ARI82" i="32"/>
  <c r="ARJ82" i="32"/>
  <c r="ARK82" i="32"/>
  <c r="ARL82" i="32"/>
  <c r="ARM82" i="32"/>
  <c r="ARN82" i="32"/>
  <c r="ARO82" i="32"/>
  <c r="ARP82" i="32"/>
  <c r="ARQ82" i="32"/>
  <c r="ARR82" i="32"/>
  <c r="ARS82" i="32"/>
  <c r="ART82" i="32"/>
  <c r="ARU82" i="32"/>
  <c r="ARV82" i="32"/>
  <c r="ARW82" i="32"/>
  <c r="ARX82" i="32"/>
  <c r="ARY82" i="32"/>
  <c r="ARZ82" i="32"/>
  <c r="ASA82" i="32"/>
  <c r="ASB82" i="32"/>
  <c r="ASC82" i="32"/>
  <c r="ASD82" i="32"/>
  <c r="ASE82" i="32"/>
  <c r="ASF82" i="32"/>
  <c r="ASG82" i="32"/>
  <c r="ASH82" i="32"/>
  <c r="ASI82" i="32"/>
  <c r="ASJ82" i="32"/>
  <c r="ASK82" i="32"/>
  <c r="ASL82" i="32"/>
  <c r="ASM82" i="32"/>
  <c r="ASN82" i="32"/>
  <c r="ASO82" i="32"/>
  <c r="ASP82" i="32"/>
  <c r="ASQ82" i="32"/>
  <c r="ASR82" i="32"/>
  <c r="ASS82" i="32"/>
  <c r="AST82" i="32"/>
  <c r="ASU82" i="32"/>
  <c r="ASV82" i="32"/>
  <c r="ASW82" i="32"/>
  <c r="ASX82" i="32"/>
  <c r="ASY82" i="32"/>
  <c r="ASZ82" i="32"/>
  <c r="ATA82" i="32"/>
  <c r="ATB82" i="32"/>
  <c r="ATC82" i="32"/>
  <c r="ATD82" i="32"/>
  <c r="ATE82" i="32"/>
  <c r="ATF82" i="32"/>
  <c r="ATG82" i="32"/>
  <c r="ATH82" i="32"/>
  <c r="ATI82" i="32"/>
  <c r="ATJ82" i="32"/>
  <c r="ATK82" i="32"/>
  <c r="ATL82" i="32"/>
  <c r="ATM82" i="32"/>
  <c r="ATN82" i="32"/>
  <c r="ATO82" i="32"/>
  <c r="ATP82" i="32"/>
  <c r="ATQ82" i="32"/>
  <c r="ATR82" i="32"/>
  <c r="ATS82" i="32"/>
  <c r="ATT82" i="32"/>
  <c r="ATU82" i="32"/>
  <c r="ATV82" i="32"/>
  <c r="ATW82" i="32"/>
  <c r="ATX82" i="32"/>
  <c r="ATY82" i="32"/>
  <c r="ATZ82" i="32"/>
  <c r="AUA82" i="32"/>
  <c r="AUB82" i="32"/>
  <c r="AUC82" i="32"/>
  <c r="AUD82" i="32"/>
  <c r="AUE82" i="32"/>
  <c r="AUF82" i="32"/>
  <c r="AUG82" i="32"/>
  <c r="AUH82" i="32"/>
  <c r="AUI82" i="32"/>
  <c r="AUJ82" i="32"/>
  <c r="AUK82" i="32"/>
  <c r="AUL82" i="32"/>
  <c r="AUM82" i="32"/>
  <c r="AUN82" i="32"/>
  <c r="AUO82" i="32"/>
  <c r="AUP82" i="32"/>
  <c r="AUQ82" i="32"/>
  <c r="AUR82" i="32"/>
  <c r="AUS82" i="32"/>
  <c r="AUT82" i="32"/>
  <c r="AUU82" i="32"/>
  <c r="AUV82" i="32"/>
  <c r="AUW82" i="32"/>
  <c r="AUX82" i="32"/>
  <c r="AUY82" i="32"/>
  <c r="AUZ82" i="32"/>
  <c r="AVA82" i="32"/>
  <c r="AVB82" i="32"/>
  <c r="AVC82" i="32"/>
  <c r="AVD82" i="32"/>
  <c r="AVE82" i="32"/>
  <c r="AVF82" i="32"/>
  <c r="AVG82" i="32"/>
  <c r="AVH82" i="32"/>
  <c r="AVI82" i="32"/>
  <c r="AVJ82" i="32"/>
  <c r="AVK82" i="32"/>
  <c r="AVL82" i="32"/>
  <c r="AVM82" i="32"/>
  <c r="AVN82" i="32"/>
  <c r="AVO82" i="32"/>
  <c r="AVP82" i="32"/>
  <c r="AVQ82" i="32"/>
  <c r="AVR82" i="32"/>
  <c r="AVS82" i="32"/>
  <c r="AVT82" i="32"/>
  <c r="AVU82" i="32"/>
  <c r="AVV82" i="32"/>
  <c r="AVW82" i="32"/>
  <c r="AVX82" i="32"/>
  <c r="AVY82" i="32"/>
  <c r="AVZ82" i="32"/>
  <c r="AWA82" i="32"/>
  <c r="AWB82" i="32"/>
  <c r="AWC82" i="32"/>
  <c r="AWD82" i="32"/>
  <c r="AWE82" i="32"/>
  <c r="AWF82" i="32"/>
  <c r="AWG82" i="32"/>
  <c r="AWH82" i="32"/>
  <c r="AWI82" i="32"/>
  <c r="AWJ82" i="32"/>
  <c r="AWK82" i="32"/>
  <c r="AWL82" i="32"/>
  <c r="AWM82" i="32"/>
  <c r="AWN82" i="32"/>
  <c r="AWO82" i="32"/>
  <c r="AWP82" i="32"/>
  <c r="AWQ82" i="32"/>
  <c r="AWR82" i="32"/>
  <c r="AWS82" i="32"/>
  <c r="AWT82" i="32"/>
  <c r="AWU82" i="32"/>
  <c r="AWV82" i="32"/>
  <c r="AWW82" i="32"/>
  <c r="AWX82" i="32"/>
  <c r="AWY82" i="32"/>
  <c r="AWZ82" i="32"/>
  <c r="AXA82" i="32"/>
  <c r="AXB82" i="32"/>
  <c r="AXC82" i="32"/>
  <c r="AXD82" i="32"/>
  <c r="AXE82" i="32"/>
  <c r="AXF82" i="32"/>
  <c r="AXG82" i="32"/>
  <c r="AXH82" i="32"/>
  <c r="AXI82" i="32"/>
  <c r="AXJ82" i="32"/>
  <c r="AXK82" i="32"/>
  <c r="AXL82" i="32"/>
  <c r="AXM82" i="32"/>
  <c r="AXN82" i="32"/>
  <c r="AXO82" i="32"/>
  <c r="AXP82" i="32"/>
  <c r="AXQ82" i="32"/>
  <c r="AXR82" i="32"/>
  <c r="AXS82" i="32"/>
  <c r="AXT82" i="32"/>
  <c r="AXU82" i="32"/>
  <c r="AXV82" i="32"/>
  <c r="AXW82" i="32"/>
  <c r="AXX82" i="32"/>
  <c r="AXY82" i="32"/>
  <c r="AXZ82" i="32"/>
  <c r="AYA82" i="32"/>
  <c r="AYB82" i="32"/>
  <c r="AYC82" i="32"/>
  <c r="AYD82" i="32"/>
  <c r="AYE82" i="32"/>
  <c r="AYF82" i="32"/>
  <c r="AYG82" i="32"/>
  <c r="AYH82" i="32"/>
  <c r="AYI82" i="32"/>
  <c r="AYJ82" i="32"/>
  <c r="AYK82" i="32"/>
  <c r="AYL82" i="32"/>
  <c r="AYM82" i="32"/>
  <c r="AYN82" i="32"/>
  <c r="AYO82" i="32"/>
  <c r="AYP82" i="32"/>
  <c r="AYQ82" i="32"/>
  <c r="AYR82" i="32"/>
  <c r="AYS82" i="32"/>
  <c r="AYT82" i="32"/>
  <c r="AYU82" i="32"/>
  <c r="AYV82" i="32"/>
  <c r="AYW82" i="32"/>
  <c r="AYX82" i="32"/>
  <c r="AYY82" i="32"/>
  <c r="AYZ82" i="32"/>
  <c r="AZA82" i="32"/>
  <c r="AZB82" i="32"/>
  <c r="AZC82" i="32"/>
  <c r="AZD82" i="32"/>
  <c r="AZE82" i="32"/>
  <c r="AZF82" i="32"/>
  <c r="AZG82" i="32"/>
  <c r="AZH82" i="32"/>
  <c r="AZI82" i="32"/>
  <c r="AZJ82" i="32"/>
  <c r="AZK82" i="32"/>
  <c r="AZL82" i="32"/>
  <c r="AZM82" i="32"/>
  <c r="AZN82" i="32"/>
  <c r="AZO82" i="32"/>
  <c r="AZP82" i="32"/>
  <c r="AZQ82" i="32"/>
  <c r="AZR82" i="32"/>
  <c r="AZS82" i="32"/>
  <c r="AZT82" i="32"/>
  <c r="AZU82" i="32"/>
  <c r="AZV82" i="32"/>
  <c r="AZW82" i="32"/>
  <c r="AZX82" i="32"/>
  <c r="AZY82" i="32"/>
  <c r="AZZ82" i="32"/>
  <c r="BAA82" i="32"/>
  <c r="BAB82" i="32"/>
  <c r="BAC82" i="32"/>
  <c r="BAD82" i="32"/>
  <c r="BAE82" i="32"/>
  <c r="BAF82" i="32"/>
  <c r="BAG82" i="32"/>
  <c r="BAH82" i="32"/>
  <c r="BAI82" i="32"/>
  <c r="BAJ82" i="32"/>
  <c r="BAK82" i="32"/>
  <c r="BAL82" i="32"/>
  <c r="BAM82" i="32"/>
  <c r="BAN82" i="32"/>
  <c r="BAO82" i="32"/>
  <c r="BAP82" i="32"/>
  <c r="BAQ82" i="32"/>
  <c r="BAR82" i="32"/>
  <c r="BAS82" i="32"/>
  <c r="BAT82" i="32"/>
  <c r="BAU82" i="32"/>
  <c r="BAV82" i="32"/>
  <c r="BAW82" i="32"/>
  <c r="BAX82" i="32"/>
  <c r="BAY82" i="32"/>
  <c r="BAZ82" i="32"/>
  <c r="BBA82" i="32"/>
  <c r="BBB82" i="32"/>
  <c r="BBC82" i="32"/>
  <c r="BBD82" i="32"/>
  <c r="BBE82" i="32"/>
  <c r="BBF82" i="32"/>
  <c r="BBG82" i="32"/>
  <c r="BBH82" i="32"/>
  <c r="BBI82" i="32"/>
  <c r="BBJ82" i="32"/>
  <c r="BBK82" i="32"/>
  <c r="BBL82" i="32"/>
  <c r="BBM82" i="32"/>
  <c r="BBN82" i="32"/>
  <c r="BBO82" i="32"/>
  <c r="BBP82" i="32"/>
  <c r="BBQ82" i="32"/>
  <c r="BBR82" i="32"/>
  <c r="BBS82" i="32"/>
  <c r="BBT82" i="32"/>
  <c r="BBU82" i="32"/>
  <c r="BBV82" i="32"/>
  <c r="BBW82" i="32"/>
  <c r="BBX82" i="32"/>
  <c r="BBY82" i="32"/>
  <c r="BBZ82" i="32"/>
  <c r="BCA82" i="32"/>
  <c r="BCB82" i="32"/>
  <c r="BCC82" i="32"/>
  <c r="BCD82" i="32"/>
  <c r="BCE82" i="32"/>
  <c r="BCF82" i="32"/>
  <c r="BCG82" i="32"/>
  <c r="BCH82" i="32"/>
  <c r="BCI82" i="32"/>
  <c r="BCJ82" i="32"/>
  <c r="BCK82" i="32"/>
  <c r="BCL82" i="32"/>
  <c r="BCM82" i="32"/>
  <c r="BCN82" i="32"/>
  <c r="BCO82" i="32"/>
  <c r="BCP82" i="32"/>
  <c r="BCQ82" i="32"/>
  <c r="BCR82" i="32"/>
  <c r="BCS82" i="32"/>
  <c r="BCT82" i="32"/>
  <c r="BCU82" i="32"/>
  <c r="BCV82" i="32"/>
  <c r="BCW82" i="32"/>
  <c r="BCX82" i="32"/>
  <c r="BCY82" i="32"/>
  <c r="BCZ82" i="32"/>
  <c r="BDA82" i="32"/>
  <c r="BDB82" i="32"/>
  <c r="BDC82" i="32"/>
  <c r="BDD82" i="32"/>
  <c r="BDE82" i="32"/>
  <c r="BDF82" i="32"/>
  <c r="BDG82" i="32"/>
  <c r="BDH82" i="32"/>
  <c r="BDI82" i="32"/>
  <c r="BDJ82" i="32"/>
  <c r="BDK82" i="32"/>
  <c r="BDL82" i="32"/>
  <c r="BDM82" i="32"/>
  <c r="BDN82" i="32"/>
  <c r="BDO82" i="32"/>
  <c r="BDP82" i="32"/>
  <c r="BDQ82" i="32"/>
  <c r="BDR82" i="32"/>
  <c r="BDS82" i="32"/>
  <c r="BDT82" i="32"/>
  <c r="BDU82" i="32"/>
  <c r="BDV82" i="32"/>
  <c r="BDW82" i="32"/>
  <c r="BDX82" i="32"/>
  <c r="BDY82" i="32"/>
  <c r="BDZ82" i="32"/>
  <c r="BEA82" i="32"/>
  <c r="BEB82" i="32"/>
  <c r="BEC82" i="32"/>
  <c r="BED82" i="32"/>
  <c r="BEE82" i="32"/>
  <c r="BEF82" i="32"/>
  <c r="BEG82" i="32"/>
  <c r="BEH82" i="32"/>
  <c r="BEI82" i="32"/>
  <c r="BEJ82" i="32"/>
  <c r="BEK82" i="32"/>
  <c r="BEL82" i="32"/>
  <c r="BEM82" i="32"/>
  <c r="BEN82" i="32"/>
  <c r="BEO82" i="32"/>
  <c r="BEP82" i="32"/>
  <c r="BEQ82" i="32"/>
  <c r="BER82" i="32"/>
  <c r="BES82" i="32"/>
  <c r="BET82" i="32"/>
  <c r="BEU82" i="32"/>
  <c r="BEV82" i="32"/>
  <c r="BEW82" i="32"/>
  <c r="BEX82" i="32"/>
  <c r="BEY82" i="32"/>
  <c r="BEZ82" i="32"/>
  <c r="BFA82" i="32"/>
  <c r="BFB82" i="32"/>
  <c r="BFC82" i="32"/>
  <c r="BFD82" i="32"/>
  <c r="BFE82" i="32"/>
  <c r="BFF82" i="32"/>
  <c r="BFG82" i="32"/>
  <c r="BFH82" i="32"/>
  <c r="BFI82" i="32"/>
  <c r="BFJ82" i="32"/>
  <c r="BFK82" i="32"/>
  <c r="BFL82" i="32"/>
  <c r="BFM82" i="32"/>
  <c r="BFN82" i="32"/>
  <c r="BFO82" i="32"/>
  <c r="BFP82" i="32"/>
  <c r="BFQ82" i="32"/>
  <c r="BFR82" i="32"/>
  <c r="BFS82" i="32"/>
  <c r="BFT82" i="32"/>
  <c r="BFU82" i="32"/>
  <c r="BFV82" i="32"/>
  <c r="BFW82" i="32"/>
  <c r="BFX82" i="32"/>
  <c r="BFY82" i="32"/>
  <c r="BFZ82" i="32"/>
  <c r="BGA82" i="32"/>
  <c r="BGB82" i="32"/>
  <c r="BGC82" i="32"/>
  <c r="BGD82" i="32"/>
  <c r="BGE82" i="32"/>
  <c r="BGF82" i="32"/>
  <c r="BGG82" i="32"/>
  <c r="BGH82" i="32"/>
  <c r="BGI82" i="32"/>
  <c r="BGJ82" i="32"/>
  <c r="BGK82" i="32"/>
  <c r="BGL82" i="32"/>
  <c r="BGM82" i="32"/>
  <c r="BGN82" i="32"/>
  <c r="BGO82" i="32"/>
  <c r="BGP82" i="32"/>
  <c r="BGQ82" i="32"/>
  <c r="BGR82" i="32"/>
  <c r="BGS82" i="32"/>
  <c r="BGT82" i="32"/>
  <c r="BGU82" i="32"/>
  <c r="BGV82" i="32"/>
  <c r="BGW82" i="32"/>
  <c r="BGX82" i="32"/>
  <c r="BGY82" i="32"/>
  <c r="BGZ82" i="32"/>
  <c r="BHA82" i="32"/>
  <c r="BHB82" i="32"/>
  <c r="BHC82" i="32"/>
  <c r="BHD82" i="32"/>
  <c r="BHE82" i="32"/>
  <c r="BHF82" i="32"/>
  <c r="BHG82" i="32"/>
  <c r="BHH82" i="32"/>
  <c r="BHI82" i="32"/>
  <c r="BHJ82" i="32"/>
  <c r="BHK82" i="32"/>
  <c r="BHL82" i="32"/>
  <c r="BHM82" i="32"/>
  <c r="BHN82" i="32"/>
  <c r="BHO82" i="32"/>
  <c r="BHP82" i="32"/>
  <c r="BHQ82" i="32"/>
  <c r="BHR82" i="32"/>
  <c r="BHS82" i="32"/>
  <c r="BHT82" i="32"/>
  <c r="BHU82" i="32"/>
  <c r="BHV82" i="32"/>
  <c r="BHW82" i="32"/>
  <c r="BHX82" i="32"/>
  <c r="BHY82" i="32"/>
  <c r="BHZ82" i="32"/>
  <c r="BIA82" i="32"/>
  <c r="BIB82" i="32"/>
  <c r="BIC82" i="32"/>
  <c r="BID82" i="32"/>
  <c r="BIE82" i="32"/>
  <c r="BIF82" i="32"/>
  <c r="BIG82" i="32"/>
  <c r="BIH82" i="32"/>
  <c r="BII82" i="32"/>
  <c r="BIJ82" i="32"/>
  <c r="BIK82" i="32"/>
  <c r="BIL82" i="32"/>
  <c r="BIM82" i="32"/>
  <c r="BIN82" i="32"/>
  <c r="BIO82" i="32"/>
  <c r="BIP82" i="32"/>
  <c r="BIQ82" i="32"/>
  <c r="BIR82" i="32"/>
  <c r="BIS82" i="32"/>
  <c r="BIT82" i="32"/>
  <c r="BIU82" i="32"/>
  <c r="BIV82" i="32"/>
  <c r="BIW82" i="32"/>
  <c r="BIX82" i="32"/>
  <c r="BIY82" i="32"/>
  <c r="BIZ82" i="32"/>
  <c r="BJA82" i="32"/>
  <c r="BJB82" i="32"/>
  <c r="BJC82" i="32"/>
  <c r="BJD82" i="32"/>
  <c r="BJE82" i="32"/>
  <c r="BJF82" i="32"/>
  <c r="BJG82" i="32"/>
  <c r="BJH82" i="32"/>
  <c r="BJI82" i="32"/>
  <c r="BJJ82" i="32"/>
  <c r="BJK82" i="32"/>
  <c r="BJL82" i="32"/>
  <c r="BJM82" i="32"/>
  <c r="BJN82" i="32"/>
  <c r="BJO82" i="32"/>
  <c r="BJP82" i="32"/>
  <c r="BJQ82" i="32"/>
  <c r="BJR82" i="32"/>
  <c r="BJS82" i="32"/>
  <c r="BJT82" i="32"/>
  <c r="BJU82" i="32"/>
  <c r="BJV82" i="32"/>
  <c r="BJW82" i="32"/>
  <c r="BJX82" i="32"/>
  <c r="BJY82" i="32"/>
  <c r="BJZ82" i="32"/>
  <c r="BKA82" i="32"/>
  <c r="BKB82" i="32"/>
  <c r="BKC82" i="32"/>
  <c r="BKD82" i="32"/>
  <c r="BKE82" i="32"/>
  <c r="BKF82" i="32"/>
  <c r="BKG82" i="32"/>
  <c r="BKH82" i="32"/>
  <c r="BKI82" i="32"/>
  <c r="BKJ82" i="32"/>
  <c r="BKK82" i="32"/>
  <c r="BKL82" i="32"/>
  <c r="BKM82" i="32"/>
  <c r="BKN82" i="32"/>
  <c r="BKO82" i="32"/>
  <c r="BKP82" i="32"/>
  <c r="BKQ82" i="32"/>
  <c r="BKR82" i="32"/>
  <c r="BKS82" i="32"/>
  <c r="BKT82" i="32"/>
  <c r="BKU82" i="32"/>
  <c r="BKV82" i="32"/>
  <c r="BKW82" i="32"/>
  <c r="BKX82" i="32"/>
  <c r="BKY82" i="32"/>
  <c r="BKZ82" i="32"/>
  <c r="BLA82" i="32"/>
  <c r="BLB82" i="32"/>
  <c r="BLC82" i="32"/>
  <c r="BLD82" i="32"/>
  <c r="BLE82" i="32"/>
  <c r="BLF82" i="32"/>
  <c r="BLG82" i="32"/>
  <c r="BLH82" i="32"/>
  <c r="BLI82" i="32"/>
  <c r="BLJ82" i="32"/>
  <c r="BLK82" i="32"/>
  <c r="BLL82" i="32"/>
  <c r="BLM82" i="32"/>
  <c r="BLN82" i="32"/>
  <c r="BLO82" i="32"/>
  <c r="BLP82" i="32"/>
  <c r="BLQ82" i="32"/>
  <c r="BLR82" i="32"/>
  <c r="BLS82" i="32"/>
  <c r="BLT82" i="32"/>
  <c r="BLU82" i="32"/>
  <c r="BLV82" i="32"/>
  <c r="BLW82" i="32"/>
  <c r="BLX82" i="32"/>
  <c r="BLY82" i="32"/>
  <c r="BLZ82" i="32"/>
  <c r="BMA82" i="32"/>
  <c r="BMB82" i="32"/>
  <c r="BMC82" i="32"/>
  <c r="BMD82" i="32"/>
  <c r="BME82" i="32"/>
  <c r="BMF82" i="32"/>
  <c r="BMG82" i="32"/>
  <c r="BMH82" i="32"/>
  <c r="BMI82" i="32"/>
  <c r="BMJ82" i="32"/>
  <c r="BMK82" i="32"/>
  <c r="BML82" i="32"/>
  <c r="BMM82" i="32"/>
  <c r="BMN82" i="32"/>
  <c r="BMO82" i="32"/>
  <c r="BMP82" i="32"/>
  <c r="BMQ82" i="32"/>
  <c r="BMR82" i="32"/>
  <c r="BMS82" i="32"/>
  <c r="BMT82" i="32"/>
  <c r="BMU82" i="32"/>
  <c r="BMV82" i="32"/>
  <c r="BMW82" i="32"/>
  <c r="BMX82" i="32"/>
  <c r="BMY82" i="32"/>
  <c r="BMZ82" i="32"/>
  <c r="BNA82" i="32"/>
  <c r="BNB82" i="32"/>
  <c r="BNC82" i="32"/>
  <c r="BND82" i="32"/>
  <c r="BNE82" i="32"/>
  <c r="BNF82" i="32"/>
  <c r="BNG82" i="32"/>
  <c r="BNH82" i="32"/>
  <c r="BNI82" i="32"/>
  <c r="BNJ82" i="32"/>
  <c r="BNK82" i="32"/>
  <c r="BNL82" i="32"/>
  <c r="BNM82" i="32"/>
  <c r="BNN82" i="32"/>
  <c r="BNO82" i="32"/>
  <c r="BNP82" i="32"/>
  <c r="BNQ82" i="32"/>
  <c r="BNR82" i="32"/>
  <c r="BNS82" i="32"/>
  <c r="BNT82" i="32"/>
  <c r="BNU82" i="32"/>
  <c r="BNV82" i="32"/>
  <c r="BNW82" i="32"/>
  <c r="BNX82" i="32"/>
  <c r="BNY82" i="32"/>
  <c r="BNZ82" i="32"/>
  <c r="BOA82" i="32"/>
  <c r="BOB82" i="32"/>
  <c r="BOC82" i="32"/>
  <c r="BOD82" i="32"/>
  <c r="BOE82" i="32"/>
  <c r="BOF82" i="32"/>
  <c r="BOG82" i="32"/>
  <c r="BOH82" i="32"/>
  <c r="BOI82" i="32"/>
  <c r="BOJ82" i="32"/>
  <c r="BOK82" i="32"/>
  <c r="BOL82" i="32"/>
  <c r="BOM82" i="32"/>
  <c r="BON82" i="32"/>
  <c r="BOO82" i="32"/>
  <c r="BOP82" i="32"/>
  <c r="BOQ82" i="32"/>
  <c r="BOR82" i="32"/>
  <c r="BOS82" i="32"/>
  <c r="BOT82" i="32"/>
  <c r="BOU82" i="32"/>
  <c r="BOV82" i="32"/>
  <c r="BOW82" i="32"/>
  <c r="BOX82" i="32"/>
  <c r="BOY82" i="32"/>
  <c r="BOZ82" i="32"/>
  <c r="BPA82" i="32"/>
  <c r="BPB82" i="32"/>
  <c r="BPC82" i="32"/>
  <c r="BPD82" i="32"/>
  <c r="BPE82" i="32"/>
  <c r="BPF82" i="32"/>
  <c r="BPG82" i="32"/>
  <c r="BPH82" i="32"/>
  <c r="BPI82" i="32"/>
  <c r="BPJ82" i="32"/>
  <c r="BPK82" i="32"/>
  <c r="BPL82" i="32"/>
  <c r="BPM82" i="32"/>
  <c r="BPN82" i="32"/>
  <c r="BPO82" i="32"/>
  <c r="BPP82" i="32"/>
  <c r="BPQ82" i="32"/>
  <c r="BPR82" i="32"/>
  <c r="BPS82" i="32"/>
  <c r="BPT82" i="32"/>
  <c r="BPU82" i="32"/>
  <c r="BPV82" i="32"/>
  <c r="BPW82" i="32"/>
  <c r="BPX82" i="32"/>
  <c r="BPY82" i="32"/>
  <c r="BPZ82" i="32"/>
  <c r="BQA82" i="32"/>
  <c r="BQB82" i="32"/>
  <c r="BQC82" i="32"/>
  <c r="BQD82" i="32"/>
  <c r="BQE82" i="32"/>
  <c r="BQF82" i="32"/>
  <c r="BQG82" i="32"/>
  <c r="BQH82" i="32"/>
  <c r="BQI82" i="32"/>
  <c r="BQJ82" i="32"/>
  <c r="BQK82" i="32"/>
  <c r="BQL82" i="32"/>
  <c r="BQM82" i="32"/>
  <c r="BQN82" i="32"/>
  <c r="BQO82" i="32"/>
  <c r="BQP82" i="32"/>
  <c r="BQQ82" i="32"/>
  <c r="BQR82" i="32"/>
  <c r="BQS82" i="32"/>
  <c r="BQT82" i="32"/>
  <c r="BQU82" i="32"/>
  <c r="BQV82" i="32"/>
  <c r="BQW82" i="32"/>
  <c r="BQX82" i="32"/>
  <c r="BQY82" i="32"/>
  <c r="BQZ82" i="32"/>
  <c r="BRA82" i="32"/>
  <c r="BRB82" i="32"/>
  <c r="BRC82" i="32"/>
  <c r="BRD82" i="32"/>
  <c r="BRE82" i="32"/>
  <c r="BRF82" i="32"/>
  <c r="BRG82" i="32"/>
  <c r="BRH82" i="32"/>
  <c r="BRI82" i="32"/>
  <c r="BRJ82" i="32"/>
  <c r="BRK82" i="32"/>
  <c r="BRL82" i="32"/>
  <c r="BRM82" i="32"/>
  <c r="BRN82" i="32"/>
  <c r="BRO82" i="32"/>
  <c r="BRP82" i="32"/>
  <c r="BRQ82" i="32"/>
  <c r="BRR82" i="32"/>
  <c r="BRS82" i="32"/>
  <c r="BRT82" i="32"/>
  <c r="BRU82" i="32"/>
  <c r="BRV82" i="32"/>
  <c r="BRW82" i="32"/>
  <c r="BRX82" i="32"/>
  <c r="BRY82" i="32"/>
  <c r="BRZ82" i="32"/>
  <c r="BSA82" i="32"/>
  <c r="BSB82" i="32"/>
  <c r="BSC82" i="32"/>
  <c r="BSD82" i="32"/>
  <c r="BSE82" i="32"/>
  <c r="BSF82" i="32"/>
  <c r="BSG82" i="32"/>
  <c r="BSH82" i="32"/>
  <c r="BSI82" i="32"/>
  <c r="BSJ82" i="32"/>
  <c r="BSK82" i="32"/>
  <c r="BSL82" i="32"/>
  <c r="BSM82" i="32"/>
  <c r="BSN82" i="32"/>
  <c r="BSO82" i="32"/>
  <c r="BSP82" i="32"/>
  <c r="BSQ82" i="32"/>
  <c r="BSR82" i="32"/>
  <c r="BSS82" i="32"/>
  <c r="BST82" i="32"/>
  <c r="BSU82" i="32"/>
  <c r="BSV82" i="32"/>
  <c r="BSW82" i="32"/>
  <c r="BSX82" i="32"/>
  <c r="BSY82" i="32"/>
  <c r="BSZ82" i="32"/>
  <c r="BTA82" i="32"/>
  <c r="BTB82" i="32"/>
  <c r="BTC82" i="32"/>
  <c r="BTD82" i="32"/>
  <c r="BTE82" i="32"/>
  <c r="BTF82" i="32"/>
  <c r="BTG82" i="32"/>
  <c r="BTH82" i="32"/>
  <c r="BTI82" i="32"/>
  <c r="BTJ82" i="32"/>
  <c r="BTK82" i="32"/>
  <c r="BTL82" i="32"/>
  <c r="BTM82" i="32"/>
  <c r="BTN82" i="32"/>
  <c r="BTO82" i="32"/>
  <c r="BTP82" i="32"/>
  <c r="BTQ82" i="32"/>
  <c r="BTR82" i="32"/>
  <c r="BTS82" i="32"/>
  <c r="BTT82" i="32"/>
  <c r="BTU82" i="32"/>
  <c r="BTV82" i="32"/>
  <c r="BTW82" i="32"/>
  <c r="BTX82" i="32"/>
  <c r="BTY82" i="32"/>
  <c r="BTZ82" i="32"/>
  <c r="BUA82" i="32"/>
  <c r="BUB82" i="32"/>
  <c r="BUC82" i="32"/>
  <c r="BUD82" i="32"/>
  <c r="BUE82" i="32"/>
  <c r="BUF82" i="32"/>
  <c r="BUG82" i="32"/>
  <c r="BUH82" i="32"/>
  <c r="BUI82" i="32"/>
  <c r="BUJ82" i="32"/>
  <c r="BUK82" i="32"/>
  <c r="BUL82" i="32"/>
  <c r="BUM82" i="32"/>
  <c r="BUN82" i="32"/>
  <c r="BUO82" i="32"/>
  <c r="BUP82" i="32"/>
  <c r="BUQ82" i="32"/>
  <c r="BUR82" i="32"/>
  <c r="BUS82" i="32"/>
  <c r="BUT82" i="32"/>
  <c r="BUU82" i="32"/>
  <c r="BUV82" i="32"/>
  <c r="BUW82" i="32"/>
  <c r="BUX82" i="32"/>
  <c r="BUY82" i="32"/>
  <c r="BUZ82" i="32"/>
  <c r="BVA82" i="32"/>
  <c r="BVB82" i="32"/>
  <c r="BVC82" i="32"/>
  <c r="BVD82" i="32"/>
  <c r="BVE82" i="32"/>
  <c r="BVF82" i="32"/>
  <c r="BVG82" i="32"/>
  <c r="BVH82" i="32"/>
  <c r="BVI82" i="32"/>
  <c r="BVJ82" i="32"/>
  <c r="BVK82" i="32"/>
  <c r="BVL82" i="32"/>
  <c r="BVM82" i="32"/>
  <c r="BVN82" i="32"/>
  <c r="BVO82" i="32"/>
  <c r="BVP82" i="32"/>
  <c r="BVQ82" i="32"/>
  <c r="BVR82" i="32"/>
  <c r="BVS82" i="32"/>
  <c r="BVT82" i="32"/>
  <c r="BVU82" i="32"/>
  <c r="BVV82" i="32"/>
  <c r="BVW82" i="32"/>
  <c r="BVX82" i="32"/>
  <c r="BVY82" i="32"/>
  <c r="BVZ82" i="32"/>
  <c r="BWA82" i="32"/>
  <c r="BWB82" i="32"/>
  <c r="BWC82" i="32"/>
  <c r="BWD82" i="32"/>
  <c r="BWE82" i="32"/>
  <c r="BWF82" i="32"/>
  <c r="BWG82" i="32"/>
  <c r="BWH82" i="32"/>
  <c r="BWI82" i="32"/>
  <c r="BWJ82" i="32"/>
  <c r="BWK82" i="32"/>
  <c r="BWL82" i="32"/>
  <c r="BWM82" i="32"/>
  <c r="BWN82" i="32"/>
  <c r="BWO82" i="32"/>
  <c r="BWP82" i="32"/>
  <c r="BWQ82" i="32"/>
  <c r="BWR82" i="32"/>
  <c r="BWS82" i="32"/>
  <c r="BWT82" i="32"/>
  <c r="BWU82" i="32"/>
  <c r="BWV82" i="32"/>
  <c r="BWW82" i="32"/>
  <c r="BWX82" i="32"/>
  <c r="BWY82" i="32"/>
  <c r="BWZ82" i="32"/>
  <c r="BXA82" i="32"/>
  <c r="BXB82" i="32"/>
  <c r="BXC82" i="32"/>
  <c r="BXD82" i="32"/>
  <c r="BXE82" i="32"/>
  <c r="BXF82" i="32"/>
  <c r="BXG82" i="32"/>
  <c r="BXH82" i="32"/>
  <c r="BXI82" i="32"/>
  <c r="BXJ82" i="32"/>
  <c r="BXK82" i="32"/>
  <c r="BXL82" i="32"/>
  <c r="BXM82" i="32"/>
  <c r="BXN82" i="32"/>
  <c r="BXO82" i="32"/>
  <c r="BXP82" i="32"/>
  <c r="BXQ82" i="32"/>
  <c r="BXR82" i="32"/>
  <c r="BXS82" i="32"/>
  <c r="BXT82" i="32"/>
  <c r="BXU82" i="32"/>
  <c r="BXV82" i="32"/>
  <c r="BXW82" i="32"/>
  <c r="BXX82" i="32"/>
  <c r="BXY82" i="32"/>
  <c r="BXZ82" i="32"/>
  <c r="BYA82" i="32"/>
  <c r="BYB82" i="32"/>
  <c r="BYC82" i="32"/>
  <c r="BYD82" i="32"/>
  <c r="BYE82" i="32"/>
  <c r="BYF82" i="32"/>
  <c r="BYG82" i="32"/>
  <c r="BYH82" i="32"/>
  <c r="BYI82" i="32"/>
  <c r="BYJ82" i="32"/>
  <c r="BYK82" i="32"/>
  <c r="BYL82" i="32"/>
  <c r="BYM82" i="32"/>
  <c r="BYN82" i="32"/>
  <c r="BYO82" i="32"/>
  <c r="BYP82" i="32"/>
  <c r="BYQ82" i="32"/>
  <c r="BYR82" i="32"/>
  <c r="BYS82" i="32"/>
  <c r="BYT82" i="32"/>
  <c r="BYU82" i="32"/>
  <c r="BYV82" i="32"/>
  <c r="BYW82" i="32"/>
  <c r="BYX82" i="32"/>
  <c r="BYY82" i="32"/>
  <c r="BYZ82" i="32"/>
  <c r="BZA82" i="32"/>
  <c r="BZB82" i="32"/>
  <c r="BZC82" i="32"/>
  <c r="BZD82" i="32"/>
  <c r="BZE82" i="32"/>
  <c r="BZF82" i="32"/>
  <c r="BZG82" i="32"/>
  <c r="BZH82" i="32"/>
  <c r="BZI82" i="32"/>
  <c r="BZJ82" i="32"/>
  <c r="BZK82" i="32"/>
  <c r="BZL82" i="32"/>
  <c r="BZM82" i="32"/>
  <c r="BZN82" i="32"/>
  <c r="BZO82" i="32"/>
  <c r="BZP82" i="32"/>
  <c r="BZQ82" i="32"/>
  <c r="BZR82" i="32"/>
  <c r="BZS82" i="32"/>
  <c r="BZT82" i="32"/>
  <c r="BZU82" i="32"/>
  <c r="BZV82" i="32"/>
  <c r="BZW82" i="32"/>
  <c r="BZX82" i="32"/>
  <c r="BZY82" i="32"/>
  <c r="BZZ82" i="32"/>
  <c r="CAA82" i="32"/>
  <c r="CAB82" i="32"/>
  <c r="CAC82" i="32"/>
  <c r="CAD82" i="32"/>
  <c r="CAE82" i="32"/>
  <c r="CAF82" i="32"/>
  <c r="CAG82" i="32"/>
  <c r="CAH82" i="32"/>
  <c r="CAI82" i="32"/>
  <c r="CAJ82" i="32"/>
  <c r="CAK82" i="32"/>
  <c r="CAL82" i="32"/>
  <c r="CAM82" i="32"/>
  <c r="CAN82" i="32"/>
  <c r="CAO82" i="32"/>
  <c r="CAP82" i="32"/>
  <c r="CAQ82" i="32"/>
  <c r="CAR82" i="32"/>
  <c r="CAS82" i="32"/>
  <c r="CAT82" i="32"/>
  <c r="CAU82" i="32"/>
  <c r="CAV82" i="32"/>
  <c r="CAW82" i="32"/>
  <c r="CAX82" i="32"/>
  <c r="CAY82" i="32"/>
  <c r="CAZ82" i="32"/>
  <c r="CBA82" i="32"/>
  <c r="CBB82" i="32"/>
  <c r="CBC82" i="32"/>
  <c r="CBD82" i="32"/>
  <c r="CBE82" i="32"/>
  <c r="CBF82" i="32"/>
  <c r="CBG82" i="32"/>
  <c r="CBH82" i="32"/>
  <c r="CBI82" i="32"/>
  <c r="CBJ82" i="32"/>
  <c r="CBK82" i="32"/>
  <c r="CBL82" i="32"/>
  <c r="CBM82" i="32"/>
  <c r="CBN82" i="32"/>
  <c r="CBO82" i="32"/>
  <c r="CBP82" i="32"/>
  <c r="CBQ82" i="32"/>
  <c r="CBR82" i="32"/>
  <c r="CBS82" i="32"/>
  <c r="CBT82" i="32"/>
  <c r="CBU82" i="32"/>
  <c r="CBV82" i="32"/>
  <c r="CBW82" i="32"/>
  <c r="CBX82" i="32"/>
  <c r="CBY82" i="32"/>
  <c r="CBZ82" i="32"/>
  <c r="CCA82" i="32"/>
  <c r="CCB82" i="32"/>
  <c r="CCC82" i="32"/>
  <c r="CCD82" i="32"/>
  <c r="CCE82" i="32"/>
  <c r="CCF82" i="32"/>
  <c r="CCG82" i="32"/>
  <c r="CCH82" i="32"/>
  <c r="CCI82" i="32"/>
  <c r="CCJ82" i="32"/>
  <c r="CCK82" i="32"/>
  <c r="CCL82" i="32"/>
  <c r="CCM82" i="32"/>
  <c r="CCN82" i="32"/>
  <c r="CCO82" i="32"/>
  <c r="CCP82" i="32"/>
  <c r="CCQ82" i="32"/>
  <c r="CCR82" i="32"/>
  <c r="CCS82" i="32"/>
  <c r="CCT82" i="32"/>
  <c r="CCU82" i="32"/>
  <c r="CCV82" i="32"/>
  <c r="CCW82" i="32"/>
  <c r="CCX82" i="32"/>
  <c r="CCY82" i="32"/>
  <c r="CCZ82" i="32"/>
  <c r="CDA82" i="32"/>
  <c r="CDB82" i="32"/>
  <c r="CDC82" i="32"/>
  <c r="CDD82" i="32"/>
  <c r="CDE82" i="32"/>
  <c r="CDF82" i="32"/>
  <c r="CDG82" i="32"/>
  <c r="CDH82" i="32"/>
  <c r="CDI82" i="32"/>
  <c r="CDJ82" i="32"/>
  <c r="CDK82" i="32"/>
  <c r="CDL82" i="32"/>
  <c r="CDM82" i="32"/>
  <c r="CDN82" i="32"/>
  <c r="CDO82" i="32"/>
  <c r="CDP82" i="32"/>
  <c r="CDQ82" i="32"/>
  <c r="CDR82" i="32"/>
  <c r="CDS82" i="32"/>
  <c r="CDT82" i="32"/>
  <c r="CDU82" i="32"/>
  <c r="CDV82" i="32"/>
  <c r="CDW82" i="32"/>
  <c r="CDX82" i="32"/>
  <c r="CDY82" i="32"/>
  <c r="CDZ82" i="32"/>
  <c r="CEA82" i="32"/>
  <c r="CEB82" i="32"/>
  <c r="CEC82" i="32"/>
  <c r="CED82" i="32"/>
  <c r="CEE82" i="32"/>
  <c r="CEF82" i="32"/>
  <c r="CEG82" i="32"/>
  <c r="CEH82" i="32"/>
  <c r="CEI82" i="32"/>
  <c r="CEJ82" i="32"/>
  <c r="CEK82" i="32"/>
  <c r="CEL82" i="32"/>
  <c r="CEM82" i="32"/>
  <c r="CEN82" i="32"/>
  <c r="CEO82" i="32"/>
  <c r="CEP82" i="32"/>
  <c r="CEQ82" i="32"/>
  <c r="CER82" i="32"/>
  <c r="CES82" i="32"/>
  <c r="CET82" i="32"/>
  <c r="CEU82" i="32"/>
  <c r="CEV82" i="32"/>
  <c r="CEW82" i="32"/>
  <c r="CEX82" i="32"/>
  <c r="CEY82" i="32"/>
  <c r="CEZ82" i="32"/>
  <c r="CFA82" i="32"/>
  <c r="CFB82" i="32"/>
  <c r="CFC82" i="32"/>
  <c r="CFD82" i="32"/>
  <c r="CFE82" i="32"/>
  <c r="CFF82" i="32"/>
  <c r="CFG82" i="32"/>
  <c r="CFH82" i="32"/>
  <c r="CFI82" i="32"/>
  <c r="CFJ82" i="32"/>
  <c r="CFK82" i="32"/>
  <c r="CFL82" i="32"/>
  <c r="CFM82" i="32"/>
  <c r="CFN82" i="32"/>
  <c r="CFO82" i="32"/>
  <c r="CFP82" i="32"/>
  <c r="CFQ82" i="32"/>
  <c r="CFR82" i="32"/>
  <c r="CFS82" i="32"/>
  <c r="CFT82" i="32"/>
  <c r="CFU82" i="32"/>
  <c r="CFV82" i="32"/>
  <c r="CFW82" i="32"/>
  <c r="CFX82" i="32"/>
  <c r="CFY82" i="32"/>
  <c r="CFZ82" i="32"/>
  <c r="CGA82" i="32"/>
  <c r="CGB82" i="32"/>
  <c r="CGC82" i="32"/>
  <c r="CGD82" i="32"/>
  <c r="CGE82" i="32"/>
  <c r="CGF82" i="32"/>
  <c r="CGG82" i="32"/>
  <c r="CGH82" i="32"/>
  <c r="CGI82" i="32"/>
  <c r="CGJ82" i="32"/>
  <c r="CGK82" i="32"/>
  <c r="CGL82" i="32"/>
  <c r="CGM82" i="32"/>
  <c r="CGN82" i="32"/>
  <c r="CGO82" i="32"/>
  <c r="CGP82" i="32"/>
  <c r="CGQ82" i="32"/>
  <c r="CGR82" i="32"/>
  <c r="CGS82" i="32"/>
  <c r="CGT82" i="32"/>
  <c r="CGU82" i="32"/>
  <c r="CGV82" i="32"/>
  <c r="CGW82" i="32"/>
  <c r="CGX82" i="32"/>
  <c r="CGY82" i="32"/>
  <c r="CGZ82" i="32"/>
  <c r="CHA82" i="32"/>
  <c r="CHB82" i="32"/>
  <c r="CHC82" i="32"/>
  <c r="CHD82" i="32"/>
  <c r="CHE82" i="32"/>
  <c r="CHF82" i="32"/>
  <c r="CHG82" i="32"/>
  <c r="CHH82" i="32"/>
  <c r="CHI82" i="32"/>
  <c r="CHJ82" i="32"/>
  <c r="CHK82" i="32"/>
  <c r="CHL82" i="32"/>
  <c r="CHM82" i="32"/>
  <c r="CHN82" i="32"/>
  <c r="CHO82" i="32"/>
  <c r="CHP82" i="32"/>
  <c r="CHQ82" i="32"/>
  <c r="CHR82" i="32"/>
  <c r="CHS82" i="32"/>
  <c r="CHT82" i="32"/>
  <c r="CHU82" i="32"/>
  <c r="CHV82" i="32"/>
  <c r="CHW82" i="32"/>
  <c r="CHX82" i="32"/>
  <c r="CHY82" i="32"/>
  <c r="CHZ82" i="32"/>
  <c r="CIA82" i="32"/>
  <c r="CIB82" i="32"/>
  <c r="CIC82" i="32"/>
  <c r="CID82" i="32"/>
  <c r="CIE82" i="32"/>
  <c r="CIF82" i="32"/>
  <c r="CIG82" i="32"/>
  <c r="CIH82" i="32"/>
  <c r="CII82" i="32"/>
  <c r="CIJ82" i="32"/>
  <c r="CIK82" i="32"/>
  <c r="CIL82" i="32"/>
  <c r="CIM82" i="32"/>
  <c r="CIN82" i="32"/>
  <c r="CIO82" i="32"/>
  <c r="CIP82" i="32"/>
  <c r="CIQ82" i="32"/>
  <c r="CIR82" i="32"/>
  <c r="CIS82" i="32"/>
  <c r="CIT82" i="32"/>
  <c r="CIU82" i="32"/>
  <c r="CIV82" i="32"/>
  <c r="CIW82" i="32"/>
  <c r="CIX82" i="32"/>
  <c r="CIY82" i="32"/>
  <c r="CIZ82" i="32"/>
  <c r="CJA82" i="32"/>
  <c r="CJB82" i="32"/>
  <c r="CJC82" i="32"/>
  <c r="CJD82" i="32"/>
  <c r="CJE82" i="32"/>
  <c r="CJF82" i="32"/>
  <c r="CJG82" i="32"/>
  <c r="CJH82" i="32"/>
  <c r="CJI82" i="32"/>
  <c r="CJJ82" i="32"/>
  <c r="CJK82" i="32"/>
  <c r="CJL82" i="32"/>
  <c r="CJM82" i="32"/>
  <c r="CJN82" i="32"/>
  <c r="CJO82" i="32"/>
  <c r="CJP82" i="32"/>
  <c r="CJQ82" i="32"/>
  <c r="CJR82" i="32"/>
  <c r="CJS82" i="32"/>
  <c r="CJT82" i="32"/>
  <c r="CJU82" i="32"/>
  <c r="CJV82" i="32"/>
  <c r="CJW82" i="32"/>
  <c r="CJX82" i="32"/>
  <c r="CJY82" i="32"/>
  <c r="CJZ82" i="32"/>
  <c r="CKA82" i="32"/>
  <c r="CKB82" i="32"/>
  <c r="CKC82" i="32"/>
  <c r="CKD82" i="32"/>
  <c r="CKE82" i="32"/>
  <c r="CKF82" i="32"/>
  <c r="CKG82" i="32"/>
  <c r="CKH82" i="32"/>
  <c r="CKI82" i="32"/>
  <c r="CKJ82" i="32"/>
  <c r="CKK82" i="32"/>
  <c r="CKL82" i="32"/>
  <c r="CKM82" i="32"/>
  <c r="CKN82" i="32"/>
  <c r="CKO82" i="32"/>
  <c r="CKP82" i="32"/>
  <c r="CKQ82" i="32"/>
  <c r="CKR82" i="32"/>
  <c r="CKS82" i="32"/>
  <c r="CKT82" i="32"/>
  <c r="CKU82" i="32"/>
  <c r="CKV82" i="32"/>
  <c r="CKW82" i="32"/>
  <c r="CKX82" i="32"/>
  <c r="CKY82" i="32"/>
  <c r="CKZ82" i="32"/>
  <c r="CLA82" i="32"/>
  <c r="CLB82" i="32"/>
  <c r="CLC82" i="32"/>
  <c r="CLD82" i="32"/>
  <c r="CLE82" i="32"/>
  <c r="CLF82" i="32"/>
  <c r="CLG82" i="32"/>
  <c r="CLH82" i="32"/>
  <c r="CLI82" i="32"/>
  <c r="CLJ82" i="32"/>
  <c r="CLK82" i="32"/>
  <c r="CLL82" i="32"/>
  <c r="CLM82" i="32"/>
  <c r="CLN82" i="32"/>
  <c r="CLO82" i="32"/>
  <c r="CLP82" i="32"/>
  <c r="CLQ82" i="32"/>
  <c r="CLR82" i="32"/>
  <c r="CLS82" i="32"/>
  <c r="CLT82" i="32"/>
  <c r="CLU82" i="32"/>
  <c r="CLV82" i="32"/>
  <c r="CLW82" i="32"/>
  <c r="CLX82" i="32"/>
  <c r="CLY82" i="32"/>
  <c r="CLZ82" i="32"/>
  <c r="CMA82" i="32"/>
  <c r="CMB82" i="32"/>
  <c r="CMC82" i="32"/>
  <c r="CMD82" i="32"/>
  <c r="CME82" i="32"/>
  <c r="CMF82" i="32"/>
  <c r="CMG82" i="32"/>
  <c r="CMH82" i="32"/>
  <c r="CMI82" i="32"/>
  <c r="CMJ82" i="32"/>
  <c r="CMK82" i="32"/>
  <c r="CML82" i="32"/>
  <c r="CMM82" i="32"/>
  <c r="CMN82" i="32"/>
  <c r="CMO82" i="32"/>
  <c r="CMP82" i="32"/>
  <c r="CMQ82" i="32"/>
  <c r="CMR82" i="32"/>
  <c r="CMS82" i="32"/>
  <c r="CMT82" i="32"/>
  <c r="CMU82" i="32"/>
  <c r="CMV82" i="32"/>
  <c r="CMW82" i="32"/>
  <c r="CMX82" i="32"/>
  <c r="CMY82" i="32"/>
  <c r="CMZ82" i="32"/>
  <c r="CNA82" i="32"/>
  <c r="CNB82" i="32"/>
  <c r="CNC82" i="32"/>
  <c r="CND82" i="32"/>
  <c r="CNE82" i="32"/>
  <c r="CNF82" i="32"/>
  <c r="CNG82" i="32"/>
  <c r="CNH82" i="32"/>
  <c r="CNI82" i="32"/>
  <c r="CNJ82" i="32"/>
  <c r="CNK82" i="32"/>
  <c r="CNL82" i="32"/>
  <c r="CNM82" i="32"/>
  <c r="CNN82" i="32"/>
  <c r="CNO82" i="32"/>
  <c r="CNP82" i="32"/>
  <c r="CNQ82" i="32"/>
  <c r="CNR82" i="32"/>
  <c r="CNS82" i="32"/>
  <c r="CNT82" i="32"/>
  <c r="CNU82" i="32"/>
  <c r="CNV82" i="32"/>
  <c r="CNW82" i="32"/>
  <c r="CNX82" i="32"/>
  <c r="CNY82" i="32"/>
  <c r="CNZ82" i="32"/>
  <c r="COA82" i="32"/>
  <c r="COB82" i="32"/>
  <c r="COC82" i="32"/>
  <c r="COD82" i="32"/>
  <c r="COE82" i="32"/>
  <c r="COF82" i="32"/>
  <c r="COG82" i="32"/>
  <c r="COH82" i="32"/>
  <c r="COI82" i="32"/>
  <c r="COJ82" i="32"/>
  <c r="COK82" i="32"/>
  <c r="COL82" i="32"/>
  <c r="COM82" i="32"/>
  <c r="CON82" i="32"/>
  <c r="COO82" i="32"/>
  <c r="COP82" i="32"/>
  <c r="COQ82" i="32"/>
  <c r="COR82" i="32"/>
  <c r="COS82" i="32"/>
  <c r="COT82" i="32"/>
  <c r="COU82" i="32"/>
  <c r="COV82" i="32"/>
  <c r="COW82" i="32"/>
  <c r="COX82" i="32"/>
  <c r="COY82" i="32"/>
  <c r="COZ82" i="32"/>
  <c r="CPA82" i="32"/>
  <c r="CPB82" i="32"/>
  <c r="CPC82" i="32"/>
  <c r="CPD82" i="32"/>
  <c r="CPE82" i="32"/>
  <c r="CPF82" i="32"/>
  <c r="CPG82" i="32"/>
  <c r="CPH82" i="32"/>
  <c r="CPI82" i="32"/>
  <c r="CPJ82" i="32"/>
  <c r="CPK82" i="32"/>
  <c r="CPL82" i="32"/>
  <c r="CPM82" i="32"/>
  <c r="CPN82" i="32"/>
  <c r="CPO82" i="32"/>
  <c r="CPP82" i="32"/>
  <c r="CPQ82" i="32"/>
  <c r="CPR82" i="32"/>
  <c r="CPS82" i="32"/>
  <c r="CPT82" i="32"/>
  <c r="CPU82" i="32"/>
  <c r="CPV82" i="32"/>
  <c r="CPW82" i="32"/>
  <c r="CPX82" i="32"/>
  <c r="CPY82" i="32"/>
  <c r="CPZ82" i="32"/>
  <c r="CQA82" i="32"/>
  <c r="CQB82" i="32"/>
  <c r="CQC82" i="32"/>
  <c r="CQD82" i="32"/>
  <c r="CQE82" i="32"/>
  <c r="CQF82" i="32"/>
  <c r="CQG82" i="32"/>
  <c r="CQH82" i="32"/>
  <c r="CQI82" i="32"/>
  <c r="CQJ82" i="32"/>
  <c r="CQK82" i="32"/>
  <c r="CQL82" i="32"/>
  <c r="CQM82" i="32"/>
  <c r="CQN82" i="32"/>
  <c r="CQO82" i="32"/>
  <c r="CQP82" i="32"/>
  <c r="CQQ82" i="32"/>
  <c r="CQR82" i="32"/>
  <c r="CQS82" i="32"/>
  <c r="CQT82" i="32"/>
  <c r="CQU82" i="32"/>
  <c r="CQV82" i="32"/>
  <c r="CQW82" i="32"/>
  <c r="CQX82" i="32"/>
  <c r="CQY82" i="32"/>
  <c r="CQZ82" i="32"/>
  <c r="CRA82" i="32"/>
  <c r="CRB82" i="32"/>
  <c r="CRC82" i="32"/>
  <c r="CRD82" i="32"/>
  <c r="CRE82" i="32"/>
  <c r="CRF82" i="32"/>
  <c r="CRG82" i="32"/>
  <c r="CRH82" i="32"/>
  <c r="CRI82" i="32"/>
  <c r="CRJ82" i="32"/>
  <c r="CRK82" i="32"/>
  <c r="CRL82" i="32"/>
  <c r="CRM82" i="32"/>
  <c r="CRN82" i="32"/>
  <c r="CRO82" i="32"/>
  <c r="CRP82" i="32"/>
  <c r="CRQ82" i="32"/>
  <c r="CRR82" i="32"/>
  <c r="CRS82" i="32"/>
  <c r="CRT82" i="32"/>
  <c r="CRU82" i="32"/>
  <c r="CRV82" i="32"/>
  <c r="CRW82" i="32"/>
  <c r="CRX82" i="32"/>
  <c r="CRY82" i="32"/>
  <c r="CRZ82" i="32"/>
  <c r="CSA82" i="32"/>
  <c r="CSB82" i="32"/>
  <c r="CSC82" i="32"/>
  <c r="CSD82" i="32"/>
  <c r="CSE82" i="32"/>
  <c r="CSF82" i="32"/>
  <c r="CSG82" i="32"/>
  <c r="CSH82" i="32"/>
  <c r="CSI82" i="32"/>
  <c r="CSJ82" i="32"/>
  <c r="CSK82" i="32"/>
  <c r="CSL82" i="32"/>
  <c r="CSM82" i="32"/>
  <c r="CSN82" i="32"/>
  <c r="CSO82" i="32"/>
  <c r="CSP82" i="32"/>
  <c r="CSQ82" i="32"/>
  <c r="CSR82" i="32"/>
  <c r="CSS82" i="32"/>
  <c r="CST82" i="32"/>
  <c r="CSU82" i="32"/>
  <c r="CSV82" i="32"/>
  <c r="CSW82" i="32"/>
  <c r="CSX82" i="32"/>
  <c r="CSY82" i="32"/>
  <c r="CSZ82" i="32"/>
  <c r="CTA82" i="32"/>
  <c r="CTB82" i="32"/>
  <c r="CTC82" i="32"/>
  <c r="CTD82" i="32"/>
  <c r="CTE82" i="32"/>
  <c r="CTF82" i="32"/>
  <c r="CTG82" i="32"/>
  <c r="CTH82" i="32"/>
  <c r="CTI82" i="32"/>
  <c r="CTJ82" i="32"/>
  <c r="CTK82" i="32"/>
  <c r="CTL82" i="32"/>
  <c r="CTM82" i="32"/>
  <c r="CTN82" i="32"/>
  <c r="CTO82" i="32"/>
  <c r="CTP82" i="32"/>
  <c r="CTQ82" i="32"/>
  <c r="CTR82" i="32"/>
  <c r="CTS82" i="32"/>
  <c r="CTT82" i="32"/>
  <c r="CTU82" i="32"/>
  <c r="CTV82" i="32"/>
  <c r="CTW82" i="32"/>
  <c r="CTX82" i="32"/>
  <c r="CTY82" i="32"/>
  <c r="CTZ82" i="32"/>
  <c r="CUA82" i="32"/>
  <c r="CUB82" i="32"/>
  <c r="CUC82" i="32"/>
  <c r="CUD82" i="32"/>
  <c r="CUE82" i="32"/>
  <c r="CUF82" i="32"/>
  <c r="CUG82" i="32"/>
  <c r="CUH82" i="32"/>
  <c r="CUI82" i="32"/>
  <c r="CUJ82" i="32"/>
  <c r="CUK82" i="32"/>
  <c r="CUL82" i="32"/>
  <c r="CUM82" i="32"/>
  <c r="CUN82" i="32"/>
  <c r="CUO82" i="32"/>
  <c r="CUP82" i="32"/>
  <c r="CUQ82" i="32"/>
  <c r="CUR82" i="32"/>
  <c r="CUS82" i="32"/>
  <c r="CUT82" i="32"/>
  <c r="CUU82" i="32"/>
  <c r="CUV82" i="32"/>
  <c r="CUW82" i="32"/>
  <c r="CUX82" i="32"/>
  <c r="CUY82" i="32"/>
  <c r="CUZ82" i="32"/>
  <c r="CVA82" i="32"/>
  <c r="CVB82" i="32"/>
  <c r="CVC82" i="32"/>
  <c r="CVD82" i="32"/>
  <c r="CVE82" i="32"/>
  <c r="CVF82" i="32"/>
  <c r="CVG82" i="32"/>
  <c r="CVH82" i="32"/>
  <c r="CVI82" i="32"/>
  <c r="CVJ82" i="32"/>
  <c r="CVK82" i="32"/>
  <c r="CVL82" i="32"/>
  <c r="CVM82" i="32"/>
  <c r="CVN82" i="32"/>
  <c r="CVO82" i="32"/>
  <c r="CVP82" i="32"/>
  <c r="CVQ82" i="32"/>
  <c r="CVR82" i="32"/>
  <c r="CVS82" i="32"/>
  <c r="CVT82" i="32"/>
  <c r="CVU82" i="32"/>
  <c r="CVV82" i="32"/>
  <c r="CVW82" i="32"/>
  <c r="CVX82" i="32"/>
  <c r="CVY82" i="32"/>
  <c r="CVZ82" i="32"/>
  <c r="CWA82" i="32"/>
  <c r="CWB82" i="32"/>
  <c r="CWC82" i="32"/>
  <c r="CWD82" i="32"/>
  <c r="CWE82" i="32"/>
  <c r="CWF82" i="32"/>
  <c r="CWG82" i="32"/>
  <c r="CWH82" i="32"/>
  <c r="CWI82" i="32"/>
  <c r="CWJ82" i="32"/>
  <c r="CWK82" i="32"/>
  <c r="CWL82" i="32"/>
  <c r="CWM82" i="32"/>
  <c r="CWN82" i="32"/>
  <c r="CWO82" i="32"/>
  <c r="CWP82" i="32"/>
  <c r="CWQ82" i="32"/>
  <c r="CWR82" i="32"/>
  <c r="CWS82" i="32"/>
  <c r="CWT82" i="32"/>
  <c r="CWU82" i="32"/>
  <c r="CWV82" i="32"/>
  <c r="CWW82" i="32"/>
  <c r="CWX82" i="32"/>
  <c r="CWY82" i="32"/>
  <c r="CWZ82" i="32"/>
  <c r="CXA82" i="32"/>
  <c r="CXB82" i="32"/>
  <c r="CXC82" i="32"/>
  <c r="CXD82" i="32"/>
  <c r="CXE82" i="32"/>
  <c r="CXF82" i="32"/>
  <c r="CXG82" i="32"/>
  <c r="CXH82" i="32"/>
  <c r="CXI82" i="32"/>
  <c r="CXJ82" i="32"/>
  <c r="CXK82" i="32"/>
  <c r="CXL82" i="32"/>
  <c r="CXM82" i="32"/>
  <c r="CXN82" i="32"/>
  <c r="CXO82" i="32"/>
  <c r="CXP82" i="32"/>
  <c r="CXQ82" i="32"/>
  <c r="CXR82" i="32"/>
  <c r="CXS82" i="32"/>
  <c r="CXT82" i="32"/>
  <c r="CXU82" i="32"/>
  <c r="CXV82" i="32"/>
  <c r="CXW82" i="32"/>
  <c r="CXX82" i="32"/>
  <c r="CXY82" i="32"/>
  <c r="CXZ82" i="32"/>
  <c r="CYA82" i="32"/>
  <c r="CYB82" i="32"/>
  <c r="CYC82" i="32"/>
  <c r="CYD82" i="32"/>
  <c r="CYE82" i="32"/>
  <c r="CYF82" i="32"/>
  <c r="CYG82" i="32"/>
  <c r="CYH82" i="32"/>
  <c r="CYI82" i="32"/>
  <c r="CYJ82" i="32"/>
  <c r="CYK82" i="32"/>
  <c r="CYL82" i="32"/>
  <c r="CYM82" i="32"/>
  <c r="CYN82" i="32"/>
  <c r="CYO82" i="32"/>
  <c r="CYP82" i="32"/>
  <c r="CYQ82" i="32"/>
  <c r="CYR82" i="32"/>
  <c r="CYS82" i="32"/>
  <c r="CYT82" i="32"/>
  <c r="CYU82" i="32"/>
  <c r="CYV82" i="32"/>
  <c r="CYW82" i="32"/>
  <c r="CYX82" i="32"/>
  <c r="CYY82" i="32"/>
  <c r="CYZ82" i="32"/>
  <c r="CZA82" i="32"/>
  <c r="CZB82" i="32"/>
  <c r="CZC82" i="32"/>
  <c r="CZD82" i="32"/>
  <c r="CZE82" i="32"/>
  <c r="CZF82" i="32"/>
  <c r="CZG82" i="32"/>
  <c r="CZH82" i="32"/>
  <c r="CZI82" i="32"/>
  <c r="CZJ82" i="32"/>
  <c r="CZK82" i="32"/>
  <c r="CZL82" i="32"/>
  <c r="CZM82" i="32"/>
  <c r="CZN82" i="32"/>
  <c r="CZO82" i="32"/>
  <c r="CZP82" i="32"/>
  <c r="CZQ82" i="32"/>
  <c r="CZR82" i="32"/>
  <c r="CZS82" i="32"/>
  <c r="CZT82" i="32"/>
  <c r="CZU82" i="32"/>
  <c r="CZV82" i="32"/>
  <c r="CZW82" i="32"/>
  <c r="CZX82" i="32"/>
  <c r="CZY82" i="32"/>
  <c r="CZZ82" i="32"/>
  <c r="DAA82" i="32"/>
  <c r="DAB82" i="32"/>
  <c r="DAC82" i="32"/>
  <c r="DAD82" i="32"/>
  <c r="DAE82" i="32"/>
  <c r="DAF82" i="32"/>
  <c r="DAG82" i="32"/>
  <c r="DAH82" i="32"/>
  <c r="DAI82" i="32"/>
  <c r="DAJ82" i="32"/>
  <c r="DAK82" i="32"/>
  <c r="DAL82" i="32"/>
  <c r="DAM82" i="32"/>
  <c r="DAN82" i="32"/>
  <c r="DAO82" i="32"/>
  <c r="DAP82" i="32"/>
  <c r="DAQ82" i="32"/>
  <c r="DAR82" i="32"/>
  <c r="DAS82" i="32"/>
  <c r="DAT82" i="32"/>
  <c r="DAU82" i="32"/>
  <c r="DAV82" i="32"/>
  <c r="DAW82" i="32"/>
  <c r="DAX82" i="32"/>
  <c r="DAY82" i="32"/>
  <c r="DAZ82" i="32"/>
  <c r="DBA82" i="32"/>
  <c r="DBB82" i="32"/>
  <c r="DBC82" i="32"/>
  <c r="DBD82" i="32"/>
  <c r="DBE82" i="32"/>
  <c r="DBF82" i="32"/>
  <c r="DBG82" i="32"/>
  <c r="DBH82" i="32"/>
  <c r="DBI82" i="32"/>
  <c r="DBJ82" i="32"/>
  <c r="DBK82" i="32"/>
  <c r="DBL82" i="32"/>
  <c r="DBM82" i="32"/>
  <c r="DBN82" i="32"/>
  <c r="DBO82" i="32"/>
  <c r="DBP82" i="32"/>
  <c r="DBQ82" i="32"/>
  <c r="DBR82" i="32"/>
  <c r="DBS82" i="32"/>
  <c r="DBT82" i="32"/>
  <c r="DBU82" i="32"/>
  <c r="DBV82" i="32"/>
  <c r="DBW82" i="32"/>
  <c r="DBX82" i="32"/>
  <c r="DBY82" i="32"/>
  <c r="DBZ82" i="32"/>
  <c r="DCA82" i="32"/>
  <c r="DCB82" i="32"/>
  <c r="DCC82" i="32"/>
  <c r="DCD82" i="32"/>
  <c r="DCE82" i="32"/>
  <c r="DCF82" i="32"/>
  <c r="DCG82" i="32"/>
  <c r="DCH82" i="32"/>
  <c r="DCI82" i="32"/>
  <c r="DCJ82" i="32"/>
  <c r="DCK82" i="32"/>
  <c r="DCL82" i="32"/>
  <c r="DCM82" i="32"/>
  <c r="DCN82" i="32"/>
  <c r="DCO82" i="32"/>
  <c r="DCP82" i="32"/>
  <c r="DCQ82" i="32"/>
  <c r="DCR82" i="32"/>
  <c r="DCS82" i="32"/>
  <c r="DCT82" i="32"/>
  <c r="DCU82" i="32"/>
  <c r="DCV82" i="32"/>
  <c r="DCW82" i="32"/>
  <c r="DCX82" i="32"/>
  <c r="DCY82" i="32"/>
  <c r="DCZ82" i="32"/>
  <c r="DDA82" i="32"/>
  <c r="DDB82" i="32"/>
  <c r="DDC82" i="32"/>
  <c r="DDD82" i="32"/>
  <c r="DDE82" i="32"/>
  <c r="DDF82" i="32"/>
  <c r="DDG82" i="32"/>
  <c r="DDH82" i="32"/>
  <c r="DDI82" i="32"/>
  <c r="DDJ82" i="32"/>
  <c r="DDK82" i="32"/>
  <c r="DDL82" i="32"/>
  <c r="DDM82" i="32"/>
  <c r="DDN82" i="32"/>
  <c r="DDO82" i="32"/>
  <c r="DDP82" i="32"/>
  <c r="DDQ82" i="32"/>
  <c r="DDR82" i="32"/>
  <c r="DDS82" i="32"/>
  <c r="DDT82" i="32"/>
  <c r="DDU82" i="32"/>
  <c r="DDV82" i="32"/>
  <c r="DDW82" i="32"/>
  <c r="DDX82" i="32"/>
  <c r="DDY82" i="32"/>
  <c r="DDZ82" i="32"/>
  <c r="DEA82" i="32"/>
  <c r="DEB82" i="32"/>
  <c r="DEC82" i="32"/>
  <c r="DED82" i="32"/>
  <c r="DEE82" i="32"/>
  <c r="DEF82" i="32"/>
  <c r="DEG82" i="32"/>
  <c r="DEH82" i="32"/>
  <c r="DEI82" i="32"/>
  <c r="DEJ82" i="32"/>
  <c r="DEK82" i="32"/>
  <c r="DEL82" i="32"/>
  <c r="DEM82" i="32"/>
  <c r="DEN82" i="32"/>
  <c r="DEO82" i="32"/>
  <c r="DEP82" i="32"/>
  <c r="DEQ82" i="32"/>
  <c r="DER82" i="32"/>
  <c r="DES82" i="32"/>
  <c r="DET82" i="32"/>
  <c r="DEU82" i="32"/>
  <c r="DEV82" i="32"/>
  <c r="DEW82" i="32"/>
  <c r="DEX82" i="32"/>
  <c r="DEY82" i="32"/>
  <c r="DEZ82" i="32"/>
  <c r="DFA82" i="32"/>
  <c r="DFB82" i="32"/>
  <c r="DFC82" i="32"/>
  <c r="DFD82" i="32"/>
  <c r="DFE82" i="32"/>
  <c r="DFF82" i="32"/>
  <c r="DFG82" i="32"/>
  <c r="DFH82" i="32"/>
  <c r="DFI82" i="32"/>
  <c r="DFJ82" i="32"/>
  <c r="DFK82" i="32"/>
  <c r="DFL82" i="32"/>
  <c r="DFM82" i="32"/>
  <c r="DFN82" i="32"/>
  <c r="DFO82" i="32"/>
  <c r="DFP82" i="32"/>
  <c r="DFQ82" i="32"/>
  <c r="DFR82" i="32"/>
  <c r="DFS82" i="32"/>
  <c r="DFT82" i="32"/>
  <c r="DFU82" i="32"/>
  <c r="DFV82" i="32"/>
  <c r="DFW82" i="32"/>
  <c r="DFX82" i="32"/>
  <c r="DFY82" i="32"/>
  <c r="DFZ82" i="32"/>
  <c r="DGA82" i="32"/>
  <c r="DGB82" i="32"/>
  <c r="DGC82" i="32"/>
  <c r="DGD82" i="32"/>
  <c r="DGE82" i="32"/>
  <c r="DGF82" i="32"/>
  <c r="DGG82" i="32"/>
  <c r="DGH82" i="32"/>
  <c r="DGI82" i="32"/>
  <c r="DGJ82" i="32"/>
  <c r="DGK82" i="32"/>
  <c r="DGL82" i="32"/>
  <c r="DGM82" i="32"/>
  <c r="DGN82" i="32"/>
  <c r="DGO82" i="32"/>
  <c r="DGP82" i="32"/>
  <c r="DGQ82" i="32"/>
  <c r="DGR82" i="32"/>
  <c r="DGS82" i="32"/>
  <c r="DGT82" i="32"/>
  <c r="DGU82" i="32"/>
  <c r="DGV82" i="32"/>
  <c r="DGW82" i="32"/>
  <c r="DGX82" i="32"/>
  <c r="DGY82" i="32"/>
  <c r="DGZ82" i="32"/>
  <c r="DHA82" i="32"/>
  <c r="DHB82" i="32"/>
  <c r="DHC82" i="32"/>
  <c r="DHD82" i="32"/>
  <c r="DHE82" i="32"/>
  <c r="DHF82" i="32"/>
  <c r="DHG82" i="32"/>
  <c r="DHH82" i="32"/>
  <c r="DHI82" i="32"/>
  <c r="DHJ82" i="32"/>
  <c r="DHK82" i="32"/>
  <c r="DHL82" i="32"/>
  <c r="DHM82" i="32"/>
  <c r="DHN82" i="32"/>
  <c r="DHO82" i="32"/>
  <c r="DHP82" i="32"/>
  <c r="DHQ82" i="32"/>
  <c r="DHR82" i="32"/>
  <c r="DHS82" i="32"/>
  <c r="DHT82" i="32"/>
  <c r="DHU82" i="32"/>
  <c r="DHV82" i="32"/>
  <c r="DHW82" i="32"/>
  <c r="DHX82" i="32"/>
  <c r="DHY82" i="32"/>
  <c r="DHZ82" i="32"/>
  <c r="DIA82" i="32"/>
  <c r="DIB82" i="32"/>
  <c r="DIC82" i="32"/>
  <c r="DID82" i="32"/>
  <c r="DIE82" i="32"/>
  <c r="DIF82" i="32"/>
  <c r="DIG82" i="32"/>
  <c r="DIH82" i="32"/>
  <c r="DII82" i="32"/>
  <c r="DIJ82" i="32"/>
  <c r="DIK82" i="32"/>
  <c r="DIL82" i="32"/>
  <c r="DIM82" i="32"/>
  <c r="DIN82" i="32"/>
  <c r="DIO82" i="32"/>
  <c r="DIP82" i="32"/>
  <c r="DIQ82" i="32"/>
  <c r="DIR82" i="32"/>
  <c r="DIS82" i="32"/>
  <c r="DIT82" i="32"/>
  <c r="DIU82" i="32"/>
  <c r="DIV82" i="32"/>
  <c r="DIW82" i="32"/>
  <c r="DIX82" i="32"/>
  <c r="DIY82" i="32"/>
  <c r="DIZ82" i="32"/>
  <c r="DJA82" i="32"/>
  <c r="DJB82" i="32"/>
  <c r="DJC82" i="32"/>
  <c r="DJD82" i="32"/>
  <c r="DJE82" i="32"/>
  <c r="DJF82" i="32"/>
  <c r="DJG82" i="32"/>
  <c r="DJH82" i="32"/>
  <c r="DJI82" i="32"/>
  <c r="DJJ82" i="32"/>
  <c r="DJK82" i="32"/>
  <c r="DJL82" i="32"/>
  <c r="DJM82" i="32"/>
  <c r="DJN82" i="32"/>
  <c r="DJO82" i="32"/>
  <c r="DJP82" i="32"/>
  <c r="DJQ82" i="32"/>
  <c r="DJR82" i="32"/>
  <c r="DJS82" i="32"/>
  <c r="DJT82" i="32"/>
  <c r="DJU82" i="32"/>
  <c r="DJV82" i="32"/>
  <c r="DJW82" i="32"/>
  <c r="DJX82" i="32"/>
  <c r="DJY82" i="32"/>
  <c r="DJZ82" i="32"/>
  <c r="DKA82" i="32"/>
  <c r="DKB82" i="32"/>
  <c r="DKC82" i="32"/>
  <c r="DKD82" i="32"/>
  <c r="DKE82" i="32"/>
  <c r="DKF82" i="32"/>
  <c r="DKG82" i="32"/>
  <c r="DKH82" i="32"/>
  <c r="DKI82" i="32"/>
  <c r="DKJ82" i="32"/>
  <c r="DKK82" i="32"/>
  <c r="DKL82" i="32"/>
  <c r="DKM82" i="32"/>
  <c r="DKN82" i="32"/>
  <c r="DKO82" i="32"/>
  <c r="DKP82" i="32"/>
  <c r="DKQ82" i="32"/>
  <c r="DKR82" i="32"/>
  <c r="DKS82" i="32"/>
  <c r="DKT82" i="32"/>
  <c r="DKU82" i="32"/>
  <c r="DKV82" i="32"/>
  <c r="DKW82" i="32"/>
  <c r="DKX82" i="32"/>
  <c r="DKY82" i="32"/>
  <c r="DKZ82" i="32"/>
  <c r="DLA82" i="32"/>
  <c r="DLA80" i="32" s="1"/>
  <c r="DLB82" i="32"/>
  <c r="DLC82" i="32"/>
  <c r="DLD82" i="32"/>
  <c r="DLE82" i="32"/>
  <c r="DLF82" i="32"/>
  <c r="DLG82" i="32"/>
  <c r="DLH82" i="32"/>
  <c r="DLI82" i="32"/>
  <c r="DLI80" i="32" s="1"/>
  <c r="DLJ82" i="32"/>
  <c r="DLK82" i="32"/>
  <c r="DLL82" i="32"/>
  <c r="DLM82" i="32"/>
  <c r="DLN82" i="32"/>
  <c r="DLO82" i="32"/>
  <c r="DLP82" i="32"/>
  <c r="DLQ82" i="32"/>
  <c r="DLQ80" i="32" s="1"/>
  <c r="DLR82" i="32"/>
  <c r="DLS82" i="32"/>
  <c r="DLT82" i="32"/>
  <c r="DLU82" i="32"/>
  <c r="DLV82" i="32"/>
  <c r="DLW82" i="32"/>
  <c r="DLX82" i="32"/>
  <c r="DLY82" i="32"/>
  <c r="DLY80" i="32" s="1"/>
  <c r="DLZ82" i="32"/>
  <c r="DMA82" i="32"/>
  <c r="DMB82" i="32"/>
  <c r="DMC82" i="32"/>
  <c r="DMD82" i="32"/>
  <c r="DME82" i="32"/>
  <c r="DMF82" i="32"/>
  <c r="DMG82" i="32"/>
  <c r="DMG80" i="32" s="1"/>
  <c r="DMH82" i="32"/>
  <c r="DMI82" i="32"/>
  <c r="DMJ82" i="32"/>
  <c r="DMK82" i="32"/>
  <c r="DML82" i="32"/>
  <c r="DMM82" i="32"/>
  <c r="DMN82" i="32"/>
  <c r="DMN80" i="32" s="1"/>
  <c r="DMO82" i="32"/>
  <c r="DMO80" i="32" s="1"/>
  <c r="DMP82" i="32"/>
  <c r="DMQ82" i="32"/>
  <c r="DMR82" i="32"/>
  <c r="DMS82" i="32"/>
  <c r="DMT82" i="32"/>
  <c r="DMU82" i="32"/>
  <c r="DMV82" i="32"/>
  <c r="DMV80" i="32" s="1"/>
  <c r="DMW82" i="32"/>
  <c r="DMW80" i="32" s="1"/>
  <c r="DMX82" i="32"/>
  <c r="DMY82" i="32"/>
  <c r="DMZ82" i="32"/>
  <c r="DNA82" i="32"/>
  <c r="DNB82" i="32"/>
  <c r="DNC82" i="32"/>
  <c r="DND82" i="32"/>
  <c r="DND80" i="32" s="1"/>
  <c r="DNE82" i="32"/>
  <c r="DNE80" i="32" s="1"/>
  <c r="DNF82" i="32"/>
  <c r="DNG82" i="32"/>
  <c r="DNH82" i="32"/>
  <c r="DNI82" i="32"/>
  <c r="DNJ82" i="32"/>
  <c r="DNK82" i="32"/>
  <c r="DNL82" i="32"/>
  <c r="DNL80" i="32" s="1"/>
  <c r="DNM82" i="32"/>
  <c r="DNM80" i="32" s="1"/>
  <c r="DNN82" i="32"/>
  <c r="DNO82" i="32"/>
  <c r="DNP82" i="32"/>
  <c r="DNQ82" i="32"/>
  <c r="DNR82" i="32"/>
  <c r="DNS82" i="32"/>
  <c r="DNT82" i="32"/>
  <c r="DNT80" i="32" s="1"/>
  <c r="DNU82" i="32"/>
  <c r="DNU80" i="32" s="1"/>
  <c r="DNV82" i="32"/>
  <c r="DNW82" i="32"/>
  <c r="DNX82" i="32"/>
  <c r="DNY82" i="32"/>
  <c r="DNZ82" i="32"/>
  <c r="DOA82" i="32"/>
  <c r="DOB82" i="32"/>
  <c r="DOB80" i="32" s="1"/>
  <c r="DOC82" i="32"/>
  <c r="DOC80" i="32" s="1"/>
  <c r="DOD82" i="32"/>
  <c r="DOE82" i="32"/>
  <c r="DOF82" i="32"/>
  <c r="DOG82" i="32"/>
  <c r="DOH82" i="32"/>
  <c r="DOI82" i="32"/>
  <c r="DOJ82" i="32"/>
  <c r="DOJ80" i="32" s="1"/>
  <c r="DOK82" i="32"/>
  <c r="DOK80" i="32" s="1"/>
  <c r="DOL82" i="32"/>
  <c r="DOM82" i="32"/>
  <c r="DON82" i="32"/>
  <c r="DOO82" i="32"/>
  <c r="DOP82" i="32"/>
  <c r="DOQ82" i="32"/>
  <c r="DOR82" i="32"/>
  <c r="DOR80" i="32" s="1"/>
  <c r="DOS82" i="32"/>
  <c r="DOS80" i="32" s="1"/>
  <c r="DOT82" i="32"/>
  <c r="DOU82" i="32"/>
  <c r="DOV82" i="32"/>
  <c r="DOW82" i="32"/>
  <c r="DOX82" i="32"/>
  <c r="DOY82" i="32"/>
  <c r="DOZ82" i="32"/>
  <c r="DOZ80" i="32" s="1"/>
  <c r="DPA82" i="32"/>
  <c r="DPA80" i="32" s="1"/>
  <c r="DPB82" i="32"/>
  <c r="DPC82" i="32"/>
  <c r="DPD82" i="32"/>
  <c r="DPE82" i="32"/>
  <c r="DPF82" i="32"/>
  <c r="DPG82" i="32"/>
  <c r="DPH82" i="32"/>
  <c r="DPH80" i="32" s="1"/>
  <c r="DPI82" i="32"/>
  <c r="DPI80" i="32" s="1"/>
  <c r="DPJ82" i="32"/>
  <c r="DPK82" i="32"/>
  <c r="DPL82" i="32"/>
  <c r="DPM82" i="32"/>
  <c r="DPN82" i="32"/>
  <c r="DPO82" i="32"/>
  <c r="DPP82" i="32"/>
  <c r="DPP80" i="32" s="1"/>
  <c r="DPQ82" i="32"/>
  <c r="DPQ80" i="32" s="1"/>
  <c r="DPR82" i="32"/>
  <c r="DPS82" i="32"/>
  <c r="DPT82" i="32"/>
  <c r="DPU82" i="32"/>
  <c r="DPV82" i="32"/>
  <c r="DPW82" i="32"/>
  <c r="DPX82" i="32"/>
  <c r="DPX80" i="32" s="1"/>
  <c r="DPY82" i="32"/>
  <c r="DPY80" i="32" s="1"/>
  <c r="DPZ82" i="32"/>
  <c r="DQA82" i="32"/>
  <c r="DQB82" i="32"/>
  <c r="DQC82" i="32"/>
  <c r="DQD82" i="32"/>
  <c r="DQE82" i="32"/>
  <c r="DQF82" i="32"/>
  <c r="DQF80" i="32" s="1"/>
  <c r="DQG82" i="32"/>
  <c r="DQG80" i="32" s="1"/>
  <c r="DQH82" i="32"/>
  <c r="DQI82" i="32"/>
  <c r="DQJ82" i="32"/>
  <c r="DQK82" i="32"/>
  <c r="DQL82" i="32"/>
  <c r="DQM82" i="32"/>
  <c r="DQN82" i="32"/>
  <c r="DQN80" i="32" s="1"/>
  <c r="DQO82" i="32"/>
  <c r="DQO80" i="32" s="1"/>
  <c r="DQP82" i="32"/>
  <c r="DQQ82" i="32"/>
  <c r="DQR82" i="32"/>
  <c r="DQS82" i="32"/>
  <c r="DQT82" i="32"/>
  <c r="DQU82" i="32"/>
  <c r="DQV82" i="32"/>
  <c r="DQV80" i="32" s="1"/>
  <c r="DQW82" i="32"/>
  <c r="DQW80" i="32" s="1"/>
  <c r="DQX82" i="32"/>
  <c r="DQY82" i="32"/>
  <c r="DQZ82" i="32"/>
  <c r="DRA82" i="32"/>
  <c r="DRB82" i="32"/>
  <c r="DRC82" i="32"/>
  <c r="DRD82" i="32"/>
  <c r="DRD80" i="32" s="1"/>
  <c r="DRE82" i="32"/>
  <c r="DRE80" i="32" s="1"/>
  <c r="DRF82" i="32"/>
  <c r="DRG82" i="32"/>
  <c r="DRH82" i="32"/>
  <c r="DRI82" i="32"/>
  <c r="DRJ82" i="32"/>
  <c r="DRK82" i="32"/>
  <c r="DRL82" i="32"/>
  <c r="DRL80" i="32" s="1"/>
  <c r="DRM82" i="32"/>
  <c r="DRM80" i="32" s="1"/>
  <c r="DRN82" i="32"/>
  <c r="DRO82" i="32"/>
  <c r="DRP82" i="32"/>
  <c r="DRQ82" i="32"/>
  <c r="DRR82" i="32"/>
  <c r="DRS82" i="32"/>
  <c r="DRT82" i="32"/>
  <c r="DRT80" i="32" s="1"/>
  <c r="DRU82" i="32"/>
  <c r="DRU80" i="32" s="1"/>
  <c r="DRV82" i="32"/>
  <c r="DRW82" i="32"/>
  <c r="DRX82" i="32"/>
  <c r="DRY82" i="32"/>
  <c r="DRZ82" i="32"/>
  <c r="DSA82" i="32"/>
  <c r="DSB82" i="32"/>
  <c r="DSB80" i="32" s="1"/>
  <c r="DSC82" i="32"/>
  <c r="DSC80" i="32" s="1"/>
  <c r="DSD82" i="32"/>
  <c r="DSE82" i="32"/>
  <c r="DSF82" i="32"/>
  <c r="DSG82" i="32"/>
  <c r="DSH82" i="32"/>
  <c r="DSI82" i="32"/>
  <c r="DSJ82" i="32"/>
  <c r="DSJ80" i="32" s="1"/>
  <c r="DSK82" i="32"/>
  <c r="DSK80" i="32" s="1"/>
  <c r="DSL82" i="32"/>
  <c r="DSM82" i="32"/>
  <c r="DSN82" i="32"/>
  <c r="DSO82" i="32"/>
  <c r="DSP82" i="32"/>
  <c r="DSQ82" i="32"/>
  <c r="DSR82" i="32"/>
  <c r="DSR80" i="32" s="1"/>
  <c r="DSS82" i="32"/>
  <c r="DSS80" i="32" s="1"/>
  <c r="DST82" i="32"/>
  <c r="DSU82" i="32"/>
  <c r="DSV82" i="32"/>
  <c r="DSW82" i="32"/>
  <c r="DSX82" i="32"/>
  <c r="DSY82" i="32"/>
  <c r="DSZ82" i="32"/>
  <c r="DSZ80" i="32" s="1"/>
  <c r="DTA82" i="32"/>
  <c r="DTA80" i="32" s="1"/>
  <c r="DTB82" i="32"/>
  <c r="DTC82" i="32"/>
  <c r="DTD82" i="32"/>
  <c r="DTE82" i="32"/>
  <c r="DTF82" i="32"/>
  <c r="DTG82" i="32"/>
  <c r="DTH82" i="32"/>
  <c r="DTH80" i="32" s="1"/>
  <c r="DTI82" i="32"/>
  <c r="DTI80" i="32" s="1"/>
  <c r="DTJ82" i="32"/>
  <c r="DTK82" i="32"/>
  <c r="DTL82" i="32"/>
  <c r="DTM82" i="32"/>
  <c r="DTN82" i="32"/>
  <c r="DTO82" i="32"/>
  <c r="DTP82" i="32"/>
  <c r="DTP80" i="32" s="1"/>
  <c r="DTQ82" i="32"/>
  <c r="DTQ80" i="32" s="1"/>
  <c r="DTR82" i="32"/>
  <c r="DTS82" i="32"/>
  <c r="DTT82" i="32"/>
  <c r="DTU82" i="32"/>
  <c r="DTV82" i="32"/>
  <c r="DTW82" i="32"/>
  <c r="DTX82" i="32"/>
  <c r="DTX80" i="32" s="1"/>
  <c r="DTY82" i="32"/>
  <c r="DTY80" i="32" s="1"/>
  <c r="DTZ82" i="32"/>
  <c r="DUA82" i="32"/>
  <c r="DUB82" i="32"/>
  <c r="DUC82" i="32"/>
  <c r="DUD82" i="32"/>
  <c r="DUE82" i="32"/>
  <c r="DUF82" i="32"/>
  <c r="DUF80" i="32" s="1"/>
  <c r="DUG82" i="32"/>
  <c r="DUG80" i="32" s="1"/>
  <c r="DUH82" i="32"/>
  <c r="DUI82" i="32"/>
  <c r="DUJ82" i="32"/>
  <c r="DUK82" i="32"/>
  <c r="DUL82" i="32"/>
  <c r="DUM82" i="32"/>
  <c r="DUN82" i="32"/>
  <c r="DUN80" i="32" s="1"/>
  <c r="DUO82" i="32"/>
  <c r="DUO80" i="32" s="1"/>
  <c r="DUP82" i="32"/>
  <c r="DUQ82" i="32"/>
  <c r="DUR82" i="32"/>
  <c r="DUS82" i="32"/>
  <c r="DUT82" i="32"/>
  <c r="DUU82" i="32"/>
  <c r="DUV82" i="32"/>
  <c r="DUV80" i="32" s="1"/>
  <c r="DUW82" i="32"/>
  <c r="DUW80" i="32" s="1"/>
  <c r="DUX82" i="32"/>
  <c r="DUY82" i="32"/>
  <c r="DUZ82" i="32"/>
  <c r="DVA82" i="32"/>
  <c r="DVB82" i="32"/>
  <c r="DVC82" i="32"/>
  <c r="DVD82" i="32"/>
  <c r="DVD80" i="32" s="1"/>
  <c r="DVE82" i="32"/>
  <c r="DVE80" i="32" s="1"/>
  <c r="DVF82" i="32"/>
  <c r="DVG82" i="32"/>
  <c r="DVH82" i="32"/>
  <c r="DVI82" i="32"/>
  <c r="DVJ82" i="32"/>
  <c r="DVK82" i="32"/>
  <c r="DVL82" i="32"/>
  <c r="DVL80" i="32" s="1"/>
  <c r="DVM82" i="32"/>
  <c r="DVM80" i="32" s="1"/>
  <c r="DVN82" i="32"/>
  <c r="DVO82" i="32"/>
  <c r="DVP82" i="32"/>
  <c r="DVQ82" i="32"/>
  <c r="DVR82" i="32"/>
  <c r="DVS82" i="32"/>
  <c r="DVT82" i="32"/>
  <c r="DVT80" i="32" s="1"/>
  <c r="DVU82" i="32"/>
  <c r="DVU80" i="32" s="1"/>
  <c r="DVV82" i="32"/>
  <c r="DVW82" i="32"/>
  <c r="DVX82" i="32"/>
  <c r="DVY82" i="32"/>
  <c r="DVZ82" i="32"/>
  <c r="DWA82" i="32"/>
  <c r="DWB82" i="32"/>
  <c r="DWB80" i="32" s="1"/>
  <c r="DWC82" i="32"/>
  <c r="DWC80" i="32" s="1"/>
  <c r="DWD82" i="32"/>
  <c r="DWE82" i="32"/>
  <c r="DWF82" i="32"/>
  <c r="DWG82" i="32"/>
  <c r="DWH82" i="32"/>
  <c r="DWI82" i="32"/>
  <c r="DWJ82" i="32"/>
  <c r="DWJ80" i="32" s="1"/>
  <c r="DWK82" i="32"/>
  <c r="DWK80" i="32" s="1"/>
  <c r="DWL82" i="32"/>
  <c r="DWM82" i="32"/>
  <c r="DWN82" i="32"/>
  <c r="DWO82" i="32"/>
  <c r="DWP82" i="32"/>
  <c r="DWQ82" i="32"/>
  <c r="DWR82" i="32"/>
  <c r="DWR80" i="32" s="1"/>
  <c r="DWS82" i="32"/>
  <c r="DWS80" i="32" s="1"/>
  <c r="DWT82" i="32"/>
  <c r="DWU82" i="32"/>
  <c r="DWV82" i="32"/>
  <c r="DWW82" i="32"/>
  <c r="DWX82" i="32"/>
  <c r="DWY82" i="32"/>
  <c r="DWZ82" i="32"/>
  <c r="DWZ80" i="32" s="1"/>
  <c r="DXA82" i="32"/>
  <c r="DXA80" i="32" s="1"/>
  <c r="DXB82" i="32"/>
  <c r="DXC82" i="32"/>
  <c r="DXD82" i="32"/>
  <c r="DXE82" i="32"/>
  <c r="DXF82" i="32"/>
  <c r="DXG82" i="32"/>
  <c r="DXH82" i="32"/>
  <c r="DXH80" i="32" s="1"/>
  <c r="DXI82" i="32"/>
  <c r="DXI80" i="32" s="1"/>
  <c r="DXJ82" i="32"/>
  <c r="DXK82" i="32"/>
  <c r="DXL82" i="32"/>
  <c r="DXM82" i="32"/>
  <c r="DXN82" i="32"/>
  <c r="DXO82" i="32"/>
  <c r="DXP82" i="32"/>
  <c r="DXP80" i="32" s="1"/>
  <c r="DXQ82" i="32"/>
  <c r="DXQ80" i="32" s="1"/>
  <c r="DXR82" i="32"/>
  <c r="DXS82" i="32"/>
  <c r="DXT82" i="32"/>
  <c r="DXU82" i="32"/>
  <c r="DXV82" i="32"/>
  <c r="DXW82" i="32"/>
  <c r="DXX82" i="32"/>
  <c r="DXX80" i="32" s="1"/>
  <c r="DXY82" i="32"/>
  <c r="DXY80" i="32" s="1"/>
  <c r="DXZ82" i="32"/>
  <c r="DYA82" i="32"/>
  <c r="DYB82" i="32"/>
  <c r="DYC82" i="32"/>
  <c r="DYD82" i="32"/>
  <c r="DYE82" i="32"/>
  <c r="DYF82" i="32"/>
  <c r="DYF80" i="32" s="1"/>
  <c r="DYG82" i="32"/>
  <c r="DYG80" i="32" s="1"/>
  <c r="DYH82" i="32"/>
  <c r="DYI82" i="32"/>
  <c r="DYJ82" i="32"/>
  <c r="DYK82" i="32"/>
  <c r="DYL82" i="32"/>
  <c r="DYM82" i="32"/>
  <c r="DYN82" i="32"/>
  <c r="DYN80" i="32" s="1"/>
  <c r="DYO82" i="32"/>
  <c r="DYO80" i="32" s="1"/>
  <c r="DYP82" i="32"/>
  <c r="DYQ82" i="32"/>
  <c r="DYR82" i="32"/>
  <c r="DYS82" i="32"/>
  <c r="DYT82" i="32"/>
  <c r="DYU82" i="32"/>
  <c r="DYV82" i="32"/>
  <c r="DYV80" i="32" s="1"/>
  <c r="DYW82" i="32"/>
  <c r="DYW80" i="32" s="1"/>
  <c r="DYX82" i="32"/>
  <c r="DYY82" i="32"/>
  <c r="DYZ82" i="32"/>
  <c r="DZA82" i="32"/>
  <c r="DZB82" i="32"/>
  <c r="DZC82" i="32"/>
  <c r="DZD82" i="32"/>
  <c r="DZD80" i="32" s="1"/>
  <c r="DZE82" i="32"/>
  <c r="DZE80" i="32" s="1"/>
  <c r="DZF82" i="32"/>
  <c r="DZG82" i="32"/>
  <c r="DZH82" i="32"/>
  <c r="DZI82" i="32"/>
  <c r="DZJ82" i="32"/>
  <c r="DZK82" i="32"/>
  <c r="DZL82" i="32"/>
  <c r="DZL80" i="32" s="1"/>
  <c r="DZM82" i="32"/>
  <c r="DZM80" i="32" s="1"/>
  <c r="DZN82" i="32"/>
  <c r="DZO82" i="32"/>
  <c r="DZP82" i="32"/>
  <c r="DZQ82" i="32"/>
  <c r="DZR82" i="32"/>
  <c r="DZS82" i="32"/>
  <c r="DZT82" i="32"/>
  <c r="DZT80" i="32" s="1"/>
  <c r="DZU82" i="32"/>
  <c r="DZU80" i="32" s="1"/>
  <c r="DZV82" i="32"/>
  <c r="DZW82" i="32"/>
  <c r="DZX82" i="32"/>
  <c r="DZY82" i="32"/>
  <c r="DZZ82" i="32"/>
  <c r="EAA82" i="32"/>
  <c r="EAB82" i="32"/>
  <c r="EAB80" i="32" s="1"/>
  <c r="EAC82" i="32"/>
  <c r="EAC80" i="32" s="1"/>
  <c r="EAD82" i="32"/>
  <c r="EAE82" i="32"/>
  <c r="EAF82" i="32"/>
  <c r="EAG82" i="32"/>
  <c r="EAH82" i="32"/>
  <c r="EAI82" i="32"/>
  <c r="EAJ82" i="32"/>
  <c r="EAJ80" i="32" s="1"/>
  <c r="EAK82" i="32"/>
  <c r="EAK80" i="32" s="1"/>
  <c r="EAL82" i="32"/>
  <c r="EAM82" i="32"/>
  <c r="EAN82" i="32"/>
  <c r="EAO82" i="32"/>
  <c r="EAP82" i="32"/>
  <c r="EAQ82" i="32"/>
  <c r="EAR82" i="32"/>
  <c r="EAR80" i="32" s="1"/>
  <c r="EAS82" i="32"/>
  <c r="EAS80" i="32" s="1"/>
  <c r="EAT82" i="32"/>
  <c r="EAU82" i="32"/>
  <c r="EAV82" i="32"/>
  <c r="EAW82" i="32"/>
  <c r="EAX82" i="32"/>
  <c r="EAY82" i="32"/>
  <c r="EAZ82" i="32"/>
  <c r="EAZ80" i="32" s="1"/>
  <c r="EBA82" i="32"/>
  <c r="EBA80" i="32" s="1"/>
  <c r="EBB82" i="32"/>
  <c r="EBC82" i="32"/>
  <c r="EBD82" i="32"/>
  <c r="EBE82" i="32"/>
  <c r="EBF82" i="32"/>
  <c r="EBG82" i="32"/>
  <c r="EBH82" i="32"/>
  <c r="EBH80" i="32" s="1"/>
  <c r="EBI82" i="32"/>
  <c r="EBI80" i="32" s="1"/>
  <c r="EBJ82" i="32"/>
  <c r="EBK82" i="32"/>
  <c r="EBL82" i="32"/>
  <c r="EBM82" i="32"/>
  <c r="EBN82" i="32"/>
  <c r="EBO82" i="32"/>
  <c r="EBP82" i="32"/>
  <c r="EBP80" i="32" s="1"/>
  <c r="EBQ82" i="32"/>
  <c r="EBQ80" i="32" s="1"/>
  <c r="EBR82" i="32"/>
  <c r="EBS82" i="32"/>
  <c r="EBT82" i="32"/>
  <c r="EBU82" i="32"/>
  <c r="EBV82" i="32"/>
  <c r="EBW82" i="32"/>
  <c r="EBX82" i="32"/>
  <c r="EBX80" i="32" s="1"/>
  <c r="EBY82" i="32"/>
  <c r="EBY80" i="32" s="1"/>
  <c r="EBZ82" i="32"/>
  <c r="ECA82" i="32"/>
  <c r="ECB82" i="32"/>
  <c r="ECC82" i="32"/>
  <c r="ECD82" i="32"/>
  <c r="ECE82" i="32"/>
  <c r="ECF82" i="32"/>
  <c r="ECF80" i="32" s="1"/>
  <c r="ECG82" i="32"/>
  <c r="ECG80" i="32" s="1"/>
  <c r="ECH82" i="32"/>
  <c r="ECI82" i="32"/>
  <c r="ECJ82" i="32"/>
  <c r="ECK82" i="32"/>
  <c r="ECL82" i="32"/>
  <c r="ECM82" i="32"/>
  <c r="ECN82" i="32"/>
  <c r="ECN80" i="32" s="1"/>
  <c r="ECO82" i="32"/>
  <c r="ECO80" i="32" s="1"/>
  <c r="ECP82" i="32"/>
  <c r="ECQ82" i="32"/>
  <c r="ECR82" i="32"/>
  <c r="ECS82" i="32"/>
  <c r="ECT82" i="32"/>
  <c r="ECU82" i="32"/>
  <c r="ECV82" i="32"/>
  <c r="ECV80" i="32" s="1"/>
  <c r="ECW82" i="32"/>
  <c r="ECW80" i="32" s="1"/>
  <c r="ECX82" i="32"/>
  <c r="ECY82" i="32"/>
  <c r="ECZ82" i="32"/>
  <c r="EDA82" i="32"/>
  <c r="EDB82" i="32"/>
  <c r="EDC82" i="32"/>
  <c r="EDD82" i="32"/>
  <c r="EDD80" i="32" s="1"/>
  <c r="EDE82" i="32"/>
  <c r="EDE80" i="32" s="1"/>
  <c r="EDF82" i="32"/>
  <c r="EDG82" i="32"/>
  <c r="EDH82" i="32"/>
  <c r="EDI82" i="32"/>
  <c r="EDJ82" i="32"/>
  <c r="EDK82" i="32"/>
  <c r="EDL82" i="32"/>
  <c r="EDL80" i="32" s="1"/>
  <c r="EDM82" i="32"/>
  <c r="EDM80" i="32" s="1"/>
  <c r="EDN82" i="32"/>
  <c r="EDO82" i="32"/>
  <c r="EDP82" i="32"/>
  <c r="EDQ82" i="32"/>
  <c r="EDR82" i="32"/>
  <c r="EDS82" i="32"/>
  <c r="EDT82" i="32"/>
  <c r="EDT80" i="32" s="1"/>
  <c r="EDU82" i="32"/>
  <c r="EDU80" i="32" s="1"/>
  <c r="EDV82" i="32"/>
  <c r="EDW82" i="32"/>
  <c r="EDX82" i="32"/>
  <c r="EDY82" i="32"/>
  <c r="EDZ82" i="32"/>
  <c r="EEA82" i="32"/>
  <c r="EEB82" i="32"/>
  <c r="EEB80" i="32" s="1"/>
  <c r="EEC82" i="32"/>
  <c r="EEC80" i="32" s="1"/>
  <c r="EED82" i="32"/>
  <c r="EEE82" i="32"/>
  <c r="EEF82" i="32"/>
  <c r="EEG82" i="32"/>
  <c r="EEH82" i="32"/>
  <c r="EEI82" i="32"/>
  <c r="EEJ82" i="32"/>
  <c r="EEJ80" i="32" s="1"/>
  <c r="EEK82" i="32"/>
  <c r="EEK80" i="32" s="1"/>
  <c r="EEL82" i="32"/>
  <c r="EEM82" i="32"/>
  <c r="EEN82" i="32"/>
  <c r="EEO82" i="32"/>
  <c r="EEP82" i="32"/>
  <c r="EEQ82" i="32"/>
  <c r="EER82" i="32"/>
  <c r="EER80" i="32" s="1"/>
  <c r="EES82" i="32"/>
  <c r="EES80" i="32" s="1"/>
  <c r="EET82" i="32"/>
  <c r="EEU82" i="32"/>
  <c r="EEV82" i="32"/>
  <c r="EEW82" i="32"/>
  <c r="EEX82" i="32"/>
  <c r="EEY82" i="32"/>
  <c r="EEZ82" i="32"/>
  <c r="EEZ80" i="32" s="1"/>
  <c r="EFA82" i="32"/>
  <c r="EFA80" i="32" s="1"/>
  <c r="EFB82" i="32"/>
  <c r="EFC82" i="32"/>
  <c r="EFD82" i="32"/>
  <c r="EFE82" i="32"/>
  <c r="EFF82" i="32"/>
  <c r="EFG82" i="32"/>
  <c r="EFH82" i="32"/>
  <c r="EFH80" i="32" s="1"/>
  <c r="EFI82" i="32"/>
  <c r="EFI80" i="32" s="1"/>
  <c r="EFJ82" i="32"/>
  <c r="EFK82" i="32"/>
  <c r="EFL82" i="32"/>
  <c r="EFM82" i="32"/>
  <c r="EFN82" i="32"/>
  <c r="EFO82" i="32"/>
  <c r="EFP82" i="32"/>
  <c r="EFP80" i="32" s="1"/>
  <c r="EFQ82" i="32"/>
  <c r="EFQ80" i="32" s="1"/>
  <c r="EFR82" i="32"/>
  <c r="EFS82" i="32"/>
  <c r="EFT82" i="32"/>
  <c r="EFU82" i="32"/>
  <c r="EFV82" i="32"/>
  <c r="EFW82" i="32"/>
  <c r="EFX82" i="32"/>
  <c r="EFX80" i="32" s="1"/>
  <c r="EFY82" i="32"/>
  <c r="EFY80" i="32" s="1"/>
  <c r="EFZ82" i="32"/>
  <c r="EGA82" i="32"/>
  <c r="EGB82" i="32"/>
  <c r="EGC82" i="32"/>
  <c r="EGD82" i="32"/>
  <c r="EGE82" i="32"/>
  <c r="EGF82" i="32"/>
  <c r="EGF80" i="32" s="1"/>
  <c r="EGG82" i="32"/>
  <c r="EGG80" i="32" s="1"/>
  <c r="EGH82" i="32"/>
  <c r="EGI82" i="32"/>
  <c r="EGJ82" i="32"/>
  <c r="EGK82" i="32"/>
  <c r="EGL82" i="32"/>
  <c r="EGM82" i="32"/>
  <c r="EGN82" i="32"/>
  <c r="EGN80" i="32" s="1"/>
  <c r="EGO82" i="32"/>
  <c r="EGO80" i="32" s="1"/>
  <c r="EGP82" i="32"/>
  <c r="EGQ82" i="32"/>
  <c r="EGR82" i="32"/>
  <c r="EGS82" i="32"/>
  <c r="EGT82" i="32"/>
  <c r="EGU82" i="32"/>
  <c r="EGV82" i="32"/>
  <c r="EGV80" i="32" s="1"/>
  <c r="EGW82" i="32"/>
  <c r="EGW80" i="32" s="1"/>
  <c r="EGX82" i="32"/>
  <c r="EGY82" i="32"/>
  <c r="EGZ82" i="32"/>
  <c r="EHA82" i="32"/>
  <c r="EHB82" i="32"/>
  <c r="EHC82" i="32"/>
  <c r="EHD82" i="32"/>
  <c r="EHD80" i="32" s="1"/>
  <c r="EHE82" i="32"/>
  <c r="EHE80" i="32" s="1"/>
  <c r="EHF82" i="32"/>
  <c r="EHG82" i="32"/>
  <c r="EHH82" i="32"/>
  <c r="EHI82" i="32"/>
  <c r="EHJ82" i="32"/>
  <c r="EHK82" i="32"/>
  <c r="EHL82" i="32"/>
  <c r="EHL80" i="32" s="1"/>
  <c r="EHM82" i="32"/>
  <c r="EHM80" i="32" s="1"/>
  <c r="EHN82" i="32"/>
  <c r="EHO82" i="32"/>
  <c r="EHP82" i="32"/>
  <c r="EHQ82" i="32"/>
  <c r="EHR82" i="32"/>
  <c r="EHS82" i="32"/>
  <c r="EHT82" i="32"/>
  <c r="EHT80" i="32" s="1"/>
  <c r="EHU82" i="32"/>
  <c r="EHU80" i="32" s="1"/>
  <c r="EHV82" i="32"/>
  <c r="EHW82" i="32"/>
  <c r="EHX82" i="32"/>
  <c r="EHY82" i="32"/>
  <c r="EHZ82" i="32"/>
  <c r="EIA82" i="32"/>
  <c r="EIB82" i="32"/>
  <c r="EIB80" i="32" s="1"/>
  <c r="EIC82" i="32"/>
  <c r="EIC80" i="32" s="1"/>
  <c r="EID82" i="32"/>
  <c r="EIE82" i="32"/>
  <c r="EIF82" i="32"/>
  <c r="EIG82" i="32"/>
  <c r="EIH82" i="32"/>
  <c r="EII82" i="32"/>
  <c r="EIJ82" i="32"/>
  <c r="EIJ80" i="32" s="1"/>
  <c r="EIK82" i="32"/>
  <c r="EIK80" i="32" s="1"/>
  <c r="EIL82" i="32"/>
  <c r="EIM82" i="32"/>
  <c r="EIN82" i="32"/>
  <c r="EIO82" i="32"/>
  <c r="EIP82" i="32"/>
  <c r="EIQ82" i="32"/>
  <c r="EIR82" i="32"/>
  <c r="EIR80" i="32" s="1"/>
  <c r="EIS82" i="32"/>
  <c r="EIS80" i="32" s="1"/>
  <c r="EIT82" i="32"/>
  <c r="EIU82" i="32"/>
  <c r="EIV82" i="32"/>
  <c r="EIW82" i="32"/>
  <c r="EIX82" i="32"/>
  <c r="EIY82" i="32"/>
  <c r="EIZ82" i="32"/>
  <c r="EIZ80" i="32" s="1"/>
  <c r="EJA82" i="32"/>
  <c r="EJA80" i="32" s="1"/>
  <c r="EJB82" i="32"/>
  <c r="EJC82" i="32"/>
  <c r="EJD82" i="32"/>
  <c r="EJE82" i="32"/>
  <c r="EJF82" i="32"/>
  <c r="EJG82" i="32"/>
  <c r="EJH82" i="32"/>
  <c r="EJH80" i="32" s="1"/>
  <c r="EJI82" i="32"/>
  <c r="EJI80" i="32" s="1"/>
  <c r="EJJ82" i="32"/>
  <c r="EJK82" i="32"/>
  <c r="EJL82" i="32"/>
  <c r="EJM82" i="32"/>
  <c r="EJN82" i="32"/>
  <c r="EJO82" i="32"/>
  <c r="EJP82" i="32"/>
  <c r="EJP80" i="32" s="1"/>
  <c r="EJQ82" i="32"/>
  <c r="EJQ80" i="32" s="1"/>
  <c r="EJR82" i="32"/>
  <c r="EJS82" i="32"/>
  <c r="EJT82" i="32"/>
  <c r="EJU82" i="32"/>
  <c r="EJV82" i="32"/>
  <c r="EJW82" i="32"/>
  <c r="EJX82" i="32"/>
  <c r="EJX80" i="32" s="1"/>
  <c r="EJY82" i="32"/>
  <c r="EJY80" i="32" s="1"/>
  <c r="EJZ82" i="32"/>
  <c r="EKA82" i="32"/>
  <c r="EKB82" i="32"/>
  <c r="EKC82" i="32"/>
  <c r="EKD82" i="32"/>
  <c r="EKE82" i="32"/>
  <c r="EKF82" i="32"/>
  <c r="EKF80" i="32" s="1"/>
  <c r="EKG82" i="32"/>
  <c r="EKG80" i="32" s="1"/>
  <c r="EKH82" i="32"/>
  <c r="EKI82" i="32"/>
  <c r="EKJ82" i="32"/>
  <c r="EKK82" i="32"/>
  <c r="EKL82" i="32"/>
  <c r="EKM82" i="32"/>
  <c r="EKN82" i="32"/>
  <c r="EKN80" i="32" s="1"/>
  <c r="EKO82" i="32"/>
  <c r="EKO80" i="32" s="1"/>
  <c r="EKP82" i="32"/>
  <c r="EKQ82" i="32"/>
  <c r="EKR82" i="32"/>
  <c r="EKS82" i="32"/>
  <c r="EKT82" i="32"/>
  <c r="EKU82" i="32"/>
  <c r="EKV82" i="32"/>
  <c r="EKV80" i="32" s="1"/>
  <c r="EKW82" i="32"/>
  <c r="EKW80" i="32" s="1"/>
  <c r="EKX82" i="32"/>
  <c r="EKY82" i="32"/>
  <c r="EKZ82" i="32"/>
  <c r="ELA82" i="32"/>
  <c r="ELB82" i="32"/>
  <c r="ELC82" i="32"/>
  <c r="ELD82" i="32"/>
  <c r="ELD80" i="32" s="1"/>
  <c r="ELE82" i="32"/>
  <c r="ELE80" i="32" s="1"/>
  <c r="ELF82" i="32"/>
  <c r="ELG82" i="32"/>
  <c r="ELH82" i="32"/>
  <c r="ELI82" i="32"/>
  <c r="ELJ82" i="32"/>
  <c r="ELK82" i="32"/>
  <c r="ELL82" i="32"/>
  <c r="ELL80" i="32" s="1"/>
  <c r="ELM82" i="32"/>
  <c r="ELM80" i="32" s="1"/>
  <c r="ELN82" i="32"/>
  <c r="ELO82" i="32"/>
  <c r="ELP82" i="32"/>
  <c r="ELQ82" i="32"/>
  <c r="ELR82" i="32"/>
  <c r="ELS82" i="32"/>
  <c r="ELT82" i="32"/>
  <c r="ELT80" i="32" s="1"/>
  <c r="ELU82" i="32"/>
  <c r="ELU80" i="32" s="1"/>
  <c r="ELV82" i="32"/>
  <c r="ELW82" i="32"/>
  <c r="ELX82" i="32"/>
  <c r="ELY82" i="32"/>
  <c r="ELZ82" i="32"/>
  <c r="EMA82" i="32"/>
  <c r="EMB82" i="32"/>
  <c r="EMB80" i="32" s="1"/>
  <c r="EMC82" i="32"/>
  <c r="EMC80" i="32" s="1"/>
  <c r="EMD82" i="32"/>
  <c r="EME82" i="32"/>
  <c r="EMF82" i="32"/>
  <c r="EMG82" i="32"/>
  <c r="EMH82" i="32"/>
  <c r="EMI82" i="32"/>
  <c r="EMJ82" i="32"/>
  <c r="EMJ80" i="32" s="1"/>
  <c r="EMK82" i="32"/>
  <c r="EMK80" i="32" s="1"/>
  <c r="EML82" i="32"/>
  <c r="EMM82" i="32"/>
  <c r="EMN82" i="32"/>
  <c r="EMO82" i="32"/>
  <c r="EMP82" i="32"/>
  <c r="EMQ82" i="32"/>
  <c r="EMR82" i="32"/>
  <c r="EMR80" i="32" s="1"/>
  <c r="EMS82" i="32"/>
  <c r="EMS80" i="32" s="1"/>
  <c r="EMT82" i="32"/>
  <c r="EMU82" i="32"/>
  <c r="EMV82" i="32"/>
  <c r="EMW82" i="32"/>
  <c r="EMX82" i="32"/>
  <c r="EMY82" i="32"/>
  <c r="EMZ82" i="32"/>
  <c r="EMZ80" i="32" s="1"/>
  <c r="ENA82" i="32"/>
  <c r="ENA80" i="32" s="1"/>
  <c r="ENB82" i="32"/>
  <c r="ENC82" i="32"/>
  <c r="END82" i="32"/>
  <c r="ENE82" i="32"/>
  <c r="ENF82" i="32"/>
  <c r="ENG82" i="32"/>
  <c r="ENH82" i="32"/>
  <c r="ENH80" i="32" s="1"/>
  <c r="ENI82" i="32"/>
  <c r="ENI80" i="32" s="1"/>
  <c r="ENJ82" i="32"/>
  <c r="ENK82" i="32"/>
  <c r="ENL82" i="32"/>
  <c r="ENM82" i="32"/>
  <c r="ENN82" i="32"/>
  <c r="ENO82" i="32"/>
  <c r="ENP82" i="32"/>
  <c r="ENP80" i="32" s="1"/>
  <c r="ENQ82" i="32"/>
  <c r="ENQ80" i="32" s="1"/>
  <c r="ENR82" i="32"/>
  <c r="ENS82" i="32"/>
  <c r="ENT82" i="32"/>
  <c r="ENU82" i="32"/>
  <c r="ENV82" i="32"/>
  <c r="ENW82" i="32"/>
  <c r="ENX82" i="32"/>
  <c r="ENX80" i="32" s="1"/>
  <c r="ENY82" i="32"/>
  <c r="ENY80" i="32" s="1"/>
  <c r="ENZ82" i="32"/>
  <c r="EOA82" i="32"/>
  <c r="EOB82" i="32"/>
  <c r="EOC82" i="32"/>
  <c r="EOD82" i="32"/>
  <c r="EOE82" i="32"/>
  <c r="EOF82" i="32"/>
  <c r="EOF80" i="32" s="1"/>
  <c r="EOG82" i="32"/>
  <c r="EOG80" i="32" s="1"/>
  <c r="EOH82" i="32"/>
  <c r="EOI82" i="32"/>
  <c r="EOJ82" i="32"/>
  <c r="EOK82" i="32"/>
  <c r="EOL82" i="32"/>
  <c r="EOM82" i="32"/>
  <c r="EON82" i="32"/>
  <c r="EON80" i="32" s="1"/>
  <c r="EOO82" i="32"/>
  <c r="EOO80" i="32" s="1"/>
  <c r="EOP82" i="32"/>
  <c r="EOQ82" i="32"/>
  <c r="EOR82" i="32"/>
  <c r="EOS82" i="32"/>
  <c r="EOT82" i="32"/>
  <c r="EOU82" i="32"/>
  <c r="EOV82" i="32"/>
  <c r="EOV80" i="32" s="1"/>
  <c r="EOW82" i="32"/>
  <c r="EOW80" i="32" s="1"/>
  <c r="EOX82" i="32"/>
  <c r="EOY82" i="32"/>
  <c r="EOZ82" i="32"/>
  <c r="EPA82" i="32"/>
  <c r="EPB82" i="32"/>
  <c r="EPC82" i="32"/>
  <c r="EPD82" i="32"/>
  <c r="EPD80" i="32" s="1"/>
  <c r="EPE82" i="32"/>
  <c r="EPE80" i="32" s="1"/>
  <c r="EPF82" i="32"/>
  <c r="EPG82" i="32"/>
  <c r="EPH82" i="32"/>
  <c r="EPI82" i="32"/>
  <c r="EPJ82" i="32"/>
  <c r="EPK82" i="32"/>
  <c r="EPL82" i="32"/>
  <c r="EPL80" i="32" s="1"/>
  <c r="EPM82" i="32"/>
  <c r="EPM80" i="32" s="1"/>
  <c r="EPN82" i="32"/>
  <c r="EPO82" i="32"/>
  <c r="EPP82" i="32"/>
  <c r="EPQ82" i="32"/>
  <c r="EPR82" i="32"/>
  <c r="EPS82" i="32"/>
  <c r="EPT82" i="32"/>
  <c r="EPT80" i="32" s="1"/>
  <c r="EPU82" i="32"/>
  <c r="EPU80" i="32" s="1"/>
  <c r="EPV82" i="32"/>
  <c r="EPW82" i="32"/>
  <c r="EPX82" i="32"/>
  <c r="EPY82" i="32"/>
  <c r="EPZ82" i="32"/>
  <c r="EQA82" i="32"/>
  <c r="EQB82" i="32"/>
  <c r="EQB80" i="32" s="1"/>
  <c r="EQC82" i="32"/>
  <c r="EQC80" i="32" s="1"/>
  <c r="EQD82" i="32"/>
  <c r="EQE82" i="32"/>
  <c r="EQF82" i="32"/>
  <c r="EQG82" i="32"/>
  <c r="EQH82" i="32"/>
  <c r="EQI82" i="32"/>
  <c r="EQJ82" i="32"/>
  <c r="EQJ80" i="32" s="1"/>
  <c r="EQK82" i="32"/>
  <c r="EQK80" i="32" s="1"/>
  <c r="EQL82" i="32"/>
  <c r="EQM82" i="32"/>
  <c r="EQN82" i="32"/>
  <c r="EQO82" i="32"/>
  <c r="EQP82" i="32"/>
  <c r="EQQ82" i="32"/>
  <c r="EQR82" i="32"/>
  <c r="EQR80" i="32" s="1"/>
  <c r="EQS82" i="32"/>
  <c r="EQS80" i="32" s="1"/>
  <c r="EQT82" i="32"/>
  <c r="EQU82" i="32"/>
  <c r="EQV82" i="32"/>
  <c r="EQW82" i="32"/>
  <c r="EQX82" i="32"/>
  <c r="EQY82" i="32"/>
  <c r="EQZ82" i="32"/>
  <c r="EQZ80" i="32" s="1"/>
  <c r="ERA82" i="32"/>
  <c r="ERA80" i="32" s="1"/>
  <c r="ERB82" i="32"/>
  <c r="ERC82" i="32"/>
  <c r="ERD82" i="32"/>
  <c r="ERE82" i="32"/>
  <c r="ERF82" i="32"/>
  <c r="ERG82" i="32"/>
  <c r="ERH82" i="32"/>
  <c r="ERH80" i="32" s="1"/>
  <c r="ERI82" i="32"/>
  <c r="ERI80" i="32" s="1"/>
  <c r="ERJ82" i="32"/>
  <c r="ERK82" i="32"/>
  <c r="ERL82" i="32"/>
  <c r="ERM82" i="32"/>
  <c r="ERN82" i="32"/>
  <c r="ERO82" i="32"/>
  <c r="ERP82" i="32"/>
  <c r="ERP80" i="32" s="1"/>
  <c r="ERQ82" i="32"/>
  <c r="ERQ80" i="32" s="1"/>
  <c r="ERR82" i="32"/>
  <c r="ERS82" i="32"/>
  <c r="ERT82" i="32"/>
  <c r="ERU82" i="32"/>
  <c r="ERV82" i="32"/>
  <c r="ERW82" i="32"/>
  <c r="ERX82" i="32"/>
  <c r="ERX80" i="32" s="1"/>
  <c r="ERY82" i="32"/>
  <c r="ERY80" i="32" s="1"/>
  <c r="ERZ82" i="32"/>
  <c r="ESA82" i="32"/>
  <c r="ESB82" i="32"/>
  <c r="ESC82" i="32"/>
  <c r="ESD82" i="32"/>
  <c r="ESE82" i="32"/>
  <c r="ESF82" i="32"/>
  <c r="ESF80" i="32" s="1"/>
  <c r="ESG82" i="32"/>
  <c r="ESG80" i="32" s="1"/>
  <c r="ESH82" i="32"/>
  <c r="ESI82" i="32"/>
  <c r="ESJ82" i="32"/>
  <c r="ESK82" i="32"/>
  <c r="ESL82" i="32"/>
  <c r="ESM82" i="32"/>
  <c r="ESN82" i="32"/>
  <c r="ESN80" i="32" s="1"/>
  <c r="ESO82" i="32"/>
  <c r="ESO80" i="32" s="1"/>
  <c r="ESP82" i="32"/>
  <c r="ESQ82" i="32"/>
  <c r="ESR82" i="32"/>
  <c r="ESS82" i="32"/>
  <c r="EST82" i="32"/>
  <c r="ESU82" i="32"/>
  <c r="ESV82" i="32"/>
  <c r="ESV80" i="32" s="1"/>
  <c r="ESW82" i="32"/>
  <c r="ESW80" i="32" s="1"/>
  <c r="ESX82" i="32"/>
  <c r="ESY82" i="32"/>
  <c r="ESZ82" i="32"/>
  <c r="ETA82" i="32"/>
  <c r="ETB82" i="32"/>
  <c r="ETC82" i="32"/>
  <c r="ETD82" i="32"/>
  <c r="ETD80" i="32" s="1"/>
  <c r="ETE82" i="32"/>
  <c r="ETE80" i="32" s="1"/>
  <c r="ETF82" i="32"/>
  <c r="ETG82" i="32"/>
  <c r="ETH82" i="32"/>
  <c r="ETI82" i="32"/>
  <c r="ETJ82" i="32"/>
  <c r="ETK82" i="32"/>
  <c r="ETL82" i="32"/>
  <c r="ETL80" i="32" s="1"/>
  <c r="ETM82" i="32"/>
  <c r="ETM80" i="32" s="1"/>
  <c r="ETN82" i="32"/>
  <c r="ETO82" i="32"/>
  <c r="ETP82" i="32"/>
  <c r="ETQ82" i="32"/>
  <c r="ETR82" i="32"/>
  <c r="ETS82" i="32"/>
  <c r="ETT82" i="32"/>
  <c r="ETT80" i="32" s="1"/>
  <c r="ETU82" i="32"/>
  <c r="ETU80" i="32" s="1"/>
  <c r="ETV82" i="32"/>
  <c r="ETW82" i="32"/>
  <c r="ETX82" i="32"/>
  <c r="ETY82" i="32"/>
  <c r="ETZ82" i="32"/>
  <c r="EUA82" i="32"/>
  <c r="EUB82" i="32"/>
  <c r="EUB80" i="32" s="1"/>
  <c r="EUC82" i="32"/>
  <c r="EUC80" i="32" s="1"/>
  <c r="EUD82" i="32"/>
  <c r="EUE82" i="32"/>
  <c r="EUF82" i="32"/>
  <c r="EUG82" i="32"/>
  <c r="EUH82" i="32"/>
  <c r="EUI82" i="32"/>
  <c r="EUJ82" i="32"/>
  <c r="EUJ80" i="32" s="1"/>
  <c r="EUK82" i="32"/>
  <c r="EUK80" i="32" s="1"/>
  <c r="EUL82" i="32"/>
  <c r="EUM82" i="32"/>
  <c r="EUN82" i="32"/>
  <c r="EUO82" i="32"/>
  <c r="EUP82" i="32"/>
  <c r="EUQ82" i="32"/>
  <c r="EUR82" i="32"/>
  <c r="EUR80" i="32" s="1"/>
  <c r="EUS82" i="32"/>
  <c r="EUS80" i="32" s="1"/>
  <c r="EUT82" i="32"/>
  <c r="EUU82" i="32"/>
  <c r="EUV82" i="32"/>
  <c r="EUW82" i="32"/>
  <c r="EUX82" i="32"/>
  <c r="EUY82" i="32"/>
  <c r="EUZ82" i="32"/>
  <c r="EUZ80" i="32" s="1"/>
  <c r="EVA82" i="32"/>
  <c r="EVA80" i="32" s="1"/>
  <c r="EVB82" i="32"/>
  <c r="EVC82" i="32"/>
  <c r="EVD82" i="32"/>
  <c r="EVE82" i="32"/>
  <c r="EVF82" i="32"/>
  <c r="EVG82" i="32"/>
  <c r="EVH82" i="32"/>
  <c r="EVH80" i="32" s="1"/>
  <c r="EVI82" i="32"/>
  <c r="EVI80" i="32" s="1"/>
  <c r="EVJ82" i="32"/>
  <c r="EVK82" i="32"/>
  <c r="EVL82" i="32"/>
  <c r="EVM82" i="32"/>
  <c r="EVN82" i="32"/>
  <c r="EVO82" i="32"/>
  <c r="EVP82" i="32"/>
  <c r="EVP80" i="32" s="1"/>
  <c r="EVQ82" i="32"/>
  <c r="EVQ80" i="32" s="1"/>
  <c r="EVR82" i="32"/>
  <c r="EVS82" i="32"/>
  <c r="EVT82" i="32"/>
  <c r="EVU82" i="32"/>
  <c r="EVV82" i="32"/>
  <c r="EVW82" i="32"/>
  <c r="EVX82" i="32"/>
  <c r="EVX80" i="32" s="1"/>
  <c r="EVY82" i="32"/>
  <c r="EVY80" i="32" s="1"/>
  <c r="EVZ82" i="32"/>
  <c r="EWA82" i="32"/>
  <c r="EWB82" i="32"/>
  <c r="EWC82" i="32"/>
  <c r="EWD82" i="32"/>
  <c r="EWE82" i="32"/>
  <c r="EWF82" i="32"/>
  <c r="EWF80" i="32" s="1"/>
  <c r="EWG82" i="32"/>
  <c r="EWG80" i="32" s="1"/>
  <c r="EWH82" i="32"/>
  <c r="EWI82" i="32"/>
  <c r="EWJ82" i="32"/>
  <c r="EWK82" i="32"/>
  <c r="EWL82" i="32"/>
  <c r="EWM82" i="32"/>
  <c r="EWN82" i="32"/>
  <c r="EWN80" i="32" s="1"/>
  <c r="EWO82" i="32"/>
  <c r="EWO80" i="32" s="1"/>
  <c r="EWP82" i="32"/>
  <c r="EWQ82" i="32"/>
  <c r="EWR82" i="32"/>
  <c r="EWS82" i="32"/>
  <c r="EWT82" i="32"/>
  <c r="EWU82" i="32"/>
  <c r="EWV82" i="32"/>
  <c r="EWV80" i="32" s="1"/>
  <c r="EWW82" i="32"/>
  <c r="EWW80" i="32" s="1"/>
  <c r="EWX82" i="32"/>
  <c r="EWY82" i="32"/>
  <c r="EWZ82" i="32"/>
  <c r="EXA82" i="32"/>
  <c r="EXB82" i="32"/>
  <c r="EXC82" i="32"/>
  <c r="EXD82" i="32"/>
  <c r="EXD80" i="32" s="1"/>
  <c r="EXE82" i="32"/>
  <c r="EXE80" i="32" s="1"/>
  <c r="EXF82" i="32"/>
  <c r="EXG82" i="32"/>
  <c r="EXH82" i="32"/>
  <c r="EXI82" i="32"/>
  <c r="EXJ82" i="32"/>
  <c r="EXK82" i="32"/>
  <c r="EXL82" i="32"/>
  <c r="EXL80" i="32" s="1"/>
  <c r="EXM82" i="32"/>
  <c r="EXM80" i="32" s="1"/>
  <c r="EXN82" i="32"/>
  <c r="EXO82" i="32"/>
  <c r="EXP82" i="32"/>
  <c r="EXQ82" i="32"/>
  <c r="EXR82" i="32"/>
  <c r="EXS82" i="32"/>
  <c r="EXT82" i="32"/>
  <c r="EXT80" i="32" s="1"/>
  <c r="EXU82" i="32"/>
  <c r="EXU80" i="32" s="1"/>
  <c r="EXV82" i="32"/>
  <c r="EXW82" i="32"/>
  <c r="EXX82" i="32"/>
  <c r="EXY82" i="32"/>
  <c r="EXZ82" i="32"/>
  <c r="EYA82" i="32"/>
  <c r="EYB82" i="32"/>
  <c r="EYB80" i="32" s="1"/>
  <c r="EYC82" i="32"/>
  <c r="EYC80" i="32" s="1"/>
  <c r="EYD82" i="32"/>
  <c r="EYE82" i="32"/>
  <c r="EYF82" i="32"/>
  <c r="EYG82" i="32"/>
  <c r="EYH82" i="32"/>
  <c r="EYI82" i="32"/>
  <c r="EYJ82" i="32"/>
  <c r="EYJ80" i="32" s="1"/>
  <c r="EYK82" i="32"/>
  <c r="EYK80" i="32" s="1"/>
  <c r="EYL82" i="32"/>
  <c r="EYM82" i="32"/>
  <c r="EYN82" i="32"/>
  <c r="EYO82" i="32"/>
  <c r="EYP82" i="32"/>
  <c r="EYQ82" i="32"/>
  <c r="EYR82" i="32"/>
  <c r="EYR80" i="32" s="1"/>
  <c r="EYS82" i="32"/>
  <c r="EYS80" i="32" s="1"/>
  <c r="EYT82" i="32"/>
  <c r="EYU82" i="32"/>
  <c r="EYV82" i="32"/>
  <c r="EYW82" i="32"/>
  <c r="EYX82" i="32"/>
  <c r="EYY82" i="32"/>
  <c r="EYZ82" i="32"/>
  <c r="EYZ80" i="32" s="1"/>
  <c r="EZA82" i="32"/>
  <c r="EZA80" i="32" s="1"/>
  <c r="EZB82" i="32"/>
  <c r="EZC82" i="32"/>
  <c r="EZD82" i="32"/>
  <c r="EZE82" i="32"/>
  <c r="EZF82" i="32"/>
  <c r="EZG82" i="32"/>
  <c r="EZH82" i="32"/>
  <c r="EZH80" i="32" s="1"/>
  <c r="EZI82" i="32"/>
  <c r="EZI80" i="32" s="1"/>
  <c r="EZJ82" i="32"/>
  <c r="EZK82" i="32"/>
  <c r="EZL82" i="32"/>
  <c r="EZM82" i="32"/>
  <c r="EZN82" i="32"/>
  <c r="EZO82" i="32"/>
  <c r="EZP82" i="32"/>
  <c r="EZP80" i="32" s="1"/>
  <c r="EZQ82" i="32"/>
  <c r="EZQ80" i="32" s="1"/>
  <c r="EZR82" i="32"/>
  <c r="EZS82" i="32"/>
  <c r="EZT82" i="32"/>
  <c r="EZU82" i="32"/>
  <c r="EZV82" i="32"/>
  <c r="EZW82" i="32"/>
  <c r="EZX82" i="32"/>
  <c r="EZX80" i="32" s="1"/>
  <c r="EZY82" i="32"/>
  <c r="EZY80" i="32" s="1"/>
  <c r="EZZ82" i="32"/>
  <c r="FAA82" i="32"/>
  <c r="FAB82" i="32"/>
  <c r="FAC82" i="32"/>
  <c r="FAD82" i="32"/>
  <c r="FAE82" i="32"/>
  <c r="FAF82" i="32"/>
  <c r="FAF80" i="32" s="1"/>
  <c r="FAG82" i="32"/>
  <c r="FAG80" i="32" s="1"/>
  <c r="FAH82" i="32"/>
  <c r="FAI82" i="32"/>
  <c r="FAJ82" i="32"/>
  <c r="FAK82" i="32"/>
  <c r="FAL82" i="32"/>
  <c r="FAM82" i="32"/>
  <c r="FAN82" i="32"/>
  <c r="FAN80" i="32" s="1"/>
  <c r="FAO82" i="32"/>
  <c r="FAO80" i="32" s="1"/>
  <c r="FAP82" i="32"/>
  <c r="FAQ82" i="32"/>
  <c r="FAR82" i="32"/>
  <c r="FAS82" i="32"/>
  <c r="FAT82" i="32"/>
  <c r="FAU82" i="32"/>
  <c r="FAV82" i="32"/>
  <c r="FAV80" i="32" s="1"/>
  <c r="FAW82" i="32"/>
  <c r="FAW80" i="32" s="1"/>
  <c r="FAX82" i="32"/>
  <c r="FAY82" i="32"/>
  <c r="FAZ82" i="32"/>
  <c r="FBA82" i="32"/>
  <c r="FBB82" i="32"/>
  <c r="FBC82" i="32"/>
  <c r="FBD82" i="32"/>
  <c r="FBD80" i="32" s="1"/>
  <c r="FBE82" i="32"/>
  <c r="FBE80" i="32" s="1"/>
  <c r="FBF82" i="32"/>
  <c r="FBG82" i="32"/>
  <c r="FBH82" i="32"/>
  <c r="FBI82" i="32"/>
  <c r="FBJ82" i="32"/>
  <c r="FBK82" i="32"/>
  <c r="FBL82" i="32"/>
  <c r="FBL80" i="32" s="1"/>
  <c r="FBM82" i="32"/>
  <c r="FBM80" i="32" s="1"/>
  <c r="FBN82" i="32"/>
  <c r="FBO82" i="32"/>
  <c r="FBP82" i="32"/>
  <c r="FBQ82" i="32"/>
  <c r="FBR82" i="32"/>
  <c r="FBS82" i="32"/>
  <c r="FBT82" i="32"/>
  <c r="FBT80" i="32" s="1"/>
  <c r="FBU82" i="32"/>
  <c r="FBU80" i="32" s="1"/>
  <c r="FBV82" i="32"/>
  <c r="FBW82" i="32"/>
  <c r="FBX82" i="32"/>
  <c r="FBX80" i="32" s="1"/>
  <c r="FBY82" i="32"/>
  <c r="FBZ82" i="32"/>
  <c r="FCA82" i="32"/>
  <c r="FCB82" i="32"/>
  <c r="FCB80" i="32" s="1"/>
  <c r="FCC82" i="32"/>
  <c r="FCC80" i="32" s="1"/>
  <c r="FCD82" i="32"/>
  <c r="FCE82" i="32"/>
  <c r="FCF82" i="32"/>
  <c r="FCF80" i="32" s="1"/>
  <c r="FCG82" i="32"/>
  <c r="FCH82" i="32"/>
  <c r="FCI82" i="32"/>
  <c r="FCJ82" i="32"/>
  <c r="FCJ80" i="32" s="1"/>
  <c r="FCK82" i="32"/>
  <c r="FCK80" i="32" s="1"/>
  <c r="FCL82" i="32"/>
  <c r="FCM82" i="32"/>
  <c r="FCN82" i="32"/>
  <c r="FCN80" i="32" s="1"/>
  <c r="FCO82" i="32"/>
  <c r="FCP82" i="32"/>
  <c r="FCQ82" i="32"/>
  <c r="FCR82" i="32"/>
  <c r="FCR80" i="32" s="1"/>
  <c r="FCS82" i="32"/>
  <c r="FCS80" i="32" s="1"/>
  <c r="FCT82" i="32"/>
  <c r="FCU82" i="32"/>
  <c r="FCV82" i="32"/>
  <c r="FCV80" i="32" s="1"/>
  <c r="FCW82" i="32"/>
  <c r="FCX82" i="32"/>
  <c r="FCY82" i="32"/>
  <c r="FCZ82" i="32"/>
  <c r="FCZ80" i="32" s="1"/>
  <c r="FDA82" i="32"/>
  <c r="FDA80" i="32" s="1"/>
  <c r="FDB82" i="32"/>
  <c r="FDC82" i="32"/>
  <c r="FDD82" i="32"/>
  <c r="FDD80" i="32" s="1"/>
  <c r="FDE82" i="32"/>
  <c r="FDF82" i="32"/>
  <c r="FDG82" i="32"/>
  <c r="FDH82" i="32"/>
  <c r="FDH80" i="32" s="1"/>
  <c r="FDI82" i="32"/>
  <c r="FDI80" i="32" s="1"/>
  <c r="FDJ82" i="32"/>
  <c r="FDK82" i="32"/>
  <c r="FDL82" i="32"/>
  <c r="FDL80" i="32" s="1"/>
  <c r="FDM82" i="32"/>
  <c r="FDN82" i="32"/>
  <c r="FDO82" i="32"/>
  <c r="FDP82" i="32"/>
  <c r="FDP80" i="32" s="1"/>
  <c r="FDQ82" i="32"/>
  <c r="FDQ80" i="32" s="1"/>
  <c r="FDR82" i="32"/>
  <c r="FDS82" i="32"/>
  <c r="FDT82" i="32"/>
  <c r="FDT80" i="32" s="1"/>
  <c r="FDU82" i="32"/>
  <c r="FDV82" i="32"/>
  <c r="FDW82" i="32"/>
  <c r="FDX82" i="32"/>
  <c r="FDX80" i="32" s="1"/>
  <c r="FDY82" i="32"/>
  <c r="FDY80" i="32" s="1"/>
  <c r="FDZ82" i="32"/>
  <c r="FEA82" i="32"/>
  <c r="FEB82" i="32"/>
  <c r="FEB80" i="32" s="1"/>
  <c r="FEC82" i="32"/>
  <c r="FED82" i="32"/>
  <c r="FEE82" i="32"/>
  <c r="FEF82" i="32"/>
  <c r="FEF80" i="32" s="1"/>
  <c r="FEG82" i="32"/>
  <c r="FEG80" i="32" s="1"/>
  <c r="FEH82" i="32"/>
  <c r="FEI82" i="32"/>
  <c r="FEJ82" i="32"/>
  <c r="FEJ80" i="32" s="1"/>
  <c r="FEK82" i="32"/>
  <c r="FEL82" i="32"/>
  <c r="FEM82" i="32"/>
  <c r="FEN82" i="32"/>
  <c r="FEN80" i="32" s="1"/>
  <c r="FEO82" i="32"/>
  <c r="FEO80" i="32" s="1"/>
  <c r="FEP82" i="32"/>
  <c r="FEQ82" i="32"/>
  <c r="FER82" i="32"/>
  <c r="FER80" i="32" s="1"/>
  <c r="FES82" i="32"/>
  <c r="FET82" i="32"/>
  <c r="FEU82" i="32"/>
  <c r="FEV82" i="32"/>
  <c r="FEV80" i="32" s="1"/>
  <c r="FEW82" i="32"/>
  <c r="FEW80" i="32" s="1"/>
  <c r="FEX82" i="32"/>
  <c r="FEY82" i="32"/>
  <c r="FEZ82" i="32"/>
  <c r="FEZ80" i="32" s="1"/>
  <c r="FFA82" i="32"/>
  <c r="FFB82" i="32"/>
  <c r="FFC82" i="32"/>
  <c r="FFD82" i="32"/>
  <c r="FFD80" i="32" s="1"/>
  <c r="FFE82" i="32"/>
  <c r="FFE80" i="32" s="1"/>
  <c r="FFF82" i="32"/>
  <c r="FFG82" i="32"/>
  <c r="FFH82" i="32"/>
  <c r="FFH80" i="32" s="1"/>
  <c r="FFI82" i="32"/>
  <c r="FFJ82" i="32"/>
  <c r="FFK82" i="32"/>
  <c r="FFL82" i="32"/>
  <c r="FFL80" i="32" s="1"/>
  <c r="FFM82" i="32"/>
  <c r="FFM80" i="32" s="1"/>
  <c r="FFN82" i="32"/>
  <c r="FFO82" i="32"/>
  <c r="FFP82" i="32"/>
  <c r="FFP80" i="32" s="1"/>
  <c r="FFQ82" i="32"/>
  <c r="FFR82" i="32"/>
  <c r="FFS82" i="32"/>
  <c r="FFT82" i="32"/>
  <c r="FFT80" i="32" s="1"/>
  <c r="FFU82" i="32"/>
  <c r="FFU80" i="32" s="1"/>
  <c r="FFV82" i="32"/>
  <c r="FFW82" i="32"/>
  <c r="FFX82" i="32"/>
  <c r="FFX80" i="32" s="1"/>
  <c r="FFY82" i="32"/>
  <c r="FFZ82" i="32"/>
  <c r="FGA82" i="32"/>
  <c r="FGB82" i="32"/>
  <c r="FGB80" i="32" s="1"/>
  <c r="FGC82" i="32"/>
  <c r="FGC80" i="32" s="1"/>
  <c r="FGD82" i="32"/>
  <c r="FGE82" i="32"/>
  <c r="FGF82" i="32"/>
  <c r="FGF80" i="32" s="1"/>
  <c r="FGG82" i="32"/>
  <c r="FGH82" i="32"/>
  <c r="FGI82" i="32"/>
  <c r="FGJ82" i="32"/>
  <c r="FGJ80" i="32" s="1"/>
  <c r="FGK82" i="32"/>
  <c r="FGK80" i="32" s="1"/>
  <c r="FGL82" i="32"/>
  <c r="FGM82" i="32"/>
  <c r="FGN82" i="32"/>
  <c r="FGN80" i="32" s="1"/>
  <c r="FGO82" i="32"/>
  <c r="FGP82" i="32"/>
  <c r="FGQ82" i="32"/>
  <c r="FGR82" i="32"/>
  <c r="FGR80" i="32" s="1"/>
  <c r="FGS82" i="32"/>
  <c r="FGS80" i="32" s="1"/>
  <c r="FGT82" i="32"/>
  <c r="FGU82" i="32"/>
  <c r="FGV82" i="32"/>
  <c r="FGV80" i="32" s="1"/>
  <c r="FGW82" i="32"/>
  <c r="FGX82" i="32"/>
  <c r="FGY82" i="32"/>
  <c r="FGZ82" i="32"/>
  <c r="FGZ80" i="32" s="1"/>
  <c r="FHA82" i="32"/>
  <c r="FHA80" i="32" s="1"/>
  <c r="FHB82" i="32"/>
  <c r="FHC82" i="32"/>
  <c r="FHD82" i="32"/>
  <c r="FHD80" i="32" s="1"/>
  <c r="FHE82" i="32"/>
  <c r="FHF82" i="32"/>
  <c r="FHG82" i="32"/>
  <c r="FHH82" i="32"/>
  <c r="FHH80" i="32" s="1"/>
  <c r="FHI82" i="32"/>
  <c r="FHI80" i="32" s="1"/>
  <c r="FHJ82" i="32"/>
  <c r="FHK82" i="32"/>
  <c r="FHL82" i="32"/>
  <c r="FHL80" i="32" s="1"/>
  <c r="FHM82" i="32"/>
  <c r="FHN82" i="32"/>
  <c r="FHO82" i="32"/>
  <c r="FHP82" i="32"/>
  <c r="FHP80" i="32" s="1"/>
  <c r="FHQ82" i="32"/>
  <c r="FHQ80" i="32" s="1"/>
  <c r="FHR82" i="32"/>
  <c r="FHS82" i="32"/>
  <c r="FHT82" i="32"/>
  <c r="FHT80" i="32" s="1"/>
  <c r="FHU82" i="32"/>
  <c r="FHV82" i="32"/>
  <c r="FHW82" i="32"/>
  <c r="FHX82" i="32"/>
  <c r="FHX80" i="32" s="1"/>
  <c r="FHY82" i="32"/>
  <c r="FHY80" i="32" s="1"/>
  <c r="FHZ82" i="32"/>
  <c r="FIA82" i="32"/>
  <c r="FIB82" i="32"/>
  <c r="FIB80" i="32" s="1"/>
  <c r="FIC82" i="32"/>
  <c r="FID82" i="32"/>
  <c r="FIE82" i="32"/>
  <c r="FIF82" i="32"/>
  <c r="FIF80" i="32" s="1"/>
  <c r="FIG82" i="32"/>
  <c r="FIG80" i="32" s="1"/>
  <c r="FIH82" i="32"/>
  <c r="FII82" i="32"/>
  <c r="FIJ82" i="32"/>
  <c r="FIJ80" i="32" s="1"/>
  <c r="FIK82" i="32"/>
  <c r="FIL82" i="32"/>
  <c r="FIM82" i="32"/>
  <c r="FIN82" i="32"/>
  <c r="FIN80" i="32" s="1"/>
  <c r="FIO82" i="32"/>
  <c r="FIO80" i="32" s="1"/>
  <c r="FIP82" i="32"/>
  <c r="FIQ82" i="32"/>
  <c r="FIR82" i="32"/>
  <c r="FIR80" i="32" s="1"/>
  <c r="FIS82" i="32"/>
  <c r="FIT82" i="32"/>
  <c r="FIU82" i="32"/>
  <c r="FIV82" i="32"/>
  <c r="FIV80" i="32" s="1"/>
  <c r="FIW82" i="32"/>
  <c r="FIW80" i="32" s="1"/>
  <c r="FIX82" i="32"/>
  <c r="FIY82" i="32"/>
  <c r="FIZ82" i="32"/>
  <c r="FIZ80" i="32" s="1"/>
  <c r="FJA82" i="32"/>
  <c r="FJB82" i="32"/>
  <c r="FJC82" i="32"/>
  <c r="FJD82" i="32"/>
  <c r="FJD80" i="32" s="1"/>
  <c r="FJE82" i="32"/>
  <c r="FJE80" i="32" s="1"/>
  <c r="FJF82" i="32"/>
  <c r="FJG82" i="32"/>
  <c r="FJH82" i="32"/>
  <c r="FJH80" i="32" s="1"/>
  <c r="FJI82" i="32"/>
  <c r="FJJ82" i="32"/>
  <c r="FJK82" i="32"/>
  <c r="FJL82" i="32"/>
  <c r="FJL80" i="32" s="1"/>
  <c r="FJM82" i="32"/>
  <c r="FJM80" i="32" s="1"/>
  <c r="FJN82" i="32"/>
  <c r="FJO82" i="32"/>
  <c r="FJP82" i="32"/>
  <c r="FJP80" i="32" s="1"/>
  <c r="FJQ82" i="32"/>
  <c r="FJR82" i="32"/>
  <c r="FJS82" i="32"/>
  <c r="FJT82" i="32"/>
  <c r="FJT80" i="32" s="1"/>
  <c r="FJU82" i="32"/>
  <c r="FJU80" i="32" s="1"/>
  <c r="FJV82" i="32"/>
  <c r="FJW82" i="32"/>
  <c r="FJX82" i="32"/>
  <c r="FJX80" i="32" s="1"/>
  <c r="FJY82" i="32"/>
  <c r="FJZ82" i="32"/>
  <c r="FKA82" i="32"/>
  <c r="FKB82" i="32"/>
  <c r="FKB80" i="32" s="1"/>
  <c r="FKC82" i="32"/>
  <c r="FKC80" i="32" s="1"/>
  <c r="FKD82" i="32"/>
  <c r="FKE82" i="32"/>
  <c r="FKF82" i="32"/>
  <c r="FKF80" i="32" s="1"/>
  <c r="FKG82" i="32"/>
  <c r="FKH82" i="32"/>
  <c r="FKI82" i="32"/>
  <c r="FKJ82" i="32"/>
  <c r="FKJ80" i="32" s="1"/>
  <c r="FKK82" i="32"/>
  <c r="FKK80" i="32" s="1"/>
  <c r="FKL82" i="32"/>
  <c r="FKM82" i="32"/>
  <c r="FKN82" i="32"/>
  <c r="FKN80" i="32" s="1"/>
  <c r="FKO82" i="32"/>
  <c r="FKP82" i="32"/>
  <c r="FKQ82" i="32"/>
  <c r="FKR82" i="32"/>
  <c r="FKR80" i="32" s="1"/>
  <c r="FKS82" i="32"/>
  <c r="FKS80" i="32" s="1"/>
  <c r="FKT82" i="32"/>
  <c r="FKU82" i="32"/>
  <c r="FKV82" i="32"/>
  <c r="FKV80" i="32" s="1"/>
  <c r="FKW82" i="32"/>
  <c r="FKX82" i="32"/>
  <c r="FKY82" i="32"/>
  <c r="FKZ82" i="32"/>
  <c r="FKZ80" i="32" s="1"/>
  <c r="FLA82" i="32"/>
  <c r="FLA80" i="32" s="1"/>
  <c r="FLB82" i="32"/>
  <c r="FLC82" i="32"/>
  <c r="FLD82" i="32"/>
  <c r="FLD80" i="32" s="1"/>
  <c r="FLE82" i="32"/>
  <c r="FLF82" i="32"/>
  <c r="FLG82" i="32"/>
  <c r="FLH82" i="32"/>
  <c r="FLH80" i="32" s="1"/>
  <c r="FLI82" i="32"/>
  <c r="FLI80" i="32" s="1"/>
  <c r="FLJ82" i="32"/>
  <c r="FLK82" i="32"/>
  <c r="FLL82" i="32"/>
  <c r="FLL80" i="32" s="1"/>
  <c r="FLM82" i="32"/>
  <c r="FLN82" i="32"/>
  <c r="FLO82" i="32"/>
  <c r="FLP82" i="32"/>
  <c r="FLP80" i="32" s="1"/>
  <c r="FLQ82" i="32"/>
  <c r="FLQ80" i="32" s="1"/>
  <c r="FLR82" i="32"/>
  <c r="FLS82" i="32"/>
  <c r="FLT82" i="32"/>
  <c r="FLT80" i="32" s="1"/>
  <c r="FLU82" i="32"/>
  <c r="FLV82" i="32"/>
  <c r="FLW82" i="32"/>
  <c r="FLX82" i="32"/>
  <c r="FLX80" i="32" s="1"/>
  <c r="FLY82" i="32"/>
  <c r="FLY80" i="32" s="1"/>
  <c r="FLZ82" i="32"/>
  <c r="FMA82" i="32"/>
  <c r="FMB82" i="32"/>
  <c r="FMB80" i="32" s="1"/>
  <c r="FMC82" i="32"/>
  <c r="FMD82" i="32"/>
  <c r="FME82" i="32"/>
  <c r="FMF82" i="32"/>
  <c r="FMF80" i="32" s="1"/>
  <c r="FMG82" i="32"/>
  <c r="FMG80" i="32" s="1"/>
  <c r="FMH82" i="32"/>
  <c r="FMI82" i="32"/>
  <c r="FMJ82" i="32"/>
  <c r="FMJ80" i="32" s="1"/>
  <c r="FMK82" i="32"/>
  <c r="FML82" i="32"/>
  <c r="FMM82" i="32"/>
  <c r="FMN82" i="32"/>
  <c r="FMN80" i="32" s="1"/>
  <c r="FMO82" i="32"/>
  <c r="FMO80" i="32" s="1"/>
  <c r="FMP82" i="32"/>
  <c r="FMQ82" i="32"/>
  <c r="FMR82" i="32"/>
  <c r="FMR80" i="32" s="1"/>
  <c r="FMS82" i="32"/>
  <c r="FMT82" i="32"/>
  <c r="FMU82" i="32"/>
  <c r="FMV82" i="32"/>
  <c r="FMV80" i="32" s="1"/>
  <c r="FMW82" i="32"/>
  <c r="FMW80" i="32" s="1"/>
  <c r="FMX82" i="32"/>
  <c r="FMY82" i="32"/>
  <c r="FMZ82" i="32"/>
  <c r="FMZ80" i="32" s="1"/>
  <c r="FNA82" i="32"/>
  <c r="FNB82" i="32"/>
  <c r="FNC82" i="32"/>
  <c r="FND82" i="32"/>
  <c r="FND80" i="32" s="1"/>
  <c r="FNE82" i="32"/>
  <c r="FNE80" i="32" s="1"/>
  <c r="FNF82" i="32"/>
  <c r="FNG82" i="32"/>
  <c r="FNH82" i="32"/>
  <c r="FNH80" i="32" s="1"/>
  <c r="FNI82" i="32"/>
  <c r="FNJ82" i="32"/>
  <c r="FNK82" i="32"/>
  <c r="FNL82" i="32"/>
  <c r="FNL80" i="32" s="1"/>
  <c r="FNM82" i="32"/>
  <c r="FNM80" i="32" s="1"/>
  <c r="FNN82" i="32"/>
  <c r="FNO82" i="32"/>
  <c r="FNP82" i="32"/>
  <c r="FNP80" i="32" s="1"/>
  <c r="FNQ82" i="32"/>
  <c r="FNR82" i="32"/>
  <c r="FNS82" i="32"/>
  <c r="FNT82" i="32"/>
  <c r="FNT80" i="32" s="1"/>
  <c r="FNU82" i="32"/>
  <c r="FNU80" i="32" s="1"/>
  <c r="FNV82" i="32"/>
  <c r="FNW82" i="32"/>
  <c r="FNX82" i="32"/>
  <c r="FNX80" i="32" s="1"/>
  <c r="FNY82" i="32"/>
  <c r="FNZ82" i="32"/>
  <c r="FOA82" i="32"/>
  <c r="FOB82" i="32"/>
  <c r="FOB80" i="32" s="1"/>
  <c r="FOC82" i="32"/>
  <c r="FOC80" i="32" s="1"/>
  <c r="FOD82" i="32"/>
  <c r="FOE82" i="32"/>
  <c r="FOF82" i="32"/>
  <c r="FOF80" i="32" s="1"/>
  <c r="FOG82" i="32"/>
  <c r="FOH82" i="32"/>
  <c r="FOI82" i="32"/>
  <c r="FOJ82" i="32"/>
  <c r="FOJ80" i="32" s="1"/>
  <c r="FOK82" i="32"/>
  <c r="FOK80" i="32" s="1"/>
  <c r="FOL82" i="32"/>
  <c r="FOM82" i="32"/>
  <c r="FON82" i="32"/>
  <c r="FON80" i="32" s="1"/>
  <c r="FOO82" i="32"/>
  <c r="FOP82" i="32"/>
  <c r="FOQ82" i="32"/>
  <c r="FOR82" i="32"/>
  <c r="FOR80" i="32" s="1"/>
  <c r="FOS82" i="32"/>
  <c r="FOS80" i="32" s="1"/>
  <c r="FOT82" i="32"/>
  <c r="FOU82" i="32"/>
  <c r="FOV82" i="32"/>
  <c r="FOV80" i="32" s="1"/>
  <c r="FOW82" i="32"/>
  <c r="FOX82" i="32"/>
  <c r="FOY82" i="32"/>
  <c r="FOZ82" i="32"/>
  <c r="FOZ80" i="32" s="1"/>
  <c r="FPA82" i="32"/>
  <c r="FPA80" i="32" s="1"/>
  <c r="FPB82" i="32"/>
  <c r="FPB80" i="32" s="1"/>
  <c r="FPC82" i="32"/>
  <c r="FPD82" i="32"/>
  <c r="FPD80" i="32" s="1"/>
  <c r="FPE82" i="32"/>
  <c r="FPF82" i="32"/>
  <c r="FPG82" i="32"/>
  <c r="FPH82" i="32"/>
  <c r="FPH80" i="32" s="1"/>
  <c r="FPI82" i="32"/>
  <c r="FPI80" i="32" s="1"/>
  <c r="FPJ82" i="32"/>
  <c r="FPJ80" i="32" s="1"/>
  <c r="FPK82" i="32"/>
  <c r="FPL82" i="32"/>
  <c r="FPL80" i="32" s="1"/>
  <c r="FPM82" i="32"/>
  <c r="FPN82" i="32"/>
  <c r="FPO82" i="32"/>
  <c r="FPP82" i="32"/>
  <c r="FPP80" i="32" s="1"/>
  <c r="FPQ82" i="32"/>
  <c r="FPQ80" i="32" s="1"/>
  <c r="FPR82" i="32"/>
  <c r="FPR80" i="32" s="1"/>
  <c r="FPS82" i="32"/>
  <c r="FPT82" i="32"/>
  <c r="FPT80" i="32" s="1"/>
  <c r="FPU82" i="32"/>
  <c r="FPV82" i="32"/>
  <c r="FPW82" i="32"/>
  <c r="FPX82" i="32"/>
  <c r="FPX80" i="32" s="1"/>
  <c r="FPY82" i="32"/>
  <c r="FPY80" i="32" s="1"/>
  <c r="FPZ82" i="32"/>
  <c r="FPZ80" i="32" s="1"/>
  <c r="FQA82" i="32"/>
  <c r="FQB82" i="32"/>
  <c r="FQB80" i="32" s="1"/>
  <c r="FQC82" i="32"/>
  <c r="FQD82" i="32"/>
  <c r="FQE82" i="32"/>
  <c r="FQF82" i="32"/>
  <c r="FQF80" i="32" s="1"/>
  <c r="FQG82" i="32"/>
  <c r="FQG80" i="32" s="1"/>
  <c r="FQH82" i="32"/>
  <c r="FQH80" i="32" s="1"/>
  <c r="FQI82" i="32"/>
  <c r="FQJ82" i="32"/>
  <c r="FQJ80" i="32" s="1"/>
  <c r="FQK82" i="32"/>
  <c r="FQL82" i="32"/>
  <c r="FQM82" i="32"/>
  <c r="FQN82" i="32"/>
  <c r="FQN80" i="32" s="1"/>
  <c r="FQO82" i="32"/>
  <c r="FQO80" i="32" s="1"/>
  <c r="FQP82" i="32"/>
  <c r="FQP80" i="32" s="1"/>
  <c r="FQQ82" i="32"/>
  <c r="FQR82" i="32"/>
  <c r="FQR80" i="32" s="1"/>
  <c r="FQS82" i="32"/>
  <c r="FQT82" i="32"/>
  <c r="FQU82" i="32"/>
  <c r="FQV82" i="32"/>
  <c r="FQV80" i="32" s="1"/>
  <c r="FQW82" i="32"/>
  <c r="FQW80" i="32" s="1"/>
  <c r="FQX82" i="32"/>
  <c r="FQX80" i="32" s="1"/>
  <c r="FQY82" i="32"/>
  <c r="FQZ82" i="32"/>
  <c r="FQZ80" i="32" s="1"/>
  <c r="FRA82" i="32"/>
  <c r="FRB82" i="32"/>
  <c r="FRC82" i="32"/>
  <c r="FRD82" i="32"/>
  <c r="FRD80" i="32" s="1"/>
  <c r="FRE82" i="32"/>
  <c r="FRE80" i="32" s="1"/>
  <c r="FRF82" i="32"/>
  <c r="FRF80" i="32" s="1"/>
  <c r="FRG82" i="32"/>
  <c r="FRH82" i="32"/>
  <c r="FRH80" i="32" s="1"/>
  <c r="FRI82" i="32"/>
  <c r="FRJ82" i="32"/>
  <c r="FRK82" i="32"/>
  <c r="FRL82" i="32"/>
  <c r="FRL80" i="32" s="1"/>
  <c r="FRM82" i="32"/>
  <c r="FRM80" i="32" s="1"/>
  <c r="FRN82" i="32"/>
  <c r="FRN80" i="32" s="1"/>
  <c r="FRO82" i="32"/>
  <c r="FRP82" i="32"/>
  <c r="FRP80" i="32" s="1"/>
  <c r="FRQ82" i="32"/>
  <c r="FRR82" i="32"/>
  <c r="FRS82" i="32"/>
  <c r="FRT82" i="32"/>
  <c r="FRT80" i="32" s="1"/>
  <c r="FRU82" i="32"/>
  <c r="FRU80" i="32" s="1"/>
  <c r="FRV82" i="32"/>
  <c r="FRV80" i="32" s="1"/>
  <c r="FRW82" i="32"/>
  <c r="FRX82" i="32"/>
  <c r="FRX80" i="32" s="1"/>
  <c r="FRY82" i="32"/>
  <c r="FRZ82" i="32"/>
  <c r="FSA82" i="32"/>
  <c r="FSB82" i="32"/>
  <c r="FSB80" i="32" s="1"/>
  <c r="FSC82" i="32"/>
  <c r="FSC80" i="32" s="1"/>
  <c r="FSD82" i="32"/>
  <c r="FSD80" i="32" s="1"/>
  <c r="FSE82" i="32"/>
  <c r="FSF82" i="32"/>
  <c r="FSF80" i="32" s="1"/>
  <c r="FSG82" i="32"/>
  <c r="FSH82" i="32"/>
  <c r="FSI82" i="32"/>
  <c r="FSJ82" i="32"/>
  <c r="FSJ80" i="32" s="1"/>
  <c r="FSK82" i="32"/>
  <c r="FSK80" i="32" s="1"/>
  <c r="FSL82" i="32"/>
  <c r="FSL80" i="32" s="1"/>
  <c r="FSM82" i="32"/>
  <c r="FSN82" i="32"/>
  <c r="FSN80" i="32" s="1"/>
  <c r="FSO82" i="32"/>
  <c r="FSP82" i="32"/>
  <c r="FSQ82" i="32"/>
  <c r="FSR82" i="32"/>
  <c r="FSR80" i="32" s="1"/>
  <c r="FSS82" i="32"/>
  <c r="FSS80" i="32" s="1"/>
  <c r="FST82" i="32"/>
  <c r="FST80" i="32" s="1"/>
  <c r="FSU82" i="32"/>
  <c r="FSV82" i="32"/>
  <c r="FSV80" i="32" s="1"/>
  <c r="FSW82" i="32"/>
  <c r="FSX82" i="32"/>
  <c r="FSY82" i="32"/>
  <c r="FSZ82" i="32"/>
  <c r="FSZ80" i="32" s="1"/>
  <c r="FTA82" i="32"/>
  <c r="FTA80" i="32" s="1"/>
  <c r="FTB82" i="32"/>
  <c r="FTB80" i="32" s="1"/>
  <c r="FTC82" i="32"/>
  <c r="FTD82" i="32"/>
  <c r="FTD80" i="32" s="1"/>
  <c r="FTE82" i="32"/>
  <c r="FTF82" i="32"/>
  <c r="FTG82" i="32"/>
  <c r="FTH82" i="32"/>
  <c r="FTH80" i="32" s="1"/>
  <c r="FTI82" i="32"/>
  <c r="FTI80" i="32" s="1"/>
  <c r="FTJ82" i="32"/>
  <c r="FTJ80" i="32" s="1"/>
  <c r="FTK82" i="32"/>
  <c r="FTL82" i="32"/>
  <c r="FTL80" i="32" s="1"/>
  <c r="FTM82" i="32"/>
  <c r="FTN82" i="32"/>
  <c r="FTO82" i="32"/>
  <c r="FTP82" i="32"/>
  <c r="FTP80" i="32" s="1"/>
  <c r="FTQ82" i="32"/>
  <c r="FTQ80" i="32" s="1"/>
  <c r="FTR82" i="32"/>
  <c r="FTR80" i="32" s="1"/>
  <c r="FTS82" i="32"/>
  <c r="FTT82" i="32"/>
  <c r="FTT80" i="32" s="1"/>
  <c r="FTU82" i="32"/>
  <c r="FTV82" i="32"/>
  <c r="FTW82" i="32"/>
  <c r="FTX82" i="32"/>
  <c r="FTX80" i="32" s="1"/>
  <c r="FTY82" i="32"/>
  <c r="FTY80" i="32" s="1"/>
  <c r="FTZ82" i="32"/>
  <c r="FTZ80" i="32" s="1"/>
  <c r="FUA82" i="32"/>
  <c r="FUB82" i="32"/>
  <c r="FUB80" i="32" s="1"/>
  <c r="FUC82" i="32"/>
  <c r="FUD82" i="32"/>
  <c r="FUE82" i="32"/>
  <c r="FUF82" i="32"/>
  <c r="FUF80" i="32" s="1"/>
  <c r="FUG82" i="32"/>
  <c r="FUG80" i="32" s="1"/>
  <c r="FUH82" i="32"/>
  <c r="FUH80" i="32" s="1"/>
  <c r="FUI82" i="32"/>
  <c r="FUJ82" i="32"/>
  <c r="FUJ80" i="32" s="1"/>
  <c r="FUK82" i="32"/>
  <c r="FUL82" i="32"/>
  <c r="FUM82" i="32"/>
  <c r="FUN82" i="32"/>
  <c r="FUN80" i="32" s="1"/>
  <c r="FUO82" i="32"/>
  <c r="FUO80" i="32" s="1"/>
  <c r="FUP82" i="32"/>
  <c r="FUP80" i="32" s="1"/>
  <c r="FUQ82" i="32"/>
  <c r="FUR82" i="32"/>
  <c r="FUR80" i="32" s="1"/>
  <c r="FUS82" i="32"/>
  <c r="FUT82" i="32"/>
  <c r="FUU82" i="32"/>
  <c r="FUV82" i="32"/>
  <c r="FUV80" i="32" s="1"/>
  <c r="FUW82" i="32"/>
  <c r="FUW80" i="32" s="1"/>
  <c r="FUX82" i="32"/>
  <c r="FUX80" i="32" s="1"/>
  <c r="FUY82" i="32"/>
  <c r="FUZ82" i="32"/>
  <c r="FUZ80" i="32" s="1"/>
  <c r="FVA82" i="32"/>
  <c r="FVB82" i="32"/>
  <c r="FVC82" i="32"/>
  <c r="FVD82" i="32"/>
  <c r="FVD80" i="32" s="1"/>
  <c r="FVE82" i="32"/>
  <c r="FVE80" i="32" s="1"/>
  <c r="FVF82" i="32"/>
  <c r="FVF80" i="32" s="1"/>
  <c r="FVG82" i="32"/>
  <c r="FVH82" i="32"/>
  <c r="FVH80" i="32" s="1"/>
  <c r="FVI82" i="32"/>
  <c r="FVJ82" i="32"/>
  <c r="FVK82" i="32"/>
  <c r="FVL82" i="32"/>
  <c r="FVL80" i="32" s="1"/>
  <c r="FVM82" i="32"/>
  <c r="FVM80" i="32" s="1"/>
  <c r="FVN82" i="32"/>
  <c r="FVN80" i="32" s="1"/>
  <c r="FVO82" i="32"/>
  <c r="FVP82" i="32"/>
  <c r="FVP80" i="32" s="1"/>
  <c r="FVQ82" i="32"/>
  <c r="FVR82" i="32"/>
  <c r="FVS82" i="32"/>
  <c r="FVT82" i="32"/>
  <c r="FVT80" i="32" s="1"/>
  <c r="FVU82" i="32"/>
  <c r="FVU80" i="32" s="1"/>
  <c r="FVV82" i="32"/>
  <c r="FVV80" i="32" s="1"/>
  <c r="FVW82" i="32"/>
  <c r="FVX82" i="32"/>
  <c r="FVX80" i="32" s="1"/>
  <c r="FVY82" i="32"/>
  <c r="FVZ82" i="32"/>
  <c r="FWA82" i="32"/>
  <c r="FWB82" i="32"/>
  <c r="FWB80" i="32" s="1"/>
  <c r="FWC82" i="32"/>
  <c r="FWC80" i="32" s="1"/>
  <c r="FWD82" i="32"/>
  <c r="FWD80" i="32" s="1"/>
  <c r="FWE82" i="32"/>
  <c r="FWF82" i="32"/>
  <c r="FWF80" i="32" s="1"/>
  <c r="FWG82" i="32"/>
  <c r="FWH82" i="32"/>
  <c r="FWI82" i="32"/>
  <c r="FWJ82" i="32"/>
  <c r="FWJ80" i="32" s="1"/>
  <c r="FWK82" i="32"/>
  <c r="FWK80" i="32" s="1"/>
  <c r="FWL82" i="32"/>
  <c r="FWL80" i="32" s="1"/>
  <c r="FWM82" i="32"/>
  <c r="FWN82" i="32"/>
  <c r="FWN80" i="32" s="1"/>
  <c r="FWO82" i="32"/>
  <c r="FWP82" i="32"/>
  <c r="FWQ82" i="32"/>
  <c r="FWR82" i="32"/>
  <c r="FWR80" i="32" s="1"/>
  <c r="FWS82" i="32"/>
  <c r="FWS80" i="32" s="1"/>
  <c r="FWT82" i="32"/>
  <c r="FWT80" i="32" s="1"/>
  <c r="FWU82" i="32"/>
  <c r="FWV82" i="32"/>
  <c r="FWV80" i="32" s="1"/>
  <c r="FWW82" i="32"/>
  <c r="FWX82" i="32"/>
  <c r="FWY82" i="32"/>
  <c r="FWZ82" i="32"/>
  <c r="FWZ80" i="32" s="1"/>
  <c r="FXA82" i="32"/>
  <c r="FXA80" i="32" s="1"/>
  <c r="FXB82" i="32"/>
  <c r="FXB80" i="32" s="1"/>
  <c r="FXC82" i="32"/>
  <c r="FXD82" i="32"/>
  <c r="FXD80" i="32" s="1"/>
  <c r="FXE82" i="32"/>
  <c r="FXF82" i="32"/>
  <c r="FXG82" i="32"/>
  <c r="FXH82" i="32"/>
  <c r="FXH80" i="32" s="1"/>
  <c r="FXI82" i="32"/>
  <c r="FXI80" i="32" s="1"/>
  <c r="FXJ82" i="32"/>
  <c r="FXJ80" i="32" s="1"/>
  <c r="FXK82" i="32"/>
  <c r="FXL82" i="32"/>
  <c r="FXL80" i="32" s="1"/>
  <c r="FXM82" i="32"/>
  <c r="FXN82" i="32"/>
  <c r="FXO82" i="32"/>
  <c r="FXP82" i="32"/>
  <c r="FXP80" i="32" s="1"/>
  <c r="FXQ82" i="32"/>
  <c r="FXQ80" i="32" s="1"/>
  <c r="FXR82" i="32"/>
  <c r="FXR80" i="32" s="1"/>
  <c r="FXS82" i="32"/>
  <c r="FXT82" i="32"/>
  <c r="FXT80" i="32" s="1"/>
  <c r="FXU82" i="32"/>
  <c r="FXV82" i="32"/>
  <c r="FXW82" i="32"/>
  <c r="FXX82" i="32"/>
  <c r="FXX80" i="32" s="1"/>
  <c r="FXY82" i="32"/>
  <c r="FXY80" i="32" s="1"/>
  <c r="FXZ82" i="32"/>
  <c r="FXZ80" i="32" s="1"/>
  <c r="FYA82" i="32"/>
  <c r="FYB82" i="32"/>
  <c r="FYB80" i="32" s="1"/>
  <c r="FYC82" i="32"/>
  <c r="FYD82" i="32"/>
  <c r="FYE82" i="32"/>
  <c r="FYF82" i="32"/>
  <c r="FYF80" i="32" s="1"/>
  <c r="FYG82" i="32"/>
  <c r="FYG80" i="32" s="1"/>
  <c r="FYH82" i="32"/>
  <c r="FYH80" i="32" s="1"/>
  <c r="FYI82" i="32"/>
  <c r="FYJ82" i="32"/>
  <c r="FYJ80" i="32" s="1"/>
  <c r="FYK82" i="32"/>
  <c r="FYL82" i="32"/>
  <c r="FYM82" i="32"/>
  <c r="FYN82" i="32"/>
  <c r="FYN80" i="32" s="1"/>
  <c r="FYO82" i="32"/>
  <c r="FYO80" i="32" s="1"/>
  <c r="FYP82" i="32"/>
  <c r="FYP80" i="32" s="1"/>
  <c r="FYQ82" i="32"/>
  <c r="FYR82" i="32"/>
  <c r="FYR80" i="32" s="1"/>
  <c r="FYS82" i="32"/>
  <c r="FYT82" i="32"/>
  <c r="FYU82" i="32"/>
  <c r="FYV82" i="32"/>
  <c r="FYV80" i="32" s="1"/>
  <c r="FYW82" i="32"/>
  <c r="FYW80" i="32" s="1"/>
  <c r="FYX82" i="32"/>
  <c r="FYX80" i="32" s="1"/>
  <c r="FYY82" i="32"/>
  <c r="FYZ82" i="32"/>
  <c r="FYZ80" i="32" s="1"/>
  <c r="FZA82" i="32"/>
  <c r="FZB82" i="32"/>
  <c r="FZC82" i="32"/>
  <c r="FZD82" i="32"/>
  <c r="FZD80" i="32" s="1"/>
  <c r="FZE82" i="32"/>
  <c r="FZE80" i="32" s="1"/>
  <c r="FZF82" i="32"/>
  <c r="FZF80" i="32" s="1"/>
  <c r="FZG82" i="32"/>
  <c r="FZH82" i="32"/>
  <c r="FZH80" i="32" s="1"/>
  <c r="FZI82" i="32"/>
  <c r="FZJ82" i="32"/>
  <c r="FZK82" i="32"/>
  <c r="FZL82" i="32"/>
  <c r="FZL80" i="32" s="1"/>
  <c r="FZM82" i="32"/>
  <c r="FZM80" i="32" s="1"/>
  <c r="FZN82" i="32"/>
  <c r="FZN80" i="32" s="1"/>
  <c r="FZO82" i="32"/>
  <c r="FZP82" i="32"/>
  <c r="FZP80" i="32" s="1"/>
  <c r="FZQ82" i="32"/>
  <c r="FZR82" i="32"/>
  <c r="FZS82" i="32"/>
  <c r="FZT82" i="32"/>
  <c r="FZT80" i="32" s="1"/>
  <c r="FZU82" i="32"/>
  <c r="FZU80" i="32" s="1"/>
  <c r="FZV82" i="32"/>
  <c r="FZV80" i="32" s="1"/>
  <c r="FZW82" i="32"/>
  <c r="FZX82" i="32"/>
  <c r="FZX80" i="32" s="1"/>
  <c r="FZY82" i="32"/>
  <c r="FZZ82" i="32"/>
  <c r="GAA82" i="32"/>
  <c r="GAB82" i="32"/>
  <c r="GAB80" i="32" s="1"/>
  <c r="GAC82" i="32"/>
  <c r="GAC80" i="32" s="1"/>
  <c r="GAD82" i="32"/>
  <c r="GAD80" i="32" s="1"/>
  <c r="GAE82" i="32"/>
  <c r="GAF82" i="32"/>
  <c r="GAF80" i="32" s="1"/>
  <c r="GAG82" i="32"/>
  <c r="GAH82" i="32"/>
  <c r="GAI82" i="32"/>
  <c r="GAJ82" i="32"/>
  <c r="GAJ80" i="32" s="1"/>
  <c r="GAK82" i="32"/>
  <c r="GAK80" i="32" s="1"/>
  <c r="GAL82" i="32"/>
  <c r="GAL80" i="32" s="1"/>
  <c r="GAM82" i="32"/>
  <c r="GAN82" i="32"/>
  <c r="GAN80" i="32" s="1"/>
  <c r="GAO82" i="32"/>
  <c r="GAP82" i="32"/>
  <c r="GAQ82" i="32"/>
  <c r="GAR82" i="32"/>
  <c r="GAR80" i="32" s="1"/>
  <c r="GAS82" i="32"/>
  <c r="GAS80" i="32" s="1"/>
  <c r="GAT82" i="32"/>
  <c r="GAT80" i="32" s="1"/>
  <c r="GAU82" i="32"/>
  <c r="GAV82" i="32"/>
  <c r="GAV80" i="32" s="1"/>
  <c r="GAW82" i="32"/>
  <c r="GAX82" i="32"/>
  <c r="GAY82" i="32"/>
  <c r="GAZ82" i="32"/>
  <c r="GAZ80" i="32" s="1"/>
  <c r="GBA82" i="32"/>
  <c r="GBA80" i="32" s="1"/>
  <c r="GBB82" i="32"/>
  <c r="GBB80" i="32" s="1"/>
  <c r="GBC82" i="32"/>
  <c r="GBD82" i="32"/>
  <c r="GBD80" i="32" s="1"/>
  <c r="GBE82" i="32"/>
  <c r="GBF82" i="32"/>
  <c r="GBG82" i="32"/>
  <c r="GBH82" i="32"/>
  <c r="GBH80" i="32" s="1"/>
  <c r="GBI82" i="32"/>
  <c r="GBI80" i="32" s="1"/>
  <c r="GBJ82" i="32"/>
  <c r="GBJ80" i="32" s="1"/>
  <c r="GBK82" i="32"/>
  <c r="GBL82" i="32"/>
  <c r="GBL80" i="32" s="1"/>
  <c r="GBM82" i="32"/>
  <c r="GBN82" i="32"/>
  <c r="GBO82" i="32"/>
  <c r="GBP82" i="32"/>
  <c r="GBP80" i="32" s="1"/>
  <c r="GBQ82" i="32"/>
  <c r="GBQ80" i="32" s="1"/>
  <c r="GBR82" i="32"/>
  <c r="GBR80" i="32" s="1"/>
  <c r="GBS82" i="32"/>
  <c r="GBT82" i="32"/>
  <c r="GBT80" i="32" s="1"/>
  <c r="GBU82" i="32"/>
  <c r="GBV82" i="32"/>
  <c r="GBW82" i="32"/>
  <c r="GBX82" i="32"/>
  <c r="GBX80" i="32" s="1"/>
  <c r="GBY82" i="32"/>
  <c r="GBY80" i="32" s="1"/>
  <c r="GBZ82" i="32"/>
  <c r="GBZ80" i="32" s="1"/>
  <c r="GCA82" i="32"/>
  <c r="GCB82" i="32"/>
  <c r="GCB80" i="32" s="1"/>
  <c r="GCC82" i="32"/>
  <c r="GCD82" i="32"/>
  <c r="GCE82" i="32"/>
  <c r="GCF82" i="32"/>
  <c r="GCF80" i="32" s="1"/>
  <c r="GCG82" i="32"/>
  <c r="GCG80" i="32" s="1"/>
  <c r="GCH82" i="32"/>
  <c r="GCH80" i="32" s="1"/>
  <c r="GCI82" i="32"/>
  <c r="GCJ82" i="32"/>
  <c r="GCJ80" i="32" s="1"/>
  <c r="GCK82" i="32"/>
  <c r="GCL82" i="32"/>
  <c r="GCM82" i="32"/>
  <c r="GCN82" i="32"/>
  <c r="GCN80" i="32" s="1"/>
  <c r="GCO82" i="32"/>
  <c r="GCO80" i="32" s="1"/>
  <c r="GCP82" i="32"/>
  <c r="GCP80" i="32" s="1"/>
  <c r="GCQ82" i="32"/>
  <c r="GCR82" i="32"/>
  <c r="GCR80" i="32" s="1"/>
  <c r="GCS82" i="32"/>
  <c r="GCT82" i="32"/>
  <c r="GCU82" i="32"/>
  <c r="GCV82" i="32"/>
  <c r="GCV80" i="32" s="1"/>
  <c r="GCW82" i="32"/>
  <c r="GCW80" i="32" s="1"/>
  <c r="GCX82" i="32"/>
  <c r="GCX80" i="32" s="1"/>
  <c r="GCY82" i="32"/>
  <c r="GCZ82" i="32"/>
  <c r="GCZ80" i="32" s="1"/>
  <c r="GDA82" i="32"/>
  <c r="GDB82" i="32"/>
  <c r="GDC82" i="32"/>
  <c r="GDD82" i="32"/>
  <c r="GDD80" i="32" s="1"/>
  <c r="GDE82" i="32"/>
  <c r="GDE80" i="32" s="1"/>
  <c r="GDF82" i="32"/>
  <c r="GDF80" i="32" s="1"/>
  <c r="GDG82" i="32"/>
  <c r="GDH82" i="32"/>
  <c r="GDH80" i="32" s="1"/>
  <c r="GDI82" i="32"/>
  <c r="GDJ82" i="32"/>
  <c r="GDK82" i="32"/>
  <c r="GDL82" i="32"/>
  <c r="GDL80" i="32" s="1"/>
  <c r="GDM82" i="32"/>
  <c r="GDM80" i="32" s="1"/>
  <c r="GDN82" i="32"/>
  <c r="GDN80" i="32" s="1"/>
  <c r="GDO82" i="32"/>
  <c r="GDP82" i="32"/>
  <c r="GDP80" i="32" s="1"/>
  <c r="GDQ82" i="32"/>
  <c r="GDR82" i="32"/>
  <c r="GDS82" i="32"/>
  <c r="GDT82" i="32"/>
  <c r="GDT80" i="32" s="1"/>
  <c r="GDU82" i="32"/>
  <c r="GDU80" i="32" s="1"/>
  <c r="GDV82" i="32"/>
  <c r="GDV80" i="32" s="1"/>
  <c r="GDW82" i="32"/>
  <c r="GDX82" i="32"/>
  <c r="GDX80" i="32" s="1"/>
  <c r="GDY82" i="32"/>
  <c r="GDZ82" i="32"/>
  <c r="GEA82" i="32"/>
  <c r="GEB82" i="32"/>
  <c r="GEB80" i="32" s="1"/>
  <c r="GEC82" i="32"/>
  <c r="GEC80" i="32" s="1"/>
  <c r="GED82" i="32"/>
  <c r="GED80" i="32" s="1"/>
  <c r="GEE82" i="32"/>
  <c r="GEF82" i="32"/>
  <c r="GEF80" i="32" s="1"/>
  <c r="GEG82" i="32"/>
  <c r="GEH82" i="32"/>
  <c r="GEI82" i="32"/>
  <c r="GEJ82" i="32"/>
  <c r="GEJ80" i="32" s="1"/>
  <c r="GEK82" i="32"/>
  <c r="GEK80" i="32" s="1"/>
  <c r="GEL82" i="32"/>
  <c r="GEL80" i="32" s="1"/>
  <c r="GEM82" i="32"/>
  <c r="GEN82" i="32"/>
  <c r="GEN80" i="32" s="1"/>
  <c r="GEO82" i="32"/>
  <c r="GEP82" i="32"/>
  <c r="GEQ82" i="32"/>
  <c r="GER82" i="32"/>
  <c r="GER80" i="32" s="1"/>
  <c r="GES82" i="32"/>
  <c r="GES80" i="32" s="1"/>
  <c r="GET82" i="32"/>
  <c r="GET80" i="32" s="1"/>
  <c r="GEU82" i="32"/>
  <c r="GEV82" i="32"/>
  <c r="GEV80" i="32" s="1"/>
  <c r="GEW82" i="32"/>
  <c r="GEX82" i="32"/>
  <c r="GEY82" i="32"/>
  <c r="GEZ82" i="32"/>
  <c r="GEZ80" i="32" s="1"/>
  <c r="GFA82" i="32"/>
  <c r="GFA80" i="32" s="1"/>
  <c r="GFB82" i="32"/>
  <c r="GFB80" i="32" s="1"/>
  <c r="GFC82" i="32"/>
  <c r="GFD82" i="32"/>
  <c r="GFD80" i="32" s="1"/>
  <c r="GFE82" i="32"/>
  <c r="GFF82" i="32"/>
  <c r="GFG82" i="32"/>
  <c r="GFH82" i="32"/>
  <c r="GFH80" i="32" s="1"/>
  <c r="GFI82" i="32"/>
  <c r="GFI80" i="32" s="1"/>
  <c r="GFJ82" i="32"/>
  <c r="GFJ80" i="32" s="1"/>
  <c r="GFK82" i="32"/>
  <c r="GFL82" i="32"/>
  <c r="GFL80" i="32" s="1"/>
  <c r="GFM82" i="32"/>
  <c r="GFN82" i="32"/>
  <c r="GFO82" i="32"/>
  <c r="GFP82" i="32"/>
  <c r="GFP80" i="32" s="1"/>
  <c r="GFQ82" i="32"/>
  <c r="GFQ80" i="32" s="1"/>
  <c r="GFR82" i="32"/>
  <c r="GFR80" i="32" s="1"/>
  <c r="GFS82" i="32"/>
  <c r="GFT82" i="32"/>
  <c r="GFT80" i="32" s="1"/>
  <c r="GFU82" i="32"/>
  <c r="GFV82" i="32"/>
  <c r="GFW82" i="32"/>
  <c r="GFX82" i="32"/>
  <c r="GFX80" i="32" s="1"/>
  <c r="GFY82" i="32"/>
  <c r="GFY80" i="32" s="1"/>
  <c r="GFZ82" i="32"/>
  <c r="GFZ80" i="32" s="1"/>
  <c r="GGA82" i="32"/>
  <c r="GGB82" i="32"/>
  <c r="GGB80" i="32" s="1"/>
  <c r="GGC82" i="32"/>
  <c r="GGD82" i="32"/>
  <c r="GGE82" i="32"/>
  <c r="GGF82" i="32"/>
  <c r="GGF80" i="32" s="1"/>
  <c r="GGG82" i="32"/>
  <c r="GGG80" i="32" s="1"/>
  <c r="GGH82" i="32"/>
  <c r="GGH80" i="32" s="1"/>
  <c r="GGI82" i="32"/>
  <c r="GGJ82" i="32"/>
  <c r="GGJ80" i="32" s="1"/>
  <c r="GGK82" i="32"/>
  <c r="GGL82" i="32"/>
  <c r="GGM82" i="32"/>
  <c r="GGN82" i="32"/>
  <c r="GGN80" i="32" s="1"/>
  <c r="GGO82" i="32"/>
  <c r="GGO80" i="32" s="1"/>
  <c r="GGP82" i="32"/>
  <c r="GGP80" i="32" s="1"/>
  <c r="GGQ82" i="32"/>
  <c r="GGR82" i="32"/>
  <c r="GGR80" i="32" s="1"/>
  <c r="GGS82" i="32"/>
  <c r="GGT82" i="32"/>
  <c r="GGU82" i="32"/>
  <c r="GGV82" i="32"/>
  <c r="GGV80" i="32" s="1"/>
  <c r="GGW82" i="32"/>
  <c r="GGW80" i="32" s="1"/>
  <c r="GGX82" i="32"/>
  <c r="GGX80" i="32" s="1"/>
  <c r="GGY82" i="32"/>
  <c r="GGZ82" i="32"/>
  <c r="GGZ80" i="32" s="1"/>
  <c r="GHA82" i="32"/>
  <c r="GHB82" i="32"/>
  <c r="GHC82" i="32"/>
  <c r="GHD82" i="32"/>
  <c r="GHD80" i="32" s="1"/>
  <c r="GHE82" i="32"/>
  <c r="GHE80" i="32" s="1"/>
  <c r="GHF82" i="32"/>
  <c r="GHF80" i="32" s="1"/>
  <c r="GHG82" i="32"/>
  <c r="GHH82" i="32"/>
  <c r="GHH80" i="32" s="1"/>
  <c r="GHI82" i="32"/>
  <c r="GHJ82" i="32"/>
  <c r="GHK82" i="32"/>
  <c r="GHL82" i="32"/>
  <c r="GHL80" i="32" s="1"/>
  <c r="GHM82" i="32"/>
  <c r="GHM80" i="32" s="1"/>
  <c r="GHN82" i="32"/>
  <c r="GHN80" i="32" s="1"/>
  <c r="GHO82" i="32"/>
  <c r="GHP82" i="32"/>
  <c r="GHP80" i="32" s="1"/>
  <c r="GHQ82" i="32"/>
  <c r="GHR82" i="32"/>
  <c r="GHS82" i="32"/>
  <c r="GHT82" i="32"/>
  <c r="GHT80" i="32" s="1"/>
  <c r="GHU82" i="32"/>
  <c r="GHU80" i="32" s="1"/>
  <c r="GHV82" i="32"/>
  <c r="GHV80" i="32" s="1"/>
  <c r="GHW82" i="32"/>
  <c r="GHX82" i="32"/>
  <c r="GHX80" i="32" s="1"/>
  <c r="GHY82" i="32"/>
  <c r="GHZ82" i="32"/>
  <c r="GIA82" i="32"/>
  <c r="GIB82" i="32"/>
  <c r="GIB80" i="32" s="1"/>
  <c r="GIC82" i="32"/>
  <c r="GIC80" i="32" s="1"/>
  <c r="GID82" i="32"/>
  <c r="GID80" i="32" s="1"/>
  <c r="GIE82" i="32"/>
  <c r="GIF82" i="32"/>
  <c r="GIF80" i="32" s="1"/>
  <c r="GIG82" i="32"/>
  <c r="GIH82" i="32"/>
  <c r="GII82" i="32"/>
  <c r="GIJ82" i="32"/>
  <c r="GIJ80" i="32" s="1"/>
  <c r="GIK82" i="32"/>
  <c r="GIK80" i="32" s="1"/>
  <c r="GIL82" i="32"/>
  <c r="GIL80" i="32" s="1"/>
  <c r="GIM82" i="32"/>
  <c r="GIN82" i="32"/>
  <c r="GIN80" i="32" s="1"/>
  <c r="GIO82" i="32"/>
  <c r="GIP82" i="32"/>
  <c r="GIQ82" i="32"/>
  <c r="GIR82" i="32"/>
  <c r="GIR80" i="32" s="1"/>
  <c r="GIS82" i="32"/>
  <c r="GIS80" i="32" s="1"/>
  <c r="GIT82" i="32"/>
  <c r="GIT80" i="32" s="1"/>
  <c r="GIU82" i="32"/>
  <c r="GIV82" i="32"/>
  <c r="GIV80" i="32" s="1"/>
  <c r="GIW82" i="32"/>
  <c r="GIX82" i="32"/>
  <c r="GIY82" i="32"/>
  <c r="GIZ82" i="32"/>
  <c r="GIZ80" i="32" s="1"/>
  <c r="GJA82" i="32"/>
  <c r="GJA80" i="32" s="1"/>
  <c r="GJB82" i="32"/>
  <c r="GJB80" i="32" s="1"/>
  <c r="GJC82" i="32"/>
  <c r="GJD82" i="32"/>
  <c r="GJD80" i="32" s="1"/>
  <c r="GJE82" i="32"/>
  <c r="GJF82" i="32"/>
  <c r="GJG82" i="32"/>
  <c r="GJH82" i="32"/>
  <c r="GJH80" i="32" s="1"/>
  <c r="GJI82" i="32"/>
  <c r="GJI80" i="32" s="1"/>
  <c r="GJJ82" i="32"/>
  <c r="GJJ80" i="32" s="1"/>
  <c r="GJK82" i="32"/>
  <c r="GJL82" i="32"/>
  <c r="GJL80" i="32" s="1"/>
  <c r="GJM82" i="32"/>
  <c r="GJN82" i="32"/>
  <c r="GJO82" i="32"/>
  <c r="GJP82" i="32"/>
  <c r="GJP80" i="32" s="1"/>
  <c r="GJQ82" i="32"/>
  <c r="GJQ80" i="32" s="1"/>
  <c r="GJR82" i="32"/>
  <c r="GJR80" i="32" s="1"/>
  <c r="GJS82" i="32"/>
  <c r="GJT82" i="32"/>
  <c r="GJT80" i="32" s="1"/>
  <c r="GJU82" i="32"/>
  <c r="GJV82" i="32"/>
  <c r="GJW82" i="32"/>
  <c r="GJX82" i="32"/>
  <c r="GJX80" i="32" s="1"/>
  <c r="GJY82" i="32"/>
  <c r="GJY80" i="32" s="1"/>
  <c r="GJZ82" i="32"/>
  <c r="GJZ80" i="32" s="1"/>
  <c r="GKA82" i="32"/>
  <c r="GKB82" i="32"/>
  <c r="GKB80" i="32" s="1"/>
  <c r="GKC82" i="32"/>
  <c r="GKD82" i="32"/>
  <c r="GKE82" i="32"/>
  <c r="GKF82" i="32"/>
  <c r="GKF80" i="32" s="1"/>
  <c r="GKG82" i="32"/>
  <c r="GKG80" i="32" s="1"/>
  <c r="GKH82" i="32"/>
  <c r="GKH80" i="32" s="1"/>
  <c r="GKI82" i="32"/>
  <c r="GKJ82" i="32"/>
  <c r="GKJ80" i="32" s="1"/>
  <c r="GKK82" i="32"/>
  <c r="GKL82" i="32"/>
  <c r="GKM82" i="32"/>
  <c r="GKN82" i="32"/>
  <c r="GKN80" i="32" s="1"/>
  <c r="GKO82" i="32"/>
  <c r="GKO80" i="32" s="1"/>
  <c r="GKP82" i="32"/>
  <c r="GKP80" i="32" s="1"/>
  <c r="GKQ82" i="32"/>
  <c r="GKR82" i="32"/>
  <c r="GKR80" i="32" s="1"/>
  <c r="GKS82" i="32"/>
  <c r="GKT82" i="32"/>
  <c r="GKU82" i="32"/>
  <c r="GKV82" i="32"/>
  <c r="GKV80" i="32" s="1"/>
  <c r="GKW82" i="32"/>
  <c r="GKW80" i="32" s="1"/>
  <c r="GKX82" i="32"/>
  <c r="GKX80" i="32" s="1"/>
  <c r="GKY82" i="32"/>
  <c r="GKZ82" i="32"/>
  <c r="GKZ80" i="32" s="1"/>
  <c r="GLA82" i="32"/>
  <c r="GLB82" i="32"/>
  <c r="GLC82" i="32"/>
  <c r="GLD82" i="32"/>
  <c r="GLD80" i="32" s="1"/>
  <c r="GLE82" i="32"/>
  <c r="GLE80" i="32" s="1"/>
  <c r="GLF82" i="32"/>
  <c r="GLF80" i="32" s="1"/>
  <c r="GLG82" i="32"/>
  <c r="GLH82" i="32"/>
  <c r="GLH80" i="32" s="1"/>
  <c r="GLI82" i="32"/>
  <c r="GLJ82" i="32"/>
  <c r="GLK82" i="32"/>
  <c r="GLL82" i="32"/>
  <c r="GLL80" i="32" s="1"/>
  <c r="GLM82" i="32"/>
  <c r="GLM80" i="32" s="1"/>
  <c r="GLN82" i="32"/>
  <c r="GLN80" i="32" s="1"/>
  <c r="GLO82" i="32"/>
  <c r="GLP82" i="32"/>
  <c r="GLP80" i="32" s="1"/>
  <c r="GLQ82" i="32"/>
  <c r="GLR82" i="32"/>
  <c r="GLS82" i="32"/>
  <c r="GLT82" i="32"/>
  <c r="GLT80" i="32" s="1"/>
  <c r="GLU82" i="32"/>
  <c r="GLU80" i="32" s="1"/>
  <c r="GLV82" i="32"/>
  <c r="GLV80" i="32" s="1"/>
  <c r="GLW82" i="32"/>
  <c r="GLX82" i="32"/>
  <c r="GLX80" i="32" s="1"/>
  <c r="GLY82" i="32"/>
  <c r="GLZ82" i="32"/>
  <c r="GMA82" i="32"/>
  <c r="GMB82" i="32"/>
  <c r="GMB80" i="32" s="1"/>
  <c r="GMC82" i="32"/>
  <c r="GMC80" i="32" s="1"/>
  <c r="GMD82" i="32"/>
  <c r="GMD80" i="32" s="1"/>
  <c r="GME82" i="32"/>
  <c r="GMF82" i="32"/>
  <c r="GMF80" i="32" s="1"/>
  <c r="GMG82" i="32"/>
  <c r="GMH82" i="32"/>
  <c r="GMI82" i="32"/>
  <c r="GMJ82" i="32"/>
  <c r="GMJ80" i="32" s="1"/>
  <c r="GMK82" i="32"/>
  <c r="GMK80" i="32" s="1"/>
  <c r="GML82" i="32"/>
  <c r="GML80" i="32" s="1"/>
  <c r="GMM82" i="32"/>
  <c r="GMN82" i="32"/>
  <c r="GMN80" i="32" s="1"/>
  <c r="GMO82" i="32"/>
  <c r="GMP82" i="32"/>
  <c r="GMQ82" i="32"/>
  <c r="GMR82" i="32"/>
  <c r="GMR80" i="32" s="1"/>
  <c r="GMS82" i="32"/>
  <c r="GMS80" i="32" s="1"/>
  <c r="GMT82" i="32"/>
  <c r="GMT80" i="32" s="1"/>
  <c r="GMU82" i="32"/>
  <c r="GMV82" i="32"/>
  <c r="GMV80" i="32" s="1"/>
  <c r="GMW82" i="32"/>
  <c r="GMX82" i="32"/>
  <c r="GMY82" i="32"/>
  <c r="GMZ82" i="32"/>
  <c r="GMZ80" i="32" s="1"/>
  <c r="GNA82" i="32"/>
  <c r="GNA80" i="32" s="1"/>
  <c r="GNB82" i="32"/>
  <c r="GNB80" i="32" s="1"/>
  <c r="GNC82" i="32"/>
  <c r="GND82" i="32"/>
  <c r="GND80" i="32" s="1"/>
  <c r="GNE82" i="32"/>
  <c r="GNF82" i="32"/>
  <c r="GNG82" i="32"/>
  <c r="GNH82" i="32"/>
  <c r="GNH80" i="32" s="1"/>
  <c r="GNI82" i="32"/>
  <c r="GNI80" i="32" s="1"/>
  <c r="GNJ82" i="32"/>
  <c r="GNJ80" i="32" s="1"/>
  <c r="GNK82" i="32"/>
  <c r="GNL82" i="32"/>
  <c r="GNL80" i="32" s="1"/>
  <c r="GNM82" i="32"/>
  <c r="GNN82" i="32"/>
  <c r="GNO82" i="32"/>
  <c r="GNP82" i="32"/>
  <c r="GNP80" i="32" s="1"/>
  <c r="GNQ82" i="32"/>
  <c r="GNQ80" i="32" s="1"/>
  <c r="GNR82" i="32"/>
  <c r="GNR80" i="32" s="1"/>
  <c r="GNS82" i="32"/>
  <c r="GNT82" i="32"/>
  <c r="GNT80" i="32" s="1"/>
  <c r="GNU82" i="32"/>
  <c r="GNV82" i="32"/>
  <c r="GNW82" i="32"/>
  <c r="GNX82" i="32"/>
  <c r="GNX80" i="32" s="1"/>
  <c r="GNY82" i="32"/>
  <c r="GNY80" i="32" s="1"/>
  <c r="GNZ82" i="32"/>
  <c r="GNZ80" i="32" s="1"/>
  <c r="GOA82" i="32"/>
  <c r="GOB82" i="32"/>
  <c r="GOB80" i="32" s="1"/>
  <c r="GOC82" i="32"/>
  <c r="GOD82" i="32"/>
  <c r="GOE82" i="32"/>
  <c r="GOF82" i="32"/>
  <c r="GOF80" i="32" s="1"/>
  <c r="GOG82" i="32"/>
  <c r="GOG80" i="32" s="1"/>
  <c r="GOH82" i="32"/>
  <c r="GOH80" i="32" s="1"/>
  <c r="GOI82" i="32"/>
  <c r="GOI80" i="32" s="1"/>
  <c r="GOJ82" i="32"/>
  <c r="GOJ80" i="32" s="1"/>
  <c r="GOK82" i="32"/>
  <c r="GOL82" i="32"/>
  <c r="GOM82" i="32"/>
  <c r="GON82" i="32"/>
  <c r="GON80" i="32" s="1"/>
  <c r="GOO82" i="32"/>
  <c r="GOO80" i="32" s="1"/>
  <c r="GOP82" i="32"/>
  <c r="GOP80" i="32" s="1"/>
  <c r="GOQ82" i="32"/>
  <c r="GOQ80" i="32" s="1"/>
  <c r="GOR82" i="32"/>
  <c r="GOR80" i="32" s="1"/>
  <c r="GOS82" i="32"/>
  <c r="GOT82" i="32"/>
  <c r="GOU82" i="32"/>
  <c r="GOV82" i="32"/>
  <c r="GOV80" i="32" s="1"/>
  <c r="GOW82" i="32"/>
  <c r="GOW80" i="32" s="1"/>
  <c r="GOX82" i="32"/>
  <c r="GOX80" i="32" s="1"/>
  <c r="GOY82" i="32"/>
  <c r="GOY80" i="32" s="1"/>
  <c r="GOZ82" i="32"/>
  <c r="GOZ80" i="32" s="1"/>
  <c r="GPA82" i="32"/>
  <c r="GPB82" i="32"/>
  <c r="GPC82" i="32"/>
  <c r="GPD82" i="32"/>
  <c r="GPD80" i="32" s="1"/>
  <c r="GPE82" i="32"/>
  <c r="GPE80" i="32" s="1"/>
  <c r="GPF82" i="32"/>
  <c r="GPF80" i="32" s="1"/>
  <c r="GPG82" i="32"/>
  <c r="GPG80" i="32" s="1"/>
  <c r="GPH82" i="32"/>
  <c r="GPH80" i="32" s="1"/>
  <c r="GPI82" i="32"/>
  <c r="GPJ82" i="32"/>
  <c r="GPK82" i="32"/>
  <c r="GPL82" i="32"/>
  <c r="GPL80" i="32" s="1"/>
  <c r="GPM82" i="32"/>
  <c r="GPM80" i="32" s="1"/>
  <c r="GPN82" i="32"/>
  <c r="GPN80" i="32" s="1"/>
  <c r="GPO82" i="32"/>
  <c r="GPO80" i="32" s="1"/>
  <c r="GPP82" i="32"/>
  <c r="GPP80" i="32" s="1"/>
  <c r="GPQ82" i="32"/>
  <c r="GPR82" i="32"/>
  <c r="GPS82" i="32"/>
  <c r="GPT82" i="32"/>
  <c r="GPT80" i="32" s="1"/>
  <c r="GPU82" i="32"/>
  <c r="GPU80" i="32" s="1"/>
  <c r="GPV82" i="32"/>
  <c r="GPV80" i="32" s="1"/>
  <c r="GPW82" i="32"/>
  <c r="GPW80" i="32" s="1"/>
  <c r="GPX82" i="32"/>
  <c r="GPX80" i="32" s="1"/>
  <c r="GPY82" i="32"/>
  <c r="GPZ82" i="32"/>
  <c r="GQA82" i="32"/>
  <c r="GQB82" i="32"/>
  <c r="GQB80" i="32" s="1"/>
  <c r="GQC82" i="32"/>
  <c r="GQC80" i="32" s="1"/>
  <c r="GQD82" i="32"/>
  <c r="GQD80" i="32" s="1"/>
  <c r="GQE82" i="32"/>
  <c r="GQE80" i="32" s="1"/>
  <c r="GQF82" i="32"/>
  <c r="GQF80" i="32" s="1"/>
  <c r="GQG82" i="32"/>
  <c r="GQH82" i="32"/>
  <c r="GQI82" i="32"/>
  <c r="GQJ82" i="32"/>
  <c r="GQJ80" i="32" s="1"/>
  <c r="GQK82" i="32"/>
  <c r="GQK80" i="32" s="1"/>
  <c r="GQL82" i="32"/>
  <c r="GQL80" i="32" s="1"/>
  <c r="GQM82" i="32"/>
  <c r="GQM80" i="32" s="1"/>
  <c r="GQN82" i="32"/>
  <c r="GQN80" i="32" s="1"/>
  <c r="GQO82" i="32"/>
  <c r="GQP82" i="32"/>
  <c r="GQQ82" i="32"/>
  <c r="GQR82" i="32"/>
  <c r="GQR80" i="32" s="1"/>
  <c r="GQS82" i="32"/>
  <c r="GQS80" i="32" s="1"/>
  <c r="GQT82" i="32"/>
  <c r="GQT80" i="32" s="1"/>
  <c r="GQU82" i="32"/>
  <c r="GQU80" i="32" s="1"/>
  <c r="GQV82" i="32"/>
  <c r="GQV80" i="32" s="1"/>
  <c r="GQW82" i="32"/>
  <c r="GQX82" i="32"/>
  <c r="GQY82" i="32"/>
  <c r="GQZ82" i="32"/>
  <c r="GQZ80" i="32" s="1"/>
  <c r="GRA82" i="32"/>
  <c r="GRA80" i="32" s="1"/>
  <c r="GRB82" i="32"/>
  <c r="GRB80" i="32" s="1"/>
  <c r="GRC82" i="32"/>
  <c r="GRC80" i="32" s="1"/>
  <c r="GRD82" i="32"/>
  <c r="GRD80" i="32" s="1"/>
  <c r="GRE82" i="32"/>
  <c r="GRF82" i="32"/>
  <c r="GRG82" i="32"/>
  <c r="GRH82" i="32"/>
  <c r="GRH80" i="32" s="1"/>
  <c r="GRI82" i="32"/>
  <c r="GRI80" i="32" s="1"/>
  <c r="GRJ82" i="32"/>
  <c r="GRJ80" i="32" s="1"/>
  <c r="GRK82" i="32"/>
  <c r="GRK80" i="32" s="1"/>
  <c r="GRL82" i="32"/>
  <c r="GRL80" i="32" s="1"/>
  <c r="GRM82" i="32"/>
  <c r="GRN82" i="32"/>
  <c r="GRO82" i="32"/>
  <c r="GRP82" i="32"/>
  <c r="GRP80" i="32" s="1"/>
  <c r="GRQ82" i="32"/>
  <c r="GRQ80" i="32" s="1"/>
  <c r="GRR82" i="32"/>
  <c r="GRR80" i="32" s="1"/>
  <c r="GRS82" i="32"/>
  <c r="GRS80" i="32" s="1"/>
  <c r="GRT82" i="32"/>
  <c r="GRT80" i="32" s="1"/>
  <c r="GRU82" i="32"/>
  <c r="GRV82" i="32"/>
  <c r="GRW82" i="32"/>
  <c r="GRX82" i="32"/>
  <c r="GRX80" i="32" s="1"/>
  <c r="GRY82" i="32"/>
  <c r="GRY80" i="32" s="1"/>
  <c r="GRZ82" i="32"/>
  <c r="GRZ80" i="32" s="1"/>
  <c r="GSA82" i="32"/>
  <c r="GSA80" i="32" s="1"/>
  <c r="GSB82" i="32"/>
  <c r="GSB80" i="32" s="1"/>
  <c r="GSC82" i="32"/>
  <c r="GSD82" i="32"/>
  <c r="GSE82" i="32"/>
  <c r="GSF82" i="32"/>
  <c r="GSF80" i="32" s="1"/>
  <c r="GSG82" i="32"/>
  <c r="GSG80" i="32" s="1"/>
  <c r="GSH82" i="32"/>
  <c r="GSH80" i="32" s="1"/>
  <c r="GSI82" i="32"/>
  <c r="GSI80" i="32" s="1"/>
  <c r="GSJ82" i="32"/>
  <c r="GSJ80" i="32" s="1"/>
  <c r="GSK82" i="32"/>
  <c r="GSL82" i="32"/>
  <c r="GSM82" i="32"/>
  <c r="GSN82" i="32"/>
  <c r="GSN80" i="32" s="1"/>
  <c r="GSO82" i="32"/>
  <c r="GSO80" i="32" s="1"/>
  <c r="GSP82" i="32"/>
  <c r="GSP80" i="32" s="1"/>
  <c r="GSQ82" i="32"/>
  <c r="GSQ80" i="32" s="1"/>
  <c r="GSR82" i="32"/>
  <c r="GSR80" i="32" s="1"/>
  <c r="GSS82" i="32"/>
  <c r="GST82" i="32"/>
  <c r="GSU82" i="32"/>
  <c r="GSV82" i="32"/>
  <c r="GSV80" i="32" s="1"/>
  <c r="GSW82" i="32"/>
  <c r="GSW80" i="32" s="1"/>
  <c r="GSX82" i="32"/>
  <c r="GSX80" i="32" s="1"/>
  <c r="GSY82" i="32"/>
  <c r="GSY80" i="32" s="1"/>
  <c r="GSZ82" i="32"/>
  <c r="GSZ80" i="32" s="1"/>
  <c r="GTA82" i="32"/>
  <c r="GTB82" i="32"/>
  <c r="GTC82" i="32"/>
  <c r="GTD82" i="32"/>
  <c r="GTD80" i="32" s="1"/>
  <c r="GTE82" i="32"/>
  <c r="GTE80" i="32" s="1"/>
  <c r="GTF82" i="32"/>
  <c r="GTF80" i="32" s="1"/>
  <c r="GTG82" i="32"/>
  <c r="GTG80" i="32" s="1"/>
  <c r="GTH82" i="32"/>
  <c r="GTH80" i="32" s="1"/>
  <c r="GTI82" i="32"/>
  <c r="GTJ82" i="32"/>
  <c r="GTK82" i="32"/>
  <c r="GTL82" i="32"/>
  <c r="GTL80" i="32" s="1"/>
  <c r="GTM82" i="32"/>
  <c r="GTM80" i="32" s="1"/>
  <c r="GTN82" i="32"/>
  <c r="GTN80" i="32" s="1"/>
  <c r="GTO82" i="32"/>
  <c r="GTO80" i="32" s="1"/>
  <c r="GTP82" i="32"/>
  <c r="GTP80" i="32" s="1"/>
  <c r="GTQ82" i="32"/>
  <c r="GTR82" i="32"/>
  <c r="GTS82" i="32"/>
  <c r="GTT82" i="32"/>
  <c r="GTT80" i="32" s="1"/>
  <c r="GTU82" i="32"/>
  <c r="GTU80" i="32" s="1"/>
  <c r="GTV82" i="32"/>
  <c r="GTV80" i="32" s="1"/>
  <c r="GTW82" i="32"/>
  <c r="GTW80" i="32" s="1"/>
  <c r="GTX82" i="32"/>
  <c r="GTX80" i="32" s="1"/>
  <c r="GTY82" i="32"/>
  <c r="GTZ82" i="32"/>
  <c r="GUA82" i="32"/>
  <c r="GUB82" i="32"/>
  <c r="GUB80" i="32" s="1"/>
  <c r="GUC82" i="32"/>
  <c r="GUC80" i="32" s="1"/>
  <c r="GUD82" i="32"/>
  <c r="GUD80" i="32" s="1"/>
  <c r="GUE82" i="32"/>
  <c r="GUE80" i="32" s="1"/>
  <c r="GUF82" i="32"/>
  <c r="GUF80" i="32" s="1"/>
  <c r="GUG82" i="32"/>
  <c r="GUH82" i="32"/>
  <c r="GUI82" i="32"/>
  <c r="GUJ82" i="32"/>
  <c r="GUJ80" i="32" s="1"/>
  <c r="GUK82" i="32"/>
  <c r="GUK80" i="32" s="1"/>
  <c r="GUL82" i="32"/>
  <c r="GUL80" i="32" s="1"/>
  <c r="GUM82" i="32"/>
  <c r="GUM80" i="32" s="1"/>
  <c r="GUN82" i="32"/>
  <c r="GUN80" i="32" s="1"/>
  <c r="GUO82" i="32"/>
  <c r="GUP82" i="32"/>
  <c r="GUQ82" i="32"/>
  <c r="GUR82" i="32"/>
  <c r="GUR80" i="32" s="1"/>
  <c r="GUS82" i="32"/>
  <c r="GUS80" i="32" s="1"/>
  <c r="GUT82" i="32"/>
  <c r="GUT80" i="32" s="1"/>
  <c r="GUU82" i="32"/>
  <c r="GUU80" i="32" s="1"/>
  <c r="GUV82" i="32"/>
  <c r="GUV80" i="32" s="1"/>
  <c r="GUW82" i="32"/>
  <c r="GUX82" i="32"/>
  <c r="GUY82" i="32"/>
  <c r="GUZ82" i="32"/>
  <c r="GUZ80" i="32" s="1"/>
  <c r="GVA82" i="32"/>
  <c r="GVA80" i="32" s="1"/>
  <c r="GVB82" i="32"/>
  <c r="GVB80" i="32" s="1"/>
  <c r="GVC82" i="32"/>
  <c r="GVC80" i="32" s="1"/>
  <c r="GVD82" i="32"/>
  <c r="GVD80" i="32" s="1"/>
  <c r="GVE82" i="32"/>
  <c r="GVF82" i="32"/>
  <c r="GVG82" i="32"/>
  <c r="GVH82" i="32"/>
  <c r="GVH80" i="32" s="1"/>
  <c r="GVI82" i="32"/>
  <c r="GVI80" i="32" s="1"/>
  <c r="GVJ82" i="32"/>
  <c r="GVJ80" i="32" s="1"/>
  <c r="GVK82" i="32"/>
  <c r="GVK80" i="32" s="1"/>
  <c r="GVL82" i="32"/>
  <c r="GVL80" i="32" s="1"/>
  <c r="GVM82" i="32"/>
  <c r="GVN82" i="32"/>
  <c r="GVO82" i="32"/>
  <c r="GVP82" i="32"/>
  <c r="GVP80" i="32" s="1"/>
  <c r="GVQ82" i="32"/>
  <c r="GVQ80" i="32" s="1"/>
  <c r="GVR82" i="32"/>
  <c r="GVR80" i="32" s="1"/>
  <c r="GVS82" i="32"/>
  <c r="GVS80" i="32" s="1"/>
  <c r="GVT82" i="32"/>
  <c r="GVT80" i="32" s="1"/>
  <c r="GVU82" i="32"/>
  <c r="GVV82" i="32"/>
  <c r="GVW82" i="32"/>
  <c r="GVX82" i="32"/>
  <c r="GVX80" i="32" s="1"/>
  <c r="GVY82" i="32"/>
  <c r="GVY80" i="32" s="1"/>
  <c r="GVZ82" i="32"/>
  <c r="GVZ80" i="32" s="1"/>
  <c r="GWA82" i="32"/>
  <c r="GWA80" i="32" s="1"/>
  <c r="GWB82" i="32"/>
  <c r="GWB80" i="32" s="1"/>
  <c r="GWC82" i="32"/>
  <c r="GWD82" i="32"/>
  <c r="GWE82" i="32"/>
  <c r="GWF82" i="32"/>
  <c r="GWF80" i="32" s="1"/>
  <c r="GWG82" i="32"/>
  <c r="GWG80" i="32" s="1"/>
  <c r="GWH82" i="32"/>
  <c r="GWH80" i="32" s="1"/>
  <c r="GWI82" i="32"/>
  <c r="GWI80" i="32" s="1"/>
  <c r="GWJ82" i="32"/>
  <c r="GWJ80" i="32" s="1"/>
  <c r="GWK82" i="32"/>
  <c r="GWL82" i="32"/>
  <c r="GWM82" i="32"/>
  <c r="GWN82" i="32"/>
  <c r="GWN80" i="32" s="1"/>
  <c r="GWO82" i="32"/>
  <c r="GWO80" i="32" s="1"/>
  <c r="GWP82" i="32"/>
  <c r="GWP80" i="32" s="1"/>
  <c r="GWQ82" i="32"/>
  <c r="GWQ80" i="32" s="1"/>
  <c r="GWR82" i="32"/>
  <c r="GWR80" i="32" s="1"/>
  <c r="GWS82" i="32"/>
  <c r="GWT82" i="32"/>
  <c r="GWU82" i="32"/>
  <c r="GWV82" i="32"/>
  <c r="GWV80" i="32" s="1"/>
  <c r="GWW82" i="32"/>
  <c r="GWW80" i="32" s="1"/>
  <c r="GWX82" i="32"/>
  <c r="GWX80" i="32" s="1"/>
  <c r="GWY82" i="32"/>
  <c r="GWY80" i="32" s="1"/>
  <c r="GWZ82" i="32"/>
  <c r="GWZ80" i="32" s="1"/>
  <c r="GXA82" i="32"/>
  <c r="GXB82" i="32"/>
  <c r="GXC82" i="32"/>
  <c r="GXD82" i="32"/>
  <c r="GXD80" i="32" s="1"/>
  <c r="GXE82" i="32"/>
  <c r="GXE80" i="32" s="1"/>
  <c r="GXF82" i="32"/>
  <c r="GXF80" i="32" s="1"/>
  <c r="GXG82" i="32"/>
  <c r="GXG80" i="32" s="1"/>
  <c r="GXH82" i="32"/>
  <c r="GXH80" i="32" s="1"/>
  <c r="GXI82" i="32"/>
  <c r="GXJ82" i="32"/>
  <c r="GXK82" i="32"/>
  <c r="GXL82" i="32"/>
  <c r="GXL80" i="32" s="1"/>
  <c r="GXM82" i="32"/>
  <c r="GXM80" i="32" s="1"/>
  <c r="GXN82" i="32"/>
  <c r="GXN80" i="32" s="1"/>
  <c r="GXO82" i="32"/>
  <c r="GXO80" i="32" s="1"/>
  <c r="GXP82" i="32"/>
  <c r="GXP80" i="32" s="1"/>
  <c r="GXQ82" i="32"/>
  <c r="GXR82" i="32"/>
  <c r="GXS82" i="32"/>
  <c r="GXT82" i="32"/>
  <c r="GXT80" i="32" s="1"/>
  <c r="GXU82" i="32"/>
  <c r="GXU80" i="32" s="1"/>
  <c r="GXV82" i="32"/>
  <c r="GXV80" i="32" s="1"/>
  <c r="GXW82" i="32"/>
  <c r="GXW80" i="32" s="1"/>
  <c r="GXX82" i="32"/>
  <c r="GXX80" i="32" s="1"/>
  <c r="GXY82" i="32"/>
  <c r="GXZ82" i="32"/>
  <c r="GYA82" i="32"/>
  <c r="GYB82" i="32"/>
  <c r="GYB80" i="32" s="1"/>
  <c r="GYC82" i="32"/>
  <c r="GYC80" i="32" s="1"/>
  <c r="GYD82" i="32"/>
  <c r="GYD80" i="32" s="1"/>
  <c r="GYE82" i="32"/>
  <c r="GYE80" i="32" s="1"/>
  <c r="GYF82" i="32"/>
  <c r="GYF80" i="32" s="1"/>
  <c r="GYG82" i="32"/>
  <c r="GYH82" i="32"/>
  <c r="GYI82" i="32"/>
  <c r="GYJ82" i="32"/>
  <c r="GYJ80" i="32" s="1"/>
  <c r="GYK82" i="32"/>
  <c r="GYK80" i="32" s="1"/>
  <c r="GYL82" i="32"/>
  <c r="GYL80" i="32" s="1"/>
  <c r="GYM82" i="32"/>
  <c r="GYM80" i="32" s="1"/>
  <c r="GYN82" i="32"/>
  <c r="GYN80" i="32" s="1"/>
  <c r="GYO82" i="32"/>
  <c r="GYP82" i="32"/>
  <c r="GYQ82" i="32"/>
  <c r="GYR82" i="32"/>
  <c r="GYR80" i="32" s="1"/>
  <c r="GYS82" i="32"/>
  <c r="GYS80" i="32" s="1"/>
  <c r="GYT82" i="32"/>
  <c r="GYT80" i="32" s="1"/>
  <c r="GYU82" i="32"/>
  <c r="GYU80" i="32" s="1"/>
  <c r="GYV82" i="32"/>
  <c r="GYV80" i="32" s="1"/>
  <c r="GYW82" i="32"/>
  <c r="GYX82" i="32"/>
  <c r="GYY82" i="32"/>
  <c r="GYZ82" i="32"/>
  <c r="GYZ80" i="32" s="1"/>
  <c r="GZA82" i="32"/>
  <c r="GZA80" i="32" s="1"/>
  <c r="GZB82" i="32"/>
  <c r="GZB80" i="32" s="1"/>
  <c r="GZC82" i="32"/>
  <c r="GZC80" i="32" s="1"/>
  <c r="GZD82" i="32"/>
  <c r="GZD80" i="32" s="1"/>
  <c r="GZE82" i="32"/>
  <c r="GZF82" i="32"/>
  <c r="GZG82" i="32"/>
  <c r="GZH82" i="32"/>
  <c r="GZH80" i="32" s="1"/>
  <c r="GZI82" i="32"/>
  <c r="GZI80" i="32" s="1"/>
  <c r="GZJ82" i="32"/>
  <c r="GZJ80" i="32" s="1"/>
  <c r="GZK82" i="32"/>
  <c r="GZK80" i="32" s="1"/>
  <c r="GZL82" i="32"/>
  <c r="GZL80" i="32" s="1"/>
  <c r="GZM82" i="32"/>
  <c r="GZN82" i="32"/>
  <c r="GZO82" i="32"/>
  <c r="GZP82" i="32"/>
  <c r="GZP80" i="32" s="1"/>
  <c r="GZQ82" i="32"/>
  <c r="GZQ80" i="32" s="1"/>
  <c r="GZR82" i="32"/>
  <c r="GZR80" i="32" s="1"/>
  <c r="GZS82" i="32"/>
  <c r="GZS80" i="32" s="1"/>
  <c r="GZT82" i="32"/>
  <c r="GZT80" i="32" s="1"/>
  <c r="GZU82" i="32"/>
  <c r="GZV82" i="32"/>
  <c r="GZW82" i="32"/>
  <c r="GZX82" i="32"/>
  <c r="GZX80" i="32" s="1"/>
  <c r="GZY82" i="32"/>
  <c r="GZY80" i="32" s="1"/>
  <c r="GZZ82" i="32"/>
  <c r="GZZ80" i="32" s="1"/>
  <c r="HAA82" i="32"/>
  <c r="HAA80" i="32" s="1"/>
  <c r="HAB82" i="32"/>
  <c r="HAB80" i="32" s="1"/>
  <c r="HAC82" i="32"/>
  <c r="HAD82" i="32"/>
  <c r="HAE82" i="32"/>
  <c r="HAF82" i="32"/>
  <c r="HAF80" i="32" s="1"/>
  <c r="HAG82" i="32"/>
  <c r="HAG80" i="32" s="1"/>
  <c r="HAH82" i="32"/>
  <c r="HAH80" i="32" s="1"/>
  <c r="HAI82" i="32"/>
  <c r="HAI80" i="32" s="1"/>
  <c r="HAJ82" i="32"/>
  <c r="HAJ80" i="32" s="1"/>
  <c r="HAK82" i="32"/>
  <c r="HAL82" i="32"/>
  <c r="HAM82" i="32"/>
  <c r="HAN82" i="32"/>
  <c r="HAN80" i="32" s="1"/>
  <c r="HAO82" i="32"/>
  <c r="HAO80" i="32" s="1"/>
  <c r="HAP82" i="32"/>
  <c r="HAP80" i="32" s="1"/>
  <c r="HAQ82" i="32"/>
  <c r="HAQ80" i="32" s="1"/>
  <c r="HAR82" i="32"/>
  <c r="HAR80" i="32" s="1"/>
  <c r="HAS82" i="32"/>
  <c r="HAT82" i="32"/>
  <c r="HAU82" i="32"/>
  <c r="HAV82" i="32"/>
  <c r="HAV80" i="32" s="1"/>
  <c r="HAW82" i="32"/>
  <c r="HAW80" i="32" s="1"/>
  <c r="HAX82" i="32"/>
  <c r="HAX80" i="32" s="1"/>
  <c r="HAY82" i="32"/>
  <c r="HAY80" i="32" s="1"/>
  <c r="HAZ82" i="32"/>
  <c r="HAZ80" i="32" s="1"/>
  <c r="HBA82" i="32"/>
  <c r="HBB82" i="32"/>
  <c r="HBC82" i="32"/>
  <c r="HBD82" i="32"/>
  <c r="HBD80" i="32" s="1"/>
  <c r="HBE82" i="32"/>
  <c r="HBE80" i="32" s="1"/>
  <c r="HBF82" i="32"/>
  <c r="HBF80" i="32" s="1"/>
  <c r="HBG82" i="32"/>
  <c r="HBG80" i="32" s="1"/>
  <c r="HBH82" i="32"/>
  <c r="HBH80" i="32" s="1"/>
  <c r="HBI82" i="32"/>
  <c r="HBJ82" i="32"/>
  <c r="HBK82" i="32"/>
  <c r="HBL82" i="32"/>
  <c r="HBL80" i="32" s="1"/>
  <c r="HBM82" i="32"/>
  <c r="HBM80" i="32" s="1"/>
  <c r="HBN82" i="32"/>
  <c r="HBN80" i="32" s="1"/>
  <c r="HBO82" i="32"/>
  <c r="HBO80" i="32" s="1"/>
  <c r="HBP82" i="32"/>
  <c r="HBP80" i="32" s="1"/>
  <c r="HBQ82" i="32"/>
  <c r="HBR82" i="32"/>
  <c r="HBS82" i="32"/>
  <c r="HBT82" i="32"/>
  <c r="HBT80" i="32" s="1"/>
  <c r="HBU82" i="32"/>
  <c r="HBU80" i="32" s="1"/>
  <c r="HBV82" i="32"/>
  <c r="HBV80" i="32" s="1"/>
  <c r="HBW82" i="32"/>
  <c r="HBW80" i="32" s="1"/>
  <c r="HBX82" i="32"/>
  <c r="HBX80" i="32" s="1"/>
  <c r="HBY82" i="32"/>
  <c r="HBZ82" i="32"/>
  <c r="HCA82" i="32"/>
  <c r="HCB82" i="32"/>
  <c r="HCB80" i="32" s="1"/>
  <c r="HCC82" i="32"/>
  <c r="HCC80" i="32" s="1"/>
  <c r="HCD82" i="32"/>
  <c r="HCD80" i="32" s="1"/>
  <c r="HCE82" i="32"/>
  <c r="HCE80" i="32" s="1"/>
  <c r="HCF82" i="32"/>
  <c r="HCF80" i="32" s="1"/>
  <c r="HCG82" i="32"/>
  <c r="HCH82" i="32"/>
  <c r="HCI82" i="32"/>
  <c r="HCJ82" i="32"/>
  <c r="HCJ80" i="32" s="1"/>
  <c r="HCK82" i="32"/>
  <c r="HCK80" i="32" s="1"/>
  <c r="HCL82" i="32"/>
  <c r="HCL80" i="32" s="1"/>
  <c r="HCM82" i="32"/>
  <c r="HCM80" i="32" s="1"/>
  <c r="HCN82" i="32"/>
  <c r="HCN80" i="32" s="1"/>
  <c r="HCO82" i="32"/>
  <c r="HCP82" i="32"/>
  <c r="HCQ82" i="32"/>
  <c r="HCR82" i="32"/>
  <c r="HCR80" i="32" s="1"/>
  <c r="HCS82" i="32"/>
  <c r="HCS80" i="32" s="1"/>
  <c r="HCT82" i="32"/>
  <c r="HCT80" i="32" s="1"/>
  <c r="HCU82" i="32"/>
  <c r="HCU80" i="32" s="1"/>
  <c r="HCV82" i="32"/>
  <c r="HCV80" i="32" s="1"/>
  <c r="HCW82" i="32"/>
  <c r="HCX82" i="32"/>
  <c r="HCY82" i="32"/>
  <c r="HCZ82" i="32"/>
  <c r="HCZ80" i="32" s="1"/>
  <c r="HDA82" i="32"/>
  <c r="HDA80" i="32" s="1"/>
  <c r="HDB82" i="32"/>
  <c r="HDB80" i="32" s="1"/>
  <c r="HDC82" i="32"/>
  <c r="HDC80" i="32" s="1"/>
  <c r="HDD82" i="32"/>
  <c r="HDD80" i="32" s="1"/>
  <c r="HDE82" i="32"/>
  <c r="HDF82" i="32"/>
  <c r="HDG82" i="32"/>
  <c r="HDH82" i="32"/>
  <c r="HDH80" i="32" s="1"/>
  <c r="HDI82" i="32"/>
  <c r="HDI80" i="32" s="1"/>
  <c r="HDJ82" i="32"/>
  <c r="HDJ80" i="32" s="1"/>
  <c r="HDK82" i="32"/>
  <c r="HDK80" i="32" s="1"/>
  <c r="HDL82" i="32"/>
  <c r="HDL80" i="32" s="1"/>
  <c r="HDM82" i="32"/>
  <c r="HDN82" i="32"/>
  <c r="HDO82" i="32"/>
  <c r="HDP82" i="32"/>
  <c r="HDP80" i="32" s="1"/>
  <c r="HDQ82" i="32"/>
  <c r="HDQ80" i="32" s="1"/>
  <c r="HDR82" i="32"/>
  <c r="HDR80" i="32" s="1"/>
  <c r="HDS82" i="32"/>
  <c r="HDS80" i="32" s="1"/>
  <c r="HDT82" i="32"/>
  <c r="HDT80" i="32" s="1"/>
  <c r="HDU82" i="32"/>
  <c r="HDV82" i="32"/>
  <c r="HDW82" i="32"/>
  <c r="HDX82" i="32"/>
  <c r="HDX80" i="32" s="1"/>
  <c r="HDY82" i="32"/>
  <c r="HDY80" i="32" s="1"/>
  <c r="HDZ82" i="32"/>
  <c r="HDZ80" i="32" s="1"/>
  <c r="HEA82" i="32"/>
  <c r="HEA80" i="32" s="1"/>
  <c r="HEB82" i="32"/>
  <c r="HEB80" i="32" s="1"/>
  <c r="HEC82" i="32"/>
  <c r="HED82" i="32"/>
  <c r="HEE82" i="32"/>
  <c r="HEF82" i="32"/>
  <c r="HEF80" i="32" s="1"/>
  <c r="HEG82" i="32"/>
  <c r="HEG80" i="32" s="1"/>
  <c r="HEH82" i="32"/>
  <c r="HEH80" i="32" s="1"/>
  <c r="HEI82" i="32"/>
  <c r="HEI80" i="32" s="1"/>
  <c r="HEJ82" i="32"/>
  <c r="HEJ80" i="32" s="1"/>
  <c r="HEK82" i="32"/>
  <c r="HEL82" i="32"/>
  <c r="HEM82" i="32"/>
  <c r="HEN82" i="32"/>
  <c r="HEN80" i="32" s="1"/>
  <c r="HEO82" i="32"/>
  <c r="HEO80" i="32" s="1"/>
  <c r="HEP82" i="32"/>
  <c r="HEP80" i="32" s="1"/>
  <c r="HEQ82" i="32"/>
  <c r="HEQ80" i="32" s="1"/>
  <c r="HER82" i="32"/>
  <c r="HER80" i="32" s="1"/>
  <c r="HES82" i="32"/>
  <c r="HET82" i="32"/>
  <c r="HEU82" i="32"/>
  <c r="HEV82" i="32"/>
  <c r="HEV80" i="32" s="1"/>
  <c r="HEW82" i="32"/>
  <c r="HEW80" i="32" s="1"/>
  <c r="HEX82" i="32"/>
  <c r="HEX80" i="32" s="1"/>
  <c r="HEY82" i="32"/>
  <c r="HEY80" i="32" s="1"/>
  <c r="HEZ82" i="32"/>
  <c r="HEZ80" i="32" s="1"/>
  <c r="HFA82" i="32"/>
  <c r="HFB82" i="32"/>
  <c r="HFC82" i="32"/>
  <c r="HFD82" i="32"/>
  <c r="HFD80" i="32" s="1"/>
  <c r="HFE82" i="32"/>
  <c r="HFE80" i="32" s="1"/>
  <c r="HFF82" i="32"/>
  <c r="HFF80" i="32" s="1"/>
  <c r="HFG82" i="32"/>
  <c r="HFG80" i="32" s="1"/>
  <c r="HFH82" i="32"/>
  <c r="HFH80" i="32" s="1"/>
  <c r="HFI82" i="32"/>
  <c r="HFJ82" i="32"/>
  <c r="HFK82" i="32"/>
  <c r="HFL82" i="32"/>
  <c r="HFL80" i="32" s="1"/>
  <c r="HFM82" i="32"/>
  <c r="HFM80" i="32" s="1"/>
  <c r="HFN82" i="32"/>
  <c r="HFN80" i="32" s="1"/>
  <c r="HFO82" i="32"/>
  <c r="HFO80" i="32" s="1"/>
  <c r="HFP82" i="32"/>
  <c r="HFP80" i="32" s="1"/>
  <c r="HFQ82" i="32"/>
  <c r="HFR82" i="32"/>
  <c r="HFS82" i="32"/>
  <c r="HFT82" i="32"/>
  <c r="HFT80" i="32" s="1"/>
  <c r="HFU82" i="32"/>
  <c r="HFU80" i="32" s="1"/>
  <c r="HFV82" i="32"/>
  <c r="HFV80" i="32" s="1"/>
  <c r="HFW82" i="32"/>
  <c r="HFW80" i="32" s="1"/>
  <c r="HFX82" i="32"/>
  <c r="HFX80" i="32" s="1"/>
  <c r="HFY82" i="32"/>
  <c r="HFZ82" i="32"/>
  <c r="HGA82" i="32"/>
  <c r="HGB82" i="32"/>
  <c r="HGB80" i="32" s="1"/>
  <c r="HGC82" i="32"/>
  <c r="HGC80" i="32" s="1"/>
  <c r="HGD82" i="32"/>
  <c r="HGD80" i="32" s="1"/>
  <c r="HGE82" i="32"/>
  <c r="HGE80" i="32" s="1"/>
  <c r="HGF82" i="32"/>
  <c r="HGF80" i="32" s="1"/>
  <c r="HGG82" i="32"/>
  <c r="HGH82" i="32"/>
  <c r="HGI82" i="32"/>
  <c r="HGJ82" i="32"/>
  <c r="HGJ80" i="32" s="1"/>
  <c r="HGK82" i="32"/>
  <c r="HGK80" i="32" s="1"/>
  <c r="HGL82" i="32"/>
  <c r="HGL80" i="32" s="1"/>
  <c r="HGM82" i="32"/>
  <c r="HGM80" i="32" s="1"/>
  <c r="HGN82" i="32"/>
  <c r="HGN80" i="32" s="1"/>
  <c r="HGO82" i="32"/>
  <c r="HGP82" i="32"/>
  <c r="HGQ82" i="32"/>
  <c r="HGR82" i="32"/>
  <c r="HGR80" i="32" s="1"/>
  <c r="HGS82" i="32"/>
  <c r="HGS80" i="32" s="1"/>
  <c r="HGT82" i="32"/>
  <c r="HGT80" i="32" s="1"/>
  <c r="HGU82" i="32"/>
  <c r="HGU80" i="32" s="1"/>
  <c r="HGV82" i="32"/>
  <c r="HGV80" i="32" s="1"/>
  <c r="HGW82" i="32"/>
  <c r="HGX82" i="32"/>
  <c r="HGY82" i="32"/>
  <c r="HGZ82" i="32"/>
  <c r="HGZ80" i="32" s="1"/>
  <c r="HHA82" i="32"/>
  <c r="HHA80" i="32" s="1"/>
  <c r="HHB82" i="32"/>
  <c r="HHB80" i="32" s="1"/>
  <c r="HHC82" i="32"/>
  <c r="HHC80" i="32" s="1"/>
  <c r="HHD82" i="32"/>
  <c r="HHD80" i="32" s="1"/>
  <c r="HHE82" i="32"/>
  <c r="HHF82" i="32"/>
  <c r="HHG82" i="32"/>
  <c r="HHH82" i="32"/>
  <c r="HHH80" i="32" s="1"/>
  <c r="HHI82" i="32"/>
  <c r="HHI80" i="32" s="1"/>
  <c r="HHJ82" i="32"/>
  <c r="HHJ80" i="32" s="1"/>
  <c r="HHK82" i="32"/>
  <c r="HHK80" i="32" s="1"/>
  <c r="HHL82" i="32"/>
  <c r="HHL80" i="32" s="1"/>
  <c r="HHM82" i="32"/>
  <c r="HHN82" i="32"/>
  <c r="HHO82" i="32"/>
  <c r="HHP82" i="32"/>
  <c r="HHP80" i="32" s="1"/>
  <c r="HHQ82" i="32"/>
  <c r="HHQ80" i="32" s="1"/>
  <c r="HHR82" i="32"/>
  <c r="HHR80" i="32" s="1"/>
  <c r="HHS82" i="32"/>
  <c r="HHS80" i="32" s="1"/>
  <c r="HHT82" i="32"/>
  <c r="HHT80" i="32" s="1"/>
  <c r="HHU82" i="32"/>
  <c r="HHV82" i="32"/>
  <c r="HHW82" i="32"/>
  <c r="HHX82" i="32"/>
  <c r="HHX80" i="32" s="1"/>
  <c r="HHY82" i="32"/>
  <c r="HHY80" i="32" s="1"/>
  <c r="HHZ82" i="32"/>
  <c r="HHZ80" i="32" s="1"/>
  <c r="HIA82" i="32"/>
  <c r="HIA80" i="32" s="1"/>
  <c r="HIB82" i="32"/>
  <c r="HIB80" i="32" s="1"/>
  <c r="HIC82" i="32"/>
  <c r="HID82" i="32"/>
  <c r="HIE82" i="32"/>
  <c r="HIF82" i="32"/>
  <c r="HIF80" i="32" s="1"/>
  <c r="HIG82" i="32"/>
  <c r="HIG80" i="32" s="1"/>
  <c r="HIH82" i="32"/>
  <c r="HIH80" i="32" s="1"/>
  <c r="HII82" i="32"/>
  <c r="HII80" i="32" s="1"/>
  <c r="HIJ82" i="32"/>
  <c r="HIJ80" i="32" s="1"/>
  <c r="HIK82" i="32"/>
  <c r="HIL82" i="32"/>
  <c r="HIM82" i="32"/>
  <c r="HIN82" i="32"/>
  <c r="HIN80" i="32" s="1"/>
  <c r="HIO82" i="32"/>
  <c r="HIO80" i="32" s="1"/>
  <c r="HIP82" i="32"/>
  <c r="HIP80" i="32" s="1"/>
  <c r="HIQ82" i="32"/>
  <c r="HIQ80" i="32" s="1"/>
  <c r="HIR82" i="32"/>
  <c r="HIR80" i="32" s="1"/>
  <c r="HIS82" i="32"/>
  <c r="HIT82" i="32"/>
  <c r="HIU82" i="32"/>
  <c r="HIV82" i="32"/>
  <c r="HIV80" i="32" s="1"/>
  <c r="HIW82" i="32"/>
  <c r="HIW80" i="32" s="1"/>
  <c r="HIX82" i="32"/>
  <c r="HIX80" i="32" s="1"/>
  <c r="HIY82" i="32"/>
  <c r="HIY80" i="32" s="1"/>
  <c r="HIZ82" i="32"/>
  <c r="HIZ80" i="32" s="1"/>
  <c r="HJA82" i="32"/>
  <c r="HJB82" i="32"/>
  <c r="HJC82" i="32"/>
  <c r="HJD82" i="32"/>
  <c r="HJD80" i="32" s="1"/>
  <c r="HJE82" i="32"/>
  <c r="HJE80" i="32" s="1"/>
  <c r="HJF82" i="32"/>
  <c r="HJF80" i="32" s="1"/>
  <c r="HJG82" i="32"/>
  <c r="HJG80" i="32" s="1"/>
  <c r="HJH82" i="32"/>
  <c r="HJH80" i="32" s="1"/>
  <c r="HJI82" i="32"/>
  <c r="HJJ82" i="32"/>
  <c r="HJK82" i="32"/>
  <c r="HJL82" i="32"/>
  <c r="HJL80" i="32" s="1"/>
  <c r="HJM82" i="32"/>
  <c r="HJM80" i="32" s="1"/>
  <c r="HJN82" i="32"/>
  <c r="HJN80" i="32" s="1"/>
  <c r="HJO82" i="32"/>
  <c r="HJO80" i="32" s="1"/>
  <c r="HJP82" i="32"/>
  <c r="HJP80" i="32" s="1"/>
  <c r="HJQ82" i="32"/>
  <c r="HJR82" i="32"/>
  <c r="HJS82" i="32"/>
  <c r="HJT82" i="32"/>
  <c r="HJT80" i="32" s="1"/>
  <c r="HJU82" i="32"/>
  <c r="HJU80" i="32" s="1"/>
  <c r="HJV82" i="32"/>
  <c r="HJV80" i="32" s="1"/>
  <c r="HJW82" i="32"/>
  <c r="HJW80" i="32" s="1"/>
  <c r="HJX82" i="32"/>
  <c r="HJX80" i="32" s="1"/>
  <c r="HJY82" i="32"/>
  <c r="HJZ82" i="32"/>
  <c r="HKA82" i="32"/>
  <c r="HKB82" i="32"/>
  <c r="HKB80" i="32" s="1"/>
  <c r="HKC82" i="32"/>
  <c r="HKC80" i="32" s="1"/>
  <c r="HKD82" i="32"/>
  <c r="HKD80" i="32" s="1"/>
  <c r="HKE82" i="32"/>
  <c r="HKE80" i="32" s="1"/>
  <c r="HKF82" i="32"/>
  <c r="HKF80" i="32" s="1"/>
  <c r="HKG82" i="32"/>
  <c r="HKH82" i="32"/>
  <c r="HKI82" i="32"/>
  <c r="HKJ82" i="32"/>
  <c r="HKJ80" i="32" s="1"/>
  <c r="HKK82" i="32"/>
  <c r="HKK80" i="32" s="1"/>
  <c r="HKL82" i="32"/>
  <c r="HKL80" i="32" s="1"/>
  <c r="HKM82" i="32"/>
  <c r="HKM80" i="32" s="1"/>
  <c r="HKN82" i="32"/>
  <c r="HKN80" i="32" s="1"/>
  <c r="HKO82" i="32"/>
  <c r="HKP82" i="32"/>
  <c r="HKQ82" i="32"/>
  <c r="HKR82" i="32"/>
  <c r="HKR80" i="32" s="1"/>
  <c r="HKS82" i="32"/>
  <c r="HKS80" i="32" s="1"/>
  <c r="HKT82" i="32"/>
  <c r="HKT80" i="32" s="1"/>
  <c r="HKU82" i="32"/>
  <c r="HKU80" i="32" s="1"/>
  <c r="HKV82" i="32"/>
  <c r="HKV80" i="32" s="1"/>
  <c r="HKW82" i="32"/>
  <c r="HKX82" i="32"/>
  <c r="HKY82" i="32"/>
  <c r="HKZ82" i="32"/>
  <c r="HKZ80" i="32" s="1"/>
  <c r="HLA82" i="32"/>
  <c r="HLA80" i="32" s="1"/>
  <c r="HLB82" i="32"/>
  <c r="HLB80" i="32" s="1"/>
  <c r="HLC82" i="32"/>
  <c r="HLC80" i="32" s="1"/>
  <c r="HLD82" i="32"/>
  <c r="HLD80" i="32" s="1"/>
  <c r="HLE82" i="32"/>
  <c r="HLF82" i="32"/>
  <c r="HLG82" i="32"/>
  <c r="HLH82" i="32"/>
  <c r="HLH80" i="32" s="1"/>
  <c r="HLI82" i="32"/>
  <c r="HLI80" i="32" s="1"/>
  <c r="HLJ82" i="32"/>
  <c r="HLJ80" i="32" s="1"/>
  <c r="HLK82" i="32"/>
  <c r="HLK80" i="32" s="1"/>
  <c r="HLL82" i="32"/>
  <c r="HLL80" i="32" s="1"/>
  <c r="HLM82" i="32"/>
  <c r="HLN82" i="32"/>
  <c r="HLO82" i="32"/>
  <c r="HLP82" i="32"/>
  <c r="HLP80" i="32" s="1"/>
  <c r="HLQ82" i="32"/>
  <c r="HLQ80" i="32" s="1"/>
  <c r="HLR82" i="32"/>
  <c r="HLR80" i="32" s="1"/>
  <c r="HLS82" i="32"/>
  <c r="HLS80" i="32" s="1"/>
  <c r="HLT82" i="32"/>
  <c r="HLT80" i="32" s="1"/>
  <c r="HLU82" i="32"/>
  <c r="HLV82" i="32"/>
  <c r="HLW82" i="32"/>
  <c r="HLX82" i="32"/>
  <c r="HLX80" i="32" s="1"/>
  <c r="HLY82" i="32"/>
  <c r="HLY80" i="32" s="1"/>
  <c r="HLZ82" i="32"/>
  <c r="HLZ80" i="32" s="1"/>
  <c r="HMA82" i="32"/>
  <c r="HMA80" i="32" s="1"/>
  <c r="HMB82" i="32"/>
  <c r="HMB80" i="32" s="1"/>
  <c r="HMC82" i="32"/>
  <c r="HMD82" i="32"/>
  <c r="HME82" i="32"/>
  <c r="HMF82" i="32"/>
  <c r="HMF80" i="32" s="1"/>
  <c r="HMG82" i="32"/>
  <c r="HMG80" i="32" s="1"/>
  <c r="HMH82" i="32"/>
  <c r="HMH80" i="32" s="1"/>
  <c r="HMI82" i="32"/>
  <c r="HMI80" i="32" s="1"/>
  <c r="HMJ82" i="32"/>
  <c r="HMJ80" i="32" s="1"/>
  <c r="HMK82" i="32"/>
  <c r="HML82" i="32"/>
  <c r="HMM82" i="32"/>
  <c r="HMN82" i="32"/>
  <c r="HMN80" i="32" s="1"/>
  <c r="HMO82" i="32"/>
  <c r="HMO80" i="32" s="1"/>
  <c r="HMP82" i="32"/>
  <c r="HMP80" i="32" s="1"/>
  <c r="HMQ82" i="32"/>
  <c r="HMQ80" i="32" s="1"/>
  <c r="HMR82" i="32"/>
  <c r="HMR80" i="32" s="1"/>
  <c r="HMS82" i="32"/>
  <c r="HMT82" i="32"/>
  <c r="HMU82" i="32"/>
  <c r="HMV82" i="32"/>
  <c r="HMV80" i="32" s="1"/>
  <c r="HMW82" i="32"/>
  <c r="HMW80" i="32" s="1"/>
  <c r="HMX82" i="32"/>
  <c r="HMX80" i="32" s="1"/>
  <c r="HMY82" i="32"/>
  <c r="HMY80" i="32" s="1"/>
  <c r="HMZ82" i="32"/>
  <c r="HMZ80" i="32" s="1"/>
  <c r="HNA82" i="32"/>
  <c r="HNB82" i="32"/>
  <c r="HNC82" i="32"/>
  <c r="HND82" i="32"/>
  <c r="HND80" i="32" s="1"/>
  <c r="HNE82" i="32"/>
  <c r="HNE80" i="32" s="1"/>
  <c r="HNF82" i="32"/>
  <c r="HNF80" i="32" s="1"/>
  <c r="HNG82" i="32"/>
  <c r="HNG80" i="32" s="1"/>
  <c r="HNH82" i="32"/>
  <c r="HNH80" i="32" s="1"/>
  <c r="HNI82" i="32"/>
  <c r="HNJ82" i="32"/>
  <c r="HNK82" i="32"/>
  <c r="HNL82" i="32"/>
  <c r="HNL80" i="32" s="1"/>
  <c r="HNM82" i="32"/>
  <c r="HNM80" i="32" s="1"/>
  <c r="HNN82" i="32"/>
  <c r="HNN80" i="32" s="1"/>
  <c r="HNO82" i="32"/>
  <c r="HNO80" i="32" s="1"/>
  <c r="HNP82" i="32"/>
  <c r="HNP80" i="32" s="1"/>
  <c r="HNQ82" i="32"/>
  <c r="HNR82" i="32"/>
  <c r="HNS82" i="32"/>
  <c r="HNT82" i="32"/>
  <c r="HNT80" i="32" s="1"/>
  <c r="HNU82" i="32"/>
  <c r="HNU80" i="32" s="1"/>
  <c r="HNV82" i="32"/>
  <c r="HNV80" i="32" s="1"/>
  <c r="HNW82" i="32"/>
  <c r="HNW80" i="32" s="1"/>
  <c r="HNX82" i="32"/>
  <c r="HNX80" i="32" s="1"/>
  <c r="HNY82" i="32"/>
  <c r="HNZ82" i="32"/>
  <c r="HOA82" i="32"/>
  <c r="HOB82" i="32"/>
  <c r="HOB80" i="32" s="1"/>
  <c r="HOC82" i="32"/>
  <c r="HOC80" i="32" s="1"/>
  <c r="HOD82" i="32"/>
  <c r="HOD80" i="32" s="1"/>
  <c r="HOE82" i="32"/>
  <c r="HOE80" i="32" s="1"/>
  <c r="HOF82" i="32"/>
  <c r="HOF80" i="32" s="1"/>
  <c r="HOG82" i="32"/>
  <c r="HOH82" i="32"/>
  <c r="HOI82" i="32"/>
  <c r="HOJ82" i="32"/>
  <c r="HOJ80" i="32" s="1"/>
  <c r="HOK82" i="32"/>
  <c r="HOK80" i="32" s="1"/>
  <c r="HOL82" i="32"/>
  <c r="HOL80" i="32" s="1"/>
  <c r="HOM82" i="32"/>
  <c r="HOM80" i="32" s="1"/>
  <c r="HON82" i="32"/>
  <c r="HON80" i="32" s="1"/>
  <c r="HOO82" i="32"/>
  <c r="HOP82" i="32"/>
  <c r="HOQ82" i="32"/>
  <c r="HOR82" i="32"/>
  <c r="HOR80" i="32" s="1"/>
  <c r="HOS82" i="32"/>
  <c r="HOS80" i="32" s="1"/>
  <c r="HOT82" i="32"/>
  <c r="HOT80" i="32" s="1"/>
  <c r="HOU82" i="32"/>
  <c r="HOU80" i="32" s="1"/>
  <c r="HOV82" i="32"/>
  <c r="HOV80" i="32" s="1"/>
  <c r="HOW82" i="32"/>
  <c r="HOX82" i="32"/>
  <c r="HOY82" i="32"/>
  <c r="HOZ82" i="32"/>
  <c r="HOZ80" i="32" s="1"/>
  <c r="HPA82" i="32"/>
  <c r="HPA80" i="32" s="1"/>
  <c r="HPB82" i="32"/>
  <c r="HPB80" i="32" s="1"/>
  <c r="HPC82" i="32"/>
  <c r="HPC80" i="32" s="1"/>
  <c r="HPD82" i="32"/>
  <c r="HPD80" i="32" s="1"/>
  <c r="HPE82" i="32"/>
  <c r="HPF82" i="32"/>
  <c r="HPG82" i="32"/>
  <c r="HPH82" i="32"/>
  <c r="HPH80" i="32" s="1"/>
  <c r="HPI82" i="32"/>
  <c r="HPI80" i="32" s="1"/>
  <c r="HPJ82" i="32"/>
  <c r="HPJ80" i="32" s="1"/>
  <c r="HPK82" i="32"/>
  <c r="HPK80" i="32" s="1"/>
  <c r="HPL82" i="32"/>
  <c r="HPL80" i="32" s="1"/>
  <c r="HPM82" i="32"/>
  <c r="HPN82" i="32"/>
  <c r="HPO82" i="32"/>
  <c r="HPP82" i="32"/>
  <c r="HPP80" i="32" s="1"/>
  <c r="HPQ82" i="32"/>
  <c r="HPQ80" i="32" s="1"/>
  <c r="HPR82" i="32"/>
  <c r="HPR80" i="32" s="1"/>
  <c r="HPS82" i="32"/>
  <c r="HPS80" i="32" s="1"/>
  <c r="HPT82" i="32"/>
  <c r="HPT80" i="32" s="1"/>
  <c r="HPU82" i="32"/>
  <c r="HPV82" i="32"/>
  <c r="HPW82" i="32"/>
  <c r="HPX82" i="32"/>
  <c r="HPX80" i="32" s="1"/>
  <c r="HPY82" i="32"/>
  <c r="HPY80" i="32" s="1"/>
  <c r="HPZ82" i="32"/>
  <c r="HPZ80" i="32" s="1"/>
  <c r="HQA82" i="32"/>
  <c r="HQA80" i="32" s="1"/>
  <c r="HQB82" i="32"/>
  <c r="HQB80" i="32" s="1"/>
  <c r="HQC82" i="32"/>
  <c r="HQD82" i="32"/>
  <c r="HQE82" i="32"/>
  <c r="HQF82" i="32"/>
  <c r="HQF80" i="32" s="1"/>
  <c r="HQG82" i="32"/>
  <c r="HQG80" i="32" s="1"/>
  <c r="HQH82" i="32"/>
  <c r="HQH80" i="32" s="1"/>
  <c r="HQI82" i="32"/>
  <c r="HQI80" i="32" s="1"/>
  <c r="HQJ82" i="32"/>
  <c r="HQJ80" i="32" s="1"/>
  <c r="HQK82" i="32"/>
  <c r="HQL82" i="32"/>
  <c r="HQM82" i="32"/>
  <c r="HQN82" i="32"/>
  <c r="HQN80" i="32" s="1"/>
  <c r="HQO82" i="32"/>
  <c r="HQO80" i="32" s="1"/>
  <c r="HQP82" i="32"/>
  <c r="HQP80" i="32" s="1"/>
  <c r="HQQ82" i="32"/>
  <c r="HQQ80" i="32" s="1"/>
  <c r="HQR82" i="32"/>
  <c r="HQR80" i="32" s="1"/>
  <c r="HQS82" i="32"/>
  <c r="HQT82" i="32"/>
  <c r="HQU82" i="32"/>
  <c r="HQV82" i="32"/>
  <c r="HQV80" i="32" s="1"/>
  <c r="HQW82" i="32"/>
  <c r="HQW80" i="32" s="1"/>
  <c r="HQX82" i="32"/>
  <c r="HQX80" i="32" s="1"/>
  <c r="HQY82" i="32"/>
  <c r="HQY80" i="32" s="1"/>
  <c r="HQZ82" i="32"/>
  <c r="HQZ80" i="32" s="1"/>
  <c r="HRA82" i="32"/>
  <c r="HRB82" i="32"/>
  <c r="HRC82" i="32"/>
  <c r="HRD82" i="32"/>
  <c r="HRD80" i="32" s="1"/>
  <c r="HRE82" i="32"/>
  <c r="HRE80" i="32" s="1"/>
  <c r="HRF82" i="32"/>
  <c r="HRF80" i="32" s="1"/>
  <c r="HRG82" i="32"/>
  <c r="HRG80" i="32" s="1"/>
  <c r="HRH82" i="32"/>
  <c r="HRH80" i="32" s="1"/>
  <c r="HRI82" i="32"/>
  <c r="HRJ82" i="32"/>
  <c r="HRK82" i="32"/>
  <c r="HRL82" i="32"/>
  <c r="HRL80" i="32" s="1"/>
  <c r="HRM82" i="32"/>
  <c r="HRM80" i="32" s="1"/>
  <c r="HRN82" i="32"/>
  <c r="HRN80" i="32" s="1"/>
  <c r="HRO82" i="32"/>
  <c r="HRO80" i="32" s="1"/>
  <c r="HRP82" i="32"/>
  <c r="HRP80" i="32" s="1"/>
  <c r="HRQ82" i="32"/>
  <c r="HRR82" i="32"/>
  <c r="HRS82" i="32"/>
  <c r="HRT82" i="32"/>
  <c r="HRT80" i="32" s="1"/>
  <c r="HRU82" i="32"/>
  <c r="HRU80" i="32" s="1"/>
  <c r="HRV82" i="32"/>
  <c r="HRV80" i="32" s="1"/>
  <c r="HRW82" i="32"/>
  <c r="HRW80" i="32" s="1"/>
  <c r="HRX82" i="32"/>
  <c r="HRX80" i="32" s="1"/>
  <c r="HRY82" i="32"/>
  <c r="HRZ82" i="32"/>
  <c r="HSA82" i="32"/>
  <c r="HSB82" i="32"/>
  <c r="HSB80" i="32" s="1"/>
  <c r="HSC82" i="32"/>
  <c r="HSC80" i="32" s="1"/>
  <c r="HSD82" i="32"/>
  <c r="HSD80" i="32" s="1"/>
  <c r="HSE82" i="32"/>
  <c r="HSE80" i="32" s="1"/>
  <c r="HSF82" i="32"/>
  <c r="HSF80" i="32" s="1"/>
  <c r="HSG82" i="32"/>
  <c r="HSH82" i="32"/>
  <c r="HSI82" i="32"/>
  <c r="HSJ82" i="32"/>
  <c r="HSJ80" i="32" s="1"/>
  <c r="HSK82" i="32"/>
  <c r="HSK80" i="32" s="1"/>
  <c r="HSL82" i="32"/>
  <c r="HSL80" i="32" s="1"/>
  <c r="HSM82" i="32"/>
  <c r="HSM80" i="32" s="1"/>
  <c r="HSN82" i="32"/>
  <c r="HSN80" i="32" s="1"/>
  <c r="HSO82" i="32"/>
  <c r="HSP82" i="32"/>
  <c r="HSQ82" i="32"/>
  <c r="HSR82" i="32"/>
  <c r="HSR80" i="32" s="1"/>
  <c r="HSS82" i="32"/>
  <c r="HSS80" i="32" s="1"/>
  <c r="HST82" i="32"/>
  <c r="HST80" i="32" s="1"/>
  <c r="HSU82" i="32"/>
  <c r="HSU80" i="32" s="1"/>
  <c r="HSV82" i="32"/>
  <c r="HSV80" i="32" s="1"/>
  <c r="HSW82" i="32"/>
  <c r="HSX82" i="32"/>
  <c r="HSY82" i="32"/>
  <c r="HSZ82" i="32"/>
  <c r="HSZ80" i="32" s="1"/>
  <c r="HTA82" i="32"/>
  <c r="HTA80" i="32" s="1"/>
  <c r="HTB82" i="32"/>
  <c r="HTB80" i="32" s="1"/>
  <c r="HTC82" i="32"/>
  <c r="HTC80" i="32" s="1"/>
  <c r="HTD82" i="32"/>
  <c r="HTD80" i="32" s="1"/>
  <c r="HTE82" i="32"/>
  <c r="HTF82" i="32"/>
  <c r="HTG82" i="32"/>
  <c r="HTH82" i="32"/>
  <c r="HTH80" i="32" s="1"/>
  <c r="HTI82" i="32"/>
  <c r="HTI80" i="32" s="1"/>
  <c r="HTJ82" i="32"/>
  <c r="HTJ80" i="32" s="1"/>
  <c r="HTK82" i="32"/>
  <c r="HTK80" i="32" s="1"/>
  <c r="HTL82" i="32"/>
  <c r="HTL80" i="32" s="1"/>
  <c r="HTM82" i="32"/>
  <c r="HTN82" i="32"/>
  <c r="HTO82" i="32"/>
  <c r="HTP82" i="32"/>
  <c r="HTP80" i="32" s="1"/>
  <c r="HTQ82" i="32"/>
  <c r="HTQ80" i="32" s="1"/>
  <c r="HTR82" i="32"/>
  <c r="HTR80" i="32" s="1"/>
  <c r="HTS82" i="32"/>
  <c r="HTS80" i="32" s="1"/>
  <c r="HTT82" i="32"/>
  <c r="HTT80" i="32" s="1"/>
  <c r="HTU82" i="32"/>
  <c r="HTV82" i="32"/>
  <c r="HTW82" i="32"/>
  <c r="HTX82" i="32"/>
  <c r="HTX80" i="32" s="1"/>
  <c r="HTY82" i="32"/>
  <c r="HTY80" i="32" s="1"/>
  <c r="HTZ82" i="32"/>
  <c r="HTZ80" i="32" s="1"/>
  <c r="HUA82" i="32"/>
  <c r="HUA80" i="32" s="1"/>
  <c r="HUB82" i="32"/>
  <c r="HUB80" i="32" s="1"/>
  <c r="HUC82" i="32"/>
  <c r="HUD82" i="32"/>
  <c r="HUE82" i="32"/>
  <c r="HUF82" i="32"/>
  <c r="HUF80" i="32" s="1"/>
  <c r="HUG82" i="32"/>
  <c r="HUG80" i="32" s="1"/>
  <c r="HUH82" i="32"/>
  <c r="HUH80" i="32" s="1"/>
  <c r="HUI82" i="32"/>
  <c r="HUI80" i="32" s="1"/>
  <c r="HUJ82" i="32"/>
  <c r="HUJ80" i="32" s="1"/>
  <c r="HUK82" i="32"/>
  <c r="HUL82" i="32"/>
  <c r="HUM82" i="32"/>
  <c r="HUN82" i="32"/>
  <c r="HUN80" i="32" s="1"/>
  <c r="HUO82" i="32"/>
  <c r="HUO80" i="32" s="1"/>
  <c r="HUP82" i="32"/>
  <c r="HUP80" i="32" s="1"/>
  <c r="HUQ82" i="32"/>
  <c r="HUQ80" i="32" s="1"/>
  <c r="HUR82" i="32"/>
  <c r="HUR80" i="32" s="1"/>
  <c r="HUS82" i="32"/>
  <c r="HUT82" i="32"/>
  <c r="HUU82" i="32"/>
  <c r="HUV82" i="32"/>
  <c r="HUV80" i="32" s="1"/>
  <c r="HUW82" i="32"/>
  <c r="HUW80" i="32" s="1"/>
  <c r="HUX82" i="32"/>
  <c r="HUX80" i="32" s="1"/>
  <c r="HUY82" i="32"/>
  <c r="HUY80" i="32" s="1"/>
  <c r="HUZ82" i="32"/>
  <c r="HUZ80" i="32" s="1"/>
  <c r="HVA82" i="32"/>
  <c r="HVB82" i="32"/>
  <c r="HVC82" i="32"/>
  <c r="HVD82" i="32"/>
  <c r="HVD80" i="32" s="1"/>
  <c r="HVE82" i="32"/>
  <c r="HVE80" i="32" s="1"/>
  <c r="HVF82" i="32"/>
  <c r="HVF80" i="32" s="1"/>
  <c r="HVG82" i="32"/>
  <c r="HVG80" i="32" s="1"/>
  <c r="HVH82" i="32"/>
  <c r="HVH80" i="32" s="1"/>
  <c r="HVI82" i="32"/>
  <c r="HVJ82" i="32"/>
  <c r="HVK82" i="32"/>
  <c r="HVL82" i="32"/>
  <c r="HVL80" i="32" s="1"/>
  <c r="HVM82" i="32"/>
  <c r="HVM80" i="32" s="1"/>
  <c r="HVN82" i="32"/>
  <c r="HVN80" i="32" s="1"/>
  <c r="HVO82" i="32"/>
  <c r="HVO80" i="32" s="1"/>
  <c r="HVP82" i="32"/>
  <c r="HVP80" i="32" s="1"/>
  <c r="HVQ82" i="32"/>
  <c r="HVR82" i="32"/>
  <c r="HVS82" i="32"/>
  <c r="HVT82" i="32"/>
  <c r="HVT80" i="32" s="1"/>
  <c r="HVU82" i="32"/>
  <c r="HVU80" i="32" s="1"/>
  <c r="HVV82" i="32"/>
  <c r="HVV80" i="32" s="1"/>
  <c r="HVW82" i="32"/>
  <c r="HVW80" i="32" s="1"/>
  <c r="HVX82" i="32"/>
  <c r="HVX80" i="32" s="1"/>
  <c r="HVY82" i="32"/>
  <c r="HVZ82" i="32"/>
  <c r="HWA82" i="32"/>
  <c r="HWB82" i="32"/>
  <c r="HWB80" i="32" s="1"/>
  <c r="HWC82" i="32"/>
  <c r="HWC80" i="32" s="1"/>
  <c r="HWD82" i="32"/>
  <c r="HWD80" i="32" s="1"/>
  <c r="HWE82" i="32"/>
  <c r="HWE80" i="32" s="1"/>
  <c r="HWF82" i="32"/>
  <c r="HWF80" i="32" s="1"/>
  <c r="HWG82" i="32"/>
  <c r="HWH82" i="32"/>
  <c r="HWI82" i="32"/>
  <c r="HWJ82" i="32"/>
  <c r="HWJ80" i="32" s="1"/>
  <c r="HWK82" i="32"/>
  <c r="HWK80" i="32" s="1"/>
  <c r="HWL82" i="32"/>
  <c r="HWL80" i="32" s="1"/>
  <c r="HWM82" i="32"/>
  <c r="HWM80" i="32" s="1"/>
  <c r="HWN82" i="32"/>
  <c r="HWN80" i="32" s="1"/>
  <c r="HWO82" i="32"/>
  <c r="HWP82" i="32"/>
  <c r="HWQ82" i="32"/>
  <c r="HWR82" i="32"/>
  <c r="HWR80" i="32" s="1"/>
  <c r="HWS82" i="32"/>
  <c r="HWS80" i="32" s="1"/>
  <c r="HWT82" i="32"/>
  <c r="HWT80" i="32" s="1"/>
  <c r="HWU82" i="32"/>
  <c r="HWU80" i="32" s="1"/>
  <c r="HWV82" i="32"/>
  <c r="HWV80" i="32" s="1"/>
  <c r="HWW82" i="32"/>
  <c r="HWX82" i="32"/>
  <c r="HWY82" i="32"/>
  <c r="HWZ82" i="32"/>
  <c r="HWZ80" i="32" s="1"/>
  <c r="HXA82" i="32"/>
  <c r="HXA80" i="32" s="1"/>
  <c r="HXB82" i="32"/>
  <c r="HXB80" i="32" s="1"/>
  <c r="HXC82" i="32"/>
  <c r="HXC80" i="32" s="1"/>
  <c r="HXD82" i="32"/>
  <c r="HXD80" i="32" s="1"/>
  <c r="HXE82" i="32"/>
  <c r="HXF82" i="32"/>
  <c r="HXG82" i="32"/>
  <c r="HXH82" i="32"/>
  <c r="HXH80" i="32" s="1"/>
  <c r="HXI82" i="32"/>
  <c r="HXI80" i="32" s="1"/>
  <c r="HXJ82" i="32"/>
  <c r="HXJ80" i="32" s="1"/>
  <c r="HXK82" i="32"/>
  <c r="HXK80" i="32" s="1"/>
  <c r="HXL82" i="32"/>
  <c r="HXL80" i="32" s="1"/>
  <c r="HXM82" i="32"/>
  <c r="HXN82" i="32"/>
  <c r="HXO82" i="32"/>
  <c r="HXP82" i="32"/>
  <c r="HXP80" i="32" s="1"/>
  <c r="HXQ82" i="32"/>
  <c r="HXQ80" i="32" s="1"/>
  <c r="HXR82" i="32"/>
  <c r="HXR80" i="32" s="1"/>
  <c r="HXS82" i="32"/>
  <c r="HXS80" i="32" s="1"/>
  <c r="HXT82" i="32"/>
  <c r="HXT80" i="32" s="1"/>
  <c r="HXU82" i="32"/>
  <c r="HXV82" i="32"/>
  <c r="HXW82" i="32"/>
  <c r="HXX82" i="32"/>
  <c r="HXX80" i="32" s="1"/>
  <c r="HXY82" i="32"/>
  <c r="HXY80" i="32" s="1"/>
  <c r="HXZ82" i="32"/>
  <c r="HXZ80" i="32" s="1"/>
  <c r="HYA82" i="32"/>
  <c r="HYA80" i="32" s="1"/>
  <c r="HYB82" i="32"/>
  <c r="HYB80" i="32" s="1"/>
  <c r="HYC82" i="32"/>
  <c r="HYD82" i="32"/>
  <c r="HYE82" i="32"/>
  <c r="HYF82" i="32"/>
  <c r="HYF80" i="32" s="1"/>
  <c r="HYG82" i="32"/>
  <c r="HYG80" i="32" s="1"/>
  <c r="HYH82" i="32"/>
  <c r="HYH80" i="32" s="1"/>
  <c r="HYI82" i="32"/>
  <c r="HYI80" i="32" s="1"/>
  <c r="HYJ82" i="32"/>
  <c r="HYJ80" i="32" s="1"/>
  <c r="HYK82" i="32"/>
  <c r="HYL82" i="32"/>
  <c r="HYM82" i="32"/>
  <c r="HYN82" i="32"/>
  <c r="HYN80" i="32" s="1"/>
  <c r="HYO82" i="32"/>
  <c r="HYO80" i="32" s="1"/>
  <c r="HYP82" i="32"/>
  <c r="HYP80" i="32" s="1"/>
  <c r="HYQ82" i="32"/>
  <c r="HYQ80" i="32" s="1"/>
  <c r="HYR82" i="32"/>
  <c r="HYR80" i="32" s="1"/>
  <c r="HYS82" i="32"/>
  <c r="HYT82" i="32"/>
  <c r="HYU82" i="32"/>
  <c r="HYV82" i="32"/>
  <c r="HYV80" i="32" s="1"/>
  <c r="HYW82" i="32"/>
  <c r="HYW80" i="32" s="1"/>
  <c r="HYX82" i="32"/>
  <c r="HYX80" i="32" s="1"/>
  <c r="HYY82" i="32"/>
  <c r="HYY80" i="32" s="1"/>
  <c r="HYZ82" i="32"/>
  <c r="HYZ80" i="32" s="1"/>
  <c r="HZA82" i="32"/>
  <c r="HZB82" i="32"/>
  <c r="HZC82" i="32"/>
  <c r="HZD82" i="32"/>
  <c r="HZD80" i="32" s="1"/>
  <c r="HZE82" i="32"/>
  <c r="HZE80" i="32" s="1"/>
  <c r="HZF82" i="32"/>
  <c r="HZF80" i="32" s="1"/>
  <c r="HZG82" i="32"/>
  <c r="HZG80" i="32" s="1"/>
  <c r="HZH82" i="32"/>
  <c r="HZH80" i="32" s="1"/>
  <c r="HZI82" i="32"/>
  <c r="HZJ82" i="32"/>
  <c r="HZK82" i="32"/>
  <c r="HZL82" i="32"/>
  <c r="HZL80" i="32" s="1"/>
  <c r="HZM82" i="32"/>
  <c r="HZM80" i="32" s="1"/>
  <c r="HZN82" i="32"/>
  <c r="HZN80" i="32" s="1"/>
  <c r="HZO82" i="32"/>
  <c r="HZO80" i="32" s="1"/>
  <c r="HZP82" i="32"/>
  <c r="HZP80" i="32" s="1"/>
  <c r="HZQ82" i="32"/>
  <c r="HZR82" i="32"/>
  <c r="HZS82" i="32"/>
  <c r="HZT82" i="32"/>
  <c r="HZT80" i="32" s="1"/>
  <c r="HZU82" i="32"/>
  <c r="HZU80" i="32" s="1"/>
  <c r="HZV82" i="32"/>
  <c r="HZV80" i="32" s="1"/>
  <c r="HZW82" i="32"/>
  <c r="HZW80" i="32" s="1"/>
  <c r="HZX82" i="32"/>
  <c r="HZX80" i="32" s="1"/>
  <c r="HZY82" i="32"/>
  <c r="HZZ82" i="32"/>
  <c r="IAA82" i="32"/>
  <c r="IAB82" i="32"/>
  <c r="IAB80" i="32" s="1"/>
  <c r="IAC82" i="32"/>
  <c r="IAC80" i="32" s="1"/>
  <c r="IAD82" i="32"/>
  <c r="IAD80" i="32" s="1"/>
  <c r="IAE82" i="32"/>
  <c r="IAE80" i="32" s="1"/>
  <c r="IAF82" i="32"/>
  <c r="IAF80" i="32" s="1"/>
  <c r="IAG82" i="32"/>
  <c r="IAH82" i="32"/>
  <c r="IAI82" i="32"/>
  <c r="IAJ82" i="32"/>
  <c r="IAJ80" i="32" s="1"/>
  <c r="IAK82" i="32"/>
  <c r="IAK80" i="32" s="1"/>
  <c r="IAL82" i="32"/>
  <c r="IAL80" i="32" s="1"/>
  <c r="IAM82" i="32"/>
  <c r="IAM80" i="32" s="1"/>
  <c r="IAN82" i="32"/>
  <c r="IAN80" i="32" s="1"/>
  <c r="IAO82" i="32"/>
  <c r="IAP82" i="32"/>
  <c r="IAQ82" i="32"/>
  <c r="IAR82" i="32"/>
  <c r="IAR80" i="32" s="1"/>
  <c r="IAS82" i="32"/>
  <c r="IAS80" i="32" s="1"/>
  <c r="IAT82" i="32"/>
  <c r="IAT80" i="32" s="1"/>
  <c r="IAU82" i="32"/>
  <c r="IAU80" i="32" s="1"/>
  <c r="IAV82" i="32"/>
  <c r="IAV80" i="32" s="1"/>
  <c r="IAW82" i="32"/>
  <c r="IAX82" i="32"/>
  <c r="IAY82" i="32"/>
  <c r="IAZ82" i="32"/>
  <c r="IAZ80" i="32" s="1"/>
  <c r="IBA82" i="32"/>
  <c r="IBA80" i="32" s="1"/>
  <c r="IBB82" i="32"/>
  <c r="IBB80" i="32" s="1"/>
  <c r="IBC82" i="32"/>
  <c r="IBC80" i="32" s="1"/>
  <c r="IBD82" i="32"/>
  <c r="IBD80" i="32" s="1"/>
  <c r="IBE82" i="32"/>
  <c r="IBF82" i="32"/>
  <c r="IBG82" i="32"/>
  <c r="IBH82" i="32"/>
  <c r="IBH80" i="32" s="1"/>
  <c r="IBI82" i="32"/>
  <c r="IBI80" i="32" s="1"/>
  <c r="IBJ82" i="32"/>
  <c r="IBJ80" i="32" s="1"/>
  <c r="IBK82" i="32"/>
  <c r="IBK80" i="32" s="1"/>
  <c r="IBL82" i="32"/>
  <c r="IBL80" i="32" s="1"/>
  <c r="IBM82" i="32"/>
  <c r="IBN82" i="32"/>
  <c r="IBO82" i="32"/>
  <c r="IBP82" i="32"/>
  <c r="IBP80" i="32" s="1"/>
  <c r="IBQ82" i="32"/>
  <c r="IBQ80" i="32" s="1"/>
  <c r="IBR82" i="32"/>
  <c r="IBR80" i="32" s="1"/>
  <c r="IBS82" i="32"/>
  <c r="IBS80" i="32" s="1"/>
  <c r="IBT82" i="32"/>
  <c r="IBT80" i="32" s="1"/>
  <c r="IBU82" i="32"/>
  <c r="IBV82" i="32"/>
  <c r="IBW82" i="32"/>
  <c r="IBX82" i="32"/>
  <c r="IBX80" i="32" s="1"/>
  <c r="IBY82" i="32"/>
  <c r="IBY80" i="32" s="1"/>
  <c r="IBZ82" i="32"/>
  <c r="IBZ80" i="32" s="1"/>
  <c r="ICA82" i="32"/>
  <c r="ICA80" i="32" s="1"/>
  <c r="ICB82" i="32"/>
  <c r="ICB80" i="32" s="1"/>
  <c r="ICC82" i="32"/>
  <c r="ICD82" i="32"/>
  <c r="ICE82" i="32"/>
  <c r="ICF82" i="32"/>
  <c r="ICF80" i="32" s="1"/>
  <c r="ICG82" i="32"/>
  <c r="ICG80" i="32" s="1"/>
  <c r="ICH82" i="32"/>
  <c r="ICH80" i="32" s="1"/>
  <c r="ICI82" i="32"/>
  <c r="ICI80" i="32" s="1"/>
  <c r="ICJ82" i="32"/>
  <c r="ICJ80" i="32" s="1"/>
  <c r="ICK82" i="32"/>
  <c r="ICL82" i="32"/>
  <c r="ICM82" i="32"/>
  <c r="ICN82" i="32"/>
  <c r="ICN80" i="32" s="1"/>
  <c r="ICO82" i="32"/>
  <c r="ICO80" i="32" s="1"/>
  <c r="ICP82" i="32"/>
  <c r="ICP80" i="32" s="1"/>
  <c r="ICQ82" i="32"/>
  <c r="ICQ80" i="32" s="1"/>
  <c r="ICR82" i="32"/>
  <c r="ICR80" i="32" s="1"/>
  <c r="ICS82" i="32"/>
  <c r="ICT82" i="32"/>
  <c r="ICU82" i="32"/>
  <c r="ICV82" i="32"/>
  <c r="ICV80" i="32" s="1"/>
  <c r="ICW82" i="32"/>
  <c r="ICW80" i="32" s="1"/>
  <c r="ICX82" i="32"/>
  <c r="ICX80" i="32" s="1"/>
  <c r="ICY82" i="32"/>
  <c r="ICY80" i="32" s="1"/>
  <c r="ICZ82" i="32"/>
  <c r="ICZ80" i="32" s="1"/>
  <c r="IDA82" i="32"/>
  <c r="IDB82" i="32"/>
  <c r="IDC82" i="32"/>
  <c r="IDD82" i="32"/>
  <c r="IDD80" i="32" s="1"/>
  <c r="IDE82" i="32"/>
  <c r="IDE80" i="32" s="1"/>
  <c r="IDF82" i="32"/>
  <c r="IDF80" i="32" s="1"/>
  <c r="IDG82" i="32"/>
  <c r="IDG80" i="32" s="1"/>
  <c r="IDH82" i="32"/>
  <c r="IDH80" i="32" s="1"/>
  <c r="IDI82" i="32"/>
  <c r="IDJ82" i="32"/>
  <c r="IDK82" i="32"/>
  <c r="IDL82" i="32"/>
  <c r="IDL80" i="32" s="1"/>
  <c r="IDM82" i="32"/>
  <c r="IDM80" i="32" s="1"/>
  <c r="IDN82" i="32"/>
  <c r="IDN80" i="32" s="1"/>
  <c r="IDO82" i="32"/>
  <c r="IDO80" i="32" s="1"/>
  <c r="IDP82" i="32"/>
  <c r="IDP80" i="32" s="1"/>
  <c r="IDQ82" i="32"/>
  <c r="IDR82" i="32"/>
  <c r="IDS82" i="32"/>
  <c r="IDT82" i="32"/>
  <c r="IDT80" i="32" s="1"/>
  <c r="IDU82" i="32"/>
  <c r="IDU80" i="32" s="1"/>
  <c r="IDV82" i="32"/>
  <c r="IDV80" i="32" s="1"/>
  <c r="IDW82" i="32"/>
  <c r="IDW80" i="32" s="1"/>
  <c r="IDX82" i="32"/>
  <c r="IDX80" i="32" s="1"/>
  <c r="IDY82" i="32"/>
  <c r="IDZ82" i="32"/>
  <c r="IEA82" i="32"/>
  <c r="IEB82" i="32"/>
  <c r="IEB80" i="32" s="1"/>
  <c r="IEC82" i="32"/>
  <c r="IEC80" i="32" s="1"/>
  <c r="IED82" i="32"/>
  <c r="IED80" i="32" s="1"/>
  <c r="IEE82" i="32"/>
  <c r="IEE80" i="32" s="1"/>
  <c r="IEF82" i="32"/>
  <c r="IEF80" i="32" s="1"/>
  <c r="IEG82" i="32"/>
  <c r="IEH82" i="32"/>
  <c r="IEI82" i="32"/>
  <c r="IEJ82" i="32"/>
  <c r="IEJ80" i="32" s="1"/>
  <c r="IEK82" i="32"/>
  <c r="IEK80" i="32" s="1"/>
  <c r="IEL82" i="32"/>
  <c r="IEL80" i="32" s="1"/>
  <c r="IEM82" i="32"/>
  <c r="IEM80" i="32" s="1"/>
  <c r="IEN82" i="32"/>
  <c r="IEN80" i="32" s="1"/>
  <c r="IEO82" i="32"/>
  <c r="IEP82" i="32"/>
  <c r="IEQ82" i="32"/>
  <c r="IER82" i="32"/>
  <c r="IER80" i="32" s="1"/>
  <c r="IES82" i="32"/>
  <c r="IES80" i="32" s="1"/>
  <c r="IET82" i="32"/>
  <c r="IET80" i="32" s="1"/>
  <c r="IEU82" i="32"/>
  <c r="IEU80" i="32" s="1"/>
  <c r="IEV82" i="32"/>
  <c r="IEV80" i="32" s="1"/>
  <c r="IEW82" i="32"/>
  <c r="IEX82" i="32"/>
  <c r="IEY82" i="32"/>
  <c r="IEZ82" i="32"/>
  <c r="IEZ80" i="32" s="1"/>
  <c r="IFA82" i="32"/>
  <c r="IFA80" i="32" s="1"/>
  <c r="IFB82" i="32"/>
  <c r="IFB80" i="32" s="1"/>
  <c r="IFC82" i="32"/>
  <c r="IFC80" i="32" s="1"/>
  <c r="IFD82" i="32"/>
  <c r="IFD80" i="32" s="1"/>
  <c r="IFE82" i="32"/>
  <c r="IFF82" i="32"/>
  <c r="IFG82" i="32"/>
  <c r="IFH82" i="32"/>
  <c r="IFH80" i="32" s="1"/>
  <c r="IFI82" i="32"/>
  <c r="IFI80" i="32" s="1"/>
  <c r="IFJ82" i="32"/>
  <c r="IFJ80" i="32" s="1"/>
  <c r="IFK82" i="32"/>
  <c r="IFK80" i="32" s="1"/>
  <c r="IFL82" i="32"/>
  <c r="IFL80" i="32" s="1"/>
  <c r="IFM82" i="32"/>
  <c r="IFN82" i="32"/>
  <c r="IFO82" i="32"/>
  <c r="IFP82" i="32"/>
  <c r="IFP80" i="32" s="1"/>
  <c r="IFQ82" i="32"/>
  <c r="IFQ80" i="32" s="1"/>
  <c r="IFR82" i="32"/>
  <c r="IFR80" i="32" s="1"/>
  <c r="IFS82" i="32"/>
  <c r="IFS80" i="32" s="1"/>
  <c r="IFT82" i="32"/>
  <c r="IFT80" i="32" s="1"/>
  <c r="IFU82" i="32"/>
  <c r="IFV82" i="32"/>
  <c r="IFW82" i="32"/>
  <c r="IFX82" i="32"/>
  <c r="IFX80" i="32" s="1"/>
  <c r="IFY82" i="32"/>
  <c r="IFY80" i="32" s="1"/>
  <c r="IFZ82" i="32"/>
  <c r="IFZ80" i="32" s="1"/>
  <c r="IGA82" i="32"/>
  <c r="IGA80" i="32" s="1"/>
  <c r="IGB82" i="32"/>
  <c r="IGB80" i="32" s="1"/>
  <c r="IGC82" i="32"/>
  <c r="IGD82" i="32"/>
  <c r="IGE82" i="32"/>
  <c r="IGF82" i="32"/>
  <c r="IGF80" i="32" s="1"/>
  <c r="IGG82" i="32"/>
  <c r="IGG80" i="32" s="1"/>
  <c r="IGH82" i="32"/>
  <c r="IGH80" i="32" s="1"/>
  <c r="IGI82" i="32"/>
  <c r="IGI80" i="32" s="1"/>
  <c r="IGJ82" i="32"/>
  <c r="IGJ80" i="32" s="1"/>
  <c r="IGK82" i="32"/>
  <c r="IGL82" i="32"/>
  <c r="IGM82" i="32"/>
  <c r="IGN82" i="32"/>
  <c r="IGN80" i="32" s="1"/>
  <c r="IGO82" i="32"/>
  <c r="IGO80" i="32" s="1"/>
  <c r="IGP82" i="32"/>
  <c r="IGP80" i="32" s="1"/>
  <c r="IGQ82" i="32"/>
  <c r="IGQ80" i="32" s="1"/>
  <c r="IGR82" i="32"/>
  <c r="IGR80" i="32" s="1"/>
  <c r="IGS82" i="32"/>
  <c r="IGT82" i="32"/>
  <c r="IGU82" i="32"/>
  <c r="IGV82" i="32"/>
  <c r="IGV80" i="32" s="1"/>
  <c r="IGW82" i="32"/>
  <c r="IGW80" i="32" s="1"/>
  <c r="IGX82" i="32"/>
  <c r="IGX80" i="32" s="1"/>
  <c r="IGY82" i="32"/>
  <c r="IGY80" i="32" s="1"/>
  <c r="IGZ82" i="32"/>
  <c r="IGZ80" i="32" s="1"/>
  <c r="IHA82" i="32"/>
  <c r="IHB82" i="32"/>
  <c r="IHC82" i="32"/>
  <c r="IHD82" i="32"/>
  <c r="IHD80" i="32" s="1"/>
  <c r="IHE82" i="32"/>
  <c r="IHE80" i="32" s="1"/>
  <c r="IHF82" i="32"/>
  <c r="IHF80" i="32" s="1"/>
  <c r="IHG82" i="32"/>
  <c r="IHG80" i="32" s="1"/>
  <c r="IHH82" i="32"/>
  <c r="IHH80" i="32" s="1"/>
  <c r="IHI82" i="32"/>
  <c r="IHJ82" i="32"/>
  <c r="IHK82" i="32"/>
  <c r="IHL82" i="32"/>
  <c r="IHL80" i="32" s="1"/>
  <c r="IHM82" i="32"/>
  <c r="IHM80" i="32" s="1"/>
  <c r="IHN82" i="32"/>
  <c r="IHN80" i="32" s="1"/>
  <c r="IHO82" i="32"/>
  <c r="IHO80" i="32" s="1"/>
  <c r="IHP82" i="32"/>
  <c r="IHP80" i="32" s="1"/>
  <c r="IHQ82" i="32"/>
  <c r="IHR82" i="32"/>
  <c r="IHS82" i="32"/>
  <c r="IHT82" i="32"/>
  <c r="IHT80" i="32" s="1"/>
  <c r="IHU82" i="32"/>
  <c r="IHU80" i="32" s="1"/>
  <c r="IHV82" i="32"/>
  <c r="IHV80" i="32" s="1"/>
  <c r="IHW82" i="32"/>
  <c r="IHW80" i="32" s="1"/>
  <c r="IHX82" i="32"/>
  <c r="IHX80" i="32" s="1"/>
  <c r="IHY82" i="32"/>
  <c r="IHZ82" i="32"/>
  <c r="IIA82" i="32"/>
  <c r="IIB82" i="32"/>
  <c r="IIB80" i="32" s="1"/>
  <c r="IIC82" i="32"/>
  <c r="IIC80" i="32" s="1"/>
  <c r="IID82" i="32"/>
  <c r="IID80" i="32" s="1"/>
  <c r="IIE82" i="32"/>
  <c r="IIE80" i="32" s="1"/>
  <c r="IIF82" i="32"/>
  <c r="IIF80" i="32" s="1"/>
  <c r="IIG82" i="32"/>
  <c r="IIH82" i="32"/>
  <c r="III82" i="32"/>
  <c r="IIJ82" i="32"/>
  <c r="IIJ80" i="32" s="1"/>
  <c r="IIK82" i="32"/>
  <c r="IIK80" i="32" s="1"/>
  <c r="IIL82" i="32"/>
  <c r="IIL80" i="32" s="1"/>
  <c r="IIM82" i="32"/>
  <c r="IIM80" i="32" s="1"/>
  <c r="IIN82" i="32"/>
  <c r="IIN80" i="32" s="1"/>
  <c r="IIO82" i="32"/>
  <c r="IIP82" i="32"/>
  <c r="IIQ82" i="32"/>
  <c r="IIR82" i="32"/>
  <c r="IIR80" i="32" s="1"/>
  <c r="IIS82" i="32"/>
  <c r="IIS80" i="32" s="1"/>
  <c r="IIT82" i="32"/>
  <c r="IIT80" i="32" s="1"/>
  <c r="IIU82" i="32"/>
  <c r="IIU80" i="32" s="1"/>
  <c r="IIV82" i="32"/>
  <c r="IIV80" i="32" s="1"/>
  <c r="IIW82" i="32"/>
  <c r="IIX82" i="32"/>
  <c r="IIY82" i="32"/>
  <c r="IIZ82" i="32"/>
  <c r="IIZ80" i="32" s="1"/>
  <c r="IJA82" i="32"/>
  <c r="IJA80" i="32" s="1"/>
  <c r="IJB82" i="32"/>
  <c r="IJB80" i="32" s="1"/>
  <c r="IJC82" i="32"/>
  <c r="IJC80" i="32" s="1"/>
  <c r="IJD82" i="32"/>
  <c r="IJD80" i="32" s="1"/>
  <c r="IJE82" i="32"/>
  <c r="IJF82" i="32"/>
  <c r="IJG82" i="32"/>
  <c r="IJH82" i="32"/>
  <c r="IJH80" i="32" s="1"/>
  <c r="IJI82" i="32"/>
  <c r="IJI80" i="32" s="1"/>
  <c r="IJJ82" i="32"/>
  <c r="IJJ80" i="32" s="1"/>
  <c r="IJK82" i="32"/>
  <c r="IJK80" i="32" s="1"/>
  <c r="IJL82" i="32"/>
  <c r="IJL80" i="32" s="1"/>
  <c r="IJM82" i="32"/>
  <c r="IJN82" i="32"/>
  <c r="IJO82" i="32"/>
  <c r="IJP82" i="32"/>
  <c r="IJP80" i="32" s="1"/>
  <c r="IJQ82" i="32"/>
  <c r="IJQ80" i="32" s="1"/>
  <c r="IJR82" i="32"/>
  <c r="IJR80" i="32" s="1"/>
  <c r="IJS82" i="32"/>
  <c r="IJS80" i="32" s="1"/>
  <c r="IJT82" i="32"/>
  <c r="IJT80" i="32" s="1"/>
  <c r="IJU82" i="32"/>
  <c r="IJV82" i="32"/>
  <c r="IJW82" i="32"/>
  <c r="IJX82" i="32"/>
  <c r="IJX80" i="32" s="1"/>
  <c r="IJY82" i="32"/>
  <c r="IJY80" i="32" s="1"/>
  <c r="IJZ82" i="32"/>
  <c r="IJZ80" i="32" s="1"/>
  <c r="IKA82" i="32"/>
  <c r="IKA80" i="32" s="1"/>
  <c r="IKB82" i="32"/>
  <c r="IKB80" i="32" s="1"/>
  <c r="IKC82" i="32"/>
  <c r="IKD82" i="32"/>
  <c r="IKE82" i="32"/>
  <c r="IKF82" i="32"/>
  <c r="IKF80" i="32" s="1"/>
  <c r="IKG82" i="32"/>
  <c r="IKG80" i="32" s="1"/>
  <c r="IKH82" i="32"/>
  <c r="IKH80" i="32" s="1"/>
  <c r="IKI82" i="32"/>
  <c r="IKI80" i="32" s="1"/>
  <c r="IKJ82" i="32"/>
  <c r="IKJ80" i="32" s="1"/>
  <c r="IKK82" i="32"/>
  <c r="IKL82" i="32"/>
  <c r="IKM82" i="32"/>
  <c r="IKN82" i="32"/>
  <c r="IKN80" i="32" s="1"/>
  <c r="IKO82" i="32"/>
  <c r="IKO80" i="32" s="1"/>
  <c r="IKP82" i="32"/>
  <c r="IKP80" i="32" s="1"/>
  <c r="IKQ82" i="32"/>
  <c r="IKQ80" i="32" s="1"/>
  <c r="IKR82" i="32"/>
  <c r="IKR80" i="32" s="1"/>
  <c r="IKS82" i="32"/>
  <c r="IKT82" i="32"/>
  <c r="IKU82" i="32"/>
  <c r="IKV82" i="32"/>
  <c r="IKV80" i="32" s="1"/>
  <c r="IKW82" i="32"/>
  <c r="IKW80" i="32" s="1"/>
  <c r="IKX82" i="32"/>
  <c r="IKX80" i="32" s="1"/>
  <c r="IKY82" i="32"/>
  <c r="IKY80" i="32" s="1"/>
  <c r="IKZ82" i="32"/>
  <c r="IKZ80" i="32" s="1"/>
  <c r="ILA82" i="32"/>
  <c r="ILB82" i="32"/>
  <c r="ILC82" i="32"/>
  <c r="ILD82" i="32"/>
  <c r="ILD80" i="32" s="1"/>
  <c r="ILE82" i="32"/>
  <c r="ILE80" i="32" s="1"/>
  <c r="ILF82" i="32"/>
  <c r="ILF80" i="32" s="1"/>
  <c r="ILG82" i="32"/>
  <c r="ILG80" i="32" s="1"/>
  <c r="ILH82" i="32"/>
  <c r="ILH80" i="32" s="1"/>
  <c r="ILI82" i="32"/>
  <c r="ILJ82" i="32"/>
  <c r="ILK82" i="32"/>
  <c r="ILL82" i="32"/>
  <c r="ILL80" i="32" s="1"/>
  <c r="ILM82" i="32"/>
  <c r="ILM80" i="32" s="1"/>
  <c r="ILN82" i="32"/>
  <c r="ILN80" i="32" s="1"/>
  <c r="ILO82" i="32"/>
  <c r="ILO80" i="32" s="1"/>
  <c r="ILP82" i="32"/>
  <c r="ILP80" i="32" s="1"/>
  <c r="ILQ82" i="32"/>
  <c r="ILR82" i="32"/>
  <c r="ILS82" i="32"/>
  <c r="ILT82" i="32"/>
  <c r="ILT80" i="32" s="1"/>
  <c r="ILU82" i="32"/>
  <c r="ILU80" i="32" s="1"/>
  <c r="ILV82" i="32"/>
  <c r="ILV80" i="32" s="1"/>
  <c r="ILW82" i="32"/>
  <c r="ILW80" i="32" s="1"/>
  <c r="ILX82" i="32"/>
  <c r="ILX80" i="32" s="1"/>
  <c r="ILY82" i="32"/>
  <c r="ILZ82" i="32"/>
  <c r="IMA82" i="32"/>
  <c r="IMB82" i="32"/>
  <c r="IMB80" i="32" s="1"/>
  <c r="IMC82" i="32"/>
  <c r="IMC80" i="32" s="1"/>
  <c r="IMD82" i="32"/>
  <c r="IMD80" i="32" s="1"/>
  <c r="IME82" i="32"/>
  <c r="IME80" i="32" s="1"/>
  <c r="IMF82" i="32"/>
  <c r="IMF80" i="32" s="1"/>
  <c r="IMG82" i="32"/>
  <c r="IMH82" i="32"/>
  <c r="IMI82" i="32"/>
  <c r="IMJ82" i="32"/>
  <c r="IMJ80" i="32" s="1"/>
  <c r="IMK82" i="32"/>
  <c r="IMK80" i="32" s="1"/>
  <c r="IML82" i="32"/>
  <c r="IML80" i="32" s="1"/>
  <c r="IMM82" i="32"/>
  <c r="IMM80" i="32" s="1"/>
  <c r="IMN82" i="32"/>
  <c r="IMN80" i="32" s="1"/>
  <c r="IMO82" i="32"/>
  <c r="IMP82" i="32"/>
  <c r="IMQ82" i="32"/>
  <c r="IMR82" i="32"/>
  <c r="IMR80" i="32" s="1"/>
  <c r="IMS82" i="32"/>
  <c r="IMS80" i="32" s="1"/>
  <c r="IMT82" i="32"/>
  <c r="IMT80" i="32" s="1"/>
  <c r="IMU82" i="32"/>
  <c r="IMU80" i="32" s="1"/>
  <c r="IMV82" i="32"/>
  <c r="IMV80" i="32" s="1"/>
  <c r="IMW82" i="32"/>
  <c r="IMX82" i="32"/>
  <c r="IMY82" i="32"/>
  <c r="IMZ82" i="32"/>
  <c r="IMZ80" i="32" s="1"/>
  <c r="INA82" i="32"/>
  <c r="INA80" i="32" s="1"/>
  <c r="INB82" i="32"/>
  <c r="INB80" i="32" s="1"/>
  <c r="INC82" i="32"/>
  <c r="INC80" i="32" s="1"/>
  <c r="IND82" i="32"/>
  <c r="IND80" i="32" s="1"/>
  <c r="INE82" i="32"/>
  <c r="INF82" i="32"/>
  <c r="ING82" i="32"/>
  <c r="INH82" i="32"/>
  <c r="INH80" i="32" s="1"/>
  <c r="INI82" i="32"/>
  <c r="INI80" i="32" s="1"/>
  <c r="INJ82" i="32"/>
  <c r="INJ80" i="32" s="1"/>
  <c r="INK82" i="32"/>
  <c r="INK80" i="32" s="1"/>
  <c r="INL82" i="32"/>
  <c r="INL80" i="32" s="1"/>
  <c r="INM82" i="32"/>
  <c r="INN82" i="32"/>
  <c r="INO82" i="32"/>
  <c r="INP82" i="32"/>
  <c r="INP80" i="32" s="1"/>
  <c r="INQ82" i="32"/>
  <c r="INQ80" i="32" s="1"/>
  <c r="INR82" i="32"/>
  <c r="INR80" i="32" s="1"/>
  <c r="INS82" i="32"/>
  <c r="INS80" i="32" s="1"/>
  <c r="INT82" i="32"/>
  <c r="INT80" i="32" s="1"/>
  <c r="INU82" i="32"/>
  <c r="INV82" i="32"/>
  <c r="INW82" i="32"/>
  <c r="INX82" i="32"/>
  <c r="INX80" i="32" s="1"/>
  <c r="INY82" i="32"/>
  <c r="INY80" i="32" s="1"/>
  <c r="INZ82" i="32"/>
  <c r="INZ80" i="32" s="1"/>
  <c r="IOA82" i="32"/>
  <c r="IOA80" i="32" s="1"/>
  <c r="IOB82" i="32"/>
  <c r="IOB80" i="32" s="1"/>
  <c r="IOC82" i="32"/>
  <c r="IOD82" i="32"/>
  <c r="IOE82" i="32"/>
  <c r="IOF82" i="32"/>
  <c r="IOF80" i="32" s="1"/>
  <c r="IOG82" i="32"/>
  <c r="IOG80" i="32" s="1"/>
  <c r="IOH82" i="32"/>
  <c r="IOH80" i="32" s="1"/>
  <c r="IOI82" i="32"/>
  <c r="IOI80" i="32" s="1"/>
  <c r="IOJ82" i="32"/>
  <c r="IOJ80" i="32" s="1"/>
  <c r="IOK82" i="32"/>
  <c r="IOL82" i="32"/>
  <c r="IOM82" i="32"/>
  <c r="ION82" i="32"/>
  <c r="ION80" i="32" s="1"/>
  <c r="IOO82" i="32"/>
  <c r="IOO80" i="32" s="1"/>
  <c r="IOP82" i="32"/>
  <c r="IOP80" i="32" s="1"/>
  <c r="IOQ82" i="32"/>
  <c r="IOQ80" i="32" s="1"/>
  <c r="IOR82" i="32"/>
  <c r="IOR80" i="32" s="1"/>
  <c r="IOS82" i="32"/>
  <c r="IOT82" i="32"/>
  <c r="IOU82" i="32"/>
  <c r="IOV82" i="32"/>
  <c r="IOV80" i="32" s="1"/>
  <c r="IOW82" i="32"/>
  <c r="IOW80" i="32" s="1"/>
  <c r="IOX82" i="32"/>
  <c r="IOX80" i="32" s="1"/>
  <c r="IOY82" i="32"/>
  <c r="IOY80" i="32" s="1"/>
  <c r="IOZ82" i="32"/>
  <c r="IOZ80" i="32" s="1"/>
  <c r="IPA82" i="32"/>
  <c r="IPB82" i="32"/>
  <c r="IPC82" i="32"/>
  <c r="IPD82" i="32"/>
  <c r="IPD80" i="32" s="1"/>
  <c r="IPE82" i="32"/>
  <c r="IPE80" i="32" s="1"/>
  <c r="IPF82" i="32"/>
  <c r="IPF80" i="32" s="1"/>
  <c r="IPG82" i="32"/>
  <c r="IPG80" i="32" s="1"/>
  <c r="IPH82" i="32"/>
  <c r="IPH80" i="32" s="1"/>
  <c r="IPI82" i="32"/>
  <c r="IPJ82" i="32"/>
  <c r="IPK82" i="32"/>
  <c r="IPL82" i="32"/>
  <c r="IPL80" i="32" s="1"/>
  <c r="IPM82" i="32"/>
  <c r="IPM80" i="32" s="1"/>
  <c r="IPN82" i="32"/>
  <c r="IPN80" i="32" s="1"/>
  <c r="IPO82" i="32"/>
  <c r="IPO80" i="32" s="1"/>
  <c r="IPP82" i="32"/>
  <c r="IPP80" i="32" s="1"/>
  <c r="IPQ82" i="32"/>
  <c r="IPR82" i="32"/>
  <c r="IPS82" i="32"/>
  <c r="IPT82" i="32"/>
  <c r="IPT80" i="32" s="1"/>
  <c r="IPU82" i="32"/>
  <c r="IPU80" i="32" s="1"/>
  <c r="IPV82" i="32"/>
  <c r="IPV80" i="32" s="1"/>
  <c r="IPW82" i="32"/>
  <c r="IPW80" i="32" s="1"/>
  <c r="IPX82" i="32"/>
  <c r="IPX80" i="32" s="1"/>
  <c r="IPY82" i="32"/>
  <c r="IPZ82" i="32"/>
  <c r="IQA82" i="32"/>
  <c r="IQB82" i="32"/>
  <c r="IQB80" i="32" s="1"/>
  <c r="IQC82" i="32"/>
  <c r="IQC80" i="32" s="1"/>
  <c r="IQD82" i="32"/>
  <c r="IQD80" i="32" s="1"/>
  <c r="IQE82" i="32"/>
  <c r="IQE80" i="32" s="1"/>
  <c r="IQF82" i="32"/>
  <c r="IQF80" i="32" s="1"/>
  <c r="IQG82" i="32"/>
  <c r="IQH82" i="32"/>
  <c r="IQI82" i="32"/>
  <c r="IQJ82" i="32"/>
  <c r="IQJ80" i="32" s="1"/>
  <c r="IQK82" i="32"/>
  <c r="IQK80" i="32" s="1"/>
  <c r="IQL82" i="32"/>
  <c r="IQL80" i="32" s="1"/>
  <c r="IQM82" i="32"/>
  <c r="IQM80" i="32" s="1"/>
  <c r="IQN82" i="32"/>
  <c r="IQN80" i="32" s="1"/>
  <c r="IQO82" i="32"/>
  <c r="IQP82" i="32"/>
  <c r="IQQ82" i="32"/>
  <c r="IQR82" i="32"/>
  <c r="IQR80" i="32" s="1"/>
  <c r="IQS82" i="32"/>
  <c r="IQS80" i="32" s="1"/>
  <c r="IQT82" i="32"/>
  <c r="IQT80" i="32" s="1"/>
  <c r="IQU82" i="32"/>
  <c r="IQU80" i="32" s="1"/>
  <c r="IQV82" i="32"/>
  <c r="IQV80" i="32" s="1"/>
  <c r="IQW82" i="32"/>
  <c r="IQX82" i="32"/>
  <c r="IQY82" i="32"/>
  <c r="IQZ82" i="32"/>
  <c r="IQZ80" i="32" s="1"/>
  <c r="IRA82" i="32"/>
  <c r="IRA80" i="32" s="1"/>
  <c r="IRB82" i="32"/>
  <c r="IRB80" i="32" s="1"/>
  <c r="IRC82" i="32"/>
  <c r="IRC80" i="32" s="1"/>
  <c r="IRD82" i="32"/>
  <c r="IRD80" i="32" s="1"/>
  <c r="IRE82" i="32"/>
  <c r="IRF82" i="32"/>
  <c r="IRG82" i="32"/>
  <c r="IRH82" i="32"/>
  <c r="IRH80" i="32" s="1"/>
  <c r="IRI82" i="32"/>
  <c r="IRI80" i="32" s="1"/>
  <c r="IRJ82" i="32"/>
  <c r="IRJ80" i="32" s="1"/>
  <c r="IRK82" i="32"/>
  <c r="IRK80" i="32" s="1"/>
  <c r="IRL82" i="32"/>
  <c r="IRL80" i="32" s="1"/>
  <c r="IRM82" i="32"/>
  <c r="IRN82" i="32"/>
  <c r="IRO82" i="32"/>
  <c r="IRP82" i="32"/>
  <c r="IRP80" i="32" s="1"/>
  <c r="IRQ82" i="32"/>
  <c r="IRQ80" i="32" s="1"/>
  <c r="IRR82" i="32"/>
  <c r="IRR80" i="32" s="1"/>
  <c r="IRS82" i="32"/>
  <c r="IRS80" i="32" s="1"/>
  <c r="IRT82" i="32"/>
  <c r="IRT80" i="32" s="1"/>
  <c r="IRU82" i="32"/>
  <c r="IRV82" i="32"/>
  <c r="IRW82" i="32"/>
  <c r="IRX82" i="32"/>
  <c r="IRX80" i="32" s="1"/>
  <c r="IRY82" i="32"/>
  <c r="IRY80" i="32" s="1"/>
  <c r="IRZ82" i="32"/>
  <c r="IRZ80" i="32" s="1"/>
  <c r="ISA82" i="32"/>
  <c r="ISA80" i="32" s="1"/>
  <c r="ISB82" i="32"/>
  <c r="ISB80" i="32" s="1"/>
  <c r="ISC82" i="32"/>
  <c r="ISD82" i="32"/>
  <c r="ISE82" i="32"/>
  <c r="ISF82" i="32"/>
  <c r="ISF80" i="32" s="1"/>
  <c r="ISG82" i="32"/>
  <c r="ISG80" i="32" s="1"/>
  <c r="ISH82" i="32"/>
  <c r="ISH80" i="32" s="1"/>
  <c r="ISI82" i="32"/>
  <c r="ISI80" i="32" s="1"/>
  <c r="ISJ82" i="32"/>
  <c r="ISJ80" i="32" s="1"/>
  <c r="ISK82" i="32"/>
  <c r="ISL82" i="32"/>
  <c r="ISM82" i="32"/>
  <c r="ISN82" i="32"/>
  <c r="ISN80" i="32" s="1"/>
  <c r="ISO82" i="32"/>
  <c r="ISO80" i="32" s="1"/>
  <c r="ISP82" i="32"/>
  <c r="ISP80" i="32" s="1"/>
  <c r="ISQ82" i="32"/>
  <c r="ISQ80" i="32" s="1"/>
  <c r="ISR82" i="32"/>
  <c r="ISR80" i="32" s="1"/>
  <c r="ISS82" i="32"/>
  <c r="IST82" i="32"/>
  <c r="ISU82" i="32"/>
  <c r="ISV82" i="32"/>
  <c r="ISV80" i="32" s="1"/>
  <c r="ISW82" i="32"/>
  <c r="ISW80" i="32" s="1"/>
  <c r="ISX82" i="32"/>
  <c r="ISX80" i="32" s="1"/>
  <c r="ISY82" i="32"/>
  <c r="ISY80" i="32" s="1"/>
  <c r="ISZ82" i="32"/>
  <c r="ISZ80" i="32" s="1"/>
  <c r="ITA82" i="32"/>
  <c r="ITB82" i="32"/>
  <c r="ITC82" i="32"/>
  <c r="ITD82" i="32"/>
  <c r="ITD80" i="32" s="1"/>
  <c r="ITE82" i="32"/>
  <c r="ITE80" i="32" s="1"/>
  <c r="ITF82" i="32"/>
  <c r="ITF80" i="32" s="1"/>
  <c r="ITG82" i="32"/>
  <c r="ITG80" i="32" s="1"/>
  <c r="ITH82" i="32"/>
  <c r="ITH80" i="32" s="1"/>
  <c r="ITI82" i="32"/>
  <c r="ITJ82" i="32"/>
  <c r="ITK82" i="32"/>
  <c r="ITL82" i="32"/>
  <c r="ITL80" i="32" s="1"/>
  <c r="ITM82" i="32"/>
  <c r="ITM80" i="32" s="1"/>
  <c r="ITN82" i="32"/>
  <c r="ITN80" i="32" s="1"/>
  <c r="ITO82" i="32"/>
  <c r="ITO80" i="32" s="1"/>
  <c r="ITP82" i="32"/>
  <c r="ITP80" i="32" s="1"/>
  <c r="ITQ82" i="32"/>
  <c r="ITR82" i="32"/>
  <c r="ITS82" i="32"/>
  <c r="ITT82" i="32"/>
  <c r="ITT80" i="32" s="1"/>
  <c r="ITU82" i="32"/>
  <c r="ITU80" i="32" s="1"/>
  <c r="ITV82" i="32"/>
  <c r="ITV80" i="32" s="1"/>
  <c r="ITW82" i="32"/>
  <c r="ITW80" i="32" s="1"/>
  <c r="ITX82" i="32"/>
  <c r="ITX80" i="32" s="1"/>
  <c r="ITY82" i="32"/>
  <c r="ITZ82" i="32"/>
  <c r="IUA82" i="32"/>
  <c r="IUB82" i="32"/>
  <c r="IUB80" i="32" s="1"/>
  <c r="IUC82" i="32"/>
  <c r="IUC80" i="32" s="1"/>
  <c r="IUD82" i="32"/>
  <c r="IUD80" i="32" s="1"/>
  <c r="IUE82" i="32"/>
  <c r="IUE80" i="32" s="1"/>
  <c r="IUF82" i="32"/>
  <c r="IUF80" i="32" s="1"/>
  <c r="IUG82" i="32"/>
  <c r="IUH82" i="32"/>
  <c r="IUI82" i="32"/>
  <c r="IUJ82" i="32"/>
  <c r="IUJ80" i="32" s="1"/>
  <c r="IUK82" i="32"/>
  <c r="IUK80" i="32" s="1"/>
  <c r="IUL82" i="32"/>
  <c r="IUL80" i="32" s="1"/>
  <c r="IUM82" i="32"/>
  <c r="IUM80" i="32" s="1"/>
  <c r="IUN82" i="32"/>
  <c r="IUN80" i="32" s="1"/>
  <c r="IUO82" i="32"/>
  <c r="IUP82" i="32"/>
  <c r="IUQ82" i="32"/>
  <c r="IUR82" i="32"/>
  <c r="IUR80" i="32" s="1"/>
  <c r="IUS82" i="32"/>
  <c r="IUS80" i="32" s="1"/>
  <c r="IUT82" i="32"/>
  <c r="IUT80" i="32" s="1"/>
  <c r="IUU82" i="32"/>
  <c r="IUU80" i="32" s="1"/>
  <c r="IUV82" i="32"/>
  <c r="IUV80" i="32" s="1"/>
  <c r="IUW82" i="32"/>
  <c r="IUX82" i="32"/>
  <c r="IUY82" i="32"/>
  <c r="IUZ82" i="32"/>
  <c r="IUZ80" i="32" s="1"/>
  <c r="IVA82" i="32"/>
  <c r="IVA80" i="32" s="1"/>
  <c r="IVB82" i="32"/>
  <c r="IVB80" i="32" s="1"/>
  <c r="IVC82" i="32"/>
  <c r="IVC80" i="32" s="1"/>
  <c r="IVD82" i="32"/>
  <c r="IVD80" i="32" s="1"/>
  <c r="IVE82" i="32"/>
  <c r="IVF82" i="32"/>
  <c r="IVG82" i="32"/>
  <c r="IVH82" i="32"/>
  <c r="IVH80" i="32" s="1"/>
  <c r="IVI82" i="32"/>
  <c r="IVI80" i="32" s="1"/>
  <c r="IVJ82" i="32"/>
  <c r="IVJ80" i="32" s="1"/>
  <c r="IVK82" i="32"/>
  <c r="IVK80" i="32" s="1"/>
  <c r="IVL82" i="32"/>
  <c r="IVL80" i="32" s="1"/>
  <c r="IVM82" i="32"/>
  <c r="IVN82" i="32"/>
  <c r="IVO82" i="32"/>
  <c r="IVP82" i="32"/>
  <c r="IVP80" i="32" s="1"/>
  <c r="IVQ82" i="32"/>
  <c r="IVQ80" i="32" s="1"/>
  <c r="IVR82" i="32"/>
  <c r="IVR80" i="32" s="1"/>
  <c r="IVS82" i="32"/>
  <c r="IVS80" i="32" s="1"/>
  <c r="IVT82" i="32"/>
  <c r="IVT80" i="32" s="1"/>
  <c r="IVU82" i="32"/>
  <c r="IVV82" i="32"/>
  <c r="IVW82" i="32"/>
  <c r="IVX82" i="32"/>
  <c r="IVX80" i="32" s="1"/>
  <c r="IVY82" i="32"/>
  <c r="IVY80" i="32" s="1"/>
  <c r="IVZ82" i="32"/>
  <c r="IVZ80" i="32" s="1"/>
  <c r="IWA82" i="32"/>
  <c r="IWA80" i="32" s="1"/>
  <c r="IWB82" i="32"/>
  <c r="IWB80" i="32" s="1"/>
  <c r="IWC82" i="32"/>
  <c r="IWD82" i="32"/>
  <c r="IWE82" i="32"/>
  <c r="IWF82" i="32"/>
  <c r="IWF80" i="32" s="1"/>
  <c r="IWG82" i="32"/>
  <c r="IWG80" i="32" s="1"/>
  <c r="IWH82" i="32"/>
  <c r="IWH80" i="32" s="1"/>
  <c r="IWI82" i="32"/>
  <c r="IWI80" i="32" s="1"/>
  <c r="IWJ82" i="32"/>
  <c r="IWJ80" i="32" s="1"/>
  <c r="IWK82" i="32"/>
  <c r="IWL82" i="32"/>
  <c r="IWM82" i="32"/>
  <c r="IWN82" i="32"/>
  <c r="IWN80" i="32" s="1"/>
  <c r="IWO82" i="32"/>
  <c r="IWO80" i="32" s="1"/>
  <c r="IWP82" i="32"/>
  <c r="IWP80" i="32" s="1"/>
  <c r="IWQ82" i="32"/>
  <c r="IWQ80" i="32" s="1"/>
  <c r="IWR82" i="32"/>
  <c r="IWR80" i="32" s="1"/>
  <c r="IWS82" i="32"/>
  <c r="IWT82" i="32"/>
  <c r="IWU82" i="32"/>
  <c r="IWV82" i="32"/>
  <c r="IWV80" i="32" s="1"/>
  <c r="IWW82" i="32"/>
  <c r="IWW80" i="32" s="1"/>
  <c r="IWX82" i="32"/>
  <c r="IWX80" i="32" s="1"/>
  <c r="IWY82" i="32"/>
  <c r="IWY80" i="32" s="1"/>
  <c r="IWZ82" i="32"/>
  <c r="IWZ80" i="32" s="1"/>
  <c r="IXA82" i="32"/>
  <c r="IXB82" i="32"/>
  <c r="IXC82" i="32"/>
  <c r="IXD82" i="32"/>
  <c r="IXD80" i="32" s="1"/>
  <c r="IXE82" i="32"/>
  <c r="IXE80" i="32" s="1"/>
  <c r="IXF82" i="32"/>
  <c r="IXF80" i="32" s="1"/>
  <c r="IXG82" i="32"/>
  <c r="IXG80" i="32" s="1"/>
  <c r="IXH82" i="32"/>
  <c r="IXH80" i="32" s="1"/>
  <c r="IXI82" i="32"/>
  <c r="IXJ82" i="32"/>
  <c r="IXK82" i="32"/>
  <c r="IXL82" i="32"/>
  <c r="IXL80" i="32" s="1"/>
  <c r="IXM82" i="32"/>
  <c r="IXM80" i="32" s="1"/>
  <c r="IXN82" i="32"/>
  <c r="IXN80" i="32" s="1"/>
  <c r="IXO82" i="32"/>
  <c r="IXO80" i="32" s="1"/>
  <c r="IXP82" i="32"/>
  <c r="IXP80" i="32" s="1"/>
  <c r="IXQ82" i="32"/>
  <c r="IXR82" i="32"/>
  <c r="IXS82" i="32"/>
  <c r="IXT82" i="32"/>
  <c r="IXT80" i="32" s="1"/>
  <c r="IXU82" i="32"/>
  <c r="IXU80" i="32" s="1"/>
  <c r="IXV82" i="32"/>
  <c r="IXV80" i="32" s="1"/>
  <c r="IXW82" i="32"/>
  <c r="IXW80" i="32" s="1"/>
  <c r="IXX82" i="32"/>
  <c r="IXX80" i="32" s="1"/>
  <c r="IXY82" i="32"/>
  <c r="IXZ82" i="32"/>
  <c r="IYA82" i="32"/>
  <c r="IYB82" i="32"/>
  <c r="IYB80" i="32" s="1"/>
  <c r="IYC82" i="32"/>
  <c r="IYC80" i="32" s="1"/>
  <c r="IYD82" i="32"/>
  <c r="IYD80" i="32" s="1"/>
  <c r="IYE82" i="32"/>
  <c r="IYE80" i="32" s="1"/>
  <c r="IYF82" i="32"/>
  <c r="IYF80" i="32" s="1"/>
  <c r="IYG82" i="32"/>
  <c r="IYH82" i="32"/>
  <c r="IYI82" i="32"/>
  <c r="IYJ82" i="32"/>
  <c r="IYJ80" i="32" s="1"/>
  <c r="IYK82" i="32"/>
  <c r="IYK80" i="32" s="1"/>
  <c r="IYL82" i="32"/>
  <c r="IYL80" i="32" s="1"/>
  <c r="IYM82" i="32"/>
  <c r="IYM80" i="32" s="1"/>
  <c r="IYN82" i="32"/>
  <c r="IYN80" i="32" s="1"/>
  <c r="IYO82" i="32"/>
  <c r="IYP82" i="32"/>
  <c r="IYQ82" i="32"/>
  <c r="IYR82" i="32"/>
  <c r="IYR80" i="32" s="1"/>
  <c r="IYS82" i="32"/>
  <c r="IYS80" i="32" s="1"/>
  <c r="IYT82" i="32"/>
  <c r="IYT80" i="32" s="1"/>
  <c r="IYU82" i="32"/>
  <c r="IYU80" i="32" s="1"/>
  <c r="IYV82" i="32"/>
  <c r="IYV80" i="32" s="1"/>
  <c r="IYW82" i="32"/>
  <c r="IYX82" i="32"/>
  <c r="IYY82" i="32"/>
  <c r="IYZ82" i="32"/>
  <c r="IYZ80" i="32" s="1"/>
  <c r="IZA82" i="32"/>
  <c r="IZA80" i="32" s="1"/>
  <c r="IZB82" i="32"/>
  <c r="IZB80" i="32" s="1"/>
  <c r="IZC82" i="32"/>
  <c r="IZC80" i="32" s="1"/>
  <c r="IZD82" i="32"/>
  <c r="IZD80" i="32" s="1"/>
  <c r="IZE82" i="32"/>
  <c r="IZF82" i="32"/>
  <c r="IZG82" i="32"/>
  <c r="IZH82" i="32"/>
  <c r="IZH80" i="32" s="1"/>
  <c r="IZI82" i="32"/>
  <c r="IZI80" i="32" s="1"/>
  <c r="IZJ82" i="32"/>
  <c r="IZJ80" i="32" s="1"/>
  <c r="IZK82" i="32"/>
  <c r="IZK80" i="32" s="1"/>
  <c r="IZL82" i="32"/>
  <c r="IZL80" i="32" s="1"/>
  <c r="IZM82" i="32"/>
  <c r="IZN82" i="32"/>
  <c r="IZO82" i="32"/>
  <c r="IZP82" i="32"/>
  <c r="IZP80" i="32" s="1"/>
  <c r="IZQ82" i="32"/>
  <c r="IZQ80" i="32" s="1"/>
  <c r="IZR82" i="32"/>
  <c r="IZR80" i="32" s="1"/>
  <c r="IZS82" i="32"/>
  <c r="IZS80" i="32" s="1"/>
  <c r="IZT82" i="32"/>
  <c r="IZT80" i="32" s="1"/>
  <c r="IZU82" i="32"/>
  <c r="IZV82" i="32"/>
  <c r="IZW82" i="32"/>
  <c r="IZX82" i="32"/>
  <c r="IZX80" i="32" s="1"/>
  <c r="IZY82" i="32"/>
  <c r="IZY80" i="32" s="1"/>
  <c r="IZZ82" i="32"/>
  <c r="IZZ80" i="32" s="1"/>
  <c r="JAA82" i="32"/>
  <c r="JAA80" i="32" s="1"/>
  <c r="JAB82" i="32"/>
  <c r="JAB80" i="32" s="1"/>
  <c r="JAC82" i="32"/>
  <c r="JAD82" i="32"/>
  <c r="JAE82" i="32"/>
  <c r="JAF82" i="32"/>
  <c r="JAF80" i="32" s="1"/>
  <c r="JAG82" i="32"/>
  <c r="JAG80" i="32" s="1"/>
  <c r="JAH82" i="32"/>
  <c r="JAH80" i="32" s="1"/>
  <c r="JAI82" i="32"/>
  <c r="JAI80" i="32" s="1"/>
  <c r="JAJ82" i="32"/>
  <c r="JAJ80" i="32" s="1"/>
  <c r="JAK82" i="32"/>
  <c r="JAL82" i="32"/>
  <c r="JAM82" i="32"/>
  <c r="JAN82" i="32"/>
  <c r="JAN80" i="32" s="1"/>
  <c r="JAO82" i="32"/>
  <c r="JAO80" i="32" s="1"/>
  <c r="JAP82" i="32"/>
  <c r="JAP80" i="32" s="1"/>
  <c r="JAQ82" i="32"/>
  <c r="JAQ80" i="32" s="1"/>
  <c r="JAR82" i="32"/>
  <c r="JAR80" i="32" s="1"/>
  <c r="JAS82" i="32"/>
  <c r="JAT82" i="32"/>
  <c r="JAU82" i="32"/>
  <c r="JAV82" i="32"/>
  <c r="JAV80" i="32" s="1"/>
  <c r="JAW82" i="32"/>
  <c r="JAW80" i="32" s="1"/>
  <c r="JAX82" i="32"/>
  <c r="JAX80" i="32" s="1"/>
  <c r="JAY82" i="32"/>
  <c r="JAY80" i="32" s="1"/>
  <c r="JAZ82" i="32"/>
  <c r="JAZ80" i="32" s="1"/>
  <c r="JBA82" i="32"/>
  <c r="JBB82" i="32"/>
  <c r="JBC82" i="32"/>
  <c r="JBD82" i="32"/>
  <c r="JBD80" i="32" s="1"/>
  <c r="JBE82" i="32"/>
  <c r="JBE80" i="32" s="1"/>
  <c r="JBF82" i="32"/>
  <c r="JBF80" i="32" s="1"/>
  <c r="JBG82" i="32"/>
  <c r="JBG80" i="32" s="1"/>
  <c r="JBH82" i="32"/>
  <c r="JBH80" i="32" s="1"/>
  <c r="JBI82" i="32"/>
  <c r="JBJ82" i="32"/>
  <c r="JBK82" i="32"/>
  <c r="JBL82" i="32"/>
  <c r="JBL80" i="32" s="1"/>
  <c r="JBM82" i="32"/>
  <c r="JBM80" i="32" s="1"/>
  <c r="JBN82" i="32"/>
  <c r="JBN80" i="32" s="1"/>
  <c r="JBO82" i="32"/>
  <c r="JBO80" i="32" s="1"/>
  <c r="JBP82" i="32"/>
  <c r="JBP80" i="32" s="1"/>
  <c r="JBQ82" i="32"/>
  <c r="JBR82" i="32"/>
  <c r="JBS82" i="32"/>
  <c r="JBT82" i="32"/>
  <c r="JBT80" i="32" s="1"/>
  <c r="JBU82" i="32"/>
  <c r="JBU80" i="32" s="1"/>
  <c r="JBV82" i="32"/>
  <c r="JBV80" i="32" s="1"/>
  <c r="JBW82" i="32"/>
  <c r="JBW80" i="32" s="1"/>
  <c r="JBX82" i="32"/>
  <c r="JBX80" i="32" s="1"/>
  <c r="JBY82" i="32"/>
  <c r="JBZ82" i="32"/>
  <c r="JCA82" i="32"/>
  <c r="JCB82" i="32"/>
  <c r="JCB80" i="32" s="1"/>
  <c r="JCC82" i="32"/>
  <c r="JCC80" i="32" s="1"/>
  <c r="JCD82" i="32"/>
  <c r="JCD80" i="32" s="1"/>
  <c r="JCE82" i="32"/>
  <c r="JCE80" i="32" s="1"/>
  <c r="JCF82" i="32"/>
  <c r="JCF80" i="32" s="1"/>
  <c r="JCG82" i="32"/>
  <c r="JCH82" i="32"/>
  <c r="JCI82" i="32"/>
  <c r="JCJ82" i="32"/>
  <c r="JCJ80" i="32" s="1"/>
  <c r="JCK82" i="32"/>
  <c r="JCK80" i="32" s="1"/>
  <c r="JCL82" i="32"/>
  <c r="JCL80" i="32" s="1"/>
  <c r="JCM82" i="32"/>
  <c r="JCM80" i="32" s="1"/>
  <c r="JCN82" i="32"/>
  <c r="JCN80" i="32" s="1"/>
  <c r="JCO82" i="32"/>
  <c r="JCP82" i="32"/>
  <c r="JCQ82" i="32"/>
  <c r="JCR82" i="32"/>
  <c r="JCR80" i="32" s="1"/>
  <c r="JCS82" i="32"/>
  <c r="JCS80" i="32" s="1"/>
  <c r="JCT82" i="32"/>
  <c r="JCT80" i="32" s="1"/>
  <c r="JCU82" i="32"/>
  <c r="JCU80" i="32" s="1"/>
  <c r="JCV82" i="32"/>
  <c r="JCV80" i="32" s="1"/>
  <c r="JCW82" i="32"/>
  <c r="JCX82" i="32"/>
  <c r="JCY82" i="32"/>
  <c r="JCZ82" i="32"/>
  <c r="JCZ80" i="32" s="1"/>
  <c r="JDA82" i="32"/>
  <c r="JDA80" i="32" s="1"/>
  <c r="JDB82" i="32"/>
  <c r="JDB80" i="32" s="1"/>
  <c r="JDC82" i="32"/>
  <c r="JDC80" i="32" s="1"/>
  <c r="JDD82" i="32"/>
  <c r="JDD80" i="32" s="1"/>
  <c r="JDE82" i="32"/>
  <c r="JDF82" i="32"/>
  <c r="JDG82" i="32"/>
  <c r="JDH82" i="32"/>
  <c r="JDH80" i="32" s="1"/>
  <c r="JDI82" i="32"/>
  <c r="JDI80" i="32" s="1"/>
  <c r="JDJ82" i="32"/>
  <c r="JDJ80" i="32" s="1"/>
  <c r="JDK82" i="32"/>
  <c r="JDK80" i="32" s="1"/>
  <c r="JDL82" i="32"/>
  <c r="JDL80" i="32" s="1"/>
  <c r="JDM82" i="32"/>
  <c r="JDN82" i="32"/>
  <c r="JDO82" i="32"/>
  <c r="JDP82" i="32"/>
  <c r="JDP80" i="32" s="1"/>
  <c r="JDQ82" i="32"/>
  <c r="JDQ80" i="32" s="1"/>
  <c r="JDR82" i="32"/>
  <c r="JDR80" i="32" s="1"/>
  <c r="JDS82" i="32"/>
  <c r="JDS80" i="32" s="1"/>
  <c r="JDT82" i="32"/>
  <c r="JDT80" i="32" s="1"/>
  <c r="JDU82" i="32"/>
  <c r="JDV82" i="32"/>
  <c r="JDW82" i="32"/>
  <c r="JDX82" i="32"/>
  <c r="JDX80" i="32" s="1"/>
  <c r="JDY82" i="32"/>
  <c r="JDY80" i="32" s="1"/>
  <c r="JDZ82" i="32"/>
  <c r="JDZ80" i="32" s="1"/>
  <c r="JEA82" i="32"/>
  <c r="JEA80" i="32" s="1"/>
  <c r="JEB82" i="32"/>
  <c r="JEB80" i="32" s="1"/>
  <c r="JEC82" i="32"/>
  <c r="JED82" i="32"/>
  <c r="JEE82" i="32"/>
  <c r="JEF82" i="32"/>
  <c r="JEF80" i="32" s="1"/>
  <c r="JEG82" i="32"/>
  <c r="JEG80" i="32" s="1"/>
  <c r="JEH82" i="32"/>
  <c r="JEH80" i="32" s="1"/>
  <c r="JEI82" i="32"/>
  <c r="JEI80" i="32" s="1"/>
  <c r="JEJ82" i="32"/>
  <c r="JEJ80" i="32" s="1"/>
  <c r="JEK82" i="32"/>
  <c r="JEL82" i="32"/>
  <c r="JEM82" i="32"/>
  <c r="JEN82" i="32"/>
  <c r="JEN80" i="32" s="1"/>
  <c r="JEO82" i="32"/>
  <c r="JEO80" i="32" s="1"/>
  <c r="JEP82" i="32"/>
  <c r="JEP80" i="32" s="1"/>
  <c r="JEQ82" i="32"/>
  <c r="JEQ80" i="32" s="1"/>
  <c r="JER82" i="32"/>
  <c r="JER80" i="32" s="1"/>
  <c r="JES82" i="32"/>
  <c r="JET82" i="32"/>
  <c r="JEU82" i="32"/>
  <c r="JEV82" i="32"/>
  <c r="JEV80" i="32" s="1"/>
  <c r="JEW82" i="32"/>
  <c r="JEW80" i="32" s="1"/>
  <c r="JEX82" i="32"/>
  <c r="JEX80" i="32" s="1"/>
  <c r="JEY82" i="32"/>
  <c r="JEY80" i="32" s="1"/>
  <c r="JEZ82" i="32"/>
  <c r="JEZ80" i="32" s="1"/>
  <c r="JFA82" i="32"/>
  <c r="JFB82" i="32"/>
  <c r="JFC82" i="32"/>
  <c r="JFD82" i="32"/>
  <c r="JFD80" i="32" s="1"/>
  <c r="JFE82" i="32"/>
  <c r="JFE80" i="32" s="1"/>
  <c r="JFF82" i="32"/>
  <c r="JFF80" i="32" s="1"/>
  <c r="JFG82" i="32"/>
  <c r="JFG80" i="32" s="1"/>
  <c r="JFH82" i="32"/>
  <c r="JFH80" i="32" s="1"/>
  <c r="JFI82" i="32"/>
  <c r="JFJ82" i="32"/>
  <c r="JFK82" i="32"/>
  <c r="JFL82" i="32"/>
  <c r="JFL80" i="32" s="1"/>
  <c r="JFM82" i="32"/>
  <c r="JFM80" i="32" s="1"/>
  <c r="JFN82" i="32"/>
  <c r="JFN80" i="32" s="1"/>
  <c r="JFO82" i="32"/>
  <c r="JFO80" i="32" s="1"/>
  <c r="JFP82" i="32"/>
  <c r="JFP80" i="32" s="1"/>
  <c r="JFQ82" i="32"/>
  <c r="JFR82" i="32"/>
  <c r="JFS82" i="32"/>
  <c r="JFT82" i="32"/>
  <c r="JFT80" i="32" s="1"/>
  <c r="JFU82" i="32"/>
  <c r="JFU80" i="32" s="1"/>
  <c r="JFV82" i="32"/>
  <c r="JFV80" i="32" s="1"/>
  <c r="JFW82" i="32"/>
  <c r="JFW80" i="32" s="1"/>
  <c r="JFX82" i="32"/>
  <c r="JFX80" i="32" s="1"/>
  <c r="JFY82" i="32"/>
  <c r="JFZ82" i="32"/>
  <c r="JGA82" i="32"/>
  <c r="JGB82" i="32"/>
  <c r="JGB80" i="32" s="1"/>
  <c r="JGC82" i="32"/>
  <c r="JGC80" i="32" s="1"/>
  <c r="JGD82" i="32"/>
  <c r="JGD80" i="32" s="1"/>
  <c r="JGE82" i="32"/>
  <c r="JGE80" i="32" s="1"/>
  <c r="JGF82" i="32"/>
  <c r="JGF80" i="32" s="1"/>
  <c r="JGG82" i="32"/>
  <c r="JGH82" i="32"/>
  <c r="JGI82" i="32"/>
  <c r="JGJ82" i="32"/>
  <c r="JGJ80" i="32" s="1"/>
  <c r="JGK82" i="32"/>
  <c r="JGK80" i="32" s="1"/>
  <c r="JGL82" i="32"/>
  <c r="JGL80" i="32" s="1"/>
  <c r="JGM82" i="32"/>
  <c r="JGM80" i="32" s="1"/>
  <c r="JGN82" i="32"/>
  <c r="JGN80" i="32" s="1"/>
  <c r="JGO82" i="32"/>
  <c r="JGP82" i="32"/>
  <c r="JGQ82" i="32"/>
  <c r="JGR82" i="32"/>
  <c r="JGR80" i="32" s="1"/>
  <c r="JGS82" i="32"/>
  <c r="JGS80" i="32" s="1"/>
  <c r="JGT82" i="32"/>
  <c r="JGT80" i="32" s="1"/>
  <c r="JGU82" i="32"/>
  <c r="JGU80" i="32" s="1"/>
  <c r="JGV82" i="32"/>
  <c r="JGV80" i="32" s="1"/>
  <c r="JGW82" i="32"/>
  <c r="JGX82" i="32"/>
  <c r="JGY82" i="32"/>
  <c r="JGZ82" i="32"/>
  <c r="JGZ80" i="32" s="1"/>
  <c r="JHA82" i="32"/>
  <c r="JHA80" i="32" s="1"/>
  <c r="JHB82" i="32"/>
  <c r="JHB80" i="32" s="1"/>
  <c r="JHC82" i="32"/>
  <c r="JHC80" i="32" s="1"/>
  <c r="JHD82" i="32"/>
  <c r="JHD80" i="32" s="1"/>
  <c r="JHE82" i="32"/>
  <c r="JHF82" i="32"/>
  <c r="JHG82" i="32"/>
  <c r="JHH82" i="32"/>
  <c r="JHH80" i="32" s="1"/>
  <c r="JHI82" i="32"/>
  <c r="JHI80" i="32" s="1"/>
  <c r="JHJ82" i="32"/>
  <c r="JHJ80" i="32" s="1"/>
  <c r="JHK82" i="32"/>
  <c r="JHK80" i="32" s="1"/>
  <c r="JHL82" i="32"/>
  <c r="JHL80" i="32" s="1"/>
  <c r="JHM82" i="32"/>
  <c r="JHN82" i="32"/>
  <c r="JHO82" i="32"/>
  <c r="JHP82" i="32"/>
  <c r="JHP80" i="32" s="1"/>
  <c r="JHQ82" i="32"/>
  <c r="JHQ80" i="32" s="1"/>
  <c r="JHR82" i="32"/>
  <c r="JHR80" i="32" s="1"/>
  <c r="JHS82" i="32"/>
  <c r="JHS80" i="32" s="1"/>
  <c r="JHT82" i="32"/>
  <c r="JHT80" i="32" s="1"/>
  <c r="JHU82" i="32"/>
  <c r="JHV82" i="32"/>
  <c r="JHW82" i="32"/>
  <c r="JHX82" i="32"/>
  <c r="JHX80" i="32" s="1"/>
  <c r="JHY82" i="32"/>
  <c r="JHY80" i="32" s="1"/>
  <c r="JHZ82" i="32"/>
  <c r="JHZ80" i="32" s="1"/>
  <c r="JIA82" i="32"/>
  <c r="JIA80" i="32" s="1"/>
  <c r="JIB82" i="32"/>
  <c r="JIB80" i="32" s="1"/>
  <c r="JIC82" i="32"/>
  <c r="JID82" i="32"/>
  <c r="JIE82" i="32"/>
  <c r="JIF82" i="32"/>
  <c r="JIF80" i="32" s="1"/>
  <c r="JIG82" i="32"/>
  <c r="JIG80" i="32" s="1"/>
  <c r="JIH82" i="32"/>
  <c r="JIH80" i="32" s="1"/>
  <c r="JII82" i="32"/>
  <c r="JII80" i="32" s="1"/>
  <c r="JIJ82" i="32"/>
  <c r="JIJ80" i="32" s="1"/>
  <c r="JIK82" i="32"/>
  <c r="JIL82" i="32"/>
  <c r="JIM82" i="32"/>
  <c r="JIN82" i="32"/>
  <c r="JIN80" i="32" s="1"/>
  <c r="JIO82" i="32"/>
  <c r="JIO80" i="32" s="1"/>
  <c r="JIP82" i="32"/>
  <c r="JIP80" i="32" s="1"/>
  <c r="JIQ82" i="32"/>
  <c r="JIQ80" i="32" s="1"/>
  <c r="JIR82" i="32"/>
  <c r="JIR80" i="32" s="1"/>
  <c r="JIS82" i="32"/>
  <c r="JIT82" i="32"/>
  <c r="JIU82" i="32"/>
  <c r="JIV82" i="32"/>
  <c r="JIV80" i="32" s="1"/>
  <c r="JIW82" i="32"/>
  <c r="JIW80" i="32" s="1"/>
  <c r="JIX82" i="32"/>
  <c r="JIX80" i="32" s="1"/>
  <c r="JIY82" i="32"/>
  <c r="JIY80" i="32" s="1"/>
  <c r="JIZ82" i="32"/>
  <c r="JIZ80" i="32" s="1"/>
  <c r="JJA82" i="32"/>
  <c r="JJB82" i="32"/>
  <c r="JJC82" i="32"/>
  <c r="JJD82" i="32"/>
  <c r="JJD80" i="32" s="1"/>
  <c r="JJE82" i="32"/>
  <c r="JJE80" i="32" s="1"/>
  <c r="JJF82" i="32"/>
  <c r="JJF80" i="32" s="1"/>
  <c r="JJG82" i="32"/>
  <c r="JJG80" i="32" s="1"/>
  <c r="JJH82" i="32"/>
  <c r="JJH80" i="32" s="1"/>
  <c r="JJI82" i="32"/>
  <c r="JJJ82" i="32"/>
  <c r="JJK82" i="32"/>
  <c r="JJL82" i="32"/>
  <c r="JJL80" i="32" s="1"/>
  <c r="JJM82" i="32"/>
  <c r="JJM80" i="32" s="1"/>
  <c r="JJN82" i="32"/>
  <c r="JJN80" i="32" s="1"/>
  <c r="JJO82" i="32"/>
  <c r="JJO80" i="32" s="1"/>
  <c r="JJP82" i="32"/>
  <c r="JJP80" i="32" s="1"/>
  <c r="JJQ82" i="32"/>
  <c r="JJR82" i="32"/>
  <c r="JJS82" i="32"/>
  <c r="JJT82" i="32"/>
  <c r="JJT80" i="32" s="1"/>
  <c r="JJU82" i="32"/>
  <c r="JJU80" i="32" s="1"/>
  <c r="JJV82" i="32"/>
  <c r="JJV80" i="32" s="1"/>
  <c r="JJW82" i="32"/>
  <c r="JJW80" i="32" s="1"/>
  <c r="JJX82" i="32"/>
  <c r="JJX80" i="32" s="1"/>
  <c r="JJY82" i="32"/>
  <c r="JJZ82" i="32"/>
  <c r="JKA82" i="32"/>
  <c r="JKB82" i="32"/>
  <c r="JKB80" i="32" s="1"/>
  <c r="JKC82" i="32"/>
  <c r="JKC80" i="32" s="1"/>
  <c r="JKD82" i="32"/>
  <c r="JKD80" i="32" s="1"/>
  <c r="JKE82" i="32"/>
  <c r="JKE80" i="32" s="1"/>
  <c r="JKF82" i="32"/>
  <c r="JKF80" i="32" s="1"/>
  <c r="JKG82" i="32"/>
  <c r="JKH82" i="32"/>
  <c r="JKI82" i="32"/>
  <c r="JKJ82" i="32"/>
  <c r="JKJ80" i="32" s="1"/>
  <c r="JKK82" i="32"/>
  <c r="JKK80" i="32" s="1"/>
  <c r="JKL82" i="32"/>
  <c r="JKL80" i="32" s="1"/>
  <c r="JKM82" i="32"/>
  <c r="JKM80" i="32" s="1"/>
  <c r="JKN82" i="32"/>
  <c r="JKN80" i="32" s="1"/>
  <c r="JKO82" i="32"/>
  <c r="JKP82" i="32"/>
  <c r="JKQ82" i="32"/>
  <c r="JKR82" i="32"/>
  <c r="JKR80" i="32" s="1"/>
  <c r="JKS82" i="32"/>
  <c r="JKS80" i="32" s="1"/>
  <c r="JKT82" i="32"/>
  <c r="JKT80" i="32" s="1"/>
  <c r="JKU82" i="32"/>
  <c r="JKU80" i="32" s="1"/>
  <c r="JKV82" i="32"/>
  <c r="JKV80" i="32" s="1"/>
  <c r="JKW82" i="32"/>
  <c r="JKX82" i="32"/>
  <c r="JKY82" i="32"/>
  <c r="JKZ82" i="32"/>
  <c r="JKZ80" i="32" s="1"/>
  <c r="JLA82" i="32"/>
  <c r="JLA80" i="32" s="1"/>
  <c r="JLB82" i="32"/>
  <c r="JLB80" i="32" s="1"/>
  <c r="JLC82" i="32"/>
  <c r="JLC80" i="32" s="1"/>
  <c r="JLD82" i="32"/>
  <c r="JLD80" i="32" s="1"/>
  <c r="JLE82" i="32"/>
  <c r="JLF82" i="32"/>
  <c r="JLG82" i="32"/>
  <c r="JLH82" i="32"/>
  <c r="JLH80" i="32" s="1"/>
  <c r="JLI82" i="32"/>
  <c r="JLI80" i="32" s="1"/>
  <c r="JLJ82" i="32"/>
  <c r="JLJ80" i="32" s="1"/>
  <c r="JLK82" i="32"/>
  <c r="JLK80" i="32" s="1"/>
  <c r="JLL82" i="32"/>
  <c r="JLL80" i="32" s="1"/>
  <c r="JLM82" i="32"/>
  <c r="JLN82" i="32"/>
  <c r="JLO82" i="32"/>
  <c r="JLP82" i="32"/>
  <c r="JLP80" i="32" s="1"/>
  <c r="JLQ82" i="32"/>
  <c r="JLQ80" i="32" s="1"/>
  <c r="JLR82" i="32"/>
  <c r="JLR80" i="32" s="1"/>
  <c r="JLS82" i="32"/>
  <c r="JLS80" i="32" s="1"/>
  <c r="JLT82" i="32"/>
  <c r="JLT80" i="32" s="1"/>
  <c r="JLU82" i="32"/>
  <c r="JLV82" i="32"/>
  <c r="JLW82" i="32"/>
  <c r="JLX82" i="32"/>
  <c r="JLX80" i="32" s="1"/>
  <c r="JLY82" i="32"/>
  <c r="JLY80" i="32" s="1"/>
  <c r="JLZ82" i="32"/>
  <c r="JLZ80" i="32" s="1"/>
  <c r="JMA82" i="32"/>
  <c r="JMA80" i="32" s="1"/>
  <c r="JMB82" i="32"/>
  <c r="JMB80" i="32" s="1"/>
  <c r="JMC82" i="32"/>
  <c r="JMD82" i="32"/>
  <c r="JME82" i="32"/>
  <c r="JMF82" i="32"/>
  <c r="JMF80" i="32" s="1"/>
  <c r="JMG82" i="32"/>
  <c r="JMG80" i="32" s="1"/>
  <c r="JMH82" i="32"/>
  <c r="JMH80" i="32" s="1"/>
  <c r="JMI82" i="32"/>
  <c r="JMI80" i="32" s="1"/>
  <c r="JMJ82" i="32"/>
  <c r="JMJ80" i="32" s="1"/>
  <c r="JMK82" i="32"/>
  <c r="JML82" i="32"/>
  <c r="JMM82" i="32"/>
  <c r="JMN82" i="32"/>
  <c r="JMN80" i="32" s="1"/>
  <c r="JMO82" i="32"/>
  <c r="JMO80" i="32" s="1"/>
  <c r="JMP82" i="32"/>
  <c r="JMP80" i="32" s="1"/>
  <c r="JMQ82" i="32"/>
  <c r="JMQ80" i="32" s="1"/>
  <c r="JMR82" i="32"/>
  <c r="JMR80" i="32" s="1"/>
  <c r="JMS82" i="32"/>
  <c r="JMT82" i="32"/>
  <c r="JMU82" i="32"/>
  <c r="JMV82" i="32"/>
  <c r="JMV80" i="32" s="1"/>
  <c r="JMW82" i="32"/>
  <c r="JMW80" i="32" s="1"/>
  <c r="JMX82" i="32"/>
  <c r="JMX80" i="32" s="1"/>
  <c r="JMY82" i="32"/>
  <c r="JMY80" i="32" s="1"/>
  <c r="JMZ82" i="32"/>
  <c r="JMZ80" i="32" s="1"/>
  <c r="JNA82" i="32"/>
  <c r="JNB82" i="32"/>
  <c r="JNC82" i="32"/>
  <c r="JND82" i="32"/>
  <c r="JND80" i="32" s="1"/>
  <c r="JNE82" i="32"/>
  <c r="JNE80" i="32" s="1"/>
  <c r="JNF82" i="32"/>
  <c r="JNF80" i="32" s="1"/>
  <c r="JNG82" i="32"/>
  <c r="JNG80" i="32" s="1"/>
  <c r="JNH82" i="32"/>
  <c r="JNH80" i="32" s="1"/>
  <c r="JNI82" i="32"/>
  <c r="JNJ82" i="32"/>
  <c r="JNK82" i="32"/>
  <c r="JNL82" i="32"/>
  <c r="JNL80" i="32" s="1"/>
  <c r="JNM82" i="32"/>
  <c r="JNM80" i="32" s="1"/>
  <c r="JNN82" i="32"/>
  <c r="JNN80" i="32" s="1"/>
  <c r="JNO82" i="32"/>
  <c r="JNO80" i="32" s="1"/>
  <c r="JNP82" i="32"/>
  <c r="JNP80" i="32" s="1"/>
  <c r="JNQ82" i="32"/>
  <c r="JNR82" i="32"/>
  <c r="JNS82" i="32"/>
  <c r="JNT82" i="32"/>
  <c r="JNT80" i="32" s="1"/>
  <c r="JNU82" i="32"/>
  <c r="JNU80" i="32" s="1"/>
  <c r="JNV82" i="32"/>
  <c r="JNV80" i="32" s="1"/>
  <c r="JNW82" i="32"/>
  <c r="JNW80" i="32" s="1"/>
  <c r="JNX82" i="32"/>
  <c r="JNX80" i="32" s="1"/>
  <c r="JNY82" i="32"/>
  <c r="JNZ82" i="32"/>
  <c r="JOA82" i="32"/>
  <c r="JOB82" i="32"/>
  <c r="JOB80" i="32" s="1"/>
  <c r="JOC82" i="32"/>
  <c r="JOC80" i="32" s="1"/>
  <c r="JOD82" i="32"/>
  <c r="JOD80" i="32" s="1"/>
  <c r="JOE82" i="32"/>
  <c r="JOE80" i="32" s="1"/>
  <c r="JOF82" i="32"/>
  <c r="JOF80" i="32" s="1"/>
  <c r="JOG82" i="32"/>
  <c r="JOH82" i="32"/>
  <c r="JOI82" i="32"/>
  <c r="JOJ82" i="32"/>
  <c r="JOJ80" i="32" s="1"/>
  <c r="JOK82" i="32"/>
  <c r="JOK80" i="32" s="1"/>
  <c r="JOL82" i="32"/>
  <c r="JOL80" i="32" s="1"/>
  <c r="JOM82" i="32"/>
  <c r="JOM80" i="32" s="1"/>
  <c r="JON82" i="32"/>
  <c r="JON80" i="32" s="1"/>
  <c r="JOO82" i="32"/>
  <c r="JOP82" i="32"/>
  <c r="JOQ82" i="32"/>
  <c r="JOR82" i="32"/>
  <c r="JOR80" i="32" s="1"/>
  <c r="JOS82" i="32"/>
  <c r="JOS80" i="32" s="1"/>
  <c r="JOT82" i="32"/>
  <c r="JOT80" i="32" s="1"/>
  <c r="JOU82" i="32"/>
  <c r="JOU80" i="32" s="1"/>
  <c r="JOV82" i="32"/>
  <c r="JOV80" i="32" s="1"/>
  <c r="JOW82" i="32"/>
  <c r="JOX82" i="32"/>
  <c r="JOY82" i="32"/>
  <c r="JOZ82" i="32"/>
  <c r="JOZ80" i="32" s="1"/>
  <c r="JPA82" i="32"/>
  <c r="JPA80" i="32" s="1"/>
  <c r="JPB82" i="32"/>
  <c r="JPB80" i="32" s="1"/>
  <c r="JPC82" i="32"/>
  <c r="JPC80" i="32" s="1"/>
  <c r="JPD82" i="32"/>
  <c r="JPD80" i="32" s="1"/>
  <c r="JPE82" i="32"/>
  <c r="JPF82" i="32"/>
  <c r="JPG82" i="32"/>
  <c r="JPH82" i="32"/>
  <c r="JPH80" i="32" s="1"/>
  <c r="JPI82" i="32"/>
  <c r="JPI80" i="32" s="1"/>
  <c r="JPJ82" i="32"/>
  <c r="JPJ80" i="32" s="1"/>
  <c r="JPK82" i="32"/>
  <c r="JPK80" i="32" s="1"/>
  <c r="JPL82" i="32"/>
  <c r="JPL80" i="32" s="1"/>
  <c r="JPM82" i="32"/>
  <c r="JPN82" i="32"/>
  <c r="JPO82" i="32"/>
  <c r="JPP82" i="32"/>
  <c r="JPP80" i="32" s="1"/>
  <c r="JPQ82" i="32"/>
  <c r="JPQ80" i="32" s="1"/>
  <c r="JPR82" i="32"/>
  <c r="JPR80" i="32" s="1"/>
  <c r="JPS82" i="32"/>
  <c r="JPS80" i="32" s="1"/>
  <c r="JPT82" i="32"/>
  <c r="JPT80" i="32" s="1"/>
  <c r="JPU82" i="32"/>
  <c r="JPV82" i="32"/>
  <c r="JPW82" i="32"/>
  <c r="JPX82" i="32"/>
  <c r="JPX80" i="32" s="1"/>
  <c r="JPY82" i="32"/>
  <c r="JPY80" i="32" s="1"/>
  <c r="JPZ82" i="32"/>
  <c r="JPZ80" i="32" s="1"/>
  <c r="JQA82" i="32"/>
  <c r="JQA80" i="32" s="1"/>
  <c r="JQB82" i="32"/>
  <c r="JQB80" i="32" s="1"/>
  <c r="JQC82" i="32"/>
  <c r="JQD82" i="32"/>
  <c r="JQE82" i="32"/>
  <c r="JQF82" i="32"/>
  <c r="JQF80" i="32" s="1"/>
  <c r="JQG82" i="32"/>
  <c r="JQG80" i="32" s="1"/>
  <c r="JQH82" i="32"/>
  <c r="JQH80" i="32" s="1"/>
  <c r="JQI82" i="32"/>
  <c r="JQI80" i="32" s="1"/>
  <c r="JQJ82" i="32"/>
  <c r="JQJ80" i="32" s="1"/>
  <c r="JQK82" i="32"/>
  <c r="JQL82" i="32"/>
  <c r="JQM82" i="32"/>
  <c r="JQN82" i="32"/>
  <c r="JQN80" i="32" s="1"/>
  <c r="JQO82" i="32"/>
  <c r="JQO80" i="32" s="1"/>
  <c r="JQP82" i="32"/>
  <c r="JQP80" i="32" s="1"/>
  <c r="JQQ82" i="32"/>
  <c r="JQQ80" i="32" s="1"/>
  <c r="JQR82" i="32"/>
  <c r="JQR80" i="32" s="1"/>
  <c r="JQS82" i="32"/>
  <c r="JQT82" i="32"/>
  <c r="JQU82" i="32"/>
  <c r="JQV82" i="32"/>
  <c r="JQV80" i="32" s="1"/>
  <c r="JQW82" i="32"/>
  <c r="JQW80" i="32" s="1"/>
  <c r="JQX82" i="32"/>
  <c r="JQX80" i="32" s="1"/>
  <c r="JQY82" i="32"/>
  <c r="JQY80" i="32" s="1"/>
  <c r="JQZ82" i="32"/>
  <c r="JQZ80" i="32" s="1"/>
  <c r="JRA82" i="32"/>
  <c r="JRB82" i="32"/>
  <c r="JRC82" i="32"/>
  <c r="JRD82" i="32"/>
  <c r="JRD80" i="32" s="1"/>
  <c r="JRE82" i="32"/>
  <c r="JRE80" i="32" s="1"/>
  <c r="JRF82" i="32"/>
  <c r="JRF80" i="32" s="1"/>
  <c r="JRG82" i="32"/>
  <c r="JRG80" i="32" s="1"/>
  <c r="JRH82" i="32"/>
  <c r="JRH80" i="32" s="1"/>
  <c r="JRI82" i="32"/>
  <c r="JRJ82" i="32"/>
  <c r="JRK82" i="32"/>
  <c r="JRL82" i="32"/>
  <c r="JRL80" i="32" s="1"/>
  <c r="JRM82" i="32"/>
  <c r="JRM80" i="32" s="1"/>
  <c r="JRN82" i="32"/>
  <c r="JRN80" i="32" s="1"/>
  <c r="JRO82" i="32"/>
  <c r="JRO80" i="32" s="1"/>
  <c r="JRP82" i="32"/>
  <c r="JRP80" i="32" s="1"/>
  <c r="JRQ82" i="32"/>
  <c r="JRR82" i="32"/>
  <c r="JRS82" i="32"/>
  <c r="JRT82" i="32"/>
  <c r="JRT80" i="32" s="1"/>
  <c r="JRU82" i="32"/>
  <c r="JRU80" i="32" s="1"/>
  <c r="JRV82" i="32"/>
  <c r="JRV80" i="32" s="1"/>
  <c r="JRW82" i="32"/>
  <c r="JRW80" i="32" s="1"/>
  <c r="JRX82" i="32"/>
  <c r="JRX80" i="32" s="1"/>
  <c r="JRY82" i="32"/>
  <c r="JRZ82" i="32"/>
  <c r="JSA82" i="32"/>
  <c r="JSB82" i="32"/>
  <c r="JSB80" i="32" s="1"/>
  <c r="JSC82" i="32"/>
  <c r="JSC80" i="32" s="1"/>
  <c r="JSD82" i="32"/>
  <c r="JSD80" i="32" s="1"/>
  <c r="JSE82" i="32"/>
  <c r="JSE80" i="32" s="1"/>
  <c r="JSF82" i="32"/>
  <c r="JSF80" i="32" s="1"/>
  <c r="JSG82" i="32"/>
  <c r="JSH82" i="32"/>
  <c r="JSI82" i="32"/>
  <c r="JSJ82" i="32"/>
  <c r="JSJ80" i="32" s="1"/>
  <c r="JSK82" i="32"/>
  <c r="JSK80" i="32" s="1"/>
  <c r="JSL82" i="32"/>
  <c r="JSL80" i="32" s="1"/>
  <c r="JSM82" i="32"/>
  <c r="JSM80" i="32" s="1"/>
  <c r="JSN82" i="32"/>
  <c r="JSN80" i="32" s="1"/>
  <c r="JSO82" i="32"/>
  <c r="JSP82" i="32"/>
  <c r="JSQ82" i="32"/>
  <c r="JSR82" i="32"/>
  <c r="JSR80" i="32" s="1"/>
  <c r="JSS82" i="32"/>
  <c r="JSS80" i="32" s="1"/>
  <c r="JST82" i="32"/>
  <c r="JST80" i="32" s="1"/>
  <c r="JSU82" i="32"/>
  <c r="JSU80" i="32" s="1"/>
  <c r="JSV82" i="32"/>
  <c r="JSV80" i="32" s="1"/>
  <c r="JSW82" i="32"/>
  <c r="JSX82" i="32"/>
  <c r="JSY82" i="32"/>
  <c r="JSZ82" i="32"/>
  <c r="JSZ80" i="32" s="1"/>
  <c r="JTA82" i="32"/>
  <c r="JTA80" i="32" s="1"/>
  <c r="JTB82" i="32"/>
  <c r="JTB80" i="32" s="1"/>
  <c r="JTC82" i="32"/>
  <c r="JTC80" i="32" s="1"/>
  <c r="JTD82" i="32"/>
  <c r="JTD80" i="32" s="1"/>
  <c r="JTE82" i="32"/>
  <c r="JTF82" i="32"/>
  <c r="JTG82" i="32"/>
  <c r="JTH82" i="32"/>
  <c r="JTH80" i="32" s="1"/>
  <c r="JTI82" i="32"/>
  <c r="JTI80" i="32" s="1"/>
  <c r="JTJ82" i="32"/>
  <c r="JTJ80" i="32" s="1"/>
  <c r="JTK82" i="32"/>
  <c r="JTK80" i="32" s="1"/>
  <c r="JTL82" i="32"/>
  <c r="JTL80" i="32" s="1"/>
  <c r="JTM82" i="32"/>
  <c r="JTN82" i="32"/>
  <c r="JTO82" i="32"/>
  <c r="JTP82" i="32"/>
  <c r="JTP80" i="32" s="1"/>
  <c r="JTQ82" i="32"/>
  <c r="JTQ80" i="32" s="1"/>
  <c r="JTR82" i="32"/>
  <c r="JTR80" i="32" s="1"/>
  <c r="JTS82" i="32"/>
  <c r="JTS80" i="32" s="1"/>
  <c r="JTT82" i="32"/>
  <c r="JTT80" i="32" s="1"/>
  <c r="JTU82" i="32"/>
  <c r="JTV82" i="32"/>
  <c r="JTW82" i="32"/>
  <c r="JTX82" i="32"/>
  <c r="JTX80" i="32" s="1"/>
  <c r="JTY82" i="32"/>
  <c r="JTY80" i="32" s="1"/>
  <c r="JTZ82" i="32"/>
  <c r="JTZ80" i="32" s="1"/>
  <c r="JUA82" i="32"/>
  <c r="JUA80" i="32" s="1"/>
  <c r="JUB82" i="32"/>
  <c r="JUB80" i="32" s="1"/>
  <c r="JUC82" i="32"/>
  <c r="JUD82" i="32"/>
  <c r="JUE82" i="32"/>
  <c r="JUF82" i="32"/>
  <c r="JUF80" i="32" s="1"/>
  <c r="JUG82" i="32"/>
  <c r="JUG80" i="32" s="1"/>
  <c r="JUH82" i="32"/>
  <c r="JUH80" i="32" s="1"/>
  <c r="JUI82" i="32"/>
  <c r="JUI80" i="32" s="1"/>
  <c r="JUJ82" i="32"/>
  <c r="JUJ80" i="32" s="1"/>
  <c r="JUK82" i="32"/>
  <c r="JUL82" i="32"/>
  <c r="JUM82" i="32"/>
  <c r="JUN82" i="32"/>
  <c r="JUN80" i="32" s="1"/>
  <c r="JUO82" i="32"/>
  <c r="JUO80" i="32" s="1"/>
  <c r="JUP82" i="32"/>
  <c r="JUP80" i="32" s="1"/>
  <c r="JUQ82" i="32"/>
  <c r="JUQ80" i="32" s="1"/>
  <c r="JUR82" i="32"/>
  <c r="JUR80" i="32" s="1"/>
  <c r="JUS82" i="32"/>
  <c r="JUT82" i="32"/>
  <c r="JUU82" i="32"/>
  <c r="JUV82" i="32"/>
  <c r="JUV80" i="32" s="1"/>
  <c r="JUW82" i="32"/>
  <c r="JUW80" i="32" s="1"/>
  <c r="JUX82" i="32"/>
  <c r="JUX80" i="32" s="1"/>
  <c r="JUY82" i="32"/>
  <c r="JUY80" i="32" s="1"/>
  <c r="JUZ82" i="32"/>
  <c r="JUZ80" i="32" s="1"/>
  <c r="JVA82" i="32"/>
  <c r="JVB82" i="32"/>
  <c r="JVC82" i="32"/>
  <c r="JVD82" i="32"/>
  <c r="JVD80" i="32" s="1"/>
  <c r="JVE82" i="32"/>
  <c r="JVE80" i="32" s="1"/>
  <c r="JVF82" i="32"/>
  <c r="JVF80" i="32" s="1"/>
  <c r="JVG82" i="32"/>
  <c r="JVG80" i="32" s="1"/>
  <c r="JVH82" i="32"/>
  <c r="JVH80" i="32" s="1"/>
  <c r="JVI82" i="32"/>
  <c r="JVJ82" i="32"/>
  <c r="JVK82" i="32"/>
  <c r="JVL82" i="32"/>
  <c r="JVL80" i="32" s="1"/>
  <c r="JVM82" i="32"/>
  <c r="JVM80" i="32" s="1"/>
  <c r="JVN82" i="32"/>
  <c r="JVN80" i="32" s="1"/>
  <c r="JVO82" i="32"/>
  <c r="JVO80" i="32" s="1"/>
  <c r="JVP82" i="32"/>
  <c r="JVP80" i="32" s="1"/>
  <c r="JVQ82" i="32"/>
  <c r="JVR82" i="32"/>
  <c r="JVS82" i="32"/>
  <c r="JVT82" i="32"/>
  <c r="JVT80" i="32" s="1"/>
  <c r="JVU82" i="32"/>
  <c r="JVU80" i="32" s="1"/>
  <c r="JVV82" i="32"/>
  <c r="JVV80" i="32" s="1"/>
  <c r="JVW82" i="32"/>
  <c r="JVW80" i="32" s="1"/>
  <c r="JVX82" i="32"/>
  <c r="JVX80" i="32" s="1"/>
  <c r="JVY82" i="32"/>
  <c r="JVZ82" i="32"/>
  <c r="JWA82" i="32"/>
  <c r="JWB82" i="32"/>
  <c r="JWB80" i="32" s="1"/>
  <c r="JWC82" i="32"/>
  <c r="JWC80" i="32" s="1"/>
  <c r="JWD82" i="32"/>
  <c r="JWD80" i="32" s="1"/>
  <c r="JWE82" i="32"/>
  <c r="JWE80" i="32" s="1"/>
  <c r="JWF82" i="32"/>
  <c r="JWF80" i="32" s="1"/>
  <c r="JWG82" i="32"/>
  <c r="JWH82" i="32"/>
  <c r="JWI82" i="32"/>
  <c r="JWJ82" i="32"/>
  <c r="JWJ80" i="32" s="1"/>
  <c r="JWK82" i="32"/>
  <c r="JWK80" i="32" s="1"/>
  <c r="JWL82" i="32"/>
  <c r="JWL80" i="32" s="1"/>
  <c r="JWM82" i="32"/>
  <c r="JWM80" i="32" s="1"/>
  <c r="JWN82" i="32"/>
  <c r="JWN80" i="32" s="1"/>
  <c r="JWO82" i="32"/>
  <c r="JWP82" i="32"/>
  <c r="JWQ82" i="32"/>
  <c r="JWR82" i="32"/>
  <c r="JWR80" i="32" s="1"/>
  <c r="JWS82" i="32"/>
  <c r="JWS80" i="32" s="1"/>
  <c r="JWT82" i="32"/>
  <c r="JWT80" i="32" s="1"/>
  <c r="JWU82" i="32"/>
  <c r="JWU80" i="32" s="1"/>
  <c r="JWV82" i="32"/>
  <c r="JWV80" i="32" s="1"/>
  <c r="JWW82" i="32"/>
  <c r="JWX82" i="32"/>
  <c r="JWY82" i="32"/>
  <c r="JWZ82" i="32"/>
  <c r="JWZ80" i="32" s="1"/>
  <c r="JXA82" i="32"/>
  <c r="JXA80" i="32" s="1"/>
  <c r="JXB82" i="32"/>
  <c r="JXB80" i="32" s="1"/>
  <c r="JXC82" i="32"/>
  <c r="JXC80" i="32" s="1"/>
  <c r="JXD82" i="32"/>
  <c r="JXD80" i="32" s="1"/>
  <c r="JXE82" i="32"/>
  <c r="JXF82" i="32"/>
  <c r="JXG82" i="32"/>
  <c r="JXH82" i="32"/>
  <c r="JXH80" i="32" s="1"/>
  <c r="JXI82" i="32"/>
  <c r="JXI80" i="32" s="1"/>
  <c r="JXJ82" i="32"/>
  <c r="JXJ80" i="32" s="1"/>
  <c r="JXK82" i="32"/>
  <c r="JXK80" i="32" s="1"/>
  <c r="JXL82" i="32"/>
  <c r="JXL80" i="32" s="1"/>
  <c r="JXM82" i="32"/>
  <c r="JXN82" i="32"/>
  <c r="JXO82" i="32"/>
  <c r="JXP82" i="32"/>
  <c r="JXP80" i="32" s="1"/>
  <c r="JXQ82" i="32"/>
  <c r="JXQ80" i="32" s="1"/>
  <c r="JXR82" i="32"/>
  <c r="JXR80" i="32" s="1"/>
  <c r="JXS82" i="32"/>
  <c r="JXS80" i="32" s="1"/>
  <c r="JXT82" i="32"/>
  <c r="JXT80" i="32" s="1"/>
  <c r="JXU82" i="32"/>
  <c r="JXV82" i="32"/>
  <c r="JXW82" i="32"/>
  <c r="JXX82" i="32"/>
  <c r="JXX80" i="32" s="1"/>
  <c r="JXY82" i="32"/>
  <c r="JXY80" i="32" s="1"/>
  <c r="JXZ82" i="32"/>
  <c r="JXZ80" i="32" s="1"/>
  <c r="JYA82" i="32"/>
  <c r="JYA80" i="32" s="1"/>
  <c r="JYB82" i="32"/>
  <c r="JYB80" i="32" s="1"/>
  <c r="JYC82" i="32"/>
  <c r="JYD82" i="32"/>
  <c r="JYE82" i="32"/>
  <c r="JYF82" i="32"/>
  <c r="JYF80" i="32" s="1"/>
  <c r="JYG82" i="32"/>
  <c r="JYG80" i="32" s="1"/>
  <c r="JYH82" i="32"/>
  <c r="JYH80" i="32" s="1"/>
  <c r="JYI82" i="32"/>
  <c r="JYI80" i="32" s="1"/>
  <c r="JYJ82" i="32"/>
  <c r="JYJ80" i="32" s="1"/>
  <c r="JYK82" i="32"/>
  <c r="JYL82" i="32"/>
  <c r="JYM82" i="32"/>
  <c r="JYN82" i="32"/>
  <c r="JYN80" i="32" s="1"/>
  <c r="JYO82" i="32"/>
  <c r="JYO80" i="32" s="1"/>
  <c r="JYP82" i="32"/>
  <c r="JYP80" i="32" s="1"/>
  <c r="JYQ82" i="32"/>
  <c r="JYQ80" i="32" s="1"/>
  <c r="JYR82" i="32"/>
  <c r="JYR80" i="32" s="1"/>
  <c r="JYS82" i="32"/>
  <c r="JYT82" i="32"/>
  <c r="JYU82" i="32"/>
  <c r="JYV82" i="32"/>
  <c r="JYV80" i="32" s="1"/>
  <c r="JYW82" i="32"/>
  <c r="JYW80" i="32" s="1"/>
  <c r="JYX82" i="32"/>
  <c r="JYX80" i="32" s="1"/>
  <c r="JYY82" i="32"/>
  <c r="JYY80" i="32" s="1"/>
  <c r="JYZ82" i="32"/>
  <c r="JYZ80" i="32" s="1"/>
  <c r="JZA82" i="32"/>
  <c r="JZB82" i="32"/>
  <c r="JZC82" i="32"/>
  <c r="JZD82" i="32"/>
  <c r="JZD80" i="32" s="1"/>
  <c r="JZE82" i="32"/>
  <c r="JZE80" i="32" s="1"/>
  <c r="JZF82" i="32"/>
  <c r="JZF80" i="32" s="1"/>
  <c r="JZG82" i="32"/>
  <c r="JZG80" i="32" s="1"/>
  <c r="JZH82" i="32"/>
  <c r="JZH80" i="32" s="1"/>
  <c r="JZI82" i="32"/>
  <c r="JZJ82" i="32"/>
  <c r="JZK82" i="32"/>
  <c r="JZL82" i="32"/>
  <c r="JZL80" i="32" s="1"/>
  <c r="JZM82" i="32"/>
  <c r="JZM80" i="32" s="1"/>
  <c r="JZN82" i="32"/>
  <c r="JZN80" i="32" s="1"/>
  <c r="JZO82" i="32"/>
  <c r="JZO80" i="32" s="1"/>
  <c r="JZP82" i="32"/>
  <c r="JZP80" i="32" s="1"/>
  <c r="JZQ82" i="32"/>
  <c r="JZR82" i="32"/>
  <c r="JZS82" i="32"/>
  <c r="JZT82" i="32"/>
  <c r="JZT80" i="32" s="1"/>
  <c r="JZU82" i="32"/>
  <c r="JZU80" i="32" s="1"/>
  <c r="JZV82" i="32"/>
  <c r="JZV80" i="32" s="1"/>
  <c r="JZW82" i="32"/>
  <c r="JZW80" i="32" s="1"/>
  <c r="JZX82" i="32"/>
  <c r="JZX80" i="32" s="1"/>
  <c r="JZY82" i="32"/>
  <c r="JZZ82" i="32"/>
  <c r="KAA82" i="32"/>
  <c r="KAB82" i="32"/>
  <c r="KAB80" i="32" s="1"/>
  <c r="KAC82" i="32"/>
  <c r="KAC80" i="32" s="1"/>
  <c r="KAD82" i="32"/>
  <c r="KAD80" i="32" s="1"/>
  <c r="KAE82" i="32"/>
  <c r="KAE80" i="32" s="1"/>
  <c r="KAF82" i="32"/>
  <c r="KAF80" i="32" s="1"/>
  <c r="KAG82" i="32"/>
  <c r="KAH82" i="32"/>
  <c r="KAI82" i="32"/>
  <c r="KAJ82" i="32"/>
  <c r="KAJ80" i="32" s="1"/>
  <c r="KAK82" i="32"/>
  <c r="KAK80" i="32" s="1"/>
  <c r="KAL82" i="32"/>
  <c r="KAL80" i="32" s="1"/>
  <c r="KAM82" i="32"/>
  <c r="KAM80" i="32" s="1"/>
  <c r="KAN82" i="32"/>
  <c r="KAN80" i="32" s="1"/>
  <c r="KAO82" i="32"/>
  <c r="KAP82" i="32"/>
  <c r="KAQ82" i="32"/>
  <c r="KAR82" i="32"/>
  <c r="KAR80" i="32" s="1"/>
  <c r="KAS82" i="32"/>
  <c r="KAS80" i="32" s="1"/>
  <c r="KAT82" i="32"/>
  <c r="KAT80" i="32" s="1"/>
  <c r="KAU82" i="32"/>
  <c r="KAU80" i="32" s="1"/>
  <c r="KAV82" i="32"/>
  <c r="KAV80" i="32" s="1"/>
  <c r="KAW82" i="32"/>
  <c r="KAX82" i="32"/>
  <c r="KAY82" i="32"/>
  <c r="KAZ82" i="32"/>
  <c r="KAZ80" i="32" s="1"/>
  <c r="KBA82" i="32"/>
  <c r="KBA80" i="32" s="1"/>
  <c r="KBB82" i="32"/>
  <c r="KBB80" i="32" s="1"/>
  <c r="KBC82" i="32"/>
  <c r="KBC80" i="32" s="1"/>
  <c r="KBD82" i="32"/>
  <c r="KBD80" i="32" s="1"/>
  <c r="KBE82" i="32"/>
  <c r="KBF82" i="32"/>
  <c r="KBG82" i="32"/>
  <c r="KBH82" i="32"/>
  <c r="KBH80" i="32" s="1"/>
  <c r="KBI82" i="32"/>
  <c r="KBI80" i="32" s="1"/>
  <c r="KBJ82" i="32"/>
  <c r="KBJ80" i="32" s="1"/>
  <c r="KBK82" i="32"/>
  <c r="KBK80" i="32" s="1"/>
  <c r="KBL82" i="32"/>
  <c r="KBL80" i="32" s="1"/>
  <c r="KBM82" i="32"/>
  <c r="KBN82" i="32"/>
  <c r="KBO82" i="32"/>
  <c r="KBP82" i="32"/>
  <c r="KBP80" i="32" s="1"/>
  <c r="KBQ82" i="32"/>
  <c r="KBQ80" i="32" s="1"/>
  <c r="KBR82" i="32"/>
  <c r="KBR80" i="32" s="1"/>
  <c r="KBS82" i="32"/>
  <c r="KBS80" i="32" s="1"/>
  <c r="KBT82" i="32"/>
  <c r="KBT80" i="32" s="1"/>
  <c r="KBU82" i="32"/>
  <c r="KBV82" i="32"/>
  <c r="KBW82" i="32"/>
  <c r="KBX82" i="32"/>
  <c r="KBX80" i="32" s="1"/>
  <c r="KBY82" i="32"/>
  <c r="KBY80" i="32" s="1"/>
  <c r="KBZ82" i="32"/>
  <c r="KBZ80" i="32" s="1"/>
  <c r="KCA82" i="32"/>
  <c r="KCA80" i="32" s="1"/>
  <c r="KCB82" i="32"/>
  <c r="KCB80" i="32" s="1"/>
  <c r="KCC82" i="32"/>
  <c r="KCD82" i="32"/>
  <c r="KCE82" i="32"/>
  <c r="KCF82" i="32"/>
  <c r="KCF80" i="32" s="1"/>
  <c r="KCG82" i="32"/>
  <c r="KCG80" i="32" s="1"/>
  <c r="KCH82" i="32"/>
  <c r="KCH80" i="32" s="1"/>
  <c r="KCI82" i="32"/>
  <c r="KCI80" i="32" s="1"/>
  <c r="KCJ82" i="32"/>
  <c r="KCJ80" i="32" s="1"/>
  <c r="KCK82" i="32"/>
  <c r="KCL82" i="32"/>
  <c r="KCM82" i="32"/>
  <c r="KCN82" i="32"/>
  <c r="KCN80" i="32" s="1"/>
  <c r="KCO82" i="32"/>
  <c r="KCO80" i="32" s="1"/>
  <c r="KCP82" i="32"/>
  <c r="KCP80" i="32" s="1"/>
  <c r="KCQ82" i="32"/>
  <c r="KCQ80" i="32" s="1"/>
  <c r="KCR82" i="32"/>
  <c r="KCR80" i="32" s="1"/>
  <c r="KCS82" i="32"/>
  <c r="KCT82" i="32"/>
  <c r="KCU82" i="32"/>
  <c r="KCV82" i="32"/>
  <c r="KCV80" i="32" s="1"/>
  <c r="KCW82" i="32"/>
  <c r="KCW80" i="32" s="1"/>
  <c r="KCX82" i="32"/>
  <c r="KCX80" i="32" s="1"/>
  <c r="KCY82" i="32"/>
  <c r="KCY80" i="32" s="1"/>
  <c r="KCZ82" i="32"/>
  <c r="KCZ80" i="32" s="1"/>
  <c r="KDA82" i="32"/>
  <c r="KDB82" i="32"/>
  <c r="KDC82" i="32"/>
  <c r="KDD82" i="32"/>
  <c r="KDD80" i="32" s="1"/>
  <c r="KDE82" i="32"/>
  <c r="KDE80" i="32" s="1"/>
  <c r="KDF82" i="32"/>
  <c r="KDF80" i="32" s="1"/>
  <c r="KDG82" i="32"/>
  <c r="KDG80" i="32" s="1"/>
  <c r="KDH82" i="32"/>
  <c r="KDH80" i="32" s="1"/>
  <c r="KDI82" i="32"/>
  <c r="KDJ82" i="32"/>
  <c r="KDK82" i="32"/>
  <c r="KDL82" i="32"/>
  <c r="KDL80" i="32" s="1"/>
  <c r="KDM82" i="32"/>
  <c r="KDM80" i="32" s="1"/>
  <c r="KDN82" i="32"/>
  <c r="KDN80" i="32" s="1"/>
  <c r="KDO82" i="32"/>
  <c r="KDO80" i="32" s="1"/>
  <c r="KDP82" i="32"/>
  <c r="KDP80" i="32" s="1"/>
  <c r="KDQ82" i="32"/>
  <c r="KDR82" i="32"/>
  <c r="KDS82" i="32"/>
  <c r="KDT82" i="32"/>
  <c r="KDT80" i="32" s="1"/>
  <c r="KDU82" i="32"/>
  <c r="KDU80" i="32" s="1"/>
  <c r="KDV82" i="32"/>
  <c r="KDV80" i="32" s="1"/>
  <c r="KDW82" i="32"/>
  <c r="KDW80" i="32" s="1"/>
  <c r="KDX82" i="32"/>
  <c r="KDX80" i="32" s="1"/>
  <c r="KDY82" i="32"/>
  <c r="KDZ82" i="32"/>
  <c r="KEA82" i="32"/>
  <c r="KEB82" i="32"/>
  <c r="KEB80" i="32" s="1"/>
  <c r="KEC82" i="32"/>
  <c r="KEC80" i="32" s="1"/>
  <c r="KED82" i="32"/>
  <c r="KED80" i="32" s="1"/>
  <c r="KEE82" i="32"/>
  <c r="KEE80" i="32" s="1"/>
  <c r="KEF82" i="32"/>
  <c r="KEF80" i="32" s="1"/>
  <c r="KEG82" i="32"/>
  <c r="KEH82" i="32"/>
  <c r="KEI82" i="32"/>
  <c r="KEJ82" i="32"/>
  <c r="KEJ80" i="32" s="1"/>
  <c r="KEK82" i="32"/>
  <c r="KEK80" i="32" s="1"/>
  <c r="KEL82" i="32"/>
  <c r="KEL80" i="32" s="1"/>
  <c r="KEM82" i="32"/>
  <c r="KEM80" i="32" s="1"/>
  <c r="KEN82" i="32"/>
  <c r="KEN80" i="32" s="1"/>
  <c r="KEO82" i="32"/>
  <c r="KEP82" i="32"/>
  <c r="KEQ82" i="32"/>
  <c r="KER82" i="32"/>
  <c r="KER80" i="32" s="1"/>
  <c r="KES82" i="32"/>
  <c r="KES80" i="32" s="1"/>
  <c r="KET82" i="32"/>
  <c r="KET80" i="32" s="1"/>
  <c r="KEU82" i="32"/>
  <c r="KEU80" i="32" s="1"/>
  <c r="KEV82" i="32"/>
  <c r="KEV80" i="32" s="1"/>
  <c r="KEW82" i="32"/>
  <c r="KEX82" i="32"/>
  <c r="KEY82" i="32"/>
  <c r="KEZ82" i="32"/>
  <c r="KEZ80" i="32" s="1"/>
  <c r="KFA82" i="32"/>
  <c r="KFA80" i="32" s="1"/>
  <c r="KFB82" i="32"/>
  <c r="KFB80" i="32" s="1"/>
  <c r="KFC82" i="32"/>
  <c r="KFC80" i="32" s="1"/>
  <c r="KFD82" i="32"/>
  <c r="KFD80" i="32" s="1"/>
  <c r="KFE82" i="32"/>
  <c r="KFF82" i="32"/>
  <c r="KFG82" i="32"/>
  <c r="KFH82" i="32"/>
  <c r="KFH80" i="32" s="1"/>
  <c r="KFI82" i="32"/>
  <c r="KFI80" i="32" s="1"/>
  <c r="KFJ82" i="32"/>
  <c r="KFJ80" i="32" s="1"/>
  <c r="KFK82" i="32"/>
  <c r="KFK80" i="32" s="1"/>
  <c r="KFL82" i="32"/>
  <c r="KFL80" i="32" s="1"/>
  <c r="KFM82" i="32"/>
  <c r="KFN82" i="32"/>
  <c r="KFO82" i="32"/>
  <c r="KFP82" i="32"/>
  <c r="KFP80" i="32" s="1"/>
  <c r="KFQ82" i="32"/>
  <c r="KFQ80" i="32" s="1"/>
  <c r="KFR82" i="32"/>
  <c r="KFR80" i="32" s="1"/>
  <c r="KFS82" i="32"/>
  <c r="KFS80" i="32" s="1"/>
  <c r="KFT82" i="32"/>
  <c r="KFT80" i="32" s="1"/>
  <c r="KFU82" i="32"/>
  <c r="KFV82" i="32"/>
  <c r="KFW82" i="32"/>
  <c r="KFX82" i="32"/>
  <c r="KFX80" i="32" s="1"/>
  <c r="KFY82" i="32"/>
  <c r="KFY80" i="32" s="1"/>
  <c r="KFZ82" i="32"/>
  <c r="KFZ80" i="32" s="1"/>
  <c r="KGA82" i="32"/>
  <c r="KGA80" i="32" s="1"/>
  <c r="KGB82" i="32"/>
  <c r="KGB80" i="32" s="1"/>
  <c r="KGC82" i="32"/>
  <c r="KGD82" i="32"/>
  <c r="KGE82" i="32"/>
  <c r="KGF82" i="32"/>
  <c r="KGF80" i="32" s="1"/>
  <c r="KGG82" i="32"/>
  <c r="KGG80" i="32" s="1"/>
  <c r="KGH82" i="32"/>
  <c r="KGH80" i="32" s="1"/>
  <c r="KGI82" i="32"/>
  <c r="KGI80" i="32" s="1"/>
  <c r="KGJ82" i="32"/>
  <c r="KGJ80" i="32" s="1"/>
  <c r="KGK82" i="32"/>
  <c r="KGL82" i="32"/>
  <c r="KGM82" i="32"/>
  <c r="KGN82" i="32"/>
  <c r="KGN80" i="32" s="1"/>
  <c r="KGO82" i="32"/>
  <c r="KGO80" i="32" s="1"/>
  <c r="KGP82" i="32"/>
  <c r="KGP80" i="32" s="1"/>
  <c r="KGQ82" i="32"/>
  <c r="KGQ80" i="32" s="1"/>
  <c r="KGR82" i="32"/>
  <c r="KGR80" i="32" s="1"/>
  <c r="KGS82" i="32"/>
  <c r="KGT82" i="32"/>
  <c r="KGU82" i="32"/>
  <c r="KGV82" i="32"/>
  <c r="KGV80" i="32" s="1"/>
  <c r="KGW82" i="32"/>
  <c r="KGW80" i="32" s="1"/>
  <c r="KGX82" i="32"/>
  <c r="KGX80" i="32" s="1"/>
  <c r="KGY82" i="32"/>
  <c r="KGY80" i="32" s="1"/>
  <c r="KGZ82" i="32"/>
  <c r="KGZ80" i="32" s="1"/>
  <c r="KHA82" i="32"/>
  <c r="KHB82" i="32"/>
  <c r="KHC82" i="32"/>
  <c r="KHD82" i="32"/>
  <c r="KHD80" i="32" s="1"/>
  <c r="KHE82" i="32"/>
  <c r="KHE80" i="32" s="1"/>
  <c r="KHF82" i="32"/>
  <c r="KHF80" i="32" s="1"/>
  <c r="KHG82" i="32"/>
  <c r="KHG80" i="32" s="1"/>
  <c r="KHH82" i="32"/>
  <c r="KHH80" i="32" s="1"/>
  <c r="KHI82" i="32"/>
  <c r="KHJ82" i="32"/>
  <c r="KHK82" i="32"/>
  <c r="KHL82" i="32"/>
  <c r="KHL80" i="32" s="1"/>
  <c r="KHM82" i="32"/>
  <c r="KHM80" i="32" s="1"/>
  <c r="KHN82" i="32"/>
  <c r="KHN80" i="32" s="1"/>
  <c r="KHO82" i="32"/>
  <c r="KHO80" i="32" s="1"/>
  <c r="KHP82" i="32"/>
  <c r="KHP80" i="32" s="1"/>
  <c r="KHQ82" i="32"/>
  <c r="KHR82" i="32"/>
  <c r="KHS82" i="32"/>
  <c r="KHT82" i="32"/>
  <c r="KHT80" i="32" s="1"/>
  <c r="KHU82" i="32"/>
  <c r="KHU80" i="32" s="1"/>
  <c r="KHV82" i="32"/>
  <c r="KHV80" i="32" s="1"/>
  <c r="KHW82" i="32"/>
  <c r="KHW80" i="32" s="1"/>
  <c r="KHX82" i="32"/>
  <c r="KHX80" i="32" s="1"/>
  <c r="KHY82" i="32"/>
  <c r="KHZ82" i="32"/>
  <c r="KIA82" i="32"/>
  <c r="KIB82" i="32"/>
  <c r="KIB80" i="32" s="1"/>
  <c r="KIC82" i="32"/>
  <c r="KIC80" i="32" s="1"/>
  <c r="KID82" i="32"/>
  <c r="KID80" i="32" s="1"/>
  <c r="KIE82" i="32"/>
  <c r="KIE80" i="32" s="1"/>
  <c r="KIF82" i="32"/>
  <c r="KIF80" i="32" s="1"/>
  <c r="KIG82" i="32"/>
  <c r="KIH82" i="32"/>
  <c r="KII82" i="32"/>
  <c r="KIJ82" i="32"/>
  <c r="KIJ80" i="32" s="1"/>
  <c r="KIK82" i="32"/>
  <c r="KIK80" i="32" s="1"/>
  <c r="KIL82" i="32"/>
  <c r="KIL80" i="32" s="1"/>
  <c r="KIM82" i="32"/>
  <c r="KIM80" i="32" s="1"/>
  <c r="KIN82" i="32"/>
  <c r="KIN80" i="32" s="1"/>
  <c r="KIO82" i="32"/>
  <c r="KIP82" i="32"/>
  <c r="KIQ82" i="32"/>
  <c r="KIR82" i="32"/>
  <c r="KIR80" i="32" s="1"/>
  <c r="KIS82" i="32"/>
  <c r="KIS80" i="32" s="1"/>
  <c r="KIT82" i="32"/>
  <c r="KIT80" i="32" s="1"/>
  <c r="KIU82" i="32"/>
  <c r="KIU80" i="32" s="1"/>
  <c r="KIV82" i="32"/>
  <c r="KIV80" i="32" s="1"/>
  <c r="KIW82" i="32"/>
  <c r="KIX82" i="32"/>
  <c r="KIY82" i="32"/>
  <c r="KIZ82" i="32"/>
  <c r="KIZ80" i="32" s="1"/>
  <c r="KJA82" i="32"/>
  <c r="KJA80" i="32" s="1"/>
  <c r="KJB82" i="32"/>
  <c r="KJB80" i="32" s="1"/>
  <c r="KJC82" i="32"/>
  <c r="KJC80" i="32" s="1"/>
  <c r="KJD82" i="32"/>
  <c r="KJD80" i="32" s="1"/>
  <c r="KJE82" i="32"/>
  <c r="KJF82" i="32"/>
  <c r="KJG82" i="32"/>
  <c r="KJH82" i="32"/>
  <c r="KJH80" i="32" s="1"/>
  <c r="KJI82" i="32"/>
  <c r="KJI80" i="32" s="1"/>
  <c r="KJJ82" i="32"/>
  <c r="KJJ80" i="32" s="1"/>
  <c r="KJK82" i="32"/>
  <c r="KJK80" i="32" s="1"/>
  <c r="KJL82" i="32"/>
  <c r="KJL80" i="32" s="1"/>
  <c r="KJM82" i="32"/>
  <c r="KJN82" i="32"/>
  <c r="KJO82" i="32"/>
  <c r="KJP82" i="32"/>
  <c r="KJP80" i="32" s="1"/>
  <c r="KJQ82" i="32"/>
  <c r="KJQ80" i="32" s="1"/>
  <c r="KJR82" i="32"/>
  <c r="KJR80" i="32" s="1"/>
  <c r="KJS82" i="32"/>
  <c r="KJS80" i="32" s="1"/>
  <c r="KJT82" i="32"/>
  <c r="KJT80" i="32" s="1"/>
  <c r="KJU82" i="32"/>
  <c r="KJV82" i="32"/>
  <c r="KJW82" i="32"/>
  <c r="KJX82" i="32"/>
  <c r="KJX80" i="32" s="1"/>
  <c r="KJY82" i="32"/>
  <c r="KJY80" i="32" s="1"/>
  <c r="KJZ82" i="32"/>
  <c r="KJZ80" i="32" s="1"/>
  <c r="KKA82" i="32"/>
  <c r="KKA80" i="32" s="1"/>
  <c r="KKB82" i="32"/>
  <c r="KKB80" i="32" s="1"/>
  <c r="KKC82" i="32"/>
  <c r="KKD82" i="32"/>
  <c r="KKE82" i="32"/>
  <c r="KKF82" i="32"/>
  <c r="KKF80" i="32" s="1"/>
  <c r="KKG82" i="32"/>
  <c r="KKG80" i="32" s="1"/>
  <c r="KKH82" i="32"/>
  <c r="KKH80" i="32" s="1"/>
  <c r="KKI82" i="32"/>
  <c r="KKI80" i="32" s="1"/>
  <c r="KKJ82" i="32"/>
  <c r="KKJ80" i="32" s="1"/>
  <c r="KKK82" i="32"/>
  <c r="KKL82" i="32"/>
  <c r="KKM82" i="32"/>
  <c r="KKN82" i="32"/>
  <c r="KKN80" i="32" s="1"/>
  <c r="KKO82" i="32"/>
  <c r="KKO80" i="32" s="1"/>
  <c r="KKP82" i="32"/>
  <c r="KKP80" i="32" s="1"/>
  <c r="KKQ82" i="32"/>
  <c r="KKQ80" i="32" s="1"/>
  <c r="KKR82" i="32"/>
  <c r="KKR80" i="32" s="1"/>
  <c r="KKS82" i="32"/>
  <c r="KKT82" i="32"/>
  <c r="KKU82" i="32"/>
  <c r="KKV82" i="32"/>
  <c r="KKV80" i="32" s="1"/>
  <c r="KKW82" i="32"/>
  <c r="KKW80" i="32" s="1"/>
  <c r="KKX82" i="32"/>
  <c r="KKX80" i="32" s="1"/>
  <c r="KKY82" i="32"/>
  <c r="KKY80" i="32" s="1"/>
  <c r="KKZ82" i="32"/>
  <c r="KKZ80" i="32" s="1"/>
  <c r="KLA82" i="32"/>
  <c r="KLB82" i="32"/>
  <c r="KLC82" i="32"/>
  <c r="KLD82" i="32"/>
  <c r="KLD80" i="32" s="1"/>
  <c r="KLE82" i="32"/>
  <c r="KLE80" i="32" s="1"/>
  <c r="KLF82" i="32"/>
  <c r="KLF80" i="32" s="1"/>
  <c r="KLG82" i="32"/>
  <c r="KLG80" i="32" s="1"/>
  <c r="KLH82" i="32"/>
  <c r="KLH80" i="32" s="1"/>
  <c r="KLI82" i="32"/>
  <c r="KLJ82" i="32"/>
  <c r="KLK82" i="32"/>
  <c r="KLL82" i="32"/>
  <c r="KLL80" i="32" s="1"/>
  <c r="KLM82" i="32"/>
  <c r="KLM80" i="32" s="1"/>
  <c r="KLN82" i="32"/>
  <c r="KLN80" i="32" s="1"/>
  <c r="KLO82" i="32"/>
  <c r="KLO80" i="32" s="1"/>
  <c r="KLP82" i="32"/>
  <c r="KLP80" i="32" s="1"/>
  <c r="KLQ82" i="32"/>
  <c r="KLR82" i="32"/>
  <c r="KLS82" i="32"/>
  <c r="KLT82" i="32"/>
  <c r="KLT80" i="32" s="1"/>
  <c r="KLU82" i="32"/>
  <c r="KLU80" i="32" s="1"/>
  <c r="KLV82" i="32"/>
  <c r="KLV80" i="32" s="1"/>
  <c r="KLW82" i="32"/>
  <c r="KLW80" i="32" s="1"/>
  <c r="KLX82" i="32"/>
  <c r="KLX80" i="32" s="1"/>
  <c r="KLY82" i="32"/>
  <c r="KLZ82" i="32"/>
  <c r="KMA82" i="32"/>
  <c r="KMB82" i="32"/>
  <c r="KMB80" i="32" s="1"/>
  <c r="KMC82" i="32"/>
  <c r="KMC80" i="32" s="1"/>
  <c r="KMD82" i="32"/>
  <c r="KMD80" i="32" s="1"/>
  <c r="KME82" i="32"/>
  <c r="KME80" i="32" s="1"/>
  <c r="KMF82" i="32"/>
  <c r="KMF80" i="32" s="1"/>
  <c r="KMG82" i="32"/>
  <c r="KMH82" i="32"/>
  <c r="KMI82" i="32"/>
  <c r="KMJ82" i="32"/>
  <c r="KMJ80" i="32" s="1"/>
  <c r="KMK82" i="32"/>
  <c r="KMK80" i="32" s="1"/>
  <c r="KML82" i="32"/>
  <c r="KML80" i="32" s="1"/>
  <c r="KMM82" i="32"/>
  <c r="KMM80" i="32" s="1"/>
  <c r="KMN82" i="32"/>
  <c r="KMN80" i="32" s="1"/>
  <c r="KMO82" i="32"/>
  <c r="KMP82" i="32"/>
  <c r="KMQ82" i="32"/>
  <c r="KMR82" i="32"/>
  <c r="KMR80" i="32" s="1"/>
  <c r="KMS82" i="32"/>
  <c r="KMS80" i="32" s="1"/>
  <c r="KMT82" i="32"/>
  <c r="KMT80" i="32" s="1"/>
  <c r="KMU82" i="32"/>
  <c r="KMU80" i="32" s="1"/>
  <c r="KMV82" i="32"/>
  <c r="KMV80" i="32" s="1"/>
  <c r="KMW82" i="32"/>
  <c r="KMX82" i="32"/>
  <c r="KMY82" i="32"/>
  <c r="KMZ82" i="32"/>
  <c r="KMZ80" i="32" s="1"/>
  <c r="KNA82" i="32"/>
  <c r="KNA80" i="32" s="1"/>
  <c r="KNB82" i="32"/>
  <c r="KNB80" i="32" s="1"/>
  <c r="KNC82" i="32"/>
  <c r="KNC80" i="32" s="1"/>
  <c r="KND82" i="32"/>
  <c r="KND80" i="32" s="1"/>
  <c r="KNE82" i="32"/>
  <c r="KNF82" i="32"/>
  <c r="KNG82" i="32"/>
  <c r="KNH82" i="32"/>
  <c r="KNH80" i="32" s="1"/>
  <c r="KNI82" i="32"/>
  <c r="KNI80" i="32" s="1"/>
  <c r="KNJ82" i="32"/>
  <c r="KNJ80" i="32" s="1"/>
  <c r="KNK82" i="32"/>
  <c r="KNK80" i="32" s="1"/>
  <c r="KNL82" i="32"/>
  <c r="KNL80" i="32" s="1"/>
  <c r="KNM82" i="32"/>
  <c r="KNN82" i="32"/>
  <c r="KNO82" i="32"/>
  <c r="KNP82" i="32"/>
  <c r="KNP80" i="32" s="1"/>
  <c r="KNQ82" i="32"/>
  <c r="KNQ80" i="32" s="1"/>
  <c r="KNR82" i="32"/>
  <c r="KNR80" i="32" s="1"/>
  <c r="KNS82" i="32"/>
  <c r="KNS80" i="32" s="1"/>
  <c r="KNT82" i="32"/>
  <c r="KNT80" i="32" s="1"/>
  <c r="KNU82" i="32"/>
  <c r="KNV82" i="32"/>
  <c r="KNW82" i="32"/>
  <c r="KNX82" i="32"/>
  <c r="KNX80" i="32" s="1"/>
  <c r="KNY82" i="32"/>
  <c r="KNY80" i="32" s="1"/>
  <c r="KNZ82" i="32"/>
  <c r="KNZ80" i="32" s="1"/>
  <c r="KOA82" i="32"/>
  <c r="KOA80" i="32" s="1"/>
  <c r="KOB82" i="32"/>
  <c r="KOB80" i="32" s="1"/>
  <c r="KOC82" i="32"/>
  <c r="KOD82" i="32"/>
  <c r="KOE82" i="32"/>
  <c r="KOF82" i="32"/>
  <c r="KOF80" i="32" s="1"/>
  <c r="KOG82" i="32"/>
  <c r="KOG80" i="32" s="1"/>
  <c r="KOH82" i="32"/>
  <c r="KOH80" i="32" s="1"/>
  <c r="KOI82" i="32"/>
  <c r="KOI80" i="32" s="1"/>
  <c r="KOJ82" i="32"/>
  <c r="KOJ80" i="32" s="1"/>
  <c r="KOK82" i="32"/>
  <c r="KOL82" i="32"/>
  <c r="KOM82" i="32"/>
  <c r="KON82" i="32"/>
  <c r="KON80" i="32" s="1"/>
  <c r="KOO82" i="32"/>
  <c r="KOO80" i="32" s="1"/>
  <c r="KOP82" i="32"/>
  <c r="KOP80" i="32" s="1"/>
  <c r="KOQ82" i="32"/>
  <c r="KOQ80" i="32" s="1"/>
  <c r="KOR82" i="32"/>
  <c r="KOR80" i="32" s="1"/>
  <c r="KOS82" i="32"/>
  <c r="KOT82" i="32"/>
  <c r="KOU82" i="32"/>
  <c r="KOV82" i="32"/>
  <c r="KOV80" i="32" s="1"/>
  <c r="KOW82" i="32"/>
  <c r="KOW80" i="32" s="1"/>
  <c r="KOX82" i="32"/>
  <c r="KOX80" i="32" s="1"/>
  <c r="KOY82" i="32"/>
  <c r="KOY80" i="32" s="1"/>
  <c r="KOZ82" i="32"/>
  <c r="KOZ80" i="32" s="1"/>
  <c r="KPA82" i="32"/>
  <c r="KPB82" i="32"/>
  <c r="KPC82" i="32"/>
  <c r="KPD82" i="32"/>
  <c r="KPD80" i="32" s="1"/>
  <c r="KPE82" i="32"/>
  <c r="KPE80" i="32" s="1"/>
  <c r="KPF82" i="32"/>
  <c r="KPF80" i="32" s="1"/>
  <c r="KPG82" i="32"/>
  <c r="KPG80" i="32" s="1"/>
  <c r="KPH82" i="32"/>
  <c r="KPH80" i="32" s="1"/>
  <c r="KPI82" i="32"/>
  <c r="KPJ82" i="32"/>
  <c r="KPK82" i="32"/>
  <c r="KPL82" i="32"/>
  <c r="KPL80" i="32" s="1"/>
  <c r="KPM82" i="32"/>
  <c r="KPM80" i="32" s="1"/>
  <c r="KPN82" i="32"/>
  <c r="KPN80" i="32" s="1"/>
  <c r="KPO82" i="32"/>
  <c r="KPO80" i="32" s="1"/>
  <c r="KPP82" i="32"/>
  <c r="KPP80" i="32" s="1"/>
  <c r="KPQ82" i="32"/>
  <c r="KPR82" i="32"/>
  <c r="KPS82" i="32"/>
  <c r="KPT82" i="32"/>
  <c r="KPT80" i="32" s="1"/>
  <c r="KPU82" i="32"/>
  <c r="KPU80" i="32" s="1"/>
  <c r="KPV82" i="32"/>
  <c r="KPV80" i="32" s="1"/>
  <c r="KPW82" i="32"/>
  <c r="KPW80" i="32" s="1"/>
  <c r="KPX82" i="32"/>
  <c r="KPX80" i="32" s="1"/>
  <c r="KPY82" i="32"/>
  <c r="KPZ82" i="32"/>
  <c r="KQA82" i="32"/>
  <c r="KQB82" i="32"/>
  <c r="KQB80" i="32" s="1"/>
  <c r="KQC82" i="32"/>
  <c r="KQC80" i="32" s="1"/>
  <c r="KQD82" i="32"/>
  <c r="KQD80" i="32" s="1"/>
  <c r="KQE82" i="32"/>
  <c r="KQE80" i="32" s="1"/>
  <c r="KQF82" i="32"/>
  <c r="KQF80" i="32" s="1"/>
  <c r="KQG82" i="32"/>
  <c r="KQH82" i="32"/>
  <c r="KQI82" i="32"/>
  <c r="KQJ82" i="32"/>
  <c r="KQJ80" i="32" s="1"/>
  <c r="KQK82" i="32"/>
  <c r="KQK80" i="32" s="1"/>
  <c r="KQL82" i="32"/>
  <c r="KQL80" i="32" s="1"/>
  <c r="KQM82" i="32"/>
  <c r="KQM80" i="32" s="1"/>
  <c r="KQN82" i="32"/>
  <c r="KQN80" i="32" s="1"/>
  <c r="KQO82" i="32"/>
  <c r="KQP82" i="32"/>
  <c r="KQQ82" i="32"/>
  <c r="KQR82" i="32"/>
  <c r="KQR80" i="32" s="1"/>
  <c r="KQS82" i="32"/>
  <c r="KQS80" i="32" s="1"/>
  <c r="KQT82" i="32"/>
  <c r="KQT80" i="32" s="1"/>
  <c r="KQU82" i="32"/>
  <c r="KQU80" i="32" s="1"/>
  <c r="KQV82" i="32"/>
  <c r="KQV80" i="32" s="1"/>
  <c r="KQW82" i="32"/>
  <c r="KQX82" i="32"/>
  <c r="KQY82" i="32"/>
  <c r="KQZ82" i="32"/>
  <c r="KQZ80" i="32" s="1"/>
  <c r="KRA82" i="32"/>
  <c r="KRA80" i="32" s="1"/>
  <c r="KRB82" i="32"/>
  <c r="KRB80" i="32" s="1"/>
  <c r="KRC82" i="32"/>
  <c r="KRC80" i="32" s="1"/>
  <c r="KRD82" i="32"/>
  <c r="KRD80" i="32" s="1"/>
  <c r="KRE82" i="32"/>
  <c r="KRF82" i="32"/>
  <c r="KRG82" i="32"/>
  <c r="KRH82" i="32"/>
  <c r="KRH80" i="32" s="1"/>
  <c r="KRI82" i="32"/>
  <c r="KRI80" i="32" s="1"/>
  <c r="KRJ82" i="32"/>
  <c r="KRJ80" i="32" s="1"/>
  <c r="KRK82" i="32"/>
  <c r="KRK80" i="32" s="1"/>
  <c r="KRL82" i="32"/>
  <c r="KRL80" i="32" s="1"/>
  <c r="KRM82" i="32"/>
  <c r="KRN82" i="32"/>
  <c r="KRO82" i="32"/>
  <c r="KRP82" i="32"/>
  <c r="KRP80" i="32" s="1"/>
  <c r="KRQ82" i="32"/>
  <c r="KRQ80" i="32" s="1"/>
  <c r="KRR82" i="32"/>
  <c r="KRR80" i="32" s="1"/>
  <c r="KRS82" i="32"/>
  <c r="KRS80" i="32" s="1"/>
  <c r="KRT82" i="32"/>
  <c r="KRT80" i="32" s="1"/>
  <c r="KRU82" i="32"/>
  <c r="KRV82" i="32"/>
  <c r="KRW82" i="32"/>
  <c r="KRX82" i="32"/>
  <c r="KRX80" i="32" s="1"/>
  <c r="KRY82" i="32"/>
  <c r="KRY80" i="32" s="1"/>
  <c r="KRZ82" i="32"/>
  <c r="KRZ80" i="32" s="1"/>
  <c r="KSA82" i="32"/>
  <c r="KSA80" i="32" s="1"/>
  <c r="KSB82" i="32"/>
  <c r="KSB80" i="32" s="1"/>
  <c r="KSC82" i="32"/>
  <c r="KSD82" i="32"/>
  <c r="KSE82" i="32"/>
  <c r="KSF82" i="32"/>
  <c r="KSF80" i="32" s="1"/>
  <c r="KSG82" i="32"/>
  <c r="KSG80" i="32" s="1"/>
  <c r="KSH82" i="32"/>
  <c r="KSH80" i="32" s="1"/>
  <c r="KSI82" i="32"/>
  <c r="KSI80" i="32" s="1"/>
  <c r="KSJ82" i="32"/>
  <c r="KSJ80" i="32" s="1"/>
  <c r="KSK82" i="32"/>
  <c r="KSL82" i="32"/>
  <c r="KSM82" i="32"/>
  <c r="KSN82" i="32"/>
  <c r="KSN80" i="32" s="1"/>
  <c r="KSO82" i="32"/>
  <c r="KSO80" i="32" s="1"/>
  <c r="KSP82" i="32"/>
  <c r="KSP80" i="32" s="1"/>
  <c r="KSQ82" i="32"/>
  <c r="KSQ80" i="32" s="1"/>
  <c r="KSR82" i="32"/>
  <c r="KSR80" i="32" s="1"/>
  <c r="KSS82" i="32"/>
  <c r="KST82" i="32"/>
  <c r="KSU82" i="32"/>
  <c r="KSV82" i="32"/>
  <c r="KSV80" i="32" s="1"/>
  <c r="KSW82" i="32"/>
  <c r="KSW80" i="32" s="1"/>
  <c r="KSX82" i="32"/>
  <c r="KSX80" i="32" s="1"/>
  <c r="KSY82" i="32"/>
  <c r="KSY80" i="32" s="1"/>
  <c r="KSZ82" i="32"/>
  <c r="KSZ80" i="32" s="1"/>
  <c r="KTA82" i="32"/>
  <c r="KTB82" i="32"/>
  <c r="KTC82" i="32"/>
  <c r="KTD82" i="32"/>
  <c r="KTD80" i="32" s="1"/>
  <c r="KTE82" i="32"/>
  <c r="KTE80" i="32" s="1"/>
  <c r="KTF82" i="32"/>
  <c r="KTF80" i="32" s="1"/>
  <c r="KTG82" i="32"/>
  <c r="KTG80" i="32" s="1"/>
  <c r="KTH82" i="32"/>
  <c r="KTH80" i="32" s="1"/>
  <c r="KTI82" i="32"/>
  <c r="KTJ82" i="32"/>
  <c r="KTK82" i="32"/>
  <c r="KTL82" i="32"/>
  <c r="KTL80" i="32" s="1"/>
  <c r="KTM82" i="32"/>
  <c r="KTM80" i="32" s="1"/>
  <c r="KTN82" i="32"/>
  <c r="KTN80" i="32" s="1"/>
  <c r="KTO82" i="32"/>
  <c r="KTO80" i="32" s="1"/>
  <c r="KTP82" i="32"/>
  <c r="KTP80" i="32" s="1"/>
  <c r="KTQ82" i="32"/>
  <c r="KTR82" i="32"/>
  <c r="KTS82" i="32"/>
  <c r="KTT82" i="32"/>
  <c r="KTT80" i="32" s="1"/>
  <c r="KTU82" i="32"/>
  <c r="KTU80" i="32" s="1"/>
  <c r="KTV82" i="32"/>
  <c r="KTV80" i="32" s="1"/>
  <c r="KTW82" i="32"/>
  <c r="KTW80" i="32" s="1"/>
  <c r="KTX82" i="32"/>
  <c r="KTX80" i="32" s="1"/>
  <c r="KTY82" i="32"/>
  <c r="KTZ82" i="32"/>
  <c r="KUA82" i="32"/>
  <c r="KUB82" i="32"/>
  <c r="KUB80" i="32" s="1"/>
  <c r="KUC82" i="32"/>
  <c r="KUC80" i="32" s="1"/>
  <c r="KUD82" i="32"/>
  <c r="KUD80" i="32" s="1"/>
  <c r="KUE82" i="32"/>
  <c r="KUE80" i="32" s="1"/>
  <c r="KUF82" i="32"/>
  <c r="KUF80" i="32" s="1"/>
  <c r="KUG82" i="32"/>
  <c r="KUH82" i="32"/>
  <c r="KUI82" i="32"/>
  <c r="KUJ82" i="32"/>
  <c r="KUJ80" i="32" s="1"/>
  <c r="KUK82" i="32"/>
  <c r="KUK80" i="32" s="1"/>
  <c r="KUL82" i="32"/>
  <c r="KUL80" i="32" s="1"/>
  <c r="KUM82" i="32"/>
  <c r="KUM80" i="32" s="1"/>
  <c r="KUN82" i="32"/>
  <c r="KUN80" i="32" s="1"/>
  <c r="KUO82" i="32"/>
  <c r="KUP82" i="32"/>
  <c r="KUQ82" i="32"/>
  <c r="KUR82" i="32"/>
  <c r="KUR80" i="32" s="1"/>
  <c r="KUS82" i="32"/>
  <c r="KUS80" i="32" s="1"/>
  <c r="KUT82" i="32"/>
  <c r="KUT80" i="32" s="1"/>
  <c r="KUU82" i="32"/>
  <c r="KUU80" i="32" s="1"/>
  <c r="KUV82" i="32"/>
  <c r="KUV80" i="32" s="1"/>
  <c r="KUW82" i="32"/>
  <c r="KUX82" i="32"/>
  <c r="KUY82" i="32"/>
  <c r="KUZ82" i="32"/>
  <c r="KUZ80" i="32" s="1"/>
  <c r="KVA82" i="32"/>
  <c r="KVA80" i="32" s="1"/>
  <c r="KVB82" i="32"/>
  <c r="KVB80" i="32" s="1"/>
  <c r="KVC82" i="32"/>
  <c r="KVC80" i="32" s="1"/>
  <c r="KVD82" i="32"/>
  <c r="KVD80" i="32" s="1"/>
  <c r="KVE82" i="32"/>
  <c r="KVF82" i="32"/>
  <c r="KVG82" i="32"/>
  <c r="KVH82" i="32"/>
  <c r="KVH80" i="32" s="1"/>
  <c r="KVI82" i="32"/>
  <c r="KVI80" i="32" s="1"/>
  <c r="KVJ82" i="32"/>
  <c r="KVJ80" i="32" s="1"/>
  <c r="KVK82" i="32"/>
  <c r="KVK80" i="32" s="1"/>
  <c r="KVL82" i="32"/>
  <c r="KVL80" i="32" s="1"/>
  <c r="KVM82" i="32"/>
  <c r="KVN82" i="32"/>
  <c r="KVO82" i="32"/>
  <c r="KVP82" i="32"/>
  <c r="KVP80" i="32" s="1"/>
  <c r="KVQ82" i="32"/>
  <c r="KVQ80" i="32" s="1"/>
  <c r="KVR82" i="32"/>
  <c r="KVR80" i="32" s="1"/>
  <c r="KVS82" i="32"/>
  <c r="KVS80" i="32" s="1"/>
  <c r="KVT82" i="32"/>
  <c r="KVT80" i="32" s="1"/>
  <c r="KVU82" i="32"/>
  <c r="KVV82" i="32"/>
  <c r="KVW82" i="32"/>
  <c r="KVX82" i="32"/>
  <c r="KVX80" i="32" s="1"/>
  <c r="KVY82" i="32"/>
  <c r="KVY80" i="32" s="1"/>
  <c r="KVZ82" i="32"/>
  <c r="KVZ80" i="32" s="1"/>
  <c r="KWA82" i="32"/>
  <c r="KWA80" i="32" s="1"/>
  <c r="KWB82" i="32"/>
  <c r="KWB80" i="32" s="1"/>
  <c r="KWC82" i="32"/>
  <c r="KWD82" i="32"/>
  <c r="KWE82" i="32"/>
  <c r="KWF82" i="32"/>
  <c r="KWF80" i="32" s="1"/>
  <c r="KWG82" i="32"/>
  <c r="KWG80" i="32" s="1"/>
  <c r="KWH82" i="32"/>
  <c r="KWH80" i="32" s="1"/>
  <c r="KWI82" i="32"/>
  <c r="KWI80" i="32" s="1"/>
  <c r="KWJ82" i="32"/>
  <c r="KWJ80" i="32" s="1"/>
  <c r="KWK82" i="32"/>
  <c r="KWL82" i="32"/>
  <c r="KWM82" i="32"/>
  <c r="KWN82" i="32"/>
  <c r="KWN80" i="32" s="1"/>
  <c r="KWO82" i="32"/>
  <c r="KWO80" i="32" s="1"/>
  <c r="KWP82" i="32"/>
  <c r="KWP80" i="32" s="1"/>
  <c r="KWQ82" i="32"/>
  <c r="KWQ80" i="32" s="1"/>
  <c r="KWR82" i="32"/>
  <c r="KWR80" i="32" s="1"/>
  <c r="KWS82" i="32"/>
  <c r="KWT82" i="32"/>
  <c r="KWU82" i="32"/>
  <c r="KWV82" i="32"/>
  <c r="KWV80" i="32" s="1"/>
  <c r="KWW82" i="32"/>
  <c r="KWW80" i="32" s="1"/>
  <c r="KWX82" i="32"/>
  <c r="KWX80" i="32" s="1"/>
  <c r="KWY82" i="32"/>
  <c r="KWY80" i="32" s="1"/>
  <c r="KWZ82" i="32"/>
  <c r="KWZ80" i="32" s="1"/>
  <c r="KXA82" i="32"/>
  <c r="KXB82" i="32"/>
  <c r="KXC82" i="32"/>
  <c r="KXD82" i="32"/>
  <c r="KXD80" i="32" s="1"/>
  <c r="KXE82" i="32"/>
  <c r="KXE80" i="32" s="1"/>
  <c r="KXF82" i="32"/>
  <c r="KXF80" i="32" s="1"/>
  <c r="KXG82" i="32"/>
  <c r="KXG80" i="32" s="1"/>
  <c r="KXH82" i="32"/>
  <c r="KXH80" i="32" s="1"/>
  <c r="KXI82" i="32"/>
  <c r="KXJ82" i="32"/>
  <c r="KXK82" i="32"/>
  <c r="KXL82" i="32"/>
  <c r="KXL80" i="32" s="1"/>
  <c r="KXM82" i="32"/>
  <c r="KXM80" i="32" s="1"/>
  <c r="KXN82" i="32"/>
  <c r="KXN80" i="32" s="1"/>
  <c r="KXO82" i="32"/>
  <c r="KXO80" i="32" s="1"/>
  <c r="KXP82" i="32"/>
  <c r="KXP80" i="32" s="1"/>
  <c r="KXQ82" i="32"/>
  <c r="KXR82" i="32"/>
  <c r="KXS82" i="32"/>
  <c r="KXT82" i="32"/>
  <c r="KXT80" i="32" s="1"/>
  <c r="KXU82" i="32"/>
  <c r="KXU80" i="32" s="1"/>
  <c r="KXV82" i="32"/>
  <c r="KXV80" i="32" s="1"/>
  <c r="KXW82" i="32"/>
  <c r="KXW80" i="32" s="1"/>
  <c r="KXX82" i="32"/>
  <c r="KXX80" i="32" s="1"/>
  <c r="KXY82" i="32"/>
  <c r="KXZ82" i="32"/>
  <c r="KYA82" i="32"/>
  <c r="KYB82" i="32"/>
  <c r="KYB80" i="32" s="1"/>
  <c r="KYC82" i="32"/>
  <c r="KYC80" i="32" s="1"/>
  <c r="KYD82" i="32"/>
  <c r="KYD80" i="32" s="1"/>
  <c r="KYE82" i="32"/>
  <c r="KYE80" i="32" s="1"/>
  <c r="KYF82" i="32"/>
  <c r="KYF80" i="32" s="1"/>
  <c r="KYG82" i="32"/>
  <c r="KYH82" i="32"/>
  <c r="KYI82" i="32"/>
  <c r="KYJ82" i="32"/>
  <c r="KYJ80" i="32" s="1"/>
  <c r="KYK82" i="32"/>
  <c r="KYK80" i="32" s="1"/>
  <c r="KYL82" i="32"/>
  <c r="KYL80" i="32" s="1"/>
  <c r="KYM82" i="32"/>
  <c r="KYM80" i="32" s="1"/>
  <c r="KYN82" i="32"/>
  <c r="KYN80" i="32" s="1"/>
  <c r="KYO82" i="32"/>
  <c r="KYP82" i="32"/>
  <c r="KYQ82" i="32"/>
  <c r="KYR82" i="32"/>
  <c r="KYR80" i="32" s="1"/>
  <c r="KYS82" i="32"/>
  <c r="KYS80" i="32" s="1"/>
  <c r="KYT82" i="32"/>
  <c r="KYT80" i="32" s="1"/>
  <c r="KYU82" i="32"/>
  <c r="KYU80" i="32" s="1"/>
  <c r="KYV82" i="32"/>
  <c r="KYV80" i="32" s="1"/>
  <c r="KYW82" i="32"/>
  <c r="KYX82" i="32"/>
  <c r="KYY82" i="32"/>
  <c r="KYZ82" i="32"/>
  <c r="KYZ80" i="32" s="1"/>
  <c r="KZA82" i="32"/>
  <c r="KZA80" i="32" s="1"/>
  <c r="KZB82" i="32"/>
  <c r="KZB80" i="32" s="1"/>
  <c r="KZC82" i="32"/>
  <c r="KZC80" i="32" s="1"/>
  <c r="KZD82" i="32"/>
  <c r="KZD80" i="32" s="1"/>
  <c r="KZE82" i="32"/>
  <c r="KZF82" i="32"/>
  <c r="KZG82" i="32"/>
  <c r="KZH82" i="32"/>
  <c r="KZH80" i="32" s="1"/>
  <c r="KZI82" i="32"/>
  <c r="KZI80" i="32" s="1"/>
  <c r="KZJ82" i="32"/>
  <c r="KZJ80" i="32" s="1"/>
  <c r="KZK82" i="32"/>
  <c r="KZK80" i="32" s="1"/>
  <c r="KZL82" i="32"/>
  <c r="KZL80" i="32" s="1"/>
  <c r="KZM82" i="32"/>
  <c r="KZN82" i="32"/>
  <c r="KZO82" i="32"/>
  <c r="KZP82" i="32"/>
  <c r="KZP80" i="32" s="1"/>
  <c r="KZQ82" i="32"/>
  <c r="KZQ80" i="32" s="1"/>
  <c r="KZR82" i="32"/>
  <c r="KZR80" i="32" s="1"/>
  <c r="KZS82" i="32"/>
  <c r="KZS80" i="32" s="1"/>
  <c r="KZT82" i="32"/>
  <c r="KZT80" i="32" s="1"/>
  <c r="KZU82" i="32"/>
  <c r="KZV82" i="32"/>
  <c r="KZW82" i="32"/>
  <c r="KZX82" i="32"/>
  <c r="KZX80" i="32" s="1"/>
  <c r="KZY82" i="32"/>
  <c r="KZY80" i="32" s="1"/>
  <c r="KZZ82" i="32"/>
  <c r="KZZ80" i="32" s="1"/>
  <c r="LAA82" i="32"/>
  <c r="LAA80" i="32" s="1"/>
  <c r="LAB82" i="32"/>
  <c r="LAB80" i="32" s="1"/>
  <c r="LAC82" i="32"/>
  <c r="LAD82" i="32"/>
  <c r="LAE82" i="32"/>
  <c r="LAF82" i="32"/>
  <c r="LAF80" i="32" s="1"/>
  <c r="LAG82" i="32"/>
  <c r="LAG80" i="32" s="1"/>
  <c r="LAH82" i="32"/>
  <c r="LAH80" i="32" s="1"/>
  <c r="LAI82" i="32"/>
  <c r="LAI80" i="32" s="1"/>
  <c r="LAJ82" i="32"/>
  <c r="LAJ80" i="32" s="1"/>
  <c r="LAK82" i="32"/>
  <c r="LAL82" i="32"/>
  <c r="LAM82" i="32"/>
  <c r="LAN82" i="32"/>
  <c r="LAN80" i="32" s="1"/>
  <c r="LAO82" i="32"/>
  <c r="LAO80" i="32" s="1"/>
  <c r="LAP82" i="32"/>
  <c r="LAP80" i="32" s="1"/>
  <c r="LAQ82" i="32"/>
  <c r="LAQ80" i="32" s="1"/>
  <c r="LAR82" i="32"/>
  <c r="LAR80" i="32" s="1"/>
  <c r="LAS82" i="32"/>
  <c r="LAT82" i="32"/>
  <c r="LAU82" i="32"/>
  <c r="LAV82" i="32"/>
  <c r="LAV80" i="32" s="1"/>
  <c r="LAW82" i="32"/>
  <c r="LAW80" i="32" s="1"/>
  <c r="LAX82" i="32"/>
  <c r="LAX80" i="32" s="1"/>
  <c r="LAY82" i="32"/>
  <c r="LAY80" i="32" s="1"/>
  <c r="LAZ82" i="32"/>
  <c r="LAZ80" i="32" s="1"/>
  <c r="LBA82" i="32"/>
  <c r="LBB82" i="32"/>
  <c r="LBC82" i="32"/>
  <c r="LBD82" i="32"/>
  <c r="LBD80" i="32" s="1"/>
  <c r="LBE82" i="32"/>
  <c r="LBE80" i="32" s="1"/>
  <c r="LBF82" i="32"/>
  <c r="LBF80" i="32" s="1"/>
  <c r="LBG82" i="32"/>
  <c r="LBG80" i="32" s="1"/>
  <c r="LBH82" i="32"/>
  <c r="LBH80" i="32" s="1"/>
  <c r="LBI82" i="32"/>
  <c r="LBJ82" i="32"/>
  <c r="LBK82" i="32"/>
  <c r="LBL82" i="32"/>
  <c r="LBL80" i="32" s="1"/>
  <c r="LBM82" i="32"/>
  <c r="LBM80" i="32" s="1"/>
  <c r="LBN82" i="32"/>
  <c r="LBN80" i="32" s="1"/>
  <c r="LBO82" i="32"/>
  <c r="LBO80" i="32" s="1"/>
  <c r="LBP82" i="32"/>
  <c r="LBP80" i="32" s="1"/>
  <c r="LBQ82" i="32"/>
  <c r="LBR82" i="32"/>
  <c r="LBS82" i="32"/>
  <c r="LBT82" i="32"/>
  <c r="LBT80" i="32" s="1"/>
  <c r="LBU82" i="32"/>
  <c r="LBU80" i="32" s="1"/>
  <c r="LBV82" i="32"/>
  <c r="LBV80" i="32" s="1"/>
  <c r="LBW82" i="32"/>
  <c r="LBW80" i="32" s="1"/>
  <c r="LBX82" i="32"/>
  <c r="LBX80" i="32" s="1"/>
  <c r="LBY82" i="32"/>
  <c r="LBZ82" i="32"/>
  <c r="LCA82" i="32"/>
  <c r="LCB82" i="32"/>
  <c r="LCB80" i="32" s="1"/>
  <c r="LCC82" i="32"/>
  <c r="LCC80" i="32" s="1"/>
  <c r="LCD82" i="32"/>
  <c r="LCD80" i="32" s="1"/>
  <c r="LCE82" i="32"/>
  <c r="LCE80" i="32" s="1"/>
  <c r="LCF82" i="32"/>
  <c r="LCF80" i="32" s="1"/>
  <c r="LCG82" i="32"/>
  <c r="LCH82" i="32"/>
  <c r="LCI82" i="32"/>
  <c r="LCJ82" i="32"/>
  <c r="LCJ80" i="32" s="1"/>
  <c r="LCK82" i="32"/>
  <c r="LCK80" i="32" s="1"/>
  <c r="LCL82" i="32"/>
  <c r="LCL80" i="32" s="1"/>
  <c r="LCM82" i="32"/>
  <c r="LCM80" i="32" s="1"/>
  <c r="LCN82" i="32"/>
  <c r="LCN80" i="32" s="1"/>
  <c r="LCO82" i="32"/>
  <c r="LCP82" i="32"/>
  <c r="LCQ82" i="32"/>
  <c r="LCR82" i="32"/>
  <c r="LCR80" i="32" s="1"/>
  <c r="LCS82" i="32"/>
  <c r="LCS80" i="32" s="1"/>
  <c r="LCT82" i="32"/>
  <c r="LCT80" i="32" s="1"/>
  <c r="LCU82" i="32"/>
  <c r="LCU80" i="32" s="1"/>
  <c r="LCV82" i="32"/>
  <c r="LCV80" i="32" s="1"/>
  <c r="LCW82" i="32"/>
  <c r="LCX82" i="32"/>
  <c r="LCY82" i="32"/>
  <c r="LCZ82" i="32"/>
  <c r="LCZ80" i="32" s="1"/>
  <c r="LDA82" i="32"/>
  <c r="LDA80" i="32" s="1"/>
  <c r="LDB82" i="32"/>
  <c r="LDB80" i="32" s="1"/>
  <c r="LDC82" i="32"/>
  <c r="LDC80" i="32" s="1"/>
  <c r="LDD82" i="32"/>
  <c r="LDD80" i="32" s="1"/>
  <c r="LDE82" i="32"/>
  <c r="LDF82" i="32"/>
  <c r="LDG82" i="32"/>
  <c r="LDH82" i="32"/>
  <c r="LDH80" i="32" s="1"/>
  <c r="LDI82" i="32"/>
  <c r="LDI80" i="32" s="1"/>
  <c r="LDJ82" i="32"/>
  <c r="LDJ80" i="32" s="1"/>
  <c r="LDK82" i="32"/>
  <c r="LDK80" i="32" s="1"/>
  <c r="LDL82" i="32"/>
  <c r="LDL80" i="32" s="1"/>
  <c r="LDM82" i="32"/>
  <c r="LDN82" i="32"/>
  <c r="LDO82" i="32"/>
  <c r="LDP82" i="32"/>
  <c r="LDP80" i="32" s="1"/>
  <c r="LDQ82" i="32"/>
  <c r="LDQ80" i="32" s="1"/>
  <c r="LDR82" i="32"/>
  <c r="LDR80" i="32" s="1"/>
  <c r="LDS82" i="32"/>
  <c r="LDS80" i="32" s="1"/>
  <c r="LDT82" i="32"/>
  <c r="LDT80" i="32" s="1"/>
  <c r="LDU82" i="32"/>
  <c r="LDV82" i="32"/>
  <c r="LDW82" i="32"/>
  <c r="LDX82" i="32"/>
  <c r="LDX80" i="32" s="1"/>
  <c r="LDY82" i="32"/>
  <c r="LDY80" i="32" s="1"/>
  <c r="LDZ82" i="32"/>
  <c r="LDZ80" i="32" s="1"/>
  <c r="LEA82" i="32"/>
  <c r="LEA80" i="32" s="1"/>
  <c r="LEB82" i="32"/>
  <c r="LEB80" i="32" s="1"/>
  <c r="LEC82" i="32"/>
  <c r="LED82" i="32"/>
  <c r="LEE82" i="32"/>
  <c r="LEF82" i="32"/>
  <c r="LEF80" i="32" s="1"/>
  <c r="LEG82" i="32"/>
  <c r="LEG80" i="32" s="1"/>
  <c r="LEH82" i="32"/>
  <c r="LEH80" i="32" s="1"/>
  <c r="LEI82" i="32"/>
  <c r="LEI80" i="32" s="1"/>
  <c r="LEJ82" i="32"/>
  <c r="LEJ80" i="32" s="1"/>
  <c r="LEK82" i="32"/>
  <c r="LEL82" i="32"/>
  <c r="LEM82" i="32"/>
  <c r="LEN82" i="32"/>
  <c r="LEN80" i="32" s="1"/>
  <c r="LEO82" i="32"/>
  <c r="LEO80" i="32" s="1"/>
  <c r="LEP82" i="32"/>
  <c r="LEP80" i="32" s="1"/>
  <c r="LEQ82" i="32"/>
  <c r="LEQ80" i="32" s="1"/>
  <c r="LER82" i="32"/>
  <c r="LER80" i="32" s="1"/>
  <c r="LES82" i="32"/>
  <c r="LET82" i="32"/>
  <c r="LEU82" i="32"/>
  <c r="LEV82" i="32"/>
  <c r="LEV80" i="32" s="1"/>
  <c r="LEW82" i="32"/>
  <c r="LEW80" i="32" s="1"/>
  <c r="LEX82" i="32"/>
  <c r="LEX80" i="32" s="1"/>
  <c r="LEY82" i="32"/>
  <c r="LEY80" i="32" s="1"/>
  <c r="LEZ82" i="32"/>
  <c r="LEZ80" i="32" s="1"/>
  <c r="LFA82" i="32"/>
  <c r="LFB82" i="32"/>
  <c r="LFC82" i="32"/>
  <c r="LFD82" i="32"/>
  <c r="LFD80" i="32" s="1"/>
  <c r="LFE82" i="32"/>
  <c r="LFE80" i="32" s="1"/>
  <c r="LFF82" i="32"/>
  <c r="LFF80" i="32" s="1"/>
  <c r="LFG82" i="32"/>
  <c r="LFG80" i="32" s="1"/>
  <c r="LFH82" i="32"/>
  <c r="LFH80" i="32" s="1"/>
  <c r="LFI82" i="32"/>
  <c r="LFJ82" i="32"/>
  <c r="LFK82" i="32"/>
  <c r="LFL82" i="32"/>
  <c r="LFL80" i="32" s="1"/>
  <c r="LFM82" i="32"/>
  <c r="LFM80" i="32" s="1"/>
  <c r="LFN82" i="32"/>
  <c r="LFN80" i="32" s="1"/>
  <c r="LFO82" i="32"/>
  <c r="LFO80" i="32" s="1"/>
  <c r="LFP82" i="32"/>
  <c r="LFP80" i="32" s="1"/>
  <c r="LFQ82" i="32"/>
  <c r="LFR82" i="32"/>
  <c r="LFS82" i="32"/>
  <c r="LFT82" i="32"/>
  <c r="LFT80" i="32" s="1"/>
  <c r="LFU82" i="32"/>
  <c r="LFU80" i="32" s="1"/>
  <c r="LFV82" i="32"/>
  <c r="LFV80" i="32" s="1"/>
  <c r="LFW82" i="32"/>
  <c r="LFW80" i="32" s="1"/>
  <c r="LFX82" i="32"/>
  <c r="LFX80" i="32" s="1"/>
  <c r="LFY82" i="32"/>
  <c r="LFZ82" i="32"/>
  <c r="LGA82" i="32"/>
  <c r="LGB82" i="32"/>
  <c r="LGB80" i="32" s="1"/>
  <c r="LGC82" i="32"/>
  <c r="LGC80" i="32" s="1"/>
  <c r="LGD82" i="32"/>
  <c r="LGD80" i="32" s="1"/>
  <c r="LGE82" i="32"/>
  <c r="LGE80" i="32" s="1"/>
  <c r="LGF82" i="32"/>
  <c r="LGF80" i="32" s="1"/>
  <c r="LGG82" i="32"/>
  <c r="LGH82" i="32"/>
  <c r="LGI82" i="32"/>
  <c r="LGJ82" i="32"/>
  <c r="LGJ80" i="32" s="1"/>
  <c r="LGK82" i="32"/>
  <c r="LGK80" i="32" s="1"/>
  <c r="LGL82" i="32"/>
  <c r="LGL80" i="32" s="1"/>
  <c r="LGM82" i="32"/>
  <c r="LGM80" i="32" s="1"/>
  <c r="LGN82" i="32"/>
  <c r="LGN80" i="32" s="1"/>
  <c r="LGO82" i="32"/>
  <c r="LGP82" i="32"/>
  <c r="LGQ82" i="32"/>
  <c r="LGR82" i="32"/>
  <c r="LGR80" i="32" s="1"/>
  <c r="LGS82" i="32"/>
  <c r="LGS80" i="32" s="1"/>
  <c r="LGT82" i="32"/>
  <c r="LGT80" i="32" s="1"/>
  <c r="LGU82" i="32"/>
  <c r="LGU80" i="32" s="1"/>
  <c r="LGV82" i="32"/>
  <c r="LGV80" i="32" s="1"/>
  <c r="LGW82" i="32"/>
  <c r="LGX82" i="32"/>
  <c r="LGY82" i="32"/>
  <c r="LGZ82" i="32"/>
  <c r="LGZ80" i="32" s="1"/>
  <c r="LHA82" i="32"/>
  <c r="LHA80" i="32" s="1"/>
  <c r="LHB82" i="32"/>
  <c r="LHB80" i="32" s="1"/>
  <c r="LHC82" i="32"/>
  <c r="LHC80" i="32" s="1"/>
  <c r="LHD82" i="32"/>
  <c r="LHD80" i="32" s="1"/>
  <c r="LHE82" i="32"/>
  <c r="LHF82" i="32"/>
  <c r="LHG82" i="32"/>
  <c r="LHH82" i="32"/>
  <c r="LHH80" i="32" s="1"/>
  <c r="LHI82" i="32"/>
  <c r="LHI80" i="32" s="1"/>
  <c r="LHJ82" i="32"/>
  <c r="LHJ80" i="32" s="1"/>
  <c r="LHK82" i="32"/>
  <c r="LHK80" i="32" s="1"/>
  <c r="LHL82" i="32"/>
  <c r="LHL80" i="32" s="1"/>
  <c r="LHM82" i="32"/>
  <c r="LHN82" i="32"/>
  <c r="LHO82" i="32"/>
  <c r="LHP82" i="32"/>
  <c r="LHP80" i="32" s="1"/>
  <c r="LHQ82" i="32"/>
  <c r="LHQ80" i="32" s="1"/>
  <c r="LHR82" i="32"/>
  <c r="LHR80" i="32" s="1"/>
  <c r="LHS82" i="32"/>
  <c r="LHS80" i="32" s="1"/>
  <c r="LHT82" i="32"/>
  <c r="LHT80" i="32" s="1"/>
  <c r="LHU82" i="32"/>
  <c r="LHV82" i="32"/>
  <c r="LHW82" i="32"/>
  <c r="LHX82" i="32"/>
  <c r="LHX80" i="32" s="1"/>
  <c r="LHY82" i="32"/>
  <c r="LHY80" i="32" s="1"/>
  <c r="LHZ82" i="32"/>
  <c r="LHZ80" i="32" s="1"/>
  <c r="LIA82" i="32"/>
  <c r="LIA80" i="32" s="1"/>
  <c r="LIB82" i="32"/>
  <c r="LIB80" i="32" s="1"/>
  <c r="LIC82" i="32"/>
  <c r="LID82" i="32"/>
  <c r="LIE82" i="32"/>
  <c r="LIF82" i="32"/>
  <c r="LIF80" i="32" s="1"/>
  <c r="LIG82" i="32"/>
  <c r="LIG80" i="32" s="1"/>
  <c r="LIH82" i="32"/>
  <c r="LIH80" i="32" s="1"/>
  <c r="LII82" i="32"/>
  <c r="LII80" i="32" s="1"/>
  <c r="LIJ82" i="32"/>
  <c r="LIJ80" i="32" s="1"/>
  <c r="LIK82" i="32"/>
  <c r="LIL82" i="32"/>
  <c r="LIM82" i="32"/>
  <c r="LIN82" i="32"/>
  <c r="LIN80" i="32" s="1"/>
  <c r="LIO82" i="32"/>
  <c r="LIO80" i="32" s="1"/>
  <c r="LIP82" i="32"/>
  <c r="LIP80" i="32" s="1"/>
  <c r="LIQ82" i="32"/>
  <c r="LIQ80" i="32" s="1"/>
  <c r="LIR82" i="32"/>
  <c r="LIR80" i="32" s="1"/>
  <c r="LIS82" i="32"/>
  <c r="LIT82" i="32"/>
  <c r="LIU82" i="32"/>
  <c r="LIV82" i="32"/>
  <c r="LIV80" i="32" s="1"/>
  <c r="LIW82" i="32"/>
  <c r="LIW80" i="32" s="1"/>
  <c r="LIX82" i="32"/>
  <c r="LIX80" i="32" s="1"/>
  <c r="LIY82" i="32"/>
  <c r="LIY80" i="32" s="1"/>
  <c r="LIZ82" i="32"/>
  <c r="LIZ80" i="32" s="1"/>
  <c r="LJA82" i="32"/>
  <c r="LJB82" i="32"/>
  <c r="LJC82" i="32"/>
  <c r="LJD82" i="32"/>
  <c r="LJD80" i="32" s="1"/>
  <c r="LJE82" i="32"/>
  <c r="LJE80" i="32" s="1"/>
  <c r="LJF82" i="32"/>
  <c r="LJF80" i="32" s="1"/>
  <c r="LJG82" i="32"/>
  <c r="LJG80" i="32" s="1"/>
  <c r="LJH82" i="32"/>
  <c r="LJH80" i="32" s="1"/>
  <c r="LJI82" i="32"/>
  <c r="LJJ82" i="32"/>
  <c r="LJK82" i="32"/>
  <c r="LJL82" i="32"/>
  <c r="LJL80" i="32" s="1"/>
  <c r="LJM82" i="32"/>
  <c r="LJM80" i="32" s="1"/>
  <c r="LJN82" i="32"/>
  <c r="LJN80" i="32" s="1"/>
  <c r="LJO82" i="32"/>
  <c r="LJO80" i="32" s="1"/>
  <c r="LJP82" i="32"/>
  <c r="LJP80" i="32" s="1"/>
  <c r="LJQ82" i="32"/>
  <c r="LJR82" i="32"/>
  <c r="LJS82" i="32"/>
  <c r="LJT82" i="32"/>
  <c r="LJT80" i="32" s="1"/>
  <c r="LJU82" i="32"/>
  <c r="LJU80" i="32" s="1"/>
  <c r="LJV82" i="32"/>
  <c r="LJV80" i="32" s="1"/>
  <c r="LJW82" i="32"/>
  <c r="LJW80" i="32" s="1"/>
  <c r="LJX82" i="32"/>
  <c r="LJX80" i="32" s="1"/>
  <c r="LJY82" i="32"/>
  <c r="LJZ82" i="32"/>
  <c r="LKA82" i="32"/>
  <c r="LKB82" i="32"/>
  <c r="LKB80" i="32" s="1"/>
  <c r="LKC82" i="32"/>
  <c r="LKC80" i="32" s="1"/>
  <c r="LKD82" i="32"/>
  <c r="LKD80" i="32" s="1"/>
  <c r="LKE82" i="32"/>
  <c r="LKE80" i="32" s="1"/>
  <c r="LKF82" i="32"/>
  <c r="LKF80" i="32" s="1"/>
  <c r="LKG82" i="32"/>
  <c r="LKH82" i="32"/>
  <c r="LKI82" i="32"/>
  <c r="LKJ82" i="32"/>
  <c r="LKJ80" i="32" s="1"/>
  <c r="LKK82" i="32"/>
  <c r="LKK80" i="32" s="1"/>
  <c r="LKL82" i="32"/>
  <c r="LKL80" i="32" s="1"/>
  <c r="LKM82" i="32"/>
  <c r="LKM80" i="32" s="1"/>
  <c r="LKN82" i="32"/>
  <c r="LKN80" i="32" s="1"/>
  <c r="LKO82" i="32"/>
  <c r="LKP82" i="32"/>
  <c r="LKQ82" i="32"/>
  <c r="LKR82" i="32"/>
  <c r="LKR80" i="32" s="1"/>
  <c r="LKS82" i="32"/>
  <c r="LKS80" i="32" s="1"/>
  <c r="LKT82" i="32"/>
  <c r="LKT80" i="32" s="1"/>
  <c r="LKU82" i="32"/>
  <c r="LKU80" i="32" s="1"/>
  <c r="LKV82" i="32"/>
  <c r="LKV80" i="32" s="1"/>
  <c r="LKW82" i="32"/>
  <c r="LKX82" i="32"/>
  <c r="LKY82" i="32"/>
  <c r="LKZ82" i="32"/>
  <c r="LKZ80" i="32" s="1"/>
  <c r="LLA82" i="32"/>
  <c r="LLA80" i="32" s="1"/>
  <c r="LLB82" i="32"/>
  <c r="LLB80" i="32" s="1"/>
  <c r="LLC82" i="32"/>
  <c r="LLC80" i="32" s="1"/>
  <c r="LLD82" i="32"/>
  <c r="LLD80" i="32" s="1"/>
  <c r="LLE82" i="32"/>
  <c r="LLF82" i="32"/>
  <c r="LLG82" i="32"/>
  <c r="LLH82" i="32"/>
  <c r="LLH80" i="32" s="1"/>
  <c r="LLI82" i="32"/>
  <c r="LLI80" i="32" s="1"/>
  <c r="LLJ82" i="32"/>
  <c r="LLJ80" i="32" s="1"/>
  <c r="LLK82" i="32"/>
  <c r="LLK80" i="32" s="1"/>
  <c r="LLL82" i="32"/>
  <c r="LLL80" i="32" s="1"/>
  <c r="LLM82" i="32"/>
  <c r="LLN82" i="32"/>
  <c r="LLO82" i="32"/>
  <c r="LLP82" i="32"/>
  <c r="LLP80" i="32" s="1"/>
  <c r="LLQ82" i="32"/>
  <c r="LLQ80" i="32" s="1"/>
  <c r="LLR82" i="32"/>
  <c r="LLR80" i="32" s="1"/>
  <c r="LLS82" i="32"/>
  <c r="LLS80" i="32" s="1"/>
  <c r="LLT82" i="32"/>
  <c r="LLT80" i="32" s="1"/>
  <c r="LLU82" i="32"/>
  <c r="LLV82" i="32"/>
  <c r="LLW82" i="32"/>
  <c r="LLX82" i="32"/>
  <c r="LLX80" i="32" s="1"/>
  <c r="LLY82" i="32"/>
  <c r="LLY80" i="32" s="1"/>
  <c r="LLZ82" i="32"/>
  <c r="LLZ80" i="32" s="1"/>
  <c r="LMA82" i="32"/>
  <c r="LMA80" i="32" s="1"/>
  <c r="LMB82" i="32"/>
  <c r="LMB80" i="32" s="1"/>
  <c r="LMC82" i="32"/>
  <c r="LMD82" i="32"/>
  <c r="LME82" i="32"/>
  <c r="LMF82" i="32"/>
  <c r="LMF80" i="32" s="1"/>
  <c r="LMG82" i="32"/>
  <c r="LMG80" i="32" s="1"/>
  <c r="LMH82" i="32"/>
  <c r="LMH80" i="32" s="1"/>
  <c r="LMI82" i="32"/>
  <c r="LMI80" i="32" s="1"/>
  <c r="LMJ82" i="32"/>
  <c r="LMJ80" i="32" s="1"/>
  <c r="LMK82" i="32"/>
  <c r="LML82" i="32"/>
  <c r="LMM82" i="32"/>
  <c r="LMN82" i="32"/>
  <c r="LMN80" i="32" s="1"/>
  <c r="LMO82" i="32"/>
  <c r="LMO80" i="32" s="1"/>
  <c r="LMP82" i="32"/>
  <c r="LMP80" i="32" s="1"/>
  <c r="LMQ82" i="32"/>
  <c r="LMQ80" i="32" s="1"/>
  <c r="LMR82" i="32"/>
  <c r="LMR80" i="32" s="1"/>
  <c r="LMS82" i="32"/>
  <c r="LMT82" i="32"/>
  <c r="LMU82" i="32"/>
  <c r="LMV82" i="32"/>
  <c r="LMV80" i="32" s="1"/>
  <c r="LMW82" i="32"/>
  <c r="LMW80" i="32" s="1"/>
  <c r="LMX82" i="32"/>
  <c r="LMX80" i="32" s="1"/>
  <c r="LMY82" i="32"/>
  <c r="LMY80" i="32" s="1"/>
  <c r="LMZ82" i="32"/>
  <c r="LMZ80" i="32" s="1"/>
  <c r="LNA82" i="32"/>
  <c r="LNB82" i="32"/>
  <c r="LNC82" i="32"/>
  <c r="LND82" i="32"/>
  <c r="LND80" i="32" s="1"/>
  <c r="LNE82" i="32"/>
  <c r="LNE80" i="32" s="1"/>
  <c r="LNF82" i="32"/>
  <c r="LNF80" i="32" s="1"/>
  <c r="LNG82" i="32"/>
  <c r="LNG80" i="32" s="1"/>
  <c r="LNH82" i="32"/>
  <c r="LNH80" i="32" s="1"/>
  <c r="LNI82" i="32"/>
  <c r="LNJ82" i="32"/>
  <c r="LNK82" i="32"/>
  <c r="LNL82" i="32"/>
  <c r="LNL80" i="32" s="1"/>
  <c r="LNM82" i="32"/>
  <c r="LNM80" i="32" s="1"/>
  <c r="LNN82" i="32"/>
  <c r="LNN80" i="32" s="1"/>
  <c r="LNO82" i="32"/>
  <c r="LNO80" i="32" s="1"/>
  <c r="LNP82" i="32"/>
  <c r="LNP80" i="32" s="1"/>
  <c r="LNQ82" i="32"/>
  <c r="LNR82" i="32"/>
  <c r="LNS82" i="32"/>
  <c r="LNT82" i="32"/>
  <c r="LNT80" i="32" s="1"/>
  <c r="LNU82" i="32"/>
  <c r="LNU80" i="32" s="1"/>
  <c r="LNV82" i="32"/>
  <c r="LNV80" i="32" s="1"/>
  <c r="LNW82" i="32"/>
  <c r="LNW80" i="32" s="1"/>
  <c r="LNX82" i="32"/>
  <c r="LNX80" i="32" s="1"/>
  <c r="LNY82" i="32"/>
  <c r="LNZ82" i="32"/>
  <c r="LOA82" i="32"/>
  <c r="LOB82" i="32"/>
  <c r="LOB80" i="32" s="1"/>
  <c r="LOC82" i="32"/>
  <c r="LOC80" i="32" s="1"/>
  <c r="LOD82" i="32"/>
  <c r="LOD80" i="32" s="1"/>
  <c r="LOE82" i="32"/>
  <c r="LOE80" i="32" s="1"/>
  <c r="LOF82" i="32"/>
  <c r="LOF80" i="32" s="1"/>
  <c r="LOG82" i="32"/>
  <c r="LOH82" i="32"/>
  <c r="LOI82" i="32"/>
  <c r="LOJ82" i="32"/>
  <c r="LOJ80" i="32" s="1"/>
  <c r="LOK82" i="32"/>
  <c r="LOK80" i="32" s="1"/>
  <c r="LOL82" i="32"/>
  <c r="LOL80" i="32" s="1"/>
  <c r="LOM82" i="32"/>
  <c r="LOM80" i="32" s="1"/>
  <c r="LON82" i="32"/>
  <c r="LON80" i="32" s="1"/>
  <c r="LOO82" i="32"/>
  <c r="LOP82" i="32"/>
  <c r="LOQ82" i="32"/>
  <c r="LOR82" i="32"/>
  <c r="LOR80" i="32" s="1"/>
  <c r="LOS82" i="32"/>
  <c r="LOS80" i="32" s="1"/>
  <c r="LOT82" i="32"/>
  <c r="LOT80" i="32" s="1"/>
  <c r="LOU82" i="32"/>
  <c r="LOU80" i="32" s="1"/>
  <c r="LOV82" i="32"/>
  <c r="LOV80" i="32" s="1"/>
  <c r="LOW82" i="32"/>
  <c r="LOX82" i="32"/>
  <c r="LOY82" i="32"/>
  <c r="LOZ82" i="32"/>
  <c r="LOZ80" i="32" s="1"/>
  <c r="LPA82" i="32"/>
  <c r="LPA80" i="32" s="1"/>
  <c r="LPB82" i="32"/>
  <c r="LPB80" i="32" s="1"/>
  <c r="LPC82" i="32"/>
  <c r="LPC80" i="32" s="1"/>
  <c r="LPD82" i="32"/>
  <c r="LPD80" i="32" s="1"/>
  <c r="LPE82" i="32"/>
  <c r="LPF82" i="32"/>
  <c r="LPG82" i="32"/>
  <c r="LPH82" i="32"/>
  <c r="LPH80" i="32" s="1"/>
  <c r="LPI82" i="32"/>
  <c r="LPI80" i="32" s="1"/>
  <c r="LPJ82" i="32"/>
  <c r="LPJ80" i="32" s="1"/>
  <c r="LPK82" i="32"/>
  <c r="LPK80" i="32" s="1"/>
  <c r="LPL82" i="32"/>
  <c r="LPL80" i="32" s="1"/>
  <c r="LPM82" i="32"/>
  <c r="LPN82" i="32"/>
  <c r="LPO82" i="32"/>
  <c r="LPP82" i="32"/>
  <c r="LPP80" i="32" s="1"/>
  <c r="LPQ82" i="32"/>
  <c r="LPQ80" i="32" s="1"/>
  <c r="LPR82" i="32"/>
  <c r="LPR80" i="32" s="1"/>
  <c r="LPS82" i="32"/>
  <c r="LPS80" i="32" s="1"/>
  <c r="LPT82" i="32"/>
  <c r="LPT80" i="32" s="1"/>
  <c r="LPU82" i="32"/>
  <c r="LPV82" i="32"/>
  <c r="LPW82" i="32"/>
  <c r="LPX82" i="32"/>
  <c r="LPX80" i="32" s="1"/>
  <c r="LPY82" i="32"/>
  <c r="LPY80" i="32" s="1"/>
  <c r="LPZ82" i="32"/>
  <c r="LPZ80" i="32" s="1"/>
  <c r="LQA82" i="32"/>
  <c r="LQA80" i="32" s="1"/>
  <c r="LQB82" i="32"/>
  <c r="LQB80" i="32" s="1"/>
  <c r="LQC82" i="32"/>
  <c r="LQD82" i="32"/>
  <c r="LQE82" i="32"/>
  <c r="LQF82" i="32"/>
  <c r="LQF80" i="32" s="1"/>
  <c r="LQG82" i="32"/>
  <c r="LQG80" i="32" s="1"/>
  <c r="LQH82" i="32"/>
  <c r="LQH80" i="32" s="1"/>
  <c r="LQI82" i="32"/>
  <c r="LQI80" i="32" s="1"/>
  <c r="LQJ82" i="32"/>
  <c r="LQJ80" i="32" s="1"/>
  <c r="LQK82" i="32"/>
  <c r="LQL82" i="32"/>
  <c r="LQM82" i="32"/>
  <c r="LQN82" i="32"/>
  <c r="LQN80" i="32" s="1"/>
  <c r="LQO82" i="32"/>
  <c r="LQO80" i="32" s="1"/>
  <c r="LQP82" i="32"/>
  <c r="LQP80" i="32" s="1"/>
  <c r="LQQ82" i="32"/>
  <c r="LQQ80" i="32" s="1"/>
  <c r="LQR82" i="32"/>
  <c r="LQR80" i="32" s="1"/>
  <c r="LQS82" i="32"/>
  <c r="LQT82" i="32"/>
  <c r="LQU82" i="32"/>
  <c r="LQV82" i="32"/>
  <c r="LQV80" i="32" s="1"/>
  <c r="LQW82" i="32"/>
  <c r="LQW80" i="32" s="1"/>
  <c r="LQX82" i="32"/>
  <c r="LQX80" i="32" s="1"/>
  <c r="LQY82" i="32"/>
  <c r="LQY80" i="32" s="1"/>
  <c r="LQZ82" i="32"/>
  <c r="LQZ80" i="32" s="1"/>
  <c r="LRA82" i="32"/>
  <c r="LRB82" i="32"/>
  <c r="LRC82" i="32"/>
  <c r="LRD82" i="32"/>
  <c r="LRD80" i="32" s="1"/>
  <c r="LRE82" i="32"/>
  <c r="LRE80" i="32" s="1"/>
  <c r="LRF82" i="32"/>
  <c r="LRF80" i="32" s="1"/>
  <c r="LRG82" i="32"/>
  <c r="LRG80" i="32" s="1"/>
  <c r="LRH82" i="32"/>
  <c r="LRH80" i="32" s="1"/>
  <c r="LRI82" i="32"/>
  <c r="LRJ82" i="32"/>
  <c r="LRK82" i="32"/>
  <c r="LRL82" i="32"/>
  <c r="LRL80" i="32" s="1"/>
  <c r="LRM82" i="32"/>
  <c r="LRM80" i="32" s="1"/>
  <c r="LRN82" i="32"/>
  <c r="LRN80" i="32" s="1"/>
  <c r="LRO82" i="32"/>
  <c r="LRO80" i="32" s="1"/>
  <c r="LRP82" i="32"/>
  <c r="LRP80" i="32" s="1"/>
  <c r="LRQ82" i="32"/>
  <c r="LRR82" i="32"/>
  <c r="LRS82" i="32"/>
  <c r="LRT82" i="32"/>
  <c r="LRT80" i="32" s="1"/>
  <c r="LRU82" i="32"/>
  <c r="LRU80" i="32" s="1"/>
  <c r="LRV82" i="32"/>
  <c r="LRV80" i="32" s="1"/>
  <c r="LRW82" i="32"/>
  <c r="LRW80" i="32" s="1"/>
  <c r="LRX82" i="32"/>
  <c r="LRX80" i="32" s="1"/>
  <c r="LRY82" i="32"/>
  <c r="LRZ82" i="32"/>
  <c r="LSA82" i="32"/>
  <c r="LSB82" i="32"/>
  <c r="LSB80" i="32" s="1"/>
  <c r="LSC82" i="32"/>
  <c r="LSC80" i="32" s="1"/>
  <c r="LSD82" i="32"/>
  <c r="LSD80" i="32" s="1"/>
  <c r="LSE82" i="32"/>
  <c r="LSE80" i="32" s="1"/>
  <c r="LSF82" i="32"/>
  <c r="LSF80" i="32" s="1"/>
  <c r="LSG82" i="32"/>
  <c r="LSH82" i="32"/>
  <c r="LSI82" i="32"/>
  <c r="LSJ82" i="32"/>
  <c r="LSJ80" i="32" s="1"/>
  <c r="LSK82" i="32"/>
  <c r="LSK80" i="32" s="1"/>
  <c r="LSL82" i="32"/>
  <c r="LSL80" i="32" s="1"/>
  <c r="LSM82" i="32"/>
  <c r="LSM80" i="32" s="1"/>
  <c r="LSN82" i="32"/>
  <c r="LSN80" i="32" s="1"/>
  <c r="LSO82" i="32"/>
  <c r="LSP82" i="32"/>
  <c r="LSQ82" i="32"/>
  <c r="LSR82" i="32"/>
  <c r="LSR80" i="32" s="1"/>
  <c r="LSS82" i="32"/>
  <c r="LSS80" i="32" s="1"/>
  <c r="LST82" i="32"/>
  <c r="LST80" i="32" s="1"/>
  <c r="LSU82" i="32"/>
  <c r="LSU80" i="32" s="1"/>
  <c r="LSV82" i="32"/>
  <c r="LSV80" i="32" s="1"/>
  <c r="LSW82" i="32"/>
  <c r="LSX82" i="32"/>
  <c r="LSY82" i="32"/>
  <c r="LSZ82" i="32"/>
  <c r="LSZ80" i="32" s="1"/>
  <c r="LTA82" i="32"/>
  <c r="LTA80" i="32" s="1"/>
  <c r="LTB82" i="32"/>
  <c r="LTB80" i="32" s="1"/>
  <c r="LTC82" i="32"/>
  <c r="LTC80" i="32" s="1"/>
  <c r="LTD82" i="32"/>
  <c r="LTD80" i="32" s="1"/>
  <c r="LTE82" i="32"/>
  <c r="LTF82" i="32"/>
  <c r="LTG82" i="32"/>
  <c r="LTH82" i="32"/>
  <c r="LTH80" i="32" s="1"/>
  <c r="LTI82" i="32"/>
  <c r="LTI80" i="32" s="1"/>
  <c r="LTJ82" i="32"/>
  <c r="LTJ80" i="32" s="1"/>
  <c r="LTK82" i="32"/>
  <c r="LTK80" i="32" s="1"/>
  <c r="LTL82" i="32"/>
  <c r="LTL80" i="32" s="1"/>
  <c r="LTM82" i="32"/>
  <c r="LTN82" i="32"/>
  <c r="LTO82" i="32"/>
  <c r="LTP82" i="32"/>
  <c r="LTP80" i="32" s="1"/>
  <c r="LTQ82" i="32"/>
  <c r="LTQ80" i="32" s="1"/>
  <c r="LTR82" i="32"/>
  <c r="LTR80" i="32" s="1"/>
  <c r="LTS82" i="32"/>
  <c r="LTS80" i="32" s="1"/>
  <c r="LTT82" i="32"/>
  <c r="LTT80" i="32" s="1"/>
  <c r="LTU82" i="32"/>
  <c r="LTV82" i="32"/>
  <c r="LTW82" i="32"/>
  <c r="LTX82" i="32"/>
  <c r="LTX80" i="32" s="1"/>
  <c r="LTY82" i="32"/>
  <c r="LTY80" i="32" s="1"/>
  <c r="LTZ82" i="32"/>
  <c r="LTZ80" i="32" s="1"/>
  <c r="LUA82" i="32"/>
  <c r="LUA80" i="32" s="1"/>
  <c r="LUB82" i="32"/>
  <c r="LUB80" i="32" s="1"/>
  <c r="LUC82" i="32"/>
  <c r="LUD82" i="32"/>
  <c r="LUE82" i="32"/>
  <c r="LUF82" i="32"/>
  <c r="LUF80" i="32" s="1"/>
  <c r="LUG82" i="32"/>
  <c r="LUG80" i="32" s="1"/>
  <c r="LUH82" i="32"/>
  <c r="LUH80" i="32" s="1"/>
  <c r="LUI82" i="32"/>
  <c r="LUI80" i="32" s="1"/>
  <c r="LUJ82" i="32"/>
  <c r="LUJ80" i="32" s="1"/>
  <c r="LUK82" i="32"/>
  <c r="LUL82" i="32"/>
  <c r="LUM82" i="32"/>
  <c r="LUN82" i="32"/>
  <c r="LUN80" i="32" s="1"/>
  <c r="LUO82" i="32"/>
  <c r="LUO80" i="32" s="1"/>
  <c r="LUP82" i="32"/>
  <c r="LUP80" i="32" s="1"/>
  <c r="LUQ82" i="32"/>
  <c r="LUQ80" i="32" s="1"/>
  <c r="LUR82" i="32"/>
  <c r="LUR80" i="32" s="1"/>
  <c r="LUS82" i="32"/>
  <c r="LUT82" i="32"/>
  <c r="LUU82" i="32"/>
  <c r="LUV82" i="32"/>
  <c r="LUV80" i="32" s="1"/>
  <c r="LUW82" i="32"/>
  <c r="LUW80" i="32" s="1"/>
  <c r="LUX82" i="32"/>
  <c r="LUX80" i="32" s="1"/>
  <c r="LUY82" i="32"/>
  <c r="LUY80" i="32" s="1"/>
  <c r="LUZ82" i="32"/>
  <c r="LUZ80" i="32" s="1"/>
  <c r="LVA82" i="32"/>
  <c r="LVB82" i="32"/>
  <c r="LVC82" i="32"/>
  <c r="LVD82" i="32"/>
  <c r="LVD80" i="32" s="1"/>
  <c r="LVE82" i="32"/>
  <c r="LVE80" i="32" s="1"/>
  <c r="LVF82" i="32"/>
  <c r="LVF80" i="32" s="1"/>
  <c r="LVG82" i="32"/>
  <c r="LVG80" i="32" s="1"/>
  <c r="LVH82" i="32"/>
  <c r="LVH80" i="32" s="1"/>
  <c r="LVI82" i="32"/>
  <c r="LVJ82" i="32"/>
  <c r="LVK82" i="32"/>
  <c r="LVL82" i="32"/>
  <c r="LVL80" i="32" s="1"/>
  <c r="LVM82" i="32"/>
  <c r="LVM80" i="32" s="1"/>
  <c r="LVN82" i="32"/>
  <c r="LVN80" i="32" s="1"/>
  <c r="LVO82" i="32"/>
  <c r="LVO80" i="32" s="1"/>
  <c r="LVP82" i="32"/>
  <c r="LVP80" i="32" s="1"/>
  <c r="LVQ82" i="32"/>
  <c r="LVR82" i="32"/>
  <c r="LVS82" i="32"/>
  <c r="LVT82" i="32"/>
  <c r="LVT80" i="32" s="1"/>
  <c r="LVU82" i="32"/>
  <c r="LVU80" i="32" s="1"/>
  <c r="LVV82" i="32"/>
  <c r="LVV80" i="32" s="1"/>
  <c r="LVW82" i="32"/>
  <c r="LVW80" i="32" s="1"/>
  <c r="LVX82" i="32"/>
  <c r="LVX80" i="32" s="1"/>
  <c r="LVY82" i="32"/>
  <c r="LVZ82" i="32"/>
  <c r="LWA82" i="32"/>
  <c r="LWB82" i="32"/>
  <c r="LWB80" i="32" s="1"/>
  <c r="LWC82" i="32"/>
  <c r="LWC80" i="32" s="1"/>
  <c r="LWD82" i="32"/>
  <c r="LWD80" i="32" s="1"/>
  <c r="LWE82" i="32"/>
  <c r="LWE80" i="32" s="1"/>
  <c r="LWF82" i="32"/>
  <c r="LWF80" i="32" s="1"/>
  <c r="LWG82" i="32"/>
  <c r="LWH82" i="32"/>
  <c r="LWI82" i="32"/>
  <c r="LWJ82" i="32"/>
  <c r="LWJ80" i="32" s="1"/>
  <c r="LWK82" i="32"/>
  <c r="LWK80" i="32" s="1"/>
  <c r="LWL82" i="32"/>
  <c r="LWL80" i="32" s="1"/>
  <c r="LWM82" i="32"/>
  <c r="LWM80" i="32" s="1"/>
  <c r="LWN82" i="32"/>
  <c r="LWN80" i="32" s="1"/>
  <c r="LWO82" i="32"/>
  <c r="LWP82" i="32"/>
  <c r="LWQ82" i="32"/>
  <c r="LWR82" i="32"/>
  <c r="LWR80" i="32" s="1"/>
  <c r="LWS82" i="32"/>
  <c r="LWS80" i="32" s="1"/>
  <c r="LWT82" i="32"/>
  <c r="LWT80" i="32" s="1"/>
  <c r="LWU82" i="32"/>
  <c r="LWU80" i="32" s="1"/>
  <c r="LWV82" i="32"/>
  <c r="LWV80" i="32" s="1"/>
  <c r="LWW82" i="32"/>
  <c r="LWX82" i="32"/>
  <c r="LWY82" i="32"/>
  <c r="LWZ82" i="32"/>
  <c r="LWZ80" i="32" s="1"/>
  <c r="LXA82" i="32"/>
  <c r="LXA80" i="32" s="1"/>
  <c r="LXB82" i="32"/>
  <c r="LXB80" i="32" s="1"/>
  <c r="LXC82" i="32"/>
  <c r="LXC80" i="32" s="1"/>
  <c r="LXD82" i="32"/>
  <c r="LXD80" i="32" s="1"/>
  <c r="LXE82" i="32"/>
  <c r="LXF82" i="32"/>
  <c r="LXG82" i="32"/>
  <c r="LXH82" i="32"/>
  <c r="LXH80" i="32" s="1"/>
  <c r="LXI82" i="32"/>
  <c r="LXI80" i="32" s="1"/>
  <c r="LXJ82" i="32"/>
  <c r="LXJ80" i="32" s="1"/>
  <c r="LXK82" i="32"/>
  <c r="LXK80" i="32" s="1"/>
  <c r="LXL82" i="32"/>
  <c r="LXL80" i="32" s="1"/>
  <c r="LXM82" i="32"/>
  <c r="LXN82" i="32"/>
  <c r="LXO82" i="32"/>
  <c r="LXP82" i="32"/>
  <c r="LXP80" i="32" s="1"/>
  <c r="LXQ82" i="32"/>
  <c r="LXQ80" i="32" s="1"/>
  <c r="LXR82" i="32"/>
  <c r="LXR80" i="32" s="1"/>
  <c r="LXS82" i="32"/>
  <c r="LXS80" i="32" s="1"/>
  <c r="LXT82" i="32"/>
  <c r="LXT80" i="32" s="1"/>
  <c r="LXU82" i="32"/>
  <c r="LXV82" i="32"/>
  <c r="LXW82" i="32"/>
  <c r="LXX82" i="32"/>
  <c r="LXX80" i="32" s="1"/>
  <c r="LXY82" i="32"/>
  <c r="LXY80" i="32" s="1"/>
  <c r="LXZ82" i="32"/>
  <c r="LXZ80" i="32" s="1"/>
  <c r="LYA82" i="32"/>
  <c r="LYA80" i="32" s="1"/>
  <c r="LYB82" i="32"/>
  <c r="LYB80" i="32" s="1"/>
  <c r="LYC82" i="32"/>
  <c r="LYD82" i="32"/>
  <c r="LYE82" i="32"/>
  <c r="LYF82" i="32"/>
  <c r="LYF80" i="32" s="1"/>
  <c r="LYG82" i="32"/>
  <c r="LYG80" i="32" s="1"/>
  <c r="LYH82" i="32"/>
  <c r="LYH80" i="32" s="1"/>
  <c r="LYI82" i="32"/>
  <c r="LYI80" i="32" s="1"/>
  <c r="LYJ82" i="32"/>
  <c r="LYJ80" i="32" s="1"/>
  <c r="LYK82" i="32"/>
  <c r="LYL82" i="32"/>
  <c r="LYM82" i="32"/>
  <c r="LYN82" i="32"/>
  <c r="LYN80" i="32" s="1"/>
  <c r="LYO82" i="32"/>
  <c r="LYO80" i="32" s="1"/>
  <c r="LYP82" i="32"/>
  <c r="LYP80" i="32" s="1"/>
  <c r="LYQ82" i="32"/>
  <c r="LYQ80" i="32" s="1"/>
  <c r="LYR82" i="32"/>
  <c r="LYR80" i="32" s="1"/>
  <c r="LYS82" i="32"/>
  <c r="LYT82" i="32"/>
  <c r="LYU82" i="32"/>
  <c r="LYV82" i="32"/>
  <c r="LYV80" i="32" s="1"/>
  <c r="LYW82" i="32"/>
  <c r="LYW80" i="32" s="1"/>
  <c r="LYX82" i="32"/>
  <c r="LYX80" i="32" s="1"/>
  <c r="LYY82" i="32"/>
  <c r="LYY80" i="32" s="1"/>
  <c r="LYZ82" i="32"/>
  <c r="LYZ80" i="32" s="1"/>
  <c r="LZA82" i="32"/>
  <c r="LZB82" i="32"/>
  <c r="LZC82" i="32"/>
  <c r="LZD82" i="32"/>
  <c r="LZD80" i="32" s="1"/>
  <c r="LZE82" i="32"/>
  <c r="LZE80" i="32" s="1"/>
  <c r="LZF82" i="32"/>
  <c r="LZF80" i="32" s="1"/>
  <c r="LZG82" i="32"/>
  <c r="LZG80" i="32" s="1"/>
  <c r="LZH82" i="32"/>
  <c r="LZH80" i="32" s="1"/>
  <c r="LZI82" i="32"/>
  <c r="LZJ82" i="32"/>
  <c r="LZK82" i="32"/>
  <c r="LZL82" i="32"/>
  <c r="LZL80" i="32" s="1"/>
  <c r="LZM82" i="32"/>
  <c r="LZM80" i="32" s="1"/>
  <c r="LZN82" i="32"/>
  <c r="LZN80" i="32" s="1"/>
  <c r="LZO82" i="32"/>
  <c r="LZO80" i="32" s="1"/>
  <c r="LZP82" i="32"/>
  <c r="LZP80" i="32" s="1"/>
  <c r="LZQ82" i="32"/>
  <c r="LZR82" i="32"/>
  <c r="LZS82" i="32"/>
  <c r="LZT82" i="32"/>
  <c r="LZT80" i="32" s="1"/>
  <c r="LZU82" i="32"/>
  <c r="LZU80" i="32" s="1"/>
  <c r="LZV82" i="32"/>
  <c r="LZV80" i="32" s="1"/>
  <c r="LZW82" i="32"/>
  <c r="LZW80" i="32" s="1"/>
  <c r="LZX82" i="32"/>
  <c r="LZX80" i="32" s="1"/>
  <c r="LZY82" i="32"/>
  <c r="LZZ82" i="32"/>
  <c r="MAA82" i="32"/>
  <c r="MAB82" i="32"/>
  <c r="MAB80" i="32" s="1"/>
  <c r="MAC82" i="32"/>
  <c r="MAC80" i="32" s="1"/>
  <c r="MAD82" i="32"/>
  <c r="MAD80" i="32" s="1"/>
  <c r="MAE82" i="32"/>
  <c r="MAE80" i="32" s="1"/>
  <c r="MAF82" i="32"/>
  <c r="MAF80" i="32" s="1"/>
  <c r="MAG82" i="32"/>
  <c r="MAH82" i="32"/>
  <c r="MAI82" i="32"/>
  <c r="MAJ82" i="32"/>
  <c r="MAJ80" i="32" s="1"/>
  <c r="MAK82" i="32"/>
  <c r="MAK80" i="32" s="1"/>
  <c r="MAL82" i="32"/>
  <c r="MAL80" i="32" s="1"/>
  <c r="MAM82" i="32"/>
  <c r="MAM80" i="32" s="1"/>
  <c r="MAN82" i="32"/>
  <c r="MAN80" i="32" s="1"/>
  <c r="MAO82" i="32"/>
  <c r="MAP82" i="32"/>
  <c r="MAQ82" i="32"/>
  <c r="MAR82" i="32"/>
  <c r="MAR80" i="32" s="1"/>
  <c r="MAS82" i="32"/>
  <c r="MAS80" i="32" s="1"/>
  <c r="MAT82" i="32"/>
  <c r="MAT80" i="32" s="1"/>
  <c r="MAU82" i="32"/>
  <c r="MAU80" i="32" s="1"/>
  <c r="MAV82" i="32"/>
  <c r="MAV80" i="32" s="1"/>
  <c r="MAW82" i="32"/>
  <c r="MAX82" i="32"/>
  <c r="MAY82" i="32"/>
  <c r="MAZ82" i="32"/>
  <c r="MAZ80" i="32" s="1"/>
  <c r="MBA82" i="32"/>
  <c r="MBA80" i="32" s="1"/>
  <c r="MBB82" i="32"/>
  <c r="MBB80" i="32" s="1"/>
  <c r="MBC82" i="32"/>
  <c r="MBC80" i="32" s="1"/>
  <c r="MBD82" i="32"/>
  <c r="MBD80" i="32" s="1"/>
  <c r="MBE82" i="32"/>
  <c r="MBF82" i="32"/>
  <c r="MBG82" i="32"/>
  <c r="MBH82" i="32"/>
  <c r="MBH80" i="32" s="1"/>
  <c r="MBI82" i="32"/>
  <c r="MBI80" i="32" s="1"/>
  <c r="MBJ82" i="32"/>
  <c r="MBJ80" i="32" s="1"/>
  <c r="MBK82" i="32"/>
  <c r="MBK80" i="32" s="1"/>
  <c r="MBL82" i="32"/>
  <c r="MBL80" i="32" s="1"/>
  <c r="MBM82" i="32"/>
  <c r="MBN82" i="32"/>
  <c r="MBO82" i="32"/>
  <c r="MBP82" i="32"/>
  <c r="MBP80" i="32" s="1"/>
  <c r="MBQ82" i="32"/>
  <c r="MBQ80" i="32" s="1"/>
  <c r="MBR82" i="32"/>
  <c r="MBR80" i="32" s="1"/>
  <c r="MBS82" i="32"/>
  <c r="MBS80" i="32" s="1"/>
  <c r="MBT82" i="32"/>
  <c r="MBT80" i="32" s="1"/>
  <c r="MBU82" i="32"/>
  <c r="MBV82" i="32"/>
  <c r="MBW82" i="32"/>
  <c r="MBX82" i="32"/>
  <c r="MBX80" i="32" s="1"/>
  <c r="MBY82" i="32"/>
  <c r="MBY80" i="32" s="1"/>
  <c r="MBZ82" i="32"/>
  <c r="MBZ80" i="32" s="1"/>
  <c r="MCA82" i="32"/>
  <c r="MCA80" i="32" s="1"/>
  <c r="MCB82" i="32"/>
  <c r="MCB80" i="32" s="1"/>
  <c r="MCC82" i="32"/>
  <c r="MCD82" i="32"/>
  <c r="MCE82" i="32"/>
  <c r="MCF82" i="32"/>
  <c r="MCF80" i="32" s="1"/>
  <c r="MCG82" i="32"/>
  <c r="MCG80" i="32" s="1"/>
  <c r="MCH82" i="32"/>
  <c r="MCH80" i="32" s="1"/>
  <c r="MCI82" i="32"/>
  <c r="MCI80" i="32" s="1"/>
  <c r="MCJ82" i="32"/>
  <c r="MCJ80" i="32" s="1"/>
  <c r="MCK82" i="32"/>
  <c r="MCL82" i="32"/>
  <c r="MCM82" i="32"/>
  <c r="MCN82" i="32"/>
  <c r="MCN80" i="32" s="1"/>
  <c r="MCO82" i="32"/>
  <c r="MCO80" i="32" s="1"/>
  <c r="MCP82" i="32"/>
  <c r="MCP80" i="32" s="1"/>
  <c r="MCQ82" i="32"/>
  <c r="MCQ80" i="32" s="1"/>
  <c r="MCR82" i="32"/>
  <c r="MCR80" i="32" s="1"/>
  <c r="MCS82" i="32"/>
  <c r="MCT82" i="32"/>
  <c r="MCU82" i="32"/>
  <c r="MCV82" i="32"/>
  <c r="MCV80" i="32" s="1"/>
  <c r="MCW82" i="32"/>
  <c r="MCW80" i="32" s="1"/>
  <c r="MCX82" i="32"/>
  <c r="MCX80" i="32" s="1"/>
  <c r="MCY82" i="32"/>
  <c r="MCY80" i="32" s="1"/>
  <c r="MCZ82" i="32"/>
  <c r="MCZ80" i="32" s="1"/>
  <c r="MDA82" i="32"/>
  <c r="MDB82" i="32"/>
  <c r="MDC82" i="32"/>
  <c r="MDD82" i="32"/>
  <c r="MDD80" i="32" s="1"/>
  <c r="MDE82" i="32"/>
  <c r="MDE80" i="32" s="1"/>
  <c r="MDF82" i="32"/>
  <c r="MDF80" i="32" s="1"/>
  <c r="MDG82" i="32"/>
  <c r="MDG80" i="32" s="1"/>
  <c r="MDH82" i="32"/>
  <c r="MDH80" i="32" s="1"/>
  <c r="MDI82" i="32"/>
  <c r="MDJ82" i="32"/>
  <c r="MDK82" i="32"/>
  <c r="MDL82" i="32"/>
  <c r="MDL80" i="32" s="1"/>
  <c r="MDM82" i="32"/>
  <c r="MDM80" i="32" s="1"/>
  <c r="MDN82" i="32"/>
  <c r="MDN80" i="32" s="1"/>
  <c r="MDO82" i="32"/>
  <c r="MDO80" i="32" s="1"/>
  <c r="MDP82" i="32"/>
  <c r="MDP80" i="32" s="1"/>
  <c r="MDQ82" i="32"/>
  <c r="MDR82" i="32"/>
  <c r="MDS82" i="32"/>
  <c r="MDT82" i="32"/>
  <c r="MDT80" i="32" s="1"/>
  <c r="MDU82" i="32"/>
  <c r="MDU80" i="32" s="1"/>
  <c r="MDV82" i="32"/>
  <c r="MDV80" i="32" s="1"/>
  <c r="MDW82" i="32"/>
  <c r="MDW80" i="32" s="1"/>
  <c r="MDX82" i="32"/>
  <c r="MDX80" i="32" s="1"/>
  <c r="MDY82" i="32"/>
  <c r="MDZ82" i="32"/>
  <c r="MEA82" i="32"/>
  <c r="MEB82" i="32"/>
  <c r="MEB80" i="32" s="1"/>
  <c r="MEC82" i="32"/>
  <c r="MEC80" i="32" s="1"/>
  <c r="MED82" i="32"/>
  <c r="MED80" i="32" s="1"/>
  <c r="MEE82" i="32"/>
  <c r="MEE80" i="32" s="1"/>
  <c r="MEF82" i="32"/>
  <c r="MEF80" i="32" s="1"/>
  <c r="MEG82" i="32"/>
  <c r="MEH82" i="32"/>
  <c r="MEI82" i="32"/>
  <c r="MEJ82" i="32"/>
  <c r="MEJ80" i="32" s="1"/>
  <c r="MEK82" i="32"/>
  <c r="MEK80" i="32" s="1"/>
  <c r="MEL82" i="32"/>
  <c r="MEL80" i="32" s="1"/>
  <c r="MEM82" i="32"/>
  <c r="MEM80" i="32" s="1"/>
  <c r="MEN82" i="32"/>
  <c r="MEN80" i="32" s="1"/>
  <c r="MEO82" i="32"/>
  <c r="MEP82" i="32"/>
  <c r="MEQ82" i="32"/>
  <c r="MER82" i="32"/>
  <c r="MER80" i="32" s="1"/>
  <c r="MES82" i="32"/>
  <c r="MES80" i="32" s="1"/>
  <c r="MET82" i="32"/>
  <c r="MET80" i="32" s="1"/>
  <c r="MEU82" i="32"/>
  <c r="MEU80" i="32" s="1"/>
  <c r="MEV82" i="32"/>
  <c r="MEV80" i="32" s="1"/>
  <c r="MEW82" i="32"/>
  <c r="MEX82" i="32"/>
  <c r="MEY82" i="32"/>
  <c r="MEZ82" i="32"/>
  <c r="MEZ80" i="32" s="1"/>
  <c r="MFA82" i="32"/>
  <c r="MFA80" i="32" s="1"/>
  <c r="MFB82" i="32"/>
  <c r="MFB80" i="32" s="1"/>
  <c r="MFC82" i="32"/>
  <c r="MFC80" i="32" s="1"/>
  <c r="MFD82" i="32"/>
  <c r="MFD80" i="32" s="1"/>
  <c r="MFE82" i="32"/>
  <c r="MFF82" i="32"/>
  <c r="MFG82" i="32"/>
  <c r="MFH82" i="32"/>
  <c r="MFH80" i="32" s="1"/>
  <c r="MFI82" i="32"/>
  <c r="MFI80" i="32" s="1"/>
  <c r="MFJ82" i="32"/>
  <c r="MFJ80" i="32" s="1"/>
  <c r="MFK82" i="32"/>
  <c r="MFK80" i="32" s="1"/>
  <c r="MFL82" i="32"/>
  <c r="MFL80" i="32" s="1"/>
  <c r="MFM82" i="32"/>
  <c r="MFN82" i="32"/>
  <c r="MFO82" i="32"/>
  <c r="MFP82" i="32"/>
  <c r="MFP80" i="32" s="1"/>
  <c r="MFQ82" i="32"/>
  <c r="MFQ80" i="32" s="1"/>
  <c r="MFR82" i="32"/>
  <c r="MFR80" i="32" s="1"/>
  <c r="MFS82" i="32"/>
  <c r="MFS80" i="32" s="1"/>
  <c r="MFT82" i="32"/>
  <c r="MFT80" i="32" s="1"/>
  <c r="MFU82" i="32"/>
  <c r="MFV82" i="32"/>
  <c r="MFW82" i="32"/>
  <c r="MFX82" i="32"/>
  <c r="MFX80" i="32" s="1"/>
  <c r="MFY82" i="32"/>
  <c r="MFY80" i="32" s="1"/>
  <c r="MFZ82" i="32"/>
  <c r="MFZ80" i="32" s="1"/>
  <c r="MGA82" i="32"/>
  <c r="MGA80" i="32" s="1"/>
  <c r="MGB82" i="32"/>
  <c r="MGB80" i="32" s="1"/>
  <c r="MGC82" i="32"/>
  <c r="MGD82" i="32"/>
  <c r="MGE82" i="32"/>
  <c r="MGF82" i="32"/>
  <c r="MGF80" i="32" s="1"/>
  <c r="MGG82" i="32"/>
  <c r="MGG80" i="32" s="1"/>
  <c r="MGH82" i="32"/>
  <c r="MGH80" i="32" s="1"/>
  <c r="MGI82" i="32"/>
  <c r="MGI80" i="32" s="1"/>
  <c r="MGJ82" i="32"/>
  <c r="MGJ80" i="32" s="1"/>
  <c r="MGK82" i="32"/>
  <c r="MGL82" i="32"/>
  <c r="MGM82" i="32"/>
  <c r="MGN82" i="32"/>
  <c r="MGN80" i="32" s="1"/>
  <c r="MGO82" i="32"/>
  <c r="MGO80" i="32" s="1"/>
  <c r="MGP82" i="32"/>
  <c r="MGP80" i="32" s="1"/>
  <c r="MGQ82" i="32"/>
  <c r="MGQ80" i="32" s="1"/>
  <c r="MGR82" i="32"/>
  <c r="MGR80" i="32" s="1"/>
  <c r="MGS82" i="32"/>
  <c r="MGT82" i="32"/>
  <c r="MGU82" i="32"/>
  <c r="MGV82" i="32"/>
  <c r="MGV80" i="32" s="1"/>
  <c r="MGW82" i="32"/>
  <c r="MGW80" i="32" s="1"/>
  <c r="MGX82" i="32"/>
  <c r="MGX80" i="32" s="1"/>
  <c r="MGY82" i="32"/>
  <c r="MGY80" i="32" s="1"/>
  <c r="MGZ82" i="32"/>
  <c r="MGZ80" i="32" s="1"/>
  <c r="MHA82" i="32"/>
  <c r="MHB82" i="32"/>
  <c r="MHC82" i="32"/>
  <c r="MHD82" i="32"/>
  <c r="MHD80" i="32" s="1"/>
  <c r="MHE82" i="32"/>
  <c r="MHE80" i="32" s="1"/>
  <c r="MHF82" i="32"/>
  <c r="MHF80" i="32" s="1"/>
  <c r="MHG82" i="32"/>
  <c r="MHG80" i="32" s="1"/>
  <c r="MHH82" i="32"/>
  <c r="MHH80" i="32" s="1"/>
  <c r="MHI82" i="32"/>
  <c r="MHJ82" i="32"/>
  <c r="MHK82" i="32"/>
  <c r="MHL82" i="32"/>
  <c r="MHL80" i="32" s="1"/>
  <c r="MHM82" i="32"/>
  <c r="MHM80" i="32" s="1"/>
  <c r="MHN82" i="32"/>
  <c r="MHN80" i="32" s="1"/>
  <c r="MHO82" i="32"/>
  <c r="MHO80" i="32" s="1"/>
  <c r="MHP82" i="32"/>
  <c r="MHP80" i="32" s="1"/>
  <c r="MHQ82" i="32"/>
  <c r="MHR82" i="32"/>
  <c r="MHS82" i="32"/>
  <c r="MHT82" i="32"/>
  <c r="MHT80" i="32" s="1"/>
  <c r="MHU82" i="32"/>
  <c r="MHU80" i="32" s="1"/>
  <c r="MHV82" i="32"/>
  <c r="MHV80" i="32" s="1"/>
  <c r="MHW82" i="32"/>
  <c r="MHW80" i="32" s="1"/>
  <c r="MHX82" i="32"/>
  <c r="MHX80" i="32" s="1"/>
  <c r="MHY82" i="32"/>
  <c r="MHZ82" i="32"/>
  <c r="MIA82" i="32"/>
  <c r="MIB82" i="32"/>
  <c r="MIB80" i="32" s="1"/>
  <c r="MIC82" i="32"/>
  <c r="MIC80" i="32" s="1"/>
  <c r="MID82" i="32"/>
  <c r="MID80" i="32" s="1"/>
  <c r="MIE82" i="32"/>
  <c r="MIE80" i="32" s="1"/>
  <c r="MIF82" i="32"/>
  <c r="MIF80" i="32" s="1"/>
  <c r="MIG82" i="32"/>
  <c r="MIH82" i="32"/>
  <c r="MII82" i="32"/>
  <c r="MIJ82" i="32"/>
  <c r="MIJ80" i="32" s="1"/>
  <c r="MIK82" i="32"/>
  <c r="MIK80" i="32" s="1"/>
  <c r="MIL82" i="32"/>
  <c r="MIL80" i="32" s="1"/>
  <c r="MIM82" i="32"/>
  <c r="MIM80" i="32" s="1"/>
  <c r="MIN82" i="32"/>
  <c r="MIN80" i="32" s="1"/>
  <c r="MIO82" i="32"/>
  <c r="MIP82" i="32"/>
  <c r="MIQ82" i="32"/>
  <c r="MIR82" i="32"/>
  <c r="MIR80" i="32" s="1"/>
  <c r="MIS82" i="32"/>
  <c r="MIS80" i="32" s="1"/>
  <c r="MIT82" i="32"/>
  <c r="MIT80" i="32" s="1"/>
  <c r="MIU82" i="32"/>
  <c r="MIU80" i="32" s="1"/>
  <c r="MIV82" i="32"/>
  <c r="MIV80" i="32" s="1"/>
  <c r="MIW82" i="32"/>
  <c r="MIX82" i="32"/>
  <c r="MIY82" i="32"/>
  <c r="MIZ82" i="32"/>
  <c r="MIZ80" i="32" s="1"/>
  <c r="MJA82" i="32"/>
  <c r="MJA80" i="32" s="1"/>
  <c r="MJB82" i="32"/>
  <c r="MJB80" i="32" s="1"/>
  <c r="MJC82" i="32"/>
  <c r="MJC80" i="32" s="1"/>
  <c r="MJD82" i="32"/>
  <c r="MJD80" i="32" s="1"/>
  <c r="MJE82" i="32"/>
  <c r="MJF82" i="32"/>
  <c r="MJG82" i="32"/>
  <c r="MJH82" i="32"/>
  <c r="MJH80" i="32" s="1"/>
  <c r="MJI82" i="32"/>
  <c r="MJI80" i="32" s="1"/>
  <c r="MJJ82" i="32"/>
  <c r="MJJ80" i="32" s="1"/>
  <c r="MJK82" i="32"/>
  <c r="MJK80" i="32" s="1"/>
  <c r="MJL82" i="32"/>
  <c r="MJL80" i="32" s="1"/>
  <c r="MJM82" i="32"/>
  <c r="MJN82" i="32"/>
  <c r="MJO82" i="32"/>
  <c r="MJP82" i="32"/>
  <c r="MJP80" i="32" s="1"/>
  <c r="MJQ82" i="32"/>
  <c r="MJQ80" i="32" s="1"/>
  <c r="MJR82" i="32"/>
  <c r="MJR80" i="32" s="1"/>
  <c r="MJS82" i="32"/>
  <c r="MJS80" i="32" s="1"/>
  <c r="MJT82" i="32"/>
  <c r="MJT80" i="32" s="1"/>
  <c r="MJU82" i="32"/>
  <c r="MJV82" i="32"/>
  <c r="MJW82" i="32"/>
  <c r="MJX82" i="32"/>
  <c r="MJX80" i="32" s="1"/>
  <c r="MJY82" i="32"/>
  <c r="MJY80" i="32" s="1"/>
  <c r="MJZ82" i="32"/>
  <c r="MJZ80" i="32" s="1"/>
  <c r="MKA82" i="32"/>
  <c r="MKA80" i="32" s="1"/>
  <c r="MKB82" i="32"/>
  <c r="MKB80" i="32" s="1"/>
  <c r="MKC82" i="32"/>
  <c r="MKD82" i="32"/>
  <c r="MKE82" i="32"/>
  <c r="MKF82" i="32"/>
  <c r="MKF80" i="32" s="1"/>
  <c r="MKG82" i="32"/>
  <c r="MKG80" i="32" s="1"/>
  <c r="MKH82" i="32"/>
  <c r="MKH80" i="32" s="1"/>
  <c r="MKI82" i="32"/>
  <c r="MKI80" i="32" s="1"/>
  <c r="MKJ82" i="32"/>
  <c r="MKJ80" i="32" s="1"/>
  <c r="MKK82" i="32"/>
  <c r="MKL82" i="32"/>
  <c r="MKM82" i="32"/>
  <c r="MKN82" i="32"/>
  <c r="MKN80" i="32" s="1"/>
  <c r="MKO82" i="32"/>
  <c r="MKO80" i="32" s="1"/>
  <c r="MKP82" i="32"/>
  <c r="MKP80" i="32" s="1"/>
  <c r="MKQ82" i="32"/>
  <c r="MKQ80" i="32" s="1"/>
  <c r="MKR82" i="32"/>
  <c r="MKR80" i="32" s="1"/>
  <c r="MKS82" i="32"/>
  <c r="MKT82" i="32"/>
  <c r="MKU82" i="32"/>
  <c r="MKV82" i="32"/>
  <c r="MKV80" i="32" s="1"/>
  <c r="MKW82" i="32"/>
  <c r="MKW80" i="32" s="1"/>
  <c r="MKX82" i="32"/>
  <c r="MKX80" i="32" s="1"/>
  <c r="MKY82" i="32"/>
  <c r="MKY80" i="32" s="1"/>
  <c r="MKZ82" i="32"/>
  <c r="MKZ80" i="32" s="1"/>
  <c r="MLA82" i="32"/>
  <c r="MLB82" i="32"/>
  <c r="MLC82" i="32"/>
  <c r="MLD82" i="32"/>
  <c r="MLD80" i="32" s="1"/>
  <c r="MLE82" i="32"/>
  <c r="MLE80" i="32" s="1"/>
  <c r="MLF82" i="32"/>
  <c r="MLF80" i="32" s="1"/>
  <c r="MLG82" i="32"/>
  <c r="MLG80" i="32" s="1"/>
  <c r="MLH82" i="32"/>
  <c r="MLH80" i="32" s="1"/>
  <c r="MLI82" i="32"/>
  <c r="MLJ82" i="32"/>
  <c r="MLK82" i="32"/>
  <c r="MLL82" i="32"/>
  <c r="MLL80" i="32" s="1"/>
  <c r="MLM82" i="32"/>
  <c r="MLM80" i="32" s="1"/>
  <c r="MLN82" i="32"/>
  <c r="MLN80" i="32" s="1"/>
  <c r="MLO82" i="32"/>
  <c r="MLO80" i="32" s="1"/>
  <c r="MLP82" i="32"/>
  <c r="MLP80" i="32" s="1"/>
  <c r="MLQ82" i="32"/>
  <c r="MLR82" i="32"/>
  <c r="MLS82" i="32"/>
  <c r="MLT82" i="32"/>
  <c r="MLT80" i="32" s="1"/>
  <c r="MLU82" i="32"/>
  <c r="MLU80" i="32" s="1"/>
  <c r="MLV82" i="32"/>
  <c r="MLV80" i="32" s="1"/>
  <c r="MLW82" i="32"/>
  <c r="MLW80" i="32" s="1"/>
  <c r="MLX82" i="32"/>
  <c r="MLX80" i="32" s="1"/>
  <c r="MLY82" i="32"/>
  <c r="MLZ82" i="32"/>
  <c r="MMA82" i="32"/>
  <c r="MMB82" i="32"/>
  <c r="MMB80" i="32" s="1"/>
  <c r="MMC82" i="32"/>
  <c r="MMC80" i="32" s="1"/>
  <c r="MMD82" i="32"/>
  <c r="MMD80" i="32" s="1"/>
  <c r="MME82" i="32"/>
  <c r="MME80" i="32" s="1"/>
  <c r="MMF82" i="32"/>
  <c r="MMF80" i="32" s="1"/>
  <c r="MMG82" i="32"/>
  <c r="MMH82" i="32"/>
  <c r="MMI82" i="32"/>
  <c r="MMJ82" i="32"/>
  <c r="MMJ80" i="32" s="1"/>
  <c r="MMK82" i="32"/>
  <c r="MMK80" i="32" s="1"/>
  <c r="MML82" i="32"/>
  <c r="MML80" i="32" s="1"/>
  <c r="MMM82" i="32"/>
  <c r="MMM80" i="32" s="1"/>
  <c r="MMN82" i="32"/>
  <c r="MMN80" i="32" s="1"/>
  <c r="MMO82" i="32"/>
  <c r="MMP82" i="32"/>
  <c r="MMQ82" i="32"/>
  <c r="MMR82" i="32"/>
  <c r="MMR80" i="32" s="1"/>
  <c r="MMS82" i="32"/>
  <c r="MMS80" i="32" s="1"/>
  <c r="MMT82" i="32"/>
  <c r="MMT80" i="32" s="1"/>
  <c r="MMU82" i="32"/>
  <c r="MMU80" i="32" s="1"/>
  <c r="MMV82" i="32"/>
  <c r="MMV80" i="32" s="1"/>
  <c r="MMW82" i="32"/>
  <c r="MMX82" i="32"/>
  <c r="MMY82" i="32"/>
  <c r="MMZ82" i="32"/>
  <c r="MMZ80" i="32" s="1"/>
  <c r="MNA82" i="32"/>
  <c r="MNA80" i="32" s="1"/>
  <c r="MNB82" i="32"/>
  <c r="MNB80" i="32" s="1"/>
  <c r="MNC82" i="32"/>
  <c r="MNC80" i="32" s="1"/>
  <c r="MND82" i="32"/>
  <c r="MND80" i="32" s="1"/>
  <c r="MNE82" i="32"/>
  <c r="MNF82" i="32"/>
  <c r="MNG82" i="32"/>
  <c r="MNH82" i="32"/>
  <c r="MNH80" i="32" s="1"/>
  <c r="MNI82" i="32"/>
  <c r="MNI80" i="32" s="1"/>
  <c r="MNJ82" i="32"/>
  <c r="MNJ80" i="32" s="1"/>
  <c r="MNK82" i="32"/>
  <c r="MNK80" i="32" s="1"/>
  <c r="MNL82" i="32"/>
  <c r="MNL80" i="32" s="1"/>
  <c r="MNM82" i="32"/>
  <c r="MNN82" i="32"/>
  <c r="MNO82" i="32"/>
  <c r="MNP82" i="32"/>
  <c r="MNP80" i="32" s="1"/>
  <c r="MNQ82" i="32"/>
  <c r="MNQ80" i="32" s="1"/>
  <c r="MNR82" i="32"/>
  <c r="MNR80" i="32" s="1"/>
  <c r="MNS82" i="32"/>
  <c r="MNS80" i="32" s="1"/>
  <c r="MNT82" i="32"/>
  <c r="MNT80" i="32" s="1"/>
  <c r="MNU82" i="32"/>
  <c r="MNV82" i="32"/>
  <c r="MNW82" i="32"/>
  <c r="MNX82" i="32"/>
  <c r="MNX80" i="32" s="1"/>
  <c r="MNY82" i="32"/>
  <c r="MNY80" i="32" s="1"/>
  <c r="MNZ82" i="32"/>
  <c r="MNZ80" i="32" s="1"/>
  <c r="MOA82" i="32"/>
  <c r="MOA80" i="32" s="1"/>
  <c r="MOB82" i="32"/>
  <c r="MOB80" i="32" s="1"/>
  <c r="MOC82" i="32"/>
  <c r="MOD82" i="32"/>
  <c r="MOE82" i="32"/>
  <c r="MOF82" i="32"/>
  <c r="MOF80" i="32" s="1"/>
  <c r="MOG82" i="32"/>
  <c r="MOG80" i="32" s="1"/>
  <c r="MOH82" i="32"/>
  <c r="MOH80" i="32" s="1"/>
  <c r="MOI82" i="32"/>
  <c r="MOI80" i="32" s="1"/>
  <c r="MOJ82" i="32"/>
  <c r="MOJ80" i="32" s="1"/>
  <c r="MOK82" i="32"/>
  <c r="MOL82" i="32"/>
  <c r="MOM82" i="32"/>
  <c r="MON82" i="32"/>
  <c r="MON80" i="32" s="1"/>
  <c r="MOO82" i="32"/>
  <c r="MOO80" i="32" s="1"/>
  <c r="MOP82" i="32"/>
  <c r="MOP80" i="32" s="1"/>
  <c r="MOQ82" i="32"/>
  <c r="MOQ80" i="32" s="1"/>
  <c r="MOR82" i="32"/>
  <c r="MOR80" i="32" s="1"/>
  <c r="MOS82" i="32"/>
  <c r="MOT82" i="32"/>
  <c r="MOU82" i="32"/>
  <c r="MOV82" i="32"/>
  <c r="MOV80" i="32" s="1"/>
  <c r="MOW82" i="32"/>
  <c r="MOW80" i="32" s="1"/>
  <c r="MOX82" i="32"/>
  <c r="MOX80" i="32" s="1"/>
  <c r="MOY82" i="32"/>
  <c r="MOY80" i="32" s="1"/>
  <c r="MOZ82" i="32"/>
  <c r="MOZ80" i="32" s="1"/>
  <c r="MPA82" i="32"/>
  <c r="MPB82" i="32"/>
  <c r="MPC82" i="32"/>
  <c r="MPD82" i="32"/>
  <c r="MPD80" i="32" s="1"/>
  <c r="MPE82" i="32"/>
  <c r="MPE80" i="32" s="1"/>
  <c r="MPF82" i="32"/>
  <c r="MPF80" i="32" s="1"/>
  <c r="MPG82" i="32"/>
  <c r="MPG80" i="32" s="1"/>
  <c r="MPH82" i="32"/>
  <c r="MPH80" i="32" s="1"/>
  <c r="MPI82" i="32"/>
  <c r="MPJ82" i="32"/>
  <c r="MPK82" i="32"/>
  <c r="MPL82" i="32"/>
  <c r="MPL80" i="32" s="1"/>
  <c r="MPM82" i="32"/>
  <c r="MPM80" i="32" s="1"/>
  <c r="MPN82" i="32"/>
  <c r="MPN80" i="32" s="1"/>
  <c r="MPO82" i="32"/>
  <c r="MPO80" i="32" s="1"/>
  <c r="MPP82" i="32"/>
  <c r="MPP80" i="32" s="1"/>
  <c r="MPQ82" i="32"/>
  <c r="MPR82" i="32"/>
  <c r="MPS82" i="32"/>
  <c r="MPT82" i="32"/>
  <c r="MPT80" i="32" s="1"/>
  <c r="MPU82" i="32"/>
  <c r="MPU80" i="32" s="1"/>
  <c r="MPV82" i="32"/>
  <c r="MPV80" i="32" s="1"/>
  <c r="MPW82" i="32"/>
  <c r="MPW80" i="32" s="1"/>
  <c r="MPX82" i="32"/>
  <c r="MPX80" i="32" s="1"/>
  <c r="MPY82" i="32"/>
  <c r="MPZ82" i="32"/>
  <c r="MQA82" i="32"/>
  <c r="MQB82" i="32"/>
  <c r="MQB80" i="32" s="1"/>
  <c r="MQC82" i="32"/>
  <c r="MQC80" i="32" s="1"/>
  <c r="MQD82" i="32"/>
  <c r="MQD80" i="32" s="1"/>
  <c r="MQE82" i="32"/>
  <c r="MQE80" i="32" s="1"/>
  <c r="MQF82" i="32"/>
  <c r="MQF80" i="32" s="1"/>
  <c r="MQG82" i="32"/>
  <c r="MQH82" i="32"/>
  <c r="MQI82" i="32"/>
  <c r="MQJ82" i="32"/>
  <c r="MQJ80" i="32" s="1"/>
  <c r="MQK82" i="32"/>
  <c r="MQK80" i="32" s="1"/>
  <c r="MQL82" i="32"/>
  <c r="MQL80" i="32" s="1"/>
  <c r="MQM82" i="32"/>
  <c r="MQM80" i="32" s="1"/>
  <c r="MQN82" i="32"/>
  <c r="MQN80" i="32" s="1"/>
  <c r="MQO82" i="32"/>
  <c r="MQP82" i="32"/>
  <c r="MQQ82" i="32"/>
  <c r="MQR82" i="32"/>
  <c r="MQR80" i="32" s="1"/>
  <c r="MQS82" i="32"/>
  <c r="MQS80" i="32" s="1"/>
  <c r="MQT82" i="32"/>
  <c r="MQT80" i="32" s="1"/>
  <c r="MQU82" i="32"/>
  <c r="MQU80" i="32" s="1"/>
  <c r="MQV82" i="32"/>
  <c r="MQV80" i="32" s="1"/>
  <c r="MQW82" i="32"/>
  <c r="MQX82" i="32"/>
  <c r="MQY82" i="32"/>
  <c r="MQZ82" i="32"/>
  <c r="MQZ80" i="32" s="1"/>
  <c r="MRA82" i="32"/>
  <c r="MRA80" i="32" s="1"/>
  <c r="MRB82" i="32"/>
  <c r="MRB80" i="32" s="1"/>
  <c r="MRC82" i="32"/>
  <c r="MRC80" i="32" s="1"/>
  <c r="MRD82" i="32"/>
  <c r="MRD80" i="32" s="1"/>
  <c r="MRE82" i="32"/>
  <c r="MRF82" i="32"/>
  <c r="MRG82" i="32"/>
  <c r="MRH82" i="32"/>
  <c r="MRH80" i="32" s="1"/>
  <c r="MRI82" i="32"/>
  <c r="MRI80" i="32" s="1"/>
  <c r="MRJ82" i="32"/>
  <c r="MRJ80" i="32" s="1"/>
  <c r="MRK82" i="32"/>
  <c r="MRK80" i="32" s="1"/>
  <c r="MRL82" i="32"/>
  <c r="MRL80" i="32" s="1"/>
  <c r="MRM82" i="32"/>
  <c r="MRN82" i="32"/>
  <c r="MRO82" i="32"/>
  <c r="MRP82" i="32"/>
  <c r="MRP80" i="32" s="1"/>
  <c r="MRQ82" i="32"/>
  <c r="MRQ80" i="32" s="1"/>
  <c r="MRR82" i="32"/>
  <c r="MRR80" i="32" s="1"/>
  <c r="MRS82" i="32"/>
  <c r="MRS80" i="32" s="1"/>
  <c r="MRT82" i="32"/>
  <c r="MRT80" i="32" s="1"/>
  <c r="MRU82" i="32"/>
  <c r="MRV82" i="32"/>
  <c r="MRW82" i="32"/>
  <c r="MRX82" i="32"/>
  <c r="MRX80" i="32" s="1"/>
  <c r="MRY82" i="32"/>
  <c r="MRY80" i="32" s="1"/>
  <c r="MRZ82" i="32"/>
  <c r="MRZ80" i="32" s="1"/>
  <c r="MSA82" i="32"/>
  <c r="MSA80" i="32" s="1"/>
  <c r="MSB82" i="32"/>
  <c r="MSB80" i="32" s="1"/>
  <c r="MSC82" i="32"/>
  <c r="MSD82" i="32"/>
  <c r="MSE82" i="32"/>
  <c r="MSF82" i="32"/>
  <c r="MSF80" i="32" s="1"/>
  <c r="MSG82" i="32"/>
  <c r="MSG80" i="32" s="1"/>
  <c r="MSH82" i="32"/>
  <c r="MSH80" i="32" s="1"/>
  <c r="MSI82" i="32"/>
  <c r="MSI80" i="32" s="1"/>
  <c r="MSJ82" i="32"/>
  <c r="MSJ80" i="32" s="1"/>
  <c r="MSK82" i="32"/>
  <c r="MSL82" i="32"/>
  <c r="MSM82" i="32"/>
  <c r="MSN82" i="32"/>
  <c r="MSN80" i="32" s="1"/>
  <c r="MSO82" i="32"/>
  <c r="MSO80" i="32" s="1"/>
  <c r="MSP82" i="32"/>
  <c r="MSP80" i="32" s="1"/>
  <c r="MSQ82" i="32"/>
  <c r="MSQ80" i="32" s="1"/>
  <c r="MSR82" i="32"/>
  <c r="MSR80" i="32" s="1"/>
  <c r="MSS82" i="32"/>
  <c r="MST82" i="32"/>
  <c r="MSU82" i="32"/>
  <c r="MSV82" i="32"/>
  <c r="MSV80" i="32" s="1"/>
  <c r="MSW82" i="32"/>
  <c r="MSW80" i="32" s="1"/>
  <c r="MSX82" i="32"/>
  <c r="MSX80" i="32" s="1"/>
  <c r="MSY82" i="32"/>
  <c r="MSY80" i="32" s="1"/>
  <c r="MSZ82" i="32"/>
  <c r="MSZ80" i="32" s="1"/>
  <c r="MTA82" i="32"/>
  <c r="MTB82" i="32"/>
  <c r="MTC82" i="32"/>
  <c r="MTD82" i="32"/>
  <c r="MTD80" i="32" s="1"/>
  <c r="MTE82" i="32"/>
  <c r="MTE80" i="32" s="1"/>
  <c r="MTF82" i="32"/>
  <c r="MTF80" i="32" s="1"/>
  <c r="MTG82" i="32"/>
  <c r="MTG80" i="32" s="1"/>
  <c r="MTH82" i="32"/>
  <c r="MTH80" i="32" s="1"/>
  <c r="MTI82" i="32"/>
  <c r="MTJ82" i="32"/>
  <c r="MTK82" i="32"/>
  <c r="MTL82" i="32"/>
  <c r="MTL80" i="32" s="1"/>
  <c r="MTM82" i="32"/>
  <c r="MTM80" i="32" s="1"/>
  <c r="MTN82" i="32"/>
  <c r="MTN80" i="32" s="1"/>
  <c r="MTO82" i="32"/>
  <c r="MTO80" i="32" s="1"/>
  <c r="MTP82" i="32"/>
  <c r="MTP80" i="32" s="1"/>
  <c r="MTQ82" i="32"/>
  <c r="MTR82" i="32"/>
  <c r="MTS82" i="32"/>
  <c r="MTT82" i="32"/>
  <c r="MTT80" i="32" s="1"/>
  <c r="MTU82" i="32"/>
  <c r="MTU80" i="32" s="1"/>
  <c r="MTV82" i="32"/>
  <c r="MTV80" i="32" s="1"/>
  <c r="MTW82" i="32"/>
  <c r="MTW80" i="32" s="1"/>
  <c r="MTX82" i="32"/>
  <c r="MTX80" i="32" s="1"/>
  <c r="MTY82" i="32"/>
  <c r="MTZ82" i="32"/>
  <c r="MUA82" i="32"/>
  <c r="MUB82" i="32"/>
  <c r="MUB80" i="32" s="1"/>
  <c r="MUC82" i="32"/>
  <c r="MUC80" i="32" s="1"/>
  <c r="MUD82" i="32"/>
  <c r="MUD80" i="32" s="1"/>
  <c r="MUE82" i="32"/>
  <c r="MUE80" i="32" s="1"/>
  <c r="MUF82" i="32"/>
  <c r="MUF80" i="32" s="1"/>
  <c r="MUG82" i="32"/>
  <c r="MUH82" i="32"/>
  <c r="MUI82" i="32"/>
  <c r="MUJ82" i="32"/>
  <c r="MUJ80" i="32" s="1"/>
  <c r="MUK82" i="32"/>
  <c r="MUK80" i="32" s="1"/>
  <c r="MUL82" i="32"/>
  <c r="MUL80" i="32" s="1"/>
  <c r="MUM82" i="32"/>
  <c r="MUM80" i="32" s="1"/>
  <c r="MUN82" i="32"/>
  <c r="MUN80" i="32" s="1"/>
  <c r="MUO82" i="32"/>
  <c r="MUP82" i="32"/>
  <c r="MUQ82" i="32"/>
  <c r="MUR82" i="32"/>
  <c r="MUR80" i="32" s="1"/>
  <c r="MUS82" i="32"/>
  <c r="MUS80" i="32" s="1"/>
  <c r="MUT82" i="32"/>
  <c r="MUT80" i="32" s="1"/>
  <c r="MUU82" i="32"/>
  <c r="MUU80" i="32" s="1"/>
  <c r="MUV82" i="32"/>
  <c r="MUV80" i="32" s="1"/>
  <c r="MUW82" i="32"/>
  <c r="MUX82" i="32"/>
  <c r="MUY82" i="32"/>
  <c r="MUZ82" i="32"/>
  <c r="MUZ80" i="32" s="1"/>
  <c r="MVA82" i="32"/>
  <c r="MVA80" i="32" s="1"/>
  <c r="MVB82" i="32"/>
  <c r="MVB80" i="32" s="1"/>
  <c r="MVC82" i="32"/>
  <c r="MVC80" i="32" s="1"/>
  <c r="MVD82" i="32"/>
  <c r="MVD80" i="32" s="1"/>
  <c r="MVE82" i="32"/>
  <c r="MVF82" i="32"/>
  <c r="MVG82" i="32"/>
  <c r="MVH82" i="32"/>
  <c r="MVH80" i="32" s="1"/>
  <c r="MVI82" i="32"/>
  <c r="MVI80" i="32" s="1"/>
  <c r="MVJ82" i="32"/>
  <c r="MVJ80" i="32" s="1"/>
  <c r="MVK82" i="32"/>
  <c r="MVK80" i="32" s="1"/>
  <c r="MVL82" i="32"/>
  <c r="MVL80" i="32" s="1"/>
  <c r="MVM82" i="32"/>
  <c r="MVN82" i="32"/>
  <c r="MVO82" i="32"/>
  <c r="MVP82" i="32"/>
  <c r="MVP80" i="32" s="1"/>
  <c r="MVQ82" i="32"/>
  <c r="MVQ80" i="32" s="1"/>
  <c r="MVR82" i="32"/>
  <c r="MVR80" i="32" s="1"/>
  <c r="MVS82" i="32"/>
  <c r="MVS80" i="32" s="1"/>
  <c r="MVT82" i="32"/>
  <c r="MVT80" i="32" s="1"/>
  <c r="MVU82" i="32"/>
  <c r="MVV82" i="32"/>
  <c r="MVW82" i="32"/>
  <c r="MVX82" i="32"/>
  <c r="MVX80" i="32" s="1"/>
  <c r="MVY82" i="32"/>
  <c r="MVY80" i="32" s="1"/>
  <c r="MVZ82" i="32"/>
  <c r="MVZ80" i="32" s="1"/>
  <c r="MWA82" i="32"/>
  <c r="MWA80" i="32" s="1"/>
  <c r="MWB82" i="32"/>
  <c r="MWB80" i="32" s="1"/>
  <c r="MWC82" i="32"/>
  <c r="MWD82" i="32"/>
  <c r="MWE82" i="32"/>
  <c r="MWF82" i="32"/>
  <c r="MWF80" i="32" s="1"/>
  <c r="MWG82" i="32"/>
  <c r="MWG80" i="32" s="1"/>
  <c r="MWH82" i="32"/>
  <c r="MWH80" i="32" s="1"/>
  <c r="MWI82" i="32"/>
  <c r="MWI80" i="32" s="1"/>
  <c r="MWJ82" i="32"/>
  <c r="MWJ80" i="32" s="1"/>
  <c r="MWK82" i="32"/>
  <c r="MWL82" i="32"/>
  <c r="MWM82" i="32"/>
  <c r="MWN82" i="32"/>
  <c r="MWN80" i="32" s="1"/>
  <c r="MWO82" i="32"/>
  <c r="MWO80" i="32" s="1"/>
  <c r="MWP82" i="32"/>
  <c r="MWP80" i="32" s="1"/>
  <c r="MWQ82" i="32"/>
  <c r="MWQ80" i="32" s="1"/>
  <c r="MWR82" i="32"/>
  <c r="MWR80" i="32" s="1"/>
  <c r="MWS82" i="32"/>
  <c r="MWT82" i="32"/>
  <c r="MWU82" i="32"/>
  <c r="MWV82" i="32"/>
  <c r="MWV80" i="32" s="1"/>
  <c r="MWW82" i="32"/>
  <c r="MWW80" i="32" s="1"/>
  <c r="MWX82" i="32"/>
  <c r="MWX80" i="32" s="1"/>
  <c r="MWY82" i="32"/>
  <c r="MWY80" i="32" s="1"/>
  <c r="MWZ82" i="32"/>
  <c r="MWZ80" i="32" s="1"/>
  <c r="MXA82" i="32"/>
  <c r="MXB82" i="32"/>
  <c r="MXC82" i="32"/>
  <c r="MXD82" i="32"/>
  <c r="MXD80" i="32" s="1"/>
  <c r="MXE82" i="32"/>
  <c r="MXE80" i="32" s="1"/>
  <c r="MXF82" i="32"/>
  <c r="MXF80" i="32" s="1"/>
  <c r="MXG82" i="32"/>
  <c r="MXG80" i="32" s="1"/>
  <c r="MXH82" i="32"/>
  <c r="MXH80" i="32" s="1"/>
  <c r="MXI82" i="32"/>
  <c r="MXJ82" i="32"/>
  <c r="MXK82" i="32"/>
  <c r="MXL82" i="32"/>
  <c r="MXL80" i="32" s="1"/>
  <c r="MXM82" i="32"/>
  <c r="MXM80" i="32" s="1"/>
  <c r="MXN82" i="32"/>
  <c r="MXN80" i="32" s="1"/>
  <c r="MXO82" i="32"/>
  <c r="MXO80" i="32" s="1"/>
  <c r="MXP82" i="32"/>
  <c r="MXP80" i="32" s="1"/>
  <c r="MXQ82" i="32"/>
  <c r="MXR82" i="32"/>
  <c r="MXS82" i="32"/>
  <c r="MXT82" i="32"/>
  <c r="MXT80" i="32" s="1"/>
  <c r="MXU82" i="32"/>
  <c r="MXU80" i="32" s="1"/>
  <c r="MXV82" i="32"/>
  <c r="MXV80" i="32" s="1"/>
  <c r="MXW82" i="32"/>
  <c r="MXW80" i="32" s="1"/>
  <c r="MXX82" i="32"/>
  <c r="MXX80" i="32" s="1"/>
  <c r="MXY82" i="32"/>
  <c r="MXZ82" i="32"/>
  <c r="MYA82" i="32"/>
  <c r="MYB82" i="32"/>
  <c r="MYB80" i="32" s="1"/>
  <c r="MYC82" i="32"/>
  <c r="MYC80" i="32" s="1"/>
  <c r="MYD82" i="32"/>
  <c r="MYD80" i="32" s="1"/>
  <c r="MYE82" i="32"/>
  <c r="MYE80" i="32" s="1"/>
  <c r="MYF82" i="32"/>
  <c r="MYF80" i="32" s="1"/>
  <c r="MYG82" i="32"/>
  <c r="MYH82" i="32"/>
  <c r="MYI82" i="32"/>
  <c r="MYJ82" i="32"/>
  <c r="MYJ80" i="32" s="1"/>
  <c r="MYK82" i="32"/>
  <c r="MYK80" i="32" s="1"/>
  <c r="MYL82" i="32"/>
  <c r="MYL80" i="32" s="1"/>
  <c r="MYM82" i="32"/>
  <c r="MYM80" i="32" s="1"/>
  <c r="MYN82" i="32"/>
  <c r="MYN80" i="32" s="1"/>
  <c r="MYO82" i="32"/>
  <c r="MYP82" i="32"/>
  <c r="MYQ82" i="32"/>
  <c r="MYR82" i="32"/>
  <c r="MYR80" i="32" s="1"/>
  <c r="MYS82" i="32"/>
  <c r="MYS80" i="32" s="1"/>
  <c r="MYT82" i="32"/>
  <c r="MYT80" i="32" s="1"/>
  <c r="MYU82" i="32"/>
  <c r="MYU80" i="32" s="1"/>
  <c r="MYV82" i="32"/>
  <c r="MYV80" i="32" s="1"/>
  <c r="MYW82" i="32"/>
  <c r="MYX82" i="32"/>
  <c r="MYY82" i="32"/>
  <c r="MYZ82" i="32"/>
  <c r="MYZ80" i="32" s="1"/>
  <c r="MZA82" i="32"/>
  <c r="MZA80" i="32" s="1"/>
  <c r="MZB82" i="32"/>
  <c r="MZB80" i="32" s="1"/>
  <c r="MZC82" i="32"/>
  <c r="MZC80" i="32" s="1"/>
  <c r="MZD82" i="32"/>
  <c r="MZD80" i="32" s="1"/>
  <c r="MZE82" i="32"/>
  <c r="MZF82" i="32"/>
  <c r="MZG82" i="32"/>
  <c r="MZH82" i="32"/>
  <c r="MZH80" i="32" s="1"/>
  <c r="MZI82" i="32"/>
  <c r="MZI80" i="32" s="1"/>
  <c r="MZJ82" i="32"/>
  <c r="MZJ80" i="32" s="1"/>
  <c r="MZK82" i="32"/>
  <c r="MZK80" i="32" s="1"/>
  <c r="MZL82" i="32"/>
  <c r="MZL80" i="32" s="1"/>
  <c r="MZM82" i="32"/>
  <c r="MZN82" i="32"/>
  <c r="MZO82" i="32"/>
  <c r="MZP82" i="32"/>
  <c r="MZP80" i="32" s="1"/>
  <c r="MZQ82" i="32"/>
  <c r="MZQ80" i="32" s="1"/>
  <c r="MZR82" i="32"/>
  <c r="MZR80" i="32" s="1"/>
  <c r="MZS82" i="32"/>
  <c r="MZS80" i="32" s="1"/>
  <c r="MZT82" i="32"/>
  <c r="MZT80" i="32" s="1"/>
  <c r="MZU82" i="32"/>
  <c r="MZV82" i="32"/>
  <c r="MZW82" i="32"/>
  <c r="MZX82" i="32"/>
  <c r="MZX80" i="32" s="1"/>
  <c r="MZY82" i="32"/>
  <c r="MZY80" i="32" s="1"/>
  <c r="MZZ82" i="32"/>
  <c r="MZZ80" i="32" s="1"/>
  <c r="NAA82" i="32"/>
  <c r="NAA80" i="32" s="1"/>
  <c r="NAB82" i="32"/>
  <c r="NAB80" i="32" s="1"/>
  <c r="NAC82" i="32"/>
  <c r="NAD82" i="32"/>
  <c r="NAE82" i="32"/>
  <c r="NAF82" i="32"/>
  <c r="NAF80" i="32" s="1"/>
  <c r="NAG82" i="32"/>
  <c r="NAG80" i="32" s="1"/>
  <c r="NAH82" i="32"/>
  <c r="NAH80" i="32" s="1"/>
  <c r="NAI82" i="32"/>
  <c r="NAI80" i="32" s="1"/>
  <c r="NAJ82" i="32"/>
  <c r="NAJ80" i="32" s="1"/>
  <c r="NAK82" i="32"/>
  <c r="NAL82" i="32"/>
  <c r="NAM82" i="32"/>
  <c r="NAN82" i="32"/>
  <c r="NAN80" i="32" s="1"/>
  <c r="NAO82" i="32"/>
  <c r="NAO80" i="32" s="1"/>
  <c r="NAP82" i="32"/>
  <c r="NAP80" i="32" s="1"/>
  <c r="NAQ82" i="32"/>
  <c r="NAQ80" i="32" s="1"/>
  <c r="NAR82" i="32"/>
  <c r="NAR80" i="32" s="1"/>
  <c r="NAS82" i="32"/>
  <c r="NAT82" i="32"/>
  <c r="NAU82" i="32"/>
  <c r="NAV82" i="32"/>
  <c r="NAV80" i="32" s="1"/>
  <c r="NAW82" i="32"/>
  <c r="NAW80" i="32" s="1"/>
  <c r="NAX82" i="32"/>
  <c r="NAX80" i="32" s="1"/>
  <c r="NAY82" i="32"/>
  <c r="NAY80" i="32" s="1"/>
  <c r="NAZ82" i="32"/>
  <c r="NAZ80" i="32" s="1"/>
  <c r="NBA82" i="32"/>
  <c r="NBB82" i="32"/>
  <c r="NBC82" i="32"/>
  <c r="NBD82" i="32"/>
  <c r="NBD80" i="32" s="1"/>
  <c r="NBE82" i="32"/>
  <c r="NBE80" i="32" s="1"/>
  <c r="NBF82" i="32"/>
  <c r="NBF80" i="32" s="1"/>
  <c r="NBG82" i="32"/>
  <c r="NBG80" i="32" s="1"/>
  <c r="NBH82" i="32"/>
  <c r="NBH80" i="32" s="1"/>
  <c r="NBI82" i="32"/>
  <c r="NBJ82" i="32"/>
  <c r="NBK82" i="32"/>
  <c r="NBL82" i="32"/>
  <c r="NBL80" i="32" s="1"/>
  <c r="NBM82" i="32"/>
  <c r="NBM80" i="32" s="1"/>
  <c r="NBN82" i="32"/>
  <c r="NBN80" i="32" s="1"/>
  <c r="NBO82" i="32"/>
  <c r="NBO80" i="32" s="1"/>
  <c r="NBP82" i="32"/>
  <c r="NBP80" i="32" s="1"/>
  <c r="NBQ82" i="32"/>
  <c r="NBR82" i="32"/>
  <c r="NBS82" i="32"/>
  <c r="NBT82" i="32"/>
  <c r="NBT80" i="32" s="1"/>
  <c r="NBU82" i="32"/>
  <c r="NBU80" i="32" s="1"/>
  <c r="NBV82" i="32"/>
  <c r="NBV80" i="32" s="1"/>
  <c r="NBW82" i="32"/>
  <c r="NBW80" i="32" s="1"/>
  <c r="NBX82" i="32"/>
  <c r="NBX80" i="32" s="1"/>
  <c r="NBY82" i="32"/>
  <c r="NBZ82" i="32"/>
  <c r="NCA82" i="32"/>
  <c r="NCB82" i="32"/>
  <c r="NCB80" i="32" s="1"/>
  <c r="NCC82" i="32"/>
  <c r="NCC80" i="32" s="1"/>
  <c r="NCD82" i="32"/>
  <c r="NCD80" i="32" s="1"/>
  <c r="NCE82" i="32"/>
  <c r="NCE80" i="32" s="1"/>
  <c r="NCF82" i="32"/>
  <c r="NCF80" i="32" s="1"/>
  <c r="NCG82" i="32"/>
  <c r="NCH82" i="32"/>
  <c r="NCI82" i="32"/>
  <c r="NCJ82" i="32"/>
  <c r="NCJ80" i="32" s="1"/>
  <c r="NCK82" i="32"/>
  <c r="NCK80" i="32" s="1"/>
  <c r="NCL82" i="32"/>
  <c r="NCL80" i="32" s="1"/>
  <c r="NCM82" i="32"/>
  <c r="NCM80" i="32" s="1"/>
  <c r="NCN82" i="32"/>
  <c r="NCN80" i="32" s="1"/>
  <c r="NCO82" i="32"/>
  <c r="NCP82" i="32"/>
  <c r="NCQ82" i="32"/>
  <c r="NCR82" i="32"/>
  <c r="NCR80" i="32" s="1"/>
  <c r="NCS82" i="32"/>
  <c r="NCS80" i="32" s="1"/>
  <c r="NCT82" i="32"/>
  <c r="NCT80" i="32" s="1"/>
  <c r="NCU82" i="32"/>
  <c r="NCU80" i="32" s="1"/>
  <c r="NCV82" i="32"/>
  <c r="NCV80" i="32" s="1"/>
  <c r="NCW82" i="32"/>
  <c r="NCX82" i="32"/>
  <c r="NCY82" i="32"/>
  <c r="NCZ82" i="32"/>
  <c r="NCZ80" i="32" s="1"/>
  <c r="NDA82" i="32"/>
  <c r="NDA80" i="32" s="1"/>
  <c r="NDB82" i="32"/>
  <c r="NDB80" i="32" s="1"/>
  <c r="NDC82" i="32"/>
  <c r="NDC80" i="32" s="1"/>
  <c r="NDD82" i="32"/>
  <c r="NDD80" i="32" s="1"/>
  <c r="NDE82" i="32"/>
  <c r="NDF82" i="32"/>
  <c r="NDG82" i="32"/>
  <c r="NDH82" i="32"/>
  <c r="NDH80" i="32" s="1"/>
  <c r="NDI82" i="32"/>
  <c r="NDI80" i="32" s="1"/>
  <c r="NDJ82" i="32"/>
  <c r="NDJ80" i="32" s="1"/>
  <c r="NDK82" i="32"/>
  <c r="NDK80" i="32" s="1"/>
  <c r="NDL82" i="32"/>
  <c r="NDL80" i="32" s="1"/>
  <c r="NDM82" i="32"/>
  <c r="NDN82" i="32"/>
  <c r="NDO82" i="32"/>
  <c r="NDP82" i="32"/>
  <c r="NDP80" i="32" s="1"/>
  <c r="NDQ82" i="32"/>
  <c r="NDQ80" i="32" s="1"/>
  <c r="NDR82" i="32"/>
  <c r="NDR80" i="32" s="1"/>
  <c r="NDS82" i="32"/>
  <c r="NDS80" i="32" s="1"/>
  <c r="NDT82" i="32"/>
  <c r="NDT80" i="32" s="1"/>
  <c r="NDU82" i="32"/>
  <c r="NDV82" i="32"/>
  <c r="NDW82" i="32"/>
  <c r="NDX82" i="32"/>
  <c r="NDX80" i="32" s="1"/>
  <c r="NDY82" i="32"/>
  <c r="NDY80" i="32" s="1"/>
  <c r="NDZ82" i="32"/>
  <c r="NDZ80" i="32" s="1"/>
  <c r="NEA82" i="32"/>
  <c r="NEA80" i="32" s="1"/>
  <c r="NEB82" i="32"/>
  <c r="NEB80" i="32" s="1"/>
  <c r="NEC82" i="32"/>
  <c r="NED82" i="32"/>
  <c r="NEE82" i="32"/>
  <c r="NEF82" i="32"/>
  <c r="NEF80" i="32" s="1"/>
  <c r="NEG82" i="32"/>
  <c r="NEG80" i="32" s="1"/>
  <c r="NEH82" i="32"/>
  <c r="NEH80" i="32" s="1"/>
  <c r="NEI82" i="32"/>
  <c r="NEI80" i="32" s="1"/>
  <c r="NEJ82" i="32"/>
  <c r="NEJ80" i="32" s="1"/>
  <c r="NEK82" i="32"/>
  <c r="NEL82" i="32"/>
  <c r="NEM82" i="32"/>
  <c r="NEN82" i="32"/>
  <c r="NEN80" i="32" s="1"/>
  <c r="NEO82" i="32"/>
  <c r="NEO80" i="32" s="1"/>
  <c r="NEP82" i="32"/>
  <c r="NEP80" i="32" s="1"/>
  <c r="NEQ82" i="32"/>
  <c r="NEQ80" i="32" s="1"/>
  <c r="NER82" i="32"/>
  <c r="NER80" i="32" s="1"/>
  <c r="NES82" i="32"/>
  <c r="NET82" i="32"/>
  <c r="NEU82" i="32"/>
  <c r="NEV82" i="32"/>
  <c r="NEV80" i="32" s="1"/>
  <c r="NEW82" i="32"/>
  <c r="NEW80" i="32" s="1"/>
  <c r="NEX82" i="32"/>
  <c r="NEX80" i="32" s="1"/>
  <c r="NEY82" i="32"/>
  <c r="NEY80" i="32" s="1"/>
  <c r="NEZ82" i="32"/>
  <c r="NEZ80" i="32" s="1"/>
  <c r="NFA82" i="32"/>
  <c r="NFB82" i="32"/>
  <c r="NFC82" i="32"/>
  <c r="NFD82" i="32"/>
  <c r="NFD80" i="32" s="1"/>
  <c r="NFE82" i="32"/>
  <c r="NFE80" i="32" s="1"/>
  <c r="NFF82" i="32"/>
  <c r="NFF80" i="32" s="1"/>
  <c r="NFG82" i="32"/>
  <c r="NFG80" i="32" s="1"/>
  <c r="NFH82" i="32"/>
  <c r="NFH80" i="32" s="1"/>
  <c r="NFI82" i="32"/>
  <c r="NFJ82" i="32"/>
  <c r="NFK82" i="32"/>
  <c r="NFL82" i="32"/>
  <c r="NFL80" i="32" s="1"/>
  <c r="NFM82" i="32"/>
  <c r="NFM80" i="32" s="1"/>
  <c r="NFN82" i="32"/>
  <c r="NFN80" i="32" s="1"/>
  <c r="NFO82" i="32"/>
  <c r="NFO80" i="32" s="1"/>
  <c r="NFP82" i="32"/>
  <c r="NFP80" i="32" s="1"/>
  <c r="NFQ82" i="32"/>
  <c r="NFR82" i="32"/>
  <c r="NFS82" i="32"/>
  <c r="NFT82" i="32"/>
  <c r="NFT80" i="32" s="1"/>
  <c r="NFU82" i="32"/>
  <c r="NFU80" i="32" s="1"/>
  <c r="NFV82" i="32"/>
  <c r="NFV80" i="32" s="1"/>
  <c r="NFW82" i="32"/>
  <c r="NFW80" i="32" s="1"/>
  <c r="NFX82" i="32"/>
  <c r="NFX80" i="32" s="1"/>
  <c r="NFY82" i="32"/>
  <c r="NFZ82" i="32"/>
  <c r="NGA82" i="32"/>
  <c r="NGB82" i="32"/>
  <c r="NGB80" i="32" s="1"/>
  <c r="NGC82" i="32"/>
  <c r="NGC80" i="32" s="1"/>
  <c r="NGD82" i="32"/>
  <c r="NGD80" i="32" s="1"/>
  <c r="NGE82" i="32"/>
  <c r="NGE80" i="32" s="1"/>
  <c r="NGF82" i="32"/>
  <c r="NGF80" i="32" s="1"/>
  <c r="NGG82" i="32"/>
  <c r="NGH82" i="32"/>
  <c r="NGI82" i="32"/>
  <c r="NGJ82" i="32"/>
  <c r="NGJ80" i="32" s="1"/>
  <c r="NGK82" i="32"/>
  <c r="NGK80" i="32" s="1"/>
  <c r="NGL82" i="32"/>
  <c r="NGL80" i="32" s="1"/>
  <c r="NGM82" i="32"/>
  <c r="NGM80" i="32" s="1"/>
  <c r="NGN82" i="32"/>
  <c r="NGN80" i="32" s="1"/>
  <c r="NGO82" i="32"/>
  <c r="NGP82" i="32"/>
  <c r="NGQ82" i="32"/>
  <c r="NGR82" i="32"/>
  <c r="NGR80" i="32" s="1"/>
  <c r="NGS82" i="32"/>
  <c r="NGS80" i="32" s="1"/>
  <c r="NGT82" i="32"/>
  <c r="NGT80" i="32" s="1"/>
  <c r="NGU82" i="32"/>
  <c r="NGU80" i="32" s="1"/>
  <c r="NGV82" i="32"/>
  <c r="NGV80" i="32" s="1"/>
  <c r="NGW82" i="32"/>
  <c r="NGX82" i="32"/>
  <c r="NGY82" i="32"/>
  <c r="NGZ82" i="32"/>
  <c r="NGZ80" i="32" s="1"/>
  <c r="NHA82" i="32"/>
  <c r="NHA80" i="32" s="1"/>
  <c r="NHB82" i="32"/>
  <c r="NHB80" i="32" s="1"/>
  <c r="NHC82" i="32"/>
  <c r="NHC80" i="32" s="1"/>
  <c r="NHD82" i="32"/>
  <c r="NHD80" i="32" s="1"/>
  <c r="NHE82" i="32"/>
  <c r="NHF82" i="32"/>
  <c r="NHG82" i="32"/>
  <c r="NHH82" i="32"/>
  <c r="NHH80" i="32" s="1"/>
  <c r="NHI82" i="32"/>
  <c r="NHI80" i="32" s="1"/>
  <c r="NHJ82" i="32"/>
  <c r="NHJ80" i="32" s="1"/>
  <c r="NHK82" i="32"/>
  <c r="NHK80" i="32" s="1"/>
  <c r="NHL82" i="32"/>
  <c r="NHL80" i="32" s="1"/>
  <c r="NHM82" i="32"/>
  <c r="NHN82" i="32"/>
  <c r="NHO82" i="32"/>
  <c r="NHP82" i="32"/>
  <c r="NHP80" i="32" s="1"/>
  <c r="NHQ82" i="32"/>
  <c r="NHQ80" i="32" s="1"/>
  <c r="NHR82" i="32"/>
  <c r="NHR80" i="32" s="1"/>
  <c r="NHS82" i="32"/>
  <c r="NHS80" i="32" s="1"/>
  <c r="NHT82" i="32"/>
  <c r="NHT80" i="32" s="1"/>
  <c r="NHU82" i="32"/>
  <c r="NHV82" i="32"/>
  <c r="NHW82" i="32"/>
  <c r="NHX82" i="32"/>
  <c r="NHX80" i="32" s="1"/>
  <c r="NHY82" i="32"/>
  <c r="NHY80" i="32" s="1"/>
  <c r="NHZ82" i="32"/>
  <c r="NHZ80" i="32" s="1"/>
  <c r="NIA82" i="32"/>
  <c r="NIA80" i="32" s="1"/>
  <c r="NIB82" i="32"/>
  <c r="NIB80" i="32" s="1"/>
  <c r="NIC82" i="32"/>
  <c r="NID82" i="32"/>
  <c r="NIE82" i="32"/>
  <c r="NIF82" i="32"/>
  <c r="NIF80" i="32" s="1"/>
  <c r="NIG82" i="32"/>
  <c r="NIG80" i="32" s="1"/>
  <c r="NIH82" i="32"/>
  <c r="NIH80" i="32" s="1"/>
  <c r="NII82" i="32"/>
  <c r="NII80" i="32" s="1"/>
  <c r="NIJ82" i="32"/>
  <c r="NIJ80" i="32" s="1"/>
  <c r="NIK82" i="32"/>
  <c r="NIL82" i="32"/>
  <c r="NIM82" i="32"/>
  <c r="NIN82" i="32"/>
  <c r="NIN80" i="32" s="1"/>
  <c r="NIO82" i="32"/>
  <c r="NIO80" i="32" s="1"/>
  <c r="NIP82" i="32"/>
  <c r="NIP80" i="32" s="1"/>
  <c r="NIQ82" i="32"/>
  <c r="NIQ80" i="32" s="1"/>
  <c r="NIR82" i="32"/>
  <c r="NIR80" i="32" s="1"/>
  <c r="NIS82" i="32"/>
  <c r="NIT82" i="32"/>
  <c r="NIU82" i="32"/>
  <c r="NIV82" i="32"/>
  <c r="NIV80" i="32" s="1"/>
  <c r="NIW82" i="32"/>
  <c r="NIW80" i="32" s="1"/>
  <c r="NIX82" i="32"/>
  <c r="NIX80" i="32" s="1"/>
  <c r="NIY82" i="32"/>
  <c r="NIY80" i="32" s="1"/>
  <c r="NIZ82" i="32"/>
  <c r="NIZ80" i="32" s="1"/>
  <c r="NJA82" i="32"/>
  <c r="NJB82" i="32"/>
  <c r="NJC82" i="32"/>
  <c r="NJD82" i="32"/>
  <c r="NJD80" i="32" s="1"/>
  <c r="NJE82" i="32"/>
  <c r="NJE80" i="32" s="1"/>
  <c r="NJF82" i="32"/>
  <c r="NJF80" i="32" s="1"/>
  <c r="NJG82" i="32"/>
  <c r="NJG80" i="32" s="1"/>
  <c r="NJH82" i="32"/>
  <c r="NJH80" i="32" s="1"/>
  <c r="NJI82" i="32"/>
  <c r="NJJ82" i="32"/>
  <c r="NJK82" i="32"/>
  <c r="NJL82" i="32"/>
  <c r="NJL80" i="32" s="1"/>
  <c r="NJM82" i="32"/>
  <c r="NJM80" i="32" s="1"/>
  <c r="NJN82" i="32"/>
  <c r="NJN80" i="32" s="1"/>
  <c r="NJO82" i="32"/>
  <c r="NJO80" i="32" s="1"/>
  <c r="NJP82" i="32"/>
  <c r="NJP80" i="32" s="1"/>
  <c r="NJQ82" i="32"/>
  <c r="NJR82" i="32"/>
  <c r="NJS82" i="32"/>
  <c r="NJT82" i="32"/>
  <c r="NJT80" i="32" s="1"/>
  <c r="NJU82" i="32"/>
  <c r="NJU80" i="32" s="1"/>
  <c r="NJV82" i="32"/>
  <c r="NJV80" i="32" s="1"/>
  <c r="NJW82" i="32"/>
  <c r="NJW80" i="32" s="1"/>
  <c r="NJX82" i="32"/>
  <c r="NJX80" i="32" s="1"/>
  <c r="NJY82" i="32"/>
  <c r="NJZ82" i="32"/>
  <c r="NKA82" i="32"/>
  <c r="NKB82" i="32"/>
  <c r="NKB80" i="32" s="1"/>
  <c r="NKC82" i="32"/>
  <c r="NKC80" i="32" s="1"/>
  <c r="NKD82" i="32"/>
  <c r="NKD80" i="32" s="1"/>
  <c r="NKE82" i="32"/>
  <c r="NKE80" i="32" s="1"/>
  <c r="NKF82" i="32"/>
  <c r="NKF80" i="32" s="1"/>
  <c r="NKG82" i="32"/>
  <c r="NKH82" i="32"/>
  <c r="NKI82" i="32"/>
  <c r="NKJ82" i="32"/>
  <c r="NKJ80" i="32" s="1"/>
  <c r="NKK82" i="32"/>
  <c r="NKK80" i="32" s="1"/>
  <c r="NKL82" i="32"/>
  <c r="NKL80" i="32" s="1"/>
  <c r="NKM82" i="32"/>
  <c r="NKM80" i="32" s="1"/>
  <c r="NKN82" i="32"/>
  <c r="NKN80" i="32" s="1"/>
  <c r="NKO82" i="32"/>
  <c r="NKP82" i="32"/>
  <c r="NKQ82" i="32"/>
  <c r="NKR82" i="32"/>
  <c r="NKR80" i="32" s="1"/>
  <c r="NKS82" i="32"/>
  <c r="NKS80" i="32" s="1"/>
  <c r="NKT82" i="32"/>
  <c r="NKT80" i="32" s="1"/>
  <c r="NKU82" i="32"/>
  <c r="NKU80" i="32" s="1"/>
  <c r="NKV82" i="32"/>
  <c r="NKV80" i="32" s="1"/>
  <c r="NKW82" i="32"/>
  <c r="NKX82" i="32"/>
  <c r="NKY82" i="32"/>
  <c r="NKZ82" i="32"/>
  <c r="NKZ80" i="32" s="1"/>
  <c r="NLA82" i="32"/>
  <c r="NLA80" i="32" s="1"/>
  <c r="NLB82" i="32"/>
  <c r="NLB80" i="32" s="1"/>
  <c r="NLC82" i="32"/>
  <c r="NLC80" i="32" s="1"/>
  <c r="NLD82" i="32"/>
  <c r="NLD80" i="32" s="1"/>
  <c r="NLE82" i="32"/>
  <c r="NLF82" i="32"/>
  <c r="NLG82" i="32"/>
  <c r="NLH82" i="32"/>
  <c r="NLH80" i="32" s="1"/>
  <c r="NLI82" i="32"/>
  <c r="NLI80" i="32" s="1"/>
  <c r="NLJ82" i="32"/>
  <c r="NLJ80" i="32" s="1"/>
  <c r="NLK82" i="32"/>
  <c r="NLK80" i="32" s="1"/>
  <c r="NLL82" i="32"/>
  <c r="NLL80" i="32" s="1"/>
  <c r="NLM82" i="32"/>
  <c r="NLN82" i="32"/>
  <c r="NLO82" i="32"/>
  <c r="NLP82" i="32"/>
  <c r="NLP80" i="32" s="1"/>
  <c r="NLQ82" i="32"/>
  <c r="NLQ80" i="32" s="1"/>
  <c r="NLR82" i="32"/>
  <c r="NLR80" i="32" s="1"/>
  <c r="NLS82" i="32"/>
  <c r="NLS80" i="32" s="1"/>
  <c r="NLT82" i="32"/>
  <c r="NLT80" i="32" s="1"/>
  <c r="NLU82" i="32"/>
  <c r="NLV82" i="32"/>
  <c r="NLW82" i="32"/>
  <c r="NLX82" i="32"/>
  <c r="NLX80" i="32" s="1"/>
  <c r="NLY82" i="32"/>
  <c r="NLY80" i="32" s="1"/>
  <c r="NLZ82" i="32"/>
  <c r="NLZ80" i="32" s="1"/>
  <c r="NMA82" i="32"/>
  <c r="NMA80" i="32" s="1"/>
  <c r="NMB82" i="32"/>
  <c r="NMB80" i="32" s="1"/>
  <c r="NMC82" i="32"/>
  <c r="NMD82" i="32"/>
  <c r="NME82" i="32"/>
  <c r="NMF82" i="32"/>
  <c r="NMF80" i="32" s="1"/>
  <c r="NMG82" i="32"/>
  <c r="NMG80" i="32" s="1"/>
  <c r="NMH82" i="32"/>
  <c r="NMH80" i="32" s="1"/>
  <c r="NMI82" i="32"/>
  <c r="NMI80" i="32" s="1"/>
  <c r="NMJ82" i="32"/>
  <c r="NMJ80" i="32" s="1"/>
  <c r="NMK82" i="32"/>
  <c r="NML82" i="32"/>
  <c r="NMM82" i="32"/>
  <c r="NMN82" i="32"/>
  <c r="NMN80" i="32" s="1"/>
  <c r="NMO82" i="32"/>
  <c r="NMO80" i="32" s="1"/>
  <c r="NMP82" i="32"/>
  <c r="NMP80" i="32" s="1"/>
  <c r="NMQ82" i="32"/>
  <c r="NMQ80" i="32" s="1"/>
  <c r="NMR82" i="32"/>
  <c r="NMR80" i="32" s="1"/>
  <c r="NMS82" i="32"/>
  <c r="NMT82" i="32"/>
  <c r="NMU82" i="32"/>
  <c r="NMV82" i="32"/>
  <c r="NMV80" i="32" s="1"/>
  <c r="NMW82" i="32"/>
  <c r="NMW80" i="32" s="1"/>
  <c r="NMX82" i="32"/>
  <c r="NMX80" i="32" s="1"/>
  <c r="NMY82" i="32"/>
  <c r="NMY80" i="32" s="1"/>
  <c r="NMZ82" i="32"/>
  <c r="NMZ80" i="32" s="1"/>
  <c r="NNA82" i="32"/>
  <c r="NNB82" i="32"/>
  <c r="NNC82" i="32"/>
  <c r="NND82" i="32"/>
  <c r="NND80" i="32" s="1"/>
  <c r="NNE82" i="32"/>
  <c r="NNE80" i="32" s="1"/>
  <c r="NNF82" i="32"/>
  <c r="NNF80" i="32" s="1"/>
  <c r="NNG82" i="32"/>
  <c r="NNG80" i="32" s="1"/>
  <c r="NNH82" i="32"/>
  <c r="NNH80" i="32" s="1"/>
  <c r="NNI82" i="32"/>
  <c r="NNJ82" i="32"/>
  <c r="NNK82" i="32"/>
  <c r="NNL82" i="32"/>
  <c r="NNL80" i="32" s="1"/>
  <c r="NNM82" i="32"/>
  <c r="NNM80" i="32" s="1"/>
  <c r="NNN82" i="32"/>
  <c r="NNN80" i="32" s="1"/>
  <c r="NNO82" i="32"/>
  <c r="NNO80" i="32" s="1"/>
  <c r="NNP82" i="32"/>
  <c r="NNP80" i="32" s="1"/>
  <c r="NNQ82" i="32"/>
  <c r="NNR82" i="32"/>
  <c r="NNS82" i="32"/>
  <c r="NNT82" i="32"/>
  <c r="NNT80" i="32" s="1"/>
  <c r="NNU82" i="32"/>
  <c r="NNU80" i="32" s="1"/>
  <c r="NNV82" i="32"/>
  <c r="NNV80" i="32" s="1"/>
  <c r="NNW82" i="32"/>
  <c r="NNW80" i="32" s="1"/>
  <c r="NNX82" i="32"/>
  <c r="NNX80" i="32" s="1"/>
  <c r="NNY82" i="32"/>
  <c r="NNZ82" i="32"/>
  <c r="NOA82" i="32"/>
  <c r="NOB82" i="32"/>
  <c r="NOB80" i="32" s="1"/>
  <c r="NOC82" i="32"/>
  <c r="NOC80" i="32" s="1"/>
  <c r="NOD82" i="32"/>
  <c r="NOD80" i="32" s="1"/>
  <c r="NOE82" i="32"/>
  <c r="NOE80" i="32" s="1"/>
  <c r="NOF82" i="32"/>
  <c r="NOF80" i="32" s="1"/>
  <c r="NOG82" i="32"/>
  <c r="NOH82" i="32"/>
  <c r="NOI82" i="32"/>
  <c r="NOJ82" i="32"/>
  <c r="NOJ80" i="32" s="1"/>
  <c r="NOK82" i="32"/>
  <c r="NOK80" i="32" s="1"/>
  <c r="NOL82" i="32"/>
  <c r="NOL80" i="32" s="1"/>
  <c r="NOM82" i="32"/>
  <c r="NOM80" i="32" s="1"/>
  <c r="NON82" i="32"/>
  <c r="NON80" i="32" s="1"/>
  <c r="NOO82" i="32"/>
  <c r="NOP82" i="32"/>
  <c r="NOQ82" i="32"/>
  <c r="NOR82" i="32"/>
  <c r="NOR80" i="32" s="1"/>
  <c r="NOS82" i="32"/>
  <c r="NOS80" i="32" s="1"/>
  <c r="NOT82" i="32"/>
  <c r="NOT80" i="32" s="1"/>
  <c r="NOU82" i="32"/>
  <c r="NOU80" i="32" s="1"/>
  <c r="NOV82" i="32"/>
  <c r="NOV80" i="32" s="1"/>
  <c r="NOW82" i="32"/>
  <c r="NOX82" i="32"/>
  <c r="NOY82" i="32"/>
  <c r="NOZ82" i="32"/>
  <c r="NOZ80" i="32" s="1"/>
  <c r="NPA82" i="32"/>
  <c r="NPA80" i="32" s="1"/>
  <c r="NPB82" i="32"/>
  <c r="NPB80" i="32" s="1"/>
  <c r="NPC82" i="32"/>
  <c r="NPC80" i="32" s="1"/>
  <c r="NPD82" i="32"/>
  <c r="NPD80" i="32" s="1"/>
  <c r="NPE82" i="32"/>
  <c r="NPF82" i="32"/>
  <c r="NPG82" i="32"/>
  <c r="NPH82" i="32"/>
  <c r="NPH80" i="32" s="1"/>
  <c r="NPI82" i="32"/>
  <c r="NPI80" i="32" s="1"/>
  <c r="NPJ82" i="32"/>
  <c r="NPJ80" i="32" s="1"/>
  <c r="NPK82" i="32"/>
  <c r="NPK80" i="32" s="1"/>
  <c r="NPL82" i="32"/>
  <c r="NPL80" i="32" s="1"/>
  <c r="NPM82" i="32"/>
  <c r="NPN82" i="32"/>
  <c r="NPO82" i="32"/>
  <c r="NPP82" i="32"/>
  <c r="NPP80" i="32" s="1"/>
  <c r="NPQ82" i="32"/>
  <c r="NPQ80" i="32" s="1"/>
  <c r="NPR82" i="32"/>
  <c r="NPR80" i="32" s="1"/>
  <c r="NPS82" i="32"/>
  <c r="NPS80" i="32" s="1"/>
  <c r="NPT82" i="32"/>
  <c r="NPT80" i="32" s="1"/>
  <c r="NPU82" i="32"/>
  <c r="NPV82" i="32"/>
  <c r="NPW82" i="32"/>
  <c r="NPX82" i="32"/>
  <c r="NPX80" i="32" s="1"/>
  <c r="NPY82" i="32"/>
  <c r="NPY80" i="32" s="1"/>
  <c r="NPZ82" i="32"/>
  <c r="NPZ80" i="32" s="1"/>
  <c r="NQA82" i="32"/>
  <c r="NQA80" i="32" s="1"/>
  <c r="NQB82" i="32"/>
  <c r="NQB80" i="32" s="1"/>
  <c r="NQC82" i="32"/>
  <c r="NQD82" i="32"/>
  <c r="NQE82" i="32"/>
  <c r="NQF82" i="32"/>
  <c r="NQF80" i="32" s="1"/>
  <c r="NQG82" i="32"/>
  <c r="NQG80" i="32" s="1"/>
  <c r="NQH82" i="32"/>
  <c r="NQH80" i="32" s="1"/>
  <c r="NQI82" i="32"/>
  <c r="NQI80" i="32" s="1"/>
  <c r="NQJ82" i="32"/>
  <c r="NQJ80" i="32" s="1"/>
  <c r="NQK82" i="32"/>
  <c r="NQL82" i="32"/>
  <c r="NQM82" i="32"/>
  <c r="NQN82" i="32"/>
  <c r="NQN80" i="32" s="1"/>
  <c r="NQO82" i="32"/>
  <c r="NQO80" i="32" s="1"/>
  <c r="NQP82" i="32"/>
  <c r="NQP80" i="32" s="1"/>
  <c r="NQQ82" i="32"/>
  <c r="NQQ80" i="32" s="1"/>
  <c r="NQR82" i="32"/>
  <c r="NQR80" i="32" s="1"/>
  <c r="NQS82" i="32"/>
  <c r="NQT82" i="32"/>
  <c r="NQU82" i="32"/>
  <c r="NQV82" i="32"/>
  <c r="NQV80" i="32" s="1"/>
  <c r="NQW82" i="32"/>
  <c r="NQW80" i="32" s="1"/>
  <c r="NQX82" i="32"/>
  <c r="NQX80" i="32" s="1"/>
  <c r="NQY82" i="32"/>
  <c r="NQY80" i="32" s="1"/>
  <c r="NQZ82" i="32"/>
  <c r="NQZ80" i="32" s="1"/>
  <c r="NRA82" i="32"/>
  <c r="NRB82" i="32"/>
  <c r="NRC82" i="32"/>
  <c r="NRD82" i="32"/>
  <c r="NRD80" i="32" s="1"/>
  <c r="NRE82" i="32"/>
  <c r="NRE80" i="32" s="1"/>
  <c r="NRF82" i="32"/>
  <c r="NRF80" i="32" s="1"/>
  <c r="NRG82" i="32"/>
  <c r="NRG80" i="32" s="1"/>
  <c r="NRH82" i="32"/>
  <c r="NRH80" i="32" s="1"/>
  <c r="NRI82" i="32"/>
  <c r="NRJ82" i="32"/>
  <c r="NRK82" i="32"/>
  <c r="NRL82" i="32"/>
  <c r="NRL80" i="32" s="1"/>
  <c r="NRM82" i="32"/>
  <c r="NRM80" i="32" s="1"/>
  <c r="NRN82" i="32"/>
  <c r="NRN80" i="32" s="1"/>
  <c r="NRO82" i="32"/>
  <c r="NRO80" i="32" s="1"/>
  <c r="NRP82" i="32"/>
  <c r="NRP80" i="32" s="1"/>
  <c r="NRQ82" i="32"/>
  <c r="NRR82" i="32"/>
  <c r="NRS82" i="32"/>
  <c r="NRT82" i="32"/>
  <c r="NRT80" i="32" s="1"/>
  <c r="NRU82" i="32"/>
  <c r="NRU80" i="32" s="1"/>
  <c r="NRV82" i="32"/>
  <c r="NRV80" i="32" s="1"/>
  <c r="NRW82" i="32"/>
  <c r="NRW80" i="32" s="1"/>
  <c r="NRX82" i="32"/>
  <c r="NRX80" i="32" s="1"/>
  <c r="NRY82" i="32"/>
  <c r="NRZ82" i="32"/>
  <c r="NSA82" i="32"/>
  <c r="NSB82" i="32"/>
  <c r="NSB80" i="32" s="1"/>
  <c r="NSC82" i="32"/>
  <c r="NSC80" i="32" s="1"/>
  <c r="NSD82" i="32"/>
  <c r="NSD80" i="32" s="1"/>
  <c r="NSE82" i="32"/>
  <c r="NSE80" i="32" s="1"/>
  <c r="NSF82" i="32"/>
  <c r="NSF80" i="32" s="1"/>
  <c r="NSG82" i="32"/>
  <c r="NSH82" i="32"/>
  <c r="NSI82" i="32"/>
  <c r="NSJ82" i="32"/>
  <c r="NSJ80" i="32" s="1"/>
  <c r="NSK82" i="32"/>
  <c r="NSK80" i="32" s="1"/>
  <c r="NSL82" i="32"/>
  <c r="NSL80" i="32" s="1"/>
  <c r="NSM82" i="32"/>
  <c r="NSM80" i="32" s="1"/>
  <c r="NSN82" i="32"/>
  <c r="NSN80" i="32" s="1"/>
  <c r="NSO82" i="32"/>
  <c r="NSP82" i="32"/>
  <c r="NSQ82" i="32"/>
  <c r="NSR82" i="32"/>
  <c r="NSR80" i="32" s="1"/>
  <c r="NSS82" i="32"/>
  <c r="NSS80" i="32" s="1"/>
  <c r="NST82" i="32"/>
  <c r="NST80" i="32" s="1"/>
  <c r="NSU82" i="32"/>
  <c r="NSU80" i="32" s="1"/>
  <c r="NSV82" i="32"/>
  <c r="NSV80" i="32" s="1"/>
  <c r="NSW82" i="32"/>
  <c r="NSX82" i="32"/>
  <c r="NSY82" i="32"/>
  <c r="NSZ82" i="32"/>
  <c r="NSZ80" i="32" s="1"/>
  <c r="NTA82" i="32"/>
  <c r="NTA80" i="32" s="1"/>
  <c r="NTB82" i="32"/>
  <c r="NTB80" i="32" s="1"/>
  <c r="NTC82" i="32"/>
  <c r="NTC80" i="32" s="1"/>
  <c r="NTD82" i="32"/>
  <c r="NTD80" i="32" s="1"/>
  <c r="NTE82" i="32"/>
  <c r="NTF82" i="32"/>
  <c r="NTG82" i="32"/>
  <c r="NTH82" i="32"/>
  <c r="NTH80" i="32" s="1"/>
  <c r="NTI82" i="32"/>
  <c r="NTI80" i="32" s="1"/>
  <c r="NTJ82" i="32"/>
  <c r="NTJ80" i="32" s="1"/>
  <c r="NTK82" i="32"/>
  <c r="NTK80" i="32" s="1"/>
  <c r="NTL82" i="32"/>
  <c r="NTL80" i="32" s="1"/>
  <c r="NTM82" i="32"/>
  <c r="NTN82" i="32"/>
  <c r="NTO82" i="32"/>
  <c r="NTP82" i="32"/>
  <c r="NTP80" i="32" s="1"/>
  <c r="NTQ82" i="32"/>
  <c r="NTQ80" i="32" s="1"/>
  <c r="NTR82" i="32"/>
  <c r="NTR80" i="32" s="1"/>
  <c r="NTS82" i="32"/>
  <c r="NTS80" i="32" s="1"/>
  <c r="NTT82" i="32"/>
  <c r="NTT80" i="32" s="1"/>
  <c r="NTU82" i="32"/>
  <c r="NTV82" i="32"/>
  <c r="NTW82" i="32"/>
  <c r="NTX82" i="32"/>
  <c r="NTX80" i="32" s="1"/>
  <c r="NTY82" i="32"/>
  <c r="NTY80" i="32" s="1"/>
  <c r="NTZ82" i="32"/>
  <c r="NTZ80" i="32" s="1"/>
  <c r="NUA82" i="32"/>
  <c r="NUA80" i="32" s="1"/>
  <c r="NUB82" i="32"/>
  <c r="NUB80" i="32" s="1"/>
  <c r="NUC82" i="32"/>
  <c r="NUD82" i="32"/>
  <c r="NUE82" i="32"/>
  <c r="NUF82" i="32"/>
  <c r="NUF80" i="32" s="1"/>
  <c r="NUG82" i="32"/>
  <c r="NUG80" i="32" s="1"/>
  <c r="NUH82" i="32"/>
  <c r="NUH80" i="32" s="1"/>
  <c r="NUI82" i="32"/>
  <c r="NUI80" i="32" s="1"/>
  <c r="NUJ82" i="32"/>
  <c r="NUJ80" i="32" s="1"/>
  <c r="NUK82" i="32"/>
  <c r="NUL82" i="32"/>
  <c r="NUM82" i="32"/>
  <c r="NUN82" i="32"/>
  <c r="NUN80" i="32" s="1"/>
  <c r="NUO82" i="32"/>
  <c r="NUO80" i="32" s="1"/>
  <c r="NUP82" i="32"/>
  <c r="NUP80" i="32" s="1"/>
  <c r="NUQ82" i="32"/>
  <c r="NUQ80" i="32" s="1"/>
  <c r="NUR82" i="32"/>
  <c r="NUR80" i="32" s="1"/>
  <c r="NUS82" i="32"/>
  <c r="NUT82" i="32"/>
  <c r="NUU82" i="32"/>
  <c r="NUV82" i="32"/>
  <c r="NUV80" i="32" s="1"/>
  <c r="NUW82" i="32"/>
  <c r="NUW80" i="32" s="1"/>
  <c r="NUX82" i="32"/>
  <c r="NUX80" i="32" s="1"/>
  <c r="NUY82" i="32"/>
  <c r="NUY80" i="32" s="1"/>
  <c r="NUZ82" i="32"/>
  <c r="NUZ80" i="32" s="1"/>
  <c r="NVA82" i="32"/>
  <c r="NVB82" i="32"/>
  <c r="NVC82" i="32"/>
  <c r="NVD82" i="32"/>
  <c r="NVD80" i="32" s="1"/>
  <c r="NVE82" i="32"/>
  <c r="NVE80" i="32" s="1"/>
  <c r="NVF82" i="32"/>
  <c r="NVF80" i="32" s="1"/>
  <c r="NVG82" i="32"/>
  <c r="NVG80" i="32" s="1"/>
  <c r="NVH82" i="32"/>
  <c r="NVH80" i="32" s="1"/>
  <c r="NVI82" i="32"/>
  <c r="NVJ82" i="32"/>
  <c r="NVK82" i="32"/>
  <c r="NVL82" i="32"/>
  <c r="NVL80" i="32" s="1"/>
  <c r="NVM82" i="32"/>
  <c r="NVM80" i="32" s="1"/>
  <c r="NVN82" i="32"/>
  <c r="NVN80" i="32" s="1"/>
  <c r="NVO82" i="32"/>
  <c r="NVO80" i="32" s="1"/>
  <c r="NVP82" i="32"/>
  <c r="NVP80" i="32" s="1"/>
  <c r="NVQ82" i="32"/>
  <c r="NVR82" i="32"/>
  <c r="NVS82" i="32"/>
  <c r="NVT82" i="32"/>
  <c r="NVT80" i="32" s="1"/>
  <c r="NVU82" i="32"/>
  <c r="NVU80" i="32" s="1"/>
  <c r="NVV82" i="32"/>
  <c r="NVV80" i="32" s="1"/>
  <c r="NVW82" i="32"/>
  <c r="NVW80" i="32" s="1"/>
  <c r="NVX82" i="32"/>
  <c r="NVX80" i="32" s="1"/>
  <c r="NVY82" i="32"/>
  <c r="NVZ82" i="32"/>
  <c r="NWA82" i="32"/>
  <c r="NWB82" i="32"/>
  <c r="NWB80" i="32" s="1"/>
  <c r="NWC82" i="32"/>
  <c r="NWC80" i="32" s="1"/>
  <c r="NWD82" i="32"/>
  <c r="NWD80" i="32" s="1"/>
  <c r="NWE82" i="32"/>
  <c r="NWE80" i="32" s="1"/>
  <c r="NWF82" i="32"/>
  <c r="NWF80" i="32" s="1"/>
  <c r="NWG82" i="32"/>
  <c r="NWH82" i="32"/>
  <c r="NWI82" i="32"/>
  <c r="NWJ82" i="32"/>
  <c r="NWJ80" i="32" s="1"/>
  <c r="NWK82" i="32"/>
  <c r="NWK80" i="32" s="1"/>
  <c r="NWL82" i="32"/>
  <c r="NWL80" i="32" s="1"/>
  <c r="NWM82" i="32"/>
  <c r="NWM80" i="32" s="1"/>
  <c r="NWN82" i="32"/>
  <c r="NWN80" i="32" s="1"/>
  <c r="NWO82" i="32"/>
  <c r="NWP82" i="32"/>
  <c r="NWQ82" i="32"/>
  <c r="NWR82" i="32"/>
  <c r="NWR80" i="32" s="1"/>
  <c r="NWS82" i="32"/>
  <c r="NWS80" i="32" s="1"/>
  <c r="NWT82" i="32"/>
  <c r="NWT80" i="32" s="1"/>
  <c r="NWU82" i="32"/>
  <c r="NWU80" i="32" s="1"/>
  <c r="NWV82" i="32"/>
  <c r="NWV80" i="32" s="1"/>
  <c r="NWW82" i="32"/>
  <c r="NWX82" i="32"/>
  <c r="NWY82" i="32"/>
  <c r="NWZ82" i="32"/>
  <c r="NWZ80" i="32" s="1"/>
  <c r="NXA82" i="32"/>
  <c r="NXA80" i="32" s="1"/>
  <c r="NXB82" i="32"/>
  <c r="NXB80" i="32" s="1"/>
  <c r="NXC82" i="32"/>
  <c r="NXC80" i="32" s="1"/>
  <c r="NXD82" i="32"/>
  <c r="NXD80" i="32" s="1"/>
  <c r="NXE82" i="32"/>
  <c r="NXF82" i="32"/>
  <c r="NXG82" i="32"/>
  <c r="NXH82" i="32"/>
  <c r="NXH80" i="32" s="1"/>
  <c r="NXI82" i="32"/>
  <c r="NXI80" i="32" s="1"/>
  <c r="NXJ82" i="32"/>
  <c r="NXJ80" i="32" s="1"/>
  <c r="NXK82" i="32"/>
  <c r="NXK80" i="32" s="1"/>
  <c r="NXL82" i="32"/>
  <c r="NXL80" i="32" s="1"/>
  <c r="NXM82" i="32"/>
  <c r="NXN82" i="32"/>
  <c r="NXO82" i="32"/>
  <c r="NXP82" i="32"/>
  <c r="NXP80" i="32" s="1"/>
  <c r="NXQ82" i="32"/>
  <c r="NXQ80" i="32" s="1"/>
  <c r="NXR82" i="32"/>
  <c r="NXR80" i="32" s="1"/>
  <c r="NXS82" i="32"/>
  <c r="NXS80" i="32" s="1"/>
  <c r="NXT82" i="32"/>
  <c r="NXT80" i="32" s="1"/>
  <c r="NXU82" i="32"/>
  <c r="NXV82" i="32"/>
  <c r="NXW82" i="32"/>
  <c r="NXX82" i="32"/>
  <c r="NXX80" i="32" s="1"/>
  <c r="NXY82" i="32"/>
  <c r="NXY80" i="32" s="1"/>
  <c r="NXZ82" i="32"/>
  <c r="NXZ80" i="32" s="1"/>
  <c r="NYA82" i="32"/>
  <c r="NYA80" i="32" s="1"/>
  <c r="NYB82" i="32"/>
  <c r="NYB80" i="32" s="1"/>
  <c r="NYC82" i="32"/>
  <c r="NYD82" i="32"/>
  <c r="NYE82" i="32"/>
  <c r="NYF82" i="32"/>
  <c r="NYF80" i="32" s="1"/>
  <c r="NYG82" i="32"/>
  <c r="NYG80" i="32" s="1"/>
  <c r="NYH82" i="32"/>
  <c r="NYH80" i="32" s="1"/>
  <c r="NYI82" i="32"/>
  <c r="NYI80" i="32" s="1"/>
  <c r="NYJ82" i="32"/>
  <c r="NYJ80" i="32" s="1"/>
  <c r="NYK82" i="32"/>
  <c r="NYL82" i="32"/>
  <c r="NYM82" i="32"/>
  <c r="NYN82" i="32"/>
  <c r="NYN80" i="32" s="1"/>
  <c r="NYO82" i="32"/>
  <c r="NYO80" i="32" s="1"/>
  <c r="NYP82" i="32"/>
  <c r="NYP80" i="32" s="1"/>
  <c r="NYQ82" i="32"/>
  <c r="NYQ80" i="32" s="1"/>
  <c r="NYR82" i="32"/>
  <c r="NYR80" i="32" s="1"/>
  <c r="NYS82" i="32"/>
  <c r="NYT82" i="32"/>
  <c r="NYU82" i="32"/>
  <c r="NYV82" i="32"/>
  <c r="NYV80" i="32" s="1"/>
  <c r="NYW82" i="32"/>
  <c r="NYW80" i="32" s="1"/>
  <c r="NYX82" i="32"/>
  <c r="NYX80" i="32" s="1"/>
  <c r="NYY82" i="32"/>
  <c r="NYY80" i="32" s="1"/>
  <c r="NYZ82" i="32"/>
  <c r="NYZ80" i="32" s="1"/>
  <c r="NZA82" i="32"/>
  <c r="NZB82" i="32"/>
  <c r="NZC82" i="32"/>
  <c r="NZD82" i="32"/>
  <c r="NZD80" i="32" s="1"/>
  <c r="NZE82" i="32"/>
  <c r="NZE80" i="32" s="1"/>
  <c r="NZF82" i="32"/>
  <c r="NZF80" i="32" s="1"/>
  <c r="NZG82" i="32"/>
  <c r="NZG80" i="32" s="1"/>
  <c r="NZH82" i="32"/>
  <c r="NZH80" i="32" s="1"/>
  <c r="NZI82" i="32"/>
  <c r="NZJ82" i="32"/>
  <c r="NZK82" i="32"/>
  <c r="NZL82" i="32"/>
  <c r="NZL80" i="32" s="1"/>
  <c r="NZM82" i="32"/>
  <c r="NZM80" i="32" s="1"/>
  <c r="NZN82" i="32"/>
  <c r="NZN80" i="32" s="1"/>
  <c r="NZO82" i="32"/>
  <c r="NZO80" i="32" s="1"/>
  <c r="NZP82" i="32"/>
  <c r="NZP80" i="32" s="1"/>
  <c r="NZQ82" i="32"/>
  <c r="NZR82" i="32"/>
  <c r="NZS82" i="32"/>
  <c r="NZT82" i="32"/>
  <c r="NZT80" i="32" s="1"/>
  <c r="NZU82" i="32"/>
  <c r="NZU80" i="32" s="1"/>
  <c r="NZV82" i="32"/>
  <c r="NZV80" i="32" s="1"/>
  <c r="NZW82" i="32"/>
  <c r="NZW80" i="32" s="1"/>
  <c r="NZX82" i="32"/>
  <c r="NZX80" i="32" s="1"/>
  <c r="NZY82" i="32"/>
  <c r="NZZ82" i="32"/>
  <c r="OAA82" i="32"/>
  <c r="OAB82" i="32"/>
  <c r="OAB80" i="32" s="1"/>
  <c r="OAC82" i="32"/>
  <c r="OAC80" i="32" s="1"/>
  <c r="OAD82" i="32"/>
  <c r="OAD80" i="32" s="1"/>
  <c r="OAE82" i="32"/>
  <c r="OAE80" i="32" s="1"/>
  <c r="OAF82" i="32"/>
  <c r="OAF80" i="32" s="1"/>
  <c r="OAG82" i="32"/>
  <c r="OAH82" i="32"/>
  <c r="OAI82" i="32"/>
  <c r="OAJ82" i="32"/>
  <c r="OAJ80" i="32" s="1"/>
  <c r="OAK82" i="32"/>
  <c r="OAK80" i="32" s="1"/>
  <c r="OAL82" i="32"/>
  <c r="OAL80" i="32" s="1"/>
  <c r="OAM82" i="32"/>
  <c r="OAM80" i="32" s="1"/>
  <c r="OAN82" i="32"/>
  <c r="OAN80" i="32" s="1"/>
  <c r="OAO82" i="32"/>
  <c r="OAP82" i="32"/>
  <c r="OAQ82" i="32"/>
  <c r="OAR82" i="32"/>
  <c r="OAR80" i="32" s="1"/>
  <c r="OAS82" i="32"/>
  <c r="OAS80" i="32" s="1"/>
  <c r="OAT82" i="32"/>
  <c r="OAT80" i="32" s="1"/>
  <c r="OAU82" i="32"/>
  <c r="OAU80" i="32" s="1"/>
  <c r="OAV82" i="32"/>
  <c r="OAV80" i="32" s="1"/>
  <c r="OAW82" i="32"/>
  <c r="OAX82" i="32"/>
  <c r="OAY82" i="32"/>
  <c r="OAZ82" i="32"/>
  <c r="OAZ80" i="32" s="1"/>
  <c r="OBA82" i="32"/>
  <c r="OBA80" i="32" s="1"/>
  <c r="OBB82" i="32"/>
  <c r="OBB80" i="32" s="1"/>
  <c r="OBC82" i="32"/>
  <c r="OBC80" i="32" s="1"/>
  <c r="OBD82" i="32"/>
  <c r="OBD80" i="32" s="1"/>
  <c r="OBE82" i="32"/>
  <c r="OBF82" i="32"/>
  <c r="OBG82" i="32"/>
  <c r="OBH82" i="32"/>
  <c r="OBH80" i="32" s="1"/>
  <c r="OBI82" i="32"/>
  <c r="OBI80" i="32" s="1"/>
  <c r="OBJ82" i="32"/>
  <c r="OBJ80" i="32" s="1"/>
  <c r="OBK82" i="32"/>
  <c r="OBK80" i="32" s="1"/>
  <c r="OBL82" i="32"/>
  <c r="OBL80" i="32" s="1"/>
  <c r="OBM82" i="32"/>
  <c r="OBN82" i="32"/>
  <c r="OBO82" i="32"/>
  <c r="OBP82" i="32"/>
  <c r="OBP80" i="32" s="1"/>
  <c r="OBQ82" i="32"/>
  <c r="OBQ80" i="32" s="1"/>
  <c r="OBR82" i="32"/>
  <c r="OBR80" i="32" s="1"/>
  <c r="OBS82" i="32"/>
  <c r="OBS80" i="32" s="1"/>
  <c r="OBT82" i="32"/>
  <c r="OBT80" i="32" s="1"/>
  <c r="OBU82" i="32"/>
  <c r="OBV82" i="32"/>
  <c r="OBW82" i="32"/>
  <c r="OBX82" i="32"/>
  <c r="OBX80" i="32" s="1"/>
  <c r="OBY82" i="32"/>
  <c r="OBY80" i="32" s="1"/>
  <c r="OBZ82" i="32"/>
  <c r="OBZ80" i="32" s="1"/>
  <c r="OCA82" i="32"/>
  <c r="OCA80" i="32" s="1"/>
  <c r="OCB82" i="32"/>
  <c r="OCB80" i="32" s="1"/>
  <c r="OCC82" i="32"/>
  <c r="OCD82" i="32"/>
  <c r="OCE82" i="32"/>
  <c r="OCF82" i="32"/>
  <c r="OCF80" i="32" s="1"/>
  <c r="OCG82" i="32"/>
  <c r="OCG80" i="32" s="1"/>
  <c r="OCH82" i="32"/>
  <c r="OCH80" i="32" s="1"/>
  <c r="OCI82" i="32"/>
  <c r="OCI80" i="32" s="1"/>
  <c r="OCJ82" i="32"/>
  <c r="OCJ80" i="32" s="1"/>
  <c r="OCK82" i="32"/>
  <c r="OCL82" i="32"/>
  <c r="OCM82" i="32"/>
  <c r="OCN82" i="32"/>
  <c r="OCN80" i="32" s="1"/>
  <c r="OCO82" i="32"/>
  <c r="OCO80" i="32" s="1"/>
  <c r="OCP82" i="32"/>
  <c r="OCP80" i="32" s="1"/>
  <c r="OCQ82" i="32"/>
  <c r="OCQ80" i="32" s="1"/>
  <c r="OCR82" i="32"/>
  <c r="OCR80" i="32" s="1"/>
  <c r="OCS82" i="32"/>
  <c r="OCT82" i="32"/>
  <c r="OCU82" i="32"/>
  <c r="OCV82" i="32"/>
  <c r="OCV80" i="32" s="1"/>
  <c r="OCW82" i="32"/>
  <c r="OCW80" i="32" s="1"/>
  <c r="OCX82" i="32"/>
  <c r="OCX80" i="32" s="1"/>
  <c r="OCY82" i="32"/>
  <c r="OCY80" i="32" s="1"/>
  <c r="OCZ82" i="32"/>
  <c r="OCZ80" i="32" s="1"/>
  <c r="ODA82" i="32"/>
  <c r="ODB82" i="32"/>
  <c r="ODC82" i="32"/>
  <c r="ODD82" i="32"/>
  <c r="ODD80" i="32" s="1"/>
  <c r="ODE82" i="32"/>
  <c r="ODE80" i="32" s="1"/>
  <c r="ODF82" i="32"/>
  <c r="ODF80" i="32" s="1"/>
  <c r="ODG82" i="32"/>
  <c r="ODG80" i="32" s="1"/>
  <c r="ODH82" i="32"/>
  <c r="ODH80" i="32" s="1"/>
  <c r="ODI82" i="32"/>
  <c r="ODJ82" i="32"/>
  <c r="ODK82" i="32"/>
  <c r="ODL82" i="32"/>
  <c r="ODL80" i="32" s="1"/>
  <c r="ODM82" i="32"/>
  <c r="ODM80" i="32" s="1"/>
  <c r="ODN82" i="32"/>
  <c r="ODN80" i="32" s="1"/>
  <c r="ODO82" i="32"/>
  <c r="ODO80" i="32" s="1"/>
  <c r="ODP82" i="32"/>
  <c r="ODP80" i="32" s="1"/>
  <c r="ODQ82" i="32"/>
  <c r="ODR82" i="32"/>
  <c r="ODS82" i="32"/>
  <c r="ODT82" i="32"/>
  <c r="ODT80" i="32" s="1"/>
  <c r="ODU82" i="32"/>
  <c r="ODU80" i="32" s="1"/>
  <c r="ODV82" i="32"/>
  <c r="ODV80" i="32" s="1"/>
  <c r="ODW82" i="32"/>
  <c r="ODW80" i="32" s="1"/>
  <c r="ODX82" i="32"/>
  <c r="ODX80" i="32" s="1"/>
  <c r="ODY82" i="32"/>
  <c r="ODZ82" i="32"/>
  <c r="OEA82" i="32"/>
  <c r="OEB82" i="32"/>
  <c r="OEB80" i="32" s="1"/>
  <c r="OEC82" i="32"/>
  <c r="OEC80" i="32" s="1"/>
  <c r="OED82" i="32"/>
  <c r="OED80" i="32" s="1"/>
  <c r="OEE82" i="32"/>
  <c r="OEE80" i="32" s="1"/>
  <c r="OEF82" i="32"/>
  <c r="OEF80" i="32" s="1"/>
  <c r="OEG82" i="32"/>
  <c r="OEH82" i="32"/>
  <c r="OEI82" i="32"/>
  <c r="OEJ82" i="32"/>
  <c r="OEJ80" i="32" s="1"/>
  <c r="OEK82" i="32"/>
  <c r="OEK80" i="32" s="1"/>
  <c r="OEL82" i="32"/>
  <c r="OEL80" i="32" s="1"/>
  <c r="OEM82" i="32"/>
  <c r="OEM80" i="32" s="1"/>
  <c r="OEN82" i="32"/>
  <c r="OEN80" i="32" s="1"/>
  <c r="OEO82" i="32"/>
  <c r="OEP82" i="32"/>
  <c r="OEQ82" i="32"/>
  <c r="OER82" i="32"/>
  <c r="OER80" i="32" s="1"/>
  <c r="OES82" i="32"/>
  <c r="OES80" i="32" s="1"/>
  <c r="OET82" i="32"/>
  <c r="OET80" i="32" s="1"/>
  <c r="OEU82" i="32"/>
  <c r="OEU80" i="32" s="1"/>
  <c r="OEV82" i="32"/>
  <c r="OEV80" i="32" s="1"/>
  <c r="OEW82" i="32"/>
  <c r="OEX82" i="32"/>
  <c r="OEY82" i="32"/>
  <c r="OEZ82" i="32"/>
  <c r="OEZ80" i="32" s="1"/>
  <c r="OFA82" i="32"/>
  <c r="OFA80" i="32" s="1"/>
  <c r="OFB82" i="32"/>
  <c r="OFB80" i="32" s="1"/>
  <c r="OFC82" i="32"/>
  <c r="OFC80" i="32" s="1"/>
  <c r="OFD82" i="32"/>
  <c r="OFD80" i="32" s="1"/>
  <c r="OFE82" i="32"/>
  <c r="OFF82" i="32"/>
  <c r="OFG82" i="32"/>
  <c r="OFH82" i="32"/>
  <c r="OFH80" i="32" s="1"/>
  <c r="OFI82" i="32"/>
  <c r="OFI80" i="32" s="1"/>
  <c r="OFJ82" i="32"/>
  <c r="OFJ80" i="32" s="1"/>
  <c r="OFK82" i="32"/>
  <c r="OFK80" i="32" s="1"/>
  <c r="OFL82" i="32"/>
  <c r="OFL80" i="32" s="1"/>
  <c r="OFM82" i="32"/>
  <c r="OFN82" i="32"/>
  <c r="OFO82" i="32"/>
  <c r="OFP82" i="32"/>
  <c r="OFP80" i="32" s="1"/>
  <c r="OFQ82" i="32"/>
  <c r="OFQ80" i="32" s="1"/>
  <c r="OFR82" i="32"/>
  <c r="OFR80" i="32" s="1"/>
  <c r="OFS82" i="32"/>
  <c r="OFS80" i="32" s="1"/>
  <c r="OFT82" i="32"/>
  <c r="OFT80" i="32" s="1"/>
  <c r="OFU82" i="32"/>
  <c r="OFV82" i="32"/>
  <c r="OFW82" i="32"/>
  <c r="OFX82" i="32"/>
  <c r="OFX80" i="32" s="1"/>
  <c r="OFY82" i="32"/>
  <c r="OFY80" i="32" s="1"/>
  <c r="OFZ82" i="32"/>
  <c r="OFZ80" i="32" s="1"/>
  <c r="OGA82" i="32"/>
  <c r="OGA80" i="32" s="1"/>
  <c r="OGB82" i="32"/>
  <c r="OGB80" i="32" s="1"/>
  <c r="OGC82" i="32"/>
  <c r="OGD82" i="32"/>
  <c r="OGE82" i="32"/>
  <c r="OGF82" i="32"/>
  <c r="OGF80" i="32" s="1"/>
  <c r="OGG82" i="32"/>
  <c r="OGG80" i="32" s="1"/>
  <c r="OGH82" i="32"/>
  <c r="OGH80" i="32" s="1"/>
  <c r="OGI82" i="32"/>
  <c r="OGI80" i="32" s="1"/>
  <c r="OGJ82" i="32"/>
  <c r="OGJ80" i="32" s="1"/>
  <c r="OGK82" i="32"/>
  <c r="OGL82" i="32"/>
  <c r="OGM82" i="32"/>
  <c r="OGN82" i="32"/>
  <c r="OGN80" i="32" s="1"/>
  <c r="OGO82" i="32"/>
  <c r="OGO80" i="32" s="1"/>
  <c r="OGP82" i="32"/>
  <c r="OGP80" i="32" s="1"/>
  <c r="OGQ82" i="32"/>
  <c r="OGQ80" i="32" s="1"/>
  <c r="OGR82" i="32"/>
  <c r="OGR80" i="32" s="1"/>
  <c r="OGS82" i="32"/>
  <c r="OGT82" i="32"/>
  <c r="OGU82" i="32"/>
  <c r="OGV82" i="32"/>
  <c r="OGV80" i="32" s="1"/>
  <c r="OGW82" i="32"/>
  <c r="OGW80" i="32" s="1"/>
  <c r="OGX82" i="32"/>
  <c r="OGX80" i="32" s="1"/>
  <c r="OGY82" i="32"/>
  <c r="OGY80" i="32" s="1"/>
  <c r="OGZ82" i="32"/>
  <c r="OGZ80" i="32" s="1"/>
  <c r="OHA82" i="32"/>
  <c r="OHB82" i="32"/>
  <c r="OHC82" i="32"/>
  <c r="OHD82" i="32"/>
  <c r="OHD80" i="32" s="1"/>
  <c r="OHE82" i="32"/>
  <c r="OHE80" i="32" s="1"/>
  <c r="OHF82" i="32"/>
  <c r="OHF80" i="32" s="1"/>
  <c r="OHG82" i="32"/>
  <c r="OHG80" i="32" s="1"/>
  <c r="OHH82" i="32"/>
  <c r="OHH80" i="32" s="1"/>
  <c r="OHI82" i="32"/>
  <c r="OHJ82" i="32"/>
  <c r="OHK82" i="32"/>
  <c r="OHL82" i="32"/>
  <c r="OHL80" i="32" s="1"/>
  <c r="OHM82" i="32"/>
  <c r="OHM80" i="32" s="1"/>
  <c r="OHN82" i="32"/>
  <c r="OHN80" i="32" s="1"/>
  <c r="OHO82" i="32"/>
  <c r="OHO80" i="32" s="1"/>
  <c r="OHP82" i="32"/>
  <c r="OHP80" i="32" s="1"/>
  <c r="OHQ82" i="32"/>
  <c r="OHR82" i="32"/>
  <c r="OHS82" i="32"/>
  <c r="OHT82" i="32"/>
  <c r="OHT80" i="32" s="1"/>
  <c r="OHU82" i="32"/>
  <c r="OHU80" i="32" s="1"/>
  <c r="OHV82" i="32"/>
  <c r="OHV80" i="32" s="1"/>
  <c r="OHW82" i="32"/>
  <c r="OHW80" i="32" s="1"/>
  <c r="OHX82" i="32"/>
  <c r="OHX80" i="32" s="1"/>
  <c r="OHY82" i="32"/>
  <c r="OHZ82" i="32"/>
  <c r="OIA82" i="32"/>
  <c r="OIB82" i="32"/>
  <c r="OIB80" i="32" s="1"/>
  <c r="OIC82" i="32"/>
  <c r="OIC80" i="32" s="1"/>
  <c r="OID82" i="32"/>
  <c r="OID80" i="32" s="1"/>
  <c r="OIE82" i="32"/>
  <c r="OIE80" i="32" s="1"/>
  <c r="OIF82" i="32"/>
  <c r="OIF80" i="32" s="1"/>
  <c r="OIG82" i="32"/>
  <c r="OIH82" i="32"/>
  <c r="OII82" i="32"/>
  <c r="OIJ82" i="32"/>
  <c r="OIJ80" i="32" s="1"/>
  <c r="OIK82" i="32"/>
  <c r="OIK80" i="32" s="1"/>
  <c r="OIL82" i="32"/>
  <c r="OIL80" i="32" s="1"/>
  <c r="OIM82" i="32"/>
  <c r="OIM80" i="32" s="1"/>
  <c r="OIN82" i="32"/>
  <c r="OIN80" i="32" s="1"/>
  <c r="OIO82" i="32"/>
  <c r="OIP82" i="32"/>
  <c r="OIQ82" i="32"/>
  <c r="OIR82" i="32"/>
  <c r="OIR80" i="32" s="1"/>
  <c r="OIS82" i="32"/>
  <c r="OIS80" i="32" s="1"/>
  <c r="OIT82" i="32"/>
  <c r="OIT80" i="32" s="1"/>
  <c r="OIU82" i="32"/>
  <c r="OIU80" i="32" s="1"/>
  <c r="OIV82" i="32"/>
  <c r="OIV80" i="32" s="1"/>
  <c r="OIW82" i="32"/>
  <c r="OIX82" i="32"/>
  <c r="OIY82" i="32"/>
  <c r="OIZ82" i="32"/>
  <c r="OIZ80" i="32" s="1"/>
  <c r="OJA82" i="32"/>
  <c r="OJA80" i="32" s="1"/>
  <c r="OJB82" i="32"/>
  <c r="OJB80" i="32" s="1"/>
  <c r="OJC82" i="32"/>
  <c r="OJC80" i="32" s="1"/>
  <c r="OJD82" i="32"/>
  <c r="OJD80" i="32" s="1"/>
  <c r="OJE82" i="32"/>
  <c r="OJF82" i="32"/>
  <c r="OJG82" i="32"/>
  <c r="OJH82" i="32"/>
  <c r="OJH80" i="32" s="1"/>
  <c r="OJI82" i="32"/>
  <c r="OJI80" i="32" s="1"/>
  <c r="OJJ82" i="32"/>
  <c r="OJJ80" i="32" s="1"/>
  <c r="OJK82" i="32"/>
  <c r="OJK80" i="32" s="1"/>
  <c r="OJL82" i="32"/>
  <c r="OJL80" i="32" s="1"/>
  <c r="OJM82" i="32"/>
  <c r="OJN82" i="32"/>
  <c r="OJO82" i="32"/>
  <c r="OJP82" i="32"/>
  <c r="OJP80" i="32" s="1"/>
  <c r="OJQ82" i="32"/>
  <c r="OJQ80" i="32" s="1"/>
  <c r="OJR82" i="32"/>
  <c r="OJR80" i="32" s="1"/>
  <c r="OJS82" i="32"/>
  <c r="OJS80" i="32" s="1"/>
  <c r="OJT82" i="32"/>
  <c r="OJT80" i="32" s="1"/>
  <c r="OJU82" i="32"/>
  <c r="OJV82" i="32"/>
  <c r="OJW82" i="32"/>
  <c r="OJX82" i="32"/>
  <c r="OJX80" i="32" s="1"/>
  <c r="OJY82" i="32"/>
  <c r="OJY80" i="32" s="1"/>
  <c r="OJZ82" i="32"/>
  <c r="OJZ80" i="32" s="1"/>
  <c r="OKA82" i="32"/>
  <c r="OKA80" i="32" s="1"/>
  <c r="OKB82" i="32"/>
  <c r="OKB80" i="32" s="1"/>
  <c r="OKC82" i="32"/>
  <c r="OKD82" i="32"/>
  <c r="OKE82" i="32"/>
  <c r="OKF82" i="32"/>
  <c r="OKF80" i="32" s="1"/>
  <c r="OKG82" i="32"/>
  <c r="OKG80" i="32" s="1"/>
  <c r="OKH82" i="32"/>
  <c r="OKH80" i="32" s="1"/>
  <c r="OKI82" i="32"/>
  <c r="OKI80" i="32" s="1"/>
  <c r="OKJ82" i="32"/>
  <c r="OKJ80" i="32" s="1"/>
  <c r="OKK82" i="32"/>
  <c r="OKL82" i="32"/>
  <c r="OKM82" i="32"/>
  <c r="OKN82" i="32"/>
  <c r="OKN80" i="32" s="1"/>
  <c r="OKO82" i="32"/>
  <c r="OKO80" i="32" s="1"/>
  <c r="OKP82" i="32"/>
  <c r="OKP80" i="32" s="1"/>
  <c r="OKQ82" i="32"/>
  <c r="OKQ80" i="32" s="1"/>
  <c r="OKR82" i="32"/>
  <c r="OKR80" i="32" s="1"/>
  <c r="OKS82" i="32"/>
  <c r="OKT82" i="32"/>
  <c r="OKU82" i="32"/>
  <c r="OKV82" i="32"/>
  <c r="OKV80" i="32" s="1"/>
  <c r="OKW82" i="32"/>
  <c r="OKW80" i="32" s="1"/>
  <c r="OKX82" i="32"/>
  <c r="OKX80" i="32" s="1"/>
  <c r="OKY82" i="32"/>
  <c r="OKY80" i="32" s="1"/>
  <c r="OKZ82" i="32"/>
  <c r="OKZ80" i="32" s="1"/>
  <c r="OLA82" i="32"/>
  <c r="OLB82" i="32"/>
  <c r="OLC82" i="32"/>
  <c r="OLD82" i="32"/>
  <c r="OLD80" i="32" s="1"/>
  <c r="OLE82" i="32"/>
  <c r="OLE80" i="32" s="1"/>
  <c r="OLF82" i="32"/>
  <c r="OLF80" i="32" s="1"/>
  <c r="OLG82" i="32"/>
  <c r="OLG80" i="32" s="1"/>
  <c r="OLH82" i="32"/>
  <c r="OLH80" i="32" s="1"/>
  <c r="OLI82" i="32"/>
  <c r="OLJ82" i="32"/>
  <c r="OLK82" i="32"/>
  <c r="OLL82" i="32"/>
  <c r="OLL80" i="32" s="1"/>
  <c r="OLM82" i="32"/>
  <c r="OLM80" i="32" s="1"/>
  <c r="OLN82" i="32"/>
  <c r="OLN80" i="32" s="1"/>
  <c r="OLO82" i="32"/>
  <c r="OLO80" i="32" s="1"/>
  <c r="OLP82" i="32"/>
  <c r="OLP80" i="32" s="1"/>
  <c r="OLQ82" i="32"/>
  <c r="OLR82" i="32"/>
  <c r="OLS82" i="32"/>
  <c r="OLT82" i="32"/>
  <c r="OLT80" i="32" s="1"/>
  <c r="OLU82" i="32"/>
  <c r="OLU80" i="32" s="1"/>
  <c r="OLV82" i="32"/>
  <c r="OLV80" i="32" s="1"/>
  <c r="OLW82" i="32"/>
  <c r="OLW80" i="32" s="1"/>
  <c r="OLX82" i="32"/>
  <c r="OLX80" i="32" s="1"/>
  <c r="OLY82" i="32"/>
  <c r="OLZ82" i="32"/>
  <c r="OMA82" i="32"/>
  <c r="OMB82" i="32"/>
  <c r="OMB80" i="32" s="1"/>
  <c r="OMC82" i="32"/>
  <c r="OMC80" i="32" s="1"/>
  <c r="OMD82" i="32"/>
  <c r="OMD80" i="32" s="1"/>
  <c r="OME82" i="32"/>
  <c r="OME80" i="32" s="1"/>
  <c r="OMF82" i="32"/>
  <c r="OMF80" i="32" s="1"/>
  <c r="OMG82" i="32"/>
  <c r="OMH82" i="32"/>
  <c r="OMI82" i="32"/>
  <c r="OMJ82" i="32"/>
  <c r="OMJ80" i="32" s="1"/>
  <c r="OMK82" i="32"/>
  <c r="OMK80" i="32" s="1"/>
  <c r="OML82" i="32"/>
  <c r="OML80" i="32" s="1"/>
  <c r="OMM82" i="32"/>
  <c r="OMM80" i="32" s="1"/>
  <c r="OMN82" i="32"/>
  <c r="OMN80" i="32" s="1"/>
  <c r="OMO82" i="32"/>
  <c r="OMP82" i="32"/>
  <c r="OMQ82" i="32"/>
  <c r="OMR82" i="32"/>
  <c r="OMR80" i="32" s="1"/>
  <c r="OMS82" i="32"/>
  <c r="OMS80" i="32" s="1"/>
  <c r="OMT82" i="32"/>
  <c r="OMT80" i="32" s="1"/>
  <c r="OMU82" i="32"/>
  <c r="OMU80" i="32" s="1"/>
  <c r="OMV82" i="32"/>
  <c r="OMV80" i="32" s="1"/>
  <c r="OMW82" i="32"/>
  <c r="OMX82" i="32"/>
  <c r="OMY82" i="32"/>
  <c r="OMZ82" i="32"/>
  <c r="OMZ80" i="32" s="1"/>
  <c r="ONA82" i="32"/>
  <c r="ONA80" i="32" s="1"/>
  <c r="ONB82" i="32"/>
  <c r="ONB80" i="32" s="1"/>
  <c r="ONC82" i="32"/>
  <c r="ONC80" i="32" s="1"/>
  <c r="OND82" i="32"/>
  <c r="OND80" i="32" s="1"/>
  <c r="ONE82" i="32"/>
  <c r="ONF82" i="32"/>
  <c r="ONG82" i="32"/>
  <c r="ONH82" i="32"/>
  <c r="ONH80" i="32" s="1"/>
  <c r="ONI82" i="32"/>
  <c r="ONI80" i="32" s="1"/>
  <c r="ONJ82" i="32"/>
  <c r="ONJ80" i="32" s="1"/>
  <c r="ONK82" i="32"/>
  <c r="ONK80" i="32" s="1"/>
  <c r="ONL82" i="32"/>
  <c r="ONL80" i="32" s="1"/>
  <c r="ONM82" i="32"/>
  <c r="ONN82" i="32"/>
  <c r="ONO82" i="32"/>
  <c r="ONP82" i="32"/>
  <c r="ONP80" i="32" s="1"/>
  <c r="ONQ82" i="32"/>
  <c r="ONQ80" i="32" s="1"/>
  <c r="ONR82" i="32"/>
  <c r="ONR80" i="32" s="1"/>
  <c r="ONS82" i="32"/>
  <c r="ONS80" i="32" s="1"/>
  <c r="ONT82" i="32"/>
  <c r="ONT80" i="32" s="1"/>
  <c r="ONU82" i="32"/>
  <c r="ONV82" i="32"/>
  <c r="ONW82" i="32"/>
  <c r="ONX82" i="32"/>
  <c r="ONX80" i="32" s="1"/>
  <c r="ONY82" i="32"/>
  <c r="ONY80" i="32" s="1"/>
  <c r="ONZ82" i="32"/>
  <c r="ONZ80" i="32" s="1"/>
  <c r="OOA82" i="32"/>
  <c r="OOA80" i="32" s="1"/>
  <c r="OOB82" i="32"/>
  <c r="OOB80" i="32" s="1"/>
  <c r="OOC82" i="32"/>
  <c r="OOD82" i="32"/>
  <c r="OOE82" i="32"/>
  <c r="OOF82" i="32"/>
  <c r="OOF80" i="32" s="1"/>
  <c r="OOG82" i="32"/>
  <c r="OOG80" i="32" s="1"/>
  <c r="OOH82" i="32"/>
  <c r="OOH80" i="32" s="1"/>
  <c r="OOI82" i="32"/>
  <c r="OOI80" i="32" s="1"/>
  <c r="OOJ82" i="32"/>
  <c r="OOJ80" i="32" s="1"/>
  <c r="OOK82" i="32"/>
  <c r="OOL82" i="32"/>
  <c r="OOM82" i="32"/>
  <c r="OON82" i="32"/>
  <c r="OON80" i="32" s="1"/>
  <c r="OOO82" i="32"/>
  <c r="OOO80" i="32" s="1"/>
  <c r="OOP82" i="32"/>
  <c r="OOP80" i="32" s="1"/>
  <c r="OOQ82" i="32"/>
  <c r="OOQ80" i="32" s="1"/>
  <c r="OOR82" i="32"/>
  <c r="OOR80" i="32" s="1"/>
  <c r="OOS82" i="32"/>
  <c r="OOT82" i="32"/>
  <c r="OOU82" i="32"/>
  <c r="OOV82" i="32"/>
  <c r="OOV80" i="32" s="1"/>
  <c r="OOW82" i="32"/>
  <c r="OOW80" i="32" s="1"/>
  <c r="OOX82" i="32"/>
  <c r="OOX80" i="32" s="1"/>
  <c r="OOY82" i="32"/>
  <c r="OOY80" i="32" s="1"/>
  <c r="OOZ82" i="32"/>
  <c r="OOZ80" i="32" s="1"/>
  <c r="OPA82" i="32"/>
  <c r="OPB82" i="32"/>
  <c r="OPC82" i="32"/>
  <c r="OPD82" i="32"/>
  <c r="OPD80" i="32" s="1"/>
  <c r="OPE82" i="32"/>
  <c r="OPE80" i="32" s="1"/>
  <c r="OPF82" i="32"/>
  <c r="OPF80" i="32" s="1"/>
  <c r="OPG82" i="32"/>
  <c r="OPG80" i="32" s="1"/>
  <c r="OPH82" i="32"/>
  <c r="OPH80" i="32" s="1"/>
  <c r="OPI82" i="32"/>
  <c r="OPJ82" i="32"/>
  <c r="OPK82" i="32"/>
  <c r="OPL82" i="32"/>
  <c r="OPL80" i="32" s="1"/>
  <c r="OPM82" i="32"/>
  <c r="OPM80" i="32" s="1"/>
  <c r="OPN82" i="32"/>
  <c r="OPN80" i="32" s="1"/>
  <c r="OPO82" i="32"/>
  <c r="OPO80" i="32" s="1"/>
  <c r="OPP82" i="32"/>
  <c r="OPP80" i="32" s="1"/>
  <c r="OPQ82" i="32"/>
  <c r="OPR82" i="32"/>
  <c r="OPS82" i="32"/>
  <c r="OPT82" i="32"/>
  <c r="OPT80" i="32" s="1"/>
  <c r="OPU82" i="32"/>
  <c r="OPU80" i="32" s="1"/>
  <c r="OPV82" i="32"/>
  <c r="OPV80" i="32" s="1"/>
  <c r="OPW82" i="32"/>
  <c r="OPW80" i="32" s="1"/>
  <c r="OPX82" i="32"/>
  <c r="OPX80" i="32" s="1"/>
  <c r="OPY82" i="32"/>
  <c r="OPZ82" i="32"/>
  <c r="OQA82" i="32"/>
  <c r="OQB82" i="32"/>
  <c r="OQB80" i="32" s="1"/>
  <c r="OQC82" i="32"/>
  <c r="OQC80" i="32" s="1"/>
  <c r="OQD82" i="32"/>
  <c r="OQD80" i="32" s="1"/>
  <c r="OQE82" i="32"/>
  <c r="OQE80" i="32" s="1"/>
  <c r="OQF82" i="32"/>
  <c r="OQF80" i="32" s="1"/>
  <c r="OQG82" i="32"/>
  <c r="OQH82" i="32"/>
  <c r="OQI82" i="32"/>
  <c r="OQJ82" i="32"/>
  <c r="OQJ80" i="32" s="1"/>
  <c r="OQK82" i="32"/>
  <c r="OQK80" i="32" s="1"/>
  <c r="OQL82" i="32"/>
  <c r="OQL80" i="32" s="1"/>
  <c r="OQM82" i="32"/>
  <c r="OQM80" i="32" s="1"/>
  <c r="OQN82" i="32"/>
  <c r="OQN80" i="32" s="1"/>
  <c r="OQO82" i="32"/>
  <c r="OQP82" i="32"/>
  <c r="OQQ82" i="32"/>
  <c r="OQR82" i="32"/>
  <c r="OQR80" i="32" s="1"/>
  <c r="OQS82" i="32"/>
  <c r="OQS80" i="32" s="1"/>
  <c r="OQT82" i="32"/>
  <c r="OQT80" i="32" s="1"/>
  <c r="OQU82" i="32"/>
  <c r="OQU80" i="32" s="1"/>
  <c r="OQV82" i="32"/>
  <c r="OQV80" i="32" s="1"/>
  <c r="OQW82" i="32"/>
  <c r="OQX82" i="32"/>
  <c r="OQY82" i="32"/>
  <c r="OQZ82" i="32"/>
  <c r="OQZ80" i="32" s="1"/>
  <c r="ORA82" i="32"/>
  <c r="ORA80" i="32" s="1"/>
  <c r="ORB82" i="32"/>
  <c r="ORB80" i="32" s="1"/>
  <c r="ORC82" i="32"/>
  <c r="ORC80" i="32" s="1"/>
  <c r="ORD82" i="32"/>
  <c r="ORD80" i="32" s="1"/>
  <c r="ORE82" i="32"/>
  <c r="ORF82" i="32"/>
  <c r="ORG82" i="32"/>
  <c r="ORH82" i="32"/>
  <c r="ORH80" i="32" s="1"/>
  <c r="ORI82" i="32"/>
  <c r="ORI80" i="32" s="1"/>
  <c r="ORJ82" i="32"/>
  <c r="ORJ80" i="32" s="1"/>
  <c r="ORK82" i="32"/>
  <c r="ORK80" i="32" s="1"/>
  <c r="ORL82" i="32"/>
  <c r="ORL80" i="32" s="1"/>
  <c r="ORM82" i="32"/>
  <c r="ORN82" i="32"/>
  <c r="ORO82" i="32"/>
  <c r="ORP82" i="32"/>
  <c r="ORP80" i="32" s="1"/>
  <c r="ORQ82" i="32"/>
  <c r="ORQ80" i="32" s="1"/>
  <c r="ORR82" i="32"/>
  <c r="ORR80" i="32" s="1"/>
  <c r="ORS82" i="32"/>
  <c r="ORS80" i="32" s="1"/>
  <c r="ORT82" i="32"/>
  <c r="ORT80" i="32" s="1"/>
  <c r="ORU82" i="32"/>
  <c r="ORV82" i="32"/>
  <c r="ORW82" i="32"/>
  <c r="ORX82" i="32"/>
  <c r="ORX80" i="32" s="1"/>
  <c r="ORY82" i="32"/>
  <c r="ORY80" i="32" s="1"/>
  <c r="ORZ82" i="32"/>
  <c r="ORZ80" i="32" s="1"/>
  <c r="OSA82" i="32"/>
  <c r="OSA80" i="32" s="1"/>
  <c r="OSB82" i="32"/>
  <c r="OSB80" i="32" s="1"/>
  <c r="OSC82" i="32"/>
  <c r="OSD82" i="32"/>
  <c r="OSE82" i="32"/>
  <c r="OSF82" i="32"/>
  <c r="OSF80" i="32" s="1"/>
  <c r="OSG82" i="32"/>
  <c r="OSG80" i="32" s="1"/>
  <c r="OSH82" i="32"/>
  <c r="OSH80" i="32" s="1"/>
  <c r="OSI82" i="32"/>
  <c r="OSI80" i="32" s="1"/>
  <c r="OSJ82" i="32"/>
  <c r="OSJ80" i="32" s="1"/>
  <c r="OSK82" i="32"/>
  <c r="OSL82" i="32"/>
  <c r="OSM82" i="32"/>
  <c r="OSN82" i="32"/>
  <c r="OSN80" i="32" s="1"/>
  <c r="OSO82" i="32"/>
  <c r="OSO80" i="32" s="1"/>
  <c r="OSP82" i="32"/>
  <c r="OSP80" i="32" s="1"/>
  <c r="OSQ82" i="32"/>
  <c r="OSQ80" i="32" s="1"/>
  <c r="OSR82" i="32"/>
  <c r="OSR80" i="32" s="1"/>
  <c r="OSS82" i="32"/>
  <c r="OST82" i="32"/>
  <c r="OSU82" i="32"/>
  <c r="OSV82" i="32"/>
  <c r="OSV80" i="32" s="1"/>
  <c r="OSW82" i="32"/>
  <c r="OSW80" i="32" s="1"/>
  <c r="OSX82" i="32"/>
  <c r="OSX80" i="32" s="1"/>
  <c r="OSY82" i="32"/>
  <c r="OSY80" i="32" s="1"/>
  <c r="OSZ82" i="32"/>
  <c r="OSZ80" i="32" s="1"/>
  <c r="OTA82" i="32"/>
  <c r="OTB82" i="32"/>
  <c r="OTC82" i="32"/>
  <c r="OTD82" i="32"/>
  <c r="OTD80" i="32" s="1"/>
  <c r="OTE82" i="32"/>
  <c r="OTE80" i="32" s="1"/>
  <c r="OTF82" i="32"/>
  <c r="OTF80" i="32" s="1"/>
  <c r="OTG82" i="32"/>
  <c r="OTG80" i="32" s="1"/>
  <c r="OTH82" i="32"/>
  <c r="OTH80" i="32" s="1"/>
  <c r="OTI82" i="32"/>
  <c r="OTJ82" i="32"/>
  <c r="OTK82" i="32"/>
  <c r="OTL82" i="32"/>
  <c r="OTL80" i="32" s="1"/>
  <c r="OTM82" i="32"/>
  <c r="OTM80" i="32" s="1"/>
  <c r="OTN82" i="32"/>
  <c r="OTN80" i="32" s="1"/>
  <c r="OTO82" i="32"/>
  <c r="OTO80" i="32" s="1"/>
  <c r="OTP82" i="32"/>
  <c r="OTP80" i="32" s="1"/>
  <c r="OTQ82" i="32"/>
  <c r="OTR82" i="32"/>
  <c r="OTS82" i="32"/>
  <c r="OTT82" i="32"/>
  <c r="OTT80" i="32" s="1"/>
  <c r="OTU82" i="32"/>
  <c r="OTU80" i="32" s="1"/>
  <c r="OTV82" i="32"/>
  <c r="OTV80" i="32" s="1"/>
  <c r="OTW82" i="32"/>
  <c r="OTW80" i="32" s="1"/>
  <c r="OTX82" i="32"/>
  <c r="OTX80" i="32" s="1"/>
  <c r="OTY82" i="32"/>
  <c r="OTZ82" i="32"/>
  <c r="OUA82" i="32"/>
  <c r="OUB82" i="32"/>
  <c r="OUB80" i="32" s="1"/>
  <c r="OUC82" i="32"/>
  <c r="OUC80" i="32" s="1"/>
  <c r="OUD82" i="32"/>
  <c r="OUD80" i="32" s="1"/>
  <c r="OUE82" i="32"/>
  <c r="OUE80" i="32" s="1"/>
  <c r="OUF82" i="32"/>
  <c r="OUF80" i="32" s="1"/>
  <c r="OUG82" i="32"/>
  <c r="OUH82" i="32"/>
  <c r="OUI82" i="32"/>
  <c r="OUJ82" i="32"/>
  <c r="OUJ80" i="32" s="1"/>
  <c r="OUK82" i="32"/>
  <c r="OUK80" i="32" s="1"/>
  <c r="OUL82" i="32"/>
  <c r="OUL80" i="32" s="1"/>
  <c r="OUM82" i="32"/>
  <c r="OUM80" i="32" s="1"/>
  <c r="OUN82" i="32"/>
  <c r="OUN80" i="32" s="1"/>
  <c r="OUO82" i="32"/>
  <c r="OUP82" i="32"/>
  <c r="OUQ82" i="32"/>
  <c r="OUR82" i="32"/>
  <c r="OUR80" i="32" s="1"/>
  <c r="OUS82" i="32"/>
  <c r="OUS80" i="32" s="1"/>
  <c r="OUT82" i="32"/>
  <c r="OUT80" i="32" s="1"/>
  <c r="OUU82" i="32"/>
  <c r="OUU80" i="32" s="1"/>
  <c r="OUV82" i="32"/>
  <c r="OUV80" i="32" s="1"/>
  <c r="OUW82" i="32"/>
  <c r="OUX82" i="32"/>
  <c r="OUY82" i="32"/>
  <c r="OUZ82" i="32"/>
  <c r="OUZ80" i="32" s="1"/>
  <c r="OVA82" i="32"/>
  <c r="OVA80" i="32" s="1"/>
  <c r="OVB82" i="32"/>
  <c r="OVB80" i="32" s="1"/>
  <c r="OVC82" i="32"/>
  <c r="OVC80" i="32" s="1"/>
  <c r="OVD82" i="32"/>
  <c r="OVD80" i="32" s="1"/>
  <c r="OVE82" i="32"/>
  <c r="OVF82" i="32"/>
  <c r="OVG82" i="32"/>
  <c r="OVH82" i="32"/>
  <c r="OVH80" i="32" s="1"/>
  <c r="OVI82" i="32"/>
  <c r="OVI80" i="32" s="1"/>
  <c r="OVJ82" i="32"/>
  <c r="OVJ80" i="32" s="1"/>
  <c r="OVK82" i="32"/>
  <c r="OVK80" i="32" s="1"/>
  <c r="OVL82" i="32"/>
  <c r="OVL80" i="32" s="1"/>
  <c r="OVM82" i="32"/>
  <c r="OVN82" i="32"/>
  <c r="OVO82" i="32"/>
  <c r="OVP82" i="32"/>
  <c r="OVP80" i="32" s="1"/>
  <c r="OVQ82" i="32"/>
  <c r="OVQ80" i="32" s="1"/>
  <c r="OVR82" i="32"/>
  <c r="OVR80" i="32" s="1"/>
  <c r="OVS82" i="32"/>
  <c r="OVS80" i="32" s="1"/>
  <c r="OVT82" i="32"/>
  <c r="OVT80" i="32" s="1"/>
  <c r="OVU82" i="32"/>
  <c r="OVV82" i="32"/>
  <c r="OVW82" i="32"/>
  <c r="OVX82" i="32"/>
  <c r="OVX80" i="32" s="1"/>
  <c r="OVY82" i="32"/>
  <c r="OVY80" i="32" s="1"/>
  <c r="OVZ82" i="32"/>
  <c r="OVZ80" i="32" s="1"/>
  <c r="OWA82" i="32"/>
  <c r="OWA80" i="32" s="1"/>
  <c r="OWB82" i="32"/>
  <c r="OWB80" i="32" s="1"/>
  <c r="OWC82" i="32"/>
  <c r="OWD82" i="32"/>
  <c r="OWE82" i="32"/>
  <c r="OWF82" i="32"/>
  <c r="OWF80" i="32" s="1"/>
  <c r="OWG82" i="32"/>
  <c r="OWG80" i="32" s="1"/>
  <c r="OWH82" i="32"/>
  <c r="OWH80" i="32" s="1"/>
  <c r="OWI82" i="32"/>
  <c r="OWI80" i="32" s="1"/>
  <c r="OWJ82" i="32"/>
  <c r="OWJ80" i="32" s="1"/>
  <c r="OWK82" i="32"/>
  <c r="OWL82" i="32"/>
  <c r="OWM82" i="32"/>
  <c r="OWN82" i="32"/>
  <c r="OWN80" i="32" s="1"/>
  <c r="OWO82" i="32"/>
  <c r="OWO80" i="32" s="1"/>
  <c r="OWP82" i="32"/>
  <c r="OWP80" i="32" s="1"/>
  <c r="OWQ82" i="32"/>
  <c r="OWQ80" i="32" s="1"/>
  <c r="OWR82" i="32"/>
  <c r="OWR80" i="32" s="1"/>
  <c r="OWS82" i="32"/>
  <c r="OWT82" i="32"/>
  <c r="OWU82" i="32"/>
  <c r="OWV82" i="32"/>
  <c r="OWV80" i="32" s="1"/>
  <c r="OWW82" i="32"/>
  <c r="OWW80" i="32" s="1"/>
  <c r="OWX82" i="32"/>
  <c r="OWX80" i="32" s="1"/>
  <c r="OWY82" i="32"/>
  <c r="OWY80" i="32" s="1"/>
  <c r="OWZ82" i="32"/>
  <c r="OWZ80" i="32" s="1"/>
  <c r="OXA82" i="32"/>
  <c r="OXB82" i="32"/>
  <c r="OXC82" i="32"/>
  <c r="OXD82" i="32"/>
  <c r="OXD80" i="32" s="1"/>
  <c r="OXE82" i="32"/>
  <c r="OXE80" i="32" s="1"/>
  <c r="OXF82" i="32"/>
  <c r="OXF80" i="32" s="1"/>
  <c r="OXG82" i="32"/>
  <c r="OXG80" i="32" s="1"/>
  <c r="OXH82" i="32"/>
  <c r="OXH80" i="32" s="1"/>
  <c r="OXI82" i="32"/>
  <c r="OXJ82" i="32"/>
  <c r="OXK82" i="32"/>
  <c r="OXL82" i="32"/>
  <c r="OXL80" i="32" s="1"/>
  <c r="OXM82" i="32"/>
  <c r="OXM80" i="32" s="1"/>
  <c r="OXN82" i="32"/>
  <c r="OXN80" i="32" s="1"/>
  <c r="OXO82" i="32"/>
  <c r="OXO80" i="32" s="1"/>
  <c r="OXP82" i="32"/>
  <c r="OXP80" i="32" s="1"/>
  <c r="OXQ82" i="32"/>
  <c r="OXR82" i="32"/>
  <c r="OXS82" i="32"/>
  <c r="OXT82" i="32"/>
  <c r="OXT80" i="32" s="1"/>
  <c r="OXU82" i="32"/>
  <c r="OXU80" i="32" s="1"/>
  <c r="OXV82" i="32"/>
  <c r="OXV80" i="32" s="1"/>
  <c r="OXW82" i="32"/>
  <c r="OXW80" i="32" s="1"/>
  <c r="OXX82" i="32"/>
  <c r="OXX80" i="32" s="1"/>
  <c r="OXY82" i="32"/>
  <c r="OXZ82" i="32"/>
  <c r="OYA82" i="32"/>
  <c r="OYB82" i="32"/>
  <c r="OYB80" i="32" s="1"/>
  <c r="OYC82" i="32"/>
  <c r="OYC80" i="32" s="1"/>
  <c r="OYD82" i="32"/>
  <c r="OYD80" i="32" s="1"/>
  <c r="OYE82" i="32"/>
  <c r="OYE80" i="32" s="1"/>
  <c r="OYF82" i="32"/>
  <c r="OYF80" i="32" s="1"/>
  <c r="OYG82" i="32"/>
  <c r="OYH82" i="32"/>
  <c r="OYI82" i="32"/>
  <c r="OYJ82" i="32"/>
  <c r="OYJ80" i="32" s="1"/>
  <c r="OYK82" i="32"/>
  <c r="OYK80" i="32" s="1"/>
  <c r="OYL82" i="32"/>
  <c r="OYL80" i="32" s="1"/>
  <c r="OYM82" i="32"/>
  <c r="OYM80" i="32" s="1"/>
  <c r="OYN82" i="32"/>
  <c r="OYN80" i="32" s="1"/>
  <c r="OYO82" i="32"/>
  <c r="OYP82" i="32"/>
  <c r="OYQ82" i="32"/>
  <c r="OYR82" i="32"/>
  <c r="OYR80" i="32" s="1"/>
  <c r="OYS82" i="32"/>
  <c r="OYS80" i="32" s="1"/>
  <c r="OYT82" i="32"/>
  <c r="OYT80" i="32" s="1"/>
  <c r="OYU82" i="32"/>
  <c r="OYU80" i="32" s="1"/>
  <c r="OYV82" i="32"/>
  <c r="OYV80" i="32" s="1"/>
  <c r="OYW82" i="32"/>
  <c r="OYX82" i="32"/>
  <c r="OYY82" i="32"/>
  <c r="OYZ82" i="32"/>
  <c r="OYZ80" i="32" s="1"/>
  <c r="OZA82" i="32"/>
  <c r="OZA80" i="32" s="1"/>
  <c r="OZB82" i="32"/>
  <c r="OZB80" i="32" s="1"/>
  <c r="OZC82" i="32"/>
  <c r="OZC80" i="32" s="1"/>
  <c r="OZD82" i="32"/>
  <c r="OZD80" i="32" s="1"/>
  <c r="OZE82" i="32"/>
  <c r="OZF82" i="32"/>
  <c r="OZG82" i="32"/>
  <c r="OZH82" i="32"/>
  <c r="OZH80" i="32" s="1"/>
  <c r="OZI82" i="32"/>
  <c r="OZI80" i="32" s="1"/>
  <c r="OZJ82" i="32"/>
  <c r="OZJ80" i="32" s="1"/>
  <c r="OZK82" i="32"/>
  <c r="OZK80" i="32" s="1"/>
  <c r="OZL82" i="32"/>
  <c r="OZL80" i="32" s="1"/>
  <c r="OZM82" i="32"/>
  <c r="OZN82" i="32"/>
  <c r="OZO82" i="32"/>
  <c r="OZP82" i="32"/>
  <c r="OZP80" i="32" s="1"/>
  <c r="OZQ82" i="32"/>
  <c r="OZQ80" i="32" s="1"/>
  <c r="OZR82" i="32"/>
  <c r="OZR80" i="32" s="1"/>
  <c r="OZS82" i="32"/>
  <c r="OZS80" i="32" s="1"/>
  <c r="OZT82" i="32"/>
  <c r="OZT80" i="32" s="1"/>
  <c r="OZU82" i="32"/>
  <c r="OZV82" i="32"/>
  <c r="OZW82" i="32"/>
  <c r="OZX82" i="32"/>
  <c r="OZX80" i="32" s="1"/>
  <c r="OZY82" i="32"/>
  <c r="OZY80" i="32" s="1"/>
  <c r="OZZ82" i="32"/>
  <c r="OZZ80" i="32" s="1"/>
  <c r="PAA82" i="32"/>
  <c r="PAA80" i="32" s="1"/>
  <c r="PAB82" i="32"/>
  <c r="PAB80" i="32" s="1"/>
  <c r="PAC82" i="32"/>
  <c r="PAD82" i="32"/>
  <c r="PAE82" i="32"/>
  <c r="PAF82" i="32"/>
  <c r="PAF80" i="32" s="1"/>
  <c r="PAG82" i="32"/>
  <c r="PAG80" i="32" s="1"/>
  <c r="PAH82" i="32"/>
  <c r="PAH80" i="32" s="1"/>
  <c r="PAI82" i="32"/>
  <c r="PAI80" i="32" s="1"/>
  <c r="PAJ82" i="32"/>
  <c r="PAJ80" i="32" s="1"/>
  <c r="PAK82" i="32"/>
  <c r="PAL82" i="32"/>
  <c r="PAM82" i="32"/>
  <c r="PAN82" i="32"/>
  <c r="PAN80" i="32" s="1"/>
  <c r="PAO82" i="32"/>
  <c r="PAO80" i="32" s="1"/>
  <c r="PAP82" i="32"/>
  <c r="PAP80" i="32" s="1"/>
  <c r="PAQ82" i="32"/>
  <c r="PAQ80" i="32" s="1"/>
  <c r="PAR82" i="32"/>
  <c r="PAR80" i="32" s="1"/>
  <c r="PAS82" i="32"/>
  <c r="PAT82" i="32"/>
  <c r="PAU82" i="32"/>
  <c r="PAV82" i="32"/>
  <c r="PAV80" i="32" s="1"/>
  <c r="PAW82" i="32"/>
  <c r="PAW80" i="32" s="1"/>
  <c r="PAX82" i="32"/>
  <c r="PAX80" i="32" s="1"/>
  <c r="PAY82" i="32"/>
  <c r="PAY80" i="32" s="1"/>
  <c r="PAZ82" i="32"/>
  <c r="PAZ80" i="32" s="1"/>
  <c r="PBA82" i="32"/>
  <c r="PBB82" i="32"/>
  <c r="PBC82" i="32"/>
  <c r="PBD82" i="32"/>
  <c r="PBD80" i="32" s="1"/>
  <c r="PBE82" i="32"/>
  <c r="PBE80" i="32" s="1"/>
  <c r="PBF82" i="32"/>
  <c r="PBF80" i="32" s="1"/>
  <c r="PBG82" i="32"/>
  <c r="PBG80" i="32" s="1"/>
  <c r="PBH82" i="32"/>
  <c r="PBH80" i="32" s="1"/>
  <c r="PBI82" i="32"/>
  <c r="PBJ82" i="32"/>
  <c r="PBK82" i="32"/>
  <c r="PBL82" i="32"/>
  <c r="PBL80" i="32" s="1"/>
  <c r="PBM82" i="32"/>
  <c r="PBM80" i="32" s="1"/>
  <c r="PBN82" i="32"/>
  <c r="PBN80" i="32" s="1"/>
  <c r="PBO82" i="32"/>
  <c r="PBO80" i="32" s="1"/>
  <c r="PBP82" i="32"/>
  <c r="PBP80" i="32" s="1"/>
  <c r="PBQ82" i="32"/>
  <c r="PBR82" i="32"/>
  <c r="PBS82" i="32"/>
  <c r="PBT82" i="32"/>
  <c r="PBT80" i="32" s="1"/>
  <c r="PBU82" i="32"/>
  <c r="PBU80" i="32" s="1"/>
  <c r="PBV82" i="32"/>
  <c r="PBV80" i="32" s="1"/>
  <c r="PBW82" i="32"/>
  <c r="PBW80" i="32" s="1"/>
  <c r="PBX82" i="32"/>
  <c r="PBX80" i="32" s="1"/>
  <c r="PBY82" i="32"/>
  <c r="PBZ82" i="32"/>
  <c r="PCA82" i="32"/>
  <c r="PCB82" i="32"/>
  <c r="PCB80" i="32" s="1"/>
  <c r="PCC82" i="32"/>
  <c r="PCC80" i="32" s="1"/>
  <c r="PCD82" i="32"/>
  <c r="PCD80" i="32" s="1"/>
  <c r="PCE82" i="32"/>
  <c r="PCE80" i="32" s="1"/>
  <c r="PCF82" i="32"/>
  <c r="PCF80" i="32" s="1"/>
  <c r="PCG82" i="32"/>
  <c r="PCH82" i="32"/>
  <c r="PCI82" i="32"/>
  <c r="PCJ82" i="32"/>
  <c r="PCJ80" i="32" s="1"/>
  <c r="PCK82" i="32"/>
  <c r="PCK80" i="32" s="1"/>
  <c r="PCL82" i="32"/>
  <c r="PCL80" i="32" s="1"/>
  <c r="PCM82" i="32"/>
  <c r="PCM80" i="32" s="1"/>
  <c r="PCN82" i="32"/>
  <c r="PCN80" i="32" s="1"/>
  <c r="PCO82" i="32"/>
  <c r="PCP82" i="32"/>
  <c r="PCQ82" i="32"/>
  <c r="PCR82" i="32"/>
  <c r="PCR80" i="32" s="1"/>
  <c r="PCS82" i="32"/>
  <c r="PCS80" i="32" s="1"/>
  <c r="PCT82" i="32"/>
  <c r="PCT80" i="32" s="1"/>
  <c r="PCU82" i="32"/>
  <c r="PCU80" i="32" s="1"/>
  <c r="PCV82" i="32"/>
  <c r="PCV80" i="32" s="1"/>
  <c r="PCW82" i="32"/>
  <c r="PCX82" i="32"/>
  <c r="PCY82" i="32"/>
  <c r="PCZ82" i="32"/>
  <c r="PCZ80" i="32" s="1"/>
  <c r="PDA82" i="32"/>
  <c r="PDA80" i="32" s="1"/>
  <c r="PDB82" i="32"/>
  <c r="PDB80" i="32" s="1"/>
  <c r="PDC82" i="32"/>
  <c r="PDC80" i="32" s="1"/>
  <c r="PDD82" i="32"/>
  <c r="PDD80" i="32" s="1"/>
  <c r="PDE82" i="32"/>
  <c r="PDF82" i="32"/>
  <c r="PDG82" i="32"/>
  <c r="PDH82" i="32"/>
  <c r="PDH80" i="32" s="1"/>
  <c r="PDI82" i="32"/>
  <c r="PDI80" i="32" s="1"/>
  <c r="PDJ82" i="32"/>
  <c r="PDJ80" i="32" s="1"/>
  <c r="PDK82" i="32"/>
  <c r="PDK80" i="32" s="1"/>
  <c r="PDL82" i="32"/>
  <c r="PDL80" i="32" s="1"/>
  <c r="PDM82" i="32"/>
  <c r="PDN82" i="32"/>
  <c r="PDO82" i="32"/>
  <c r="PDP82" i="32"/>
  <c r="PDP80" i="32" s="1"/>
  <c r="PDQ82" i="32"/>
  <c r="PDQ80" i="32" s="1"/>
  <c r="PDR82" i="32"/>
  <c r="PDR80" i="32" s="1"/>
  <c r="PDS82" i="32"/>
  <c r="PDS80" i="32" s="1"/>
  <c r="PDT82" i="32"/>
  <c r="PDT80" i="32" s="1"/>
  <c r="PDU82" i="32"/>
  <c r="PDV82" i="32"/>
  <c r="PDW82" i="32"/>
  <c r="PDX82" i="32"/>
  <c r="PDX80" i="32" s="1"/>
  <c r="PDY82" i="32"/>
  <c r="PDY80" i="32" s="1"/>
  <c r="PDZ82" i="32"/>
  <c r="PDZ80" i="32" s="1"/>
  <c r="PEA82" i="32"/>
  <c r="PEA80" i="32" s="1"/>
  <c r="PEB82" i="32"/>
  <c r="PEB80" i="32" s="1"/>
  <c r="PEC82" i="32"/>
  <c r="PED82" i="32"/>
  <c r="PEE82" i="32"/>
  <c r="PEF82" i="32"/>
  <c r="PEF80" i="32" s="1"/>
  <c r="PEG82" i="32"/>
  <c r="PEG80" i="32" s="1"/>
  <c r="PEH82" i="32"/>
  <c r="PEH80" i="32" s="1"/>
  <c r="PEI82" i="32"/>
  <c r="PEI80" i="32" s="1"/>
  <c r="PEJ82" i="32"/>
  <c r="PEJ80" i="32" s="1"/>
  <c r="PEK82" i="32"/>
  <c r="PEL82" i="32"/>
  <c r="PEM82" i="32"/>
  <c r="PEN82" i="32"/>
  <c r="PEN80" i="32" s="1"/>
  <c r="PEO82" i="32"/>
  <c r="PEO80" i="32" s="1"/>
  <c r="PEP82" i="32"/>
  <c r="PEP80" i="32" s="1"/>
  <c r="PEQ82" i="32"/>
  <c r="PEQ80" i="32" s="1"/>
  <c r="PER82" i="32"/>
  <c r="PER80" i="32" s="1"/>
  <c r="PES82" i="32"/>
  <c r="PET82" i="32"/>
  <c r="PEU82" i="32"/>
  <c r="PEV82" i="32"/>
  <c r="PEV80" i="32" s="1"/>
  <c r="PEW82" i="32"/>
  <c r="PEW80" i="32" s="1"/>
  <c r="PEX82" i="32"/>
  <c r="PEX80" i="32" s="1"/>
  <c r="PEY82" i="32"/>
  <c r="PEY80" i="32" s="1"/>
  <c r="PEZ82" i="32"/>
  <c r="PEZ80" i="32" s="1"/>
  <c r="PFA82" i="32"/>
  <c r="PFB82" i="32"/>
  <c r="PFC82" i="32"/>
  <c r="PFD82" i="32"/>
  <c r="PFD80" i="32" s="1"/>
  <c r="PFE82" i="32"/>
  <c r="PFE80" i="32" s="1"/>
  <c r="PFF82" i="32"/>
  <c r="PFF80" i="32" s="1"/>
  <c r="PFG82" i="32"/>
  <c r="PFG80" i="32" s="1"/>
  <c r="PFH82" i="32"/>
  <c r="PFH80" i="32" s="1"/>
  <c r="PFI82" i="32"/>
  <c r="PFJ82" i="32"/>
  <c r="PFK82" i="32"/>
  <c r="PFL82" i="32"/>
  <c r="PFL80" i="32" s="1"/>
  <c r="PFM82" i="32"/>
  <c r="PFM80" i="32" s="1"/>
  <c r="PFN82" i="32"/>
  <c r="PFN80" i="32" s="1"/>
  <c r="PFO82" i="32"/>
  <c r="PFO80" i="32" s="1"/>
  <c r="PFP82" i="32"/>
  <c r="PFP80" i="32" s="1"/>
  <c r="PFQ82" i="32"/>
  <c r="PFR82" i="32"/>
  <c r="PFS82" i="32"/>
  <c r="PFT82" i="32"/>
  <c r="PFT80" i="32" s="1"/>
  <c r="PFU82" i="32"/>
  <c r="PFU80" i="32" s="1"/>
  <c r="PFV82" i="32"/>
  <c r="PFV80" i="32" s="1"/>
  <c r="PFW82" i="32"/>
  <c r="PFW80" i="32" s="1"/>
  <c r="PFX82" i="32"/>
  <c r="PFX80" i="32" s="1"/>
  <c r="PFY82" i="32"/>
  <c r="PFZ82" i="32"/>
  <c r="PGA82" i="32"/>
  <c r="PGB82" i="32"/>
  <c r="PGB80" i="32" s="1"/>
  <c r="PGC82" i="32"/>
  <c r="PGC80" i="32" s="1"/>
  <c r="PGD82" i="32"/>
  <c r="PGD80" i="32" s="1"/>
  <c r="PGE82" i="32"/>
  <c r="PGE80" i="32" s="1"/>
  <c r="PGF82" i="32"/>
  <c r="PGF80" i="32" s="1"/>
  <c r="PGG82" i="32"/>
  <c r="PGH82" i="32"/>
  <c r="PGI82" i="32"/>
  <c r="PGJ82" i="32"/>
  <c r="PGJ80" i="32" s="1"/>
  <c r="PGK82" i="32"/>
  <c r="PGK80" i="32" s="1"/>
  <c r="PGL82" i="32"/>
  <c r="PGL80" i="32" s="1"/>
  <c r="PGM82" i="32"/>
  <c r="PGM80" i="32" s="1"/>
  <c r="PGN82" i="32"/>
  <c r="PGN80" i="32" s="1"/>
  <c r="PGO82" i="32"/>
  <c r="PGP82" i="32"/>
  <c r="PGQ82" i="32"/>
  <c r="PGR82" i="32"/>
  <c r="PGR80" i="32" s="1"/>
  <c r="PGS82" i="32"/>
  <c r="PGS80" i="32" s="1"/>
  <c r="PGT82" i="32"/>
  <c r="PGT80" i="32" s="1"/>
  <c r="PGU82" i="32"/>
  <c r="PGU80" i="32" s="1"/>
  <c r="PGV82" i="32"/>
  <c r="PGV80" i="32" s="1"/>
  <c r="PGW82" i="32"/>
  <c r="PGX82" i="32"/>
  <c r="PGY82" i="32"/>
  <c r="PGZ82" i="32"/>
  <c r="PGZ80" i="32" s="1"/>
  <c r="PHA82" i="32"/>
  <c r="PHA80" i="32" s="1"/>
  <c r="PHB82" i="32"/>
  <c r="PHB80" i="32" s="1"/>
  <c r="PHC82" i="32"/>
  <c r="PHC80" i="32" s="1"/>
  <c r="PHD82" i="32"/>
  <c r="PHD80" i="32" s="1"/>
  <c r="PHE82" i="32"/>
  <c r="PHF82" i="32"/>
  <c r="PHG82" i="32"/>
  <c r="PHH82" i="32"/>
  <c r="PHH80" i="32" s="1"/>
  <c r="PHI82" i="32"/>
  <c r="PHI80" i="32" s="1"/>
  <c r="PHJ82" i="32"/>
  <c r="PHJ80" i="32" s="1"/>
  <c r="PHK82" i="32"/>
  <c r="PHK80" i="32" s="1"/>
  <c r="PHL82" i="32"/>
  <c r="PHL80" i="32" s="1"/>
  <c r="PHM82" i="32"/>
  <c r="PHN82" i="32"/>
  <c r="PHO82" i="32"/>
  <c r="PHP82" i="32"/>
  <c r="PHP80" i="32" s="1"/>
  <c r="PHQ82" i="32"/>
  <c r="PHQ80" i="32" s="1"/>
  <c r="PHR82" i="32"/>
  <c r="PHR80" i="32" s="1"/>
  <c r="PHS82" i="32"/>
  <c r="PHS80" i="32" s="1"/>
  <c r="PHT82" i="32"/>
  <c r="PHT80" i="32" s="1"/>
  <c r="PHU82" i="32"/>
  <c r="PHV82" i="32"/>
  <c r="PHW82" i="32"/>
  <c r="PHX82" i="32"/>
  <c r="PHX80" i="32" s="1"/>
  <c r="PHY82" i="32"/>
  <c r="PHY80" i="32" s="1"/>
  <c r="PHZ82" i="32"/>
  <c r="PHZ80" i="32" s="1"/>
  <c r="PIA82" i="32"/>
  <c r="PIA80" i="32" s="1"/>
  <c r="PIB82" i="32"/>
  <c r="PIB80" i="32" s="1"/>
  <c r="PIC82" i="32"/>
  <c r="PID82" i="32"/>
  <c r="PIE82" i="32"/>
  <c r="PIF82" i="32"/>
  <c r="PIF80" i="32" s="1"/>
  <c r="PIG82" i="32"/>
  <c r="PIG80" i="32" s="1"/>
  <c r="PIH82" i="32"/>
  <c r="PIH80" i="32" s="1"/>
  <c r="PII82" i="32"/>
  <c r="PII80" i="32" s="1"/>
  <c r="PIJ82" i="32"/>
  <c r="PIJ80" i="32" s="1"/>
  <c r="PIK82" i="32"/>
  <c r="PIL82" i="32"/>
  <c r="PIM82" i="32"/>
  <c r="PIN82" i="32"/>
  <c r="PIN80" i="32" s="1"/>
  <c r="PIO82" i="32"/>
  <c r="PIO80" i="32" s="1"/>
  <c r="PIP82" i="32"/>
  <c r="PIP80" i="32" s="1"/>
  <c r="PIQ82" i="32"/>
  <c r="PIQ80" i="32" s="1"/>
  <c r="PIR82" i="32"/>
  <c r="PIR80" i="32" s="1"/>
  <c r="PIS82" i="32"/>
  <c r="PIT82" i="32"/>
  <c r="PIU82" i="32"/>
  <c r="PIV82" i="32"/>
  <c r="PIV80" i="32" s="1"/>
  <c r="PIW82" i="32"/>
  <c r="PIW80" i="32" s="1"/>
  <c r="PIX82" i="32"/>
  <c r="PIX80" i="32" s="1"/>
  <c r="PIY82" i="32"/>
  <c r="PIY80" i="32" s="1"/>
  <c r="PIZ82" i="32"/>
  <c r="PIZ80" i="32" s="1"/>
  <c r="PJA82" i="32"/>
  <c r="PJB82" i="32"/>
  <c r="PJC82" i="32"/>
  <c r="PJD82" i="32"/>
  <c r="PJD80" i="32" s="1"/>
  <c r="PJE82" i="32"/>
  <c r="PJE80" i="32" s="1"/>
  <c r="PJF82" i="32"/>
  <c r="PJF80" i="32" s="1"/>
  <c r="PJG82" i="32"/>
  <c r="PJG80" i="32" s="1"/>
  <c r="PJH82" i="32"/>
  <c r="PJH80" i="32" s="1"/>
  <c r="PJI82" i="32"/>
  <c r="PJJ82" i="32"/>
  <c r="PJK82" i="32"/>
  <c r="PJL82" i="32"/>
  <c r="PJL80" i="32" s="1"/>
  <c r="PJM82" i="32"/>
  <c r="PJM80" i="32" s="1"/>
  <c r="PJN82" i="32"/>
  <c r="PJN80" i="32" s="1"/>
  <c r="PJO82" i="32"/>
  <c r="PJO80" i="32" s="1"/>
  <c r="PJP82" i="32"/>
  <c r="PJP80" i="32" s="1"/>
  <c r="PJQ82" i="32"/>
  <c r="PJR82" i="32"/>
  <c r="PJS82" i="32"/>
  <c r="PJT82" i="32"/>
  <c r="PJT80" i="32" s="1"/>
  <c r="PJU82" i="32"/>
  <c r="PJU80" i="32" s="1"/>
  <c r="PJV82" i="32"/>
  <c r="PJV80" i="32" s="1"/>
  <c r="PJW82" i="32"/>
  <c r="PJW80" i="32" s="1"/>
  <c r="PJX82" i="32"/>
  <c r="PJX80" i="32" s="1"/>
  <c r="PJY82" i="32"/>
  <c r="PJZ82" i="32"/>
  <c r="PKA82" i="32"/>
  <c r="PKB82" i="32"/>
  <c r="PKB80" i="32" s="1"/>
  <c r="PKC82" i="32"/>
  <c r="PKC80" i="32" s="1"/>
  <c r="PKD82" i="32"/>
  <c r="PKD80" i="32" s="1"/>
  <c r="PKE82" i="32"/>
  <c r="PKE80" i="32" s="1"/>
  <c r="PKF82" i="32"/>
  <c r="PKF80" i="32" s="1"/>
  <c r="PKG82" i="32"/>
  <c r="PKH82" i="32"/>
  <c r="PKI82" i="32"/>
  <c r="PKJ82" i="32"/>
  <c r="PKJ80" i="32" s="1"/>
  <c r="PKK82" i="32"/>
  <c r="PKK80" i="32" s="1"/>
  <c r="PKL82" i="32"/>
  <c r="PKL80" i="32" s="1"/>
  <c r="PKM82" i="32"/>
  <c r="PKM80" i="32" s="1"/>
  <c r="PKN82" i="32"/>
  <c r="PKN80" i="32" s="1"/>
  <c r="PKO82" i="32"/>
  <c r="PKP82" i="32"/>
  <c r="PKQ82" i="32"/>
  <c r="PKR82" i="32"/>
  <c r="PKR80" i="32" s="1"/>
  <c r="PKS82" i="32"/>
  <c r="PKS80" i="32" s="1"/>
  <c r="PKT82" i="32"/>
  <c r="PKT80" i="32" s="1"/>
  <c r="PKU82" i="32"/>
  <c r="PKU80" i="32" s="1"/>
  <c r="PKV82" i="32"/>
  <c r="PKV80" i="32" s="1"/>
  <c r="PKW82" i="32"/>
  <c r="PKX82" i="32"/>
  <c r="PKY82" i="32"/>
  <c r="PKZ82" i="32"/>
  <c r="PKZ80" i="32" s="1"/>
  <c r="PLA82" i="32"/>
  <c r="PLA80" i="32" s="1"/>
  <c r="PLB82" i="32"/>
  <c r="PLB80" i="32" s="1"/>
  <c r="PLC82" i="32"/>
  <c r="PLC80" i="32" s="1"/>
  <c r="PLD82" i="32"/>
  <c r="PLD80" i="32" s="1"/>
  <c r="PLE82" i="32"/>
  <c r="PLF82" i="32"/>
  <c r="PLG82" i="32"/>
  <c r="PLH82" i="32"/>
  <c r="PLH80" i="32" s="1"/>
  <c r="PLI82" i="32"/>
  <c r="PLI80" i="32" s="1"/>
  <c r="PLJ82" i="32"/>
  <c r="PLJ80" i="32" s="1"/>
  <c r="PLK82" i="32"/>
  <c r="PLK80" i="32" s="1"/>
  <c r="PLL82" i="32"/>
  <c r="PLL80" i="32" s="1"/>
  <c r="PLM82" i="32"/>
  <c r="PLN82" i="32"/>
  <c r="PLO82" i="32"/>
  <c r="PLP82" i="32"/>
  <c r="PLP80" i="32" s="1"/>
  <c r="PLQ82" i="32"/>
  <c r="PLQ80" i="32" s="1"/>
  <c r="PLR82" i="32"/>
  <c r="PLR80" i="32" s="1"/>
  <c r="PLS82" i="32"/>
  <c r="PLS80" i="32" s="1"/>
  <c r="PLT82" i="32"/>
  <c r="PLT80" i="32" s="1"/>
  <c r="PLU82" i="32"/>
  <c r="PLV82" i="32"/>
  <c r="PLW82" i="32"/>
  <c r="PLX82" i="32"/>
  <c r="PLX80" i="32" s="1"/>
  <c r="PLY82" i="32"/>
  <c r="PLY80" i="32" s="1"/>
  <c r="PLZ82" i="32"/>
  <c r="PLZ80" i="32" s="1"/>
  <c r="PMA82" i="32"/>
  <c r="PMA80" i="32" s="1"/>
  <c r="PMB82" i="32"/>
  <c r="PMB80" i="32" s="1"/>
  <c r="PMC82" i="32"/>
  <c r="PMD82" i="32"/>
  <c r="PME82" i="32"/>
  <c r="PMF82" i="32"/>
  <c r="PMF80" i="32" s="1"/>
  <c r="PMG82" i="32"/>
  <c r="PMG80" i="32" s="1"/>
  <c r="PMH82" i="32"/>
  <c r="PMH80" i="32" s="1"/>
  <c r="PMI82" i="32"/>
  <c r="PMI80" i="32" s="1"/>
  <c r="PMJ82" i="32"/>
  <c r="PMJ80" i="32" s="1"/>
  <c r="PMK82" i="32"/>
  <c r="PML82" i="32"/>
  <c r="PMM82" i="32"/>
  <c r="PMN82" i="32"/>
  <c r="PMN80" i="32" s="1"/>
  <c r="PMO82" i="32"/>
  <c r="PMO80" i="32" s="1"/>
  <c r="PMP82" i="32"/>
  <c r="PMP80" i="32" s="1"/>
  <c r="PMQ82" i="32"/>
  <c r="PMQ80" i="32" s="1"/>
  <c r="PMR82" i="32"/>
  <c r="PMR80" i="32" s="1"/>
  <c r="PMS82" i="32"/>
  <c r="PMT82" i="32"/>
  <c r="PMU82" i="32"/>
  <c r="PMV82" i="32"/>
  <c r="PMV80" i="32" s="1"/>
  <c r="PMW82" i="32"/>
  <c r="PMW80" i="32" s="1"/>
  <c r="PMX82" i="32"/>
  <c r="PMX80" i="32" s="1"/>
  <c r="PMY82" i="32"/>
  <c r="PMY80" i="32" s="1"/>
  <c r="PMZ82" i="32"/>
  <c r="PMZ80" i="32" s="1"/>
  <c r="PNA82" i="32"/>
  <c r="PNB82" i="32"/>
  <c r="PNC82" i="32"/>
  <c r="PND82" i="32"/>
  <c r="PND80" i="32" s="1"/>
  <c r="PNE82" i="32"/>
  <c r="PNE80" i="32" s="1"/>
  <c r="PNF82" i="32"/>
  <c r="PNF80" i="32" s="1"/>
  <c r="PNG82" i="32"/>
  <c r="PNG80" i="32" s="1"/>
  <c r="PNH82" i="32"/>
  <c r="PNH80" i="32" s="1"/>
  <c r="PNI82" i="32"/>
  <c r="PNJ82" i="32"/>
  <c r="PNK82" i="32"/>
  <c r="PNL82" i="32"/>
  <c r="PNL80" i="32" s="1"/>
  <c r="PNM82" i="32"/>
  <c r="PNM80" i="32" s="1"/>
  <c r="PNN82" i="32"/>
  <c r="PNN80" i="32" s="1"/>
  <c r="PNO82" i="32"/>
  <c r="PNO80" i="32" s="1"/>
  <c r="PNP82" i="32"/>
  <c r="PNP80" i="32" s="1"/>
  <c r="PNQ82" i="32"/>
  <c r="PNR82" i="32"/>
  <c r="PNS82" i="32"/>
  <c r="PNT82" i="32"/>
  <c r="PNT80" i="32" s="1"/>
  <c r="PNU82" i="32"/>
  <c r="PNU80" i="32" s="1"/>
  <c r="PNV82" i="32"/>
  <c r="PNV80" i="32" s="1"/>
  <c r="PNW82" i="32"/>
  <c r="PNW80" i="32" s="1"/>
  <c r="PNX82" i="32"/>
  <c r="PNX80" i="32" s="1"/>
  <c r="PNY82" i="32"/>
  <c r="PNZ82" i="32"/>
  <c r="POA82" i="32"/>
  <c r="POB82" i="32"/>
  <c r="POB80" i="32" s="1"/>
  <c r="POC82" i="32"/>
  <c r="POC80" i="32" s="1"/>
  <c r="POD82" i="32"/>
  <c r="POD80" i="32" s="1"/>
  <c r="POE82" i="32"/>
  <c r="POE80" i="32" s="1"/>
  <c r="POF82" i="32"/>
  <c r="POF80" i="32" s="1"/>
  <c r="POG82" i="32"/>
  <c r="POH82" i="32"/>
  <c r="POI82" i="32"/>
  <c r="POJ82" i="32"/>
  <c r="POJ80" i="32" s="1"/>
  <c r="POK82" i="32"/>
  <c r="POK80" i="32" s="1"/>
  <c r="POL82" i="32"/>
  <c r="POL80" i="32" s="1"/>
  <c r="POM82" i="32"/>
  <c r="POM80" i="32" s="1"/>
  <c r="PON82" i="32"/>
  <c r="PON80" i="32" s="1"/>
  <c r="POO82" i="32"/>
  <c r="POP82" i="32"/>
  <c r="POQ82" i="32"/>
  <c r="POR82" i="32"/>
  <c r="POR80" i="32" s="1"/>
  <c r="POS82" i="32"/>
  <c r="POS80" i="32" s="1"/>
  <c r="POT82" i="32"/>
  <c r="POT80" i="32" s="1"/>
  <c r="POU82" i="32"/>
  <c r="POU80" i="32" s="1"/>
  <c r="POV82" i="32"/>
  <c r="POV80" i="32" s="1"/>
  <c r="POW82" i="32"/>
  <c r="POX82" i="32"/>
  <c r="POY82" i="32"/>
  <c r="POZ82" i="32"/>
  <c r="POZ80" i="32" s="1"/>
  <c r="PPA82" i="32"/>
  <c r="PPA80" i="32" s="1"/>
  <c r="PPB82" i="32"/>
  <c r="PPB80" i="32" s="1"/>
  <c r="PPC82" i="32"/>
  <c r="PPC80" i="32" s="1"/>
  <c r="PPD82" i="32"/>
  <c r="PPD80" i="32" s="1"/>
  <c r="PPE82" i="32"/>
  <c r="PPF82" i="32"/>
  <c r="PPG82" i="32"/>
  <c r="PPH82" i="32"/>
  <c r="PPH80" i="32" s="1"/>
  <c r="PPI82" i="32"/>
  <c r="PPI80" i="32" s="1"/>
  <c r="PPJ82" i="32"/>
  <c r="PPJ80" i="32" s="1"/>
  <c r="PPK82" i="32"/>
  <c r="PPK80" i="32" s="1"/>
  <c r="PPL82" i="32"/>
  <c r="PPL80" i="32" s="1"/>
  <c r="PPM82" i="32"/>
  <c r="PPN82" i="32"/>
  <c r="PPO82" i="32"/>
  <c r="PPP82" i="32"/>
  <c r="PPP80" i="32" s="1"/>
  <c r="PPQ82" i="32"/>
  <c r="PPQ80" i="32" s="1"/>
  <c r="PPR82" i="32"/>
  <c r="PPR80" i="32" s="1"/>
  <c r="PPS82" i="32"/>
  <c r="PPS80" i="32" s="1"/>
  <c r="PPT82" i="32"/>
  <c r="PPT80" i="32" s="1"/>
  <c r="PPU82" i="32"/>
  <c r="PPV82" i="32"/>
  <c r="PPW82" i="32"/>
  <c r="PPX82" i="32"/>
  <c r="PPX80" i="32" s="1"/>
  <c r="PPY82" i="32"/>
  <c r="PPY80" i="32" s="1"/>
  <c r="PPZ82" i="32"/>
  <c r="PPZ80" i="32" s="1"/>
  <c r="PQA82" i="32"/>
  <c r="PQA80" i="32" s="1"/>
  <c r="PQB82" i="32"/>
  <c r="PQB80" i="32" s="1"/>
  <c r="PQC82" i="32"/>
  <c r="PQD82" i="32"/>
  <c r="PQE82" i="32"/>
  <c r="PQF82" i="32"/>
  <c r="PQF80" i="32" s="1"/>
  <c r="PQG82" i="32"/>
  <c r="PQG80" i="32" s="1"/>
  <c r="PQH82" i="32"/>
  <c r="PQH80" i="32" s="1"/>
  <c r="PQI82" i="32"/>
  <c r="PQI80" i="32" s="1"/>
  <c r="PQJ82" i="32"/>
  <c r="PQJ80" i="32" s="1"/>
  <c r="PQK82" i="32"/>
  <c r="PQL82" i="32"/>
  <c r="PQM82" i="32"/>
  <c r="PQN82" i="32"/>
  <c r="PQN80" i="32" s="1"/>
  <c r="PQO82" i="32"/>
  <c r="PQO80" i="32" s="1"/>
  <c r="PQP82" i="32"/>
  <c r="PQP80" i="32" s="1"/>
  <c r="PQQ82" i="32"/>
  <c r="PQQ80" i="32" s="1"/>
  <c r="PQR82" i="32"/>
  <c r="PQR80" i="32" s="1"/>
  <c r="PQS82" i="32"/>
  <c r="PQT82" i="32"/>
  <c r="PQU82" i="32"/>
  <c r="PQV82" i="32"/>
  <c r="PQV80" i="32" s="1"/>
  <c r="PQW82" i="32"/>
  <c r="PQW80" i="32" s="1"/>
  <c r="PQX82" i="32"/>
  <c r="PQX80" i="32" s="1"/>
  <c r="PQY82" i="32"/>
  <c r="PQY80" i="32" s="1"/>
  <c r="PQZ82" i="32"/>
  <c r="PQZ80" i="32" s="1"/>
  <c r="PRA82" i="32"/>
  <c r="PRB82" i="32"/>
  <c r="PRC82" i="32"/>
  <c r="PRD82" i="32"/>
  <c r="PRD80" i="32" s="1"/>
  <c r="PRE82" i="32"/>
  <c r="PRE80" i="32" s="1"/>
  <c r="PRF82" i="32"/>
  <c r="PRF80" i="32" s="1"/>
  <c r="PRG82" i="32"/>
  <c r="PRG80" i="32" s="1"/>
  <c r="PRH82" i="32"/>
  <c r="PRH80" i="32" s="1"/>
  <c r="PRI82" i="32"/>
  <c r="PRJ82" i="32"/>
  <c r="PRK82" i="32"/>
  <c r="PRL82" i="32"/>
  <c r="PRL80" i="32" s="1"/>
  <c r="PRM82" i="32"/>
  <c r="PRM80" i="32" s="1"/>
  <c r="PRN82" i="32"/>
  <c r="PRN80" i="32" s="1"/>
  <c r="PRO82" i="32"/>
  <c r="PRO80" i="32" s="1"/>
  <c r="PRP82" i="32"/>
  <c r="PRP80" i="32" s="1"/>
  <c r="PRQ82" i="32"/>
  <c r="PRR82" i="32"/>
  <c r="PRS82" i="32"/>
  <c r="PRT82" i="32"/>
  <c r="PRT80" i="32" s="1"/>
  <c r="PRU82" i="32"/>
  <c r="PRU80" i="32" s="1"/>
  <c r="PRV82" i="32"/>
  <c r="PRV80" i="32" s="1"/>
  <c r="PRW82" i="32"/>
  <c r="PRW80" i="32" s="1"/>
  <c r="PRX82" i="32"/>
  <c r="PRX80" i="32" s="1"/>
  <c r="PRY82" i="32"/>
  <c r="PRZ82" i="32"/>
  <c r="PSA82" i="32"/>
  <c r="PSB82" i="32"/>
  <c r="PSB80" i="32" s="1"/>
  <c r="PSC82" i="32"/>
  <c r="PSC80" i="32" s="1"/>
  <c r="PSD82" i="32"/>
  <c r="PSD80" i="32" s="1"/>
  <c r="PSE82" i="32"/>
  <c r="PSE80" i="32" s="1"/>
  <c r="PSF82" i="32"/>
  <c r="PSF80" i="32" s="1"/>
  <c r="PSG82" i="32"/>
  <c r="PSH82" i="32"/>
  <c r="PSI82" i="32"/>
  <c r="PSJ82" i="32"/>
  <c r="PSJ80" i="32" s="1"/>
  <c r="PSK82" i="32"/>
  <c r="PSK80" i="32" s="1"/>
  <c r="PSL82" i="32"/>
  <c r="PSL80" i="32" s="1"/>
  <c r="PSM82" i="32"/>
  <c r="PSM80" i="32" s="1"/>
  <c r="PSN82" i="32"/>
  <c r="PSN80" i="32" s="1"/>
  <c r="PSO82" i="32"/>
  <c r="PSP82" i="32"/>
  <c r="PSQ82" i="32"/>
  <c r="PSR82" i="32"/>
  <c r="PSR80" i="32" s="1"/>
  <c r="PSS82" i="32"/>
  <c r="PSS80" i="32" s="1"/>
  <c r="PST82" i="32"/>
  <c r="PST80" i="32" s="1"/>
  <c r="PSU82" i="32"/>
  <c r="PSU80" i="32" s="1"/>
  <c r="PSV82" i="32"/>
  <c r="PSV80" i="32" s="1"/>
  <c r="PSW82" i="32"/>
  <c r="PSX82" i="32"/>
  <c r="PSY82" i="32"/>
  <c r="PSZ82" i="32"/>
  <c r="PSZ80" i="32" s="1"/>
  <c r="PTA82" i="32"/>
  <c r="PTA80" i="32" s="1"/>
  <c r="PTB82" i="32"/>
  <c r="PTB80" i="32" s="1"/>
  <c r="PTC82" i="32"/>
  <c r="PTC80" i="32" s="1"/>
  <c r="PTD82" i="32"/>
  <c r="PTD80" i="32" s="1"/>
  <c r="PTE82" i="32"/>
  <c r="PTF82" i="32"/>
  <c r="PTG82" i="32"/>
  <c r="PTH82" i="32"/>
  <c r="PTH80" i="32" s="1"/>
  <c r="PTI82" i="32"/>
  <c r="PTI80" i="32" s="1"/>
  <c r="PTJ82" i="32"/>
  <c r="PTJ80" i="32" s="1"/>
  <c r="PTK82" i="32"/>
  <c r="PTK80" i="32" s="1"/>
  <c r="PTL82" i="32"/>
  <c r="PTL80" i="32" s="1"/>
  <c r="PTM82" i="32"/>
  <c r="PTN82" i="32"/>
  <c r="PTO82" i="32"/>
  <c r="PTP82" i="32"/>
  <c r="PTP80" i="32" s="1"/>
  <c r="PTQ82" i="32"/>
  <c r="PTQ80" i="32" s="1"/>
  <c r="PTR82" i="32"/>
  <c r="PTR80" i="32" s="1"/>
  <c r="PTS82" i="32"/>
  <c r="PTS80" i="32" s="1"/>
  <c r="PTT82" i="32"/>
  <c r="PTT80" i="32" s="1"/>
  <c r="PTU82" i="32"/>
  <c r="PTV82" i="32"/>
  <c r="PTW82" i="32"/>
  <c r="PTX82" i="32"/>
  <c r="PTX80" i="32" s="1"/>
  <c r="PTY82" i="32"/>
  <c r="PTY80" i="32" s="1"/>
  <c r="PTZ82" i="32"/>
  <c r="PTZ80" i="32" s="1"/>
  <c r="PUA82" i="32"/>
  <c r="PUA80" i="32" s="1"/>
  <c r="PUB82" i="32"/>
  <c r="PUB80" i="32" s="1"/>
  <c r="PUC82" i="32"/>
  <c r="PUD82" i="32"/>
  <c r="PUE82" i="32"/>
  <c r="PUF82" i="32"/>
  <c r="PUF80" i="32" s="1"/>
  <c r="PUG82" i="32"/>
  <c r="PUG80" i="32" s="1"/>
  <c r="PUH82" i="32"/>
  <c r="PUH80" i="32" s="1"/>
  <c r="PUI82" i="32"/>
  <c r="PUI80" i="32" s="1"/>
  <c r="PUJ82" i="32"/>
  <c r="PUJ80" i="32" s="1"/>
  <c r="PUK82" i="32"/>
  <c r="PUL82" i="32"/>
  <c r="PUM82" i="32"/>
  <c r="PUN82" i="32"/>
  <c r="PUN80" i="32" s="1"/>
  <c r="PUO82" i="32"/>
  <c r="PUO80" i="32" s="1"/>
  <c r="PUP82" i="32"/>
  <c r="PUP80" i="32" s="1"/>
  <c r="PUQ82" i="32"/>
  <c r="PUQ80" i="32" s="1"/>
  <c r="PUR82" i="32"/>
  <c r="PUR80" i="32" s="1"/>
  <c r="PUS82" i="32"/>
  <c r="PUT82" i="32"/>
  <c r="PUU82" i="32"/>
  <c r="PUV82" i="32"/>
  <c r="PUV80" i="32" s="1"/>
  <c r="PUW82" i="32"/>
  <c r="PUW80" i="32" s="1"/>
  <c r="PUX82" i="32"/>
  <c r="PUX80" i="32" s="1"/>
  <c r="PUY82" i="32"/>
  <c r="PUY80" i="32" s="1"/>
  <c r="PUZ82" i="32"/>
  <c r="PUZ80" i="32" s="1"/>
  <c r="PVA82" i="32"/>
  <c r="PVB82" i="32"/>
  <c r="PVC82" i="32"/>
  <c r="PVD82" i="32"/>
  <c r="PVD80" i="32" s="1"/>
  <c r="PVE82" i="32"/>
  <c r="PVE80" i="32" s="1"/>
  <c r="PVF82" i="32"/>
  <c r="PVF80" i="32" s="1"/>
  <c r="PVG82" i="32"/>
  <c r="PVG80" i="32" s="1"/>
  <c r="PVH82" i="32"/>
  <c r="PVH80" i="32" s="1"/>
  <c r="PVI82" i="32"/>
  <c r="PVJ82" i="32"/>
  <c r="PVK82" i="32"/>
  <c r="PVL82" i="32"/>
  <c r="PVL80" i="32" s="1"/>
  <c r="PVM82" i="32"/>
  <c r="PVM80" i="32" s="1"/>
  <c r="PVN82" i="32"/>
  <c r="PVN80" i="32" s="1"/>
  <c r="PVO82" i="32"/>
  <c r="PVO80" i="32" s="1"/>
  <c r="PVP82" i="32"/>
  <c r="PVP80" i="32" s="1"/>
  <c r="PVQ82" i="32"/>
  <c r="PVR82" i="32"/>
  <c r="PVS82" i="32"/>
  <c r="PVT82" i="32"/>
  <c r="PVT80" i="32" s="1"/>
  <c r="PVU82" i="32"/>
  <c r="PVU80" i="32" s="1"/>
  <c r="PVV82" i="32"/>
  <c r="PVV80" i="32" s="1"/>
  <c r="PVW82" i="32"/>
  <c r="PVW80" i="32" s="1"/>
  <c r="PVX82" i="32"/>
  <c r="PVX80" i="32" s="1"/>
  <c r="PVY82" i="32"/>
  <c r="PVZ82" i="32"/>
  <c r="PWA82" i="32"/>
  <c r="PWB82" i="32"/>
  <c r="PWB80" i="32" s="1"/>
  <c r="PWC82" i="32"/>
  <c r="PWC80" i="32" s="1"/>
  <c r="PWD82" i="32"/>
  <c r="PWD80" i="32" s="1"/>
  <c r="PWE82" i="32"/>
  <c r="PWE80" i="32" s="1"/>
  <c r="PWF82" i="32"/>
  <c r="PWF80" i="32" s="1"/>
  <c r="PWG82" i="32"/>
  <c r="PWH82" i="32"/>
  <c r="PWI82" i="32"/>
  <c r="PWJ82" i="32"/>
  <c r="PWJ80" i="32" s="1"/>
  <c r="PWK82" i="32"/>
  <c r="PWK80" i="32" s="1"/>
  <c r="PWL82" i="32"/>
  <c r="PWL80" i="32" s="1"/>
  <c r="PWM82" i="32"/>
  <c r="PWM80" i="32" s="1"/>
  <c r="PWN82" i="32"/>
  <c r="PWN80" i="32" s="1"/>
  <c r="PWO82" i="32"/>
  <c r="PWP82" i="32"/>
  <c r="PWQ82" i="32"/>
  <c r="PWR82" i="32"/>
  <c r="PWR80" i="32" s="1"/>
  <c r="PWS82" i="32"/>
  <c r="PWS80" i="32" s="1"/>
  <c r="PWT82" i="32"/>
  <c r="PWT80" i="32" s="1"/>
  <c r="PWU82" i="32"/>
  <c r="PWU80" i="32" s="1"/>
  <c r="PWV82" i="32"/>
  <c r="PWV80" i="32" s="1"/>
  <c r="PWW82" i="32"/>
  <c r="PWX82" i="32"/>
  <c r="PWY82" i="32"/>
  <c r="PWZ82" i="32"/>
  <c r="PWZ80" i="32" s="1"/>
  <c r="PXA82" i="32"/>
  <c r="PXA80" i="32" s="1"/>
  <c r="PXB82" i="32"/>
  <c r="PXB80" i="32" s="1"/>
  <c r="PXC82" i="32"/>
  <c r="PXC80" i="32" s="1"/>
  <c r="PXD82" i="32"/>
  <c r="PXD80" i="32" s="1"/>
  <c r="PXE82" i="32"/>
  <c r="PXF82" i="32"/>
  <c r="PXG82" i="32"/>
  <c r="PXH82" i="32"/>
  <c r="PXH80" i="32" s="1"/>
  <c r="PXI82" i="32"/>
  <c r="PXI80" i="32" s="1"/>
  <c r="PXJ82" i="32"/>
  <c r="PXJ80" i="32" s="1"/>
  <c r="PXK82" i="32"/>
  <c r="PXK80" i="32" s="1"/>
  <c r="PXL82" i="32"/>
  <c r="PXL80" i="32" s="1"/>
  <c r="PXM82" i="32"/>
  <c r="PXN82" i="32"/>
  <c r="PXO82" i="32"/>
  <c r="PXP82" i="32"/>
  <c r="PXP80" i="32" s="1"/>
  <c r="PXQ82" i="32"/>
  <c r="PXQ80" i="32" s="1"/>
  <c r="PXR82" i="32"/>
  <c r="PXR80" i="32" s="1"/>
  <c r="PXS82" i="32"/>
  <c r="PXS80" i="32" s="1"/>
  <c r="PXT82" i="32"/>
  <c r="PXT80" i="32" s="1"/>
  <c r="PXU82" i="32"/>
  <c r="PXV82" i="32"/>
  <c r="PXW82" i="32"/>
  <c r="PXX82" i="32"/>
  <c r="PXX80" i="32" s="1"/>
  <c r="PXY82" i="32"/>
  <c r="PXY80" i="32" s="1"/>
  <c r="PXZ82" i="32"/>
  <c r="PXZ80" i="32" s="1"/>
  <c r="PYA82" i="32"/>
  <c r="PYA80" i="32" s="1"/>
  <c r="PYB82" i="32"/>
  <c r="PYB80" i="32" s="1"/>
  <c r="PYC82" i="32"/>
  <c r="PYD82" i="32"/>
  <c r="PYE82" i="32"/>
  <c r="PYF82" i="32"/>
  <c r="PYF80" i="32" s="1"/>
  <c r="PYG82" i="32"/>
  <c r="PYG80" i="32" s="1"/>
  <c r="PYH82" i="32"/>
  <c r="PYH80" i="32" s="1"/>
  <c r="PYI82" i="32"/>
  <c r="PYI80" i="32" s="1"/>
  <c r="PYJ82" i="32"/>
  <c r="PYJ80" i="32" s="1"/>
  <c r="PYK82" i="32"/>
  <c r="PYL82" i="32"/>
  <c r="PYM82" i="32"/>
  <c r="PYN82" i="32"/>
  <c r="PYN80" i="32" s="1"/>
  <c r="PYO82" i="32"/>
  <c r="PYO80" i="32" s="1"/>
  <c r="PYP82" i="32"/>
  <c r="PYP80" i="32" s="1"/>
  <c r="PYQ82" i="32"/>
  <c r="PYQ80" i="32" s="1"/>
  <c r="PYR82" i="32"/>
  <c r="PYR80" i="32" s="1"/>
  <c r="PYS82" i="32"/>
  <c r="PYT82" i="32"/>
  <c r="PYU82" i="32"/>
  <c r="PYV82" i="32"/>
  <c r="PYV80" i="32" s="1"/>
  <c r="PYW82" i="32"/>
  <c r="PYW80" i="32" s="1"/>
  <c r="PYX82" i="32"/>
  <c r="PYX80" i="32" s="1"/>
  <c r="PYY82" i="32"/>
  <c r="PYY80" i="32" s="1"/>
  <c r="PYZ82" i="32"/>
  <c r="PYZ80" i="32" s="1"/>
  <c r="PZA82" i="32"/>
  <c r="PZB82" i="32"/>
  <c r="PZC82" i="32"/>
  <c r="PZD82" i="32"/>
  <c r="PZD80" i="32" s="1"/>
  <c r="PZE82" i="32"/>
  <c r="PZE80" i="32" s="1"/>
  <c r="PZF82" i="32"/>
  <c r="PZF80" i="32" s="1"/>
  <c r="PZG82" i="32"/>
  <c r="PZG80" i="32" s="1"/>
  <c r="PZH82" i="32"/>
  <c r="PZH80" i="32" s="1"/>
  <c r="PZI82" i="32"/>
  <c r="PZJ82" i="32"/>
  <c r="PZK82" i="32"/>
  <c r="PZL82" i="32"/>
  <c r="PZL80" i="32" s="1"/>
  <c r="PZM82" i="32"/>
  <c r="PZM80" i="32" s="1"/>
  <c r="PZN82" i="32"/>
  <c r="PZN80" i="32" s="1"/>
  <c r="PZO82" i="32"/>
  <c r="PZO80" i="32" s="1"/>
  <c r="PZP82" i="32"/>
  <c r="PZP80" i="32" s="1"/>
  <c r="PZQ82" i="32"/>
  <c r="PZR82" i="32"/>
  <c r="PZS82" i="32"/>
  <c r="PZT82" i="32"/>
  <c r="PZT80" i="32" s="1"/>
  <c r="PZU82" i="32"/>
  <c r="PZU80" i="32" s="1"/>
  <c r="PZV82" i="32"/>
  <c r="PZV80" i="32" s="1"/>
  <c r="PZW82" i="32"/>
  <c r="PZW80" i="32" s="1"/>
  <c r="PZX82" i="32"/>
  <c r="PZX80" i="32" s="1"/>
  <c r="PZY82" i="32"/>
  <c r="PZZ82" i="32"/>
  <c r="QAA82" i="32"/>
  <c r="QAB82" i="32"/>
  <c r="QAB80" i="32" s="1"/>
  <c r="QAC82" i="32"/>
  <c r="QAC80" i="32" s="1"/>
  <c r="QAD82" i="32"/>
  <c r="QAD80" i="32" s="1"/>
  <c r="QAE82" i="32"/>
  <c r="QAE80" i="32" s="1"/>
  <c r="QAF82" i="32"/>
  <c r="QAF80" i="32" s="1"/>
  <c r="QAG82" i="32"/>
  <c r="QAH82" i="32"/>
  <c r="QAI82" i="32"/>
  <c r="QAJ82" i="32"/>
  <c r="QAJ80" i="32" s="1"/>
  <c r="QAK82" i="32"/>
  <c r="QAK80" i="32" s="1"/>
  <c r="QAL82" i="32"/>
  <c r="QAL80" i="32" s="1"/>
  <c r="QAM82" i="32"/>
  <c r="QAM80" i="32" s="1"/>
  <c r="QAN82" i="32"/>
  <c r="QAN80" i="32" s="1"/>
  <c r="QAO82" i="32"/>
  <c r="QAP82" i="32"/>
  <c r="QAQ82" i="32"/>
  <c r="QAR82" i="32"/>
  <c r="QAR80" i="32" s="1"/>
  <c r="QAS82" i="32"/>
  <c r="QAS80" i="32" s="1"/>
  <c r="QAT82" i="32"/>
  <c r="QAT80" i="32" s="1"/>
  <c r="QAU82" i="32"/>
  <c r="QAU80" i="32" s="1"/>
  <c r="QAV82" i="32"/>
  <c r="QAV80" i="32" s="1"/>
  <c r="QAW82" i="32"/>
  <c r="QAX82" i="32"/>
  <c r="QAY82" i="32"/>
  <c r="QAZ82" i="32"/>
  <c r="QAZ80" i="32" s="1"/>
  <c r="QBA82" i="32"/>
  <c r="QBA80" i="32" s="1"/>
  <c r="QBB82" i="32"/>
  <c r="QBB80" i="32" s="1"/>
  <c r="QBC82" i="32"/>
  <c r="QBC80" i="32" s="1"/>
  <c r="QBD82" i="32"/>
  <c r="QBD80" i="32" s="1"/>
  <c r="QBE82" i="32"/>
  <c r="QBF82" i="32"/>
  <c r="QBG82" i="32"/>
  <c r="QBH82" i="32"/>
  <c r="QBH80" i="32" s="1"/>
  <c r="QBI82" i="32"/>
  <c r="QBI80" i="32" s="1"/>
  <c r="QBJ82" i="32"/>
  <c r="QBJ80" i="32" s="1"/>
  <c r="QBK82" i="32"/>
  <c r="QBK80" i="32" s="1"/>
  <c r="QBL82" i="32"/>
  <c r="QBL80" i="32" s="1"/>
  <c r="QBM82" i="32"/>
  <c r="QBN82" i="32"/>
  <c r="QBO82" i="32"/>
  <c r="QBP82" i="32"/>
  <c r="QBP80" i="32" s="1"/>
  <c r="QBQ82" i="32"/>
  <c r="QBQ80" i="32" s="1"/>
  <c r="QBR82" i="32"/>
  <c r="QBR80" i="32" s="1"/>
  <c r="QBS82" i="32"/>
  <c r="QBS80" i="32" s="1"/>
  <c r="QBT82" i="32"/>
  <c r="QBT80" i="32" s="1"/>
  <c r="QBU82" i="32"/>
  <c r="QBV82" i="32"/>
  <c r="QBW82" i="32"/>
  <c r="QBX82" i="32"/>
  <c r="QBX80" i="32" s="1"/>
  <c r="QBY82" i="32"/>
  <c r="QBY80" i="32" s="1"/>
  <c r="QBZ82" i="32"/>
  <c r="QBZ80" i="32" s="1"/>
  <c r="QCA82" i="32"/>
  <c r="QCA80" i="32" s="1"/>
  <c r="QCB82" i="32"/>
  <c r="QCB80" i="32" s="1"/>
  <c r="QCC82" i="32"/>
  <c r="QCD82" i="32"/>
  <c r="QCE82" i="32"/>
  <c r="QCF82" i="32"/>
  <c r="QCF80" i="32" s="1"/>
  <c r="QCG82" i="32"/>
  <c r="QCG80" i="32" s="1"/>
  <c r="QCH82" i="32"/>
  <c r="QCH80" i="32" s="1"/>
  <c r="QCI82" i="32"/>
  <c r="QCI80" i="32" s="1"/>
  <c r="QCJ82" i="32"/>
  <c r="QCJ80" i="32" s="1"/>
  <c r="QCK82" i="32"/>
  <c r="QCL82" i="32"/>
  <c r="QCM82" i="32"/>
  <c r="QCN82" i="32"/>
  <c r="QCN80" i="32" s="1"/>
  <c r="QCO82" i="32"/>
  <c r="QCO80" i="32" s="1"/>
  <c r="QCP82" i="32"/>
  <c r="QCP80" i="32" s="1"/>
  <c r="QCQ82" i="32"/>
  <c r="QCQ80" i="32" s="1"/>
  <c r="QCR82" i="32"/>
  <c r="QCR80" i="32" s="1"/>
  <c r="QCS82" i="32"/>
  <c r="QCT82" i="32"/>
  <c r="QCU82" i="32"/>
  <c r="QCV82" i="32"/>
  <c r="QCV80" i="32" s="1"/>
  <c r="QCW82" i="32"/>
  <c r="QCW80" i="32" s="1"/>
  <c r="QCX82" i="32"/>
  <c r="QCX80" i="32" s="1"/>
  <c r="QCY82" i="32"/>
  <c r="QCY80" i="32" s="1"/>
  <c r="QCZ82" i="32"/>
  <c r="QCZ80" i="32" s="1"/>
  <c r="QDA82" i="32"/>
  <c r="QDB82" i="32"/>
  <c r="QDC82" i="32"/>
  <c r="QDD82" i="32"/>
  <c r="QDD80" i="32" s="1"/>
  <c r="QDE82" i="32"/>
  <c r="QDE80" i="32" s="1"/>
  <c r="QDF82" i="32"/>
  <c r="QDF80" i="32" s="1"/>
  <c r="QDG82" i="32"/>
  <c r="QDG80" i="32" s="1"/>
  <c r="QDH82" i="32"/>
  <c r="QDH80" i="32" s="1"/>
  <c r="QDI82" i="32"/>
  <c r="QDJ82" i="32"/>
  <c r="QDK82" i="32"/>
  <c r="QDL82" i="32"/>
  <c r="QDL80" i="32" s="1"/>
  <c r="QDM82" i="32"/>
  <c r="QDM80" i="32" s="1"/>
  <c r="QDN82" i="32"/>
  <c r="QDN80" i="32" s="1"/>
  <c r="QDO82" i="32"/>
  <c r="QDO80" i="32" s="1"/>
  <c r="QDP82" i="32"/>
  <c r="QDP80" i="32" s="1"/>
  <c r="QDQ82" i="32"/>
  <c r="QDR82" i="32"/>
  <c r="QDS82" i="32"/>
  <c r="QDT82" i="32"/>
  <c r="QDT80" i="32" s="1"/>
  <c r="QDU82" i="32"/>
  <c r="QDU80" i="32" s="1"/>
  <c r="QDV82" i="32"/>
  <c r="QDV80" i="32" s="1"/>
  <c r="QDW82" i="32"/>
  <c r="QDW80" i="32" s="1"/>
  <c r="QDX82" i="32"/>
  <c r="QDX80" i="32" s="1"/>
  <c r="QDY82" i="32"/>
  <c r="QDZ82" i="32"/>
  <c r="QEA82" i="32"/>
  <c r="QEB82" i="32"/>
  <c r="QEB80" i="32" s="1"/>
  <c r="QEC82" i="32"/>
  <c r="QEC80" i="32" s="1"/>
  <c r="QED82" i="32"/>
  <c r="QED80" i="32" s="1"/>
  <c r="QEE82" i="32"/>
  <c r="QEE80" i="32" s="1"/>
  <c r="QEF82" i="32"/>
  <c r="QEF80" i="32" s="1"/>
  <c r="QEG82" i="32"/>
  <c r="QEH82" i="32"/>
  <c r="QEI82" i="32"/>
  <c r="QEJ82" i="32"/>
  <c r="QEJ80" i="32" s="1"/>
  <c r="QEK82" i="32"/>
  <c r="QEK80" i="32" s="1"/>
  <c r="QEL82" i="32"/>
  <c r="QEL80" i="32" s="1"/>
  <c r="QEM82" i="32"/>
  <c r="QEM80" i="32" s="1"/>
  <c r="QEN82" i="32"/>
  <c r="QEN80" i="32" s="1"/>
  <c r="QEO82" i="32"/>
  <c r="QEP82" i="32"/>
  <c r="QEQ82" i="32"/>
  <c r="QER82" i="32"/>
  <c r="QER80" i="32" s="1"/>
  <c r="QES82" i="32"/>
  <c r="QES80" i="32" s="1"/>
  <c r="QET82" i="32"/>
  <c r="QET80" i="32" s="1"/>
  <c r="QEU82" i="32"/>
  <c r="QEU80" i="32" s="1"/>
  <c r="QEV82" i="32"/>
  <c r="QEV80" i="32" s="1"/>
  <c r="QEW82" i="32"/>
  <c r="QEX82" i="32"/>
  <c r="QEY82" i="32"/>
  <c r="QEZ82" i="32"/>
  <c r="QEZ80" i="32" s="1"/>
  <c r="QFA82" i="32"/>
  <c r="QFA80" i="32" s="1"/>
  <c r="QFB82" i="32"/>
  <c r="QFB80" i="32" s="1"/>
  <c r="QFC82" i="32"/>
  <c r="QFC80" i="32" s="1"/>
  <c r="QFD82" i="32"/>
  <c r="QFD80" i="32" s="1"/>
  <c r="QFE82" i="32"/>
  <c r="QFF82" i="32"/>
  <c r="QFG82" i="32"/>
  <c r="QFH82" i="32"/>
  <c r="QFH80" i="32" s="1"/>
  <c r="QFI82" i="32"/>
  <c r="QFI80" i="32" s="1"/>
  <c r="QFJ82" i="32"/>
  <c r="QFJ80" i="32" s="1"/>
  <c r="QFK82" i="32"/>
  <c r="QFK80" i="32" s="1"/>
  <c r="QFL82" i="32"/>
  <c r="QFL80" i="32" s="1"/>
  <c r="QFM82" i="32"/>
  <c r="QFN82" i="32"/>
  <c r="QFO82" i="32"/>
  <c r="QFP82" i="32"/>
  <c r="QFP80" i="32" s="1"/>
  <c r="QFQ82" i="32"/>
  <c r="QFQ80" i="32" s="1"/>
  <c r="QFR82" i="32"/>
  <c r="QFR80" i="32" s="1"/>
  <c r="QFS82" i="32"/>
  <c r="QFS80" i="32" s="1"/>
  <c r="QFT82" i="32"/>
  <c r="QFT80" i="32" s="1"/>
  <c r="QFU82" i="32"/>
  <c r="QFV82" i="32"/>
  <c r="QFW82" i="32"/>
  <c r="QFX82" i="32"/>
  <c r="QFX80" i="32" s="1"/>
  <c r="QFY82" i="32"/>
  <c r="QFY80" i="32" s="1"/>
  <c r="QFZ82" i="32"/>
  <c r="QFZ80" i="32" s="1"/>
  <c r="QGA82" i="32"/>
  <c r="QGA80" i="32" s="1"/>
  <c r="QGB82" i="32"/>
  <c r="QGB80" i="32" s="1"/>
  <c r="QGC82" i="32"/>
  <c r="QGD82" i="32"/>
  <c r="QGE82" i="32"/>
  <c r="QGF82" i="32"/>
  <c r="QGF80" i="32" s="1"/>
  <c r="QGG82" i="32"/>
  <c r="QGG80" i="32" s="1"/>
  <c r="QGH82" i="32"/>
  <c r="QGH80" i="32" s="1"/>
  <c r="QGI82" i="32"/>
  <c r="QGI80" i="32" s="1"/>
  <c r="QGJ82" i="32"/>
  <c r="QGJ80" i="32" s="1"/>
  <c r="QGK82" i="32"/>
  <c r="QGL82" i="32"/>
  <c r="QGM82" i="32"/>
  <c r="QGN82" i="32"/>
  <c r="QGN80" i="32" s="1"/>
  <c r="QGO82" i="32"/>
  <c r="QGO80" i="32" s="1"/>
  <c r="QGP82" i="32"/>
  <c r="QGP80" i="32" s="1"/>
  <c r="QGQ82" i="32"/>
  <c r="QGQ80" i="32" s="1"/>
  <c r="QGR82" i="32"/>
  <c r="QGR80" i="32" s="1"/>
  <c r="QGS82" i="32"/>
  <c r="QGT82" i="32"/>
  <c r="QGU82" i="32"/>
  <c r="QGV82" i="32"/>
  <c r="QGV80" i="32" s="1"/>
  <c r="QGW82" i="32"/>
  <c r="QGW80" i="32" s="1"/>
  <c r="QGX82" i="32"/>
  <c r="QGX80" i="32" s="1"/>
  <c r="QGY82" i="32"/>
  <c r="QGY80" i="32" s="1"/>
  <c r="QGZ82" i="32"/>
  <c r="QGZ80" i="32" s="1"/>
  <c r="QHA82" i="32"/>
  <c r="QHB82" i="32"/>
  <c r="QHC82" i="32"/>
  <c r="QHD82" i="32"/>
  <c r="QHD80" i="32" s="1"/>
  <c r="QHE82" i="32"/>
  <c r="QHE80" i="32" s="1"/>
  <c r="QHF82" i="32"/>
  <c r="QHF80" i="32" s="1"/>
  <c r="QHG82" i="32"/>
  <c r="QHG80" i="32" s="1"/>
  <c r="QHH82" i="32"/>
  <c r="QHH80" i="32" s="1"/>
  <c r="QHI82" i="32"/>
  <c r="QHJ82" i="32"/>
  <c r="QHK82" i="32"/>
  <c r="QHL82" i="32"/>
  <c r="QHL80" i="32" s="1"/>
  <c r="QHM82" i="32"/>
  <c r="QHM80" i="32" s="1"/>
  <c r="QHN82" i="32"/>
  <c r="QHN80" i="32" s="1"/>
  <c r="QHO82" i="32"/>
  <c r="QHO80" i="32" s="1"/>
  <c r="QHP82" i="32"/>
  <c r="QHP80" i="32" s="1"/>
  <c r="QHQ82" i="32"/>
  <c r="QHR82" i="32"/>
  <c r="QHS82" i="32"/>
  <c r="QHT82" i="32"/>
  <c r="QHT80" i="32" s="1"/>
  <c r="QHU82" i="32"/>
  <c r="QHU80" i="32" s="1"/>
  <c r="QHV82" i="32"/>
  <c r="QHV80" i="32" s="1"/>
  <c r="QHW82" i="32"/>
  <c r="QHW80" i="32" s="1"/>
  <c r="QHX82" i="32"/>
  <c r="QHX80" i="32" s="1"/>
  <c r="QHY82" i="32"/>
  <c r="QHZ82" i="32"/>
  <c r="QIA82" i="32"/>
  <c r="QIB82" i="32"/>
  <c r="QIB80" i="32" s="1"/>
  <c r="QIC82" i="32"/>
  <c r="QIC80" i="32" s="1"/>
  <c r="QID82" i="32"/>
  <c r="QID80" i="32" s="1"/>
  <c r="QIE82" i="32"/>
  <c r="QIE80" i="32" s="1"/>
  <c r="QIF82" i="32"/>
  <c r="QIF80" i="32" s="1"/>
  <c r="QIG82" i="32"/>
  <c r="QIH82" i="32"/>
  <c r="QII82" i="32"/>
  <c r="QIJ82" i="32"/>
  <c r="QIJ80" i="32" s="1"/>
  <c r="QIK82" i="32"/>
  <c r="QIK80" i="32" s="1"/>
  <c r="QIL82" i="32"/>
  <c r="QIL80" i="32" s="1"/>
  <c r="QIM82" i="32"/>
  <c r="QIM80" i="32" s="1"/>
  <c r="QIN82" i="32"/>
  <c r="QIN80" i="32" s="1"/>
  <c r="QIO82" i="32"/>
  <c r="QIP82" i="32"/>
  <c r="QIQ82" i="32"/>
  <c r="QIR82" i="32"/>
  <c r="QIR80" i="32" s="1"/>
  <c r="QIS82" i="32"/>
  <c r="QIS80" i="32" s="1"/>
  <c r="QIT82" i="32"/>
  <c r="QIT80" i="32" s="1"/>
  <c r="QIU82" i="32"/>
  <c r="QIU80" i="32" s="1"/>
  <c r="QIV82" i="32"/>
  <c r="QIV80" i="32" s="1"/>
  <c r="QIW82" i="32"/>
  <c r="QIX82" i="32"/>
  <c r="QIY82" i="32"/>
  <c r="QIZ82" i="32"/>
  <c r="QIZ80" i="32" s="1"/>
  <c r="QJA82" i="32"/>
  <c r="QJA80" i="32" s="1"/>
  <c r="QJB82" i="32"/>
  <c r="QJB80" i="32" s="1"/>
  <c r="QJC82" i="32"/>
  <c r="QJC80" i="32" s="1"/>
  <c r="QJD82" i="32"/>
  <c r="QJD80" i="32" s="1"/>
  <c r="QJE82" i="32"/>
  <c r="QJF82" i="32"/>
  <c r="QJG82" i="32"/>
  <c r="QJH82" i="32"/>
  <c r="QJH80" i="32" s="1"/>
  <c r="QJI82" i="32"/>
  <c r="QJI80" i="32" s="1"/>
  <c r="QJJ82" i="32"/>
  <c r="QJJ80" i="32" s="1"/>
  <c r="QJK82" i="32"/>
  <c r="QJK80" i="32" s="1"/>
  <c r="QJL82" i="32"/>
  <c r="QJL80" i="32" s="1"/>
  <c r="QJM82" i="32"/>
  <c r="QJN82" i="32"/>
  <c r="QJO82" i="32"/>
  <c r="QJP82" i="32"/>
  <c r="QJP80" i="32" s="1"/>
  <c r="QJQ82" i="32"/>
  <c r="QJQ80" i="32" s="1"/>
  <c r="QJR82" i="32"/>
  <c r="QJR80" i="32" s="1"/>
  <c r="QJS82" i="32"/>
  <c r="QJS80" i="32" s="1"/>
  <c r="QJT82" i="32"/>
  <c r="QJT80" i="32" s="1"/>
  <c r="QJU82" i="32"/>
  <c r="QJV82" i="32"/>
  <c r="QJW82" i="32"/>
  <c r="QJX82" i="32"/>
  <c r="QJX80" i="32" s="1"/>
  <c r="QJY82" i="32"/>
  <c r="QJY80" i="32" s="1"/>
  <c r="QJZ82" i="32"/>
  <c r="QJZ80" i="32" s="1"/>
  <c r="QKA82" i="32"/>
  <c r="QKA80" i="32" s="1"/>
  <c r="QKB82" i="32"/>
  <c r="QKB80" i="32" s="1"/>
  <c r="QKC82" i="32"/>
  <c r="QKD82" i="32"/>
  <c r="QKE82" i="32"/>
  <c r="QKF82" i="32"/>
  <c r="QKF80" i="32" s="1"/>
  <c r="QKG82" i="32"/>
  <c r="QKG80" i="32" s="1"/>
  <c r="QKH82" i="32"/>
  <c r="QKH80" i="32" s="1"/>
  <c r="QKI82" i="32"/>
  <c r="QKI80" i="32" s="1"/>
  <c r="QKJ82" i="32"/>
  <c r="QKJ80" i="32" s="1"/>
  <c r="QKK82" i="32"/>
  <c r="QKL82" i="32"/>
  <c r="QKM82" i="32"/>
  <c r="QKN82" i="32"/>
  <c r="QKN80" i="32" s="1"/>
  <c r="QKO82" i="32"/>
  <c r="QKO80" i="32" s="1"/>
  <c r="QKP82" i="32"/>
  <c r="QKP80" i="32" s="1"/>
  <c r="QKQ82" i="32"/>
  <c r="QKQ80" i="32" s="1"/>
  <c r="QKR82" i="32"/>
  <c r="QKR80" i="32" s="1"/>
  <c r="QKS82" i="32"/>
  <c r="QKT82" i="32"/>
  <c r="QKU82" i="32"/>
  <c r="QKV82" i="32"/>
  <c r="QKV80" i="32" s="1"/>
  <c r="QKW82" i="32"/>
  <c r="QKW80" i="32" s="1"/>
  <c r="QKX82" i="32"/>
  <c r="QKX80" i="32" s="1"/>
  <c r="QKY82" i="32"/>
  <c r="QKY80" i="32" s="1"/>
  <c r="QKZ82" i="32"/>
  <c r="QKZ80" i="32" s="1"/>
  <c r="QLA82" i="32"/>
  <c r="QLB82" i="32"/>
  <c r="QLC82" i="32"/>
  <c r="QLD82" i="32"/>
  <c r="QLD80" i="32" s="1"/>
  <c r="QLE82" i="32"/>
  <c r="QLE80" i="32" s="1"/>
  <c r="QLF82" i="32"/>
  <c r="QLF80" i="32" s="1"/>
  <c r="QLG82" i="32"/>
  <c r="QLG80" i="32" s="1"/>
  <c r="QLH82" i="32"/>
  <c r="QLH80" i="32" s="1"/>
  <c r="QLI82" i="32"/>
  <c r="QLJ82" i="32"/>
  <c r="QLK82" i="32"/>
  <c r="QLL82" i="32"/>
  <c r="QLL80" i="32" s="1"/>
  <c r="QLM82" i="32"/>
  <c r="QLM80" i="32" s="1"/>
  <c r="QLN82" i="32"/>
  <c r="QLN80" i="32" s="1"/>
  <c r="QLO82" i="32"/>
  <c r="QLO80" i="32" s="1"/>
  <c r="QLP82" i="32"/>
  <c r="QLP80" i="32" s="1"/>
  <c r="QLQ82" i="32"/>
  <c r="QLR82" i="32"/>
  <c r="QLS82" i="32"/>
  <c r="QLT82" i="32"/>
  <c r="QLT80" i="32" s="1"/>
  <c r="QLU82" i="32"/>
  <c r="QLU80" i="32" s="1"/>
  <c r="QLV82" i="32"/>
  <c r="QLV80" i="32" s="1"/>
  <c r="QLW82" i="32"/>
  <c r="QLW80" i="32" s="1"/>
  <c r="QLX82" i="32"/>
  <c r="QLX80" i="32" s="1"/>
  <c r="QLY82" i="32"/>
  <c r="QLZ82" i="32"/>
  <c r="QMA82" i="32"/>
  <c r="QMB82" i="32"/>
  <c r="QMB80" i="32" s="1"/>
  <c r="QMC82" i="32"/>
  <c r="QMC80" i="32" s="1"/>
  <c r="QMD82" i="32"/>
  <c r="QMD80" i="32" s="1"/>
  <c r="QME82" i="32"/>
  <c r="QME80" i="32" s="1"/>
  <c r="QMF82" i="32"/>
  <c r="QMF80" i="32" s="1"/>
  <c r="QMG82" i="32"/>
  <c r="QMH82" i="32"/>
  <c r="QMI82" i="32"/>
  <c r="QMJ82" i="32"/>
  <c r="QMJ80" i="32" s="1"/>
  <c r="QMK82" i="32"/>
  <c r="QMK80" i="32" s="1"/>
  <c r="QML82" i="32"/>
  <c r="QML80" i="32" s="1"/>
  <c r="QMM82" i="32"/>
  <c r="QMM80" i="32" s="1"/>
  <c r="QMN82" i="32"/>
  <c r="QMN80" i="32" s="1"/>
  <c r="QMO82" i="32"/>
  <c r="QMP82" i="32"/>
  <c r="QMQ82" i="32"/>
  <c r="QMR82" i="32"/>
  <c r="QMR80" i="32" s="1"/>
  <c r="QMS82" i="32"/>
  <c r="QMS80" i="32" s="1"/>
  <c r="QMT82" i="32"/>
  <c r="QMT80" i="32" s="1"/>
  <c r="QMU82" i="32"/>
  <c r="QMU80" i="32" s="1"/>
  <c r="QMV82" i="32"/>
  <c r="QMV80" i="32" s="1"/>
  <c r="QMW82" i="32"/>
  <c r="QMX82" i="32"/>
  <c r="QMY82" i="32"/>
  <c r="QMZ82" i="32"/>
  <c r="QMZ80" i="32" s="1"/>
  <c r="QNA82" i="32"/>
  <c r="QNA80" i="32" s="1"/>
  <c r="QNB82" i="32"/>
  <c r="QNB80" i="32" s="1"/>
  <c r="QNC82" i="32"/>
  <c r="QNC80" i="32" s="1"/>
  <c r="QND82" i="32"/>
  <c r="QND80" i="32" s="1"/>
  <c r="QNE82" i="32"/>
  <c r="QNF82" i="32"/>
  <c r="QNG82" i="32"/>
  <c r="QNH82" i="32"/>
  <c r="QNH80" i="32" s="1"/>
  <c r="QNI82" i="32"/>
  <c r="QNI80" i="32" s="1"/>
  <c r="QNJ82" i="32"/>
  <c r="QNJ80" i="32" s="1"/>
  <c r="QNK82" i="32"/>
  <c r="QNK80" i="32" s="1"/>
  <c r="QNL82" i="32"/>
  <c r="QNL80" i="32" s="1"/>
  <c r="QNM82" i="32"/>
  <c r="QNN82" i="32"/>
  <c r="QNO82" i="32"/>
  <c r="QNP82" i="32"/>
  <c r="QNP80" i="32" s="1"/>
  <c r="QNQ82" i="32"/>
  <c r="QNQ80" i="32" s="1"/>
  <c r="QNR82" i="32"/>
  <c r="QNR80" i="32" s="1"/>
  <c r="QNS82" i="32"/>
  <c r="QNS80" i="32" s="1"/>
  <c r="QNT82" i="32"/>
  <c r="QNT80" i="32" s="1"/>
  <c r="QNU82" i="32"/>
  <c r="QNV82" i="32"/>
  <c r="QNW82" i="32"/>
  <c r="QNX82" i="32"/>
  <c r="QNX80" i="32" s="1"/>
  <c r="QNY82" i="32"/>
  <c r="QNY80" i="32" s="1"/>
  <c r="QNZ82" i="32"/>
  <c r="QNZ80" i="32" s="1"/>
  <c r="QOA82" i="32"/>
  <c r="QOA80" i="32" s="1"/>
  <c r="QOB82" i="32"/>
  <c r="QOB80" i="32" s="1"/>
  <c r="QOC82" i="32"/>
  <c r="QOD82" i="32"/>
  <c r="QOE82" i="32"/>
  <c r="QOF82" i="32"/>
  <c r="QOF80" i="32" s="1"/>
  <c r="QOG82" i="32"/>
  <c r="QOG80" i="32" s="1"/>
  <c r="QOH82" i="32"/>
  <c r="QOH80" i="32" s="1"/>
  <c r="QOI82" i="32"/>
  <c r="QOI80" i="32" s="1"/>
  <c r="QOJ82" i="32"/>
  <c r="QOJ80" i="32" s="1"/>
  <c r="QOK82" i="32"/>
  <c r="QOL82" i="32"/>
  <c r="QOM82" i="32"/>
  <c r="QON82" i="32"/>
  <c r="QON80" i="32" s="1"/>
  <c r="QOO82" i="32"/>
  <c r="QOO80" i="32" s="1"/>
  <c r="QOP82" i="32"/>
  <c r="QOP80" i="32" s="1"/>
  <c r="QOQ82" i="32"/>
  <c r="QOQ80" i="32" s="1"/>
  <c r="QOR82" i="32"/>
  <c r="QOR80" i="32" s="1"/>
  <c r="QOS82" i="32"/>
  <c r="QOT82" i="32"/>
  <c r="QOU82" i="32"/>
  <c r="QOV82" i="32"/>
  <c r="QOV80" i="32" s="1"/>
  <c r="QOW82" i="32"/>
  <c r="QOW80" i="32" s="1"/>
  <c r="QOX82" i="32"/>
  <c r="QOX80" i="32" s="1"/>
  <c r="QOY82" i="32"/>
  <c r="QOY80" i="32" s="1"/>
  <c r="QOZ82" i="32"/>
  <c r="QOZ80" i="32" s="1"/>
  <c r="QPA82" i="32"/>
  <c r="QPB82" i="32"/>
  <c r="QPC82" i="32"/>
  <c r="QPD82" i="32"/>
  <c r="QPD80" i="32" s="1"/>
  <c r="QPE82" i="32"/>
  <c r="QPE80" i="32" s="1"/>
  <c r="QPF82" i="32"/>
  <c r="QPF80" i="32" s="1"/>
  <c r="QPG82" i="32"/>
  <c r="QPG80" i="32" s="1"/>
  <c r="QPH82" i="32"/>
  <c r="QPH80" i="32" s="1"/>
  <c r="QPI82" i="32"/>
  <c r="QPJ82" i="32"/>
  <c r="QPK82" i="32"/>
  <c r="QPL82" i="32"/>
  <c r="QPL80" i="32" s="1"/>
  <c r="QPM82" i="32"/>
  <c r="QPM80" i="32" s="1"/>
  <c r="QPN82" i="32"/>
  <c r="QPN80" i="32" s="1"/>
  <c r="QPO82" i="32"/>
  <c r="QPO80" i="32" s="1"/>
  <c r="QPP82" i="32"/>
  <c r="QPP80" i="32" s="1"/>
  <c r="QPQ82" i="32"/>
  <c r="QPR82" i="32"/>
  <c r="QPS82" i="32"/>
  <c r="QPT82" i="32"/>
  <c r="QPT80" i="32" s="1"/>
  <c r="QPU82" i="32"/>
  <c r="QPU80" i="32" s="1"/>
  <c r="QPV82" i="32"/>
  <c r="QPV80" i="32" s="1"/>
  <c r="QPW82" i="32"/>
  <c r="QPW80" i="32" s="1"/>
  <c r="QPX82" i="32"/>
  <c r="QPX80" i="32" s="1"/>
  <c r="QPY82" i="32"/>
  <c r="QPZ82" i="32"/>
  <c r="QQA82" i="32"/>
  <c r="QQB82" i="32"/>
  <c r="QQB80" i="32" s="1"/>
  <c r="QQC82" i="32"/>
  <c r="QQC80" i="32" s="1"/>
  <c r="QQD82" i="32"/>
  <c r="QQD80" i="32" s="1"/>
  <c r="QQE82" i="32"/>
  <c r="QQE80" i="32" s="1"/>
  <c r="QQF82" i="32"/>
  <c r="QQF80" i="32" s="1"/>
  <c r="QQG82" i="32"/>
  <c r="QQH82" i="32"/>
  <c r="QQI82" i="32"/>
  <c r="QQJ82" i="32"/>
  <c r="QQJ80" i="32" s="1"/>
  <c r="QQK82" i="32"/>
  <c r="QQK80" i="32" s="1"/>
  <c r="QQL82" i="32"/>
  <c r="QQL80" i="32" s="1"/>
  <c r="QQM82" i="32"/>
  <c r="QQM80" i="32" s="1"/>
  <c r="QQN82" i="32"/>
  <c r="QQN80" i="32" s="1"/>
  <c r="QQO82" i="32"/>
  <c r="QQP82" i="32"/>
  <c r="QQQ82" i="32"/>
  <c r="QQR82" i="32"/>
  <c r="QQR80" i="32" s="1"/>
  <c r="QQS82" i="32"/>
  <c r="QQS80" i="32" s="1"/>
  <c r="QQT82" i="32"/>
  <c r="QQT80" i="32" s="1"/>
  <c r="QQU82" i="32"/>
  <c r="QQU80" i="32" s="1"/>
  <c r="QQV82" i="32"/>
  <c r="QQV80" i="32" s="1"/>
  <c r="QQW82" i="32"/>
  <c r="QQX82" i="32"/>
  <c r="QQY82" i="32"/>
  <c r="QQZ82" i="32"/>
  <c r="QQZ80" i="32" s="1"/>
  <c r="QRA82" i="32"/>
  <c r="QRA80" i="32" s="1"/>
  <c r="QRB82" i="32"/>
  <c r="QRB80" i="32" s="1"/>
  <c r="QRC82" i="32"/>
  <c r="QRC80" i="32" s="1"/>
  <c r="QRD82" i="32"/>
  <c r="QRD80" i="32" s="1"/>
  <c r="QRE82" i="32"/>
  <c r="QRF82" i="32"/>
  <c r="QRG82" i="32"/>
  <c r="QRH82" i="32"/>
  <c r="QRH80" i="32" s="1"/>
  <c r="QRI82" i="32"/>
  <c r="QRI80" i="32" s="1"/>
  <c r="QRJ82" i="32"/>
  <c r="QRJ80" i="32" s="1"/>
  <c r="QRK82" i="32"/>
  <c r="QRK80" i="32" s="1"/>
  <c r="QRL82" i="32"/>
  <c r="QRL80" i="32" s="1"/>
  <c r="QRM82" i="32"/>
  <c r="QRN82" i="32"/>
  <c r="QRO82" i="32"/>
  <c r="QRP82" i="32"/>
  <c r="QRP80" i="32" s="1"/>
  <c r="QRQ82" i="32"/>
  <c r="QRQ80" i="32" s="1"/>
  <c r="QRR82" i="32"/>
  <c r="QRR80" i="32" s="1"/>
  <c r="QRS82" i="32"/>
  <c r="QRS80" i="32" s="1"/>
  <c r="QRT82" i="32"/>
  <c r="QRT80" i="32" s="1"/>
  <c r="QRU82" i="32"/>
  <c r="QRV82" i="32"/>
  <c r="QRW82" i="32"/>
  <c r="QRX82" i="32"/>
  <c r="QRX80" i="32" s="1"/>
  <c r="QRY82" i="32"/>
  <c r="QRY80" i="32" s="1"/>
  <c r="QRZ82" i="32"/>
  <c r="QRZ80" i="32" s="1"/>
  <c r="QSA82" i="32"/>
  <c r="QSA80" i="32" s="1"/>
  <c r="QSB82" i="32"/>
  <c r="QSB80" i="32" s="1"/>
  <c r="QSC82" i="32"/>
  <c r="QSD82" i="32"/>
  <c r="QSE82" i="32"/>
  <c r="QSF82" i="32"/>
  <c r="QSF80" i="32" s="1"/>
  <c r="QSG82" i="32"/>
  <c r="QSG80" i="32" s="1"/>
  <c r="QSH82" i="32"/>
  <c r="QSH80" i="32" s="1"/>
  <c r="QSI82" i="32"/>
  <c r="QSI80" i="32" s="1"/>
  <c r="QSJ82" i="32"/>
  <c r="QSJ80" i="32" s="1"/>
  <c r="QSK82" i="32"/>
  <c r="QSL82" i="32"/>
  <c r="QSM82" i="32"/>
  <c r="QSN82" i="32"/>
  <c r="QSN80" i="32" s="1"/>
  <c r="QSO82" i="32"/>
  <c r="QSO80" i="32" s="1"/>
  <c r="QSP82" i="32"/>
  <c r="QSP80" i="32" s="1"/>
  <c r="QSQ82" i="32"/>
  <c r="QSQ80" i="32" s="1"/>
  <c r="QSR82" i="32"/>
  <c r="QSR80" i="32" s="1"/>
  <c r="QSS82" i="32"/>
  <c r="QST82" i="32"/>
  <c r="QSU82" i="32"/>
  <c r="QSV82" i="32"/>
  <c r="QSV80" i="32" s="1"/>
  <c r="QSW82" i="32"/>
  <c r="QSW80" i="32" s="1"/>
  <c r="QSX82" i="32"/>
  <c r="QSX80" i="32" s="1"/>
  <c r="QSY82" i="32"/>
  <c r="QSY80" i="32" s="1"/>
  <c r="QSZ82" i="32"/>
  <c r="QSZ80" i="32" s="1"/>
  <c r="QTA82" i="32"/>
  <c r="QTB82" i="32"/>
  <c r="QTC82" i="32"/>
  <c r="QTD82" i="32"/>
  <c r="QTD80" i="32" s="1"/>
  <c r="QTE82" i="32"/>
  <c r="QTE80" i="32" s="1"/>
  <c r="QTF82" i="32"/>
  <c r="QTF80" i="32" s="1"/>
  <c r="QTG82" i="32"/>
  <c r="QTG80" i="32" s="1"/>
  <c r="QTH82" i="32"/>
  <c r="QTH80" i="32" s="1"/>
  <c r="QTI82" i="32"/>
  <c r="QTJ82" i="32"/>
  <c r="QTK82" i="32"/>
  <c r="QTL82" i="32"/>
  <c r="QTL80" i="32" s="1"/>
  <c r="QTM82" i="32"/>
  <c r="QTM80" i="32" s="1"/>
  <c r="QTN82" i="32"/>
  <c r="QTN80" i="32" s="1"/>
  <c r="QTO82" i="32"/>
  <c r="QTO80" i="32" s="1"/>
  <c r="QTP82" i="32"/>
  <c r="QTP80" i="32" s="1"/>
  <c r="QTQ82" i="32"/>
  <c r="QTR82" i="32"/>
  <c r="QTS82" i="32"/>
  <c r="QTT82" i="32"/>
  <c r="QTT80" i="32" s="1"/>
  <c r="QTU82" i="32"/>
  <c r="QTU80" i="32" s="1"/>
  <c r="QTV82" i="32"/>
  <c r="QTV80" i="32" s="1"/>
  <c r="QTW82" i="32"/>
  <c r="QTW80" i="32" s="1"/>
  <c r="QTX82" i="32"/>
  <c r="QTX80" i="32" s="1"/>
  <c r="QTY82" i="32"/>
  <c r="QTZ82" i="32"/>
  <c r="QUA82" i="32"/>
  <c r="QUB82" i="32"/>
  <c r="QUB80" i="32" s="1"/>
  <c r="QUC82" i="32"/>
  <c r="QUC80" i="32" s="1"/>
  <c r="QUD82" i="32"/>
  <c r="QUD80" i="32" s="1"/>
  <c r="QUE82" i="32"/>
  <c r="QUE80" i="32" s="1"/>
  <c r="QUF82" i="32"/>
  <c r="QUF80" i="32" s="1"/>
  <c r="QUG82" i="32"/>
  <c r="QUH82" i="32"/>
  <c r="QUI82" i="32"/>
  <c r="QUJ82" i="32"/>
  <c r="QUJ80" i="32" s="1"/>
  <c r="QUK82" i="32"/>
  <c r="QUK80" i="32" s="1"/>
  <c r="QUL82" i="32"/>
  <c r="QUL80" i="32" s="1"/>
  <c r="QUM82" i="32"/>
  <c r="QUM80" i="32" s="1"/>
  <c r="QUN82" i="32"/>
  <c r="QUN80" i="32" s="1"/>
  <c r="QUO82" i="32"/>
  <c r="QUP82" i="32"/>
  <c r="QUQ82" i="32"/>
  <c r="QUR82" i="32"/>
  <c r="QUR80" i="32" s="1"/>
  <c r="QUS82" i="32"/>
  <c r="QUS80" i="32" s="1"/>
  <c r="QUT82" i="32"/>
  <c r="QUT80" i="32" s="1"/>
  <c r="QUU82" i="32"/>
  <c r="QUU80" i="32" s="1"/>
  <c r="QUV82" i="32"/>
  <c r="QUV80" i="32" s="1"/>
  <c r="QUW82" i="32"/>
  <c r="QUX82" i="32"/>
  <c r="QUY82" i="32"/>
  <c r="QUZ82" i="32"/>
  <c r="QUZ80" i="32" s="1"/>
  <c r="QVA82" i="32"/>
  <c r="QVA80" i="32" s="1"/>
  <c r="QVB82" i="32"/>
  <c r="QVB80" i="32" s="1"/>
  <c r="QVC82" i="32"/>
  <c r="QVC80" i="32" s="1"/>
  <c r="QVD82" i="32"/>
  <c r="QVD80" i="32" s="1"/>
  <c r="QVE82" i="32"/>
  <c r="QVF82" i="32"/>
  <c r="QVG82" i="32"/>
  <c r="QVH82" i="32"/>
  <c r="QVH80" i="32" s="1"/>
  <c r="QVI82" i="32"/>
  <c r="QVI80" i="32" s="1"/>
  <c r="QVJ82" i="32"/>
  <c r="QVJ80" i="32" s="1"/>
  <c r="QVK82" i="32"/>
  <c r="QVK80" i="32" s="1"/>
  <c r="QVL82" i="32"/>
  <c r="QVL80" i="32" s="1"/>
  <c r="QVM82" i="32"/>
  <c r="QVN82" i="32"/>
  <c r="QVO82" i="32"/>
  <c r="QVP82" i="32"/>
  <c r="QVP80" i="32" s="1"/>
  <c r="QVQ82" i="32"/>
  <c r="QVQ80" i="32" s="1"/>
  <c r="QVR82" i="32"/>
  <c r="QVR80" i="32" s="1"/>
  <c r="QVS82" i="32"/>
  <c r="QVS80" i="32" s="1"/>
  <c r="QVT82" i="32"/>
  <c r="QVT80" i="32" s="1"/>
  <c r="QVU82" i="32"/>
  <c r="QVV82" i="32"/>
  <c r="QVW82" i="32"/>
  <c r="QVX82" i="32"/>
  <c r="QVX80" i="32" s="1"/>
  <c r="QVY82" i="32"/>
  <c r="QVY80" i="32" s="1"/>
  <c r="QVZ82" i="32"/>
  <c r="QVZ80" i="32" s="1"/>
  <c r="QWA82" i="32"/>
  <c r="QWA80" i="32" s="1"/>
  <c r="QWB82" i="32"/>
  <c r="QWB80" i="32" s="1"/>
  <c r="QWC82" i="32"/>
  <c r="QWD82" i="32"/>
  <c r="QWE82" i="32"/>
  <c r="QWF82" i="32"/>
  <c r="QWF80" i="32" s="1"/>
  <c r="QWG82" i="32"/>
  <c r="QWG80" i="32" s="1"/>
  <c r="QWH82" i="32"/>
  <c r="QWH80" i="32" s="1"/>
  <c r="QWI82" i="32"/>
  <c r="QWI80" i="32" s="1"/>
  <c r="QWJ82" i="32"/>
  <c r="QWJ80" i="32" s="1"/>
  <c r="QWK82" i="32"/>
  <c r="QWL82" i="32"/>
  <c r="QWM82" i="32"/>
  <c r="QWN82" i="32"/>
  <c r="QWN80" i="32" s="1"/>
  <c r="QWO82" i="32"/>
  <c r="QWO80" i="32" s="1"/>
  <c r="QWP82" i="32"/>
  <c r="QWP80" i="32" s="1"/>
  <c r="QWQ82" i="32"/>
  <c r="QWQ80" i="32" s="1"/>
  <c r="QWR82" i="32"/>
  <c r="QWR80" i="32" s="1"/>
  <c r="QWS82" i="32"/>
  <c r="QWT82" i="32"/>
  <c r="QWU82" i="32"/>
  <c r="QWV82" i="32"/>
  <c r="QWV80" i="32" s="1"/>
  <c r="QWW82" i="32"/>
  <c r="QWW80" i="32" s="1"/>
  <c r="QWX82" i="32"/>
  <c r="QWX80" i="32" s="1"/>
  <c r="QWY82" i="32"/>
  <c r="QWY80" i="32" s="1"/>
  <c r="QWZ82" i="32"/>
  <c r="QWZ80" i="32" s="1"/>
  <c r="QXA82" i="32"/>
  <c r="QXB82" i="32"/>
  <c r="QXC82" i="32"/>
  <c r="QXD82" i="32"/>
  <c r="QXD80" i="32" s="1"/>
  <c r="QXE82" i="32"/>
  <c r="QXE80" i="32" s="1"/>
  <c r="QXF82" i="32"/>
  <c r="QXF80" i="32" s="1"/>
  <c r="QXG82" i="32"/>
  <c r="QXG80" i="32" s="1"/>
  <c r="QXH82" i="32"/>
  <c r="QXH80" i="32" s="1"/>
  <c r="QXI82" i="32"/>
  <c r="QXJ82" i="32"/>
  <c r="QXK82" i="32"/>
  <c r="QXL82" i="32"/>
  <c r="QXL80" i="32" s="1"/>
  <c r="QXM82" i="32"/>
  <c r="QXM80" i="32" s="1"/>
  <c r="QXN82" i="32"/>
  <c r="QXN80" i="32" s="1"/>
  <c r="QXO82" i="32"/>
  <c r="QXO80" i="32" s="1"/>
  <c r="QXP82" i="32"/>
  <c r="QXP80" i="32" s="1"/>
  <c r="QXQ82" i="32"/>
  <c r="QXR82" i="32"/>
  <c r="QXS82" i="32"/>
  <c r="QXT82" i="32"/>
  <c r="QXT80" i="32" s="1"/>
  <c r="QXU82" i="32"/>
  <c r="QXU80" i="32" s="1"/>
  <c r="QXV82" i="32"/>
  <c r="QXV80" i="32" s="1"/>
  <c r="QXW82" i="32"/>
  <c r="QXW80" i="32" s="1"/>
  <c r="QXX82" i="32"/>
  <c r="QXX80" i="32" s="1"/>
  <c r="QXY82" i="32"/>
  <c r="QXZ82" i="32"/>
  <c r="QYA82" i="32"/>
  <c r="QYB82" i="32"/>
  <c r="QYB80" i="32" s="1"/>
  <c r="QYC82" i="32"/>
  <c r="QYC80" i="32" s="1"/>
  <c r="QYD82" i="32"/>
  <c r="QYD80" i="32" s="1"/>
  <c r="QYE82" i="32"/>
  <c r="QYE80" i="32" s="1"/>
  <c r="QYF82" i="32"/>
  <c r="QYF80" i="32" s="1"/>
  <c r="QYG82" i="32"/>
  <c r="QYH82" i="32"/>
  <c r="QYI82" i="32"/>
  <c r="QYJ82" i="32"/>
  <c r="QYJ80" i="32" s="1"/>
  <c r="QYK82" i="32"/>
  <c r="QYK80" i="32" s="1"/>
  <c r="QYL82" i="32"/>
  <c r="QYL80" i="32" s="1"/>
  <c r="QYM82" i="32"/>
  <c r="QYM80" i="32" s="1"/>
  <c r="QYN82" i="32"/>
  <c r="QYN80" i="32" s="1"/>
  <c r="QYO82" i="32"/>
  <c r="QYP82" i="32"/>
  <c r="QYQ82" i="32"/>
  <c r="QYR82" i="32"/>
  <c r="QYR80" i="32" s="1"/>
  <c r="QYS82" i="32"/>
  <c r="QYS80" i="32" s="1"/>
  <c r="QYT82" i="32"/>
  <c r="QYT80" i="32" s="1"/>
  <c r="QYU82" i="32"/>
  <c r="QYU80" i="32" s="1"/>
  <c r="QYV82" i="32"/>
  <c r="QYV80" i="32" s="1"/>
  <c r="QYW82" i="32"/>
  <c r="QYX82" i="32"/>
  <c r="QYY82" i="32"/>
  <c r="QYZ82" i="32"/>
  <c r="QYZ80" i="32" s="1"/>
  <c r="QZA82" i="32"/>
  <c r="QZA80" i="32" s="1"/>
  <c r="QZB82" i="32"/>
  <c r="QZB80" i="32" s="1"/>
  <c r="QZC82" i="32"/>
  <c r="QZC80" i="32" s="1"/>
  <c r="QZD82" i="32"/>
  <c r="QZD80" i="32" s="1"/>
  <c r="QZE82" i="32"/>
  <c r="QZF82" i="32"/>
  <c r="QZG82" i="32"/>
  <c r="QZH82" i="32"/>
  <c r="QZH80" i="32" s="1"/>
  <c r="QZI82" i="32"/>
  <c r="QZI80" i="32" s="1"/>
  <c r="QZJ82" i="32"/>
  <c r="QZJ80" i="32" s="1"/>
  <c r="QZK82" i="32"/>
  <c r="QZK80" i="32" s="1"/>
  <c r="QZL82" i="32"/>
  <c r="QZL80" i="32" s="1"/>
  <c r="QZM82" i="32"/>
  <c r="QZN82" i="32"/>
  <c r="QZO82" i="32"/>
  <c r="QZP82" i="32"/>
  <c r="QZP80" i="32" s="1"/>
  <c r="QZQ82" i="32"/>
  <c r="QZQ80" i="32" s="1"/>
  <c r="QZR82" i="32"/>
  <c r="QZR80" i="32" s="1"/>
  <c r="QZS82" i="32"/>
  <c r="QZS80" i="32" s="1"/>
  <c r="QZT82" i="32"/>
  <c r="QZT80" i="32" s="1"/>
  <c r="QZU82" i="32"/>
  <c r="QZV82" i="32"/>
  <c r="QZW82" i="32"/>
  <c r="QZX82" i="32"/>
  <c r="QZX80" i="32" s="1"/>
  <c r="QZY82" i="32"/>
  <c r="QZY80" i="32" s="1"/>
  <c r="QZZ82" i="32"/>
  <c r="QZZ80" i="32" s="1"/>
  <c r="RAA82" i="32"/>
  <c r="RAA80" i="32" s="1"/>
  <c r="RAB82" i="32"/>
  <c r="RAB80" i="32" s="1"/>
  <c r="RAC82" i="32"/>
  <c r="RAD82" i="32"/>
  <c r="RAE82" i="32"/>
  <c r="RAF82" i="32"/>
  <c r="RAF80" i="32" s="1"/>
  <c r="RAG82" i="32"/>
  <c r="RAG80" i="32" s="1"/>
  <c r="RAH82" i="32"/>
  <c r="RAH80" i="32" s="1"/>
  <c r="RAI82" i="32"/>
  <c r="RAI80" i="32" s="1"/>
  <c r="RAJ82" i="32"/>
  <c r="RAJ80" i="32" s="1"/>
  <c r="RAK82" i="32"/>
  <c r="RAL82" i="32"/>
  <c r="RAM82" i="32"/>
  <c r="RAN82" i="32"/>
  <c r="RAN80" i="32" s="1"/>
  <c r="RAO82" i="32"/>
  <c r="RAO80" i="32" s="1"/>
  <c r="RAP82" i="32"/>
  <c r="RAP80" i="32" s="1"/>
  <c r="RAQ82" i="32"/>
  <c r="RAQ80" i="32" s="1"/>
  <c r="RAR82" i="32"/>
  <c r="RAR80" i="32" s="1"/>
  <c r="RAS82" i="32"/>
  <c r="RAT82" i="32"/>
  <c r="RAU82" i="32"/>
  <c r="RAV82" i="32"/>
  <c r="RAV80" i="32" s="1"/>
  <c r="RAW82" i="32"/>
  <c r="RAW80" i="32" s="1"/>
  <c r="RAX82" i="32"/>
  <c r="RAX80" i="32" s="1"/>
  <c r="RAY82" i="32"/>
  <c r="RAY80" i="32" s="1"/>
  <c r="RAZ82" i="32"/>
  <c r="RAZ80" i="32" s="1"/>
  <c r="RBA82" i="32"/>
  <c r="RBB82" i="32"/>
  <c r="RBC82" i="32"/>
  <c r="RBD82" i="32"/>
  <c r="RBD80" i="32" s="1"/>
  <c r="RBE82" i="32"/>
  <c r="RBE80" i="32" s="1"/>
  <c r="RBF82" i="32"/>
  <c r="RBF80" i="32" s="1"/>
  <c r="RBG82" i="32"/>
  <c r="RBG80" i="32" s="1"/>
  <c r="RBH82" i="32"/>
  <c r="RBH80" i="32" s="1"/>
  <c r="RBI82" i="32"/>
  <c r="RBJ82" i="32"/>
  <c r="RBK82" i="32"/>
  <c r="RBL82" i="32"/>
  <c r="RBL80" i="32" s="1"/>
  <c r="RBM82" i="32"/>
  <c r="RBM80" i="32" s="1"/>
  <c r="RBN82" i="32"/>
  <c r="RBN80" i="32" s="1"/>
  <c r="RBO82" i="32"/>
  <c r="RBO80" i="32" s="1"/>
  <c r="RBP82" i="32"/>
  <c r="RBP80" i="32" s="1"/>
  <c r="RBQ82" i="32"/>
  <c r="RBR82" i="32"/>
  <c r="RBS82" i="32"/>
  <c r="RBT82" i="32"/>
  <c r="RBT80" i="32" s="1"/>
  <c r="RBU82" i="32"/>
  <c r="RBU80" i="32" s="1"/>
  <c r="RBV82" i="32"/>
  <c r="RBV80" i="32" s="1"/>
  <c r="RBW82" i="32"/>
  <c r="RBW80" i="32" s="1"/>
  <c r="RBX82" i="32"/>
  <c r="RBX80" i="32" s="1"/>
  <c r="RBY82" i="32"/>
  <c r="RBZ82" i="32"/>
  <c r="RCA82" i="32"/>
  <c r="RCB82" i="32"/>
  <c r="RCB80" i="32" s="1"/>
  <c r="RCC82" i="32"/>
  <c r="RCC80" i="32" s="1"/>
  <c r="RCD82" i="32"/>
  <c r="RCD80" i="32" s="1"/>
  <c r="RCE82" i="32"/>
  <c r="RCE80" i="32" s="1"/>
  <c r="RCF82" i="32"/>
  <c r="RCF80" i="32" s="1"/>
  <c r="RCG82" i="32"/>
  <c r="RCH82" i="32"/>
  <c r="RCI82" i="32"/>
  <c r="RCJ82" i="32"/>
  <c r="RCJ80" i="32" s="1"/>
  <c r="RCK82" i="32"/>
  <c r="RCK80" i="32" s="1"/>
  <c r="RCL82" i="32"/>
  <c r="RCL80" i="32" s="1"/>
  <c r="RCM82" i="32"/>
  <c r="RCM80" i="32" s="1"/>
  <c r="RCN82" i="32"/>
  <c r="RCN80" i="32" s="1"/>
  <c r="RCO82" i="32"/>
  <c r="RCP82" i="32"/>
  <c r="RCQ82" i="32"/>
  <c r="RCR82" i="32"/>
  <c r="RCR80" i="32" s="1"/>
  <c r="RCS82" i="32"/>
  <c r="RCS80" i="32" s="1"/>
  <c r="RCT82" i="32"/>
  <c r="RCT80" i="32" s="1"/>
  <c r="RCU82" i="32"/>
  <c r="RCU80" i="32" s="1"/>
  <c r="RCV82" i="32"/>
  <c r="RCV80" i="32" s="1"/>
  <c r="RCW82" i="32"/>
  <c r="RCX82" i="32"/>
  <c r="RCY82" i="32"/>
  <c r="RCZ82" i="32"/>
  <c r="RCZ80" i="32" s="1"/>
  <c r="RDA82" i="32"/>
  <c r="RDA80" i="32" s="1"/>
  <c r="RDB82" i="32"/>
  <c r="RDB80" i="32" s="1"/>
  <c r="RDC82" i="32"/>
  <c r="RDC80" i="32" s="1"/>
  <c r="RDD82" i="32"/>
  <c r="RDD80" i="32" s="1"/>
  <c r="RDE82" i="32"/>
  <c r="RDF82" i="32"/>
  <c r="RDG82" i="32"/>
  <c r="RDH82" i="32"/>
  <c r="RDH80" i="32" s="1"/>
  <c r="RDI82" i="32"/>
  <c r="RDI80" i="32" s="1"/>
  <c r="RDJ82" i="32"/>
  <c r="RDJ80" i="32" s="1"/>
  <c r="RDK82" i="32"/>
  <c r="RDK80" i="32" s="1"/>
  <c r="RDL82" i="32"/>
  <c r="RDL80" i="32" s="1"/>
  <c r="RDM82" i="32"/>
  <c r="RDN82" i="32"/>
  <c r="RDO82" i="32"/>
  <c r="RDP82" i="32"/>
  <c r="RDP80" i="32" s="1"/>
  <c r="RDQ82" i="32"/>
  <c r="RDQ80" i="32" s="1"/>
  <c r="RDR82" i="32"/>
  <c r="RDR80" i="32" s="1"/>
  <c r="RDS82" i="32"/>
  <c r="RDS80" i="32" s="1"/>
  <c r="RDT82" i="32"/>
  <c r="RDT80" i="32" s="1"/>
  <c r="RDU82" i="32"/>
  <c r="RDV82" i="32"/>
  <c r="RDW82" i="32"/>
  <c r="RDX82" i="32"/>
  <c r="RDX80" i="32" s="1"/>
  <c r="RDY82" i="32"/>
  <c r="RDY80" i="32" s="1"/>
  <c r="RDZ82" i="32"/>
  <c r="RDZ80" i="32" s="1"/>
  <c r="REA82" i="32"/>
  <c r="REA80" i="32" s="1"/>
  <c r="REB82" i="32"/>
  <c r="REB80" i="32" s="1"/>
  <c r="REC82" i="32"/>
  <c r="RED82" i="32"/>
  <c r="REE82" i="32"/>
  <c r="REF82" i="32"/>
  <c r="REF80" i="32" s="1"/>
  <c r="REG82" i="32"/>
  <c r="REG80" i="32" s="1"/>
  <c r="REH82" i="32"/>
  <c r="REH80" i="32" s="1"/>
  <c r="REI82" i="32"/>
  <c r="REI80" i="32" s="1"/>
  <c r="REJ82" i="32"/>
  <c r="REJ80" i="32" s="1"/>
  <c r="REK82" i="32"/>
  <c r="REL82" i="32"/>
  <c r="REM82" i="32"/>
  <c r="REN82" i="32"/>
  <c r="REN80" i="32" s="1"/>
  <c r="REO82" i="32"/>
  <c r="REO80" i="32" s="1"/>
  <c r="REP82" i="32"/>
  <c r="REP80" i="32" s="1"/>
  <c r="REQ82" i="32"/>
  <c r="REQ80" i="32" s="1"/>
  <c r="RER82" i="32"/>
  <c r="RER80" i="32" s="1"/>
  <c r="RES82" i="32"/>
  <c r="RET82" i="32"/>
  <c r="REU82" i="32"/>
  <c r="REV82" i="32"/>
  <c r="REV80" i="32" s="1"/>
  <c r="REW82" i="32"/>
  <c r="REW80" i="32" s="1"/>
  <c r="REX82" i="32"/>
  <c r="REX80" i="32" s="1"/>
  <c r="REY82" i="32"/>
  <c r="REY80" i="32" s="1"/>
  <c r="REZ82" i="32"/>
  <c r="REZ80" i="32" s="1"/>
  <c r="RFA82" i="32"/>
  <c r="RFB82" i="32"/>
  <c r="RFC82" i="32"/>
  <c r="RFD82" i="32"/>
  <c r="RFD80" i="32" s="1"/>
  <c r="RFE82" i="32"/>
  <c r="RFE80" i="32" s="1"/>
  <c r="RFF82" i="32"/>
  <c r="RFF80" i="32" s="1"/>
  <c r="RFG82" i="32"/>
  <c r="RFG80" i="32" s="1"/>
  <c r="RFH82" i="32"/>
  <c r="RFH80" i="32" s="1"/>
  <c r="RFI82" i="32"/>
  <c r="RFJ82" i="32"/>
  <c r="RFK82" i="32"/>
  <c r="RFL82" i="32"/>
  <c r="RFL80" i="32" s="1"/>
  <c r="RFM82" i="32"/>
  <c r="RFM80" i="32" s="1"/>
  <c r="RFN82" i="32"/>
  <c r="RFN80" i="32" s="1"/>
  <c r="RFO82" i="32"/>
  <c r="RFO80" i="32" s="1"/>
  <c r="RFP82" i="32"/>
  <c r="RFP80" i="32" s="1"/>
  <c r="RFQ82" i="32"/>
  <c r="RFR82" i="32"/>
  <c r="RFS82" i="32"/>
  <c r="RFT82" i="32"/>
  <c r="RFT80" i="32" s="1"/>
  <c r="RFU82" i="32"/>
  <c r="RFU80" i="32" s="1"/>
  <c r="RFV82" i="32"/>
  <c r="RFV80" i="32" s="1"/>
  <c r="RFW82" i="32"/>
  <c r="RFW80" i="32" s="1"/>
  <c r="RFX82" i="32"/>
  <c r="RFX80" i="32" s="1"/>
  <c r="RFY82" i="32"/>
  <c r="RFZ82" i="32"/>
  <c r="RGA82" i="32"/>
  <c r="RGB82" i="32"/>
  <c r="RGB80" i="32" s="1"/>
  <c r="RGC82" i="32"/>
  <c r="RGC80" i="32" s="1"/>
  <c r="RGD82" i="32"/>
  <c r="RGD80" i="32" s="1"/>
  <c r="RGE82" i="32"/>
  <c r="RGE80" i="32" s="1"/>
  <c r="RGF82" i="32"/>
  <c r="RGF80" i="32" s="1"/>
  <c r="RGG82" i="32"/>
  <c r="RGH82" i="32"/>
  <c r="RGI82" i="32"/>
  <c r="RGJ82" i="32"/>
  <c r="RGJ80" i="32" s="1"/>
  <c r="RGK82" i="32"/>
  <c r="RGK80" i="32" s="1"/>
  <c r="RGL82" i="32"/>
  <c r="RGL80" i="32" s="1"/>
  <c r="RGM82" i="32"/>
  <c r="RGM80" i="32" s="1"/>
  <c r="RGN82" i="32"/>
  <c r="RGN80" i="32" s="1"/>
  <c r="RGO82" i="32"/>
  <c r="RGP82" i="32"/>
  <c r="RGQ82" i="32"/>
  <c r="RGR82" i="32"/>
  <c r="RGR80" i="32" s="1"/>
  <c r="RGS82" i="32"/>
  <c r="RGS80" i="32" s="1"/>
  <c r="RGT82" i="32"/>
  <c r="RGT80" i="32" s="1"/>
  <c r="RGU82" i="32"/>
  <c r="RGU80" i="32" s="1"/>
  <c r="RGV82" i="32"/>
  <c r="RGV80" i="32" s="1"/>
  <c r="RGW82" i="32"/>
  <c r="RGX82" i="32"/>
  <c r="RGY82" i="32"/>
  <c r="RGZ82" i="32"/>
  <c r="RGZ80" i="32" s="1"/>
  <c r="RHA82" i="32"/>
  <c r="RHA80" i="32" s="1"/>
  <c r="RHB82" i="32"/>
  <c r="RHB80" i="32" s="1"/>
  <c r="RHC82" i="32"/>
  <c r="RHC80" i="32" s="1"/>
  <c r="RHD82" i="32"/>
  <c r="RHD80" i="32" s="1"/>
  <c r="RHE82" i="32"/>
  <c r="RHF82" i="32"/>
  <c r="RHG82" i="32"/>
  <c r="RHH82" i="32"/>
  <c r="RHH80" i="32" s="1"/>
  <c r="RHI82" i="32"/>
  <c r="RHI80" i="32" s="1"/>
  <c r="RHJ82" i="32"/>
  <c r="RHJ80" i="32" s="1"/>
  <c r="RHK82" i="32"/>
  <c r="RHK80" i="32" s="1"/>
  <c r="RHL82" i="32"/>
  <c r="RHL80" i="32" s="1"/>
  <c r="RHM82" i="32"/>
  <c r="RHN82" i="32"/>
  <c r="RHO82" i="32"/>
  <c r="RHP82" i="32"/>
  <c r="RHP80" i="32" s="1"/>
  <c r="RHQ82" i="32"/>
  <c r="RHQ80" i="32" s="1"/>
  <c r="RHR82" i="32"/>
  <c r="RHR80" i="32" s="1"/>
  <c r="RHS82" i="32"/>
  <c r="RHS80" i="32" s="1"/>
  <c r="RHT82" i="32"/>
  <c r="RHT80" i="32" s="1"/>
  <c r="RHU82" i="32"/>
  <c r="RHV82" i="32"/>
  <c r="RHW82" i="32"/>
  <c r="RHX82" i="32"/>
  <c r="RHX80" i="32" s="1"/>
  <c r="RHY82" i="32"/>
  <c r="RHY80" i="32" s="1"/>
  <c r="RHZ82" i="32"/>
  <c r="RHZ80" i="32" s="1"/>
  <c r="RIA82" i="32"/>
  <c r="RIA80" i="32" s="1"/>
  <c r="RIB82" i="32"/>
  <c r="RIB80" i="32" s="1"/>
  <c r="RIC82" i="32"/>
  <c r="RID82" i="32"/>
  <c r="RIE82" i="32"/>
  <c r="RIF82" i="32"/>
  <c r="RIF80" i="32" s="1"/>
  <c r="RIG82" i="32"/>
  <c r="RIG80" i="32" s="1"/>
  <c r="RIH82" i="32"/>
  <c r="RIH80" i="32" s="1"/>
  <c r="RII82" i="32"/>
  <c r="RII80" i="32" s="1"/>
  <c r="RIJ82" i="32"/>
  <c r="RIJ80" i="32" s="1"/>
  <c r="RIK82" i="32"/>
  <c r="RIL82" i="32"/>
  <c r="RIM82" i="32"/>
  <c r="RIN82" i="32"/>
  <c r="RIN80" i="32" s="1"/>
  <c r="RIO82" i="32"/>
  <c r="RIO80" i="32" s="1"/>
  <c r="RIP82" i="32"/>
  <c r="RIP80" i="32" s="1"/>
  <c r="RIQ82" i="32"/>
  <c r="RIQ80" i="32" s="1"/>
  <c r="RIR82" i="32"/>
  <c r="RIR80" i="32" s="1"/>
  <c r="RIS82" i="32"/>
  <c r="RIT82" i="32"/>
  <c r="RIU82" i="32"/>
  <c r="RIV82" i="32"/>
  <c r="RIV80" i="32" s="1"/>
  <c r="RIW82" i="32"/>
  <c r="RIW80" i="32" s="1"/>
  <c r="RIX82" i="32"/>
  <c r="RIX80" i="32" s="1"/>
  <c r="RIY82" i="32"/>
  <c r="RIY80" i="32" s="1"/>
  <c r="RIZ82" i="32"/>
  <c r="RIZ80" i="32" s="1"/>
  <c r="RJA82" i="32"/>
  <c r="RJB82" i="32"/>
  <c r="RJC82" i="32"/>
  <c r="RJD82" i="32"/>
  <c r="RJD80" i="32" s="1"/>
  <c r="RJE82" i="32"/>
  <c r="RJE80" i="32" s="1"/>
  <c r="RJF82" i="32"/>
  <c r="RJF80" i="32" s="1"/>
  <c r="RJG82" i="32"/>
  <c r="RJG80" i="32" s="1"/>
  <c r="RJH82" i="32"/>
  <c r="RJH80" i="32" s="1"/>
  <c r="RJI82" i="32"/>
  <c r="RJJ82" i="32"/>
  <c r="RJK82" i="32"/>
  <c r="RJL82" i="32"/>
  <c r="RJL80" i="32" s="1"/>
  <c r="RJM82" i="32"/>
  <c r="RJM80" i="32" s="1"/>
  <c r="RJN82" i="32"/>
  <c r="RJN80" i="32" s="1"/>
  <c r="RJO82" i="32"/>
  <c r="RJO80" i="32" s="1"/>
  <c r="RJP82" i="32"/>
  <c r="RJP80" i="32" s="1"/>
  <c r="RJQ82" i="32"/>
  <c r="RJR82" i="32"/>
  <c r="RJS82" i="32"/>
  <c r="RJT82" i="32"/>
  <c r="RJT80" i="32" s="1"/>
  <c r="RJU82" i="32"/>
  <c r="RJU80" i="32" s="1"/>
  <c r="RJV82" i="32"/>
  <c r="RJV80" i="32" s="1"/>
  <c r="RJW82" i="32"/>
  <c r="RJW80" i="32" s="1"/>
  <c r="RJX82" i="32"/>
  <c r="RJX80" i="32" s="1"/>
  <c r="RJY82" i="32"/>
  <c r="RJZ82" i="32"/>
  <c r="RKA82" i="32"/>
  <c r="RKB82" i="32"/>
  <c r="RKB80" i="32" s="1"/>
  <c r="RKC82" i="32"/>
  <c r="RKC80" i="32" s="1"/>
  <c r="RKD82" i="32"/>
  <c r="RKD80" i="32" s="1"/>
  <c r="RKE82" i="32"/>
  <c r="RKE80" i="32" s="1"/>
  <c r="RKF82" i="32"/>
  <c r="RKF80" i="32" s="1"/>
  <c r="RKG82" i="32"/>
  <c r="RKH82" i="32"/>
  <c r="RKI82" i="32"/>
  <c r="RKJ82" i="32"/>
  <c r="RKJ80" i="32" s="1"/>
  <c r="RKK82" i="32"/>
  <c r="RKK80" i="32" s="1"/>
  <c r="RKL82" i="32"/>
  <c r="RKL80" i="32" s="1"/>
  <c r="RKM82" i="32"/>
  <c r="RKM80" i="32" s="1"/>
  <c r="RKN82" i="32"/>
  <c r="RKN80" i="32" s="1"/>
  <c r="RKO82" i="32"/>
  <c r="RKP82" i="32"/>
  <c r="RKQ82" i="32"/>
  <c r="RKR82" i="32"/>
  <c r="RKR80" i="32" s="1"/>
  <c r="RKS82" i="32"/>
  <c r="RKS80" i="32" s="1"/>
  <c r="RKT82" i="32"/>
  <c r="RKT80" i="32" s="1"/>
  <c r="RKU82" i="32"/>
  <c r="RKU80" i="32" s="1"/>
  <c r="RKV82" i="32"/>
  <c r="RKV80" i="32" s="1"/>
  <c r="RKW82" i="32"/>
  <c r="RKX82" i="32"/>
  <c r="RKY82" i="32"/>
  <c r="RKZ82" i="32"/>
  <c r="RKZ80" i="32" s="1"/>
  <c r="RLA82" i="32"/>
  <c r="RLA80" i="32" s="1"/>
  <c r="RLB82" i="32"/>
  <c r="RLB80" i="32" s="1"/>
  <c r="RLC82" i="32"/>
  <c r="RLC80" i="32" s="1"/>
  <c r="RLD82" i="32"/>
  <c r="RLD80" i="32" s="1"/>
  <c r="RLE82" i="32"/>
  <c r="RLF82" i="32"/>
  <c r="RLG82" i="32"/>
  <c r="RLH82" i="32"/>
  <c r="RLH80" i="32" s="1"/>
  <c r="RLI82" i="32"/>
  <c r="RLI80" i="32" s="1"/>
  <c r="RLJ82" i="32"/>
  <c r="RLJ80" i="32" s="1"/>
  <c r="RLK82" i="32"/>
  <c r="RLK80" i="32" s="1"/>
  <c r="RLL82" i="32"/>
  <c r="RLL80" i="32" s="1"/>
  <c r="RLM82" i="32"/>
  <c r="RLN82" i="32"/>
  <c r="RLO82" i="32"/>
  <c r="RLP82" i="32"/>
  <c r="RLP80" i="32" s="1"/>
  <c r="RLQ82" i="32"/>
  <c r="RLQ80" i="32" s="1"/>
  <c r="RLR82" i="32"/>
  <c r="RLR80" i="32" s="1"/>
  <c r="RLS82" i="32"/>
  <c r="RLS80" i="32" s="1"/>
  <c r="RLT82" i="32"/>
  <c r="RLT80" i="32" s="1"/>
  <c r="RLU82" i="32"/>
  <c r="RLV82" i="32"/>
  <c r="RLW82" i="32"/>
  <c r="RLX82" i="32"/>
  <c r="RLX80" i="32" s="1"/>
  <c r="RLY82" i="32"/>
  <c r="RLY80" i="32" s="1"/>
  <c r="RLZ82" i="32"/>
  <c r="RLZ80" i="32" s="1"/>
  <c r="RMA82" i="32"/>
  <c r="RMA80" i="32" s="1"/>
  <c r="RMB82" i="32"/>
  <c r="RMB80" i="32" s="1"/>
  <c r="RMC82" i="32"/>
  <c r="RMD82" i="32"/>
  <c r="RME82" i="32"/>
  <c r="RMF82" i="32"/>
  <c r="RMF80" i="32" s="1"/>
  <c r="RMG82" i="32"/>
  <c r="RMG80" i="32" s="1"/>
  <c r="RMH82" i="32"/>
  <c r="RMH80" i="32" s="1"/>
  <c r="RMI82" i="32"/>
  <c r="RMI80" i="32" s="1"/>
  <c r="RMJ82" i="32"/>
  <c r="RMJ80" i="32" s="1"/>
  <c r="RMK82" i="32"/>
  <c r="RML82" i="32"/>
  <c r="RMM82" i="32"/>
  <c r="RMN82" i="32"/>
  <c r="RMN80" i="32" s="1"/>
  <c r="RMO82" i="32"/>
  <c r="RMO80" i="32" s="1"/>
  <c r="RMP82" i="32"/>
  <c r="RMP80" i="32" s="1"/>
  <c r="RMQ82" i="32"/>
  <c r="RMQ80" i="32" s="1"/>
  <c r="RMR82" i="32"/>
  <c r="RMR80" i="32" s="1"/>
  <c r="RMS82" i="32"/>
  <c r="RMT82" i="32"/>
  <c r="RMU82" i="32"/>
  <c r="RMV82" i="32"/>
  <c r="RMV80" i="32" s="1"/>
  <c r="RMW82" i="32"/>
  <c r="RMW80" i="32" s="1"/>
  <c r="RMX82" i="32"/>
  <c r="RMX80" i="32" s="1"/>
  <c r="RMY82" i="32"/>
  <c r="RMY80" i="32" s="1"/>
  <c r="RMZ82" i="32"/>
  <c r="RMZ80" i="32" s="1"/>
  <c r="RNA82" i="32"/>
  <c r="RNB82" i="32"/>
  <c r="RNC82" i="32"/>
  <c r="RND82" i="32"/>
  <c r="RND80" i="32" s="1"/>
  <c r="RNE82" i="32"/>
  <c r="RNE80" i="32" s="1"/>
  <c r="RNF82" i="32"/>
  <c r="RNF80" i="32" s="1"/>
  <c r="RNG82" i="32"/>
  <c r="RNG80" i="32" s="1"/>
  <c r="RNH82" i="32"/>
  <c r="RNH80" i="32" s="1"/>
  <c r="RNI82" i="32"/>
  <c r="RNJ82" i="32"/>
  <c r="RNK82" i="32"/>
  <c r="RNL82" i="32"/>
  <c r="RNL80" i="32" s="1"/>
  <c r="RNM82" i="32"/>
  <c r="RNM80" i="32" s="1"/>
  <c r="RNN82" i="32"/>
  <c r="RNN80" i="32" s="1"/>
  <c r="RNO82" i="32"/>
  <c r="RNO80" i="32" s="1"/>
  <c r="RNP82" i="32"/>
  <c r="RNP80" i="32" s="1"/>
  <c r="RNQ82" i="32"/>
  <c r="RNR82" i="32"/>
  <c r="RNS82" i="32"/>
  <c r="RNT82" i="32"/>
  <c r="RNT80" i="32" s="1"/>
  <c r="RNU82" i="32"/>
  <c r="RNU80" i="32" s="1"/>
  <c r="RNV82" i="32"/>
  <c r="RNV80" i="32" s="1"/>
  <c r="RNW82" i="32"/>
  <c r="RNW80" i="32" s="1"/>
  <c r="RNX82" i="32"/>
  <c r="RNX80" i="32" s="1"/>
  <c r="RNY82" i="32"/>
  <c r="RNZ82" i="32"/>
  <c r="ROA82" i="32"/>
  <c r="ROB82" i="32"/>
  <c r="ROB80" i="32" s="1"/>
  <c r="ROC82" i="32"/>
  <c r="ROC80" i="32" s="1"/>
  <c r="ROD82" i="32"/>
  <c r="ROD80" i="32" s="1"/>
  <c r="ROE82" i="32"/>
  <c r="ROE80" i="32" s="1"/>
  <c r="ROF82" i="32"/>
  <c r="ROF80" i="32" s="1"/>
  <c r="ROG82" i="32"/>
  <c r="ROH82" i="32"/>
  <c r="ROI82" i="32"/>
  <c r="ROJ82" i="32"/>
  <c r="ROJ80" i="32" s="1"/>
  <c r="ROK82" i="32"/>
  <c r="ROK80" i="32" s="1"/>
  <c r="ROL82" i="32"/>
  <c r="ROL80" i="32" s="1"/>
  <c r="ROM82" i="32"/>
  <c r="ROM80" i="32" s="1"/>
  <c r="RON82" i="32"/>
  <c r="RON80" i="32" s="1"/>
  <c r="ROO82" i="32"/>
  <c r="ROP82" i="32"/>
  <c r="ROQ82" i="32"/>
  <c r="ROR82" i="32"/>
  <c r="ROR80" i="32" s="1"/>
  <c r="ROS82" i="32"/>
  <c r="ROS80" i="32" s="1"/>
  <c r="ROT82" i="32"/>
  <c r="ROT80" i="32" s="1"/>
  <c r="ROU82" i="32"/>
  <c r="ROU80" i="32" s="1"/>
  <c r="ROV82" i="32"/>
  <c r="ROV80" i="32" s="1"/>
  <c r="ROW82" i="32"/>
  <c r="ROX82" i="32"/>
  <c r="ROY82" i="32"/>
  <c r="ROZ82" i="32"/>
  <c r="ROZ80" i="32" s="1"/>
  <c r="RPA82" i="32"/>
  <c r="RPA80" i="32" s="1"/>
  <c r="RPB82" i="32"/>
  <c r="RPB80" i="32" s="1"/>
  <c r="RPC82" i="32"/>
  <c r="RPC80" i="32" s="1"/>
  <c r="RPD82" i="32"/>
  <c r="RPD80" i="32" s="1"/>
  <c r="RPE82" i="32"/>
  <c r="RPF82" i="32"/>
  <c r="RPG82" i="32"/>
  <c r="RPH82" i="32"/>
  <c r="RPH80" i="32" s="1"/>
  <c r="RPI82" i="32"/>
  <c r="RPI80" i="32" s="1"/>
  <c r="RPJ82" i="32"/>
  <c r="RPJ80" i="32" s="1"/>
  <c r="RPK82" i="32"/>
  <c r="RPK80" i="32" s="1"/>
  <c r="RPL82" i="32"/>
  <c r="RPL80" i="32" s="1"/>
  <c r="RPM82" i="32"/>
  <c r="RPN82" i="32"/>
  <c r="RPO82" i="32"/>
  <c r="RPP82" i="32"/>
  <c r="RPP80" i="32" s="1"/>
  <c r="RPQ82" i="32"/>
  <c r="RPQ80" i="32" s="1"/>
  <c r="RPR82" i="32"/>
  <c r="RPR80" i="32" s="1"/>
  <c r="RPS82" i="32"/>
  <c r="RPS80" i="32" s="1"/>
  <c r="RPT82" i="32"/>
  <c r="RPT80" i="32" s="1"/>
  <c r="RPU82" i="32"/>
  <c r="RPV82" i="32"/>
  <c r="RPW82" i="32"/>
  <c r="RPX82" i="32"/>
  <c r="RPX80" i="32" s="1"/>
  <c r="RPY82" i="32"/>
  <c r="RPY80" i="32" s="1"/>
  <c r="RPZ82" i="32"/>
  <c r="RPZ80" i="32" s="1"/>
  <c r="RQA82" i="32"/>
  <c r="RQA80" i="32" s="1"/>
  <c r="RQB82" i="32"/>
  <c r="RQB80" i="32" s="1"/>
  <c r="RQC82" i="32"/>
  <c r="RQD82" i="32"/>
  <c r="RQE82" i="32"/>
  <c r="RQF82" i="32"/>
  <c r="RQF80" i="32" s="1"/>
  <c r="RQG82" i="32"/>
  <c r="RQG80" i="32" s="1"/>
  <c r="RQH82" i="32"/>
  <c r="RQH80" i="32" s="1"/>
  <c r="RQI82" i="32"/>
  <c r="RQI80" i="32" s="1"/>
  <c r="RQJ82" i="32"/>
  <c r="RQJ80" i="32" s="1"/>
  <c r="RQK82" i="32"/>
  <c r="RQL82" i="32"/>
  <c r="RQM82" i="32"/>
  <c r="RQN82" i="32"/>
  <c r="RQN80" i="32" s="1"/>
  <c r="RQO82" i="32"/>
  <c r="RQO80" i="32" s="1"/>
  <c r="RQP82" i="32"/>
  <c r="RQP80" i="32" s="1"/>
  <c r="RQQ82" i="32"/>
  <c r="RQQ80" i="32" s="1"/>
  <c r="RQR82" i="32"/>
  <c r="RQR80" i="32" s="1"/>
  <c r="RQS82" i="32"/>
  <c r="RQT82" i="32"/>
  <c r="RQU82" i="32"/>
  <c r="RQV82" i="32"/>
  <c r="RQV80" i="32" s="1"/>
  <c r="RQW82" i="32"/>
  <c r="RQW80" i="32" s="1"/>
  <c r="RQX82" i="32"/>
  <c r="RQX80" i="32" s="1"/>
  <c r="RQY82" i="32"/>
  <c r="RQY80" i="32" s="1"/>
  <c r="RQZ82" i="32"/>
  <c r="RQZ80" i="32" s="1"/>
  <c r="RRA82" i="32"/>
  <c r="RRB82" i="32"/>
  <c r="RRC82" i="32"/>
  <c r="RRD82" i="32"/>
  <c r="RRD80" i="32" s="1"/>
  <c r="RRE82" i="32"/>
  <c r="RRE80" i="32" s="1"/>
  <c r="RRF82" i="32"/>
  <c r="RRF80" i="32" s="1"/>
  <c r="RRG82" i="32"/>
  <c r="RRG80" i="32" s="1"/>
  <c r="RRH82" i="32"/>
  <c r="RRH80" i="32" s="1"/>
  <c r="RRI82" i="32"/>
  <c r="RRJ82" i="32"/>
  <c r="RRK82" i="32"/>
  <c r="RRL82" i="32"/>
  <c r="RRL80" i="32" s="1"/>
  <c r="RRM82" i="32"/>
  <c r="RRM80" i="32" s="1"/>
  <c r="RRN82" i="32"/>
  <c r="RRN80" i="32" s="1"/>
  <c r="RRO82" i="32"/>
  <c r="RRO80" i="32" s="1"/>
  <c r="RRP82" i="32"/>
  <c r="RRP80" i="32" s="1"/>
  <c r="RRQ82" i="32"/>
  <c r="RRR82" i="32"/>
  <c r="RRS82" i="32"/>
  <c r="RRT82" i="32"/>
  <c r="RRT80" i="32" s="1"/>
  <c r="RRU82" i="32"/>
  <c r="RRU80" i="32" s="1"/>
  <c r="RRV82" i="32"/>
  <c r="RRV80" i="32" s="1"/>
  <c r="RRW82" i="32"/>
  <c r="RRW80" i="32" s="1"/>
  <c r="RRX82" i="32"/>
  <c r="RRX80" i="32" s="1"/>
  <c r="RRY82" i="32"/>
  <c r="RRZ82" i="32"/>
  <c r="RSA82" i="32"/>
  <c r="RSB82" i="32"/>
  <c r="RSB80" i="32" s="1"/>
  <c r="RSC82" i="32"/>
  <c r="RSC80" i="32" s="1"/>
  <c r="RSD82" i="32"/>
  <c r="RSD80" i="32" s="1"/>
  <c r="RSE82" i="32"/>
  <c r="RSE80" i="32" s="1"/>
  <c r="RSF82" i="32"/>
  <c r="RSF80" i="32" s="1"/>
  <c r="RSG82" i="32"/>
  <c r="RSH82" i="32"/>
  <c r="RSI82" i="32"/>
  <c r="RSJ82" i="32"/>
  <c r="RSJ80" i="32" s="1"/>
  <c r="RSK82" i="32"/>
  <c r="RSK80" i="32" s="1"/>
  <c r="RSL82" i="32"/>
  <c r="RSL80" i="32" s="1"/>
  <c r="RSM82" i="32"/>
  <c r="RSM80" i="32" s="1"/>
  <c r="RSN82" i="32"/>
  <c r="RSN80" i="32" s="1"/>
  <c r="RSO82" i="32"/>
  <c r="RSP82" i="32"/>
  <c r="RSQ82" i="32"/>
  <c r="RSR82" i="32"/>
  <c r="RSR80" i="32" s="1"/>
  <c r="RSS82" i="32"/>
  <c r="RSS80" i="32" s="1"/>
  <c r="RST82" i="32"/>
  <c r="RST80" i="32" s="1"/>
  <c r="RSU82" i="32"/>
  <c r="RSU80" i="32" s="1"/>
  <c r="RSV82" i="32"/>
  <c r="RSV80" i="32" s="1"/>
  <c r="RSW82" i="32"/>
  <c r="RSX82" i="32"/>
  <c r="RSY82" i="32"/>
  <c r="RSZ82" i="32"/>
  <c r="RSZ80" i="32" s="1"/>
  <c r="RTA82" i="32"/>
  <c r="RTA80" i="32" s="1"/>
  <c r="RTB82" i="32"/>
  <c r="RTB80" i="32" s="1"/>
  <c r="RTC82" i="32"/>
  <c r="RTC80" i="32" s="1"/>
  <c r="RTD82" i="32"/>
  <c r="RTD80" i="32" s="1"/>
  <c r="RTE82" i="32"/>
  <c r="RTF82" i="32"/>
  <c r="RTG82" i="32"/>
  <c r="RTH82" i="32"/>
  <c r="RTH80" i="32" s="1"/>
  <c r="RTI82" i="32"/>
  <c r="RTI80" i="32" s="1"/>
  <c r="RTJ82" i="32"/>
  <c r="RTJ80" i="32" s="1"/>
  <c r="RTK82" i="32"/>
  <c r="RTK80" i="32" s="1"/>
  <c r="RTL82" i="32"/>
  <c r="RTL80" i="32" s="1"/>
  <c r="RTM82" i="32"/>
  <c r="RTN82" i="32"/>
  <c r="RTO82" i="32"/>
  <c r="RTP82" i="32"/>
  <c r="RTP80" i="32" s="1"/>
  <c r="RTQ82" i="32"/>
  <c r="RTQ80" i="32" s="1"/>
  <c r="RTR82" i="32"/>
  <c r="RTR80" i="32" s="1"/>
  <c r="RTS82" i="32"/>
  <c r="RTS80" i="32" s="1"/>
  <c r="RTT82" i="32"/>
  <c r="RTT80" i="32" s="1"/>
  <c r="RTU82" i="32"/>
  <c r="RTV82" i="32"/>
  <c r="RTW82" i="32"/>
  <c r="RTX82" i="32"/>
  <c r="RTX80" i="32" s="1"/>
  <c r="RTY82" i="32"/>
  <c r="RTY80" i="32" s="1"/>
  <c r="RTZ82" i="32"/>
  <c r="RTZ80" i="32" s="1"/>
  <c r="RUA82" i="32"/>
  <c r="RUA80" i="32" s="1"/>
  <c r="RUB82" i="32"/>
  <c r="RUB80" i="32" s="1"/>
  <c r="RUC82" i="32"/>
  <c r="RUD82" i="32"/>
  <c r="RUE82" i="32"/>
  <c r="RUF82" i="32"/>
  <c r="RUF80" i="32" s="1"/>
  <c r="RUG82" i="32"/>
  <c r="RUG80" i="32" s="1"/>
  <c r="RUH82" i="32"/>
  <c r="RUH80" i="32" s="1"/>
  <c r="RUI82" i="32"/>
  <c r="RUI80" i="32" s="1"/>
  <c r="RUJ82" i="32"/>
  <c r="RUJ80" i="32" s="1"/>
  <c r="RUK82" i="32"/>
  <c r="RUL82" i="32"/>
  <c r="RUM82" i="32"/>
  <c r="RUN82" i="32"/>
  <c r="RUN80" i="32" s="1"/>
  <c r="RUO82" i="32"/>
  <c r="RUO80" i="32" s="1"/>
  <c r="RUP82" i="32"/>
  <c r="RUP80" i="32" s="1"/>
  <c r="RUQ82" i="32"/>
  <c r="RUQ80" i="32" s="1"/>
  <c r="RUR82" i="32"/>
  <c r="RUR80" i="32" s="1"/>
  <c r="RUS82" i="32"/>
  <c r="RUT82" i="32"/>
  <c r="RUU82" i="32"/>
  <c r="RUV82" i="32"/>
  <c r="RUV80" i="32" s="1"/>
  <c r="RUW82" i="32"/>
  <c r="RUW80" i="32" s="1"/>
  <c r="RUX82" i="32"/>
  <c r="RUX80" i="32" s="1"/>
  <c r="RUY82" i="32"/>
  <c r="RUY80" i="32" s="1"/>
  <c r="RUZ82" i="32"/>
  <c r="RUZ80" i="32" s="1"/>
  <c r="RVA82" i="32"/>
  <c r="RVB82" i="32"/>
  <c r="RVC82" i="32"/>
  <c r="RVD82" i="32"/>
  <c r="RVD80" i="32" s="1"/>
  <c r="RVE82" i="32"/>
  <c r="RVE80" i="32" s="1"/>
  <c r="RVF82" i="32"/>
  <c r="RVF80" i="32" s="1"/>
  <c r="RVG82" i="32"/>
  <c r="RVG80" i="32" s="1"/>
  <c r="RVH82" i="32"/>
  <c r="RVH80" i="32" s="1"/>
  <c r="RVI82" i="32"/>
  <c r="RVJ82" i="32"/>
  <c r="RVK82" i="32"/>
  <c r="RVL82" i="32"/>
  <c r="RVL80" i="32" s="1"/>
  <c r="RVM82" i="32"/>
  <c r="RVM80" i="32" s="1"/>
  <c r="RVN82" i="32"/>
  <c r="RVN80" i="32" s="1"/>
  <c r="RVO82" i="32"/>
  <c r="RVO80" i="32" s="1"/>
  <c r="RVP82" i="32"/>
  <c r="RVP80" i="32" s="1"/>
  <c r="RVQ82" i="32"/>
  <c r="RVR82" i="32"/>
  <c r="RVS82" i="32"/>
  <c r="RVT82" i="32"/>
  <c r="RVT80" i="32" s="1"/>
  <c r="RVU82" i="32"/>
  <c r="RVU80" i="32" s="1"/>
  <c r="RVV82" i="32"/>
  <c r="RVV80" i="32" s="1"/>
  <c r="RVW82" i="32"/>
  <c r="RVW80" i="32" s="1"/>
  <c r="RVX82" i="32"/>
  <c r="RVX80" i="32" s="1"/>
  <c r="RVY82" i="32"/>
  <c r="RVZ82" i="32"/>
  <c r="RWA82" i="32"/>
  <c r="RWB82" i="32"/>
  <c r="RWB80" i="32" s="1"/>
  <c r="RWC82" i="32"/>
  <c r="RWC80" i="32" s="1"/>
  <c r="RWD82" i="32"/>
  <c r="RWD80" i="32" s="1"/>
  <c r="RWE82" i="32"/>
  <c r="RWE80" i="32" s="1"/>
  <c r="RWF82" i="32"/>
  <c r="RWF80" i="32" s="1"/>
  <c r="RWG82" i="32"/>
  <c r="RWH82" i="32"/>
  <c r="RWI82" i="32"/>
  <c r="RWJ82" i="32"/>
  <c r="RWJ80" i="32" s="1"/>
  <c r="RWK82" i="32"/>
  <c r="RWK80" i="32" s="1"/>
  <c r="RWL82" i="32"/>
  <c r="RWL80" i="32" s="1"/>
  <c r="RWM82" i="32"/>
  <c r="RWM80" i="32" s="1"/>
  <c r="RWN82" i="32"/>
  <c r="RWN80" i="32" s="1"/>
  <c r="RWO82" i="32"/>
  <c r="RWP82" i="32"/>
  <c r="RWQ82" i="32"/>
  <c r="RWR82" i="32"/>
  <c r="RWR80" i="32" s="1"/>
  <c r="RWS82" i="32"/>
  <c r="RWS80" i="32" s="1"/>
  <c r="RWT82" i="32"/>
  <c r="RWT80" i="32" s="1"/>
  <c r="RWU82" i="32"/>
  <c r="RWU80" i="32" s="1"/>
  <c r="RWV82" i="32"/>
  <c r="RWV80" i="32" s="1"/>
  <c r="RWW82" i="32"/>
  <c r="RWX82" i="32"/>
  <c r="RWY82" i="32"/>
  <c r="RWZ82" i="32"/>
  <c r="RWZ80" i="32" s="1"/>
  <c r="RXA82" i="32"/>
  <c r="RXA80" i="32" s="1"/>
  <c r="RXB82" i="32"/>
  <c r="RXB80" i="32" s="1"/>
  <c r="RXC82" i="32"/>
  <c r="RXC80" i="32" s="1"/>
  <c r="RXD82" i="32"/>
  <c r="RXD80" i="32" s="1"/>
  <c r="RXE82" i="32"/>
  <c r="RXF82" i="32"/>
  <c r="RXG82" i="32"/>
  <c r="RXH82" i="32"/>
  <c r="RXH80" i="32" s="1"/>
  <c r="RXI82" i="32"/>
  <c r="RXI80" i="32" s="1"/>
  <c r="RXJ82" i="32"/>
  <c r="RXJ80" i="32" s="1"/>
  <c r="RXK82" i="32"/>
  <c r="RXK80" i="32" s="1"/>
  <c r="RXL82" i="32"/>
  <c r="RXL80" i="32" s="1"/>
  <c r="RXM82" i="32"/>
  <c r="RXN82" i="32"/>
  <c r="RXO82" i="32"/>
  <c r="RXP82" i="32"/>
  <c r="RXP80" i="32" s="1"/>
  <c r="RXQ82" i="32"/>
  <c r="RXQ80" i="32" s="1"/>
  <c r="RXR82" i="32"/>
  <c r="RXR80" i="32" s="1"/>
  <c r="RXS82" i="32"/>
  <c r="RXS80" i="32" s="1"/>
  <c r="RXT82" i="32"/>
  <c r="RXT80" i="32" s="1"/>
  <c r="RXU82" i="32"/>
  <c r="RXV82" i="32"/>
  <c r="RXW82" i="32"/>
  <c r="RXX82" i="32"/>
  <c r="RXX80" i="32" s="1"/>
  <c r="RXY82" i="32"/>
  <c r="RXY80" i="32" s="1"/>
  <c r="RXZ82" i="32"/>
  <c r="RXZ80" i="32" s="1"/>
  <c r="RYA82" i="32"/>
  <c r="RYA80" i="32" s="1"/>
  <c r="RYB82" i="32"/>
  <c r="RYB80" i="32" s="1"/>
  <c r="RYC82" i="32"/>
  <c r="RYD82" i="32"/>
  <c r="RYE82" i="32"/>
  <c r="RYF82" i="32"/>
  <c r="RYF80" i="32" s="1"/>
  <c r="RYG82" i="32"/>
  <c r="RYG80" i="32" s="1"/>
  <c r="RYH82" i="32"/>
  <c r="RYH80" i="32" s="1"/>
  <c r="RYI82" i="32"/>
  <c r="RYI80" i="32" s="1"/>
  <c r="RYJ82" i="32"/>
  <c r="RYJ80" i="32" s="1"/>
  <c r="RYK82" i="32"/>
  <c r="RYL82" i="32"/>
  <c r="RYM82" i="32"/>
  <c r="RYN82" i="32"/>
  <c r="RYN80" i="32" s="1"/>
  <c r="RYO82" i="32"/>
  <c r="RYO80" i="32" s="1"/>
  <c r="RYP82" i="32"/>
  <c r="RYP80" i="32" s="1"/>
  <c r="RYQ82" i="32"/>
  <c r="RYQ80" i="32" s="1"/>
  <c r="RYR82" i="32"/>
  <c r="RYR80" i="32" s="1"/>
  <c r="RYS82" i="32"/>
  <c r="RYT82" i="32"/>
  <c r="RYU82" i="32"/>
  <c r="RYV82" i="32"/>
  <c r="RYV80" i="32" s="1"/>
  <c r="RYW82" i="32"/>
  <c r="RYW80" i="32" s="1"/>
  <c r="RYX82" i="32"/>
  <c r="RYX80" i="32" s="1"/>
  <c r="RYY82" i="32"/>
  <c r="RYY80" i="32" s="1"/>
  <c r="RYZ82" i="32"/>
  <c r="RYZ80" i="32" s="1"/>
  <c r="RZA82" i="32"/>
  <c r="RZB82" i="32"/>
  <c r="RZC82" i="32"/>
  <c r="RZD82" i="32"/>
  <c r="RZD80" i="32" s="1"/>
  <c r="RZE82" i="32"/>
  <c r="RZE80" i="32" s="1"/>
  <c r="RZF82" i="32"/>
  <c r="RZF80" i="32" s="1"/>
  <c r="RZG82" i="32"/>
  <c r="RZG80" i="32" s="1"/>
  <c r="RZH82" i="32"/>
  <c r="RZH80" i="32" s="1"/>
  <c r="RZI82" i="32"/>
  <c r="RZJ82" i="32"/>
  <c r="RZK82" i="32"/>
  <c r="RZL82" i="32"/>
  <c r="RZL80" i="32" s="1"/>
  <c r="RZM82" i="32"/>
  <c r="RZM80" i="32" s="1"/>
  <c r="RZN82" i="32"/>
  <c r="RZN80" i="32" s="1"/>
  <c r="RZO82" i="32"/>
  <c r="RZO80" i="32" s="1"/>
  <c r="RZP82" i="32"/>
  <c r="RZP80" i="32" s="1"/>
  <c r="RZQ82" i="32"/>
  <c r="RZR82" i="32"/>
  <c r="RZS82" i="32"/>
  <c r="RZT82" i="32"/>
  <c r="RZT80" i="32" s="1"/>
  <c r="RZU82" i="32"/>
  <c r="RZU80" i="32" s="1"/>
  <c r="RZV82" i="32"/>
  <c r="RZV80" i="32" s="1"/>
  <c r="RZW82" i="32"/>
  <c r="RZW80" i="32" s="1"/>
  <c r="RZX82" i="32"/>
  <c r="RZX80" i="32" s="1"/>
  <c r="RZY82" i="32"/>
  <c r="RZZ82" i="32"/>
  <c r="SAA82" i="32"/>
  <c r="SAB82" i="32"/>
  <c r="SAB80" i="32" s="1"/>
  <c r="SAC82" i="32"/>
  <c r="SAC80" i="32" s="1"/>
  <c r="SAD82" i="32"/>
  <c r="SAD80" i="32" s="1"/>
  <c r="SAE82" i="32"/>
  <c r="SAE80" i="32" s="1"/>
  <c r="SAF82" i="32"/>
  <c r="SAF80" i="32" s="1"/>
  <c r="SAG82" i="32"/>
  <c r="SAH82" i="32"/>
  <c r="SAI82" i="32"/>
  <c r="SAJ82" i="32"/>
  <c r="SAJ80" i="32" s="1"/>
  <c r="SAK82" i="32"/>
  <c r="SAK80" i="32" s="1"/>
  <c r="SAL82" i="32"/>
  <c r="SAL80" i="32" s="1"/>
  <c r="SAM82" i="32"/>
  <c r="SAM80" i="32" s="1"/>
  <c r="SAN82" i="32"/>
  <c r="SAN80" i="32" s="1"/>
  <c r="SAO82" i="32"/>
  <c r="SAP82" i="32"/>
  <c r="SAQ82" i="32"/>
  <c r="SAR82" i="32"/>
  <c r="SAR80" i="32" s="1"/>
  <c r="SAS82" i="32"/>
  <c r="SAS80" i="32" s="1"/>
  <c r="SAT82" i="32"/>
  <c r="SAT80" i="32" s="1"/>
  <c r="SAU82" i="32"/>
  <c r="SAU80" i="32" s="1"/>
  <c r="SAV82" i="32"/>
  <c r="SAV80" i="32" s="1"/>
  <c r="SAW82" i="32"/>
  <c r="SAX82" i="32"/>
  <c r="SAY82" i="32"/>
  <c r="SAZ82" i="32"/>
  <c r="SAZ80" i="32" s="1"/>
  <c r="SBA82" i="32"/>
  <c r="SBA80" i="32" s="1"/>
  <c r="SBB82" i="32"/>
  <c r="SBB80" i="32" s="1"/>
  <c r="SBC82" i="32"/>
  <c r="SBC80" i="32" s="1"/>
  <c r="SBD82" i="32"/>
  <c r="SBD80" i="32" s="1"/>
  <c r="SBE82" i="32"/>
  <c r="SBF82" i="32"/>
  <c r="SBG82" i="32"/>
  <c r="SBH82" i="32"/>
  <c r="SBH80" i="32" s="1"/>
  <c r="SBI82" i="32"/>
  <c r="SBI80" i="32" s="1"/>
  <c r="SBJ82" i="32"/>
  <c r="SBJ80" i="32" s="1"/>
  <c r="SBK82" i="32"/>
  <c r="SBK80" i="32" s="1"/>
  <c r="SBL82" i="32"/>
  <c r="SBL80" i="32" s="1"/>
  <c r="SBM82" i="32"/>
  <c r="SBN82" i="32"/>
  <c r="SBO82" i="32"/>
  <c r="SBP82" i="32"/>
  <c r="SBP80" i="32" s="1"/>
  <c r="SBQ82" i="32"/>
  <c r="SBQ80" i="32" s="1"/>
  <c r="SBR82" i="32"/>
  <c r="SBR80" i="32" s="1"/>
  <c r="SBS82" i="32"/>
  <c r="SBS80" i="32" s="1"/>
  <c r="SBT82" i="32"/>
  <c r="SBT80" i="32" s="1"/>
  <c r="SBU82" i="32"/>
  <c r="SBV82" i="32"/>
  <c r="SBW82" i="32"/>
  <c r="SBX82" i="32"/>
  <c r="SBX80" i="32" s="1"/>
  <c r="SBY82" i="32"/>
  <c r="SBY80" i="32" s="1"/>
  <c r="SBZ82" i="32"/>
  <c r="SBZ80" i="32" s="1"/>
  <c r="SCA82" i="32"/>
  <c r="SCA80" i="32" s="1"/>
  <c r="SCB82" i="32"/>
  <c r="SCB80" i="32" s="1"/>
  <c r="SCC82" i="32"/>
  <c r="SCD82" i="32"/>
  <c r="SCE82" i="32"/>
  <c r="SCF82" i="32"/>
  <c r="SCF80" i="32" s="1"/>
  <c r="SCG82" i="32"/>
  <c r="SCG80" i="32" s="1"/>
  <c r="SCH82" i="32"/>
  <c r="SCH80" i="32" s="1"/>
  <c r="SCI82" i="32"/>
  <c r="SCI80" i="32" s="1"/>
  <c r="SCJ82" i="32"/>
  <c r="SCJ80" i="32" s="1"/>
  <c r="SCK82" i="32"/>
  <c r="SCL82" i="32"/>
  <c r="SCM82" i="32"/>
  <c r="SCN82" i="32"/>
  <c r="SCN80" i="32" s="1"/>
  <c r="SCO82" i="32"/>
  <c r="SCO80" i="32" s="1"/>
  <c r="SCP82" i="32"/>
  <c r="SCP80" i="32" s="1"/>
  <c r="SCQ82" i="32"/>
  <c r="SCQ80" i="32" s="1"/>
  <c r="SCR82" i="32"/>
  <c r="SCR80" i="32" s="1"/>
  <c r="SCS82" i="32"/>
  <c r="SCT82" i="32"/>
  <c r="SCU82" i="32"/>
  <c r="SCV82" i="32"/>
  <c r="SCV80" i="32" s="1"/>
  <c r="SCW82" i="32"/>
  <c r="SCW80" i="32" s="1"/>
  <c r="SCX82" i="32"/>
  <c r="SCX80" i="32" s="1"/>
  <c r="SCY82" i="32"/>
  <c r="SCY80" i="32" s="1"/>
  <c r="SCZ82" i="32"/>
  <c r="SCZ80" i="32" s="1"/>
  <c r="SDA82" i="32"/>
  <c r="SDB82" i="32"/>
  <c r="SDC82" i="32"/>
  <c r="SDD82" i="32"/>
  <c r="SDD80" i="32" s="1"/>
  <c r="SDE82" i="32"/>
  <c r="SDE80" i="32" s="1"/>
  <c r="SDF82" i="32"/>
  <c r="SDF80" i="32" s="1"/>
  <c r="SDG82" i="32"/>
  <c r="SDG80" i="32" s="1"/>
  <c r="SDH82" i="32"/>
  <c r="SDH80" i="32" s="1"/>
  <c r="SDI82" i="32"/>
  <c r="SDJ82" i="32"/>
  <c r="SDK82" i="32"/>
  <c r="SDL82" i="32"/>
  <c r="SDL80" i="32" s="1"/>
  <c r="SDM82" i="32"/>
  <c r="SDM80" i="32" s="1"/>
  <c r="SDN82" i="32"/>
  <c r="SDN80" i="32" s="1"/>
  <c r="SDO82" i="32"/>
  <c r="SDO80" i="32" s="1"/>
  <c r="SDP82" i="32"/>
  <c r="SDP80" i="32" s="1"/>
  <c r="SDQ82" i="32"/>
  <c r="SDR82" i="32"/>
  <c r="SDS82" i="32"/>
  <c r="SDT82" i="32"/>
  <c r="SDT80" i="32" s="1"/>
  <c r="SDU82" i="32"/>
  <c r="SDU80" i="32" s="1"/>
  <c r="SDV82" i="32"/>
  <c r="SDV80" i="32" s="1"/>
  <c r="SDW82" i="32"/>
  <c r="SDW80" i="32" s="1"/>
  <c r="SDX82" i="32"/>
  <c r="SDX80" i="32" s="1"/>
  <c r="SDY82" i="32"/>
  <c r="SDZ82" i="32"/>
  <c r="SEA82" i="32"/>
  <c r="SEB82" i="32"/>
  <c r="SEB80" i="32" s="1"/>
  <c r="SEC82" i="32"/>
  <c r="SEC80" i="32" s="1"/>
  <c r="SED82" i="32"/>
  <c r="SED80" i="32" s="1"/>
  <c r="SEE82" i="32"/>
  <c r="SEE80" i="32" s="1"/>
  <c r="SEF82" i="32"/>
  <c r="SEF80" i="32" s="1"/>
  <c r="SEG82" i="32"/>
  <c r="SEH82" i="32"/>
  <c r="SEI82" i="32"/>
  <c r="SEJ82" i="32"/>
  <c r="SEJ80" i="32" s="1"/>
  <c r="SEK82" i="32"/>
  <c r="SEK80" i="32" s="1"/>
  <c r="SEL82" i="32"/>
  <c r="SEL80" i="32" s="1"/>
  <c r="SEM82" i="32"/>
  <c r="SEM80" i="32" s="1"/>
  <c r="SEN82" i="32"/>
  <c r="SEN80" i="32" s="1"/>
  <c r="SEO82" i="32"/>
  <c r="SEP82" i="32"/>
  <c r="SEQ82" i="32"/>
  <c r="SER82" i="32"/>
  <c r="SER80" i="32" s="1"/>
  <c r="SES82" i="32"/>
  <c r="SES80" i="32" s="1"/>
  <c r="SET82" i="32"/>
  <c r="SET80" i="32" s="1"/>
  <c r="SEU82" i="32"/>
  <c r="SEU80" i="32" s="1"/>
  <c r="SEV82" i="32"/>
  <c r="SEV80" i="32" s="1"/>
  <c r="SEW82" i="32"/>
  <c r="SEX82" i="32"/>
  <c r="SEY82" i="32"/>
  <c r="SEZ82" i="32"/>
  <c r="SEZ80" i="32" s="1"/>
  <c r="SFA82" i="32"/>
  <c r="SFA80" i="32" s="1"/>
  <c r="SFB82" i="32"/>
  <c r="SFB80" i="32" s="1"/>
  <c r="SFC82" i="32"/>
  <c r="SFC80" i="32" s="1"/>
  <c r="SFD82" i="32"/>
  <c r="SFD80" i="32" s="1"/>
  <c r="SFE82" i="32"/>
  <c r="SFF82" i="32"/>
  <c r="SFG82" i="32"/>
  <c r="SFH82" i="32"/>
  <c r="SFH80" i="32" s="1"/>
  <c r="SFI82" i="32"/>
  <c r="SFI80" i="32" s="1"/>
  <c r="SFJ82" i="32"/>
  <c r="SFJ80" i="32" s="1"/>
  <c r="SFK82" i="32"/>
  <c r="SFK80" i="32" s="1"/>
  <c r="SFL82" i="32"/>
  <c r="SFL80" i="32" s="1"/>
  <c r="SFM82" i="32"/>
  <c r="SFN82" i="32"/>
  <c r="SFO82" i="32"/>
  <c r="SFP82" i="32"/>
  <c r="SFP80" i="32" s="1"/>
  <c r="SFQ82" i="32"/>
  <c r="SFQ80" i="32" s="1"/>
  <c r="SFR82" i="32"/>
  <c r="SFR80" i="32" s="1"/>
  <c r="SFS82" i="32"/>
  <c r="SFS80" i="32" s="1"/>
  <c r="SFT82" i="32"/>
  <c r="SFT80" i="32" s="1"/>
  <c r="SFU82" i="32"/>
  <c r="SFV82" i="32"/>
  <c r="SFW82" i="32"/>
  <c r="SFX82" i="32"/>
  <c r="SFX80" i="32" s="1"/>
  <c r="SFY82" i="32"/>
  <c r="SFY80" i="32" s="1"/>
  <c r="SFZ82" i="32"/>
  <c r="SFZ80" i="32" s="1"/>
  <c r="SGA82" i="32"/>
  <c r="SGA80" i="32" s="1"/>
  <c r="SGB82" i="32"/>
  <c r="SGB80" i="32" s="1"/>
  <c r="SGC82" i="32"/>
  <c r="SGD82" i="32"/>
  <c r="SGE82" i="32"/>
  <c r="SGF82" i="32"/>
  <c r="SGF80" i="32" s="1"/>
  <c r="SGG82" i="32"/>
  <c r="SGG80" i="32" s="1"/>
  <c r="SGH82" i="32"/>
  <c r="SGH80" i="32" s="1"/>
  <c r="SGI82" i="32"/>
  <c r="SGI80" i="32" s="1"/>
  <c r="SGJ82" i="32"/>
  <c r="SGJ80" i="32" s="1"/>
  <c r="SGK82" i="32"/>
  <c r="SGL82" i="32"/>
  <c r="SGM82" i="32"/>
  <c r="SGN82" i="32"/>
  <c r="SGN80" i="32" s="1"/>
  <c r="SGO82" i="32"/>
  <c r="SGO80" i="32" s="1"/>
  <c r="SGP82" i="32"/>
  <c r="SGP80" i="32" s="1"/>
  <c r="SGQ82" i="32"/>
  <c r="SGQ80" i="32" s="1"/>
  <c r="SGR82" i="32"/>
  <c r="SGR80" i="32" s="1"/>
  <c r="SGS82" i="32"/>
  <c r="SGT82" i="32"/>
  <c r="SGU82" i="32"/>
  <c r="SGV82" i="32"/>
  <c r="SGV80" i="32" s="1"/>
  <c r="SGW82" i="32"/>
  <c r="SGW80" i="32" s="1"/>
  <c r="SGX82" i="32"/>
  <c r="SGX80" i="32" s="1"/>
  <c r="SGY82" i="32"/>
  <c r="SGY80" i="32" s="1"/>
  <c r="SGZ82" i="32"/>
  <c r="SGZ80" i="32" s="1"/>
  <c r="SHA82" i="32"/>
  <c r="SHB82" i="32"/>
  <c r="SHC82" i="32"/>
  <c r="SHD82" i="32"/>
  <c r="SHD80" i="32" s="1"/>
  <c r="SHE82" i="32"/>
  <c r="SHE80" i="32" s="1"/>
  <c r="SHF82" i="32"/>
  <c r="SHF80" i="32" s="1"/>
  <c r="SHG82" i="32"/>
  <c r="SHG80" i="32" s="1"/>
  <c r="SHH82" i="32"/>
  <c r="SHH80" i="32" s="1"/>
  <c r="SHI82" i="32"/>
  <c r="SHJ82" i="32"/>
  <c r="SHK82" i="32"/>
  <c r="SHL82" i="32"/>
  <c r="SHL80" i="32" s="1"/>
  <c r="SHM82" i="32"/>
  <c r="SHM80" i="32" s="1"/>
  <c r="SHN82" i="32"/>
  <c r="SHN80" i="32" s="1"/>
  <c r="SHO82" i="32"/>
  <c r="SHO80" i="32" s="1"/>
  <c r="SHP82" i="32"/>
  <c r="SHP80" i="32" s="1"/>
  <c r="SHQ82" i="32"/>
  <c r="SHR82" i="32"/>
  <c r="SHS82" i="32"/>
  <c r="SHT82" i="32"/>
  <c r="SHT80" i="32" s="1"/>
  <c r="SHU82" i="32"/>
  <c r="SHU80" i="32" s="1"/>
  <c r="SHV82" i="32"/>
  <c r="SHV80" i="32" s="1"/>
  <c r="SHW82" i="32"/>
  <c r="SHW80" i="32" s="1"/>
  <c r="SHX82" i="32"/>
  <c r="SHX80" i="32" s="1"/>
  <c r="SHY82" i="32"/>
  <c r="SHZ82" i="32"/>
  <c r="SIA82" i="32"/>
  <c r="SIB82" i="32"/>
  <c r="SIB80" i="32" s="1"/>
  <c r="SIC82" i="32"/>
  <c r="SIC80" i="32" s="1"/>
  <c r="SID82" i="32"/>
  <c r="SID80" i="32" s="1"/>
  <c r="SIE82" i="32"/>
  <c r="SIE80" i="32" s="1"/>
  <c r="SIF82" i="32"/>
  <c r="SIF80" i="32" s="1"/>
  <c r="SIG82" i="32"/>
  <c r="SIH82" i="32"/>
  <c r="SII82" i="32"/>
  <c r="SIJ82" i="32"/>
  <c r="SIJ80" i="32" s="1"/>
  <c r="SIK82" i="32"/>
  <c r="SIK80" i="32" s="1"/>
  <c r="SIL82" i="32"/>
  <c r="SIL80" i="32" s="1"/>
  <c r="SIM82" i="32"/>
  <c r="SIM80" i="32" s="1"/>
  <c r="SIN82" i="32"/>
  <c r="SIN80" i="32" s="1"/>
  <c r="SIO82" i="32"/>
  <c r="SIP82" i="32"/>
  <c r="SIQ82" i="32"/>
  <c r="SIR82" i="32"/>
  <c r="SIR80" i="32" s="1"/>
  <c r="SIS82" i="32"/>
  <c r="SIS80" i="32" s="1"/>
  <c r="SIT82" i="32"/>
  <c r="SIT80" i="32" s="1"/>
  <c r="SIU82" i="32"/>
  <c r="SIU80" i="32" s="1"/>
  <c r="SIV82" i="32"/>
  <c r="SIV80" i="32" s="1"/>
  <c r="SIW82" i="32"/>
  <c r="SIX82" i="32"/>
  <c r="SIY82" i="32"/>
  <c r="SIZ82" i="32"/>
  <c r="SIZ80" i="32" s="1"/>
  <c r="SJA82" i="32"/>
  <c r="SJA80" i="32" s="1"/>
  <c r="SJB82" i="32"/>
  <c r="SJB80" i="32" s="1"/>
  <c r="SJC82" i="32"/>
  <c r="SJC80" i="32" s="1"/>
  <c r="SJD82" i="32"/>
  <c r="SJD80" i="32" s="1"/>
  <c r="SJE82" i="32"/>
  <c r="SJF82" i="32"/>
  <c r="SJG82" i="32"/>
  <c r="SJH82" i="32"/>
  <c r="SJH80" i="32" s="1"/>
  <c r="SJI82" i="32"/>
  <c r="SJI80" i="32" s="1"/>
  <c r="SJJ82" i="32"/>
  <c r="SJJ80" i="32" s="1"/>
  <c r="SJK82" i="32"/>
  <c r="SJK80" i="32" s="1"/>
  <c r="SJL82" i="32"/>
  <c r="SJL80" i="32" s="1"/>
  <c r="SJM82" i="32"/>
  <c r="SJN82" i="32"/>
  <c r="SJO82" i="32"/>
  <c r="SJP82" i="32"/>
  <c r="SJP80" i="32" s="1"/>
  <c r="SJQ82" i="32"/>
  <c r="SJQ80" i="32" s="1"/>
  <c r="SJR82" i="32"/>
  <c r="SJR80" i="32" s="1"/>
  <c r="SJS82" i="32"/>
  <c r="SJS80" i="32" s="1"/>
  <c r="SJT82" i="32"/>
  <c r="SJT80" i="32" s="1"/>
  <c r="SJU82" i="32"/>
  <c r="SJV82" i="32"/>
  <c r="SJW82" i="32"/>
  <c r="SJX82" i="32"/>
  <c r="SJX80" i="32" s="1"/>
  <c r="SJY82" i="32"/>
  <c r="SJY80" i="32" s="1"/>
  <c r="SJZ82" i="32"/>
  <c r="SJZ80" i="32" s="1"/>
  <c r="SKA82" i="32"/>
  <c r="SKA80" i="32" s="1"/>
  <c r="SKB82" i="32"/>
  <c r="SKB80" i="32" s="1"/>
  <c r="SKC82" i="32"/>
  <c r="SKD82" i="32"/>
  <c r="SKE82" i="32"/>
  <c r="SKF82" i="32"/>
  <c r="SKF80" i="32" s="1"/>
  <c r="SKG82" i="32"/>
  <c r="SKG80" i="32" s="1"/>
  <c r="SKH82" i="32"/>
  <c r="SKH80" i="32" s="1"/>
  <c r="SKI82" i="32"/>
  <c r="SKI80" i="32" s="1"/>
  <c r="SKJ82" i="32"/>
  <c r="SKJ80" i="32" s="1"/>
  <c r="SKK82" i="32"/>
  <c r="SKL82" i="32"/>
  <c r="SKM82" i="32"/>
  <c r="SKN82" i="32"/>
  <c r="SKN80" i="32" s="1"/>
  <c r="SKO82" i="32"/>
  <c r="SKO80" i="32" s="1"/>
  <c r="SKP82" i="32"/>
  <c r="SKP80" i="32" s="1"/>
  <c r="SKQ82" i="32"/>
  <c r="SKQ80" i="32" s="1"/>
  <c r="SKR82" i="32"/>
  <c r="SKR80" i="32" s="1"/>
  <c r="SKS82" i="32"/>
  <c r="SKT82" i="32"/>
  <c r="SKU82" i="32"/>
  <c r="SKV82" i="32"/>
  <c r="SKV80" i="32" s="1"/>
  <c r="SKW82" i="32"/>
  <c r="SKW80" i="32" s="1"/>
  <c r="SKX82" i="32"/>
  <c r="SKX80" i="32" s="1"/>
  <c r="SKY82" i="32"/>
  <c r="SKY80" i="32" s="1"/>
  <c r="SKZ82" i="32"/>
  <c r="SKZ80" i="32" s="1"/>
  <c r="SLA82" i="32"/>
  <c r="SLB82" i="32"/>
  <c r="SLC82" i="32"/>
  <c r="SLD82" i="32"/>
  <c r="SLD80" i="32" s="1"/>
  <c r="SLE82" i="32"/>
  <c r="SLE80" i="32" s="1"/>
  <c r="SLF82" i="32"/>
  <c r="SLF80" i="32" s="1"/>
  <c r="SLG82" i="32"/>
  <c r="SLG80" i="32" s="1"/>
  <c r="SLH82" i="32"/>
  <c r="SLH80" i="32" s="1"/>
  <c r="SLI82" i="32"/>
  <c r="SLJ82" i="32"/>
  <c r="SLK82" i="32"/>
  <c r="SLL82" i="32"/>
  <c r="SLL80" i="32" s="1"/>
  <c r="SLM82" i="32"/>
  <c r="SLM80" i="32" s="1"/>
  <c r="SLN82" i="32"/>
  <c r="SLN80" i="32" s="1"/>
  <c r="SLO82" i="32"/>
  <c r="SLO80" i="32" s="1"/>
  <c r="SLP82" i="32"/>
  <c r="SLP80" i="32" s="1"/>
  <c r="SLQ82" i="32"/>
  <c r="SLR82" i="32"/>
  <c r="SLS82" i="32"/>
  <c r="SLT82" i="32"/>
  <c r="SLT80" i="32" s="1"/>
  <c r="SLU82" i="32"/>
  <c r="SLU80" i="32" s="1"/>
  <c r="SLV82" i="32"/>
  <c r="SLV80" i="32" s="1"/>
  <c r="SLW82" i="32"/>
  <c r="SLW80" i="32" s="1"/>
  <c r="SLX82" i="32"/>
  <c r="SLX80" i="32" s="1"/>
  <c r="SLY82" i="32"/>
  <c r="SLZ82" i="32"/>
  <c r="SMA82" i="32"/>
  <c r="SMB82" i="32"/>
  <c r="SMB80" i="32" s="1"/>
  <c r="SMC82" i="32"/>
  <c r="SMC80" i="32" s="1"/>
  <c r="SMD82" i="32"/>
  <c r="SMD80" i="32" s="1"/>
  <c r="SME82" i="32"/>
  <c r="SME80" i="32" s="1"/>
  <c r="SMF82" i="32"/>
  <c r="SMF80" i="32" s="1"/>
  <c r="SMG82" i="32"/>
  <c r="SMH82" i="32"/>
  <c r="SMI82" i="32"/>
  <c r="SMJ82" i="32"/>
  <c r="SMJ80" i="32" s="1"/>
  <c r="SMK82" i="32"/>
  <c r="SMK80" i="32" s="1"/>
  <c r="SML82" i="32"/>
  <c r="SML80" i="32" s="1"/>
  <c r="SMM82" i="32"/>
  <c r="SMM80" i="32" s="1"/>
  <c r="SMN82" i="32"/>
  <c r="SMN80" i="32" s="1"/>
  <c r="SMO82" i="32"/>
  <c r="SMP82" i="32"/>
  <c r="SMQ82" i="32"/>
  <c r="SMR82" i="32"/>
  <c r="SMR80" i="32" s="1"/>
  <c r="SMS82" i="32"/>
  <c r="SMS80" i="32" s="1"/>
  <c r="SMT82" i="32"/>
  <c r="SMT80" i="32" s="1"/>
  <c r="SMU82" i="32"/>
  <c r="SMU80" i="32" s="1"/>
  <c r="SMV82" i="32"/>
  <c r="SMV80" i="32" s="1"/>
  <c r="SMW82" i="32"/>
  <c r="SMX82" i="32"/>
  <c r="SMY82" i="32"/>
  <c r="SMZ82" i="32"/>
  <c r="SMZ80" i="32" s="1"/>
  <c r="SNA82" i="32"/>
  <c r="SNA80" i="32" s="1"/>
  <c r="SNB82" i="32"/>
  <c r="SNB80" i="32" s="1"/>
  <c r="SNC82" i="32"/>
  <c r="SNC80" i="32" s="1"/>
  <c r="SND82" i="32"/>
  <c r="SND80" i="32" s="1"/>
  <c r="SNE82" i="32"/>
  <c r="SNF82" i="32"/>
  <c r="SNG82" i="32"/>
  <c r="SNH82" i="32"/>
  <c r="SNH80" i="32" s="1"/>
  <c r="SNI82" i="32"/>
  <c r="SNI80" i="32" s="1"/>
  <c r="SNJ82" i="32"/>
  <c r="SNJ80" i="32" s="1"/>
  <c r="SNK82" i="32"/>
  <c r="SNK80" i="32" s="1"/>
  <c r="SNL82" i="32"/>
  <c r="SNL80" i="32" s="1"/>
  <c r="SNM82" i="32"/>
  <c r="SNN82" i="32"/>
  <c r="SNO82" i="32"/>
  <c r="SNP82" i="32"/>
  <c r="SNP80" i="32" s="1"/>
  <c r="SNQ82" i="32"/>
  <c r="SNQ80" i="32" s="1"/>
  <c r="SNR82" i="32"/>
  <c r="SNR80" i="32" s="1"/>
  <c r="SNS82" i="32"/>
  <c r="SNS80" i="32" s="1"/>
  <c r="SNT82" i="32"/>
  <c r="SNT80" i="32" s="1"/>
  <c r="SNU82" i="32"/>
  <c r="SNV82" i="32"/>
  <c r="SNW82" i="32"/>
  <c r="SNX82" i="32"/>
  <c r="SNX80" i="32" s="1"/>
  <c r="SNY82" i="32"/>
  <c r="SNY80" i="32" s="1"/>
  <c r="SNZ82" i="32"/>
  <c r="SNZ80" i="32" s="1"/>
  <c r="SOA82" i="32"/>
  <c r="SOA80" i="32" s="1"/>
  <c r="SOB82" i="32"/>
  <c r="SOB80" i="32" s="1"/>
  <c r="SOC82" i="32"/>
  <c r="SOD82" i="32"/>
  <c r="SOE82" i="32"/>
  <c r="SOF82" i="32"/>
  <c r="SOF80" i="32" s="1"/>
  <c r="SOG82" i="32"/>
  <c r="SOG80" i="32" s="1"/>
  <c r="SOH82" i="32"/>
  <c r="SOH80" i="32" s="1"/>
  <c r="SOI82" i="32"/>
  <c r="SOI80" i="32" s="1"/>
  <c r="SOJ82" i="32"/>
  <c r="SOJ80" i="32" s="1"/>
  <c r="SOK82" i="32"/>
  <c r="SOL82" i="32"/>
  <c r="SOM82" i="32"/>
  <c r="SON82" i="32"/>
  <c r="SON80" i="32" s="1"/>
  <c r="SOO82" i="32"/>
  <c r="SOO80" i="32" s="1"/>
  <c r="SOP82" i="32"/>
  <c r="SOP80" i="32" s="1"/>
  <c r="SOQ82" i="32"/>
  <c r="SOQ80" i="32" s="1"/>
  <c r="SOR82" i="32"/>
  <c r="SOR80" i="32" s="1"/>
  <c r="SOS82" i="32"/>
  <c r="SOT82" i="32"/>
  <c r="SOU82" i="32"/>
  <c r="SOV82" i="32"/>
  <c r="SOV80" i="32" s="1"/>
  <c r="SOW82" i="32"/>
  <c r="SOW80" i="32" s="1"/>
  <c r="SOX82" i="32"/>
  <c r="SOX80" i="32" s="1"/>
  <c r="SOY82" i="32"/>
  <c r="SOY80" i="32" s="1"/>
  <c r="SOZ82" i="32"/>
  <c r="SOZ80" i="32" s="1"/>
  <c r="SPA82" i="32"/>
  <c r="SPB82" i="32"/>
  <c r="SPC82" i="32"/>
  <c r="SPD82" i="32"/>
  <c r="SPD80" i="32" s="1"/>
  <c r="SPE82" i="32"/>
  <c r="SPE80" i="32" s="1"/>
  <c r="SPF82" i="32"/>
  <c r="SPF80" i="32" s="1"/>
  <c r="SPG82" i="32"/>
  <c r="SPG80" i="32" s="1"/>
  <c r="SPH82" i="32"/>
  <c r="SPH80" i="32" s="1"/>
  <c r="SPI82" i="32"/>
  <c r="SPJ82" i="32"/>
  <c r="SPK82" i="32"/>
  <c r="SPL82" i="32"/>
  <c r="SPL80" i="32" s="1"/>
  <c r="SPM82" i="32"/>
  <c r="SPM80" i="32" s="1"/>
  <c r="SPN82" i="32"/>
  <c r="SPN80" i="32" s="1"/>
  <c r="SPO82" i="32"/>
  <c r="SPO80" i="32" s="1"/>
  <c r="SPP82" i="32"/>
  <c r="SPP80" i="32" s="1"/>
  <c r="SPQ82" i="32"/>
  <c r="SPR82" i="32"/>
  <c r="SPS82" i="32"/>
  <c r="SPT82" i="32"/>
  <c r="SPT80" i="32" s="1"/>
  <c r="SPU82" i="32"/>
  <c r="SPU80" i="32" s="1"/>
  <c r="SPV82" i="32"/>
  <c r="SPV80" i="32" s="1"/>
  <c r="SPW82" i="32"/>
  <c r="SPW80" i="32" s="1"/>
  <c r="SPX82" i="32"/>
  <c r="SPX80" i="32" s="1"/>
  <c r="SPY82" i="32"/>
  <c r="SPZ82" i="32"/>
  <c r="SQA82" i="32"/>
  <c r="SQB82" i="32"/>
  <c r="SQB80" i="32" s="1"/>
  <c r="SQC82" i="32"/>
  <c r="SQC80" i="32" s="1"/>
  <c r="SQD82" i="32"/>
  <c r="SQD80" i="32" s="1"/>
  <c r="SQE82" i="32"/>
  <c r="SQE80" i="32" s="1"/>
  <c r="SQF82" i="32"/>
  <c r="SQF80" i="32" s="1"/>
  <c r="SQG82" i="32"/>
  <c r="SQH82" i="32"/>
  <c r="SQI82" i="32"/>
  <c r="SQJ82" i="32"/>
  <c r="SQJ80" i="32" s="1"/>
  <c r="SQK82" i="32"/>
  <c r="SQK80" i="32" s="1"/>
  <c r="SQL82" i="32"/>
  <c r="SQL80" i="32" s="1"/>
  <c r="SQM82" i="32"/>
  <c r="SQM80" i="32" s="1"/>
  <c r="SQN82" i="32"/>
  <c r="SQN80" i="32" s="1"/>
  <c r="SQO82" i="32"/>
  <c r="SQP82" i="32"/>
  <c r="SQQ82" i="32"/>
  <c r="SQR82" i="32"/>
  <c r="SQR80" i="32" s="1"/>
  <c r="SQS82" i="32"/>
  <c r="SQS80" i="32" s="1"/>
  <c r="SQT82" i="32"/>
  <c r="SQT80" i="32" s="1"/>
  <c r="SQU82" i="32"/>
  <c r="SQU80" i="32" s="1"/>
  <c r="SQV82" i="32"/>
  <c r="SQV80" i="32" s="1"/>
  <c r="SQW82" i="32"/>
  <c r="SQX82" i="32"/>
  <c r="SQY82" i="32"/>
  <c r="SQZ82" i="32"/>
  <c r="SQZ80" i="32" s="1"/>
  <c r="SRA82" i="32"/>
  <c r="SRA80" i="32" s="1"/>
  <c r="SRB82" i="32"/>
  <c r="SRB80" i="32" s="1"/>
  <c r="SRC82" i="32"/>
  <c r="SRC80" i="32" s="1"/>
  <c r="SRD82" i="32"/>
  <c r="SRD80" i="32" s="1"/>
  <c r="SRE82" i="32"/>
  <c r="SRF82" i="32"/>
  <c r="SRG82" i="32"/>
  <c r="SRH82" i="32"/>
  <c r="SRH80" i="32" s="1"/>
  <c r="SRI82" i="32"/>
  <c r="SRI80" i="32" s="1"/>
  <c r="SRJ82" i="32"/>
  <c r="SRJ80" i="32" s="1"/>
  <c r="SRK82" i="32"/>
  <c r="SRK80" i="32" s="1"/>
  <c r="SRL82" i="32"/>
  <c r="SRL80" i="32" s="1"/>
  <c r="SRM82" i="32"/>
  <c r="SRN82" i="32"/>
  <c r="SRO82" i="32"/>
  <c r="SRP82" i="32"/>
  <c r="SRP80" i="32" s="1"/>
  <c r="SRQ82" i="32"/>
  <c r="SRQ80" i="32" s="1"/>
  <c r="SRR82" i="32"/>
  <c r="SRR80" i="32" s="1"/>
  <c r="SRS82" i="32"/>
  <c r="SRS80" i="32" s="1"/>
  <c r="SRT82" i="32"/>
  <c r="SRT80" i="32" s="1"/>
  <c r="SRU82" i="32"/>
  <c r="SRV82" i="32"/>
  <c r="SRW82" i="32"/>
  <c r="SRX82" i="32"/>
  <c r="SRX80" i="32" s="1"/>
  <c r="SRY82" i="32"/>
  <c r="SRY80" i="32" s="1"/>
  <c r="SRZ82" i="32"/>
  <c r="SRZ80" i="32" s="1"/>
  <c r="SSA82" i="32"/>
  <c r="SSA80" i="32" s="1"/>
  <c r="SSB82" i="32"/>
  <c r="SSB80" i="32" s="1"/>
  <c r="SSC82" i="32"/>
  <c r="SSD82" i="32"/>
  <c r="SSE82" i="32"/>
  <c r="SSF82" i="32"/>
  <c r="SSF80" i="32" s="1"/>
  <c r="SSG82" i="32"/>
  <c r="SSG80" i="32" s="1"/>
  <c r="SSH82" i="32"/>
  <c r="SSH80" i="32" s="1"/>
  <c r="SSI82" i="32"/>
  <c r="SSI80" i="32" s="1"/>
  <c r="SSJ82" i="32"/>
  <c r="SSJ80" i="32" s="1"/>
  <c r="SSK82" i="32"/>
  <c r="SSL82" i="32"/>
  <c r="SSM82" i="32"/>
  <c r="SSN82" i="32"/>
  <c r="SSN80" i="32" s="1"/>
  <c r="SSO82" i="32"/>
  <c r="SSO80" i="32" s="1"/>
  <c r="SSP82" i="32"/>
  <c r="SSP80" i="32" s="1"/>
  <c r="SSQ82" i="32"/>
  <c r="SSQ80" i="32" s="1"/>
  <c r="SSR82" i="32"/>
  <c r="SSR80" i="32" s="1"/>
  <c r="SSS82" i="32"/>
  <c r="SST82" i="32"/>
  <c r="SSU82" i="32"/>
  <c r="SSV82" i="32"/>
  <c r="SSV80" i="32" s="1"/>
  <c r="SSW82" i="32"/>
  <c r="SSW80" i="32" s="1"/>
  <c r="SSX82" i="32"/>
  <c r="SSX80" i="32" s="1"/>
  <c r="SSY82" i="32"/>
  <c r="SSY80" i="32" s="1"/>
  <c r="SSZ82" i="32"/>
  <c r="SSZ80" i="32" s="1"/>
  <c r="STA82" i="32"/>
  <c r="STB82" i="32"/>
  <c r="STC82" i="32"/>
  <c r="STD82" i="32"/>
  <c r="STD80" i="32" s="1"/>
  <c r="STE82" i="32"/>
  <c r="STE80" i="32" s="1"/>
  <c r="STF82" i="32"/>
  <c r="STF80" i="32" s="1"/>
  <c r="STG82" i="32"/>
  <c r="STG80" i="32" s="1"/>
  <c r="STH82" i="32"/>
  <c r="STH80" i="32" s="1"/>
  <c r="STI82" i="32"/>
  <c r="STJ82" i="32"/>
  <c r="STK82" i="32"/>
  <c r="STL82" i="32"/>
  <c r="STL80" i="32" s="1"/>
  <c r="STM82" i="32"/>
  <c r="STM80" i="32" s="1"/>
  <c r="STN82" i="32"/>
  <c r="STN80" i="32" s="1"/>
  <c r="STO82" i="32"/>
  <c r="STO80" i="32" s="1"/>
  <c r="STP82" i="32"/>
  <c r="STP80" i="32" s="1"/>
  <c r="STQ82" i="32"/>
  <c r="STR82" i="32"/>
  <c r="STS82" i="32"/>
  <c r="STT82" i="32"/>
  <c r="STT80" i="32" s="1"/>
  <c r="STU82" i="32"/>
  <c r="STU80" i="32" s="1"/>
  <c r="STV82" i="32"/>
  <c r="STV80" i="32" s="1"/>
  <c r="STW82" i="32"/>
  <c r="STW80" i="32" s="1"/>
  <c r="STX82" i="32"/>
  <c r="STX80" i="32" s="1"/>
  <c r="STY82" i="32"/>
  <c r="STZ82" i="32"/>
  <c r="SUA82" i="32"/>
  <c r="SUB82" i="32"/>
  <c r="SUB80" i="32" s="1"/>
  <c r="SUC82" i="32"/>
  <c r="SUC80" i="32" s="1"/>
  <c r="SUD82" i="32"/>
  <c r="SUD80" i="32" s="1"/>
  <c r="SUE82" i="32"/>
  <c r="SUE80" i="32" s="1"/>
  <c r="SUF82" i="32"/>
  <c r="SUF80" i="32" s="1"/>
  <c r="SUG82" i="32"/>
  <c r="SUH82" i="32"/>
  <c r="SUI82" i="32"/>
  <c r="SUJ82" i="32"/>
  <c r="SUJ80" i="32" s="1"/>
  <c r="SUK82" i="32"/>
  <c r="SUK80" i="32" s="1"/>
  <c r="SUL82" i="32"/>
  <c r="SUL80" i="32" s="1"/>
  <c r="SUM82" i="32"/>
  <c r="SUM80" i="32" s="1"/>
  <c r="SUN82" i="32"/>
  <c r="SUN80" i="32" s="1"/>
  <c r="SUO82" i="32"/>
  <c r="SUP82" i="32"/>
  <c r="SUQ82" i="32"/>
  <c r="SUR82" i="32"/>
  <c r="SUR80" i="32" s="1"/>
  <c r="SUS82" i="32"/>
  <c r="SUS80" i="32" s="1"/>
  <c r="SUT82" i="32"/>
  <c r="SUT80" i="32" s="1"/>
  <c r="SUU82" i="32"/>
  <c r="SUU80" i="32" s="1"/>
  <c r="SUV82" i="32"/>
  <c r="SUV80" i="32" s="1"/>
  <c r="SUW82" i="32"/>
  <c r="SUX82" i="32"/>
  <c r="SUY82" i="32"/>
  <c r="SUZ82" i="32"/>
  <c r="SUZ80" i="32" s="1"/>
  <c r="SVA82" i="32"/>
  <c r="SVA80" i="32" s="1"/>
  <c r="SVB82" i="32"/>
  <c r="SVB80" i="32" s="1"/>
  <c r="SVC82" i="32"/>
  <c r="SVC80" i="32" s="1"/>
  <c r="SVD82" i="32"/>
  <c r="SVD80" i="32" s="1"/>
  <c r="SVE82" i="32"/>
  <c r="SVF82" i="32"/>
  <c r="SVG82" i="32"/>
  <c r="SVH82" i="32"/>
  <c r="SVH80" i="32" s="1"/>
  <c r="SVI82" i="32"/>
  <c r="SVI80" i="32" s="1"/>
  <c r="SVJ82" i="32"/>
  <c r="SVJ80" i="32" s="1"/>
  <c r="SVK82" i="32"/>
  <c r="SVK80" i="32" s="1"/>
  <c r="SVL82" i="32"/>
  <c r="SVL80" i="32" s="1"/>
  <c r="SVM82" i="32"/>
  <c r="SVN82" i="32"/>
  <c r="SVO82" i="32"/>
  <c r="SVP82" i="32"/>
  <c r="SVP80" i="32" s="1"/>
  <c r="SVQ82" i="32"/>
  <c r="SVQ80" i="32" s="1"/>
  <c r="SVR82" i="32"/>
  <c r="SVR80" i="32" s="1"/>
  <c r="SVS82" i="32"/>
  <c r="SVS80" i="32" s="1"/>
  <c r="SVT82" i="32"/>
  <c r="SVT80" i="32" s="1"/>
  <c r="SVU82" i="32"/>
  <c r="SVV82" i="32"/>
  <c r="SVW82" i="32"/>
  <c r="SVX82" i="32"/>
  <c r="SVX80" i="32" s="1"/>
  <c r="SVY82" i="32"/>
  <c r="SVY80" i="32" s="1"/>
  <c r="SVZ82" i="32"/>
  <c r="SVZ80" i="32" s="1"/>
  <c r="SWA82" i="32"/>
  <c r="SWA80" i="32" s="1"/>
  <c r="SWB82" i="32"/>
  <c r="SWB80" i="32" s="1"/>
  <c r="SWC82" i="32"/>
  <c r="SWD82" i="32"/>
  <c r="SWE82" i="32"/>
  <c r="SWF82" i="32"/>
  <c r="SWF80" i="32" s="1"/>
  <c r="SWG82" i="32"/>
  <c r="SWG80" i="32" s="1"/>
  <c r="SWH82" i="32"/>
  <c r="SWH80" i="32" s="1"/>
  <c r="SWI82" i="32"/>
  <c r="SWI80" i="32" s="1"/>
  <c r="SWJ82" i="32"/>
  <c r="SWJ80" i="32" s="1"/>
  <c r="SWK82" i="32"/>
  <c r="SWL82" i="32"/>
  <c r="SWM82" i="32"/>
  <c r="SWN82" i="32"/>
  <c r="SWN80" i="32" s="1"/>
  <c r="SWO82" i="32"/>
  <c r="SWO80" i="32" s="1"/>
  <c r="SWP82" i="32"/>
  <c r="SWP80" i="32" s="1"/>
  <c r="SWQ82" i="32"/>
  <c r="SWQ80" i="32" s="1"/>
  <c r="SWR82" i="32"/>
  <c r="SWR80" i="32" s="1"/>
  <c r="SWS82" i="32"/>
  <c r="SWT82" i="32"/>
  <c r="SWU82" i="32"/>
  <c r="SWV82" i="32"/>
  <c r="SWV80" i="32" s="1"/>
  <c r="SWW82" i="32"/>
  <c r="SWW80" i="32" s="1"/>
  <c r="SWX82" i="32"/>
  <c r="SWX80" i="32" s="1"/>
  <c r="SWY82" i="32"/>
  <c r="SWY80" i="32" s="1"/>
  <c r="SWZ82" i="32"/>
  <c r="SWZ80" i="32" s="1"/>
  <c r="SXA82" i="32"/>
  <c r="SXB82" i="32"/>
  <c r="SXC82" i="32"/>
  <c r="SXD82" i="32"/>
  <c r="SXD80" i="32" s="1"/>
  <c r="SXE82" i="32"/>
  <c r="SXE80" i="32" s="1"/>
  <c r="SXF82" i="32"/>
  <c r="SXF80" i="32" s="1"/>
  <c r="SXG82" i="32"/>
  <c r="SXG80" i="32" s="1"/>
  <c r="SXH82" i="32"/>
  <c r="SXH80" i="32" s="1"/>
  <c r="SXI82" i="32"/>
  <c r="SXJ82" i="32"/>
  <c r="SXK82" i="32"/>
  <c r="SXL82" i="32"/>
  <c r="SXL80" i="32" s="1"/>
  <c r="SXM82" i="32"/>
  <c r="SXM80" i="32" s="1"/>
  <c r="SXN82" i="32"/>
  <c r="SXN80" i="32" s="1"/>
  <c r="SXO82" i="32"/>
  <c r="SXO80" i="32" s="1"/>
  <c r="SXP82" i="32"/>
  <c r="SXP80" i="32" s="1"/>
  <c r="SXQ82" i="32"/>
  <c r="SXR82" i="32"/>
  <c r="SXS82" i="32"/>
  <c r="SXT82" i="32"/>
  <c r="SXT80" i="32" s="1"/>
  <c r="SXU82" i="32"/>
  <c r="SXU80" i="32" s="1"/>
  <c r="SXV82" i="32"/>
  <c r="SXV80" i="32" s="1"/>
  <c r="SXW82" i="32"/>
  <c r="SXW80" i="32" s="1"/>
  <c r="SXX82" i="32"/>
  <c r="SXX80" i="32" s="1"/>
  <c r="SXY82" i="32"/>
  <c r="SXZ82" i="32"/>
  <c r="SYA82" i="32"/>
  <c r="SYB82" i="32"/>
  <c r="SYB80" i="32" s="1"/>
  <c r="SYC82" i="32"/>
  <c r="SYC80" i="32" s="1"/>
  <c r="SYD82" i="32"/>
  <c r="SYD80" i="32" s="1"/>
  <c r="SYE82" i="32"/>
  <c r="SYE80" i="32" s="1"/>
  <c r="SYF82" i="32"/>
  <c r="SYF80" i="32" s="1"/>
  <c r="SYG82" i="32"/>
  <c r="SYH82" i="32"/>
  <c r="SYI82" i="32"/>
  <c r="SYJ82" i="32"/>
  <c r="SYJ80" i="32" s="1"/>
  <c r="SYK82" i="32"/>
  <c r="SYK80" i="32" s="1"/>
  <c r="SYL82" i="32"/>
  <c r="SYL80" i="32" s="1"/>
  <c r="SYM82" i="32"/>
  <c r="SYM80" i="32" s="1"/>
  <c r="SYN82" i="32"/>
  <c r="SYN80" i="32" s="1"/>
  <c r="SYO82" i="32"/>
  <c r="SYP82" i="32"/>
  <c r="SYQ82" i="32"/>
  <c r="SYR82" i="32"/>
  <c r="SYR80" i="32" s="1"/>
  <c r="SYS82" i="32"/>
  <c r="SYS80" i="32" s="1"/>
  <c r="SYT82" i="32"/>
  <c r="SYT80" i="32" s="1"/>
  <c r="SYU82" i="32"/>
  <c r="SYU80" i="32" s="1"/>
  <c r="SYV82" i="32"/>
  <c r="SYV80" i="32" s="1"/>
  <c r="SYW82" i="32"/>
  <c r="SYX82" i="32"/>
  <c r="SYY82" i="32"/>
  <c r="SYZ82" i="32"/>
  <c r="SYZ80" i="32" s="1"/>
  <c r="SZA82" i="32"/>
  <c r="SZA80" i="32" s="1"/>
  <c r="SZB82" i="32"/>
  <c r="SZB80" i="32" s="1"/>
  <c r="SZC82" i="32"/>
  <c r="SZC80" i="32" s="1"/>
  <c r="SZD82" i="32"/>
  <c r="SZD80" i="32" s="1"/>
  <c r="SZE82" i="32"/>
  <c r="SZF82" i="32"/>
  <c r="SZG82" i="32"/>
  <c r="SZH82" i="32"/>
  <c r="SZH80" i="32" s="1"/>
  <c r="SZI82" i="32"/>
  <c r="SZI80" i="32" s="1"/>
  <c r="SZJ82" i="32"/>
  <c r="SZJ80" i="32" s="1"/>
  <c r="SZK82" i="32"/>
  <c r="SZK80" i="32" s="1"/>
  <c r="SZL82" i="32"/>
  <c r="SZL80" i="32" s="1"/>
  <c r="SZM82" i="32"/>
  <c r="SZN82" i="32"/>
  <c r="SZO82" i="32"/>
  <c r="SZP82" i="32"/>
  <c r="SZP80" i="32" s="1"/>
  <c r="SZQ82" i="32"/>
  <c r="SZQ80" i="32" s="1"/>
  <c r="SZR82" i="32"/>
  <c r="SZR80" i="32" s="1"/>
  <c r="SZS82" i="32"/>
  <c r="SZS80" i="32" s="1"/>
  <c r="SZT82" i="32"/>
  <c r="SZT80" i="32" s="1"/>
  <c r="SZU82" i="32"/>
  <c r="SZV82" i="32"/>
  <c r="SZW82" i="32"/>
  <c r="SZX82" i="32"/>
  <c r="SZX80" i="32" s="1"/>
  <c r="SZY82" i="32"/>
  <c r="SZY80" i="32" s="1"/>
  <c r="SZZ82" i="32"/>
  <c r="SZZ80" i="32" s="1"/>
  <c r="TAA82" i="32"/>
  <c r="TAA80" i="32" s="1"/>
  <c r="TAB82" i="32"/>
  <c r="TAB80" i="32" s="1"/>
  <c r="TAC82" i="32"/>
  <c r="TAD82" i="32"/>
  <c r="TAE82" i="32"/>
  <c r="TAF82" i="32"/>
  <c r="TAF80" i="32" s="1"/>
  <c r="TAG82" i="32"/>
  <c r="TAG80" i="32" s="1"/>
  <c r="TAH82" i="32"/>
  <c r="TAH80" i="32" s="1"/>
  <c r="TAI82" i="32"/>
  <c r="TAI80" i="32" s="1"/>
  <c r="TAJ82" i="32"/>
  <c r="TAJ80" i="32" s="1"/>
  <c r="TAK82" i="32"/>
  <c r="TAL82" i="32"/>
  <c r="TAM82" i="32"/>
  <c r="TAN82" i="32"/>
  <c r="TAN80" i="32" s="1"/>
  <c r="TAO82" i="32"/>
  <c r="TAO80" i="32" s="1"/>
  <c r="TAP82" i="32"/>
  <c r="TAP80" i="32" s="1"/>
  <c r="TAQ82" i="32"/>
  <c r="TAQ80" i="32" s="1"/>
  <c r="TAR82" i="32"/>
  <c r="TAR80" i="32" s="1"/>
  <c r="TAS82" i="32"/>
  <c r="TAT82" i="32"/>
  <c r="TAU82" i="32"/>
  <c r="TAV82" i="32"/>
  <c r="TAV80" i="32" s="1"/>
  <c r="TAW82" i="32"/>
  <c r="TAW80" i="32" s="1"/>
  <c r="TAX82" i="32"/>
  <c r="TAX80" i="32" s="1"/>
  <c r="TAY82" i="32"/>
  <c r="TAY80" i="32" s="1"/>
  <c r="TAZ82" i="32"/>
  <c r="TAZ80" i="32" s="1"/>
  <c r="TBA82" i="32"/>
  <c r="TBB82" i="32"/>
  <c r="TBC82" i="32"/>
  <c r="TBD82" i="32"/>
  <c r="TBD80" i="32" s="1"/>
  <c r="TBE82" i="32"/>
  <c r="TBE80" i="32" s="1"/>
  <c r="TBF82" i="32"/>
  <c r="TBF80" i="32" s="1"/>
  <c r="TBG82" i="32"/>
  <c r="TBG80" i="32" s="1"/>
  <c r="TBH82" i="32"/>
  <c r="TBH80" i="32" s="1"/>
  <c r="TBI82" i="32"/>
  <c r="TBJ82" i="32"/>
  <c r="TBK82" i="32"/>
  <c r="TBL82" i="32"/>
  <c r="TBL80" i="32" s="1"/>
  <c r="TBM82" i="32"/>
  <c r="TBM80" i="32" s="1"/>
  <c r="TBN82" i="32"/>
  <c r="TBN80" i="32" s="1"/>
  <c r="TBO82" i="32"/>
  <c r="TBO80" i="32" s="1"/>
  <c r="TBP82" i="32"/>
  <c r="TBP80" i="32" s="1"/>
  <c r="TBQ82" i="32"/>
  <c r="TBR82" i="32"/>
  <c r="TBS82" i="32"/>
  <c r="TBT82" i="32"/>
  <c r="TBT80" i="32" s="1"/>
  <c r="TBU82" i="32"/>
  <c r="TBU80" i="32" s="1"/>
  <c r="TBV82" i="32"/>
  <c r="TBV80" i="32" s="1"/>
  <c r="TBW82" i="32"/>
  <c r="TBW80" i="32" s="1"/>
  <c r="TBX82" i="32"/>
  <c r="TBX80" i="32" s="1"/>
  <c r="TBY82" i="32"/>
  <c r="TBZ82" i="32"/>
  <c r="TCA82" i="32"/>
  <c r="TCB82" i="32"/>
  <c r="TCB80" i="32" s="1"/>
  <c r="TCC82" i="32"/>
  <c r="TCC80" i="32" s="1"/>
  <c r="TCD82" i="32"/>
  <c r="TCD80" i="32" s="1"/>
  <c r="TCE82" i="32"/>
  <c r="TCE80" i="32" s="1"/>
  <c r="TCF82" i="32"/>
  <c r="TCF80" i="32" s="1"/>
  <c r="TCG82" i="32"/>
  <c r="TCH82" i="32"/>
  <c r="TCI82" i="32"/>
  <c r="TCJ82" i="32"/>
  <c r="TCJ80" i="32" s="1"/>
  <c r="TCK82" i="32"/>
  <c r="TCK80" i="32" s="1"/>
  <c r="TCL82" i="32"/>
  <c r="TCL80" i="32" s="1"/>
  <c r="TCM82" i="32"/>
  <c r="TCM80" i="32" s="1"/>
  <c r="TCN82" i="32"/>
  <c r="TCN80" i="32" s="1"/>
  <c r="TCO82" i="32"/>
  <c r="TCP82" i="32"/>
  <c r="TCQ82" i="32"/>
  <c r="TCR82" i="32"/>
  <c r="TCR80" i="32" s="1"/>
  <c r="TCS82" i="32"/>
  <c r="TCS80" i="32" s="1"/>
  <c r="TCT82" i="32"/>
  <c r="TCT80" i="32" s="1"/>
  <c r="TCU82" i="32"/>
  <c r="TCU80" i="32" s="1"/>
  <c r="TCV82" i="32"/>
  <c r="TCV80" i="32" s="1"/>
  <c r="TCW82" i="32"/>
  <c r="TCX82" i="32"/>
  <c r="TCY82" i="32"/>
  <c r="TCZ82" i="32"/>
  <c r="TCZ80" i="32" s="1"/>
  <c r="TDA82" i="32"/>
  <c r="TDA80" i="32" s="1"/>
  <c r="TDB82" i="32"/>
  <c r="TDB80" i="32" s="1"/>
  <c r="TDC82" i="32"/>
  <c r="TDC80" i="32" s="1"/>
  <c r="TDD82" i="32"/>
  <c r="TDD80" i="32" s="1"/>
  <c r="TDE82" i="32"/>
  <c r="TDF82" i="32"/>
  <c r="TDG82" i="32"/>
  <c r="TDH82" i="32"/>
  <c r="TDH80" i="32" s="1"/>
  <c r="TDI82" i="32"/>
  <c r="TDI80" i="32" s="1"/>
  <c r="TDJ82" i="32"/>
  <c r="TDJ80" i="32" s="1"/>
  <c r="TDK82" i="32"/>
  <c r="TDK80" i="32" s="1"/>
  <c r="TDL82" i="32"/>
  <c r="TDL80" i="32" s="1"/>
  <c r="TDM82" i="32"/>
  <c r="TDN82" i="32"/>
  <c r="TDO82" i="32"/>
  <c r="TDP82" i="32"/>
  <c r="TDP80" i="32" s="1"/>
  <c r="TDQ82" i="32"/>
  <c r="TDQ80" i="32" s="1"/>
  <c r="TDR82" i="32"/>
  <c r="TDR80" i="32" s="1"/>
  <c r="TDS82" i="32"/>
  <c r="TDS80" i="32" s="1"/>
  <c r="TDT82" i="32"/>
  <c r="TDT80" i="32" s="1"/>
  <c r="TDU82" i="32"/>
  <c r="TDV82" i="32"/>
  <c r="TDW82" i="32"/>
  <c r="TDX82" i="32"/>
  <c r="TDX80" i="32" s="1"/>
  <c r="TDY82" i="32"/>
  <c r="TDY80" i="32" s="1"/>
  <c r="TDZ82" i="32"/>
  <c r="TDZ80" i="32" s="1"/>
  <c r="TEA82" i="32"/>
  <c r="TEA80" i="32" s="1"/>
  <c r="TEB82" i="32"/>
  <c r="TEB80" i="32" s="1"/>
  <c r="TEC82" i="32"/>
  <c r="TED82" i="32"/>
  <c r="TEE82" i="32"/>
  <c r="TEF82" i="32"/>
  <c r="TEF80" i="32" s="1"/>
  <c r="TEG82" i="32"/>
  <c r="TEG80" i="32" s="1"/>
  <c r="TEH82" i="32"/>
  <c r="TEH80" i="32" s="1"/>
  <c r="TEI82" i="32"/>
  <c r="TEI80" i="32" s="1"/>
  <c r="TEJ82" i="32"/>
  <c r="TEJ80" i="32" s="1"/>
  <c r="TEK82" i="32"/>
  <c r="TEL82" i="32"/>
  <c r="TEM82" i="32"/>
  <c r="TEN82" i="32"/>
  <c r="TEN80" i="32" s="1"/>
  <c r="TEO82" i="32"/>
  <c r="TEO80" i="32" s="1"/>
  <c r="TEP82" i="32"/>
  <c r="TEP80" i="32" s="1"/>
  <c r="TEQ82" i="32"/>
  <c r="TEQ80" i="32" s="1"/>
  <c r="TER82" i="32"/>
  <c r="TER80" i="32" s="1"/>
  <c r="TES82" i="32"/>
  <c r="TET82" i="32"/>
  <c r="TEU82" i="32"/>
  <c r="TEV82" i="32"/>
  <c r="TEV80" i="32" s="1"/>
  <c r="TEW82" i="32"/>
  <c r="TEW80" i="32" s="1"/>
  <c r="TEX82" i="32"/>
  <c r="TEX80" i="32" s="1"/>
  <c r="TEY82" i="32"/>
  <c r="TEY80" i="32" s="1"/>
  <c r="TEZ82" i="32"/>
  <c r="TEZ80" i="32" s="1"/>
  <c r="TFA82" i="32"/>
  <c r="TFB82" i="32"/>
  <c r="TFC82" i="32"/>
  <c r="TFD82" i="32"/>
  <c r="TFD80" i="32" s="1"/>
  <c r="TFE82" i="32"/>
  <c r="TFE80" i="32" s="1"/>
  <c r="TFF82" i="32"/>
  <c r="TFF80" i="32" s="1"/>
  <c r="TFG82" i="32"/>
  <c r="TFG80" i="32" s="1"/>
  <c r="TFH82" i="32"/>
  <c r="TFH80" i="32" s="1"/>
  <c r="TFI82" i="32"/>
  <c r="TFJ82" i="32"/>
  <c r="TFK82" i="32"/>
  <c r="TFL82" i="32"/>
  <c r="TFL80" i="32" s="1"/>
  <c r="TFM82" i="32"/>
  <c r="TFM80" i="32" s="1"/>
  <c r="TFN82" i="32"/>
  <c r="TFN80" i="32" s="1"/>
  <c r="TFO82" i="32"/>
  <c r="TFO80" i="32" s="1"/>
  <c r="TFP82" i="32"/>
  <c r="TFP80" i="32" s="1"/>
  <c r="TFQ82" i="32"/>
  <c r="TFR82" i="32"/>
  <c r="TFS82" i="32"/>
  <c r="TFT82" i="32"/>
  <c r="TFT80" i="32" s="1"/>
  <c r="TFU82" i="32"/>
  <c r="TFU80" i="32" s="1"/>
  <c r="TFV82" i="32"/>
  <c r="TFV80" i="32" s="1"/>
  <c r="TFW82" i="32"/>
  <c r="TFW80" i="32" s="1"/>
  <c r="TFX82" i="32"/>
  <c r="TFX80" i="32" s="1"/>
  <c r="TFY82" i="32"/>
  <c r="TFZ82" i="32"/>
  <c r="TGA82" i="32"/>
  <c r="TGB82" i="32"/>
  <c r="TGB80" i="32" s="1"/>
  <c r="TGC82" i="32"/>
  <c r="TGC80" i="32" s="1"/>
  <c r="TGD82" i="32"/>
  <c r="TGD80" i="32" s="1"/>
  <c r="TGE82" i="32"/>
  <c r="TGE80" i="32" s="1"/>
  <c r="TGF82" i="32"/>
  <c r="TGF80" i="32" s="1"/>
  <c r="TGG82" i="32"/>
  <c r="TGH82" i="32"/>
  <c r="TGI82" i="32"/>
  <c r="TGJ82" i="32"/>
  <c r="TGJ80" i="32" s="1"/>
  <c r="TGK82" i="32"/>
  <c r="TGK80" i="32" s="1"/>
  <c r="TGL82" i="32"/>
  <c r="TGL80" i="32" s="1"/>
  <c r="TGM82" i="32"/>
  <c r="TGM80" i="32" s="1"/>
  <c r="TGN82" i="32"/>
  <c r="TGN80" i="32" s="1"/>
  <c r="TGO82" i="32"/>
  <c r="TGP82" i="32"/>
  <c r="TGQ82" i="32"/>
  <c r="TGR82" i="32"/>
  <c r="TGR80" i="32" s="1"/>
  <c r="TGS82" i="32"/>
  <c r="TGS80" i="32" s="1"/>
  <c r="TGT82" i="32"/>
  <c r="TGT80" i="32" s="1"/>
  <c r="TGU82" i="32"/>
  <c r="TGU80" i="32" s="1"/>
  <c r="TGV82" i="32"/>
  <c r="TGV80" i="32" s="1"/>
  <c r="TGW82" i="32"/>
  <c r="TGX82" i="32"/>
  <c r="TGY82" i="32"/>
  <c r="TGZ82" i="32"/>
  <c r="TGZ80" i="32" s="1"/>
  <c r="THA82" i="32"/>
  <c r="THA80" i="32" s="1"/>
  <c r="THB82" i="32"/>
  <c r="THB80" i="32" s="1"/>
  <c r="THC82" i="32"/>
  <c r="THC80" i="32" s="1"/>
  <c r="THD82" i="32"/>
  <c r="THD80" i="32" s="1"/>
  <c r="THE82" i="32"/>
  <c r="THF82" i="32"/>
  <c r="THG82" i="32"/>
  <c r="THH82" i="32"/>
  <c r="THH80" i="32" s="1"/>
  <c r="THI82" i="32"/>
  <c r="THI80" i="32" s="1"/>
  <c r="THJ82" i="32"/>
  <c r="THJ80" i="32" s="1"/>
  <c r="THK82" i="32"/>
  <c r="THK80" i="32" s="1"/>
  <c r="THL82" i="32"/>
  <c r="THL80" i="32" s="1"/>
  <c r="THM82" i="32"/>
  <c r="THN82" i="32"/>
  <c r="THO82" i="32"/>
  <c r="THP82" i="32"/>
  <c r="THP80" i="32" s="1"/>
  <c r="THQ82" i="32"/>
  <c r="THQ80" i="32" s="1"/>
  <c r="THR82" i="32"/>
  <c r="THR80" i="32" s="1"/>
  <c r="THS82" i="32"/>
  <c r="THS80" i="32" s="1"/>
  <c r="THT82" i="32"/>
  <c r="THT80" i="32" s="1"/>
  <c r="THU82" i="32"/>
  <c r="THV82" i="32"/>
  <c r="THW82" i="32"/>
  <c r="THX82" i="32"/>
  <c r="THX80" i="32" s="1"/>
  <c r="THY82" i="32"/>
  <c r="THY80" i="32" s="1"/>
  <c r="THZ82" i="32"/>
  <c r="THZ80" i="32" s="1"/>
  <c r="TIA82" i="32"/>
  <c r="TIA80" i="32" s="1"/>
  <c r="TIB82" i="32"/>
  <c r="TIB80" i="32" s="1"/>
  <c r="TIC82" i="32"/>
  <c r="TID82" i="32"/>
  <c r="TIE82" i="32"/>
  <c r="TIF82" i="32"/>
  <c r="TIF80" i="32" s="1"/>
  <c r="TIG82" i="32"/>
  <c r="TIG80" i="32" s="1"/>
  <c r="TIH82" i="32"/>
  <c r="TIH80" i="32" s="1"/>
  <c r="TII82" i="32"/>
  <c r="TII80" i="32" s="1"/>
  <c r="TIJ82" i="32"/>
  <c r="TIJ80" i="32" s="1"/>
  <c r="TIK82" i="32"/>
  <c r="TIL82" i="32"/>
  <c r="TIM82" i="32"/>
  <c r="TIN82" i="32"/>
  <c r="TIN80" i="32" s="1"/>
  <c r="TIO82" i="32"/>
  <c r="TIO80" i="32" s="1"/>
  <c r="TIP82" i="32"/>
  <c r="TIP80" i="32" s="1"/>
  <c r="TIQ82" i="32"/>
  <c r="TIQ80" i="32" s="1"/>
  <c r="TIR82" i="32"/>
  <c r="TIR80" i="32" s="1"/>
  <c r="TIS82" i="32"/>
  <c r="TIT82" i="32"/>
  <c r="TIU82" i="32"/>
  <c r="TIV82" i="32"/>
  <c r="TIV80" i="32" s="1"/>
  <c r="TIW82" i="32"/>
  <c r="TIW80" i="32" s="1"/>
  <c r="TIX82" i="32"/>
  <c r="TIX80" i="32" s="1"/>
  <c r="TIY82" i="32"/>
  <c r="TIY80" i="32" s="1"/>
  <c r="TIZ82" i="32"/>
  <c r="TIZ80" i="32" s="1"/>
  <c r="TJA82" i="32"/>
  <c r="TJB82" i="32"/>
  <c r="TJC82" i="32"/>
  <c r="TJD82" i="32"/>
  <c r="TJD80" i="32" s="1"/>
  <c r="TJE82" i="32"/>
  <c r="TJE80" i="32" s="1"/>
  <c r="TJF82" i="32"/>
  <c r="TJF80" i="32" s="1"/>
  <c r="TJG82" i="32"/>
  <c r="TJG80" i="32" s="1"/>
  <c r="TJH82" i="32"/>
  <c r="TJH80" i="32" s="1"/>
  <c r="TJI82" i="32"/>
  <c r="TJJ82" i="32"/>
  <c r="TJK82" i="32"/>
  <c r="TJL82" i="32"/>
  <c r="TJL80" i="32" s="1"/>
  <c r="TJM82" i="32"/>
  <c r="TJM80" i="32" s="1"/>
  <c r="TJN82" i="32"/>
  <c r="TJN80" i="32" s="1"/>
  <c r="TJO82" i="32"/>
  <c r="TJO80" i="32" s="1"/>
  <c r="TJP82" i="32"/>
  <c r="TJP80" i="32" s="1"/>
  <c r="TJQ82" i="32"/>
  <c r="TJR82" i="32"/>
  <c r="TJS82" i="32"/>
  <c r="TJT82" i="32"/>
  <c r="TJT80" i="32" s="1"/>
  <c r="TJU82" i="32"/>
  <c r="TJU80" i="32" s="1"/>
  <c r="TJV82" i="32"/>
  <c r="TJV80" i="32" s="1"/>
  <c r="TJW82" i="32"/>
  <c r="TJW80" i="32" s="1"/>
  <c r="TJX82" i="32"/>
  <c r="TJX80" i="32" s="1"/>
  <c r="TJY82" i="32"/>
  <c r="TJZ82" i="32"/>
  <c r="TKA82" i="32"/>
  <c r="TKB82" i="32"/>
  <c r="TKB80" i="32" s="1"/>
  <c r="TKC82" i="32"/>
  <c r="TKC80" i="32" s="1"/>
  <c r="TKD82" i="32"/>
  <c r="TKD80" i="32" s="1"/>
  <c r="TKE82" i="32"/>
  <c r="TKE80" i="32" s="1"/>
  <c r="TKF82" i="32"/>
  <c r="TKF80" i="32" s="1"/>
  <c r="TKG82" i="32"/>
  <c r="TKH82" i="32"/>
  <c r="TKI82" i="32"/>
  <c r="TKJ82" i="32"/>
  <c r="TKJ80" i="32" s="1"/>
  <c r="TKK82" i="32"/>
  <c r="TKK80" i="32" s="1"/>
  <c r="TKL82" i="32"/>
  <c r="TKL80" i="32" s="1"/>
  <c r="TKM82" i="32"/>
  <c r="TKM80" i="32" s="1"/>
  <c r="TKN82" i="32"/>
  <c r="TKN80" i="32" s="1"/>
  <c r="TKO82" i="32"/>
  <c r="TKP82" i="32"/>
  <c r="TKQ82" i="32"/>
  <c r="TKR82" i="32"/>
  <c r="TKR80" i="32" s="1"/>
  <c r="TKS82" i="32"/>
  <c r="TKS80" i="32" s="1"/>
  <c r="TKT82" i="32"/>
  <c r="TKT80" i="32" s="1"/>
  <c r="TKU82" i="32"/>
  <c r="TKU80" i="32" s="1"/>
  <c r="TKV82" i="32"/>
  <c r="TKV80" i="32" s="1"/>
  <c r="TKW82" i="32"/>
  <c r="TKX82" i="32"/>
  <c r="TKY82" i="32"/>
  <c r="TKZ82" i="32"/>
  <c r="TKZ80" i="32" s="1"/>
  <c r="TLA82" i="32"/>
  <c r="TLA80" i="32" s="1"/>
  <c r="TLB82" i="32"/>
  <c r="TLB80" i="32" s="1"/>
  <c r="TLC82" i="32"/>
  <c r="TLC80" i="32" s="1"/>
  <c r="TLD82" i="32"/>
  <c r="TLD80" i="32" s="1"/>
  <c r="TLE82" i="32"/>
  <c r="TLF82" i="32"/>
  <c r="TLG82" i="32"/>
  <c r="TLH82" i="32"/>
  <c r="TLH80" i="32" s="1"/>
  <c r="TLI82" i="32"/>
  <c r="TLI80" i="32" s="1"/>
  <c r="TLJ82" i="32"/>
  <c r="TLJ80" i="32" s="1"/>
  <c r="TLK82" i="32"/>
  <c r="TLK80" i="32" s="1"/>
  <c r="TLL82" i="32"/>
  <c r="TLL80" i="32" s="1"/>
  <c r="TLM82" i="32"/>
  <c r="TLN82" i="32"/>
  <c r="TLO82" i="32"/>
  <c r="TLP82" i="32"/>
  <c r="TLP80" i="32" s="1"/>
  <c r="TLQ82" i="32"/>
  <c r="TLQ80" i="32" s="1"/>
  <c r="TLR82" i="32"/>
  <c r="TLR80" i="32" s="1"/>
  <c r="TLS82" i="32"/>
  <c r="TLS80" i="32" s="1"/>
  <c r="TLT82" i="32"/>
  <c r="TLT80" i="32" s="1"/>
  <c r="TLU82" i="32"/>
  <c r="TLV82" i="32"/>
  <c r="TLW82" i="32"/>
  <c r="TLX82" i="32"/>
  <c r="TLX80" i="32" s="1"/>
  <c r="TLY82" i="32"/>
  <c r="TLY80" i="32" s="1"/>
  <c r="TLZ82" i="32"/>
  <c r="TLZ80" i="32" s="1"/>
  <c r="TMA82" i="32"/>
  <c r="TMA80" i="32" s="1"/>
  <c r="TMB82" i="32"/>
  <c r="TMB80" i="32" s="1"/>
  <c r="TMC82" i="32"/>
  <c r="TMD82" i="32"/>
  <c r="TME82" i="32"/>
  <c r="TMF82" i="32"/>
  <c r="TMF80" i="32" s="1"/>
  <c r="TMG82" i="32"/>
  <c r="TMG80" i="32" s="1"/>
  <c r="TMH82" i="32"/>
  <c r="TMH80" i="32" s="1"/>
  <c r="TMI82" i="32"/>
  <c r="TMI80" i="32" s="1"/>
  <c r="TMJ82" i="32"/>
  <c r="TMJ80" i="32" s="1"/>
  <c r="TMK82" i="32"/>
  <c r="TML82" i="32"/>
  <c r="TMM82" i="32"/>
  <c r="TMN82" i="32"/>
  <c r="TMN80" i="32" s="1"/>
  <c r="TMO82" i="32"/>
  <c r="TMO80" i="32" s="1"/>
  <c r="TMP82" i="32"/>
  <c r="TMP80" i="32" s="1"/>
  <c r="TMQ82" i="32"/>
  <c r="TMQ80" i="32" s="1"/>
  <c r="TMR82" i="32"/>
  <c r="TMR80" i="32" s="1"/>
  <c r="TMS82" i="32"/>
  <c r="TMT82" i="32"/>
  <c r="TMU82" i="32"/>
  <c r="TMV82" i="32"/>
  <c r="TMV80" i="32" s="1"/>
  <c r="TMW82" i="32"/>
  <c r="TMW80" i="32" s="1"/>
  <c r="TMX82" i="32"/>
  <c r="TMX80" i="32" s="1"/>
  <c r="TMY82" i="32"/>
  <c r="TMY80" i="32" s="1"/>
  <c r="TMZ82" i="32"/>
  <c r="TMZ80" i="32" s="1"/>
  <c r="TNA82" i="32"/>
  <c r="TNB82" i="32"/>
  <c r="TNC82" i="32"/>
  <c r="TND82" i="32"/>
  <c r="TND80" i="32" s="1"/>
  <c r="TNE82" i="32"/>
  <c r="TNE80" i="32" s="1"/>
  <c r="TNF82" i="32"/>
  <c r="TNF80" i="32" s="1"/>
  <c r="TNG82" i="32"/>
  <c r="TNG80" i="32" s="1"/>
  <c r="TNH82" i="32"/>
  <c r="TNH80" i="32" s="1"/>
  <c r="TNI82" i="32"/>
  <c r="TNJ82" i="32"/>
  <c r="TNK82" i="32"/>
  <c r="TNL82" i="32"/>
  <c r="TNL80" i="32" s="1"/>
  <c r="TNM82" i="32"/>
  <c r="TNM80" i="32" s="1"/>
  <c r="TNN82" i="32"/>
  <c r="TNN80" i="32" s="1"/>
  <c r="TNO82" i="32"/>
  <c r="TNO80" i="32" s="1"/>
  <c r="TNP82" i="32"/>
  <c r="TNP80" i="32" s="1"/>
  <c r="TNQ82" i="32"/>
  <c r="TNR82" i="32"/>
  <c r="TNS82" i="32"/>
  <c r="TNT82" i="32"/>
  <c r="TNT80" i="32" s="1"/>
  <c r="TNU82" i="32"/>
  <c r="TNU80" i="32" s="1"/>
  <c r="TNV82" i="32"/>
  <c r="TNV80" i="32" s="1"/>
  <c r="TNW82" i="32"/>
  <c r="TNW80" i="32" s="1"/>
  <c r="TNX82" i="32"/>
  <c r="TNX80" i="32" s="1"/>
  <c r="TNY82" i="32"/>
  <c r="TNZ82" i="32"/>
  <c r="TOA82" i="32"/>
  <c r="TOB82" i="32"/>
  <c r="TOB80" i="32" s="1"/>
  <c r="TOC82" i="32"/>
  <c r="TOC80" i="32" s="1"/>
  <c r="TOD82" i="32"/>
  <c r="TOD80" i="32" s="1"/>
  <c r="TOE82" i="32"/>
  <c r="TOE80" i="32" s="1"/>
  <c r="TOF82" i="32"/>
  <c r="TOF80" i="32" s="1"/>
  <c r="TOG82" i="32"/>
  <c r="TOH82" i="32"/>
  <c r="TOI82" i="32"/>
  <c r="TOJ82" i="32"/>
  <c r="TOJ80" i="32" s="1"/>
  <c r="TOK82" i="32"/>
  <c r="TOK80" i="32" s="1"/>
  <c r="TOL82" i="32"/>
  <c r="TOL80" i="32" s="1"/>
  <c r="TOM82" i="32"/>
  <c r="TOM80" i="32" s="1"/>
  <c r="TON82" i="32"/>
  <c r="TON80" i="32" s="1"/>
  <c r="TOO82" i="32"/>
  <c r="TOP82" i="32"/>
  <c r="TOQ82" i="32"/>
  <c r="TOR82" i="32"/>
  <c r="TOR80" i="32" s="1"/>
  <c r="TOS82" i="32"/>
  <c r="TOS80" i="32" s="1"/>
  <c r="TOT82" i="32"/>
  <c r="TOT80" i="32" s="1"/>
  <c r="TOU82" i="32"/>
  <c r="TOU80" i="32" s="1"/>
  <c r="TOV82" i="32"/>
  <c r="TOV80" i="32" s="1"/>
  <c r="TOW82" i="32"/>
  <c r="TOX82" i="32"/>
  <c r="TOY82" i="32"/>
  <c r="TOZ82" i="32"/>
  <c r="TOZ80" i="32" s="1"/>
  <c r="TPA82" i="32"/>
  <c r="TPA80" i="32" s="1"/>
  <c r="TPB82" i="32"/>
  <c r="TPB80" i="32" s="1"/>
  <c r="TPC82" i="32"/>
  <c r="TPC80" i="32" s="1"/>
  <c r="TPD82" i="32"/>
  <c r="TPD80" i="32" s="1"/>
  <c r="TPE82" i="32"/>
  <c r="TPF82" i="32"/>
  <c r="TPG82" i="32"/>
  <c r="TPH82" i="32"/>
  <c r="TPH80" i="32" s="1"/>
  <c r="TPI82" i="32"/>
  <c r="TPI80" i="32" s="1"/>
  <c r="TPJ82" i="32"/>
  <c r="TPJ80" i="32" s="1"/>
  <c r="TPK82" i="32"/>
  <c r="TPK80" i="32" s="1"/>
  <c r="TPL82" i="32"/>
  <c r="TPL80" i="32" s="1"/>
  <c r="TPM82" i="32"/>
  <c r="TPN82" i="32"/>
  <c r="TPO82" i="32"/>
  <c r="TPP82" i="32"/>
  <c r="TPP80" i="32" s="1"/>
  <c r="TPQ82" i="32"/>
  <c r="TPQ80" i="32" s="1"/>
  <c r="TPR82" i="32"/>
  <c r="TPR80" i="32" s="1"/>
  <c r="TPS82" i="32"/>
  <c r="TPS80" i="32" s="1"/>
  <c r="TPT82" i="32"/>
  <c r="TPT80" i="32" s="1"/>
  <c r="TPU82" i="32"/>
  <c r="TPV82" i="32"/>
  <c r="TPW82" i="32"/>
  <c r="TPX82" i="32"/>
  <c r="TPX80" i="32" s="1"/>
  <c r="TPY82" i="32"/>
  <c r="TPY80" i="32" s="1"/>
  <c r="TPZ82" i="32"/>
  <c r="TPZ80" i="32" s="1"/>
  <c r="TQA82" i="32"/>
  <c r="TQA80" i="32" s="1"/>
  <c r="TQB82" i="32"/>
  <c r="TQB80" i="32" s="1"/>
  <c r="TQC82" i="32"/>
  <c r="TQD82" i="32"/>
  <c r="TQE82" i="32"/>
  <c r="TQF82" i="32"/>
  <c r="TQF80" i="32" s="1"/>
  <c r="TQG82" i="32"/>
  <c r="TQG80" i="32" s="1"/>
  <c r="TQH82" i="32"/>
  <c r="TQH80" i="32" s="1"/>
  <c r="TQI82" i="32"/>
  <c r="TQI80" i="32" s="1"/>
  <c r="TQJ82" i="32"/>
  <c r="TQJ80" i="32" s="1"/>
  <c r="TQK82" i="32"/>
  <c r="TQL82" i="32"/>
  <c r="TQM82" i="32"/>
  <c r="TQN82" i="32"/>
  <c r="TQN80" i="32" s="1"/>
  <c r="TQO82" i="32"/>
  <c r="TQO80" i="32" s="1"/>
  <c r="TQP82" i="32"/>
  <c r="TQP80" i="32" s="1"/>
  <c r="TQQ82" i="32"/>
  <c r="TQQ80" i="32" s="1"/>
  <c r="TQR82" i="32"/>
  <c r="TQR80" i="32" s="1"/>
  <c r="TQS82" i="32"/>
  <c r="TQT82" i="32"/>
  <c r="TQU82" i="32"/>
  <c r="TQV82" i="32"/>
  <c r="TQV80" i="32" s="1"/>
  <c r="TQW82" i="32"/>
  <c r="TQW80" i="32" s="1"/>
  <c r="TQX82" i="32"/>
  <c r="TQX80" i="32" s="1"/>
  <c r="TQY82" i="32"/>
  <c r="TQY80" i="32" s="1"/>
  <c r="TQZ82" i="32"/>
  <c r="TQZ80" i="32" s="1"/>
  <c r="TRA82" i="32"/>
  <c r="TRB82" i="32"/>
  <c r="TRC82" i="32"/>
  <c r="TRD82" i="32"/>
  <c r="TRD80" i="32" s="1"/>
  <c r="TRE82" i="32"/>
  <c r="TRE80" i="32" s="1"/>
  <c r="TRF82" i="32"/>
  <c r="TRF80" i="32" s="1"/>
  <c r="TRG82" i="32"/>
  <c r="TRG80" i="32" s="1"/>
  <c r="TRH82" i="32"/>
  <c r="TRH80" i="32" s="1"/>
  <c r="TRI82" i="32"/>
  <c r="TRJ82" i="32"/>
  <c r="TRK82" i="32"/>
  <c r="TRL82" i="32"/>
  <c r="TRL80" i="32" s="1"/>
  <c r="TRM82" i="32"/>
  <c r="TRM80" i="32" s="1"/>
  <c r="TRN82" i="32"/>
  <c r="TRN80" i="32" s="1"/>
  <c r="TRO82" i="32"/>
  <c r="TRO80" i="32" s="1"/>
  <c r="TRP82" i="32"/>
  <c r="TRP80" i="32" s="1"/>
  <c r="TRQ82" i="32"/>
  <c r="TRR82" i="32"/>
  <c r="TRS82" i="32"/>
  <c r="TRT82" i="32"/>
  <c r="TRT80" i="32" s="1"/>
  <c r="TRU82" i="32"/>
  <c r="TRU80" i="32" s="1"/>
  <c r="TRV82" i="32"/>
  <c r="TRV80" i="32" s="1"/>
  <c r="TRW82" i="32"/>
  <c r="TRW80" i="32" s="1"/>
  <c r="TRX82" i="32"/>
  <c r="TRX80" i="32" s="1"/>
  <c r="TRY82" i="32"/>
  <c r="TRZ82" i="32"/>
  <c r="TSA82" i="32"/>
  <c r="TSB82" i="32"/>
  <c r="TSB80" i="32" s="1"/>
  <c r="TSC82" i="32"/>
  <c r="TSC80" i="32" s="1"/>
  <c r="TSD82" i="32"/>
  <c r="TSD80" i="32" s="1"/>
  <c r="TSE82" i="32"/>
  <c r="TSE80" i="32" s="1"/>
  <c r="TSF82" i="32"/>
  <c r="TSF80" i="32" s="1"/>
  <c r="TSG82" i="32"/>
  <c r="TSH82" i="32"/>
  <c r="TSI82" i="32"/>
  <c r="TSJ82" i="32"/>
  <c r="TSJ80" i="32" s="1"/>
  <c r="TSK82" i="32"/>
  <c r="TSK80" i="32" s="1"/>
  <c r="TSL82" i="32"/>
  <c r="TSL80" i="32" s="1"/>
  <c r="TSM82" i="32"/>
  <c r="TSM80" i="32" s="1"/>
  <c r="TSN82" i="32"/>
  <c r="TSN80" i="32" s="1"/>
  <c r="TSO82" i="32"/>
  <c r="TSP82" i="32"/>
  <c r="TSQ82" i="32"/>
  <c r="TSR82" i="32"/>
  <c r="TSR80" i="32" s="1"/>
  <c r="TSS82" i="32"/>
  <c r="TSS80" i="32" s="1"/>
  <c r="TST82" i="32"/>
  <c r="TST80" i="32" s="1"/>
  <c r="TSU82" i="32"/>
  <c r="TSU80" i="32" s="1"/>
  <c r="TSV82" i="32"/>
  <c r="TSV80" i="32" s="1"/>
  <c r="TSW82" i="32"/>
  <c r="TSX82" i="32"/>
  <c r="TSY82" i="32"/>
  <c r="TSZ82" i="32"/>
  <c r="TSZ80" i="32" s="1"/>
  <c r="TTA82" i="32"/>
  <c r="TTA80" i="32" s="1"/>
  <c r="TTB82" i="32"/>
  <c r="TTB80" i="32" s="1"/>
  <c r="TTC82" i="32"/>
  <c r="TTC80" i="32" s="1"/>
  <c r="TTD82" i="32"/>
  <c r="TTD80" i="32" s="1"/>
  <c r="TTE82" i="32"/>
  <c r="TTF82" i="32"/>
  <c r="TTG82" i="32"/>
  <c r="TTH82" i="32"/>
  <c r="TTH80" i="32" s="1"/>
  <c r="TTI82" i="32"/>
  <c r="TTI80" i="32" s="1"/>
  <c r="TTJ82" i="32"/>
  <c r="TTJ80" i="32" s="1"/>
  <c r="TTK82" i="32"/>
  <c r="TTK80" i="32" s="1"/>
  <c r="TTL82" i="32"/>
  <c r="TTL80" i="32" s="1"/>
  <c r="TTM82" i="32"/>
  <c r="TTN82" i="32"/>
  <c r="TTO82" i="32"/>
  <c r="TTP82" i="32"/>
  <c r="TTP80" i="32" s="1"/>
  <c r="TTQ82" i="32"/>
  <c r="TTQ80" i="32" s="1"/>
  <c r="TTR82" i="32"/>
  <c r="TTR80" i="32" s="1"/>
  <c r="TTS82" i="32"/>
  <c r="TTS80" i="32" s="1"/>
  <c r="TTT82" i="32"/>
  <c r="TTT80" i="32" s="1"/>
  <c r="TTU82" i="32"/>
  <c r="TTV82" i="32"/>
  <c r="TTW82" i="32"/>
  <c r="TTX82" i="32"/>
  <c r="TTX80" i="32" s="1"/>
  <c r="TTY82" i="32"/>
  <c r="TTY80" i="32" s="1"/>
  <c r="TTZ82" i="32"/>
  <c r="TTZ80" i="32" s="1"/>
  <c r="TUA82" i="32"/>
  <c r="TUA80" i="32" s="1"/>
  <c r="TUB82" i="32"/>
  <c r="TUB80" i="32" s="1"/>
  <c r="TUC82" i="32"/>
  <c r="TUD82" i="32"/>
  <c r="TUE82" i="32"/>
  <c r="TUF82" i="32"/>
  <c r="TUF80" i="32" s="1"/>
  <c r="TUG82" i="32"/>
  <c r="TUG80" i="32" s="1"/>
  <c r="TUH82" i="32"/>
  <c r="TUH80" i="32" s="1"/>
  <c r="TUI82" i="32"/>
  <c r="TUI80" i="32" s="1"/>
  <c r="TUJ82" i="32"/>
  <c r="TUJ80" i="32" s="1"/>
  <c r="TUK82" i="32"/>
  <c r="TUL82" i="32"/>
  <c r="TUM82" i="32"/>
  <c r="TUN82" i="32"/>
  <c r="TUN80" i="32" s="1"/>
  <c r="TUO82" i="32"/>
  <c r="TUO80" i="32" s="1"/>
  <c r="TUP82" i="32"/>
  <c r="TUP80" i="32" s="1"/>
  <c r="TUQ82" i="32"/>
  <c r="TUQ80" i="32" s="1"/>
  <c r="TUR82" i="32"/>
  <c r="TUR80" i="32" s="1"/>
  <c r="TUS82" i="32"/>
  <c r="TUT82" i="32"/>
  <c r="TUU82" i="32"/>
  <c r="TUV82" i="32"/>
  <c r="TUV80" i="32" s="1"/>
  <c r="TUW82" i="32"/>
  <c r="TUW80" i="32" s="1"/>
  <c r="TUX82" i="32"/>
  <c r="TUX80" i="32" s="1"/>
  <c r="TUY82" i="32"/>
  <c r="TUY80" i="32" s="1"/>
  <c r="TUZ82" i="32"/>
  <c r="TUZ80" i="32" s="1"/>
  <c r="TVA82" i="32"/>
  <c r="TVB82" i="32"/>
  <c r="TVC82" i="32"/>
  <c r="TVD82" i="32"/>
  <c r="TVD80" i="32" s="1"/>
  <c r="TVE82" i="32"/>
  <c r="TVE80" i="32" s="1"/>
  <c r="TVF82" i="32"/>
  <c r="TVF80" i="32" s="1"/>
  <c r="TVG82" i="32"/>
  <c r="TVG80" i="32" s="1"/>
  <c r="TVH82" i="32"/>
  <c r="TVH80" i="32" s="1"/>
  <c r="TVI82" i="32"/>
  <c r="TVJ82" i="32"/>
  <c r="TVK82" i="32"/>
  <c r="TVL82" i="32"/>
  <c r="TVL80" i="32" s="1"/>
  <c r="TVM82" i="32"/>
  <c r="TVM80" i="32" s="1"/>
  <c r="TVN82" i="32"/>
  <c r="TVN80" i="32" s="1"/>
  <c r="TVO82" i="32"/>
  <c r="TVO80" i="32" s="1"/>
  <c r="TVP82" i="32"/>
  <c r="TVP80" i="32" s="1"/>
  <c r="TVQ82" i="32"/>
  <c r="TVR82" i="32"/>
  <c r="TVS82" i="32"/>
  <c r="TVT82" i="32"/>
  <c r="TVT80" i="32" s="1"/>
  <c r="TVU82" i="32"/>
  <c r="TVU80" i="32" s="1"/>
  <c r="TVV82" i="32"/>
  <c r="TVV80" i="32" s="1"/>
  <c r="TVW82" i="32"/>
  <c r="TVW80" i="32" s="1"/>
  <c r="TVX82" i="32"/>
  <c r="TVX80" i="32" s="1"/>
  <c r="TVY82" i="32"/>
  <c r="TVZ82" i="32"/>
  <c r="TWA82" i="32"/>
  <c r="TWB82" i="32"/>
  <c r="TWB80" i="32" s="1"/>
  <c r="TWC82" i="32"/>
  <c r="TWC80" i="32" s="1"/>
  <c r="TWD82" i="32"/>
  <c r="TWD80" i="32" s="1"/>
  <c r="TWE82" i="32"/>
  <c r="TWE80" i="32" s="1"/>
  <c r="TWF82" i="32"/>
  <c r="TWF80" i="32" s="1"/>
  <c r="TWG82" i="32"/>
  <c r="TWH82" i="32"/>
  <c r="TWI82" i="32"/>
  <c r="TWJ82" i="32"/>
  <c r="TWJ80" i="32" s="1"/>
  <c r="TWK82" i="32"/>
  <c r="TWK80" i="32" s="1"/>
  <c r="TWL82" i="32"/>
  <c r="TWL80" i="32" s="1"/>
  <c r="TWM82" i="32"/>
  <c r="TWM80" i="32" s="1"/>
  <c r="TWN82" i="32"/>
  <c r="TWN80" i="32" s="1"/>
  <c r="TWO82" i="32"/>
  <c r="TWP82" i="32"/>
  <c r="TWQ82" i="32"/>
  <c r="TWR82" i="32"/>
  <c r="TWR80" i="32" s="1"/>
  <c r="TWS82" i="32"/>
  <c r="TWS80" i="32" s="1"/>
  <c r="TWT82" i="32"/>
  <c r="TWT80" i="32" s="1"/>
  <c r="TWU82" i="32"/>
  <c r="TWU80" i="32" s="1"/>
  <c r="TWV82" i="32"/>
  <c r="TWV80" i="32" s="1"/>
  <c r="TWW82" i="32"/>
  <c r="TWX82" i="32"/>
  <c r="TWY82" i="32"/>
  <c r="TWZ82" i="32"/>
  <c r="TWZ80" i="32" s="1"/>
  <c r="TXA82" i="32"/>
  <c r="TXA80" i="32" s="1"/>
  <c r="TXB82" i="32"/>
  <c r="TXB80" i="32" s="1"/>
  <c r="TXC82" i="32"/>
  <c r="TXC80" i="32" s="1"/>
  <c r="TXD82" i="32"/>
  <c r="TXD80" i="32" s="1"/>
  <c r="TXE82" i="32"/>
  <c r="TXF82" i="32"/>
  <c r="TXG82" i="32"/>
  <c r="TXH82" i="32"/>
  <c r="TXH80" i="32" s="1"/>
  <c r="TXI82" i="32"/>
  <c r="TXI80" i="32" s="1"/>
  <c r="TXJ82" i="32"/>
  <c r="TXJ80" i="32" s="1"/>
  <c r="TXK82" i="32"/>
  <c r="TXK80" i="32" s="1"/>
  <c r="TXL82" i="32"/>
  <c r="TXL80" i="32" s="1"/>
  <c r="TXM82" i="32"/>
  <c r="TXN82" i="32"/>
  <c r="TXO82" i="32"/>
  <c r="TXP82" i="32"/>
  <c r="TXP80" i="32" s="1"/>
  <c r="TXQ82" i="32"/>
  <c r="TXQ80" i="32" s="1"/>
  <c r="TXR82" i="32"/>
  <c r="TXR80" i="32" s="1"/>
  <c r="TXS82" i="32"/>
  <c r="TXS80" i="32" s="1"/>
  <c r="TXT82" i="32"/>
  <c r="TXT80" i="32" s="1"/>
  <c r="TXU82" i="32"/>
  <c r="TXV82" i="32"/>
  <c r="TXW82" i="32"/>
  <c r="TXX82" i="32"/>
  <c r="TXX80" i="32" s="1"/>
  <c r="TXY82" i="32"/>
  <c r="TXY80" i="32" s="1"/>
  <c r="TXZ82" i="32"/>
  <c r="TXZ80" i="32" s="1"/>
  <c r="TYA82" i="32"/>
  <c r="TYA80" i="32" s="1"/>
  <c r="TYB82" i="32"/>
  <c r="TYB80" i="32" s="1"/>
  <c r="TYC82" i="32"/>
  <c r="TYD82" i="32"/>
  <c r="TYE82" i="32"/>
  <c r="TYF82" i="32"/>
  <c r="TYF80" i="32" s="1"/>
  <c r="TYG82" i="32"/>
  <c r="TYG80" i="32" s="1"/>
  <c r="TYH82" i="32"/>
  <c r="TYH80" i="32" s="1"/>
  <c r="TYI82" i="32"/>
  <c r="TYI80" i="32" s="1"/>
  <c r="TYJ82" i="32"/>
  <c r="TYJ80" i="32" s="1"/>
  <c r="TYK82" i="32"/>
  <c r="TYL82" i="32"/>
  <c r="TYM82" i="32"/>
  <c r="TYN82" i="32"/>
  <c r="TYN80" i="32" s="1"/>
  <c r="TYO82" i="32"/>
  <c r="TYO80" i="32" s="1"/>
  <c r="TYP82" i="32"/>
  <c r="TYP80" i="32" s="1"/>
  <c r="TYQ82" i="32"/>
  <c r="TYQ80" i="32" s="1"/>
  <c r="TYR82" i="32"/>
  <c r="TYR80" i="32" s="1"/>
  <c r="TYS82" i="32"/>
  <c r="TYT82" i="32"/>
  <c r="TYU82" i="32"/>
  <c r="TYV82" i="32"/>
  <c r="TYV80" i="32" s="1"/>
  <c r="TYW82" i="32"/>
  <c r="TYW80" i="32" s="1"/>
  <c r="TYX82" i="32"/>
  <c r="TYX80" i="32" s="1"/>
  <c r="TYY82" i="32"/>
  <c r="TYY80" i="32" s="1"/>
  <c r="TYZ82" i="32"/>
  <c r="TYZ80" i="32" s="1"/>
  <c r="TZA82" i="32"/>
  <c r="TZB82" i="32"/>
  <c r="TZC82" i="32"/>
  <c r="TZD82" i="32"/>
  <c r="TZD80" i="32" s="1"/>
  <c r="TZE82" i="32"/>
  <c r="TZE80" i="32" s="1"/>
  <c r="TZF82" i="32"/>
  <c r="TZF80" i="32" s="1"/>
  <c r="TZG82" i="32"/>
  <c r="TZG80" i="32" s="1"/>
  <c r="TZH82" i="32"/>
  <c r="TZH80" i="32" s="1"/>
  <c r="TZI82" i="32"/>
  <c r="TZJ82" i="32"/>
  <c r="TZK82" i="32"/>
  <c r="TZL82" i="32"/>
  <c r="TZL80" i="32" s="1"/>
  <c r="TZM82" i="32"/>
  <c r="TZM80" i="32" s="1"/>
  <c r="TZN82" i="32"/>
  <c r="TZN80" i="32" s="1"/>
  <c r="TZO82" i="32"/>
  <c r="TZO80" i="32" s="1"/>
  <c r="TZP82" i="32"/>
  <c r="TZP80" i="32" s="1"/>
  <c r="TZQ82" i="32"/>
  <c r="TZR82" i="32"/>
  <c r="TZS82" i="32"/>
  <c r="TZT82" i="32"/>
  <c r="TZT80" i="32" s="1"/>
  <c r="TZU82" i="32"/>
  <c r="TZU80" i="32" s="1"/>
  <c r="TZV82" i="32"/>
  <c r="TZV80" i="32" s="1"/>
  <c r="TZW82" i="32"/>
  <c r="TZW80" i="32" s="1"/>
  <c r="TZX82" i="32"/>
  <c r="TZX80" i="32" s="1"/>
  <c r="TZY82" i="32"/>
  <c r="TZZ82" i="32"/>
  <c r="UAA82" i="32"/>
  <c r="UAB82" i="32"/>
  <c r="UAB80" i="32" s="1"/>
  <c r="UAC82" i="32"/>
  <c r="UAC80" i="32" s="1"/>
  <c r="UAD82" i="32"/>
  <c r="UAD80" i="32" s="1"/>
  <c r="UAE82" i="32"/>
  <c r="UAE80" i="32" s="1"/>
  <c r="UAF82" i="32"/>
  <c r="UAF80" i="32" s="1"/>
  <c r="UAG82" i="32"/>
  <c r="UAH82" i="32"/>
  <c r="UAI82" i="32"/>
  <c r="UAJ82" i="32"/>
  <c r="UAJ80" i="32" s="1"/>
  <c r="UAK82" i="32"/>
  <c r="UAK80" i="32" s="1"/>
  <c r="UAL82" i="32"/>
  <c r="UAL80" i="32" s="1"/>
  <c r="UAM82" i="32"/>
  <c r="UAM80" i="32" s="1"/>
  <c r="UAN82" i="32"/>
  <c r="UAN80" i="32" s="1"/>
  <c r="UAO82" i="32"/>
  <c r="UAP82" i="32"/>
  <c r="UAQ82" i="32"/>
  <c r="UAR82" i="32"/>
  <c r="UAR80" i="32" s="1"/>
  <c r="UAS82" i="32"/>
  <c r="UAS80" i="32" s="1"/>
  <c r="UAT82" i="32"/>
  <c r="UAT80" i="32" s="1"/>
  <c r="UAU82" i="32"/>
  <c r="UAU80" i="32" s="1"/>
  <c r="UAV82" i="32"/>
  <c r="UAV80" i="32" s="1"/>
  <c r="UAW82" i="32"/>
  <c r="UAX82" i="32"/>
  <c r="UAY82" i="32"/>
  <c r="UAZ82" i="32"/>
  <c r="UAZ80" i="32" s="1"/>
  <c r="UBA82" i="32"/>
  <c r="UBA80" i="32" s="1"/>
  <c r="UBB82" i="32"/>
  <c r="UBB80" i="32" s="1"/>
  <c r="UBC82" i="32"/>
  <c r="UBC80" i="32" s="1"/>
  <c r="UBD82" i="32"/>
  <c r="UBD80" i="32" s="1"/>
  <c r="UBE82" i="32"/>
  <c r="UBF82" i="32"/>
  <c r="UBG82" i="32"/>
  <c r="UBH82" i="32"/>
  <c r="UBH80" i="32" s="1"/>
  <c r="UBI82" i="32"/>
  <c r="UBI80" i="32" s="1"/>
  <c r="UBJ82" i="32"/>
  <c r="UBJ80" i="32" s="1"/>
  <c r="UBK82" i="32"/>
  <c r="UBK80" i="32" s="1"/>
  <c r="UBL82" i="32"/>
  <c r="UBL80" i="32" s="1"/>
  <c r="UBM82" i="32"/>
  <c r="UBN82" i="32"/>
  <c r="UBO82" i="32"/>
  <c r="UBP82" i="32"/>
  <c r="UBP80" i="32" s="1"/>
  <c r="UBQ82" i="32"/>
  <c r="UBQ80" i="32" s="1"/>
  <c r="UBR82" i="32"/>
  <c r="UBR80" i="32" s="1"/>
  <c r="UBS82" i="32"/>
  <c r="UBS80" i="32" s="1"/>
  <c r="UBT82" i="32"/>
  <c r="UBT80" i="32" s="1"/>
  <c r="UBU82" i="32"/>
  <c r="UBV82" i="32"/>
  <c r="UBW82" i="32"/>
  <c r="UBX82" i="32"/>
  <c r="UBX80" i="32" s="1"/>
  <c r="UBY82" i="32"/>
  <c r="UBY80" i="32" s="1"/>
  <c r="UBZ82" i="32"/>
  <c r="UBZ80" i="32" s="1"/>
  <c r="UCA82" i="32"/>
  <c r="UCA80" i="32" s="1"/>
  <c r="UCB82" i="32"/>
  <c r="UCB80" i="32" s="1"/>
  <c r="UCC82" i="32"/>
  <c r="UCD82" i="32"/>
  <c r="UCE82" i="32"/>
  <c r="UCF82" i="32"/>
  <c r="UCF80" i="32" s="1"/>
  <c r="UCG82" i="32"/>
  <c r="UCG80" i="32" s="1"/>
  <c r="UCH82" i="32"/>
  <c r="UCH80" i="32" s="1"/>
  <c r="UCI82" i="32"/>
  <c r="UCI80" i="32" s="1"/>
  <c r="UCJ82" i="32"/>
  <c r="UCJ80" i="32" s="1"/>
  <c r="UCK82" i="32"/>
  <c r="UCL82" i="32"/>
  <c r="UCM82" i="32"/>
  <c r="UCN82" i="32"/>
  <c r="UCN80" i="32" s="1"/>
  <c r="UCO82" i="32"/>
  <c r="UCO80" i="32" s="1"/>
  <c r="UCP82" i="32"/>
  <c r="UCP80" i="32" s="1"/>
  <c r="UCQ82" i="32"/>
  <c r="UCQ80" i="32" s="1"/>
  <c r="UCR82" i="32"/>
  <c r="UCR80" i="32" s="1"/>
  <c r="UCS82" i="32"/>
  <c r="UCT82" i="32"/>
  <c r="UCU82" i="32"/>
  <c r="UCV82" i="32"/>
  <c r="UCV80" i="32" s="1"/>
  <c r="UCW82" i="32"/>
  <c r="UCW80" i="32" s="1"/>
  <c r="UCX82" i="32"/>
  <c r="UCX80" i="32" s="1"/>
  <c r="UCY82" i="32"/>
  <c r="UCY80" i="32" s="1"/>
  <c r="UCZ82" i="32"/>
  <c r="UCZ80" i="32" s="1"/>
  <c r="UDA82" i="32"/>
  <c r="UDB82" i="32"/>
  <c r="UDC82" i="32"/>
  <c r="UDD82" i="32"/>
  <c r="UDD80" i="32" s="1"/>
  <c r="UDE82" i="32"/>
  <c r="UDE80" i="32" s="1"/>
  <c r="UDF82" i="32"/>
  <c r="UDF80" i="32" s="1"/>
  <c r="UDG82" i="32"/>
  <c r="UDG80" i="32" s="1"/>
  <c r="UDH82" i="32"/>
  <c r="UDH80" i="32" s="1"/>
  <c r="UDI82" i="32"/>
  <c r="UDJ82" i="32"/>
  <c r="UDK82" i="32"/>
  <c r="UDL82" i="32"/>
  <c r="UDL80" i="32" s="1"/>
  <c r="UDM82" i="32"/>
  <c r="UDM80" i="32" s="1"/>
  <c r="UDN82" i="32"/>
  <c r="UDN80" i="32" s="1"/>
  <c r="UDO82" i="32"/>
  <c r="UDO80" i="32" s="1"/>
  <c r="UDP82" i="32"/>
  <c r="UDP80" i="32" s="1"/>
  <c r="UDQ82" i="32"/>
  <c r="UDR82" i="32"/>
  <c r="UDS82" i="32"/>
  <c r="UDT82" i="32"/>
  <c r="UDT80" i="32" s="1"/>
  <c r="UDU82" i="32"/>
  <c r="UDU80" i="32" s="1"/>
  <c r="UDV82" i="32"/>
  <c r="UDV80" i="32" s="1"/>
  <c r="UDW82" i="32"/>
  <c r="UDW80" i="32" s="1"/>
  <c r="UDX82" i="32"/>
  <c r="UDX80" i="32" s="1"/>
  <c r="UDY82" i="32"/>
  <c r="UDZ82" i="32"/>
  <c r="UEA82" i="32"/>
  <c r="UEB82" i="32"/>
  <c r="UEB80" i="32" s="1"/>
  <c r="UEC82" i="32"/>
  <c r="UEC80" i="32" s="1"/>
  <c r="UED82" i="32"/>
  <c r="UED80" i="32" s="1"/>
  <c r="UEE82" i="32"/>
  <c r="UEE80" i="32" s="1"/>
  <c r="UEF82" i="32"/>
  <c r="UEF80" i="32" s="1"/>
  <c r="UEG82" i="32"/>
  <c r="UEH82" i="32"/>
  <c r="UEI82" i="32"/>
  <c r="UEJ82" i="32"/>
  <c r="UEJ80" i="32" s="1"/>
  <c r="UEK82" i="32"/>
  <c r="UEK80" i="32" s="1"/>
  <c r="UEL82" i="32"/>
  <c r="UEL80" i="32" s="1"/>
  <c r="UEM82" i="32"/>
  <c r="UEM80" i="32" s="1"/>
  <c r="UEN82" i="32"/>
  <c r="UEN80" i="32" s="1"/>
  <c r="UEO82" i="32"/>
  <c r="UEP82" i="32"/>
  <c r="UEQ82" i="32"/>
  <c r="UER82" i="32"/>
  <c r="UER80" i="32" s="1"/>
  <c r="UES82" i="32"/>
  <c r="UES80" i="32" s="1"/>
  <c r="UET82" i="32"/>
  <c r="UET80" i="32" s="1"/>
  <c r="UEU82" i="32"/>
  <c r="UEU80" i="32" s="1"/>
  <c r="UEV82" i="32"/>
  <c r="UEV80" i="32" s="1"/>
  <c r="UEW82" i="32"/>
  <c r="UEX82" i="32"/>
  <c r="UEY82" i="32"/>
  <c r="UEZ82" i="32"/>
  <c r="UEZ80" i="32" s="1"/>
  <c r="UFA82" i="32"/>
  <c r="UFA80" i="32" s="1"/>
  <c r="UFB82" i="32"/>
  <c r="UFB80" i="32" s="1"/>
  <c r="UFC82" i="32"/>
  <c r="UFC80" i="32" s="1"/>
  <c r="UFD82" i="32"/>
  <c r="UFD80" i="32" s="1"/>
  <c r="UFE82" i="32"/>
  <c r="UFF82" i="32"/>
  <c r="UFG82" i="32"/>
  <c r="UFH82" i="32"/>
  <c r="UFH80" i="32" s="1"/>
  <c r="UFI82" i="32"/>
  <c r="UFI80" i="32" s="1"/>
  <c r="UFJ82" i="32"/>
  <c r="UFJ80" i="32" s="1"/>
  <c r="UFK82" i="32"/>
  <c r="UFK80" i="32" s="1"/>
  <c r="UFL82" i="32"/>
  <c r="UFL80" i="32" s="1"/>
  <c r="UFM82" i="32"/>
  <c r="UFN82" i="32"/>
  <c r="UFO82" i="32"/>
  <c r="UFP82" i="32"/>
  <c r="UFP80" i="32" s="1"/>
  <c r="UFQ82" i="32"/>
  <c r="UFQ80" i="32" s="1"/>
  <c r="UFR82" i="32"/>
  <c r="UFR80" i="32" s="1"/>
  <c r="UFS82" i="32"/>
  <c r="UFS80" i="32" s="1"/>
  <c r="UFT82" i="32"/>
  <c r="UFT80" i="32" s="1"/>
  <c r="UFU82" i="32"/>
  <c r="UFV82" i="32"/>
  <c r="UFW82" i="32"/>
  <c r="UFX82" i="32"/>
  <c r="UFX80" i="32" s="1"/>
  <c r="UFY82" i="32"/>
  <c r="UFY80" i="32" s="1"/>
  <c r="UFZ82" i="32"/>
  <c r="UFZ80" i="32" s="1"/>
  <c r="UGA82" i="32"/>
  <c r="UGA80" i="32" s="1"/>
  <c r="UGB82" i="32"/>
  <c r="UGB80" i="32" s="1"/>
  <c r="UGC82" i="32"/>
  <c r="UGD82" i="32"/>
  <c r="UGE82" i="32"/>
  <c r="UGF82" i="32"/>
  <c r="UGF80" i="32" s="1"/>
  <c r="UGG82" i="32"/>
  <c r="UGG80" i="32" s="1"/>
  <c r="UGH82" i="32"/>
  <c r="UGH80" i="32" s="1"/>
  <c r="UGI82" i="32"/>
  <c r="UGI80" i="32" s="1"/>
  <c r="UGJ82" i="32"/>
  <c r="UGJ80" i="32" s="1"/>
  <c r="UGK82" i="32"/>
  <c r="UGL82" i="32"/>
  <c r="UGM82" i="32"/>
  <c r="UGN82" i="32"/>
  <c r="UGN80" i="32" s="1"/>
  <c r="UGO82" i="32"/>
  <c r="UGO80" i="32" s="1"/>
  <c r="UGP82" i="32"/>
  <c r="UGP80" i="32" s="1"/>
  <c r="UGQ82" i="32"/>
  <c r="UGQ80" i="32" s="1"/>
  <c r="UGR82" i="32"/>
  <c r="UGR80" i="32" s="1"/>
  <c r="UGS82" i="32"/>
  <c r="UGT82" i="32"/>
  <c r="UGU82" i="32"/>
  <c r="UGV82" i="32"/>
  <c r="UGV80" i="32" s="1"/>
  <c r="UGW82" i="32"/>
  <c r="UGW80" i="32" s="1"/>
  <c r="UGX82" i="32"/>
  <c r="UGX80" i="32" s="1"/>
  <c r="UGY82" i="32"/>
  <c r="UGY80" i="32" s="1"/>
  <c r="UGZ82" i="32"/>
  <c r="UGZ80" i="32" s="1"/>
  <c r="UHA82" i="32"/>
  <c r="UHB82" i="32"/>
  <c r="UHC82" i="32"/>
  <c r="UHD82" i="32"/>
  <c r="UHD80" i="32" s="1"/>
  <c r="UHE82" i="32"/>
  <c r="UHE80" i="32" s="1"/>
  <c r="UHF82" i="32"/>
  <c r="UHF80" i="32" s="1"/>
  <c r="UHG82" i="32"/>
  <c r="UHG80" i="32" s="1"/>
  <c r="UHH82" i="32"/>
  <c r="UHH80" i="32" s="1"/>
  <c r="UHI82" i="32"/>
  <c r="UHJ82" i="32"/>
  <c r="UHK82" i="32"/>
  <c r="UHL82" i="32"/>
  <c r="UHL80" i="32" s="1"/>
  <c r="UHM82" i="32"/>
  <c r="UHM80" i="32" s="1"/>
  <c r="UHN82" i="32"/>
  <c r="UHN80" i="32" s="1"/>
  <c r="UHO82" i="32"/>
  <c r="UHO80" i="32" s="1"/>
  <c r="UHP82" i="32"/>
  <c r="UHP80" i="32" s="1"/>
  <c r="UHQ82" i="32"/>
  <c r="UHR82" i="32"/>
  <c r="UHS82" i="32"/>
  <c r="UHT82" i="32"/>
  <c r="UHT80" i="32" s="1"/>
  <c r="UHU82" i="32"/>
  <c r="UHU80" i="32" s="1"/>
  <c r="UHV82" i="32"/>
  <c r="UHV80" i="32" s="1"/>
  <c r="UHW82" i="32"/>
  <c r="UHW80" i="32" s="1"/>
  <c r="UHX82" i="32"/>
  <c r="UHX80" i="32" s="1"/>
  <c r="UHY82" i="32"/>
  <c r="UHZ82" i="32"/>
  <c r="UIA82" i="32"/>
  <c r="UIB82" i="32"/>
  <c r="UIB80" i="32" s="1"/>
  <c r="UIC82" i="32"/>
  <c r="UIC80" i="32" s="1"/>
  <c r="UID82" i="32"/>
  <c r="UID80" i="32" s="1"/>
  <c r="UIE82" i="32"/>
  <c r="UIE80" i="32" s="1"/>
  <c r="UIF82" i="32"/>
  <c r="UIF80" i="32" s="1"/>
  <c r="UIG82" i="32"/>
  <c r="UIH82" i="32"/>
  <c r="UII82" i="32"/>
  <c r="UIJ82" i="32"/>
  <c r="UIJ80" i="32" s="1"/>
  <c r="UIK82" i="32"/>
  <c r="UIK80" i="32" s="1"/>
  <c r="UIL82" i="32"/>
  <c r="UIL80" i="32" s="1"/>
  <c r="UIM82" i="32"/>
  <c r="UIM80" i="32" s="1"/>
  <c r="UIN82" i="32"/>
  <c r="UIN80" i="32" s="1"/>
  <c r="UIO82" i="32"/>
  <c r="UIP82" i="32"/>
  <c r="UIQ82" i="32"/>
  <c r="UIR82" i="32"/>
  <c r="UIR80" i="32" s="1"/>
  <c r="UIS82" i="32"/>
  <c r="UIS80" i="32" s="1"/>
  <c r="UIT82" i="32"/>
  <c r="UIT80" i="32" s="1"/>
  <c r="UIU82" i="32"/>
  <c r="UIU80" i="32" s="1"/>
  <c r="UIV82" i="32"/>
  <c r="UIV80" i="32" s="1"/>
  <c r="UIW82" i="32"/>
  <c r="UIX82" i="32"/>
  <c r="UIY82" i="32"/>
  <c r="UIZ82" i="32"/>
  <c r="UIZ80" i="32" s="1"/>
  <c r="UJA82" i="32"/>
  <c r="UJA80" i="32" s="1"/>
  <c r="UJB82" i="32"/>
  <c r="UJB80" i="32" s="1"/>
  <c r="UJC82" i="32"/>
  <c r="UJC80" i="32" s="1"/>
  <c r="UJD82" i="32"/>
  <c r="UJD80" i="32" s="1"/>
  <c r="UJE82" i="32"/>
  <c r="UJF82" i="32"/>
  <c r="UJG82" i="32"/>
  <c r="UJH82" i="32"/>
  <c r="UJH80" i="32" s="1"/>
  <c r="UJI82" i="32"/>
  <c r="UJI80" i="32" s="1"/>
  <c r="UJJ82" i="32"/>
  <c r="UJJ80" i="32" s="1"/>
  <c r="UJK82" i="32"/>
  <c r="UJK80" i="32" s="1"/>
  <c r="UJL82" i="32"/>
  <c r="UJL80" i="32" s="1"/>
  <c r="UJM82" i="32"/>
  <c r="UJN82" i="32"/>
  <c r="UJO82" i="32"/>
  <c r="UJP82" i="32"/>
  <c r="UJP80" i="32" s="1"/>
  <c r="UJQ82" i="32"/>
  <c r="UJQ80" i="32" s="1"/>
  <c r="UJR82" i="32"/>
  <c r="UJR80" i="32" s="1"/>
  <c r="UJS82" i="32"/>
  <c r="UJS80" i="32" s="1"/>
  <c r="UJT82" i="32"/>
  <c r="UJT80" i="32" s="1"/>
  <c r="UJU82" i="32"/>
  <c r="UJV82" i="32"/>
  <c r="UJW82" i="32"/>
  <c r="UJX82" i="32"/>
  <c r="UJX80" i="32" s="1"/>
  <c r="UJY82" i="32"/>
  <c r="UJY80" i="32" s="1"/>
  <c r="UJZ82" i="32"/>
  <c r="UJZ80" i="32" s="1"/>
  <c r="UKA82" i="32"/>
  <c r="UKA80" i="32" s="1"/>
  <c r="UKB82" i="32"/>
  <c r="UKB80" i="32" s="1"/>
  <c r="UKC82" i="32"/>
  <c r="UKD82" i="32"/>
  <c r="UKE82" i="32"/>
  <c r="UKF82" i="32"/>
  <c r="UKF80" i="32" s="1"/>
  <c r="UKG82" i="32"/>
  <c r="UKG80" i="32" s="1"/>
  <c r="UKH82" i="32"/>
  <c r="UKH80" i="32" s="1"/>
  <c r="UKI82" i="32"/>
  <c r="UKI80" i="32" s="1"/>
  <c r="UKJ82" i="32"/>
  <c r="UKJ80" i="32" s="1"/>
  <c r="UKK82" i="32"/>
  <c r="UKL82" i="32"/>
  <c r="UKM82" i="32"/>
  <c r="UKN82" i="32"/>
  <c r="UKN80" i="32" s="1"/>
  <c r="UKO82" i="32"/>
  <c r="UKO80" i="32" s="1"/>
  <c r="UKP82" i="32"/>
  <c r="UKP80" i="32" s="1"/>
  <c r="UKQ82" i="32"/>
  <c r="UKQ80" i="32" s="1"/>
  <c r="UKR82" i="32"/>
  <c r="UKR80" i="32" s="1"/>
  <c r="UKS82" i="32"/>
  <c r="UKT82" i="32"/>
  <c r="UKU82" i="32"/>
  <c r="UKV82" i="32"/>
  <c r="UKV80" i="32" s="1"/>
  <c r="UKW82" i="32"/>
  <c r="UKW80" i="32" s="1"/>
  <c r="UKX82" i="32"/>
  <c r="UKX80" i="32" s="1"/>
  <c r="UKY82" i="32"/>
  <c r="UKY80" i="32" s="1"/>
  <c r="UKZ82" i="32"/>
  <c r="UKZ80" i="32" s="1"/>
  <c r="ULA82" i="32"/>
  <c r="ULB82" i="32"/>
  <c r="ULC82" i="32"/>
  <c r="ULD82" i="32"/>
  <c r="ULD80" i="32" s="1"/>
  <c r="ULE82" i="32"/>
  <c r="ULE80" i="32" s="1"/>
  <c r="ULF82" i="32"/>
  <c r="ULF80" i="32" s="1"/>
  <c r="ULG82" i="32"/>
  <c r="ULG80" i="32" s="1"/>
  <c r="ULH82" i="32"/>
  <c r="ULH80" i="32" s="1"/>
  <c r="ULI82" i="32"/>
  <c r="ULJ82" i="32"/>
  <c r="ULK82" i="32"/>
  <c r="ULL82" i="32"/>
  <c r="ULL80" i="32" s="1"/>
  <c r="ULM82" i="32"/>
  <c r="ULM80" i="32" s="1"/>
  <c r="ULN82" i="32"/>
  <c r="ULN80" i="32" s="1"/>
  <c r="ULO82" i="32"/>
  <c r="ULO80" i="32" s="1"/>
  <c r="ULP82" i="32"/>
  <c r="ULP80" i="32" s="1"/>
  <c r="ULQ82" i="32"/>
  <c r="ULR82" i="32"/>
  <c r="ULS82" i="32"/>
  <c r="ULT82" i="32"/>
  <c r="ULT80" i="32" s="1"/>
  <c r="ULU82" i="32"/>
  <c r="ULU80" i="32" s="1"/>
  <c r="ULV82" i="32"/>
  <c r="ULV80" i="32" s="1"/>
  <c r="ULW82" i="32"/>
  <c r="ULW80" i="32" s="1"/>
  <c r="ULX82" i="32"/>
  <c r="ULX80" i="32" s="1"/>
  <c r="ULY82" i="32"/>
  <c r="ULZ82" i="32"/>
  <c r="UMA82" i="32"/>
  <c r="UMB82" i="32"/>
  <c r="UMB80" i="32" s="1"/>
  <c r="UMC82" i="32"/>
  <c r="UMC80" i="32" s="1"/>
  <c r="UMD82" i="32"/>
  <c r="UMD80" i="32" s="1"/>
  <c r="UME82" i="32"/>
  <c r="UME80" i="32" s="1"/>
  <c r="UMF82" i="32"/>
  <c r="UMF80" i="32" s="1"/>
  <c r="UMG82" i="32"/>
  <c r="UMH82" i="32"/>
  <c r="UMI82" i="32"/>
  <c r="UMJ82" i="32"/>
  <c r="UMJ80" i="32" s="1"/>
  <c r="UMK82" i="32"/>
  <c r="UMK80" i="32" s="1"/>
  <c r="UML82" i="32"/>
  <c r="UML80" i="32" s="1"/>
  <c r="UMM82" i="32"/>
  <c r="UMM80" i="32" s="1"/>
  <c r="UMN82" i="32"/>
  <c r="UMN80" i="32" s="1"/>
  <c r="UMO82" i="32"/>
  <c r="UMP82" i="32"/>
  <c r="UMQ82" i="32"/>
  <c r="UMR82" i="32"/>
  <c r="UMR80" i="32" s="1"/>
  <c r="UMS82" i="32"/>
  <c r="UMS80" i="32" s="1"/>
  <c r="UMT82" i="32"/>
  <c r="UMT80" i="32" s="1"/>
  <c r="UMU82" i="32"/>
  <c r="UMU80" i="32" s="1"/>
  <c r="UMV82" i="32"/>
  <c r="UMV80" i="32" s="1"/>
  <c r="UMW82" i="32"/>
  <c r="UMX82" i="32"/>
  <c r="UMY82" i="32"/>
  <c r="UMZ82" i="32"/>
  <c r="UMZ80" i="32" s="1"/>
  <c r="UNA82" i="32"/>
  <c r="UNA80" i="32" s="1"/>
  <c r="UNB82" i="32"/>
  <c r="UNB80" i="32" s="1"/>
  <c r="UNC82" i="32"/>
  <c r="UNC80" i="32" s="1"/>
  <c r="UND82" i="32"/>
  <c r="UND80" i="32" s="1"/>
  <c r="UNE82" i="32"/>
  <c r="UNF82" i="32"/>
  <c r="UNG82" i="32"/>
  <c r="UNH82" i="32"/>
  <c r="UNH80" i="32" s="1"/>
  <c r="UNI82" i="32"/>
  <c r="UNI80" i="32" s="1"/>
  <c r="UNJ82" i="32"/>
  <c r="UNJ80" i="32" s="1"/>
  <c r="UNK82" i="32"/>
  <c r="UNK80" i="32" s="1"/>
  <c r="UNL82" i="32"/>
  <c r="UNL80" i="32" s="1"/>
  <c r="UNM82" i="32"/>
  <c r="UNN82" i="32"/>
  <c r="UNO82" i="32"/>
  <c r="UNP82" i="32"/>
  <c r="UNP80" i="32" s="1"/>
  <c r="UNQ82" i="32"/>
  <c r="UNQ80" i="32" s="1"/>
  <c r="UNR82" i="32"/>
  <c r="UNR80" i="32" s="1"/>
  <c r="UNS82" i="32"/>
  <c r="UNS80" i="32" s="1"/>
  <c r="UNT82" i="32"/>
  <c r="UNT80" i="32" s="1"/>
  <c r="UNU82" i="32"/>
  <c r="UNV82" i="32"/>
  <c r="UNW82" i="32"/>
  <c r="UNX82" i="32"/>
  <c r="UNX80" i="32" s="1"/>
  <c r="UNY82" i="32"/>
  <c r="UNY80" i="32" s="1"/>
  <c r="UNZ82" i="32"/>
  <c r="UNZ80" i="32" s="1"/>
  <c r="UOA82" i="32"/>
  <c r="UOA80" i="32" s="1"/>
  <c r="UOB82" i="32"/>
  <c r="UOB80" i="32" s="1"/>
  <c r="UOC82" i="32"/>
  <c r="UOD82" i="32"/>
  <c r="UOE82" i="32"/>
  <c r="UOF82" i="32"/>
  <c r="UOF80" i="32" s="1"/>
  <c r="UOG82" i="32"/>
  <c r="UOG80" i="32" s="1"/>
  <c r="UOH82" i="32"/>
  <c r="UOH80" i="32" s="1"/>
  <c r="UOI82" i="32"/>
  <c r="UOI80" i="32" s="1"/>
  <c r="UOJ82" i="32"/>
  <c r="UOJ80" i="32" s="1"/>
  <c r="UOK82" i="32"/>
  <c r="UOL82" i="32"/>
  <c r="UOM82" i="32"/>
  <c r="UON82" i="32"/>
  <c r="UON80" i="32" s="1"/>
  <c r="UOO82" i="32"/>
  <c r="UOO80" i="32" s="1"/>
  <c r="UOP82" i="32"/>
  <c r="UOP80" i="32" s="1"/>
  <c r="UOQ82" i="32"/>
  <c r="UOQ80" i="32" s="1"/>
  <c r="UOR82" i="32"/>
  <c r="UOR80" i="32" s="1"/>
  <c r="UOS82" i="32"/>
  <c r="UOT82" i="32"/>
  <c r="UOU82" i="32"/>
  <c r="UOV82" i="32"/>
  <c r="UOV80" i="32" s="1"/>
  <c r="UOW82" i="32"/>
  <c r="UOW80" i="32" s="1"/>
  <c r="UOX82" i="32"/>
  <c r="UOX80" i="32" s="1"/>
  <c r="UOY82" i="32"/>
  <c r="UOY80" i="32" s="1"/>
  <c r="UOZ82" i="32"/>
  <c r="UOZ80" i="32" s="1"/>
  <c r="UPA82" i="32"/>
  <c r="UPB82" i="32"/>
  <c r="UPC82" i="32"/>
  <c r="UPD82" i="32"/>
  <c r="UPD80" i="32" s="1"/>
  <c r="UPE82" i="32"/>
  <c r="UPE80" i="32" s="1"/>
  <c r="UPF82" i="32"/>
  <c r="UPF80" i="32" s="1"/>
  <c r="UPG82" i="32"/>
  <c r="UPG80" i="32" s="1"/>
  <c r="UPH82" i="32"/>
  <c r="UPH80" i="32" s="1"/>
  <c r="UPI82" i="32"/>
  <c r="UPJ82" i="32"/>
  <c r="UPK82" i="32"/>
  <c r="UPL82" i="32"/>
  <c r="UPL80" i="32" s="1"/>
  <c r="UPM82" i="32"/>
  <c r="UPM80" i="32" s="1"/>
  <c r="UPN82" i="32"/>
  <c r="UPN80" i="32" s="1"/>
  <c r="UPO82" i="32"/>
  <c r="UPO80" i="32" s="1"/>
  <c r="UPP82" i="32"/>
  <c r="UPP80" i="32" s="1"/>
  <c r="UPQ82" i="32"/>
  <c r="UPR82" i="32"/>
  <c r="UPS82" i="32"/>
  <c r="UPT82" i="32"/>
  <c r="UPT80" i="32" s="1"/>
  <c r="UPU82" i="32"/>
  <c r="UPU80" i="32" s="1"/>
  <c r="UPV82" i="32"/>
  <c r="UPV80" i="32" s="1"/>
  <c r="UPW82" i="32"/>
  <c r="UPW80" i="32" s="1"/>
  <c r="UPX82" i="32"/>
  <c r="UPX80" i="32" s="1"/>
  <c r="UPY82" i="32"/>
  <c r="UPZ82" i="32"/>
  <c r="UQA82" i="32"/>
  <c r="UQB82" i="32"/>
  <c r="UQB80" i="32" s="1"/>
  <c r="UQC82" i="32"/>
  <c r="UQC80" i="32" s="1"/>
  <c r="UQD82" i="32"/>
  <c r="UQD80" i="32" s="1"/>
  <c r="UQE82" i="32"/>
  <c r="UQE80" i="32" s="1"/>
  <c r="UQF82" i="32"/>
  <c r="UQF80" i="32" s="1"/>
  <c r="UQG82" i="32"/>
  <c r="UQH82" i="32"/>
  <c r="UQI82" i="32"/>
  <c r="UQJ82" i="32"/>
  <c r="UQJ80" i="32" s="1"/>
  <c r="UQK82" i="32"/>
  <c r="UQK80" i="32" s="1"/>
  <c r="UQL82" i="32"/>
  <c r="UQL80" i="32" s="1"/>
  <c r="UQM82" i="32"/>
  <c r="UQM80" i="32" s="1"/>
  <c r="UQN82" i="32"/>
  <c r="UQN80" i="32" s="1"/>
  <c r="UQO82" i="32"/>
  <c r="UQP82" i="32"/>
  <c r="UQQ82" i="32"/>
  <c r="UQR82" i="32"/>
  <c r="UQR80" i="32" s="1"/>
  <c r="UQS82" i="32"/>
  <c r="UQS80" i="32" s="1"/>
  <c r="UQT82" i="32"/>
  <c r="UQT80" i="32" s="1"/>
  <c r="UQU82" i="32"/>
  <c r="UQU80" i="32" s="1"/>
  <c r="UQV82" i="32"/>
  <c r="UQV80" i="32" s="1"/>
  <c r="UQW82" i="32"/>
  <c r="UQX82" i="32"/>
  <c r="UQY82" i="32"/>
  <c r="UQZ82" i="32"/>
  <c r="UQZ80" i="32" s="1"/>
  <c r="URA82" i="32"/>
  <c r="URA80" i="32" s="1"/>
  <c r="URB82" i="32"/>
  <c r="URB80" i="32" s="1"/>
  <c r="URC82" i="32"/>
  <c r="URC80" i="32" s="1"/>
  <c r="URD82" i="32"/>
  <c r="URD80" i="32" s="1"/>
  <c r="URE82" i="32"/>
  <c r="URF82" i="32"/>
  <c r="URG82" i="32"/>
  <c r="URH82" i="32"/>
  <c r="URH80" i="32" s="1"/>
  <c r="URI82" i="32"/>
  <c r="URI80" i="32" s="1"/>
  <c r="URJ82" i="32"/>
  <c r="URJ80" i="32" s="1"/>
  <c r="URK82" i="32"/>
  <c r="URK80" i="32" s="1"/>
  <c r="URL82" i="32"/>
  <c r="URL80" i="32" s="1"/>
  <c r="URM82" i="32"/>
  <c r="URN82" i="32"/>
  <c r="URO82" i="32"/>
  <c r="URP82" i="32"/>
  <c r="URP80" i="32" s="1"/>
  <c r="URQ82" i="32"/>
  <c r="URQ80" i="32" s="1"/>
  <c r="URR82" i="32"/>
  <c r="URR80" i="32" s="1"/>
  <c r="URS82" i="32"/>
  <c r="URS80" i="32" s="1"/>
  <c r="URT82" i="32"/>
  <c r="URT80" i="32" s="1"/>
  <c r="URU82" i="32"/>
  <c r="URV82" i="32"/>
  <c r="URW82" i="32"/>
  <c r="URX82" i="32"/>
  <c r="URX80" i="32" s="1"/>
  <c r="URY82" i="32"/>
  <c r="URY80" i="32" s="1"/>
  <c r="URZ82" i="32"/>
  <c r="URZ80" i="32" s="1"/>
  <c r="USA82" i="32"/>
  <c r="USA80" i="32" s="1"/>
  <c r="USB82" i="32"/>
  <c r="USB80" i="32" s="1"/>
  <c r="USC82" i="32"/>
  <c r="USD82" i="32"/>
  <c r="USE82" i="32"/>
  <c r="USF82" i="32"/>
  <c r="USF80" i="32" s="1"/>
  <c r="USG82" i="32"/>
  <c r="USG80" i="32" s="1"/>
  <c r="USH82" i="32"/>
  <c r="USH80" i="32" s="1"/>
  <c r="USI82" i="32"/>
  <c r="USI80" i="32" s="1"/>
  <c r="USJ82" i="32"/>
  <c r="USJ80" i="32" s="1"/>
  <c r="USK82" i="32"/>
  <c r="USL82" i="32"/>
  <c r="USM82" i="32"/>
  <c r="USN82" i="32"/>
  <c r="USN80" i="32" s="1"/>
  <c r="USO82" i="32"/>
  <c r="USO80" i="32" s="1"/>
  <c r="USP82" i="32"/>
  <c r="USP80" i="32" s="1"/>
  <c r="USQ82" i="32"/>
  <c r="USQ80" i="32" s="1"/>
  <c r="USR82" i="32"/>
  <c r="USR80" i="32" s="1"/>
  <c r="USS82" i="32"/>
  <c r="UST82" i="32"/>
  <c r="USU82" i="32"/>
  <c r="USV82" i="32"/>
  <c r="USV80" i="32" s="1"/>
  <c r="USW82" i="32"/>
  <c r="USW80" i="32" s="1"/>
  <c r="USX82" i="32"/>
  <c r="USX80" i="32" s="1"/>
  <c r="USY82" i="32"/>
  <c r="USY80" i="32" s="1"/>
  <c r="USZ82" i="32"/>
  <c r="USZ80" i="32" s="1"/>
  <c r="UTA82" i="32"/>
  <c r="UTB82" i="32"/>
  <c r="UTC82" i="32"/>
  <c r="UTD82" i="32"/>
  <c r="UTD80" i="32" s="1"/>
  <c r="UTE82" i="32"/>
  <c r="UTE80" i="32" s="1"/>
  <c r="UTF82" i="32"/>
  <c r="UTF80" i="32" s="1"/>
  <c r="UTG82" i="32"/>
  <c r="UTG80" i="32" s="1"/>
  <c r="UTH82" i="32"/>
  <c r="UTH80" i="32" s="1"/>
  <c r="UTI82" i="32"/>
  <c r="UTJ82" i="32"/>
  <c r="UTK82" i="32"/>
  <c r="UTL82" i="32"/>
  <c r="UTL80" i="32" s="1"/>
  <c r="UTM82" i="32"/>
  <c r="UTM80" i="32" s="1"/>
  <c r="UTN82" i="32"/>
  <c r="UTN80" i="32" s="1"/>
  <c r="UTO82" i="32"/>
  <c r="UTO80" i="32" s="1"/>
  <c r="UTP82" i="32"/>
  <c r="UTP80" i="32" s="1"/>
  <c r="UTQ82" i="32"/>
  <c r="UTR82" i="32"/>
  <c r="UTS82" i="32"/>
  <c r="UTT82" i="32"/>
  <c r="UTT80" i="32" s="1"/>
  <c r="UTU82" i="32"/>
  <c r="UTU80" i="32" s="1"/>
  <c r="UTV82" i="32"/>
  <c r="UTV80" i="32" s="1"/>
  <c r="UTW82" i="32"/>
  <c r="UTW80" i="32" s="1"/>
  <c r="UTX82" i="32"/>
  <c r="UTX80" i="32" s="1"/>
  <c r="UTY82" i="32"/>
  <c r="UTZ82" i="32"/>
  <c r="UUA82" i="32"/>
  <c r="UUB82" i="32"/>
  <c r="UUB80" i="32" s="1"/>
  <c r="UUC82" i="32"/>
  <c r="UUC80" i="32" s="1"/>
  <c r="UUD82" i="32"/>
  <c r="UUD80" i="32" s="1"/>
  <c r="UUE82" i="32"/>
  <c r="UUE80" i="32" s="1"/>
  <c r="UUF82" i="32"/>
  <c r="UUF80" i="32" s="1"/>
  <c r="UUG82" i="32"/>
  <c r="UUH82" i="32"/>
  <c r="UUI82" i="32"/>
  <c r="UUJ82" i="32"/>
  <c r="UUJ80" i="32" s="1"/>
  <c r="UUK82" i="32"/>
  <c r="UUK80" i="32" s="1"/>
  <c r="UUL82" i="32"/>
  <c r="UUL80" i="32" s="1"/>
  <c r="UUM82" i="32"/>
  <c r="UUM80" i="32" s="1"/>
  <c r="UUN82" i="32"/>
  <c r="UUN80" i="32" s="1"/>
  <c r="UUO82" i="32"/>
  <c r="UUP82" i="32"/>
  <c r="UUQ82" i="32"/>
  <c r="UUR82" i="32"/>
  <c r="UUR80" i="32" s="1"/>
  <c r="UUS82" i="32"/>
  <c r="UUS80" i="32" s="1"/>
  <c r="UUT82" i="32"/>
  <c r="UUT80" i="32" s="1"/>
  <c r="UUU82" i="32"/>
  <c r="UUU80" i="32" s="1"/>
  <c r="UUV82" i="32"/>
  <c r="UUV80" i="32" s="1"/>
  <c r="UUW82" i="32"/>
  <c r="UUX82" i="32"/>
  <c r="UUY82" i="32"/>
  <c r="UUZ82" i="32"/>
  <c r="UUZ80" i="32" s="1"/>
  <c r="UVA82" i="32"/>
  <c r="UVA80" i="32" s="1"/>
  <c r="UVB82" i="32"/>
  <c r="UVB80" i="32" s="1"/>
  <c r="UVC82" i="32"/>
  <c r="UVC80" i="32" s="1"/>
  <c r="UVD82" i="32"/>
  <c r="UVD80" i="32" s="1"/>
  <c r="UVE82" i="32"/>
  <c r="UVF82" i="32"/>
  <c r="UVG82" i="32"/>
  <c r="UVH82" i="32"/>
  <c r="UVH80" i="32" s="1"/>
  <c r="UVI82" i="32"/>
  <c r="UVI80" i="32" s="1"/>
  <c r="UVJ82" i="32"/>
  <c r="UVJ80" i="32" s="1"/>
  <c r="UVK82" i="32"/>
  <c r="UVK80" i="32" s="1"/>
  <c r="UVL82" i="32"/>
  <c r="UVL80" i="32" s="1"/>
  <c r="UVM82" i="32"/>
  <c r="UVN82" i="32"/>
  <c r="UVO82" i="32"/>
  <c r="UVP82" i="32"/>
  <c r="UVP80" i="32" s="1"/>
  <c r="UVQ82" i="32"/>
  <c r="UVQ80" i="32" s="1"/>
  <c r="UVR82" i="32"/>
  <c r="UVR80" i="32" s="1"/>
  <c r="UVS82" i="32"/>
  <c r="UVS80" i="32" s="1"/>
  <c r="UVT82" i="32"/>
  <c r="UVT80" i="32" s="1"/>
  <c r="UVU82" i="32"/>
  <c r="UVV82" i="32"/>
  <c r="UVW82" i="32"/>
  <c r="UVX82" i="32"/>
  <c r="UVX80" i="32" s="1"/>
  <c r="UVY82" i="32"/>
  <c r="UVY80" i="32" s="1"/>
  <c r="UVZ82" i="32"/>
  <c r="UVZ80" i="32" s="1"/>
  <c r="UWA82" i="32"/>
  <c r="UWA80" i="32" s="1"/>
  <c r="UWB82" i="32"/>
  <c r="UWB80" i="32" s="1"/>
  <c r="UWC82" i="32"/>
  <c r="UWD82" i="32"/>
  <c r="UWE82" i="32"/>
  <c r="UWF82" i="32"/>
  <c r="UWF80" i="32" s="1"/>
  <c r="UWG82" i="32"/>
  <c r="UWG80" i="32" s="1"/>
  <c r="UWH82" i="32"/>
  <c r="UWH80" i="32" s="1"/>
  <c r="UWI82" i="32"/>
  <c r="UWI80" i="32" s="1"/>
  <c r="UWJ82" i="32"/>
  <c r="UWJ80" i="32" s="1"/>
  <c r="UWK82" i="32"/>
  <c r="UWL82" i="32"/>
  <c r="UWM82" i="32"/>
  <c r="UWN82" i="32"/>
  <c r="UWN80" i="32" s="1"/>
  <c r="UWO82" i="32"/>
  <c r="UWO80" i="32" s="1"/>
  <c r="UWP82" i="32"/>
  <c r="UWP80" i="32" s="1"/>
  <c r="UWQ82" i="32"/>
  <c r="UWQ80" i="32" s="1"/>
  <c r="UWR82" i="32"/>
  <c r="UWR80" i="32" s="1"/>
  <c r="UWS82" i="32"/>
  <c r="UWT82" i="32"/>
  <c r="UWU82" i="32"/>
  <c r="UWV82" i="32"/>
  <c r="UWV80" i="32" s="1"/>
  <c r="UWW82" i="32"/>
  <c r="UWW80" i="32" s="1"/>
  <c r="UWX82" i="32"/>
  <c r="UWX80" i="32" s="1"/>
  <c r="UWY82" i="32"/>
  <c r="UWY80" i="32" s="1"/>
  <c r="UWZ82" i="32"/>
  <c r="UWZ80" i="32" s="1"/>
  <c r="UXA82" i="32"/>
  <c r="UXB82" i="32"/>
  <c r="UXC82" i="32"/>
  <c r="UXD82" i="32"/>
  <c r="UXD80" i="32" s="1"/>
  <c r="UXE82" i="32"/>
  <c r="UXE80" i="32" s="1"/>
  <c r="UXF82" i="32"/>
  <c r="UXF80" i="32" s="1"/>
  <c r="UXG82" i="32"/>
  <c r="UXG80" i="32" s="1"/>
  <c r="UXH82" i="32"/>
  <c r="UXH80" i="32" s="1"/>
  <c r="UXI82" i="32"/>
  <c r="UXJ82" i="32"/>
  <c r="UXK82" i="32"/>
  <c r="UXL82" i="32"/>
  <c r="UXL80" i="32" s="1"/>
  <c r="UXM82" i="32"/>
  <c r="UXM80" i="32" s="1"/>
  <c r="UXN82" i="32"/>
  <c r="UXN80" i="32" s="1"/>
  <c r="UXO82" i="32"/>
  <c r="UXO80" i="32" s="1"/>
  <c r="UXP82" i="32"/>
  <c r="UXP80" i="32" s="1"/>
  <c r="UXQ82" i="32"/>
  <c r="UXR82" i="32"/>
  <c r="UXS82" i="32"/>
  <c r="UXT82" i="32"/>
  <c r="UXT80" i="32" s="1"/>
  <c r="UXU82" i="32"/>
  <c r="UXU80" i="32" s="1"/>
  <c r="UXV82" i="32"/>
  <c r="UXV80" i="32" s="1"/>
  <c r="UXW82" i="32"/>
  <c r="UXW80" i="32" s="1"/>
  <c r="UXX82" i="32"/>
  <c r="UXX80" i="32" s="1"/>
  <c r="UXY82" i="32"/>
  <c r="UXZ82" i="32"/>
  <c r="UYA82" i="32"/>
  <c r="UYB82" i="32"/>
  <c r="UYB80" i="32" s="1"/>
  <c r="UYC82" i="32"/>
  <c r="UYC80" i="32" s="1"/>
  <c r="UYD82" i="32"/>
  <c r="UYD80" i="32" s="1"/>
  <c r="UYE82" i="32"/>
  <c r="UYE80" i="32" s="1"/>
  <c r="UYF82" i="32"/>
  <c r="UYF80" i="32" s="1"/>
  <c r="UYG82" i="32"/>
  <c r="UYH82" i="32"/>
  <c r="UYI82" i="32"/>
  <c r="UYJ82" i="32"/>
  <c r="UYJ80" i="32" s="1"/>
  <c r="UYK82" i="32"/>
  <c r="UYK80" i="32" s="1"/>
  <c r="UYL82" i="32"/>
  <c r="UYL80" i="32" s="1"/>
  <c r="UYM82" i="32"/>
  <c r="UYM80" i="32" s="1"/>
  <c r="UYN82" i="32"/>
  <c r="UYN80" i="32" s="1"/>
  <c r="UYO82" i="32"/>
  <c r="UYP82" i="32"/>
  <c r="UYQ82" i="32"/>
  <c r="UYR82" i="32"/>
  <c r="UYR80" i="32" s="1"/>
  <c r="UYS82" i="32"/>
  <c r="UYS80" i="32" s="1"/>
  <c r="UYT82" i="32"/>
  <c r="UYT80" i="32" s="1"/>
  <c r="UYU82" i="32"/>
  <c r="UYU80" i="32" s="1"/>
  <c r="UYV82" i="32"/>
  <c r="UYV80" i="32" s="1"/>
  <c r="UYW82" i="32"/>
  <c r="UYX82" i="32"/>
  <c r="UYY82" i="32"/>
  <c r="UYZ82" i="32"/>
  <c r="UYZ80" i="32" s="1"/>
  <c r="UZA82" i="32"/>
  <c r="UZA80" i="32" s="1"/>
  <c r="UZB82" i="32"/>
  <c r="UZB80" i="32" s="1"/>
  <c r="UZC82" i="32"/>
  <c r="UZC80" i="32" s="1"/>
  <c r="UZD82" i="32"/>
  <c r="UZD80" i="32" s="1"/>
  <c r="UZE82" i="32"/>
  <c r="UZF82" i="32"/>
  <c r="UZG82" i="32"/>
  <c r="UZH82" i="32"/>
  <c r="UZH80" i="32" s="1"/>
  <c r="UZI82" i="32"/>
  <c r="UZI80" i="32" s="1"/>
  <c r="UZJ82" i="32"/>
  <c r="UZJ80" i="32" s="1"/>
  <c r="UZK82" i="32"/>
  <c r="UZK80" i="32" s="1"/>
  <c r="UZL82" i="32"/>
  <c r="UZL80" i="32" s="1"/>
  <c r="UZM82" i="32"/>
  <c r="UZN82" i="32"/>
  <c r="UZO82" i="32"/>
  <c r="UZP82" i="32"/>
  <c r="UZP80" i="32" s="1"/>
  <c r="UZQ82" i="32"/>
  <c r="UZQ80" i="32" s="1"/>
  <c r="UZR82" i="32"/>
  <c r="UZR80" i="32" s="1"/>
  <c r="UZS82" i="32"/>
  <c r="UZS80" i="32" s="1"/>
  <c r="UZT82" i="32"/>
  <c r="UZT80" i="32" s="1"/>
  <c r="UZU82" i="32"/>
  <c r="UZV82" i="32"/>
  <c r="UZW82" i="32"/>
  <c r="UZX82" i="32"/>
  <c r="UZX80" i="32" s="1"/>
  <c r="UZY82" i="32"/>
  <c r="UZY80" i="32" s="1"/>
  <c r="UZZ82" i="32"/>
  <c r="UZZ80" i="32" s="1"/>
  <c r="VAA82" i="32"/>
  <c r="VAA80" i="32" s="1"/>
  <c r="VAB82" i="32"/>
  <c r="VAB80" i="32" s="1"/>
  <c r="VAC82" i="32"/>
  <c r="VAD82" i="32"/>
  <c r="VAE82" i="32"/>
  <c r="VAF82" i="32"/>
  <c r="VAF80" i="32" s="1"/>
  <c r="VAG82" i="32"/>
  <c r="VAG80" i="32" s="1"/>
  <c r="VAH82" i="32"/>
  <c r="VAH80" i="32" s="1"/>
  <c r="VAI82" i="32"/>
  <c r="VAI80" i="32" s="1"/>
  <c r="VAJ82" i="32"/>
  <c r="VAJ80" i="32" s="1"/>
  <c r="VAK82" i="32"/>
  <c r="VAL82" i="32"/>
  <c r="VAM82" i="32"/>
  <c r="VAN82" i="32"/>
  <c r="VAN80" i="32" s="1"/>
  <c r="VAO82" i="32"/>
  <c r="VAO80" i="32" s="1"/>
  <c r="VAP82" i="32"/>
  <c r="VAP80" i="32" s="1"/>
  <c r="VAQ82" i="32"/>
  <c r="VAQ80" i="32" s="1"/>
  <c r="VAR82" i="32"/>
  <c r="VAR80" i="32" s="1"/>
  <c r="VAS82" i="32"/>
  <c r="VAT82" i="32"/>
  <c r="VAU82" i="32"/>
  <c r="VAV82" i="32"/>
  <c r="VAV80" i="32" s="1"/>
  <c r="VAW82" i="32"/>
  <c r="VAW80" i="32" s="1"/>
  <c r="VAX82" i="32"/>
  <c r="VAX80" i="32" s="1"/>
  <c r="VAY82" i="32"/>
  <c r="VAY80" i="32" s="1"/>
  <c r="VAZ82" i="32"/>
  <c r="VAZ80" i="32" s="1"/>
  <c r="VBA82" i="32"/>
  <c r="VBB82" i="32"/>
  <c r="VBC82" i="32"/>
  <c r="VBD82" i="32"/>
  <c r="VBD80" i="32" s="1"/>
  <c r="VBE82" i="32"/>
  <c r="VBE80" i="32" s="1"/>
  <c r="VBF82" i="32"/>
  <c r="VBF80" i="32" s="1"/>
  <c r="VBG82" i="32"/>
  <c r="VBG80" i="32" s="1"/>
  <c r="VBH82" i="32"/>
  <c r="VBH80" i="32" s="1"/>
  <c r="VBI82" i="32"/>
  <c r="VBJ82" i="32"/>
  <c r="VBK82" i="32"/>
  <c r="VBL82" i="32"/>
  <c r="VBL80" i="32" s="1"/>
  <c r="VBM82" i="32"/>
  <c r="VBM80" i="32" s="1"/>
  <c r="VBN82" i="32"/>
  <c r="VBN80" i="32" s="1"/>
  <c r="VBO82" i="32"/>
  <c r="VBO80" i="32" s="1"/>
  <c r="VBP82" i="32"/>
  <c r="VBP80" i="32" s="1"/>
  <c r="VBQ82" i="32"/>
  <c r="VBR82" i="32"/>
  <c r="VBS82" i="32"/>
  <c r="VBT82" i="32"/>
  <c r="VBT80" i="32" s="1"/>
  <c r="VBU82" i="32"/>
  <c r="VBU80" i="32" s="1"/>
  <c r="VBV82" i="32"/>
  <c r="VBV80" i="32" s="1"/>
  <c r="VBW82" i="32"/>
  <c r="VBW80" i="32" s="1"/>
  <c r="VBX82" i="32"/>
  <c r="VBX80" i="32" s="1"/>
  <c r="VBY82" i="32"/>
  <c r="VBZ82" i="32"/>
  <c r="VCA82" i="32"/>
  <c r="VCB82" i="32"/>
  <c r="VCB80" i="32" s="1"/>
  <c r="VCC82" i="32"/>
  <c r="VCC80" i="32" s="1"/>
  <c r="VCD82" i="32"/>
  <c r="VCD80" i="32" s="1"/>
  <c r="VCE82" i="32"/>
  <c r="VCE80" i="32" s="1"/>
  <c r="VCF82" i="32"/>
  <c r="VCF80" i="32" s="1"/>
  <c r="VCG82" i="32"/>
  <c r="VCH82" i="32"/>
  <c r="VCI82" i="32"/>
  <c r="VCJ82" i="32"/>
  <c r="VCJ80" i="32" s="1"/>
  <c r="VCK82" i="32"/>
  <c r="VCK80" i="32" s="1"/>
  <c r="VCL82" i="32"/>
  <c r="VCL80" i="32" s="1"/>
  <c r="VCM82" i="32"/>
  <c r="VCM80" i="32" s="1"/>
  <c r="VCN82" i="32"/>
  <c r="VCN80" i="32" s="1"/>
  <c r="VCO82" i="32"/>
  <c r="VCP82" i="32"/>
  <c r="VCQ82" i="32"/>
  <c r="VCR82" i="32"/>
  <c r="VCR80" i="32" s="1"/>
  <c r="VCS82" i="32"/>
  <c r="VCS80" i="32" s="1"/>
  <c r="VCT82" i="32"/>
  <c r="VCT80" i="32" s="1"/>
  <c r="VCU82" i="32"/>
  <c r="VCU80" i="32" s="1"/>
  <c r="VCV82" i="32"/>
  <c r="VCV80" i="32" s="1"/>
  <c r="VCW82" i="32"/>
  <c r="VCX82" i="32"/>
  <c r="VCY82" i="32"/>
  <c r="VCZ82" i="32"/>
  <c r="VCZ80" i="32" s="1"/>
  <c r="VDA82" i="32"/>
  <c r="VDA80" i="32" s="1"/>
  <c r="VDB82" i="32"/>
  <c r="VDB80" i="32" s="1"/>
  <c r="VDC82" i="32"/>
  <c r="VDC80" i="32" s="1"/>
  <c r="VDD82" i="32"/>
  <c r="VDD80" i="32" s="1"/>
  <c r="VDE82" i="32"/>
  <c r="VDF82" i="32"/>
  <c r="VDG82" i="32"/>
  <c r="VDH82" i="32"/>
  <c r="VDH80" i="32" s="1"/>
  <c r="VDI82" i="32"/>
  <c r="VDI80" i="32" s="1"/>
  <c r="VDJ82" i="32"/>
  <c r="VDJ80" i="32" s="1"/>
  <c r="VDK82" i="32"/>
  <c r="VDK80" i="32" s="1"/>
  <c r="VDL82" i="32"/>
  <c r="VDL80" i="32" s="1"/>
  <c r="VDM82" i="32"/>
  <c r="VDN82" i="32"/>
  <c r="VDO82" i="32"/>
  <c r="VDP82" i="32"/>
  <c r="VDP80" i="32" s="1"/>
  <c r="VDQ82" i="32"/>
  <c r="VDQ80" i="32" s="1"/>
  <c r="VDR82" i="32"/>
  <c r="VDR80" i="32" s="1"/>
  <c r="VDS82" i="32"/>
  <c r="VDS80" i="32" s="1"/>
  <c r="VDT82" i="32"/>
  <c r="VDT80" i="32" s="1"/>
  <c r="VDU82" i="32"/>
  <c r="VDV82" i="32"/>
  <c r="VDW82" i="32"/>
  <c r="VDX82" i="32"/>
  <c r="VDX80" i="32" s="1"/>
  <c r="VDY82" i="32"/>
  <c r="VDY80" i="32" s="1"/>
  <c r="VDZ82" i="32"/>
  <c r="VDZ80" i="32" s="1"/>
  <c r="VEA82" i="32"/>
  <c r="VEA80" i="32" s="1"/>
  <c r="VEB82" i="32"/>
  <c r="VEB80" i="32" s="1"/>
  <c r="VEC82" i="32"/>
  <c r="VED82" i="32"/>
  <c r="VEE82" i="32"/>
  <c r="VEF82" i="32"/>
  <c r="VEF80" i="32" s="1"/>
  <c r="VEG82" i="32"/>
  <c r="VEG80" i="32" s="1"/>
  <c r="VEH82" i="32"/>
  <c r="VEH80" i="32" s="1"/>
  <c r="VEI82" i="32"/>
  <c r="VEI80" i="32" s="1"/>
  <c r="VEJ82" i="32"/>
  <c r="VEJ80" i="32" s="1"/>
  <c r="VEK82" i="32"/>
  <c r="VEL82" i="32"/>
  <c r="VEM82" i="32"/>
  <c r="VEN82" i="32"/>
  <c r="VEN80" i="32" s="1"/>
  <c r="VEO82" i="32"/>
  <c r="VEO80" i="32" s="1"/>
  <c r="VEP82" i="32"/>
  <c r="VEP80" i="32" s="1"/>
  <c r="VEQ82" i="32"/>
  <c r="VEQ80" i="32" s="1"/>
  <c r="VER82" i="32"/>
  <c r="VER80" i="32" s="1"/>
  <c r="VES82" i="32"/>
  <c r="VET82" i="32"/>
  <c r="VEU82" i="32"/>
  <c r="VEV82" i="32"/>
  <c r="VEV80" i="32" s="1"/>
  <c r="VEW82" i="32"/>
  <c r="VEW80" i="32" s="1"/>
  <c r="VEX82" i="32"/>
  <c r="VEX80" i="32" s="1"/>
  <c r="VEY82" i="32"/>
  <c r="VEY80" i="32" s="1"/>
  <c r="VEZ82" i="32"/>
  <c r="VEZ80" i="32" s="1"/>
  <c r="VFA82" i="32"/>
  <c r="VFB82" i="32"/>
  <c r="VFC82" i="32"/>
  <c r="VFD82" i="32"/>
  <c r="VFD80" i="32" s="1"/>
  <c r="VFE82" i="32"/>
  <c r="VFE80" i="32" s="1"/>
  <c r="VFF82" i="32"/>
  <c r="VFF80" i="32" s="1"/>
  <c r="VFG82" i="32"/>
  <c r="VFG80" i="32" s="1"/>
  <c r="VFH82" i="32"/>
  <c r="VFH80" i="32" s="1"/>
  <c r="VFI82" i="32"/>
  <c r="VFJ82" i="32"/>
  <c r="VFK82" i="32"/>
  <c r="VFL82" i="32"/>
  <c r="VFL80" i="32" s="1"/>
  <c r="VFM82" i="32"/>
  <c r="VFM80" i="32" s="1"/>
  <c r="VFN82" i="32"/>
  <c r="VFN80" i="32" s="1"/>
  <c r="VFO82" i="32"/>
  <c r="VFO80" i="32" s="1"/>
  <c r="VFP82" i="32"/>
  <c r="VFP80" i="32" s="1"/>
  <c r="VFQ82" i="32"/>
  <c r="VFR82" i="32"/>
  <c r="VFS82" i="32"/>
  <c r="VFT82" i="32"/>
  <c r="VFT80" i="32" s="1"/>
  <c r="VFU82" i="32"/>
  <c r="VFU80" i="32" s="1"/>
  <c r="VFV82" i="32"/>
  <c r="VFV80" i="32" s="1"/>
  <c r="VFW82" i="32"/>
  <c r="VFW80" i="32" s="1"/>
  <c r="VFX82" i="32"/>
  <c r="VFX80" i="32" s="1"/>
  <c r="VFY82" i="32"/>
  <c r="VFZ82" i="32"/>
  <c r="VGA82" i="32"/>
  <c r="VGB82" i="32"/>
  <c r="VGB80" i="32" s="1"/>
  <c r="VGC82" i="32"/>
  <c r="VGC80" i="32" s="1"/>
  <c r="VGD82" i="32"/>
  <c r="VGD80" i="32" s="1"/>
  <c r="VGE82" i="32"/>
  <c r="VGE80" i="32" s="1"/>
  <c r="VGF82" i="32"/>
  <c r="VGF80" i="32" s="1"/>
  <c r="VGG82" i="32"/>
  <c r="VGH82" i="32"/>
  <c r="VGI82" i="32"/>
  <c r="VGJ82" i="32"/>
  <c r="VGJ80" i="32" s="1"/>
  <c r="VGK82" i="32"/>
  <c r="VGK80" i="32" s="1"/>
  <c r="VGL82" i="32"/>
  <c r="VGL80" i="32" s="1"/>
  <c r="VGM82" i="32"/>
  <c r="VGM80" i="32" s="1"/>
  <c r="VGN82" i="32"/>
  <c r="VGN80" i="32" s="1"/>
  <c r="VGO82" i="32"/>
  <c r="VGP82" i="32"/>
  <c r="VGQ82" i="32"/>
  <c r="VGR82" i="32"/>
  <c r="VGR80" i="32" s="1"/>
  <c r="VGS82" i="32"/>
  <c r="VGS80" i="32" s="1"/>
  <c r="VGT82" i="32"/>
  <c r="VGT80" i="32" s="1"/>
  <c r="VGU82" i="32"/>
  <c r="VGU80" i="32" s="1"/>
  <c r="VGV82" i="32"/>
  <c r="VGV80" i="32" s="1"/>
  <c r="VGW82" i="32"/>
  <c r="VGX82" i="32"/>
  <c r="VGY82" i="32"/>
  <c r="VGZ82" i="32"/>
  <c r="VGZ80" i="32" s="1"/>
  <c r="VHA82" i="32"/>
  <c r="VHA80" i="32" s="1"/>
  <c r="VHB82" i="32"/>
  <c r="VHB80" i="32" s="1"/>
  <c r="VHC82" i="32"/>
  <c r="VHC80" i="32" s="1"/>
  <c r="VHD82" i="32"/>
  <c r="VHD80" i="32" s="1"/>
  <c r="VHE82" i="32"/>
  <c r="VHF82" i="32"/>
  <c r="VHG82" i="32"/>
  <c r="VHH82" i="32"/>
  <c r="VHH80" i="32" s="1"/>
  <c r="VHI82" i="32"/>
  <c r="VHI80" i="32" s="1"/>
  <c r="VHJ82" i="32"/>
  <c r="VHJ80" i="32" s="1"/>
  <c r="VHK82" i="32"/>
  <c r="VHK80" i="32" s="1"/>
  <c r="VHL82" i="32"/>
  <c r="VHL80" i="32" s="1"/>
  <c r="VHM82" i="32"/>
  <c r="VHN82" i="32"/>
  <c r="VHO82" i="32"/>
  <c r="VHP82" i="32"/>
  <c r="VHP80" i="32" s="1"/>
  <c r="VHQ82" i="32"/>
  <c r="VHQ80" i="32" s="1"/>
  <c r="VHR82" i="32"/>
  <c r="VHR80" i="32" s="1"/>
  <c r="VHS82" i="32"/>
  <c r="VHS80" i="32" s="1"/>
  <c r="VHT82" i="32"/>
  <c r="VHT80" i="32" s="1"/>
  <c r="VHU82" i="32"/>
  <c r="VHV82" i="32"/>
  <c r="VHW82" i="32"/>
  <c r="VHX82" i="32"/>
  <c r="VHX80" i="32" s="1"/>
  <c r="VHY82" i="32"/>
  <c r="VHY80" i="32" s="1"/>
  <c r="VHZ82" i="32"/>
  <c r="VHZ80" i="32" s="1"/>
  <c r="VIA82" i="32"/>
  <c r="VIA80" i="32" s="1"/>
  <c r="VIB82" i="32"/>
  <c r="VIB80" i="32" s="1"/>
  <c r="VIC82" i="32"/>
  <c r="VID82" i="32"/>
  <c r="VIE82" i="32"/>
  <c r="VIF82" i="32"/>
  <c r="VIF80" i="32" s="1"/>
  <c r="VIG82" i="32"/>
  <c r="VIG80" i="32" s="1"/>
  <c r="VIH82" i="32"/>
  <c r="VIH80" i="32" s="1"/>
  <c r="VII82" i="32"/>
  <c r="VII80" i="32" s="1"/>
  <c r="VIJ82" i="32"/>
  <c r="VIJ80" i="32" s="1"/>
  <c r="VIK82" i="32"/>
  <c r="VIL82" i="32"/>
  <c r="VIM82" i="32"/>
  <c r="VIN82" i="32"/>
  <c r="VIN80" i="32" s="1"/>
  <c r="VIO82" i="32"/>
  <c r="VIO80" i="32" s="1"/>
  <c r="VIP82" i="32"/>
  <c r="VIP80" i="32" s="1"/>
  <c r="VIQ82" i="32"/>
  <c r="VIQ80" i="32" s="1"/>
  <c r="VIR82" i="32"/>
  <c r="VIR80" i="32" s="1"/>
  <c r="VIS82" i="32"/>
  <c r="VIT82" i="32"/>
  <c r="VIU82" i="32"/>
  <c r="VIV82" i="32"/>
  <c r="VIV80" i="32" s="1"/>
  <c r="VIW82" i="32"/>
  <c r="VIW80" i="32" s="1"/>
  <c r="VIX82" i="32"/>
  <c r="VIX80" i="32" s="1"/>
  <c r="VIY82" i="32"/>
  <c r="VIY80" i="32" s="1"/>
  <c r="VIZ82" i="32"/>
  <c r="VIZ80" i="32" s="1"/>
  <c r="VJA82" i="32"/>
  <c r="VJB82" i="32"/>
  <c r="VJC82" i="32"/>
  <c r="VJD82" i="32"/>
  <c r="VJD80" i="32" s="1"/>
  <c r="VJE82" i="32"/>
  <c r="VJE80" i="32" s="1"/>
  <c r="VJF82" i="32"/>
  <c r="VJF80" i="32" s="1"/>
  <c r="VJG82" i="32"/>
  <c r="VJG80" i="32" s="1"/>
  <c r="VJH82" i="32"/>
  <c r="VJH80" i="32" s="1"/>
  <c r="VJI82" i="32"/>
  <c r="VJJ82" i="32"/>
  <c r="VJK82" i="32"/>
  <c r="VJL82" i="32"/>
  <c r="VJL80" i="32" s="1"/>
  <c r="VJM82" i="32"/>
  <c r="VJM80" i="32" s="1"/>
  <c r="VJN82" i="32"/>
  <c r="VJN80" i="32" s="1"/>
  <c r="VJO82" i="32"/>
  <c r="VJO80" i="32" s="1"/>
  <c r="VJP82" i="32"/>
  <c r="VJP80" i="32" s="1"/>
  <c r="VJQ82" i="32"/>
  <c r="VJR82" i="32"/>
  <c r="VJS82" i="32"/>
  <c r="VJT82" i="32"/>
  <c r="VJT80" i="32" s="1"/>
  <c r="VJU82" i="32"/>
  <c r="VJU80" i="32" s="1"/>
  <c r="VJV82" i="32"/>
  <c r="VJV80" i="32" s="1"/>
  <c r="VJW82" i="32"/>
  <c r="VJW80" i="32" s="1"/>
  <c r="VJX82" i="32"/>
  <c r="VJX80" i="32" s="1"/>
  <c r="VJY82" i="32"/>
  <c r="VJZ82" i="32"/>
  <c r="VKA82" i="32"/>
  <c r="VKB82" i="32"/>
  <c r="VKB80" i="32" s="1"/>
  <c r="VKC82" i="32"/>
  <c r="VKC80" i="32" s="1"/>
  <c r="VKD82" i="32"/>
  <c r="VKD80" i="32" s="1"/>
  <c r="VKE82" i="32"/>
  <c r="VKE80" i="32" s="1"/>
  <c r="VKF82" i="32"/>
  <c r="VKF80" i="32" s="1"/>
  <c r="VKG82" i="32"/>
  <c r="VKH82" i="32"/>
  <c r="VKI82" i="32"/>
  <c r="VKJ82" i="32"/>
  <c r="VKJ80" i="32" s="1"/>
  <c r="VKK82" i="32"/>
  <c r="VKK80" i="32" s="1"/>
  <c r="VKL82" i="32"/>
  <c r="VKL80" i="32" s="1"/>
  <c r="VKM82" i="32"/>
  <c r="VKM80" i="32" s="1"/>
  <c r="VKN82" i="32"/>
  <c r="VKN80" i="32" s="1"/>
  <c r="VKO82" i="32"/>
  <c r="VKP82" i="32"/>
  <c r="VKQ82" i="32"/>
  <c r="VKR82" i="32"/>
  <c r="VKR80" i="32" s="1"/>
  <c r="VKS82" i="32"/>
  <c r="VKS80" i="32" s="1"/>
  <c r="VKT82" i="32"/>
  <c r="VKT80" i="32" s="1"/>
  <c r="VKU82" i="32"/>
  <c r="VKU80" i="32" s="1"/>
  <c r="VKV82" i="32"/>
  <c r="VKV80" i="32" s="1"/>
  <c r="VKW82" i="32"/>
  <c r="VKX82" i="32"/>
  <c r="VKY82" i="32"/>
  <c r="VKZ82" i="32"/>
  <c r="VKZ80" i="32" s="1"/>
  <c r="VLA82" i="32"/>
  <c r="VLA80" i="32" s="1"/>
  <c r="VLB82" i="32"/>
  <c r="VLB80" i="32" s="1"/>
  <c r="VLC82" i="32"/>
  <c r="VLC80" i="32" s="1"/>
  <c r="VLD82" i="32"/>
  <c r="VLD80" i="32" s="1"/>
  <c r="VLE82" i="32"/>
  <c r="VLF82" i="32"/>
  <c r="VLG82" i="32"/>
  <c r="VLH82" i="32"/>
  <c r="VLH80" i="32" s="1"/>
  <c r="VLI82" i="32"/>
  <c r="VLI80" i="32" s="1"/>
  <c r="VLJ82" i="32"/>
  <c r="VLJ80" i="32" s="1"/>
  <c r="VLK82" i="32"/>
  <c r="VLK80" i="32" s="1"/>
  <c r="VLL82" i="32"/>
  <c r="VLL80" i="32" s="1"/>
  <c r="VLM82" i="32"/>
  <c r="VLN82" i="32"/>
  <c r="VLO82" i="32"/>
  <c r="VLP82" i="32"/>
  <c r="VLP80" i="32" s="1"/>
  <c r="VLQ82" i="32"/>
  <c r="VLQ80" i="32" s="1"/>
  <c r="VLR82" i="32"/>
  <c r="VLR80" i="32" s="1"/>
  <c r="VLS82" i="32"/>
  <c r="VLS80" i="32" s="1"/>
  <c r="VLT82" i="32"/>
  <c r="VLT80" i="32" s="1"/>
  <c r="VLU82" i="32"/>
  <c r="VLV82" i="32"/>
  <c r="VLW82" i="32"/>
  <c r="VLX82" i="32"/>
  <c r="VLX80" i="32" s="1"/>
  <c r="VLY82" i="32"/>
  <c r="VLY80" i="32" s="1"/>
  <c r="VLZ82" i="32"/>
  <c r="VLZ80" i="32" s="1"/>
  <c r="VMA82" i="32"/>
  <c r="VMA80" i="32" s="1"/>
  <c r="VMB82" i="32"/>
  <c r="VMB80" i="32" s="1"/>
  <c r="VMC82" i="32"/>
  <c r="VMD82" i="32"/>
  <c r="VME82" i="32"/>
  <c r="VMF82" i="32"/>
  <c r="VMF80" i="32" s="1"/>
  <c r="VMG82" i="32"/>
  <c r="VMG80" i="32" s="1"/>
  <c r="VMH82" i="32"/>
  <c r="VMH80" i="32" s="1"/>
  <c r="VMI82" i="32"/>
  <c r="VMI80" i="32" s="1"/>
  <c r="VMJ82" i="32"/>
  <c r="VMJ80" i="32" s="1"/>
  <c r="VMK82" i="32"/>
  <c r="VML82" i="32"/>
  <c r="VMM82" i="32"/>
  <c r="VMN82" i="32"/>
  <c r="VMN80" i="32" s="1"/>
  <c r="VMO82" i="32"/>
  <c r="VMO80" i="32" s="1"/>
  <c r="VMP82" i="32"/>
  <c r="VMP80" i="32" s="1"/>
  <c r="VMQ82" i="32"/>
  <c r="VMQ80" i="32" s="1"/>
  <c r="VMR82" i="32"/>
  <c r="VMR80" i="32" s="1"/>
  <c r="VMS82" i="32"/>
  <c r="VMT82" i="32"/>
  <c r="VMU82" i="32"/>
  <c r="VMV82" i="32"/>
  <c r="VMV80" i="32" s="1"/>
  <c r="VMW82" i="32"/>
  <c r="VMW80" i="32" s="1"/>
  <c r="VMX82" i="32"/>
  <c r="VMX80" i="32" s="1"/>
  <c r="VMY82" i="32"/>
  <c r="VMY80" i="32" s="1"/>
  <c r="VMZ82" i="32"/>
  <c r="VMZ80" i="32" s="1"/>
  <c r="VNA82" i="32"/>
  <c r="VNB82" i="32"/>
  <c r="VNC82" i="32"/>
  <c r="VND82" i="32"/>
  <c r="VND80" i="32" s="1"/>
  <c r="VNE82" i="32"/>
  <c r="VNE80" i="32" s="1"/>
  <c r="VNF82" i="32"/>
  <c r="VNF80" i="32" s="1"/>
  <c r="VNG82" i="32"/>
  <c r="VNG80" i="32" s="1"/>
  <c r="VNH82" i="32"/>
  <c r="VNH80" i="32" s="1"/>
  <c r="VNI82" i="32"/>
  <c r="VNJ82" i="32"/>
  <c r="VNK82" i="32"/>
  <c r="VNL82" i="32"/>
  <c r="VNL80" i="32" s="1"/>
  <c r="VNM82" i="32"/>
  <c r="VNM80" i="32" s="1"/>
  <c r="VNN82" i="32"/>
  <c r="VNN80" i="32" s="1"/>
  <c r="VNO82" i="32"/>
  <c r="VNO80" i="32" s="1"/>
  <c r="VNP82" i="32"/>
  <c r="VNP80" i="32" s="1"/>
  <c r="VNQ82" i="32"/>
  <c r="VNR82" i="32"/>
  <c r="VNS82" i="32"/>
  <c r="VNT82" i="32"/>
  <c r="VNT80" i="32" s="1"/>
  <c r="VNU82" i="32"/>
  <c r="VNU80" i="32" s="1"/>
  <c r="VNV82" i="32"/>
  <c r="VNV80" i="32" s="1"/>
  <c r="VNW82" i="32"/>
  <c r="VNW80" i="32" s="1"/>
  <c r="VNX82" i="32"/>
  <c r="VNX80" i="32" s="1"/>
  <c r="VNY82" i="32"/>
  <c r="VNZ82" i="32"/>
  <c r="VOA82" i="32"/>
  <c r="VOB82" i="32"/>
  <c r="VOB80" i="32" s="1"/>
  <c r="VOC82" i="32"/>
  <c r="VOC80" i="32" s="1"/>
  <c r="VOD82" i="32"/>
  <c r="VOD80" i="32" s="1"/>
  <c r="VOE82" i="32"/>
  <c r="VOE80" i="32" s="1"/>
  <c r="VOF82" i="32"/>
  <c r="VOF80" i="32" s="1"/>
  <c r="VOG82" i="32"/>
  <c r="VOH82" i="32"/>
  <c r="VOI82" i="32"/>
  <c r="VOJ82" i="32"/>
  <c r="VOJ80" i="32" s="1"/>
  <c r="VOK82" i="32"/>
  <c r="VOK80" i="32" s="1"/>
  <c r="VOL82" i="32"/>
  <c r="VOL80" i="32" s="1"/>
  <c r="VOM82" i="32"/>
  <c r="VOM80" i="32" s="1"/>
  <c r="VON82" i="32"/>
  <c r="VON80" i="32" s="1"/>
  <c r="VOO82" i="32"/>
  <c r="VOP82" i="32"/>
  <c r="VOQ82" i="32"/>
  <c r="VOR82" i="32"/>
  <c r="VOR80" i="32" s="1"/>
  <c r="VOS82" i="32"/>
  <c r="VOS80" i="32" s="1"/>
  <c r="VOT82" i="32"/>
  <c r="VOT80" i="32" s="1"/>
  <c r="VOU82" i="32"/>
  <c r="VOU80" i="32" s="1"/>
  <c r="VOV82" i="32"/>
  <c r="VOV80" i="32" s="1"/>
  <c r="VOW82" i="32"/>
  <c r="VOX82" i="32"/>
  <c r="VOY82" i="32"/>
  <c r="VOZ82" i="32"/>
  <c r="VOZ80" i="32" s="1"/>
  <c r="VPA82" i="32"/>
  <c r="VPA80" i="32" s="1"/>
  <c r="VPB82" i="32"/>
  <c r="VPB80" i="32" s="1"/>
  <c r="VPC82" i="32"/>
  <c r="VPC80" i="32" s="1"/>
  <c r="VPD82" i="32"/>
  <c r="VPD80" i="32" s="1"/>
  <c r="VPE82" i="32"/>
  <c r="VPF82" i="32"/>
  <c r="VPG82" i="32"/>
  <c r="VPH82" i="32"/>
  <c r="VPH80" i="32" s="1"/>
  <c r="VPI82" i="32"/>
  <c r="VPI80" i="32" s="1"/>
  <c r="VPJ82" i="32"/>
  <c r="VPJ80" i="32" s="1"/>
  <c r="VPK82" i="32"/>
  <c r="VPK80" i="32" s="1"/>
  <c r="VPL82" i="32"/>
  <c r="VPL80" i="32" s="1"/>
  <c r="VPM82" i="32"/>
  <c r="VPN82" i="32"/>
  <c r="VPO82" i="32"/>
  <c r="VPP82" i="32"/>
  <c r="VPP80" i="32" s="1"/>
  <c r="VPQ82" i="32"/>
  <c r="VPQ80" i="32" s="1"/>
  <c r="VPR82" i="32"/>
  <c r="VPR80" i="32" s="1"/>
  <c r="VPS82" i="32"/>
  <c r="VPS80" i="32" s="1"/>
  <c r="VPT82" i="32"/>
  <c r="VPT80" i="32" s="1"/>
  <c r="VPU82" i="32"/>
  <c r="VPV82" i="32"/>
  <c r="VPW82" i="32"/>
  <c r="VPX82" i="32"/>
  <c r="VPX80" i="32" s="1"/>
  <c r="VPY82" i="32"/>
  <c r="VPY80" i="32" s="1"/>
  <c r="VPZ82" i="32"/>
  <c r="VPZ80" i="32" s="1"/>
  <c r="VQA82" i="32"/>
  <c r="VQA80" i="32" s="1"/>
  <c r="VQB82" i="32"/>
  <c r="VQB80" i="32" s="1"/>
  <c r="VQC82" i="32"/>
  <c r="VQD82" i="32"/>
  <c r="VQE82" i="32"/>
  <c r="VQF82" i="32"/>
  <c r="VQF80" i="32" s="1"/>
  <c r="VQG82" i="32"/>
  <c r="VQG80" i="32" s="1"/>
  <c r="VQH82" i="32"/>
  <c r="VQH80" i="32" s="1"/>
  <c r="VQI82" i="32"/>
  <c r="VQI80" i="32" s="1"/>
  <c r="VQJ82" i="32"/>
  <c r="VQJ80" i="32" s="1"/>
  <c r="VQK82" i="32"/>
  <c r="VQL82" i="32"/>
  <c r="VQM82" i="32"/>
  <c r="VQN82" i="32"/>
  <c r="VQN80" i="32" s="1"/>
  <c r="VQO82" i="32"/>
  <c r="VQO80" i="32" s="1"/>
  <c r="VQP82" i="32"/>
  <c r="VQP80" i="32" s="1"/>
  <c r="VQQ82" i="32"/>
  <c r="VQQ80" i="32" s="1"/>
  <c r="VQR82" i="32"/>
  <c r="VQR80" i="32" s="1"/>
  <c r="VQS82" i="32"/>
  <c r="VQT82" i="32"/>
  <c r="VQU82" i="32"/>
  <c r="VQV82" i="32"/>
  <c r="VQV80" i="32" s="1"/>
  <c r="VQW82" i="32"/>
  <c r="VQW80" i="32" s="1"/>
  <c r="VQX82" i="32"/>
  <c r="VQX80" i="32" s="1"/>
  <c r="VQY82" i="32"/>
  <c r="VQY80" i="32" s="1"/>
  <c r="VQZ82" i="32"/>
  <c r="VQZ80" i="32" s="1"/>
  <c r="VRA82" i="32"/>
  <c r="VRB82" i="32"/>
  <c r="VRC82" i="32"/>
  <c r="VRD82" i="32"/>
  <c r="VRD80" i="32" s="1"/>
  <c r="VRE82" i="32"/>
  <c r="VRE80" i="32" s="1"/>
  <c r="VRF82" i="32"/>
  <c r="VRF80" i="32" s="1"/>
  <c r="VRG82" i="32"/>
  <c r="VRG80" i="32" s="1"/>
  <c r="VRH82" i="32"/>
  <c r="VRH80" i="32" s="1"/>
  <c r="VRI82" i="32"/>
  <c r="VRJ82" i="32"/>
  <c r="VRK82" i="32"/>
  <c r="VRL82" i="32"/>
  <c r="VRL80" i="32" s="1"/>
  <c r="VRM82" i="32"/>
  <c r="VRM80" i="32" s="1"/>
  <c r="VRN82" i="32"/>
  <c r="VRN80" i="32" s="1"/>
  <c r="VRO82" i="32"/>
  <c r="VRO80" i="32" s="1"/>
  <c r="VRP82" i="32"/>
  <c r="VRP80" i="32" s="1"/>
  <c r="VRQ82" i="32"/>
  <c r="VRR82" i="32"/>
  <c r="VRS82" i="32"/>
  <c r="VRT82" i="32"/>
  <c r="VRT80" i="32" s="1"/>
  <c r="VRU82" i="32"/>
  <c r="VRU80" i="32" s="1"/>
  <c r="VRV82" i="32"/>
  <c r="VRV80" i="32" s="1"/>
  <c r="VRW82" i="32"/>
  <c r="VRW80" i="32" s="1"/>
  <c r="VRX82" i="32"/>
  <c r="VRX80" i="32" s="1"/>
  <c r="VRY82" i="32"/>
  <c r="VRZ82" i="32"/>
  <c r="VSA82" i="32"/>
  <c r="VSB82" i="32"/>
  <c r="VSB80" i="32" s="1"/>
  <c r="VSC82" i="32"/>
  <c r="VSC80" i="32" s="1"/>
  <c r="VSD82" i="32"/>
  <c r="VSD80" i="32" s="1"/>
  <c r="VSE82" i="32"/>
  <c r="VSE80" i="32" s="1"/>
  <c r="VSF82" i="32"/>
  <c r="VSF80" i="32" s="1"/>
  <c r="VSG82" i="32"/>
  <c r="VSH82" i="32"/>
  <c r="VSI82" i="32"/>
  <c r="VSJ82" i="32"/>
  <c r="VSJ80" i="32" s="1"/>
  <c r="VSK82" i="32"/>
  <c r="VSK80" i="32" s="1"/>
  <c r="VSL82" i="32"/>
  <c r="VSL80" i="32" s="1"/>
  <c r="VSM82" i="32"/>
  <c r="VSM80" i="32" s="1"/>
  <c r="VSN82" i="32"/>
  <c r="VSN80" i="32" s="1"/>
  <c r="VSO82" i="32"/>
  <c r="VSP82" i="32"/>
  <c r="VSQ82" i="32"/>
  <c r="VSR82" i="32"/>
  <c r="VSR80" i="32" s="1"/>
  <c r="VSS82" i="32"/>
  <c r="VSS80" i="32" s="1"/>
  <c r="VST82" i="32"/>
  <c r="VST80" i="32" s="1"/>
  <c r="VSU82" i="32"/>
  <c r="VSU80" i="32" s="1"/>
  <c r="VSV82" i="32"/>
  <c r="VSV80" i="32" s="1"/>
  <c r="VSW82" i="32"/>
  <c r="VSX82" i="32"/>
  <c r="VSY82" i="32"/>
  <c r="VSZ82" i="32"/>
  <c r="VSZ80" i="32" s="1"/>
  <c r="VTA82" i="32"/>
  <c r="VTA80" i="32" s="1"/>
  <c r="VTB82" i="32"/>
  <c r="VTB80" i="32" s="1"/>
  <c r="VTC82" i="32"/>
  <c r="VTC80" i="32" s="1"/>
  <c r="VTD82" i="32"/>
  <c r="VTD80" i="32" s="1"/>
  <c r="VTE82" i="32"/>
  <c r="VTF82" i="32"/>
  <c r="VTG82" i="32"/>
  <c r="VTH82" i="32"/>
  <c r="VTH80" i="32" s="1"/>
  <c r="VTI82" i="32"/>
  <c r="VTI80" i="32" s="1"/>
  <c r="VTJ82" i="32"/>
  <c r="VTJ80" i="32" s="1"/>
  <c r="VTK82" i="32"/>
  <c r="VTK80" i="32" s="1"/>
  <c r="VTL82" i="32"/>
  <c r="VTL80" i="32" s="1"/>
  <c r="VTM82" i="32"/>
  <c r="VTN82" i="32"/>
  <c r="VTO82" i="32"/>
  <c r="VTP82" i="32"/>
  <c r="VTP80" i="32" s="1"/>
  <c r="VTQ82" i="32"/>
  <c r="VTQ80" i="32" s="1"/>
  <c r="VTR82" i="32"/>
  <c r="VTR80" i="32" s="1"/>
  <c r="VTS82" i="32"/>
  <c r="VTS80" i="32" s="1"/>
  <c r="VTT82" i="32"/>
  <c r="VTT80" i="32" s="1"/>
  <c r="VTU82" i="32"/>
  <c r="VTV82" i="32"/>
  <c r="VTW82" i="32"/>
  <c r="VTX82" i="32"/>
  <c r="VTX80" i="32" s="1"/>
  <c r="VTY82" i="32"/>
  <c r="VTY80" i="32" s="1"/>
  <c r="VTZ82" i="32"/>
  <c r="VTZ80" i="32" s="1"/>
  <c r="VUA82" i="32"/>
  <c r="VUA80" i="32" s="1"/>
  <c r="VUB82" i="32"/>
  <c r="VUB80" i="32" s="1"/>
  <c r="VUC82" i="32"/>
  <c r="VUD82" i="32"/>
  <c r="VUE82" i="32"/>
  <c r="VUF82" i="32"/>
  <c r="VUF80" i="32" s="1"/>
  <c r="VUG82" i="32"/>
  <c r="VUG80" i="32" s="1"/>
  <c r="VUH82" i="32"/>
  <c r="VUH80" i="32" s="1"/>
  <c r="VUI82" i="32"/>
  <c r="VUI80" i="32" s="1"/>
  <c r="VUJ82" i="32"/>
  <c r="VUJ80" i="32" s="1"/>
  <c r="VUK82" i="32"/>
  <c r="VUL82" i="32"/>
  <c r="VUM82" i="32"/>
  <c r="VUN82" i="32"/>
  <c r="VUN80" i="32" s="1"/>
  <c r="VUO82" i="32"/>
  <c r="VUO80" i="32" s="1"/>
  <c r="VUP82" i="32"/>
  <c r="VUP80" i="32" s="1"/>
  <c r="VUQ82" i="32"/>
  <c r="VUQ80" i="32" s="1"/>
  <c r="VUR82" i="32"/>
  <c r="VUR80" i="32" s="1"/>
  <c r="VUS82" i="32"/>
  <c r="VUT82" i="32"/>
  <c r="VUU82" i="32"/>
  <c r="VUV82" i="32"/>
  <c r="VUV80" i="32" s="1"/>
  <c r="VUW82" i="32"/>
  <c r="VUW80" i="32" s="1"/>
  <c r="VUX82" i="32"/>
  <c r="VUX80" i="32" s="1"/>
  <c r="VUY82" i="32"/>
  <c r="VUY80" i="32" s="1"/>
  <c r="VUZ82" i="32"/>
  <c r="VUZ80" i="32" s="1"/>
  <c r="VVA82" i="32"/>
  <c r="VVB82" i="32"/>
  <c r="VVC82" i="32"/>
  <c r="VVD82" i="32"/>
  <c r="VVD80" i="32" s="1"/>
  <c r="VVE82" i="32"/>
  <c r="VVE80" i="32" s="1"/>
  <c r="VVF82" i="32"/>
  <c r="VVF80" i="32" s="1"/>
  <c r="VVG82" i="32"/>
  <c r="VVG80" i="32" s="1"/>
  <c r="VVH82" i="32"/>
  <c r="VVH80" i="32" s="1"/>
  <c r="VVI82" i="32"/>
  <c r="VVJ82" i="32"/>
  <c r="VVK82" i="32"/>
  <c r="VVL82" i="32"/>
  <c r="VVL80" i="32" s="1"/>
  <c r="VVM82" i="32"/>
  <c r="VVM80" i="32" s="1"/>
  <c r="VVN82" i="32"/>
  <c r="VVN80" i="32" s="1"/>
  <c r="VVO82" i="32"/>
  <c r="VVO80" i="32" s="1"/>
  <c r="VVP82" i="32"/>
  <c r="VVP80" i="32" s="1"/>
  <c r="VVQ82" i="32"/>
  <c r="VVR82" i="32"/>
  <c r="VVS82" i="32"/>
  <c r="VVT82" i="32"/>
  <c r="VVT80" i="32" s="1"/>
  <c r="VVU82" i="32"/>
  <c r="VVU80" i="32" s="1"/>
  <c r="VVV82" i="32"/>
  <c r="VVV80" i="32" s="1"/>
  <c r="VVW82" i="32"/>
  <c r="VVW80" i="32" s="1"/>
  <c r="VVX82" i="32"/>
  <c r="VVX80" i="32" s="1"/>
  <c r="VVY82" i="32"/>
  <c r="VVZ82" i="32"/>
  <c r="VWA82" i="32"/>
  <c r="VWB82" i="32"/>
  <c r="VWB80" i="32" s="1"/>
  <c r="VWC82" i="32"/>
  <c r="VWC80" i="32" s="1"/>
  <c r="VWD82" i="32"/>
  <c r="VWD80" i="32" s="1"/>
  <c r="VWE82" i="32"/>
  <c r="VWE80" i="32" s="1"/>
  <c r="VWF82" i="32"/>
  <c r="VWF80" i="32" s="1"/>
  <c r="VWG82" i="32"/>
  <c r="VWH82" i="32"/>
  <c r="VWI82" i="32"/>
  <c r="VWJ82" i="32"/>
  <c r="VWJ80" i="32" s="1"/>
  <c r="VWK82" i="32"/>
  <c r="VWK80" i="32" s="1"/>
  <c r="VWL82" i="32"/>
  <c r="VWL80" i="32" s="1"/>
  <c r="VWM82" i="32"/>
  <c r="VWM80" i="32" s="1"/>
  <c r="VWN82" i="32"/>
  <c r="VWN80" i="32" s="1"/>
  <c r="VWO82" i="32"/>
  <c r="VWP82" i="32"/>
  <c r="VWQ82" i="32"/>
  <c r="VWR82" i="32"/>
  <c r="VWR80" i="32" s="1"/>
  <c r="VWS82" i="32"/>
  <c r="VWS80" i="32" s="1"/>
  <c r="VWT82" i="32"/>
  <c r="VWT80" i="32" s="1"/>
  <c r="VWU82" i="32"/>
  <c r="VWU80" i="32" s="1"/>
  <c r="VWV82" i="32"/>
  <c r="VWV80" i="32" s="1"/>
  <c r="VWW82" i="32"/>
  <c r="VWX82" i="32"/>
  <c r="VWY82" i="32"/>
  <c r="VWZ82" i="32"/>
  <c r="VWZ80" i="32" s="1"/>
  <c r="VXA82" i="32"/>
  <c r="VXA80" i="32" s="1"/>
  <c r="VXB82" i="32"/>
  <c r="VXB80" i="32" s="1"/>
  <c r="VXC82" i="32"/>
  <c r="VXC80" i="32" s="1"/>
  <c r="VXD82" i="32"/>
  <c r="VXD80" i="32" s="1"/>
  <c r="VXE82" i="32"/>
  <c r="VXF82" i="32"/>
  <c r="VXG82" i="32"/>
  <c r="VXH82" i="32"/>
  <c r="VXH80" i="32" s="1"/>
  <c r="VXI82" i="32"/>
  <c r="VXI80" i="32" s="1"/>
  <c r="VXJ82" i="32"/>
  <c r="VXJ80" i="32" s="1"/>
  <c r="VXK82" i="32"/>
  <c r="VXK80" i="32" s="1"/>
  <c r="VXL82" i="32"/>
  <c r="VXL80" i="32" s="1"/>
  <c r="VXM82" i="32"/>
  <c r="VXN82" i="32"/>
  <c r="VXO82" i="32"/>
  <c r="VXP82" i="32"/>
  <c r="VXP80" i="32" s="1"/>
  <c r="VXQ82" i="32"/>
  <c r="VXQ80" i="32" s="1"/>
  <c r="VXR82" i="32"/>
  <c r="VXR80" i="32" s="1"/>
  <c r="VXS82" i="32"/>
  <c r="VXS80" i="32" s="1"/>
  <c r="VXT82" i="32"/>
  <c r="VXT80" i="32" s="1"/>
  <c r="VXU82" i="32"/>
  <c r="VXV82" i="32"/>
  <c r="VXW82" i="32"/>
  <c r="VXX82" i="32"/>
  <c r="VXX80" i="32" s="1"/>
  <c r="VXY82" i="32"/>
  <c r="VXY80" i="32" s="1"/>
  <c r="VXZ82" i="32"/>
  <c r="VXZ80" i="32" s="1"/>
  <c r="VYA82" i="32"/>
  <c r="VYA80" i="32" s="1"/>
  <c r="VYB82" i="32"/>
  <c r="VYB80" i="32" s="1"/>
  <c r="VYC82" i="32"/>
  <c r="VYD82" i="32"/>
  <c r="VYE82" i="32"/>
  <c r="VYF82" i="32"/>
  <c r="VYF80" i="32" s="1"/>
  <c r="VYG82" i="32"/>
  <c r="VYG80" i="32" s="1"/>
  <c r="VYH82" i="32"/>
  <c r="VYH80" i="32" s="1"/>
  <c r="VYI82" i="32"/>
  <c r="VYI80" i="32" s="1"/>
  <c r="VYJ82" i="32"/>
  <c r="VYJ80" i="32" s="1"/>
  <c r="VYK82" i="32"/>
  <c r="VYL82" i="32"/>
  <c r="VYM82" i="32"/>
  <c r="VYN82" i="32"/>
  <c r="VYN80" i="32" s="1"/>
  <c r="VYO82" i="32"/>
  <c r="VYO80" i="32" s="1"/>
  <c r="VYP82" i="32"/>
  <c r="VYP80" i="32" s="1"/>
  <c r="VYQ82" i="32"/>
  <c r="VYQ80" i="32" s="1"/>
  <c r="VYR82" i="32"/>
  <c r="VYR80" i="32" s="1"/>
  <c r="VYS82" i="32"/>
  <c r="VYT82" i="32"/>
  <c r="VYU82" i="32"/>
  <c r="VYV82" i="32"/>
  <c r="VYV80" i="32" s="1"/>
  <c r="VYW82" i="32"/>
  <c r="VYW80" i="32" s="1"/>
  <c r="VYX82" i="32"/>
  <c r="VYX80" i="32" s="1"/>
  <c r="VYY82" i="32"/>
  <c r="VYY80" i="32" s="1"/>
  <c r="VYZ82" i="32"/>
  <c r="VYZ80" i="32" s="1"/>
  <c r="VZA82" i="32"/>
  <c r="VZB82" i="32"/>
  <c r="VZC82" i="32"/>
  <c r="VZD82" i="32"/>
  <c r="VZD80" i="32" s="1"/>
  <c r="VZE82" i="32"/>
  <c r="VZE80" i="32" s="1"/>
  <c r="VZF82" i="32"/>
  <c r="VZF80" i="32" s="1"/>
  <c r="VZG82" i="32"/>
  <c r="VZG80" i="32" s="1"/>
  <c r="VZH82" i="32"/>
  <c r="VZH80" i="32" s="1"/>
  <c r="VZI82" i="32"/>
  <c r="VZJ82" i="32"/>
  <c r="VZK82" i="32"/>
  <c r="VZL82" i="32"/>
  <c r="VZL80" i="32" s="1"/>
  <c r="VZM82" i="32"/>
  <c r="VZM80" i="32" s="1"/>
  <c r="VZN82" i="32"/>
  <c r="VZN80" i="32" s="1"/>
  <c r="VZO82" i="32"/>
  <c r="VZO80" i="32" s="1"/>
  <c r="VZP82" i="32"/>
  <c r="VZP80" i="32" s="1"/>
  <c r="VZQ82" i="32"/>
  <c r="VZR82" i="32"/>
  <c r="VZS82" i="32"/>
  <c r="VZT82" i="32"/>
  <c r="VZT80" i="32" s="1"/>
  <c r="VZU82" i="32"/>
  <c r="VZU80" i="32" s="1"/>
  <c r="VZV82" i="32"/>
  <c r="VZV80" i="32" s="1"/>
  <c r="VZW82" i="32"/>
  <c r="VZW80" i="32" s="1"/>
  <c r="VZX82" i="32"/>
  <c r="VZX80" i="32" s="1"/>
  <c r="VZY82" i="32"/>
  <c r="VZZ82" i="32"/>
  <c r="WAA82" i="32"/>
  <c r="WAB82" i="32"/>
  <c r="WAB80" i="32" s="1"/>
  <c r="WAC82" i="32"/>
  <c r="WAC80" i="32" s="1"/>
  <c r="WAD82" i="32"/>
  <c r="WAD80" i="32" s="1"/>
  <c r="WAE82" i="32"/>
  <c r="WAE80" i="32" s="1"/>
  <c r="WAF82" i="32"/>
  <c r="WAF80" i="32" s="1"/>
  <c r="WAG82" i="32"/>
  <c r="WAH82" i="32"/>
  <c r="WAI82" i="32"/>
  <c r="WAJ82" i="32"/>
  <c r="WAJ80" i="32" s="1"/>
  <c r="WAK82" i="32"/>
  <c r="WAK80" i="32" s="1"/>
  <c r="WAL82" i="32"/>
  <c r="WAL80" i="32" s="1"/>
  <c r="WAM82" i="32"/>
  <c r="WAM80" i="32" s="1"/>
  <c r="WAN82" i="32"/>
  <c r="WAN80" i="32" s="1"/>
  <c r="WAO82" i="32"/>
  <c r="WAP82" i="32"/>
  <c r="WAQ82" i="32"/>
  <c r="WAR82" i="32"/>
  <c r="WAR80" i="32" s="1"/>
  <c r="WAS82" i="32"/>
  <c r="WAS80" i="32" s="1"/>
  <c r="WAT82" i="32"/>
  <c r="WAT80" i="32" s="1"/>
  <c r="WAU82" i="32"/>
  <c r="WAU80" i="32" s="1"/>
  <c r="WAV82" i="32"/>
  <c r="WAV80" i="32" s="1"/>
  <c r="WAW82" i="32"/>
  <c r="WAX82" i="32"/>
  <c r="WAY82" i="32"/>
  <c r="WAZ82" i="32"/>
  <c r="WAZ80" i="32" s="1"/>
  <c r="WBA82" i="32"/>
  <c r="WBA80" i="32" s="1"/>
  <c r="WBB82" i="32"/>
  <c r="WBB80" i="32" s="1"/>
  <c r="WBC82" i="32"/>
  <c r="WBC80" i="32" s="1"/>
  <c r="WBD82" i="32"/>
  <c r="WBD80" i="32" s="1"/>
  <c r="WBE82" i="32"/>
  <c r="WBF82" i="32"/>
  <c r="WBG82" i="32"/>
  <c r="WBH82" i="32"/>
  <c r="WBH80" i="32" s="1"/>
  <c r="WBI82" i="32"/>
  <c r="WBI80" i="32" s="1"/>
  <c r="WBJ82" i="32"/>
  <c r="WBJ80" i="32" s="1"/>
  <c r="WBK82" i="32"/>
  <c r="WBK80" i="32" s="1"/>
  <c r="WBL82" i="32"/>
  <c r="WBL80" i="32" s="1"/>
  <c r="WBM82" i="32"/>
  <c r="WBN82" i="32"/>
  <c r="WBO82" i="32"/>
  <c r="WBP82" i="32"/>
  <c r="WBP80" i="32" s="1"/>
  <c r="WBQ82" i="32"/>
  <c r="WBQ80" i="32" s="1"/>
  <c r="WBR82" i="32"/>
  <c r="WBR80" i="32" s="1"/>
  <c r="WBS82" i="32"/>
  <c r="WBS80" i="32" s="1"/>
  <c r="WBT82" i="32"/>
  <c r="WBT80" i="32" s="1"/>
  <c r="WBU82" i="32"/>
  <c r="WBV82" i="32"/>
  <c r="WBW82" i="32"/>
  <c r="WBX82" i="32"/>
  <c r="WBX80" i="32" s="1"/>
  <c r="WBY82" i="32"/>
  <c r="WBY80" i="32" s="1"/>
  <c r="WBZ82" i="32"/>
  <c r="WBZ80" i="32" s="1"/>
  <c r="WCA82" i="32"/>
  <c r="WCA80" i="32" s="1"/>
  <c r="WCB82" i="32"/>
  <c r="WCB80" i="32" s="1"/>
  <c r="WCC82" i="32"/>
  <c r="WCD82" i="32"/>
  <c r="WCE82" i="32"/>
  <c r="WCF82" i="32"/>
  <c r="WCF80" i="32" s="1"/>
  <c r="WCG82" i="32"/>
  <c r="WCG80" i="32" s="1"/>
  <c r="WCH82" i="32"/>
  <c r="WCH80" i="32" s="1"/>
  <c r="WCI82" i="32"/>
  <c r="WCI80" i="32" s="1"/>
  <c r="WCJ82" i="32"/>
  <c r="WCJ80" i="32" s="1"/>
  <c r="WCK82" i="32"/>
  <c r="WCL82" i="32"/>
  <c r="WCM82" i="32"/>
  <c r="WCN82" i="32"/>
  <c r="WCN80" i="32" s="1"/>
  <c r="WCO82" i="32"/>
  <c r="WCO80" i="32" s="1"/>
  <c r="WCP82" i="32"/>
  <c r="WCP80" i="32" s="1"/>
  <c r="WCQ82" i="32"/>
  <c r="WCQ80" i="32" s="1"/>
  <c r="WCR82" i="32"/>
  <c r="WCR80" i="32" s="1"/>
  <c r="WCS82" i="32"/>
  <c r="WCT82" i="32"/>
  <c r="WCU82" i="32"/>
  <c r="WCV82" i="32"/>
  <c r="WCV80" i="32" s="1"/>
  <c r="WCW82" i="32"/>
  <c r="WCW80" i="32" s="1"/>
  <c r="WCX82" i="32"/>
  <c r="WCX80" i="32" s="1"/>
  <c r="WCY82" i="32"/>
  <c r="WCY80" i="32" s="1"/>
  <c r="WCZ82" i="32"/>
  <c r="WCZ80" i="32" s="1"/>
  <c r="WDA82" i="32"/>
  <c r="WDB82" i="32"/>
  <c r="WDC82" i="32"/>
  <c r="WDD82" i="32"/>
  <c r="WDD80" i="32" s="1"/>
  <c r="WDE82" i="32"/>
  <c r="WDE80" i="32" s="1"/>
  <c r="WDF82" i="32"/>
  <c r="WDF80" i="32" s="1"/>
  <c r="WDG82" i="32"/>
  <c r="WDG80" i="32" s="1"/>
  <c r="WDH82" i="32"/>
  <c r="WDH80" i="32" s="1"/>
  <c r="WDI82" i="32"/>
  <c r="WDJ82" i="32"/>
  <c r="WDK82" i="32"/>
  <c r="WDL82" i="32"/>
  <c r="WDL80" i="32" s="1"/>
  <c r="WDM82" i="32"/>
  <c r="WDM80" i="32" s="1"/>
  <c r="WDN82" i="32"/>
  <c r="WDN80" i="32" s="1"/>
  <c r="WDO82" i="32"/>
  <c r="WDO80" i="32" s="1"/>
  <c r="WDP82" i="32"/>
  <c r="WDP80" i="32" s="1"/>
  <c r="WDQ82" i="32"/>
  <c r="WDR82" i="32"/>
  <c r="WDS82" i="32"/>
  <c r="WDT82" i="32"/>
  <c r="WDT80" i="32" s="1"/>
  <c r="WDU82" i="32"/>
  <c r="WDU80" i="32" s="1"/>
  <c r="WDV82" i="32"/>
  <c r="WDV80" i="32" s="1"/>
  <c r="WDW82" i="32"/>
  <c r="WDW80" i="32" s="1"/>
  <c r="WDX82" i="32"/>
  <c r="WDX80" i="32" s="1"/>
  <c r="WDY82" i="32"/>
  <c r="WDZ82" i="32"/>
  <c r="WEA82" i="32"/>
  <c r="WEB82" i="32"/>
  <c r="WEB80" i="32" s="1"/>
  <c r="WEC82" i="32"/>
  <c r="WEC80" i="32" s="1"/>
  <c r="WED82" i="32"/>
  <c r="WED80" i="32" s="1"/>
  <c r="WEE82" i="32"/>
  <c r="WEE80" i="32" s="1"/>
  <c r="WEF82" i="32"/>
  <c r="WEF80" i="32" s="1"/>
  <c r="WEG82" i="32"/>
  <c r="WEH82" i="32"/>
  <c r="WEI82" i="32"/>
  <c r="WEJ82" i="32"/>
  <c r="WEJ80" i="32" s="1"/>
  <c r="WEK82" i="32"/>
  <c r="WEK80" i="32" s="1"/>
  <c r="WEL82" i="32"/>
  <c r="WEL80" i="32" s="1"/>
  <c r="WEM82" i="32"/>
  <c r="WEM80" i="32" s="1"/>
  <c r="WEN82" i="32"/>
  <c r="WEN80" i="32" s="1"/>
  <c r="WEO82" i="32"/>
  <c r="WEP82" i="32"/>
  <c r="WEQ82" i="32"/>
  <c r="WER82" i="32"/>
  <c r="WER80" i="32" s="1"/>
  <c r="WES82" i="32"/>
  <c r="WES80" i="32" s="1"/>
  <c r="WET82" i="32"/>
  <c r="WET80" i="32" s="1"/>
  <c r="WEU82" i="32"/>
  <c r="WEU80" i="32" s="1"/>
  <c r="WEV82" i="32"/>
  <c r="WEV80" i="32" s="1"/>
  <c r="WEW82" i="32"/>
  <c r="WEX82" i="32"/>
  <c r="WEY82" i="32"/>
  <c r="WEZ82" i="32"/>
  <c r="WEZ80" i="32" s="1"/>
  <c r="WFA82" i="32"/>
  <c r="WFA80" i="32" s="1"/>
  <c r="WFB82" i="32"/>
  <c r="WFB80" i="32" s="1"/>
  <c r="WFC82" i="32"/>
  <c r="WFC80" i="32" s="1"/>
  <c r="WFD82" i="32"/>
  <c r="WFD80" i="32" s="1"/>
  <c r="WFE82" i="32"/>
  <c r="WFF82" i="32"/>
  <c r="WFG82" i="32"/>
  <c r="WFH82" i="32"/>
  <c r="WFH80" i="32" s="1"/>
  <c r="WFI82" i="32"/>
  <c r="WFI80" i="32" s="1"/>
  <c r="WFJ82" i="32"/>
  <c r="WFJ80" i="32" s="1"/>
  <c r="WFK82" i="32"/>
  <c r="WFK80" i="32" s="1"/>
  <c r="WFL82" i="32"/>
  <c r="WFL80" i="32" s="1"/>
  <c r="WFM82" i="32"/>
  <c r="WFN82" i="32"/>
  <c r="WFO82" i="32"/>
  <c r="WFP82" i="32"/>
  <c r="WFP80" i="32" s="1"/>
  <c r="WFQ82" i="32"/>
  <c r="WFQ80" i="32" s="1"/>
  <c r="WFR82" i="32"/>
  <c r="WFR80" i="32" s="1"/>
  <c r="WFS82" i="32"/>
  <c r="WFS80" i="32" s="1"/>
  <c r="WFT82" i="32"/>
  <c r="WFT80" i="32" s="1"/>
  <c r="WFU82" i="32"/>
  <c r="WFV82" i="32"/>
  <c r="WFW82" i="32"/>
  <c r="WFX82" i="32"/>
  <c r="WFX80" i="32" s="1"/>
  <c r="WFY82" i="32"/>
  <c r="WFY80" i="32" s="1"/>
  <c r="WFZ82" i="32"/>
  <c r="WFZ80" i="32" s="1"/>
  <c r="WGA82" i="32"/>
  <c r="WGA80" i="32" s="1"/>
  <c r="WGB82" i="32"/>
  <c r="WGB80" i="32" s="1"/>
  <c r="WGC82" i="32"/>
  <c r="WGD82" i="32"/>
  <c r="WGE82" i="32"/>
  <c r="WGF82" i="32"/>
  <c r="WGF80" i="32" s="1"/>
  <c r="WGG82" i="32"/>
  <c r="WGG80" i="32" s="1"/>
  <c r="WGH82" i="32"/>
  <c r="WGH80" i="32" s="1"/>
  <c r="WGI82" i="32"/>
  <c r="WGI80" i="32" s="1"/>
  <c r="WGJ82" i="32"/>
  <c r="WGJ80" i="32" s="1"/>
  <c r="WGK82" i="32"/>
  <c r="WGL82" i="32"/>
  <c r="WGM82" i="32"/>
  <c r="WGN82" i="32"/>
  <c r="WGN80" i="32" s="1"/>
  <c r="WGO82" i="32"/>
  <c r="WGO80" i="32" s="1"/>
  <c r="WGP82" i="32"/>
  <c r="WGP80" i="32" s="1"/>
  <c r="WGQ82" i="32"/>
  <c r="WGQ80" i="32" s="1"/>
  <c r="WGR82" i="32"/>
  <c r="WGR80" i="32" s="1"/>
  <c r="WGS82" i="32"/>
  <c r="WGT82" i="32"/>
  <c r="WGU82" i="32"/>
  <c r="WGV82" i="32"/>
  <c r="WGV80" i="32" s="1"/>
  <c r="WGW82" i="32"/>
  <c r="WGW80" i="32" s="1"/>
  <c r="WGX82" i="32"/>
  <c r="WGX80" i="32" s="1"/>
  <c r="WGY82" i="32"/>
  <c r="WGY80" i="32" s="1"/>
  <c r="WGZ82" i="32"/>
  <c r="WGZ80" i="32" s="1"/>
  <c r="WHA82" i="32"/>
  <c r="WHB82" i="32"/>
  <c r="WHC82" i="32"/>
  <c r="WHD82" i="32"/>
  <c r="WHD80" i="32" s="1"/>
  <c r="WHE82" i="32"/>
  <c r="WHE80" i="32" s="1"/>
  <c r="WHF82" i="32"/>
  <c r="WHF80" i="32" s="1"/>
  <c r="WHG82" i="32"/>
  <c r="WHG80" i="32" s="1"/>
  <c r="WHH82" i="32"/>
  <c r="WHH80" i="32" s="1"/>
  <c r="WHI82" i="32"/>
  <c r="WHJ82" i="32"/>
  <c r="WHK82" i="32"/>
  <c r="WHL82" i="32"/>
  <c r="WHL80" i="32" s="1"/>
  <c r="WHM82" i="32"/>
  <c r="WHM80" i="32" s="1"/>
  <c r="WHN82" i="32"/>
  <c r="WHN80" i="32" s="1"/>
  <c r="WHO82" i="32"/>
  <c r="WHO80" i="32" s="1"/>
  <c r="WHP82" i="32"/>
  <c r="WHP80" i="32" s="1"/>
  <c r="WHQ82" i="32"/>
  <c r="WHR82" i="32"/>
  <c r="WHS82" i="32"/>
  <c r="WHT82" i="32"/>
  <c r="WHT80" i="32" s="1"/>
  <c r="WHU82" i="32"/>
  <c r="WHU80" i="32" s="1"/>
  <c r="WHV82" i="32"/>
  <c r="WHV80" i="32" s="1"/>
  <c r="WHW82" i="32"/>
  <c r="WHW80" i="32" s="1"/>
  <c r="WHX82" i="32"/>
  <c r="WHX80" i="32" s="1"/>
  <c r="WHY82" i="32"/>
  <c r="WHZ82" i="32"/>
  <c r="WIA82" i="32"/>
  <c r="WIB82" i="32"/>
  <c r="WIB80" i="32" s="1"/>
  <c r="WIC82" i="32"/>
  <c r="WIC80" i="32" s="1"/>
  <c r="WID82" i="32"/>
  <c r="WID80" i="32" s="1"/>
  <c r="WIE82" i="32"/>
  <c r="WIE80" i="32" s="1"/>
  <c r="WIF82" i="32"/>
  <c r="WIF80" i="32" s="1"/>
  <c r="WIG82" i="32"/>
  <c r="WIH82" i="32"/>
  <c r="WII82" i="32"/>
  <c r="WIJ82" i="32"/>
  <c r="WIJ80" i="32" s="1"/>
  <c r="WIK82" i="32"/>
  <c r="WIK80" i="32" s="1"/>
  <c r="WIL82" i="32"/>
  <c r="WIL80" i="32" s="1"/>
  <c r="WIM82" i="32"/>
  <c r="WIM80" i="32" s="1"/>
  <c r="WIN82" i="32"/>
  <c r="WIN80" i="32" s="1"/>
  <c r="WIO82" i="32"/>
  <c r="WIP82" i="32"/>
  <c r="WIQ82" i="32"/>
  <c r="WIR82" i="32"/>
  <c r="WIR80" i="32" s="1"/>
  <c r="WIS82" i="32"/>
  <c r="WIS80" i="32" s="1"/>
  <c r="WIT82" i="32"/>
  <c r="WIT80" i="32" s="1"/>
  <c r="WIU82" i="32"/>
  <c r="WIU80" i="32" s="1"/>
  <c r="WIV82" i="32"/>
  <c r="WIV80" i="32" s="1"/>
  <c r="WIW82" i="32"/>
  <c r="WIX82" i="32"/>
  <c r="WIY82" i="32"/>
  <c r="WIZ82" i="32"/>
  <c r="WIZ80" i="32" s="1"/>
  <c r="WJA82" i="32"/>
  <c r="WJA80" i="32" s="1"/>
  <c r="WJB82" i="32"/>
  <c r="WJB80" i="32" s="1"/>
  <c r="WJC82" i="32"/>
  <c r="WJC80" i="32" s="1"/>
  <c r="WJD82" i="32"/>
  <c r="WJD80" i="32" s="1"/>
  <c r="WJE82" i="32"/>
  <c r="WJF82" i="32"/>
  <c r="WJG82" i="32"/>
  <c r="WJH82" i="32"/>
  <c r="WJH80" i="32" s="1"/>
  <c r="WJI82" i="32"/>
  <c r="WJI80" i="32" s="1"/>
  <c r="WJJ82" i="32"/>
  <c r="WJJ80" i="32" s="1"/>
  <c r="WJK82" i="32"/>
  <c r="WJK80" i="32" s="1"/>
  <c r="WJL82" i="32"/>
  <c r="WJL80" i="32" s="1"/>
  <c r="WJM82" i="32"/>
  <c r="WJN82" i="32"/>
  <c r="WJO82" i="32"/>
  <c r="WJP82" i="32"/>
  <c r="WJP80" i="32" s="1"/>
  <c r="WJQ82" i="32"/>
  <c r="WJQ80" i="32" s="1"/>
  <c r="WJR82" i="32"/>
  <c r="WJR80" i="32" s="1"/>
  <c r="WJS82" i="32"/>
  <c r="WJS80" i="32" s="1"/>
  <c r="WJT82" i="32"/>
  <c r="WJT80" i="32" s="1"/>
  <c r="WJU82" i="32"/>
  <c r="WJV82" i="32"/>
  <c r="WJW82" i="32"/>
  <c r="WJX82" i="32"/>
  <c r="WJX80" i="32" s="1"/>
  <c r="WJY82" i="32"/>
  <c r="WJY80" i="32" s="1"/>
  <c r="WJZ82" i="32"/>
  <c r="WJZ80" i="32" s="1"/>
  <c r="WKA82" i="32"/>
  <c r="WKA80" i="32" s="1"/>
  <c r="WKB82" i="32"/>
  <c r="WKB80" i="32" s="1"/>
  <c r="WKC82" i="32"/>
  <c r="WKD82" i="32"/>
  <c r="WKE82" i="32"/>
  <c r="WKF82" i="32"/>
  <c r="WKF80" i="32" s="1"/>
  <c r="WKG82" i="32"/>
  <c r="WKG80" i="32" s="1"/>
  <c r="WKH82" i="32"/>
  <c r="WKH80" i="32" s="1"/>
  <c r="WKI82" i="32"/>
  <c r="WKI80" i="32" s="1"/>
  <c r="WKJ82" i="32"/>
  <c r="WKJ80" i="32" s="1"/>
  <c r="WKK82" i="32"/>
  <c r="WKL82" i="32"/>
  <c r="WKM82" i="32"/>
  <c r="WKN82" i="32"/>
  <c r="WKN80" i="32" s="1"/>
  <c r="WKO82" i="32"/>
  <c r="WKO80" i="32" s="1"/>
  <c r="WKP82" i="32"/>
  <c r="WKP80" i="32" s="1"/>
  <c r="WKQ82" i="32"/>
  <c r="WKQ80" i="32" s="1"/>
  <c r="WKR82" i="32"/>
  <c r="WKR80" i="32" s="1"/>
  <c r="WKS82" i="32"/>
  <c r="WKT82" i="32"/>
  <c r="WKU82" i="32"/>
  <c r="WKV82" i="32"/>
  <c r="WKV80" i="32" s="1"/>
  <c r="WKW82" i="32"/>
  <c r="WKW80" i="32" s="1"/>
  <c r="WKX82" i="32"/>
  <c r="WKX80" i="32" s="1"/>
  <c r="WKY82" i="32"/>
  <c r="WKY80" i="32" s="1"/>
  <c r="WKZ82" i="32"/>
  <c r="WKZ80" i="32" s="1"/>
  <c r="WLA82" i="32"/>
  <c r="WLB82" i="32"/>
  <c r="WLC82" i="32"/>
  <c r="WLD82" i="32"/>
  <c r="WLD80" i="32" s="1"/>
  <c r="WLE82" i="32"/>
  <c r="WLE80" i="32" s="1"/>
  <c r="WLF82" i="32"/>
  <c r="WLF80" i="32" s="1"/>
  <c r="WLG82" i="32"/>
  <c r="WLG80" i="32" s="1"/>
  <c r="WLH82" i="32"/>
  <c r="WLH80" i="32" s="1"/>
  <c r="WLI82" i="32"/>
  <c r="WLJ82" i="32"/>
  <c r="WLK82" i="32"/>
  <c r="WLL82" i="32"/>
  <c r="WLL80" i="32" s="1"/>
  <c r="WLM82" i="32"/>
  <c r="WLM80" i="32" s="1"/>
  <c r="WLN82" i="32"/>
  <c r="WLN80" i="32" s="1"/>
  <c r="WLO82" i="32"/>
  <c r="WLO80" i="32" s="1"/>
  <c r="WLP82" i="32"/>
  <c r="WLP80" i="32" s="1"/>
  <c r="WLQ82" i="32"/>
  <c r="WLR82" i="32"/>
  <c r="WLS82" i="32"/>
  <c r="WLT82" i="32"/>
  <c r="WLT80" i="32" s="1"/>
  <c r="WLU82" i="32"/>
  <c r="WLU80" i="32" s="1"/>
  <c r="WLV82" i="32"/>
  <c r="WLV80" i="32" s="1"/>
  <c r="WLW82" i="32"/>
  <c r="WLW80" i="32" s="1"/>
  <c r="WLX82" i="32"/>
  <c r="WLX80" i="32" s="1"/>
  <c r="WLY82" i="32"/>
  <c r="WLZ82" i="32"/>
  <c r="WMA82" i="32"/>
  <c r="WMB82" i="32"/>
  <c r="WMB80" i="32" s="1"/>
  <c r="WMC82" i="32"/>
  <c r="WMC80" i="32" s="1"/>
  <c r="WMD82" i="32"/>
  <c r="WMD80" i="32" s="1"/>
  <c r="WME82" i="32"/>
  <c r="WME80" i="32" s="1"/>
  <c r="WMF82" i="32"/>
  <c r="WMF80" i="32" s="1"/>
  <c r="WMG82" i="32"/>
  <c r="WMH82" i="32"/>
  <c r="WMI82" i="32"/>
  <c r="WMJ82" i="32"/>
  <c r="WMJ80" i="32" s="1"/>
  <c r="WMK82" i="32"/>
  <c r="WMK80" i="32" s="1"/>
  <c r="WML82" i="32"/>
  <c r="WML80" i="32" s="1"/>
  <c r="WMM82" i="32"/>
  <c r="WMM80" i="32" s="1"/>
  <c r="WMN82" i="32"/>
  <c r="WMN80" i="32" s="1"/>
  <c r="WMO82" i="32"/>
  <c r="WMP82" i="32"/>
  <c r="WMQ82" i="32"/>
  <c r="WMR82" i="32"/>
  <c r="WMR80" i="32" s="1"/>
  <c r="WMS82" i="32"/>
  <c r="WMS80" i="32" s="1"/>
  <c r="WMT82" i="32"/>
  <c r="WMT80" i="32" s="1"/>
  <c r="WMU82" i="32"/>
  <c r="WMU80" i="32" s="1"/>
  <c r="WMV82" i="32"/>
  <c r="WMV80" i="32" s="1"/>
  <c r="WMW82" i="32"/>
  <c r="WMX82" i="32"/>
  <c r="WMY82" i="32"/>
  <c r="WMZ82" i="32"/>
  <c r="WMZ80" i="32" s="1"/>
  <c r="WNA82" i="32"/>
  <c r="WNA80" i="32" s="1"/>
  <c r="WNB82" i="32"/>
  <c r="WNB80" i="32" s="1"/>
  <c r="WNC82" i="32"/>
  <c r="WNC80" i="32" s="1"/>
  <c r="WND82" i="32"/>
  <c r="WND80" i="32" s="1"/>
  <c r="WNE82" i="32"/>
  <c r="WNF82" i="32"/>
  <c r="WNG82" i="32"/>
  <c r="WNH82" i="32"/>
  <c r="WNH80" i="32" s="1"/>
  <c r="WNI82" i="32"/>
  <c r="WNI80" i="32" s="1"/>
  <c r="WNJ82" i="32"/>
  <c r="WNJ80" i="32" s="1"/>
  <c r="WNK82" i="32"/>
  <c r="WNK80" i="32" s="1"/>
  <c r="WNL82" i="32"/>
  <c r="WNL80" i="32" s="1"/>
  <c r="WNM82" i="32"/>
  <c r="WNN82" i="32"/>
  <c r="WNO82" i="32"/>
  <c r="WNP82" i="32"/>
  <c r="WNP80" i="32" s="1"/>
  <c r="WNQ82" i="32"/>
  <c r="WNQ80" i="32" s="1"/>
  <c r="WNR82" i="32"/>
  <c r="WNR80" i="32" s="1"/>
  <c r="WNS82" i="32"/>
  <c r="WNS80" i="32" s="1"/>
  <c r="WNT82" i="32"/>
  <c r="WNT80" i="32" s="1"/>
  <c r="WNU82" i="32"/>
  <c r="WNV82" i="32"/>
  <c r="WNW82" i="32"/>
  <c r="WNX82" i="32"/>
  <c r="WNX80" i="32" s="1"/>
  <c r="WNY82" i="32"/>
  <c r="WNY80" i="32" s="1"/>
  <c r="WNZ82" i="32"/>
  <c r="WNZ80" i="32" s="1"/>
  <c r="WOA82" i="32"/>
  <c r="WOA80" i="32" s="1"/>
  <c r="WOB82" i="32"/>
  <c r="WOB80" i="32" s="1"/>
  <c r="WOC82" i="32"/>
  <c r="WOD82" i="32"/>
  <c r="WOE82" i="32"/>
  <c r="WOF82" i="32"/>
  <c r="WOF80" i="32" s="1"/>
  <c r="WOG82" i="32"/>
  <c r="WOG80" i="32" s="1"/>
  <c r="WOH82" i="32"/>
  <c r="WOH80" i="32" s="1"/>
  <c r="WOI82" i="32"/>
  <c r="WOI80" i="32" s="1"/>
  <c r="WOJ82" i="32"/>
  <c r="WOJ80" i="32" s="1"/>
  <c r="WOK82" i="32"/>
  <c r="WOL82" i="32"/>
  <c r="WOM82" i="32"/>
  <c r="WON82" i="32"/>
  <c r="WON80" i="32" s="1"/>
  <c r="WOO82" i="32"/>
  <c r="WOO80" i="32" s="1"/>
  <c r="WOP82" i="32"/>
  <c r="WOP80" i="32" s="1"/>
  <c r="WOQ82" i="32"/>
  <c r="WOQ80" i="32" s="1"/>
  <c r="WOR82" i="32"/>
  <c r="WOR80" i="32" s="1"/>
  <c r="WOS82" i="32"/>
  <c r="WOT82" i="32"/>
  <c r="WOU82" i="32"/>
  <c r="WOV82" i="32"/>
  <c r="WOV80" i="32" s="1"/>
  <c r="WOW82" i="32"/>
  <c r="WOW80" i="32" s="1"/>
  <c r="WOX82" i="32"/>
  <c r="WOX80" i="32" s="1"/>
  <c r="WOY82" i="32"/>
  <c r="WOY80" i="32" s="1"/>
  <c r="WOZ82" i="32"/>
  <c r="WOZ80" i="32" s="1"/>
  <c r="WPA82" i="32"/>
  <c r="WPB82" i="32"/>
  <c r="WPC82" i="32"/>
  <c r="WPD82" i="32"/>
  <c r="WPD80" i="32" s="1"/>
  <c r="WPE82" i="32"/>
  <c r="WPE80" i="32" s="1"/>
  <c r="WPF82" i="32"/>
  <c r="WPF80" i="32" s="1"/>
  <c r="WPG82" i="32"/>
  <c r="WPG80" i="32" s="1"/>
  <c r="WPH82" i="32"/>
  <c r="WPH80" i="32" s="1"/>
  <c r="WPI82" i="32"/>
  <c r="WPJ82" i="32"/>
  <c r="WPK82" i="32"/>
  <c r="WPL82" i="32"/>
  <c r="WPL80" i="32" s="1"/>
  <c r="WPM82" i="32"/>
  <c r="WPM80" i="32" s="1"/>
  <c r="WPN82" i="32"/>
  <c r="WPN80" i="32" s="1"/>
  <c r="WPO82" i="32"/>
  <c r="WPO80" i="32" s="1"/>
  <c r="WPP82" i="32"/>
  <c r="WPP80" i="32" s="1"/>
  <c r="WPQ82" i="32"/>
  <c r="WPR82" i="32"/>
  <c r="WPS82" i="32"/>
  <c r="WPT82" i="32"/>
  <c r="WPT80" i="32" s="1"/>
  <c r="WPU82" i="32"/>
  <c r="WPU80" i="32" s="1"/>
  <c r="WPV82" i="32"/>
  <c r="WPV80" i="32" s="1"/>
  <c r="WPW82" i="32"/>
  <c r="WPW80" i="32" s="1"/>
  <c r="WPX82" i="32"/>
  <c r="WPX80" i="32" s="1"/>
  <c r="WPY82" i="32"/>
  <c r="WPZ82" i="32"/>
  <c r="WQA82" i="32"/>
  <c r="WQB82" i="32"/>
  <c r="WQB80" i="32" s="1"/>
  <c r="WQC82" i="32"/>
  <c r="WQC80" i="32" s="1"/>
  <c r="WQD82" i="32"/>
  <c r="WQD80" i="32" s="1"/>
  <c r="WQE82" i="32"/>
  <c r="WQE80" i="32" s="1"/>
  <c r="WQF82" i="32"/>
  <c r="WQF80" i="32" s="1"/>
  <c r="WQG82" i="32"/>
  <c r="WQH82" i="32"/>
  <c r="WQI82" i="32"/>
  <c r="WQJ82" i="32"/>
  <c r="WQJ80" i="32" s="1"/>
  <c r="WQK82" i="32"/>
  <c r="WQK80" i="32" s="1"/>
  <c r="WQL82" i="32"/>
  <c r="WQL80" i="32" s="1"/>
  <c r="WQM82" i="32"/>
  <c r="WQM80" i="32" s="1"/>
  <c r="WQN82" i="32"/>
  <c r="WQN80" i="32" s="1"/>
  <c r="WQO82" i="32"/>
  <c r="WQP82" i="32"/>
  <c r="WQQ82" i="32"/>
  <c r="WQR82" i="32"/>
  <c r="WQR80" i="32" s="1"/>
  <c r="WQS82" i="32"/>
  <c r="WQS80" i="32" s="1"/>
  <c r="WQT82" i="32"/>
  <c r="WQT80" i="32" s="1"/>
  <c r="WQU82" i="32"/>
  <c r="WQU80" i="32" s="1"/>
  <c r="WQV82" i="32"/>
  <c r="WQV80" i="32" s="1"/>
  <c r="WQW82" i="32"/>
  <c r="WQX82" i="32"/>
  <c r="WQY82" i="32"/>
  <c r="WQZ82" i="32"/>
  <c r="WQZ80" i="32" s="1"/>
  <c r="WRA82" i="32"/>
  <c r="WRA80" i="32" s="1"/>
  <c r="WRB82" i="32"/>
  <c r="WRB80" i="32" s="1"/>
  <c r="WRC82" i="32"/>
  <c r="WRC80" i="32" s="1"/>
  <c r="WRD82" i="32"/>
  <c r="WRD80" i="32" s="1"/>
  <c r="WRE82" i="32"/>
  <c r="WRF82" i="32"/>
  <c r="WRG82" i="32"/>
  <c r="WRH82" i="32"/>
  <c r="WRH80" i="32" s="1"/>
  <c r="WRI82" i="32"/>
  <c r="WRI80" i="32" s="1"/>
  <c r="WRJ82" i="32"/>
  <c r="WRJ80" i="32" s="1"/>
  <c r="WRK82" i="32"/>
  <c r="WRK80" i="32" s="1"/>
  <c r="WRL82" i="32"/>
  <c r="WRL80" i="32" s="1"/>
  <c r="WRM82" i="32"/>
  <c r="WRN82" i="32"/>
  <c r="WRO82" i="32"/>
  <c r="WRP82" i="32"/>
  <c r="WRP80" i="32" s="1"/>
  <c r="WRQ82" i="32"/>
  <c r="WRQ80" i="32" s="1"/>
  <c r="WRR82" i="32"/>
  <c r="WRR80" i="32" s="1"/>
  <c r="WRS82" i="32"/>
  <c r="WRS80" i="32" s="1"/>
  <c r="WRT82" i="32"/>
  <c r="WRT80" i="32" s="1"/>
  <c r="WRU82" i="32"/>
  <c r="WRV82" i="32"/>
  <c r="WRW82" i="32"/>
  <c r="WRX82" i="32"/>
  <c r="WRX80" i="32" s="1"/>
  <c r="WRY82" i="32"/>
  <c r="WRY80" i="32" s="1"/>
  <c r="WRZ82" i="32"/>
  <c r="WRZ80" i="32" s="1"/>
  <c r="WSA82" i="32"/>
  <c r="WSA80" i="32" s="1"/>
  <c r="WSB82" i="32"/>
  <c r="WSB80" i="32" s="1"/>
  <c r="WSC82" i="32"/>
  <c r="WSD82" i="32"/>
  <c r="WSE82" i="32"/>
  <c r="WSF82" i="32"/>
  <c r="WSF80" i="32" s="1"/>
  <c r="WSG82" i="32"/>
  <c r="WSG80" i="32" s="1"/>
  <c r="WSH82" i="32"/>
  <c r="WSH80" i="32" s="1"/>
  <c r="WSI82" i="32"/>
  <c r="WSI80" i="32" s="1"/>
  <c r="WSJ82" i="32"/>
  <c r="WSJ80" i="32" s="1"/>
  <c r="WSK82" i="32"/>
  <c r="WSL82" i="32"/>
  <c r="WSM82" i="32"/>
  <c r="WSN82" i="32"/>
  <c r="WSN80" i="32" s="1"/>
  <c r="WSO82" i="32"/>
  <c r="WSO80" i="32" s="1"/>
  <c r="WSP82" i="32"/>
  <c r="WSP80" i="32" s="1"/>
  <c r="WSQ82" i="32"/>
  <c r="WSQ80" i="32" s="1"/>
  <c r="WSR82" i="32"/>
  <c r="WSR80" i="32" s="1"/>
  <c r="WSS82" i="32"/>
  <c r="WST82" i="32"/>
  <c r="WSU82" i="32"/>
  <c r="WSV82" i="32"/>
  <c r="WSV80" i="32" s="1"/>
  <c r="WSW82" i="32"/>
  <c r="WSW80" i="32" s="1"/>
  <c r="WSX82" i="32"/>
  <c r="WSX80" i="32" s="1"/>
  <c r="WSY82" i="32"/>
  <c r="WSY80" i="32" s="1"/>
  <c r="WSZ82" i="32"/>
  <c r="WSZ80" i="32" s="1"/>
  <c r="WTA82" i="32"/>
  <c r="WTB82" i="32"/>
  <c r="WTC82" i="32"/>
  <c r="WTD82" i="32"/>
  <c r="WTD80" i="32" s="1"/>
  <c r="WTE82" i="32"/>
  <c r="WTE80" i="32" s="1"/>
  <c r="WTF82" i="32"/>
  <c r="WTF80" i="32" s="1"/>
  <c r="WTG82" i="32"/>
  <c r="WTG80" i="32" s="1"/>
  <c r="WTH82" i="32"/>
  <c r="WTH80" i="32" s="1"/>
  <c r="WTI82" i="32"/>
  <c r="WTJ82" i="32"/>
  <c r="WTK82" i="32"/>
  <c r="WTL82" i="32"/>
  <c r="WTL80" i="32" s="1"/>
  <c r="WTM82" i="32"/>
  <c r="WTM80" i="32" s="1"/>
  <c r="WTN82" i="32"/>
  <c r="WTN80" i="32" s="1"/>
  <c r="WTO82" i="32"/>
  <c r="WTO80" i="32" s="1"/>
  <c r="WTP82" i="32"/>
  <c r="WTP80" i="32" s="1"/>
  <c r="WTQ82" i="32"/>
  <c r="WTR82" i="32"/>
  <c r="WTS82" i="32"/>
  <c r="WTT82" i="32"/>
  <c r="WTT80" i="32" s="1"/>
  <c r="WTU82" i="32"/>
  <c r="WTU80" i="32" s="1"/>
  <c r="WTV82" i="32"/>
  <c r="WTV80" i="32" s="1"/>
  <c r="WTW82" i="32"/>
  <c r="WTW80" i="32" s="1"/>
  <c r="WTX82" i="32"/>
  <c r="WTX80" i="32" s="1"/>
  <c r="WTY82" i="32"/>
  <c r="WTZ82" i="32"/>
  <c r="WUA82" i="32"/>
  <c r="WUB82" i="32"/>
  <c r="WUB80" i="32" s="1"/>
  <c r="WUC82" i="32"/>
  <c r="WUC80" i="32" s="1"/>
  <c r="WUD82" i="32"/>
  <c r="WUD80" i="32" s="1"/>
  <c r="WUE82" i="32"/>
  <c r="WUE80" i="32" s="1"/>
  <c r="WUF82" i="32"/>
  <c r="WUF80" i="32" s="1"/>
  <c r="WUG82" i="32"/>
  <c r="WUH82" i="32"/>
  <c r="WUI82" i="32"/>
  <c r="WUJ82" i="32"/>
  <c r="WUJ80" i="32" s="1"/>
  <c r="WUK82" i="32"/>
  <c r="WUK80" i="32" s="1"/>
  <c r="WUL82" i="32"/>
  <c r="WUL80" i="32" s="1"/>
  <c r="WUM82" i="32"/>
  <c r="WUM80" i="32" s="1"/>
  <c r="WUN82" i="32"/>
  <c r="WUN80" i="32" s="1"/>
  <c r="WUO82" i="32"/>
  <c r="WUP82" i="32"/>
  <c r="WUQ82" i="32"/>
  <c r="WUR82" i="32"/>
  <c r="WUR80" i="32" s="1"/>
  <c r="WUS82" i="32"/>
  <c r="WUS80" i="32" s="1"/>
  <c r="WUT82" i="32"/>
  <c r="WUT80" i="32" s="1"/>
  <c r="WUU82" i="32"/>
  <c r="WUU80" i="32" s="1"/>
  <c r="WUV82" i="32"/>
  <c r="WUV80" i="32" s="1"/>
  <c r="WUW82" i="32"/>
  <c r="WUX82" i="32"/>
  <c r="WUY82" i="32"/>
  <c r="WUZ82" i="32"/>
  <c r="WUZ80" i="32" s="1"/>
  <c r="WVA82" i="32"/>
  <c r="WVA80" i="32" s="1"/>
  <c r="WVB82" i="32"/>
  <c r="WVB80" i="32" s="1"/>
  <c r="WVC82" i="32"/>
  <c r="WVC80" i="32" s="1"/>
  <c r="WVD82" i="32"/>
  <c r="WVD80" i="32" s="1"/>
  <c r="WVE82" i="32"/>
  <c r="WVF82" i="32"/>
  <c r="WVG82" i="32"/>
  <c r="WVH82" i="32"/>
  <c r="WVH80" i="32" s="1"/>
  <c r="WVI82" i="32"/>
  <c r="WVI80" i="32" s="1"/>
  <c r="WVJ82" i="32"/>
  <c r="WVJ80" i="32" s="1"/>
  <c r="WVK82" i="32"/>
  <c r="WVK80" i="32" s="1"/>
  <c r="WVL82" i="32"/>
  <c r="WVL80" i="32" s="1"/>
  <c r="WVM82" i="32"/>
  <c r="WVN82" i="32"/>
  <c r="WVO82" i="32"/>
  <c r="WVP82" i="32"/>
  <c r="WVP80" i="32" s="1"/>
  <c r="WVQ82" i="32"/>
  <c r="WVQ80" i="32" s="1"/>
  <c r="WVR82" i="32"/>
  <c r="WVR80" i="32" s="1"/>
  <c r="WVS82" i="32"/>
  <c r="WVS80" i="32" s="1"/>
  <c r="WVT82" i="32"/>
  <c r="WVT80" i="32" s="1"/>
  <c r="WVU82" i="32"/>
  <c r="WVV82" i="32"/>
  <c r="WVW82" i="32"/>
  <c r="WVX82" i="32"/>
  <c r="WVX80" i="32" s="1"/>
  <c r="WVY82" i="32"/>
  <c r="WVY80" i="32" s="1"/>
  <c r="WVZ82" i="32"/>
  <c r="WVZ80" i="32" s="1"/>
  <c r="WWA82" i="32"/>
  <c r="WWA80" i="32" s="1"/>
  <c r="WWB82" i="32"/>
  <c r="WWB80" i="32" s="1"/>
  <c r="WWC82" i="32"/>
  <c r="WWD82" i="32"/>
  <c r="WWE82" i="32"/>
  <c r="WWF82" i="32"/>
  <c r="WWF80" i="32" s="1"/>
  <c r="WWG82" i="32"/>
  <c r="WWG80" i="32" s="1"/>
  <c r="WWH82" i="32"/>
  <c r="WWH80" i="32" s="1"/>
  <c r="WWI82" i="32"/>
  <c r="WWI80" i="32" s="1"/>
  <c r="WWJ82" i="32"/>
  <c r="WWJ80" i="32" s="1"/>
  <c r="WWK82" i="32"/>
  <c r="WWL82" i="32"/>
  <c r="WWM82" i="32"/>
  <c r="WWN82" i="32"/>
  <c r="WWN80" i="32" s="1"/>
  <c r="WWO82" i="32"/>
  <c r="WWO80" i="32" s="1"/>
  <c r="WWP82" i="32"/>
  <c r="WWP80" i="32" s="1"/>
  <c r="WWQ82" i="32"/>
  <c r="WWQ80" i="32" s="1"/>
  <c r="WWR82" i="32"/>
  <c r="WWR80" i="32" s="1"/>
  <c r="WWS82" i="32"/>
  <c r="WWT82" i="32"/>
  <c r="WWU82" i="32"/>
  <c r="WWV82" i="32"/>
  <c r="WWV80" i="32" s="1"/>
  <c r="WWW82" i="32"/>
  <c r="WWW80" i="32" s="1"/>
  <c r="WWX82" i="32"/>
  <c r="WWX80" i="32" s="1"/>
  <c r="WWY82" i="32"/>
  <c r="WWY80" i="32" s="1"/>
  <c r="WWZ82" i="32"/>
  <c r="WWZ80" i="32" s="1"/>
  <c r="WXA82" i="32"/>
  <c r="WXB82" i="32"/>
  <c r="WXC82" i="32"/>
  <c r="WXD82" i="32"/>
  <c r="WXD80" i="32" s="1"/>
  <c r="WXE82" i="32"/>
  <c r="WXE80" i="32" s="1"/>
  <c r="WXF82" i="32"/>
  <c r="WXF80" i="32" s="1"/>
  <c r="WXG82" i="32"/>
  <c r="WXG80" i="32" s="1"/>
  <c r="WXH82" i="32"/>
  <c r="WXH80" i="32" s="1"/>
  <c r="WXI82" i="32"/>
  <c r="WXJ82" i="32"/>
  <c r="WXK82" i="32"/>
  <c r="WXL82" i="32"/>
  <c r="WXL80" i="32" s="1"/>
  <c r="WXM82" i="32"/>
  <c r="WXM80" i="32" s="1"/>
  <c r="WXN82" i="32"/>
  <c r="WXN80" i="32" s="1"/>
  <c r="WXO82" i="32"/>
  <c r="WXO80" i="32" s="1"/>
  <c r="WXP82" i="32"/>
  <c r="WXP80" i="32" s="1"/>
  <c r="WXQ82" i="32"/>
  <c r="WXR82" i="32"/>
  <c r="WXS82" i="32"/>
  <c r="WXT82" i="32"/>
  <c r="WXT80" i="32" s="1"/>
  <c r="WXU82" i="32"/>
  <c r="WXU80" i="32" s="1"/>
  <c r="WXV82" i="32"/>
  <c r="WXV80" i="32" s="1"/>
  <c r="WXW82" i="32"/>
  <c r="WXW80" i="32" s="1"/>
  <c r="WXX82" i="32"/>
  <c r="WXX80" i="32" s="1"/>
  <c r="WXY82" i="32"/>
  <c r="WXZ82" i="32"/>
  <c r="WYA82" i="32"/>
  <c r="WYB82" i="32"/>
  <c r="WYB80" i="32" s="1"/>
  <c r="WYC82" i="32"/>
  <c r="WYC80" i="32" s="1"/>
  <c r="WYD82" i="32"/>
  <c r="WYD80" i="32" s="1"/>
  <c r="WYE82" i="32"/>
  <c r="WYE80" i="32" s="1"/>
  <c r="WYF82" i="32"/>
  <c r="WYF80" i="32" s="1"/>
  <c r="WYG82" i="32"/>
  <c r="WYH82" i="32"/>
  <c r="WYI82" i="32"/>
  <c r="WYJ82" i="32"/>
  <c r="WYJ80" i="32" s="1"/>
  <c r="WYK82" i="32"/>
  <c r="WYK80" i="32" s="1"/>
  <c r="WYL82" i="32"/>
  <c r="WYL80" i="32" s="1"/>
  <c r="WYM82" i="32"/>
  <c r="WYM80" i="32" s="1"/>
  <c r="WYN82" i="32"/>
  <c r="WYN80" i="32" s="1"/>
  <c r="WYO82" i="32"/>
  <c r="WYP82" i="32"/>
  <c r="WYQ82" i="32"/>
  <c r="WYR82" i="32"/>
  <c r="WYR80" i="32" s="1"/>
  <c r="WYS82" i="32"/>
  <c r="WYS80" i="32" s="1"/>
  <c r="WYT82" i="32"/>
  <c r="WYT80" i="32" s="1"/>
  <c r="WYU82" i="32"/>
  <c r="WYU80" i="32" s="1"/>
  <c r="WYV82" i="32"/>
  <c r="WYV80" i="32" s="1"/>
  <c r="WYW82" i="32"/>
  <c r="WYX82" i="32"/>
  <c r="WYY82" i="32"/>
  <c r="WYZ82" i="32"/>
  <c r="WYZ80" i="32" s="1"/>
  <c r="WZA82" i="32"/>
  <c r="WZA80" i="32" s="1"/>
  <c r="WZB82" i="32"/>
  <c r="WZB80" i="32" s="1"/>
  <c r="WZC82" i="32"/>
  <c r="WZC80" i="32" s="1"/>
  <c r="WZD82" i="32"/>
  <c r="WZD80" i="32" s="1"/>
  <c r="WZE82" i="32"/>
  <c r="WZF82" i="32"/>
  <c r="WZG82" i="32"/>
  <c r="WZH82" i="32"/>
  <c r="WZH80" i="32" s="1"/>
  <c r="WZI82" i="32"/>
  <c r="WZI80" i="32" s="1"/>
  <c r="WZJ82" i="32"/>
  <c r="WZJ80" i="32" s="1"/>
  <c r="WZK82" i="32"/>
  <c r="WZK80" i="32" s="1"/>
  <c r="WZL82" i="32"/>
  <c r="WZL80" i="32" s="1"/>
  <c r="WZM82" i="32"/>
  <c r="WZN82" i="32"/>
  <c r="WZO82" i="32"/>
  <c r="WZP82" i="32"/>
  <c r="WZP80" i="32" s="1"/>
  <c r="WZQ82" i="32"/>
  <c r="WZQ80" i="32" s="1"/>
  <c r="WZR82" i="32"/>
  <c r="WZR80" i="32" s="1"/>
  <c r="WZS82" i="32"/>
  <c r="WZS80" i="32" s="1"/>
  <c r="WZT82" i="32"/>
  <c r="WZT80" i="32" s="1"/>
  <c r="WZU82" i="32"/>
  <c r="WZV82" i="32"/>
  <c r="WZW82" i="32"/>
  <c r="WZX82" i="32"/>
  <c r="WZX80" i="32" s="1"/>
  <c r="WZY82" i="32"/>
  <c r="WZY80" i="32" s="1"/>
  <c r="WZZ82" i="32"/>
  <c r="WZZ80" i="32" s="1"/>
  <c r="XAA82" i="32"/>
  <c r="XAA80" i="32" s="1"/>
  <c r="XAB82" i="32"/>
  <c r="XAB80" i="32" s="1"/>
  <c r="XAC82" i="32"/>
  <c r="XAD82" i="32"/>
  <c r="XAE82" i="32"/>
  <c r="XAF82" i="32"/>
  <c r="XAF80" i="32" s="1"/>
  <c r="XAG82" i="32"/>
  <c r="XAG80" i="32" s="1"/>
  <c r="XAH82" i="32"/>
  <c r="XAH80" i="32" s="1"/>
  <c r="XAI82" i="32"/>
  <c r="XAI80" i="32" s="1"/>
  <c r="XAJ82" i="32"/>
  <c r="XAJ80" i="32" s="1"/>
  <c r="XAK82" i="32"/>
  <c r="XAL82" i="32"/>
  <c r="XAM82" i="32"/>
  <c r="XAN82" i="32"/>
  <c r="XAN80" i="32" s="1"/>
  <c r="XAO82" i="32"/>
  <c r="XAO80" i="32" s="1"/>
  <c r="XAP82" i="32"/>
  <c r="XAP80" i="32" s="1"/>
  <c r="XAQ82" i="32"/>
  <c r="XAQ80" i="32" s="1"/>
  <c r="XAR82" i="32"/>
  <c r="XAR80" i="32" s="1"/>
  <c r="XAS82" i="32"/>
  <c r="XAT82" i="32"/>
  <c r="XAU82" i="32"/>
  <c r="XAV82" i="32"/>
  <c r="XAV80" i="32" s="1"/>
  <c r="XAW82" i="32"/>
  <c r="XAW80" i="32" s="1"/>
  <c r="XAX82" i="32"/>
  <c r="XAX80" i="32" s="1"/>
  <c r="XAY82" i="32"/>
  <c r="XAY80" i="32" s="1"/>
  <c r="XAZ82" i="32"/>
  <c r="XAZ80" i="32" s="1"/>
  <c r="XBA82" i="32"/>
  <c r="XBB82" i="32"/>
  <c r="XBC82" i="32"/>
  <c r="XBD82" i="32"/>
  <c r="XBD80" i="32" s="1"/>
  <c r="XBE82" i="32"/>
  <c r="XBE80" i="32" s="1"/>
  <c r="XBF82" i="32"/>
  <c r="XBF80" i="32" s="1"/>
  <c r="XBG82" i="32"/>
  <c r="XBG80" i="32" s="1"/>
  <c r="XBH82" i="32"/>
  <c r="XBH80" i="32" s="1"/>
  <c r="XBI82" i="32"/>
  <c r="XBJ82" i="32"/>
  <c r="XBK82" i="32"/>
  <c r="XBL82" i="32"/>
  <c r="XBL80" i="32" s="1"/>
  <c r="XBM82" i="32"/>
  <c r="XBM80" i="32" s="1"/>
  <c r="XBN82" i="32"/>
  <c r="XBN80" i="32" s="1"/>
  <c r="XBO82" i="32"/>
  <c r="XBO80" i="32" s="1"/>
  <c r="XBP82" i="32"/>
  <c r="XBP80" i="32" s="1"/>
  <c r="XBQ82" i="32"/>
  <c r="XBR82" i="32"/>
  <c r="XBS82" i="32"/>
  <c r="XBT82" i="32"/>
  <c r="XBT80" i="32" s="1"/>
  <c r="XBU82" i="32"/>
  <c r="XBU80" i="32" s="1"/>
  <c r="XBV82" i="32"/>
  <c r="XBV80" i="32" s="1"/>
  <c r="XBW82" i="32"/>
  <c r="XBW80" i="32" s="1"/>
  <c r="XBX82" i="32"/>
  <c r="XBX80" i="32" s="1"/>
  <c r="XBY82" i="32"/>
  <c r="XBZ82" i="32"/>
  <c r="XCA82" i="32"/>
  <c r="XCB82" i="32"/>
  <c r="XCB80" i="32" s="1"/>
  <c r="XCC82" i="32"/>
  <c r="XCC80" i="32" s="1"/>
  <c r="XCD82" i="32"/>
  <c r="XCD80" i="32" s="1"/>
  <c r="XCE82" i="32"/>
  <c r="XCE80" i="32" s="1"/>
  <c r="XCF82" i="32"/>
  <c r="XCF80" i="32" s="1"/>
  <c r="XCG82" i="32"/>
  <c r="XCH82" i="32"/>
  <c r="XCI82" i="32"/>
  <c r="XCJ82" i="32"/>
  <c r="XCJ80" i="32" s="1"/>
  <c r="XCK82" i="32"/>
  <c r="XCK80" i="32" s="1"/>
  <c r="XCL82" i="32"/>
  <c r="XCL80" i="32" s="1"/>
  <c r="XCM82" i="32"/>
  <c r="XCM80" i="32" s="1"/>
  <c r="XCN82" i="32"/>
  <c r="XCN80" i="32" s="1"/>
  <c r="XCO82" i="32"/>
  <c r="XCP82" i="32"/>
  <c r="XCQ82" i="32"/>
  <c r="XCR82" i="32"/>
  <c r="XCR80" i="32" s="1"/>
  <c r="XCS82" i="32"/>
  <c r="XCS80" i="32" s="1"/>
  <c r="XCT82" i="32"/>
  <c r="XCT80" i="32" s="1"/>
  <c r="XCU82" i="32"/>
  <c r="XCU80" i="32" s="1"/>
  <c r="XCV82" i="32"/>
  <c r="XCV80" i="32" s="1"/>
  <c r="XCW82" i="32"/>
  <c r="XCX82" i="32"/>
  <c r="XCY82" i="32"/>
  <c r="XCZ82" i="32"/>
  <c r="XCZ80" i="32" s="1"/>
  <c r="XDA82" i="32"/>
  <c r="XDA80" i="32" s="1"/>
  <c r="XDB82" i="32"/>
  <c r="XDB80" i="32" s="1"/>
  <c r="XDC82" i="32"/>
  <c r="XDC80" i="32" s="1"/>
  <c r="XDD82" i="32"/>
  <c r="XDD80" i="32" s="1"/>
  <c r="XDE82" i="32"/>
  <c r="XDF82" i="32"/>
  <c r="XDG82" i="32"/>
  <c r="XDH82" i="32"/>
  <c r="XDH80" i="32" s="1"/>
  <c r="XDI82" i="32"/>
  <c r="XDI80" i="32" s="1"/>
  <c r="XDJ82" i="32"/>
  <c r="XDJ80" i="32" s="1"/>
  <c r="XDK82" i="32"/>
  <c r="XDK80" i="32" s="1"/>
  <c r="XDL82" i="32"/>
  <c r="XDL80" i="32" s="1"/>
  <c r="XDM82" i="32"/>
  <c r="XDN82" i="32"/>
  <c r="XDO82" i="32"/>
  <c r="XDP82" i="32"/>
  <c r="XDP80" i="32" s="1"/>
  <c r="XDQ82" i="32"/>
  <c r="XDQ80" i="32" s="1"/>
  <c r="XDR82" i="32"/>
  <c r="XDR80" i="32" s="1"/>
  <c r="XDS82" i="32"/>
  <c r="XDS80" i="32" s="1"/>
  <c r="XDT82" i="32"/>
  <c r="XDT80" i="32" s="1"/>
  <c r="XDU82" i="32"/>
  <c r="XDV82" i="32"/>
  <c r="XDW82" i="32"/>
  <c r="XDX82" i="32"/>
  <c r="XDX80" i="32" s="1"/>
  <c r="XDY82" i="32"/>
  <c r="XDY80" i="32" s="1"/>
  <c r="XDZ82" i="32"/>
  <c r="XDZ80" i="32" s="1"/>
  <c r="XEA82" i="32"/>
  <c r="XEA80" i="32" s="1"/>
  <c r="XEB82" i="32"/>
  <c r="XEB80" i="32" s="1"/>
  <c r="XEC82" i="32"/>
  <c r="XED82" i="32"/>
  <c r="XEE82" i="32"/>
  <c r="XEF82" i="32"/>
  <c r="XEF80" i="32" s="1"/>
  <c r="XEG82" i="32"/>
  <c r="XEG80" i="32" s="1"/>
  <c r="XEH82" i="32"/>
  <c r="XEH80" i="32" s="1"/>
  <c r="XEI82" i="32"/>
  <c r="XEI80" i="32" s="1"/>
  <c r="XEJ82" i="32"/>
  <c r="XEJ80" i="32" s="1"/>
  <c r="XEK82" i="32"/>
  <c r="XEL82" i="32"/>
  <c r="XEM82" i="32"/>
  <c r="XEN82" i="32"/>
  <c r="XEN80" i="32" s="1"/>
  <c r="XEO82" i="32"/>
  <c r="XEO80" i="32" s="1"/>
  <c r="XEP82" i="32"/>
  <c r="XEP80" i="32" s="1"/>
  <c r="XEQ82" i="32"/>
  <c r="XEQ80" i="32" s="1"/>
  <c r="XER82" i="32"/>
  <c r="XER80" i="32" s="1"/>
  <c r="XES82" i="32"/>
  <c r="XET82" i="32"/>
  <c r="XEU82" i="32"/>
  <c r="XEV82" i="32"/>
  <c r="XEV80" i="32" s="1"/>
  <c r="XEW82" i="32"/>
  <c r="XEW80" i="32" s="1"/>
  <c r="XEX82" i="32"/>
  <c r="XEX80" i="32" s="1"/>
  <c r="XEY82" i="32"/>
  <c r="XEY80" i="32" s="1"/>
  <c r="XEZ82" i="32"/>
  <c r="XEZ80" i="32" s="1"/>
  <c r="XFA82" i="32"/>
  <c r="XFB82" i="32"/>
  <c r="XFC82" i="32"/>
  <c r="DKS80" i="32" l="1"/>
  <c r="DKK80" i="32"/>
  <c r="DKC80" i="32"/>
  <c r="DJU80" i="32"/>
  <c r="DJM80" i="32"/>
  <c r="DJE80" i="32"/>
  <c r="DIW80" i="32"/>
  <c r="DIO80" i="32"/>
  <c r="DIG80" i="32"/>
  <c r="DHY80" i="32"/>
  <c r="DHQ80" i="32"/>
  <c r="DHI80" i="32"/>
  <c r="DHA80" i="32"/>
  <c r="DGS80" i="32"/>
  <c r="DGK80" i="32"/>
  <c r="DGC80" i="32"/>
  <c r="DFU80" i="32"/>
  <c r="DFM80" i="32"/>
  <c r="DFE80" i="32"/>
  <c r="DEW80" i="32"/>
  <c r="DEO80" i="32"/>
  <c r="DEG80" i="32"/>
  <c r="DDY80" i="32"/>
  <c r="DDQ80" i="32"/>
  <c r="DDI80" i="32"/>
  <c r="DDA80" i="32"/>
  <c r="DCS80" i="32"/>
  <c r="DCK80" i="32"/>
  <c r="DCC80" i="32"/>
  <c r="DBU80" i="32"/>
  <c r="DBM80" i="32"/>
  <c r="DBE80" i="32"/>
  <c r="DAW80" i="32"/>
  <c r="DAO80" i="32"/>
  <c r="DAG80" i="32"/>
  <c r="CZY80" i="32"/>
  <c r="CZQ80" i="32"/>
  <c r="CZI80" i="32"/>
  <c r="CZA80" i="32"/>
  <c r="CYS80" i="32"/>
  <c r="CYK80" i="32"/>
  <c r="CYC80" i="32"/>
  <c r="CXU80" i="32"/>
  <c r="CXM80" i="32"/>
  <c r="CXE80" i="32"/>
  <c r="CWW80" i="32"/>
  <c r="CWO80" i="32"/>
  <c r="CWG80" i="32"/>
  <c r="CVY80" i="32"/>
  <c r="CVQ80" i="32"/>
  <c r="CVI80" i="32"/>
  <c r="CVA80" i="32"/>
  <c r="CUS80" i="32"/>
  <c r="CUK80" i="32"/>
  <c r="CUC80" i="32"/>
  <c r="CTU80" i="32"/>
  <c r="CTM80" i="32"/>
  <c r="CTE80" i="32"/>
  <c r="CSW80" i="32"/>
  <c r="CSO80" i="32"/>
  <c r="CSG80" i="32"/>
  <c r="CRY80" i="32"/>
  <c r="CRQ80" i="32"/>
  <c r="CRI80" i="32"/>
  <c r="CRA80" i="32"/>
  <c r="CQS80" i="32"/>
  <c r="CQK80" i="32"/>
  <c r="CQC80" i="32"/>
  <c r="CPU80" i="32"/>
  <c r="CPM80" i="32"/>
  <c r="CPE80" i="32"/>
  <c r="COW80" i="32"/>
  <c r="COO80" i="32"/>
  <c r="COG80" i="32"/>
  <c r="CNY80" i="32"/>
  <c r="CNQ80" i="32"/>
  <c r="CNI80" i="32"/>
  <c r="CNA80" i="32"/>
  <c r="CMS80" i="32"/>
  <c r="CMK80" i="32"/>
  <c r="CMC80" i="32"/>
  <c r="CLU80" i="32"/>
  <c r="CLM80" i="32"/>
  <c r="CLE80" i="32"/>
  <c r="CKW80" i="32"/>
  <c r="CKO80" i="32"/>
  <c r="CKG80" i="32"/>
  <c r="CJY80" i="32"/>
  <c r="CJQ80" i="32"/>
  <c r="CJI80" i="32"/>
  <c r="CJA80" i="32"/>
  <c r="CIS80" i="32"/>
  <c r="CIK80" i="32"/>
  <c r="CIC80" i="32"/>
  <c r="CHU80" i="32"/>
  <c r="CHM80" i="32"/>
  <c r="CHE80" i="32"/>
  <c r="CGW80" i="32"/>
  <c r="CGO80" i="32"/>
  <c r="CGG80" i="32"/>
  <c r="CFY80" i="32"/>
  <c r="CFQ80" i="32"/>
  <c r="CFI80" i="32"/>
  <c r="CFA80" i="32"/>
  <c r="CES80" i="32"/>
  <c r="CEK80" i="32"/>
  <c r="CEC80" i="32"/>
  <c r="CDU80" i="32"/>
  <c r="CDM80" i="32"/>
  <c r="CDE80" i="32"/>
  <c r="CCW80" i="32"/>
  <c r="CCO80" i="32"/>
  <c r="CCG80" i="32"/>
  <c r="CBY80" i="32"/>
  <c r="CBQ80" i="32"/>
  <c r="CBI80" i="32"/>
  <c r="CBA80" i="32"/>
  <c r="CAS80" i="32"/>
  <c r="CAK80" i="32"/>
  <c r="CAC80" i="32"/>
  <c r="BZU80" i="32"/>
  <c r="BZM80" i="32"/>
  <c r="BZE80" i="32"/>
  <c r="BYW80" i="32"/>
  <c r="BYO80" i="32"/>
  <c r="BYG80" i="32"/>
  <c r="BXY80" i="32"/>
  <c r="BXQ80" i="32"/>
  <c r="BXI80" i="32"/>
  <c r="BXA80" i="32"/>
  <c r="BWS80" i="32"/>
  <c r="BWK80" i="32"/>
  <c r="BWC80" i="32"/>
  <c r="BVU80" i="32"/>
  <c r="BVM80" i="32"/>
  <c r="BVE80" i="32"/>
  <c r="BUW80" i="32"/>
  <c r="BUO80" i="32"/>
  <c r="BUG80" i="32"/>
  <c r="BTY80" i="32"/>
  <c r="DMF80" i="32"/>
  <c r="DLX80" i="32"/>
  <c r="DLP80" i="32"/>
  <c r="DLH80" i="32"/>
  <c r="DKZ80" i="32"/>
  <c r="DKR80" i="32"/>
  <c r="DKJ80" i="32"/>
  <c r="DKB80" i="32"/>
  <c r="DJT80" i="32"/>
  <c r="DJL80" i="32"/>
  <c r="DJD80" i="32"/>
  <c r="DIV80" i="32"/>
  <c r="DIN80" i="32"/>
  <c r="DIF80" i="32"/>
  <c r="DHX80" i="32"/>
  <c r="DHP80" i="32"/>
  <c r="DHH80" i="32"/>
  <c r="DGZ80" i="32"/>
  <c r="DGR80" i="32"/>
  <c r="DGJ80" i="32"/>
  <c r="DGB80" i="32"/>
  <c r="DFT80" i="32"/>
  <c r="DFL80" i="32"/>
  <c r="DFD80" i="32"/>
  <c r="DEV80" i="32"/>
  <c r="DEN80" i="32"/>
  <c r="DEF80" i="32"/>
  <c r="DDX80" i="32"/>
  <c r="DDP80" i="32"/>
  <c r="DDH80" i="32"/>
  <c r="DCZ80" i="32"/>
  <c r="DCR80" i="32"/>
  <c r="DCJ80" i="32"/>
  <c r="DCB80" i="32"/>
  <c r="DBT80" i="32"/>
  <c r="DBL80" i="32"/>
  <c r="DBD80" i="32"/>
  <c r="DAV80" i="32"/>
  <c r="DAN80" i="32"/>
  <c r="DAF80" i="32"/>
  <c r="CZX80" i="32"/>
  <c r="CZP80" i="32"/>
  <c r="CZH80" i="32"/>
  <c r="CYZ80" i="32"/>
  <c r="CYR80" i="32"/>
  <c r="CYJ80" i="32"/>
  <c r="CYB80" i="32"/>
  <c r="CXT80" i="32"/>
  <c r="CXL80" i="32"/>
  <c r="CXD80" i="32"/>
  <c r="CWV80" i="32"/>
  <c r="CWN80" i="32"/>
  <c r="CWF80" i="32"/>
  <c r="CVX80" i="32"/>
  <c r="CVP80" i="32"/>
  <c r="CVH80" i="32"/>
  <c r="CUZ80" i="32"/>
  <c r="CUR80" i="32"/>
  <c r="CUJ80" i="32"/>
  <c r="CUB80" i="32"/>
  <c r="CTT80" i="32"/>
  <c r="CTL80" i="32"/>
  <c r="CTD80" i="32"/>
  <c r="CSV80" i="32"/>
  <c r="CSN80" i="32"/>
  <c r="CSF80" i="32"/>
  <c r="CRX80" i="32"/>
  <c r="CRP80" i="32"/>
  <c r="CRH80" i="32"/>
  <c r="CQZ80" i="32"/>
  <c r="CQR80" i="32"/>
  <c r="CQJ80" i="32"/>
  <c r="CQB80" i="32"/>
  <c r="CPT80" i="32"/>
  <c r="CPL80" i="32"/>
  <c r="CPD80" i="32"/>
  <c r="COV80" i="32"/>
  <c r="CON80" i="32"/>
  <c r="COF80" i="32"/>
  <c r="CNX80" i="32"/>
  <c r="CNP80" i="32"/>
  <c r="CNH80" i="32"/>
  <c r="CMZ80" i="32"/>
  <c r="CMR80" i="32"/>
  <c r="CMJ80" i="32"/>
  <c r="CMB80" i="32"/>
  <c r="CLT80" i="32"/>
  <c r="CLL80" i="32"/>
  <c r="CLD80" i="32"/>
  <c r="CKV80" i="32"/>
  <c r="CKN80" i="32"/>
  <c r="CKF80" i="32"/>
  <c r="CJX80" i="32"/>
  <c r="CJP80" i="32"/>
  <c r="XEM80" i="32"/>
  <c r="XDO80" i="32"/>
  <c r="XCQ80" i="32"/>
  <c r="XBS80" i="32"/>
  <c r="XAU80" i="32"/>
  <c r="WZW80" i="32"/>
  <c r="WYY80" i="32"/>
  <c r="WYA80" i="32"/>
  <c r="WXK80" i="32"/>
  <c r="WWU80" i="32"/>
  <c r="WVW80" i="32"/>
  <c r="WUQ80" i="32"/>
  <c r="WTK80" i="32"/>
  <c r="WRO80" i="32"/>
  <c r="XFC80" i="32"/>
  <c r="XEE80" i="32"/>
  <c r="XDG80" i="32"/>
  <c r="XCI80" i="32"/>
  <c r="XBC80" i="32"/>
  <c r="XAE80" i="32"/>
  <c r="WZG80" i="32"/>
  <c r="WYI80" i="32"/>
  <c r="WXC80" i="32"/>
  <c r="WWE80" i="32"/>
  <c r="WVG80" i="32"/>
  <c r="WUI80" i="32"/>
  <c r="WTS80" i="32"/>
  <c r="WTC80" i="32"/>
  <c r="WSU80" i="32"/>
  <c r="WSM80" i="32"/>
  <c r="WSE80" i="32"/>
  <c r="WRG80" i="32"/>
  <c r="WQY80" i="32"/>
  <c r="WQQ80" i="32"/>
  <c r="WQI80" i="32"/>
  <c r="WQA80" i="32"/>
  <c r="WPS80" i="32"/>
  <c r="WPK80" i="32"/>
  <c r="WPC80" i="32"/>
  <c r="WOU80" i="32"/>
  <c r="WOM80" i="32"/>
  <c r="WOE80" i="32"/>
  <c r="WNW80" i="32"/>
  <c r="WNO80" i="32"/>
  <c r="WNG80" i="32"/>
  <c r="WMY80" i="32"/>
  <c r="WMQ80" i="32"/>
  <c r="WMI80" i="32"/>
  <c r="WMA80" i="32"/>
  <c r="WLS80" i="32"/>
  <c r="WLK80" i="32"/>
  <c r="WLC80" i="32"/>
  <c r="WKU80" i="32"/>
  <c r="WKM80" i="32"/>
  <c r="WKE80" i="32"/>
  <c r="WJW80" i="32"/>
  <c r="WJO80" i="32"/>
  <c r="WJG80" i="32"/>
  <c r="WIY80" i="32"/>
  <c r="WIQ80" i="32"/>
  <c r="WII80" i="32"/>
  <c r="WIA80" i="32"/>
  <c r="WHS80" i="32"/>
  <c r="WHK80" i="32"/>
  <c r="WHC80" i="32"/>
  <c r="WGU80" i="32"/>
  <c r="WGM80" i="32"/>
  <c r="WGE80" i="32"/>
  <c r="WFW80" i="32"/>
  <c r="WFO80" i="32"/>
  <c r="WFG80" i="32"/>
  <c r="WEY80" i="32"/>
  <c r="WEQ80" i="32"/>
  <c r="WEI80" i="32"/>
  <c r="WEA80" i="32"/>
  <c r="WDS80" i="32"/>
  <c r="WDK80" i="32"/>
  <c r="XEU80" i="32"/>
  <c r="XDW80" i="32"/>
  <c r="XCY80" i="32"/>
  <c r="XCA80" i="32"/>
  <c r="XBK80" i="32"/>
  <c r="XAM80" i="32"/>
  <c r="WZO80" i="32"/>
  <c r="WYQ80" i="32"/>
  <c r="WXS80" i="32"/>
  <c r="WWM80" i="32"/>
  <c r="WVO80" i="32"/>
  <c r="WUY80" i="32"/>
  <c r="WUA80" i="32"/>
  <c r="WRW80" i="32"/>
  <c r="WCM80" i="32"/>
  <c r="WBO80" i="32"/>
  <c r="WAQ80" i="32"/>
  <c r="VZS80" i="32"/>
  <c r="VYU80" i="32"/>
  <c r="VXW80" i="32"/>
  <c r="VWY80" i="32"/>
  <c r="VWA80" i="32"/>
  <c r="VVC80" i="32"/>
  <c r="VUE80" i="32"/>
  <c r="VTG80" i="32"/>
  <c r="VSI80" i="32"/>
  <c r="VRK80" i="32"/>
  <c r="VQM80" i="32"/>
  <c r="VPO80" i="32"/>
  <c r="VOQ80" i="32"/>
  <c r="VNK80" i="32"/>
  <c r="VMM80" i="32"/>
  <c r="VLO80" i="32"/>
  <c r="VKQ80" i="32"/>
  <c r="VJK80" i="32"/>
  <c r="VIE80" i="32"/>
  <c r="VHG80" i="32"/>
  <c r="VGI80" i="32"/>
  <c r="VFK80" i="32"/>
  <c r="VEM80" i="32"/>
  <c r="VDO80" i="32"/>
  <c r="VCQ80" i="32"/>
  <c r="VBS80" i="32"/>
  <c r="VAU80" i="32"/>
  <c r="UZW80" i="32"/>
  <c r="UYY80" i="32"/>
  <c r="UYA80" i="32"/>
  <c r="UXC80" i="32"/>
  <c r="UWE80" i="32"/>
  <c r="UUQ80" i="32"/>
  <c r="WDC80" i="32"/>
  <c r="WCE80" i="32"/>
  <c r="WBG80" i="32"/>
  <c r="WAI80" i="32"/>
  <c r="VZC80" i="32"/>
  <c r="VYE80" i="32"/>
  <c r="VXG80" i="32"/>
  <c r="VWI80" i="32"/>
  <c r="VVK80" i="32"/>
  <c r="VUM80" i="32"/>
  <c r="VTO80" i="32"/>
  <c r="VSQ80" i="32"/>
  <c r="VRS80" i="32"/>
  <c r="VQU80" i="32"/>
  <c r="VPW80" i="32"/>
  <c r="VOY80" i="32"/>
  <c r="VOA80" i="32"/>
  <c r="VNC80" i="32"/>
  <c r="VME80" i="32"/>
  <c r="VLG80" i="32"/>
  <c r="VKI80" i="32"/>
  <c r="VJS80" i="32"/>
  <c r="VIU80" i="32"/>
  <c r="VHW80" i="32"/>
  <c r="VGY80" i="32"/>
  <c r="VGA80" i="32"/>
  <c r="VFC80" i="32"/>
  <c r="VEE80" i="32"/>
  <c r="VDG80" i="32"/>
  <c r="VCI80" i="32"/>
  <c r="VBK80" i="32"/>
  <c r="VAE80" i="32"/>
  <c r="UZG80" i="32"/>
  <c r="UYI80" i="32"/>
  <c r="UXK80" i="32"/>
  <c r="UWM80" i="32"/>
  <c r="UVO80" i="32"/>
  <c r="UVG80" i="32"/>
  <c r="WCU80" i="32"/>
  <c r="WBW80" i="32"/>
  <c r="WAY80" i="32"/>
  <c r="WAA80" i="32"/>
  <c r="VZK80" i="32"/>
  <c r="VYM80" i="32"/>
  <c r="VXO80" i="32"/>
  <c r="VWQ80" i="32"/>
  <c r="VVS80" i="32"/>
  <c r="VUU80" i="32"/>
  <c r="VTW80" i="32"/>
  <c r="VSY80" i="32"/>
  <c r="VSA80" i="32"/>
  <c r="VRC80" i="32"/>
  <c r="VQE80" i="32"/>
  <c r="VPG80" i="32"/>
  <c r="VOI80" i="32"/>
  <c r="VNS80" i="32"/>
  <c r="VMU80" i="32"/>
  <c r="VLW80" i="32"/>
  <c r="VKY80" i="32"/>
  <c r="VKA80" i="32"/>
  <c r="VJC80" i="32"/>
  <c r="VIM80" i="32"/>
  <c r="VHO80" i="32"/>
  <c r="VGQ80" i="32"/>
  <c r="VFS80" i="32"/>
  <c r="VEU80" i="32"/>
  <c r="VDW80" i="32"/>
  <c r="VCY80" i="32"/>
  <c r="VCA80" i="32"/>
  <c r="VBC80" i="32"/>
  <c r="VAM80" i="32"/>
  <c r="UZO80" i="32"/>
  <c r="UYQ80" i="32"/>
  <c r="UXS80" i="32"/>
  <c r="UWU80" i="32"/>
  <c r="UVW80" i="32"/>
  <c r="UUY80" i="32"/>
  <c r="UUI80" i="32"/>
  <c r="UUA80" i="32"/>
  <c r="UTS80" i="32"/>
  <c r="UTK80" i="32"/>
  <c r="UTC80" i="32"/>
  <c r="USU80" i="32"/>
  <c r="USM80" i="32"/>
  <c r="USE80" i="32"/>
  <c r="URW80" i="32"/>
  <c r="URO80" i="32"/>
  <c r="URG80" i="32"/>
  <c r="UQY80" i="32"/>
  <c r="UQQ80" i="32"/>
  <c r="UQI80" i="32"/>
  <c r="UQA80" i="32"/>
  <c r="UPS80" i="32"/>
  <c r="UPK80" i="32"/>
  <c r="UPC80" i="32"/>
  <c r="UOU80" i="32"/>
  <c r="UOM80" i="32"/>
  <c r="UOE80" i="32"/>
  <c r="UNW80" i="32"/>
  <c r="UNO80" i="32"/>
  <c r="UNG80" i="32"/>
  <c r="UMY80" i="32"/>
  <c r="UMQ80" i="32"/>
  <c r="UMI80" i="32"/>
  <c r="UMA80" i="32"/>
  <c r="ULS80" i="32"/>
  <c r="ULK80" i="32"/>
  <c r="ULC80" i="32"/>
  <c r="UKU80" i="32"/>
  <c r="UKM80" i="32"/>
  <c r="UKE80" i="32"/>
  <c r="UJW80" i="32"/>
  <c r="UJO80" i="32"/>
  <c r="UJG80" i="32"/>
  <c r="UIY80" i="32"/>
  <c r="UIQ80" i="32"/>
  <c r="UII80" i="32"/>
  <c r="UIA80" i="32"/>
  <c r="UHS80" i="32"/>
  <c r="UHK80" i="32"/>
  <c r="UHC80" i="32"/>
  <c r="UGU80" i="32"/>
  <c r="UGM80" i="32"/>
  <c r="UGE80" i="32"/>
  <c r="UFW80" i="32"/>
  <c r="UFO80" i="32"/>
  <c r="UFG80" i="32"/>
  <c r="UEY80" i="32"/>
  <c r="UEQ80" i="32"/>
  <c r="UEI80" i="32"/>
  <c r="UEA80" i="32"/>
  <c r="UDS80" i="32"/>
  <c r="UDK80" i="32"/>
  <c r="UDC80" i="32"/>
  <c r="UCU80" i="32"/>
  <c r="UCM80" i="32"/>
  <c r="UCE80" i="32"/>
  <c r="UBW80" i="32"/>
  <c r="UBO80" i="32"/>
  <c r="UBG80" i="32"/>
  <c r="UAY80" i="32"/>
  <c r="UAQ80" i="32"/>
  <c r="UAI80" i="32"/>
  <c r="UAA80" i="32"/>
  <c r="TZS80" i="32"/>
  <c r="TZK80" i="32"/>
  <c r="TZC80" i="32"/>
  <c r="TYU80" i="32"/>
  <c r="TYM80" i="32"/>
  <c r="TYE80" i="32"/>
  <c r="TXW80" i="32"/>
  <c r="TXO80" i="32"/>
  <c r="TXG80" i="32"/>
  <c r="TWY80" i="32"/>
  <c r="TWQ80" i="32"/>
  <c r="TWI80" i="32"/>
  <c r="TWA80" i="32"/>
  <c r="TVS80" i="32"/>
  <c r="TVK80" i="32"/>
  <c r="TVC80" i="32"/>
  <c r="TUU80" i="32"/>
  <c r="TUM80" i="32"/>
  <c r="TUE80" i="32"/>
  <c r="TTW80" i="32"/>
  <c r="TTO80" i="32"/>
  <c r="TTG80" i="32"/>
  <c r="TSY80" i="32"/>
  <c r="TSQ80" i="32"/>
  <c r="TSI80" i="32"/>
  <c r="TSA80" i="32"/>
  <c r="TRS80" i="32"/>
  <c r="TRK80" i="32"/>
  <c r="TRC80" i="32"/>
  <c r="TQU80" i="32"/>
  <c r="TQM80" i="32"/>
  <c r="TQE80" i="32"/>
  <c r="TPW80" i="32"/>
  <c r="TPO80" i="32"/>
  <c r="TPG80" i="32"/>
  <c r="TOY80" i="32"/>
  <c r="TOQ80" i="32"/>
  <c r="TOI80" i="32"/>
  <c r="TOA80" i="32"/>
  <c r="TNS80" i="32"/>
  <c r="TNK80" i="32"/>
  <c r="TNC80" i="32"/>
  <c r="TMU80" i="32"/>
  <c r="TMM80" i="32"/>
  <c r="TME80" i="32"/>
  <c r="TLW80" i="32"/>
  <c r="TLO80" i="32"/>
  <c r="TLG80" i="32"/>
  <c r="TKY80" i="32"/>
  <c r="TKQ80" i="32"/>
  <c r="TKI80" i="32"/>
  <c r="TKA80" i="32"/>
  <c r="TJS80" i="32"/>
  <c r="TJK80" i="32"/>
  <c r="TJC80" i="32"/>
  <c r="TIU80" i="32"/>
  <c r="TIM80" i="32"/>
  <c r="TIE80" i="32"/>
  <c r="THW80" i="32"/>
  <c r="THO80" i="32"/>
  <c r="THG80" i="32"/>
  <c r="TGY80" i="32"/>
  <c r="TGQ80" i="32"/>
  <c r="TGI80" i="32"/>
  <c r="TGA80" i="32"/>
  <c r="TFS80" i="32"/>
  <c r="TFK80" i="32"/>
  <c r="TFC80" i="32"/>
  <c r="TEU80" i="32"/>
  <c r="TEM80" i="32"/>
  <c r="TEE80" i="32"/>
  <c r="TDW80" i="32"/>
  <c r="TDO80" i="32"/>
  <c r="TDG80" i="32"/>
  <c r="TCY80" i="32"/>
  <c r="TCQ80" i="32"/>
  <c r="TCI80" i="32"/>
  <c r="TCA80" i="32"/>
  <c r="TBS80" i="32"/>
  <c r="TBK80" i="32"/>
  <c r="TBC80" i="32"/>
  <c r="TAU80" i="32"/>
  <c r="TAM80" i="32"/>
  <c r="TAE80" i="32"/>
  <c r="SZW80" i="32"/>
  <c r="SZO80" i="32"/>
  <c r="SZG80" i="32"/>
  <c r="SYY80" i="32"/>
  <c r="SYQ80" i="32"/>
  <c r="SYI80" i="32"/>
  <c r="SYA80" i="32"/>
  <c r="CJH80" i="32"/>
  <c r="CIZ80" i="32"/>
  <c r="CIR80" i="32"/>
  <c r="CIJ80" i="32"/>
  <c r="CIB80" i="32"/>
  <c r="CHT80" i="32"/>
  <c r="CHL80" i="32"/>
  <c r="CHD80" i="32"/>
  <c r="CGV80" i="32"/>
  <c r="CGN80" i="32"/>
  <c r="CGF80" i="32"/>
  <c r="CFX80" i="32"/>
  <c r="CFP80" i="32"/>
  <c r="CFH80" i="32"/>
  <c r="CEZ80" i="32"/>
  <c r="CER80" i="32"/>
  <c r="CEJ80" i="32"/>
  <c r="CEB80" i="32"/>
  <c r="CDT80" i="32"/>
  <c r="CDL80" i="32"/>
  <c r="CDD80" i="32"/>
  <c r="CCV80" i="32"/>
  <c r="CCN80" i="32"/>
  <c r="CCF80" i="32"/>
  <c r="CBX80" i="32"/>
  <c r="CBP80" i="32"/>
  <c r="CBH80" i="32"/>
  <c r="CAZ80" i="32"/>
  <c r="CAR80" i="32"/>
  <c r="CAJ80" i="32"/>
  <c r="CAB80" i="32"/>
  <c r="BZT80" i="32"/>
  <c r="BZL80" i="32"/>
  <c r="BZD80" i="32"/>
  <c r="BYV80" i="32"/>
  <c r="BYN80" i="32"/>
  <c r="BYF80" i="32"/>
  <c r="BXX80" i="32"/>
  <c r="BXP80" i="32"/>
  <c r="BXH80" i="32"/>
  <c r="BWZ80" i="32"/>
  <c r="BWR80" i="32"/>
  <c r="BWJ80" i="32"/>
  <c r="BWB80" i="32"/>
  <c r="BVT80" i="32"/>
  <c r="BVL80" i="32"/>
  <c r="BVD80" i="32"/>
  <c r="BUV80" i="32"/>
  <c r="BUN80" i="32"/>
  <c r="BUF80" i="32"/>
  <c r="BTX80" i="32"/>
  <c r="BTP80" i="32"/>
  <c r="BTH80" i="32"/>
  <c r="BSZ80" i="32"/>
  <c r="BSR80" i="32"/>
  <c r="BSJ80" i="32"/>
  <c r="BSB80" i="32"/>
  <c r="BRT80" i="32"/>
  <c r="BRL80" i="32"/>
  <c r="BRD80" i="32"/>
  <c r="BQV80" i="32"/>
  <c r="BQN80" i="32"/>
  <c r="BQF80" i="32"/>
  <c r="BPX80" i="32"/>
  <c r="BPP80" i="32"/>
  <c r="BPH80" i="32"/>
  <c r="BOZ80" i="32"/>
  <c r="BOR80" i="32"/>
  <c r="BOJ80" i="32"/>
  <c r="BOB80" i="32"/>
  <c r="BNT80" i="32"/>
  <c r="FBP80" i="32"/>
  <c r="FBH80" i="32"/>
  <c r="FAZ80" i="32"/>
  <c r="FAR80" i="32"/>
  <c r="FAJ80" i="32"/>
  <c r="FAB80" i="32"/>
  <c r="EZT80" i="32"/>
  <c r="EZL80" i="32"/>
  <c r="EZD80" i="32"/>
  <c r="EYV80" i="32"/>
  <c r="EYN80" i="32"/>
  <c r="EYF80" i="32"/>
  <c r="EXX80" i="32"/>
  <c r="EXP80" i="32"/>
  <c r="EXH80" i="32"/>
  <c r="EWZ80" i="32"/>
  <c r="EWR80" i="32"/>
  <c r="EWJ80" i="32"/>
  <c r="EWB80" i="32"/>
  <c r="EVT80" i="32"/>
  <c r="EVL80" i="32"/>
  <c r="EVD80" i="32"/>
  <c r="EUV80" i="32"/>
  <c r="EUN80" i="32"/>
  <c r="EUF80" i="32"/>
  <c r="ETX80" i="32"/>
  <c r="ETP80" i="32"/>
  <c r="ETH80" i="32"/>
  <c r="ESZ80" i="32"/>
  <c r="ESR80" i="32"/>
  <c r="ESJ80" i="32"/>
  <c r="ESB80" i="32"/>
  <c r="ERT80" i="32"/>
  <c r="ERL80" i="32"/>
  <c r="ERD80" i="32"/>
  <c r="EQV80" i="32"/>
  <c r="EQN80" i="32"/>
  <c r="EQF80" i="32"/>
  <c r="EPX80" i="32"/>
  <c r="EPP80" i="32"/>
  <c r="EPH80" i="32"/>
  <c r="EOZ80" i="32"/>
  <c r="EOR80" i="32"/>
  <c r="EOJ80" i="32"/>
  <c r="EOB80" i="32"/>
  <c r="ENT80" i="32"/>
  <c r="ENL80" i="32"/>
  <c r="END80" i="32"/>
  <c r="EMV80" i="32"/>
  <c r="EMN80" i="32"/>
  <c r="EMF80" i="32"/>
  <c r="ELX80" i="32"/>
  <c r="ELP80" i="32"/>
  <c r="ELH80" i="32"/>
  <c r="EKZ80" i="32"/>
  <c r="EKR80" i="32"/>
  <c r="EKJ80" i="32"/>
  <c r="EKB80" i="32"/>
  <c r="EJT80" i="32"/>
  <c r="EJL80" i="32"/>
  <c r="EJD80" i="32"/>
  <c r="EIV80" i="32"/>
  <c r="EIN80" i="32"/>
  <c r="EIF80" i="32"/>
  <c r="EHX80" i="32"/>
  <c r="EHP80" i="32"/>
  <c r="EHH80" i="32"/>
  <c r="EGZ80" i="32"/>
  <c r="EGR80" i="32"/>
  <c r="EGJ80" i="32"/>
  <c r="EGB80" i="32"/>
  <c r="EFT80" i="32"/>
  <c r="XFB80" i="32"/>
  <c r="XET80" i="32"/>
  <c r="XEL80" i="32"/>
  <c r="XED80" i="32"/>
  <c r="XDV80" i="32"/>
  <c r="XDN80" i="32"/>
  <c r="XDF80" i="32"/>
  <c r="XCX80" i="32"/>
  <c r="XCP80" i="32"/>
  <c r="XCH80" i="32"/>
  <c r="XBZ80" i="32"/>
  <c r="XBR80" i="32"/>
  <c r="XBJ80" i="32"/>
  <c r="XBB80" i="32"/>
  <c r="XAT80" i="32"/>
  <c r="XAL80" i="32"/>
  <c r="XAD80" i="32"/>
  <c r="EFL80" i="32"/>
  <c r="EFD80" i="32"/>
  <c r="EEV80" i="32"/>
  <c r="EEN80" i="32"/>
  <c r="EEF80" i="32"/>
  <c r="EDX80" i="32"/>
  <c r="EDP80" i="32"/>
  <c r="EDH80" i="32"/>
  <c r="ECZ80" i="32"/>
  <c r="ECR80" i="32"/>
  <c r="ECJ80" i="32"/>
  <c r="ECB80" i="32"/>
  <c r="EBT80" i="32"/>
  <c r="EBL80" i="32"/>
  <c r="EBD80" i="32"/>
  <c r="EAV80" i="32"/>
  <c r="EAN80" i="32"/>
  <c r="EAF80" i="32"/>
  <c r="DZX80" i="32"/>
  <c r="DZP80" i="32"/>
  <c r="DZH80" i="32"/>
  <c r="DYZ80" i="32"/>
  <c r="DYR80" i="32"/>
  <c r="DYJ80" i="32"/>
  <c r="DYB80" i="32"/>
  <c r="DXT80" i="32"/>
  <c r="DXL80" i="32"/>
  <c r="DXD80" i="32"/>
  <c r="DWV80" i="32"/>
  <c r="DWN80" i="32"/>
  <c r="DWF80" i="32"/>
  <c r="DVX80" i="32"/>
  <c r="DVP80" i="32"/>
  <c r="DVH80" i="32"/>
  <c r="DUZ80" i="32"/>
  <c r="DUR80" i="32"/>
  <c r="DUJ80" i="32"/>
  <c r="DUB80" i="32"/>
  <c r="DTT80" i="32"/>
  <c r="DTL80" i="32"/>
  <c r="DTD80" i="32"/>
  <c r="DSV80" i="32"/>
  <c r="DSN80" i="32"/>
  <c r="DSF80" i="32"/>
  <c r="DRX80" i="32"/>
  <c r="DRP80" i="32"/>
  <c r="DRH80" i="32"/>
  <c r="DQZ80" i="32"/>
  <c r="DQR80" i="32"/>
  <c r="DQJ80" i="32"/>
  <c r="DQB80" i="32"/>
  <c r="DPT80" i="32"/>
  <c r="DPL80" i="32"/>
  <c r="DPD80" i="32"/>
  <c r="DOV80" i="32"/>
  <c r="DON80" i="32"/>
  <c r="DOF80" i="32"/>
  <c r="DNX80" i="32"/>
  <c r="DNP80" i="32"/>
  <c r="DNH80" i="32"/>
  <c r="DMZ80" i="32"/>
  <c r="DMR80" i="32"/>
  <c r="DMJ80" i="32"/>
  <c r="DMB80" i="32"/>
  <c r="DLT80" i="32"/>
  <c r="DLL80" i="32"/>
  <c r="DLD80" i="32"/>
  <c r="DKV80" i="32"/>
  <c r="DKN80" i="32"/>
  <c r="DKF80" i="32"/>
  <c r="DJX80" i="32"/>
  <c r="DJP80" i="32"/>
  <c r="DJH80" i="32"/>
  <c r="DIZ80" i="32"/>
  <c r="DIR80" i="32"/>
  <c r="DIJ80" i="32"/>
  <c r="DIB80" i="32"/>
  <c r="DHT80" i="32"/>
  <c r="DHL80" i="32"/>
  <c r="DHD80" i="32"/>
  <c r="DGV80" i="32"/>
  <c r="DGN80" i="32"/>
  <c r="DGF80" i="32"/>
  <c r="DFX80" i="32"/>
  <c r="DFP80" i="32"/>
  <c r="DFH80" i="32"/>
  <c r="DEZ80" i="32"/>
  <c r="DER80" i="32"/>
  <c r="DEJ80" i="32"/>
  <c r="DEB80" i="32"/>
  <c r="DDT80" i="32"/>
  <c r="DDL80" i="32"/>
  <c r="DDD80" i="32"/>
  <c r="DCV80" i="32"/>
  <c r="DCN80" i="32"/>
  <c r="DCF80" i="32"/>
  <c r="DBX80" i="32"/>
  <c r="DBP80" i="32"/>
  <c r="DBH80" i="32"/>
  <c r="DAZ80" i="32"/>
  <c r="DAR80" i="32"/>
  <c r="DAJ80" i="32"/>
  <c r="DAB80" i="32"/>
  <c r="CZT80" i="32"/>
  <c r="CZL80" i="32"/>
  <c r="CZD80" i="32"/>
  <c r="CYV80" i="32"/>
  <c r="CYN80" i="32"/>
  <c r="CYF80" i="32"/>
  <c r="CXX80" i="32"/>
  <c r="CXP80" i="32"/>
  <c r="CXH80" i="32"/>
  <c r="CWZ80" i="32"/>
  <c r="CWR80" i="32"/>
  <c r="CWJ80" i="32"/>
  <c r="CWB80" i="32"/>
  <c r="CVT80" i="32"/>
  <c r="CVL80" i="32"/>
  <c r="CVD80" i="32"/>
  <c r="CUV80" i="32"/>
  <c r="CUN80" i="32"/>
  <c r="CUF80" i="32"/>
  <c r="CTX80" i="32"/>
  <c r="CTP80" i="32"/>
  <c r="CTH80" i="32"/>
  <c r="CSZ80" i="32"/>
  <c r="CSR80" i="32"/>
  <c r="CSJ80" i="32"/>
  <c r="CSB80" i="32"/>
  <c r="CRT80" i="32"/>
  <c r="CRL80" i="32"/>
  <c r="CRD80" i="32"/>
  <c r="CQV80" i="32"/>
  <c r="CQN80" i="32"/>
  <c r="CQF80" i="32"/>
  <c r="CPX80" i="32"/>
  <c r="CPP80" i="32"/>
  <c r="CPH80" i="32"/>
  <c r="COZ80" i="32"/>
  <c r="COR80" i="32"/>
  <c r="COJ80" i="32"/>
  <c r="COB80" i="32"/>
  <c r="CNT80" i="32"/>
  <c r="CNL80" i="32"/>
  <c r="CND80" i="32"/>
  <c r="CMV80" i="32"/>
  <c r="CMN80" i="32"/>
  <c r="CMF80" i="32"/>
  <c r="CLX80" i="32"/>
  <c r="CLP80" i="32"/>
  <c r="CLH80" i="32"/>
  <c r="CKZ80" i="32"/>
  <c r="CKR80" i="32"/>
  <c r="CKJ80" i="32"/>
  <c r="CKB80" i="32"/>
  <c r="CJT80" i="32"/>
  <c r="CJL80" i="32"/>
  <c r="CJD80" i="32"/>
  <c r="CIV80" i="32"/>
  <c r="CIN80" i="32"/>
  <c r="CIF80" i="32"/>
  <c r="CHX80" i="32"/>
  <c r="CHP80" i="32"/>
  <c r="CHH80" i="32"/>
  <c r="CGZ80" i="32"/>
  <c r="CGR80" i="32"/>
  <c r="CGJ80" i="32"/>
  <c r="CGB80" i="32"/>
  <c r="CFT80" i="32"/>
  <c r="CFL80" i="32"/>
  <c r="CFD80" i="32"/>
  <c r="CEV80" i="32"/>
  <c r="CEN80" i="32"/>
  <c r="CEF80" i="32"/>
  <c r="CDX80" i="32"/>
  <c r="CDP80" i="32"/>
  <c r="CDH80" i="32"/>
  <c r="CCZ80" i="32"/>
  <c r="CCR80" i="32"/>
  <c r="CCJ80" i="32"/>
  <c r="CCB80" i="32"/>
  <c r="CBT80" i="32"/>
  <c r="CBL80" i="32"/>
  <c r="CBD80" i="32"/>
  <c r="CAV80" i="32"/>
  <c r="CAN80" i="32"/>
  <c r="CAF80" i="32"/>
  <c r="BZX80" i="32"/>
  <c r="BZP80" i="32"/>
  <c r="BZH80" i="32"/>
  <c r="BYZ80" i="32"/>
  <c r="BYR80" i="32"/>
  <c r="BYJ80" i="32"/>
  <c r="BYB80" i="32"/>
  <c r="BXT80" i="32"/>
  <c r="BXL80" i="32"/>
  <c r="BXD80" i="32"/>
  <c r="BWV80" i="32"/>
  <c r="BWN80" i="32"/>
  <c r="BWF80" i="32"/>
  <c r="BVX80" i="32"/>
  <c r="BVP80" i="32"/>
  <c r="BVH80" i="32"/>
  <c r="BUZ80" i="32"/>
  <c r="BUR80" i="32"/>
  <c r="BUJ80" i="32"/>
  <c r="BUB80" i="32"/>
  <c r="BTT80" i="32"/>
  <c r="BTL80" i="32"/>
  <c r="BTD80" i="32"/>
  <c r="BSV80" i="32"/>
  <c r="BSN80" i="32"/>
  <c r="BSF80" i="32"/>
  <c r="BRX80" i="32"/>
  <c r="BRP80" i="32"/>
  <c r="BRH80" i="32"/>
  <c r="BQZ80" i="32"/>
  <c r="BQR80" i="32"/>
  <c r="BQJ80" i="32"/>
  <c r="BQB80" i="32"/>
  <c r="BPT80" i="32"/>
  <c r="BPL80" i="32"/>
  <c r="BPD80" i="32"/>
  <c r="BOV80" i="32"/>
  <c r="BON80" i="32"/>
  <c r="BOF80" i="32"/>
  <c r="BNX80" i="32"/>
  <c r="BNP80" i="32"/>
  <c r="BNH80" i="32"/>
  <c r="BMZ80" i="32"/>
  <c r="BMR80" i="32"/>
  <c r="BMJ80" i="32"/>
  <c r="BMB80" i="32"/>
  <c r="BLT80" i="32"/>
  <c r="BLL80" i="32"/>
  <c r="BLD80" i="32"/>
  <c r="BKV80" i="32"/>
  <c r="BKN80" i="32"/>
  <c r="BKF80" i="32"/>
  <c r="BJX80" i="32"/>
  <c r="BJP80" i="32"/>
  <c r="BJH80" i="32"/>
  <c r="BIZ80" i="32"/>
  <c r="BIR80" i="32"/>
  <c r="BIJ80" i="32"/>
  <c r="BIB80" i="32"/>
  <c r="BHT80" i="32"/>
  <c r="BHL80" i="32"/>
  <c r="BHD80" i="32"/>
  <c r="BGV80" i="32"/>
  <c r="BGN80" i="32"/>
  <c r="BGF80" i="32"/>
  <c r="BFX80" i="32"/>
  <c r="BFP80" i="32"/>
  <c r="BFH80" i="32"/>
  <c r="SXS80" i="32"/>
  <c r="SXK80" i="32"/>
  <c r="SXC80" i="32"/>
  <c r="SWU80" i="32"/>
  <c r="SWM80" i="32"/>
  <c r="SWE80" i="32"/>
  <c r="SVW80" i="32"/>
  <c r="SVO80" i="32"/>
  <c r="SVG80" i="32"/>
  <c r="SUY80" i="32"/>
  <c r="SUQ80" i="32"/>
  <c r="SUI80" i="32"/>
  <c r="SUA80" i="32"/>
  <c r="STS80" i="32"/>
  <c r="STK80" i="32"/>
  <c r="STC80" i="32"/>
  <c r="SSU80" i="32"/>
  <c r="SSM80" i="32"/>
  <c r="SSE80" i="32"/>
  <c r="SRW80" i="32"/>
  <c r="SRO80" i="32"/>
  <c r="SRG80" i="32"/>
  <c r="SQY80" i="32"/>
  <c r="SQQ80" i="32"/>
  <c r="SQI80" i="32"/>
  <c r="SQA80" i="32"/>
  <c r="SPS80" i="32"/>
  <c r="SPK80" i="32"/>
  <c r="SPC80" i="32"/>
  <c r="SOU80" i="32"/>
  <c r="SOM80" i="32"/>
  <c r="SOE80" i="32"/>
  <c r="SNW80" i="32"/>
  <c r="SNO80" i="32"/>
  <c r="SNG80" i="32"/>
  <c r="SMY80" i="32"/>
  <c r="SMQ80" i="32"/>
  <c r="SMI80" i="32"/>
  <c r="SMA80" i="32"/>
  <c r="SLS80" i="32"/>
  <c r="SLK80" i="32"/>
  <c r="SLC80" i="32"/>
  <c r="SKU80" i="32"/>
  <c r="SKM80" i="32"/>
  <c r="SKE80" i="32"/>
  <c r="SJW80" i="32"/>
  <c r="SJO80" i="32"/>
  <c r="SJG80" i="32"/>
  <c r="SIY80" i="32"/>
  <c r="SIQ80" i="32"/>
  <c r="SII80" i="32"/>
  <c r="SIA80" i="32"/>
  <c r="SHS80" i="32"/>
  <c r="SHK80" i="32"/>
  <c r="SHC80" i="32"/>
  <c r="SGU80" i="32"/>
  <c r="SGM80" i="32"/>
  <c r="SGE80" i="32"/>
  <c r="SFW80" i="32"/>
  <c r="SFO80" i="32"/>
  <c r="SFG80" i="32"/>
  <c r="SEY80" i="32"/>
  <c r="SEQ80" i="32"/>
  <c r="SEI80" i="32"/>
  <c r="SEA80" i="32"/>
  <c r="SDS80" i="32"/>
  <c r="SDK80" i="32"/>
  <c r="SDC80" i="32"/>
  <c r="SCU80" i="32"/>
  <c r="SCM80" i="32"/>
  <c r="SCE80" i="32"/>
  <c r="SBW80" i="32"/>
  <c r="SBO80" i="32"/>
  <c r="SBG80" i="32"/>
  <c r="SAY80" i="32"/>
  <c r="SAQ80" i="32"/>
  <c r="SAI80" i="32"/>
  <c r="SAA80" i="32"/>
  <c r="RZS80" i="32"/>
  <c r="RZK80" i="32"/>
  <c r="RZC80" i="32"/>
  <c r="RYU80" i="32"/>
  <c r="RYM80" i="32"/>
  <c r="RYE80" i="32"/>
  <c r="RXW80" i="32"/>
  <c r="RXO80" i="32"/>
  <c r="RXG80" i="32"/>
  <c r="RWY80" i="32"/>
  <c r="RWQ80" i="32"/>
  <c r="RWI80" i="32"/>
  <c r="RWA80" i="32"/>
  <c r="RVS80" i="32"/>
  <c r="RVK80" i="32"/>
  <c r="RVC80" i="32"/>
  <c r="RUU80" i="32"/>
  <c r="RUM80" i="32"/>
  <c r="RUE80" i="32"/>
  <c r="RTW80" i="32"/>
  <c r="RTO80" i="32"/>
  <c r="RTG80" i="32"/>
  <c r="RSY80" i="32"/>
  <c r="RSQ80" i="32"/>
  <c r="RSI80" i="32"/>
  <c r="RSA80" i="32"/>
  <c r="RRS80" i="32"/>
  <c r="RRK80" i="32"/>
  <c r="RRC80" i="32"/>
  <c r="RQU80" i="32"/>
  <c r="RQM80" i="32"/>
  <c r="RQE80" i="32"/>
  <c r="RPW80" i="32"/>
  <c r="RPO80" i="32"/>
  <c r="RPG80" i="32"/>
  <c r="ROY80" i="32"/>
  <c r="ROQ80" i="32"/>
  <c r="ROI80" i="32"/>
  <c r="ROA80" i="32"/>
  <c r="RNS80" i="32"/>
  <c r="RNK80" i="32"/>
  <c r="RNC80" i="32"/>
  <c r="RMU80" i="32"/>
  <c r="RMM80" i="32"/>
  <c r="RME80" i="32"/>
  <c r="RLW80" i="32"/>
  <c r="RLO80" i="32"/>
  <c r="RLG80" i="32"/>
  <c r="RKY80" i="32"/>
  <c r="RKQ80" i="32"/>
  <c r="RKI80" i="32"/>
  <c r="RKA80" i="32"/>
  <c r="RJS80" i="32"/>
  <c r="RJK80" i="32"/>
  <c r="RJC80" i="32"/>
  <c r="RIU80" i="32"/>
  <c r="RIM80" i="32"/>
  <c r="RIE80" i="32"/>
  <c r="RHW80" i="32"/>
  <c r="RHO80" i="32"/>
  <c r="RHG80" i="32"/>
  <c r="RGY80" i="32"/>
  <c r="RGQ80" i="32"/>
  <c r="RGI80" i="32"/>
  <c r="RGA80" i="32"/>
  <c r="RFS80" i="32"/>
  <c r="RFK80" i="32"/>
  <c r="RFC80" i="32"/>
  <c r="REU80" i="32"/>
  <c r="REM80" i="32"/>
  <c r="REE80" i="32"/>
  <c r="RDW80" i="32"/>
  <c r="RDO80" i="32"/>
  <c r="RDG80" i="32"/>
  <c r="RCY80" i="32"/>
  <c r="RCQ80" i="32"/>
  <c r="RCI80" i="32"/>
  <c r="RCA80" i="32"/>
  <c r="RBS80" i="32"/>
  <c r="RBK80" i="32"/>
  <c r="RBC80" i="32"/>
  <c r="RAU80" i="32"/>
  <c r="RAM80" i="32"/>
  <c r="RAE80" i="32"/>
  <c r="QZW80" i="32"/>
  <c r="QZO80" i="32"/>
  <c r="QZG80" i="32"/>
  <c r="QYY80" i="32"/>
  <c r="QYQ80" i="32"/>
  <c r="QYI80" i="32"/>
  <c r="QYA80" i="32"/>
  <c r="QXS80" i="32"/>
  <c r="QXK80" i="32"/>
  <c r="QXC80" i="32"/>
  <c r="QWU80" i="32"/>
  <c r="QWM80" i="32"/>
  <c r="QWE80" i="32"/>
  <c r="QVW80" i="32"/>
  <c r="QVO80" i="32"/>
  <c r="QVG80" i="32"/>
  <c r="QUY80" i="32"/>
  <c r="QUQ80" i="32"/>
  <c r="QUI80" i="32"/>
  <c r="QUA80" i="32"/>
  <c r="QTS80" i="32"/>
  <c r="QTK80" i="32"/>
  <c r="QTC80" i="32"/>
  <c r="QSU80" i="32"/>
  <c r="QSM80" i="32"/>
  <c r="QSE80" i="32"/>
  <c r="QRW80" i="32"/>
  <c r="QRO80" i="32"/>
  <c r="QRG80" i="32"/>
  <c r="QQY80" i="32"/>
  <c r="QQQ80" i="32"/>
  <c r="QQI80" i="32"/>
  <c r="QQA80" i="32"/>
  <c r="QPS80" i="32"/>
  <c r="QPK80" i="32"/>
  <c r="QPC80" i="32"/>
  <c r="QOU80" i="32"/>
  <c r="QOM80" i="32"/>
  <c r="QOE80" i="32"/>
  <c r="QNW80" i="32"/>
  <c r="QNO80" i="32"/>
  <c r="QNG80" i="32"/>
  <c r="QMY80" i="32"/>
  <c r="QMQ80" i="32"/>
  <c r="QMI80" i="32"/>
  <c r="QMA80" i="32"/>
  <c r="QLS80" i="32"/>
  <c r="QLK80" i="32"/>
  <c r="QLC80" i="32"/>
  <c r="QKU80" i="32"/>
  <c r="QKM80" i="32"/>
  <c r="QKE80" i="32"/>
  <c r="QJW80" i="32"/>
  <c r="QJO80" i="32"/>
  <c r="QJG80" i="32"/>
  <c r="QIY80" i="32"/>
  <c r="QIQ80" i="32"/>
  <c r="QII80" i="32"/>
  <c r="QIA80" i="32"/>
  <c r="QHS80" i="32"/>
  <c r="QHK80" i="32"/>
  <c r="QHC80" i="32"/>
  <c r="QGU80" i="32"/>
  <c r="QGM80" i="32"/>
  <c r="QGE80" i="32"/>
  <c r="QFW80" i="32"/>
  <c r="QFO80" i="32"/>
  <c r="QFG80" i="32"/>
  <c r="QEY80" i="32"/>
  <c r="QEQ80" i="32"/>
  <c r="QEI80" i="32"/>
  <c r="QEA80" i="32"/>
  <c r="QDS80" i="32"/>
  <c r="QDK80" i="32"/>
  <c r="QDC80" i="32"/>
  <c r="QCU80" i="32"/>
  <c r="QCM80" i="32"/>
  <c r="QCE80" i="32"/>
  <c r="QBW80" i="32"/>
  <c r="QBO80" i="32"/>
  <c r="QBG80" i="32"/>
  <c r="QAY80" i="32"/>
  <c r="QAQ80" i="32"/>
  <c r="QAI80" i="32"/>
  <c r="QAA80" i="32"/>
  <c r="PZS80" i="32"/>
  <c r="PZK80" i="32"/>
  <c r="PZC80" i="32"/>
  <c r="PYU80" i="32"/>
  <c r="PYM80" i="32"/>
  <c r="PYE80" i="32"/>
  <c r="PXW80" i="32"/>
  <c r="PXO80" i="32"/>
  <c r="PXG80" i="32"/>
  <c r="PWY80" i="32"/>
  <c r="PWQ80" i="32"/>
  <c r="PWI80" i="32"/>
  <c r="PWA80" i="32"/>
  <c r="PVS80" i="32"/>
  <c r="PVK80" i="32"/>
  <c r="PVC80" i="32"/>
  <c r="PUU80" i="32"/>
  <c r="PUM80" i="32"/>
  <c r="PUE80" i="32"/>
  <c r="PTW80" i="32"/>
  <c r="PTO80" i="32"/>
  <c r="PTG80" i="32"/>
  <c r="PSY80" i="32"/>
  <c r="PSQ80" i="32"/>
  <c r="PSI80" i="32"/>
  <c r="PSA80" i="32"/>
  <c r="PRS80" i="32"/>
  <c r="PRK80" i="32"/>
  <c r="PRC80" i="32"/>
  <c r="PQU80" i="32"/>
  <c r="PQM80" i="32"/>
  <c r="PQE80" i="32"/>
  <c r="PPW80" i="32"/>
  <c r="PPO80" i="32"/>
  <c r="PPG80" i="32"/>
  <c r="POY80" i="32"/>
  <c r="POQ80" i="32"/>
  <c r="POI80" i="32"/>
  <c r="POA80" i="32"/>
  <c r="PNS80" i="32"/>
  <c r="PNK80" i="32"/>
  <c r="PNC80" i="32"/>
  <c r="PMU80" i="32"/>
  <c r="PMM80" i="32"/>
  <c r="PME80" i="32"/>
  <c r="PLW80" i="32"/>
  <c r="PLO80" i="32"/>
  <c r="PLG80" i="32"/>
  <c r="PKY80" i="32"/>
  <c r="PKQ80" i="32"/>
  <c r="PKI80" i="32"/>
  <c r="PKA80" i="32"/>
  <c r="PJS80" i="32"/>
  <c r="PJK80" i="32"/>
  <c r="PJC80" i="32"/>
  <c r="PIU80" i="32"/>
  <c r="PIM80" i="32"/>
  <c r="PIE80" i="32"/>
  <c r="PHW80" i="32"/>
  <c r="PHO80" i="32"/>
  <c r="PHG80" i="32"/>
  <c r="PGY80" i="32"/>
  <c r="PGQ80" i="32"/>
  <c r="PGI80" i="32"/>
  <c r="PGA80" i="32"/>
  <c r="PFS80" i="32"/>
  <c r="PFK80" i="32"/>
  <c r="PFC80" i="32"/>
  <c r="PEU80" i="32"/>
  <c r="PEM80" i="32"/>
  <c r="PEE80" i="32"/>
  <c r="PDW80" i="32"/>
  <c r="PDO80" i="32"/>
  <c r="PDG80" i="32"/>
  <c r="PCY80" i="32"/>
  <c r="PCQ80" i="32"/>
  <c r="PCI80" i="32"/>
  <c r="PCA80" i="32"/>
  <c r="PBS80" i="32"/>
  <c r="PBK80" i="32"/>
  <c r="PBC80" i="32"/>
  <c r="PAU80" i="32"/>
  <c r="PAM80" i="32"/>
  <c r="PAE80" i="32"/>
  <c r="OZW80" i="32"/>
  <c r="OZO80" i="32"/>
  <c r="OZG80" i="32"/>
  <c r="OYY80" i="32"/>
  <c r="OYQ80" i="32"/>
  <c r="OYI80" i="32"/>
  <c r="OYA80" i="32"/>
  <c r="OXS80" i="32"/>
  <c r="OXK80" i="32"/>
  <c r="OXC80" i="32"/>
  <c r="OWU80" i="32"/>
  <c r="OWM80" i="32"/>
  <c r="OWE80" i="32"/>
  <c r="OVW80" i="32"/>
  <c r="OVO80" i="32"/>
  <c r="OVG80" i="32"/>
  <c r="OUY80" i="32"/>
  <c r="OUQ80" i="32"/>
  <c r="OUI80" i="32"/>
  <c r="OUA80" i="32"/>
  <c r="OTS80" i="32"/>
  <c r="OTK80" i="32"/>
  <c r="OTC80" i="32"/>
  <c r="OSU80" i="32"/>
  <c r="OSM80" i="32"/>
  <c r="OSE80" i="32"/>
  <c r="ORW80" i="32"/>
  <c r="ORO80" i="32"/>
  <c r="ORG80" i="32"/>
  <c r="OQY80" i="32"/>
  <c r="OQQ80" i="32"/>
  <c r="OQI80" i="32"/>
  <c r="OQA80" i="32"/>
  <c r="OPS80" i="32"/>
  <c r="OPK80" i="32"/>
  <c r="OPC80" i="32"/>
  <c r="OOU80" i="32"/>
  <c r="OOM80" i="32"/>
  <c r="OOE80" i="32"/>
  <c r="ONW80" i="32"/>
  <c r="ONO80" i="32"/>
  <c r="ONG80" i="32"/>
  <c r="OMY80" i="32"/>
  <c r="OMQ80" i="32"/>
  <c r="OMI80" i="32"/>
  <c r="OMA80" i="32"/>
  <c r="OLS80" i="32"/>
  <c r="OLK80" i="32"/>
  <c r="OLC80" i="32"/>
  <c r="OKU80" i="32"/>
  <c r="OKM80" i="32"/>
  <c r="OKE80" i="32"/>
  <c r="OJW80" i="32"/>
  <c r="OJO80" i="32"/>
  <c r="OJG80" i="32"/>
  <c r="OIY80" i="32"/>
  <c r="OIQ80" i="32"/>
  <c r="OII80" i="32"/>
  <c r="OIA80" i="32"/>
  <c r="OHS80" i="32"/>
  <c r="OHK80" i="32"/>
  <c r="OHC80" i="32"/>
  <c r="OGU80" i="32"/>
  <c r="OGM80" i="32"/>
  <c r="OGE80" i="32"/>
  <c r="OFW80" i="32"/>
  <c r="OFO80" i="32"/>
  <c r="OFG80" i="32"/>
  <c r="OEY80" i="32"/>
  <c r="OEQ80" i="32"/>
  <c r="OEI80" i="32"/>
  <c r="OEA80" i="32"/>
  <c r="ODS80" i="32"/>
  <c r="ODK80" i="32"/>
  <c r="ODC80" i="32"/>
  <c r="OCU80" i="32"/>
  <c r="OCM80" i="32"/>
  <c r="OCE80" i="32"/>
  <c r="OBW80" i="32"/>
  <c r="OBO80" i="32"/>
  <c r="OBG80" i="32"/>
  <c r="OAY80" i="32"/>
  <c r="OAQ80" i="32"/>
  <c r="OAI80" i="32"/>
  <c r="OAA80" i="32"/>
  <c r="NZS80" i="32"/>
  <c r="NZK80" i="32"/>
  <c r="NZC80" i="32"/>
  <c r="NYU80" i="32"/>
  <c r="NYM80" i="32"/>
  <c r="NYE80" i="32"/>
  <c r="NXW80" i="32"/>
  <c r="NXO80" i="32"/>
  <c r="NXG80" i="32"/>
  <c r="NWY80" i="32"/>
  <c r="NWQ80" i="32"/>
  <c r="NWI80" i="32"/>
  <c r="NWA80" i="32"/>
  <c r="NVS80" i="32"/>
  <c r="NVK80" i="32"/>
  <c r="NVC80" i="32"/>
  <c r="NUU80" i="32"/>
  <c r="NUM80" i="32"/>
  <c r="NUE80" i="32"/>
  <c r="NTW80" i="32"/>
  <c r="NTO80" i="32"/>
  <c r="NTG80" i="32"/>
  <c r="NSY80" i="32"/>
  <c r="NSQ80" i="32"/>
  <c r="NSI80" i="32"/>
  <c r="NSA80" i="32"/>
  <c r="NRS80" i="32"/>
  <c r="NRK80" i="32"/>
  <c r="NRC80" i="32"/>
  <c r="NQU80" i="32"/>
  <c r="NQM80" i="32"/>
  <c r="NQE80" i="32"/>
  <c r="NPW80" i="32"/>
  <c r="NPO80" i="32"/>
  <c r="NPG80" i="32"/>
  <c r="NOY80" i="32"/>
  <c r="NOQ80" i="32"/>
  <c r="NOI80" i="32"/>
  <c r="NOA80" i="32"/>
  <c r="NNS80" i="32"/>
  <c r="NNK80" i="32"/>
  <c r="NNC80" i="32"/>
  <c r="NMU80" i="32"/>
  <c r="NMM80" i="32"/>
  <c r="NME80" i="32"/>
  <c r="NLW80" i="32"/>
  <c r="NLO80" i="32"/>
  <c r="NLG80" i="32"/>
  <c r="NKY80" i="32"/>
  <c r="NKQ80" i="32"/>
  <c r="NKI80" i="32"/>
  <c r="NKA80" i="32"/>
  <c r="NJS80" i="32"/>
  <c r="NJK80" i="32"/>
  <c r="NJC80" i="32"/>
  <c r="NIU80" i="32"/>
  <c r="NIM80" i="32"/>
  <c r="NIE80" i="32"/>
  <c r="NHW80" i="32"/>
  <c r="NHO80" i="32"/>
  <c r="NHG80" i="32"/>
  <c r="NGY80" i="32"/>
  <c r="NGQ80" i="32"/>
  <c r="NGI80" i="32"/>
  <c r="NGA80" i="32"/>
  <c r="NFS80" i="32"/>
  <c r="NFK80" i="32"/>
  <c r="NFC80" i="32"/>
  <c r="NEU80" i="32"/>
  <c r="NEM80" i="32"/>
  <c r="NEE80" i="32"/>
  <c r="NDW80" i="32"/>
  <c r="NDO80" i="32"/>
  <c r="NDG80" i="32"/>
  <c r="NCY80" i="32"/>
  <c r="NCQ80" i="32"/>
  <c r="NCI80" i="32"/>
  <c r="NCA80" i="32"/>
  <c r="NBS80" i="32"/>
  <c r="NBK80" i="32"/>
  <c r="NBC80" i="32"/>
  <c r="NAU80" i="32"/>
  <c r="NAM80" i="32"/>
  <c r="NAE80" i="32"/>
  <c r="MZW80" i="32"/>
  <c r="MZO80" i="32"/>
  <c r="MZG80" i="32"/>
  <c r="MYY80" i="32"/>
  <c r="MYQ80" i="32"/>
  <c r="MYI80" i="32"/>
  <c r="MYA80" i="32"/>
  <c r="MXS80" i="32"/>
  <c r="MXK80" i="32"/>
  <c r="MXC80" i="32"/>
  <c r="MWU80" i="32"/>
  <c r="MWM80" i="32"/>
  <c r="MWE80" i="32"/>
  <c r="MVW80" i="32"/>
  <c r="MVO80" i="32"/>
  <c r="MVG80" i="32"/>
  <c r="MUY80" i="32"/>
  <c r="MUQ80" i="32"/>
  <c r="MUI80" i="32"/>
  <c r="MUA80" i="32"/>
  <c r="MTS80" i="32"/>
  <c r="MTK80" i="32"/>
  <c r="MTC80" i="32"/>
  <c r="MSU80" i="32"/>
  <c r="MSM80" i="32"/>
  <c r="MSE80" i="32"/>
  <c r="MRW80" i="32"/>
  <c r="MRO80" i="32"/>
  <c r="MRG80" i="32"/>
  <c r="MQY80" i="32"/>
  <c r="MQQ80" i="32"/>
  <c r="MQI80" i="32"/>
  <c r="MQA80" i="32"/>
  <c r="MPS80" i="32"/>
  <c r="MPK80" i="32"/>
  <c r="MPC80" i="32"/>
  <c r="MOU80" i="32"/>
  <c r="MOM80" i="32"/>
  <c r="MOE80" i="32"/>
  <c r="MNW80" i="32"/>
  <c r="MNO80" i="32"/>
  <c r="MNG80" i="32"/>
  <c r="MMY80" i="32"/>
  <c r="MMQ80" i="32"/>
  <c r="MMI80" i="32"/>
  <c r="MMA80" i="32"/>
  <c r="MLS80" i="32"/>
  <c r="MLK80" i="32"/>
  <c r="MLC80" i="32"/>
  <c r="MKU80" i="32"/>
  <c r="MKM80" i="32"/>
  <c r="MKE80" i="32"/>
  <c r="MJW80" i="32"/>
  <c r="MJO80" i="32"/>
  <c r="MJG80" i="32"/>
  <c r="MIY80" i="32"/>
  <c r="MIQ80" i="32"/>
  <c r="MII80" i="32"/>
  <c r="MIA80" i="32"/>
  <c r="MHS80" i="32"/>
  <c r="MHK80" i="32"/>
  <c r="MHC80" i="32"/>
  <c r="MGU80" i="32"/>
  <c r="MGM80" i="32"/>
  <c r="MGE80" i="32"/>
  <c r="MFW80" i="32"/>
  <c r="MFO80" i="32"/>
  <c r="MFG80" i="32"/>
  <c r="MEY80" i="32"/>
  <c r="MEQ80" i="32"/>
  <c r="MEI80" i="32"/>
  <c r="MEA80" i="32"/>
  <c r="MDS80" i="32"/>
  <c r="MDK80" i="32"/>
  <c r="MDC80" i="32"/>
  <c r="MCU80" i="32"/>
  <c r="MCM80" i="32"/>
  <c r="MCE80" i="32"/>
  <c r="MBW80" i="32"/>
  <c r="MBO80" i="32"/>
  <c r="MBG80" i="32"/>
  <c r="MAY80" i="32"/>
  <c r="MAQ80" i="32"/>
  <c r="MAI80" i="32"/>
  <c r="MAA80" i="32"/>
  <c r="LZS80" i="32"/>
  <c r="LZK80" i="32"/>
  <c r="LZC80" i="32"/>
  <c r="LYU80" i="32"/>
  <c r="LYM80" i="32"/>
  <c r="LYE80" i="32"/>
  <c r="LXW80" i="32"/>
  <c r="LXO80" i="32"/>
  <c r="LXG80" i="32"/>
  <c r="LWY80" i="32"/>
  <c r="LWQ80" i="32"/>
  <c r="LWI80" i="32"/>
  <c r="LWA80" i="32"/>
  <c r="LVS80" i="32"/>
  <c r="LVK80" i="32"/>
  <c r="LVC80" i="32"/>
  <c r="LUU80" i="32"/>
  <c r="LUM80" i="32"/>
  <c r="LUE80" i="32"/>
  <c r="LTW80" i="32"/>
  <c r="LTO80" i="32"/>
  <c r="LTG80" i="32"/>
  <c r="LSY80" i="32"/>
  <c r="LSQ80" i="32"/>
  <c r="LSI80" i="32"/>
  <c r="LSA80" i="32"/>
  <c r="LRS80" i="32"/>
  <c r="LRK80" i="32"/>
  <c r="LRC80" i="32"/>
  <c r="LQU80" i="32"/>
  <c r="LQM80" i="32"/>
  <c r="LQE80" i="32"/>
  <c r="LPW80" i="32"/>
  <c r="LPO80" i="32"/>
  <c r="LPG80" i="32"/>
  <c r="LOY80" i="32"/>
  <c r="LOQ80" i="32"/>
  <c r="LOI80" i="32"/>
  <c r="LOA80" i="32"/>
  <c r="LNS80" i="32"/>
  <c r="LNK80" i="32"/>
  <c r="LNC80" i="32"/>
  <c r="LMU80" i="32"/>
  <c r="LMM80" i="32"/>
  <c r="LME80" i="32"/>
  <c r="LLW80" i="32"/>
  <c r="LLO80" i="32"/>
  <c r="LLG80" i="32"/>
  <c r="LKY80" i="32"/>
  <c r="LKQ80" i="32"/>
  <c r="LKI80" i="32"/>
  <c r="LKA80" i="32"/>
  <c r="LJS80" i="32"/>
  <c r="LJK80" i="32"/>
  <c r="LJC80" i="32"/>
  <c r="LIU80" i="32"/>
  <c r="LIM80" i="32"/>
  <c r="LIE80" i="32"/>
  <c r="LHW80" i="32"/>
  <c r="LHO80" i="32"/>
  <c r="LHG80" i="32"/>
  <c r="LGY80" i="32"/>
  <c r="LGQ80" i="32"/>
  <c r="LGI80" i="32"/>
  <c r="LGA80" i="32"/>
  <c r="LFS80" i="32"/>
  <c r="LFK80" i="32"/>
  <c r="LFC80" i="32"/>
  <c r="LEU80" i="32"/>
  <c r="LEM80" i="32"/>
  <c r="LEE80" i="32"/>
  <c r="LDW80" i="32"/>
  <c r="LDO80" i="32"/>
  <c r="LDG80" i="32"/>
  <c r="LCY80" i="32"/>
  <c r="LCQ80" i="32"/>
  <c r="LCI80" i="32"/>
  <c r="LCA80" i="32"/>
  <c r="LBS80" i="32"/>
  <c r="LBK80" i="32"/>
  <c r="LBC80" i="32"/>
  <c r="LAU80" i="32"/>
  <c r="LAM80" i="32"/>
  <c r="LAE80" i="32"/>
  <c r="KZW80" i="32"/>
  <c r="KZO80" i="32"/>
  <c r="KZG80" i="32"/>
  <c r="KYY80" i="32"/>
  <c r="KYQ80" i="32"/>
  <c r="GOA80" i="32"/>
  <c r="GNS80" i="32"/>
  <c r="GNK80" i="32"/>
  <c r="GNC80" i="32"/>
  <c r="GMU80" i="32"/>
  <c r="GMM80" i="32"/>
  <c r="GME80" i="32"/>
  <c r="GLW80" i="32"/>
  <c r="GLO80" i="32"/>
  <c r="GLG80" i="32"/>
  <c r="GKY80" i="32"/>
  <c r="GKQ80" i="32"/>
  <c r="GKI80" i="32"/>
  <c r="GKA80" i="32"/>
  <c r="GJS80" i="32"/>
  <c r="GJK80" i="32"/>
  <c r="GJC80" i="32"/>
  <c r="GIU80" i="32"/>
  <c r="GIM80" i="32"/>
  <c r="GIE80" i="32"/>
  <c r="GHW80" i="32"/>
  <c r="GHO80" i="32"/>
  <c r="GHG80" i="32"/>
  <c r="GGY80" i="32"/>
  <c r="GGQ80" i="32"/>
  <c r="GGI80" i="32"/>
  <c r="GGA80" i="32"/>
  <c r="GFS80" i="32"/>
  <c r="GFK80" i="32"/>
  <c r="GFC80" i="32"/>
  <c r="GEU80" i="32"/>
  <c r="GEM80" i="32"/>
  <c r="GEE80" i="32"/>
  <c r="GDW80" i="32"/>
  <c r="GDO80" i="32"/>
  <c r="GDG80" i="32"/>
  <c r="GCY80" i="32"/>
  <c r="GCQ80" i="32"/>
  <c r="GCI80" i="32"/>
  <c r="GCA80" i="32"/>
  <c r="GBS80" i="32"/>
  <c r="GBK80" i="32"/>
  <c r="GBC80" i="32"/>
  <c r="GAU80" i="32"/>
  <c r="GAM80" i="32"/>
  <c r="GAE80" i="32"/>
  <c r="FZW80" i="32"/>
  <c r="FZO80" i="32"/>
  <c r="FZG80" i="32"/>
  <c r="FYY80" i="32"/>
  <c r="FYQ80" i="32"/>
  <c r="FYI80" i="32"/>
  <c r="FYA80" i="32"/>
  <c r="FXS80" i="32"/>
  <c r="FXK80" i="32"/>
  <c r="FXC80" i="32"/>
  <c r="FWU80" i="32"/>
  <c r="FWM80" i="32"/>
  <c r="FWE80" i="32"/>
  <c r="FVW80" i="32"/>
  <c r="FVO80" i="32"/>
  <c r="FVG80" i="32"/>
  <c r="FUY80" i="32"/>
  <c r="FUQ80" i="32"/>
  <c r="FUI80" i="32"/>
  <c r="FUA80" i="32"/>
  <c r="FTS80" i="32"/>
  <c r="FTK80" i="32"/>
  <c r="FTC80" i="32"/>
  <c r="FSU80" i="32"/>
  <c r="FSM80" i="32"/>
  <c r="FSE80" i="32"/>
  <c r="FRW80" i="32"/>
  <c r="FRO80" i="32"/>
  <c r="FRG80" i="32"/>
  <c r="FQY80" i="32"/>
  <c r="FQQ80" i="32"/>
  <c r="FQI80" i="32"/>
  <c r="FQA80" i="32"/>
  <c r="FPS80" i="32"/>
  <c r="FPK80" i="32"/>
  <c r="FPC80" i="32"/>
  <c r="FOU80" i="32"/>
  <c r="FOM80" i="32"/>
  <c r="FOE80" i="32"/>
  <c r="FNW80" i="32"/>
  <c r="FNO80" i="32"/>
  <c r="FNG80" i="32"/>
  <c r="FMY80" i="32"/>
  <c r="FMQ80" i="32"/>
  <c r="FMI80" i="32"/>
  <c r="FMA80" i="32"/>
  <c r="FLS80" i="32"/>
  <c r="FLK80" i="32"/>
  <c r="FLC80" i="32"/>
  <c r="FKU80" i="32"/>
  <c r="FKM80" i="32"/>
  <c r="FKE80" i="32"/>
  <c r="FJW80" i="32"/>
  <c r="FJO80" i="32"/>
  <c r="FJG80" i="32"/>
  <c r="FIY80" i="32"/>
  <c r="FIQ80" i="32"/>
  <c r="FII80" i="32"/>
  <c r="FIA80" i="32"/>
  <c r="FHS80" i="32"/>
  <c r="FHK80" i="32"/>
  <c r="FHC80" i="32"/>
  <c r="FGU80" i="32"/>
  <c r="FGM80" i="32"/>
  <c r="FGE80" i="32"/>
  <c r="FFW80" i="32"/>
  <c r="FFO80" i="32"/>
  <c r="FFG80" i="32"/>
  <c r="FEY80" i="32"/>
  <c r="FEQ80" i="32"/>
  <c r="FEI80" i="32"/>
  <c r="FEA80" i="32"/>
  <c r="FDS80" i="32"/>
  <c r="FDK80" i="32"/>
  <c r="KYI80" i="32"/>
  <c r="KYA80" i="32"/>
  <c r="KXS80" i="32"/>
  <c r="KXK80" i="32"/>
  <c r="KXC80" i="32"/>
  <c r="KWU80" i="32"/>
  <c r="KWM80" i="32"/>
  <c r="KWE80" i="32"/>
  <c r="KVW80" i="32"/>
  <c r="KVO80" i="32"/>
  <c r="KVG80" i="32"/>
  <c r="KUY80" i="32"/>
  <c r="KUQ80" i="32"/>
  <c r="KUI80" i="32"/>
  <c r="KUA80" i="32"/>
  <c r="KTS80" i="32"/>
  <c r="KTK80" i="32"/>
  <c r="KTC80" i="32"/>
  <c r="KSU80" i="32"/>
  <c r="KSM80" i="32"/>
  <c r="KSE80" i="32"/>
  <c r="KRW80" i="32"/>
  <c r="KRO80" i="32"/>
  <c r="KRG80" i="32"/>
  <c r="KQY80" i="32"/>
  <c r="KQQ80" i="32"/>
  <c r="KQI80" i="32"/>
  <c r="KQA80" i="32"/>
  <c r="KPS80" i="32"/>
  <c r="KPK80" i="32"/>
  <c r="KPC80" i="32"/>
  <c r="KOU80" i="32"/>
  <c r="KOM80" i="32"/>
  <c r="KOE80" i="32"/>
  <c r="KNW80" i="32"/>
  <c r="KNO80" i="32"/>
  <c r="KNG80" i="32"/>
  <c r="KMY80" i="32"/>
  <c r="KMQ80" i="32"/>
  <c r="KMI80" i="32"/>
  <c r="KMA80" i="32"/>
  <c r="KLS80" i="32"/>
  <c r="KLK80" i="32"/>
  <c r="KLC80" i="32"/>
  <c r="KKU80" i="32"/>
  <c r="KKM80" i="32"/>
  <c r="KKE80" i="32"/>
  <c r="KJW80" i="32"/>
  <c r="KJO80" i="32"/>
  <c r="KJG80" i="32"/>
  <c r="KIY80" i="32"/>
  <c r="KIQ80" i="32"/>
  <c r="KII80" i="32"/>
  <c r="KIA80" i="32"/>
  <c r="KHS80" i="32"/>
  <c r="KHK80" i="32"/>
  <c r="KHC80" i="32"/>
  <c r="KGU80" i="32"/>
  <c r="KGM80" i="32"/>
  <c r="KGE80" i="32"/>
  <c r="KFW80" i="32"/>
  <c r="KFO80" i="32"/>
  <c r="KFG80" i="32"/>
  <c r="KEY80" i="32"/>
  <c r="KEQ80" i="32"/>
  <c r="KEI80" i="32"/>
  <c r="KEA80" i="32"/>
  <c r="KDS80" i="32"/>
  <c r="KDK80" i="32"/>
  <c r="KDC80" i="32"/>
  <c r="KCU80" i="32"/>
  <c r="KCM80" i="32"/>
  <c r="KCE80" i="32"/>
  <c r="KBW80" i="32"/>
  <c r="KBO80" i="32"/>
  <c r="KBG80" i="32"/>
  <c r="KAY80" i="32"/>
  <c r="KAQ80" i="32"/>
  <c r="KAI80" i="32"/>
  <c r="KAA80" i="32"/>
  <c r="JZS80" i="32"/>
  <c r="JZK80" i="32"/>
  <c r="JZC80" i="32"/>
  <c r="JYU80" i="32"/>
  <c r="JYM80" i="32"/>
  <c r="JYE80" i="32"/>
  <c r="JXW80" i="32"/>
  <c r="JXO80" i="32"/>
  <c r="JXG80" i="32"/>
  <c r="JWY80" i="32"/>
  <c r="JWQ80" i="32"/>
  <c r="JWI80" i="32"/>
  <c r="JWA80" i="32"/>
  <c r="JVS80" i="32"/>
  <c r="JVK80" i="32"/>
  <c r="JVC80" i="32"/>
  <c r="JUU80" i="32"/>
  <c r="JUM80" i="32"/>
  <c r="JUE80" i="32"/>
  <c r="JTW80" i="32"/>
  <c r="JTO80" i="32"/>
  <c r="JTG80" i="32"/>
  <c r="JSY80" i="32"/>
  <c r="JSQ80" i="32"/>
  <c r="JSI80" i="32"/>
  <c r="JSA80" i="32"/>
  <c r="JRS80" i="32"/>
  <c r="JRK80" i="32"/>
  <c r="JRC80" i="32"/>
  <c r="JQU80" i="32"/>
  <c r="JQM80" i="32"/>
  <c r="JQE80" i="32"/>
  <c r="JPW80" i="32"/>
  <c r="JPO80" i="32"/>
  <c r="JPG80" i="32"/>
  <c r="JOY80" i="32"/>
  <c r="JOQ80" i="32"/>
  <c r="JOI80" i="32"/>
  <c r="JOA80" i="32"/>
  <c r="JNS80" i="32"/>
  <c r="JNK80" i="32"/>
  <c r="JNC80" i="32"/>
  <c r="JMU80" i="32"/>
  <c r="JMM80" i="32"/>
  <c r="JME80" i="32"/>
  <c r="JLW80" i="32"/>
  <c r="JLO80" i="32"/>
  <c r="JLG80" i="32"/>
  <c r="JKY80" i="32"/>
  <c r="JKQ80" i="32"/>
  <c r="JKI80" i="32"/>
  <c r="JKA80" i="32"/>
  <c r="JJS80" i="32"/>
  <c r="JJK80" i="32"/>
  <c r="JJC80" i="32"/>
  <c r="JIU80" i="32"/>
  <c r="JIM80" i="32"/>
  <c r="JIE80" i="32"/>
  <c r="JHW80" i="32"/>
  <c r="JHO80" i="32"/>
  <c r="JHG80" i="32"/>
  <c r="JGY80" i="32"/>
  <c r="JGQ80" i="32"/>
  <c r="JGI80" i="32"/>
  <c r="JGA80" i="32"/>
  <c r="JFS80" i="32"/>
  <c r="JFK80" i="32"/>
  <c r="JFC80" i="32"/>
  <c r="JEU80" i="32"/>
  <c r="JEM80" i="32"/>
  <c r="JEE80" i="32"/>
  <c r="JDW80" i="32"/>
  <c r="JDO80" i="32"/>
  <c r="JDG80" i="32"/>
  <c r="JCY80" i="32"/>
  <c r="JCQ80" i="32"/>
  <c r="JCI80" i="32"/>
  <c r="JCA80" i="32"/>
  <c r="JBS80" i="32"/>
  <c r="JBK80" i="32"/>
  <c r="JBC80" i="32"/>
  <c r="JAU80" i="32"/>
  <c r="JAM80" i="32"/>
  <c r="JAE80" i="32"/>
  <c r="IZW80" i="32"/>
  <c r="IZO80" i="32"/>
  <c r="IZG80" i="32"/>
  <c r="IYY80" i="32"/>
  <c r="IYQ80" i="32"/>
  <c r="IYI80" i="32"/>
  <c r="IYA80" i="32"/>
  <c r="IXS80" i="32"/>
  <c r="IXK80" i="32"/>
  <c r="IXC80" i="32"/>
  <c r="IWU80" i="32"/>
  <c r="IWM80" i="32"/>
  <c r="IWE80" i="32"/>
  <c r="IVW80" i="32"/>
  <c r="IVO80" i="32"/>
  <c r="IVG80" i="32"/>
  <c r="IUY80" i="32"/>
  <c r="IUQ80" i="32"/>
  <c r="IUI80" i="32"/>
  <c r="IUA80" i="32"/>
  <c r="ITS80" i="32"/>
  <c r="ITK80" i="32"/>
  <c r="ITC80" i="32"/>
  <c r="ISU80" i="32"/>
  <c r="ISM80" i="32"/>
  <c r="ISE80" i="32"/>
  <c r="IRW80" i="32"/>
  <c r="IRO80" i="32"/>
  <c r="IRG80" i="32"/>
  <c r="IQY80" i="32"/>
  <c r="IQQ80" i="32"/>
  <c r="IQI80" i="32"/>
  <c r="IQA80" i="32"/>
  <c r="IPS80" i="32"/>
  <c r="IPK80" i="32"/>
  <c r="IPC80" i="32"/>
  <c r="IOU80" i="32"/>
  <c r="IOM80" i="32"/>
  <c r="IOE80" i="32"/>
  <c r="INW80" i="32"/>
  <c r="INO80" i="32"/>
  <c r="ING80" i="32"/>
  <c r="IMY80" i="32"/>
  <c r="IMQ80" i="32"/>
  <c r="IMI80" i="32"/>
  <c r="IMA80" i="32"/>
  <c r="ILS80" i="32"/>
  <c r="ILK80" i="32"/>
  <c r="ILC80" i="32"/>
  <c r="IKU80" i="32"/>
  <c r="IKM80" i="32"/>
  <c r="IKE80" i="32"/>
  <c r="IJW80" i="32"/>
  <c r="IJO80" i="32"/>
  <c r="IJG80" i="32"/>
  <c r="IIY80" i="32"/>
  <c r="IIQ80" i="32"/>
  <c r="III80" i="32"/>
  <c r="IIA80" i="32"/>
  <c r="IHS80" i="32"/>
  <c r="IHK80" i="32"/>
  <c r="IHC80" i="32"/>
  <c r="IGU80" i="32"/>
  <c r="IGM80" i="32"/>
  <c r="IGE80" i="32"/>
  <c r="IFW80" i="32"/>
  <c r="IFO80" i="32"/>
  <c r="IFG80" i="32"/>
  <c r="IEY80" i="32"/>
  <c r="IEQ80" i="32"/>
  <c r="IEI80" i="32"/>
  <c r="IEA80" i="32"/>
  <c r="IDS80" i="32"/>
  <c r="IDK80" i="32"/>
  <c r="IDC80" i="32"/>
  <c r="ICU80" i="32"/>
  <c r="ICM80" i="32"/>
  <c r="ICE80" i="32"/>
  <c r="IBW80" i="32"/>
  <c r="IBO80" i="32"/>
  <c r="IBG80" i="32"/>
  <c r="IAY80" i="32"/>
  <c r="IAQ80" i="32"/>
  <c r="IAI80" i="32"/>
  <c r="IAA80" i="32"/>
  <c r="HZS80" i="32"/>
  <c r="HZK80" i="32"/>
  <c r="HZC80" i="32"/>
  <c r="HYU80" i="32"/>
  <c r="HYM80" i="32"/>
  <c r="HYE80" i="32"/>
  <c r="HXW80" i="32"/>
  <c r="HXO80" i="32"/>
  <c r="HXG80" i="32"/>
  <c r="HWY80" i="32"/>
  <c r="HWQ80" i="32"/>
  <c r="HWI80" i="32"/>
  <c r="HWA80" i="32"/>
  <c r="HVS80" i="32"/>
  <c r="HVK80" i="32"/>
  <c r="HVC80" i="32"/>
  <c r="HUU80" i="32"/>
  <c r="HUM80" i="32"/>
  <c r="HUE80" i="32"/>
  <c r="HTW80" i="32"/>
  <c r="HTO80" i="32"/>
  <c r="HTG80" i="32"/>
  <c r="HSY80" i="32"/>
  <c r="HSQ80" i="32"/>
  <c r="HSI80" i="32"/>
  <c r="HSA80" i="32"/>
  <c r="HRS80" i="32"/>
  <c r="HRK80" i="32"/>
  <c r="HRC80" i="32"/>
  <c r="HQU80" i="32"/>
  <c r="HQM80" i="32"/>
  <c r="HQE80" i="32"/>
  <c r="HPW80" i="32"/>
  <c r="HPO80" i="32"/>
  <c r="HPG80" i="32"/>
  <c r="HOY80" i="32"/>
  <c r="HOQ80" i="32"/>
  <c r="HOI80" i="32"/>
  <c r="HOA80" i="32"/>
  <c r="HNS80" i="32"/>
  <c r="HNK80" i="32"/>
  <c r="HNC80" i="32"/>
  <c r="HMU80" i="32"/>
  <c r="HMM80" i="32"/>
  <c r="HME80" i="32"/>
  <c r="HLW80" i="32"/>
  <c r="HLO80" i="32"/>
  <c r="HLG80" i="32"/>
  <c r="HKY80" i="32"/>
  <c r="HKQ80" i="32"/>
  <c r="HKI80" i="32"/>
  <c r="HKA80" i="32"/>
  <c r="HJS80" i="32"/>
  <c r="HJK80" i="32"/>
  <c r="HJC80" i="32"/>
  <c r="HIU80" i="32"/>
  <c r="HIM80" i="32"/>
  <c r="HIE80" i="32"/>
  <c r="HHW80" i="32"/>
  <c r="HHO80" i="32"/>
  <c r="HHG80" i="32"/>
  <c r="HGY80" i="32"/>
  <c r="HGQ80" i="32"/>
  <c r="HGI80" i="32"/>
  <c r="HGA80" i="32"/>
  <c r="HFS80" i="32"/>
  <c r="HFK80" i="32"/>
  <c r="HFC80" i="32"/>
  <c r="HEU80" i="32"/>
  <c r="HEM80" i="32"/>
  <c r="HEE80" i="32"/>
  <c r="HDW80" i="32"/>
  <c r="HDO80" i="32"/>
  <c r="HDG80" i="32"/>
  <c r="HCY80" i="32"/>
  <c r="HCQ80" i="32"/>
  <c r="HCI80" i="32"/>
  <c r="HCA80" i="32"/>
  <c r="HBS80" i="32"/>
  <c r="HBK80" i="32"/>
  <c r="HBC80" i="32"/>
  <c r="HAU80" i="32"/>
  <c r="HAM80" i="32"/>
  <c r="HAE80" i="32"/>
  <c r="GZW80" i="32"/>
  <c r="GZO80" i="32"/>
  <c r="GZG80" i="32"/>
  <c r="GYY80" i="32"/>
  <c r="GYQ80" i="32"/>
  <c r="GYI80" i="32"/>
  <c r="GYA80" i="32"/>
  <c r="GXS80" i="32"/>
  <c r="GXK80" i="32"/>
  <c r="GXC80" i="32"/>
  <c r="GWU80" i="32"/>
  <c r="GWM80" i="32"/>
  <c r="GWE80" i="32"/>
  <c r="GVW80" i="32"/>
  <c r="GVO80" i="32"/>
  <c r="GVG80" i="32"/>
  <c r="GUY80" i="32"/>
  <c r="GUQ80" i="32"/>
  <c r="GUI80" i="32"/>
  <c r="GUA80" i="32"/>
  <c r="GTS80" i="32"/>
  <c r="GTK80" i="32"/>
  <c r="GTC80" i="32"/>
  <c r="GSU80" i="32"/>
  <c r="GSM80" i="32"/>
  <c r="GSE80" i="32"/>
  <c r="GRW80" i="32"/>
  <c r="GRO80" i="32"/>
  <c r="GRG80" i="32"/>
  <c r="GQY80" i="32"/>
  <c r="GQQ80" i="32"/>
  <c r="GQI80" i="32"/>
  <c r="GQA80" i="32"/>
  <c r="GPS80" i="32"/>
  <c r="GPK80" i="32"/>
  <c r="GPC80" i="32"/>
  <c r="GOU80" i="32"/>
  <c r="GOM80" i="32"/>
  <c r="GOE80" i="32"/>
  <c r="GNW80" i="32"/>
  <c r="GNO80" i="32"/>
  <c r="GNG80" i="32"/>
  <c r="GMY80" i="32"/>
  <c r="GMQ80" i="32"/>
  <c r="GMI80" i="32"/>
  <c r="GMA80" i="32"/>
  <c r="GLS80" i="32"/>
  <c r="GLK80" i="32"/>
  <c r="GLC80" i="32"/>
  <c r="GKU80" i="32"/>
  <c r="GKM80" i="32"/>
  <c r="GKE80" i="32"/>
  <c r="GJW80" i="32"/>
  <c r="GJO80" i="32"/>
  <c r="GJG80" i="32"/>
  <c r="GIY80" i="32"/>
  <c r="GIQ80" i="32"/>
  <c r="GII80" i="32"/>
  <c r="GIA80" i="32"/>
  <c r="GHS80" i="32"/>
  <c r="GHK80" i="32"/>
  <c r="GHC80" i="32"/>
  <c r="GGU80" i="32"/>
  <c r="GGM80" i="32"/>
  <c r="GGE80" i="32"/>
  <c r="GFW80" i="32"/>
  <c r="GFO80" i="32"/>
  <c r="GFG80" i="32"/>
  <c r="GEY80" i="32"/>
  <c r="GEQ80" i="32"/>
  <c r="GEI80" i="32"/>
  <c r="GEA80" i="32"/>
  <c r="GDS80" i="32"/>
  <c r="GDK80" i="32"/>
  <c r="GDC80" i="32"/>
  <c r="GCU80" i="32"/>
  <c r="GCM80" i="32"/>
  <c r="GCE80" i="32"/>
  <c r="GBW80" i="32"/>
  <c r="GBO80" i="32"/>
  <c r="GBG80" i="32"/>
  <c r="GAY80" i="32"/>
  <c r="GAQ80" i="32"/>
  <c r="GAI80" i="32"/>
  <c r="GAA80" i="32"/>
  <c r="FZS80" i="32"/>
  <c r="FZK80" i="32"/>
  <c r="FZC80" i="32"/>
  <c r="FYU80" i="32"/>
  <c r="FYM80" i="32"/>
  <c r="FYE80" i="32"/>
  <c r="FXW80" i="32"/>
  <c r="FXO80" i="32"/>
  <c r="FXG80" i="32"/>
  <c r="FWY80" i="32"/>
  <c r="FWQ80" i="32"/>
  <c r="FWI80" i="32"/>
  <c r="FWA80" i="32"/>
  <c r="FVS80" i="32"/>
  <c r="FVK80" i="32"/>
  <c r="BEZ80" i="32"/>
  <c r="BER80" i="32"/>
  <c r="BEJ80" i="32"/>
  <c r="BEB80" i="32"/>
  <c r="BDT80" i="32"/>
  <c r="BDL80" i="32"/>
  <c r="BDD80" i="32"/>
  <c r="BCV80" i="32"/>
  <c r="BCN80" i="32"/>
  <c r="BCF80" i="32"/>
  <c r="BBX80" i="32"/>
  <c r="BBP80" i="32"/>
  <c r="BBH80" i="32"/>
  <c r="BAZ80" i="32"/>
  <c r="BAR80" i="32"/>
  <c r="BAJ80" i="32"/>
  <c r="BAB80" i="32"/>
  <c r="AZT80" i="32"/>
  <c r="AZL80" i="32"/>
  <c r="AZD80" i="32"/>
  <c r="AYV80" i="32"/>
  <c r="AYN80" i="32"/>
  <c r="AYF80" i="32"/>
  <c r="AXX80" i="32"/>
  <c r="AXP80" i="32"/>
  <c r="AXH80" i="32"/>
  <c r="AWZ80" i="32"/>
  <c r="AWR80" i="32"/>
  <c r="AWJ80" i="32"/>
  <c r="AWB80" i="32"/>
  <c r="AVT80" i="32"/>
  <c r="AVL80" i="32"/>
  <c r="AVD80" i="32"/>
  <c r="AUV80" i="32"/>
  <c r="AUN80" i="32"/>
  <c r="AUF80" i="32"/>
  <c r="ATX80" i="32"/>
  <c r="ATP80" i="32"/>
  <c r="ATH80" i="32"/>
  <c r="ASZ80" i="32"/>
  <c r="ASR80" i="32"/>
  <c r="ASJ80" i="32"/>
  <c r="ASB80" i="32"/>
  <c r="ART80" i="32"/>
  <c r="ARL80" i="32"/>
  <c r="ARD80" i="32"/>
  <c r="AQV80" i="32"/>
  <c r="AQN80" i="32"/>
  <c r="AQF80" i="32"/>
  <c r="APX80" i="32"/>
  <c r="APP80" i="32"/>
  <c r="APH80" i="32"/>
  <c r="AOZ80" i="32"/>
  <c r="AOR80" i="32"/>
  <c r="AOJ80" i="32"/>
  <c r="AOB80" i="32"/>
  <c r="ANT80" i="32"/>
  <c r="ANL80" i="32"/>
  <c r="AND80" i="32"/>
  <c r="AMV80" i="32"/>
  <c r="AMN80" i="32"/>
  <c r="AMF80" i="32"/>
  <c r="ALX80" i="32"/>
  <c r="ALP80" i="32"/>
  <c r="ALH80" i="32"/>
  <c r="AKZ80" i="32"/>
  <c r="AKR80" i="32"/>
  <c r="AKJ80" i="32"/>
  <c r="AKB80" i="32"/>
  <c r="AJT80" i="32"/>
  <c r="AJL80" i="32"/>
  <c r="AJD80" i="32"/>
  <c r="AIV80" i="32"/>
  <c r="AIN80" i="32"/>
  <c r="AIF80" i="32"/>
  <c r="AHX80" i="32"/>
  <c r="AHP80" i="32"/>
  <c r="AHH80" i="32"/>
  <c r="AGZ80" i="32"/>
  <c r="AGR80" i="32"/>
  <c r="AGJ80" i="32"/>
  <c r="AGB80" i="32"/>
  <c r="AFT80" i="32"/>
  <c r="AFL80" i="32"/>
  <c r="AFD80" i="32"/>
  <c r="FVC80" i="32"/>
  <c r="FUU80" i="32"/>
  <c r="FUM80" i="32"/>
  <c r="FUE80" i="32"/>
  <c r="FTW80" i="32"/>
  <c r="FTO80" i="32"/>
  <c r="FTG80" i="32"/>
  <c r="FSY80" i="32"/>
  <c r="FSQ80" i="32"/>
  <c r="FSI80" i="32"/>
  <c r="FSA80" i="32"/>
  <c r="FRS80" i="32"/>
  <c r="FRK80" i="32"/>
  <c r="FRC80" i="32"/>
  <c r="FQU80" i="32"/>
  <c r="FQM80" i="32"/>
  <c r="FQE80" i="32"/>
  <c r="FPW80" i="32"/>
  <c r="FPO80" i="32"/>
  <c r="FPG80" i="32"/>
  <c r="FOY80" i="32"/>
  <c r="FOQ80" i="32"/>
  <c r="FOI80" i="32"/>
  <c r="FOA80" i="32"/>
  <c r="FNS80" i="32"/>
  <c r="FNK80" i="32"/>
  <c r="FNC80" i="32"/>
  <c r="FMU80" i="32"/>
  <c r="FMM80" i="32"/>
  <c r="FME80" i="32"/>
  <c r="FLW80" i="32"/>
  <c r="FLO80" i="32"/>
  <c r="FLG80" i="32"/>
  <c r="FKY80" i="32"/>
  <c r="FKQ80" i="32"/>
  <c r="FKI80" i="32"/>
  <c r="FKA80" i="32"/>
  <c r="FJS80" i="32"/>
  <c r="FJK80" i="32"/>
  <c r="FJC80" i="32"/>
  <c r="FIU80" i="32"/>
  <c r="FIM80" i="32"/>
  <c r="FIE80" i="32"/>
  <c r="FHW80" i="32"/>
  <c r="FHO80" i="32"/>
  <c r="FHG80" i="32"/>
  <c r="FGY80" i="32"/>
  <c r="FGQ80" i="32"/>
  <c r="FGI80" i="32"/>
  <c r="FGA80" i="32"/>
  <c r="FFS80" i="32"/>
  <c r="FFK80" i="32"/>
  <c r="FFC80" i="32"/>
  <c r="FEU80" i="32"/>
  <c r="FEM80" i="32"/>
  <c r="FEE80" i="32"/>
  <c r="FDW80" i="32"/>
  <c r="FDO80" i="32"/>
  <c r="FDG80" i="32"/>
  <c r="FCY80" i="32"/>
  <c r="FCQ80" i="32"/>
  <c r="FCI80" i="32"/>
  <c r="FCA80" i="32"/>
  <c r="FBS80" i="32"/>
  <c r="FBK80" i="32"/>
  <c r="FBC80" i="32"/>
  <c r="FAU80" i="32"/>
  <c r="FAM80" i="32"/>
  <c r="FAE80" i="32"/>
  <c r="EZW80" i="32"/>
  <c r="EZO80" i="32"/>
  <c r="EZG80" i="32"/>
  <c r="EYY80" i="32"/>
  <c r="EYQ80" i="32"/>
  <c r="EYI80" i="32"/>
  <c r="EYA80" i="32"/>
  <c r="EXS80" i="32"/>
  <c r="EXK80" i="32"/>
  <c r="EXC80" i="32"/>
  <c r="EWU80" i="32"/>
  <c r="EWM80" i="32"/>
  <c r="EWE80" i="32"/>
  <c r="EVW80" i="32"/>
  <c r="EVO80" i="32"/>
  <c r="EVG80" i="32"/>
  <c r="EUY80" i="32"/>
  <c r="EUQ80" i="32"/>
  <c r="EUI80" i="32"/>
  <c r="EUA80" i="32"/>
  <c r="ETS80" i="32"/>
  <c r="ETK80" i="32"/>
  <c r="ETC80" i="32"/>
  <c r="ESU80" i="32"/>
  <c r="ESM80" i="32"/>
  <c r="ESE80" i="32"/>
  <c r="ERW80" i="32"/>
  <c r="ERO80" i="32"/>
  <c r="ERG80" i="32"/>
  <c r="EQY80" i="32"/>
  <c r="EQQ80" i="32"/>
  <c r="EQI80" i="32"/>
  <c r="EQA80" i="32"/>
  <c r="EPS80" i="32"/>
  <c r="EPK80" i="32"/>
  <c r="EPC80" i="32"/>
  <c r="EOU80" i="32"/>
  <c r="EOM80" i="32"/>
  <c r="EOE80" i="32"/>
  <c r="ENW80" i="32"/>
  <c r="ENO80" i="32"/>
  <c r="ENG80" i="32"/>
  <c r="EMY80" i="32"/>
  <c r="EMQ80" i="32"/>
  <c r="EMI80" i="32"/>
  <c r="EMA80" i="32"/>
  <c r="ELS80" i="32"/>
  <c r="ELK80" i="32"/>
  <c r="ELC80" i="32"/>
  <c r="EKU80" i="32"/>
  <c r="EKM80" i="32"/>
  <c r="EKE80" i="32"/>
  <c r="EJW80" i="32"/>
  <c r="EJO80" i="32"/>
  <c r="EJG80" i="32"/>
  <c r="EIY80" i="32"/>
  <c r="EIQ80" i="32"/>
  <c r="EII80" i="32"/>
  <c r="EIA80" i="32"/>
  <c r="EHS80" i="32"/>
  <c r="EHK80" i="32"/>
  <c r="EHC80" i="32"/>
  <c r="EGU80" i="32"/>
  <c r="EGM80" i="32"/>
  <c r="EGE80" i="32"/>
  <c r="EFW80" i="32"/>
  <c r="EFO80" i="32"/>
  <c r="EFG80" i="32"/>
  <c r="EEY80" i="32"/>
  <c r="EEQ80" i="32"/>
  <c r="EEI80" i="32"/>
  <c r="EEA80" i="32"/>
  <c r="EDS80" i="32"/>
  <c r="EDK80" i="32"/>
  <c r="EDC80" i="32"/>
  <c r="ECU80" i="32"/>
  <c r="ECM80" i="32"/>
  <c r="ECE80" i="32"/>
  <c r="EBW80" i="32"/>
  <c r="EBO80" i="32"/>
  <c r="EBG80" i="32"/>
  <c r="EAY80" i="32"/>
  <c r="BTQ80" i="32"/>
  <c r="BTI80" i="32"/>
  <c r="BTA80" i="32"/>
  <c r="BSS80" i="32"/>
  <c r="BSK80" i="32"/>
  <c r="BSC80" i="32"/>
  <c r="BRU80" i="32"/>
  <c r="BRM80" i="32"/>
  <c r="BRE80" i="32"/>
  <c r="BQW80" i="32"/>
  <c r="BQO80" i="32"/>
  <c r="BQG80" i="32"/>
  <c r="BPY80" i="32"/>
  <c r="BPQ80" i="32"/>
  <c r="BPI80" i="32"/>
  <c r="BPA80" i="32"/>
  <c r="BOS80" i="32"/>
  <c r="BOK80" i="32"/>
  <c r="BOC80" i="32"/>
  <c r="BNU80" i="32"/>
  <c r="BNM80" i="32"/>
  <c r="BNE80" i="32"/>
  <c r="BMW80" i="32"/>
  <c r="BMO80" i="32"/>
  <c r="BMG80" i="32"/>
  <c r="BLY80" i="32"/>
  <c r="BLQ80" i="32"/>
  <c r="BLI80" i="32"/>
  <c r="BLA80" i="32"/>
  <c r="BKS80" i="32"/>
  <c r="BKK80" i="32"/>
  <c r="BKC80" i="32"/>
  <c r="BJU80" i="32"/>
  <c r="BJM80" i="32"/>
  <c r="BJE80" i="32"/>
  <c r="BIW80" i="32"/>
  <c r="BIO80" i="32"/>
  <c r="BIG80" i="32"/>
  <c r="BHY80" i="32"/>
  <c r="BHQ80" i="32"/>
  <c r="BHI80" i="32"/>
  <c r="BHA80" i="32"/>
  <c r="BGS80" i="32"/>
  <c r="BGK80" i="32"/>
  <c r="BGC80" i="32"/>
  <c r="BFU80" i="32"/>
  <c r="BFM80" i="32"/>
  <c r="BFE80" i="32"/>
  <c r="BEW80" i="32"/>
  <c r="BEO80" i="32"/>
  <c r="BEG80" i="32"/>
  <c r="BDY80" i="32"/>
  <c r="BDQ80" i="32"/>
  <c r="BDI80" i="32"/>
  <c r="BDA80" i="32"/>
  <c r="BCS80" i="32"/>
  <c r="BCK80" i="32"/>
  <c r="BCC80" i="32"/>
  <c r="BBU80" i="32"/>
  <c r="BBM80" i="32"/>
  <c r="BBE80" i="32"/>
  <c r="BAW80" i="32"/>
  <c r="BAO80" i="32"/>
  <c r="BAG80" i="32"/>
  <c r="AZY80" i="32"/>
  <c r="AZQ80" i="32"/>
  <c r="AZI80" i="32"/>
  <c r="AZA80" i="32"/>
  <c r="AYS80" i="32"/>
  <c r="AYK80" i="32"/>
  <c r="AYC80" i="32"/>
  <c r="AXU80" i="32"/>
  <c r="AXM80" i="32"/>
  <c r="AXE80" i="32"/>
  <c r="AWW80" i="32"/>
  <c r="AWO80" i="32"/>
  <c r="AWG80" i="32"/>
  <c r="AVY80" i="32"/>
  <c r="AVQ80" i="32"/>
  <c r="AVI80" i="32"/>
  <c r="AVA80" i="32"/>
  <c r="AUS80" i="32"/>
  <c r="AUK80" i="32"/>
  <c r="AUC80" i="32"/>
  <c r="ATU80" i="32"/>
  <c r="ATM80" i="32"/>
  <c r="ATE80" i="32"/>
  <c r="ASW80" i="32"/>
  <c r="ASO80" i="32"/>
  <c r="ASG80" i="32"/>
  <c r="ARY80" i="32"/>
  <c r="ARQ80" i="32"/>
  <c r="ARI80" i="32"/>
  <c r="ARA80" i="32"/>
  <c r="AQS80" i="32"/>
  <c r="AQK80" i="32"/>
  <c r="AQC80" i="32"/>
  <c r="APU80" i="32"/>
  <c r="APM80" i="32"/>
  <c r="APE80" i="32"/>
  <c r="AOW80" i="32"/>
  <c r="AOO80" i="32"/>
  <c r="BNL80" i="32"/>
  <c r="BND80" i="32"/>
  <c r="BMV80" i="32"/>
  <c r="BMN80" i="32"/>
  <c r="BMF80" i="32"/>
  <c r="BLX80" i="32"/>
  <c r="BLP80" i="32"/>
  <c r="BLH80" i="32"/>
  <c r="BKZ80" i="32"/>
  <c r="BKR80" i="32"/>
  <c r="BKJ80" i="32"/>
  <c r="BKB80" i="32"/>
  <c r="BJT80" i="32"/>
  <c r="BJL80" i="32"/>
  <c r="BJD80" i="32"/>
  <c r="BIV80" i="32"/>
  <c r="BIN80" i="32"/>
  <c r="BIF80" i="32"/>
  <c r="BHX80" i="32"/>
  <c r="BHP80" i="32"/>
  <c r="BHH80" i="32"/>
  <c r="BGZ80" i="32"/>
  <c r="BGR80" i="32"/>
  <c r="AOG80" i="32"/>
  <c r="ANY80" i="32"/>
  <c r="ANQ80" i="32"/>
  <c r="ANI80" i="32"/>
  <c r="ANA80" i="32"/>
  <c r="AMS80" i="32"/>
  <c r="AMK80" i="32"/>
  <c r="AMC80" i="32"/>
  <c r="ALU80" i="32"/>
  <c r="ALM80" i="32"/>
  <c r="ALE80" i="32"/>
  <c r="AKW80" i="32"/>
  <c r="AKO80" i="32"/>
  <c r="AKG80" i="32"/>
  <c r="AJY80" i="32"/>
  <c r="AJQ80" i="32"/>
  <c r="AJI80" i="32"/>
  <c r="AJA80" i="32"/>
  <c r="AIS80" i="32"/>
  <c r="AIK80" i="32"/>
  <c r="AIC80" i="32"/>
  <c r="AHU80" i="32"/>
  <c r="AHM80" i="32"/>
  <c r="AHE80" i="32"/>
  <c r="AGW80" i="32"/>
  <c r="AGO80" i="32"/>
  <c r="AGG80" i="32"/>
  <c r="AFY80" i="32"/>
  <c r="AFQ80" i="32"/>
  <c r="AFI80" i="32"/>
  <c r="AFA80" i="32"/>
  <c r="AES80" i="32"/>
  <c r="AEK80" i="32"/>
  <c r="AEC80" i="32"/>
  <c r="ADU80" i="32"/>
  <c r="ADM80" i="32"/>
  <c r="ADE80" i="32"/>
  <c r="ACW80" i="32"/>
  <c r="ACO80" i="32"/>
  <c r="ACG80" i="32"/>
  <c r="ABY80" i="32"/>
  <c r="ABQ80" i="32"/>
  <c r="ABI80" i="32"/>
  <c r="ABA80" i="32"/>
  <c r="AAS80" i="32"/>
  <c r="AAK80" i="32"/>
  <c r="AAC80" i="32"/>
  <c r="ZU80" i="32"/>
  <c r="ZM80" i="32"/>
  <c r="ZE80" i="32"/>
  <c r="YW80" i="32"/>
  <c r="YO80" i="32"/>
  <c r="YG80" i="32"/>
  <c r="XY80" i="32"/>
  <c r="XQ80" i="32"/>
  <c r="XI80" i="32"/>
  <c r="XA80" i="32"/>
  <c r="WS80" i="32"/>
  <c r="WK80" i="32"/>
  <c r="WC80" i="32"/>
  <c r="VU80" i="32"/>
  <c r="VM80" i="32"/>
  <c r="VE80" i="32"/>
  <c r="UW80" i="32"/>
  <c r="UO80" i="32"/>
  <c r="UG80" i="32"/>
  <c r="TY80" i="32"/>
  <c r="TQ80" i="32"/>
  <c r="TI80" i="32"/>
  <c r="TA80" i="32"/>
  <c r="SS80" i="32"/>
  <c r="SK80" i="32"/>
  <c r="SC80" i="32"/>
  <c r="RU80" i="32"/>
  <c r="RM80" i="32"/>
  <c r="RE80" i="32"/>
  <c r="QW80" i="32"/>
  <c r="QO80" i="32"/>
  <c r="QG80" i="32"/>
  <c r="PY80" i="32"/>
  <c r="PQ80" i="32"/>
  <c r="PI80" i="32"/>
  <c r="PA80" i="32"/>
  <c r="OS80" i="32"/>
  <c r="OK80" i="32"/>
  <c r="OC80" i="32"/>
  <c r="NU80" i="32"/>
  <c r="NM80" i="32"/>
  <c r="NE80" i="32"/>
  <c r="MW80" i="32"/>
  <c r="MO80" i="32"/>
  <c r="MG80" i="32"/>
  <c r="LY80" i="32"/>
  <c r="LQ80" i="32"/>
  <c r="LI80" i="32"/>
  <c r="LA80" i="32"/>
  <c r="KS80" i="32"/>
  <c r="KK80" i="32"/>
  <c r="KC80" i="32"/>
  <c r="JU80" i="32"/>
  <c r="JM80" i="32"/>
  <c r="JE80" i="32"/>
  <c r="IW80" i="32"/>
  <c r="IO80" i="32"/>
  <c r="IG80" i="32"/>
  <c r="HY80" i="32"/>
  <c r="HQ80" i="32"/>
  <c r="HI80" i="32"/>
  <c r="HA80" i="32"/>
  <c r="GS80" i="32"/>
  <c r="GK80" i="32"/>
  <c r="GC80" i="32"/>
  <c r="FU80" i="32"/>
  <c r="FM80" i="32"/>
  <c r="FE80" i="32"/>
  <c r="EW80" i="32"/>
  <c r="EO80" i="32"/>
  <c r="EG80" i="32"/>
  <c r="DY80" i="32"/>
  <c r="DQ80" i="32"/>
  <c r="DI80" i="32"/>
  <c r="DA80" i="32"/>
  <c r="CS80" i="32"/>
  <c r="CK80" i="32"/>
  <c r="CC80" i="32"/>
  <c r="EAQ80" i="32"/>
  <c r="EAI80" i="32"/>
  <c r="EAA80" i="32"/>
  <c r="DZS80" i="32"/>
  <c r="DZK80" i="32"/>
  <c r="DZC80" i="32"/>
  <c r="DYU80" i="32"/>
  <c r="DYM80" i="32"/>
  <c r="DYE80" i="32"/>
  <c r="DXW80" i="32"/>
  <c r="DXO80" i="32"/>
  <c r="DXG80" i="32"/>
  <c r="DWY80" i="32"/>
  <c r="DWQ80" i="32"/>
  <c r="DWI80" i="32"/>
  <c r="DWA80" i="32"/>
  <c r="DVS80" i="32"/>
  <c r="DVK80" i="32"/>
  <c r="DVC80" i="32"/>
  <c r="DUU80" i="32"/>
  <c r="DUM80" i="32"/>
  <c r="DUE80" i="32"/>
  <c r="DTW80" i="32"/>
  <c r="DTO80" i="32"/>
  <c r="DTG80" i="32"/>
  <c r="DSY80" i="32"/>
  <c r="DSQ80" i="32"/>
  <c r="DSI80" i="32"/>
  <c r="DSA80" i="32"/>
  <c r="DRS80" i="32"/>
  <c r="DRK80" i="32"/>
  <c r="DRC80" i="32"/>
  <c r="DQU80" i="32"/>
  <c r="DQM80" i="32"/>
  <c r="DQE80" i="32"/>
  <c r="DPW80" i="32"/>
  <c r="DPO80" i="32"/>
  <c r="DPG80" i="32"/>
  <c r="DOY80" i="32"/>
  <c r="DOQ80" i="32"/>
  <c r="DOI80" i="32"/>
  <c r="DOA80" i="32"/>
  <c r="DNS80" i="32"/>
  <c r="DNK80" i="32"/>
  <c r="DNC80" i="32"/>
  <c r="DMU80" i="32"/>
  <c r="DMM80" i="32"/>
  <c r="DME80" i="32"/>
  <c r="DLW80" i="32"/>
  <c r="DLO80" i="32"/>
  <c r="DLG80" i="32"/>
  <c r="DKY80" i="32"/>
  <c r="DKQ80" i="32"/>
  <c r="DKI80" i="32"/>
  <c r="DKA80" i="32"/>
  <c r="DJS80" i="32"/>
  <c r="DJK80" i="32"/>
  <c r="DJC80" i="32"/>
  <c r="DIU80" i="32"/>
  <c r="DIM80" i="32"/>
  <c r="DIE80" i="32"/>
  <c r="DHW80" i="32"/>
  <c r="DHO80" i="32"/>
  <c r="DHG80" i="32"/>
  <c r="DGY80" i="32"/>
  <c r="DGQ80" i="32"/>
  <c r="DGI80" i="32"/>
  <c r="DGA80" i="32"/>
  <c r="DFS80" i="32"/>
  <c r="DFK80" i="32"/>
  <c r="DFC80" i="32"/>
  <c r="DEU80" i="32"/>
  <c r="DEM80" i="32"/>
  <c r="DEE80" i="32"/>
  <c r="DDW80" i="32"/>
  <c r="DDO80" i="32"/>
  <c r="DDG80" i="32"/>
  <c r="DCY80" i="32"/>
  <c r="DCQ80" i="32"/>
  <c r="DCI80" i="32"/>
  <c r="DCA80" i="32"/>
  <c r="DBS80" i="32"/>
  <c r="DBK80" i="32"/>
  <c r="DBC80" i="32"/>
  <c r="DAU80" i="32"/>
  <c r="DAM80" i="32"/>
  <c r="DAE80" i="32"/>
  <c r="CZW80" i="32"/>
  <c r="CZO80" i="32"/>
  <c r="CZG80" i="32"/>
  <c r="CYY80" i="32"/>
  <c r="CYQ80" i="32"/>
  <c r="CYI80" i="32"/>
  <c r="CYA80" i="32"/>
  <c r="CXS80" i="32"/>
  <c r="CXK80" i="32"/>
  <c r="CXC80" i="32"/>
  <c r="CWU80" i="32"/>
  <c r="CWM80" i="32"/>
  <c r="CWE80" i="32"/>
  <c r="CVW80" i="32"/>
  <c r="CVO80" i="32"/>
  <c r="CVG80" i="32"/>
  <c r="CUY80" i="32"/>
  <c r="CUQ80" i="32"/>
  <c r="CUI80" i="32"/>
  <c r="CUA80" i="32"/>
  <c r="CTS80" i="32"/>
  <c r="CTK80" i="32"/>
  <c r="CTC80" i="32"/>
  <c r="CSU80" i="32"/>
  <c r="CSM80" i="32"/>
  <c r="CSE80" i="32"/>
  <c r="CRW80" i="32"/>
  <c r="CRO80" i="32"/>
  <c r="CRG80" i="32"/>
  <c r="CQY80" i="32"/>
  <c r="CQQ80" i="32"/>
  <c r="CQI80" i="32"/>
  <c r="CQA80" i="32"/>
  <c r="CPS80" i="32"/>
  <c r="CPK80" i="32"/>
  <c r="CPC80" i="32"/>
  <c r="COU80" i="32"/>
  <c r="COM80" i="32"/>
  <c r="COE80" i="32"/>
  <c r="CNW80" i="32"/>
  <c r="CNO80" i="32"/>
  <c r="CNG80" i="32"/>
  <c r="CMY80" i="32"/>
  <c r="CMQ80" i="32"/>
  <c r="CMI80" i="32"/>
  <c r="CMA80" i="32"/>
  <c r="CLS80" i="32"/>
  <c r="CLK80" i="32"/>
  <c r="CLC80" i="32"/>
  <c r="CKU80" i="32"/>
  <c r="CKM80" i="32"/>
  <c r="CKE80" i="32"/>
  <c r="CJW80" i="32"/>
  <c r="CJO80" i="32"/>
  <c r="CJG80" i="32"/>
  <c r="CIY80" i="32"/>
  <c r="CIQ80" i="32"/>
  <c r="CII80" i="32"/>
  <c r="CIA80" i="32"/>
  <c r="CHS80" i="32"/>
  <c r="CHK80" i="32"/>
  <c r="CHC80" i="32"/>
  <c r="CGU80" i="32"/>
  <c r="CGM80" i="32"/>
  <c r="CGE80" i="32"/>
  <c r="CFW80" i="32"/>
  <c r="CFO80" i="32"/>
  <c r="CFG80" i="32"/>
  <c r="CEY80" i="32"/>
  <c r="CEQ80" i="32"/>
  <c r="CEI80" i="32"/>
  <c r="CEA80" i="32"/>
  <c r="CDS80" i="32"/>
  <c r="CDK80" i="32"/>
  <c r="CDC80" i="32"/>
  <c r="CCU80" i="32"/>
  <c r="CCM80" i="32"/>
  <c r="CCE80" i="32"/>
  <c r="CBW80" i="32"/>
  <c r="CBO80" i="32"/>
  <c r="CBG80" i="32"/>
  <c r="CAY80" i="32"/>
  <c r="CAQ80" i="32"/>
  <c r="CAI80" i="32"/>
  <c r="CAA80" i="32"/>
  <c r="BZS80" i="32"/>
  <c r="BZK80" i="32"/>
  <c r="BZC80" i="32"/>
  <c r="BYU80" i="32"/>
  <c r="BYM80" i="32"/>
  <c r="BYE80" i="32"/>
  <c r="BXW80" i="32"/>
  <c r="BXO80" i="32"/>
  <c r="BXG80" i="32"/>
  <c r="BWY80" i="32"/>
  <c r="BWQ80" i="32"/>
  <c r="BWI80" i="32"/>
  <c r="BWA80" i="32"/>
  <c r="BVS80" i="32"/>
  <c r="BVK80" i="32"/>
  <c r="BVC80" i="32"/>
  <c r="BUU80" i="32"/>
  <c r="BUM80" i="32"/>
  <c r="BUE80" i="32"/>
  <c r="BTW80" i="32"/>
  <c r="BTO80" i="32"/>
  <c r="BTG80" i="32"/>
  <c r="BSY80" i="32"/>
  <c r="BSQ80" i="32"/>
  <c r="BSI80" i="32"/>
  <c r="BSA80" i="32"/>
  <c r="BRS80" i="32"/>
  <c r="BRK80" i="32"/>
  <c r="BRC80" i="32"/>
  <c r="BQU80" i="32"/>
  <c r="BQM80" i="32"/>
  <c r="BQE80" i="32"/>
  <c r="BPW80" i="32"/>
  <c r="BPO80" i="32"/>
  <c r="BPG80" i="32"/>
  <c r="BOY80" i="32"/>
  <c r="BOQ80" i="32"/>
  <c r="BOI80" i="32"/>
  <c r="BOA80" i="32"/>
  <c r="BNS80" i="32"/>
  <c r="BNK80" i="32"/>
  <c r="BNC80" i="32"/>
  <c r="BMU80" i="32"/>
  <c r="BMM80" i="32"/>
  <c r="BME80" i="32"/>
  <c r="BLW80" i="32"/>
  <c r="BLO80" i="32"/>
  <c r="BLG80" i="32"/>
  <c r="BKY80" i="32"/>
  <c r="BKQ80" i="32"/>
  <c r="BKI80" i="32"/>
  <c r="BKA80" i="32"/>
  <c r="BJS80" i="32"/>
  <c r="BJK80" i="32"/>
  <c r="BJC80" i="32"/>
  <c r="BIU80" i="32"/>
  <c r="BIM80" i="32"/>
  <c r="BIE80" i="32"/>
  <c r="BHW80" i="32"/>
  <c r="BHO80" i="32"/>
  <c r="BHG80" i="32"/>
  <c r="BGY80" i="32"/>
  <c r="BGQ80" i="32"/>
  <c r="BGI80" i="32"/>
  <c r="BGA80" i="32"/>
  <c r="BFS80" i="32"/>
  <c r="BFK80" i="32"/>
  <c r="BFC80" i="32"/>
  <c r="BEU80" i="32"/>
  <c r="BGJ80" i="32"/>
  <c r="BGB80" i="32"/>
  <c r="BFT80" i="32"/>
  <c r="BFL80" i="32"/>
  <c r="BFD80" i="32"/>
  <c r="BEV80" i="32"/>
  <c r="BEN80" i="32"/>
  <c r="BEF80" i="32"/>
  <c r="BDX80" i="32"/>
  <c r="BDP80" i="32"/>
  <c r="BDH80" i="32"/>
  <c r="BCZ80" i="32"/>
  <c r="BCR80" i="32"/>
  <c r="BCJ80" i="32"/>
  <c r="BCB80" i="32"/>
  <c r="BBT80" i="32"/>
  <c r="BBL80" i="32"/>
  <c r="BBD80" i="32"/>
  <c r="BAV80" i="32"/>
  <c r="BAN80" i="32"/>
  <c r="BAF80" i="32"/>
  <c r="AZX80" i="32"/>
  <c r="AZP80" i="32"/>
  <c r="AZH80" i="32"/>
  <c r="AYZ80" i="32"/>
  <c r="AYR80" i="32"/>
  <c r="AYJ80" i="32"/>
  <c r="AYB80" i="32"/>
  <c r="AXT80" i="32"/>
  <c r="AXL80" i="32"/>
  <c r="AXD80" i="32"/>
  <c r="AWV80" i="32"/>
  <c r="AWN80" i="32"/>
  <c r="AWF80" i="32"/>
  <c r="AVX80" i="32"/>
  <c r="AVP80" i="32"/>
  <c r="AVH80" i="32"/>
  <c r="AUZ80" i="32"/>
  <c r="AUR80" i="32"/>
  <c r="AUJ80" i="32"/>
  <c r="AUB80" i="32"/>
  <c r="ATT80" i="32"/>
  <c r="ATL80" i="32"/>
  <c r="ATD80" i="32"/>
  <c r="ASV80" i="32"/>
  <c r="ASN80" i="32"/>
  <c r="ASF80" i="32"/>
  <c r="ARX80" i="32"/>
  <c r="ARP80" i="32"/>
  <c r="ARH80" i="32"/>
  <c r="AQZ80" i="32"/>
  <c r="AQR80" i="32"/>
  <c r="AQJ80" i="32"/>
  <c r="AQB80" i="32"/>
  <c r="APT80" i="32"/>
  <c r="APL80" i="32"/>
  <c r="APD80" i="32"/>
  <c r="AOV80" i="32"/>
  <c r="AON80" i="32"/>
  <c r="AOF80" i="32"/>
  <c r="ANX80" i="32"/>
  <c r="ANP80" i="32"/>
  <c r="ANH80" i="32"/>
  <c r="AMZ80" i="32"/>
  <c r="AMR80" i="32"/>
  <c r="AMJ80" i="32"/>
  <c r="AMB80" i="32"/>
  <c r="ALT80" i="32"/>
  <c r="ALL80" i="32"/>
  <c r="ALD80" i="32"/>
  <c r="AKV80" i="32"/>
  <c r="AKN80" i="32"/>
  <c r="AKF80" i="32"/>
  <c r="AJX80" i="32"/>
  <c r="AJP80" i="32"/>
  <c r="AJH80" i="32"/>
  <c r="AIZ80" i="32"/>
  <c r="AIR80" i="32"/>
  <c r="AIJ80" i="32"/>
  <c r="AIB80" i="32"/>
  <c r="AHT80" i="32"/>
  <c r="AHL80" i="32"/>
  <c r="AHD80" i="32"/>
  <c r="AGV80" i="32"/>
  <c r="AGN80" i="32"/>
  <c r="AGF80" i="32"/>
  <c r="AFX80" i="32"/>
  <c r="AFP80" i="32"/>
  <c r="AFH80" i="32"/>
  <c r="AEZ80" i="32"/>
  <c r="AER80" i="32"/>
  <c r="AEJ80" i="32"/>
  <c r="AEB80" i="32"/>
  <c r="ADT80" i="32"/>
  <c r="ADL80" i="32"/>
  <c r="ADD80" i="32"/>
  <c r="ACV80" i="32"/>
  <c r="ACN80" i="32"/>
  <c r="ACF80" i="32"/>
  <c r="ABX80" i="32"/>
  <c r="ABP80" i="32"/>
  <c r="BEM80" i="32"/>
  <c r="BEE80" i="32"/>
  <c r="BDW80" i="32"/>
  <c r="BDO80" i="32"/>
  <c r="BDG80" i="32"/>
  <c r="BCY80" i="32"/>
  <c r="BCQ80" i="32"/>
  <c r="BCI80" i="32"/>
  <c r="BCA80" i="32"/>
  <c r="BBS80" i="32"/>
  <c r="BBK80" i="32"/>
  <c r="BBC80" i="32"/>
  <c r="BAU80" i="32"/>
  <c r="BAM80" i="32"/>
  <c r="BAE80" i="32"/>
  <c r="AZW80" i="32"/>
  <c r="AZO80" i="32"/>
  <c r="AZG80" i="32"/>
  <c r="AYY80" i="32"/>
  <c r="AYQ80" i="32"/>
  <c r="AYI80" i="32"/>
  <c r="AYA80" i="32"/>
  <c r="AXS80" i="32"/>
  <c r="AXK80" i="32"/>
  <c r="AXC80" i="32"/>
  <c r="AWU80" i="32"/>
  <c r="AWM80" i="32"/>
  <c r="AWE80" i="32"/>
  <c r="AVW80" i="32"/>
  <c r="AVO80" i="32"/>
  <c r="AVG80" i="32"/>
  <c r="AUY80" i="32"/>
  <c r="AUQ80" i="32"/>
  <c r="AUI80" i="32"/>
  <c r="AUA80" i="32"/>
  <c r="ATS80" i="32"/>
  <c r="ATK80" i="32"/>
  <c r="ATC80" i="32"/>
  <c r="ASU80" i="32"/>
  <c r="ASM80" i="32"/>
  <c r="ASE80" i="32"/>
  <c r="ARW80" i="32"/>
  <c r="ARO80" i="32"/>
  <c r="ARG80" i="32"/>
  <c r="AQY80" i="32"/>
  <c r="AQQ80" i="32"/>
  <c r="AQI80" i="32"/>
  <c r="AQA80" i="32"/>
  <c r="APS80" i="32"/>
  <c r="APK80" i="32"/>
  <c r="APC80" i="32"/>
  <c r="AOU80" i="32"/>
  <c r="AOM80" i="32"/>
  <c r="AOE80" i="32"/>
  <c r="ANW80" i="32"/>
  <c r="ANO80" i="32"/>
  <c r="ANG80" i="32"/>
  <c r="AMY80" i="32"/>
  <c r="AMQ80" i="32"/>
  <c r="AMI80" i="32"/>
  <c r="AMA80" i="32"/>
  <c r="ALS80" i="32"/>
  <c r="ALK80" i="32"/>
  <c r="ALC80" i="32"/>
  <c r="AKU80" i="32"/>
  <c r="AKM80" i="32"/>
  <c r="AKE80" i="32"/>
  <c r="AJW80" i="32"/>
  <c r="AJO80" i="32"/>
  <c r="AJG80" i="32"/>
  <c r="AIY80" i="32"/>
  <c r="AIQ80" i="32"/>
  <c r="AII80" i="32"/>
  <c r="AIA80" i="32"/>
  <c r="AHS80" i="32"/>
  <c r="AHK80" i="32"/>
  <c r="AHC80" i="32"/>
  <c r="AGU80" i="32"/>
  <c r="AGM80" i="32"/>
  <c r="AGE80" i="32"/>
  <c r="AFW80" i="32"/>
  <c r="AFO80" i="32"/>
  <c r="AFG80" i="32"/>
  <c r="AEY80" i="32"/>
  <c r="AEQ80" i="32"/>
  <c r="ABH80" i="32"/>
  <c r="AAZ80" i="32"/>
  <c r="AAR80" i="32"/>
  <c r="AAJ80" i="32"/>
  <c r="AAB80" i="32"/>
  <c r="ZT80" i="32"/>
  <c r="ZL80" i="32"/>
  <c r="ZD80" i="32"/>
  <c r="YV80" i="32"/>
  <c r="YN80" i="32"/>
  <c r="YF80" i="32"/>
  <c r="XX80" i="32"/>
  <c r="XP80" i="32"/>
  <c r="XH80" i="32"/>
  <c r="WZ80" i="32"/>
  <c r="WR80" i="32"/>
  <c r="WJ80" i="32"/>
  <c r="WB80" i="32"/>
  <c r="VT80" i="32"/>
  <c r="VL80" i="32"/>
  <c r="VD80" i="32"/>
  <c r="UV80" i="32"/>
  <c r="UN80" i="32"/>
  <c r="UF80" i="32"/>
  <c r="TX80" i="32"/>
  <c r="TP80" i="32"/>
  <c r="TH80" i="32"/>
  <c r="SZ80" i="32"/>
  <c r="SR80" i="32"/>
  <c r="SJ80" i="32"/>
  <c r="SB80" i="32"/>
  <c r="RT80" i="32"/>
  <c r="RL80" i="32"/>
  <c r="RD80" i="32"/>
  <c r="QV80" i="32"/>
  <c r="QN80" i="32"/>
  <c r="QF80" i="32"/>
  <c r="PX80" i="32"/>
  <c r="PP80" i="32"/>
  <c r="PH80" i="32"/>
  <c r="OZ80" i="32"/>
  <c r="OR80" i="32"/>
  <c r="OJ80" i="32"/>
  <c r="OB80" i="32"/>
  <c r="NT80" i="32"/>
  <c r="NL80" i="32"/>
  <c r="ND80" i="32"/>
  <c r="MV80" i="32"/>
  <c r="MN80" i="32"/>
  <c r="MF80" i="32"/>
  <c r="LX80" i="32"/>
  <c r="LP80" i="32"/>
  <c r="LH80" i="32"/>
  <c r="KZ80" i="32"/>
  <c r="KR80" i="32"/>
  <c r="KJ80" i="32"/>
  <c r="KB80" i="32"/>
  <c r="JT80" i="32"/>
  <c r="JL80" i="32"/>
  <c r="JD80" i="32"/>
  <c r="IV80" i="32"/>
  <c r="IN80" i="32"/>
  <c r="IF80" i="32"/>
  <c r="HX80" i="32"/>
  <c r="HP80" i="32"/>
  <c r="HH80" i="32"/>
  <c r="GZ80" i="32"/>
  <c r="GR80" i="32"/>
  <c r="GJ80" i="32"/>
  <c r="GB80" i="32"/>
  <c r="FT80" i="32"/>
  <c r="FL80" i="32"/>
  <c r="FD80" i="32"/>
  <c r="EV80" i="32"/>
  <c r="EN80" i="32"/>
  <c r="EF80" i="32"/>
  <c r="DX80" i="32"/>
  <c r="DP80" i="32"/>
  <c r="DH80" i="32"/>
  <c r="CZ80" i="32"/>
  <c r="CR80" i="32"/>
  <c r="CJ80" i="32"/>
  <c r="CB80" i="32"/>
  <c r="BT80" i="32"/>
  <c r="BL80" i="32"/>
  <c r="WZV80" i="32"/>
  <c r="WZN80" i="32"/>
  <c r="WZF80" i="32"/>
  <c r="WYX80" i="32"/>
  <c r="WYP80" i="32"/>
  <c r="WYH80" i="32"/>
  <c r="WXZ80" i="32"/>
  <c r="WXR80" i="32"/>
  <c r="WXJ80" i="32"/>
  <c r="WXB80" i="32"/>
  <c r="WWT80" i="32"/>
  <c r="WWL80" i="32"/>
  <c r="WWD80" i="32"/>
  <c r="WVV80" i="32"/>
  <c r="WVN80" i="32"/>
  <c r="WVF80" i="32"/>
  <c r="WUX80" i="32"/>
  <c r="WUP80" i="32"/>
  <c r="WUH80" i="32"/>
  <c r="WTZ80" i="32"/>
  <c r="WTR80" i="32"/>
  <c r="WTJ80" i="32"/>
  <c r="WTB80" i="32"/>
  <c r="WST80" i="32"/>
  <c r="WSL80" i="32"/>
  <c r="WSD80" i="32"/>
  <c r="WRV80" i="32"/>
  <c r="WRN80" i="32"/>
  <c r="WRF80" i="32"/>
  <c r="WQX80" i="32"/>
  <c r="WQP80" i="32"/>
  <c r="WQH80" i="32"/>
  <c r="WPZ80" i="32"/>
  <c r="WPR80" i="32"/>
  <c r="WPJ80" i="32"/>
  <c r="WPB80" i="32"/>
  <c r="WOT80" i="32"/>
  <c r="WOL80" i="32"/>
  <c r="WOD80" i="32"/>
  <c r="WNV80" i="32"/>
  <c r="WNN80" i="32"/>
  <c r="WNF80" i="32"/>
  <c r="WMX80" i="32"/>
  <c r="WMP80" i="32"/>
  <c r="WMH80" i="32"/>
  <c r="WLZ80" i="32"/>
  <c r="WLR80" i="32"/>
  <c r="WLJ80" i="32"/>
  <c r="WLB80" i="32"/>
  <c r="WKT80" i="32"/>
  <c r="WKL80" i="32"/>
  <c r="WKD80" i="32"/>
  <c r="WJV80" i="32"/>
  <c r="WJN80" i="32"/>
  <c r="WJF80" i="32"/>
  <c r="WIX80" i="32"/>
  <c r="WIP80" i="32"/>
  <c r="WIH80" i="32"/>
  <c r="WHZ80" i="32"/>
  <c r="WHR80" i="32"/>
  <c r="WHJ80" i="32"/>
  <c r="WHB80" i="32"/>
  <c r="WGT80" i="32"/>
  <c r="WGL80" i="32"/>
  <c r="WGD80" i="32"/>
  <c r="WFV80" i="32"/>
  <c r="WFN80" i="32"/>
  <c r="WFF80" i="32"/>
  <c r="WEX80" i="32"/>
  <c r="WEP80" i="32"/>
  <c r="WEH80" i="32"/>
  <c r="WDZ80" i="32"/>
  <c r="WDR80" i="32"/>
  <c r="WDJ80" i="32"/>
  <c r="WDB80" i="32"/>
  <c r="WCT80" i="32"/>
  <c r="WCL80" i="32"/>
  <c r="WCD80" i="32"/>
  <c r="WBV80" i="32"/>
  <c r="WBN80" i="32"/>
  <c r="WBF80" i="32"/>
  <c r="WAX80" i="32"/>
  <c r="WAP80" i="32"/>
  <c r="WAH80" i="32"/>
  <c r="VZZ80" i="32"/>
  <c r="VZR80" i="32"/>
  <c r="VZJ80" i="32"/>
  <c r="VZB80" i="32"/>
  <c r="VYT80" i="32"/>
  <c r="VYL80" i="32"/>
  <c r="VYD80" i="32"/>
  <c r="VXV80" i="32"/>
  <c r="VXN80" i="32"/>
  <c r="VXF80" i="32"/>
  <c r="VWX80" i="32"/>
  <c r="VWP80" i="32"/>
  <c r="VWH80" i="32"/>
  <c r="VVZ80" i="32"/>
  <c r="VVR80" i="32"/>
  <c r="VVJ80" i="32"/>
  <c r="VVB80" i="32"/>
  <c r="VUT80" i="32"/>
  <c r="VUL80" i="32"/>
  <c r="VUD80" i="32"/>
  <c r="VTV80" i="32"/>
  <c r="VTN80" i="32"/>
  <c r="VTF80" i="32"/>
  <c r="VSX80" i="32"/>
  <c r="VSP80" i="32"/>
  <c r="VSH80" i="32"/>
  <c r="VRZ80" i="32"/>
  <c r="VRR80" i="32"/>
  <c r="VRJ80" i="32"/>
  <c r="VRB80" i="32"/>
  <c r="VQT80" i="32"/>
  <c r="VQL80" i="32"/>
  <c r="VQD80" i="32"/>
  <c r="VPV80" i="32"/>
  <c r="VPN80" i="32"/>
  <c r="VPF80" i="32"/>
  <c r="VOX80" i="32"/>
  <c r="VOP80" i="32"/>
  <c r="VOH80" i="32"/>
  <c r="VNZ80" i="32"/>
  <c r="VNR80" i="32"/>
  <c r="VNJ80" i="32"/>
  <c r="VNB80" i="32"/>
  <c r="VMT80" i="32"/>
  <c r="VML80" i="32"/>
  <c r="VMD80" i="32"/>
  <c r="VLV80" i="32"/>
  <c r="VLN80" i="32"/>
  <c r="VLF80" i="32"/>
  <c r="VKX80" i="32"/>
  <c r="VKP80" i="32"/>
  <c r="VKH80" i="32"/>
  <c r="VJZ80" i="32"/>
  <c r="VJR80" i="32"/>
  <c r="VJJ80" i="32"/>
  <c r="VJB80" i="32"/>
  <c r="VIT80" i="32"/>
  <c r="VIL80" i="32"/>
  <c r="VID80" i="32"/>
  <c r="VHV80" i="32"/>
  <c r="VHN80" i="32"/>
  <c r="VHF80" i="32"/>
  <c r="VGX80" i="32"/>
  <c r="VGP80" i="32"/>
  <c r="VGH80" i="32"/>
  <c r="VFZ80" i="32"/>
  <c r="VFR80" i="32"/>
  <c r="VFJ80" i="32"/>
  <c r="VFB80" i="32"/>
  <c r="VET80" i="32"/>
  <c r="VEL80" i="32"/>
  <c r="VED80" i="32"/>
  <c r="VDV80" i="32"/>
  <c r="VDN80" i="32"/>
  <c r="VDF80" i="32"/>
  <c r="VCX80" i="32"/>
  <c r="VCP80" i="32"/>
  <c r="VCH80" i="32"/>
  <c r="VBZ80" i="32"/>
  <c r="VBR80" i="32"/>
  <c r="VBJ80" i="32"/>
  <c r="VBB80" i="32"/>
  <c r="VAT80" i="32"/>
  <c r="VAL80" i="32"/>
  <c r="VAD80" i="32"/>
  <c r="UZV80" i="32"/>
  <c r="UZN80" i="32"/>
  <c r="UZF80" i="32"/>
  <c r="UYX80" i="32"/>
  <c r="UYP80" i="32"/>
  <c r="UYH80" i="32"/>
  <c r="UXZ80" i="32"/>
  <c r="UXR80" i="32"/>
  <c r="UXJ80" i="32"/>
  <c r="UXB80" i="32"/>
  <c r="UWT80" i="32"/>
  <c r="UWL80" i="32"/>
  <c r="UWD80" i="32"/>
  <c r="UVV80" i="32"/>
  <c r="UVN80" i="32"/>
  <c r="UVF80" i="32"/>
  <c r="UUX80" i="32"/>
  <c r="UUP80" i="32"/>
  <c r="UUH80" i="32"/>
  <c r="UTZ80" i="32"/>
  <c r="UTR80" i="32"/>
  <c r="UTJ80" i="32"/>
  <c r="UTB80" i="32"/>
  <c r="UST80" i="32"/>
  <c r="USL80" i="32"/>
  <c r="USD80" i="32"/>
  <c r="URV80" i="32"/>
  <c r="URN80" i="32"/>
  <c r="URF80" i="32"/>
  <c r="UQX80" i="32"/>
  <c r="UQP80" i="32"/>
  <c r="UQH80" i="32"/>
  <c r="UPZ80" i="32"/>
  <c r="UPR80" i="32"/>
  <c r="UPJ80" i="32"/>
  <c r="UPB80" i="32"/>
  <c r="UOT80" i="32"/>
  <c r="UOL80" i="32"/>
  <c r="UOD80" i="32"/>
  <c r="UNV80" i="32"/>
  <c r="UNN80" i="32"/>
  <c r="UNF80" i="32"/>
  <c r="UMX80" i="32"/>
  <c r="UMP80" i="32"/>
  <c r="UMH80" i="32"/>
  <c r="ULZ80" i="32"/>
  <c r="ULR80" i="32"/>
  <c r="ULJ80" i="32"/>
  <c r="ULB80" i="32"/>
  <c r="UKT80" i="32"/>
  <c r="UKL80" i="32"/>
  <c r="UKD80" i="32"/>
  <c r="UJV80" i="32"/>
  <c r="UJN80" i="32"/>
  <c r="UJF80" i="32"/>
  <c r="UIX80" i="32"/>
  <c r="UIP80" i="32"/>
  <c r="UIH80" i="32"/>
  <c r="UHZ80" i="32"/>
  <c r="UHR80" i="32"/>
  <c r="UHJ80" i="32"/>
  <c r="UHB80" i="32"/>
  <c r="UGT80" i="32"/>
  <c r="UGL80" i="32"/>
  <c r="UGD80" i="32"/>
  <c r="UFV80" i="32"/>
  <c r="UFN80" i="32"/>
  <c r="UFF80" i="32"/>
  <c r="UEX80" i="32"/>
  <c r="UEP80" i="32"/>
  <c r="UEH80" i="32"/>
  <c r="UDZ80" i="32"/>
  <c r="UDR80" i="32"/>
  <c r="UDJ80" i="32"/>
  <c r="UDB80" i="32"/>
  <c r="UCT80" i="32"/>
  <c r="UCL80" i="32"/>
  <c r="UCD80" i="32"/>
  <c r="UBV80" i="32"/>
  <c r="UBN80" i="32"/>
  <c r="UBF80" i="32"/>
  <c r="UAX80" i="32"/>
  <c r="UAP80" i="32"/>
  <c r="UAH80" i="32"/>
  <c r="TZZ80" i="32"/>
  <c r="TZR80" i="32"/>
  <c r="FDC80" i="32"/>
  <c r="FCU80" i="32"/>
  <c r="FCM80" i="32"/>
  <c r="FCE80" i="32"/>
  <c r="FBW80" i="32"/>
  <c r="FBO80" i="32"/>
  <c r="FBG80" i="32"/>
  <c r="FAY80" i="32"/>
  <c r="FAQ80" i="32"/>
  <c r="FAI80" i="32"/>
  <c r="FAA80" i="32"/>
  <c r="EZS80" i="32"/>
  <c r="EZK80" i="32"/>
  <c r="EZC80" i="32"/>
  <c r="EYU80" i="32"/>
  <c r="EYM80" i="32"/>
  <c r="EYE80" i="32"/>
  <c r="EXW80" i="32"/>
  <c r="EXO80" i="32"/>
  <c r="EXG80" i="32"/>
  <c r="EWY80" i="32"/>
  <c r="EWQ80" i="32"/>
  <c r="EWI80" i="32"/>
  <c r="EWA80" i="32"/>
  <c r="EVS80" i="32"/>
  <c r="EVK80" i="32"/>
  <c r="EVC80" i="32"/>
  <c r="EUU80" i="32"/>
  <c r="EUM80" i="32"/>
  <c r="EUE80" i="32"/>
  <c r="ETW80" i="32"/>
  <c r="ETO80" i="32"/>
  <c r="ETG80" i="32"/>
  <c r="ESY80" i="32"/>
  <c r="ESQ80" i="32"/>
  <c r="ESI80" i="32"/>
  <c r="ESA80" i="32"/>
  <c r="ERS80" i="32"/>
  <c r="ERK80" i="32"/>
  <c r="ERC80" i="32"/>
  <c r="EQU80" i="32"/>
  <c r="EQM80" i="32"/>
  <c r="EQE80" i="32"/>
  <c r="EPW80" i="32"/>
  <c r="EPO80" i="32"/>
  <c r="EPG80" i="32"/>
  <c r="EOY80" i="32"/>
  <c r="EOQ80" i="32"/>
  <c r="EOI80" i="32"/>
  <c r="EOA80" i="32"/>
  <c r="ENS80" i="32"/>
  <c r="ENK80" i="32"/>
  <c r="ENC80" i="32"/>
  <c r="EMU80" i="32"/>
  <c r="EMM80" i="32"/>
  <c r="EME80" i="32"/>
  <c r="ELW80" i="32"/>
  <c r="ELO80" i="32"/>
  <c r="ELG80" i="32"/>
  <c r="EKY80" i="32"/>
  <c r="EKQ80" i="32"/>
  <c r="EKI80" i="32"/>
  <c r="EKA80" i="32"/>
  <c r="EJS80" i="32"/>
  <c r="EJK80" i="32"/>
  <c r="EJC80" i="32"/>
  <c r="EIU80" i="32"/>
  <c r="EIM80" i="32"/>
  <c r="EIE80" i="32"/>
  <c r="EHW80" i="32"/>
  <c r="EHO80" i="32"/>
  <c r="EHG80" i="32"/>
  <c r="EGY80" i="32"/>
  <c r="EGQ80" i="32"/>
  <c r="EGI80" i="32"/>
  <c r="EGA80" i="32"/>
  <c r="EFS80" i="32"/>
  <c r="EFK80" i="32"/>
  <c r="EFC80" i="32"/>
  <c r="EEU80" i="32"/>
  <c r="EEM80" i="32"/>
  <c r="EEE80" i="32"/>
  <c r="EDW80" i="32"/>
  <c r="EDO80" i="32"/>
  <c r="EDG80" i="32"/>
  <c r="ECY80" i="32"/>
  <c r="AEI80" i="32"/>
  <c r="AEA80" i="32"/>
  <c r="ADS80" i="32"/>
  <c r="ADK80" i="32"/>
  <c r="ADC80" i="32"/>
  <c r="ACU80" i="32"/>
  <c r="ACM80" i="32"/>
  <c r="ACE80" i="32"/>
  <c r="ABW80" i="32"/>
  <c r="ABO80" i="32"/>
  <c r="ABG80" i="32"/>
  <c r="AAY80" i="32"/>
  <c r="AAQ80" i="32"/>
  <c r="AAI80" i="32"/>
  <c r="AAA80" i="32"/>
  <c r="ZS80" i="32"/>
  <c r="ZK80" i="32"/>
  <c r="ZC80" i="32"/>
  <c r="YU80" i="32"/>
  <c r="YM80" i="32"/>
  <c r="YE80" i="32"/>
  <c r="XW80" i="32"/>
  <c r="XO80" i="32"/>
  <c r="XG80" i="32"/>
  <c r="WY80" i="32"/>
  <c r="WQ80" i="32"/>
  <c r="WI80" i="32"/>
  <c r="WA80" i="32"/>
  <c r="VS80" i="32"/>
  <c r="VK80" i="32"/>
  <c r="VC80" i="32"/>
  <c r="UU80" i="32"/>
  <c r="UM80" i="32"/>
  <c r="UE80" i="32"/>
  <c r="TW80" i="32"/>
  <c r="TO80" i="32"/>
  <c r="TG80" i="32"/>
  <c r="SY80" i="32"/>
  <c r="SQ80" i="32"/>
  <c r="SI80" i="32"/>
  <c r="SA80" i="32"/>
  <c r="RS80" i="32"/>
  <c r="RK80" i="32"/>
  <c r="RC80" i="32"/>
  <c r="QU80" i="32"/>
  <c r="QM80" i="32"/>
  <c r="QE80" i="32"/>
  <c r="PW80" i="32"/>
  <c r="PO80" i="32"/>
  <c r="PG80" i="32"/>
  <c r="OY80" i="32"/>
  <c r="OQ80" i="32"/>
  <c r="OI80" i="32"/>
  <c r="OA80" i="32"/>
  <c r="NS80" i="32"/>
  <c r="NK80" i="32"/>
  <c r="NC80" i="32"/>
  <c r="MU80" i="32"/>
  <c r="MM80" i="32"/>
  <c r="ME80" i="32"/>
  <c r="LW80" i="32"/>
  <c r="LO80" i="32"/>
  <c r="LG80" i="32"/>
  <c r="KY80" i="32"/>
  <c r="KQ80" i="32"/>
  <c r="KI80" i="32"/>
  <c r="KA80" i="32"/>
  <c r="JS80" i="32"/>
  <c r="JK80" i="32"/>
  <c r="JC80" i="32"/>
  <c r="IU80" i="32"/>
  <c r="IM80" i="32"/>
  <c r="IE80" i="32"/>
  <c r="HW80" i="32"/>
  <c r="HO80" i="32"/>
  <c r="HG80" i="32"/>
  <c r="GY80" i="32"/>
  <c r="GQ80" i="32"/>
  <c r="GI80" i="32"/>
  <c r="GA80" i="32"/>
  <c r="FS80" i="32"/>
  <c r="FK80" i="32"/>
  <c r="FC80" i="32"/>
  <c r="EU80" i="32"/>
  <c r="EM80" i="32"/>
  <c r="ECQ80" i="32"/>
  <c r="ECI80" i="32"/>
  <c r="ECA80" i="32"/>
  <c r="EBS80" i="32"/>
  <c r="EBK80" i="32"/>
  <c r="EBC80" i="32"/>
  <c r="EAU80" i="32"/>
  <c r="EAM80" i="32"/>
  <c r="EAE80" i="32"/>
  <c r="DZW80" i="32"/>
  <c r="DZO80" i="32"/>
  <c r="DZG80" i="32"/>
  <c r="DYY80" i="32"/>
  <c r="DYQ80" i="32"/>
  <c r="DYI80" i="32"/>
  <c r="DYA80" i="32"/>
  <c r="DXS80" i="32"/>
  <c r="DXK80" i="32"/>
  <c r="DXC80" i="32"/>
  <c r="DWU80" i="32"/>
  <c r="DWM80" i="32"/>
  <c r="DWE80" i="32"/>
  <c r="DVW80" i="32"/>
  <c r="DVO80" i="32"/>
  <c r="DVG80" i="32"/>
  <c r="DUY80" i="32"/>
  <c r="DUQ80" i="32"/>
  <c r="DUI80" i="32"/>
  <c r="DUA80" i="32"/>
  <c r="DTS80" i="32"/>
  <c r="DTK80" i="32"/>
  <c r="DTC80" i="32"/>
  <c r="DSU80" i="32"/>
  <c r="DSM80" i="32"/>
  <c r="DSE80" i="32"/>
  <c r="DRW80" i="32"/>
  <c r="DRO80" i="32"/>
  <c r="DRG80" i="32"/>
  <c r="DQY80" i="32"/>
  <c r="DQQ80" i="32"/>
  <c r="DQI80" i="32"/>
  <c r="DQA80" i="32"/>
  <c r="DPS80" i="32"/>
  <c r="DPK80" i="32"/>
  <c r="DPC80" i="32"/>
  <c r="DOU80" i="32"/>
  <c r="DOM80" i="32"/>
  <c r="DOE80" i="32"/>
  <c r="DNW80" i="32"/>
  <c r="DNO80" i="32"/>
  <c r="DNG80" i="32"/>
  <c r="DMY80" i="32"/>
  <c r="DMQ80" i="32"/>
  <c r="DMI80" i="32"/>
  <c r="DMA80" i="32"/>
  <c r="DLS80" i="32"/>
  <c r="DLK80" i="32"/>
  <c r="DLC80" i="32"/>
  <c r="DKU80" i="32"/>
  <c r="DKM80" i="32"/>
  <c r="DKE80" i="32"/>
  <c r="DJW80" i="32"/>
  <c r="DJO80" i="32"/>
  <c r="DJG80" i="32"/>
  <c r="DIY80" i="32"/>
  <c r="DIQ80" i="32"/>
  <c r="DII80" i="32"/>
  <c r="DIA80" i="32"/>
  <c r="DHS80" i="32"/>
  <c r="DHK80" i="32"/>
  <c r="DHC80" i="32"/>
  <c r="DGU80" i="32"/>
  <c r="DGM80" i="32"/>
  <c r="DGE80" i="32"/>
  <c r="DFW80" i="32"/>
  <c r="DFO80" i="32"/>
  <c r="DFG80" i="32"/>
  <c r="DEY80" i="32"/>
  <c r="DEQ80" i="32"/>
  <c r="DEI80" i="32"/>
  <c r="DEA80" i="32"/>
  <c r="DDS80" i="32"/>
  <c r="DDK80" i="32"/>
  <c r="DDC80" i="32"/>
  <c r="DCU80" i="32"/>
  <c r="AEV80" i="32"/>
  <c r="AEN80" i="32"/>
  <c r="AEF80" i="32"/>
  <c r="ADX80" i="32"/>
  <c r="ADP80" i="32"/>
  <c r="ADH80" i="32"/>
  <c r="ACZ80" i="32"/>
  <c r="ACR80" i="32"/>
  <c r="ACJ80" i="32"/>
  <c r="ACB80" i="32"/>
  <c r="ABT80" i="32"/>
  <c r="ABL80" i="32"/>
  <c r="ABD80" i="32"/>
  <c r="AAV80" i="32"/>
  <c r="AAN80" i="32"/>
  <c r="AAF80" i="32"/>
  <c r="ZX80" i="32"/>
  <c r="ZP80" i="32"/>
  <c r="ZH80" i="32"/>
  <c r="YZ80" i="32"/>
  <c r="YR80" i="32"/>
  <c r="YJ80" i="32"/>
  <c r="YB80" i="32"/>
  <c r="XT80" i="32"/>
  <c r="XL80" i="32"/>
  <c r="XD80" i="32"/>
  <c r="WV80" i="32"/>
  <c r="WN80" i="32"/>
  <c r="WF80" i="32"/>
  <c r="VX80" i="32"/>
  <c r="VP80" i="32"/>
  <c r="VH80" i="32"/>
  <c r="UZ80" i="32"/>
  <c r="UR80" i="32"/>
  <c r="UJ80" i="32"/>
  <c r="UB80" i="32"/>
  <c r="TT80" i="32"/>
  <c r="TL80" i="32"/>
  <c r="TD80" i="32"/>
  <c r="SV80" i="32"/>
  <c r="SN80" i="32"/>
  <c r="DCM80" i="32"/>
  <c r="DCE80" i="32"/>
  <c r="DBW80" i="32"/>
  <c r="DBO80" i="32"/>
  <c r="DBG80" i="32"/>
  <c r="DAY80" i="32"/>
  <c r="DAQ80" i="32"/>
  <c r="DAI80" i="32"/>
  <c r="DAA80" i="32"/>
  <c r="CZS80" i="32"/>
  <c r="CZK80" i="32"/>
  <c r="CZC80" i="32"/>
  <c r="CYU80" i="32"/>
  <c r="CYM80" i="32"/>
  <c r="CYE80" i="32"/>
  <c r="CXW80" i="32"/>
  <c r="CXO80" i="32"/>
  <c r="CXG80" i="32"/>
  <c r="CWY80" i="32"/>
  <c r="CWQ80" i="32"/>
  <c r="CWI80" i="32"/>
  <c r="CWA80" i="32"/>
  <c r="CVS80" i="32"/>
  <c r="CVK80" i="32"/>
  <c r="CVC80" i="32"/>
  <c r="CUU80" i="32"/>
  <c r="CUM80" i="32"/>
  <c r="CUE80" i="32"/>
  <c r="CTW80" i="32"/>
  <c r="CTO80" i="32"/>
  <c r="CTG80" i="32"/>
  <c r="CSY80" i="32"/>
  <c r="CSQ80" i="32"/>
  <c r="CSI80" i="32"/>
  <c r="CSA80" i="32"/>
  <c r="CRS80" i="32"/>
  <c r="CRK80" i="32"/>
  <c r="CRC80" i="32"/>
  <c r="CQU80" i="32"/>
  <c r="CQM80" i="32"/>
  <c r="CQE80" i="32"/>
  <c r="CPW80" i="32"/>
  <c r="CPO80" i="32"/>
  <c r="CPG80" i="32"/>
  <c r="COY80" i="32"/>
  <c r="COQ80" i="32"/>
  <c r="COI80" i="32"/>
  <c r="COA80" i="32"/>
  <c r="CNS80" i="32"/>
  <c r="CNK80" i="32"/>
  <c r="CNC80" i="32"/>
  <c r="CMU80" i="32"/>
  <c r="CMM80" i="32"/>
  <c r="CME80" i="32"/>
  <c r="CLW80" i="32"/>
  <c r="CLO80" i="32"/>
  <c r="CLG80" i="32"/>
  <c r="CKY80" i="32"/>
  <c r="CKQ80" i="32"/>
  <c r="CKI80" i="32"/>
  <c r="CKA80" i="32"/>
  <c r="CJS80" i="32"/>
  <c r="CJK80" i="32"/>
  <c r="CJC80" i="32"/>
  <c r="CIU80" i="32"/>
  <c r="CIM80" i="32"/>
  <c r="CIE80" i="32"/>
  <c r="CHW80" i="32"/>
  <c r="CHO80" i="32"/>
  <c r="CHG80" i="32"/>
  <c r="CGY80" i="32"/>
  <c r="CGQ80" i="32"/>
  <c r="CGI80" i="32"/>
  <c r="CGA80" i="32"/>
  <c r="CFS80" i="32"/>
  <c r="CFK80" i="32"/>
  <c r="CFC80" i="32"/>
  <c r="CEU80" i="32"/>
  <c r="CEM80" i="32"/>
  <c r="CEE80" i="32"/>
  <c r="CDW80" i="32"/>
  <c r="CDO80" i="32"/>
  <c r="CDG80" i="32"/>
  <c r="CCY80" i="32"/>
  <c r="CCQ80" i="32"/>
  <c r="CCI80" i="32"/>
  <c r="CCA80" i="32"/>
  <c r="CBS80" i="32"/>
  <c r="CBK80" i="32"/>
  <c r="CBC80" i="32"/>
  <c r="CAU80" i="32"/>
  <c r="CAM80" i="32"/>
  <c r="CAE80" i="32"/>
  <c r="BZW80" i="32"/>
  <c r="BZO80" i="32"/>
  <c r="BZG80" i="32"/>
  <c r="BYY80" i="32"/>
  <c r="BYQ80" i="32"/>
  <c r="BYI80" i="32"/>
  <c r="BYA80" i="32"/>
  <c r="BXS80" i="32"/>
  <c r="BXK80" i="32"/>
  <c r="BXC80" i="32"/>
  <c r="BWU80" i="32"/>
  <c r="BWM80" i="32"/>
  <c r="BWE80" i="32"/>
  <c r="BVW80" i="32"/>
  <c r="BVO80" i="32"/>
  <c r="BVG80" i="32"/>
  <c r="BUY80" i="32"/>
  <c r="BUQ80" i="32"/>
  <c r="BUI80" i="32"/>
  <c r="BUA80" i="32"/>
  <c r="BTS80" i="32"/>
  <c r="BTK80" i="32"/>
  <c r="BTC80" i="32"/>
  <c r="BSU80" i="32"/>
  <c r="BSM80" i="32"/>
  <c r="BSE80" i="32"/>
  <c r="BRW80" i="32"/>
  <c r="BRO80" i="32"/>
  <c r="BRG80" i="32"/>
  <c r="BQY80" i="32"/>
  <c r="BQQ80" i="32"/>
  <c r="BQI80" i="32"/>
  <c r="BQA80" i="32"/>
  <c r="BPS80" i="32"/>
  <c r="BPK80" i="32"/>
  <c r="BPC80" i="32"/>
  <c r="BOU80" i="32"/>
  <c r="BOM80" i="32"/>
  <c r="BOE80" i="32"/>
  <c r="BNW80" i="32"/>
  <c r="BNO80" i="32"/>
  <c r="BNG80" i="32"/>
  <c r="BMY80" i="32"/>
  <c r="BMQ80" i="32"/>
  <c r="BMI80" i="32"/>
  <c r="BMA80" i="32"/>
  <c r="BLS80" i="32"/>
  <c r="BLK80" i="32"/>
  <c r="BLC80" i="32"/>
  <c r="BKU80" i="32"/>
  <c r="BKM80" i="32"/>
  <c r="BKE80" i="32"/>
  <c r="BJW80" i="32"/>
  <c r="BJO80" i="32"/>
  <c r="BJG80" i="32"/>
  <c r="BIY80" i="32"/>
  <c r="BIQ80" i="32"/>
  <c r="BII80" i="32"/>
  <c r="BIA80" i="32"/>
  <c r="BHS80" i="32"/>
  <c r="BHK80" i="32"/>
  <c r="BHC80" i="32"/>
  <c r="BGU80" i="32"/>
  <c r="BGM80" i="32"/>
  <c r="BGE80" i="32"/>
  <c r="BFW80" i="32"/>
  <c r="BFO80" i="32"/>
  <c r="BFG80" i="32"/>
  <c r="BEY80" i="32"/>
  <c r="BEQ80" i="32"/>
  <c r="BEI80" i="32"/>
  <c r="BEA80" i="32"/>
  <c r="BDS80" i="32"/>
  <c r="BDK80" i="32"/>
  <c r="BDC80" i="32"/>
  <c r="BCU80" i="32"/>
  <c r="BCM80" i="32"/>
  <c r="BCE80" i="32"/>
  <c r="BBW80" i="32"/>
  <c r="BBO80" i="32"/>
  <c r="BBG80" i="32"/>
  <c r="BAY80" i="32"/>
  <c r="BAQ80" i="32"/>
  <c r="BAI80" i="32"/>
  <c r="BAA80" i="32"/>
  <c r="AZS80" i="32"/>
  <c r="AZK80" i="32"/>
  <c r="AZC80" i="32"/>
  <c r="AYU80" i="32"/>
  <c r="AYM80" i="32"/>
  <c r="AYE80" i="32"/>
  <c r="AXW80" i="32"/>
  <c r="AXO80" i="32"/>
  <c r="AXG80" i="32"/>
  <c r="AWY80" i="32"/>
  <c r="AWQ80" i="32"/>
  <c r="AWI80" i="32"/>
  <c r="AWA80" i="32"/>
  <c r="AVS80" i="32"/>
  <c r="AVK80" i="32"/>
  <c r="AVC80" i="32"/>
  <c r="AUU80" i="32"/>
  <c r="AUM80" i="32"/>
  <c r="AUE80" i="32"/>
  <c r="ATW80" i="32"/>
  <c r="ATO80" i="32"/>
  <c r="ATG80" i="32"/>
  <c r="ASY80" i="32"/>
  <c r="ASQ80" i="32"/>
  <c r="ASI80" i="32"/>
  <c r="ASA80" i="32"/>
  <c r="ARS80" i="32"/>
  <c r="ARK80" i="32"/>
  <c r="ARC80" i="32"/>
  <c r="AQU80" i="32"/>
  <c r="AQM80" i="32"/>
  <c r="AQE80" i="32"/>
  <c r="APW80" i="32"/>
  <c r="APO80" i="32"/>
  <c r="APG80" i="32"/>
  <c r="AOY80" i="32"/>
  <c r="AOQ80" i="32"/>
  <c r="AOI80" i="32"/>
  <c r="AOA80" i="32"/>
  <c r="ANS80" i="32"/>
  <c r="ANK80" i="32"/>
  <c r="ANC80" i="32"/>
  <c r="AMU80" i="32"/>
  <c r="AMM80" i="32"/>
  <c r="AME80" i="32"/>
  <c r="ALW80" i="32"/>
  <c r="ALO80" i="32"/>
  <c r="ALG80" i="32"/>
  <c r="AKY80" i="32"/>
  <c r="AKQ80" i="32"/>
  <c r="AKI80" i="32"/>
  <c r="AKA80" i="32"/>
  <c r="AJS80" i="32"/>
  <c r="AJK80" i="32"/>
  <c r="AJC80" i="32"/>
  <c r="AIU80" i="32"/>
  <c r="AIM80" i="32"/>
  <c r="AIE80" i="32"/>
  <c r="AHW80" i="32"/>
  <c r="AHO80" i="32"/>
  <c r="AHG80" i="32"/>
  <c r="AGY80" i="32"/>
  <c r="AGQ80" i="32"/>
  <c r="AGI80" i="32"/>
  <c r="AGA80" i="32"/>
  <c r="AFS80" i="32"/>
  <c r="AFK80" i="32"/>
  <c r="AFC80" i="32"/>
  <c r="AEU80" i="32"/>
  <c r="AEM80" i="32"/>
  <c r="AEE80" i="32"/>
  <c r="ADW80" i="32"/>
  <c r="ADO80" i="32"/>
  <c r="ADG80" i="32"/>
  <c r="ACY80" i="32"/>
  <c r="ACQ80" i="32"/>
  <c r="ACI80" i="32"/>
  <c r="ACA80" i="32"/>
  <c r="ABS80" i="32"/>
  <c r="SF80" i="32"/>
  <c r="RX80" i="32"/>
  <c r="RP80" i="32"/>
  <c r="RH80" i="32"/>
  <c r="QZ80" i="32"/>
  <c r="QR80" i="32"/>
  <c r="QJ80" i="32"/>
  <c r="QB80" i="32"/>
  <c r="PT80" i="32"/>
  <c r="PL80" i="32"/>
  <c r="PD80" i="32"/>
  <c r="OV80" i="32"/>
  <c r="ON80" i="32"/>
  <c r="OF80" i="32"/>
  <c r="NX80" i="32"/>
  <c r="NP80" i="32"/>
  <c r="NH80" i="32"/>
  <c r="MZ80" i="32"/>
  <c r="MR80" i="32"/>
  <c r="MJ80" i="32"/>
  <c r="MB80" i="32"/>
  <c r="LT80" i="32"/>
  <c r="LL80" i="32"/>
  <c r="LD80" i="32"/>
  <c r="KV80" i="32"/>
  <c r="KN80" i="32"/>
  <c r="KF80" i="32"/>
  <c r="JX80" i="32"/>
  <c r="JP80" i="32"/>
  <c r="JH80" i="32"/>
  <c r="IZ80" i="32"/>
  <c r="IR80" i="32"/>
  <c r="IJ80" i="32"/>
  <c r="IB80" i="32"/>
  <c r="HT80" i="32"/>
  <c r="HL80" i="32"/>
  <c r="HD80" i="32"/>
  <c r="GV80" i="32"/>
  <c r="GN80" i="32"/>
  <c r="GF80" i="32"/>
  <c r="FX80" i="32"/>
  <c r="FP80" i="32"/>
  <c r="FH80" i="32"/>
  <c r="EZ80" i="32"/>
  <c r="ER80" i="32"/>
  <c r="EJ80" i="32"/>
  <c r="EB80" i="32"/>
  <c r="DT80" i="32"/>
  <c r="DL80" i="32"/>
  <c r="DD80" i="32"/>
  <c r="CV80" i="32"/>
  <c r="CN80" i="32"/>
  <c r="CF80" i="32"/>
  <c r="BX80" i="32"/>
  <c r="BP80" i="32"/>
  <c r="ABK80" i="32"/>
  <c r="ABC80" i="32"/>
  <c r="AAU80" i="32"/>
  <c r="AAM80" i="32"/>
  <c r="AAE80" i="32"/>
  <c r="ZW80" i="32"/>
  <c r="ZO80" i="32"/>
  <c r="ZG80" i="32"/>
  <c r="YY80" i="32"/>
  <c r="YQ80" i="32"/>
  <c r="YI80" i="32"/>
  <c r="YA80" i="32"/>
  <c r="XS80" i="32"/>
  <c r="XK80" i="32"/>
  <c r="XC80" i="32"/>
  <c r="WU80" i="32"/>
  <c r="WM80" i="32"/>
  <c r="WE80" i="32"/>
  <c r="VW80" i="32"/>
  <c r="VO80" i="32"/>
  <c r="VG80" i="32"/>
  <c r="UY80" i="32"/>
  <c r="UQ80" i="32"/>
  <c r="UI80" i="32"/>
  <c r="UA80" i="32"/>
  <c r="TS80" i="32"/>
  <c r="TK80" i="32"/>
  <c r="TC80" i="32"/>
  <c r="SU80" i="32"/>
  <c r="SM80" i="32"/>
  <c r="SE80" i="32"/>
  <c r="RW80" i="32"/>
  <c r="RO80" i="32"/>
  <c r="RG80" i="32"/>
  <c r="QY80" i="32"/>
  <c r="QQ80" i="32"/>
  <c r="QI80" i="32"/>
  <c r="QA80" i="32"/>
  <c r="PS80" i="32"/>
  <c r="PK80" i="32"/>
  <c r="PC80" i="32"/>
  <c r="OU80" i="32"/>
  <c r="OM80" i="32"/>
  <c r="OE80" i="32"/>
  <c r="NW80" i="32"/>
  <c r="NO80" i="32"/>
  <c r="NG80" i="32"/>
  <c r="MY80" i="32"/>
  <c r="MQ80" i="32"/>
  <c r="MI80" i="32"/>
  <c r="MA80" i="32"/>
  <c r="LS80" i="32"/>
  <c r="LK80" i="32"/>
  <c r="LC80" i="32"/>
  <c r="KU80" i="32"/>
  <c r="KM80" i="32"/>
  <c r="KE80" i="32"/>
  <c r="JW80" i="32"/>
  <c r="JO80" i="32"/>
  <c r="JG80" i="32"/>
  <c r="IY80" i="32"/>
  <c r="IQ80" i="32"/>
  <c r="II80" i="32"/>
  <c r="IA80" i="32"/>
  <c r="HS80" i="32"/>
  <c r="HK80" i="32"/>
  <c r="HC80" i="32"/>
  <c r="GU80" i="32"/>
  <c r="GM80" i="32"/>
  <c r="GE80" i="32"/>
  <c r="FW80" i="32"/>
  <c r="FO80" i="32"/>
  <c r="FG80" i="32"/>
  <c r="EY80" i="32"/>
  <c r="EQ80" i="32"/>
  <c r="EI80" i="32"/>
  <c r="EA80" i="32"/>
  <c r="DS80" i="32"/>
  <c r="DK80" i="32"/>
  <c r="DC80" i="32"/>
  <c r="CU80" i="32"/>
  <c r="CM80" i="32"/>
  <c r="CE80" i="32"/>
  <c r="BW80" i="32"/>
  <c r="BO80" i="32"/>
  <c r="XFA80" i="32"/>
  <c r="XES80" i="32"/>
  <c r="XEK80" i="32"/>
  <c r="XEC80" i="32"/>
  <c r="XDU80" i="32"/>
  <c r="XDM80" i="32"/>
  <c r="XDE80" i="32"/>
  <c r="XCW80" i="32"/>
  <c r="XCO80" i="32"/>
  <c r="XCG80" i="32"/>
  <c r="XBY80" i="32"/>
  <c r="XBQ80" i="32"/>
  <c r="XBI80" i="32"/>
  <c r="XBA80" i="32"/>
  <c r="XAS80" i="32"/>
  <c r="XAK80" i="32"/>
  <c r="XAC80" i="32"/>
  <c r="WZU80" i="32"/>
  <c r="WZM80" i="32"/>
  <c r="WZE80" i="32"/>
  <c r="WYW80" i="32"/>
  <c r="WYO80" i="32"/>
  <c r="WYG80" i="32"/>
  <c r="WXY80" i="32"/>
  <c r="WXQ80" i="32"/>
  <c r="WXI80" i="32"/>
  <c r="WXA80" i="32"/>
  <c r="WWS80" i="32"/>
  <c r="WWK80" i="32"/>
  <c r="WWC80" i="32"/>
  <c r="WVU80" i="32"/>
  <c r="WVM80" i="32"/>
  <c r="WVE80" i="32"/>
  <c r="WUW80" i="32"/>
  <c r="WUO80" i="32"/>
  <c r="WUG80" i="32"/>
  <c r="WTY80" i="32"/>
  <c r="WTQ80" i="32"/>
  <c r="WTI80" i="32"/>
  <c r="WTA80" i="32"/>
  <c r="WSS80" i="32"/>
  <c r="WSK80" i="32"/>
  <c r="WSC80" i="32"/>
  <c r="WRU80" i="32"/>
  <c r="WRM80" i="32"/>
  <c r="WRE80" i="32"/>
  <c r="WQW80" i="32"/>
  <c r="WQO80" i="32"/>
  <c r="WQG80" i="32"/>
  <c r="WPY80" i="32"/>
  <c r="WPQ80" i="32"/>
  <c r="WPI80" i="32"/>
  <c r="WPA80" i="32"/>
  <c r="WOS80" i="32"/>
  <c r="WOK80" i="32"/>
  <c r="WOC80" i="32"/>
  <c r="WNU80" i="32"/>
  <c r="WNM80" i="32"/>
  <c r="WNE80" i="32"/>
  <c r="WMW80" i="32"/>
  <c r="WMO80" i="32"/>
  <c r="WMG80" i="32"/>
  <c r="WLY80" i="32"/>
  <c r="WLQ80" i="32"/>
  <c r="WLI80" i="32"/>
  <c r="WLA80" i="32"/>
  <c r="WKS80" i="32"/>
  <c r="WKK80" i="32"/>
  <c r="WKC80" i="32"/>
  <c r="WJU80" i="32"/>
  <c r="WJM80" i="32"/>
  <c r="WJE80" i="32"/>
  <c r="WIW80" i="32"/>
  <c r="WIO80" i="32"/>
  <c r="WIG80" i="32"/>
  <c r="WHY80" i="32"/>
  <c r="WHQ80" i="32"/>
  <c r="WHI80" i="32"/>
  <c r="WHA80" i="32"/>
  <c r="WGS80" i="32"/>
  <c r="WGK80" i="32"/>
  <c r="WGC80" i="32"/>
  <c r="WFU80" i="32"/>
  <c r="WFM80" i="32"/>
  <c r="WFE80" i="32"/>
  <c r="WEW80" i="32"/>
  <c r="WEO80" i="32"/>
  <c r="WEG80" i="32"/>
  <c r="WDY80" i="32"/>
  <c r="WDQ80" i="32"/>
  <c r="WDI80" i="32"/>
  <c r="WDA80" i="32"/>
  <c r="WCS80" i="32"/>
  <c r="WCK80" i="32"/>
  <c r="WCC80" i="32"/>
  <c r="WBU80" i="32"/>
  <c r="WBM80" i="32"/>
  <c r="WBE80" i="32"/>
  <c r="WAW80" i="32"/>
  <c r="WAO80" i="32"/>
  <c r="WAG80" i="32"/>
  <c r="VZY80" i="32"/>
  <c r="VZQ80" i="32"/>
  <c r="VZI80" i="32"/>
  <c r="VZA80" i="32"/>
  <c r="VYS80" i="32"/>
  <c r="VYK80" i="32"/>
  <c r="VYC80" i="32"/>
  <c r="VXU80" i="32"/>
  <c r="VXM80" i="32"/>
  <c r="VXE80" i="32"/>
  <c r="VWW80" i="32"/>
  <c r="VWO80" i="32"/>
  <c r="VWG80" i="32"/>
  <c r="VVY80" i="32"/>
  <c r="VVQ80" i="32"/>
  <c r="VVI80" i="32"/>
  <c r="VVA80" i="32"/>
  <c r="VUS80" i="32"/>
  <c r="VUK80" i="32"/>
  <c r="VUC80" i="32"/>
  <c r="VTU80" i="32"/>
  <c r="VTM80" i="32"/>
  <c r="VTE80" i="32"/>
  <c r="VSW80" i="32"/>
  <c r="VSO80" i="32"/>
  <c r="VSG80" i="32"/>
  <c r="VRY80" i="32"/>
  <c r="VRQ80" i="32"/>
  <c r="VRI80" i="32"/>
  <c r="VRA80" i="32"/>
  <c r="VQS80" i="32"/>
  <c r="VQK80" i="32"/>
  <c r="VQC80" i="32"/>
  <c r="VPU80" i="32"/>
  <c r="VPM80" i="32"/>
  <c r="VPE80" i="32"/>
  <c r="EE80" i="32"/>
  <c r="DW80" i="32"/>
  <c r="DO80" i="32"/>
  <c r="DG80" i="32"/>
  <c r="CY80" i="32"/>
  <c r="CQ80" i="32"/>
  <c r="CI80" i="32"/>
  <c r="CA80" i="32"/>
  <c r="BS80" i="32"/>
  <c r="BK80" i="32"/>
  <c r="VOW80" i="32"/>
  <c r="VOO80" i="32"/>
  <c r="VOG80" i="32"/>
  <c r="VNY80" i="32"/>
  <c r="VNQ80" i="32"/>
  <c r="VNI80" i="32"/>
  <c r="VNA80" i="32"/>
  <c r="VMS80" i="32"/>
  <c r="VMK80" i="32"/>
  <c r="VMC80" i="32"/>
  <c r="VLU80" i="32"/>
  <c r="VLM80" i="32"/>
  <c r="VLE80" i="32"/>
  <c r="VKW80" i="32"/>
  <c r="VKO80" i="32"/>
  <c r="VKG80" i="32"/>
  <c r="VJY80" i="32"/>
  <c r="VJQ80" i="32"/>
  <c r="VJI80" i="32"/>
  <c r="VJA80" i="32"/>
  <c r="VIS80" i="32"/>
  <c r="VIK80" i="32"/>
  <c r="VIC80" i="32"/>
  <c r="VHU80" i="32"/>
  <c r="VHM80" i="32"/>
  <c r="VHE80" i="32"/>
  <c r="VGW80" i="32"/>
  <c r="VGO80" i="32"/>
  <c r="VGG80" i="32"/>
  <c r="VFY80" i="32"/>
  <c r="VFQ80" i="32"/>
  <c r="VFI80" i="32"/>
  <c r="VFA80" i="32"/>
  <c r="VES80" i="32"/>
  <c r="VEK80" i="32"/>
  <c r="VEC80" i="32"/>
  <c r="VDU80" i="32"/>
  <c r="VDM80" i="32"/>
  <c r="VDE80" i="32"/>
  <c r="VCW80" i="32"/>
  <c r="VCO80" i="32"/>
  <c r="VCG80" i="32"/>
  <c r="VBY80" i="32"/>
  <c r="VBQ80" i="32"/>
  <c r="VBI80" i="32"/>
  <c r="VBA80" i="32"/>
  <c r="VAS80" i="32"/>
  <c r="VAK80" i="32"/>
  <c r="VAC80" i="32"/>
  <c r="UZU80" i="32"/>
  <c r="UZM80" i="32"/>
  <c r="UZE80" i="32"/>
  <c r="UYW80" i="32"/>
  <c r="UYO80" i="32"/>
  <c r="UYG80" i="32"/>
  <c r="UXY80" i="32"/>
  <c r="UXQ80" i="32"/>
  <c r="UXI80" i="32"/>
  <c r="UXA80" i="32"/>
  <c r="UWS80" i="32"/>
  <c r="UWK80" i="32"/>
  <c r="UWC80" i="32"/>
  <c r="UVU80" i="32"/>
  <c r="UVM80" i="32"/>
  <c r="UVE80" i="32"/>
  <c r="UUW80" i="32"/>
  <c r="UUO80" i="32"/>
  <c r="UUG80" i="32"/>
  <c r="UTY80" i="32"/>
  <c r="UTQ80" i="32"/>
  <c r="UTI80" i="32"/>
  <c r="UTA80" i="32"/>
  <c r="USS80" i="32"/>
  <c r="USK80" i="32"/>
  <c r="USC80" i="32"/>
  <c r="URU80" i="32"/>
  <c r="URM80" i="32"/>
  <c r="URE80" i="32"/>
  <c r="UQW80" i="32"/>
  <c r="UQO80" i="32"/>
  <c r="UQG80" i="32"/>
  <c r="UPY80" i="32"/>
  <c r="UPQ80" i="32"/>
  <c r="UPI80" i="32"/>
  <c r="UPA80" i="32"/>
  <c r="UOS80" i="32"/>
  <c r="UOK80" i="32"/>
  <c r="UOC80" i="32"/>
  <c r="UNU80" i="32"/>
  <c r="UNM80" i="32"/>
  <c r="UNE80" i="32"/>
  <c r="UMW80" i="32"/>
  <c r="UMO80" i="32"/>
  <c r="UMG80" i="32"/>
  <c r="ULY80" i="32"/>
  <c r="ULQ80" i="32"/>
  <c r="ULI80" i="32"/>
  <c r="ULA80" i="32"/>
  <c r="UKS80" i="32"/>
  <c r="UKK80" i="32"/>
  <c r="UKC80" i="32"/>
  <c r="UJU80" i="32"/>
  <c r="UJM80" i="32"/>
  <c r="UJE80" i="32"/>
  <c r="UIW80" i="32"/>
  <c r="UIO80" i="32"/>
  <c r="UIG80" i="32"/>
  <c r="UHY80" i="32"/>
  <c r="UHQ80" i="32"/>
  <c r="UHI80" i="32"/>
  <c r="UHA80" i="32"/>
  <c r="UGS80" i="32"/>
  <c r="UGK80" i="32"/>
  <c r="UGC80" i="32"/>
  <c r="UFU80" i="32"/>
  <c r="UFM80" i="32"/>
  <c r="UFE80" i="32"/>
  <c r="UEW80" i="32"/>
  <c r="UEO80" i="32"/>
  <c r="UEG80" i="32"/>
  <c r="UDY80" i="32"/>
  <c r="UDQ80" i="32"/>
  <c r="UDI80" i="32"/>
  <c r="UDA80" i="32"/>
  <c r="UCS80" i="32"/>
  <c r="UCK80" i="32"/>
  <c r="UCC80" i="32"/>
  <c r="UBU80" i="32"/>
  <c r="UBM80" i="32"/>
  <c r="UBE80" i="32"/>
  <c r="UAW80" i="32"/>
  <c r="UAO80" i="32"/>
  <c r="UAG80" i="32"/>
  <c r="TZY80" i="32"/>
  <c r="TZQ80" i="32"/>
  <c r="TZI80" i="32"/>
  <c r="TZA80" i="32"/>
  <c r="TYS80" i="32"/>
  <c r="TYK80" i="32"/>
  <c r="TYC80" i="32"/>
  <c r="TXU80" i="32"/>
  <c r="TXM80" i="32"/>
  <c r="TXE80" i="32"/>
  <c r="TWW80" i="32"/>
  <c r="TWO80" i="32"/>
  <c r="TWG80" i="32"/>
  <c r="TVY80" i="32"/>
  <c r="TVQ80" i="32"/>
  <c r="TVI80" i="32"/>
  <c r="TVA80" i="32"/>
  <c r="TUS80" i="32"/>
  <c r="TUK80" i="32"/>
  <c r="TUC80" i="32"/>
  <c r="TTU80" i="32"/>
  <c r="TTM80" i="32"/>
  <c r="TTE80" i="32"/>
  <c r="TSW80" i="32"/>
  <c r="TSO80" i="32"/>
  <c r="TSG80" i="32"/>
  <c r="TRY80" i="32"/>
  <c r="TRQ80" i="32"/>
  <c r="TRI80" i="32"/>
  <c r="TRA80" i="32"/>
  <c r="TQS80" i="32"/>
  <c r="TQK80" i="32"/>
  <c r="TQC80" i="32"/>
  <c r="TPU80" i="32"/>
  <c r="TPM80" i="32"/>
  <c r="TPE80" i="32"/>
  <c r="TOW80" i="32"/>
  <c r="TOO80" i="32"/>
  <c r="TOG80" i="32"/>
  <c r="TNY80" i="32"/>
  <c r="TNQ80" i="32"/>
  <c r="TNI80" i="32"/>
  <c r="TNA80" i="32"/>
  <c r="TMS80" i="32"/>
  <c r="TMK80" i="32"/>
  <c r="TMC80" i="32"/>
  <c r="TLU80" i="32"/>
  <c r="TLM80" i="32"/>
  <c r="TLE80" i="32"/>
  <c r="TKW80" i="32"/>
  <c r="TKO80" i="32"/>
  <c r="TKG80" i="32"/>
  <c r="TJY80" i="32"/>
  <c r="TJQ80" i="32"/>
  <c r="TJI80" i="32"/>
  <c r="TJA80" i="32"/>
  <c r="TIS80" i="32"/>
  <c r="TIK80" i="32"/>
  <c r="TIC80" i="32"/>
  <c r="THU80" i="32"/>
  <c r="THM80" i="32"/>
  <c r="THE80" i="32"/>
  <c r="TGW80" i="32"/>
  <c r="TGO80" i="32"/>
  <c r="TGG80" i="32"/>
  <c r="TFY80" i="32"/>
  <c r="TFQ80" i="32"/>
  <c r="TFI80" i="32"/>
  <c r="TFA80" i="32"/>
  <c r="TES80" i="32"/>
  <c r="TEK80" i="32"/>
  <c r="TEC80" i="32"/>
  <c r="TDU80" i="32"/>
  <c r="TDM80" i="32"/>
  <c r="TDE80" i="32"/>
  <c r="TCW80" i="32"/>
  <c r="TCO80" i="32"/>
  <c r="TCG80" i="32"/>
  <c r="TBY80" i="32"/>
  <c r="TBQ80" i="32"/>
  <c r="TBI80" i="32"/>
  <c r="TBA80" i="32"/>
  <c r="TAS80" i="32"/>
  <c r="TAK80" i="32"/>
  <c r="TAC80" i="32"/>
  <c r="SZU80" i="32"/>
  <c r="SZM80" i="32"/>
  <c r="SZE80" i="32"/>
  <c r="SYW80" i="32"/>
  <c r="SYO80" i="32"/>
  <c r="SYG80" i="32"/>
  <c r="SXY80" i="32"/>
  <c r="SXQ80" i="32"/>
  <c r="SXI80" i="32"/>
  <c r="SXA80" i="32"/>
  <c r="SWS80" i="32"/>
  <c r="SWK80" i="32"/>
  <c r="SWC80" i="32"/>
  <c r="SVU80" i="32"/>
  <c r="SVM80" i="32"/>
  <c r="SVE80" i="32"/>
  <c r="SUW80" i="32"/>
  <c r="SUO80" i="32"/>
  <c r="SUG80" i="32"/>
  <c r="STY80" i="32"/>
  <c r="STQ80" i="32"/>
  <c r="STI80" i="32"/>
  <c r="STA80" i="32"/>
  <c r="SSS80" i="32"/>
  <c r="SSK80" i="32"/>
  <c r="SSC80" i="32"/>
  <c r="SRU80" i="32"/>
  <c r="SRM80" i="32"/>
  <c r="SRE80" i="32"/>
  <c r="SQW80" i="32"/>
  <c r="SQO80" i="32"/>
  <c r="SQG80" i="32"/>
  <c r="SPY80" i="32"/>
  <c r="SPQ80" i="32"/>
  <c r="SPI80" i="32"/>
  <c r="SPA80" i="32"/>
  <c r="SOS80" i="32"/>
  <c r="SOK80" i="32"/>
  <c r="SOC80" i="32"/>
  <c r="SNU80" i="32"/>
  <c r="SNM80" i="32"/>
  <c r="SNE80" i="32"/>
  <c r="SMW80" i="32"/>
  <c r="SMO80" i="32"/>
  <c r="SMG80" i="32"/>
  <c r="SLY80" i="32"/>
  <c r="SLQ80" i="32"/>
  <c r="SLI80" i="32"/>
  <c r="SLA80" i="32"/>
  <c r="SKS80" i="32"/>
  <c r="SKK80" i="32"/>
  <c r="SKC80" i="32"/>
  <c r="SJU80" i="32"/>
  <c r="SJM80" i="32"/>
  <c r="SJE80" i="32"/>
  <c r="SIW80" i="32"/>
  <c r="SIO80" i="32"/>
  <c r="SIG80" i="32"/>
  <c r="SHY80" i="32"/>
  <c r="SHQ80" i="32"/>
  <c r="SHI80" i="32"/>
  <c r="SHA80" i="32"/>
  <c r="SGS80" i="32"/>
  <c r="SGK80" i="32"/>
  <c r="SGC80" i="32"/>
  <c r="SFU80" i="32"/>
  <c r="SFM80" i="32"/>
  <c r="SFE80" i="32"/>
  <c r="SEW80" i="32"/>
  <c r="SEO80" i="32"/>
  <c r="SEG80" i="32"/>
  <c r="SDY80" i="32"/>
  <c r="SDQ80" i="32"/>
  <c r="SDI80" i="32"/>
  <c r="SDA80" i="32"/>
  <c r="SCS80" i="32"/>
  <c r="SCK80" i="32"/>
  <c r="SCC80" i="32"/>
  <c r="SBU80" i="32"/>
  <c r="SBM80" i="32"/>
  <c r="SBE80" i="32"/>
  <c r="SAW80" i="32"/>
  <c r="SAO80" i="32"/>
  <c r="SAG80" i="32"/>
  <c r="RZY80" i="32"/>
  <c r="RZQ80" i="32"/>
  <c r="RZI80" i="32"/>
  <c r="RZA80" i="32"/>
  <c r="RYS80" i="32"/>
  <c r="RYK80" i="32"/>
  <c r="RYC80" i="32"/>
  <c r="RXU80" i="32"/>
  <c r="RXM80" i="32"/>
  <c r="RXE80" i="32"/>
  <c r="RWW80" i="32"/>
  <c r="RWO80" i="32"/>
  <c r="RWG80" i="32"/>
  <c r="RVY80" i="32"/>
  <c r="RVQ80" i="32"/>
  <c r="RVI80" i="32"/>
  <c r="RVA80" i="32"/>
  <c r="RUS80" i="32"/>
  <c r="RUK80" i="32"/>
  <c r="RUC80" i="32"/>
  <c r="RTU80" i="32"/>
  <c r="RTM80" i="32"/>
  <c r="RTE80" i="32"/>
  <c r="RSW80" i="32"/>
  <c r="RSO80" i="32"/>
  <c r="RSG80" i="32"/>
  <c r="RRY80" i="32"/>
  <c r="RRQ80" i="32"/>
  <c r="RRI80" i="32"/>
  <c r="RRA80" i="32"/>
  <c r="RQS80" i="32"/>
  <c r="RQK80" i="32"/>
  <c r="RQC80" i="32"/>
  <c r="RPU80" i="32"/>
  <c r="RPM80" i="32"/>
  <c r="RPE80" i="32"/>
  <c r="ROW80" i="32"/>
  <c r="ROO80" i="32"/>
  <c r="ROG80" i="32"/>
  <c r="RNY80" i="32"/>
  <c r="RNQ80" i="32"/>
  <c r="RNI80" i="32"/>
  <c r="RNA80" i="32"/>
  <c r="RMS80" i="32"/>
  <c r="RMK80" i="32"/>
  <c r="RMC80" i="32"/>
  <c r="RLU80" i="32"/>
  <c r="RLM80" i="32"/>
  <c r="RLE80" i="32"/>
  <c r="RKW80" i="32"/>
  <c r="RKO80" i="32"/>
  <c r="RKG80" i="32"/>
  <c r="RJY80" i="32"/>
  <c r="RJQ80" i="32"/>
  <c r="RJI80" i="32"/>
  <c r="RJA80" i="32"/>
  <c r="RIS80" i="32"/>
  <c r="RIK80" i="32"/>
  <c r="RIC80" i="32"/>
  <c r="RHU80" i="32"/>
  <c r="RHM80" i="32"/>
  <c r="RHE80" i="32"/>
  <c r="RGW80" i="32"/>
  <c r="RGO80" i="32"/>
  <c r="RGG80" i="32"/>
  <c r="RFY80" i="32"/>
  <c r="RFQ80" i="32"/>
  <c r="RFI80" i="32"/>
  <c r="RFA80" i="32"/>
  <c r="RES80" i="32"/>
  <c r="REK80" i="32"/>
  <c r="REC80" i="32"/>
  <c r="RDU80" i="32"/>
  <c r="RDM80" i="32"/>
  <c r="RDE80" i="32"/>
  <c r="RCW80" i="32"/>
  <c r="RCO80" i="32"/>
  <c r="RCG80" i="32"/>
  <c r="RBY80" i="32"/>
  <c r="RBQ80" i="32"/>
  <c r="RBI80" i="32"/>
  <c r="RBA80" i="32"/>
  <c r="RAS80" i="32"/>
  <c r="RAK80" i="32"/>
  <c r="RAC80" i="32"/>
  <c r="QZU80" i="32"/>
  <c r="QZM80" i="32"/>
  <c r="QZE80" i="32"/>
  <c r="QYW80" i="32"/>
  <c r="QYO80" i="32"/>
  <c r="QYG80" i="32"/>
  <c r="QXY80" i="32"/>
  <c r="QXQ80" i="32"/>
  <c r="QXI80" i="32"/>
  <c r="QXA80" i="32"/>
  <c r="QWS80" i="32"/>
  <c r="QWK80" i="32"/>
  <c r="QWC80" i="32"/>
  <c r="QVU80" i="32"/>
  <c r="QVM80" i="32"/>
  <c r="QVE80" i="32"/>
  <c r="QUW80" i="32"/>
  <c r="QUO80" i="32"/>
  <c r="QUG80" i="32"/>
  <c r="QTY80" i="32"/>
  <c r="QTQ80" i="32"/>
  <c r="QTI80" i="32"/>
  <c r="QTA80" i="32"/>
  <c r="QSS80" i="32"/>
  <c r="QSK80" i="32"/>
  <c r="QSC80" i="32"/>
  <c r="QRU80" i="32"/>
  <c r="QRM80" i="32"/>
  <c r="QRE80" i="32"/>
  <c r="QQW80" i="32"/>
  <c r="QQO80" i="32"/>
  <c r="QQG80" i="32"/>
  <c r="QPY80" i="32"/>
  <c r="QPQ80" i="32"/>
  <c r="QPI80" i="32"/>
  <c r="QPA80" i="32"/>
  <c r="QOS80" i="32"/>
  <c r="QOK80" i="32"/>
  <c r="QOC80" i="32"/>
  <c r="QNU80" i="32"/>
  <c r="QNM80" i="32"/>
  <c r="QNE80" i="32"/>
  <c r="QMW80" i="32"/>
  <c r="QMO80" i="32"/>
  <c r="QMG80" i="32"/>
  <c r="QLY80" i="32"/>
  <c r="QLQ80" i="32"/>
  <c r="QLI80" i="32"/>
  <c r="QLA80" i="32"/>
  <c r="QKS80" i="32"/>
  <c r="QKK80" i="32"/>
  <c r="QKC80" i="32"/>
  <c r="QJU80" i="32"/>
  <c r="QJM80" i="32"/>
  <c r="QJE80" i="32"/>
  <c r="QIW80" i="32"/>
  <c r="QIO80" i="32"/>
  <c r="QIG80" i="32"/>
  <c r="QHY80" i="32"/>
  <c r="QHQ80" i="32"/>
  <c r="QHI80" i="32"/>
  <c r="QHA80" i="32"/>
  <c r="QGS80" i="32"/>
  <c r="QGK80" i="32"/>
  <c r="QGC80" i="32"/>
  <c r="QFU80" i="32"/>
  <c r="QFM80" i="32"/>
  <c r="QFE80" i="32"/>
  <c r="QEW80" i="32"/>
  <c r="QEO80" i="32"/>
  <c r="QEG80" i="32"/>
  <c r="QDY80" i="32"/>
  <c r="QDQ80" i="32"/>
  <c r="QDI80" i="32"/>
  <c r="QDA80" i="32"/>
  <c r="QCS80" i="32"/>
  <c r="QCK80" i="32"/>
  <c r="QCC80" i="32"/>
  <c r="QBU80" i="32"/>
  <c r="QBM80" i="32"/>
  <c r="QBE80" i="32"/>
  <c r="QAW80" i="32"/>
  <c r="QAO80" i="32"/>
  <c r="QAG80" i="32"/>
  <c r="PZY80" i="32"/>
  <c r="PZQ80" i="32"/>
  <c r="PZI80" i="32"/>
  <c r="PZA80" i="32"/>
  <c r="PYS80" i="32"/>
  <c r="PYK80" i="32"/>
  <c r="PYC80" i="32"/>
  <c r="PXU80" i="32"/>
  <c r="PXM80" i="32"/>
  <c r="PXE80" i="32"/>
  <c r="PWW80" i="32"/>
  <c r="PWO80" i="32"/>
  <c r="PWG80" i="32"/>
  <c r="PVY80" i="32"/>
  <c r="PVQ80" i="32"/>
  <c r="PVI80" i="32"/>
  <c r="PVA80" i="32"/>
  <c r="PUS80" i="32"/>
  <c r="PUK80" i="32"/>
  <c r="PUC80" i="32"/>
  <c r="PTU80" i="32"/>
  <c r="PTM80" i="32"/>
  <c r="PTE80" i="32"/>
  <c r="PSW80" i="32"/>
  <c r="PSO80" i="32"/>
  <c r="PSG80" i="32"/>
  <c r="PRY80" i="32"/>
  <c r="PRQ80" i="32"/>
  <c r="PRI80" i="32"/>
  <c r="PRA80" i="32"/>
  <c r="PQS80" i="32"/>
  <c r="PQK80" i="32"/>
  <c r="PQC80" i="32"/>
  <c r="PPU80" i="32"/>
  <c r="PPM80" i="32"/>
  <c r="PPE80" i="32"/>
  <c r="POW80" i="32"/>
  <c r="POO80" i="32"/>
  <c r="POG80" i="32"/>
  <c r="PNY80" i="32"/>
  <c r="PNQ80" i="32"/>
  <c r="PNI80" i="32"/>
  <c r="PNA80" i="32"/>
  <c r="PMS80" i="32"/>
  <c r="PMK80" i="32"/>
  <c r="PMC80" i="32"/>
  <c r="PLU80" i="32"/>
  <c r="PLM80" i="32"/>
  <c r="PLE80" i="32"/>
  <c r="PKW80" i="32"/>
  <c r="PKO80" i="32"/>
  <c r="PKG80" i="32"/>
  <c r="PJY80" i="32"/>
  <c r="PJQ80" i="32"/>
  <c r="PJI80" i="32"/>
  <c r="PJA80" i="32"/>
  <c r="PIS80" i="32"/>
  <c r="PIK80" i="32"/>
  <c r="PIC80" i="32"/>
  <c r="PHU80" i="32"/>
  <c r="PHM80" i="32"/>
  <c r="PHE80" i="32"/>
  <c r="PGW80" i="32"/>
  <c r="PGO80" i="32"/>
  <c r="PGG80" i="32"/>
  <c r="PFY80" i="32"/>
  <c r="PFQ80" i="32"/>
  <c r="PFI80" i="32"/>
  <c r="PFA80" i="32"/>
  <c r="PES80" i="32"/>
  <c r="PEK80" i="32"/>
  <c r="PEC80" i="32"/>
  <c r="PDU80" i="32"/>
  <c r="PDM80" i="32"/>
  <c r="PDE80" i="32"/>
  <c r="PCW80" i="32"/>
  <c r="PCO80" i="32"/>
  <c r="PCG80" i="32"/>
  <c r="PBY80" i="32"/>
  <c r="PBQ80" i="32"/>
  <c r="PBI80" i="32"/>
  <c r="PBA80" i="32"/>
  <c r="PAS80" i="32"/>
  <c r="PAK80" i="32"/>
  <c r="PAC80" i="32"/>
  <c r="OZU80" i="32"/>
  <c r="OZM80" i="32"/>
  <c r="OZE80" i="32"/>
  <c r="OYW80" i="32"/>
  <c r="OYO80" i="32"/>
  <c r="OYG80" i="32"/>
  <c r="OXY80" i="32"/>
  <c r="OXQ80" i="32"/>
  <c r="OXI80" i="32"/>
  <c r="OXA80" i="32"/>
  <c r="OWS80" i="32"/>
  <c r="OWK80" i="32"/>
  <c r="OWC80" i="32"/>
  <c r="OVU80" i="32"/>
  <c r="OVM80" i="32"/>
  <c r="OVE80" i="32"/>
  <c r="OUW80" i="32"/>
  <c r="OUO80" i="32"/>
  <c r="OUG80" i="32"/>
  <c r="OTY80" i="32"/>
  <c r="OTQ80" i="32"/>
  <c r="OTI80" i="32"/>
  <c r="OTA80" i="32"/>
  <c r="OSS80" i="32"/>
  <c r="OSK80" i="32"/>
  <c r="OSC80" i="32"/>
  <c r="ORU80" i="32"/>
  <c r="ORM80" i="32"/>
  <c r="ORE80" i="32"/>
  <c r="OQW80" i="32"/>
  <c r="OQO80" i="32"/>
  <c r="OQG80" i="32"/>
  <c r="OPY80" i="32"/>
  <c r="OPQ80" i="32"/>
  <c r="OPI80" i="32"/>
  <c r="OPA80" i="32"/>
  <c r="OOS80" i="32"/>
  <c r="OOK80" i="32"/>
  <c r="OOC80" i="32"/>
  <c r="ONU80" i="32"/>
  <c r="ONM80" i="32"/>
  <c r="ONE80" i="32"/>
  <c r="OMW80" i="32"/>
  <c r="OMO80" i="32"/>
  <c r="OMG80" i="32"/>
  <c r="OLY80" i="32"/>
  <c r="OLQ80" i="32"/>
  <c r="OLI80" i="32"/>
  <c r="OLA80" i="32"/>
  <c r="OKS80" i="32"/>
  <c r="OKK80" i="32"/>
  <c r="OKC80" i="32"/>
  <c r="OJU80" i="32"/>
  <c r="OJM80" i="32"/>
  <c r="OJE80" i="32"/>
  <c r="OIW80" i="32"/>
  <c r="OIO80" i="32"/>
  <c r="OIG80" i="32"/>
  <c r="OHY80" i="32"/>
  <c r="OHQ80" i="32"/>
  <c r="OHI80" i="32"/>
  <c r="OHA80" i="32"/>
  <c r="OGS80" i="32"/>
  <c r="OGK80" i="32"/>
  <c r="OGC80" i="32"/>
  <c r="OFU80" i="32"/>
  <c r="OFM80" i="32"/>
  <c r="OFE80" i="32"/>
  <c r="OEW80" i="32"/>
  <c r="OEO80" i="32"/>
  <c r="OEG80" i="32"/>
  <c r="ODY80" i="32"/>
  <c r="ODQ80" i="32"/>
  <c r="ODI80" i="32"/>
  <c r="ODA80" i="32"/>
  <c r="OCS80" i="32"/>
  <c r="OCK80" i="32"/>
  <c r="OCC80" i="32"/>
  <c r="OBU80" i="32"/>
  <c r="OBM80" i="32"/>
  <c r="OBE80" i="32"/>
  <c r="OAW80" i="32"/>
  <c r="OAO80" i="32"/>
  <c r="OAG80" i="32"/>
  <c r="NZY80" i="32"/>
  <c r="NZQ80" i="32"/>
  <c r="NZI80" i="32"/>
  <c r="NZA80" i="32"/>
  <c r="NYS80" i="32"/>
  <c r="NYK80" i="32"/>
  <c r="NYC80" i="32"/>
  <c r="NXU80" i="32"/>
  <c r="NXM80" i="32"/>
  <c r="NXE80" i="32"/>
  <c r="NWW80" i="32"/>
  <c r="NWO80" i="32"/>
  <c r="NWG80" i="32"/>
  <c r="NVY80" i="32"/>
  <c r="NVQ80" i="32"/>
  <c r="NVI80" i="32"/>
  <c r="NVA80" i="32"/>
  <c r="NUS80" i="32"/>
  <c r="NUK80" i="32"/>
  <c r="NUC80" i="32"/>
  <c r="NTU80" i="32"/>
  <c r="NTM80" i="32"/>
  <c r="NTE80" i="32"/>
  <c r="NSW80" i="32"/>
  <c r="NSO80" i="32"/>
  <c r="NSG80" i="32"/>
  <c r="NRY80" i="32"/>
  <c r="NRQ80" i="32"/>
  <c r="NRI80" i="32"/>
  <c r="NRA80" i="32"/>
  <c r="NQS80" i="32"/>
  <c r="NQK80" i="32"/>
  <c r="NQC80" i="32"/>
  <c r="NPU80" i="32"/>
  <c r="NPM80" i="32"/>
  <c r="NPE80" i="32"/>
  <c r="NOW80" i="32"/>
  <c r="NOO80" i="32"/>
  <c r="NOG80" i="32"/>
  <c r="NNY80" i="32"/>
  <c r="NNQ80" i="32"/>
  <c r="NNI80" i="32"/>
  <c r="NNA80" i="32"/>
  <c r="NMS80" i="32"/>
  <c r="NMK80" i="32"/>
  <c r="NMC80" i="32"/>
  <c r="NLU80" i="32"/>
  <c r="NLM80" i="32"/>
  <c r="NLE80" i="32"/>
  <c r="NKW80" i="32"/>
  <c r="NKO80" i="32"/>
  <c r="NKG80" i="32"/>
  <c r="NJY80" i="32"/>
  <c r="NJQ80" i="32"/>
  <c r="NJI80" i="32"/>
  <c r="NJA80" i="32"/>
  <c r="NIS80" i="32"/>
  <c r="NIK80" i="32"/>
  <c r="NIC80" i="32"/>
  <c r="NHU80" i="32"/>
  <c r="NHM80" i="32"/>
  <c r="NHE80" i="32"/>
  <c r="NGW80" i="32"/>
  <c r="NGO80" i="32"/>
  <c r="NGG80" i="32"/>
  <c r="NFY80" i="32"/>
  <c r="NFQ80" i="32"/>
  <c r="NFI80" i="32"/>
  <c r="NFA80" i="32"/>
  <c r="NES80" i="32"/>
  <c r="NEK80" i="32"/>
  <c r="NEC80" i="32"/>
  <c r="NDU80" i="32"/>
  <c r="NDM80" i="32"/>
  <c r="NDE80" i="32"/>
  <c r="NCW80" i="32"/>
  <c r="NCO80" i="32"/>
  <c r="NCG80" i="32"/>
  <c r="NBY80" i="32"/>
  <c r="NBQ80" i="32"/>
  <c r="NBI80" i="32"/>
  <c r="NBA80" i="32"/>
  <c r="NAS80" i="32"/>
  <c r="NAK80" i="32"/>
  <c r="NAC80" i="32"/>
  <c r="MZU80" i="32"/>
  <c r="MZM80" i="32"/>
  <c r="MZE80" i="32"/>
  <c r="MYW80" i="32"/>
  <c r="MYO80" i="32"/>
  <c r="MYG80" i="32"/>
  <c r="MXY80" i="32"/>
  <c r="MXQ80" i="32"/>
  <c r="BU80" i="32"/>
  <c r="BM80" i="32"/>
  <c r="MXI80" i="32"/>
  <c r="MXA80" i="32"/>
  <c r="MWS80" i="32"/>
  <c r="MWK80" i="32"/>
  <c r="MWC80" i="32"/>
  <c r="MVU80" i="32"/>
  <c r="MVM80" i="32"/>
  <c r="MVE80" i="32"/>
  <c r="MUW80" i="32"/>
  <c r="MUO80" i="32"/>
  <c r="MUG80" i="32"/>
  <c r="MTY80" i="32"/>
  <c r="MTQ80" i="32"/>
  <c r="MTI80" i="32"/>
  <c r="MTA80" i="32"/>
  <c r="MSS80" i="32"/>
  <c r="MSK80" i="32"/>
  <c r="MSC80" i="32"/>
  <c r="MRU80" i="32"/>
  <c r="MRM80" i="32"/>
  <c r="MRE80" i="32"/>
  <c r="MQW80" i="32"/>
  <c r="MQO80" i="32"/>
  <c r="MQG80" i="32"/>
  <c r="MPY80" i="32"/>
  <c r="MPQ80" i="32"/>
  <c r="MPI80" i="32"/>
  <c r="MPA80" i="32"/>
  <c r="MOS80" i="32"/>
  <c r="MOK80" i="32"/>
  <c r="MOC80" i="32"/>
  <c r="MNU80" i="32"/>
  <c r="MNM80" i="32"/>
  <c r="MNE80" i="32"/>
  <c r="MMW80" i="32"/>
  <c r="MMO80" i="32"/>
  <c r="MMG80" i="32"/>
  <c r="MLY80" i="32"/>
  <c r="MLQ80" i="32"/>
  <c r="MLI80" i="32"/>
  <c r="MLA80" i="32"/>
  <c r="MKS80" i="32"/>
  <c r="MKK80" i="32"/>
  <c r="MKC80" i="32"/>
  <c r="MJU80" i="32"/>
  <c r="MJM80" i="32"/>
  <c r="MJE80" i="32"/>
  <c r="MIW80" i="32"/>
  <c r="MIO80" i="32"/>
  <c r="MIG80" i="32"/>
  <c r="MHY80" i="32"/>
  <c r="MHQ80" i="32"/>
  <c r="MHI80" i="32"/>
  <c r="MHA80" i="32"/>
  <c r="MGS80" i="32"/>
  <c r="MGK80" i="32"/>
  <c r="MGC80" i="32"/>
  <c r="MFU80" i="32"/>
  <c r="MFM80" i="32"/>
  <c r="MFE80" i="32"/>
  <c r="MEW80" i="32"/>
  <c r="MEO80" i="32"/>
  <c r="MEG80" i="32"/>
  <c r="MDY80" i="32"/>
  <c r="MDQ80" i="32"/>
  <c r="MDI80" i="32"/>
  <c r="MDA80" i="32"/>
  <c r="MCS80" i="32"/>
  <c r="MCK80" i="32"/>
  <c r="MCC80" i="32"/>
  <c r="MBU80" i="32"/>
  <c r="MBM80" i="32"/>
  <c r="MBE80" i="32"/>
  <c r="MAW80" i="32"/>
  <c r="MAO80" i="32"/>
  <c r="MAG80" i="32"/>
  <c r="LZY80" i="32"/>
  <c r="LZQ80" i="32"/>
  <c r="TZJ80" i="32"/>
  <c r="TZB80" i="32"/>
  <c r="TYT80" i="32"/>
  <c r="TYL80" i="32"/>
  <c r="TYD80" i="32"/>
  <c r="TXV80" i="32"/>
  <c r="TXN80" i="32"/>
  <c r="TXF80" i="32"/>
  <c r="TWX80" i="32"/>
  <c r="TWP80" i="32"/>
  <c r="TWH80" i="32"/>
  <c r="TVZ80" i="32"/>
  <c r="TVR80" i="32"/>
  <c r="TVJ80" i="32"/>
  <c r="TVB80" i="32"/>
  <c r="TUT80" i="32"/>
  <c r="TUL80" i="32"/>
  <c r="TUD80" i="32"/>
  <c r="TTV80" i="32"/>
  <c r="TTN80" i="32"/>
  <c r="TTF80" i="32"/>
  <c r="TSX80" i="32"/>
  <c r="TSP80" i="32"/>
  <c r="TSH80" i="32"/>
  <c r="TRZ80" i="32"/>
  <c r="TRR80" i="32"/>
  <c r="TRJ80" i="32"/>
  <c r="TRB80" i="32"/>
  <c r="TQT80" i="32"/>
  <c r="TQL80" i="32"/>
  <c r="TQD80" i="32"/>
  <c r="TPV80" i="32"/>
  <c r="TPN80" i="32"/>
  <c r="TPF80" i="32"/>
  <c r="TOX80" i="32"/>
  <c r="TOP80" i="32"/>
  <c r="TOH80" i="32"/>
  <c r="TNZ80" i="32"/>
  <c r="TNR80" i="32"/>
  <c r="TNJ80" i="32"/>
  <c r="TNB80" i="32"/>
  <c r="TMT80" i="32"/>
  <c r="TML80" i="32"/>
  <c r="TMD80" i="32"/>
  <c r="TLV80" i="32"/>
  <c r="TLN80" i="32"/>
  <c r="TLF80" i="32"/>
  <c r="TKX80" i="32"/>
  <c r="TKP80" i="32"/>
  <c r="TKH80" i="32"/>
  <c r="TJZ80" i="32"/>
  <c r="TJR80" i="32"/>
  <c r="TJJ80" i="32"/>
  <c r="TJB80" i="32"/>
  <c r="TIT80" i="32"/>
  <c r="TIL80" i="32"/>
  <c r="TID80" i="32"/>
  <c r="THV80" i="32"/>
  <c r="THN80" i="32"/>
  <c r="THF80" i="32"/>
  <c r="TGX80" i="32"/>
  <c r="TGP80" i="32"/>
  <c r="TGH80" i="32"/>
  <c r="TFZ80" i="32"/>
  <c r="TFR80" i="32"/>
  <c r="TFJ80" i="32"/>
  <c r="TFB80" i="32"/>
  <c r="TET80" i="32"/>
  <c r="TEL80" i="32"/>
  <c r="TED80" i="32"/>
  <c r="TDV80" i="32"/>
  <c r="TDN80" i="32"/>
  <c r="TDF80" i="32"/>
  <c r="TCX80" i="32"/>
  <c r="TCP80" i="32"/>
  <c r="TCH80" i="32"/>
  <c r="TBZ80" i="32"/>
  <c r="TBR80" i="32"/>
  <c r="TBJ80" i="32"/>
  <c r="TBB80" i="32"/>
  <c r="TAT80" i="32"/>
  <c r="TAL80" i="32"/>
  <c r="TAD80" i="32"/>
  <c r="SZV80" i="32"/>
  <c r="SZN80" i="32"/>
  <c r="SZF80" i="32"/>
  <c r="SYX80" i="32"/>
  <c r="SYP80" i="32"/>
  <c r="SYH80" i="32"/>
  <c r="SXZ80" i="32"/>
  <c r="SXR80" i="32"/>
  <c r="SXJ80" i="32"/>
  <c r="SXB80" i="32"/>
  <c r="SWT80" i="32"/>
  <c r="SWL80" i="32"/>
  <c r="SWD80" i="32"/>
  <c r="SVV80" i="32"/>
  <c r="SVN80" i="32"/>
  <c r="SVF80" i="32"/>
  <c r="SUX80" i="32"/>
  <c r="SUP80" i="32"/>
  <c r="SUH80" i="32"/>
  <c r="STZ80" i="32"/>
  <c r="STR80" i="32"/>
  <c r="STJ80" i="32"/>
  <c r="STB80" i="32"/>
  <c r="SST80" i="32"/>
  <c r="SSL80" i="32"/>
  <c r="SSD80" i="32"/>
  <c r="SRV80" i="32"/>
  <c r="SRN80" i="32"/>
  <c r="SRF80" i="32"/>
  <c r="SQX80" i="32"/>
  <c r="SQP80" i="32"/>
  <c r="SQH80" i="32"/>
  <c r="SPZ80" i="32"/>
  <c r="SPR80" i="32"/>
  <c r="SPJ80" i="32"/>
  <c r="SPB80" i="32"/>
  <c r="SOT80" i="32"/>
  <c r="SOL80" i="32"/>
  <c r="SOD80" i="32"/>
  <c r="SNV80" i="32"/>
  <c r="SNN80" i="32"/>
  <c r="SNF80" i="32"/>
  <c r="SMX80" i="32"/>
  <c r="SMP80" i="32"/>
  <c r="SMH80" i="32"/>
  <c r="SLZ80" i="32"/>
  <c r="SLR80" i="32"/>
  <c r="SLJ80" i="32"/>
  <c r="SLB80" i="32"/>
  <c r="SKT80" i="32"/>
  <c r="SKL80" i="32"/>
  <c r="SKD80" i="32"/>
  <c r="SJV80" i="32"/>
  <c r="SJN80" i="32"/>
  <c r="SJF80" i="32"/>
  <c r="SIX80" i="32"/>
  <c r="SIP80" i="32"/>
  <c r="SIH80" i="32"/>
  <c r="SHZ80" i="32"/>
  <c r="SHR80" i="32"/>
  <c r="SHJ80" i="32"/>
  <c r="SHB80" i="32"/>
  <c r="SGT80" i="32"/>
  <c r="SGL80" i="32"/>
  <c r="SGD80" i="32"/>
  <c r="SFV80" i="32"/>
  <c r="SFN80" i="32"/>
  <c r="SFF80" i="32"/>
  <c r="SEX80" i="32"/>
  <c r="SEP80" i="32"/>
  <c r="SEH80" i="32"/>
  <c r="SDZ80" i="32"/>
  <c r="SDR80" i="32"/>
  <c r="SDJ80" i="32"/>
  <c r="SDB80" i="32"/>
  <c r="SCT80" i="32"/>
  <c r="SCL80" i="32"/>
  <c r="SCD80" i="32"/>
  <c r="SBV80" i="32"/>
  <c r="SBN80" i="32"/>
  <c r="SBF80" i="32"/>
  <c r="SAX80" i="32"/>
  <c r="SAP80" i="32"/>
  <c r="SAH80" i="32"/>
  <c r="RZZ80" i="32"/>
  <c r="RZR80" i="32"/>
  <c r="RZJ80" i="32"/>
  <c r="RZB80" i="32"/>
  <c r="RYT80" i="32"/>
  <c r="RYL80" i="32"/>
  <c r="RYD80" i="32"/>
  <c r="RXV80" i="32"/>
  <c r="RXN80" i="32"/>
  <c r="RXF80" i="32"/>
  <c r="RWX80" i="32"/>
  <c r="RWP80" i="32"/>
  <c r="RWH80" i="32"/>
  <c r="RVZ80" i="32"/>
  <c r="RVR80" i="32"/>
  <c r="RVJ80" i="32"/>
  <c r="RVB80" i="32"/>
  <c r="RUT80" i="32"/>
  <c r="RUL80" i="32"/>
  <c r="RUD80" i="32"/>
  <c r="RTV80" i="32"/>
  <c r="RTN80" i="32"/>
  <c r="RTF80" i="32"/>
  <c r="RSX80" i="32"/>
  <c r="RSP80" i="32"/>
  <c r="RSH80" i="32"/>
  <c r="RRZ80" i="32"/>
  <c r="RRR80" i="32"/>
  <c r="RRJ80" i="32"/>
  <c r="RRB80" i="32"/>
  <c r="RQT80" i="32"/>
  <c r="RQL80" i="32"/>
  <c r="RQD80" i="32"/>
  <c r="RPV80" i="32"/>
  <c r="RPN80" i="32"/>
  <c r="RPF80" i="32"/>
  <c r="ROX80" i="32"/>
  <c r="ROP80" i="32"/>
  <c r="ROH80" i="32"/>
  <c r="RNZ80" i="32"/>
  <c r="RNR80" i="32"/>
  <c r="RNJ80" i="32"/>
  <c r="RNB80" i="32"/>
  <c r="RMT80" i="32"/>
  <c r="RML80" i="32"/>
  <c r="RMD80" i="32"/>
  <c r="RLV80" i="32"/>
  <c r="RLN80" i="32"/>
  <c r="RLF80" i="32"/>
  <c r="RKX80" i="32"/>
  <c r="RKP80" i="32"/>
  <c r="RKH80" i="32"/>
  <c r="RJZ80" i="32"/>
  <c r="RJR80" i="32"/>
  <c r="RJJ80" i="32"/>
  <c r="RJB80" i="32"/>
  <c r="RIT80" i="32"/>
  <c r="RIL80" i="32"/>
  <c r="RID80" i="32"/>
  <c r="RHV80" i="32"/>
  <c r="RHN80" i="32"/>
  <c r="RHF80" i="32"/>
  <c r="RGX80" i="32"/>
  <c r="RGP80" i="32"/>
  <c r="RGH80" i="32"/>
  <c r="RFZ80" i="32"/>
  <c r="RFR80" i="32"/>
  <c r="RFJ80" i="32"/>
  <c r="RFB80" i="32"/>
  <c r="RET80" i="32"/>
  <c r="REL80" i="32"/>
  <c r="RED80" i="32"/>
  <c r="RDV80" i="32"/>
  <c r="RDN80" i="32"/>
  <c r="RDF80" i="32"/>
  <c r="RCX80" i="32"/>
  <c r="RCP80" i="32"/>
  <c r="RCH80" i="32"/>
  <c r="RBZ80" i="32"/>
  <c r="RBR80" i="32"/>
  <c r="RBJ80" i="32"/>
  <c r="RBB80" i="32"/>
  <c r="RAT80" i="32"/>
  <c r="RAL80" i="32"/>
  <c r="RAD80" i="32"/>
  <c r="QZV80" i="32"/>
  <c r="QZN80" i="32"/>
  <c r="QZF80" i="32"/>
  <c r="QYX80" i="32"/>
  <c r="QYP80" i="32"/>
  <c r="QYH80" i="32"/>
  <c r="QXZ80" i="32"/>
  <c r="QXR80" i="32"/>
  <c r="QXJ80" i="32"/>
  <c r="QXB80" i="32"/>
  <c r="QWT80" i="32"/>
  <c r="QWL80" i="32"/>
  <c r="QWD80" i="32"/>
  <c r="QVV80" i="32"/>
  <c r="QVN80" i="32"/>
  <c r="QVF80" i="32"/>
  <c r="QUX80" i="32"/>
  <c r="QUP80" i="32"/>
  <c r="QUH80" i="32"/>
  <c r="QTZ80" i="32"/>
  <c r="QTR80" i="32"/>
  <c r="QTJ80" i="32"/>
  <c r="QTB80" i="32"/>
  <c r="QST80" i="32"/>
  <c r="QSL80" i="32"/>
  <c r="QSD80" i="32"/>
  <c r="QRV80" i="32"/>
  <c r="QRN80" i="32"/>
  <c r="QRF80" i="32"/>
  <c r="QQX80" i="32"/>
  <c r="QQP80" i="32"/>
  <c r="QQH80" i="32"/>
  <c r="QPZ80" i="32"/>
  <c r="QPR80" i="32"/>
  <c r="QPJ80" i="32"/>
  <c r="QPB80" i="32"/>
  <c r="QOT80" i="32"/>
  <c r="QOL80" i="32"/>
  <c r="QOD80" i="32"/>
  <c r="QNV80" i="32"/>
  <c r="QNN80" i="32"/>
  <c r="QNF80" i="32"/>
  <c r="QMX80" i="32"/>
  <c r="QMP80" i="32"/>
  <c r="QMH80" i="32"/>
  <c r="QLZ80" i="32"/>
  <c r="QLR80" i="32"/>
  <c r="QLJ80" i="32"/>
  <c r="QLB80" i="32"/>
  <c r="QKT80" i="32"/>
  <c r="QKL80" i="32"/>
  <c r="QKD80" i="32"/>
  <c r="QJV80" i="32"/>
  <c r="QJN80" i="32"/>
  <c r="QJF80" i="32"/>
  <c r="QIX80" i="32"/>
  <c r="QIP80" i="32"/>
  <c r="QIH80" i="32"/>
  <c r="QHZ80" i="32"/>
  <c r="QHR80" i="32"/>
  <c r="QHJ80" i="32"/>
  <c r="QHB80" i="32"/>
  <c r="QGT80" i="32"/>
  <c r="QGL80" i="32"/>
  <c r="QGD80" i="32"/>
  <c r="QFV80" i="32"/>
  <c r="QFN80" i="32"/>
  <c r="QFF80" i="32"/>
  <c r="QEX80" i="32"/>
  <c r="QEP80" i="32"/>
  <c r="QEH80" i="32"/>
  <c r="QDZ80" i="32"/>
  <c r="QDR80" i="32"/>
  <c r="QDJ80" i="32"/>
  <c r="QDB80" i="32"/>
  <c r="QCT80" i="32"/>
  <c r="QCL80" i="32"/>
  <c r="QCD80" i="32"/>
  <c r="QBV80" i="32"/>
  <c r="QBN80" i="32"/>
  <c r="QBF80" i="32"/>
  <c r="QAX80" i="32"/>
  <c r="QAP80" i="32"/>
  <c r="QAH80" i="32"/>
  <c r="PZZ80" i="32"/>
  <c r="PZR80" i="32"/>
  <c r="PZJ80" i="32"/>
  <c r="PZB80" i="32"/>
  <c r="PYT80" i="32"/>
  <c r="PYL80" i="32"/>
  <c r="PYD80" i="32"/>
  <c r="PXV80" i="32"/>
  <c r="PXN80" i="32"/>
  <c r="PXF80" i="32"/>
  <c r="PWX80" i="32"/>
  <c r="PWP80" i="32"/>
  <c r="PWH80" i="32"/>
  <c r="PVZ80" i="32"/>
  <c r="PVR80" i="32"/>
  <c r="PVJ80" i="32"/>
  <c r="PVB80" i="32"/>
  <c r="PUT80" i="32"/>
  <c r="PUL80" i="32"/>
  <c r="PUD80" i="32"/>
  <c r="PTV80" i="32"/>
  <c r="PTN80" i="32"/>
  <c r="PTF80" i="32"/>
  <c r="PSX80" i="32"/>
  <c r="PSP80" i="32"/>
  <c r="PSH80" i="32"/>
  <c r="PRZ80" i="32"/>
  <c r="PRR80" i="32"/>
  <c r="PRJ80" i="32"/>
  <c r="PRB80" i="32"/>
  <c r="PQT80" i="32"/>
  <c r="PQL80" i="32"/>
  <c r="PQD80" i="32"/>
  <c r="PPV80" i="32"/>
  <c r="PPN80" i="32"/>
  <c r="PPF80" i="32"/>
  <c r="POX80" i="32"/>
  <c r="POP80" i="32"/>
  <c r="POH80" i="32"/>
  <c r="PNZ80" i="32"/>
  <c r="PNR80" i="32"/>
  <c r="PNJ80" i="32"/>
  <c r="PNB80" i="32"/>
  <c r="PMT80" i="32"/>
  <c r="PML80" i="32"/>
  <c r="PMD80" i="32"/>
  <c r="PLV80" i="32"/>
  <c r="PLN80" i="32"/>
  <c r="PLF80" i="32"/>
  <c r="PKX80" i="32"/>
  <c r="PKP80" i="32"/>
  <c r="PKH80" i="32"/>
  <c r="PJZ80" i="32"/>
  <c r="PJR80" i="32"/>
  <c r="PJJ80" i="32"/>
  <c r="PJB80" i="32"/>
  <c r="PIT80" i="32"/>
  <c r="PIL80" i="32"/>
  <c r="PID80" i="32"/>
  <c r="PHV80" i="32"/>
  <c r="PHN80" i="32"/>
  <c r="PHF80" i="32"/>
  <c r="PGX80" i="32"/>
  <c r="PGP80" i="32"/>
  <c r="PGH80" i="32"/>
  <c r="PFZ80" i="32"/>
  <c r="PFR80" i="32"/>
  <c r="PFJ80" i="32"/>
  <c r="PFB80" i="32"/>
  <c r="PET80" i="32"/>
  <c r="PEL80" i="32"/>
  <c r="PED80" i="32"/>
  <c r="PDV80" i="32"/>
  <c r="PDN80" i="32"/>
  <c r="PDF80" i="32"/>
  <c r="PCX80" i="32"/>
  <c r="PCP80" i="32"/>
  <c r="PCH80" i="32"/>
  <c r="PBZ80" i="32"/>
  <c r="PBR80" i="32"/>
  <c r="PBJ80" i="32"/>
  <c r="PBB80" i="32"/>
  <c r="PAT80" i="32"/>
  <c r="PAL80" i="32"/>
  <c r="PAD80" i="32"/>
  <c r="OZV80" i="32"/>
  <c r="OZN80" i="32"/>
  <c r="OZF80" i="32"/>
  <c r="OYX80" i="32"/>
  <c r="OYP80" i="32"/>
  <c r="OYH80" i="32"/>
  <c r="OXZ80" i="32"/>
  <c r="OXR80" i="32"/>
  <c r="OXJ80" i="32"/>
  <c r="OXB80" i="32"/>
  <c r="OWT80" i="32"/>
  <c r="OWL80" i="32"/>
  <c r="OWD80" i="32"/>
  <c r="OVV80" i="32"/>
  <c r="OVN80" i="32"/>
  <c r="OVF80" i="32"/>
  <c r="OUX80" i="32"/>
  <c r="OUP80" i="32"/>
  <c r="OUH80" i="32"/>
  <c r="OTZ80" i="32"/>
  <c r="OTR80" i="32"/>
  <c r="OTJ80" i="32"/>
  <c r="OTB80" i="32"/>
  <c r="OST80" i="32"/>
  <c r="OSL80" i="32"/>
  <c r="OSD80" i="32"/>
  <c r="ORV80" i="32"/>
  <c r="ORN80" i="32"/>
  <c r="ORF80" i="32"/>
  <c r="OQX80" i="32"/>
  <c r="OQP80" i="32"/>
  <c r="OQH80" i="32"/>
  <c r="OPZ80" i="32"/>
  <c r="OPR80" i="32"/>
  <c r="OPJ80" i="32"/>
  <c r="OPB80" i="32"/>
  <c r="OOT80" i="32"/>
  <c r="OOL80" i="32"/>
  <c r="OOD80" i="32"/>
  <c r="ONV80" i="32"/>
  <c r="ONN80" i="32"/>
  <c r="ONF80" i="32"/>
  <c r="OMX80" i="32"/>
  <c r="OMP80" i="32"/>
  <c r="OMH80" i="32"/>
  <c r="OLZ80" i="32"/>
  <c r="OLR80" i="32"/>
  <c r="OLJ80" i="32"/>
  <c r="OLB80" i="32"/>
  <c r="OKT80" i="32"/>
  <c r="OKL80" i="32"/>
  <c r="OKD80" i="32"/>
  <c r="OJV80" i="32"/>
  <c r="OJN80" i="32"/>
  <c r="OJF80" i="32"/>
  <c r="OIX80" i="32"/>
  <c r="OIP80" i="32"/>
  <c r="OIH80" i="32"/>
  <c r="OHZ80" i="32"/>
  <c r="OHR80" i="32"/>
  <c r="OHJ80" i="32"/>
  <c r="OHB80" i="32"/>
  <c r="OGT80" i="32"/>
  <c r="OGL80" i="32"/>
  <c r="OGD80" i="32"/>
  <c r="OFV80" i="32"/>
  <c r="OFN80" i="32"/>
  <c r="OFF80" i="32"/>
  <c r="OEX80" i="32"/>
  <c r="OEP80" i="32"/>
  <c r="OEH80" i="32"/>
  <c r="ODZ80" i="32"/>
  <c r="ODR80" i="32"/>
  <c r="ODJ80" i="32"/>
  <c r="ODB80" i="32"/>
  <c r="OCT80" i="32"/>
  <c r="OCL80" i="32"/>
  <c r="OCD80" i="32"/>
  <c r="OBV80" i="32"/>
  <c r="OBN80" i="32"/>
  <c r="OBF80" i="32"/>
  <c r="OAX80" i="32"/>
  <c r="OAP80" i="32"/>
  <c r="OAH80" i="32"/>
  <c r="NZZ80" i="32"/>
  <c r="NZR80" i="32"/>
  <c r="NZJ80" i="32"/>
  <c r="NZB80" i="32"/>
  <c r="NYT80" i="32"/>
  <c r="NYL80" i="32"/>
  <c r="NYD80" i="32"/>
  <c r="NXV80" i="32"/>
  <c r="NXN80" i="32"/>
  <c r="NXF80" i="32"/>
  <c r="NWX80" i="32"/>
  <c r="NWP80" i="32"/>
  <c r="NWH80" i="32"/>
  <c r="NVZ80" i="32"/>
  <c r="NVR80" i="32"/>
  <c r="NVJ80" i="32"/>
  <c r="NVB80" i="32"/>
  <c r="NUT80" i="32"/>
  <c r="NUL80" i="32"/>
  <c r="NUD80" i="32"/>
  <c r="NTV80" i="32"/>
  <c r="NTN80" i="32"/>
  <c r="NTF80" i="32"/>
  <c r="NSX80" i="32"/>
  <c r="NSP80" i="32"/>
  <c r="NSH80" i="32"/>
  <c r="NRZ80" i="32"/>
  <c r="NRR80" i="32"/>
  <c r="NRJ80" i="32"/>
  <c r="NRB80" i="32"/>
  <c r="NQT80" i="32"/>
  <c r="NQL80" i="32"/>
  <c r="NQD80" i="32"/>
  <c r="NPV80" i="32"/>
  <c r="NPN80" i="32"/>
  <c r="NPF80" i="32"/>
  <c r="NOX80" i="32"/>
  <c r="NOP80" i="32"/>
  <c r="NOH80" i="32"/>
  <c r="NNZ80" i="32"/>
  <c r="NNR80" i="32"/>
  <c r="NNJ80" i="32"/>
  <c r="NNB80" i="32"/>
  <c r="NMT80" i="32"/>
  <c r="NML80" i="32"/>
  <c r="NMD80" i="32"/>
  <c r="NLV80" i="32"/>
  <c r="NLN80" i="32"/>
  <c r="NLF80" i="32"/>
  <c r="NKX80" i="32"/>
  <c r="NKP80" i="32"/>
  <c r="NKH80" i="32"/>
  <c r="NJZ80" i="32"/>
  <c r="NJR80" i="32"/>
  <c r="NJJ80" i="32"/>
  <c r="NJB80" i="32"/>
  <c r="NIT80" i="32"/>
  <c r="NIL80" i="32"/>
  <c r="NID80" i="32"/>
  <c r="NHV80" i="32"/>
  <c r="NHN80" i="32"/>
  <c r="NHF80" i="32"/>
  <c r="NGX80" i="32"/>
  <c r="NGP80" i="32"/>
  <c r="NGH80" i="32"/>
  <c r="NFZ80" i="32"/>
  <c r="NFR80" i="32"/>
  <c r="NFJ80" i="32"/>
  <c r="NFB80" i="32"/>
  <c r="NET80" i="32"/>
  <c r="NEL80" i="32"/>
  <c r="NED80" i="32"/>
  <c r="NDV80" i="32"/>
  <c r="NDN80" i="32"/>
  <c r="NDF80" i="32"/>
  <c r="NCX80" i="32"/>
  <c r="NCP80" i="32"/>
  <c r="NCH80" i="32"/>
  <c r="NBZ80" i="32"/>
  <c r="NBR80" i="32"/>
  <c r="NBJ80" i="32"/>
  <c r="NBB80" i="32"/>
  <c r="NAT80" i="32"/>
  <c r="NAL80" i="32"/>
  <c r="NAD80" i="32"/>
  <c r="MZV80" i="32"/>
  <c r="MZN80" i="32"/>
  <c r="MZF80" i="32"/>
  <c r="MYX80" i="32"/>
  <c r="MYP80" i="32"/>
  <c r="MYH80" i="32"/>
  <c r="MXZ80" i="32"/>
  <c r="MXR80" i="32"/>
  <c r="MXJ80" i="32"/>
  <c r="MXB80" i="32"/>
  <c r="MWT80" i="32"/>
  <c r="MWL80" i="32"/>
  <c r="MWD80" i="32"/>
  <c r="MVV80" i="32"/>
  <c r="MVN80" i="32"/>
  <c r="MVF80" i="32"/>
  <c r="MUX80" i="32"/>
  <c r="MUP80" i="32"/>
  <c r="MUH80" i="32"/>
  <c r="MTZ80" i="32"/>
  <c r="MTR80" i="32"/>
  <c r="MTJ80" i="32"/>
  <c r="MTB80" i="32"/>
  <c r="MST80" i="32"/>
  <c r="MSL80" i="32"/>
  <c r="MSD80" i="32"/>
  <c r="MRV80" i="32"/>
  <c r="MRN80" i="32"/>
  <c r="MRF80" i="32"/>
  <c r="MQX80" i="32"/>
  <c r="MQP80" i="32"/>
  <c r="MQH80" i="32"/>
  <c r="MPZ80" i="32"/>
  <c r="MPR80" i="32"/>
  <c r="MPJ80" i="32"/>
  <c r="MPB80" i="32"/>
  <c r="MOT80" i="32"/>
  <c r="MOL80" i="32"/>
  <c r="MOD80" i="32"/>
  <c r="MNV80" i="32"/>
  <c r="MNN80" i="32"/>
  <c r="MNF80" i="32"/>
  <c r="MMX80" i="32"/>
  <c r="MMP80" i="32"/>
  <c r="MMH80" i="32"/>
  <c r="MLZ80" i="32"/>
  <c r="MLR80" i="32"/>
  <c r="MLJ80" i="32"/>
  <c r="MLB80" i="32"/>
  <c r="MKT80" i="32"/>
  <c r="MKL80" i="32"/>
  <c r="MKD80" i="32"/>
  <c r="MJV80" i="32"/>
  <c r="MJN80" i="32"/>
  <c r="MJF80" i="32"/>
  <c r="MIX80" i="32"/>
  <c r="MIP80" i="32"/>
  <c r="MIH80" i="32"/>
  <c r="MHZ80" i="32"/>
  <c r="MHR80" i="32"/>
  <c r="MHJ80" i="32"/>
  <c r="MHB80" i="32"/>
  <c r="MGT80" i="32"/>
  <c r="MGL80" i="32"/>
  <c r="MGD80" i="32"/>
  <c r="MFV80" i="32"/>
  <c r="MFN80" i="32"/>
  <c r="MFF80" i="32"/>
  <c r="MEX80" i="32"/>
  <c r="MEP80" i="32"/>
  <c r="MEH80" i="32"/>
  <c r="MDZ80" i="32"/>
  <c r="MDR80" i="32"/>
  <c r="MDJ80" i="32"/>
  <c r="MDB80" i="32"/>
  <c r="MCT80" i="32"/>
  <c r="MCL80" i="32"/>
  <c r="MCD80" i="32"/>
  <c r="MBV80" i="32"/>
  <c r="MBN80" i="32"/>
  <c r="MBF80" i="32"/>
  <c r="MAX80" i="32"/>
  <c r="MAP80" i="32"/>
  <c r="MAH80" i="32"/>
  <c r="LZZ80" i="32"/>
  <c r="LZR80" i="32"/>
  <c r="LZJ80" i="32"/>
  <c r="LZB80" i="32"/>
  <c r="LYT80" i="32"/>
  <c r="LYL80" i="32"/>
  <c r="LYD80" i="32"/>
  <c r="LXV80" i="32"/>
  <c r="LXN80" i="32"/>
  <c r="LXF80" i="32"/>
  <c r="LWX80" i="32"/>
  <c r="LWP80" i="32"/>
  <c r="LWH80" i="32"/>
  <c r="LVZ80" i="32"/>
  <c r="LVR80" i="32"/>
  <c r="LVJ80" i="32"/>
  <c r="LVB80" i="32"/>
  <c r="LUT80" i="32"/>
  <c r="LUL80" i="32"/>
  <c r="LUD80" i="32"/>
  <c r="LTV80" i="32"/>
  <c r="LTN80" i="32"/>
  <c r="LTF80" i="32"/>
  <c r="LSX80" i="32"/>
  <c r="LSP80" i="32"/>
  <c r="LSH80" i="32"/>
  <c r="LRZ80" i="32"/>
  <c r="LRR80" i="32"/>
  <c r="LRJ80" i="32"/>
  <c r="LRB80" i="32"/>
  <c r="LQT80" i="32"/>
  <c r="LQL80" i="32"/>
  <c r="LQD80" i="32"/>
  <c r="LPV80" i="32"/>
  <c r="LPN80" i="32"/>
  <c r="LPF80" i="32"/>
  <c r="LOX80" i="32"/>
  <c r="LOP80" i="32"/>
  <c r="LOH80" i="32"/>
  <c r="LNZ80" i="32"/>
  <c r="LNR80" i="32"/>
  <c r="LNJ80" i="32"/>
  <c r="LNB80" i="32"/>
  <c r="LMT80" i="32"/>
  <c r="LML80" i="32"/>
  <c r="LMD80" i="32"/>
  <c r="LLV80" i="32"/>
  <c r="LLN80" i="32"/>
  <c r="LLF80" i="32"/>
  <c r="LKX80" i="32"/>
  <c r="LKP80" i="32"/>
  <c r="LKH80" i="32"/>
  <c r="LJZ80" i="32"/>
  <c r="LJR80" i="32"/>
  <c r="LJJ80" i="32"/>
  <c r="LJB80" i="32"/>
  <c r="LIT80" i="32"/>
  <c r="LIL80" i="32"/>
  <c r="LID80" i="32"/>
  <c r="LHV80" i="32"/>
  <c r="LHN80" i="32"/>
  <c r="LHF80" i="32"/>
  <c r="LGX80" i="32"/>
  <c r="LGP80" i="32"/>
  <c r="LGH80" i="32"/>
  <c r="LFZ80" i="32"/>
  <c r="LFR80" i="32"/>
  <c r="LFJ80" i="32"/>
  <c r="LFB80" i="32"/>
  <c r="LET80" i="32"/>
  <c r="LEL80" i="32"/>
  <c r="LED80" i="32"/>
  <c r="LDV80" i="32"/>
  <c r="LDN80" i="32"/>
  <c r="LDF80" i="32"/>
  <c r="LCX80" i="32"/>
  <c r="LCP80" i="32"/>
  <c r="LCH80" i="32"/>
  <c r="LBZ80" i="32"/>
  <c r="LBR80" i="32"/>
  <c r="LBJ80" i="32"/>
  <c r="LBB80" i="32"/>
  <c r="LAT80" i="32"/>
  <c r="LAL80" i="32"/>
  <c r="LAD80" i="32"/>
  <c r="KZV80" i="32"/>
  <c r="KZN80" i="32"/>
  <c r="KZF80" i="32"/>
  <c r="KYX80" i="32"/>
  <c r="KYP80" i="32"/>
  <c r="KYH80" i="32"/>
  <c r="KXZ80" i="32"/>
  <c r="KXR80" i="32"/>
  <c r="KXJ80" i="32"/>
  <c r="KXB80" i="32"/>
  <c r="KWT80" i="32"/>
  <c r="KWL80" i="32"/>
  <c r="KWD80" i="32"/>
  <c r="KVV80" i="32"/>
  <c r="KVN80" i="32"/>
  <c r="KVF80" i="32"/>
  <c r="KUX80" i="32"/>
  <c r="KUP80" i="32"/>
  <c r="KUH80" i="32"/>
  <c r="KTZ80" i="32"/>
  <c r="KTR80" i="32"/>
  <c r="KTJ80" i="32"/>
  <c r="KTB80" i="32"/>
  <c r="KST80" i="32"/>
  <c r="KSL80" i="32"/>
  <c r="KSD80" i="32"/>
  <c r="KRV80" i="32"/>
  <c r="KRN80" i="32"/>
  <c r="KRF80" i="32"/>
  <c r="KQX80" i="32"/>
  <c r="KQP80" i="32"/>
  <c r="KQH80" i="32"/>
  <c r="KPZ80" i="32"/>
  <c r="KPR80" i="32"/>
  <c r="KPJ80" i="32"/>
  <c r="KPB80" i="32"/>
  <c r="KOT80" i="32"/>
  <c r="KOL80" i="32"/>
  <c r="KOD80" i="32"/>
  <c r="KNV80" i="32"/>
  <c r="KNN80" i="32"/>
  <c r="KNF80" i="32"/>
  <c r="KMX80" i="32"/>
  <c r="KMP80" i="32"/>
  <c r="KMH80" i="32"/>
  <c r="KLZ80" i="32"/>
  <c r="KLR80" i="32"/>
  <c r="KLJ80" i="32"/>
  <c r="KLB80" i="32"/>
  <c r="KKT80" i="32"/>
  <c r="KKL80" i="32"/>
  <c r="KKD80" i="32"/>
  <c r="KJV80" i="32"/>
  <c r="KJN80" i="32"/>
  <c r="KJF80" i="32"/>
  <c r="KIX80" i="32"/>
  <c r="KIP80" i="32"/>
  <c r="KIH80" i="32"/>
  <c r="KHZ80" i="32"/>
  <c r="KHR80" i="32"/>
  <c r="KHJ80" i="32"/>
  <c r="KHB80" i="32"/>
  <c r="KGT80" i="32"/>
  <c r="KGL80" i="32"/>
  <c r="KGD80" i="32"/>
  <c r="KFV80" i="32"/>
  <c r="KFN80" i="32"/>
  <c r="KFF80" i="32"/>
  <c r="KEX80" i="32"/>
  <c r="KEP80" i="32"/>
  <c r="KEH80" i="32"/>
  <c r="KDZ80" i="32"/>
  <c r="KDR80" i="32"/>
  <c r="KDJ80" i="32"/>
  <c r="KDB80" i="32"/>
  <c r="KCT80" i="32"/>
  <c r="KCL80" i="32"/>
  <c r="KCD80" i="32"/>
  <c r="KBV80" i="32"/>
  <c r="KBN80" i="32"/>
  <c r="KBF80" i="32"/>
  <c r="KAX80" i="32"/>
  <c r="KAP80" i="32"/>
  <c r="KAH80" i="32"/>
  <c r="JZZ80" i="32"/>
  <c r="JZR80" i="32"/>
  <c r="JZJ80" i="32"/>
  <c r="JZB80" i="32"/>
  <c r="JYT80" i="32"/>
  <c r="JYL80" i="32"/>
  <c r="JYD80" i="32"/>
  <c r="JXV80" i="32"/>
  <c r="JXN80" i="32"/>
  <c r="JXF80" i="32"/>
  <c r="JWX80" i="32"/>
  <c r="JWP80" i="32"/>
  <c r="JWH80" i="32"/>
  <c r="JVZ80" i="32"/>
  <c r="JVR80" i="32"/>
  <c r="JVJ80" i="32"/>
  <c r="JVB80" i="32"/>
  <c r="JUT80" i="32"/>
  <c r="JUL80" i="32"/>
  <c r="JUD80" i="32"/>
  <c r="JTV80" i="32"/>
  <c r="JTN80" i="32"/>
  <c r="JTF80" i="32"/>
  <c r="JSX80" i="32"/>
  <c r="JSP80" i="32"/>
  <c r="JSH80" i="32"/>
  <c r="JRZ80" i="32"/>
  <c r="JRR80" i="32"/>
  <c r="JRJ80" i="32"/>
  <c r="JRB80" i="32"/>
  <c r="JQT80" i="32"/>
  <c r="JQL80" i="32"/>
  <c r="JQD80" i="32"/>
  <c r="JPV80" i="32"/>
  <c r="JPN80" i="32"/>
  <c r="JPF80" i="32"/>
  <c r="JOX80" i="32"/>
  <c r="JOP80" i="32"/>
  <c r="JOH80" i="32"/>
  <c r="JNZ80" i="32"/>
  <c r="JNR80" i="32"/>
  <c r="JNJ80" i="32"/>
  <c r="JNB80" i="32"/>
  <c r="JMT80" i="32"/>
  <c r="JML80" i="32"/>
  <c r="JMD80" i="32"/>
  <c r="JLV80" i="32"/>
  <c r="JLN80" i="32"/>
  <c r="JLF80" i="32"/>
  <c r="JKX80" i="32"/>
  <c r="JKP80" i="32"/>
  <c r="JKH80" i="32"/>
  <c r="JJZ80" i="32"/>
  <c r="JJR80" i="32"/>
  <c r="JJJ80" i="32"/>
  <c r="JJB80" i="32"/>
  <c r="JIT80" i="32"/>
  <c r="JIL80" i="32"/>
  <c r="JID80" i="32"/>
  <c r="JHV80" i="32"/>
  <c r="JHN80" i="32"/>
  <c r="JHF80" i="32"/>
  <c r="JGX80" i="32"/>
  <c r="JGP80" i="32"/>
  <c r="JGH80" i="32"/>
  <c r="JFZ80" i="32"/>
  <c r="JFR80" i="32"/>
  <c r="JFJ80" i="32"/>
  <c r="JFB80" i="32"/>
  <c r="JET80" i="32"/>
  <c r="JEL80" i="32"/>
  <c r="JED80" i="32"/>
  <c r="JDV80" i="32"/>
  <c r="JDN80" i="32"/>
  <c r="JDF80" i="32"/>
  <c r="JCX80" i="32"/>
  <c r="JCP80" i="32"/>
  <c r="JCH80" i="32"/>
  <c r="JBZ80" i="32"/>
  <c r="JBR80" i="32"/>
  <c r="JBJ80" i="32"/>
  <c r="JBB80" i="32"/>
  <c r="JAT80" i="32"/>
  <c r="JAL80" i="32"/>
  <c r="JAD80" i="32"/>
  <c r="IZV80" i="32"/>
  <c r="IZN80" i="32"/>
  <c r="IZF80" i="32"/>
  <c r="IYX80" i="32"/>
  <c r="IYP80" i="32"/>
  <c r="IYH80" i="32"/>
  <c r="IXZ80" i="32"/>
  <c r="IXR80" i="32"/>
  <c r="IXJ80" i="32"/>
  <c r="IXB80" i="32"/>
  <c r="IWT80" i="32"/>
  <c r="IWL80" i="32"/>
  <c r="IWD80" i="32"/>
  <c r="IVV80" i="32"/>
  <c r="IVN80" i="32"/>
  <c r="IVF80" i="32"/>
  <c r="IUX80" i="32"/>
  <c r="IUP80" i="32"/>
  <c r="IUH80" i="32"/>
  <c r="ITZ80" i="32"/>
  <c r="ITR80" i="32"/>
  <c r="ITJ80" i="32"/>
  <c r="ITB80" i="32"/>
  <c r="IST80" i="32"/>
  <c r="ISL80" i="32"/>
  <c r="ISD80" i="32"/>
  <c r="IRV80" i="32"/>
  <c r="IRN80" i="32"/>
  <c r="IRF80" i="32"/>
  <c r="IQX80" i="32"/>
  <c r="IQP80" i="32"/>
  <c r="IQH80" i="32"/>
  <c r="IPZ80" i="32"/>
  <c r="IPR80" i="32"/>
  <c r="IPJ80" i="32"/>
  <c r="IPB80" i="32"/>
  <c r="IOT80" i="32"/>
  <c r="IOL80" i="32"/>
  <c r="IOD80" i="32"/>
  <c r="INV80" i="32"/>
  <c r="INN80" i="32"/>
  <c r="INF80" i="32"/>
  <c r="IMX80" i="32"/>
  <c r="IMP80" i="32"/>
  <c r="IMH80" i="32"/>
  <c r="ILZ80" i="32"/>
  <c r="ILR80" i="32"/>
  <c r="ILJ80" i="32"/>
  <c r="ILB80" i="32"/>
  <c r="IKT80" i="32"/>
  <c r="IKL80" i="32"/>
  <c r="IKD80" i="32"/>
  <c r="IJV80" i="32"/>
  <c r="IJN80" i="32"/>
  <c r="IJF80" i="32"/>
  <c r="IIX80" i="32"/>
  <c r="IIP80" i="32"/>
  <c r="IIH80" i="32"/>
  <c r="IHZ80" i="32"/>
  <c r="IHR80" i="32"/>
  <c r="IHJ80" i="32"/>
  <c r="IHB80" i="32"/>
  <c r="IGT80" i="32"/>
  <c r="IGL80" i="32"/>
  <c r="IGD80" i="32"/>
  <c r="IFV80" i="32"/>
  <c r="IFN80" i="32"/>
  <c r="IFF80" i="32"/>
  <c r="IEX80" i="32"/>
  <c r="IEP80" i="32"/>
  <c r="IEH80" i="32"/>
  <c r="IDZ80" i="32"/>
  <c r="IDR80" i="32"/>
  <c r="IDJ80" i="32"/>
  <c r="IDB80" i="32"/>
  <c r="ICT80" i="32"/>
  <c r="ICL80" i="32"/>
  <c r="ICD80" i="32"/>
  <c r="IBV80" i="32"/>
  <c r="IBN80" i="32"/>
  <c r="IBF80" i="32"/>
  <c r="IAX80" i="32"/>
  <c r="IAP80" i="32"/>
  <c r="IAH80" i="32"/>
  <c r="HZZ80" i="32"/>
  <c r="HZR80" i="32"/>
  <c r="HZJ80" i="32"/>
  <c r="HZB80" i="32"/>
  <c r="HYT80" i="32"/>
  <c r="HYL80" i="32"/>
  <c r="HYD80" i="32"/>
  <c r="HXV80" i="32"/>
  <c r="HXN80" i="32"/>
  <c r="HXF80" i="32"/>
  <c r="HWX80" i="32"/>
  <c r="HWP80" i="32"/>
  <c r="HWH80" i="32"/>
  <c r="HVZ80" i="32"/>
  <c r="HVR80" i="32"/>
  <c r="HVJ80" i="32"/>
  <c r="HVB80" i="32"/>
  <c r="HUT80" i="32"/>
  <c r="HUL80" i="32"/>
  <c r="HUD80" i="32"/>
  <c r="HTV80" i="32"/>
  <c r="HTN80" i="32"/>
  <c r="HTF80" i="32"/>
  <c r="HSX80" i="32"/>
  <c r="HSP80" i="32"/>
  <c r="HSH80" i="32"/>
  <c r="HRZ80" i="32"/>
  <c r="HRR80" i="32"/>
  <c r="HRJ80" i="32"/>
  <c r="HRB80" i="32"/>
  <c r="HQT80" i="32"/>
  <c r="HQL80" i="32"/>
  <c r="HQD80" i="32"/>
  <c r="HPV80" i="32"/>
  <c r="HPN80" i="32"/>
  <c r="HPF80" i="32"/>
  <c r="HOX80" i="32"/>
  <c r="HOP80" i="32"/>
  <c r="HOH80" i="32"/>
  <c r="HNZ80" i="32"/>
  <c r="HNR80" i="32"/>
  <c r="HNJ80" i="32"/>
  <c r="HNB80" i="32"/>
  <c r="HMT80" i="32"/>
  <c r="HML80" i="32"/>
  <c r="HMD80" i="32"/>
  <c r="HLV80" i="32"/>
  <c r="HLN80" i="32"/>
  <c r="HLF80" i="32"/>
  <c r="HKX80" i="32"/>
  <c r="HKP80" i="32"/>
  <c r="HKH80" i="32"/>
  <c r="HJZ80" i="32"/>
  <c r="HJR80" i="32"/>
  <c r="HJJ80" i="32"/>
  <c r="HJB80" i="32"/>
  <c r="HIT80" i="32"/>
  <c r="HIL80" i="32"/>
  <c r="HID80" i="32"/>
  <c r="HHV80" i="32"/>
  <c r="HHN80" i="32"/>
  <c r="HHF80" i="32"/>
  <c r="HGX80" i="32"/>
  <c r="HGP80" i="32"/>
  <c r="HGH80" i="32"/>
  <c r="HFZ80" i="32"/>
  <c r="HFR80" i="32"/>
  <c r="HFJ80" i="32"/>
  <c r="HFB80" i="32"/>
  <c r="HET80" i="32"/>
  <c r="HEL80" i="32"/>
  <c r="HED80" i="32"/>
  <c r="HDV80" i="32"/>
  <c r="HDN80" i="32"/>
  <c r="HDF80" i="32"/>
  <c r="HCX80" i="32"/>
  <c r="HCP80" i="32"/>
  <c r="HCH80" i="32"/>
  <c r="HBZ80" i="32"/>
  <c r="HBR80" i="32"/>
  <c r="HBJ80" i="32"/>
  <c r="HBB80" i="32"/>
  <c r="HAT80" i="32"/>
  <c r="HAL80" i="32"/>
  <c r="HAD80" i="32"/>
  <c r="GZV80" i="32"/>
  <c r="GZN80" i="32"/>
  <c r="GZF80" i="32"/>
  <c r="GYX80" i="32"/>
  <c r="GYP80" i="32"/>
  <c r="GYH80" i="32"/>
  <c r="GXZ80" i="32"/>
  <c r="GXR80" i="32"/>
  <c r="GXJ80" i="32"/>
  <c r="GXB80" i="32"/>
  <c r="GWT80" i="32"/>
  <c r="GWL80" i="32"/>
  <c r="GWD80" i="32"/>
  <c r="GVV80" i="32"/>
  <c r="GVN80" i="32"/>
  <c r="GVF80" i="32"/>
  <c r="GUX80" i="32"/>
  <c r="GUP80" i="32"/>
  <c r="GUH80" i="32"/>
  <c r="GTZ80" i="32"/>
  <c r="GTR80" i="32"/>
  <c r="GTJ80" i="32"/>
  <c r="GTB80" i="32"/>
  <c r="GST80" i="32"/>
  <c r="GSL80" i="32"/>
  <c r="GSD80" i="32"/>
  <c r="GRV80" i="32"/>
  <c r="GRN80" i="32"/>
  <c r="GRF80" i="32"/>
  <c r="GQX80" i="32"/>
  <c r="GQP80" i="32"/>
  <c r="GQH80" i="32"/>
  <c r="GPZ80" i="32"/>
  <c r="GPR80" i="32"/>
  <c r="GPJ80" i="32"/>
  <c r="GPB80" i="32"/>
  <c r="GOT80" i="32"/>
  <c r="GOL80" i="32"/>
  <c r="GOD80" i="32"/>
  <c r="GNV80" i="32"/>
  <c r="GNN80" i="32"/>
  <c r="GNF80" i="32"/>
  <c r="GMX80" i="32"/>
  <c r="GMP80" i="32"/>
  <c r="GMH80" i="32"/>
  <c r="GLZ80" i="32"/>
  <c r="GLR80" i="32"/>
  <c r="GLJ80" i="32"/>
  <c r="GLB80" i="32"/>
  <c r="GKT80" i="32"/>
  <c r="GKL80" i="32"/>
  <c r="GKD80" i="32"/>
  <c r="GJV80" i="32"/>
  <c r="GJN80" i="32"/>
  <c r="GJF80" i="32"/>
  <c r="GIX80" i="32"/>
  <c r="GIP80" i="32"/>
  <c r="GIH80" i="32"/>
  <c r="GHZ80" i="32"/>
  <c r="GHR80" i="32"/>
  <c r="GHJ80" i="32"/>
  <c r="GHB80" i="32"/>
  <c r="GGT80" i="32"/>
  <c r="GGL80" i="32"/>
  <c r="GGD80" i="32"/>
  <c r="GFV80" i="32"/>
  <c r="GFN80" i="32"/>
  <c r="GFF80" i="32"/>
  <c r="GEX80" i="32"/>
  <c r="GEP80" i="32"/>
  <c r="GEH80" i="32"/>
  <c r="GDZ80" i="32"/>
  <c r="GDR80" i="32"/>
  <c r="GDJ80" i="32"/>
  <c r="GDB80" i="32"/>
  <c r="GCT80" i="32"/>
  <c r="GCL80" i="32"/>
  <c r="GCD80" i="32"/>
  <c r="GBV80" i="32"/>
  <c r="GBN80" i="32"/>
  <c r="GBF80" i="32"/>
  <c r="GAX80" i="32"/>
  <c r="LZI80" i="32"/>
  <c r="LZA80" i="32"/>
  <c r="LYS80" i="32"/>
  <c r="LYK80" i="32"/>
  <c r="LYC80" i="32"/>
  <c r="LXU80" i="32"/>
  <c r="LXM80" i="32"/>
  <c r="LXE80" i="32"/>
  <c r="LWW80" i="32"/>
  <c r="LWO80" i="32"/>
  <c r="LWG80" i="32"/>
  <c r="LVY80" i="32"/>
  <c r="LVQ80" i="32"/>
  <c r="LVI80" i="32"/>
  <c r="LVA80" i="32"/>
  <c r="LUS80" i="32"/>
  <c r="LUK80" i="32"/>
  <c r="LUC80" i="32"/>
  <c r="LTU80" i="32"/>
  <c r="LTM80" i="32"/>
  <c r="LTE80" i="32"/>
  <c r="LSW80" i="32"/>
  <c r="LSO80" i="32"/>
  <c r="LSG80" i="32"/>
  <c r="LRY80" i="32"/>
  <c r="LRQ80" i="32"/>
  <c r="LRI80" i="32"/>
  <c r="LRA80" i="32"/>
  <c r="LQS80" i="32"/>
  <c r="LQK80" i="32"/>
  <c r="LQC80" i="32"/>
  <c r="LPU80" i="32"/>
  <c r="LPM80" i="32"/>
  <c r="LPE80" i="32"/>
  <c r="LOW80" i="32"/>
  <c r="LOO80" i="32"/>
  <c r="LOG80" i="32"/>
  <c r="LNY80" i="32"/>
  <c r="LNQ80" i="32"/>
  <c r="LNI80" i="32"/>
  <c r="LNA80" i="32"/>
  <c r="LMS80" i="32"/>
  <c r="LMK80" i="32"/>
  <c r="LMC80" i="32"/>
  <c r="LLU80" i="32"/>
  <c r="LLM80" i="32"/>
  <c r="LLE80" i="32"/>
  <c r="LKW80" i="32"/>
  <c r="LKO80" i="32"/>
  <c r="LKG80" i="32"/>
  <c r="LJY80" i="32"/>
  <c r="LJQ80" i="32"/>
  <c r="LJI80" i="32"/>
  <c r="LJA80" i="32"/>
  <c r="LIS80" i="32"/>
  <c r="LIK80" i="32"/>
  <c r="LIC80" i="32"/>
  <c r="LHU80" i="32"/>
  <c r="LHM80" i="32"/>
  <c r="LHE80" i="32"/>
  <c r="LGW80" i="32"/>
  <c r="LGO80" i="32"/>
  <c r="LGG80" i="32"/>
  <c r="LFY80" i="32"/>
  <c r="LFQ80" i="32"/>
  <c r="GAP80" i="32"/>
  <c r="GAH80" i="32"/>
  <c r="FZZ80" i="32"/>
  <c r="FZR80" i="32"/>
  <c r="FZJ80" i="32"/>
  <c r="FZB80" i="32"/>
  <c r="FYT80" i="32"/>
  <c r="FYL80" i="32"/>
  <c r="FYD80" i="32"/>
  <c r="FXV80" i="32"/>
  <c r="FXN80" i="32"/>
  <c r="FXF80" i="32"/>
  <c r="FWX80" i="32"/>
  <c r="FWP80" i="32"/>
  <c r="FWH80" i="32"/>
  <c r="FVZ80" i="32"/>
  <c r="FVR80" i="32"/>
  <c r="FVJ80" i="32"/>
  <c r="FVB80" i="32"/>
  <c r="FUT80" i="32"/>
  <c r="FUL80" i="32"/>
  <c r="FUD80" i="32"/>
  <c r="FTV80" i="32"/>
  <c r="FTN80" i="32"/>
  <c r="FTF80" i="32"/>
  <c r="FSX80" i="32"/>
  <c r="FSP80" i="32"/>
  <c r="FSH80" i="32"/>
  <c r="FRZ80" i="32"/>
  <c r="FRR80" i="32"/>
  <c r="FRJ80" i="32"/>
  <c r="FRB80" i="32"/>
  <c r="FQT80" i="32"/>
  <c r="FQL80" i="32"/>
  <c r="FQD80" i="32"/>
  <c r="FPV80" i="32"/>
  <c r="FPN80" i="32"/>
  <c r="FPF80" i="32"/>
  <c r="FOX80" i="32"/>
  <c r="FOP80" i="32"/>
  <c r="FOH80" i="32"/>
  <c r="FNZ80" i="32"/>
  <c r="FNR80" i="32"/>
  <c r="FNJ80" i="32"/>
  <c r="FNB80" i="32"/>
  <c r="FMT80" i="32"/>
  <c r="FML80" i="32"/>
  <c r="FMD80" i="32"/>
  <c r="FLV80" i="32"/>
  <c r="FLN80" i="32"/>
  <c r="FLF80" i="32"/>
  <c r="FKX80" i="32"/>
  <c r="FKP80" i="32"/>
  <c r="FKH80" i="32"/>
  <c r="FJZ80" i="32"/>
  <c r="FJR80" i="32"/>
  <c r="FJJ80" i="32"/>
  <c r="FJB80" i="32"/>
  <c r="FIT80" i="32"/>
  <c r="FIL80" i="32"/>
  <c r="FID80" i="32"/>
  <c r="FHV80" i="32"/>
  <c r="FHN80" i="32"/>
  <c r="FHF80" i="32"/>
  <c r="FGX80" i="32"/>
  <c r="FGP80" i="32"/>
  <c r="FGH80" i="32"/>
  <c r="FFZ80" i="32"/>
  <c r="FFR80" i="32"/>
  <c r="FFJ80" i="32"/>
  <c r="FFB80" i="32"/>
  <c r="FET80" i="32"/>
  <c r="FEL80" i="32"/>
  <c r="FED80" i="32"/>
  <c r="FDV80" i="32"/>
  <c r="FDN80" i="32"/>
  <c r="FDF80" i="32"/>
  <c r="FCX80" i="32"/>
  <c r="FCP80" i="32"/>
  <c r="FCH80" i="32"/>
  <c r="FBZ80" i="32"/>
  <c r="FBR80" i="32"/>
  <c r="FBJ80" i="32"/>
  <c r="FBB80" i="32"/>
  <c r="FAT80" i="32"/>
  <c r="FAL80" i="32"/>
  <c r="FAD80" i="32"/>
  <c r="EZV80" i="32"/>
  <c r="EZN80" i="32"/>
  <c r="EZF80" i="32"/>
  <c r="EYX80" i="32"/>
  <c r="EYP80" i="32"/>
  <c r="EYH80" i="32"/>
  <c r="EXZ80" i="32"/>
  <c r="EXR80" i="32"/>
  <c r="EXJ80" i="32"/>
  <c r="EXB80" i="32"/>
  <c r="EWT80" i="32"/>
  <c r="EWL80" i="32"/>
  <c r="EWD80" i="32"/>
  <c r="EVV80" i="32"/>
  <c r="EVN80" i="32"/>
  <c r="EVF80" i="32"/>
  <c r="EUX80" i="32"/>
  <c r="EUP80" i="32"/>
  <c r="EUH80" i="32"/>
  <c r="ETZ80" i="32"/>
  <c r="ETR80" i="32"/>
  <c r="ETJ80" i="32"/>
  <c r="ETB80" i="32"/>
  <c r="EST80" i="32"/>
  <c r="ESL80" i="32"/>
  <c r="ESD80" i="32"/>
  <c r="ERV80" i="32"/>
  <c r="ERN80" i="32"/>
  <c r="ERF80" i="32"/>
  <c r="EQX80" i="32"/>
  <c r="EQP80" i="32"/>
  <c r="EQH80" i="32"/>
  <c r="EPZ80" i="32"/>
  <c r="EPR80" i="32"/>
  <c r="EPJ80" i="32"/>
  <c r="EPB80" i="32"/>
  <c r="EOT80" i="32"/>
  <c r="EOL80" i="32"/>
  <c r="EOD80" i="32"/>
  <c r="ENV80" i="32"/>
  <c r="ENN80" i="32"/>
  <c r="ENF80" i="32"/>
  <c r="EMX80" i="32"/>
  <c r="EMP80" i="32"/>
  <c r="EMH80" i="32"/>
  <c r="ELZ80" i="32"/>
  <c r="ELR80" i="32"/>
  <c r="ELJ80" i="32"/>
  <c r="ELB80" i="32"/>
  <c r="EKT80" i="32"/>
  <c r="EKL80" i="32"/>
  <c r="EKD80" i="32"/>
  <c r="EJV80" i="32"/>
  <c r="EJN80" i="32"/>
  <c r="EJF80" i="32"/>
  <c r="EIX80" i="32"/>
  <c r="EIP80" i="32"/>
  <c r="EIH80" i="32"/>
  <c r="EHZ80" i="32"/>
  <c r="EHR80" i="32"/>
  <c r="EHJ80" i="32"/>
  <c r="EHB80" i="32"/>
  <c r="EGT80" i="32"/>
  <c r="EGL80" i="32"/>
  <c r="EGD80" i="32"/>
  <c r="EFV80" i="32"/>
  <c r="EFN80" i="32"/>
  <c r="EFF80" i="32"/>
  <c r="EEX80" i="32"/>
  <c r="EEP80" i="32"/>
  <c r="EEH80" i="32"/>
  <c r="EDZ80" i="32"/>
  <c r="EDR80" i="32"/>
  <c r="EDJ80" i="32"/>
  <c r="EDB80" i="32"/>
  <c r="ECT80" i="32"/>
  <c r="ECL80" i="32"/>
  <c r="ECD80" i="32"/>
  <c r="EBV80" i="32"/>
  <c r="EBN80" i="32"/>
  <c r="EBF80" i="32"/>
  <c r="EAX80" i="32"/>
  <c r="EAP80" i="32"/>
  <c r="EAH80" i="32"/>
  <c r="DZZ80" i="32"/>
  <c r="DZR80" i="32"/>
  <c r="DZJ80" i="32"/>
  <c r="DZB80" i="32"/>
  <c r="DYT80" i="32"/>
  <c r="DYL80" i="32"/>
  <c r="DYD80" i="32"/>
  <c r="DXV80" i="32"/>
  <c r="DXN80" i="32"/>
  <c r="DXF80" i="32"/>
  <c r="DWX80" i="32"/>
  <c r="DWP80" i="32"/>
  <c r="DWH80" i="32"/>
  <c r="DVZ80" i="32"/>
  <c r="DVR80" i="32"/>
  <c r="DVJ80" i="32"/>
  <c r="DVB80" i="32"/>
  <c r="DUT80" i="32"/>
  <c r="DUL80" i="32"/>
  <c r="DUD80" i="32"/>
  <c r="DTV80" i="32"/>
  <c r="DTN80" i="32"/>
  <c r="DTF80" i="32"/>
  <c r="DSX80" i="32"/>
  <c r="DSP80" i="32"/>
  <c r="DSH80" i="32"/>
  <c r="DRZ80" i="32"/>
  <c r="DRR80" i="32"/>
  <c r="DRJ80" i="32"/>
  <c r="DRB80" i="32"/>
  <c r="DQT80" i="32"/>
  <c r="DQL80" i="32"/>
  <c r="DQD80" i="32"/>
  <c r="DPV80" i="32"/>
  <c r="DPN80" i="32"/>
  <c r="DPF80" i="32"/>
  <c r="DOX80" i="32"/>
  <c r="DOP80" i="32"/>
  <c r="DOH80" i="32"/>
  <c r="DNZ80" i="32"/>
  <c r="DNR80" i="32"/>
  <c r="DNJ80" i="32"/>
  <c r="DNB80" i="32"/>
  <c r="DMT80" i="32"/>
  <c r="DML80" i="32"/>
  <c r="DMD80" i="32"/>
  <c r="DLV80" i="32"/>
  <c r="DLN80" i="32"/>
  <c r="DLF80" i="32"/>
  <c r="DKX80" i="32"/>
  <c r="DKP80" i="32"/>
  <c r="DKH80" i="32"/>
  <c r="DJZ80" i="32"/>
  <c r="DJR80" i="32"/>
  <c r="DJJ80" i="32"/>
  <c r="DJB80" i="32"/>
  <c r="DIT80" i="32"/>
  <c r="DIL80" i="32"/>
  <c r="DID80" i="32"/>
  <c r="DHV80" i="32"/>
  <c r="DHN80" i="32"/>
  <c r="DHF80" i="32"/>
  <c r="DGX80" i="32"/>
  <c r="DGP80" i="32"/>
  <c r="DGH80" i="32"/>
  <c r="DFZ80" i="32"/>
  <c r="DFR80" i="32"/>
  <c r="DFJ80" i="32"/>
  <c r="DFB80" i="32"/>
  <c r="DET80" i="32"/>
  <c r="DEL80" i="32"/>
  <c r="DED80" i="32"/>
  <c r="DDV80" i="32"/>
  <c r="DDN80" i="32"/>
  <c r="DDF80" i="32"/>
  <c r="DCX80" i="32"/>
  <c r="DCP80" i="32"/>
  <c r="DCH80" i="32"/>
  <c r="DBZ80" i="32"/>
  <c r="DBR80" i="32"/>
  <c r="DBJ80" i="32"/>
  <c r="DBB80" i="32"/>
  <c r="DAT80" i="32"/>
  <c r="DAL80" i="32"/>
  <c r="DAD80" i="32"/>
  <c r="CZV80" i="32"/>
  <c r="CZN80" i="32"/>
  <c r="CZF80" i="32"/>
  <c r="CYX80" i="32"/>
  <c r="CYP80" i="32"/>
  <c r="CYH80" i="32"/>
  <c r="CXZ80" i="32"/>
  <c r="CXR80" i="32"/>
  <c r="CXJ80" i="32"/>
  <c r="CXB80" i="32"/>
  <c r="CWT80" i="32"/>
  <c r="CWL80" i="32"/>
  <c r="CWD80" i="32"/>
  <c r="CVV80" i="32"/>
  <c r="CVN80" i="32"/>
  <c r="CVF80" i="32"/>
  <c r="CUX80" i="32"/>
  <c r="CUP80" i="32"/>
  <c r="CUH80" i="32"/>
  <c r="CTZ80" i="32"/>
  <c r="CTR80" i="32"/>
  <c r="CTJ80" i="32"/>
  <c r="CTB80" i="32"/>
  <c r="CST80" i="32"/>
  <c r="CSL80" i="32"/>
  <c r="CSD80" i="32"/>
  <c r="CRV80" i="32"/>
  <c r="CRN80" i="32"/>
  <c r="CRF80" i="32"/>
  <c r="CQX80" i="32"/>
  <c r="CQP80" i="32"/>
  <c r="CQH80" i="32"/>
  <c r="CPZ80" i="32"/>
  <c r="CPR80" i="32"/>
  <c r="CPJ80" i="32"/>
  <c r="CPB80" i="32"/>
  <c r="COT80" i="32"/>
  <c r="COL80" i="32"/>
  <c r="COD80" i="32"/>
  <c r="CNV80" i="32"/>
  <c r="CNN80" i="32"/>
  <c r="CNF80" i="32"/>
  <c r="CMX80" i="32"/>
  <c r="CMP80" i="32"/>
  <c r="CMH80" i="32"/>
  <c r="CLZ80" i="32"/>
  <c r="CLR80" i="32"/>
  <c r="CLJ80" i="32"/>
  <c r="CLB80" i="32"/>
  <c r="CKT80" i="32"/>
  <c r="CKL80" i="32"/>
  <c r="CKD80" i="32"/>
  <c r="CJV80" i="32"/>
  <c r="CJN80" i="32"/>
  <c r="CJF80" i="32"/>
  <c r="CIX80" i="32"/>
  <c r="CIP80" i="32"/>
  <c r="CIH80" i="32"/>
  <c r="CHZ80" i="32"/>
  <c r="CHR80" i="32"/>
  <c r="CHJ80" i="32"/>
  <c r="CHB80" i="32"/>
  <c r="CGT80" i="32"/>
  <c r="CGL80" i="32"/>
  <c r="CGD80" i="32"/>
  <c r="CFV80" i="32"/>
  <c r="CFN80" i="32"/>
  <c r="CFF80" i="32"/>
  <c r="CEX80" i="32"/>
  <c r="CEP80" i="32"/>
  <c r="CEH80" i="32"/>
  <c r="CDZ80" i="32"/>
  <c r="CDR80" i="32"/>
  <c r="CDJ80" i="32"/>
  <c r="CDB80" i="32"/>
  <c r="CCT80" i="32"/>
  <c r="CCL80" i="32"/>
  <c r="CCD80" i="32"/>
  <c r="CBV80" i="32"/>
  <c r="CBN80" i="32"/>
  <c r="CBF80" i="32"/>
  <c r="CAX80" i="32"/>
  <c r="CAP80" i="32"/>
  <c r="CAH80" i="32"/>
  <c r="BZZ80" i="32"/>
  <c r="LFI80" i="32"/>
  <c r="LFA80" i="32"/>
  <c r="LES80" i="32"/>
  <c r="LEK80" i="32"/>
  <c r="LEC80" i="32"/>
  <c r="LDU80" i="32"/>
  <c r="LDM80" i="32"/>
  <c r="LDE80" i="32"/>
  <c r="LCW80" i="32"/>
  <c r="LCO80" i="32"/>
  <c r="LCG80" i="32"/>
  <c r="LBY80" i="32"/>
  <c r="LBQ80" i="32"/>
  <c r="LBI80" i="32"/>
  <c r="LBA80" i="32"/>
  <c r="LAS80" i="32"/>
  <c r="LAK80" i="32"/>
  <c r="LAC80" i="32"/>
  <c r="KZU80" i="32"/>
  <c r="KZM80" i="32"/>
  <c r="KZE80" i="32"/>
  <c r="KYW80" i="32"/>
  <c r="KYO80" i="32"/>
  <c r="KYG80" i="32"/>
  <c r="KXY80" i="32"/>
  <c r="KXQ80" i="32"/>
  <c r="KXI80" i="32"/>
  <c r="KXA80" i="32"/>
  <c r="KWS80" i="32"/>
  <c r="KWK80" i="32"/>
  <c r="KWC80" i="32"/>
  <c r="KVU80" i="32"/>
  <c r="KVM80" i="32"/>
  <c r="KVE80" i="32"/>
  <c r="KUW80" i="32"/>
  <c r="KUO80" i="32"/>
  <c r="KUG80" i="32"/>
  <c r="KTY80" i="32"/>
  <c r="KTQ80" i="32"/>
  <c r="KTI80" i="32"/>
  <c r="KTA80" i="32"/>
  <c r="KSS80" i="32"/>
  <c r="KSK80" i="32"/>
  <c r="KSC80" i="32"/>
  <c r="KRU80" i="32"/>
  <c r="KRM80" i="32"/>
  <c r="KRE80" i="32"/>
  <c r="KQW80" i="32"/>
  <c r="KQO80" i="32"/>
  <c r="KQG80" i="32"/>
  <c r="KPY80" i="32"/>
  <c r="KPQ80" i="32"/>
  <c r="KPI80" i="32"/>
  <c r="KPA80" i="32"/>
  <c r="KOS80" i="32"/>
  <c r="KOK80" i="32"/>
  <c r="KOC80" i="32"/>
  <c r="KNU80" i="32"/>
  <c r="KNM80" i="32"/>
  <c r="KNE80" i="32"/>
  <c r="KMW80" i="32"/>
  <c r="KMO80" i="32"/>
  <c r="KMG80" i="32"/>
  <c r="KLY80" i="32"/>
  <c r="KLQ80" i="32"/>
  <c r="KLI80" i="32"/>
  <c r="KLA80" i="32"/>
  <c r="KKS80" i="32"/>
  <c r="KKK80" i="32"/>
  <c r="KKC80" i="32"/>
  <c r="KJU80" i="32"/>
  <c r="KJM80" i="32"/>
  <c r="KJE80" i="32"/>
  <c r="KIW80" i="32"/>
  <c r="KIO80" i="32"/>
  <c r="KIG80" i="32"/>
  <c r="KHY80" i="32"/>
  <c r="KHQ80" i="32"/>
  <c r="KHI80" i="32"/>
  <c r="KHA80" i="32"/>
  <c r="KGS80" i="32"/>
  <c r="KGK80" i="32"/>
  <c r="KGC80" i="32"/>
  <c r="KFU80" i="32"/>
  <c r="KFM80" i="32"/>
  <c r="KFE80" i="32"/>
  <c r="KEW80" i="32"/>
  <c r="KEO80" i="32"/>
  <c r="KEG80" i="32"/>
  <c r="KDY80" i="32"/>
  <c r="KDQ80" i="32"/>
  <c r="KDI80" i="32"/>
  <c r="KDA80" i="32"/>
  <c r="KCS80" i="32"/>
  <c r="KCK80" i="32"/>
  <c r="KCC80" i="32"/>
  <c r="KBU80" i="32"/>
  <c r="KBM80" i="32"/>
  <c r="KBE80" i="32"/>
  <c r="KAW80" i="32"/>
  <c r="KAO80" i="32"/>
  <c r="KAG80" i="32"/>
  <c r="JZY80" i="32"/>
  <c r="JZQ80" i="32"/>
  <c r="JZI80" i="32"/>
  <c r="JZA80" i="32"/>
  <c r="JYS80" i="32"/>
  <c r="JYK80" i="32"/>
  <c r="JYC80" i="32"/>
  <c r="JXU80" i="32"/>
  <c r="JXM80" i="32"/>
  <c r="JXE80" i="32"/>
  <c r="JWW80" i="32"/>
  <c r="JWO80" i="32"/>
  <c r="JWG80" i="32"/>
  <c r="JVY80" i="32"/>
  <c r="JVQ80" i="32"/>
  <c r="JVI80" i="32"/>
  <c r="JVA80" i="32"/>
  <c r="JUS80" i="32"/>
  <c r="JUK80" i="32"/>
  <c r="JUC80" i="32"/>
  <c r="JTU80" i="32"/>
  <c r="JTM80" i="32"/>
  <c r="JTE80" i="32"/>
  <c r="JSW80" i="32"/>
  <c r="JSO80" i="32"/>
  <c r="JSG80" i="32"/>
  <c r="JRY80" i="32"/>
  <c r="JRQ80" i="32"/>
  <c r="JRI80" i="32"/>
  <c r="JRA80" i="32"/>
  <c r="JQS80" i="32"/>
  <c r="JQK80" i="32"/>
  <c r="JQC80" i="32"/>
  <c r="JPU80" i="32"/>
  <c r="JPM80" i="32"/>
  <c r="JPE80" i="32"/>
  <c r="BZR80" i="32"/>
  <c r="BZJ80" i="32"/>
  <c r="BZB80" i="32"/>
  <c r="BYT80" i="32"/>
  <c r="BYL80" i="32"/>
  <c r="BYD80" i="32"/>
  <c r="BXV80" i="32"/>
  <c r="BXN80" i="32"/>
  <c r="BXF80" i="32"/>
  <c r="BWX80" i="32"/>
  <c r="BWP80" i="32"/>
  <c r="BWH80" i="32"/>
  <c r="BVZ80" i="32"/>
  <c r="BVR80" i="32"/>
  <c r="BVJ80" i="32"/>
  <c r="BVB80" i="32"/>
  <c r="BUT80" i="32"/>
  <c r="BUL80" i="32"/>
  <c r="BUD80" i="32"/>
  <c r="BTV80" i="32"/>
  <c r="BTN80" i="32"/>
  <c r="BTF80" i="32"/>
  <c r="BSX80" i="32"/>
  <c r="BSP80" i="32"/>
  <c r="BSH80" i="32"/>
  <c r="BRZ80" i="32"/>
  <c r="BRR80" i="32"/>
  <c r="BRJ80" i="32"/>
  <c r="BRB80" i="32"/>
  <c r="BQT80" i="32"/>
  <c r="BQL80" i="32"/>
  <c r="BQD80" i="32"/>
  <c r="BPV80" i="32"/>
  <c r="BPN80" i="32"/>
  <c r="BPF80" i="32"/>
  <c r="BOX80" i="32"/>
  <c r="BOP80" i="32"/>
  <c r="BOH80" i="32"/>
  <c r="BNZ80" i="32"/>
  <c r="BNR80" i="32"/>
  <c r="BNJ80" i="32"/>
  <c r="BNB80" i="32"/>
  <c r="BMT80" i="32"/>
  <c r="BML80" i="32"/>
  <c r="BMD80" i="32"/>
  <c r="BLV80" i="32"/>
  <c r="BLN80" i="32"/>
  <c r="BLF80" i="32"/>
  <c r="BKX80" i="32"/>
  <c r="BKP80" i="32"/>
  <c r="BKH80" i="32"/>
  <c r="BJZ80" i="32"/>
  <c r="BJR80" i="32"/>
  <c r="BJJ80" i="32"/>
  <c r="BJB80" i="32"/>
  <c r="BIT80" i="32"/>
  <c r="BIL80" i="32"/>
  <c r="BID80" i="32"/>
  <c r="BHV80" i="32"/>
  <c r="BHN80" i="32"/>
  <c r="BHF80" i="32"/>
  <c r="BGX80" i="32"/>
  <c r="BGP80" i="32"/>
  <c r="BGH80" i="32"/>
  <c r="BFZ80" i="32"/>
  <c r="BFR80" i="32"/>
  <c r="BFJ80" i="32"/>
  <c r="BFB80" i="32"/>
  <c r="BET80" i="32"/>
  <c r="BEL80" i="32"/>
  <c r="BED80" i="32"/>
  <c r="BDV80" i="32"/>
  <c r="BDN80" i="32"/>
  <c r="BDF80" i="32"/>
  <c r="BCX80" i="32"/>
  <c r="BCP80" i="32"/>
  <c r="BCH80" i="32"/>
  <c r="BBZ80" i="32"/>
  <c r="BBR80" i="32"/>
  <c r="BBJ80" i="32"/>
  <c r="BBB80" i="32"/>
  <c r="BAT80" i="32"/>
  <c r="BAL80" i="32"/>
  <c r="BAD80" i="32"/>
  <c r="AZV80" i="32"/>
  <c r="AZN80" i="32"/>
  <c r="AZF80" i="32"/>
  <c r="AYX80" i="32"/>
  <c r="AYP80" i="32"/>
  <c r="AYH80" i="32"/>
  <c r="AXZ80" i="32"/>
  <c r="AXR80" i="32"/>
  <c r="AXJ80" i="32"/>
  <c r="AXB80" i="32"/>
  <c r="AWT80" i="32"/>
  <c r="AWL80" i="32"/>
  <c r="AWD80" i="32"/>
  <c r="AVV80" i="32"/>
  <c r="AVN80" i="32"/>
  <c r="AVF80" i="32"/>
  <c r="AUX80" i="32"/>
  <c r="AUP80" i="32"/>
  <c r="AUH80" i="32"/>
  <c r="ATZ80" i="32"/>
  <c r="ATR80" i="32"/>
  <c r="ATJ80" i="32"/>
  <c r="ATB80" i="32"/>
  <c r="AST80" i="32"/>
  <c r="ASL80" i="32"/>
  <c r="ASD80" i="32"/>
  <c r="ARV80" i="32"/>
  <c r="ARN80" i="32"/>
  <c r="ARF80" i="32"/>
  <c r="AQX80" i="32"/>
  <c r="AQP80" i="32"/>
  <c r="AQH80" i="32"/>
  <c r="APZ80" i="32"/>
  <c r="APR80" i="32"/>
  <c r="APJ80" i="32"/>
  <c r="APB80" i="32"/>
  <c r="AOT80" i="32"/>
  <c r="AOL80" i="32"/>
  <c r="AOD80" i="32"/>
  <c r="ANV80" i="32"/>
  <c r="ANN80" i="32"/>
  <c r="ANF80" i="32"/>
  <c r="AMX80" i="32"/>
  <c r="AMP80" i="32"/>
  <c r="AMH80" i="32"/>
  <c r="ALZ80" i="32"/>
  <c r="ALR80" i="32"/>
  <c r="ALJ80" i="32"/>
  <c r="ALB80" i="32"/>
  <c r="AKT80" i="32"/>
  <c r="AKL80" i="32"/>
  <c r="AKD80" i="32"/>
  <c r="AJV80" i="32"/>
  <c r="AJN80" i="32"/>
  <c r="AJF80" i="32"/>
  <c r="AIX80" i="32"/>
  <c r="AIP80" i="32"/>
  <c r="AIH80" i="32"/>
  <c r="AHZ80" i="32"/>
  <c r="AHR80" i="32"/>
  <c r="AHJ80" i="32"/>
  <c r="AHB80" i="32"/>
  <c r="AGT80" i="32"/>
  <c r="AGL80" i="32"/>
  <c r="AGD80" i="32"/>
  <c r="AFV80" i="32"/>
  <c r="AFN80" i="32"/>
  <c r="AFF80" i="32"/>
  <c r="AEX80" i="32"/>
  <c r="AEP80" i="32"/>
  <c r="AEH80" i="32"/>
  <c r="ADZ80" i="32"/>
  <c r="ADR80" i="32"/>
  <c r="ADJ80" i="32"/>
  <c r="ADB80" i="32"/>
  <c r="ACT80" i="32"/>
  <c r="ACL80" i="32"/>
  <c r="ACD80" i="32"/>
  <c r="ABV80" i="32"/>
  <c r="ABN80" i="32"/>
  <c r="ABF80" i="32"/>
  <c r="AAX80" i="32"/>
  <c r="AAP80" i="32"/>
  <c r="AAH80" i="32"/>
  <c r="ZZ80" i="32"/>
  <c r="ZR80" i="32"/>
  <c r="JOW80" i="32"/>
  <c r="JOO80" i="32"/>
  <c r="JOG80" i="32"/>
  <c r="JNY80" i="32"/>
  <c r="JNQ80" i="32"/>
  <c r="JNI80" i="32"/>
  <c r="JNA80" i="32"/>
  <c r="JMS80" i="32"/>
  <c r="JMK80" i="32"/>
  <c r="JMC80" i="32"/>
  <c r="JLU80" i="32"/>
  <c r="JLM80" i="32"/>
  <c r="JLE80" i="32"/>
  <c r="JKW80" i="32"/>
  <c r="JKO80" i="32"/>
  <c r="JKG80" i="32"/>
  <c r="JJY80" i="32"/>
  <c r="JJQ80" i="32"/>
  <c r="JJI80" i="32"/>
  <c r="JJA80" i="32"/>
  <c r="JIS80" i="32"/>
  <c r="JIK80" i="32"/>
  <c r="JIC80" i="32"/>
  <c r="JHU80" i="32"/>
  <c r="JHM80" i="32"/>
  <c r="JHE80" i="32"/>
  <c r="JGW80" i="32"/>
  <c r="JGO80" i="32"/>
  <c r="JGG80" i="32"/>
  <c r="JFY80" i="32"/>
  <c r="JFQ80" i="32"/>
  <c r="JFI80" i="32"/>
  <c r="JFA80" i="32"/>
  <c r="JES80" i="32"/>
  <c r="JEK80" i="32"/>
  <c r="JEC80" i="32"/>
  <c r="JDU80" i="32"/>
  <c r="JDM80" i="32"/>
  <c r="JDE80" i="32"/>
  <c r="JCW80" i="32"/>
  <c r="JCO80" i="32"/>
  <c r="JCG80" i="32"/>
  <c r="JBY80" i="32"/>
  <c r="JBQ80" i="32"/>
  <c r="JBI80" i="32"/>
  <c r="JBA80" i="32"/>
  <c r="JAS80" i="32"/>
  <c r="JAK80" i="32"/>
  <c r="JAC80" i="32"/>
  <c r="IZU80" i="32"/>
  <c r="IZM80" i="32"/>
  <c r="IZE80" i="32"/>
  <c r="IYW80" i="32"/>
  <c r="IYO80" i="32"/>
  <c r="IYG80" i="32"/>
  <c r="IXY80" i="32"/>
  <c r="IXQ80" i="32"/>
  <c r="IXI80" i="32"/>
  <c r="IXA80" i="32"/>
  <c r="IWS80" i="32"/>
  <c r="IWK80" i="32"/>
  <c r="IWC80" i="32"/>
  <c r="IVU80" i="32"/>
  <c r="IVM80" i="32"/>
  <c r="IVE80" i="32"/>
  <c r="IUW80" i="32"/>
  <c r="IUO80" i="32"/>
  <c r="IUG80" i="32"/>
  <c r="ITY80" i="32"/>
  <c r="ITQ80" i="32"/>
  <c r="ITI80" i="32"/>
  <c r="ITA80" i="32"/>
  <c r="ISS80" i="32"/>
  <c r="ISK80" i="32"/>
  <c r="ISC80" i="32"/>
  <c r="IRU80" i="32"/>
  <c r="IRM80" i="32"/>
  <c r="IRE80" i="32"/>
  <c r="IQW80" i="32"/>
  <c r="IQO80" i="32"/>
  <c r="IQG80" i="32"/>
  <c r="IPY80" i="32"/>
  <c r="IPQ80" i="32"/>
  <c r="IPI80" i="32"/>
  <c r="IPA80" i="32"/>
  <c r="IOS80" i="32"/>
  <c r="IOK80" i="32"/>
  <c r="IOC80" i="32"/>
  <c r="INU80" i="32"/>
  <c r="INM80" i="32"/>
  <c r="INE80" i="32"/>
  <c r="IMW80" i="32"/>
  <c r="IMO80" i="32"/>
  <c r="IMG80" i="32"/>
  <c r="ILY80" i="32"/>
  <c r="ILQ80" i="32"/>
  <c r="ILI80" i="32"/>
  <c r="ILA80" i="32"/>
  <c r="IKS80" i="32"/>
  <c r="IKK80" i="32"/>
  <c r="IKC80" i="32"/>
  <c r="IJU80" i="32"/>
  <c r="IJM80" i="32"/>
  <c r="IJE80" i="32"/>
  <c r="IIW80" i="32"/>
  <c r="IIO80" i="32"/>
  <c r="IIG80" i="32"/>
  <c r="IHY80" i="32"/>
  <c r="IHQ80" i="32"/>
  <c r="IHI80" i="32"/>
  <c r="ZJ80" i="32"/>
  <c r="ZB80" i="32"/>
  <c r="YT80" i="32"/>
  <c r="YL80" i="32"/>
  <c r="YD80" i="32"/>
  <c r="XV80" i="32"/>
  <c r="XN80" i="32"/>
  <c r="XF80" i="32"/>
  <c r="WX80" i="32"/>
  <c r="WP80" i="32"/>
  <c r="WH80" i="32"/>
  <c r="VZ80" i="32"/>
  <c r="VR80" i="32"/>
  <c r="VJ80" i="32"/>
  <c r="VB80" i="32"/>
  <c r="UT80" i="32"/>
  <c r="UL80" i="32"/>
  <c r="UD80" i="32"/>
  <c r="TV80" i="32"/>
  <c r="TN80" i="32"/>
  <c r="TF80" i="32"/>
  <c r="SX80" i="32"/>
  <c r="SP80" i="32"/>
  <c r="SH80" i="32"/>
  <c r="RZ80" i="32"/>
  <c r="RR80" i="32"/>
  <c r="RJ80" i="32"/>
  <c r="RB80" i="32"/>
  <c r="QT80" i="32"/>
  <c r="QL80" i="32"/>
  <c r="QD80" i="32"/>
  <c r="PV80" i="32"/>
  <c r="PN80" i="32"/>
  <c r="PF80" i="32"/>
  <c r="OX80" i="32"/>
  <c r="OP80" i="32"/>
  <c r="OH80" i="32"/>
  <c r="NZ80" i="32"/>
  <c r="NR80" i="32"/>
  <c r="NJ80" i="32"/>
  <c r="NB80" i="32"/>
  <c r="MT80" i="32"/>
  <c r="ML80" i="32"/>
  <c r="MD80" i="32"/>
  <c r="LV80" i="32"/>
  <c r="LN80" i="32"/>
  <c r="LF80" i="32"/>
  <c r="KX80" i="32"/>
  <c r="KP80" i="32"/>
  <c r="KH80" i="32"/>
  <c r="JZ80" i="32"/>
  <c r="JR80" i="32"/>
  <c r="JJ80" i="32"/>
  <c r="JB80" i="32"/>
  <c r="IT80" i="32"/>
  <c r="IL80" i="32"/>
  <c r="ID80" i="32"/>
  <c r="HV80" i="32"/>
  <c r="HN80" i="32"/>
  <c r="HF80" i="32"/>
  <c r="GX80" i="32"/>
  <c r="GP80" i="32"/>
  <c r="GH80" i="32"/>
  <c r="FZ80" i="32"/>
  <c r="FR80" i="32"/>
  <c r="FJ80" i="32"/>
  <c r="FB80" i="32"/>
  <c r="ET80" i="32"/>
  <c r="EL80" i="32"/>
  <c r="ED80" i="32"/>
  <c r="DV80" i="32"/>
  <c r="DN80" i="32"/>
  <c r="DF80" i="32"/>
  <c r="CX80" i="32"/>
  <c r="CP80" i="32"/>
  <c r="CH80" i="32"/>
  <c r="BZ80" i="32"/>
  <c r="BR80" i="32"/>
  <c r="BJ80" i="32"/>
  <c r="IHA80" i="32"/>
  <c r="IGS80" i="32"/>
  <c r="IGK80" i="32"/>
  <c r="IGC80" i="32"/>
  <c r="IFU80" i="32"/>
  <c r="IFM80" i="32"/>
  <c r="IFE80" i="32"/>
  <c r="IEW80" i="32"/>
  <c r="IEO80" i="32"/>
  <c r="IEG80" i="32"/>
  <c r="IDY80" i="32"/>
  <c r="IDQ80" i="32"/>
  <c r="IDI80" i="32"/>
  <c r="IDA80" i="32"/>
  <c r="ICS80" i="32"/>
  <c r="ICK80" i="32"/>
  <c r="ICC80" i="32"/>
  <c r="IBU80" i="32"/>
  <c r="IBM80" i="32"/>
  <c r="IBE80" i="32"/>
  <c r="IAW80" i="32"/>
  <c r="IAO80" i="32"/>
  <c r="IAG80" i="32"/>
  <c r="HZY80" i="32"/>
  <c r="HZQ80" i="32"/>
  <c r="HZI80" i="32"/>
  <c r="HZA80" i="32"/>
  <c r="HYS80" i="32"/>
  <c r="HYK80" i="32"/>
  <c r="HYC80" i="32"/>
  <c r="HXU80" i="32"/>
  <c r="HXM80" i="32"/>
  <c r="HXE80" i="32"/>
  <c r="HWW80" i="32"/>
  <c r="HWO80" i="32"/>
  <c r="HWG80" i="32"/>
  <c r="HVY80" i="32"/>
  <c r="HVQ80" i="32"/>
  <c r="HVI80" i="32"/>
  <c r="HVA80" i="32"/>
  <c r="HUS80" i="32"/>
  <c r="HUK80" i="32"/>
  <c r="HUC80" i="32"/>
  <c r="HTU80" i="32"/>
  <c r="HTM80" i="32"/>
  <c r="HTE80" i="32"/>
  <c r="HSW80" i="32"/>
  <c r="HSO80" i="32"/>
  <c r="HSG80" i="32"/>
  <c r="HRY80" i="32"/>
  <c r="HRQ80" i="32"/>
  <c r="HRI80" i="32"/>
  <c r="HRA80" i="32"/>
  <c r="HQS80" i="32"/>
  <c r="HQK80" i="32"/>
  <c r="HQC80" i="32"/>
  <c r="HPU80" i="32"/>
  <c r="HPM80" i="32"/>
  <c r="HPE80" i="32"/>
  <c r="HOW80" i="32"/>
  <c r="HOO80" i="32"/>
  <c r="HOG80" i="32"/>
  <c r="HNY80" i="32"/>
  <c r="HNQ80" i="32"/>
  <c r="HNI80" i="32"/>
  <c r="HNA80" i="32"/>
  <c r="HMS80" i="32"/>
  <c r="HMK80" i="32"/>
  <c r="HMC80" i="32"/>
  <c r="HLU80" i="32"/>
  <c r="HLM80" i="32"/>
  <c r="HLE80" i="32"/>
  <c r="HKW80" i="32"/>
  <c r="HKO80" i="32"/>
  <c r="HKG80" i="32"/>
  <c r="HJY80" i="32"/>
  <c r="HJQ80" i="32"/>
  <c r="HJI80" i="32"/>
  <c r="HJA80" i="32"/>
  <c r="HIS80" i="32"/>
  <c r="HIK80" i="32"/>
  <c r="HIC80" i="32"/>
  <c r="HHU80" i="32"/>
  <c r="HHM80" i="32"/>
  <c r="HHE80" i="32"/>
  <c r="HGW80" i="32"/>
  <c r="HGO80" i="32"/>
  <c r="HGG80" i="32"/>
  <c r="HFY80" i="32"/>
  <c r="HFQ80" i="32"/>
  <c r="HFI80" i="32"/>
  <c r="HFA80" i="32"/>
  <c r="HES80" i="32"/>
  <c r="HEK80" i="32"/>
  <c r="HEC80" i="32"/>
  <c r="HDU80" i="32"/>
  <c r="HDM80" i="32"/>
  <c r="HDE80" i="32"/>
  <c r="HCW80" i="32"/>
  <c r="HCO80" i="32"/>
  <c r="HCG80" i="32"/>
  <c r="HBY80" i="32"/>
  <c r="HBQ80" i="32"/>
  <c r="HBI80" i="32"/>
  <c r="HBA80" i="32"/>
  <c r="HAS80" i="32"/>
  <c r="HAK80" i="32"/>
  <c r="HAC80" i="32"/>
  <c r="GZU80" i="32"/>
  <c r="GZM80" i="32"/>
  <c r="GZE80" i="32"/>
  <c r="GYW80" i="32"/>
  <c r="GYO80" i="32"/>
  <c r="GYG80" i="32"/>
  <c r="GXY80" i="32"/>
  <c r="GXQ80" i="32"/>
  <c r="GXI80" i="32"/>
  <c r="GXA80" i="32"/>
  <c r="GWS80" i="32"/>
  <c r="GWK80" i="32"/>
  <c r="GWC80" i="32"/>
  <c r="GVU80" i="32"/>
  <c r="GVM80" i="32"/>
  <c r="GVE80" i="32"/>
  <c r="GUW80" i="32"/>
  <c r="GUO80" i="32"/>
  <c r="GUG80" i="32"/>
  <c r="GTY80" i="32"/>
  <c r="GTQ80" i="32"/>
  <c r="GTI80" i="32"/>
  <c r="GTA80" i="32"/>
  <c r="GSS80" i="32"/>
  <c r="GSK80" i="32"/>
  <c r="GSC80" i="32"/>
  <c r="GRU80" i="32"/>
  <c r="GRM80" i="32"/>
  <c r="GRE80" i="32"/>
  <c r="GQW80" i="32"/>
  <c r="GQO80" i="32"/>
  <c r="GQG80" i="32"/>
  <c r="GPY80" i="32"/>
  <c r="GPQ80" i="32"/>
  <c r="GPI80" i="32"/>
  <c r="GPA80" i="32"/>
  <c r="GOS80" i="32"/>
  <c r="GOK80" i="32"/>
  <c r="GOC80" i="32"/>
  <c r="GNU80" i="32"/>
  <c r="GNM80" i="32"/>
  <c r="GNE80" i="32"/>
  <c r="GMW80" i="32"/>
  <c r="GMO80" i="32"/>
  <c r="GMG80" i="32"/>
  <c r="GLY80" i="32"/>
  <c r="GLQ80" i="32"/>
  <c r="GLI80" i="32"/>
  <c r="GLA80" i="32"/>
  <c r="GKS80" i="32"/>
  <c r="GKK80" i="32"/>
  <c r="GKC80" i="32"/>
  <c r="GJU80" i="32"/>
  <c r="GJM80" i="32"/>
  <c r="GJE80" i="32"/>
  <c r="GIW80" i="32"/>
  <c r="GIO80" i="32"/>
  <c r="GIG80" i="32"/>
  <c r="GHY80" i="32"/>
  <c r="GHQ80" i="32"/>
  <c r="GHI80" i="32"/>
  <c r="GHA80" i="32"/>
  <c r="GGS80" i="32"/>
  <c r="GGK80" i="32"/>
  <c r="GGC80" i="32"/>
  <c r="GFU80" i="32"/>
  <c r="GFM80" i="32"/>
  <c r="GFE80" i="32"/>
  <c r="GEW80" i="32"/>
  <c r="GEO80" i="32"/>
  <c r="GEG80" i="32"/>
  <c r="GDY80" i="32"/>
  <c r="GDQ80" i="32"/>
  <c r="GDI80" i="32"/>
  <c r="GDA80" i="32"/>
  <c r="GCS80" i="32"/>
  <c r="GCK80" i="32"/>
  <c r="GCC80" i="32"/>
  <c r="GBU80" i="32"/>
  <c r="GBM80" i="32"/>
  <c r="GBE80" i="32"/>
  <c r="GAW80" i="32"/>
  <c r="GAO80" i="32"/>
  <c r="GAG80" i="32"/>
  <c r="FZY80" i="32"/>
  <c r="FZQ80" i="32"/>
  <c r="FZI80" i="32"/>
  <c r="FZA80" i="32"/>
  <c r="FYS80" i="32"/>
  <c r="FYK80" i="32"/>
  <c r="FYC80" i="32"/>
  <c r="FXU80" i="32"/>
  <c r="FXM80" i="32"/>
  <c r="FXE80" i="32"/>
  <c r="FWW80" i="32"/>
  <c r="FWO80" i="32"/>
  <c r="FWG80" i="32"/>
  <c r="FVY80" i="32"/>
  <c r="FVQ80" i="32"/>
  <c r="FVI80" i="32"/>
  <c r="FVA80" i="32"/>
  <c r="FUS80" i="32"/>
  <c r="FUK80" i="32"/>
  <c r="FUC80" i="32"/>
  <c r="FTU80" i="32"/>
  <c r="FTM80" i="32"/>
  <c r="FTE80" i="32"/>
  <c r="FSW80" i="32"/>
  <c r="FSO80" i="32"/>
  <c r="FSG80" i="32"/>
  <c r="FRY80" i="32"/>
  <c r="FRQ80" i="32"/>
  <c r="FRI80" i="32"/>
  <c r="FRA80" i="32"/>
  <c r="FQS80" i="32"/>
  <c r="FQK80" i="32"/>
  <c r="FQC80" i="32"/>
  <c r="FPU80" i="32"/>
  <c r="FPM80" i="32"/>
  <c r="FPE80" i="32"/>
  <c r="FOW80" i="32"/>
  <c r="FOO80" i="32"/>
  <c r="FOG80" i="32"/>
  <c r="FNY80" i="32"/>
  <c r="FNQ80" i="32"/>
  <c r="FNI80" i="32"/>
  <c r="FNA80" i="32"/>
  <c r="FMS80" i="32"/>
  <c r="FMK80" i="32"/>
  <c r="FMC80" i="32"/>
  <c r="FLU80" i="32"/>
  <c r="FLM80" i="32"/>
  <c r="FLE80" i="32"/>
  <c r="FKW80" i="32"/>
  <c r="FKO80" i="32"/>
  <c r="FKG80" i="32"/>
  <c r="FJY80" i="32"/>
  <c r="FJQ80" i="32"/>
  <c r="FJI80" i="32"/>
  <c r="FJA80" i="32"/>
  <c r="FIS80" i="32"/>
  <c r="FIK80" i="32"/>
  <c r="FIC80" i="32"/>
  <c r="FHU80" i="32"/>
  <c r="FHM80" i="32"/>
  <c r="FHE80" i="32"/>
  <c r="FGW80" i="32"/>
  <c r="FGO80" i="32"/>
  <c r="FGG80" i="32"/>
  <c r="FFY80" i="32"/>
  <c r="FFQ80" i="32"/>
  <c r="FFI80" i="32"/>
  <c r="FFA80" i="32"/>
  <c r="FES80" i="32"/>
  <c r="FEK80" i="32"/>
  <c r="FEC80" i="32"/>
  <c r="FDU80" i="32"/>
  <c r="FDM80" i="32"/>
  <c r="FDE80" i="32"/>
  <c r="FCW80" i="32"/>
  <c r="FCO80" i="32"/>
  <c r="FCG80" i="32"/>
  <c r="FBY80" i="32"/>
  <c r="FBQ80" i="32"/>
  <c r="FBI80" i="32"/>
  <c r="FBA80" i="32"/>
  <c r="FAS80" i="32"/>
  <c r="FAK80" i="32"/>
  <c r="FAC80" i="32"/>
  <c r="EZU80" i="32"/>
  <c r="EZM80" i="32"/>
  <c r="EZE80" i="32"/>
  <c r="EYW80" i="32"/>
  <c r="EYO80" i="32"/>
  <c r="EYG80" i="32"/>
  <c r="EXY80" i="32"/>
  <c r="EXQ80" i="32"/>
  <c r="EXI80" i="32"/>
  <c r="EXA80" i="32"/>
  <c r="EWS80" i="32"/>
  <c r="EWK80" i="32"/>
  <c r="EWC80" i="32"/>
  <c r="EVU80" i="32"/>
  <c r="EVM80" i="32"/>
  <c r="EVE80" i="32"/>
  <c r="EUW80" i="32"/>
  <c r="EUO80" i="32"/>
  <c r="EUG80" i="32"/>
  <c r="ETY80" i="32"/>
  <c r="ETQ80" i="32"/>
  <c r="ETI80" i="32"/>
  <c r="ETA80" i="32"/>
  <c r="ESS80" i="32"/>
  <c r="ESK80" i="32"/>
  <c r="ESC80" i="32"/>
  <c r="ERU80" i="32"/>
  <c r="ERM80" i="32"/>
  <c r="ERE80" i="32"/>
  <c r="EQW80" i="32"/>
  <c r="EQO80" i="32"/>
  <c r="EQG80" i="32"/>
  <c r="EPY80" i="32"/>
  <c r="EPQ80" i="32"/>
  <c r="EPI80" i="32"/>
  <c r="EPA80" i="32"/>
  <c r="EOS80" i="32"/>
  <c r="EOK80" i="32"/>
  <c r="EOC80" i="32"/>
  <c r="ENU80" i="32"/>
  <c r="ENM80" i="32"/>
  <c r="ENE80" i="32"/>
  <c r="EMW80" i="32"/>
  <c r="EMO80" i="32"/>
  <c r="EMG80" i="32"/>
  <c r="ELY80" i="32"/>
  <c r="ELQ80" i="32"/>
  <c r="ELI80" i="32"/>
  <c r="ELA80" i="32"/>
  <c r="EKS80" i="32"/>
  <c r="EKK80" i="32"/>
  <c r="EKC80" i="32"/>
  <c r="EJU80" i="32"/>
  <c r="EJM80" i="32"/>
  <c r="EJE80" i="32"/>
  <c r="EIW80" i="32"/>
  <c r="EIO80" i="32"/>
  <c r="EIG80" i="32"/>
  <c r="EHY80" i="32"/>
  <c r="EHQ80" i="32"/>
  <c r="EHI80" i="32"/>
  <c r="EHA80" i="32"/>
  <c r="EGS80" i="32"/>
  <c r="EGK80" i="32"/>
  <c r="EGC80" i="32"/>
  <c r="EFU80" i="32"/>
  <c r="EFM80" i="32"/>
  <c r="EFE80" i="32"/>
  <c r="EEW80" i="32"/>
  <c r="EEO80" i="32"/>
  <c r="EEG80" i="32"/>
  <c r="EDY80" i="32"/>
  <c r="EDQ80" i="32"/>
  <c r="EDI80" i="32"/>
  <c r="EDA80" i="32"/>
  <c r="ECS80" i="32"/>
  <c r="ECK80" i="32"/>
  <c r="ECC80" i="32"/>
  <c r="EBU80" i="32"/>
  <c r="EBM80" i="32"/>
  <c r="EBE80" i="32"/>
  <c r="EAW80" i="32"/>
  <c r="EAO80" i="32"/>
  <c r="EAG80" i="32"/>
  <c r="DZY80" i="32"/>
  <c r="DZQ80" i="32"/>
  <c r="DZI80" i="32"/>
  <c r="DZA80" i="32"/>
  <c r="DYS80" i="32"/>
  <c r="DYK80" i="32"/>
  <c r="DYC80" i="32"/>
  <c r="DXU80" i="32"/>
  <c r="DXM80" i="32"/>
  <c r="DXE80" i="32"/>
  <c r="DWW80" i="32"/>
  <c r="DWO80" i="32"/>
  <c r="DWG80" i="32"/>
  <c r="DVY80" i="32"/>
  <c r="DVQ80" i="32"/>
  <c r="DVI80" i="32"/>
  <c r="DVA80" i="32"/>
  <c r="DUS80" i="32"/>
  <c r="DUK80" i="32"/>
  <c r="DUC80" i="32"/>
  <c r="DTU80" i="32"/>
  <c r="DTM80" i="32"/>
  <c r="DTE80" i="32"/>
  <c r="DSW80" i="32"/>
  <c r="DSO80" i="32"/>
  <c r="DSG80" i="32"/>
  <c r="DRY80" i="32"/>
  <c r="DRQ80" i="32"/>
  <c r="DRI80" i="32"/>
  <c r="DRA80" i="32"/>
  <c r="DQS80" i="32"/>
  <c r="DQK80" i="32"/>
  <c r="DQC80" i="32"/>
  <c r="DPU80" i="32"/>
  <c r="DPM80" i="32"/>
  <c r="DPE80" i="32"/>
  <c r="DOW80" i="32"/>
  <c r="DOO80" i="32"/>
  <c r="DOG80" i="32"/>
  <c r="DNY80" i="32"/>
  <c r="DNQ80" i="32"/>
  <c r="DNI80" i="32"/>
  <c r="DNA80" i="32"/>
  <c r="DMS80" i="32"/>
  <c r="DMK80" i="32"/>
  <c r="DMC80" i="32"/>
  <c r="DLU80" i="32"/>
  <c r="DLM80" i="32"/>
  <c r="DLE80" i="32"/>
  <c r="DKW80" i="32"/>
  <c r="DKO80" i="32"/>
  <c r="DKG80" i="32"/>
  <c r="DJY80" i="32"/>
  <c r="DJQ80" i="32"/>
  <c r="DJI80" i="32"/>
  <c r="DJA80" i="32"/>
  <c r="DIS80" i="32"/>
  <c r="DIK80" i="32"/>
  <c r="DIC80" i="32"/>
  <c r="DHU80" i="32"/>
  <c r="DHM80" i="32"/>
  <c r="DHE80" i="32"/>
  <c r="DGW80" i="32"/>
  <c r="DGO80" i="32"/>
  <c r="DGG80" i="32"/>
  <c r="DFY80" i="32"/>
  <c r="DFQ80" i="32"/>
  <c r="DFI80" i="32"/>
  <c r="DFA80" i="32"/>
  <c r="DES80" i="32"/>
  <c r="DEK80" i="32"/>
  <c r="DEC80" i="32"/>
  <c r="DDU80" i="32"/>
  <c r="DDM80" i="32"/>
  <c r="DDE80" i="32"/>
  <c r="DCW80" i="32"/>
  <c r="DCO80" i="32"/>
  <c r="DCG80" i="32"/>
  <c r="DBY80" i="32"/>
  <c r="DBQ80" i="32"/>
  <c r="DBI80" i="32"/>
  <c r="DBA80" i="32"/>
  <c r="DAS80" i="32"/>
  <c r="DAK80" i="32"/>
  <c r="DAC80" i="32"/>
  <c r="CZU80" i="32"/>
  <c r="CZM80" i="32"/>
  <c r="CZE80" i="32"/>
  <c r="CYW80" i="32"/>
  <c r="CYO80" i="32"/>
  <c r="CYG80" i="32"/>
  <c r="CXY80" i="32"/>
  <c r="CXQ80" i="32"/>
  <c r="CXI80" i="32"/>
  <c r="CXA80" i="32"/>
  <c r="CWS80" i="32"/>
  <c r="CWK80" i="32"/>
  <c r="CWC80" i="32"/>
  <c r="CVU80" i="32"/>
  <c r="CVM80" i="32"/>
  <c r="CVE80" i="32"/>
  <c r="CUW80" i="32"/>
  <c r="CUO80" i="32"/>
  <c r="CUG80" i="32"/>
  <c r="CTY80" i="32"/>
  <c r="CTQ80" i="32"/>
  <c r="CTI80" i="32"/>
  <c r="CTA80" i="32"/>
  <c r="CSS80" i="32"/>
  <c r="CSK80" i="32"/>
  <c r="CSC80" i="32"/>
  <c r="CRU80" i="32"/>
  <c r="CRM80" i="32"/>
  <c r="CRE80" i="32"/>
  <c r="CQW80" i="32"/>
  <c r="CQO80" i="32"/>
  <c r="CQG80" i="32"/>
  <c r="CPY80" i="32"/>
  <c r="CPQ80" i="32"/>
  <c r="CPI80" i="32"/>
  <c r="CPA80" i="32"/>
  <c r="COS80" i="32"/>
  <c r="COK80" i="32"/>
  <c r="COC80" i="32"/>
  <c r="CNU80" i="32"/>
  <c r="CNM80" i="32"/>
  <c r="CNE80" i="32"/>
  <c r="CMW80" i="32"/>
  <c r="CMO80" i="32"/>
  <c r="CMG80" i="32"/>
  <c r="CLY80" i="32"/>
  <c r="CLQ80" i="32"/>
  <c r="CLI80" i="32"/>
  <c r="CLA80" i="32"/>
  <c r="CKS80" i="32"/>
  <c r="CKK80" i="32"/>
  <c r="CKC80" i="32"/>
  <c r="CJU80" i="32"/>
  <c r="CJM80" i="32"/>
  <c r="CJE80" i="32"/>
  <c r="CIW80" i="32"/>
  <c r="CIO80" i="32"/>
  <c r="CIG80" i="32"/>
  <c r="CHY80" i="32"/>
  <c r="CHQ80" i="32"/>
  <c r="CHI80" i="32"/>
  <c r="CHA80" i="32"/>
  <c r="CGS80" i="32"/>
  <c r="CGK80" i="32"/>
  <c r="CGC80" i="32"/>
  <c r="CFU80" i="32"/>
  <c r="CFM80" i="32"/>
  <c r="CFE80" i="32"/>
  <c r="CEW80" i="32"/>
  <c r="CEO80" i="32"/>
  <c r="CEG80" i="32"/>
  <c r="CDY80" i="32"/>
  <c r="CDQ80" i="32"/>
  <c r="CDI80" i="32"/>
  <c r="CDA80" i="32"/>
  <c r="CCS80" i="32"/>
  <c r="CCK80" i="32"/>
  <c r="CCC80" i="32"/>
  <c r="CBU80" i="32"/>
  <c r="CBM80" i="32"/>
  <c r="CBE80" i="32"/>
  <c r="CAW80" i="32"/>
  <c r="CAO80" i="32"/>
  <c r="CAG80" i="32"/>
  <c r="BZY80" i="32"/>
  <c r="BZQ80" i="32"/>
  <c r="BZI80" i="32"/>
  <c r="BZA80" i="32"/>
  <c r="BYS80" i="32"/>
  <c r="BYK80" i="32"/>
  <c r="BYC80" i="32"/>
  <c r="BXU80" i="32"/>
  <c r="BXM80" i="32"/>
  <c r="BXE80" i="32"/>
  <c r="BWW80" i="32"/>
  <c r="BWO80" i="32"/>
  <c r="BWG80" i="32"/>
  <c r="BVY80" i="32"/>
  <c r="BVQ80" i="32"/>
  <c r="BVI80" i="32"/>
  <c r="BVA80" i="32"/>
  <c r="BUS80" i="32"/>
  <c r="BUK80" i="32"/>
  <c r="BUC80" i="32"/>
  <c r="BTU80" i="32"/>
  <c r="BTM80" i="32"/>
  <c r="BTE80" i="32"/>
  <c r="BSW80" i="32"/>
  <c r="BSO80" i="32"/>
  <c r="BSG80" i="32"/>
  <c r="BRY80" i="32"/>
  <c r="BRQ80" i="32"/>
  <c r="BRI80" i="32"/>
  <c r="BRA80" i="32"/>
  <c r="BQS80" i="32"/>
  <c r="BQK80" i="32"/>
  <c r="BQC80" i="32"/>
  <c r="BPU80" i="32"/>
  <c r="BPM80" i="32"/>
  <c r="BPE80" i="32"/>
  <c r="BOW80" i="32"/>
  <c r="BOO80" i="32"/>
  <c r="BOG80" i="32"/>
  <c r="BNY80" i="32"/>
  <c r="BNQ80" i="32"/>
  <c r="BNI80" i="32"/>
  <c r="BNA80" i="32"/>
  <c r="BMS80" i="32"/>
  <c r="BMK80" i="32"/>
  <c r="BMC80" i="32"/>
  <c r="BLU80" i="32"/>
  <c r="BLM80" i="32"/>
  <c r="BLE80" i="32"/>
  <c r="BKW80" i="32"/>
  <c r="BKO80" i="32"/>
  <c r="BKG80" i="32"/>
  <c r="BJY80" i="32"/>
  <c r="BJQ80" i="32"/>
  <c r="BJI80" i="32"/>
  <c r="BJA80" i="32"/>
  <c r="BIS80" i="32"/>
  <c r="BIK80" i="32"/>
  <c r="BIC80" i="32"/>
  <c r="BHU80" i="32"/>
  <c r="BHM80" i="32"/>
  <c r="BHE80" i="32"/>
  <c r="BGW80" i="32"/>
  <c r="BGO80" i="32"/>
  <c r="BGG80" i="32"/>
  <c r="BFY80" i="32"/>
  <c r="BFQ80" i="32"/>
  <c r="BFI80" i="32"/>
  <c r="BFA80" i="32"/>
  <c r="BES80" i="32"/>
  <c r="BEK80" i="32"/>
  <c r="BEC80" i="32"/>
  <c r="BDU80" i="32"/>
  <c r="BDM80" i="32"/>
  <c r="BDE80" i="32"/>
  <c r="BCW80" i="32"/>
  <c r="BCO80" i="32"/>
  <c r="BCG80" i="32"/>
  <c r="BBY80" i="32"/>
  <c r="BBQ80" i="32"/>
  <c r="BBI80" i="32"/>
  <c r="BBA80" i="32"/>
  <c r="BAS80" i="32"/>
  <c r="BAK80" i="32"/>
  <c r="BAC80" i="32"/>
  <c r="AZU80" i="32"/>
  <c r="AZM80" i="32"/>
  <c r="AZE80" i="32"/>
  <c r="AYW80" i="32"/>
  <c r="AYO80" i="32"/>
  <c r="AYG80" i="32"/>
  <c r="AXY80" i="32"/>
  <c r="AXQ80" i="32"/>
  <c r="AXI80" i="32"/>
  <c r="AXA80" i="32"/>
  <c r="AWS80" i="32"/>
  <c r="AWK80" i="32"/>
  <c r="AWC80" i="32"/>
  <c r="AVU80" i="32"/>
  <c r="AVM80" i="32"/>
  <c r="AVE80" i="32"/>
  <c r="AUW80" i="32"/>
  <c r="AUO80" i="32"/>
  <c r="AUG80" i="32"/>
  <c r="ATY80" i="32"/>
  <c r="ATQ80" i="32"/>
  <c r="ATI80" i="32"/>
  <c r="ATA80" i="32"/>
  <c r="ASS80" i="32"/>
  <c r="ASK80" i="32"/>
  <c r="ASC80" i="32"/>
  <c r="ARU80" i="32"/>
  <c r="ARM80" i="32"/>
  <c r="ARE80" i="32"/>
  <c r="AQW80" i="32"/>
  <c r="AQO80" i="32"/>
  <c r="AQG80" i="32"/>
  <c r="APY80" i="32"/>
  <c r="APQ80" i="32"/>
  <c r="API80" i="32"/>
  <c r="APA80" i="32"/>
  <c r="AOS80" i="32"/>
  <c r="AOK80" i="32"/>
  <c r="AOC80" i="32"/>
  <c r="ANU80" i="32"/>
  <c r="ANM80" i="32"/>
  <c r="ANE80" i="32"/>
  <c r="AMW80" i="32"/>
  <c r="AMO80" i="32"/>
  <c r="AMG80" i="32"/>
  <c r="ALY80" i="32"/>
  <c r="ALQ80" i="32"/>
  <c r="ALI80" i="32"/>
  <c r="ALA80" i="32"/>
  <c r="AKS80" i="32"/>
  <c r="AKK80" i="32"/>
  <c r="AKC80" i="32"/>
  <c r="AJU80" i="32"/>
  <c r="AJM80" i="32"/>
  <c r="AJE80" i="32"/>
  <c r="AIW80" i="32"/>
  <c r="AIO80" i="32"/>
  <c r="AIG80" i="32"/>
  <c r="AHY80" i="32"/>
  <c r="AHQ80" i="32"/>
  <c r="AHI80" i="32"/>
  <c r="AHA80" i="32"/>
  <c r="AGS80" i="32"/>
  <c r="AGK80" i="32"/>
  <c r="AGC80" i="32"/>
  <c r="AFU80" i="32"/>
  <c r="AFM80" i="32"/>
  <c r="AFE80" i="32"/>
  <c r="AEW80" i="32"/>
  <c r="AEO80" i="32"/>
  <c r="AEG80" i="32"/>
  <c r="ADY80" i="32"/>
  <c r="ADQ80" i="32"/>
  <c r="ADI80" i="32"/>
  <c r="ADA80" i="32"/>
  <c r="ACS80" i="32"/>
  <c r="ACK80" i="32"/>
  <c r="ACC80" i="32"/>
  <c r="ABU80" i="32"/>
  <c r="ABM80" i="32"/>
  <c r="ABE80" i="32"/>
  <c r="AAW80" i="32"/>
  <c r="AAO80" i="32"/>
  <c r="AAG80" i="32"/>
  <c r="ZY80" i="32"/>
  <c r="ZQ80" i="32"/>
  <c r="ZI80" i="32"/>
  <c r="ZA80" i="32"/>
  <c r="YS80" i="32"/>
  <c r="YK80" i="32"/>
  <c r="YC80" i="32"/>
  <c r="XU80" i="32"/>
  <c r="XM80" i="32"/>
  <c r="XE80" i="32"/>
  <c r="WW80" i="32"/>
  <c r="WO80" i="32"/>
  <c r="WG80" i="32"/>
  <c r="VY80" i="32"/>
  <c r="VQ80" i="32"/>
  <c r="VI80" i="32"/>
  <c r="VA80" i="32"/>
  <c r="US80" i="32"/>
  <c r="UK80" i="32"/>
  <c r="UC80" i="32"/>
  <c r="TU80" i="32"/>
  <c r="TM80" i="32"/>
  <c r="TE80" i="32"/>
  <c r="SW80" i="32"/>
  <c r="SO80" i="32"/>
  <c r="SG80" i="32"/>
  <c r="RY80" i="32"/>
  <c r="RQ80" i="32"/>
  <c r="RI80" i="32"/>
  <c r="RA80" i="32"/>
  <c r="QS80" i="32"/>
  <c r="QK80" i="32"/>
  <c r="QC80" i="32"/>
  <c r="PU80" i="32"/>
  <c r="PM80" i="32"/>
  <c r="PE80" i="32"/>
  <c r="OW80" i="32"/>
  <c r="OO80" i="32"/>
  <c r="OG80" i="32"/>
  <c r="NY80" i="32"/>
  <c r="NQ80" i="32"/>
  <c r="NI80" i="32"/>
  <c r="NA80" i="32"/>
  <c r="MS80" i="32"/>
  <c r="MK80" i="32"/>
  <c r="MC80" i="32"/>
  <c r="LU80" i="32"/>
  <c r="LM80" i="32"/>
  <c r="LE80" i="32"/>
  <c r="KW80" i="32"/>
  <c r="KO80" i="32"/>
  <c r="KG80" i="32"/>
  <c r="JY80" i="32"/>
  <c r="JQ80" i="32"/>
  <c r="JI80" i="32"/>
  <c r="JA80" i="32"/>
  <c r="IS80" i="32"/>
  <c r="IK80" i="32"/>
  <c r="IC80" i="32"/>
  <c r="HU80" i="32"/>
  <c r="HM80" i="32"/>
  <c r="HE80" i="32"/>
  <c r="GW80" i="32"/>
  <c r="GO80" i="32"/>
  <c r="GG80" i="32"/>
  <c r="FY80" i="32"/>
  <c r="FQ80" i="32"/>
  <c r="FI80" i="32"/>
  <c r="FA80" i="32"/>
  <c r="ES80" i="32"/>
  <c r="EK80" i="32"/>
  <c r="EC80" i="32"/>
  <c r="DU80" i="32"/>
  <c r="DM80" i="32"/>
  <c r="DE80" i="32"/>
  <c r="CW80" i="32"/>
  <c r="CO80" i="32"/>
  <c r="CG80" i="32"/>
  <c r="BY80" i="32"/>
  <c r="BQ80" i="32"/>
  <c r="FOT80" i="32"/>
  <c r="FOL80" i="32"/>
  <c r="FOD80" i="32"/>
  <c r="FNV80" i="32"/>
  <c r="FNN80" i="32"/>
  <c r="FNF80" i="32"/>
  <c r="FMX80" i="32"/>
  <c r="FMP80" i="32"/>
  <c r="FMH80" i="32"/>
  <c r="FLZ80" i="32"/>
  <c r="FLR80" i="32"/>
  <c r="FLJ80" i="32"/>
  <c r="FLB80" i="32"/>
  <c r="FKT80" i="32"/>
  <c r="FKL80" i="32"/>
  <c r="FKD80" i="32"/>
  <c r="FJV80" i="32"/>
  <c r="FJN80" i="32"/>
  <c r="FJF80" i="32"/>
  <c r="FIX80" i="32"/>
  <c r="FIP80" i="32"/>
  <c r="FIH80" i="32"/>
  <c r="FHZ80" i="32"/>
  <c r="FHR80" i="32"/>
  <c r="FHJ80" i="32"/>
  <c r="FHB80" i="32"/>
  <c r="FGT80" i="32"/>
  <c r="FGL80" i="32"/>
  <c r="FGD80" i="32"/>
  <c r="FFV80" i="32"/>
  <c r="FFN80" i="32"/>
  <c r="FFF80" i="32"/>
  <c r="FEX80" i="32"/>
  <c r="FEP80" i="32"/>
  <c r="FEH80" i="32"/>
  <c r="FDZ80" i="32"/>
  <c r="FDR80" i="32"/>
  <c r="FDJ80" i="32"/>
  <c r="FDB80" i="32"/>
  <c r="FCT80" i="32"/>
  <c r="FCL80" i="32"/>
  <c r="FCD80" i="32"/>
  <c r="FBV80" i="32"/>
  <c r="FBN80" i="32"/>
  <c r="FBF80" i="32"/>
  <c r="FAX80" i="32"/>
  <c r="FAP80" i="32"/>
  <c r="FAH80" i="32"/>
  <c r="EZZ80" i="32"/>
  <c r="EZR80" i="32"/>
  <c r="EZJ80" i="32"/>
  <c r="EZB80" i="32"/>
  <c r="EYT80" i="32"/>
  <c r="EYL80" i="32"/>
  <c r="EYD80" i="32"/>
  <c r="EXV80" i="32"/>
  <c r="EXN80" i="32"/>
  <c r="EXF80" i="32"/>
  <c r="EWX80" i="32"/>
  <c r="EWP80" i="32"/>
  <c r="EWH80" i="32"/>
  <c r="EVZ80" i="32"/>
  <c r="EVR80" i="32"/>
  <c r="EVJ80" i="32"/>
  <c r="EVB80" i="32"/>
  <c r="EUT80" i="32"/>
  <c r="EUL80" i="32"/>
  <c r="EUD80" i="32"/>
  <c r="ETV80" i="32"/>
  <c r="ETN80" i="32"/>
  <c r="ETF80" i="32"/>
  <c r="ESX80" i="32"/>
  <c r="ESP80" i="32"/>
  <c r="ESH80" i="32"/>
  <c r="ERZ80" i="32"/>
  <c r="ERR80" i="32"/>
  <c r="ERJ80" i="32"/>
  <c r="ERB80" i="32"/>
  <c r="EQT80" i="32"/>
  <c r="EQL80" i="32"/>
  <c r="EQD80" i="32"/>
  <c r="EPV80" i="32"/>
  <c r="EPN80" i="32"/>
  <c r="EPF80" i="32"/>
  <c r="EOX80" i="32"/>
  <c r="EOP80" i="32"/>
  <c r="EOH80" i="32"/>
  <c r="ENZ80" i="32"/>
  <c r="ENR80" i="32"/>
  <c r="ENJ80" i="32"/>
  <c r="ENB80" i="32"/>
  <c r="EMT80" i="32"/>
  <c r="EML80" i="32"/>
  <c r="EMD80" i="32"/>
  <c r="ELV80" i="32"/>
  <c r="ELN80" i="32"/>
  <c r="ELF80" i="32"/>
  <c r="EKX80" i="32"/>
  <c r="EKP80" i="32"/>
  <c r="EKH80" i="32"/>
  <c r="EJZ80" i="32"/>
  <c r="EJR80" i="32"/>
  <c r="EJJ80" i="32"/>
  <c r="EJB80" i="32"/>
  <c r="EIT80" i="32"/>
  <c r="EIL80" i="32"/>
  <c r="EID80" i="32"/>
  <c r="EHV80" i="32"/>
  <c r="EHN80" i="32"/>
  <c r="EHF80" i="32"/>
  <c r="EGX80" i="32"/>
  <c r="EGP80" i="32"/>
  <c r="EGH80" i="32"/>
  <c r="EFZ80" i="32"/>
  <c r="EFR80" i="32"/>
  <c r="EFJ80" i="32"/>
  <c r="EFB80" i="32"/>
  <c r="EET80" i="32"/>
  <c r="EEL80" i="32"/>
  <c r="EED80" i="32"/>
  <c r="EDV80" i="32"/>
  <c r="EDN80" i="32"/>
  <c r="EDF80" i="32"/>
  <c r="ECX80" i="32"/>
  <c r="ECP80" i="32"/>
  <c r="ECH80" i="32"/>
  <c r="EBZ80" i="32"/>
  <c r="EBR80" i="32"/>
  <c r="EBJ80" i="32"/>
  <c r="EBB80" i="32"/>
  <c r="EAT80" i="32"/>
  <c r="EAL80" i="32"/>
  <c r="EAD80" i="32"/>
  <c r="DZV80" i="32"/>
  <c r="DZN80" i="32"/>
  <c r="DZF80" i="32"/>
  <c r="DYX80" i="32"/>
  <c r="DYP80" i="32"/>
  <c r="DYH80" i="32"/>
  <c r="DXZ80" i="32"/>
  <c r="DXR80" i="32"/>
  <c r="DXJ80" i="32"/>
  <c r="DXB80" i="32"/>
  <c r="DWT80" i="32"/>
  <c r="DWL80" i="32"/>
  <c r="DWD80" i="32"/>
  <c r="DVV80" i="32"/>
  <c r="DVN80" i="32"/>
  <c r="DVF80" i="32"/>
  <c r="DUX80" i="32"/>
  <c r="DUP80" i="32"/>
  <c r="DUH80" i="32"/>
  <c r="DTZ80" i="32"/>
  <c r="DTR80" i="32"/>
  <c r="DTJ80" i="32"/>
  <c r="DTB80" i="32"/>
  <c r="DST80" i="32"/>
  <c r="DSL80" i="32"/>
  <c r="DSD80" i="32"/>
  <c r="DRV80" i="32"/>
  <c r="DRN80" i="32"/>
  <c r="DRF80" i="32"/>
  <c r="DQX80" i="32"/>
  <c r="DQP80" i="32"/>
  <c r="DQH80" i="32"/>
  <c r="DPZ80" i="32"/>
  <c r="DPR80" i="32"/>
  <c r="DPJ80" i="32"/>
  <c r="DPB80" i="32"/>
  <c r="DOT80" i="32"/>
  <c r="DOL80" i="32"/>
  <c r="DOD80" i="32"/>
  <c r="DNV80" i="32"/>
  <c r="DNN80" i="32"/>
  <c r="DNF80" i="32"/>
  <c r="DMX80" i="32"/>
  <c r="DMP80" i="32"/>
  <c r="DMH80" i="32"/>
  <c r="DLZ80" i="32"/>
  <c r="DLR80" i="32"/>
  <c r="DLJ80" i="32"/>
  <c r="DLB80" i="32"/>
  <c r="DKT80" i="32"/>
  <c r="DKL80" i="32"/>
  <c r="DKD80" i="32"/>
  <c r="DJV80" i="32"/>
  <c r="DJN80" i="32"/>
  <c r="DJF80" i="32"/>
  <c r="DIX80" i="32"/>
  <c r="DIP80" i="32"/>
  <c r="DIH80" i="32"/>
  <c r="DHZ80" i="32"/>
  <c r="DHR80" i="32"/>
  <c r="DHJ80" i="32"/>
  <c r="DHB80" i="32"/>
  <c r="DGT80" i="32"/>
  <c r="DGL80" i="32"/>
  <c r="DGD80" i="32"/>
  <c r="DFV80" i="32"/>
  <c r="DFN80" i="32"/>
  <c r="DFF80" i="32"/>
  <c r="DEX80" i="32"/>
  <c r="DEP80" i="32"/>
  <c r="DEH80" i="32"/>
  <c r="DDZ80" i="32"/>
  <c r="DDR80" i="32"/>
  <c r="DDJ80" i="32"/>
  <c r="DDB80" i="32"/>
  <c r="DCT80" i="32"/>
  <c r="DCL80" i="32"/>
  <c r="DCD80" i="32"/>
  <c r="DBV80" i="32"/>
  <c r="DBN80" i="32"/>
  <c r="DBF80" i="32"/>
  <c r="DAX80" i="32"/>
  <c r="DAP80" i="32"/>
  <c r="DAH80" i="32"/>
  <c r="CZZ80" i="32"/>
  <c r="CZR80" i="32"/>
  <c r="CZJ80" i="32"/>
  <c r="CZB80" i="32"/>
  <c r="CYT80" i="32"/>
  <c r="CYL80" i="32"/>
  <c r="CYD80" i="32"/>
  <c r="CXV80" i="32"/>
  <c r="CXN80" i="32"/>
  <c r="CXF80" i="32"/>
  <c r="CWX80" i="32"/>
  <c r="CWP80" i="32"/>
  <c r="CWH80" i="32"/>
  <c r="CVZ80" i="32"/>
  <c r="CVR80" i="32"/>
  <c r="CVJ80" i="32"/>
  <c r="CVB80" i="32"/>
  <c r="CUT80" i="32"/>
  <c r="CUL80" i="32"/>
  <c r="CUD80" i="32"/>
  <c r="CTV80" i="32"/>
  <c r="CTN80" i="32"/>
  <c r="CTF80" i="32"/>
  <c r="CSX80" i="32"/>
  <c r="CSP80" i="32"/>
  <c r="CSH80" i="32"/>
  <c r="CRZ80" i="32"/>
  <c r="CRR80" i="32"/>
  <c r="CRJ80" i="32"/>
  <c r="CRB80" i="32"/>
  <c r="CQT80" i="32"/>
  <c r="CQL80" i="32"/>
  <c r="CQD80" i="32"/>
  <c r="CPV80" i="32"/>
  <c r="CPN80" i="32"/>
  <c r="CPF80" i="32"/>
  <c r="COX80" i="32"/>
  <c r="COP80" i="32"/>
  <c r="COH80" i="32"/>
  <c r="CNZ80" i="32"/>
  <c r="CNR80" i="32"/>
  <c r="CNJ80" i="32"/>
  <c r="CNB80" i="32"/>
  <c r="CMT80" i="32"/>
  <c r="CML80" i="32"/>
  <c r="CMD80" i="32"/>
  <c r="CLV80" i="32"/>
  <c r="CLN80" i="32"/>
  <c r="CLF80" i="32"/>
  <c r="CKX80" i="32"/>
  <c r="CKP80" i="32"/>
  <c r="CKH80" i="32"/>
  <c r="CJZ80" i="32"/>
  <c r="CJR80" i="32"/>
  <c r="CJJ80" i="32"/>
  <c r="CJB80" i="32"/>
  <c r="CIT80" i="32"/>
  <c r="CIL80" i="32"/>
  <c r="CID80" i="32"/>
  <c r="CHV80" i="32"/>
  <c r="CHN80" i="32"/>
  <c r="CHF80" i="32"/>
  <c r="CGX80" i="32"/>
  <c r="CGP80" i="32"/>
  <c r="CGH80" i="32"/>
  <c r="CFZ80" i="32"/>
  <c r="CFR80" i="32"/>
  <c r="CFJ80" i="32"/>
  <c r="CFB80" i="32"/>
  <c r="CET80" i="32"/>
  <c r="CEL80" i="32"/>
  <c r="CED80" i="32"/>
  <c r="CDV80" i="32"/>
  <c r="CDN80" i="32"/>
  <c r="CDF80" i="32"/>
  <c r="CCX80" i="32"/>
  <c r="CCP80" i="32"/>
  <c r="CCH80" i="32"/>
  <c r="CBZ80" i="32"/>
  <c r="CBR80" i="32"/>
  <c r="CBJ80" i="32"/>
  <c r="CBB80" i="32"/>
  <c r="CAT80" i="32"/>
  <c r="CAL80" i="32"/>
  <c r="CAD80" i="32"/>
  <c r="BZV80" i="32"/>
  <c r="BZN80" i="32"/>
  <c r="BZF80" i="32"/>
  <c r="BYX80" i="32"/>
  <c r="BYP80" i="32"/>
  <c r="BYH80" i="32"/>
  <c r="BXZ80" i="32"/>
  <c r="BXR80" i="32"/>
  <c r="BXJ80" i="32"/>
  <c r="BXB80" i="32"/>
  <c r="BWT80" i="32"/>
  <c r="BWL80" i="32"/>
  <c r="BWD80" i="32"/>
  <c r="BVV80" i="32"/>
  <c r="BVN80" i="32"/>
  <c r="BVF80" i="32"/>
  <c r="BUX80" i="32"/>
  <c r="BUP80" i="32"/>
  <c r="BUH80" i="32"/>
  <c r="BTZ80" i="32"/>
  <c r="BTR80" i="32"/>
  <c r="BTJ80" i="32"/>
  <c r="BTB80" i="32"/>
  <c r="BST80" i="32"/>
  <c r="BSL80" i="32"/>
  <c r="BSD80" i="32"/>
  <c r="BRV80" i="32"/>
  <c r="BRN80" i="32"/>
  <c r="BRF80" i="32"/>
  <c r="BQX80" i="32"/>
  <c r="BQP80" i="32"/>
  <c r="BQH80" i="32"/>
  <c r="BPZ80" i="32"/>
  <c r="BPR80" i="32"/>
  <c r="BPJ80" i="32"/>
  <c r="BPB80" i="32"/>
  <c r="BOT80" i="32"/>
  <c r="BOL80" i="32"/>
  <c r="BOD80" i="32"/>
  <c r="BNV80" i="32"/>
  <c r="BNN80" i="32"/>
  <c r="BNF80" i="32"/>
  <c r="BMX80" i="32"/>
  <c r="BMP80" i="32"/>
  <c r="BMH80" i="32"/>
  <c r="BLZ80" i="32"/>
  <c r="BLR80" i="32"/>
  <c r="BLJ80" i="32"/>
  <c r="BLB80" i="32"/>
  <c r="BKT80" i="32"/>
  <c r="BKL80" i="32"/>
  <c r="BKD80" i="32"/>
  <c r="BJV80" i="32"/>
  <c r="BJN80" i="32"/>
  <c r="BJF80" i="32"/>
  <c r="BIX80" i="32"/>
  <c r="BIP80" i="32"/>
  <c r="BIH80" i="32"/>
  <c r="BHZ80" i="32"/>
  <c r="BHR80" i="32"/>
  <c r="BHJ80" i="32"/>
  <c r="BHB80" i="32"/>
  <c r="BGT80" i="32"/>
  <c r="BGL80" i="32"/>
  <c r="BGD80" i="32"/>
  <c r="BFV80" i="32"/>
  <c r="BFN80" i="32"/>
  <c r="BFF80" i="32"/>
  <c r="BEX80" i="32"/>
  <c r="BEP80" i="32"/>
  <c r="BEH80" i="32"/>
  <c r="BDZ80" i="32"/>
  <c r="BDR80" i="32"/>
  <c r="BDJ80" i="32"/>
  <c r="BDB80" i="32"/>
  <c r="BCT80" i="32"/>
  <c r="BCL80" i="32"/>
  <c r="BCD80" i="32"/>
  <c r="BBV80" i="32"/>
  <c r="BBN80" i="32"/>
  <c r="BBF80" i="32"/>
  <c r="BAX80" i="32"/>
  <c r="BAP80" i="32"/>
  <c r="BAH80" i="32"/>
  <c r="AZZ80" i="32"/>
  <c r="AZR80" i="32"/>
  <c r="AZJ80" i="32"/>
  <c r="AZB80" i="32"/>
  <c r="AYT80" i="32"/>
  <c r="AYL80" i="32"/>
  <c r="AYD80" i="32"/>
  <c r="AXV80" i="32"/>
  <c r="AXN80" i="32"/>
  <c r="AXF80" i="32"/>
  <c r="AWX80" i="32"/>
  <c r="AWP80" i="32"/>
  <c r="AWH80" i="32"/>
  <c r="AVZ80" i="32"/>
  <c r="AVR80" i="32"/>
  <c r="AVJ80" i="32"/>
  <c r="AVB80" i="32"/>
  <c r="AUT80" i="32"/>
  <c r="AUL80" i="32"/>
  <c r="AUD80" i="32"/>
  <c r="ATV80" i="32"/>
  <c r="ATN80" i="32"/>
  <c r="ATF80" i="32"/>
  <c r="ASX80" i="32"/>
  <c r="ASP80" i="32"/>
  <c r="ASH80" i="32"/>
  <c r="ARZ80" i="32"/>
  <c r="ARR80" i="32"/>
  <c r="ARJ80" i="32"/>
  <c r="ARB80" i="32"/>
  <c r="AQT80" i="32"/>
  <c r="AQL80" i="32"/>
  <c r="AQD80" i="32"/>
  <c r="APV80" i="32"/>
  <c r="APN80" i="32"/>
  <c r="APF80" i="32"/>
  <c r="AOX80" i="32"/>
  <c r="AOP80" i="32"/>
  <c r="AOH80" i="32"/>
  <c r="ANZ80" i="32"/>
  <c r="ANR80" i="32"/>
  <c r="ANJ80" i="32"/>
  <c r="ANB80" i="32"/>
  <c r="AMT80" i="32"/>
  <c r="AML80" i="32"/>
  <c r="AMD80" i="32"/>
  <c r="ALV80" i="32"/>
  <c r="ALN80" i="32"/>
  <c r="ALF80" i="32"/>
  <c r="AKX80" i="32"/>
  <c r="AKP80" i="32"/>
  <c r="AKH80" i="32"/>
  <c r="AJZ80" i="32"/>
  <c r="AJR80" i="32"/>
  <c r="AJJ80" i="32"/>
  <c r="AJB80" i="32"/>
  <c r="AIT80" i="32"/>
  <c r="AIL80" i="32"/>
  <c r="AID80" i="32"/>
  <c r="AHV80" i="32"/>
  <c r="AHN80" i="32"/>
  <c r="AHF80" i="32"/>
  <c r="AGX80" i="32"/>
  <c r="AGP80" i="32"/>
  <c r="AGH80" i="32"/>
  <c r="AFZ80" i="32"/>
  <c r="AFR80" i="32"/>
  <c r="AFJ80" i="32"/>
  <c r="AFB80" i="32"/>
  <c r="AET80" i="32"/>
  <c r="AEL80" i="32"/>
  <c r="AED80" i="32"/>
  <c r="ADV80" i="32"/>
  <c r="ADN80" i="32"/>
  <c r="ADF80" i="32"/>
  <c r="ACX80" i="32"/>
  <c r="ACP80" i="32"/>
  <c r="ACH80" i="32"/>
  <c r="ABZ80" i="32"/>
  <c r="ABR80" i="32"/>
  <c r="ABJ80" i="32"/>
  <c r="ABB80" i="32"/>
  <c r="AAT80" i="32"/>
  <c r="AAL80" i="32"/>
  <c r="AAD80" i="32"/>
  <c r="ZV80" i="32"/>
  <c r="ZN80" i="32"/>
  <c r="ZF80" i="32"/>
  <c r="YX80" i="32"/>
  <c r="YP80" i="32"/>
  <c r="YH80" i="32"/>
  <c r="XZ80" i="32"/>
  <c r="XR80" i="32"/>
  <c r="XJ80" i="32"/>
  <c r="XB80" i="32"/>
  <c r="WT80" i="32"/>
  <c r="WL80" i="32"/>
  <c r="WD80" i="32"/>
  <c r="VV80" i="32"/>
  <c r="VN80" i="32"/>
  <c r="VF80" i="32"/>
  <c r="UX80" i="32"/>
  <c r="UP80" i="32"/>
  <c r="UH80" i="32"/>
  <c r="TZ80" i="32"/>
  <c r="TR80" i="32"/>
  <c r="TJ80" i="32"/>
  <c r="TB80" i="32"/>
  <c r="ST80" i="32"/>
  <c r="SL80" i="32"/>
  <c r="SD80" i="32"/>
  <c r="RV80" i="32"/>
  <c r="RN80" i="32"/>
  <c r="RF80" i="32"/>
  <c r="QX80" i="32"/>
  <c r="QP80" i="32"/>
  <c r="QH80" i="32"/>
  <c r="PZ80" i="32"/>
  <c r="PR80" i="32"/>
  <c r="PJ80" i="32"/>
  <c r="PB80" i="32"/>
  <c r="OT80" i="32"/>
  <c r="OL80" i="32"/>
  <c r="OD80" i="32"/>
  <c r="NV80" i="32"/>
  <c r="NN80" i="32"/>
  <c r="NF80" i="32"/>
  <c r="MX80" i="32"/>
  <c r="MP80" i="32"/>
  <c r="MH80" i="32"/>
  <c r="LZ80" i="32"/>
  <c r="LR80" i="32"/>
  <c r="LJ80" i="32"/>
  <c r="LB80" i="32"/>
  <c r="KT80" i="32"/>
  <c r="KL80" i="32"/>
  <c r="KD80" i="32"/>
  <c r="JV80" i="32"/>
  <c r="JN80" i="32"/>
  <c r="JF80" i="32"/>
  <c r="IX80" i="32"/>
  <c r="IP80" i="32"/>
  <c r="IH80" i="32"/>
  <c r="HZ80" i="32"/>
  <c r="HR80" i="32"/>
  <c r="HJ80" i="32"/>
  <c r="HB80" i="32"/>
  <c r="GT80" i="32"/>
  <c r="GL80" i="32"/>
  <c r="GD80" i="32"/>
  <c r="FV80" i="32"/>
  <c r="FN80" i="32"/>
  <c r="FF80" i="32"/>
  <c r="EX80" i="32"/>
  <c r="EP80" i="32"/>
  <c r="EH80" i="32"/>
  <c r="DZ80" i="32"/>
  <c r="DR80" i="32"/>
  <c r="DJ80" i="32"/>
  <c r="DB80" i="32"/>
  <c r="CT80" i="32"/>
  <c r="CL80" i="32"/>
  <c r="CD80" i="32"/>
  <c r="BV80" i="32"/>
  <c r="BN80" i="32"/>
  <c r="G82" i="32"/>
  <c r="BI17" i="43" l="1"/>
  <c r="BH17" i="43"/>
  <c r="BG17" i="43"/>
  <c r="BF17" i="43"/>
  <c r="BE17" i="43"/>
  <c r="BD17" i="43"/>
  <c r="BC17" i="43"/>
  <c r="BB17" i="43"/>
  <c r="BA17" i="43"/>
  <c r="AZ17" i="43"/>
  <c r="AY17" i="43"/>
  <c r="AX17" i="43"/>
  <c r="AV17"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P17" i="43"/>
  <c r="O17" i="43"/>
  <c r="N17" i="43"/>
  <c r="M17" i="43"/>
  <c r="L17" i="43"/>
  <c r="K17" i="43"/>
  <c r="J17" i="43"/>
  <c r="I17" i="43"/>
  <c r="H17" i="43"/>
  <c r="G17" i="43" l="1"/>
  <c r="A1" i="34"/>
  <c r="BE110" i="35" l="1"/>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P109" i="35"/>
  <c r="O109" i="35"/>
  <c r="N109" i="35"/>
  <c r="M109" i="35"/>
  <c r="L109" i="35"/>
  <c r="K109" i="35"/>
  <c r="J109" i="35"/>
  <c r="I109" i="35"/>
  <c r="H109" i="35"/>
  <c r="G109" i="35"/>
  <c r="F109" i="35"/>
  <c r="BE108" i="35"/>
  <c r="BD108" i="35"/>
  <c r="BC108" i="35"/>
  <c r="BB108" i="35"/>
  <c r="BA108" i="35"/>
  <c r="AZ108" i="35"/>
  <c r="AY108" i="35"/>
  <c r="AX108" i="35"/>
  <c r="AW108" i="35"/>
  <c r="AV108" i="35"/>
  <c r="AU108" i="35"/>
  <c r="AT108" i="35"/>
  <c r="AS108" i="35"/>
  <c r="AR108" i="35"/>
  <c r="AQ108" i="35"/>
  <c r="AP108" i="35"/>
  <c r="AO108" i="35"/>
  <c r="AN108" i="35"/>
  <c r="AM108" i="35"/>
  <c r="AL108" i="35"/>
  <c r="AK108" i="35"/>
  <c r="AJ108" i="35"/>
  <c r="AI108" i="35"/>
  <c r="AH108" i="35"/>
  <c r="AG108" i="35"/>
  <c r="AF108" i="35"/>
  <c r="AE108" i="35"/>
  <c r="AD108" i="35"/>
  <c r="AC108" i="35"/>
  <c r="AB108" i="35"/>
  <c r="AA108" i="35"/>
  <c r="Z108" i="35"/>
  <c r="Y108" i="35"/>
  <c r="X108" i="35"/>
  <c r="W108" i="35"/>
  <c r="V108" i="35"/>
  <c r="U108" i="35"/>
  <c r="T108" i="35"/>
  <c r="S108" i="35"/>
  <c r="R108" i="35"/>
  <c r="Q108" i="35"/>
  <c r="P108" i="35"/>
  <c r="O108" i="35"/>
  <c r="N108" i="35"/>
  <c r="M108" i="35"/>
  <c r="L108" i="35"/>
  <c r="K108" i="35"/>
  <c r="J108" i="35"/>
  <c r="I108" i="35"/>
  <c r="H108" i="35"/>
  <c r="G108" i="35"/>
  <c r="F108" i="35"/>
  <c r="BE107" i="35"/>
  <c r="BD107" i="35"/>
  <c r="BC107" i="35"/>
  <c r="BB107" i="35"/>
  <c r="BA107" i="35"/>
  <c r="AZ107" i="35"/>
  <c r="AY107" i="35"/>
  <c r="AX107" i="35"/>
  <c r="AW107" i="35"/>
  <c r="AV107" i="35"/>
  <c r="AU107" i="35"/>
  <c r="AT107" i="35"/>
  <c r="AS107" i="35"/>
  <c r="AR107" i="35"/>
  <c r="AQ107" i="35"/>
  <c r="AP107" i="35"/>
  <c r="AO107" i="35"/>
  <c r="AN107" i="35"/>
  <c r="AM107" i="35"/>
  <c r="AL107" i="35"/>
  <c r="AK107" i="35"/>
  <c r="AJ107" i="35"/>
  <c r="AI107" i="35"/>
  <c r="AH107" i="35"/>
  <c r="AG107" i="35"/>
  <c r="AF107" i="35"/>
  <c r="AE107" i="35"/>
  <c r="AD107" i="35"/>
  <c r="AC107" i="35"/>
  <c r="AB107" i="35"/>
  <c r="AA107" i="35"/>
  <c r="Z107" i="35"/>
  <c r="Y107" i="35"/>
  <c r="X107" i="35"/>
  <c r="W107" i="35"/>
  <c r="V107" i="35"/>
  <c r="U107" i="35"/>
  <c r="T107" i="35"/>
  <c r="S107" i="35"/>
  <c r="R107" i="35"/>
  <c r="Q107" i="35"/>
  <c r="P107" i="35"/>
  <c r="O107" i="35"/>
  <c r="N107" i="35"/>
  <c r="M107" i="35"/>
  <c r="L107" i="35"/>
  <c r="K107" i="35"/>
  <c r="J107" i="35"/>
  <c r="I107" i="35"/>
  <c r="H107" i="35"/>
  <c r="G107" i="35"/>
  <c r="F107" i="35"/>
  <c r="BE106" i="35"/>
  <c r="BD106" i="35"/>
  <c r="BC106" i="35"/>
  <c r="BB106" i="35"/>
  <c r="BA106" i="35"/>
  <c r="AZ106" i="35"/>
  <c r="AY106" i="35"/>
  <c r="AX106" i="35"/>
  <c r="AW106" i="35"/>
  <c r="AV106" i="35"/>
  <c r="AU106" i="35"/>
  <c r="AT106" i="35"/>
  <c r="AS106" i="35"/>
  <c r="AR106" i="35"/>
  <c r="AQ106" i="35"/>
  <c r="AP106" i="35"/>
  <c r="AO106" i="35"/>
  <c r="AN106" i="35"/>
  <c r="AM106" i="35"/>
  <c r="AL106" i="35"/>
  <c r="AK106" i="35"/>
  <c r="AJ106" i="35"/>
  <c r="AI106" i="35"/>
  <c r="AH106" i="35"/>
  <c r="AG106" i="35"/>
  <c r="AF106" i="35"/>
  <c r="AE106" i="35"/>
  <c r="AD106" i="35"/>
  <c r="AC106" i="35"/>
  <c r="AB106" i="35"/>
  <c r="AA106" i="35"/>
  <c r="Z106" i="35"/>
  <c r="Y106" i="35"/>
  <c r="X106" i="35"/>
  <c r="W106" i="35"/>
  <c r="V106" i="35"/>
  <c r="U106" i="35"/>
  <c r="T106" i="35"/>
  <c r="S106" i="35"/>
  <c r="R106" i="35"/>
  <c r="Q106" i="35"/>
  <c r="P106" i="35"/>
  <c r="O106" i="35"/>
  <c r="N106" i="35"/>
  <c r="M106" i="35"/>
  <c r="L106" i="35"/>
  <c r="K106" i="35"/>
  <c r="J106" i="35"/>
  <c r="I106" i="35"/>
  <c r="H106" i="35"/>
  <c r="G106" i="35"/>
  <c r="F106" i="35"/>
  <c r="E110" i="35"/>
  <c r="B110" i="35"/>
  <c r="E109" i="35"/>
  <c r="B109" i="35"/>
  <c r="E108" i="35"/>
  <c r="B108" i="35"/>
  <c r="E107" i="35"/>
  <c r="B107" i="35"/>
  <c r="E106" i="35"/>
  <c r="B106" i="35"/>
  <c r="B82"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P103" i="35"/>
  <c r="O103" i="35"/>
  <c r="N103" i="35"/>
  <c r="M103" i="35"/>
  <c r="L103" i="35"/>
  <c r="K103" i="35"/>
  <c r="J103" i="35"/>
  <c r="I103" i="35"/>
  <c r="H103" i="35"/>
  <c r="G103" i="35"/>
  <c r="F103"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P102" i="35"/>
  <c r="O102" i="35"/>
  <c r="N102" i="35"/>
  <c r="M102" i="35"/>
  <c r="L102" i="35"/>
  <c r="K102" i="35"/>
  <c r="J102" i="35"/>
  <c r="I102" i="35"/>
  <c r="H102" i="35"/>
  <c r="G102" i="35"/>
  <c r="F102"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P100" i="35"/>
  <c r="O100" i="35"/>
  <c r="N100" i="35"/>
  <c r="M100" i="35"/>
  <c r="L100" i="35"/>
  <c r="K100" i="35"/>
  <c r="J100" i="35"/>
  <c r="I100" i="35"/>
  <c r="H100" i="35"/>
  <c r="G100" i="35"/>
  <c r="F100"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P99" i="35"/>
  <c r="O99" i="35"/>
  <c r="N99" i="35"/>
  <c r="M99" i="35"/>
  <c r="L99" i="35"/>
  <c r="K99" i="35"/>
  <c r="J99" i="35"/>
  <c r="I99" i="35"/>
  <c r="H99" i="35"/>
  <c r="G99" i="35"/>
  <c r="F99" i="35"/>
  <c r="BE91" i="35"/>
  <c r="BD91" i="35"/>
  <c r="BC91" i="35"/>
  <c r="BB91" i="35"/>
  <c r="BA91" i="35"/>
  <c r="AZ91" i="35"/>
  <c r="AY91" i="35"/>
  <c r="AX91" i="35"/>
  <c r="AW91" i="35"/>
  <c r="AV91" i="35"/>
  <c r="AU91" i="35"/>
  <c r="AT91" i="35"/>
  <c r="AS91" i="35"/>
  <c r="AR91" i="35"/>
  <c r="AQ91"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P91" i="35"/>
  <c r="O91" i="35"/>
  <c r="N91" i="35"/>
  <c r="M91" i="35"/>
  <c r="L91" i="35"/>
  <c r="K91" i="35"/>
  <c r="J91" i="35"/>
  <c r="I91" i="35"/>
  <c r="H91" i="35"/>
  <c r="G91" i="35"/>
  <c r="F91" i="35"/>
  <c r="BE90" i="35"/>
  <c r="BD90" i="35"/>
  <c r="BC90" i="35"/>
  <c r="BB90" i="35"/>
  <c r="BA90" i="35"/>
  <c r="AZ90" i="35"/>
  <c r="AY90" i="35"/>
  <c r="AX90" i="35"/>
  <c r="AW90" i="35"/>
  <c r="AV90" i="35"/>
  <c r="AU90" i="35"/>
  <c r="AT90" i="35"/>
  <c r="AS90" i="35"/>
  <c r="AR90" i="35"/>
  <c r="AQ90"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P90" i="35"/>
  <c r="O90" i="35"/>
  <c r="N90" i="35"/>
  <c r="M90" i="35"/>
  <c r="L90" i="35"/>
  <c r="K90" i="35"/>
  <c r="J90" i="35"/>
  <c r="I90" i="35"/>
  <c r="H90" i="35"/>
  <c r="G90" i="35"/>
  <c r="F90"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P88" i="35"/>
  <c r="O88" i="35"/>
  <c r="N88" i="35"/>
  <c r="M88" i="35"/>
  <c r="L88" i="35"/>
  <c r="K88" i="35"/>
  <c r="J88" i="35"/>
  <c r="I88" i="35"/>
  <c r="H88" i="35"/>
  <c r="G88" i="35"/>
  <c r="F88"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P87" i="35"/>
  <c r="O87" i="35"/>
  <c r="N87" i="35"/>
  <c r="M87" i="35"/>
  <c r="L87" i="35"/>
  <c r="K87" i="35"/>
  <c r="J87" i="35"/>
  <c r="I87" i="35"/>
  <c r="H87" i="35"/>
  <c r="G87" i="35"/>
  <c r="F87" i="35"/>
  <c r="BE85" i="35"/>
  <c r="BD85" i="35"/>
  <c r="BC85" i="35"/>
  <c r="BB85" i="35"/>
  <c r="BA85" i="35"/>
  <c r="AZ85" i="35"/>
  <c r="AY85" i="35"/>
  <c r="AX85" i="35"/>
  <c r="AW85" i="35"/>
  <c r="AV85" i="35"/>
  <c r="AU85" i="35"/>
  <c r="AT85" i="35"/>
  <c r="AS85" i="35"/>
  <c r="AR85" i="35"/>
  <c r="AQ85"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P85" i="35"/>
  <c r="O85" i="35"/>
  <c r="N85" i="35"/>
  <c r="M85" i="35"/>
  <c r="L85" i="35"/>
  <c r="K85" i="35"/>
  <c r="J85" i="35"/>
  <c r="I85" i="35"/>
  <c r="H85" i="35"/>
  <c r="G85" i="35"/>
  <c r="F85"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P84" i="35"/>
  <c r="O84" i="35"/>
  <c r="N84" i="35"/>
  <c r="M84" i="35"/>
  <c r="L84" i="35"/>
  <c r="K84" i="35"/>
  <c r="J84" i="35"/>
  <c r="I84" i="35"/>
  <c r="H84" i="35"/>
  <c r="G84" i="35"/>
  <c r="F84" i="35"/>
  <c r="E103" i="35"/>
  <c r="B103" i="35"/>
  <c r="E102" i="35"/>
  <c r="B102" i="35"/>
  <c r="E100" i="35"/>
  <c r="B100" i="35"/>
  <c r="E99" i="35"/>
  <c r="B99" i="35"/>
  <c r="E91" i="35"/>
  <c r="B91" i="35"/>
  <c r="E90" i="35"/>
  <c r="B90" i="35"/>
  <c r="E88" i="35"/>
  <c r="E87" i="35"/>
  <c r="B88" i="35"/>
  <c r="B87" i="35"/>
  <c r="E85" i="35"/>
  <c r="E84" i="35"/>
  <c r="B85" i="35"/>
  <c r="B84" i="35"/>
  <c r="O51" i="42" l="1"/>
  <c r="O25" i="42"/>
  <c r="O24" i="42"/>
  <c r="O23" i="42"/>
  <c r="O22" i="42"/>
  <c r="O21" i="42"/>
  <c r="O20" i="42"/>
  <c r="O37" i="42"/>
  <c r="O36" i="42"/>
  <c r="O35" i="42"/>
  <c r="I5" i="39"/>
  <c r="J5" i="39" s="1"/>
  <c r="K5" i="39" s="1"/>
  <c r="L5" i="39" s="1"/>
  <c r="M5" i="39" s="1"/>
  <c r="N5" i="39" s="1"/>
  <c r="O5" i="39" s="1"/>
  <c r="P5" i="39" s="1"/>
  <c r="Q5" i="39" s="1"/>
  <c r="R5" i="39" s="1"/>
  <c r="S5" i="39" s="1"/>
  <c r="T5" i="39" s="1"/>
  <c r="U5" i="39" s="1"/>
  <c r="V5" i="39" s="1"/>
  <c r="W5" i="39" s="1"/>
  <c r="X5" i="39" s="1"/>
  <c r="Y5" i="39" s="1"/>
  <c r="Z5" i="39" s="1"/>
  <c r="AA5" i="39" s="1"/>
  <c r="AB5" i="39" s="1"/>
  <c r="AC5" i="39" s="1"/>
  <c r="AD5" i="39" s="1"/>
  <c r="AE5" i="39" s="1"/>
  <c r="AF5" i="39" s="1"/>
  <c r="AG5" i="39" s="1"/>
  <c r="AH5" i="39" s="1"/>
  <c r="AI5" i="39" s="1"/>
  <c r="AJ5" i="39" s="1"/>
  <c r="AK5" i="39" s="1"/>
  <c r="AL5" i="39" s="1"/>
  <c r="AM5" i="39" s="1"/>
  <c r="AN5" i="39" s="1"/>
  <c r="AO5" i="39" s="1"/>
  <c r="AP5" i="39" s="1"/>
  <c r="AQ5" i="39" s="1"/>
  <c r="AR5" i="39" s="1"/>
  <c r="AS5" i="39" s="1"/>
  <c r="AT5" i="39" s="1"/>
  <c r="AU5" i="39" s="1"/>
  <c r="AV5" i="39" s="1"/>
  <c r="AW5" i="39" s="1"/>
  <c r="AX5" i="39" s="1"/>
  <c r="AY5" i="39" s="1"/>
  <c r="AZ5" i="39" s="1"/>
  <c r="BA5" i="39" s="1"/>
  <c r="BB5" i="39" s="1"/>
  <c r="BC5" i="39" s="1"/>
  <c r="BD5" i="39" s="1"/>
  <c r="BE5" i="39" s="1"/>
  <c r="BF5" i="39" s="1"/>
  <c r="BG5" i="39" s="1"/>
  <c r="BH5" i="39" s="1"/>
  <c r="BI5" i="39" s="1"/>
  <c r="BJ5" i="39" s="1"/>
  <c r="BK5" i="39" s="1"/>
  <c r="BL5" i="39" s="1"/>
  <c r="BM5" i="39" s="1"/>
  <c r="BN5" i="39" s="1"/>
  <c r="BO5" i="39" s="1"/>
  <c r="BP5" i="39" s="1"/>
  <c r="BQ5" i="39" s="1"/>
  <c r="BR5" i="39" s="1"/>
  <c r="BS5" i="39" s="1"/>
  <c r="BT5" i="39" s="1"/>
  <c r="BU5" i="39" s="1"/>
  <c r="BV5" i="39" s="1"/>
  <c r="BW5" i="39" s="1"/>
  <c r="BX5" i="39" s="1"/>
  <c r="BY5" i="39" s="1"/>
  <c r="BZ5" i="39" s="1"/>
  <c r="CA5" i="39" s="1"/>
  <c r="CB5" i="39" s="1"/>
  <c r="CC5" i="39" s="1"/>
  <c r="CD5" i="39" s="1"/>
  <c r="CE5" i="39" s="1"/>
  <c r="CF5" i="39" s="1"/>
  <c r="CG5" i="39" s="1"/>
  <c r="CH5" i="39" s="1"/>
  <c r="CI5" i="39" s="1"/>
  <c r="CJ5" i="39" s="1"/>
  <c r="CK5" i="39" s="1"/>
  <c r="CL5" i="39" s="1"/>
  <c r="CM5" i="39" s="1"/>
  <c r="CN5" i="39" s="1"/>
  <c r="CO5" i="39" s="1"/>
  <c r="CP5" i="39" s="1"/>
  <c r="CQ5" i="39" s="1"/>
  <c r="CR5" i="39" s="1"/>
  <c r="CS5" i="39" s="1"/>
  <c r="CT5" i="39" s="1"/>
  <c r="CU5" i="39" s="1"/>
  <c r="CV5" i="39" s="1"/>
  <c r="CW5" i="39" s="1"/>
  <c r="CX5" i="39" s="1"/>
  <c r="CY5" i="39" s="1"/>
  <c r="CZ5" i="39" s="1"/>
  <c r="DA5" i="39" s="1"/>
  <c r="DB5" i="39" s="1"/>
  <c r="DC5" i="39" s="1"/>
  <c r="DD5" i="39" s="1"/>
  <c r="DE5" i="39" s="1"/>
  <c r="DF5" i="39" s="1"/>
  <c r="DG5" i="39" s="1"/>
  <c r="DH5" i="39" s="1"/>
  <c r="DI5" i="39" s="1"/>
  <c r="DJ5" i="39" s="1"/>
  <c r="DK5" i="39" s="1"/>
  <c r="DL5" i="39" s="1"/>
  <c r="DM5" i="39" s="1"/>
  <c r="DN5" i="39" s="1"/>
  <c r="DO5" i="39" s="1"/>
  <c r="DP5" i="39" s="1"/>
  <c r="DQ5" i="39" s="1"/>
  <c r="DR5" i="39" s="1"/>
  <c r="DS5" i="39" s="1"/>
  <c r="DT5" i="39" s="1"/>
  <c r="DU5" i="39" s="1"/>
  <c r="DV5" i="39" s="1"/>
  <c r="DW5" i="39" s="1"/>
  <c r="DX5" i="39" s="1"/>
  <c r="DY5" i="39" s="1"/>
  <c r="DZ5" i="39" s="1"/>
  <c r="EA5" i="39" s="1"/>
  <c r="EB5" i="39" s="1"/>
  <c r="EC5" i="39" s="1"/>
  <c r="ED5" i="39" s="1"/>
  <c r="EE5" i="39" s="1"/>
  <c r="EF5" i="39" s="1"/>
  <c r="EG5" i="39" s="1"/>
  <c r="EH5" i="39" s="1"/>
  <c r="EI5" i="39" s="1"/>
  <c r="EJ5" i="39" s="1"/>
  <c r="EK5" i="39" s="1"/>
  <c r="EL5" i="39" s="1"/>
  <c r="EM5" i="39" s="1"/>
  <c r="EN5" i="39" s="1"/>
  <c r="EO5" i="39" s="1"/>
  <c r="EP5" i="39" s="1"/>
  <c r="EQ5" i="39" s="1"/>
  <c r="ER5" i="39" s="1"/>
  <c r="ES5" i="39" s="1"/>
  <c r="ET5" i="39" s="1"/>
  <c r="EU5" i="39" s="1"/>
  <c r="EV5" i="39" s="1"/>
  <c r="EW5" i="39" s="1"/>
  <c r="EX5" i="39" s="1"/>
  <c r="EY5" i="39" s="1"/>
  <c r="EZ5" i="39" s="1"/>
  <c r="FA5" i="39" s="1"/>
  <c r="FB5" i="39" s="1"/>
  <c r="FC5" i="39" s="1"/>
  <c r="FD5" i="39" s="1"/>
  <c r="FE5" i="39" s="1"/>
  <c r="FF5" i="39" s="1"/>
  <c r="FG5" i="39" s="1"/>
  <c r="FH5" i="39" s="1"/>
  <c r="FI5" i="39" s="1"/>
  <c r="FJ5" i="39" s="1"/>
  <c r="FK5" i="39" s="1"/>
  <c r="FL5" i="39" s="1"/>
  <c r="FM5" i="39" s="1"/>
  <c r="FN5" i="39" s="1"/>
  <c r="FO5" i="39" s="1"/>
  <c r="FP5" i="39" s="1"/>
  <c r="FQ5" i="39" s="1"/>
  <c r="FR5" i="39" s="1"/>
  <c r="FS5" i="39" s="1"/>
  <c r="FT5" i="39" s="1"/>
  <c r="FU5" i="39" s="1"/>
  <c r="FV5" i="39" s="1"/>
  <c r="FW5" i="39" s="1"/>
  <c r="FX5" i="39" s="1"/>
  <c r="FY5" i="39" s="1"/>
  <c r="FZ5" i="39" s="1"/>
  <c r="GA5" i="39" s="1"/>
  <c r="GB5" i="39" s="1"/>
  <c r="GC5" i="39" s="1"/>
  <c r="GD5" i="39" s="1"/>
  <c r="GE5" i="39" s="1"/>
  <c r="GF5" i="39" s="1"/>
  <c r="GG5" i="39" s="1"/>
  <c r="GH5" i="39" s="1"/>
  <c r="GI5" i="39" s="1"/>
  <c r="GJ5" i="39" s="1"/>
  <c r="GK5" i="39" s="1"/>
  <c r="GL5" i="39" s="1"/>
  <c r="GM5" i="39" s="1"/>
  <c r="GN5" i="39" s="1"/>
  <c r="GO5" i="39" s="1"/>
  <c r="GP5" i="39" s="1"/>
  <c r="GQ5" i="39" s="1"/>
  <c r="GR5" i="39" s="1"/>
  <c r="GS5" i="39" s="1"/>
  <c r="GT5" i="39" s="1"/>
  <c r="GU5" i="39" s="1"/>
  <c r="GV5" i="39" s="1"/>
  <c r="GW5" i="39" s="1"/>
  <c r="GX5" i="39" s="1"/>
  <c r="GY5" i="39" s="1"/>
  <c r="GZ5" i="39" s="1"/>
  <c r="HA5" i="39" s="1"/>
  <c r="HB5" i="39" s="1"/>
  <c r="HC5" i="39" s="1"/>
  <c r="HD5" i="39" s="1"/>
  <c r="HE5" i="39" s="1"/>
  <c r="HF5" i="39" s="1"/>
  <c r="HG5" i="39" s="1"/>
  <c r="HH5" i="39" s="1"/>
  <c r="HI5" i="39" s="1"/>
  <c r="HJ5" i="39" s="1"/>
  <c r="HK5" i="39" s="1"/>
  <c r="HL5" i="39" s="1"/>
  <c r="HM5" i="39" s="1"/>
  <c r="HN5" i="39" s="1"/>
  <c r="HO5" i="39" s="1"/>
  <c r="HP5" i="39" s="1"/>
  <c r="HQ5" i="39" s="1"/>
  <c r="HR5" i="39" s="1"/>
  <c r="HS5" i="39" s="1"/>
  <c r="O27" i="42" l="1"/>
  <c r="AW6" i="53" s="1"/>
  <c r="Z11" i="41"/>
  <c r="Y11" i="41"/>
  <c r="X11" i="41"/>
  <c r="W11" i="41"/>
  <c r="V11" i="41"/>
  <c r="U11" i="41"/>
  <c r="T11" i="41"/>
  <c r="S11" i="41"/>
  <c r="R11" i="41"/>
  <c r="Q11" i="41"/>
  <c r="P11" i="41"/>
  <c r="O11" i="41"/>
  <c r="N11" i="41"/>
  <c r="M11" i="41"/>
  <c r="L11" i="41"/>
  <c r="K11" i="41"/>
  <c r="J11" i="41"/>
  <c r="I11" i="41"/>
  <c r="H11" i="41"/>
  <c r="G11" i="41"/>
  <c r="F11" i="41"/>
  <c r="E11" i="41"/>
  <c r="D11" i="41"/>
  <c r="C11" i="41"/>
  <c r="B11" i="41"/>
  <c r="N62" i="42"/>
  <c r="M62" i="42"/>
  <c r="L62" i="42"/>
  <c r="K62" i="42"/>
  <c r="J62" i="42"/>
  <c r="I62" i="42"/>
  <c r="H62" i="42"/>
  <c r="G62" i="42"/>
  <c r="F62" i="42"/>
  <c r="E62" i="42"/>
  <c r="N45" i="42"/>
  <c r="M45" i="42"/>
  <c r="L45" i="42"/>
  <c r="K45" i="42"/>
  <c r="J45" i="42"/>
  <c r="I45" i="42"/>
  <c r="H45" i="42"/>
  <c r="G45" i="42"/>
  <c r="F45" i="42"/>
  <c r="E45" i="42"/>
  <c r="N27" i="42"/>
  <c r="M27" i="42"/>
  <c r="L27" i="42"/>
  <c r="K27" i="42"/>
  <c r="J27" i="42"/>
  <c r="I27" i="42"/>
  <c r="H27" i="42"/>
  <c r="G27" i="42"/>
  <c r="F27" i="42"/>
  <c r="E27" i="42"/>
  <c r="O43" i="42"/>
  <c r="O42" i="42"/>
  <c r="O41" i="42"/>
  <c r="O40" i="42"/>
  <c r="E10" i="42"/>
  <c r="R42" i="42" s="1"/>
  <c r="G60" i="39" l="1"/>
  <c r="J68" i="42"/>
  <c r="M68" i="42"/>
  <c r="N68" i="42"/>
  <c r="Z24" i="41"/>
  <c r="R24" i="42"/>
  <c r="R40" i="42"/>
  <c r="G68" i="42"/>
  <c r="H68" i="42"/>
  <c r="K68" i="42"/>
  <c r="E68" i="42"/>
  <c r="Y24" i="41"/>
  <c r="I68" i="42"/>
  <c r="L68" i="42"/>
  <c r="AA15" i="41"/>
  <c r="AA16" i="41"/>
  <c r="AA18" i="41"/>
  <c r="AA20" i="41"/>
  <c r="AA21" i="41"/>
  <c r="AA22" i="41"/>
  <c r="AA23" i="41"/>
  <c r="AA19" i="41"/>
  <c r="AA17" i="41"/>
  <c r="AA14" i="41"/>
  <c r="X24" i="41"/>
  <c r="W24" i="41"/>
  <c r="V24" i="41"/>
  <c r="R43" i="42"/>
  <c r="R41" i="42"/>
  <c r="F68" i="42"/>
  <c r="H6" i="39"/>
  <c r="I6" i="39" l="1"/>
  <c r="H7" i="39"/>
  <c r="H4" i="32"/>
  <c r="H6" i="55" s="1"/>
  <c r="H5" i="32" l="1"/>
  <c r="H4" i="43"/>
  <c r="I7" i="39"/>
  <c r="J6" i="39"/>
  <c r="S4" i="42"/>
  <c r="H4" i="34"/>
  <c r="I4" i="32"/>
  <c r="I6" i="55" s="1"/>
  <c r="H24" i="32" l="1"/>
  <c r="H41" i="32" s="1"/>
  <c r="H7" i="55"/>
  <c r="H37" i="32"/>
  <c r="H35" i="32"/>
  <c r="H23" i="32"/>
  <c r="H33" i="32"/>
  <c r="H36" i="32" s="1"/>
  <c r="H42" i="32"/>
  <c r="H30" i="32"/>
  <c r="H28" i="32"/>
  <c r="H27" i="32" s="1"/>
  <c r="H5" i="43"/>
  <c r="I4" i="43"/>
  <c r="J7" i="39"/>
  <c r="K6" i="39"/>
  <c r="T4" i="42"/>
  <c r="I4" i="34"/>
  <c r="H3" i="32"/>
  <c r="H3" i="55" s="1"/>
  <c r="H25" i="55" s="1"/>
  <c r="H5" i="34"/>
  <c r="S5" i="42"/>
  <c r="S24" i="42" s="1"/>
  <c r="J4" i="32"/>
  <c r="J6" i="55" s="1"/>
  <c r="I5" i="32"/>
  <c r="A19" i="41"/>
  <c r="A20" i="41"/>
  <c r="A23" i="41"/>
  <c r="A22" i="41"/>
  <c r="A21" i="41"/>
  <c r="A18" i="41"/>
  <c r="A17" i="41"/>
  <c r="A16" i="41"/>
  <c r="A15" i="41"/>
  <c r="A14" i="41"/>
  <c r="R60" i="42"/>
  <c r="R59" i="42"/>
  <c r="R58" i="42"/>
  <c r="R57" i="42"/>
  <c r="R56" i="42"/>
  <c r="R55" i="42"/>
  <c r="R54" i="42"/>
  <c r="R53" i="42"/>
  <c r="R52" i="42"/>
  <c r="R51" i="42"/>
  <c r="R39" i="42"/>
  <c r="R38" i="42"/>
  <c r="R37" i="42"/>
  <c r="R36" i="42"/>
  <c r="R35" i="42"/>
  <c r="R25" i="42"/>
  <c r="R23" i="42"/>
  <c r="R22" i="42"/>
  <c r="R21" i="42"/>
  <c r="R20" i="42"/>
  <c r="O60" i="42"/>
  <c r="O59" i="42"/>
  <c r="O58" i="42"/>
  <c r="O57" i="42"/>
  <c r="O56" i="42"/>
  <c r="O55" i="42"/>
  <c r="O54" i="42"/>
  <c r="O53" i="42"/>
  <c r="O52" i="42"/>
  <c r="O39" i="42"/>
  <c r="O38" i="42"/>
  <c r="H40" i="32" l="1"/>
  <c r="I28" i="32"/>
  <c r="I27" i="32" s="1"/>
  <c r="I7" i="55"/>
  <c r="I35" i="32"/>
  <c r="H34" i="32"/>
  <c r="I37" i="32"/>
  <c r="I42" i="32"/>
  <c r="H32" i="32"/>
  <c r="H31" i="32"/>
  <c r="H29" i="32"/>
  <c r="I33" i="32"/>
  <c r="I32" i="32" s="1"/>
  <c r="I30" i="32"/>
  <c r="I29" i="32" s="1"/>
  <c r="I24" i="32"/>
  <c r="O66" i="42"/>
  <c r="F24" i="44" s="1"/>
  <c r="O31" i="42"/>
  <c r="F23" i="44" s="1"/>
  <c r="O62" i="42"/>
  <c r="S20" i="42"/>
  <c r="I5" i="43"/>
  <c r="H3" i="43"/>
  <c r="J4" i="43"/>
  <c r="H4" i="39"/>
  <c r="I4" i="39" s="1"/>
  <c r="J4" i="39" s="1"/>
  <c r="K4" i="39" s="1"/>
  <c r="L4" i="39" s="1"/>
  <c r="M4" i="39" s="1"/>
  <c r="N4" i="39" s="1"/>
  <c r="O4" i="39" s="1"/>
  <c r="P4" i="39" s="1"/>
  <c r="Q4" i="39" s="1"/>
  <c r="R4" i="39" s="1"/>
  <c r="S4" i="39" s="1"/>
  <c r="T4" i="39" s="1"/>
  <c r="U4" i="39" s="1"/>
  <c r="V4" i="39" s="1"/>
  <c r="W4" i="39" s="1"/>
  <c r="X4" i="39" s="1"/>
  <c r="Y4" i="39" s="1"/>
  <c r="Z4" i="39" s="1"/>
  <c r="AA4" i="39" s="1"/>
  <c r="AB4" i="39" s="1"/>
  <c r="AC4" i="39" s="1"/>
  <c r="AD4" i="39" s="1"/>
  <c r="AE4" i="39" s="1"/>
  <c r="AF4" i="39" s="1"/>
  <c r="AG4" i="39" s="1"/>
  <c r="AH4" i="39" s="1"/>
  <c r="AI4" i="39" s="1"/>
  <c r="AJ4" i="39" s="1"/>
  <c r="AK4" i="39" s="1"/>
  <c r="AL4" i="39" s="1"/>
  <c r="AM4" i="39" s="1"/>
  <c r="AN4" i="39" s="1"/>
  <c r="AO4" i="39" s="1"/>
  <c r="AP4" i="39" s="1"/>
  <c r="AQ4" i="39" s="1"/>
  <c r="AR4" i="39" s="1"/>
  <c r="AS4" i="39" s="1"/>
  <c r="AT4" i="39" s="1"/>
  <c r="AU4" i="39" s="1"/>
  <c r="AV4" i="39" s="1"/>
  <c r="AW4" i="39" s="1"/>
  <c r="AX4" i="39" s="1"/>
  <c r="AY4" i="39" s="1"/>
  <c r="AZ4" i="39" s="1"/>
  <c r="BA4" i="39" s="1"/>
  <c r="BB4" i="39" s="1"/>
  <c r="BC4" i="39" s="1"/>
  <c r="BD4" i="39" s="1"/>
  <c r="BE4" i="39" s="1"/>
  <c r="BF4" i="39" s="1"/>
  <c r="BG4" i="39" s="1"/>
  <c r="BH4" i="39" s="1"/>
  <c r="BI4" i="39" s="1"/>
  <c r="BJ4" i="39" s="1"/>
  <c r="BK4" i="39" s="1"/>
  <c r="BL4" i="39" s="1"/>
  <c r="BM4" i="39" s="1"/>
  <c r="BN4" i="39" s="1"/>
  <c r="BO4" i="39" s="1"/>
  <c r="BP4" i="39" s="1"/>
  <c r="BQ4" i="39" s="1"/>
  <c r="BR4" i="39" s="1"/>
  <c r="BS4" i="39" s="1"/>
  <c r="BT4" i="39" s="1"/>
  <c r="BU4" i="39" s="1"/>
  <c r="BV4" i="39" s="1"/>
  <c r="BW4" i="39" s="1"/>
  <c r="BX4" i="39" s="1"/>
  <c r="BY4" i="39" s="1"/>
  <c r="BZ4" i="39" s="1"/>
  <c r="CA4" i="39" s="1"/>
  <c r="CB4" i="39" s="1"/>
  <c r="CC4" i="39" s="1"/>
  <c r="CD4" i="39" s="1"/>
  <c r="CE4" i="39" s="1"/>
  <c r="CF4" i="39" s="1"/>
  <c r="CG4" i="39" s="1"/>
  <c r="CH4" i="39" s="1"/>
  <c r="CI4" i="39" s="1"/>
  <c r="CJ4" i="39" s="1"/>
  <c r="CK4" i="39" s="1"/>
  <c r="CL4" i="39" s="1"/>
  <c r="CM4" i="39" s="1"/>
  <c r="CN4" i="39" s="1"/>
  <c r="CO4" i="39" s="1"/>
  <c r="CP4" i="39" s="1"/>
  <c r="CQ4" i="39" s="1"/>
  <c r="CR4" i="39" s="1"/>
  <c r="CS4" i="39" s="1"/>
  <c r="CT4" i="39" s="1"/>
  <c r="CU4" i="39" s="1"/>
  <c r="CV4" i="39" s="1"/>
  <c r="CW4" i="39" s="1"/>
  <c r="CX4" i="39" s="1"/>
  <c r="CY4" i="39" s="1"/>
  <c r="CZ4" i="39" s="1"/>
  <c r="DA4" i="39" s="1"/>
  <c r="DB4" i="39" s="1"/>
  <c r="DC4" i="39" s="1"/>
  <c r="DD4" i="39" s="1"/>
  <c r="DE4" i="39" s="1"/>
  <c r="DF4" i="39" s="1"/>
  <c r="DG4" i="39" s="1"/>
  <c r="DH4" i="39" s="1"/>
  <c r="DI4" i="39" s="1"/>
  <c r="DJ4" i="39" s="1"/>
  <c r="DK4" i="39" s="1"/>
  <c r="DL4" i="39" s="1"/>
  <c r="DM4" i="39" s="1"/>
  <c r="DN4" i="39" s="1"/>
  <c r="DO4" i="39" s="1"/>
  <c r="DP4" i="39" s="1"/>
  <c r="DQ4" i="39" s="1"/>
  <c r="DR4" i="39" s="1"/>
  <c r="DS4" i="39" s="1"/>
  <c r="DT4" i="39" s="1"/>
  <c r="DU4" i="39" s="1"/>
  <c r="DV4" i="39" s="1"/>
  <c r="DW4" i="39" s="1"/>
  <c r="DX4" i="39" s="1"/>
  <c r="DY4" i="39" s="1"/>
  <c r="DZ4" i="39" s="1"/>
  <c r="EA4" i="39" s="1"/>
  <c r="EB4" i="39" s="1"/>
  <c r="EC4" i="39" s="1"/>
  <c r="ED4" i="39" s="1"/>
  <c r="EE4" i="39" s="1"/>
  <c r="EF4" i="39" s="1"/>
  <c r="EG4" i="39" s="1"/>
  <c r="EH4" i="39" s="1"/>
  <c r="EI4" i="39" s="1"/>
  <c r="EJ4" i="39" s="1"/>
  <c r="EK4" i="39" s="1"/>
  <c r="EL4" i="39" s="1"/>
  <c r="EM4" i="39" s="1"/>
  <c r="EN4" i="39" s="1"/>
  <c r="EO4" i="39" s="1"/>
  <c r="EP4" i="39" s="1"/>
  <c r="EQ4" i="39" s="1"/>
  <c r="ER4" i="39" s="1"/>
  <c r="ES4" i="39" s="1"/>
  <c r="ET4" i="39" s="1"/>
  <c r="EU4" i="39" s="1"/>
  <c r="EV4" i="39" s="1"/>
  <c r="EW4" i="39" s="1"/>
  <c r="EX4" i="39" s="1"/>
  <c r="EY4" i="39" s="1"/>
  <c r="EZ4" i="39" s="1"/>
  <c r="FA4" i="39" s="1"/>
  <c r="FB4" i="39" s="1"/>
  <c r="FC4" i="39" s="1"/>
  <c r="FD4" i="39" s="1"/>
  <c r="FE4" i="39" s="1"/>
  <c r="FF4" i="39" s="1"/>
  <c r="FG4" i="39" s="1"/>
  <c r="FH4" i="39" s="1"/>
  <c r="FI4" i="39" s="1"/>
  <c r="FJ4" i="39" s="1"/>
  <c r="FK4" i="39" s="1"/>
  <c r="FL4" i="39" s="1"/>
  <c r="FM4" i="39" s="1"/>
  <c r="FN4" i="39" s="1"/>
  <c r="FO4" i="39" s="1"/>
  <c r="FP4" i="39" s="1"/>
  <c r="FQ4" i="39" s="1"/>
  <c r="FR4" i="39" s="1"/>
  <c r="FS4" i="39" s="1"/>
  <c r="FT4" i="39" s="1"/>
  <c r="FU4" i="39" s="1"/>
  <c r="FV4" i="39" s="1"/>
  <c r="FW4" i="39" s="1"/>
  <c r="FX4" i="39" s="1"/>
  <c r="FY4" i="39" s="1"/>
  <c r="FZ4" i="39" s="1"/>
  <c r="GA4" i="39" s="1"/>
  <c r="GB4" i="39" s="1"/>
  <c r="GC4" i="39" s="1"/>
  <c r="GD4" i="39" s="1"/>
  <c r="GE4" i="39" s="1"/>
  <c r="GF4" i="39" s="1"/>
  <c r="GG4" i="39" s="1"/>
  <c r="GH4" i="39" s="1"/>
  <c r="GI4" i="39" s="1"/>
  <c r="GJ4" i="39" s="1"/>
  <c r="GK4" i="39" s="1"/>
  <c r="GL4" i="39" s="1"/>
  <c r="GM4" i="39" s="1"/>
  <c r="GN4" i="39" s="1"/>
  <c r="GO4" i="39" s="1"/>
  <c r="GP4" i="39" s="1"/>
  <c r="GQ4" i="39" s="1"/>
  <c r="GR4" i="39" s="1"/>
  <c r="GS4" i="39" s="1"/>
  <c r="GT4" i="39" s="1"/>
  <c r="GU4" i="39" s="1"/>
  <c r="GV4" i="39" s="1"/>
  <c r="GW4" i="39" s="1"/>
  <c r="GX4" i="39" s="1"/>
  <c r="GY4" i="39" s="1"/>
  <c r="GZ4" i="39" s="1"/>
  <c r="HA4" i="39" s="1"/>
  <c r="HB4" i="39" s="1"/>
  <c r="HC4" i="39" s="1"/>
  <c r="HD4" i="39" s="1"/>
  <c r="HE4" i="39" s="1"/>
  <c r="HF4" i="39" s="1"/>
  <c r="HG4" i="39" s="1"/>
  <c r="HH4" i="39" s="1"/>
  <c r="HI4" i="39" s="1"/>
  <c r="HJ4" i="39" s="1"/>
  <c r="HK4" i="39" s="1"/>
  <c r="HL4" i="39" s="1"/>
  <c r="HM4" i="39" s="1"/>
  <c r="HN4" i="39" s="1"/>
  <c r="HO4" i="39" s="1"/>
  <c r="HP4" i="39" s="1"/>
  <c r="HQ4" i="39" s="1"/>
  <c r="HR4" i="39" s="1"/>
  <c r="HS4" i="39" s="1"/>
  <c r="K7" i="39"/>
  <c r="L6" i="39"/>
  <c r="S40" i="42"/>
  <c r="S42" i="42"/>
  <c r="S43" i="42"/>
  <c r="S41" i="42"/>
  <c r="U4" i="42"/>
  <c r="J4" i="34"/>
  <c r="I3" i="32"/>
  <c r="I3" i="55" s="1"/>
  <c r="I25" i="55" s="1"/>
  <c r="I5" i="34"/>
  <c r="T5" i="42"/>
  <c r="T40" i="42" s="1"/>
  <c r="O45" i="42"/>
  <c r="G69" i="39" s="1"/>
  <c r="K4" i="32"/>
  <c r="K6" i="55" s="1"/>
  <c r="J5" i="32"/>
  <c r="J28" i="32" l="1"/>
  <c r="J27" i="32" s="1"/>
  <c r="J7" i="55"/>
  <c r="I34" i="32"/>
  <c r="J35" i="32"/>
  <c r="I36" i="32"/>
  <c r="I31" i="32"/>
  <c r="I23" i="32"/>
  <c r="I40" i="32"/>
  <c r="I41" i="32"/>
  <c r="J37" i="32"/>
  <c r="J42" i="32"/>
  <c r="J33" i="32"/>
  <c r="J32" i="32" s="1"/>
  <c r="J30" i="32"/>
  <c r="J29" i="32" s="1"/>
  <c r="J24" i="32"/>
  <c r="J5" i="43"/>
  <c r="I3" i="43"/>
  <c r="K4" i="43"/>
  <c r="I3" i="39"/>
  <c r="H3" i="39"/>
  <c r="L7" i="39"/>
  <c r="M6" i="39"/>
  <c r="T41" i="42"/>
  <c r="T43" i="42"/>
  <c r="T42" i="42"/>
  <c r="T24" i="42"/>
  <c r="V4" i="42"/>
  <c r="K4" i="34"/>
  <c r="J3" i="32"/>
  <c r="J3" i="55" s="1"/>
  <c r="J25" i="55" s="1"/>
  <c r="J5" i="34"/>
  <c r="U5" i="42"/>
  <c r="U43" i="42" s="1"/>
  <c r="L4" i="32"/>
  <c r="L6" i="55" s="1"/>
  <c r="K5" i="32"/>
  <c r="O68" i="42"/>
  <c r="S3" i="42"/>
  <c r="K28" i="32" l="1"/>
  <c r="K27" i="32" s="1"/>
  <c r="K7" i="55"/>
  <c r="K35" i="32"/>
  <c r="J34" i="32"/>
  <c r="J41" i="32"/>
  <c r="J23" i="32"/>
  <c r="J40" i="32"/>
  <c r="K37" i="32"/>
  <c r="K42" i="32"/>
  <c r="J36" i="32"/>
  <c r="J31" i="32"/>
  <c r="K33" i="32"/>
  <c r="K32" i="32" s="1"/>
  <c r="K30" i="32"/>
  <c r="K29" i="32" s="1"/>
  <c r="K24" i="32"/>
  <c r="O29" i="42"/>
  <c r="BC6" i="53" s="1"/>
  <c r="O64" i="42"/>
  <c r="BD6" i="53" s="1"/>
  <c r="O47" i="42"/>
  <c r="K5" i="43"/>
  <c r="J3" i="43"/>
  <c r="L4" i="43"/>
  <c r="O65" i="42"/>
  <c r="F18" i="44" s="1"/>
  <c r="O30" i="42"/>
  <c r="F17" i="44" s="1"/>
  <c r="M7" i="39"/>
  <c r="N6" i="39"/>
  <c r="U40" i="42"/>
  <c r="J3" i="39"/>
  <c r="U41" i="42"/>
  <c r="U24" i="42"/>
  <c r="U42" i="42"/>
  <c r="L4" i="34"/>
  <c r="W4" i="42"/>
  <c r="K3" i="32"/>
  <c r="K3" i="55" s="1"/>
  <c r="K25" i="55" s="1"/>
  <c r="V5" i="42"/>
  <c r="V42" i="42" s="1"/>
  <c r="K5" i="34"/>
  <c r="K3" i="39"/>
  <c r="M4" i="32"/>
  <c r="M6" i="55" s="1"/>
  <c r="L5" i="32"/>
  <c r="S52" i="42"/>
  <c r="T24" i="41"/>
  <c r="S24" i="41"/>
  <c r="R24" i="41"/>
  <c r="Q24" i="41"/>
  <c r="P24" i="41"/>
  <c r="O24" i="41"/>
  <c r="N24" i="41"/>
  <c r="M24" i="41"/>
  <c r="L24" i="41"/>
  <c r="U24" i="41"/>
  <c r="K24" i="41"/>
  <c r="J24" i="41"/>
  <c r="I24" i="41"/>
  <c r="H24" i="41"/>
  <c r="G24" i="41"/>
  <c r="F24" i="41"/>
  <c r="E24" i="41"/>
  <c r="D24" i="41"/>
  <c r="C24" i="41"/>
  <c r="B24" i="41"/>
  <c r="A1" i="41"/>
  <c r="L28" i="32" l="1"/>
  <c r="L27" i="32" s="1"/>
  <c r="L7" i="55"/>
  <c r="K34" i="32"/>
  <c r="L35" i="32"/>
  <c r="K23" i="32"/>
  <c r="K40" i="32"/>
  <c r="K41" i="32"/>
  <c r="K31" i="32"/>
  <c r="L37" i="32"/>
  <c r="L42" i="32"/>
  <c r="K36" i="32"/>
  <c r="L33" i="32"/>
  <c r="L32" i="32" s="1"/>
  <c r="L30" i="32"/>
  <c r="L29" i="32" s="1"/>
  <c r="L24" i="32"/>
  <c r="K3" i="43"/>
  <c r="L5" i="43"/>
  <c r="M4" i="43"/>
  <c r="N7" i="39"/>
  <c r="O6" i="39"/>
  <c r="V41" i="42"/>
  <c r="V24" i="42"/>
  <c r="V40" i="42"/>
  <c r="V43" i="42"/>
  <c r="L3" i="32"/>
  <c r="L3" i="55" s="1"/>
  <c r="L25" i="55" s="1"/>
  <c r="W5" i="42"/>
  <c r="W43" i="42" s="1"/>
  <c r="L5" i="34"/>
  <c r="X4" i="42"/>
  <c r="M4" i="34"/>
  <c r="L3" i="39"/>
  <c r="N4" i="32"/>
  <c r="N6" i="55" s="1"/>
  <c r="M5" i="32"/>
  <c r="S59" i="42"/>
  <c r="S35" i="42"/>
  <c r="S36" i="42"/>
  <c r="S58" i="42"/>
  <c r="S54" i="42"/>
  <c r="S39" i="42"/>
  <c r="S51" i="42"/>
  <c r="S25" i="42"/>
  <c r="S38" i="42"/>
  <c r="S55" i="42"/>
  <c r="S37" i="42"/>
  <c r="S53" i="42"/>
  <c r="S21" i="42"/>
  <c r="S23" i="42"/>
  <c r="S60" i="42"/>
  <c r="S57" i="42"/>
  <c r="S22" i="42"/>
  <c r="S56" i="42"/>
  <c r="AA24" i="41"/>
  <c r="M28" i="32" l="1"/>
  <c r="M27" i="32" s="1"/>
  <c r="M7" i="55"/>
  <c r="L34" i="32"/>
  <c r="M35" i="32"/>
  <c r="L41" i="32"/>
  <c r="L23" i="32"/>
  <c r="L40" i="32"/>
  <c r="L36" i="32"/>
  <c r="L31" i="32"/>
  <c r="M37" i="32"/>
  <c r="M42" i="32"/>
  <c r="M33" i="32"/>
  <c r="M32" i="32" s="1"/>
  <c r="M30" i="32"/>
  <c r="M29" i="32" s="1"/>
  <c r="M24" i="32"/>
  <c r="S45" i="42"/>
  <c r="L3" i="43"/>
  <c r="M5" i="43"/>
  <c r="S27" i="42"/>
  <c r="N4" i="43"/>
  <c r="P6" i="39"/>
  <c r="O7" i="39"/>
  <c r="W41" i="42"/>
  <c r="W42" i="42"/>
  <c r="W40" i="42"/>
  <c r="W24" i="42"/>
  <c r="N4" i="34"/>
  <c r="Y4" i="42"/>
  <c r="M3" i="32"/>
  <c r="M3" i="55" s="1"/>
  <c r="M25" i="55" s="1"/>
  <c r="X5" i="42"/>
  <c r="X42" i="42" s="1"/>
  <c r="M5" i="34"/>
  <c r="M3" i="39"/>
  <c r="O4" i="32"/>
  <c r="O6" i="55" s="1"/>
  <c r="N5" i="32"/>
  <c r="S62" i="42"/>
  <c r="H133" i="32" s="1"/>
  <c r="D47" i="17"/>
  <c r="B47" i="17"/>
  <c r="A1" i="40"/>
  <c r="N28" i="32" l="1"/>
  <c r="N27" i="32" s="1"/>
  <c r="N7" i="55"/>
  <c r="M34" i="32"/>
  <c r="N35" i="32"/>
  <c r="M23" i="32"/>
  <c r="M40" i="32"/>
  <c r="M41" i="32"/>
  <c r="M31" i="32"/>
  <c r="N37" i="32"/>
  <c r="N42" i="32"/>
  <c r="M36" i="32"/>
  <c r="N33" i="32"/>
  <c r="N32" i="32" s="1"/>
  <c r="N30" i="32"/>
  <c r="N29" i="32" s="1"/>
  <c r="N24" i="32"/>
  <c r="M3" i="43"/>
  <c r="N5" i="43"/>
  <c r="O4" i="43"/>
  <c r="P7" i="39"/>
  <c r="Q6" i="39"/>
  <c r="O4" i="34"/>
  <c r="Z4" i="42"/>
  <c r="X41" i="42"/>
  <c r="N3" i="32"/>
  <c r="N3" i="55" s="1"/>
  <c r="N25" i="55" s="1"/>
  <c r="N5" i="34"/>
  <c r="Y5" i="42"/>
  <c r="Y24" i="42" s="1"/>
  <c r="X40" i="42"/>
  <c r="X43" i="42"/>
  <c r="X24" i="42"/>
  <c r="H228" i="32"/>
  <c r="N3" i="39"/>
  <c r="P4" i="32"/>
  <c r="P6" i="55" s="1"/>
  <c r="O5" i="32"/>
  <c r="S68" i="42"/>
  <c r="O28" i="32" l="1"/>
  <c r="O27" i="32" s="1"/>
  <c r="O7" i="55"/>
  <c r="N34" i="32"/>
  <c r="O35" i="32"/>
  <c r="N41" i="32"/>
  <c r="N23" i="32"/>
  <c r="N40" i="32"/>
  <c r="N31" i="32"/>
  <c r="N36" i="32"/>
  <c r="O37" i="32"/>
  <c r="O42" i="32"/>
  <c r="O33" i="32"/>
  <c r="O32" i="32" s="1"/>
  <c r="O30" i="32"/>
  <c r="O29" i="32" s="1"/>
  <c r="O24" i="32"/>
  <c r="O5" i="43"/>
  <c r="N3" i="43"/>
  <c r="P4" i="43"/>
  <c r="R6" i="39"/>
  <c r="Q7" i="39"/>
  <c r="Y42" i="42"/>
  <c r="AA4" i="42"/>
  <c r="P4" i="34"/>
  <c r="Y43" i="42"/>
  <c r="Y41" i="42"/>
  <c r="O3" i="32"/>
  <c r="O3" i="55" s="1"/>
  <c r="O25" i="55" s="1"/>
  <c r="O5" i="34"/>
  <c r="Z5" i="42"/>
  <c r="Z42" i="42" s="1"/>
  <c r="Y40" i="42"/>
  <c r="O3" i="39"/>
  <c r="P5" i="32"/>
  <c r="Q4" i="32"/>
  <c r="Q6" i="55" s="1"/>
  <c r="P28" i="32" l="1"/>
  <c r="P27" i="32" s="1"/>
  <c r="P7" i="55"/>
  <c r="O34" i="32"/>
  <c r="P35" i="32"/>
  <c r="O23" i="32"/>
  <c r="O40" i="32"/>
  <c r="O41" i="32"/>
  <c r="O31" i="32"/>
  <c r="P37" i="32"/>
  <c r="P42" i="32"/>
  <c r="O36" i="32"/>
  <c r="P33" i="32"/>
  <c r="P32" i="32" s="1"/>
  <c r="P30" i="32"/>
  <c r="P29" i="32" s="1"/>
  <c r="P24" i="32"/>
  <c r="O3" i="43"/>
  <c r="P5" i="43"/>
  <c r="Q4" i="43"/>
  <c r="S6" i="39"/>
  <c r="R7" i="39"/>
  <c r="Z41" i="42"/>
  <c r="Z43" i="42"/>
  <c r="Z24" i="42"/>
  <c r="AB4" i="42"/>
  <c r="Q4" i="34"/>
  <c r="Z40" i="42"/>
  <c r="P3" i="32"/>
  <c r="P3" i="55" s="1"/>
  <c r="P25" i="55" s="1"/>
  <c r="P5" i="34"/>
  <c r="AA5" i="42"/>
  <c r="AA42" i="42" s="1"/>
  <c r="P3" i="39"/>
  <c r="R4" i="32"/>
  <c r="R6" i="55" s="1"/>
  <c r="Q5" i="32"/>
  <c r="Q28" i="32" l="1"/>
  <c r="Q27" i="32" s="1"/>
  <c r="Q7" i="55"/>
  <c r="P34" i="32"/>
  <c r="Q35" i="32"/>
  <c r="P41" i="32"/>
  <c r="P23" i="32"/>
  <c r="P40" i="32"/>
  <c r="Q37" i="32"/>
  <c r="Q42" i="32"/>
  <c r="P36" i="32"/>
  <c r="P31" i="32"/>
  <c r="Q33" i="32"/>
  <c r="Q32" i="32" s="1"/>
  <c r="Q30" i="32"/>
  <c r="Q29" i="32" s="1"/>
  <c r="Q24" i="32"/>
  <c r="P3" i="43"/>
  <c r="Q5" i="43"/>
  <c r="R4" i="43"/>
  <c r="T6" i="39"/>
  <c r="S7" i="39"/>
  <c r="AA43" i="42"/>
  <c r="AC4" i="42"/>
  <c r="R4" i="34"/>
  <c r="AA40" i="42"/>
  <c r="Q3" i="32"/>
  <c r="Q3" i="55" s="1"/>
  <c r="Q25" i="55" s="1"/>
  <c r="Q5" i="34"/>
  <c r="AB5" i="42"/>
  <c r="AB40" i="42" s="1"/>
  <c r="AA24" i="42"/>
  <c r="AA41" i="42"/>
  <c r="Q3" i="39"/>
  <c r="S4" i="32"/>
  <c r="S6" i="55" s="1"/>
  <c r="R5" i="32"/>
  <c r="R28" i="32" l="1"/>
  <c r="R27" i="32" s="1"/>
  <c r="R7" i="55"/>
  <c r="Q34" i="32"/>
  <c r="R35" i="32"/>
  <c r="Q23" i="32"/>
  <c r="Q40" i="32"/>
  <c r="Q41" i="32"/>
  <c r="Q31" i="32"/>
  <c r="R37" i="32"/>
  <c r="R42" i="32"/>
  <c r="Q36" i="32"/>
  <c r="R33" i="32"/>
  <c r="R32" i="32" s="1"/>
  <c r="R30" i="32"/>
  <c r="R29" i="32" s="1"/>
  <c r="R24" i="32"/>
  <c r="R5" i="43"/>
  <c r="Q3" i="43"/>
  <c r="S4" i="43"/>
  <c r="U6" i="39"/>
  <c r="T7" i="39"/>
  <c r="AB42" i="42"/>
  <c r="AB24" i="42"/>
  <c r="R3" i="32"/>
  <c r="R3" i="55" s="1"/>
  <c r="R25" i="55" s="1"/>
  <c r="R5" i="34"/>
  <c r="AC5" i="42"/>
  <c r="AC41" i="42" s="1"/>
  <c r="AB41" i="42"/>
  <c r="S4" i="34"/>
  <c r="AD4" i="42"/>
  <c r="AB43" i="42"/>
  <c r="R3" i="39"/>
  <c r="T4" i="32"/>
  <c r="T6" i="55" s="1"/>
  <c r="S5" i="32"/>
  <c r="C221" i="32"/>
  <c r="C220" i="32"/>
  <c r="C219" i="32"/>
  <c r="C218" i="32"/>
  <c r="C216" i="32"/>
  <c r="C215" i="32"/>
  <c r="S28" i="32" l="1"/>
  <c r="S27" i="32" s="1"/>
  <c r="S7" i="55"/>
  <c r="R34" i="32"/>
  <c r="S35" i="32"/>
  <c r="R41" i="32"/>
  <c r="R23" i="32"/>
  <c r="R40" i="32"/>
  <c r="R31" i="32"/>
  <c r="S37" i="32"/>
  <c r="S42" i="32"/>
  <c r="R36" i="32"/>
  <c r="S33" i="32"/>
  <c r="S32" i="32" s="1"/>
  <c r="S30" i="32"/>
  <c r="S29" i="32" s="1"/>
  <c r="S24" i="32"/>
  <c r="S5" i="43"/>
  <c r="R3" i="43"/>
  <c r="T4" i="43"/>
  <c r="K16" i="43"/>
  <c r="N16" i="43"/>
  <c r="J16" i="43"/>
  <c r="M16" i="43"/>
  <c r="O16" i="43"/>
  <c r="I16" i="43"/>
  <c r="L16" i="43"/>
  <c r="T16" i="43"/>
  <c r="AB16" i="43"/>
  <c r="AJ16" i="43"/>
  <c r="AR16" i="43"/>
  <c r="AZ16" i="43"/>
  <c r="BH16" i="43"/>
  <c r="S16" i="43"/>
  <c r="AA16" i="43"/>
  <c r="AI16" i="43"/>
  <c r="AQ16" i="43"/>
  <c r="AY16" i="43"/>
  <c r="BG16" i="43"/>
  <c r="U16" i="43"/>
  <c r="AC16" i="43"/>
  <c r="AK16" i="43"/>
  <c r="AS16" i="43"/>
  <c r="BA16" i="43"/>
  <c r="BI16" i="43"/>
  <c r="BB16" i="43"/>
  <c r="V16" i="43"/>
  <c r="W16" i="43"/>
  <c r="AE16" i="43"/>
  <c r="AM16" i="43"/>
  <c r="AU16" i="43"/>
  <c r="BC16" i="43"/>
  <c r="AD16" i="43"/>
  <c r="P16" i="43"/>
  <c r="X16" i="43"/>
  <c r="AF16" i="43"/>
  <c r="AN16" i="43"/>
  <c r="AV16" i="43"/>
  <c r="BD16" i="43"/>
  <c r="AT16" i="43"/>
  <c r="Q16" i="43"/>
  <c r="Y16" i="43"/>
  <c r="AG16" i="43"/>
  <c r="AO16" i="43"/>
  <c r="BE16" i="43"/>
  <c r="AL16" i="43"/>
  <c r="R16" i="43"/>
  <c r="Z16" i="43"/>
  <c r="AH16" i="43"/>
  <c r="AP16" i="43"/>
  <c r="AX16" i="43"/>
  <c r="BF16" i="43"/>
  <c r="V6" i="39"/>
  <c r="U7" i="39"/>
  <c r="AC24" i="42"/>
  <c r="AC43" i="42"/>
  <c r="AC42" i="42"/>
  <c r="S3" i="32"/>
  <c r="S3" i="55" s="1"/>
  <c r="S25" i="55" s="1"/>
  <c r="S5" i="34"/>
  <c r="AD5" i="42"/>
  <c r="AD24" i="42" s="1"/>
  <c r="AC40" i="42"/>
  <c r="T4" i="34"/>
  <c r="AE4" i="42"/>
  <c r="S3" i="39"/>
  <c r="T5" i="32"/>
  <c r="U4" i="32"/>
  <c r="U6" i="55" s="1"/>
  <c r="HS40" i="39"/>
  <c r="HR40" i="39"/>
  <c r="HQ40" i="39"/>
  <c r="HP40" i="39"/>
  <c r="HO40" i="39"/>
  <c r="HN40" i="39"/>
  <c r="HM40" i="39"/>
  <c r="HL40" i="39"/>
  <c r="HK40" i="39"/>
  <c r="HJ40" i="39"/>
  <c r="HI40" i="39"/>
  <c r="HH40" i="39"/>
  <c r="HG40" i="39"/>
  <c r="HF40" i="39"/>
  <c r="HE40" i="39"/>
  <c r="HD40" i="39"/>
  <c r="HC40" i="39"/>
  <c r="HB40" i="39"/>
  <c r="HA40" i="39"/>
  <c r="GZ40" i="39"/>
  <c r="GY40" i="39"/>
  <c r="GX40" i="39"/>
  <c r="GW40" i="39"/>
  <c r="GV40" i="39"/>
  <c r="GU40" i="39"/>
  <c r="GT40" i="39"/>
  <c r="GS40" i="39"/>
  <c r="GR40" i="39"/>
  <c r="GQ40" i="39"/>
  <c r="GP40" i="39"/>
  <c r="GO40" i="39"/>
  <c r="GN40" i="39"/>
  <c r="GM40" i="39"/>
  <c r="GL40" i="39"/>
  <c r="GK40" i="39"/>
  <c r="GJ40" i="39"/>
  <c r="GI40" i="39"/>
  <c r="GH40" i="39"/>
  <c r="GG40" i="39"/>
  <c r="GF40" i="39"/>
  <c r="GE40" i="39"/>
  <c r="GD40" i="39"/>
  <c r="GC40" i="39"/>
  <c r="GB40" i="39"/>
  <c r="GA40" i="39"/>
  <c r="FZ40" i="39"/>
  <c r="FY40" i="39"/>
  <c r="FX40" i="39"/>
  <c r="FW40" i="39"/>
  <c r="FV40" i="39"/>
  <c r="FU40" i="39"/>
  <c r="FT40" i="39"/>
  <c r="FS40" i="39"/>
  <c r="FR40" i="39"/>
  <c r="FQ40" i="39"/>
  <c r="FP40" i="39"/>
  <c r="FO40" i="39"/>
  <c r="FN40" i="39"/>
  <c r="FM40" i="39"/>
  <c r="FL40" i="39"/>
  <c r="FK40" i="39"/>
  <c r="FJ40" i="39"/>
  <c r="FI40" i="39"/>
  <c r="FH40" i="39"/>
  <c r="FG40" i="39"/>
  <c r="FF40" i="39"/>
  <c r="FE40" i="39"/>
  <c r="FD40" i="39"/>
  <c r="FC40" i="39"/>
  <c r="FB40" i="39"/>
  <c r="FA40" i="39"/>
  <c r="EZ40" i="39"/>
  <c r="EY40" i="39"/>
  <c r="EX40" i="39"/>
  <c r="EW40" i="39"/>
  <c r="EV40" i="39"/>
  <c r="EU40" i="39"/>
  <c r="ET40" i="39"/>
  <c r="ES40" i="39"/>
  <c r="ER40" i="39"/>
  <c r="EQ40" i="39"/>
  <c r="EP40" i="39"/>
  <c r="EO40" i="39"/>
  <c r="EN40" i="39"/>
  <c r="EM40" i="39"/>
  <c r="EL40" i="39"/>
  <c r="EK40" i="39"/>
  <c r="EJ40" i="39"/>
  <c r="EI40" i="39"/>
  <c r="EH40" i="39"/>
  <c r="EG40" i="39"/>
  <c r="EF40" i="39"/>
  <c r="EE40" i="39"/>
  <c r="ED40" i="39"/>
  <c r="EC40" i="39"/>
  <c r="EB40" i="39"/>
  <c r="EA40" i="39"/>
  <c r="DZ40" i="39"/>
  <c r="DY40" i="39"/>
  <c r="DX40" i="39"/>
  <c r="DW40" i="39"/>
  <c r="DV40" i="39"/>
  <c r="DU40" i="39"/>
  <c r="DT40" i="39"/>
  <c r="DS40" i="39"/>
  <c r="DR40" i="39"/>
  <c r="DQ40" i="39"/>
  <c r="DP40" i="39"/>
  <c r="DO40" i="39"/>
  <c r="DN40" i="39"/>
  <c r="DM40" i="39"/>
  <c r="DL40" i="39"/>
  <c r="DK40" i="39"/>
  <c r="DJ40" i="39"/>
  <c r="DI40" i="39"/>
  <c r="DH40" i="39"/>
  <c r="DG40" i="39"/>
  <c r="DF40" i="39"/>
  <c r="DE40" i="39"/>
  <c r="DD40" i="39"/>
  <c r="DC40" i="39"/>
  <c r="DB40" i="39"/>
  <c r="DA40" i="39"/>
  <c r="CZ40" i="39"/>
  <c r="CY40" i="39"/>
  <c r="CX40" i="39"/>
  <c r="CW40" i="39"/>
  <c r="CV40" i="39"/>
  <c r="CU40" i="39"/>
  <c r="CT40" i="39"/>
  <c r="CS40" i="39"/>
  <c r="CR40" i="39"/>
  <c r="CQ40" i="39"/>
  <c r="CP40" i="39"/>
  <c r="CO40" i="39"/>
  <c r="CN40" i="39"/>
  <c r="CM40" i="39"/>
  <c r="CL40" i="39"/>
  <c r="CK40" i="39"/>
  <c r="CJ40" i="39"/>
  <c r="CI40" i="39"/>
  <c r="CH40" i="39"/>
  <c r="CG40" i="39"/>
  <c r="CF40" i="39"/>
  <c r="CE40" i="39"/>
  <c r="CD40" i="39"/>
  <c r="CC40" i="39"/>
  <c r="CB40" i="39"/>
  <c r="CA40" i="39"/>
  <c r="BZ40" i="39"/>
  <c r="BY40" i="39"/>
  <c r="BX40" i="39"/>
  <c r="BW40" i="39"/>
  <c r="BV40" i="39"/>
  <c r="BU40" i="39"/>
  <c r="BT40" i="39"/>
  <c r="BS40" i="39"/>
  <c r="BR40" i="39"/>
  <c r="BQ40" i="39"/>
  <c r="BP40" i="39"/>
  <c r="BO40" i="39"/>
  <c r="BN40" i="39"/>
  <c r="BM40" i="39"/>
  <c r="BL40" i="39"/>
  <c r="BK40" i="39"/>
  <c r="BJ40" i="39"/>
  <c r="BI40" i="39"/>
  <c r="BH40" i="39"/>
  <c r="BG40" i="39"/>
  <c r="BF40" i="39"/>
  <c r="BE40" i="39"/>
  <c r="BD40" i="39"/>
  <c r="BC40" i="39"/>
  <c r="BB40" i="39"/>
  <c r="BA40" i="39"/>
  <c r="AZ40" i="39"/>
  <c r="AY40" i="39"/>
  <c r="AX40" i="39"/>
  <c r="AW40" i="39"/>
  <c r="AV40" i="39"/>
  <c r="AU40" i="39"/>
  <c r="AT40" i="39"/>
  <c r="AS40" i="39"/>
  <c r="AR40" i="39"/>
  <c r="AQ40" i="39"/>
  <c r="AP40" i="39"/>
  <c r="AO40" i="39"/>
  <c r="AN40" i="39"/>
  <c r="AM40" i="39"/>
  <c r="AL40" i="39"/>
  <c r="AK40" i="39"/>
  <c r="AJ40" i="39"/>
  <c r="AI40" i="39"/>
  <c r="AH40" i="39"/>
  <c r="AG40" i="39"/>
  <c r="AF40" i="39"/>
  <c r="AE40" i="39"/>
  <c r="AD40" i="39"/>
  <c r="AC40" i="39"/>
  <c r="AB40" i="39"/>
  <c r="AA40" i="39"/>
  <c r="Z40" i="39"/>
  <c r="Y40" i="39"/>
  <c r="X40" i="39"/>
  <c r="W40" i="39"/>
  <c r="V40" i="39"/>
  <c r="U40" i="39"/>
  <c r="T40" i="39"/>
  <c r="S40" i="39"/>
  <c r="R40" i="39"/>
  <c r="Q40" i="39"/>
  <c r="P40" i="39"/>
  <c r="O40" i="39"/>
  <c r="N40" i="39"/>
  <c r="M40" i="39"/>
  <c r="L40" i="39"/>
  <c r="K40" i="39"/>
  <c r="J40" i="39"/>
  <c r="I40" i="39"/>
  <c r="H40" i="39"/>
  <c r="HS35" i="39"/>
  <c r="HR35" i="39"/>
  <c r="HQ35" i="39"/>
  <c r="HP35" i="39"/>
  <c r="HO35" i="39"/>
  <c r="HO46" i="39" s="1"/>
  <c r="HN35" i="39"/>
  <c r="HN46" i="39" s="1"/>
  <c r="HM35" i="39"/>
  <c r="HM46" i="39" s="1"/>
  <c r="HL35" i="39"/>
  <c r="HL46" i="39" s="1"/>
  <c r="HK35" i="39"/>
  <c r="HK46" i="39" s="1"/>
  <c r="HJ35" i="39"/>
  <c r="HJ46" i="39" s="1"/>
  <c r="HI35" i="39"/>
  <c r="HI46" i="39" s="1"/>
  <c r="HH35" i="39"/>
  <c r="HH46" i="39" s="1"/>
  <c r="HG35" i="39"/>
  <c r="HG46" i="39" s="1"/>
  <c r="HF35" i="39"/>
  <c r="HF46" i="39" s="1"/>
  <c r="HE35" i="39"/>
  <c r="HE46" i="39" s="1"/>
  <c r="HD35" i="39"/>
  <c r="HD46" i="39" s="1"/>
  <c r="HC35" i="39"/>
  <c r="HC46" i="39" s="1"/>
  <c r="HB35" i="39"/>
  <c r="HB46" i="39" s="1"/>
  <c r="HA35" i="39"/>
  <c r="HA46" i="39" s="1"/>
  <c r="GZ35" i="39"/>
  <c r="GZ46" i="39" s="1"/>
  <c r="GY35" i="39"/>
  <c r="GY46" i="39" s="1"/>
  <c r="GX35" i="39"/>
  <c r="GX46" i="39" s="1"/>
  <c r="GW35" i="39"/>
  <c r="GW46" i="39" s="1"/>
  <c r="GV35" i="39"/>
  <c r="GV46" i="39" s="1"/>
  <c r="GU35" i="39"/>
  <c r="GU46" i="39" s="1"/>
  <c r="GT35" i="39"/>
  <c r="GT46" i="39" s="1"/>
  <c r="GS35" i="39"/>
  <c r="GS46" i="39" s="1"/>
  <c r="GR35" i="39"/>
  <c r="GR46" i="39" s="1"/>
  <c r="GQ35" i="39"/>
  <c r="GQ46" i="39" s="1"/>
  <c r="GP35" i="39"/>
  <c r="GP46" i="39" s="1"/>
  <c r="GO35" i="39"/>
  <c r="GO46" i="39" s="1"/>
  <c r="GN35" i="39"/>
  <c r="GN46" i="39" s="1"/>
  <c r="GM35" i="39"/>
  <c r="GM46" i="39" s="1"/>
  <c r="GL35" i="39"/>
  <c r="GL46" i="39" s="1"/>
  <c r="GK35" i="39"/>
  <c r="GK46" i="39" s="1"/>
  <c r="GJ35" i="39"/>
  <c r="GJ46" i="39" s="1"/>
  <c r="GI35" i="39"/>
  <c r="GI46" i="39" s="1"/>
  <c r="GH35" i="39"/>
  <c r="GH46" i="39" s="1"/>
  <c r="GG35" i="39"/>
  <c r="GG46" i="39" s="1"/>
  <c r="GF35" i="39"/>
  <c r="GF46" i="39" s="1"/>
  <c r="GE35" i="39"/>
  <c r="GE46" i="39" s="1"/>
  <c r="GD35" i="39"/>
  <c r="GD46" i="39" s="1"/>
  <c r="GC35" i="39"/>
  <c r="GC46" i="39" s="1"/>
  <c r="GB35" i="39"/>
  <c r="GB46" i="39" s="1"/>
  <c r="GA35" i="39"/>
  <c r="GA46" i="39" s="1"/>
  <c r="FZ35" i="39"/>
  <c r="FZ46" i="39" s="1"/>
  <c r="FY35" i="39"/>
  <c r="FY46" i="39" s="1"/>
  <c r="FX35" i="39"/>
  <c r="FX46" i="39" s="1"/>
  <c r="FW35" i="39"/>
  <c r="FW46" i="39" s="1"/>
  <c r="FV35" i="39"/>
  <c r="FV46" i="39" s="1"/>
  <c r="FU35" i="39"/>
  <c r="FU46" i="39" s="1"/>
  <c r="FT35" i="39"/>
  <c r="FT46" i="39" s="1"/>
  <c r="FS35" i="39"/>
  <c r="FS46" i="39" s="1"/>
  <c r="FR35" i="39"/>
  <c r="FR46" i="39" s="1"/>
  <c r="FQ35" i="39"/>
  <c r="FQ46" i="39" s="1"/>
  <c r="FP35" i="39"/>
  <c r="FP46" i="39" s="1"/>
  <c r="FO35" i="39"/>
  <c r="FO46" i="39" s="1"/>
  <c r="FN35" i="39"/>
  <c r="FN46" i="39" s="1"/>
  <c r="FM35" i="39"/>
  <c r="FM46" i="39" s="1"/>
  <c r="FL35" i="39"/>
  <c r="FL46" i="39" s="1"/>
  <c r="FK35" i="39"/>
  <c r="FK46" i="39" s="1"/>
  <c r="FJ35" i="39"/>
  <c r="FJ46" i="39" s="1"/>
  <c r="FI35" i="39"/>
  <c r="FI46" i="39" s="1"/>
  <c r="FH35" i="39"/>
  <c r="FH46" i="39" s="1"/>
  <c r="FG35" i="39"/>
  <c r="FG46" i="39" s="1"/>
  <c r="FF35" i="39"/>
  <c r="FF46" i="39" s="1"/>
  <c r="FE35" i="39"/>
  <c r="FE46" i="39" s="1"/>
  <c r="FD35" i="39"/>
  <c r="FD46" i="39" s="1"/>
  <c r="FC35" i="39"/>
  <c r="FC46" i="39" s="1"/>
  <c r="FB35" i="39"/>
  <c r="FB46" i="39" s="1"/>
  <c r="FA35" i="39"/>
  <c r="FA46" i="39" s="1"/>
  <c r="EZ35" i="39"/>
  <c r="EZ46" i="39" s="1"/>
  <c r="EY35" i="39"/>
  <c r="EY46" i="39" s="1"/>
  <c r="EX35" i="39"/>
  <c r="EX46" i="39" s="1"/>
  <c r="EW35" i="39"/>
  <c r="EW46" i="39" s="1"/>
  <c r="EV35" i="39"/>
  <c r="EV46" i="39" s="1"/>
  <c r="EU35" i="39"/>
  <c r="EU46" i="39" s="1"/>
  <c r="ET35" i="39"/>
  <c r="ET46" i="39" s="1"/>
  <c r="ES35" i="39"/>
  <c r="ES46" i="39" s="1"/>
  <c r="ER35" i="39"/>
  <c r="ER46" i="39" s="1"/>
  <c r="EQ35" i="39"/>
  <c r="EQ46" i="39" s="1"/>
  <c r="EP35" i="39"/>
  <c r="EP46" i="39" s="1"/>
  <c r="EO35" i="39"/>
  <c r="EO46" i="39" s="1"/>
  <c r="EN35" i="39"/>
  <c r="EN46" i="39" s="1"/>
  <c r="EM35" i="39"/>
  <c r="EM46" i="39" s="1"/>
  <c r="EL35" i="39"/>
  <c r="EL46" i="39" s="1"/>
  <c r="EK35" i="39"/>
  <c r="EK46" i="39" s="1"/>
  <c r="EJ35" i="39"/>
  <c r="EJ46" i="39" s="1"/>
  <c r="EI35" i="39"/>
  <c r="EI46" i="39" s="1"/>
  <c r="EH35" i="39"/>
  <c r="EH46" i="39" s="1"/>
  <c r="EG35" i="39"/>
  <c r="EG46" i="39" s="1"/>
  <c r="EF35" i="39"/>
  <c r="EF46" i="39" s="1"/>
  <c r="EE35" i="39"/>
  <c r="EE46" i="39" s="1"/>
  <c r="ED35" i="39"/>
  <c r="ED46" i="39" s="1"/>
  <c r="EC35" i="39"/>
  <c r="EC46" i="39" s="1"/>
  <c r="EB35" i="39"/>
  <c r="EB46" i="39" s="1"/>
  <c r="EA35" i="39"/>
  <c r="EA46" i="39" s="1"/>
  <c r="DZ35" i="39"/>
  <c r="DZ46" i="39" s="1"/>
  <c r="DY35" i="39"/>
  <c r="DY46" i="39" s="1"/>
  <c r="DX35" i="39"/>
  <c r="DX46" i="39" s="1"/>
  <c r="DW35" i="39"/>
  <c r="DW46" i="39" s="1"/>
  <c r="DV35" i="39"/>
  <c r="DV46" i="39" s="1"/>
  <c r="DU35" i="39"/>
  <c r="DU46" i="39" s="1"/>
  <c r="DT35" i="39"/>
  <c r="DT46" i="39" s="1"/>
  <c r="DS35" i="39"/>
  <c r="DS46" i="39" s="1"/>
  <c r="DR35" i="39"/>
  <c r="DR46" i="39" s="1"/>
  <c r="DQ35" i="39"/>
  <c r="DQ46" i="39" s="1"/>
  <c r="DP35" i="39"/>
  <c r="DP46" i="39" s="1"/>
  <c r="DO35" i="39"/>
  <c r="DO46" i="39" s="1"/>
  <c r="DN35" i="39"/>
  <c r="DN46" i="39" s="1"/>
  <c r="DM35" i="39"/>
  <c r="DM46" i="39" s="1"/>
  <c r="DL35" i="39"/>
  <c r="DL46" i="39" s="1"/>
  <c r="DK35" i="39"/>
  <c r="DK46" i="39" s="1"/>
  <c r="DJ35" i="39"/>
  <c r="DJ46" i="39" s="1"/>
  <c r="DI35" i="39"/>
  <c r="DI46" i="39" s="1"/>
  <c r="DH35" i="39"/>
  <c r="DH46" i="39" s="1"/>
  <c r="DG35" i="39"/>
  <c r="DG46" i="39" s="1"/>
  <c r="DF35" i="39"/>
  <c r="DF46" i="39" s="1"/>
  <c r="DE35" i="39"/>
  <c r="DE46" i="39" s="1"/>
  <c r="DD35" i="39"/>
  <c r="DD46" i="39" s="1"/>
  <c r="DC35" i="39"/>
  <c r="DC46" i="39" s="1"/>
  <c r="DB35" i="39"/>
  <c r="DB46" i="39" s="1"/>
  <c r="DA35" i="39"/>
  <c r="DA46" i="39" s="1"/>
  <c r="CZ35" i="39"/>
  <c r="CZ46" i="39" s="1"/>
  <c r="CY35" i="39"/>
  <c r="CY46" i="39" s="1"/>
  <c r="CX35" i="39"/>
  <c r="CX46" i="39" s="1"/>
  <c r="CW35" i="39"/>
  <c r="CW46" i="39" s="1"/>
  <c r="CV35" i="39"/>
  <c r="CV46" i="39" s="1"/>
  <c r="CU35" i="39"/>
  <c r="CU46" i="39" s="1"/>
  <c r="CT35" i="39"/>
  <c r="CT46" i="39" s="1"/>
  <c r="CS35" i="39"/>
  <c r="CS46" i="39" s="1"/>
  <c r="CR35" i="39"/>
  <c r="CR46" i="39" s="1"/>
  <c r="CQ35" i="39"/>
  <c r="CQ46" i="39" s="1"/>
  <c r="CP35" i="39"/>
  <c r="CP46" i="39" s="1"/>
  <c r="CO35" i="39"/>
  <c r="CO46" i="39" s="1"/>
  <c r="CN35" i="39"/>
  <c r="CN46" i="39" s="1"/>
  <c r="CM35" i="39"/>
  <c r="CM46" i="39" s="1"/>
  <c r="CL35" i="39"/>
  <c r="CL46" i="39" s="1"/>
  <c r="CK35" i="39"/>
  <c r="CK46" i="39" s="1"/>
  <c r="CJ35" i="39"/>
  <c r="CJ46" i="39" s="1"/>
  <c r="CI35" i="39"/>
  <c r="CI46" i="39" s="1"/>
  <c r="CH35" i="39"/>
  <c r="CH46" i="39" s="1"/>
  <c r="CG35" i="39"/>
  <c r="CG46" i="39" s="1"/>
  <c r="CF35" i="39"/>
  <c r="CF46" i="39" s="1"/>
  <c r="CE35" i="39"/>
  <c r="CE46" i="39" s="1"/>
  <c r="CD35" i="39"/>
  <c r="CD46" i="39" s="1"/>
  <c r="CC35" i="39"/>
  <c r="CC46" i="39" s="1"/>
  <c r="CB35" i="39"/>
  <c r="CB46" i="39" s="1"/>
  <c r="CA35" i="39"/>
  <c r="CA46" i="39" s="1"/>
  <c r="BZ35" i="39"/>
  <c r="BZ46" i="39" s="1"/>
  <c r="BY35" i="39"/>
  <c r="BY46" i="39" s="1"/>
  <c r="BX35" i="39"/>
  <c r="BX46" i="39" s="1"/>
  <c r="BW35" i="39"/>
  <c r="BW46" i="39" s="1"/>
  <c r="BV35" i="39"/>
  <c r="BV46" i="39" s="1"/>
  <c r="BU35" i="39"/>
  <c r="BU46" i="39" s="1"/>
  <c r="BT35" i="39"/>
  <c r="BT46" i="39" s="1"/>
  <c r="BS35" i="39"/>
  <c r="BS46" i="39" s="1"/>
  <c r="BR35" i="39"/>
  <c r="BR46" i="39" s="1"/>
  <c r="BQ35" i="39"/>
  <c r="BQ46" i="39" s="1"/>
  <c r="BP35" i="39"/>
  <c r="BP46" i="39" s="1"/>
  <c r="BO35" i="39"/>
  <c r="BO46" i="39" s="1"/>
  <c r="BN35" i="39"/>
  <c r="BN46" i="39" s="1"/>
  <c r="BM35" i="39"/>
  <c r="BM46" i="39" s="1"/>
  <c r="BL35" i="39"/>
  <c r="BL46" i="39" s="1"/>
  <c r="BK35" i="39"/>
  <c r="BK46" i="39" s="1"/>
  <c r="BJ35" i="39"/>
  <c r="BJ46" i="39" s="1"/>
  <c r="BI35" i="39"/>
  <c r="BI46" i="39" s="1"/>
  <c r="BH35" i="39"/>
  <c r="BH46" i="39" s="1"/>
  <c r="BG35" i="39"/>
  <c r="BG46" i="39" s="1"/>
  <c r="BF35" i="39"/>
  <c r="BF46" i="39" s="1"/>
  <c r="BE35" i="39"/>
  <c r="BE46" i="39" s="1"/>
  <c r="BD35" i="39"/>
  <c r="BD46" i="39" s="1"/>
  <c r="BC35" i="39"/>
  <c r="BC46" i="39" s="1"/>
  <c r="BB35" i="39"/>
  <c r="BB46" i="39" s="1"/>
  <c r="BA35" i="39"/>
  <c r="BA46" i="39" s="1"/>
  <c r="AZ35" i="39"/>
  <c r="AZ46" i="39" s="1"/>
  <c r="AY35" i="39"/>
  <c r="AY46" i="39" s="1"/>
  <c r="AX35" i="39"/>
  <c r="AX46" i="39" s="1"/>
  <c r="AW35" i="39"/>
  <c r="AW46" i="39" s="1"/>
  <c r="AV35" i="39"/>
  <c r="AV46" i="39" s="1"/>
  <c r="AU35" i="39"/>
  <c r="AU46" i="39" s="1"/>
  <c r="AT35" i="39"/>
  <c r="AT46" i="39" s="1"/>
  <c r="AS35" i="39"/>
  <c r="AS46" i="39" s="1"/>
  <c r="AR35" i="39"/>
  <c r="AR46" i="39" s="1"/>
  <c r="AQ35" i="39"/>
  <c r="AQ46" i="39" s="1"/>
  <c r="AP35" i="39"/>
  <c r="AP46" i="39" s="1"/>
  <c r="AO35" i="39"/>
  <c r="AO46" i="39" s="1"/>
  <c r="AN35" i="39"/>
  <c r="AN46" i="39" s="1"/>
  <c r="AM35" i="39"/>
  <c r="AM46" i="39" s="1"/>
  <c r="AL35" i="39"/>
  <c r="AL46" i="39" s="1"/>
  <c r="AK35" i="39"/>
  <c r="AK46" i="39" s="1"/>
  <c r="AJ35" i="39"/>
  <c r="AJ46" i="39" s="1"/>
  <c r="AI35" i="39"/>
  <c r="AI46" i="39" s="1"/>
  <c r="AH35" i="39"/>
  <c r="AH46" i="39" s="1"/>
  <c r="AG35" i="39"/>
  <c r="AG46" i="39" s="1"/>
  <c r="AF35" i="39"/>
  <c r="AF46" i="39" s="1"/>
  <c r="AE35" i="39"/>
  <c r="AE46" i="39" s="1"/>
  <c r="AD35" i="39"/>
  <c r="AD46" i="39" s="1"/>
  <c r="AC35" i="39"/>
  <c r="AC46" i="39" s="1"/>
  <c r="AB35" i="39"/>
  <c r="AB46" i="39" s="1"/>
  <c r="AA35" i="39"/>
  <c r="AA46" i="39" s="1"/>
  <c r="Z35" i="39"/>
  <c r="Z46" i="39" s="1"/>
  <c r="Y35" i="39"/>
  <c r="Y46" i="39" s="1"/>
  <c r="X35" i="39"/>
  <c r="X46" i="39" s="1"/>
  <c r="W35" i="39"/>
  <c r="V35" i="39"/>
  <c r="U35" i="39"/>
  <c r="U46" i="39" s="1"/>
  <c r="T35" i="39"/>
  <c r="S35" i="39"/>
  <c r="R35" i="39"/>
  <c r="Q35" i="39"/>
  <c r="P35" i="39"/>
  <c r="P46" i="39" s="1"/>
  <c r="O35" i="39"/>
  <c r="N35" i="39"/>
  <c r="M35" i="39"/>
  <c r="M46" i="39" s="1"/>
  <c r="L35" i="39"/>
  <c r="K35" i="39"/>
  <c r="J35" i="39"/>
  <c r="I35" i="39"/>
  <c r="H35" i="39"/>
  <c r="W46" i="39"/>
  <c r="V46" i="39"/>
  <c r="S46" i="39"/>
  <c r="R46" i="39"/>
  <c r="O46" i="39"/>
  <c r="N46" i="39"/>
  <c r="K46" i="39"/>
  <c r="J46" i="39"/>
  <c r="T28" i="32" l="1"/>
  <c r="T27" i="32" s="1"/>
  <c r="T7" i="55"/>
  <c r="Q46" i="39"/>
  <c r="L46" i="39"/>
  <c r="T46" i="39"/>
  <c r="S34" i="32"/>
  <c r="T35" i="32"/>
  <c r="S23" i="32"/>
  <c r="S40" i="32"/>
  <c r="S41" i="32"/>
  <c r="S31" i="32"/>
  <c r="T37" i="32"/>
  <c r="T42" i="32"/>
  <c r="S36" i="32"/>
  <c r="T33" i="32"/>
  <c r="T32" i="32" s="1"/>
  <c r="T30" i="32"/>
  <c r="T29" i="32" s="1"/>
  <c r="T24" i="32"/>
  <c r="I46" i="39"/>
  <c r="G35" i="39"/>
  <c r="BF6" i="53" s="1"/>
  <c r="H46" i="39"/>
  <c r="G40" i="39"/>
  <c r="BI6" i="53" s="1"/>
  <c r="HR46" i="39"/>
  <c r="HS46" i="39"/>
  <c r="HP46" i="39"/>
  <c r="HQ46" i="39"/>
  <c r="S3" i="43"/>
  <c r="T5" i="43"/>
  <c r="U4" i="43"/>
  <c r="W6" i="39"/>
  <c r="V7" i="39"/>
  <c r="T3" i="32"/>
  <c r="T3" i="55" s="1"/>
  <c r="T25" i="55" s="1"/>
  <c r="AE5" i="42"/>
  <c r="AE41" i="42" s="1"/>
  <c r="T5" i="34"/>
  <c r="AD42" i="42"/>
  <c r="AD40" i="42"/>
  <c r="AD43" i="42"/>
  <c r="AD41" i="42"/>
  <c r="AF4" i="42"/>
  <c r="U4" i="34"/>
  <c r="T3" i="39"/>
  <c r="U5" i="32"/>
  <c r="V4" i="32"/>
  <c r="V6" i="55" s="1"/>
  <c r="C210" i="32"/>
  <c r="C209" i="32"/>
  <c r="C208" i="32"/>
  <c r="C207" i="32"/>
  <c r="C206" i="32"/>
  <c r="C205" i="32"/>
  <c r="AQ47" i="39" l="1"/>
  <c r="DC47" i="39"/>
  <c r="FO47" i="39"/>
  <c r="Y47" i="39"/>
  <c r="Z47" i="39"/>
  <c r="AY47" i="39"/>
  <c r="DK47" i="39"/>
  <c r="AA47" i="39"/>
  <c r="BG47" i="39"/>
  <c r="DS47" i="39"/>
  <c r="GE47" i="39"/>
  <c r="FW47" i="39"/>
  <c r="AB47" i="39"/>
  <c r="BO47" i="39"/>
  <c r="EA47" i="39"/>
  <c r="GM47" i="39"/>
  <c r="AC47" i="39"/>
  <c r="BW47" i="39"/>
  <c r="EI47" i="39"/>
  <c r="GU47" i="39"/>
  <c r="HC47" i="39"/>
  <c r="FG47" i="39"/>
  <c r="AD47" i="39"/>
  <c r="CE47" i="39"/>
  <c r="EQ47" i="39"/>
  <c r="CU47" i="39"/>
  <c r="AE47" i="39"/>
  <c r="CM47" i="39"/>
  <c r="EY47" i="39"/>
  <c r="HK47" i="39"/>
  <c r="AI47" i="39"/>
  <c r="X47" i="39"/>
  <c r="AX47" i="39"/>
  <c r="FE47" i="39"/>
  <c r="CS47" i="39"/>
  <c r="AG47" i="39"/>
  <c r="GJ47" i="39"/>
  <c r="DX47" i="39"/>
  <c r="BL47" i="39"/>
  <c r="HO47" i="39"/>
  <c r="FC47" i="39"/>
  <c r="CQ47" i="39"/>
  <c r="GT47" i="39"/>
  <c r="GH47" i="39"/>
  <c r="DV47" i="39"/>
  <c r="BJ47" i="39"/>
  <c r="HM47" i="39"/>
  <c r="FA47" i="39"/>
  <c r="CO47" i="39"/>
  <c r="HJ47" i="39"/>
  <c r="GF47" i="39"/>
  <c r="DT47" i="39"/>
  <c r="BH47" i="39"/>
  <c r="EH47" i="39"/>
  <c r="EM47" i="39"/>
  <c r="DF47" i="39"/>
  <c r="EK47" i="39"/>
  <c r="AH47" i="39"/>
  <c r="HI47" i="39"/>
  <c r="EW47" i="39"/>
  <c r="CK47" i="39"/>
  <c r="GD47" i="39"/>
  <c r="GB47" i="39"/>
  <c r="DP47" i="39"/>
  <c r="BD47" i="39"/>
  <c r="HG47" i="39"/>
  <c r="EU47" i="39"/>
  <c r="CI47" i="39"/>
  <c r="EX47" i="39"/>
  <c r="FZ47" i="39"/>
  <c r="DN47" i="39"/>
  <c r="BB47" i="39"/>
  <c r="HE47" i="39"/>
  <c r="ES47" i="39"/>
  <c r="CG47" i="39"/>
  <c r="FF47" i="39"/>
  <c r="FX47" i="39"/>
  <c r="DL47" i="39"/>
  <c r="AZ47" i="39"/>
  <c r="CC47" i="39"/>
  <c r="CA47" i="39"/>
  <c r="FR47" i="39"/>
  <c r="GW47" i="39"/>
  <c r="AJ47" i="39"/>
  <c r="HA47" i="39"/>
  <c r="EO47" i="39"/>
  <c r="FT47" i="39"/>
  <c r="DH47" i="39"/>
  <c r="AV47" i="39"/>
  <c r="GY47" i="39"/>
  <c r="CL47" i="39"/>
  <c r="AT47" i="39"/>
  <c r="DR47" i="39"/>
  <c r="GS47" i="39"/>
  <c r="EG47" i="39"/>
  <c r="BU47" i="39"/>
  <c r="CT47" i="39"/>
  <c r="FL47" i="39"/>
  <c r="CZ47" i="39"/>
  <c r="AN47" i="39"/>
  <c r="GQ47" i="39"/>
  <c r="EE47" i="39"/>
  <c r="BS47" i="39"/>
  <c r="AP47" i="39"/>
  <c r="FJ47" i="39"/>
  <c r="CX47" i="39"/>
  <c r="AL47" i="39"/>
  <c r="GO47" i="39"/>
  <c r="EC47" i="39"/>
  <c r="BQ47" i="39"/>
  <c r="BV47" i="39"/>
  <c r="FH47" i="39"/>
  <c r="CV47" i="39"/>
  <c r="AR47" i="39"/>
  <c r="GK47" i="39"/>
  <c r="DY47" i="39"/>
  <c r="BM47" i="39"/>
  <c r="BF47" i="39"/>
  <c r="FD47" i="39"/>
  <c r="CR47" i="39"/>
  <c r="AF47" i="39"/>
  <c r="GI47" i="39"/>
  <c r="DW47" i="39"/>
  <c r="BK47" i="39"/>
  <c r="HN47" i="39"/>
  <c r="FB47" i="39"/>
  <c r="CP47" i="39"/>
  <c r="HB47" i="39"/>
  <c r="GG47" i="39"/>
  <c r="DU47" i="39"/>
  <c r="BI47" i="39"/>
  <c r="HL47" i="39"/>
  <c r="EZ47" i="39"/>
  <c r="CN47" i="39"/>
  <c r="BX47" i="39"/>
  <c r="FP47" i="39"/>
  <c r="GL47" i="39"/>
  <c r="GC47" i="39"/>
  <c r="DQ47" i="39"/>
  <c r="BE47" i="39"/>
  <c r="HH47" i="39"/>
  <c r="EV47" i="39"/>
  <c r="CJ47" i="39"/>
  <c r="FV47" i="39"/>
  <c r="GA47" i="39"/>
  <c r="DO47" i="39"/>
  <c r="BC47" i="39"/>
  <c r="HF47" i="39"/>
  <c r="ET47" i="39"/>
  <c r="CH47" i="39"/>
  <c r="FN47" i="39"/>
  <c r="FY47" i="39"/>
  <c r="DM47" i="39"/>
  <c r="BA47" i="39"/>
  <c r="HD47" i="39"/>
  <c r="ER47" i="39"/>
  <c r="CF47" i="39"/>
  <c r="BY47" i="39"/>
  <c r="EP47" i="39"/>
  <c r="FU47" i="39"/>
  <c r="DI47" i="39"/>
  <c r="AW47" i="39"/>
  <c r="GZ47" i="39"/>
  <c r="EN47" i="39"/>
  <c r="CB47" i="39"/>
  <c r="DJ47" i="39"/>
  <c r="FS47" i="39"/>
  <c r="DG47" i="39"/>
  <c r="AU47" i="39"/>
  <c r="GX47" i="39"/>
  <c r="EL47" i="39"/>
  <c r="BZ47" i="39"/>
  <c r="DZ47" i="39"/>
  <c r="FQ47" i="39"/>
  <c r="DE47" i="39"/>
  <c r="AS47" i="39"/>
  <c r="GV47" i="39"/>
  <c r="EJ47" i="39"/>
  <c r="DD47" i="39"/>
  <c r="DB47" i="39"/>
  <c r="FM47" i="39"/>
  <c r="DA47" i="39"/>
  <c r="AO47" i="39"/>
  <c r="GR47" i="39"/>
  <c r="EF47" i="39"/>
  <c r="BT47" i="39"/>
  <c r="BN47" i="39"/>
  <c r="FK47" i="39"/>
  <c r="CY47" i="39"/>
  <c r="AM47" i="39"/>
  <c r="GP47" i="39"/>
  <c r="ED47" i="39"/>
  <c r="BR47" i="39"/>
  <c r="CD47" i="39"/>
  <c r="FI47" i="39"/>
  <c r="CW47" i="39"/>
  <c r="AK47" i="39"/>
  <c r="GN47" i="39"/>
  <c r="EB47" i="39"/>
  <c r="BP47" i="39"/>
  <c r="U28" i="32"/>
  <c r="U27" i="32" s="1"/>
  <c r="U7" i="55"/>
  <c r="T34" i="32"/>
  <c r="U35" i="32"/>
  <c r="T41" i="32"/>
  <c r="T23" i="32"/>
  <c r="T40" i="32"/>
  <c r="T31" i="32"/>
  <c r="T36" i="32"/>
  <c r="U37" i="32"/>
  <c r="U42" i="32"/>
  <c r="U33" i="32"/>
  <c r="U32" i="32" s="1"/>
  <c r="U30" i="32"/>
  <c r="U29" i="32" s="1"/>
  <c r="U24" i="32"/>
  <c r="H47" i="39"/>
  <c r="H59" i="39" s="1"/>
  <c r="K47" i="39"/>
  <c r="K59" i="39" s="1"/>
  <c r="P47" i="39"/>
  <c r="P59" i="39" s="1"/>
  <c r="Q47" i="39"/>
  <c r="Q59" i="39" s="1"/>
  <c r="U47" i="39"/>
  <c r="U59" i="39" s="1"/>
  <c r="M47" i="39"/>
  <c r="M59" i="39" s="1"/>
  <c r="S47" i="39"/>
  <c r="S59" i="39" s="1"/>
  <c r="R47" i="39"/>
  <c r="R59" i="39" s="1"/>
  <c r="W47" i="39"/>
  <c r="O47" i="39"/>
  <c r="O59" i="39" s="1"/>
  <c r="V47" i="39"/>
  <c r="V59" i="39" s="1"/>
  <c r="L47" i="39"/>
  <c r="L59" i="39" s="1"/>
  <c r="T47" i="39"/>
  <c r="T59" i="39" s="1"/>
  <c r="N47" i="39"/>
  <c r="N59" i="39" s="1"/>
  <c r="J47" i="39"/>
  <c r="J59" i="39" s="1"/>
  <c r="I47" i="39"/>
  <c r="I59" i="39" s="1"/>
  <c r="HQ47" i="39"/>
  <c r="G46" i="39"/>
  <c r="HP47" i="39"/>
  <c r="HR47" i="39"/>
  <c r="HS47" i="39"/>
  <c r="U5" i="43"/>
  <c r="V4" i="43"/>
  <c r="T3" i="43"/>
  <c r="H16" i="43"/>
  <c r="X6" i="39"/>
  <c r="W7" i="39"/>
  <c r="AE42" i="42"/>
  <c r="AE43" i="42"/>
  <c r="AE24" i="42"/>
  <c r="AE40" i="42"/>
  <c r="V4" i="34"/>
  <c r="AG4" i="42"/>
  <c r="U3" i="32"/>
  <c r="U3" i="55" s="1"/>
  <c r="U25" i="55" s="1"/>
  <c r="AF5" i="42"/>
  <c r="AF41" i="42" s="1"/>
  <c r="U5" i="34"/>
  <c r="U3" i="39"/>
  <c r="V5" i="32"/>
  <c r="W4" i="32"/>
  <c r="W6" i="55" s="1"/>
  <c r="W59" i="39" l="1"/>
  <c r="V28" i="32"/>
  <c r="V27" i="32" s="1"/>
  <c r="V7" i="55"/>
  <c r="U34" i="32"/>
  <c r="V35" i="32"/>
  <c r="U23" i="32"/>
  <c r="U40" i="32"/>
  <c r="U41" i="32"/>
  <c r="V37" i="32"/>
  <c r="V42" i="32"/>
  <c r="U31" i="32"/>
  <c r="U36" i="32"/>
  <c r="V33" i="32"/>
  <c r="V32" i="32" s="1"/>
  <c r="V30" i="32"/>
  <c r="V29" i="32" s="1"/>
  <c r="V24" i="32"/>
  <c r="G16" i="43"/>
  <c r="V5" i="43"/>
  <c r="W4" i="43"/>
  <c r="U3" i="43"/>
  <c r="X7" i="39"/>
  <c r="X59" i="39" s="1"/>
  <c r="Y6" i="39"/>
  <c r="AF42" i="42"/>
  <c r="AF40" i="42"/>
  <c r="AF24" i="42"/>
  <c r="AF43" i="42"/>
  <c r="V3" i="32"/>
  <c r="V3" i="55" s="1"/>
  <c r="V25" i="55" s="1"/>
  <c r="AG5" i="42"/>
  <c r="AG40" i="42" s="1"/>
  <c r="V5" i="34"/>
  <c r="W4" i="34"/>
  <c r="AH4" i="42"/>
  <c r="V3" i="39"/>
  <c r="X4" i="32"/>
  <c r="X6" i="55" s="1"/>
  <c r="W5" i="32"/>
  <c r="W28" i="32" l="1"/>
  <c r="W27" i="32" s="1"/>
  <c r="W7" i="55"/>
  <c r="V34" i="32"/>
  <c r="W35" i="32"/>
  <c r="V41" i="32"/>
  <c r="V23" i="32"/>
  <c r="V40" i="32"/>
  <c r="V31" i="32"/>
  <c r="W37" i="32"/>
  <c r="W42" i="32"/>
  <c r="V36" i="32"/>
  <c r="W33" i="32"/>
  <c r="W32" i="32" s="1"/>
  <c r="W30" i="32"/>
  <c r="W29" i="32" s="1"/>
  <c r="W24" i="32"/>
  <c r="W5" i="43"/>
  <c r="X4" i="43"/>
  <c r="V3" i="43"/>
  <c r="Z6" i="39"/>
  <c r="Y7" i="39"/>
  <c r="Y59" i="39" s="1"/>
  <c r="AG41" i="42"/>
  <c r="AG43" i="42"/>
  <c r="AG24" i="42"/>
  <c r="AG42" i="42"/>
  <c r="AI4" i="42"/>
  <c r="X4" i="34"/>
  <c r="W3" i="32"/>
  <c r="W3" i="55" s="1"/>
  <c r="W25" i="55" s="1"/>
  <c r="AH5" i="42"/>
  <c r="AH41" i="42" s="1"/>
  <c r="W5" i="34"/>
  <c r="W3" i="39"/>
  <c r="Y4" i="32"/>
  <c r="Y6" i="55" s="1"/>
  <c r="X5" i="32"/>
  <c r="X28" i="32" l="1"/>
  <c r="X27" i="32" s="1"/>
  <c r="X7" i="55"/>
  <c r="W34" i="32"/>
  <c r="X35" i="32"/>
  <c r="W23" i="32"/>
  <c r="W40" i="32"/>
  <c r="W41" i="32"/>
  <c r="W31" i="32"/>
  <c r="X37" i="32"/>
  <c r="X42" i="32"/>
  <c r="W36" i="32"/>
  <c r="X33" i="32"/>
  <c r="X32" i="32" s="1"/>
  <c r="X30" i="32"/>
  <c r="X29" i="32" s="1"/>
  <c r="X24" i="32"/>
  <c r="X5" i="43"/>
  <c r="Y4" i="43"/>
  <c r="W3" i="43"/>
  <c r="Z7" i="39"/>
  <c r="Z59" i="39" s="1"/>
  <c r="AA6" i="39"/>
  <c r="AH43" i="42"/>
  <c r="AH40" i="42"/>
  <c r="AH42" i="42"/>
  <c r="AH24" i="42"/>
  <c r="AJ4" i="42"/>
  <c r="Y4" i="34"/>
  <c r="X3" i="32"/>
  <c r="X3" i="55" s="1"/>
  <c r="X25" i="55" s="1"/>
  <c r="X5" i="34"/>
  <c r="AI5" i="42"/>
  <c r="AI24" i="42" s="1"/>
  <c r="X3" i="39"/>
  <c r="Z4" i="32"/>
  <c r="Z6" i="55" s="1"/>
  <c r="Y5" i="32"/>
  <c r="Y28" i="32" l="1"/>
  <c r="Y27" i="32" s="1"/>
  <c r="Y7" i="55"/>
  <c r="X34" i="32"/>
  <c r="Y35" i="32"/>
  <c r="X41" i="32"/>
  <c r="X23" i="32"/>
  <c r="X40" i="32"/>
  <c r="X31" i="32"/>
  <c r="Y37" i="32"/>
  <c r="Y42" i="32"/>
  <c r="X36" i="32"/>
  <c r="Y33" i="32"/>
  <c r="Y32" i="32" s="1"/>
  <c r="Y30" i="32"/>
  <c r="Y29" i="32" s="1"/>
  <c r="Y24" i="32"/>
  <c r="Y5" i="43"/>
  <c r="Z4" i="43"/>
  <c r="X3" i="43"/>
  <c r="AI43" i="42"/>
  <c r="AA7" i="39"/>
  <c r="AA59" i="39" s="1"/>
  <c r="AB6" i="39"/>
  <c r="AI41" i="42"/>
  <c r="AI42" i="42"/>
  <c r="Y3" i="32"/>
  <c r="Y3" i="55" s="1"/>
  <c r="Y25" i="55" s="1"/>
  <c r="Y5" i="34"/>
  <c r="AJ5" i="42"/>
  <c r="AJ24" i="42" s="1"/>
  <c r="AK4" i="42"/>
  <c r="Z4" i="34"/>
  <c r="AI40" i="42"/>
  <c r="Y3" i="39"/>
  <c r="Z5" i="32"/>
  <c r="AA4" i="32"/>
  <c r="AA6" i="55" s="1"/>
  <c r="Z28" i="32" l="1"/>
  <c r="Z27" i="32" s="1"/>
  <c r="Z7" i="55"/>
  <c r="Y34" i="32"/>
  <c r="Z35" i="32"/>
  <c r="Y23" i="32"/>
  <c r="Y40" i="32"/>
  <c r="Y41" i="32"/>
  <c r="Y31" i="32"/>
  <c r="Z37" i="32"/>
  <c r="Z42" i="32"/>
  <c r="Y36" i="32"/>
  <c r="Z33" i="32"/>
  <c r="Z32" i="32" s="1"/>
  <c r="Z30" i="32"/>
  <c r="Z29" i="32" s="1"/>
  <c r="Z24" i="32"/>
  <c r="Z5" i="43"/>
  <c r="AA4" i="43"/>
  <c r="Y3" i="43"/>
  <c r="AB7" i="39"/>
  <c r="AB59" i="39" s="1"/>
  <c r="AC6" i="39"/>
  <c r="AJ40" i="42"/>
  <c r="AJ41" i="42"/>
  <c r="AJ43" i="42"/>
  <c r="Z3" i="32"/>
  <c r="Z5" i="34"/>
  <c r="AK5" i="42"/>
  <c r="AK42" i="42" s="1"/>
  <c r="AJ42" i="42"/>
  <c r="AA4" i="34"/>
  <c r="AL4" i="42"/>
  <c r="Z3" i="39"/>
  <c r="AA5" i="32"/>
  <c r="AB4" i="32"/>
  <c r="AB6" i="55" s="1"/>
  <c r="F27" i="17"/>
  <c r="F26" i="17"/>
  <c r="F23" i="17"/>
  <c r="F22" i="17"/>
  <c r="F21" i="17"/>
  <c r="E27" i="17"/>
  <c r="E26" i="17"/>
  <c r="E23" i="17"/>
  <c r="E22" i="17"/>
  <c r="D27" i="17"/>
  <c r="D26" i="17"/>
  <c r="D23" i="17"/>
  <c r="D22" i="17"/>
  <c r="D21" i="17"/>
  <c r="Z3" i="55" l="1"/>
  <c r="Z25" i="55" s="1"/>
  <c r="Z290" i="32"/>
  <c r="AA28" i="32"/>
  <c r="AA27" i="32" s="1"/>
  <c r="AA7" i="55"/>
  <c r="AA35" i="32"/>
  <c r="Z34" i="32"/>
  <c r="Z41" i="32"/>
  <c r="Z23" i="32"/>
  <c r="Z40" i="32"/>
  <c r="Z31" i="32"/>
  <c r="AA37" i="32"/>
  <c r="AA42" i="32"/>
  <c r="Z36" i="32"/>
  <c r="AA33" i="32"/>
  <c r="AA32" i="32" s="1"/>
  <c r="AA30" i="32"/>
  <c r="AA29" i="32" s="1"/>
  <c r="AA24" i="32"/>
  <c r="AA5" i="43"/>
  <c r="AB4" i="43"/>
  <c r="Z3" i="43"/>
  <c r="AD6" i="39"/>
  <c r="AC7" i="39"/>
  <c r="AC59" i="39" s="1"/>
  <c r="AK40" i="42"/>
  <c r="AK43" i="42"/>
  <c r="AK24" i="42"/>
  <c r="AK41" i="42"/>
  <c r="AA3" i="32"/>
  <c r="AA5" i="34"/>
  <c r="AL5" i="42"/>
  <c r="AL24" i="42" s="1"/>
  <c r="AM4" i="42"/>
  <c r="AB4" i="34"/>
  <c r="AA3" i="39"/>
  <c r="AB5" i="32"/>
  <c r="AC4" i="32"/>
  <c r="AC6" i="55" s="1"/>
  <c r="E21" i="17"/>
  <c r="AA3" i="55" l="1"/>
  <c r="AA25" i="55" s="1"/>
  <c r="AA290" i="32"/>
  <c r="AB28" i="32"/>
  <c r="AB27" i="32" s="1"/>
  <c r="AB7" i="55"/>
  <c r="AA34" i="32"/>
  <c r="AB35" i="32"/>
  <c r="AA23" i="32"/>
  <c r="AA40" i="32"/>
  <c r="AA41" i="32"/>
  <c r="AA31" i="32"/>
  <c r="AB37" i="32"/>
  <c r="AB42" i="32"/>
  <c r="AA36" i="32"/>
  <c r="AB33" i="32"/>
  <c r="AB32" i="32" s="1"/>
  <c r="AB30" i="32"/>
  <c r="AB29" i="32" s="1"/>
  <c r="AB24" i="32"/>
  <c r="AB5" i="43"/>
  <c r="AC4" i="43"/>
  <c r="AA3" i="43"/>
  <c r="AD7" i="39"/>
  <c r="AD59" i="39" s="1"/>
  <c r="AE6" i="39"/>
  <c r="AL42" i="42"/>
  <c r="AL43" i="42"/>
  <c r="AL41" i="42"/>
  <c r="AL40" i="42"/>
  <c r="AC4" i="34"/>
  <c r="AN4" i="42"/>
  <c r="AB3" i="32"/>
  <c r="AM5" i="42"/>
  <c r="AM43" i="42" s="1"/>
  <c r="AB5" i="34"/>
  <c r="AB3" i="39"/>
  <c r="AD4" i="32"/>
  <c r="AD6" i="55" s="1"/>
  <c r="AC5" i="32"/>
  <c r="V22" i="17"/>
  <c r="U2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AG12" i="17"/>
  <c r="AF12" i="17"/>
  <c r="AE12" i="17"/>
  <c r="AD12" i="17"/>
  <c r="AC12" i="17"/>
  <c r="AB12" i="17"/>
  <c r="AA12" i="17"/>
  <c r="Z12" i="17"/>
  <c r="Y12" i="17"/>
  <c r="X12" i="17"/>
  <c r="W12" i="17"/>
  <c r="V12" i="17"/>
  <c r="U12" i="17"/>
  <c r="T12" i="17"/>
  <c r="BT9" i="17"/>
  <c r="BS9" i="17"/>
  <c r="BR9" i="17"/>
  <c r="BQ9" i="17"/>
  <c r="BP9" i="17"/>
  <c r="BO9" i="17"/>
  <c r="BN9" i="17"/>
  <c r="BM9"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Y9" i="17"/>
  <c r="X9" i="17"/>
  <c r="W9" i="17"/>
  <c r="V9" i="17"/>
  <c r="U9" i="17"/>
  <c r="T9" i="17"/>
  <c r="BT8" i="17"/>
  <c r="BS8" i="17"/>
  <c r="BR8" i="17"/>
  <c r="BQ8" i="17"/>
  <c r="BP8" i="17"/>
  <c r="BO8" i="17"/>
  <c r="BN8" i="17"/>
  <c r="BM8"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Y8" i="17"/>
  <c r="X8" i="17"/>
  <c r="W8" i="17"/>
  <c r="V8" i="17"/>
  <c r="U8" i="17"/>
  <c r="T8" i="17"/>
  <c r="S10" i="17"/>
  <c r="S12" i="17"/>
  <c r="S14" i="17"/>
  <c r="AB3" i="55" l="1"/>
  <c r="AB25" i="55" s="1"/>
  <c r="AB290" i="32"/>
  <c r="AC28" i="32"/>
  <c r="AC27" i="32" s="1"/>
  <c r="AC7" i="55"/>
  <c r="AB34" i="32"/>
  <c r="AC35" i="32"/>
  <c r="AB41" i="32"/>
  <c r="AB23" i="32"/>
  <c r="AB40" i="32"/>
  <c r="AC37" i="32"/>
  <c r="AC42" i="32"/>
  <c r="AB36" i="32"/>
  <c r="AB31" i="32"/>
  <c r="AC33" i="32"/>
  <c r="AC32" i="32" s="1"/>
  <c r="AC30" i="32"/>
  <c r="AC29" i="32" s="1"/>
  <c r="AC24" i="32"/>
  <c r="R12" i="17"/>
  <c r="AC5" i="43"/>
  <c r="AD4" i="43"/>
  <c r="AB3" i="43"/>
  <c r="AF6" i="39"/>
  <c r="AE7" i="39"/>
  <c r="AE59" i="39" s="1"/>
  <c r="AM40" i="42"/>
  <c r="AM42" i="42"/>
  <c r="AM24" i="42"/>
  <c r="AD4" i="34"/>
  <c r="AO4" i="42"/>
  <c r="AC3" i="32"/>
  <c r="AN5" i="42"/>
  <c r="AN41" i="42" s="1"/>
  <c r="AC5" i="34"/>
  <c r="AM41" i="42"/>
  <c r="AC3" i="39"/>
  <c r="AE4" i="32"/>
  <c r="AE6" i="55" s="1"/>
  <c r="AD5" i="32"/>
  <c r="AC3" i="55" l="1"/>
  <c r="AC25" i="55" s="1"/>
  <c r="AC290" i="32"/>
  <c r="AD28" i="32"/>
  <c r="AD27" i="32" s="1"/>
  <c r="AD7" i="55"/>
  <c r="AC34" i="32"/>
  <c r="AD35" i="32"/>
  <c r="AC23" i="32"/>
  <c r="AC40" i="32"/>
  <c r="AC41" i="32"/>
  <c r="AC31" i="32"/>
  <c r="AD37" i="32"/>
  <c r="AD42" i="32"/>
  <c r="AC36" i="32"/>
  <c r="AD33" i="32"/>
  <c r="AD32" i="32" s="1"/>
  <c r="AD30" i="32"/>
  <c r="AD29" i="32" s="1"/>
  <c r="AD24" i="32"/>
  <c r="AD5" i="43"/>
  <c r="AE4" i="43"/>
  <c r="AC3" i="43"/>
  <c r="AF7" i="39"/>
  <c r="AF59" i="39" s="1"/>
  <c r="AG6" i="39"/>
  <c r="AN40" i="42"/>
  <c r="AN24" i="42"/>
  <c r="AE4" i="34"/>
  <c r="AP4" i="42"/>
  <c r="AN43" i="42"/>
  <c r="AN42" i="42"/>
  <c r="AD3" i="32"/>
  <c r="AD5" i="34"/>
  <c r="AO5" i="42"/>
  <c r="AO40" i="42" s="1"/>
  <c r="AD3" i="39"/>
  <c r="AF4" i="32"/>
  <c r="AF6" i="55" s="1"/>
  <c r="AE5" i="32"/>
  <c r="AD3" i="55" l="1"/>
  <c r="AD25" i="55" s="1"/>
  <c r="AD290" i="32"/>
  <c r="AE28" i="32"/>
  <c r="AE27" i="32" s="1"/>
  <c r="AE7" i="55"/>
  <c r="AD41" i="32"/>
  <c r="AD34" i="32"/>
  <c r="AE35" i="32"/>
  <c r="AD23" i="32"/>
  <c r="AD40" i="32"/>
  <c r="AE37" i="32"/>
  <c r="AE42" i="32"/>
  <c r="AD36" i="32"/>
  <c r="AD31" i="32"/>
  <c r="AE33" i="32"/>
  <c r="AE32" i="32" s="1"/>
  <c r="AE30" i="32"/>
  <c r="AE29" i="32" s="1"/>
  <c r="AE24" i="32"/>
  <c r="AE5" i="43"/>
  <c r="AF4" i="43"/>
  <c r="AD3" i="43"/>
  <c r="AH6" i="39"/>
  <c r="AG7" i="39"/>
  <c r="AG59" i="39" s="1"/>
  <c r="AO41" i="42"/>
  <c r="AO43" i="42"/>
  <c r="AO42" i="42"/>
  <c r="AO24" i="42"/>
  <c r="AE3" i="32"/>
  <c r="AP5" i="42"/>
  <c r="AP40" i="42" s="1"/>
  <c r="AE5" i="34"/>
  <c r="AF4" i="34"/>
  <c r="AQ4" i="42"/>
  <c r="AE3" i="39"/>
  <c r="AG4" i="32"/>
  <c r="AG6" i="55" s="1"/>
  <c r="AF5" i="32"/>
  <c r="AE3" i="55" l="1"/>
  <c r="AE25" i="55" s="1"/>
  <c r="AE290" i="32"/>
  <c r="AF28" i="32"/>
  <c r="AF27" i="32" s="1"/>
  <c r="AF7" i="55"/>
  <c r="AE34" i="32"/>
  <c r="AF35" i="32"/>
  <c r="AE23" i="32"/>
  <c r="AE40" i="32"/>
  <c r="AE41" i="32"/>
  <c r="AE31" i="32"/>
  <c r="AF37" i="32"/>
  <c r="AF42" i="32"/>
  <c r="AE36" i="32"/>
  <c r="AF33" i="32"/>
  <c r="AF32" i="32" s="1"/>
  <c r="AF30" i="32"/>
  <c r="AF29" i="32" s="1"/>
  <c r="AF24" i="32"/>
  <c r="AF5" i="43"/>
  <c r="AG4" i="43"/>
  <c r="AE3" i="43"/>
  <c r="AI6" i="39"/>
  <c r="AH7" i="39"/>
  <c r="AH59" i="39" s="1"/>
  <c r="AP41" i="42"/>
  <c r="AP42" i="42"/>
  <c r="AP24" i="42"/>
  <c r="AF3" i="32"/>
  <c r="AF5" i="34"/>
  <c r="AQ5" i="42"/>
  <c r="AQ42" i="42" s="1"/>
  <c r="AP43" i="42"/>
  <c r="AR4" i="42"/>
  <c r="AG4" i="34"/>
  <c r="AF3" i="39"/>
  <c r="AH4" i="32"/>
  <c r="AH6" i="55" s="1"/>
  <c r="AG5" i="32"/>
  <c r="F8" i="17"/>
  <c r="F9" i="17"/>
  <c r="F10" i="17"/>
  <c r="F11" i="17"/>
  <c r="AF3" i="55" l="1"/>
  <c r="AF25" i="55" s="1"/>
  <c r="AF290" i="32"/>
  <c r="AG28" i="32"/>
  <c r="AG27" i="32" s="1"/>
  <c r="AG7" i="55"/>
  <c r="AF34" i="32"/>
  <c r="AG35" i="32"/>
  <c r="AF41" i="32"/>
  <c r="AF23" i="32"/>
  <c r="AF40" i="32"/>
  <c r="AG37" i="32"/>
  <c r="AG42" i="32"/>
  <c r="AF36" i="32"/>
  <c r="AF31" i="32"/>
  <c r="AG33" i="32"/>
  <c r="AG32" i="32" s="1"/>
  <c r="AG30" i="32"/>
  <c r="AG29" i="32" s="1"/>
  <c r="AG24" i="32"/>
  <c r="AA6" i="53"/>
  <c r="AK6" i="53"/>
  <c r="X6" i="53"/>
  <c r="AM6" i="53"/>
  <c r="Z6" i="53"/>
  <c r="AN6" i="53"/>
  <c r="AS6" i="53"/>
  <c r="AG6" i="53"/>
  <c r="AF6" i="53"/>
  <c r="AT6" i="53"/>
  <c r="AG5" i="43"/>
  <c r="AH4" i="43"/>
  <c r="AF3" i="43"/>
  <c r="AJ6" i="39"/>
  <c r="AI7" i="39"/>
  <c r="AI59" i="39" s="1"/>
  <c r="AS4" i="42"/>
  <c r="AH4" i="34"/>
  <c r="AQ41" i="42"/>
  <c r="AQ43" i="42"/>
  <c r="AQ40" i="42"/>
  <c r="AQ24" i="42"/>
  <c r="AG3" i="32"/>
  <c r="AG5" i="34"/>
  <c r="AR5" i="42"/>
  <c r="AR41" i="42" s="1"/>
  <c r="AG3" i="39"/>
  <c r="AI4" i="32"/>
  <c r="AI6" i="55" s="1"/>
  <c r="AH5" i="32"/>
  <c r="C27" i="17"/>
  <c r="C26" i="17"/>
  <c r="C23" i="17"/>
  <c r="C22" i="17"/>
  <c r="C21" i="17"/>
  <c r="B27" i="17"/>
  <c r="B26" i="17"/>
  <c r="B23" i="17"/>
  <c r="B22" i="17"/>
  <c r="B21" i="17"/>
  <c r="AG3" i="55" l="1"/>
  <c r="AG25" i="55" s="1"/>
  <c r="AG290" i="32"/>
  <c r="AH28" i="32"/>
  <c r="AH27" i="32" s="1"/>
  <c r="AH7" i="55"/>
  <c r="AH35" i="32"/>
  <c r="AG34" i="32"/>
  <c r="AG23" i="32"/>
  <c r="AG40" i="32"/>
  <c r="AG41" i="32"/>
  <c r="AG31" i="32"/>
  <c r="AH37" i="32"/>
  <c r="AH42" i="32"/>
  <c r="AG36" i="32"/>
  <c r="AH6" i="53"/>
  <c r="AH33" i="32"/>
  <c r="AH32" i="32" s="1"/>
  <c r="AH30" i="32"/>
  <c r="AH29" i="32" s="1"/>
  <c r="AH24" i="32"/>
  <c r="AU6" i="53"/>
  <c r="AH5" i="43"/>
  <c r="R9" i="34"/>
  <c r="AH9" i="34"/>
  <c r="Z9" i="34"/>
  <c r="AP9" i="34"/>
  <c r="AI4" i="43"/>
  <c r="AA9" i="34"/>
  <c r="AY9" i="34"/>
  <c r="S9" i="34"/>
  <c r="U9" i="34"/>
  <c r="K9" i="34"/>
  <c r="BG9" i="34"/>
  <c r="M9" i="34"/>
  <c r="AS9" i="34"/>
  <c r="BB9" i="34"/>
  <c r="AQ9" i="34"/>
  <c r="AK9" i="34"/>
  <c r="BI9" i="34"/>
  <c r="N9" i="34"/>
  <c r="AE9" i="34"/>
  <c r="BC9" i="34"/>
  <c r="AI9" i="34"/>
  <c r="AC9" i="34"/>
  <c r="BA9" i="34"/>
  <c r="V9" i="34"/>
  <c r="AD9" i="34"/>
  <c r="AL9" i="34"/>
  <c r="AT9" i="34"/>
  <c r="O9" i="34"/>
  <c r="W9" i="34"/>
  <c r="AM9" i="34"/>
  <c r="AU9" i="34"/>
  <c r="L9" i="34"/>
  <c r="AB9" i="34"/>
  <c r="AJ9" i="34"/>
  <c r="AR9" i="34"/>
  <c r="AZ9" i="34"/>
  <c r="BH9" i="34"/>
  <c r="T9" i="34"/>
  <c r="AG3" i="43"/>
  <c r="I9" i="34"/>
  <c r="Q9" i="34"/>
  <c r="Y9" i="34"/>
  <c r="AG9" i="34"/>
  <c r="AO9" i="34"/>
  <c r="AW9" i="34"/>
  <c r="BE9" i="34"/>
  <c r="P9" i="34"/>
  <c r="X9" i="34"/>
  <c r="AF9" i="34"/>
  <c r="AN9" i="34"/>
  <c r="AV9" i="34"/>
  <c r="BD9" i="34"/>
  <c r="J9" i="34"/>
  <c r="AX9" i="34"/>
  <c r="BF9" i="34"/>
  <c r="AJ7" i="39"/>
  <c r="AJ59" i="39" s="1"/>
  <c r="AK6" i="39"/>
  <c r="AR42" i="42"/>
  <c r="AR43" i="42"/>
  <c r="AR40" i="42"/>
  <c r="AH3" i="32"/>
  <c r="AH5" i="34"/>
  <c r="AS5" i="42"/>
  <c r="AS40" i="42" s="1"/>
  <c r="AT4" i="42"/>
  <c r="AI4" i="34"/>
  <c r="AR24" i="42"/>
  <c r="AH3" i="39"/>
  <c r="AJ4" i="32"/>
  <c r="AJ6" i="55" s="1"/>
  <c r="AI5" i="32"/>
  <c r="G165" i="32"/>
  <c r="G161" i="32"/>
  <c r="G118" i="32"/>
  <c r="G114" i="32"/>
  <c r="H71" i="34"/>
  <c r="H72" i="34"/>
  <c r="AH3" i="55" l="1"/>
  <c r="AH25" i="55" s="1"/>
  <c r="AH290" i="32"/>
  <c r="AI28" i="32"/>
  <c r="AI27" i="32" s="1"/>
  <c r="AI7" i="55"/>
  <c r="AH34" i="32"/>
  <c r="AI35" i="32"/>
  <c r="AH23" i="32"/>
  <c r="AH40" i="32"/>
  <c r="AH41" i="32"/>
  <c r="AH36" i="32"/>
  <c r="AI37" i="32"/>
  <c r="AI42" i="32"/>
  <c r="AH31" i="32"/>
  <c r="AI33" i="32"/>
  <c r="AI32" i="32" s="1"/>
  <c r="AI30" i="32"/>
  <c r="AI29" i="32" s="1"/>
  <c r="AI24" i="32"/>
  <c r="AI5" i="43"/>
  <c r="AJ4" i="43"/>
  <c r="G112" i="32"/>
  <c r="AH3" i="43"/>
  <c r="H78" i="32"/>
  <c r="H9" i="34"/>
  <c r="AL6" i="39"/>
  <c r="AK7" i="39"/>
  <c r="AK59" i="39" s="1"/>
  <c r="AS42" i="42"/>
  <c r="AS41" i="42"/>
  <c r="AI3" i="32"/>
  <c r="AI5" i="34"/>
  <c r="AT5" i="42"/>
  <c r="AT41" i="42" s="1"/>
  <c r="AS24" i="42"/>
  <c r="AJ4" i="34"/>
  <c r="AU4" i="42"/>
  <c r="AS43" i="42"/>
  <c r="AI3" i="39"/>
  <c r="AK4" i="32"/>
  <c r="AK6" i="55" s="1"/>
  <c r="AJ5" i="32"/>
  <c r="H177" i="34"/>
  <c r="H207" i="34"/>
  <c r="H148" i="34"/>
  <c r="H122"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BF25" i="34"/>
  <c r="BG25" i="34"/>
  <c r="BH25" i="34"/>
  <c r="BI25" i="34"/>
  <c r="H25" i="34"/>
  <c r="AI3" i="55" l="1"/>
  <c r="AI25" i="55" s="1"/>
  <c r="AI290" i="32"/>
  <c r="AJ28" i="32"/>
  <c r="AJ27" i="32" s="1"/>
  <c r="AJ7" i="55"/>
  <c r="AI34" i="32"/>
  <c r="AJ35" i="32"/>
  <c r="AI41" i="32"/>
  <c r="AI23" i="32"/>
  <c r="AI40" i="32"/>
  <c r="AI31" i="32"/>
  <c r="AJ33" i="32"/>
  <c r="AJ32" i="32" s="1"/>
  <c r="AJ37" i="32"/>
  <c r="AJ42" i="32"/>
  <c r="AI36" i="32"/>
  <c r="AJ30" i="32"/>
  <c r="AJ29" i="32" s="1"/>
  <c r="G9" i="34"/>
  <c r="AJ24" i="32"/>
  <c r="G25" i="34"/>
  <c r="AJ5" i="43"/>
  <c r="AK4" i="43"/>
  <c r="AI3" i="43"/>
  <c r="AL7" i="39"/>
  <c r="AL59" i="39" s="1"/>
  <c r="AM6" i="39"/>
  <c r="AT42" i="42"/>
  <c r="AT43" i="42"/>
  <c r="AT40" i="42"/>
  <c r="AJ3" i="32"/>
  <c r="AU5" i="42"/>
  <c r="AU43" i="42" s="1"/>
  <c r="AJ5" i="34"/>
  <c r="AT24" i="42"/>
  <c r="AK4" i="34"/>
  <c r="AV4" i="42"/>
  <c r="AJ3" i="39"/>
  <c r="AL4" i="32"/>
  <c r="AL6" i="55" s="1"/>
  <c r="AK5" i="32"/>
  <c r="G188" i="32"/>
  <c r="AJ3" i="55" l="1"/>
  <c r="AJ25" i="55" s="1"/>
  <c r="AJ290" i="32"/>
  <c r="AK28" i="32"/>
  <c r="AK27" i="32" s="1"/>
  <c r="AK7" i="55"/>
  <c r="AJ36" i="32"/>
  <c r="AJ34" i="32"/>
  <c r="AK35" i="32"/>
  <c r="AJ23" i="32"/>
  <c r="AJ40" i="32"/>
  <c r="AJ41" i="32"/>
  <c r="AK37" i="32"/>
  <c r="AK42" i="32"/>
  <c r="AJ31" i="32"/>
  <c r="AK24" i="32"/>
  <c r="AK33" i="32"/>
  <c r="AK32" i="32" s="1"/>
  <c r="AK30" i="32"/>
  <c r="AK29" i="32" s="1"/>
  <c r="AK5" i="43"/>
  <c r="AL4" i="43"/>
  <c r="AJ3" i="43"/>
  <c r="AN6" i="39"/>
  <c r="AM7" i="39"/>
  <c r="AM59" i="39" s="1"/>
  <c r="AL4" i="34"/>
  <c r="AW4" i="42"/>
  <c r="AU24" i="42"/>
  <c r="AU42" i="42"/>
  <c r="AU41" i="42"/>
  <c r="AU40" i="42"/>
  <c r="AK3" i="32"/>
  <c r="AV5" i="42"/>
  <c r="AV41" i="42" s="1"/>
  <c r="AK5" i="34"/>
  <c r="AK3" i="39"/>
  <c r="AL5" i="32"/>
  <c r="AM4" i="32"/>
  <c r="AM6" i="55" s="1"/>
  <c r="BI204" i="32"/>
  <c r="BH204" i="32"/>
  <c r="BG204" i="32"/>
  <c r="BF204" i="32"/>
  <c r="BE204" i="32"/>
  <c r="BD204" i="32"/>
  <c r="BC204" i="32"/>
  <c r="BB204" i="32"/>
  <c r="BA204" i="32"/>
  <c r="AZ204" i="32"/>
  <c r="AY204" i="32"/>
  <c r="AW204" i="32"/>
  <c r="AV204" i="32"/>
  <c r="AU204" i="32"/>
  <c r="AT204" i="32"/>
  <c r="AS204" i="32"/>
  <c r="AR204" i="32"/>
  <c r="AQ204" i="32"/>
  <c r="AP204" i="32"/>
  <c r="AO204" i="32"/>
  <c r="AN204" i="32"/>
  <c r="AM204" i="32"/>
  <c r="AL204" i="32"/>
  <c r="AK204" i="32"/>
  <c r="AJ204" i="32"/>
  <c r="AI204" i="32"/>
  <c r="AH204" i="32"/>
  <c r="AG204" i="32"/>
  <c r="AF204" i="32"/>
  <c r="AE204" i="32"/>
  <c r="AD204" i="32"/>
  <c r="AC204" i="32"/>
  <c r="AB204" i="32"/>
  <c r="AA204" i="32"/>
  <c r="Z204" i="32"/>
  <c r="Y204" i="32"/>
  <c r="X204" i="32"/>
  <c r="W204" i="32"/>
  <c r="V204" i="32"/>
  <c r="U204" i="32"/>
  <c r="T204" i="32"/>
  <c r="S204" i="32"/>
  <c r="R204" i="32"/>
  <c r="Q204" i="32"/>
  <c r="P204" i="32"/>
  <c r="O204" i="32"/>
  <c r="N204" i="32"/>
  <c r="M204" i="32"/>
  <c r="L204" i="32"/>
  <c r="K204" i="32"/>
  <c r="J204" i="32"/>
  <c r="I204" i="32"/>
  <c r="H204" i="32"/>
  <c r="AX204" i="32"/>
  <c r="AK3" i="55" l="1"/>
  <c r="AK25" i="55" s="1"/>
  <c r="AK290" i="32"/>
  <c r="AL28" i="32"/>
  <c r="AL27" i="32" s="1"/>
  <c r="AL7" i="55"/>
  <c r="AK34" i="32"/>
  <c r="AL35" i="32"/>
  <c r="AK23" i="32"/>
  <c r="AK40" i="32"/>
  <c r="AK41" i="32"/>
  <c r="AK31" i="32"/>
  <c r="AL42" i="32"/>
  <c r="AL37" i="32"/>
  <c r="AK36" i="32"/>
  <c r="AL33" i="32"/>
  <c r="AL32" i="32" s="1"/>
  <c r="AL30" i="32"/>
  <c r="AL29" i="32" s="1"/>
  <c r="AL24" i="32"/>
  <c r="AL5" i="43"/>
  <c r="L204" i="34"/>
  <c r="L175" i="34"/>
  <c r="L121" i="34"/>
  <c r="L146" i="34"/>
  <c r="AB204" i="34"/>
  <c r="AB175" i="34"/>
  <c r="AB121" i="34"/>
  <c r="AB146" i="34"/>
  <c r="AM4" i="43"/>
  <c r="AK3" i="43"/>
  <c r="T76" i="34"/>
  <c r="BI76" i="34"/>
  <c r="M76" i="34"/>
  <c r="U76" i="34"/>
  <c r="AC76" i="34"/>
  <c r="AK76" i="34"/>
  <c r="AS76" i="34"/>
  <c r="BB76" i="34"/>
  <c r="V76" i="34"/>
  <c r="W76" i="34"/>
  <c r="AR76" i="34"/>
  <c r="AD76" i="34"/>
  <c r="AX76" i="34"/>
  <c r="AM76" i="34"/>
  <c r="X76" i="34"/>
  <c r="AF76" i="34"/>
  <c r="AN76" i="34"/>
  <c r="AV76" i="34"/>
  <c r="BE76" i="34"/>
  <c r="AJ76" i="34"/>
  <c r="AL76" i="34"/>
  <c r="O76" i="34"/>
  <c r="BD76" i="34"/>
  <c r="P76" i="34"/>
  <c r="Y76" i="34"/>
  <c r="AG76" i="34"/>
  <c r="AO76" i="34"/>
  <c r="AW76" i="34"/>
  <c r="BF76" i="34"/>
  <c r="BA76" i="34"/>
  <c r="AT76" i="34"/>
  <c r="AU76" i="34"/>
  <c r="Q76" i="34"/>
  <c r="Z76" i="34"/>
  <c r="BG76" i="34"/>
  <c r="L76" i="34"/>
  <c r="AB76" i="34"/>
  <c r="N76" i="34"/>
  <c r="BC76" i="34"/>
  <c r="AE76" i="34"/>
  <c r="H76" i="34"/>
  <c r="I76" i="34"/>
  <c r="J76" i="34"/>
  <c r="R76" i="34"/>
  <c r="AH76" i="34"/>
  <c r="AP76" i="34"/>
  <c r="AY76" i="34"/>
  <c r="K76" i="34"/>
  <c r="S76" i="34"/>
  <c r="AA76" i="34"/>
  <c r="AI76" i="34"/>
  <c r="AQ76" i="34"/>
  <c r="AZ76" i="34"/>
  <c r="BH76" i="34"/>
  <c r="AO6" i="39"/>
  <c r="AN7" i="39"/>
  <c r="AN59" i="39" s="1"/>
  <c r="AV24" i="42"/>
  <c r="AV42" i="42"/>
  <c r="AV40" i="42"/>
  <c r="AM4" i="34"/>
  <c r="AX4" i="42"/>
  <c r="AL3" i="32"/>
  <c r="AL290" i="32" s="1"/>
  <c r="AL5" i="34"/>
  <c r="AW5" i="42"/>
  <c r="AW40" i="42" s="1"/>
  <c r="AV43" i="42"/>
  <c r="AL3" i="39"/>
  <c r="AN4" i="32"/>
  <c r="AN6" i="55" s="1"/>
  <c r="AM5" i="32"/>
  <c r="AF22" i="17"/>
  <c r="BN23" i="17"/>
  <c r="BN22" i="17"/>
  <c r="AA21" i="17"/>
  <c r="BO21" i="17"/>
  <c r="BD22" i="17"/>
  <c r="BO25" i="17"/>
  <c r="BO22" i="17"/>
  <c r="BO23" i="17"/>
  <c r="AR21" i="17"/>
  <c r="BP21" i="17"/>
  <c r="BN21" i="17"/>
  <c r="BI22" i="17"/>
  <c r="BG22" i="17"/>
  <c r="BP24" i="17"/>
  <c r="BP23" i="17"/>
  <c r="AC21" i="17"/>
  <c r="BI21" i="17"/>
  <c r="BF21" i="17"/>
  <c r="AQ22" i="17"/>
  <c r="BB21" i="17"/>
  <c r="X22" i="17"/>
  <c r="AX22" i="17"/>
  <c r="T22" i="17"/>
  <c r="AR22" i="17"/>
  <c r="BR23" i="17"/>
  <c r="BR24" i="17"/>
  <c r="BR25" i="17"/>
  <c r="AU21" i="17"/>
  <c r="Z21" i="17"/>
  <c r="AH21" i="17"/>
  <c r="AA22" i="17"/>
  <c r="AZ22" i="17"/>
  <c r="AC22" i="17"/>
  <c r="AK22" i="17"/>
  <c r="AD21" i="17"/>
  <c r="AT22" i="17"/>
  <c r="AT21" i="17"/>
  <c r="BK21" i="17"/>
  <c r="BS22" i="17"/>
  <c r="BS24" i="17"/>
  <c r="BS25" i="17"/>
  <c r="X21" i="17"/>
  <c r="AF21" i="17"/>
  <c r="AN21" i="17"/>
  <c r="BD21" i="17"/>
  <c r="BM22" i="17"/>
  <c r="AG22" i="17"/>
  <c r="BF22" i="17"/>
  <c r="AJ21" i="17"/>
  <c r="BQ24" i="17"/>
  <c r="BJ22" i="17"/>
  <c r="AL22" i="17"/>
  <c r="W22" i="17"/>
  <c r="AE22" i="17"/>
  <c r="BC22" i="17"/>
  <c r="BL21" i="17"/>
  <c r="BL23" i="17"/>
  <c r="BL22" i="17"/>
  <c r="BL25" i="17"/>
  <c r="BT21" i="17"/>
  <c r="BT25" i="17"/>
  <c r="BT22" i="17"/>
  <c r="AG21" i="17"/>
  <c r="AO21" i="17"/>
  <c r="BE21" i="17"/>
  <c r="G204" i="32"/>
  <c r="G22" i="54" s="1"/>
  <c r="G52" i="32"/>
  <c r="CH6" i="53" s="1"/>
  <c r="AL3" i="55" l="1"/>
  <c r="AL25" i="55" s="1"/>
  <c r="AM28" i="32"/>
  <c r="AM27" i="32" s="1"/>
  <c r="AM7" i="55"/>
  <c r="AL34" i="32"/>
  <c r="AM35" i="32"/>
  <c r="AL41" i="32"/>
  <c r="AL23" i="32"/>
  <c r="AL40" i="32"/>
  <c r="AL36" i="32"/>
  <c r="AM37" i="32"/>
  <c r="AM42" i="32"/>
  <c r="AL31" i="32"/>
  <c r="AM33" i="32"/>
  <c r="AM32" i="32" s="1"/>
  <c r="AM30" i="32"/>
  <c r="AM29" i="32" s="1"/>
  <c r="AM24" i="32"/>
  <c r="C6" i="53"/>
  <c r="G76" i="34"/>
  <c r="G53" i="32"/>
  <c r="AM5" i="43"/>
  <c r="AA204" i="34"/>
  <c r="AA175" i="34"/>
  <c r="AA121" i="34"/>
  <c r="AA146" i="34"/>
  <c r="AE175" i="34"/>
  <c r="AE121" i="34"/>
  <c r="AE146" i="34"/>
  <c r="AE204" i="34"/>
  <c r="AD204" i="34"/>
  <c r="AD175" i="34"/>
  <c r="AD121" i="34"/>
  <c r="AD146" i="34"/>
  <c r="AC204" i="34"/>
  <c r="AC175" i="34"/>
  <c r="AC121" i="34"/>
  <c r="AC146" i="34"/>
  <c r="AN4" i="43"/>
  <c r="AL3" i="43"/>
  <c r="AP6" i="39"/>
  <c r="AO7" i="39"/>
  <c r="AO59" i="39" s="1"/>
  <c r="AW24" i="42"/>
  <c r="AW42" i="42"/>
  <c r="AW43" i="42"/>
  <c r="AM3" i="32"/>
  <c r="AM290" i="32" s="1"/>
  <c r="AM5" i="34"/>
  <c r="AX5" i="42"/>
  <c r="AX41" i="42" s="1"/>
  <c r="AW41" i="42"/>
  <c r="AY4" i="42"/>
  <c r="AN4" i="34"/>
  <c r="AM3" i="39"/>
  <c r="AN5" i="32"/>
  <c r="AO4" i="32"/>
  <c r="AO6" i="55" s="1"/>
  <c r="U23" i="17"/>
  <c r="T25" i="17"/>
  <c r="BJ23" i="17"/>
  <c r="AJ25" i="17"/>
  <c r="Y23" i="17"/>
  <c r="AS25" i="17"/>
  <c r="AD25" i="17"/>
  <c r="AK25" i="17"/>
  <c r="AY24" i="17"/>
  <c r="BB25" i="17"/>
  <c r="AN24" i="17"/>
  <c r="AV23" i="17"/>
  <c r="X24" i="17"/>
  <c r="AR23" i="17"/>
  <c r="X25" i="17"/>
  <c r="AP25" i="17"/>
  <c r="BD23" i="17"/>
  <c r="BE25" i="17"/>
  <c r="AO23" i="17"/>
  <c r="Y21" i="17"/>
  <c r="BL24" i="17"/>
  <c r="AU22" i="17"/>
  <c r="AS22" i="17"/>
  <c r="BM24" i="17"/>
  <c r="BS21" i="17"/>
  <c r="AT25" i="17"/>
  <c r="AH25" i="17"/>
  <c r="AE24" i="17"/>
  <c r="BB23" i="17"/>
  <c r="BA24" i="17"/>
  <c r="AR24" i="17"/>
  <c r="AX25" i="17"/>
  <c r="BH23" i="17"/>
  <c r="BI25" i="17"/>
  <c r="BE24" i="17"/>
  <c r="BJ24" i="17"/>
  <c r="AK24" i="17"/>
  <c r="AI24" i="17"/>
  <c r="AG25" i="17"/>
  <c r="AC25" i="17"/>
  <c r="AE23" i="17"/>
  <c r="BF25" i="17"/>
  <c r="BA23" i="17"/>
  <c r="AB24" i="17"/>
  <c r="AA25" i="17"/>
  <c r="BC21" i="17"/>
  <c r="AI23" i="17"/>
  <c r="AQ25" i="17"/>
  <c r="BQ21" i="17"/>
  <c r="BH21" i="17"/>
  <c r="AF25" i="17"/>
  <c r="AA23" i="17"/>
  <c r="BM23" i="17"/>
  <c r="BF23" i="17"/>
  <c r="BB22" i="17"/>
  <c r="AZ23" i="17"/>
  <c r="Y22" i="17"/>
  <c r="AN22" i="17"/>
  <c r="AR25" i="17"/>
  <c r="BP22" i="17"/>
  <c r="AZ21" i="17"/>
  <c r="AX21" i="17"/>
  <c r="BG21" i="17"/>
  <c r="BN25" i="17"/>
  <c r="AO22" i="17"/>
  <c r="AE25" i="17"/>
  <c r="AZ25" i="17"/>
  <c r="BQ23" i="17"/>
  <c r="BJ25" i="17"/>
  <c r="AJ22" i="17"/>
  <c r="BT24" i="17"/>
  <c r="BQ25" i="17"/>
  <c r="AB22" i="17"/>
  <c r="AM21" i="17"/>
  <c r="BR22" i="17"/>
  <c r="AI22" i="17"/>
  <c r="AV22" i="17"/>
  <c r="BA21" i="17"/>
  <c r="BP25" i="17"/>
  <c r="BO24" i="17"/>
  <c r="AY21" i="17"/>
  <c r="AW22" i="17"/>
  <c r="BC23" i="17"/>
  <c r="AJ23" i="17"/>
  <c r="BB24" i="17"/>
  <c r="AQ23" i="17"/>
  <c r="AL25" i="17"/>
  <c r="BQ22" i="17"/>
  <c r="BA22" i="17"/>
  <c r="T21" i="17"/>
  <c r="BT23" i="17"/>
  <c r="AY22" i="17"/>
  <c r="BS23" i="17"/>
  <c r="BK22" i="17"/>
  <c r="AD22" i="17"/>
  <c r="AE21" i="17"/>
  <c r="AL21" i="17"/>
  <c r="BR21" i="17"/>
  <c r="Z22" i="17"/>
  <c r="AS21" i="17"/>
  <c r="AQ21" i="17"/>
  <c r="BN24" i="17"/>
  <c r="AM25" i="17"/>
  <c r="AB23" i="17"/>
  <c r="AM24" i="17"/>
  <c r="BM21" i="17"/>
  <c r="AW21" i="17"/>
  <c r="AM22" i="17"/>
  <c r="BM25" i="17"/>
  <c r="AV21" i="17"/>
  <c r="AH22" i="17"/>
  <c r="W21" i="17"/>
  <c r="AP21" i="17"/>
  <c r="BJ21" i="17"/>
  <c r="BH22" i="17"/>
  <c r="AK21" i="17"/>
  <c r="AB21" i="17"/>
  <c r="AP22" i="17"/>
  <c r="AI21" i="17"/>
  <c r="BE22" i="17"/>
  <c r="Q10" i="17"/>
  <c r="S9" i="17"/>
  <c r="R9" i="17" s="1"/>
  <c r="S8" i="17"/>
  <c r="R8" i="17" s="1"/>
  <c r="Q9" i="17"/>
  <c r="Q25" i="17"/>
  <c r="Q24" i="17"/>
  <c r="Q23" i="17"/>
  <c r="Q22" i="17"/>
  <c r="AM3" i="55" l="1"/>
  <c r="AM25" i="55" s="1"/>
  <c r="AN28" i="32"/>
  <c r="AN27" i="32" s="1"/>
  <c r="AN7" i="55"/>
  <c r="AD9" i="43"/>
  <c r="AD29" i="43" s="1"/>
  <c r="E25" i="54"/>
  <c r="AM34" i="32"/>
  <c r="AN35" i="32"/>
  <c r="AM23" i="32"/>
  <c r="AM40" i="32"/>
  <c r="AM41" i="32"/>
  <c r="AM31" i="32"/>
  <c r="AM36" i="32"/>
  <c r="AN33" i="32"/>
  <c r="AN32" i="32" s="1"/>
  <c r="AN37" i="32"/>
  <c r="AN42" i="32"/>
  <c r="AN30" i="32"/>
  <c r="AN29" i="32" s="1"/>
  <c r="AN24" i="32"/>
  <c r="AF9" i="43"/>
  <c r="W9" i="43"/>
  <c r="X9" i="43"/>
  <c r="X29" i="43" s="1"/>
  <c r="T9" i="43"/>
  <c r="AC9" i="43"/>
  <c r="K9" i="43"/>
  <c r="K29" i="43" s="1"/>
  <c r="AA9" i="43"/>
  <c r="AG9" i="43"/>
  <c r="AG29" i="43" s="1"/>
  <c r="S9" i="43"/>
  <c r="S29" i="43" s="1"/>
  <c r="J9" i="43"/>
  <c r="J29" i="43" s="1"/>
  <c r="P9" i="43"/>
  <c r="P29" i="43" s="1"/>
  <c r="AJ9" i="43"/>
  <c r="AJ29" i="43" s="1"/>
  <c r="Z9" i="43"/>
  <c r="Z29" i="43" s="1"/>
  <c r="AK9" i="43"/>
  <c r="AK29" i="43" s="1"/>
  <c r="V9" i="43"/>
  <c r="V29" i="43" s="1"/>
  <c r="AB9" i="43"/>
  <c r="AB29" i="43" s="1"/>
  <c r="AE9" i="43"/>
  <c r="AE29" i="43" s="1"/>
  <c r="R9" i="43"/>
  <c r="R29" i="43" s="1"/>
  <c r="N9" i="43"/>
  <c r="N29" i="43" s="1"/>
  <c r="H9" i="43"/>
  <c r="H29" i="43" s="1"/>
  <c r="O9" i="43"/>
  <c r="O29" i="43" s="1"/>
  <c r="Y9" i="43"/>
  <c r="Y29" i="43" s="1"/>
  <c r="CB6" i="53"/>
  <c r="AI9" i="43"/>
  <c r="AI29" i="43" s="1"/>
  <c r="I9" i="43"/>
  <c r="I29" i="43" s="1"/>
  <c r="M9" i="43"/>
  <c r="M29" i="43" s="1"/>
  <c r="Q9" i="43"/>
  <c r="Q29" i="43" s="1"/>
  <c r="L9" i="43"/>
  <c r="AH9" i="43"/>
  <c r="AH29" i="43" s="1"/>
  <c r="U9" i="43"/>
  <c r="U29" i="43" s="1"/>
  <c r="AL9" i="43"/>
  <c r="AL29" i="43" s="1"/>
  <c r="AN5" i="43"/>
  <c r="M204" i="34"/>
  <c r="M175" i="34"/>
  <c r="M121" i="34"/>
  <c r="M146" i="34"/>
  <c r="AO4" i="43"/>
  <c r="AM3" i="43"/>
  <c r="AP7" i="39"/>
  <c r="AP59" i="39" s="1"/>
  <c r="AQ6" i="39"/>
  <c r="AX40" i="42"/>
  <c r="AX24" i="42"/>
  <c r="AX42" i="42"/>
  <c r="AX43" i="42"/>
  <c r="AZ4" i="42"/>
  <c r="AO4" i="34"/>
  <c r="AN3" i="32"/>
  <c r="AN290" i="32" s="1"/>
  <c r="AN5" i="34"/>
  <c r="AY5" i="42"/>
  <c r="AY24" i="42" s="1"/>
  <c r="AN3" i="39"/>
  <c r="AO5" i="32"/>
  <c r="AP4" i="32"/>
  <c r="AP6" i="55" s="1"/>
  <c r="AB25" i="17"/>
  <c r="AT24" i="17"/>
  <c r="T23" i="17"/>
  <c r="AY25" i="17"/>
  <c r="AQ24" i="17"/>
  <c r="Z24" i="17"/>
  <c r="Z25" i="17"/>
  <c r="AW25" i="17"/>
  <c r="V23" i="17"/>
  <c r="AU23" i="17"/>
  <c r="Y25" i="17"/>
  <c r="AU24" i="17"/>
  <c r="BE23" i="17"/>
  <c r="V25" i="17"/>
  <c r="AH23" i="17"/>
  <c r="W23" i="17"/>
  <c r="AT23" i="17"/>
  <c r="BI23" i="17"/>
  <c r="U25" i="17"/>
  <c r="AU25" i="17"/>
  <c r="BG23" i="17"/>
  <c r="AS23" i="17"/>
  <c r="BC24" i="17"/>
  <c r="U24" i="17"/>
  <c r="BD24" i="17"/>
  <c r="AC24" i="17"/>
  <c r="AO25" i="17"/>
  <c r="AY23" i="17"/>
  <c r="AN25" i="17"/>
  <c r="AW24" i="17"/>
  <c r="AC23" i="17"/>
  <c r="AZ24" i="17"/>
  <c r="AF24" i="17"/>
  <c r="AA24" i="17"/>
  <c r="AK23" i="17"/>
  <c r="Y24" i="17"/>
  <c r="AF23" i="17"/>
  <c r="AP23" i="17"/>
  <c r="AI25" i="17"/>
  <c r="BA25" i="17"/>
  <c r="AJ24" i="17"/>
  <c r="AL24" i="17"/>
  <c r="AM23" i="17"/>
  <c r="AX23" i="17"/>
  <c r="AD24" i="17"/>
  <c r="AH24" i="17"/>
  <c r="Z23" i="17"/>
  <c r="AG24" i="17"/>
  <c r="BC25" i="17"/>
  <c r="AV24" i="17"/>
  <c r="AD23" i="17"/>
  <c r="AO24" i="17"/>
  <c r="AV25" i="17"/>
  <c r="T24" i="17"/>
  <c r="W25" i="17"/>
  <c r="AW23" i="17"/>
  <c r="AL23" i="17"/>
  <c r="BF24" i="17"/>
  <c r="AG23" i="17"/>
  <c r="BK23" i="17"/>
  <c r="W24" i="17"/>
  <c r="BH24" i="17"/>
  <c r="X23" i="17"/>
  <c r="BG25" i="17"/>
  <c r="V24" i="17"/>
  <c r="BI24" i="17"/>
  <c r="AN23" i="17"/>
  <c r="AS24" i="17"/>
  <c r="BK24" i="17"/>
  <c r="BD25" i="17"/>
  <c r="BH25" i="17"/>
  <c r="BG24" i="17"/>
  <c r="AX24" i="17"/>
  <c r="AP24" i="17"/>
  <c r="BK25" i="17"/>
  <c r="AD25" i="43" l="1"/>
  <c r="AO28" i="32"/>
  <c r="AO27" i="32" s="1"/>
  <c r="AO7" i="55"/>
  <c r="AN3" i="55"/>
  <c r="AN25" i="55" s="1"/>
  <c r="AD33" i="43"/>
  <c r="K25" i="43"/>
  <c r="AF25" i="43"/>
  <c r="AF29" i="43"/>
  <c r="AA25" i="43"/>
  <c r="AA29" i="43"/>
  <c r="AC25" i="43"/>
  <c r="AC29" i="43"/>
  <c r="W25" i="43"/>
  <c r="W29" i="43"/>
  <c r="L29" i="43"/>
  <c r="T25" i="43"/>
  <c r="T29" i="43"/>
  <c r="AO35" i="32"/>
  <c r="AN34" i="32"/>
  <c r="AN31" i="32"/>
  <c r="AN23" i="32"/>
  <c r="AN40" i="32"/>
  <c r="AN41" i="32"/>
  <c r="AN36" i="32"/>
  <c r="AO37" i="32"/>
  <c r="AO42" i="32"/>
  <c r="AO33" i="32"/>
  <c r="AO32" i="32" s="1"/>
  <c r="AO30" i="32"/>
  <c r="AO29" i="32" s="1"/>
  <c r="AO24" i="32"/>
  <c r="Q33" i="43"/>
  <c r="N33" i="43"/>
  <c r="P33" i="43"/>
  <c r="T33" i="43"/>
  <c r="AL33" i="43"/>
  <c r="M33" i="43"/>
  <c r="R33" i="43"/>
  <c r="J33" i="43"/>
  <c r="X33" i="43"/>
  <c r="I33" i="43"/>
  <c r="AE33" i="43"/>
  <c r="S33" i="43"/>
  <c r="W33" i="43"/>
  <c r="L33" i="43"/>
  <c r="AI33" i="43"/>
  <c r="AB33" i="43"/>
  <c r="AG33" i="43"/>
  <c r="AF33" i="43"/>
  <c r="V33" i="43"/>
  <c r="AA33" i="43"/>
  <c r="H33" i="43"/>
  <c r="U33" i="43"/>
  <c r="Y33" i="43"/>
  <c r="AK33" i="43"/>
  <c r="K33" i="43"/>
  <c r="AJ33" i="43"/>
  <c r="X25" i="43"/>
  <c r="AH33" i="43"/>
  <c r="O33" i="43"/>
  <c r="Z33" i="43"/>
  <c r="AC33" i="43"/>
  <c r="AB25" i="43"/>
  <c r="AI25" i="43"/>
  <c r="I25" i="43"/>
  <c r="AK25" i="43"/>
  <c r="J25" i="43"/>
  <c r="R25" i="43"/>
  <c r="AE25" i="43"/>
  <c r="S25" i="43"/>
  <c r="AG25" i="43"/>
  <c r="U25" i="43"/>
  <c r="AH25" i="43"/>
  <c r="Y25" i="43"/>
  <c r="P25" i="43"/>
  <c r="AJ25" i="43"/>
  <c r="V25" i="43"/>
  <c r="Q25" i="43"/>
  <c r="Z25" i="43"/>
  <c r="H25" i="43"/>
  <c r="N25" i="43"/>
  <c r="O25" i="43"/>
  <c r="M25" i="43"/>
  <c r="L25" i="43"/>
  <c r="AL25" i="43"/>
  <c r="AO5" i="43"/>
  <c r="AP4" i="43"/>
  <c r="AM9" i="43"/>
  <c r="AM29" i="43" s="1"/>
  <c r="AN3" i="43"/>
  <c r="AQ7" i="39"/>
  <c r="AQ59" i="39" s="1"/>
  <c r="AR6" i="39"/>
  <c r="AY42" i="42"/>
  <c r="AY41" i="42"/>
  <c r="AY43" i="42"/>
  <c r="AY40" i="42"/>
  <c r="BA4" i="42"/>
  <c r="AP4" i="34"/>
  <c r="AO3" i="32"/>
  <c r="AO290" i="32" s="1"/>
  <c r="AO5" i="34"/>
  <c r="AZ5" i="42"/>
  <c r="AZ42" i="42" s="1"/>
  <c r="AO3" i="39"/>
  <c r="AQ4" i="32"/>
  <c r="AQ6" i="55" s="1"/>
  <c r="AP5" i="32"/>
  <c r="T14" i="17"/>
  <c r="J25" i="17"/>
  <c r="J24" i="17"/>
  <c r="J23" i="17"/>
  <c r="J22" i="17"/>
  <c r="J21" i="17"/>
  <c r="J19" i="17"/>
  <c r="J18" i="17"/>
  <c r="AO3" i="55" l="1"/>
  <c r="AO25" i="55" s="1"/>
  <c r="AP28" i="32"/>
  <c r="AP27" i="32" s="1"/>
  <c r="AP7" i="55"/>
  <c r="AO34" i="32"/>
  <c r="AP35" i="32"/>
  <c r="AO41" i="32"/>
  <c r="AO23" i="32"/>
  <c r="AO40" i="32"/>
  <c r="AO31" i="32"/>
  <c r="AO36" i="32"/>
  <c r="AP37" i="32"/>
  <c r="AP42" i="32"/>
  <c r="AP33" i="32"/>
  <c r="AP32" i="32" s="1"/>
  <c r="AP30" i="32"/>
  <c r="AP29" i="32" s="1"/>
  <c r="AP24" i="32"/>
  <c r="AM33" i="43"/>
  <c r="AM25" i="43"/>
  <c r="AP5" i="43"/>
  <c r="N204" i="34"/>
  <c r="N175" i="34"/>
  <c r="N121" i="34"/>
  <c r="N146" i="34"/>
  <c r="AQ4" i="43"/>
  <c r="AN9" i="43"/>
  <c r="AN29" i="43" s="1"/>
  <c r="AO3" i="43"/>
  <c r="AS6" i="39"/>
  <c r="AR7" i="39"/>
  <c r="AR59" i="39" s="1"/>
  <c r="AZ24" i="42"/>
  <c r="AZ40" i="42"/>
  <c r="AP3" i="32"/>
  <c r="AP290" i="32" s="1"/>
  <c r="AP5" i="34"/>
  <c r="BA5" i="42"/>
  <c r="BA24" i="42" s="1"/>
  <c r="AZ43" i="42"/>
  <c r="AZ41" i="42"/>
  <c r="BB4" i="42"/>
  <c r="AQ4" i="34"/>
  <c r="AP3" i="39"/>
  <c r="AR4" i="32"/>
  <c r="AR6" i="55" s="1"/>
  <c r="AQ5" i="32"/>
  <c r="U14" i="17"/>
  <c r="G222" i="32"/>
  <c r="G221" i="32"/>
  <c r="N24" i="17" s="1"/>
  <c r="G220" i="32"/>
  <c r="N23" i="17" s="1"/>
  <c r="G219" i="32"/>
  <c r="N22" i="17" s="1"/>
  <c r="G218" i="32"/>
  <c r="N21" i="17" s="1"/>
  <c r="G216" i="32"/>
  <c r="N19" i="17" s="1"/>
  <c r="G215" i="32"/>
  <c r="N18" i="17" s="1"/>
  <c r="S20" i="17"/>
  <c r="BI73" i="34"/>
  <c r="BH73" i="34"/>
  <c r="BG73" i="34"/>
  <c r="BF73" i="34"/>
  <c r="BE73" i="34"/>
  <c r="BD73" i="34"/>
  <c r="BC73" i="34"/>
  <c r="BB73" i="34"/>
  <c r="BA73" i="34"/>
  <c r="AZ73" i="34"/>
  <c r="AY73" i="34"/>
  <c r="AX73" i="34"/>
  <c r="AW73" i="34"/>
  <c r="AV73" i="34"/>
  <c r="AU73" i="34"/>
  <c r="AT73" i="34"/>
  <c r="AS73" i="34"/>
  <c r="AR73" i="34"/>
  <c r="AQ73" i="34"/>
  <c r="AP73" i="34"/>
  <c r="AO73" i="34"/>
  <c r="AN73" i="34"/>
  <c r="AM73" i="34"/>
  <c r="AL73" i="34"/>
  <c r="AK73" i="34"/>
  <c r="AJ73" i="34"/>
  <c r="AI73" i="34"/>
  <c r="AH73" i="34"/>
  <c r="AG73" i="34"/>
  <c r="AF73" i="34"/>
  <c r="AE73" i="34"/>
  <c r="AD73" i="34"/>
  <c r="AC73" i="34"/>
  <c r="AB73" i="34"/>
  <c r="AA73" i="34"/>
  <c r="Z73" i="34"/>
  <c r="Y73" i="34"/>
  <c r="X73" i="34"/>
  <c r="W73" i="34"/>
  <c r="V73" i="34"/>
  <c r="U73" i="34"/>
  <c r="T73" i="34"/>
  <c r="H73" i="34"/>
  <c r="I73" i="34"/>
  <c r="AQ28" i="32" l="1"/>
  <c r="AQ27" i="32" s="1"/>
  <c r="AQ7" i="55"/>
  <c r="AP3" i="55"/>
  <c r="AP25" i="55" s="1"/>
  <c r="AQ35" i="32"/>
  <c r="AP34" i="32"/>
  <c r="AP23" i="32"/>
  <c r="AP40" i="32"/>
  <c r="AP41" i="32"/>
  <c r="AP31" i="32"/>
  <c r="AP36" i="32"/>
  <c r="AQ37" i="32"/>
  <c r="AQ42" i="32"/>
  <c r="AQ33" i="32"/>
  <c r="AQ32" i="32" s="1"/>
  <c r="AQ30" i="32"/>
  <c r="AQ29" i="32" s="1"/>
  <c r="N25" i="17"/>
  <c r="BJ6" i="53"/>
  <c r="BK6" i="53" s="1"/>
  <c r="AQ24" i="32"/>
  <c r="AN33" i="43"/>
  <c r="AN25" i="43"/>
  <c r="AQ5" i="43"/>
  <c r="AR4" i="43"/>
  <c r="AO9" i="43"/>
  <c r="AO29" i="43" s="1"/>
  <c r="AP3" i="43"/>
  <c r="AS7" i="39"/>
  <c r="AS59" i="39" s="1"/>
  <c r="AT6" i="39"/>
  <c r="BA41" i="42"/>
  <c r="BA43" i="42"/>
  <c r="BA42" i="42"/>
  <c r="BA40" i="42"/>
  <c r="AQ3" i="32"/>
  <c r="AQ290" i="32" s="1"/>
  <c r="AQ5" i="34"/>
  <c r="BB5" i="42"/>
  <c r="BB41" i="42" s="1"/>
  <c r="BC4" i="42"/>
  <c r="AR4" i="34"/>
  <c r="AQ3" i="39"/>
  <c r="AR5" i="32"/>
  <c r="AS4" i="32"/>
  <c r="AS6" i="55" s="1"/>
  <c r="V73" i="35"/>
  <c r="BB73" i="35"/>
  <c r="AE73" i="35"/>
  <c r="BC73" i="35"/>
  <c r="H73" i="35"/>
  <c r="P73" i="35"/>
  <c r="X73" i="35"/>
  <c r="AF73" i="35"/>
  <c r="AN73" i="35"/>
  <c r="AV73" i="35"/>
  <c r="BD73" i="35"/>
  <c r="I73" i="35"/>
  <c r="Q73" i="35"/>
  <c r="Y73" i="35"/>
  <c r="AG73" i="35"/>
  <c r="AO73" i="35"/>
  <c r="AW73" i="35"/>
  <c r="BE73" i="35"/>
  <c r="F73" i="35"/>
  <c r="AT73" i="35"/>
  <c r="W73" i="35"/>
  <c r="J73" i="35"/>
  <c r="R73" i="35"/>
  <c r="Z73" i="35"/>
  <c r="AH73" i="35"/>
  <c r="AP73" i="35"/>
  <c r="AX73" i="35"/>
  <c r="AD73" i="35"/>
  <c r="O73" i="35"/>
  <c r="K73" i="35"/>
  <c r="S73" i="35"/>
  <c r="AA73" i="35"/>
  <c r="AI73" i="35"/>
  <c r="AQ73" i="35"/>
  <c r="AY73" i="35"/>
  <c r="N73" i="35"/>
  <c r="AL73" i="35"/>
  <c r="G73" i="35"/>
  <c r="AM73" i="35"/>
  <c r="D73" i="35"/>
  <c r="L73" i="35"/>
  <c r="T73" i="35"/>
  <c r="AB73" i="35"/>
  <c r="AJ73" i="35"/>
  <c r="AR73" i="35"/>
  <c r="AZ73" i="35"/>
  <c r="AU73" i="35"/>
  <c r="E73" i="35"/>
  <c r="M73" i="35"/>
  <c r="U73" i="35"/>
  <c r="AC73" i="35"/>
  <c r="AK73" i="35"/>
  <c r="AS73" i="35"/>
  <c r="BA73" i="35"/>
  <c r="V14" i="17"/>
  <c r="BD178" i="34"/>
  <c r="BD208" i="34"/>
  <c r="AG178" i="34"/>
  <c r="AG208" i="34"/>
  <c r="Z178" i="34"/>
  <c r="Z208" i="34"/>
  <c r="BF178" i="34"/>
  <c r="BF208" i="34"/>
  <c r="AB178" i="34"/>
  <c r="AB208" i="34"/>
  <c r="AZ178" i="34"/>
  <c r="AZ208" i="34"/>
  <c r="AK178" i="34"/>
  <c r="AK208" i="34"/>
  <c r="AS178" i="34"/>
  <c r="AS208" i="34"/>
  <c r="BA178" i="34"/>
  <c r="BA208" i="34"/>
  <c r="BI178" i="34"/>
  <c r="BI208" i="34"/>
  <c r="AV178" i="34"/>
  <c r="AV208" i="34"/>
  <c r="BE178" i="34"/>
  <c r="BE208" i="34"/>
  <c r="AH178" i="34"/>
  <c r="AH208" i="34"/>
  <c r="AJ178" i="34"/>
  <c r="AJ208" i="34"/>
  <c r="BH178" i="34"/>
  <c r="BH208" i="34"/>
  <c r="U178" i="34"/>
  <c r="U208" i="34"/>
  <c r="AL178" i="34"/>
  <c r="AL208" i="34"/>
  <c r="AW178" i="34"/>
  <c r="AW208" i="34"/>
  <c r="I178" i="34"/>
  <c r="I208" i="34"/>
  <c r="AP178" i="34"/>
  <c r="AP208" i="34"/>
  <c r="T178" i="34"/>
  <c r="T208" i="34"/>
  <c r="AR178" i="34"/>
  <c r="AR208" i="34"/>
  <c r="AC178" i="34"/>
  <c r="AC208" i="34"/>
  <c r="V178" i="34"/>
  <c r="V208" i="34"/>
  <c r="AD178" i="34"/>
  <c r="AD208" i="34"/>
  <c r="AT178" i="34"/>
  <c r="AT208" i="34"/>
  <c r="BB178" i="34"/>
  <c r="BB208" i="34"/>
  <c r="W178" i="34"/>
  <c r="W208" i="34"/>
  <c r="AE178" i="34"/>
  <c r="AE208" i="34"/>
  <c r="AM178" i="34"/>
  <c r="AM208" i="34"/>
  <c r="AU178" i="34"/>
  <c r="AU208" i="34"/>
  <c r="BC178" i="34"/>
  <c r="BC208" i="34"/>
  <c r="AF178" i="34"/>
  <c r="AF208" i="34"/>
  <c r="AN178" i="34"/>
  <c r="AN208" i="34"/>
  <c r="AO178" i="34"/>
  <c r="AO208" i="34"/>
  <c r="AX178" i="34"/>
  <c r="AX208" i="34"/>
  <c r="H178" i="34"/>
  <c r="H208" i="34"/>
  <c r="AA178" i="34"/>
  <c r="AA208" i="34"/>
  <c r="AI178" i="34"/>
  <c r="AI208" i="34"/>
  <c r="AQ178" i="34"/>
  <c r="AQ208" i="34"/>
  <c r="AY178" i="34"/>
  <c r="AY208" i="34"/>
  <c r="BG178" i="34"/>
  <c r="BG208" i="34"/>
  <c r="X178" i="34"/>
  <c r="X208" i="34"/>
  <c r="Y178" i="34"/>
  <c r="Y208" i="34"/>
  <c r="AB149" i="34"/>
  <c r="AB123" i="34"/>
  <c r="AZ149" i="34"/>
  <c r="AZ123" i="34"/>
  <c r="V149" i="34"/>
  <c r="V123" i="34"/>
  <c r="AD149" i="34"/>
  <c r="AD123" i="34"/>
  <c r="AL149" i="34"/>
  <c r="AL123" i="34"/>
  <c r="AT149" i="34"/>
  <c r="AT123" i="34"/>
  <c r="BB123" i="34"/>
  <c r="BB149" i="34"/>
  <c r="T149" i="34"/>
  <c r="T123" i="34"/>
  <c r="AR149" i="34"/>
  <c r="AR123" i="34"/>
  <c r="W149" i="34"/>
  <c r="W123" i="34"/>
  <c r="AE149" i="34"/>
  <c r="AE123" i="34"/>
  <c r="AM149" i="34"/>
  <c r="AM123" i="34"/>
  <c r="AU149" i="34"/>
  <c r="AU123" i="34"/>
  <c r="BC149" i="34"/>
  <c r="BC123" i="34"/>
  <c r="AF149" i="34"/>
  <c r="AF123" i="34"/>
  <c r="BD149" i="34"/>
  <c r="BD123" i="34"/>
  <c r="Y149" i="34"/>
  <c r="Y123" i="34"/>
  <c r="AG149" i="34"/>
  <c r="AG123" i="34"/>
  <c r="AO149" i="34"/>
  <c r="AO123" i="34"/>
  <c r="AW149" i="34"/>
  <c r="AW123" i="34"/>
  <c r="BE149" i="34"/>
  <c r="BE123" i="34"/>
  <c r="X149" i="34"/>
  <c r="X123" i="34"/>
  <c r="AV149" i="34"/>
  <c r="AV123" i="34"/>
  <c r="I149" i="34"/>
  <c r="I123" i="34"/>
  <c r="Z149" i="34"/>
  <c r="Z123" i="34"/>
  <c r="AH149" i="34"/>
  <c r="AH123" i="34"/>
  <c r="AP149" i="34"/>
  <c r="AP123" i="34"/>
  <c r="AX149" i="34"/>
  <c r="AX123" i="34"/>
  <c r="BF149" i="34"/>
  <c r="BF123" i="34"/>
  <c r="AN149" i="34"/>
  <c r="AN123" i="34"/>
  <c r="H149" i="34"/>
  <c r="H123" i="34"/>
  <c r="AA149" i="34"/>
  <c r="AA123" i="34"/>
  <c r="AI149" i="34"/>
  <c r="AI123" i="34"/>
  <c r="AQ149" i="34"/>
  <c r="AQ123" i="34"/>
  <c r="AY149" i="34"/>
  <c r="AY123" i="34"/>
  <c r="BG149" i="34"/>
  <c r="BG123" i="34"/>
  <c r="AJ123" i="34"/>
  <c r="AJ149" i="34"/>
  <c r="BH149" i="34"/>
  <c r="BH123" i="34"/>
  <c r="U149" i="34"/>
  <c r="U123" i="34"/>
  <c r="AC149" i="34"/>
  <c r="AC123" i="34"/>
  <c r="AK123" i="34"/>
  <c r="AK149" i="34"/>
  <c r="AS149" i="34"/>
  <c r="AS123" i="34"/>
  <c r="BA149" i="34"/>
  <c r="BA123" i="34"/>
  <c r="BI149" i="34"/>
  <c r="BI123" i="34"/>
  <c r="S24" i="17"/>
  <c r="R24" i="17" s="1"/>
  <c r="S22" i="17"/>
  <c r="R22" i="17" s="1"/>
  <c r="S25" i="17"/>
  <c r="R25" i="17" s="1"/>
  <c r="AQ3" i="55" l="1"/>
  <c r="AQ25" i="55" s="1"/>
  <c r="AR28" i="32"/>
  <c r="AR27" i="32" s="1"/>
  <c r="AR7" i="55"/>
  <c r="AQ34" i="32"/>
  <c r="AR35" i="32"/>
  <c r="AQ41" i="32"/>
  <c r="AQ23" i="32"/>
  <c r="AQ40" i="32"/>
  <c r="AQ31" i="32"/>
  <c r="AR37" i="32"/>
  <c r="AR42" i="32"/>
  <c r="AQ36" i="32"/>
  <c r="AR33" i="32"/>
  <c r="AR32" i="32" s="1"/>
  <c r="AR30" i="32"/>
  <c r="AR29" i="32" s="1"/>
  <c r="AR24" i="32"/>
  <c r="AO33" i="43"/>
  <c r="AO25" i="43"/>
  <c r="AP9" i="43"/>
  <c r="AP29" i="43" s="1"/>
  <c r="C73" i="35"/>
  <c r="AR5" i="43"/>
  <c r="O175" i="34"/>
  <c r="O121" i="34"/>
  <c r="O146" i="34"/>
  <c r="O204" i="34"/>
  <c r="AS4" i="43"/>
  <c r="AQ3" i="43"/>
  <c r="AT7" i="39"/>
  <c r="AT59" i="39" s="1"/>
  <c r="AU6" i="39"/>
  <c r="AS4" i="34"/>
  <c r="BD4" i="42"/>
  <c r="AR3" i="32"/>
  <c r="AR290" i="32" s="1"/>
  <c r="BC5" i="42"/>
  <c r="BC42" i="42" s="1"/>
  <c r="AR5" i="34"/>
  <c r="BB24" i="42"/>
  <c r="BB40" i="42"/>
  <c r="BB43" i="42"/>
  <c r="BB42" i="42"/>
  <c r="AR3" i="39"/>
  <c r="AS5" i="32"/>
  <c r="AT4" i="32"/>
  <c r="AT6" i="55" s="1"/>
  <c r="S23" i="17"/>
  <c r="R23" i="17" s="1"/>
  <c r="I15" i="34"/>
  <c r="H15" i="34"/>
  <c r="AR3" i="55" l="1"/>
  <c r="AR25" i="55" s="1"/>
  <c r="AR41" i="32"/>
  <c r="AS28" i="32"/>
  <c r="AS27" i="32" s="1"/>
  <c r="AS7" i="55"/>
  <c r="AR34" i="32"/>
  <c r="AS35" i="32"/>
  <c r="AR23" i="32"/>
  <c r="AR40" i="32"/>
  <c r="AR31" i="32"/>
  <c r="AS37" i="32"/>
  <c r="AS42" i="32"/>
  <c r="AR36" i="32"/>
  <c r="AS33" i="32"/>
  <c r="AS32" i="32" s="1"/>
  <c r="AS30" i="32"/>
  <c r="AS29" i="32" s="1"/>
  <c r="AS24" i="32"/>
  <c r="AP33" i="43"/>
  <c r="AP25" i="43"/>
  <c r="AS5" i="43"/>
  <c r="AT4" i="43"/>
  <c r="AR3" i="43"/>
  <c r="AQ9" i="43"/>
  <c r="AQ29" i="43" s="1"/>
  <c r="E105" i="35"/>
  <c r="AV6" i="39"/>
  <c r="AU7" i="39"/>
  <c r="AU59" i="39" s="1"/>
  <c r="BC41" i="42"/>
  <c r="BC24" i="42"/>
  <c r="BC43" i="42"/>
  <c r="BC40" i="42"/>
  <c r="AT4" i="34"/>
  <c r="BE4" i="42"/>
  <c r="AS3" i="32"/>
  <c r="AS290" i="32" s="1"/>
  <c r="BD5" i="42"/>
  <c r="BD42" i="42" s="1"/>
  <c r="AS5" i="34"/>
  <c r="AS3" i="39"/>
  <c r="AU4" i="32"/>
  <c r="AU6" i="55" s="1"/>
  <c r="AT5" i="32"/>
  <c r="W14" i="17"/>
  <c r="AS3" i="55" l="1"/>
  <c r="AS25" i="55" s="1"/>
  <c r="AT28" i="32"/>
  <c r="AT27" i="32" s="1"/>
  <c r="AT7" i="55"/>
  <c r="AS34" i="32"/>
  <c r="AT35" i="32"/>
  <c r="AS23" i="32"/>
  <c r="AS40" i="32"/>
  <c r="AS41" i="32"/>
  <c r="AS31" i="32"/>
  <c r="AS36" i="32"/>
  <c r="AT37" i="32"/>
  <c r="AT42" i="32"/>
  <c r="AT33" i="32"/>
  <c r="AT32" i="32" s="1"/>
  <c r="AT30" i="32"/>
  <c r="AT29" i="32" s="1"/>
  <c r="AT24" i="32"/>
  <c r="AQ33" i="43"/>
  <c r="AR9" i="43"/>
  <c r="AR29" i="43" s="1"/>
  <c r="AQ25" i="43"/>
  <c r="AT5" i="43"/>
  <c r="P146" i="34"/>
  <c r="P204" i="34"/>
  <c r="P175" i="34"/>
  <c r="P121" i="34"/>
  <c r="AU4" i="43"/>
  <c r="AS3" i="43"/>
  <c r="AV7" i="39"/>
  <c r="AV59" i="39" s="1"/>
  <c r="AW6" i="39"/>
  <c r="BD41" i="42"/>
  <c r="BD43" i="42"/>
  <c r="BD40" i="42"/>
  <c r="BD24" i="42"/>
  <c r="AU4" i="34"/>
  <c r="BF4" i="42"/>
  <c r="AT3" i="32"/>
  <c r="AT290" i="32" s="1"/>
  <c r="AT5" i="34"/>
  <c r="BE5" i="42"/>
  <c r="BE41" i="42" s="1"/>
  <c r="AT3" i="39"/>
  <c r="AU5" i="32"/>
  <c r="AV4" i="32"/>
  <c r="AV6" i="55" s="1"/>
  <c r="X14" i="17"/>
  <c r="Y14" i="17"/>
  <c r="T10" i="17"/>
  <c r="I71" i="34"/>
  <c r="T13" i="17"/>
  <c r="U10" i="17"/>
  <c r="J71" i="34"/>
  <c r="S13" i="17"/>
  <c r="J15" i="34"/>
  <c r="L15" i="34"/>
  <c r="K15" i="34"/>
  <c r="V21" i="17"/>
  <c r="U21" i="17"/>
  <c r="AT3" i="55" l="1"/>
  <c r="AT25" i="55" s="1"/>
  <c r="AU28" i="32"/>
  <c r="AU27" i="32" s="1"/>
  <c r="AU7" i="55"/>
  <c r="AU35" i="32"/>
  <c r="AT34" i="32"/>
  <c r="AT41" i="32"/>
  <c r="AT23" i="32"/>
  <c r="AT40" i="32"/>
  <c r="AU37" i="32"/>
  <c r="AU42" i="32"/>
  <c r="AT36" i="32"/>
  <c r="AT31" i="32"/>
  <c r="AU33" i="32"/>
  <c r="AU32" i="32" s="1"/>
  <c r="AU30" i="32"/>
  <c r="AU29" i="32" s="1"/>
  <c r="AU24" i="32"/>
  <c r="AR33" i="43"/>
  <c r="AR25" i="43"/>
  <c r="AU5" i="43"/>
  <c r="Q175" i="34"/>
  <c r="Q204" i="34"/>
  <c r="Q146" i="34"/>
  <c r="Q121" i="34"/>
  <c r="AV4" i="43"/>
  <c r="AS9" i="43"/>
  <c r="AS29" i="43" s="1"/>
  <c r="AT3" i="43"/>
  <c r="G105" i="35"/>
  <c r="F105" i="35"/>
  <c r="H105" i="35"/>
  <c r="AW7" i="39"/>
  <c r="AW59" i="39" s="1"/>
  <c r="AX6" i="39"/>
  <c r="BE24" i="42"/>
  <c r="BE42" i="42"/>
  <c r="BE43" i="42"/>
  <c r="AU3" i="32"/>
  <c r="AU290" i="32" s="1"/>
  <c r="AU5" i="34"/>
  <c r="BF5" i="42"/>
  <c r="BF42" i="42" s="1"/>
  <c r="BG4" i="42"/>
  <c r="AV4" i="34"/>
  <c r="BE40" i="42"/>
  <c r="AU3" i="39"/>
  <c r="AW4" i="32"/>
  <c r="AW6" i="55" s="1"/>
  <c r="AV5" i="32"/>
  <c r="U13" i="17"/>
  <c r="V13" i="17"/>
  <c r="V10" i="17"/>
  <c r="K71" i="34"/>
  <c r="I177" i="34"/>
  <c r="I207" i="34"/>
  <c r="I148" i="34"/>
  <c r="I122" i="34"/>
  <c r="J177" i="34"/>
  <c r="J122" i="34"/>
  <c r="J148" i="34"/>
  <c r="J207" i="34"/>
  <c r="X10" i="17"/>
  <c r="M71" i="34"/>
  <c r="G136" i="32"/>
  <c r="M15" i="34"/>
  <c r="J73" i="34"/>
  <c r="AV28" i="32" l="1"/>
  <c r="AV27" i="32" s="1"/>
  <c r="AV7" i="55"/>
  <c r="AU3" i="55"/>
  <c r="AU25" i="55" s="1"/>
  <c r="AU34" i="32"/>
  <c r="AV35" i="32"/>
  <c r="AU23" i="32"/>
  <c r="AU40" i="32"/>
  <c r="AU41" i="32"/>
  <c r="AU31" i="32"/>
  <c r="AU36" i="32"/>
  <c r="AV37" i="32"/>
  <c r="AV42" i="32"/>
  <c r="AV33" i="32"/>
  <c r="AV32" i="32" s="1"/>
  <c r="AV30" i="32"/>
  <c r="AV29" i="32" s="1"/>
  <c r="AV24" i="32"/>
  <c r="AS33" i="43"/>
  <c r="AS25" i="43"/>
  <c r="AV5" i="43"/>
  <c r="R146" i="34"/>
  <c r="R204" i="34"/>
  <c r="R175" i="34"/>
  <c r="R121" i="34"/>
  <c r="AW4" i="43"/>
  <c r="AT9" i="43"/>
  <c r="AT29" i="43" s="1"/>
  <c r="AU3" i="43"/>
  <c r="I105" i="35"/>
  <c r="AY6" i="39"/>
  <c r="AX7" i="39"/>
  <c r="AX59" i="39" s="1"/>
  <c r="BF24" i="42"/>
  <c r="BF43" i="42"/>
  <c r="BF41" i="42"/>
  <c r="BH4" i="42"/>
  <c r="AW4" i="34"/>
  <c r="BF40" i="42"/>
  <c r="AV3" i="32"/>
  <c r="AV290" i="32" s="1"/>
  <c r="AV5" i="34"/>
  <c r="BG5" i="42"/>
  <c r="BG43" i="42" s="1"/>
  <c r="AV3" i="39"/>
  <c r="AW5" i="32"/>
  <c r="AX4" i="32"/>
  <c r="AX6" i="55" s="1"/>
  <c r="Z14" i="17"/>
  <c r="W13" i="17"/>
  <c r="Y10" i="17"/>
  <c r="X13" i="17"/>
  <c r="K177" i="34"/>
  <c r="K148" i="34"/>
  <c r="K207" i="34"/>
  <c r="K122" i="34"/>
  <c r="W10" i="17"/>
  <c r="L71" i="34"/>
  <c r="T15" i="34"/>
  <c r="M148" i="34"/>
  <c r="M122" i="34"/>
  <c r="M177" i="34"/>
  <c r="M207" i="34"/>
  <c r="J178" i="34"/>
  <c r="J208" i="34"/>
  <c r="J149" i="34"/>
  <c r="J123" i="34"/>
  <c r="K73" i="34"/>
  <c r="U15" i="34"/>
  <c r="N15" i="34"/>
  <c r="AW28" i="32" l="1"/>
  <c r="AW27" i="32" s="1"/>
  <c r="AW7" i="55"/>
  <c r="AV3" i="55"/>
  <c r="AV25" i="55" s="1"/>
  <c r="AV34" i="32"/>
  <c r="AW35" i="32"/>
  <c r="AV41" i="32"/>
  <c r="AV23" i="32"/>
  <c r="AV40" i="32"/>
  <c r="AW37" i="32"/>
  <c r="AW42" i="32"/>
  <c r="AV36" i="32"/>
  <c r="AV31" i="32"/>
  <c r="AW33" i="32"/>
  <c r="AW32" i="32" s="1"/>
  <c r="AW30" i="32"/>
  <c r="AW29" i="32" s="1"/>
  <c r="AW24" i="32"/>
  <c r="AT33" i="43"/>
  <c r="AU9" i="43"/>
  <c r="AU29" i="43" s="1"/>
  <c r="AT25" i="43"/>
  <c r="AW5" i="43"/>
  <c r="S204" i="34"/>
  <c r="S175" i="34"/>
  <c r="S121" i="34"/>
  <c r="S146" i="34"/>
  <c r="AX4" i="43"/>
  <c r="AV3" i="43"/>
  <c r="J105" i="35"/>
  <c r="Q105" i="35"/>
  <c r="AY7" i="39"/>
  <c r="AY59" i="39" s="1"/>
  <c r="AZ6" i="39"/>
  <c r="BG40" i="42"/>
  <c r="BG42" i="42"/>
  <c r="BG24" i="42"/>
  <c r="BG41" i="42"/>
  <c r="AW3" i="32"/>
  <c r="AW290" i="32" s="1"/>
  <c r="AW5" i="34"/>
  <c r="BH5" i="42"/>
  <c r="BH40" i="42" s="1"/>
  <c r="BI4" i="42"/>
  <c r="AX4" i="34"/>
  <c r="AW3" i="39"/>
  <c r="AX5" i="32"/>
  <c r="AY4" i="32"/>
  <c r="AY6" i="55" s="1"/>
  <c r="AA14" i="17"/>
  <c r="AB14" i="17"/>
  <c r="N71" i="34"/>
  <c r="N177" i="34" s="1"/>
  <c r="Y13" i="17"/>
  <c r="Z13" i="17"/>
  <c r="L148" i="34"/>
  <c r="L177" i="34"/>
  <c r="L122" i="34"/>
  <c r="L207" i="34"/>
  <c r="AF10" i="17"/>
  <c r="U71" i="34"/>
  <c r="AA13" i="17"/>
  <c r="AA10" i="17"/>
  <c r="P71" i="34"/>
  <c r="K178" i="34"/>
  <c r="K208" i="34"/>
  <c r="K149" i="34"/>
  <c r="K123" i="34"/>
  <c r="L73" i="34"/>
  <c r="V15" i="34"/>
  <c r="O15" i="34"/>
  <c r="AW3" i="55" l="1"/>
  <c r="AW25" i="55" s="1"/>
  <c r="AX28" i="32"/>
  <c r="AX27" i="32" s="1"/>
  <c r="AX7" i="55"/>
  <c r="AW34" i="32"/>
  <c r="AX35" i="32"/>
  <c r="AW23" i="32"/>
  <c r="AW40" i="32"/>
  <c r="AW41" i="32"/>
  <c r="AW31" i="32"/>
  <c r="AW36" i="32"/>
  <c r="AX37" i="32"/>
  <c r="AX42" i="32"/>
  <c r="AX33" i="32"/>
  <c r="AX32" i="32" s="1"/>
  <c r="AX30" i="32"/>
  <c r="AX29" i="32" s="1"/>
  <c r="AX24" i="32"/>
  <c r="AU33" i="43"/>
  <c r="AU25" i="43"/>
  <c r="AX5" i="43"/>
  <c r="T204" i="34"/>
  <c r="T175" i="34"/>
  <c r="T121" i="34"/>
  <c r="T146" i="34"/>
  <c r="AY4" i="43"/>
  <c r="AW3" i="43"/>
  <c r="AV9" i="43"/>
  <c r="AV29" i="43" s="1"/>
  <c r="R105" i="35"/>
  <c r="K105" i="35"/>
  <c r="N122" i="34"/>
  <c r="N148" i="34"/>
  <c r="BA6" i="39"/>
  <c r="AZ7" i="39"/>
  <c r="AZ59" i="39" s="1"/>
  <c r="BH42" i="42"/>
  <c r="BH24" i="42"/>
  <c r="BH43" i="42"/>
  <c r="AX3" i="32"/>
  <c r="AX290" i="32" s="1"/>
  <c r="AX5" i="34"/>
  <c r="BI5" i="42"/>
  <c r="BI41" i="42" s="1"/>
  <c r="BH41" i="42"/>
  <c r="AY4" i="34"/>
  <c r="BJ4" i="42"/>
  <c r="AX3" i="39"/>
  <c r="AZ4" i="32"/>
  <c r="AZ6" i="55" s="1"/>
  <c r="AY5" i="32"/>
  <c r="N207" i="34"/>
  <c r="AB13" i="17"/>
  <c r="Z10" i="17"/>
  <c r="O71" i="34"/>
  <c r="P148" i="34"/>
  <c r="P122" i="34"/>
  <c r="P177" i="34"/>
  <c r="P207" i="34"/>
  <c r="AG10" i="17"/>
  <c r="V71" i="34"/>
  <c r="U148" i="34"/>
  <c r="U177" i="34"/>
  <c r="U122" i="34"/>
  <c r="U207" i="34"/>
  <c r="AB10" i="17"/>
  <c r="Q71" i="34"/>
  <c r="L178" i="34"/>
  <c r="L208" i="34"/>
  <c r="L149" i="34"/>
  <c r="L123" i="34"/>
  <c r="M73" i="34"/>
  <c r="P15" i="34"/>
  <c r="AY28" i="32" l="1"/>
  <c r="AY27" i="32" s="1"/>
  <c r="AY7" i="55"/>
  <c r="AX3" i="55"/>
  <c r="AX25" i="55" s="1"/>
  <c r="AX34" i="32"/>
  <c r="AY35" i="32"/>
  <c r="AX41" i="32"/>
  <c r="AX23" i="32"/>
  <c r="AX40" i="32"/>
  <c r="AY37" i="32"/>
  <c r="AY42" i="32"/>
  <c r="AX36" i="32"/>
  <c r="AX31" i="32"/>
  <c r="AY33" i="32"/>
  <c r="AY32" i="32" s="1"/>
  <c r="AY30" i="32"/>
  <c r="AY29" i="32" s="1"/>
  <c r="AY24" i="32"/>
  <c r="AV33" i="43"/>
  <c r="AV25" i="43"/>
  <c r="AW9" i="43"/>
  <c r="AW29" i="43" s="1"/>
  <c r="AY5" i="43"/>
  <c r="U204" i="34"/>
  <c r="U175" i="34"/>
  <c r="U121" i="34"/>
  <c r="U146" i="34"/>
  <c r="AZ4" i="43"/>
  <c r="AX3" i="43"/>
  <c r="L105" i="35"/>
  <c r="BA7" i="39"/>
  <c r="BA59" i="39" s="1"/>
  <c r="BB6" i="39"/>
  <c r="BI42" i="42"/>
  <c r="BI43" i="42"/>
  <c r="BI24" i="42"/>
  <c r="BI40" i="42"/>
  <c r="AZ4" i="34"/>
  <c r="BK4" i="42"/>
  <c r="AY3" i="32"/>
  <c r="AY290" i="32" s="1"/>
  <c r="AY5" i="34"/>
  <c r="BJ5" i="42"/>
  <c r="BJ42" i="42" s="1"/>
  <c r="AY3" i="39"/>
  <c r="BA4" i="32"/>
  <c r="BA6" i="55" s="1"/>
  <c r="AZ5" i="32"/>
  <c r="AC14" i="17"/>
  <c r="O177" i="34"/>
  <c r="O207" i="34"/>
  <c r="O148" i="34"/>
  <c r="O122" i="34"/>
  <c r="Q177" i="34"/>
  <c r="Q148" i="34"/>
  <c r="Q207" i="34"/>
  <c r="Q122" i="34"/>
  <c r="V177" i="34"/>
  <c r="V122" i="34"/>
  <c r="V207" i="34"/>
  <c r="V148" i="34"/>
  <c r="AC13" i="17"/>
  <c r="AC10" i="17"/>
  <c r="R71" i="34"/>
  <c r="W15" i="34"/>
  <c r="M178" i="34"/>
  <c r="M208" i="34"/>
  <c r="M149" i="34"/>
  <c r="M123" i="34"/>
  <c r="N73" i="34"/>
  <c r="X15" i="34"/>
  <c r="Q15" i="34"/>
  <c r="AZ28" i="32" l="1"/>
  <c r="AZ27" i="32" s="1"/>
  <c r="AZ7" i="55"/>
  <c r="AY3" i="55"/>
  <c r="AY25" i="55" s="1"/>
  <c r="AZ35" i="32"/>
  <c r="AY34" i="32"/>
  <c r="AY23" i="32"/>
  <c r="AY40" i="32"/>
  <c r="AY41" i="32"/>
  <c r="AY31" i="32"/>
  <c r="AZ37" i="32"/>
  <c r="AZ42" i="32"/>
  <c r="AY36" i="32"/>
  <c r="AZ33" i="32"/>
  <c r="AZ32" i="32" s="1"/>
  <c r="AZ30" i="32"/>
  <c r="AZ29" i="32" s="1"/>
  <c r="AZ24" i="32"/>
  <c r="AW33" i="43"/>
  <c r="AW25" i="43"/>
  <c r="AX9" i="43"/>
  <c r="AX29" i="43" s="1"/>
  <c r="AZ5" i="43"/>
  <c r="V204" i="34"/>
  <c r="V175" i="34"/>
  <c r="V121" i="34"/>
  <c r="V146" i="34"/>
  <c r="BA4" i="43"/>
  <c r="AY3" i="43"/>
  <c r="S105" i="35"/>
  <c r="M105" i="35"/>
  <c r="T105" i="35"/>
  <c r="BC6" i="39"/>
  <c r="BB7" i="39"/>
  <c r="BB59" i="39" s="1"/>
  <c r="BJ41" i="42"/>
  <c r="BJ40" i="42"/>
  <c r="BJ24" i="42"/>
  <c r="AZ3" i="32"/>
  <c r="AZ290" i="32" s="1"/>
  <c r="BK5" i="42"/>
  <c r="BK41" i="42" s="1"/>
  <c r="AZ5" i="34"/>
  <c r="BJ43" i="42"/>
  <c r="BL4" i="42"/>
  <c r="BA4" i="34"/>
  <c r="AZ3" i="39"/>
  <c r="BB4" i="32"/>
  <c r="BB6" i="55" s="1"/>
  <c r="BA5" i="32"/>
  <c r="AD14" i="17"/>
  <c r="AE14" i="17"/>
  <c r="AI10" i="17"/>
  <c r="X71" i="34"/>
  <c r="AH10" i="17"/>
  <c r="W71" i="34"/>
  <c r="R177" i="34"/>
  <c r="R148" i="34"/>
  <c r="R207" i="34"/>
  <c r="R122" i="34"/>
  <c r="N178" i="34"/>
  <c r="N208" i="34"/>
  <c r="N149" i="34"/>
  <c r="N123" i="34"/>
  <c r="O73" i="34"/>
  <c r="Y15" i="34"/>
  <c r="R15" i="34"/>
  <c r="BA28" i="32" l="1"/>
  <c r="BA27" i="32" s="1"/>
  <c r="BA7" i="55"/>
  <c r="AZ3" i="55"/>
  <c r="AZ25" i="55" s="1"/>
  <c r="AZ34" i="32"/>
  <c r="BA35" i="32"/>
  <c r="AZ41" i="32"/>
  <c r="AZ23" i="32"/>
  <c r="AZ40" i="32"/>
  <c r="BA37" i="32"/>
  <c r="BA42" i="32"/>
  <c r="AZ36" i="32"/>
  <c r="AZ31" i="32"/>
  <c r="BA33" i="32"/>
  <c r="BA32" i="32" s="1"/>
  <c r="BA30" i="32"/>
  <c r="BA29" i="32" s="1"/>
  <c r="BA24" i="32"/>
  <c r="AX33" i="43"/>
  <c r="AX25" i="43"/>
  <c r="BA5" i="43"/>
  <c r="W175" i="34"/>
  <c r="W121" i="34"/>
  <c r="W146" i="34"/>
  <c r="W204" i="34"/>
  <c r="BB4" i="43"/>
  <c r="AZ3" i="43"/>
  <c r="AY9" i="43"/>
  <c r="AY29" i="43" s="1"/>
  <c r="N105" i="35"/>
  <c r="U105" i="35"/>
  <c r="BD6" i="39"/>
  <c r="BC7" i="39"/>
  <c r="BC59" i="39" s="1"/>
  <c r="BK40" i="42"/>
  <c r="BK43" i="42"/>
  <c r="BK42" i="42"/>
  <c r="BK24" i="42"/>
  <c r="BB4" i="34"/>
  <c r="BM4" i="42"/>
  <c r="BA3" i="32"/>
  <c r="BA290" i="32" s="1"/>
  <c r="BL5" i="42"/>
  <c r="BL42" i="42" s="1"/>
  <c r="BA5" i="34"/>
  <c r="BA3" i="39"/>
  <c r="BC4" i="32"/>
  <c r="BC6" i="55" s="1"/>
  <c r="BB5" i="32"/>
  <c r="AD13" i="17"/>
  <c r="AE10" i="17"/>
  <c r="T71" i="34"/>
  <c r="W177" i="34"/>
  <c r="W148" i="34"/>
  <c r="W207" i="34"/>
  <c r="W122" i="34"/>
  <c r="AD10" i="17"/>
  <c r="S71" i="34"/>
  <c r="AJ10" i="17"/>
  <c r="Y71" i="34"/>
  <c r="AE13" i="17"/>
  <c r="X177" i="34"/>
  <c r="X148" i="34"/>
  <c r="X207" i="34"/>
  <c r="X122" i="34"/>
  <c r="O178" i="34"/>
  <c r="O208" i="34"/>
  <c r="O149" i="34"/>
  <c r="O123" i="34"/>
  <c r="P73" i="34"/>
  <c r="Z15" i="34"/>
  <c r="S15" i="34"/>
  <c r="BA3" i="55" l="1"/>
  <c r="BA25" i="55" s="1"/>
  <c r="BB28" i="32"/>
  <c r="BB27" i="32" s="1"/>
  <c r="BB7" i="55"/>
  <c r="BA34" i="32"/>
  <c r="BB35" i="32"/>
  <c r="BA23" i="32"/>
  <c r="BA40" i="32"/>
  <c r="BA41" i="32"/>
  <c r="BA31" i="32"/>
  <c r="BA36" i="32"/>
  <c r="BB37" i="32"/>
  <c r="BB42" i="32"/>
  <c r="BB33" i="32"/>
  <c r="BB32" i="32" s="1"/>
  <c r="BB30" i="32"/>
  <c r="BB29" i="32" s="1"/>
  <c r="BB24" i="32"/>
  <c r="AY33" i="43"/>
  <c r="AY25" i="43"/>
  <c r="BB5" i="43"/>
  <c r="X146" i="34"/>
  <c r="X22" i="34"/>
  <c r="X175" i="34"/>
  <c r="X121" i="34"/>
  <c r="X204" i="34"/>
  <c r="BC4" i="43"/>
  <c r="BA3" i="43"/>
  <c r="AZ9" i="43"/>
  <c r="AZ29" i="43" s="1"/>
  <c r="V105" i="35"/>
  <c r="O105" i="35"/>
  <c r="P105" i="35"/>
  <c r="BD7" i="39"/>
  <c r="BD59" i="39" s="1"/>
  <c r="BE6" i="39"/>
  <c r="BL24" i="42"/>
  <c r="BL40" i="42"/>
  <c r="BL43" i="42"/>
  <c r="BL41" i="42"/>
  <c r="BC4" i="34"/>
  <c r="BN4" i="42"/>
  <c r="BB3" i="32"/>
  <c r="BB290" i="32" s="1"/>
  <c r="BM5" i="42"/>
  <c r="BM41" i="42" s="1"/>
  <c r="BB5" i="34"/>
  <c r="BB3" i="39"/>
  <c r="BD4" i="32"/>
  <c r="BD6" i="55" s="1"/>
  <c r="BC5" i="32"/>
  <c r="AF14" i="17"/>
  <c r="AF13" i="17"/>
  <c r="T177" i="34"/>
  <c r="T122" i="34"/>
  <c r="T207" i="34"/>
  <c r="T148" i="34"/>
  <c r="AK10" i="17"/>
  <c r="Z71" i="34"/>
  <c r="S148" i="34"/>
  <c r="S122" i="34"/>
  <c r="S177" i="34"/>
  <c r="S207" i="34"/>
  <c r="Y148" i="34"/>
  <c r="Y122" i="34"/>
  <c r="Y177" i="34"/>
  <c r="Y207" i="34"/>
  <c r="P178" i="34"/>
  <c r="P208" i="34"/>
  <c r="P149" i="34"/>
  <c r="P123" i="34"/>
  <c r="R27" i="34"/>
  <c r="Q73" i="34"/>
  <c r="AA15" i="34"/>
  <c r="T97" i="34"/>
  <c r="G264" i="32"/>
  <c r="G261" i="32"/>
  <c r="G256" i="32"/>
  <c r="G254" i="32"/>
  <c r="G250" i="32"/>
  <c r="G246" i="32"/>
  <c r="G245" i="32"/>
  <c r="G244" i="32"/>
  <c r="G241" i="32"/>
  <c r="G240" i="32"/>
  <c r="G239" i="32"/>
  <c r="G236" i="32"/>
  <c r="G235" i="32"/>
  <c r="G225" i="32"/>
  <c r="G210" i="32"/>
  <c r="N13" i="17" s="1"/>
  <c r="G209" i="32"/>
  <c r="N12" i="17" s="1"/>
  <c r="G208" i="32"/>
  <c r="N11" i="17" s="1"/>
  <c r="G207" i="32"/>
  <c r="N10" i="17" s="1"/>
  <c r="G206" i="32"/>
  <c r="N9" i="17" s="1"/>
  <c r="G205" i="32"/>
  <c r="G201" i="32"/>
  <c r="G179" i="32"/>
  <c r="G139" i="32"/>
  <c r="G138" i="32"/>
  <c r="G137" i="32"/>
  <c r="G130" i="32"/>
  <c r="AW10" i="34"/>
  <c r="AX10" i="34"/>
  <c r="AY10" i="34"/>
  <c r="AZ10" i="34"/>
  <c r="BA10" i="34"/>
  <c r="BB10" i="34"/>
  <c r="BC10" i="34"/>
  <c r="BD10" i="34"/>
  <c r="BE10" i="34"/>
  <c r="BF10" i="34"/>
  <c r="BG10" i="34"/>
  <c r="BH10" i="34"/>
  <c r="BI10" i="34"/>
  <c r="AW17" i="34"/>
  <c r="AX17" i="34"/>
  <c r="AY17" i="34"/>
  <c r="AZ17" i="34"/>
  <c r="BA17" i="34"/>
  <c r="BB17" i="34"/>
  <c r="BC17" i="34"/>
  <c r="BD17" i="34"/>
  <c r="BE17" i="34"/>
  <c r="BF17" i="34"/>
  <c r="BG17" i="34"/>
  <c r="BH17" i="34"/>
  <c r="BI17" i="34"/>
  <c r="AW22" i="34"/>
  <c r="AX22" i="34"/>
  <c r="AY22" i="34"/>
  <c r="AZ22" i="34"/>
  <c r="BA22" i="34"/>
  <c r="BB22" i="34"/>
  <c r="BC22" i="34"/>
  <c r="BD22" i="34"/>
  <c r="BE22" i="34"/>
  <c r="BF22" i="34"/>
  <c r="BG22" i="34"/>
  <c r="BH22" i="34"/>
  <c r="BI22" i="34"/>
  <c r="AW27" i="34"/>
  <c r="AX27" i="34"/>
  <c r="AY27" i="34"/>
  <c r="AZ27" i="34"/>
  <c r="BA27" i="34"/>
  <c r="BB27" i="34"/>
  <c r="BC27" i="34"/>
  <c r="BD27" i="34"/>
  <c r="BE27" i="34"/>
  <c r="BF27" i="34"/>
  <c r="BG27" i="34"/>
  <c r="BH27" i="34"/>
  <c r="BI27" i="34"/>
  <c r="AW77" i="34"/>
  <c r="AX77" i="34"/>
  <c r="AY77" i="34"/>
  <c r="AZ77" i="34"/>
  <c r="BA77" i="34"/>
  <c r="BB77" i="34"/>
  <c r="BC77" i="34"/>
  <c r="BD77" i="34"/>
  <c r="BE77" i="34"/>
  <c r="BF77" i="34"/>
  <c r="BG77" i="34"/>
  <c r="BH77" i="34"/>
  <c r="BI77" i="34"/>
  <c r="AW79" i="34"/>
  <c r="AX79" i="34"/>
  <c r="AY79" i="34"/>
  <c r="AZ79" i="34"/>
  <c r="BA79" i="34"/>
  <c r="BB79" i="34"/>
  <c r="BC79" i="34"/>
  <c r="BD79" i="34"/>
  <c r="BE79" i="34"/>
  <c r="BF79" i="34"/>
  <c r="BG79" i="34"/>
  <c r="BH79" i="34"/>
  <c r="BI79" i="34"/>
  <c r="AW82" i="34"/>
  <c r="AX82" i="34"/>
  <c r="AY82" i="34"/>
  <c r="AZ82" i="34"/>
  <c r="BA82" i="34"/>
  <c r="BB82" i="34"/>
  <c r="BC82" i="34"/>
  <c r="BD82" i="34"/>
  <c r="BE82" i="34"/>
  <c r="BF82" i="34"/>
  <c r="BG82" i="34"/>
  <c r="BH82" i="34"/>
  <c r="BI82" i="34"/>
  <c r="AW83" i="34"/>
  <c r="AX83" i="34"/>
  <c r="AY83" i="34"/>
  <c r="AZ83" i="34"/>
  <c r="BA83" i="34"/>
  <c r="BB83" i="34"/>
  <c r="BC83" i="34"/>
  <c r="BD83" i="34"/>
  <c r="BE83" i="34"/>
  <c r="BF83" i="34"/>
  <c r="BG83" i="34"/>
  <c r="BH83" i="34"/>
  <c r="BI83" i="34"/>
  <c r="AW84" i="34"/>
  <c r="AX84" i="34"/>
  <c r="AY84" i="34"/>
  <c r="AZ84" i="34"/>
  <c r="BA84" i="34"/>
  <c r="BB84" i="34"/>
  <c r="BC84" i="34"/>
  <c r="BD84" i="34"/>
  <c r="BE84" i="34"/>
  <c r="BF84" i="34"/>
  <c r="BG84" i="34"/>
  <c r="BH84" i="34"/>
  <c r="BI84" i="34"/>
  <c r="AW85" i="34"/>
  <c r="AX85" i="34"/>
  <c r="AY85" i="34"/>
  <c r="AZ85" i="34"/>
  <c r="BA85" i="34"/>
  <c r="BB85" i="34"/>
  <c r="BC85" i="34"/>
  <c r="BD85" i="34"/>
  <c r="BE85" i="34"/>
  <c r="BF85" i="34"/>
  <c r="BG85" i="34"/>
  <c r="BH85" i="34"/>
  <c r="BI85" i="34"/>
  <c r="AW88" i="34"/>
  <c r="AW222" i="34" s="1"/>
  <c r="AX88" i="34"/>
  <c r="AX222" i="34" s="1"/>
  <c r="AX225" i="34" s="1"/>
  <c r="AY88" i="34"/>
  <c r="AY222" i="34" s="1"/>
  <c r="AY225" i="34" s="1"/>
  <c r="AZ88" i="34"/>
  <c r="AZ222" i="34" s="1"/>
  <c r="AZ225" i="34" s="1"/>
  <c r="BA88" i="34"/>
  <c r="BA222" i="34" s="1"/>
  <c r="BA225" i="34" s="1"/>
  <c r="BB88" i="34"/>
  <c r="BB222" i="34" s="1"/>
  <c r="BC88" i="34"/>
  <c r="BC222" i="34" s="1"/>
  <c r="BD88" i="34"/>
  <c r="BD222" i="34" s="1"/>
  <c r="BD225" i="34" s="1"/>
  <c r="BE88" i="34"/>
  <c r="BE222" i="34" s="1"/>
  <c r="BF88" i="34"/>
  <c r="BF222" i="34" s="1"/>
  <c r="BF225" i="34" s="1"/>
  <c r="BG88" i="34"/>
  <c r="BH88" i="34"/>
  <c r="BH222" i="34" s="1"/>
  <c r="BH225" i="34" s="1"/>
  <c r="BI88" i="34"/>
  <c r="BI222" i="34" s="1"/>
  <c r="BI225" i="34" s="1"/>
  <c r="AW96" i="34"/>
  <c r="AX96" i="34"/>
  <c r="AY96" i="34"/>
  <c r="AZ96" i="34"/>
  <c r="BA96" i="34"/>
  <c r="BB96" i="34"/>
  <c r="BC96" i="34"/>
  <c r="BD96" i="34"/>
  <c r="BE96" i="34"/>
  <c r="BF96" i="34"/>
  <c r="BG96" i="34"/>
  <c r="BH96" i="34"/>
  <c r="BI96" i="34"/>
  <c r="AW99" i="34"/>
  <c r="AX99" i="34"/>
  <c r="AY99" i="34"/>
  <c r="AZ99" i="34"/>
  <c r="BA99" i="34"/>
  <c r="BB99" i="34"/>
  <c r="BC99" i="34"/>
  <c r="BD99" i="34"/>
  <c r="BE99" i="34"/>
  <c r="BF99" i="34"/>
  <c r="BG99" i="34"/>
  <c r="BH99" i="34"/>
  <c r="BI99" i="34"/>
  <c r="AH10" i="34"/>
  <c r="AI10" i="34"/>
  <c r="AJ10" i="34"/>
  <c r="AK10" i="34"/>
  <c r="AL10" i="34"/>
  <c r="AM10" i="34"/>
  <c r="AN10" i="34"/>
  <c r="AO10" i="34"/>
  <c r="AP10" i="34"/>
  <c r="AQ10" i="34"/>
  <c r="AR10" i="34"/>
  <c r="AS10" i="34"/>
  <c r="AT10" i="34"/>
  <c r="AU10" i="34"/>
  <c r="AV10" i="34"/>
  <c r="AH17" i="34"/>
  <c r="AI17" i="34"/>
  <c r="AJ17" i="34"/>
  <c r="AK17" i="34"/>
  <c r="AL17" i="34"/>
  <c r="AM17" i="34"/>
  <c r="AN17" i="34"/>
  <c r="AO17" i="34"/>
  <c r="AP17" i="34"/>
  <c r="AQ17" i="34"/>
  <c r="AR17" i="34"/>
  <c r="AS17" i="34"/>
  <c r="AT17" i="34"/>
  <c r="AU17" i="34"/>
  <c r="AV17" i="34"/>
  <c r="AH22" i="34"/>
  <c r="AI22" i="34"/>
  <c r="AJ22" i="34"/>
  <c r="AK22" i="34"/>
  <c r="AL22" i="34"/>
  <c r="AM22" i="34"/>
  <c r="AN22" i="34"/>
  <c r="AO22" i="34"/>
  <c r="AP22" i="34"/>
  <c r="AQ22" i="34"/>
  <c r="AR22" i="34"/>
  <c r="AS22" i="34"/>
  <c r="AT22" i="34"/>
  <c r="AU22" i="34"/>
  <c r="AV22" i="34"/>
  <c r="AH27" i="34"/>
  <c r="AI27" i="34"/>
  <c r="AJ27" i="34"/>
  <c r="AK27" i="34"/>
  <c r="AL27" i="34"/>
  <c r="AM27" i="34"/>
  <c r="AN27" i="34"/>
  <c r="AO27" i="34"/>
  <c r="AP27" i="34"/>
  <c r="AQ27" i="34"/>
  <c r="AR27" i="34"/>
  <c r="AS27" i="34"/>
  <c r="AT27" i="34"/>
  <c r="AU27" i="34"/>
  <c r="AV27" i="34"/>
  <c r="AH77" i="34"/>
  <c r="AI77" i="34"/>
  <c r="AJ77" i="34"/>
  <c r="AK77" i="34"/>
  <c r="AL77" i="34"/>
  <c r="AM77" i="34"/>
  <c r="AN77" i="34"/>
  <c r="AO77" i="34"/>
  <c r="AP77" i="34"/>
  <c r="AQ77" i="34"/>
  <c r="AR77" i="34"/>
  <c r="AS77" i="34"/>
  <c r="AT77" i="34"/>
  <c r="AU77" i="34"/>
  <c r="AV77" i="34"/>
  <c r="AH79" i="34"/>
  <c r="AI79" i="34"/>
  <c r="AJ79" i="34"/>
  <c r="AK79" i="34"/>
  <c r="AL79" i="34"/>
  <c r="AM79" i="34"/>
  <c r="AN79" i="34"/>
  <c r="AO79" i="34"/>
  <c r="AP79" i="34"/>
  <c r="AQ79" i="34"/>
  <c r="AR79" i="34"/>
  <c r="AS79" i="34"/>
  <c r="AT79" i="34"/>
  <c r="AU79" i="34"/>
  <c r="AV79" i="34"/>
  <c r="AH82" i="34"/>
  <c r="AI82" i="34"/>
  <c r="AJ82" i="34"/>
  <c r="AK82" i="34"/>
  <c r="AL82" i="34"/>
  <c r="AM82" i="34"/>
  <c r="AN82" i="34"/>
  <c r="AO82" i="34"/>
  <c r="AP82" i="34"/>
  <c r="AQ82" i="34"/>
  <c r="AR82" i="34"/>
  <c r="AS82" i="34"/>
  <c r="AT82" i="34"/>
  <c r="AU82" i="34"/>
  <c r="AV82" i="34"/>
  <c r="AH83" i="34"/>
  <c r="AI83" i="34"/>
  <c r="AJ83" i="34"/>
  <c r="AK83" i="34"/>
  <c r="AL83" i="34"/>
  <c r="AM83" i="34"/>
  <c r="AN83" i="34"/>
  <c r="AO83" i="34"/>
  <c r="AP83" i="34"/>
  <c r="AQ83" i="34"/>
  <c r="AR83" i="34"/>
  <c r="AS83" i="34"/>
  <c r="AT83" i="34"/>
  <c r="AU83" i="34"/>
  <c r="AV83" i="34"/>
  <c r="AH84" i="34"/>
  <c r="AI84" i="34"/>
  <c r="AJ84" i="34"/>
  <c r="AK84" i="34"/>
  <c r="AL84" i="34"/>
  <c r="AM84" i="34"/>
  <c r="AN84" i="34"/>
  <c r="AO84" i="34"/>
  <c r="AP84" i="34"/>
  <c r="AQ84" i="34"/>
  <c r="AR84" i="34"/>
  <c r="AS84" i="34"/>
  <c r="AT84" i="34"/>
  <c r="AU84" i="34"/>
  <c r="AV84" i="34"/>
  <c r="AH85" i="34"/>
  <c r="AI85" i="34"/>
  <c r="AJ85" i="34"/>
  <c r="AK85" i="34"/>
  <c r="AL85" i="34"/>
  <c r="AM85" i="34"/>
  <c r="AN85" i="34"/>
  <c r="AO85" i="34"/>
  <c r="AP85" i="34"/>
  <c r="AQ85" i="34"/>
  <c r="AR85" i="34"/>
  <c r="AS85" i="34"/>
  <c r="AT85" i="34"/>
  <c r="AU85" i="34"/>
  <c r="AV85" i="34"/>
  <c r="AH88" i="34"/>
  <c r="AH222" i="34" s="1"/>
  <c r="AH225" i="34" s="1"/>
  <c r="AI88" i="34"/>
  <c r="AI222" i="34" s="1"/>
  <c r="AJ88" i="34"/>
  <c r="AJ222" i="34" s="1"/>
  <c r="AJ225" i="34" s="1"/>
  <c r="AK88" i="34"/>
  <c r="AK222" i="34" s="1"/>
  <c r="AL88" i="34"/>
  <c r="AL222" i="34" s="1"/>
  <c r="AL225" i="34" s="1"/>
  <c r="AM88" i="34"/>
  <c r="AM222" i="34" s="1"/>
  <c r="AM225" i="34" s="1"/>
  <c r="AN88" i="34"/>
  <c r="AN222" i="34" s="1"/>
  <c r="AN225" i="34" s="1"/>
  <c r="AO88" i="34"/>
  <c r="AO222" i="34" s="1"/>
  <c r="AO225" i="34" s="1"/>
  <c r="AP88" i="34"/>
  <c r="AP222" i="34" s="1"/>
  <c r="AP225" i="34" s="1"/>
  <c r="AQ88" i="34"/>
  <c r="AQ222" i="34" s="1"/>
  <c r="AQ225" i="34" s="1"/>
  <c r="AR88" i="34"/>
  <c r="AR222" i="34" s="1"/>
  <c r="AR225" i="34" s="1"/>
  <c r="AS88" i="34"/>
  <c r="AS222" i="34" s="1"/>
  <c r="AS225" i="34" s="1"/>
  <c r="AT88" i="34"/>
  <c r="AT222" i="34" s="1"/>
  <c r="AT225" i="34" s="1"/>
  <c r="AU88" i="34"/>
  <c r="AU222" i="34" s="1"/>
  <c r="AU225" i="34" s="1"/>
  <c r="AV88" i="34"/>
  <c r="AV222" i="34" s="1"/>
  <c r="AV225" i="34" s="1"/>
  <c r="AH96" i="34"/>
  <c r="AI96" i="34"/>
  <c r="AJ96" i="34"/>
  <c r="AK96" i="34"/>
  <c r="AL96" i="34"/>
  <c r="AM96" i="34"/>
  <c r="AN96" i="34"/>
  <c r="AO96" i="34"/>
  <c r="AP96" i="34"/>
  <c r="AQ96" i="34"/>
  <c r="AR96" i="34"/>
  <c r="AS96" i="34"/>
  <c r="AT96" i="34"/>
  <c r="AU96" i="34"/>
  <c r="AV96" i="34"/>
  <c r="AH99" i="34"/>
  <c r="AI99" i="34"/>
  <c r="AJ99" i="34"/>
  <c r="AK99" i="34"/>
  <c r="AL99" i="34"/>
  <c r="AM99" i="34"/>
  <c r="AN99" i="34"/>
  <c r="AO99" i="34"/>
  <c r="AP99" i="34"/>
  <c r="AQ99" i="34"/>
  <c r="AR99" i="34"/>
  <c r="AS99" i="34"/>
  <c r="AT99" i="34"/>
  <c r="AU99" i="34"/>
  <c r="AV99" i="34"/>
  <c r="J10" i="17"/>
  <c r="J11" i="17"/>
  <c r="J12" i="17"/>
  <c r="J13" i="17"/>
  <c r="H89" i="34"/>
  <c r="H93" i="34"/>
  <c r="H77" i="34"/>
  <c r="J77" i="34"/>
  <c r="K77" i="34"/>
  <c r="L77" i="34"/>
  <c r="M77" i="34"/>
  <c r="N77" i="34"/>
  <c r="O77" i="34"/>
  <c r="P77" i="34"/>
  <c r="Q77" i="34"/>
  <c r="R77" i="34"/>
  <c r="S77" i="34"/>
  <c r="T77" i="34"/>
  <c r="U77" i="34"/>
  <c r="V77" i="34"/>
  <c r="W77" i="34"/>
  <c r="X77" i="34"/>
  <c r="Y77" i="34"/>
  <c r="Z77" i="34"/>
  <c r="AA77" i="34"/>
  <c r="AB77" i="34"/>
  <c r="AC77" i="34"/>
  <c r="AD77" i="34"/>
  <c r="AE77" i="34"/>
  <c r="AF77" i="34"/>
  <c r="AG77" i="34"/>
  <c r="I77" i="34"/>
  <c r="I22" i="34"/>
  <c r="J22" i="34"/>
  <c r="K22" i="34"/>
  <c r="L22" i="34"/>
  <c r="M22" i="34"/>
  <c r="N22" i="34"/>
  <c r="O22" i="34"/>
  <c r="P22" i="34"/>
  <c r="Q22" i="34"/>
  <c r="R22" i="34"/>
  <c r="S22" i="34"/>
  <c r="T22" i="34"/>
  <c r="U22" i="34"/>
  <c r="V22" i="34"/>
  <c r="W22" i="34"/>
  <c r="AA22" i="34"/>
  <c r="AB22" i="34"/>
  <c r="AC22" i="34"/>
  <c r="AD22" i="34"/>
  <c r="AE22" i="34"/>
  <c r="AF22" i="34"/>
  <c r="AG22" i="34"/>
  <c r="H22" i="34"/>
  <c r="J32" i="17"/>
  <c r="J33" i="17"/>
  <c r="J34" i="17"/>
  <c r="J35" i="17"/>
  <c r="J36" i="17"/>
  <c r="J37" i="17"/>
  <c r="J31" i="17"/>
  <c r="J9" i="17"/>
  <c r="J8" i="17"/>
  <c r="H9" i="17"/>
  <c r="H8" i="17"/>
  <c r="I84" i="34"/>
  <c r="J84" i="34"/>
  <c r="K84" i="34"/>
  <c r="L84" i="34"/>
  <c r="M84" i="34"/>
  <c r="N84" i="34"/>
  <c r="O84" i="34"/>
  <c r="P84" i="34"/>
  <c r="Q84" i="34"/>
  <c r="R84" i="34"/>
  <c r="S84" i="34"/>
  <c r="T84" i="34"/>
  <c r="U84" i="34"/>
  <c r="V84" i="34"/>
  <c r="W84" i="34"/>
  <c r="X84" i="34"/>
  <c r="Y84" i="34"/>
  <c r="Z84" i="34"/>
  <c r="AA84" i="34"/>
  <c r="AB84" i="34"/>
  <c r="AC84" i="34"/>
  <c r="AD84" i="34"/>
  <c r="AE84" i="34"/>
  <c r="AF84" i="34"/>
  <c r="AG84" i="34"/>
  <c r="I85" i="34"/>
  <c r="J85" i="34"/>
  <c r="K85" i="34"/>
  <c r="L85" i="34"/>
  <c r="M85" i="34"/>
  <c r="N85" i="34"/>
  <c r="O85" i="34"/>
  <c r="P85" i="34"/>
  <c r="Q85" i="34"/>
  <c r="R85" i="34"/>
  <c r="S85" i="34"/>
  <c r="T85" i="34"/>
  <c r="U85" i="34"/>
  <c r="V85" i="34"/>
  <c r="W85" i="34"/>
  <c r="X85" i="34"/>
  <c r="Y85" i="34"/>
  <c r="Z85" i="34"/>
  <c r="AA85" i="34"/>
  <c r="AB85" i="34"/>
  <c r="AC85" i="34"/>
  <c r="AD85" i="34"/>
  <c r="AE85" i="34"/>
  <c r="AF85" i="34"/>
  <c r="AG85" i="34"/>
  <c r="H85" i="34"/>
  <c r="H84" i="34"/>
  <c r="I92" i="34"/>
  <c r="J92" i="34"/>
  <c r="I88" i="34"/>
  <c r="I222" i="34" s="1"/>
  <c r="J88" i="34"/>
  <c r="J222" i="34" s="1"/>
  <c r="K88" i="34"/>
  <c r="K222" i="34" s="1"/>
  <c r="K225" i="34" s="1"/>
  <c r="L88" i="34"/>
  <c r="L222" i="34" s="1"/>
  <c r="L225" i="34" s="1"/>
  <c r="M88" i="34"/>
  <c r="M222" i="34" s="1"/>
  <c r="N88" i="34"/>
  <c r="N222" i="34" s="1"/>
  <c r="J56" i="35" s="1"/>
  <c r="O88" i="34"/>
  <c r="O222" i="34" s="1"/>
  <c r="P88" i="34"/>
  <c r="P222" i="34" s="1"/>
  <c r="L56" i="35" s="1"/>
  <c r="Q88" i="34"/>
  <c r="Q222" i="34" s="1"/>
  <c r="R88" i="34"/>
  <c r="R222" i="34" s="1"/>
  <c r="N56" i="35" s="1"/>
  <c r="S88" i="34"/>
  <c r="S222" i="34" s="1"/>
  <c r="T88" i="34"/>
  <c r="T222" i="34" s="1"/>
  <c r="U88" i="34"/>
  <c r="U222" i="34" s="1"/>
  <c r="V88" i="34"/>
  <c r="V222" i="34" s="1"/>
  <c r="V225" i="34" s="1"/>
  <c r="W88" i="34"/>
  <c r="W222" i="34" s="1"/>
  <c r="W225" i="34" s="1"/>
  <c r="X88" i="34"/>
  <c r="X222" i="34" s="1"/>
  <c r="Y88" i="34"/>
  <c r="Y222" i="34" s="1"/>
  <c r="Y225" i="34" s="1"/>
  <c r="Z88" i="34"/>
  <c r="Z222" i="34" s="1"/>
  <c r="AA88" i="34"/>
  <c r="AA222" i="34" s="1"/>
  <c r="AA225" i="34" s="1"/>
  <c r="AB88" i="34"/>
  <c r="AB222" i="34" s="1"/>
  <c r="AB225" i="34" s="1"/>
  <c r="AC88" i="34"/>
  <c r="AC222" i="34" s="1"/>
  <c r="AC225" i="34" s="1"/>
  <c r="AD88" i="34"/>
  <c r="AD222" i="34" s="1"/>
  <c r="AD225" i="34" s="1"/>
  <c r="AE88" i="34"/>
  <c r="AE222" i="34" s="1"/>
  <c r="AE225" i="34" s="1"/>
  <c r="AF88" i="34"/>
  <c r="AF222" i="34" s="1"/>
  <c r="AF225" i="34" s="1"/>
  <c r="AG88" i="34"/>
  <c r="AG222" i="34" s="1"/>
  <c r="AG225" i="34" s="1"/>
  <c r="H92" i="34"/>
  <c r="H88"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I97" i="34"/>
  <c r="J97" i="34"/>
  <c r="K97" i="34"/>
  <c r="L97" i="34"/>
  <c r="M97" i="34"/>
  <c r="N97" i="34"/>
  <c r="O97" i="34"/>
  <c r="P97" i="34"/>
  <c r="Q97" i="34"/>
  <c r="R97" i="34"/>
  <c r="S97" i="34"/>
  <c r="I98" i="34"/>
  <c r="J98" i="34"/>
  <c r="K98" i="34"/>
  <c r="L98" i="34"/>
  <c r="M98" i="34"/>
  <c r="N98" i="34"/>
  <c r="O98" i="34"/>
  <c r="P98" i="34"/>
  <c r="Q98" i="34"/>
  <c r="R98" i="34"/>
  <c r="S98" i="34"/>
  <c r="T98"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H98" i="34"/>
  <c r="H97" i="34"/>
  <c r="H96"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I83" i="34"/>
  <c r="J83" i="34"/>
  <c r="K83" i="34"/>
  <c r="L83" i="34"/>
  <c r="M83" i="34"/>
  <c r="N83" i="34"/>
  <c r="O83" i="34"/>
  <c r="P83" i="34"/>
  <c r="Q83" i="34"/>
  <c r="R83" i="34"/>
  <c r="S83" i="34"/>
  <c r="T83" i="34"/>
  <c r="U83" i="34"/>
  <c r="V83" i="34"/>
  <c r="W83" i="34"/>
  <c r="X83" i="34"/>
  <c r="Y83" i="34"/>
  <c r="Z83" i="34"/>
  <c r="AA83" i="34"/>
  <c r="AB83" i="34"/>
  <c r="AC83" i="34"/>
  <c r="AD83" i="34"/>
  <c r="AE83" i="34"/>
  <c r="AF83" i="34"/>
  <c r="AG83" i="34"/>
  <c r="H83" i="34"/>
  <c r="H82" i="34"/>
  <c r="H99" i="34"/>
  <c r="I79" i="34"/>
  <c r="J79" i="34"/>
  <c r="K79" i="34"/>
  <c r="L79" i="34"/>
  <c r="M79" i="34"/>
  <c r="N79" i="34"/>
  <c r="O79" i="34"/>
  <c r="P79" i="34"/>
  <c r="Q79" i="34"/>
  <c r="R79" i="34"/>
  <c r="S79" i="34"/>
  <c r="T79" i="34"/>
  <c r="U79" i="34"/>
  <c r="V79" i="34"/>
  <c r="W79" i="34"/>
  <c r="X79" i="34"/>
  <c r="Y79" i="34"/>
  <c r="Z79" i="34"/>
  <c r="AA79" i="34"/>
  <c r="AB79" i="34"/>
  <c r="AC79" i="34"/>
  <c r="AD79" i="34"/>
  <c r="AE79" i="34"/>
  <c r="AF79" i="34"/>
  <c r="AG79" i="34"/>
  <c r="H78"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I27" i="34"/>
  <c r="J27" i="34"/>
  <c r="K27" i="34"/>
  <c r="L27" i="34"/>
  <c r="M27" i="34"/>
  <c r="N27" i="34"/>
  <c r="O27" i="34"/>
  <c r="P27" i="34"/>
  <c r="Q27" i="34"/>
  <c r="T27" i="34"/>
  <c r="U27" i="34"/>
  <c r="V27" i="34"/>
  <c r="W27" i="34"/>
  <c r="X27" i="34"/>
  <c r="Y27" i="34"/>
  <c r="Z27" i="34"/>
  <c r="AA27" i="34"/>
  <c r="AB27" i="34"/>
  <c r="AC27" i="34"/>
  <c r="AD27" i="34"/>
  <c r="AE27" i="34"/>
  <c r="AF27" i="34"/>
  <c r="AG27" i="34"/>
  <c r="H27" i="34"/>
  <c r="H26" i="34"/>
  <c r="H50" i="34"/>
  <c r="I45" i="34"/>
  <c r="J45" i="34"/>
  <c r="F31" i="35" s="1"/>
  <c r="T45" i="34"/>
  <c r="U45" i="34"/>
  <c r="V45" i="34"/>
  <c r="W45" i="34"/>
  <c r="X45" i="34"/>
  <c r="T31" i="35" s="1"/>
  <c r="Y45" i="34"/>
  <c r="U31" i="35" s="1"/>
  <c r="Z45" i="34"/>
  <c r="H45" i="34"/>
  <c r="I34" i="34"/>
  <c r="J34" i="34"/>
  <c r="K34" i="34"/>
  <c r="L34" i="34"/>
  <c r="M34" i="34"/>
  <c r="N34" i="34"/>
  <c r="O34" i="34"/>
  <c r="P34" i="34"/>
  <c r="T34" i="34"/>
  <c r="U34" i="34"/>
  <c r="V34" i="34"/>
  <c r="W34" i="34"/>
  <c r="X34" i="34"/>
  <c r="Y34" i="34"/>
  <c r="Z34" i="34"/>
  <c r="AA34" i="34"/>
  <c r="H10" i="34"/>
  <c r="I10" i="34"/>
  <c r="J10" i="34"/>
  <c r="K10" i="34"/>
  <c r="L10" i="34"/>
  <c r="M10" i="34"/>
  <c r="N10" i="34"/>
  <c r="O10" i="34"/>
  <c r="P10" i="34"/>
  <c r="Q10" i="34"/>
  <c r="R10" i="34"/>
  <c r="T10" i="34"/>
  <c r="U10" i="34"/>
  <c r="V10" i="34"/>
  <c r="W10" i="34"/>
  <c r="X10" i="34"/>
  <c r="Y10" i="34"/>
  <c r="Z10" i="34"/>
  <c r="AA10" i="34"/>
  <c r="AB10" i="34"/>
  <c r="AC10" i="34"/>
  <c r="AD10" i="34"/>
  <c r="AE10" i="34"/>
  <c r="AF10" i="34"/>
  <c r="AG10" i="34"/>
  <c r="H11" i="34"/>
  <c r="A1" i="32"/>
  <c r="BB3" i="55" l="1"/>
  <c r="BB25" i="55" s="1"/>
  <c r="BC28" i="32"/>
  <c r="BC27" i="32" s="1"/>
  <c r="BC7" i="55"/>
  <c r="V56" i="35"/>
  <c r="Z225" i="34"/>
  <c r="F56" i="35"/>
  <c r="J225" i="34"/>
  <c r="E56" i="35"/>
  <c r="I225" i="34"/>
  <c r="Q56" i="35"/>
  <c r="U225" i="34"/>
  <c r="T56" i="35"/>
  <c r="X225" i="34"/>
  <c r="AG56" i="35"/>
  <c r="AK225" i="34"/>
  <c r="BA56" i="35"/>
  <c r="BE225" i="34"/>
  <c r="AS56" i="35"/>
  <c r="AW225" i="34"/>
  <c r="AY56" i="35"/>
  <c r="BC225" i="34"/>
  <c r="I56" i="35"/>
  <c r="M225" i="34"/>
  <c r="AE56" i="35"/>
  <c r="AI225" i="34"/>
  <c r="AX56" i="35"/>
  <c r="BB225" i="34"/>
  <c r="BC35" i="32"/>
  <c r="BB34" i="32"/>
  <c r="BB41" i="32"/>
  <c r="BB23" i="32"/>
  <c r="BB40" i="32"/>
  <c r="CP6" i="53"/>
  <c r="BC37" i="32"/>
  <c r="BC42" i="32"/>
  <c r="CQ6" i="53"/>
  <c r="BB36" i="32"/>
  <c r="BB31" i="32"/>
  <c r="BC33" i="32"/>
  <c r="BC32" i="32" s="1"/>
  <c r="BC30" i="32"/>
  <c r="BC29" i="32" s="1"/>
  <c r="CX6" i="53"/>
  <c r="CR6" i="53"/>
  <c r="BC24" i="32"/>
  <c r="AZ33" i="43"/>
  <c r="G17" i="34"/>
  <c r="AZ25" i="43"/>
  <c r="G96" i="34"/>
  <c r="G84" i="34"/>
  <c r="G85" i="34"/>
  <c r="D31" i="35"/>
  <c r="G99" i="34"/>
  <c r="G82" i="34"/>
  <c r="H222" i="34"/>
  <c r="H225" i="34" s="1"/>
  <c r="G88" i="34"/>
  <c r="G83" i="34"/>
  <c r="G77" i="34"/>
  <c r="Q191" i="34"/>
  <c r="M123" i="35"/>
  <c r="M11" i="35"/>
  <c r="AB191" i="34"/>
  <c r="X123" i="35"/>
  <c r="X11" i="35"/>
  <c r="T191" i="34"/>
  <c r="P123" i="35"/>
  <c r="P11" i="35"/>
  <c r="L191" i="34"/>
  <c r="H123" i="35"/>
  <c r="H11" i="35"/>
  <c r="AQ191" i="34"/>
  <c r="AM11" i="35"/>
  <c r="AM123" i="35"/>
  <c r="AI191" i="34"/>
  <c r="AE11" i="35"/>
  <c r="AE123" i="35"/>
  <c r="BF191" i="34"/>
  <c r="BB123" i="35"/>
  <c r="BB11" i="35"/>
  <c r="AX191" i="34"/>
  <c r="AT123" i="35"/>
  <c r="AT11" i="35"/>
  <c r="K191" i="34"/>
  <c r="G11" i="35"/>
  <c r="G123" i="35"/>
  <c r="AP191" i="34"/>
  <c r="AL123" i="35"/>
  <c r="AL11" i="35"/>
  <c r="AH191" i="34"/>
  <c r="AD123" i="35"/>
  <c r="AD11" i="35"/>
  <c r="BE191" i="34"/>
  <c r="BA123" i="35"/>
  <c r="BA11" i="35"/>
  <c r="AW191" i="34"/>
  <c r="AS123" i="35"/>
  <c r="AS11" i="35"/>
  <c r="Z191" i="34"/>
  <c r="V123" i="35"/>
  <c r="V11" i="35"/>
  <c r="AO191" i="34"/>
  <c r="AK123" i="35"/>
  <c r="AK11" i="35"/>
  <c r="BD191" i="34"/>
  <c r="AZ123" i="35"/>
  <c r="AZ11" i="35"/>
  <c r="AA191" i="34"/>
  <c r="W11" i="35"/>
  <c r="W123" i="35"/>
  <c r="I191" i="34"/>
  <c r="E123" i="35"/>
  <c r="E11" i="35"/>
  <c r="AV191" i="34"/>
  <c r="AR123" i="35"/>
  <c r="AR11" i="35"/>
  <c r="AN191" i="34"/>
  <c r="AJ123" i="35"/>
  <c r="AJ11" i="35"/>
  <c r="BC191" i="34"/>
  <c r="AY11" i="35"/>
  <c r="AY123" i="35"/>
  <c r="R191" i="34"/>
  <c r="N123" i="35"/>
  <c r="N11" i="35"/>
  <c r="AG191" i="34"/>
  <c r="AC123" i="35"/>
  <c r="AC11" i="35"/>
  <c r="AF191" i="34"/>
  <c r="AB123" i="35"/>
  <c r="AB11" i="35"/>
  <c r="X191" i="34"/>
  <c r="T123" i="35"/>
  <c r="T11" i="35"/>
  <c r="P191" i="34"/>
  <c r="L123" i="35"/>
  <c r="L11" i="35"/>
  <c r="AU191" i="34"/>
  <c r="AQ11" i="35"/>
  <c r="AQ123" i="35"/>
  <c r="AM191" i="34"/>
  <c r="AI11" i="35"/>
  <c r="AI123" i="35"/>
  <c r="BB191" i="34"/>
  <c r="AX11" i="35"/>
  <c r="AX123" i="35"/>
  <c r="J191" i="34"/>
  <c r="F123" i="35"/>
  <c r="F11" i="35"/>
  <c r="Y191" i="34"/>
  <c r="U123" i="35"/>
  <c r="U11" i="35"/>
  <c r="AE191" i="34"/>
  <c r="AA11" i="35"/>
  <c r="AA123" i="35"/>
  <c r="W191" i="34"/>
  <c r="S11" i="35"/>
  <c r="S123" i="35"/>
  <c r="O191" i="34"/>
  <c r="K11" i="35"/>
  <c r="K123" i="35"/>
  <c r="AT191" i="34"/>
  <c r="AP11" i="35"/>
  <c r="AP123" i="35"/>
  <c r="AL191" i="34"/>
  <c r="AH11" i="35"/>
  <c r="AH123" i="35"/>
  <c r="BI191" i="34"/>
  <c r="BE123" i="35"/>
  <c r="BE11" i="35"/>
  <c r="BA191" i="34"/>
  <c r="AW123" i="35"/>
  <c r="AW11" i="35"/>
  <c r="H191" i="34"/>
  <c r="D11" i="35"/>
  <c r="D123" i="35"/>
  <c r="V191" i="34"/>
  <c r="R11" i="35"/>
  <c r="R123" i="35"/>
  <c r="N191" i="34"/>
  <c r="J11" i="35"/>
  <c r="J123" i="35"/>
  <c r="AS191" i="34"/>
  <c r="AO123" i="35"/>
  <c r="AO11" i="35"/>
  <c r="AK191" i="34"/>
  <c r="AG123" i="35"/>
  <c r="AG11" i="35"/>
  <c r="BH191" i="34"/>
  <c r="BD123" i="35"/>
  <c r="BD11" i="35"/>
  <c r="AZ191" i="34"/>
  <c r="AV123" i="35"/>
  <c r="AV11" i="35"/>
  <c r="S191" i="34"/>
  <c r="O11" i="35"/>
  <c r="O123" i="35"/>
  <c r="AD191" i="34"/>
  <c r="Z11" i="35"/>
  <c r="Z123" i="35"/>
  <c r="AC191" i="34"/>
  <c r="Y123" i="35"/>
  <c r="Y11" i="35"/>
  <c r="U191" i="34"/>
  <c r="Q123" i="35"/>
  <c r="Q11" i="35"/>
  <c r="M191" i="34"/>
  <c r="I123" i="35"/>
  <c r="I11" i="35"/>
  <c r="AR191" i="34"/>
  <c r="AN123" i="35"/>
  <c r="AN11" i="35"/>
  <c r="AJ191" i="34"/>
  <c r="AF123" i="35"/>
  <c r="AF11" i="35"/>
  <c r="BG191" i="34"/>
  <c r="BC11" i="35"/>
  <c r="BC123" i="35"/>
  <c r="AY191" i="34"/>
  <c r="AU11" i="35"/>
  <c r="AU123" i="35"/>
  <c r="N8" i="17"/>
  <c r="H188" i="34"/>
  <c r="D121" i="35"/>
  <c r="D8" i="35"/>
  <c r="AC188" i="34"/>
  <c r="Y8" i="35"/>
  <c r="Y121" i="35"/>
  <c r="U188" i="34"/>
  <c r="Q8" i="35"/>
  <c r="Q121" i="35"/>
  <c r="L188" i="34"/>
  <c r="H8" i="35"/>
  <c r="H121" i="35"/>
  <c r="AP188" i="34"/>
  <c r="AL8" i="35"/>
  <c r="AL121" i="35"/>
  <c r="AH188" i="34"/>
  <c r="AD121" i="35"/>
  <c r="AD8" i="35"/>
  <c r="BC188" i="34"/>
  <c r="AY8" i="35"/>
  <c r="AY121" i="35"/>
  <c r="AB188" i="34"/>
  <c r="X8" i="35"/>
  <c r="X121" i="35"/>
  <c r="T188" i="34"/>
  <c r="P8" i="35"/>
  <c r="P121" i="35"/>
  <c r="K188" i="34"/>
  <c r="G121" i="35"/>
  <c r="G8" i="35"/>
  <c r="AO188" i="34"/>
  <c r="AK8" i="35"/>
  <c r="AK121" i="35"/>
  <c r="BB188" i="34"/>
  <c r="AX8" i="35"/>
  <c r="AX121" i="35"/>
  <c r="AA188" i="34"/>
  <c r="W121" i="35"/>
  <c r="W8" i="35"/>
  <c r="R188" i="34"/>
  <c r="N121" i="35"/>
  <c r="N8" i="35"/>
  <c r="J188" i="34"/>
  <c r="F121" i="35"/>
  <c r="F8" i="35"/>
  <c r="AV188" i="34"/>
  <c r="AR121" i="35"/>
  <c r="AR8" i="35"/>
  <c r="AN188" i="34"/>
  <c r="AJ121" i="35"/>
  <c r="AJ8" i="35"/>
  <c r="BI188" i="34"/>
  <c r="BE8" i="35"/>
  <c r="BE121" i="35"/>
  <c r="BA188" i="34"/>
  <c r="AW8" i="35"/>
  <c r="AW121" i="35"/>
  <c r="Z188" i="34"/>
  <c r="V8" i="35"/>
  <c r="V121" i="35"/>
  <c r="Q188" i="34"/>
  <c r="M8" i="35"/>
  <c r="M121" i="35"/>
  <c r="I188" i="34"/>
  <c r="E121" i="35"/>
  <c r="E8" i="35"/>
  <c r="AU188" i="34"/>
  <c r="AQ121" i="35"/>
  <c r="AQ8" i="35"/>
  <c r="AM188" i="34"/>
  <c r="AI121" i="35"/>
  <c r="AI8" i="35"/>
  <c r="BH188" i="34"/>
  <c r="BD8" i="35"/>
  <c r="BD121" i="35"/>
  <c r="AZ188" i="34"/>
  <c r="AV8" i="35"/>
  <c r="AV121" i="35"/>
  <c r="AG188" i="34"/>
  <c r="AC8" i="35"/>
  <c r="AC121" i="35"/>
  <c r="Y188" i="34"/>
  <c r="U121" i="35"/>
  <c r="U8" i="35"/>
  <c r="P188" i="34"/>
  <c r="L8" i="35"/>
  <c r="L121" i="35"/>
  <c r="AT188" i="34"/>
  <c r="AP8" i="35"/>
  <c r="AP121" i="35"/>
  <c r="AL188" i="34"/>
  <c r="AH121" i="35"/>
  <c r="AH8" i="35"/>
  <c r="BG188" i="34"/>
  <c r="BC8" i="35"/>
  <c r="BC121" i="35"/>
  <c r="AY188" i="34"/>
  <c r="AU121" i="35"/>
  <c r="AU8" i="35"/>
  <c r="AF188" i="34"/>
  <c r="AB121" i="35"/>
  <c r="AB8" i="35"/>
  <c r="X188" i="34"/>
  <c r="T121" i="35"/>
  <c r="T8" i="35"/>
  <c r="O188" i="34"/>
  <c r="K121" i="35"/>
  <c r="K8" i="35"/>
  <c r="AS188" i="34"/>
  <c r="AO8" i="35"/>
  <c r="AO121" i="35"/>
  <c r="AK188" i="34"/>
  <c r="AG8" i="35"/>
  <c r="AG121" i="35"/>
  <c r="BF188" i="34"/>
  <c r="BB8" i="35"/>
  <c r="BB121" i="35"/>
  <c r="AX188" i="34"/>
  <c r="AT121" i="35"/>
  <c r="AT8" i="35"/>
  <c r="AE188" i="34"/>
  <c r="AA121" i="35"/>
  <c r="AA8" i="35"/>
  <c r="W188" i="34"/>
  <c r="S121" i="35"/>
  <c r="S8" i="35"/>
  <c r="N188" i="34"/>
  <c r="J121" i="35"/>
  <c r="J8" i="35"/>
  <c r="AR188" i="34"/>
  <c r="AN8" i="35"/>
  <c r="AN121" i="35"/>
  <c r="AJ188" i="34"/>
  <c r="AF121" i="35"/>
  <c r="AF8" i="35"/>
  <c r="BE188" i="34"/>
  <c r="BA8" i="35"/>
  <c r="BA121" i="35"/>
  <c r="AW188" i="34"/>
  <c r="AS8" i="35"/>
  <c r="AS121" i="35"/>
  <c r="AD188" i="34"/>
  <c r="Z121" i="35"/>
  <c r="Z8" i="35"/>
  <c r="V188" i="34"/>
  <c r="R121" i="35"/>
  <c r="R8" i="35"/>
  <c r="M188" i="34"/>
  <c r="I8" i="35"/>
  <c r="I121" i="35"/>
  <c r="AQ188" i="34"/>
  <c r="AM8" i="35"/>
  <c r="AM121" i="35"/>
  <c r="AI188" i="34"/>
  <c r="AE121" i="35"/>
  <c r="AE8" i="35"/>
  <c r="BD188" i="34"/>
  <c r="AZ121" i="35"/>
  <c r="AZ8" i="35"/>
  <c r="H190" i="34"/>
  <c r="D10" i="35"/>
  <c r="AD132" i="34"/>
  <c r="AD109" i="34"/>
  <c r="AD161" i="34"/>
  <c r="V132" i="34"/>
  <c r="V109" i="34"/>
  <c r="V161" i="34"/>
  <c r="M132" i="34"/>
  <c r="M161" i="34"/>
  <c r="M109" i="34"/>
  <c r="AQ132" i="34"/>
  <c r="AQ161" i="34"/>
  <c r="AQ109" i="34"/>
  <c r="AI132" i="34"/>
  <c r="AI109" i="34"/>
  <c r="AI161" i="34"/>
  <c r="BD132" i="34"/>
  <c r="BD109" i="34"/>
  <c r="BD161" i="34"/>
  <c r="AC132" i="34"/>
  <c r="AC109" i="34"/>
  <c r="AC161" i="34"/>
  <c r="U132" i="34"/>
  <c r="U109" i="34"/>
  <c r="U161" i="34"/>
  <c r="L132" i="34"/>
  <c r="L161" i="34"/>
  <c r="L109" i="34"/>
  <c r="AP132" i="34"/>
  <c r="AP109" i="34"/>
  <c r="AP161" i="34"/>
  <c r="AH132" i="34"/>
  <c r="AH161" i="34"/>
  <c r="AH109" i="34"/>
  <c r="BC132" i="34"/>
  <c r="BC109" i="34"/>
  <c r="BC161" i="34"/>
  <c r="AB132" i="34"/>
  <c r="AB109" i="34"/>
  <c r="AB161" i="34"/>
  <c r="T132" i="34"/>
  <c r="T161" i="34"/>
  <c r="T109" i="34"/>
  <c r="K132" i="34"/>
  <c r="K109" i="34"/>
  <c r="K161" i="34"/>
  <c r="AO132" i="34"/>
  <c r="AO161" i="34"/>
  <c r="AO109" i="34"/>
  <c r="BB132" i="34"/>
  <c r="BB109" i="34"/>
  <c r="BB161" i="34"/>
  <c r="AA132" i="34"/>
  <c r="AA161" i="34"/>
  <c r="AA109" i="34"/>
  <c r="R132" i="34"/>
  <c r="R109" i="34"/>
  <c r="R161" i="34"/>
  <c r="J132" i="34"/>
  <c r="J161" i="34"/>
  <c r="J109" i="34"/>
  <c r="AV132" i="34"/>
  <c r="AV109" i="34"/>
  <c r="AV161" i="34"/>
  <c r="AN132" i="34"/>
  <c r="AN109" i="34"/>
  <c r="AN161" i="34"/>
  <c r="BI132" i="34"/>
  <c r="BI109" i="34"/>
  <c r="BI161" i="34"/>
  <c r="BA132" i="34"/>
  <c r="BA161" i="34"/>
  <c r="BA109" i="34"/>
  <c r="Z132" i="34"/>
  <c r="Z109" i="34"/>
  <c r="Z161" i="34"/>
  <c r="Q132" i="34"/>
  <c r="Q161" i="34"/>
  <c r="Q109" i="34"/>
  <c r="I132" i="34"/>
  <c r="I161" i="34"/>
  <c r="I109" i="34"/>
  <c r="AU132" i="34"/>
  <c r="AU161" i="34"/>
  <c r="AU109" i="34"/>
  <c r="AM132" i="34"/>
  <c r="AM161" i="34"/>
  <c r="AM109" i="34"/>
  <c r="BH132" i="34"/>
  <c r="BH161" i="34"/>
  <c r="BH109" i="34"/>
  <c r="AZ132" i="34"/>
  <c r="AZ109" i="34"/>
  <c r="AZ161" i="34"/>
  <c r="AG132" i="34"/>
  <c r="AG161" i="34"/>
  <c r="AG109" i="34"/>
  <c r="Y132" i="34"/>
  <c r="Y161" i="34"/>
  <c r="Y109" i="34"/>
  <c r="P132" i="34"/>
  <c r="P109" i="34"/>
  <c r="P161" i="34"/>
  <c r="H132" i="34"/>
  <c r="H161" i="34"/>
  <c r="H109" i="34"/>
  <c r="AT132" i="34"/>
  <c r="AT109" i="34"/>
  <c r="AT161" i="34"/>
  <c r="AL132" i="34"/>
  <c r="AL161" i="34"/>
  <c r="AL109" i="34"/>
  <c r="BG132" i="34"/>
  <c r="BG109" i="34"/>
  <c r="BG161" i="34"/>
  <c r="AY132" i="34"/>
  <c r="AY161" i="34"/>
  <c r="AY109" i="34"/>
  <c r="AF132" i="34"/>
  <c r="AF109" i="34"/>
  <c r="AF161" i="34"/>
  <c r="X132" i="34"/>
  <c r="X109" i="34"/>
  <c r="X161" i="34"/>
  <c r="O132" i="34"/>
  <c r="O161" i="34"/>
  <c r="O109" i="34"/>
  <c r="AS132" i="34"/>
  <c r="AS109" i="34"/>
  <c r="AS161" i="34"/>
  <c r="AK132" i="34"/>
  <c r="AK109" i="34"/>
  <c r="AK161" i="34"/>
  <c r="BF132" i="34"/>
  <c r="BF109" i="34"/>
  <c r="BF161" i="34"/>
  <c r="AX132" i="34"/>
  <c r="AX109" i="34"/>
  <c r="AX161" i="34"/>
  <c r="AE132" i="34"/>
  <c r="AE109" i="34"/>
  <c r="AE161" i="34"/>
  <c r="W132" i="34"/>
  <c r="W161" i="34"/>
  <c r="W109" i="34"/>
  <c r="N132" i="34"/>
  <c r="N161" i="34"/>
  <c r="N109" i="34"/>
  <c r="AR132" i="34"/>
  <c r="AR161" i="34"/>
  <c r="AR109" i="34"/>
  <c r="AJ132" i="34"/>
  <c r="AJ161" i="34"/>
  <c r="AJ109" i="34"/>
  <c r="BE132" i="34"/>
  <c r="BE161" i="34"/>
  <c r="BE109" i="34"/>
  <c r="AW132" i="34"/>
  <c r="AW161" i="34"/>
  <c r="AW109" i="34"/>
  <c r="BC5" i="43"/>
  <c r="Y175" i="34"/>
  <c r="Y121" i="34"/>
  <c r="Y204" i="34"/>
  <c r="Y146" i="34"/>
  <c r="BD4" i="43"/>
  <c r="H13" i="34"/>
  <c r="BB3" i="43"/>
  <c r="H18" i="34"/>
  <c r="U18" i="34"/>
  <c r="T18" i="34"/>
  <c r="J18" i="34"/>
  <c r="BA9" i="43"/>
  <c r="BA29" i="43" s="1"/>
  <c r="G7" i="43"/>
  <c r="G66" i="39"/>
  <c r="I18" i="34"/>
  <c r="X114" i="35"/>
  <c r="P114" i="35"/>
  <c r="AO114" i="35"/>
  <c r="AG114" i="35"/>
  <c r="BB114" i="35"/>
  <c r="AT114" i="35"/>
  <c r="AX114" i="35"/>
  <c r="Y114" i="35"/>
  <c r="Q114" i="35"/>
  <c r="I114" i="35"/>
  <c r="AL114" i="35"/>
  <c r="AY114" i="35"/>
  <c r="AZ114" i="35"/>
  <c r="BE114" i="35"/>
  <c r="AC114" i="35"/>
  <c r="U114" i="35"/>
  <c r="M114" i="35"/>
  <c r="Z114" i="35"/>
  <c r="R114" i="35"/>
  <c r="J114" i="35"/>
  <c r="AM114" i="35"/>
  <c r="AE114" i="35"/>
  <c r="H114" i="35"/>
  <c r="H82" i="35"/>
  <c r="AW114" i="35"/>
  <c r="W105" i="35"/>
  <c r="E114" i="35"/>
  <c r="F82" i="35"/>
  <c r="AP114" i="35"/>
  <c r="AH114" i="35"/>
  <c r="BC114" i="35"/>
  <c r="AU114" i="35"/>
  <c r="AB114" i="35"/>
  <c r="T114" i="35"/>
  <c r="L114" i="35"/>
  <c r="AA114" i="35"/>
  <c r="S114" i="35"/>
  <c r="K114" i="35"/>
  <c r="R82" i="35"/>
  <c r="Q112" i="35"/>
  <c r="AN114" i="35"/>
  <c r="AF114" i="35"/>
  <c r="BA114" i="35"/>
  <c r="AS114" i="35"/>
  <c r="Q82" i="35"/>
  <c r="F112" i="35"/>
  <c r="AD114" i="35"/>
  <c r="E112" i="35"/>
  <c r="AK114" i="35"/>
  <c r="W114" i="35"/>
  <c r="O114" i="35"/>
  <c r="G114" i="35"/>
  <c r="G82" i="35"/>
  <c r="AR114" i="35"/>
  <c r="AJ114" i="35"/>
  <c r="V114" i="35"/>
  <c r="N114" i="35"/>
  <c r="F114" i="35"/>
  <c r="AQ114" i="35"/>
  <c r="AI114" i="35"/>
  <c r="BD114" i="35"/>
  <c r="AV114" i="35"/>
  <c r="E82" i="35"/>
  <c r="BM40" i="42"/>
  <c r="BF6" i="39"/>
  <c r="BE7" i="39"/>
  <c r="BE59" i="39" s="1"/>
  <c r="BM42" i="42"/>
  <c r="BM24" i="42"/>
  <c r="BD4" i="34"/>
  <c r="BO4" i="42"/>
  <c r="BC3" i="32"/>
  <c r="BC290" i="32" s="1"/>
  <c r="BN5" i="42"/>
  <c r="BN24" i="42" s="1"/>
  <c r="BC5" i="34"/>
  <c r="BM43" i="42"/>
  <c r="BC3" i="39"/>
  <c r="BE4" i="32"/>
  <c r="BE6" i="55" s="1"/>
  <c r="BD5" i="32"/>
  <c r="I75" i="35"/>
  <c r="M124" i="34"/>
  <c r="M209" i="34"/>
  <c r="M150" i="34"/>
  <c r="M179" i="34"/>
  <c r="AL211" i="34"/>
  <c r="AL180" i="34"/>
  <c r="BA180" i="34"/>
  <c r="BA211" i="34"/>
  <c r="AB180" i="34"/>
  <c r="AB211" i="34"/>
  <c r="AS211" i="34"/>
  <c r="AS180" i="34"/>
  <c r="AK180" i="34"/>
  <c r="AK211" i="34"/>
  <c r="AM75" i="35"/>
  <c r="AQ124" i="34"/>
  <c r="AQ150" i="34"/>
  <c r="AQ179" i="34"/>
  <c r="AQ209" i="34"/>
  <c r="AE75" i="35"/>
  <c r="AI124" i="34"/>
  <c r="AI150" i="34"/>
  <c r="AI179" i="34"/>
  <c r="AI209" i="34"/>
  <c r="BH211" i="34"/>
  <c r="BH180" i="34"/>
  <c r="AZ211" i="34"/>
  <c r="AZ180" i="34"/>
  <c r="AZ75" i="35"/>
  <c r="BD150" i="34"/>
  <c r="BD179" i="34"/>
  <c r="BD209" i="34"/>
  <c r="BD124" i="34"/>
  <c r="AA180" i="34"/>
  <c r="AA211" i="34"/>
  <c r="S180" i="34"/>
  <c r="S211" i="34"/>
  <c r="K180" i="34"/>
  <c r="K211" i="34"/>
  <c r="W75" i="35"/>
  <c r="AA209" i="34"/>
  <c r="AA124" i="34"/>
  <c r="AA150" i="34"/>
  <c r="AA179" i="34"/>
  <c r="O75" i="35"/>
  <c r="S150" i="34"/>
  <c r="S124" i="34"/>
  <c r="S179" i="34"/>
  <c r="S209" i="34"/>
  <c r="G75" i="35"/>
  <c r="K150" i="34"/>
  <c r="K179" i="34"/>
  <c r="K209" i="34"/>
  <c r="K124" i="34"/>
  <c r="AR180" i="34"/>
  <c r="AR211" i="34"/>
  <c r="AJ180" i="34"/>
  <c r="AJ211" i="34"/>
  <c r="AL75" i="35"/>
  <c r="AP124" i="34"/>
  <c r="AP150" i="34"/>
  <c r="AP179" i="34"/>
  <c r="AP209" i="34"/>
  <c r="AD75" i="35"/>
  <c r="AH179" i="34"/>
  <c r="AH209" i="34"/>
  <c r="AH124" i="34"/>
  <c r="AH150" i="34"/>
  <c r="BG180" i="34"/>
  <c r="BG211" i="34"/>
  <c r="AY180" i="34"/>
  <c r="AY211" i="34"/>
  <c r="AY75" i="35"/>
  <c r="BC179" i="34"/>
  <c r="BC209" i="34"/>
  <c r="BC124" i="34"/>
  <c r="BC150" i="34"/>
  <c r="U180" i="34"/>
  <c r="U211" i="34"/>
  <c r="Q75" i="35"/>
  <c r="U209" i="34"/>
  <c r="U124" i="34"/>
  <c r="U150" i="34"/>
  <c r="U179" i="34"/>
  <c r="AF75" i="35"/>
  <c r="AJ124" i="34"/>
  <c r="AJ150" i="34"/>
  <c r="AJ179" i="34"/>
  <c r="AJ209" i="34"/>
  <c r="AS75" i="35"/>
  <c r="AW179" i="34"/>
  <c r="AW124" i="34"/>
  <c r="AW150" i="34"/>
  <c r="AW209" i="34"/>
  <c r="X75" i="35"/>
  <c r="AB150" i="34"/>
  <c r="AB179" i="34"/>
  <c r="AB209" i="34"/>
  <c r="AB124" i="34"/>
  <c r="J180" i="34"/>
  <c r="J211" i="34"/>
  <c r="V75" i="35"/>
  <c r="Z150" i="34"/>
  <c r="Z124" i="34"/>
  <c r="Z209" i="34"/>
  <c r="Z179" i="34"/>
  <c r="AI180" i="34"/>
  <c r="AI211" i="34"/>
  <c r="AK75" i="35"/>
  <c r="AO179" i="34"/>
  <c r="AO209" i="34"/>
  <c r="AO124" i="34"/>
  <c r="AO150" i="34"/>
  <c r="BF180" i="34"/>
  <c r="BF211" i="34"/>
  <c r="AX75" i="35"/>
  <c r="BB150" i="34"/>
  <c r="BB179" i="34"/>
  <c r="BB124" i="34"/>
  <c r="BB209" i="34"/>
  <c r="AG180" i="34"/>
  <c r="AG211" i="34"/>
  <c r="Y180" i="34"/>
  <c r="Y211" i="34"/>
  <c r="Q180" i="34"/>
  <c r="Q211" i="34"/>
  <c r="I180" i="34"/>
  <c r="I211" i="34"/>
  <c r="AC75" i="35"/>
  <c r="AG124" i="34"/>
  <c r="AG179" i="34"/>
  <c r="AG209" i="34"/>
  <c r="AG150" i="34"/>
  <c r="U75" i="35"/>
  <c r="Y124" i="34"/>
  <c r="Y179" i="34"/>
  <c r="Y209" i="34"/>
  <c r="Y150" i="34"/>
  <c r="M75" i="35"/>
  <c r="Q209" i="34"/>
  <c r="Q150" i="34"/>
  <c r="Q124" i="34"/>
  <c r="Q179" i="34"/>
  <c r="D75" i="35"/>
  <c r="H150" i="34"/>
  <c r="H209" i="34"/>
  <c r="H179" i="34"/>
  <c r="H124" i="34"/>
  <c r="AP180" i="34"/>
  <c r="AP211" i="34"/>
  <c r="AH180" i="34"/>
  <c r="AH211" i="34"/>
  <c r="AR75" i="35"/>
  <c r="AV179" i="34"/>
  <c r="AV150" i="34"/>
  <c r="AV209" i="34"/>
  <c r="AV124" i="34"/>
  <c r="AJ75" i="35"/>
  <c r="AN124" i="34"/>
  <c r="AN209" i="34"/>
  <c r="AN150" i="34"/>
  <c r="AN179" i="34"/>
  <c r="BE180" i="34"/>
  <c r="BE211" i="34"/>
  <c r="AW180" i="34"/>
  <c r="AW211" i="34"/>
  <c r="BE75" i="35"/>
  <c r="BI179" i="34"/>
  <c r="BI209" i="34"/>
  <c r="BI124" i="34"/>
  <c r="BI150" i="34"/>
  <c r="AW75" i="35"/>
  <c r="BA124" i="34"/>
  <c r="BA179" i="34"/>
  <c r="BA150" i="34"/>
  <c r="BA209" i="34"/>
  <c r="Y75" i="35"/>
  <c r="AC150" i="34"/>
  <c r="AC179" i="34"/>
  <c r="AC124" i="34"/>
  <c r="AC209" i="34"/>
  <c r="AT211" i="34"/>
  <c r="AT180" i="34"/>
  <c r="BI180" i="34"/>
  <c r="BI211" i="34"/>
  <c r="T180" i="34"/>
  <c r="T211" i="34"/>
  <c r="P75" i="35"/>
  <c r="T150" i="34"/>
  <c r="T179" i="34"/>
  <c r="T124" i="34"/>
  <c r="T209" i="34"/>
  <c r="H210" i="34"/>
  <c r="H151" i="34"/>
  <c r="F75" i="35"/>
  <c r="J124" i="34"/>
  <c r="J150" i="34"/>
  <c r="J179" i="34"/>
  <c r="J209" i="34"/>
  <c r="AF180" i="34"/>
  <c r="AF211" i="34"/>
  <c r="X211" i="34"/>
  <c r="X180" i="34"/>
  <c r="P180" i="34"/>
  <c r="P211" i="34"/>
  <c r="AB75" i="35"/>
  <c r="AF209" i="34"/>
  <c r="AF150" i="34"/>
  <c r="AF124" i="34"/>
  <c r="AF179" i="34"/>
  <c r="T75" i="35"/>
  <c r="X179" i="34"/>
  <c r="X209" i="34"/>
  <c r="X124" i="34"/>
  <c r="X150" i="34"/>
  <c r="L75" i="35"/>
  <c r="P124" i="34"/>
  <c r="P179" i="34"/>
  <c r="P150" i="34"/>
  <c r="P209" i="34"/>
  <c r="AO180" i="34"/>
  <c r="AO211" i="34"/>
  <c r="AQ75" i="35"/>
  <c r="AU179" i="34"/>
  <c r="AU209" i="34"/>
  <c r="AU124" i="34"/>
  <c r="AU150" i="34"/>
  <c r="AI75" i="35"/>
  <c r="AM150" i="34"/>
  <c r="AM124" i="34"/>
  <c r="AM179" i="34"/>
  <c r="AM209" i="34"/>
  <c r="BD180" i="34"/>
  <c r="BD211" i="34"/>
  <c r="BD75" i="35"/>
  <c r="BH150" i="34"/>
  <c r="BH124" i="34"/>
  <c r="BH179" i="34"/>
  <c r="BH209" i="34"/>
  <c r="AV75" i="35"/>
  <c r="AZ179" i="34"/>
  <c r="AZ209" i="34"/>
  <c r="AZ124" i="34"/>
  <c r="AZ150" i="34"/>
  <c r="AC180" i="34"/>
  <c r="AC211" i="34"/>
  <c r="AN75" i="35"/>
  <c r="AR124" i="34"/>
  <c r="AR179" i="34"/>
  <c r="AR209" i="34"/>
  <c r="AR150" i="34"/>
  <c r="H75" i="35"/>
  <c r="L209" i="34"/>
  <c r="L124" i="34"/>
  <c r="L150" i="34"/>
  <c r="L179" i="34"/>
  <c r="R180" i="34"/>
  <c r="R211" i="34"/>
  <c r="E75" i="35"/>
  <c r="I124" i="34"/>
  <c r="I179" i="34"/>
  <c r="I209" i="34"/>
  <c r="I150" i="34"/>
  <c r="N75" i="35"/>
  <c r="R179" i="34"/>
  <c r="R124" i="34"/>
  <c r="R209" i="34"/>
  <c r="R150" i="34"/>
  <c r="AQ180" i="34"/>
  <c r="AQ211" i="34"/>
  <c r="AX180" i="34"/>
  <c r="AX211" i="34"/>
  <c r="AE180" i="34"/>
  <c r="AE211" i="34"/>
  <c r="W180" i="34"/>
  <c r="W211" i="34"/>
  <c r="O180" i="34"/>
  <c r="O211" i="34"/>
  <c r="AA75" i="35"/>
  <c r="AE150" i="34"/>
  <c r="AE179" i="34"/>
  <c r="AE209" i="34"/>
  <c r="AE124" i="34"/>
  <c r="S75" i="35"/>
  <c r="W179" i="34"/>
  <c r="W209" i="34"/>
  <c r="W124" i="34"/>
  <c r="W150" i="34"/>
  <c r="K75" i="35"/>
  <c r="O209" i="34"/>
  <c r="O124" i="34"/>
  <c r="O150" i="34"/>
  <c r="O179" i="34"/>
  <c r="AV211" i="34"/>
  <c r="AV180" i="34"/>
  <c r="AN180" i="34"/>
  <c r="AN211" i="34"/>
  <c r="AP75" i="35"/>
  <c r="AT209" i="34"/>
  <c r="AT124" i="34"/>
  <c r="AT150" i="34"/>
  <c r="AT179" i="34"/>
  <c r="AH75" i="35"/>
  <c r="AL150" i="34"/>
  <c r="AL209" i="34"/>
  <c r="AL179" i="34"/>
  <c r="AL124" i="34"/>
  <c r="BC180" i="34"/>
  <c r="BC211" i="34"/>
  <c r="BC75" i="35"/>
  <c r="BG124" i="34"/>
  <c r="BG150" i="34"/>
  <c r="BG209" i="34"/>
  <c r="BG179" i="34"/>
  <c r="AU75" i="35"/>
  <c r="AY124" i="34"/>
  <c r="AY150" i="34"/>
  <c r="AY179" i="34"/>
  <c r="AY209" i="34"/>
  <c r="M180" i="34"/>
  <c r="M211" i="34"/>
  <c r="BA75" i="35"/>
  <c r="BE179" i="34"/>
  <c r="BE124" i="34"/>
  <c r="BE150" i="34"/>
  <c r="BE209" i="34"/>
  <c r="L211" i="34"/>
  <c r="L180" i="34"/>
  <c r="Z180" i="34"/>
  <c r="Z211" i="34"/>
  <c r="AD211" i="34"/>
  <c r="AD180" i="34"/>
  <c r="V211" i="34"/>
  <c r="V180" i="34"/>
  <c r="N211" i="34"/>
  <c r="N180" i="34"/>
  <c r="Z75" i="35"/>
  <c r="AD150" i="34"/>
  <c r="AD179" i="34"/>
  <c r="AD209" i="34"/>
  <c r="AD124" i="34"/>
  <c r="R75" i="35"/>
  <c r="V179" i="34"/>
  <c r="V209" i="34"/>
  <c r="V124" i="34"/>
  <c r="V150" i="34"/>
  <c r="J75" i="35"/>
  <c r="N124" i="34"/>
  <c r="N150" i="34"/>
  <c r="N179" i="34"/>
  <c r="N209" i="34"/>
  <c r="AU180" i="34"/>
  <c r="AU211" i="34"/>
  <c r="AM180" i="34"/>
  <c r="AM211" i="34"/>
  <c r="AO75" i="35"/>
  <c r="AS124" i="34"/>
  <c r="AS150" i="34"/>
  <c r="AS179" i="34"/>
  <c r="AS209" i="34"/>
  <c r="AG75" i="35"/>
  <c r="AK150" i="34"/>
  <c r="AK179" i="34"/>
  <c r="AK209" i="34"/>
  <c r="AK124" i="34"/>
  <c r="BB211" i="34"/>
  <c r="BB180" i="34"/>
  <c r="BB75" i="35"/>
  <c r="BF179" i="34"/>
  <c r="BF209" i="34"/>
  <c r="BF124" i="34"/>
  <c r="BF150" i="34"/>
  <c r="AT75" i="35"/>
  <c r="AX124" i="34"/>
  <c r="AX150" i="34"/>
  <c r="AX209" i="34"/>
  <c r="AX179" i="34"/>
  <c r="U98" i="34"/>
  <c r="AG14" i="17"/>
  <c r="Z177" i="34"/>
  <c r="Z122" i="34"/>
  <c r="Z207" i="34"/>
  <c r="Z148" i="34"/>
  <c r="AL10" i="17"/>
  <c r="AA71" i="34"/>
  <c r="N33" i="17"/>
  <c r="N32" i="17"/>
  <c r="H68" i="34"/>
  <c r="Q178" i="34"/>
  <c r="Q208" i="34"/>
  <c r="AY163" i="34"/>
  <c r="U163" i="34"/>
  <c r="AQ163" i="34"/>
  <c r="AI163" i="34"/>
  <c r="BF163" i="34"/>
  <c r="AX163" i="34"/>
  <c r="N163" i="34"/>
  <c r="M163" i="34"/>
  <c r="AP163" i="34"/>
  <c r="AH163" i="34"/>
  <c r="BE163" i="34"/>
  <c r="AW163" i="34"/>
  <c r="AR163" i="34"/>
  <c r="AA163" i="34"/>
  <c r="S163" i="34"/>
  <c r="K163" i="34"/>
  <c r="AO163" i="34"/>
  <c r="BD163" i="34"/>
  <c r="V163" i="34"/>
  <c r="H163" i="34"/>
  <c r="Z163" i="34"/>
  <c r="R163" i="34"/>
  <c r="J163" i="34"/>
  <c r="AV163" i="34"/>
  <c r="AN163" i="34"/>
  <c r="BC163" i="34"/>
  <c r="AJ163" i="34"/>
  <c r="BG163" i="34"/>
  <c r="AB163" i="34"/>
  <c r="AG163" i="34"/>
  <c r="Y163" i="34"/>
  <c r="Q163" i="34"/>
  <c r="I163" i="34"/>
  <c r="AU163" i="34"/>
  <c r="AM163" i="34"/>
  <c r="BB163" i="34"/>
  <c r="L163" i="34"/>
  <c r="AF163" i="34"/>
  <c r="X163" i="34"/>
  <c r="P163" i="34"/>
  <c r="AT163" i="34"/>
  <c r="AL163" i="34"/>
  <c r="BI163" i="34"/>
  <c r="BA163" i="34"/>
  <c r="AD163" i="34"/>
  <c r="AC163" i="34"/>
  <c r="T163" i="34"/>
  <c r="AE163" i="34"/>
  <c r="W163" i="34"/>
  <c r="O163" i="34"/>
  <c r="AS163" i="34"/>
  <c r="AK163" i="34"/>
  <c r="BH163" i="34"/>
  <c r="AZ163" i="34"/>
  <c r="H134" i="34"/>
  <c r="Q149" i="34"/>
  <c r="Q123" i="34"/>
  <c r="H10" i="17"/>
  <c r="H3" i="34"/>
  <c r="AA45" i="34"/>
  <c r="W31" i="35" s="1"/>
  <c r="N36" i="17"/>
  <c r="N35" i="17"/>
  <c r="T3" i="42"/>
  <c r="R73" i="34"/>
  <c r="AB45" i="34"/>
  <c r="AB15" i="34"/>
  <c r="D66" i="35"/>
  <c r="N34" i="17"/>
  <c r="W231" i="34"/>
  <c r="Q34" i="34"/>
  <c r="AL231" i="34"/>
  <c r="AK231" i="34"/>
  <c r="X231" i="34"/>
  <c r="R231" i="34"/>
  <c r="P31" i="35"/>
  <c r="H231" i="34"/>
  <c r="T231" i="34"/>
  <c r="AG231" i="34"/>
  <c r="Q231" i="34"/>
  <c r="AX231" i="34"/>
  <c r="H221" i="34"/>
  <c r="AP231" i="34"/>
  <c r="AN231" i="34"/>
  <c r="AO231" i="34"/>
  <c r="AZ231" i="34"/>
  <c r="AB231" i="34"/>
  <c r="L231" i="34"/>
  <c r="Z231" i="34"/>
  <c r="J231" i="34"/>
  <c r="BG231" i="34"/>
  <c r="BH231" i="34"/>
  <c r="AJ231" i="34"/>
  <c r="BI231" i="34"/>
  <c r="AE231" i="34"/>
  <c r="O231" i="34"/>
  <c r="AW231" i="34"/>
  <c r="I231" i="34"/>
  <c r="BD231" i="34"/>
  <c r="BB231" i="34"/>
  <c r="P231" i="34"/>
  <c r="Y231" i="34"/>
  <c r="AA231" i="34"/>
  <c r="AT231" i="34"/>
  <c r="AS231" i="34"/>
  <c r="AD231" i="34"/>
  <c r="V231" i="34"/>
  <c r="S31" i="35"/>
  <c r="AF231" i="34"/>
  <c r="AI231" i="34"/>
  <c r="AV231" i="34"/>
  <c r="AU231" i="34"/>
  <c r="AM231" i="34"/>
  <c r="AC231" i="34"/>
  <c r="M231" i="34"/>
  <c r="BA231" i="34"/>
  <c r="U231" i="34"/>
  <c r="BF231" i="34"/>
  <c r="AR231" i="34"/>
  <c r="BE231" i="34"/>
  <c r="N231" i="34"/>
  <c r="AH231" i="34"/>
  <c r="BC231" i="34"/>
  <c r="S231" i="34"/>
  <c r="V31" i="35"/>
  <c r="AQ231" i="34"/>
  <c r="AY231" i="34"/>
  <c r="K231" i="34"/>
  <c r="R31" i="35"/>
  <c r="K18" i="34"/>
  <c r="AK56" i="35"/>
  <c r="AB56" i="35"/>
  <c r="AP56" i="35"/>
  <c r="BD56" i="35"/>
  <c r="W56" i="35"/>
  <c r="AN56" i="35"/>
  <c r="AC56" i="35"/>
  <c r="AJ56" i="35"/>
  <c r="AO56" i="35"/>
  <c r="BG222" i="34"/>
  <c r="BG225" i="34" s="1"/>
  <c r="O56" i="35"/>
  <c r="Y56" i="35"/>
  <c r="AD56" i="35"/>
  <c r="AU56" i="35"/>
  <c r="AV56" i="35"/>
  <c r="X56" i="35"/>
  <c r="S56" i="35"/>
  <c r="AI56" i="35"/>
  <c r="BB56" i="35"/>
  <c r="AT56" i="35"/>
  <c r="AA56" i="35"/>
  <c r="R56" i="35"/>
  <c r="M56" i="35"/>
  <c r="H56" i="35"/>
  <c r="AH56" i="35"/>
  <c r="G56" i="35"/>
  <c r="AQ56" i="35"/>
  <c r="AZ56" i="35"/>
  <c r="AM56" i="35"/>
  <c r="BE56" i="35"/>
  <c r="U56" i="35"/>
  <c r="AW56" i="35"/>
  <c r="Z56" i="35"/>
  <c r="P56" i="35"/>
  <c r="K56" i="35"/>
  <c r="AL56" i="35"/>
  <c r="D56" i="35"/>
  <c r="AR56" i="35"/>
  <c r="AF56" i="35"/>
  <c r="D45" i="35"/>
  <c r="Q31" i="35"/>
  <c r="E31" i="35"/>
  <c r="H232" i="34"/>
  <c r="BB54" i="43" l="1"/>
  <c r="H54" i="43"/>
  <c r="I54" i="43"/>
  <c r="J54" i="43"/>
  <c r="K54" i="43"/>
  <c r="L54" i="43"/>
  <c r="M54" i="43"/>
  <c r="N54" i="43"/>
  <c r="O54" i="43"/>
  <c r="P54" i="43"/>
  <c r="Q54" i="43"/>
  <c r="R54" i="43"/>
  <c r="S54" i="43"/>
  <c r="T54" i="43"/>
  <c r="U54" i="43"/>
  <c r="V54" i="43"/>
  <c r="W54" i="43"/>
  <c r="X54" i="43"/>
  <c r="Y54" i="43"/>
  <c r="Z54" i="43"/>
  <c r="AA54" i="43"/>
  <c r="AB54" i="43"/>
  <c r="AC54" i="43"/>
  <c r="AD54" i="43"/>
  <c r="AE54" i="43"/>
  <c r="AF54" i="43"/>
  <c r="AG54" i="43"/>
  <c r="AH54" i="43"/>
  <c r="AI54" i="43"/>
  <c r="AJ54" i="43"/>
  <c r="AK54" i="43"/>
  <c r="AL54" i="43"/>
  <c r="AM54" i="43"/>
  <c r="AN54" i="43"/>
  <c r="AO54" i="43"/>
  <c r="AP54" i="43"/>
  <c r="AQ54" i="43"/>
  <c r="AR54" i="43"/>
  <c r="AS54" i="43"/>
  <c r="AT54" i="43"/>
  <c r="AU54" i="43"/>
  <c r="AV54" i="43"/>
  <c r="AW54" i="43"/>
  <c r="AX54" i="43"/>
  <c r="AY54" i="43"/>
  <c r="AZ54" i="43"/>
  <c r="BA54" i="43"/>
  <c r="BB50" i="43"/>
  <c r="BB49" i="43"/>
  <c r="H49" i="43"/>
  <c r="H50" i="43"/>
  <c r="I50" i="43"/>
  <c r="I49" i="43"/>
  <c r="J50" i="43"/>
  <c r="J49" i="43"/>
  <c r="K50" i="43"/>
  <c r="K49" i="43"/>
  <c r="L50" i="43"/>
  <c r="L49" i="43"/>
  <c r="M50" i="43"/>
  <c r="M49" i="43"/>
  <c r="N50" i="43"/>
  <c r="N49" i="43"/>
  <c r="O49" i="43"/>
  <c r="O50" i="43"/>
  <c r="P50" i="43"/>
  <c r="P49" i="43"/>
  <c r="Q50" i="43"/>
  <c r="Q49" i="43"/>
  <c r="R50" i="43"/>
  <c r="R49" i="43"/>
  <c r="S50" i="43"/>
  <c r="S49" i="43"/>
  <c r="T50" i="43"/>
  <c r="T49" i="43"/>
  <c r="U50" i="43"/>
  <c r="U49" i="43"/>
  <c r="V50" i="43"/>
  <c r="V49" i="43"/>
  <c r="W50" i="43"/>
  <c r="W49" i="43"/>
  <c r="X50" i="43"/>
  <c r="X49" i="43"/>
  <c r="Y50" i="43"/>
  <c r="Y49" i="43"/>
  <c r="Z50" i="43"/>
  <c r="Z49" i="43"/>
  <c r="AA50" i="43"/>
  <c r="AA49" i="43"/>
  <c r="AB50" i="43"/>
  <c r="AB49" i="43"/>
  <c r="AC50" i="43"/>
  <c r="AC49" i="43"/>
  <c r="AD50" i="43"/>
  <c r="AD49" i="43"/>
  <c r="AE49" i="43"/>
  <c r="AE50" i="43"/>
  <c r="AF50" i="43"/>
  <c r="AF49" i="43"/>
  <c r="AG49" i="43"/>
  <c r="AG50" i="43"/>
  <c r="AH50" i="43"/>
  <c r="AH49" i="43"/>
  <c r="AI50" i="43"/>
  <c r="AI49" i="43"/>
  <c r="AJ50" i="43"/>
  <c r="AJ49" i="43"/>
  <c r="AK49" i="43"/>
  <c r="AK50" i="43"/>
  <c r="AL50" i="43"/>
  <c r="AL49" i="43"/>
  <c r="AM49" i="43"/>
  <c r="AM50" i="43"/>
  <c r="AN50" i="43"/>
  <c r="AN49" i="43"/>
  <c r="AO50" i="43"/>
  <c r="AO49" i="43"/>
  <c r="AP50" i="43"/>
  <c r="AP49" i="43"/>
  <c r="AQ50" i="43"/>
  <c r="AQ49" i="43"/>
  <c r="AR50" i="43"/>
  <c r="AR49" i="43"/>
  <c r="AS50" i="43"/>
  <c r="AS49" i="43"/>
  <c r="AT50" i="43"/>
  <c r="AT49" i="43"/>
  <c r="AU49" i="43"/>
  <c r="AU50" i="43"/>
  <c r="AV50" i="43"/>
  <c r="AV49" i="43"/>
  <c r="AW50" i="43"/>
  <c r="AW49" i="43"/>
  <c r="AX50" i="43"/>
  <c r="AX49" i="43"/>
  <c r="AY50" i="43"/>
  <c r="AY49" i="43"/>
  <c r="AZ50" i="43"/>
  <c r="AZ49" i="43"/>
  <c r="BA49" i="43"/>
  <c r="BA50" i="43"/>
  <c r="BC3" i="55"/>
  <c r="BC25" i="55" s="1"/>
  <c r="BD28" i="32"/>
  <c r="BD27" i="32" s="1"/>
  <c r="BD7" i="55"/>
  <c r="AA60" i="35"/>
  <c r="AA58" i="35"/>
  <c r="AW60" i="35"/>
  <c r="AW58" i="35"/>
  <c r="H58" i="35"/>
  <c r="H60" i="35"/>
  <c r="X60" i="35"/>
  <c r="X58" i="35"/>
  <c r="AJ60" i="35"/>
  <c r="AJ58" i="35"/>
  <c r="AE60" i="35"/>
  <c r="AE58" i="35"/>
  <c r="AS60" i="35"/>
  <c r="AS58" i="35"/>
  <c r="Q60" i="35"/>
  <c r="Q58" i="35"/>
  <c r="W60" i="35"/>
  <c r="W58" i="35"/>
  <c r="AP60" i="35"/>
  <c r="AP58" i="35"/>
  <c r="AC60" i="35"/>
  <c r="AC58" i="35"/>
  <c r="AQ60" i="35"/>
  <c r="AQ58" i="35"/>
  <c r="AF60" i="35"/>
  <c r="AF58" i="35"/>
  <c r="U60" i="35"/>
  <c r="U58" i="35"/>
  <c r="AV60" i="35"/>
  <c r="AV58" i="35"/>
  <c r="AR60" i="35"/>
  <c r="AR58" i="35"/>
  <c r="BE60" i="35"/>
  <c r="BE58" i="35"/>
  <c r="R60" i="35"/>
  <c r="R58" i="35"/>
  <c r="AU60" i="35"/>
  <c r="AU58" i="35"/>
  <c r="AN60" i="35"/>
  <c r="AN58" i="35"/>
  <c r="I58" i="35"/>
  <c r="I60" i="35"/>
  <c r="BA60" i="35"/>
  <c r="BA58" i="35"/>
  <c r="E60" i="35"/>
  <c r="E58" i="35"/>
  <c r="D58" i="35"/>
  <c r="D60" i="35"/>
  <c r="AL60" i="35"/>
  <c r="AL58" i="35"/>
  <c r="AZ60" i="35"/>
  <c r="AZ58" i="35"/>
  <c r="AT60" i="35"/>
  <c r="AT58" i="35"/>
  <c r="Y60" i="35"/>
  <c r="Y58" i="35"/>
  <c r="BD60" i="35"/>
  <c r="BD58" i="35"/>
  <c r="AY60" i="35"/>
  <c r="AY58" i="35"/>
  <c r="AG58" i="35"/>
  <c r="AG60" i="35"/>
  <c r="F58" i="35"/>
  <c r="F60" i="35"/>
  <c r="AD60" i="35"/>
  <c r="AD58" i="35"/>
  <c r="AM60" i="35"/>
  <c r="AM58" i="35"/>
  <c r="BB60" i="35"/>
  <c r="BB58" i="35"/>
  <c r="G60" i="35"/>
  <c r="G58" i="35"/>
  <c r="AI60" i="35"/>
  <c r="AI58" i="35"/>
  <c r="AB58" i="35"/>
  <c r="AB60" i="35"/>
  <c r="AX60" i="35"/>
  <c r="AX58" i="35"/>
  <c r="T58" i="35"/>
  <c r="T60" i="35"/>
  <c r="Z58" i="35"/>
  <c r="Z60" i="35"/>
  <c r="AH60" i="35"/>
  <c r="AH58" i="35"/>
  <c r="S60" i="35"/>
  <c r="S58" i="35"/>
  <c r="AO60" i="35"/>
  <c r="AO58" i="35"/>
  <c r="AK60" i="35"/>
  <c r="AK58" i="35"/>
  <c r="V60" i="35"/>
  <c r="V58" i="35"/>
  <c r="BC34" i="32"/>
  <c r="BD35" i="32"/>
  <c r="BC23" i="32"/>
  <c r="BC40" i="32"/>
  <c r="BC41" i="32"/>
  <c r="BC36" i="32"/>
  <c r="BD30" i="32"/>
  <c r="BD29" i="32" s="1"/>
  <c r="BD37" i="32"/>
  <c r="BD42" i="32"/>
  <c r="BC31" i="32"/>
  <c r="BD33" i="32"/>
  <c r="BD32" i="32" s="1"/>
  <c r="BD24" i="32"/>
  <c r="BA33" i="43"/>
  <c r="BB9" i="43"/>
  <c r="BB29" i="43" s="1"/>
  <c r="BA25" i="43"/>
  <c r="G163" i="34"/>
  <c r="C75" i="35"/>
  <c r="D55" i="35"/>
  <c r="G222" i="34"/>
  <c r="G191" i="34"/>
  <c r="G231" i="34"/>
  <c r="G209" i="34"/>
  <c r="G179" i="34"/>
  <c r="G150" i="34"/>
  <c r="G124" i="34"/>
  <c r="K189" i="34"/>
  <c r="G122" i="35"/>
  <c r="G125" i="35" s="1"/>
  <c r="G127" i="35" s="1"/>
  <c r="G9" i="35"/>
  <c r="U189" i="34"/>
  <c r="Q122" i="35"/>
  <c r="Q125" i="35" s="1"/>
  <c r="Q127" i="35" s="1"/>
  <c r="Q9" i="35"/>
  <c r="I189" i="34"/>
  <c r="E122" i="35"/>
  <c r="E125" i="35" s="1"/>
  <c r="E127" i="35" s="1"/>
  <c r="E9" i="35"/>
  <c r="H189" i="34"/>
  <c r="D9" i="35"/>
  <c r="D13" i="35" s="1"/>
  <c r="D122" i="35"/>
  <c r="D125" i="35" s="1"/>
  <c r="D127" i="35" s="1"/>
  <c r="J189" i="34"/>
  <c r="F122" i="35"/>
  <c r="F125" i="35" s="1"/>
  <c r="F127" i="35" s="1"/>
  <c r="F9" i="35"/>
  <c r="T189" i="34"/>
  <c r="P122" i="35"/>
  <c r="P125" i="35" s="1"/>
  <c r="P127" i="35" s="1"/>
  <c r="P9" i="35"/>
  <c r="J133" i="34"/>
  <c r="J162" i="34"/>
  <c r="J164" i="34" s="1"/>
  <c r="J167" i="34" s="1"/>
  <c r="J110" i="34"/>
  <c r="J111" i="34" s="1"/>
  <c r="J113" i="34" s="1"/>
  <c r="J115" i="34" s="1"/>
  <c r="K133" i="34"/>
  <c r="K162" i="34"/>
  <c r="K164" i="34" s="1"/>
  <c r="K167" i="34" s="1"/>
  <c r="K110" i="34"/>
  <c r="K111" i="34" s="1"/>
  <c r="K113" i="34" s="1"/>
  <c r="K115" i="34" s="1"/>
  <c r="T133" i="34"/>
  <c r="T162" i="34"/>
  <c r="T164" i="34" s="1"/>
  <c r="T167" i="34" s="1"/>
  <c r="T110" i="34"/>
  <c r="T111" i="34" s="1"/>
  <c r="T113" i="34" s="1"/>
  <c r="T115" i="34" s="1"/>
  <c r="U133" i="34"/>
  <c r="U110" i="34"/>
  <c r="U111" i="34" s="1"/>
  <c r="U113" i="34" s="1"/>
  <c r="U115" i="34" s="1"/>
  <c r="U162" i="34"/>
  <c r="U164" i="34" s="1"/>
  <c r="U167" i="34" s="1"/>
  <c r="I133" i="34"/>
  <c r="I162" i="34"/>
  <c r="I164" i="34" s="1"/>
  <c r="I167" i="34" s="1"/>
  <c r="I110" i="34"/>
  <c r="I111" i="34" s="1"/>
  <c r="I113" i="34" s="1"/>
  <c r="I115" i="34" s="1"/>
  <c r="H133" i="34"/>
  <c r="H110" i="34"/>
  <c r="H162" i="34"/>
  <c r="H67" i="39"/>
  <c r="I67" i="39"/>
  <c r="J67" i="39"/>
  <c r="K67" i="39"/>
  <c r="L67" i="39"/>
  <c r="M67" i="39"/>
  <c r="N67" i="39"/>
  <c r="O67" i="39"/>
  <c r="P67" i="39"/>
  <c r="Q67" i="39"/>
  <c r="R67" i="39"/>
  <c r="S67" i="39"/>
  <c r="T67" i="39"/>
  <c r="U67" i="39"/>
  <c r="V67" i="39"/>
  <c r="W67" i="39"/>
  <c r="X67" i="39"/>
  <c r="Y67" i="39"/>
  <c r="Z67" i="39"/>
  <c r="AA67" i="39"/>
  <c r="AB67" i="39"/>
  <c r="AC67" i="39"/>
  <c r="AD67" i="39"/>
  <c r="AE67" i="39"/>
  <c r="AF67" i="39"/>
  <c r="AG67" i="39"/>
  <c r="AH67" i="39"/>
  <c r="AI67" i="39"/>
  <c r="AJ67" i="39"/>
  <c r="AK67" i="39"/>
  <c r="AL67" i="39"/>
  <c r="AM67" i="39"/>
  <c r="AN67" i="39"/>
  <c r="AO67" i="39"/>
  <c r="AP67" i="39"/>
  <c r="AQ67" i="39"/>
  <c r="AR67" i="39"/>
  <c r="AS67" i="39"/>
  <c r="AT67" i="39"/>
  <c r="AU67" i="39"/>
  <c r="AV67" i="39"/>
  <c r="AW67" i="39"/>
  <c r="AX67" i="39"/>
  <c r="AY67" i="39"/>
  <c r="AZ67" i="39"/>
  <c r="BA67" i="39"/>
  <c r="BB67" i="39"/>
  <c r="BC67" i="39"/>
  <c r="BD67" i="39"/>
  <c r="BE67" i="39"/>
  <c r="BD5" i="43"/>
  <c r="T230" i="34"/>
  <c r="Z204" i="34"/>
  <c r="G204" i="34" s="1"/>
  <c r="Z146" i="34"/>
  <c r="G146" i="34" s="1"/>
  <c r="Z175" i="34"/>
  <c r="G175" i="34" s="1"/>
  <c r="Z121" i="34"/>
  <c r="G121" i="34" s="1"/>
  <c r="Z22" i="34"/>
  <c r="G183" i="32"/>
  <c r="Y22" i="34"/>
  <c r="BE4" i="43"/>
  <c r="H229" i="34"/>
  <c r="G77" i="35"/>
  <c r="F77" i="35"/>
  <c r="T20" i="43"/>
  <c r="P77" i="35"/>
  <c r="Q77" i="35"/>
  <c r="E77" i="35"/>
  <c r="D77" i="35"/>
  <c r="U230" i="34"/>
  <c r="U20" i="43"/>
  <c r="I230" i="34"/>
  <c r="I20" i="43"/>
  <c r="I36" i="43" s="1"/>
  <c r="K230" i="34"/>
  <c r="K20" i="43"/>
  <c r="J230" i="34"/>
  <c r="J20" i="43"/>
  <c r="H230" i="34"/>
  <c r="H20" i="43"/>
  <c r="G8" i="43"/>
  <c r="BC3" i="43"/>
  <c r="H20" i="34"/>
  <c r="H11" i="17"/>
  <c r="X105" i="35"/>
  <c r="G112" i="35"/>
  <c r="BF7" i="39"/>
  <c r="BF67" i="39" s="1"/>
  <c r="BG6" i="39"/>
  <c r="BN43" i="42"/>
  <c r="BN40" i="42"/>
  <c r="BN41" i="42"/>
  <c r="BD3" i="32"/>
  <c r="BD290" i="32" s="1"/>
  <c r="BD5" i="34"/>
  <c r="BO5" i="42"/>
  <c r="BO24" i="42" s="1"/>
  <c r="BN42" i="42"/>
  <c r="BP4" i="42"/>
  <c r="BE4" i="34"/>
  <c r="BD3" i="39"/>
  <c r="BF4" i="32"/>
  <c r="BF6" i="55" s="1"/>
  <c r="BE5" i="32"/>
  <c r="AG13" i="17"/>
  <c r="V98" i="34"/>
  <c r="AH14" i="17"/>
  <c r="AA177" i="34"/>
  <c r="AA122" i="34"/>
  <c r="AA207" i="34"/>
  <c r="AA148" i="34"/>
  <c r="AB34" i="34"/>
  <c r="S5" i="17"/>
  <c r="H104" i="34"/>
  <c r="X31" i="35"/>
  <c r="R178" i="34"/>
  <c r="R208" i="34"/>
  <c r="D2" i="35"/>
  <c r="R149" i="34"/>
  <c r="R123" i="34"/>
  <c r="S10" i="34"/>
  <c r="U3" i="42"/>
  <c r="I3" i="34"/>
  <c r="AC45" i="34"/>
  <c r="AC15" i="34"/>
  <c r="S73" i="34"/>
  <c r="G73" i="34" s="1"/>
  <c r="S27" i="34"/>
  <c r="G27" i="34" s="1"/>
  <c r="G194" i="32"/>
  <c r="S34" i="34"/>
  <c r="H223" i="34"/>
  <c r="BC56" i="35"/>
  <c r="R34" i="34"/>
  <c r="L18" i="34"/>
  <c r="K45" i="34"/>
  <c r="U97" i="34"/>
  <c r="I82" i="35"/>
  <c r="W18" i="34"/>
  <c r="S82" i="35"/>
  <c r="V18" i="34"/>
  <c r="T36" i="43" l="1"/>
  <c r="K36" i="43"/>
  <c r="BC60" i="43"/>
  <c r="BC59" i="43"/>
  <c r="BC54" i="43"/>
  <c r="V59" i="43"/>
  <c r="V60" i="43"/>
  <c r="W59" i="43"/>
  <c r="W60" i="43"/>
  <c r="X59" i="43"/>
  <c r="X60" i="43"/>
  <c r="Y60" i="43"/>
  <c r="Y59" i="43"/>
  <c r="Z59" i="43"/>
  <c r="Z60" i="43"/>
  <c r="AA59" i="43"/>
  <c r="AA60" i="43"/>
  <c r="AB59" i="43"/>
  <c r="AB60" i="43"/>
  <c r="AC59" i="43"/>
  <c r="AC60" i="43"/>
  <c r="AD59" i="43"/>
  <c r="AD60" i="43"/>
  <c r="AE59" i="43"/>
  <c r="AE60" i="43"/>
  <c r="AF59" i="43"/>
  <c r="AF60" i="43"/>
  <c r="AG59" i="43"/>
  <c r="AG60" i="43"/>
  <c r="AH59" i="43"/>
  <c r="AH60" i="43"/>
  <c r="AI59" i="43"/>
  <c r="AI60" i="43"/>
  <c r="AJ59" i="43"/>
  <c r="AJ60" i="43"/>
  <c r="AK59" i="43"/>
  <c r="AK60" i="43"/>
  <c r="AL59" i="43"/>
  <c r="AL60" i="43"/>
  <c r="AM59" i="43"/>
  <c r="AM60" i="43"/>
  <c r="AN59" i="43"/>
  <c r="AN60" i="43"/>
  <c r="AO59" i="43"/>
  <c r="AO60" i="43"/>
  <c r="AP59" i="43"/>
  <c r="AP60" i="43"/>
  <c r="AQ59" i="43"/>
  <c r="AQ60" i="43"/>
  <c r="AR59" i="43"/>
  <c r="AR60" i="43"/>
  <c r="AS59" i="43"/>
  <c r="AS60" i="43"/>
  <c r="AT59" i="43"/>
  <c r="AT60" i="43"/>
  <c r="AU59" i="43"/>
  <c r="AU60" i="43"/>
  <c r="AV59" i="43"/>
  <c r="AV60" i="43"/>
  <c r="AW59" i="43"/>
  <c r="AW60" i="43"/>
  <c r="AX59" i="43"/>
  <c r="AX60" i="43"/>
  <c r="AY59" i="43"/>
  <c r="AY60" i="43"/>
  <c r="AZ59" i="43"/>
  <c r="AZ60" i="43"/>
  <c r="BA60" i="43"/>
  <c r="BA59" i="43"/>
  <c r="BB60" i="43"/>
  <c r="BB59" i="43"/>
  <c r="BC49" i="43"/>
  <c r="BC50" i="43"/>
  <c r="U36" i="43"/>
  <c r="BC36" i="43"/>
  <c r="BC37" i="43"/>
  <c r="H37" i="43"/>
  <c r="I37" i="43"/>
  <c r="J37" i="43"/>
  <c r="K37" i="43"/>
  <c r="L37" i="43"/>
  <c r="M37" i="43"/>
  <c r="N37" i="43"/>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H36" i="43"/>
  <c r="J36" i="43"/>
  <c r="BB37"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I56" i="43"/>
  <c r="I60" i="43" s="1"/>
  <c r="BE28" i="32"/>
  <c r="BE27" i="32" s="1"/>
  <c r="BE7" i="55"/>
  <c r="BD3" i="55"/>
  <c r="BD25" i="55" s="1"/>
  <c r="Q56" i="43"/>
  <c r="Q60" i="43" s="1"/>
  <c r="BA56" i="43"/>
  <c r="AW56" i="43"/>
  <c r="AS56" i="43"/>
  <c r="AO56" i="43"/>
  <c r="AK56" i="43"/>
  <c r="AG56" i="43"/>
  <c r="AC56" i="43"/>
  <c r="Y56" i="43"/>
  <c r="U56" i="43"/>
  <c r="U60" i="43" s="1"/>
  <c r="M56" i="43"/>
  <c r="M60" i="43" s="1"/>
  <c r="AV56" i="43"/>
  <c r="AR56" i="43"/>
  <c r="AN56" i="43"/>
  <c r="AF56" i="43"/>
  <c r="X56" i="43"/>
  <c r="T56" i="43"/>
  <c r="T60" i="43" s="1"/>
  <c r="P56" i="43"/>
  <c r="P60" i="43" s="1"/>
  <c r="AZ56" i="43"/>
  <c r="AJ56" i="43"/>
  <c r="AB56" i="43"/>
  <c r="L56" i="43"/>
  <c r="L60" i="43" s="1"/>
  <c r="AU56" i="43"/>
  <c r="AM56" i="43"/>
  <c r="W56" i="43"/>
  <c r="O56" i="43"/>
  <c r="O60" i="43" s="1"/>
  <c r="BC56" i="43"/>
  <c r="AY56" i="43"/>
  <c r="AQ56" i="43"/>
  <c r="AI56" i="43"/>
  <c r="AE56" i="43"/>
  <c r="AA56" i="43"/>
  <c r="S56" i="43"/>
  <c r="S60" i="43" s="1"/>
  <c r="K56" i="43"/>
  <c r="K60" i="43" s="1"/>
  <c r="BB56" i="43"/>
  <c r="AX56" i="43"/>
  <c r="AT56" i="43"/>
  <c r="AP56" i="43"/>
  <c r="AL56" i="43"/>
  <c r="AH56" i="43"/>
  <c r="AD56" i="43"/>
  <c r="Z56" i="43"/>
  <c r="V56" i="43"/>
  <c r="N56" i="43"/>
  <c r="N60" i="43" s="1"/>
  <c r="J56" i="43"/>
  <c r="J60" i="43" s="1"/>
  <c r="R56" i="43"/>
  <c r="R60" i="43" s="1"/>
  <c r="BC60" i="35"/>
  <c r="BC58" i="35"/>
  <c r="BD34" i="32"/>
  <c r="BE35" i="32"/>
  <c r="BD41" i="32"/>
  <c r="BD23" i="32"/>
  <c r="BD40" i="32"/>
  <c r="BD31" i="32"/>
  <c r="BE37" i="32"/>
  <c r="BE42" i="32"/>
  <c r="BD36" i="32"/>
  <c r="BE33" i="32"/>
  <c r="BE32" i="32" s="1"/>
  <c r="BE30" i="32"/>
  <c r="BE29" i="32" s="1"/>
  <c r="V38" i="43"/>
  <c r="W38" i="43"/>
  <c r="X38" i="43"/>
  <c r="Y38" i="43"/>
  <c r="Z38" i="43"/>
  <c r="AA38" i="43"/>
  <c r="AB38" i="43"/>
  <c r="AC38" i="43"/>
  <c r="AD38" i="43"/>
  <c r="AE38" i="43"/>
  <c r="AF38" i="43"/>
  <c r="AG38" i="43"/>
  <c r="AH38" i="43"/>
  <c r="AI38" i="43"/>
  <c r="AJ38" i="43"/>
  <c r="AK38" i="43"/>
  <c r="AL38" i="43"/>
  <c r="AM38" i="43"/>
  <c r="K38" i="43"/>
  <c r="J38" i="43"/>
  <c r="L38" i="43"/>
  <c r="T38" i="43"/>
  <c r="AN38" i="43"/>
  <c r="I38" i="43"/>
  <c r="H38" i="43"/>
  <c r="M38" i="43"/>
  <c r="N38" i="43"/>
  <c r="O38" i="43"/>
  <c r="U38" i="43"/>
  <c r="Q38" i="43"/>
  <c r="R38" i="43"/>
  <c r="S38" i="43"/>
  <c r="P38" i="43"/>
  <c r="AO38" i="43"/>
  <c r="AP38" i="43"/>
  <c r="AQ38" i="43"/>
  <c r="AR38" i="43"/>
  <c r="AS38" i="43"/>
  <c r="AT38" i="43"/>
  <c r="AU38" i="43"/>
  <c r="AV38" i="43"/>
  <c r="AW38" i="43"/>
  <c r="AX38" i="43"/>
  <c r="AY38" i="43"/>
  <c r="AZ38" i="43"/>
  <c r="BA38" i="43"/>
  <c r="BB38" i="43"/>
  <c r="BE24" i="32"/>
  <c r="G10" i="34"/>
  <c r="BQ6" i="53"/>
  <c r="BP6" i="53"/>
  <c r="BB33" i="43"/>
  <c r="BC38" i="43"/>
  <c r="BB25" i="43"/>
  <c r="H135" i="34"/>
  <c r="D53" i="35"/>
  <c r="G22" i="34"/>
  <c r="H192" i="34"/>
  <c r="H23" i="34"/>
  <c r="H28" i="34" s="1"/>
  <c r="H164" i="34"/>
  <c r="H111" i="34"/>
  <c r="S188" i="34"/>
  <c r="G188" i="34" s="1"/>
  <c r="O8" i="35"/>
  <c r="O121" i="35"/>
  <c r="W189" i="34"/>
  <c r="S9" i="35"/>
  <c r="S122" i="35"/>
  <c r="S125" i="35" s="1"/>
  <c r="S127" i="35" s="1"/>
  <c r="L189" i="34"/>
  <c r="H122" i="35"/>
  <c r="H125" i="35" s="1"/>
  <c r="H127" i="35" s="1"/>
  <c r="H9" i="35"/>
  <c r="V189" i="34"/>
  <c r="R9" i="35"/>
  <c r="R122" i="35"/>
  <c r="R125" i="35" s="1"/>
  <c r="R127" i="35" s="1"/>
  <c r="T169" i="34"/>
  <c r="T170" i="34"/>
  <c r="I169" i="34"/>
  <c r="I170" i="34"/>
  <c r="K169" i="34"/>
  <c r="K170" i="34"/>
  <c r="U169" i="34"/>
  <c r="U170" i="34"/>
  <c r="J169" i="34"/>
  <c r="J170" i="34"/>
  <c r="W133" i="34"/>
  <c r="W110" i="34"/>
  <c r="W111" i="34" s="1"/>
  <c r="W113" i="34" s="1"/>
  <c r="W115" i="34" s="1"/>
  <c r="W162" i="34"/>
  <c r="W164" i="34" s="1"/>
  <c r="W167" i="34" s="1"/>
  <c r="S132" i="34"/>
  <c r="G132" i="34" s="1"/>
  <c r="S161" i="34"/>
  <c r="G161" i="34" s="1"/>
  <c r="S109" i="34"/>
  <c r="G109" i="34" s="1"/>
  <c r="L133" i="34"/>
  <c r="L162" i="34"/>
  <c r="L164" i="34" s="1"/>
  <c r="L167" i="34" s="1"/>
  <c r="L110" i="34"/>
  <c r="L111" i="34" s="1"/>
  <c r="L113" i="34" s="1"/>
  <c r="L115" i="34" s="1"/>
  <c r="V133" i="34"/>
  <c r="V110" i="34"/>
  <c r="V111" i="34" s="1"/>
  <c r="V113" i="34" s="1"/>
  <c r="V115" i="34" s="1"/>
  <c r="V162" i="34"/>
  <c r="V164" i="34" s="1"/>
  <c r="V167" i="34" s="1"/>
  <c r="BF59" i="39"/>
  <c r="BE5" i="43"/>
  <c r="G182" i="32"/>
  <c r="BF4" i="43"/>
  <c r="H77" i="35"/>
  <c r="V20" i="43"/>
  <c r="R77" i="35"/>
  <c r="W20" i="43"/>
  <c r="S77" i="35"/>
  <c r="S19" i="17"/>
  <c r="L230" i="34"/>
  <c r="L20" i="43"/>
  <c r="L36" i="43" s="1"/>
  <c r="BC9" i="43"/>
  <c r="BC29" i="43" s="1"/>
  <c r="S11" i="17"/>
  <c r="H67" i="34"/>
  <c r="BD3" i="43"/>
  <c r="V230" i="34"/>
  <c r="W230" i="34"/>
  <c r="S112" i="35"/>
  <c r="Y105" i="35"/>
  <c r="R112" i="35"/>
  <c r="H112" i="35"/>
  <c r="BG7" i="39"/>
  <c r="BG67" i="39" s="1"/>
  <c r="BH6" i="39"/>
  <c r="BO40" i="42"/>
  <c r="BO43" i="42"/>
  <c r="BO41" i="42"/>
  <c r="BE3" i="32"/>
  <c r="BE290" i="32" s="1"/>
  <c r="BE5" i="34"/>
  <c r="BP5" i="42"/>
  <c r="BP41" i="42" s="1"/>
  <c r="BO42" i="42"/>
  <c r="BQ4" i="42"/>
  <c r="BF4" i="34"/>
  <c r="BE3" i="39"/>
  <c r="BG4" i="32"/>
  <c r="BG6" i="55" s="1"/>
  <c r="BF5" i="32"/>
  <c r="T37" i="42"/>
  <c r="T36" i="42"/>
  <c r="T59" i="42"/>
  <c r="T54" i="42"/>
  <c r="T25" i="42"/>
  <c r="T57" i="42"/>
  <c r="T52" i="42"/>
  <c r="T22" i="42"/>
  <c r="T58" i="42"/>
  <c r="T35" i="42"/>
  <c r="T20" i="42"/>
  <c r="T39" i="42"/>
  <c r="T23" i="42"/>
  <c r="T53" i="42"/>
  <c r="T38" i="42"/>
  <c r="T51" i="42"/>
  <c r="T55" i="42"/>
  <c r="T56" i="42"/>
  <c r="T21" i="42"/>
  <c r="T60" i="42"/>
  <c r="AI14" i="17"/>
  <c r="AH13" i="17"/>
  <c r="W98" i="34"/>
  <c r="AC34" i="34"/>
  <c r="AM10" i="17"/>
  <c r="AB71" i="34"/>
  <c r="AN10" i="17"/>
  <c r="AC71" i="34"/>
  <c r="T5" i="17"/>
  <c r="I104" i="34"/>
  <c r="S178" i="34"/>
  <c r="G178" i="34" s="1"/>
  <c r="S208" i="34"/>
  <c r="G208" i="34" s="1"/>
  <c r="S149" i="34"/>
  <c r="G149" i="34" s="1"/>
  <c r="S123" i="34"/>
  <c r="G123" i="34" s="1"/>
  <c r="AD15" i="34"/>
  <c r="Y31" i="35"/>
  <c r="E2" i="35"/>
  <c r="V3" i="42"/>
  <c r="J3" i="34"/>
  <c r="AD45" i="34"/>
  <c r="L45" i="34"/>
  <c r="M18" i="34"/>
  <c r="G31" i="35"/>
  <c r="V97" i="34"/>
  <c r="J82" i="35"/>
  <c r="T82" i="35"/>
  <c r="BD54" i="43" l="1"/>
  <c r="BD60" i="43"/>
  <c r="BD59" i="43"/>
  <c r="BD37" i="43"/>
  <c r="BD50" i="43"/>
  <c r="BD49" i="43"/>
  <c r="BD36" i="43"/>
  <c r="AW52" i="43"/>
  <c r="AS52" i="43"/>
  <c r="AK52" i="43"/>
  <c r="AC52" i="43"/>
  <c r="U52" i="43"/>
  <c r="U59" i="43" s="1"/>
  <c r="AY52" i="43"/>
  <c r="AQ52" i="43"/>
  <c r="AI52" i="43"/>
  <c r="AA52" i="43"/>
  <c r="AO52" i="43"/>
  <c r="AG52" i="43"/>
  <c r="Y52" i="43"/>
  <c r="AV52" i="43"/>
  <c r="AN52" i="43"/>
  <c r="AF52" i="43"/>
  <c r="X52" i="43"/>
  <c r="P52" i="43"/>
  <c r="P59" i="43" s="1"/>
  <c r="BC52" i="43"/>
  <c r="AU52" i="43"/>
  <c r="AM52" i="43"/>
  <c r="AE52" i="43"/>
  <c r="W52" i="43"/>
  <c r="O52" i="43"/>
  <c r="O59" i="43" s="1"/>
  <c r="AT52" i="43"/>
  <c r="AL52" i="43"/>
  <c r="AD52" i="43"/>
  <c r="V52" i="43"/>
  <c r="N52" i="43"/>
  <c r="N59" i="43" s="1"/>
  <c r="BB52" i="43"/>
  <c r="BA52" i="43"/>
  <c r="M52" i="43"/>
  <c r="M59" i="43" s="1"/>
  <c r="AZ52" i="43"/>
  <c r="AR52" i="43"/>
  <c r="AJ52" i="43"/>
  <c r="AB52" i="43"/>
  <c r="T52" i="43"/>
  <c r="T59" i="43" s="1"/>
  <c r="L52" i="43"/>
  <c r="L59" i="43" s="1"/>
  <c r="S52" i="43"/>
  <c r="S59" i="43" s="1"/>
  <c r="K52" i="43"/>
  <c r="K59" i="43" s="1"/>
  <c r="AX52" i="43"/>
  <c r="AP52" i="43"/>
  <c r="AH52" i="43"/>
  <c r="Z52" i="43"/>
  <c r="R52" i="43"/>
  <c r="R59" i="43" s="1"/>
  <c r="J52" i="43"/>
  <c r="J59" i="43" s="1"/>
  <c r="H52" i="43"/>
  <c r="H59" i="43" s="1"/>
  <c r="Q52" i="43"/>
  <c r="Q59" i="43" s="1"/>
  <c r="I52" i="43"/>
  <c r="I59" i="43" s="1"/>
  <c r="BF28" i="32"/>
  <c r="BF27" i="32" s="1"/>
  <c r="BF7" i="55"/>
  <c r="BE3" i="55"/>
  <c r="BE25" i="55" s="1"/>
  <c r="H56" i="43"/>
  <c r="H60" i="43" s="1"/>
  <c r="BD56" i="43"/>
  <c r="BF35" i="32"/>
  <c r="BE34" i="32"/>
  <c r="BE23" i="32"/>
  <c r="BE40" i="32"/>
  <c r="BE41" i="32"/>
  <c r="BE36" i="32"/>
  <c r="BF37" i="32"/>
  <c r="BF42" i="32"/>
  <c r="BE31" i="32"/>
  <c r="BF33" i="32"/>
  <c r="BF32" i="32" s="1"/>
  <c r="BF30" i="32"/>
  <c r="BF29" i="32" s="1"/>
  <c r="BF24" i="32"/>
  <c r="BD38" i="43"/>
  <c r="BC33" i="43"/>
  <c r="T45" i="42"/>
  <c r="BC25" i="43"/>
  <c r="H167" i="34"/>
  <c r="H138" i="34"/>
  <c r="H113" i="34"/>
  <c r="H196" i="34"/>
  <c r="D17" i="35"/>
  <c r="H69" i="34"/>
  <c r="M189" i="34"/>
  <c r="I122" i="35"/>
  <c r="I125" i="35" s="1"/>
  <c r="I127" i="35" s="1"/>
  <c r="I9" i="35"/>
  <c r="V169" i="34"/>
  <c r="V170" i="34"/>
  <c r="W169" i="34"/>
  <c r="W170" i="34"/>
  <c r="L169" i="34"/>
  <c r="L170" i="34"/>
  <c r="M133" i="34"/>
  <c r="M162" i="34"/>
  <c r="M164" i="34" s="1"/>
  <c r="M167" i="34" s="1"/>
  <c r="M110" i="34"/>
  <c r="M111" i="34" s="1"/>
  <c r="M113" i="34" s="1"/>
  <c r="M115" i="34" s="1"/>
  <c r="BG59" i="39"/>
  <c r="BF5" i="43"/>
  <c r="BG4" i="43"/>
  <c r="D15" i="35"/>
  <c r="I77" i="35"/>
  <c r="M230" i="34"/>
  <c r="M20" i="43"/>
  <c r="M36" i="43" s="1"/>
  <c r="BE3" i="43"/>
  <c r="BD9" i="43"/>
  <c r="BD29" i="43" s="1"/>
  <c r="Z105" i="35"/>
  <c r="I112" i="35"/>
  <c r="BH7" i="39"/>
  <c r="BH59" i="39" s="1"/>
  <c r="BI6" i="39"/>
  <c r="BG4" i="34"/>
  <c r="BR4" i="42"/>
  <c r="BP40" i="42"/>
  <c r="BP43" i="42"/>
  <c r="BP42" i="42"/>
  <c r="BP24" i="42"/>
  <c r="BF3" i="32"/>
  <c r="BF290" i="32" s="1"/>
  <c r="BF5" i="34"/>
  <c r="BQ5" i="42"/>
  <c r="BQ43" i="42" s="1"/>
  <c r="BF3" i="39"/>
  <c r="BH4" i="32"/>
  <c r="BH6" i="55" s="1"/>
  <c r="BG5" i="32"/>
  <c r="T27" i="42"/>
  <c r="T62" i="42"/>
  <c r="I133" i="32" s="1"/>
  <c r="U38" i="42"/>
  <c r="U52" i="42"/>
  <c r="U54" i="42"/>
  <c r="U36" i="42"/>
  <c r="U20" i="42"/>
  <c r="U60" i="42"/>
  <c r="U21" i="42"/>
  <c r="U37" i="42"/>
  <c r="U58" i="42"/>
  <c r="U59" i="42"/>
  <c r="U35" i="42"/>
  <c r="U53" i="42"/>
  <c r="U55" i="42"/>
  <c r="U56" i="42"/>
  <c r="U22" i="42"/>
  <c r="U25" i="42"/>
  <c r="U51" i="42"/>
  <c r="U23" i="42"/>
  <c r="U39" i="42"/>
  <c r="U57" i="42"/>
  <c r="AJ14" i="17"/>
  <c r="AI13" i="17"/>
  <c r="X98" i="34"/>
  <c r="AD34" i="34"/>
  <c r="AO10" i="17"/>
  <c r="AD71" i="34"/>
  <c r="AC148" i="34"/>
  <c r="AC177" i="34"/>
  <c r="AC207" i="34"/>
  <c r="AC122" i="34"/>
  <c r="AB177" i="34"/>
  <c r="AB148" i="34"/>
  <c r="AB207" i="34"/>
  <c r="AB122" i="34"/>
  <c r="U5" i="17"/>
  <c r="J104" i="34"/>
  <c r="AE15" i="34"/>
  <c r="AE45" i="34"/>
  <c r="Z31" i="35"/>
  <c r="AE34" i="34"/>
  <c r="F2" i="35"/>
  <c r="W3" i="42"/>
  <c r="K3" i="34"/>
  <c r="H31" i="35"/>
  <c r="N18" i="34"/>
  <c r="M45" i="34"/>
  <c r="W97" i="34"/>
  <c r="K82" i="35"/>
  <c r="U82" i="35"/>
  <c r="X18" i="34"/>
  <c r="BE60" i="43" l="1"/>
  <c r="BE59" i="43"/>
  <c r="BE54" i="43"/>
  <c r="BE56" i="43" s="1"/>
  <c r="BE37" i="43"/>
  <c r="BE50" i="43"/>
  <c r="BE49" i="43"/>
  <c r="BE36" i="43"/>
  <c r="BD52" i="43"/>
  <c r="BF3" i="55"/>
  <c r="BF25" i="55" s="1"/>
  <c r="BG28" i="32"/>
  <c r="BG27" i="32" s="1"/>
  <c r="BG7" i="55"/>
  <c r="BF34" i="32"/>
  <c r="BG35" i="32"/>
  <c r="BF41" i="32"/>
  <c r="BF23" i="32"/>
  <c r="BF40" i="32"/>
  <c r="BF31" i="32"/>
  <c r="BG33" i="32"/>
  <c r="BG32" i="32" s="1"/>
  <c r="BG37" i="32"/>
  <c r="BG42" i="32"/>
  <c r="BF36" i="32"/>
  <c r="BG30" i="32"/>
  <c r="BG29" i="32" s="1"/>
  <c r="BG24" i="32"/>
  <c r="BD33" i="43"/>
  <c r="BE38" i="43"/>
  <c r="U45" i="42"/>
  <c r="BD25" i="43"/>
  <c r="H141" i="34"/>
  <c r="H140" i="34"/>
  <c r="H142" i="34" s="1"/>
  <c r="H145" i="34" s="1"/>
  <c r="H198" i="34"/>
  <c r="H200" i="34" s="1"/>
  <c r="H203" i="34" s="1"/>
  <c r="H199" i="34"/>
  <c r="H74" i="34"/>
  <c r="H170" i="34"/>
  <c r="H169" i="34"/>
  <c r="H171" i="34" s="1"/>
  <c r="H174" i="34" s="1"/>
  <c r="H115" i="34"/>
  <c r="H117" i="34" s="1"/>
  <c r="H120" i="34" s="1"/>
  <c r="N189" i="34"/>
  <c r="J9" i="35"/>
  <c r="J122" i="35"/>
  <c r="J125" i="35" s="1"/>
  <c r="J127" i="35" s="1"/>
  <c r="X189" i="34"/>
  <c r="T9" i="35"/>
  <c r="T122" i="35"/>
  <c r="T125" i="35" s="1"/>
  <c r="T127" i="35" s="1"/>
  <c r="M169" i="34"/>
  <c r="M170" i="34"/>
  <c r="N133" i="34"/>
  <c r="N110" i="34"/>
  <c r="N162" i="34"/>
  <c r="N164" i="34" s="1"/>
  <c r="N167" i="34" s="1"/>
  <c r="X133" i="34"/>
  <c r="X162" i="34"/>
  <c r="X164" i="34" s="1"/>
  <c r="X167" i="34" s="1"/>
  <c r="X110" i="34"/>
  <c r="X111" i="34" s="1"/>
  <c r="X113" i="34" s="1"/>
  <c r="X115" i="34" s="1"/>
  <c r="BH67" i="39"/>
  <c r="BG5" i="43"/>
  <c r="BH4" i="43"/>
  <c r="X20" i="43"/>
  <c r="T77" i="35"/>
  <c r="J77" i="35"/>
  <c r="N230" i="34"/>
  <c r="N20" i="43"/>
  <c r="N36" i="43" s="1"/>
  <c r="BF3" i="43"/>
  <c r="BE9" i="43"/>
  <c r="BE29" i="43" s="1"/>
  <c r="X230" i="34"/>
  <c r="AA105" i="35"/>
  <c r="T112" i="35"/>
  <c r="J112" i="35"/>
  <c r="BJ6" i="39"/>
  <c r="BI7" i="39"/>
  <c r="BI67" i="39" s="1"/>
  <c r="BQ42" i="42"/>
  <c r="BQ40" i="42"/>
  <c r="BS4" i="42"/>
  <c r="BH4" i="34"/>
  <c r="BQ24" i="42"/>
  <c r="BQ41" i="42"/>
  <c r="I228" i="32"/>
  <c r="BG3" i="32"/>
  <c r="BG290" i="32" s="1"/>
  <c r="BG5" i="34"/>
  <c r="BR5" i="42"/>
  <c r="BR43" i="42" s="1"/>
  <c r="I11" i="34"/>
  <c r="BG3" i="39"/>
  <c r="BI4" i="32"/>
  <c r="BI6" i="55" s="1"/>
  <c r="BH5" i="32"/>
  <c r="U62" i="42"/>
  <c r="J133" i="32" s="1"/>
  <c r="V35" i="42"/>
  <c r="V22" i="42"/>
  <c r="V57" i="42"/>
  <c r="V60" i="42"/>
  <c r="V54" i="42"/>
  <c r="V55" i="42"/>
  <c r="V58" i="42"/>
  <c r="V36" i="42"/>
  <c r="V53" i="42"/>
  <c r="V23" i="42"/>
  <c r="V20" i="42"/>
  <c r="V59" i="42"/>
  <c r="V25" i="42"/>
  <c r="V51" i="42"/>
  <c r="V21" i="42"/>
  <c r="V37" i="42"/>
  <c r="V38" i="42"/>
  <c r="V39" i="42"/>
  <c r="V56" i="42"/>
  <c r="V52" i="42"/>
  <c r="U27" i="42"/>
  <c r="T68" i="42"/>
  <c r="AJ13" i="17"/>
  <c r="Y98" i="34"/>
  <c r="AK14" i="17"/>
  <c r="AD122" i="34"/>
  <c r="AD148" i="34"/>
  <c r="AD177" i="34"/>
  <c r="AD207" i="34"/>
  <c r="AP10" i="17"/>
  <c r="AE71" i="34"/>
  <c r="V5" i="17"/>
  <c r="K104" i="34"/>
  <c r="H116" i="34"/>
  <c r="AF15" i="34"/>
  <c r="AF45" i="34"/>
  <c r="G2" i="35"/>
  <c r="AA31" i="35"/>
  <c r="X3" i="42"/>
  <c r="L3" i="34"/>
  <c r="N45" i="34"/>
  <c r="J31" i="35" s="1"/>
  <c r="I31" i="35"/>
  <c r="O18" i="34"/>
  <c r="X97" i="34"/>
  <c r="L82" i="35"/>
  <c r="V82" i="35"/>
  <c r="Y18" i="34"/>
  <c r="BF59" i="43" l="1"/>
  <c r="BF60" i="43"/>
  <c r="BF54" i="43"/>
  <c r="BF37" i="43"/>
  <c r="BF50" i="43"/>
  <c r="BF49" i="43"/>
  <c r="BF36" i="43"/>
  <c r="BE52" i="43"/>
  <c r="BG3" i="55"/>
  <c r="BG25" i="55" s="1"/>
  <c r="BH28" i="32"/>
  <c r="BH27" i="32" s="1"/>
  <c r="BH7" i="55"/>
  <c r="BF56" i="43"/>
  <c r="BG34" i="32"/>
  <c r="BH35" i="32"/>
  <c r="BG36" i="32"/>
  <c r="BG23" i="32"/>
  <c r="BG40" i="32"/>
  <c r="BG41" i="32"/>
  <c r="BG31" i="32"/>
  <c r="BH37" i="32"/>
  <c r="BH42" i="32"/>
  <c r="BH33" i="32"/>
  <c r="BH32" i="32" s="1"/>
  <c r="BH30" i="32"/>
  <c r="BH29" i="32" s="1"/>
  <c r="BH24" i="32"/>
  <c r="BE33" i="43"/>
  <c r="BF38" i="43"/>
  <c r="V45" i="42"/>
  <c r="BE25" i="43"/>
  <c r="E10" i="35"/>
  <c r="E13" i="35" s="1"/>
  <c r="D43" i="35"/>
  <c r="I78" i="34"/>
  <c r="O189" i="34"/>
  <c r="K9" i="35"/>
  <c r="K122" i="35"/>
  <c r="K125" i="35" s="1"/>
  <c r="K127" i="35" s="1"/>
  <c r="Y189" i="34"/>
  <c r="U122" i="35"/>
  <c r="U125" i="35" s="1"/>
  <c r="U127" i="35" s="1"/>
  <c r="U9" i="35"/>
  <c r="I13" i="34"/>
  <c r="I190" i="34"/>
  <c r="X169" i="34"/>
  <c r="X170" i="34"/>
  <c r="N169" i="34"/>
  <c r="N170" i="34"/>
  <c r="Y133" i="34"/>
  <c r="Y162" i="34"/>
  <c r="Y164" i="34" s="1"/>
  <c r="Y167" i="34" s="1"/>
  <c r="Y110" i="34"/>
  <c r="Y111" i="34" s="1"/>
  <c r="Y113" i="34" s="1"/>
  <c r="Y115" i="34" s="1"/>
  <c r="O133" i="34"/>
  <c r="O110" i="34"/>
  <c r="O111" i="34" s="1"/>
  <c r="O113" i="34" s="1"/>
  <c r="O115" i="34" s="1"/>
  <c r="O162" i="34"/>
  <c r="O164" i="34" s="1"/>
  <c r="O167" i="34" s="1"/>
  <c r="N111" i="34"/>
  <c r="BI59" i="39"/>
  <c r="BH5" i="43"/>
  <c r="J228" i="32"/>
  <c r="BI4" i="43"/>
  <c r="K77" i="35"/>
  <c r="Y20" i="43"/>
  <c r="U77" i="35"/>
  <c r="O230" i="34"/>
  <c r="O20" i="43"/>
  <c r="O36" i="43" s="1"/>
  <c r="BF9" i="43"/>
  <c r="BF29" i="43" s="1"/>
  <c r="BG3" i="43"/>
  <c r="J11" i="34"/>
  <c r="F10" i="35" s="1"/>
  <c r="F13" i="35" s="1"/>
  <c r="Y230" i="34"/>
  <c r="AB105" i="35"/>
  <c r="U112" i="35"/>
  <c r="K112" i="35"/>
  <c r="BJ7" i="39"/>
  <c r="BJ59" i="39" s="1"/>
  <c r="BK6" i="39"/>
  <c r="BR42" i="42"/>
  <c r="BR41" i="42"/>
  <c r="T20" i="17"/>
  <c r="BR24" i="42"/>
  <c r="BH3" i="32"/>
  <c r="BH290" i="32" s="1"/>
  <c r="BS5" i="42"/>
  <c r="BS24" i="42" s="1"/>
  <c r="BH5" i="34"/>
  <c r="BT4" i="42"/>
  <c r="BI4" i="34"/>
  <c r="BR40" i="42"/>
  <c r="I68" i="34"/>
  <c r="I134" i="34"/>
  <c r="BH3" i="39"/>
  <c r="BI5" i="32"/>
  <c r="U68" i="42"/>
  <c r="V27" i="42"/>
  <c r="W59" i="42"/>
  <c r="W55" i="42"/>
  <c r="W21" i="42"/>
  <c r="W51" i="42"/>
  <c r="W53" i="42"/>
  <c r="W54" i="42"/>
  <c r="W37" i="42"/>
  <c r="W39" i="42"/>
  <c r="W22" i="42"/>
  <c r="W60" i="42"/>
  <c r="W36" i="42"/>
  <c r="W20" i="42"/>
  <c r="W52" i="42"/>
  <c r="W23" i="42"/>
  <c r="W58" i="42"/>
  <c r="W38" i="42"/>
  <c r="W25" i="42"/>
  <c r="W57" i="42"/>
  <c r="W56" i="42"/>
  <c r="W35" i="42"/>
  <c r="V62" i="42"/>
  <c r="K133" i="32" s="1"/>
  <c r="AL14" i="17"/>
  <c r="AK13" i="17"/>
  <c r="Z98" i="34"/>
  <c r="AF34" i="34"/>
  <c r="AE177" i="34"/>
  <c r="AE148" i="34"/>
  <c r="AE207" i="34"/>
  <c r="AE122" i="34"/>
  <c r="AQ10" i="17"/>
  <c r="AF71" i="34"/>
  <c r="W5" i="17"/>
  <c r="L104" i="34"/>
  <c r="H172" i="34"/>
  <c r="H201" i="34"/>
  <c r="H143" i="34"/>
  <c r="H118" i="34"/>
  <c r="H2" i="35"/>
  <c r="M3" i="34"/>
  <c r="Y3" i="42"/>
  <c r="AG34" i="34"/>
  <c r="AG15" i="34"/>
  <c r="AG45" i="34"/>
  <c r="AB31" i="35"/>
  <c r="O45" i="34"/>
  <c r="P18" i="34"/>
  <c r="Y97" i="34"/>
  <c r="M82" i="35"/>
  <c r="Z18" i="34"/>
  <c r="AA18" i="34"/>
  <c r="W82" i="35"/>
  <c r="BG54" i="43" l="1"/>
  <c r="BG59" i="43"/>
  <c r="BG60" i="43"/>
  <c r="BG37" i="43"/>
  <c r="BG50" i="43"/>
  <c r="BG49" i="43"/>
  <c r="BG36" i="43"/>
  <c r="BF52" i="43"/>
  <c r="BH3" i="55"/>
  <c r="BH25" i="55" s="1"/>
  <c r="BI28" i="32"/>
  <c r="BI27" i="32" s="1"/>
  <c r="BI7" i="55"/>
  <c r="BH41" i="32"/>
  <c r="BH34" i="32"/>
  <c r="BI35" i="32"/>
  <c r="BH23" i="32"/>
  <c r="BH40" i="32"/>
  <c r="BH31" i="32"/>
  <c r="BI37" i="32"/>
  <c r="BI42" i="32"/>
  <c r="BH36" i="32"/>
  <c r="BI33" i="32"/>
  <c r="BI32" i="32" s="1"/>
  <c r="BI30" i="32"/>
  <c r="BI29" i="32" s="1"/>
  <c r="BI24" i="32"/>
  <c r="BF33" i="43"/>
  <c r="BG38" i="43"/>
  <c r="W45" i="42"/>
  <c r="BF25" i="43"/>
  <c r="I135" i="34"/>
  <c r="I192" i="34"/>
  <c r="I20" i="34"/>
  <c r="T11" i="17" s="1"/>
  <c r="E66" i="35"/>
  <c r="N113" i="34"/>
  <c r="I232" i="34"/>
  <c r="I151" i="34"/>
  <c r="I80" i="34"/>
  <c r="E44" i="35" s="1"/>
  <c r="I210" i="34"/>
  <c r="U20" i="17"/>
  <c r="I229" i="34"/>
  <c r="Z189" i="34"/>
  <c r="V122" i="35"/>
  <c r="V125" i="35" s="1"/>
  <c r="V127" i="35" s="1"/>
  <c r="V9" i="35"/>
  <c r="AA189" i="34"/>
  <c r="W122" i="35"/>
  <c r="W125" i="35" s="1"/>
  <c r="W127" i="35" s="1"/>
  <c r="W9" i="35"/>
  <c r="P189" i="34"/>
  <c r="L9" i="35"/>
  <c r="L122" i="35"/>
  <c r="L125" i="35" s="1"/>
  <c r="L127" i="35" s="1"/>
  <c r="J13" i="34"/>
  <c r="J229" i="34" s="1"/>
  <c r="J190" i="34"/>
  <c r="J192" i="34" s="1"/>
  <c r="J196" i="34" s="1"/>
  <c r="Y169" i="34"/>
  <c r="Y170" i="34"/>
  <c r="O169" i="34"/>
  <c r="O170" i="34"/>
  <c r="Z133" i="34"/>
  <c r="Z162" i="34"/>
  <c r="Z164" i="34" s="1"/>
  <c r="Z167" i="34" s="1"/>
  <c r="Z110" i="34"/>
  <c r="Z111" i="34" s="1"/>
  <c r="Z113" i="34" s="1"/>
  <c r="Z115" i="34" s="1"/>
  <c r="P133" i="34"/>
  <c r="P162" i="34"/>
  <c r="P164" i="34" s="1"/>
  <c r="P167" i="34" s="1"/>
  <c r="P110" i="34"/>
  <c r="AA133" i="34"/>
  <c r="AA162" i="34"/>
  <c r="AA164" i="34" s="1"/>
  <c r="AA167" i="34" s="1"/>
  <c r="AA110" i="34"/>
  <c r="AA111" i="34" s="1"/>
  <c r="AA113" i="34" s="1"/>
  <c r="AA115" i="34" s="1"/>
  <c r="BJ67" i="39"/>
  <c r="BI5" i="43"/>
  <c r="AA20" i="43"/>
  <c r="W77" i="35"/>
  <c r="Z20" i="43"/>
  <c r="V77" i="35"/>
  <c r="P20" i="43"/>
  <c r="P36" i="43" s="1"/>
  <c r="L77" i="35"/>
  <c r="J134" i="34"/>
  <c r="J135" i="34" s="1"/>
  <c r="J138" i="34" s="1"/>
  <c r="BH3" i="43"/>
  <c r="K11" i="34"/>
  <c r="G10" i="35" s="1"/>
  <c r="G13" i="35" s="1"/>
  <c r="BG9" i="43"/>
  <c r="BG29" i="43" s="1"/>
  <c r="J68" i="34"/>
  <c r="AA230" i="34"/>
  <c r="Z230" i="34"/>
  <c r="P230" i="34"/>
  <c r="AC105" i="35"/>
  <c r="W112" i="35"/>
  <c r="V112" i="35"/>
  <c r="L112" i="35"/>
  <c r="BL6" i="39"/>
  <c r="BK7" i="39"/>
  <c r="BK59" i="39" s="1"/>
  <c r="J78" i="34"/>
  <c r="J80" i="34" s="1"/>
  <c r="BS41" i="42"/>
  <c r="BS42" i="42"/>
  <c r="BS40" i="42"/>
  <c r="BI3" i="32"/>
  <c r="BI5" i="34"/>
  <c r="BT5" i="42"/>
  <c r="BT43" i="42" s="1"/>
  <c r="BS43" i="42"/>
  <c r="E15" i="35"/>
  <c r="K228" i="32"/>
  <c r="BI3" i="39"/>
  <c r="W27" i="42"/>
  <c r="W62" i="42"/>
  <c r="L133" i="32" s="1"/>
  <c r="X57" i="42"/>
  <c r="X36" i="42"/>
  <c r="X38" i="42"/>
  <c r="X25" i="42"/>
  <c r="X23" i="42"/>
  <c r="X20" i="42"/>
  <c r="X55" i="42"/>
  <c r="X21" i="42"/>
  <c r="X56" i="42"/>
  <c r="X59" i="42"/>
  <c r="X22" i="42"/>
  <c r="X39" i="42"/>
  <c r="X54" i="42"/>
  <c r="X52" i="42"/>
  <c r="X35" i="42"/>
  <c r="X60" i="42"/>
  <c r="X53" i="42"/>
  <c r="X51" i="42"/>
  <c r="X37" i="42"/>
  <c r="X58" i="42"/>
  <c r="V68" i="42"/>
  <c r="AL13" i="17"/>
  <c r="AA98" i="34"/>
  <c r="AM14" i="17"/>
  <c r="AR10" i="17"/>
  <c r="AG71" i="34"/>
  <c r="AF177" i="34"/>
  <c r="AF148" i="34"/>
  <c r="AF207" i="34"/>
  <c r="AF122" i="34"/>
  <c r="X5" i="17"/>
  <c r="M104" i="34"/>
  <c r="AH45" i="34"/>
  <c r="AC31" i="35"/>
  <c r="I2" i="35"/>
  <c r="Z3" i="42"/>
  <c r="N3" i="34"/>
  <c r="P45" i="34"/>
  <c r="Q18" i="34"/>
  <c r="K31" i="35"/>
  <c r="Z97" i="34"/>
  <c r="N82" i="35"/>
  <c r="AB18" i="34"/>
  <c r="X82" i="35"/>
  <c r="BI3" i="55" l="1"/>
  <c r="BI25" i="55" s="1"/>
  <c r="BI290" i="32"/>
  <c r="BH59" i="43"/>
  <c r="BH60" i="43"/>
  <c r="BH54" i="43"/>
  <c r="BH56" i="43" s="1"/>
  <c r="BH37" i="43"/>
  <c r="BH50" i="43"/>
  <c r="BH49" i="43"/>
  <c r="BH36" i="43"/>
  <c r="BG52" i="43"/>
  <c r="BG56" i="43"/>
  <c r="I67" i="34"/>
  <c r="I69" i="34" s="1"/>
  <c r="T19" i="17"/>
  <c r="BI34" i="32"/>
  <c r="BI23" i="32"/>
  <c r="BI40" i="32"/>
  <c r="BI41" i="32"/>
  <c r="BI36" i="32"/>
  <c r="BI31" i="32"/>
  <c r="N26" i="17" s="1" a="1"/>
  <c r="N26" i="17" s="1"/>
  <c r="N27" i="17" s="1"/>
  <c r="BG33" i="43"/>
  <c r="BH38" i="43"/>
  <c r="I23" i="34"/>
  <c r="X45" i="42"/>
  <c r="BG25" i="43"/>
  <c r="I196" i="34"/>
  <c r="N115" i="34"/>
  <c r="I138" i="34"/>
  <c r="G9" i="40"/>
  <c r="C47" i="17" s="1"/>
  <c r="I6" i="53"/>
  <c r="V20" i="17"/>
  <c r="AB189" i="34"/>
  <c r="X122" i="35"/>
  <c r="X125" i="35" s="1"/>
  <c r="X127" i="35" s="1"/>
  <c r="X9" i="35"/>
  <c r="Q189" i="34"/>
  <c r="M122" i="35"/>
  <c r="M125" i="35" s="1"/>
  <c r="M127" i="35" s="1"/>
  <c r="M9" i="35"/>
  <c r="J20" i="34"/>
  <c r="U11" i="17" s="1"/>
  <c r="J199" i="34"/>
  <c r="J198" i="34"/>
  <c r="K13" i="34"/>
  <c r="K20" i="34" s="1"/>
  <c r="K190" i="34"/>
  <c r="Z169" i="34"/>
  <c r="Z170" i="34"/>
  <c r="AA169" i="34"/>
  <c r="AA170" i="34"/>
  <c r="P169" i="34"/>
  <c r="P170" i="34"/>
  <c r="AB133" i="34"/>
  <c r="AB162" i="34"/>
  <c r="AB164" i="34" s="1"/>
  <c r="AB167" i="34" s="1"/>
  <c r="AB110" i="34"/>
  <c r="AB111" i="34" s="1"/>
  <c r="AB113" i="34" s="1"/>
  <c r="AB115" i="34" s="1"/>
  <c r="Q133" i="34"/>
  <c r="Q162" i="34"/>
  <c r="Q164" i="34" s="1"/>
  <c r="Q167" i="34" s="1"/>
  <c r="Q110" i="34"/>
  <c r="Q111" i="34" s="1"/>
  <c r="Q113" i="34" s="1"/>
  <c r="Q115" i="34" s="1"/>
  <c r="J141" i="34"/>
  <c r="J140" i="34"/>
  <c r="P111" i="34"/>
  <c r="BK67" i="39"/>
  <c r="AB20" i="43"/>
  <c r="X77" i="35"/>
  <c r="Q20" i="43"/>
  <c r="Q36" i="43" s="1"/>
  <c r="M77" i="35"/>
  <c r="F15" i="35"/>
  <c r="BH9" i="43"/>
  <c r="BH29" i="43" s="1"/>
  <c r="K68" i="34"/>
  <c r="K134" i="34"/>
  <c r="K135" i="34" s="1"/>
  <c r="K138" i="34" s="1"/>
  <c r="L11" i="34"/>
  <c r="H10" i="35" s="1"/>
  <c r="H13" i="35" s="1"/>
  <c r="F44" i="35"/>
  <c r="Q230" i="34"/>
  <c r="AB230" i="34"/>
  <c r="BT3" i="42"/>
  <c r="BI3" i="43"/>
  <c r="J6" i="53" s="1" a="1"/>
  <c r="J6" i="53" s="1"/>
  <c r="X112" i="35"/>
  <c r="M112" i="35"/>
  <c r="J151" i="34"/>
  <c r="J210" i="34"/>
  <c r="J232" i="34"/>
  <c r="F66" i="35"/>
  <c r="BM6" i="39"/>
  <c r="BL7" i="39"/>
  <c r="BL67" i="39" s="1"/>
  <c r="BT56" i="42"/>
  <c r="BT20" i="42"/>
  <c r="BT51" i="42"/>
  <c r="BT60" i="42"/>
  <c r="BT39" i="42"/>
  <c r="BT36" i="42"/>
  <c r="BT25" i="42"/>
  <c r="BT35" i="42"/>
  <c r="BT58" i="42"/>
  <c r="BT52" i="42"/>
  <c r="BT54" i="42"/>
  <c r="BT59" i="42"/>
  <c r="BT40" i="42"/>
  <c r="BT22" i="42"/>
  <c r="BT23" i="42"/>
  <c r="BT42" i="42"/>
  <c r="K78" i="34"/>
  <c r="K151" i="34" s="1"/>
  <c r="BT38" i="42"/>
  <c r="BT53" i="42"/>
  <c r="BT24" i="42"/>
  <c r="BT37" i="42"/>
  <c r="BT57" i="42"/>
  <c r="BT41" i="42"/>
  <c r="BT55" i="42"/>
  <c r="BT21" i="42"/>
  <c r="L228" i="32"/>
  <c r="W68" i="42"/>
  <c r="BJ3" i="39"/>
  <c r="X27" i="42"/>
  <c r="Y60" i="42"/>
  <c r="Y22" i="42"/>
  <c r="Y51" i="42"/>
  <c r="Y35" i="42"/>
  <c r="Y58" i="42"/>
  <c r="Y39" i="42"/>
  <c r="Y20" i="42"/>
  <c r="Y54" i="42"/>
  <c r="Y25" i="42"/>
  <c r="Y38" i="42"/>
  <c r="Y53" i="42"/>
  <c r="Y21" i="42"/>
  <c r="Y56" i="42"/>
  <c r="Y37" i="42"/>
  <c r="Y57" i="42"/>
  <c r="Y52" i="42"/>
  <c r="Y55" i="42"/>
  <c r="Y36" i="42"/>
  <c r="Y59" i="42"/>
  <c r="Y23" i="42"/>
  <c r="X62" i="42"/>
  <c r="M133" i="32" s="1"/>
  <c r="AM13" i="17"/>
  <c r="AB98" i="34"/>
  <c r="AN14" i="17"/>
  <c r="AH34" i="34"/>
  <c r="AG177" i="34"/>
  <c r="AG148" i="34"/>
  <c r="AG207" i="34"/>
  <c r="AG122" i="34"/>
  <c r="AS10" i="17"/>
  <c r="AH71" i="34"/>
  <c r="Y5" i="17"/>
  <c r="N104" i="34"/>
  <c r="AH15" i="34"/>
  <c r="AD31" i="35"/>
  <c r="J2" i="35"/>
  <c r="AI45" i="34"/>
  <c r="AI15" i="34"/>
  <c r="AA3" i="42"/>
  <c r="O3" i="34"/>
  <c r="L31" i="35"/>
  <c r="Q45" i="34"/>
  <c r="M31" i="35" s="1"/>
  <c r="R18" i="34"/>
  <c r="AA97" i="34"/>
  <c r="Y82" i="35"/>
  <c r="BI59" i="43" l="1"/>
  <c r="BI60" i="43"/>
  <c r="G60" i="43" s="1"/>
  <c r="BI54" i="43"/>
  <c r="G59" i="43"/>
  <c r="BI37" i="43"/>
  <c r="G37" i="43" s="1"/>
  <c r="BI50" i="43"/>
  <c r="G50" i="43" s="1"/>
  <c r="BI49" i="43"/>
  <c r="G49" i="43" s="1"/>
  <c r="BI36" i="43"/>
  <c r="BH52" i="43"/>
  <c r="BI38" i="43"/>
  <c r="G38" i="43" s="1"/>
  <c r="BH33" i="43"/>
  <c r="Y45" i="42"/>
  <c r="BT45" i="42"/>
  <c r="BH25" i="43"/>
  <c r="K192" i="34"/>
  <c r="P113" i="34"/>
  <c r="I198" i="34"/>
  <c r="I200" i="34" s="1"/>
  <c r="I199" i="34"/>
  <c r="I140" i="34"/>
  <c r="I142" i="34" s="1"/>
  <c r="I141" i="34"/>
  <c r="W20" i="17"/>
  <c r="R189" i="34"/>
  <c r="N122" i="35"/>
  <c r="N125" i="35" s="1"/>
  <c r="N127" i="35" s="1"/>
  <c r="N9" i="35"/>
  <c r="U19" i="17"/>
  <c r="K229" i="34"/>
  <c r="J23" i="34"/>
  <c r="J67" i="34"/>
  <c r="L13" i="34"/>
  <c r="L229" i="34" s="1"/>
  <c r="L190" i="34"/>
  <c r="L192" i="34" s="1"/>
  <c r="L196" i="34" s="1"/>
  <c r="Q169" i="34"/>
  <c r="Q170" i="34"/>
  <c r="AB169" i="34"/>
  <c r="AB170" i="34"/>
  <c r="R133" i="34"/>
  <c r="R162" i="34"/>
  <c r="R164" i="34" s="1"/>
  <c r="R167" i="34" s="1"/>
  <c r="R110" i="34"/>
  <c r="K141" i="34"/>
  <c r="K140" i="34"/>
  <c r="BL59" i="39"/>
  <c r="V11" i="17"/>
  <c r="V19" i="17"/>
  <c r="K23" i="34"/>
  <c r="G15" i="35"/>
  <c r="K67" i="34"/>
  <c r="K69" i="34" s="1"/>
  <c r="R20" i="43"/>
  <c r="R36" i="43" s="1"/>
  <c r="N77" i="35"/>
  <c r="L68" i="34"/>
  <c r="L134" i="34"/>
  <c r="L135" i="34" s="1"/>
  <c r="L138" i="34" s="1"/>
  <c r="M11" i="34"/>
  <c r="I10" i="35" s="1"/>
  <c r="I13" i="35" s="1"/>
  <c r="R230" i="34"/>
  <c r="BI9" i="43"/>
  <c r="BI29" i="43" s="1"/>
  <c r="G29" i="43" s="1"/>
  <c r="AD105" i="35"/>
  <c r="O82" i="35"/>
  <c r="P82" i="35"/>
  <c r="N112" i="35"/>
  <c r="AE105" i="35"/>
  <c r="K80" i="34"/>
  <c r="BN6" i="39"/>
  <c r="BM7" i="39"/>
  <c r="BM59" i="39" s="1"/>
  <c r="L78" i="34"/>
  <c r="L80" i="34" s="1"/>
  <c r="G66" i="35"/>
  <c r="K210" i="34"/>
  <c r="K232" i="34"/>
  <c r="BT27" i="42"/>
  <c r="BT62" i="42"/>
  <c r="BI133" i="32" s="1"/>
  <c r="BI11" i="34" s="1"/>
  <c r="I116" i="34"/>
  <c r="I117" i="34"/>
  <c r="I120" i="34" s="1"/>
  <c r="M228" i="32"/>
  <c r="BK3" i="39"/>
  <c r="Y27" i="42"/>
  <c r="X68" i="42"/>
  <c r="Z52" i="42"/>
  <c r="Z20" i="42"/>
  <c r="Z55" i="42"/>
  <c r="Z23" i="42"/>
  <c r="Z58" i="42"/>
  <c r="Z51" i="42"/>
  <c r="Z53" i="42"/>
  <c r="Z56" i="42"/>
  <c r="Z36" i="42"/>
  <c r="Z57" i="42"/>
  <c r="Z21" i="42"/>
  <c r="Z22" i="42"/>
  <c r="Z54" i="42"/>
  <c r="Z35" i="42"/>
  <c r="Z25" i="42"/>
  <c r="Z59" i="42"/>
  <c r="Z38" i="42"/>
  <c r="Z60" i="42"/>
  <c r="Z37" i="42"/>
  <c r="Z39" i="42"/>
  <c r="Y62" i="42"/>
  <c r="N133" i="32" s="1"/>
  <c r="AC98" i="34"/>
  <c r="AN13" i="17"/>
  <c r="AO14" i="17"/>
  <c r="AI34" i="34"/>
  <c r="AH148" i="34"/>
  <c r="AH122" i="34"/>
  <c r="AH207" i="34"/>
  <c r="AH177" i="34"/>
  <c r="AT10" i="17"/>
  <c r="AI71" i="34"/>
  <c r="Z5" i="17"/>
  <c r="O104" i="34"/>
  <c r="K2" i="35"/>
  <c r="AB3" i="42"/>
  <c r="P3" i="34"/>
  <c r="AJ34" i="34"/>
  <c r="AJ45" i="34"/>
  <c r="AJ15" i="34"/>
  <c r="AE31" i="35"/>
  <c r="S18" i="34"/>
  <c r="R45" i="34"/>
  <c r="AB97" i="34"/>
  <c r="AC18" i="34"/>
  <c r="Z82" i="35"/>
  <c r="BI52" i="43" l="1"/>
  <c r="G52" i="43" s="1"/>
  <c r="G48" i="43"/>
  <c r="BI56" i="43"/>
  <c r="G56" i="43" s="1"/>
  <c r="G54" i="43"/>
  <c r="BI33" i="43"/>
  <c r="G33" i="43" s="1"/>
  <c r="Z45" i="42"/>
  <c r="BI25" i="43"/>
  <c r="G25" i="43" s="1"/>
  <c r="J69" i="34"/>
  <c r="K196" i="34"/>
  <c r="P115" i="34"/>
  <c r="I125" i="34"/>
  <c r="I126" i="34" s="1"/>
  <c r="X20" i="17"/>
  <c r="S189" i="34"/>
  <c r="O122" i="35"/>
  <c r="O125" i="35" s="1"/>
  <c r="O127" i="35" s="1"/>
  <c r="O9" i="35"/>
  <c r="AC189" i="34"/>
  <c r="Y122" i="35"/>
  <c r="Y125" i="35" s="1"/>
  <c r="Y127" i="35" s="1"/>
  <c r="Y9" i="35"/>
  <c r="L20" i="34"/>
  <c r="BI190" i="34"/>
  <c r="BE10" i="35"/>
  <c r="I203" i="34"/>
  <c r="L199" i="34"/>
  <c r="L198" i="34"/>
  <c r="M13" i="34"/>
  <c r="M20" i="34" s="1"/>
  <c r="M67" i="34" s="1"/>
  <c r="M190" i="34"/>
  <c r="M192" i="34" s="1"/>
  <c r="M196" i="34" s="1"/>
  <c r="R169" i="34"/>
  <c r="R170" i="34"/>
  <c r="AC133" i="34"/>
  <c r="AC110" i="34"/>
  <c r="AC111" i="34" s="1"/>
  <c r="AC113" i="34" s="1"/>
  <c r="AC115" i="34" s="1"/>
  <c r="AC162" i="34"/>
  <c r="AC164" i="34" s="1"/>
  <c r="AC167" i="34" s="1"/>
  <c r="S133" i="34"/>
  <c r="S110" i="34"/>
  <c r="S111" i="34" s="1"/>
  <c r="S113" i="34" s="1"/>
  <c r="S115" i="34" s="1"/>
  <c r="S162" i="34"/>
  <c r="S164" i="34" s="1"/>
  <c r="S167" i="34" s="1"/>
  <c r="I171" i="34"/>
  <c r="L141" i="34"/>
  <c r="L140" i="34"/>
  <c r="I145" i="34"/>
  <c r="R111" i="34"/>
  <c r="BM67" i="39"/>
  <c r="M68" i="34"/>
  <c r="H15" i="35"/>
  <c r="K116" i="34"/>
  <c r="M134" i="34"/>
  <c r="M135" i="34" s="1"/>
  <c r="M138" i="34" s="1"/>
  <c r="S20" i="43"/>
  <c r="S36" i="43" s="1"/>
  <c r="G36" i="43" s="1"/>
  <c r="G40" i="43" s="1"/>
  <c r="G62" i="43" s="1"/>
  <c r="O77" i="35"/>
  <c r="AC20" i="43"/>
  <c r="Y77" i="35"/>
  <c r="N11" i="34"/>
  <c r="J10" i="35" s="1"/>
  <c r="J13" i="35" s="1"/>
  <c r="H44" i="35"/>
  <c r="G44" i="35"/>
  <c r="S230" i="34"/>
  <c r="AC230" i="34"/>
  <c r="Y112" i="35"/>
  <c r="AF105" i="35"/>
  <c r="O112" i="35"/>
  <c r="P112" i="35"/>
  <c r="H66" i="35"/>
  <c r="L210" i="34"/>
  <c r="L151" i="34"/>
  <c r="BN7" i="39"/>
  <c r="BN67" i="39" s="1"/>
  <c r="BO6" i="39"/>
  <c r="L232" i="34"/>
  <c r="BT68" i="42"/>
  <c r="N228" i="32"/>
  <c r="BI228" i="32"/>
  <c r="BI78" i="34" s="1"/>
  <c r="I201" i="34"/>
  <c r="BI134" i="34"/>
  <c r="BI68" i="34"/>
  <c r="M78" i="34"/>
  <c r="M151" i="34" s="1"/>
  <c r="I118" i="34"/>
  <c r="I143" i="34"/>
  <c r="BL3" i="39"/>
  <c r="Y68" i="42"/>
  <c r="Z62" i="42"/>
  <c r="O133" i="32" s="1"/>
  <c r="Z27" i="42"/>
  <c r="AA54" i="42"/>
  <c r="AA59" i="42"/>
  <c r="AA21" i="42"/>
  <c r="AA52" i="42"/>
  <c r="AA20" i="42"/>
  <c r="AA35" i="42"/>
  <c r="AA55" i="42"/>
  <c r="AA23" i="42"/>
  <c r="AA56" i="42"/>
  <c r="AA22" i="42"/>
  <c r="AA53" i="42"/>
  <c r="AA36" i="42"/>
  <c r="AA60" i="42"/>
  <c r="AA37" i="42"/>
  <c r="AA25" i="42"/>
  <c r="AA51" i="42"/>
  <c r="AA38" i="42"/>
  <c r="AA58" i="42"/>
  <c r="AA39" i="42"/>
  <c r="AA57" i="42"/>
  <c r="AD98" i="34"/>
  <c r="AO13" i="17"/>
  <c r="AP14" i="17"/>
  <c r="AI177" i="34"/>
  <c r="AI207" i="34"/>
  <c r="AI122" i="34"/>
  <c r="AI148" i="34"/>
  <c r="AU10" i="17"/>
  <c r="AJ71" i="34"/>
  <c r="AA5" i="17"/>
  <c r="P104" i="34"/>
  <c r="AK45" i="34"/>
  <c r="AK15" i="34"/>
  <c r="L2" i="35"/>
  <c r="AC3" i="42"/>
  <c r="Q3" i="34"/>
  <c r="AF31" i="35"/>
  <c r="S45" i="34"/>
  <c r="N31" i="35"/>
  <c r="AC97" i="34"/>
  <c r="AD18" i="34"/>
  <c r="AE18" i="34"/>
  <c r="AA82" i="35"/>
  <c r="AA45" i="42" l="1"/>
  <c r="BI80" i="34"/>
  <c r="BE44" i="35" s="1"/>
  <c r="W11" i="17"/>
  <c r="R113" i="34"/>
  <c r="I152" i="34"/>
  <c r="I153" i="34" s="1"/>
  <c r="I212" i="34"/>
  <c r="I213" i="34" s="1"/>
  <c r="K198" i="34"/>
  <c r="K199" i="34"/>
  <c r="Y20" i="17"/>
  <c r="L23" i="34"/>
  <c r="L67" i="34"/>
  <c r="W19" i="17"/>
  <c r="M229" i="34"/>
  <c r="AE189" i="34"/>
  <c r="AA9" i="35"/>
  <c r="AA122" i="35"/>
  <c r="AA125" i="35" s="1"/>
  <c r="AA127" i="35" s="1"/>
  <c r="AD189" i="34"/>
  <c r="Z9" i="35"/>
  <c r="Z122" i="35"/>
  <c r="Z125" i="35" s="1"/>
  <c r="Z127" i="35" s="1"/>
  <c r="M199" i="34"/>
  <c r="M198" i="34"/>
  <c r="N13" i="34"/>
  <c r="N229" i="34" s="1"/>
  <c r="N190" i="34"/>
  <c r="N192" i="34" s="1"/>
  <c r="N196" i="34" s="1"/>
  <c r="AC169" i="34"/>
  <c r="AC170" i="34"/>
  <c r="I174" i="34"/>
  <c r="S169" i="34"/>
  <c r="S170" i="34"/>
  <c r="AE133" i="34"/>
  <c r="AE110" i="34"/>
  <c r="AE111" i="34" s="1"/>
  <c r="AE113" i="34" s="1"/>
  <c r="AE115" i="34" s="1"/>
  <c r="AE162" i="34"/>
  <c r="AE164" i="34" s="1"/>
  <c r="AE167" i="34" s="1"/>
  <c r="AD133" i="34"/>
  <c r="AD110" i="34"/>
  <c r="AD111" i="34" s="1"/>
  <c r="AD113" i="34" s="1"/>
  <c r="AD115" i="34" s="1"/>
  <c r="AD162" i="34"/>
  <c r="AD164" i="34" s="1"/>
  <c r="AD167" i="34" s="1"/>
  <c r="I172" i="34"/>
  <c r="M140" i="34"/>
  <c r="M141" i="34"/>
  <c r="BN59" i="39"/>
  <c r="M69" i="34"/>
  <c r="J200" i="34"/>
  <c r="J203" i="34" s="1"/>
  <c r="J142" i="34"/>
  <c r="X11" i="17"/>
  <c r="M23" i="34"/>
  <c r="X19" i="17"/>
  <c r="J116" i="34"/>
  <c r="J117" i="34"/>
  <c r="J120" i="34" s="1"/>
  <c r="AE20" i="43"/>
  <c r="AA77" i="35"/>
  <c r="AD20" i="43"/>
  <c r="Z77" i="35"/>
  <c r="I15" i="35"/>
  <c r="N68" i="34"/>
  <c r="L116" i="34"/>
  <c r="N134" i="34"/>
  <c r="N135" i="34" s="1"/>
  <c r="N138" i="34" s="1"/>
  <c r="O11" i="34"/>
  <c r="K10" i="35" s="1"/>
  <c r="K13" i="35" s="1"/>
  <c r="AE230" i="34"/>
  <c r="AD230" i="34"/>
  <c r="AG105" i="35"/>
  <c r="AA112" i="35"/>
  <c r="Z112" i="35"/>
  <c r="BP6" i="39"/>
  <c r="BO7" i="39"/>
  <c r="BO59" i="39" s="1"/>
  <c r="BI232" i="34"/>
  <c r="BI151" i="34"/>
  <c r="BE66" i="35"/>
  <c r="BT20" i="17"/>
  <c r="BI210" i="34"/>
  <c r="N78" i="34"/>
  <c r="J66" i="35" s="1"/>
  <c r="M80" i="34"/>
  <c r="M210" i="34"/>
  <c r="M232" i="34"/>
  <c r="I66" i="35"/>
  <c r="O228" i="32"/>
  <c r="BM3" i="39"/>
  <c r="Z68" i="42"/>
  <c r="AA62" i="42"/>
  <c r="P133" i="32" s="1"/>
  <c r="AB58" i="42"/>
  <c r="AB52" i="42"/>
  <c r="AB22" i="42"/>
  <c r="AB39" i="42"/>
  <c r="AB51" i="42"/>
  <c r="AB53" i="42"/>
  <c r="AB36" i="42"/>
  <c r="AB60" i="42"/>
  <c r="AB21" i="42"/>
  <c r="AB59" i="42"/>
  <c r="AB37" i="42"/>
  <c r="AB54" i="42"/>
  <c r="AB20" i="42"/>
  <c r="AB57" i="42"/>
  <c r="AB55" i="42"/>
  <c r="AB35" i="42"/>
  <c r="AB23" i="42"/>
  <c r="AB25" i="42"/>
  <c r="AB38" i="42"/>
  <c r="AB56" i="42"/>
  <c r="AA27" i="42"/>
  <c r="AP13" i="17"/>
  <c r="AE98" i="34"/>
  <c r="AQ14" i="17"/>
  <c r="AV10" i="17"/>
  <c r="AK71" i="34"/>
  <c r="AJ177" i="34"/>
  <c r="AJ148" i="34"/>
  <c r="AJ207" i="34"/>
  <c r="AJ122" i="34"/>
  <c r="AK34" i="34"/>
  <c r="AB5" i="17"/>
  <c r="Q104" i="34"/>
  <c r="R3" i="34"/>
  <c r="AD3" i="42"/>
  <c r="AL15" i="34"/>
  <c r="M2" i="35"/>
  <c r="AG31" i="35"/>
  <c r="O31" i="35"/>
  <c r="AD97" i="34"/>
  <c r="AB82" i="35"/>
  <c r="G68" i="43" l="1"/>
  <c r="AB45" i="42"/>
  <c r="I181" i="34"/>
  <c r="I182" i="34" s="1"/>
  <c r="R115" i="34"/>
  <c r="J125" i="34"/>
  <c r="J126" i="34" s="1"/>
  <c r="L69" i="34"/>
  <c r="Z20" i="17"/>
  <c r="N20" i="34"/>
  <c r="N23" i="34" s="1"/>
  <c r="N198" i="34"/>
  <c r="N199" i="34"/>
  <c r="O13" i="34"/>
  <c r="O229" i="34" s="1"/>
  <c r="O190" i="34"/>
  <c r="O192" i="34" s="1"/>
  <c r="O196" i="34" s="1"/>
  <c r="AD169" i="34"/>
  <c r="AD170" i="34"/>
  <c r="AE169" i="34"/>
  <c r="AE170" i="34"/>
  <c r="J171" i="34"/>
  <c r="J172" i="34" s="1"/>
  <c r="K171" i="34" s="1"/>
  <c r="N140" i="34"/>
  <c r="N141" i="34"/>
  <c r="J145" i="34"/>
  <c r="BO67" i="39"/>
  <c r="M116" i="34"/>
  <c r="J212" i="34"/>
  <c r="J213" i="34" s="1"/>
  <c r="J201" i="34"/>
  <c r="K200" i="34" s="1"/>
  <c r="O134" i="34"/>
  <c r="O135" i="34" s="1"/>
  <c r="O138" i="34" s="1"/>
  <c r="O68" i="34"/>
  <c r="J15" i="35"/>
  <c r="P11" i="34"/>
  <c r="I44" i="35"/>
  <c r="AH105" i="35"/>
  <c r="N232" i="34"/>
  <c r="N80" i="34"/>
  <c r="N210" i="34"/>
  <c r="N151" i="34"/>
  <c r="BQ6" i="39"/>
  <c r="BP7" i="39"/>
  <c r="BP59" i="39" s="1"/>
  <c r="P228" i="32"/>
  <c r="O78" i="34"/>
  <c r="K66" i="35" s="1"/>
  <c r="J143" i="34"/>
  <c r="J118" i="34"/>
  <c r="BN3" i="39"/>
  <c r="AA68" i="42"/>
  <c r="AB27" i="42"/>
  <c r="AB62" i="42"/>
  <c r="Q133" i="32" s="1"/>
  <c r="AC60" i="42"/>
  <c r="AC51" i="42"/>
  <c r="AC35" i="42"/>
  <c r="AC39" i="42"/>
  <c r="AC21" i="42"/>
  <c r="AC59" i="42"/>
  <c r="AC53" i="42"/>
  <c r="AC25" i="42"/>
  <c r="AC37" i="42"/>
  <c r="AC20" i="42"/>
  <c r="AC22" i="42"/>
  <c r="AC55" i="42"/>
  <c r="AC54" i="42"/>
  <c r="AC52" i="42"/>
  <c r="AC57" i="42"/>
  <c r="AC23" i="42"/>
  <c r="AC38" i="42"/>
  <c r="AC58" i="42"/>
  <c r="AC56" i="42"/>
  <c r="AC36" i="42"/>
  <c r="AR14" i="17"/>
  <c r="AQ13" i="17"/>
  <c r="AF98" i="34"/>
  <c r="AK122" i="34"/>
  <c r="AK177" i="34"/>
  <c r="AK148" i="34"/>
  <c r="AK207" i="34"/>
  <c r="AW10" i="17"/>
  <c r="AL71" i="34"/>
  <c r="AL34" i="34"/>
  <c r="AC5" i="17"/>
  <c r="R104" i="34"/>
  <c r="AM15" i="34"/>
  <c r="AM45" i="34"/>
  <c r="S3" i="34"/>
  <c r="AE3" i="42"/>
  <c r="AL45" i="34"/>
  <c r="N2" i="35"/>
  <c r="AE97" i="34"/>
  <c r="AF18" i="34"/>
  <c r="AC82" i="35"/>
  <c r="B6" i="53" l="1"/>
  <c r="E22" i="54"/>
  <c r="AC45" i="42"/>
  <c r="L10" i="35"/>
  <c r="L13" i="35" s="1"/>
  <c r="J152" i="34"/>
  <c r="J153" i="34" s="1"/>
  <c r="N67" i="34"/>
  <c r="AA20" i="17"/>
  <c r="AF189" i="34"/>
  <c r="AB9" i="35"/>
  <c r="AB122" i="35"/>
  <c r="AB125" i="35" s="1"/>
  <c r="AB127" i="35" s="1"/>
  <c r="Y11" i="17"/>
  <c r="Y19" i="17"/>
  <c r="O20" i="34"/>
  <c r="Z19" i="17" s="1"/>
  <c r="O198" i="34"/>
  <c r="O199" i="34"/>
  <c r="K203" i="34"/>
  <c r="K212" i="34" s="1"/>
  <c r="K213" i="34" s="1"/>
  <c r="P13" i="34"/>
  <c r="P20" i="34" s="1"/>
  <c r="P23" i="34" s="1"/>
  <c r="P190" i="34"/>
  <c r="P192" i="34" s="1"/>
  <c r="P196" i="34" s="1"/>
  <c r="J174" i="34"/>
  <c r="K174" i="34"/>
  <c r="K181" i="34" s="1"/>
  <c r="K182" i="34" s="1"/>
  <c r="AF133" i="34"/>
  <c r="AF162" i="34"/>
  <c r="AF164" i="34" s="1"/>
  <c r="AF167" i="34" s="1"/>
  <c r="AF110" i="34"/>
  <c r="O140" i="34"/>
  <c r="O141" i="34"/>
  <c r="BP67" i="39"/>
  <c r="P68" i="34"/>
  <c r="K15" i="35"/>
  <c r="N116" i="34"/>
  <c r="AF20" i="43"/>
  <c r="AB77" i="35"/>
  <c r="P134" i="34"/>
  <c r="P135" i="34" s="1"/>
  <c r="P138" i="34" s="1"/>
  <c r="Q11" i="34"/>
  <c r="M10" i="35" s="1"/>
  <c r="M13" i="35" s="1"/>
  <c r="J44" i="35"/>
  <c r="AF230" i="34"/>
  <c r="AB112" i="35"/>
  <c r="AI105" i="35"/>
  <c r="K172" i="34"/>
  <c r="L171" i="34" s="1"/>
  <c r="BR6" i="39"/>
  <c r="BQ7" i="39"/>
  <c r="BQ67" i="39" s="1"/>
  <c r="O80" i="34"/>
  <c r="O210" i="34"/>
  <c r="O151" i="34"/>
  <c r="K201" i="34"/>
  <c r="L200" i="34" s="1"/>
  <c r="P78" i="34"/>
  <c r="P80" i="34" s="1"/>
  <c r="O232" i="34"/>
  <c r="K117" i="34"/>
  <c r="K120" i="34" s="1"/>
  <c r="K142" i="34"/>
  <c r="Q228" i="32"/>
  <c r="BO3" i="39"/>
  <c r="AC27" i="42"/>
  <c r="AC62" i="42"/>
  <c r="R133" i="32" s="1"/>
  <c r="AB68" i="42"/>
  <c r="AD35" i="42"/>
  <c r="AD58" i="42"/>
  <c r="AD57" i="42"/>
  <c r="AD23" i="42"/>
  <c r="AD60" i="42"/>
  <c r="AD53" i="42"/>
  <c r="AD25" i="42"/>
  <c r="AD36" i="42"/>
  <c r="AD37" i="42"/>
  <c r="AD39" i="42"/>
  <c r="AD51" i="42"/>
  <c r="AD54" i="42"/>
  <c r="AD38" i="42"/>
  <c r="AD55" i="42"/>
  <c r="AD22" i="42"/>
  <c r="AD56" i="42"/>
  <c r="AD20" i="42"/>
  <c r="AD59" i="42"/>
  <c r="AD21" i="42"/>
  <c r="AD52" i="42"/>
  <c r="AR13" i="17"/>
  <c r="AG98" i="34"/>
  <c r="AS14" i="17"/>
  <c r="AM34" i="34"/>
  <c r="AL122" i="34"/>
  <c r="AL148" i="34"/>
  <c r="AL177" i="34"/>
  <c r="AL207" i="34"/>
  <c r="AX10" i="17"/>
  <c r="AM71" i="34"/>
  <c r="AD5" i="17"/>
  <c r="S104" i="34"/>
  <c r="O2" i="35"/>
  <c r="AI31" i="35"/>
  <c r="AN15" i="34"/>
  <c r="AN45" i="34"/>
  <c r="AH31" i="35"/>
  <c r="AF3" i="42"/>
  <c r="T3" i="34"/>
  <c r="AF97" i="34"/>
  <c r="AG18" i="34"/>
  <c r="AD82" i="35"/>
  <c r="AD45" i="42" l="1"/>
  <c r="N69" i="34"/>
  <c r="K125" i="34"/>
  <c r="K126" i="34" s="1"/>
  <c r="J181" i="34"/>
  <c r="J182" i="34" s="1"/>
  <c r="Q78" i="34"/>
  <c r="Q210" i="34" s="1"/>
  <c r="Z11" i="17"/>
  <c r="O67" i="34"/>
  <c r="O69" i="34" s="1"/>
  <c r="O23" i="34"/>
  <c r="AG189" i="34"/>
  <c r="AC122" i="35"/>
  <c r="AC125" i="35" s="1"/>
  <c r="AC127" i="35" s="1"/>
  <c r="AC9" i="35"/>
  <c r="P229" i="34"/>
  <c r="P198" i="34"/>
  <c r="P199" i="34"/>
  <c r="L203" i="34"/>
  <c r="L212" i="34" s="1"/>
  <c r="L213" i="34" s="1"/>
  <c r="Q13" i="34"/>
  <c r="Q229" i="34" s="1"/>
  <c r="Q190" i="34"/>
  <c r="Q192" i="34" s="1"/>
  <c r="Q196" i="34" s="1"/>
  <c r="AF169" i="34"/>
  <c r="AF170" i="34"/>
  <c r="L174" i="34"/>
  <c r="L181" i="34" s="1"/>
  <c r="L182" i="34" s="1"/>
  <c r="AG133" i="34"/>
  <c r="AG162" i="34"/>
  <c r="AG164" i="34" s="1"/>
  <c r="AG167" i="34" s="1"/>
  <c r="AG110" i="34"/>
  <c r="AG111" i="34" s="1"/>
  <c r="AG113" i="34" s="1"/>
  <c r="AG115" i="34" s="1"/>
  <c r="K145" i="34"/>
  <c r="P140" i="34"/>
  <c r="P141" i="34"/>
  <c r="AF111" i="34"/>
  <c r="AF113" i="34" s="1"/>
  <c r="BQ59" i="39"/>
  <c r="O116" i="34"/>
  <c r="Q68" i="34"/>
  <c r="AA19" i="17"/>
  <c r="AA11" i="17"/>
  <c r="P67" i="34"/>
  <c r="P69" i="34" s="1"/>
  <c r="AG20" i="43"/>
  <c r="AC77" i="35"/>
  <c r="Q134" i="34"/>
  <c r="R11" i="34"/>
  <c r="N10" i="35" s="1"/>
  <c r="N13" i="35" s="1"/>
  <c r="L44" i="35"/>
  <c r="K44" i="35"/>
  <c r="AG230" i="34"/>
  <c r="AC112" i="35"/>
  <c r="AJ105" i="35"/>
  <c r="L172" i="34"/>
  <c r="M171" i="34" s="1"/>
  <c r="BR7" i="39"/>
  <c r="BR59" i="39" s="1"/>
  <c r="BS6" i="39"/>
  <c r="L66" i="35"/>
  <c r="P232" i="34"/>
  <c r="K143" i="34"/>
  <c r="L142" i="34" s="1"/>
  <c r="P210" i="34"/>
  <c r="P151" i="34"/>
  <c r="AB20" i="17"/>
  <c r="K118" i="34"/>
  <c r="L117" i="34" s="1"/>
  <c r="L120" i="34" s="1"/>
  <c r="L125" i="34" s="1"/>
  <c r="L201" i="34"/>
  <c r="R228" i="32"/>
  <c r="BP3" i="39"/>
  <c r="AD62" i="42"/>
  <c r="S133" i="32" s="1"/>
  <c r="AD27" i="42"/>
  <c r="AE51" i="42"/>
  <c r="AE39" i="42"/>
  <c r="AE57" i="42"/>
  <c r="AE22" i="42"/>
  <c r="AE60" i="42"/>
  <c r="AE55" i="42"/>
  <c r="AE35" i="42"/>
  <c r="AE56" i="42"/>
  <c r="AE52" i="42"/>
  <c r="AE21" i="42"/>
  <c r="AE37" i="42"/>
  <c r="AE36" i="42"/>
  <c r="AE20" i="42"/>
  <c r="AE59" i="42"/>
  <c r="AE25" i="42"/>
  <c r="AE38" i="42"/>
  <c r="AE23" i="42"/>
  <c r="AE58" i="42"/>
  <c r="AE54" i="42"/>
  <c r="AE53" i="42"/>
  <c r="AC68" i="42"/>
  <c r="AT14" i="17"/>
  <c r="AS13" i="17"/>
  <c r="AH98" i="34"/>
  <c r="AN34" i="34"/>
  <c r="AY10" i="17"/>
  <c r="AN71" i="34"/>
  <c r="AM177" i="34"/>
  <c r="AM148" i="34"/>
  <c r="AM207" i="34"/>
  <c r="AM122" i="34"/>
  <c r="AE5" i="17"/>
  <c r="T104" i="34"/>
  <c r="AO15" i="34"/>
  <c r="AO45" i="34"/>
  <c r="P2" i="35"/>
  <c r="AG3" i="42"/>
  <c r="U3" i="34"/>
  <c r="AJ31" i="35"/>
  <c r="AG97" i="34"/>
  <c r="AI18" i="34"/>
  <c r="AE82" i="35"/>
  <c r="AH18" i="34"/>
  <c r="AE45" i="42" l="1"/>
  <c r="AF115" i="34"/>
  <c r="Q135" i="34"/>
  <c r="Q138" i="34" s="1"/>
  <c r="Q140" i="34" s="1"/>
  <c r="K152" i="34"/>
  <c r="K153" i="34" s="1"/>
  <c r="Q80" i="34"/>
  <c r="M44" i="35" s="1"/>
  <c r="Q151" i="34"/>
  <c r="Q232" i="34"/>
  <c r="M66" i="35"/>
  <c r="AC20" i="17"/>
  <c r="AI189" i="34"/>
  <c r="AE122" i="35"/>
  <c r="AE125" i="35" s="1"/>
  <c r="AE127" i="35" s="1"/>
  <c r="AE9" i="35"/>
  <c r="AH189" i="34"/>
  <c r="AD9" i="35"/>
  <c r="AD122" i="35"/>
  <c r="AD125" i="35" s="1"/>
  <c r="AD127" i="35" s="1"/>
  <c r="L126" i="34"/>
  <c r="Q20" i="34"/>
  <c r="Q23" i="34" s="1"/>
  <c r="Q198" i="34"/>
  <c r="Q199" i="34"/>
  <c r="L15" i="35"/>
  <c r="R13" i="34"/>
  <c r="R20" i="34" s="1"/>
  <c r="R190" i="34"/>
  <c r="R192" i="34" s="1"/>
  <c r="R196" i="34" s="1"/>
  <c r="AG169" i="34"/>
  <c r="AG170" i="34"/>
  <c r="M174" i="34"/>
  <c r="M181" i="34" s="1"/>
  <c r="M182" i="34" s="1"/>
  <c r="AH133" i="34"/>
  <c r="AH162" i="34"/>
  <c r="AH164" i="34" s="1"/>
  <c r="AH167" i="34" s="1"/>
  <c r="AH110" i="34"/>
  <c r="AH111" i="34" s="1"/>
  <c r="AH113" i="34" s="1"/>
  <c r="AH115" i="34" s="1"/>
  <c r="AI133" i="34"/>
  <c r="AI162" i="34"/>
  <c r="AI164" i="34" s="1"/>
  <c r="AI167" i="34" s="1"/>
  <c r="AI110" i="34"/>
  <c r="AI111" i="34" s="1"/>
  <c r="AI113" i="34" s="1"/>
  <c r="AI115" i="34" s="1"/>
  <c r="L145" i="34"/>
  <c r="L152" i="34" s="1"/>
  <c r="L153" i="34" s="1"/>
  <c r="BR67" i="39"/>
  <c r="M15" i="35"/>
  <c r="P116" i="34"/>
  <c r="AI20" i="43"/>
  <c r="AE77" i="35"/>
  <c r="AH20" i="43"/>
  <c r="AD77" i="35"/>
  <c r="R134" i="34"/>
  <c r="R135" i="34" s="1"/>
  <c r="R138" i="34" s="1"/>
  <c r="R68" i="34"/>
  <c r="S11" i="34"/>
  <c r="O10" i="35" s="1"/>
  <c r="O13" i="35" s="1"/>
  <c r="AI230" i="34"/>
  <c r="AH230" i="34"/>
  <c r="AE112" i="35"/>
  <c r="AK105" i="35"/>
  <c r="AD112" i="35"/>
  <c r="M172" i="34"/>
  <c r="N171" i="34" s="1"/>
  <c r="N174" i="34" s="1"/>
  <c r="BS7" i="39"/>
  <c r="BS59" i="39" s="1"/>
  <c r="BT6" i="39"/>
  <c r="L143" i="34"/>
  <c r="M142" i="34" s="1"/>
  <c r="L118" i="34"/>
  <c r="M117" i="34" s="1"/>
  <c r="M120" i="34" s="1"/>
  <c r="M125" i="34" s="1"/>
  <c r="R78" i="34"/>
  <c r="R232" i="34" s="1"/>
  <c r="S228" i="32"/>
  <c r="M200" i="34"/>
  <c r="BQ3" i="39"/>
  <c r="AE62" i="42"/>
  <c r="T133" i="32" s="1"/>
  <c r="AD68" i="42"/>
  <c r="AF51" i="42"/>
  <c r="AF60" i="42"/>
  <c r="AF25" i="42"/>
  <c r="AF54" i="42"/>
  <c r="AF58" i="42"/>
  <c r="AF57" i="42"/>
  <c r="AF56" i="42"/>
  <c r="AF38" i="42"/>
  <c r="AF35" i="42"/>
  <c r="AF55" i="42"/>
  <c r="AF21" i="42"/>
  <c r="AF37" i="42"/>
  <c r="AF39" i="42"/>
  <c r="AF52" i="42"/>
  <c r="AF20" i="42"/>
  <c r="AF53" i="42"/>
  <c r="AF59" i="42"/>
  <c r="AF23" i="42"/>
  <c r="AF22" i="42"/>
  <c r="AF36" i="42"/>
  <c r="AE27" i="42"/>
  <c r="AU14" i="17"/>
  <c r="AT13" i="17"/>
  <c r="AI98" i="34"/>
  <c r="AZ10" i="17"/>
  <c r="AO71" i="34"/>
  <c r="AN177" i="34"/>
  <c r="AN148" i="34"/>
  <c r="AN207" i="34"/>
  <c r="AN122" i="34"/>
  <c r="AO34" i="34"/>
  <c r="AF5" i="17"/>
  <c r="U104" i="34"/>
  <c r="AP15" i="34"/>
  <c r="Q2" i="35"/>
  <c r="V3" i="34"/>
  <c r="AH3" i="42"/>
  <c r="AP34" i="34"/>
  <c r="AK31" i="35"/>
  <c r="AH97" i="34"/>
  <c r="AJ18" i="34"/>
  <c r="AF82" i="35"/>
  <c r="AF45" i="42" l="1"/>
  <c r="Q141" i="34"/>
  <c r="AD20" i="17"/>
  <c r="AB11" i="17"/>
  <c r="Q67" i="34"/>
  <c r="Q69" i="34" s="1"/>
  <c r="AB19" i="17"/>
  <c r="AJ189" i="34"/>
  <c r="AF122" i="35"/>
  <c r="AF125" i="35" s="1"/>
  <c r="AF127" i="35" s="1"/>
  <c r="AF9" i="35"/>
  <c r="M126" i="34"/>
  <c r="R229" i="34"/>
  <c r="M203" i="34"/>
  <c r="M212" i="34" s="1"/>
  <c r="M213" i="34" s="1"/>
  <c r="R199" i="34"/>
  <c r="R198" i="34"/>
  <c r="S13" i="34"/>
  <c r="S229" i="34" s="1"/>
  <c r="S190" i="34"/>
  <c r="S192" i="34" s="1"/>
  <c r="S196" i="34" s="1"/>
  <c r="AH169" i="34"/>
  <c r="AH170" i="34"/>
  <c r="AI169" i="34"/>
  <c r="AI170" i="34"/>
  <c r="AJ133" i="34"/>
  <c r="AJ110" i="34"/>
  <c r="AJ111" i="34" s="1"/>
  <c r="AJ113" i="34" s="1"/>
  <c r="AJ115" i="34" s="1"/>
  <c r="AJ162" i="34"/>
  <c r="AJ164" i="34" s="1"/>
  <c r="AJ167" i="34" s="1"/>
  <c r="R140" i="34"/>
  <c r="R141" i="34"/>
  <c r="M145" i="34"/>
  <c r="M152" i="34" s="1"/>
  <c r="M153" i="34" s="1"/>
  <c r="BS67" i="39"/>
  <c r="S134" i="34"/>
  <c r="S135" i="34" s="1"/>
  <c r="S138" i="34" s="1"/>
  <c r="N15" i="35"/>
  <c r="AJ20" i="43"/>
  <c r="AF77" i="35"/>
  <c r="AC11" i="17"/>
  <c r="AC19" i="17"/>
  <c r="R67" i="34"/>
  <c r="R69" i="34" s="1"/>
  <c r="R23" i="34"/>
  <c r="T11" i="34"/>
  <c r="P10" i="35" s="1"/>
  <c r="P13" i="35" s="1"/>
  <c r="S68" i="34"/>
  <c r="AJ230" i="34"/>
  <c r="AL105" i="35"/>
  <c r="AF112" i="35"/>
  <c r="M143" i="34"/>
  <c r="N142" i="34" s="1"/>
  <c r="BU6" i="39"/>
  <c r="BT7" i="39"/>
  <c r="BT67" i="39" s="1"/>
  <c r="R80" i="34"/>
  <c r="S78" i="34"/>
  <c r="S151" i="34" s="1"/>
  <c r="R151" i="34"/>
  <c r="N66" i="35"/>
  <c r="R210" i="34"/>
  <c r="M118" i="34"/>
  <c r="N117" i="34" s="1"/>
  <c r="N120" i="34" s="1"/>
  <c r="N125" i="34" s="1"/>
  <c r="M201" i="34"/>
  <c r="T228" i="32"/>
  <c r="AE68" i="42"/>
  <c r="BR3" i="39"/>
  <c r="AF62" i="42"/>
  <c r="U133" i="32" s="1"/>
  <c r="AF27" i="42"/>
  <c r="AG57" i="42"/>
  <c r="AG35" i="42"/>
  <c r="AG51" i="42"/>
  <c r="AG38" i="42"/>
  <c r="AG37" i="42"/>
  <c r="AG60" i="42"/>
  <c r="AG20" i="42"/>
  <c r="AG52" i="42"/>
  <c r="AG53" i="42"/>
  <c r="AG58" i="42"/>
  <c r="AG59" i="42"/>
  <c r="AG23" i="42"/>
  <c r="AG36" i="42"/>
  <c r="AG22" i="42"/>
  <c r="AG55" i="42"/>
  <c r="AG39" i="42"/>
  <c r="AG56" i="42"/>
  <c r="AG54" i="42"/>
  <c r="AG25" i="42"/>
  <c r="AG21" i="42"/>
  <c r="AV14" i="17"/>
  <c r="AU13" i="17"/>
  <c r="AJ98" i="34"/>
  <c r="AO177" i="34"/>
  <c r="AO148" i="34"/>
  <c r="AO207" i="34"/>
  <c r="AO122" i="34"/>
  <c r="BA10" i="17"/>
  <c r="AP71" i="34"/>
  <c r="AG5" i="17"/>
  <c r="V104" i="34"/>
  <c r="N181" i="34"/>
  <c r="N182" i="34" s="1"/>
  <c r="N172" i="34"/>
  <c r="AQ45" i="34"/>
  <c r="AI3" i="42"/>
  <c r="W3" i="34"/>
  <c r="AP45" i="34"/>
  <c r="R2" i="35"/>
  <c r="AI97" i="34"/>
  <c r="AG82" i="35"/>
  <c r="AG45" i="42" l="1"/>
  <c r="AE20" i="17"/>
  <c r="S20" i="34"/>
  <c r="S67" i="34" s="1"/>
  <c r="S69" i="34" s="1"/>
  <c r="N126" i="34"/>
  <c r="S198" i="34"/>
  <c r="S199" i="34"/>
  <c r="T13" i="34"/>
  <c r="T20" i="34" s="1"/>
  <c r="T67" i="34" s="1"/>
  <c r="T190" i="34"/>
  <c r="T192" i="34" s="1"/>
  <c r="T196" i="34" s="1"/>
  <c r="AJ169" i="34"/>
  <c r="AJ170" i="34"/>
  <c r="S141" i="34"/>
  <c r="S140" i="34"/>
  <c r="N145" i="34"/>
  <c r="N152" i="34" s="1"/>
  <c r="N153" i="34" s="1"/>
  <c r="BT59" i="39"/>
  <c r="Q116" i="34"/>
  <c r="O15" i="35"/>
  <c r="T134" i="34"/>
  <c r="T135" i="34" s="1"/>
  <c r="T138" i="34" s="1"/>
  <c r="T68" i="34"/>
  <c r="N44" i="35"/>
  <c r="U11" i="34"/>
  <c r="Q10" i="35" s="1"/>
  <c r="Q13" i="35" s="1"/>
  <c r="O66" i="35"/>
  <c r="N143" i="34"/>
  <c r="O142" i="34" s="1"/>
  <c r="O145" i="34" s="1"/>
  <c r="S80" i="34"/>
  <c r="S232" i="34"/>
  <c r="BV6" i="39"/>
  <c r="BU7" i="39"/>
  <c r="BU67" i="39" s="1"/>
  <c r="S210" i="34"/>
  <c r="T78" i="34"/>
  <c r="T80" i="34" s="1"/>
  <c r="N118" i="34"/>
  <c r="N200" i="34"/>
  <c r="U228" i="32"/>
  <c r="AF68" i="42"/>
  <c r="BS3" i="39"/>
  <c r="AG62" i="42"/>
  <c r="V133" i="32" s="1"/>
  <c r="AG27" i="42"/>
  <c r="AH21" i="42"/>
  <c r="AH20" i="42"/>
  <c r="AH53" i="42"/>
  <c r="AH51" i="42"/>
  <c r="AH23" i="42"/>
  <c r="AH59" i="42"/>
  <c r="AH39" i="42"/>
  <c r="AH36" i="42"/>
  <c r="AH57" i="42"/>
  <c r="AH35" i="42"/>
  <c r="AH25" i="42"/>
  <c r="AH60" i="42"/>
  <c r="AH56" i="42"/>
  <c r="AH55" i="42"/>
  <c r="AH54" i="42"/>
  <c r="AH37" i="42"/>
  <c r="AH38" i="42"/>
  <c r="AH52" i="42"/>
  <c r="AH58" i="42"/>
  <c r="AH22" i="42"/>
  <c r="AW14" i="17"/>
  <c r="AV13" i="17"/>
  <c r="AK98" i="34"/>
  <c r="AQ34" i="34"/>
  <c r="BB10" i="17"/>
  <c r="AQ71" i="34"/>
  <c r="AP207" i="34"/>
  <c r="AP148" i="34"/>
  <c r="AP122" i="34"/>
  <c r="AP177" i="34"/>
  <c r="AH5" i="17"/>
  <c r="W104" i="34"/>
  <c r="O171" i="34"/>
  <c r="O174" i="34" s="1"/>
  <c r="AQ15" i="34"/>
  <c r="S2" i="35"/>
  <c r="AM31" i="35"/>
  <c r="AJ3" i="42"/>
  <c r="X3" i="34"/>
  <c r="AL31" i="35"/>
  <c r="AR45" i="34"/>
  <c r="AR15" i="34"/>
  <c r="AJ97" i="34"/>
  <c r="AK18" i="34"/>
  <c r="AH82" i="35"/>
  <c r="AH45" i="42" l="1"/>
  <c r="AD19" i="17"/>
  <c r="S23" i="34"/>
  <c r="AD11" i="17"/>
  <c r="AF20" i="17"/>
  <c r="AK189" i="34"/>
  <c r="AG122" i="35"/>
  <c r="AG125" i="35" s="1"/>
  <c r="AG127" i="35" s="1"/>
  <c r="AG9" i="35"/>
  <c r="T199" i="34"/>
  <c r="T198" i="34"/>
  <c r="N203" i="34"/>
  <c r="N212" i="34" s="1"/>
  <c r="N213" i="34" s="1"/>
  <c r="T229" i="34"/>
  <c r="U13" i="34"/>
  <c r="U190" i="34"/>
  <c r="U192" i="34" s="1"/>
  <c r="U196" i="34" s="1"/>
  <c r="AK133" i="34"/>
  <c r="AK162" i="34"/>
  <c r="AK164" i="34" s="1"/>
  <c r="AK167" i="34" s="1"/>
  <c r="AK110" i="34"/>
  <c r="AK111" i="34" s="1"/>
  <c r="AK113" i="34" s="1"/>
  <c r="AK115" i="34" s="1"/>
  <c r="T141" i="34"/>
  <c r="T140" i="34"/>
  <c r="BU59" i="39"/>
  <c r="AE11" i="17"/>
  <c r="AE19" i="17"/>
  <c r="R116" i="34"/>
  <c r="AK20" i="43"/>
  <c r="AG77" i="35"/>
  <c r="P15" i="35"/>
  <c r="T69" i="34"/>
  <c r="T23" i="34"/>
  <c r="P44" i="35"/>
  <c r="O44" i="35"/>
  <c r="AK230" i="34"/>
  <c r="U134" i="34"/>
  <c r="U135" i="34" s="1"/>
  <c r="U138" i="34" s="1"/>
  <c r="U68" i="34"/>
  <c r="V11" i="34"/>
  <c r="R10" i="35" s="1"/>
  <c r="R13" i="35" s="1"/>
  <c r="AM105" i="35"/>
  <c r="AG112" i="35"/>
  <c r="AN105" i="35"/>
  <c r="BW6" i="39"/>
  <c r="BV7" i="39"/>
  <c r="BV67" i="39" s="1"/>
  <c r="T210" i="34"/>
  <c r="T232" i="34"/>
  <c r="T151" i="34"/>
  <c r="N201" i="34"/>
  <c r="U78" i="34"/>
  <c r="U232" i="34" s="1"/>
  <c r="O117" i="34"/>
  <c r="O120" i="34" s="1"/>
  <c r="O125" i="34" s="1"/>
  <c r="P66" i="35"/>
  <c r="V228" i="32"/>
  <c r="S116" i="34"/>
  <c r="AG68" i="42"/>
  <c r="BT3" i="39"/>
  <c r="AH62" i="42"/>
  <c r="W133" i="32" s="1"/>
  <c r="AH27" i="42"/>
  <c r="AI60" i="42"/>
  <c r="AI38" i="42"/>
  <c r="AI59" i="42"/>
  <c r="AI55" i="42"/>
  <c r="AI20" i="42"/>
  <c r="AI58" i="42"/>
  <c r="AI23" i="42"/>
  <c r="AI53" i="42"/>
  <c r="AI21" i="42"/>
  <c r="AI56" i="42"/>
  <c r="AI25" i="42"/>
  <c r="AI35" i="42"/>
  <c r="AI54" i="42"/>
  <c r="AI22" i="42"/>
  <c r="AI57" i="42"/>
  <c r="AI52" i="42"/>
  <c r="AI39" i="42"/>
  <c r="AI36" i="42"/>
  <c r="AI37" i="42"/>
  <c r="AI51" i="42"/>
  <c r="AW13" i="17"/>
  <c r="AL98" i="34"/>
  <c r="AX14" i="17"/>
  <c r="AQ148" i="34"/>
  <c r="AQ207" i="34"/>
  <c r="AQ122" i="34"/>
  <c r="AQ177" i="34"/>
  <c r="BC10" i="17"/>
  <c r="AR71" i="34"/>
  <c r="AR34" i="34"/>
  <c r="AI5" i="17"/>
  <c r="X104" i="34"/>
  <c r="O181" i="34"/>
  <c r="O182" i="34" s="1"/>
  <c r="O152" i="34"/>
  <c r="O172" i="34"/>
  <c r="O143" i="34"/>
  <c r="AS15" i="34"/>
  <c r="AS34" i="34"/>
  <c r="AK3" i="42"/>
  <c r="Y3" i="34"/>
  <c r="T2" i="35"/>
  <c r="AN31" i="35"/>
  <c r="AK97" i="34"/>
  <c r="AL18" i="34"/>
  <c r="AM18" i="34"/>
  <c r="AI82" i="35"/>
  <c r="AI45" i="42" l="1"/>
  <c r="AG20" i="17"/>
  <c r="AM189" i="34"/>
  <c r="AI9" i="35"/>
  <c r="AI122" i="35"/>
  <c r="AI125" i="35" s="1"/>
  <c r="AI127" i="35" s="1"/>
  <c r="AL189" i="34"/>
  <c r="AH9" i="35"/>
  <c r="AH122" i="35"/>
  <c r="AH125" i="35" s="1"/>
  <c r="AH127" i="35" s="1"/>
  <c r="O126" i="34"/>
  <c r="U20" i="34"/>
  <c r="U67" i="34" s="1"/>
  <c r="U69" i="34" s="1"/>
  <c r="U198" i="34"/>
  <c r="U199" i="34"/>
  <c r="U229" i="34"/>
  <c r="V13" i="34"/>
  <c r="V190" i="34"/>
  <c r="V192" i="34" s="1"/>
  <c r="V196" i="34" s="1"/>
  <c r="AK169" i="34"/>
  <c r="AK170" i="34"/>
  <c r="AM133" i="34"/>
  <c r="AM110" i="34"/>
  <c r="AM111" i="34" s="1"/>
  <c r="AM113" i="34" s="1"/>
  <c r="AM115" i="34" s="1"/>
  <c r="AM162" i="34"/>
  <c r="AM164" i="34" s="1"/>
  <c r="AM167" i="34" s="1"/>
  <c r="AL133" i="34"/>
  <c r="AL110" i="34"/>
  <c r="AL111" i="34" s="1"/>
  <c r="AL113" i="34" s="1"/>
  <c r="AL115" i="34" s="1"/>
  <c r="AL162" i="34"/>
  <c r="AL164" i="34" s="1"/>
  <c r="AL167" i="34" s="1"/>
  <c r="U140" i="34"/>
  <c r="U141" i="34"/>
  <c r="BV59" i="39"/>
  <c r="AM20" i="43"/>
  <c r="AI77" i="35"/>
  <c r="AL20" i="43"/>
  <c r="AH77" i="35"/>
  <c r="AM230" i="34"/>
  <c r="AL230" i="34"/>
  <c r="Q15" i="35"/>
  <c r="AF11" i="17"/>
  <c r="V68" i="34"/>
  <c r="V134" i="34"/>
  <c r="V135" i="34" s="1"/>
  <c r="V138" i="34" s="1"/>
  <c r="W11" i="34"/>
  <c r="S10" i="35" s="1"/>
  <c r="S13" i="35" s="1"/>
  <c r="AO105" i="35"/>
  <c r="AI112" i="35"/>
  <c r="AH112" i="35"/>
  <c r="Q66" i="35"/>
  <c r="U210" i="34"/>
  <c r="V78" i="34"/>
  <c r="R66" i="35" s="1"/>
  <c r="BW7" i="39"/>
  <c r="BW67" i="39" s="1"/>
  <c r="BX6" i="39"/>
  <c r="U80" i="34"/>
  <c r="U151" i="34"/>
  <c r="O200" i="34"/>
  <c r="O118" i="34"/>
  <c r="P117" i="34" s="1"/>
  <c r="P120" i="34" s="1"/>
  <c r="P125" i="34" s="1"/>
  <c r="W228" i="32"/>
  <c r="BU3" i="39"/>
  <c r="AH68" i="42"/>
  <c r="AI62" i="42"/>
  <c r="X133" i="32" s="1"/>
  <c r="AJ57" i="42"/>
  <c r="AJ56" i="42"/>
  <c r="AJ25" i="42"/>
  <c r="AJ55" i="42"/>
  <c r="AJ54" i="42"/>
  <c r="AJ22" i="42"/>
  <c r="AJ58" i="42"/>
  <c r="AJ23" i="42"/>
  <c r="AJ38" i="42"/>
  <c r="AJ39" i="42"/>
  <c r="AJ60" i="42"/>
  <c r="AJ52" i="42"/>
  <c r="AJ21" i="42"/>
  <c r="AJ51" i="42"/>
  <c r="AJ36" i="42"/>
  <c r="AJ37" i="42"/>
  <c r="AJ59" i="42"/>
  <c r="AJ53" i="42"/>
  <c r="AJ35" i="42"/>
  <c r="AJ20" i="42"/>
  <c r="AI27" i="42"/>
  <c r="AY14" i="17"/>
  <c r="AX13" i="17"/>
  <c r="AM98" i="34"/>
  <c r="AR177" i="34"/>
  <c r="AR148" i="34"/>
  <c r="AR122" i="34"/>
  <c r="AR207" i="34"/>
  <c r="O153" i="34"/>
  <c r="AJ5" i="17"/>
  <c r="Y104" i="34"/>
  <c r="P171" i="34"/>
  <c r="P174" i="34" s="1"/>
  <c r="P142" i="34"/>
  <c r="P145" i="34" s="1"/>
  <c r="AS45" i="34"/>
  <c r="AO31" i="35" s="1"/>
  <c r="U2" i="35"/>
  <c r="AT15" i="34"/>
  <c r="AT45" i="34"/>
  <c r="AT34" i="34"/>
  <c r="Z3" i="34"/>
  <c r="AL3" i="42"/>
  <c r="AL97" i="34"/>
  <c r="AJ82" i="35"/>
  <c r="AJ45" i="42" l="1"/>
  <c r="W78" i="34"/>
  <c r="S66" i="35" s="1"/>
  <c r="U23" i="34"/>
  <c r="AF19" i="17"/>
  <c r="P126" i="34"/>
  <c r="V198" i="34"/>
  <c r="V199" i="34"/>
  <c r="O203" i="34"/>
  <c r="O212" i="34" s="1"/>
  <c r="O213" i="34" s="1"/>
  <c r="V20" i="34"/>
  <c r="AG11" i="17" s="1"/>
  <c r="V229" i="34"/>
  <c r="W13" i="34"/>
  <c r="W190" i="34"/>
  <c r="W192" i="34" s="1"/>
  <c r="W196" i="34" s="1"/>
  <c r="AM169" i="34"/>
  <c r="AM170" i="34"/>
  <c r="AL169" i="34"/>
  <c r="AL170" i="34"/>
  <c r="V140" i="34"/>
  <c r="V141" i="34"/>
  <c r="BW59" i="39"/>
  <c r="T116" i="34"/>
  <c r="Q44" i="35"/>
  <c r="W68" i="34"/>
  <c r="W134" i="34"/>
  <c r="W135" i="34" s="1"/>
  <c r="W138" i="34" s="1"/>
  <c r="X11" i="34"/>
  <c r="T10" i="35" s="1"/>
  <c r="T13" i="35" s="1"/>
  <c r="AP105" i="35"/>
  <c r="V232" i="34"/>
  <c r="V151" i="34"/>
  <c r="V210" i="34"/>
  <c r="P118" i="34"/>
  <c r="Q117" i="34" s="1"/>
  <c r="Q120" i="34" s="1"/>
  <c r="Q125" i="34" s="1"/>
  <c r="V80" i="34"/>
  <c r="O201" i="34"/>
  <c r="P200" i="34" s="1"/>
  <c r="BX7" i="39"/>
  <c r="BX59" i="39" s="1"/>
  <c r="BY6" i="39"/>
  <c r="X228" i="32"/>
  <c r="AH20" i="17"/>
  <c r="BV3" i="39"/>
  <c r="AI68" i="42"/>
  <c r="AJ62" i="42"/>
  <c r="Y133" i="32" s="1"/>
  <c r="AJ27" i="42"/>
  <c r="AK37" i="42"/>
  <c r="AK21" i="42"/>
  <c r="AK54" i="42"/>
  <c r="AK57" i="42"/>
  <c r="AK52" i="42"/>
  <c r="AK60" i="42"/>
  <c r="AK55" i="42"/>
  <c r="AK35" i="42"/>
  <c r="AK39" i="42"/>
  <c r="AK38" i="42"/>
  <c r="AK51" i="42"/>
  <c r="AK53" i="42"/>
  <c r="AK20" i="42"/>
  <c r="AK56" i="42"/>
  <c r="AK36" i="42"/>
  <c r="AK58" i="42"/>
  <c r="AK59" i="42"/>
  <c r="AK22" i="42"/>
  <c r="AK23" i="42"/>
  <c r="AK25" i="42"/>
  <c r="AZ14" i="17"/>
  <c r="AY13" i="17"/>
  <c r="AN98" i="34"/>
  <c r="BE10" i="17"/>
  <c r="AT71" i="34"/>
  <c r="BD10" i="17"/>
  <c r="AS71" i="34"/>
  <c r="AK5" i="17"/>
  <c r="Z104" i="34"/>
  <c r="P181" i="34"/>
  <c r="P182" i="34" s="1"/>
  <c r="P152" i="34"/>
  <c r="P172" i="34"/>
  <c r="P143" i="34"/>
  <c r="AU15" i="34"/>
  <c r="AU45" i="34"/>
  <c r="AP31" i="35"/>
  <c r="AU34" i="34"/>
  <c r="AA3" i="34"/>
  <c r="AM3" i="42"/>
  <c r="V2" i="35"/>
  <c r="AM97" i="34"/>
  <c r="AN18" i="34"/>
  <c r="AK82" i="35"/>
  <c r="AK45" i="42" l="1"/>
  <c r="W151" i="34"/>
  <c r="W80" i="34"/>
  <c r="S44" i="35" s="1"/>
  <c r="W210" i="34"/>
  <c r="W232" i="34"/>
  <c r="AI20" i="17"/>
  <c r="AN189" i="34"/>
  <c r="AJ9" i="35"/>
  <c r="AJ122" i="35"/>
  <c r="AJ125" i="35" s="1"/>
  <c r="AJ127" i="35" s="1"/>
  <c r="Q126" i="34"/>
  <c r="V67" i="34"/>
  <c r="V69" i="34" s="1"/>
  <c r="P203" i="34"/>
  <c r="P212" i="34" s="1"/>
  <c r="P213" i="34" s="1"/>
  <c r="V23" i="34"/>
  <c r="AG19" i="17"/>
  <c r="R15" i="35"/>
  <c r="W198" i="34"/>
  <c r="W199" i="34"/>
  <c r="W20" i="34"/>
  <c r="W67" i="34" s="1"/>
  <c r="W69" i="34" s="1"/>
  <c r="W229" i="34"/>
  <c r="X13" i="34"/>
  <c r="X229" i="34" s="1"/>
  <c r="X190" i="34"/>
  <c r="X192" i="34" s="1"/>
  <c r="X196" i="34" s="1"/>
  <c r="AN133" i="34"/>
  <c r="AN162" i="34"/>
  <c r="AN164" i="34" s="1"/>
  <c r="AN167" i="34" s="1"/>
  <c r="AN110" i="34"/>
  <c r="AN111" i="34" s="1"/>
  <c r="AN113" i="34" s="1"/>
  <c r="AN115" i="34" s="1"/>
  <c r="W140" i="34"/>
  <c r="W141" i="34"/>
  <c r="BX67" i="39"/>
  <c r="U116" i="34"/>
  <c r="AN20" i="43"/>
  <c r="AJ77" i="35"/>
  <c r="R44" i="35"/>
  <c r="AN230" i="34"/>
  <c r="X134" i="34"/>
  <c r="X135" i="34" s="1"/>
  <c r="X138" i="34" s="1"/>
  <c r="V116" i="34"/>
  <c r="X68" i="34"/>
  <c r="Y11" i="34"/>
  <c r="U10" i="35" s="1"/>
  <c r="U13" i="35" s="1"/>
  <c r="AQ105" i="35"/>
  <c r="AJ112" i="35"/>
  <c r="Q118" i="34"/>
  <c r="R117" i="34" s="1"/>
  <c r="R120" i="34" s="1"/>
  <c r="R125" i="34" s="1"/>
  <c r="X78" i="34"/>
  <c r="X210" i="34" s="1"/>
  <c r="BZ6" i="39"/>
  <c r="BY7" i="39"/>
  <c r="BY67" i="39" s="1"/>
  <c r="P201" i="34"/>
  <c r="Y228" i="32"/>
  <c r="BW3" i="39"/>
  <c r="AK27" i="42"/>
  <c r="AK62" i="42"/>
  <c r="Z133" i="32" s="1"/>
  <c r="AJ68" i="42"/>
  <c r="AL57" i="42"/>
  <c r="AL23" i="42"/>
  <c r="AL22" i="42"/>
  <c r="AL53" i="42"/>
  <c r="AL58" i="42"/>
  <c r="AL36" i="42"/>
  <c r="AL56" i="42"/>
  <c r="AL21" i="42"/>
  <c r="AL38" i="42"/>
  <c r="AL59" i="42"/>
  <c r="AL52" i="42"/>
  <c r="AL51" i="42"/>
  <c r="AL54" i="42"/>
  <c r="AL35" i="42"/>
  <c r="AL39" i="42"/>
  <c r="AL60" i="42"/>
  <c r="AL25" i="42"/>
  <c r="AL20" i="42"/>
  <c r="AL55" i="42"/>
  <c r="AL37" i="42"/>
  <c r="AZ13" i="17"/>
  <c r="AO98" i="34"/>
  <c r="BA14" i="17"/>
  <c r="AS177" i="34"/>
  <c r="AS207" i="34"/>
  <c r="AS148" i="34"/>
  <c r="AS122" i="34"/>
  <c r="BF10" i="17"/>
  <c r="AU71" i="34"/>
  <c r="AT148" i="34"/>
  <c r="AT122" i="34"/>
  <c r="AT177" i="34"/>
  <c r="AT207" i="34"/>
  <c r="P153" i="34"/>
  <c r="AL5" i="17"/>
  <c r="AA104" i="34"/>
  <c r="Q171" i="34"/>
  <c r="Q174" i="34" s="1"/>
  <c r="Q142" i="34"/>
  <c r="Q145" i="34" s="1"/>
  <c r="AV15" i="34"/>
  <c r="AV45" i="34"/>
  <c r="AN3" i="42"/>
  <c r="AB3" i="34"/>
  <c r="AQ31" i="35"/>
  <c r="AV34" i="34"/>
  <c r="W2" i="35"/>
  <c r="AN97" i="34"/>
  <c r="AL82" i="35"/>
  <c r="AO18" i="34"/>
  <c r="AL45" i="42" l="1"/>
  <c r="AJ20" i="17"/>
  <c r="AH19" i="17"/>
  <c r="AO189" i="34"/>
  <c r="AK122" i="35"/>
  <c r="AK125" i="35" s="1"/>
  <c r="AK127" i="35" s="1"/>
  <c r="AK9" i="35"/>
  <c r="R126" i="34"/>
  <c r="AH11" i="17"/>
  <c r="S15" i="35"/>
  <c r="W23" i="34"/>
  <c r="X198" i="34"/>
  <c r="X199" i="34"/>
  <c r="X20" i="34"/>
  <c r="T15" i="35" s="1"/>
  <c r="Y13" i="34"/>
  <c r="Y190" i="34"/>
  <c r="Y192" i="34" s="1"/>
  <c r="Y196" i="34" s="1"/>
  <c r="AN169" i="34"/>
  <c r="AN170" i="34"/>
  <c r="AO133" i="34"/>
  <c r="AO162" i="34"/>
  <c r="AO164" i="34" s="1"/>
  <c r="AO167" i="34" s="1"/>
  <c r="AO110" i="34"/>
  <c r="AO111" i="34" s="1"/>
  <c r="AO113" i="34" s="1"/>
  <c r="AO115" i="34" s="1"/>
  <c r="X140" i="34"/>
  <c r="X141" i="34"/>
  <c r="BY59" i="39"/>
  <c r="AO20" i="43"/>
  <c r="AK77" i="35"/>
  <c r="AO230" i="34"/>
  <c r="Y134" i="34"/>
  <c r="Y135" i="34" s="1"/>
  <c r="Y138" i="34" s="1"/>
  <c r="Y68" i="34"/>
  <c r="W116" i="34"/>
  <c r="Z11" i="34"/>
  <c r="V10" i="35" s="1"/>
  <c r="V13" i="35" s="1"/>
  <c r="AK112" i="35"/>
  <c r="AR105" i="35"/>
  <c r="X232" i="34"/>
  <c r="T66" i="35"/>
  <c r="X80" i="34"/>
  <c r="X151" i="34"/>
  <c r="R118" i="34"/>
  <c r="S117" i="34" s="1"/>
  <c r="S120" i="34" s="1"/>
  <c r="S125" i="34" s="1"/>
  <c r="BZ7" i="39"/>
  <c r="BZ59" i="39" s="1"/>
  <c r="CA6" i="39"/>
  <c r="Q200" i="34"/>
  <c r="Z228" i="32"/>
  <c r="Y78" i="34"/>
  <c r="Y232" i="34" s="1"/>
  <c r="BX3" i="39"/>
  <c r="AK68" i="42"/>
  <c r="AL27" i="42"/>
  <c r="AM39" i="42"/>
  <c r="AM23" i="42"/>
  <c r="AM60" i="42"/>
  <c r="AM38" i="42"/>
  <c r="AM21" i="42"/>
  <c r="AM56" i="42"/>
  <c r="AM36" i="42"/>
  <c r="AM57" i="42"/>
  <c r="AM59" i="42"/>
  <c r="AM52" i="42"/>
  <c r="AM53" i="42"/>
  <c r="AM37" i="42"/>
  <c r="AM35" i="42"/>
  <c r="AM51" i="42"/>
  <c r="AM20" i="42"/>
  <c r="AM25" i="42"/>
  <c r="AM22" i="42"/>
  <c r="AM58" i="42"/>
  <c r="AM54" i="42"/>
  <c r="AM55" i="42"/>
  <c r="AL62" i="42"/>
  <c r="AA133" i="32" s="1"/>
  <c r="BB14" i="17"/>
  <c r="AP98" i="34"/>
  <c r="BA13" i="17"/>
  <c r="AU177" i="34"/>
  <c r="AU148" i="34"/>
  <c r="AU207" i="34"/>
  <c r="AU122" i="34"/>
  <c r="BG10" i="17"/>
  <c r="AV71" i="34"/>
  <c r="AM5" i="17"/>
  <c r="AB104" i="34"/>
  <c r="Q181" i="34"/>
  <c r="Q182" i="34" s="1"/>
  <c r="Q152" i="34"/>
  <c r="Q172" i="34"/>
  <c r="R171" i="34" s="1"/>
  <c r="R174" i="34" s="1"/>
  <c r="Q143" i="34"/>
  <c r="X2" i="35"/>
  <c r="AR31" i="35"/>
  <c r="AW15" i="34"/>
  <c r="AW45" i="34"/>
  <c r="AC3" i="34"/>
  <c r="AO3" i="42"/>
  <c r="AO97" i="34"/>
  <c r="AP18" i="34"/>
  <c r="AQ18" i="34"/>
  <c r="AM82" i="35"/>
  <c r="AM45" i="42" l="1"/>
  <c r="Z78" i="34"/>
  <c r="Z80" i="34" s="1"/>
  <c r="AQ189" i="34"/>
  <c r="AM122" i="35"/>
  <c r="AM125" i="35" s="1"/>
  <c r="AM127" i="35" s="1"/>
  <c r="AM9" i="35"/>
  <c r="AP189" i="34"/>
  <c r="AL122" i="35"/>
  <c r="AL125" i="35" s="1"/>
  <c r="AL127" i="35" s="1"/>
  <c r="AL9" i="35"/>
  <c r="AI11" i="17"/>
  <c r="X23" i="34"/>
  <c r="AI19" i="17"/>
  <c r="S126" i="34"/>
  <c r="X67" i="34"/>
  <c r="X69" i="34" s="1"/>
  <c r="Y198" i="34"/>
  <c r="Y199" i="34"/>
  <c r="Y20" i="34"/>
  <c r="AJ11" i="17" s="1"/>
  <c r="Q203" i="34"/>
  <c r="Q212" i="34" s="1"/>
  <c r="Q213" i="34" s="1"/>
  <c r="Y229" i="34"/>
  <c r="Z13" i="34"/>
  <c r="Z190" i="34"/>
  <c r="Z192" i="34" s="1"/>
  <c r="Z196" i="34" s="1"/>
  <c r="AO169" i="34"/>
  <c r="AO170" i="34"/>
  <c r="AP133" i="34"/>
  <c r="AP162" i="34"/>
  <c r="AP164" i="34" s="1"/>
  <c r="AP167" i="34" s="1"/>
  <c r="AP110" i="34"/>
  <c r="AP111" i="34" s="1"/>
  <c r="AP113" i="34" s="1"/>
  <c r="AP115" i="34" s="1"/>
  <c r="AQ133" i="34"/>
  <c r="AQ110" i="34"/>
  <c r="AQ111" i="34" s="1"/>
  <c r="AQ113" i="34" s="1"/>
  <c r="AQ115" i="34" s="1"/>
  <c r="AQ162" i="34"/>
  <c r="AQ164" i="34" s="1"/>
  <c r="AQ167" i="34" s="1"/>
  <c r="Y140" i="34"/>
  <c r="Y141" i="34"/>
  <c r="BZ67" i="39"/>
  <c r="AQ20" i="43"/>
  <c r="AM77" i="35"/>
  <c r="AP20" i="43"/>
  <c r="AL77" i="35"/>
  <c r="T44" i="35"/>
  <c r="AP230" i="34"/>
  <c r="AQ230" i="34"/>
  <c r="U15" i="35"/>
  <c r="Z68" i="34"/>
  <c r="Z134" i="34"/>
  <c r="Z135" i="34" s="1"/>
  <c r="Z138" i="34" s="1"/>
  <c r="X116" i="34"/>
  <c r="AA11" i="34"/>
  <c r="W10" i="35" s="1"/>
  <c r="W13" i="35" s="1"/>
  <c r="AM112" i="35"/>
  <c r="AS105" i="35"/>
  <c r="AL112" i="35"/>
  <c r="CA7" i="39"/>
  <c r="CA59" i="39" s="1"/>
  <c r="CB6" i="39"/>
  <c r="AK20" i="17"/>
  <c r="Q201" i="34"/>
  <c r="Y151" i="34"/>
  <c r="Y80" i="34"/>
  <c r="U66" i="35"/>
  <c r="Y210" i="34"/>
  <c r="S118" i="34"/>
  <c r="T117" i="34" s="1"/>
  <c r="T120" i="34" s="1"/>
  <c r="T125" i="34" s="1"/>
  <c r="AA228" i="32"/>
  <c r="BY3" i="39"/>
  <c r="AL68" i="42"/>
  <c r="AN23" i="42"/>
  <c r="AN58" i="42"/>
  <c r="AN55" i="42"/>
  <c r="AN37" i="42"/>
  <c r="AN20" i="42"/>
  <c r="AN53" i="42"/>
  <c r="AN21" i="42"/>
  <c r="AN60" i="42"/>
  <c r="AN59" i="42"/>
  <c r="AN52" i="42"/>
  <c r="AN36" i="42"/>
  <c r="AN54" i="42"/>
  <c r="AN35" i="42"/>
  <c r="AN25" i="42"/>
  <c r="AN51" i="42"/>
  <c r="AN57" i="42"/>
  <c r="AN22" i="42"/>
  <c r="AN39" i="42"/>
  <c r="AN56" i="42"/>
  <c r="AN38" i="42"/>
  <c r="AM27" i="42"/>
  <c r="AM62" i="42"/>
  <c r="AB133" i="32" s="1"/>
  <c r="BB13" i="17"/>
  <c r="AQ98" i="34"/>
  <c r="BC14" i="17"/>
  <c r="BH10" i="17"/>
  <c r="AW71" i="34"/>
  <c r="AW34" i="34"/>
  <c r="AV177" i="34"/>
  <c r="AV207" i="34"/>
  <c r="AV148" i="34"/>
  <c r="AV122" i="34"/>
  <c r="Q153" i="34"/>
  <c r="AN5" i="17"/>
  <c r="AC104" i="34"/>
  <c r="R181" i="34"/>
  <c r="R182" i="34" s="1"/>
  <c r="R172" i="34"/>
  <c r="R142" i="34"/>
  <c r="R145" i="34" s="1"/>
  <c r="AD3" i="34"/>
  <c r="AP3" i="42"/>
  <c r="Y2" i="35"/>
  <c r="AX45" i="34"/>
  <c r="AX15" i="34"/>
  <c r="AS31" i="35"/>
  <c r="AP97" i="34"/>
  <c r="AR18" i="34"/>
  <c r="AN82" i="35"/>
  <c r="AN45" i="42" l="1"/>
  <c r="Z210" i="34"/>
  <c r="V66" i="35"/>
  <c r="Z232" i="34"/>
  <c r="Z151" i="34"/>
  <c r="AL20" i="17"/>
  <c r="AR189" i="34"/>
  <c r="AN122" i="35"/>
  <c r="AN125" i="35" s="1"/>
  <c r="AN127" i="35" s="1"/>
  <c r="AN9" i="35"/>
  <c r="Y67" i="34"/>
  <c r="Y69" i="34" s="1"/>
  <c r="Y23" i="34"/>
  <c r="T126" i="34"/>
  <c r="AJ19" i="17"/>
  <c r="Z198" i="34"/>
  <c r="Z199" i="34"/>
  <c r="Z20" i="34"/>
  <c r="AK19" i="17" s="1"/>
  <c r="Z229" i="34"/>
  <c r="AA13" i="34"/>
  <c r="AA190" i="34"/>
  <c r="AA192" i="34" s="1"/>
  <c r="AA196" i="34" s="1"/>
  <c r="AP169" i="34"/>
  <c r="AP170" i="34"/>
  <c r="AQ169" i="34"/>
  <c r="AQ170" i="34"/>
  <c r="AR133" i="34"/>
  <c r="AR162" i="34"/>
  <c r="AR164" i="34" s="1"/>
  <c r="AR167" i="34" s="1"/>
  <c r="AR110" i="34"/>
  <c r="AR111" i="34" s="1"/>
  <c r="AR113" i="34" s="1"/>
  <c r="AR115" i="34" s="1"/>
  <c r="Z141" i="34"/>
  <c r="Z140" i="34"/>
  <c r="CA67" i="39"/>
  <c r="AR20" i="43"/>
  <c r="AN77" i="35"/>
  <c r="AA68" i="34"/>
  <c r="V44" i="35"/>
  <c r="U44" i="35"/>
  <c r="AR230" i="34"/>
  <c r="AA134" i="34"/>
  <c r="AA135" i="34" s="1"/>
  <c r="AA138" i="34" s="1"/>
  <c r="Y116" i="34"/>
  <c r="V15" i="35"/>
  <c r="AB11" i="34"/>
  <c r="X10" i="35" s="1"/>
  <c r="X13" i="35" s="1"/>
  <c r="AT105" i="35"/>
  <c r="AN112" i="35"/>
  <c r="CC6" i="39"/>
  <c r="CB7" i="39"/>
  <c r="CB67" i="39" s="1"/>
  <c r="R200" i="34"/>
  <c r="AA78" i="34"/>
  <c r="AA151" i="34" s="1"/>
  <c r="T118" i="34"/>
  <c r="AB228" i="32"/>
  <c r="BZ3" i="39"/>
  <c r="AM68" i="42"/>
  <c r="AN27" i="42"/>
  <c r="AN62" i="42"/>
  <c r="AC133" i="32" s="1"/>
  <c r="AO54" i="42"/>
  <c r="AO35" i="42"/>
  <c r="AO23" i="42"/>
  <c r="AO38" i="42"/>
  <c r="AO53" i="42"/>
  <c r="AO60" i="42"/>
  <c r="AO51" i="42"/>
  <c r="AO36" i="42"/>
  <c r="AO20" i="42"/>
  <c r="AO58" i="42"/>
  <c r="AO25" i="42"/>
  <c r="AO37" i="42"/>
  <c r="AO56" i="42"/>
  <c r="AO22" i="42"/>
  <c r="AO59" i="42"/>
  <c r="AO57" i="42"/>
  <c r="AO52" i="42"/>
  <c r="AO55" i="42"/>
  <c r="AO39" i="42"/>
  <c r="AO21" i="42"/>
  <c r="BD14" i="17"/>
  <c r="BC13" i="17"/>
  <c r="AR98" i="34"/>
  <c r="AX34" i="34"/>
  <c r="AW177" i="34"/>
  <c r="AW148" i="34"/>
  <c r="AW207" i="34"/>
  <c r="AW122" i="34"/>
  <c r="BI10" i="17"/>
  <c r="AX71" i="34"/>
  <c r="AO5" i="17"/>
  <c r="AD104" i="34"/>
  <c r="R152" i="34"/>
  <c r="S171" i="34"/>
  <c r="S174" i="34" s="1"/>
  <c r="R143" i="34"/>
  <c r="AY45" i="34"/>
  <c r="AY15" i="34"/>
  <c r="AQ3" i="42"/>
  <c r="AE3" i="34"/>
  <c r="AT31" i="35"/>
  <c r="Z2" i="35"/>
  <c r="AY34" i="34"/>
  <c r="AQ97" i="34"/>
  <c r="AO82" i="35"/>
  <c r="AO45" i="42" l="1"/>
  <c r="AM20" i="17"/>
  <c r="Z67" i="34"/>
  <c r="Z69" i="34" s="1"/>
  <c r="Z23" i="34"/>
  <c r="AA199" i="34"/>
  <c r="AA198" i="34"/>
  <c r="AA20" i="34"/>
  <c r="W15" i="35" s="1"/>
  <c r="AA229" i="34"/>
  <c r="AK11" i="17"/>
  <c r="R203" i="34"/>
  <c r="R212" i="34" s="1"/>
  <c r="R213" i="34" s="1"/>
  <c r="AB13" i="34"/>
  <c r="AB190" i="34"/>
  <c r="AB192" i="34" s="1"/>
  <c r="AB196" i="34" s="1"/>
  <c r="AR169" i="34"/>
  <c r="AR170" i="34"/>
  <c r="AA141" i="34"/>
  <c r="AA140" i="34"/>
  <c r="CB59" i="39"/>
  <c r="AB134" i="34"/>
  <c r="AB135" i="34" s="1"/>
  <c r="AB138" i="34" s="1"/>
  <c r="AB68" i="34"/>
  <c r="AC11" i="34"/>
  <c r="Y10" i="35" s="1"/>
  <c r="Y13" i="35" s="1"/>
  <c r="AU105" i="35"/>
  <c r="AA232" i="34"/>
  <c r="AA80" i="34"/>
  <c r="W66" i="35"/>
  <c r="AA210" i="34"/>
  <c r="CD6" i="39"/>
  <c r="CC7" i="39"/>
  <c r="CC59" i="39" s="1"/>
  <c r="R201" i="34"/>
  <c r="AB78" i="34"/>
  <c r="AB80" i="34" s="1"/>
  <c r="U117" i="34"/>
  <c r="U120" i="34" s="1"/>
  <c r="U125" i="34" s="1"/>
  <c r="AC228" i="32"/>
  <c r="CA3" i="39"/>
  <c r="AO27" i="42"/>
  <c r="AO62" i="42"/>
  <c r="AD133" i="32" s="1"/>
  <c r="AP38" i="42"/>
  <c r="AP54" i="42"/>
  <c r="AP22" i="42"/>
  <c r="AP60" i="42"/>
  <c r="AP35" i="42"/>
  <c r="AP52" i="42"/>
  <c r="AP51" i="42"/>
  <c r="AP55" i="42"/>
  <c r="AP39" i="42"/>
  <c r="AP53" i="42"/>
  <c r="AP21" i="42"/>
  <c r="AP23" i="42"/>
  <c r="AP56" i="42"/>
  <c r="AP36" i="42"/>
  <c r="AP25" i="42"/>
  <c r="AP57" i="42"/>
  <c r="AP37" i="42"/>
  <c r="AP58" i="42"/>
  <c r="AP59" i="42"/>
  <c r="AP20" i="42"/>
  <c r="AN68" i="42"/>
  <c r="BE14" i="17"/>
  <c r="BD13" i="17"/>
  <c r="AS98" i="34"/>
  <c r="AX177" i="34"/>
  <c r="AX122" i="34"/>
  <c r="AX207" i="34"/>
  <c r="AX148" i="34"/>
  <c r="BJ10" i="17"/>
  <c r="AY71" i="34"/>
  <c r="R153" i="34"/>
  <c r="AP5" i="17"/>
  <c r="AE104" i="34"/>
  <c r="S181" i="34"/>
  <c r="S182" i="34" s="1"/>
  <c r="S172" i="34"/>
  <c r="S142" i="34"/>
  <c r="S145" i="34" s="1"/>
  <c r="AZ45" i="34"/>
  <c r="AZ15" i="34"/>
  <c r="AA2" i="35"/>
  <c r="AR3" i="42"/>
  <c r="AF3" i="34"/>
  <c r="AZ34" i="34"/>
  <c r="AU31" i="35"/>
  <c r="AR97" i="34"/>
  <c r="AS18" i="34"/>
  <c r="AP82" i="35"/>
  <c r="AP45" i="42" l="1"/>
  <c r="AN20" i="17"/>
  <c r="AS189" i="34"/>
  <c r="AO122" i="35"/>
  <c r="AO125" i="35" s="1"/>
  <c r="AO127" i="35" s="1"/>
  <c r="AO9" i="35"/>
  <c r="AL19" i="17"/>
  <c r="AA67" i="34"/>
  <c r="AA69" i="34" s="1"/>
  <c r="U126" i="34"/>
  <c r="AB20" i="34"/>
  <c r="AB67" i="34" s="1"/>
  <c r="AB69" i="34" s="1"/>
  <c r="AB229" i="34"/>
  <c r="AA23" i="34"/>
  <c r="AL11" i="17"/>
  <c r="AB199" i="34"/>
  <c r="AB198" i="34"/>
  <c r="AC13" i="34"/>
  <c r="AC190" i="34"/>
  <c r="AC192" i="34" s="1"/>
  <c r="AC196" i="34" s="1"/>
  <c r="AS133" i="34"/>
  <c r="AS110" i="34"/>
  <c r="AS111" i="34" s="1"/>
  <c r="AS113" i="34" s="1"/>
  <c r="AS115" i="34" s="1"/>
  <c r="AS162" i="34"/>
  <c r="AS164" i="34" s="1"/>
  <c r="AS167" i="34" s="1"/>
  <c r="AB141" i="34"/>
  <c r="AB140" i="34"/>
  <c r="CC67" i="39"/>
  <c r="AS20" i="43"/>
  <c r="AO77" i="35"/>
  <c r="W44" i="35"/>
  <c r="X44" i="35"/>
  <c r="Z116" i="34"/>
  <c r="AS230" i="34"/>
  <c r="X15" i="35"/>
  <c r="AC134" i="34"/>
  <c r="AC135" i="34" s="1"/>
  <c r="AC138" i="34" s="1"/>
  <c r="AC68" i="34"/>
  <c r="AD11" i="34"/>
  <c r="Z10" i="35" s="1"/>
  <c r="Z13" i="35" s="1"/>
  <c r="AV105" i="35"/>
  <c r="AO112" i="35"/>
  <c r="S200" i="34"/>
  <c r="CE6" i="39"/>
  <c r="CD7" i="39"/>
  <c r="CD67" i="39" s="1"/>
  <c r="X66" i="35"/>
  <c r="AB232" i="34"/>
  <c r="AB210" i="34"/>
  <c r="AC78" i="34"/>
  <c r="AC232" i="34" s="1"/>
  <c r="AB151" i="34"/>
  <c r="U118" i="34"/>
  <c r="AD228" i="32"/>
  <c r="CB3" i="39"/>
  <c r="AP27" i="42"/>
  <c r="AO68" i="42"/>
  <c r="AQ55" i="42"/>
  <c r="AQ23" i="42"/>
  <c r="AQ39" i="42"/>
  <c r="AQ57" i="42"/>
  <c r="AQ25" i="42"/>
  <c r="AQ36" i="42"/>
  <c r="AQ54" i="42"/>
  <c r="AQ51" i="42"/>
  <c r="AQ38" i="42"/>
  <c r="AQ60" i="42"/>
  <c r="AQ20" i="42"/>
  <c r="AQ21" i="42"/>
  <c r="AQ52" i="42"/>
  <c r="AQ53" i="42"/>
  <c r="AQ35" i="42"/>
  <c r="AQ59" i="42"/>
  <c r="AQ37" i="42"/>
  <c r="AQ56" i="42"/>
  <c r="AQ58" i="42"/>
  <c r="AQ22" i="42"/>
  <c r="AP62" i="42"/>
  <c r="AE133" i="32" s="1"/>
  <c r="BF14" i="17"/>
  <c r="AT98" i="34"/>
  <c r="BE13" i="17"/>
  <c r="AY148" i="34"/>
  <c r="AY122" i="34"/>
  <c r="AY177" i="34"/>
  <c r="AY207" i="34"/>
  <c r="BK10" i="17"/>
  <c r="AZ71" i="34"/>
  <c r="AQ5" i="17"/>
  <c r="AF104" i="34"/>
  <c r="S152" i="34"/>
  <c r="T171" i="34"/>
  <c r="T174" i="34" s="1"/>
  <c r="S143" i="34"/>
  <c r="T142" i="34" s="1"/>
  <c r="T145" i="34" s="1"/>
  <c r="BA45" i="34"/>
  <c r="BA15" i="34"/>
  <c r="BA34" i="34"/>
  <c r="AV31" i="35"/>
  <c r="AG3" i="34"/>
  <c r="AS3" i="42"/>
  <c r="AB2" i="35"/>
  <c r="AS97" i="34"/>
  <c r="AT18" i="34"/>
  <c r="AU18" i="34"/>
  <c r="AQ82" i="35"/>
  <c r="AQ45" i="42" l="1"/>
  <c r="AD78" i="34"/>
  <c r="AD80" i="34" s="1"/>
  <c r="AM11" i="17"/>
  <c r="AM19" i="17"/>
  <c r="AU189" i="34"/>
  <c r="AQ9" i="35"/>
  <c r="AQ122" i="35"/>
  <c r="AQ125" i="35" s="1"/>
  <c r="AQ127" i="35" s="1"/>
  <c r="AT189" i="34"/>
  <c r="AP9" i="35"/>
  <c r="AP122" i="35"/>
  <c r="AP125" i="35" s="1"/>
  <c r="AP127" i="35" s="1"/>
  <c r="AB23" i="34"/>
  <c r="AC229" i="34"/>
  <c r="AC20" i="34"/>
  <c r="AN11" i="17" s="1"/>
  <c r="AC199" i="34"/>
  <c r="AC198" i="34"/>
  <c r="S203" i="34"/>
  <c r="S212" i="34" s="1"/>
  <c r="S213" i="34" s="1"/>
  <c r="AD13" i="34"/>
  <c r="AD229" i="34" s="1"/>
  <c r="AD190" i="34"/>
  <c r="AD192" i="34" s="1"/>
  <c r="AD196" i="34" s="1"/>
  <c r="AS169" i="34"/>
  <c r="AS170" i="34"/>
  <c r="AU133" i="34"/>
  <c r="AU110" i="34"/>
  <c r="AU111" i="34" s="1"/>
  <c r="AU113" i="34" s="1"/>
  <c r="AU115" i="34" s="1"/>
  <c r="AU162" i="34"/>
  <c r="AU164" i="34" s="1"/>
  <c r="AU167" i="34" s="1"/>
  <c r="AT133" i="34"/>
  <c r="AT110" i="34"/>
  <c r="AT111" i="34" s="1"/>
  <c r="AT113" i="34" s="1"/>
  <c r="AT115" i="34" s="1"/>
  <c r="AT162" i="34"/>
  <c r="AT164" i="34" s="1"/>
  <c r="AT167" i="34" s="1"/>
  <c r="AC140" i="34"/>
  <c r="AC141" i="34"/>
  <c r="CD59" i="39"/>
  <c r="AA116" i="34"/>
  <c r="AQ77" i="35"/>
  <c r="AP77" i="35"/>
  <c r="AU230" i="34"/>
  <c r="AU20" i="43"/>
  <c r="AT230" i="34"/>
  <c r="AT20" i="43"/>
  <c r="AD134" i="34"/>
  <c r="AD135" i="34" s="1"/>
  <c r="AD138" i="34" s="1"/>
  <c r="AD68" i="34"/>
  <c r="Y15" i="35"/>
  <c r="AE11" i="34"/>
  <c r="AA10" i="35" s="1"/>
  <c r="AA13" i="35" s="1"/>
  <c r="AP112" i="35"/>
  <c r="AW105" i="35"/>
  <c r="AQ112" i="35"/>
  <c r="S201" i="34"/>
  <c r="CE7" i="39"/>
  <c r="CE67" i="39" s="1"/>
  <c r="CF6" i="39"/>
  <c r="Y66" i="35"/>
  <c r="AC80" i="34"/>
  <c r="AC151" i="34"/>
  <c r="AC210" i="34"/>
  <c r="AO20" i="17"/>
  <c r="AE228" i="32"/>
  <c r="V117" i="34"/>
  <c r="V120" i="34" s="1"/>
  <c r="V125" i="34" s="1"/>
  <c r="CC3" i="39"/>
  <c r="AP68" i="42"/>
  <c r="AQ27" i="42"/>
  <c r="AQ62" i="42"/>
  <c r="AF133" i="32" s="1"/>
  <c r="AR58" i="42"/>
  <c r="AR37" i="42"/>
  <c r="AR51" i="42"/>
  <c r="AR39" i="42"/>
  <c r="AR21" i="42"/>
  <c r="AR53" i="42"/>
  <c r="AR54" i="42"/>
  <c r="AR60" i="42"/>
  <c r="AR52" i="42"/>
  <c r="AR59" i="42"/>
  <c r="AR23" i="42"/>
  <c r="AR25" i="42"/>
  <c r="AR57" i="42"/>
  <c r="AR35" i="42"/>
  <c r="AR36" i="42"/>
  <c r="AR56" i="42"/>
  <c r="AR22" i="42"/>
  <c r="AR20" i="42"/>
  <c r="AR38" i="42"/>
  <c r="AR55" i="42"/>
  <c r="AU98" i="34"/>
  <c r="BF13" i="17"/>
  <c r="BG14" i="17"/>
  <c r="BL10" i="17"/>
  <c r="BA71" i="34"/>
  <c r="AZ177" i="34"/>
  <c r="AZ207" i="34"/>
  <c r="AZ148" i="34"/>
  <c r="AZ122" i="34"/>
  <c r="S153" i="34"/>
  <c r="AR5" i="17"/>
  <c r="AG104" i="34"/>
  <c r="T152" i="34"/>
  <c r="T181" i="34"/>
  <c r="T182" i="34" s="1"/>
  <c r="T172" i="34"/>
  <c r="T143" i="34"/>
  <c r="BB15" i="34"/>
  <c r="BB45" i="34"/>
  <c r="AT3" i="42"/>
  <c r="AH3" i="34"/>
  <c r="AC2" i="35"/>
  <c r="AW31" i="35"/>
  <c r="AT97" i="34"/>
  <c r="AR82" i="35"/>
  <c r="AR45" i="42" l="1"/>
  <c r="AD232" i="34"/>
  <c r="AD151" i="34"/>
  <c r="AD210" i="34"/>
  <c r="Z66" i="35"/>
  <c r="AP20" i="17"/>
  <c r="AN19" i="17"/>
  <c r="AC23" i="34"/>
  <c r="AC67" i="34"/>
  <c r="AC69" i="34" s="1"/>
  <c r="V126" i="34"/>
  <c r="AD198" i="34"/>
  <c r="AD199" i="34"/>
  <c r="AE13" i="34"/>
  <c r="AE190" i="34"/>
  <c r="AE192" i="34" s="1"/>
  <c r="AE196" i="34" s="1"/>
  <c r="AD20" i="34"/>
  <c r="AO11" i="17" s="1"/>
  <c r="AU169" i="34"/>
  <c r="AU170" i="34"/>
  <c r="AT169" i="34"/>
  <c r="AT170" i="34"/>
  <c r="AD140" i="34"/>
  <c r="AD141" i="34"/>
  <c r="CE59" i="39"/>
  <c r="AB116" i="34"/>
  <c r="Y44" i="35"/>
  <c r="Z44" i="35"/>
  <c r="AE134" i="34"/>
  <c r="AE135" i="34" s="1"/>
  <c r="AE138" i="34" s="1"/>
  <c r="AE68" i="34"/>
  <c r="AF11" i="34"/>
  <c r="AB10" i="35" s="1"/>
  <c r="AB13" i="35" s="1"/>
  <c r="AX105" i="35"/>
  <c r="T200" i="34"/>
  <c r="CF7" i="39"/>
  <c r="CF59" i="39" s="1"/>
  <c r="CG6" i="39"/>
  <c r="AE78" i="34"/>
  <c r="AE232" i="34" s="1"/>
  <c r="AF228" i="32"/>
  <c r="V118" i="34"/>
  <c r="CD3" i="39"/>
  <c r="AR62" i="42"/>
  <c r="AG133" i="32" s="1"/>
  <c r="AR27" i="42"/>
  <c r="AS53" i="42"/>
  <c r="AS59" i="42"/>
  <c r="AS37" i="42"/>
  <c r="AS55" i="42"/>
  <c r="AS22" i="42"/>
  <c r="AS38" i="42"/>
  <c r="AS60" i="42"/>
  <c r="AS51" i="42"/>
  <c r="AS25" i="42"/>
  <c r="AS58" i="42"/>
  <c r="AS20" i="42"/>
  <c r="AS35" i="42"/>
  <c r="AS39" i="42"/>
  <c r="AS36" i="42"/>
  <c r="AS23" i="42"/>
  <c r="AS52" i="42"/>
  <c r="AS54" i="42"/>
  <c r="AS56" i="42"/>
  <c r="AS57" i="42"/>
  <c r="AS21" i="42"/>
  <c r="AQ68" i="42"/>
  <c r="BH14" i="17"/>
  <c r="AV98" i="34"/>
  <c r="BG13" i="17"/>
  <c r="BM10" i="17"/>
  <c r="BB71" i="34"/>
  <c r="BB34" i="34"/>
  <c r="BA177" i="34"/>
  <c r="BA148" i="34"/>
  <c r="BA207" i="34"/>
  <c r="BA122" i="34"/>
  <c r="T153" i="34"/>
  <c r="AS5" i="17"/>
  <c r="AH104" i="34"/>
  <c r="U171" i="34"/>
  <c r="U174" i="34" s="1"/>
  <c r="U142" i="34"/>
  <c r="U145" i="34" s="1"/>
  <c r="AD2" i="35"/>
  <c r="AX31" i="35"/>
  <c r="AI3" i="34"/>
  <c r="AU3" i="42"/>
  <c r="BC34" i="34"/>
  <c r="BC15" i="34"/>
  <c r="BC45" i="34"/>
  <c r="AU97" i="34"/>
  <c r="AS82" i="35"/>
  <c r="AV18" i="34"/>
  <c r="AS45" i="42" l="1"/>
  <c r="AQ20" i="17"/>
  <c r="AV189" i="34"/>
  <c r="AR9" i="35"/>
  <c r="AR122" i="35"/>
  <c r="AR125" i="35" s="1"/>
  <c r="AR127" i="35" s="1"/>
  <c r="AD67" i="34"/>
  <c r="AD69" i="34" s="1"/>
  <c r="AD23" i="34"/>
  <c r="AE198" i="34"/>
  <c r="AE199" i="34"/>
  <c r="T203" i="34"/>
  <c r="T212" i="34" s="1"/>
  <c r="T213" i="34" s="1"/>
  <c r="AE20" i="34"/>
  <c r="AE67" i="34" s="1"/>
  <c r="AE69" i="34" s="1"/>
  <c r="AE229" i="34"/>
  <c r="AF13" i="34"/>
  <c r="AF190" i="34"/>
  <c r="AF192" i="34" s="1"/>
  <c r="AF196" i="34" s="1"/>
  <c r="Z15" i="35"/>
  <c r="AO19" i="17"/>
  <c r="AV133" i="34"/>
  <c r="AV162" i="34"/>
  <c r="AV164" i="34" s="1"/>
  <c r="AV167" i="34" s="1"/>
  <c r="AV110" i="34"/>
  <c r="AV111" i="34" s="1"/>
  <c r="AV113" i="34" s="1"/>
  <c r="AV115" i="34" s="1"/>
  <c r="AE140" i="34"/>
  <c r="AE141" i="34"/>
  <c r="CF67" i="39"/>
  <c r="AR77" i="35"/>
  <c r="AD116" i="34"/>
  <c r="AV230" i="34"/>
  <c r="AV20" i="43"/>
  <c r="AC116" i="34"/>
  <c r="AF134" i="34"/>
  <c r="AF135" i="34" s="1"/>
  <c r="AF138" i="34" s="1"/>
  <c r="AF68" i="34"/>
  <c r="AG11" i="34"/>
  <c r="AC10" i="35" s="1"/>
  <c r="AC13" i="35" s="1"/>
  <c r="AY105" i="35"/>
  <c r="AR112" i="35"/>
  <c r="AA66" i="35"/>
  <c r="T201" i="34"/>
  <c r="AF78" i="34"/>
  <c r="AF210" i="34" s="1"/>
  <c r="AE80" i="34"/>
  <c r="AE151" i="34"/>
  <c r="AE210" i="34"/>
  <c r="CH6" i="39"/>
  <c r="CG7" i="39"/>
  <c r="CG67" i="39" s="1"/>
  <c r="AG228" i="32"/>
  <c r="W117" i="34"/>
  <c r="W120" i="34" s="1"/>
  <c r="W125" i="34" s="1"/>
  <c r="CE3" i="39"/>
  <c r="AS27" i="42"/>
  <c r="AS62" i="42"/>
  <c r="AH133" i="32" s="1"/>
  <c r="AT54" i="42"/>
  <c r="AT20" i="42"/>
  <c r="AT57" i="42"/>
  <c r="AT35" i="42"/>
  <c r="AT58" i="42"/>
  <c r="AT55" i="42"/>
  <c r="AT23" i="42"/>
  <c r="AT36" i="42"/>
  <c r="AT53" i="42"/>
  <c r="AT39" i="42"/>
  <c r="AT60" i="42"/>
  <c r="AT37" i="42"/>
  <c r="AT21" i="42"/>
  <c r="AT22" i="42"/>
  <c r="AT56" i="42"/>
  <c r="AT51" i="42"/>
  <c r="AT38" i="42"/>
  <c r="AT25" i="42"/>
  <c r="AT59" i="42"/>
  <c r="AT52" i="42"/>
  <c r="AR68" i="42"/>
  <c r="BH13" i="17"/>
  <c r="AW98" i="34"/>
  <c r="BI14" i="17"/>
  <c r="BB177" i="34"/>
  <c r="BB207" i="34"/>
  <c r="BB122" i="34"/>
  <c r="BB148" i="34"/>
  <c r="BN10" i="17"/>
  <c r="BC71" i="34"/>
  <c r="AT5" i="17"/>
  <c r="AI104" i="34"/>
  <c r="U181" i="34"/>
  <c r="U182" i="34" s="1"/>
  <c r="U152" i="34"/>
  <c r="U172" i="34"/>
  <c r="U143" i="34"/>
  <c r="AJ3" i="34"/>
  <c r="AV3" i="42"/>
  <c r="AE2" i="35"/>
  <c r="AY31" i="35"/>
  <c r="BD15" i="34"/>
  <c r="BD45" i="34"/>
  <c r="AV97" i="34"/>
  <c r="AW18" i="34"/>
  <c r="AT82" i="35"/>
  <c r="AT45" i="42" l="1"/>
  <c r="AW20" i="43"/>
  <c r="AR20" i="17"/>
  <c r="AW189" i="34"/>
  <c r="AS122" i="35"/>
  <c r="AS125" i="35" s="1"/>
  <c r="AS127" i="35" s="1"/>
  <c r="AS9" i="35"/>
  <c r="W126" i="34"/>
  <c r="AA15" i="35"/>
  <c r="AE23" i="34"/>
  <c r="AP19" i="17"/>
  <c r="AF20" i="34"/>
  <c r="AQ19" i="17" s="1"/>
  <c r="AF229" i="34"/>
  <c r="AP11" i="17"/>
  <c r="AF198" i="34"/>
  <c r="AF199" i="34"/>
  <c r="AG13" i="34"/>
  <c r="AG190" i="34"/>
  <c r="AG192" i="34" s="1"/>
  <c r="AG196" i="34" s="1"/>
  <c r="AV169" i="34"/>
  <c r="AV170" i="34"/>
  <c r="AW133" i="34"/>
  <c r="AW162" i="34"/>
  <c r="AW164" i="34" s="1"/>
  <c r="AW167" i="34" s="1"/>
  <c r="AW110" i="34"/>
  <c r="AW111" i="34" s="1"/>
  <c r="AW113" i="34" s="1"/>
  <c r="AW115" i="34" s="1"/>
  <c r="AF140" i="34"/>
  <c r="AF141" i="34"/>
  <c r="CG59" i="39"/>
  <c r="AS77" i="35"/>
  <c r="AW230" i="34"/>
  <c r="AA44" i="35"/>
  <c r="AE116" i="34"/>
  <c r="AB15" i="35"/>
  <c r="AG134" i="34"/>
  <c r="AG135" i="34" s="1"/>
  <c r="AG138" i="34" s="1"/>
  <c r="AG68" i="34"/>
  <c r="AH11" i="34"/>
  <c r="AD10" i="35" s="1"/>
  <c r="AD13" i="35" s="1"/>
  <c r="AZ105" i="35"/>
  <c r="AS112" i="35"/>
  <c r="AG78" i="34"/>
  <c r="AG232" i="34" s="1"/>
  <c r="AB66" i="35"/>
  <c r="U200" i="34"/>
  <c r="AF80" i="34"/>
  <c r="AF151" i="34"/>
  <c r="AF232" i="34"/>
  <c r="CI6" i="39"/>
  <c r="CH7" i="39"/>
  <c r="CH59" i="39" s="1"/>
  <c r="AH228" i="32"/>
  <c r="W118" i="34"/>
  <c r="CF3" i="39"/>
  <c r="AT27" i="42"/>
  <c r="AT62" i="42"/>
  <c r="AI133" i="32" s="1"/>
  <c r="AU54" i="42"/>
  <c r="AU39" i="42"/>
  <c r="AU60" i="42"/>
  <c r="AU20" i="42"/>
  <c r="AU38" i="42"/>
  <c r="AU52" i="42"/>
  <c r="AU36" i="42"/>
  <c r="AU35" i="42"/>
  <c r="AU58" i="42"/>
  <c r="AU57" i="42"/>
  <c r="AU23" i="42"/>
  <c r="AU37" i="42"/>
  <c r="AU53" i="42"/>
  <c r="AU59" i="42"/>
  <c r="AU55" i="42"/>
  <c r="AU25" i="42"/>
  <c r="AU21" i="42"/>
  <c r="AU56" i="42"/>
  <c r="AU22" i="42"/>
  <c r="AU51" i="42"/>
  <c r="AS68" i="42"/>
  <c r="BI13" i="17"/>
  <c r="AX98" i="34"/>
  <c r="BJ14" i="17"/>
  <c r="BD34" i="34"/>
  <c r="BO10" i="17"/>
  <c r="BD71" i="34"/>
  <c r="BC177" i="34"/>
  <c r="BC148" i="34"/>
  <c r="BC207" i="34"/>
  <c r="BC122" i="34"/>
  <c r="U153" i="34"/>
  <c r="AU5" i="17"/>
  <c r="AJ104" i="34"/>
  <c r="V171" i="34"/>
  <c r="V174" i="34" s="1"/>
  <c r="V142" i="34"/>
  <c r="V145" i="34" s="1"/>
  <c r="AZ31" i="35"/>
  <c r="BE15" i="34"/>
  <c r="BE45" i="34"/>
  <c r="AK3" i="34"/>
  <c r="AW3" i="42"/>
  <c r="AF2" i="35"/>
  <c r="AW97" i="34"/>
  <c r="AY18" i="34"/>
  <c r="AU82" i="35"/>
  <c r="AX18" i="34"/>
  <c r="AU45" i="42" l="1"/>
  <c r="AH78" i="34"/>
  <c r="AH151" i="34" s="1"/>
  <c r="AQ11" i="17"/>
  <c r="AF23" i="34"/>
  <c r="AX189" i="34"/>
  <c r="AT122" i="35"/>
  <c r="AT125" i="35" s="1"/>
  <c r="AT127" i="35" s="1"/>
  <c r="AT9" i="35"/>
  <c r="AY189" i="34"/>
  <c r="AU122" i="35"/>
  <c r="AU125" i="35" s="1"/>
  <c r="AU127" i="35" s="1"/>
  <c r="AU9" i="35"/>
  <c r="AF67" i="34"/>
  <c r="AF69" i="34" s="1"/>
  <c r="AG229" i="34"/>
  <c r="AG20" i="34"/>
  <c r="AR11" i="17" s="1"/>
  <c r="U203" i="34"/>
  <c r="U212" i="34" s="1"/>
  <c r="U213" i="34" s="1"/>
  <c r="AG198" i="34"/>
  <c r="AG199" i="34"/>
  <c r="AH13" i="34"/>
  <c r="AH229" i="34" s="1"/>
  <c r="AH190" i="34"/>
  <c r="AH192" i="34" s="1"/>
  <c r="AH196" i="34" s="1"/>
  <c r="AW169" i="34"/>
  <c r="AW170" i="34"/>
  <c r="AY133" i="34"/>
  <c r="AY162" i="34"/>
  <c r="AY164" i="34" s="1"/>
  <c r="AY167" i="34" s="1"/>
  <c r="AY110" i="34"/>
  <c r="AY111" i="34" s="1"/>
  <c r="AY113" i="34" s="1"/>
  <c r="AY115" i="34" s="1"/>
  <c r="AX133" i="34"/>
  <c r="AX162" i="34"/>
  <c r="AX164" i="34" s="1"/>
  <c r="AX167" i="34" s="1"/>
  <c r="AX110" i="34"/>
  <c r="AX111" i="34" s="1"/>
  <c r="AX113" i="34" s="1"/>
  <c r="AX115" i="34" s="1"/>
  <c r="AG140" i="34"/>
  <c r="AG141" i="34"/>
  <c r="CH67" i="39"/>
  <c r="AU77" i="35"/>
  <c r="AT77" i="35"/>
  <c r="AX230" i="34"/>
  <c r="AX20" i="43"/>
  <c r="AY230" i="34"/>
  <c r="AY20" i="43"/>
  <c r="AB44" i="35"/>
  <c r="AH68" i="34"/>
  <c r="AC15" i="35"/>
  <c r="AH134" i="34"/>
  <c r="AH135" i="34" s="1"/>
  <c r="AH138" i="34" s="1"/>
  <c r="AI11" i="34"/>
  <c r="AE10" i="35" s="1"/>
  <c r="AE13" i="35" s="1"/>
  <c r="AT112" i="35"/>
  <c r="BA105" i="35"/>
  <c r="AU112" i="35"/>
  <c r="AG80" i="34"/>
  <c r="AC66" i="35"/>
  <c r="AG210" i="34"/>
  <c r="AG151" i="34"/>
  <c r="AS20" i="17"/>
  <c r="U201" i="34"/>
  <c r="CI7" i="39"/>
  <c r="CI59" i="39" s="1"/>
  <c r="CJ6" i="39"/>
  <c r="AI228" i="32"/>
  <c r="X117" i="34"/>
  <c r="X120" i="34" s="1"/>
  <c r="X125" i="34" s="1"/>
  <c r="AH80" i="34"/>
  <c r="CG3" i="39"/>
  <c r="AT68" i="42"/>
  <c r="AV57" i="42"/>
  <c r="AV21" i="42"/>
  <c r="AV60" i="42"/>
  <c r="AV22" i="42"/>
  <c r="AV55" i="42"/>
  <c r="AV58" i="42"/>
  <c r="AV35" i="42"/>
  <c r="AV59" i="42"/>
  <c r="AV52" i="42"/>
  <c r="AV36" i="42"/>
  <c r="AV51" i="42"/>
  <c r="AV23" i="42"/>
  <c r="AV25" i="42"/>
  <c r="AV54" i="42"/>
  <c r="AV39" i="42"/>
  <c r="AV38" i="42"/>
  <c r="AV56" i="42"/>
  <c r="AV37" i="42"/>
  <c r="AV53" i="42"/>
  <c r="AV20" i="42"/>
  <c r="AU62" i="42"/>
  <c r="AJ133" i="32" s="1"/>
  <c r="AU27" i="42"/>
  <c r="BK14" i="17"/>
  <c r="BJ13" i="17"/>
  <c r="AY98" i="34"/>
  <c r="G157" i="32"/>
  <c r="BE34" i="34"/>
  <c r="BD177" i="34"/>
  <c r="BD148" i="34"/>
  <c r="BD207" i="34"/>
  <c r="BD122" i="34"/>
  <c r="BP10" i="17"/>
  <c r="BE71" i="34"/>
  <c r="AV5" i="17"/>
  <c r="AK104" i="34"/>
  <c r="V181" i="34"/>
  <c r="V182" i="34" s="1"/>
  <c r="V152" i="34"/>
  <c r="V172" i="34"/>
  <c r="V143" i="34"/>
  <c r="BF45" i="34"/>
  <c r="BF15" i="34"/>
  <c r="BA31" i="35"/>
  <c r="AL3" i="34"/>
  <c r="AX3" i="42"/>
  <c r="AG2" i="35"/>
  <c r="G94" i="32"/>
  <c r="AX97" i="34"/>
  <c r="AZ18" i="34"/>
  <c r="AV82" i="35"/>
  <c r="AH232" i="34" l="1"/>
  <c r="AD66" i="35"/>
  <c r="AH210" i="34"/>
  <c r="AV45" i="42"/>
  <c r="AT20" i="17"/>
  <c r="AG23" i="34"/>
  <c r="AZ189" i="34"/>
  <c r="AV122" i="35"/>
  <c r="AV125" i="35" s="1"/>
  <c r="AV127" i="35" s="1"/>
  <c r="AV9" i="35"/>
  <c r="AG67" i="34"/>
  <c r="AG69" i="34" s="1"/>
  <c r="AR19" i="17"/>
  <c r="X126" i="34"/>
  <c r="AH199" i="34"/>
  <c r="AH198" i="34"/>
  <c r="AH20" i="34"/>
  <c r="AH23" i="34" s="1"/>
  <c r="AI13" i="34"/>
  <c r="AI190" i="34"/>
  <c r="AI192" i="34" s="1"/>
  <c r="AI196" i="34" s="1"/>
  <c r="AX169" i="34"/>
  <c r="AX170" i="34"/>
  <c r="AY169" i="34"/>
  <c r="AY170" i="34"/>
  <c r="AZ133" i="34"/>
  <c r="AZ162" i="34"/>
  <c r="AZ164" i="34" s="1"/>
  <c r="AZ167" i="34" s="1"/>
  <c r="AZ110" i="34"/>
  <c r="AZ111" i="34" s="1"/>
  <c r="AZ113" i="34" s="1"/>
  <c r="AZ115" i="34" s="1"/>
  <c r="AH141" i="34"/>
  <c r="AH140" i="34"/>
  <c r="CI67" i="39"/>
  <c r="AV77" i="35"/>
  <c r="AZ230" i="34"/>
  <c r="AZ20" i="43"/>
  <c r="AC44" i="35"/>
  <c r="AD44" i="35"/>
  <c r="AD15" i="35"/>
  <c r="AI134" i="34"/>
  <c r="AI135" i="34" s="1"/>
  <c r="AI138" i="34" s="1"/>
  <c r="AI68" i="34"/>
  <c r="AJ11" i="34"/>
  <c r="AF10" i="35" s="1"/>
  <c r="AF13" i="35" s="1"/>
  <c r="AV112" i="35"/>
  <c r="BB105" i="35"/>
  <c r="V200" i="34"/>
  <c r="AI78" i="34"/>
  <c r="AI210" i="34" s="1"/>
  <c r="CJ7" i="39"/>
  <c r="CJ67" i="39" s="1"/>
  <c r="CK6" i="39"/>
  <c r="X118" i="34"/>
  <c r="Y117" i="34" s="1"/>
  <c r="Y120" i="34" s="1"/>
  <c r="Y125" i="34" s="1"/>
  <c r="AJ228" i="32"/>
  <c r="CH3" i="39"/>
  <c r="AU68" i="42"/>
  <c r="AV27" i="42"/>
  <c r="AV62" i="42"/>
  <c r="AK133" i="32" s="1"/>
  <c r="AW58" i="42"/>
  <c r="AW25" i="42"/>
  <c r="AW23" i="42"/>
  <c r="AW54" i="42"/>
  <c r="AW37" i="42"/>
  <c r="AW53" i="42"/>
  <c r="AW57" i="42"/>
  <c r="AW22" i="42"/>
  <c r="AW39" i="42"/>
  <c r="AW60" i="42"/>
  <c r="AW20" i="42"/>
  <c r="AW52" i="42"/>
  <c r="AW55" i="42"/>
  <c r="AW36" i="42"/>
  <c r="AW51" i="42"/>
  <c r="AW56" i="42"/>
  <c r="AW38" i="42"/>
  <c r="AW59" i="42"/>
  <c r="AW35" i="42"/>
  <c r="AW21" i="42"/>
  <c r="BL14" i="17"/>
  <c r="BK13" i="17"/>
  <c r="AZ98" i="34"/>
  <c r="G88" i="32"/>
  <c r="BQ10" i="17"/>
  <c r="BF71" i="34"/>
  <c r="BE122" i="34"/>
  <c r="BE207" i="34"/>
  <c r="BE177" i="34"/>
  <c r="BE148" i="34"/>
  <c r="BF34" i="34"/>
  <c r="V153" i="34"/>
  <c r="AW5" i="17"/>
  <c r="AL104" i="34"/>
  <c r="W171" i="34"/>
  <c r="W174" i="34" s="1"/>
  <c r="W142" i="34"/>
  <c r="W145" i="34" s="1"/>
  <c r="BG45" i="34"/>
  <c r="BG15" i="34"/>
  <c r="AH2" i="35"/>
  <c r="BB31" i="35"/>
  <c r="AM3" i="34"/>
  <c r="AM63" i="34" s="1"/>
  <c r="AY3" i="42"/>
  <c r="AY97" i="34"/>
  <c r="AW82" i="35"/>
  <c r="AW45" i="42" l="1"/>
  <c r="AJ78" i="34"/>
  <c r="AJ80" i="34" s="1"/>
  <c r="Y126" i="34"/>
  <c r="AS11" i="17"/>
  <c r="AH67" i="34"/>
  <c r="AH69" i="34" s="1"/>
  <c r="AS19" i="17"/>
  <c r="AI199" i="34"/>
  <c r="AI198" i="34"/>
  <c r="AI20" i="34"/>
  <c r="AT11" i="17" s="1"/>
  <c r="AI229" i="34"/>
  <c r="V203" i="34"/>
  <c r="V212" i="34" s="1"/>
  <c r="V213" i="34" s="1"/>
  <c r="AJ13" i="34"/>
  <c r="AJ190" i="34"/>
  <c r="AJ192" i="34" s="1"/>
  <c r="AJ196" i="34" s="1"/>
  <c r="AZ169" i="34"/>
  <c r="AZ170" i="34"/>
  <c r="AI141" i="34"/>
  <c r="AI140" i="34"/>
  <c r="CJ59" i="39"/>
  <c r="AF116" i="34"/>
  <c r="AG116" i="34"/>
  <c r="AH116" i="34"/>
  <c r="AJ68" i="34"/>
  <c r="AJ134" i="34"/>
  <c r="AJ135" i="34" s="1"/>
  <c r="AJ138" i="34" s="1"/>
  <c r="AK11" i="34"/>
  <c r="AG10" i="35" s="1"/>
  <c r="AG13" i="35" s="1"/>
  <c r="BC105" i="35"/>
  <c r="V201" i="34"/>
  <c r="AI80" i="34"/>
  <c r="AE66" i="35"/>
  <c r="AI232" i="34"/>
  <c r="AI151" i="34"/>
  <c r="CL6" i="39"/>
  <c r="CK7" i="39"/>
  <c r="CK59" i="39" s="1"/>
  <c r="AU20" i="17"/>
  <c r="Y118" i="34"/>
  <c r="AK228" i="32"/>
  <c r="CI3" i="39"/>
  <c r="AW62" i="42"/>
  <c r="AL133" i="32" s="1"/>
  <c r="AX55" i="42"/>
  <c r="AX36" i="42"/>
  <c r="AX53" i="42"/>
  <c r="AX39" i="42"/>
  <c r="AX58" i="42"/>
  <c r="AX59" i="42"/>
  <c r="AX21" i="42"/>
  <c r="AX54" i="42"/>
  <c r="AX38" i="42"/>
  <c r="AX20" i="42"/>
  <c r="AX25" i="42"/>
  <c r="AX60" i="42"/>
  <c r="AX23" i="42"/>
  <c r="AX52" i="42"/>
  <c r="AX56" i="42"/>
  <c r="AX51" i="42"/>
  <c r="AX35" i="42"/>
  <c r="AX22" i="42"/>
  <c r="AX37" i="42"/>
  <c r="AX57" i="42"/>
  <c r="AV68" i="42"/>
  <c r="AW27" i="42"/>
  <c r="BM14" i="17"/>
  <c r="BL13" i="17"/>
  <c r="BA98" i="34"/>
  <c r="G153" i="32"/>
  <c r="BG34" i="34"/>
  <c r="BF148" i="34"/>
  <c r="BF122" i="34"/>
  <c r="BF177" i="34"/>
  <c r="BF207" i="34"/>
  <c r="BR10" i="17"/>
  <c r="BG71" i="34"/>
  <c r="AX5" i="17"/>
  <c r="AM104" i="34"/>
  <c r="W152" i="34"/>
  <c r="W181" i="34"/>
  <c r="W182" i="34" s="1"/>
  <c r="W172" i="34"/>
  <c r="W143" i="34"/>
  <c r="BC31" i="35"/>
  <c r="AZ3" i="42"/>
  <c r="AN3" i="34"/>
  <c r="AN63" i="34" s="1"/>
  <c r="AI2" i="35"/>
  <c r="BH45" i="34"/>
  <c r="BH15" i="34"/>
  <c r="AZ97" i="34"/>
  <c r="BA18" i="34"/>
  <c r="AX82" i="35"/>
  <c r="AF66" i="35" l="1"/>
  <c r="AJ232" i="34"/>
  <c r="AJ151" i="34"/>
  <c r="AJ210" i="34"/>
  <c r="AX45" i="42"/>
  <c r="AK78" i="34"/>
  <c r="AG66" i="35" s="1"/>
  <c r="BA189" i="34"/>
  <c r="AW122" i="35"/>
  <c r="AW125" i="35" s="1"/>
  <c r="AW127" i="35" s="1"/>
  <c r="AW9" i="35"/>
  <c r="AT19" i="17"/>
  <c r="AE15" i="35"/>
  <c r="AI23" i="34"/>
  <c r="AJ20" i="34"/>
  <c r="AU11" i="17" s="1"/>
  <c r="AJ229" i="34"/>
  <c r="AI67" i="34"/>
  <c r="AI69" i="34" s="1"/>
  <c r="AJ199" i="34"/>
  <c r="AJ198" i="34"/>
  <c r="AK13" i="34"/>
  <c r="AK190" i="34"/>
  <c r="AK192" i="34" s="1"/>
  <c r="AK196" i="34" s="1"/>
  <c r="BA133" i="34"/>
  <c r="BA110" i="34"/>
  <c r="BA111" i="34" s="1"/>
  <c r="BA113" i="34" s="1"/>
  <c r="BA115" i="34" s="1"/>
  <c r="BA162" i="34"/>
  <c r="BA164" i="34" s="1"/>
  <c r="BA167" i="34" s="1"/>
  <c r="AJ141" i="34"/>
  <c r="AJ140" i="34"/>
  <c r="CK67" i="39"/>
  <c r="AW77" i="35"/>
  <c r="BA230" i="34"/>
  <c r="BA20" i="43"/>
  <c r="AE44" i="35"/>
  <c r="AF44" i="35"/>
  <c r="AK68" i="34"/>
  <c r="AK134" i="34"/>
  <c r="AK135" i="34" s="1"/>
  <c r="AK138" i="34" s="1"/>
  <c r="AL11" i="34"/>
  <c r="AH10" i="35" s="1"/>
  <c r="AH13" i="35" s="1"/>
  <c r="BD105" i="35"/>
  <c r="AW112" i="35"/>
  <c r="W200" i="34"/>
  <c r="AL228" i="32"/>
  <c r="CL7" i="39"/>
  <c r="CL67" i="39" s="1"/>
  <c r="CM6" i="39"/>
  <c r="AV20" i="17"/>
  <c r="Z117" i="34"/>
  <c r="Z120" i="34" s="1"/>
  <c r="Z125" i="34" s="1"/>
  <c r="AW68" i="42"/>
  <c r="CJ3" i="39"/>
  <c r="AY25" i="42"/>
  <c r="AY57" i="42"/>
  <c r="AY56" i="42"/>
  <c r="AY53" i="42"/>
  <c r="AY59" i="42"/>
  <c r="AY54" i="42"/>
  <c r="AY38" i="42"/>
  <c r="AY51" i="42"/>
  <c r="AY60" i="42"/>
  <c r="AY37" i="42"/>
  <c r="AY21" i="42"/>
  <c r="AY55" i="42"/>
  <c r="AY20" i="42"/>
  <c r="AY58" i="42"/>
  <c r="AY22" i="42"/>
  <c r="AY23" i="42"/>
  <c r="AY35" i="42"/>
  <c r="AY52" i="42"/>
  <c r="AY39" i="42"/>
  <c r="AY36" i="42"/>
  <c r="AX27" i="42"/>
  <c r="AX62" i="42"/>
  <c r="AM133" i="32" s="1"/>
  <c r="BN14" i="17"/>
  <c r="BM13" i="17"/>
  <c r="BB98" i="34"/>
  <c r="BH34" i="34"/>
  <c r="BG148" i="34"/>
  <c r="BG122" i="34"/>
  <c r="BG177" i="34"/>
  <c r="BG207" i="34"/>
  <c r="BS10" i="17"/>
  <c r="BH71" i="34"/>
  <c r="W153" i="34"/>
  <c r="AY5" i="17"/>
  <c r="AN104" i="34"/>
  <c r="X171" i="34"/>
  <c r="X174" i="34" s="1"/>
  <c r="X142" i="34"/>
  <c r="X145" i="34" s="1"/>
  <c r="BD31" i="35"/>
  <c r="BI45" i="34"/>
  <c r="G45" i="34" s="1"/>
  <c r="BI15" i="34"/>
  <c r="G15" i="34" s="1"/>
  <c r="BA3" i="42"/>
  <c r="AO3" i="34"/>
  <c r="AO63" i="34" s="1"/>
  <c r="AJ2" i="35"/>
  <c r="BA97" i="34"/>
  <c r="BB18" i="34"/>
  <c r="BC18" i="34"/>
  <c r="AY82" i="35"/>
  <c r="AK210" i="34" l="1"/>
  <c r="AY45" i="42"/>
  <c r="AK151" i="34"/>
  <c r="AK232" i="34"/>
  <c r="AK80" i="34"/>
  <c r="AG44" i="35" s="1"/>
  <c r="AL78" i="34"/>
  <c r="AL151" i="34" s="1"/>
  <c r="BB189" i="34"/>
  <c r="AX9" i="35"/>
  <c r="AX122" i="35"/>
  <c r="AX125" i="35" s="1"/>
  <c r="AX127" i="35" s="1"/>
  <c r="BC189" i="34"/>
  <c r="AY9" i="35"/>
  <c r="AY122" i="35"/>
  <c r="AY125" i="35" s="1"/>
  <c r="AY127" i="35" s="1"/>
  <c r="AJ23" i="34"/>
  <c r="AU19" i="17"/>
  <c r="Z126" i="34"/>
  <c r="AF15" i="35"/>
  <c r="AJ67" i="34"/>
  <c r="AJ69" i="34" s="1"/>
  <c r="AK229" i="34"/>
  <c r="AK199" i="34"/>
  <c r="AK198" i="34"/>
  <c r="W203" i="34"/>
  <c r="W212" i="34" s="1"/>
  <c r="W213" i="34" s="1"/>
  <c r="AK20" i="34"/>
  <c r="AV19" i="17" s="1"/>
  <c r="AL13" i="34"/>
  <c r="AL190" i="34"/>
  <c r="AL192" i="34" s="1"/>
  <c r="AL196" i="34" s="1"/>
  <c r="BA169" i="34"/>
  <c r="BA170" i="34"/>
  <c r="BC133" i="34"/>
  <c r="BC110" i="34"/>
  <c r="BC111" i="34" s="1"/>
  <c r="BC113" i="34" s="1"/>
  <c r="BC115" i="34" s="1"/>
  <c r="BC162" i="34"/>
  <c r="BC164" i="34" s="1"/>
  <c r="BC167" i="34" s="1"/>
  <c r="BB133" i="34"/>
  <c r="BB110" i="34"/>
  <c r="BB111" i="34" s="1"/>
  <c r="BB113" i="34" s="1"/>
  <c r="BB115" i="34" s="1"/>
  <c r="BB162" i="34"/>
  <c r="BB164" i="34" s="1"/>
  <c r="BB167" i="34" s="1"/>
  <c r="AK140" i="34"/>
  <c r="AK141" i="34"/>
  <c r="CL59" i="39"/>
  <c r="AX77" i="35"/>
  <c r="AY77" i="35"/>
  <c r="BB230" i="34"/>
  <c r="BB20" i="43"/>
  <c r="BC230" i="34"/>
  <c r="BC20" i="43"/>
  <c r="AL68" i="34"/>
  <c r="AL134" i="34"/>
  <c r="AL135" i="34" s="1"/>
  <c r="AL138" i="34" s="1"/>
  <c r="G78" i="32"/>
  <c r="AM11" i="34"/>
  <c r="AI10" i="35" s="1"/>
  <c r="AI13" i="35" s="1"/>
  <c r="BE105" i="35"/>
  <c r="AX112" i="35"/>
  <c r="AY112" i="35"/>
  <c r="AW20" i="17"/>
  <c r="W201" i="34"/>
  <c r="X200" i="34" s="1"/>
  <c r="CN6" i="39"/>
  <c r="CM7" i="39"/>
  <c r="CM67" i="39" s="1"/>
  <c r="Z118" i="34"/>
  <c r="AM228" i="32"/>
  <c r="AX20" i="17" s="1"/>
  <c r="CK3" i="39"/>
  <c r="AY62" i="42"/>
  <c r="AN133" i="32" s="1"/>
  <c r="AZ23" i="42"/>
  <c r="AZ52" i="42"/>
  <c r="AZ59" i="42"/>
  <c r="AZ36" i="42"/>
  <c r="AZ37" i="42"/>
  <c r="AZ57" i="42"/>
  <c r="AZ56" i="42"/>
  <c r="AZ25" i="42"/>
  <c r="AZ55" i="42"/>
  <c r="AZ54" i="42"/>
  <c r="AZ22" i="42"/>
  <c r="AZ39" i="42"/>
  <c r="AZ21" i="42"/>
  <c r="AZ35" i="42"/>
  <c r="AZ60" i="42"/>
  <c r="AZ38" i="42"/>
  <c r="AZ20" i="42"/>
  <c r="AZ58" i="42"/>
  <c r="AZ53" i="42"/>
  <c r="AZ51" i="42"/>
  <c r="AX68" i="42"/>
  <c r="AY27" i="42"/>
  <c r="BO14" i="17"/>
  <c r="BN13" i="17"/>
  <c r="BC98" i="34"/>
  <c r="BT10" i="17"/>
  <c r="R10" i="17" s="1"/>
  <c r="BI71" i="34"/>
  <c r="G71" i="34" s="1"/>
  <c r="BH122" i="34"/>
  <c r="BH207" i="34"/>
  <c r="BH148" i="34"/>
  <c r="BH177" i="34"/>
  <c r="BI34" i="34"/>
  <c r="G149" i="32"/>
  <c r="AZ5" i="17"/>
  <c r="AO104" i="34"/>
  <c r="X181" i="34"/>
  <c r="X182" i="34" s="1"/>
  <c r="X152" i="34"/>
  <c r="X172" i="34"/>
  <c r="X143" i="34"/>
  <c r="Y142" i="34" s="1"/>
  <c r="Y145" i="34" s="1"/>
  <c r="AK2" i="35"/>
  <c r="BB3" i="42"/>
  <c r="AP3" i="34"/>
  <c r="AP63" i="34" s="1"/>
  <c r="BE31" i="35"/>
  <c r="BB97" i="34"/>
  <c r="AZ82" i="35"/>
  <c r="AZ45" i="42" l="1"/>
  <c r="AL80" i="34"/>
  <c r="AH44" i="35" s="1"/>
  <c r="AL210" i="34"/>
  <c r="AH66" i="35"/>
  <c r="AL232" i="34"/>
  <c r="AV11" i="17"/>
  <c r="X203" i="34"/>
  <c r="X212" i="34" s="1"/>
  <c r="X213" i="34" s="1"/>
  <c r="AK67" i="34"/>
  <c r="AK69" i="34" s="1"/>
  <c r="AG15" i="35"/>
  <c r="AK23" i="34"/>
  <c r="AL229" i="34"/>
  <c r="AL198" i="34"/>
  <c r="AL199" i="34"/>
  <c r="AM13" i="34"/>
  <c r="AM190" i="34"/>
  <c r="AM192" i="34" s="1"/>
  <c r="AM196" i="34" s="1"/>
  <c r="AL20" i="34"/>
  <c r="AL23" i="34" s="1"/>
  <c r="BC169" i="34"/>
  <c r="BC170" i="34"/>
  <c r="BB169" i="34"/>
  <c r="BB170" i="34"/>
  <c r="AL140" i="34"/>
  <c r="AL141" i="34"/>
  <c r="CM59" i="39"/>
  <c r="AJ116" i="34"/>
  <c r="AI116" i="34"/>
  <c r="AM134" i="34"/>
  <c r="AM135" i="34" s="1"/>
  <c r="AM138" i="34" s="1"/>
  <c r="AK116" i="34"/>
  <c r="AM68" i="34"/>
  <c r="AN11" i="34"/>
  <c r="AJ10" i="35" s="1"/>
  <c r="AJ13" i="35" s="1"/>
  <c r="X201" i="34"/>
  <c r="Y200" i="34" s="1"/>
  <c r="CN7" i="39"/>
  <c r="CN59" i="39" s="1"/>
  <c r="CO6" i="39"/>
  <c r="AM78" i="34"/>
  <c r="AM151" i="34" s="1"/>
  <c r="AA117" i="34"/>
  <c r="AA120" i="34" s="1"/>
  <c r="AA125" i="34" s="1"/>
  <c r="AN228" i="32"/>
  <c r="AY20" i="17" s="1"/>
  <c r="CL3" i="39"/>
  <c r="AY68" i="42"/>
  <c r="BA39" i="42"/>
  <c r="BA55" i="42"/>
  <c r="BA23" i="42"/>
  <c r="BA53" i="42"/>
  <c r="BA20" i="42"/>
  <c r="BA56" i="42"/>
  <c r="BA36" i="42"/>
  <c r="BA37" i="42"/>
  <c r="BA51" i="42"/>
  <c r="BA54" i="42"/>
  <c r="BA22" i="42"/>
  <c r="BA52" i="42"/>
  <c r="BA35" i="42"/>
  <c r="BA58" i="42"/>
  <c r="BA38" i="42"/>
  <c r="BA57" i="42"/>
  <c r="BA21" i="42"/>
  <c r="BA25" i="42"/>
  <c r="BA60" i="42"/>
  <c r="BA59" i="42"/>
  <c r="AZ62" i="42"/>
  <c r="AO133" i="32" s="1"/>
  <c r="AZ27" i="42"/>
  <c r="BP14" i="17"/>
  <c r="BO13" i="17"/>
  <c r="BD98" i="34"/>
  <c r="BI177" i="34"/>
  <c r="G177" i="34" s="1"/>
  <c r="BI148" i="34"/>
  <c r="G148" i="34" s="1"/>
  <c r="BI207" i="34"/>
  <c r="G207" i="34" s="1"/>
  <c r="BI122" i="34"/>
  <c r="G122" i="34" s="1"/>
  <c r="X153" i="34"/>
  <c r="BA5" i="17"/>
  <c r="AP104" i="34"/>
  <c r="Y152" i="34"/>
  <c r="Y171" i="34"/>
  <c r="Y174" i="34" s="1"/>
  <c r="Y143" i="34"/>
  <c r="AL2" i="35"/>
  <c r="AQ3" i="34"/>
  <c r="AQ63" i="34" s="1"/>
  <c r="BC3" i="42"/>
  <c r="G147" i="32"/>
  <c r="BC97" i="34"/>
  <c r="BA82" i="35"/>
  <c r="BD18" i="34"/>
  <c r="BA45" i="42" l="1"/>
  <c r="AW19" i="17"/>
  <c r="AW11" i="17"/>
  <c r="BD189" i="34"/>
  <c r="AZ9" i="35"/>
  <c r="AZ122" i="35"/>
  <c r="AZ125" i="35" s="1"/>
  <c r="AZ127" i="35" s="1"/>
  <c r="AA126" i="34"/>
  <c r="AL67" i="34"/>
  <c r="AL69" i="34" s="1"/>
  <c r="AM20" i="34"/>
  <c r="AX19" i="17" s="1"/>
  <c r="AM229" i="34"/>
  <c r="Y203" i="34"/>
  <c r="Y212" i="34" s="1"/>
  <c r="Y213" i="34" s="1"/>
  <c r="AM198" i="34"/>
  <c r="AM199" i="34"/>
  <c r="AN134" i="34"/>
  <c r="AN135" i="34" s="1"/>
  <c r="AN138" i="34" s="1"/>
  <c r="AN141" i="34" s="1"/>
  <c r="AN190" i="34"/>
  <c r="AN192" i="34" s="1"/>
  <c r="AN196" i="34" s="1"/>
  <c r="AH15" i="35"/>
  <c r="BD133" i="34"/>
  <c r="BD162" i="34"/>
  <c r="BD164" i="34" s="1"/>
  <c r="BD167" i="34" s="1"/>
  <c r="BD110" i="34"/>
  <c r="BD111" i="34" s="1"/>
  <c r="BD113" i="34" s="1"/>
  <c r="BD115" i="34" s="1"/>
  <c r="AM140" i="34"/>
  <c r="AM141" i="34"/>
  <c r="CN67" i="39"/>
  <c r="AZ77" i="35"/>
  <c r="BD230" i="34"/>
  <c r="BD20" i="43"/>
  <c r="AN68" i="34"/>
  <c r="AL116" i="34"/>
  <c r="AI15" i="35"/>
  <c r="AN13" i="34"/>
  <c r="AO11" i="34"/>
  <c r="AK10" i="35" s="1"/>
  <c r="AK13" i="35" s="1"/>
  <c r="AZ112" i="35"/>
  <c r="Y201" i="34"/>
  <c r="AM80" i="34"/>
  <c r="AM210" i="34"/>
  <c r="AI66" i="35"/>
  <c r="AM232" i="34"/>
  <c r="AO228" i="32"/>
  <c r="AZ20" i="17" s="1"/>
  <c r="CO7" i="39"/>
  <c r="CO67" i="39" s="1"/>
  <c r="CP6" i="39"/>
  <c r="AN78" i="34"/>
  <c r="AN232" i="34" s="1"/>
  <c r="AA118" i="34"/>
  <c r="AB117" i="34" s="1"/>
  <c r="AB120" i="34" s="1"/>
  <c r="AB125" i="34" s="1"/>
  <c r="CM3" i="39"/>
  <c r="BA27" i="42"/>
  <c r="BB55" i="42"/>
  <c r="BB21" i="42"/>
  <c r="BB22" i="42"/>
  <c r="BB56" i="42"/>
  <c r="BB52" i="42"/>
  <c r="BB36" i="42"/>
  <c r="BB37" i="42"/>
  <c r="BB25" i="42"/>
  <c r="BB51" i="42"/>
  <c r="BB58" i="42"/>
  <c r="BB35" i="42"/>
  <c r="BB38" i="42"/>
  <c r="BB57" i="42"/>
  <c r="BB23" i="42"/>
  <c r="BB39" i="42"/>
  <c r="BB53" i="42"/>
  <c r="BB60" i="42"/>
  <c r="BB59" i="42"/>
  <c r="BB54" i="42"/>
  <c r="BB20" i="42"/>
  <c r="AZ68" i="42"/>
  <c r="BA62" i="42"/>
  <c r="AP133" i="32" s="1"/>
  <c r="BQ14" i="17"/>
  <c r="BP13" i="17"/>
  <c r="BE98" i="34"/>
  <c r="Y153" i="34"/>
  <c r="BB5" i="17"/>
  <c r="AQ104" i="34"/>
  <c r="Y181" i="34"/>
  <c r="Y182" i="34" s="1"/>
  <c r="Y172" i="34"/>
  <c r="Z142" i="34"/>
  <c r="Z145" i="34" s="1"/>
  <c r="AR3" i="34"/>
  <c r="AR63" i="34" s="1"/>
  <c r="BD3" i="42"/>
  <c r="AM2" i="35"/>
  <c r="BD97" i="34"/>
  <c r="BE18" i="34"/>
  <c r="BB82" i="35"/>
  <c r="BB45" i="42" l="1"/>
  <c r="AM67" i="34"/>
  <c r="AM69" i="34" s="1"/>
  <c r="AX11" i="17"/>
  <c r="BE189" i="34"/>
  <c r="BA122" i="35"/>
  <c r="BA125" i="35" s="1"/>
  <c r="BA127" i="35" s="1"/>
  <c r="BA9" i="35"/>
  <c r="AM23" i="34"/>
  <c r="AN140" i="34"/>
  <c r="AB126" i="34"/>
  <c r="AN198" i="34"/>
  <c r="AN199" i="34"/>
  <c r="AO13" i="34"/>
  <c r="AO190" i="34"/>
  <c r="AO192" i="34" s="1"/>
  <c r="AO196" i="34" s="1"/>
  <c r="BD169" i="34"/>
  <c r="BD170" i="34"/>
  <c r="BE133" i="34"/>
  <c r="BE162" i="34"/>
  <c r="BE164" i="34" s="1"/>
  <c r="BE167" i="34" s="1"/>
  <c r="BE110" i="34"/>
  <c r="BE111" i="34" s="1"/>
  <c r="BE113" i="34" s="1"/>
  <c r="BE115" i="34" s="1"/>
  <c r="CO59" i="39"/>
  <c r="BA77" i="35"/>
  <c r="AO134" i="34"/>
  <c r="AO135" i="34" s="1"/>
  <c r="AO138" i="34" s="1"/>
  <c r="AO68" i="34"/>
  <c r="BE230" i="34"/>
  <c r="BE20" i="43"/>
  <c r="AI44" i="35"/>
  <c r="AN229" i="34"/>
  <c r="AN20" i="34"/>
  <c r="AN23" i="34" s="1"/>
  <c r="AM116" i="34"/>
  <c r="AP11" i="34"/>
  <c r="AL10" i="35" s="1"/>
  <c r="AL13" i="35" s="1"/>
  <c r="BA112" i="35"/>
  <c r="Z200" i="34"/>
  <c r="AO78" i="34"/>
  <c r="AO80" i="34" s="1"/>
  <c r="AN80" i="34"/>
  <c r="AN151" i="34"/>
  <c r="AJ66" i="35"/>
  <c r="CP7" i="39"/>
  <c r="CP59" i="39" s="1"/>
  <c r="CQ6" i="39"/>
  <c r="AN210" i="34"/>
  <c r="AP228" i="32"/>
  <c r="BA20" i="17" s="1"/>
  <c r="AB118" i="34"/>
  <c r="CN3" i="39"/>
  <c r="BA68" i="42"/>
  <c r="BC54" i="42"/>
  <c r="BC35" i="42"/>
  <c r="BC60" i="42"/>
  <c r="BC20" i="42"/>
  <c r="BC23" i="42"/>
  <c r="BC52" i="42"/>
  <c r="BC36" i="42"/>
  <c r="BC21" i="42"/>
  <c r="BC58" i="42"/>
  <c r="BC25" i="42"/>
  <c r="BC53" i="42"/>
  <c r="BC37" i="42"/>
  <c r="BC38" i="42"/>
  <c r="BC22" i="42"/>
  <c r="BC55" i="42"/>
  <c r="BC59" i="42"/>
  <c r="BC51" i="42"/>
  <c r="BC39" i="42"/>
  <c r="BC57" i="42"/>
  <c r="BC56" i="42"/>
  <c r="BB27" i="42"/>
  <c r="BB62" i="42"/>
  <c r="AQ133" i="32" s="1"/>
  <c r="BR14" i="17"/>
  <c r="BQ13" i="17"/>
  <c r="BF98" i="34"/>
  <c r="BC5" i="17"/>
  <c r="AR104" i="34"/>
  <c r="Z152" i="34"/>
  <c r="Z171" i="34"/>
  <c r="Z174" i="34" s="1"/>
  <c r="Z143" i="34"/>
  <c r="BE3" i="42"/>
  <c r="AS3" i="34"/>
  <c r="AS63" i="34" s="1"/>
  <c r="AN2" i="35"/>
  <c r="BE97" i="34"/>
  <c r="BG18" i="34"/>
  <c r="BC82" i="35"/>
  <c r="BF18" i="34"/>
  <c r="BC45" i="42" l="1"/>
  <c r="BG189" i="34"/>
  <c r="BC9" i="35"/>
  <c r="BC122" i="35"/>
  <c r="BC125" i="35" s="1"/>
  <c r="BC127" i="35" s="1"/>
  <c r="BF189" i="34"/>
  <c r="BB9" i="35"/>
  <c r="BB122" i="35"/>
  <c r="BB125" i="35" s="1"/>
  <c r="BB127" i="35" s="1"/>
  <c r="AO20" i="34"/>
  <c r="AO23" i="34" s="1"/>
  <c r="Z203" i="34"/>
  <c r="Z212" i="34" s="1"/>
  <c r="Z213" i="34" s="1"/>
  <c r="AO199" i="34"/>
  <c r="AO198" i="34"/>
  <c r="AO229" i="34"/>
  <c r="AP13" i="34"/>
  <c r="AP190" i="34"/>
  <c r="AP192" i="34" s="1"/>
  <c r="AP196" i="34" s="1"/>
  <c r="BE169" i="34"/>
  <c r="BE170" i="34"/>
  <c r="BF133" i="34"/>
  <c r="BF162" i="34"/>
  <c r="BF164" i="34" s="1"/>
  <c r="BF167" i="34" s="1"/>
  <c r="BF110" i="34"/>
  <c r="BF111" i="34" s="1"/>
  <c r="BF113" i="34" s="1"/>
  <c r="BF115" i="34" s="1"/>
  <c r="BG133" i="34"/>
  <c r="BG110" i="34"/>
  <c r="BG111" i="34" s="1"/>
  <c r="BG113" i="34" s="1"/>
  <c r="BG115" i="34" s="1"/>
  <c r="BG162" i="34"/>
  <c r="BG164" i="34" s="1"/>
  <c r="BG167" i="34" s="1"/>
  <c r="AO140" i="34"/>
  <c r="AO141" i="34"/>
  <c r="CP67" i="39"/>
  <c r="BC77" i="35"/>
  <c r="BB77" i="35"/>
  <c r="BF230" i="34"/>
  <c r="BF20" i="43"/>
  <c r="BG230" i="34"/>
  <c r="BG20" i="43"/>
  <c r="AJ15" i="35"/>
  <c r="AY11" i="17"/>
  <c r="AJ44" i="35"/>
  <c r="AK44" i="35"/>
  <c r="AN67" i="34"/>
  <c r="AN69" i="34" s="1"/>
  <c r="AK15" i="35"/>
  <c r="AY19" i="17"/>
  <c r="AP68" i="34"/>
  <c r="AP134" i="34"/>
  <c r="AP135" i="34" s="1"/>
  <c r="AP138" i="34" s="1"/>
  <c r="AQ11" i="34"/>
  <c r="AM10" i="35" s="1"/>
  <c r="AM13" i="35" s="1"/>
  <c r="BB112" i="35"/>
  <c r="BC112" i="35"/>
  <c r="AO151" i="34"/>
  <c r="AO232" i="34"/>
  <c r="AO210" i="34"/>
  <c r="AK66" i="35"/>
  <c r="Z201" i="34"/>
  <c r="AP78" i="34"/>
  <c r="AP210" i="34" s="1"/>
  <c r="CR6" i="39"/>
  <c r="CQ7" i="39"/>
  <c r="CQ67" i="39" s="1"/>
  <c r="AQ228" i="32"/>
  <c r="BB20" i="17" s="1"/>
  <c r="AC117" i="34"/>
  <c r="AC120" i="34" s="1"/>
  <c r="AC125" i="34" s="1"/>
  <c r="CO3" i="39"/>
  <c r="BD51" i="42"/>
  <c r="BD60" i="42"/>
  <c r="BD25" i="42"/>
  <c r="BD54" i="42"/>
  <c r="BD58" i="42"/>
  <c r="BD57" i="42"/>
  <c r="BD56" i="42"/>
  <c r="BD38" i="42"/>
  <c r="BD39" i="42"/>
  <c r="BD55" i="42"/>
  <c r="BD23" i="42"/>
  <c r="BD35" i="42"/>
  <c r="BD59" i="42"/>
  <c r="BD21" i="42"/>
  <c r="BD52" i="42"/>
  <c r="BD20" i="42"/>
  <c r="BD36" i="42"/>
  <c r="BD53" i="42"/>
  <c r="BD37" i="42"/>
  <c r="BD22" i="42"/>
  <c r="BB68" i="42"/>
  <c r="BC27" i="42"/>
  <c r="BC62" i="42"/>
  <c r="AR133" i="32" s="1"/>
  <c r="BG98" i="34"/>
  <c r="BR13" i="17"/>
  <c r="BS14" i="17"/>
  <c r="Z153" i="34"/>
  <c r="BD5" i="17"/>
  <c r="AS104" i="34"/>
  <c r="Z181" i="34"/>
  <c r="Z182" i="34" s="1"/>
  <c r="Z172" i="34"/>
  <c r="AA142" i="34"/>
  <c r="AA145" i="34" s="1"/>
  <c r="AO2" i="35"/>
  <c r="AT3" i="34"/>
  <c r="AT63" i="34" s="1"/>
  <c r="BF3" i="42"/>
  <c r="BF97" i="34"/>
  <c r="BH18" i="34"/>
  <c r="BD82" i="35"/>
  <c r="BD45" i="42" l="1"/>
  <c r="AO67" i="34"/>
  <c r="AO69" i="34" s="1"/>
  <c r="AZ19" i="17"/>
  <c r="AZ11" i="17"/>
  <c r="BH189" i="34"/>
  <c r="BD122" i="35"/>
  <c r="BD125" i="35" s="1"/>
  <c r="BD127" i="35" s="1"/>
  <c r="BD9" i="35"/>
  <c r="AC126" i="34"/>
  <c r="AP199" i="34"/>
  <c r="AP198" i="34"/>
  <c r="AP229" i="34"/>
  <c r="AP20" i="34"/>
  <c r="BA19" i="17" s="1"/>
  <c r="AQ13" i="34"/>
  <c r="AQ190" i="34"/>
  <c r="AQ192" i="34" s="1"/>
  <c r="AQ196" i="34" s="1"/>
  <c r="BF169" i="34"/>
  <c r="BF170" i="34"/>
  <c r="BG169" i="34"/>
  <c r="BG170" i="34"/>
  <c r="BH133" i="34"/>
  <c r="BH162" i="34"/>
  <c r="BH164" i="34" s="1"/>
  <c r="BH167" i="34" s="1"/>
  <c r="BH110" i="34"/>
  <c r="BH111" i="34" s="1"/>
  <c r="BH113" i="34" s="1"/>
  <c r="BH115" i="34" s="1"/>
  <c r="AP141" i="34"/>
  <c r="AP140" i="34"/>
  <c r="CQ59" i="39"/>
  <c r="BD77" i="35"/>
  <c r="AN116" i="34"/>
  <c r="AL15" i="35"/>
  <c r="BH230" i="34"/>
  <c r="BH20" i="43"/>
  <c r="AQ134" i="34"/>
  <c r="AQ135" i="34" s="1"/>
  <c r="AQ138" i="34" s="1"/>
  <c r="AQ68" i="34"/>
  <c r="AR11" i="34"/>
  <c r="AN10" i="35" s="1"/>
  <c r="AN13" i="35" s="1"/>
  <c r="BD112" i="35"/>
  <c r="AP151" i="34"/>
  <c r="AL66" i="35"/>
  <c r="AP232" i="34"/>
  <c r="AA200" i="34"/>
  <c r="AP80" i="34"/>
  <c r="AQ78" i="34"/>
  <c r="AQ210" i="34" s="1"/>
  <c r="CR7" i="39"/>
  <c r="CR67" i="39" s="1"/>
  <c r="CS6" i="39"/>
  <c r="AC118" i="34"/>
  <c r="AD117" i="34" s="1"/>
  <c r="AD120" i="34" s="1"/>
  <c r="AD125" i="34" s="1"/>
  <c r="AR228" i="32"/>
  <c r="AR78" i="34" s="1"/>
  <c r="BC68" i="42"/>
  <c r="CP3" i="39"/>
  <c r="BD27" i="42"/>
  <c r="BE55" i="42"/>
  <c r="BE20" i="42"/>
  <c r="BE58" i="42"/>
  <c r="BE53" i="42"/>
  <c r="BE59" i="42"/>
  <c r="BE56" i="42"/>
  <c r="BE36" i="42"/>
  <c r="BE23" i="42"/>
  <c r="BE54" i="42"/>
  <c r="BE25" i="42"/>
  <c r="BE21" i="42"/>
  <c r="BE38" i="42"/>
  <c r="BE39" i="42"/>
  <c r="BE57" i="42"/>
  <c r="BE52" i="42"/>
  <c r="BE51" i="42"/>
  <c r="BE35" i="42"/>
  <c r="BE37" i="42"/>
  <c r="BE60" i="42"/>
  <c r="BE22" i="42"/>
  <c r="BD62" i="42"/>
  <c r="AS133" i="32" s="1"/>
  <c r="BH98" i="34"/>
  <c r="BS13" i="17"/>
  <c r="BT14" i="17"/>
  <c r="R14" i="17" s="1"/>
  <c r="BE5" i="17"/>
  <c r="AT104" i="34"/>
  <c r="AA152" i="34"/>
  <c r="AA171" i="34"/>
  <c r="AA174" i="34" s="1"/>
  <c r="AA143" i="34"/>
  <c r="AB142" i="34" s="1"/>
  <c r="AB145" i="34" s="1"/>
  <c r="AU3" i="34"/>
  <c r="AU63" i="34" s="1"/>
  <c r="BG3" i="42"/>
  <c r="AP2" i="35"/>
  <c r="BG97" i="34"/>
  <c r="BE45" i="42" l="1"/>
  <c r="AD126" i="34"/>
  <c r="AP23" i="34"/>
  <c r="AA203" i="34"/>
  <c r="AA212" i="34" s="1"/>
  <c r="AA213" i="34" s="1"/>
  <c r="AQ199" i="34"/>
  <c r="AQ198" i="34"/>
  <c r="AQ229" i="34"/>
  <c r="AQ20" i="34"/>
  <c r="BB11" i="17" s="1"/>
  <c r="AP67" i="34"/>
  <c r="AP69" i="34" s="1"/>
  <c r="BA11" i="17"/>
  <c r="AR13" i="34"/>
  <c r="AR190" i="34"/>
  <c r="AR192" i="34" s="1"/>
  <c r="AR196" i="34" s="1"/>
  <c r="BH169" i="34"/>
  <c r="BH170" i="34"/>
  <c r="AQ141" i="34"/>
  <c r="AQ140" i="34"/>
  <c r="AO116" i="34"/>
  <c r="CR59" i="39"/>
  <c r="AL44" i="35"/>
  <c r="BE82" i="35"/>
  <c r="BI13" i="34"/>
  <c r="AP116" i="34"/>
  <c r="AR134" i="34"/>
  <c r="AR135" i="34" s="1"/>
  <c r="AR138" i="34" s="1"/>
  <c r="AR68" i="34"/>
  <c r="AS11" i="34"/>
  <c r="AO10" i="35" s="1"/>
  <c r="AO13" i="35" s="1"/>
  <c r="AA201" i="34"/>
  <c r="AM66" i="35"/>
  <c r="AQ151" i="34"/>
  <c r="AQ80" i="34"/>
  <c r="AQ232" i="34"/>
  <c r="CS7" i="39"/>
  <c r="CS67" i="39" s="1"/>
  <c r="CT6" i="39"/>
  <c r="BC20" i="17"/>
  <c r="AS228" i="32"/>
  <c r="BD20" i="17" s="1"/>
  <c r="AD118" i="34"/>
  <c r="AE117" i="34" s="1"/>
  <c r="AE120" i="34" s="1"/>
  <c r="AE125" i="34" s="1"/>
  <c r="AN66" i="35"/>
  <c r="AR210" i="34"/>
  <c r="AR232" i="34"/>
  <c r="AR151" i="34"/>
  <c r="AR80" i="34"/>
  <c r="BD68" i="42"/>
  <c r="CQ3" i="39"/>
  <c r="BF21" i="42"/>
  <c r="BF51" i="42"/>
  <c r="BF53" i="42"/>
  <c r="BF58" i="42"/>
  <c r="BF39" i="42"/>
  <c r="BF57" i="42"/>
  <c r="BF54" i="42"/>
  <c r="BF25" i="42"/>
  <c r="BF60" i="42"/>
  <c r="BF20" i="42"/>
  <c r="BF55" i="42"/>
  <c r="BF35" i="42"/>
  <c r="BF37" i="42"/>
  <c r="BF59" i="42"/>
  <c r="BF36" i="42"/>
  <c r="BF38" i="42"/>
  <c r="BF22" i="42"/>
  <c r="BF52" i="42"/>
  <c r="BF23" i="42"/>
  <c r="BF56" i="42"/>
  <c r="BE62" i="42"/>
  <c r="AT133" i="32" s="1"/>
  <c r="BE27" i="42"/>
  <c r="BI98" i="34"/>
  <c r="G98" i="34" s="1"/>
  <c r="BT13" i="17"/>
  <c r="R13" i="17" s="1"/>
  <c r="AA153" i="34"/>
  <c r="BF5" i="17"/>
  <c r="AU104" i="34"/>
  <c r="AB152" i="34"/>
  <c r="AA181" i="34"/>
  <c r="AA182" i="34" s="1"/>
  <c r="AA172" i="34"/>
  <c r="AB143" i="34"/>
  <c r="BH3" i="42"/>
  <c r="AV3" i="34"/>
  <c r="AV63" i="34" s="1"/>
  <c r="AQ2" i="35"/>
  <c r="BH97" i="34"/>
  <c r="BF45" i="42" l="1"/>
  <c r="BI18" i="34"/>
  <c r="BI189" i="34" s="1"/>
  <c r="G16" i="34"/>
  <c r="AE126" i="34"/>
  <c r="AR20" i="34"/>
  <c r="AR23" i="34" s="1"/>
  <c r="AR229" i="34"/>
  <c r="AQ23" i="34"/>
  <c r="AR199" i="34"/>
  <c r="AR198" i="34"/>
  <c r="BB19" i="17"/>
  <c r="AQ67" i="34"/>
  <c r="AQ69" i="34" s="1"/>
  <c r="AM15" i="35"/>
  <c r="AS13" i="34"/>
  <c r="AS229" i="34" s="1"/>
  <c r="AS190" i="34"/>
  <c r="AS192" i="34" s="1"/>
  <c r="AS196" i="34" s="1"/>
  <c r="BI133" i="34"/>
  <c r="AR141" i="34"/>
  <c r="AR140" i="34"/>
  <c r="CS59" i="39"/>
  <c r="BE77" i="35"/>
  <c r="AN44" i="35"/>
  <c r="AM44" i="35"/>
  <c r="BI20" i="34"/>
  <c r="BI229" i="34"/>
  <c r="AS134" i="34"/>
  <c r="AS135" i="34" s="1"/>
  <c r="AS138" i="34" s="1"/>
  <c r="AS68" i="34"/>
  <c r="AN15" i="35"/>
  <c r="AT11" i="34"/>
  <c r="AP10" i="35" s="1"/>
  <c r="AP13" i="35" s="1"/>
  <c r="BE112" i="35"/>
  <c r="AB200" i="34"/>
  <c r="CU6" i="39"/>
  <c r="CT7" i="39"/>
  <c r="CT67" i="39" s="1"/>
  <c r="AS78" i="34"/>
  <c r="AS80" i="34" s="1"/>
  <c r="AE118" i="34"/>
  <c r="AT228" i="32"/>
  <c r="BE20" i="17" s="1"/>
  <c r="CR3" i="39"/>
  <c r="BE68" i="42"/>
  <c r="BG59" i="42"/>
  <c r="BG23" i="42"/>
  <c r="BG56" i="42"/>
  <c r="BG57" i="42"/>
  <c r="BG36" i="42"/>
  <c r="BG54" i="42"/>
  <c r="BG25" i="42"/>
  <c r="BG35" i="42"/>
  <c r="BG60" i="42"/>
  <c r="BG51" i="42"/>
  <c r="BG53" i="42"/>
  <c r="BG55" i="42"/>
  <c r="BG20" i="42"/>
  <c r="BG22" i="42"/>
  <c r="BG37" i="42"/>
  <c r="BG21" i="42"/>
  <c r="BG52" i="42"/>
  <c r="BG58" i="42"/>
  <c r="BG39" i="42"/>
  <c r="BG38" i="42"/>
  <c r="BF27" i="42"/>
  <c r="BF62" i="42"/>
  <c r="AU133" i="32" s="1"/>
  <c r="AU11" i="34" s="1"/>
  <c r="AQ10" i="35" s="1"/>
  <c r="AQ13" i="35" s="1"/>
  <c r="G249" i="32"/>
  <c r="AB153" i="34"/>
  <c r="BG5" i="17"/>
  <c r="AV104" i="34"/>
  <c r="AB171" i="34"/>
  <c r="AB174" i="34" s="1"/>
  <c r="AC142" i="34"/>
  <c r="AC145" i="34" s="1"/>
  <c r="AR2" i="35"/>
  <c r="AW3" i="34"/>
  <c r="AW63" i="34" s="1"/>
  <c r="BI3" i="42"/>
  <c r="BI97" i="34"/>
  <c r="G97" i="34" s="1"/>
  <c r="G175" i="32"/>
  <c r="BE9" i="35" l="1"/>
  <c r="BE13" i="35" s="1"/>
  <c r="BI110" i="34"/>
  <c r="G110" i="34" s="1"/>
  <c r="BI162" i="34"/>
  <c r="BE122" i="35"/>
  <c r="BE125" i="35" s="1"/>
  <c r="BE127" i="35" s="1"/>
  <c r="BR6" i="53" s="1"/>
  <c r="BI230" i="34"/>
  <c r="G230" i="34" s="1"/>
  <c r="D6" i="53"/>
  <c r="U6" i="53"/>
  <c r="BG45" i="42"/>
  <c r="G18" i="34"/>
  <c r="I22" i="54" s="1"/>
  <c r="BI192" i="34"/>
  <c r="G189" i="34"/>
  <c r="BI164" i="34"/>
  <c r="G162" i="34"/>
  <c r="BI135" i="34"/>
  <c r="G133" i="34"/>
  <c r="AR67" i="34"/>
  <c r="AR69" i="34" s="1"/>
  <c r="BC19" i="17"/>
  <c r="BC11" i="17"/>
  <c r="AS20" i="34"/>
  <c r="AS67" i="34" s="1"/>
  <c r="AS69" i="34" s="1"/>
  <c r="AB203" i="34"/>
  <c r="AB212" i="34" s="1"/>
  <c r="AB213" i="34" s="1"/>
  <c r="AS199" i="34"/>
  <c r="AS198" i="34"/>
  <c r="AT13" i="34"/>
  <c r="AT20" i="34" s="1"/>
  <c r="AT23" i="34" s="1"/>
  <c r="AT190" i="34"/>
  <c r="AT192" i="34" s="1"/>
  <c r="AT196" i="34" s="1"/>
  <c r="AU13" i="34"/>
  <c r="AU229" i="34" s="1"/>
  <c r="AU190" i="34"/>
  <c r="AU192" i="34" s="1"/>
  <c r="AU196" i="34" s="1"/>
  <c r="AS140" i="34"/>
  <c r="AS141" i="34"/>
  <c r="CT59" i="39"/>
  <c r="AT68" i="34"/>
  <c r="AO15" i="35"/>
  <c r="AO44" i="35"/>
  <c r="AR116" i="34"/>
  <c r="AQ116" i="34"/>
  <c r="AT134" i="34"/>
  <c r="AT135" i="34" s="1"/>
  <c r="AT138" i="34" s="1"/>
  <c r="AB201" i="34"/>
  <c r="AS210" i="34"/>
  <c r="AS151" i="34"/>
  <c r="CU7" i="39"/>
  <c r="CU67" i="39" s="1"/>
  <c r="CV6" i="39"/>
  <c r="AS232" i="34"/>
  <c r="AO66" i="35"/>
  <c r="AT78" i="34"/>
  <c r="AT151" i="34" s="1"/>
  <c r="AU134" i="34"/>
  <c r="AU135" i="34" s="1"/>
  <c r="AU138" i="34" s="1"/>
  <c r="AU68" i="34"/>
  <c r="AF117" i="34"/>
  <c r="AF120" i="34" s="1"/>
  <c r="AF125" i="34" s="1"/>
  <c r="AU228" i="32"/>
  <c r="BF20" i="17" s="1"/>
  <c r="CS3" i="39"/>
  <c r="BG27" i="42"/>
  <c r="BF68" i="42"/>
  <c r="BG62" i="42"/>
  <c r="AV133" i="32" s="1"/>
  <c r="AV11" i="34" s="1"/>
  <c r="AR10" i="35" s="1"/>
  <c r="AR13" i="35" s="1"/>
  <c r="BH55" i="42"/>
  <c r="BH23" i="42"/>
  <c r="BH56" i="42"/>
  <c r="BH39" i="42"/>
  <c r="BH21" i="42"/>
  <c r="BH53" i="42"/>
  <c r="BH25" i="42"/>
  <c r="BH60" i="42"/>
  <c r="BH20" i="42"/>
  <c r="BH59" i="42"/>
  <c r="BH38" i="42"/>
  <c r="BH52" i="42"/>
  <c r="BH57" i="42"/>
  <c r="BH37" i="42"/>
  <c r="BH54" i="42"/>
  <c r="BH36" i="42"/>
  <c r="BH22" i="42"/>
  <c r="BH51" i="42"/>
  <c r="BH58" i="42"/>
  <c r="BH35" i="42"/>
  <c r="BT19" i="17"/>
  <c r="BT11" i="17"/>
  <c r="BI67" i="34"/>
  <c r="BH5" i="17"/>
  <c r="AW104" i="34"/>
  <c r="AC152" i="34"/>
  <c r="AB181" i="34"/>
  <c r="AB182" i="34" s="1"/>
  <c r="AB172" i="34"/>
  <c r="AC143" i="34"/>
  <c r="AX3" i="34"/>
  <c r="AX63" i="34" s="1"/>
  <c r="BJ3" i="42"/>
  <c r="AS2" i="35"/>
  <c r="G251" i="32"/>
  <c r="BI23" i="34"/>
  <c r="BI111" i="34" l="1"/>
  <c r="G111" i="34" s="1"/>
  <c r="G18" i="43"/>
  <c r="BI20" i="43"/>
  <c r="G20" i="43" s="1"/>
  <c r="K6" i="53" s="1"/>
  <c r="BH45" i="42"/>
  <c r="BI69" i="34"/>
  <c r="BI167" i="34"/>
  <c r="G164" i="34"/>
  <c r="BI138" i="34"/>
  <c r="BI196" i="34"/>
  <c r="BD11" i="17"/>
  <c r="AT229" i="34"/>
  <c r="BD19" i="17"/>
  <c r="AS23" i="34"/>
  <c r="AU20" i="34"/>
  <c r="BF11" i="17" s="1"/>
  <c r="AF126" i="34"/>
  <c r="AT198" i="34"/>
  <c r="AT199" i="34"/>
  <c r="AU198" i="34"/>
  <c r="AU199" i="34"/>
  <c r="AV13" i="34"/>
  <c r="AV229" i="34" s="1"/>
  <c r="AV190" i="34"/>
  <c r="AV192" i="34" s="1"/>
  <c r="AV196" i="34" s="1"/>
  <c r="AU140" i="34"/>
  <c r="AU141" i="34"/>
  <c r="AT140" i="34"/>
  <c r="AT141" i="34"/>
  <c r="CU59" i="39"/>
  <c r="BS25" i="43"/>
  <c r="FO25" i="43"/>
  <c r="HE25" i="43"/>
  <c r="DX25" i="43"/>
  <c r="FT25" i="43"/>
  <c r="FQ25" i="43"/>
  <c r="GT25" i="43"/>
  <c r="GV25" i="43"/>
  <c r="CB25" i="43"/>
  <c r="DO25" i="43"/>
  <c r="CF25" i="43"/>
  <c r="CX25" i="43"/>
  <c r="CC25" i="43"/>
  <c r="HS25" i="43"/>
  <c r="HQ25" i="43"/>
  <c r="DG25" i="43"/>
  <c r="HN25" i="43"/>
  <c r="EB25" i="43"/>
  <c r="DB25" i="43"/>
  <c r="CU25" i="43"/>
  <c r="GD25" i="43"/>
  <c r="BM25" i="43"/>
  <c r="BK25" i="43"/>
  <c r="HO25" i="43"/>
  <c r="CG25" i="43"/>
  <c r="HI25" i="43"/>
  <c r="FY25" i="43"/>
  <c r="BZ25" i="43"/>
  <c r="DQ25" i="43"/>
  <c r="GF25" i="43"/>
  <c r="FH25" i="43"/>
  <c r="FR25" i="43"/>
  <c r="ES25" i="43"/>
  <c r="DW25" i="43"/>
  <c r="BT25" i="43"/>
  <c r="FV25" i="43"/>
  <c r="DK25" i="43"/>
  <c r="HC25" i="43"/>
  <c r="DC25" i="43"/>
  <c r="BP25" i="43"/>
  <c r="DM25" i="43"/>
  <c r="BR25" i="43"/>
  <c r="EQ25" i="43"/>
  <c r="GN25" i="43"/>
  <c r="BQ25" i="43"/>
  <c r="EO25" i="43"/>
  <c r="EI25" i="43"/>
  <c r="EL25" i="43"/>
  <c r="ER25" i="43"/>
  <c r="GC25" i="43"/>
  <c r="CE25" i="43"/>
  <c r="HL25" i="43"/>
  <c r="FA25" i="43"/>
  <c r="CD25" i="43"/>
  <c r="CN25" i="43"/>
  <c r="DD25" i="43"/>
  <c r="GJ25" i="43"/>
  <c r="ET25" i="43"/>
  <c r="DV25" i="43"/>
  <c r="FC25" i="43"/>
  <c r="BU25" i="43"/>
  <c r="GO25" i="43"/>
  <c r="EU25" i="43"/>
  <c r="BL25" i="43"/>
  <c r="EP25" i="43"/>
  <c r="GE25" i="43"/>
  <c r="CL25" i="43"/>
  <c r="HH25" i="43"/>
  <c r="FE25" i="43"/>
  <c r="HR25" i="43"/>
  <c r="CJ25" i="43"/>
  <c r="FL25" i="43"/>
  <c r="GH25" i="43"/>
  <c r="FM25" i="43"/>
  <c r="DU25" i="43"/>
  <c r="HK25" i="43"/>
  <c r="GW25" i="43"/>
  <c r="HB25" i="43"/>
  <c r="CW25" i="43"/>
  <c r="CP25" i="43"/>
  <c r="HD25" i="43"/>
  <c r="EA25" i="43"/>
  <c r="EC25" i="43"/>
  <c r="DL25" i="43"/>
  <c r="CR25" i="43"/>
  <c r="EM25" i="43"/>
  <c r="CA25" i="43"/>
  <c r="DJ25" i="43"/>
  <c r="GI25" i="43"/>
  <c r="GL25" i="43"/>
  <c r="BX25" i="43"/>
  <c r="DE25" i="43"/>
  <c r="FI25" i="43"/>
  <c r="GR25" i="43"/>
  <c r="ED25" i="43"/>
  <c r="HP25" i="43"/>
  <c r="DT25" i="43"/>
  <c r="GK25" i="43"/>
  <c r="HM25" i="43"/>
  <c r="GS25" i="43"/>
  <c r="BN25" i="43"/>
  <c r="FB25" i="43"/>
  <c r="EX25" i="43"/>
  <c r="GG25" i="43"/>
  <c r="GZ25" i="43"/>
  <c r="DY25" i="43"/>
  <c r="EE25" i="43"/>
  <c r="GP25" i="43"/>
  <c r="EH25" i="43"/>
  <c r="DA25" i="43"/>
  <c r="EV25" i="43"/>
  <c r="BO25" i="43"/>
  <c r="FS25" i="43"/>
  <c r="DS25" i="43"/>
  <c r="GA25" i="43"/>
  <c r="FX25" i="43"/>
  <c r="DN25" i="43"/>
  <c r="CZ25" i="43"/>
  <c r="EW25" i="43"/>
  <c r="BW25" i="43"/>
  <c r="DI25" i="43"/>
  <c r="FP25" i="43"/>
  <c r="HG25" i="43"/>
  <c r="CS25" i="43"/>
  <c r="EF25" i="43"/>
  <c r="CI25" i="43"/>
  <c r="FW25" i="43"/>
  <c r="GB25" i="43"/>
  <c r="CH25" i="43"/>
  <c r="FF25" i="43"/>
  <c r="CT25" i="43"/>
  <c r="FU25" i="43"/>
  <c r="CO25" i="43"/>
  <c r="EN25" i="43"/>
  <c r="EZ25" i="43"/>
  <c r="EJ25" i="43"/>
  <c r="FK25" i="43"/>
  <c r="FZ25" i="43"/>
  <c r="DR25" i="43"/>
  <c r="GY25" i="43"/>
  <c r="DP25" i="43"/>
  <c r="FG25" i="43"/>
  <c r="BV25" i="43"/>
  <c r="EG25" i="43"/>
  <c r="GX25" i="43"/>
  <c r="FJ25" i="43"/>
  <c r="GM25" i="43"/>
  <c r="HA25" i="43"/>
  <c r="GQ25" i="43"/>
  <c r="DF25" i="43"/>
  <c r="CM25" i="43"/>
  <c r="FN25" i="43"/>
  <c r="BY25" i="43"/>
  <c r="CQ25" i="43"/>
  <c r="EY25" i="43"/>
  <c r="CY25" i="43"/>
  <c r="CV25" i="43"/>
  <c r="CK25" i="43"/>
  <c r="EK25" i="43"/>
  <c r="GU25" i="43"/>
  <c r="DH25" i="43"/>
  <c r="DZ25" i="43"/>
  <c r="HJ25" i="43"/>
  <c r="HF25" i="43"/>
  <c r="FD25" i="43"/>
  <c r="BE11" i="17"/>
  <c r="AP15" i="35"/>
  <c r="AT67" i="34"/>
  <c r="AT69" i="34" s="1"/>
  <c r="BE19" i="17"/>
  <c r="AC200" i="34"/>
  <c r="AP66" i="35"/>
  <c r="AT80" i="34"/>
  <c r="CV7" i="39"/>
  <c r="CV59" i="39" s="1"/>
  <c r="CW6" i="39"/>
  <c r="AT210" i="34"/>
  <c r="AT232" i="34"/>
  <c r="AU78" i="34"/>
  <c r="AU151" i="34" s="1"/>
  <c r="AF118" i="34"/>
  <c r="AG117" i="34" s="1"/>
  <c r="AG120" i="34" s="1"/>
  <c r="AG125" i="34" s="1"/>
  <c r="AV228" i="32"/>
  <c r="BG20" i="17" s="1"/>
  <c r="AV68" i="34"/>
  <c r="AV134" i="34"/>
  <c r="AV135" i="34" s="1"/>
  <c r="AV138" i="34" s="1"/>
  <c r="AS116" i="34"/>
  <c r="AQ15" i="35"/>
  <c r="CT3" i="39"/>
  <c r="BG68" i="42"/>
  <c r="BH62" i="42"/>
  <c r="AW133" i="32" s="1"/>
  <c r="AW11" i="34" s="1"/>
  <c r="AS10" i="35" s="1"/>
  <c r="AS13" i="35" s="1"/>
  <c r="BH27" i="42"/>
  <c r="BI58" i="42"/>
  <c r="BI36" i="42"/>
  <c r="BI23" i="42"/>
  <c r="BI39" i="42"/>
  <c r="BI21" i="42"/>
  <c r="BI53" i="42"/>
  <c r="BI25" i="42"/>
  <c r="BI56" i="42"/>
  <c r="BI35" i="42"/>
  <c r="BI54" i="42"/>
  <c r="BI51" i="42"/>
  <c r="BI55" i="42"/>
  <c r="BI37" i="42"/>
  <c r="BI20" i="42"/>
  <c r="BI38" i="42"/>
  <c r="BI57" i="42"/>
  <c r="BI59" i="42"/>
  <c r="BI60" i="42"/>
  <c r="BI52" i="42"/>
  <c r="BI22" i="42"/>
  <c r="AC153" i="34"/>
  <c r="BI5" i="17"/>
  <c r="AX104" i="34"/>
  <c r="AC171" i="34"/>
  <c r="AC174" i="34" s="1"/>
  <c r="AD142" i="34"/>
  <c r="AD145" i="34" s="1"/>
  <c r="AY3" i="34"/>
  <c r="AY63" i="34" s="1"/>
  <c r="BK3" i="42"/>
  <c r="AT2" i="35"/>
  <c r="BE15" i="35"/>
  <c r="BI113" i="34" l="1"/>
  <c r="BI115" i="34" s="1"/>
  <c r="E6" i="53"/>
  <c r="F6" i="53"/>
  <c r="L6" i="53"/>
  <c r="BI45" i="42"/>
  <c r="BF19" i="17"/>
  <c r="G167" i="34"/>
  <c r="BI169" i="34"/>
  <c r="BI170" i="34"/>
  <c r="BI199" i="34"/>
  <c r="BI198" i="34"/>
  <c r="BI140" i="34"/>
  <c r="BI141" i="34"/>
  <c r="AU23" i="34"/>
  <c r="AU67" i="34"/>
  <c r="AU69" i="34" s="1"/>
  <c r="AV20" i="34"/>
  <c r="AV23" i="34" s="1"/>
  <c r="AG126" i="34"/>
  <c r="AV198" i="34"/>
  <c r="AV199" i="34"/>
  <c r="AC203" i="34"/>
  <c r="AC212" i="34" s="1"/>
  <c r="AC213" i="34" s="1"/>
  <c r="AW13" i="34"/>
  <c r="AW20" i="34" s="1"/>
  <c r="AW190" i="34"/>
  <c r="AW192" i="34" s="1"/>
  <c r="AW196" i="34" s="1"/>
  <c r="AV140" i="34"/>
  <c r="AV141" i="34"/>
  <c r="CV67" i="39"/>
  <c r="AP44" i="35"/>
  <c r="AC201" i="34"/>
  <c r="AD200" i="34" s="1"/>
  <c r="AQ66" i="35"/>
  <c r="AU80" i="34"/>
  <c r="AU210" i="34"/>
  <c r="CW7" i="39"/>
  <c r="CW67" i="39" s="1"/>
  <c r="CX6" i="39"/>
  <c r="AU232" i="34"/>
  <c r="AV78" i="34"/>
  <c r="AR66" i="35" s="1"/>
  <c r="AW228" i="32"/>
  <c r="BH20" i="17" s="1"/>
  <c r="AR15" i="35"/>
  <c r="AT116" i="34"/>
  <c r="AW68" i="34"/>
  <c r="AW134" i="34"/>
  <c r="AW135" i="34" s="1"/>
  <c r="AW138" i="34" s="1"/>
  <c r="AG118" i="34"/>
  <c r="CU3" i="39"/>
  <c r="BI62" i="42"/>
  <c r="AX133" i="32" s="1"/>
  <c r="AX11" i="34" s="1"/>
  <c r="AT10" i="35" s="1"/>
  <c r="AT13" i="35" s="1"/>
  <c r="BJ56" i="42"/>
  <c r="BJ38" i="42"/>
  <c r="BJ36" i="42"/>
  <c r="BJ37" i="42"/>
  <c r="BJ23" i="42"/>
  <c r="BJ51" i="42"/>
  <c r="BJ25" i="42"/>
  <c r="BJ57" i="42"/>
  <c r="BJ54" i="42"/>
  <c r="BJ60" i="42"/>
  <c r="BJ39" i="42"/>
  <c r="BJ58" i="42"/>
  <c r="BJ55" i="42"/>
  <c r="BJ22" i="42"/>
  <c r="BJ59" i="42"/>
  <c r="BJ35" i="42"/>
  <c r="BJ52" i="42"/>
  <c r="BJ20" i="42"/>
  <c r="BJ53" i="42"/>
  <c r="BJ21" i="42"/>
  <c r="BI27" i="42"/>
  <c r="BH68" i="42"/>
  <c r="BJ5" i="17"/>
  <c r="AY104" i="34"/>
  <c r="AD152" i="34"/>
  <c r="AC181" i="34"/>
  <c r="AC182" i="34" s="1"/>
  <c r="AC172" i="34"/>
  <c r="AD143" i="34"/>
  <c r="AZ3" i="34"/>
  <c r="AZ63" i="34" s="1"/>
  <c r="BL3" i="42"/>
  <c r="AU2" i="35"/>
  <c r="G113" i="34" l="1"/>
  <c r="BJ45" i="42"/>
  <c r="BG19" i="17"/>
  <c r="BG11" i="17"/>
  <c r="AW229" i="34"/>
  <c r="AV67" i="34"/>
  <c r="AV69" i="34" s="1"/>
  <c r="AD203" i="34"/>
  <c r="AD212" i="34" s="1"/>
  <c r="AD213" i="34" s="1"/>
  <c r="AW198" i="34"/>
  <c r="AW199" i="34"/>
  <c r="AX13" i="34"/>
  <c r="AX190" i="34"/>
  <c r="AX192" i="34" s="1"/>
  <c r="AW140" i="34"/>
  <c r="AW141" i="34"/>
  <c r="CW59" i="39"/>
  <c r="AQ44" i="35"/>
  <c r="AD201" i="34"/>
  <c r="AE200" i="34" s="1"/>
  <c r="AV151" i="34"/>
  <c r="AV80" i="34"/>
  <c r="CY6" i="39"/>
  <c r="CX7" i="39"/>
  <c r="CX59" i="39" s="1"/>
  <c r="AW78" i="34"/>
  <c r="AW80" i="34" s="1"/>
  <c r="AV210" i="34"/>
  <c r="AV232" i="34"/>
  <c r="AW67" i="34"/>
  <c r="BH11" i="17"/>
  <c r="BH19" i="17"/>
  <c r="AW23" i="34"/>
  <c r="AH117" i="34"/>
  <c r="AH120" i="34" s="1"/>
  <c r="AH125" i="34" s="1"/>
  <c r="AU116" i="34"/>
  <c r="AX68" i="34"/>
  <c r="AX134" i="34"/>
  <c r="AX135" i="34" s="1"/>
  <c r="AX138" i="34" s="1"/>
  <c r="AX228" i="32"/>
  <c r="AX78" i="34" s="1"/>
  <c r="CV3" i="39"/>
  <c r="BI68" i="42"/>
  <c r="BI116" i="34"/>
  <c r="BJ62" i="42"/>
  <c r="AY133" i="32" s="1"/>
  <c r="AY11" i="34" s="1"/>
  <c r="AU10" i="35" s="1"/>
  <c r="AU13" i="35" s="1"/>
  <c r="BK56" i="42"/>
  <c r="BK57" i="42"/>
  <c r="BK38" i="42"/>
  <c r="BK37" i="42"/>
  <c r="BK55" i="42"/>
  <c r="BK59" i="42"/>
  <c r="BK53" i="42"/>
  <c r="BK51" i="42"/>
  <c r="BK22" i="42"/>
  <c r="BK60" i="42"/>
  <c r="BK20" i="42"/>
  <c r="BK35" i="42"/>
  <c r="BK58" i="42"/>
  <c r="BK36" i="42"/>
  <c r="BK25" i="42"/>
  <c r="BK39" i="42"/>
  <c r="BK23" i="42"/>
  <c r="BK21" i="42"/>
  <c r="BK52" i="42"/>
  <c r="BK54" i="42"/>
  <c r="BJ27" i="42"/>
  <c r="AD153" i="34"/>
  <c r="BK5" i="17"/>
  <c r="AZ104" i="34"/>
  <c r="AD171" i="34"/>
  <c r="AD174" i="34" s="1"/>
  <c r="AE142" i="34"/>
  <c r="AE145" i="34" s="1"/>
  <c r="BA3" i="34"/>
  <c r="BA63" i="34" s="1"/>
  <c r="BM3" i="42"/>
  <c r="AV2" i="35"/>
  <c r="BK45" i="42" l="1"/>
  <c r="C40" i="17"/>
  <c r="AX196" i="34"/>
  <c r="AX198" i="34" s="1"/>
  <c r="AH126" i="34"/>
  <c r="AX229" i="34"/>
  <c r="AX20" i="34"/>
  <c r="BI19" i="17" s="1"/>
  <c r="AE203" i="34"/>
  <c r="AE212" i="34" s="1"/>
  <c r="AE213" i="34" s="1"/>
  <c r="AY13" i="34"/>
  <c r="AY190" i="34"/>
  <c r="AY192" i="34" s="1"/>
  <c r="AY196" i="34" s="1"/>
  <c r="AX141" i="34"/>
  <c r="AX140" i="34"/>
  <c r="CX67" i="39"/>
  <c r="AR44" i="35"/>
  <c r="AS44" i="35"/>
  <c r="AE201" i="34"/>
  <c r="AF200" i="34" s="1"/>
  <c r="AF203" i="34" s="1"/>
  <c r="AS66" i="35"/>
  <c r="AW210" i="34"/>
  <c r="AW232" i="34"/>
  <c r="AW151" i="34"/>
  <c r="CZ6" i="39"/>
  <c r="CY7" i="39"/>
  <c r="CY59" i="39" s="1"/>
  <c r="BI20" i="17"/>
  <c r="AH118" i="34"/>
  <c r="AI117" i="34" s="1"/>
  <c r="AI120" i="34" s="1"/>
  <c r="AI125" i="34" s="1"/>
  <c r="AS15" i="35"/>
  <c r="AW69" i="34"/>
  <c r="AY68" i="34"/>
  <c r="AY134" i="34"/>
  <c r="AY135" i="34" s="1"/>
  <c r="AY138" i="34" s="1"/>
  <c r="AY228" i="32"/>
  <c r="BJ20" i="17" s="1"/>
  <c r="AX232" i="34"/>
  <c r="AX151" i="34"/>
  <c r="AX210" i="34"/>
  <c r="AT66" i="35"/>
  <c r="AX80" i="34"/>
  <c r="CW3" i="39"/>
  <c r="BJ68" i="42"/>
  <c r="BL51" i="42"/>
  <c r="BL56" i="42"/>
  <c r="BL37" i="42"/>
  <c r="BL38" i="42"/>
  <c r="BL35" i="42"/>
  <c r="BL53" i="42"/>
  <c r="BL21" i="42"/>
  <c r="BL54" i="42"/>
  <c r="BL20" i="42"/>
  <c r="BL57" i="42"/>
  <c r="BL36" i="42"/>
  <c r="BL23" i="42"/>
  <c r="BL52" i="42"/>
  <c r="BL60" i="42"/>
  <c r="BL55" i="42"/>
  <c r="BL58" i="42"/>
  <c r="BL59" i="42"/>
  <c r="BL39" i="42"/>
  <c r="BL22" i="42"/>
  <c r="BL25" i="42"/>
  <c r="BK27" i="42"/>
  <c r="BK62" i="42"/>
  <c r="AZ133" i="32" s="1"/>
  <c r="AZ11" i="34" s="1"/>
  <c r="AV10" i="35" s="1"/>
  <c r="AV13" i="35" s="1"/>
  <c r="BL5" i="17"/>
  <c r="BA104" i="34"/>
  <c r="AD181" i="34"/>
  <c r="AD182" i="34" s="1"/>
  <c r="AE152" i="34"/>
  <c r="AD172" i="34"/>
  <c r="AE143" i="34"/>
  <c r="BN3" i="42"/>
  <c r="BB3" i="34"/>
  <c r="BB63" i="34" s="1"/>
  <c r="AW2" i="35"/>
  <c r="K92" i="34"/>
  <c r="L92" i="34"/>
  <c r="AX199" i="34" l="1"/>
  <c r="BL45" i="42"/>
  <c r="G73" i="43"/>
  <c r="AT15" i="35"/>
  <c r="BI11" i="17"/>
  <c r="AX23" i="34"/>
  <c r="AX67" i="34"/>
  <c r="AI126" i="34"/>
  <c r="AY20" i="34"/>
  <c r="BJ19" i="17" s="1"/>
  <c r="AY198" i="34"/>
  <c r="AY199" i="34"/>
  <c r="AY229" i="34"/>
  <c r="AZ13" i="34"/>
  <c r="AZ190" i="34"/>
  <c r="AZ192" i="34" s="1"/>
  <c r="AY141" i="34"/>
  <c r="AY140" i="34"/>
  <c r="CY67" i="39"/>
  <c r="AT44" i="35"/>
  <c r="CZ7" i="39"/>
  <c r="CZ67" i="39" s="1"/>
  <c r="DA6" i="39"/>
  <c r="AI118" i="34"/>
  <c r="AJ117" i="34" s="1"/>
  <c r="AJ120" i="34" s="1"/>
  <c r="AJ125" i="34" s="1"/>
  <c r="AZ228" i="32"/>
  <c r="BK20" i="17" s="1"/>
  <c r="AY78" i="34"/>
  <c r="AY80" i="34" s="1"/>
  <c r="AW116" i="34"/>
  <c r="BJ11" i="17"/>
  <c r="AU15" i="35"/>
  <c r="AZ68" i="34"/>
  <c r="AZ134" i="34"/>
  <c r="AZ135" i="34" s="1"/>
  <c r="BK68" i="42"/>
  <c r="CX3" i="39"/>
  <c r="BM57" i="42"/>
  <c r="BM55" i="42"/>
  <c r="BM51" i="42"/>
  <c r="BM38" i="42"/>
  <c r="BM53" i="42"/>
  <c r="BM60" i="42"/>
  <c r="BM35" i="42"/>
  <c r="BM52" i="42"/>
  <c r="BM59" i="42"/>
  <c r="BM58" i="42"/>
  <c r="BM37" i="42"/>
  <c r="BM39" i="42"/>
  <c r="BM25" i="42"/>
  <c r="BM20" i="42"/>
  <c r="BM23" i="42"/>
  <c r="BM21" i="42"/>
  <c r="BM56" i="42"/>
  <c r="BM54" i="42"/>
  <c r="BM36" i="42"/>
  <c r="BM22" i="42"/>
  <c r="BL27" i="42"/>
  <c r="BL62" i="42"/>
  <c r="BA133" i="32" s="1"/>
  <c r="BA11" i="34" s="1"/>
  <c r="AW10" i="35" s="1"/>
  <c r="AW13" i="35" s="1"/>
  <c r="AF212" i="34"/>
  <c r="AF213" i="34" s="1"/>
  <c r="AE153" i="34"/>
  <c r="BM5" i="17"/>
  <c r="BB104" i="34"/>
  <c r="AF201" i="34"/>
  <c r="AE171" i="34"/>
  <c r="AE174" i="34" s="1"/>
  <c r="AF142" i="34"/>
  <c r="AF145" i="34" s="1"/>
  <c r="AX2" i="35"/>
  <c r="BO3" i="42"/>
  <c r="BC3" i="34"/>
  <c r="BC63" i="34" s="1"/>
  <c r="M92" i="34"/>
  <c r="BM45" i="42" l="1"/>
  <c r="AZ196" i="34"/>
  <c r="AZ199" i="34" s="1"/>
  <c r="AX69" i="34"/>
  <c r="AZ138" i="34"/>
  <c r="AZ141" i="34" s="1"/>
  <c r="AY23" i="34"/>
  <c r="AY67" i="34"/>
  <c r="AY69" i="34" s="1"/>
  <c r="AJ126" i="34"/>
  <c r="AZ229" i="34"/>
  <c r="AZ20" i="34"/>
  <c r="AZ67" i="34" s="1"/>
  <c r="AZ69" i="34" s="1"/>
  <c r="BA13" i="34"/>
  <c r="BA190" i="34"/>
  <c r="BA192" i="34" s="1"/>
  <c r="BA196" i="34" s="1"/>
  <c r="CZ59" i="39"/>
  <c r="AU44" i="35"/>
  <c r="AZ78" i="34"/>
  <c r="AZ80" i="34" s="1"/>
  <c r="DA7" i="39"/>
  <c r="DA59" i="39" s="1"/>
  <c r="DB6" i="39"/>
  <c r="AY232" i="34"/>
  <c r="AY210" i="34"/>
  <c r="AY151" i="34"/>
  <c r="AU66" i="35"/>
  <c r="AJ118" i="34"/>
  <c r="AK117" i="34" s="1"/>
  <c r="AK120" i="34" s="1"/>
  <c r="AK125" i="34" s="1"/>
  <c r="BA134" i="34"/>
  <c r="BA135" i="34" s="1"/>
  <c r="BA138" i="34" s="1"/>
  <c r="BA68" i="34"/>
  <c r="AV116" i="34"/>
  <c r="BA228" i="32"/>
  <c r="BA78" i="34" s="1"/>
  <c r="CY3" i="39"/>
  <c r="BL68" i="42"/>
  <c r="BN38" i="42"/>
  <c r="BN39" i="42"/>
  <c r="BN58" i="42"/>
  <c r="BN60" i="42"/>
  <c r="BN23" i="42"/>
  <c r="BN52" i="42"/>
  <c r="BN36" i="42"/>
  <c r="BN55" i="42"/>
  <c r="BN25" i="42"/>
  <c r="BN53" i="42"/>
  <c r="BN35" i="42"/>
  <c r="BN37" i="42"/>
  <c r="BN21" i="42"/>
  <c r="BN51" i="42"/>
  <c r="BN22" i="42"/>
  <c r="BN56" i="42"/>
  <c r="BN59" i="42"/>
  <c r="BN57" i="42"/>
  <c r="BN54" i="42"/>
  <c r="BN20" i="42"/>
  <c r="BM62" i="42"/>
  <c r="BB133" i="32" s="1"/>
  <c r="BB11" i="34" s="1"/>
  <c r="AX10" i="35" s="1"/>
  <c r="AX13" i="35" s="1"/>
  <c r="BM27" i="42"/>
  <c r="BN5" i="17"/>
  <c r="BC104" i="34"/>
  <c r="AF152" i="34"/>
  <c r="AE181" i="34"/>
  <c r="AE182" i="34" s="1"/>
  <c r="AG200" i="34"/>
  <c r="AG203" i="34" s="1"/>
  <c r="AE172" i="34"/>
  <c r="AF143" i="34"/>
  <c r="AY2" i="35"/>
  <c r="BD3" i="34"/>
  <c r="BD63" i="34" s="1"/>
  <c r="BP3" i="42"/>
  <c r="O92" i="34"/>
  <c r="BN45" i="42" l="1"/>
  <c r="AZ198" i="34"/>
  <c r="AZ140" i="34"/>
  <c r="BK11" i="17"/>
  <c r="AK126" i="34"/>
  <c r="BA20" i="34"/>
  <c r="BA67" i="34" s="1"/>
  <c r="BA69" i="34" s="1"/>
  <c r="AZ23" i="34"/>
  <c r="BA199" i="34"/>
  <c r="BA198" i="34"/>
  <c r="BA229" i="34"/>
  <c r="BK19" i="17"/>
  <c r="BB13" i="34"/>
  <c r="BB190" i="34"/>
  <c r="BB192" i="34" s="1"/>
  <c r="BB196" i="34" s="1"/>
  <c r="BA140" i="34"/>
  <c r="BA141" i="34"/>
  <c r="DA67" i="39"/>
  <c r="AV44" i="35"/>
  <c r="AZ232" i="34"/>
  <c r="AZ210" i="34"/>
  <c r="AZ151" i="34"/>
  <c r="AV66" i="35"/>
  <c r="DC6" i="39"/>
  <c r="DB7" i="39"/>
  <c r="DB67" i="39" s="1"/>
  <c r="BL20" i="17"/>
  <c r="AK118" i="34"/>
  <c r="AL117" i="34" s="1"/>
  <c r="AL120" i="34" s="1"/>
  <c r="AL125" i="34" s="1"/>
  <c r="AW15" i="35"/>
  <c r="BB134" i="34"/>
  <c r="BB135" i="34" s="1"/>
  <c r="BB138" i="34" s="1"/>
  <c r="BB68" i="34"/>
  <c r="AY116" i="34"/>
  <c r="AV15" i="35"/>
  <c r="BB228" i="32"/>
  <c r="BM20" i="17" s="1"/>
  <c r="BA232" i="34"/>
  <c r="BA80" i="34"/>
  <c r="BA210" i="34"/>
  <c r="AW66" i="35"/>
  <c r="BA151" i="34"/>
  <c r="CZ3" i="39"/>
  <c r="BN62" i="42"/>
  <c r="BC133" i="32" s="1"/>
  <c r="BC11" i="34" s="1"/>
  <c r="AY10" i="35" s="1"/>
  <c r="AY13" i="35" s="1"/>
  <c r="BM68" i="42"/>
  <c r="BO39" i="42"/>
  <c r="BO57" i="42"/>
  <c r="BO56" i="42"/>
  <c r="BO37" i="42"/>
  <c r="BO23" i="42"/>
  <c r="BO54" i="42"/>
  <c r="BO25" i="42"/>
  <c r="BO36" i="42"/>
  <c r="BO52" i="42"/>
  <c r="BO53" i="42"/>
  <c r="BO35" i="42"/>
  <c r="BO55" i="42"/>
  <c r="BO20" i="42"/>
  <c r="BO58" i="42"/>
  <c r="BO59" i="42"/>
  <c r="BO51" i="42"/>
  <c r="BO21" i="42"/>
  <c r="BO60" i="42"/>
  <c r="BO38" i="42"/>
  <c r="BO22" i="42"/>
  <c r="BN27" i="42"/>
  <c r="AG212" i="34"/>
  <c r="AG213" i="34" s="1"/>
  <c r="AF153" i="34"/>
  <c r="BO5" i="17"/>
  <c r="BD104" i="34"/>
  <c r="AG201" i="34"/>
  <c r="AF171" i="34"/>
  <c r="AF174" i="34" s="1"/>
  <c r="AG142" i="34"/>
  <c r="AG145" i="34" s="1"/>
  <c r="BQ3" i="42"/>
  <c r="BE3" i="34"/>
  <c r="BE63" i="34" s="1"/>
  <c r="AZ2" i="35"/>
  <c r="N92" i="34"/>
  <c r="BO45" i="42" l="1"/>
  <c r="BL11" i="17"/>
  <c r="BL19" i="17"/>
  <c r="BA23" i="34"/>
  <c r="AL126" i="34"/>
  <c r="BB229" i="34"/>
  <c r="BB20" i="34"/>
  <c r="BB23" i="34" s="1"/>
  <c r="BB198" i="34"/>
  <c r="BB199" i="34"/>
  <c r="BC13" i="34"/>
  <c r="BC190" i="34"/>
  <c r="BC192" i="34" s="1"/>
  <c r="BC196" i="34" s="1"/>
  <c r="BB140" i="34"/>
  <c r="BB141" i="34"/>
  <c r="DB59" i="39"/>
  <c r="AW44" i="35"/>
  <c r="DC7" i="39"/>
  <c r="DC59" i="39" s="1"/>
  <c r="DD6" i="39"/>
  <c r="BB78" i="34"/>
  <c r="BB210" i="34" s="1"/>
  <c r="BC68" i="34"/>
  <c r="BC134" i="34"/>
  <c r="BC135" i="34" s="1"/>
  <c r="BC138" i="34" s="1"/>
  <c r="AX116" i="34"/>
  <c r="AL118" i="34"/>
  <c r="BM19" i="17"/>
  <c r="BC228" i="32"/>
  <c r="BN20" i="17" s="1"/>
  <c r="DA3" i="39"/>
  <c r="BN68" i="42"/>
  <c r="BO27" i="42"/>
  <c r="BO62" i="42"/>
  <c r="BD133" i="32" s="1"/>
  <c r="BD11" i="34" s="1"/>
  <c r="AZ10" i="35" s="1"/>
  <c r="AZ13" i="35" s="1"/>
  <c r="BP54" i="42"/>
  <c r="BP25" i="42"/>
  <c r="BP59" i="42"/>
  <c r="BP52" i="42"/>
  <c r="BP22" i="42"/>
  <c r="BP57" i="42"/>
  <c r="BP35" i="42"/>
  <c r="BP20" i="42"/>
  <c r="BP55" i="42"/>
  <c r="BP51" i="42"/>
  <c r="BP37" i="42"/>
  <c r="BP39" i="42"/>
  <c r="BP36" i="42"/>
  <c r="BP56" i="42"/>
  <c r="BP21" i="42"/>
  <c r="BP60" i="42"/>
  <c r="BP58" i="42"/>
  <c r="BP53" i="42"/>
  <c r="BP23" i="42"/>
  <c r="BP38" i="42"/>
  <c r="BP5" i="17"/>
  <c r="BE104" i="34"/>
  <c r="AG152" i="34"/>
  <c r="AF181" i="34"/>
  <c r="AF182" i="34" s="1"/>
  <c r="AH200" i="34"/>
  <c r="AH203" i="34" s="1"/>
  <c r="AF172" i="34"/>
  <c r="AG143" i="34"/>
  <c r="BA2" i="35"/>
  <c r="BF3" i="34"/>
  <c r="BF63" i="34" s="1"/>
  <c r="BR3" i="42"/>
  <c r="P92" i="34"/>
  <c r="BP45" i="42" l="1"/>
  <c r="BM11" i="17"/>
  <c r="BB67" i="34"/>
  <c r="BB69" i="34" s="1"/>
  <c r="BC198" i="34"/>
  <c r="BC199" i="34"/>
  <c r="BC20" i="34"/>
  <c r="BN11" i="17" s="1"/>
  <c r="BC229" i="34"/>
  <c r="BD13" i="34"/>
  <c r="BD190" i="34"/>
  <c r="BD192" i="34" s="1"/>
  <c r="BD196" i="34" s="1"/>
  <c r="BC140" i="34"/>
  <c r="BC141" i="34"/>
  <c r="DC67" i="39"/>
  <c r="DE6" i="39"/>
  <c r="DD7" i="39"/>
  <c r="DD59" i="39" s="1"/>
  <c r="BB151" i="34"/>
  <c r="BB80" i="34"/>
  <c r="AX66" i="35"/>
  <c r="BB232" i="34"/>
  <c r="BC78" i="34"/>
  <c r="BC80" i="34" s="1"/>
  <c r="BD228" i="32"/>
  <c r="BO20" i="17" s="1"/>
  <c r="BA116" i="34"/>
  <c r="BD68" i="34"/>
  <c r="BD134" i="34"/>
  <c r="BD135" i="34" s="1"/>
  <c r="BD138" i="34" s="1"/>
  <c r="AM117" i="34"/>
  <c r="AM120" i="34" s="1"/>
  <c r="AM125" i="34" s="1"/>
  <c r="AX15" i="35"/>
  <c r="DB3" i="39"/>
  <c r="BP62" i="42"/>
  <c r="BE133" i="32" s="1"/>
  <c r="BE11" i="34" s="1"/>
  <c r="BA10" i="35" s="1"/>
  <c r="BA13" i="35" s="1"/>
  <c r="BP27" i="42"/>
  <c r="BO68" i="42"/>
  <c r="BQ52" i="42"/>
  <c r="BQ59" i="42"/>
  <c r="BQ23" i="42"/>
  <c r="BQ39" i="42"/>
  <c r="BQ55" i="42"/>
  <c r="BQ53" i="42"/>
  <c r="BQ36" i="42"/>
  <c r="BQ37" i="42"/>
  <c r="BQ38" i="42"/>
  <c r="BQ54" i="42"/>
  <c r="BQ22" i="42"/>
  <c r="BQ25" i="42"/>
  <c r="BQ60" i="42"/>
  <c r="BQ20" i="42"/>
  <c r="BQ35" i="42"/>
  <c r="BQ51" i="42"/>
  <c r="BQ58" i="42"/>
  <c r="BQ56" i="42"/>
  <c r="BQ57" i="42"/>
  <c r="BQ21" i="42"/>
  <c r="AH212" i="34"/>
  <c r="AH213" i="34" s="1"/>
  <c r="AG153" i="34"/>
  <c r="BQ5" i="17"/>
  <c r="BF104" i="34"/>
  <c r="AH201" i="34"/>
  <c r="AG171" i="34"/>
  <c r="AG174" i="34" s="1"/>
  <c r="AH142" i="34"/>
  <c r="AH145" i="34" s="1"/>
  <c r="BG3" i="34"/>
  <c r="BG63" i="34" s="1"/>
  <c r="BS3" i="42"/>
  <c r="BB2" i="35"/>
  <c r="R92" i="34"/>
  <c r="S92" i="34"/>
  <c r="BQ45" i="42" l="1"/>
  <c r="BC67" i="34"/>
  <c r="BC69" i="34" s="1"/>
  <c r="BN19" i="17"/>
  <c r="AM126" i="34"/>
  <c r="BC23" i="34"/>
  <c r="AY15" i="35"/>
  <c r="BD198" i="34"/>
  <c r="BD199" i="34"/>
  <c r="BD20" i="34"/>
  <c r="BD23" i="34" s="1"/>
  <c r="BE13" i="34"/>
  <c r="BE190" i="34"/>
  <c r="BE192" i="34" s="1"/>
  <c r="BE196" i="34" s="1"/>
  <c r="BD229" i="34"/>
  <c r="BD140" i="34"/>
  <c r="BD141" i="34"/>
  <c r="DD67" i="39"/>
  <c r="AX44" i="35"/>
  <c r="AY44" i="35"/>
  <c r="DF6" i="39"/>
  <c r="DE7" i="39"/>
  <c r="DE67" i="39" s="1"/>
  <c r="BC232" i="34"/>
  <c r="AY66" i="35"/>
  <c r="BC151" i="34"/>
  <c r="BC210" i="34"/>
  <c r="BD78" i="34"/>
  <c r="BD210" i="34" s="1"/>
  <c r="AM118" i="34"/>
  <c r="AN117" i="34" s="1"/>
  <c r="AN120" i="34" s="1"/>
  <c r="AN125" i="34" s="1"/>
  <c r="BE134" i="34"/>
  <c r="BE135" i="34" s="1"/>
  <c r="BE138" i="34" s="1"/>
  <c r="BE68" i="34"/>
  <c r="AZ116" i="34"/>
  <c r="BE228" i="32"/>
  <c r="BP20" i="17" s="1"/>
  <c r="BQ27" i="42"/>
  <c r="DC3" i="39"/>
  <c r="BQ62" i="42"/>
  <c r="BF133" i="32" s="1"/>
  <c r="BF11" i="34" s="1"/>
  <c r="BB10" i="35" s="1"/>
  <c r="BB13" i="35" s="1"/>
  <c r="BR55" i="42"/>
  <c r="BR35" i="42"/>
  <c r="BR54" i="42"/>
  <c r="BR53" i="42"/>
  <c r="BR23" i="42"/>
  <c r="BR22" i="42"/>
  <c r="BR56" i="42"/>
  <c r="BR21" i="42"/>
  <c r="BR20" i="42"/>
  <c r="BR37" i="42"/>
  <c r="BR39" i="42"/>
  <c r="BR51" i="42"/>
  <c r="BR25" i="42"/>
  <c r="BR59" i="42"/>
  <c r="BR58" i="42"/>
  <c r="BR38" i="42"/>
  <c r="BR52" i="42"/>
  <c r="BR57" i="42"/>
  <c r="BR60" i="42"/>
  <c r="BR36" i="42"/>
  <c r="BP68" i="42"/>
  <c r="BR5" i="17"/>
  <c r="BG104" i="34"/>
  <c r="AH152" i="34"/>
  <c r="AG181" i="34"/>
  <c r="AG182" i="34" s="1"/>
  <c r="AI200" i="34"/>
  <c r="AI203" i="34" s="1"/>
  <c r="AG172" i="34"/>
  <c r="AH143" i="34"/>
  <c r="BH3" i="34"/>
  <c r="BH63" i="34" s="1"/>
  <c r="BC2" i="35"/>
  <c r="T92" i="34"/>
  <c r="BR45" i="42" l="1"/>
  <c r="AN126" i="34"/>
  <c r="BD67" i="34"/>
  <c r="BD69" i="34" s="1"/>
  <c r="BO19" i="17"/>
  <c r="BE20" i="34"/>
  <c r="BP19" i="17" s="1"/>
  <c r="AZ15" i="35"/>
  <c r="BO11" i="17"/>
  <c r="BE229" i="34"/>
  <c r="BE198" i="34"/>
  <c r="BE199" i="34"/>
  <c r="BF13" i="34"/>
  <c r="BF190" i="34"/>
  <c r="BF192" i="34" s="1"/>
  <c r="BF196" i="34" s="1"/>
  <c r="BE140" i="34"/>
  <c r="BE141" i="34"/>
  <c r="DE59" i="39"/>
  <c r="DF7" i="39"/>
  <c r="DF59" i="39" s="1"/>
  <c r="DG6" i="39"/>
  <c r="AZ66" i="35"/>
  <c r="BD151" i="34"/>
  <c r="AN118" i="34"/>
  <c r="AO117" i="34" s="1"/>
  <c r="AO120" i="34" s="1"/>
  <c r="AO125" i="34" s="1"/>
  <c r="BD232" i="34"/>
  <c r="BD80" i="34"/>
  <c r="BF228" i="32"/>
  <c r="BQ20" i="17" s="1"/>
  <c r="BE78" i="34"/>
  <c r="BE232" i="34" s="1"/>
  <c r="BF68" i="34"/>
  <c r="BF134" i="34"/>
  <c r="BF135" i="34" s="1"/>
  <c r="BF138" i="34" s="1"/>
  <c r="BC116" i="34"/>
  <c r="BA15" i="35"/>
  <c r="BP11" i="17"/>
  <c r="BQ68" i="42"/>
  <c r="DD3" i="39"/>
  <c r="BR27" i="42"/>
  <c r="BR62" i="42"/>
  <c r="BG133" i="32" s="1"/>
  <c r="BG11" i="34" s="1"/>
  <c r="BC10" i="35" s="1"/>
  <c r="BC13" i="35" s="1"/>
  <c r="BS56" i="42"/>
  <c r="BS38" i="42"/>
  <c r="BS57" i="42"/>
  <c r="BS37" i="42"/>
  <c r="BS25" i="42"/>
  <c r="BS51" i="42"/>
  <c r="BS53" i="42"/>
  <c r="BS60" i="42"/>
  <c r="BS20" i="42"/>
  <c r="BS23" i="42"/>
  <c r="BS58" i="42"/>
  <c r="BS55" i="42"/>
  <c r="BS54" i="42"/>
  <c r="BS36" i="42"/>
  <c r="BS22" i="42"/>
  <c r="BS35" i="42"/>
  <c r="BS52" i="42"/>
  <c r="BS21" i="42"/>
  <c r="BS59" i="42"/>
  <c r="BS39" i="42"/>
  <c r="AI212" i="34"/>
  <c r="AI213" i="34" s="1"/>
  <c r="AH153" i="34"/>
  <c r="BS5" i="17"/>
  <c r="BH104" i="34"/>
  <c r="AI201" i="34"/>
  <c r="AH171" i="34"/>
  <c r="AH174" i="34" s="1"/>
  <c r="AI142" i="34"/>
  <c r="AI145" i="34" s="1"/>
  <c r="BD2" i="35"/>
  <c r="BI3" i="34"/>
  <c r="BI63" i="34" s="1"/>
  <c r="U92" i="34"/>
  <c r="BS45" i="42" l="1"/>
  <c r="BE23" i="34"/>
  <c r="BE67" i="34"/>
  <c r="BE69" i="34" s="1"/>
  <c r="AO126" i="34"/>
  <c r="BF199" i="34"/>
  <c r="BF198" i="34"/>
  <c r="BF229" i="34"/>
  <c r="BF20" i="34"/>
  <c r="BF23" i="34" s="1"/>
  <c r="BG13" i="34"/>
  <c r="BG190" i="34"/>
  <c r="BG192" i="34" s="1"/>
  <c r="BG196" i="34" s="1"/>
  <c r="BF140" i="34"/>
  <c r="BF141" i="34"/>
  <c r="DF67" i="39"/>
  <c r="AZ44" i="35"/>
  <c r="DG7" i="39"/>
  <c r="DG59" i="39" s="1"/>
  <c r="DH6" i="39"/>
  <c r="BF78" i="34"/>
  <c r="BF210" i="34" s="1"/>
  <c r="BE210" i="34"/>
  <c r="BE80" i="34"/>
  <c r="BE151" i="34"/>
  <c r="BA66" i="35"/>
  <c r="BG228" i="32"/>
  <c r="BR20" i="17" s="1"/>
  <c r="BG134" i="34"/>
  <c r="BG135" i="34" s="1"/>
  <c r="BG138" i="34" s="1"/>
  <c r="BG68" i="34"/>
  <c r="AO118" i="34"/>
  <c r="BB116" i="34"/>
  <c r="BD116" i="34"/>
  <c r="BR68" i="42"/>
  <c r="DE3" i="39"/>
  <c r="BS27" i="42"/>
  <c r="BS62" i="42"/>
  <c r="BH133" i="32" s="1"/>
  <c r="BT5" i="17"/>
  <c r="BI104" i="34"/>
  <c r="AI152" i="34"/>
  <c r="AH181" i="34"/>
  <c r="AH182" i="34" s="1"/>
  <c r="AJ200" i="34"/>
  <c r="AJ203" i="34" s="1"/>
  <c r="AH172" i="34"/>
  <c r="AI143" i="34"/>
  <c r="BE2" i="35"/>
  <c r="V92" i="34"/>
  <c r="BQ11" i="17" l="1"/>
  <c r="BG20" i="34"/>
  <c r="BC15" i="35" s="1"/>
  <c r="BG198" i="34"/>
  <c r="BG199" i="34"/>
  <c r="BF67" i="34"/>
  <c r="BF69" i="34" s="1"/>
  <c r="BG229" i="34"/>
  <c r="BQ19" i="17"/>
  <c r="BB15" i="35"/>
  <c r="BG141" i="34"/>
  <c r="BG140" i="34"/>
  <c r="DG67" i="39"/>
  <c r="BA44" i="35"/>
  <c r="BF151" i="34"/>
  <c r="BF232" i="34"/>
  <c r="BF80" i="34"/>
  <c r="DH7" i="39"/>
  <c r="DH67" i="39" s="1"/>
  <c r="DI6" i="39"/>
  <c r="BB66" i="35"/>
  <c r="BG78" i="34"/>
  <c r="BG232" i="34" s="1"/>
  <c r="BE116" i="34"/>
  <c r="AP117" i="34"/>
  <c r="AP120" i="34" s="1"/>
  <c r="AP125" i="34" s="1"/>
  <c r="BH11" i="34"/>
  <c r="G133" i="32"/>
  <c r="BH228" i="32"/>
  <c r="BH78" i="34" s="1"/>
  <c r="G78" i="34" s="1"/>
  <c r="DF3" i="39"/>
  <c r="BS68" i="42"/>
  <c r="AJ212" i="34"/>
  <c r="AJ213" i="34" s="1"/>
  <c r="AI153" i="34"/>
  <c r="AJ201" i="34"/>
  <c r="AI171" i="34"/>
  <c r="AI174" i="34" s="1"/>
  <c r="AJ142" i="34"/>
  <c r="AJ145" i="34" s="1"/>
  <c r="W92" i="34"/>
  <c r="BD10" i="35" l="1"/>
  <c r="BD13" i="35" s="1"/>
  <c r="G11" i="34"/>
  <c r="BR11" i="17"/>
  <c r="AP126" i="34"/>
  <c r="BG67" i="34"/>
  <c r="BG69" i="34" s="1"/>
  <c r="BR19" i="17"/>
  <c r="BG23" i="34"/>
  <c r="BH13" i="34"/>
  <c r="BH190" i="34"/>
  <c r="DH59" i="39"/>
  <c r="BB44" i="35"/>
  <c r="BC66" i="35"/>
  <c r="BG151" i="34"/>
  <c r="BG210" i="34"/>
  <c r="DJ6" i="39"/>
  <c r="DI7" i="39"/>
  <c r="DI67" i="39" s="1"/>
  <c r="BG80" i="34"/>
  <c r="BS20" i="17"/>
  <c r="R20" i="17" s="1"/>
  <c r="G228" i="32"/>
  <c r="AY6" i="53" s="1"/>
  <c r="CN6" i="53" s="1"/>
  <c r="BF116" i="34"/>
  <c r="AP118" i="34"/>
  <c r="BH68" i="34"/>
  <c r="G68" i="34" s="1"/>
  <c r="BH134" i="34"/>
  <c r="G134" i="34" s="1"/>
  <c r="BH151" i="34"/>
  <c r="G151" i="34" s="1"/>
  <c r="BH210" i="34"/>
  <c r="BH80" i="34"/>
  <c r="BD66" i="35"/>
  <c r="BH232" i="34"/>
  <c r="G232" i="34" s="1"/>
  <c r="DG3" i="39"/>
  <c r="AI181" i="34"/>
  <c r="AI182" i="34" s="1"/>
  <c r="AJ152" i="34"/>
  <c r="AK200" i="34"/>
  <c r="AK203" i="34" s="1"/>
  <c r="AI172" i="34"/>
  <c r="AJ143" i="34"/>
  <c r="X92" i="34"/>
  <c r="BA6" i="53" l="1"/>
  <c r="AX6" i="53"/>
  <c r="C66" i="35"/>
  <c r="BH20" i="34"/>
  <c r="G20" i="34" s="1"/>
  <c r="G13" i="34"/>
  <c r="G210" i="34"/>
  <c r="BH192" i="34"/>
  <c r="G190" i="34"/>
  <c r="G12" i="40"/>
  <c r="BH229" i="34"/>
  <c r="G229" i="34" s="1"/>
  <c r="BH135" i="34"/>
  <c r="DI59" i="39"/>
  <c r="G74" i="43"/>
  <c r="G71" i="43" s="1"/>
  <c r="BD44" i="35"/>
  <c r="BC44" i="35"/>
  <c r="G58" i="32"/>
  <c r="AZ68" i="35"/>
  <c r="DK6" i="39"/>
  <c r="DJ7" i="39"/>
  <c r="DJ67" i="39" s="1"/>
  <c r="C41" i="17"/>
  <c r="C42" i="17" s="1"/>
  <c r="AQ117" i="34"/>
  <c r="AQ120" i="34" s="1"/>
  <c r="AQ125" i="34" s="1"/>
  <c r="BG116" i="34"/>
  <c r="BS19" i="17"/>
  <c r="R19" i="17" s="1"/>
  <c r="BS11" i="17"/>
  <c r="R11" i="17" s="1"/>
  <c r="BD68" i="35"/>
  <c r="I69" i="35"/>
  <c r="F69" i="35"/>
  <c r="J69" i="35"/>
  <c r="F68" i="35"/>
  <c r="E69" i="35"/>
  <c r="H69" i="35"/>
  <c r="D68" i="35"/>
  <c r="G69" i="35"/>
  <c r="BD69" i="35"/>
  <c r="BE69" i="35"/>
  <c r="D69" i="35"/>
  <c r="L69" i="35"/>
  <c r="BE68" i="35"/>
  <c r="E68" i="35"/>
  <c r="K69" i="35"/>
  <c r="G68" i="35"/>
  <c r="H68" i="35"/>
  <c r="J68" i="35"/>
  <c r="I68" i="35"/>
  <c r="M69" i="35"/>
  <c r="K68" i="35"/>
  <c r="M68" i="35"/>
  <c r="L68" i="35"/>
  <c r="O69" i="35"/>
  <c r="N69" i="35"/>
  <c r="P68" i="35"/>
  <c r="O68" i="35"/>
  <c r="P69" i="35"/>
  <c r="N68" i="35"/>
  <c r="Q68" i="35"/>
  <c r="S69" i="35"/>
  <c r="Q69" i="35"/>
  <c r="R69" i="35"/>
  <c r="R68" i="35"/>
  <c r="U68" i="35"/>
  <c r="T68" i="35"/>
  <c r="V69" i="35"/>
  <c r="S68" i="35"/>
  <c r="V68" i="35"/>
  <c r="U69" i="35"/>
  <c r="T69" i="35"/>
  <c r="Y68" i="35"/>
  <c r="W68" i="35"/>
  <c r="W69" i="35"/>
  <c r="X69" i="35"/>
  <c r="Y69" i="35"/>
  <c r="X68" i="35"/>
  <c r="AB68" i="35"/>
  <c r="Z68" i="35"/>
  <c r="AA68" i="35"/>
  <c r="AA69" i="35"/>
  <c r="AB69" i="35"/>
  <c r="Z69" i="35"/>
  <c r="AD69" i="35"/>
  <c r="AE69" i="35"/>
  <c r="AC68" i="35"/>
  <c r="AC69" i="35"/>
  <c r="AD68" i="35"/>
  <c r="AE68" i="35"/>
  <c r="AF69" i="35"/>
  <c r="AF68" i="35"/>
  <c r="AG68" i="35"/>
  <c r="AG69" i="35"/>
  <c r="AH69" i="35"/>
  <c r="AI69" i="35"/>
  <c r="AL69" i="35"/>
  <c r="AJ68" i="35"/>
  <c r="AL68" i="35"/>
  <c r="AI68" i="35"/>
  <c r="AJ69" i="35"/>
  <c r="AH68" i="35"/>
  <c r="AK68" i="35"/>
  <c r="AK69" i="35"/>
  <c r="AM69" i="35"/>
  <c r="AM68" i="35"/>
  <c r="AO68" i="35"/>
  <c r="AN69" i="35"/>
  <c r="AO69" i="35"/>
  <c r="AN68" i="35"/>
  <c r="AP68" i="35"/>
  <c r="AR69" i="35"/>
  <c r="AQ69" i="35"/>
  <c r="AS69" i="35"/>
  <c r="AP69" i="35"/>
  <c r="AR68" i="35"/>
  <c r="AS68" i="35"/>
  <c r="AU68" i="35"/>
  <c r="AQ68" i="35"/>
  <c r="AT69" i="35"/>
  <c r="AW68" i="35"/>
  <c r="AU69" i="35"/>
  <c r="AT68" i="35"/>
  <c r="AW69" i="35"/>
  <c r="AV69" i="35"/>
  <c r="AV68" i="35"/>
  <c r="BA68" i="35"/>
  <c r="AY68" i="35"/>
  <c r="BB68" i="35"/>
  <c r="BB69" i="35"/>
  <c r="AX69" i="35"/>
  <c r="AY69" i="35"/>
  <c r="AX68" i="35"/>
  <c r="AZ69" i="35"/>
  <c r="BA69" i="35"/>
  <c r="BC69" i="35"/>
  <c r="BC68" i="35"/>
  <c r="DH3" i="39"/>
  <c r="AK212" i="34"/>
  <c r="AK213" i="34" s="1"/>
  <c r="AJ153" i="34"/>
  <c r="AK201" i="34"/>
  <c r="AJ171" i="34"/>
  <c r="AJ174" i="34" s="1"/>
  <c r="AK142" i="34"/>
  <c r="AK145" i="34" s="1"/>
  <c r="Y92" i="34"/>
  <c r="BH67" i="34" l="1"/>
  <c r="G67" i="34" s="1"/>
  <c r="BH23" i="34"/>
  <c r="G23" i="34" s="1"/>
  <c r="AZ6" i="53"/>
  <c r="CO6" i="53" s="1"/>
  <c r="BB6" i="53"/>
  <c r="BH138" i="34"/>
  <c r="G138" i="34" s="1"/>
  <c r="G135" i="34"/>
  <c r="BH196" i="34"/>
  <c r="G192" i="34"/>
  <c r="AQ126" i="34"/>
  <c r="DJ59" i="39"/>
  <c r="N31" i="17"/>
  <c r="G65" i="32"/>
  <c r="H59" i="32" s="1"/>
  <c r="G76" i="43"/>
  <c r="F19" i="44" s="1"/>
  <c r="DL6" i="39"/>
  <c r="DK7" i="39"/>
  <c r="DK67" i="39" s="1"/>
  <c r="AQ118" i="34"/>
  <c r="AR117" i="34" s="1"/>
  <c r="AR120" i="34" s="1"/>
  <c r="AR125" i="34" s="1"/>
  <c r="BH69" i="34"/>
  <c r="G69" i="34" s="1"/>
  <c r="BD15" i="35"/>
  <c r="BS6" i="53" s="1"/>
  <c r="DI3" i="39"/>
  <c r="AK152" i="34"/>
  <c r="AJ181" i="34"/>
  <c r="AJ182" i="34" s="1"/>
  <c r="AL200" i="34"/>
  <c r="AL203" i="34" s="1"/>
  <c r="AJ172" i="34"/>
  <c r="AK143" i="34"/>
  <c r="Z92" i="34"/>
  <c r="BH140" i="34" l="1"/>
  <c r="BH141" i="34"/>
  <c r="G196" i="34"/>
  <c r="BH199" i="34"/>
  <c r="BH198" i="34"/>
  <c r="AR126" i="34"/>
  <c r="DK59" i="39"/>
  <c r="DL7" i="39"/>
  <c r="DL59" i="39" s="1"/>
  <c r="DM6" i="39"/>
  <c r="AR118" i="34"/>
  <c r="AS117" i="34" s="1"/>
  <c r="AS120" i="34" s="1"/>
  <c r="AS125" i="34" s="1"/>
  <c r="DJ3" i="39"/>
  <c r="AL212" i="34"/>
  <c r="AL213" i="34" s="1"/>
  <c r="AK153" i="34"/>
  <c r="AL201" i="34"/>
  <c r="AK171" i="34"/>
  <c r="AK174" i="34" s="1"/>
  <c r="AL142" i="34"/>
  <c r="AL145" i="34" s="1"/>
  <c r="AA92" i="34"/>
  <c r="AS126" i="34" l="1"/>
  <c r="DL67" i="39"/>
  <c r="DM7" i="39"/>
  <c r="DM67" i="39" s="1"/>
  <c r="DN6" i="39"/>
  <c r="AS118" i="34"/>
  <c r="AT117" i="34" s="1"/>
  <c r="AT120" i="34" s="1"/>
  <c r="AT125" i="34" s="1"/>
  <c r="DK3" i="39"/>
  <c r="AL152" i="34"/>
  <c r="AK181" i="34"/>
  <c r="AK182" i="34" s="1"/>
  <c r="AM200" i="34"/>
  <c r="AM203" i="34" s="1"/>
  <c r="AK172" i="34"/>
  <c r="AL143" i="34"/>
  <c r="AB92" i="34"/>
  <c r="AT126" i="34" l="1"/>
  <c r="DM59" i="39"/>
  <c r="DN7" i="39"/>
  <c r="DN59" i="39" s="1"/>
  <c r="DO6" i="39"/>
  <c r="AT118" i="34"/>
  <c r="AU117" i="34" s="1"/>
  <c r="AU120" i="34" s="1"/>
  <c r="BH116" i="34"/>
  <c r="DL3" i="39"/>
  <c r="AM212" i="34"/>
  <c r="AM213" i="34" s="1"/>
  <c r="AL153" i="34"/>
  <c r="AM201" i="34"/>
  <c r="AL171" i="34"/>
  <c r="AL174" i="34" s="1"/>
  <c r="AM142" i="34"/>
  <c r="AM145" i="34" s="1"/>
  <c r="AC92" i="34"/>
  <c r="DN67" i="39" l="1"/>
  <c r="DP6" i="39"/>
  <c r="DO7" i="39"/>
  <c r="DO59" i="39" s="1"/>
  <c r="AU118" i="34"/>
  <c r="AV117" i="34" s="1"/>
  <c r="AV120" i="34" s="1"/>
  <c r="AV125" i="34" s="1"/>
  <c r="AU125" i="34"/>
  <c r="DM3" i="39"/>
  <c r="AM152" i="34"/>
  <c r="AL181" i="34"/>
  <c r="AL182" i="34" s="1"/>
  <c r="AN200" i="34"/>
  <c r="AN203" i="34" s="1"/>
  <c r="AL172" i="34"/>
  <c r="AM143" i="34"/>
  <c r="AD92" i="34"/>
  <c r="AU126" i="34" l="1"/>
  <c r="AV126" i="34"/>
  <c r="DO67" i="39"/>
  <c r="DP7" i="39"/>
  <c r="DP59" i="39" s="1"/>
  <c r="DQ6" i="39"/>
  <c r="AV118" i="34"/>
  <c r="DN3" i="39"/>
  <c r="AN212" i="34"/>
  <c r="AN213" i="34" s="1"/>
  <c r="AM153" i="34"/>
  <c r="AN201" i="34"/>
  <c r="AM171" i="34"/>
  <c r="AM174" i="34" s="1"/>
  <c r="AN142" i="34"/>
  <c r="AN145" i="34" s="1"/>
  <c r="AE92" i="34"/>
  <c r="DP67" i="39" l="1"/>
  <c r="DR6" i="39"/>
  <c r="DQ7" i="39"/>
  <c r="DQ67" i="39" s="1"/>
  <c r="AW117" i="34"/>
  <c r="AW120" i="34" s="1"/>
  <c r="DO3" i="39"/>
  <c r="AN152" i="34"/>
  <c r="AM181" i="34"/>
  <c r="AM182" i="34" s="1"/>
  <c r="AO200" i="34"/>
  <c r="AO203" i="34" s="1"/>
  <c r="AM172" i="34"/>
  <c r="AN143" i="34"/>
  <c r="AF92" i="34"/>
  <c r="DQ59" i="39" l="1"/>
  <c r="DR7" i="39"/>
  <c r="DR67" i="39" s="1"/>
  <c r="DS6" i="39"/>
  <c r="AW118" i="34"/>
  <c r="AX117" i="34" s="1"/>
  <c r="AX120" i="34" s="1"/>
  <c r="AX125" i="34" s="1"/>
  <c r="AW125" i="34"/>
  <c r="DP3" i="39"/>
  <c r="AO212" i="34"/>
  <c r="AO213" i="34" s="1"/>
  <c r="AN153" i="34"/>
  <c r="AO201" i="34"/>
  <c r="AN171" i="34"/>
  <c r="AN174" i="34" s="1"/>
  <c r="AO142" i="34"/>
  <c r="AO145" i="34" s="1"/>
  <c r="AG92" i="34"/>
  <c r="AW126" i="34" l="1"/>
  <c r="AX126" i="34"/>
  <c r="DR59" i="39"/>
  <c r="DT6" i="39"/>
  <c r="DS7" i="39"/>
  <c r="DS67" i="39" s="1"/>
  <c r="AX118" i="34"/>
  <c r="AY117" i="34" s="1"/>
  <c r="AY120" i="34" s="1"/>
  <c r="DQ3" i="39"/>
  <c r="AO152" i="34"/>
  <c r="AN181" i="34"/>
  <c r="AN182" i="34" s="1"/>
  <c r="AP200" i="34"/>
  <c r="AP203" i="34" s="1"/>
  <c r="AN172" i="34"/>
  <c r="AO143" i="34"/>
  <c r="AH92" i="34"/>
  <c r="DS59" i="39" l="1"/>
  <c r="DT7" i="39"/>
  <c r="DT59" i="39" s="1"/>
  <c r="DU6" i="39"/>
  <c r="AY118" i="34"/>
  <c r="AZ117" i="34" s="1"/>
  <c r="AZ120" i="34" s="1"/>
  <c r="AZ125" i="34" s="1"/>
  <c r="AY125" i="34"/>
  <c r="DR3" i="39"/>
  <c r="AP212" i="34"/>
  <c r="AP213" i="34" s="1"/>
  <c r="AO153" i="34"/>
  <c r="AP201" i="34"/>
  <c r="AO171" i="34"/>
  <c r="AO174" i="34" s="1"/>
  <c r="AP142" i="34"/>
  <c r="AP145" i="34" s="1"/>
  <c r="AI92" i="34"/>
  <c r="AY126" i="34" l="1"/>
  <c r="AZ126" i="34"/>
  <c r="DT67" i="39"/>
  <c r="DU7" i="39"/>
  <c r="DU67" i="39" s="1"/>
  <c r="DV6" i="39"/>
  <c r="AZ118" i="34"/>
  <c r="BA117" i="34" s="1"/>
  <c r="BA120" i="34" s="1"/>
  <c r="DS3" i="39"/>
  <c r="AP152" i="34"/>
  <c r="AO181" i="34"/>
  <c r="AO182" i="34" s="1"/>
  <c r="AQ200" i="34"/>
  <c r="AQ203" i="34" s="1"/>
  <c r="AO172" i="34"/>
  <c r="AP143" i="34"/>
  <c r="AJ92" i="34"/>
  <c r="DU59" i="39" l="1"/>
  <c r="DV7" i="39"/>
  <c r="DV67" i="39" s="1"/>
  <c r="DW6" i="39"/>
  <c r="BA118" i="34"/>
  <c r="BB117" i="34" s="1"/>
  <c r="BB120" i="34" s="1"/>
  <c r="BB125" i="34" s="1"/>
  <c r="BA125" i="34"/>
  <c r="DT3" i="39"/>
  <c r="AQ212" i="34"/>
  <c r="AQ213" i="34" s="1"/>
  <c r="AP153" i="34"/>
  <c r="AQ201" i="34"/>
  <c r="AP171" i="34"/>
  <c r="AP174" i="34" s="1"/>
  <c r="AQ142" i="34"/>
  <c r="AQ145" i="34" s="1"/>
  <c r="AK92" i="34"/>
  <c r="BA126" i="34" l="1"/>
  <c r="BB126" i="34"/>
  <c r="DV59" i="39"/>
  <c r="DX6" i="39"/>
  <c r="DW7" i="39"/>
  <c r="DW67" i="39" s="1"/>
  <c r="BB118" i="34"/>
  <c r="BC117" i="34" s="1"/>
  <c r="DU3" i="39"/>
  <c r="AQ152" i="34"/>
  <c r="AP181" i="34"/>
  <c r="AP182" i="34" s="1"/>
  <c r="AR200" i="34"/>
  <c r="AR203" i="34" s="1"/>
  <c r="AP172" i="34"/>
  <c r="AQ143" i="34"/>
  <c r="AL92" i="34"/>
  <c r="DW59" i="39" l="1"/>
  <c r="DX7" i="39"/>
  <c r="DX67" i="39" s="1"/>
  <c r="DY6" i="39"/>
  <c r="BC120" i="34"/>
  <c r="BC125" i="34" s="1"/>
  <c r="BC118" i="34"/>
  <c r="DV3" i="39"/>
  <c r="AR212" i="34"/>
  <c r="AR213" i="34" s="1"/>
  <c r="AQ153" i="34"/>
  <c r="AR201" i="34"/>
  <c r="AQ171" i="34"/>
  <c r="AQ174" i="34" s="1"/>
  <c r="AR142" i="34"/>
  <c r="AR145" i="34" s="1"/>
  <c r="AM92" i="34"/>
  <c r="BC126" i="34" l="1"/>
  <c r="DX59" i="39"/>
  <c r="BD117" i="34"/>
  <c r="BD120" i="34" s="1"/>
  <c r="BD125" i="34" s="1"/>
  <c r="DY7" i="39"/>
  <c r="DY59" i="39" s="1"/>
  <c r="DZ6" i="39"/>
  <c r="DW3" i="39"/>
  <c r="AR152" i="34"/>
  <c r="AQ181" i="34"/>
  <c r="AQ182" i="34" s="1"/>
  <c r="AS200" i="34"/>
  <c r="AS203" i="34" s="1"/>
  <c r="AQ172" i="34"/>
  <c r="AR143" i="34"/>
  <c r="AN92" i="34"/>
  <c r="BD126" i="34" l="1"/>
  <c r="DY67" i="39"/>
  <c r="DZ7" i="39"/>
  <c r="DZ67" i="39" s="1"/>
  <c r="EA6" i="39"/>
  <c r="BD118" i="34"/>
  <c r="BE117" i="34" s="1"/>
  <c r="BE120" i="34" s="1"/>
  <c r="BE125" i="34" s="1"/>
  <c r="DX3" i="39"/>
  <c r="AS212" i="34"/>
  <c r="AS213" i="34" s="1"/>
  <c r="AR153" i="34"/>
  <c r="AS201" i="34"/>
  <c r="AR171" i="34"/>
  <c r="AR174" i="34" s="1"/>
  <c r="AS142" i="34"/>
  <c r="AS145" i="34" s="1"/>
  <c r="AO92" i="34"/>
  <c r="BE126" i="34" l="1"/>
  <c r="DZ59" i="39"/>
  <c r="EB6" i="39"/>
  <c r="EA7" i="39"/>
  <c r="EA67" i="39" s="1"/>
  <c r="BE118" i="34"/>
  <c r="DY3" i="39"/>
  <c r="AS152" i="34"/>
  <c r="AR181" i="34"/>
  <c r="AR182" i="34" s="1"/>
  <c r="AT200" i="34"/>
  <c r="AT203" i="34" s="1"/>
  <c r="AR172" i="34"/>
  <c r="AS143" i="34"/>
  <c r="AP92" i="34"/>
  <c r="EA59" i="39" l="1"/>
  <c r="BF117" i="34"/>
  <c r="BF120" i="34" s="1"/>
  <c r="BF125" i="34" s="1"/>
  <c r="EB7" i="39"/>
  <c r="EB67" i="39" s="1"/>
  <c r="EC6" i="39"/>
  <c r="DZ3" i="39"/>
  <c r="AT212" i="34"/>
  <c r="AT213" i="34" s="1"/>
  <c r="AS153" i="34"/>
  <c r="AT201" i="34"/>
  <c r="AS171" i="34"/>
  <c r="AS174" i="34" s="1"/>
  <c r="AT142" i="34"/>
  <c r="AT145" i="34" s="1"/>
  <c r="AQ92" i="34"/>
  <c r="BF126" i="34" l="1"/>
  <c r="EB59" i="39"/>
  <c r="EC7" i="39"/>
  <c r="EC67" i="39" s="1"/>
  <c r="ED6" i="39"/>
  <c r="BF118" i="34"/>
  <c r="EA3" i="39"/>
  <c r="AS181" i="34"/>
  <c r="AS182" i="34" s="1"/>
  <c r="AT152" i="34"/>
  <c r="AU200" i="34"/>
  <c r="AU203" i="34" s="1"/>
  <c r="AS172" i="34"/>
  <c r="AT143" i="34"/>
  <c r="AR92" i="34"/>
  <c r="EC59" i="39" l="1"/>
  <c r="BG117" i="34"/>
  <c r="BG120" i="34" s="1"/>
  <c r="BG125" i="34" s="1"/>
  <c r="EE6" i="39"/>
  <c r="ED7" i="39"/>
  <c r="ED67" i="39" s="1"/>
  <c r="EB3" i="39"/>
  <c r="AU212" i="34"/>
  <c r="AU213" i="34" s="1"/>
  <c r="AT153" i="34"/>
  <c r="AU201" i="34"/>
  <c r="AT171" i="34"/>
  <c r="AT174" i="34" s="1"/>
  <c r="AU142" i="34"/>
  <c r="AU145" i="34" s="1"/>
  <c r="AS92" i="34"/>
  <c r="BG126" i="34" l="1"/>
  <c r="ED59" i="39"/>
  <c r="BG118" i="34"/>
  <c r="EF6" i="39"/>
  <c r="EE7" i="39"/>
  <c r="EE59" i="39" s="1"/>
  <c r="EC3" i="39"/>
  <c r="AU152" i="34"/>
  <c r="AT181" i="34"/>
  <c r="AT182" i="34" s="1"/>
  <c r="AV200" i="34"/>
  <c r="AV203" i="34" s="1"/>
  <c r="AT172" i="34"/>
  <c r="AU143" i="34"/>
  <c r="AT92" i="34"/>
  <c r="EE67" i="39" l="1"/>
  <c r="BH117" i="34"/>
  <c r="BH120" i="34" s="1"/>
  <c r="BH125" i="34" s="1"/>
  <c r="EF7" i="39"/>
  <c r="EF67" i="39" s="1"/>
  <c r="EG6" i="39"/>
  <c r="ED3" i="39"/>
  <c r="AV212" i="34"/>
  <c r="AV213" i="34" s="1"/>
  <c r="AU153" i="34"/>
  <c r="AV201" i="34"/>
  <c r="AU171" i="34"/>
  <c r="AU174" i="34" s="1"/>
  <c r="AV142" i="34"/>
  <c r="AV145" i="34" s="1"/>
  <c r="AU92" i="34"/>
  <c r="BH126" i="34" l="1"/>
  <c r="EF59" i="39"/>
  <c r="BH118" i="34"/>
  <c r="BI117" i="34" s="1"/>
  <c r="BI120" i="34" s="1"/>
  <c r="G120" i="34" s="1"/>
  <c r="EH6" i="39"/>
  <c r="EG7" i="39"/>
  <c r="EG67" i="39" s="1"/>
  <c r="EE3" i="39"/>
  <c r="AV152" i="34"/>
  <c r="AU181" i="34"/>
  <c r="AU182" i="34" s="1"/>
  <c r="AW200" i="34"/>
  <c r="AW203" i="34" s="1"/>
  <c r="AU172" i="34"/>
  <c r="AV143" i="34"/>
  <c r="AV92" i="34"/>
  <c r="EG59" i="39" l="1"/>
  <c r="BI118" i="34"/>
  <c r="BI125" i="34"/>
  <c r="EH7" i="39"/>
  <c r="EH67" i="39" s="1"/>
  <c r="EI6" i="39"/>
  <c r="EF3" i="39"/>
  <c r="AW212" i="34"/>
  <c r="AW213" i="34" s="1"/>
  <c r="AV153" i="34"/>
  <c r="AW201" i="34"/>
  <c r="AV171" i="34"/>
  <c r="AV174" i="34" s="1"/>
  <c r="AW142" i="34"/>
  <c r="AW145" i="34" s="1"/>
  <c r="AW92" i="34"/>
  <c r="BI126" i="34" l="1"/>
  <c r="EH59" i="39"/>
  <c r="EJ6" i="39"/>
  <c r="EI7" i="39"/>
  <c r="EI67" i="39" s="1"/>
  <c r="EG3" i="39"/>
  <c r="AV181" i="34"/>
  <c r="AV182" i="34" s="1"/>
  <c r="AW152" i="34"/>
  <c r="AX200" i="34"/>
  <c r="AX203" i="34" s="1"/>
  <c r="AV172" i="34"/>
  <c r="AW143" i="34"/>
  <c r="AX92" i="34"/>
  <c r="EI59" i="39" l="1"/>
  <c r="EJ7" i="39"/>
  <c r="EJ59" i="39" s="1"/>
  <c r="EK6" i="39"/>
  <c r="EH3" i="39"/>
  <c r="AX212" i="34"/>
  <c r="AX213" i="34" s="1"/>
  <c r="AW153" i="34"/>
  <c r="AX201" i="34"/>
  <c r="AW171" i="34"/>
  <c r="AW174" i="34" s="1"/>
  <c r="AX142" i="34"/>
  <c r="AX145" i="34" s="1"/>
  <c r="AY92" i="34"/>
  <c r="EJ67" i="39" l="1"/>
  <c r="EK7" i="39"/>
  <c r="EK67" i="39" s="1"/>
  <c r="EL6" i="39"/>
  <c r="EI3" i="39"/>
  <c r="AW181" i="34"/>
  <c r="AW182" i="34" s="1"/>
  <c r="AX152" i="34"/>
  <c r="AY200" i="34"/>
  <c r="AY203" i="34" s="1"/>
  <c r="AW172" i="34"/>
  <c r="AX143" i="34"/>
  <c r="AZ92" i="34"/>
  <c r="EK59" i="39" l="1"/>
  <c r="EL7" i="39"/>
  <c r="EL59" i="39" s="1"/>
  <c r="EM6" i="39"/>
  <c r="EJ3" i="39"/>
  <c r="AY212" i="34"/>
  <c r="AY213" i="34" s="1"/>
  <c r="AX153" i="34"/>
  <c r="AY201" i="34"/>
  <c r="AX171" i="34"/>
  <c r="AX174" i="34" s="1"/>
  <c r="AY142" i="34"/>
  <c r="AY145" i="34" s="1"/>
  <c r="BA92" i="34"/>
  <c r="EL67" i="39" l="1"/>
  <c r="EM7" i="39"/>
  <c r="EM67" i="39" s="1"/>
  <c r="EN6" i="39"/>
  <c r="EK3" i="39"/>
  <c r="AY152" i="34"/>
  <c r="AX181" i="34"/>
  <c r="AX182" i="34" s="1"/>
  <c r="AZ200" i="34"/>
  <c r="AZ203" i="34" s="1"/>
  <c r="AX172" i="34"/>
  <c r="AY143" i="34"/>
  <c r="BB92" i="34"/>
  <c r="EM59" i="39" l="1"/>
  <c r="EN7" i="39"/>
  <c r="EN67" i="39" s="1"/>
  <c r="EO6" i="39"/>
  <c r="EL3" i="39"/>
  <c r="AZ212" i="34"/>
  <c r="AZ213" i="34" s="1"/>
  <c r="AY153" i="34"/>
  <c r="AZ201" i="34"/>
  <c r="AY171" i="34"/>
  <c r="AY174" i="34" s="1"/>
  <c r="AZ142" i="34"/>
  <c r="AZ145" i="34" s="1"/>
  <c r="BC92" i="34"/>
  <c r="EN59" i="39" l="1"/>
  <c r="EP6" i="39"/>
  <c r="EO7" i="39"/>
  <c r="EO67" i="39" s="1"/>
  <c r="EM3" i="39"/>
  <c r="AZ152" i="34"/>
  <c r="AY181" i="34"/>
  <c r="AY182" i="34" s="1"/>
  <c r="BA200" i="34"/>
  <c r="BA203" i="34" s="1"/>
  <c r="AY172" i="34"/>
  <c r="AZ143" i="34"/>
  <c r="BD92" i="34"/>
  <c r="EO59" i="39" l="1"/>
  <c r="EQ6" i="39"/>
  <c r="EP7" i="39"/>
  <c r="EP67" i="39" s="1"/>
  <c r="EN3" i="39"/>
  <c r="BA212" i="34"/>
  <c r="BA213" i="34" s="1"/>
  <c r="AZ153" i="34"/>
  <c r="BA201" i="34"/>
  <c r="AZ171" i="34"/>
  <c r="AZ174" i="34" s="1"/>
  <c r="BA142" i="34"/>
  <c r="BA145" i="34" s="1"/>
  <c r="BE92" i="34"/>
  <c r="EP59" i="39" l="1"/>
  <c r="ER6" i="39"/>
  <c r="EQ7" i="39"/>
  <c r="EQ67" i="39" s="1"/>
  <c r="EO3" i="39"/>
  <c r="BA152" i="34"/>
  <c r="AZ181" i="34"/>
  <c r="AZ182" i="34" s="1"/>
  <c r="BB200" i="34"/>
  <c r="BB203" i="34" s="1"/>
  <c r="AZ172" i="34"/>
  <c r="BA143" i="34"/>
  <c r="BF92" i="34"/>
  <c r="EQ59" i="39" l="1"/>
  <c r="ER7" i="39"/>
  <c r="ER59" i="39" s="1"/>
  <c r="ES6" i="39"/>
  <c r="EP3" i="39"/>
  <c r="BB212" i="34"/>
  <c r="BB213" i="34" s="1"/>
  <c r="BA153" i="34"/>
  <c r="BB201" i="34"/>
  <c r="BA171" i="34"/>
  <c r="BA174" i="34" s="1"/>
  <c r="BB142" i="34"/>
  <c r="BB145" i="34" s="1"/>
  <c r="BG92" i="34"/>
  <c r="HP6" i="55" l="1"/>
  <c r="ER67" i="39"/>
  <c r="ES7" i="39"/>
  <c r="ES67" i="39" s="1"/>
  <c r="ET6" i="39"/>
  <c r="EQ3" i="39"/>
  <c r="BB152" i="34"/>
  <c r="BA181" i="34"/>
  <c r="BA182" i="34" s="1"/>
  <c r="BC200" i="34"/>
  <c r="BC203" i="34" s="1"/>
  <c r="BA172" i="34"/>
  <c r="BB143" i="34"/>
  <c r="BH92" i="34"/>
  <c r="HQ6" i="55" l="1"/>
  <c r="HP7" i="55"/>
  <c r="ES59" i="39"/>
  <c r="ET7" i="39"/>
  <c r="ET59" i="39" s="1"/>
  <c r="EU6" i="39"/>
  <c r="ER3" i="39"/>
  <c r="BC212" i="34"/>
  <c r="BC213" i="34" s="1"/>
  <c r="BB153" i="34"/>
  <c r="BC201" i="34"/>
  <c r="BB171" i="34"/>
  <c r="BB174" i="34" s="1"/>
  <c r="BC142" i="34"/>
  <c r="BC145" i="34" s="1"/>
  <c r="BI92" i="34"/>
  <c r="HQ7" i="55" l="1"/>
  <c r="HR6" i="55"/>
  <c r="ET67" i="39"/>
  <c r="EV6" i="39"/>
  <c r="EU7" i="39"/>
  <c r="EU59" i="39" s="1"/>
  <c r="ES3" i="39"/>
  <c r="BC152" i="34"/>
  <c r="BB181" i="34"/>
  <c r="BB182" i="34" s="1"/>
  <c r="BD200" i="34"/>
  <c r="BD203" i="34" s="1"/>
  <c r="BB172" i="34"/>
  <c r="BC143" i="34"/>
  <c r="G259" i="32"/>
  <c r="HS6" i="55" l="1"/>
  <c r="HR7" i="55"/>
  <c r="EU67" i="39"/>
  <c r="EV7" i="39"/>
  <c r="EV67" i="39" s="1"/>
  <c r="EW6" i="39"/>
  <c r="ET3" i="39"/>
  <c r="BD212" i="34"/>
  <c r="BD213" i="34" s="1"/>
  <c r="BC153" i="34"/>
  <c r="BD201" i="34"/>
  <c r="BC171" i="34"/>
  <c r="BC174" i="34" s="1"/>
  <c r="BD142" i="34"/>
  <c r="BD145" i="34" s="1"/>
  <c r="Q92" i="34"/>
  <c r="G92" i="34" s="1"/>
  <c r="H48" i="34"/>
  <c r="I93" i="34"/>
  <c r="HS7" i="55" l="1"/>
  <c r="D36" i="35"/>
  <c r="EV59" i="39"/>
  <c r="EX6" i="39"/>
  <c r="EW7" i="39"/>
  <c r="EW59" i="39" s="1"/>
  <c r="EU3" i="39"/>
  <c r="BD152" i="34"/>
  <c r="BC181" i="34"/>
  <c r="BC182" i="34" s="1"/>
  <c r="BE200" i="34"/>
  <c r="BE203" i="34" s="1"/>
  <c r="BC172" i="34"/>
  <c r="BD143" i="34"/>
  <c r="I48" i="34"/>
  <c r="E36" i="35" s="1"/>
  <c r="EW67" i="39" l="1"/>
  <c r="EY6" i="39"/>
  <c r="EX7" i="39"/>
  <c r="EX67" i="39" s="1"/>
  <c r="EV3" i="39"/>
  <c r="BE212" i="34"/>
  <c r="BE213" i="34" s="1"/>
  <c r="BD153" i="34"/>
  <c r="BE201" i="34"/>
  <c r="BD171" i="34"/>
  <c r="BD174" i="34" s="1"/>
  <c r="BE142" i="34"/>
  <c r="BE145" i="34" s="1"/>
  <c r="J48" i="34"/>
  <c r="F36" i="35" s="1"/>
  <c r="J93" i="34"/>
  <c r="EX59" i="39" l="1"/>
  <c r="EZ6" i="39"/>
  <c r="EY7" i="39"/>
  <c r="EY59" i="39" s="1"/>
  <c r="EW3" i="39"/>
  <c r="BE152" i="34"/>
  <c r="BD181" i="34"/>
  <c r="BD182" i="34" s="1"/>
  <c r="BF200" i="34"/>
  <c r="BF203" i="34" s="1"/>
  <c r="BD172" i="34"/>
  <c r="BE143" i="34"/>
  <c r="K48" i="34"/>
  <c r="G36" i="35" s="1"/>
  <c r="K93" i="34"/>
  <c r="EY67" i="39" l="1"/>
  <c r="EZ7" i="39"/>
  <c r="EZ59" i="39" s="1"/>
  <c r="FA6" i="39"/>
  <c r="EX3" i="39"/>
  <c r="BF212" i="34"/>
  <c r="BF213" i="34" s="1"/>
  <c r="BE153" i="34"/>
  <c r="BF201" i="34"/>
  <c r="BE171" i="34"/>
  <c r="BE174" i="34" s="1"/>
  <c r="BF142" i="34"/>
  <c r="BF145" i="34" s="1"/>
  <c r="L93" i="34"/>
  <c r="L48" i="34"/>
  <c r="H36" i="35" s="1"/>
  <c r="EZ67" i="39" l="1"/>
  <c r="FB6" i="39"/>
  <c r="FA7" i="39"/>
  <c r="FA67" i="39" s="1"/>
  <c r="EY3" i="39"/>
  <c r="BF152" i="34"/>
  <c r="BE181" i="34"/>
  <c r="BE182" i="34" s="1"/>
  <c r="BG200" i="34"/>
  <c r="BG203" i="34" s="1"/>
  <c r="BE172" i="34"/>
  <c r="BF143" i="34"/>
  <c r="M48" i="34"/>
  <c r="I36" i="35" s="1"/>
  <c r="M93" i="34"/>
  <c r="FA59" i="39" l="1"/>
  <c r="FB7" i="39"/>
  <c r="FB59" i="39" s="1"/>
  <c r="FC6" i="39"/>
  <c r="EZ3" i="39"/>
  <c r="BG212" i="34"/>
  <c r="BG213" i="34" s="1"/>
  <c r="BF153" i="34"/>
  <c r="BG201" i="34"/>
  <c r="BF171" i="34"/>
  <c r="BF174" i="34" s="1"/>
  <c r="BG142" i="34"/>
  <c r="BG145" i="34" s="1"/>
  <c r="N93" i="34"/>
  <c r="N48" i="34"/>
  <c r="J36" i="35" s="1"/>
  <c r="FB67" i="39" l="1"/>
  <c r="FD6" i="39"/>
  <c r="FC7" i="39"/>
  <c r="FC59" i="39" s="1"/>
  <c r="FA3" i="39"/>
  <c r="BG152" i="34"/>
  <c r="BF181" i="34"/>
  <c r="BF182" i="34" s="1"/>
  <c r="BH200" i="34"/>
  <c r="BH203" i="34" s="1"/>
  <c r="BF172" i="34"/>
  <c r="BG143" i="34"/>
  <c r="O93" i="34"/>
  <c r="O48" i="34"/>
  <c r="K36" i="35" s="1"/>
  <c r="FC67" i="39" l="1"/>
  <c r="FD7" i="39"/>
  <c r="FD67" i="39" s="1"/>
  <c r="FE6" i="39"/>
  <c r="FB3" i="39"/>
  <c r="BH212" i="34"/>
  <c r="BH213" i="34" s="1"/>
  <c r="BG153" i="34"/>
  <c r="BH201" i="34"/>
  <c r="BG171" i="34"/>
  <c r="BG174" i="34" s="1"/>
  <c r="BH142" i="34"/>
  <c r="BH145" i="34" s="1"/>
  <c r="P48" i="34"/>
  <c r="L36" i="35" s="1"/>
  <c r="P93" i="34"/>
  <c r="FD59" i="39" l="1"/>
  <c r="FF6" i="39"/>
  <c r="FE7" i="39"/>
  <c r="FE59" i="39" s="1"/>
  <c r="FC3" i="39"/>
  <c r="BH152" i="34"/>
  <c r="BG181" i="34"/>
  <c r="BG182" i="34" s="1"/>
  <c r="BI200" i="34"/>
  <c r="BI203" i="34" s="1"/>
  <c r="G203" i="34" s="1"/>
  <c r="BG172" i="34"/>
  <c r="BH143" i="34"/>
  <c r="Q48" i="34"/>
  <c r="M36" i="35" s="1"/>
  <c r="Q93" i="34"/>
  <c r="FE67" i="39" l="1"/>
  <c r="FG6" i="39"/>
  <c r="FF7" i="39"/>
  <c r="FF67" i="39" s="1"/>
  <c r="FD3" i="39"/>
  <c r="BI212" i="34"/>
  <c r="BI213" i="34" s="1"/>
  <c r="BH153" i="34"/>
  <c r="BI201" i="34"/>
  <c r="BH171" i="34"/>
  <c r="BH174" i="34" s="1"/>
  <c r="BI142" i="34"/>
  <c r="BI145" i="34" s="1"/>
  <c r="G145" i="34" s="1"/>
  <c r="R48" i="34"/>
  <c r="N36" i="35" s="1"/>
  <c r="R93" i="34"/>
  <c r="FF59" i="39" l="1"/>
  <c r="FH6" i="39"/>
  <c r="FG7" i="39"/>
  <c r="FG67" i="39" s="1"/>
  <c r="FE3" i="39"/>
  <c r="BI152" i="34"/>
  <c r="BH181" i="34"/>
  <c r="BH182" i="34" s="1"/>
  <c r="BH172" i="34"/>
  <c r="BI143" i="34"/>
  <c r="S48" i="34"/>
  <c r="O36" i="35" s="1"/>
  <c r="S93" i="34"/>
  <c r="FG59" i="39" l="1"/>
  <c r="FI6" i="39"/>
  <c r="FH7" i="39"/>
  <c r="FH59" i="39" s="1"/>
  <c r="FF3" i="39"/>
  <c r="BI153" i="34"/>
  <c r="BI171" i="34"/>
  <c r="BI174" i="34" s="1"/>
  <c r="G174" i="34" s="1"/>
  <c r="T93" i="34"/>
  <c r="T48" i="34"/>
  <c r="P36" i="35" s="1"/>
  <c r="FH67" i="39" l="1"/>
  <c r="FJ6" i="39"/>
  <c r="FI7" i="39"/>
  <c r="FI67" i="39" s="1"/>
  <c r="FG3" i="39"/>
  <c r="BI181" i="34"/>
  <c r="BI182" i="34" s="1"/>
  <c r="BI172" i="34"/>
  <c r="U48" i="34"/>
  <c r="Q36" i="35" s="1"/>
  <c r="U93" i="34"/>
  <c r="FI59" i="39" l="1"/>
  <c r="FJ7" i="39"/>
  <c r="FJ59" i="39" s="1"/>
  <c r="FK6" i="39"/>
  <c r="FH3" i="39"/>
  <c r="V93" i="34"/>
  <c r="V48" i="34"/>
  <c r="R36" i="35" s="1"/>
  <c r="FJ67" i="39" l="1"/>
  <c r="FL6" i="39"/>
  <c r="FK7" i="39"/>
  <c r="FK59" i="39" s="1"/>
  <c r="FI3" i="39"/>
  <c r="W48" i="34"/>
  <c r="S36" i="35" s="1"/>
  <c r="W93" i="34"/>
  <c r="FK67" i="39" l="1"/>
  <c r="FL7" i="39"/>
  <c r="FL67" i="39" s="1"/>
  <c r="FM6" i="39"/>
  <c r="FJ3" i="39"/>
  <c r="X93" i="34"/>
  <c r="X48" i="34"/>
  <c r="T36" i="35" s="1"/>
  <c r="FL59" i="39" l="1"/>
  <c r="FN6" i="39"/>
  <c r="FM7" i="39"/>
  <c r="FM59" i="39" s="1"/>
  <c r="FK3" i="39"/>
  <c r="Y93" i="34"/>
  <c r="Y48" i="34"/>
  <c r="U36" i="35" s="1"/>
  <c r="FM67" i="39" l="1"/>
  <c r="FN7" i="39"/>
  <c r="FN67" i="39" s="1"/>
  <c r="FO6" i="39"/>
  <c r="FL3" i="39"/>
  <c r="Z93" i="34"/>
  <c r="Z48" i="34"/>
  <c r="V36" i="35" s="1"/>
  <c r="FN59" i="39" l="1"/>
  <c r="FP6" i="39"/>
  <c r="FO7" i="39"/>
  <c r="FO67" i="39" s="1"/>
  <c r="FM3" i="39"/>
  <c r="AA48" i="34"/>
  <c r="W36" i="35" s="1"/>
  <c r="AA93" i="34"/>
  <c r="FO59" i="39" l="1"/>
  <c r="FP7" i="39"/>
  <c r="FP59" i="39" s="1"/>
  <c r="FQ6" i="39"/>
  <c r="FN3" i="39"/>
  <c r="AB93" i="34"/>
  <c r="AB48" i="34"/>
  <c r="X36" i="35" s="1"/>
  <c r="FP67" i="39" l="1"/>
  <c r="FQ7" i="39"/>
  <c r="FQ67" i="39" s="1"/>
  <c r="FR6" i="39"/>
  <c r="FO3" i="39"/>
  <c r="AC93" i="34"/>
  <c r="AC48" i="34"/>
  <c r="Y36" i="35" s="1"/>
  <c r="FQ59" i="39" l="1"/>
  <c r="FR7" i="39"/>
  <c r="FR59" i="39" s="1"/>
  <c r="FS6" i="39"/>
  <c r="FP3" i="39"/>
  <c r="AD48" i="34"/>
  <c r="Z36" i="35" s="1"/>
  <c r="AD93" i="34"/>
  <c r="FR67" i="39" l="1"/>
  <c r="FS7" i="39"/>
  <c r="FS59" i="39" s="1"/>
  <c r="FT6" i="39"/>
  <c r="FQ3" i="39"/>
  <c r="AE48" i="34"/>
  <c r="AA36" i="35" s="1"/>
  <c r="AE93" i="34"/>
  <c r="FS67" i="39" l="1"/>
  <c r="FT7" i="39"/>
  <c r="FT67" i="39" s="1"/>
  <c r="FU6" i="39"/>
  <c r="FR3" i="39"/>
  <c r="AF48" i="34"/>
  <c r="AB36" i="35" s="1"/>
  <c r="AF93" i="34"/>
  <c r="FT59" i="39" l="1"/>
  <c r="FV6" i="39"/>
  <c r="FU7" i="39"/>
  <c r="FU59" i="39" s="1"/>
  <c r="FS3" i="39"/>
  <c r="AG93" i="34"/>
  <c r="AG48" i="34"/>
  <c r="AC36" i="35" s="1"/>
  <c r="FU67" i="39" l="1"/>
  <c r="FW6" i="39"/>
  <c r="FV7" i="39"/>
  <c r="FV67" i="39" s="1"/>
  <c r="FT3" i="39"/>
  <c r="AH48" i="34"/>
  <c r="AD36" i="35" s="1"/>
  <c r="AH93" i="34"/>
  <c r="FV59" i="39" l="1"/>
  <c r="FX6" i="39"/>
  <c r="FW7" i="39"/>
  <c r="FW67" i="39" s="1"/>
  <c r="FU3" i="39"/>
  <c r="AI48" i="34"/>
  <c r="AE36" i="35" s="1"/>
  <c r="AI93" i="34"/>
  <c r="FW59" i="39" l="1"/>
  <c r="FX7" i="39"/>
  <c r="FX59" i="39" s="1"/>
  <c r="FY6" i="39"/>
  <c r="FV3" i="39"/>
  <c r="AJ93" i="34"/>
  <c r="AJ48" i="34"/>
  <c r="AF36" i="35" s="1"/>
  <c r="FX67" i="39" l="1"/>
  <c r="FZ6" i="39"/>
  <c r="FY7" i="39"/>
  <c r="FY67" i="39" s="1"/>
  <c r="FW3" i="39"/>
  <c r="AK93" i="34"/>
  <c r="AK48" i="34"/>
  <c r="AG36" i="35" s="1"/>
  <c r="FY59" i="39" l="1"/>
  <c r="FZ7" i="39"/>
  <c r="FZ59" i="39" s="1"/>
  <c r="GA6" i="39"/>
  <c r="FX3" i="39"/>
  <c r="AL93" i="34"/>
  <c r="AL48" i="34"/>
  <c r="AH36" i="35" s="1"/>
  <c r="FZ67" i="39" l="1"/>
  <c r="GB6" i="39"/>
  <c r="GA7" i="39"/>
  <c r="GA67" i="39" s="1"/>
  <c r="FY3" i="39"/>
  <c r="AM48" i="34"/>
  <c r="AI36" i="35" s="1"/>
  <c r="AM93" i="34"/>
  <c r="GA59" i="39" l="1"/>
  <c r="GC6" i="39"/>
  <c r="GB7" i="39"/>
  <c r="GB67" i="39" s="1"/>
  <c r="FZ3" i="39"/>
  <c r="AN48" i="34"/>
  <c r="AJ36" i="35" s="1"/>
  <c r="AN93" i="34"/>
  <c r="GB59" i="39" l="1"/>
  <c r="GD6" i="39"/>
  <c r="GC7" i="39"/>
  <c r="GC59" i="39" s="1"/>
  <c r="GA3" i="39"/>
  <c r="AO93" i="34"/>
  <c r="AO48" i="34"/>
  <c r="AK36" i="35" s="1"/>
  <c r="GC67" i="39" l="1"/>
  <c r="GD7" i="39"/>
  <c r="GD67" i="39" s="1"/>
  <c r="GE6" i="39"/>
  <c r="GB3" i="39"/>
  <c r="AP48" i="34"/>
  <c r="AL36" i="35" s="1"/>
  <c r="AP93" i="34"/>
  <c r="GD59" i="39" l="1"/>
  <c r="GE7" i="39"/>
  <c r="GE67" i="39" s="1"/>
  <c r="GF6" i="39"/>
  <c r="GC3" i="39"/>
  <c r="AQ48" i="34"/>
  <c r="AM36" i="35" s="1"/>
  <c r="AQ93" i="34"/>
  <c r="GE59" i="39" l="1"/>
  <c r="GF7" i="39"/>
  <c r="GF59" i="39" s="1"/>
  <c r="GG6" i="39"/>
  <c r="GD3" i="39"/>
  <c r="AR93" i="34"/>
  <c r="AR48" i="34"/>
  <c r="AN36" i="35" s="1"/>
  <c r="GF67" i="39" l="1"/>
  <c r="GH6" i="39"/>
  <c r="GG7" i="39"/>
  <c r="GG67" i="39" s="1"/>
  <c r="GE3" i="39"/>
  <c r="AS93" i="34"/>
  <c r="AS48" i="34"/>
  <c r="AO36" i="35" s="1"/>
  <c r="GG59" i="39" l="1"/>
  <c r="GH7" i="39"/>
  <c r="GH59" i="39" s="1"/>
  <c r="GI6" i="39"/>
  <c r="GF3" i="39"/>
  <c r="AT48" i="34"/>
  <c r="AP36" i="35" s="1"/>
  <c r="AT93" i="34"/>
  <c r="GH67" i="39" l="1"/>
  <c r="GJ6" i="39"/>
  <c r="GI7" i="39"/>
  <c r="GI59" i="39" s="1"/>
  <c r="GG3" i="39"/>
  <c r="AU48" i="34"/>
  <c r="AQ36" i="35" s="1"/>
  <c r="AU93" i="34"/>
  <c r="GI67" i="39" l="1"/>
  <c r="GJ7" i="39"/>
  <c r="GJ67" i="39" s="1"/>
  <c r="GK6" i="39"/>
  <c r="GH3" i="39"/>
  <c r="AV93" i="34"/>
  <c r="AV48" i="34"/>
  <c r="AR36" i="35" s="1"/>
  <c r="GJ59" i="39" l="1"/>
  <c r="GL6" i="39"/>
  <c r="GK7" i="39"/>
  <c r="GK59" i="39" s="1"/>
  <c r="GI3" i="39"/>
  <c r="AW48" i="34"/>
  <c r="AS36" i="35" s="1"/>
  <c r="AW93" i="34"/>
  <c r="GK67" i="39" l="1"/>
  <c r="GL7" i="39"/>
  <c r="GL67" i="39" s="1"/>
  <c r="GM6" i="39"/>
  <c r="GJ3" i="39"/>
  <c r="AX48" i="34"/>
  <c r="AT36" i="35" s="1"/>
  <c r="AX93" i="34"/>
  <c r="GL59" i="39" l="1"/>
  <c r="GM7" i="39"/>
  <c r="GM67" i="39" s="1"/>
  <c r="GN6" i="39"/>
  <c r="GK3" i="39"/>
  <c r="AY93" i="34"/>
  <c r="AY48" i="34"/>
  <c r="AU36" i="35" s="1"/>
  <c r="GM59" i="39" l="1"/>
  <c r="GN7" i="39"/>
  <c r="GN59" i="39" s="1"/>
  <c r="GO6" i="39"/>
  <c r="GL3" i="39"/>
  <c r="AZ93" i="34"/>
  <c r="AZ48" i="34"/>
  <c r="AV36" i="35" s="1"/>
  <c r="GN67" i="39" l="1"/>
  <c r="GP6" i="39"/>
  <c r="GO7" i="39"/>
  <c r="GO67" i="39" s="1"/>
  <c r="GM3" i="39"/>
  <c r="BA48" i="34"/>
  <c r="AW36" i="35" s="1"/>
  <c r="BA93" i="34"/>
  <c r="GO59" i="39" l="1"/>
  <c r="GP7" i="39"/>
  <c r="GP59" i="39" s="1"/>
  <c r="GQ6" i="39"/>
  <c r="GN3" i="39"/>
  <c r="BB93" i="34"/>
  <c r="BB48" i="34"/>
  <c r="AX36" i="35" s="1"/>
  <c r="GP67" i="39" l="1"/>
  <c r="GQ7" i="39"/>
  <c r="GQ59" i="39" s="1"/>
  <c r="GR6" i="39"/>
  <c r="GO3" i="39"/>
  <c r="BC48" i="34"/>
  <c r="AY36" i="35" s="1"/>
  <c r="BC93" i="34"/>
  <c r="GQ67" i="39" l="1"/>
  <c r="GR7" i="39"/>
  <c r="GR67" i="39" s="1"/>
  <c r="GS6" i="39"/>
  <c r="GP3" i="39"/>
  <c r="BD48" i="34"/>
  <c r="AZ36" i="35" s="1"/>
  <c r="BD93" i="34"/>
  <c r="GR59" i="39" l="1"/>
  <c r="GS7" i="39"/>
  <c r="GS59" i="39" s="1"/>
  <c r="GT6" i="39"/>
  <c r="GQ3" i="39"/>
  <c r="BE48" i="34"/>
  <c r="BA36" i="35" s="1"/>
  <c r="BE93" i="34"/>
  <c r="GS67" i="39" l="1"/>
  <c r="GT7" i="39"/>
  <c r="GT67" i="39" s="1"/>
  <c r="GU6" i="39"/>
  <c r="GR3" i="39"/>
  <c r="BF93" i="34"/>
  <c r="BF48" i="34"/>
  <c r="BB36" i="35" s="1"/>
  <c r="GT59" i="39" l="1"/>
  <c r="GV6" i="39"/>
  <c r="GU7" i="39"/>
  <c r="GU59" i="39" s="1"/>
  <c r="GS3" i="39"/>
  <c r="BG48" i="34"/>
  <c r="BC36" i="35" s="1"/>
  <c r="BG93" i="34"/>
  <c r="GU67" i="39" l="1"/>
  <c r="GV7" i="39"/>
  <c r="GV59" i="39" s="1"/>
  <c r="GW6" i="39"/>
  <c r="GT3" i="39"/>
  <c r="BH48" i="34"/>
  <c r="BD36" i="35" s="1"/>
  <c r="BH93" i="34"/>
  <c r="GV67" i="39" l="1"/>
  <c r="GX6" i="39"/>
  <c r="GW7" i="39"/>
  <c r="GW67" i="39" s="1"/>
  <c r="GU3" i="39"/>
  <c r="BI93" i="34"/>
  <c r="G93" i="34" s="1"/>
  <c r="BI48" i="34"/>
  <c r="BE36" i="35" l="1"/>
  <c r="G48" i="34"/>
  <c r="GW59" i="39"/>
  <c r="GX7" i="39"/>
  <c r="GX59" i="39" s="1"/>
  <c r="GY6" i="39"/>
  <c r="GV3" i="39"/>
  <c r="G260" i="32"/>
  <c r="GX67" i="39" l="1"/>
  <c r="GZ6" i="39"/>
  <c r="GY7" i="39"/>
  <c r="GY59" i="39" s="1"/>
  <c r="GW3" i="39"/>
  <c r="I89" i="34"/>
  <c r="H49" i="34"/>
  <c r="GY67" i="39" l="1"/>
  <c r="GZ7" i="39"/>
  <c r="GZ67" i="39" s="1"/>
  <c r="HA6" i="39"/>
  <c r="GX3" i="39"/>
  <c r="J49" i="34"/>
  <c r="H227" i="34"/>
  <c r="D37" i="35"/>
  <c r="E45" i="35"/>
  <c r="H51" i="34"/>
  <c r="I221" i="34"/>
  <c r="I49" i="34"/>
  <c r="E55" i="35" l="1"/>
  <c r="GZ59" i="39"/>
  <c r="HA7" i="39"/>
  <c r="HA59" i="39" s="1"/>
  <c r="HB6" i="39"/>
  <c r="GY3" i="39"/>
  <c r="H53" i="34"/>
  <c r="D32" i="35"/>
  <c r="K49" i="34"/>
  <c r="G37" i="35" s="1"/>
  <c r="G34" i="35" s="1"/>
  <c r="D34" i="35"/>
  <c r="I227" i="34"/>
  <c r="E37" i="35"/>
  <c r="E34" i="35" s="1"/>
  <c r="J227" i="34"/>
  <c r="F37" i="35"/>
  <c r="F34" i="35" s="1"/>
  <c r="I223" i="34"/>
  <c r="J89" i="34"/>
  <c r="I26" i="34"/>
  <c r="E53" i="35" l="1"/>
  <c r="D29" i="35"/>
  <c r="HA67" i="39"/>
  <c r="HB7" i="39"/>
  <c r="HB67" i="39" s="1"/>
  <c r="HC6" i="39"/>
  <c r="GZ3" i="39"/>
  <c r="K50" i="34"/>
  <c r="K51" i="34" s="1"/>
  <c r="K89" i="34"/>
  <c r="L89" i="34"/>
  <c r="I72" i="34"/>
  <c r="K227" i="34"/>
  <c r="I28" i="34"/>
  <c r="F45" i="35"/>
  <c r="J221" i="34"/>
  <c r="I50" i="34"/>
  <c r="J50" i="34"/>
  <c r="J51" i="34" s="1"/>
  <c r="J26" i="34"/>
  <c r="I74" i="34" l="1"/>
  <c r="HB59" i="39"/>
  <c r="HC7" i="39"/>
  <c r="HC67" i="39" s="1"/>
  <c r="HD6" i="39"/>
  <c r="HA3" i="39"/>
  <c r="J53" i="34"/>
  <c r="F29" i="35" s="1"/>
  <c r="F32" i="35"/>
  <c r="K53" i="34"/>
  <c r="G29" i="35" s="1"/>
  <c r="G32" i="35"/>
  <c r="G45" i="35"/>
  <c r="K221" i="34"/>
  <c r="G55" i="35" s="1"/>
  <c r="K26" i="34"/>
  <c r="K28" i="34" s="1"/>
  <c r="L50" i="34"/>
  <c r="M49" i="34"/>
  <c r="I37" i="35" s="1"/>
  <c r="I34" i="35" s="1"/>
  <c r="L49" i="34"/>
  <c r="H37" i="35" s="1"/>
  <c r="H34" i="35" s="1"/>
  <c r="I51" i="34"/>
  <c r="E17" i="35"/>
  <c r="J28" i="34"/>
  <c r="F55" i="35"/>
  <c r="J223" i="34"/>
  <c r="H45" i="35"/>
  <c r="L221" i="34"/>
  <c r="G17" i="35" l="1"/>
  <c r="F17" i="35"/>
  <c r="E32" i="35"/>
  <c r="HC59" i="39"/>
  <c r="HE6" i="39"/>
  <c r="HD7" i="39"/>
  <c r="HD59" i="39" s="1"/>
  <c r="HB3" i="39"/>
  <c r="K223" i="34"/>
  <c r="G53" i="35" s="1"/>
  <c r="L26" i="34"/>
  <c r="L28" i="34" s="1"/>
  <c r="M89" i="34"/>
  <c r="L51" i="34"/>
  <c r="L227" i="34"/>
  <c r="N49" i="34"/>
  <c r="J37" i="35" s="1"/>
  <c r="K72" i="34"/>
  <c r="K74" i="34" s="1"/>
  <c r="J72" i="34"/>
  <c r="I53" i="34"/>
  <c r="H55" i="35"/>
  <c r="L223" i="34"/>
  <c r="H53" i="35" s="1"/>
  <c r="E43" i="35"/>
  <c r="I86" i="34"/>
  <c r="M227" i="34"/>
  <c r="F53" i="35"/>
  <c r="J74" i="34" l="1"/>
  <c r="HD67" i="39"/>
  <c r="HE7" i="39"/>
  <c r="HE67" i="39" s="1"/>
  <c r="HF6" i="39"/>
  <c r="HC3" i="39"/>
  <c r="L53" i="34"/>
  <c r="H29" i="35" s="1"/>
  <c r="H32" i="35"/>
  <c r="M221" i="34"/>
  <c r="M223" i="34" s="1"/>
  <c r="I53" i="35" s="1"/>
  <c r="I45" i="35"/>
  <c r="M26" i="34"/>
  <c r="M28" i="34" s="1"/>
  <c r="I17" i="35" s="1"/>
  <c r="N50" i="34"/>
  <c r="N51" i="34" s="1"/>
  <c r="N89" i="34"/>
  <c r="O49" i="34"/>
  <c r="K37" i="35" s="1"/>
  <c r="K34" i="35" s="1"/>
  <c r="L72" i="34"/>
  <c r="M72" i="34"/>
  <c r="M74" i="34" s="1"/>
  <c r="J34" i="35"/>
  <c r="E52" i="35"/>
  <c r="I90" i="34"/>
  <c r="I220" i="34"/>
  <c r="G43" i="35"/>
  <c r="K86" i="34"/>
  <c r="H17" i="35"/>
  <c r="N227" i="34"/>
  <c r="E29" i="35"/>
  <c r="M50" i="34"/>
  <c r="HE59" i="39" l="1"/>
  <c r="I55" i="35"/>
  <c r="HG6" i="39"/>
  <c r="HF7" i="39"/>
  <c r="HF59" i="39" s="1"/>
  <c r="HD3" i="39"/>
  <c r="N53" i="34"/>
  <c r="J29" i="35" s="1"/>
  <c r="J32" i="35"/>
  <c r="L74" i="34"/>
  <c r="H43" i="35" s="1"/>
  <c r="J45" i="35"/>
  <c r="N26" i="34"/>
  <c r="N28" i="34" s="1"/>
  <c r="N221" i="34"/>
  <c r="J55" i="35" s="1"/>
  <c r="J60" i="35" s="1"/>
  <c r="O89" i="34"/>
  <c r="P49" i="34"/>
  <c r="L37" i="35" s="1"/>
  <c r="P89" i="34"/>
  <c r="F43" i="35"/>
  <c r="J86" i="34"/>
  <c r="G52" i="35"/>
  <c r="K90" i="34"/>
  <c r="K220" i="34"/>
  <c r="O227" i="34"/>
  <c r="M51" i="34"/>
  <c r="I32" i="35" s="1"/>
  <c r="I94" i="34"/>
  <c r="I43" i="35"/>
  <c r="M86" i="34"/>
  <c r="J17" i="35" l="1"/>
  <c r="HF67" i="39"/>
  <c r="HH6" i="39"/>
  <c r="HG7" i="39"/>
  <c r="HG59" i="39" s="1"/>
  <c r="HE3" i="39"/>
  <c r="L86" i="34"/>
  <c r="O221" i="34"/>
  <c r="O223" i="34" s="1"/>
  <c r="O26" i="34"/>
  <c r="O28" i="34" s="1"/>
  <c r="K45" i="35"/>
  <c r="N223" i="34"/>
  <c r="J53" i="35" s="1"/>
  <c r="P50" i="34"/>
  <c r="P51" i="34" s="1"/>
  <c r="Q49" i="34"/>
  <c r="M37" i="35" s="1"/>
  <c r="M34" i="35" s="1"/>
  <c r="O72" i="34"/>
  <c r="O74" i="34" s="1"/>
  <c r="L34" i="35"/>
  <c r="F52" i="35"/>
  <c r="J90" i="34"/>
  <c r="J94" i="34" s="1"/>
  <c r="J220" i="34"/>
  <c r="K94" i="34"/>
  <c r="I52" i="35"/>
  <c r="M90" i="34"/>
  <c r="M220" i="34"/>
  <c r="L45" i="35"/>
  <c r="P221" i="34"/>
  <c r="I100" i="34"/>
  <c r="I234" i="34"/>
  <c r="P227" i="34"/>
  <c r="N72" i="34"/>
  <c r="O50" i="34"/>
  <c r="M53" i="34"/>
  <c r="K17" i="35" l="1"/>
  <c r="N74" i="34"/>
  <c r="HG67" i="39"/>
  <c r="L90" i="34"/>
  <c r="L94" i="34" s="1"/>
  <c r="L234" i="34" s="1"/>
  <c r="HH7" i="39"/>
  <c r="HH67" i="39" s="1"/>
  <c r="HI6" i="39"/>
  <c r="K55" i="35"/>
  <c r="K60" i="35" s="1"/>
  <c r="HF3" i="39"/>
  <c r="P53" i="34"/>
  <c r="L29" i="35" s="1"/>
  <c r="L32" i="35"/>
  <c r="H52" i="35"/>
  <c r="L220" i="34"/>
  <c r="T26" i="17"/>
  <c r="T27" i="17" s="1"/>
  <c r="T15" i="17"/>
  <c r="T16" i="17" s="1"/>
  <c r="K100" i="34"/>
  <c r="J100" i="34"/>
  <c r="P26" i="34"/>
  <c r="P28" i="34" s="1"/>
  <c r="Q89" i="34"/>
  <c r="R49" i="34"/>
  <c r="N37" i="35" s="1"/>
  <c r="N34" i="35" s="1"/>
  <c r="J234" i="34"/>
  <c r="M94" i="34"/>
  <c r="K234" i="34"/>
  <c r="I29" i="35"/>
  <c r="O51" i="34"/>
  <c r="K32" i="35" s="1"/>
  <c r="K53" i="35"/>
  <c r="E47" i="35"/>
  <c r="Q227" i="34"/>
  <c r="L55" i="35"/>
  <c r="L60" i="35" s="1"/>
  <c r="P223" i="34"/>
  <c r="L53" i="35" s="1"/>
  <c r="K43" i="35"/>
  <c r="O86" i="34"/>
  <c r="L17" i="35" l="1"/>
  <c r="T29" i="17"/>
  <c r="HH59" i="39"/>
  <c r="L100" i="34"/>
  <c r="G47" i="35"/>
  <c r="HJ6" i="39"/>
  <c r="HI7" i="39"/>
  <c r="HI59" i="39" s="1"/>
  <c r="HG3" i="39"/>
  <c r="U15" i="17"/>
  <c r="U16" i="17" s="1"/>
  <c r="U26" i="17"/>
  <c r="U27" i="17" s="1"/>
  <c r="V26" i="17"/>
  <c r="V27" i="17" s="1"/>
  <c r="V15" i="17"/>
  <c r="V16" i="17" s="1"/>
  <c r="F47" i="35"/>
  <c r="M100" i="34"/>
  <c r="Q221" i="34"/>
  <c r="Q223" i="34" s="1"/>
  <c r="M53" i="35" s="1"/>
  <c r="M45" i="35"/>
  <c r="R50" i="34"/>
  <c r="R51" i="34" s="1"/>
  <c r="Q26" i="34"/>
  <c r="Q28" i="34" s="1"/>
  <c r="R89" i="34"/>
  <c r="S49" i="34"/>
  <c r="O37" i="35" s="1"/>
  <c r="O34" i="35" s="1"/>
  <c r="S89" i="34"/>
  <c r="P72" i="34"/>
  <c r="M234" i="34"/>
  <c r="Q50" i="34"/>
  <c r="J43" i="35"/>
  <c r="N86" i="34"/>
  <c r="O53" i="34"/>
  <c r="K52" i="35"/>
  <c r="K58" i="35" s="1"/>
  <c r="O90" i="34"/>
  <c r="O220" i="34"/>
  <c r="O225" i="34" s="1"/>
  <c r="R227" i="34"/>
  <c r="M17" i="35" l="1"/>
  <c r="V29" i="17"/>
  <c r="U29" i="17"/>
  <c r="HI67" i="39"/>
  <c r="W15" i="17"/>
  <c r="W16" i="17" s="1"/>
  <c r="H47" i="35"/>
  <c r="W26" i="17"/>
  <c r="W27" i="17" s="1"/>
  <c r="I47" i="35"/>
  <c r="HK6" i="39"/>
  <c r="HJ7" i="39"/>
  <c r="HJ67" i="39" s="1"/>
  <c r="HH3" i="39"/>
  <c r="R53" i="34"/>
  <c r="N29" i="35" s="1"/>
  <c r="N32" i="35"/>
  <c r="M55" i="35"/>
  <c r="M60" i="35" s="1"/>
  <c r="X15" i="17"/>
  <c r="X16" i="17" s="1"/>
  <c r="X26" i="17"/>
  <c r="X27" i="17" s="1"/>
  <c r="P74" i="34"/>
  <c r="L43" i="35" s="1"/>
  <c r="N45" i="35"/>
  <c r="R26" i="34"/>
  <c r="R28" i="34" s="1"/>
  <c r="S26" i="34"/>
  <c r="R221" i="34"/>
  <c r="R223" i="34" s="1"/>
  <c r="N53" i="35" s="1"/>
  <c r="T49" i="34"/>
  <c r="P37" i="35" s="1"/>
  <c r="P34" i="35" s="1"/>
  <c r="O94" i="34"/>
  <c r="K29" i="35"/>
  <c r="J52" i="35"/>
  <c r="J58" i="35" s="1"/>
  <c r="N220" i="34"/>
  <c r="N225" i="34" s="1"/>
  <c r="N90" i="34"/>
  <c r="O45" i="35"/>
  <c r="S221" i="34"/>
  <c r="Q51" i="34"/>
  <c r="M32" i="35" s="1"/>
  <c r="S227" i="34"/>
  <c r="Q72" i="34"/>
  <c r="Q74" i="34" s="1"/>
  <c r="N17" i="35" l="1"/>
  <c r="X29" i="17"/>
  <c r="W29" i="17"/>
  <c r="HJ59" i="39"/>
  <c r="HK7" i="39"/>
  <c r="HK67" i="39" s="1"/>
  <c r="HL6" i="39"/>
  <c r="HI3" i="39"/>
  <c r="P86" i="34"/>
  <c r="O100" i="34"/>
  <c r="S28" i="34"/>
  <c r="N55" i="35"/>
  <c r="N60" i="35" s="1"/>
  <c r="S50" i="34"/>
  <c r="S51" i="34" s="1"/>
  <c r="T50" i="34"/>
  <c r="T51" i="34" s="1"/>
  <c r="P32" i="35" s="1"/>
  <c r="T89" i="34"/>
  <c r="U49" i="34"/>
  <c r="Q37" i="35" s="1"/>
  <c r="Q34" i="35" s="1"/>
  <c r="R72" i="34"/>
  <c r="R74" i="34" s="1"/>
  <c r="O234" i="34"/>
  <c r="N94" i="34"/>
  <c r="Q53" i="34"/>
  <c r="O55" i="35"/>
  <c r="O60" i="35" s="1"/>
  <c r="S223" i="34"/>
  <c r="O53" i="35" s="1"/>
  <c r="T227" i="34"/>
  <c r="O17" i="35" l="1"/>
  <c r="HK59" i="39"/>
  <c r="P220" i="34"/>
  <c r="P225" i="34" s="1"/>
  <c r="K47" i="35"/>
  <c r="HM6" i="39"/>
  <c r="HL7" i="39"/>
  <c r="HL59" i="39" s="1"/>
  <c r="HJ3" i="39"/>
  <c r="S53" i="34"/>
  <c r="O29" i="35" s="1"/>
  <c r="O32" i="35"/>
  <c r="P90" i="34"/>
  <c r="P94" i="34" s="1"/>
  <c r="L52" i="35"/>
  <c r="L58" i="35" s="1"/>
  <c r="Z15" i="17"/>
  <c r="Z16" i="17" s="1"/>
  <c r="Z26" i="17"/>
  <c r="Z27" i="17" s="1"/>
  <c r="T221" i="34"/>
  <c r="P55" i="35" s="1"/>
  <c r="P60" i="35" s="1"/>
  <c r="T26" i="34"/>
  <c r="T28" i="34" s="1"/>
  <c r="P45" i="35"/>
  <c r="U50" i="34"/>
  <c r="U51" i="34" s="1"/>
  <c r="U89" i="34"/>
  <c r="V49" i="34"/>
  <c r="R37" i="35" s="1"/>
  <c r="R34" i="35" s="1"/>
  <c r="T53" i="34"/>
  <c r="P29" i="35" s="1"/>
  <c r="M29" i="35"/>
  <c r="N43" i="35"/>
  <c r="R86" i="34"/>
  <c r="N100" i="34"/>
  <c r="N234" i="34"/>
  <c r="U227" i="34"/>
  <c r="M43" i="35"/>
  <c r="Q86" i="34"/>
  <c r="P17" i="35" l="1"/>
  <c r="Z29" i="17"/>
  <c r="HL67" i="39"/>
  <c r="P100" i="34"/>
  <c r="HM7" i="39"/>
  <c r="HM67" i="39" s="1"/>
  <c r="HN6" i="39"/>
  <c r="HK3" i="39"/>
  <c r="U53" i="34"/>
  <c r="Q29" i="35" s="1"/>
  <c r="Q32" i="35"/>
  <c r="P234" i="34"/>
  <c r="Y15" i="17"/>
  <c r="Y16" i="17" s="1"/>
  <c r="Y26" i="17"/>
  <c r="Y27" i="17" s="1"/>
  <c r="T223" i="34"/>
  <c r="P53" i="35" s="1"/>
  <c r="Q45" i="35"/>
  <c r="U221" i="34"/>
  <c r="Q55" i="35" s="1"/>
  <c r="S72" i="34"/>
  <c r="U26" i="34"/>
  <c r="U28" i="34" s="1"/>
  <c r="V50" i="34"/>
  <c r="V51" i="34" s="1"/>
  <c r="V89" i="34"/>
  <c r="W49" i="34"/>
  <c r="S37" i="35" s="1"/>
  <c r="S34" i="35" s="1"/>
  <c r="T72" i="34"/>
  <c r="T74" i="34" s="1"/>
  <c r="V227" i="34"/>
  <c r="J47" i="35"/>
  <c r="M52" i="35"/>
  <c r="M58" i="35" s="1"/>
  <c r="Q90" i="34"/>
  <c r="Q220" i="34"/>
  <c r="Q225" i="34" s="1"/>
  <c r="N52" i="35"/>
  <c r="N58" i="35" s="1"/>
  <c r="R90" i="34"/>
  <c r="R220" i="34"/>
  <c r="R225" i="34" s="1"/>
  <c r="Q17" i="35" l="1"/>
  <c r="Y29" i="17"/>
  <c r="HM59" i="39"/>
  <c r="AA15" i="17"/>
  <c r="AA16" i="17" s="1"/>
  <c r="L47" i="35"/>
  <c r="AA26" i="17"/>
  <c r="AA27" i="17" s="1"/>
  <c r="HN7" i="39"/>
  <c r="HN59" i="39" s="1"/>
  <c r="HO6" i="39"/>
  <c r="HL3" i="39"/>
  <c r="V53" i="34"/>
  <c r="R29" i="35" s="1"/>
  <c r="R32" i="35"/>
  <c r="S74" i="34"/>
  <c r="O43" i="35" s="1"/>
  <c r="R45" i="35"/>
  <c r="U223" i="34"/>
  <c r="Q53" i="35" s="1"/>
  <c r="V221" i="34"/>
  <c r="R55" i="35" s="1"/>
  <c r="V26" i="34"/>
  <c r="V28" i="34" s="1"/>
  <c r="W50" i="34"/>
  <c r="W51" i="34" s="1"/>
  <c r="W89" i="34"/>
  <c r="X49" i="34"/>
  <c r="T37" i="35" s="1"/>
  <c r="T34" i="35" s="1"/>
  <c r="U72" i="34"/>
  <c r="U74" i="34" s="1"/>
  <c r="R94" i="34"/>
  <c r="Q94" i="34"/>
  <c r="W227" i="34"/>
  <c r="P43" i="35"/>
  <c r="T86" i="34"/>
  <c r="R17" i="35" l="1"/>
  <c r="AA29" i="17"/>
  <c r="HN67" i="39"/>
  <c r="HP6" i="39"/>
  <c r="HO7" i="39"/>
  <c r="HO59" i="39" s="1"/>
  <c r="G59" i="39" s="1"/>
  <c r="HM3" i="39"/>
  <c r="S86" i="34"/>
  <c r="W53" i="34"/>
  <c r="S29" i="35" s="1"/>
  <c r="S32" i="35"/>
  <c r="W221" i="34"/>
  <c r="S55" i="35" s="1"/>
  <c r="R100" i="34"/>
  <c r="V223" i="34"/>
  <c r="R53" i="35" s="1"/>
  <c r="S45" i="35"/>
  <c r="W26" i="34"/>
  <c r="W28" i="34" s="1"/>
  <c r="X50" i="34"/>
  <c r="X51" i="34" s="1"/>
  <c r="X89" i="34"/>
  <c r="Y49" i="34"/>
  <c r="U37" i="35" s="1"/>
  <c r="U34" i="35" s="1"/>
  <c r="Y89" i="34"/>
  <c r="V72" i="34"/>
  <c r="V74" i="34" s="1"/>
  <c r="R234" i="34"/>
  <c r="Q43" i="35"/>
  <c r="U86" i="34"/>
  <c r="Q100" i="34"/>
  <c r="Q234" i="34"/>
  <c r="X227" i="34"/>
  <c r="P52" i="35"/>
  <c r="P58" i="35" s="1"/>
  <c r="T90" i="34"/>
  <c r="T220" i="34"/>
  <c r="T225" i="34" s="1"/>
  <c r="S17" i="35" l="1"/>
  <c r="HO67" i="39"/>
  <c r="G67" i="39" s="1"/>
  <c r="G49" i="39" s="1"/>
  <c r="F35" i="44" s="1"/>
  <c r="O52" i="35"/>
  <c r="O58" i="35" s="1"/>
  <c r="N47" i="35"/>
  <c r="HQ6" i="39"/>
  <c r="HP7" i="39"/>
  <c r="HP67" i="39" s="1"/>
  <c r="HN3" i="39"/>
  <c r="S220" i="34"/>
  <c r="S225" i="34" s="1"/>
  <c r="G225" i="34" s="1"/>
  <c r="S90" i="34"/>
  <c r="S94" i="34" s="1"/>
  <c r="X53" i="34"/>
  <c r="T29" i="35" s="1"/>
  <c r="T32" i="35"/>
  <c r="W223" i="34"/>
  <c r="S53" i="35" s="1"/>
  <c r="AB15" i="17"/>
  <c r="AB16" i="17" s="1"/>
  <c r="AB26" i="17"/>
  <c r="AB27" i="17" s="1"/>
  <c r="AC15" i="17"/>
  <c r="AC16" i="17" s="1"/>
  <c r="AC26" i="17"/>
  <c r="AC27" i="17" s="1"/>
  <c r="X221" i="34"/>
  <c r="T55" i="35" s="1"/>
  <c r="T45" i="35"/>
  <c r="Y50" i="34"/>
  <c r="Y51" i="34" s="1"/>
  <c r="X26" i="34"/>
  <c r="X28" i="34" s="1"/>
  <c r="Z49" i="34"/>
  <c r="V37" i="35" s="1"/>
  <c r="V34" i="35" s="1"/>
  <c r="W72" i="34"/>
  <c r="W74" i="34" s="1"/>
  <c r="T94" i="34"/>
  <c r="M47" i="35"/>
  <c r="Y227" i="34"/>
  <c r="R43" i="35"/>
  <c r="V86" i="34"/>
  <c r="Q52" i="35"/>
  <c r="U90" i="34"/>
  <c r="U220" i="34"/>
  <c r="U45" i="35"/>
  <c r="Y221" i="34"/>
  <c r="CT6" i="53" l="1"/>
  <c r="CU6" i="53"/>
  <c r="T17" i="35"/>
  <c r="AB29" i="17"/>
  <c r="AC29" i="17"/>
  <c r="HP59" i="39"/>
  <c r="S100" i="34"/>
  <c r="HR6" i="39"/>
  <c r="HQ7" i="39"/>
  <c r="HQ59" i="39" s="1"/>
  <c r="HO3" i="39"/>
  <c r="S234" i="34"/>
  <c r="Y53" i="34"/>
  <c r="U29" i="35" s="1"/>
  <c r="U32" i="35"/>
  <c r="X223" i="34"/>
  <c r="T53" i="35" s="1"/>
  <c r="T100" i="34"/>
  <c r="Y26" i="34"/>
  <c r="Y28" i="34" s="1"/>
  <c r="Z26" i="34"/>
  <c r="Z28" i="34" s="1"/>
  <c r="Z89" i="34"/>
  <c r="AA49" i="34"/>
  <c r="W37" i="35" s="1"/>
  <c r="W34" i="35" s="1"/>
  <c r="X72" i="34"/>
  <c r="T234" i="34"/>
  <c r="U94" i="34"/>
  <c r="Z227" i="34"/>
  <c r="R52" i="35"/>
  <c r="V220" i="34"/>
  <c r="V90" i="34"/>
  <c r="S43" i="35"/>
  <c r="W86" i="34"/>
  <c r="U55" i="35"/>
  <c r="Y223" i="34"/>
  <c r="U53" i="35" s="1"/>
  <c r="V17" i="35" l="1"/>
  <c r="U17" i="35"/>
  <c r="HQ67" i="39"/>
  <c r="P47" i="35"/>
  <c r="AD26" i="17"/>
  <c r="AD27" i="17" s="1"/>
  <c r="AD15" i="17"/>
  <c r="AD16" i="17" s="1"/>
  <c r="O47" i="35"/>
  <c r="HS6" i="39"/>
  <c r="HR7" i="39"/>
  <c r="HR67" i="39" s="1"/>
  <c r="HP3" i="39"/>
  <c r="AE15" i="17"/>
  <c r="AE16" i="17" s="1"/>
  <c r="AE26" i="17"/>
  <c r="X74" i="34"/>
  <c r="T43" i="35" s="1"/>
  <c r="Z221" i="34"/>
  <c r="V55" i="35" s="1"/>
  <c r="U100" i="34"/>
  <c r="V45" i="35"/>
  <c r="Z50" i="34"/>
  <c r="Z51" i="34" s="1"/>
  <c r="AA89" i="34"/>
  <c r="AA50" i="34"/>
  <c r="AA51" i="34" s="1"/>
  <c r="AB49" i="34"/>
  <c r="X37" i="35" s="1"/>
  <c r="X34" i="35" s="1"/>
  <c r="U234" i="34"/>
  <c r="V94" i="34"/>
  <c r="S52" i="35"/>
  <c r="W90" i="34"/>
  <c r="W220" i="34"/>
  <c r="Y72" i="34"/>
  <c r="Y74" i="34" s="1"/>
  <c r="AA227" i="34"/>
  <c r="AD29" i="17" l="1"/>
  <c r="HR59" i="39"/>
  <c r="HS7" i="39"/>
  <c r="HS59" i="39" s="1"/>
  <c r="Z223" i="34"/>
  <c r="V53" i="35" s="1"/>
  <c r="HQ3" i="39"/>
  <c r="AA53" i="34"/>
  <c r="W29" i="35" s="1"/>
  <c r="W32" i="35"/>
  <c r="Z53" i="34"/>
  <c r="V29" i="35" s="1"/>
  <c r="V32" i="35"/>
  <c r="AE27" i="17"/>
  <c r="AE29" i="17" s="1"/>
  <c r="AF15" i="17"/>
  <c r="AF16" i="17" s="1"/>
  <c r="AF26" i="17"/>
  <c r="AF27" i="17" s="1"/>
  <c r="Q47" i="35"/>
  <c r="X86" i="34"/>
  <c r="V100" i="34"/>
  <c r="AA221" i="34"/>
  <c r="W55" i="35" s="1"/>
  <c r="W45" i="35"/>
  <c r="AB89" i="34"/>
  <c r="AA26" i="34"/>
  <c r="AA28" i="34" s="1"/>
  <c r="AB50" i="34"/>
  <c r="AB51" i="34" s="1"/>
  <c r="AC49" i="34"/>
  <c r="Y37" i="35" s="1"/>
  <c r="Y34" i="35" s="1"/>
  <c r="V234" i="34"/>
  <c r="W94" i="34"/>
  <c r="AB227" i="34"/>
  <c r="W17" i="35" l="1"/>
  <c r="AF29" i="17"/>
  <c r="HS67" i="39"/>
  <c r="X220" i="34"/>
  <c r="HR3" i="39"/>
  <c r="AB53" i="34"/>
  <c r="X29" i="35" s="1"/>
  <c r="X32" i="35"/>
  <c r="T52" i="35"/>
  <c r="AG15" i="17"/>
  <c r="AG16" i="17" s="1"/>
  <c r="AG26" i="17"/>
  <c r="AG27" i="17" s="1"/>
  <c r="X90" i="34"/>
  <c r="X94" i="34" s="1"/>
  <c r="AA223" i="34"/>
  <c r="W53" i="35" s="1"/>
  <c r="R47" i="35"/>
  <c r="X45" i="35"/>
  <c r="W100" i="34"/>
  <c r="AB221" i="34"/>
  <c r="X55" i="35" s="1"/>
  <c r="Z72" i="34"/>
  <c r="AC89" i="34"/>
  <c r="AB26" i="34"/>
  <c r="AB28" i="34" s="1"/>
  <c r="AC26" i="34"/>
  <c r="AC28" i="34" s="1"/>
  <c r="Y17" i="35" s="1"/>
  <c r="AD49" i="34"/>
  <c r="Z37" i="35" s="1"/>
  <c r="Z34" i="35" s="1"/>
  <c r="AD89" i="34"/>
  <c r="AA72" i="34"/>
  <c r="W234" i="34"/>
  <c r="AC227" i="34"/>
  <c r="U43" i="35"/>
  <c r="Y86" i="34"/>
  <c r="X17" i="35" l="1"/>
  <c r="AG29" i="17"/>
  <c r="G68" i="39"/>
  <c r="X234" i="34"/>
  <c r="HS3" i="39"/>
  <c r="X100" i="34"/>
  <c r="AH15" i="17"/>
  <c r="AH16" i="17" s="1"/>
  <c r="AH26" i="17"/>
  <c r="AH27" i="17" s="1"/>
  <c r="S47" i="35"/>
  <c r="AA74" i="34"/>
  <c r="AA86" i="34" s="1"/>
  <c r="Z74" i="34"/>
  <c r="Z86" i="34" s="1"/>
  <c r="AC221" i="34"/>
  <c r="Y55" i="35" s="1"/>
  <c r="AB223" i="34"/>
  <c r="X53" i="35" s="1"/>
  <c r="Y45" i="35"/>
  <c r="AC50" i="34"/>
  <c r="AC51" i="34" s="1"/>
  <c r="AD50" i="34"/>
  <c r="AD51" i="34" s="1"/>
  <c r="AE49" i="34"/>
  <c r="AA37" i="35" s="1"/>
  <c r="AA34" i="35" s="1"/>
  <c r="AB72" i="34"/>
  <c r="Z45" i="35"/>
  <c r="AD221" i="34"/>
  <c r="U52" i="35"/>
  <c r="Y90" i="34"/>
  <c r="Y220" i="34"/>
  <c r="AD227" i="34"/>
  <c r="G71" i="39" l="1"/>
  <c r="F34" i="44" s="1"/>
  <c r="AH29" i="17"/>
  <c r="V52" i="35"/>
  <c r="T47" i="35"/>
  <c r="AD53" i="34"/>
  <c r="Z29" i="35" s="1"/>
  <c r="Z32" i="35"/>
  <c r="AC53" i="34"/>
  <c r="Y29" i="35" s="1"/>
  <c r="Y32" i="35"/>
  <c r="AI26" i="17"/>
  <c r="AI27" i="17" s="1"/>
  <c r="AI15" i="17"/>
  <c r="AI16" i="17" s="1"/>
  <c r="W43" i="35"/>
  <c r="AC223" i="34"/>
  <c r="Y53" i="35" s="1"/>
  <c r="AA90" i="34"/>
  <c r="AA94" i="34" s="1"/>
  <c r="W52" i="35"/>
  <c r="AA220" i="34"/>
  <c r="V43" i="35"/>
  <c r="AB74" i="34"/>
  <c r="X43" i="35" s="1"/>
  <c r="Z220" i="34"/>
  <c r="Z90" i="34"/>
  <c r="Z94" i="34" s="1"/>
  <c r="AD26" i="34"/>
  <c r="AD28" i="34" s="1"/>
  <c r="Z17" i="35" s="1"/>
  <c r="AE50" i="34"/>
  <c r="AE51" i="34" s="1"/>
  <c r="AE89" i="34"/>
  <c r="AF49" i="34"/>
  <c r="AB37" i="35" s="1"/>
  <c r="AB34" i="35" s="1"/>
  <c r="Y94" i="34"/>
  <c r="AE227" i="34"/>
  <c r="Z55" i="35"/>
  <c r="AD223" i="34"/>
  <c r="Z53" i="35" s="1"/>
  <c r="AI29" i="17" l="1"/>
  <c r="AE53" i="34"/>
  <c r="AA29" i="35" s="1"/>
  <c r="AA32" i="35"/>
  <c r="AB86" i="34"/>
  <c r="Z100" i="34"/>
  <c r="AE221" i="34"/>
  <c r="AA55" i="35" s="1"/>
  <c r="Y234" i="34"/>
  <c r="AA234" i="34"/>
  <c r="Z234" i="34"/>
  <c r="AA45" i="35"/>
  <c r="AC72" i="34"/>
  <c r="AE26" i="34"/>
  <c r="AE28" i="34" s="1"/>
  <c r="AA17" i="35" s="1"/>
  <c r="AF50" i="34"/>
  <c r="AF51" i="34" s="1"/>
  <c r="AF89" i="34"/>
  <c r="AG49" i="34"/>
  <c r="AC37" i="35" s="1"/>
  <c r="AC34" i="35" s="1"/>
  <c r="AA100" i="34"/>
  <c r="Y100" i="34"/>
  <c r="AD72" i="34"/>
  <c r="AD74" i="34" s="1"/>
  <c r="AF227" i="34"/>
  <c r="X52" i="35" l="1"/>
  <c r="AF53" i="34"/>
  <c r="AB29" i="35" s="1"/>
  <c r="AB32" i="35"/>
  <c r="AE223" i="34"/>
  <c r="AA53" i="35" s="1"/>
  <c r="AB90" i="34"/>
  <c r="AB94" i="34" s="1"/>
  <c r="AB220" i="34"/>
  <c r="AJ15" i="17"/>
  <c r="AJ16" i="17" s="1"/>
  <c r="AJ26" i="17"/>
  <c r="AJ27" i="17" s="1"/>
  <c r="AK15" i="17"/>
  <c r="AK16" i="17" s="1"/>
  <c r="AK26" i="17"/>
  <c r="AK27" i="17" s="1"/>
  <c r="AL26" i="17"/>
  <c r="AL27" i="17" s="1"/>
  <c r="AL15" i="17"/>
  <c r="AL16" i="17" s="1"/>
  <c r="V47" i="35"/>
  <c r="AC74" i="34"/>
  <c r="AC86" i="34" s="1"/>
  <c r="AF221" i="34"/>
  <c r="AB55" i="35" s="1"/>
  <c r="AB45" i="35"/>
  <c r="AG26" i="34"/>
  <c r="AF26" i="34"/>
  <c r="AF28" i="34" s="1"/>
  <c r="AB17" i="35" s="1"/>
  <c r="AG89" i="34"/>
  <c r="AH49" i="34"/>
  <c r="AD37" i="35" s="1"/>
  <c r="AD34" i="35" s="1"/>
  <c r="U47" i="35"/>
  <c r="AE72" i="34"/>
  <c r="AE74" i="34" s="1"/>
  <c r="W47" i="35"/>
  <c r="AG227" i="34"/>
  <c r="AL29" i="17" l="1"/>
  <c r="AJ29" i="17"/>
  <c r="AK29" i="17"/>
  <c r="AB100" i="34"/>
  <c r="AF223" i="34"/>
  <c r="AB53" i="35" s="1"/>
  <c r="AB234" i="34"/>
  <c r="AC90" i="34"/>
  <c r="AC94" i="34" s="1"/>
  <c r="Y52" i="35"/>
  <c r="AC220" i="34"/>
  <c r="Y43" i="35"/>
  <c r="AC45" i="35"/>
  <c r="AG50" i="34"/>
  <c r="AG51" i="34" s="1"/>
  <c r="AG221" i="34"/>
  <c r="AC55" i="35" s="1"/>
  <c r="AG28" i="34"/>
  <c r="AC17" i="35" s="1"/>
  <c r="AH26" i="34"/>
  <c r="AH89" i="34"/>
  <c r="AI49" i="34"/>
  <c r="AE37" i="35" s="1"/>
  <c r="AE34" i="35" s="1"/>
  <c r="AI89" i="34"/>
  <c r="AF72" i="34"/>
  <c r="AF74" i="34" s="1"/>
  <c r="AH227" i="34"/>
  <c r="AA43" i="35"/>
  <c r="AE86" i="34"/>
  <c r="Z43" i="35"/>
  <c r="AD86" i="34"/>
  <c r="AM15" i="17" l="1"/>
  <c r="AM16" i="17" s="1"/>
  <c r="AM26" i="17"/>
  <c r="AM27" i="17" s="1"/>
  <c r="X47" i="35"/>
  <c r="AC100" i="34"/>
  <c r="AG53" i="34"/>
  <c r="AC29" i="35" s="1"/>
  <c r="AC32" i="35"/>
  <c r="AC234" i="34"/>
  <c r="AD45" i="35"/>
  <c r="AG223" i="34"/>
  <c r="AC53" i="35" s="1"/>
  <c r="AH50" i="34"/>
  <c r="AH51" i="34" s="1"/>
  <c r="AH221" i="34"/>
  <c r="AD55" i="35" s="1"/>
  <c r="AH28" i="34"/>
  <c r="AD17" i="35" s="1"/>
  <c r="AI50" i="34"/>
  <c r="AI51" i="34" s="1"/>
  <c r="AJ49" i="34"/>
  <c r="AF37" i="35" s="1"/>
  <c r="AF34" i="35" s="1"/>
  <c r="AJ89" i="34"/>
  <c r="AG72" i="34"/>
  <c r="AG74" i="34" s="1"/>
  <c r="AA52" i="35"/>
  <c r="AE90" i="34"/>
  <c r="AE220" i="34"/>
  <c r="AI227" i="34"/>
  <c r="AB43" i="35"/>
  <c r="AF86" i="34"/>
  <c r="Z52" i="35"/>
  <c r="AD220" i="34"/>
  <c r="AD90" i="34"/>
  <c r="AE45" i="35"/>
  <c r="AI221" i="34"/>
  <c r="AM29" i="17" l="1"/>
  <c r="AN15" i="17"/>
  <c r="AN16" i="17" s="1"/>
  <c r="Y47" i="35"/>
  <c r="AN26" i="17"/>
  <c r="AN27" i="17" s="1"/>
  <c r="AI53" i="34"/>
  <c r="AE29" i="35" s="1"/>
  <c r="AE32" i="35"/>
  <c r="AH53" i="34"/>
  <c r="AD29" i="35" s="1"/>
  <c r="AD32" i="35"/>
  <c r="AH223" i="34"/>
  <c r="AD53" i="35" s="1"/>
  <c r="AH72" i="34"/>
  <c r="AH74" i="34" s="1"/>
  <c r="AI26" i="34"/>
  <c r="AI28" i="34" s="1"/>
  <c r="AE17" i="35" s="1"/>
  <c r="AJ50" i="34"/>
  <c r="AJ51" i="34" s="1"/>
  <c r="AK49" i="34"/>
  <c r="AG37" i="35" s="1"/>
  <c r="AG34" i="35" s="1"/>
  <c r="AD94" i="34"/>
  <c r="AE94" i="34"/>
  <c r="AB52" i="35"/>
  <c r="AF90" i="34"/>
  <c r="AF220" i="34"/>
  <c r="AE55" i="35"/>
  <c r="AI223" i="34"/>
  <c r="AE53" i="35" s="1"/>
  <c r="AJ227" i="34"/>
  <c r="AF45" i="35"/>
  <c r="AJ221" i="34"/>
  <c r="AC43" i="35"/>
  <c r="AG86" i="34"/>
  <c r="AN29" i="17" l="1"/>
  <c r="AJ53" i="34"/>
  <c r="AF29" i="35" s="1"/>
  <c r="AF32" i="35"/>
  <c r="AD100" i="34"/>
  <c r="AE100" i="34"/>
  <c r="AJ26" i="34"/>
  <c r="AJ28" i="34" s="1"/>
  <c r="AF17" i="35" s="1"/>
  <c r="AK50" i="34"/>
  <c r="AK51" i="34" s="1"/>
  <c r="AK89" i="34"/>
  <c r="AL49" i="34"/>
  <c r="AH37" i="35" s="1"/>
  <c r="AH34" i="35" s="1"/>
  <c r="AI72" i="34"/>
  <c r="AD234" i="34"/>
  <c r="AE234" i="34"/>
  <c r="AF94" i="34"/>
  <c r="AC52" i="35"/>
  <c r="AG90" i="34"/>
  <c r="AG220" i="34"/>
  <c r="AD43" i="35"/>
  <c r="AH86" i="34"/>
  <c r="AK227" i="34"/>
  <c r="AF55" i="35"/>
  <c r="AJ223" i="34"/>
  <c r="AF53" i="35" l="1"/>
  <c r="Z47" i="35"/>
  <c r="AK53" i="34"/>
  <c r="AG29" i="35" s="1"/>
  <c r="AG32" i="35"/>
  <c r="AP15" i="17"/>
  <c r="AP16" i="17" s="1"/>
  <c r="AP26" i="17"/>
  <c r="AP27" i="17" s="1"/>
  <c r="AO15" i="17"/>
  <c r="AO16" i="17" s="1"/>
  <c r="AO26" i="17"/>
  <c r="AO27" i="17" s="1"/>
  <c r="AI74" i="34"/>
  <c r="AE43" i="35" s="1"/>
  <c r="AF234" i="34"/>
  <c r="AG45" i="35"/>
  <c r="AA47" i="35"/>
  <c r="AK221" i="34"/>
  <c r="AG55" i="35" s="1"/>
  <c r="AK26" i="34"/>
  <c r="AK28" i="34" s="1"/>
  <c r="AG17" i="35" s="1"/>
  <c r="AL50" i="34"/>
  <c r="AL51" i="34" s="1"/>
  <c r="AL89" i="34"/>
  <c r="AM49" i="34"/>
  <c r="AI37" i="35" s="1"/>
  <c r="AI34" i="35" s="1"/>
  <c r="AF100" i="34"/>
  <c r="AG94" i="34"/>
  <c r="AL227" i="34"/>
  <c r="AJ72" i="34"/>
  <c r="AJ74" i="34" s="1"/>
  <c r="AD52" i="35"/>
  <c r="AH90" i="34"/>
  <c r="AH220" i="34"/>
  <c r="AO29" i="17" l="1"/>
  <c r="AP29" i="17"/>
  <c r="AL53" i="34"/>
  <c r="AH29" i="35" s="1"/>
  <c r="AH32" i="35"/>
  <c r="AI86" i="34"/>
  <c r="AQ15" i="17"/>
  <c r="AQ16" i="17" s="1"/>
  <c r="AQ26" i="17"/>
  <c r="AQ27" i="17" s="1"/>
  <c r="AL221" i="34"/>
  <c r="AH55" i="35" s="1"/>
  <c r="AG234" i="34"/>
  <c r="AK223" i="34"/>
  <c r="AL26" i="34"/>
  <c r="AL28" i="34" s="1"/>
  <c r="AH17" i="35" s="1"/>
  <c r="AH45" i="35"/>
  <c r="AM50" i="34"/>
  <c r="AM51" i="34" s="1"/>
  <c r="AM89" i="34"/>
  <c r="AN49" i="34"/>
  <c r="AJ37" i="35" s="1"/>
  <c r="AJ34" i="35" s="1"/>
  <c r="AK72" i="34"/>
  <c r="AG100" i="34"/>
  <c r="AB47" i="35"/>
  <c r="AH94" i="34"/>
  <c r="AM227" i="34"/>
  <c r="AQ29" i="17" l="1"/>
  <c r="AG53" i="35"/>
  <c r="AI90" i="34"/>
  <c r="AI94" i="34" s="1"/>
  <c r="AI234" i="34" s="1"/>
  <c r="AM53" i="34"/>
  <c r="AI29" i="35" s="1"/>
  <c r="AI32" i="35"/>
  <c r="AI220" i="34"/>
  <c r="AE52" i="35"/>
  <c r="AL223" i="34"/>
  <c r="AR15" i="17"/>
  <c r="AR16" i="17" s="1"/>
  <c r="AR26" i="17"/>
  <c r="AR27" i="17" s="1"/>
  <c r="AK74" i="34"/>
  <c r="AG43" i="35" s="1"/>
  <c r="AH234" i="34"/>
  <c r="AI45" i="35"/>
  <c r="AM221" i="34"/>
  <c r="AI55" i="35" s="1"/>
  <c r="AM26" i="34"/>
  <c r="AM28" i="34" s="1"/>
  <c r="AI17" i="35" s="1"/>
  <c r="AN26" i="34"/>
  <c r="AN89" i="34"/>
  <c r="AO49" i="34"/>
  <c r="AK37" i="35" s="1"/>
  <c r="AK34" i="35" s="1"/>
  <c r="AO89" i="34"/>
  <c r="AC47" i="35"/>
  <c r="AL72" i="34"/>
  <c r="AL74" i="34" s="1"/>
  <c r="AH100" i="34"/>
  <c r="AF43" i="35"/>
  <c r="AJ86" i="34"/>
  <c r="AN227" i="34"/>
  <c r="AR29" i="17" l="1"/>
  <c r="AI100" i="34"/>
  <c r="AH53" i="35"/>
  <c r="AK86" i="34"/>
  <c r="AS15" i="17"/>
  <c r="AS16" i="17" s="1"/>
  <c r="AS26" i="17"/>
  <c r="AS27" i="17" s="1"/>
  <c r="AD47" i="35"/>
  <c r="AN221" i="34"/>
  <c r="AJ55" i="35" s="1"/>
  <c r="AM223" i="34"/>
  <c r="AN28" i="34"/>
  <c r="AJ17" i="35" s="1"/>
  <c r="AN50" i="34"/>
  <c r="AN51" i="34" s="1"/>
  <c r="AJ45" i="35"/>
  <c r="AO50" i="34"/>
  <c r="AO51" i="34" s="1"/>
  <c r="AP49" i="34"/>
  <c r="AL37" i="35" s="1"/>
  <c r="AL34" i="35" s="1"/>
  <c r="AM72" i="34"/>
  <c r="AM74" i="34" s="1"/>
  <c r="AF52" i="35"/>
  <c r="AJ90" i="34"/>
  <c r="AJ220" i="34"/>
  <c r="AK45" i="35"/>
  <c r="AO221" i="34"/>
  <c r="AO227" i="34"/>
  <c r="AH43" i="35"/>
  <c r="AL86" i="34"/>
  <c r="AS29" i="17" l="1"/>
  <c r="AT15" i="17"/>
  <c r="AT16" i="17" s="1"/>
  <c r="AT26" i="17"/>
  <c r="AT27" i="17" s="1"/>
  <c r="AE47" i="35"/>
  <c r="AI53" i="35"/>
  <c r="AG52" i="35"/>
  <c r="AN53" i="34"/>
  <c r="AJ29" i="35" s="1"/>
  <c r="AJ32" i="35"/>
  <c r="AO53" i="34"/>
  <c r="AK29" i="35" s="1"/>
  <c r="AK32" i="35"/>
  <c r="AK90" i="34"/>
  <c r="AK94" i="34" s="1"/>
  <c r="AK220" i="34"/>
  <c r="AN223" i="34"/>
  <c r="AO26" i="34"/>
  <c r="AO28" i="34" s="1"/>
  <c r="AK17" i="35" s="1"/>
  <c r="AP50" i="34"/>
  <c r="AP51" i="34" s="1"/>
  <c r="AP89" i="34"/>
  <c r="AQ49" i="34"/>
  <c r="AM37" i="35" s="1"/>
  <c r="AM34" i="35" s="1"/>
  <c r="AJ94" i="34"/>
  <c r="AI43" i="35"/>
  <c r="AM86" i="34"/>
  <c r="AK55" i="35"/>
  <c r="AO223" i="34"/>
  <c r="AP227" i="34"/>
  <c r="AH52" i="35"/>
  <c r="AL220" i="34"/>
  <c r="AL90" i="34"/>
  <c r="AT29" i="17" l="1"/>
  <c r="AK53" i="35"/>
  <c r="AJ53" i="35"/>
  <c r="AK100" i="34"/>
  <c r="AP53" i="34"/>
  <c r="AL29" i="35" s="1"/>
  <c r="AL32" i="35"/>
  <c r="AK234" i="34"/>
  <c r="AP221" i="34"/>
  <c r="AP223" i="34" s="1"/>
  <c r="AJ100" i="34"/>
  <c r="AN72" i="34"/>
  <c r="AL45" i="35"/>
  <c r="AP26" i="34"/>
  <c r="AP28" i="34" s="1"/>
  <c r="AL17" i="35" s="1"/>
  <c r="AQ26" i="34"/>
  <c r="AQ89" i="34"/>
  <c r="AR49" i="34"/>
  <c r="AN37" i="35" s="1"/>
  <c r="AN34" i="35" s="1"/>
  <c r="AO72" i="34"/>
  <c r="AJ234" i="34"/>
  <c r="AL94" i="34"/>
  <c r="AI52" i="35"/>
  <c r="AM90" i="34"/>
  <c r="AM220" i="34"/>
  <c r="AQ227" i="34"/>
  <c r="AL53" i="35" l="1"/>
  <c r="AF47" i="35"/>
  <c r="AV15" i="17"/>
  <c r="AV16" i="17" s="1"/>
  <c r="AG47" i="35"/>
  <c r="AV26" i="17"/>
  <c r="AV27" i="17" s="1"/>
  <c r="AL55" i="35"/>
  <c r="AU15" i="17"/>
  <c r="AU16" i="17" s="1"/>
  <c r="AU26" i="17"/>
  <c r="AU27" i="17" s="1"/>
  <c r="AN74" i="34"/>
  <c r="AJ43" i="35" s="1"/>
  <c r="AO74" i="34"/>
  <c r="AK43" i="35" s="1"/>
  <c r="AL100" i="34"/>
  <c r="AQ221" i="34"/>
  <c r="AQ223" i="34" s="1"/>
  <c r="AM45" i="35"/>
  <c r="AQ28" i="34"/>
  <c r="AM17" i="35" s="1"/>
  <c r="AR50" i="34"/>
  <c r="AR51" i="34" s="1"/>
  <c r="AR89" i="34"/>
  <c r="AQ50" i="34"/>
  <c r="AQ51" i="34" s="1"/>
  <c r="AS49" i="34"/>
  <c r="AO37" i="35" s="1"/>
  <c r="AO34" i="35" s="1"/>
  <c r="AL234" i="34"/>
  <c r="AM94" i="34"/>
  <c r="AR227" i="34"/>
  <c r="AP72" i="34"/>
  <c r="AP74" i="34" s="1"/>
  <c r="AU29" i="17" l="1"/>
  <c r="AV29" i="17"/>
  <c r="AM53" i="35"/>
  <c r="AQ53" i="34"/>
  <c r="AM29" i="35" s="1"/>
  <c r="AM32" i="35"/>
  <c r="AR53" i="34"/>
  <c r="AN29" i="35" s="1"/>
  <c r="AN32" i="35"/>
  <c r="AW15" i="17"/>
  <c r="AW16" i="17" s="1"/>
  <c r="AW26" i="17"/>
  <c r="AN86" i="34"/>
  <c r="AO86" i="34"/>
  <c r="AM55" i="35"/>
  <c r="AH47" i="35"/>
  <c r="AM100" i="34"/>
  <c r="AR221" i="34"/>
  <c r="AN55" i="35" s="1"/>
  <c r="AR26" i="34"/>
  <c r="AR28" i="34" s="1"/>
  <c r="AN17" i="35" s="1"/>
  <c r="AN45" i="35"/>
  <c r="AS50" i="34"/>
  <c r="AS51" i="34" s="1"/>
  <c r="AS89" i="34"/>
  <c r="AT49" i="34"/>
  <c r="AP37" i="35" s="1"/>
  <c r="AP34" i="35" s="1"/>
  <c r="AM234" i="34"/>
  <c r="AS227" i="34"/>
  <c r="AK52" i="35" l="1"/>
  <c r="AN220" i="34"/>
  <c r="AS53" i="34"/>
  <c r="AO29" i="35" s="1"/>
  <c r="AO32" i="35"/>
  <c r="AN90" i="34"/>
  <c r="AN94" i="34" s="1"/>
  <c r="AW27" i="17"/>
  <c r="AW29" i="17" s="1"/>
  <c r="AJ52" i="35"/>
  <c r="AX15" i="17"/>
  <c r="AX16" i="17" s="1"/>
  <c r="AX26" i="17"/>
  <c r="AX27" i="17" s="1"/>
  <c r="AO220" i="34"/>
  <c r="AO90" i="34"/>
  <c r="AO94" i="34" s="1"/>
  <c r="AI47" i="35"/>
  <c r="AR223" i="34"/>
  <c r="AO45" i="35"/>
  <c r="AS26" i="34"/>
  <c r="AS28" i="34" s="1"/>
  <c r="AO17" i="35" s="1"/>
  <c r="AS221" i="34"/>
  <c r="AS223" i="34" s="1"/>
  <c r="AT50" i="34"/>
  <c r="AT51" i="34" s="1"/>
  <c r="AQ72" i="34"/>
  <c r="AT89" i="34"/>
  <c r="AU49" i="34"/>
  <c r="AQ37" i="35" s="1"/>
  <c r="AQ34" i="35" s="1"/>
  <c r="AR72" i="34"/>
  <c r="AL43" i="35"/>
  <c r="AP86" i="34"/>
  <c r="AT227" i="34"/>
  <c r="AX29" i="17" l="1"/>
  <c r="AN53" i="35"/>
  <c r="AO53" i="35"/>
  <c r="AN100" i="34"/>
  <c r="AO100" i="34"/>
  <c r="AT53" i="34"/>
  <c r="AP29" i="35" s="1"/>
  <c r="AP32" i="35"/>
  <c r="AN234" i="34"/>
  <c r="AO234" i="34"/>
  <c r="AQ74" i="34"/>
  <c r="AM43" i="35" s="1"/>
  <c r="AR74" i="34"/>
  <c r="AN43" i="35" s="1"/>
  <c r="AT221" i="34"/>
  <c r="AP55" i="35" s="1"/>
  <c r="AO55" i="35"/>
  <c r="AP45" i="35"/>
  <c r="AT26" i="34"/>
  <c r="AT28" i="34" s="1"/>
  <c r="AP17" i="35" s="1"/>
  <c r="AU26" i="34"/>
  <c r="AU89" i="34"/>
  <c r="AV49" i="34"/>
  <c r="AR37" i="35" s="1"/>
  <c r="AR34" i="35" s="1"/>
  <c r="AS72" i="34"/>
  <c r="AS74" i="34" s="1"/>
  <c r="AU227" i="34"/>
  <c r="AL52" i="35"/>
  <c r="AP90" i="34"/>
  <c r="AP220" i="34"/>
  <c r="AZ15" i="17" l="1"/>
  <c r="AZ16" i="17" s="1"/>
  <c r="AK47" i="35"/>
  <c r="AJ47" i="35"/>
  <c r="AY15" i="17"/>
  <c r="AY16" i="17" s="1"/>
  <c r="AY26" i="17"/>
  <c r="AY27" i="17" s="1"/>
  <c r="AZ26" i="17"/>
  <c r="AZ27" i="17" s="1"/>
  <c r="AT223" i="34"/>
  <c r="AR86" i="34"/>
  <c r="AQ86" i="34"/>
  <c r="AQ45" i="35"/>
  <c r="AV89" i="34"/>
  <c r="AU28" i="34"/>
  <c r="AQ17" i="35" s="1"/>
  <c r="AU50" i="34"/>
  <c r="AU51" i="34" s="1"/>
  <c r="AU221" i="34"/>
  <c r="AQ55" i="35" s="1"/>
  <c r="AV50" i="34"/>
  <c r="AV51" i="34" s="1"/>
  <c r="AW49" i="34"/>
  <c r="AS37" i="35" s="1"/>
  <c r="AS34" i="35" s="1"/>
  <c r="AS86" i="34"/>
  <c r="AO43" i="35"/>
  <c r="AT72" i="34"/>
  <c r="AT74" i="34" s="1"/>
  <c r="AP94" i="34"/>
  <c r="AV227" i="34"/>
  <c r="AY29" i="17" l="1"/>
  <c r="AZ29" i="17"/>
  <c r="AP53" i="35"/>
  <c r="AN52" i="35"/>
  <c r="AS90" i="34"/>
  <c r="AS94" i="34" s="1"/>
  <c r="AQ90" i="34"/>
  <c r="AQ94" i="34" s="1"/>
  <c r="AQ234" i="34" s="1"/>
  <c r="AV53" i="34"/>
  <c r="AR29" i="35" s="1"/>
  <c r="AR32" i="35"/>
  <c r="AU53" i="34"/>
  <c r="AQ29" i="35" s="1"/>
  <c r="AQ32" i="35"/>
  <c r="AR90" i="34"/>
  <c r="AR94" i="34" s="1"/>
  <c r="AQ220" i="34"/>
  <c r="AR220" i="34"/>
  <c r="AM52" i="35"/>
  <c r="AP100" i="34"/>
  <c r="AV221" i="34"/>
  <c r="AV223" i="34" s="1"/>
  <c r="AR45" i="35"/>
  <c r="AU223" i="34"/>
  <c r="AV26" i="34"/>
  <c r="AV28" i="34" s="1"/>
  <c r="AR17" i="35" s="1"/>
  <c r="AW50" i="34"/>
  <c r="AW51" i="34" s="1"/>
  <c r="AW89" i="34"/>
  <c r="AX49" i="34"/>
  <c r="AT37" i="35" s="1"/>
  <c r="AT34" i="35" s="1"/>
  <c r="AS220" i="34"/>
  <c r="AO52" i="35"/>
  <c r="AP234" i="34"/>
  <c r="AW227" i="34"/>
  <c r="AP43" i="35"/>
  <c r="AT86" i="34"/>
  <c r="AQ53" i="35" l="1"/>
  <c r="AR53" i="35"/>
  <c r="AQ100" i="34"/>
  <c r="AL47" i="35"/>
  <c r="AR234" i="34"/>
  <c r="AW53" i="34"/>
  <c r="AS29" i="35" s="1"/>
  <c r="AS32" i="35"/>
  <c r="AR100" i="34"/>
  <c r="BA15" i="17"/>
  <c r="BA16" i="17" s="1"/>
  <c r="BA26" i="17"/>
  <c r="BA27" i="17" s="1"/>
  <c r="AR55" i="35"/>
  <c r="AS45" i="35"/>
  <c r="AS100" i="34"/>
  <c r="AU72" i="34"/>
  <c r="AW221" i="34"/>
  <c r="AS55" i="35" s="1"/>
  <c r="AX50" i="34"/>
  <c r="AX51" i="34" s="1"/>
  <c r="AX89" i="34"/>
  <c r="AW26" i="34"/>
  <c r="AW28" i="34" s="1"/>
  <c r="AS17" i="35" s="1"/>
  <c r="AY49" i="34"/>
  <c r="AU37" i="35" s="1"/>
  <c r="AU34" i="35" s="1"/>
  <c r="AV72" i="34"/>
  <c r="AV74" i="34" s="1"/>
  <c r="AS234" i="34"/>
  <c r="AX227" i="34"/>
  <c r="AP52" i="35"/>
  <c r="AT220" i="34"/>
  <c r="AT90" i="34"/>
  <c r="BA29" i="17" l="1"/>
  <c r="BB26" i="17"/>
  <c r="BB27" i="17" s="1"/>
  <c r="AM47" i="35"/>
  <c r="BB15" i="17"/>
  <c r="BB16" i="17" s="1"/>
  <c r="BC15" i="17"/>
  <c r="BC16" i="17" s="1"/>
  <c r="AX53" i="34"/>
  <c r="AT29" i="35" s="1"/>
  <c r="AT32" i="35"/>
  <c r="AN47" i="35"/>
  <c r="BC26" i="17"/>
  <c r="BC27" i="17" s="1"/>
  <c r="BD15" i="17"/>
  <c r="BD16" i="17" s="1"/>
  <c r="BD26" i="17"/>
  <c r="BD27" i="17" s="1"/>
  <c r="AU74" i="34"/>
  <c r="AQ43" i="35" s="1"/>
  <c r="AO47" i="35"/>
  <c r="AX221" i="34"/>
  <c r="AX223" i="34" s="1"/>
  <c r="AW223" i="34"/>
  <c r="AT45" i="35"/>
  <c r="AX26" i="34"/>
  <c r="AX28" i="34" s="1"/>
  <c r="AT17" i="35" s="1"/>
  <c r="AY50" i="34"/>
  <c r="AY51" i="34" s="1"/>
  <c r="AY89" i="34"/>
  <c r="AZ49" i="34"/>
  <c r="AV37" i="35" s="1"/>
  <c r="AV34" i="35" s="1"/>
  <c r="AW72" i="34"/>
  <c r="AT94" i="34"/>
  <c r="AY227" i="34"/>
  <c r="AR43" i="35"/>
  <c r="AV86" i="34"/>
  <c r="BB29" i="17" l="1"/>
  <c r="BC29" i="17"/>
  <c r="BD29" i="17"/>
  <c r="AT53" i="35"/>
  <c r="AS53" i="35"/>
  <c r="AY53" i="34"/>
  <c r="AU29" i="35" s="1"/>
  <c r="AU32" i="35"/>
  <c r="AU86" i="34"/>
  <c r="AW74" i="34"/>
  <c r="AS43" i="35" s="1"/>
  <c r="AT55" i="35"/>
  <c r="AT100" i="34"/>
  <c r="AU45" i="35"/>
  <c r="AY26" i="34"/>
  <c r="AY28" i="34" s="1"/>
  <c r="AU17" i="35" s="1"/>
  <c r="AY221" i="34"/>
  <c r="AU55" i="35" s="1"/>
  <c r="AZ50" i="34"/>
  <c r="AZ51" i="34" s="1"/>
  <c r="AZ89" i="34"/>
  <c r="BA49" i="34"/>
  <c r="AW37" i="35" s="1"/>
  <c r="AW34" i="35" s="1"/>
  <c r="AT234" i="34"/>
  <c r="AZ227" i="34"/>
  <c r="AR52" i="35"/>
  <c r="AV90" i="34"/>
  <c r="AV220" i="34"/>
  <c r="AX72" i="34"/>
  <c r="AX74" i="34" s="1"/>
  <c r="AQ52" i="35" l="1"/>
  <c r="AW86" i="34"/>
  <c r="AZ53" i="34"/>
  <c r="AV29" i="35" s="1"/>
  <c r="AV32" i="35"/>
  <c r="AU220" i="34"/>
  <c r="AU90" i="34"/>
  <c r="AU94" i="34" s="1"/>
  <c r="BE15" i="17"/>
  <c r="BE16" i="17" s="1"/>
  <c r="BE26" i="17"/>
  <c r="BE27" i="17" s="1"/>
  <c r="AP47" i="35"/>
  <c r="AZ221" i="34"/>
  <c r="AV55" i="35" s="1"/>
  <c r="AY223" i="34"/>
  <c r="AZ26" i="34"/>
  <c r="AZ28" i="34" s="1"/>
  <c r="AV17" i="35" s="1"/>
  <c r="AV45" i="35"/>
  <c r="BA50" i="34"/>
  <c r="BA51" i="34" s="1"/>
  <c r="BA89" i="34"/>
  <c r="BB49" i="34"/>
  <c r="AX37" i="35" s="1"/>
  <c r="AX34" i="35" s="1"/>
  <c r="AY72" i="34"/>
  <c r="AY74" i="34" s="1"/>
  <c r="AV94" i="34"/>
  <c r="BA227" i="34"/>
  <c r="BE29" i="17" l="1"/>
  <c r="AU53" i="35"/>
  <c r="AW90" i="34"/>
  <c r="AW94" i="34" s="1"/>
  <c r="AW100" i="34" s="1"/>
  <c r="AU234" i="34"/>
  <c r="AW220" i="34"/>
  <c r="AS52" i="35"/>
  <c r="BA53" i="34"/>
  <c r="AW29" i="35" s="1"/>
  <c r="AW32" i="35"/>
  <c r="AU100" i="34"/>
  <c r="AZ223" i="34"/>
  <c r="AV100" i="34"/>
  <c r="BA221" i="34"/>
  <c r="AW55" i="35" s="1"/>
  <c r="BA26" i="34"/>
  <c r="BA28" i="34" s="1"/>
  <c r="AW17" i="35" s="1"/>
  <c r="BB26" i="34"/>
  <c r="AW45" i="35"/>
  <c r="BB89" i="34"/>
  <c r="BC49" i="34"/>
  <c r="AY37" i="35" s="1"/>
  <c r="AY34" i="35" s="1"/>
  <c r="AZ72" i="34"/>
  <c r="AZ74" i="34" s="1"/>
  <c r="AV234" i="34"/>
  <c r="AU43" i="35"/>
  <c r="AY86" i="34"/>
  <c r="AT43" i="35"/>
  <c r="AX86" i="34"/>
  <c r="BB227" i="34"/>
  <c r="AW234" i="34" l="1"/>
  <c r="AV53" i="35"/>
  <c r="AQ47" i="35"/>
  <c r="BF15" i="17"/>
  <c r="BF16" i="17" s="1"/>
  <c r="BF26" i="17"/>
  <c r="BF27" i="17" s="1"/>
  <c r="BA223" i="34"/>
  <c r="BH15" i="17"/>
  <c r="BH16" i="17" s="1"/>
  <c r="BH26" i="17"/>
  <c r="BH27" i="17" s="1"/>
  <c r="BG15" i="17"/>
  <c r="BG16" i="17" s="1"/>
  <c r="BG26" i="17"/>
  <c r="BG27" i="17" s="1"/>
  <c r="AR47" i="35"/>
  <c r="AX45" i="35"/>
  <c r="BB221" i="34"/>
  <c r="AX55" i="35" s="1"/>
  <c r="BB28" i="34"/>
  <c r="AX17" i="35" s="1"/>
  <c r="BC50" i="34"/>
  <c r="BC51" i="34" s="1"/>
  <c r="BB50" i="34"/>
  <c r="BB51" i="34" s="1"/>
  <c r="BC89" i="34"/>
  <c r="BD49" i="34"/>
  <c r="AZ37" i="35" s="1"/>
  <c r="AZ34" i="35" s="1"/>
  <c r="BA72" i="34"/>
  <c r="AS47" i="35"/>
  <c r="AU52" i="35"/>
  <c r="AY90" i="34"/>
  <c r="AY220" i="34"/>
  <c r="AT52" i="35"/>
  <c r="AX90" i="34"/>
  <c r="AX220" i="34"/>
  <c r="AV43" i="35"/>
  <c r="AZ86" i="34"/>
  <c r="BC227" i="34"/>
  <c r="BH29" i="17" l="1"/>
  <c r="BF29" i="17"/>
  <c r="BG29" i="17"/>
  <c r="AW53" i="35"/>
  <c r="BC53" i="34"/>
  <c r="AY29" i="35" s="1"/>
  <c r="AY32" i="35"/>
  <c r="BB53" i="34"/>
  <c r="AX29" i="35" s="1"/>
  <c r="AX32" i="35"/>
  <c r="BA74" i="34"/>
  <c r="AW43" i="35" s="1"/>
  <c r="BC221" i="34"/>
  <c r="BC223" i="34" s="1"/>
  <c r="BB223" i="34"/>
  <c r="BC26" i="34"/>
  <c r="BC28" i="34" s="1"/>
  <c r="AY17" i="35" s="1"/>
  <c r="BD50" i="34"/>
  <c r="BD51" i="34" s="1"/>
  <c r="AY45" i="35"/>
  <c r="BD89" i="34"/>
  <c r="BE49" i="34"/>
  <c r="BA37" i="35" s="1"/>
  <c r="BA34" i="35" s="1"/>
  <c r="AY94" i="34"/>
  <c r="AX94" i="34"/>
  <c r="AV52" i="35"/>
  <c r="AZ90" i="34"/>
  <c r="AZ220" i="34"/>
  <c r="BD227" i="34"/>
  <c r="AX53" i="35" l="1"/>
  <c r="AY53" i="35"/>
  <c r="BD53" i="34"/>
  <c r="AZ29" i="35" s="1"/>
  <c r="AZ32" i="35"/>
  <c r="BA86" i="34"/>
  <c r="AY55" i="35"/>
  <c r="BD221" i="34"/>
  <c r="AZ55" i="35" s="1"/>
  <c r="AY100" i="34"/>
  <c r="AX234" i="34"/>
  <c r="BD26" i="34"/>
  <c r="BD28" i="34" s="1"/>
  <c r="AZ17" i="35" s="1"/>
  <c r="BB72" i="34"/>
  <c r="BB74" i="34" s="1"/>
  <c r="AZ45" i="35"/>
  <c r="BE50" i="34"/>
  <c r="BE51" i="34" s="1"/>
  <c r="BE89" i="34"/>
  <c r="BF49" i="34"/>
  <c r="BB37" i="35" s="1"/>
  <c r="BB34" i="35" s="1"/>
  <c r="BC72" i="34"/>
  <c r="BC74" i="34" s="1"/>
  <c r="AY234" i="34"/>
  <c r="AX100" i="34"/>
  <c r="AZ94" i="34"/>
  <c r="BE227" i="34"/>
  <c r="AW52" i="35" l="1"/>
  <c r="BE53" i="34"/>
  <c r="BA29" i="35" s="1"/>
  <c r="BA32" i="35"/>
  <c r="BA220" i="34"/>
  <c r="BA90" i="34"/>
  <c r="BA94" i="34" s="1"/>
  <c r="BD223" i="34"/>
  <c r="BJ26" i="17"/>
  <c r="BJ27" i="17" s="1"/>
  <c r="BJ15" i="17"/>
  <c r="BJ16" i="17" s="1"/>
  <c r="BI15" i="17"/>
  <c r="BI16" i="17" s="1"/>
  <c r="BI26" i="17"/>
  <c r="BI27" i="17" s="1"/>
  <c r="AU47" i="35"/>
  <c r="BA45" i="35"/>
  <c r="AZ100" i="34"/>
  <c r="BE26" i="34"/>
  <c r="BE28" i="34" s="1"/>
  <c r="BA17" i="35" s="1"/>
  <c r="BE221" i="34"/>
  <c r="BA55" i="35" s="1"/>
  <c r="BF50" i="34"/>
  <c r="BF51" i="34" s="1"/>
  <c r="BF89" i="34"/>
  <c r="BG49" i="34"/>
  <c r="BC37" i="35" s="1"/>
  <c r="BC34" i="35" s="1"/>
  <c r="BG89" i="34"/>
  <c r="BD72" i="34"/>
  <c r="BD74" i="34" s="1"/>
  <c r="AT47" i="35"/>
  <c r="AZ234" i="34"/>
  <c r="BF227" i="34"/>
  <c r="AY43" i="35"/>
  <c r="BC86" i="34"/>
  <c r="AX43" i="35"/>
  <c r="BB86" i="34"/>
  <c r="BJ29" i="17" l="1"/>
  <c r="BI29" i="17"/>
  <c r="AZ53" i="35"/>
  <c r="BA234" i="34"/>
  <c r="BF53" i="34"/>
  <c r="BB29" i="35" s="1"/>
  <c r="BB32" i="35"/>
  <c r="BA100" i="34"/>
  <c r="BK15" i="17"/>
  <c r="BK16" i="17" s="1"/>
  <c r="BK26" i="17"/>
  <c r="BK27" i="17" s="1"/>
  <c r="AV47" i="35"/>
  <c r="BB45" i="35"/>
  <c r="BE223" i="34"/>
  <c r="BF26" i="34"/>
  <c r="BF28" i="34" s="1"/>
  <c r="BB17" i="35" s="1"/>
  <c r="BG50" i="34"/>
  <c r="BG51" i="34" s="1"/>
  <c r="BF221" i="34"/>
  <c r="BF223" i="34" s="1"/>
  <c r="BH49" i="34"/>
  <c r="BD37" i="35" s="1"/>
  <c r="BD34" i="35" s="1"/>
  <c r="BE72" i="34"/>
  <c r="BE74" i="34" s="1"/>
  <c r="BC45" i="35"/>
  <c r="BG221" i="34"/>
  <c r="BG227" i="34"/>
  <c r="AY52" i="35"/>
  <c r="BC90" i="34"/>
  <c r="BC220" i="34"/>
  <c r="AX52" i="35"/>
  <c r="BB220" i="34"/>
  <c r="BB90" i="34"/>
  <c r="AZ43" i="35"/>
  <c r="BD86" i="34"/>
  <c r="BK29" i="17" l="1"/>
  <c r="BA53" i="35"/>
  <c r="BB53" i="35"/>
  <c r="BL15" i="17"/>
  <c r="BL16" i="17" s="1"/>
  <c r="BG53" i="34"/>
  <c r="BC29" i="35" s="1"/>
  <c r="BC32" i="35"/>
  <c r="AW47" i="35"/>
  <c r="BL26" i="17"/>
  <c r="BL27" i="17" s="1"/>
  <c r="BB55" i="35"/>
  <c r="BG26" i="34"/>
  <c r="BG28" i="34" s="1"/>
  <c r="BC17" i="35" s="1"/>
  <c r="BH50" i="34"/>
  <c r="BH51" i="34" s="1"/>
  <c r="BH89" i="34"/>
  <c r="BI49" i="34"/>
  <c r="BF72" i="34"/>
  <c r="BF74" i="34" s="1"/>
  <c r="BB94" i="34"/>
  <c r="BC94" i="34"/>
  <c r="BC55" i="35"/>
  <c r="BG223" i="34"/>
  <c r="AZ52" i="35"/>
  <c r="BD90" i="34"/>
  <c r="BD220" i="34"/>
  <c r="BH227" i="34"/>
  <c r="BA43" i="35"/>
  <c r="BE86" i="34"/>
  <c r="BE37" i="35" l="1"/>
  <c r="BE34" i="35" s="1"/>
  <c r="G49" i="34"/>
  <c r="BL29" i="17"/>
  <c r="BC53" i="35"/>
  <c r="BH53" i="34"/>
  <c r="BD29" i="35" s="1"/>
  <c r="BD32" i="35"/>
  <c r="BC100" i="34"/>
  <c r="BH221" i="34"/>
  <c r="BH223" i="34" s="1"/>
  <c r="BB234" i="34"/>
  <c r="BD45" i="35"/>
  <c r="BH26" i="34"/>
  <c r="BH28" i="34" s="1"/>
  <c r="BD17" i="35" s="1"/>
  <c r="BI50" i="34"/>
  <c r="BI89" i="34"/>
  <c r="G89" i="34" s="1"/>
  <c r="BG72" i="34"/>
  <c r="BB100" i="34"/>
  <c r="BD94" i="34"/>
  <c r="BC234" i="34"/>
  <c r="BI227" i="34"/>
  <c r="G227" i="34" s="1"/>
  <c r="BA52" i="35"/>
  <c r="BE90" i="34"/>
  <c r="BE220" i="34"/>
  <c r="BB43" i="35"/>
  <c r="BF86" i="34"/>
  <c r="BI51" i="34" l="1"/>
  <c r="G51" i="34" s="1"/>
  <c r="G50" i="34"/>
  <c r="BD53" i="35"/>
  <c r="AY47" i="35"/>
  <c r="BD55" i="35"/>
  <c r="BM15" i="17"/>
  <c r="BM16" i="17" s="1"/>
  <c r="BM26" i="17"/>
  <c r="BM27" i="17" s="1"/>
  <c r="BN15" i="17"/>
  <c r="BN16" i="17" s="1"/>
  <c r="BN26" i="17"/>
  <c r="BN27" i="17" s="1"/>
  <c r="BG74" i="34"/>
  <c r="BC43" i="35" s="1"/>
  <c r="BD100" i="34"/>
  <c r="BE45" i="35"/>
  <c r="G255" i="32"/>
  <c r="BI26" i="34"/>
  <c r="BI221" i="34"/>
  <c r="G191" i="32"/>
  <c r="AX47" i="35"/>
  <c r="BH72" i="34"/>
  <c r="BH74" i="34" s="1"/>
  <c r="BD234" i="34"/>
  <c r="BE94" i="34"/>
  <c r="BB52" i="35"/>
  <c r="BF90" i="34"/>
  <c r="BF220" i="34"/>
  <c r="BE32" i="35" l="1"/>
  <c r="BI53" i="34"/>
  <c r="BE29" i="35" s="1"/>
  <c r="G53" i="34"/>
  <c r="BI223" i="34"/>
  <c r="G223" i="34" s="1"/>
  <c r="G221" i="34"/>
  <c r="BI28" i="34"/>
  <c r="G287" i="32" s="1"/>
  <c r="G26" i="34"/>
  <c r="BN29" i="17"/>
  <c r="BM29" i="17"/>
  <c r="BO15" i="17"/>
  <c r="BO16" i="17" s="1"/>
  <c r="BO26" i="17"/>
  <c r="BO27" i="17" s="1"/>
  <c r="AZ47" i="35"/>
  <c r="BG86" i="34"/>
  <c r="BE100" i="34"/>
  <c r="BE55" i="35"/>
  <c r="BI72" i="34"/>
  <c r="BE234" i="34"/>
  <c r="BF94" i="34"/>
  <c r="BD43" i="35"/>
  <c r="BH86" i="34"/>
  <c r="BE17" i="35" l="1"/>
  <c r="G28" i="34"/>
  <c r="BI74" i="34"/>
  <c r="G74" i="34" s="1"/>
  <c r="G72" i="34"/>
  <c r="BE53" i="35"/>
  <c r="BO29" i="17"/>
  <c r="BG90" i="34"/>
  <c r="BG94" i="34" s="1"/>
  <c r="BG234" i="34" s="1"/>
  <c r="BA47" i="35"/>
  <c r="BG220" i="34"/>
  <c r="BC52" i="35"/>
  <c r="BP15" i="17"/>
  <c r="BP16" i="17" s="1"/>
  <c r="BP26" i="17"/>
  <c r="BP27" i="17" s="1"/>
  <c r="BF100" i="34"/>
  <c r="BF234" i="34"/>
  <c r="BE43" i="35"/>
  <c r="BD52" i="35"/>
  <c r="BH90" i="34"/>
  <c r="BH220" i="34"/>
  <c r="BI86" i="34" l="1"/>
  <c r="BI220" i="34" s="1"/>
  <c r="BP29" i="17"/>
  <c r="BG100" i="34"/>
  <c r="BB47" i="35"/>
  <c r="BQ15" i="17"/>
  <c r="BQ16" i="17" s="1"/>
  <c r="BQ26" i="17"/>
  <c r="BQ27" i="17" s="1"/>
  <c r="BH94" i="34"/>
  <c r="BI90" i="34" l="1"/>
  <c r="BI94" i="34" s="1"/>
  <c r="BE52" i="35"/>
  <c r="BQ29" i="17"/>
  <c r="BR26" i="17"/>
  <c r="BR27" i="17" s="1"/>
  <c r="BR15" i="17"/>
  <c r="BR16" i="17" s="1"/>
  <c r="BC47" i="35"/>
  <c r="BH100" i="34"/>
  <c r="BH234" i="34"/>
  <c r="BR29" i="17" l="1"/>
  <c r="BD47" i="35"/>
  <c r="BS15" i="17"/>
  <c r="BS16" i="17" s="1"/>
  <c r="BS26" i="17"/>
  <c r="BI100" i="34"/>
  <c r="BI234" i="34"/>
  <c r="BS27" i="17" l="1"/>
  <c r="BS29" i="17" s="1"/>
  <c r="BT15" i="17"/>
  <c r="BT16" i="17" s="1"/>
  <c r="BT26" i="17"/>
  <c r="BT27" i="17" s="1"/>
  <c r="BE47" i="35"/>
  <c r="BT29" i="17" l="1"/>
  <c r="I39" i="34"/>
  <c r="H39" i="34"/>
  <c r="J39" i="34" l="1"/>
  <c r="K39" i="34" l="1"/>
  <c r="L39" i="34" l="1"/>
  <c r="M39" i="34" l="1"/>
  <c r="N39" i="34" l="1"/>
  <c r="O39" i="34" l="1"/>
  <c r="P39" i="34" l="1"/>
  <c r="Q39" i="34" l="1"/>
  <c r="R39" i="34" l="1"/>
  <c r="S39" i="34" l="1"/>
  <c r="T39" i="34" l="1"/>
  <c r="U39" i="34" l="1"/>
  <c r="V39" i="34" l="1"/>
  <c r="W39" i="34" l="1"/>
  <c r="X39" i="34" l="1"/>
  <c r="Y39" i="34" l="1"/>
  <c r="Z39" i="34" l="1"/>
  <c r="AA39" i="34" l="1"/>
  <c r="AB39" i="34" l="1"/>
  <c r="AC39" i="34" l="1"/>
  <c r="AD39" i="34" l="1"/>
  <c r="AE39" i="34" l="1"/>
  <c r="AF39" i="34" l="1"/>
  <c r="AG39" i="34" l="1"/>
  <c r="AH39" i="34" l="1"/>
  <c r="AI39" i="34" l="1"/>
  <c r="AJ39" i="34" l="1"/>
  <c r="AK39" i="34" l="1"/>
  <c r="AL39" i="34" l="1"/>
  <c r="AM39" i="34" l="1"/>
  <c r="AN39" i="34" l="1"/>
  <c r="AO39" i="34" l="1"/>
  <c r="AP39" i="34" l="1"/>
  <c r="AQ39" i="34" l="1"/>
  <c r="AR39" i="34" l="1"/>
  <c r="AS39" i="34" l="1"/>
  <c r="AT39" i="34" l="1"/>
  <c r="AU39" i="34" l="1"/>
  <c r="AV39" i="34" l="1"/>
  <c r="AW39" i="34" l="1"/>
  <c r="AX39" i="34" l="1"/>
  <c r="AY39" i="34" l="1"/>
  <c r="AZ39" i="34" l="1"/>
  <c r="BA39" i="34" l="1"/>
  <c r="BB39" i="34" l="1"/>
  <c r="BC39" i="34" l="1"/>
  <c r="BD39" i="34" l="1"/>
  <c r="BE39" i="34" l="1"/>
  <c r="BF39" i="34" l="1"/>
  <c r="BG39" i="34" l="1"/>
  <c r="BH39" i="34" l="1"/>
  <c r="BI39" i="34" l="1"/>
  <c r="G39" i="34" s="1"/>
  <c r="H56" i="34" l="1"/>
  <c r="I56" i="34" l="1"/>
  <c r="J56" i="34" l="1"/>
  <c r="K56" i="34" l="1"/>
  <c r="L56" i="34" l="1"/>
  <c r="M56" i="34" l="1"/>
  <c r="N56" i="34" l="1"/>
  <c r="O56" i="34" l="1"/>
  <c r="P56" i="34" l="1"/>
  <c r="Q56" i="34" l="1"/>
  <c r="R56" i="34" l="1"/>
  <c r="S56" i="34" l="1"/>
  <c r="T56" i="34" l="1"/>
  <c r="U56" i="34" l="1"/>
  <c r="V56" i="34" l="1"/>
  <c r="W56" i="34" l="1"/>
  <c r="X56" i="34" l="1"/>
  <c r="Y56" i="34" l="1"/>
  <c r="Z56" i="34" l="1"/>
  <c r="AA56" i="34" l="1"/>
  <c r="AB56" i="34" l="1"/>
  <c r="AC56" i="34" l="1"/>
  <c r="AD56" i="34" l="1"/>
  <c r="AE56" i="34" l="1"/>
  <c r="AF56" i="34" l="1"/>
  <c r="AG56" i="34" l="1"/>
  <c r="AH56" i="34" l="1"/>
  <c r="AI56" i="34" l="1"/>
  <c r="AJ56" i="34" l="1"/>
  <c r="AK56" i="34" l="1"/>
  <c r="AL56" i="34" l="1"/>
  <c r="AM56" i="34" l="1"/>
  <c r="AN56" i="34" l="1"/>
  <c r="AO56" i="34" l="1"/>
  <c r="AP56" i="34" l="1"/>
  <c r="AQ56" i="34" l="1"/>
  <c r="AR56" i="34" l="1"/>
  <c r="AS56" i="34" l="1"/>
  <c r="AT56" i="34" l="1"/>
  <c r="AU56" i="34" l="1"/>
  <c r="AV56" i="34" l="1"/>
  <c r="AW56" i="34" l="1"/>
  <c r="AX56" i="34" l="1"/>
  <c r="AY56" i="34" l="1"/>
  <c r="AZ56" i="34" l="1"/>
  <c r="BA56" i="34" l="1"/>
  <c r="BB56" i="34" l="1"/>
  <c r="BC56" i="34" l="1"/>
  <c r="BD56" i="34" l="1"/>
  <c r="BE56" i="34" l="1"/>
  <c r="BF56" i="34" l="1"/>
  <c r="BG56" i="34" l="1"/>
  <c r="BH56" i="34" l="1"/>
  <c r="BI56" i="34" l="1"/>
  <c r="G56" i="34" s="1"/>
  <c r="H38" i="34" l="1"/>
  <c r="H40" i="34" l="1"/>
  <c r="K38" i="34"/>
  <c r="K40" i="34" s="1"/>
  <c r="D27" i="35"/>
  <c r="J38" i="34"/>
  <c r="J40" i="34" s="1"/>
  <c r="I38" i="34"/>
  <c r="F27" i="35" l="1"/>
  <c r="L38" i="34"/>
  <c r="L40" i="34" s="1"/>
  <c r="I40" i="34"/>
  <c r="G27" i="35"/>
  <c r="M38" i="34" l="1"/>
  <c r="E27" i="35"/>
  <c r="H27" i="35"/>
  <c r="M40" i="34" l="1"/>
  <c r="N38" i="34"/>
  <c r="N40" i="34" s="1"/>
  <c r="I27" i="35" l="1"/>
  <c r="O38" i="34"/>
  <c r="J27" i="35"/>
  <c r="P38" i="34" l="1"/>
  <c r="P40" i="34" s="1"/>
  <c r="O40" i="34"/>
  <c r="K27" i="35" l="1"/>
  <c r="Q38" i="34"/>
  <c r="L27" i="35"/>
  <c r="Q40" i="34" l="1"/>
  <c r="R38" i="34"/>
  <c r="R40" i="34" s="1"/>
  <c r="S38" i="34" l="1"/>
  <c r="S40" i="34" s="1"/>
  <c r="N27" i="35"/>
  <c r="M27" i="35"/>
  <c r="T38" i="34" l="1"/>
  <c r="T40" i="34" s="1"/>
  <c r="O27" i="35"/>
  <c r="U38" i="34" l="1"/>
  <c r="U40" i="34" s="1"/>
  <c r="P27" i="35"/>
  <c r="V38" i="34" l="1"/>
  <c r="V40" i="34" s="1"/>
  <c r="Q27" i="35"/>
  <c r="W38" i="34" l="1"/>
  <c r="W40" i="34" s="1"/>
  <c r="R27" i="35"/>
  <c r="X38" i="34" l="1"/>
  <c r="X40" i="34" s="1"/>
  <c r="S27" i="35"/>
  <c r="T27" i="35" l="1"/>
  <c r="Y38" i="34"/>
  <c r="Y40" i="34" s="1"/>
  <c r="U27" i="35" l="1"/>
  <c r="Z38" i="34"/>
  <c r="Z40" i="34" s="1"/>
  <c r="V27" i="35" l="1"/>
  <c r="AA38" i="34"/>
  <c r="AA40" i="34" s="1"/>
  <c r="W27" i="35" l="1"/>
  <c r="AB38" i="34"/>
  <c r="AB40" i="34" s="1"/>
  <c r="AC38" i="34" l="1"/>
  <c r="AC40" i="34" s="1"/>
  <c r="X27" i="35"/>
  <c r="AD38" i="34" l="1"/>
  <c r="AD40" i="34" s="1"/>
  <c r="Y27" i="35"/>
  <c r="AE38" i="34" l="1"/>
  <c r="AE40" i="34" s="1"/>
  <c r="Z27" i="35"/>
  <c r="AF38" i="34" l="1"/>
  <c r="AF40" i="34" s="1"/>
  <c r="AA27" i="35"/>
  <c r="AB27" i="35" l="1"/>
  <c r="AG38" i="34"/>
  <c r="AG40" i="34" s="1"/>
  <c r="AH38" i="34" l="1"/>
  <c r="AH40" i="34" s="1"/>
  <c r="AC27" i="35"/>
  <c r="AD27" i="35" l="1"/>
  <c r="AI38" i="34"/>
  <c r="AI40" i="34" s="1"/>
  <c r="AJ38" i="34" l="1"/>
  <c r="AJ40" i="34" s="1"/>
  <c r="AE27" i="35"/>
  <c r="AK38" i="34" l="1"/>
  <c r="AK40" i="34" s="1"/>
  <c r="AF27" i="35"/>
  <c r="AL38" i="34" l="1"/>
  <c r="AL40" i="34" s="1"/>
  <c r="AG27" i="35"/>
  <c r="AM38" i="34" l="1"/>
  <c r="AM40" i="34" s="1"/>
  <c r="AH27" i="35"/>
  <c r="AN38" i="34" l="1"/>
  <c r="AN40" i="34" s="1"/>
  <c r="AI27" i="35"/>
  <c r="AO38" i="34" l="1"/>
  <c r="AO40" i="34" s="1"/>
  <c r="AJ27" i="35"/>
  <c r="AP38" i="34" l="1"/>
  <c r="AP40" i="34" s="1"/>
  <c r="AK27" i="35"/>
  <c r="AQ38" i="34" l="1"/>
  <c r="AQ40" i="34" s="1"/>
  <c r="AL27" i="35"/>
  <c r="AR38" i="34" l="1"/>
  <c r="AR40" i="34" s="1"/>
  <c r="AM27" i="35"/>
  <c r="AN27" i="35" l="1"/>
  <c r="AS38" i="34"/>
  <c r="AS40" i="34" s="1"/>
  <c r="AO27" i="35" l="1"/>
  <c r="AT38" i="34"/>
  <c r="AT40" i="34" s="1"/>
  <c r="AU38" i="34" l="1"/>
  <c r="AU40" i="34" s="1"/>
  <c r="AP27" i="35"/>
  <c r="AV38" i="34" l="1"/>
  <c r="AV40" i="34" s="1"/>
  <c r="AQ27" i="35"/>
  <c r="AW38" i="34" l="1"/>
  <c r="AW40" i="34" s="1"/>
  <c r="AR27" i="35"/>
  <c r="AX38" i="34" l="1"/>
  <c r="AX40" i="34" s="1"/>
  <c r="AS27" i="35"/>
  <c r="AY38" i="34" l="1"/>
  <c r="AY40" i="34" s="1"/>
  <c r="AT27" i="35"/>
  <c r="AZ38" i="34" l="1"/>
  <c r="AZ40" i="34" s="1"/>
  <c r="AU27" i="35"/>
  <c r="BA38" i="34" l="1"/>
  <c r="BA40" i="34" s="1"/>
  <c r="AV27" i="35"/>
  <c r="AW27" i="35" l="1"/>
  <c r="BB38" i="34"/>
  <c r="BB40" i="34" s="1"/>
  <c r="AX27" i="35" l="1"/>
  <c r="BC38" i="34"/>
  <c r="BC40" i="34" s="1"/>
  <c r="BD38" i="34" l="1"/>
  <c r="BD40" i="34" s="1"/>
  <c r="AY27" i="35"/>
  <c r="AZ27" i="35" l="1"/>
  <c r="BE38" i="34"/>
  <c r="BE40" i="34" s="1"/>
  <c r="BA27" i="35" l="1"/>
  <c r="BF38" i="34"/>
  <c r="BF40" i="34" s="1"/>
  <c r="BB27" i="35" l="1"/>
  <c r="BG38" i="34"/>
  <c r="BG40" i="34" s="1"/>
  <c r="BC27" i="35" l="1"/>
  <c r="BH38" i="34"/>
  <c r="BH40" i="34" s="1"/>
  <c r="BD27" i="35" l="1"/>
  <c r="BI38" i="34"/>
  <c r="BI40" i="34" l="1"/>
  <c r="G40" i="34" s="1"/>
  <c r="G38" i="34"/>
  <c r="BE27" i="35"/>
  <c r="H57" i="34" l="1"/>
  <c r="H58" i="34" l="1"/>
  <c r="H60" i="34" s="1"/>
  <c r="I57" i="34"/>
  <c r="I58" i="34" s="1"/>
  <c r="D39" i="35" l="1"/>
  <c r="D62" i="35"/>
  <c r="I60" i="34"/>
  <c r="E62" i="35"/>
  <c r="E39" i="35"/>
  <c r="J57" i="34"/>
  <c r="J58" i="34" s="1"/>
  <c r="F62" i="35" s="1"/>
  <c r="K57" i="34"/>
  <c r="F39" i="35" l="1"/>
  <c r="J60" i="34"/>
  <c r="K58" i="34"/>
  <c r="L57" i="34"/>
  <c r="L58" i="34" s="1"/>
  <c r="H62" i="35" s="1"/>
  <c r="G62" i="35" l="1"/>
  <c r="M57" i="34"/>
  <c r="M58" i="34" s="1"/>
  <c r="I62" i="35" s="1"/>
  <c r="H39" i="35"/>
  <c r="L60" i="34"/>
  <c r="K60" i="34"/>
  <c r="G39" i="35"/>
  <c r="N57" i="34" l="1"/>
  <c r="I39" i="35"/>
  <c r="M60" i="34"/>
  <c r="N58" i="34" l="1"/>
  <c r="O57" i="34"/>
  <c r="O58" i="34" s="1"/>
  <c r="K62" i="35" s="1"/>
  <c r="J62" i="35" l="1"/>
  <c r="P57" i="34"/>
  <c r="P58" i="34" s="1"/>
  <c r="L62" i="35" s="1"/>
  <c r="J39" i="35"/>
  <c r="N60" i="34"/>
  <c r="K39" i="35"/>
  <c r="O60" i="34"/>
  <c r="Q57" i="34" l="1"/>
  <c r="Q58" i="34" s="1"/>
  <c r="M62" i="35" s="1"/>
  <c r="P60" i="34"/>
  <c r="L39" i="35"/>
  <c r="R57" i="34" l="1"/>
  <c r="R58" i="34" s="1"/>
  <c r="N62" i="35" s="1"/>
  <c r="M39" i="35"/>
  <c r="Q60" i="34"/>
  <c r="S57" i="34" l="1"/>
  <c r="S58" i="34" s="1"/>
  <c r="O62" i="35" s="1"/>
  <c r="R60" i="34"/>
  <c r="N39" i="35"/>
  <c r="T57" i="34" l="1"/>
  <c r="T58" i="34" s="1"/>
  <c r="P62" i="35" s="1"/>
  <c r="O39" i="35"/>
  <c r="S60" i="34"/>
  <c r="P39" i="35" l="1"/>
  <c r="T60" i="34"/>
  <c r="U57" i="34"/>
  <c r="U58" i="34" s="1"/>
  <c r="Q62" i="35" s="1"/>
  <c r="Q39" i="35" l="1"/>
  <c r="U60" i="34"/>
  <c r="V57" i="34"/>
  <c r="V58" i="34" s="1"/>
  <c r="R62" i="35" s="1"/>
  <c r="W57" i="34" l="1"/>
  <c r="W58" i="34" s="1"/>
  <c r="S62" i="35" s="1"/>
  <c r="V60" i="34"/>
  <c r="R39" i="35"/>
  <c r="X57" i="34" l="1"/>
  <c r="X58" i="34" s="1"/>
  <c r="T62" i="35" s="1"/>
  <c r="S39" i="35"/>
  <c r="W60" i="34"/>
  <c r="T39" i="35" l="1"/>
  <c r="X60" i="34"/>
  <c r="Y57" i="34"/>
  <c r="Y58" i="34" s="1"/>
  <c r="U62" i="35" s="1"/>
  <c r="U39" i="35" l="1"/>
  <c r="Y60" i="34"/>
  <c r="Z57" i="34"/>
  <c r="Z58" i="34" s="1"/>
  <c r="V62" i="35" s="1"/>
  <c r="AA57" i="34" l="1"/>
  <c r="AA58" i="34" s="1"/>
  <c r="W62" i="35" s="1"/>
  <c r="Z60" i="34"/>
  <c r="V39" i="35"/>
  <c r="AA60" i="34" l="1"/>
  <c r="W39" i="35"/>
  <c r="AB57" i="34"/>
  <c r="AB58" i="34" s="1"/>
  <c r="X62" i="35" s="1"/>
  <c r="X39" i="35" l="1"/>
  <c r="AB60" i="34"/>
  <c r="AC57" i="34"/>
  <c r="AC58" i="34" s="1"/>
  <c r="Y62" i="35" s="1"/>
  <c r="AB33" i="34"/>
  <c r="AC33" i="34" l="1"/>
  <c r="AC63" i="34" s="1"/>
  <c r="AD57" i="34"/>
  <c r="AD58" i="34" s="1"/>
  <c r="Z62" i="35" s="1"/>
  <c r="AC60" i="34"/>
  <c r="Y39" i="35"/>
  <c r="X25" i="35"/>
  <c r="X61" i="35" s="1"/>
  <c r="AB35" i="34"/>
  <c r="Z39" i="35" l="1"/>
  <c r="AD60" i="34"/>
  <c r="AD33" i="34"/>
  <c r="AD63" i="34" s="1"/>
  <c r="AC35" i="34"/>
  <c r="Y25" i="35"/>
  <c r="Y61" i="35" s="1"/>
  <c r="X23" i="35"/>
  <c r="AB42" i="34"/>
  <c r="AB62" i="34" s="1"/>
  <c r="AE57" i="34"/>
  <c r="AE58" i="34" s="1"/>
  <c r="AA62" i="35" s="1"/>
  <c r="Y23" i="35" l="1"/>
  <c r="AC42" i="34"/>
  <c r="AC62" i="34" s="1"/>
  <c r="AF57" i="34"/>
  <c r="AF58" i="34" s="1"/>
  <c r="AB62" i="35" s="1"/>
  <c r="AD35" i="34"/>
  <c r="Z25" i="35"/>
  <c r="Z61" i="35" s="1"/>
  <c r="AE33" i="34"/>
  <c r="AE63" i="34" s="1"/>
  <c r="AE60" i="34"/>
  <c r="AA39" i="35"/>
  <c r="X21" i="35"/>
  <c r="AF33" i="34" l="1"/>
  <c r="AF63" i="34" s="1"/>
  <c r="AB39" i="35"/>
  <c r="AF60" i="34"/>
  <c r="Z23" i="35"/>
  <c r="AD42" i="34"/>
  <c r="AD62" i="34" s="1"/>
  <c r="AG57" i="34"/>
  <c r="AG58" i="34" s="1"/>
  <c r="AC62" i="35" s="1"/>
  <c r="AA25" i="35"/>
  <c r="AA61" i="35" s="1"/>
  <c r="AE35" i="34"/>
  <c r="Y21" i="35"/>
  <c r="AG33" i="34" l="1"/>
  <c r="AG63" i="34" s="1"/>
  <c r="AA23" i="35"/>
  <c r="AE42" i="34"/>
  <c r="AE62" i="34" s="1"/>
  <c r="Z21" i="35"/>
  <c r="AC39" i="35"/>
  <c r="AG60" i="34"/>
  <c r="AB25" i="35"/>
  <c r="AB61" i="35" s="1"/>
  <c r="AF35" i="34"/>
  <c r="AH57" i="34"/>
  <c r="AH58" i="34" s="1"/>
  <c r="AD62" i="35" s="1"/>
  <c r="AI57" i="34" l="1"/>
  <c r="AI58" i="34" s="1"/>
  <c r="AE62" i="35" s="1"/>
  <c r="AF42" i="34"/>
  <c r="AF62" i="34" s="1"/>
  <c r="AB23" i="35"/>
  <c r="AA21" i="35"/>
  <c r="AH33" i="34"/>
  <c r="AH63" i="34" s="1"/>
  <c r="AH60" i="34"/>
  <c r="AD39" i="35"/>
  <c r="AG35" i="34"/>
  <c r="AC25" i="35"/>
  <c r="AC61" i="35" s="1"/>
  <c r="AB21" i="35" l="1"/>
  <c r="AD25" i="35"/>
  <c r="AD61" i="35" s="1"/>
  <c r="AH35" i="34"/>
  <c r="AJ57" i="34"/>
  <c r="AJ58" i="34" s="1"/>
  <c r="AF62" i="35" s="1"/>
  <c r="AG42" i="34"/>
  <c r="AG62" i="34" s="1"/>
  <c r="AC23" i="35"/>
  <c r="AI60" i="34"/>
  <c r="AE39" i="35"/>
  <c r="AI33" i="34"/>
  <c r="AI63" i="34" s="1"/>
  <c r="AK57" i="34" l="1"/>
  <c r="AK58" i="34" s="1"/>
  <c r="AG62" i="35" s="1"/>
  <c r="AF39" i="35"/>
  <c r="AJ60" i="34"/>
  <c r="AE25" i="35"/>
  <c r="AE61" i="35" s="1"/>
  <c r="AI35" i="34"/>
  <c r="AJ33" i="34"/>
  <c r="AJ63" i="34" s="1"/>
  <c r="AH42" i="34"/>
  <c r="AH62" i="34" s="1"/>
  <c r="AD23" i="35"/>
  <c r="AC21" i="35"/>
  <c r="AD21" i="35" l="1"/>
  <c r="AJ35" i="34"/>
  <c r="AF25" i="35"/>
  <c r="AF61" i="35" s="1"/>
  <c r="AL57" i="34"/>
  <c r="AL58" i="34" s="1"/>
  <c r="AH62" i="35" s="1"/>
  <c r="AK33" i="34"/>
  <c r="AK63" i="34" s="1"/>
  <c r="AE23" i="35"/>
  <c r="AI42" i="34"/>
  <c r="AI62" i="34" s="1"/>
  <c r="AG39" i="35"/>
  <c r="AK60" i="34"/>
  <c r="AE21" i="35" l="1"/>
  <c r="AH39" i="35"/>
  <c r="AL60" i="34"/>
  <c r="AJ42" i="34"/>
  <c r="AJ62" i="34" s="1"/>
  <c r="AF23" i="35"/>
  <c r="AL33" i="34"/>
  <c r="AL63" i="34" s="1"/>
  <c r="AM57" i="34"/>
  <c r="AM58" i="34" s="1"/>
  <c r="AI62" i="35" s="1"/>
  <c r="AK35" i="34"/>
  <c r="AG25" i="35"/>
  <c r="AG61" i="35" s="1"/>
  <c r="AF21" i="35" l="1"/>
  <c r="AK42" i="34"/>
  <c r="AK62" i="34" s="1"/>
  <c r="AG23" i="35"/>
  <c r="AM60" i="34"/>
  <c r="AI39" i="35"/>
  <c r="AN57" i="34"/>
  <c r="AN58" i="34" s="1"/>
  <c r="AJ62" i="35" s="1"/>
  <c r="AM33" i="34"/>
  <c r="AH25" i="35"/>
  <c r="AH61" i="35" s="1"/>
  <c r="AL35" i="34"/>
  <c r="AJ39" i="35" l="1"/>
  <c r="AN60" i="34"/>
  <c r="AM35" i="34"/>
  <c r="AI25" i="35"/>
  <c r="AI61" i="35" s="1"/>
  <c r="AH23" i="35"/>
  <c r="AL42" i="34"/>
  <c r="AL62" i="34" s="1"/>
  <c r="AG21" i="35"/>
  <c r="AN33" i="34"/>
  <c r="AO57" i="34"/>
  <c r="AO58" i="34" s="1"/>
  <c r="AK62" i="35" s="1"/>
  <c r="AK39" i="35" l="1"/>
  <c r="AO60" i="34"/>
  <c r="AH21" i="35"/>
  <c r="AP57" i="34"/>
  <c r="AP58" i="34" s="1"/>
  <c r="AL62" i="35" s="1"/>
  <c r="AJ25" i="35"/>
  <c r="AJ61" i="35" s="1"/>
  <c r="AN35" i="34"/>
  <c r="AI23" i="35"/>
  <c r="AM42" i="34"/>
  <c r="AM62" i="34" s="1"/>
  <c r="AO33" i="34"/>
  <c r="AQ57" i="34" l="1"/>
  <c r="AQ58" i="34" s="1"/>
  <c r="AM62" i="35" s="1"/>
  <c r="AP33" i="34"/>
  <c r="AL39" i="35"/>
  <c r="AP60" i="34"/>
  <c r="AI21" i="35"/>
  <c r="AJ23" i="35"/>
  <c r="AN42" i="34"/>
  <c r="AN62" i="34" s="1"/>
  <c r="AK25" i="35"/>
  <c r="AK61" i="35" s="1"/>
  <c r="AO35" i="34"/>
  <c r="AJ21" i="35" l="1"/>
  <c r="AR57" i="34"/>
  <c r="AR58" i="34" s="1"/>
  <c r="AN62" i="35" s="1"/>
  <c r="AQ33" i="34"/>
  <c r="AK23" i="35"/>
  <c r="AO42" i="34"/>
  <c r="AO62" i="34" s="1"/>
  <c r="AL25" i="35"/>
  <c r="AL61" i="35" s="1"/>
  <c r="AP35" i="34"/>
  <c r="AM39" i="35"/>
  <c r="AQ60" i="34"/>
  <c r="AR33" i="34" l="1"/>
  <c r="AN39" i="35"/>
  <c r="AR60" i="34"/>
  <c r="AS57" i="34"/>
  <c r="AS58" i="34" s="1"/>
  <c r="AO62" i="35" s="1"/>
  <c r="AM25" i="35"/>
  <c r="AM61" i="35" s="1"/>
  <c r="AQ35" i="34"/>
  <c r="AL23" i="35"/>
  <c r="AP42" i="34"/>
  <c r="AP62" i="34" s="1"/>
  <c r="AK21" i="35"/>
  <c r="AT57" i="34" l="1"/>
  <c r="AT58" i="34" s="1"/>
  <c r="AP62" i="35" s="1"/>
  <c r="AO39" i="35"/>
  <c r="AS60" i="34"/>
  <c r="AS33" i="34"/>
  <c r="AL21" i="35"/>
  <c r="AQ42" i="34"/>
  <c r="AQ62" i="34" s="1"/>
  <c r="AM23" i="35"/>
  <c r="AN25" i="35"/>
  <c r="AN61" i="35" s="1"/>
  <c r="AR35" i="34"/>
  <c r="AO25" i="35" l="1"/>
  <c r="AO61" i="35" s="1"/>
  <c r="AS35" i="34"/>
  <c r="AR42" i="34"/>
  <c r="AR62" i="34" s="1"/>
  <c r="AN23" i="35"/>
  <c r="AM21" i="35"/>
  <c r="AT60" i="34"/>
  <c r="AP39" i="35"/>
  <c r="AT33" i="34"/>
  <c r="AU57" i="34"/>
  <c r="AU58" i="34" s="1"/>
  <c r="AQ62" i="35" s="1"/>
  <c r="AU33" i="34" l="1"/>
  <c r="AN21" i="35"/>
  <c r="AO23" i="35"/>
  <c r="AS42" i="34"/>
  <c r="AS62" i="34" s="1"/>
  <c r="AV57" i="34"/>
  <c r="AV58" i="34" s="1"/>
  <c r="AR62" i="35" s="1"/>
  <c r="AU60" i="34"/>
  <c r="AQ39" i="35"/>
  <c r="AP25" i="35"/>
  <c r="AP61" i="35" s="1"/>
  <c r="AT35" i="34"/>
  <c r="AV60" i="34" l="1"/>
  <c r="AR39" i="35"/>
  <c r="AV33" i="34"/>
  <c r="AQ25" i="35"/>
  <c r="AQ61" i="35" s="1"/>
  <c r="AU35" i="34"/>
  <c r="AP23" i="35"/>
  <c r="AT42" i="34"/>
  <c r="AT62" i="34" s="1"/>
  <c r="AO21" i="35"/>
  <c r="AW57" i="34"/>
  <c r="AW58" i="34" s="1"/>
  <c r="AS62" i="35" s="1"/>
  <c r="AQ23" i="35" l="1"/>
  <c r="AU42" i="34"/>
  <c r="AU62" i="34" s="1"/>
  <c r="AW60" i="34"/>
  <c r="AS39" i="35"/>
  <c r="AW33" i="34"/>
  <c r="AR25" i="35"/>
  <c r="AR61" i="35" s="1"/>
  <c r="AV35" i="34"/>
  <c r="AP21" i="35"/>
  <c r="AX57" i="34"/>
  <c r="AX58" i="34" s="1"/>
  <c r="AT62" i="35" s="1"/>
  <c r="AY57" i="34" l="1"/>
  <c r="AY58" i="34" s="1"/>
  <c r="AU62" i="35" s="1"/>
  <c r="AX33" i="34"/>
  <c r="AX60" i="34"/>
  <c r="AT39" i="35"/>
  <c r="AS25" i="35"/>
  <c r="AS61" i="35" s="1"/>
  <c r="AW35" i="34"/>
  <c r="AV42" i="34"/>
  <c r="AV62" i="34" s="1"/>
  <c r="AR23" i="35"/>
  <c r="AQ21" i="35"/>
  <c r="AX35" i="34" l="1"/>
  <c r="AT25" i="35"/>
  <c r="AT61" i="35" s="1"/>
  <c r="AS23" i="35"/>
  <c r="AW42" i="34"/>
  <c r="AW62" i="34" s="1"/>
  <c r="AR21" i="35"/>
  <c r="AZ57" i="34"/>
  <c r="AZ58" i="34" s="1"/>
  <c r="AV62" i="35" s="1"/>
  <c r="AY60" i="34"/>
  <c r="AU39" i="35"/>
  <c r="AY33" i="34"/>
  <c r="AS21" i="35" l="1"/>
  <c r="AZ60" i="34"/>
  <c r="AV39" i="35"/>
  <c r="AU25" i="35"/>
  <c r="AU61" i="35" s="1"/>
  <c r="AY35" i="34"/>
  <c r="BA57" i="34"/>
  <c r="BA58" i="34" s="1"/>
  <c r="AW62" i="35" s="1"/>
  <c r="AZ33" i="34"/>
  <c r="AT23" i="35"/>
  <c r="AX42" i="34"/>
  <c r="AX62" i="34" s="1"/>
  <c r="AU23" i="35" l="1"/>
  <c r="AY42" i="34"/>
  <c r="AY62" i="34" s="1"/>
  <c r="AT21" i="35"/>
  <c r="AV25" i="35"/>
  <c r="AV61" i="35" s="1"/>
  <c r="AZ35" i="34"/>
  <c r="BB57" i="34"/>
  <c r="BB58" i="34" s="1"/>
  <c r="AX62" i="35" s="1"/>
  <c r="BA33" i="34"/>
  <c r="AW39" i="35"/>
  <c r="BA60" i="34"/>
  <c r="AZ42" i="34" l="1"/>
  <c r="AZ62" i="34" s="1"/>
  <c r="AV23" i="35"/>
  <c r="BC57" i="34"/>
  <c r="BC58" i="34" s="1"/>
  <c r="AY62" i="35" s="1"/>
  <c r="BA35" i="34"/>
  <c r="AW25" i="35"/>
  <c r="AW61" i="35" s="1"/>
  <c r="BB33" i="34"/>
  <c r="AU21" i="35"/>
  <c r="BB60" i="34"/>
  <c r="AX39" i="35"/>
  <c r="BC33" i="34" l="1"/>
  <c r="AY39" i="35"/>
  <c r="BC60" i="34"/>
  <c r="BA42" i="34"/>
  <c r="BA62" i="34" s="1"/>
  <c r="AW23" i="35"/>
  <c r="BD57" i="34"/>
  <c r="BD58" i="34" s="1"/>
  <c r="AZ62" i="35" s="1"/>
  <c r="AX25" i="35"/>
  <c r="AX61" i="35" s="1"/>
  <c r="BB35" i="34"/>
  <c r="AV21" i="35"/>
  <c r="AZ39" i="35" l="1"/>
  <c r="BD60" i="34"/>
  <c r="AW21" i="35"/>
  <c r="AX23" i="35"/>
  <c r="BB42" i="34"/>
  <c r="BB62" i="34" s="1"/>
  <c r="BE57" i="34"/>
  <c r="BE58" i="34" s="1"/>
  <c r="BA62" i="35" s="1"/>
  <c r="BD33" i="34"/>
  <c r="BC35" i="34"/>
  <c r="AY25" i="35"/>
  <c r="AY61" i="35" s="1"/>
  <c r="BE60" i="34" l="1"/>
  <c r="BA39" i="35"/>
  <c r="AX21" i="35"/>
  <c r="AY23" i="35"/>
  <c r="BC42" i="34"/>
  <c r="BC62" i="34" s="1"/>
  <c r="BF57" i="34"/>
  <c r="BF58" i="34" s="1"/>
  <c r="BB62" i="35" s="1"/>
  <c r="AZ25" i="35"/>
  <c r="AZ61" i="35" s="1"/>
  <c r="BD35" i="34"/>
  <c r="BE33" i="34"/>
  <c r="AZ23" i="35" l="1"/>
  <c r="BD42" i="34"/>
  <c r="BD62" i="34" s="1"/>
  <c r="BA25" i="35"/>
  <c r="BA61" i="35" s="1"/>
  <c r="BE35" i="34"/>
  <c r="BB39" i="35"/>
  <c r="BF60" i="34"/>
  <c r="AY21" i="35"/>
  <c r="BF33" i="34"/>
  <c r="BG57" i="34"/>
  <c r="BG58" i="34" s="1"/>
  <c r="BC62" i="35" s="1"/>
  <c r="BA23" i="35" l="1"/>
  <c r="BE42" i="34"/>
  <c r="BE62" i="34" s="1"/>
  <c r="BG33" i="34"/>
  <c r="BF35" i="34"/>
  <c r="BB25" i="35"/>
  <c r="BB61" i="35" s="1"/>
  <c r="AZ21" i="35"/>
  <c r="BG60" i="34"/>
  <c r="BC39" i="35"/>
  <c r="BH57" i="34"/>
  <c r="BH58" i="34" s="1"/>
  <c r="BD62" i="35" s="1"/>
  <c r="BH33" i="34" l="1"/>
  <c r="BH60" i="34"/>
  <c r="BD39" i="35"/>
  <c r="BG35" i="34"/>
  <c r="BC25" i="35"/>
  <c r="BC61" i="35" s="1"/>
  <c r="BI57" i="34"/>
  <c r="BF42" i="34"/>
  <c r="BF62" i="34" s="1"/>
  <c r="BB23" i="35"/>
  <c r="BA21" i="35"/>
  <c r="BI58" i="34" l="1"/>
  <c r="G57" i="34"/>
  <c r="BG42" i="34"/>
  <c r="BG62" i="34" s="1"/>
  <c r="BC23" i="35"/>
  <c r="BB21" i="35"/>
  <c r="BI33" i="34"/>
  <c r="BI60" i="34"/>
  <c r="G60" i="34" s="1"/>
  <c r="BE39" i="35"/>
  <c r="BD25" i="35"/>
  <c r="BD61" i="35" s="1"/>
  <c r="BH35" i="34"/>
  <c r="BE62" i="35" l="1"/>
  <c r="G58" i="34"/>
  <c r="BH42" i="34"/>
  <c r="BH62" i="34" s="1"/>
  <c r="BD23" i="35"/>
  <c r="BE25" i="35"/>
  <c r="BE61" i="35" s="1"/>
  <c r="BI35" i="34"/>
  <c r="BC21" i="35"/>
  <c r="BE23" i="35" l="1"/>
  <c r="BI42" i="34"/>
  <c r="BD21" i="35"/>
  <c r="BI62" i="34" l="1"/>
  <c r="BE21" i="35"/>
  <c r="G231" i="32" l="1"/>
  <c r="H79" i="34"/>
  <c r="G79" i="34" s="1"/>
  <c r="S21" i="17"/>
  <c r="R21" i="17" s="1"/>
  <c r="G13" i="40" l="1" a="1"/>
  <c r="G13" i="40" s="1"/>
  <c r="G17" i="40" s="1"/>
  <c r="C46" i="17" s="1"/>
  <c r="E33" i="54"/>
  <c r="CW6" i="53"/>
  <c r="H180" i="34"/>
  <c r="G180" i="34" s="1"/>
  <c r="H211" i="34"/>
  <c r="G211" i="34" s="1"/>
  <c r="N37" i="17"/>
  <c r="N38" i="17" s="1"/>
  <c r="H80" i="34"/>
  <c r="G80" i="34" s="1"/>
  <c r="N28" i="17" l="1"/>
  <c r="O26" i="17"/>
  <c r="O17" i="17"/>
  <c r="O20" i="17"/>
  <c r="O16" i="17"/>
  <c r="O14" i="17"/>
  <c r="O15" i="17"/>
  <c r="H212" i="34"/>
  <c r="H58" i="32"/>
  <c r="H64" i="32"/>
  <c r="H62" i="32"/>
  <c r="H61" i="32"/>
  <c r="H60" i="32"/>
  <c r="H63" i="32"/>
  <c r="O37" i="17"/>
  <c r="O38" i="17"/>
  <c r="O21" i="17"/>
  <c r="O22" i="17"/>
  <c r="O25" i="17"/>
  <c r="O24" i="17"/>
  <c r="O19" i="17"/>
  <c r="O23" i="17"/>
  <c r="O18" i="17"/>
  <c r="O9" i="17"/>
  <c r="O12" i="17"/>
  <c r="O13" i="17"/>
  <c r="O11" i="17"/>
  <c r="O10" i="17"/>
  <c r="O31" i="17"/>
  <c r="O8" i="17"/>
  <c r="O33" i="17"/>
  <c r="O27" i="17"/>
  <c r="O35" i="17"/>
  <c r="O32" i="17"/>
  <c r="O34" i="17"/>
  <c r="O36" i="17"/>
  <c r="H125" i="34"/>
  <c r="G125" i="34" s="1"/>
  <c r="H86" i="34"/>
  <c r="G86" i="34" s="1"/>
  <c r="D44" i="35"/>
  <c r="H181" i="34"/>
  <c r="H152" i="34"/>
  <c r="G152" i="34" s="1"/>
  <c r="O28" i="17" l="1"/>
  <c r="O41" i="17"/>
  <c r="H65" i="32"/>
  <c r="G215" i="34"/>
  <c r="CA6" i="53" s="1"/>
  <c r="G212" i="34"/>
  <c r="G184" i="34"/>
  <c r="G181" i="34"/>
  <c r="G19" i="40"/>
  <c r="G128" i="34"/>
  <c r="G25" i="54" s="1"/>
  <c r="H213" i="34"/>
  <c r="H153" i="34"/>
  <c r="G155" i="34"/>
  <c r="H126" i="34"/>
  <c r="H182" i="34"/>
  <c r="D52" i="35"/>
  <c r="H220" i="34"/>
  <c r="H90" i="34"/>
  <c r="G90" i="34" s="1"/>
  <c r="D10" i="17" l="1"/>
  <c r="BY6" i="53" s="1"/>
  <c r="I25" i="54"/>
  <c r="F36" i="44"/>
  <c r="D14" i="17"/>
  <c r="BZ6" i="53"/>
  <c r="G220" i="34"/>
  <c r="D15" i="17"/>
  <c r="G213" i="34"/>
  <c r="G216" i="34" s="1"/>
  <c r="C15" i="17" s="1"/>
  <c r="G182" i="34"/>
  <c r="G185" i="34" s="1"/>
  <c r="C14" i="17" s="1"/>
  <c r="G153" i="34"/>
  <c r="G156" i="34" s="1"/>
  <c r="C10" i="17" s="1"/>
  <c r="G126" i="34"/>
  <c r="G129" i="34" s="1"/>
  <c r="C9" i="17" s="1"/>
  <c r="C48" i="17"/>
  <c r="BU6" i="53"/>
  <c r="D9" i="17"/>
  <c r="BX6" i="53" s="1"/>
  <c r="H94" i="34"/>
  <c r="G94" i="34" s="1"/>
  <c r="F30" i="44" l="1"/>
  <c r="F5" i="44" s="1"/>
  <c r="H100" i="34"/>
  <c r="H234" i="34"/>
  <c r="G234" i="34" s="1"/>
  <c r="H290" i="32" l="1"/>
  <c r="I290" i="32"/>
  <c r="G100" i="34"/>
  <c r="S15" i="17"/>
  <c r="R15" i="17" s="1"/>
  <c r="S26" i="17"/>
  <c r="D47" i="35"/>
  <c r="J290" i="32" l="1"/>
  <c r="I33" i="34"/>
  <c r="H33" i="34"/>
  <c r="S27" i="17"/>
  <c r="R27" i="17" s="1"/>
  <c r="R26" i="17"/>
  <c r="S16" i="17"/>
  <c r="R16" i="17" s="1"/>
  <c r="K290" i="32" l="1"/>
  <c r="J33" i="34"/>
  <c r="F25" i="35" s="1"/>
  <c r="F61" i="35" s="1"/>
  <c r="E25" i="35"/>
  <c r="E61" i="35" s="1"/>
  <c r="I35" i="34"/>
  <c r="D25" i="35"/>
  <c r="D61" i="35" s="1"/>
  <c r="I63" i="34"/>
  <c r="H63" i="34"/>
  <c r="S29" i="17"/>
  <c r="F20" i="44" s="1"/>
  <c r="E17" i="43"/>
  <c r="P62" i="42"/>
  <c r="P54" i="42"/>
  <c r="P39" i="42"/>
  <c r="P20" i="42"/>
  <c r="E12" i="40"/>
  <c r="E20" i="39"/>
  <c r="E126" i="34"/>
  <c r="E169" i="34"/>
  <c r="E200" i="34"/>
  <c r="E177" i="34"/>
  <c r="E170" i="34"/>
  <c r="E156" i="34"/>
  <c r="E148" i="34"/>
  <c r="E88" i="34"/>
  <c r="E89" i="34"/>
  <c r="E92" i="34"/>
  <c r="E15" i="34"/>
  <c r="E28" i="34"/>
  <c r="E22" i="34"/>
  <c r="N30" i="17"/>
  <c r="E11" i="34"/>
  <c r="P24" i="42"/>
  <c r="P38" i="42"/>
  <c r="E13" i="40"/>
  <c r="E38" i="39"/>
  <c r="E178" i="34"/>
  <c r="E134" i="34"/>
  <c r="E145" i="34"/>
  <c r="B3" i="17"/>
  <c r="E18" i="43"/>
  <c r="P42" i="42"/>
  <c r="P51" i="42"/>
  <c r="P37" i="42"/>
  <c r="P56" i="42"/>
  <c r="E32" i="39"/>
  <c r="E18" i="39"/>
  <c r="E198" i="34"/>
  <c r="E163" i="34"/>
  <c r="E174" i="34"/>
  <c r="E143" i="34"/>
  <c r="E141" i="34"/>
  <c r="E125" i="34"/>
  <c r="E84" i="34"/>
  <c r="E118" i="34"/>
  <c r="E76" i="34"/>
  <c r="E50" i="34"/>
  <c r="E60" i="34"/>
  <c r="E40" i="34"/>
  <c r="E58" i="34"/>
  <c r="P23" i="42"/>
  <c r="E37" i="39"/>
  <c r="E212" i="34"/>
  <c r="E151" i="34"/>
  <c r="E79" i="34"/>
  <c r="E121" i="34"/>
  <c r="E25" i="34"/>
  <c r="E72" i="34"/>
  <c r="P40" i="42"/>
  <c r="P21" i="42"/>
  <c r="P68" i="42"/>
  <c r="P55" i="42"/>
  <c r="E31" i="39"/>
  <c r="E16" i="39"/>
  <c r="E68" i="34"/>
  <c r="E196" i="34"/>
  <c r="E208" i="34"/>
  <c r="E207" i="34"/>
  <c r="E150" i="34"/>
  <c r="E140" i="34"/>
  <c r="E74" i="34"/>
  <c r="E124" i="34"/>
  <c r="E113" i="34"/>
  <c r="E120" i="34"/>
  <c r="E100" i="34"/>
  <c r="E26" i="34"/>
  <c r="E45" i="34"/>
  <c r="E34" i="34"/>
  <c r="E33" i="34"/>
  <c r="E43" i="39"/>
  <c r="E203" i="34"/>
  <c r="E67" i="34"/>
  <c r="E122" i="34"/>
  <c r="E42" i="34"/>
  <c r="E9" i="34"/>
  <c r="P41" i="42"/>
  <c r="P45" i="42"/>
  <c r="P60" i="42"/>
  <c r="P57" i="42"/>
  <c r="E42" i="39"/>
  <c r="D40" i="17"/>
  <c r="E29" i="39"/>
  <c r="E69" i="34"/>
  <c r="E172" i="34"/>
  <c r="E185" i="34"/>
  <c r="E149" i="34"/>
  <c r="E138" i="34"/>
  <c r="E97" i="34"/>
  <c r="E80" i="34"/>
  <c r="E123" i="34"/>
  <c r="E85" i="34"/>
  <c r="E99" i="34"/>
  <c r="E12" i="34"/>
  <c r="E39" i="34"/>
  <c r="E20" i="34"/>
  <c r="E10" i="34"/>
  <c r="P25" i="42"/>
  <c r="E182" i="34"/>
  <c r="E117" i="34"/>
  <c r="E51" i="34"/>
  <c r="E77" i="34"/>
  <c r="P43" i="42"/>
  <c r="P53" i="42"/>
  <c r="P52" i="42"/>
  <c r="P36" i="42"/>
  <c r="E23" i="39"/>
  <c r="E40" i="39"/>
  <c r="E213" i="34"/>
  <c r="E210" i="34"/>
  <c r="E181" i="34"/>
  <c r="E211" i="34"/>
  <c r="E180" i="34"/>
  <c r="E115" i="34"/>
  <c r="E83" i="34"/>
  <c r="E96" i="34"/>
  <c r="E86" i="34"/>
  <c r="E129" i="34"/>
  <c r="E98" i="34"/>
  <c r="E27" i="34"/>
  <c r="E23" i="34"/>
  <c r="E57" i="34"/>
  <c r="E56" i="34"/>
  <c r="E22" i="39"/>
  <c r="E201" i="34"/>
  <c r="E209" i="34"/>
  <c r="E93" i="34"/>
  <c r="E35" i="34"/>
  <c r="E53" i="34"/>
  <c r="E73" i="43"/>
  <c r="P27" i="42"/>
  <c r="P22" i="42"/>
  <c r="P58" i="42"/>
  <c r="E21" i="39"/>
  <c r="E19" i="39"/>
  <c r="E153" i="34"/>
  <c r="E179" i="34"/>
  <c r="E216" i="34"/>
  <c r="E199" i="34"/>
  <c r="E171" i="34"/>
  <c r="E116" i="34"/>
  <c r="E152" i="34"/>
  <c r="E94" i="34"/>
  <c r="E78" i="34"/>
  <c r="E90" i="34"/>
  <c r="E71" i="34"/>
  <c r="E48" i="34"/>
  <c r="E38" i="34"/>
  <c r="E16" i="34"/>
  <c r="E25" i="43"/>
  <c r="P35" i="42"/>
  <c r="P59" i="42"/>
  <c r="E35" i="39"/>
  <c r="E191" i="34"/>
  <c r="E167" i="34"/>
  <c r="E142" i="34"/>
  <c r="E73" i="34"/>
  <c r="E49" i="34"/>
  <c r="D48" i="17"/>
  <c r="J63" i="34" l="1"/>
  <c r="K33" i="34"/>
  <c r="K35" i="34" s="1"/>
  <c r="L33" i="34"/>
  <c r="L290" i="32"/>
  <c r="J35" i="34"/>
  <c r="J42" i="34" s="1"/>
  <c r="K63" i="34"/>
  <c r="E23" i="35"/>
  <c r="I42" i="34"/>
  <c r="G25" i="35" l="1"/>
  <c r="G61" i="35" s="1"/>
  <c r="M290" i="32"/>
  <c r="F23" i="35"/>
  <c r="L63" i="34"/>
  <c r="L35" i="34"/>
  <c r="H25" i="35"/>
  <c r="H61" i="35" s="1"/>
  <c r="M33" i="34"/>
  <c r="G23" i="35"/>
  <c r="K42" i="34"/>
  <c r="J62" i="34"/>
  <c r="F21" i="35"/>
  <c r="I62" i="34"/>
  <c r="E21" i="35"/>
  <c r="O290" i="32" l="1"/>
  <c r="N290" i="32"/>
  <c r="H23" i="35"/>
  <c r="L42" i="34"/>
  <c r="K62" i="34"/>
  <c r="G21" i="35"/>
  <c r="M63" i="34"/>
  <c r="M35" i="34"/>
  <c r="I25" i="35"/>
  <c r="I61" i="35" s="1"/>
  <c r="N33" i="34" l="1"/>
  <c r="N35" i="34" s="1"/>
  <c r="L62" i="34"/>
  <c r="H21" i="35"/>
  <c r="I23" i="35"/>
  <c r="M42" i="34"/>
  <c r="N63" i="34"/>
  <c r="O33" i="34"/>
  <c r="J25" i="35" l="1"/>
  <c r="J61" i="35" s="1"/>
  <c r="P290" i="32"/>
  <c r="N42" i="34"/>
  <c r="J23" i="35"/>
  <c r="M62" i="34"/>
  <c r="I21" i="35"/>
  <c r="O63" i="34"/>
  <c r="K25" i="35"/>
  <c r="K61" i="35" s="1"/>
  <c r="O35" i="34"/>
  <c r="P33" i="34"/>
  <c r="Q290" i="32" l="1"/>
  <c r="K23" i="35"/>
  <c r="O42" i="34"/>
  <c r="P63" i="34"/>
  <c r="P35" i="34"/>
  <c r="L25" i="35"/>
  <c r="L61" i="35" s="1"/>
  <c r="Q33" i="34"/>
  <c r="N62" i="34"/>
  <c r="J21" i="35"/>
  <c r="R290" i="32" l="1"/>
  <c r="S290" i="32"/>
  <c r="R33" i="34"/>
  <c r="P42" i="34"/>
  <c r="L23" i="35"/>
  <c r="Q63" i="34"/>
  <c r="M25" i="35"/>
  <c r="M61" i="35" s="1"/>
  <c r="Q35" i="34"/>
  <c r="O62" i="34"/>
  <c r="K21" i="35"/>
  <c r="P62" i="34" l="1"/>
  <c r="L21" i="35"/>
  <c r="M23" i="35"/>
  <c r="Q42" i="34"/>
  <c r="R63" i="34"/>
  <c r="N25" i="35"/>
  <c r="N61" i="35" s="1"/>
  <c r="R35" i="34"/>
  <c r="S33" i="34"/>
  <c r="T290" i="32" l="1"/>
  <c r="U290" i="32"/>
  <c r="T33" i="34"/>
  <c r="N23" i="35"/>
  <c r="R42" i="34"/>
  <c r="Q62" i="34"/>
  <c r="M21" i="35"/>
  <c r="S63" i="34"/>
  <c r="S35" i="34"/>
  <c r="O25" i="35"/>
  <c r="O61" i="35" s="1"/>
  <c r="R62" i="34" l="1"/>
  <c r="N21" i="35"/>
  <c r="T63" i="34"/>
  <c r="P25" i="35"/>
  <c r="P61" i="35" s="1"/>
  <c r="T35" i="34"/>
  <c r="S42" i="34"/>
  <c r="O23" i="35"/>
  <c r="U33" i="34"/>
  <c r="V290" i="32" l="1"/>
  <c r="W290" i="32"/>
  <c r="V33" i="34"/>
  <c r="S62" i="34"/>
  <c r="O21" i="35"/>
  <c r="T42" i="34"/>
  <c r="P23" i="35"/>
  <c r="U63" i="34"/>
  <c r="U35" i="34"/>
  <c r="Q25" i="35"/>
  <c r="Q61" i="35" s="1"/>
  <c r="T62" i="34" l="1"/>
  <c r="P21" i="35"/>
  <c r="V63" i="34"/>
  <c r="R25" i="35"/>
  <c r="R61" i="35" s="1"/>
  <c r="V35" i="34"/>
  <c r="Q23" i="35"/>
  <c r="U42" i="34"/>
  <c r="W33" i="34"/>
  <c r="X290" i="32" l="1"/>
  <c r="Y290" i="32"/>
  <c r="X33" i="34"/>
  <c r="U62" i="34"/>
  <c r="Q21" i="35"/>
  <c r="V42" i="34"/>
  <c r="R23" i="35"/>
  <c r="W63" i="34"/>
  <c r="S25" i="35"/>
  <c r="S61" i="35" s="1"/>
  <c r="W35" i="34"/>
  <c r="X63" i="34" l="1"/>
  <c r="T25" i="35"/>
  <c r="T61" i="35" s="1"/>
  <c r="X35" i="34"/>
  <c r="V62" i="34"/>
  <c r="R21" i="35"/>
  <c r="S23" i="35"/>
  <c r="W42" i="34"/>
  <c r="Y33" i="34"/>
  <c r="Z33" i="34" l="1"/>
  <c r="X42" i="34"/>
  <c r="T23" i="35"/>
  <c r="W62" i="34"/>
  <c r="S21" i="35"/>
  <c r="Y63" i="34"/>
  <c r="Y35" i="34"/>
  <c r="U25" i="35"/>
  <c r="U61" i="35" s="1"/>
  <c r="X62" i="34" l="1"/>
  <c r="T21" i="35"/>
  <c r="Z63" i="34"/>
  <c r="V25" i="35"/>
  <c r="V61" i="35" s="1"/>
  <c r="Z35" i="34"/>
  <c r="Y42" i="34"/>
  <c r="U23" i="35"/>
  <c r="F16" i="44"/>
  <c r="AA33" i="34"/>
  <c r="G270" i="32"/>
  <c r="Y62" i="34" l="1"/>
  <c r="U21" i="35"/>
  <c r="V23" i="35"/>
  <c r="Z42" i="34"/>
  <c r="AA63" i="34"/>
  <c r="F22" i="44" s="1"/>
  <c r="AA35" i="34"/>
  <c r="W25" i="35"/>
  <c r="W61" i="35" s="1"/>
  <c r="AB63" i="34"/>
  <c r="G33" i="34"/>
  <c r="W23" i="35" l="1"/>
  <c r="AA42" i="34"/>
  <c r="Z62" i="34"/>
  <c r="V21" i="35"/>
  <c r="AA62" i="34" l="1"/>
  <c r="W21" i="35"/>
  <c r="G271" i="32" l="1"/>
  <c r="H34" i="34"/>
  <c r="H35" i="34" s="1"/>
  <c r="G34" i="34" l="1"/>
  <c r="H42" i="34"/>
  <c r="D23" i="35"/>
  <c r="G35" i="34"/>
  <c r="D21" i="35" l="1"/>
  <c r="G42" i="34"/>
  <c r="H62" i="34"/>
  <c r="F21" i="44" l="1"/>
  <c r="F10" i="44" s="1"/>
  <c r="F4"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COLE Luc (CINEA)</author>
    <author>COBBAERT Alexandre (CINEA)</author>
    <author>COBBAERT Alexandre (INEA)</author>
  </authors>
  <commentList>
    <comment ref="C24" authorId="0" shapeId="0" xr:uid="{00000000-0006-0000-0200-000001000000}">
      <text>
        <r>
          <rPr>
            <sz val="9"/>
            <color indexed="81"/>
            <rFont val="Tahoma"/>
            <family val="2"/>
          </rPr>
          <t>The project starting date is defined in the Model Grant Agreement. By default the starting date will be the first day of the month following the date of Grant signature (entry into force date). Retroactive application can be granted exceptionally for duly justified reasons — but never earlier than the proposal submission date.</t>
        </r>
      </text>
    </comment>
    <comment ref="G24" authorId="1" shapeId="0" xr:uid="{00000000-0006-0000-0200-000002000000}">
      <text>
        <r>
          <rPr>
            <sz val="9"/>
            <color indexed="81"/>
            <rFont val="Tahoma"/>
            <family val="2"/>
          </rPr>
          <t>By default this is the first day of the month following the grant signature OR before grant signature in justified cases but in any event not earlier than the first date of the month following submission of the project.</t>
        </r>
      </text>
    </comment>
    <comment ref="C33" authorId="1" shapeId="0" xr:uid="{00000000-0006-0000-0200-000003000000}">
      <text>
        <r>
          <rPr>
            <sz val="9"/>
            <color indexed="81"/>
            <rFont val="Tahoma"/>
            <family val="2"/>
          </rPr>
          <t xml:space="preserve">"Entry into operation" is the date when commissioning of the project is anticipated to be achieved and all systems required for operation of the project will be successfully tested. It corresponds to the start of the monitoring and reporting period of the Innovation Fund grant 
</t>
        </r>
      </text>
    </comment>
    <comment ref="C36" authorId="1" shapeId="0" xr:uid="{00000000-0006-0000-0200-000004000000}">
      <text>
        <r>
          <rPr>
            <sz val="9"/>
            <color indexed="81"/>
            <rFont val="Tahoma"/>
            <family val="2"/>
          </rPr>
          <t xml:space="preserve">"project lifetime" is the number of years during which the project will operate. 
Note that it is different from "project duration" which is the period during which the project benefits from the Innovation Fund support and which ends at the end of the monitoring period. </t>
        </r>
      </text>
    </comment>
    <comment ref="C40" authorId="0" shapeId="0" xr:uid="{00000000-0006-0000-0200-000005000000}">
      <text>
        <r>
          <rPr>
            <sz val="9"/>
            <color indexed="81"/>
            <rFont val="Tahoma"/>
            <family val="2"/>
          </rPr>
          <t>The project starting date is defined in the Model Grant Agreement. By default the starting date will be the first day of the month following the date of Grant signature (entry into force date). Retroactive application can be granted exceptionally for duly justified reasons — but never earlier than the proposal submission date.</t>
        </r>
      </text>
    </comment>
    <comment ref="G41" authorId="0" shapeId="0" xr:uid="{00000000-0006-0000-0200-000006000000}">
      <text>
        <r>
          <rPr>
            <sz val="9"/>
            <color indexed="81"/>
            <rFont val="Tahoma"/>
            <family val="2"/>
          </rPr>
          <t>Project duration is the period during which the project benefits from Innovation Fund support, from the Project Starting Date until the end of the Innovation Fund's monitoring of GHG emission avoidance.</t>
        </r>
      </text>
    </comment>
    <comment ref="G42" authorId="1" shapeId="0" xr:uid="{00000000-0006-0000-0200-000007000000}">
      <text>
        <r>
          <rPr>
            <sz val="9"/>
            <color indexed="81"/>
            <rFont val="Tahoma"/>
            <family val="2"/>
          </rPr>
          <t>Please ensure that planned disbursements of the Innovation Fund grant after entry into operation are consistent with the proposed project Duration of the project.</t>
        </r>
      </text>
    </comment>
    <comment ref="E71" authorId="0" shapeId="0" xr:uid="{00000000-0006-0000-0200-000008000000}">
      <text>
        <r>
          <rPr>
            <sz val="9"/>
            <color indexed="81"/>
            <rFont val="Tahoma"/>
            <family val="2"/>
          </rPr>
          <t xml:space="preserve">Please ensure that the value filled here is consistent with the amount calculated in the "GHG emissions calculator", corresponding to the total GHG emissions avoided </t>
        </r>
        <r>
          <rPr>
            <b/>
            <sz val="9"/>
            <color indexed="81"/>
            <rFont val="Tahoma"/>
            <family val="2"/>
          </rPr>
          <t>over the first 10 years of operation</t>
        </r>
        <r>
          <rPr>
            <sz val="9"/>
            <color indexed="81"/>
            <rFont val="Tahoma"/>
            <family val="2"/>
          </rPr>
          <t xml:space="preserve">. 
</t>
        </r>
      </text>
    </comment>
    <comment ref="B78" authorId="2" shapeId="0" xr:uid="{00000000-0006-0000-0200-000009000000}">
      <text>
        <r>
          <rPr>
            <sz val="9"/>
            <color indexed="81"/>
            <rFont val="Tahoma"/>
            <family val="2"/>
          </rPr>
          <t xml:space="preserve">Enter data with positive sign
</t>
        </r>
      </text>
    </comment>
    <comment ref="B80" authorId="2" shapeId="0" xr:uid="{00000000-0006-0000-0200-00000A000000}">
      <text>
        <r>
          <rPr>
            <sz val="9"/>
            <color indexed="81"/>
            <rFont val="Tahoma"/>
            <family val="2"/>
          </rPr>
          <t xml:space="preserve">Enter data with positive sign
</t>
        </r>
      </text>
    </comment>
    <comment ref="C84" authorId="0" shapeId="0" xr:uid="{001AD038-00A4-46BB-AACD-AA15F93A89CD}">
      <text>
        <r>
          <rPr>
            <sz val="9"/>
            <color indexed="81"/>
            <rFont val="Tahoma"/>
            <family val="2"/>
          </rPr>
          <t>Please justify in the application form any green premium</t>
        </r>
      </text>
    </comment>
    <comment ref="E85" authorId="1" shapeId="0" xr:uid="{5B65D4FA-A132-4E97-888C-027A7FF3B50C}">
      <text>
        <r>
          <rPr>
            <sz val="9"/>
            <color indexed="81"/>
            <rFont val="Tahoma"/>
            <family val="2"/>
          </rPr>
          <t xml:space="preserve">e.g. "k EUR/t" </t>
        </r>
      </text>
    </comment>
    <comment ref="E86" authorId="1" shapeId="0" xr:uid="{00000000-0006-0000-0200-00000C000000}">
      <text>
        <r>
          <rPr>
            <sz val="9"/>
            <color indexed="81"/>
            <rFont val="Tahoma"/>
            <family val="2"/>
          </rPr>
          <t xml:space="preserve">e.g. "tons"
</t>
        </r>
      </text>
    </comment>
    <comment ref="C90" authorId="0" shapeId="0" xr:uid="{BB2975E3-106F-40CD-A848-43D46D11409D}">
      <text>
        <r>
          <rPr>
            <sz val="9"/>
            <color indexed="81"/>
            <rFont val="Tahoma"/>
            <family val="2"/>
          </rPr>
          <t>Please justify in the application form any green premium</t>
        </r>
      </text>
    </comment>
    <comment ref="E91" authorId="1" shapeId="0" xr:uid="{C9184984-0342-4CE8-B0F2-3CD09F0B42BC}">
      <text>
        <r>
          <rPr>
            <sz val="9"/>
            <color indexed="81"/>
            <rFont val="Tahoma"/>
            <family val="2"/>
          </rPr>
          <t xml:space="preserve">e.g. "k EUR/t" </t>
        </r>
      </text>
    </comment>
    <comment ref="E92" authorId="1" shapeId="0" xr:uid="{A74DF77F-4B12-4E32-BACA-AC8A1D0041AC}">
      <text>
        <r>
          <rPr>
            <sz val="9"/>
            <color indexed="81"/>
            <rFont val="Tahoma"/>
            <family val="2"/>
          </rPr>
          <t xml:space="preserve">e.g. "tons"
</t>
        </r>
      </text>
    </comment>
    <comment ref="C96" authorId="0" shapeId="0" xr:uid="{468D892C-0514-469D-AC04-F2523A45C5D3}">
      <text>
        <r>
          <rPr>
            <sz val="9"/>
            <color indexed="81"/>
            <rFont val="Tahoma"/>
            <family val="2"/>
          </rPr>
          <t>Please justify in the application form any green premium</t>
        </r>
      </text>
    </comment>
    <comment ref="E97" authorId="1" shapeId="0" xr:uid="{6699DB2A-AE68-4FCB-9AF5-2D1713E311EE}">
      <text>
        <r>
          <rPr>
            <sz val="9"/>
            <color indexed="81"/>
            <rFont val="Tahoma"/>
            <family val="2"/>
          </rPr>
          <t xml:space="preserve">e.g. "k EUR/t" </t>
        </r>
      </text>
    </comment>
    <comment ref="E98" authorId="1" shapeId="0" xr:uid="{AAC66CA5-D985-4E06-9F7E-6475A3EEE0C5}">
      <text>
        <r>
          <rPr>
            <sz val="9"/>
            <color indexed="81"/>
            <rFont val="Tahoma"/>
            <family val="2"/>
          </rPr>
          <t xml:space="preserve">e.g. "tons"
</t>
        </r>
      </text>
    </comment>
    <comment ref="C102" authorId="0" shapeId="0" xr:uid="{5A5C8098-B218-49C8-90ED-72E711B8F23E}">
      <text>
        <r>
          <rPr>
            <sz val="9"/>
            <color indexed="81"/>
            <rFont val="Tahoma"/>
            <family val="2"/>
          </rPr>
          <t>Please justify in the application form any green premium</t>
        </r>
      </text>
    </comment>
    <comment ref="E103" authorId="1" shapeId="0" xr:uid="{A6606493-866D-46ED-8462-0AC4209942D5}">
      <text>
        <r>
          <rPr>
            <sz val="9"/>
            <color indexed="81"/>
            <rFont val="Tahoma"/>
            <family val="2"/>
          </rPr>
          <t xml:space="preserve">e.g. "k EUR/t" </t>
        </r>
      </text>
    </comment>
    <comment ref="E104" authorId="1" shapeId="0" xr:uid="{1C4A124F-154A-43FF-BCEB-87ED728EF220}">
      <text>
        <r>
          <rPr>
            <sz val="9"/>
            <color indexed="81"/>
            <rFont val="Tahoma"/>
            <family val="2"/>
          </rPr>
          <t xml:space="preserve">e.g. "tons"
</t>
        </r>
      </text>
    </comment>
    <comment ref="C108" authorId="0" shapeId="0" xr:uid="{14ABB2F9-9D82-4314-94C5-DFFD9BA5966F}">
      <text>
        <r>
          <rPr>
            <sz val="9"/>
            <color indexed="81"/>
            <rFont val="Tahoma"/>
            <family val="2"/>
          </rPr>
          <t>Please justify in the application form any green premium</t>
        </r>
      </text>
    </comment>
    <comment ref="E109" authorId="1" shapeId="0" xr:uid="{8589212C-07AB-42E5-B31B-8C4DE34D52C2}">
      <text>
        <r>
          <rPr>
            <sz val="9"/>
            <color indexed="81"/>
            <rFont val="Tahoma"/>
            <family val="2"/>
          </rPr>
          <t xml:space="preserve">e.g. "k EUR/t" </t>
        </r>
      </text>
    </comment>
    <comment ref="E110" authorId="1" shapeId="0" xr:uid="{A3D7D741-CDD6-4E42-AAD0-AC50D2EDAEBB}">
      <text>
        <r>
          <rPr>
            <sz val="9"/>
            <color indexed="81"/>
            <rFont val="Tahoma"/>
            <family val="2"/>
          </rPr>
          <t xml:space="preserve">e.g. "tons"
</t>
        </r>
      </text>
    </comment>
    <comment ref="B112" authorId="2" shapeId="0" xr:uid="{00000000-0006-0000-0200-000015000000}">
      <text>
        <r>
          <rPr>
            <sz val="9"/>
            <color indexed="81"/>
            <rFont val="Tahoma"/>
            <family val="2"/>
          </rPr>
          <t xml:space="preserve">Enter data with positive sign
</t>
        </r>
      </text>
    </comment>
    <comment ref="E115" authorId="1" shapeId="0" xr:uid="{BB12D903-4758-4A90-B23D-A5A0EB389324}">
      <text>
        <r>
          <rPr>
            <sz val="9"/>
            <color indexed="81"/>
            <rFont val="Tahoma"/>
            <family val="2"/>
          </rPr>
          <t xml:space="preserve">e.g. "k EUR/t" </t>
        </r>
      </text>
    </comment>
    <comment ref="E116" authorId="1" shapeId="0" xr:uid="{D749DF0B-D7B5-471F-B3D0-30D0BAD97BF7}">
      <text>
        <r>
          <rPr>
            <sz val="9"/>
            <color indexed="81"/>
            <rFont val="Tahoma"/>
            <family val="2"/>
          </rPr>
          <t xml:space="preserve">e.g. "tons"
</t>
        </r>
      </text>
    </comment>
    <comment ref="E119" authorId="1" shapeId="0" xr:uid="{23104C5E-573A-48DD-B824-15B1FF54F70F}">
      <text>
        <r>
          <rPr>
            <sz val="9"/>
            <color indexed="81"/>
            <rFont val="Tahoma"/>
            <family val="2"/>
          </rPr>
          <t xml:space="preserve">e.g. "k EUR/t" </t>
        </r>
      </text>
    </comment>
    <comment ref="E120" authorId="1" shapeId="0" xr:uid="{00000000-0006-0000-0200-000019000000}">
      <text>
        <r>
          <rPr>
            <sz val="9"/>
            <color indexed="81"/>
            <rFont val="Tahoma"/>
            <family val="2"/>
          </rPr>
          <t xml:space="preserve">e.g. "tons"
</t>
        </r>
      </text>
    </comment>
    <comment ref="E123" authorId="1" shapeId="0" xr:uid="{D073B766-6E9F-4269-BDF8-D53B5E221A24}">
      <text>
        <r>
          <rPr>
            <sz val="9"/>
            <color indexed="81"/>
            <rFont val="Tahoma"/>
            <family val="2"/>
          </rPr>
          <t xml:space="preserve">e.g. "k EUR/t" </t>
        </r>
      </text>
    </comment>
    <comment ref="E124" authorId="1" shapeId="0" xr:uid="{B8D94AA3-B47F-49A7-AE89-717BFF5545C7}">
      <text>
        <r>
          <rPr>
            <sz val="9"/>
            <color indexed="81"/>
            <rFont val="Tahoma"/>
            <family val="2"/>
          </rPr>
          <t xml:space="preserve">e.g. "tons"
</t>
        </r>
      </text>
    </comment>
    <comment ref="C146" authorId="0" shapeId="0" xr:uid="{00000000-0006-0000-0200-00001B000000}">
      <text>
        <r>
          <rPr>
            <sz val="9"/>
            <color indexed="81"/>
            <rFont val="Tahoma"/>
            <family val="2"/>
          </rPr>
          <t xml:space="preserve">This amount includes the cost of the materials and labor directly used to create the good. It excludes indirect expenses, such as distribution costs and sales force costs.
</t>
        </r>
      </text>
    </comment>
    <comment ref="B147" authorId="2" shapeId="0" xr:uid="{00000000-0006-0000-0200-00001C000000}">
      <text>
        <r>
          <rPr>
            <sz val="9"/>
            <color indexed="81"/>
            <rFont val="Tahoma"/>
            <family val="2"/>
          </rPr>
          <t xml:space="preserve">Enter data with negative sign
</t>
        </r>
      </text>
    </comment>
    <comment ref="B150" authorId="2" shapeId="0" xr:uid="{00000000-0006-0000-0200-00001D000000}">
      <text>
        <r>
          <rPr>
            <sz val="9"/>
            <color indexed="81"/>
            <rFont val="Tahoma"/>
            <family val="2"/>
          </rPr>
          <t xml:space="preserve">Enter data with negative sign
</t>
        </r>
      </text>
    </comment>
    <comment ref="E150" authorId="1" shapeId="0" xr:uid="{136C1E8A-5411-4E51-AC3B-B95C370EF4CF}">
      <text>
        <r>
          <rPr>
            <sz val="9"/>
            <color indexed="81"/>
            <rFont val="Tahoma"/>
            <family val="2"/>
          </rPr>
          <t xml:space="preserve">e.g. "k EUR/t" </t>
        </r>
      </text>
    </comment>
    <comment ref="E151" authorId="1" shapeId="0" xr:uid="{5D467C23-3816-40AB-8AB9-0AA1043448C7}">
      <text>
        <r>
          <rPr>
            <sz val="9"/>
            <color indexed="81"/>
            <rFont val="Tahoma"/>
            <family val="2"/>
          </rPr>
          <t xml:space="preserve">e.g. "tons"
</t>
        </r>
      </text>
    </comment>
    <comment ref="B154" authorId="2" shapeId="0" xr:uid="{00000000-0006-0000-0200-000020000000}">
      <text>
        <r>
          <rPr>
            <sz val="9"/>
            <color indexed="81"/>
            <rFont val="Tahoma"/>
            <family val="2"/>
          </rPr>
          <t xml:space="preserve">Enter data with negative sign
</t>
        </r>
      </text>
    </comment>
    <comment ref="E154" authorId="1" shapeId="0" xr:uid="{4FF434D0-B1E3-464B-B084-7666ECD2320C}">
      <text>
        <r>
          <rPr>
            <sz val="9"/>
            <color indexed="81"/>
            <rFont val="Tahoma"/>
            <family val="2"/>
          </rPr>
          <t xml:space="preserve">e.g. "k EUR/t" </t>
        </r>
      </text>
    </comment>
    <comment ref="E155" authorId="1" shapeId="0" xr:uid="{7176D0BB-43A5-4178-A8D1-70EA09871617}">
      <text>
        <r>
          <rPr>
            <sz val="9"/>
            <color indexed="81"/>
            <rFont val="Tahoma"/>
            <family val="2"/>
          </rPr>
          <t xml:space="preserve">e.g. "tons"
</t>
        </r>
      </text>
    </comment>
    <comment ref="B158" authorId="2" shapeId="0" xr:uid="{00000000-0006-0000-0200-000023000000}">
      <text>
        <r>
          <rPr>
            <sz val="9"/>
            <color indexed="81"/>
            <rFont val="Tahoma"/>
            <family val="2"/>
          </rPr>
          <t xml:space="preserve">Enter data with negative sign
</t>
        </r>
      </text>
    </comment>
    <comment ref="E158" authorId="1" shapeId="0" xr:uid="{892987EB-AFF6-49A3-A915-8810FF7E02E7}">
      <text>
        <r>
          <rPr>
            <sz val="9"/>
            <color indexed="81"/>
            <rFont val="Tahoma"/>
            <family val="2"/>
          </rPr>
          <t xml:space="preserve">e.g. "k EUR/t" </t>
        </r>
      </text>
    </comment>
    <comment ref="E159" authorId="1" shapeId="0" xr:uid="{80624F57-61BB-4B28-B05F-4C3AA92FE60F}">
      <text>
        <r>
          <rPr>
            <sz val="9"/>
            <color indexed="81"/>
            <rFont val="Tahoma"/>
            <family val="2"/>
          </rPr>
          <t xml:space="preserve">e.g. "tons"
</t>
        </r>
      </text>
    </comment>
    <comment ref="B162" authorId="2" shapeId="0" xr:uid="{00000000-0006-0000-0200-000026000000}">
      <text>
        <r>
          <rPr>
            <sz val="9"/>
            <color indexed="81"/>
            <rFont val="Tahoma"/>
            <family val="2"/>
          </rPr>
          <t xml:space="preserve">Enter data with negative sign
</t>
        </r>
      </text>
    </comment>
    <comment ref="E162" authorId="1" shapeId="0" xr:uid="{EF3621D9-F15B-4519-A2D0-2E3A987A6621}">
      <text>
        <r>
          <rPr>
            <sz val="9"/>
            <color indexed="81"/>
            <rFont val="Tahoma"/>
            <family val="2"/>
          </rPr>
          <t xml:space="preserve">e.g. "k EUR/t" </t>
        </r>
      </text>
    </comment>
    <comment ref="E163" authorId="1" shapeId="0" xr:uid="{3E41300D-8E1A-4969-B2F1-CC46401E4005}">
      <text>
        <r>
          <rPr>
            <sz val="9"/>
            <color indexed="81"/>
            <rFont val="Tahoma"/>
            <family val="2"/>
          </rPr>
          <t xml:space="preserve">e.g. "tons"
</t>
        </r>
      </text>
    </comment>
    <comment ref="B166" authorId="2" shapeId="0" xr:uid="{00000000-0006-0000-0200-000029000000}">
      <text>
        <r>
          <rPr>
            <sz val="9"/>
            <color indexed="81"/>
            <rFont val="Tahoma"/>
            <family val="2"/>
          </rPr>
          <t xml:space="preserve">Enter data with negative sign
</t>
        </r>
      </text>
    </comment>
    <comment ref="E166" authorId="1" shapeId="0" xr:uid="{85BBFDA9-2130-49A2-823B-F3DB9361B2F3}">
      <text>
        <r>
          <rPr>
            <sz val="9"/>
            <color indexed="81"/>
            <rFont val="Tahoma"/>
            <family val="2"/>
          </rPr>
          <t xml:space="preserve">e.g. "k EUR/t" </t>
        </r>
      </text>
    </comment>
    <comment ref="E167" authorId="1" shapeId="0" xr:uid="{78BFD4C2-EF0F-4072-9F4A-3132F1626577}">
      <text>
        <r>
          <rPr>
            <sz val="9"/>
            <color indexed="81"/>
            <rFont val="Tahoma"/>
            <family val="2"/>
          </rPr>
          <t xml:space="preserve">e.g. "tons"
</t>
        </r>
      </text>
    </comment>
    <comment ref="B174" authorId="2" shapeId="0" xr:uid="{6F9B810C-A19F-406F-87E4-66111877807B}">
      <text>
        <r>
          <rPr>
            <sz val="9"/>
            <color indexed="81"/>
            <rFont val="Tahoma"/>
            <family val="2"/>
          </rPr>
          <t xml:space="preserve">Enter data with negative sign
</t>
        </r>
      </text>
    </comment>
    <comment ref="C176" authorId="1" shapeId="0" xr:uid="{554C889E-3F0F-4567-A180-EE1FE427F173}">
      <text>
        <r>
          <rPr>
            <sz val="9"/>
            <color indexed="81"/>
            <rFont val="Tahoma"/>
            <family val="2"/>
          </rPr>
          <t xml:space="preserve">Example of OPEX items not included in the relevant cost calculation, </t>
        </r>
        <r>
          <rPr>
            <i/>
            <sz val="9"/>
            <color indexed="81"/>
            <rFont val="Tahoma"/>
            <family val="2"/>
          </rPr>
          <t>iter alia</t>
        </r>
        <r>
          <rPr>
            <sz val="9"/>
            <color indexed="81"/>
            <rFont val="Tahoma"/>
            <family val="2"/>
          </rPr>
          <t xml:space="preserve"> : administrative, overheads and employee costs which do not demonstrate a direct link with the project’s development; training expenses; advertising and marketing expenses (e.g. for introduction of new product or service); Costs linked to any corporate reorganization including establishment of new entities.
Please refer to the guidance on relevant cost methodology</t>
        </r>
      </text>
    </comment>
    <comment ref="B184" authorId="1" shapeId="0" xr:uid="{00000000-0006-0000-0200-00002D000000}">
      <text>
        <r>
          <rPr>
            <sz val="9"/>
            <color indexed="81"/>
            <rFont val="Tahoma"/>
            <family val="2"/>
          </rPr>
          <t>If IF grant or other subsidies can be recognised as a reduced depreciation expense</t>
        </r>
      </text>
    </comment>
    <comment ref="D184" authorId="0" shapeId="0" xr:uid="{00000000-0006-0000-0200-00002E000000}">
      <text>
        <r>
          <rPr>
            <sz val="9"/>
            <color indexed="81"/>
            <rFont val="Tahoma"/>
            <family val="2"/>
          </rPr>
          <t>only if relevant</t>
        </r>
      </text>
    </comment>
    <comment ref="B185" authorId="1" shapeId="0" xr:uid="{00000000-0006-0000-0200-00002F000000}">
      <text>
        <r>
          <rPr>
            <sz val="9"/>
            <color indexed="81"/>
            <rFont val="Tahoma"/>
            <family val="2"/>
          </rPr>
          <t>If IF grant or other subsidies can be recognised as a reduced depreciation expense</t>
        </r>
      </text>
    </comment>
    <comment ref="D185" authorId="0" shapeId="0" xr:uid="{00000000-0006-0000-0200-000030000000}">
      <text>
        <r>
          <rPr>
            <sz val="9"/>
            <color indexed="81"/>
            <rFont val="Tahoma"/>
            <family val="2"/>
          </rPr>
          <t>only if relevant</t>
        </r>
      </text>
    </comment>
    <comment ref="C191" authorId="0" shapeId="0" xr:uid="{00000000-0006-0000-0200-000031000000}">
      <text>
        <r>
          <rPr>
            <sz val="9"/>
            <color indexed="81"/>
            <rFont val="Tahoma"/>
            <family val="2"/>
          </rPr>
          <t xml:space="preserve">Please justify in the application form if tax savings (added as a positive number to EBT) is used for years when EBT is negative </t>
        </r>
      </text>
    </comment>
    <comment ref="C200" authorId="1" shapeId="0" xr:uid="{00000000-0006-0000-0200-000032000000}">
      <text>
        <r>
          <rPr>
            <sz val="9"/>
            <color indexed="81"/>
            <rFont val="Tahoma"/>
            <family val="2"/>
          </rPr>
          <t>Please justify if cash tax is entered as a positive number</t>
        </r>
      </text>
    </comment>
    <comment ref="C225" authorId="1" shapeId="0" xr:uid="{EA18CB10-F889-4C2B-853C-E76EE96D39F6}">
      <text>
        <r>
          <rPr>
            <sz val="9"/>
            <color indexed="81"/>
            <rFont val="Tahoma"/>
            <family val="2"/>
          </rPr>
          <t xml:space="preserve">Please refer to the glossary in the guidance on relevant cost methodology for a definition of the costs which can be considered as "maintenance CAPEX"
</t>
        </r>
      </text>
    </comment>
    <comment ref="C228" authorId="1" shapeId="0" xr:uid="{00000000-0006-0000-0200-000033000000}">
      <text>
        <r>
          <rPr>
            <sz val="9"/>
            <color indexed="81"/>
            <rFont val="Tahoma"/>
            <family val="2"/>
          </rPr>
          <t xml:space="preserve">Please include IF grant disbursements before and at financial close AND IF grant disbursements during construction pahse (i.e. before entry into operation)
</t>
        </r>
      </text>
    </comment>
    <comment ref="G290" authorId="1" shapeId="0" xr:uid="{00000000-0006-0000-0200-000034000000}">
      <text>
        <r>
          <rPr>
            <sz val="9"/>
            <color indexed="81"/>
            <rFont val="Tahoma"/>
            <family val="2"/>
          </rPr>
          <t xml:space="preserve">Cash balance check is being performed to the nearest 1k EUR
</t>
        </r>
      </text>
    </comment>
    <comment ref="H290" authorId="1" shapeId="0" xr:uid="{00000000-0006-0000-0200-000035000000}">
      <text>
        <r>
          <rPr>
            <sz val="9"/>
            <color indexed="81"/>
            <rFont val="Tahoma"/>
            <family val="2"/>
          </rPr>
          <t>The cell will not be equal to zero if the project has an existing opening cash balance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COBBAERT Alexandre (INEA)</author>
    <author>COLE Luc (CINEA)</author>
    <author>COBBAERT Alexandre (CINEA)</author>
  </authors>
  <commentList>
    <comment ref="B18" authorId="0" shapeId="0" xr:uid="{00000000-0006-0000-0300-000001000000}">
      <text>
        <r>
          <rPr>
            <sz val="9"/>
            <color indexed="81"/>
            <rFont val="Tahoma"/>
            <family val="2"/>
          </rPr>
          <t xml:space="preserve">Enter data with negative sign
</t>
        </r>
      </text>
    </comment>
    <comment ref="C42" authorId="1" shapeId="0" xr:uid="{00000000-0006-0000-0300-000002000000}">
      <text>
        <r>
          <rPr>
            <sz val="9"/>
            <color indexed="81"/>
            <rFont val="Tahoma"/>
            <family val="2"/>
          </rPr>
          <t>Licensing of patents/intellectual property from a third party by the project developer in order to introduce innovation into Member State for demonstration</t>
        </r>
      </text>
    </comment>
    <comment ref="C49" authorId="2" shapeId="0" xr:uid="{E3079D24-44D5-4488-8D01-091F90032536}">
      <text>
        <r>
          <rPr>
            <sz val="9"/>
            <color indexed="81"/>
            <rFont val="Tahoma"/>
            <family val="2"/>
          </rPr>
          <t xml:space="preserve">As indicated in the guidance on relevant cost methodology under the definition of Capex, only costs incurred or to be incurred  before entry into operation in connection with the development, construction of the project can be included as eligible Capex for the relevant cost calculation.
Any Capex related to the replacement of key equipment implementation of periodic system updates, or other significant one-off purchases that are likely to occur periodically throughout the project lifetime should be included as separately as Maintenance Capex. For the purposes of the relevant cost calculation Maintenance CAPEX is discounted alongside OPEX.
As indicated in the call text, for projects with multiple phases (meaning several entry into operation dates in connection with implementation of successive phases, for example for manufacturing projects), the Entry into Operation is defined as the entry into operation of the last phase of the project.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COBBAERT Alexandre (INEA)</author>
  </authors>
  <commentList>
    <comment ref="B29" authorId="0" shapeId="0" xr:uid="{54D8C02F-87B4-4772-A353-4E4BF519F8B6}">
      <text>
        <r>
          <rPr>
            <sz val="9"/>
            <color indexed="81"/>
            <rFont val="Tahoma"/>
            <family val="2"/>
          </rPr>
          <t xml:space="preserve">Enter data with positive sign
</t>
        </r>
      </text>
    </comment>
    <comment ref="B31" authorId="0" shapeId="0" xr:uid="{86C7004F-388B-4873-9233-ADE3011F9F9F}">
      <text>
        <r>
          <rPr>
            <sz val="9"/>
            <color indexed="81"/>
            <rFont val="Tahoma"/>
            <family val="2"/>
          </rPr>
          <t xml:space="preserve">Enter data with negative sign
</t>
        </r>
      </text>
    </comment>
    <comment ref="B33" authorId="0" shapeId="0" xr:uid="{E0C16AB0-CC41-4AA9-A232-B1FC631211FD}">
      <text>
        <r>
          <rPr>
            <sz val="9"/>
            <color indexed="81"/>
            <rFont val="Tahoma"/>
            <family val="2"/>
          </rPr>
          <t xml:space="preserve">Enter data with negative sign
</t>
        </r>
      </text>
    </comment>
    <comment ref="B35" authorId="0" shapeId="0" xr:uid="{8B08CE81-C75C-478D-B720-26AC1E52779A}">
      <text>
        <r>
          <rPr>
            <sz val="9"/>
            <color indexed="81"/>
            <rFont val="Tahoma"/>
            <family val="2"/>
          </rPr>
          <t xml:space="preserve">Enter data with negative sign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COLE Luc (CINEA)</author>
    <author>COBBAERT Alexandre (CINEA)</author>
  </authors>
  <commentList>
    <comment ref="Q14" authorId="0" shapeId="0" xr:uid="{00000000-0006-0000-0400-000001000000}">
      <text>
        <r>
          <rPr>
            <sz val="9"/>
            <color indexed="81"/>
            <rFont val="Tahoma"/>
            <family val="2"/>
          </rPr>
          <t>Relative to the starting date of the IF project, e.g., Month 01 is the starting month of the project. 
Only positive whole numbers are valid.</t>
        </r>
      </text>
    </comment>
    <comment ref="C18" authorId="0" shapeId="0" xr:uid="{00000000-0006-0000-0400-000002000000}">
      <text>
        <r>
          <rPr>
            <sz val="9"/>
            <color indexed="81"/>
            <rFont val="Tahoma"/>
            <family val="2"/>
          </rPr>
          <t>Payment will be made at the end of the work package period ('End Month') if the corresponding work package has been properly implemented in accordance with Annex 1 of the grant agreement.
As a default the recommended setup is having the following mandatory work packages:
- WP1: up to financial close
- WP2: between financial close and entry into operation
- WP3: years 1,2,3 of operation (for small scale call) 
You may define additional work packages by subdividing the above mandatory work packages</t>
        </r>
      </text>
    </comment>
    <comment ref="C30" authorId="1" shapeId="0" xr:uid="{00000000-0006-0000-0400-000003000000}">
      <text>
        <r>
          <rPr>
            <sz val="9"/>
            <color indexed="81"/>
            <rFont val="Tahoma"/>
            <family val="2"/>
          </rPr>
          <t xml:space="preserve">Applicants must ensure that the portion of the grant amount requested to be paid upon the financial close or upon reaching a specific milestone preceding financial close does not exceed 40% of the total grant amount requested. </t>
        </r>
      </text>
    </comment>
    <comment ref="C49" authorId="1" shapeId="0" xr:uid="{00000000-0006-0000-0400-000004000000}">
      <text>
        <r>
          <rPr>
            <sz val="9"/>
            <color indexed="81"/>
            <rFont val="Tahoma"/>
            <family val="2"/>
          </rPr>
          <t xml:space="preserve">For the small scale call you should only insert work packages for the first 3 years of operations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COBBAERT Alexandre (CINEA)</author>
  </authors>
  <commentList>
    <comment ref="C70" authorId="0" shapeId="0" xr:uid="{00000000-0006-0000-0600-000001000000}">
      <text>
        <r>
          <rPr>
            <sz val="9"/>
            <color indexed="81"/>
            <rFont val="Tahoma"/>
            <family val="2"/>
          </rPr>
          <t xml:space="preserve">Maximum Innovation Fund grant amount is up to 60% of relevant costs (=fixed funding rate)
</t>
        </r>
      </text>
    </comment>
    <comment ref="C71" authorId="0" shapeId="0" xr:uid="{00000000-0006-0000-0600-000002000000}">
      <text>
        <r>
          <rPr>
            <sz val="9"/>
            <color indexed="81"/>
            <rFont val="Tahoma"/>
            <family val="2"/>
          </rPr>
          <t>Requested grant amount as a percentage of relevant costs. 
By requesting a lower grant amount, applicants can improve their score of the cost efficiency criteria and thereby the relative competitiveness of their application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COLE Luc (CINEA)</author>
  </authors>
  <commentList>
    <comment ref="C9" authorId="0" shapeId="0" xr:uid="{00000000-0006-0000-0700-000001000000}">
      <text>
        <r>
          <rPr>
            <sz val="9"/>
            <color indexed="81"/>
            <rFont val="Tahoma"/>
            <family val="2"/>
          </rPr>
          <t>Net absolute GHG emissions avoided due to operation of the project during the first 10 years of operation, in tCO2e.</t>
        </r>
      </text>
    </comment>
    <comment ref="C13" authorId="0" shapeId="0" xr:uid="{00000000-0006-0000-0700-000002000000}">
      <text>
        <r>
          <rPr>
            <sz val="9"/>
            <color indexed="81"/>
            <rFont val="Tahoma"/>
            <family val="2"/>
          </rPr>
          <t xml:space="preserve">Any public funding (except tax related) until the end of the first 10 years after entry into operation must be added to the requested grant in the numerator of the cost efficiency ratio formula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COBBAERT Alexandre (CINEA)</author>
    <author>tc={5EF4CA16-F36A-4F08-A12A-247B7C4E0D4E}</author>
    <author>tc={AD72BD93-23D9-46CF-B17C-0BA3CAC8B0DE}</author>
  </authors>
  <commentList>
    <comment ref="F5" authorId="0" shapeId="0" xr:uid="{00000000-0006-0000-0D00-000001000000}">
      <text>
        <r>
          <rPr>
            <sz val="9"/>
            <color indexed="81"/>
            <rFont val="Tahoma"/>
            <family val="2"/>
          </rPr>
          <t>Adjusted so that levelised cost incorporates discounting of Capex</t>
        </r>
      </text>
    </comment>
    <comment ref="X5" authorId="1" shapeId="0" xr:uid="{5EF4CA16-F36A-4F08-A12A-247B7C4E0D4E}">
      <text>
        <t>[Threaded comment]
Your version of Excel allows you to read this threaded comment; however, any edits to it will get removed if the file is opened in a newer version of Excel. Learn more: https://go.microsoft.com/fwlink/?linkid=870924
Comment:
    To reflect end of potential ramp up period</t>
      </text>
    </comment>
    <comment ref="AK5" authorId="2" shapeId="0" xr:uid="{AD72BD93-23D9-46CF-B17C-0BA3CAC8B0DE}">
      <text>
        <t>[Threaded comment]
Your version of Excel allows you to read this threaded comment; however, any edits to it will get removed if the file is opened in a newer version of Excel. Learn more: https://go.microsoft.com/fwlink/?linkid=870924
Comment:
    To reflect end of potential ramp up period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<sst xmlns="http://schemas.openxmlformats.org/spreadsheetml/2006/main" count="1158" uniqueCount="685">
  <si>
    <t>Balance Sheet</t>
  </si>
  <si>
    <t>Revenues</t>
  </si>
  <si>
    <t>EBIT</t>
  </si>
  <si>
    <t>EBITDA</t>
  </si>
  <si>
    <t>Current Assets</t>
  </si>
  <si>
    <t>Current Liabilities</t>
  </si>
  <si>
    <t>Shareholders' Equity</t>
  </si>
  <si>
    <t>Dividends</t>
  </si>
  <si>
    <t>Net Income</t>
  </si>
  <si>
    <t>Total Assets</t>
  </si>
  <si>
    <t>Total</t>
  </si>
  <si>
    <t>Total Current Assets</t>
  </si>
  <si>
    <t>Total Current Liabilities</t>
  </si>
  <si>
    <t>DSCR</t>
  </si>
  <si>
    <t>Total Non-Current Assets</t>
  </si>
  <si>
    <t>Total Shareholders' Equity</t>
  </si>
  <si>
    <t>Total Liabilities &amp; Shareholders' Equity</t>
  </si>
  <si>
    <t>Year</t>
  </si>
  <si>
    <t>Period End</t>
  </si>
  <si>
    <t>Project Name</t>
  </si>
  <si>
    <t>%</t>
  </si>
  <si>
    <t>Date</t>
  </si>
  <si>
    <t>Construction Start Date</t>
  </si>
  <si>
    <t>Construction Period</t>
  </si>
  <si>
    <t>Months</t>
  </si>
  <si>
    <t>Unit</t>
  </si>
  <si>
    <t>Development &amp; Construction</t>
  </si>
  <si>
    <t>Equity</t>
  </si>
  <si>
    <t>Interest</t>
  </si>
  <si>
    <t>Principal</t>
  </si>
  <si>
    <t>Disclaimer</t>
  </si>
  <si>
    <t>Key Dates</t>
  </si>
  <si>
    <t>Income Statement</t>
  </si>
  <si>
    <t>Non-Current Assets</t>
  </si>
  <si>
    <t>Non-Current Liabilities</t>
  </si>
  <si>
    <t>Total Non-Current Liabilities</t>
  </si>
  <si>
    <t>Check</t>
  </si>
  <si>
    <t>Cash Flow from Operations</t>
  </si>
  <si>
    <t>Net Income / (Loss)</t>
  </si>
  <si>
    <t>Cash Flow Statement</t>
  </si>
  <si>
    <t>CFADS</t>
  </si>
  <si>
    <t>Total Sources</t>
  </si>
  <si>
    <t>Construction &amp; Operations</t>
  </si>
  <si>
    <t>Senior Debt Service</t>
  </si>
  <si>
    <t>Senior Principal</t>
  </si>
  <si>
    <t>Senior Interest</t>
  </si>
  <si>
    <t>Annual DSCR</t>
  </si>
  <si>
    <t>EBITDA Margin %</t>
  </si>
  <si>
    <t>Total Liabilities</t>
  </si>
  <si>
    <t>Cash Flow from Financing</t>
  </si>
  <si>
    <t>Senior Debt Amortization</t>
  </si>
  <si>
    <t>Key Ratios</t>
  </si>
  <si>
    <t>General</t>
  </si>
  <si>
    <t>[Other]</t>
  </si>
  <si>
    <t>Profit &amp; loss</t>
  </si>
  <si>
    <t>Cash flow statement</t>
  </si>
  <si>
    <t>Shareholder loan principal repayment</t>
  </si>
  <si>
    <t>Shareholder loan interest</t>
  </si>
  <si>
    <t>Senior debt drawdown</t>
  </si>
  <si>
    <t>Working capital financing need</t>
  </si>
  <si>
    <t xml:space="preserve">Existing cash </t>
  </si>
  <si>
    <t>Other current assets</t>
  </si>
  <si>
    <t>Other non-current assets</t>
  </si>
  <si>
    <t>Senior debt outstanding</t>
  </si>
  <si>
    <t>Shareholder loan</t>
  </si>
  <si>
    <t>Current assets</t>
  </si>
  <si>
    <t>Non-current assets</t>
  </si>
  <si>
    <t>Intangible fixed assets</t>
  </si>
  <si>
    <t>Current liabilities</t>
  </si>
  <si>
    <t>Non-current liabilities</t>
  </si>
  <si>
    <t>IF grant disbursement</t>
  </si>
  <si>
    <t>Sale of CO2 emission allowances</t>
  </si>
  <si>
    <t>Financial close</t>
  </si>
  <si>
    <t>Financial figures unit</t>
  </si>
  <si>
    <t>Less: depreciation &amp; amortisation</t>
  </si>
  <si>
    <t xml:space="preserve">Less: tax </t>
  </si>
  <si>
    <t>Less: other P&amp;L items</t>
  </si>
  <si>
    <t>Plus: sale of CO2 emission allowances</t>
  </si>
  <si>
    <t>Plus: other OPEX subsidies (for example SDE++)</t>
  </si>
  <si>
    <t>Other items</t>
  </si>
  <si>
    <t>Cash from operations</t>
  </si>
  <si>
    <t>Cash taxes</t>
  </si>
  <si>
    <t xml:space="preserve">Cash from investments </t>
  </si>
  <si>
    <t>Construction CAPEX</t>
  </si>
  <si>
    <t>Cash flow from financing</t>
  </si>
  <si>
    <t>Funding sources</t>
  </si>
  <si>
    <t xml:space="preserve">Equity </t>
  </si>
  <si>
    <t>Senior debt</t>
  </si>
  <si>
    <t>Junior debt</t>
  </si>
  <si>
    <t>Total funding</t>
  </si>
  <si>
    <t>Construction funding sources</t>
  </si>
  <si>
    <t>Shareholder loan drawdown</t>
  </si>
  <si>
    <t>Equity issue</t>
  </si>
  <si>
    <t>New equity</t>
  </si>
  <si>
    <t>Senior debt issue</t>
  </si>
  <si>
    <t>Junior debt issue</t>
  </si>
  <si>
    <t>Junior debt drawdown</t>
  </si>
  <si>
    <t>Equity distribution</t>
  </si>
  <si>
    <t>Senior debt service</t>
  </si>
  <si>
    <t>Principal repayment senior debt</t>
  </si>
  <si>
    <t>interest repayment senior debt</t>
  </si>
  <si>
    <t>Principal repayment junior debt</t>
  </si>
  <si>
    <t>interest repayment junior debt</t>
  </si>
  <si>
    <t>Other cash flow from financing</t>
  </si>
  <si>
    <t>Balance sheet</t>
  </si>
  <si>
    <t>Opex</t>
  </si>
  <si>
    <t>Change in working capital</t>
  </si>
  <si>
    <t>Other cash from operations</t>
  </si>
  <si>
    <t>Expansion capex</t>
  </si>
  <si>
    <t>Maintenance capex</t>
  </si>
  <si>
    <t>Other grants</t>
  </si>
  <si>
    <t>Equity injection</t>
  </si>
  <si>
    <t>Change in cash</t>
  </si>
  <si>
    <t>Without IF grant</t>
  </si>
  <si>
    <t>With IF grant</t>
  </si>
  <si>
    <t>Existing cash</t>
  </si>
  <si>
    <t>Net property plant and equipment</t>
  </si>
  <si>
    <t>Other non-current liabilities</t>
  </si>
  <si>
    <t>Junior debt outstanding</t>
  </si>
  <si>
    <t>P&amp;L tax</t>
  </si>
  <si>
    <t>less: other</t>
  </si>
  <si>
    <t>(+)</t>
  </si>
  <si>
    <t>(-)</t>
  </si>
  <si>
    <t xml:space="preserve">Funding sources (*) </t>
  </si>
  <si>
    <t>Less: SG&amp;A and other costs</t>
  </si>
  <si>
    <t>SG&amp;A and other costs</t>
  </si>
  <si>
    <t>Less: other costs</t>
  </si>
  <si>
    <t>Shareholder loan injection</t>
  </si>
  <si>
    <t>Shareholder loan interest repayment</t>
  </si>
  <si>
    <t>Other cash flow from financing activities</t>
  </si>
  <si>
    <t>Innovation Fund grant (capex related)</t>
  </si>
  <si>
    <t>Other grants (capex related)</t>
  </si>
  <si>
    <t>Summary chart inputs</t>
  </si>
  <si>
    <t>Senior debt repayments</t>
  </si>
  <si>
    <t>Junior debt repayments</t>
  </si>
  <si>
    <t>Junior debt interest expenses</t>
  </si>
  <si>
    <t>CF after senior debt service</t>
  </si>
  <si>
    <t>CF after total debt service</t>
  </si>
  <si>
    <t>Year End senior debt outstanding</t>
  </si>
  <si>
    <t>Capex</t>
  </si>
  <si>
    <t>IRR analysis</t>
  </si>
  <si>
    <t xml:space="preserve">less: taxes </t>
  </si>
  <si>
    <t>Corporate tax rate</t>
  </si>
  <si>
    <t>Total Senior Debt Service</t>
  </si>
  <si>
    <t>Total Capex</t>
  </si>
  <si>
    <t>Cash flow after debt service</t>
  </si>
  <si>
    <t>Senior Gearing ratio</t>
  </si>
  <si>
    <t>[Fees and other]</t>
  </si>
  <si>
    <t>Funding uses</t>
  </si>
  <si>
    <t>[Shareholder loan and other equity]</t>
  </si>
  <si>
    <t>Senior debt interest and other expenses</t>
  </si>
  <si>
    <t>Debt Service Coverage (with IF grant)</t>
  </si>
  <si>
    <t>Cash flow after debt service (with IF grant)</t>
  </si>
  <si>
    <t>HISTORY OF CHANGES</t>
  </si>
  <si>
    <t>Version</t>
  </si>
  <si>
    <t>Publication date</t>
  </si>
  <si>
    <t>Changes</t>
  </si>
  <si>
    <t>Version 1.0</t>
  </si>
  <si>
    <t>CF available for debt service (CFADS)</t>
  </si>
  <si>
    <t>Less: capex</t>
  </si>
  <si>
    <t>Unlevered free cash flows</t>
  </si>
  <si>
    <t>Project IRR Post Tax (unlevered)</t>
  </si>
  <si>
    <t>WACC</t>
  </si>
  <si>
    <t>Project NPV</t>
  </si>
  <si>
    <t>IRR</t>
  </si>
  <si>
    <t>NPV</t>
  </si>
  <si>
    <t>Price</t>
  </si>
  <si>
    <t>Volume</t>
  </si>
  <si>
    <t>Less: COGS</t>
  </si>
  <si>
    <t>total COGS of the project</t>
  </si>
  <si>
    <t>Total debt</t>
  </si>
  <si>
    <t>Less: Cost of Goods Sold</t>
  </si>
  <si>
    <t>Uses</t>
  </si>
  <si>
    <t>Sources</t>
  </si>
  <si>
    <t>Sources and Uses on yearly basis</t>
  </si>
  <si>
    <t>Debt service</t>
  </si>
  <si>
    <t>Dividends &amp; SHL repayments</t>
  </si>
  <si>
    <t>Total Uses</t>
  </si>
  <si>
    <t>ß levered</t>
  </si>
  <si>
    <t>Risk-free rate</t>
  </si>
  <si>
    <t>Cost of Equity</t>
  </si>
  <si>
    <t>Debt/(Equity+Debt)</t>
  </si>
  <si>
    <t>Equity/(Equity+Debt)</t>
  </si>
  <si>
    <t>Cost of Debt</t>
  </si>
  <si>
    <t>CF from operations (if negative)</t>
  </si>
  <si>
    <t>CF from operations (if positive)</t>
  </si>
  <si>
    <t>Innovation Fund grant</t>
  </si>
  <si>
    <t>Innovation risk premium</t>
  </si>
  <si>
    <t>Less: Other operating expenses</t>
  </si>
  <si>
    <t xml:space="preserve">total other OPEX </t>
  </si>
  <si>
    <t>Less: P&amp;L interest expenses</t>
  </si>
  <si>
    <t>P&amp;L Interest expenses</t>
  </si>
  <si>
    <t>less: P&amp;L interest expenses</t>
  </si>
  <si>
    <t>[Contingencies]</t>
  </si>
  <si>
    <t>Excluding other national grants</t>
  </si>
  <si>
    <t>Less: taxes on adjusted EBIT (using corporate tax rate)</t>
  </si>
  <si>
    <t>Project timing and assumptions</t>
  </si>
  <si>
    <t>Years</t>
  </si>
  <si>
    <t>Tax loss carried forward (End of Period)</t>
  </si>
  <si>
    <t>Current period tax losses</t>
  </si>
  <si>
    <t>Utilized tax losses</t>
  </si>
  <si>
    <t>Including other national grants</t>
  </si>
  <si>
    <t>Plus: other OPEX subsidies</t>
  </si>
  <si>
    <t>Total revenues from products and other revenues</t>
  </si>
  <si>
    <t xml:space="preserve">Without IF grant </t>
  </si>
  <si>
    <t>EBITDA (without IF grant)</t>
  </si>
  <si>
    <t>Innovation Fund grant (opex related)</t>
  </si>
  <si>
    <t xml:space="preserve">EBITDA </t>
  </si>
  <si>
    <t xml:space="preserve">With IF grant  </t>
  </si>
  <si>
    <t xml:space="preserve">Maintenance CAPEX </t>
  </si>
  <si>
    <t xml:space="preserve">Maintenance capital expenditures </t>
  </si>
  <si>
    <t>Average                   Volume</t>
  </si>
  <si>
    <t>Cash Flow from Investments</t>
  </si>
  <si>
    <t>Net movements in Cash</t>
  </si>
  <si>
    <t>Net debt/EBITDA</t>
  </si>
  <si>
    <t>EBITDA/senior interest</t>
  </si>
  <si>
    <t>Innovation Fund grant disbursement</t>
  </si>
  <si>
    <t xml:space="preserve">Total IF grant </t>
  </si>
  <si>
    <t>as % of total grant</t>
  </si>
  <si>
    <t>cummulative as % of total grant</t>
  </si>
  <si>
    <t>Maintenance CAPEX</t>
  </si>
  <si>
    <t>OPEX</t>
  </si>
  <si>
    <t>Capex and Opex</t>
  </si>
  <si>
    <t>Discount factor</t>
  </si>
  <si>
    <t>Discounted Unlevered free cash flows</t>
  </si>
  <si>
    <t>Transaction costs</t>
  </si>
  <si>
    <t>Excess cash generated</t>
  </si>
  <si>
    <t>Revenues and operational costs (with IF grant)</t>
  </si>
  <si>
    <t>Plus: Innovation Fund grant (capex related)</t>
  </si>
  <si>
    <t>Plus: other grants (capex related)</t>
  </si>
  <si>
    <t>Quarter-Year</t>
  </si>
  <si>
    <t>[Licensing of patents/Intellectual Property]</t>
  </si>
  <si>
    <t>Relevant costs</t>
  </si>
  <si>
    <t>Total IF grant</t>
  </si>
  <si>
    <t xml:space="preserve">Construction costs </t>
  </si>
  <si>
    <t>Site Infrastructure cost (if not in construction costs)</t>
  </si>
  <si>
    <t>[Other site infrastructure cost]</t>
  </si>
  <si>
    <t>[Other construction costs]</t>
  </si>
  <si>
    <t xml:space="preserve">Development costs </t>
  </si>
  <si>
    <t xml:space="preserve">Intangible Assets </t>
  </si>
  <si>
    <t>[Other intangible assets]</t>
  </si>
  <si>
    <t>[Development fees]</t>
  </si>
  <si>
    <t>[Other development costs]</t>
  </si>
  <si>
    <t xml:space="preserve">Relevant costs </t>
  </si>
  <si>
    <t>Total IF grant as % of relevant costs</t>
  </si>
  <si>
    <t>Capital expenditure eligible for relevant cost calculation</t>
  </si>
  <si>
    <t>[EPC contract]</t>
  </si>
  <si>
    <t xml:space="preserve">(+) total OPEX subsidies </t>
  </si>
  <si>
    <t xml:space="preserve">(-) Total construction-related CAPEX </t>
  </si>
  <si>
    <t>Data to be inserted on a quarterly basis</t>
  </si>
  <si>
    <t>Construction cost</t>
  </si>
  <si>
    <t xml:space="preserve">· </t>
  </si>
  <si>
    <t>·</t>
  </si>
  <si>
    <t>Costs of site preparation;</t>
  </si>
  <si>
    <t>Initial delivery and handling costs;</t>
  </si>
  <si>
    <t>Installation and assembly costs;</t>
  </si>
  <si>
    <t>All cost linked to design, engineering, procurement, construction, commissioning and testing of</t>
  </si>
  <si>
    <t>the project such as:</t>
  </si>
  <si>
    <t>from selling any items produced while bringing the asset to that location and condition;</t>
  </si>
  <si>
    <t>Certifications expenses for necessary repairs during the construction phase;</t>
  </si>
  <si>
    <t>Site infrastructure cost</t>
  </si>
  <si>
    <t>Include the following (if not included in construction cost):</t>
  </si>
  <si>
    <t>Purchasing land;</t>
  </si>
  <si>
    <t>Development cost</t>
  </si>
  <si>
    <t>Permitting and environmental assessment;</t>
  </si>
  <si>
    <t>Planning, design, engineering, start-up and testing;</t>
  </si>
  <si>
    <t>Legal, insurance and other advisors expenses;</t>
  </si>
  <si>
    <t>Staff costs linked to day-to-day development activities.</t>
  </si>
  <si>
    <t>Intangible assets</t>
  </si>
  <si>
    <t>Include licensing of patents/intellectual property from a third party by the project developer in</t>
  </si>
  <si>
    <t>Training expenses;</t>
  </si>
  <si>
    <t>Advertising and marketing expenses (e.g. for introduction of new product or service);</t>
  </si>
  <si>
    <t>[CAPEX items not included in relevant cost  (if relevant)]</t>
  </si>
  <si>
    <t>Cost efficiency ratio</t>
  </si>
  <si>
    <t>t CO₂e</t>
  </si>
  <si>
    <t>Absolute GHG emmisions avoidance</t>
  </si>
  <si>
    <t>Acummulated GHG emission avoidance (denominator)</t>
  </si>
  <si>
    <t>Total Grants (IF &amp; other grants)</t>
  </si>
  <si>
    <t>Cost Efficiency Ratio</t>
  </si>
  <si>
    <t>Requested grant</t>
  </si>
  <si>
    <t>Requested Innovation Fund grant</t>
  </si>
  <si>
    <t>Forms of funding</t>
  </si>
  <si>
    <t>Estimated EU contribution</t>
  </si>
  <si>
    <t>WP1 [name]</t>
  </si>
  <si>
    <t>WP2 [name]</t>
  </si>
  <si>
    <t>WP3 [name]</t>
  </si>
  <si>
    <t>WP4 [name]</t>
  </si>
  <si>
    <t>WP5 [name]</t>
  </si>
  <si>
    <t>Lump sum contribution</t>
  </si>
  <si>
    <t>Maximum grant amount¹</t>
  </si>
  <si>
    <t xml:space="preserve">¹ The 'maximum grant amount' is the maximum grant amount fixed in the grant agreement (on the basis of the sum of the beneficiaries' lump sum shares for the work packages).   </t>
  </si>
  <si>
    <t>Estimated eligible lump sum contributions (per work package)</t>
  </si>
  <si>
    <t xml:space="preserve">Total  consortium                          </t>
  </si>
  <si>
    <t>Estimated budget (lump sum breakdown) for the action</t>
  </si>
  <si>
    <t>2 - [Beneficiary name]</t>
  </si>
  <si>
    <t>Total requested Grant</t>
  </si>
  <si>
    <t>End Month</t>
  </si>
  <si>
    <t>End date</t>
  </si>
  <si>
    <t>Period Start</t>
  </si>
  <si>
    <t>Estimated eligible lump sum contributions (per work package per beneficiary)</t>
  </si>
  <si>
    <t>Work packages during construction</t>
  </si>
  <si>
    <t>Work packages up to Financial Close</t>
  </si>
  <si>
    <t>Total requested Grant up to Financial Close</t>
  </si>
  <si>
    <t>Total requested Grant during construction</t>
  </si>
  <si>
    <t>Fixed funding rate</t>
  </si>
  <si>
    <t>Real funding rate</t>
  </si>
  <si>
    <t xml:space="preserve">Requested grant </t>
  </si>
  <si>
    <t>Maximum Innovation Fund grant</t>
  </si>
  <si>
    <t>WP[X] [name]</t>
  </si>
  <si>
    <t>Check grant does not exceed 40% of total amount requested</t>
  </si>
  <si>
    <t>Project lifetime End Date</t>
  </si>
  <si>
    <t>Hide unnecessary columns and rows</t>
  </si>
  <si>
    <t>Model Start Date</t>
  </si>
  <si>
    <t>Quarter</t>
  </si>
  <si>
    <t>Check if requested grant lower or equal to the maximum allowed</t>
  </si>
  <si>
    <t>Project Starting Date</t>
  </si>
  <si>
    <t>…</t>
  </si>
  <si>
    <t>Please insert data in Grant Breakdown Inputs sheet</t>
  </si>
  <si>
    <t>Total Innovation Fund Grant requested</t>
  </si>
  <si>
    <t>Please refer to the "Intro &amp; definitions" sheet for the types of costs which can be included in the relevant cost calculation</t>
  </si>
  <si>
    <t>COGS</t>
  </si>
  <si>
    <t>Other operating expenses</t>
  </si>
  <si>
    <t>Other costs</t>
  </si>
  <si>
    <t>Growth Rates (%)</t>
  </si>
  <si>
    <t>End of 10 Years of Operation</t>
  </si>
  <si>
    <t>Relevant Costs</t>
  </si>
  <si>
    <t>GHG emissions avoidance (*)</t>
  </si>
  <si>
    <t>(*)</t>
  </si>
  <si>
    <t xml:space="preserve">Total revenues from products </t>
  </si>
  <si>
    <t xml:space="preserve">Planned Grant Agreement Signature </t>
  </si>
  <si>
    <t xml:space="preserve">Total capital expenditure eligible for relevant cost </t>
  </si>
  <si>
    <t>Cumulative capital expenditure eligible for relevant cost</t>
  </si>
  <si>
    <t>Proportionality</t>
  </si>
  <si>
    <t xml:space="preserve">The estimated IF Grant for each work package must relate to and be proportional to the </t>
  </si>
  <si>
    <t>Total IF Grant requested up to financial close</t>
  </si>
  <si>
    <t>Entry into operation</t>
  </si>
  <si>
    <t>Total Revenues</t>
  </si>
  <si>
    <t>Check if project start is not sooner than model start date</t>
  </si>
  <si>
    <t>Check if FC is not sooner than Grant agreement signature</t>
  </si>
  <si>
    <t>[range start]</t>
  </si>
  <si>
    <t>[range end]</t>
  </si>
  <si>
    <t>Total error checks</t>
  </si>
  <si>
    <t>ERRORS CHECK SUMMARY</t>
  </si>
  <si>
    <t>WARNINGS CHECK SUMMARY</t>
  </si>
  <si>
    <t>Total warning checks</t>
  </si>
  <si>
    <t>errors</t>
  </si>
  <si>
    <t>warnings</t>
  </si>
  <si>
    <t>Model Check</t>
  </si>
  <si>
    <t>Worksheet</t>
  </si>
  <si>
    <t>Error checks</t>
  </si>
  <si>
    <t>Warning checks</t>
  </si>
  <si>
    <t>Check Sources &amp; Uses balance</t>
  </si>
  <si>
    <t>Balance Sheet Check</t>
  </si>
  <si>
    <t>Cash balance (in BS) Check</t>
  </si>
  <si>
    <t>Cost per unit</t>
  </si>
  <si>
    <t>Innovation Fund grant (development &amp; construction)</t>
  </si>
  <si>
    <t>WP6 [name]</t>
  </si>
  <si>
    <t>WP7 [name]</t>
  </si>
  <si>
    <t>WP8 [name]</t>
  </si>
  <si>
    <t>WP9 [name]</t>
  </si>
  <si>
    <t>WP10 [name]</t>
  </si>
  <si>
    <t>WP11 [name]</t>
  </si>
  <si>
    <t>WP12 [name]</t>
  </si>
  <si>
    <t>1 - [Beneficiary name]</t>
  </si>
  <si>
    <t>Total Opex</t>
  </si>
  <si>
    <t>Less: Depreciation &amp; amortisation</t>
  </si>
  <si>
    <t>Maximum allowed Tax loss carried forward utilization (default=100%)</t>
  </si>
  <si>
    <t>With Innovation Fund</t>
  </si>
  <si>
    <t>1</t>
  </si>
  <si>
    <t>Without Innovation Fund</t>
  </si>
  <si>
    <t>Less: Opex (excluding subsidies)</t>
  </si>
  <si>
    <t>Volume of all products</t>
  </si>
  <si>
    <t>Discounted Volumes</t>
  </si>
  <si>
    <t>Please insert data in Capex Inputs sheet</t>
  </si>
  <si>
    <t>[Other COGS 1]</t>
  </si>
  <si>
    <t>[Other COGS 2]</t>
  </si>
  <si>
    <t>[Other COGS 3]</t>
  </si>
  <si>
    <t xml:space="preserve">Sale of CO₂ emission allowances </t>
  </si>
  <si>
    <t>Other operational benefits</t>
  </si>
  <si>
    <t>Grant up to financial close as share of total amount requested</t>
  </si>
  <si>
    <t>Grant during construction as share of total amount requested</t>
  </si>
  <si>
    <t xml:space="preserve">Total revenues from by-products </t>
  </si>
  <si>
    <t xml:space="preserve">Instructions - please read carefully </t>
  </si>
  <si>
    <t>Equity risk premium</t>
  </si>
  <si>
    <t>Revenues (excl. grants)</t>
  </si>
  <si>
    <t>Use of Macros</t>
  </si>
  <si>
    <r>
      <rPr>
        <b/>
        <sz val="11"/>
        <color theme="1"/>
        <rFont val="Calibri"/>
        <family val="2"/>
      </rPr>
      <t>ONLY</t>
    </r>
    <r>
      <rPr>
        <sz val="11"/>
        <color theme="1"/>
        <rFont val="Calibri"/>
        <family val="2"/>
        <scheme val="minor"/>
      </rPr>
      <t xml:space="preserve"> the Financial Model Summary Inputs Sheet, Grant Breakdown Inputs Sheet, Capex Inputs Sheet,</t>
    </r>
  </si>
  <si>
    <t>financial projections including capex spending, financing sources, and planned allocation of the</t>
  </si>
  <si>
    <t>Innovation Fund grant.</t>
  </si>
  <si>
    <t>) need to be filled by applicants with applicant's</t>
  </si>
  <si>
    <t>the Innovation Fund monitoring period</t>
  </si>
  <si>
    <t>Applicants should provide projections over the entire life of their project and not only until the end of</t>
  </si>
  <si>
    <t>We expect applicants to fill the sheets based on assumptions and projections extracted from their own</t>
  </si>
  <si>
    <t>detailed financial models. Assumptions and projections used in this template should be consistent with</t>
  </si>
  <si>
    <t>the ones used in the applicant's separate detailed financial model.</t>
  </si>
  <si>
    <t xml:space="preserve">instructions provided and/or based on available information. </t>
  </si>
  <si>
    <t>should be filled, either with text inputs or data as per</t>
  </si>
  <si>
    <t>If data entry title is preceded with a "(+)" sign, data must be entered with a positive sign (e.g. revenues)</t>
  </si>
  <si>
    <t>If data entry title is preceded with a "(-)" sign, data must be entered with a negative sign (e.g. CAPEX)</t>
  </si>
  <si>
    <t>No other input cells should be filled anywhere else in this spreadsheet.</t>
  </si>
  <si>
    <t>Sheets highlighted in red correspond to output sheets showing the results of the calculation.</t>
  </si>
  <si>
    <t>Blue</t>
  </si>
  <si>
    <t>Yellow</t>
  </si>
  <si>
    <t>Only the cells highlighted in</t>
  </si>
  <si>
    <t>The following types of costs can be included in the Capex Inputs sheet (tab highlighted in blue):</t>
  </si>
  <si>
    <t>Project Duration (Innovation Fund)</t>
  </si>
  <si>
    <t>Project end of Innovation Fund monitoring</t>
  </si>
  <si>
    <t>Duration of Innovation Fund project support</t>
  </si>
  <si>
    <t xml:space="preserve">Depreciation &amp; Amortisation </t>
  </si>
  <si>
    <t>(-) D&amp;A (net of subsidy reduced depreciation charge)</t>
  </si>
  <si>
    <t>Reduced D&amp;A charge of IF grant (construction)</t>
  </si>
  <si>
    <t>Reduced D&amp;A charge of Other Grants (construction)</t>
  </si>
  <si>
    <t>IF grant disbursement during development &amp; construction</t>
  </si>
  <si>
    <t xml:space="preserve">Please use k EUR </t>
  </si>
  <si>
    <t>tolerance</t>
  </si>
  <si>
    <t>EUR</t>
  </si>
  <si>
    <t>EUR/t CO₂e</t>
  </si>
  <si>
    <t>Significance level of checks rounding formula</t>
  </si>
  <si>
    <t>Key operating metrics - Cost of Goods Sold</t>
  </si>
  <si>
    <t>Average COGS per unit</t>
  </si>
  <si>
    <t>Key operating metrics - Revenues</t>
  </si>
  <si>
    <t>WACC [%]</t>
  </si>
  <si>
    <t>Check if work package end date is consistent with financial close date</t>
  </si>
  <si>
    <t>Average unit price</t>
  </si>
  <si>
    <t>If data is expressed in EURk or EURm, conversion into EUR's</t>
  </si>
  <si>
    <t>Cost efficiency</t>
  </si>
  <si>
    <t>Product 1</t>
  </si>
  <si>
    <t>Product 2</t>
  </si>
  <si>
    <t>k EUR</t>
  </si>
  <si>
    <t>Steps to follow</t>
  </si>
  <si>
    <t>Applicants need to follow the following steps:</t>
  </si>
  <si>
    <t>Fill sheets in the following order, namely "1. Fin Model Summary Inputs", "2. Capex Inputs",</t>
  </si>
  <si>
    <t>ESTIMATED BUDGET (LUMP SUM BREAKDOWN) FOR THE ACTION in EUR</t>
  </si>
  <si>
    <t xml:space="preserve">(*) expected to be secured at financial close for the development and construction of the project </t>
  </si>
  <si>
    <t>Total CAPEX up to Financial Close</t>
  </si>
  <si>
    <t>Total CAPEX during construction</t>
  </si>
  <si>
    <t>Check Grant proportionality to CAPEX during construction</t>
  </si>
  <si>
    <t>activities covered by that work package. In addition, we expect that the requested IF grant for</t>
  </si>
  <si>
    <t>Other grants related to development and construction</t>
  </si>
  <si>
    <t>Work packages after Entry into operations</t>
  </si>
  <si>
    <t>Total requested Grant after Entry into operations</t>
  </si>
  <si>
    <t>Grant after Entry into operation as share of total amount requested</t>
  </si>
  <si>
    <t>Check grant after Entry into operation is at least 10% of total amount requested</t>
  </si>
  <si>
    <t>Check if work package end date is after Entry into operation date</t>
  </si>
  <si>
    <t>Plus: Innovation Fund grant disbursed after Entry into operation</t>
  </si>
  <si>
    <t>EBIT (excl. other OPEX subsidies but incl. IF grant after Entry into operation)</t>
  </si>
  <si>
    <t>Less: Opex (excl. IF grant after Entry into operation &amp; other OPEX subsidies)</t>
  </si>
  <si>
    <t>Plus: IF grant after Entry into operation</t>
  </si>
  <si>
    <t>EBIT (excl. IF grant after Entry into operation and other OPEX subsidies)</t>
  </si>
  <si>
    <t>EBIT (incl. other OPEX subsidies but excl. IF grant after Entry into operation)</t>
  </si>
  <si>
    <t>EBIT (including IF grant after Entry into operation and other OPEX subsidies)</t>
  </si>
  <si>
    <t>IF grant disbursement after Entry into operation</t>
  </si>
  <si>
    <t>IF grant disbursed before Entry into operation</t>
  </si>
  <si>
    <t>a given WP until Entry into operation is proportional to the CAPEX anticipated during the WP</t>
  </si>
  <si>
    <t>Total CAPEX up to Entry into operation</t>
  </si>
  <si>
    <t>debt/equity mix</t>
  </si>
  <si>
    <t>Macros are not allowed in this spreadsheet and should remain disabled.</t>
  </si>
  <si>
    <t xml:space="preserve">to be consistent with the results of the project GHG emission avoidance calculation, by filling the GHG calculator published in the call section on the Funding and Tenders portal </t>
  </si>
  <si>
    <t>Work packages during construction up to Entry into operation</t>
  </si>
  <si>
    <t>Project Lifetime from entry into operation</t>
  </si>
  <si>
    <t>Entry into operation Start Year</t>
  </si>
  <si>
    <t>Financial Close</t>
  </si>
  <si>
    <t>Method selected</t>
  </si>
  <si>
    <t>Selected financial indicators</t>
  </si>
  <si>
    <t>Discounted emissions (t CO₂e)</t>
  </si>
  <si>
    <t>Initial version</t>
  </si>
  <si>
    <t>Levelised cost of carbon (LLC)</t>
  </si>
  <si>
    <t>1.1 - [Affiliated Entity name]</t>
  </si>
  <si>
    <t>1.2 - [Affiliated Entity name]</t>
  </si>
  <si>
    <t>2.1 - [Affiliated Entity name]</t>
  </si>
  <si>
    <t>2.2 - [Affiliated Entity name]</t>
  </si>
  <si>
    <t xml:space="preserve">(all tabs highlighted in </t>
  </si>
  <si>
    <t>28.02.2022</t>
  </si>
  <si>
    <t xml:space="preserve">
Version 2.0</t>
  </si>
  <si>
    <t xml:space="preserve">
01/03/2023</t>
  </si>
  <si>
    <r>
      <rPr>
        <u/>
        <sz val="9"/>
        <rFont val="Verdana"/>
        <family val="2"/>
      </rPr>
      <t xml:space="preserve">
1. Fin Model Summary Inputs sheet</t>
    </r>
    <r>
      <rPr>
        <sz val="9"/>
        <rFont val="Verdana"/>
        <family val="2"/>
      </rPr>
      <t xml:space="preserve">
Row 8: financial figures units can be entered as EUR, kEUR or mEUR 
Row 102: other revenues of the project: added a reference to "opex savings"   
Row 260: cash balance check: if project has initial opening cash balance, there will no longer be an error message. The first projection year is excluded from balance check
</t>
    </r>
    <r>
      <rPr>
        <u/>
        <sz val="9"/>
        <rFont val="Verdana"/>
        <family val="2"/>
      </rPr>
      <t xml:space="preserve">2. Capex Inputs
</t>
    </r>
    <r>
      <rPr>
        <sz val="9"/>
        <rFont val="Verdana"/>
        <family val="2"/>
      </rPr>
      <t>Added additional rows to allow applicants to provide a more detailed breakdown</t>
    </r>
    <r>
      <rPr>
        <u/>
        <sz val="9"/>
        <rFont val="Verdana"/>
        <family val="2"/>
      </rPr>
      <t xml:space="preserve">
</t>
    </r>
    <r>
      <rPr>
        <sz val="9"/>
        <rFont val="Verdana"/>
        <family val="2"/>
      </rPr>
      <t xml:space="preserve">
</t>
    </r>
    <r>
      <rPr>
        <u/>
        <sz val="9"/>
        <rFont val="Verdana"/>
        <family val="2"/>
      </rPr>
      <t>3. Grant breakdown inputs sheet:</t>
    </r>
    <r>
      <rPr>
        <sz val="9"/>
        <rFont val="Verdana"/>
        <family val="2"/>
      </rPr>
      <t xml:space="preserve"> 
Added "(+)" signs to the column before work package titles 
Rows 35-43: corrected the sum of grant disbursements to include all relevant rows of WP2
</t>
    </r>
    <r>
      <rPr>
        <u/>
        <sz val="9"/>
        <rFont val="Verdana"/>
        <family val="2"/>
      </rPr>
      <t>4. Cost Efficiency Calculation</t>
    </r>
    <r>
      <rPr>
        <sz val="9"/>
        <rFont val="Verdana"/>
        <family val="2"/>
      </rPr>
      <t xml:space="preserve">: 
Cell G13: added a formula for the adjustment for project-specific state aid (if relevant), in alignment with the call text </t>
    </r>
  </si>
  <si>
    <t>Total GHG emissions avoidance for first ten years of operations</t>
  </si>
  <si>
    <t>Transaction costs, additions to reserve accounts and other</t>
  </si>
  <si>
    <t>Cash deficit (if positive number)</t>
  </si>
  <si>
    <t>IRR with IF grant  with other national grants [%]</t>
  </si>
  <si>
    <t>IRR without IF grant with other national grants [%]</t>
  </si>
  <si>
    <t>Number of years of operation [in years]</t>
  </si>
  <si>
    <t>IF monitoring period [in years]</t>
  </si>
  <si>
    <t>IF duration [in years]</t>
  </si>
  <si>
    <t>Project start date</t>
  </si>
  <si>
    <t>Period to FC [in years]</t>
  </si>
  <si>
    <t>Entry in operation date</t>
  </si>
  <si>
    <t>Construction period [in years]</t>
  </si>
  <si>
    <t>Levelised cost (net of operational benefits)</t>
  </si>
  <si>
    <t>Name</t>
  </si>
  <si>
    <t>Unit of volume</t>
  </si>
  <si>
    <t>IF grant as share of relevant cost (%)</t>
  </si>
  <si>
    <t>FC (in EUR)</t>
  </si>
  <si>
    <t>Construction (in EUR)</t>
  </si>
  <si>
    <t>FC + Construction (in EUR)</t>
  </si>
  <si>
    <t>Operation (in EUR)</t>
  </si>
  <si>
    <t>Total IF Grant requested (in EUR)</t>
  </si>
  <si>
    <t>Other public funding</t>
  </si>
  <si>
    <t>Cost of equity (%)</t>
  </si>
  <si>
    <t>Cost of debt (%)</t>
  </si>
  <si>
    <t>beta</t>
  </si>
  <si>
    <t>Levelised cost of CO2 avoidance with CAPEX discounted (€/t CO₂e)</t>
  </si>
  <si>
    <t>Levelised cost of CO2 avoidance with CAPEX undiscounted (€/t CO₂e)</t>
  </si>
  <si>
    <t>Absolute GHG emission avoidance over first 10 years of operations [in t CO2e]</t>
  </si>
  <si>
    <t>Development costs (in EUR)</t>
  </si>
  <si>
    <t xml:space="preserve">CAPEX </t>
  </si>
  <si>
    <t xml:space="preserve">IF Grant </t>
  </si>
  <si>
    <t>Share of IF grant disbursed at FC (%)</t>
  </si>
  <si>
    <t>Share of IF grant disbursed during operations (%)</t>
  </si>
  <si>
    <t>Construction costs  (in EUR)</t>
  </si>
  <si>
    <t>Site Infrastructure cost (if not in construction costs) (in EUR)</t>
  </si>
  <si>
    <t>Intangible Assets (in EUR)</t>
  </si>
  <si>
    <t>CAPEX non-eligible for relevant cost (in EUR)</t>
  </si>
  <si>
    <t>Total CAPEX</t>
  </si>
  <si>
    <t>Innovation risk premium (%)</t>
  </si>
  <si>
    <t>Risk free rate (%)</t>
  </si>
  <si>
    <t>Project key dates</t>
  </si>
  <si>
    <t>Rate of return and WACC</t>
  </si>
  <si>
    <t>Gearing D/(D+E) in project WACC[%]</t>
  </si>
  <si>
    <t>Gearing D/(D+E) in funding sources table [%]</t>
  </si>
  <si>
    <t>Equity (in EUR)</t>
  </si>
  <si>
    <t>IF grant for construction (in EUR)</t>
  </si>
  <si>
    <t>Senior debt (in EUR)</t>
  </si>
  <si>
    <t>Junior debt (in EUR)</t>
  </si>
  <si>
    <t>Senior debt repayment period [Years]</t>
  </si>
  <si>
    <t>Junior debt repayment period  [Years]</t>
  </si>
  <si>
    <t>Senior debt min DSCR</t>
  </si>
  <si>
    <t>Senior debt average DSCR</t>
  </si>
  <si>
    <t>Project funding  (CAPEX + OPEX)</t>
  </si>
  <si>
    <t>IF grant during operation (in EUR)</t>
  </si>
  <si>
    <t>Average revenues p.a. from (in EUR)</t>
  </si>
  <si>
    <t>Revenues 5 years after entry into operation (in EUR)</t>
  </si>
  <si>
    <t>Average COGS p.a. (in EUR)</t>
  </si>
  <si>
    <t>Average gross margin (in %)</t>
  </si>
  <si>
    <t>COGS 5 years after entry into operation (in EUR)</t>
  </si>
  <si>
    <t>Gross margin 5 years after entry into operation (in %)</t>
  </si>
  <si>
    <t xml:space="preserve">Unit price/unit cost </t>
  </si>
  <si>
    <t>Volume 5 years after entry into operation (in t)</t>
  </si>
  <si>
    <t>Price at entry into operation (in k EUR /t)</t>
  </si>
  <si>
    <t>Unit cost of production at entry into operation (in k EUR /t)</t>
  </si>
  <si>
    <t>Average revenues from sale of emission allowances (in EUR)</t>
  </si>
  <si>
    <t>Average revenues (including sale of emission allowances but excluding IF and any other grants)</t>
  </si>
  <si>
    <t>EBITDA margin</t>
  </si>
  <si>
    <t>EBITDA margin with IF grant</t>
  </si>
  <si>
    <t>EBITDA margin without IF grant</t>
  </si>
  <si>
    <t xml:space="preserve">
Version 3.0</t>
  </si>
  <si>
    <t>[PROJECT]</t>
  </si>
  <si>
    <t>[Product/Service 1]</t>
  </si>
  <si>
    <t>[Product/Service 2]</t>
  </si>
  <si>
    <t>[Product/Service 3]</t>
  </si>
  <si>
    <t xml:space="preserve">[Other subsidy 2] </t>
  </si>
  <si>
    <t xml:space="preserve">[Other subsidy 1] </t>
  </si>
  <si>
    <t xml:space="preserve">[Unit] </t>
  </si>
  <si>
    <t>[Product/Service 4]</t>
  </si>
  <si>
    <t>[Product/Service 5]</t>
  </si>
  <si>
    <t>[By-Product/Service 1]</t>
  </si>
  <si>
    <t>[By-Product/Service 2]</t>
  </si>
  <si>
    <r>
      <rPr>
        <u/>
        <sz val="9"/>
        <rFont val="Verdana"/>
        <family val="2"/>
      </rPr>
      <t xml:space="preserve">
1. Fin Model Summary Inputs sheet</t>
    </r>
    <r>
      <rPr>
        <sz val="9"/>
        <rFont val="Verdana"/>
        <family val="2"/>
      </rPr>
      <t xml:space="preserve">
Cell G18: set project starting date applicable to this call
Cell B234: clarified text with regards to other cash flow from financing
</t>
    </r>
    <r>
      <rPr>
        <u/>
        <sz val="9"/>
        <rFont val="Verdana"/>
        <family val="2"/>
      </rPr>
      <t>4. Cost Efficiency Calculation</t>
    </r>
    <r>
      <rPr>
        <sz val="9"/>
        <rFont val="Verdana"/>
        <family val="2"/>
      </rPr>
      <t xml:space="preserve">: 
Cell G13: added a formula for the adjustment for project-specific state aid (if relevant) related to operational expenses (OPEX), in alignment with the call text 
</t>
    </r>
    <r>
      <rPr>
        <u/>
        <sz val="9"/>
        <rFont val="Verdana"/>
        <family val="2"/>
      </rPr>
      <t>5. Summary Chart:</t>
    </r>
    <r>
      <rPr>
        <sz val="9"/>
        <rFont val="Verdana"/>
        <family val="2"/>
      </rPr>
      <t xml:space="preserve"> 
Added rows to link the entire CAPEX breakdown to the table showing "construction sources and Uses at Financial Close" </t>
    </r>
  </si>
  <si>
    <t>IRR without IF grant without other national grants [%]</t>
  </si>
  <si>
    <t>IRR with IF grant  without other national grants [%]</t>
  </si>
  <si>
    <t xml:space="preserve">First 10 years of operation </t>
  </si>
  <si>
    <t>Costs linked to any corporate reorganization including establishment of new entities;</t>
  </si>
  <si>
    <t>Costs associated with any stranded assets (e.g. for the replacement of existing technologies or assets);</t>
  </si>
  <si>
    <t>Green Premium</t>
  </si>
  <si>
    <t xml:space="preserve">Market Price of closest substitute </t>
  </si>
  <si>
    <t xml:space="preserve">Unidentified costs during construction </t>
  </si>
  <si>
    <t>adjustment for other public funding (if relevant)</t>
  </si>
  <si>
    <t>[Other OPEX subsidy 1]</t>
  </si>
  <si>
    <t>[Other OPEX subsidy 2]</t>
  </si>
  <si>
    <t>[Other OPEX subsidy 3]</t>
  </si>
  <si>
    <t>[By-Product/Service 3]</t>
  </si>
  <si>
    <t xml:space="preserve">Other revenues of the project </t>
  </si>
  <si>
    <t>Plus: OPEX savings</t>
  </si>
  <si>
    <t xml:space="preserve">(+) total OPEX savings </t>
  </si>
  <si>
    <t>[OPEX savings 1]</t>
  </si>
  <si>
    <t>[OPEX savings 2]</t>
  </si>
  <si>
    <t>Less: other operating expenses / net of operating savings</t>
  </si>
  <si>
    <t>Discounted revenues (first 10 years)</t>
  </si>
  <si>
    <t>Check that no Capex has been included after Entry into operation</t>
  </si>
  <si>
    <t>Development &amp; construction Sources and Uses at Financial Close</t>
  </si>
  <si>
    <t>Check if funding sources/uses match and all costs up to FC are identified</t>
  </si>
  <si>
    <t>Financial close (FC)</t>
  </si>
  <si>
    <t>Entry into operation (EiO)</t>
  </si>
  <si>
    <t>Cash reconciliation Check</t>
  </si>
  <si>
    <t>Check if Capex included after Entry into operation</t>
  </si>
  <si>
    <t>Output, result and impact indicators</t>
  </si>
  <si>
    <t>Innovation</t>
  </si>
  <si>
    <t>Innovative products:</t>
  </si>
  <si>
    <t xml:space="preserve"> </t>
  </si>
  <si>
    <t>Principal product</t>
  </si>
  <si>
    <t>Volume of the principal product</t>
  </si>
  <si>
    <t>Reference price per unit (EUR)</t>
  </si>
  <si>
    <t>Premium over the market price (EUR)</t>
  </si>
  <si>
    <t>Costs of production per unit (EUR)</t>
  </si>
  <si>
    <t>Innovation maturity - Project readiness:</t>
  </si>
  <si>
    <t>Financial Close Date</t>
  </si>
  <si>
    <t>Date of Entry into Operation</t>
  </si>
  <si>
    <t>Economic and financial indicators:</t>
  </si>
  <si>
    <t>Project total relevant costs (EUR)</t>
  </si>
  <si>
    <t>Project CAPEX (EUR)</t>
  </si>
  <si>
    <t>Project OPEX (EUR)</t>
  </si>
  <si>
    <t>Projected WACC (%)</t>
  </si>
  <si>
    <t>IRR before requested support (%)</t>
  </si>
  <si>
    <t>IRR after requested support (%)</t>
  </si>
  <si>
    <t>Investments</t>
  </si>
  <si>
    <t>Private financing mobilised (EUR)</t>
  </si>
  <si>
    <t>Public financing mobilised (EUR)</t>
  </si>
  <si>
    <t>Selection of relevant cost methodology</t>
  </si>
  <si>
    <t>Relevant cost methodology</t>
  </si>
  <si>
    <t xml:space="preserve">Please select the most appropriate relevant cost methodology </t>
  </si>
  <si>
    <t xml:space="preserve">Applicants need to select the "no reference plant" methodology unless they can duly justified the "reference plant" methodology. Please refer to "Methodology for Relevant Costs calculation" document for guidance </t>
  </si>
  <si>
    <t>Reference Plant</t>
  </si>
  <si>
    <t>No Reference Plant methodology</t>
  </si>
  <si>
    <t>Project</t>
  </si>
  <si>
    <t>WACC for reference plant</t>
  </si>
  <si>
    <t>WACC will be different for the project and for the Reference Plant. Please refer to "Methodology for Relevant Costs calculation" document for guidance on WACC calculation</t>
  </si>
  <si>
    <t xml:space="preserve">WACC for Reference plant </t>
  </si>
  <si>
    <t>Discount factor for reference plant</t>
  </si>
  <si>
    <t xml:space="preserve">Revenues and costs assumptions for reference plant </t>
  </si>
  <si>
    <t>Capex reference plant</t>
  </si>
  <si>
    <t>Revenues of reference plant</t>
  </si>
  <si>
    <t>methodology</t>
  </si>
  <si>
    <t>Requested Grant + other public funding</t>
  </si>
  <si>
    <t>Average</t>
  </si>
  <si>
    <t xml:space="preserve">Maintenance Capex </t>
  </si>
  <si>
    <t xml:space="preserve">Opex reference plant </t>
  </si>
  <si>
    <t xml:space="preserve">Revenues reference plant </t>
  </si>
  <si>
    <t>Revenues (including by-products/services)</t>
  </si>
  <si>
    <t>[Other OPEX for items not included in relevant cost  (if relevant)]</t>
  </si>
  <si>
    <t>total other OPEX</t>
  </si>
  <si>
    <t>End of first 10 years of operation (for relevant cost &amp; cost efficiency)</t>
  </si>
  <si>
    <t>Entry into operation start year (for relevant cost &amp; cost efficiency)</t>
  </si>
  <si>
    <t xml:space="preserve">Capex eligible for relevant cost calculation </t>
  </si>
  <si>
    <t xml:space="preserve">Plus: Maintenance Capex </t>
  </si>
  <si>
    <t xml:space="preserve">Plus: Opex </t>
  </si>
  <si>
    <t>Capex of reference plant</t>
  </si>
  <si>
    <t>Plus:  Maintenance Capex of reference plant</t>
  </si>
  <si>
    <t>Plus: Opex of reference plant</t>
  </si>
  <si>
    <t>Discounted operational benefits (first 10 years)</t>
  </si>
  <si>
    <t>Capex, discounted Opex &amp; Maintenance  Capex (first 10 years)</t>
  </si>
  <si>
    <t>Discounted operational benefits (project)</t>
  </si>
  <si>
    <t>Discounted revenues (project)</t>
  </si>
  <si>
    <t xml:space="preserve">CAPEX, discounted OPEX &amp; maintenance CAPEX (reference plant) </t>
  </si>
  <si>
    <t xml:space="preserve">Discounted revenues (reference plant) </t>
  </si>
  <si>
    <t xml:space="preserve">Relevant Costs </t>
  </si>
  <si>
    <t>Capex plus discounted Opex and Maintenance Capex (project)</t>
  </si>
  <si>
    <t>[Financing Fees / Interest during construction - not in relevant cost]</t>
  </si>
  <si>
    <t>Subsidy CAPEX related</t>
  </si>
  <si>
    <t>Subsidy OPEX related</t>
  </si>
  <si>
    <t>This document is to be used for reference and information purposes only and is not intended to serve as legal, tax, investment, or financial advice. Neither CINEA, nor the European Commission take responsibility in any manner for the usage of this summary sheet. 
The purpose of this summary spreadsheet is to collect applicant information in a standardised and mandatory template as part of the application for the Innovation Fund. It is complementary to the provisions of the Call document and the Guidance on the relevant cost methodology, whose content is binding within the framework of the concerned call for proposals and whose provisions shall prevail in case of any inconsistency.
The applicant's assumptions and financial projections used in this document are expected to be based on the applicant's own detailed financial model which is entirely at the risk of the applicant and for which the applicant takes responsibility for his or her own calculations, format and integrity.</t>
  </si>
  <si>
    <t>Applicants are advised NOT to modify formulas anywhere in this spreadsheet</t>
  </si>
  <si>
    <t xml:space="preserve">costs of testing whether the asset is functioning properly, after deducting the net proceeds </t>
  </si>
  <si>
    <t xml:space="preserve">Expenses for removing hurdles on the site (however costs associated with replacement </t>
  </si>
  <si>
    <t>Costs of employee benefits arising directly from the construction or the acquisition of the item of</t>
  </si>
  <si>
    <t>property, plant and equipment;</t>
  </si>
  <si>
    <t>Land lease cost capitalized during construction.</t>
  </si>
  <si>
    <t>of existing technologies should be excluded);</t>
  </si>
  <si>
    <t xml:space="preserve">Expenses incurred to obtain or maintain authorization (e.g. license, filing, notarization or registration). </t>
  </si>
  <si>
    <t>of the project:</t>
  </si>
  <si>
    <t xml:space="preserve">All costs and expenditures incurred that are specifically required for the development activities </t>
  </si>
  <si>
    <t xml:space="preserve">Professional fees and fees for environmental permits. </t>
  </si>
  <si>
    <t xml:space="preserve">order to introduce innovation into Member State for demonstration (subject to conditions specified in the </t>
  </si>
  <si>
    <t>Royalties paid to project shareholders</t>
  </si>
  <si>
    <t xml:space="preserve">Public support </t>
  </si>
  <si>
    <t>Financing-related Costs</t>
  </si>
  <si>
    <t>Other excluded items</t>
  </si>
  <si>
    <t>Any costs linked to the financing of the project are excluded from the Relevant Costs computation. 
A non exhaustive list of such costs is the following: interest during construction, working capital needs, bank fees, legal fees, upfront fees, commitment fees, interest payments, additions to the maintenance reserve account or debt service reserve account.</t>
  </si>
  <si>
    <t>Costs incurred before submission of the application;</t>
  </si>
  <si>
    <t>Terminal value;</t>
  </si>
  <si>
    <r>
      <t xml:space="preserve">As a general principle, applicants must include in their financing plan any public support to which a project has a potential right, being it project specific or equally applicable and accessible to all market participants on a market wide basis (such as a feed-in tariff or feed-in premium) in the Financial Model Summary Input sheets. </t>
    </r>
    <r>
      <rPr>
        <b/>
        <sz val="11"/>
        <color theme="1"/>
        <rFont val="Calibri"/>
        <family val="2"/>
        <scheme val="minor"/>
      </rPr>
      <t>Such public support will not impact the relevant cost calculation result.</t>
    </r>
    <r>
      <rPr>
        <sz val="11"/>
        <color theme="1"/>
        <rFont val="Calibri"/>
        <family val="2"/>
        <scheme val="minor"/>
      </rPr>
      <t xml:space="preserve"> 
Other State Aid, notably in the form of fiscal or parafiscal measures, must be included in the financial model and may potentially impact the Relevant Costs computation, for example if they impact the projections for revenues or OPEX. </t>
    </r>
  </si>
  <si>
    <t xml:space="preserve">
01/11/2023</t>
  </si>
  <si>
    <t>Financial Information File (v3.0 - 01.11.2023)</t>
  </si>
  <si>
    <t>"3. RC Inputs" and "4. Grant Breakdown Inputs".</t>
  </si>
  <si>
    <t>Please refer to the Reference Cost Guidance available for this call for proposals on the tender portal</t>
  </si>
  <si>
    <t>What costs should be included in "Capex Inputs" sheet and as Opex under the "Fin Model Summary inputs sheet"?</t>
  </si>
  <si>
    <t>relevant cost Guidance).</t>
  </si>
  <si>
    <t>The components presented below are examples of components that are excluded from the Relevant Costs calculations. This list of examples should be considered as non exhaustive. Please also refer to the Relevant Cost Guidance</t>
  </si>
  <si>
    <t>Equipement Cost</t>
  </si>
  <si>
    <t>.</t>
  </si>
  <si>
    <t>Examples of items which should be excluded or are not impacting the Relevant Cost Calculation:</t>
  </si>
  <si>
    <t>Capex after entry into operation should be regarded as Maintenance Capex and will therefore be discounted.</t>
  </si>
  <si>
    <t>VAT, taxes,…</t>
  </si>
  <si>
    <t>Reference plant</t>
  </si>
  <si>
    <t>Reference Plant methodology (*)</t>
  </si>
  <si>
    <t>(*) only applicable if Reference Plant methodology is selected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</si>
</sst>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 #,##0.00_);_(* \(#,##0.00\);_(* &quot;-&quot;??_);_(@_)"/>
    <numFmt numFmtId="165" formatCode="0.0%"/>
    <numFmt numFmtId="166" formatCode="_(* #,##0_);_(* \(#,##0\);_(* &quot;-&quot;??_);_(@_)"/>
    <numFmt numFmtId="167" formatCode="0.00\x"/>
    <numFmt numFmtId="168" formatCode="#,##0_);[Red]\(#,##0\);\-_)"/>
    <numFmt numFmtId="169" formatCode="_-[$£-809]* #,##0.00_-;\-[$£-809]* #,##0.00_-;_-[$£-809]* &quot;-&quot;??_-;_-@_-"/>
    <numFmt numFmtId="170" formatCode="#,##0.0"/>
    <numFmt numFmtId="171" formatCode="_(* #,##0.00\x_);_(* \(#,##0.00\x\);_(* &quot;-&quot;??_);_(@_)"/>
    <numFmt numFmtId="172" formatCode="_(* #,##0.0%_);_(* \(#,##0.0%\);_(* &quot;-&quot;??_);_(@_)"/>
    <numFmt numFmtId="173" formatCode="_(* #,##0_);_(* \(#,##0\);&quot;OK&quot;;_(@_)"/>
    <numFmt numFmtId="174" formatCode="_(* #,##0.000_);_(* \(#,##0.000\);_(* &quot;-&quot;??_);_(@_)"/>
    <numFmt numFmtId="175" formatCode="_(* #,##0.0_);_(* \(#,##0.0\);_(* &quot;-&quot;??_);_(@_)"/>
    <numFmt numFmtId="176" formatCode="\Q0"/>
    <numFmt numFmtId="177" formatCode="dd\.mm\.yyyy"/>
    <numFmt numFmtId="178" formatCode="#,##0_);\(#,##0\);&quot;-  &quot;;&quot; &quot;@"/>
    <numFmt numFmtId="179" formatCode="&quot;Warning&quot;;&quot;Warning&quot;;&quot;OK&quot;;_(@_)"/>
    <numFmt numFmtId="180" formatCode="&quot;Error&quot;;&quot;Error&quot;;&quot;OK&quot;;_(@_)"/>
    <numFmt numFmtId="181" formatCode="_-* #,##0.00\ _X_D_R_-;\-* #,##0.00\ _X_D_R_-;_-* &quot;-&quot;??\ _X_D_R_-;_-@_-"/>
    <numFmt numFmtId="182" formatCode="_(* #,##0.0_);_(* \(#,##0.0\);&quot;OK&quot;;_(@_)"/>
    <numFmt numFmtId="183" formatCode="0.0"/>
    <numFmt numFmtId="184" formatCode="#,##0.00_ ;[Red]\-#,##0.00\ "/>
    <numFmt numFmtId="185" formatCode="0.0&quot;x&quot;"/>
    <numFmt numFmtId="186" formatCode="0;\(0\);&quot;-&quot;;@"/>
    <numFmt numFmtId="187" formatCode="0.00&quot;x&quot;"/>
    <numFmt numFmtId="188" formatCode="&quot;Warning&quot;;&quot;Warning&quot;;&quot;OK&quot;;"/>
    <numFmt numFmtId="189" formatCode="#,##0\ [$€-1]"/>
    <numFmt numFmtId="190" formatCode="#,##0.0\ [$€-1]"/>
  </numFmts>
  <fonts count="63" x14ac:knownFonts="1">
    <font>
      <sz val="11"/>
      <color theme="1"/>
      <name val="Calibri"/>
      <family val="2"/>
      <scheme val="minor"/>
    </font>
    <font>
      <sz val="10"/>
      <name val="Arial"/>
      <family val="2"/>
    </font>
    <font>
      <sz val="9"/>
      <color indexed="81"/>
      <name val="Tahoma"/>
      <family val="2"/>
    </font>
    <font>
      <b/>
      <sz val="10"/>
      <name val="Verdana"/>
      <family val="2"/>
    </font>
    <font>
      <b/>
      <sz val="9"/>
      <name val="Verdana"/>
      <family val="2"/>
    </font>
    <font>
      <sz val="9"/>
      <name val="Verdana"/>
      <family val="2"/>
    </font>
    <font>
      <sz val="11"/>
      <color theme="1"/>
      <name val="Calibri"/>
      <family val="2"/>
      <scheme val="minor"/>
    </font>
    <font>
      <b/>
      <sz val="11"/>
      <color theme="0"/>
      <name val="Calibri"/>
      <family val="2"/>
      <scheme val="minor"/>
    </font>
    <font>
      <sz val="10"/>
      <color theme="1"/>
      <name val="Calibri"/>
      <family val="2"/>
      <scheme val="minor"/>
    </font>
    <font>
      <i/>
      <sz val="10"/>
      <color rgb="FF0B3C8E"/>
      <name val="Calibri"/>
      <family val="2"/>
    </font>
    <font>
      <b/>
      <sz val="16"/>
      <color rgb="FF0B3C8E"/>
      <name val="Calibri"/>
      <family val="2"/>
    </font>
    <font>
      <b/>
      <sz val="12"/>
      <color theme="0"/>
      <name val="Calibri"/>
      <family val="2"/>
    </font>
    <font>
      <b/>
      <sz val="11"/>
      <color theme="0"/>
      <name val="Calibri"/>
      <family val="2"/>
    </font>
    <font>
      <b/>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b/>
      <i/>
      <sz val="11"/>
      <color theme="1"/>
      <name val="Calibri"/>
      <family val="2"/>
      <scheme val="minor"/>
    </font>
    <font>
      <b/>
      <sz val="10"/>
      <color theme="1"/>
      <name val="Calibri"/>
      <family val="2"/>
      <scheme val="minor"/>
    </font>
    <font>
      <i/>
      <sz val="10"/>
      <color theme="1"/>
      <name val="Calibri"/>
      <family val="2"/>
      <scheme val="minor"/>
    </font>
    <font>
      <b/>
      <sz val="10"/>
      <color theme="0"/>
      <name val="Calibri"/>
      <family val="2"/>
      <scheme val="minor"/>
    </font>
    <font>
      <b/>
      <sz val="10"/>
      <color rgb="FF002060"/>
      <name val="Calibri"/>
      <family val="2"/>
      <scheme val="minor"/>
    </font>
    <font>
      <b/>
      <sz val="16"/>
      <color theme="0"/>
      <name val="Calibri"/>
      <family val="2"/>
      <scheme val="minor"/>
    </font>
    <font>
      <sz val="10"/>
      <color theme="0"/>
      <name val="Calibri"/>
      <family val="2"/>
      <scheme val="minor"/>
    </font>
    <font>
      <b/>
      <sz val="12"/>
      <color theme="0"/>
      <name val="Calibri"/>
      <family val="2"/>
      <scheme val="minor"/>
    </font>
    <font>
      <b/>
      <sz val="14"/>
      <color theme="0"/>
      <name val="Calibri"/>
      <family val="2"/>
      <scheme val="minor"/>
    </font>
    <font>
      <b/>
      <sz val="11"/>
      <color theme="1"/>
      <name val="Calibri"/>
      <family val="2"/>
    </font>
    <font>
      <sz val="9"/>
      <color theme="1"/>
      <name val="Arial"/>
      <family val="2"/>
    </font>
    <font>
      <b/>
      <sz val="9"/>
      <color theme="0"/>
      <name val="Arial"/>
      <family val="2"/>
    </font>
    <font>
      <u/>
      <sz val="10"/>
      <color theme="1"/>
      <name val="Calibri"/>
      <family val="2"/>
      <scheme val="minor"/>
    </font>
    <font>
      <b/>
      <sz val="9"/>
      <color theme="1"/>
      <name val="Arial"/>
      <family val="2"/>
    </font>
    <font>
      <i/>
      <sz val="10"/>
      <color rgb="FFFF0000"/>
      <name val="Calibri"/>
      <family val="2"/>
      <scheme val="minor"/>
    </font>
    <font>
      <sz val="10"/>
      <name val="Calibri"/>
      <family val="2"/>
      <scheme val="minor"/>
    </font>
    <font>
      <i/>
      <sz val="10"/>
      <name val="Calibri"/>
      <family val="2"/>
      <scheme val="minor"/>
    </font>
    <font>
      <sz val="18"/>
      <color theme="3"/>
      <name val="Calibri Light"/>
      <family val="2"/>
      <charset val="1"/>
      <scheme val="maj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b/>
      <sz val="11"/>
      <color theme="1"/>
      <name val="Calibri"/>
      <family val="2"/>
      <charset val="1"/>
      <scheme val="minor"/>
    </font>
    <font>
      <b/>
      <sz val="10"/>
      <name val="Calibri"/>
      <family val="2"/>
      <scheme val="minor"/>
    </font>
    <font>
      <u/>
      <sz val="10"/>
      <name val="Calibri"/>
      <family val="2"/>
      <scheme val="minor"/>
    </font>
    <font>
      <b/>
      <i/>
      <sz val="10"/>
      <color theme="1"/>
      <name val="Calibri"/>
      <family val="2"/>
      <scheme val="minor"/>
    </font>
    <font>
      <i/>
      <sz val="12"/>
      <color theme="0"/>
      <name val="Calibri"/>
      <family val="2"/>
      <scheme val="minor"/>
    </font>
    <font>
      <b/>
      <sz val="10"/>
      <color rgb="FFFF0000"/>
      <name val="Calibri"/>
      <family val="2"/>
      <scheme val="minor"/>
    </font>
    <font>
      <u/>
      <sz val="11"/>
      <color theme="1"/>
      <name val="Calibri"/>
      <family val="2"/>
      <scheme val="minor"/>
    </font>
    <font>
      <b/>
      <sz val="12"/>
      <color rgb="FF002060"/>
      <name val="Calibri"/>
      <family val="2"/>
      <scheme val="minor"/>
    </font>
    <font>
      <b/>
      <sz val="11"/>
      <color rgb="FFFF0000"/>
      <name val="Calibri"/>
      <family val="2"/>
      <scheme val="minor"/>
    </font>
    <font>
      <b/>
      <sz val="10"/>
      <name val="Calibri"/>
      <family val="2"/>
    </font>
    <font>
      <b/>
      <u/>
      <sz val="11"/>
      <color rgb="FFFF0000"/>
      <name val="Calibri"/>
      <family val="2"/>
      <scheme val="minor"/>
    </font>
    <font>
      <sz val="11"/>
      <color rgb="FFFF0000"/>
      <name val="Calibri"/>
      <family val="2"/>
      <scheme val="minor"/>
    </font>
    <font>
      <b/>
      <sz val="12"/>
      <color rgb="FFFF0000"/>
      <name val="Calibri"/>
      <family val="2"/>
      <scheme val="minor"/>
    </font>
    <font>
      <b/>
      <sz val="14"/>
      <name val="Calibri"/>
      <family val="2"/>
      <scheme val="minor"/>
    </font>
    <font>
      <sz val="10"/>
      <color rgb="FFFF0000"/>
      <name val="Calibri"/>
      <family val="2"/>
      <scheme val="minor"/>
    </font>
    <font>
      <b/>
      <u/>
      <sz val="10"/>
      <color theme="1"/>
      <name val="Calibri"/>
      <family val="2"/>
      <scheme val="minor"/>
    </font>
    <font>
      <sz val="11"/>
      <color theme="0"/>
      <name val="Calibri"/>
      <family val="2"/>
      <scheme val="minor"/>
    </font>
    <font>
      <b/>
      <sz val="20"/>
      <color theme="1"/>
      <name val="Calibri"/>
      <family val="2"/>
      <scheme val="minor"/>
    </font>
    <font>
      <i/>
      <sz val="10"/>
      <color theme="0" tint="-0.499984740745262"/>
      <name val="Calibri"/>
      <family val="2"/>
      <scheme val="minor"/>
    </font>
    <font>
      <b/>
      <sz val="9"/>
      <color indexed="81"/>
      <name val="Tahoma"/>
      <family val="2"/>
    </font>
    <font>
      <u/>
      <sz val="9"/>
      <name val="Verdana"/>
      <family val="2"/>
    </font>
    <font>
      <b/>
      <sz val="10"/>
      <color rgb="FF006100"/>
      <name val="Calibri"/>
      <family val="2"/>
      <scheme val="minor"/>
    </font>
    <font>
      <b/>
      <sz val="16"/>
      <name val="Calibri"/>
      <family val="2"/>
      <scheme val="minor"/>
    </font>
    <font>
      <b/>
      <sz val="10.5"/>
      <color theme="1"/>
      <name val="Calibri"/>
      <family val="2"/>
      <scheme val="minor"/>
    </font>
    <font>
      <i/>
      <sz val="9"/>
      <color indexed="81"/>
      <name val="Tahoma"/>
      <family val="2"/>
    </font>
  </fonts>
  <fills count="21">
    <fill>
      <patternFill patternType="none"/>
    </fill>
    <fill>
      <patternFill patternType="gray125"/>
    </fill>
    <fill>
      <patternFill patternType="solid">
        <fgColor rgb="FF5B5A60"/>
        <bgColor indexed="64"/>
      </patternFill>
    </fill>
    <fill>
      <patternFill patternType="solid">
        <fgColor rgb="FF8C8C90"/>
        <bgColor indexed="64"/>
      </patternFill>
    </fill>
    <fill>
      <patternFill patternType="solid">
        <fgColor rgb="FFC6DEF2"/>
        <bgColor indexed="64"/>
      </patternFill>
    </fill>
    <fill>
      <patternFill patternType="solid">
        <fgColor theme="0" tint="-4.9989318521683403E-2"/>
        <bgColor indexed="64"/>
      </patternFill>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5D9F1"/>
        <bgColor indexed="64"/>
      </patternFill>
    </fill>
    <fill>
      <patternFill patternType="solid">
        <fgColor theme="2" tint="-9.9978637043366805E-2"/>
        <bgColor indexed="64"/>
      </patternFill>
    </fill>
    <fill>
      <patternFill patternType="solid">
        <fgColor rgb="FFC0C0C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1"/>
        <bgColor indexed="64"/>
      </patternFill>
    </fill>
  </fills>
  <borders count="57">
    <border>
      <left/>
      <right/>
      <top/>
      <bottom/>
      <diagonal/>
    </border>
    <border>
      <left/>
      <right/>
      <top/>
      <bottom style="thin">
        <color indexed="64"/>
      </bottom>
      <diagonal/>
    </border>
    <border>
      <left/>
      <right/>
      <top/>
      <bottom style="hair">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bottom style="thin">
        <color indexed="64"/>
      </bottom>
      <diagonal/>
    </border>
    <border>
      <left/>
      <right/>
      <top style="hair">
        <color indexed="64"/>
      </top>
      <bottom/>
      <diagonal/>
    </border>
    <border>
      <left/>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style="hair">
        <color indexed="64"/>
      </left>
      <right/>
      <top style="thin">
        <color indexed="64"/>
      </top>
      <bottom/>
      <diagonal/>
    </border>
    <border>
      <left style="medium">
        <color rgb="FF808080"/>
      </left>
      <right/>
      <top/>
      <bottom/>
      <diagonal/>
    </border>
    <border>
      <left style="medium">
        <color rgb="FF808080"/>
      </left>
      <right style="medium">
        <color rgb="FF808080"/>
      </right>
      <top/>
      <bottom style="medium">
        <color rgb="FF80808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hair">
        <color indexed="64"/>
      </left>
      <right style="hair">
        <color indexed="64"/>
      </right>
      <top style="hair">
        <color indexed="64"/>
      </top>
      <bottom/>
      <diagonal/>
    </border>
    <border>
      <left style="medium">
        <color rgb="FF808080"/>
      </left>
      <right style="medium">
        <color rgb="FF808080"/>
      </right>
      <top style="medium">
        <color rgb="FF808080"/>
      </top>
      <bottom style="medium">
        <color rgb="FF808080"/>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thin">
        <color auto="1"/>
      </bottom>
      <diagonal/>
    </border>
    <border>
      <left style="hair">
        <color indexed="64"/>
      </left>
      <right style="hair">
        <color indexed="64"/>
      </right>
      <top style="thin">
        <color indexed="64"/>
      </top>
      <bottom style="hair">
        <color indexed="64"/>
      </bottom>
      <diagonal/>
    </border>
    <border>
      <left style="thin">
        <color auto="1"/>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hair">
        <color indexed="64"/>
      </right>
      <top style="hair">
        <color indexed="64"/>
      </top>
      <bottom style="hair">
        <color indexed="64"/>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hair">
        <color auto="1"/>
      </left>
      <right style="hair">
        <color auto="1"/>
      </right>
      <top/>
      <bottom style="hair">
        <color auto="1"/>
      </bottom>
      <diagonal/>
    </border>
  </borders>
  <cellStyleXfs count="19">
    <xf numFmtId="0" fontId="0" fillId="0" borderId="0"/>
    <xf numFmtId="169" fontId="1" fillId="0" borderId="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8" fillId="0" borderId="0"/>
    <xf numFmtId="0" fontId="1" fillId="0" borderId="0"/>
    <xf numFmtId="0" fontId="9" fillId="0" borderId="0" applyAlignment="0"/>
    <xf numFmtId="9" fontId="6" fillId="0" borderId="0" applyFont="0" applyFill="0" applyBorder="0" applyAlignment="0" applyProtection="0"/>
    <xf numFmtId="0" fontId="10" fillId="0" borderId="0" applyNumberFormat="0" applyFill="0" applyBorder="0">
      <alignment horizontal="left" vertical="top"/>
    </xf>
    <xf numFmtId="0" fontId="11" fillId="2" borderId="0" applyNumberFormat="0" applyAlignment="0"/>
    <xf numFmtId="0" fontId="12" fillId="3" borderId="0" applyNumberFormat="0" applyAlignment="0"/>
    <xf numFmtId="0" fontId="34" fillId="0" borderId="0" applyNumberFormat="0" applyFill="0" applyBorder="0" applyAlignment="0" applyProtection="0"/>
    <xf numFmtId="0" fontId="35" fillId="0" borderId="14" applyNumberFormat="0" applyFill="0" applyAlignment="0" applyProtection="0"/>
    <xf numFmtId="0" fontId="36" fillId="0" borderId="15" applyNumberFormat="0" applyFill="0" applyAlignment="0" applyProtection="0"/>
    <xf numFmtId="0" fontId="37" fillId="0" borderId="16" applyNumberFormat="0" applyFill="0" applyAlignment="0" applyProtection="0"/>
    <xf numFmtId="0" fontId="37" fillId="0" borderId="0" applyNumberFormat="0" applyFill="0" applyBorder="0" applyAlignment="0" applyProtection="0"/>
    <xf numFmtId="0" fontId="38" fillId="0" borderId="17" applyNumberFormat="0" applyFill="0" applyAlignment="0" applyProtection="0"/>
  </cellStyleXfs>
  <cellXfs count="713">
    <xf numFmtId="0" fontId="0" fillId="0" borderId="0" xfId="0"/>
    <xf numFmtId="0" fontId="0" fillId="0" borderId="0" xfId="0" applyProtection="1">
      <protection locked="0"/>
    </xf>
    <xf numFmtId="0" fontId="14" fillId="0" borderId="1" xfId="0" applyFont="1" applyBorder="1" applyProtection="1">
      <protection locked="0"/>
    </xf>
    <xf numFmtId="0" fontId="0" fillId="0" borderId="1" xfId="0" applyBorder="1" applyProtection="1">
      <protection locked="0"/>
    </xf>
    <xf numFmtId="0" fontId="14" fillId="0" borderId="0" xfId="0" applyFont="1" applyBorder="1" applyProtection="1">
      <protection locked="0"/>
    </xf>
    <xf numFmtId="0" fontId="13" fillId="0" borderId="0" xfId="0" applyFont="1" applyProtection="1">
      <protection locked="0"/>
    </xf>
    <xf numFmtId="0" fontId="0" fillId="0" borderId="0" xfId="0" applyFill="1" applyBorder="1" applyProtection="1">
      <protection locked="0"/>
    </xf>
    <xf numFmtId="0" fontId="0" fillId="0" borderId="0" xfId="0" applyFont="1" applyProtection="1">
      <protection locked="0"/>
    </xf>
    <xf numFmtId="0" fontId="0" fillId="0" borderId="0" xfId="0" applyAlignment="1" applyProtection="1">
      <alignment vertical="center"/>
      <protection locked="0"/>
    </xf>
    <xf numFmtId="0" fontId="8" fillId="0" borderId="0" xfId="0" applyFont="1" applyProtection="1">
      <protection locked="0"/>
    </xf>
    <xf numFmtId="0" fontId="13" fillId="4" borderId="0" xfId="0" applyFont="1" applyFill="1" applyBorder="1" applyProtection="1">
      <protection locked="0"/>
    </xf>
    <xf numFmtId="0" fontId="18" fillId="4" borderId="0" xfId="0" applyFont="1" applyFill="1" applyBorder="1" applyProtection="1">
      <protection locked="0"/>
    </xf>
    <xf numFmtId="0" fontId="13" fillId="4" borderId="0" xfId="0" applyFont="1" applyFill="1" applyBorder="1" applyAlignment="1" applyProtection="1">
      <alignment horizontal="center"/>
      <protection locked="0"/>
    </xf>
    <xf numFmtId="0" fontId="18" fillId="4" borderId="3" xfId="0" applyFont="1" applyFill="1" applyBorder="1" applyProtection="1">
      <protection locked="0"/>
    </xf>
    <xf numFmtId="0" fontId="8" fillId="0" borderId="0" xfId="0" applyFont="1" applyAlignment="1" applyProtection="1">
      <alignment horizontal="left"/>
      <protection locked="0"/>
    </xf>
    <xf numFmtId="0" fontId="8" fillId="0" borderId="0" xfId="0" applyFont="1" applyAlignment="1" applyProtection="1">
      <alignment horizontal="center"/>
      <protection locked="0"/>
    </xf>
    <xf numFmtId="166" fontId="8" fillId="0" borderId="0" xfId="2" applyNumberFormat="1" applyFont="1" applyBorder="1" applyProtection="1">
      <protection locked="0"/>
    </xf>
    <xf numFmtId="0" fontId="8" fillId="0" borderId="0" xfId="0" applyFont="1" applyFill="1" applyAlignment="1" applyProtection="1">
      <alignment horizontal="left"/>
      <protection locked="0"/>
    </xf>
    <xf numFmtId="0" fontId="8" fillId="0" borderId="5" xfId="0" applyFont="1" applyBorder="1" applyProtection="1">
      <protection locked="0"/>
    </xf>
    <xf numFmtId="0" fontId="18" fillId="0" borderId="0" xfId="0" applyFont="1" applyFill="1" applyBorder="1" applyProtection="1">
      <protection locked="0"/>
    </xf>
    <xf numFmtId="0" fontId="8" fillId="0" borderId="0" xfId="0" applyFont="1" applyBorder="1" applyProtection="1">
      <protection locked="0"/>
    </xf>
    <xf numFmtId="0" fontId="8" fillId="0" borderId="0" xfId="0" applyFont="1" applyFill="1" applyProtection="1">
      <protection locked="0"/>
    </xf>
    <xf numFmtId="0" fontId="18" fillId="0" borderId="5" xfId="0" applyFont="1" applyBorder="1" applyProtection="1">
      <protection locked="0"/>
    </xf>
    <xf numFmtId="166" fontId="8" fillId="0" borderId="0" xfId="2" applyNumberFormat="1" applyFont="1" applyFill="1" applyBorder="1" applyProtection="1">
      <protection locked="0"/>
    </xf>
    <xf numFmtId="0" fontId="18" fillId="0" borderId="0" xfId="0" applyFont="1" applyAlignment="1" applyProtection="1">
      <alignment horizontal="left"/>
      <protection locked="0"/>
    </xf>
    <xf numFmtId="0" fontId="18" fillId="0" borderId="0" xfId="0" applyFont="1" applyAlignment="1" applyProtection="1">
      <alignment horizontal="center"/>
      <protection locked="0"/>
    </xf>
    <xf numFmtId="0" fontId="8" fillId="0" borderId="0" xfId="0" applyFont="1" applyFill="1" applyAlignment="1" applyProtection="1">
      <alignment horizontal="center"/>
      <protection locked="0"/>
    </xf>
    <xf numFmtId="0" fontId="19" fillId="0" borderId="0" xfId="0" applyFont="1" applyBorder="1" applyProtection="1">
      <protection locked="0"/>
    </xf>
    <xf numFmtId="0" fontId="13" fillId="0" borderId="0" xfId="0" applyFont="1" applyFill="1" applyBorder="1" applyProtection="1">
      <protection locked="0"/>
    </xf>
    <xf numFmtId="0" fontId="13" fillId="0" borderId="0" xfId="0" applyFont="1" applyFill="1" applyBorder="1" applyAlignment="1" applyProtection="1">
      <alignment horizontal="center"/>
      <protection locked="0"/>
    </xf>
    <xf numFmtId="0" fontId="18" fillId="0" borderId="0" xfId="0" applyFont="1" applyProtection="1">
      <protection locked="0"/>
    </xf>
    <xf numFmtId="166" fontId="8" fillId="0" borderId="0" xfId="2" applyNumberFormat="1" applyFont="1" applyProtection="1">
      <protection locked="0"/>
    </xf>
    <xf numFmtId="0" fontId="8" fillId="0" borderId="0" xfId="0" applyFont="1" applyAlignment="1" applyProtection="1">
      <alignment horizontal="left" indent="1"/>
      <protection locked="0"/>
    </xf>
    <xf numFmtId="0" fontId="8" fillId="0" borderId="0" xfId="0" applyFont="1" applyFill="1" applyBorder="1" applyProtection="1">
      <protection locked="0"/>
    </xf>
    <xf numFmtId="0" fontId="18" fillId="0" borderId="0" xfId="0" applyFont="1" applyFill="1" applyBorder="1" applyAlignment="1" applyProtection="1">
      <alignment horizontal="center"/>
      <protection locked="0"/>
    </xf>
    <xf numFmtId="166" fontId="18" fillId="0" borderId="0" xfId="2" applyNumberFormat="1" applyFont="1" applyFill="1" applyBorder="1" applyProtection="1">
      <protection locked="0"/>
    </xf>
    <xf numFmtId="0" fontId="13" fillId="0" borderId="0" xfId="0" applyFont="1"/>
    <xf numFmtId="0" fontId="8" fillId="0" borderId="0" xfId="0" applyFont="1"/>
    <xf numFmtId="166" fontId="8" fillId="0" borderId="0" xfId="0" applyNumberFormat="1" applyFont="1" applyProtection="1">
      <protection locked="0"/>
    </xf>
    <xf numFmtId="0" fontId="0" fillId="0" borderId="0" xfId="0"/>
    <xf numFmtId="0" fontId="0" fillId="0" borderId="0" xfId="0" applyBorder="1" applyProtection="1">
      <protection locked="0"/>
    </xf>
    <xf numFmtId="0" fontId="0" fillId="0" borderId="0" xfId="0" applyProtection="1">
      <protection locked="0"/>
    </xf>
    <xf numFmtId="0" fontId="0" fillId="0" borderId="0" xfId="0" applyFill="1" applyProtection="1">
      <protection locked="0"/>
    </xf>
    <xf numFmtId="0" fontId="22" fillId="7" borderId="0" xfId="0" applyFont="1" applyFill="1" applyProtection="1">
      <protection locked="0"/>
    </xf>
    <xf numFmtId="0" fontId="23" fillId="7" borderId="0" xfId="0" applyFont="1" applyFill="1" applyProtection="1">
      <protection locked="0"/>
    </xf>
    <xf numFmtId="0" fontId="25" fillId="7" borderId="0" xfId="0" applyFont="1" applyFill="1" applyProtection="1">
      <protection locked="0"/>
    </xf>
    <xf numFmtId="0" fontId="23" fillId="0" borderId="0" xfId="0" applyFont="1" applyFill="1" applyProtection="1">
      <protection locked="0"/>
    </xf>
    <xf numFmtId="0" fontId="25" fillId="0" borderId="0" xfId="0" applyFont="1" applyFill="1" applyProtection="1">
      <protection locked="0"/>
    </xf>
    <xf numFmtId="166" fontId="23" fillId="0" borderId="0" xfId="0" applyNumberFormat="1" applyFont="1" applyFill="1" applyProtection="1">
      <protection locked="0"/>
    </xf>
    <xf numFmtId="166" fontId="8" fillId="0" borderId="0" xfId="0" applyNumberFormat="1" applyFont="1" applyAlignment="1" applyProtection="1">
      <alignment horizontal="left"/>
      <protection locked="0"/>
    </xf>
    <xf numFmtId="0" fontId="26" fillId="0" borderId="0" xfId="0" quotePrefix="1" applyFont="1" applyFill="1" applyBorder="1" applyAlignment="1" applyProtection="1">
      <alignment horizontal="center" vertical="center"/>
      <protection locked="0"/>
    </xf>
    <xf numFmtId="0" fontId="12" fillId="7" borderId="0" xfId="0" quotePrefix="1" applyFont="1" applyFill="1" applyBorder="1" applyAlignment="1" applyProtection="1">
      <alignment horizontal="center" vertical="center"/>
      <protection locked="0"/>
    </xf>
    <xf numFmtId="166" fontId="8" fillId="8" borderId="4" xfId="2" applyNumberFormat="1" applyFont="1" applyFill="1" applyBorder="1" applyAlignment="1" applyProtection="1">
      <alignment horizontal="center"/>
      <protection locked="0"/>
    </xf>
    <xf numFmtId="15" fontId="8" fillId="0" borderId="0" xfId="2" applyNumberFormat="1" applyFont="1" applyFill="1" applyBorder="1" applyAlignment="1" applyProtection="1">
      <alignment horizontal="right"/>
      <protection locked="0"/>
    </xf>
    <xf numFmtId="164" fontId="6" fillId="0" borderId="0" xfId="2" applyFont="1" applyFill="1" applyBorder="1" applyAlignment="1" applyProtection="1">
      <alignment horizontal="right"/>
      <protection locked="0"/>
    </xf>
    <xf numFmtId="14" fontId="23" fillId="7" borderId="0" xfId="0" applyNumberFormat="1" applyFont="1" applyFill="1" applyProtection="1">
      <protection locked="0"/>
    </xf>
    <xf numFmtId="49" fontId="8" fillId="0" borderId="0" xfId="9" applyNumberFormat="1" applyFont="1" applyFill="1" applyBorder="1" applyAlignment="1" applyProtection="1">
      <alignment horizontal="left"/>
      <protection locked="0"/>
    </xf>
    <xf numFmtId="166" fontId="8" fillId="0" borderId="0" xfId="2" applyNumberFormat="1" applyFont="1" applyFill="1" applyBorder="1" applyAlignment="1" applyProtection="1">
      <alignment horizontal="center"/>
      <protection locked="0"/>
    </xf>
    <xf numFmtId="49" fontId="8" fillId="8" borderId="4" xfId="9" applyNumberFormat="1" applyFont="1" applyFill="1" applyBorder="1" applyAlignment="1" applyProtection="1">
      <alignment horizontal="left" indent="1"/>
      <protection locked="0"/>
    </xf>
    <xf numFmtId="0" fontId="18" fillId="0" borderId="0" xfId="0" applyFont="1" applyFill="1" applyBorder="1" applyAlignment="1" applyProtection="1">
      <alignment horizontal="left" indent="1"/>
      <protection locked="0"/>
    </xf>
    <xf numFmtId="49" fontId="8" fillId="0" borderId="0" xfId="9" applyNumberFormat="1" applyFont="1" applyFill="1" applyBorder="1" applyAlignment="1" applyProtection="1">
      <alignment horizontal="left" indent="1"/>
      <protection locked="0"/>
    </xf>
    <xf numFmtId="166" fontId="8" fillId="8" borderId="4" xfId="2" applyNumberFormat="1" applyFont="1" applyFill="1" applyBorder="1" applyProtection="1">
      <protection locked="0"/>
    </xf>
    <xf numFmtId="166" fontId="13" fillId="0" borderId="0" xfId="0" applyNumberFormat="1" applyFont="1" applyFill="1" applyProtection="1">
      <protection locked="0"/>
    </xf>
    <xf numFmtId="9" fontId="18" fillId="0" borderId="0" xfId="2" applyNumberFormat="1" applyFont="1" applyFill="1" applyBorder="1" applyAlignment="1" applyProtection="1">
      <alignment horizontal="center"/>
      <protection locked="0"/>
    </xf>
    <xf numFmtId="0" fontId="0" fillId="0" borderId="6" xfId="0" applyFill="1" applyBorder="1" applyProtection="1">
      <protection locked="0"/>
    </xf>
    <xf numFmtId="166" fontId="8" fillId="8" borderId="9" xfId="2" applyNumberFormat="1" applyFont="1" applyFill="1" applyBorder="1" applyProtection="1">
      <protection locked="0"/>
    </xf>
    <xf numFmtId="49" fontId="18" fillId="0" borderId="8" xfId="9" applyNumberFormat="1" applyFont="1" applyFill="1" applyBorder="1" applyAlignment="1" applyProtection="1">
      <alignment horizontal="left"/>
      <protection locked="0"/>
    </xf>
    <xf numFmtId="49" fontId="8" fillId="0" borderId="0" xfId="0" applyNumberFormat="1" applyFont="1" applyFill="1" applyAlignment="1" applyProtection="1">
      <alignment horizontal="center"/>
      <protection locked="0"/>
    </xf>
    <xf numFmtId="166" fontId="8" fillId="0" borderId="0" xfId="2" applyNumberFormat="1" applyFont="1" applyFill="1" applyProtection="1">
      <protection locked="0"/>
    </xf>
    <xf numFmtId="49" fontId="18" fillId="0" borderId="0" xfId="9" applyNumberFormat="1" applyFont="1" applyFill="1" applyBorder="1" applyAlignment="1" applyProtection="1">
      <alignment horizontal="left"/>
      <protection locked="0"/>
    </xf>
    <xf numFmtId="0" fontId="29" fillId="0" borderId="0" xfId="0" applyFont="1" applyAlignment="1" applyProtection="1">
      <alignment horizontal="left" indent="1"/>
      <protection locked="0"/>
    </xf>
    <xf numFmtId="0" fontId="18" fillId="0" borderId="3" xfId="0" applyFont="1" applyFill="1" applyBorder="1" applyAlignment="1" applyProtection="1">
      <alignment horizontal="right"/>
      <protection locked="0"/>
    </xf>
    <xf numFmtId="0" fontId="8" fillId="0" borderId="0" xfId="0" applyFont="1" applyFill="1"/>
    <xf numFmtId="166" fontId="18" fillId="0" borderId="3" xfId="2" applyNumberFormat="1" applyFont="1" applyFill="1" applyBorder="1" applyProtection="1">
      <protection locked="0"/>
    </xf>
    <xf numFmtId="0" fontId="8" fillId="0" borderId="0" xfId="0" quotePrefix="1" applyFont="1" applyAlignment="1" applyProtection="1">
      <alignment horizontal="left"/>
      <protection locked="0"/>
    </xf>
    <xf numFmtId="0" fontId="18" fillId="0" borderId="3" xfId="0" applyFont="1" applyFill="1" applyBorder="1" applyAlignment="1" applyProtection="1">
      <alignment horizontal="right" indent="1"/>
      <protection locked="0"/>
    </xf>
    <xf numFmtId="0" fontId="31" fillId="0" borderId="0" xfId="0" applyFont="1" applyFill="1" applyAlignment="1" applyProtection="1">
      <alignment horizontal="left" indent="1"/>
      <protection locked="0"/>
    </xf>
    <xf numFmtId="166" fontId="32" fillId="0" borderId="0" xfId="3" applyNumberFormat="1" applyFont="1" applyFill="1" applyBorder="1" applyAlignment="1" applyProtection="1">
      <alignment horizontal="right"/>
      <protection locked="0"/>
    </xf>
    <xf numFmtId="166" fontId="32" fillId="0" borderId="2" xfId="3" applyNumberFormat="1" applyFont="1" applyFill="1" applyBorder="1" applyAlignment="1" applyProtection="1">
      <alignment horizontal="right"/>
      <protection locked="0"/>
    </xf>
    <xf numFmtId="166" fontId="33" fillId="0" borderId="0" xfId="3" applyNumberFormat="1" applyFont="1" applyFill="1" applyBorder="1" applyAlignment="1" applyProtection="1">
      <alignment horizontal="right"/>
      <protection locked="0"/>
    </xf>
    <xf numFmtId="166" fontId="32" fillId="0" borderId="0" xfId="3" applyNumberFormat="1" applyFont="1" applyFill="1" applyBorder="1" applyAlignment="1" applyProtection="1">
      <alignment horizontal="left" indent="1"/>
      <protection locked="0"/>
    </xf>
    <xf numFmtId="0" fontId="0" fillId="0" borderId="0" xfId="0" applyFont="1" applyFill="1" applyProtection="1">
      <protection locked="0"/>
    </xf>
    <xf numFmtId="0" fontId="7" fillId="0" borderId="0" xfId="0" applyFont="1" applyFill="1" applyBorder="1" applyProtection="1">
      <protection locked="0"/>
    </xf>
    <xf numFmtId="166" fontId="0" fillId="0" borderId="0" xfId="0" applyNumberFormat="1" applyProtection="1">
      <protection locked="0"/>
    </xf>
    <xf numFmtId="0" fontId="4" fillId="0" borderId="13" xfId="7" applyFont="1" applyBorder="1" applyAlignment="1">
      <alignment horizontal="center" vertical="center" wrapText="1"/>
    </xf>
    <xf numFmtId="0" fontId="5" fillId="0" borderId="13" xfId="7" applyFont="1" applyBorder="1" applyAlignment="1">
      <alignment horizontal="center" vertical="center" wrapText="1"/>
    </xf>
    <xf numFmtId="166" fontId="18" fillId="0" borderId="0" xfId="0" applyNumberFormat="1" applyFont="1" applyFill="1" applyBorder="1" applyProtection="1">
      <protection locked="0"/>
    </xf>
    <xf numFmtId="166" fontId="32" fillId="8" borderId="4" xfId="2" applyNumberFormat="1" applyFont="1" applyFill="1" applyBorder="1" applyAlignment="1" applyProtection="1">
      <alignment horizontal="center"/>
      <protection locked="0"/>
    </xf>
    <xf numFmtId="0" fontId="32" fillId="0" borderId="0" xfId="0" applyFont="1" applyFill="1" applyProtection="1">
      <protection locked="0"/>
    </xf>
    <xf numFmtId="15" fontId="32" fillId="8" borderId="4" xfId="2" applyNumberFormat="1" applyFont="1" applyFill="1" applyBorder="1" applyAlignment="1" applyProtection="1">
      <alignment horizontal="right"/>
      <protection locked="0"/>
    </xf>
    <xf numFmtId="166" fontId="32" fillId="0" borderId="0" xfId="2" applyNumberFormat="1" applyFont="1" applyFill="1" applyBorder="1" applyAlignment="1" applyProtection="1">
      <alignment horizontal="center"/>
      <protection locked="0"/>
    </xf>
    <xf numFmtId="0" fontId="32" fillId="0" borderId="0" xfId="0" applyFont="1" applyAlignment="1" applyProtection="1">
      <alignment horizontal="left"/>
      <protection locked="0"/>
    </xf>
    <xf numFmtId="0" fontId="39" fillId="0" borderId="0" xfId="0" applyFont="1" applyFill="1" applyBorder="1" applyProtection="1">
      <protection locked="0"/>
    </xf>
    <xf numFmtId="166" fontId="32" fillId="0" borderId="0" xfId="0" applyNumberFormat="1" applyFont="1" applyFill="1" applyProtection="1">
      <protection locked="0"/>
    </xf>
    <xf numFmtId="0" fontId="8" fillId="0" borderId="0" xfId="0" applyFont="1" applyAlignment="1" applyProtection="1">
      <alignment horizontal="left" indent="2"/>
      <protection locked="0"/>
    </xf>
    <xf numFmtId="0" fontId="16" fillId="0" borderId="0" xfId="0" applyFont="1" applyFill="1" applyBorder="1" applyProtection="1">
      <protection locked="0"/>
    </xf>
    <xf numFmtId="0" fontId="39" fillId="0" borderId="0" xfId="0" applyFont="1" applyFill="1" applyBorder="1" applyAlignment="1" applyProtection="1">
      <alignment horizontal="left" indent="1"/>
      <protection locked="0"/>
    </xf>
    <xf numFmtId="0" fontId="16" fillId="0" borderId="0" xfId="0" applyFont="1" applyFill="1" applyBorder="1" applyAlignment="1" applyProtection="1">
      <alignment horizontal="center"/>
      <protection locked="0"/>
    </xf>
    <xf numFmtId="0" fontId="20" fillId="0" borderId="0" xfId="0" applyFont="1" applyFill="1" applyProtection="1">
      <protection locked="0"/>
    </xf>
    <xf numFmtId="10" fontId="32" fillId="8" borderId="4" xfId="9" applyNumberFormat="1" applyFont="1" applyFill="1" applyBorder="1" applyAlignment="1" applyProtection="1">
      <alignment horizontal="right"/>
      <protection locked="0"/>
    </xf>
    <xf numFmtId="0" fontId="29" fillId="0" borderId="0" xfId="0" quotePrefix="1" applyFont="1" applyAlignment="1" applyProtection="1">
      <alignment horizontal="left"/>
      <protection locked="0"/>
    </xf>
    <xf numFmtId="166" fontId="32" fillId="0" borderId="10" xfId="2" applyNumberFormat="1" applyFont="1" applyFill="1" applyBorder="1" applyAlignment="1" applyProtection="1">
      <alignment horizontal="center"/>
      <protection locked="0"/>
    </xf>
    <xf numFmtId="0" fontId="0" fillId="9" borderId="0" xfId="0" applyFill="1" applyProtection="1">
      <protection locked="0"/>
    </xf>
    <xf numFmtId="166" fontId="0" fillId="9" borderId="0" xfId="0" applyNumberFormat="1" applyFill="1" applyProtection="1">
      <protection locked="0"/>
    </xf>
    <xf numFmtId="166" fontId="39" fillId="0" borderId="0" xfId="3" applyNumberFormat="1" applyFont="1" applyFill="1" applyBorder="1" applyAlignment="1" applyProtection="1">
      <alignment horizontal="right"/>
      <protection locked="0"/>
    </xf>
    <xf numFmtId="0" fontId="32" fillId="0" borderId="0" xfId="0" applyFont="1" applyProtection="1">
      <protection locked="0"/>
    </xf>
    <xf numFmtId="49" fontId="32" fillId="8" borderId="4" xfId="9" applyNumberFormat="1" applyFont="1" applyFill="1" applyBorder="1" applyAlignment="1" applyProtection="1">
      <alignment horizontal="left" indent="1"/>
      <protection locked="0"/>
    </xf>
    <xf numFmtId="0" fontId="40" fillId="0" borderId="0" xfId="0" applyFont="1" applyAlignment="1" applyProtection="1">
      <alignment horizontal="left"/>
      <protection locked="0"/>
    </xf>
    <xf numFmtId="0" fontId="32" fillId="0" borderId="0" xfId="0" applyFont="1" applyAlignment="1" applyProtection="1">
      <alignment horizontal="left" indent="1"/>
      <protection locked="0"/>
    </xf>
    <xf numFmtId="0" fontId="13" fillId="9" borderId="0" xfId="0" applyFont="1" applyFill="1" applyProtection="1">
      <protection locked="0"/>
    </xf>
    <xf numFmtId="0" fontId="39" fillId="0" borderId="0" xfId="0" applyFont="1" applyFill="1" applyBorder="1" applyAlignment="1" applyProtection="1">
      <alignment horizontal="center"/>
      <protection locked="0"/>
    </xf>
    <xf numFmtId="0" fontId="33" fillId="0" borderId="0" xfId="0" applyFont="1" applyFill="1" applyBorder="1" applyAlignment="1" applyProtection="1">
      <alignment horizontal="center"/>
      <protection locked="0"/>
    </xf>
    <xf numFmtId="0" fontId="13" fillId="4" borderId="0" xfId="0" applyFont="1" applyFill="1" applyBorder="1" applyAlignment="1" applyProtection="1">
      <alignment vertical="center"/>
      <protection locked="0"/>
    </xf>
    <xf numFmtId="0" fontId="39" fillId="0" borderId="0" xfId="0" applyFont="1" applyFill="1" applyBorder="1" applyAlignment="1" applyProtection="1">
      <alignment horizontal="right"/>
      <protection locked="0"/>
    </xf>
    <xf numFmtId="0" fontId="8" fillId="7" borderId="0" xfId="0" applyFont="1" applyFill="1"/>
    <xf numFmtId="0" fontId="20" fillId="7" borderId="1" xfId="0" applyFont="1" applyFill="1" applyBorder="1" applyAlignment="1" applyProtection="1">
      <alignment horizontal="right"/>
      <protection locked="0"/>
    </xf>
    <xf numFmtId="166" fontId="39" fillId="0" borderId="7" xfId="3" applyNumberFormat="1" applyFont="1" applyFill="1" applyBorder="1" applyAlignment="1" applyProtection="1">
      <alignment horizontal="right"/>
      <protection locked="0"/>
    </xf>
    <xf numFmtId="166" fontId="32" fillId="0" borderId="0" xfId="3" applyNumberFormat="1" applyFont="1" applyFill="1" applyBorder="1" applyAlignment="1" applyProtection="1">
      <alignment horizontal="right" vertical="center"/>
      <protection locked="0"/>
    </xf>
    <xf numFmtId="166" fontId="32" fillId="0" borderId="2" xfId="3" applyNumberFormat="1" applyFont="1" applyFill="1" applyBorder="1" applyAlignment="1" applyProtection="1">
      <alignment horizontal="right" vertical="center"/>
      <protection locked="0"/>
    </xf>
    <xf numFmtId="0" fontId="18" fillId="0" borderId="5" xfId="0" applyFont="1" applyBorder="1" applyAlignment="1" applyProtection="1">
      <alignment vertical="center"/>
      <protection locked="0"/>
    </xf>
    <xf numFmtId="166" fontId="39" fillId="0" borderId="5" xfId="3" applyNumberFormat="1" applyFont="1" applyFill="1" applyBorder="1" applyAlignment="1" applyProtection="1">
      <alignment horizontal="right" vertical="center"/>
      <protection locked="0"/>
    </xf>
    <xf numFmtId="0" fontId="8" fillId="0" borderId="5" xfId="0" applyFont="1" applyBorder="1" applyAlignment="1" applyProtection="1">
      <alignment vertical="center"/>
      <protection locked="0"/>
    </xf>
    <xf numFmtId="166" fontId="32" fillId="0" borderId="5" xfId="3" applyNumberFormat="1" applyFont="1" applyFill="1" applyBorder="1" applyAlignment="1" applyProtection="1">
      <alignment horizontal="right" vertical="center"/>
      <protection locked="0"/>
    </xf>
    <xf numFmtId="166" fontId="33" fillId="0" borderId="0" xfId="3" applyNumberFormat="1" applyFont="1" applyFill="1" applyBorder="1" applyAlignment="1" applyProtection="1">
      <alignment horizontal="left" indent="1"/>
      <protection locked="0"/>
    </xf>
    <xf numFmtId="166" fontId="33" fillId="0" borderId="2" xfId="3" applyNumberFormat="1" applyFont="1" applyFill="1" applyBorder="1" applyAlignment="1" applyProtection="1">
      <alignment horizontal="left" indent="1"/>
      <protection locked="0"/>
    </xf>
    <xf numFmtId="174" fontId="8" fillId="0" borderId="0" xfId="2" applyNumberFormat="1" applyFont="1" applyBorder="1" applyProtection="1">
      <protection locked="0"/>
    </xf>
    <xf numFmtId="0" fontId="23" fillId="7" borderId="0" xfId="0" applyFont="1" applyFill="1" applyAlignment="1" applyProtection="1">
      <alignment horizontal="right"/>
      <protection locked="0"/>
    </xf>
    <xf numFmtId="166" fontId="18" fillId="0" borderId="5" xfId="2" applyNumberFormat="1" applyFont="1" applyBorder="1" applyAlignment="1" applyProtection="1">
      <alignment vertical="center"/>
      <protection locked="0"/>
    </xf>
    <xf numFmtId="0" fontId="18" fillId="0" borderId="0" xfId="0" applyFont="1" applyFill="1" applyBorder="1" applyAlignment="1" applyProtection="1">
      <alignment vertical="center"/>
      <protection locked="0"/>
    </xf>
    <xf numFmtId="166" fontId="8" fillId="0" borderId="0" xfId="2" applyNumberFormat="1" applyFont="1" applyFill="1" applyBorder="1" applyAlignment="1" applyProtection="1">
      <alignment vertical="center"/>
      <protection locked="0"/>
    </xf>
    <xf numFmtId="166" fontId="18" fillId="0" borderId="0" xfId="2" applyNumberFormat="1" applyFont="1" applyFill="1" applyBorder="1" applyAlignment="1" applyProtection="1">
      <alignment vertical="center"/>
      <protection locked="0"/>
    </xf>
    <xf numFmtId="0" fontId="0" fillId="0" borderId="0" xfId="0" applyFill="1" applyAlignment="1" applyProtection="1">
      <alignment vertical="center"/>
      <protection locked="0"/>
    </xf>
    <xf numFmtId="0" fontId="13" fillId="13" borderId="0" xfId="0" applyFont="1" applyFill="1" applyBorder="1" applyProtection="1">
      <protection locked="0"/>
    </xf>
    <xf numFmtId="0" fontId="8" fillId="13" borderId="0" xfId="0" applyFont="1" applyFill="1" applyAlignment="1" applyProtection="1">
      <alignment horizontal="left"/>
      <protection locked="0"/>
    </xf>
    <xf numFmtId="0" fontId="23" fillId="13" borderId="0" xfId="0" applyFont="1" applyFill="1" applyProtection="1">
      <protection locked="0"/>
    </xf>
    <xf numFmtId="0" fontId="29" fillId="13" borderId="0" xfId="0" quotePrefix="1" applyFont="1" applyFill="1" applyAlignment="1" applyProtection="1">
      <alignment horizontal="left"/>
      <protection locked="0"/>
    </xf>
    <xf numFmtId="0" fontId="8" fillId="13" borderId="0" xfId="0" quotePrefix="1" applyFont="1" applyFill="1" applyAlignment="1" applyProtection="1">
      <alignment horizontal="left"/>
      <protection locked="0"/>
    </xf>
    <xf numFmtId="49" fontId="8" fillId="13" borderId="0" xfId="0" applyNumberFormat="1" applyFont="1" applyFill="1" applyAlignment="1" applyProtection="1">
      <alignment horizontal="left" indent="1"/>
      <protection locked="0"/>
    </xf>
    <xf numFmtId="0" fontId="0" fillId="13" borderId="0" xfId="0" applyFill="1" applyProtection="1">
      <protection locked="0"/>
    </xf>
    <xf numFmtId="0" fontId="43" fillId="13" borderId="0" xfId="0" applyFont="1" applyFill="1" applyAlignment="1" applyProtection="1">
      <alignment horizontal="left"/>
      <protection locked="0"/>
    </xf>
    <xf numFmtId="0" fontId="18" fillId="4" borderId="0" xfId="0" applyFont="1" applyFill="1" applyBorder="1" applyAlignment="1" applyProtection="1">
      <alignment vertical="center"/>
      <protection locked="0"/>
    </xf>
    <xf numFmtId="0" fontId="13" fillId="4" borderId="0" xfId="0" applyFont="1" applyFill="1" applyBorder="1" applyAlignment="1" applyProtection="1">
      <alignment horizontal="center" vertical="center"/>
      <protection locked="0"/>
    </xf>
    <xf numFmtId="0" fontId="18" fillId="4" borderId="3" xfId="0" applyFont="1" applyFill="1" applyBorder="1" applyAlignment="1" applyProtection="1">
      <alignment vertical="center"/>
      <protection locked="0"/>
    </xf>
    <xf numFmtId="0" fontId="44" fillId="0" borderId="0" xfId="0" applyFont="1"/>
    <xf numFmtId="0" fontId="0" fillId="0" borderId="0" xfId="0" applyBorder="1"/>
    <xf numFmtId="0" fontId="45" fillId="0" borderId="1" xfId="0" applyFont="1" applyBorder="1" applyProtection="1">
      <protection locked="0"/>
    </xf>
    <xf numFmtId="0" fontId="46" fillId="0" borderId="0" xfId="0" applyFont="1" applyProtection="1">
      <protection locked="0"/>
    </xf>
    <xf numFmtId="0" fontId="5" fillId="0" borderId="19" xfId="7" applyFont="1" applyFill="1" applyBorder="1" applyAlignment="1">
      <alignment horizontal="left" vertical="center" wrapText="1" indent="1"/>
    </xf>
    <xf numFmtId="0" fontId="47" fillId="14" borderId="22" xfId="0" applyFont="1" applyFill="1" applyBorder="1" applyAlignment="1">
      <alignment horizontal="center" vertical="center" wrapText="1"/>
    </xf>
    <xf numFmtId="0" fontId="13" fillId="14" borderId="22" xfId="0" applyFont="1" applyFill="1" applyBorder="1" applyAlignment="1" applyProtection="1">
      <alignment horizontal="centerContinuous" vertical="center"/>
      <protection locked="0"/>
    </xf>
    <xf numFmtId="0" fontId="0" fillId="14" borderId="24" xfId="0" applyFill="1" applyBorder="1" applyAlignment="1" applyProtection="1">
      <alignment horizontal="centerContinuous" vertical="center"/>
      <protection locked="0"/>
    </xf>
    <xf numFmtId="166" fontId="32" fillId="14" borderId="24" xfId="0" applyNumberFormat="1" applyFont="1" applyFill="1" applyBorder="1" applyAlignment="1" applyProtection="1">
      <alignment horizontal="centerContinuous" vertical="center"/>
      <protection locked="0"/>
    </xf>
    <xf numFmtId="166" fontId="32" fillId="14" borderId="25" xfId="0" applyNumberFormat="1" applyFont="1" applyFill="1" applyBorder="1" applyAlignment="1" applyProtection="1">
      <alignment horizontal="centerContinuous" vertical="center"/>
      <protection locked="0"/>
    </xf>
    <xf numFmtId="0" fontId="0" fillId="0" borderId="0" xfId="0" applyAlignment="1" applyProtection="1">
      <alignment horizontal="centerContinuous" vertical="center"/>
      <protection locked="0"/>
    </xf>
    <xf numFmtId="166" fontId="32" fillId="0" borderId="0" xfId="0" applyNumberFormat="1" applyFont="1" applyFill="1" applyAlignment="1" applyProtection="1">
      <alignment horizontal="centerContinuous" vertical="center"/>
      <protection locked="0"/>
    </xf>
    <xf numFmtId="0" fontId="13" fillId="0" borderId="0" xfId="0" applyFont="1" applyAlignment="1" applyProtection="1">
      <alignment horizontal="centerContinuous" vertical="center"/>
      <protection locked="0"/>
    </xf>
    <xf numFmtId="166" fontId="32" fillId="14" borderId="26" xfId="0" applyNumberFormat="1" applyFont="1" applyFill="1" applyBorder="1" applyAlignment="1" applyProtection="1">
      <alignment vertical="center"/>
      <protection locked="0"/>
    </xf>
    <xf numFmtId="166" fontId="39" fillId="0" borderId="28" xfId="0" applyNumberFormat="1" applyFont="1" applyFill="1" applyBorder="1" applyAlignment="1" applyProtection="1">
      <alignment horizontal="center" vertical="center"/>
      <protection locked="0"/>
    </xf>
    <xf numFmtId="0" fontId="8" fillId="0" borderId="31" xfId="0" applyFont="1" applyBorder="1" applyAlignment="1" applyProtection="1">
      <alignment horizontal="center" vertical="center" wrapText="1"/>
      <protection locked="0"/>
    </xf>
    <xf numFmtId="166" fontId="32" fillId="0" borderId="31" xfId="0" applyNumberFormat="1" applyFont="1" applyFill="1" applyBorder="1" applyAlignment="1" applyProtection="1">
      <alignment horizontal="center" vertical="center" wrapText="1"/>
      <protection locked="0"/>
    </xf>
    <xf numFmtId="166" fontId="32" fillId="0" borderId="30" xfId="0" applyNumberFormat="1" applyFont="1" applyFill="1" applyBorder="1" applyAlignment="1" applyProtection="1">
      <alignment horizontal="center" vertical="center" wrapText="1"/>
      <protection locked="0"/>
    </xf>
    <xf numFmtId="0" fontId="0" fillId="0" borderId="33"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166" fontId="32" fillId="14" borderId="38" xfId="0" applyNumberFormat="1" applyFont="1" applyFill="1" applyBorder="1" applyProtection="1">
      <protection locked="0"/>
    </xf>
    <xf numFmtId="166" fontId="39" fillId="14" borderId="37" xfId="0" applyNumberFormat="1" applyFont="1" applyFill="1" applyBorder="1" applyAlignment="1" applyProtection="1">
      <alignment horizontal="center"/>
      <protection locked="0"/>
    </xf>
    <xf numFmtId="0" fontId="13" fillId="14" borderId="22" xfId="0" applyFont="1" applyFill="1" applyBorder="1" applyAlignment="1" applyProtection="1">
      <alignment horizontal="left" vertical="center"/>
      <protection locked="0"/>
    </xf>
    <xf numFmtId="166" fontId="39" fillId="0" borderId="44" xfId="0" applyNumberFormat="1" applyFont="1" applyFill="1" applyBorder="1" applyAlignment="1" applyProtection="1">
      <alignment horizontal="center" vertical="center"/>
      <protection locked="0"/>
    </xf>
    <xf numFmtId="166" fontId="32" fillId="0" borderId="45" xfId="0" applyNumberFormat="1" applyFont="1" applyFill="1" applyBorder="1" applyAlignment="1" applyProtection="1">
      <alignment horizontal="center" vertical="center" wrapText="1"/>
      <protection locked="0"/>
    </xf>
    <xf numFmtId="164" fontId="8" fillId="0" borderId="31" xfId="0" applyNumberFormat="1" applyFont="1" applyBorder="1" applyAlignment="1" applyProtection="1">
      <alignment vertical="center"/>
      <protection locked="0"/>
    </xf>
    <xf numFmtId="164" fontId="32" fillId="0" borderId="31" xfId="0" applyNumberFormat="1" applyFont="1" applyFill="1" applyBorder="1" applyAlignment="1" applyProtection="1">
      <alignment vertical="center"/>
      <protection locked="0"/>
    </xf>
    <xf numFmtId="164" fontId="32" fillId="0" borderId="45" xfId="0" applyNumberFormat="1" applyFont="1" applyFill="1" applyBorder="1" applyAlignment="1" applyProtection="1">
      <alignment vertical="center"/>
      <protection locked="0"/>
    </xf>
    <xf numFmtId="164" fontId="32" fillId="0" borderId="30" xfId="0" applyNumberFormat="1" applyFont="1" applyFill="1" applyBorder="1" applyAlignment="1" applyProtection="1">
      <alignment vertical="center"/>
      <protection locked="0"/>
    </xf>
    <xf numFmtId="164" fontId="32" fillId="0" borderId="36" xfId="0" applyNumberFormat="1" applyFont="1" applyFill="1" applyBorder="1" applyAlignment="1" applyProtection="1">
      <alignment vertical="center"/>
      <protection locked="0"/>
    </xf>
    <xf numFmtId="164" fontId="8" fillId="0" borderId="41" xfId="0" applyNumberFormat="1" applyFont="1" applyBorder="1" applyAlignment="1" applyProtection="1">
      <alignment vertical="center"/>
      <protection locked="0"/>
    </xf>
    <xf numFmtId="164" fontId="32" fillId="0" borderId="41" xfId="0" applyNumberFormat="1" applyFont="1" applyFill="1" applyBorder="1" applyAlignment="1" applyProtection="1">
      <alignment vertical="center"/>
      <protection locked="0"/>
    </xf>
    <xf numFmtId="164" fontId="32" fillId="0" borderId="47" xfId="0" applyNumberFormat="1" applyFont="1" applyFill="1" applyBorder="1" applyAlignment="1" applyProtection="1">
      <alignment vertical="center"/>
      <protection locked="0"/>
    </xf>
    <xf numFmtId="164" fontId="32" fillId="0" borderId="42" xfId="0" applyNumberFormat="1" applyFont="1" applyFill="1" applyBorder="1" applyAlignment="1" applyProtection="1">
      <alignment vertical="center"/>
      <protection locked="0"/>
    </xf>
    <xf numFmtId="164" fontId="32" fillId="0" borderId="43" xfId="0" applyNumberFormat="1" applyFont="1" applyFill="1" applyBorder="1" applyAlignment="1" applyProtection="1">
      <alignment vertical="center"/>
      <protection locked="0"/>
    </xf>
    <xf numFmtId="164" fontId="8" fillId="0" borderId="47" xfId="0" applyNumberFormat="1" applyFont="1" applyBorder="1" applyAlignment="1" applyProtection="1">
      <alignment vertical="center"/>
      <protection locked="0"/>
    </xf>
    <xf numFmtId="164" fontId="8" fillId="0" borderId="42" xfId="0" applyNumberFormat="1" applyFont="1" applyBorder="1" applyAlignment="1" applyProtection="1">
      <alignment vertical="center"/>
      <protection locked="0"/>
    </xf>
    <xf numFmtId="164" fontId="8" fillId="0" borderId="43" xfId="0" applyNumberFormat="1" applyFont="1" applyBorder="1" applyAlignment="1" applyProtection="1">
      <alignment vertical="center"/>
      <protection locked="0"/>
    </xf>
    <xf numFmtId="164" fontId="8" fillId="0" borderId="34" xfId="0" applyNumberFormat="1" applyFont="1" applyBorder="1" applyAlignment="1" applyProtection="1">
      <alignment vertical="center"/>
      <protection locked="0"/>
    </xf>
    <xf numFmtId="164" fontId="8" fillId="0" borderId="46" xfId="0" applyNumberFormat="1" applyFont="1" applyBorder="1" applyAlignment="1" applyProtection="1">
      <alignment vertical="center"/>
      <protection locked="0"/>
    </xf>
    <xf numFmtId="164" fontId="8" fillId="0" borderId="35" xfId="0" applyNumberFormat="1" applyFont="1" applyBorder="1" applyAlignment="1" applyProtection="1">
      <alignment vertical="center"/>
      <protection locked="0"/>
    </xf>
    <xf numFmtId="164" fontId="8" fillId="0" borderId="32" xfId="0" applyNumberFormat="1" applyFont="1" applyBorder="1" applyAlignment="1" applyProtection="1">
      <alignment vertical="center"/>
      <protection locked="0"/>
    </xf>
    <xf numFmtId="164" fontId="8" fillId="0" borderId="28" xfId="0" applyNumberFormat="1" applyFont="1" applyBorder="1" applyAlignment="1" applyProtection="1">
      <alignment vertical="center"/>
      <protection locked="0"/>
    </xf>
    <xf numFmtId="164" fontId="8" fillId="0" borderId="44" xfId="0" applyNumberFormat="1" applyFont="1" applyBorder="1" applyAlignment="1" applyProtection="1">
      <alignment vertical="center"/>
      <protection locked="0"/>
    </xf>
    <xf numFmtId="164" fontId="8" fillId="0" borderId="29" xfId="0" applyNumberFormat="1" applyFont="1" applyBorder="1" applyAlignment="1" applyProtection="1">
      <alignment vertical="center"/>
      <protection locked="0"/>
    </xf>
    <xf numFmtId="164" fontId="8" fillId="0" borderId="23" xfId="0" applyNumberFormat="1" applyFont="1" applyBorder="1" applyAlignment="1" applyProtection="1">
      <alignment vertical="center"/>
      <protection locked="0"/>
    </xf>
    <xf numFmtId="0" fontId="0" fillId="0" borderId="0" xfId="0" applyNumberFormat="1" applyProtection="1">
      <protection locked="0"/>
    </xf>
    <xf numFmtId="0" fontId="0" fillId="0" borderId="0" xfId="0" applyAlignment="1" applyProtection="1">
      <alignment wrapText="1"/>
      <protection locked="0"/>
    </xf>
    <xf numFmtId="166" fontId="32" fillId="0" borderId="32" xfId="0" applyNumberFormat="1" applyFont="1" applyFill="1" applyBorder="1" applyAlignment="1" applyProtection="1">
      <alignment vertical="center" wrapText="1"/>
      <protection locked="0"/>
    </xf>
    <xf numFmtId="0" fontId="22" fillId="0" borderId="0" xfId="0" applyFont="1" applyFill="1" applyProtection="1">
      <protection locked="0"/>
    </xf>
    <xf numFmtId="0" fontId="23" fillId="0" borderId="0" xfId="0" applyFont="1" applyFill="1" applyAlignment="1" applyProtection="1">
      <alignment horizontal="right"/>
      <protection locked="0"/>
    </xf>
    <xf numFmtId="14" fontId="23" fillId="0" borderId="0" xfId="0" applyNumberFormat="1" applyFont="1" applyFill="1" applyProtection="1">
      <protection locked="0"/>
    </xf>
    <xf numFmtId="0" fontId="0" fillId="0" borderId="0" xfId="0" applyAlignment="1" applyProtection="1">
      <alignment horizontal="centerContinuous"/>
      <protection locked="0"/>
    </xf>
    <xf numFmtId="15" fontId="8" fillId="0" borderId="0" xfId="0" applyNumberFormat="1" applyFont="1" applyAlignment="1" applyProtection="1">
      <alignment horizontal="left"/>
      <protection locked="0"/>
    </xf>
    <xf numFmtId="0" fontId="8" fillId="0" borderId="0" xfId="0" applyFont="1" applyFill="1" applyBorder="1" applyAlignment="1" applyProtection="1">
      <alignment horizontal="left"/>
      <protection locked="0"/>
    </xf>
    <xf numFmtId="166" fontId="32" fillId="0" borderId="0" xfId="0" applyNumberFormat="1" applyFont="1" applyFill="1" applyBorder="1" applyProtection="1">
      <protection locked="0"/>
    </xf>
    <xf numFmtId="166" fontId="18" fillId="12" borderId="5" xfId="9" applyNumberFormat="1" applyFont="1" applyFill="1" applyBorder="1" applyProtection="1">
      <protection locked="0"/>
    </xf>
    <xf numFmtId="166" fontId="18" fillId="0" borderId="5" xfId="0" applyNumberFormat="1" applyFont="1" applyBorder="1" applyProtection="1">
      <protection locked="0"/>
    </xf>
    <xf numFmtId="49" fontId="0" fillId="0" borderId="0" xfId="0" applyNumberFormat="1" applyProtection="1">
      <protection locked="0"/>
    </xf>
    <xf numFmtId="49" fontId="18" fillId="14" borderId="40" xfId="0" applyNumberFormat="1" applyFont="1" applyFill="1" applyBorder="1" applyAlignment="1" applyProtection="1">
      <alignment horizontal="left" vertical="center"/>
      <protection locked="0"/>
    </xf>
    <xf numFmtId="0" fontId="18" fillId="14" borderId="39" xfId="0" applyNumberFormat="1" applyFont="1" applyFill="1" applyBorder="1" applyAlignment="1" applyProtection="1">
      <alignment horizontal="left" vertical="center"/>
      <protection locked="0"/>
    </xf>
    <xf numFmtId="0" fontId="18" fillId="14" borderId="40" xfId="0" applyNumberFormat="1" applyFont="1" applyFill="1" applyBorder="1" applyAlignment="1" applyProtection="1">
      <alignment horizontal="left" vertical="center"/>
      <protection locked="0"/>
    </xf>
    <xf numFmtId="0" fontId="18" fillId="14" borderId="33" xfId="0" applyNumberFormat="1" applyFont="1" applyFill="1" applyBorder="1" applyAlignment="1" applyProtection="1">
      <alignment horizontal="left" vertical="center"/>
      <protection locked="0"/>
    </xf>
    <xf numFmtId="0" fontId="13" fillId="0" borderId="0" xfId="0" applyFont="1" applyFill="1" applyBorder="1" applyAlignment="1" applyProtection="1">
      <alignment vertical="center"/>
      <protection locked="0"/>
    </xf>
    <xf numFmtId="0" fontId="13" fillId="0" borderId="0" xfId="0" applyFont="1" applyAlignment="1" applyProtection="1">
      <alignment horizontal="centerContinuous"/>
      <protection locked="0"/>
    </xf>
    <xf numFmtId="0" fontId="19" fillId="0" borderId="0" xfId="0" applyFont="1" applyBorder="1" applyAlignment="1" applyProtection="1">
      <alignment horizontal="right"/>
      <protection locked="0"/>
    </xf>
    <xf numFmtId="0" fontId="19" fillId="0" borderId="0" xfId="0" applyFont="1" applyFill="1" applyAlignment="1" applyProtection="1">
      <alignment horizontal="right"/>
      <protection locked="0"/>
    </xf>
    <xf numFmtId="0" fontId="39" fillId="0" borderId="0" xfId="0" applyFont="1" applyFill="1" applyProtection="1">
      <protection locked="0"/>
    </xf>
    <xf numFmtId="0" fontId="13" fillId="0" borderId="0" xfId="0" applyFont="1" applyFill="1" applyProtection="1">
      <protection locked="0"/>
    </xf>
    <xf numFmtId="0" fontId="18" fillId="12" borderId="4" xfId="0" applyFont="1" applyFill="1" applyBorder="1" applyAlignment="1" applyProtection="1">
      <alignment vertical="center"/>
      <protection locked="0"/>
    </xf>
    <xf numFmtId="166" fontId="32" fillId="8" borderId="4" xfId="9" applyNumberFormat="1" applyFont="1" applyFill="1" applyBorder="1" applyAlignment="1" applyProtection="1">
      <alignment horizontal="left" indent="1"/>
      <protection locked="0"/>
    </xf>
    <xf numFmtId="0" fontId="23" fillId="0" borderId="0" xfId="0" applyFont="1" applyFill="1" applyBorder="1" applyProtection="1">
      <protection locked="0"/>
    </xf>
    <xf numFmtId="0" fontId="46" fillId="0" borderId="0" xfId="0" applyFont="1" applyBorder="1" applyProtection="1">
      <protection locked="0"/>
    </xf>
    <xf numFmtId="49" fontId="13" fillId="0" borderId="28" xfId="0" applyNumberFormat="1" applyFont="1" applyBorder="1" applyAlignment="1" applyProtection="1">
      <alignment horizontal="center" vertical="center"/>
      <protection locked="0"/>
    </xf>
    <xf numFmtId="49" fontId="16" fillId="0" borderId="27" xfId="0" applyNumberFormat="1" applyFont="1" applyFill="1" applyBorder="1" applyAlignment="1" applyProtection="1">
      <alignment horizontal="center" vertical="center"/>
      <protection locked="0"/>
    </xf>
    <xf numFmtId="0" fontId="8" fillId="13" borderId="0" xfId="0" applyFont="1" applyFill="1" applyAlignment="1" applyProtection="1">
      <alignment horizontal="left" indent="1"/>
      <protection locked="0"/>
    </xf>
    <xf numFmtId="0" fontId="29" fillId="13" borderId="0" xfId="0" applyFont="1" applyFill="1" applyAlignment="1" applyProtection="1">
      <alignment horizontal="left" indent="1"/>
      <protection locked="0"/>
    </xf>
    <xf numFmtId="0" fontId="8" fillId="13" borderId="0" xfId="0" applyFont="1" applyFill="1" applyAlignment="1" applyProtection="1">
      <alignment horizontal="center"/>
      <protection locked="0"/>
    </xf>
    <xf numFmtId="0" fontId="13" fillId="13" borderId="0" xfId="0" applyFont="1" applyFill="1" applyBorder="1" applyAlignment="1" applyProtection="1">
      <alignment horizontal="left" indent="1"/>
      <protection locked="0"/>
    </xf>
    <xf numFmtId="0" fontId="32" fillId="13" borderId="0" xfId="0" applyFont="1" applyFill="1" applyProtection="1">
      <protection locked="0"/>
    </xf>
    <xf numFmtId="166" fontId="8" fillId="0" borderId="5" xfId="2" applyNumberFormat="1" applyFont="1" applyBorder="1" applyAlignment="1" applyProtection="1">
      <alignment vertical="center"/>
      <protection locked="0"/>
    </xf>
    <xf numFmtId="0" fontId="0" fillId="0" borderId="0" xfId="0" applyFont="1" applyAlignment="1" applyProtection="1">
      <alignment vertical="center"/>
      <protection locked="0"/>
    </xf>
    <xf numFmtId="0" fontId="8" fillId="0" borderId="5" xfId="0" applyFont="1" applyFill="1" applyBorder="1" applyProtection="1">
      <protection locked="0"/>
    </xf>
    <xf numFmtId="172" fontId="32" fillId="0" borderId="0" xfId="3" applyNumberFormat="1" applyFont="1" applyFill="1" applyBorder="1" applyAlignment="1" applyProtection="1">
      <alignment horizontal="right"/>
      <protection locked="0"/>
    </xf>
    <xf numFmtId="172" fontId="32" fillId="0" borderId="5" xfId="3" applyNumberFormat="1" applyFont="1" applyFill="1" applyBorder="1" applyAlignment="1" applyProtection="1">
      <alignment horizontal="right"/>
      <protection locked="0"/>
    </xf>
    <xf numFmtId="0" fontId="48" fillId="0" borderId="0" xfId="0" applyFont="1"/>
    <xf numFmtId="0" fontId="50" fillId="0" borderId="0" xfId="0" quotePrefix="1" applyFont="1" applyAlignment="1" applyProtection="1">
      <alignment horizontal="left"/>
      <protection locked="0"/>
    </xf>
    <xf numFmtId="0" fontId="0" fillId="15" borderId="0" xfId="0" applyFill="1"/>
    <xf numFmtId="0" fontId="51" fillId="0" borderId="0" xfId="0" applyFont="1" applyFill="1" applyProtection="1">
      <protection locked="0"/>
    </xf>
    <xf numFmtId="0" fontId="15" fillId="0" borderId="0" xfId="0" applyFont="1" applyFill="1" applyProtection="1">
      <protection locked="0"/>
    </xf>
    <xf numFmtId="0" fontId="33" fillId="0" borderId="0" xfId="0" applyFont="1" applyFill="1" applyProtection="1">
      <protection locked="0"/>
    </xf>
    <xf numFmtId="0" fontId="33" fillId="0" borderId="0" xfId="0" quotePrefix="1" applyFont="1" applyFill="1" applyProtection="1">
      <protection locked="0"/>
    </xf>
    <xf numFmtId="0" fontId="52" fillId="0" borderId="0" xfId="0" applyFont="1" applyFill="1" applyProtection="1">
      <protection locked="0"/>
    </xf>
    <xf numFmtId="166" fontId="52" fillId="0" borderId="0" xfId="0" applyNumberFormat="1" applyFont="1" applyFill="1" applyProtection="1">
      <protection locked="0"/>
    </xf>
    <xf numFmtId="0" fontId="43" fillId="0" borderId="0" xfId="0" applyFont="1" applyProtection="1">
      <protection locked="0"/>
    </xf>
    <xf numFmtId="0" fontId="8" fillId="0" borderId="5" xfId="0" applyFont="1" applyFill="1" applyBorder="1" applyAlignment="1" applyProtection="1">
      <alignment vertical="center"/>
      <protection locked="0"/>
    </xf>
    <xf numFmtId="0" fontId="8" fillId="12" borderId="5" xfId="0" applyFont="1" applyFill="1" applyBorder="1" applyAlignment="1" applyProtection="1">
      <alignment vertical="center"/>
      <protection locked="0"/>
    </xf>
    <xf numFmtId="0" fontId="8" fillId="12" borderId="5" xfId="0" applyFont="1" applyFill="1" applyBorder="1" applyProtection="1">
      <protection locked="0"/>
    </xf>
    <xf numFmtId="166" fontId="18" fillId="0" borderId="0" xfId="2" applyNumberFormat="1" applyFont="1" applyBorder="1" applyAlignment="1" applyProtection="1">
      <alignment vertical="center"/>
      <protection locked="0"/>
    </xf>
    <xf numFmtId="0" fontId="18" fillId="0" borderId="0" xfId="0" applyFont="1"/>
    <xf numFmtId="0" fontId="8" fillId="16" borderId="0" xfId="0" applyFont="1" applyFill="1"/>
    <xf numFmtId="0" fontId="29" fillId="0" borderId="0" xfId="0" applyFont="1"/>
    <xf numFmtId="0" fontId="53" fillId="0" borderId="0" xfId="0" applyFont="1"/>
    <xf numFmtId="178" fontId="8" fillId="0" borderId="0" xfId="0" applyNumberFormat="1" applyFont="1"/>
    <xf numFmtId="181" fontId="32" fillId="0" borderId="0" xfId="2" applyNumberFormat="1" applyFont="1" applyFill="1" applyBorder="1" applyAlignment="1" applyProtection="1">
      <alignment horizontal="center"/>
      <protection locked="0"/>
    </xf>
    <xf numFmtId="175" fontId="32" fillId="8" borderId="4" xfId="2" applyNumberFormat="1" applyFont="1" applyFill="1" applyBorder="1" applyAlignment="1" applyProtection="1">
      <alignment horizontal="center"/>
      <protection locked="0"/>
    </xf>
    <xf numFmtId="0" fontId="32" fillId="0" borderId="0" xfId="0" applyFont="1" applyFill="1" applyBorder="1" applyProtection="1">
      <protection locked="0"/>
    </xf>
    <xf numFmtId="166" fontId="39" fillId="0" borderId="0" xfId="2" applyNumberFormat="1" applyFont="1" applyFill="1" applyBorder="1" applyProtection="1">
      <protection locked="0"/>
    </xf>
    <xf numFmtId="174" fontId="32" fillId="0" borderId="0" xfId="2" applyNumberFormat="1" applyFont="1" applyFill="1" applyBorder="1" applyProtection="1">
      <protection locked="0"/>
    </xf>
    <xf numFmtId="166" fontId="32" fillId="0" borderId="0" xfId="2" applyNumberFormat="1" applyFont="1" applyFill="1" applyBorder="1" applyProtection="1">
      <protection locked="0"/>
    </xf>
    <xf numFmtId="0" fontId="15" fillId="0" borderId="0" xfId="0" applyFont="1" applyFill="1" applyBorder="1" applyProtection="1">
      <protection locked="0"/>
    </xf>
    <xf numFmtId="0" fontId="39" fillId="0" borderId="0" xfId="0" applyFont="1" applyFill="1" applyBorder="1" applyAlignment="1" applyProtection="1">
      <alignment vertical="center"/>
      <protection locked="0"/>
    </xf>
    <xf numFmtId="0" fontId="32" fillId="0" borderId="0" xfId="0" applyFont="1" applyFill="1" applyBorder="1" applyAlignment="1" applyProtection="1">
      <alignment horizontal="left"/>
      <protection locked="0"/>
    </xf>
    <xf numFmtId="175" fontId="32" fillId="0" borderId="0" xfId="2" applyNumberFormat="1" applyFont="1" applyFill="1" applyBorder="1" applyAlignment="1" applyProtection="1">
      <alignment horizontal="center"/>
      <protection locked="0"/>
    </xf>
    <xf numFmtId="166" fontId="32" fillId="0" borderId="0" xfId="0" applyNumberFormat="1" applyFont="1" applyFill="1" applyBorder="1" applyAlignment="1" applyProtection="1">
      <alignment horizontal="left"/>
      <protection locked="0"/>
    </xf>
    <xf numFmtId="173" fontId="39" fillId="0" borderId="0" xfId="0" applyNumberFormat="1" applyFont="1" applyFill="1" applyBorder="1" applyAlignment="1" applyProtection="1">
      <alignment horizontal="center"/>
      <protection locked="0"/>
    </xf>
    <xf numFmtId="166" fontId="23" fillId="0" borderId="0" xfId="2" applyNumberFormat="1" applyFont="1" applyFill="1" applyBorder="1" applyAlignment="1" applyProtection="1">
      <alignment horizontal="center"/>
      <protection locked="0"/>
    </xf>
    <xf numFmtId="0" fontId="54" fillId="0" borderId="0" xfId="0" applyFont="1" applyFill="1" applyProtection="1">
      <protection locked="0"/>
    </xf>
    <xf numFmtId="0" fontId="29" fillId="0" borderId="0" xfId="0" applyFont="1" applyAlignment="1" applyProtection="1">
      <alignment horizontal="left"/>
      <protection locked="0"/>
    </xf>
    <xf numFmtId="0" fontId="19" fillId="0" borderId="0" xfId="0" applyFont="1" applyFill="1" applyAlignment="1" applyProtection="1">
      <alignment horizontal="left" indent="1"/>
      <protection locked="0"/>
    </xf>
    <xf numFmtId="0" fontId="40" fillId="17" borderId="0" xfId="0" applyFont="1" applyFill="1" applyAlignment="1" applyProtection="1">
      <alignment horizontal="left"/>
      <protection locked="0"/>
    </xf>
    <xf numFmtId="0" fontId="8" fillId="17" borderId="0" xfId="0" applyFont="1" applyFill="1" applyAlignment="1" applyProtection="1">
      <alignment horizontal="center"/>
      <protection locked="0"/>
    </xf>
    <xf numFmtId="0" fontId="8" fillId="17" borderId="0" xfId="0" applyFont="1" applyFill="1" applyAlignment="1" applyProtection="1">
      <alignment horizontal="left"/>
      <protection locked="0"/>
    </xf>
    <xf numFmtId="0" fontId="13" fillId="0" borderId="0" xfId="0" applyFont="1" applyAlignment="1" applyProtection="1">
      <alignment horizontal="left"/>
      <protection locked="0"/>
    </xf>
    <xf numFmtId="49" fontId="32" fillId="8" borderId="4" xfId="9" applyNumberFormat="1" applyFont="1" applyFill="1" applyBorder="1" applyAlignment="1" applyProtection="1">
      <alignment horizontal="center" wrapText="1"/>
      <protection locked="0"/>
    </xf>
    <xf numFmtId="166" fontId="32" fillId="6" borderId="0" xfId="9" applyNumberFormat="1" applyFont="1" applyFill="1" applyBorder="1" applyAlignment="1" applyProtection="1">
      <alignment horizontal="left" indent="1"/>
      <protection locked="0"/>
    </xf>
    <xf numFmtId="166" fontId="0" fillId="0" borderId="0" xfId="0" applyNumberFormat="1" applyFill="1" applyProtection="1">
      <protection locked="0"/>
    </xf>
    <xf numFmtId="166" fontId="8" fillId="0" borderId="0" xfId="0" applyNumberFormat="1" applyFont="1" applyFill="1" applyBorder="1" applyProtection="1">
      <protection locked="0"/>
    </xf>
    <xf numFmtId="165" fontId="19" fillId="0" borderId="0" xfId="9" applyNumberFormat="1" applyFont="1" applyFill="1" applyBorder="1" applyAlignment="1" applyProtection="1">
      <alignment horizontal="right"/>
      <protection locked="0"/>
    </xf>
    <xf numFmtId="164" fontId="8" fillId="0" borderId="0" xfId="0" applyNumberFormat="1" applyFont="1" applyFill="1" applyProtection="1">
      <protection locked="0"/>
    </xf>
    <xf numFmtId="171" fontId="8" fillId="0" borderId="0" xfId="0" applyNumberFormat="1" applyFont="1" applyFill="1" applyAlignment="1" applyProtection="1">
      <alignment horizontal="right" indent="1"/>
      <protection locked="0"/>
    </xf>
    <xf numFmtId="167" fontId="8" fillId="0" borderId="0" xfId="0" applyNumberFormat="1" applyFont="1" applyFill="1" applyAlignment="1" applyProtection="1">
      <alignment horizontal="right" indent="1"/>
      <protection locked="0"/>
    </xf>
    <xf numFmtId="0" fontId="39" fillId="18" borderId="0" xfId="0" applyFont="1" applyFill="1" applyBorder="1" applyAlignment="1" applyProtection="1">
      <alignment horizontal="right"/>
      <protection locked="0"/>
    </xf>
    <xf numFmtId="2" fontId="8" fillId="0" borderId="0" xfId="0" applyNumberFormat="1" applyFont="1" applyFill="1" applyBorder="1" applyAlignment="1" applyProtection="1">
      <alignment horizontal="center"/>
      <protection locked="0"/>
    </xf>
    <xf numFmtId="174" fontId="32" fillId="8" borderId="4" xfId="2" applyNumberFormat="1" applyFont="1" applyFill="1" applyBorder="1" applyAlignment="1" applyProtection="1">
      <alignment horizontal="center"/>
      <protection locked="0"/>
    </xf>
    <xf numFmtId="0" fontId="54" fillId="7" borderId="0" xfId="0" applyFont="1" applyFill="1"/>
    <xf numFmtId="0" fontId="0" fillId="8" borderId="4" xfId="0" applyFill="1" applyBorder="1" applyAlignment="1">
      <alignment horizontal="center"/>
    </xf>
    <xf numFmtId="0" fontId="43" fillId="0" borderId="0" xfId="0" applyFont="1" applyAlignment="1" applyProtection="1">
      <alignment horizontal="center"/>
      <protection locked="0"/>
    </xf>
    <xf numFmtId="0" fontId="32" fillId="0" borderId="0" xfId="0" applyFont="1" applyFill="1" applyAlignment="1" applyProtection="1">
      <alignment horizontal="center"/>
      <protection locked="0"/>
    </xf>
    <xf numFmtId="0" fontId="40" fillId="0" borderId="0" xfId="0" applyFont="1" applyFill="1" applyAlignment="1" applyProtection="1">
      <alignment horizontal="center"/>
      <protection locked="0"/>
    </xf>
    <xf numFmtId="0" fontId="19" fillId="0" borderId="0" xfId="0" applyFont="1" applyProtection="1">
      <protection locked="0"/>
    </xf>
    <xf numFmtId="0" fontId="19" fillId="0" borderId="0" xfId="0" applyFont="1" applyFill="1" applyBorder="1" applyProtection="1">
      <protection locked="0"/>
    </xf>
    <xf numFmtId="0" fontId="7" fillId="20" borderId="0" xfId="0" applyFont="1" applyFill="1"/>
    <xf numFmtId="0" fontId="7" fillId="20" borderId="0" xfId="0" applyFont="1" applyFill="1" applyAlignment="1">
      <alignment horizontal="centerContinuous"/>
    </xf>
    <xf numFmtId="174" fontId="0" fillId="0" borderId="0" xfId="0" applyNumberFormat="1" applyFill="1" applyProtection="1">
      <protection locked="0"/>
    </xf>
    <xf numFmtId="175" fontId="0" fillId="0" borderId="0" xfId="0" applyNumberFormat="1" applyFill="1" applyProtection="1">
      <protection locked="0"/>
    </xf>
    <xf numFmtId="0" fontId="56" fillId="0" borderId="0" xfId="0" applyFont="1" applyAlignment="1" applyProtection="1">
      <alignment horizontal="left"/>
      <protection locked="0"/>
    </xf>
    <xf numFmtId="0" fontId="7" fillId="6" borderId="0" xfId="0" applyFont="1" applyFill="1"/>
    <xf numFmtId="0" fontId="55" fillId="5" borderId="49" xfId="0" applyFont="1" applyFill="1" applyBorder="1" applyAlignment="1">
      <alignment horizontal="centerContinuous"/>
    </xf>
    <xf numFmtId="0" fontId="55" fillId="5" borderId="8" xfId="0" applyFont="1" applyFill="1" applyBorder="1" applyAlignment="1">
      <alignment horizontal="centerContinuous"/>
    </xf>
    <xf numFmtId="0" fontId="55" fillId="5" borderId="50" xfId="0" applyFont="1" applyFill="1" applyBorder="1" applyAlignment="1">
      <alignment horizontal="centerContinuous"/>
    </xf>
    <xf numFmtId="180" fontId="13" fillId="0" borderId="0" xfId="0" applyNumberFormat="1" applyFont="1" applyBorder="1" applyAlignment="1" applyProtection="1">
      <alignment horizontal="center"/>
    </xf>
    <xf numFmtId="0" fontId="56" fillId="0" borderId="0" xfId="2" applyNumberFormat="1" applyFont="1" applyFill="1" applyBorder="1" applyAlignment="1" applyProtection="1">
      <alignment horizontal="right"/>
    </xf>
    <xf numFmtId="182" fontId="18" fillId="0" borderId="0" xfId="0" applyNumberFormat="1" applyFont="1" applyAlignment="1" applyProtection="1">
      <alignment horizontal="center"/>
    </xf>
    <xf numFmtId="180" fontId="13" fillId="0" borderId="0" xfId="0" applyNumberFormat="1" applyFont="1" applyAlignment="1" applyProtection="1">
      <alignment horizontal="center"/>
    </xf>
    <xf numFmtId="180" fontId="13" fillId="0" borderId="0" xfId="0" applyNumberFormat="1" applyFont="1" applyFill="1" applyBorder="1" applyAlignment="1" applyProtection="1">
      <alignment horizontal="center"/>
    </xf>
    <xf numFmtId="179" fontId="13" fillId="0" borderId="0" xfId="0" applyNumberFormat="1" applyFont="1" applyBorder="1" applyAlignment="1" applyProtection="1">
      <alignment horizontal="center"/>
    </xf>
    <xf numFmtId="173" fontId="18" fillId="0" borderId="0" xfId="0" applyNumberFormat="1" applyFont="1" applyAlignment="1" applyProtection="1">
      <alignment horizontal="center"/>
    </xf>
    <xf numFmtId="0" fontId="23" fillId="0" borderId="0" xfId="0" applyFont="1" applyFill="1" applyProtection="1"/>
    <xf numFmtId="0" fontId="25" fillId="0" borderId="0" xfId="0" applyFont="1" applyFill="1" applyProtection="1"/>
    <xf numFmtId="0" fontId="18" fillId="4" borderId="0" xfId="0" applyFont="1" applyFill="1" applyBorder="1" applyProtection="1"/>
    <xf numFmtId="0" fontId="13" fillId="4" borderId="0" xfId="0" applyFont="1" applyFill="1" applyBorder="1" applyProtection="1"/>
    <xf numFmtId="0" fontId="18" fillId="4" borderId="3" xfId="0" applyFont="1" applyFill="1" applyBorder="1" applyProtection="1"/>
    <xf numFmtId="0" fontId="0" fillId="0" borderId="0" xfId="0" applyProtection="1"/>
    <xf numFmtId="0" fontId="18" fillId="0" borderId="3" xfId="0" applyFont="1" applyFill="1" applyBorder="1" applyAlignment="1" applyProtection="1">
      <alignment horizontal="right" indent="1"/>
    </xf>
    <xf numFmtId="0" fontId="8" fillId="0" borderId="0" xfId="0" applyFont="1" applyProtection="1"/>
    <xf numFmtId="0" fontId="8" fillId="0" borderId="0" xfId="0" applyFont="1" applyAlignment="1" applyProtection="1">
      <alignment horizontal="left"/>
    </xf>
    <xf numFmtId="0" fontId="8" fillId="0" borderId="0" xfId="0" applyFont="1" applyAlignment="1" applyProtection="1">
      <alignment horizontal="center"/>
    </xf>
    <xf numFmtId="166" fontId="8" fillId="5" borderId="4" xfId="2" applyNumberFormat="1" applyFont="1" applyFill="1" applyBorder="1" applyProtection="1"/>
    <xf numFmtId="166" fontId="8" fillId="0" borderId="0" xfId="2" applyNumberFormat="1" applyFont="1" applyBorder="1" applyProtection="1"/>
    <xf numFmtId="0" fontId="0" fillId="0" borderId="0" xfId="0" applyFill="1" applyProtection="1"/>
    <xf numFmtId="0" fontId="8" fillId="0" borderId="0" xfId="0" applyFont="1" applyFill="1" applyProtection="1"/>
    <xf numFmtId="166" fontId="8" fillId="0" borderId="0" xfId="2" applyNumberFormat="1" applyFont="1" applyFill="1" applyBorder="1" applyProtection="1"/>
    <xf numFmtId="166" fontId="0" fillId="0" borderId="0" xfId="0" applyNumberFormat="1" applyProtection="1"/>
    <xf numFmtId="0" fontId="0" fillId="0" borderId="5" xfId="0" applyBorder="1" applyProtection="1"/>
    <xf numFmtId="166" fontId="18" fillId="5" borderId="4" xfId="2" applyNumberFormat="1" applyFont="1" applyFill="1" applyBorder="1" applyProtection="1"/>
    <xf numFmtId="166" fontId="18" fillId="0" borderId="5" xfId="2" applyNumberFormat="1" applyFont="1" applyBorder="1" applyProtection="1"/>
    <xf numFmtId="0" fontId="18" fillId="0" borderId="0" xfId="0" applyFont="1" applyFill="1" applyBorder="1" applyProtection="1"/>
    <xf numFmtId="0" fontId="8" fillId="0" borderId="0" xfId="0" applyFont="1" applyFill="1" applyBorder="1" applyProtection="1"/>
    <xf numFmtId="0" fontId="18" fillId="0" borderId="0" xfId="0" applyFont="1" applyFill="1" applyBorder="1" applyAlignment="1" applyProtection="1">
      <alignment horizontal="center"/>
    </xf>
    <xf numFmtId="0" fontId="0" fillId="0" borderId="0" xfId="0" applyFill="1" applyBorder="1" applyProtection="1"/>
    <xf numFmtId="166" fontId="18" fillId="0" borderId="3" xfId="2" applyNumberFormat="1" applyFont="1" applyFill="1" applyBorder="1" applyProtection="1"/>
    <xf numFmtId="166" fontId="18" fillId="0" borderId="0" xfId="2" applyNumberFormat="1" applyFont="1" applyFill="1" applyBorder="1" applyProtection="1"/>
    <xf numFmtId="166" fontId="8" fillId="0" borderId="3" xfId="0" applyNumberFormat="1" applyFont="1" applyBorder="1" applyProtection="1"/>
    <xf numFmtId="0" fontId="19" fillId="0" borderId="0" xfId="0" applyFont="1" applyBorder="1" applyProtection="1"/>
    <xf numFmtId="0" fontId="0" fillId="0" borderId="0" xfId="0" applyBorder="1" applyProtection="1"/>
    <xf numFmtId="0" fontId="8" fillId="0" borderId="0" xfId="0" applyFont="1" applyBorder="1" applyAlignment="1" applyProtection="1">
      <alignment horizontal="center"/>
    </xf>
    <xf numFmtId="166" fontId="13" fillId="0" borderId="0" xfId="0" applyNumberFormat="1" applyFont="1" applyBorder="1" applyAlignment="1" applyProtection="1">
      <alignment horizontal="center"/>
    </xf>
    <xf numFmtId="174" fontId="8" fillId="0" borderId="0" xfId="2" applyNumberFormat="1" applyFont="1" applyBorder="1" applyProtection="1"/>
    <xf numFmtId="0" fontId="0" fillId="9" borderId="0" xfId="0" applyFill="1" applyProtection="1"/>
    <xf numFmtId="166" fontId="0" fillId="9" borderId="0" xfId="0" applyNumberFormat="1" applyFill="1" applyProtection="1"/>
    <xf numFmtId="0" fontId="18" fillId="12" borderId="5" xfId="0" applyFont="1" applyFill="1" applyBorder="1" applyProtection="1"/>
    <xf numFmtId="166" fontId="18" fillId="12" borderId="4" xfId="9" applyNumberFormat="1" applyFont="1" applyFill="1" applyBorder="1" applyProtection="1"/>
    <xf numFmtId="0" fontId="13" fillId="0" borderId="0" xfId="0" applyFont="1" applyProtection="1"/>
    <xf numFmtId="0" fontId="8" fillId="0" borderId="0" xfId="2" applyNumberFormat="1" applyFont="1" applyFill="1" applyBorder="1" applyAlignment="1" applyProtection="1">
      <alignment horizontal="right"/>
    </xf>
    <xf numFmtId="0" fontId="12" fillId="7" borderId="0" xfId="0" quotePrefix="1" applyFont="1" applyFill="1" applyBorder="1" applyAlignment="1" applyProtection="1">
      <alignment horizontal="center" vertical="center"/>
    </xf>
    <xf numFmtId="0" fontId="18" fillId="9" borderId="0" xfId="0" applyFont="1" applyFill="1" applyBorder="1" applyAlignment="1" applyProtection="1">
      <alignment horizontal="left" indent="2"/>
    </xf>
    <xf numFmtId="0" fontId="0" fillId="0" borderId="0" xfId="0" applyFont="1" applyProtection="1"/>
    <xf numFmtId="0" fontId="0" fillId="0" borderId="0" xfId="0" applyFont="1" applyFill="1" applyBorder="1" applyProtection="1"/>
    <xf numFmtId="166" fontId="0" fillId="0" borderId="0" xfId="2" applyNumberFormat="1" applyFont="1" applyProtection="1"/>
    <xf numFmtId="0" fontId="18"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0" xfId="0" applyFont="1" applyFill="1" applyBorder="1" applyAlignment="1" applyProtection="1">
      <alignment horizontal="center" vertical="center"/>
    </xf>
    <xf numFmtId="0" fontId="13" fillId="4" borderId="0" xfId="0" applyFont="1" applyFill="1" applyBorder="1" applyAlignment="1" applyProtection="1">
      <alignment vertical="center"/>
    </xf>
    <xf numFmtId="0" fontId="18" fillId="4" borderId="0"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8" fillId="4" borderId="3" xfId="0" applyFont="1" applyFill="1" applyBorder="1" applyAlignment="1" applyProtection="1">
      <alignment vertical="center"/>
    </xf>
    <xf numFmtId="165" fontId="39" fillId="0" borderId="0" xfId="9" applyNumberFormat="1" applyFont="1" applyFill="1" applyBorder="1" applyAlignment="1" applyProtection="1">
      <alignment horizontal="right"/>
    </xf>
    <xf numFmtId="165" fontId="8" fillId="5" borderId="4" xfId="0" applyNumberFormat="1" applyFont="1" applyFill="1" applyBorder="1" applyProtection="1"/>
    <xf numFmtId="0" fontId="18" fillId="0" borderId="0" xfId="0" applyFont="1" applyFill="1" applyBorder="1" applyAlignment="1" applyProtection="1">
      <alignment horizontal="center" vertical="center"/>
    </xf>
    <xf numFmtId="0" fontId="32" fillId="0" borderId="0" xfId="0" applyFont="1" applyFill="1"/>
    <xf numFmtId="0" fontId="54" fillId="0" borderId="0" xfId="0" applyFont="1" applyFill="1"/>
    <xf numFmtId="0" fontId="0" fillId="0" borderId="0" xfId="0" applyFill="1"/>
    <xf numFmtId="0" fontId="0" fillId="0" borderId="0" xfId="0" applyFill="1" applyBorder="1"/>
    <xf numFmtId="0" fontId="43" fillId="0" borderId="0" xfId="0" applyFont="1" applyFill="1" applyProtection="1"/>
    <xf numFmtId="2" fontId="8" fillId="0" borderId="0" xfId="0" applyNumberFormat="1" applyFont="1" applyAlignment="1" applyProtection="1">
      <alignment horizontal="center"/>
    </xf>
    <xf numFmtId="0" fontId="18" fillId="0" borderId="0" xfId="0" applyNumberFormat="1" applyFont="1" applyAlignment="1" applyProtection="1">
      <alignment horizontal="center"/>
    </xf>
    <xf numFmtId="0" fontId="0" fillId="0" borderId="0" xfId="0" applyFill="1" applyAlignment="1" applyProtection="1">
      <alignment vertical="center"/>
    </xf>
    <xf numFmtId="0" fontId="19" fillId="0" borderId="0" xfId="0" applyFont="1" applyFill="1" applyBorder="1" applyProtection="1"/>
    <xf numFmtId="166" fontId="18" fillId="0" borderId="0" xfId="2" applyNumberFormat="1" applyFont="1" applyFill="1" applyBorder="1" applyAlignment="1" applyProtection="1">
      <alignment vertical="center"/>
    </xf>
    <xf numFmtId="15" fontId="32" fillId="0" borderId="0" xfId="2" applyNumberFormat="1" applyFont="1" applyFill="1" applyBorder="1" applyAlignment="1" applyProtection="1">
      <alignment horizontal="right"/>
      <protection locked="0"/>
    </xf>
    <xf numFmtId="0" fontId="28" fillId="6" borderId="0" xfId="0" applyFont="1" applyFill="1" applyAlignment="1" applyProtection="1">
      <alignment horizontal="center"/>
      <protection locked="0"/>
    </xf>
    <xf numFmtId="0" fontId="27" fillId="0" borderId="0" xfId="0" applyFont="1" applyProtection="1">
      <protection locked="0"/>
    </xf>
    <xf numFmtId="170" fontId="27" fillId="0" borderId="0" xfId="0" applyNumberFormat="1" applyFont="1" applyProtection="1">
      <protection locked="0"/>
    </xf>
    <xf numFmtId="166" fontId="8" fillId="0" borderId="2" xfId="2" applyNumberFormat="1" applyFont="1" applyFill="1" applyBorder="1" applyProtection="1">
      <protection locked="0"/>
    </xf>
    <xf numFmtId="170" fontId="27" fillId="0" borderId="1" xfId="0" applyNumberFormat="1" applyFont="1" applyBorder="1" applyProtection="1">
      <protection locked="0"/>
    </xf>
    <xf numFmtId="0" fontId="28" fillId="6" borderId="0" xfId="0" applyFont="1" applyFill="1" applyBorder="1" applyAlignment="1" applyProtection="1">
      <alignment horizontal="center"/>
      <protection locked="0"/>
    </xf>
    <xf numFmtId="166" fontId="18" fillId="0" borderId="0" xfId="0" applyNumberFormat="1" applyFont="1" applyFill="1" applyProtection="1">
      <protection locked="0"/>
    </xf>
    <xf numFmtId="166" fontId="8" fillId="5" borderId="4" xfId="2" applyNumberFormat="1" applyFont="1" applyFill="1" applyBorder="1" applyProtection="1">
      <protection locked="0"/>
    </xf>
    <xf numFmtId="166" fontId="23" fillId="0" borderId="0" xfId="2" applyNumberFormat="1" applyFont="1" applyFill="1" applyBorder="1" applyProtection="1">
      <protection locked="0"/>
    </xf>
    <xf numFmtId="14" fontId="23" fillId="0" borderId="0" xfId="2" applyNumberFormat="1" applyFont="1" applyFill="1" applyBorder="1" applyAlignment="1" applyProtection="1">
      <alignment horizontal="center"/>
      <protection locked="0"/>
    </xf>
    <xf numFmtId="166" fontId="8" fillId="5" borderId="21" xfId="2" applyNumberFormat="1" applyFont="1" applyFill="1" applyBorder="1" applyProtection="1">
      <protection locked="0"/>
    </xf>
    <xf numFmtId="166" fontId="8" fillId="0" borderId="0" xfId="0" applyNumberFormat="1" applyFont="1" applyAlignment="1" applyProtection="1">
      <alignment horizontal="center"/>
      <protection locked="0"/>
    </xf>
    <xf numFmtId="166" fontId="8" fillId="13" borderId="4" xfId="2" applyNumberFormat="1" applyFont="1" applyFill="1" applyBorder="1" applyProtection="1">
      <protection locked="0"/>
    </xf>
    <xf numFmtId="166" fontId="32" fillId="13" borderId="0" xfId="0" applyNumberFormat="1" applyFont="1" applyFill="1" applyProtection="1">
      <protection locked="0"/>
    </xf>
    <xf numFmtId="0" fontId="18" fillId="0" borderId="3" xfId="0" applyFont="1" applyFill="1" applyBorder="1" applyProtection="1">
      <protection locked="0"/>
    </xf>
    <xf numFmtId="166" fontId="8" fillId="0" borderId="0" xfId="0" applyNumberFormat="1" applyFont="1" applyFill="1" applyAlignment="1" applyProtection="1">
      <alignment horizontal="left"/>
      <protection locked="0"/>
    </xf>
    <xf numFmtId="49" fontId="8" fillId="13" borderId="0" xfId="0" applyNumberFormat="1" applyFont="1" applyFill="1" applyAlignment="1" applyProtection="1">
      <alignment horizontal="center"/>
      <protection locked="0"/>
    </xf>
    <xf numFmtId="49" fontId="8" fillId="0" borderId="0" xfId="0" applyNumberFormat="1" applyFont="1" applyAlignment="1" applyProtection="1">
      <alignment horizontal="center"/>
      <protection locked="0"/>
    </xf>
    <xf numFmtId="0" fontId="0" fillId="0" borderId="0" xfId="0" applyFont="1" applyFill="1" applyBorder="1" applyProtection="1">
      <protection locked="0"/>
    </xf>
    <xf numFmtId="0" fontId="0" fillId="0" borderId="3" xfId="0" applyFont="1" applyBorder="1" applyProtection="1">
      <protection locked="0"/>
    </xf>
    <xf numFmtId="0" fontId="8" fillId="0" borderId="0" xfId="0" applyFont="1" applyAlignment="1" applyProtection="1">
      <alignment horizontal="right"/>
      <protection locked="0"/>
    </xf>
    <xf numFmtId="0" fontId="18" fillId="0" borderId="5" xfId="0" applyFont="1" applyBorder="1" applyAlignment="1" applyProtection="1">
      <alignment horizontal="center" vertical="center"/>
      <protection locked="0"/>
    </xf>
    <xf numFmtId="166" fontId="8" fillId="5" borderId="4" xfId="2" applyNumberFormat="1" applyFont="1" applyFill="1" applyBorder="1" applyAlignment="1" applyProtection="1">
      <alignment vertical="center"/>
      <protection locked="0"/>
    </xf>
    <xf numFmtId="0" fontId="8" fillId="0" borderId="5" xfId="0" applyFont="1" applyBorder="1" applyAlignment="1" applyProtection="1">
      <alignment horizontal="center" vertical="center"/>
      <protection locked="0"/>
    </xf>
    <xf numFmtId="166" fontId="8" fillId="0" borderId="5" xfId="2" applyNumberFormat="1" applyFont="1" applyFill="1" applyBorder="1" applyAlignment="1" applyProtection="1">
      <alignment vertical="center"/>
      <protection locked="0"/>
    </xf>
    <xf numFmtId="0" fontId="18" fillId="0" borderId="0" xfId="0" applyFont="1" applyFill="1" applyBorder="1" applyAlignment="1" applyProtection="1">
      <alignment horizontal="center" vertical="center"/>
      <protection locked="0"/>
    </xf>
    <xf numFmtId="15" fontId="8" fillId="0" borderId="0" xfId="0" applyNumberFormat="1" applyFont="1" applyProtection="1">
      <protection locked="0"/>
    </xf>
    <xf numFmtId="15" fontId="32" fillId="0" borderId="4" xfId="2" applyNumberFormat="1" applyFont="1" applyFill="1" applyBorder="1" applyAlignment="1" applyProtection="1">
      <alignment horizontal="right"/>
      <protection locked="0"/>
    </xf>
    <xf numFmtId="166" fontId="8" fillId="0" borderId="4" xfId="9" applyNumberFormat="1" applyFont="1" applyFill="1" applyBorder="1" applyProtection="1">
      <protection locked="0"/>
    </xf>
    <xf numFmtId="0" fontId="8" fillId="12" borderId="5" xfId="0" applyFont="1" applyFill="1" applyBorder="1" applyAlignment="1" applyProtection="1">
      <alignment horizontal="center" vertical="center"/>
      <protection locked="0"/>
    </xf>
    <xf numFmtId="166" fontId="8" fillId="12" borderId="4" xfId="9" applyNumberFormat="1" applyFont="1" applyFill="1" applyBorder="1" applyProtection="1">
      <protection locked="0"/>
    </xf>
    <xf numFmtId="166" fontId="18" fillId="0" borderId="0" xfId="9" applyNumberFormat="1" applyFont="1" applyFill="1" applyBorder="1" applyProtection="1">
      <protection locked="0"/>
    </xf>
    <xf numFmtId="166" fontId="18" fillId="0" borderId="5" xfId="0" applyNumberFormat="1" applyFont="1" applyFill="1" applyBorder="1" applyProtection="1">
      <protection locked="0"/>
    </xf>
    <xf numFmtId="0" fontId="18" fillId="0" borderId="5" xfId="0" applyFont="1" applyBorder="1" applyAlignment="1" applyProtection="1">
      <alignment horizontal="center"/>
      <protection locked="0"/>
    </xf>
    <xf numFmtId="166" fontId="18" fillId="0" borderId="5" xfId="0" applyNumberFormat="1" applyFont="1" applyBorder="1" applyAlignment="1" applyProtection="1">
      <alignment horizontal="center" vertical="center"/>
      <protection locked="0"/>
    </xf>
    <xf numFmtId="166" fontId="18" fillId="12" borderId="4" xfId="9" applyNumberFormat="1" applyFont="1" applyFill="1" applyBorder="1" applyProtection="1">
      <protection locked="0"/>
    </xf>
    <xf numFmtId="166" fontId="18" fillId="12" borderId="5" xfId="0" applyNumberFormat="1" applyFont="1" applyFill="1" applyBorder="1" applyAlignment="1" applyProtection="1">
      <alignment horizontal="center"/>
      <protection locked="0"/>
    </xf>
    <xf numFmtId="166" fontId="8" fillId="5" borderId="18" xfId="2" applyNumberFormat="1" applyFont="1" applyFill="1" applyBorder="1" applyProtection="1">
      <protection locked="0"/>
    </xf>
    <xf numFmtId="0" fontId="18" fillId="0" borderId="8" xfId="0" applyFont="1" applyBorder="1" applyAlignment="1" applyProtection="1">
      <alignment horizontal="left"/>
      <protection locked="0"/>
    </xf>
    <xf numFmtId="0" fontId="8" fillId="0" borderId="8" xfId="0" applyFont="1" applyBorder="1" applyProtection="1">
      <protection locked="0"/>
    </xf>
    <xf numFmtId="0" fontId="18" fillId="0" borderId="8" xfId="0" applyFont="1" applyBorder="1" applyAlignment="1" applyProtection="1">
      <alignment horizontal="center"/>
      <protection locked="0"/>
    </xf>
    <xf numFmtId="166" fontId="8" fillId="5" borderId="48" xfId="2" applyNumberFormat="1" applyFont="1" applyFill="1" applyBorder="1" applyProtection="1">
      <protection locked="0"/>
    </xf>
    <xf numFmtId="166" fontId="18" fillId="0" borderId="8" xfId="2" applyNumberFormat="1" applyFont="1" applyBorder="1" applyProtection="1">
      <protection locked="0"/>
    </xf>
    <xf numFmtId="0" fontId="18" fillId="0" borderId="5" xfId="0" applyFont="1" applyFill="1" applyBorder="1" applyProtection="1">
      <protection locked="0"/>
    </xf>
    <xf numFmtId="0" fontId="18" fillId="0" borderId="5" xfId="0" applyFont="1" applyFill="1" applyBorder="1" applyAlignment="1" applyProtection="1">
      <alignment horizontal="center"/>
      <protection locked="0"/>
    </xf>
    <xf numFmtId="0" fontId="0" fillId="0" borderId="5" xfId="0" applyBorder="1" applyProtection="1">
      <protection locked="0"/>
    </xf>
    <xf numFmtId="166" fontId="18" fillId="5" borderId="4" xfId="2" applyNumberFormat="1" applyFont="1" applyFill="1" applyBorder="1" applyProtection="1">
      <protection locked="0"/>
    </xf>
    <xf numFmtId="166" fontId="18" fillId="0" borderId="5" xfId="2" applyNumberFormat="1" applyFont="1" applyBorder="1" applyProtection="1">
      <protection locked="0"/>
    </xf>
    <xf numFmtId="166" fontId="18" fillId="4" borderId="3" xfId="0" applyNumberFormat="1" applyFont="1" applyFill="1" applyBorder="1" applyProtection="1">
      <protection locked="0"/>
    </xf>
    <xf numFmtId="166" fontId="8" fillId="0" borderId="3" xfId="0" applyNumberFormat="1" applyFont="1" applyBorder="1" applyProtection="1">
      <protection locked="0"/>
    </xf>
    <xf numFmtId="166" fontId="8" fillId="0" borderId="10" xfId="2" applyNumberFormat="1" applyFont="1" applyFill="1" applyBorder="1" applyProtection="1">
      <protection locked="0"/>
    </xf>
    <xf numFmtId="0" fontId="8" fillId="0" borderId="1" xfId="0" applyFont="1" applyBorder="1" applyAlignment="1" applyProtection="1">
      <alignment horizontal="left"/>
      <protection locked="0"/>
    </xf>
    <xf numFmtId="0" fontId="8" fillId="0" borderId="1" xfId="0" applyFont="1" applyBorder="1" applyProtection="1">
      <protection locked="0"/>
    </xf>
    <xf numFmtId="166" fontId="8" fillId="5" borderId="9" xfId="2" applyNumberFormat="1" applyFont="1" applyFill="1" applyBorder="1" applyProtection="1">
      <protection locked="0"/>
    </xf>
    <xf numFmtId="166" fontId="8" fillId="0" borderId="6" xfId="2" applyNumberFormat="1" applyFont="1" applyFill="1" applyBorder="1" applyProtection="1">
      <protection locked="0"/>
    </xf>
    <xf numFmtId="166" fontId="8" fillId="0" borderId="1" xfId="2" applyNumberFormat="1" applyFont="1" applyFill="1" applyBorder="1" applyProtection="1">
      <protection locked="0"/>
    </xf>
    <xf numFmtId="166" fontId="18" fillId="0" borderId="0" xfId="2" applyNumberFormat="1" applyFont="1" applyBorder="1" applyProtection="1">
      <protection locked="0"/>
    </xf>
    <xf numFmtId="0" fontId="8" fillId="0" borderId="1" xfId="0" applyFont="1" applyFill="1" applyBorder="1" applyAlignment="1" applyProtection="1">
      <alignment horizontal="left"/>
      <protection locked="0"/>
    </xf>
    <xf numFmtId="0" fontId="8" fillId="0" borderId="2" xfId="0" applyFont="1" applyBorder="1" applyProtection="1">
      <protection locked="0"/>
    </xf>
    <xf numFmtId="0" fontId="18" fillId="0" borderId="7" xfId="0" applyFont="1" applyBorder="1" applyProtection="1">
      <protection locked="0"/>
    </xf>
    <xf numFmtId="0" fontId="18" fillId="0" borderId="0" xfId="0" applyFont="1" applyBorder="1" applyAlignment="1" applyProtection="1">
      <alignment horizontal="center"/>
      <protection locked="0"/>
    </xf>
    <xf numFmtId="0" fontId="8" fillId="0" borderId="0" xfId="0" applyFont="1" applyBorder="1" applyAlignment="1" applyProtection="1">
      <alignment horizontal="left"/>
      <protection locked="0"/>
    </xf>
    <xf numFmtId="0" fontId="8" fillId="0" borderId="1" xfId="0" applyFont="1" applyBorder="1" applyAlignment="1" applyProtection="1">
      <alignment horizontal="center"/>
      <protection locked="0"/>
    </xf>
    <xf numFmtId="166" fontId="18" fillId="0" borderId="11" xfId="2" applyNumberFormat="1" applyFont="1" applyBorder="1" applyProtection="1">
      <protection locked="0"/>
    </xf>
    <xf numFmtId="166" fontId="18" fillId="5" borderId="4" xfId="0" applyNumberFormat="1" applyFont="1" applyFill="1" applyBorder="1" applyProtection="1">
      <protection locked="0"/>
    </xf>
    <xf numFmtId="0" fontId="27" fillId="0" borderId="0" xfId="0" applyFont="1" applyBorder="1" applyAlignment="1" applyProtection="1">
      <alignment horizontal="left" vertical="center" indent="1"/>
      <protection locked="0"/>
    </xf>
    <xf numFmtId="0" fontId="30" fillId="0" borderId="0" xfId="0" applyFont="1" applyBorder="1" applyAlignment="1" applyProtection="1">
      <alignment vertical="center"/>
      <protection locked="0"/>
    </xf>
    <xf numFmtId="0" fontId="27" fillId="0" borderId="0" xfId="0" applyFont="1" applyFill="1" applyBorder="1" applyAlignment="1" applyProtection="1">
      <alignment horizontal="left" vertical="center" indent="1"/>
      <protection locked="0"/>
    </xf>
    <xf numFmtId="0" fontId="12" fillId="10" borderId="0" xfId="0" quotePrefix="1" applyFont="1" applyFill="1" applyBorder="1" applyAlignment="1" applyProtection="1">
      <alignment horizontal="center" vertical="center"/>
      <protection locked="0"/>
    </xf>
    <xf numFmtId="0" fontId="18" fillId="9" borderId="0" xfId="0" applyFont="1" applyFill="1" applyBorder="1" applyProtection="1">
      <protection locked="0"/>
    </xf>
    <xf numFmtId="166" fontId="18" fillId="0" borderId="3" xfId="0" applyNumberFormat="1" applyFont="1" applyFill="1" applyBorder="1" applyProtection="1">
      <protection locked="0"/>
    </xf>
    <xf numFmtId="0" fontId="19" fillId="0" borderId="0" xfId="0" applyFont="1" applyAlignment="1" applyProtection="1">
      <alignment horizontal="left" indent="1"/>
      <protection locked="0"/>
    </xf>
    <xf numFmtId="0" fontId="19" fillId="0" borderId="0" xfId="0" applyFont="1" applyAlignment="1" applyProtection="1">
      <alignment horizontal="center"/>
      <protection locked="0"/>
    </xf>
    <xf numFmtId="165" fontId="32" fillId="0" borderId="4" xfId="9" applyNumberFormat="1" applyFont="1" applyFill="1" applyBorder="1" applyAlignment="1" applyProtection="1">
      <alignment horizontal="right"/>
      <protection locked="0"/>
    </xf>
    <xf numFmtId="166" fontId="19" fillId="0" borderId="0" xfId="2" applyNumberFormat="1" applyFont="1" applyBorder="1" applyProtection="1">
      <protection locked="0"/>
    </xf>
    <xf numFmtId="0" fontId="18" fillId="12" borderId="5" xfId="0" applyFont="1" applyFill="1" applyBorder="1" applyProtection="1">
      <protection locked="0"/>
    </xf>
    <xf numFmtId="0" fontId="0" fillId="12" borderId="5" xfId="0" applyFill="1" applyBorder="1" applyProtection="1">
      <protection locked="0"/>
    </xf>
    <xf numFmtId="0" fontId="18" fillId="12" borderId="5" xfId="0" applyFont="1" applyFill="1" applyBorder="1" applyAlignment="1" applyProtection="1">
      <alignment horizontal="center"/>
      <protection locked="0"/>
    </xf>
    <xf numFmtId="10" fontId="18" fillId="12" borderId="4" xfId="9" applyNumberFormat="1" applyFont="1" applyFill="1" applyBorder="1" applyProtection="1">
      <protection locked="0"/>
    </xf>
    <xf numFmtId="166" fontId="18" fillId="0" borderId="0" xfId="0" applyNumberFormat="1" applyFont="1" applyAlignment="1" applyProtection="1">
      <alignment horizontal="left"/>
      <protection locked="0"/>
    </xf>
    <xf numFmtId="0" fontId="41" fillId="0" borderId="0" xfId="0" applyFont="1" applyFill="1" applyBorder="1" applyProtection="1">
      <protection locked="0"/>
    </xf>
    <xf numFmtId="171" fontId="8" fillId="0" borderId="0" xfId="2" applyNumberFormat="1" applyFont="1" applyBorder="1" applyProtection="1">
      <protection locked="0"/>
    </xf>
    <xf numFmtId="0" fontId="43" fillId="0" borderId="0" xfId="0" quotePrefix="1" applyFont="1" applyAlignment="1" applyProtection="1">
      <alignment horizontal="left"/>
      <protection locked="0"/>
    </xf>
    <xf numFmtId="0" fontId="8" fillId="0" borderId="0" xfId="0" quotePrefix="1" applyFont="1" applyAlignment="1" applyProtection="1">
      <alignment horizontal="center"/>
      <protection locked="0"/>
    </xf>
    <xf numFmtId="0" fontId="18" fillId="12" borderId="5" xfId="0" applyFont="1" applyFill="1" applyBorder="1" applyAlignment="1" applyProtection="1">
      <alignment vertical="center"/>
      <protection locked="0"/>
    </xf>
    <xf numFmtId="0" fontId="24" fillId="0" borderId="0" xfId="0" applyFont="1" applyFill="1" applyBorder="1" applyProtection="1">
      <protection locked="0"/>
    </xf>
    <xf numFmtId="0" fontId="42" fillId="0" borderId="0" xfId="0" applyFont="1" applyFill="1" applyBorder="1" applyProtection="1">
      <protection locked="0"/>
    </xf>
    <xf numFmtId="0" fontId="42" fillId="0" borderId="0" xfId="0" applyFont="1" applyFill="1" applyBorder="1" applyAlignment="1" applyProtection="1">
      <alignment horizontal="center"/>
      <protection locked="0"/>
    </xf>
    <xf numFmtId="0" fontId="8" fillId="11" borderId="0" xfId="0" applyFont="1" applyFill="1" applyBorder="1" applyProtection="1">
      <protection locked="0"/>
    </xf>
    <xf numFmtId="0" fontId="0" fillId="11" borderId="0" xfId="0" applyFont="1" applyFill="1" applyProtection="1">
      <protection locked="0"/>
    </xf>
    <xf numFmtId="0" fontId="21" fillId="0" borderId="0" xfId="0" applyFont="1" applyBorder="1" applyProtection="1">
      <protection locked="0"/>
    </xf>
    <xf numFmtId="0" fontId="21" fillId="0" borderId="2" xfId="0" applyFont="1" applyBorder="1" applyProtection="1">
      <protection locked="0"/>
    </xf>
    <xf numFmtId="0" fontId="8" fillId="0" borderId="2" xfId="0" applyFont="1" applyBorder="1" applyAlignment="1" applyProtection="1">
      <alignment horizontal="center"/>
      <protection locked="0"/>
    </xf>
    <xf numFmtId="0" fontId="18" fillId="0" borderId="2" xfId="0" applyFont="1" applyBorder="1" applyAlignment="1" applyProtection="1">
      <alignment horizontal="center"/>
      <protection locked="0"/>
    </xf>
    <xf numFmtId="0" fontId="18" fillId="0" borderId="2" xfId="0" applyFont="1" applyFill="1" applyBorder="1" applyAlignment="1" applyProtection="1">
      <alignment horizontal="right" indent="1"/>
      <protection locked="0"/>
    </xf>
    <xf numFmtId="0" fontId="21" fillId="0" borderId="0" xfId="0" applyFont="1" applyBorder="1" applyAlignment="1" applyProtection="1">
      <alignment horizontal="right"/>
      <protection locked="0"/>
    </xf>
    <xf numFmtId="49" fontId="8" fillId="0" borderId="0" xfId="0" applyNumberFormat="1" applyFont="1" applyProtection="1">
      <protection locked="0"/>
    </xf>
    <xf numFmtId="165" fontId="19" fillId="0" borderId="0" xfId="9" applyNumberFormat="1" applyFont="1" applyProtection="1">
      <protection locked="0"/>
    </xf>
    <xf numFmtId="10" fontId="8" fillId="0" borderId="0" xfId="9" applyNumberFormat="1" applyFont="1" applyAlignment="1" applyProtection="1">
      <alignment horizontal="right"/>
      <protection locked="0"/>
    </xf>
    <xf numFmtId="10" fontId="8" fillId="0" borderId="0" xfId="9" applyNumberFormat="1" applyFont="1" applyFill="1" applyAlignment="1" applyProtection="1">
      <alignment horizontal="right"/>
      <protection locked="0"/>
    </xf>
    <xf numFmtId="0" fontId="32" fillId="0" borderId="0" xfId="0" applyFont="1" applyBorder="1" applyProtection="1">
      <protection locked="0"/>
    </xf>
    <xf numFmtId="49" fontId="0" fillId="0" borderId="0" xfId="0" applyNumberFormat="1" applyFont="1" applyProtection="1">
      <protection locked="0"/>
    </xf>
    <xf numFmtId="0" fontId="8" fillId="11" borderId="0" xfId="0" applyFont="1" applyFill="1" applyProtection="1">
      <protection locked="0"/>
    </xf>
    <xf numFmtId="15" fontId="6" fillId="0" borderId="0" xfId="2" applyNumberFormat="1" applyFont="1" applyFill="1" applyBorder="1" applyAlignment="1" applyProtection="1">
      <alignment horizontal="right"/>
      <protection locked="0"/>
    </xf>
    <xf numFmtId="49" fontId="8" fillId="0" borderId="0" xfId="0" applyNumberFormat="1" applyFont="1" applyBorder="1" applyProtection="1">
      <protection locked="0"/>
    </xf>
    <xf numFmtId="165" fontId="19" fillId="0" borderId="0" xfId="9" applyNumberFormat="1" applyFont="1" applyBorder="1" applyProtection="1">
      <protection locked="0"/>
    </xf>
    <xf numFmtId="165" fontId="8" fillId="0" borderId="0" xfId="9" applyNumberFormat="1" applyFont="1" applyFill="1" applyAlignment="1" applyProtection="1">
      <alignment horizontal="right"/>
      <protection locked="0"/>
    </xf>
    <xf numFmtId="0" fontId="39" fillId="0" borderId="0" xfId="0" applyFont="1" applyBorder="1" applyProtection="1">
      <protection locked="0"/>
    </xf>
    <xf numFmtId="49" fontId="8" fillId="0" borderId="1" xfId="0" applyNumberFormat="1" applyFont="1" applyBorder="1" applyProtection="1">
      <protection locked="0"/>
    </xf>
    <xf numFmtId="166" fontId="32" fillId="0" borderId="1" xfId="2" applyNumberFormat="1" applyFont="1" applyFill="1" applyBorder="1" applyAlignment="1" applyProtection="1">
      <alignment horizontal="center"/>
      <protection locked="0"/>
    </xf>
    <xf numFmtId="165" fontId="19" fillId="0" borderId="1" xfId="9" applyNumberFormat="1" applyFont="1" applyBorder="1" applyProtection="1">
      <protection locked="0"/>
    </xf>
    <xf numFmtId="175" fontId="8" fillId="0" borderId="0" xfId="0" applyNumberFormat="1" applyFont="1" applyProtection="1">
      <protection locked="0"/>
    </xf>
    <xf numFmtId="49" fontId="8" fillId="0" borderId="0" xfId="0" applyNumberFormat="1" applyFont="1" applyAlignment="1" applyProtection="1">
      <alignment horizontal="left" indent="2"/>
      <protection locked="0"/>
    </xf>
    <xf numFmtId="3" fontId="8" fillId="0" borderId="0" xfId="0" applyNumberFormat="1" applyFont="1" applyAlignment="1" applyProtection="1">
      <alignment horizontal="left"/>
      <protection locked="0"/>
    </xf>
    <xf numFmtId="49" fontId="8" fillId="0" borderId="0" xfId="0" applyNumberFormat="1" applyFont="1" applyAlignment="1" applyProtection="1">
      <protection locked="0"/>
    </xf>
    <xf numFmtId="166" fontId="39" fillId="0" borderId="0" xfId="2" applyNumberFormat="1" applyFont="1" applyFill="1" applyBorder="1" applyAlignment="1" applyProtection="1">
      <alignment horizontal="center"/>
      <protection locked="0"/>
    </xf>
    <xf numFmtId="165" fontId="41" fillId="0" borderId="0" xfId="9" applyNumberFormat="1" applyFont="1" applyProtection="1">
      <protection locked="0"/>
    </xf>
    <xf numFmtId="166" fontId="18" fillId="0" borderId="0" xfId="0" applyNumberFormat="1" applyFont="1" applyProtection="1">
      <protection locked="0"/>
    </xf>
    <xf numFmtId="2" fontId="8" fillId="0" borderId="0" xfId="0" applyNumberFormat="1" applyFont="1" applyAlignment="1" applyProtection="1">
      <alignment horizontal="left" indent="2"/>
      <protection locked="0"/>
    </xf>
    <xf numFmtId="2" fontId="8" fillId="0" borderId="0" xfId="0" applyNumberFormat="1" applyFont="1" applyAlignment="1" applyProtection="1">
      <protection locked="0"/>
    </xf>
    <xf numFmtId="0" fontId="8" fillId="0" borderId="2" xfId="0" applyFont="1" applyBorder="1" applyAlignment="1" applyProtection="1">
      <alignment horizontal="right"/>
      <protection locked="0"/>
    </xf>
    <xf numFmtId="0" fontId="18" fillId="0" borderId="2" xfId="0" applyFont="1" applyBorder="1" applyAlignment="1" applyProtection="1">
      <alignment horizontal="right"/>
      <protection locked="0"/>
    </xf>
    <xf numFmtId="173" fontId="18" fillId="0" borderId="0" xfId="0" applyNumberFormat="1" applyFont="1" applyAlignment="1" applyProtection="1">
      <alignment horizontal="center"/>
      <protection locked="0"/>
    </xf>
    <xf numFmtId="166" fontId="16" fillId="0" borderId="0" xfId="2" applyNumberFormat="1" applyFont="1" applyFill="1" applyBorder="1" applyAlignment="1" applyProtection="1">
      <alignment horizontal="center"/>
      <protection locked="0"/>
    </xf>
    <xf numFmtId="165" fontId="17" fillId="0" borderId="0" xfId="9" applyNumberFormat="1" applyFont="1" applyProtection="1">
      <protection locked="0"/>
    </xf>
    <xf numFmtId="0" fontId="8" fillId="0" borderId="0" xfId="0" applyNumberFormat="1" applyFont="1" applyAlignment="1" applyProtection="1">
      <alignment horizontal="left" indent="2"/>
      <protection locked="0"/>
    </xf>
    <xf numFmtId="165" fontId="8" fillId="0" borderId="0" xfId="9" applyNumberFormat="1" applyFont="1" applyProtection="1">
      <protection locked="0"/>
    </xf>
    <xf numFmtId="166" fontId="0" fillId="0" borderId="0" xfId="2" applyNumberFormat="1" applyFont="1" applyProtection="1">
      <protection locked="0"/>
    </xf>
    <xf numFmtId="0" fontId="0" fillId="0" borderId="0" xfId="0" applyAlignment="1" applyProtection="1">
      <alignment horizontal="center"/>
      <protection locked="0"/>
    </xf>
    <xf numFmtId="0" fontId="8" fillId="0" borderId="0" xfId="0" applyNumberFormat="1" applyFont="1" applyProtection="1">
      <protection locked="0"/>
    </xf>
    <xf numFmtId="49" fontId="18" fillId="0" borderId="8" xfId="0" applyNumberFormat="1" applyFont="1" applyBorder="1" applyProtection="1">
      <protection locked="0"/>
    </xf>
    <xf numFmtId="175" fontId="18" fillId="0" borderId="8" xfId="0" applyNumberFormat="1" applyFont="1" applyBorder="1" applyProtection="1">
      <protection locked="0"/>
    </xf>
    <xf numFmtId="0" fontId="18" fillId="0" borderId="8" xfId="0" applyNumberFormat="1" applyFont="1" applyBorder="1" applyAlignment="1" applyProtection="1">
      <alignment horizontal="left" indent="2"/>
      <protection locked="0"/>
    </xf>
    <xf numFmtId="0" fontId="13" fillId="0" borderId="0" xfId="0" applyFont="1" applyBorder="1" applyProtection="1">
      <protection locked="0"/>
    </xf>
    <xf numFmtId="0" fontId="24" fillId="0" borderId="1" xfId="0" applyFont="1" applyFill="1" applyBorder="1" applyProtection="1">
      <protection locked="0"/>
    </xf>
    <xf numFmtId="0" fontId="12" fillId="19" borderId="0" xfId="0" quotePrefix="1" applyFont="1" applyFill="1" applyBorder="1" applyAlignment="1" applyProtection="1">
      <alignment horizontal="center" vertical="center"/>
      <protection locked="0"/>
    </xf>
    <xf numFmtId="0" fontId="12" fillId="18" borderId="0" xfId="0" quotePrefix="1" applyFont="1" applyFill="1" applyBorder="1" applyAlignment="1" applyProtection="1">
      <alignment horizontal="left" vertical="center"/>
      <protection locked="0"/>
    </xf>
    <xf numFmtId="0" fontId="12" fillId="18" borderId="0" xfId="0" quotePrefix="1" applyFont="1" applyFill="1" applyBorder="1" applyAlignment="1" applyProtection="1">
      <alignment horizontal="center" vertical="center"/>
      <protection locked="0"/>
    </xf>
    <xf numFmtId="0" fontId="8" fillId="18" borderId="0" xfId="0" applyFont="1" applyFill="1" applyProtection="1">
      <protection locked="0"/>
    </xf>
    <xf numFmtId="0" fontId="8" fillId="0" borderId="0" xfId="0" applyFont="1" applyBorder="1" applyAlignment="1" applyProtection="1">
      <alignment vertical="center"/>
      <protection locked="0"/>
    </xf>
    <xf numFmtId="0" fontId="8" fillId="0" borderId="0" xfId="0" applyFont="1" applyAlignment="1" applyProtection="1">
      <alignment vertical="center"/>
      <protection locked="0"/>
    </xf>
    <xf numFmtId="0" fontId="8" fillId="0" borderId="2" xfId="0" applyFont="1" applyBorder="1" applyAlignment="1" applyProtection="1">
      <alignment vertical="center"/>
      <protection locked="0"/>
    </xf>
    <xf numFmtId="166" fontId="18" fillId="0" borderId="7" xfId="2" applyNumberFormat="1" applyFont="1" applyFill="1" applyBorder="1" applyProtection="1">
      <protection locked="0"/>
    </xf>
    <xf numFmtId="0" fontId="19" fillId="0" borderId="0" xfId="0" applyFont="1" applyBorder="1" applyAlignment="1" applyProtection="1">
      <alignment horizontal="left" indent="1"/>
      <protection locked="0"/>
    </xf>
    <xf numFmtId="9" fontId="19" fillId="0" borderId="0" xfId="9" applyNumberFormat="1" applyFont="1" applyBorder="1" applyAlignment="1" applyProtection="1">
      <alignment horizontal="right"/>
      <protection locked="0"/>
    </xf>
    <xf numFmtId="165" fontId="19" fillId="0" borderId="0" xfId="9" applyNumberFormat="1" applyFont="1" applyBorder="1" applyAlignment="1" applyProtection="1">
      <alignment horizontal="right"/>
      <protection locked="0"/>
    </xf>
    <xf numFmtId="0" fontId="18" fillId="0" borderId="0" xfId="0" applyFont="1" applyBorder="1" applyProtection="1">
      <protection locked="0"/>
    </xf>
    <xf numFmtId="166" fontId="8" fillId="0" borderId="0" xfId="0" applyNumberFormat="1" applyFont="1" applyBorder="1" applyProtection="1">
      <protection locked="0"/>
    </xf>
    <xf numFmtId="164" fontId="8" fillId="0" borderId="0" xfId="0" applyNumberFormat="1" applyFont="1" applyProtection="1">
      <protection locked="0"/>
    </xf>
    <xf numFmtId="0" fontId="8" fillId="0" borderId="2" xfId="0" applyFont="1" applyBorder="1" applyAlignment="1" applyProtection="1">
      <alignment horizontal="left"/>
      <protection locked="0"/>
    </xf>
    <xf numFmtId="0" fontId="19" fillId="0" borderId="2" xfId="0" applyFont="1" applyBorder="1" applyAlignment="1" applyProtection="1">
      <alignment horizontal="left" indent="1"/>
      <protection locked="0"/>
    </xf>
    <xf numFmtId="171" fontId="8" fillId="0" borderId="0" xfId="0" applyNumberFormat="1" applyFont="1" applyAlignment="1" applyProtection="1">
      <alignment horizontal="right" indent="1"/>
      <protection locked="0"/>
    </xf>
    <xf numFmtId="9" fontId="8" fillId="0" borderId="0" xfId="9" applyFont="1" applyAlignment="1" applyProtection="1">
      <alignment horizontal="right" indent="1"/>
      <protection locked="0"/>
    </xf>
    <xf numFmtId="9" fontId="8" fillId="0" borderId="0" xfId="9" applyFont="1" applyFill="1" applyAlignment="1" applyProtection="1">
      <alignment horizontal="right" indent="1"/>
      <protection locked="0"/>
    </xf>
    <xf numFmtId="166" fontId="18" fillId="5" borderId="4" xfId="2" applyNumberFormat="1" applyFont="1" applyFill="1" applyBorder="1" applyAlignment="1" applyProtection="1">
      <alignment vertical="center"/>
      <protection locked="0"/>
    </xf>
    <xf numFmtId="172" fontId="19" fillId="0" borderId="0" xfId="9" applyNumberFormat="1" applyFont="1" applyAlignment="1" applyProtection="1">
      <alignment horizontal="right" indent="1"/>
      <protection locked="0"/>
    </xf>
    <xf numFmtId="172" fontId="19" fillId="0" borderId="0" xfId="9" applyNumberFormat="1" applyFont="1" applyFill="1" applyAlignment="1" applyProtection="1">
      <alignment horizontal="right" indent="1"/>
      <protection locked="0"/>
    </xf>
    <xf numFmtId="166" fontId="32" fillId="0" borderId="5" xfId="3" applyNumberFormat="1" applyFont="1" applyFill="1" applyBorder="1" applyAlignment="1" applyProtection="1">
      <alignment horizontal="right"/>
      <protection locked="0"/>
    </xf>
    <xf numFmtId="49" fontId="8" fillId="0" borderId="0" xfId="0" applyNumberFormat="1" applyFont="1" applyAlignment="1" applyProtection="1">
      <alignment horizontal="left" indent="1"/>
      <protection locked="0"/>
    </xf>
    <xf numFmtId="0" fontId="8" fillId="0" borderId="5" xfId="0" applyFont="1" applyBorder="1" applyAlignment="1" applyProtection="1">
      <alignment horizontal="left"/>
      <protection locked="0"/>
    </xf>
    <xf numFmtId="0" fontId="49" fillId="0" borderId="0" xfId="0" applyFont="1" applyFill="1" applyAlignment="1" applyProtection="1">
      <alignment horizontal="left" indent="1"/>
      <protection locked="0"/>
    </xf>
    <xf numFmtId="0" fontId="0" fillId="0" borderId="0" xfId="0" applyFill="1" applyAlignment="1" applyProtection="1">
      <alignment horizontal="left" indent="1"/>
      <protection locked="0"/>
    </xf>
    <xf numFmtId="0" fontId="31" fillId="0" borderId="0" xfId="0" applyFont="1" applyFill="1" applyProtection="1">
      <protection locked="0"/>
    </xf>
    <xf numFmtId="184" fontId="0" fillId="0" borderId="0" xfId="0" applyNumberFormat="1"/>
    <xf numFmtId="9" fontId="0" fillId="0" borderId="0" xfId="0" applyNumberFormat="1"/>
    <xf numFmtId="170" fontId="0" fillId="0" borderId="0" xfId="0" applyNumberFormat="1" applyFill="1" applyProtection="1"/>
    <xf numFmtId="0" fontId="55" fillId="5" borderId="49" xfId="0" applyFont="1" applyFill="1" applyBorder="1" applyAlignment="1">
      <alignment horizontal="left"/>
    </xf>
    <xf numFmtId="0" fontId="7" fillId="20" borderId="0" xfId="0" applyFont="1" applyFill="1" applyAlignment="1">
      <alignment horizontal="left"/>
    </xf>
    <xf numFmtId="0" fontId="8" fillId="0" borderId="0" xfId="0" quotePrefix="1" applyFont="1" applyFill="1" applyAlignment="1" applyProtection="1">
      <alignment horizontal="left"/>
      <protection locked="0"/>
    </xf>
    <xf numFmtId="0" fontId="32" fillId="0" borderId="0" xfId="0" applyFont="1" applyFill="1" applyAlignment="1" applyProtection="1">
      <alignment horizontal="left" indent="1"/>
      <protection locked="0"/>
    </xf>
    <xf numFmtId="166" fontId="8" fillId="0" borderId="0" xfId="0" applyNumberFormat="1" applyFont="1" applyFill="1" applyAlignment="1" applyProtection="1">
      <alignment horizontal="center"/>
      <protection locked="0"/>
    </xf>
    <xf numFmtId="166" fontId="8" fillId="0" borderId="3" xfId="2" applyNumberFormat="1" applyFont="1" applyFill="1" applyBorder="1" applyProtection="1">
      <protection locked="0"/>
    </xf>
    <xf numFmtId="170" fontId="0" fillId="0" borderId="0" xfId="0" applyNumberFormat="1" applyFill="1" applyAlignment="1" applyProtection="1">
      <alignment horizontal="center"/>
    </xf>
    <xf numFmtId="3" fontId="0" fillId="0" borderId="0" xfId="0" applyNumberFormat="1" applyFill="1" applyProtection="1"/>
    <xf numFmtId="0" fontId="5" fillId="0" borderId="19" xfId="7" applyFont="1" applyFill="1" applyBorder="1" applyAlignment="1">
      <alignment horizontal="left" vertical="top" wrapText="1" indent="1"/>
    </xf>
    <xf numFmtId="0" fontId="5" fillId="0" borderId="13" xfId="7" applyFont="1" applyBorder="1" applyAlignment="1">
      <alignment horizontal="center" vertical="top" wrapText="1"/>
    </xf>
    <xf numFmtId="177" fontId="5" fillId="0" borderId="13" xfId="7" applyNumberFormat="1" applyFont="1" applyBorder="1" applyAlignment="1">
      <alignment horizontal="center" vertical="top" wrapText="1"/>
    </xf>
    <xf numFmtId="166" fontId="27" fillId="0" borderId="0" xfId="0" applyNumberFormat="1" applyFont="1" applyProtection="1">
      <protection locked="0"/>
    </xf>
    <xf numFmtId="182" fontId="8" fillId="8" borderId="4" xfId="2" applyNumberFormat="1" applyFont="1" applyFill="1" applyBorder="1" applyAlignment="1" applyProtection="1">
      <alignment horizontal="center"/>
      <protection locked="0"/>
    </xf>
    <xf numFmtId="0" fontId="7" fillId="20" borderId="0" xfId="0" applyFont="1" applyFill="1" applyAlignment="1">
      <alignment wrapText="1"/>
    </xf>
    <xf numFmtId="0" fontId="7" fillId="6" borderId="0" xfId="0" applyFont="1" applyFill="1" applyAlignment="1">
      <alignment wrapText="1"/>
    </xf>
    <xf numFmtId="0" fontId="0" fillId="0" borderId="0" xfId="0" applyAlignment="1">
      <alignment wrapText="1"/>
    </xf>
    <xf numFmtId="0" fontId="55" fillId="5" borderId="50" xfId="0" applyFont="1" applyFill="1" applyBorder="1" applyAlignment="1">
      <alignment horizontal="left"/>
    </xf>
    <xf numFmtId="0" fontId="55" fillId="5" borderId="8" xfId="0" applyFont="1" applyFill="1" applyBorder="1" applyAlignment="1">
      <alignment horizontal="left"/>
    </xf>
    <xf numFmtId="170" fontId="0" fillId="0" borderId="0" xfId="0" applyNumberFormat="1"/>
    <xf numFmtId="166" fontId="8" fillId="8" borderId="4" xfId="2" applyNumberFormat="1" applyFont="1" applyFill="1" applyBorder="1" applyAlignment="1" applyProtection="1">
      <alignment horizontal="right"/>
      <protection locked="0"/>
    </xf>
    <xf numFmtId="0" fontId="25" fillId="0" borderId="0" xfId="0" applyFont="1"/>
    <xf numFmtId="0" fontId="8" fillId="0" borderId="0" xfId="0" applyFont="1" applyAlignment="1">
      <alignment horizontal="center"/>
    </xf>
    <xf numFmtId="0" fontId="18" fillId="0" borderId="0" xfId="0" applyFont="1" applyAlignment="1">
      <alignment horizontal="center"/>
    </xf>
    <xf numFmtId="0" fontId="0" fillId="0" borderId="5" xfId="0" applyBorder="1"/>
    <xf numFmtId="9" fontId="8" fillId="0" borderId="3" xfId="0" applyNumberFormat="1" applyFont="1" applyBorder="1"/>
    <xf numFmtId="0" fontId="18" fillId="12" borderId="5" xfId="0" applyFont="1" applyFill="1" applyBorder="1"/>
    <xf numFmtId="166" fontId="0" fillId="0" borderId="0" xfId="0" applyNumberFormat="1"/>
    <xf numFmtId="0" fontId="15" fillId="0" borderId="0" xfId="0" applyFont="1" applyProtection="1">
      <protection locked="0"/>
    </xf>
    <xf numFmtId="0" fontId="60" fillId="17" borderId="0" xfId="0" applyFont="1" applyFill="1" applyProtection="1">
      <protection locked="0"/>
    </xf>
    <xf numFmtId="0" fontId="32" fillId="17" borderId="0" xfId="0" applyFont="1" applyFill="1" applyProtection="1">
      <protection locked="0"/>
    </xf>
    <xf numFmtId="0" fontId="51" fillId="17" borderId="0" xfId="0" applyFont="1" applyFill="1" applyProtection="1">
      <protection locked="0"/>
    </xf>
    <xf numFmtId="0" fontId="32" fillId="17" borderId="0" xfId="0" applyFont="1" applyFill="1" applyProtection="1"/>
    <xf numFmtId="14" fontId="32" fillId="17" borderId="0" xfId="0" applyNumberFormat="1" applyFont="1" applyFill="1" applyProtection="1"/>
    <xf numFmtId="0" fontId="15" fillId="17" borderId="0" xfId="0" applyFont="1" applyFill="1" applyProtection="1">
      <protection locked="0"/>
    </xf>
    <xf numFmtId="0" fontId="32" fillId="17" borderId="0" xfId="0" applyFont="1" applyFill="1" applyAlignment="1" applyProtection="1">
      <alignment horizontal="right"/>
    </xf>
    <xf numFmtId="0" fontId="32" fillId="17" borderId="0" xfId="0" applyFont="1" applyFill="1" applyAlignment="1" applyProtection="1">
      <alignment horizontal="right"/>
      <protection locked="0"/>
    </xf>
    <xf numFmtId="176" fontId="32" fillId="17" borderId="0" xfId="0" applyNumberFormat="1" applyFont="1" applyFill="1" applyAlignment="1" applyProtection="1">
      <alignment horizontal="right"/>
    </xf>
    <xf numFmtId="176" fontId="32" fillId="17" borderId="0" xfId="0" applyNumberFormat="1" applyFont="1" applyFill="1" applyAlignment="1" applyProtection="1">
      <alignment horizontal="right"/>
      <protection locked="0"/>
    </xf>
    <xf numFmtId="14" fontId="32" fillId="17" borderId="0" xfId="0" applyNumberFormat="1" applyFont="1" applyFill="1" applyAlignment="1" applyProtection="1">
      <alignment horizontal="right"/>
    </xf>
    <xf numFmtId="14" fontId="32" fillId="17" borderId="0" xfId="0" applyNumberFormat="1" applyFont="1" applyFill="1" applyAlignment="1" applyProtection="1">
      <alignment horizontal="right"/>
      <protection locked="0"/>
    </xf>
    <xf numFmtId="14" fontId="32" fillId="17" borderId="0" xfId="0" applyNumberFormat="1" applyFont="1" applyFill="1" applyProtection="1">
      <protection locked="0"/>
    </xf>
    <xf numFmtId="0" fontId="60" fillId="17" borderId="0" xfId="0" applyFont="1" applyFill="1" applyProtection="1"/>
    <xf numFmtId="0" fontId="32" fillId="17" borderId="0" xfId="0" applyFont="1" applyFill="1" applyBorder="1" applyProtection="1">
      <protection locked="0"/>
    </xf>
    <xf numFmtId="0" fontId="51" fillId="17" borderId="0" xfId="0" applyFont="1" applyFill="1" applyProtection="1"/>
    <xf numFmtId="14" fontId="32" fillId="17" borderId="0" xfId="0" applyNumberFormat="1" applyFont="1" applyFill="1" applyBorder="1" applyProtection="1">
      <protection locked="0"/>
    </xf>
    <xf numFmtId="14" fontId="33" fillId="17" borderId="0" xfId="0" applyNumberFormat="1" applyFont="1" applyFill="1" applyBorder="1" applyProtection="1">
      <protection locked="0"/>
    </xf>
    <xf numFmtId="0" fontId="60" fillId="17" borderId="0" xfId="0" applyFont="1" applyFill="1" applyBorder="1" applyProtection="1">
      <protection locked="0"/>
    </xf>
    <xf numFmtId="0" fontId="39" fillId="17" borderId="1" xfId="0" applyFont="1" applyFill="1" applyBorder="1" applyAlignment="1" applyProtection="1">
      <alignment horizontal="right"/>
      <protection locked="0"/>
    </xf>
    <xf numFmtId="0" fontId="59" fillId="0" borderId="0" xfId="0" applyFont="1" applyAlignment="1" applyProtection="1">
      <alignment horizontal="center"/>
      <protection locked="0"/>
    </xf>
    <xf numFmtId="186" fontId="32" fillId="0" borderId="0" xfId="0" applyNumberFormat="1" applyFont="1" applyAlignment="1" applyProtection="1">
      <alignment horizontal="center"/>
      <protection locked="0"/>
    </xf>
    <xf numFmtId="186" fontId="59" fillId="0" borderId="0" xfId="0" applyNumberFormat="1" applyFont="1" applyAlignment="1" applyProtection="1">
      <alignment horizontal="center"/>
      <protection locked="0"/>
    </xf>
    <xf numFmtId="15" fontId="32" fillId="0" borderId="5" xfId="2" applyNumberFormat="1" applyFont="1" applyFill="1" applyBorder="1" applyAlignment="1" applyProtection="1">
      <alignment horizontal="right"/>
      <protection locked="0"/>
    </xf>
    <xf numFmtId="0" fontId="8" fillId="0" borderId="0" xfId="0" applyFont="1" applyAlignment="1" applyProtection="1">
      <alignment horizontal="left" indent="3"/>
      <protection locked="0"/>
    </xf>
    <xf numFmtId="174" fontId="32" fillId="0" borderId="0" xfId="2" applyNumberFormat="1" applyFont="1" applyFill="1" applyBorder="1" applyAlignment="1" applyProtection="1">
      <alignment horizontal="center"/>
      <protection locked="0"/>
    </xf>
    <xf numFmtId="174" fontId="32" fillId="8" borderId="53" xfId="2" applyNumberFormat="1" applyFont="1" applyFill="1" applyBorder="1" applyAlignment="1" applyProtection="1">
      <alignment horizontal="center"/>
      <protection locked="0"/>
    </xf>
    <xf numFmtId="0" fontId="0" fillId="0" borderId="0" xfId="0" quotePrefix="1" applyProtection="1">
      <protection locked="0"/>
    </xf>
    <xf numFmtId="3" fontId="0" fillId="0" borderId="0" xfId="0" applyNumberFormat="1"/>
    <xf numFmtId="14" fontId="0" fillId="0" borderId="0" xfId="0" applyNumberFormat="1"/>
    <xf numFmtId="183" fontId="0" fillId="0" borderId="0" xfId="0" applyNumberFormat="1"/>
    <xf numFmtId="49" fontId="0" fillId="0" borderId="0" xfId="0" applyNumberFormat="1"/>
    <xf numFmtId="2" fontId="0" fillId="0" borderId="0" xfId="0" applyNumberFormat="1"/>
    <xf numFmtId="165" fontId="0" fillId="0" borderId="0" xfId="0" applyNumberFormat="1"/>
    <xf numFmtId="185" fontId="0" fillId="0" borderId="0" xfId="0" applyNumberFormat="1"/>
    <xf numFmtId="0" fontId="18" fillId="0" borderId="0" xfId="0" applyFont="1" applyAlignment="1" applyProtection="1">
      <alignment horizontal="center" vertical="center"/>
      <protection locked="0"/>
    </xf>
    <xf numFmtId="188" fontId="13" fillId="0" borderId="0" xfId="2" applyNumberFormat="1" applyFont="1" applyFill="1" applyBorder="1" applyAlignment="1" applyProtection="1">
      <alignment horizontal="center"/>
      <protection locked="0"/>
    </xf>
    <xf numFmtId="188" fontId="18" fillId="0" borderId="0" xfId="2" applyNumberFormat="1" applyFont="1" applyFill="1" applyBorder="1" applyAlignment="1" applyProtection="1">
      <alignment horizontal="center"/>
      <protection locked="0"/>
    </xf>
    <xf numFmtId="0" fontId="32" fillId="17" borderId="0" xfId="0" applyFont="1" applyFill="1"/>
    <xf numFmtId="0" fontId="32" fillId="17" borderId="1" xfId="0" applyFont="1" applyFill="1" applyBorder="1"/>
    <xf numFmtId="49" fontId="0" fillId="8" borderId="55" xfId="0" applyNumberFormat="1" applyFill="1" applyBorder="1"/>
    <xf numFmtId="3" fontId="0" fillId="8" borderId="56" xfId="0" applyNumberFormat="1" applyFill="1" applyBorder="1" applyAlignment="1">
      <alignment horizontal="left"/>
    </xf>
    <xf numFmtId="14" fontId="0" fillId="8" borderId="55" xfId="0" applyNumberFormat="1" applyFill="1" applyBorder="1" applyAlignment="1">
      <alignment horizontal="left"/>
    </xf>
    <xf numFmtId="2" fontId="0" fillId="8" borderId="56" xfId="0" quotePrefix="1" applyNumberFormat="1" applyFill="1" applyBorder="1" applyAlignment="1">
      <alignment horizontal="left"/>
    </xf>
    <xf numFmtId="0" fontId="0" fillId="17" borderId="0" xfId="0" applyFill="1"/>
    <xf numFmtId="0" fontId="13" fillId="17" borderId="0" xfId="0" applyFont="1" applyFill="1"/>
    <xf numFmtId="0" fontId="0" fillId="0" borderId="0" xfId="0" applyFont="1"/>
    <xf numFmtId="0" fontId="0" fillId="0" borderId="54" xfId="0" applyFont="1" applyBorder="1"/>
    <xf numFmtId="0" fontId="0" fillId="0" borderId="18" xfId="0" applyFont="1" applyBorder="1"/>
    <xf numFmtId="189" fontId="0" fillId="8" borderId="55" xfId="0" applyNumberFormat="1" applyFont="1" applyFill="1" applyBorder="1" applyAlignment="1">
      <alignment horizontal="left"/>
    </xf>
    <xf numFmtId="10" fontId="0" fillId="8" borderId="55" xfId="0" applyNumberFormat="1" applyFont="1" applyFill="1" applyBorder="1" applyAlignment="1">
      <alignment horizontal="left"/>
    </xf>
    <xf numFmtId="166" fontId="19" fillId="0" borderId="7" xfId="2" applyNumberFormat="1" applyFont="1" applyFill="1" applyBorder="1" applyProtection="1">
      <protection locked="0"/>
    </xf>
    <xf numFmtId="166" fontId="19" fillId="0" borderId="2" xfId="2" applyNumberFormat="1" applyFont="1" applyFill="1" applyBorder="1" applyProtection="1">
      <protection locked="0"/>
    </xf>
    <xf numFmtId="190" fontId="0" fillId="8" borderId="55" xfId="0" applyNumberFormat="1" applyFill="1" applyBorder="1" applyAlignment="1">
      <alignment horizontal="left"/>
    </xf>
    <xf numFmtId="190" fontId="0" fillId="0" borderId="0" xfId="0" applyNumberFormat="1"/>
    <xf numFmtId="0" fontId="12" fillId="7" borderId="0" xfId="0" quotePrefix="1" applyFont="1" applyFill="1" applyAlignment="1" applyProtection="1">
      <alignment horizontal="center" vertical="center"/>
      <protection locked="0"/>
    </xf>
    <xf numFmtId="0" fontId="13" fillId="4" borderId="0" xfId="0" applyFont="1" applyFill="1" applyProtection="1">
      <protection locked="0"/>
    </xf>
    <xf numFmtId="0" fontId="18" fillId="4" borderId="0" xfId="0" applyFont="1" applyFill="1" applyProtection="1">
      <protection locked="0"/>
    </xf>
    <xf numFmtId="0" fontId="13" fillId="4" borderId="0" xfId="0" applyFont="1" applyFill="1" applyAlignment="1" applyProtection="1">
      <alignment horizontal="center"/>
      <protection locked="0"/>
    </xf>
    <xf numFmtId="0" fontId="23" fillId="0" borderId="0" xfId="0" applyFont="1" applyProtection="1">
      <protection locked="0"/>
    </xf>
    <xf numFmtId="0" fontId="25" fillId="0" borderId="0" xfId="0" applyFont="1" applyProtection="1">
      <protection locked="0"/>
    </xf>
    <xf numFmtId="0" fontId="0" fillId="0" borderId="0" xfId="0" applyAlignment="1" applyProtection="1">
      <alignment horizontal="left" indent="1"/>
      <protection locked="0"/>
    </xf>
    <xf numFmtId="0" fontId="49" fillId="0" borderId="0" xfId="0" applyFont="1" applyAlignment="1" applyProtection="1">
      <alignment horizontal="left" vertical="center" indent="1"/>
      <protection locked="0"/>
    </xf>
    <xf numFmtId="0" fontId="23" fillId="0" borderId="0" xfId="0" applyFont="1" applyAlignment="1" applyProtection="1">
      <alignment vertical="center"/>
      <protection locked="0"/>
    </xf>
    <xf numFmtId="0" fontId="25" fillId="0" borderId="0" xfId="0" applyFont="1" applyAlignment="1" applyProtection="1">
      <alignment vertical="center"/>
      <protection locked="0"/>
    </xf>
    <xf numFmtId="0" fontId="39" fillId="0" borderId="0" xfId="0" applyFont="1" applyAlignment="1" applyProtection="1">
      <alignment vertical="center"/>
      <protection locked="0"/>
    </xf>
    <xf numFmtId="166" fontId="32" fillId="8" borderId="4" xfId="2" applyNumberFormat="1" applyFont="1" applyFill="1" applyBorder="1" applyAlignment="1" applyProtection="1">
      <alignment horizontal="center" vertical="center"/>
      <protection locked="0"/>
    </xf>
    <xf numFmtId="2" fontId="49" fillId="0" borderId="0" xfId="0" applyNumberFormat="1" applyFont="1" applyAlignment="1" applyProtection="1">
      <alignment horizontal="left" vertical="center" indent="1"/>
      <protection locked="0"/>
    </xf>
    <xf numFmtId="0" fontId="40" fillId="0" borderId="0" xfId="0" applyFont="1" applyAlignment="1" applyProtection="1">
      <alignment horizontal="center" vertical="center"/>
      <protection locked="0"/>
    </xf>
    <xf numFmtId="0" fontId="18" fillId="9" borderId="0" xfId="0" applyFont="1" applyFill="1" applyAlignment="1" applyProtection="1">
      <alignment horizontal="left" indent="2"/>
      <protection locked="0"/>
    </xf>
    <xf numFmtId="0" fontId="18" fillId="0" borderId="0" xfId="0" applyFont="1" applyAlignment="1" applyProtection="1">
      <alignment horizontal="left" indent="2"/>
      <protection locked="0"/>
    </xf>
    <xf numFmtId="0" fontId="20" fillId="0" borderId="0" xfId="0" applyFont="1" applyProtection="1">
      <protection locked="0"/>
    </xf>
    <xf numFmtId="10" fontId="39" fillId="0" borderId="20" xfId="9" applyNumberFormat="1" applyFont="1" applyFill="1" applyBorder="1" applyAlignment="1" applyProtection="1">
      <alignment horizontal="right"/>
    </xf>
    <xf numFmtId="10" fontId="32" fillId="0" borderId="20" xfId="9" applyNumberFormat="1" applyFont="1" applyFill="1" applyBorder="1" applyAlignment="1" applyProtection="1">
      <alignment horizontal="right"/>
    </xf>
    <xf numFmtId="0" fontId="18" fillId="0" borderId="3" xfId="0" applyFont="1" applyBorder="1" applyAlignment="1" applyProtection="1">
      <alignment horizontal="right" indent="1"/>
      <protection locked="0"/>
    </xf>
    <xf numFmtId="0" fontId="23" fillId="0" borderId="0" xfId="0" applyFont="1"/>
    <xf numFmtId="0" fontId="61" fillId="0" borderId="0" xfId="0" applyFont="1" applyAlignment="1" applyProtection="1">
      <alignment horizontal="center"/>
      <protection locked="0"/>
    </xf>
    <xf numFmtId="164" fontId="32" fillId="0" borderId="2" xfId="9" applyNumberFormat="1" applyFont="1" applyFill="1" applyBorder="1" applyAlignment="1" applyProtection="1">
      <alignment horizontal="right"/>
    </xf>
    <xf numFmtId="10" fontId="39" fillId="0" borderId="3" xfId="9" applyNumberFormat="1" applyFont="1" applyFill="1" applyBorder="1" applyAlignment="1" applyProtection="1">
      <alignment horizontal="right"/>
    </xf>
    <xf numFmtId="10" fontId="32" fillId="0" borderId="7" xfId="9" applyNumberFormat="1" applyFont="1" applyFill="1" applyBorder="1" applyAlignment="1" applyProtection="1">
      <alignment horizontal="right"/>
    </xf>
    <xf numFmtId="1" fontId="8" fillId="0" borderId="0" xfId="2" applyNumberFormat="1" applyFont="1" applyFill="1" applyBorder="1" applyAlignment="1" applyProtection="1">
      <alignment horizontal="right"/>
      <protection locked="0"/>
    </xf>
    <xf numFmtId="49" fontId="32" fillId="8" borderId="9" xfId="9" applyNumberFormat="1" applyFont="1" applyFill="1" applyBorder="1" applyAlignment="1" applyProtection="1">
      <alignment horizontal="left" indent="1"/>
      <protection locked="0"/>
    </xf>
    <xf numFmtId="166" fontId="32" fillId="0" borderId="0" xfId="0" applyNumberFormat="1" applyFont="1" applyFill="1" applyAlignment="1" applyProtection="1">
      <alignment horizontal="center"/>
      <protection locked="0"/>
    </xf>
    <xf numFmtId="166" fontId="32" fillId="0" borderId="1" xfId="0" applyNumberFormat="1" applyFont="1" applyFill="1" applyBorder="1" applyAlignment="1" applyProtection="1">
      <alignment horizontal="center"/>
      <protection locked="0"/>
    </xf>
    <xf numFmtId="166" fontId="18" fillId="0" borderId="0" xfId="0" applyNumberFormat="1" applyFont="1" applyFill="1" applyAlignment="1" applyProtection="1">
      <alignment horizontal="center"/>
      <protection locked="0"/>
    </xf>
    <xf numFmtId="0" fontId="18" fillId="0" borderId="0" xfId="0" applyFont="1" applyFill="1" applyAlignment="1" applyProtection="1">
      <alignment horizontal="center"/>
      <protection locked="0"/>
    </xf>
    <xf numFmtId="9" fontId="8" fillId="0" borderId="0" xfId="2" applyNumberFormat="1" applyFont="1" applyFill="1" applyBorder="1" applyAlignment="1" applyProtection="1">
      <alignment horizontal="center"/>
      <protection locked="0"/>
    </xf>
    <xf numFmtId="9" fontId="8" fillId="0" borderId="1" xfId="2" applyNumberFormat="1" applyFont="1" applyFill="1" applyBorder="1" applyAlignment="1" applyProtection="1">
      <alignment horizontal="center"/>
      <protection locked="0"/>
    </xf>
    <xf numFmtId="0" fontId="8" fillId="0" borderId="0" xfId="0" applyFont="1" applyFill="1" applyAlignment="1" applyProtection="1">
      <alignment horizontal="left" indent="1"/>
      <protection locked="0"/>
    </xf>
    <xf numFmtId="0" fontId="32" fillId="0" borderId="0" xfId="0" applyFont="1" applyFill="1" applyAlignment="1" applyProtection="1">
      <alignment horizontal="left"/>
      <protection locked="0"/>
    </xf>
    <xf numFmtId="0" fontId="18" fillId="0" borderId="5" xfId="0" applyFont="1" applyFill="1" applyBorder="1" applyAlignment="1" applyProtection="1">
      <alignment vertical="center" wrapText="1"/>
      <protection locked="0"/>
    </xf>
    <xf numFmtId="0" fontId="39" fillId="12" borderId="5" xfId="0" applyFont="1" applyFill="1" applyBorder="1" applyAlignment="1" applyProtection="1">
      <alignment horizontal="center" vertical="center"/>
      <protection locked="0"/>
    </xf>
    <xf numFmtId="49" fontId="8" fillId="0" borderId="0" xfId="0" applyNumberFormat="1" applyFont="1" applyFill="1" applyBorder="1" applyProtection="1">
      <protection locked="0"/>
    </xf>
    <xf numFmtId="165" fontId="19" fillId="0" borderId="0" xfId="9" applyNumberFormat="1" applyFont="1" applyFill="1" applyBorder="1" applyProtection="1">
      <protection locked="0"/>
    </xf>
    <xf numFmtId="0" fontId="8" fillId="0" borderId="1" xfId="0" applyFont="1" applyFill="1" applyBorder="1" applyProtection="1">
      <protection locked="0"/>
    </xf>
    <xf numFmtId="0" fontId="0" fillId="0" borderId="1" xfId="0" applyFill="1" applyBorder="1" applyProtection="1">
      <protection locked="0"/>
    </xf>
    <xf numFmtId="165" fontId="19" fillId="0" borderId="1" xfId="9" applyNumberFormat="1" applyFont="1" applyFill="1" applyBorder="1" applyProtection="1">
      <protection locked="0"/>
    </xf>
    <xf numFmtId="0" fontId="14" fillId="17" borderId="0" xfId="0" applyFont="1" applyFill="1"/>
    <xf numFmtId="2" fontId="8" fillId="0" borderId="0" xfId="0" applyNumberFormat="1" applyFont="1" applyAlignment="1" applyProtection="1">
      <alignment horizontal="center"/>
      <protection locked="0"/>
    </xf>
    <xf numFmtId="0" fontId="39" fillId="0" borderId="0" xfId="0" applyFont="1" applyAlignment="1" applyProtection="1">
      <alignment horizontal="left"/>
      <protection locked="0"/>
    </xf>
    <xf numFmtId="0" fontId="61" fillId="0" borderId="4" xfId="0" applyFont="1" applyBorder="1" applyProtection="1"/>
    <xf numFmtId="171" fontId="8" fillId="0" borderId="0" xfId="2" applyNumberFormat="1" applyFont="1" applyFill="1" applyBorder="1" applyProtection="1">
      <protection locked="0"/>
    </xf>
    <xf numFmtId="187" fontId="8" fillId="9" borderId="4" xfId="2" applyNumberFormat="1" applyFont="1" applyFill="1" applyBorder="1" applyProtection="1">
      <protection locked="0"/>
    </xf>
    <xf numFmtId="165" fontId="19" fillId="0" borderId="0" xfId="9" applyNumberFormat="1" applyFont="1" applyFill="1" applyBorder="1" applyAlignment="1" applyProtection="1">
      <alignment horizontal="center"/>
    </xf>
    <xf numFmtId="166" fontId="39" fillId="12" borderId="21" xfId="0" applyNumberFormat="1" applyFont="1" applyFill="1" applyBorder="1" applyProtection="1"/>
    <xf numFmtId="166" fontId="39" fillId="12" borderId="5" xfId="0" applyNumberFormat="1" applyFont="1" applyFill="1" applyBorder="1" applyProtection="1"/>
    <xf numFmtId="166" fontId="39" fillId="12" borderId="5" xfId="0" applyNumberFormat="1" applyFont="1" applyFill="1" applyBorder="1" applyAlignment="1" applyProtection="1">
      <alignment horizontal="center" vertical="center"/>
    </xf>
    <xf numFmtId="166" fontId="8" fillId="0" borderId="0" xfId="0" applyNumberFormat="1" applyFont="1" applyAlignment="1" applyProtection="1">
      <alignment horizontal="left"/>
    </xf>
    <xf numFmtId="166" fontId="8" fillId="5" borderId="4" xfId="2" applyNumberFormat="1" applyFont="1" applyFill="1" applyBorder="1" applyAlignment="1" applyProtection="1">
      <alignment vertical="center"/>
    </xf>
    <xf numFmtId="166" fontId="18" fillId="0" borderId="0" xfId="0" applyNumberFormat="1" applyFont="1" applyFill="1" applyBorder="1" applyProtection="1"/>
    <xf numFmtId="0" fontId="18" fillId="0" borderId="5" xfId="0" applyFont="1" applyBorder="1" applyAlignment="1" applyProtection="1">
      <alignment horizontal="center"/>
    </xf>
    <xf numFmtId="15" fontId="39" fillId="0" borderId="0" xfId="2" applyNumberFormat="1" applyFont="1" applyFill="1" applyBorder="1" applyAlignment="1" applyProtection="1">
      <alignment horizontal="right"/>
    </xf>
    <xf numFmtId="15" fontId="32" fillId="0" borderId="5" xfId="2" applyNumberFormat="1" applyFont="1" applyFill="1" applyBorder="1" applyAlignment="1" applyProtection="1">
      <alignment horizontal="right"/>
    </xf>
    <xf numFmtId="14" fontId="0" fillId="0" borderId="0" xfId="0" applyNumberFormat="1" applyFill="1" applyProtection="1"/>
    <xf numFmtId="183" fontId="0" fillId="0" borderId="0" xfId="0" applyNumberFormat="1" applyFill="1" applyProtection="1"/>
    <xf numFmtId="49" fontId="0" fillId="0" borderId="0" xfId="0" applyNumberFormat="1" applyFill="1" applyProtection="1"/>
    <xf numFmtId="2" fontId="0" fillId="0" borderId="0" xfId="0" applyNumberFormat="1" applyFill="1" applyAlignment="1" applyProtection="1">
      <alignment horizontal="left"/>
    </xf>
    <xf numFmtId="165" fontId="0" fillId="0" borderId="0" xfId="9" applyNumberFormat="1" applyFont="1" applyFill="1" applyProtection="1"/>
    <xf numFmtId="2" fontId="0" fillId="0" borderId="0" xfId="0" applyNumberFormat="1" applyFill="1" applyProtection="1"/>
    <xf numFmtId="3" fontId="13" fillId="0" borderId="0" xfId="0" applyNumberFormat="1" applyFont="1" applyFill="1" applyProtection="1"/>
    <xf numFmtId="165" fontId="6" fillId="0" borderId="0" xfId="9" applyNumberFormat="1" applyFont="1" applyFill="1" applyProtection="1"/>
    <xf numFmtId="165" fontId="0" fillId="0" borderId="0" xfId="0" applyNumberFormat="1" applyFill="1" applyProtection="1"/>
    <xf numFmtId="185" fontId="0" fillId="0" borderId="0" xfId="0" applyNumberFormat="1" applyFill="1" applyProtection="1"/>
    <xf numFmtId="0" fontId="0" fillId="0" borderId="0" xfId="0" applyAlignment="1">
      <alignment vertical="top"/>
    </xf>
    <xf numFmtId="0" fontId="19" fillId="0" borderId="0" xfId="0" applyFont="1" applyAlignment="1" applyProtection="1">
      <alignment horizontal="left"/>
    </xf>
    <xf numFmtId="166" fontId="8" fillId="9" borderId="4" xfId="2" applyNumberFormat="1" applyFont="1" applyFill="1" applyBorder="1" applyProtection="1"/>
    <xf numFmtId="166" fontId="8" fillId="9" borderId="4" xfId="2" quotePrefix="1" applyNumberFormat="1" applyFont="1" applyFill="1" applyBorder="1" applyProtection="1"/>
    <xf numFmtId="0" fontId="18" fillId="0" borderId="0" xfId="0" applyFont="1" applyAlignment="1" applyProtection="1">
      <alignment horizontal="center"/>
    </xf>
    <xf numFmtId="0" fontId="18" fillId="0" borderId="5" xfId="0" applyFont="1" applyBorder="1" applyAlignment="1" applyProtection="1">
      <alignment horizontal="center" vertical="center"/>
    </xf>
    <xf numFmtId="166" fontId="8" fillId="9" borderId="4" xfId="2" applyNumberFormat="1" applyFont="1" applyFill="1" applyBorder="1" applyAlignment="1" applyProtection="1">
      <alignment vertical="center"/>
    </xf>
    <xf numFmtId="175" fontId="18" fillId="12" borderId="4" xfId="9" applyNumberFormat="1" applyFont="1" applyFill="1" applyBorder="1" applyProtection="1"/>
    <xf numFmtId="0" fontId="39" fillId="12" borderId="5" xfId="0" applyFont="1" applyFill="1" applyBorder="1" applyAlignment="1" applyProtection="1">
      <alignment horizontal="center" vertical="center"/>
    </xf>
    <xf numFmtId="0" fontId="32" fillId="0" borderId="0" xfId="0" applyFont="1" applyAlignment="1" applyProtection="1">
      <alignment horizontal="right"/>
    </xf>
    <xf numFmtId="164" fontId="8" fillId="8" borderId="4" xfId="2" applyNumberFormat="1" applyFont="1" applyFill="1" applyBorder="1" applyProtection="1">
      <protection locked="0"/>
    </xf>
    <xf numFmtId="0" fontId="15" fillId="0" borderId="0" xfId="0" applyFont="1" applyAlignment="1" applyProtection="1">
      <alignment horizontal="left" vertical="top" wrapText="1"/>
      <protection locked="0"/>
    </xf>
    <xf numFmtId="0" fontId="0" fillId="0" borderId="0" xfId="0" applyAlignment="1">
      <alignment vertical="top" wrapText="1"/>
    </xf>
    <xf numFmtId="0" fontId="48" fillId="0" borderId="0" xfId="0" applyFont="1" applyAlignment="1">
      <alignment vertical="center" wrapText="1"/>
    </xf>
    <xf numFmtId="0" fontId="44" fillId="0" borderId="0" xfId="0" applyFont="1" applyAlignment="1">
      <alignment vertical="center" wrapText="1"/>
    </xf>
    <xf numFmtId="0" fontId="21" fillId="0" borderId="0" xfId="0" applyFont="1" applyBorder="1" applyAlignment="1" applyProtection="1">
      <alignment horizontal="right" wrapText="1"/>
      <protection locked="0"/>
    </xf>
    <xf numFmtId="0" fontId="8" fillId="0" borderId="0" xfId="0" applyFont="1" applyBorder="1" applyAlignment="1" applyProtection="1">
      <alignment wrapText="1"/>
      <protection locked="0"/>
    </xf>
    <xf numFmtId="0" fontId="21" fillId="0" borderId="0" xfId="0" applyFont="1" applyBorder="1" applyAlignment="1" applyProtection="1">
      <alignment horizontal="left" wrapText="1"/>
      <protection locked="0"/>
    </xf>
    <xf numFmtId="0" fontId="8" fillId="0" borderId="0" xfId="0" applyFont="1" applyBorder="1" applyAlignment="1" applyProtection="1">
      <alignment horizontal="left" wrapText="1"/>
      <protection locked="0"/>
    </xf>
    <xf numFmtId="0" fontId="21" fillId="0" borderId="0" xfId="0" applyFont="1" applyBorder="1" applyAlignment="1" applyProtection="1">
      <alignment horizontal="left" wrapText="1" indent="2"/>
      <protection locked="0"/>
    </xf>
    <xf numFmtId="0" fontId="8" fillId="0" borderId="0" xfId="0" applyFont="1" applyBorder="1" applyAlignment="1" applyProtection="1">
      <alignment horizontal="left" wrapText="1" indent="2"/>
      <protection locked="0"/>
    </xf>
    <xf numFmtId="0" fontId="21" fillId="0" borderId="0" xfId="0" applyFont="1" applyBorder="1" applyAlignment="1" applyProtection="1">
      <alignment wrapText="1"/>
      <protection locked="0"/>
    </xf>
    <xf numFmtId="0" fontId="55" fillId="5" borderId="8" xfId="0" applyFont="1" applyFill="1" applyBorder="1" applyAlignment="1">
      <alignment horizontal="center"/>
    </xf>
    <xf numFmtId="0" fontId="0" fillId="0" borderId="50" xfId="0" applyBorder="1" applyAlignment="1">
      <alignment horizontal="center"/>
    </xf>
    <xf numFmtId="0" fontId="55" fillId="5" borderId="47" xfId="0" applyFont="1" applyFill="1" applyBorder="1" applyAlignment="1">
      <alignment horizontal="center"/>
    </xf>
    <xf numFmtId="0" fontId="0" fillId="0" borderId="51" xfId="0" applyBorder="1" applyAlignment="1"/>
    <xf numFmtId="0" fontId="0" fillId="0" borderId="52" xfId="0" applyBorder="1" applyAlignment="1"/>
    <xf numFmtId="0" fontId="7" fillId="20" borderId="0" xfId="0" applyFont="1" applyFill="1" applyAlignment="1">
      <alignment horizontal="center"/>
    </xf>
    <xf numFmtId="0" fontId="0" fillId="0" borderId="0" xfId="0" applyAlignment="1">
      <alignment horizontal="center"/>
    </xf>
    <xf numFmtId="0" fontId="0" fillId="0" borderId="0" xfId="0" applyAlignment="1"/>
    <xf numFmtId="0" fontId="3" fillId="0" borderId="12" xfId="7" applyFont="1" applyBorder="1" applyAlignment="1">
      <alignment horizontal="center" vertical="center" wrapText="1"/>
    </xf>
    <xf numFmtId="0" fontId="3" fillId="0" borderId="0" xfId="7" applyFont="1" applyBorder="1" applyAlignment="1">
      <alignment horizontal="center" vertical="center" wrapText="1"/>
    </xf>
  </cellXfs>
  <cellStyles count="19">
    <cellStyle name="_x0013_" xfId="1" xr:uid="{00000000-0005-0000-0000-000000000000}"/>
    <cellStyle name="Comma" xfId="2" builtinId="3"/>
    <cellStyle name="Comma 41" xfId="3" xr:uid="{00000000-0005-0000-0000-000002000000}"/>
    <cellStyle name="Heading 1" xfId="14" builtinId="16" hidden="1"/>
    <cellStyle name="Heading 2" xfId="15" builtinId="17" hidden="1"/>
    <cellStyle name="Heading 3" xfId="16" builtinId="18" hidden="1"/>
    <cellStyle name="Heading 4" xfId="17" builtinId="19" hidden="1"/>
    <cellStyle name="Milliers 2" xfId="4" xr:uid="{00000000-0005-0000-0000-000007000000}"/>
    <cellStyle name="Milliers 2 2" xfId="5" xr:uid="{00000000-0005-0000-0000-000008000000}"/>
    <cellStyle name="Normal" xfId="0" builtinId="0"/>
    <cellStyle name="Normal 2" xfId="6" xr:uid="{00000000-0005-0000-0000-00000A000000}"/>
    <cellStyle name="Normal 2 11" xfId="7" xr:uid="{00000000-0005-0000-0000-00000B000000}"/>
    <cellStyle name="Notes" xfId="8" xr:uid="{00000000-0005-0000-0000-00000C000000}"/>
    <cellStyle name="Percent" xfId="9" builtinId="5"/>
    <cellStyle name="Sheet Title" xfId="10" xr:uid="{00000000-0005-0000-0000-00000E000000}"/>
    <cellStyle name="Title" xfId="13" builtinId="15" hidden="1"/>
    <cellStyle name="Title 1" xfId="11" xr:uid="{00000000-0005-0000-0000-000010000000}"/>
    <cellStyle name="Title 2" xfId="12" xr:uid="{00000000-0005-0000-0000-000011000000}"/>
    <cellStyle name="Total" xfId="18" builtinId="25" hidden="1"/>
  </cellStyles>
  <dxfs count="50">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strike val="0"/>
        <color theme="0"/>
      </font>
      <fill>
        <patternFill>
          <bgColor theme="0"/>
        </patternFill>
      </fill>
      <border>
        <left/>
        <right/>
        <top/>
        <bottom/>
        <vertical/>
        <horizontal/>
      </border>
    </dxf>
    <dxf>
      <font>
        <strike val="0"/>
        <color theme="0"/>
      </font>
      <fill>
        <patternFill>
          <bgColor theme="0"/>
        </patternFill>
      </fill>
      <border>
        <left/>
        <right/>
        <top/>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trike val="0"/>
        <color theme="0"/>
      </font>
      <fill>
        <patternFill>
          <bgColor theme="0"/>
        </patternFill>
      </fill>
      <border>
        <left/>
        <right/>
        <top/>
        <bottom/>
        <vertical/>
        <horizontal/>
      </border>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color rgb="FFCCFFFF"/>
      <color rgb="FFA7E8FF"/>
      <color rgb="FF0070C0"/>
      <color rgb="FF0000FF"/>
      <color rgb="FFC0C0C0"/>
      <color rgb="FFC5D9F1"/>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Annual</a:t>
            </a:r>
            <a:r>
              <a:rPr lang="en-US" b="1" baseline="0"/>
              <a:t> Debt Service Coverage</a:t>
            </a:r>
            <a:endParaRPr lang="en-US" b="1"/>
          </a:p>
        </c:rich>
      </c:tx>
      <c:overlay val="0"/>
      <c:spPr>
        <a:noFill/>
        <a:ln w="25400">
          <a:noFill/>
        </a:ln>
      </c:spPr>
    </c:title>
    <c:autoTitleDeleted val="0"/>
    <c:plotArea>
      <c:layout/>
      <c:barChart>
        <c:barDir val="col"/>
        <c:grouping val="stacked"/>
        <c:varyColors val="0"/>
        <c:ser>
          <c:idx val="1"/>
          <c:order val="0"/>
          <c:tx>
            <c:v>Interest</c:v>
          </c:tx>
          <c:spPr>
            <a:solidFill>
              <a:srgbClr val="ED7D31"/>
            </a:solidFill>
            <a:ln w="25400">
              <a:noFill/>
            </a:ln>
          </c:spPr>
          <c:invertIfNegative val="0"/>
          <c:cat>
            <c:numRef>
              <c:f>'Fin Model Summary Sheet'!$K$3:$AA$3</c:f>
              <c:numCache>
                <c:formatCode>General</c:formatCode>
                <c:ptCount val="17"/>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numCache>
            </c:numRef>
          </c:cat>
          <c:val>
            <c:numRef>
              <c:f>'Fin Model Summary Sheet'!$K$221:$AA$221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9F0D-4434-83C6-ED68E8901837}"/>
            </c:ext>
          </c:extLst>
        </c:ser>
        <c:ser>
          <c:idx val="2"/>
          <c:order val="1"/>
          <c:tx>
            <c:v>Principal</c:v>
          </c:tx>
          <c:spPr>
            <a:solidFill>
              <a:srgbClr val="A5A5A5"/>
            </a:solidFill>
            <a:ln w="25400">
              <a:noFill/>
            </a:ln>
          </c:spPr>
          <c:invertIfNegative val="0"/>
          <c:cat>
            <c:numRef>
              <c:f>'Fin Model Summary Sheet'!$K$3:$AA$3</c:f>
              <c:numCache>
                <c:formatCode>General</c:formatCode>
                <c:ptCount val="17"/>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numCache>
            </c:numRef>
          </c:cat>
          <c:val>
            <c:numRef>
              <c:f>'Fin Model Summary Sheet'!$K$222:$AA$222</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9F0D-4434-83C6-ED68E8901837}"/>
            </c:ext>
          </c:extLst>
        </c:ser>
        <c:dLbls>
          <c:showLegendKey val="0"/>
          <c:showVal val="0"/>
          <c:showCatName val="0"/>
          <c:showSerName val="0"/>
          <c:showPercent val="0"/>
          <c:showBubbleSize val="0"/>
        </c:dLbls>
        <c:gapWidth val="150"/>
        <c:overlap val="100"/>
        <c:axId val="442514896"/>
        <c:axId val="1"/>
      </c:barChart>
      <c:lineChart>
        <c:grouping val="standard"/>
        <c:varyColors val="0"/>
        <c:ser>
          <c:idx val="3"/>
          <c:order val="2"/>
          <c:tx>
            <c:v>DSCR</c:v>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'Fin Model Summary Sheet'!$K$3:$AA$3</c:f>
              <c:numCache>
                <c:formatCode>General</c:formatCode>
                <c:ptCount val="17"/>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numCache>
            </c:numRef>
          </c:cat>
          <c:val>
            <c:numRef>
              <c:f>'Fin Model Summary Sheet'!$K$225:$AA$225</c:f>
              <c:numCache>
                <c:formatCode>_(* #,##0.00\x_);_(* \(#,##0.00\x\);_(*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2-9F0D-4434-83C6-ED68E8901837}"/>
            </c:ext>
          </c:extLst>
        </c:ser>
        <c:dLbls>
          <c:showLegendKey val="0"/>
          <c:showVal val="0"/>
          <c:showCatName val="0"/>
          <c:showSerName val="0"/>
          <c:showPercent val="0"/>
          <c:showBubbleSize val="0"/>
        </c:dLbls>
        <c:marker val="1"/>
        <c:smooth val="0"/>
        <c:axId val="3"/>
        <c:axId val="4"/>
      </c:lineChart>
      <c:catAx>
        <c:axId val="44251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5148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0\X" sourceLinked="0"/>
        <c:majorTickMark val="out"/>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
        <c:crosses val="max"/>
        <c:crossBetween val="between"/>
      </c:valAx>
      <c:spPr>
        <a:noFill/>
        <a:ln w="25400">
          <a:noFill/>
        </a:ln>
      </c:spPr>
    </c:plotArea>
    <c:legend>
      <c:legendPos val="b"/>
      <c:layout>
        <c:manualLayout>
          <c:xMode val="edge"/>
          <c:yMode val="edge"/>
          <c:x val="0.3455123113582208"/>
          <c:y val="0.90926611703286353"/>
          <c:w val="0.30500397140587771"/>
          <c:h val="6.6162815168711489E-2"/>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Cash flow after debt service</a:t>
            </a:r>
          </a:p>
        </c:rich>
      </c:tx>
      <c:overlay val="0"/>
      <c:spPr>
        <a:noFill/>
        <a:ln w="25400">
          <a:noFill/>
        </a:ln>
      </c:spPr>
    </c:title>
    <c:autoTitleDeleted val="0"/>
    <c:plotArea>
      <c:layout/>
      <c:barChart>
        <c:barDir val="col"/>
        <c:grouping val="clustered"/>
        <c:varyColors val="0"/>
        <c:ser>
          <c:idx val="0"/>
          <c:order val="0"/>
          <c:spPr>
            <a:solidFill>
              <a:srgbClr val="5B9BD5"/>
            </a:solidFill>
            <a:ln w="25400">
              <a:noFill/>
            </a:ln>
          </c:spPr>
          <c:invertIfNegative val="0"/>
          <c:cat>
            <c:numRef>
              <c:f>'Fin Model Summary Sheet'!$H$3:$AC$3</c:f>
              <c:numCache>
                <c:formatCode>General</c:formatCod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numCache>
            </c:numRef>
          </c:cat>
          <c:val>
            <c:numRef>
              <c:f>'Fin Model Summary Sheet'!$H$234:$AC$234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B40E-4A9D-BABA-20C4742BD967}"/>
            </c:ext>
          </c:extLst>
        </c:ser>
        <c:dLbls>
          <c:showLegendKey val="0"/>
          <c:showVal val="0"/>
          <c:showCatName val="0"/>
          <c:showSerName val="0"/>
          <c:showPercent val="0"/>
          <c:showBubbleSize val="0"/>
        </c:dLbls>
        <c:gapWidth val="219"/>
        <c:overlap val="-27"/>
        <c:axId val="442512600"/>
        <c:axId val="1"/>
      </c:barChart>
      <c:catAx>
        <c:axId val="442512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512600"/>
        <c:crosses val="autoZero"/>
        <c:crossBetween val="between"/>
      </c:valAx>
      <c:spPr>
        <a:noFill/>
        <a:ln w="25400">
          <a:noFill/>
        </a:ln>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Outstanding Senior Principal Balance</a:t>
            </a:r>
          </a:p>
        </c:rich>
      </c:tx>
      <c:overlay val="0"/>
      <c:spPr>
        <a:noFill/>
        <a:ln w="25400">
          <a:noFill/>
        </a:ln>
      </c:spPr>
    </c:title>
    <c:autoTitleDeleted val="0"/>
    <c:plotArea>
      <c:layout/>
      <c:areaChart>
        <c:grouping val="standard"/>
        <c:varyColors val="0"/>
        <c:ser>
          <c:idx val="0"/>
          <c:order val="0"/>
          <c:spPr>
            <a:solidFill>
              <a:srgbClr val="5B9BD5"/>
            </a:solidFill>
            <a:ln w="25400">
              <a:noFill/>
            </a:ln>
          </c:spPr>
          <c:cat>
            <c:numRef>
              <c:f>'Fin Model Summary Sheet'!$H$3:$V$3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'Fin Model Summary Sheet'!$H$227:$V$227</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3070-4B4B-91F2-C3FBA71B80FD}"/>
            </c:ext>
          </c:extLst>
        </c:ser>
        <c:dLbls>
          <c:showLegendKey val="0"/>
          <c:showVal val="0"/>
          <c:showCatName val="0"/>
          <c:showSerName val="0"/>
          <c:showPercent val="0"/>
          <c:showBubbleSize val="0"/>
        </c:dLbls>
        <c:axId val="443400696"/>
        <c:axId val="1"/>
      </c:areaChart>
      <c:catAx>
        <c:axId val="4434006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400696"/>
        <c:crosses val="autoZero"/>
        <c:crossBetween val="midCat"/>
      </c:valAx>
      <c:spPr>
        <a:noFill/>
        <a:ln w="25400">
          <a:noFill/>
        </a:ln>
      </c:spPr>
    </c:plotArea>
    <c:plotVisOnly val="0"/>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Revenues and OPEX</a:t>
            </a:r>
          </a:p>
        </c:rich>
      </c:tx>
      <c:overlay val="0"/>
      <c:spPr>
        <a:noFill/>
        <a:ln w="25400">
          <a:noFill/>
        </a:ln>
      </c:spPr>
    </c:title>
    <c:autoTitleDeleted val="0"/>
    <c:plotArea>
      <c:layout/>
      <c:barChart>
        <c:barDir val="col"/>
        <c:grouping val="clustered"/>
        <c:varyColors val="0"/>
        <c:ser>
          <c:idx val="1"/>
          <c:order val="0"/>
          <c:tx>
            <c:v>OPEX</c:v>
          </c:tx>
          <c:spPr>
            <a:solidFill>
              <a:srgbClr val="ED7D31"/>
            </a:solidFill>
            <a:ln w="25400">
              <a:noFill/>
            </a:ln>
          </c:spPr>
          <c:invertIfNegative val="0"/>
          <c:cat>
            <c:numRef>
              <c:f>'Fin Model Summary Sheet'!$H$3:$V$3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'Fin Model Summary Sheet'!$H$230:$V$230</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F82B-40DB-948C-56CA2411A112}"/>
            </c:ext>
          </c:extLst>
        </c:ser>
        <c:ser>
          <c:idx val="2"/>
          <c:order val="1"/>
          <c:tx>
            <c:v>Revenues</c:v>
          </c:tx>
          <c:spPr>
            <a:solidFill>
              <a:srgbClr val="A5A5A5"/>
            </a:solidFill>
            <a:ln w="25400">
              <a:noFill/>
            </a:ln>
          </c:spPr>
          <c:invertIfNegative val="0"/>
          <c:cat>
            <c:numRef>
              <c:f>'Fin Model Summary Sheet'!$H$3:$V$3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'Fin Model Summary Sheet'!$H$229:$V$229</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F82B-40DB-948C-56CA2411A112}"/>
            </c:ext>
          </c:extLst>
        </c:ser>
        <c:dLbls>
          <c:showLegendKey val="0"/>
          <c:showVal val="0"/>
          <c:showCatName val="0"/>
          <c:showSerName val="0"/>
          <c:showPercent val="0"/>
          <c:showBubbleSize val="0"/>
        </c:dLbls>
        <c:gapWidth val="150"/>
        <c:axId val="443394464"/>
        <c:axId val="1"/>
      </c:barChart>
      <c:catAx>
        <c:axId val="44339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9446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12</xdr:col>
      <xdr:colOff>624840</xdr:colOff>
      <xdr:row>9</xdr:row>
      <xdr:rowOff>38100</xdr:rowOff>
    </xdr:from>
    <xdr:to>
      <xdr:col>13</xdr:col>
      <xdr:colOff>417394</xdr:colOff>
      <xdr:row>11</xdr:row>
      <xdr:rowOff>71843</xdr:rowOff>
    </xdr:to>
    <xdr:pic>
      <xdr:nvPicPr>
        <xdr:cNvPr id="4" name="Picture 3" descr="Attention icon Vector Images, Royalty-free Attention icon Vectors |  Depositphotos®">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4115" y="1771650"/>
          <a:ext cx="446604" cy="40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15</xdr:row>
      <xdr:rowOff>0</xdr:rowOff>
    </xdr:from>
    <xdr:to>
      <xdr:col>4</xdr:col>
      <xdr:colOff>1</xdr:colOff>
      <xdr:row>16</xdr:row>
      <xdr:rowOff>0</xdr:rowOff>
    </xdr:to>
    <xdr:sp macro="" textlink="">
      <xdr:nvSpPr>
        <xdr:cNvPr id="2" name="Rectangle 1">
          <a:extLst>
            <a:ext uri="{FF2B5EF4-FFF2-40B4-BE49-F238E27FC236}">
              <a16:creationId xmlns:a16="http://schemas.microsoft.com/office/drawing/2014/main" id="{7EBC3476-ACDA-45CF-9083-B01D5762B1B8}"/>
            </a:ext>
          </a:extLst>
        </xdr:cNvPr>
        <xdr:cNvSpPr/>
      </xdr:nvSpPr>
      <xdr:spPr>
        <a:xfrm>
          <a:off x="295275" y="3009900"/>
          <a:ext cx="3514726" cy="33337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50</xdr:row>
      <xdr:rowOff>12699</xdr:rowOff>
    </xdr:from>
    <xdr:to>
      <xdr:col>16</xdr:col>
      <xdr:colOff>6350</xdr:colOff>
      <xdr:row>67</xdr:row>
      <xdr:rowOff>170328</xdr:rowOff>
    </xdr:to>
    <xdr:graphicFrame macro="">
      <xdr:nvGraphicFramePr>
        <xdr:cNvPr id="16409" name="Chart 2">
          <a:extLst>
            <a:ext uri="{FF2B5EF4-FFF2-40B4-BE49-F238E27FC236}">
              <a16:creationId xmlns:a16="http://schemas.microsoft.com/office/drawing/2014/main" id="{00000000-0008-0000-0800-000019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825500</xdr:colOff>
      <xdr:row>70</xdr:row>
      <xdr:rowOff>25400</xdr:rowOff>
    </xdr:from>
    <xdr:to>
      <xdr:col>15</xdr:col>
      <xdr:colOff>1384300</xdr:colOff>
      <xdr:row>89</xdr:row>
      <xdr:rowOff>0</xdr:rowOff>
    </xdr:to>
    <xdr:graphicFrame macro="">
      <xdr:nvGraphicFramePr>
        <xdr:cNvPr id="16410" name="Chart 5">
          <a:extLst>
            <a:ext uri="{FF2B5EF4-FFF2-40B4-BE49-F238E27FC236}">
              <a16:creationId xmlns:a16="http://schemas.microsoft.com/office/drawing/2014/main" id="{00000000-0008-0000-0800-00001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197972</xdr:colOff>
      <xdr:row>70</xdr:row>
      <xdr:rowOff>29509</xdr:rowOff>
    </xdr:from>
    <xdr:to>
      <xdr:col>7</xdr:col>
      <xdr:colOff>12700</xdr:colOff>
      <xdr:row>88</xdr:row>
      <xdr:rowOff>161364</xdr:rowOff>
    </xdr:to>
    <xdr:graphicFrame macro="">
      <xdr:nvGraphicFramePr>
        <xdr:cNvPr id="16411" name="Chart 6">
          <a:extLst>
            <a:ext uri="{FF2B5EF4-FFF2-40B4-BE49-F238E27FC236}">
              <a16:creationId xmlns:a16="http://schemas.microsoft.com/office/drawing/2014/main" id="{00000000-0008-0000-0800-00001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22413</xdr:colOff>
      <xdr:row>50</xdr:row>
      <xdr:rowOff>7471</xdr:rowOff>
    </xdr:from>
    <xdr:to>
      <xdr:col>6</xdr:col>
      <xdr:colOff>825501</xdr:colOff>
      <xdr:row>68</xdr:row>
      <xdr:rowOff>0</xdr:rowOff>
    </xdr:to>
    <xdr:graphicFrame macro="">
      <xdr:nvGraphicFramePr>
        <xdr:cNvPr id="16412" name="Chart 7">
          <a:extLst>
            <a:ext uri="{FF2B5EF4-FFF2-40B4-BE49-F238E27FC236}">
              <a16:creationId xmlns:a16="http://schemas.microsoft.com/office/drawing/2014/main" id="{00000000-0008-0000-0800-00001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COBBAERT Alexandre (CINEA)" id="{01CC1BC5-3546-4EED-B96F-6940F361E8B1}" userId="S::Alexandre.COBBAERT@ec.europa.eu::679362b4-b312-461a-94a1-97456128138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3-05-09T08:41:56.44" personId="{01CC1BC5-3546-4EED-B96F-6940F361E8B1}" id="{5EF4CA16-F36A-4F08-A12A-247B7C4E0D4E}">
    <text>To reflect end of potential ramp up period</text>
  </threadedComment>
  <threadedComment ref="AK5" dT="2023-05-09T08:41:56.44" personId="{01CC1BC5-3546-4EED-B96F-6940F361E8B1}" id="{AD72BD93-23D9-46CF-B17C-0BA3CAC8B0DE}">
    <text>To reflect end of potential ramp up period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7"/>
  <sheetViews>
    <sheetView showGridLines="0" workbookViewId="0"/>
  </sheetViews>
  <sheetFormatPr defaultColWidth="0" defaultRowHeight="14.4" zeroHeight="1" x14ac:dyDescent="0.3"/>
  <cols>
    <col min="1" max="1" width="1.6640625" customWidth="1"/>
    <col min="2" max="11" width="8.6640625" customWidth="1"/>
    <col min="12" max="12" width="1.6640625" customWidth="1"/>
    <col min="13" max="16384" width="8.6640625" hidden="1"/>
  </cols>
  <sheetData>
    <row r="1" spans="2:11" x14ac:dyDescent="0.3"/>
    <row r="2" spans="2:11" s="41" customFormat="1" ht="15.6" x14ac:dyDescent="0.3">
      <c r="B2" s="2" t="s">
        <v>30</v>
      </c>
      <c r="C2" s="3"/>
      <c r="D2" s="3"/>
      <c r="E2" s="3"/>
      <c r="F2" s="3"/>
      <c r="G2" s="3"/>
      <c r="H2" s="3"/>
      <c r="I2" s="3"/>
      <c r="J2" s="3"/>
      <c r="K2" s="3"/>
    </row>
    <row r="3" spans="2:11" s="41" customFormat="1" ht="15.6" x14ac:dyDescent="0.3">
      <c r="B3" s="4"/>
      <c r="C3" s="40"/>
      <c r="D3" s="40"/>
      <c r="E3" s="40"/>
      <c r="F3" s="40"/>
    </row>
    <row r="4" spans="2:11" s="41" customFormat="1" ht="15" customHeight="1" x14ac:dyDescent="0.3">
      <c r="B4" s="692" t="s">
        <v>649</v>
      </c>
      <c r="C4" s="692"/>
      <c r="D4" s="692"/>
      <c r="E4" s="692"/>
      <c r="F4" s="692"/>
      <c r="G4" s="692"/>
      <c r="H4" s="692"/>
      <c r="I4" s="692"/>
      <c r="J4" s="692"/>
      <c r="K4" s="692"/>
    </row>
    <row r="5" spans="2:11" s="41" customFormat="1" x14ac:dyDescent="0.3">
      <c r="B5" s="692"/>
      <c r="C5" s="692"/>
      <c r="D5" s="692"/>
      <c r="E5" s="692"/>
      <c r="F5" s="692"/>
      <c r="G5" s="692"/>
      <c r="H5" s="692"/>
      <c r="I5" s="692"/>
      <c r="J5" s="692"/>
      <c r="K5" s="692"/>
    </row>
    <row r="6" spans="2:11" s="41" customFormat="1" ht="180.75" customHeight="1" x14ac:dyDescent="0.3">
      <c r="B6" s="692"/>
      <c r="C6" s="692"/>
      <c r="D6" s="692"/>
      <c r="E6" s="692"/>
      <c r="F6" s="692"/>
      <c r="G6" s="692"/>
      <c r="H6" s="692"/>
      <c r="I6" s="692"/>
      <c r="J6" s="692"/>
      <c r="K6" s="692"/>
    </row>
    <row r="7" spans="2:11" x14ac:dyDescent="0.3"/>
  </sheetData>
  <mergeCells count="1">
    <mergeCell ref="B4:K6"/>
  </mergeCells>
  <pageMargins left="0.7" right="0.7" top="0.75" bottom="0.75" header="0.3" footer="0.3"/>
  <pageSetup orientation="portrait" verticalDpi="599"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0000"/>
    <pageSetUpPr autoPageBreaks="0"/>
  </sheetPr>
  <dimension ref="A1:BW103"/>
  <sheetViews>
    <sheetView showGridLines="0" zoomScaleNormal="100" zoomScaleSheetLayoutView="80" workbookViewId="0"/>
  </sheetViews>
  <sheetFormatPr defaultColWidth="0" defaultRowHeight="15" customHeight="1" zeroHeight="1" x14ac:dyDescent="0.3"/>
  <cols>
    <col min="1" max="1" width="3" style="1" customWidth="1"/>
    <col min="2" max="2" width="32.44140625" style="1" customWidth="1"/>
    <col min="3" max="3" width="19.109375" style="41" customWidth="1"/>
    <col min="4" max="4" width="14.44140625" style="1" customWidth="1"/>
    <col min="5" max="6" width="12" style="1" customWidth="1"/>
    <col min="7" max="7" width="12" style="41" customWidth="1"/>
    <col min="8" max="10" width="12" style="1" customWidth="1"/>
    <col min="11" max="12" width="12" style="41" customWidth="1"/>
    <col min="13" max="13" width="17.6640625" style="41" customWidth="1"/>
    <col min="14" max="14" width="13.6640625" style="1" customWidth="1"/>
    <col min="15" max="15" width="12" style="1" customWidth="1"/>
    <col min="16" max="16" width="19.6640625" style="1" customWidth="1"/>
    <col min="17" max="17" width="33.44140625" style="1" bestFit="1" customWidth="1"/>
    <col min="18" max="18" width="13.6640625" style="1" customWidth="1"/>
    <col min="19" max="72" width="12" style="1" customWidth="1"/>
    <col min="73" max="73" width="12" style="42" hidden="1" customWidth="1"/>
    <col min="74" max="75" width="0" style="1" hidden="1" customWidth="1"/>
    <col min="76" max="16384" width="8.6640625" style="1" hidden="1"/>
  </cols>
  <sheetData>
    <row r="1" spans="1:73" s="563" customFormat="1" ht="21" x14ac:dyDescent="0.4">
      <c r="A1" s="558" t="str">
        <f>TEXT('1.Fin Model Summary Inputs'!D7,)&amp;" - Summary Chart"</f>
        <v>[PROJECT] - Summary Chart</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row>
    <row r="2" spans="1:73" s="563" customFormat="1" ht="21" x14ac:dyDescent="0.4">
      <c r="A2" s="558"/>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59"/>
      <c r="BP2" s="559"/>
      <c r="BQ2" s="559"/>
      <c r="BR2" s="559"/>
      <c r="BS2" s="559"/>
      <c r="BT2" s="559"/>
      <c r="BU2" s="559"/>
    </row>
    <row r="3" spans="1:73" s="563" customFormat="1" ht="15" customHeight="1" x14ac:dyDescent="0.3">
      <c r="A3" s="559"/>
      <c r="B3" s="559" t="str">
        <f>"In "&amp;'1.Fin Model Summary Inputs'!D8</f>
        <v>In k EUR</v>
      </c>
      <c r="C3" s="559"/>
      <c r="D3" s="559"/>
      <c r="E3" s="559"/>
      <c r="F3" s="559"/>
      <c r="G3" s="559"/>
      <c r="H3" s="559"/>
      <c r="I3" s="559"/>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59"/>
      <c r="AZ3" s="559"/>
      <c r="BA3" s="559"/>
      <c r="BB3" s="559"/>
      <c r="BC3" s="559"/>
      <c r="BD3" s="559"/>
      <c r="BE3" s="559"/>
      <c r="BF3" s="559"/>
      <c r="BG3" s="559"/>
      <c r="BH3" s="559"/>
      <c r="BI3" s="559"/>
      <c r="BJ3" s="559"/>
      <c r="BK3" s="559"/>
      <c r="BL3" s="559"/>
      <c r="BM3" s="559"/>
      <c r="BN3" s="559"/>
      <c r="BO3" s="559"/>
      <c r="BP3" s="559"/>
      <c r="BQ3" s="559"/>
      <c r="BR3" s="559"/>
      <c r="BS3" s="559"/>
      <c r="BT3" s="559"/>
      <c r="BU3" s="559"/>
    </row>
    <row r="4" spans="1:73" s="41" customFormat="1" ht="15" customHeight="1" x14ac:dyDescent="0.3">
      <c r="BU4" s="42"/>
    </row>
    <row r="5" spans="1:73" s="41" customFormat="1" ht="14.4" x14ac:dyDescent="0.3">
      <c r="B5" s="112" t="s">
        <v>54</v>
      </c>
      <c r="C5" s="112"/>
      <c r="D5" s="112"/>
      <c r="E5" s="7"/>
      <c r="F5" s="112" t="s">
        <v>31</v>
      </c>
      <c r="G5" s="112"/>
      <c r="H5" s="112"/>
      <c r="J5" s="112" t="s">
        <v>579</v>
      </c>
      <c r="K5" s="112"/>
      <c r="L5" s="112"/>
      <c r="M5" s="112"/>
      <c r="N5" s="112"/>
      <c r="O5" s="112"/>
      <c r="Q5" s="112" t="s">
        <v>174</v>
      </c>
      <c r="R5" s="112"/>
      <c r="S5" s="112">
        <f>'Fin Model Summary Sheet'!H3</f>
        <v>2024</v>
      </c>
      <c r="T5" s="112">
        <f>'Fin Model Summary Sheet'!I3</f>
        <v>2025</v>
      </c>
      <c r="U5" s="112">
        <f>'Fin Model Summary Sheet'!J3</f>
        <v>2026</v>
      </c>
      <c r="V5" s="112">
        <f>'Fin Model Summary Sheet'!K3</f>
        <v>2027</v>
      </c>
      <c r="W5" s="112">
        <f>'Fin Model Summary Sheet'!L3</f>
        <v>2028</v>
      </c>
      <c r="X5" s="112">
        <f>'Fin Model Summary Sheet'!M3</f>
        <v>2029</v>
      </c>
      <c r="Y5" s="112">
        <f>'Fin Model Summary Sheet'!N3</f>
        <v>2030</v>
      </c>
      <c r="Z5" s="112">
        <f>'Fin Model Summary Sheet'!O3</f>
        <v>2031</v>
      </c>
      <c r="AA5" s="112">
        <f>'Fin Model Summary Sheet'!P3</f>
        <v>2032</v>
      </c>
      <c r="AB5" s="112">
        <f>'Fin Model Summary Sheet'!Q3</f>
        <v>2033</v>
      </c>
      <c r="AC5" s="112">
        <f>'Fin Model Summary Sheet'!R3</f>
        <v>2034</v>
      </c>
      <c r="AD5" s="112">
        <f>'Fin Model Summary Sheet'!S3</f>
        <v>2035</v>
      </c>
      <c r="AE5" s="112">
        <f>'Fin Model Summary Sheet'!T3</f>
        <v>2036</v>
      </c>
      <c r="AF5" s="112">
        <f>'Fin Model Summary Sheet'!U3</f>
        <v>2037</v>
      </c>
      <c r="AG5" s="112">
        <f>'Fin Model Summary Sheet'!V3</f>
        <v>2038</v>
      </c>
      <c r="AH5" s="112">
        <f>'Fin Model Summary Sheet'!W3</f>
        <v>2039</v>
      </c>
      <c r="AI5" s="112">
        <f>'Fin Model Summary Sheet'!X3</f>
        <v>2040</v>
      </c>
      <c r="AJ5" s="112">
        <f>'Fin Model Summary Sheet'!Y3</f>
        <v>2041</v>
      </c>
      <c r="AK5" s="112">
        <f>'Fin Model Summary Sheet'!Z3</f>
        <v>2042</v>
      </c>
      <c r="AL5" s="112">
        <f>'Fin Model Summary Sheet'!AA3</f>
        <v>2043</v>
      </c>
      <c r="AM5" s="112">
        <f>'Fin Model Summary Sheet'!AB3</f>
        <v>2044</v>
      </c>
      <c r="AN5" s="112">
        <f>'Fin Model Summary Sheet'!AC3</f>
        <v>2045</v>
      </c>
      <c r="AO5" s="112">
        <f>'Fin Model Summary Sheet'!AD3</f>
        <v>2046</v>
      </c>
      <c r="AP5" s="112">
        <f>'Fin Model Summary Sheet'!AE3</f>
        <v>2047</v>
      </c>
      <c r="AQ5" s="112">
        <f>'Fin Model Summary Sheet'!AF3</f>
        <v>2048</v>
      </c>
      <c r="AR5" s="112">
        <f>'Fin Model Summary Sheet'!AG3</f>
        <v>2049</v>
      </c>
      <c r="AS5" s="112">
        <f>'Fin Model Summary Sheet'!AH3</f>
        <v>2050</v>
      </c>
      <c r="AT5" s="112">
        <f>'Fin Model Summary Sheet'!AI3</f>
        <v>2051</v>
      </c>
      <c r="AU5" s="112">
        <f>'Fin Model Summary Sheet'!AJ3</f>
        <v>2052</v>
      </c>
      <c r="AV5" s="112">
        <f>'Fin Model Summary Sheet'!AK3</f>
        <v>2053</v>
      </c>
      <c r="AW5" s="112">
        <f>'Fin Model Summary Sheet'!AL3</f>
        <v>2054</v>
      </c>
      <c r="AX5" s="112">
        <f>'Fin Model Summary Sheet'!AM3</f>
        <v>2055</v>
      </c>
      <c r="AY5" s="112">
        <f>'Fin Model Summary Sheet'!AN3</f>
        <v>2056</v>
      </c>
      <c r="AZ5" s="112">
        <f>'Fin Model Summary Sheet'!AO3</f>
        <v>2057</v>
      </c>
      <c r="BA5" s="112">
        <f>'Fin Model Summary Sheet'!AP3</f>
        <v>2058</v>
      </c>
      <c r="BB5" s="112">
        <f>'Fin Model Summary Sheet'!AQ3</f>
        <v>2059</v>
      </c>
      <c r="BC5" s="112">
        <f>'Fin Model Summary Sheet'!AR3</f>
        <v>2060</v>
      </c>
      <c r="BD5" s="112">
        <f>'Fin Model Summary Sheet'!AS3</f>
        <v>2061</v>
      </c>
      <c r="BE5" s="112">
        <f>'Fin Model Summary Sheet'!AT3</f>
        <v>2062</v>
      </c>
      <c r="BF5" s="112">
        <f>'Fin Model Summary Sheet'!AU3</f>
        <v>2063</v>
      </c>
      <c r="BG5" s="112">
        <f>'Fin Model Summary Sheet'!AV3</f>
        <v>2064</v>
      </c>
      <c r="BH5" s="112">
        <f>'Fin Model Summary Sheet'!AW3</f>
        <v>2065</v>
      </c>
      <c r="BI5" s="112">
        <f>'Fin Model Summary Sheet'!AX3</f>
        <v>2066</v>
      </c>
      <c r="BJ5" s="112">
        <f>'Fin Model Summary Sheet'!AY3</f>
        <v>2067</v>
      </c>
      <c r="BK5" s="112">
        <f>'Fin Model Summary Sheet'!AZ3</f>
        <v>2068</v>
      </c>
      <c r="BL5" s="112">
        <f>'Fin Model Summary Sheet'!BA3</f>
        <v>2069</v>
      </c>
      <c r="BM5" s="112">
        <f>'Fin Model Summary Sheet'!BB3</f>
        <v>2070</v>
      </c>
      <c r="BN5" s="112">
        <f>'Fin Model Summary Sheet'!BC3</f>
        <v>2071</v>
      </c>
      <c r="BO5" s="112">
        <f>'Fin Model Summary Sheet'!BD3</f>
        <v>2072</v>
      </c>
      <c r="BP5" s="112">
        <f>'Fin Model Summary Sheet'!BE3</f>
        <v>2073</v>
      </c>
      <c r="BQ5" s="112">
        <f>'Fin Model Summary Sheet'!BF3</f>
        <v>2074</v>
      </c>
      <c r="BR5" s="112">
        <f>'Fin Model Summary Sheet'!BG3</f>
        <v>2075</v>
      </c>
      <c r="BS5" s="112">
        <f>'Fin Model Summary Sheet'!BH3</f>
        <v>2076</v>
      </c>
      <c r="BT5" s="112">
        <f>'Fin Model Summary Sheet'!BI3</f>
        <v>2077</v>
      </c>
      <c r="BU5" s="206"/>
    </row>
    <row r="6" spans="1:73" s="42" customFormat="1" ht="15.6" x14ac:dyDescent="0.3">
      <c r="A6" s="81"/>
      <c r="B6" s="449"/>
      <c r="C6" s="449"/>
      <c r="D6" s="449"/>
      <c r="E6" s="81"/>
      <c r="J6" s="449"/>
      <c r="K6" s="449"/>
      <c r="L6" s="449"/>
      <c r="M6" s="449"/>
      <c r="N6" s="82"/>
      <c r="O6" s="41"/>
      <c r="Q6" s="450"/>
      <c r="R6" s="45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row>
    <row r="7" spans="1:73" s="42" customFormat="1" ht="14.4" x14ac:dyDescent="0.3">
      <c r="A7" s="81"/>
      <c r="B7" s="452" t="s">
        <v>194</v>
      </c>
      <c r="C7" s="453"/>
      <c r="D7" s="453"/>
      <c r="E7" s="81"/>
      <c r="F7" s="454" t="s">
        <v>42</v>
      </c>
      <c r="G7" s="454"/>
      <c r="H7" s="454"/>
      <c r="J7" s="455" t="s">
        <v>148</v>
      </c>
      <c r="K7" s="455"/>
      <c r="L7" s="455"/>
      <c r="M7" s="455"/>
      <c r="N7" s="456"/>
      <c r="O7" s="457"/>
      <c r="Q7" s="454" t="s">
        <v>172</v>
      </c>
      <c r="R7" s="458" t="s">
        <v>10</v>
      </c>
      <c r="S7" s="81"/>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81"/>
    </row>
    <row r="8" spans="1:73" s="42" customFormat="1" ht="14.4" x14ac:dyDescent="0.3">
      <c r="A8" s="81"/>
      <c r="B8" s="454"/>
      <c r="C8" s="459" t="s">
        <v>165</v>
      </c>
      <c r="D8" s="459" t="s">
        <v>164</v>
      </c>
      <c r="E8" s="41"/>
      <c r="F8" s="9" t="str">
        <f>'1.Fin Model Summary Inputs'!C28</f>
        <v>Financial close (FC)</v>
      </c>
      <c r="G8" s="9"/>
      <c r="H8" s="390">
        <f>'1.Fin Model Summary Inputs'!G28</f>
        <v>0</v>
      </c>
      <c r="J8" s="460" t="str">
        <f>'1.Fin Model Summary Inputs'!C205</f>
        <v>[EPC contract]</v>
      </c>
      <c r="K8" s="460"/>
      <c r="L8" s="460"/>
      <c r="M8" s="460"/>
      <c r="N8" s="90">
        <f ca="1">-'1.Fin Model Summary Inputs'!G205</f>
        <v>0</v>
      </c>
      <c r="O8" s="461">
        <f t="shared" ref="O8:O28" ca="1" si="0">IFERROR(N8/$N$38,0)</f>
        <v>0</v>
      </c>
      <c r="Q8" s="9" t="s">
        <v>83</v>
      </c>
      <c r="R8" s="371">
        <f ca="1">SUM(S8:BT8)</f>
        <v>0</v>
      </c>
      <c r="S8" s="77">
        <f ca="1">-SUM('1.Fin Model Summary Inputs'!H205:H222)</f>
        <v>0</v>
      </c>
      <c r="T8" s="77">
        <f ca="1">-SUM('1.Fin Model Summary Inputs'!I205:I222)</f>
        <v>0</v>
      </c>
      <c r="U8" s="77">
        <f ca="1">-SUM('1.Fin Model Summary Inputs'!J205:J222)</f>
        <v>0</v>
      </c>
      <c r="V8" s="77">
        <f ca="1">-SUM('1.Fin Model Summary Inputs'!K205:K222)</f>
        <v>0</v>
      </c>
      <c r="W8" s="77">
        <f ca="1">-SUM('1.Fin Model Summary Inputs'!L205:L222)</f>
        <v>0</v>
      </c>
      <c r="X8" s="77">
        <f ca="1">-SUM('1.Fin Model Summary Inputs'!M205:M222)</f>
        <v>0</v>
      </c>
      <c r="Y8" s="77">
        <f ca="1">-SUM('1.Fin Model Summary Inputs'!N205:N222)</f>
        <v>0</v>
      </c>
      <c r="Z8" s="77">
        <f ca="1">-SUM('1.Fin Model Summary Inputs'!O205:O222)</f>
        <v>0</v>
      </c>
      <c r="AA8" s="77">
        <f ca="1">-SUM('1.Fin Model Summary Inputs'!P205:P222)</f>
        <v>0</v>
      </c>
      <c r="AB8" s="77">
        <f ca="1">-SUM('1.Fin Model Summary Inputs'!Q205:Q222)</f>
        <v>0</v>
      </c>
      <c r="AC8" s="77">
        <f ca="1">-SUM('1.Fin Model Summary Inputs'!R205:R222)</f>
        <v>0</v>
      </c>
      <c r="AD8" s="77">
        <f ca="1">-SUM('1.Fin Model Summary Inputs'!S205:S222)</f>
        <v>0</v>
      </c>
      <c r="AE8" s="77">
        <f ca="1">-SUM('1.Fin Model Summary Inputs'!T205:T222)</f>
        <v>0</v>
      </c>
      <c r="AF8" s="77">
        <f ca="1">-SUM('1.Fin Model Summary Inputs'!U205:U222)</f>
        <v>0</v>
      </c>
      <c r="AG8" s="77">
        <f ca="1">-SUM('1.Fin Model Summary Inputs'!V205:V222)</f>
        <v>0</v>
      </c>
      <c r="AH8" s="77">
        <f ca="1">-SUM('1.Fin Model Summary Inputs'!W205:W222)</f>
        <v>0</v>
      </c>
      <c r="AI8" s="77">
        <f ca="1">-SUM('1.Fin Model Summary Inputs'!X205:X222)</f>
        <v>0</v>
      </c>
      <c r="AJ8" s="77">
        <f ca="1">-SUM('1.Fin Model Summary Inputs'!Y205:Y222)</f>
        <v>0</v>
      </c>
      <c r="AK8" s="77">
        <f ca="1">-SUM('1.Fin Model Summary Inputs'!Z205:Z222)</f>
        <v>0</v>
      </c>
      <c r="AL8" s="77">
        <f ca="1">-SUM('1.Fin Model Summary Inputs'!AA205:AA222)</f>
        <v>0</v>
      </c>
      <c r="AM8" s="77">
        <f ca="1">-SUM('1.Fin Model Summary Inputs'!AB205:AB222)</f>
        <v>0</v>
      </c>
      <c r="AN8" s="77">
        <f ca="1">-SUM('1.Fin Model Summary Inputs'!AC205:AC222)</f>
        <v>0</v>
      </c>
      <c r="AO8" s="77">
        <f ca="1">-SUM('1.Fin Model Summary Inputs'!AD205:AD222)</f>
        <v>0</v>
      </c>
      <c r="AP8" s="77">
        <f ca="1">-SUM('1.Fin Model Summary Inputs'!AE205:AE222)</f>
        <v>0</v>
      </c>
      <c r="AQ8" s="77">
        <f ca="1">-SUM('1.Fin Model Summary Inputs'!AF205:AF222)</f>
        <v>0</v>
      </c>
      <c r="AR8" s="77">
        <f ca="1">-SUM('1.Fin Model Summary Inputs'!AG205:AG222)</f>
        <v>0</v>
      </c>
      <c r="AS8" s="77">
        <f ca="1">-SUM('1.Fin Model Summary Inputs'!AH205:AH222)</f>
        <v>0</v>
      </c>
      <c r="AT8" s="77">
        <f ca="1">-SUM('1.Fin Model Summary Inputs'!AI205:AI222)</f>
        <v>0</v>
      </c>
      <c r="AU8" s="77">
        <f ca="1">-SUM('1.Fin Model Summary Inputs'!AJ205:AJ222)</f>
        <v>0</v>
      </c>
      <c r="AV8" s="77">
        <f ca="1">-SUM('1.Fin Model Summary Inputs'!AK205:AK222)</f>
        <v>0</v>
      </c>
      <c r="AW8" s="77">
        <f ca="1">-SUM('1.Fin Model Summary Inputs'!AL205:AL222)</f>
        <v>0</v>
      </c>
      <c r="AX8" s="77">
        <f ca="1">-SUM('1.Fin Model Summary Inputs'!AM205:AM222)</f>
        <v>0</v>
      </c>
      <c r="AY8" s="77">
        <f ca="1">-SUM('1.Fin Model Summary Inputs'!AN205:AN222)</f>
        <v>0</v>
      </c>
      <c r="AZ8" s="77">
        <f ca="1">-SUM('1.Fin Model Summary Inputs'!AO205:AO222)</f>
        <v>0</v>
      </c>
      <c r="BA8" s="77">
        <f ca="1">-SUM('1.Fin Model Summary Inputs'!AP205:AP222)</f>
        <v>0</v>
      </c>
      <c r="BB8" s="77">
        <f ca="1">-SUM('1.Fin Model Summary Inputs'!AQ205:AQ222)</f>
        <v>0</v>
      </c>
      <c r="BC8" s="77">
        <f ca="1">-SUM('1.Fin Model Summary Inputs'!AR205:AR222)</f>
        <v>0</v>
      </c>
      <c r="BD8" s="77">
        <f ca="1">-SUM('1.Fin Model Summary Inputs'!AS205:AS222)</f>
        <v>0</v>
      </c>
      <c r="BE8" s="77">
        <f ca="1">-SUM('1.Fin Model Summary Inputs'!AT205:AT222)</f>
        <v>0</v>
      </c>
      <c r="BF8" s="77">
        <f ca="1">-SUM('1.Fin Model Summary Inputs'!AU205:AU222)</f>
        <v>0</v>
      </c>
      <c r="BG8" s="77">
        <f ca="1">-SUM('1.Fin Model Summary Inputs'!AV205:AV222)</f>
        <v>0</v>
      </c>
      <c r="BH8" s="77">
        <f ca="1">-SUM('1.Fin Model Summary Inputs'!AW205:AW222)</f>
        <v>0</v>
      </c>
      <c r="BI8" s="77">
        <f ca="1">-SUM('1.Fin Model Summary Inputs'!AX205:AX222)</f>
        <v>0</v>
      </c>
      <c r="BJ8" s="77">
        <f ca="1">-SUM('1.Fin Model Summary Inputs'!AY205:AY222)</f>
        <v>0</v>
      </c>
      <c r="BK8" s="77">
        <f ca="1">-SUM('1.Fin Model Summary Inputs'!AZ205:AZ222)</f>
        <v>0</v>
      </c>
      <c r="BL8" s="77">
        <f ca="1">-SUM('1.Fin Model Summary Inputs'!BA205:BA222)</f>
        <v>0</v>
      </c>
      <c r="BM8" s="77">
        <f ca="1">-SUM('1.Fin Model Summary Inputs'!BB205:BB222)</f>
        <v>0</v>
      </c>
      <c r="BN8" s="77">
        <f ca="1">-SUM('1.Fin Model Summary Inputs'!BC205:BC222)</f>
        <v>0</v>
      </c>
      <c r="BO8" s="77">
        <f ca="1">-SUM('1.Fin Model Summary Inputs'!BD205:BD222)</f>
        <v>0</v>
      </c>
      <c r="BP8" s="77">
        <f ca="1">-SUM('1.Fin Model Summary Inputs'!BE205:BE222)</f>
        <v>0</v>
      </c>
      <c r="BQ8" s="77">
        <f ca="1">-SUM('1.Fin Model Summary Inputs'!BF205:BF222)</f>
        <v>0</v>
      </c>
      <c r="BR8" s="77">
        <f ca="1">-SUM('1.Fin Model Summary Inputs'!BG205:BG222)</f>
        <v>0</v>
      </c>
      <c r="BS8" s="77">
        <f ca="1">-SUM('1.Fin Model Summary Inputs'!BH205:BH222)</f>
        <v>0</v>
      </c>
      <c r="BT8" s="77">
        <f ca="1">-SUM('1.Fin Model Summary Inputs'!BI205:BI222)</f>
        <v>0</v>
      </c>
      <c r="BU8" s="77"/>
    </row>
    <row r="9" spans="1:73" s="41" customFormat="1" ht="14.4" x14ac:dyDescent="0.3">
      <c r="A9" s="81"/>
      <c r="B9" s="9" t="s">
        <v>113</v>
      </c>
      <c r="C9" s="38">
        <f ca="1">'Fin Model Summary Sheet'!G129</f>
        <v>0</v>
      </c>
      <c r="D9" s="462">
        <f ca="1">'Fin Model Summary Sheet'!G128</f>
        <v>0</v>
      </c>
      <c r="E9" s="7"/>
      <c r="F9" s="9" t="str">
        <f>'1.Fin Model Summary Inputs'!C30</f>
        <v>Construction Start Date</v>
      </c>
      <c r="G9" s="9"/>
      <c r="H9" s="390">
        <f>'1.Fin Model Summary Inputs'!G30</f>
        <v>0</v>
      </c>
      <c r="J9" s="460" t="str">
        <f>'1.Fin Model Summary Inputs'!C206</f>
        <v>[Contingencies]</v>
      </c>
      <c r="K9" s="460"/>
      <c r="L9" s="460"/>
      <c r="M9" s="460"/>
      <c r="N9" s="90">
        <f ca="1">-'1.Fin Model Summary Inputs'!G206</f>
        <v>0</v>
      </c>
      <c r="O9" s="461">
        <f t="shared" ca="1" si="0"/>
        <v>0</v>
      </c>
      <c r="Q9" s="9" t="str">
        <f>'1.Fin Model Summary Inputs'!B224</f>
        <v xml:space="preserve">Maintenance CAPEX </v>
      </c>
      <c r="R9" s="371">
        <f t="shared" ref="R9:R16" si="1">SUM(S9:BT9)</f>
        <v>0</v>
      </c>
      <c r="S9" s="77">
        <f>-SUM('1.Fin Model Summary Inputs'!H225)</f>
        <v>0</v>
      </c>
      <c r="T9" s="77">
        <f>-SUM('1.Fin Model Summary Inputs'!I225)</f>
        <v>0</v>
      </c>
      <c r="U9" s="77">
        <f>-SUM('1.Fin Model Summary Inputs'!J225)</f>
        <v>0</v>
      </c>
      <c r="V9" s="77">
        <f>-SUM('1.Fin Model Summary Inputs'!K225)</f>
        <v>0</v>
      </c>
      <c r="W9" s="77">
        <f>-SUM('1.Fin Model Summary Inputs'!L225)</f>
        <v>0</v>
      </c>
      <c r="X9" s="77">
        <f>-SUM('1.Fin Model Summary Inputs'!M225)</f>
        <v>0</v>
      </c>
      <c r="Y9" s="77">
        <f>-SUM('1.Fin Model Summary Inputs'!N225)</f>
        <v>0</v>
      </c>
      <c r="Z9" s="77">
        <f>-SUM('1.Fin Model Summary Inputs'!O225)</f>
        <v>0</v>
      </c>
      <c r="AA9" s="77">
        <f>-SUM('1.Fin Model Summary Inputs'!P225)</f>
        <v>0</v>
      </c>
      <c r="AB9" s="77">
        <f>-SUM('1.Fin Model Summary Inputs'!Q225)</f>
        <v>0</v>
      </c>
      <c r="AC9" s="77">
        <f>-SUM('1.Fin Model Summary Inputs'!R225)</f>
        <v>0</v>
      </c>
      <c r="AD9" s="77">
        <f>-SUM('1.Fin Model Summary Inputs'!S225)</f>
        <v>0</v>
      </c>
      <c r="AE9" s="77">
        <f>-SUM('1.Fin Model Summary Inputs'!T225)</f>
        <v>0</v>
      </c>
      <c r="AF9" s="77">
        <f>-SUM('1.Fin Model Summary Inputs'!U225)</f>
        <v>0</v>
      </c>
      <c r="AG9" s="77">
        <f>-SUM('1.Fin Model Summary Inputs'!V225)</f>
        <v>0</v>
      </c>
      <c r="AH9" s="77">
        <f>-SUM('1.Fin Model Summary Inputs'!W225)</f>
        <v>0</v>
      </c>
      <c r="AI9" s="77">
        <f>-SUM('1.Fin Model Summary Inputs'!X225)</f>
        <v>0</v>
      </c>
      <c r="AJ9" s="77">
        <f>-SUM('1.Fin Model Summary Inputs'!Y225)</f>
        <v>0</v>
      </c>
      <c r="AK9" s="77">
        <f>-SUM('1.Fin Model Summary Inputs'!Z225)</f>
        <v>0</v>
      </c>
      <c r="AL9" s="77">
        <f>-SUM('1.Fin Model Summary Inputs'!AA225)</f>
        <v>0</v>
      </c>
      <c r="AM9" s="77">
        <f>-SUM('1.Fin Model Summary Inputs'!AB225)</f>
        <v>0</v>
      </c>
      <c r="AN9" s="77">
        <f>-SUM('1.Fin Model Summary Inputs'!AC225)</f>
        <v>0</v>
      </c>
      <c r="AO9" s="77">
        <f>-SUM('1.Fin Model Summary Inputs'!AD225)</f>
        <v>0</v>
      </c>
      <c r="AP9" s="77">
        <f>-SUM('1.Fin Model Summary Inputs'!AE225)</f>
        <v>0</v>
      </c>
      <c r="AQ9" s="77">
        <f>-SUM('1.Fin Model Summary Inputs'!AF225)</f>
        <v>0</v>
      </c>
      <c r="AR9" s="77">
        <f>-SUM('1.Fin Model Summary Inputs'!AG225)</f>
        <v>0</v>
      </c>
      <c r="AS9" s="77">
        <f>-SUM('1.Fin Model Summary Inputs'!AH225)</f>
        <v>0</v>
      </c>
      <c r="AT9" s="77">
        <f>-SUM('1.Fin Model Summary Inputs'!AI225)</f>
        <v>0</v>
      </c>
      <c r="AU9" s="77">
        <f>-SUM('1.Fin Model Summary Inputs'!AJ225)</f>
        <v>0</v>
      </c>
      <c r="AV9" s="77">
        <f>-SUM('1.Fin Model Summary Inputs'!AK225)</f>
        <v>0</v>
      </c>
      <c r="AW9" s="77">
        <f>-SUM('1.Fin Model Summary Inputs'!AL225)</f>
        <v>0</v>
      </c>
      <c r="AX9" s="77">
        <f>-SUM('1.Fin Model Summary Inputs'!AM225)</f>
        <v>0</v>
      </c>
      <c r="AY9" s="77">
        <f>-SUM('1.Fin Model Summary Inputs'!AN225)</f>
        <v>0</v>
      </c>
      <c r="AZ9" s="77">
        <f>-SUM('1.Fin Model Summary Inputs'!AO225)</f>
        <v>0</v>
      </c>
      <c r="BA9" s="77">
        <f>-SUM('1.Fin Model Summary Inputs'!AP225)</f>
        <v>0</v>
      </c>
      <c r="BB9" s="77">
        <f>-SUM('1.Fin Model Summary Inputs'!AQ225)</f>
        <v>0</v>
      </c>
      <c r="BC9" s="77">
        <f>-SUM('1.Fin Model Summary Inputs'!AR225)</f>
        <v>0</v>
      </c>
      <c r="BD9" s="77">
        <f>-SUM('1.Fin Model Summary Inputs'!AS225)</f>
        <v>0</v>
      </c>
      <c r="BE9" s="77">
        <f>-SUM('1.Fin Model Summary Inputs'!AT225)</f>
        <v>0</v>
      </c>
      <c r="BF9" s="77">
        <f>-SUM('1.Fin Model Summary Inputs'!AU225)</f>
        <v>0</v>
      </c>
      <c r="BG9" s="77">
        <f>-SUM('1.Fin Model Summary Inputs'!AV225)</f>
        <v>0</v>
      </c>
      <c r="BH9" s="77">
        <f>-SUM('1.Fin Model Summary Inputs'!AW225)</f>
        <v>0</v>
      </c>
      <c r="BI9" s="77">
        <f>-SUM('1.Fin Model Summary Inputs'!AX225)</f>
        <v>0</v>
      </c>
      <c r="BJ9" s="77">
        <f>-SUM('1.Fin Model Summary Inputs'!AY225)</f>
        <v>0</v>
      </c>
      <c r="BK9" s="77">
        <f>-SUM('1.Fin Model Summary Inputs'!AZ225)</f>
        <v>0</v>
      </c>
      <c r="BL9" s="77">
        <f>-SUM('1.Fin Model Summary Inputs'!BA225)</f>
        <v>0</v>
      </c>
      <c r="BM9" s="77">
        <f>-SUM('1.Fin Model Summary Inputs'!BB225)</f>
        <v>0</v>
      </c>
      <c r="BN9" s="77">
        <f>-SUM('1.Fin Model Summary Inputs'!BC225)</f>
        <v>0</v>
      </c>
      <c r="BO9" s="77">
        <f>-SUM('1.Fin Model Summary Inputs'!BD225)</f>
        <v>0</v>
      </c>
      <c r="BP9" s="77">
        <f>-SUM('1.Fin Model Summary Inputs'!BE225)</f>
        <v>0</v>
      </c>
      <c r="BQ9" s="77">
        <f>-SUM('1.Fin Model Summary Inputs'!BF225)</f>
        <v>0</v>
      </c>
      <c r="BR9" s="77">
        <f>-SUM('1.Fin Model Summary Inputs'!BG225)</f>
        <v>0</v>
      </c>
      <c r="BS9" s="77">
        <f>-SUM('1.Fin Model Summary Inputs'!BH225)</f>
        <v>0</v>
      </c>
      <c r="BT9" s="77">
        <f>-SUM('1.Fin Model Summary Inputs'!BI225)</f>
        <v>0</v>
      </c>
      <c r="BU9" s="77"/>
    </row>
    <row r="10" spans="1:73" s="41" customFormat="1" ht="14.4" x14ac:dyDescent="0.3">
      <c r="A10" s="81"/>
      <c r="B10" s="9" t="s">
        <v>114</v>
      </c>
      <c r="C10" s="38">
        <f ca="1">'Fin Model Summary Sheet'!G156</f>
        <v>0</v>
      </c>
      <c r="D10" s="463">
        <f ca="1">'Fin Model Summary Sheet'!G155</f>
        <v>0</v>
      </c>
      <c r="E10" s="7"/>
      <c r="F10" s="9" t="str">
        <f>'1.Fin Model Summary Inputs'!C33</f>
        <v>Entry into operation (EiO)</v>
      </c>
      <c r="G10" s="9"/>
      <c r="H10" s="390">
        <f>'1.Fin Model Summary Inputs'!G33</f>
        <v>0</v>
      </c>
      <c r="J10" s="460" t="str">
        <f>'1.Fin Model Summary Inputs'!C207</f>
        <v>[Other construction costs]</v>
      </c>
      <c r="K10" s="460"/>
      <c r="L10" s="460"/>
      <c r="M10" s="460"/>
      <c r="N10" s="90">
        <f ca="1">-'1.Fin Model Summary Inputs'!G207</f>
        <v>0</v>
      </c>
      <c r="O10" s="461">
        <f t="shared" ca="1" si="0"/>
        <v>0</v>
      </c>
      <c r="Q10" s="464" t="str">
        <f>'1.Fin Model Summary Inputs'!C199</f>
        <v>Working capital financing need</v>
      </c>
      <c r="R10" s="371">
        <f t="shared" si="1"/>
        <v>0</v>
      </c>
      <c r="S10" s="77">
        <f>-MIN(0,'1.Fin Model Summary Inputs'!H199)</f>
        <v>0</v>
      </c>
      <c r="T10" s="77">
        <f>-MIN(0,'1.Fin Model Summary Inputs'!I199)</f>
        <v>0</v>
      </c>
      <c r="U10" s="77">
        <f>-MIN(0,'1.Fin Model Summary Inputs'!J199)</f>
        <v>0</v>
      </c>
      <c r="V10" s="77">
        <f>-MIN(0,'1.Fin Model Summary Inputs'!K199)</f>
        <v>0</v>
      </c>
      <c r="W10" s="77">
        <f>-MIN(0,'1.Fin Model Summary Inputs'!L199)</f>
        <v>0</v>
      </c>
      <c r="X10" s="77">
        <f>-MIN(0,'1.Fin Model Summary Inputs'!M199)</f>
        <v>0</v>
      </c>
      <c r="Y10" s="77">
        <f>-MIN(0,'1.Fin Model Summary Inputs'!N199)</f>
        <v>0</v>
      </c>
      <c r="Z10" s="77">
        <f>-MIN(0,'1.Fin Model Summary Inputs'!O199)</f>
        <v>0</v>
      </c>
      <c r="AA10" s="77">
        <f>-MIN(0,'1.Fin Model Summary Inputs'!P199)</f>
        <v>0</v>
      </c>
      <c r="AB10" s="77">
        <f>-MIN(0,'1.Fin Model Summary Inputs'!Q199)</f>
        <v>0</v>
      </c>
      <c r="AC10" s="77">
        <f>-MIN(0,'1.Fin Model Summary Inputs'!R199)</f>
        <v>0</v>
      </c>
      <c r="AD10" s="77">
        <f>-MIN(0,'1.Fin Model Summary Inputs'!S199)</f>
        <v>0</v>
      </c>
      <c r="AE10" s="77">
        <f>-MIN(0,'1.Fin Model Summary Inputs'!T199)</f>
        <v>0</v>
      </c>
      <c r="AF10" s="77">
        <f>-MIN(0,'1.Fin Model Summary Inputs'!U199)</f>
        <v>0</v>
      </c>
      <c r="AG10" s="77">
        <f>-MIN(0,'1.Fin Model Summary Inputs'!V199)</f>
        <v>0</v>
      </c>
      <c r="AH10" s="77">
        <f>-MIN(0,'1.Fin Model Summary Inputs'!W199)</f>
        <v>0</v>
      </c>
      <c r="AI10" s="77">
        <f>-MIN(0,'1.Fin Model Summary Inputs'!X199)</f>
        <v>0</v>
      </c>
      <c r="AJ10" s="77">
        <f>-MIN(0,'1.Fin Model Summary Inputs'!Y199)</f>
        <v>0</v>
      </c>
      <c r="AK10" s="77">
        <f>-MIN(0,'1.Fin Model Summary Inputs'!Z199)</f>
        <v>0</v>
      </c>
      <c r="AL10" s="77">
        <f>-MIN(0,'1.Fin Model Summary Inputs'!AA199)</f>
        <v>0</v>
      </c>
      <c r="AM10" s="77">
        <f>-MIN(0,'1.Fin Model Summary Inputs'!AB199)</f>
        <v>0</v>
      </c>
      <c r="AN10" s="77">
        <f>-MIN(0,'1.Fin Model Summary Inputs'!AC199)</f>
        <v>0</v>
      </c>
      <c r="AO10" s="77">
        <f>-MIN(0,'1.Fin Model Summary Inputs'!AD199)</f>
        <v>0</v>
      </c>
      <c r="AP10" s="77">
        <f>-MIN(0,'1.Fin Model Summary Inputs'!AE199)</f>
        <v>0</v>
      </c>
      <c r="AQ10" s="77">
        <f>-MIN(0,'1.Fin Model Summary Inputs'!AF199)</f>
        <v>0</v>
      </c>
      <c r="AR10" s="77">
        <f>-MIN(0,'1.Fin Model Summary Inputs'!AG199)</f>
        <v>0</v>
      </c>
      <c r="AS10" s="77">
        <f>-MIN(0,'1.Fin Model Summary Inputs'!AH199)</f>
        <v>0</v>
      </c>
      <c r="AT10" s="77">
        <f>-MIN(0,'1.Fin Model Summary Inputs'!AI199)</f>
        <v>0</v>
      </c>
      <c r="AU10" s="77">
        <f>-MIN(0,'1.Fin Model Summary Inputs'!AJ199)</f>
        <v>0</v>
      </c>
      <c r="AV10" s="77">
        <f>-MIN(0,'1.Fin Model Summary Inputs'!AK199)</f>
        <v>0</v>
      </c>
      <c r="AW10" s="77">
        <f>-MIN(0,'1.Fin Model Summary Inputs'!AL199)</f>
        <v>0</v>
      </c>
      <c r="AX10" s="77">
        <f>-MIN(0,'1.Fin Model Summary Inputs'!AM199)</f>
        <v>0</v>
      </c>
      <c r="AY10" s="77">
        <f>-MIN(0,'1.Fin Model Summary Inputs'!AN199)</f>
        <v>0</v>
      </c>
      <c r="AZ10" s="77">
        <f>-MIN(0,'1.Fin Model Summary Inputs'!AO199)</f>
        <v>0</v>
      </c>
      <c r="BA10" s="77">
        <f>-MIN(0,'1.Fin Model Summary Inputs'!AP199)</f>
        <v>0</v>
      </c>
      <c r="BB10" s="77">
        <f>-MIN(0,'1.Fin Model Summary Inputs'!AQ199)</f>
        <v>0</v>
      </c>
      <c r="BC10" s="77">
        <f>-MIN(0,'1.Fin Model Summary Inputs'!AR199)</f>
        <v>0</v>
      </c>
      <c r="BD10" s="77">
        <f>-MIN(0,'1.Fin Model Summary Inputs'!AS199)</f>
        <v>0</v>
      </c>
      <c r="BE10" s="77">
        <f>-MIN(0,'1.Fin Model Summary Inputs'!AT199)</f>
        <v>0</v>
      </c>
      <c r="BF10" s="77">
        <f>-MIN(0,'1.Fin Model Summary Inputs'!AU199)</f>
        <v>0</v>
      </c>
      <c r="BG10" s="77">
        <f>-MIN(0,'1.Fin Model Summary Inputs'!AV199)</f>
        <v>0</v>
      </c>
      <c r="BH10" s="77">
        <f>-MIN(0,'1.Fin Model Summary Inputs'!AW199)</f>
        <v>0</v>
      </c>
      <c r="BI10" s="77">
        <f>-MIN(0,'1.Fin Model Summary Inputs'!AX199)</f>
        <v>0</v>
      </c>
      <c r="BJ10" s="77">
        <f>-MIN(0,'1.Fin Model Summary Inputs'!AY199)</f>
        <v>0</v>
      </c>
      <c r="BK10" s="77">
        <f>-MIN(0,'1.Fin Model Summary Inputs'!AZ199)</f>
        <v>0</v>
      </c>
      <c r="BL10" s="77">
        <f>-MIN(0,'1.Fin Model Summary Inputs'!BA199)</f>
        <v>0</v>
      </c>
      <c r="BM10" s="77">
        <f>-MIN(0,'1.Fin Model Summary Inputs'!BB199)</f>
        <v>0</v>
      </c>
      <c r="BN10" s="77">
        <f>-MIN(0,'1.Fin Model Summary Inputs'!BC199)</f>
        <v>0</v>
      </c>
      <c r="BO10" s="77">
        <f>-MIN(0,'1.Fin Model Summary Inputs'!BD199)</f>
        <v>0</v>
      </c>
      <c r="BP10" s="77">
        <f>-MIN(0,'1.Fin Model Summary Inputs'!BE199)</f>
        <v>0</v>
      </c>
      <c r="BQ10" s="77">
        <f>-MIN(0,'1.Fin Model Summary Inputs'!BF199)</f>
        <v>0</v>
      </c>
      <c r="BR10" s="77">
        <f>-MIN(0,'1.Fin Model Summary Inputs'!BG199)</f>
        <v>0</v>
      </c>
      <c r="BS10" s="77">
        <f>-MIN(0,'1.Fin Model Summary Inputs'!BH199)</f>
        <v>0</v>
      </c>
      <c r="BT10" s="77">
        <f>-MIN(0,'1.Fin Model Summary Inputs'!BI199)</f>
        <v>0</v>
      </c>
      <c r="BU10" s="77"/>
    </row>
    <row r="11" spans="1:73" s="41" customFormat="1" ht="14.4" x14ac:dyDescent="0.3">
      <c r="A11" s="81"/>
      <c r="B11" s="9"/>
      <c r="C11" s="9"/>
      <c r="D11" s="9"/>
      <c r="E11" s="465"/>
      <c r="F11" s="9" t="str">
        <f>'1.Fin Model Summary Inputs'!C37</f>
        <v>Project lifetime End Date</v>
      </c>
      <c r="G11" s="9"/>
      <c r="H11" s="390">
        <f>'1.Fin Model Summary Inputs'!G37</f>
        <v>0</v>
      </c>
      <c r="I11" s="7"/>
      <c r="J11" s="460" t="str">
        <f>'1.Fin Model Summary Inputs'!C208</f>
        <v>[Other construction costs]</v>
      </c>
      <c r="K11" s="460"/>
      <c r="L11" s="460"/>
      <c r="M11" s="460"/>
      <c r="N11" s="90">
        <f ca="1">-'1.Fin Model Summary Inputs'!G208</f>
        <v>0</v>
      </c>
      <c r="O11" s="461">
        <f t="shared" ca="1" si="0"/>
        <v>0</v>
      </c>
      <c r="Q11" s="20" t="s">
        <v>184</v>
      </c>
      <c r="R11" s="371">
        <f t="shared" si="1"/>
        <v>0</v>
      </c>
      <c r="S11" s="77">
        <f>-MIN(0,SUM('1.Fin Model Summary Inputs'!H194,'1.Fin Model Summary Inputs'!H200:H201,'Fin Model Summary Sheet'!H20)-SUM('1.Fin Model Summary Inputs'!H133,'1.Fin Model Summary Inputs'!H136))</f>
        <v>0</v>
      </c>
      <c r="T11" s="77">
        <f>-MIN(0,SUM('1.Fin Model Summary Inputs'!I194,'1.Fin Model Summary Inputs'!I200:I201,'Fin Model Summary Sheet'!I20)-SUM('1.Fin Model Summary Inputs'!I133,'1.Fin Model Summary Inputs'!I136))</f>
        <v>0</v>
      </c>
      <c r="U11" s="77">
        <f>-MIN(0,SUM('1.Fin Model Summary Inputs'!J194,'1.Fin Model Summary Inputs'!J200:J201,'Fin Model Summary Sheet'!J20)-SUM('1.Fin Model Summary Inputs'!J133,'1.Fin Model Summary Inputs'!J136))</f>
        <v>0</v>
      </c>
      <c r="V11" s="77">
        <f>-MIN(0,SUM('1.Fin Model Summary Inputs'!K194,'1.Fin Model Summary Inputs'!K200:K201,'Fin Model Summary Sheet'!K20)-SUM('1.Fin Model Summary Inputs'!K133,'1.Fin Model Summary Inputs'!K136))</f>
        <v>0</v>
      </c>
      <c r="W11" s="77">
        <f>-MIN(0,SUM('1.Fin Model Summary Inputs'!L194,'1.Fin Model Summary Inputs'!L200:L201,'Fin Model Summary Sheet'!L20)-SUM('1.Fin Model Summary Inputs'!L133,'1.Fin Model Summary Inputs'!L136))</f>
        <v>0</v>
      </c>
      <c r="X11" s="77">
        <f>-MIN(0,SUM('1.Fin Model Summary Inputs'!M194,'1.Fin Model Summary Inputs'!M200:M201,'Fin Model Summary Sheet'!M20)-SUM('1.Fin Model Summary Inputs'!M133,'1.Fin Model Summary Inputs'!M136))</f>
        <v>0</v>
      </c>
      <c r="Y11" s="77">
        <f>-MIN(0,SUM('1.Fin Model Summary Inputs'!N194,'1.Fin Model Summary Inputs'!N200:N201,'Fin Model Summary Sheet'!N20)-SUM('1.Fin Model Summary Inputs'!N133,'1.Fin Model Summary Inputs'!N136))</f>
        <v>0</v>
      </c>
      <c r="Z11" s="77">
        <f>-MIN(0,SUM('1.Fin Model Summary Inputs'!O194,'1.Fin Model Summary Inputs'!O200:O201,'Fin Model Summary Sheet'!O20)-SUM('1.Fin Model Summary Inputs'!O133,'1.Fin Model Summary Inputs'!O136))</f>
        <v>0</v>
      </c>
      <c r="AA11" s="77">
        <f>-MIN(0,SUM('1.Fin Model Summary Inputs'!P194,'1.Fin Model Summary Inputs'!P200:P201,'Fin Model Summary Sheet'!P20)-SUM('1.Fin Model Summary Inputs'!P133,'1.Fin Model Summary Inputs'!P136))</f>
        <v>0</v>
      </c>
      <c r="AB11" s="77">
        <f>-MIN(0,SUM('1.Fin Model Summary Inputs'!Q194,'1.Fin Model Summary Inputs'!Q200:Q201,'Fin Model Summary Sheet'!Q20)-SUM('1.Fin Model Summary Inputs'!Q133,'1.Fin Model Summary Inputs'!Q136))</f>
        <v>0</v>
      </c>
      <c r="AC11" s="77">
        <f>-MIN(0,SUM('1.Fin Model Summary Inputs'!R194,'1.Fin Model Summary Inputs'!R200:R201,'Fin Model Summary Sheet'!R20)-SUM('1.Fin Model Summary Inputs'!R133,'1.Fin Model Summary Inputs'!R136))</f>
        <v>0</v>
      </c>
      <c r="AD11" s="77">
        <f>-MIN(0,SUM('1.Fin Model Summary Inputs'!S194,'1.Fin Model Summary Inputs'!S200:S201,'Fin Model Summary Sheet'!S20)-SUM('1.Fin Model Summary Inputs'!S133,'1.Fin Model Summary Inputs'!S136))</f>
        <v>0</v>
      </c>
      <c r="AE11" s="77">
        <f>-MIN(0,SUM('1.Fin Model Summary Inputs'!T194,'1.Fin Model Summary Inputs'!T200:T201,'Fin Model Summary Sheet'!T20)-SUM('1.Fin Model Summary Inputs'!T133,'1.Fin Model Summary Inputs'!T136))</f>
        <v>0</v>
      </c>
      <c r="AF11" s="77">
        <f>-MIN(0,SUM('1.Fin Model Summary Inputs'!U194,'1.Fin Model Summary Inputs'!U200:U201,'Fin Model Summary Sheet'!U20)-SUM('1.Fin Model Summary Inputs'!U133,'1.Fin Model Summary Inputs'!U136))</f>
        <v>0</v>
      </c>
      <c r="AG11" s="77">
        <f>-MIN(0,SUM('1.Fin Model Summary Inputs'!V194,'1.Fin Model Summary Inputs'!V200:V201,'Fin Model Summary Sheet'!V20)-SUM('1.Fin Model Summary Inputs'!V133,'1.Fin Model Summary Inputs'!V136))</f>
        <v>0</v>
      </c>
      <c r="AH11" s="77">
        <f>-MIN(0,SUM('1.Fin Model Summary Inputs'!W194,'1.Fin Model Summary Inputs'!W200:W201,'Fin Model Summary Sheet'!W20)-SUM('1.Fin Model Summary Inputs'!W133,'1.Fin Model Summary Inputs'!W136))</f>
        <v>0</v>
      </c>
      <c r="AI11" s="77">
        <f>-MIN(0,SUM('1.Fin Model Summary Inputs'!X194,'1.Fin Model Summary Inputs'!X200:X201,'Fin Model Summary Sheet'!X20)-SUM('1.Fin Model Summary Inputs'!X133,'1.Fin Model Summary Inputs'!X136))</f>
        <v>0</v>
      </c>
      <c r="AJ11" s="77">
        <f>-MIN(0,SUM('1.Fin Model Summary Inputs'!Y194,'1.Fin Model Summary Inputs'!Y200:Y201,'Fin Model Summary Sheet'!Y20)-SUM('1.Fin Model Summary Inputs'!Y133,'1.Fin Model Summary Inputs'!Y136))</f>
        <v>0</v>
      </c>
      <c r="AK11" s="77">
        <f>-MIN(0,SUM('1.Fin Model Summary Inputs'!Z194,'1.Fin Model Summary Inputs'!Z200:Z201,'Fin Model Summary Sheet'!Z20)-SUM('1.Fin Model Summary Inputs'!Z133,'1.Fin Model Summary Inputs'!Z136))</f>
        <v>0</v>
      </c>
      <c r="AL11" s="77">
        <f>-MIN(0,SUM('1.Fin Model Summary Inputs'!AA194,'1.Fin Model Summary Inputs'!AA200:AA201,'Fin Model Summary Sheet'!AA20)-SUM('1.Fin Model Summary Inputs'!AA133,'1.Fin Model Summary Inputs'!AA136))</f>
        <v>0</v>
      </c>
      <c r="AM11" s="77">
        <f>-MIN(0,SUM('1.Fin Model Summary Inputs'!AB194,'1.Fin Model Summary Inputs'!AB200:AB201,'Fin Model Summary Sheet'!AB20)-SUM('1.Fin Model Summary Inputs'!AB133,'1.Fin Model Summary Inputs'!AB136))</f>
        <v>0</v>
      </c>
      <c r="AN11" s="77">
        <f>-MIN(0,SUM('1.Fin Model Summary Inputs'!AC194,'1.Fin Model Summary Inputs'!AC200:AC201,'Fin Model Summary Sheet'!AC20)-SUM('1.Fin Model Summary Inputs'!AC133,'1.Fin Model Summary Inputs'!AC136))</f>
        <v>0</v>
      </c>
      <c r="AO11" s="77">
        <f>-MIN(0,SUM('1.Fin Model Summary Inputs'!AD194,'1.Fin Model Summary Inputs'!AD200:AD201,'Fin Model Summary Sheet'!AD20)-SUM('1.Fin Model Summary Inputs'!AD133,'1.Fin Model Summary Inputs'!AD136))</f>
        <v>0</v>
      </c>
      <c r="AP11" s="77">
        <f>-MIN(0,SUM('1.Fin Model Summary Inputs'!AE194,'1.Fin Model Summary Inputs'!AE200:AE201,'Fin Model Summary Sheet'!AE20)-SUM('1.Fin Model Summary Inputs'!AE133,'1.Fin Model Summary Inputs'!AE136))</f>
        <v>0</v>
      </c>
      <c r="AQ11" s="77">
        <f>-MIN(0,SUM('1.Fin Model Summary Inputs'!AF194,'1.Fin Model Summary Inputs'!AF200:AF201,'Fin Model Summary Sheet'!AF20)-SUM('1.Fin Model Summary Inputs'!AF133,'1.Fin Model Summary Inputs'!AF136))</f>
        <v>0</v>
      </c>
      <c r="AR11" s="77">
        <f>-MIN(0,SUM('1.Fin Model Summary Inputs'!AG194,'1.Fin Model Summary Inputs'!AG200:AG201,'Fin Model Summary Sheet'!AG20)-SUM('1.Fin Model Summary Inputs'!AG133,'1.Fin Model Summary Inputs'!AG136))</f>
        <v>0</v>
      </c>
      <c r="AS11" s="77">
        <f>-MIN(0,SUM('1.Fin Model Summary Inputs'!AH194,'1.Fin Model Summary Inputs'!AH200:AH201,'Fin Model Summary Sheet'!AH20)-SUM('1.Fin Model Summary Inputs'!AH133,'1.Fin Model Summary Inputs'!AH136))</f>
        <v>0</v>
      </c>
      <c r="AT11" s="77">
        <f>-MIN(0,SUM('1.Fin Model Summary Inputs'!AI194,'1.Fin Model Summary Inputs'!AI200:AI201,'Fin Model Summary Sheet'!AI20)-SUM('1.Fin Model Summary Inputs'!AI133,'1.Fin Model Summary Inputs'!AI136))</f>
        <v>0</v>
      </c>
      <c r="AU11" s="77">
        <f>-MIN(0,SUM('1.Fin Model Summary Inputs'!AJ194,'1.Fin Model Summary Inputs'!AJ200:AJ201,'Fin Model Summary Sheet'!AJ20)-SUM('1.Fin Model Summary Inputs'!AJ133,'1.Fin Model Summary Inputs'!AJ136))</f>
        <v>0</v>
      </c>
      <c r="AV11" s="77">
        <f>-MIN(0,SUM('1.Fin Model Summary Inputs'!AK194,'1.Fin Model Summary Inputs'!AK200:AK201,'Fin Model Summary Sheet'!AK20)-SUM('1.Fin Model Summary Inputs'!AK133,'1.Fin Model Summary Inputs'!AK136))</f>
        <v>0</v>
      </c>
      <c r="AW11" s="77">
        <f>-MIN(0,SUM('1.Fin Model Summary Inputs'!AL194,'1.Fin Model Summary Inputs'!AL200:AL201,'Fin Model Summary Sheet'!AL20)-SUM('1.Fin Model Summary Inputs'!AL133,'1.Fin Model Summary Inputs'!AL136))</f>
        <v>0</v>
      </c>
      <c r="AX11" s="77">
        <f>-MIN(0,SUM('1.Fin Model Summary Inputs'!AM194,'1.Fin Model Summary Inputs'!AM200:AM201,'Fin Model Summary Sheet'!AM20)-SUM('1.Fin Model Summary Inputs'!AM133,'1.Fin Model Summary Inputs'!AM136))</f>
        <v>0</v>
      </c>
      <c r="AY11" s="77">
        <f>-MIN(0,SUM('1.Fin Model Summary Inputs'!AN194,'1.Fin Model Summary Inputs'!AN200:AN201,'Fin Model Summary Sheet'!AN20)-SUM('1.Fin Model Summary Inputs'!AN133,'1.Fin Model Summary Inputs'!AN136))</f>
        <v>0</v>
      </c>
      <c r="AZ11" s="77">
        <f>-MIN(0,SUM('1.Fin Model Summary Inputs'!AO194,'1.Fin Model Summary Inputs'!AO200:AO201,'Fin Model Summary Sheet'!AO20)-SUM('1.Fin Model Summary Inputs'!AO133,'1.Fin Model Summary Inputs'!AO136))</f>
        <v>0</v>
      </c>
      <c r="BA11" s="77">
        <f>-MIN(0,SUM('1.Fin Model Summary Inputs'!AP194,'1.Fin Model Summary Inputs'!AP200:AP201,'Fin Model Summary Sheet'!AP20)-SUM('1.Fin Model Summary Inputs'!AP133,'1.Fin Model Summary Inputs'!AP136))</f>
        <v>0</v>
      </c>
      <c r="BB11" s="77">
        <f>-MIN(0,SUM('1.Fin Model Summary Inputs'!AQ194,'1.Fin Model Summary Inputs'!AQ200:AQ201,'Fin Model Summary Sheet'!AQ20)-SUM('1.Fin Model Summary Inputs'!AQ133,'1.Fin Model Summary Inputs'!AQ136))</f>
        <v>0</v>
      </c>
      <c r="BC11" s="77">
        <f>-MIN(0,SUM('1.Fin Model Summary Inputs'!AR194,'1.Fin Model Summary Inputs'!AR200:AR201,'Fin Model Summary Sheet'!AR20)-SUM('1.Fin Model Summary Inputs'!AR133,'1.Fin Model Summary Inputs'!AR136))</f>
        <v>0</v>
      </c>
      <c r="BD11" s="77">
        <f>-MIN(0,SUM('1.Fin Model Summary Inputs'!AS194,'1.Fin Model Summary Inputs'!AS200:AS201,'Fin Model Summary Sheet'!AS20)-SUM('1.Fin Model Summary Inputs'!AS133,'1.Fin Model Summary Inputs'!AS136))</f>
        <v>0</v>
      </c>
      <c r="BE11" s="77">
        <f>-MIN(0,SUM('1.Fin Model Summary Inputs'!AT194,'1.Fin Model Summary Inputs'!AT200:AT201,'Fin Model Summary Sheet'!AT20)-SUM('1.Fin Model Summary Inputs'!AT133,'1.Fin Model Summary Inputs'!AT136))</f>
        <v>0</v>
      </c>
      <c r="BF11" s="77">
        <f>-MIN(0,SUM('1.Fin Model Summary Inputs'!AU194,'1.Fin Model Summary Inputs'!AU200:AU201,'Fin Model Summary Sheet'!AU20)-SUM('1.Fin Model Summary Inputs'!AU133,'1.Fin Model Summary Inputs'!AU136))</f>
        <v>0</v>
      </c>
      <c r="BG11" s="77">
        <f>-MIN(0,SUM('1.Fin Model Summary Inputs'!AV194,'1.Fin Model Summary Inputs'!AV200:AV201,'Fin Model Summary Sheet'!AV20)-SUM('1.Fin Model Summary Inputs'!AV133,'1.Fin Model Summary Inputs'!AV136))</f>
        <v>0</v>
      </c>
      <c r="BH11" s="77">
        <f>-MIN(0,SUM('1.Fin Model Summary Inputs'!AW194,'1.Fin Model Summary Inputs'!AW200:AW201,'Fin Model Summary Sheet'!AW20)-SUM('1.Fin Model Summary Inputs'!AW133,'1.Fin Model Summary Inputs'!AW136))</f>
        <v>0</v>
      </c>
      <c r="BI11" s="77">
        <f>-MIN(0,SUM('1.Fin Model Summary Inputs'!AX194,'1.Fin Model Summary Inputs'!AX200:AX201,'Fin Model Summary Sheet'!AX20)-SUM('1.Fin Model Summary Inputs'!AX133,'1.Fin Model Summary Inputs'!AX136))</f>
        <v>0</v>
      </c>
      <c r="BJ11" s="77">
        <f>-MIN(0,SUM('1.Fin Model Summary Inputs'!AY194,'1.Fin Model Summary Inputs'!AY200:AY201,'Fin Model Summary Sheet'!AY20)-SUM('1.Fin Model Summary Inputs'!AY133,'1.Fin Model Summary Inputs'!AY136))</f>
        <v>0</v>
      </c>
      <c r="BK11" s="77">
        <f>-MIN(0,SUM('1.Fin Model Summary Inputs'!AZ194,'1.Fin Model Summary Inputs'!AZ200:AZ201,'Fin Model Summary Sheet'!AZ20)-SUM('1.Fin Model Summary Inputs'!AZ133,'1.Fin Model Summary Inputs'!AZ136))</f>
        <v>0</v>
      </c>
      <c r="BL11" s="77">
        <f>-MIN(0,SUM('1.Fin Model Summary Inputs'!BA194,'1.Fin Model Summary Inputs'!BA200:BA201,'Fin Model Summary Sheet'!BA20)-SUM('1.Fin Model Summary Inputs'!BA133,'1.Fin Model Summary Inputs'!BA136))</f>
        <v>0</v>
      </c>
      <c r="BM11" s="77">
        <f>-MIN(0,SUM('1.Fin Model Summary Inputs'!BB194,'1.Fin Model Summary Inputs'!BB200:BB201,'Fin Model Summary Sheet'!BB20)-SUM('1.Fin Model Summary Inputs'!BB133,'1.Fin Model Summary Inputs'!BB136))</f>
        <v>0</v>
      </c>
      <c r="BN11" s="77">
        <f>-MIN(0,SUM('1.Fin Model Summary Inputs'!BC194,'1.Fin Model Summary Inputs'!BC200:BC201,'Fin Model Summary Sheet'!BC20)-SUM('1.Fin Model Summary Inputs'!BC133,'1.Fin Model Summary Inputs'!BC136))</f>
        <v>0</v>
      </c>
      <c r="BO11" s="77">
        <f>-MIN(0,SUM('1.Fin Model Summary Inputs'!BD194,'1.Fin Model Summary Inputs'!BD200:BD201,'Fin Model Summary Sheet'!BD20)-SUM('1.Fin Model Summary Inputs'!BD133,'1.Fin Model Summary Inputs'!BD136))</f>
        <v>0</v>
      </c>
      <c r="BP11" s="77">
        <f>-MIN(0,SUM('1.Fin Model Summary Inputs'!BE194,'1.Fin Model Summary Inputs'!BE200:BE201,'Fin Model Summary Sheet'!BE20)-SUM('1.Fin Model Summary Inputs'!BE133,'1.Fin Model Summary Inputs'!BE136))</f>
        <v>0</v>
      </c>
      <c r="BQ11" s="77">
        <f>-MIN(0,SUM('1.Fin Model Summary Inputs'!BF194,'1.Fin Model Summary Inputs'!BF200:BF201,'Fin Model Summary Sheet'!BF20)-SUM('1.Fin Model Summary Inputs'!BF133,'1.Fin Model Summary Inputs'!BF136))</f>
        <v>0</v>
      </c>
      <c r="BR11" s="77">
        <f>-MIN(0,SUM('1.Fin Model Summary Inputs'!BG194,'1.Fin Model Summary Inputs'!BG200:BG201,'Fin Model Summary Sheet'!BG20)-SUM('1.Fin Model Summary Inputs'!BG133,'1.Fin Model Summary Inputs'!BG136))</f>
        <v>0</v>
      </c>
      <c r="BS11" s="77">
        <f>-MIN(0,SUM('1.Fin Model Summary Inputs'!BH194,'1.Fin Model Summary Inputs'!BH200:BH201,'Fin Model Summary Sheet'!BH20)-SUM('1.Fin Model Summary Inputs'!BH133,'1.Fin Model Summary Inputs'!BH136))</f>
        <v>0</v>
      </c>
      <c r="BT11" s="77">
        <f>-MIN(0,SUM('1.Fin Model Summary Inputs'!BI194,'1.Fin Model Summary Inputs'!BI200:BI201,'Fin Model Summary Sheet'!BI20)-SUM('1.Fin Model Summary Inputs'!BI133,'1.Fin Model Summary Inputs'!BI136))</f>
        <v>0</v>
      </c>
      <c r="BU11" s="77"/>
    </row>
    <row r="12" spans="1:73" s="41" customFormat="1" ht="14.4" x14ac:dyDescent="0.3">
      <c r="A12" s="81"/>
      <c r="B12" s="452" t="s">
        <v>201</v>
      </c>
      <c r="C12" s="466"/>
      <c r="D12" s="466"/>
      <c r="H12" s="467"/>
      <c r="I12" s="7"/>
      <c r="J12" s="460" t="str">
        <f>'1.Fin Model Summary Inputs'!C209</f>
        <v>[Other construction costs]</v>
      </c>
      <c r="K12" s="460"/>
      <c r="L12" s="460"/>
      <c r="M12" s="460"/>
      <c r="N12" s="90">
        <f ca="1">-'1.Fin Model Summary Inputs'!G209</f>
        <v>0</v>
      </c>
      <c r="O12" s="461">
        <f t="shared" ca="1" si="0"/>
        <v>0</v>
      </c>
      <c r="Q12" s="464" t="s">
        <v>225</v>
      </c>
      <c r="R12" s="371">
        <f t="shared" si="1"/>
        <v>0</v>
      </c>
      <c r="S12" s="77">
        <f>-'1.Fin Model Summary Inputs'!H264</f>
        <v>0</v>
      </c>
      <c r="T12" s="77">
        <f>-'1.Fin Model Summary Inputs'!I264</f>
        <v>0</v>
      </c>
      <c r="U12" s="77">
        <f>-'1.Fin Model Summary Inputs'!J264</f>
        <v>0</v>
      </c>
      <c r="V12" s="77">
        <f>-'1.Fin Model Summary Inputs'!K264</f>
        <v>0</v>
      </c>
      <c r="W12" s="77">
        <f>-'1.Fin Model Summary Inputs'!L264</f>
        <v>0</v>
      </c>
      <c r="X12" s="77">
        <f>-'1.Fin Model Summary Inputs'!M264</f>
        <v>0</v>
      </c>
      <c r="Y12" s="77">
        <f>-'1.Fin Model Summary Inputs'!N264</f>
        <v>0</v>
      </c>
      <c r="Z12" s="77">
        <f>-'1.Fin Model Summary Inputs'!O264</f>
        <v>0</v>
      </c>
      <c r="AA12" s="77">
        <f>-'1.Fin Model Summary Inputs'!P264</f>
        <v>0</v>
      </c>
      <c r="AB12" s="77">
        <f>-'1.Fin Model Summary Inputs'!Q264</f>
        <v>0</v>
      </c>
      <c r="AC12" s="77">
        <f>-'1.Fin Model Summary Inputs'!R264</f>
        <v>0</v>
      </c>
      <c r="AD12" s="77">
        <f>-'1.Fin Model Summary Inputs'!S264</f>
        <v>0</v>
      </c>
      <c r="AE12" s="77">
        <f>-'1.Fin Model Summary Inputs'!T264</f>
        <v>0</v>
      </c>
      <c r="AF12" s="77">
        <f>-'1.Fin Model Summary Inputs'!U264</f>
        <v>0</v>
      </c>
      <c r="AG12" s="77">
        <f>-'1.Fin Model Summary Inputs'!V264</f>
        <v>0</v>
      </c>
      <c r="AH12" s="77">
        <f>-'1.Fin Model Summary Inputs'!W264</f>
        <v>0</v>
      </c>
      <c r="AI12" s="77">
        <f>-'1.Fin Model Summary Inputs'!X264</f>
        <v>0</v>
      </c>
      <c r="AJ12" s="77">
        <f>-'1.Fin Model Summary Inputs'!Y264</f>
        <v>0</v>
      </c>
      <c r="AK12" s="77">
        <f>-'1.Fin Model Summary Inputs'!Z264</f>
        <v>0</v>
      </c>
      <c r="AL12" s="77">
        <f>-'1.Fin Model Summary Inputs'!AA264</f>
        <v>0</v>
      </c>
      <c r="AM12" s="77">
        <f>-'1.Fin Model Summary Inputs'!AB264</f>
        <v>0</v>
      </c>
      <c r="AN12" s="77">
        <f>-'1.Fin Model Summary Inputs'!AC264</f>
        <v>0</v>
      </c>
      <c r="AO12" s="77">
        <f>-'1.Fin Model Summary Inputs'!AD264</f>
        <v>0</v>
      </c>
      <c r="AP12" s="77">
        <f>-'1.Fin Model Summary Inputs'!AE264</f>
        <v>0</v>
      </c>
      <c r="AQ12" s="77">
        <f>-'1.Fin Model Summary Inputs'!AF264</f>
        <v>0</v>
      </c>
      <c r="AR12" s="77">
        <f>-'1.Fin Model Summary Inputs'!AG264</f>
        <v>0</v>
      </c>
      <c r="AS12" s="77">
        <f>-'1.Fin Model Summary Inputs'!AH264</f>
        <v>0</v>
      </c>
      <c r="AT12" s="77">
        <f>-'1.Fin Model Summary Inputs'!AI264</f>
        <v>0</v>
      </c>
      <c r="AU12" s="77">
        <f>-'1.Fin Model Summary Inputs'!AJ264</f>
        <v>0</v>
      </c>
      <c r="AV12" s="77">
        <f>-'1.Fin Model Summary Inputs'!AK264</f>
        <v>0</v>
      </c>
      <c r="AW12" s="77">
        <f>-'1.Fin Model Summary Inputs'!AL264</f>
        <v>0</v>
      </c>
      <c r="AX12" s="77">
        <f>-'1.Fin Model Summary Inputs'!AM264</f>
        <v>0</v>
      </c>
      <c r="AY12" s="77">
        <f>-'1.Fin Model Summary Inputs'!AN264</f>
        <v>0</v>
      </c>
      <c r="AZ12" s="77">
        <f>-'1.Fin Model Summary Inputs'!AO264</f>
        <v>0</v>
      </c>
      <c r="BA12" s="77">
        <f>-'1.Fin Model Summary Inputs'!AP264</f>
        <v>0</v>
      </c>
      <c r="BB12" s="77">
        <f>-'1.Fin Model Summary Inputs'!AQ264</f>
        <v>0</v>
      </c>
      <c r="BC12" s="77">
        <f>-'1.Fin Model Summary Inputs'!AR264</f>
        <v>0</v>
      </c>
      <c r="BD12" s="77">
        <f>-'1.Fin Model Summary Inputs'!AS264</f>
        <v>0</v>
      </c>
      <c r="BE12" s="77">
        <f>-'1.Fin Model Summary Inputs'!AT264</f>
        <v>0</v>
      </c>
      <c r="BF12" s="77">
        <f>-'1.Fin Model Summary Inputs'!AU264</f>
        <v>0</v>
      </c>
      <c r="BG12" s="77">
        <f>-'1.Fin Model Summary Inputs'!AV264</f>
        <v>0</v>
      </c>
      <c r="BH12" s="77">
        <f>-'1.Fin Model Summary Inputs'!AW264</f>
        <v>0</v>
      </c>
      <c r="BI12" s="77">
        <f>-'1.Fin Model Summary Inputs'!AX264</f>
        <v>0</v>
      </c>
      <c r="BJ12" s="77">
        <f>-'1.Fin Model Summary Inputs'!AY264</f>
        <v>0</v>
      </c>
      <c r="BK12" s="77">
        <f>-'1.Fin Model Summary Inputs'!AZ264</f>
        <v>0</v>
      </c>
      <c r="BL12" s="77">
        <f>-'1.Fin Model Summary Inputs'!BA264</f>
        <v>0</v>
      </c>
      <c r="BM12" s="77">
        <f>-'1.Fin Model Summary Inputs'!BB264</f>
        <v>0</v>
      </c>
      <c r="BN12" s="77">
        <f>-'1.Fin Model Summary Inputs'!BC264</f>
        <v>0</v>
      </c>
      <c r="BO12" s="77">
        <f>-'1.Fin Model Summary Inputs'!BD264</f>
        <v>0</v>
      </c>
      <c r="BP12" s="77">
        <f>-'1.Fin Model Summary Inputs'!BE264</f>
        <v>0</v>
      </c>
      <c r="BQ12" s="77">
        <f>-'1.Fin Model Summary Inputs'!BF264</f>
        <v>0</v>
      </c>
      <c r="BR12" s="77">
        <f>-'1.Fin Model Summary Inputs'!BG264</f>
        <v>0</v>
      </c>
      <c r="BS12" s="77">
        <f>-'1.Fin Model Summary Inputs'!BH264</f>
        <v>0</v>
      </c>
      <c r="BT12" s="77">
        <f>-'1.Fin Model Summary Inputs'!BI264</f>
        <v>0</v>
      </c>
      <c r="BU12" s="77"/>
    </row>
    <row r="13" spans="1:73" s="41" customFormat="1" ht="14.4" x14ac:dyDescent="0.3">
      <c r="A13" s="81"/>
      <c r="B13" s="454"/>
      <c r="C13" s="459" t="s">
        <v>165</v>
      </c>
      <c r="D13" s="459" t="s">
        <v>164</v>
      </c>
      <c r="E13" s="465"/>
      <c r="H13" s="467"/>
      <c r="I13" s="7"/>
      <c r="J13" s="468" t="str">
        <f>'1.Fin Model Summary Inputs'!C210</f>
        <v>[Other construction costs]</v>
      </c>
      <c r="K13" s="468"/>
      <c r="L13" s="468"/>
      <c r="M13" s="468"/>
      <c r="N13" s="90">
        <f ca="1">-'1.Fin Model Summary Inputs'!G210</f>
        <v>0</v>
      </c>
      <c r="O13" s="469">
        <f t="shared" ca="1" si="0"/>
        <v>0</v>
      </c>
      <c r="Q13" s="20" t="s">
        <v>176</v>
      </c>
      <c r="R13" s="371">
        <f t="shared" si="1"/>
        <v>0</v>
      </c>
      <c r="S13" s="77">
        <f>-SUM('1.Fin Model Summary Inputs'!H249:H251)</f>
        <v>0</v>
      </c>
      <c r="T13" s="77">
        <f>-SUM('1.Fin Model Summary Inputs'!I249:I251)</f>
        <v>0</v>
      </c>
      <c r="U13" s="77">
        <f>-SUM('1.Fin Model Summary Inputs'!J249:J251)</f>
        <v>0</v>
      </c>
      <c r="V13" s="77">
        <f>-SUM('1.Fin Model Summary Inputs'!K249:K251)</f>
        <v>0</v>
      </c>
      <c r="W13" s="77">
        <f>-SUM('1.Fin Model Summary Inputs'!L249:L251)</f>
        <v>0</v>
      </c>
      <c r="X13" s="77">
        <f>-SUM('1.Fin Model Summary Inputs'!M249:M251)</f>
        <v>0</v>
      </c>
      <c r="Y13" s="77">
        <f>-SUM('1.Fin Model Summary Inputs'!N249:N251)</f>
        <v>0</v>
      </c>
      <c r="Z13" s="77">
        <f>-SUM('1.Fin Model Summary Inputs'!O249:O251)</f>
        <v>0</v>
      </c>
      <c r="AA13" s="77">
        <f>-SUM('1.Fin Model Summary Inputs'!P249:P251)</f>
        <v>0</v>
      </c>
      <c r="AB13" s="77">
        <f>-SUM('1.Fin Model Summary Inputs'!Q249:Q251)</f>
        <v>0</v>
      </c>
      <c r="AC13" s="77">
        <f>-SUM('1.Fin Model Summary Inputs'!R249:R251)</f>
        <v>0</v>
      </c>
      <c r="AD13" s="77">
        <f>-SUM('1.Fin Model Summary Inputs'!S249:S251)</f>
        <v>0</v>
      </c>
      <c r="AE13" s="77">
        <f>-SUM('1.Fin Model Summary Inputs'!T249:T251)</f>
        <v>0</v>
      </c>
      <c r="AF13" s="77">
        <f>-SUM('1.Fin Model Summary Inputs'!U249:U251)</f>
        <v>0</v>
      </c>
      <c r="AG13" s="77">
        <f>-SUM('1.Fin Model Summary Inputs'!V249:V251)</f>
        <v>0</v>
      </c>
      <c r="AH13" s="77">
        <f>-SUM('1.Fin Model Summary Inputs'!W249:W251)</f>
        <v>0</v>
      </c>
      <c r="AI13" s="77">
        <f>-SUM('1.Fin Model Summary Inputs'!X249:X251)</f>
        <v>0</v>
      </c>
      <c r="AJ13" s="77">
        <f>-SUM('1.Fin Model Summary Inputs'!Y249:Y251)</f>
        <v>0</v>
      </c>
      <c r="AK13" s="77">
        <f>-SUM('1.Fin Model Summary Inputs'!Z249:Z251)</f>
        <v>0</v>
      </c>
      <c r="AL13" s="77">
        <f>-SUM('1.Fin Model Summary Inputs'!AA249:AA251)</f>
        <v>0</v>
      </c>
      <c r="AM13" s="77">
        <f>-SUM('1.Fin Model Summary Inputs'!AB249:AB251)</f>
        <v>0</v>
      </c>
      <c r="AN13" s="77">
        <f>-SUM('1.Fin Model Summary Inputs'!AC249:AC251)</f>
        <v>0</v>
      </c>
      <c r="AO13" s="77">
        <f>-SUM('1.Fin Model Summary Inputs'!AD249:AD251)</f>
        <v>0</v>
      </c>
      <c r="AP13" s="77">
        <f>-SUM('1.Fin Model Summary Inputs'!AE249:AE251)</f>
        <v>0</v>
      </c>
      <c r="AQ13" s="77">
        <f>-SUM('1.Fin Model Summary Inputs'!AF249:AF251)</f>
        <v>0</v>
      </c>
      <c r="AR13" s="77">
        <f>-SUM('1.Fin Model Summary Inputs'!AG249:AG251)</f>
        <v>0</v>
      </c>
      <c r="AS13" s="77">
        <f>-SUM('1.Fin Model Summary Inputs'!AH249:AH251)</f>
        <v>0</v>
      </c>
      <c r="AT13" s="77">
        <f>-SUM('1.Fin Model Summary Inputs'!AI249:AI251)</f>
        <v>0</v>
      </c>
      <c r="AU13" s="77">
        <f>-SUM('1.Fin Model Summary Inputs'!AJ249:AJ251)</f>
        <v>0</v>
      </c>
      <c r="AV13" s="77">
        <f>-SUM('1.Fin Model Summary Inputs'!AK249:AK251)</f>
        <v>0</v>
      </c>
      <c r="AW13" s="77">
        <f>-SUM('1.Fin Model Summary Inputs'!AL249:AL251)</f>
        <v>0</v>
      </c>
      <c r="AX13" s="77">
        <f>-SUM('1.Fin Model Summary Inputs'!AM249:AM251)</f>
        <v>0</v>
      </c>
      <c r="AY13" s="77">
        <f>-SUM('1.Fin Model Summary Inputs'!AN249:AN251)</f>
        <v>0</v>
      </c>
      <c r="AZ13" s="77">
        <f>-SUM('1.Fin Model Summary Inputs'!AO249:AO251)</f>
        <v>0</v>
      </c>
      <c r="BA13" s="77">
        <f>-SUM('1.Fin Model Summary Inputs'!AP249:AP251)</f>
        <v>0</v>
      </c>
      <c r="BB13" s="77">
        <f>-SUM('1.Fin Model Summary Inputs'!AQ249:AQ251)</f>
        <v>0</v>
      </c>
      <c r="BC13" s="77">
        <f>-SUM('1.Fin Model Summary Inputs'!AR249:AR251)</f>
        <v>0</v>
      </c>
      <c r="BD13" s="77">
        <f>-SUM('1.Fin Model Summary Inputs'!AS249:AS251)</f>
        <v>0</v>
      </c>
      <c r="BE13" s="77">
        <f>-SUM('1.Fin Model Summary Inputs'!AT249:AT251)</f>
        <v>0</v>
      </c>
      <c r="BF13" s="77">
        <f>-SUM('1.Fin Model Summary Inputs'!AU249:AU251)</f>
        <v>0</v>
      </c>
      <c r="BG13" s="77">
        <f>-SUM('1.Fin Model Summary Inputs'!AV249:AV251)</f>
        <v>0</v>
      </c>
      <c r="BH13" s="77">
        <f>-SUM('1.Fin Model Summary Inputs'!AW249:AW251)</f>
        <v>0</v>
      </c>
      <c r="BI13" s="77">
        <f>-SUM('1.Fin Model Summary Inputs'!AX249:AX251)</f>
        <v>0</v>
      </c>
      <c r="BJ13" s="77">
        <f>-SUM('1.Fin Model Summary Inputs'!AY249:AY251)</f>
        <v>0</v>
      </c>
      <c r="BK13" s="77">
        <f>-SUM('1.Fin Model Summary Inputs'!AZ249:AZ251)</f>
        <v>0</v>
      </c>
      <c r="BL13" s="77">
        <f>-SUM('1.Fin Model Summary Inputs'!BA249:BA251)</f>
        <v>0</v>
      </c>
      <c r="BM13" s="77">
        <f>-SUM('1.Fin Model Summary Inputs'!BB249:BB251)</f>
        <v>0</v>
      </c>
      <c r="BN13" s="77">
        <f>-SUM('1.Fin Model Summary Inputs'!BC249:BC251)</f>
        <v>0</v>
      </c>
      <c r="BO13" s="77">
        <f>-SUM('1.Fin Model Summary Inputs'!BD249:BD251)</f>
        <v>0</v>
      </c>
      <c r="BP13" s="77">
        <f>-SUM('1.Fin Model Summary Inputs'!BE249:BE251)</f>
        <v>0</v>
      </c>
      <c r="BQ13" s="77">
        <f>-SUM('1.Fin Model Summary Inputs'!BF249:BF251)</f>
        <v>0</v>
      </c>
      <c r="BR13" s="77">
        <f>-SUM('1.Fin Model Summary Inputs'!BG249:BG251)</f>
        <v>0</v>
      </c>
      <c r="BS13" s="77">
        <f>-SUM('1.Fin Model Summary Inputs'!BH249:BH251)</f>
        <v>0</v>
      </c>
      <c r="BT13" s="77">
        <f>-SUM('1.Fin Model Summary Inputs'!BI249:BI251)</f>
        <v>0</v>
      </c>
      <c r="BU13" s="77"/>
    </row>
    <row r="14" spans="1:73" s="41" customFormat="1" ht="14.4" x14ac:dyDescent="0.3">
      <c r="A14" s="81"/>
      <c r="B14" s="9" t="s">
        <v>113</v>
      </c>
      <c r="C14" s="38">
        <f ca="1">'Fin Model Summary Sheet'!G185</f>
        <v>0</v>
      </c>
      <c r="D14" s="462">
        <f ca="1">'Fin Model Summary Sheet'!G184</f>
        <v>0</v>
      </c>
      <c r="E14" s="465"/>
      <c r="H14" s="467"/>
      <c r="I14" s="7"/>
      <c r="J14" s="468" t="str">
        <f>'1.Fin Model Summary Inputs'!C211</f>
        <v>[Other construction costs]</v>
      </c>
      <c r="K14" s="468"/>
      <c r="L14" s="468"/>
      <c r="M14" s="468"/>
      <c r="N14" s="90">
        <f ca="1">-'1.Fin Model Summary Inputs'!G211</f>
        <v>0</v>
      </c>
      <c r="O14" s="469">
        <f t="shared" ca="1" si="0"/>
        <v>0</v>
      </c>
      <c r="Q14" s="464" t="s">
        <v>175</v>
      </c>
      <c r="R14" s="371">
        <f t="shared" si="1"/>
        <v>0</v>
      </c>
      <c r="S14" s="77">
        <f>-SUM('1.Fin Model Summary Inputs'!H254:H256,'1.Fin Model Summary Inputs'!H259:H261)</f>
        <v>0</v>
      </c>
      <c r="T14" s="77">
        <f>-SUM('1.Fin Model Summary Inputs'!I254:I256,'1.Fin Model Summary Inputs'!I259:I261)</f>
        <v>0</v>
      </c>
      <c r="U14" s="77">
        <f>-SUM('1.Fin Model Summary Inputs'!J254:J256,'1.Fin Model Summary Inputs'!J259:J261)</f>
        <v>0</v>
      </c>
      <c r="V14" s="77">
        <f>-SUM('1.Fin Model Summary Inputs'!K254:K256,'1.Fin Model Summary Inputs'!K259:K261)</f>
        <v>0</v>
      </c>
      <c r="W14" s="77">
        <f>-SUM('1.Fin Model Summary Inputs'!L254:L256,'1.Fin Model Summary Inputs'!L259:L261)</f>
        <v>0</v>
      </c>
      <c r="X14" s="77">
        <f>-SUM('1.Fin Model Summary Inputs'!M254:M256,'1.Fin Model Summary Inputs'!M259:M261)</f>
        <v>0</v>
      </c>
      <c r="Y14" s="77">
        <f>-SUM('1.Fin Model Summary Inputs'!N254:N256,'1.Fin Model Summary Inputs'!N259:N261)</f>
        <v>0</v>
      </c>
      <c r="Z14" s="77">
        <f>-SUM('1.Fin Model Summary Inputs'!O254:O256,'1.Fin Model Summary Inputs'!O259:O261)</f>
        <v>0</v>
      </c>
      <c r="AA14" s="77">
        <f>-SUM('1.Fin Model Summary Inputs'!P254:P256,'1.Fin Model Summary Inputs'!P259:P261)</f>
        <v>0</v>
      </c>
      <c r="AB14" s="77">
        <f>-SUM('1.Fin Model Summary Inputs'!Q254:Q256,'1.Fin Model Summary Inputs'!Q259:Q261)</f>
        <v>0</v>
      </c>
      <c r="AC14" s="77">
        <f>-SUM('1.Fin Model Summary Inputs'!R254:R256,'1.Fin Model Summary Inputs'!R259:R261)</f>
        <v>0</v>
      </c>
      <c r="AD14" s="77">
        <f>-SUM('1.Fin Model Summary Inputs'!S254:S256,'1.Fin Model Summary Inputs'!S259:S261)</f>
        <v>0</v>
      </c>
      <c r="AE14" s="77">
        <f>-SUM('1.Fin Model Summary Inputs'!T254:T256,'1.Fin Model Summary Inputs'!T259:T261)</f>
        <v>0</v>
      </c>
      <c r="AF14" s="77">
        <f>-SUM('1.Fin Model Summary Inputs'!U254:U256,'1.Fin Model Summary Inputs'!U259:U261)</f>
        <v>0</v>
      </c>
      <c r="AG14" s="77">
        <f>-SUM('1.Fin Model Summary Inputs'!V254:V256,'1.Fin Model Summary Inputs'!V259:V261)</f>
        <v>0</v>
      </c>
      <c r="AH14" s="77">
        <f>-SUM('1.Fin Model Summary Inputs'!W254:W256,'1.Fin Model Summary Inputs'!W259:W261)</f>
        <v>0</v>
      </c>
      <c r="AI14" s="77">
        <f>-SUM('1.Fin Model Summary Inputs'!X254:X256,'1.Fin Model Summary Inputs'!X259:X261)</f>
        <v>0</v>
      </c>
      <c r="AJ14" s="77">
        <f>-SUM('1.Fin Model Summary Inputs'!Y254:Y256,'1.Fin Model Summary Inputs'!Y259:Y261)</f>
        <v>0</v>
      </c>
      <c r="AK14" s="77">
        <f>-SUM('1.Fin Model Summary Inputs'!Z254:Z256,'1.Fin Model Summary Inputs'!Z259:Z261)</f>
        <v>0</v>
      </c>
      <c r="AL14" s="77">
        <f>-SUM('1.Fin Model Summary Inputs'!AA254:AA256,'1.Fin Model Summary Inputs'!AA259:AA261)</f>
        <v>0</v>
      </c>
      <c r="AM14" s="77">
        <f>-SUM('1.Fin Model Summary Inputs'!AB254:AB256,'1.Fin Model Summary Inputs'!AB259:AB261)</f>
        <v>0</v>
      </c>
      <c r="AN14" s="77">
        <f>-SUM('1.Fin Model Summary Inputs'!AC254:AC256,'1.Fin Model Summary Inputs'!AC259:AC261)</f>
        <v>0</v>
      </c>
      <c r="AO14" s="77">
        <f>-SUM('1.Fin Model Summary Inputs'!AD254:AD256,'1.Fin Model Summary Inputs'!AD259:AD261)</f>
        <v>0</v>
      </c>
      <c r="AP14" s="77">
        <f>-SUM('1.Fin Model Summary Inputs'!AE254:AE256,'1.Fin Model Summary Inputs'!AE259:AE261)</f>
        <v>0</v>
      </c>
      <c r="AQ14" s="77">
        <f>-SUM('1.Fin Model Summary Inputs'!AF254:AF256,'1.Fin Model Summary Inputs'!AF259:AF261)</f>
        <v>0</v>
      </c>
      <c r="AR14" s="77">
        <f>-SUM('1.Fin Model Summary Inputs'!AG254:AG256,'1.Fin Model Summary Inputs'!AG259:AG261)</f>
        <v>0</v>
      </c>
      <c r="AS14" s="77">
        <f>-SUM('1.Fin Model Summary Inputs'!AH254:AH256,'1.Fin Model Summary Inputs'!AH259:AH261)</f>
        <v>0</v>
      </c>
      <c r="AT14" s="77">
        <f>-SUM('1.Fin Model Summary Inputs'!AI254:AI256,'1.Fin Model Summary Inputs'!AI259:AI261)</f>
        <v>0</v>
      </c>
      <c r="AU14" s="77">
        <f>-SUM('1.Fin Model Summary Inputs'!AJ254:AJ256,'1.Fin Model Summary Inputs'!AJ259:AJ261)</f>
        <v>0</v>
      </c>
      <c r="AV14" s="77">
        <f>-SUM('1.Fin Model Summary Inputs'!AK254:AK256,'1.Fin Model Summary Inputs'!AK259:AK261)</f>
        <v>0</v>
      </c>
      <c r="AW14" s="77">
        <f>-SUM('1.Fin Model Summary Inputs'!AL254:AL256,'1.Fin Model Summary Inputs'!AL259:AL261)</f>
        <v>0</v>
      </c>
      <c r="AX14" s="77">
        <f>-SUM('1.Fin Model Summary Inputs'!AM254:AM256,'1.Fin Model Summary Inputs'!AM259:AM261)</f>
        <v>0</v>
      </c>
      <c r="AY14" s="77">
        <f>-SUM('1.Fin Model Summary Inputs'!AN254:AN256,'1.Fin Model Summary Inputs'!AN259:AN261)</f>
        <v>0</v>
      </c>
      <c r="AZ14" s="77">
        <f>-SUM('1.Fin Model Summary Inputs'!AO254:AO256,'1.Fin Model Summary Inputs'!AO259:AO261)</f>
        <v>0</v>
      </c>
      <c r="BA14" s="77">
        <f>-SUM('1.Fin Model Summary Inputs'!AP254:AP256,'1.Fin Model Summary Inputs'!AP259:AP261)</f>
        <v>0</v>
      </c>
      <c r="BB14" s="77">
        <f>-SUM('1.Fin Model Summary Inputs'!AQ254:AQ256,'1.Fin Model Summary Inputs'!AQ259:AQ261)</f>
        <v>0</v>
      </c>
      <c r="BC14" s="77">
        <f>-SUM('1.Fin Model Summary Inputs'!AR254:AR256,'1.Fin Model Summary Inputs'!AR259:AR261)</f>
        <v>0</v>
      </c>
      <c r="BD14" s="77">
        <f>-SUM('1.Fin Model Summary Inputs'!AS254:AS256,'1.Fin Model Summary Inputs'!AS259:AS261)</f>
        <v>0</v>
      </c>
      <c r="BE14" s="77">
        <f>-SUM('1.Fin Model Summary Inputs'!AT254:AT256,'1.Fin Model Summary Inputs'!AT259:AT261)</f>
        <v>0</v>
      </c>
      <c r="BF14" s="77">
        <f>-SUM('1.Fin Model Summary Inputs'!AU254:AU256,'1.Fin Model Summary Inputs'!AU259:AU261)</f>
        <v>0</v>
      </c>
      <c r="BG14" s="77">
        <f>-SUM('1.Fin Model Summary Inputs'!AV254:AV256,'1.Fin Model Summary Inputs'!AV259:AV261)</f>
        <v>0</v>
      </c>
      <c r="BH14" s="77">
        <f>-SUM('1.Fin Model Summary Inputs'!AW254:AW256,'1.Fin Model Summary Inputs'!AW259:AW261)</f>
        <v>0</v>
      </c>
      <c r="BI14" s="77">
        <f>-SUM('1.Fin Model Summary Inputs'!AX254:AX256,'1.Fin Model Summary Inputs'!AX259:AX261)</f>
        <v>0</v>
      </c>
      <c r="BJ14" s="77">
        <f>-SUM('1.Fin Model Summary Inputs'!AY254:AY256,'1.Fin Model Summary Inputs'!AY259:AY261)</f>
        <v>0</v>
      </c>
      <c r="BK14" s="77">
        <f>-SUM('1.Fin Model Summary Inputs'!AZ254:AZ256,'1.Fin Model Summary Inputs'!AZ259:AZ261)</f>
        <v>0</v>
      </c>
      <c r="BL14" s="77">
        <f>-SUM('1.Fin Model Summary Inputs'!BA254:BA256,'1.Fin Model Summary Inputs'!BA259:BA261)</f>
        <v>0</v>
      </c>
      <c r="BM14" s="77">
        <f>-SUM('1.Fin Model Summary Inputs'!BB254:BB256,'1.Fin Model Summary Inputs'!BB259:BB261)</f>
        <v>0</v>
      </c>
      <c r="BN14" s="77">
        <f>-SUM('1.Fin Model Summary Inputs'!BC254:BC256,'1.Fin Model Summary Inputs'!BC259:BC261)</f>
        <v>0</v>
      </c>
      <c r="BO14" s="77">
        <f>-SUM('1.Fin Model Summary Inputs'!BD254:BD256,'1.Fin Model Summary Inputs'!BD259:BD261)</f>
        <v>0</v>
      </c>
      <c r="BP14" s="77">
        <f>-SUM('1.Fin Model Summary Inputs'!BE254:BE256,'1.Fin Model Summary Inputs'!BE259:BE261)</f>
        <v>0</v>
      </c>
      <c r="BQ14" s="77">
        <f>-SUM('1.Fin Model Summary Inputs'!BF254:BF256,'1.Fin Model Summary Inputs'!BF259:BF261)</f>
        <v>0</v>
      </c>
      <c r="BR14" s="77">
        <f>-SUM('1.Fin Model Summary Inputs'!BG254:BG256,'1.Fin Model Summary Inputs'!BG259:BG261)</f>
        <v>0</v>
      </c>
      <c r="BS14" s="77">
        <f>-SUM('1.Fin Model Summary Inputs'!BH254:BH256,'1.Fin Model Summary Inputs'!BH259:BH261)</f>
        <v>0</v>
      </c>
      <c r="BT14" s="77">
        <f>-SUM('1.Fin Model Summary Inputs'!BI254:BI256,'1.Fin Model Summary Inputs'!BI259:BI261)</f>
        <v>0</v>
      </c>
      <c r="BU14" s="77"/>
    </row>
    <row r="15" spans="1:73" s="41" customFormat="1" ht="14.4" x14ac:dyDescent="0.3">
      <c r="A15" s="7"/>
      <c r="B15" s="9" t="s">
        <v>114</v>
      </c>
      <c r="C15" s="38">
        <f ca="1">'Fin Model Summary Sheet'!G216</f>
        <v>0</v>
      </c>
      <c r="D15" s="463">
        <f ca="1">'Fin Model Summary Sheet'!G215</f>
        <v>0</v>
      </c>
      <c r="E15" s="465"/>
      <c r="H15" s="467"/>
      <c r="I15" s="7"/>
      <c r="J15" s="468" t="str">
        <f>'1.Fin Model Summary Inputs'!C212</f>
        <v>[Other construction costs]</v>
      </c>
      <c r="K15" s="468"/>
      <c r="L15" s="468"/>
      <c r="M15" s="468"/>
      <c r="N15" s="90">
        <f ca="1">-'1.Fin Model Summary Inputs'!G212</f>
        <v>0</v>
      </c>
      <c r="O15" s="469">
        <f t="shared" ca="1" si="0"/>
        <v>0</v>
      </c>
      <c r="Q15" s="20" t="s">
        <v>226</v>
      </c>
      <c r="R15" s="371">
        <f t="shared" ca="1" si="1"/>
        <v>0</v>
      </c>
      <c r="S15" s="77">
        <f ca="1">IF('Fin Model Summary Sheet'!H100&gt;0,MAX(0,'Fin Model Summary Sheet'!H100),0)</f>
        <v>0</v>
      </c>
      <c r="T15" s="77">
        <f ca="1">IF('Fin Model Summary Sheet'!I100&gt;0,MAX(0,'Fin Model Summary Sheet'!I100),0)</f>
        <v>0</v>
      </c>
      <c r="U15" s="77">
        <f ca="1">IF('Fin Model Summary Sheet'!J100&gt;0,MAX(0,'Fin Model Summary Sheet'!J100),0)</f>
        <v>0</v>
      </c>
      <c r="V15" s="77">
        <f ca="1">IF('Fin Model Summary Sheet'!K100&gt;0,MAX(0,'Fin Model Summary Sheet'!K100),0)</f>
        <v>0</v>
      </c>
      <c r="W15" s="77">
        <f ca="1">IF('Fin Model Summary Sheet'!L100&gt;0,MAX(0,'Fin Model Summary Sheet'!L100),0)</f>
        <v>0</v>
      </c>
      <c r="X15" s="77">
        <f ca="1">IF('Fin Model Summary Sheet'!M100&gt;0,MAX(0,'Fin Model Summary Sheet'!M100),0)</f>
        <v>0</v>
      </c>
      <c r="Y15" s="77">
        <f ca="1">IF('Fin Model Summary Sheet'!N100&gt;0,MAX(0,'Fin Model Summary Sheet'!N100),0)</f>
        <v>0</v>
      </c>
      <c r="Z15" s="77">
        <f ca="1">IF('Fin Model Summary Sheet'!O100&gt;0,MAX(0,'Fin Model Summary Sheet'!O100),0)</f>
        <v>0</v>
      </c>
      <c r="AA15" s="77">
        <f ca="1">IF('Fin Model Summary Sheet'!P100&gt;0,MAX(0,'Fin Model Summary Sheet'!P100),0)</f>
        <v>0</v>
      </c>
      <c r="AB15" s="77">
        <f ca="1">IF('Fin Model Summary Sheet'!Q100&gt;0,MAX(0,'Fin Model Summary Sheet'!Q100),0)</f>
        <v>0</v>
      </c>
      <c r="AC15" s="77">
        <f ca="1">IF('Fin Model Summary Sheet'!R100&gt;0,MAX(0,'Fin Model Summary Sheet'!R100),0)</f>
        <v>0</v>
      </c>
      <c r="AD15" s="77">
        <f ca="1">IF('Fin Model Summary Sheet'!S100&gt;0,MAX(0,'Fin Model Summary Sheet'!S100),0)</f>
        <v>0</v>
      </c>
      <c r="AE15" s="77">
        <f ca="1">IF('Fin Model Summary Sheet'!T100&gt;0,MAX(0,'Fin Model Summary Sheet'!T100),0)</f>
        <v>0</v>
      </c>
      <c r="AF15" s="77">
        <f ca="1">IF('Fin Model Summary Sheet'!U100&gt;0,MAX(0,'Fin Model Summary Sheet'!U100),0)</f>
        <v>0</v>
      </c>
      <c r="AG15" s="77">
        <f ca="1">IF('Fin Model Summary Sheet'!V100&gt;0,MAX(0,'Fin Model Summary Sheet'!V100),0)</f>
        <v>0</v>
      </c>
      <c r="AH15" s="77">
        <f ca="1">IF('Fin Model Summary Sheet'!W100&gt;0,MAX(0,'Fin Model Summary Sheet'!W100),0)</f>
        <v>0</v>
      </c>
      <c r="AI15" s="77">
        <f ca="1">IF('Fin Model Summary Sheet'!X100&gt;0,MAX(0,'Fin Model Summary Sheet'!X100),0)</f>
        <v>0</v>
      </c>
      <c r="AJ15" s="77">
        <f ca="1">IF('Fin Model Summary Sheet'!Y100&gt;0,MAX(0,'Fin Model Summary Sheet'!Y100),0)</f>
        <v>0</v>
      </c>
      <c r="AK15" s="77">
        <f ca="1">IF('Fin Model Summary Sheet'!Z100&gt;0,MAX(0,'Fin Model Summary Sheet'!Z100),0)</f>
        <v>0</v>
      </c>
      <c r="AL15" s="77">
        <f ca="1">IF('Fin Model Summary Sheet'!AA100&gt;0,MAX(0,'Fin Model Summary Sheet'!AA100),0)</f>
        <v>0</v>
      </c>
      <c r="AM15" s="77">
        <f ca="1">IF('Fin Model Summary Sheet'!AB100&gt;0,MAX(0,'Fin Model Summary Sheet'!AB100),0)</f>
        <v>0</v>
      </c>
      <c r="AN15" s="77">
        <f ca="1">IF('Fin Model Summary Sheet'!AC100&gt;0,MAX(0,'Fin Model Summary Sheet'!AC100),0)</f>
        <v>0</v>
      </c>
      <c r="AO15" s="77">
        <f ca="1">IF('Fin Model Summary Sheet'!AD100&gt;0,MAX(0,'Fin Model Summary Sheet'!AD100),0)</f>
        <v>0</v>
      </c>
      <c r="AP15" s="77">
        <f ca="1">IF('Fin Model Summary Sheet'!AE100&gt;0,MAX(0,'Fin Model Summary Sheet'!AE100),0)</f>
        <v>0</v>
      </c>
      <c r="AQ15" s="77">
        <f ca="1">IF('Fin Model Summary Sheet'!AF100&gt;0,MAX(0,'Fin Model Summary Sheet'!AF100),0)</f>
        <v>0</v>
      </c>
      <c r="AR15" s="77">
        <f ca="1">IF('Fin Model Summary Sheet'!AG100&gt;0,MAX(0,'Fin Model Summary Sheet'!AG100),0)</f>
        <v>0</v>
      </c>
      <c r="AS15" s="77">
        <f ca="1">IF('Fin Model Summary Sheet'!AH100&gt;0,MAX(0,'Fin Model Summary Sheet'!AH100),0)</f>
        <v>0</v>
      </c>
      <c r="AT15" s="77">
        <f ca="1">IF('Fin Model Summary Sheet'!AI100&gt;0,MAX(0,'Fin Model Summary Sheet'!AI100),0)</f>
        <v>0</v>
      </c>
      <c r="AU15" s="77">
        <f ca="1">IF('Fin Model Summary Sheet'!AJ100&gt;0,MAX(0,'Fin Model Summary Sheet'!AJ100),0)</f>
        <v>0</v>
      </c>
      <c r="AV15" s="77">
        <f ca="1">IF('Fin Model Summary Sheet'!AK100&gt;0,MAX(0,'Fin Model Summary Sheet'!AK100),0)</f>
        <v>0</v>
      </c>
      <c r="AW15" s="77">
        <f ca="1">IF('Fin Model Summary Sheet'!AL100&gt;0,MAX(0,'Fin Model Summary Sheet'!AL100),0)</f>
        <v>0</v>
      </c>
      <c r="AX15" s="77">
        <f ca="1">IF('Fin Model Summary Sheet'!AM100&gt;0,MAX(0,'Fin Model Summary Sheet'!AM100),0)</f>
        <v>0</v>
      </c>
      <c r="AY15" s="77">
        <f ca="1">IF('Fin Model Summary Sheet'!AN100&gt;0,MAX(0,'Fin Model Summary Sheet'!AN100),0)</f>
        <v>0</v>
      </c>
      <c r="AZ15" s="77">
        <f ca="1">IF('Fin Model Summary Sheet'!AO100&gt;0,MAX(0,'Fin Model Summary Sheet'!AO100),0)</f>
        <v>0</v>
      </c>
      <c r="BA15" s="77">
        <f ca="1">IF('Fin Model Summary Sheet'!AP100&gt;0,MAX(0,'Fin Model Summary Sheet'!AP100),0)</f>
        <v>0</v>
      </c>
      <c r="BB15" s="77">
        <f ca="1">IF('Fin Model Summary Sheet'!AQ100&gt;0,MAX(0,'Fin Model Summary Sheet'!AQ100),0)</f>
        <v>0</v>
      </c>
      <c r="BC15" s="77">
        <f ca="1">IF('Fin Model Summary Sheet'!AR100&gt;0,MAX(0,'Fin Model Summary Sheet'!AR100),0)</f>
        <v>0</v>
      </c>
      <c r="BD15" s="77">
        <f ca="1">IF('Fin Model Summary Sheet'!AS100&gt;0,MAX(0,'Fin Model Summary Sheet'!AS100),0)</f>
        <v>0</v>
      </c>
      <c r="BE15" s="77">
        <f ca="1">IF('Fin Model Summary Sheet'!AT100&gt;0,MAX(0,'Fin Model Summary Sheet'!AT100),0)</f>
        <v>0</v>
      </c>
      <c r="BF15" s="77">
        <f ca="1">IF('Fin Model Summary Sheet'!AU100&gt;0,MAX(0,'Fin Model Summary Sheet'!AU100),0)</f>
        <v>0</v>
      </c>
      <c r="BG15" s="77">
        <f ca="1">IF('Fin Model Summary Sheet'!AV100&gt;0,MAX(0,'Fin Model Summary Sheet'!AV100),0)</f>
        <v>0</v>
      </c>
      <c r="BH15" s="77">
        <f ca="1">IF('Fin Model Summary Sheet'!AW100&gt;0,MAX(0,'Fin Model Summary Sheet'!AW100),0)</f>
        <v>0</v>
      </c>
      <c r="BI15" s="77">
        <f ca="1">IF('Fin Model Summary Sheet'!AX100&gt;0,MAX(0,'Fin Model Summary Sheet'!AX100),0)</f>
        <v>0</v>
      </c>
      <c r="BJ15" s="77">
        <f ca="1">IF('Fin Model Summary Sheet'!AY100&gt;0,MAX(0,'Fin Model Summary Sheet'!AY100),0)</f>
        <v>0</v>
      </c>
      <c r="BK15" s="77">
        <f ca="1">IF('Fin Model Summary Sheet'!AZ100&gt;0,MAX(0,'Fin Model Summary Sheet'!AZ100),0)</f>
        <v>0</v>
      </c>
      <c r="BL15" s="77">
        <f ca="1">IF('Fin Model Summary Sheet'!BA100&gt;0,MAX(0,'Fin Model Summary Sheet'!BA100),0)</f>
        <v>0</v>
      </c>
      <c r="BM15" s="77">
        <f ca="1">IF('Fin Model Summary Sheet'!BB100&gt;0,MAX(0,'Fin Model Summary Sheet'!BB100),0)</f>
        <v>0</v>
      </c>
      <c r="BN15" s="77">
        <f ca="1">IF('Fin Model Summary Sheet'!BC100&gt;0,MAX(0,'Fin Model Summary Sheet'!BC100),0)</f>
        <v>0</v>
      </c>
      <c r="BO15" s="77">
        <f ca="1">IF('Fin Model Summary Sheet'!BD100&gt;0,MAX(0,'Fin Model Summary Sheet'!BD100),0)</f>
        <v>0</v>
      </c>
      <c r="BP15" s="77">
        <f ca="1">IF('Fin Model Summary Sheet'!BE100&gt;0,MAX(0,'Fin Model Summary Sheet'!BE100),0)</f>
        <v>0</v>
      </c>
      <c r="BQ15" s="77">
        <f ca="1">IF('Fin Model Summary Sheet'!BF100&gt;0,MAX(0,'Fin Model Summary Sheet'!BF100),0)</f>
        <v>0</v>
      </c>
      <c r="BR15" s="77">
        <f ca="1">IF('Fin Model Summary Sheet'!BG100&gt;0,MAX(0,'Fin Model Summary Sheet'!BG100),0)</f>
        <v>0</v>
      </c>
      <c r="BS15" s="77">
        <f ca="1">IF('Fin Model Summary Sheet'!BH100&gt;0,MAX(0,'Fin Model Summary Sheet'!BH100),0)</f>
        <v>0</v>
      </c>
      <c r="BT15" s="77">
        <f ca="1">IF('Fin Model Summary Sheet'!BI100&gt;0,MAX(0,'Fin Model Summary Sheet'!BI100),0)</f>
        <v>0</v>
      </c>
      <c r="BU15" s="77"/>
    </row>
    <row r="16" spans="1:73" s="41" customFormat="1" ht="14.4" x14ac:dyDescent="0.3">
      <c r="A16" s="7"/>
      <c r="B16" s="9"/>
      <c r="C16" s="9"/>
      <c r="D16" s="470"/>
      <c r="E16" s="465"/>
      <c r="H16" s="467"/>
      <c r="I16" s="7"/>
      <c r="J16" s="650" t="str">
        <f>'1.Fin Model Summary Inputs'!C213</f>
        <v>[Other construction costs]</v>
      </c>
      <c r="K16" s="650"/>
      <c r="L16" s="650"/>
      <c r="M16" s="650"/>
      <c r="N16" s="90">
        <f ca="1">-'1.Fin Model Summary Inputs'!G213</f>
        <v>0</v>
      </c>
      <c r="O16" s="651">
        <f t="shared" ca="1" si="0"/>
        <v>0</v>
      </c>
      <c r="Q16" s="471" t="s">
        <v>177</v>
      </c>
      <c r="R16" s="371">
        <f t="shared" ca="1" si="1"/>
        <v>0</v>
      </c>
      <c r="S16" s="104">
        <f t="shared" ref="S16" ca="1" si="2">SUM(S8:S15)</f>
        <v>0</v>
      </c>
      <c r="T16" s="104">
        <f t="shared" ref="T16:BT16" ca="1" si="3">SUM(T8:T15)</f>
        <v>0</v>
      </c>
      <c r="U16" s="104">
        <f t="shared" ca="1" si="3"/>
        <v>0</v>
      </c>
      <c r="V16" s="104">
        <f t="shared" ca="1" si="3"/>
        <v>0</v>
      </c>
      <c r="W16" s="104">
        <f t="shared" ca="1" si="3"/>
        <v>0</v>
      </c>
      <c r="X16" s="104">
        <f t="shared" ca="1" si="3"/>
        <v>0</v>
      </c>
      <c r="Y16" s="104">
        <f t="shared" ca="1" si="3"/>
        <v>0</v>
      </c>
      <c r="Z16" s="104">
        <f t="shared" ca="1" si="3"/>
        <v>0</v>
      </c>
      <c r="AA16" s="104">
        <f t="shared" ca="1" si="3"/>
        <v>0</v>
      </c>
      <c r="AB16" s="104">
        <f t="shared" ca="1" si="3"/>
        <v>0</v>
      </c>
      <c r="AC16" s="104">
        <f t="shared" ca="1" si="3"/>
        <v>0</v>
      </c>
      <c r="AD16" s="104">
        <f t="shared" ca="1" si="3"/>
        <v>0</v>
      </c>
      <c r="AE16" s="104">
        <f t="shared" ca="1" si="3"/>
        <v>0</v>
      </c>
      <c r="AF16" s="104">
        <f t="shared" ca="1" si="3"/>
        <v>0</v>
      </c>
      <c r="AG16" s="104">
        <f t="shared" ca="1" si="3"/>
        <v>0</v>
      </c>
      <c r="AH16" s="104">
        <f t="shared" ca="1" si="3"/>
        <v>0</v>
      </c>
      <c r="AI16" s="104">
        <f t="shared" ca="1" si="3"/>
        <v>0</v>
      </c>
      <c r="AJ16" s="104">
        <f t="shared" ca="1" si="3"/>
        <v>0</v>
      </c>
      <c r="AK16" s="104">
        <f t="shared" ca="1" si="3"/>
        <v>0</v>
      </c>
      <c r="AL16" s="104">
        <f t="shared" ca="1" si="3"/>
        <v>0</v>
      </c>
      <c r="AM16" s="104">
        <f t="shared" ca="1" si="3"/>
        <v>0</v>
      </c>
      <c r="AN16" s="104">
        <f t="shared" ca="1" si="3"/>
        <v>0</v>
      </c>
      <c r="AO16" s="104">
        <f t="shared" ca="1" si="3"/>
        <v>0</v>
      </c>
      <c r="AP16" s="104">
        <f t="shared" ca="1" si="3"/>
        <v>0</v>
      </c>
      <c r="AQ16" s="104">
        <f t="shared" ca="1" si="3"/>
        <v>0</v>
      </c>
      <c r="AR16" s="104">
        <f t="shared" ca="1" si="3"/>
        <v>0</v>
      </c>
      <c r="AS16" s="104">
        <f t="shared" ca="1" si="3"/>
        <v>0</v>
      </c>
      <c r="AT16" s="104">
        <f t="shared" ca="1" si="3"/>
        <v>0</v>
      </c>
      <c r="AU16" s="104">
        <f t="shared" ca="1" si="3"/>
        <v>0</v>
      </c>
      <c r="AV16" s="104">
        <f t="shared" ca="1" si="3"/>
        <v>0</v>
      </c>
      <c r="AW16" s="104">
        <f t="shared" ca="1" si="3"/>
        <v>0</v>
      </c>
      <c r="AX16" s="104">
        <f t="shared" ca="1" si="3"/>
        <v>0</v>
      </c>
      <c r="AY16" s="104">
        <f t="shared" ca="1" si="3"/>
        <v>0</v>
      </c>
      <c r="AZ16" s="104">
        <f t="shared" ca="1" si="3"/>
        <v>0</v>
      </c>
      <c r="BA16" s="104">
        <f t="shared" ca="1" si="3"/>
        <v>0</v>
      </c>
      <c r="BB16" s="104">
        <f t="shared" ca="1" si="3"/>
        <v>0</v>
      </c>
      <c r="BC16" s="104">
        <f t="shared" ca="1" si="3"/>
        <v>0</v>
      </c>
      <c r="BD16" s="104">
        <f t="shared" ca="1" si="3"/>
        <v>0</v>
      </c>
      <c r="BE16" s="104">
        <f t="shared" ca="1" si="3"/>
        <v>0</v>
      </c>
      <c r="BF16" s="104">
        <f t="shared" ca="1" si="3"/>
        <v>0</v>
      </c>
      <c r="BG16" s="104">
        <f t="shared" ca="1" si="3"/>
        <v>0</v>
      </c>
      <c r="BH16" s="104">
        <f t="shared" ca="1" si="3"/>
        <v>0</v>
      </c>
      <c r="BI16" s="104">
        <f t="shared" ca="1" si="3"/>
        <v>0</v>
      </c>
      <c r="BJ16" s="104">
        <f t="shared" ca="1" si="3"/>
        <v>0</v>
      </c>
      <c r="BK16" s="104">
        <f t="shared" ca="1" si="3"/>
        <v>0</v>
      </c>
      <c r="BL16" s="104">
        <f t="shared" ca="1" si="3"/>
        <v>0</v>
      </c>
      <c r="BM16" s="104">
        <f t="shared" ca="1" si="3"/>
        <v>0</v>
      </c>
      <c r="BN16" s="104">
        <f t="shared" ca="1" si="3"/>
        <v>0</v>
      </c>
      <c r="BO16" s="104">
        <f t="shared" ca="1" si="3"/>
        <v>0</v>
      </c>
      <c r="BP16" s="104">
        <f t="shared" ca="1" si="3"/>
        <v>0</v>
      </c>
      <c r="BQ16" s="104">
        <f t="shared" ca="1" si="3"/>
        <v>0</v>
      </c>
      <c r="BR16" s="104">
        <f t="shared" ca="1" si="3"/>
        <v>0</v>
      </c>
      <c r="BS16" s="104">
        <f t="shared" ca="1" si="3"/>
        <v>0</v>
      </c>
      <c r="BT16" s="104">
        <f t="shared" ca="1" si="3"/>
        <v>0</v>
      </c>
      <c r="BU16" s="104"/>
    </row>
    <row r="17" spans="1:73" s="41" customFormat="1" ht="14.4" x14ac:dyDescent="0.3">
      <c r="A17" s="7"/>
      <c r="H17" s="467"/>
      <c r="I17" s="7"/>
      <c r="J17" s="650" t="str">
        <f>'1.Fin Model Summary Inputs'!C214</f>
        <v>[Other construction costs]</v>
      </c>
      <c r="K17" s="650"/>
      <c r="L17" s="650"/>
      <c r="M17" s="650"/>
      <c r="N17" s="90">
        <f ca="1">-'1.Fin Model Summary Inputs'!G214</f>
        <v>0</v>
      </c>
      <c r="O17" s="651">
        <f t="shared" ca="1" si="0"/>
        <v>0</v>
      </c>
      <c r="Q17" s="9"/>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row>
    <row r="18" spans="1:73" s="41" customFormat="1" ht="14.4" x14ac:dyDescent="0.3">
      <c r="A18" s="7"/>
      <c r="B18" s="112" t="s">
        <v>420</v>
      </c>
      <c r="C18" s="112"/>
      <c r="D18" s="112"/>
      <c r="E18" s="112"/>
      <c r="F18" s="112"/>
      <c r="G18" s="112"/>
      <c r="H18" s="112"/>
      <c r="I18" s="7"/>
      <c r="J18" s="650" t="str">
        <f>'1.Fin Model Summary Inputs'!C215</f>
        <v>[Other site infrastructure cost]</v>
      </c>
      <c r="K18" s="650"/>
      <c r="L18" s="650"/>
      <c r="M18" s="650"/>
      <c r="N18" s="90">
        <f ca="1">-'1.Fin Model Summary Inputs'!G215</f>
        <v>0</v>
      </c>
      <c r="O18" s="651">
        <f t="shared" ca="1" si="0"/>
        <v>0</v>
      </c>
      <c r="Q18" s="454" t="s">
        <v>173</v>
      </c>
      <c r="R18" s="458" t="s">
        <v>10</v>
      </c>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row>
    <row r="19" spans="1:73" s="41" customFormat="1" ht="14.4" x14ac:dyDescent="0.3">
      <c r="A19" s="7"/>
      <c r="B19" s="9"/>
      <c r="C19" s="696" t="s">
        <v>423</v>
      </c>
      <c r="D19" s="700" t="s">
        <v>25</v>
      </c>
      <c r="E19" s="698" t="s">
        <v>211</v>
      </c>
      <c r="F19" s="702" t="s">
        <v>25</v>
      </c>
      <c r="G19" s="696"/>
      <c r="H19" s="467"/>
      <c r="I19" s="7"/>
      <c r="J19" s="650" t="str">
        <f>'1.Fin Model Summary Inputs'!C216</f>
        <v>[Other site infrastructure cost]</v>
      </c>
      <c r="K19" s="650"/>
      <c r="L19" s="650"/>
      <c r="M19" s="650"/>
      <c r="N19" s="90">
        <f ca="1">-'1.Fin Model Summary Inputs'!G216</f>
        <v>0</v>
      </c>
      <c r="O19" s="651">
        <f t="shared" ca="1" si="0"/>
        <v>0</v>
      </c>
      <c r="Q19" s="464" t="s">
        <v>185</v>
      </c>
      <c r="R19" s="371">
        <f t="shared" ref="R19:R27" si="4">SUM(S19:BT19)</f>
        <v>0</v>
      </c>
      <c r="S19" s="77">
        <f>MAX(0,SUM('1.Fin Model Summary Inputs'!H194,'1.Fin Model Summary Inputs'!H200:H201,'Fin Model Summary Sheet'!H20)-SUM('1.Fin Model Summary Inputs'!H133,'1.Fin Model Summary Inputs'!H136))   + MAX(0,'1.Fin Model Summary Inputs'!H199)</f>
        <v>0</v>
      </c>
      <c r="T19" s="77">
        <f>MAX(0,SUM('1.Fin Model Summary Inputs'!I194,'1.Fin Model Summary Inputs'!I200:I201,'Fin Model Summary Sheet'!I20)-SUM('1.Fin Model Summary Inputs'!I133,'1.Fin Model Summary Inputs'!I136))   + MAX(0,'1.Fin Model Summary Inputs'!I199)</f>
        <v>0</v>
      </c>
      <c r="U19" s="77">
        <f>MAX(0,SUM('1.Fin Model Summary Inputs'!J194,'1.Fin Model Summary Inputs'!J200:J201,'Fin Model Summary Sheet'!J20)-SUM('1.Fin Model Summary Inputs'!J133,'1.Fin Model Summary Inputs'!J136))   + MAX(0,'1.Fin Model Summary Inputs'!J199)</f>
        <v>0</v>
      </c>
      <c r="V19" s="77">
        <f>MAX(0,SUM('1.Fin Model Summary Inputs'!K194,'1.Fin Model Summary Inputs'!K200:K201,'Fin Model Summary Sheet'!K20)-SUM('1.Fin Model Summary Inputs'!K133,'1.Fin Model Summary Inputs'!K136))   + MAX(0,'1.Fin Model Summary Inputs'!K199)</f>
        <v>0</v>
      </c>
      <c r="W19" s="77">
        <f>MAX(0,SUM('1.Fin Model Summary Inputs'!L194,'1.Fin Model Summary Inputs'!L200:L201,'Fin Model Summary Sheet'!L20)-SUM('1.Fin Model Summary Inputs'!L133,'1.Fin Model Summary Inputs'!L136))   + MAX(0,'1.Fin Model Summary Inputs'!L199)</f>
        <v>0</v>
      </c>
      <c r="X19" s="77">
        <f>MAX(0,SUM('1.Fin Model Summary Inputs'!M194,'1.Fin Model Summary Inputs'!M200:M201,'Fin Model Summary Sheet'!M20)-SUM('1.Fin Model Summary Inputs'!M133,'1.Fin Model Summary Inputs'!M136))   + MAX(0,'1.Fin Model Summary Inputs'!M199)</f>
        <v>0</v>
      </c>
      <c r="Y19" s="77">
        <f>MAX(0,SUM('1.Fin Model Summary Inputs'!N194,'1.Fin Model Summary Inputs'!N200:N201,'Fin Model Summary Sheet'!N20)-SUM('1.Fin Model Summary Inputs'!N133,'1.Fin Model Summary Inputs'!N136))   + MAX(0,'1.Fin Model Summary Inputs'!N199)</f>
        <v>0</v>
      </c>
      <c r="Z19" s="77">
        <f>MAX(0,SUM('1.Fin Model Summary Inputs'!O194,'1.Fin Model Summary Inputs'!O200:O201,'Fin Model Summary Sheet'!O20)-SUM('1.Fin Model Summary Inputs'!O133,'1.Fin Model Summary Inputs'!O136))   + MAX(0,'1.Fin Model Summary Inputs'!O199)</f>
        <v>0</v>
      </c>
      <c r="AA19" s="77">
        <f>MAX(0,SUM('1.Fin Model Summary Inputs'!P194,'1.Fin Model Summary Inputs'!P200:P201,'Fin Model Summary Sheet'!P20)-SUM('1.Fin Model Summary Inputs'!P133,'1.Fin Model Summary Inputs'!P136))   + MAX(0,'1.Fin Model Summary Inputs'!P199)</f>
        <v>0</v>
      </c>
      <c r="AB19" s="77">
        <f>MAX(0,SUM('1.Fin Model Summary Inputs'!Q194,'1.Fin Model Summary Inputs'!Q200:Q201,'Fin Model Summary Sheet'!Q20)-SUM('1.Fin Model Summary Inputs'!Q133,'1.Fin Model Summary Inputs'!Q136))   + MAX(0,'1.Fin Model Summary Inputs'!Q199)</f>
        <v>0</v>
      </c>
      <c r="AC19" s="77">
        <f>MAX(0,SUM('1.Fin Model Summary Inputs'!R194,'1.Fin Model Summary Inputs'!R200:R201,'Fin Model Summary Sheet'!R20)-SUM('1.Fin Model Summary Inputs'!R133,'1.Fin Model Summary Inputs'!R136))   + MAX(0,'1.Fin Model Summary Inputs'!R199)</f>
        <v>0</v>
      </c>
      <c r="AD19" s="77">
        <f>MAX(0,SUM('1.Fin Model Summary Inputs'!S194,'1.Fin Model Summary Inputs'!S200:S201,'Fin Model Summary Sheet'!S20)-SUM('1.Fin Model Summary Inputs'!S133,'1.Fin Model Summary Inputs'!S136))   + MAX(0,'1.Fin Model Summary Inputs'!S199)</f>
        <v>0</v>
      </c>
      <c r="AE19" s="77">
        <f>MAX(0,SUM('1.Fin Model Summary Inputs'!T194,'1.Fin Model Summary Inputs'!T200:T201,'Fin Model Summary Sheet'!T20)-SUM('1.Fin Model Summary Inputs'!T133,'1.Fin Model Summary Inputs'!T136))   + MAX(0,'1.Fin Model Summary Inputs'!T199)</f>
        <v>0</v>
      </c>
      <c r="AF19" s="77">
        <f>MAX(0,SUM('1.Fin Model Summary Inputs'!U194,'1.Fin Model Summary Inputs'!U200:U201,'Fin Model Summary Sheet'!U20)-SUM('1.Fin Model Summary Inputs'!U133,'1.Fin Model Summary Inputs'!U136))   + MAX(0,'1.Fin Model Summary Inputs'!U199)</f>
        <v>0</v>
      </c>
      <c r="AG19" s="77">
        <f>MAX(0,SUM('1.Fin Model Summary Inputs'!V194,'1.Fin Model Summary Inputs'!V200:V201,'Fin Model Summary Sheet'!V20)-SUM('1.Fin Model Summary Inputs'!V133,'1.Fin Model Summary Inputs'!V136))   + MAX(0,'1.Fin Model Summary Inputs'!V199)</f>
        <v>0</v>
      </c>
      <c r="AH19" s="77">
        <f>MAX(0,SUM('1.Fin Model Summary Inputs'!W194,'1.Fin Model Summary Inputs'!W200:W201,'Fin Model Summary Sheet'!W20)-SUM('1.Fin Model Summary Inputs'!W133,'1.Fin Model Summary Inputs'!W136))   + MAX(0,'1.Fin Model Summary Inputs'!W199)</f>
        <v>0</v>
      </c>
      <c r="AI19" s="77">
        <f>MAX(0,SUM('1.Fin Model Summary Inputs'!X194,'1.Fin Model Summary Inputs'!X200:X201,'Fin Model Summary Sheet'!X20)-SUM('1.Fin Model Summary Inputs'!X133,'1.Fin Model Summary Inputs'!X136))   + MAX(0,'1.Fin Model Summary Inputs'!X199)</f>
        <v>0</v>
      </c>
      <c r="AJ19" s="77">
        <f>MAX(0,SUM('1.Fin Model Summary Inputs'!Y194,'1.Fin Model Summary Inputs'!Y200:Y201,'Fin Model Summary Sheet'!Y20)-SUM('1.Fin Model Summary Inputs'!Y133,'1.Fin Model Summary Inputs'!Y136))   + MAX(0,'1.Fin Model Summary Inputs'!Y199)</f>
        <v>0</v>
      </c>
      <c r="AK19" s="77">
        <f>MAX(0,SUM('1.Fin Model Summary Inputs'!Z194,'1.Fin Model Summary Inputs'!Z200:Z201,'Fin Model Summary Sheet'!Z20)-SUM('1.Fin Model Summary Inputs'!Z133,'1.Fin Model Summary Inputs'!Z136))   + MAX(0,'1.Fin Model Summary Inputs'!Z199)</f>
        <v>0</v>
      </c>
      <c r="AL19" s="77">
        <f>MAX(0,SUM('1.Fin Model Summary Inputs'!AA194,'1.Fin Model Summary Inputs'!AA200:AA201,'Fin Model Summary Sheet'!AA20)-SUM('1.Fin Model Summary Inputs'!AA133,'1.Fin Model Summary Inputs'!AA136))   + MAX(0,'1.Fin Model Summary Inputs'!AA199)</f>
        <v>0</v>
      </c>
      <c r="AM19" s="77">
        <f>MAX(0,SUM('1.Fin Model Summary Inputs'!AB194,'1.Fin Model Summary Inputs'!AB200:AB201,'Fin Model Summary Sheet'!AB20)-SUM('1.Fin Model Summary Inputs'!AB133,'1.Fin Model Summary Inputs'!AB136))   + MAX(0,'1.Fin Model Summary Inputs'!AB199)</f>
        <v>0</v>
      </c>
      <c r="AN19" s="77">
        <f>MAX(0,SUM('1.Fin Model Summary Inputs'!AC194,'1.Fin Model Summary Inputs'!AC200:AC201,'Fin Model Summary Sheet'!AC20)-SUM('1.Fin Model Summary Inputs'!AC133,'1.Fin Model Summary Inputs'!AC136))   + MAX(0,'1.Fin Model Summary Inputs'!AC199)</f>
        <v>0</v>
      </c>
      <c r="AO19" s="77">
        <f>MAX(0,SUM('1.Fin Model Summary Inputs'!AD194,'1.Fin Model Summary Inputs'!AD200:AD201,'Fin Model Summary Sheet'!AD20)-SUM('1.Fin Model Summary Inputs'!AD133,'1.Fin Model Summary Inputs'!AD136))   + MAX(0,'1.Fin Model Summary Inputs'!AD199)</f>
        <v>0</v>
      </c>
      <c r="AP19" s="77">
        <f>MAX(0,SUM('1.Fin Model Summary Inputs'!AE194,'1.Fin Model Summary Inputs'!AE200:AE201,'Fin Model Summary Sheet'!AE20)-SUM('1.Fin Model Summary Inputs'!AE133,'1.Fin Model Summary Inputs'!AE136))   + MAX(0,'1.Fin Model Summary Inputs'!AE199)</f>
        <v>0</v>
      </c>
      <c r="AQ19" s="77">
        <f>MAX(0,SUM('1.Fin Model Summary Inputs'!AF194,'1.Fin Model Summary Inputs'!AF200:AF201,'Fin Model Summary Sheet'!AF20)-SUM('1.Fin Model Summary Inputs'!AF133,'1.Fin Model Summary Inputs'!AF136))   + MAX(0,'1.Fin Model Summary Inputs'!AF199)</f>
        <v>0</v>
      </c>
      <c r="AR19" s="77">
        <f>MAX(0,SUM('1.Fin Model Summary Inputs'!AG194,'1.Fin Model Summary Inputs'!AG200:AG201,'Fin Model Summary Sheet'!AG20)-SUM('1.Fin Model Summary Inputs'!AG133,'1.Fin Model Summary Inputs'!AG136))   + MAX(0,'1.Fin Model Summary Inputs'!AG199)</f>
        <v>0</v>
      </c>
      <c r="AS19" s="77">
        <f>MAX(0,SUM('1.Fin Model Summary Inputs'!AH194,'1.Fin Model Summary Inputs'!AH200:AH201,'Fin Model Summary Sheet'!AH20)-SUM('1.Fin Model Summary Inputs'!AH133,'1.Fin Model Summary Inputs'!AH136))   + MAX(0,'1.Fin Model Summary Inputs'!AH199)</f>
        <v>0</v>
      </c>
      <c r="AT19" s="77">
        <f>MAX(0,SUM('1.Fin Model Summary Inputs'!AI194,'1.Fin Model Summary Inputs'!AI200:AI201,'Fin Model Summary Sheet'!AI20)-SUM('1.Fin Model Summary Inputs'!AI133,'1.Fin Model Summary Inputs'!AI136))   + MAX(0,'1.Fin Model Summary Inputs'!AI199)</f>
        <v>0</v>
      </c>
      <c r="AU19" s="77">
        <f>MAX(0,SUM('1.Fin Model Summary Inputs'!AJ194,'1.Fin Model Summary Inputs'!AJ200:AJ201,'Fin Model Summary Sheet'!AJ20)-SUM('1.Fin Model Summary Inputs'!AJ133,'1.Fin Model Summary Inputs'!AJ136))   + MAX(0,'1.Fin Model Summary Inputs'!AJ199)</f>
        <v>0</v>
      </c>
      <c r="AV19" s="77">
        <f>MAX(0,SUM('1.Fin Model Summary Inputs'!AK194,'1.Fin Model Summary Inputs'!AK200:AK201,'Fin Model Summary Sheet'!AK20)-SUM('1.Fin Model Summary Inputs'!AK133,'1.Fin Model Summary Inputs'!AK136))   + MAX(0,'1.Fin Model Summary Inputs'!AK199)</f>
        <v>0</v>
      </c>
      <c r="AW19" s="77">
        <f>MAX(0,SUM('1.Fin Model Summary Inputs'!AL194,'1.Fin Model Summary Inputs'!AL200:AL201,'Fin Model Summary Sheet'!AL20)-SUM('1.Fin Model Summary Inputs'!AL133,'1.Fin Model Summary Inputs'!AL136))   + MAX(0,'1.Fin Model Summary Inputs'!AL199)</f>
        <v>0</v>
      </c>
      <c r="AX19" s="77">
        <f>MAX(0,SUM('1.Fin Model Summary Inputs'!AM194,'1.Fin Model Summary Inputs'!AM200:AM201,'Fin Model Summary Sheet'!AM20)-SUM('1.Fin Model Summary Inputs'!AM133,'1.Fin Model Summary Inputs'!AM136))   + MAX(0,'1.Fin Model Summary Inputs'!AM199)</f>
        <v>0</v>
      </c>
      <c r="AY19" s="77">
        <f>MAX(0,SUM('1.Fin Model Summary Inputs'!AN194,'1.Fin Model Summary Inputs'!AN200:AN201,'Fin Model Summary Sheet'!AN20)-SUM('1.Fin Model Summary Inputs'!AN133,'1.Fin Model Summary Inputs'!AN136))   + MAX(0,'1.Fin Model Summary Inputs'!AN199)</f>
        <v>0</v>
      </c>
      <c r="AZ19" s="77">
        <f>MAX(0,SUM('1.Fin Model Summary Inputs'!AO194,'1.Fin Model Summary Inputs'!AO200:AO201,'Fin Model Summary Sheet'!AO20)-SUM('1.Fin Model Summary Inputs'!AO133,'1.Fin Model Summary Inputs'!AO136))   + MAX(0,'1.Fin Model Summary Inputs'!AO199)</f>
        <v>0</v>
      </c>
      <c r="BA19" s="77">
        <f>MAX(0,SUM('1.Fin Model Summary Inputs'!AP194,'1.Fin Model Summary Inputs'!AP200:AP201,'Fin Model Summary Sheet'!AP20)-SUM('1.Fin Model Summary Inputs'!AP133,'1.Fin Model Summary Inputs'!AP136))   + MAX(0,'1.Fin Model Summary Inputs'!AP199)</f>
        <v>0</v>
      </c>
      <c r="BB19" s="77">
        <f>MAX(0,SUM('1.Fin Model Summary Inputs'!AQ194,'1.Fin Model Summary Inputs'!AQ200:AQ201,'Fin Model Summary Sheet'!AQ20)-SUM('1.Fin Model Summary Inputs'!AQ133,'1.Fin Model Summary Inputs'!AQ136))   + MAX(0,'1.Fin Model Summary Inputs'!AQ199)</f>
        <v>0</v>
      </c>
      <c r="BC19" s="77">
        <f>MAX(0,SUM('1.Fin Model Summary Inputs'!AR194,'1.Fin Model Summary Inputs'!AR200:AR201,'Fin Model Summary Sheet'!AR20)-SUM('1.Fin Model Summary Inputs'!AR133,'1.Fin Model Summary Inputs'!AR136))   + MAX(0,'1.Fin Model Summary Inputs'!AR199)</f>
        <v>0</v>
      </c>
      <c r="BD19" s="77">
        <f>MAX(0,SUM('1.Fin Model Summary Inputs'!AS194,'1.Fin Model Summary Inputs'!AS200:AS201,'Fin Model Summary Sheet'!AS20)-SUM('1.Fin Model Summary Inputs'!AS133,'1.Fin Model Summary Inputs'!AS136))   + MAX(0,'1.Fin Model Summary Inputs'!AS199)</f>
        <v>0</v>
      </c>
      <c r="BE19" s="77">
        <f>MAX(0,SUM('1.Fin Model Summary Inputs'!AT194,'1.Fin Model Summary Inputs'!AT200:AT201,'Fin Model Summary Sheet'!AT20)-SUM('1.Fin Model Summary Inputs'!AT133,'1.Fin Model Summary Inputs'!AT136))   + MAX(0,'1.Fin Model Summary Inputs'!AT199)</f>
        <v>0</v>
      </c>
      <c r="BF19" s="77">
        <f>MAX(0,SUM('1.Fin Model Summary Inputs'!AU194,'1.Fin Model Summary Inputs'!AU200:AU201,'Fin Model Summary Sheet'!AU20)-SUM('1.Fin Model Summary Inputs'!AU133,'1.Fin Model Summary Inputs'!AU136))   + MAX(0,'1.Fin Model Summary Inputs'!AU199)</f>
        <v>0</v>
      </c>
      <c r="BG19" s="77">
        <f>MAX(0,SUM('1.Fin Model Summary Inputs'!AV194,'1.Fin Model Summary Inputs'!AV200:AV201,'Fin Model Summary Sheet'!AV20)-SUM('1.Fin Model Summary Inputs'!AV133,'1.Fin Model Summary Inputs'!AV136))   + MAX(0,'1.Fin Model Summary Inputs'!AV199)</f>
        <v>0</v>
      </c>
      <c r="BH19" s="77">
        <f>MAX(0,SUM('1.Fin Model Summary Inputs'!AW194,'1.Fin Model Summary Inputs'!AW200:AW201,'Fin Model Summary Sheet'!AW20)-SUM('1.Fin Model Summary Inputs'!AW133,'1.Fin Model Summary Inputs'!AW136))   + MAX(0,'1.Fin Model Summary Inputs'!AW199)</f>
        <v>0</v>
      </c>
      <c r="BI19" s="77">
        <f>MAX(0,SUM('1.Fin Model Summary Inputs'!AX194,'1.Fin Model Summary Inputs'!AX200:AX201,'Fin Model Summary Sheet'!AX20)-SUM('1.Fin Model Summary Inputs'!AX133,'1.Fin Model Summary Inputs'!AX136))   + MAX(0,'1.Fin Model Summary Inputs'!AX199)</f>
        <v>0</v>
      </c>
      <c r="BJ19" s="77">
        <f>MAX(0,SUM('1.Fin Model Summary Inputs'!AY194,'1.Fin Model Summary Inputs'!AY200:AY201,'Fin Model Summary Sheet'!AY20)-SUM('1.Fin Model Summary Inputs'!AY133,'1.Fin Model Summary Inputs'!AY136))   + MAX(0,'1.Fin Model Summary Inputs'!AY199)</f>
        <v>0</v>
      </c>
      <c r="BK19" s="77">
        <f>MAX(0,SUM('1.Fin Model Summary Inputs'!AZ194,'1.Fin Model Summary Inputs'!AZ200:AZ201,'Fin Model Summary Sheet'!AZ20)-SUM('1.Fin Model Summary Inputs'!AZ133,'1.Fin Model Summary Inputs'!AZ136))   + MAX(0,'1.Fin Model Summary Inputs'!AZ199)</f>
        <v>0</v>
      </c>
      <c r="BL19" s="77">
        <f>MAX(0,SUM('1.Fin Model Summary Inputs'!BA194,'1.Fin Model Summary Inputs'!BA200:BA201,'Fin Model Summary Sheet'!BA20)-SUM('1.Fin Model Summary Inputs'!BA133,'1.Fin Model Summary Inputs'!BA136))   + MAX(0,'1.Fin Model Summary Inputs'!BA199)</f>
        <v>0</v>
      </c>
      <c r="BM19" s="77">
        <f>MAX(0,SUM('1.Fin Model Summary Inputs'!BB194,'1.Fin Model Summary Inputs'!BB200:BB201,'Fin Model Summary Sheet'!BB20)-SUM('1.Fin Model Summary Inputs'!BB133,'1.Fin Model Summary Inputs'!BB136))   + MAX(0,'1.Fin Model Summary Inputs'!BB199)</f>
        <v>0</v>
      </c>
      <c r="BN19" s="77">
        <f>MAX(0,SUM('1.Fin Model Summary Inputs'!BC194,'1.Fin Model Summary Inputs'!BC200:BC201,'Fin Model Summary Sheet'!BC20)-SUM('1.Fin Model Summary Inputs'!BC133,'1.Fin Model Summary Inputs'!BC136))   + MAX(0,'1.Fin Model Summary Inputs'!BC199)</f>
        <v>0</v>
      </c>
      <c r="BO19" s="77">
        <f>MAX(0,SUM('1.Fin Model Summary Inputs'!BD194,'1.Fin Model Summary Inputs'!BD200:BD201,'Fin Model Summary Sheet'!BD20)-SUM('1.Fin Model Summary Inputs'!BD133,'1.Fin Model Summary Inputs'!BD136))   + MAX(0,'1.Fin Model Summary Inputs'!BD199)</f>
        <v>0</v>
      </c>
      <c r="BP19" s="77">
        <f>MAX(0,SUM('1.Fin Model Summary Inputs'!BE194,'1.Fin Model Summary Inputs'!BE200:BE201,'Fin Model Summary Sheet'!BE20)-SUM('1.Fin Model Summary Inputs'!BE133,'1.Fin Model Summary Inputs'!BE136))   + MAX(0,'1.Fin Model Summary Inputs'!BE199)</f>
        <v>0</v>
      </c>
      <c r="BQ19" s="77">
        <f>MAX(0,SUM('1.Fin Model Summary Inputs'!BF194,'1.Fin Model Summary Inputs'!BF200:BF201,'Fin Model Summary Sheet'!BF20)-SUM('1.Fin Model Summary Inputs'!BF133,'1.Fin Model Summary Inputs'!BF136))   + MAX(0,'1.Fin Model Summary Inputs'!BF199)</f>
        <v>0</v>
      </c>
      <c r="BR19" s="77">
        <f>MAX(0,SUM('1.Fin Model Summary Inputs'!BG194,'1.Fin Model Summary Inputs'!BG200:BG201,'Fin Model Summary Sheet'!BG20)-SUM('1.Fin Model Summary Inputs'!BG133,'1.Fin Model Summary Inputs'!BG136))   + MAX(0,'1.Fin Model Summary Inputs'!BG199)</f>
        <v>0</v>
      </c>
      <c r="BS19" s="77">
        <f>MAX(0,SUM('1.Fin Model Summary Inputs'!BH194,'1.Fin Model Summary Inputs'!BH200:BH201,'Fin Model Summary Sheet'!BH20)-SUM('1.Fin Model Summary Inputs'!BH133,'1.Fin Model Summary Inputs'!BH136))   + MAX(0,'1.Fin Model Summary Inputs'!BH199)</f>
        <v>0</v>
      </c>
      <c r="BT19" s="77">
        <f>MAX(0,SUM('1.Fin Model Summary Inputs'!BI194,'1.Fin Model Summary Inputs'!BI200:BI201,'Fin Model Summary Sheet'!BI20)-SUM('1.Fin Model Summary Inputs'!BI133,'1.Fin Model Summary Inputs'!BI136))   + MAX(0,'1.Fin Model Summary Inputs'!BI199)</f>
        <v>0</v>
      </c>
      <c r="BU19" s="77"/>
    </row>
    <row r="20" spans="1:73" s="41" customFormat="1" ht="14.4" x14ac:dyDescent="0.3">
      <c r="A20" s="7"/>
      <c r="B20" s="9"/>
      <c r="C20" s="697"/>
      <c r="D20" s="701"/>
      <c r="E20" s="699"/>
      <c r="F20" s="697"/>
      <c r="G20" s="697"/>
      <c r="H20" s="467"/>
      <c r="I20" s="7"/>
      <c r="J20" s="650" t="str">
        <f>'1.Fin Model Summary Inputs'!C217</f>
        <v>[Other site infrastructure cost]</v>
      </c>
      <c r="K20" s="650"/>
      <c r="L20" s="650"/>
      <c r="M20" s="650"/>
      <c r="N20" s="90">
        <f ca="1">-'1.Fin Model Summary Inputs'!G217</f>
        <v>0</v>
      </c>
      <c r="O20" s="651">
        <f t="shared" ca="1" si="0"/>
        <v>0</v>
      </c>
      <c r="Q20" s="20" t="s">
        <v>186</v>
      </c>
      <c r="R20" s="371">
        <f t="shared" si="4"/>
        <v>0</v>
      </c>
      <c r="S20" s="77">
        <f>'1.Fin Model Summary Inputs'!H133+'1.Fin Model Summary Inputs'!H228</f>
        <v>0</v>
      </c>
      <c r="T20" s="77">
        <f>'1.Fin Model Summary Inputs'!I133+'1.Fin Model Summary Inputs'!I228</f>
        <v>0</v>
      </c>
      <c r="U20" s="77">
        <f>'1.Fin Model Summary Inputs'!J133+'1.Fin Model Summary Inputs'!J228</f>
        <v>0</v>
      </c>
      <c r="V20" s="77">
        <f>'1.Fin Model Summary Inputs'!K133+'1.Fin Model Summary Inputs'!K228</f>
        <v>0</v>
      </c>
      <c r="W20" s="77">
        <f>'1.Fin Model Summary Inputs'!L133+'1.Fin Model Summary Inputs'!L228</f>
        <v>0</v>
      </c>
      <c r="X20" s="77">
        <f>'1.Fin Model Summary Inputs'!M133+'1.Fin Model Summary Inputs'!M228</f>
        <v>0</v>
      </c>
      <c r="Y20" s="77">
        <f>'1.Fin Model Summary Inputs'!N133+'1.Fin Model Summary Inputs'!N228</f>
        <v>0</v>
      </c>
      <c r="Z20" s="77">
        <f>'1.Fin Model Summary Inputs'!O133+'1.Fin Model Summary Inputs'!O228</f>
        <v>0</v>
      </c>
      <c r="AA20" s="77">
        <f>'1.Fin Model Summary Inputs'!P133+'1.Fin Model Summary Inputs'!P228</f>
        <v>0</v>
      </c>
      <c r="AB20" s="77">
        <f>'1.Fin Model Summary Inputs'!Q133+'1.Fin Model Summary Inputs'!Q228</f>
        <v>0</v>
      </c>
      <c r="AC20" s="77">
        <f>'1.Fin Model Summary Inputs'!R133+'1.Fin Model Summary Inputs'!R228</f>
        <v>0</v>
      </c>
      <c r="AD20" s="77">
        <f>'1.Fin Model Summary Inputs'!S133+'1.Fin Model Summary Inputs'!S228</f>
        <v>0</v>
      </c>
      <c r="AE20" s="77">
        <f>'1.Fin Model Summary Inputs'!T133+'1.Fin Model Summary Inputs'!T228</f>
        <v>0</v>
      </c>
      <c r="AF20" s="77">
        <f>'1.Fin Model Summary Inputs'!U133+'1.Fin Model Summary Inputs'!U228</f>
        <v>0</v>
      </c>
      <c r="AG20" s="77">
        <f>'1.Fin Model Summary Inputs'!V133+'1.Fin Model Summary Inputs'!V228</f>
        <v>0</v>
      </c>
      <c r="AH20" s="77">
        <f>'1.Fin Model Summary Inputs'!W133+'1.Fin Model Summary Inputs'!W228</f>
        <v>0</v>
      </c>
      <c r="AI20" s="77">
        <f>'1.Fin Model Summary Inputs'!X133+'1.Fin Model Summary Inputs'!X228</f>
        <v>0</v>
      </c>
      <c r="AJ20" s="77">
        <f>'1.Fin Model Summary Inputs'!Y133+'1.Fin Model Summary Inputs'!Y228</f>
        <v>0</v>
      </c>
      <c r="AK20" s="77">
        <f>'1.Fin Model Summary Inputs'!Z133+'1.Fin Model Summary Inputs'!Z228</f>
        <v>0</v>
      </c>
      <c r="AL20" s="77">
        <f>'1.Fin Model Summary Inputs'!AA133+'1.Fin Model Summary Inputs'!AA228</f>
        <v>0</v>
      </c>
      <c r="AM20" s="77">
        <f>'1.Fin Model Summary Inputs'!AB133+'1.Fin Model Summary Inputs'!AB228</f>
        <v>0</v>
      </c>
      <c r="AN20" s="77">
        <f>'1.Fin Model Summary Inputs'!AC133+'1.Fin Model Summary Inputs'!AC228</f>
        <v>0</v>
      </c>
      <c r="AO20" s="77">
        <f>'1.Fin Model Summary Inputs'!AD133+'1.Fin Model Summary Inputs'!AD228</f>
        <v>0</v>
      </c>
      <c r="AP20" s="77">
        <f>'1.Fin Model Summary Inputs'!AE133+'1.Fin Model Summary Inputs'!AE228</f>
        <v>0</v>
      </c>
      <c r="AQ20" s="77">
        <f>'1.Fin Model Summary Inputs'!AF133+'1.Fin Model Summary Inputs'!AF228</f>
        <v>0</v>
      </c>
      <c r="AR20" s="77">
        <f>'1.Fin Model Summary Inputs'!AG133+'1.Fin Model Summary Inputs'!AG228</f>
        <v>0</v>
      </c>
      <c r="AS20" s="77">
        <f>'1.Fin Model Summary Inputs'!AH133+'1.Fin Model Summary Inputs'!AH228</f>
        <v>0</v>
      </c>
      <c r="AT20" s="77">
        <f>'1.Fin Model Summary Inputs'!AI133+'1.Fin Model Summary Inputs'!AI228</f>
        <v>0</v>
      </c>
      <c r="AU20" s="77">
        <f>'1.Fin Model Summary Inputs'!AJ133+'1.Fin Model Summary Inputs'!AJ228</f>
        <v>0</v>
      </c>
      <c r="AV20" s="77">
        <f>'1.Fin Model Summary Inputs'!AK133+'1.Fin Model Summary Inputs'!AK228</f>
        <v>0</v>
      </c>
      <c r="AW20" s="77">
        <f>'1.Fin Model Summary Inputs'!AL133+'1.Fin Model Summary Inputs'!AL228</f>
        <v>0</v>
      </c>
      <c r="AX20" s="77">
        <f>'1.Fin Model Summary Inputs'!AM133+'1.Fin Model Summary Inputs'!AM228</f>
        <v>0</v>
      </c>
      <c r="AY20" s="77">
        <f>'1.Fin Model Summary Inputs'!AN133+'1.Fin Model Summary Inputs'!AN228</f>
        <v>0</v>
      </c>
      <c r="AZ20" s="77">
        <f>'1.Fin Model Summary Inputs'!AO133+'1.Fin Model Summary Inputs'!AO228</f>
        <v>0</v>
      </c>
      <c r="BA20" s="77">
        <f>'1.Fin Model Summary Inputs'!AP133+'1.Fin Model Summary Inputs'!AP228</f>
        <v>0</v>
      </c>
      <c r="BB20" s="77">
        <f>'1.Fin Model Summary Inputs'!AQ133+'1.Fin Model Summary Inputs'!AQ228</f>
        <v>0</v>
      </c>
      <c r="BC20" s="77">
        <f>'1.Fin Model Summary Inputs'!AR133+'1.Fin Model Summary Inputs'!AR228</f>
        <v>0</v>
      </c>
      <c r="BD20" s="77">
        <f>'1.Fin Model Summary Inputs'!AS133+'1.Fin Model Summary Inputs'!AS228</f>
        <v>0</v>
      </c>
      <c r="BE20" s="77">
        <f>'1.Fin Model Summary Inputs'!AT133+'1.Fin Model Summary Inputs'!AT228</f>
        <v>0</v>
      </c>
      <c r="BF20" s="77">
        <f>'1.Fin Model Summary Inputs'!AU133+'1.Fin Model Summary Inputs'!AU228</f>
        <v>0</v>
      </c>
      <c r="BG20" s="77">
        <f>'1.Fin Model Summary Inputs'!AV133+'1.Fin Model Summary Inputs'!AV228</f>
        <v>0</v>
      </c>
      <c r="BH20" s="77">
        <f>'1.Fin Model Summary Inputs'!AW133+'1.Fin Model Summary Inputs'!AW228</f>
        <v>0</v>
      </c>
      <c r="BI20" s="77">
        <f>'1.Fin Model Summary Inputs'!AX133+'1.Fin Model Summary Inputs'!AX228</f>
        <v>0</v>
      </c>
      <c r="BJ20" s="77">
        <f>'1.Fin Model Summary Inputs'!AY133+'1.Fin Model Summary Inputs'!AY228</f>
        <v>0</v>
      </c>
      <c r="BK20" s="77">
        <f>'1.Fin Model Summary Inputs'!AZ133+'1.Fin Model Summary Inputs'!AZ228</f>
        <v>0</v>
      </c>
      <c r="BL20" s="77">
        <f>'1.Fin Model Summary Inputs'!BA133+'1.Fin Model Summary Inputs'!BA228</f>
        <v>0</v>
      </c>
      <c r="BM20" s="77">
        <f>'1.Fin Model Summary Inputs'!BB133+'1.Fin Model Summary Inputs'!BB228</f>
        <v>0</v>
      </c>
      <c r="BN20" s="77">
        <f>'1.Fin Model Summary Inputs'!BC133+'1.Fin Model Summary Inputs'!BC228</f>
        <v>0</v>
      </c>
      <c r="BO20" s="77">
        <f>'1.Fin Model Summary Inputs'!BD133+'1.Fin Model Summary Inputs'!BD228</f>
        <v>0</v>
      </c>
      <c r="BP20" s="77">
        <f>'1.Fin Model Summary Inputs'!BE133+'1.Fin Model Summary Inputs'!BE228</f>
        <v>0</v>
      </c>
      <c r="BQ20" s="77">
        <f>'1.Fin Model Summary Inputs'!BF133+'1.Fin Model Summary Inputs'!BF228</f>
        <v>0</v>
      </c>
      <c r="BR20" s="77">
        <f>'1.Fin Model Summary Inputs'!BG133+'1.Fin Model Summary Inputs'!BG228</f>
        <v>0</v>
      </c>
      <c r="BS20" s="77">
        <f>'1.Fin Model Summary Inputs'!BH133+'1.Fin Model Summary Inputs'!BH228</f>
        <v>0</v>
      </c>
      <c r="BT20" s="77">
        <f>'1.Fin Model Summary Inputs'!BI133+'1.Fin Model Summary Inputs'!BI228</f>
        <v>0</v>
      </c>
      <c r="BU20" s="77"/>
    </row>
    <row r="21" spans="1:73" s="41" customFormat="1" ht="14.4" x14ac:dyDescent="0.3">
      <c r="A21" s="7"/>
      <c r="B21" s="460" t="str">
        <f>'1.Fin Model Summary Inputs'!C82</f>
        <v>[Product/Service 1]</v>
      </c>
      <c r="C21" s="475">
        <f>IFERROR(AVERAGEIF('1.Fin Model Summary Inputs'!H85:BI85,"&gt;0"),0)</f>
        <v>0</v>
      </c>
      <c r="D21" s="476" t="str">
        <f>'1.Fin Model Summary Inputs'!E85</f>
        <v xml:space="preserve">[Unit] </v>
      </c>
      <c r="E21" s="477">
        <f>IFERROR(AVERAGEIF('1.Fin Model Summary Inputs'!H86:BI86,"&gt;0"),0)</f>
        <v>0</v>
      </c>
      <c r="F21" s="478" t="str">
        <f>'1.Fin Model Summary Inputs'!E86</f>
        <v xml:space="preserve">[Unit] </v>
      </c>
      <c r="G21" s="475"/>
      <c r="H21" s="467"/>
      <c r="I21" s="7"/>
      <c r="J21" s="650" t="str">
        <f>'1.Fin Model Summary Inputs'!C218</f>
        <v>[Development fees]</v>
      </c>
      <c r="K21" s="650"/>
      <c r="L21" s="650"/>
      <c r="M21" s="650"/>
      <c r="N21" s="90">
        <f ca="1">-'1.Fin Model Summary Inputs'!G218</f>
        <v>0</v>
      </c>
      <c r="O21" s="651">
        <f t="shared" ca="1" si="0"/>
        <v>0</v>
      </c>
      <c r="Q21" s="20" t="s">
        <v>110</v>
      </c>
      <c r="R21" s="371">
        <f t="shared" si="4"/>
        <v>0</v>
      </c>
      <c r="S21" s="77">
        <f>'1.Fin Model Summary Inputs'!H136+'1.Fin Model Summary Inputs'!H231</f>
        <v>0</v>
      </c>
      <c r="T21" s="77">
        <f>'1.Fin Model Summary Inputs'!I136+'1.Fin Model Summary Inputs'!I231</f>
        <v>0</v>
      </c>
      <c r="U21" s="77">
        <f>'1.Fin Model Summary Inputs'!J136+'1.Fin Model Summary Inputs'!J231</f>
        <v>0</v>
      </c>
      <c r="V21" s="77">
        <f>'1.Fin Model Summary Inputs'!K136+'1.Fin Model Summary Inputs'!K231</f>
        <v>0</v>
      </c>
      <c r="W21" s="77">
        <f>'1.Fin Model Summary Inputs'!L136+'1.Fin Model Summary Inputs'!L231</f>
        <v>0</v>
      </c>
      <c r="X21" s="77">
        <f>'1.Fin Model Summary Inputs'!M136+'1.Fin Model Summary Inputs'!M231</f>
        <v>0</v>
      </c>
      <c r="Y21" s="77">
        <f>'1.Fin Model Summary Inputs'!N136+'1.Fin Model Summary Inputs'!N231</f>
        <v>0</v>
      </c>
      <c r="Z21" s="77">
        <f>'1.Fin Model Summary Inputs'!O136+'1.Fin Model Summary Inputs'!O231</f>
        <v>0</v>
      </c>
      <c r="AA21" s="77">
        <f>'1.Fin Model Summary Inputs'!P136+'1.Fin Model Summary Inputs'!P231</f>
        <v>0</v>
      </c>
      <c r="AB21" s="77">
        <f>'1.Fin Model Summary Inputs'!Q136+'1.Fin Model Summary Inputs'!Q231</f>
        <v>0</v>
      </c>
      <c r="AC21" s="77">
        <f>'1.Fin Model Summary Inputs'!R136+'1.Fin Model Summary Inputs'!R231</f>
        <v>0</v>
      </c>
      <c r="AD21" s="77">
        <f>'1.Fin Model Summary Inputs'!S136+'1.Fin Model Summary Inputs'!S231</f>
        <v>0</v>
      </c>
      <c r="AE21" s="77">
        <f>'1.Fin Model Summary Inputs'!T136+'1.Fin Model Summary Inputs'!T231</f>
        <v>0</v>
      </c>
      <c r="AF21" s="77">
        <f>'1.Fin Model Summary Inputs'!U136+'1.Fin Model Summary Inputs'!U231</f>
        <v>0</v>
      </c>
      <c r="AG21" s="77">
        <f>'1.Fin Model Summary Inputs'!V136+'1.Fin Model Summary Inputs'!V231</f>
        <v>0</v>
      </c>
      <c r="AH21" s="77">
        <f>'1.Fin Model Summary Inputs'!W136+'1.Fin Model Summary Inputs'!W231</f>
        <v>0</v>
      </c>
      <c r="AI21" s="77">
        <f>'1.Fin Model Summary Inputs'!X136+'1.Fin Model Summary Inputs'!X231</f>
        <v>0</v>
      </c>
      <c r="AJ21" s="77">
        <f>'1.Fin Model Summary Inputs'!Y136+'1.Fin Model Summary Inputs'!Y231</f>
        <v>0</v>
      </c>
      <c r="AK21" s="77">
        <f>'1.Fin Model Summary Inputs'!Z136+'1.Fin Model Summary Inputs'!Z231</f>
        <v>0</v>
      </c>
      <c r="AL21" s="77">
        <f>'1.Fin Model Summary Inputs'!AA136+'1.Fin Model Summary Inputs'!AA231</f>
        <v>0</v>
      </c>
      <c r="AM21" s="77">
        <f>'1.Fin Model Summary Inputs'!AB136+'1.Fin Model Summary Inputs'!AB231</f>
        <v>0</v>
      </c>
      <c r="AN21" s="77">
        <f>'1.Fin Model Summary Inputs'!AC136+'1.Fin Model Summary Inputs'!AC231</f>
        <v>0</v>
      </c>
      <c r="AO21" s="77">
        <f>'1.Fin Model Summary Inputs'!AD136+'1.Fin Model Summary Inputs'!AD231</f>
        <v>0</v>
      </c>
      <c r="AP21" s="77">
        <f>'1.Fin Model Summary Inputs'!AE136+'1.Fin Model Summary Inputs'!AE231</f>
        <v>0</v>
      </c>
      <c r="AQ21" s="77">
        <f>'1.Fin Model Summary Inputs'!AF136+'1.Fin Model Summary Inputs'!AF231</f>
        <v>0</v>
      </c>
      <c r="AR21" s="77">
        <f>'1.Fin Model Summary Inputs'!AG136+'1.Fin Model Summary Inputs'!AG231</f>
        <v>0</v>
      </c>
      <c r="AS21" s="77">
        <f>'1.Fin Model Summary Inputs'!AH136+'1.Fin Model Summary Inputs'!AH231</f>
        <v>0</v>
      </c>
      <c r="AT21" s="77">
        <f>'1.Fin Model Summary Inputs'!AI136+'1.Fin Model Summary Inputs'!AI231</f>
        <v>0</v>
      </c>
      <c r="AU21" s="77">
        <f>'1.Fin Model Summary Inputs'!AJ136+'1.Fin Model Summary Inputs'!AJ231</f>
        <v>0</v>
      </c>
      <c r="AV21" s="77">
        <f>'1.Fin Model Summary Inputs'!AK136+'1.Fin Model Summary Inputs'!AK231</f>
        <v>0</v>
      </c>
      <c r="AW21" s="77">
        <f>'1.Fin Model Summary Inputs'!AL136+'1.Fin Model Summary Inputs'!AL231</f>
        <v>0</v>
      </c>
      <c r="AX21" s="77">
        <f>'1.Fin Model Summary Inputs'!AM136+'1.Fin Model Summary Inputs'!AM231</f>
        <v>0</v>
      </c>
      <c r="AY21" s="77">
        <f>'1.Fin Model Summary Inputs'!AN136+'1.Fin Model Summary Inputs'!AN231</f>
        <v>0</v>
      </c>
      <c r="AZ21" s="77">
        <f>'1.Fin Model Summary Inputs'!AO136+'1.Fin Model Summary Inputs'!AO231</f>
        <v>0</v>
      </c>
      <c r="BA21" s="77">
        <f>'1.Fin Model Summary Inputs'!AP136+'1.Fin Model Summary Inputs'!AP231</f>
        <v>0</v>
      </c>
      <c r="BB21" s="77">
        <f>'1.Fin Model Summary Inputs'!AQ136+'1.Fin Model Summary Inputs'!AQ231</f>
        <v>0</v>
      </c>
      <c r="BC21" s="77">
        <f>'1.Fin Model Summary Inputs'!AR136+'1.Fin Model Summary Inputs'!AR231</f>
        <v>0</v>
      </c>
      <c r="BD21" s="77">
        <f>'1.Fin Model Summary Inputs'!AS136+'1.Fin Model Summary Inputs'!AS231</f>
        <v>0</v>
      </c>
      <c r="BE21" s="77">
        <f>'1.Fin Model Summary Inputs'!AT136+'1.Fin Model Summary Inputs'!AT231</f>
        <v>0</v>
      </c>
      <c r="BF21" s="77">
        <f>'1.Fin Model Summary Inputs'!AU136+'1.Fin Model Summary Inputs'!AU231</f>
        <v>0</v>
      </c>
      <c r="BG21" s="77">
        <f>'1.Fin Model Summary Inputs'!AV136+'1.Fin Model Summary Inputs'!AV231</f>
        <v>0</v>
      </c>
      <c r="BH21" s="77">
        <f>'1.Fin Model Summary Inputs'!AW136+'1.Fin Model Summary Inputs'!AW231</f>
        <v>0</v>
      </c>
      <c r="BI21" s="77">
        <f>'1.Fin Model Summary Inputs'!AX136+'1.Fin Model Summary Inputs'!AX231</f>
        <v>0</v>
      </c>
      <c r="BJ21" s="77">
        <f>'1.Fin Model Summary Inputs'!AY136+'1.Fin Model Summary Inputs'!AY231</f>
        <v>0</v>
      </c>
      <c r="BK21" s="77">
        <f>'1.Fin Model Summary Inputs'!AZ136+'1.Fin Model Summary Inputs'!AZ231</f>
        <v>0</v>
      </c>
      <c r="BL21" s="77">
        <f>'1.Fin Model Summary Inputs'!BA136+'1.Fin Model Summary Inputs'!BA231</f>
        <v>0</v>
      </c>
      <c r="BM21" s="77">
        <f>'1.Fin Model Summary Inputs'!BB136+'1.Fin Model Summary Inputs'!BB231</f>
        <v>0</v>
      </c>
      <c r="BN21" s="77">
        <f>'1.Fin Model Summary Inputs'!BC136+'1.Fin Model Summary Inputs'!BC231</f>
        <v>0</v>
      </c>
      <c r="BO21" s="77">
        <f>'1.Fin Model Summary Inputs'!BD136+'1.Fin Model Summary Inputs'!BD231</f>
        <v>0</v>
      </c>
      <c r="BP21" s="77">
        <f>'1.Fin Model Summary Inputs'!BE136+'1.Fin Model Summary Inputs'!BE231</f>
        <v>0</v>
      </c>
      <c r="BQ21" s="77">
        <f>'1.Fin Model Summary Inputs'!BF136+'1.Fin Model Summary Inputs'!BF231</f>
        <v>0</v>
      </c>
      <c r="BR21" s="77">
        <f>'1.Fin Model Summary Inputs'!BG136+'1.Fin Model Summary Inputs'!BG231</f>
        <v>0</v>
      </c>
      <c r="BS21" s="77">
        <f>'1.Fin Model Summary Inputs'!BH136+'1.Fin Model Summary Inputs'!BH231</f>
        <v>0</v>
      </c>
      <c r="BT21" s="77">
        <f>'1.Fin Model Summary Inputs'!BI136+'1.Fin Model Summary Inputs'!BI231</f>
        <v>0</v>
      </c>
      <c r="BU21" s="77"/>
    </row>
    <row r="22" spans="1:73" s="41" customFormat="1" ht="14.4" x14ac:dyDescent="0.3">
      <c r="A22" s="7"/>
      <c r="B22" s="460" t="str">
        <f>'1.Fin Model Summary Inputs'!C88</f>
        <v>[Product/Service 2]</v>
      </c>
      <c r="C22" s="475">
        <f>IFERROR(AVERAGEIF('1.Fin Model Summary Inputs'!H91:BI91,"&gt;0"),0)</f>
        <v>0</v>
      </c>
      <c r="D22" s="476" t="str">
        <f>'1.Fin Model Summary Inputs'!E91</f>
        <v xml:space="preserve">[Unit] </v>
      </c>
      <c r="E22" s="477">
        <f>IFERROR(AVERAGEIF('1.Fin Model Summary Inputs'!H92:BI92,"&gt;0"),0)</f>
        <v>0</v>
      </c>
      <c r="F22" s="478" t="str">
        <f>'1.Fin Model Summary Inputs'!E92</f>
        <v xml:space="preserve">[Unit] </v>
      </c>
      <c r="G22" s="475"/>
      <c r="H22" s="467"/>
      <c r="I22" s="7"/>
      <c r="J22" s="650" t="str">
        <f>'1.Fin Model Summary Inputs'!C219</f>
        <v>[Other development costs]</v>
      </c>
      <c r="K22" s="650"/>
      <c r="L22" s="650"/>
      <c r="M22" s="650"/>
      <c r="N22" s="90">
        <f ca="1">-'1.Fin Model Summary Inputs'!G219</f>
        <v>0</v>
      </c>
      <c r="O22" s="651">
        <f t="shared" ca="1" si="0"/>
        <v>0</v>
      </c>
      <c r="Q22" s="9" t="str">
        <f>'1.Fin Model Summary Inputs'!C59</f>
        <v xml:space="preserve">Equity </v>
      </c>
      <c r="R22" s="371">
        <f t="shared" si="4"/>
        <v>0</v>
      </c>
      <c r="S22" s="77">
        <f>'1.Fin Model Summary Inputs'!H235</f>
        <v>0</v>
      </c>
      <c r="T22" s="77">
        <f>'1.Fin Model Summary Inputs'!I235</f>
        <v>0</v>
      </c>
      <c r="U22" s="77">
        <f>'1.Fin Model Summary Inputs'!J235</f>
        <v>0</v>
      </c>
      <c r="V22" s="77">
        <f>'1.Fin Model Summary Inputs'!K235</f>
        <v>0</v>
      </c>
      <c r="W22" s="77">
        <f>'1.Fin Model Summary Inputs'!L235</f>
        <v>0</v>
      </c>
      <c r="X22" s="77">
        <f>'1.Fin Model Summary Inputs'!M235</f>
        <v>0</v>
      </c>
      <c r="Y22" s="77">
        <f>'1.Fin Model Summary Inputs'!N235</f>
        <v>0</v>
      </c>
      <c r="Z22" s="77">
        <f>'1.Fin Model Summary Inputs'!O235</f>
        <v>0</v>
      </c>
      <c r="AA22" s="77">
        <f>'1.Fin Model Summary Inputs'!P235</f>
        <v>0</v>
      </c>
      <c r="AB22" s="77">
        <f>'1.Fin Model Summary Inputs'!Q235</f>
        <v>0</v>
      </c>
      <c r="AC22" s="77">
        <f>'1.Fin Model Summary Inputs'!R235</f>
        <v>0</v>
      </c>
      <c r="AD22" s="77">
        <f>'1.Fin Model Summary Inputs'!S235</f>
        <v>0</v>
      </c>
      <c r="AE22" s="77">
        <f>'1.Fin Model Summary Inputs'!T235</f>
        <v>0</v>
      </c>
      <c r="AF22" s="77">
        <f>'1.Fin Model Summary Inputs'!U235</f>
        <v>0</v>
      </c>
      <c r="AG22" s="77">
        <f>'1.Fin Model Summary Inputs'!V235</f>
        <v>0</v>
      </c>
      <c r="AH22" s="77">
        <f>'1.Fin Model Summary Inputs'!W235</f>
        <v>0</v>
      </c>
      <c r="AI22" s="77">
        <f>'1.Fin Model Summary Inputs'!X235</f>
        <v>0</v>
      </c>
      <c r="AJ22" s="77">
        <f>'1.Fin Model Summary Inputs'!Y235</f>
        <v>0</v>
      </c>
      <c r="AK22" s="77">
        <f>'1.Fin Model Summary Inputs'!Z235</f>
        <v>0</v>
      </c>
      <c r="AL22" s="77">
        <f>'1.Fin Model Summary Inputs'!AA235</f>
        <v>0</v>
      </c>
      <c r="AM22" s="77">
        <f>'1.Fin Model Summary Inputs'!AB235</f>
        <v>0</v>
      </c>
      <c r="AN22" s="77">
        <f>'1.Fin Model Summary Inputs'!AC235</f>
        <v>0</v>
      </c>
      <c r="AO22" s="77">
        <f>'1.Fin Model Summary Inputs'!AD235</f>
        <v>0</v>
      </c>
      <c r="AP22" s="77">
        <f>'1.Fin Model Summary Inputs'!AE235</f>
        <v>0</v>
      </c>
      <c r="AQ22" s="77">
        <f>'1.Fin Model Summary Inputs'!AF235</f>
        <v>0</v>
      </c>
      <c r="AR22" s="77">
        <f>'1.Fin Model Summary Inputs'!AG235</f>
        <v>0</v>
      </c>
      <c r="AS22" s="77">
        <f>'1.Fin Model Summary Inputs'!AH235</f>
        <v>0</v>
      </c>
      <c r="AT22" s="77">
        <f>'1.Fin Model Summary Inputs'!AI235</f>
        <v>0</v>
      </c>
      <c r="AU22" s="77">
        <f>'1.Fin Model Summary Inputs'!AJ235</f>
        <v>0</v>
      </c>
      <c r="AV22" s="77">
        <f>'1.Fin Model Summary Inputs'!AK235</f>
        <v>0</v>
      </c>
      <c r="AW22" s="77">
        <f>'1.Fin Model Summary Inputs'!AL235</f>
        <v>0</v>
      </c>
      <c r="AX22" s="77">
        <f>'1.Fin Model Summary Inputs'!AM235</f>
        <v>0</v>
      </c>
      <c r="AY22" s="77">
        <f>'1.Fin Model Summary Inputs'!AN235</f>
        <v>0</v>
      </c>
      <c r="AZ22" s="77">
        <f>'1.Fin Model Summary Inputs'!AO235</f>
        <v>0</v>
      </c>
      <c r="BA22" s="77">
        <f>'1.Fin Model Summary Inputs'!AP235</f>
        <v>0</v>
      </c>
      <c r="BB22" s="77">
        <f>'1.Fin Model Summary Inputs'!AQ235</f>
        <v>0</v>
      </c>
      <c r="BC22" s="77">
        <f>'1.Fin Model Summary Inputs'!AR235</f>
        <v>0</v>
      </c>
      <c r="BD22" s="77">
        <f>'1.Fin Model Summary Inputs'!AS235</f>
        <v>0</v>
      </c>
      <c r="BE22" s="77">
        <f>'1.Fin Model Summary Inputs'!AT235</f>
        <v>0</v>
      </c>
      <c r="BF22" s="77">
        <f>'1.Fin Model Summary Inputs'!AU235</f>
        <v>0</v>
      </c>
      <c r="BG22" s="77">
        <f>'1.Fin Model Summary Inputs'!AV235</f>
        <v>0</v>
      </c>
      <c r="BH22" s="77">
        <f>'1.Fin Model Summary Inputs'!AW235</f>
        <v>0</v>
      </c>
      <c r="BI22" s="77">
        <f>'1.Fin Model Summary Inputs'!AX235</f>
        <v>0</v>
      </c>
      <c r="BJ22" s="77">
        <f>'1.Fin Model Summary Inputs'!AY235</f>
        <v>0</v>
      </c>
      <c r="BK22" s="77">
        <f>'1.Fin Model Summary Inputs'!AZ235</f>
        <v>0</v>
      </c>
      <c r="BL22" s="77">
        <f>'1.Fin Model Summary Inputs'!BA235</f>
        <v>0</v>
      </c>
      <c r="BM22" s="77">
        <f>'1.Fin Model Summary Inputs'!BB235</f>
        <v>0</v>
      </c>
      <c r="BN22" s="77">
        <f>'1.Fin Model Summary Inputs'!BC235</f>
        <v>0</v>
      </c>
      <c r="BO22" s="77">
        <f>'1.Fin Model Summary Inputs'!BD235</f>
        <v>0</v>
      </c>
      <c r="BP22" s="77">
        <f>'1.Fin Model Summary Inputs'!BE235</f>
        <v>0</v>
      </c>
      <c r="BQ22" s="77">
        <f>'1.Fin Model Summary Inputs'!BF235</f>
        <v>0</v>
      </c>
      <c r="BR22" s="77">
        <f>'1.Fin Model Summary Inputs'!BG235</f>
        <v>0</v>
      </c>
      <c r="BS22" s="77">
        <f>'1.Fin Model Summary Inputs'!BH235</f>
        <v>0</v>
      </c>
      <c r="BT22" s="77">
        <f>'1.Fin Model Summary Inputs'!BI235</f>
        <v>0</v>
      </c>
      <c r="BU22" s="77"/>
    </row>
    <row r="23" spans="1:73" s="41" customFormat="1" ht="14.4" x14ac:dyDescent="0.3">
      <c r="A23" s="7"/>
      <c r="B23" s="460" t="str">
        <f>'1.Fin Model Summary Inputs'!C94</f>
        <v>[Product/Service 3]</v>
      </c>
      <c r="C23" s="475">
        <f>IFERROR(AVERAGEIF('1.Fin Model Summary Inputs'!H97:BI97,"&gt;0"),0)</f>
        <v>0</v>
      </c>
      <c r="D23" s="476" t="str">
        <f>'1.Fin Model Summary Inputs'!E97</f>
        <v xml:space="preserve">[Unit] </v>
      </c>
      <c r="E23" s="477">
        <f>IFERROR(AVERAGEIF('1.Fin Model Summary Inputs'!H98:BI98,"&gt;0"),0)</f>
        <v>0</v>
      </c>
      <c r="F23" s="478" t="str">
        <f>'1.Fin Model Summary Inputs'!E98</f>
        <v xml:space="preserve">[Unit] </v>
      </c>
      <c r="G23" s="475"/>
      <c r="H23" s="467"/>
      <c r="I23" s="7"/>
      <c r="J23" s="650" t="str">
        <f>'1.Fin Model Summary Inputs'!C220</f>
        <v>[Licensing of patents/Intellectual Property]</v>
      </c>
      <c r="K23" s="650"/>
      <c r="L23" s="650"/>
      <c r="M23" s="650"/>
      <c r="N23" s="90">
        <f ca="1">-'1.Fin Model Summary Inputs'!G220</f>
        <v>0</v>
      </c>
      <c r="O23" s="651">
        <f t="shared" ca="1" si="0"/>
        <v>0</v>
      </c>
      <c r="Q23" s="20" t="str">
        <f>'1.Fin Model Summary Inputs'!C60</f>
        <v>Shareholder loan</v>
      </c>
      <c r="R23" s="371">
        <f t="shared" si="4"/>
        <v>0</v>
      </c>
      <c r="S23" s="77">
        <f>'1.Fin Model Summary Inputs'!H236</f>
        <v>0</v>
      </c>
      <c r="T23" s="77">
        <f>'1.Fin Model Summary Inputs'!I236</f>
        <v>0</v>
      </c>
      <c r="U23" s="77">
        <f>'1.Fin Model Summary Inputs'!J236</f>
        <v>0</v>
      </c>
      <c r="V23" s="77">
        <f>'1.Fin Model Summary Inputs'!K236</f>
        <v>0</v>
      </c>
      <c r="W23" s="77">
        <f>'1.Fin Model Summary Inputs'!L236</f>
        <v>0</v>
      </c>
      <c r="X23" s="77">
        <f>'1.Fin Model Summary Inputs'!M236</f>
        <v>0</v>
      </c>
      <c r="Y23" s="77">
        <f>'1.Fin Model Summary Inputs'!N236</f>
        <v>0</v>
      </c>
      <c r="Z23" s="77">
        <f>'1.Fin Model Summary Inputs'!O236</f>
        <v>0</v>
      </c>
      <c r="AA23" s="77">
        <f>'1.Fin Model Summary Inputs'!P236</f>
        <v>0</v>
      </c>
      <c r="AB23" s="77">
        <f>'1.Fin Model Summary Inputs'!Q236</f>
        <v>0</v>
      </c>
      <c r="AC23" s="77">
        <f>'1.Fin Model Summary Inputs'!R236</f>
        <v>0</v>
      </c>
      <c r="AD23" s="77">
        <f>'1.Fin Model Summary Inputs'!S236</f>
        <v>0</v>
      </c>
      <c r="AE23" s="77">
        <f>'1.Fin Model Summary Inputs'!T236</f>
        <v>0</v>
      </c>
      <c r="AF23" s="77">
        <f>'1.Fin Model Summary Inputs'!U236</f>
        <v>0</v>
      </c>
      <c r="AG23" s="77">
        <f>'1.Fin Model Summary Inputs'!V236</f>
        <v>0</v>
      </c>
      <c r="AH23" s="77">
        <f>'1.Fin Model Summary Inputs'!W236</f>
        <v>0</v>
      </c>
      <c r="AI23" s="77">
        <f>'1.Fin Model Summary Inputs'!X236</f>
        <v>0</v>
      </c>
      <c r="AJ23" s="77">
        <f>'1.Fin Model Summary Inputs'!Y236</f>
        <v>0</v>
      </c>
      <c r="AK23" s="77">
        <f>'1.Fin Model Summary Inputs'!Z236</f>
        <v>0</v>
      </c>
      <c r="AL23" s="77">
        <f>'1.Fin Model Summary Inputs'!AA236</f>
        <v>0</v>
      </c>
      <c r="AM23" s="77">
        <f>'1.Fin Model Summary Inputs'!AB236</f>
        <v>0</v>
      </c>
      <c r="AN23" s="77">
        <f>'1.Fin Model Summary Inputs'!AC236</f>
        <v>0</v>
      </c>
      <c r="AO23" s="77">
        <f>'1.Fin Model Summary Inputs'!AD236</f>
        <v>0</v>
      </c>
      <c r="AP23" s="77">
        <f>'1.Fin Model Summary Inputs'!AE236</f>
        <v>0</v>
      </c>
      <c r="AQ23" s="77">
        <f>'1.Fin Model Summary Inputs'!AF236</f>
        <v>0</v>
      </c>
      <c r="AR23" s="77">
        <f>'1.Fin Model Summary Inputs'!AG236</f>
        <v>0</v>
      </c>
      <c r="AS23" s="77">
        <f>'1.Fin Model Summary Inputs'!AH236</f>
        <v>0</v>
      </c>
      <c r="AT23" s="77">
        <f>'1.Fin Model Summary Inputs'!AI236</f>
        <v>0</v>
      </c>
      <c r="AU23" s="77">
        <f>'1.Fin Model Summary Inputs'!AJ236</f>
        <v>0</v>
      </c>
      <c r="AV23" s="77">
        <f>'1.Fin Model Summary Inputs'!AK236</f>
        <v>0</v>
      </c>
      <c r="AW23" s="77">
        <f>'1.Fin Model Summary Inputs'!AL236</f>
        <v>0</v>
      </c>
      <c r="AX23" s="77">
        <f>'1.Fin Model Summary Inputs'!AM236</f>
        <v>0</v>
      </c>
      <c r="AY23" s="77">
        <f>'1.Fin Model Summary Inputs'!AN236</f>
        <v>0</v>
      </c>
      <c r="AZ23" s="77">
        <f>'1.Fin Model Summary Inputs'!AO236</f>
        <v>0</v>
      </c>
      <c r="BA23" s="77">
        <f>'1.Fin Model Summary Inputs'!AP236</f>
        <v>0</v>
      </c>
      <c r="BB23" s="77">
        <f>'1.Fin Model Summary Inputs'!AQ236</f>
        <v>0</v>
      </c>
      <c r="BC23" s="77">
        <f>'1.Fin Model Summary Inputs'!AR236</f>
        <v>0</v>
      </c>
      <c r="BD23" s="77">
        <f>'1.Fin Model Summary Inputs'!AS236</f>
        <v>0</v>
      </c>
      <c r="BE23" s="77">
        <f>'1.Fin Model Summary Inputs'!AT236</f>
        <v>0</v>
      </c>
      <c r="BF23" s="77">
        <f>'1.Fin Model Summary Inputs'!AU236</f>
        <v>0</v>
      </c>
      <c r="BG23" s="77">
        <f>'1.Fin Model Summary Inputs'!AV236</f>
        <v>0</v>
      </c>
      <c r="BH23" s="77">
        <f>'1.Fin Model Summary Inputs'!AW236</f>
        <v>0</v>
      </c>
      <c r="BI23" s="77">
        <f>'1.Fin Model Summary Inputs'!AX236</f>
        <v>0</v>
      </c>
      <c r="BJ23" s="77">
        <f>'1.Fin Model Summary Inputs'!AY236</f>
        <v>0</v>
      </c>
      <c r="BK23" s="77">
        <f>'1.Fin Model Summary Inputs'!AZ236</f>
        <v>0</v>
      </c>
      <c r="BL23" s="77">
        <f>'1.Fin Model Summary Inputs'!BA236</f>
        <v>0</v>
      </c>
      <c r="BM23" s="77">
        <f>'1.Fin Model Summary Inputs'!BB236</f>
        <v>0</v>
      </c>
      <c r="BN23" s="77">
        <f>'1.Fin Model Summary Inputs'!BC236</f>
        <v>0</v>
      </c>
      <c r="BO23" s="77">
        <f>'1.Fin Model Summary Inputs'!BD236</f>
        <v>0</v>
      </c>
      <c r="BP23" s="77">
        <f>'1.Fin Model Summary Inputs'!BE236</f>
        <v>0</v>
      </c>
      <c r="BQ23" s="77">
        <f>'1.Fin Model Summary Inputs'!BF236</f>
        <v>0</v>
      </c>
      <c r="BR23" s="77">
        <f>'1.Fin Model Summary Inputs'!BG236</f>
        <v>0</v>
      </c>
      <c r="BS23" s="77">
        <f>'1.Fin Model Summary Inputs'!BH236</f>
        <v>0</v>
      </c>
      <c r="BT23" s="77">
        <f>'1.Fin Model Summary Inputs'!BI236</f>
        <v>0</v>
      </c>
      <c r="BU23" s="77"/>
    </row>
    <row r="24" spans="1:73" s="41" customFormat="1" ht="14.4" x14ac:dyDescent="0.3">
      <c r="A24" s="7"/>
      <c r="B24" s="460" t="str">
        <f>'1.Fin Model Summary Inputs'!C100</f>
        <v>[Product/Service 4]</v>
      </c>
      <c r="C24" s="475">
        <f>IFERROR(AVERAGEIF('1.Fin Model Summary Inputs'!H103:BI103,"&gt;0"),0)</f>
        <v>0</v>
      </c>
      <c r="D24" s="482" t="str">
        <f>'1.Fin Model Summary Inputs'!E103</f>
        <v xml:space="preserve">[Unit] </v>
      </c>
      <c r="E24" s="477">
        <f>IFERROR(AVERAGEIF('1.Fin Model Summary Inputs'!H104:BI104,"&gt;0"),0)</f>
        <v>0</v>
      </c>
      <c r="F24" s="483" t="str">
        <f>'1.Fin Model Summary Inputs'!E104</f>
        <v xml:space="preserve">[Unit] </v>
      </c>
      <c r="G24" s="475"/>
      <c r="I24" s="7"/>
      <c r="J24" s="650" t="str">
        <f>'1.Fin Model Summary Inputs'!C221</f>
        <v>[Other intangible assets]</v>
      </c>
      <c r="K24" s="650"/>
      <c r="L24" s="650"/>
      <c r="M24" s="650"/>
      <c r="N24" s="90">
        <f ca="1">-'1.Fin Model Summary Inputs'!G221</f>
        <v>0</v>
      </c>
      <c r="O24" s="651">
        <f t="shared" ca="1" si="0"/>
        <v>0</v>
      </c>
      <c r="Q24" s="20" t="str">
        <f>'1.Fin Model Summary Inputs'!C61</f>
        <v>Senior debt</v>
      </c>
      <c r="R24" s="371">
        <f t="shared" si="4"/>
        <v>0</v>
      </c>
      <c r="S24" s="77">
        <f>SUM('1.Fin Model Summary Inputs'!H239:H241)</f>
        <v>0</v>
      </c>
      <c r="T24" s="77">
        <f>SUM('1.Fin Model Summary Inputs'!I239:I241)</f>
        <v>0</v>
      </c>
      <c r="U24" s="77">
        <f>SUM('1.Fin Model Summary Inputs'!J239:J241)</f>
        <v>0</v>
      </c>
      <c r="V24" s="77">
        <f>SUM('1.Fin Model Summary Inputs'!K239:K241)</f>
        <v>0</v>
      </c>
      <c r="W24" s="77">
        <f>SUM('1.Fin Model Summary Inputs'!L239:L241)</f>
        <v>0</v>
      </c>
      <c r="X24" s="77">
        <f>SUM('1.Fin Model Summary Inputs'!M239:M241)</f>
        <v>0</v>
      </c>
      <c r="Y24" s="77">
        <f>SUM('1.Fin Model Summary Inputs'!N239:N241)</f>
        <v>0</v>
      </c>
      <c r="Z24" s="77">
        <f>SUM('1.Fin Model Summary Inputs'!O239:O241)</f>
        <v>0</v>
      </c>
      <c r="AA24" s="77">
        <f>SUM('1.Fin Model Summary Inputs'!P239:P241)</f>
        <v>0</v>
      </c>
      <c r="AB24" s="77">
        <f>SUM('1.Fin Model Summary Inputs'!Q239:Q241)</f>
        <v>0</v>
      </c>
      <c r="AC24" s="77">
        <f>SUM('1.Fin Model Summary Inputs'!R239:R241)</f>
        <v>0</v>
      </c>
      <c r="AD24" s="77">
        <f>SUM('1.Fin Model Summary Inputs'!S239:S241)</f>
        <v>0</v>
      </c>
      <c r="AE24" s="77">
        <f>SUM('1.Fin Model Summary Inputs'!T239:T241)</f>
        <v>0</v>
      </c>
      <c r="AF24" s="77">
        <f>SUM('1.Fin Model Summary Inputs'!U239:U241)</f>
        <v>0</v>
      </c>
      <c r="AG24" s="77">
        <f>SUM('1.Fin Model Summary Inputs'!V239:V241)</f>
        <v>0</v>
      </c>
      <c r="AH24" s="77">
        <f>SUM('1.Fin Model Summary Inputs'!W239:W241)</f>
        <v>0</v>
      </c>
      <c r="AI24" s="77">
        <f>SUM('1.Fin Model Summary Inputs'!X239:X241)</f>
        <v>0</v>
      </c>
      <c r="AJ24" s="77">
        <f>SUM('1.Fin Model Summary Inputs'!Y239:Y241)</f>
        <v>0</v>
      </c>
      <c r="AK24" s="77">
        <f>SUM('1.Fin Model Summary Inputs'!Z239:Z241)</f>
        <v>0</v>
      </c>
      <c r="AL24" s="77">
        <f>SUM('1.Fin Model Summary Inputs'!AA239:AA241)</f>
        <v>0</v>
      </c>
      <c r="AM24" s="77">
        <f>SUM('1.Fin Model Summary Inputs'!AB239:AB241)</f>
        <v>0</v>
      </c>
      <c r="AN24" s="77">
        <f>SUM('1.Fin Model Summary Inputs'!AC239:AC241)</f>
        <v>0</v>
      </c>
      <c r="AO24" s="77">
        <f>SUM('1.Fin Model Summary Inputs'!AD239:AD241)</f>
        <v>0</v>
      </c>
      <c r="AP24" s="77">
        <f>SUM('1.Fin Model Summary Inputs'!AE239:AE241)</f>
        <v>0</v>
      </c>
      <c r="AQ24" s="77">
        <f>SUM('1.Fin Model Summary Inputs'!AF239:AF241)</f>
        <v>0</v>
      </c>
      <c r="AR24" s="77">
        <f>SUM('1.Fin Model Summary Inputs'!AG239:AG241)</f>
        <v>0</v>
      </c>
      <c r="AS24" s="77">
        <f>SUM('1.Fin Model Summary Inputs'!AH239:AH241)</f>
        <v>0</v>
      </c>
      <c r="AT24" s="77">
        <f>SUM('1.Fin Model Summary Inputs'!AI239:AI241)</f>
        <v>0</v>
      </c>
      <c r="AU24" s="77">
        <f>SUM('1.Fin Model Summary Inputs'!AJ239:AJ241)</f>
        <v>0</v>
      </c>
      <c r="AV24" s="77">
        <f>SUM('1.Fin Model Summary Inputs'!AK239:AK241)</f>
        <v>0</v>
      </c>
      <c r="AW24" s="77">
        <f>SUM('1.Fin Model Summary Inputs'!AL239:AL241)</f>
        <v>0</v>
      </c>
      <c r="AX24" s="77">
        <f>SUM('1.Fin Model Summary Inputs'!AM239:AM241)</f>
        <v>0</v>
      </c>
      <c r="AY24" s="77">
        <f>SUM('1.Fin Model Summary Inputs'!AN239:AN241)</f>
        <v>0</v>
      </c>
      <c r="AZ24" s="77">
        <f>SUM('1.Fin Model Summary Inputs'!AO239:AO241)</f>
        <v>0</v>
      </c>
      <c r="BA24" s="77">
        <f>SUM('1.Fin Model Summary Inputs'!AP239:AP241)</f>
        <v>0</v>
      </c>
      <c r="BB24" s="77">
        <f>SUM('1.Fin Model Summary Inputs'!AQ239:AQ241)</f>
        <v>0</v>
      </c>
      <c r="BC24" s="77">
        <f>SUM('1.Fin Model Summary Inputs'!AR239:AR241)</f>
        <v>0</v>
      </c>
      <c r="BD24" s="77">
        <f>SUM('1.Fin Model Summary Inputs'!AS239:AS241)</f>
        <v>0</v>
      </c>
      <c r="BE24" s="77">
        <f>SUM('1.Fin Model Summary Inputs'!AT239:AT241)</f>
        <v>0</v>
      </c>
      <c r="BF24" s="77">
        <f>SUM('1.Fin Model Summary Inputs'!AU239:AU241)</f>
        <v>0</v>
      </c>
      <c r="BG24" s="77">
        <f>SUM('1.Fin Model Summary Inputs'!AV239:AV241)</f>
        <v>0</v>
      </c>
      <c r="BH24" s="77">
        <f>SUM('1.Fin Model Summary Inputs'!AW239:AW241)</f>
        <v>0</v>
      </c>
      <c r="BI24" s="77">
        <f>SUM('1.Fin Model Summary Inputs'!AX239:AX241)</f>
        <v>0</v>
      </c>
      <c r="BJ24" s="77">
        <f>SUM('1.Fin Model Summary Inputs'!AY239:AY241)</f>
        <v>0</v>
      </c>
      <c r="BK24" s="77">
        <f>SUM('1.Fin Model Summary Inputs'!AZ239:AZ241)</f>
        <v>0</v>
      </c>
      <c r="BL24" s="77">
        <f>SUM('1.Fin Model Summary Inputs'!BA239:BA241)</f>
        <v>0</v>
      </c>
      <c r="BM24" s="77">
        <f>SUM('1.Fin Model Summary Inputs'!BB239:BB241)</f>
        <v>0</v>
      </c>
      <c r="BN24" s="77">
        <f>SUM('1.Fin Model Summary Inputs'!BC239:BC241)</f>
        <v>0</v>
      </c>
      <c r="BO24" s="77">
        <f>SUM('1.Fin Model Summary Inputs'!BD239:BD241)</f>
        <v>0</v>
      </c>
      <c r="BP24" s="77">
        <f>SUM('1.Fin Model Summary Inputs'!BE239:BE241)</f>
        <v>0</v>
      </c>
      <c r="BQ24" s="77">
        <f>SUM('1.Fin Model Summary Inputs'!BF239:BF241)</f>
        <v>0</v>
      </c>
      <c r="BR24" s="77">
        <f>SUM('1.Fin Model Summary Inputs'!BG239:BG241)</f>
        <v>0</v>
      </c>
      <c r="BS24" s="77">
        <f>SUM('1.Fin Model Summary Inputs'!BH239:BH241)</f>
        <v>0</v>
      </c>
      <c r="BT24" s="77">
        <f>SUM('1.Fin Model Summary Inputs'!BI239:BI241)</f>
        <v>0</v>
      </c>
      <c r="BU24" s="77"/>
    </row>
    <row r="25" spans="1:73" s="41" customFormat="1" ht="14.4" x14ac:dyDescent="0.3">
      <c r="A25" s="7"/>
      <c r="B25" s="460" t="str">
        <f>'1.Fin Model Summary Inputs'!C106</f>
        <v>[Product/Service 5]</v>
      </c>
      <c r="C25" s="475">
        <f>IFERROR(AVERAGEIF('1.Fin Model Summary Inputs'!H109:BI109,"&gt;0"),0)</f>
        <v>0</v>
      </c>
      <c r="D25" s="482" t="str">
        <f>'1.Fin Model Summary Inputs'!E109</f>
        <v xml:space="preserve">[Unit] </v>
      </c>
      <c r="E25" s="477">
        <f>IFERROR(AVERAGEIF('1.Fin Model Summary Inputs'!H110:BI110,"&gt;0"),0)</f>
        <v>0</v>
      </c>
      <c r="F25" s="483" t="str">
        <f>'1.Fin Model Summary Inputs'!E110</f>
        <v xml:space="preserve">[Unit] </v>
      </c>
      <c r="G25" s="475"/>
      <c r="I25" s="7"/>
      <c r="J25" s="650" t="str">
        <f>'1.Fin Model Summary Inputs'!C222</f>
        <v>[CAPEX items not included in relevant cost  (if relevant)]</v>
      </c>
      <c r="K25" s="650"/>
      <c r="L25" s="650"/>
      <c r="M25" s="650"/>
      <c r="N25" s="90">
        <f>-'1.Fin Model Summary Inputs'!G222</f>
        <v>0</v>
      </c>
      <c r="O25" s="651">
        <f t="shared" si="0"/>
        <v>0</v>
      </c>
      <c r="Q25" s="20" t="str">
        <f>'1.Fin Model Summary Inputs'!C62</f>
        <v>Junior debt</v>
      </c>
      <c r="R25" s="371">
        <f t="shared" si="4"/>
        <v>0</v>
      </c>
      <c r="S25" s="77">
        <f>SUM('1.Fin Model Summary Inputs'!H244:H246)</f>
        <v>0</v>
      </c>
      <c r="T25" s="77">
        <f>SUM('1.Fin Model Summary Inputs'!I244:I246)</f>
        <v>0</v>
      </c>
      <c r="U25" s="77">
        <f>SUM('1.Fin Model Summary Inputs'!J244:J246)</f>
        <v>0</v>
      </c>
      <c r="V25" s="77">
        <f>SUM('1.Fin Model Summary Inputs'!K244:K246)</f>
        <v>0</v>
      </c>
      <c r="W25" s="77">
        <f>SUM('1.Fin Model Summary Inputs'!L244:L246)</f>
        <v>0</v>
      </c>
      <c r="X25" s="77">
        <f>SUM('1.Fin Model Summary Inputs'!M244:M246)</f>
        <v>0</v>
      </c>
      <c r="Y25" s="77">
        <f>SUM('1.Fin Model Summary Inputs'!N244:N246)</f>
        <v>0</v>
      </c>
      <c r="Z25" s="77">
        <f>SUM('1.Fin Model Summary Inputs'!O244:O246)</f>
        <v>0</v>
      </c>
      <c r="AA25" s="77">
        <f>SUM('1.Fin Model Summary Inputs'!P244:P246)</f>
        <v>0</v>
      </c>
      <c r="AB25" s="77">
        <f>SUM('1.Fin Model Summary Inputs'!Q244:Q246)</f>
        <v>0</v>
      </c>
      <c r="AC25" s="77">
        <f>SUM('1.Fin Model Summary Inputs'!R244:R246)</f>
        <v>0</v>
      </c>
      <c r="AD25" s="77">
        <f>SUM('1.Fin Model Summary Inputs'!S244:S246)</f>
        <v>0</v>
      </c>
      <c r="AE25" s="77">
        <f>SUM('1.Fin Model Summary Inputs'!T244:T246)</f>
        <v>0</v>
      </c>
      <c r="AF25" s="77">
        <f>SUM('1.Fin Model Summary Inputs'!U244:U246)</f>
        <v>0</v>
      </c>
      <c r="AG25" s="77">
        <f>SUM('1.Fin Model Summary Inputs'!V244:V246)</f>
        <v>0</v>
      </c>
      <c r="AH25" s="77">
        <f>SUM('1.Fin Model Summary Inputs'!W244:W246)</f>
        <v>0</v>
      </c>
      <c r="AI25" s="77">
        <f>SUM('1.Fin Model Summary Inputs'!X244:X246)</f>
        <v>0</v>
      </c>
      <c r="AJ25" s="77">
        <f>SUM('1.Fin Model Summary Inputs'!Y244:Y246)</f>
        <v>0</v>
      </c>
      <c r="AK25" s="77">
        <f>SUM('1.Fin Model Summary Inputs'!Z244:Z246)</f>
        <v>0</v>
      </c>
      <c r="AL25" s="77">
        <f>SUM('1.Fin Model Summary Inputs'!AA244:AA246)</f>
        <v>0</v>
      </c>
      <c r="AM25" s="77">
        <f>SUM('1.Fin Model Summary Inputs'!AB244:AB246)</f>
        <v>0</v>
      </c>
      <c r="AN25" s="77">
        <f>SUM('1.Fin Model Summary Inputs'!AC244:AC246)</f>
        <v>0</v>
      </c>
      <c r="AO25" s="77">
        <f>SUM('1.Fin Model Summary Inputs'!AD244:AD246)</f>
        <v>0</v>
      </c>
      <c r="AP25" s="77">
        <f>SUM('1.Fin Model Summary Inputs'!AE244:AE246)</f>
        <v>0</v>
      </c>
      <c r="AQ25" s="77">
        <f>SUM('1.Fin Model Summary Inputs'!AF244:AF246)</f>
        <v>0</v>
      </c>
      <c r="AR25" s="77">
        <f>SUM('1.Fin Model Summary Inputs'!AG244:AG246)</f>
        <v>0</v>
      </c>
      <c r="AS25" s="77">
        <f>SUM('1.Fin Model Summary Inputs'!AH244:AH246)</f>
        <v>0</v>
      </c>
      <c r="AT25" s="77">
        <f>SUM('1.Fin Model Summary Inputs'!AI244:AI246)</f>
        <v>0</v>
      </c>
      <c r="AU25" s="77">
        <f>SUM('1.Fin Model Summary Inputs'!AJ244:AJ246)</f>
        <v>0</v>
      </c>
      <c r="AV25" s="77">
        <f>SUM('1.Fin Model Summary Inputs'!AK244:AK246)</f>
        <v>0</v>
      </c>
      <c r="AW25" s="77">
        <f>SUM('1.Fin Model Summary Inputs'!AL244:AL246)</f>
        <v>0</v>
      </c>
      <c r="AX25" s="77">
        <f>SUM('1.Fin Model Summary Inputs'!AM244:AM246)</f>
        <v>0</v>
      </c>
      <c r="AY25" s="77">
        <f>SUM('1.Fin Model Summary Inputs'!AN244:AN246)</f>
        <v>0</v>
      </c>
      <c r="AZ25" s="77">
        <f>SUM('1.Fin Model Summary Inputs'!AO244:AO246)</f>
        <v>0</v>
      </c>
      <c r="BA25" s="77">
        <f>SUM('1.Fin Model Summary Inputs'!AP244:AP246)</f>
        <v>0</v>
      </c>
      <c r="BB25" s="77">
        <f>SUM('1.Fin Model Summary Inputs'!AQ244:AQ246)</f>
        <v>0</v>
      </c>
      <c r="BC25" s="77">
        <f>SUM('1.Fin Model Summary Inputs'!AR244:AR246)</f>
        <v>0</v>
      </c>
      <c r="BD25" s="77">
        <f>SUM('1.Fin Model Summary Inputs'!AS244:AS246)</f>
        <v>0</v>
      </c>
      <c r="BE25" s="77">
        <f>SUM('1.Fin Model Summary Inputs'!AT244:AT246)</f>
        <v>0</v>
      </c>
      <c r="BF25" s="77">
        <f>SUM('1.Fin Model Summary Inputs'!AU244:AU246)</f>
        <v>0</v>
      </c>
      <c r="BG25" s="77">
        <f>SUM('1.Fin Model Summary Inputs'!AV244:AV246)</f>
        <v>0</v>
      </c>
      <c r="BH25" s="77">
        <f>SUM('1.Fin Model Summary Inputs'!AW244:AW246)</f>
        <v>0</v>
      </c>
      <c r="BI25" s="77">
        <f>SUM('1.Fin Model Summary Inputs'!AX244:AX246)</f>
        <v>0</v>
      </c>
      <c r="BJ25" s="77">
        <f>SUM('1.Fin Model Summary Inputs'!AY244:AY246)</f>
        <v>0</v>
      </c>
      <c r="BK25" s="77">
        <f>SUM('1.Fin Model Summary Inputs'!AZ244:AZ246)</f>
        <v>0</v>
      </c>
      <c r="BL25" s="77">
        <f>SUM('1.Fin Model Summary Inputs'!BA244:BA246)</f>
        <v>0</v>
      </c>
      <c r="BM25" s="77">
        <f>SUM('1.Fin Model Summary Inputs'!BB244:BB246)</f>
        <v>0</v>
      </c>
      <c r="BN25" s="77">
        <f>SUM('1.Fin Model Summary Inputs'!BC244:BC246)</f>
        <v>0</v>
      </c>
      <c r="BO25" s="77">
        <f>SUM('1.Fin Model Summary Inputs'!BD244:BD246)</f>
        <v>0</v>
      </c>
      <c r="BP25" s="77">
        <f>SUM('1.Fin Model Summary Inputs'!BE244:BE246)</f>
        <v>0</v>
      </c>
      <c r="BQ25" s="77">
        <f>SUM('1.Fin Model Summary Inputs'!BF244:BF246)</f>
        <v>0</v>
      </c>
      <c r="BR25" s="77">
        <f>SUM('1.Fin Model Summary Inputs'!BG244:BG246)</f>
        <v>0</v>
      </c>
      <c r="BS25" s="77">
        <f>SUM('1.Fin Model Summary Inputs'!BH244:BH246)</f>
        <v>0</v>
      </c>
      <c r="BT25" s="77">
        <f>SUM('1.Fin Model Summary Inputs'!BI244:BI246)</f>
        <v>0</v>
      </c>
      <c r="BU25" s="77"/>
    </row>
    <row r="26" spans="1:73" s="41" customFormat="1" ht="14.4" x14ac:dyDescent="0.3">
      <c r="B26" s="460" t="str">
        <f>'1.Fin Model Summary Inputs'!C114</f>
        <v>[By-Product/Service 1]</v>
      </c>
      <c r="C26" s="475">
        <f>IFERROR(AVERAGEIF('1.Fin Model Summary Inputs'!H115:BI115,"&gt;0"),0)</f>
        <v>0</v>
      </c>
      <c r="D26" s="476" t="str">
        <f>'1.Fin Model Summary Inputs'!E115</f>
        <v xml:space="preserve">[Unit] </v>
      </c>
      <c r="E26" s="477">
        <f>IFERROR(AVERAGEIF('1.Fin Model Summary Inputs'!H116:BI116,"&gt;0"),0)</f>
        <v>0</v>
      </c>
      <c r="F26" s="478" t="str">
        <f>'1.Fin Model Summary Inputs'!E116</f>
        <v xml:space="preserve">[Unit] </v>
      </c>
      <c r="G26" s="475"/>
      <c r="H26" s="467"/>
      <c r="I26" s="7"/>
      <c r="J26" s="652" t="s">
        <v>646</v>
      </c>
      <c r="K26" s="653"/>
      <c r="L26" s="653"/>
      <c r="M26" s="653"/>
      <c r="N26" s="473" cm="1">
        <f t="array" ref="N26">-SUMPRODUCT('1.Fin Model Summary Inputs'!H31:BI31*('1.Fin Model Summary Inputs'!H255:BI255+'1.Fin Model Summary Inputs'!H256:BI256+'1.Fin Model Summary Inputs'!H260:BI260+'1.Fin Model Summary Inputs'!H261:BI261))</f>
        <v>0</v>
      </c>
      <c r="O26" s="654">
        <f t="shared" si="0"/>
        <v>0</v>
      </c>
      <c r="Q26" s="249" t="s">
        <v>478</v>
      </c>
      <c r="R26" s="371">
        <f t="shared" ca="1" si="4"/>
        <v>0</v>
      </c>
      <c r="S26" s="77">
        <f ca="1">IF('Fin Model Summary Sheet'!H100&gt;0,-MIN(0,'Fin Model Summary Sheet'!H100),-'Fin Model Summary Sheet'!H100)</f>
        <v>0</v>
      </c>
      <c r="T26" s="77">
        <f ca="1">IF('Fin Model Summary Sheet'!I100&gt;0,-MIN(0,'Fin Model Summary Sheet'!I100),-'Fin Model Summary Sheet'!I100)</f>
        <v>0</v>
      </c>
      <c r="U26" s="77">
        <f ca="1">IF('Fin Model Summary Sheet'!J100&gt;0,-MIN(0,'Fin Model Summary Sheet'!J100),-'Fin Model Summary Sheet'!J100)</f>
        <v>0</v>
      </c>
      <c r="V26" s="77">
        <f ca="1">IF('Fin Model Summary Sheet'!K100&gt;0,-MIN(0,'Fin Model Summary Sheet'!K100),-'Fin Model Summary Sheet'!K100)</f>
        <v>0</v>
      </c>
      <c r="W26" s="77">
        <f ca="1">IF('Fin Model Summary Sheet'!L100&gt;0,-MIN(0,'Fin Model Summary Sheet'!L100),-'Fin Model Summary Sheet'!L100)</f>
        <v>0</v>
      </c>
      <c r="X26" s="77">
        <f ca="1">IF('Fin Model Summary Sheet'!M100&gt;0,-MIN(0,'Fin Model Summary Sheet'!M100),-'Fin Model Summary Sheet'!M100)</f>
        <v>0</v>
      </c>
      <c r="Y26" s="77">
        <f ca="1">IF('Fin Model Summary Sheet'!N100&gt;0,-MIN(0,'Fin Model Summary Sheet'!N100),-'Fin Model Summary Sheet'!N100)</f>
        <v>0</v>
      </c>
      <c r="Z26" s="77">
        <f ca="1">IF('Fin Model Summary Sheet'!O100&gt;0,-MIN(0,'Fin Model Summary Sheet'!O100),-'Fin Model Summary Sheet'!O100)</f>
        <v>0</v>
      </c>
      <c r="AA26" s="77">
        <f ca="1">IF('Fin Model Summary Sheet'!P100&gt;0,-MIN(0,'Fin Model Summary Sheet'!P100),-'Fin Model Summary Sheet'!P100)</f>
        <v>0</v>
      </c>
      <c r="AB26" s="77">
        <f ca="1">IF('Fin Model Summary Sheet'!Q100&gt;0,-MIN(0,'Fin Model Summary Sheet'!Q100),-'Fin Model Summary Sheet'!Q100)</f>
        <v>0</v>
      </c>
      <c r="AC26" s="77">
        <f ca="1">IF('Fin Model Summary Sheet'!R100&gt;0,-MIN(0,'Fin Model Summary Sheet'!R100),-'Fin Model Summary Sheet'!R100)</f>
        <v>0</v>
      </c>
      <c r="AD26" s="77">
        <f ca="1">IF('Fin Model Summary Sheet'!S100&gt;0,-MIN(0,'Fin Model Summary Sheet'!S100),-'Fin Model Summary Sheet'!S100)</f>
        <v>0</v>
      </c>
      <c r="AE26" s="77">
        <f ca="1">IF('Fin Model Summary Sheet'!T100&gt;0,-MIN(0,'Fin Model Summary Sheet'!T100),-'Fin Model Summary Sheet'!T100)</f>
        <v>0</v>
      </c>
      <c r="AF26" s="77">
        <f ca="1">IF('Fin Model Summary Sheet'!U100&gt;0,-MIN(0,'Fin Model Summary Sheet'!U100),-'Fin Model Summary Sheet'!U100)</f>
        <v>0</v>
      </c>
      <c r="AG26" s="77">
        <f ca="1">IF('Fin Model Summary Sheet'!V100&gt;0,-MIN(0,'Fin Model Summary Sheet'!V100),-'Fin Model Summary Sheet'!V100)</f>
        <v>0</v>
      </c>
      <c r="AH26" s="77">
        <f ca="1">IF('Fin Model Summary Sheet'!W100&gt;0,-MIN(0,'Fin Model Summary Sheet'!W100),-'Fin Model Summary Sheet'!W100)</f>
        <v>0</v>
      </c>
      <c r="AI26" s="77">
        <f ca="1">IF('Fin Model Summary Sheet'!X100&gt;0,-MIN(0,'Fin Model Summary Sheet'!X100),-'Fin Model Summary Sheet'!X100)</f>
        <v>0</v>
      </c>
      <c r="AJ26" s="77">
        <f ca="1">IF('Fin Model Summary Sheet'!Y100&gt;0,-MIN(0,'Fin Model Summary Sheet'!Y100),-'Fin Model Summary Sheet'!Y100)</f>
        <v>0</v>
      </c>
      <c r="AK26" s="77">
        <f ca="1">IF('Fin Model Summary Sheet'!Z100&gt;0,-MIN(0,'Fin Model Summary Sheet'!Z100),-'Fin Model Summary Sheet'!Z100)</f>
        <v>0</v>
      </c>
      <c r="AL26" s="77">
        <f ca="1">IF('Fin Model Summary Sheet'!AA100&gt;0,-MIN(0,'Fin Model Summary Sheet'!AA100),-'Fin Model Summary Sheet'!AA100)</f>
        <v>0</v>
      </c>
      <c r="AM26" s="77">
        <f ca="1">IF('Fin Model Summary Sheet'!AB100&gt;0,-MIN(0,'Fin Model Summary Sheet'!AB100),-'Fin Model Summary Sheet'!AB100)</f>
        <v>0</v>
      </c>
      <c r="AN26" s="77">
        <f ca="1">IF('Fin Model Summary Sheet'!AC100&gt;0,-MIN(0,'Fin Model Summary Sheet'!AC100),-'Fin Model Summary Sheet'!AC100)</f>
        <v>0</v>
      </c>
      <c r="AO26" s="77">
        <f ca="1">IF('Fin Model Summary Sheet'!AD100&gt;0,-MIN(0,'Fin Model Summary Sheet'!AD100),-'Fin Model Summary Sheet'!AD100)</f>
        <v>0</v>
      </c>
      <c r="AP26" s="77">
        <f ca="1">IF('Fin Model Summary Sheet'!AE100&gt;0,-MIN(0,'Fin Model Summary Sheet'!AE100),-'Fin Model Summary Sheet'!AE100)</f>
        <v>0</v>
      </c>
      <c r="AQ26" s="77">
        <f ca="1">IF('Fin Model Summary Sheet'!AF100&gt;0,-MIN(0,'Fin Model Summary Sheet'!AF100),-'Fin Model Summary Sheet'!AF100)</f>
        <v>0</v>
      </c>
      <c r="AR26" s="77">
        <f ca="1">IF('Fin Model Summary Sheet'!AG100&gt;0,-MIN(0,'Fin Model Summary Sheet'!AG100),-'Fin Model Summary Sheet'!AG100)</f>
        <v>0</v>
      </c>
      <c r="AS26" s="77">
        <f ca="1">IF('Fin Model Summary Sheet'!AH100&gt;0,-MIN(0,'Fin Model Summary Sheet'!AH100),-'Fin Model Summary Sheet'!AH100)</f>
        <v>0</v>
      </c>
      <c r="AT26" s="77">
        <f ca="1">IF('Fin Model Summary Sheet'!AI100&gt;0,-MIN(0,'Fin Model Summary Sheet'!AI100),-'Fin Model Summary Sheet'!AI100)</f>
        <v>0</v>
      </c>
      <c r="AU26" s="77">
        <f ca="1">IF('Fin Model Summary Sheet'!AJ100&gt;0,-MIN(0,'Fin Model Summary Sheet'!AJ100),-'Fin Model Summary Sheet'!AJ100)</f>
        <v>0</v>
      </c>
      <c r="AV26" s="77">
        <f ca="1">IF('Fin Model Summary Sheet'!AK100&gt;0,-MIN(0,'Fin Model Summary Sheet'!AK100),-'Fin Model Summary Sheet'!AK100)</f>
        <v>0</v>
      </c>
      <c r="AW26" s="77">
        <f ca="1">IF('Fin Model Summary Sheet'!AL100&gt;0,-MIN(0,'Fin Model Summary Sheet'!AL100),-'Fin Model Summary Sheet'!AL100)</f>
        <v>0</v>
      </c>
      <c r="AX26" s="77">
        <f ca="1">IF('Fin Model Summary Sheet'!AM100&gt;0,-MIN(0,'Fin Model Summary Sheet'!AM100),-'Fin Model Summary Sheet'!AM100)</f>
        <v>0</v>
      </c>
      <c r="AY26" s="77">
        <f ca="1">IF('Fin Model Summary Sheet'!AN100&gt;0,-MIN(0,'Fin Model Summary Sheet'!AN100),-'Fin Model Summary Sheet'!AN100)</f>
        <v>0</v>
      </c>
      <c r="AZ26" s="77">
        <f ca="1">IF('Fin Model Summary Sheet'!AO100&gt;0,-MIN(0,'Fin Model Summary Sheet'!AO100),-'Fin Model Summary Sheet'!AO100)</f>
        <v>0</v>
      </c>
      <c r="BA26" s="77">
        <f ca="1">IF('Fin Model Summary Sheet'!AP100&gt;0,-MIN(0,'Fin Model Summary Sheet'!AP100),-'Fin Model Summary Sheet'!AP100)</f>
        <v>0</v>
      </c>
      <c r="BB26" s="77">
        <f ca="1">IF('Fin Model Summary Sheet'!AQ100&gt;0,-MIN(0,'Fin Model Summary Sheet'!AQ100),-'Fin Model Summary Sheet'!AQ100)</f>
        <v>0</v>
      </c>
      <c r="BC26" s="77">
        <f ca="1">IF('Fin Model Summary Sheet'!AR100&gt;0,-MIN(0,'Fin Model Summary Sheet'!AR100),-'Fin Model Summary Sheet'!AR100)</f>
        <v>0</v>
      </c>
      <c r="BD26" s="77">
        <f ca="1">IF('Fin Model Summary Sheet'!AS100&gt;0,-MIN(0,'Fin Model Summary Sheet'!AS100),-'Fin Model Summary Sheet'!AS100)</f>
        <v>0</v>
      </c>
      <c r="BE26" s="77">
        <f ca="1">IF('Fin Model Summary Sheet'!AT100&gt;0,-MIN(0,'Fin Model Summary Sheet'!AT100),-'Fin Model Summary Sheet'!AT100)</f>
        <v>0</v>
      </c>
      <c r="BF26" s="77">
        <f ca="1">IF('Fin Model Summary Sheet'!AU100&gt;0,-MIN(0,'Fin Model Summary Sheet'!AU100),-'Fin Model Summary Sheet'!AU100)</f>
        <v>0</v>
      </c>
      <c r="BG26" s="77">
        <f ca="1">IF('Fin Model Summary Sheet'!AV100&gt;0,-MIN(0,'Fin Model Summary Sheet'!AV100),-'Fin Model Summary Sheet'!AV100)</f>
        <v>0</v>
      </c>
      <c r="BH26" s="77">
        <f ca="1">IF('Fin Model Summary Sheet'!AW100&gt;0,-MIN(0,'Fin Model Summary Sheet'!AW100),-'Fin Model Summary Sheet'!AW100)</f>
        <v>0</v>
      </c>
      <c r="BI26" s="77">
        <f ca="1">IF('Fin Model Summary Sheet'!AX100&gt;0,-MIN(0,'Fin Model Summary Sheet'!AX100),-'Fin Model Summary Sheet'!AX100)</f>
        <v>0</v>
      </c>
      <c r="BJ26" s="77">
        <f ca="1">IF('Fin Model Summary Sheet'!AY100&gt;0,-MIN(0,'Fin Model Summary Sheet'!AY100),-'Fin Model Summary Sheet'!AY100)</f>
        <v>0</v>
      </c>
      <c r="BK26" s="77">
        <f ca="1">IF('Fin Model Summary Sheet'!AZ100&gt;0,-MIN(0,'Fin Model Summary Sheet'!AZ100),-'Fin Model Summary Sheet'!AZ100)</f>
        <v>0</v>
      </c>
      <c r="BL26" s="77">
        <f ca="1">IF('Fin Model Summary Sheet'!BA100&gt;0,-MIN(0,'Fin Model Summary Sheet'!BA100),-'Fin Model Summary Sheet'!BA100)</f>
        <v>0</v>
      </c>
      <c r="BM26" s="77">
        <f ca="1">IF('Fin Model Summary Sheet'!BB100&gt;0,-MIN(0,'Fin Model Summary Sheet'!BB100),-'Fin Model Summary Sheet'!BB100)</f>
        <v>0</v>
      </c>
      <c r="BN26" s="77">
        <f ca="1">IF('Fin Model Summary Sheet'!BC100&gt;0,-MIN(0,'Fin Model Summary Sheet'!BC100),-'Fin Model Summary Sheet'!BC100)</f>
        <v>0</v>
      </c>
      <c r="BO26" s="77">
        <f ca="1">IF('Fin Model Summary Sheet'!BD100&gt;0,-MIN(0,'Fin Model Summary Sheet'!BD100),-'Fin Model Summary Sheet'!BD100)</f>
        <v>0</v>
      </c>
      <c r="BP26" s="77">
        <f ca="1">IF('Fin Model Summary Sheet'!BE100&gt;0,-MIN(0,'Fin Model Summary Sheet'!BE100),-'Fin Model Summary Sheet'!BE100)</f>
        <v>0</v>
      </c>
      <c r="BQ26" s="77">
        <f ca="1">IF('Fin Model Summary Sheet'!BF100&gt;0,-MIN(0,'Fin Model Summary Sheet'!BF100),-'Fin Model Summary Sheet'!BF100)</f>
        <v>0</v>
      </c>
      <c r="BR26" s="77">
        <f ca="1">IF('Fin Model Summary Sheet'!BG100&gt;0,-MIN(0,'Fin Model Summary Sheet'!BG100),-'Fin Model Summary Sheet'!BG100)</f>
        <v>0</v>
      </c>
      <c r="BS26" s="77">
        <f ca="1">IF('Fin Model Summary Sheet'!BH100&gt;0,-MIN(0,'Fin Model Summary Sheet'!BH100),-'Fin Model Summary Sheet'!BH100)</f>
        <v>0</v>
      </c>
      <c r="BT26" s="77">
        <f ca="1">IF('Fin Model Summary Sheet'!BI100&gt;0,-MIN(0,'Fin Model Summary Sheet'!BI100),-'Fin Model Summary Sheet'!BI100)</f>
        <v>0</v>
      </c>
      <c r="BU26" s="77"/>
    </row>
    <row r="27" spans="1:73" s="41" customFormat="1" ht="14.4" x14ac:dyDescent="0.3">
      <c r="A27" s="7"/>
      <c r="B27" s="460" t="str">
        <f>'1.Fin Model Summary Inputs'!C118</f>
        <v>[By-Product/Service 2]</v>
      </c>
      <c r="C27" s="475">
        <f>IFERROR(AVERAGEIF('1.Fin Model Summary Inputs'!H119:BI119,"&gt;0"),0)</f>
        <v>0</v>
      </c>
      <c r="D27" s="476" t="str">
        <f>'1.Fin Model Summary Inputs'!E119</f>
        <v xml:space="preserve">[Unit] </v>
      </c>
      <c r="E27" s="477">
        <f>IFERROR(AVERAGEIF('1.Fin Model Summary Inputs'!H120:BI120,"&gt;0"),0)</f>
        <v>0</v>
      </c>
      <c r="F27" s="478" t="str">
        <f>'1.Fin Model Summary Inputs'!E120</f>
        <v xml:space="preserve">[Unit] </v>
      </c>
      <c r="G27" s="475"/>
      <c r="H27" s="467"/>
      <c r="J27" s="30" t="s">
        <v>144</v>
      </c>
      <c r="K27" s="30"/>
      <c r="L27" s="30"/>
      <c r="M27" s="30"/>
      <c r="N27" s="479">
        <f ca="1">SUM(N8:N26)</f>
        <v>0</v>
      </c>
      <c r="O27" s="480">
        <f t="shared" ca="1" si="0"/>
        <v>0</v>
      </c>
      <c r="Q27" s="471" t="s">
        <v>41</v>
      </c>
      <c r="R27" s="371">
        <f t="shared" ca="1" si="4"/>
        <v>0</v>
      </c>
      <c r="S27" s="104">
        <f t="shared" ref="S27:BT27" ca="1" si="5">SUM(S19:S26)</f>
        <v>0</v>
      </c>
      <c r="T27" s="104">
        <f t="shared" ca="1" si="5"/>
        <v>0</v>
      </c>
      <c r="U27" s="104">
        <f t="shared" ca="1" si="5"/>
        <v>0</v>
      </c>
      <c r="V27" s="104">
        <f t="shared" ca="1" si="5"/>
        <v>0</v>
      </c>
      <c r="W27" s="104">
        <f t="shared" ca="1" si="5"/>
        <v>0</v>
      </c>
      <c r="X27" s="104">
        <f t="shared" ca="1" si="5"/>
        <v>0</v>
      </c>
      <c r="Y27" s="104">
        <f t="shared" ca="1" si="5"/>
        <v>0</v>
      </c>
      <c r="Z27" s="104">
        <f t="shared" ca="1" si="5"/>
        <v>0</v>
      </c>
      <c r="AA27" s="104">
        <f t="shared" ca="1" si="5"/>
        <v>0</v>
      </c>
      <c r="AB27" s="104">
        <f t="shared" ca="1" si="5"/>
        <v>0</v>
      </c>
      <c r="AC27" s="104">
        <f t="shared" ca="1" si="5"/>
        <v>0</v>
      </c>
      <c r="AD27" s="104">
        <f t="shared" ca="1" si="5"/>
        <v>0</v>
      </c>
      <c r="AE27" s="104">
        <f t="shared" ca="1" si="5"/>
        <v>0</v>
      </c>
      <c r="AF27" s="104">
        <f t="shared" ca="1" si="5"/>
        <v>0</v>
      </c>
      <c r="AG27" s="104">
        <f t="shared" ca="1" si="5"/>
        <v>0</v>
      </c>
      <c r="AH27" s="104">
        <f t="shared" ca="1" si="5"/>
        <v>0</v>
      </c>
      <c r="AI27" s="104">
        <f t="shared" ca="1" si="5"/>
        <v>0</v>
      </c>
      <c r="AJ27" s="104">
        <f t="shared" ca="1" si="5"/>
        <v>0</v>
      </c>
      <c r="AK27" s="104">
        <f t="shared" ca="1" si="5"/>
        <v>0</v>
      </c>
      <c r="AL27" s="104">
        <f t="shared" ca="1" si="5"/>
        <v>0</v>
      </c>
      <c r="AM27" s="104">
        <f t="shared" ca="1" si="5"/>
        <v>0</v>
      </c>
      <c r="AN27" s="104">
        <f t="shared" ca="1" si="5"/>
        <v>0</v>
      </c>
      <c r="AO27" s="104">
        <f t="shared" ca="1" si="5"/>
        <v>0</v>
      </c>
      <c r="AP27" s="104">
        <f t="shared" ca="1" si="5"/>
        <v>0</v>
      </c>
      <c r="AQ27" s="104">
        <f t="shared" ca="1" si="5"/>
        <v>0</v>
      </c>
      <c r="AR27" s="104">
        <f t="shared" ca="1" si="5"/>
        <v>0</v>
      </c>
      <c r="AS27" s="104">
        <f t="shared" ca="1" si="5"/>
        <v>0</v>
      </c>
      <c r="AT27" s="104">
        <f t="shared" ca="1" si="5"/>
        <v>0</v>
      </c>
      <c r="AU27" s="104">
        <f t="shared" ca="1" si="5"/>
        <v>0</v>
      </c>
      <c r="AV27" s="104">
        <f t="shared" ca="1" si="5"/>
        <v>0</v>
      </c>
      <c r="AW27" s="104">
        <f t="shared" ca="1" si="5"/>
        <v>0</v>
      </c>
      <c r="AX27" s="104">
        <f t="shared" ca="1" si="5"/>
        <v>0</v>
      </c>
      <c r="AY27" s="104">
        <f t="shared" ca="1" si="5"/>
        <v>0</v>
      </c>
      <c r="AZ27" s="104">
        <f t="shared" ca="1" si="5"/>
        <v>0</v>
      </c>
      <c r="BA27" s="104">
        <f t="shared" ca="1" si="5"/>
        <v>0</v>
      </c>
      <c r="BB27" s="104">
        <f t="shared" ca="1" si="5"/>
        <v>0</v>
      </c>
      <c r="BC27" s="104">
        <f t="shared" ca="1" si="5"/>
        <v>0</v>
      </c>
      <c r="BD27" s="104">
        <f t="shared" ca="1" si="5"/>
        <v>0</v>
      </c>
      <c r="BE27" s="104">
        <f t="shared" ca="1" si="5"/>
        <v>0</v>
      </c>
      <c r="BF27" s="104">
        <f t="shared" ca="1" si="5"/>
        <v>0</v>
      </c>
      <c r="BG27" s="104">
        <f t="shared" ca="1" si="5"/>
        <v>0</v>
      </c>
      <c r="BH27" s="104">
        <f t="shared" ca="1" si="5"/>
        <v>0</v>
      </c>
      <c r="BI27" s="104">
        <f t="shared" ca="1" si="5"/>
        <v>0</v>
      </c>
      <c r="BJ27" s="104">
        <f t="shared" ca="1" si="5"/>
        <v>0</v>
      </c>
      <c r="BK27" s="104">
        <f t="shared" ca="1" si="5"/>
        <v>0</v>
      </c>
      <c r="BL27" s="104">
        <f t="shared" ca="1" si="5"/>
        <v>0</v>
      </c>
      <c r="BM27" s="104">
        <f t="shared" ca="1" si="5"/>
        <v>0</v>
      </c>
      <c r="BN27" s="104">
        <f t="shared" ca="1" si="5"/>
        <v>0</v>
      </c>
      <c r="BO27" s="104">
        <f t="shared" ca="1" si="5"/>
        <v>0</v>
      </c>
      <c r="BP27" s="104">
        <f t="shared" ca="1" si="5"/>
        <v>0</v>
      </c>
      <c r="BQ27" s="104">
        <f t="shared" ca="1" si="5"/>
        <v>0</v>
      </c>
      <c r="BR27" s="104">
        <f t="shared" ca="1" si="5"/>
        <v>0</v>
      </c>
      <c r="BS27" s="104">
        <f t="shared" ca="1" si="5"/>
        <v>0</v>
      </c>
      <c r="BT27" s="104">
        <f t="shared" ca="1" si="5"/>
        <v>0</v>
      </c>
      <c r="BU27" s="104"/>
    </row>
    <row r="28" spans="1:73" s="41" customFormat="1" ht="14.4" x14ac:dyDescent="0.3">
      <c r="A28" s="7"/>
      <c r="H28" s="467"/>
      <c r="J28" s="30" t="s">
        <v>565</v>
      </c>
      <c r="K28" s="30"/>
      <c r="L28" s="30"/>
      <c r="M28" s="30"/>
      <c r="N28" s="481">
        <f ca="1">N38-N27</f>
        <v>0</v>
      </c>
      <c r="O28" s="480">
        <f t="shared" ca="1" si="0"/>
        <v>0</v>
      </c>
      <c r="Q28" s="9"/>
      <c r="BU28" s="42"/>
    </row>
    <row r="29" spans="1:73" s="41" customFormat="1" ht="14.4" x14ac:dyDescent="0.3">
      <c r="A29" s="7"/>
      <c r="B29" s="112" t="s">
        <v>418</v>
      </c>
      <c r="C29" s="112"/>
      <c r="D29" s="112"/>
      <c r="E29" s="112"/>
      <c r="F29" s="112"/>
      <c r="G29" s="112"/>
      <c r="H29" s="112"/>
      <c r="J29" s="9"/>
      <c r="K29" s="9"/>
      <c r="L29" s="9"/>
      <c r="M29" s="9"/>
      <c r="N29" s="9"/>
      <c r="O29" s="9"/>
      <c r="R29" s="208" t="s">
        <v>351</v>
      </c>
      <c r="S29" s="486">
        <f ca="1">(ROUND(S16-S27, '1.Fin Model Summary Inputs'!$D$290)&lt;&gt;0)*1</f>
        <v>0</v>
      </c>
      <c r="T29" s="486">
        <f ca="1">(ROUND(T16-T27, '1.Fin Model Summary Inputs'!$D$290)&lt;&gt;0)*1</f>
        <v>0</v>
      </c>
      <c r="U29" s="486">
        <f ca="1">(ROUND(U16-U27, '1.Fin Model Summary Inputs'!$D$290)&lt;&gt;0)*1</f>
        <v>0</v>
      </c>
      <c r="V29" s="486">
        <f ca="1">(ROUND(V16-V27, '1.Fin Model Summary Inputs'!$D$290)&lt;&gt;0)*1</f>
        <v>0</v>
      </c>
      <c r="W29" s="486">
        <f ca="1">(ROUND(W16-W27, '1.Fin Model Summary Inputs'!$D$290)&lt;&gt;0)*1</f>
        <v>0</v>
      </c>
      <c r="X29" s="486">
        <f ca="1">(ROUND(X16-X27, '1.Fin Model Summary Inputs'!$D$290)&lt;&gt;0)*1</f>
        <v>0</v>
      </c>
      <c r="Y29" s="486">
        <f ca="1">(ROUND(Y16-Y27, '1.Fin Model Summary Inputs'!$D$290)&lt;&gt;0)*1</f>
        <v>0</v>
      </c>
      <c r="Z29" s="486">
        <f ca="1">(ROUND(Z16-Z27, '1.Fin Model Summary Inputs'!$D$290)&lt;&gt;0)*1</f>
        <v>0</v>
      </c>
      <c r="AA29" s="486">
        <f ca="1">(ROUND(AA16-AA27, '1.Fin Model Summary Inputs'!$D$290)&lt;&gt;0)*1</f>
        <v>0</v>
      </c>
      <c r="AB29" s="486">
        <f ca="1">(ROUND(AB16-AB27, '1.Fin Model Summary Inputs'!$D$290)&lt;&gt;0)*1</f>
        <v>0</v>
      </c>
      <c r="AC29" s="486">
        <f ca="1">(ROUND(AC16-AC27, '1.Fin Model Summary Inputs'!$D$290)&lt;&gt;0)*1</f>
        <v>0</v>
      </c>
      <c r="AD29" s="486">
        <f ca="1">(ROUND(AD16-AD27, '1.Fin Model Summary Inputs'!$D$290)&lt;&gt;0)*1</f>
        <v>0</v>
      </c>
      <c r="AE29" s="486">
        <f ca="1">(ROUND(AE16-AE27, '1.Fin Model Summary Inputs'!$D$290)&lt;&gt;0)*1</f>
        <v>0</v>
      </c>
      <c r="AF29" s="486">
        <f ca="1">(ROUND(AF16-AF27, '1.Fin Model Summary Inputs'!$D$290)&lt;&gt;0)*1</f>
        <v>0</v>
      </c>
      <c r="AG29" s="486">
        <f ca="1">(ROUND(AG16-AG27, '1.Fin Model Summary Inputs'!$D$290)&lt;&gt;0)*1</f>
        <v>0</v>
      </c>
      <c r="AH29" s="486">
        <f ca="1">(ROUND(AH16-AH27, '1.Fin Model Summary Inputs'!$D$290)&lt;&gt;0)*1</f>
        <v>0</v>
      </c>
      <c r="AI29" s="486">
        <f ca="1">(ROUND(AI16-AI27, '1.Fin Model Summary Inputs'!$D$290)&lt;&gt;0)*1</f>
        <v>0</v>
      </c>
      <c r="AJ29" s="486">
        <f ca="1">(ROUND(AJ16-AJ27, '1.Fin Model Summary Inputs'!$D$290)&lt;&gt;0)*1</f>
        <v>0</v>
      </c>
      <c r="AK29" s="486">
        <f ca="1">(ROUND(AK16-AK27, '1.Fin Model Summary Inputs'!$D$290)&lt;&gt;0)*1</f>
        <v>0</v>
      </c>
      <c r="AL29" s="486">
        <f ca="1">(ROUND(AL16-AL27, '1.Fin Model Summary Inputs'!$D$290)&lt;&gt;0)*1</f>
        <v>0</v>
      </c>
      <c r="AM29" s="486">
        <f ca="1">(ROUND(AM16-AM27, '1.Fin Model Summary Inputs'!$D$290)&lt;&gt;0)*1</f>
        <v>0</v>
      </c>
      <c r="AN29" s="486">
        <f ca="1">(ROUND(AN16-AN27, '1.Fin Model Summary Inputs'!$D$290)&lt;&gt;0)*1</f>
        <v>0</v>
      </c>
      <c r="AO29" s="486">
        <f ca="1">(ROUND(AO16-AO27, '1.Fin Model Summary Inputs'!$D$290)&lt;&gt;0)*1</f>
        <v>0</v>
      </c>
      <c r="AP29" s="486">
        <f ca="1">(ROUND(AP16-AP27, '1.Fin Model Summary Inputs'!$D$290)&lt;&gt;0)*1</f>
        <v>0</v>
      </c>
      <c r="AQ29" s="486">
        <f ca="1">(ROUND(AQ16-AQ27, '1.Fin Model Summary Inputs'!$D$290)&lt;&gt;0)*1</f>
        <v>0</v>
      </c>
      <c r="AR29" s="486">
        <f ca="1">(ROUND(AR16-AR27, '1.Fin Model Summary Inputs'!$D$290)&lt;&gt;0)*1</f>
        <v>0</v>
      </c>
      <c r="AS29" s="486">
        <f ca="1">(ROUND(AS16-AS27, '1.Fin Model Summary Inputs'!$D$290)&lt;&gt;0)*1</f>
        <v>0</v>
      </c>
      <c r="AT29" s="486">
        <f ca="1">(ROUND(AT16-AT27, '1.Fin Model Summary Inputs'!$D$290)&lt;&gt;0)*1</f>
        <v>0</v>
      </c>
      <c r="AU29" s="486">
        <f ca="1">(ROUND(AU16-AU27, '1.Fin Model Summary Inputs'!$D$290)&lt;&gt;0)*1</f>
        <v>0</v>
      </c>
      <c r="AV29" s="486">
        <f ca="1">(ROUND(AV16-AV27, '1.Fin Model Summary Inputs'!$D$290)&lt;&gt;0)*1</f>
        <v>0</v>
      </c>
      <c r="AW29" s="486">
        <f ca="1">(ROUND(AW16-AW27, '1.Fin Model Summary Inputs'!$D$290)&lt;&gt;0)*1</f>
        <v>0</v>
      </c>
      <c r="AX29" s="486">
        <f ca="1">(ROUND(AX16-AX27, '1.Fin Model Summary Inputs'!$D$290)&lt;&gt;0)*1</f>
        <v>0</v>
      </c>
      <c r="AY29" s="486">
        <f ca="1">(ROUND(AY16-AY27, '1.Fin Model Summary Inputs'!$D$290)&lt;&gt;0)*1</f>
        <v>0</v>
      </c>
      <c r="AZ29" s="486">
        <f ca="1">(ROUND(AZ16-AZ27, '1.Fin Model Summary Inputs'!$D$290)&lt;&gt;0)*1</f>
        <v>0</v>
      </c>
      <c r="BA29" s="486">
        <f ca="1">(ROUND(BA16-BA27, '1.Fin Model Summary Inputs'!$D$290)&lt;&gt;0)*1</f>
        <v>0</v>
      </c>
      <c r="BB29" s="486">
        <f ca="1">(ROUND(BB16-BB27, '1.Fin Model Summary Inputs'!$D$290)&lt;&gt;0)*1</f>
        <v>0</v>
      </c>
      <c r="BC29" s="486">
        <f ca="1">(ROUND(BC16-BC27, '1.Fin Model Summary Inputs'!$D$290)&lt;&gt;0)*1</f>
        <v>0</v>
      </c>
      <c r="BD29" s="486">
        <f ca="1">(ROUND(BD16-BD27, '1.Fin Model Summary Inputs'!$D$290)&lt;&gt;0)*1</f>
        <v>0</v>
      </c>
      <c r="BE29" s="486">
        <f ca="1">(ROUND(BE16-BE27, '1.Fin Model Summary Inputs'!$D$290)&lt;&gt;0)*1</f>
        <v>0</v>
      </c>
      <c r="BF29" s="486">
        <f ca="1">(ROUND(BF16-BF27, '1.Fin Model Summary Inputs'!$D$290)&lt;&gt;0)*1</f>
        <v>0</v>
      </c>
      <c r="BG29" s="486">
        <f ca="1">(ROUND(BG16-BG27, '1.Fin Model Summary Inputs'!$D$290)&lt;&gt;0)*1</f>
        <v>0</v>
      </c>
      <c r="BH29" s="486">
        <f ca="1">(ROUND(BH16-BH27, '1.Fin Model Summary Inputs'!$D$290)&lt;&gt;0)*1</f>
        <v>0</v>
      </c>
      <c r="BI29" s="486">
        <f ca="1">(ROUND(BI16-BI27, '1.Fin Model Summary Inputs'!$D$290)&lt;&gt;0)*1</f>
        <v>0</v>
      </c>
      <c r="BJ29" s="486">
        <f ca="1">(ROUND(BJ16-BJ27, '1.Fin Model Summary Inputs'!$D$290)&lt;&gt;0)*1</f>
        <v>0</v>
      </c>
      <c r="BK29" s="486">
        <f ca="1">(ROUND(BK16-BK27, '1.Fin Model Summary Inputs'!$D$290)&lt;&gt;0)*1</f>
        <v>0</v>
      </c>
      <c r="BL29" s="486">
        <f ca="1">(ROUND(BL16-BL27, '1.Fin Model Summary Inputs'!$D$290)&lt;&gt;0)*1</f>
        <v>0</v>
      </c>
      <c r="BM29" s="486">
        <f ca="1">(ROUND(BM16-BM27, '1.Fin Model Summary Inputs'!$D$290)&lt;&gt;0)*1</f>
        <v>0</v>
      </c>
      <c r="BN29" s="486">
        <f ca="1">(ROUND(BN16-BN27, '1.Fin Model Summary Inputs'!$D$290)&lt;&gt;0)*1</f>
        <v>0</v>
      </c>
      <c r="BO29" s="486">
        <f ca="1">(ROUND(BO16-BO27, '1.Fin Model Summary Inputs'!$D$290)&lt;&gt;0)*1</f>
        <v>0</v>
      </c>
      <c r="BP29" s="486">
        <f ca="1">(ROUND(BP16-BP27, '1.Fin Model Summary Inputs'!$D$290)&lt;&gt;0)*1</f>
        <v>0</v>
      </c>
      <c r="BQ29" s="486">
        <f ca="1">(ROUND(BQ16-BQ27, '1.Fin Model Summary Inputs'!$D$290)&lt;&gt;0)*1</f>
        <v>0</v>
      </c>
      <c r="BR29" s="486">
        <f ca="1">(ROUND(BR16-BR27, '1.Fin Model Summary Inputs'!$D$290)&lt;&gt;0)*1</f>
        <v>0</v>
      </c>
      <c r="BS29" s="486">
        <f ca="1">(ROUND(BS16-BS27, '1.Fin Model Summary Inputs'!$D$290)&lt;&gt;0)*1</f>
        <v>0</v>
      </c>
      <c r="BT29" s="486">
        <f ca="1">(ROUND(BT16-BT27, '1.Fin Model Summary Inputs'!$D$290)&lt;&gt;0)*1</f>
        <v>0</v>
      </c>
    </row>
    <row r="30" spans="1:73" s="41" customFormat="1" ht="14.4" x14ac:dyDescent="0.3">
      <c r="A30" s="7"/>
      <c r="B30" s="9"/>
      <c r="C30" s="696" t="s">
        <v>419</v>
      </c>
      <c r="D30" s="700" t="s">
        <v>25</v>
      </c>
      <c r="E30" s="698" t="s">
        <v>211</v>
      </c>
      <c r="F30" s="702" t="s">
        <v>25</v>
      </c>
      <c r="G30" s="696"/>
      <c r="H30" s="467"/>
      <c r="J30" s="455" t="s">
        <v>85</v>
      </c>
      <c r="K30" s="455"/>
      <c r="L30" s="455"/>
      <c r="M30" s="455"/>
      <c r="N30" s="484" t="str">
        <f>'1.Fin Model Summary Inputs'!$D$8</f>
        <v>k EUR</v>
      </c>
      <c r="O30" s="485" t="s">
        <v>20</v>
      </c>
      <c r="BU30" s="42"/>
    </row>
    <row r="31" spans="1:73" s="41" customFormat="1" ht="14.4" x14ac:dyDescent="0.3">
      <c r="A31" s="7"/>
      <c r="B31" s="9"/>
      <c r="C31" s="697"/>
      <c r="D31" s="701"/>
      <c r="E31" s="699"/>
      <c r="F31" s="697"/>
      <c r="G31" s="697"/>
      <c r="H31" s="467"/>
      <c r="J31" s="460" t="str">
        <f>'1.Fin Model Summary Inputs'!C58</f>
        <v>Innovation Fund grant (development &amp; construction)</v>
      </c>
      <c r="K31" s="460"/>
      <c r="L31" s="460"/>
      <c r="M31" s="460"/>
      <c r="N31" s="90">
        <f>'1.Fin Model Summary Inputs'!G58</f>
        <v>0</v>
      </c>
      <c r="O31" s="461">
        <f t="shared" ref="O31:O38" si="6">IFERROR(N31/$N$38,0)</f>
        <v>0</v>
      </c>
      <c r="BU31" s="42"/>
    </row>
    <row r="32" spans="1:73" s="41" customFormat="1" ht="14.4" x14ac:dyDescent="0.3">
      <c r="A32" s="7"/>
      <c r="B32" s="460" t="str">
        <f>'1.Fin Model Summary Inputs'!C149</f>
        <v>[Product/Service 1]</v>
      </c>
      <c r="C32" s="475">
        <f>-IFERROR(AVERAGEIF('1.Fin Model Summary Inputs'!H150:BI150,"&lt;0"),0)</f>
        <v>0</v>
      </c>
      <c r="D32" s="476" t="str">
        <f>'1.Fin Model Summary Inputs'!E150</f>
        <v xml:space="preserve">[Unit] </v>
      </c>
      <c r="E32" s="477">
        <f>IFERROR(AVERAGEIF('1.Fin Model Summary Inputs'!H151:BI151,"&gt;0"),0)</f>
        <v>0</v>
      </c>
      <c r="F32" s="478" t="str">
        <f>'1.Fin Model Summary Inputs'!E151</f>
        <v xml:space="preserve">[Unit] </v>
      </c>
      <c r="G32" s="475"/>
      <c r="H32" s="467"/>
      <c r="J32" s="460" t="str">
        <f>'1.Fin Model Summary Inputs'!C59</f>
        <v xml:space="preserve">Equity </v>
      </c>
      <c r="K32" s="460"/>
      <c r="L32" s="460"/>
      <c r="M32" s="460"/>
      <c r="N32" s="90">
        <f>'1.Fin Model Summary Inputs'!G59</f>
        <v>0</v>
      </c>
      <c r="O32" s="461">
        <f t="shared" si="6"/>
        <v>0</v>
      </c>
      <c r="BU32" s="42"/>
    </row>
    <row r="33" spans="1:73" s="41" customFormat="1" ht="14.4" x14ac:dyDescent="0.3">
      <c r="A33" s="7"/>
      <c r="B33" s="460" t="str">
        <f>'1.Fin Model Summary Inputs'!C153</f>
        <v>[Product/Service 2]</v>
      </c>
      <c r="C33" s="475">
        <f>-IFERROR(AVERAGEIF('1.Fin Model Summary Inputs'!H154:BI154,"&lt;0"),0)</f>
        <v>0</v>
      </c>
      <c r="D33" s="476" t="str">
        <f>'1.Fin Model Summary Inputs'!E154</f>
        <v xml:space="preserve">[Unit] </v>
      </c>
      <c r="E33" s="477">
        <f>IFERROR(AVERAGEIF('1.Fin Model Summary Inputs'!H155:BI155,"&gt;0"),0)</f>
        <v>0</v>
      </c>
      <c r="F33" s="478" t="str">
        <f>'1.Fin Model Summary Inputs'!E155</f>
        <v xml:space="preserve">[Unit] </v>
      </c>
      <c r="G33" s="475"/>
      <c r="J33" s="460" t="str">
        <f>'1.Fin Model Summary Inputs'!C60</f>
        <v>Shareholder loan</v>
      </c>
      <c r="K33" s="460"/>
      <c r="L33" s="460"/>
      <c r="M33" s="460"/>
      <c r="N33" s="90">
        <f>'1.Fin Model Summary Inputs'!G60</f>
        <v>0</v>
      </c>
      <c r="O33" s="461">
        <f t="shared" si="6"/>
        <v>0</v>
      </c>
      <c r="BU33" s="42"/>
    </row>
    <row r="34" spans="1:73" s="41" customFormat="1" ht="14.4" x14ac:dyDescent="0.3">
      <c r="A34" s="7"/>
      <c r="B34" s="460" t="str">
        <f>'1.Fin Model Summary Inputs'!C157</f>
        <v>[Product/Service 3]</v>
      </c>
      <c r="C34" s="475">
        <f>-IFERROR(AVERAGEIF('1.Fin Model Summary Inputs'!H158:BI158,"&lt;0"),0)</f>
        <v>0</v>
      </c>
      <c r="D34" s="476" t="str">
        <f>'1.Fin Model Summary Inputs'!E158</f>
        <v xml:space="preserve">[Unit] </v>
      </c>
      <c r="E34" s="477">
        <f>IFERROR(AVERAGEIF('1.Fin Model Summary Inputs'!H159:BI159,"&gt;0"),0)</f>
        <v>0</v>
      </c>
      <c r="F34" s="478" t="str">
        <f>'1.Fin Model Summary Inputs'!E159</f>
        <v xml:space="preserve">[Unit] </v>
      </c>
      <c r="J34" s="460" t="str">
        <f>'1.Fin Model Summary Inputs'!C61</f>
        <v>Senior debt</v>
      </c>
      <c r="K34" s="460"/>
      <c r="L34" s="460"/>
      <c r="M34" s="460"/>
      <c r="N34" s="90">
        <f>'1.Fin Model Summary Inputs'!G61</f>
        <v>0</v>
      </c>
      <c r="O34" s="461">
        <f t="shared" si="6"/>
        <v>0</v>
      </c>
      <c r="BU34" s="42"/>
    </row>
    <row r="35" spans="1:73" s="41" customFormat="1" ht="14.4" x14ac:dyDescent="0.3">
      <c r="A35" s="7"/>
      <c r="B35" s="460" t="str">
        <f>'1.Fin Model Summary Inputs'!C161</f>
        <v>[Product/Service 4]</v>
      </c>
      <c r="C35" s="475">
        <f>-IFERROR(AVERAGEIF('1.Fin Model Summary Inputs'!H162:BI162,"&lt;0"),0)</f>
        <v>0</v>
      </c>
      <c r="D35" s="476" t="str">
        <f>'1.Fin Model Summary Inputs'!E162</f>
        <v xml:space="preserve">[Unit] </v>
      </c>
      <c r="E35" s="477">
        <f>IFERROR(AVERAGEIF('1.Fin Model Summary Inputs'!H163:BI163,"&gt;0"),0)</f>
        <v>0</v>
      </c>
      <c r="F35" s="478" t="str">
        <f>'1.Fin Model Summary Inputs'!E163</f>
        <v xml:space="preserve">[Unit] </v>
      </c>
      <c r="J35" s="460" t="str">
        <f>'1.Fin Model Summary Inputs'!C62</f>
        <v>Junior debt</v>
      </c>
      <c r="K35" s="460"/>
      <c r="L35" s="460"/>
      <c r="M35" s="460"/>
      <c r="N35" s="90">
        <f>'1.Fin Model Summary Inputs'!G62</f>
        <v>0</v>
      </c>
      <c r="O35" s="461">
        <f t="shared" si="6"/>
        <v>0</v>
      </c>
      <c r="BU35" s="42"/>
    </row>
    <row r="36" spans="1:73" s="41" customFormat="1" ht="14.4" x14ac:dyDescent="0.3">
      <c r="A36" s="7"/>
      <c r="B36" s="460" t="str">
        <f>'1.Fin Model Summary Inputs'!C165</f>
        <v>[Product/Service 5]</v>
      </c>
      <c r="C36" s="475">
        <f>-IFERROR(AVERAGEIF('1.Fin Model Summary Inputs'!H166:BI166,"&lt;0"),0)</f>
        <v>0</v>
      </c>
      <c r="D36" s="476" t="str">
        <f>'1.Fin Model Summary Inputs'!E166</f>
        <v xml:space="preserve">[Unit] </v>
      </c>
      <c r="E36" s="477">
        <f>IFERROR(AVERAGEIF('1.Fin Model Summary Inputs'!H167:BI167,"&gt;0"),0)</f>
        <v>0</v>
      </c>
      <c r="F36" s="478" t="str">
        <f>'1.Fin Model Summary Inputs'!E167</f>
        <v xml:space="preserve">[Unit] </v>
      </c>
      <c r="J36" s="460" t="str">
        <f>'1.Fin Model Summary Inputs'!C63</f>
        <v xml:space="preserve">[Other subsidy 1] </v>
      </c>
      <c r="K36" s="460"/>
      <c r="L36" s="460"/>
      <c r="M36" s="460"/>
      <c r="N36" s="90">
        <f>'1.Fin Model Summary Inputs'!G63</f>
        <v>0</v>
      </c>
      <c r="O36" s="461">
        <f t="shared" si="6"/>
        <v>0</v>
      </c>
      <c r="BU36" s="42"/>
    </row>
    <row r="37" spans="1:73" s="41" customFormat="1" ht="14.4" x14ac:dyDescent="0.3">
      <c r="A37" s="7"/>
      <c r="J37" s="472" t="str">
        <f>'1.Fin Model Summary Inputs'!C64</f>
        <v xml:space="preserve">[Other subsidy 2] </v>
      </c>
      <c r="K37" s="472"/>
      <c r="L37" s="472"/>
      <c r="M37" s="472"/>
      <c r="N37" s="473">
        <f>'1.Fin Model Summary Inputs'!G64</f>
        <v>0</v>
      </c>
      <c r="O37" s="474">
        <f t="shared" si="6"/>
        <v>0</v>
      </c>
      <c r="BU37" s="42"/>
    </row>
    <row r="38" spans="1:73" s="41" customFormat="1" ht="14.4" x14ac:dyDescent="0.3">
      <c r="A38" s="7"/>
      <c r="B38" s="112" t="s">
        <v>232</v>
      </c>
      <c r="C38" s="112"/>
      <c r="D38" s="112"/>
      <c r="E38" s="112"/>
      <c r="F38" s="112"/>
      <c r="G38" s="112"/>
      <c r="H38" s="112"/>
      <c r="J38" s="30" t="s">
        <v>41</v>
      </c>
      <c r="K38" s="30"/>
      <c r="L38" s="30"/>
      <c r="M38" s="30"/>
      <c r="N38" s="479">
        <f>SUM(N31:N37)</f>
        <v>0</v>
      </c>
      <c r="O38" s="480">
        <f t="shared" si="6"/>
        <v>0</v>
      </c>
      <c r="BU38" s="42"/>
    </row>
    <row r="39" spans="1:73" s="41" customFormat="1" ht="14.4" x14ac:dyDescent="0.3">
      <c r="A39" s="7"/>
      <c r="E39" s="7"/>
      <c r="H39" s="467"/>
      <c r="J39" s="5"/>
      <c r="K39" s="5"/>
      <c r="L39" s="5"/>
      <c r="M39" s="5"/>
      <c r="N39" s="487"/>
      <c r="O39" s="488"/>
      <c r="BU39" s="42"/>
    </row>
    <row r="40" spans="1:73" s="41" customFormat="1" ht="14.4" x14ac:dyDescent="0.3">
      <c r="A40" s="7"/>
      <c r="B40" s="460" t="s">
        <v>243</v>
      </c>
      <c r="C40" s="38">
        <f>'RC Calculation'!G68</f>
        <v>0</v>
      </c>
      <c r="D40" s="489" t="str">
        <f>'1.Fin Model Summary Inputs'!$D$8</f>
        <v>k EUR</v>
      </c>
      <c r="E40" s="477"/>
      <c r="F40" s="478"/>
      <c r="G40" s="475"/>
      <c r="H40" s="467"/>
      <c r="J40" s="5"/>
      <c r="K40" s="5"/>
      <c r="L40" s="5"/>
      <c r="M40" s="5"/>
      <c r="N40" s="487"/>
      <c r="O40" s="488"/>
      <c r="BU40" s="42"/>
    </row>
    <row r="41" spans="1:73" s="41" customFormat="1" ht="14.4" x14ac:dyDescent="0.3">
      <c r="A41" s="7"/>
      <c r="B41" s="460" t="s">
        <v>233</v>
      </c>
      <c r="C41" s="38">
        <f>'1.Fin Model Summary Inputs'!G133+'1.Fin Model Summary Inputs'!G228</f>
        <v>0</v>
      </c>
      <c r="D41" s="489" t="str">
        <f>'1.Fin Model Summary Inputs'!$D$8</f>
        <v>k EUR</v>
      </c>
      <c r="E41" s="477"/>
      <c r="F41" s="478"/>
      <c r="G41" s="475"/>
      <c r="H41" s="467"/>
      <c r="J41" s="21" t="s">
        <v>580</v>
      </c>
      <c r="K41" s="211"/>
      <c r="L41" s="211"/>
      <c r="M41" s="211"/>
      <c r="N41" s="487"/>
      <c r="O41" s="595">
        <f ca="1">(N28&gt;0)*1</f>
        <v>0</v>
      </c>
      <c r="BU41" s="42"/>
    </row>
    <row r="42" spans="1:73" s="41" customFormat="1" ht="14.4" x14ac:dyDescent="0.3">
      <c r="A42" s="7"/>
      <c r="B42" s="9" t="s">
        <v>244</v>
      </c>
      <c r="C42" s="490">
        <f>IFERROR(C41/C40,0)</f>
        <v>0</v>
      </c>
      <c r="D42" s="9"/>
      <c r="E42" s="7"/>
      <c r="H42" s="467"/>
      <c r="J42" s="5"/>
      <c r="K42" s="5"/>
      <c r="L42" s="5"/>
      <c r="M42" s="5"/>
      <c r="N42" s="487"/>
      <c r="O42" s="488"/>
      <c r="BU42" s="42"/>
    </row>
    <row r="43" spans="1:73" s="41" customFormat="1" ht="14.4" x14ac:dyDescent="0.3">
      <c r="A43" s="7"/>
      <c r="J43" s="5"/>
      <c r="K43" s="5"/>
      <c r="L43" s="5"/>
      <c r="M43" s="5"/>
      <c r="N43" s="487"/>
      <c r="O43" s="488"/>
      <c r="BU43" s="42"/>
    </row>
    <row r="44" spans="1:73" s="41" customFormat="1" ht="14.4" x14ac:dyDescent="0.3">
      <c r="A44" s="7"/>
      <c r="B44" s="112" t="s">
        <v>273</v>
      </c>
      <c r="C44" s="112"/>
      <c r="D44" s="112"/>
      <c r="E44" s="112"/>
      <c r="F44" s="112"/>
      <c r="G44" s="112"/>
      <c r="H44" s="112"/>
      <c r="J44" s="5"/>
      <c r="K44" s="5"/>
      <c r="L44" s="5"/>
      <c r="M44" s="5"/>
      <c r="N44" s="487"/>
      <c r="O44" s="488"/>
      <c r="Q44" s="491"/>
      <c r="R44" s="492"/>
      <c r="BU44" s="42"/>
    </row>
    <row r="45" spans="1:73" s="41" customFormat="1" ht="14.4" x14ac:dyDescent="0.3">
      <c r="A45" s="7"/>
      <c r="E45" s="7"/>
      <c r="H45" s="467"/>
      <c r="J45" s="5"/>
      <c r="K45" s="5"/>
      <c r="L45" s="5"/>
      <c r="M45" s="5"/>
      <c r="N45" s="487"/>
      <c r="O45" s="488"/>
      <c r="BU45" s="42"/>
    </row>
    <row r="46" spans="1:73" s="41" customFormat="1" ht="14.4" x14ac:dyDescent="0.3">
      <c r="A46" s="7"/>
      <c r="B46" s="460" t="s">
        <v>277</v>
      </c>
      <c r="C46" s="38">
        <f>'Cost Efficiency Calculation'!G17</f>
        <v>0</v>
      </c>
      <c r="D46" s="489" t="s">
        <v>415</v>
      </c>
      <c r="E46" s="477"/>
      <c r="F46" s="478"/>
      <c r="G46" s="475"/>
      <c r="H46" s="467"/>
      <c r="J46" s="5"/>
      <c r="K46" s="5"/>
      <c r="L46" s="5"/>
      <c r="M46" s="5"/>
      <c r="N46" s="487"/>
      <c r="O46" s="488"/>
      <c r="BU46" s="42"/>
    </row>
    <row r="47" spans="1:73" s="41" customFormat="1" ht="14.4" x14ac:dyDescent="0.3">
      <c r="A47" s="7"/>
      <c r="B47" s="493" t="str">
        <f>'Cost Efficiency Calculation'!C9</f>
        <v>Absolute GHG emmisions avoidance</v>
      </c>
      <c r="C47" s="38">
        <f>'Cost Efficiency Calculation'!G9</f>
        <v>0</v>
      </c>
      <c r="D47" s="489" t="str">
        <f>'Cost Efficiency Calculation'!E9</f>
        <v>t CO₂e</v>
      </c>
      <c r="E47" s="477"/>
      <c r="F47" s="478"/>
      <c r="G47" s="475"/>
      <c r="H47" s="467"/>
      <c r="J47" s="5"/>
      <c r="K47" s="5"/>
      <c r="L47" s="5"/>
      <c r="M47" s="5"/>
      <c r="N47" s="487"/>
      <c r="O47" s="488"/>
      <c r="BU47" s="42"/>
    </row>
    <row r="48" spans="1:73" s="41" customFormat="1" ht="14.4" x14ac:dyDescent="0.3">
      <c r="A48" s="7"/>
      <c r="B48" s="494" t="s">
        <v>273</v>
      </c>
      <c r="C48" s="495">
        <f>'Cost Efficiency Calculation'!G19</f>
        <v>0</v>
      </c>
      <c r="D48" s="496" t="str">
        <f>D46 &amp; "/" &amp;D47</f>
        <v>EUR/t CO₂e</v>
      </c>
      <c r="E48" s="477"/>
      <c r="F48" s="478"/>
      <c r="G48" s="475"/>
      <c r="H48" s="467"/>
      <c r="J48" s="5"/>
      <c r="K48" s="5"/>
      <c r="L48" s="5"/>
      <c r="M48" s="5"/>
      <c r="N48" s="487"/>
      <c r="O48" s="488"/>
      <c r="BU48" s="42"/>
    </row>
    <row r="49" spans="1:73" s="41" customFormat="1" ht="14.4" x14ac:dyDescent="0.3">
      <c r="A49" s="7"/>
      <c r="I49" s="7"/>
      <c r="J49" s="7"/>
      <c r="K49" s="7"/>
      <c r="L49" s="7"/>
      <c r="M49" s="7"/>
      <c r="N49" s="7"/>
      <c r="O49" s="7"/>
      <c r="P49" s="7"/>
      <c r="Q49" s="7"/>
      <c r="R49" s="7"/>
      <c r="S49" s="7"/>
      <c r="T49" s="7"/>
      <c r="U49" s="7"/>
      <c r="V49" s="7"/>
      <c r="W49" s="7"/>
      <c r="X49" s="7"/>
      <c r="Y49" s="7"/>
      <c r="BU49" s="42"/>
    </row>
    <row r="50" spans="1:73" s="41" customFormat="1" ht="14.4" x14ac:dyDescent="0.3">
      <c r="A50" s="7"/>
      <c r="B50" s="112" t="s">
        <v>227</v>
      </c>
      <c r="C50" s="112"/>
      <c r="D50" s="112"/>
      <c r="E50" s="112"/>
      <c r="F50" s="112"/>
      <c r="G50" s="112"/>
      <c r="H50" s="7"/>
      <c r="I50" s="112" t="s">
        <v>151</v>
      </c>
      <c r="J50" s="112"/>
      <c r="K50" s="112"/>
      <c r="L50" s="112"/>
      <c r="M50" s="112"/>
      <c r="N50" s="112"/>
      <c r="O50" s="112"/>
      <c r="P50" s="112"/>
      <c r="Q50" s="7"/>
      <c r="T50" s="7"/>
      <c r="U50" s="7"/>
      <c r="V50" s="7"/>
      <c r="W50" s="7"/>
      <c r="X50" s="7"/>
      <c r="Y50" s="7"/>
      <c r="BU50" s="42"/>
    </row>
    <row r="51" spans="1:73" s="41" customFormat="1" ht="14.4" x14ac:dyDescent="0.3">
      <c r="A51" s="7"/>
      <c r="I51" s="7"/>
      <c r="N51" s="7"/>
      <c r="O51" s="7"/>
      <c r="P51" s="7"/>
      <c r="Q51" s="7"/>
      <c r="R51" s="7"/>
      <c r="S51" s="7"/>
      <c r="T51" s="7"/>
      <c r="U51" s="7"/>
      <c r="V51" s="7"/>
      <c r="W51" s="7"/>
      <c r="X51" s="7"/>
      <c r="Y51" s="7"/>
      <c r="BU51" s="42"/>
    </row>
    <row r="52" spans="1:73" s="41" customFormat="1" ht="14.4" x14ac:dyDescent="0.3">
      <c r="A52" s="7"/>
      <c r="D52" s="497"/>
      <c r="I52" s="7"/>
      <c r="N52" s="7"/>
      <c r="O52" s="7"/>
      <c r="P52" s="7"/>
      <c r="Q52" s="7"/>
      <c r="R52" s="7"/>
      <c r="S52" s="7"/>
      <c r="T52" s="7"/>
      <c r="U52" s="7"/>
      <c r="V52" s="7"/>
      <c r="W52" s="7"/>
      <c r="X52" s="7"/>
      <c r="Y52" s="7"/>
      <c r="BU52" s="42"/>
    </row>
    <row r="53" spans="1:73" s="41" customFormat="1" ht="14.4" x14ac:dyDescent="0.3">
      <c r="A53" s="7"/>
      <c r="F53" s="7"/>
      <c r="G53" s="7"/>
      <c r="I53" s="7"/>
      <c r="N53" s="7"/>
      <c r="O53" s="7"/>
      <c r="P53" s="7"/>
      <c r="Q53" s="7"/>
      <c r="R53" s="7"/>
      <c r="S53" s="7"/>
      <c r="T53" s="7"/>
      <c r="U53" s="7"/>
      <c r="V53" s="7"/>
      <c r="W53" s="7"/>
      <c r="X53" s="7"/>
      <c r="Y53" s="7"/>
      <c r="BU53" s="42"/>
    </row>
    <row r="54" spans="1:73" s="41" customFormat="1" ht="14.4" x14ac:dyDescent="0.3">
      <c r="A54" s="7"/>
      <c r="F54" s="7"/>
      <c r="G54" s="7"/>
      <c r="I54" s="7"/>
      <c r="N54" s="7"/>
      <c r="O54" s="7"/>
      <c r="P54" s="7"/>
      <c r="Q54" s="7"/>
      <c r="R54" s="7"/>
      <c r="S54" s="7"/>
      <c r="T54" s="7"/>
      <c r="U54" s="7"/>
      <c r="V54" s="7"/>
      <c r="W54" s="7"/>
      <c r="X54" s="7"/>
      <c r="Y54" s="7"/>
      <c r="BU54" s="42"/>
    </row>
    <row r="55" spans="1:73" s="41" customFormat="1" ht="14.4" x14ac:dyDescent="0.3">
      <c r="A55" s="7"/>
      <c r="F55" s="7"/>
      <c r="G55" s="7"/>
      <c r="I55" s="7"/>
      <c r="N55" s="7"/>
      <c r="O55" s="7"/>
      <c r="P55" s="7"/>
      <c r="Q55" s="7"/>
      <c r="R55" s="7"/>
      <c r="S55" s="7"/>
      <c r="T55" s="7"/>
      <c r="U55" s="7"/>
      <c r="V55" s="7"/>
      <c r="W55" s="7"/>
      <c r="X55" s="7"/>
      <c r="Y55" s="7"/>
      <c r="BU55" s="42"/>
    </row>
    <row r="56" spans="1:73" s="41" customFormat="1" ht="14.4" x14ac:dyDescent="0.3">
      <c r="A56" s="7"/>
      <c r="F56" s="7"/>
      <c r="G56" s="7"/>
      <c r="I56" s="7"/>
      <c r="N56" s="7"/>
      <c r="O56" s="7"/>
      <c r="P56" s="7"/>
      <c r="Q56" s="7"/>
      <c r="R56" s="7"/>
      <c r="S56" s="7"/>
      <c r="T56" s="7"/>
      <c r="U56" s="7"/>
      <c r="V56" s="7"/>
      <c r="W56" s="7"/>
      <c r="X56" s="7"/>
      <c r="Y56" s="7"/>
      <c r="BU56" s="42"/>
    </row>
    <row r="57" spans="1:73" s="41" customFormat="1" ht="14.4" x14ac:dyDescent="0.3">
      <c r="A57" s="7"/>
      <c r="F57" s="7"/>
      <c r="G57" s="7"/>
      <c r="N57" s="7"/>
      <c r="O57" s="7"/>
      <c r="P57" s="7"/>
      <c r="Q57" s="7"/>
      <c r="R57" s="7"/>
      <c r="S57" s="7"/>
      <c r="T57" s="7"/>
      <c r="U57" s="7"/>
      <c r="V57" s="7"/>
      <c r="W57" s="7"/>
      <c r="X57" s="7"/>
      <c r="Y57" s="7"/>
      <c r="BU57" s="42"/>
    </row>
    <row r="58" spans="1:73" s="41" customFormat="1" ht="14.4" x14ac:dyDescent="0.3">
      <c r="A58" s="7"/>
      <c r="F58" s="7"/>
      <c r="G58" s="7"/>
      <c r="N58" s="7"/>
      <c r="O58" s="7"/>
      <c r="P58" s="7"/>
      <c r="Q58" s="7"/>
      <c r="R58" s="7"/>
      <c r="S58" s="7"/>
      <c r="T58" s="7"/>
      <c r="U58" s="7"/>
      <c r="V58" s="7"/>
      <c r="W58" s="7"/>
      <c r="X58" s="7"/>
      <c r="Y58" s="7"/>
      <c r="BU58" s="42"/>
    </row>
    <row r="59" spans="1:73" s="41" customFormat="1" ht="14.4" x14ac:dyDescent="0.3">
      <c r="A59" s="7"/>
      <c r="F59" s="7"/>
      <c r="G59" s="7"/>
      <c r="N59" s="7"/>
      <c r="O59" s="7"/>
      <c r="P59" s="7"/>
      <c r="Q59" s="7"/>
      <c r="R59" s="7"/>
      <c r="S59" s="7"/>
      <c r="T59" s="7"/>
      <c r="U59" s="7"/>
      <c r="V59" s="7"/>
      <c r="W59" s="7"/>
      <c r="X59" s="7"/>
      <c r="Y59" s="7"/>
      <c r="BU59" s="42"/>
    </row>
    <row r="60" spans="1:73" s="41" customFormat="1" ht="14.4" x14ac:dyDescent="0.3">
      <c r="A60" s="7"/>
      <c r="F60" s="7"/>
      <c r="G60" s="7"/>
      <c r="N60" s="7"/>
      <c r="O60" s="7"/>
      <c r="P60" s="7"/>
      <c r="Q60" s="7"/>
      <c r="R60" s="7"/>
      <c r="S60" s="7"/>
      <c r="T60" s="7"/>
      <c r="U60" s="7"/>
      <c r="V60" s="7"/>
      <c r="W60" s="7"/>
      <c r="X60" s="7"/>
      <c r="Y60" s="7"/>
      <c r="BU60" s="42"/>
    </row>
    <row r="61" spans="1:73" s="41" customFormat="1" ht="14.4" x14ac:dyDescent="0.3">
      <c r="A61" s="7"/>
      <c r="E61" s="7"/>
      <c r="F61" s="7"/>
      <c r="G61" s="7"/>
      <c r="N61" s="7"/>
      <c r="O61" s="7"/>
      <c r="P61" s="7"/>
      <c r="Q61" s="7"/>
      <c r="R61" s="7"/>
      <c r="S61" s="7"/>
      <c r="T61" s="7"/>
      <c r="U61" s="7"/>
      <c r="V61" s="7"/>
      <c r="W61" s="7"/>
      <c r="X61" s="7"/>
      <c r="Y61" s="7"/>
      <c r="BU61" s="42"/>
    </row>
    <row r="62" spans="1:73" s="41" customFormat="1" ht="14.4" x14ac:dyDescent="0.3">
      <c r="A62" s="7"/>
      <c r="E62" s="7"/>
      <c r="F62" s="7"/>
      <c r="G62" s="7"/>
      <c r="N62" s="7"/>
      <c r="O62" s="7"/>
      <c r="P62" s="7"/>
      <c r="Q62" s="7"/>
      <c r="R62" s="7"/>
      <c r="S62" s="7"/>
      <c r="T62" s="7"/>
      <c r="U62" s="7"/>
      <c r="V62" s="7"/>
      <c r="W62" s="7"/>
      <c r="X62" s="7"/>
      <c r="Y62" s="7"/>
      <c r="BU62" s="42"/>
    </row>
    <row r="63" spans="1:73" s="41" customFormat="1" ht="14.4" x14ac:dyDescent="0.3">
      <c r="A63" s="7"/>
      <c r="E63" s="7"/>
      <c r="F63" s="7"/>
      <c r="G63" s="7"/>
      <c r="H63" s="7"/>
      <c r="N63" s="7"/>
      <c r="O63" s="7"/>
      <c r="P63" s="7"/>
      <c r="Q63" s="7"/>
      <c r="R63" s="7"/>
      <c r="S63" s="7"/>
      <c r="T63" s="7"/>
      <c r="U63" s="7"/>
      <c r="V63" s="7"/>
      <c r="W63" s="7"/>
      <c r="X63" s="7"/>
      <c r="Y63" s="7"/>
      <c r="BU63" s="42"/>
    </row>
    <row r="64" spans="1:73" s="41" customFormat="1" ht="14.4" x14ac:dyDescent="0.3">
      <c r="A64" s="7"/>
      <c r="B64" s="8"/>
      <c r="C64" s="8"/>
      <c r="E64" s="7"/>
      <c r="F64" s="7"/>
      <c r="G64" s="7"/>
      <c r="H64" s="7"/>
      <c r="N64" s="7"/>
      <c r="O64" s="7"/>
      <c r="P64" s="7"/>
      <c r="Q64" s="7"/>
      <c r="R64" s="7"/>
      <c r="S64" s="7"/>
      <c r="T64" s="7"/>
      <c r="U64" s="7"/>
      <c r="V64" s="7"/>
      <c r="W64" s="7"/>
      <c r="X64" s="7"/>
      <c r="Y64" s="7"/>
      <c r="BU64" s="42"/>
    </row>
    <row r="65" spans="1:73" s="41" customFormat="1" ht="14.4" x14ac:dyDescent="0.3">
      <c r="A65" s="7"/>
      <c r="B65" s="8"/>
      <c r="C65" s="8"/>
      <c r="E65" s="7"/>
      <c r="F65" s="7"/>
      <c r="G65" s="7"/>
      <c r="H65" s="7"/>
      <c r="J65" s="7"/>
      <c r="K65" s="7"/>
      <c r="L65" s="7"/>
      <c r="M65" s="7"/>
      <c r="N65" s="7"/>
      <c r="O65" s="7"/>
      <c r="P65" s="7"/>
      <c r="Q65" s="7"/>
      <c r="R65" s="7"/>
      <c r="S65" s="7"/>
      <c r="T65" s="7"/>
      <c r="U65" s="7"/>
      <c r="V65" s="7"/>
      <c r="W65" s="7"/>
      <c r="X65" s="7"/>
      <c r="Y65" s="7"/>
      <c r="BU65" s="42"/>
    </row>
    <row r="66" spans="1:73" s="41" customFormat="1" ht="14.4" x14ac:dyDescent="0.3">
      <c r="A66" s="7"/>
      <c r="B66" s="8"/>
      <c r="C66" s="8"/>
      <c r="E66" s="7"/>
      <c r="F66" s="7"/>
      <c r="G66" s="7"/>
      <c r="H66" s="7"/>
      <c r="J66" s="7"/>
      <c r="K66" s="7"/>
      <c r="L66" s="7"/>
      <c r="M66" s="7"/>
      <c r="N66" s="7"/>
      <c r="O66" s="7"/>
      <c r="P66" s="7"/>
      <c r="Q66" s="7"/>
      <c r="R66" s="7"/>
      <c r="S66" s="7"/>
      <c r="T66" s="7"/>
      <c r="U66" s="7"/>
      <c r="V66" s="7"/>
      <c r="W66" s="7"/>
      <c r="X66" s="7"/>
      <c r="Y66" s="7"/>
      <c r="BU66" s="42"/>
    </row>
    <row r="67" spans="1:73" s="41" customFormat="1" ht="14.4" x14ac:dyDescent="0.3">
      <c r="A67" s="7"/>
      <c r="B67" s="8"/>
      <c r="C67" s="8"/>
      <c r="E67" s="7"/>
      <c r="F67" s="7"/>
      <c r="G67" s="7"/>
      <c r="H67" s="7"/>
      <c r="N67" s="7"/>
      <c r="O67" s="7"/>
      <c r="P67" s="7"/>
      <c r="Q67" s="7"/>
      <c r="R67" s="7"/>
      <c r="S67" s="7"/>
      <c r="T67" s="7"/>
      <c r="U67" s="7"/>
      <c r="V67" s="7"/>
      <c r="W67" s="7"/>
      <c r="X67" s="7"/>
      <c r="Y67" s="7"/>
      <c r="BU67" s="42"/>
    </row>
    <row r="68" spans="1:73" s="41" customFormat="1" ht="14.4" x14ac:dyDescent="0.3">
      <c r="A68" s="7"/>
      <c r="B68" s="8"/>
      <c r="C68" s="8"/>
      <c r="E68" s="7"/>
      <c r="F68" s="7"/>
      <c r="G68" s="7"/>
      <c r="H68" s="7"/>
      <c r="N68" s="7"/>
      <c r="O68" s="7"/>
      <c r="P68" s="7"/>
      <c r="Q68" s="7"/>
      <c r="R68" s="7"/>
      <c r="S68" s="7"/>
      <c r="T68" s="7"/>
      <c r="U68" s="7"/>
      <c r="V68" s="7"/>
      <c r="W68" s="7"/>
      <c r="X68" s="7"/>
      <c r="Y68" s="7"/>
      <c r="BU68" s="42"/>
    </row>
    <row r="69" spans="1:73" s="41" customFormat="1" ht="14.4" x14ac:dyDescent="0.3">
      <c r="A69" s="7"/>
      <c r="B69" s="8"/>
      <c r="C69" s="8"/>
      <c r="E69" s="7"/>
      <c r="F69" s="7"/>
      <c r="G69" s="7"/>
      <c r="H69" s="7"/>
      <c r="N69" s="7"/>
      <c r="O69" s="7"/>
      <c r="P69" s="7"/>
      <c r="Q69" s="7"/>
      <c r="R69" s="7"/>
      <c r="S69" s="7"/>
      <c r="T69" s="7"/>
      <c r="U69" s="7"/>
      <c r="V69" s="7"/>
      <c r="W69" s="7"/>
      <c r="X69" s="7"/>
      <c r="Y69" s="7"/>
      <c r="BU69" s="42"/>
    </row>
    <row r="70" spans="1:73" s="41" customFormat="1" ht="14.4" x14ac:dyDescent="0.3">
      <c r="A70" s="7"/>
      <c r="B70" s="112" t="s">
        <v>50</v>
      </c>
      <c r="C70" s="112"/>
      <c r="D70" s="112"/>
      <c r="E70" s="112"/>
      <c r="F70" s="112"/>
      <c r="G70" s="112"/>
      <c r="I70" s="112" t="s">
        <v>152</v>
      </c>
      <c r="J70" s="112"/>
      <c r="K70" s="112"/>
      <c r="L70" s="112"/>
      <c r="M70" s="112"/>
      <c r="N70" s="112"/>
      <c r="O70" s="112"/>
      <c r="P70" s="112"/>
      <c r="Q70" s="7"/>
      <c r="R70" s="7"/>
      <c r="S70" s="7"/>
      <c r="T70" s="7"/>
      <c r="U70" s="7"/>
      <c r="V70" s="7"/>
      <c r="W70" s="7"/>
      <c r="X70" s="7"/>
      <c r="Y70" s="7"/>
      <c r="BU70" s="42"/>
    </row>
    <row r="71" spans="1:73" s="41" customFormat="1" ht="15.6" x14ac:dyDescent="0.3">
      <c r="A71" s="7"/>
      <c r="B71" s="498"/>
      <c r="C71" s="498"/>
      <c r="D71" s="498"/>
      <c r="E71" s="81"/>
      <c r="F71" s="7"/>
      <c r="G71" s="7"/>
      <c r="H71" s="7"/>
      <c r="N71" s="7"/>
      <c r="O71" s="7"/>
      <c r="P71" s="7"/>
      <c r="Q71" s="7"/>
      <c r="R71" s="7"/>
      <c r="S71" s="7"/>
      <c r="T71" s="7"/>
      <c r="U71" s="7"/>
      <c r="V71" s="7"/>
      <c r="W71" s="7"/>
      <c r="X71" s="7"/>
      <c r="Y71" s="7"/>
      <c r="BU71" s="42"/>
    </row>
    <row r="72" spans="1:73" s="41" customFormat="1" ht="14.4" x14ac:dyDescent="0.3">
      <c r="A72" s="7"/>
      <c r="B72" s="8"/>
      <c r="C72" s="8"/>
      <c r="E72" s="7"/>
      <c r="F72" s="7"/>
      <c r="G72" s="7"/>
      <c r="H72" s="7"/>
      <c r="N72" s="7"/>
      <c r="O72" s="7"/>
      <c r="P72" s="7"/>
      <c r="Q72" s="7"/>
      <c r="R72" s="7"/>
      <c r="S72" s="7"/>
      <c r="T72" s="7"/>
      <c r="U72" s="7"/>
      <c r="V72" s="7"/>
      <c r="W72" s="7"/>
      <c r="X72" s="7"/>
      <c r="Y72" s="7"/>
      <c r="BU72" s="42"/>
    </row>
    <row r="73" spans="1:73" s="41" customFormat="1" ht="14.4" x14ac:dyDescent="0.3">
      <c r="A73" s="7"/>
      <c r="E73" s="7"/>
      <c r="F73" s="7"/>
      <c r="G73" s="7"/>
      <c r="H73" s="7"/>
      <c r="I73" s="7"/>
      <c r="J73" s="7"/>
      <c r="K73" s="7"/>
      <c r="L73" s="7"/>
      <c r="M73" s="7"/>
      <c r="N73" s="7"/>
      <c r="O73" s="7"/>
      <c r="P73" s="7"/>
      <c r="Q73" s="7"/>
      <c r="R73" s="7"/>
      <c r="S73" s="7"/>
      <c r="T73" s="7"/>
      <c r="U73" s="7"/>
      <c r="V73" s="7"/>
      <c r="W73" s="7"/>
      <c r="X73" s="7"/>
      <c r="Y73" s="7"/>
      <c r="BU73" s="42"/>
    </row>
    <row r="74" spans="1:73" s="41" customFormat="1" ht="14.4" x14ac:dyDescent="0.3">
      <c r="A74" s="7"/>
      <c r="D74" s="8"/>
      <c r="E74" s="7"/>
      <c r="F74" s="7"/>
      <c r="G74" s="7"/>
      <c r="H74" s="7"/>
      <c r="I74" s="7"/>
      <c r="N74" s="7"/>
      <c r="O74" s="7"/>
      <c r="P74" s="7"/>
      <c r="Q74" s="7"/>
      <c r="R74" s="7"/>
      <c r="S74" s="7"/>
      <c r="T74" s="7"/>
      <c r="U74" s="7"/>
      <c r="V74" s="7"/>
      <c r="W74" s="7"/>
      <c r="X74" s="7"/>
      <c r="Y74" s="7"/>
      <c r="BU74" s="42"/>
    </row>
    <row r="75" spans="1:73" s="41" customFormat="1" ht="14.4" x14ac:dyDescent="0.3">
      <c r="A75" s="7"/>
      <c r="B75" s="7"/>
      <c r="C75" s="7"/>
      <c r="D75" s="8"/>
      <c r="E75" s="7"/>
      <c r="F75" s="7"/>
      <c r="G75" s="7"/>
      <c r="H75" s="7"/>
      <c r="I75" s="7"/>
      <c r="N75" s="7"/>
      <c r="O75" s="7"/>
      <c r="P75" s="7"/>
      <c r="Q75" s="7"/>
      <c r="R75" s="7"/>
      <c r="S75" s="7"/>
      <c r="T75" s="7"/>
      <c r="U75" s="7"/>
      <c r="V75" s="7"/>
      <c r="W75" s="7"/>
      <c r="X75" s="7"/>
      <c r="Y75" s="7"/>
      <c r="BU75" s="42"/>
    </row>
    <row r="76" spans="1:73" s="41" customFormat="1" ht="14.4" x14ac:dyDescent="0.3">
      <c r="A76" s="7"/>
      <c r="B76" s="7"/>
      <c r="C76" s="7"/>
      <c r="D76" s="8"/>
      <c r="E76" s="7"/>
      <c r="H76" s="7"/>
      <c r="I76" s="7"/>
      <c r="J76" s="7"/>
      <c r="K76" s="7"/>
      <c r="L76" s="7"/>
      <c r="M76" s="7"/>
      <c r="N76" s="7"/>
      <c r="O76" s="7"/>
      <c r="P76" s="7"/>
      <c r="Q76" s="7"/>
      <c r="R76" s="7"/>
      <c r="S76" s="7"/>
      <c r="T76" s="7"/>
      <c r="U76" s="7"/>
      <c r="V76" s="7"/>
      <c r="W76" s="7"/>
      <c r="X76" s="7"/>
      <c r="Y76" s="7"/>
      <c r="BU76" s="42"/>
    </row>
    <row r="77" spans="1:73" s="41" customFormat="1" ht="14.4" x14ac:dyDescent="0.3">
      <c r="A77" s="7"/>
      <c r="B77" s="7"/>
      <c r="C77" s="7"/>
      <c r="D77" s="8"/>
      <c r="E77" s="7"/>
      <c r="H77" s="7"/>
      <c r="I77" s="7"/>
      <c r="N77" s="7"/>
      <c r="O77" s="7"/>
      <c r="P77" s="7"/>
      <c r="Q77" s="7"/>
      <c r="R77" s="7"/>
      <c r="S77" s="7"/>
      <c r="T77" s="7"/>
      <c r="U77" s="7"/>
      <c r="V77" s="7"/>
      <c r="W77" s="7"/>
      <c r="X77" s="7"/>
      <c r="Y77" s="7"/>
      <c r="BU77" s="42"/>
    </row>
    <row r="78" spans="1:73" s="41" customFormat="1" ht="14.4" x14ac:dyDescent="0.3">
      <c r="A78" s="7"/>
      <c r="D78" s="8"/>
      <c r="E78" s="7"/>
      <c r="H78" s="7"/>
      <c r="I78" s="7"/>
      <c r="J78" s="7"/>
      <c r="K78" s="7"/>
      <c r="L78" s="7"/>
      <c r="M78" s="7"/>
      <c r="N78" s="7"/>
      <c r="O78" s="7"/>
      <c r="P78" s="7"/>
      <c r="Q78" s="7"/>
      <c r="R78" s="7"/>
      <c r="S78" s="7"/>
      <c r="T78" s="7"/>
      <c r="U78" s="7"/>
      <c r="V78" s="7"/>
      <c r="W78" s="7"/>
      <c r="X78" s="7"/>
      <c r="Y78" s="7"/>
      <c r="BU78" s="42"/>
    </row>
    <row r="79" spans="1:73" s="41" customFormat="1" ht="14.4" x14ac:dyDescent="0.3">
      <c r="A79" s="7"/>
      <c r="D79" s="8"/>
      <c r="E79" s="7"/>
      <c r="H79" s="7"/>
      <c r="I79" s="7"/>
      <c r="J79" s="7"/>
      <c r="K79" s="7"/>
      <c r="L79" s="7"/>
      <c r="M79" s="7"/>
      <c r="N79" s="7"/>
      <c r="O79" s="7"/>
      <c r="P79" s="7"/>
      <c r="Q79" s="7"/>
      <c r="R79" s="7"/>
      <c r="S79" s="7"/>
      <c r="T79" s="7"/>
      <c r="U79" s="7"/>
      <c r="V79" s="7"/>
      <c r="W79" s="7"/>
      <c r="X79" s="7"/>
      <c r="Y79" s="7"/>
      <c r="BU79" s="42"/>
    </row>
    <row r="80" spans="1:73" s="41" customFormat="1" ht="14.4" x14ac:dyDescent="0.3">
      <c r="A80" s="7"/>
      <c r="D80" s="8"/>
      <c r="E80" s="7"/>
      <c r="H80" s="7"/>
      <c r="I80" s="7"/>
      <c r="J80" s="7"/>
      <c r="K80" s="7"/>
      <c r="L80" s="7"/>
      <c r="M80" s="7"/>
      <c r="N80" s="7"/>
      <c r="O80" s="7"/>
      <c r="P80" s="7"/>
      <c r="Q80" s="7"/>
      <c r="R80" s="7"/>
      <c r="S80" s="7"/>
      <c r="T80" s="7"/>
      <c r="U80" s="7"/>
      <c r="V80" s="7"/>
      <c r="W80" s="7"/>
      <c r="X80" s="7"/>
      <c r="Y80" s="7"/>
      <c r="BU80" s="42"/>
    </row>
    <row r="81" spans="1:73" s="41" customFormat="1" ht="14.4" x14ac:dyDescent="0.3">
      <c r="A81" s="7"/>
      <c r="D81" s="8"/>
      <c r="E81" s="7"/>
      <c r="H81" s="7"/>
      <c r="I81" s="7"/>
      <c r="J81" s="7"/>
      <c r="K81" s="7"/>
      <c r="L81" s="7"/>
      <c r="M81" s="7"/>
      <c r="N81" s="7"/>
      <c r="O81" s="7"/>
      <c r="P81" s="7"/>
      <c r="Q81" s="7"/>
      <c r="R81" s="7"/>
      <c r="S81" s="7"/>
      <c r="T81" s="7"/>
      <c r="U81" s="7"/>
      <c r="V81" s="7"/>
      <c r="W81" s="7"/>
      <c r="X81" s="7"/>
      <c r="Y81" s="7"/>
      <c r="BU81" s="42"/>
    </row>
    <row r="82" spans="1:73" s="41" customFormat="1" ht="14.4" x14ac:dyDescent="0.3">
      <c r="A82" s="7"/>
      <c r="D82" s="8"/>
      <c r="E82" s="7"/>
      <c r="H82" s="7"/>
      <c r="I82" s="7"/>
      <c r="J82" s="7"/>
      <c r="K82" s="7"/>
      <c r="L82" s="7"/>
      <c r="M82" s="7"/>
      <c r="N82" s="7"/>
      <c r="O82" s="7"/>
      <c r="P82" s="7"/>
      <c r="Q82" s="7"/>
      <c r="R82" s="7"/>
      <c r="S82" s="7"/>
      <c r="T82" s="7"/>
      <c r="U82" s="7"/>
      <c r="V82" s="7"/>
      <c r="W82" s="7"/>
      <c r="X82" s="7"/>
      <c r="Y82" s="7"/>
      <c r="BU82" s="42"/>
    </row>
    <row r="83" spans="1:73" s="41" customFormat="1" ht="14.4" x14ac:dyDescent="0.3">
      <c r="A83" s="7"/>
      <c r="D83" s="8"/>
      <c r="E83" s="7"/>
      <c r="H83" s="7"/>
      <c r="I83" s="7"/>
      <c r="J83" s="7"/>
      <c r="K83" s="7"/>
      <c r="L83" s="7"/>
      <c r="M83" s="7"/>
      <c r="N83" s="7"/>
      <c r="O83" s="7"/>
      <c r="P83" s="7"/>
      <c r="Q83" s="7"/>
      <c r="R83" s="7"/>
      <c r="S83" s="7"/>
      <c r="T83" s="7"/>
      <c r="U83" s="7"/>
      <c r="V83" s="7"/>
      <c r="W83" s="7"/>
      <c r="X83" s="7"/>
      <c r="Y83" s="7"/>
      <c r="BU83" s="42"/>
    </row>
    <row r="84" spans="1:73" s="41" customFormat="1" ht="14.4" x14ac:dyDescent="0.3">
      <c r="A84" s="7"/>
      <c r="D84" s="8"/>
      <c r="H84" s="7"/>
      <c r="I84" s="7"/>
      <c r="J84" s="7"/>
      <c r="K84" s="7"/>
      <c r="L84" s="7"/>
      <c r="M84" s="7"/>
      <c r="N84" s="7"/>
      <c r="O84" s="7"/>
      <c r="P84" s="7"/>
      <c r="Q84" s="7"/>
      <c r="R84" s="7"/>
      <c r="S84" s="7"/>
      <c r="T84" s="7"/>
      <c r="U84" s="7"/>
      <c r="V84" s="7"/>
      <c r="W84" s="7"/>
      <c r="X84" s="7"/>
      <c r="Y84" s="7"/>
      <c r="BU84" s="42"/>
    </row>
    <row r="85" spans="1:73" s="41" customFormat="1" ht="14.4" x14ac:dyDescent="0.3">
      <c r="A85" s="7"/>
      <c r="D85" s="8"/>
      <c r="H85" s="7"/>
      <c r="I85" s="7"/>
      <c r="J85" s="7"/>
      <c r="K85" s="7"/>
      <c r="L85" s="7"/>
      <c r="M85" s="7"/>
      <c r="N85" s="7"/>
      <c r="O85" s="7"/>
      <c r="P85" s="7"/>
      <c r="Q85" s="7"/>
      <c r="R85" s="7"/>
      <c r="S85" s="7"/>
      <c r="T85" s="7"/>
      <c r="U85" s="7"/>
      <c r="V85" s="7"/>
      <c r="W85" s="7"/>
      <c r="X85" s="7"/>
      <c r="Y85" s="7"/>
      <c r="BU85" s="42"/>
    </row>
    <row r="86" spans="1:73" s="41" customFormat="1" ht="14.4" x14ac:dyDescent="0.3">
      <c r="A86" s="7"/>
      <c r="I86" s="7"/>
      <c r="J86" s="7"/>
      <c r="K86" s="7"/>
      <c r="L86" s="7"/>
      <c r="M86" s="7"/>
      <c r="N86" s="7"/>
      <c r="O86" s="7"/>
      <c r="P86" s="7"/>
      <c r="Q86" s="7"/>
      <c r="R86" s="7"/>
      <c r="S86" s="7"/>
      <c r="T86" s="7"/>
      <c r="U86" s="7"/>
      <c r="V86" s="7"/>
      <c r="W86" s="7"/>
      <c r="X86" s="7"/>
      <c r="Y86" s="7"/>
      <c r="BU86" s="42"/>
    </row>
    <row r="87" spans="1:73" s="41" customFormat="1" ht="14.4" x14ac:dyDescent="0.3">
      <c r="A87" s="7"/>
      <c r="I87" s="7"/>
      <c r="J87" s="7"/>
      <c r="K87" s="7"/>
      <c r="L87" s="7"/>
      <c r="M87" s="7"/>
      <c r="N87" s="7"/>
      <c r="O87" s="7"/>
      <c r="P87" s="7"/>
      <c r="Q87" s="7"/>
      <c r="R87" s="7"/>
      <c r="S87" s="7"/>
      <c r="T87" s="7"/>
      <c r="U87" s="7"/>
      <c r="V87" s="7"/>
      <c r="W87" s="7"/>
      <c r="X87" s="7"/>
      <c r="Y87" s="7"/>
      <c r="BU87" s="42"/>
    </row>
    <row r="88" spans="1:73" s="41" customFormat="1" ht="14.4" x14ac:dyDescent="0.3">
      <c r="A88" s="7"/>
      <c r="I88" s="7"/>
      <c r="J88" s="7"/>
      <c r="K88" s="7"/>
      <c r="L88" s="7"/>
      <c r="M88" s="7"/>
      <c r="N88" s="7"/>
      <c r="O88" s="7"/>
      <c r="P88" s="7"/>
      <c r="Q88" s="7"/>
      <c r="R88" s="7"/>
      <c r="S88" s="7"/>
      <c r="T88" s="7"/>
      <c r="U88" s="7"/>
      <c r="V88" s="7"/>
      <c r="W88" s="7"/>
      <c r="X88" s="7"/>
      <c r="Y88" s="7"/>
      <c r="BU88" s="42"/>
    </row>
    <row r="89" spans="1:73" s="41" customFormat="1" ht="14.4" x14ac:dyDescent="0.3">
      <c r="A89" s="7"/>
      <c r="D89" s="7"/>
      <c r="I89" s="7"/>
      <c r="J89" s="7"/>
      <c r="K89" s="7"/>
      <c r="L89" s="7"/>
      <c r="M89" s="7"/>
      <c r="N89" s="7"/>
      <c r="O89" s="7"/>
      <c r="P89" s="7"/>
      <c r="Q89" s="7"/>
      <c r="R89" s="7"/>
      <c r="S89" s="7"/>
      <c r="T89" s="7"/>
      <c r="U89" s="7"/>
      <c r="V89" s="7"/>
      <c r="W89" s="7"/>
      <c r="X89" s="7"/>
      <c r="Y89" s="7"/>
      <c r="BU89" s="42"/>
    </row>
    <row r="90" spans="1:73" s="41" customFormat="1" ht="14.4" x14ac:dyDescent="0.3">
      <c r="A90" s="7"/>
      <c r="D90" s="7"/>
      <c r="I90" s="7"/>
      <c r="J90" s="7"/>
      <c r="K90" s="7"/>
      <c r="L90" s="7"/>
      <c r="M90" s="7"/>
      <c r="N90" s="7"/>
      <c r="O90" s="7"/>
      <c r="P90" s="7"/>
      <c r="Q90" s="7"/>
      <c r="R90" s="7"/>
      <c r="S90" s="7"/>
      <c r="T90" s="7"/>
      <c r="U90" s="7"/>
      <c r="V90" s="7"/>
      <c r="W90" s="7"/>
      <c r="X90" s="7"/>
      <c r="Y90" s="7"/>
      <c r="BU90" s="42"/>
    </row>
    <row r="91" spans="1:73" s="41" customFormat="1" ht="15" customHeight="1" x14ac:dyDescent="0.3">
      <c r="D91" s="7"/>
      <c r="BU91" s="42"/>
    </row>
    <row r="92" spans="1:73" s="41" customFormat="1" ht="15" customHeight="1" x14ac:dyDescent="0.3">
      <c r="BU92" s="42"/>
    </row>
    <row r="93" spans="1:73" s="41" customFormat="1" ht="15" customHeight="1" x14ac:dyDescent="0.3">
      <c r="BU93" s="42"/>
    </row>
    <row r="94" spans="1:73" s="41" customFormat="1" ht="15" customHeight="1" x14ac:dyDescent="0.3">
      <c r="BU94" s="42"/>
    </row>
    <row r="95" spans="1:73" s="41" customFormat="1" ht="15" customHeight="1" x14ac:dyDescent="0.3">
      <c r="BU95" s="42"/>
    </row>
    <row r="96" spans="1:73" s="41" customFormat="1" ht="15" customHeight="1" x14ac:dyDescent="0.3">
      <c r="BU96" s="42"/>
    </row>
    <row r="97" spans="1:73" s="41" customFormat="1" ht="15" customHeight="1" x14ac:dyDescent="0.3">
      <c r="BU97" s="42"/>
    </row>
    <row r="98" spans="1:73" s="41" customFormat="1" ht="15" customHeight="1" x14ac:dyDescent="0.3">
      <c r="BU98" s="42"/>
    </row>
    <row r="99" spans="1:73" ht="15" customHeight="1" x14ac:dyDescent="0.3">
      <c r="A99" s="306"/>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6"/>
      <c r="BA99" s="306"/>
      <c r="BB99" s="306"/>
      <c r="BC99" s="306"/>
      <c r="BD99" s="306"/>
      <c r="BE99" s="306"/>
      <c r="BF99" s="306"/>
      <c r="BG99" s="306"/>
      <c r="BH99" s="306"/>
      <c r="BI99" s="306"/>
      <c r="BJ99" s="306"/>
      <c r="BK99" s="306"/>
      <c r="BL99" s="306"/>
      <c r="BM99" s="306"/>
      <c r="BN99" s="306"/>
      <c r="BO99" s="306"/>
      <c r="BP99" s="306"/>
      <c r="BQ99" s="306"/>
      <c r="BR99" s="306"/>
      <c r="BS99" s="306"/>
      <c r="BT99" s="306"/>
    </row>
    <row r="100" spans="1:73" ht="15" customHeight="1" x14ac:dyDescent="0.3">
      <c r="A100" s="306"/>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6"/>
      <c r="BB100" s="306"/>
      <c r="BC100" s="306"/>
      <c r="BD100" s="306"/>
      <c r="BE100" s="306"/>
      <c r="BF100" s="306"/>
      <c r="BG100" s="306"/>
      <c r="BH100" s="306"/>
      <c r="BI100" s="306"/>
      <c r="BJ100" s="306"/>
      <c r="BK100" s="306"/>
      <c r="BL100" s="306"/>
      <c r="BM100" s="306"/>
      <c r="BN100" s="306"/>
      <c r="BO100" s="306"/>
      <c r="BP100" s="306"/>
      <c r="BQ100" s="306"/>
      <c r="BR100" s="306"/>
      <c r="BS100" s="306"/>
      <c r="BT100" s="306"/>
    </row>
    <row r="101" spans="1:73" ht="15" customHeight="1" x14ac:dyDescent="0.3">
      <c r="A101" s="306"/>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6"/>
      <c r="BA101" s="306"/>
      <c r="BB101" s="306"/>
      <c r="BC101" s="306"/>
      <c r="BD101" s="306"/>
      <c r="BE101" s="306"/>
      <c r="BF101" s="306"/>
      <c r="BG101" s="306"/>
      <c r="BH101" s="306"/>
      <c r="BI101" s="306"/>
      <c r="BJ101" s="306"/>
      <c r="BK101" s="306"/>
      <c r="BL101" s="306"/>
      <c r="BM101" s="306"/>
      <c r="BN101" s="306"/>
      <c r="BO101" s="306"/>
      <c r="BP101" s="306"/>
      <c r="BQ101" s="306"/>
      <c r="BR101" s="306"/>
      <c r="BS101" s="306"/>
      <c r="BT101" s="306"/>
    </row>
    <row r="102" spans="1:73" ht="15" customHeight="1" x14ac:dyDescent="0.3">
      <c r="A102" s="306"/>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6"/>
      <c r="AL102" s="306"/>
      <c r="AM102" s="306"/>
      <c r="AN102" s="306"/>
      <c r="AO102" s="306"/>
      <c r="AP102" s="306"/>
      <c r="AQ102" s="306"/>
      <c r="AR102" s="306"/>
      <c r="AS102" s="306"/>
      <c r="AT102" s="306"/>
      <c r="AU102" s="306"/>
      <c r="AV102" s="306"/>
      <c r="AW102" s="306"/>
      <c r="AX102" s="306"/>
      <c r="AY102" s="306"/>
      <c r="AZ102" s="306"/>
      <c r="BA102" s="306"/>
      <c r="BB102" s="306"/>
      <c r="BC102" s="306"/>
      <c r="BD102" s="306"/>
      <c r="BE102" s="306"/>
      <c r="BF102" s="306"/>
      <c r="BG102" s="306"/>
      <c r="BH102" s="306"/>
      <c r="BI102" s="306"/>
      <c r="BJ102" s="306"/>
      <c r="BK102" s="306"/>
      <c r="BL102" s="306"/>
      <c r="BM102" s="306"/>
      <c r="BN102" s="306"/>
      <c r="BO102" s="306"/>
      <c r="BP102" s="306"/>
      <c r="BQ102" s="306"/>
      <c r="BR102" s="306"/>
      <c r="BS102" s="306"/>
      <c r="BT102" s="306"/>
    </row>
    <row r="103" spans="1:73" ht="15" customHeight="1" x14ac:dyDescent="0.3">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6"/>
      <c r="AN103" s="306"/>
      <c r="AO103" s="306"/>
      <c r="AP103" s="306"/>
      <c r="AQ103" s="306"/>
      <c r="AR103" s="306"/>
      <c r="AS103" s="306"/>
      <c r="AT103" s="306"/>
      <c r="AU103" s="306"/>
      <c r="AV103" s="306"/>
      <c r="AW103" s="306"/>
      <c r="AX103" s="306"/>
      <c r="AY103" s="306"/>
      <c r="AZ103" s="306"/>
      <c r="BA103" s="306"/>
      <c r="BB103" s="306"/>
      <c r="BC103" s="306"/>
      <c r="BD103" s="306"/>
      <c r="BE103" s="306"/>
      <c r="BF103" s="306"/>
      <c r="BG103" s="306"/>
      <c r="BH103" s="306"/>
      <c r="BI103" s="306"/>
      <c r="BJ103" s="306"/>
      <c r="BK103" s="306"/>
      <c r="BL103" s="306"/>
      <c r="BM103" s="306"/>
      <c r="BN103" s="306"/>
      <c r="BO103" s="306"/>
      <c r="BP103" s="306"/>
      <c r="BQ103" s="306"/>
      <c r="BR103" s="306"/>
      <c r="BS103" s="306"/>
      <c r="BT103" s="306"/>
    </row>
  </sheetData>
  <mergeCells count="10">
    <mergeCell ref="C30:C31"/>
    <mergeCell ref="D30:D31"/>
    <mergeCell ref="E30:E31"/>
    <mergeCell ref="F30:F31"/>
    <mergeCell ref="G30:G31"/>
    <mergeCell ref="C19:C20"/>
    <mergeCell ref="E19:E20"/>
    <mergeCell ref="G19:G20"/>
    <mergeCell ref="D19:D20"/>
    <mergeCell ref="F19:F20"/>
  </mergeCells>
  <conditionalFormatting sqref="S29:BT29">
    <cfRule type="cellIs" dxfId="15" priority="3" operator="notEqual">
      <formula>0</formula>
    </cfRule>
    <cfRule type="cellIs" dxfId="14" priority="4" operator="equal">
      <formula>0</formula>
    </cfRule>
  </conditionalFormatting>
  <conditionalFormatting sqref="O41">
    <cfRule type="cellIs" dxfId="13" priority="1" operator="notEqual">
      <formula>0</formula>
    </cfRule>
    <cfRule type="cellIs" dxfId="12" priority="2" operator="equal">
      <formula>0</formula>
    </cfRule>
  </conditionalFormatting>
  <pageMargins left="0.7" right="0.7" top="0.75" bottom="0.75" header="0.3" footer="0.3"/>
  <pageSetup orientation="portrait" r:id="rId1"/>
  <ignoredErrors>
    <ignoredError sqref="C9:D15 F8:F11 C21 C22:C23 B21 I45:P45 B22:B23 D21:F21 I21 I22:I23 I26 H9:Q10 H17:I18 H11:Q11 S5:BT5 I27:I30 I31 I32 I20 P20:Q20 P21:Q21 P22:Q25 P26 P28:BT28 P31:BT31 P32:BT32 P30:BT30 P29:Q29 I44:P44 R44:BT44 R45:BT45 P27:Q27 T27:BT27 D22:F22 D23:F23 I24:I25 H8:Q8 S8:BT8 I19 S9:BT10 H12:Q13 S12:BT16 S20:BT20 S21:BT21 S22:BT25 S26:BT26 S19:BT19 P17:BT18 P19:Q19 H14:I16 P14:Q16" unlockedFormula="1"/>
    <ignoredError sqref="S11:BT11" formulaRange="1"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FF0000"/>
  </sheetPr>
  <dimension ref="A1:BF130"/>
  <sheetViews>
    <sheetView showGridLines="0" zoomScaleNormal="100" workbookViewId="0">
      <pane xSplit="3" ySplit="2" topLeftCell="D3" activePane="bottomRight" state="frozen"/>
      <selection activeCell="C20" sqref="C20:F20"/>
      <selection pane="topRight" activeCell="C20" sqref="C20:F20"/>
      <selection pane="bottomLeft" activeCell="C20" sqref="C20:F20"/>
      <selection pane="bottomRight" activeCell="D3" sqref="D3"/>
    </sheetView>
  </sheetViews>
  <sheetFormatPr defaultColWidth="0" defaultRowHeight="13.8" zeroHeight="1" x14ac:dyDescent="0.3"/>
  <cols>
    <col min="1" max="1" width="3.44140625" style="9" customWidth="1"/>
    <col min="2" max="2" width="26.44140625" style="9" customWidth="1"/>
    <col min="3" max="3" width="13.6640625" style="9" customWidth="1"/>
    <col min="4" max="57" width="13.5546875" style="9" customWidth="1"/>
    <col min="58" max="58" width="13.5546875" style="21" hidden="1" customWidth="1"/>
    <col min="59" max="16384" width="11" style="9" hidden="1"/>
  </cols>
  <sheetData>
    <row r="1" spans="1:58" s="559" customFormat="1" ht="21" x14ac:dyDescent="0.4">
      <c r="B1" s="576" t="str">
        <f>TEXT('1.Fin Model Summary Inputs'!D7,)&amp;" - Model Report"</f>
        <v>[PROJECT] - Model Report</v>
      </c>
      <c r="C1" s="576"/>
    </row>
    <row r="2" spans="1:58" s="559" customFormat="1" ht="21" customHeight="1" x14ac:dyDescent="0.3">
      <c r="D2" s="577">
        <f>'Fin Model Summary Sheet'!H3</f>
        <v>2024</v>
      </c>
      <c r="E2" s="577">
        <f>'Fin Model Summary Sheet'!I3</f>
        <v>2025</v>
      </c>
      <c r="F2" s="577">
        <f>'Fin Model Summary Sheet'!J3</f>
        <v>2026</v>
      </c>
      <c r="G2" s="577">
        <f>'Fin Model Summary Sheet'!K3</f>
        <v>2027</v>
      </c>
      <c r="H2" s="577">
        <f>'Fin Model Summary Sheet'!L3</f>
        <v>2028</v>
      </c>
      <c r="I2" s="577">
        <f>'Fin Model Summary Sheet'!M3</f>
        <v>2029</v>
      </c>
      <c r="J2" s="577">
        <f>'Fin Model Summary Sheet'!N3</f>
        <v>2030</v>
      </c>
      <c r="K2" s="577">
        <f>'Fin Model Summary Sheet'!O3</f>
        <v>2031</v>
      </c>
      <c r="L2" s="577">
        <f>'Fin Model Summary Sheet'!P3</f>
        <v>2032</v>
      </c>
      <c r="M2" s="577">
        <f>'Fin Model Summary Sheet'!Q3</f>
        <v>2033</v>
      </c>
      <c r="N2" s="577">
        <f>'Fin Model Summary Sheet'!R3</f>
        <v>2034</v>
      </c>
      <c r="O2" s="577">
        <f>'Fin Model Summary Sheet'!S3</f>
        <v>2035</v>
      </c>
      <c r="P2" s="577">
        <f>'Fin Model Summary Sheet'!T3</f>
        <v>2036</v>
      </c>
      <c r="Q2" s="577">
        <f>'Fin Model Summary Sheet'!U3</f>
        <v>2037</v>
      </c>
      <c r="R2" s="577">
        <f>'Fin Model Summary Sheet'!V3</f>
        <v>2038</v>
      </c>
      <c r="S2" s="577">
        <f>'Fin Model Summary Sheet'!W3</f>
        <v>2039</v>
      </c>
      <c r="T2" s="577">
        <f>'Fin Model Summary Sheet'!X3</f>
        <v>2040</v>
      </c>
      <c r="U2" s="577">
        <f>'Fin Model Summary Sheet'!Y3</f>
        <v>2041</v>
      </c>
      <c r="V2" s="577">
        <f>'Fin Model Summary Sheet'!Z3</f>
        <v>2042</v>
      </c>
      <c r="W2" s="577">
        <f>'Fin Model Summary Sheet'!AA3</f>
        <v>2043</v>
      </c>
      <c r="X2" s="577">
        <f>'Fin Model Summary Sheet'!AB3</f>
        <v>2044</v>
      </c>
      <c r="Y2" s="577">
        <f>'Fin Model Summary Sheet'!AC3</f>
        <v>2045</v>
      </c>
      <c r="Z2" s="577">
        <f>'Fin Model Summary Sheet'!AD3</f>
        <v>2046</v>
      </c>
      <c r="AA2" s="577">
        <f>'Fin Model Summary Sheet'!AE3</f>
        <v>2047</v>
      </c>
      <c r="AB2" s="577">
        <f>'Fin Model Summary Sheet'!AF3</f>
        <v>2048</v>
      </c>
      <c r="AC2" s="577">
        <f>'Fin Model Summary Sheet'!AG3</f>
        <v>2049</v>
      </c>
      <c r="AD2" s="577">
        <f>'Fin Model Summary Sheet'!AH3</f>
        <v>2050</v>
      </c>
      <c r="AE2" s="577">
        <f>'Fin Model Summary Sheet'!AI3</f>
        <v>2051</v>
      </c>
      <c r="AF2" s="577">
        <f>'Fin Model Summary Sheet'!AJ3</f>
        <v>2052</v>
      </c>
      <c r="AG2" s="577">
        <f>'Fin Model Summary Sheet'!AK3</f>
        <v>2053</v>
      </c>
      <c r="AH2" s="577">
        <f>'Fin Model Summary Sheet'!AL3</f>
        <v>2054</v>
      </c>
      <c r="AI2" s="577">
        <f>'Fin Model Summary Sheet'!AM3</f>
        <v>2055</v>
      </c>
      <c r="AJ2" s="577">
        <f>'Fin Model Summary Sheet'!AN3</f>
        <v>2056</v>
      </c>
      <c r="AK2" s="577">
        <f>'Fin Model Summary Sheet'!AO3</f>
        <v>2057</v>
      </c>
      <c r="AL2" s="577">
        <f>'Fin Model Summary Sheet'!AP3</f>
        <v>2058</v>
      </c>
      <c r="AM2" s="577">
        <f>'Fin Model Summary Sheet'!AQ3</f>
        <v>2059</v>
      </c>
      <c r="AN2" s="577">
        <f>'Fin Model Summary Sheet'!AR3</f>
        <v>2060</v>
      </c>
      <c r="AO2" s="577">
        <f>'Fin Model Summary Sheet'!AS3</f>
        <v>2061</v>
      </c>
      <c r="AP2" s="577">
        <f>'Fin Model Summary Sheet'!AT3</f>
        <v>2062</v>
      </c>
      <c r="AQ2" s="577">
        <f>'Fin Model Summary Sheet'!AU3</f>
        <v>2063</v>
      </c>
      <c r="AR2" s="577">
        <f>'Fin Model Summary Sheet'!AV3</f>
        <v>2064</v>
      </c>
      <c r="AS2" s="577">
        <f>'Fin Model Summary Sheet'!AW3</f>
        <v>2065</v>
      </c>
      <c r="AT2" s="577">
        <f>'Fin Model Summary Sheet'!AX3</f>
        <v>2066</v>
      </c>
      <c r="AU2" s="577">
        <f>'Fin Model Summary Sheet'!AY3</f>
        <v>2067</v>
      </c>
      <c r="AV2" s="577">
        <f>'Fin Model Summary Sheet'!AZ3</f>
        <v>2068</v>
      </c>
      <c r="AW2" s="577">
        <f>'Fin Model Summary Sheet'!BA3</f>
        <v>2069</v>
      </c>
      <c r="AX2" s="577">
        <f>'Fin Model Summary Sheet'!BB3</f>
        <v>2070</v>
      </c>
      <c r="AY2" s="577">
        <f>'Fin Model Summary Sheet'!BC3</f>
        <v>2071</v>
      </c>
      <c r="AZ2" s="577">
        <f>'Fin Model Summary Sheet'!BD3</f>
        <v>2072</v>
      </c>
      <c r="BA2" s="577">
        <f>'Fin Model Summary Sheet'!BE3</f>
        <v>2073</v>
      </c>
      <c r="BB2" s="577">
        <f>'Fin Model Summary Sheet'!BF3</f>
        <v>2074</v>
      </c>
      <c r="BC2" s="577">
        <f>'Fin Model Summary Sheet'!BG3</f>
        <v>2075</v>
      </c>
      <c r="BD2" s="577">
        <f>'Fin Model Summary Sheet'!BH3</f>
        <v>2076</v>
      </c>
      <c r="BE2" s="577">
        <f>'Fin Model Summary Sheet'!BI3</f>
        <v>2077</v>
      </c>
      <c r="BF2" s="577"/>
    </row>
    <row r="3" spans="1:58" s="21" customFormat="1" x14ac:dyDescent="0.3">
      <c r="D3" s="110"/>
      <c r="E3" s="110"/>
      <c r="F3" s="110"/>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row>
    <row r="4" spans="1:58" s="502" customFormat="1" ht="16.5" customHeight="1" x14ac:dyDescent="0.3">
      <c r="A4" s="499" t="s">
        <v>368</v>
      </c>
      <c r="B4" s="500" t="s">
        <v>367</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275"/>
    </row>
    <row r="5" spans="1:58" s="21" customFormat="1" x14ac:dyDescent="0.3">
      <c r="D5" s="110"/>
      <c r="E5" s="110"/>
      <c r="F5" s="110"/>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row>
    <row r="6" spans="1:58" x14ac:dyDescent="0.3">
      <c r="B6" s="454" t="s">
        <v>32</v>
      </c>
      <c r="C6" s="75"/>
    </row>
    <row r="7" spans="1:58" s="503" customFormat="1" ht="3" customHeight="1" x14ac:dyDescent="0.3">
      <c r="C7" s="75"/>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row>
    <row r="8" spans="1:58" s="504" customFormat="1" x14ac:dyDescent="0.3">
      <c r="B8" s="504" t="s">
        <v>1</v>
      </c>
      <c r="C8" s="75"/>
      <c r="D8" s="117">
        <f>'Fin Model Summary Sheet'!H$9+'Fin Model Summary Sheet'!H$10</f>
        <v>0</v>
      </c>
      <c r="E8" s="117">
        <f>'Fin Model Summary Sheet'!I$9+'Fin Model Summary Sheet'!I$10</f>
        <v>0</v>
      </c>
      <c r="F8" s="117">
        <f>'Fin Model Summary Sheet'!J$9+'Fin Model Summary Sheet'!J$10</f>
        <v>0</v>
      </c>
      <c r="G8" s="117">
        <f>'Fin Model Summary Sheet'!K$9+'Fin Model Summary Sheet'!K$10</f>
        <v>0</v>
      </c>
      <c r="H8" s="117">
        <f>'Fin Model Summary Sheet'!L$9+'Fin Model Summary Sheet'!L$10</f>
        <v>0</v>
      </c>
      <c r="I8" s="117">
        <f>'Fin Model Summary Sheet'!M$9+'Fin Model Summary Sheet'!M$10</f>
        <v>0</v>
      </c>
      <c r="J8" s="117">
        <f>'Fin Model Summary Sheet'!N$9+'Fin Model Summary Sheet'!N$10</f>
        <v>0</v>
      </c>
      <c r="K8" s="117">
        <f>'Fin Model Summary Sheet'!O$9+'Fin Model Summary Sheet'!O$10</f>
        <v>0</v>
      </c>
      <c r="L8" s="117">
        <f>'Fin Model Summary Sheet'!P$9+'Fin Model Summary Sheet'!P$10</f>
        <v>0</v>
      </c>
      <c r="M8" s="117">
        <f>'Fin Model Summary Sheet'!Q$9+'Fin Model Summary Sheet'!Q$10</f>
        <v>0</v>
      </c>
      <c r="N8" s="117">
        <f>'Fin Model Summary Sheet'!R$9+'Fin Model Summary Sheet'!R$10</f>
        <v>0</v>
      </c>
      <c r="O8" s="117">
        <f>'Fin Model Summary Sheet'!S$9+'Fin Model Summary Sheet'!S$10</f>
        <v>0</v>
      </c>
      <c r="P8" s="117">
        <f>'Fin Model Summary Sheet'!T$9+'Fin Model Summary Sheet'!T$10</f>
        <v>0</v>
      </c>
      <c r="Q8" s="117">
        <f>'Fin Model Summary Sheet'!U$9+'Fin Model Summary Sheet'!U$10</f>
        <v>0</v>
      </c>
      <c r="R8" s="117">
        <f>'Fin Model Summary Sheet'!V$9+'Fin Model Summary Sheet'!V$10</f>
        <v>0</v>
      </c>
      <c r="S8" s="117">
        <f>'Fin Model Summary Sheet'!W$9+'Fin Model Summary Sheet'!W$10</f>
        <v>0</v>
      </c>
      <c r="T8" s="117">
        <f>'Fin Model Summary Sheet'!X$9+'Fin Model Summary Sheet'!X$10</f>
        <v>0</v>
      </c>
      <c r="U8" s="117">
        <f>'Fin Model Summary Sheet'!Y$9+'Fin Model Summary Sheet'!Y$10</f>
        <v>0</v>
      </c>
      <c r="V8" s="117">
        <f>'Fin Model Summary Sheet'!Z$9+'Fin Model Summary Sheet'!Z$10</f>
        <v>0</v>
      </c>
      <c r="W8" s="117">
        <f>'Fin Model Summary Sheet'!AA$9+'Fin Model Summary Sheet'!AA$10</f>
        <v>0</v>
      </c>
      <c r="X8" s="117">
        <f>'Fin Model Summary Sheet'!AB$9+'Fin Model Summary Sheet'!AB$10</f>
        <v>0</v>
      </c>
      <c r="Y8" s="117">
        <f>'Fin Model Summary Sheet'!AC$9+'Fin Model Summary Sheet'!AC$10</f>
        <v>0</v>
      </c>
      <c r="Z8" s="117">
        <f>'Fin Model Summary Sheet'!AD$9+'Fin Model Summary Sheet'!AD$10</f>
        <v>0</v>
      </c>
      <c r="AA8" s="117">
        <f>'Fin Model Summary Sheet'!AE$9+'Fin Model Summary Sheet'!AE$10</f>
        <v>0</v>
      </c>
      <c r="AB8" s="117">
        <f>'Fin Model Summary Sheet'!AF$9+'Fin Model Summary Sheet'!AF$10</f>
        <v>0</v>
      </c>
      <c r="AC8" s="117">
        <f>'Fin Model Summary Sheet'!AG$9+'Fin Model Summary Sheet'!AG$10</f>
        <v>0</v>
      </c>
      <c r="AD8" s="117">
        <f>'Fin Model Summary Sheet'!AH$9+'Fin Model Summary Sheet'!AH$10</f>
        <v>0</v>
      </c>
      <c r="AE8" s="117">
        <f>'Fin Model Summary Sheet'!AI$9+'Fin Model Summary Sheet'!AI$10</f>
        <v>0</v>
      </c>
      <c r="AF8" s="117">
        <f>'Fin Model Summary Sheet'!AJ$9+'Fin Model Summary Sheet'!AJ$10</f>
        <v>0</v>
      </c>
      <c r="AG8" s="117">
        <f>'Fin Model Summary Sheet'!AK$9+'Fin Model Summary Sheet'!AK$10</f>
        <v>0</v>
      </c>
      <c r="AH8" s="117">
        <f>'Fin Model Summary Sheet'!AL$9+'Fin Model Summary Sheet'!AL$10</f>
        <v>0</v>
      </c>
      <c r="AI8" s="117">
        <f>'Fin Model Summary Sheet'!AM$9+'Fin Model Summary Sheet'!AM$10</f>
        <v>0</v>
      </c>
      <c r="AJ8" s="117">
        <f>'Fin Model Summary Sheet'!AN$9+'Fin Model Summary Sheet'!AN$10</f>
        <v>0</v>
      </c>
      <c r="AK8" s="117">
        <f>'Fin Model Summary Sheet'!AO$9+'Fin Model Summary Sheet'!AO$10</f>
        <v>0</v>
      </c>
      <c r="AL8" s="117">
        <f>'Fin Model Summary Sheet'!AP$9+'Fin Model Summary Sheet'!AP$10</f>
        <v>0</v>
      </c>
      <c r="AM8" s="117">
        <f>'Fin Model Summary Sheet'!AQ$9+'Fin Model Summary Sheet'!AQ$10</f>
        <v>0</v>
      </c>
      <c r="AN8" s="117">
        <f>'Fin Model Summary Sheet'!AR$9+'Fin Model Summary Sheet'!AR$10</f>
        <v>0</v>
      </c>
      <c r="AO8" s="117">
        <f>'Fin Model Summary Sheet'!AS$9+'Fin Model Summary Sheet'!AS$10</f>
        <v>0</v>
      </c>
      <c r="AP8" s="117">
        <f>'Fin Model Summary Sheet'!AT$9+'Fin Model Summary Sheet'!AT$10</f>
        <v>0</v>
      </c>
      <c r="AQ8" s="117">
        <f>'Fin Model Summary Sheet'!AU$9+'Fin Model Summary Sheet'!AU$10</f>
        <v>0</v>
      </c>
      <c r="AR8" s="117">
        <f>'Fin Model Summary Sheet'!AV$9+'Fin Model Summary Sheet'!AV$10</f>
        <v>0</v>
      </c>
      <c r="AS8" s="117">
        <f>'Fin Model Summary Sheet'!AW$9+'Fin Model Summary Sheet'!AW$10</f>
        <v>0</v>
      </c>
      <c r="AT8" s="117">
        <f>'Fin Model Summary Sheet'!AX$9+'Fin Model Summary Sheet'!AX$10</f>
        <v>0</v>
      </c>
      <c r="AU8" s="117">
        <f>'Fin Model Summary Sheet'!AY$9+'Fin Model Summary Sheet'!AY$10</f>
        <v>0</v>
      </c>
      <c r="AV8" s="117">
        <f>'Fin Model Summary Sheet'!AZ$9+'Fin Model Summary Sheet'!AZ$10</f>
        <v>0</v>
      </c>
      <c r="AW8" s="117">
        <f>'Fin Model Summary Sheet'!BA$9+'Fin Model Summary Sheet'!BA$10</f>
        <v>0</v>
      </c>
      <c r="AX8" s="117">
        <f>'Fin Model Summary Sheet'!BB$9+'Fin Model Summary Sheet'!BB$10</f>
        <v>0</v>
      </c>
      <c r="AY8" s="117">
        <f>'Fin Model Summary Sheet'!BC$9+'Fin Model Summary Sheet'!BC$10</f>
        <v>0</v>
      </c>
      <c r="AZ8" s="117">
        <f>'Fin Model Summary Sheet'!BD$9+'Fin Model Summary Sheet'!BD$10</f>
        <v>0</v>
      </c>
      <c r="BA8" s="117">
        <f>'Fin Model Summary Sheet'!BE$9+'Fin Model Summary Sheet'!BE$10</f>
        <v>0</v>
      </c>
      <c r="BB8" s="117">
        <f>'Fin Model Summary Sheet'!BF$9+'Fin Model Summary Sheet'!BF$10</f>
        <v>0</v>
      </c>
      <c r="BC8" s="117">
        <f>'Fin Model Summary Sheet'!BG$9+'Fin Model Summary Sheet'!BG$10</f>
        <v>0</v>
      </c>
      <c r="BD8" s="117">
        <f>'Fin Model Summary Sheet'!BH$9+'Fin Model Summary Sheet'!BH$10</f>
        <v>0</v>
      </c>
      <c r="BE8" s="117">
        <f>'Fin Model Summary Sheet'!BI$9+'Fin Model Summary Sheet'!BI$10</f>
        <v>0</v>
      </c>
      <c r="BF8" s="117"/>
    </row>
    <row r="9" spans="1:58" s="504" customFormat="1" x14ac:dyDescent="0.3">
      <c r="B9" s="33" t="s">
        <v>370</v>
      </c>
      <c r="C9" s="75"/>
      <c r="D9" s="117">
        <f>'Fin Model Summary Sheet'!H$18</f>
        <v>0</v>
      </c>
      <c r="E9" s="117">
        <f>'Fin Model Summary Sheet'!I$18</f>
        <v>0</v>
      </c>
      <c r="F9" s="117">
        <f>'Fin Model Summary Sheet'!J$18</f>
        <v>0</v>
      </c>
      <c r="G9" s="117">
        <f>'Fin Model Summary Sheet'!K$18</f>
        <v>0</v>
      </c>
      <c r="H9" s="117">
        <f>'Fin Model Summary Sheet'!L$18</f>
        <v>0</v>
      </c>
      <c r="I9" s="117">
        <f>'Fin Model Summary Sheet'!M$18</f>
        <v>0</v>
      </c>
      <c r="J9" s="117">
        <f>'Fin Model Summary Sheet'!N$18</f>
        <v>0</v>
      </c>
      <c r="K9" s="117">
        <f>'Fin Model Summary Sheet'!O$18</f>
        <v>0</v>
      </c>
      <c r="L9" s="117">
        <f>'Fin Model Summary Sheet'!P$18</f>
        <v>0</v>
      </c>
      <c r="M9" s="117">
        <f>'Fin Model Summary Sheet'!Q$18</f>
        <v>0</v>
      </c>
      <c r="N9" s="117">
        <f>'Fin Model Summary Sheet'!R$18</f>
        <v>0</v>
      </c>
      <c r="O9" s="117">
        <f>'Fin Model Summary Sheet'!S$18</f>
        <v>0</v>
      </c>
      <c r="P9" s="117">
        <f>'Fin Model Summary Sheet'!T$18</f>
        <v>0</v>
      </c>
      <c r="Q9" s="117">
        <f>'Fin Model Summary Sheet'!U$18</f>
        <v>0</v>
      </c>
      <c r="R9" s="117">
        <f>'Fin Model Summary Sheet'!V$18</f>
        <v>0</v>
      </c>
      <c r="S9" s="117">
        <f>'Fin Model Summary Sheet'!W$18</f>
        <v>0</v>
      </c>
      <c r="T9" s="117">
        <f>'Fin Model Summary Sheet'!X$18</f>
        <v>0</v>
      </c>
      <c r="U9" s="117">
        <f>'Fin Model Summary Sheet'!Y$18</f>
        <v>0</v>
      </c>
      <c r="V9" s="117">
        <f>'Fin Model Summary Sheet'!Z$18</f>
        <v>0</v>
      </c>
      <c r="W9" s="117">
        <f>'Fin Model Summary Sheet'!AA$18</f>
        <v>0</v>
      </c>
      <c r="X9" s="117">
        <f>'Fin Model Summary Sheet'!AB$18</f>
        <v>0</v>
      </c>
      <c r="Y9" s="117">
        <f>'Fin Model Summary Sheet'!AC$18</f>
        <v>0</v>
      </c>
      <c r="Z9" s="117">
        <f>'Fin Model Summary Sheet'!AD$18</f>
        <v>0</v>
      </c>
      <c r="AA9" s="117">
        <f>'Fin Model Summary Sheet'!AE$18</f>
        <v>0</v>
      </c>
      <c r="AB9" s="117">
        <f>'Fin Model Summary Sheet'!AF$18</f>
        <v>0</v>
      </c>
      <c r="AC9" s="117">
        <f>'Fin Model Summary Sheet'!AG$18</f>
        <v>0</v>
      </c>
      <c r="AD9" s="117">
        <f>'Fin Model Summary Sheet'!AH$18</f>
        <v>0</v>
      </c>
      <c r="AE9" s="117">
        <f>'Fin Model Summary Sheet'!AI$18</f>
        <v>0</v>
      </c>
      <c r="AF9" s="117">
        <f>'Fin Model Summary Sheet'!AJ$18</f>
        <v>0</v>
      </c>
      <c r="AG9" s="117">
        <f>'Fin Model Summary Sheet'!AK$18</f>
        <v>0</v>
      </c>
      <c r="AH9" s="117">
        <f>'Fin Model Summary Sheet'!AL$18</f>
        <v>0</v>
      </c>
      <c r="AI9" s="117">
        <f>'Fin Model Summary Sheet'!AM$18</f>
        <v>0</v>
      </c>
      <c r="AJ9" s="117">
        <f>'Fin Model Summary Sheet'!AN$18</f>
        <v>0</v>
      </c>
      <c r="AK9" s="117">
        <f>'Fin Model Summary Sheet'!AO$18</f>
        <v>0</v>
      </c>
      <c r="AL9" s="117">
        <f>'Fin Model Summary Sheet'!AP$18</f>
        <v>0</v>
      </c>
      <c r="AM9" s="117">
        <f>'Fin Model Summary Sheet'!AQ$18</f>
        <v>0</v>
      </c>
      <c r="AN9" s="117">
        <f>'Fin Model Summary Sheet'!AR$18</f>
        <v>0</v>
      </c>
      <c r="AO9" s="117">
        <f>'Fin Model Summary Sheet'!AS$18</f>
        <v>0</v>
      </c>
      <c r="AP9" s="117">
        <f>'Fin Model Summary Sheet'!AT$18</f>
        <v>0</v>
      </c>
      <c r="AQ9" s="117">
        <f>'Fin Model Summary Sheet'!AU$18</f>
        <v>0</v>
      </c>
      <c r="AR9" s="117">
        <f>'Fin Model Summary Sheet'!AV$18</f>
        <v>0</v>
      </c>
      <c r="AS9" s="117">
        <f>'Fin Model Summary Sheet'!AW$18</f>
        <v>0</v>
      </c>
      <c r="AT9" s="117">
        <f>'Fin Model Summary Sheet'!AX$18</f>
        <v>0</v>
      </c>
      <c r="AU9" s="117">
        <f>'Fin Model Summary Sheet'!AY$18</f>
        <v>0</v>
      </c>
      <c r="AV9" s="117">
        <f>'Fin Model Summary Sheet'!AZ$18</f>
        <v>0</v>
      </c>
      <c r="AW9" s="117">
        <f>'Fin Model Summary Sheet'!BA$18</f>
        <v>0</v>
      </c>
      <c r="AX9" s="117">
        <f>'Fin Model Summary Sheet'!BB$18</f>
        <v>0</v>
      </c>
      <c r="AY9" s="117">
        <f>'Fin Model Summary Sheet'!BC$18</f>
        <v>0</v>
      </c>
      <c r="AZ9" s="117">
        <f>'Fin Model Summary Sheet'!BD$18</f>
        <v>0</v>
      </c>
      <c r="BA9" s="117">
        <f>'Fin Model Summary Sheet'!BE$18</f>
        <v>0</v>
      </c>
      <c r="BB9" s="117">
        <f>'Fin Model Summary Sheet'!BF$18</f>
        <v>0</v>
      </c>
      <c r="BC9" s="117">
        <f>'Fin Model Summary Sheet'!BG$18</f>
        <v>0</v>
      </c>
      <c r="BD9" s="117">
        <f>'Fin Model Summary Sheet'!BH$18</f>
        <v>0</v>
      </c>
      <c r="BE9" s="117">
        <f>'Fin Model Summary Sheet'!BI$18</f>
        <v>0</v>
      </c>
      <c r="BF9" s="117"/>
    </row>
    <row r="10" spans="1:58" s="504" customFormat="1" x14ac:dyDescent="0.3">
      <c r="B10" s="14" t="s">
        <v>447</v>
      </c>
      <c r="C10" s="75"/>
      <c r="D10" s="117">
        <f>'Fin Model Summary Sheet'!H$11</f>
        <v>0</v>
      </c>
      <c r="E10" s="117">
        <f>'Fin Model Summary Sheet'!I$11</f>
        <v>0</v>
      </c>
      <c r="F10" s="117">
        <f>'Fin Model Summary Sheet'!J$11</f>
        <v>0</v>
      </c>
      <c r="G10" s="117">
        <f>'Fin Model Summary Sheet'!K$11</f>
        <v>0</v>
      </c>
      <c r="H10" s="117">
        <f>'Fin Model Summary Sheet'!L$11</f>
        <v>0</v>
      </c>
      <c r="I10" s="117">
        <f>'Fin Model Summary Sheet'!M$11</f>
        <v>0</v>
      </c>
      <c r="J10" s="117">
        <f>'Fin Model Summary Sheet'!N$11</f>
        <v>0</v>
      </c>
      <c r="K10" s="117">
        <f>'Fin Model Summary Sheet'!O$11</f>
        <v>0</v>
      </c>
      <c r="L10" s="117">
        <f>'Fin Model Summary Sheet'!P$11</f>
        <v>0</v>
      </c>
      <c r="M10" s="117">
        <f>'Fin Model Summary Sheet'!Q$11</f>
        <v>0</v>
      </c>
      <c r="N10" s="117">
        <f>'Fin Model Summary Sheet'!R$11</f>
        <v>0</v>
      </c>
      <c r="O10" s="117">
        <f>'Fin Model Summary Sheet'!S$11</f>
        <v>0</v>
      </c>
      <c r="P10" s="117">
        <f>'Fin Model Summary Sheet'!T$11</f>
        <v>0</v>
      </c>
      <c r="Q10" s="117">
        <f>'Fin Model Summary Sheet'!U$11</f>
        <v>0</v>
      </c>
      <c r="R10" s="117">
        <f>'Fin Model Summary Sheet'!V$11</f>
        <v>0</v>
      </c>
      <c r="S10" s="117">
        <f>'Fin Model Summary Sheet'!W$11</f>
        <v>0</v>
      </c>
      <c r="T10" s="117">
        <f>'Fin Model Summary Sheet'!X$11</f>
        <v>0</v>
      </c>
      <c r="U10" s="117">
        <f>'Fin Model Summary Sheet'!Y$11</f>
        <v>0</v>
      </c>
      <c r="V10" s="117">
        <f>'Fin Model Summary Sheet'!Z$11</f>
        <v>0</v>
      </c>
      <c r="W10" s="117">
        <f>'Fin Model Summary Sheet'!AA$11</f>
        <v>0</v>
      </c>
      <c r="X10" s="117">
        <f>'Fin Model Summary Sheet'!AB$11</f>
        <v>0</v>
      </c>
      <c r="Y10" s="117">
        <f>'Fin Model Summary Sheet'!AC$11</f>
        <v>0</v>
      </c>
      <c r="Z10" s="117">
        <f>'Fin Model Summary Sheet'!AD$11</f>
        <v>0</v>
      </c>
      <c r="AA10" s="117">
        <f>'Fin Model Summary Sheet'!AE$11</f>
        <v>0</v>
      </c>
      <c r="AB10" s="117">
        <f>'Fin Model Summary Sheet'!AF$11</f>
        <v>0</v>
      </c>
      <c r="AC10" s="117">
        <f>'Fin Model Summary Sheet'!AG$11</f>
        <v>0</v>
      </c>
      <c r="AD10" s="117">
        <f>'Fin Model Summary Sheet'!AH$11</f>
        <v>0</v>
      </c>
      <c r="AE10" s="117">
        <f>'Fin Model Summary Sheet'!AI$11</f>
        <v>0</v>
      </c>
      <c r="AF10" s="117">
        <f>'Fin Model Summary Sheet'!AJ$11</f>
        <v>0</v>
      </c>
      <c r="AG10" s="117">
        <f>'Fin Model Summary Sheet'!AK$11</f>
        <v>0</v>
      </c>
      <c r="AH10" s="117">
        <f>'Fin Model Summary Sheet'!AL$11</f>
        <v>0</v>
      </c>
      <c r="AI10" s="117">
        <f>'Fin Model Summary Sheet'!AM$11</f>
        <v>0</v>
      </c>
      <c r="AJ10" s="117">
        <f>'Fin Model Summary Sheet'!AN$11</f>
        <v>0</v>
      </c>
      <c r="AK10" s="117">
        <f>'Fin Model Summary Sheet'!AO$11</f>
        <v>0</v>
      </c>
      <c r="AL10" s="117">
        <f>'Fin Model Summary Sheet'!AP$11</f>
        <v>0</v>
      </c>
      <c r="AM10" s="117">
        <f>'Fin Model Summary Sheet'!AQ$11</f>
        <v>0</v>
      </c>
      <c r="AN10" s="117">
        <f>'Fin Model Summary Sheet'!AR$11</f>
        <v>0</v>
      </c>
      <c r="AO10" s="117">
        <f>'Fin Model Summary Sheet'!AS$11</f>
        <v>0</v>
      </c>
      <c r="AP10" s="117">
        <f>'Fin Model Summary Sheet'!AT$11</f>
        <v>0</v>
      </c>
      <c r="AQ10" s="117">
        <f>'Fin Model Summary Sheet'!AU$11</f>
        <v>0</v>
      </c>
      <c r="AR10" s="117">
        <f>'Fin Model Summary Sheet'!AV$11</f>
        <v>0</v>
      </c>
      <c r="AS10" s="117">
        <f>'Fin Model Summary Sheet'!AW$11</f>
        <v>0</v>
      </c>
      <c r="AT10" s="117">
        <f>'Fin Model Summary Sheet'!AX$11</f>
        <v>0</v>
      </c>
      <c r="AU10" s="117">
        <f>'Fin Model Summary Sheet'!AY$11</f>
        <v>0</v>
      </c>
      <c r="AV10" s="117">
        <f>'Fin Model Summary Sheet'!AZ$11</f>
        <v>0</v>
      </c>
      <c r="AW10" s="117">
        <f>'Fin Model Summary Sheet'!BA$11</f>
        <v>0</v>
      </c>
      <c r="AX10" s="117">
        <f>'Fin Model Summary Sheet'!BB$11</f>
        <v>0</v>
      </c>
      <c r="AY10" s="117">
        <f>'Fin Model Summary Sheet'!BC$11</f>
        <v>0</v>
      </c>
      <c r="AZ10" s="117">
        <f>'Fin Model Summary Sheet'!BD$11</f>
        <v>0</v>
      </c>
      <c r="BA10" s="117">
        <f>'Fin Model Summary Sheet'!BE$11</f>
        <v>0</v>
      </c>
      <c r="BB10" s="117">
        <f>'Fin Model Summary Sheet'!BF$11</f>
        <v>0</v>
      </c>
      <c r="BC10" s="117">
        <f>'Fin Model Summary Sheet'!BG$11</f>
        <v>0</v>
      </c>
      <c r="BD10" s="117">
        <f>'Fin Model Summary Sheet'!BH$11</f>
        <v>0</v>
      </c>
      <c r="BE10" s="117">
        <f>'Fin Model Summary Sheet'!BI$11</f>
        <v>0</v>
      </c>
      <c r="BF10" s="117"/>
    </row>
    <row r="11" spans="1:58" x14ac:dyDescent="0.3">
      <c r="B11" s="14" t="s">
        <v>202</v>
      </c>
      <c r="D11" s="117">
        <f>'Fin Model Summary Sheet'!H$12</f>
        <v>0</v>
      </c>
      <c r="E11" s="117">
        <f>'Fin Model Summary Sheet'!I$12</f>
        <v>0</v>
      </c>
      <c r="F11" s="117">
        <f>'Fin Model Summary Sheet'!J$12</f>
        <v>0</v>
      </c>
      <c r="G11" s="117">
        <f>'Fin Model Summary Sheet'!K$12</f>
        <v>0</v>
      </c>
      <c r="H11" s="117">
        <f>'Fin Model Summary Sheet'!L$12</f>
        <v>0</v>
      </c>
      <c r="I11" s="117">
        <f>'Fin Model Summary Sheet'!M$12</f>
        <v>0</v>
      </c>
      <c r="J11" s="117">
        <f>'Fin Model Summary Sheet'!N$12</f>
        <v>0</v>
      </c>
      <c r="K11" s="117">
        <f>'Fin Model Summary Sheet'!O$12</f>
        <v>0</v>
      </c>
      <c r="L11" s="117">
        <f>'Fin Model Summary Sheet'!P$12</f>
        <v>0</v>
      </c>
      <c r="M11" s="117">
        <f>'Fin Model Summary Sheet'!Q$12</f>
        <v>0</v>
      </c>
      <c r="N11" s="117">
        <f>'Fin Model Summary Sheet'!R$12</f>
        <v>0</v>
      </c>
      <c r="O11" s="117">
        <f>'Fin Model Summary Sheet'!S$12</f>
        <v>0</v>
      </c>
      <c r="P11" s="117">
        <f>'Fin Model Summary Sheet'!T$12</f>
        <v>0</v>
      </c>
      <c r="Q11" s="117">
        <f>'Fin Model Summary Sheet'!U$12</f>
        <v>0</v>
      </c>
      <c r="R11" s="117">
        <f>'Fin Model Summary Sheet'!V$12</f>
        <v>0</v>
      </c>
      <c r="S11" s="117">
        <f>'Fin Model Summary Sheet'!W$12</f>
        <v>0</v>
      </c>
      <c r="T11" s="117">
        <f>'Fin Model Summary Sheet'!X$12</f>
        <v>0</v>
      </c>
      <c r="U11" s="117">
        <f>'Fin Model Summary Sheet'!Y$12</f>
        <v>0</v>
      </c>
      <c r="V11" s="117">
        <f>'Fin Model Summary Sheet'!Z$12</f>
        <v>0</v>
      </c>
      <c r="W11" s="117">
        <f>'Fin Model Summary Sheet'!AA$12</f>
        <v>0</v>
      </c>
      <c r="X11" s="117">
        <f>'Fin Model Summary Sheet'!AB$12</f>
        <v>0</v>
      </c>
      <c r="Y11" s="117">
        <f>'Fin Model Summary Sheet'!AC$12</f>
        <v>0</v>
      </c>
      <c r="Z11" s="117">
        <f>'Fin Model Summary Sheet'!AD$12</f>
        <v>0</v>
      </c>
      <c r="AA11" s="117">
        <f>'Fin Model Summary Sheet'!AE$12</f>
        <v>0</v>
      </c>
      <c r="AB11" s="117">
        <f>'Fin Model Summary Sheet'!AF$12</f>
        <v>0</v>
      </c>
      <c r="AC11" s="117">
        <f>'Fin Model Summary Sheet'!AG$12</f>
        <v>0</v>
      </c>
      <c r="AD11" s="117">
        <f>'Fin Model Summary Sheet'!AH$12</f>
        <v>0</v>
      </c>
      <c r="AE11" s="117">
        <f>'Fin Model Summary Sheet'!AI$12</f>
        <v>0</v>
      </c>
      <c r="AF11" s="117">
        <f>'Fin Model Summary Sheet'!AJ$12</f>
        <v>0</v>
      </c>
      <c r="AG11" s="117">
        <f>'Fin Model Summary Sheet'!AK$12</f>
        <v>0</v>
      </c>
      <c r="AH11" s="117">
        <f>'Fin Model Summary Sheet'!AL$12</f>
        <v>0</v>
      </c>
      <c r="AI11" s="117">
        <f>'Fin Model Summary Sheet'!AM$12</f>
        <v>0</v>
      </c>
      <c r="AJ11" s="117">
        <f>'Fin Model Summary Sheet'!AN$12</f>
        <v>0</v>
      </c>
      <c r="AK11" s="117">
        <f>'Fin Model Summary Sheet'!AO$12</f>
        <v>0</v>
      </c>
      <c r="AL11" s="117">
        <f>'Fin Model Summary Sheet'!AP$12</f>
        <v>0</v>
      </c>
      <c r="AM11" s="117">
        <f>'Fin Model Summary Sheet'!AQ$12</f>
        <v>0</v>
      </c>
      <c r="AN11" s="117">
        <f>'Fin Model Summary Sheet'!AR$12</f>
        <v>0</v>
      </c>
      <c r="AO11" s="117">
        <f>'Fin Model Summary Sheet'!AS$12</f>
        <v>0</v>
      </c>
      <c r="AP11" s="117">
        <f>'Fin Model Summary Sheet'!AT$12</f>
        <v>0</v>
      </c>
      <c r="AQ11" s="117">
        <f>'Fin Model Summary Sheet'!AU$12</f>
        <v>0</v>
      </c>
      <c r="AR11" s="117">
        <f>'Fin Model Summary Sheet'!AV$12</f>
        <v>0</v>
      </c>
      <c r="AS11" s="117">
        <f>'Fin Model Summary Sheet'!AW$12</f>
        <v>0</v>
      </c>
      <c r="AT11" s="117">
        <f>'Fin Model Summary Sheet'!AX$12</f>
        <v>0</v>
      </c>
      <c r="AU11" s="117">
        <f>'Fin Model Summary Sheet'!AY$12</f>
        <v>0</v>
      </c>
      <c r="AV11" s="117">
        <f>'Fin Model Summary Sheet'!AZ$12</f>
        <v>0</v>
      </c>
      <c r="AW11" s="117">
        <f>'Fin Model Summary Sheet'!BA$12</f>
        <v>0</v>
      </c>
      <c r="AX11" s="117">
        <f>'Fin Model Summary Sheet'!BB$12</f>
        <v>0</v>
      </c>
      <c r="AY11" s="117">
        <f>'Fin Model Summary Sheet'!BC$12</f>
        <v>0</v>
      </c>
      <c r="AZ11" s="117">
        <f>'Fin Model Summary Sheet'!BD$12</f>
        <v>0</v>
      </c>
      <c r="BA11" s="117">
        <f>'Fin Model Summary Sheet'!BE$12</f>
        <v>0</v>
      </c>
      <c r="BB11" s="117">
        <f>'Fin Model Summary Sheet'!BF$12</f>
        <v>0</v>
      </c>
      <c r="BC11" s="117">
        <f>'Fin Model Summary Sheet'!BG$12</f>
        <v>0</v>
      </c>
      <c r="BD11" s="117">
        <f>'Fin Model Summary Sheet'!BH$12</f>
        <v>0</v>
      </c>
      <c r="BE11" s="117">
        <f>'Fin Model Summary Sheet'!BI$12</f>
        <v>0</v>
      </c>
    </row>
    <row r="12" spans="1:58" s="504" customFormat="1" ht="3" customHeight="1" x14ac:dyDescent="0.3">
      <c r="B12" s="505"/>
      <c r="C12" s="505"/>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row>
    <row r="13" spans="1:58" s="504" customFormat="1" x14ac:dyDescent="0.3">
      <c r="B13" s="119" t="s">
        <v>3</v>
      </c>
      <c r="C13" s="121"/>
      <c r="D13" s="120">
        <f>D8+D9+D10+D11</f>
        <v>0</v>
      </c>
      <c r="E13" s="120">
        <f t="shared" ref="E13:BE13" si="0">E8+E9+E10+E11</f>
        <v>0</v>
      </c>
      <c r="F13" s="120">
        <f t="shared" si="0"/>
        <v>0</v>
      </c>
      <c r="G13" s="120">
        <f t="shared" si="0"/>
        <v>0</v>
      </c>
      <c r="H13" s="120">
        <f t="shared" si="0"/>
        <v>0</v>
      </c>
      <c r="I13" s="120">
        <f t="shared" si="0"/>
        <v>0</v>
      </c>
      <c r="J13" s="120">
        <f t="shared" si="0"/>
        <v>0</v>
      </c>
      <c r="K13" s="120">
        <f t="shared" si="0"/>
        <v>0</v>
      </c>
      <c r="L13" s="120">
        <f t="shared" si="0"/>
        <v>0</v>
      </c>
      <c r="M13" s="120">
        <f t="shared" si="0"/>
        <v>0</v>
      </c>
      <c r="N13" s="120">
        <f t="shared" si="0"/>
        <v>0</v>
      </c>
      <c r="O13" s="120">
        <f t="shared" si="0"/>
        <v>0</v>
      </c>
      <c r="P13" s="120">
        <f t="shared" si="0"/>
        <v>0</v>
      </c>
      <c r="Q13" s="120">
        <f t="shared" si="0"/>
        <v>0</v>
      </c>
      <c r="R13" s="120">
        <f t="shared" si="0"/>
        <v>0</v>
      </c>
      <c r="S13" s="120">
        <f t="shared" si="0"/>
        <v>0</v>
      </c>
      <c r="T13" s="120">
        <f t="shared" si="0"/>
        <v>0</v>
      </c>
      <c r="U13" s="120">
        <f t="shared" si="0"/>
        <v>0</v>
      </c>
      <c r="V13" s="120">
        <f t="shared" si="0"/>
        <v>0</v>
      </c>
      <c r="W13" s="120">
        <f t="shared" si="0"/>
        <v>0</v>
      </c>
      <c r="X13" s="120">
        <f t="shared" si="0"/>
        <v>0</v>
      </c>
      <c r="Y13" s="120">
        <f t="shared" si="0"/>
        <v>0</v>
      </c>
      <c r="Z13" s="120">
        <f t="shared" si="0"/>
        <v>0</v>
      </c>
      <c r="AA13" s="120">
        <f t="shared" si="0"/>
        <v>0</v>
      </c>
      <c r="AB13" s="120">
        <f t="shared" si="0"/>
        <v>0</v>
      </c>
      <c r="AC13" s="120">
        <f t="shared" si="0"/>
        <v>0</v>
      </c>
      <c r="AD13" s="120">
        <f t="shared" si="0"/>
        <v>0</v>
      </c>
      <c r="AE13" s="120">
        <f t="shared" si="0"/>
        <v>0</v>
      </c>
      <c r="AF13" s="120">
        <f t="shared" si="0"/>
        <v>0</v>
      </c>
      <c r="AG13" s="120">
        <f t="shared" si="0"/>
        <v>0</v>
      </c>
      <c r="AH13" s="120">
        <f t="shared" si="0"/>
        <v>0</v>
      </c>
      <c r="AI13" s="120">
        <f t="shared" si="0"/>
        <v>0</v>
      </c>
      <c r="AJ13" s="120">
        <f t="shared" si="0"/>
        <v>0</v>
      </c>
      <c r="AK13" s="120">
        <f t="shared" si="0"/>
        <v>0</v>
      </c>
      <c r="AL13" s="120">
        <f t="shared" si="0"/>
        <v>0</v>
      </c>
      <c r="AM13" s="120">
        <f t="shared" si="0"/>
        <v>0</v>
      </c>
      <c r="AN13" s="120">
        <f t="shared" si="0"/>
        <v>0</v>
      </c>
      <c r="AO13" s="120">
        <f t="shared" si="0"/>
        <v>0</v>
      </c>
      <c r="AP13" s="120">
        <f t="shared" si="0"/>
        <v>0</v>
      </c>
      <c r="AQ13" s="120">
        <f t="shared" si="0"/>
        <v>0</v>
      </c>
      <c r="AR13" s="120">
        <f t="shared" si="0"/>
        <v>0</v>
      </c>
      <c r="AS13" s="120">
        <f t="shared" si="0"/>
        <v>0</v>
      </c>
      <c r="AT13" s="120">
        <f t="shared" si="0"/>
        <v>0</v>
      </c>
      <c r="AU13" s="120">
        <f t="shared" si="0"/>
        <v>0</v>
      </c>
      <c r="AV13" s="120">
        <f t="shared" si="0"/>
        <v>0</v>
      </c>
      <c r="AW13" s="120">
        <f t="shared" si="0"/>
        <v>0</v>
      </c>
      <c r="AX13" s="120">
        <f t="shared" si="0"/>
        <v>0</v>
      </c>
      <c r="AY13" s="120">
        <f t="shared" si="0"/>
        <v>0</v>
      </c>
      <c r="AZ13" s="120">
        <f t="shared" si="0"/>
        <v>0</v>
      </c>
      <c r="BA13" s="120">
        <f t="shared" si="0"/>
        <v>0</v>
      </c>
      <c r="BB13" s="120">
        <f t="shared" si="0"/>
        <v>0</v>
      </c>
      <c r="BC13" s="120">
        <f t="shared" si="0"/>
        <v>0</v>
      </c>
      <c r="BD13" s="120">
        <f t="shared" si="0"/>
        <v>0</v>
      </c>
      <c r="BE13" s="120">
        <f t="shared" si="0"/>
        <v>0</v>
      </c>
      <c r="BF13" s="120"/>
    </row>
    <row r="14" spans="1:58" ht="4.3499999999999996" customHeight="1" x14ac:dyDescent="0.3">
      <c r="B14" s="423"/>
      <c r="C14" s="50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row>
    <row r="15" spans="1:58" s="20" customFormat="1" x14ac:dyDescent="0.3">
      <c r="B15" s="507" t="s">
        <v>47</v>
      </c>
      <c r="C15" s="425"/>
      <c r="D15" s="508" t="str">
        <f t="shared" ref="D15:AI15" si="1">IFERROR(D13/D8, "-     ")</f>
        <v xml:space="preserve">-     </v>
      </c>
      <c r="E15" s="508" t="str">
        <f t="shared" si="1"/>
        <v xml:space="preserve">-     </v>
      </c>
      <c r="F15" s="509" t="str">
        <f t="shared" si="1"/>
        <v xml:space="preserve">-     </v>
      </c>
      <c r="G15" s="509" t="str">
        <f t="shared" si="1"/>
        <v xml:space="preserve">-     </v>
      </c>
      <c r="H15" s="509" t="str">
        <f t="shared" si="1"/>
        <v xml:space="preserve">-     </v>
      </c>
      <c r="I15" s="509" t="str">
        <f t="shared" si="1"/>
        <v xml:space="preserve">-     </v>
      </c>
      <c r="J15" s="509" t="str">
        <f t="shared" si="1"/>
        <v xml:space="preserve">-     </v>
      </c>
      <c r="K15" s="509" t="str">
        <f t="shared" si="1"/>
        <v xml:space="preserve">-     </v>
      </c>
      <c r="L15" s="509" t="str">
        <f t="shared" si="1"/>
        <v xml:space="preserve">-     </v>
      </c>
      <c r="M15" s="509" t="str">
        <f t="shared" si="1"/>
        <v xml:space="preserve">-     </v>
      </c>
      <c r="N15" s="509" t="str">
        <f t="shared" si="1"/>
        <v xml:space="preserve">-     </v>
      </c>
      <c r="O15" s="509" t="str">
        <f t="shared" si="1"/>
        <v xml:space="preserve">-     </v>
      </c>
      <c r="P15" s="509" t="str">
        <f t="shared" si="1"/>
        <v xml:space="preserve">-     </v>
      </c>
      <c r="Q15" s="509" t="str">
        <f t="shared" si="1"/>
        <v xml:space="preserve">-     </v>
      </c>
      <c r="R15" s="509" t="str">
        <f t="shared" si="1"/>
        <v xml:space="preserve">-     </v>
      </c>
      <c r="S15" s="509" t="str">
        <f t="shared" si="1"/>
        <v xml:space="preserve">-     </v>
      </c>
      <c r="T15" s="509" t="str">
        <f t="shared" si="1"/>
        <v xml:space="preserve">-     </v>
      </c>
      <c r="U15" s="509" t="str">
        <f t="shared" si="1"/>
        <v xml:space="preserve">-     </v>
      </c>
      <c r="V15" s="509" t="str">
        <f t="shared" si="1"/>
        <v xml:space="preserve">-     </v>
      </c>
      <c r="W15" s="509" t="str">
        <f t="shared" si="1"/>
        <v xml:space="preserve">-     </v>
      </c>
      <c r="X15" s="509" t="str">
        <f t="shared" si="1"/>
        <v xml:space="preserve">-     </v>
      </c>
      <c r="Y15" s="509" t="str">
        <f t="shared" si="1"/>
        <v xml:space="preserve">-     </v>
      </c>
      <c r="Z15" s="509" t="str">
        <f t="shared" si="1"/>
        <v xml:space="preserve">-     </v>
      </c>
      <c r="AA15" s="509" t="str">
        <f t="shared" si="1"/>
        <v xml:space="preserve">-     </v>
      </c>
      <c r="AB15" s="509" t="str">
        <f t="shared" si="1"/>
        <v xml:space="preserve">-     </v>
      </c>
      <c r="AC15" s="509" t="str">
        <f t="shared" si="1"/>
        <v xml:space="preserve">-     </v>
      </c>
      <c r="AD15" s="509" t="str">
        <f t="shared" si="1"/>
        <v xml:space="preserve">-     </v>
      </c>
      <c r="AE15" s="509" t="str">
        <f t="shared" si="1"/>
        <v xml:space="preserve">-     </v>
      </c>
      <c r="AF15" s="509" t="str">
        <f t="shared" si="1"/>
        <v xml:space="preserve">-     </v>
      </c>
      <c r="AG15" s="509" t="str">
        <f t="shared" si="1"/>
        <v xml:space="preserve">-     </v>
      </c>
      <c r="AH15" s="509" t="str">
        <f t="shared" si="1"/>
        <v xml:space="preserve">-     </v>
      </c>
      <c r="AI15" s="509" t="str">
        <f t="shared" si="1"/>
        <v xml:space="preserve">-     </v>
      </c>
      <c r="AJ15" s="509" t="str">
        <f t="shared" ref="AJ15:BE15" si="2">IFERROR(AJ13/AJ8, "-     ")</f>
        <v xml:space="preserve">-     </v>
      </c>
      <c r="AK15" s="509" t="str">
        <f t="shared" si="2"/>
        <v xml:space="preserve">-     </v>
      </c>
      <c r="AL15" s="509" t="str">
        <f t="shared" si="2"/>
        <v xml:space="preserve">-     </v>
      </c>
      <c r="AM15" s="509" t="str">
        <f t="shared" si="2"/>
        <v xml:space="preserve">-     </v>
      </c>
      <c r="AN15" s="509" t="str">
        <f t="shared" si="2"/>
        <v xml:space="preserve">-     </v>
      </c>
      <c r="AO15" s="509" t="str">
        <f t="shared" si="2"/>
        <v xml:space="preserve">-     </v>
      </c>
      <c r="AP15" s="509" t="str">
        <f t="shared" si="2"/>
        <v xml:space="preserve">-     </v>
      </c>
      <c r="AQ15" s="509" t="str">
        <f t="shared" si="2"/>
        <v xml:space="preserve">-     </v>
      </c>
      <c r="AR15" s="509" t="str">
        <f t="shared" si="2"/>
        <v xml:space="preserve">-     </v>
      </c>
      <c r="AS15" s="509" t="str">
        <f t="shared" si="2"/>
        <v xml:space="preserve">-     </v>
      </c>
      <c r="AT15" s="509" t="str">
        <f t="shared" si="2"/>
        <v xml:space="preserve">-     </v>
      </c>
      <c r="AU15" s="509" t="str">
        <f t="shared" si="2"/>
        <v xml:space="preserve">-     </v>
      </c>
      <c r="AV15" s="509" t="str">
        <f t="shared" si="2"/>
        <v xml:space="preserve">-     </v>
      </c>
      <c r="AW15" s="509" t="str">
        <f t="shared" si="2"/>
        <v xml:space="preserve">-     </v>
      </c>
      <c r="AX15" s="509" t="str">
        <f t="shared" si="2"/>
        <v xml:space="preserve">-     </v>
      </c>
      <c r="AY15" s="509" t="str">
        <f t="shared" si="2"/>
        <v xml:space="preserve">-     </v>
      </c>
      <c r="AZ15" s="509" t="str">
        <f t="shared" si="2"/>
        <v xml:space="preserve">-     </v>
      </c>
      <c r="BA15" s="509" t="str">
        <f t="shared" si="2"/>
        <v xml:space="preserve">-     </v>
      </c>
      <c r="BB15" s="509" t="str">
        <f t="shared" si="2"/>
        <v xml:space="preserve">-     </v>
      </c>
      <c r="BC15" s="509" t="str">
        <f t="shared" si="2"/>
        <v xml:space="preserve">-     </v>
      </c>
      <c r="BD15" s="509" t="str">
        <f t="shared" si="2"/>
        <v xml:space="preserve">-     </v>
      </c>
      <c r="BE15" s="509" t="str">
        <f t="shared" si="2"/>
        <v xml:space="preserve">-     </v>
      </c>
      <c r="BF15" s="271"/>
    </row>
    <row r="16" spans="1:58" s="20" customFormat="1" ht="4.3499999999999996" customHeight="1" x14ac:dyDescent="0.3">
      <c r="B16" s="510"/>
      <c r="C16" s="35"/>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row>
    <row r="17" spans="2:58" s="504" customFormat="1" x14ac:dyDescent="0.3">
      <c r="B17" s="121" t="s">
        <v>8</v>
      </c>
      <c r="C17" s="121"/>
      <c r="D17" s="122">
        <f>'Fin Model Summary Sheet'!H28</f>
        <v>0</v>
      </c>
      <c r="E17" s="122">
        <f>'Fin Model Summary Sheet'!I28</f>
        <v>0</v>
      </c>
      <c r="F17" s="122">
        <f>'Fin Model Summary Sheet'!J28</f>
        <v>0</v>
      </c>
      <c r="G17" s="122">
        <f>'Fin Model Summary Sheet'!K28</f>
        <v>0</v>
      </c>
      <c r="H17" s="122">
        <f>'Fin Model Summary Sheet'!L28</f>
        <v>0</v>
      </c>
      <c r="I17" s="122">
        <f>'Fin Model Summary Sheet'!M28</f>
        <v>0</v>
      </c>
      <c r="J17" s="122">
        <f>'Fin Model Summary Sheet'!N28</f>
        <v>0</v>
      </c>
      <c r="K17" s="122">
        <f>'Fin Model Summary Sheet'!O28</f>
        <v>0</v>
      </c>
      <c r="L17" s="122">
        <f>'Fin Model Summary Sheet'!P28</f>
        <v>0</v>
      </c>
      <c r="M17" s="122">
        <f>'Fin Model Summary Sheet'!Q28</f>
        <v>0</v>
      </c>
      <c r="N17" s="122">
        <f>'Fin Model Summary Sheet'!R28</f>
        <v>0</v>
      </c>
      <c r="O17" s="122">
        <f>'Fin Model Summary Sheet'!S28</f>
        <v>0</v>
      </c>
      <c r="P17" s="122">
        <f>'Fin Model Summary Sheet'!T28</f>
        <v>0</v>
      </c>
      <c r="Q17" s="122">
        <f>'Fin Model Summary Sheet'!U28</f>
        <v>0</v>
      </c>
      <c r="R17" s="122">
        <f>'Fin Model Summary Sheet'!V28</f>
        <v>0</v>
      </c>
      <c r="S17" s="122">
        <f>'Fin Model Summary Sheet'!W28</f>
        <v>0</v>
      </c>
      <c r="T17" s="122">
        <f>'Fin Model Summary Sheet'!X28</f>
        <v>0</v>
      </c>
      <c r="U17" s="122">
        <f>'Fin Model Summary Sheet'!Y28</f>
        <v>0</v>
      </c>
      <c r="V17" s="122">
        <f>'Fin Model Summary Sheet'!Z28</f>
        <v>0</v>
      </c>
      <c r="W17" s="122">
        <f>'Fin Model Summary Sheet'!AA28</f>
        <v>0</v>
      </c>
      <c r="X17" s="122">
        <f>'Fin Model Summary Sheet'!AB28</f>
        <v>0</v>
      </c>
      <c r="Y17" s="122">
        <f>'Fin Model Summary Sheet'!AC28</f>
        <v>0</v>
      </c>
      <c r="Z17" s="122">
        <f>'Fin Model Summary Sheet'!AD28</f>
        <v>0</v>
      </c>
      <c r="AA17" s="122">
        <f>'Fin Model Summary Sheet'!AE28</f>
        <v>0</v>
      </c>
      <c r="AB17" s="122">
        <f>'Fin Model Summary Sheet'!AF28</f>
        <v>0</v>
      </c>
      <c r="AC17" s="122">
        <f>'Fin Model Summary Sheet'!AG28</f>
        <v>0</v>
      </c>
      <c r="AD17" s="122">
        <f>'Fin Model Summary Sheet'!AH28</f>
        <v>0</v>
      </c>
      <c r="AE17" s="122">
        <f>'Fin Model Summary Sheet'!AI28</f>
        <v>0</v>
      </c>
      <c r="AF17" s="122">
        <f>'Fin Model Summary Sheet'!AJ28</f>
        <v>0</v>
      </c>
      <c r="AG17" s="122">
        <f>'Fin Model Summary Sheet'!AK28</f>
        <v>0</v>
      </c>
      <c r="AH17" s="122">
        <f>'Fin Model Summary Sheet'!AL28</f>
        <v>0</v>
      </c>
      <c r="AI17" s="122">
        <f>'Fin Model Summary Sheet'!AM28</f>
        <v>0</v>
      </c>
      <c r="AJ17" s="122">
        <f>'Fin Model Summary Sheet'!AN28</f>
        <v>0</v>
      </c>
      <c r="AK17" s="122">
        <f>'Fin Model Summary Sheet'!AO28</f>
        <v>0</v>
      </c>
      <c r="AL17" s="122">
        <f>'Fin Model Summary Sheet'!AP28</f>
        <v>0</v>
      </c>
      <c r="AM17" s="122">
        <f>'Fin Model Summary Sheet'!AQ28</f>
        <v>0</v>
      </c>
      <c r="AN17" s="122">
        <f>'Fin Model Summary Sheet'!AR28</f>
        <v>0</v>
      </c>
      <c r="AO17" s="122">
        <f>'Fin Model Summary Sheet'!AS28</f>
        <v>0</v>
      </c>
      <c r="AP17" s="122">
        <f>'Fin Model Summary Sheet'!AT28</f>
        <v>0</v>
      </c>
      <c r="AQ17" s="122">
        <f>'Fin Model Summary Sheet'!AU28</f>
        <v>0</v>
      </c>
      <c r="AR17" s="122">
        <f>'Fin Model Summary Sheet'!AV28</f>
        <v>0</v>
      </c>
      <c r="AS17" s="122">
        <f>'Fin Model Summary Sheet'!AW28</f>
        <v>0</v>
      </c>
      <c r="AT17" s="122">
        <f>'Fin Model Summary Sheet'!AX28</f>
        <v>0</v>
      </c>
      <c r="AU17" s="122">
        <f>'Fin Model Summary Sheet'!AY28</f>
        <v>0</v>
      </c>
      <c r="AV17" s="122">
        <f>'Fin Model Summary Sheet'!AZ28</f>
        <v>0</v>
      </c>
      <c r="AW17" s="122">
        <f>'Fin Model Summary Sheet'!BA28</f>
        <v>0</v>
      </c>
      <c r="AX17" s="122">
        <f>'Fin Model Summary Sheet'!BB28</f>
        <v>0</v>
      </c>
      <c r="AY17" s="122">
        <f>'Fin Model Summary Sheet'!BC28</f>
        <v>0</v>
      </c>
      <c r="AZ17" s="122">
        <f>'Fin Model Summary Sheet'!BD28</f>
        <v>0</v>
      </c>
      <c r="BA17" s="122">
        <f>'Fin Model Summary Sheet'!BE28</f>
        <v>0</v>
      </c>
      <c r="BB17" s="122">
        <f>'Fin Model Summary Sheet'!BF28</f>
        <v>0</v>
      </c>
      <c r="BC17" s="122">
        <f>'Fin Model Summary Sheet'!BG28</f>
        <v>0</v>
      </c>
      <c r="BD17" s="122">
        <f>'Fin Model Summary Sheet'!BH28</f>
        <v>0</v>
      </c>
      <c r="BE17" s="122">
        <f>'Fin Model Summary Sheet'!BI28</f>
        <v>0</v>
      </c>
      <c r="BF17" s="122"/>
    </row>
    <row r="18" spans="2:58" x14ac:dyDescent="0.3">
      <c r="B18" s="14"/>
      <c r="C18" s="14"/>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row>
    <row r="19" spans="2:58" x14ac:dyDescent="0.3">
      <c r="B19" s="454" t="s">
        <v>0</v>
      </c>
      <c r="C19" s="14"/>
    </row>
    <row r="20" spans="2:58" s="503" customFormat="1" ht="3" customHeight="1" x14ac:dyDescent="0.3">
      <c r="C20" s="14"/>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row>
    <row r="21" spans="2:58" s="504" customFormat="1" x14ac:dyDescent="0.3">
      <c r="B21" s="119" t="s">
        <v>9</v>
      </c>
      <c r="C21" s="121"/>
      <c r="D21" s="120">
        <f>'Fin Model Summary Sheet'!H42</f>
        <v>0</v>
      </c>
      <c r="E21" s="120">
        <f>'Fin Model Summary Sheet'!I42</f>
        <v>0</v>
      </c>
      <c r="F21" s="120">
        <f>'Fin Model Summary Sheet'!J42</f>
        <v>0</v>
      </c>
      <c r="G21" s="120">
        <f>'Fin Model Summary Sheet'!K42</f>
        <v>0</v>
      </c>
      <c r="H21" s="120">
        <f>'Fin Model Summary Sheet'!L42</f>
        <v>0</v>
      </c>
      <c r="I21" s="120">
        <f>'Fin Model Summary Sheet'!M42</f>
        <v>0</v>
      </c>
      <c r="J21" s="120">
        <f>'Fin Model Summary Sheet'!N42</f>
        <v>0</v>
      </c>
      <c r="K21" s="120">
        <f>'Fin Model Summary Sheet'!O42</f>
        <v>0</v>
      </c>
      <c r="L21" s="120">
        <f>'Fin Model Summary Sheet'!P42</f>
        <v>0</v>
      </c>
      <c r="M21" s="120">
        <f>'Fin Model Summary Sheet'!Q42</f>
        <v>0</v>
      </c>
      <c r="N21" s="120">
        <f>'Fin Model Summary Sheet'!R42</f>
        <v>0</v>
      </c>
      <c r="O21" s="120">
        <f>'Fin Model Summary Sheet'!S42</f>
        <v>0</v>
      </c>
      <c r="P21" s="120">
        <f>'Fin Model Summary Sheet'!T42</f>
        <v>0</v>
      </c>
      <c r="Q21" s="120">
        <f>'Fin Model Summary Sheet'!U42</f>
        <v>0</v>
      </c>
      <c r="R21" s="120">
        <f>'Fin Model Summary Sheet'!V42</f>
        <v>0</v>
      </c>
      <c r="S21" s="120">
        <f>'Fin Model Summary Sheet'!W42</f>
        <v>0</v>
      </c>
      <c r="T21" s="120">
        <f>'Fin Model Summary Sheet'!X42</f>
        <v>0</v>
      </c>
      <c r="U21" s="120">
        <f>'Fin Model Summary Sheet'!Y42</f>
        <v>0</v>
      </c>
      <c r="V21" s="120">
        <f>'Fin Model Summary Sheet'!Z42</f>
        <v>0</v>
      </c>
      <c r="W21" s="120">
        <f>'Fin Model Summary Sheet'!AA42</f>
        <v>0</v>
      </c>
      <c r="X21" s="120">
        <f>'Fin Model Summary Sheet'!AB42</f>
        <v>0</v>
      </c>
      <c r="Y21" s="120">
        <f>'Fin Model Summary Sheet'!AC42</f>
        <v>0</v>
      </c>
      <c r="Z21" s="120">
        <f>'Fin Model Summary Sheet'!AD42</f>
        <v>0</v>
      </c>
      <c r="AA21" s="120">
        <f>'Fin Model Summary Sheet'!AE42</f>
        <v>0</v>
      </c>
      <c r="AB21" s="120">
        <f>'Fin Model Summary Sheet'!AF42</f>
        <v>0</v>
      </c>
      <c r="AC21" s="120">
        <f>'Fin Model Summary Sheet'!AG42</f>
        <v>0</v>
      </c>
      <c r="AD21" s="120">
        <f>'Fin Model Summary Sheet'!AH42</f>
        <v>0</v>
      </c>
      <c r="AE21" s="120">
        <f>'Fin Model Summary Sheet'!AI42</f>
        <v>0</v>
      </c>
      <c r="AF21" s="120">
        <f>'Fin Model Summary Sheet'!AJ42</f>
        <v>0</v>
      </c>
      <c r="AG21" s="120">
        <f>'Fin Model Summary Sheet'!AK42</f>
        <v>0</v>
      </c>
      <c r="AH21" s="120">
        <f>'Fin Model Summary Sheet'!AL42</f>
        <v>0</v>
      </c>
      <c r="AI21" s="120">
        <f>'Fin Model Summary Sheet'!AM42</f>
        <v>0</v>
      </c>
      <c r="AJ21" s="120">
        <f>'Fin Model Summary Sheet'!AN42</f>
        <v>0</v>
      </c>
      <c r="AK21" s="120">
        <f>'Fin Model Summary Sheet'!AO42</f>
        <v>0</v>
      </c>
      <c r="AL21" s="120">
        <f>'Fin Model Summary Sheet'!AP42</f>
        <v>0</v>
      </c>
      <c r="AM21" s="120">
        <f>'Fin Model Summary Sheet'!AQ42</f>
        <v>0</v>
      </c>
      <c r="AN21" s="120">
        <f>'Fin Model Summary Sheet'!AR42</f>
        <v>0</v>
      </c>
      <c r="AO21" s="120">
        <f>'Fin Model Summary Sheet'!AS42</f>
        <v>0</v>
      </c>
      <c r="AP21" s="120">
        <f>'Fin Model Summary Sheet'!AT42</f>
        <v>0</v>
      </c>
      <c r="AQ21" s="120">
        <f>'Fin Model Summary Sheet'!AU42</f>
        <v>0</v>
      </c>
      <c r="AR21" s="120">
        <f>'Fin Model Summary Sheet'!AV42</f>
        <v>0</v>
      </c>
      <c r="AS21" s="120">
        <f>'Fin Model Summary Sheet'!AW42</f>
        <v>0</v>
      </c>
      <c r="AT21" s="120">
        <f>'Fin Model Summary Sheet'!AX42</f>
        <v>0</v>
      </c>
      <c r="AU21" s="120">
        <f>'Fin Model Summary Sheet'!AY42</f>
        <v>0</v>
      </c>
      <c r="AV21" s="120">
        <f>'Fin Model Summary Sheet'!AZ42</f>
        <v>0</v>
      </c>
      <c r="AW21" s="120">
        <f>'Fin Model Summary Sheet'!BA42</f>
        <v>0</v>
      </c>
      <c r="AX21" s="120">
        <f>'Fin Model Summary Sheet'!BB42</f>
        <v>0</v>
      </c>
      <c r="AY21" s="120">
        <f>'Fin Model Summary Sheet'!BC42</f>
        <v>0</v>
      </c>
      <c r="AZ21" s="120">
        <f>'Fin Model Summary Sheet'!BD42</f>
        <v>0</v>
      </c>
      <c r="BA21" s="120">
        <f>'Fin Model Summary Sheet'!BE42</f>
        <v>0</v>
      </c>
      <c r="BB21" s="120">
        <f>'Fin Model Summary Sheet'!BF42</f>
        <v>0</v>
      </c>
      <c r="BC21" s="120">
        <f>'Fin Model Summary Sheet'!BG42</f>
        <v>0</v>
      </c>
      <c r="BD21" s="120">
        <f>'Fin Model Summary Sheet'!BH42</f>
        <v>0</v>
      </c>
      <c r="BE21" s="120">
        <f>'Fin Model Summary Sheet'!BI42</f>
        <v>0</v>
      </c>
      <c r="BF21" s="120"/>
    </row>
    <row r="22" spans="2:58" ht="4.3499999999999996" customHeight="1" x14ac:dyDescent="0.3">
      <c r="B22" s="423"/>
      <c r="C22" s="50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row>
    <row r="23" spans="2:58" x14ac:dyDescent="0.3">
      <c r="B23" s="9" t="s">
        <v>4</v>
      </c>
      <c r="C23" s="14"/>
      <c r="D23" s="77">
        <f>'Fin Model Summary Sheet'!H35</f>
        <v>0</v>
      </c>
      <c r="E23" s="77">
        <f>'Fin Model Summary Sheet'!I35</f>
        <v>0</v>
      </c>
      <c r="F23" s="77">
        <f>'Fin Model Summary Sheet'!J35</f>
        <v>0</v>
      </c>
      <c r="G23" s="77">
        <f>'Fin Model Summary Sheet'!K35</f>
        <v>0</v>
      </c>
      <c r="H23" s="77">
        <f>'Fin Model Summary Sheet'!L35</f>
        <v>0</v>
      </c>
      <c r="I23" s="77">
        <f>'Fin Model Summary Sheet'!M35</f>
        <v>0</v>
      </c>
      <c r="J23" s="77">
        <f>'Fin Model Summary Sheet'!N35</f>
        <v>0</v>
      </c>
      <c r="K23" s="77">
        <f>'Fin Model Summary Sheet'!O35</f>
        <v>0</v>
      </c>
      <c r="L23" s="77">
        <f>'Fin Model Summary Sheet'!P35</f>
        <v>0</v>
      </c>
      <c r="M23" s="77">
        <f>'Fin Model Summary Sheet'!Q35</f>
        <v>0</v>
      </c>
      <c r="N23" s="77">
        <f>'Fin Model Summary Sheet'!R35</f>
        <v>0</v>
      </c>
      <c r="O23" s="77">
        <f>'Fin Model Summary Sheet'!S35</f>
        <v>0</v>
      </c>
      <c r="P23" s="77">
        <f>'Fin Model Summary Sheet'!T35</f>
        <v>0</v>
      </c>
      <c r="Q23" s="77">
        <f>'Fin Model Summary Sheet'!U35</f>
        <v>0</v>
      </c>
      <c r="R23" s="77">
        <f>'Fin Model Summary Sheet'!V35</f>
        <v>0</v>
      </c>
      <c r="S23" s="77">
        <f>'Fin Model Summary Sheet'!W35</f>
        <v>0</v>
      </c>
      <c r="T23" s="77">
        <f>'Fin Model Summary Sheet'!X35</f>
        <v>0</v>
      </c>
      <c r="U23" s="77">
        <f>'Fin Model Summary Sheet'!Y35</f>
        <v>0</v>
      </c>
      <c r="V23" s="77">
        <f>'Fin Model Summary Sheet'!Z35</f>
        <v>0</v>
      </c>
      <c r="W23" s="77">
        <f>'Fin Model Summary Sheet'!AA35</f>
        <v>0</v>
      </c>
      <c r="X23" s="77">
        <f>'Fin Model Summary Sheet'!AB35</f>
        <v>0</v>
      </c>
      <c r="Y23" s="77">
        <f>'Fin Model Summary Sheet'!AC35</f>
        <v>0</v>
      </c>
      <c r="Z23" s="77">
        <f>'Fin Model Summary Sheet'!AD35</f>
        <v>0</v>
      </c>
      <c r="AA23" s="77">
        <f>'Fin Model Summary Sheet'!AE35</f>
        <v>0</v>
      </c>
      <c r="AB23" s="77">
        <f>'Fin Model Summary Sheet'!AF35</f>
        <v>0</v>
      </c>
      <c r="AC23" s="77">
        <f>'Fin Model Summary Sheet'!AG35</f>
        <v>0</v>
      </c>
      <c r="AD23" s="77">
        <f>'Fin Model Summary Sheet'!AH35</f>
        <v>0</v>
      </c>
      <c r="AE23" s="77">
        <f>'Fin Model Summary Sheet'!AI35</f>
        <v>0</v>
      </c>
      <c r="AF23" s="77">
        <f>'Fin Model Summary Sheet'!AJ35</f>
        <v>0</v>
      </c>
      <c r="AG23" s="77">
        <f>'Fin Model Summary Sheet'!AK35</f>
        <v>0</v>
      </c>
      <c r="AH23" s="77">
        <f>'Fin Model Summary Sheet'!AL35</f>
        <v>0</v>
      </c>
      <c r="AI23" s="77">
        <f>'Fin Model Summary Sheet'!AM35</f>
        <v>0</v>
      </c>
      <c r="AJ23" s="77">
        <f>'Fin Model Summary Sheet'!AN35</f>
        <v>0</v>
      </c>
      <c r="AK23" s="77">
        <f>'Fin Model Summary Sheet'!AO35</f>
        <v>0</v>
      </c>
      <c r="AL23" s="77">
        <f>'Fin Model Summary Sheet'!AP35</f>
        <v>0</v>
      </c>
      <c r="AM23" s="77">
        <f>'Fin Model Summary Sheet'!AQ35</f>
        <v>0</v>
      </c>
      <c r="AN23" s="77">
        <f>'Fin Model Summary Sheet'!AR35</f>
        <v>0</v>
      </c>
      <c r="AO23" s="77">
        <f>'Fin Model Summary Sheet'!AS35</f>
        <v>0</v>
      </c>
      <c r="AP23" s="77">
        <f>'Fin Model Summary Sheet'!AT35</f>
        <v>0</v>
      </c>
      <c r="AQ23" s="77">
        <f>'Fin Model Summary Sheet'!AU35</f>
        <v>0</v>
      </c>
      <c r="AR23" s="77">
        <f>'Fin Model Summary Sheet'!AV35</f>
        <v>0</v>
      </c>
      <c r="AS23" s="77">
        <f>'Fin Model Summary Sheet'!AW35</f>
        <v>0</v>
      </c>
      <c r="AT23" s="77">
        <f>'Fin Model Summary Sheet'!AX35</f>
        <v>0</v>
      </c>
      <c r="AU23" s="77">
        <f>'Fin Model Summary Sheet'!AY35</f>
        <v>0</v>
      </c>
      <c r="AV23" s="77">
        <f>'Fin Model Summary Sheet'!AZ35</f>
        <v>0</v>
      </c>
      <c r="AW23" s="77">
        <f>'Fin Model Summary Sheet'!BA35</f>
        <v>0</v>
      </c>
      <c r="AX23" s="77">
        <f>'Fin Model Summary Sheet'!BB35</f>
        <v>0</v>
      </c>
      <c r="AY23" s="77">
        <f>'Fin Model Summary Sheet'!BC35</f>
        <v>0</v>
      </c>
      <c r="AZ23" s="77">
        <f>'Fin Model Summary Sheet'!BD35</f>
        <v>0</v>
      </c>
      <c r="BA23" s="77">
        <f>'Fin Model Summary Sheet'!BE35</f>
        <v>0</v>
      </c>
      <c r="BB23" s="77">
        <f>'Fin Model Summary Sheet'!BF35</f>
        <v>0</v>
      </c>
      <c r="BC23" s="77">
        <f>'Fin Model Summary Sheet'!BG35</f>
        <v>0</v>
      </c>
      <c r="BD23" s="77">
        <f>'Fin Model Summary Sheet'!BH35</f>
        <v>0</v>
      </c>
      <c r="BE23" s="77">
        <f>'Fin Model Summary Sheet'!BI35</f>
        <v>0</v>
      </c>
      <c r="BF23" s="77"/>
    </row>
    <row r="24" spans="2:58" s="20" customFormat="1" ht="4.3499999999999996" customHeight="1" x14ac:dyDescent="0.3">
      <c r="B24" s="510"/>
      <c r="C24" s="35"/>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row>
    <row r="25" spans="2:58" x14ac:dyDescent="0.3">
      <c r="B25" s="435" t="s">
        <v>115</v>
      </c>
      <c r="C25" s="14"/>
      <c r="D25" s="79">
        <f>'Fin Model Summary Sheet'!H33</f>
        <v>0</v>
      </c>
      <c r="E25" s="79">
        <f>'Fin Model Summary Sheet'!I33</f>
        <v>0</v>
      </c>
      <c r="F25" s="79">
        <f>'Fin Model Summary Sheet'!J33</f>
        <v>0</v>
      </c>
      <c r="G25" s="79">
        <f>'Fin Model Summary Sheet'!K33</f>
        <v>0</v>
      </c>
      <c r="H25" s="79">
        <f>'Fin Model Summary Sheet'!L33</f>
        <v>0</v>
      </c>
      <c r="I25" s="79">
        <f>'Fin Model Summary Sheet'!M33</f>
        <v>0</v>
      </c>
      <c r="J25" s="79">
        <f>'Fin Model Summary Sheet'!N33</f>
        <v>0</v>
      </c>
      <c r="K25" s="79">
        <f>'Fin Model Summary Sheet'!O33</f>
        <v>0</v>
      </c>
      <c r="L25" s="79">
        <f>'Fin Model Summary Sheet'!P33</f>
        <v>0</v>
      </c>
      <c r="M25" s="79">
        <f>'Fin Model Summary Sheet'!Q33</f>
        <v>0</v>
      </c>
      <c r="N25" s="79">
        <f>'Fin Model Summary Sheet'!R33</f>
        <v>0</v>
      </c>
      <c r="O25" s="79">
        <f>'Fin Model Summary Sheet'!S33</f>
        <v>0</v>
      </c>
      <c r="P25" s="79">
        <f>'Fin Model Summary Sheet'!T33</f>
        <v>0</v>
      </c>
      <c r="Q25" s="79">
        <f>'Fin Model Summary Sheet'!U33</f>
        <v>0</v>
      </c>
      <c r="R25" s="79">
        <f>'Fin Model Summary Sheet'!V33</f>
        <v>0</v>
      </c>
      <c r="S25" s="79">
        <f>'Fin Model Summary Sheet'!W33</f>
        <v>0</v>
      </c>
      <c r="T25" s="79">
        <f>'Fin Model Summary Sheet'!X33</f>
        <v>0</v>
      </c>
      <c r="U25" s="79">
        <f>'Fin Model Summary Sheet'!Y33</f>
        <v>0</v>
      </c>
      <c r="V25" s="79">
        <f>'Fin Model Summary Sheet'!Z33</f>
        <v>0</v>
      </c>
      <c r="W25" s="79">
        <f>'Fin Model Summary Sheet'!AA33</f>
        <v>0</v>
      </c>
      <c r="X25" s="79">
        <f>'Fin Model Summary Sheet'!AB33</f>
        <v>0</v>
      </c>
      <c r="Y25" s="79">
        <f>'Fin Model Summary Sheet'!AC33</f>
        <v>0</v>
      </c>
      <c r="Z25" s="79">
        <f>'Fin Model Summary Sheet'!AD33</f>
        <v>0</v>
      </c>
      <c r="AA25" s="79">
        <f>'Fin Model Summary Sheet'!AE33</f>
        <v>0</v>
      </c>
      <c r="AB25" s="79">
        <f>'Fin Model Summary Sheet'!AF33</f>
        <v>0</v>
      </c>
      <c r="AC25" s="79">
        <f>'Fin Model Summary Sheet'!AG33</f>
        <v>0</v>
      </c>
      <c r="AD25" s="79">
        <f>'Fin Model Summary Sheet'!AH33</f>
        <v>0</v>
      </c>
      <c r="AE25" s="79">
        <f>'Fin Model Summary Sheet'!AI33</f>
        <v>0</v>
      </c>
      <c r="AF25" s="79">
        <f>'Fin Model Summary Sheet'!AJ33</f>
        <v>0</v>
      </c>
      <c r="AG25" s="79">
        <f>'Fin Model Summary Sheet'!AK33</f>
        <v>0</v>
      </c>
      <c r="AH25" s="79">
        <f>'Fin Model Summary Sheet'!AL33</f>
        <v>0</v>
      </c>
      <c r="AI25" s="79">
        <f>'Fin Model Summary Sheet'!AM33</f>
        <v>0</v>
      </c>
      <c r="AJ25" s="79">
        <f>'Fin Model Summary Sheet'!AN33</f>
        <v>0</v>
      </c>
      <c r="AK25" s="79">
        <f>'Fin Model Summary Sheet'!AO33</f>
        <v>0</v>
      </c>
      <c r="AL25" s="79">
        <f>'Fin Model Summary Sheet'!AP33</f>
        <v>0</v>
      </c>
      <c r="AM25" s="79">
        <f>'Fin Model Summary Sheet'!AQ33</f>
        <v>0</v>
      </c>
      <c r="AN25" s="79">
        <f>'Fin Model Summary Sheet'!AR33</f>
        <v>0</v>
      </c>
      <c r="AO25" s="79">
        <f>'Fin Model Summary Sheet'!AS33</f>
        <v>0</v>
      </c>
      <c r="AP25" s="79">
        <f>'Fin Model Summary Sheet'!AT33</f>
        <v>0</v>
      </c>
      <c r="AQ25" s="79">
        <f>'Fin Model Summary Sheet'!AU33</f>
        <v>0</v>
      </c>
      <c r="AR25" s="79">
        <f>'Fin Model Summary Sheet'!AV33</f>
        <v>0</v>
      </c>
      <c r="AS25" s="79">
        <f>'Fin Model Summary Sheet'!AW33</f>
        <v>0</v>
      </c>
      <c r="AT25" s="79">
        <f>'Fin Model Summary Sheet'!AX33</f>
        <v>0</v>
      </c>
      <c r="AU25" s="79">
        <f>'Fin Model Summary Sheet'!AY33</f>
        <v>0</v>
      </c>
      <c r="AV25" s="79">
        <f>'Fin Model Summary Sheet'!AZ33</f>
        <v>0</v>
      </c>
      <c r="AW25" s="79">
        <f>'Fin Model Summary Sheet'!BA33</f>
        <v>0</v>
      </c>
      <c r="AX25" s="79">
        <f>'Fin Model Summary Sheet'!BB33</f>
        <v>0</v>
      </c>
      <c r="AY25" s="79">
        <f>'Fin Model Summary Sheet'!BC33</f>
        <v>0</v>
      </c>
      <c r="AZ25" s="79">
        <f>'Fin Model Summary Sheet'!BD33</f>
        <v>0</v>
      </c>
      <c r="BA25" s="79">
        <f>'Fin Model Summary Sheet'!BE33</f>
        <v>0</v>
      </c>
      <c r="BB25" s="79">
        <f>'Fin Model Summary Sheet'!BF33</f>
        <v>0</v>
      </c>
      <c r="BC25" s="79">
        <f>'Fin Model Summary Sheet'!BG33</f>
        <v>0</v>
      </c>
      <c r="BD25" s="79">
        <f>'Fin Model Summary Sheet'!BH33</f>
        <v>0</v>
      </c>
      <c r="BE25" s="79">
        <f>'Fin Model Summary Sheet'!BI33</f>
        <v>0</v>
      </c>
      <c r="BF25" s="79"/>
    </row>
    <row r="26" spans="2:58" s="20" customFormat="1" ht="4.3499999999999996" customHeight="1" x14ac:dyDescent="0.3">
      <c r="B26" s="510"/>
      <c r="C26" s="35"/>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row>
    <row r="27" spans="2:58" x14ac:dyDescent="0.3">
      <c r="B27" s="20" t="s">
        <v>33</v>
      </c>
      <c r="C27" s="14"/>
      <c r="D27" s="80">
        <f>'Fin Model Summary Sheet'!H40</f>
        <v>0</v>
      </c>
      <c r="E27" s="80">
        <f>'Fin Model Summary Sheet'!I40</f>
        <v>0</v>
      </c>
      <c r="F27" s="80">
        <f>'Fin Model Summary Sheet'!J40</f>
        <v>0</v>
      </c>
      <c r="G27" s="80">
        <f>'Fin Model Summary Sheet'!K40</f>
        <v>0</v>
      </c>
      <c r="H27" s="80">
        <f>'Fin Model Summary Sheet'!L40</f>
        <v>0</v>
      </c>
      <c r="I27" s="80">
        <f>'Fin Model Summary Sheet'!M40</f>
        <v>0</v>
      </c>
      <c r="J27" s="80">
        <f>'Fin Model Summary Sheet'!N40</f>
        <v>0</v>
      </c>
      <c r="K27" s="80">
        <f>'Fin Model Summary Sheet'!O40</f>
        <v>0</v>
      </c>
      <c r="L27" s="80">
        <f>'Fin Model Summary Sheet'!P40</f>
        <v>0</v>
      </c>
      <c r="M27" s="80">
        <f>'Fin Model Summary Sheet'!Q40</f>
        <v>0</v>
      </c>
      <c r="N27" s="80">
        <f>'Fin Model Summary Sheet'!R40</f>
        <v>0</v>
      </c>
      <c r="O27" s="80">
        <f>'Fin Model Summary Sheet'!S40</f>
        <v>0</v>
      </c>
      <c r="P27" s="80">
        <f>'Fin Model Summary Sheet'!T40</f>
        <v>0</v>
      </c>
      <c r="Q27" s="80">
        <f>'Fin Model Summary Sheet'!U40</f>
        <v>0</v>
      </c>
      <c r="R27" s="80">
        <f>'Fin Model Summary Sheet'!V40</f>
        <v>0</v>
      </c>
      <c r="S27" s="80">
        <f>'Fin Model Summary Sheet'!W40</f>
        <v>0</v>
      </c>
      <c r="T27" s="80">
        <f>'Fin Model Summary Sheet'!X40</f>
        <v>0</v>
      </c>
      <c r="U27" s="80">
        <f>'Fin Model Summary Sheet'!Y40</f>
        <v>0</v>
      </c>
      <c r="V27" s="80">
        <f>'Fin Model Summary Sheet'!Z40</f>
        <v>0</v>
      </c>
      <c r="W27" s="80">
        <f>'Fin Model Summary Sheet'!AA40</f>
        <v>0</v>
      </c>
      <c r="X27" s="80">
        <f>'Fin Model Summary Sheet'!AB40</f>
        <v>0</v>
      </c>
      <c r="Y27" s="80">
        <f>'Fin Model Summary Sheet'!AC40</f>
        <v>0</v>
      </c>
      <c r="Z27" s="80">
        <f>'Fin Model Summary Sheet'!AD40</f>
        <v>0</v>
      </c>
      <c r="AA27" s="80">
        <f>'Fin Model Summary Sheet'!AE40</f>
        <v>0</v>
      </c>
      <c r="AB27" s="80">
        <f>'Fin Model Summary Sheet'!AF40</f>
        <v>0</v>
      </c>
      <c r="AC27" s="80">
        <f>'Fin Model Summary Sheet'!AG40</f>
        <v>0</v>
      </c>
      <c r="AD27" s="80">
        <f>'Fin Model Summary Sheet'!AH40</f>
        <v>0</v>
      </c>
      <c r="AE27" s="80">
        <f>'Fin Model Summary Sheet'!AI40</f>
        <v>0</v>
      </c>
      <c r="AF27" s="80">
        <f>'Fin Model Summary Sheet'!AJ40</f>
        <v>0</v>
      </c>
      <c r="AG27" s="80">
        <f>'Fin Model Summary Sheet'!AK40</f>
        <v>0</v>
      </c>
      <c r="AH27" s="80">
        <f>'Fin Model Summary Sheet'!AL40</f>
        <v>0</v>
      </c>
      <c r="AI27" s="80">
        <f>'Fin Model Summary Sheet'!AM40</f>
        <v>0</v>
      </c>
      <c r="AJ27" s="80">
        <f>'Fin Model Summary Sheet'!AN40</f>
        <v>0</v>
      </c>
      <c r="AK27" s="80">
        <f>'Fin Model Summary Sheet'!AO40</f>
        <v>0</v>
      </c>
      <c r="AL27" s="80">
        <f>'Fin Model Summary Sheet'!AP40</f>
        <v>0</v>
      </c>
      <c r="AM27" s="80">
        <f>'Fin Model Summary Sheet'!AQ40</f>
        <v>0</v>
      </c>
      <c r="AN27" s="80">
        <f>'Fin Model Summary Sheet'!AR40</f>
        <v>0</v>
      </c>
      <c r="AO27" s="80">
        <f>'Fin Model Summary Sheet'!AS40</f>
        <v>0</v>
      </c>
      <c r="AP27" s="80">
        <f>'Fin Model Summary Sheet'!AT40</f>
        <v>0</v>
      </c>
      <c r="AQ27" s="80">
        <f>'Fin Model Summary Sheet'!AU40</f>
        <v>0</v>
      </c>
      <c r="AR27" s="80">
        <f>'Fin Model Summary Sheet'!AV40</f>
        <v>0</v>
      </c>
      <c r="AS27" s="80">
        <f>'Fin Model Summary Sheet'!AW40</f>
        <v>0</v>
      </c>
      <c r="AT27" s="80">
        <f>'Fin Model Summary Sheet'!AX40</f>
        <v>0</v>
      </c>
      <c r="AU27" s="80">
        <f>'Fin Model Summary Sheet'!AY40</f>
        <v>0</v>
      </c>
      <c r="AV27" s="80">
        <f>'Fin Model Summary Sheet'!AZ40</f>
        <v>0</v>
      </c>
      <c r="AW27" s="80">
        <f>'Fin Model Summary Sheet'!BA40</f>
        <v>0</v>
      </c>
      <c r="AX27" s="80">
        <f>'Fin Model Summary Sheet'!BB40</f>
        <v>0</v>
      </c>
      <c r="AY27" s="80">
        <f>'Fin Model Summary Sheet'!BC40</f>
        <v>0</v>
      </c>
      <c r="AZ27" s="80">
        <f>'Fin Model Summary Sheet'!BD40</f>
        <v>0</v>
      </c>
      <c r="BA27" s="80">
        <f>'Fin Model Summary Sheet'!BE40</f>
        <v>0</v>
      </c>
      <c r="BB27" s="80">
        <f>'Fin Model Summary Sheet'!BF40</f>
        <v>0</v>
      </c>
      <c r="BC27" s="80">
        <f>'Fin Model Summary Sheet'!BG40</f>
        <v>0</v>
      </c>
      <c r="BD27" s="80">
        <f>'Fin Model Summary Sheet'!BH40</f>
        <v>0</v>
      </c>
      <c r="BE27" s="80">
        <f>'Fin Model Summary Sheet'!BI40</f>
        <v>0</v>
      </c>
      <c r="BF27" s="80"/>
    </row>
    <row r="28" spans="2:58" x14ac:dyDescent="0.3">
      <c r="B28" s="20"/>
      <c r="C28" s="14"/>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c r="AV28" s="511"/>
      <c r="AW28" s="511"/>
      <c r="AX28" s="511"/>
      <c r="AY28" s="511"/>
      <c r="AZ28" s="511"/>
      <c r="BA28" s="511"/>
      <c r="BB28" s="511"/>
      <c r="BC28" s="511"/>
      <c r="BD28" s="511"/>
      <c r="BE28" s="511"/>
      <c r="BF28" s="270"/>
    </row>
    <row r="29" spans="2:58" s="504" customFormat="1" x14ac:dyDescent="0.3">
      <c r="B29" s="119" t="s">
        <v>48</v>
      </c>
      <c r="C29" s="121"/>
      <c r="D29" s="120">
        <f>'Fin Model Summary Sheet'!H53</f>
        <v>0</v>
      </c>
      <c r="E29" s="120">
        <f>'Fin Model Summary Sheet'!I53</f>
        <v>0</v>
      </c>
      <c r="F29" s="120">
        <f>'Fin Model Summary Sheet'!J53</f>
        <v>0</v>
      </c>
      <c r="G29" s="120">
        <f>'Fin Model Summary Sheet'!K53</f>
        <v>0</v>
      </c>
      <c r="H29" s="120">
        <f>'Fin Model Summary Sheet'!L53</f>
        <v>0</v>
      </c>
      <c r="I29" s="120">
        <f>'Fin Model Summary Sheet'!M53</f>
        <v>0</v>
      </c>
      <c r="J29" s="120">
        <f>'Fin Model Summary Sheet'!N53</f>
        <v>0</v>
      </c>
      <c r="K29" s="120">
        <f>'Fin Model Summary Sheet'!O53</f>
        <v>0</v>
      </c>
      <c r="L29" s="120">
        <f>'Fin Model Summary Sheet'!P53</f>
        <v>0</v>
      </c>
      <c r="M29" s="120">
        <f>'Fin Model Summary Sheet'!Q53</f>
        <v>0</v>
      </c>
      <c r="N29" s="120">
        <f>'Fin Model Summary Sheet'!R53</f>
        <v>0</v>
      </c>
      <c r="O29" s="120">
        <f>'Fin Model Summary Sheet'!S53</f>
        <v>0</v>
      </c>
      <c r="P29" s="120">
        <f>'Fin Model Summary Sheet'!T53</f>
        <v>0</v>
      </c>
      <c r="Q29" s="120">
        <f>'Fin Model Summary Sheet'!U53</f>
        <v>0</v>
      </c>
      <c r="R29" s="120">
        <f>'Fin Model Summary Sheet'!V53</f>
        <v>0</v>
      </c>
      <c r="S29" s="120">
        <f>'Fin Model Summary Sheet'!W53</f>
        <v>0</v>
      </c>
      <c r="T29" s="120">
        <f>'Fin Model Summary Sheet'!X53</f>
        <v>0</v>
      </c>
      <c r="U29" s="120">
        <f>'Fin Model Summary Sheet'!Y53</f>
        <v>0</v>
      </c>
      <c r="V29" s="120">
        <f>'Fin Model Summary Sheet'!Z53</f>
        <v>0</v>
      </c>
      <c r="W29" s="120">
        <f>'Fin Model Summary Sheet'!AA53</f>
        <v>0</v>
      </c>
      <c r="X29" s="120">
        <f>'Fin Model Summary Sheet'!AB53</f>
        <v>0</v>
      </c>
      <c r="Y29" s="120">
        <f>'Fin Model Summary Sheet'!AC53</f>
        <v>0</v>
      </c>
      <c r="Z29" s="120">
        <f>'Fin Model Summary Sheet'!AD53</f>
        <v>0</v>
      </c>
      <c r="AA29" s="120">
        <f>'Fin Model Summary Sheet'!AE53</f>
        <v>0</v>
      </c>
      <c r="AB29" s="120">
        <f>'Fin Model Summary Sheet'!AF53</f>
        <v>0</v>
      </c>
      <c r="AC29" s="120">
        <f>'Fin Model Summary Sheet'!AG53</f>
        <v>0</v>
      </c>
      <c r="AD29" s="120">
        <f>'Fin Model Summary Sheet'!AH53</f>
        <v>0</v>
      </c>
      <c r="AE29" s="120">
        <f>'Fin Model Summary Sheet'!AI53</f>
        <v>0</v>
      </c>
      <c r="AF29" s="120">
        <f>'Fin Model Summary Sheet'!AJ53</f>
        <v>0</v>
      </c>
      <c r="AG29" s="120">
        <f>'Fin Model Summary Sheet'!AK53</f>
        <v>0</v>
      </c>
      <c r="AH29" s="120">
        <f>'Fin Model Summary Sheet'!AL53</f>
        <v>0</v>
      </c>
      <c r="AI29" s="120">
        <f>'Fin Model Summary Sheet'!AM53</f>
        <v>0</v>
      </c>
      <c r="AJ29" s="120">
        <f>'Fin Model Summary Sheet'!AN53</f>
        <v>0</v>
      </c>
      <c r="AK29" s="120">
        <f>'Fin Model Summary Sheet'!AO53</f>
        <v>0</v>
      </c>
      <c r="AL29" s="120">
        <f>'Fin Model Summary Sheet'!AP53</f>
        <v>0</v>
      </c>
      <c r="AM29" s="120">
        <f>'Fin Model Summary Sheet'!AQ53</f>
        <v>0</v>
      </c>
      <c r="AN29" s="120">
        <f>'Fin Model Summary Sheet'!AR53</f>
        <v>0</v>
      </c>
      <c r="AO29" s="120">
        <f>'Fin Model Summary Sheet'!AS53</f>
        <v>0</v>
      </c>
      <c r="AP29" s="120">
        <f>'Fin Model Summary Sheet'!AT53</f>
        <v>0</v>
      </c>
      <c r="AQ29" s="120">
        <f>'Fin Model Summary Sheet'!AU53</f>
        <v>0</v>
      </c>
      <c r="AR29" s="120">
        <f>'Fin Model Summary Sheet'!AV53</f>
        <v>0</v>
      </c>
      <c r="AS29" s="120">
        <f>'Fin Model Summary Sheet'!AW53</f>
        <v>0</v>
      </c>
      <c r="AT29" s="120">
        <f>'Fin Model Summary Sheet'!AX53</f>
        <v>0</v>
      </c>
      <c r="AU29" s="120">
        <f>'Fin Model Summary Sheet'!AY53</f>
        <v>0</v>
      </c>
      <c r="AV29" s="120">
        <f>'Fin Model Summary Sheet'!AZ53</f>
        <v>0</v>
      </c>
      <c r="AW29" s="120">
        <f>'Fin Model Summary Sheet'!BA53</f>
        <v>0</v>
      </c>
      <c r="AX29" s="120">
        <f>'Fin Model Summary Sheet'!BB53</f>
        <v>0</v>
      </c>
      <c r="AY29" s="120">
        <f>'Fin Model Summary Sheet'!BC53</f>
        <v>0</v>
      </c>
      <c r="AZ29" s="120">
        <f>'Fin Model Summary Sheet'!BD53</f>
        <v>0</v>
      </c>
      <c r="BA29" s="120">
        <f>'Fin Model Summary Sheet'!BE53</f>
        <v>0</v>
      </c>
      <c r="BB29" s="120">
        <f>'Fin Model Summary Sheet'!BF53</f>
        <v>0</v>
      </c>
      <c r="BC29" s="120">
        <f>'Fin Model Summary Sheet'!BG53</f>
        <v>0</v>
      </c>
      <c r="BD29" s="120">
        <f>'Fin Model Summary Sheet'!BH53</f>
        <v>0</v>
      </c>
      <c r="BE29" s="120">
        <f>'Fin Model Summary Sheet'!BI53</f>
        <v>0</v>
      </c>
      <c r="BF29" s="120"/>
    </row>
    <row r="30" spans="2:58" ht="4.3499999999999996" customHeight="1" x14ac:dyDescent="0.3">
      <c r="B30" s="423"/>
      <c r="C30" s="50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row>
    <row r="31" spans="2:58" x14ac:dyDescent="0.3">
      <c r="B31" s="9" t="s">
        <v>5</v>
      </c>
      <c r="C31" s="14"/>
      <c r="D31" s="77">
        <f>'Fin Model Summary Sheet'!H45</f>
        <v>0</v>
      </c>
      <c r="E31" s="77">
        <f>'Fin Model Summary Sheet'!I45</f>
        <v>0</v>
      </c>
      <c r="F31" s="77">
        <f>'Fin Model Summary Sheet'!J45</f>
        <v>0</v>
      </c>
      <c r="G31" s="77">
        <f>'Fin Model Summary Sheet'!K45</f>
        <v>0</v>
      </c>
      <c r="H31" s="77">
        <f>'Fin Model Summary Sheet'!L45</f>
        <v>0</v>
      </c>
      <c r="I31" s="77">
        <f>'Fin Model Summary Sheet'!M45</f>
        <v>0</v>
      </c>
      <c r="J31" s="77">
        <f>'Fin Model Summary Sheet'!N45</f>
        <v>0</v>
      </c>
      <c r="K31" s="77">
        <f>'Fin Model Summary Sheet'!O45</f>
        <v>0</v>
      </c>
      <c r="L31" s="77">
        <f>'Fin Model Summary Sheet'!P45</f>
        <v>0</v>
      </c>
      <c r="M31" s="77">
        <f>'Fin Model Summary Sheet'!Q45</f>
        <v>0</v>
      </c>
      <c r="N31" s="77">
        <f>'Fin Model Summary Sheet'!R45</f>
        <v>0</v>
      </c>
      <c r="O31" s="77">
        <f>'Fin Model Summary Sheet'!S45</f>
        <v>0</v>
      </c>
      <c r="P31" s="77">
        <f>'Fin Model Summary Sheet'!T45</f>
        <v>0</v>
      </c>
      <c r="Q31" s="77">
        <f>'Fin Model Summary Sheet'!U45</f>
        <v>0</v>
      </c>
      <c r="R31" s="77">
        <f>'Fin Model Summary Sheet'!V45</f>
        <v>0</v>
      </c>
      <c r="S31" s="77">
        <f>'Fin Model Summary Sheet'!W45</f>
        <v>0</v>
      </c>
      <c r="T31" s="77">
        <f>'Fin Model Summary Sheet'!X45</f>
        <v>0</v>
      </c>
      <c r="U31" s="77">
        <f>'Fin Model Summary Sheet'!Y45</f>
        <v>0</v>
      </c>
      <c r="V31" s="77">
        <f>'Fin Model Summary Sheet'!Z45</f>
        <v>0</v>
      </c>
      <c r="W31" s="77">
        <f>'Fin Model Summary Sheet'!AA45</f>
        <v>0</v>
      </c>
      <c r="X31" s="77">
        <f>'Fin Model Summary Sheet'!AB45</f>
        <v>0</v>
      </c>
      <c r="Y31" s="77">
        <f>'Fin Model Summary Sheet'!AC45</f>
        <v>0</v>
      </c>
      <c r="Z31" s="77">
        <f>'Fin Model Summary Sheet'!AD45</f>
        <v>0</v>
      </c>
      <c r="AA31" s="77">
        <f>'Fin Model Summary Sheet'!AE45</f>
        <v>0</v>
      </c>
      <c r="AB31" s="77">
        <f>'Fin Model Summary Sheet'!AF45</f>
        <v>0</v>
      </c>
      <c r="AC31" s="77">
        <f>'Fin Model Summary Sheet'!AG45</f>
        <v>0</v>
      </c>
      <c r="AD31" s="77">
        <f>'Fin Model Summary Sheet'!AH45</f>
        <v>0</v>
      </c>
      <c r="AE31" s="77">
        <f>'Fin Model Summary Sheet'!AI45</f>
        <v>0</v>
      </c>
      <c r="AF31" s="77">
        <f>'Fin Model Summary Sheet'!AJ45</f>
        <v>0</v>
      </c>
      <c r="AG31" s="77">
        <f>'Fin Model Summary Sheet'!AK45</f>
        <v>0</v>
      </c>
      <c r="AH31" s="77">
        <f>'Fin Model Summary Sheet'!AL45</f>
        <v>0</v>
      </c>
      <c r="AI31" s="77">
        <f>'Fin Model Summary Sheet'!AM45</f>
        <v>0</v>
      </c>
      <c r="AJ31" s="77">
        <f>'Fin Model Summary Sheet'!AN45</f>
        <v>0</v>
      </c>
      <c r="AK31" s="77">
        <f>'Fin Model Summary Sheet'!AO45</f>
        <v>0</v>
      </c>
      <c r="AL31" s="77">
        <f>'Fin Model Summary Sheet'!AP45</f>
        <v>0</v>
      </c>
      <c r="AM31" s="77">
        <f>'Fin Model Summary Sheet'!AQ45</f>
        <v>0</v>
      </c>
      <c r="AN31" s="77">
        <f>'Fin Model Summary Sheet'!AR45</f>
        <v>0</v>
      </c>
      <c r="AO31" s="77">
        <f>'Fin Model Summary Sheet'!AS45</f>
        <v>0</v>
      </c>
      <c r="AP31" s="77">
        <f>'Fin Model Summary Sheet'!AT45</f>
        <v>0</v>
      </c>
      <c r="AQ31" s="77">
        <f>'Fin Model Summary Sheet'!AU45</f>
        <v>0</v>
      </c>
      <c r="AR31" s="77">
        <f>'Fin Model Summary Sheet'!AV45</f>
        <v>0</v>
      </c>
      <c r="AS31" s="77">
        <f>'Fin Model Summary Sheet'!AW45</f>
        <v>0</v>
      </c>
      <c r="AT31" s="77">
        <f>'Fin Model Summary Sheet'!AX45</f>
        <v>0</v>
      </c>
      <c r="AU31" s="77">
        <f>'Fin Model Summary Sheet'!AY45</f>
        <v>0</v>
      </c>
      <c r="AV31" s="77">
        <f>'Fin Model Summary Sheet'!AZ45</f>
        <v>0</v>
      </c>
      <c r="AW31" s="77">
        <f>'Fin Model Summary Sheet'!BA45</f>
        <v>0</v>
      </c>
      <c r="AX31" s="77">
        <f>'Fin Model Summary Sheet'!BB45</f>
        <v>0</v>
      </c>
      <c r="AY31" s="77">
        <f>'Fin Model Summary Sheet'!BC45</f>
        <v>0</v>
      </c>
      <c r="AZ31" s="77">
        <f>'Fin Model Summary Sheet'!BD45</f>
        <v>0</v>
      </c>
      <c r="BA31" s="77">
        <f>'Fin Model Summary Sheet'!BE45</f>
        <v>0</v>
      </c>
      <c r="BB31" s="77">
        <f>'Fin Model Summary Sheet'!BF45</f>
        <v>0</v>
      </c>
      <c r="BC31" s="77">
        <f>'Fin Model Summary Sheet'!BG45</f>
        <v>0</v>
      </c>
      <c r="BD31" s="77">
        <f>'Fin Model Summary Sheet'!BH45</f>
        <v>0</v>
      </c>
      <c r="BE31" s="77">
        <f>'Fin Model Summary Sheet'!BI45</f>
        <v>0</v>
      </c>
      <c r="BF31" s="77"/>
    </row>
    <row r="32" spans="2:58" x14ac:dyDescent="0.3">
      <c r="B32" s="9" t="s">
        <v>34</v>
      </c>
      <c r="C32" s="14"/>
      <c r="D32" s="77">
        <f>'Fin Model Summary Sheet'!H51</f>
        <v>0</v>
      </c>
      <c r="E32" s="77">
        <f>'Fin Model Summary Sheet'!I51</f>
        <v>0</v>
      </c>
      <c r="F32" s="77">
        <f>'Fin Model Summary Sheet'!J51</f>
        <v>0</v>
      </c>
      <c r="G32" s="77">
        <f>'Fin Model Summary Sheet'!K51</f>
        <v>0</v>
      </c>
      <c r="H32" s="77">
        <f>'Fin Model Summary Sheet'!L51</f>
        <v>0</v>
      </c>
      <c r="I32" s="77">
        <f>'Fin Model Summary Sheet'!M51</f>
        <v>0</v>
      </c>
      <c r="J32" s="77">
        <f>'Fin Model Summary Sheet'!N51</f>
        <v>0</v>
      </c>
      <c r="K32" s="77">
        <f>'Fin Model Summary Sheet'!O51</f>
        <v>0</v>
      </c>
      <c r="L32" s="77">
        <f>'Fin Model Summary Sheet'!P51</f>
        <v>0</v>
      </c>
      <c r="M32" s="77">
        <f>'Fin Model Summary Sheet'!Q51</f>
        <v>0</v>
      </c>
      <c r="N32" s="77">
        <f>'Fin Model Summary Sheet'!R51</f>
        <v>0</v>
      </c>
      <c r="O32" s="77">
        <f>'Fin Model Summary Sheet'!S51</f>
        <v>0</v>
      </c>
      <c r="P32" s="77">
        <f>'Fin Model Summary Sheet'!T51</f>
        <v>0</v>
      </c>
      <c r="Q32" s="77">
        <f>'Fin Model Summary Sheet'!U51</f>
        <v>0</v>
      </c>
      <c r="R32" s="77">
        <f>'Fin Model Summary Sheet'!V51</f>
        <v>0</v>
      </c>
      <c r="S32" s="77">
        <f>'Fin Model Summary Sheet'!W51</f>
        <v>0</v>
      </c>
      <c r="T32" s="77">
        <f>'Fin Model Summary Sheet'!X51</f>
        <v>0</v>
      </c>
      <c r="U32" s="77">
        <f>'Fin Model Summary Sheet'!Y51</f>
        <v>0</v>
      </c>
      <c r="V32" s="77">
        <f>'Fin Model Summary Sheet'!Z51</f>
        <v>0</v>
      </c>
      <c r="W32" s="77">
        <f>'Fin Model Summary Sheet'!AA51</f>
        <v>0</v>
      </c>
      <c r="X32" s="77">
        <f>'Fin Model Summary Sheet'!AB51</f>
        <v>0</v>
      </c>
      <c r="Y32" s="77">
        <f>'Fin Model Summary Sheet'!AC51</f>
        <v>0</v>
      </c>
      <c r="Z32" s="77">
        <f>'Fin Model Summary Sheet'!AD51</f>
        <v>0</v>
      </c>
      <c r="AA32" s="77">
        <f>'Fin Model Summary Sheet'!AE51</f>
        <v>0</v>
      </c>
      <c r="AB32" s="77">
        <f>'Fin Model Summary Sheet'!AF51</f>
        <v>0</v>
      </c>
      <c r="AC32" s="77">
        <f>'Fin Model Summary Sheet'!AG51</f>
        <v>0</v>
      </c>
      <c r="AD32" s="77">
        <f>'Fin Model Summary Sheet'!AH51</f>
        <v>0</v>
      </c>
      <c r="AE32" s="77">
        <f>'Fin Model Summary Sheet'!AI51</f>
        <v>0</v>
      </c>
      <c r="AF32" s="77">
        <f>'Fin Model Summary Sheet'!AJ51</f>
        <v>0</v>
      </c>
      <c r="AG32" s="77">
        <f>'Fin Model Summary Sheet'!AK51</f>
        <v>0</v>
      </c>
      <c r="AH32" s="77">
        <f>'Fin Model Summary Sheet'!AL51</f>
        <v>0</v>
      </c>
      <c r="AI32" s="77">
        <f>'Fin Model Summary Sheet'!AM51</f>
        <v>0</v>
      </c>
      <c r="AJ32" s="77">
        <f>'Fin Model Summary Sheet'!AN51</f>
        <v>0</v>
      </c>
      <c r="AK32" s="77">
        <f>'Fin Model Summary Sheet'!AO51</f>
        <v>0</v>
      </c>
      <c r="AL32" s="77">
        <f>'Fin Model Summary Sheet'!AP51</f>
        <v>0</v>
      </c>
      <c r="AM32" s="77">
        <f>'Fin Model Summary Sheet'!AQ51</f>
        <v>0</v>
      </c>
      <c r="AN32" s="77">
        <f>'Fin Model Summary Sheet'!AR51</f>
        <v>0</v>
      </c>
      <c r="AO32" s="77">
        <f>'Fin Model Summary Sheet'!AS51</f>
        <v>0</v>
      </c>
      <c r="AP32" s="77">
        <f>'Fin Model Summary Sheet'!AT51</f>
        <v>0</v>
      </c>
      <c r="AQ32" s="77">
        <f>'Fin Model Summary Sheet'!AU51</f>
        <v>0</v>
      </c>
      <c r="AR32" s="77">
        <f>'Fin Model Summary Sheet'!AV51</f>
        <v>0</v>
      </c>
      <c r="AS32" s="77">
        <f>'Fin Model Summary Sheet'!AW51</f>
        <v>0</v>
      </c>
      <c r="AT32" s="77">
        <f>'Fin Model Summary Sheet'!AX51</f>
        <v>0</v>
      </c>
      <c r="AU32" s="77">
        <f>'Fin Model Summary Sheet'!AY51</f>
        <v>0</v>
      </c>
      <c r="AV32" s="77">
        <f>'Fin Model Summary Sheet'!AZ51</f>
        <v>0</v>
      </c>
      <c r="AW32" s="77">
        <f>'Fin Model Summary Sheet'!BA51</f>
        <v>0</v>
      </c>
      <c r="AX32" s="77">
        <f>'Fin Model Summary Sheet'!BB51</f>
        <v>0</v>
      </c>
      <c r="AY32" s="77">
        <f>'Fin Model Summary Sheet'!BC51</f>
        <v>0</v>
      </c>
      <c r="AZ32" s="77">
        <f>'Fin Model Summary Sheet'!BD51</f>
        <v>0</v>
      </c>
      <c r="BA32" s="77">
        <f>'Fin Model Summary Sheet'!BE51</f>
        <v>0</v>
      </c>
      <c r="BB32" s="77">
        <f>'Fin Model Summary Sheet'!BF51</f>
        <v>0</v>
      </c>
      <c r="BC32" s="77">
        <f>'Fin Model Summary Sheet'!BG51</f>
        <v>0</v>
      </c>
      <c r="BD32" s="77">
        <f>'Fin Model Summary Sheet'!BH51</f>
        <v>0</v>
      </c>
      <c r="BE32" s="77">
        <f>'Fin Model Summary Sheet'!BI51</f>
        <v>0</v>
      </c>
      <c r="BF32" s="77"/>
    </row>
    <row r="33" spans="2:58" x14ac:dyDescent="0.3"/>
    <row r="34" spans="2:58" s="504" customFormat="1" x14ac:dyDescent="0.3">
      <c r="B34" s="119" t="s">
        <v>170</v>
      </c>
      <c r="C34" s="121"/>
      <c r="D34" s="120">
        <f>D36+D37</f>
        <v>0</v>
      </c>
      <c r="E34" s="120">
        <f t="shared" ref="E34:BE34" si="3">E36+E37</f>
        <v>0</v>
      </c>
      <c r="F34" s="120">
        <f t="shared" si="3"/>
        <v>0</v>
      </c>
      <c r="G34" s="120">
        <f t="shared" si="3"/>
        <v>0</v>
      </c>
      <c r="H34" s="120">
        <f t="shared" si="3"/>
        <v>0</v>
      </c>
      <c r="I34" s="120">
        <f t="shared" si="3"/>
        <v>0</v>
      </c>
      <c r="J34" s="120">
        <f t="shared" si="3"/>
        <v>0</v>
      </c>
      <c r="K34" s="120">
        <f t="shared" si="3"/>
        <v>0</v>
      </c>
      <c r="L34" s="120">
        <f t="shared" si="3"/>
        <v>0</v>
      </c>
      <c r="M34" s="120">
        <f t="shared" si="3"/>
        <v>0</v>
      </c>
      <c r="N34" s="120">
        <f t="shared" si="3"/>
        <v>0</v>
      </c>
      <c r="O34" s="120">
        <f t="shared" si="3"/>
        <v>0</v>
      </c>
      <c r="P34" s="120">
        <f t="shared" si="3"/>
        <v>0</v>
      </c>
      <c r="Q34" s="120">
        <f t="shared" si="3"/>
        <v>0</v>
      </c>
      <c r="R34" s="120">
        <f t="shared" si="3"/>
        <v>0</v>
      </c>
      <c r="S34" s="120">
        <f t="shared" si="3"/>
        <v>0</v>
      </c>
      <c r="T34" s="120">
        <f t="shared" si="3"/>
        <v>0</v>
      </c>
      <c r="U34" s="120">
        <f t="shared" si="3"/>
        <v>0</v>
      </c>
      <c r="V34" s="120">
        <f t="shared" si="3"/>
        <v>0</v>
      </c>
      <c r="W34" s="120">
        <f t="shared" si="3"/>
        <v>0</v>
      </c>
      <c r="X34" s="120">
        <f t="shared" si="3"/>
        <v>0</v>
      </c>
      <c r="Y34" s="120">
        <f t="shared" si="3"/>
        <v>0</v>
      </c>
      <c r="Z34" s="120">
        <f t="shared" si="3"/>
        <v>0</v>
      </c>
      <c r="AA34" s="120">
        <f t="shared" si="3"/>
        <v>0</v>
      </c>
      <c r="AB34" s="120">
        <f t="shared" si="3"/>
        <v>0</v>
      </c>
      <c r="AC34" s="120">
        <f t="shared" si="3"/>
        <v>0</v>
      </c>
      <c r="AD34" s="120">
        <f t="shared" si="3"/>
        <v>0</v>
      </c>
      <c r="AE34" s="120">
        <f t="shared" si="3"/>
        <v>0</v>
      </c>
      <c r="AF34" s="120">
        <f t="shared" si="3"/>
        <v>0</v>
      </c>
      <c r="AG34" s="120">
        <f t="shared" si="3"/>
        <v>0</v>
      </c>
      <c r="AH34" s="120">
        <f t="shared" si="3"/>
        <v>0</v>
      </c>
      <c r="AI34" s="120">
        <f t="shared" si="3"/>
        <v>0</v>
      </c>
      <c r="AJ34" s="120">
        <f t="shared" si="3"/>
        <v>0</v>
      </c>
      <c r="AK34" s="120">
        <f t="shared" si="3"/>
        <v>0</v>
      </c>
      <c r="AL34" s="120">
        <f t="shared" si="3"/>
        <v>0</v>
      </c>
      <c r="AM34" s="120">
        <f t="shared" si="3"/>
        <v>0</v>
      </c>
      <c r="AN34" s="120">
        <f t="shared" si="3"/>
        <v>0</v>
      </c>
      <c r="AO34" s="120">
        <f t="shared" si="3"/>
        <v>0</v>
      </c>
      <c r="AP34" s="120">
        <f t="shared" si="3"/>
        <v>0</v>
      </c>
      <c r="AQ34" s="120">
        <f t="shared" si="3"/>
        <v>0</v>
      </c>
      <c r="AR34" s="120">
        <f t="shared" si="3"/>
        <v>0</v>
      </c>
      <c r="AS34" s="120">
        <f t="shared" si="3"/>
        <v>0</v>
      </c>
      <c r="AT34" s="120">
        <f t="shared" si="3"/>
        <v>0</v>
      </c>
      <c r="AU34" s="120">
        <f t="shared" si="3"/>
        <v>0</v>
      </c>
      <c r="AV34" s="120">
        <f t="shared" si="3"/>
        <v>0</v>
      </c>
      <c r="AW34" s="120">
        <f t="shared" si="3"/>
        <v>0</v>
      </c>
      <c r="AX34" s="120">
        <f t="shared" si="3"/>
        <v>0</v>
      </c>
      <c r="AY34" s="120">
        <f t="shared" si="3"/>
        <v>0</v>
      </c>
      <c r="AZ34" s="120">
        <f t="shared" si="3"/>
        <v>0</v>
      </c>
      <c r="BA34" s="120">
        <f t="shared" si="3"/>
        <v>0</v>
      </c>
      <c r="BB34" s="120">
        <f t="shared" si="3"/>
        <v>0</v>
      </c>
      <c r="BC34" s="120">
        <f t="shared" si="3"/>
        <v>0</v>
      </c>
      <c r="BD34" s="120">
        <f t="shared" si="3"/>
        <v>0</v>
      </c>
      <c r="BE34" s="120">
        <f t="shared" si="3"/>
        <v>0</v>
      </c>
      <c r="BF34" s="120"/>
    </row>
    <row r="35" spans="2:58" ht="4.3499999999999996" customHeight="1" x14ac:dyDescent="0.3">
      <c r="B35" s="423"/>
      <c r="C35" s="50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row>
    <row r="36" spans="2:58" x14ac:dyDescent="0.3">
      <c r="B36" s="9" t="s">
        <v>88</v>
      </c>
      <c r="D36" s="77">
        <f>'Fin Model Summary Sheet'!H48</f>
        <v>0</v>
      </c>
      <c r="E36" s="77">
        <f>'Fin Model Summary Sheet'!I48</f>
        <v>0</v>
      </c>
      <c r="F36" s="77">
        <f>'Fin Model Summary Sheet'!J48</f>
        <v>0</v>
      </c>
      <c r="G36" s="77">
        <f>'Fin Model Summary Sheet'!K48</f>
        <v>0</v>
      </c>
      <c r="H36" s="77">
        <f>'Fin Model Summary Sheet'!L48</f>
        <v>0</v>
      </c>
      <c r="I36" s="77">
        <f>'Fin Model Summary Sheet'!M48</f>
        <v>0</v>
      </c>
      <c r="J36" s="77">
        <f>'Fin Model Summary Sheet'!N48</f>
        <v>0</v>
      </c>
      <c r="K36" s="77">
        <f>'Fin Model Summary Sheet'!O48</f>
        <v>0</v>
      </c>
      <c r="L36" s="77">
        <f>'Fin Model Summary Sheet'!P48</f>
        <v>0</v>
      </c>
      <c r="M36" s="77">
        <f>'Fin Model Summary Sheet'!Q48</f>
        <v>0</v>
      </c>
      <c r="N36" s="77">
        <f>'Fin Model Summary Sheet'!R48</f>
        <v>0</v>
      </c>
      <c r="O36" s="77">
        <f>'Fin Model Summary Sheet'!S48</f>
        <v>0</v>
      </c>
      <c r="P36" s="77">
        <f>'Fin Model Summary Sheet'!T48</f>
        <v>0</v>
      </c>
      <c r="Q36" s="77">
        <f>'Fin Model Summary Sheet'!U48</f>
        <v>0</v>
      </c>
      <c r="R36" s="77">
        <f>'Fin Model Summary Sheet'!V48</f>
        <v>0</v>
      </c>
      <c r="S36" s="77">
        <f>'Fin Model Summary Sheet'!W48</f>
        <v>0</v>
      </c>
      <c r="T36" s="77">
        <f>'Fin Model Summary Sheet'!X48</f>
        <v>0</v>
      </c>
      <c r="U36" s="77">
        <f>'Fin Model Summary Sheet'!Y48</f>
        <v>0</v>
      </c>
      <c r="V36" s="77">
        <f>'Fin Model Summary Sheet'!Z48</f>
        <v>0</v>
      </c>
      <c r="W36" s="77">
        <f>'Fin Model Summary Sheet'!AA48</f>
        <v>0</v>
      </c>
      <c r="X36" s="77">
        <f>'Fin Model Summary Sheet'!AB48</f>
        <v>0</v>
      </c>
      <c r="Y36" s="77">
        <f>'Fin Model Summary Sheet'!AC48</f>
        <v>0</v>
      </c>
      <c r="Z36" s="77">
        <f>'Fin Model Summary Sheet'!AD48</f>
        <v>0</v>
      </c>
      <c r="AA36" s="77">
        <f>'Fin Model Summary Sheet'!AE48</f>
        <v>0</v>
      </c>
      <c r="AB36" s="77">
        <f>'Fin Model Summary Sheet'!AF48</f>
        <v>0</v>
      </c>
      <c r="AC36" s="77">
        <f>'Fin Model Summary Sheet'!AG48</f>
        <v>0</v>
      </c>
      <c r="AD36" s="77">
        <f>'Fin Model Summary Sheet'!AH48</f>
        <v>0</v>
      </c>
      <c r="AE36" s="77">
        <f>'Fin Model Summary Sheet'!AI48</f>
        <v>0</v>
      </c>
      <c r="AF36" s="77">
        <f>'Fin Model Summary Sheet'!AJ48</f>
        <v>0</v>
      </c>
      <c r="AG36" s="77">
        <f>'Fin Model Summary Sheet'!AK48</f>
        <v>0</v>
      </c>
      <c r="AH36" s="77">
        <f>'Fin Model Summary Sheet'!AL48</f>
        <v>0</v>
      </c>
      <c r="AI36" s="77">
        <f>'Fin Model Summary Sheet'!AM48</f>
        <v>0</v>
      </c>
      <c r="AJ36" s="77">
        <f>'Fin Model Summary Sheet'!AN48</f>
        <v>0</v>
      </c>
      <c r="AK36" s="77">
        <f>'Fin Model Summary Sheet'!AO48</f>
        <v>0</v>
      </c>
      <c r="AL36" s="77">
        <f>'Fin Model Summary Sheet'!AP48</f>
        <v>0</v>
      </c>
      <c r="AM36" s="77">
        <f>'Fin Model Summary Sheet'!AQ48</f>
        <v>0</v>
      </c>
      <c r="AN36" s="77">
        <f>'Fin Model Summary Sheet'!AR48</f>
        <v>0</v>
      </c>
      <c r="AO36" s="77">
        <f>'Fin Model Summary Sheet'!AS48</f>
        <v>0</v>
      </c>
      <c r="AP36" s="77">
        <f>'Fin Model Summary Sheet'!AT48</f>
        <v>0</v>
      </c>
      <c r="AQ36" s="77">
        <f>'Fin Model Summary Sheet'!AU48</f>
        <v>0</v>
      </c>
      <c r="AR36" s="77">
        <f>'Fin Model Summary Sheet'!AV48</f>
        <v>0</v>
      </c>
      <c r="AS36" s="77">
        <f>'Fin Model Summary Sheet'!AW48</f>
        <v>0</v>
      </c>
      <c r="AT36" s="77">
        <f>'Fin Model Summary Sheet'!AX48</f>
        <v>0</v>
      </c>
      <c r="AU36" s="77">
        <f>'Fin Model Summary Sheet'!AY48</f>
        <v>0</v>
      </c>
      <c r="AV36" s="77">
        <f>'Fin Model Summary Sheet'!AZ48</f>
        <v>0</v>
      </c>
      <c r="AW36" s="77">
        <f>'Fin Model Summary Sheet'!BA48</f>
        <v>0</v>
      </c>
      <c r="AX36" s="77">
        <f>'Fin Model Summary Sheet'!BB48</f>
        <v>0</v>
      </c>
      <c r="AY36" s="77">
        <f>'Fin Model Summary Sheet'!BC48</f>
        <v>0</v>
      </c>
      <c r="AZ36" s="77">
        <f>'Fin Model Summary Sheet'!BD48</f>
        <v>0</v>
      </c>
      <c r="BA36" s="77">
        <f>'Fin Model Summary Sheet'!BE48</f>
        <v>0</v>
      </c>
      <c r="BB36" s="77">
        <f>'Fin Model Summary Sheet'!BF48</f>
        <v>0</v>
      </c>
      <c r="BC36" s="77">
        <f>'Fin Model Summary Sheet'!BG48</f>
        <v>0</v>
      </c>
      <c r="BD36" s="77">
        <f>'Fin Model Summary Sheet'!BH48</f>
        <v>0</v>
      </c>
      <c r="BE36" s="77">
        <f>'Fin Model Summary Sheet'!BI48</f>
        <v>0</v>
      </c>
      <c r="BF36" s="77"/>
    </row>
    <row r="37" spans="2:58" x14ac:dyDescent="0.3">
      <c r="B37" s="9" t="s">
        <v>87</v>
      </c>
      <c r="D37" s="77">
        <f>'Fin Model Summary Sheet'!H49</f>
        <v>0</v>
      </c>
      <c r="E37" s="77">
        <f>'Fin Model Summary Sheet'!I49</f>
        <v>0</v>
      </c>
      <c r="F37" s="77">
        <f>'Fin Model Summary Sheet'!J49</f>
        <v>0</v>
      </c>
      <c r="G37" s="77">
        <f>'Fin Model Summary Sheet'!K49</f>
        <v>0</v>
      </c>
      <c r="H37" s="77">
        <f>'Fin Model Summary Sheet'!L49</f>
        <v>0</v>
      </c>
      <c r="I37" s="77">
        <f>'Fin Model Summary Sheet'!M49</f>
        <v>0</v>
      </c>
      <c r="J37" s="77">
        <f>'Fin Model Summary Sheet'!N49</f>
        <v>0</v>
      </c>
      <c r="K37" s="77">
        <f>'Fin Model Summary Sheet'!O49</f>
        <v>0</v>
      </c>
      <c r="L37" s="77">
        <f>'Fin Model Summary Sheet'!P49</f>
        <v>0</v>
      </c>
      <c r="M37" s="77">
        <f>'Fin Model Summary Sheet'!Q49</f>
        <v>0</v>
      </c>
      <c r="N37" s="77">
        <f>'Fin Model Summary Sheet'!R49</f>
        <v>0</v>
      </c>
      <c r="O37" s="77">
        <f>'Fin Model Summary Sheet'!S49</f>
        <v>0</v>
      </c>
      <c r="P37" s="77">
        <f>'Fin Model Summary Sheet'!T49</f>
        <v>0</v>
      </c>
      <c r="Q37" s="77">
        <f>'Fin Model Summary Sheet'!U49</f>
        <v>0</v>
      </c>
      <c r="R37" s="77">
        <f>'Fin Model Summary Sheet'!V49</f>
        <v>0</v>
      </c>
      <c r="S37" s="77">
        <f>'Fin Model Summary Sheet'!W49</f>
        <v>0</v>
      </c>
      <c r="T37" s="77">
        <f>'Fin Model Summary Sheet'!X49</f>
        <v>0</v>
      </c>
      <c r="U37" s="77">
        <f>'Fin Model Summary Sheet'!Y49</f>
        <v>0</v>
      </c>
      <c r="V37" s="77">
        <f>'Fin Model Summary Sheet'!Z49</f>
        <v>0</v>
      </c>
      <c r="W37" s="77">
        <f>'Fin Model Summary Sheet'!AA49</f>
        <v>0</v>
      </c>
      <c r="X37" s="77">
        <f>'Fin Model Summary Sheet'!AB49</f>
        <v>0</v>
      </c>
      <c r="Y37" s="77">
        <f>'Fin Model Summary Sheet'!AC49</f>
        <v>0</v>
      </c>
      <c r="Z37" s="77">
        <f>'Fin Model Summary Sheet'!AD49</f>
        <v>0</v>
      </c>
      <c r="AA37" s="77">
        <f>'Fin Model Summary Sheet'!AE49</f>
        <v>0</v>
      </c>
      <c r="AB37" s="77">
        <f>'Fin Model Summary Sheet'!AF49</f>
        <v>0</v>
      </c>
      <c r="AC37" s="77">
        <f>'Fin Model Summary Sheet'!AG49</f>
        <v>0</v>
      </c>
      <c r="AD37" s="77">
        <f>'Fin Model Summary Sheet'!AH49</f>
        <v>0</v>
      </c>
      <c r="AE37" s="77">
        <f>'Fin Model Summary Sheet'!AI49</f>
        <v>0</v>
      </c>
      <c r="AF37" s="77">
        <f>'Fin Model Summary Sheet'!AJ49</f>
        <v>0</v>
      </c>
      <c r="AG37" s="77">
        <f>'Fin Model Summary Sheet'!AK49</f>
        <v>0</v>
      </c>
      <c r="AH37" s="77">
        <f>'Fin Model Summary Sheet'!AL49</f>
        <v>0</v>
      </c>
      <c r="AI37" s="77">
        <f>'Fin Model Summary Sheet'!AM49</f>
        <v>0</v>
      </c>
      <c r="AJ37" s="77">
        <f>'Fin Model Summary Sheet'!AN49</f>
        <v>0</v>
      </c>
      <c r="AK37" s="77">
        <f>'Fin Model Summary Sheet'!AO49</f>
        <v>0</v>
      </c>
      <c r="AL37" s="77">
        <f>'Fin Model Summary Sheet'!AP49</f>
        <v>0</v>
      </c>
      <c r="AM37" s="77">
        <f>'Fin Model Summary Sheet'!AQ49</f>
        <v>0</v>
      </c>
      <c r="AN37" s="77">
        <f>'Fin Model Summary Sheet'!AR49</f>
        <v>0</v>
      </c>
      <c r="AO37" s="77">
        <f>'Fin Model Summary Sheet'!AS49</f>
        <v>0</v>
      </c>
      <c r="AP37" s="77">
        <f>'Fin Model Summary Sheet'!AT49</f>
        <v>0</v>
      </c>
      <c r="AQ37" s="77">
        <f>'Fin Model Summary Sheet'!AU49</f>
        <v>0</v>
      </c>
      <c r="AR37" s="77">
        <f>'Fin Model Summary Sheet'!AV49</f>
        <v>0</v>
      </c>
      <c r="AS37" s="77">
        <f>'Fin Model Summary Sheet'!AW49</f>
        <v>0</v>
      </c>
      <c r="AT37" s="77">
        <f>'Fin Model Summary Sheet'!AX49</f>
        <v>0</v>
      </c>
      <c r="AU37" s="77">
        <f>'Fin Model Summary Sheet'!AY49</f>
        <v>0</v>
      </c>
      <c r="AV37" s="77">
        <f>'Fin Model Summary Sheet'!AZ49</f>
        <v>0</v>
      </c>
      <c r="AW37" s="77">
        <f>'Fin Model Summary Sheet'!BA49</f>
        <v>0</v>
      </c>
      <c r="AX37" s="77">
        <f>'Fin Model Summary Sheet'!BB49</f>
        <v>0</v>
      </c>
      <c r="AY37" s="77">
        <f>'Fin Model Summary Sheet'!BC49</f>
        <v>0</v>
      </c>
      <c r="AZ37" s="77">
        <f>'Fin Model Summary Sheet'!BD49</f>
        <v>0</v>
      </c>
      <c r="BA37" s="77">
        <f>'Fin Model Summary Sheet'!BE49</f>
        <v>0</v>
      </c>
      <c r="BB37" s="77">
        <f>'Fin Model Summary Sheet'!BF49</f>
        <v>0</v>
      </c>
      <c r="BC37" s="77">
        <f>'Fin Model Summary Sheet'!BG49</f>
        <v>0</v>
      </c>
      <c r="BD37" s="77">
        <f>'Fin Model Summary Sheet'!BH49</f>
        <v>0</v>
      </c>
      <c r="BE37" s="77">
        <f>'Fin Model Summary Sheet'!BI49</f>
        <v>0</v>
      </c>
      <c r="BF37" s="77"/>
    </row>
    <row r="38" spans="2:58" x14ac:dyDescent="0.3">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row>
    <row r="39" spans="2:58" s="504" customFormat="1" x14ac:dyDescent="0.3">
      <c r="B39" s="119" t="s">
        <v>27</v>
      </c>
      <c r="C39" s="121"/>
      <c r="D39" s="120">
        <f>'Fin Model Summary Sheet'!H58</f>
        <v>0</v>
      </c>
      <c r="E39" s="120">
        <f>'Fin Model Summary Sheet'!I58</f>
        <v>0</v>
      </c>
      <c r="F39" s="120">
        <f>'Fin Model Summary Sheet'!J58</f>
        <v>0</v>
      </c>
      <c r="G39" s="120">
        <f>'Fin Model Summary Sheet'!K58</f>
        <v>0</v>
      </c>
      <c r="H39" s="120">
        <f>'Fin Model Summary Sheet'!L58</f>
        <v>0</v>
      </c>
      <c r="I39" s="120">
        <f>'Fin Model Summary Sheet'!M58</f>
        <v>0</v>
      </c>
      <c r="J39" s="120">
        <f>'Fin Model Summary Sheet'!N58</f>
        <v>0</v>
      </c>
      <c r="K39" s="120">
        <f>'Fin Model Summary Sheet'!O58</f>
        <v>0</v>
      </c>
      <c r="L39" s="120">
        <f>'Fin Model Summary Sheet'!P58</f>
        <v>0</v>
      </c>
      <c r="M39" s="120">
        <f>'Fin Model Summary Sheet'!Q58</f>
        <v>0</v>
      </c>
      <c r="N39" s="120">
        <f>'Fin Model Summary Sheet'!R58</f>
        <v>0</v>
      </c>
      <c r="O39" s="120">
        <f>'Fin Model Summary Sheet'!S58</f>
        <v>0</v>
      </c>
      <c r="P39" s="120">
        <f>'Fin Model Summary Sheet'!T58</f>
        <v>0</v>
      </c>
      <c r="Q39" s="120">
        <f>'Fin Model Summary Sheet'!U58</f>
        <v>0</v>
      </c>
      <c r="R39" s="120">
        <f>'Fin Model Summary Sheet'!V58</f>
        <v>0</v>
      </c>
      <c r="S39" s="120">
        <f>'Fin Model Summary Sheet'!W58</f>
        <v>0</v>
      </c>
      <c r="T39" s="120">
        <f>'Fin Model Summary Sheet'!X58</f>
        <v>0</v>
      </c>
      <c r="U39" s="120">
        <f>'Fin Model Summary Sheet'!Y58</f>
        <v>0</v>
      </c>
      <c r="V39" s="120">
        <f>'Fin Model Summary Sheet'!Z58</f>
        <v>0</v>
      </c>
      <c r="W39" s="120">
        <f>'Fin Model Summary Sheet'!AA58</f>
        <v>0</v>
      </c>
      <c r="X39" s="120">
        <f>'Fin Model Summary Sheet'!AB58</f>
        <v>0</v>
      </c>
      <c r="Y39" s="120">
        <f>'Fin Model Summary Sheet'!AC58</f>
        <v>0</v>
      </c>
      <c r="Z39" s="120">
        <f>'Fin Model Summary Sheet'!AD58</f>
        <v>0</v>
      </c>
      <c r="AA39" s="120">
        <f>'Fin Model Summary Sheet'!AE58</f>
        <v>0</v>
      </c>
      <c r="AB39" s="120">
        <f>'Fin Model Summary Sheet'!AF58</f>
        <v>0</v>
      </c>
      <c r="AC39" s="120">
        <f>'Fin Model Summary Sheet'!AG58</f>
        <v>0</v>
      </c>
      <c r="AD39" s="120">
        <f>'Fin Model Summary Sheet'!AH58</f>
        <v>0</v>
      </c>
      <c r="AE39" s="120">
        <f>'Fin Model Summary Sheet'!AI58</f>
        <v>0</v>
      </c>
      <c r="AF39" s="120">
        <f>'Fin Model Summary Sheet'!AJ58</f>
        <v>0</v>
      </c>
      <c r="AG39" s="120">
        <f>'Fin Model Summary Sheet'!AK58</f>
        <v>0</v>
      </c>
      <c r="AH39" s="120">
        <f>'Fin Model Summary Sheet'!AL58</f>
        <v>0</v>
      </c>
      <c r="AI39" s="120">
        <f>'Fin Model Summary Sheet'!AM58</f>
        <v>0</v>
      </c>
      <c r="AJ39" s="120">
        <f>'Fin Model Summary Sheet'!AN58</f>
        <v>0</v>
      </c>
      <c r="AK39" s="120">
        <f>'Fin Model Summary Sheet'!AO58</f>
        <v>0</v>
      </c>
      <c r="AL39" s="120">
        <f>'Fin Model Summary Sheet'!AP58</f>
        <v>0</v>
      </c>
      <c r="AM39" s="120">
        <f>'Fin Model Summary Sheet'!AQ58</f>
        <v>0</v>
      </c>
      <c r="AN39" s="120">
        <f>'Fin Model Summary Sheet'!AR58</f>
        <v>0</v>
      </c>
      <c r="AO39" s="120">
        <f>'Fin Model Summary Sheet'!AS58</f>
        <v>0</v>
      </c>
      <c r="AP39" s="120">
        <f>'Fin Model Summary Sheet'!AT58</f>
        <v>0</v>
      </c>
      <c r="AQ39" s="120">
        <f>'Fin Model Summary Sheet'!AU58</f>
        <v>0</v>
      </c>
      <c r="AR39" s="120">
        <f>'Fin Model Summary Sheet'!AV58</f>
        <v>0</v>
      </c>
      <c r="AS39" s="120">
        <f>'Fin Model Summary Sheet'!AW58</f>
        <v>0</v>
      </c>
      <c r="AT39" s="120">
        <f>'Fin Model Summary Sheet'!AX58</f>
        <v>0</v>
      </c>
      <c r="AU39" s="120">
        <f>'Fin Model Summary Sheet'!AY58</f>
        <v>0</v>
      </c>
      <c r="AV39" s="120">
        <f>'Fin Model Summary Sheet'!AZ58</f>
        <v>0</v>
      </c>
      <c r="AW39" s="120">
        <f>'Fin Model Summary Sheet'!BA58</f>
        <v>0</v>
      </c>
      <c r="AX39" s="120">
        <f>'Fin Model Summary Sheet'!BB58</f>
        <v>0</v>
      </c>
      <c r="AY39" s="120">
        <f>'Fin Model Summary Sheet'!BC58</f>
        <v>0</v>
      </c>
      <c r="AZ39" s="120">
        <f>'Fin Model Summary Sheet'!BD58</f>
        <v>0</v>
      </c>
      <c r="BA39" s="120">
        <f>'Fin Model Summary Sheet'!BE58</f>
        <v>0</v>
      </c>
      <c r="BB39" s="120">
        <f>'Fin Model Summary Sheet'!BF58</f>
        <v>0</v>
      </c>
      <c r="BC39" s="120">
        <f>'Fin Model Summary Sheet'!BG58</f>
        <v>0</v>
      </c>
      <c r="BD39" s="120">
        <f>'Fin Model Summary Sheet'!BH58</f>
        <v>0</v>
      </c>
      <c r="BE39" s="120">
        <f>'Fin Model Summary Sheet'!BI58</f>
        <v>0</v>
      </c>
      <c r="BF39" s="120"/>
    </row>
    <row r="40" spans="2:58" x14ac:dyDescent="0.3"/>
    <row r="41" spans="2:58" x14ac:dyDescent="0.3">
      <c r="B41" s="454" t="s">
        <v>39</v>
      </c>
      <c r="C41" s="14"/>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272"/>
    </row>
    <row r="42" spans="2:58" s="503" customFormat="1" ht="3" customHeight="1" x14ac:dyDescent="0.3">
      <c r="C42" s="14"/>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row>
    <row r="43" spans="2:58" x14ac:dyDescent="0.3">
      <c r="B43" s="9" t="s">
        <v>37</v>
      </c>
      <c r="C43" s="14"/>
      <c r="D43" s="80">
        <f>'Fin Model Summary Sheet'!H74</f>
        <v>0</v>
      </c>
      <c r="E43" s="80">
        <f>'Fin Model Summary Sheet'!I74</f>
        <v>0</v>
      </c>
      <c r="F43" s="80">
        <f>'Fin Model Summary Sheet'!J74</f>
        <v>0</v>
      </c>
      <c r="G43" s="80">
        <f>'Fin Model Summary Sheet'!K74</f>
        <v>0</v>
      </c>
      <c r="H43" s="80">
        <f>'Fin Model Summary Sheet'!L74</f>
        <v>0</v>
      </c>
      <c r="I43" s="80">
        <f>'Fin Model Summary Sheet'!M74</f>
        <v>0</v>
      </c>
      <c r="J43" s="80">
        <f>'Fin Model Summary Sheet'!N74</f>
        <v>0</v>
      </c>
      <c r="K43" s="80">
        <f>'Fin Model Summary Sheet'!O74</f>
        <v>0</v>
      </c>
      <c r="L43" s="80">
        <f>'Fin Model Summary Sheet'!P74</f>
        <v>0</v>
      </c>
      <c r="M43" s="80">
        <f>'Fin Model Summary Sheet'!Q74</f>
        <v>0</v>
      </c>
      <c r="N43" s="80">
        <f>'Fin Model Summary Sheet'!R74</f>
        <v>0</v>
      </c>
      <c r="O43" s="80">
        <f>'Fin Model Summary Sheet'!S74</f>
        <v>0</v>
      </c>
      <c r="P43" s="80">
        <f>'Fin Model Summary Sheet'!T74</f>
        <v>0</v>
      </c>
      <c r="Q43" s="80">
        <f>'Fin Model Summary Sheet'!U74</f>
        <v>0</v>
      </c>
      <c r="R43" s="80">
        <f>'Fin Model Summary Sheet'!V74</f>
        <v>0</v>
      </c>
      <c r="S43" s="80">
        <f>'Fin Model Summary Sheet'!W74</f>
        <v>0</v>
      </c>
      <c r="T43" s="80">
        <f>'Fin Model Summary Sheet'!X74</f>
        <v>0</v>
      </c>
      <c r="U43" s="80">
        <f>'Fin Model Summary Sheet'!Y74</f>
        <v>0</v>
      </c>
      <c r="V43" s="80">
        <f>'Fin Model Summary Sheet'!Z74</f>
        <v>0</v>
      </c>
      <c r="W43" s="80">
        <f>'Fin Model Summary Sheet'!AA74</f>
        <v>0</v>
      </c>
      <c r="X43" s="80">
        <f>'Fin Model Summary Sheet'!AB74</f>
        <v>0</v>
      </c>
      <c r="Y43" s="80">
        <f>'Fin Model Summary Sheet'!AC74</f>
        <v>0</v>
      </c>
      <c r="Z43" s="80">
        <f>'Fin Model Summary Sheet'!AD74</f>
        <v>0</v>
      </c>
      <c r="AA43" s="80">
        <f>'Fin Model Summary Sheet'!AE74</f>
        <v>0</v>
      </c>
      <c r="AB43" s="80">
        <f>'Fin Model Summary Sheet'!AF74</f>
        <v>0</v>
      </c>
      <c r="AC43" s="80">
        <f>'Fin Model Summary Sheet'!AG74</f>
        <v>0</v>
      </c>
      <c r="AD43" s="80">
        <f>'Fin Model Summary Sheet'!AH74</f>
        <v>0</v>
      </c>
      <c r="AE43" s="80">
        <f>'Fin Model Summary Sheet'!AI74</f>
        <v>0</v>
      </c>
      <c r="AF43" s="80">
        <f>'Fin Model Summary Sheet'!AJ74</f>
        <v>0</v>
      </c>
      <c r="AG43" s="80">
        <f>'Fin Model Summary Sheet'!AK74</f>
        <v>0</v>
      </c>
      <c r="AH43" s="80">
        <f>'Fin Model Summary Sheet'!AL74</f>
        <v>0</v>
      </c>
      <c r="AI43" s="80">
        <f>'Fin Model Summary Sheet'!AM74</f>
        <v>0</v>
      </c>
      <c r="AJ43" s="80">
        <f>'Fin Model Summary Sheet'!AN74</f>
        <v>0</v>
      </c>
      <c r="AK43" s="80">
        <f>'Fin Model Summary Sheet'!AO74</f>
        <v>0</v>
      </c>
      <c r="AL43" s="80">
        <f>'Fin Model Summary Sheet'!AP74</f>
        <v>0</v>
      </c>
      <c r="AM43" s="80">
        <f>'Fin Model Summary Sheet'!AQ74</f>
        <v>0</v>
      </c>
      <c r="AN43" s="80">
        <f>'Fin Model Summary Sheet'!AR74</f>
        <v>0</v>
      </c>
      <c r="AO43" s="80">
        <f>'Fin Model Summary Sheet'!AS74</f>
        <v>0</v>
      </c>
      <c r="AP43" s="80">
        <f>'Fin Model Summary Sheet'!AT74</f>
        <v>0</v>
      </c>
      <c r="AQ43" s="80">
        <f>'Fin Model Summary Sheet'!AU74</f>
        <v>0</v>
      </c>
      <c r="AR43" s="80">
        <f>'Fin Model Summary Sheet'!AV74</f>
        <v>0</v>
      </c>
      <c r="AS43" s="80">
        <f>'Fin Model Summary Sheet'!AW74</f>
        <v>0</v>
      </c>
      <c r="AT43" s="80">
        <f>'Fin Model Summary Sheet'!AX74</f>
        <v>0</v>
      </c>
      <c r="AU43" s="80">
        <f>'Fin Model Summary Sheet'!AY74</f>
        <v>0</v>
      </c>
      <c r="AV43" s="80">
        <f>'Fin Model Summary Sheet'!AZ74</f>
        <v>0</v>
      </c>
      <c r="AW43" s="80">
        <f>'Fin Model Summary Sheet'!BA74</f>
        <v>0</v>
      </c>
      <c r="AX43" s="80">
        <f>'Fin Model Summary Sheet'!BB74</f>
        <v>0</v>
      </c>
      <c r="AY43" s="80">
        <f>'Fin Model Summary Sheet'!BC74</f>
        <v>0</v>
      </c>
      <c r="AZ43" s="80">
        <f>'Fin Model Summary Sheet'!BD74</f>
        <v>0</v>
      </c>
      <c r="BA43" s="80">
        <f>'Fin Model Summary Sheet'!BE74</f>
        <v>0</v>
      </c>
      <c r="BB43" s="80">
        <f>'Fin Model Summary Sheet'!BF74</f>
        <v>0</v>
      </c>
      <c r="BC43" s="80">
        <f>'Fin Model Summary Sheet'!BG74</f>
        <v>0</v>
      </c>
      <c r="BD43" s="80">
        <f>'Fin Model Summary Sheet'!BH74</f>
        <v>0</v>
      </c>
      <c r="BE43" s="80">
        <f>'Fin Model Summary Sheet'!BI74</f>
        <v>0</v>
      </c>
      <c r="BF43" s="80"/>
    </row>
    <row r="44" spans="2:58" x14ac:dyDescent="0.3">
      <c r="B44" s="9" t="s">
        <v>212</v>
      </c>
      <c r="C44" s="14"/>
      <c r="D44" s="80">
        <f ca="1">'Fin Model Summary Sheet'!H80</f>
        <v>0</v>
      </c>
      <c r="E44" s="80">
        <f ca="1">'Fin Model Summary Sheet'!I80</f>
        <v>0</v>
      </c>
      <c r="F44" s="80">
        <f ca="1">'Fin Model Summary Sheet'!J80</f>
        <v>0</v>
      </c>
      <c r="G44" s="80">
        <f ca="1">'Fin Model Summary Sheet'!K80</f>
        <v>0</v>
      </c>
      <c r="H44" s="80">
        <f ca="1">'Fin Model Summary Sheet'!L80</f>
        <v>0</v>
      </c>
      <c r="I44" s="80">
        <f ca="1">'Fin Model Summary Sheet'!M80</f>
        <v>0</v>
      </c>
      <c r="J44" s="80">
        <f ca="1">'Fin Model Summary Sheet'!N80</f>
        <v>0</v>
      </c>
      <c r="K44" s="80">
        <f ca="1">'Fin Model Summary Sheet'!O80</f>
        <v>0</v>
      </c>
      <c r="L44" s="80">
        <f ca="1">'Fin Model Summary Sheet'!P80</f>
        <v>0</v>
      </c>
      <c r="M44" s="80">
        <f ca="1">'Fin Model Summary Sheet'!Q80</f>
        <v>0</v>
      </c>
      <c r="N44" s="80">
        <f ca="1">'Fin Model Summary Sheet'!R80</f>
        <v>0</v>
      </c>
      <c r="O44" s="80">
        <f ca="1">'Fin Model Summary Sheet'!S80</f>
        <v>0</v>
      </c>
      <c r="P44" s="80">
        <f ca="1">'Fin Model Summary Sheet'!T80</f>
        <v>0</v>
      </c>
      <c r="Q44" s="80">
        <f ca="1">'Fin Model Summary Sheet'!U80</f>
        <v>0</v>
      </c>
      <c r="R44" s="80">
        <f ca="1">'Fin Model Summary Sheet'!V80</f>
        <v>0</v>
      </c>
      <c r="S44" s="80">
        <f ca="1">'Fin Model Summary Sheet'!W80</f>
        <v>0</v>
      </c>
      <c r="T44" s="80">
        <f ca="1">'Fin Model Summary Sheet'!X80</f>
        <v>0</v>
      </c>
      <c r="U44" s="80">
        <f ca="1">'Fin Model Summary Sheet'!Y80</f>
        <v>0</v>
      </c>
      <c r="V44" s="80">
        <f ca="1">'Fin Model Summary Sheet'!Z80</f>
        <v>0</v>
      </c>
      <c r="W44" s="80">
        <f ca="1">'Fin Model Summary Sheet'!AA80</f>
        <v>0</v>
      </c>
      <c r="X44" s="80">
        <f ca="1">'Fin Model Summary Sheet'!AB80</f>
        <v>0</v>
      </c>
      <c r="Y44" s="80">
        <f ca="1">'Fin Model Summary Sheet'!AC80</f>
        <v>0</v>
      </c>
      <c r="Z44" s="80">
        <f ca="1">'Fin Model Summary Sheet'!AD80</f>
        <v>0</v>
      </c>
      <c r="AA44" s="80">
        <f ca="1">'Fin Model Summary Sheet'!AE80</f>
        <v>0</v>
      </c>
      <c r="AB44" s="80">
        <f ca="1">'Fin Model Summary Sheet'!AF80</f>
        <v>0</v>
      </c>
      <c r="AC44" s="80">
        <f ca="1">'Fin Model Summary Sheet'!AG80</f>
        <v>0</v>
      </c>
      <c r="AD44" s="80">
        <f ca="1">'Fin Model Summary Sheet'!AH80</f>
        <v>0</v>
      </c>
      <c r="AE44" s="80">
        <f ca="1">'Fin Model Summary Sheet'!AI80</f>
        <v>0</v>
      </c>
      <c r="AF44" s="80">
        <f ca="1">'Fin Model Summary Sheet'!AJ80</f>
        <v>0</v>
      </c>
      <c r="AG44" s="80">
        <f ca="1">'Fin Model Summary Sheet'!AK80</f>
        <v>0</v>
      </c>
      <c r="AH44" s="80">
        <f ca="1">'Fin Model Summary Sheet'!AL80</f>
        <v>0</v>
      </c>
      <c r="AI44" s="80">
        <f ca="1">'Fin Model Summary Sheet'!AM80</f>
        <v>0</v>
      </c>
      <c r="AJ44" s="80">
        <f ca="1">'Fin Model Summary Sheet'!AN80</f>
        <v>0</v>
      </c>
      <c r="AK44" s="80">
        <f ca="1">'Fin Model Summary Sheet'!AO80</f>
        <v>0</v>
      </c>
      <c r="AL44" s="80">
        <f ca="1">'Fin Model Summary Sheet'!AP80</f>
        <v>0</v>
      </c>
      <c r="AM44" s="80">
        <f ca="1">'Fin Model Summary Sheet'!AQ80</f>
        <v>0</v>
      </c>
      <c r="AN44" s="80">
        <f ca="1">'Fin Model Summary Sheet'!AR80</f>
        <v>0</v>
      </c>
      <c r="AO44" s="80">
        <f ca="1">'Fin Model Summary Sheet'!AS80</f>
        <v>0</v>
      </c>
      <c r="AP44" s="80">
        <f ca="1">'Fin Model Summary Sheet'!AT80</f>
        <v>0</v>
      </c>
      <c r="AQ44" s="80">
        <f ca="1">'Fin Model Summary Sheet'!AU80</f>
        <v>0</v>
      </c>
      <c r="AR44" s="80">
        <f ca="1">'Fin Model Summary Sheet'!AV80</f>
        <v>0</v>
      </c>
      <c r="AS44" s="80">
        <f ca="1">'Fin Model Summary Sheet'!AW80</f>
        <v>0</v>
      </c>
      <c r="AT44" s="80">
        <f ca="1">'Fin Model Summary Sheet'!AX80</f>
        <v>0</v>
      </c>
      <c r="AU44" s="80">
        <f ca="1">'Fin Model Summary Sheet'!AY80</f>
        <v>0</v>
      </c>
      <c r="AV44" s="80">
        <f ca="1">'Fin Model Summary Sheet'!AZ80</f>
        <v>0</v>
      </c>
      <c r="AW44" s="80">
        <f ca="1">'Fin Model Summary Sheet'!BA80</f>
        <v>0</v>
      </c>
      <c r="AX44" s="80">
        <f ca="1">'Fin Model Summary Sheet'!BB80</f>
        <v>0</v>
      </c>
      <c r="AY44" s="80">
        <f ca="1">'Fin Model Summary Sheet'!BC80</f>
        <v>0</v>
      </c>
      <c r="AZ44" s="80">
        <f ca="1">'Fin Model Summary Sheet'!BD80</f>
        <v>0</v>
      </c>
      <c r="BA44" s="80">
        <f ca="1">'Fin Model Summary Sheet'!BE80</f>
        <v>0</v>
      </c>
      <c r="BB44" s="80">
        <f ca="1">'Fin Model Summary Sheet'!BF80</f>
        <v>0</v>
      </c>
      <c r="BC44" s="80">
        <f ca="1">'Fin Model Summary Sheet'!BG80</f>
        <v>0</v>
      </c>
      <c r="BD44" s="80">
        <f ca="1">'Fin Model Summary Sheet'!BH80</f>
        <v>0</v>
      </c>
      <c r="BE44" s="80">
        <f ca="1">'Fin Model Summary Sheet'!BI80</f>
        <v>0</v>
      </c>
      <c r="BF44" s="80"/>
    </row>
    <row r="45" spans="2:58" s="20" customFormat="1" x14ac:dyDescent="0.3">
      <c r="B45" s="20" t="s">
        <v>49</v>
      </c>
      <c r="C45" s="14"/>
      <c r="D45" s="80">
        <f>'Fin Model Summary Sheet'!H82+'Fin Model Summary Sheet'!H83+'Fin Model Summary Sheet'!H84+'Fin Model Summary Sheet'!H85+'Fin Model Summary Sheet'!H88+'Fin Model Summary Sheet'!H89+'Fin Model Summary Sheet'!H92+'Fin Model Summary Sheet'!H93+'Fin Model Summary Sheet'!H96+'Fin Model Summary Sheet'!H97+'Fin Model Summary Sheet'!H98+'Fin Model Summary Sheet'!H99</f>
        <v>0</v>
      </c>
      <c r="E45" s="80">
        <f>'Fin Model Summary Sheet'!I82+'Fin Model Summary Sheet'!I83+'Fin Model Summary Sheet'!I84+'Fin Model Summary Sheet'!I85+'Fin Model Summary Sheet'!I88+'Fin Model Summary Sheet'!I89+'Fin Model Summary Sheet'!I92+'Fin Model Summary Sheet'!I93+'Fin Model Summary Sheet'!I96+'Fin Model Summary Sheet'!I97+'Fin Model Summary Sheet'!I98+'Fin Model Summary Sheet'!I99</f>
        <v>0</v>
      </c>
      <c r="F45" s="80">
        <f>'Fin Model Summary Sheet'!J82+'Fin Model Summary Sheet'!J83+'Fin Model Summary Sheet'!J84+'Fin Model Summary Sheet'!J85+'Fin Model Summary Sheet'!J88+'Fin Model Summary Sheet'!J89+'Fin Model Summary Sheet'!J92+'Fin Model Summary Sheet'!J93+'Fin Model Summary Sheet'!J96+'Fin Model Summary Sheet'!J97+'Fin Model Summary Sheet'!J98+'Fin Model Summary Sheet'!J99</f>
        <v>0</v>
      </c>
      <c r="G45" s="80">
        <f>'Fin Model Summary Sheet'!K82+'Fin Model Summary Sheet'!K83+'Fin Model Summary Sheet'!K84+'Fin Model Summary Sheet'!K85+'Fin Model Summary Sheet'!K88+'Fin Model Summary Sheet'!K89+'Fin Model Summary Sheet'!K92+'Fin Model Summary Sheet'!K93+'Fin Model Summary Sheet'!K96+'Fin Model Summary Sheet'!K97+'Fin Model Summary Sheet'!K98+'Fin Model Summary Sheet'!K99</f>
        <v>0</v>
      </c>
      <c r="H45" s="80">
        <f>'Fin Model Summary Sheet'!L82+'Fin Model Summary Sheet'!L83+'Fin Model Summary Sheet'!L84+'Fin Model Summary Sheet'!L85+'Fin Model Summary Sheet'!L88+'Fin Model Summary Sheet'!L89+'Fin Model Summary Sheet'!L92+'Fin Model Summary Sheet'!L93+'Fin Model Summary Sheet'!L96+'Fin Model Summary Sheet'!L97+'Fin Model Summary Sheet'!L98+'Fin Model Summary Sheet'!L99</f>
        <v>0</v>
      </c>
      <c r="I45" s="80">
        <f>'Fin Model Summary Sheet'!M82+'Fin Model Summary Sheet'!M83+'Fin Model Summary Sheet'!M84+'Fin Model Summary Sheet'!M85+'Fin Model Summary Sheet'!M88+'Fin Model Summary Sheet'!M89+'Fin Model Summary Sheet'!M92+'Fin Model Summary Sheet'!M93+'Fin Model Summary Sheet'!M96+'Fin Model Summary Sheet'!M97+'Fin Model Summary Sheet'!M98+'Fin Model Summary Sheet'!M99</f>
        <v>0</v>
      </c>
      <c r="J45" s="80">
        <f>'Fin Model Summary Sheet'!N82+'Fin Model Summary Sheet'!N83+'Fin Model Summary Sheet'!N84+'Fin Model Summary Sheet'!N85+'Fin Model Summary Sheet'!N88+'Fin Model Summary Sheet'!N89+'Fin Model Summary Sheet'!N92+'Fin Model Summary Sheet'!N93+'Fin Model Summary Sheet'!N96+'Fin Model Summary Sheet'!N97+'Fin Model Summary Sheet'!N98+'Fin Model Summary Sheet'!N99</f>
        <v>0</v>
      </c>
      <c r="K45" s="80">
        <f>'Fin Model Summary Sheet'!O82+'Fin Model Summary Sheet'!O83+'Fin Model Summary Sheet'!O84+'Fin Model Summary Sheet'!O85+'Fin Model Summary Sheet'!O88+'Fin Model Summary Sheet'!O89+'Fin Model Summary Sheet'!O92+'Fin Model Summary Sheet'!O93+'Fin Model Summary Sheet'!O96+'Fin Model Summary Sheet'!O97+'Fin Model Summary Sheet'!O98+'Fin Model Summary Sheet'!O99</f>
        <v>0</v>
      </c>
      <c r="L45" s="80">
        <f>'Fin Model Summary Sheet'!P82+'Fin Model Summary Sheet'!P83+'Fin Model Summary Sheet'!P84+'Fin Model Summary Sheet'!P85+'Fin Model Summary Sheet'!P88+'Fin Model Summary Sheet'!P89+'Fin Model Summary Sheet'!P92+'Fin Model Summary Sheet'!P93+'Fin Model Summary Sheet'!P96+'Fin Model Summary Sheet'!P97+'Fin Model Summary Sheet'!P98+'Fin Model Summary Sheet'!P99</f>
        <v>0</v>
      </c>
      <c r="M45" s="80">
        <f>'Fin Model Summary Sheet'!Q82+'Fin Model Summary Sheet'!Q83+'Fin Model Summary Sheet'!Q84+'Fin Model Summary Sheet'!Q85+'Fin Model Summary Sheet'!Q88+'Fin Model Summary Sheet'!Q89+'Fin Model Summary Sheet'!Q92+'Fin Model Summary Sheet'!Q93+'Fin Model Summary Sheet'!Q96+'Fin Model Summary Sheet'!Q97+'Fin Model Summary Sheet'!Q98+'Fin Model Summary Sheet'!Q99</f>
        <v>0</v>
      </c>
      <c r="N45" s="80">
        <f>'Fin Model Summary Sheet'!R82+'Fin Model Summary Sheet'!R83+'Fin Model Summary Sheet'!R84+'Fin Model Summary Sheet'!R85+'Fin Model Summary Sheet'!R88+'Fin Model Summary Sheet'!R89+'Fin Model Summary Sheet'!R92+'Fin Model Summary Sheet'!R93+'Fin Model Summary Sheet'!R96+'Fin Model Summary Sheet'!R97+'Fin Model Summary Sheet'!R98+'Fin Model Summary Sheet'!R99</f>
        <v>0</v>
      </c>
      <c r="O45" s="80">
        <f>'Fin Model Summary Sheet'!S82+'Fin Model Summary Sheet'!S83+'Fin Model Summary Sheet'!S84+'Fin Model Summary Sheet'!S85+'Fin Model Summary Sheet'!S88+'Fin Model Summary Sheet'!S89+'Fin Model Summary Sheet'!S92+'Fin Model Summary Sheet'!S93+'Fin Model Summary Sheet'!S96+'Fin Model Summary Sheet'!S97+'Fin Model Summary Sheet'!S98+'Fin Model Summary Sheet'!S99</f>
        <v>0</v>
      </c>
      <c r="P45" s="80">
        <f>'Fin Model Summary Sheet'!T82+'Fin Model Summary Sheet'!T83+'Fin Model Summary Sheet'!T84+'Fin Model Summary Sheet'!T85+'Fin Model Summary Sheet'!T88+'Fin Model Summary Sheet'!T89+'Fin Model Summary Sheet'!T92+'Fin Model Summary Sheet'!T93+'Fin Model Summary Sheet'!T96+'Fin Model Summary Sheet'!T97+'Fin Model Summary Sheet'!T98+'Fin Model Summary Sheet'!T99</f>
        <v>0</v>
      </c>
      <c r="Q45" s="80">
        <f>'Fin Model Summary Sheet'!U82+'Fin Model Summary Sheet'!U83+'Fin Model Summary Sheet'!U84+'Fin Model Summary Sheet'!U85+'Fin Model Summary Sheet'!U88+'Fin Model Summary Sheet'!U89+'Fin Model Summary Sheet'!U92+'Fin Model Summary Sheet'!U93+'Fin Model Summary Sheet'!U96+'Fin Model Summary Sheet'!U97+'Fin Model Summary Sheet'!U98+'Fin Model Summary Sheet'!U99</f>
        <v>0</v>
      </c>
      <c r="R45" s="80">
        <f>'Fin Model Summary Sheet'!V82+'Fin Model Summary Sheet'!V83+'Fin Model Summary Sheet'!V84+'Fin Model Summary Sheet'!V85+'Fin Model Summary Sheet'!V88+'Fin Model Summary Sheet'!V89+'Fin Model Summary Sheet'!V92+'Fin Model Summary Sheet'!V93+'Fin Model Summary Sheet'!V96+'Fin Model Summary Sheet'!V97+'Fin Model Summary Sheet'!V98+'Fin Model Summary Sheet'!V99</f>
        <v>0</v>
      </c>
      <c r="S45" s="80">
        <f>'Fin Model Summary Sheet'!W82+'Fin Model Summary Sheet'!W83+'Fin Model Summary Sheet'!W84+'Fin Model Summary Sheet'!W85+'Fin Model Summary Sheet'!W88+'Fin Model Summary Sheet'!W89+'Fin Model Summary Sheet'!W92+'Fin Model Summary Sheet'!W93+'Fin Model Summary Sheet'!W96+'Fin Model Summary Sheet'!W97+'Fin Model Summary Sheet'!W98+'Fin Model Summary Sheet'!W99</f>
        <v>0</v>
      </c>
      <c r="T45" s="80">
        <f>'Fin Model Summary Sheet'!X82+'Fin Model Summary Sheet'!X83+'Fin Model Summary Sheet'!X84+'Fin Model Summary Sheet'!X85+'Fin Model Summary Sheet'!X88+'Fin Model Summary Sheet'!X89+'Fin Model Summary Sheet'!X92+'Fin Model Summary Sheet'!X93+'Fin Model Summary Sheet'!X96+'Fin Model Summary Sheet'!X97+'Fin Model Summary Sheet'!X98+'Fin Model Summary Sheet'!X99</f>
        <v>0</v>
      </c>
      <c r="U45" s="80">
        <f>'Fin Model Summary Sheet'!Y82+'Fin Model Summary Sheet'!Y83+'Fin Model Summary Sheet'!Y84+'Fin Model Summary Sheet'!Y85+'Fin Model Summary Sheet'!Y88+'Fin Model Summary Sheet'!Y89+'Fin Model Summary Sheet'!Y92+'Fin Model Summary Sheet'!Y93+'Fin Model Summary Sheet'!Y96+'Fin Model Summary Sheet'!Y97+'Fin Model Summary Sheet'!Y98+'Fin Model Summary Sheet'!Y99</f>
        <v>0</v>
      </c>
      <c r="V45" s="80">
        <f>'Fin Model Summary Sheet'!Z82+'Fin Model Summary Sheet'!Z83+'Fin Model Summary Sheet'!Z84+'Fin Model Summary Sheet'!Z85+'Fin Model Summary Sheet'!Z88+'Fin Model Summary Sheet'!Z89+'Fin Model Summary Sheet'!Z92+'Fin Model Summary Sheet'!Z93+'Fin Model Summary Sheet'!Z96+'Fin Model Summary Sheet'!Z97+'Fin Model Summary Sheet'!Z98+'Fin Model Summary Sheet'!Z99</f>
        <v>0</v>
      </c>
      <c r="W45" s="80">
        <f>'Fin Model Summary Sheet'!AA82+'Fin Model Summary Sheet'!AA83+'Fin Model Summary Sheet'!AA84+'Fin Model Summary Sheet'!AA85+'Fin Model Summary Sheet'!AA88+'Fin Model Summary Sheet'!AA89+'Fin Model Summary Sheet'!AA92+'Fin Model Summary Sheet'!AA93+'Fin Model Summary Sheet'!AA96+'Fin Model Summary Sheet'!AA97+'Fin Model Summary Sheet'!AA98+'Fin Model Summary Sheet'!AA99</f>
        <v>0</v>
      </c>
      <c r="X45" s="80">
        <f>'Fin Model Summary Sheet'!AB82+'Fin Model Summary Sheet'!AB83+'Fin Model Summary Sheet'!AB84+'Fin Model Summary Sheet'!AB85+'Fin Model Summary Sheet'!AB88+'Fin Model Summary Sheet'!AB89+'Fin Model Summary Sheet'!AB92+'Fin Model Summary Sheet'!AB93+'Fin Model Summary Sheet'!AB96+'Fin Model Summary Sheet'!AB97+'Fin Model Summary Sheet'!AB98+'Fin Model Summary Sheet'!AB99</f>
        <v>0</v>
      </c>
      <c r="Y45" s="80">
        <f>'Fin Model Summary Sheet'!AC82+'Fin Model Summary Sheet'!AC83+'Fin Model Summary Sheet'!AC84+'Fin Model Summary Sheet'!AC85+'Fin Model Summary Sheet'!AC88+'Fin Model Summary Sheet'!AC89+'Fin Model Summary Sheet'!AC92+'Fin Model Summary Sheet'!AC93+'Fin Model Summary Sheet'!AC96+'Fin Model Summary Sheet'!AC97+'Fin Model Summary Sheet'!AC98+'Fin Model Summary Sheet'!AC99</f>
        <v>0</v>
      </c>
      <c r="Z45" s="80">
        <f>'Fin Model Summary Sheet'!AD82+'Fin Model Summary Sheet'!AD83+'Fin Model Summary Sheet'!AD84+'Fin Model Summary Sheet'!AD85+'Fin Model Summary Sheet'!AD88+'Fin Model Summary Sheet'!AD89+'Fin Model Summary Sheet'!AD92+'Fin Model Summary Sheet'!AD93+'Fin Model Summary Sheet'!AD96+'Fin Model Summary Sheet'!AD97+'Fin Model Summary Sheet'!AD98+'Fin Model Summary Sheet'!AD99</f>
        <v>0</v>
      </c>
      <c r="AA45" s="80">
        <f>'Fin Model Summary Sheet'!AE82+'Fin Model Summary Sheet'!AE83+'Fin Model Summary Sheet'!AE84+'Fin Model Summary Sheet'!AE85+'Fin Model Summary Sheet'!AE88+'Fin Model Summary Sheet'!AE89+'Fin Model Summary Sheet'!AE92+'Fin Model Summary Sheet'!AE93+'Fin Model Summary Sheet'!AE96+'Fin Model Summary Sheet'!AE97+'Fin Model Summary Sheet'!AE98+'Fin Model Summary Sheet'!AE99</f>
        <v>0</v>
      </c>
      <c r="AB45" s="80">
        <f>'Fin Model Summary Sheet'!AF82+'Fin Model Summary Sheet'!AF83+'Fin Model Summary Sheet'!AF84+'Fin Model Summary Sheet'!AF85+'Fin Model Summary Sheet'!AF88+'Fin Model Summary Sheet'!AF89+'Fin Model Summary Sheet'!AF92+'Fin Model Summary Sheet'!AF93+'Fin Model Summary Sheet'!AF96+'Fin Model Summary Sheet'!AF97+'Fin Model Summary Sheet'!AF98+'Fin Model Summary Sheet'!AF99</f>
        <v>0</v>
      </c>
      <c r="AC45" s="80">
        <f>'Fin Model Summary Sheet'!AG82+'Fin Model Summary Sheet'!AG83+'Fin Model Summary Sheet'!AG84+'Fin Model Summary Sheet'!AG85+'Fin Model Summary Sheet'!AG88+'Fin Model Summary Sheet'!AG89+'Fin Model Summary Sheet'!AG92+'Fin Model Summary Sheet'!AG93+'Fin Model Summary Sheet'!AG96+'Fin Model Summary Sheet'!AG97+'Fin Model Summary Sheet'!AG98+'Fin Model Summary Sheet'!AG99</f>
        <v>0</v>
      </c>
      <c r="AD45" s="80">
        <f>'Fin Model Summary Sheet'!AH82+'Fin Model Summary Sheet'!AH83+'Fin Model Summary Sheet'!AH84+'Fin Model Summary Sheet'!AH85+'Fin Model Summary Sheet'!AH88+'Fin Model Summary Sheet'!AH89+'Fin Model Summary Sheet'!AH92+'Fin Model Summary Sheet'!AH93+'Fin Model Summary Sheet'!AH96+'Fin Model Summary Sheet'!AH97+'Fin Model Summary Sheet'!AH98+'Fin Model Summary Sheet'!AH99</f>
        <v>0</v>
      </c>
      <c r="AE45" s="80">
        <f>'Fin Model Summary Sheet'!AI82+'Fin Model Summary Sheet'!AI83+'Fin Model Summary Sheet'!AI84+'Fin Model Summary Sheet'!AI85+'Fin Model Summary Sheet'!AI88+'Fin Model Summary Sheet'!AI89+'Fin Model Summary Sheet'!AI92+'Fin Model Summary Sheet'!AI93+'Fin Model Summary Sheet'!AI96+'Fin Model Summary Sheet'!AI97+'Fin Model Summary Sheet'!AI98+'Fin Model Summary Sheet'!AI99</f>
        <v>0</v>
      </c>
      <c r="AF45" s="80">
        <f>'Fin Model Summary Sheet'!AJ82+'Fin Model Summary Sheet'!AJ83+'Fin Model Summary Sheet'!AJ84+'Fin Model Summary Sheet'!AJ85+'Fin Model Summary Sheet'!AJ88+'Fin Model Summary Sheet'!AJ89+'Fin Model Summary Sheet'!AJ92+'Fin Model Summary Sheet'!AJ93+'Fin Model Summary Sheet'!AJ96+'Fin Model Summary Sheet'!AJ97+'Fin Model Summary Sheet'!AJ98+'Fin Model Summary Sheet'!AJ99</f>
        <v>0</v>
      </c>
      <c r="AG45" s="80">
        <f>'Fin Model Summary Sheet'!AK82+'Fin Model Summary Sheet'!AK83+'Fin Model Summary Sheet'!AK84+'Fin Model Summary Sheet'!AK85+'Fin Model Summary Sheet'!AK88+'Fin Model Summary Sheet'!AK89+'Fin Model Summary Sheet'!AK92+'Fin Model Summary Sheet'!AK93+'Fin Model Summary Sheet'!AK96+'Fin Model Summary Sheet'!AK97+'Fin Model Summary Sheet'!AK98+'Fin Model Summary Sheet'!AK99</f>
        <v>0</v>
      </c>
      <c r="AH45" s="80">
        <f>'Fin Model Summary Sheet'!AL82+'Fin Model Summary Sheet'!AL83+'Fin Model Summary Sheet'!AL84+'Fin Model Summary Sheet'!AL85+'Fin Model Summary Sheet'!AL88+'Fin Model Summary Sheet'!AL89+'Fin Model Summary Sheet'!AL92+'Fin Model Summary Sheet'!AL93+'Fin Model Summary Sheet'!AL96+'Fin Model Summary Sheet'!AL97+'Fin Model Summary Sheet'!AL98+'Fin Model Summary Sheet'!AL99</f>
        <v>0</v>
      </c>
      <c r="AI45" s="80">
        <f>'Fin Model Summary Sheet'!AM82+'Fin Model Summary Sheet'!AM83+'Fin Model Summary Sheet'!AM84+'Fin Model Summary Sheet'!AM85+'Fin Model Summary Sheet'!AM88+'Fin Model Summary Sheet'!AM89+'Fin Model Summary Sheet'!AM92+'Fin Model Summary Sheet'!AM93+'Fin Model Summary Sheet'!AM96+'Fin Model Summary Sheet'!AM97+'Fin Model Summary Sheet'!AM98+'Fin Model Summary Sheet'!AM99</f>
        <v>0</v>
      </c>
      <c r="AJ45" s="80">
        <f>'Fin Model Summary Sheet'!AN82+'Fin Model Summary Sheet'!AN83+'Fin Model Summary Sheet'!AN84+'Fin Model Summary Sheet'!AN85+'Fin Model Summary Sheet'!AN88+'Fin Model Summary Sheet'!AN89+'Fin Model Summary Sheet'!AN92+'Fin Model Summary Sheet'!AN93+'Fin Model Summary Sheet'!AN96+'Fin Model Summary Sheet'!AN97+'Fin Model Summary Sheet'!AN98+'Fin Model Summary Sheet'!AN99</f>
        <v>0</v>
      </c>
      <c r="AK45" s="80">
        <f>'Fin Model Summary Sheet'!AO82+'Fin Model Summary Sheet'!AO83+'Fin Model Summary Sheet'!AO84+'Fin Model Summary Sheet'!AO85+'Fin Model Summary Sheet'!AO88+'Fin Model Summary Sheet'!AO89+'Fin Model Summary Sheet'!AO92+'Fin Model Summary Sheet'!AO93+'Fin Model Summary Sheet'!AO96+'Fin Model Summary Sheet'!AO97+'Fin Model Summary Sheet'!AO98+'Fin Model Summary Sheet'!AO99</f>
        <v>0</v>
      </c>
      <c r="AL45" s="80">
        <f>'Fin Model Summary Sheet'!AP82+'Fin Model Summary Sheet'!AP83+'Fin Model Summary Sheet'!AP84+'Fin Model Summary Sheet'!AP85+'Fin Model Summary Sheet'!AP88+'Fin Model Summary Sheet'!AP89+'Fin Model Summary Sheet'!AP92+'Fin Model Summary Sheet'!AP93+'Fin Model Summary Sheet'!AP96+'Fin Model Summary Sheet'!AP97+'Fin Model Summary Sheet'!AP98+'Fin Model Summary Sheet'!AP99</f>
        <v>0</v>
      </c>
      <c r="AM45" s="80">
        <f>'Fin Model Summary Sheet'!AQ82+'Fin Model Summary Sheet'!AQ83+'Fin Model Summary Sheet'!AQ84+'Fin Model Summary Sheet'!AQ85+'Fin Model Summary Sheet'!AQ88+'Fin Model Summary Sheet'!AQ89+'Fin Model Summary Sheet'!AQ92+'Fin Model Summary Sheet'!AQ93+'Fin Model Summary Sheet'!AQ96+'Fin Model Summary Sheet'!AQ97+'Fin Model Summary Sheet'!AQ98+'Fin Model Summary Sheet'!AQ99</f>
        <v>0</v>
      </c>
      <c r="AN45" s="80">
        <f>'Fin Model Summary Sheet'!AR82+'Fin Model Summary Sheet'!AR83+'Fin Model Summary Sheet'!AR84+'Fin Model Summary Sheet'!AR85+'Fin Model Summary Sheet'!AR88+'Fin Model Summary Sheet'!AR89+'Fin Model Summary Sheet'!AR92+'Fin Model Summary Sheet'!AR93+'Fin Model Summary Sheet'!AR96+'Fin Model Summary Sheet'!AR97+'Fin Model Summary Sheet'!AR98+'Fin Model Summary Sheet'!AR99</f>
        <v>0</v>
      </c>
      <c r="AO45" s="80">
        <f>'Fin Model Summary Sheet'!AS82+'Fin Model Summary Sheet'!AS83+'Fin Model Summary Sheet'!AS84+'Fin Model Summary Sheet'!AS85+'Fin Model Summary Sheet'!AS88+'Fin Model Summary Sheet'!AS89+'Fin Model Summary Sheet'!AS92+'Fin Model Summary Sheet'!AS93+'Fin Model Summary Sheet'!AS96+'Fin Model Summary Sheet'!AS97+'Fin Model Summary Sheet'!AS98+'Fin Model Summary Sheet'!AS99</f>
        <v>0</v>
      </c>
      <c r="AP45" s="80">
        <f>'Fin Model Summary Sheet'!AT82+'Fin Model Summary Sheet'!AT83+'Fin Model Summary Sheet'!AT84+'Fin Model Summary Sheet'!AT85+'Fin Model Summary Sheet'!AT88+'Fin Model Summary Sheet'!AT89+'Fin Model Summary Sheet'!AT92+'Fin Model Summary Sheet'!AT93+'Fin Model Summary Sheet'!AT96+'Fin Model Summary Sheet'!AT97+'Fin Model Summary Sheet'!AT98+'Fin Model Summary Sheet'!AT99</f>
        <v>0</v>
      </c>
      <c r="AQ45" s="80">
        <f>'Fin Model Summary Sheet'!AU82+'Fin Model Summary Sheet'!AU83+'Fin Model Summary Sheet'!AU84+'Fin Model Summary Sheet'!AU85+'Fin Model Summary Sheet'!AU88+'Fin Model Summary Sheet'!AU89+'Fin Model Summary Sheet'!AU92+'Fin Model Summary Sheet'!AU93+'Fin Model Summary Sheet'!AU96+'Fin Model Summary Sheet'!AU97+'Fin Model Summary Sheet'!AU98+'Fin Model Summary Sheet'!AU99</f>
        <v>0</v>
      </c>
      <c r="AR45" s="80">
        <f>'Fin Model Summary Sheet'!AV82+'Fin Model Summary Sheet'!AV83+'Fin Model Summary Sheet'!AV84+'Fin Model Summary Sheet'!AV85+'Fin Model Summary Sheet'!AV88+'Fin Model Summary Sheet'!AV89+'Fin Model Summary Sheet'!AV92+'Fin Model Summary Sheet'!AV93+'Fin Model Summary Sheet'!AV96+'Fin Model Summary Sheet'!AV97+'Fin Model Summary Sheet'!AV98+'Fin Model Summary Sheet'!AV99</f>
        <v>0</v>
      </c>
      <c r="AS45" s="80">
        <f>'Fin Model Summary Sheet'!AW82+'Fin Model Summary Sheet'!AW83+'Fin Model Summary Sheet'!AW84+'Fin Model Summary Sheet'!AW85+'Fin Model Summary Sheet'!AW88+'Fin Model Summary Sheet'!AW89+'Fin Model Summary Sheet'!AW92+'Fin Model Summary Sheet'!AW93+'Fin Model Summary Sheet'!AW96+'Fin Model Summary Sheet'!AW97+'Fin Model Summary Sheet'!AW98+'Fin Model Summary Sheet'!AW99</f>
        <v>0</v>
      </c>
      <c r="AT45" s="80">
        <f>'Fin Model Summary Sheet'!AX82+'Fin Model Summary Sheet'!AX83+'Fin Model Summary Sheet'!AX84+'Fin Model Summary Sheet'!AX85+'Fin Model Summary Sheet'!AX88+'Fin Model Summary Sheet'!AX89+'Fin Model Summary Sheet'!AX92+'Fin Model Summary Sheet'!AX93+'Fin Model Summary Sheet'!AX96+'Fin Model Summary Sheet'!AX97+'Fin Model Summary Sheet'!AX98+'Fin Model Summary Sheet'!AX99</f>
        <v>0</v>
      </c>
      <c r="AU45" s="80">
        <f>'Fin Model Summary Sheet'!AY82+'Fin Model Summary Sheet'!AY83+'Fin Model Summary Sheet'!AY84+'Fin Model Summary Sheet'!AY85+'Fin Model Summary Sheet'!AY88+'Fin Model Summary Sheet'!AY89+'Fin Model Summary Sheet'!AY92+'Fin Model Summary Sheet'!AY93+'Fin Model Summary Sheet'!AY96+'Fin Model Summary Sheet'!AY97+'Fin Model Summary Sheet'!AY98+'Fin Model Summary Sheet'!AY99</f>
        <v>0</v>
      </c>
      <c r="AV45" s="80">
        <f>'Fin Model Summary Sheet'!AZ82+'Fin Model Summary Sheet'!AZ83+'Fin Model Summary Sheet'!AZ84+'Fin Model Summary Sheet'!AZ85+'Fin Model Summary Sheet'!AZ88+'Fin Model Summary Sheet'!AZ89+'Fin Model Summary Sheet'!AZ92+'Fin Model Summary Sheet'!AZ93+'Fin Model Summary Sheet'!AZ96+'Fin Model Summary Sheet'!AZ97+'Fin Model Summary Sheet'!AZ98+'Fin Model Summary Sheet'!AZ99</f>
        <v>0</v>
      </c>
      <c r="AW45" s="80">
        <f>'Fin Model Summary Sheet'!BA82+'Fin Model Summary Sheet'!BA83+'Fin Model Summary Sheet'!BA84+'Fin Model Summary Sheet'!BA85+'Fin Model Summary Sheet'!BA88+'Fin Model Summary Sheet'!BA89+'Fin Model Summary Sheet'!BA92+'Fin Model Summary Sheet'!BA93+'Fin Model Summary Sheet'!BA96+'Fin Model Summary Sheet'!BA97+'Fin Model Summary Sheet'!BA98+'Fin Model Summary Sheet'!BA99</f>
        <v>0</v>
      </c>
      <c r="AX45" s="80">
        <f>'Fin Model Summary Sheet'!BB82+'Fin Model Summary Sheet'!BB83+'Fin Model Summary Sheet'!BB84+'Fin Model Summary Sheet'!BB85+'Fin Model Summary Sheet'!BB88+'Fin Model Summary Sheet'!BB89+'Fin Model Summary Sheet'!BB92+'Fin Model Summary Sheet'!BB93+'Fin Model Summary Sheet'!BB96+'Fin Model Summary Sheet'!BB97+'Fin Model Summary Sheet'!BB98+'Fin Model Summary Sheet'!BB99</f>
        <v>0</v>
      </c>
      <c r="AY45" s="80">
        <f>'Fin Model Summary Sheet'!BC82+'Fin Model Summary Sheet'!BC83+'Fin Model Summary Sheet'!BC84+'Fin Model Summary Sheet'!BC85+'Fin Model Summary Sheet'!BC88+'Fin Model Summary Sheet'!BC89+'Fin Model Summary Sheet'!BC92+'Fin Model Summary Sheet'!BC93+'Fin Model Summary Sheet'!BC96+'Fin Model Summary Sheet'!BC97+'Fin Model Summary Sheet'!BC98+'Fin Model Summary Sheet'!BC99</f>
        <v>0</v>
      </c>
      <c r="AZ45" s="80">
        <f>'Fin Model Summary Sheet'!BD82+'Fin Model Summary Sheet'!BD83+'Fin Model Summary Sheet'!BD84+'Fin Model Summary Sheet'!BD85+'Fin Model Summary Sheet'!BD88+'Fin Model Summary Sheet'!BD89+'Fin Model Summary Sheet'!BD92+'Fin Model Summary Sheet'!BD93+'Fin Model Summary Sheet'!BD96+'Fin Model Summary Sheet'!BD97+'Fin Model Summary Sheet'!BD98+'Fin Model Summary Sheet'!BD99</f>
        <v>0</v>
      </c>
      <c r="BA45" s="80">
        <f>'Fin Model Summary Sheet'!BE82+'Fin Model Summary Sheet'!BE83+'Fin Model Summary Sheet'!BE84+'Fin Model Summary Sheet'!BE85+'Fin Model Summary Sheet'!BE88+'Fin Model Summary Sheet'!BE89+'Fin Model Summary Sheet'!BE92+'Fin Model Summary Sheet'!BE93+'Fin Model Summary Sheet'!BE96+'Fin Model Summary Sheet'!BE97+'Fin Model Summary Sheet'!BE98+'Fin Model Summary Sheet'!BE99</f>
        <v>0</v>
      </c>
      <c r="BB45" s="80">
        <f>'Fin Model Summary Sheet'!BF82+'Fin Model Summary Sheet'!BF83+'Fin Model Summary Sheet'!BF84+'Fin Model Summary Sheet'!BF85+'Fin Model Summary Sheet'!BF88+'Fin Model Summary Sheet'!BF89+'Fin Model Summary Sheet'!BF92+'Fin Model Summary Sheet'!BF93+'Fin Model Summary Sheet'!BF96+'Fin Model Summary Sheet'!BF97+'Fin Model Summary Sheet'!BF98+'Fin Model Summary Sheet'!BF99</f>
        <v>0</v>
      </c>
      <c r="BC45" s="80">
        <f>'Fin Model Summary Sheet'!BG82+'Fin Model Summary Sheet'!BG83+'Fin Model Summary Sheet'!BG84+'Fin Model Summary Sheet'!BG85+'Fin Model Summary Sheet'!BG88+'Fin Model Summary Sheet'!BG89+'Fin Model Summary Sheet'!BG92+'Fin Model Summary Sheet'!BG93+'Fin Model Summary Sheet'!BG96+'Fin Model Summary Sheet'!BG97+'Fin Model Summary Sheet'!BG98+'Fin Model Summary Sheet'!BG99</f>
        <v>0</v>
      </c>
      <c r="BD45" s="80">
        <f>'Fin Model Summary Sheet'!BH82+'Fin Model Summary Sheet'!BH83+'Fin Model Summary Sheet'!BH84+'Fin Model Summary Sheet'!BH85+'Fin Model Summary Sheet'!BH88+'Fin Model Summary Sheet'!BH89+'Fin Model Summary Sheet'!BH92+'Fin Model Summary Sheet'!BH93+'Fin Model Summary Sheet'!BH96+'Fin Model Summary Sheet'!BH97+'Fin Model Summary Sheet'!BH98+'Fin Model Summary Sheet'!BH99</f>
        <v>0</v>
      </c>
      <c r="BE45" s="80">
        <f>'Fin Model Summary Sheet'!BI82+'Fin Model Summary Sheet'!BI83+'Fin Model Summary Sheet'!BI84+'Fin Model Summary Sheet'!BI85+'Fin Model Summary Sheet'!BI88+'Fin Model Summary Sheet'!BI89+'Fin Model Summary Sheet'!BI92+'Fin Model Summary Sheet'!BI93+'Fin Model Summary Sheet'!BI96+'Fin Model Summary Sheet'!BI97+'Fin Model Summary Sheet'!BI98+'Fin Model Summary Sheet'!BI99</f>
        <v>0</v>
      </c>
      <c r="BF45" s="80"/>
    </row>
    <row r="46" spans="2:58" s="20" customFormat="1" ht="4.3499999999999996" customHeight="1" x14ac:dyDescent="0.3">
      <c r="B46" s="510"/>
      <c r="C46" s="35"/>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row>
    <row r="47" spans="2:58" s="504" customFormat="1" x14ac:dyDescent="0.3">
      <c r="B47" s="119" t="s">
        <v>213</v>
      </c>
      <c r="C47" s="121"/>
      <c r="D47" s="120">
        <f ca="1">'Fin Model Summary Sheet'!H100</f>
        <v>0</v>
      </c>
      <c r="E47" s="120">
        <f ca="1">'Fin Model Summary Sheet'!I100</f>
        <v>0</v>
      </c>
      <c r="F47" s="120">
        <f ca="1">'Fin Model Summary Sheet'!J100</f>
        <v>0</v>
      </c>
      <c r="G47" s="120">
        <f ca="1">'Fin Model Summary Sheet'!K100</f>
        <v>0</v>
      </c>
      <c r="H47" s="120">
        <f ca="1">'Fin Model Summary Sheet'!L100</f>
        <v>0</v>
      </c>
      <c r="I47" s="120">
        <f ca="1">'Fin Model Summary Sheet'!M100</f>
        <v>0</v>
      </c>
      <c r="J47" s="120">
        <f ca="1">'Fin Model Summary Sheet'!N100</f>
        <v>0</v>
      </c>
      <c r="K47" s="120">
        <f ca="1">'Fin Model Summary Sheet'!O100</f>
        <v>0</v>
      </c>
      <c r="L47" s="120">
        <f ca="1">'Fin Model Summary Sheet'!P100</f>
        <v>0</v>
      </c>
      <c r="M47" s="120">
        <f ca="1">'Fin Model Summary Sheet'!Q100</f>
        <v>0</v>
      </c>
      <c r="N47" s="120">
        <f ca="1">'Fin Model Summary Sheet'!R100</f>
        <v>0</v>
      </c>
      <c r="O47" s="120">
        <f ca="1">'Fin Model Summary Sheet'!S100</f>
        <v>0</v>
      </c>
      <c r="P47" s="120">
        <f ca="1">'Fin Model Summary Sheet'!T100</f>
        <v>0</v>
      </c>
      <c r="Q47" s="120">
        <f ca="1">'Fin Model Summary Sheet'!U100</f>
        <v>0</v>
      </c>
      <c r="R47" s="120">
        <f ca="1">'Fin Model Summary Sheet'!V100</f>
        <v>0</v>
      </c>
      <c r="S47" s="120">
        <f ca="1">'Fin Model Summary Sheet'!W100</f>
        <v>0</v>
      </c>
      <c r="T47" s="120">
        <f ca="1">'Fin Model Summary Sheet'!X100</f>
        <v>0</v>
      </c>
      <c r="U47" s="120">
        <f ca="1">'Fin Model Summary Sheet'!Y100</f>
        <v>0</v>
      </c>
      <c r="V47" s="120">
        <f ca="1">'Fin Model Summary Sheet'!Z100</f>
        <v>0</v>
      </c>
      <c r="W47" s="120">
        <f ca="1">'Fin Model Summary Sheet'!AA100</f>
        <v>0</v>
      </c>
      <c r="X47" s="120">
        <f ca="1">'Fin Model Summary Sheet'!AB100</f>
        <v>0</v>
      </c>
      <c r="Y47" s="120">
        <f ca="1">'Fin Model Summary Sheet'!AC100</f>
        <v>0</v>
      </c>
      <c r="Z47" s="120">
        <f ca="1">'Fin Model Summary Sheet'!AD100</f>
        <v>0</v>
      </c>
      <c r="AA47" s="120">
        <f ca="1">'Fin Model Summary Sheet'!AE100</f>
        <v>0</v>
      </c>
      <c r="AB47" s="120">
        <f ca="1">'Fin Model Summary Sheet'!AF100</f>
        <v>0</v>
      </c>
      <c r="AC47" s="120">
        <f ca="1">'Fin Model Summary Sheet'!AG100</f>
        <v>0</v>
      </c>
      <c r="AD47" s="120">
        <f ca="1">'Fin Model Summary Sheet'!AH100</f>
        <v>0</v>
      </c>
      <c r="AE47" s="120">
        <f ca="1">'Fin Model Summary Sheet'!AI100</f>
        <v>0</v>
      </c>
      <c r="AF47" s="120">
        <f ca="1">'Fin Model Summary Sheet'!AJ100</f>
        <v>0</v>
      </c>
      <c r="AG47" s="120">
        <f ca="1">'Fin Model Summary Sheet'!AK100</f>
        <v>0</v>
      </c>
      <c r="AH47" s="120">
        <f ca="1">'Fin Model Summary Sheet'!AL100</f>
        <v>0</v>
      </c>
      <c r="AI47" s="120">
        <f ca="1">'Fin Model Summary Sheet'!AM100</f>
        <v>0</v>
      </c>
      <c r="AJ47" s="120">
        <f ca="1">'Fin Model Summary Sheet'!AN100</f>
        <v>0</v>
      </c>
      <c r="AK47" s="120">
        <f ca="1">'Fin Model Summary Sheet'!AO100</f>
        <v>0</v>
      </c>
      <c r="AL47" s="120">
        <f ca="1">'Fin Model Summary Sheet'!AP100</f>
        <v>0</v>
      </c>
      <c r="AM47" s="120">
        <f ca="1">'Fin Model Summary Sheet'!AQ100</f>
        <v>0</v>
      </c>
      <c r="AN47" s="120">
        <f ca="1">'Fin Model Summary Sheet'!AR100</f>
        <v>0</v>
      </c>
      <c r="AO47" s="120">
        <f ca="1">'Fin Model Summary Sheet'!AS100</f>
        <v>0</v>
      </c>
      <c r="AP47" s="120">
        <f ca="1">'Fin Model Summary Sheet'!AT100</f>
        <v>0</v>
      </c>
      <c r="AQ47" s="120">
        <f ca="1">'Fin Model Summary Sheet'!AU100</f>
        <v>0</v>
      </c>
      <c r="AR47" s="120">
        <f ca="1">'Fin Model Summary Sheet'!AV100</f>
        <v>0</v>
      </c>
      <c r="AS47" s="120">
        <f ca="1">'Fin Model Summary Sheet'!AW100</f>
        <v>0</v>
      </c>
      <c r="AT47" s="120">
        <f ca="1">'Fin Model Summary Sheet'!AX100</f>
        <v>0</v>
      </c>
      <c r="AU47" s="120">
        <f ca="1">'Fin Model Summary Sheet'!AY100</f>
        <v>0</v>
      </c>
      <c r="AV47" s="120">
        <f ca="1">'Fin Model Summary Sheet'!AZ100</f>
        <v>0</v>
      </c>
      <c r="AW47" s="120">
        <f ca="1">'Fin Model Summary Sheet'!BA100</f>
        <v>0</v>
      </c>
      <c r="AX47" s="120">
        <f ca="1">'Fin Model Summary Sheet'!BB100</f>
        <v>0</v>
      </c>
      <c r="AY47" s="120">
        <f ca="1">'Fin Model Summary Sheet'!BC100</f>
        <v>0</v>
      </c>
      <c r="AZ47" s="120">
        <f ca="1">'Fin Model Summary Sheet'!BD100</f>
        <v>0</v>
      </c>
      <c r="BA47" s="120">
        <f ca="1">'Fin Model Summary Sheet'!BE100</f>
        <v>0</v>
      </c>
      <c r="BB47" s="120">
        <f ca="1">'Fin Model Summary Sheet'!BF100</f>
        <v>0</v>
      </c>
      <c r="BC47" s="120">
        <f ca="1">'Fin Model Summary Sheet'!BG100</f>
        <v>0</v>
      </c>
      <c r="BD47" s="120">
        <f ca="1">'Fin Model Summary Sheet'!BH100</f>
        <v>0</v>
      </c>
      <c r="BE47" s="120">
        <f ca="1">'Fin Model Summary Sheet'!BI100</f>
        <v>0</v>
      </c>
      <c r="BF47" s="120"/>
    </row>
    <row r="48" spans="2:58" ht="4.3499999999999996" customHeight="1" x14ac:dyDescent="0.3">
      <c r="B48" s="423"/>
      <c r="C48" s="50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row>
    <row r="49" spans="2:58" x14ac:dyDescent="0.3">
      <c r="B49" s="510"/>
      <c r="C49" s="35"/>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row>
    <row r="50" spans="2:58" x14ac:dyDescent="0.3">
      <c r="B50" s="454" t="s">
        <v>51</v>
      </c>
      <c r="C50" s="35"/>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row>
    <row r="51" spans="2:58" s="503" customFormat="1" ht="3" customHeight="1" x14ac:dyDescent="0.3">
      <c r="C51" s="35"/>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row>
    <row r="52" spans="2:58" x14ac:dyDescent="0.3">
      <c r="B52" s="9" t="s">
        <v>40</v>
      </c>
      <c r="C52" s="35"/>
      <c r="D52" s="77">
        <f ca="1">'Fin Model Summary Sheet'!H86</f>
        <v>0</v>
      </c>
      <c r="E52" s="77">
        <f ca="1">'Fin Model Summary Sheet'!I86</f>
        <v>0</v>
      </c>
      <c r="F52" s="77">
        <f ca="1">'Fin Model Summary Sheet'!J86</f>
        <v>0</v>
      </c>
      <c r="G52" s="77">
        <f ca="1">'Fin Model Summary Sheet'!K86</f>
        <v>0</v>
      </c>
      <c r="H52" s="77">
        <f ca="1">'Fin Model Summary Sheet'!L86</f>
        <v>0</v>
      </c>
      <c r="I52" s="77">
        <f ca="1">'Fin Model Summary Sheet'!M86</f>
        <v>0</v>
      </c>
      <c r="J52" s="77">
        <f ca="1">'Fin Model Summary Sheet'!N86</f>
        <v>0</v>
      </c>
      <c r="K52" s="77">
        <f ca="1">'Fin Model Summary Sheet'!O86</f>
        <v>0</v>
      </c>
      <c r="L52" s="77">
        <f ca="1">'Fin Model Summary Sheet'!P86</f>
        <v>0</v>
      </c>
      <c r="M52" s="77">
        <f ca="1">'Fin Model Summary Sheet'!Q86</f>
        <v>0</v>
      </c>
      <c r="N52" s="77">
        <f ca="1">'Fin Model Summary Sheet'!R86</f>
        <v>0</v>
      </c>
      <c r="O52" s="77">
        <f ca="1">'Fin Model Summary Sheet'!S86</f>
        <v>0</v>
      </c>
      <c r="P52" s="77">
        <f ca="1">'Fin Model Summary Sheet'!T86</f>
        <v>0</v>
      </c>
      <c r="Q52" s="77">
        <f ca="1">'Fin Model Summary Sheet'!U86</f>
        <v>0</v>
      </c>
      <c r="R52" s="77">
        <f ca="1">'Fin Model Summary Sheet'!V86</f>
        <v>0</v>
      </c>
      <c r="S52" s="77">
        <f ca="1">'Fin Model Summary Sheet'!W86</f>
        <v>0</v>
      </c>
      <c r="T52" s="77">
        <f ca="1">'Fin Model Summary Sheet'!X86</f>
        <v>0</v>
      </c>
      <c r="U52" s="77">
        <f ca="1">'Fin Model Summary Sheet'!Y86</f>
        <v>0</v>
      </c>
      <c r="V52" s="77">
        <f ca="1">'Fin Model Summary Sheet'!Z86</f>
        <v>0</v>
      </c>
      <c r="W52" s="77">
        <f ca="1">'Fin Model Summary Sheet'!AA86</f>
        <v>0</v>
      </c>
      <c r="X52" s="77">
        <f ca="1">'Fin Model Summary Sheet'!AB86</f>
        <v>0</v>
      </c>
      <c r="Y52" s="77">
        <f ca="1">'Fin Model Summary Sheet'!AC86</f>
        <v>0</v>
      </c>
      <c r="Z52" s="77">
        <f ca="1">'Fin Model Summary Sheet'!AD86</f>
        <v>0</v>
      </c>
      <c r="AA52" s="77">
        <f ca="1">'Fin Model Summary Sheet'!AE86</f>
        <v>0</v>
      </c>
      <c r="AB52" s="77">
        <f ca="1">'Fin Model Summary Sheet'!AF86</f>
        <v>0</v>
      </c>
      <c r="AC52" s="77">
        <f ca="1">'Fin Model Summary Sheet'!AG86</f>
        <v>0</v>
      </c>
      <c r="AD52" s="77">
        <f ca="1">'Fin Model Summary Sheet'!AH86</f>
        <v>0</v>
      </c>
      <c r="AE52" s="77">
        <f ca="1">'Fin Model Summary Sheet'!AI86</f>
        <v>0</v>
      </c>
      <c r="AF52" s="77">
        <f ca="1">'Fin Model Summary Sheet'!AJ86</f>
        <v>0</v>
      </c>
      <c r="AG52" s="77">
        <f ca="1">'Fin Model Summary Sheet'!AK86</f>
        <v>0</v>
      </c>
      <c r="AH52" s="77">
        <f ca="1">'Fin Model Summary Sheet'!AL86</f>
        <v>0</v>
      </c>
      <c r="AI52" s="77">
        <f ca="1">'Fin Model Summary Sheet'!AM86</f>
        <v>0</v>
      </c>
      <c r="AJ52" s="77">
        <f ca="1">'Fin Model Summary Sheet'!AN86</f>
        <v>0</v>
      </c>
      <c r="AK52" s="77">
        <f ca="1">'Fin Model Summary Sheet'!AO86</f>
        <v>0</v>
      </c>
      <c r="AL52" s="77">
        <f ca="1">'Fin Model Summary Sheet'!AP86</f>
        <v>0</v>
      </c>
      <c r="AM52" s="77">
        <f ca="1">'Fin Model Summary Sheet'!AQ86</f>
        <v>0</v>
      </c>
      <c r="AN52" s="77">
        <f ca="1">'Fin Model Summary Sheet'!AR86</f>
        <v>0</v>
      </c>
      <c r="AO52" s="77">
        <f ca="1">'Fin Model Summary Sheet'!AS86</f>
        <v>0</v>
      </c>
      <c r="AP52" s="77">
        <f ca="1">'Fin Model Summary Sheet'!AT86</f>
        <v>0</v>
      </c>
      <c r="AQ52" s="77">
        <f ca="1">'Fin Model Summary Sheet'!AU86</f>
        <v>0</v>
      </c>
      <c r="AR52" s="77">
        <f ca="1">'Fin Model Summary Sheet'!AV86</f>
        <v>0</v>
      </c>
      <c r="AS52" s="77">
        <f ca="1">'Fin Model Summary Sheet'!AW86</f>
        <v>0</v>
      </c>
      <c r="AT52" s="77">
        <f ca="1">'Fin Model Summary Sheet'!AX86</f>
        <v>0</v>
      </c>
      <c r="AU52" s="77">
        <f ca="1">'Fin Model Summary Sheet'!AY86</f>
        <v>0</v>
      </c>
      <c r="AV52" s="77">
        <f ca="1">'Fin Model Summary Sheet'!AZ86</f>
        <v>0</v>
      </c>
      <c r="AW52" s="77">
        <f ca="1">'Fin Model Summary Sheet'!BA86</f>
        <v>0</v>
      </c>
      <c r="AX52" s="77">
        <f ca="1">'Fin Model Summary Sheet'!BB86</f>
        <v>0</v>
      </c>
      <c r="AY52" s="77">
        <f ca="1">'Fin Model Summary Sheet'!BC86</f>
        <v>0</v>
      </c>
      <c r="AZ52" s="77">
        <f ca="1">'Fin Model Summary Sheet'!BD86</f>
        <v>0</v>
      </c>
      <c r="BA52" s="77">
        <f ca="1">'Fin Model Summary Sheet'!BE86</f>
        <v>0</v>
      </c>
      <c r="BB52" s="77">
        <f ca="1">'Fin Model Summary Sheet'!BF86</f>
        <v>0</v>
      </c>
      <c r="BC52" s="77">
        <f ca="1">'Fin Model Summary Sheet'!BG86</f>
        <v>0</v>
      </c>
      <c r="BD52" s="77">
        <f ca="1">'Fin Model Summary Sheet'!BH86</f>
        <v>0</v>
      </c>
      <c r="BE52" s="77">
        <f ca="1">'Fin Model Summary Sheet'!BI86</f>
        <v>0</v>
      </c>
      <c r="BF52" s="77"/>
    </row>
    <row r="53" spans="2:58" x14ac:dyDescent="0.3">
      <c r="B53" s="513" t="s">
        <v>143</v>
      </c>
      <c r="C53" s="78"/>
      <c r="D53" s="78">
        <f>'Fin Model Summary Sheet'!H223</f>
        <v>0</v>
      </c>
      <c r="E53" s="78">
        <f>'Fin Model Summary Sheet'!I223</f>
        <v>0</v>
      </c>
      <c r="F53" s="78">
        <f>'Fin Model Summary Sheet'!J223</f>
        <v>0</v>
      </c>
      <c r="G53" s="78">
        <f>'Fin Model Summary Sheet'!K223</f>
        <v>0</v>
      </c>
      <c r="H53" s="78">
        <f>'Fin Model Summary Sheet'!L223</f>
        <v>0</v>
      </c>
      <c r="I53" s="78">
        <f>'Fin Model Summary Sheet'!M223</f>
        <v>0</v>
      </c>
      <c r="J53" s="78">
        <f>'Fin Model Summary Sheet'!N223</f>
        <v>0</v>
      </c>
      <c r="K53" s="78">
        <f>'Fin Model Summary Sheet'!O223</f>
        <v>0</v>
      </c>
      <c r="L53" s="78">
        <f>'Fin Model Summary Sheet'!P223</f>
        <v>0</v>
      </c>
      <c r="M53" s="78">
        <f>'Fin Model Summary Sheet'!Q223</f>
        <v>0</v>
      </c>
      <c r="N53" s="78">
        <f>'Fin Model Summary Sheet'!R223</f>
        <v>0</v>
      </c>
      <c r="O53" s="78">
        <f>'Fin Model Summary Sheet'!S223</f>
        <v>0</v>
      </c>
      <c r="P53" s="78">
        <f>'Fin Model Summary Sheet'!T223</f>
        <v>0</v>
      </c>
      <c r="Q53" s="78">
        <f>'Fin Model Summary Sheet'!U223</f>
        <v>0</v>
      </c>
      <c r="R53" s="78">
        <f>'Fin Model Summary Sheet'!V223</f>
        <v>0</v>
      </c>
      <c r="S53" s="78">
        <f>'Fin Model Summary Sheet'!W223</f>
        <v>0</v>
      </c>
      <c r="T53" s="78">
        <f>'Fin Model Summary Sheet'!X223</f>
        <v>0</v>
      </c>
      <c r="U53" s="78">
        <f>'Fin Model Summary Sheet'!Y223</f>
        <v>0</v>
      </c>
      <c r="V53" s="78">
        <f>'Fin Model Summary Sheet'!Z223</f>
        <v>0</v>
      </c>
      <c r="W53" s="78">
        <f>'Fin Model Summary Sheet'!AA223</f>
        <v>0</v>
      </c>
      <c r="X53" s="78">
        <f>'Fin Model Summary Sheet'!AB223</f>
        <v>0</v>
      </c>
      <c r="Y53" s="78">
        <f>'Fin Model Summary Sheet'!AC223</f>
        <v>0</v>
      </c>
      <c r="Z53" s="78">
        <f>'Fin Model Summary Sheet'!AD223</f>
        <v>0</v>
      </c>
      <c r="AA53" s="78">
        <f>'Fin Model Summary Sheet'!AE223</f>
        <v>0</v>
      </c>
      <c r="AB53" s="78">
        <f>'Fin Model Summary Sheet'!AF223</f>
        <v>0</v>
      </c>
      <c r="AC53" s="78">
        <f>'Fin Model Summary Sheet'!AG223</f>
        <v>0</v>
      </c>
      <c r="AD53" s="78">
        <f>'Fin Model Summary Sheet'!AH223</f>
        <v>0</v>
      </c>
      <c r="AE53" s="78">
        <f>'Fin Model Summary Sheet'!AI223</f>
        <v>0</v>
      </c>
      <c r="AF53" s="78">
        <f>'Fin Model Summary Sheet'!AJ223</f>
        <v>0</v>
      </c>
      <c r="AG53" s="78">
        <f>'Fin Model Summary Sheet'!AK223</f>
        <v>0</v>
      </c>
      <c r="AH53" s="78">
        <f>'Fin Model Summary Sheet'!AL223</f>
        <v>0</v>
      </c>
      <c r="AI53" s="78">
        <f>'Fin Model Summary Sheet'!AM223</f>
        <v>0</v>
      </c>
      <c r="AJ53" s="78">
        <f>'Fin Model Summary Sheet'!AN223</f>
        <v>0</v>
      </c>
      <c r="AK53" s="78">
        <f>'Fin Model Summary Sheet'!AO223</f>
        <v>0</v>
      </c>
      <c r="AL53" s="78">
        <f>'Fin Model Summary Sheet'!AP223</f>
        <v>0</v>
      </c>
      <c r="AM53" s="78">
        <f>'Fin Model Summary Sheet'!AQ223</f>
        <v>0</v>
      </c>
      <c r="AN53" s="78">
        <f>'Fin Model Summary Sheet'!AR223</f>
        <v>0</v>
      </c>
      <c r="AO53" s="78">
        <f>'Fin Model Summary Sheet'!AS223</f>
        <v>0</v>
      </c>
      <c r="AP53" s="78">
        <f>'Fin Model Summary Sheet'!AT223</f>
        <v>0</v>
      </c>
      <c r="AQ53" s="78">
        <f>'Fin Model Summary Sheet'!AU223</f>
        <v>0</v>
      </c>
      <c r="AR53" s="78">
        <f>'Fin Model Summary Sheet'!AV223</f>
        <v>0</v>
      </c>
      <c r="AS53" s="78">
        <f>'Fin Model Summary Sheet'!AW223</f>
        <v>0</v>
      </c>
      <c r="AT53" s="78">
        <f>'Fin Model Summary Sheet'!AX223</f>
        <v>0</v>
      </c>
      <c r="AU53" s="78">
        <f>'Fin Model Summary Sheet'!AY223</f>
        <v>0</v>
      </c>
      <c r="AV53" s="78">
        <f>'Fin Model Summary Sheet'!AZ223</f>
        <v>0</v>
      </c>
      <c r="AW53" s="78">
        <f>'Fin Model Summary Sheet'!BA223</f>
        <v>0</v>
      </c>
      <c r="AX53" s="78">
        <f>'Fin Model Summary Sheet'!BB223</f>
        <v>0</v>
      </c>
      <c r="AY53" s="78">
        <f>'Fin Model Summary Sheet'!BC223</f>
        <v>0</v>
      </c>
      <c r="AZ53" s="78">
        <f>'Fin Model Summary Sheet'!BD223</f>
        <v>0</v>
      </c>
      <c r="BA53" s="78">
        <f>'Fin Model Summary Sheet'!BE223</f>
        <v>0</v>
      </c>
      <c r="BB53" s="78">
        <f>'Fin Model Summary Sheet'!BF223</f>
        <v>0</v>
      </c>
      <c r="BC53" s="78">
        <f>'Fin Model Summary Sheet'!BG223</f>
        <v>0</v>
      </c>
      <c r="BD53" s="78">
        <f>'Fin Model Summary Sheet'!BH223</f>
        <v>0</v>
      </c>
      <c r="BE53" s="78">
        <f>'Fin Model Summary Sheet'!BI223</f>
        <v>0</v>
      </c>
      <c r="BF53" s="78"/>
    </row>
    <row r="54" spans="2:58" ht="4.3499999999999996" customHeight="1" x14ac:dyDescent="0.3">
      <c r="B54" s="423"/>
      <c r="C54" s="35"/>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row>
    <row r="55" spans="2:58" s="283" customFormat="1" x14ac:dyDescent="0.3">
      <c r="B55" s="435" t="s">
        <v>28</v>
      </c>
      <c r="C55" s="35"/>
      <c r="D55" s="123">
        <f>'Fin Model Summary Sheet'!H221</f>
        <v>0</v>
      </c>
      <c r="E55" s="123">
        <f>'Fin Model Summary Sheet'!I221</f>
        <v>0</v>
      </c>
      <c r="F55" s="123">
        <f>'Fin Model Summary Sheet'!J221</f>
        <v>0</v>
      </c>
      <c r="G55" s="123">
        <f>'Fin Model Summary Sheet'!K221</f>
        <v>0</v>
      </c>
      <c r="H55" s="123">
        <f>'Fin Model Summary Sheet'!L221</f>
        <v>0</v>
      </c>
      <c r="I55" s="123">
        <f>'Fin Model Summary Sheet'!M221</f>
        <v>0</v>
      </c>
      <c r="J55" s="123">
        <f>'Fin Model Summary Sheet'!N221</f>
        <v>0</v>
      </c>
      <c r="K55" s="123">
        <f>'Fin Model Summary Sheet'!O221</f>
        <v>0</v>
      </c>
      <c r="L55" s="123">
        <f>'Fin Model Summary Sheet'!P221</f>
        <v>0</v>
      </c>
      <c r="M55" s="123">
        <f>'Fin Model Summary Sheet'!Q221</f>
        <v>0</v>
      </c>
      <c r="N55" s="123">
        <f>'Fin Model Summary Sheet'!R221</f>
        <v>0</v>
      </c>
      <c r="O55" s="123">
        <f>'Fin Model Summary Sheet'!S221</f>
        <v>0</v>
      </c>
      <c r="P55" s="123">
        <f>'Fin Model Summary Sheet'!T221</f>
        <v>0</v>
      </c>
      <c r="Q55" s="123">
        <f>'Fin Model Summary Sheet'!U221</f>
        <v>0</v>
      </c>
      <c r="R55" s="123">
        <f>'Fin Model Summary Sheet'!V221</f>
        <v>0</v>
      </c>
      <c r="S55" s="123">
        <f>'Fin Model Summary Sheet'!W221</f>
        <v>0</v>
      </c>
      <c r="T55" s="123">
        <f>'Fin Model Summary Sheet'!X221</f>
        <v>0</v>
      </c>
      <c r="U55" s="123">
        <f>'Fin Model Summary Sheet'!Y221</f>
        <v>0</v>
      </c>
      <c r="V55" s="123">
        <f>'Fin Model Summary Sheet'!Z221</f>
        <v>0</v>
      </c>
      <c r="W55" s="123">
        <f>'Fin Model Summary Sheet'!AA221</f>
        <v>0</v>
      </c>
      <c r="X55" s="123">
        <f>'Fin Model Summary Sheet'!AB221</f>
        <v>0</v>
      </c>
      <c r="Y55" s="123">
        <f>'Fin Model Summary Sheet'!AC221</f>
        <v>0</v>
      </c>
      <c r="Z55" s="123">
        <f>'Fin Model Summary Sheet'!AD221</f>
        <v>0</v>
      </c>
      <c r="AA55" s="123">
        <f>'Fin Model Summary Sheet'!AE221</f>
        <v>0</v>
      </c>
      <c r="AB55" s="123">
        <f>'Fin Model Summary Sheet'!AF221</f>
        <v>0</v>
      </c>
      <c r="AC55" s="123">
        <f>'Fin Model Summary Sheet'!AG221</f>
        <v>0</v>
      </c>
      <c r="AD55" s="123">
        <f>'Fin Model Summary Sheet'!AH221</f>
        <v>0</v>
      </c>
      <c r="AE55" s="123">
        <f>'Fin Model Summary Sheet'!AI221</f>
        <v>0</v>
      </c>
      <c r="AF55" s="123">
        <f>'Fin Model Summary Sheet'!AJ221</f>
        <v>0</v>
      </c>
      <c r="AG55" s="123">
        <f>'Fin Model Summary Sheet'!AK221</f>
        <v>0</v>
      </c>
      <c r="AH55" s="123">
        <f>'Fin Model Summary Sheet'!AL221</f>
        <v>0</v>
      </c>
      <c r="AI55" s="123">
        <f>'Fin Model Summary Sheet'!AM221</f>
        <v>0</v>
      </c>
      <c r="AJ55" s="123">
        <f>'Fin Model Summary Sheet'!AN221</f>
        <v>0</v>
      </c>
      <c r="AK55" s="123">
        <f>'Fin Model Summary Sheet'!AO221</f>
        <v>0</v>
      </c>
      <c r="AL55" s="123">
        <f>'Fin Model Summary Sheet'!AP221</f>
        <v>0</v>
      </c>
      <c r="AM55" s="123">
        <f>'Fin Model Summary Sheet'!AQ221</f>
        <v>0</v>
      </c>
      <c r="AN55" s="123">
        <f>'Fin Model Summary Sheet'!AR221</f>
        <v>0</v>
      </c>
      <c r="AO55" s="123">
        <f>'Fin Model Summary Sheet'!AS221</f>
        <v>0</v>
      </c>
      <c r="AP55" s="123">
        <f>'Fin Model Summary Sheet'!AT221</f>
        <v>0</v>
      </c>
      <c r="AQ55" s="123">
        <f>'Fin Model Summary Sheet'!AU221</f>
        <v>0</v>
      </c>
      <c r="AR55" s="123">
        <f>'Fin Model Summary Sheet'!AV221</f>
        <v>0</v>
      </c>
      <c r="AS55" s="123">
        <f>'Fin Model Summary Sheet'!AW221</f>
        <v>0</v>
      </c>
      <c r="AT55" s="123">
        <f>'Fin Model Summary Sheet'!AX221</f>
        <v>0</v>
      </c>
      <c r="AU55" s="123">
        <f>'Fin Model Summary Sheet'!AY221</f>
        <v>0</v>
      </c>
      <c r="AV55" s="123">
        <f>'Fin Model Summary Sheet'!AZ221</f>
        <v>0</v>
      </c>
      <c r="AW55" s="123">
        <f>'Fin Model Summary Sheet'!BA221</f>
        <v>0</v>
      </c>
      <c r="AX55" s="123">
        <f>'Fin Model Summary Sheet'!BB221</f>
        <v>0</v>
      </c>
      <c r="AY55" s="123">
        <f>'Fin Model Summary Sheet'!BC221</f>
        <v>0</v>
      </c>
      <c r="AZ55" s="123">
        <f>'Fin Model Summary Sheet'!BD221</f>
        <v>0</v>
      </c>
      <c r="BA55" s="123">
        <f>'Fin Model Summary Sheet'!BE221</f>
        <v>0</v>
      </c>
      <c r="BB55" s="123">
        <f>'Fin Model Summary Sheet'!BF221</f>
        <v>0</v>
      </c>
      <c r="BC55" s="123">
        <f>'Fin Model Summary Sheet'!BG221</f>
        <v>0</v>
      </c>
      <c r="BD55" s="123">
        <f>'Fin Model Summary Sheet'!BH221</f>
        <v>0</v>
      </c>
      <c r="BE55" s="123">
        <f>'Fin Model Summary Sheet'!BI221</f>
        <v>0</v>
      </c>
      <c r="BF55" s="123"/>
    </row>
    <row r="56" spans="2:58" s="283" customFormat="1" x14ac:dyDescent="0.3">
      <c r="B56" s="514" t="s">
        <v>29</v>
      </c>
      <c r="C56" s="78"/>
      <c r="D56" s="124">
        <f>'Fin Model Summary Sheet'!H222</f>
        <v>0</v>
      </c>
      <c r="E56" s="124">
        <f>'Fin Model Summary Sheet'!I222</f>
        <v>0</v>
      </c>
      <c r="F56" s="124">
        <f>'Fin Model Summary Sheet'!J222</f>
        <v>0</v>
      </c>
      <c r="G56" s="124">
        <f>'Fin Model Summary Sheet'!K222</f>
        <v>0</v>
      </c>
      <c r="H56" s="124">
        <f>'Fin Model Summary Sheet'!L222</f>
        <v>0</v>
      </c>
      <c r="I56" s="124">
        <f>'Fin Model Summary Sheet'!M222</f>
        <v>0</v>
      </c>
      <c r="J56" s="124">
        <f>'Fin Model Summary Sheet'!N222</f>
        <v>0</v>
      </c>
      <c r="K56" s="124">
        <f>'Fin Model Summary Sheet'!O222</f>
        <v>0</v>
      </c>
      <c r="L56" s="124">
        <f>'Fin Model Summary Sheet'!P222</f>
        <v>0</v>
      </c>
      <c r="M56" s="124">
        <f>'Fin Model Summary Sheet'!Q222</f>
        <v>0</v>
      </c>
      <c r="N56" s="124">
        <f>'Fin Model Summary Sheet'!R222</f>
        <v>0</v>
      </c>
      <c r="O56" s="124">
        <f>'Fin Model Summary Sheet'!S222</f>
        <v>0</v>
      </c>
      <c r="P56" s="124">
        <f>'Fin Model Summary Sheet'!T222</f>
        <v>0</v>
      </c>
      <c r="Q56" s="124">
        <f>'Fin Model Summary Sheet'!U222</f>
        <v>0</v>
      </c>
      <c r="R56" s="124">
        <f>'Fin Model Summary Sheet'!V222</f>
        <v>0</v>
      </c>
      <c r="S56" s="124">
        <f>'Fin Model Summary Sheet'!W222</f>
        <v>0</v>
      </c>
      <c r="T56" s="124">
        <f>'Fin Model Summary Sheet'!X222</f>
        <v>0</v>
      </c>
      <c r="U56" s="124">
        <f>'Fin Model Summary Sheet'!Y222</f>
        <v>0</v>
      </c>
      <c r="V56" s="124">
        <f>'Fin Model Summary Sheet'!Z222</f>
        <v>0</v>
      </c>
      <c r="W56" s="124">
        <f>'Fin Model Summary Sheet'!AA222</f>
        <v>0</v>
      </c>
      <c r="X56" s="124">
        <f>'Fin Model Summary Sheet'!AB222</f>
        <v>0</v>
      </c>
      <c r="Y56" s="124">
        <f>'Fin Model Summary Sheet'!AC222</f>
        <v>0</v>
      </c>
      <c r="Z56" s="124">
        <f>'Fin Model Summary Sheet'!AD222</f>
        <v>0</v>
      </c>
      <c r="AA56" s="124">
        <f>'Fin Model Summary Sheet'!AE222</f>
        <v>0</v>
      </c>
      <c r="AB56" s="124">
        <f>'Fin Model Summary Sheet'!AF222</f>
        <v>0</v>
      </c>
      <c r="AC56" s="124">
        <f>'Fin Model Summary Sheet'!AG222</f>
        <v>0</v>
      </c>
      <c r="AD56" s="124">
        <f>'Fin Model Summary Sheet'!AH222</f>
        <v>0</v>
      </c>
      <c r="AE56" s="124">
        <f>'Fin Model Summary Sheet'!AI222</f>
        <v>0</v>
      </c>
      <c r="AF56" s="124">
        <f>'Fin Model Summary Sheet'!AJ222</f>
        <v>0</v>
      </c>
      <c r="AG56" s="124">
        <f>'Fin Model Summary Sheet'!AK222</f>
        <v>0</v>
      </c>
      <c r="AH56" s="124">
        <f>'Fin Model Summary Sheet'!AL222</f>
        <v>0</v>
      </c>
      <c r="AI56" s="124">
        <f>'Fin Model Summary Sheet'!AM222</f>
        <v>0</v>
      </c>
      <c r="AJ56" s="124">
        <f>'Fin Model Summary Sheet'!AN222</f>
        <v>0</v>
      </c>
      <c r="AK56" s="124">
        <f>'Fin Model Summary Sheet'!AO222</f>
        <v>0</v>
      </c>
      <c r="AL56" s="124">
        <f>'Fin Model Summary Sheet'!AP222</f>
        <v>0</v>
      </c>
      <c r="AM56" s="124">
        <f>'Fin Model Summary Sheet'!AQ222</f>
        <v>0</v>
      </c>
      <c r="AN56" s="124">
        <f>'Fin Model Summary Sheet'!AR222</f>
        <v>0</v>
      </c>
      <c r="AO56" s="124">
        <f>'Fin Model Summary Sheet'!AS222</f>
        <v>0</v>
      </c>
      <c r="AP56" s="124">
        <f>'Fin Model Summary Sheet'!AT222</f>
        <v>0</v>
      </c>
      <c r="AQ56" s="124">
        <f>'Fin Model Summary Sheet'!AU222</f>
        <v>0</v>
      </c>
      <c r="AR56" s="124">
        <f>'Fin Model Summary Sheet'!AV222</f>
        <v>0</v>
      </c>
      <c r="AS56" s="124">
        <f>'Fin Model Summary Sheet'!AW222</f>
        <v>0</v>
      </c>
      <c r="AT56" s="124">
        <f>'Fin Model Summary Sheet'!AX222</f>
        <v>0</v>
      </c>
      <c r="AU56" s="124">
        <f>'Fin Model Summary Sheet'!AY222</f>
        <v>0</v>
      </c>
      <c r="AV56" s="124">
        <f>'Fin Model Summary Sheet'!AZ222</f>
        <v>0</v>
      </c>
      <c r="AW56" s="124">
        <f>'Fin Model Summary Sheet'!BA222</f>
        <v>0</v>
      </c>
      <c r="AX56" s="124">
        <f>'Fin Model Summary Sheet'!BB222</f>
        <v>0</v>
      </c>
      <c r="AY56" s="124">
        <f>'Fin Model Summary Sheet'!BC222</f>
        <v>0</v>
      </c>
      <c r="AZ56" s="124">
        <f>'Fin Model Summary Sheet'!BD222</f>
        <v>0</v>
      </c>
      <c r="BA56" s="124">
        <f>'Fin Model Summary Sheet'!BE222</f>
        <v>0</v>
      </c>
      <c r="BB56" s="124">
        <f>'Fin Model Summary Sheet'!BF222</f>
        <v>0</v>
      </c>
      <c r="BC56" s="124">
        <f>'Fin Model Summary Sheet'!BG222</f>
        <v>0</v>
      </c>
      <c r="BD56" s="124">
        <f>'Fin Model Summary Sheet'!BH222</f>
        <v>0</v>
      </c>
      <c r="BE56" s="124">
        <f>'Fin Model Summary Sheet'!BI222</f>
        <v>0</v>
      </c>
      <c r="BF56" s="124"/>
    </row>
    <row r="57" spans="2:58" s="20" customFormat="1" ht="4.3499999999999996" customHeight="1" x14ac:dyDescent="0.3">
      <c r="B57" s="510"/>
      <c r="C57" s="35"/>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row>
    <row r="58" spans="2:58" x14ac:dyDescent="0.3">
      <c r="B58" s="14" t="s">
        <v>46</v>
      </c>
      <c r="C58" s="35"/>
      <c r="D58" s="515">
        <f>IFERROR(IF(D56&lt;&gt;0,D52/D53,0), 0)</f>
        <v>0</v>
      </c>
      <c r="E58" s="515">
        <f t="shared" ref="E58:BE58" si="4">IFERROR(IF(E56&lt;&gt;0,E52/E53,0), 0)</f>
        <v>0</v>
      </c>
      <c r="F58" s="515">
        <f t="shared" si="4"/>
        <v>0</v>
      </c>
      <c r="G58" s="515">
        <f t="shared" si="4"/>
        <v>0</v>
      </c>
      <c r="H58" s="515">
        <f t="shared" si="4"/>
        <v>0</v>
      </c>
      <c r="I58" s="515">
        <f t="shared" si="4"/>
        <v>0</v>
      </c>
      <c r="J58" s="515">
        <f t="shared" si="4"/>
        <v>0</v>
      </c>
      <c r="K58" s="515">
        <f t="shared" si="4"/>
        <v>0</v>
      </c>
      <c r="L58" s="515">
        <f t="shared" si="4"/>
        <v>0</v>
      </c>
      <c r="M58" s="515">
        <f t="shared" si="4"/>
        <v>0</v>
      </c>
      <c r="N58" s="515">
        <f t="shared" si="4"/>
        <v>0</v>
      </c>
      <c r="O58" s="515">
        <f t="shared" si="4"/>
        <v>0</v>
      </c>
      <c r="P58" s="515">
        <f t="shared" si="4"/>
        <v>0</v>
      </c>
      <c r="Q58" s="515">
        <f t="shared" si="4"/>
        <v>0</v>
      </c>
      <c r="R58" s="515">
        <f t="shared" si="4"/>
        <v>0</v>
      </c>
      <c r="S58" s="515">
        <f t="shared" si="4"/>
        <v>0</v>
      </c>
      <c r="T58" s="515">
        <f t="shared" si="4"/>
        <v>0</v>
      </c>
      <c r="U58" s="515">
        <f t="shared" si="4"/>
        <v>0</v>
      </c>
      <c r="V58" s="515">
        <f t="shared" si="4"/>
        <v>0</v>
      </c>
      <c r="W58" s="515">
        <f t="shared" si="4"/>
        <v>0</v>
      </c>
      <c r="X58" s="515">
        <f t="shared" si="4"/>
        <v>0</v>
      </c>
      <c r="Y58" s="515">
        <f t="shared" si="4"/>
        <v>0</v>
      </c>
      <c r="Z58" s="515">
        <f t="shared" si="4"/>
        <v>0</v>
      </c>
      <c r="AA58" s="515">
        <f t="shared" si="4"/>
        <v>0</v>
      </c>
      <c r="AB58" s="515">
        <f t="shared" si="4"/>
        <v>0</v>
      </c>
      <c r="AC58" s="515">
        <f t="shared" si="4"/>
        <v>0</v>
      </c>
      <c r="AD58" s="515">
        <f t="shared" si="4"/>
        <v>0</v>
      </c>
      <c r="AE58" s="515">
        <f t="shared" si="4"/>
        <v>0</v>
      </c>
      <c r="AF58" s="515">
        <f t="shared" si="4"/>
        <v>0</v>
      </c>
      <c r="AG58" s="515">
        <f t="shared" si="4"/>
        <v>0</v>
      </c>
      <c r="AH58" s="515">
        <f t="shared" si="4"/>
        <v>0</v>
      </c>
      <c r="AI58" s="515">
        <f t="shared" si="4"/>
        <v>0</v>
      </c>
      <c r="AJ58" s="515">
        <f t="shared" si="4"/>
        <v>0</v>
      </c>
      <c r="AK58" s="515">
        <f t="shared" si="4"/>
        <v>0</v>
      </c>
      <c r="AL58" s="515">
        <f t="shared" si="4"/>
        <v>0</v>
      </c>
      <c r="AM58" s="515">
        <f t="shared" si="4"/>
        <v>0</v>
      </c>
      <c r="AN58" s="515">
        <f t="shared" si="4"/>
        <v>0</v>
      </c>
      <c r="AO58" s="515">
        <f t="shared" si="4"/>
        <v>0</v>
      </c>
      <c r="AP58" s="515">
        <f t="shared" si="4"/>
        <v>0</v>
      </c>
      <c r="AQ58" s="515">
        <f t="shared" si="4"/>
        <v>0</v>
      </c>
      <c r="AR58" s="515">
        <f t="shared" si="4"/>
        <v>0</v>
      </c>
      <c r="AS58" s="515">
        <f t="shared" si="4"/>
        <v>0</v>
      </c>
      <c r="AT58" s="515">
        <f t="shared" si="4"/>
        <v>0</v>
      </c>
      <c r="AU58" s="515">
        <f t="shared" si="4"/>
        <v>0</v>
      </c>
      <c r="AV58" s="515">
        <f t="shared" si="4"/>
        <v>0</v>
      </c>
      <c r="AW58" s="515">
        <f t="shared" si="4"/>
        <v>0</v>
      </c>
      <c r="AX58" s="515">
        <f t="shared" si="4"/>
        <v>0</v>
      </c>
      <c r="AY58" s="515">
        <f t="shared" si="4"/>
        <v>0</v>
      </c>
      <c r="AZ58" s="515">
        <f t="shared" si="4"/>
        <v>0</v>
      </c>
      <c r="BA58" s="515">
        <f t="shared" si="4"/>
        <v>0</v>
      </c>
      <c r="BB58" s="515">
        <f t="shared" si="4"/>
        <v>0</v>
      </c>
      <c r="BC58" s="515">
        <f t="shared" si="4"/>
        <v>0</v>
      </c>
      <c r="BD58" s="515">
        <f t="shared" si="4"/>
        <v>0</v>
      </c>
      <c r="BE58" s="515">
        <f t="shared" si="4"/>
        <v>0</v>
      </c>
      <c r="BF58" s="273"/>
    </row>
    <row r="59" spans="2:58" x14ac:dyDescent="0.3">
      <c r="C59" s="35"/>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row>
    <row r="60" spans="2:58" x14ac:dyDescent="0.3">
      <c r="B60" s="21" t="s">
        <v>215</v>
      </c>
      <c r="C60" s="35"/>
      <c r="D60" s="515">
        <f>IFERROR(IF(D56&lt;&gt;0,D13/D55,0), 0)</f>
        <v>0</v>
      </c>
      <c r="E60" s="515">
        <f t="shared" ref="E60:BE60" si="5">IFERROR(IF(E56&lt;&gt;0,E13/E55,0), 0)</f>
        <v>0</v>
      </c>
      <c r="F60" s="515">
        <f t="shared" si="5"/>
        <v>0</v>
      </c>
      <c r="G60" s="515">
        <f t="shared" si="5"/>
        <v>0</v>
      </c>
      <c r="H60" s="515">
        <f t="shared" si="5"/>
        <v>0</v>
      </c>
      <c r="I60" s="515">
        <f t="shared" si="5"/>
        <v>0</v>
      </c>
      <c r="J60" s="515">
        <f t="shared" si="5"/>
        <v>0</v>
      </c>
      <c r="K60" s="515">
        <f t="shared" si="5"/>
        <v>0</v>
      </c>
      <c r="L60" s="515">
        <f t="shared" si="5"/>
        <v>0</v>
      </c>
      <c r="M60" s="515">
        <f t="shared" si="5"/>
        <v>0</v>
      </c>
      <c r="N60" s="515">
        <f t="shared" si="5"/>
        <v>0</v>
      </c>
      <c r="O60" s="515">
        <f t="shared" si="5"/>
        <v>0</v>
      </c>
      <c r="P60" s="515">
        <f t="shared" si="5"/>
        <v>0</v>
      </c>
      <c r="Q60" s="515">
        <f t="shared" si="5"/>
        <v>0</v>
      </c>
      <c r="R60" s="515">
        <f t="shared" si="5"/>
        <v>0</v>
      </c>
      <c r="S60" s="515">
        <f t="shared" si="5"/>
        <v>0</v>
      </c>
      <c r="T60" s="515">
        <f t="shared" si="5"/>
        <v>0</v>
      </c>
      <c r="U60" s="515">
        <f t="shared" si="5"/>
        <v>0</v>
      </c>
      <c r="V60" s="515">
        <f t="shared" si="5"/>
        <v>0</v>
      </c>
      <c r="W60" s="515">
        <f t="shared" si="5"/>
        <v>0</v>
      </c>
      <c r="X60" s="515">
        <f t="shared" si="5"/>
        <v>0</v>
      </c>
      <c r="Y60" s="515">
        <f t="shared" si="5"/>
        <v>0</v>
      </c>
      <c r="Z60" s="515">
        <f t="shared" si="5"/>
        <v>0</v>
      </c>
      <c r="AA60" s="515">
        <f t="shared" si="5"/>
        <v>0</v>
      </c>
      <c r="AB60" s="515">
        <f t="shared" si="5"/>
        <v>0</v>
      </c>
      <c r="AC60" s="515">
        <f t="shared" si="5"/>
        <v>0</v>
      </c>
      <c r="AD60" s="515">
        <f t="shared" si="5"/>
        <v>0</v>
      </c>
      <c r="AE60" s="515">
        <f t="shared" si="5"/>
        <v>0</v>
      </c>
      <c r="AF60" s="515">
        <f t="shared" si="5"/>
        <v>0</v>
      </c>
      <c r="AG60" s="515">
        <f t="shared" si="5"/>
        <v>0</v>
      </c>
      <c r="AH60" s="515">
        <f t="shared" si="5"/>
        <v>0</v>
      </c>
      <c r="AI60" s="515">
        <f t="shared" si="5"/>
        <v>0</v>
      </c>
      <c r="AJ60" s="515">
        <f t="shared" si="5"/>
        <v>0</v>
      </c>
      <c r="AK60" s="515">
        <f t="shared" si="5"/>
        <v>0</v>
      </c>
      <c r="AL60" s="515">
        <f t="shared" si="5"/>
        <v>0</v>
      </c>
      <c r="AM60" s="515">
        <f t="shared" si="5"/>
        <v>0</v>
      </c>
      <c r="AN60" s="515">
        <f t="shared" si="5"/>
        <v>0</v>
      </c>
      <c r="AO60" s="515">
        <f t="shared" si="5"/>
        <v>0</v>
      </c>
      <c r="AP60" s="515">
        <f t="shared" si="5"/>
        <v>0</v>
      </c>
      <c r="AQ60" s="515">
        <f t="shared" si="5"/>
        <v>0</v>
      </c>
      <c r="AR60" s="515">
        <f t="shared" si="5"/>
        <v>0</v>
      </c>
      <c r="AS60" s="515">
        <f t="shared" si="5"/>
        <v>0</v>
      </c>
      <c r="AT60" s="515">
        <f t="shared" si="5"/>
        <v>0</v>
      </c>
      <c r="AU60" s="515">
        <f t="shared" si="5"/>
        <v>0</v>
      </c>
      <c r="AV60" s="515">
        <f t="shared" si="5"/>
        <v>0</v>
      </c>
      <c r="AW60" s="515">
        <f t="shared" si="5"/>
        <v>0</v>
      </c>
      <c r="AX60" s="515">
        <f t="shared" si="5"/>
        <v>0</v>
      </c>
      <c r="AY60" s="515">
        <f t="shared" si="5"/>
        <v>0</v>
      </c>
      <c r="AZ60" s="515">
        <f t="shared" si="5"/>
        <v>0</v>
      </c>
      <c r="BA60" s="515">
        <f t="shared" si="5"/>
        <v>0</v>
      </c>
      <c r="BB60" s="515">
        <f t="shared" si="5"/>
        <v>0</v>
      </c>
      <c r="BC60" s="515">
        <f t="shared" si="5"/>
        <v>0</v>
      </c>
      <c r="BD60" s="515">
        <f t="shared" si="5"/>
        <v>0</v>
      </c>
      <c r="BE60" s="515">
        <f t="shared" si="5"/>
        <v>0</v>
      </c>
      <c r="BF60" s="274"/>
    </row>
    <row r="61" spans="2:58" x14ac:dyDescent="0.3">
      <c r="B61" s="21" t="s">
        <v>214</v>
      </c>
      <c r="C61" s="35"/>
      <c r="D61" s="515">
        <f>IF(AND(D13&gt;0,(D34-D25)&gt;0),IFERROR((D34-D25)/D13,0),0)</f>
        <v>0</v>
      </c>
      <c r="E61" s="515">
        <f t="shared" ref="E61:BE61" si="6">IF(AND(E13&gt;0,(E34-E25)&gt;0),IFERROR((E34-E25)/E13,0),0)</f>
        <v>0</v>
      </c>
      <c r="F61" s="515">
        <f t="shared" si="6"/>
        <v>0</v>
      </c>
      <c r="G61" s="515">
        <f t="shared" si="6"/>
        <v>0</v>
      </c>
      <c r="H61" s="515">
        <f t="shared" si="6"/>
        <v>0</v>
      </c>
      <c r="I61" s="515">
        <f t="shared" si="6"/>
        <v>0</v>
      </c>
      <c r="J61" s="515">
        <f t="shared" si="6"/>
        <v>0</v>
      </c>
      <c r="K61" s="515">
        <f t="shared" si="6"/>
        <v>0</v>
      </c>
      <c r="L61" s="515">
        <f t="shared" si="6"/>
        <v>0</v>
      </c>
      <c r="M61" s="515">
        <f t="shared" si="6"/>
        <v>0</v>
      </c>
      <c r="N61" s="515">
        <f t="shared" si="6"/>
        <v>0</v>
      </c>
      <c r="O61" s="515">
        <f t="shared" si="6"/>
        <v>0</v>
      </c>
      <c r="P61" s="515">
        <f t="shared" si="6"/>
        <v>0</v>
      </c>
      <c r="Q61" s="515">
        <f t="shared" si="6"/>
        <v>0</v>
      </c>
      <c r="R61" s="515">
        <f t="shared" si="6"/>
        <v>0</v>
      </c>
      <c r="S61" s="515">
        <f t="shared" si="6"/>
        <v>0</v>
      </c>
      <c r="T61" s="515">
        <f t="shared" si="6"/>
        <v>0</v>
      </c>
      <c r="U61" s="515">
        <f t="shared" si="6"/>
        <v>0</v>
      </c>
      <c r="V61" s="515">
        <f t="shared" si="6"/>
        <v>0</v>
      </c>
      <c r="W61" s="515">
        <f t="shared" si="6"/>
        <v>0</v>
      </c>
      <c r="X61" s="515">
        <f t="shared" si="6"/>
        <v>0</v>
      </c>
      <c r="Y61" s="515">
        <f t="shared" si="6"/>
        <v>0</v>
      </c>
      <c r="Z61" s="515">
        <f t="shared" si="6"/>
        <v>0</v>
      </c>
      <c r="AA61" s="515">
        <f t="shared" si="6"/>
        <v>0</v>
      </c>
      <c r="AB61" s="515">
        <f t="shared" si="6"/>
        <v>0</v>
      </c>
      <c r="AC61" s="515">
        <f t="shared" si="6"/>
        <v>0</v>
      </c>
      <c r="AD61" s="515">
        <f t="shared" si="6"/>
        <v>0</v>
      </c>
      <c r="AE61" s="515">
        <f t="shared" si="6"/>
        <v>0</v>
      </c>
      <c r="AF61" s="515">
        <f t="shared" si="6"/>
        <v>0</v>
      </c>
      <c r="AG61" s="515">
        <f t="shared" si="6"/>
        <v>0</v>
      </c>
      <c r="AH61" s="515">
        <f t="shared" si="6"/>
        <v>0</v>
      </c>
      <c r="AI61" s="515">
        <f t="shared" si="6"/>
        <v>0</v>
      </c>
      <c r="AJ61" s="515">
        <f t="shared" si="6"/>
        <v>0</v>
      </c>
      <c r="AK61" s="515">
        <f t="shared" si="6"/>
        <v>0</v>
      </c>
      <c r="AL61" s="515">
        <f t="shared" si="6"/>
        <v>0</v>
      </c>
      <c r="AM61" s="515">
        <f t="shared" si="6"/>
        <v>0</v>
      </c>
      <c r="AN61" s="515">
        <f t="shared" si="6"/>
        <v>0</v>
      </c>
      <c r="AO61" s="515">
        <f t="shared" si="6"/>
        <v>0</v>
      </c>
      <c r="AP61" s="515">
        <f t="shared" si="6"/>
        <v>0</v>
      </c>
      <c r="AQ61" s="515">
        <f t="shared" si="6"/>
        <v>0</v>
      </c>
      <c r="AR61" s="515">
        <f t="shared" si="6"/>
        <v>0</v>
      </c>
      <c r="AS61" s="515">
        <f t="shared" si="6"/>
        <v>0</v>
      </c>
      <c r="AT61" s="515">
        <f t="shared" si="6"/>
        <v>0</v>
      </c>
      <c r="AU61" s="515">
        <f t="shared" si="6"/>
        <v>0</v>
      </c>
      <c r="AV61" s="515">
        <f t="shared" si="6"/>
        <v>0</v>
      </c>
      <c r="AW61" s="515">
        <f t="shared" si="6"/>
        <v>0</v>
      </c>
      <c r="AX61" s="515">
        <f t="shared" si="6"/>
        <v>0</v>
      </c>
      <c r="AY61" s="515">
        <f t="shared" si="6"/>
        <v>0</v>
      </c>
      <c r="AZ61" s="515">
        <f t="shared" si="6"/>
        <v>0</v>
      </c>
      <c r="BA61" s="515">
        <f t="shared" si="6"/>
        <v>0</v>
      </c>
      <c r="BB61" s="515">
        <f t="shared" si="6"/>
        <v>0</v>
      </c>
      <c r="BC61" s="515">
        <f t="shared" si="6"/>
        <v>0</v>
      </c>
      <c r="BD61" s="515">
        <f t="shared" si="6"/>
        <v>0</v>
      </c>
      <c r="BE61" s="515">
        <f t="shared" si="6"/>
        <v>0</v>
      </c>
      <c r="BF61" s="273"/>
    </row>
    <row r="62" spans="2:58" x14ac:dyDescent="0.3">
      <c r="B62" s="9" t="s">
        <v>146</v>
      </c>
      <c r="C62" s="35"/>
      <c r="D62" s="516">
        <f>IFERROR('Fin Model Summary Sheet'!H227/('Fin Model Summary Sheet'!H227+'Fin Model Summary Sheet'!H58),0)</f>
        <v>0</v>
      </c>
      <c r="E62" s="516">
        <f>IFERROR('Fin Model Summary Sheet'!I227/('Fin Model Summary Sheet'!I227+'Fin Model Summary Sheet'!I58),0)</f>
        <v>0</v>
      </c>
      <c r="F62" s="516">
        <f>IFERROR('Fin Model Summary Sheet'!J227/('Fin Model Summary Sheet'!J227+'Fin Model Summary Sheet'!J58),0)</f>
        <v>0</v>
      </c>
      <c r="G62" s="516">
        <f>IFERROR('Fin Model Summary Sheet'!K227/('Fin Model Summary Sheet'!K227+'Fin Model Summary Sheet'!K58),0)</f>
        <v>0</v>
      </c>
      <c r="H62" s="516">
        <f>IFERROR('Fin Model Summary Sheet'!L227/('Fin Model Summary Sheet'!L227+'Fin Model Summary Sheet'!L58),0)</f>
        <v>0</v>
      </c>
      <c r="I62" s="516">
        <f>IFERROR('Fin Model Summary Sheet'!M227/('Fin Model Summary Sheet'!M227+'Fin Model Summary Sheet'!M58),0)</f>
        <v>0</v>
      </c>
      <c r="J62" s="516">
        <f>IFERROR('Fin Model Summary Sheet'!N227/('Fin Model Summary Sheet'!N227+'Fin Model Summary Sheet'!N58),0)</f>
        <v>0</v>
      </c>
      <c r="K62" s="516">
        <f>IFERROR('Fin Model Summary Sheet'!O227/('Fin Model Summary Sheet'!O227+'Fin Model Summary Sheet'!O58),0)</f>
        <v>0</v>
      </c>
      <c r="L62" s="516">
        <f>IFERROR('Fin Model Summary Sheet'!P227/('Fin Model Summary Sheet'!P227+'Fin Model Summary Sheet'!P58),0)</f>
        <v>0</v>
      </c>
      <c r="M62" s="516">
        <f>IFERROR('Fin Model Summary Sheet'!Q227/('Fin Model Summary Sheet'!Q227+'Fin Model Summary Sheet'!Q58),0)</f>
        <v>0</v>
      </c>
      <c r="N62" s="516">
        <f>IFERROR('Fin Model Summary Sheet'!R227/('Fin Model Summary Sheet'!R227+'Fin Model Summary Sheet'!R58),0)</f>
        <v>0</v>
      </c>
      <c r="O62" s="516">
        <f>IFERROR('Fin Model Summary Sheet'!S227/('Fin Model Summary Sheet'!S227+'Fin Model Summary Sheet'!S58),0)</f>
        <v>0</v>
      </c>
      <c r="P62" s="516">
        <f>IFERROR('Fin Model Summary Sheet'!T227/('Fin Model Summary Sheet'!T227+'Fin Model Summary Sheet'!T58),0)</f>
        <v>0</v>
      </c>
      <c r="Q62" s="516">
        <f>IFERROR('Fin Model Summary Sheet'!U227/('Fin Model Summary Sheet'!U227+'Fin Model Summary Sheet'!U58),0)</f>
        <v>0</v>
      </c>
      <c r="R62" s="516">
        <f>IFERROR('Fin Model Summary Sheet'!V227/('Fin Model Summary Sheet'!V227+'Fin Model Summary Sheet'!V58),0)</f>
        <v>0</v>
      </c>
      <c r="S62" s="516">
        <f>IFERROR('Fin Model Summary Sheet'!W227/('Fin Model Summary Sheet'!W227+'Fin Model Summary Sheet'!W58),0)</f>
        <v>0</v>
      </c>
      <c r="T62" s="516">
        <f>IFERROR('Fin Model Summary Sheet'!X227/('Fin Model Summary Sheet'!X227+'Fin Model Summary Sheet'!X58),0)</f>
        <v>0</v>
      </c>
      <c r="U62" s="516">
        <f>IFERROR('Fin Model Summary Sheet'!Y227/('Fin Model Summary Sheet'!Y227+'Fin Model Summary Sheet'!Y58),0)</f>
        <v>0</v>
      </c>
      <c r="V62" s="516">
        <f>IFERROR('Fin Model Summary Sheet'!Z227/('Fin Model Summary Sheet'!Z227+'Fin Model Summary Sheet'!Z58),0)</f>
        <v>0</v>
      </c>
      <c r="W62" s="516">
        <f>IFERROR('Fin Model Summary Sheet'!AA227/('Fin Model Summary Sheet'!AA227+'Fin Model Summary Sheet'!AA58),0)</f>
        <v>0</v>
      </c>
      <c r="X62" s="516">
        <f>IFERROR('Fin Model Summary Sheet'!AB227/('Fin Model Summary Sheet'!AB227+'Fin Model Summary Sheet'!AB58),0)</f>
        <v>0</v>
      </c>
      <c r="Y62" s="516">
        <f>IFERROR('Fin Model Summary Sheet'!AC227/('Fin Model Summary Sheet'!AC227+'Fin Model Summary Sheet'!AC58),0)</f>
        <v>0</v>
      </c>
      <c r="Z62" s="516">
        <f>IFERROR('Fin Model Summary Sheet'!AD227/('Fin Model Summary Sheet'!AD227+'Fin Model Summary Sheet'!AD58),0)</f>
        <v>0</v>
      </c>
      <c r="AA62" s="516">
        <f>IFERROR('Fin Model Summary Sheet'!AE227/('Fin Model Summary Sheet'!AE227+'Fin Model Summary Sheet'!AE58),0)</f>
        <v>0</v>
      </c>
      <c r="AB62" s="516">
        <f>IFERROR('Fin Model Summary Sheet'!AF227/('Fin Model Summary Sheet'!AF227+'Fin Model Summary Sheet'!AF58),0)</f>
        <v>0</v>
      </c>
      <c r="AC62" s="516">
        <f>IFERROR('Fin Model Summary Sheet'!AG227/('Fin Model Summary Sheet'!AG227+'Fin Model Summary Sheet'!AG58),0)</f>
        <v>0</v>
      </c>
      <c r="AD62" s="516">
        <f>IFERROR('Fin Model Summary Sheet'!AH227/('Fin Model Summary Sheet'!AH227+'Fin Model Summary Sheet'!AH58),0)</f>
        <v>0</v>
      </c>
      <c r="AE62" s="516">
        <f>IFERROR('Fin Model Summary Sheet'!AI227/('Fin Model Summary Sheet'!AI227+'Fin Model Summary Sheet'!AI58),0)</f>
        <v>0</v>
      </c>
      <c r="AF62" s="516">
        <f>IFERROR('Fin Model Summary Sheet'!AJ227/('Fin Model Summary Sheet'!AJ227+'Fin Model Summary Sheet'!AJ58),0)</f>
        <v>0</v>
      </c>
      <c r="AG62" s="516">
        <f>IFERROR('Fin Model Summary Sheet'!AK227/('Fin Model Summary Sheet'!AK227+'Fin Model Summary Sheet'!AK58),0)</f>
        <v>0</v>
      </c>
      <c r="AH62" s="516">
        <f>IFERROR('Fin Model Summary Sheet'!AL227/('Fin Model Summary Sheet'!AL227+'Fin Model Summary Sheet'!AL58),0)</f>
        <v>0</v>
      </c>
      <c r="AI62" s="516">
        <f>IFERROR('Fin Model Summary Sheet'!AM227/('Fin Model Summary Sheet'!AM227+'Fin Model Summary Sheet'!AM58),0)</f>
        <v>0</v>
      </c>
      <c r="AJ62" s="516">
        <f>IFERROR('Fin Model Summary Sheet'!AN227/('Fin Model Summary Sheet'!AN227+'Fin Model Summary Sheet'!AN58),0)</f>
        <v>0</v>
      </c>
      <c r="AK62" s="516">
        <f>IFERROR('Fin Model Summary Sheet'!AO227/('Fin Model Summary Sheet'!AO227+'Fin Model Summary Sheet'!AO58),0)</f>
        <v>0</v>
      </c>
      <c r="AL62" s="516">
        <f>IFERROR('Fin Model Summary Sheet'!AP227/('Fin Model Summary Sheet'!AP227+'Fin Model Summary Sheet'!AP58),0)</f>
        <v>0</v>
      </c>
      <c r="AM62" s="516">
        <f>IFERROR('Fin Model Summary Sheet'!AQ227/('Fin Model Summary Sheet'!AQ227+'Fin Model Summary Sheet'!AQ58),0)</f>
        <v>0</v>
      </c>
      <c r="AN62" s="516">
        <f>IFERROR('Fin Model Summary Sheet'!AR227/('Fin Model Summary Sheet'!AR227+'Fin Model Summary Sheet'!AR58),0)</f>
        <v>0</v>
      </c>
      <c r="AO62" s="516">
        <f>IFERROR('Fin Model Summary Sheet'!AS227/('Fin Model Summary Sheet'!AS227+'Fin Model Summary Sheet'!AS58),0)</f>
        <v>0</v>
      </c>
      <c r="AP62" s="516">
        <f>IFERROR('Fin Model Summary Sheet'!AT227/('Fin Model Summary Sheet'!AT227+'Fin Model Summary Sheet'!AT58),0)</f>
        <v>0</v>
      </c>
      <c r="AQ62" s="516">
        <f>IFERROR('Fin Model Summary Sheet'!AU227/('Fin Model Summary Sheet'!AU227+'Fin Model Summary Sheet'!AU58),0)</f>
        <v>0</v>
      </c>
      <c r="AR62" s="516">
        <f>IFERROR('Fin Model Summary Sheet'!AV227/('Fin Model Summary Sheet'!AV227+'Fin Model Summary Sheet'!AV58),0)</f>
        <v>0</v>
      </c>
      <c r="AS62" s="516">
        <f>IFERROR('Fin Model Summary Sheet'!AW227/('Fin Model Summary Sheet'!AW227+'Fin Model Summary Sheet'!AW58),0)</f>
        <v>0</v>
      </c>
      <c r="AT62" s="516">
        <f>IFERROR('Fin Model Summary Sheet'!AX227/('Fin Model Summary Sheet'!AX227+'Fin Model Summary Sheet'!AX58),0)</f>
        <v>0</v>
      </c>
      <c r="AU62" s="516">
        <f>IFERROR('Fin Model Summary Sheet'!AY227/('Fin Model Summary Sheet'!AY227+'Fin Model Summary Sheet'!AY58),0)</f>
        <v>0</v>
      </c>
      <c r="AV62" s="516">
        <f>IFERROR('Fin Model Summary Sheet'!AZ227/('Fin Model Summary Sheet'!AZ227+'Fin Model Summary Sheet'!AZ58),0)</f>
        <v>0</v>
      </c>
      <c r="AW62" s="516">
        <f>IFERROR('Fin Model Summary Sheet'!BA227/('Fin Model Summary Sheet'!BA227+'Fin Model Summary Sheet'!BA58),0)</f>
        <v>0</v>
      </c>
      <c r="AX62" s="516">
        <f>IFERROR('Fin Model Summary Sheet'!BB227/('Fin Model Summary Sheet'!BB227+'Fin Model Summary Sheet'!BB58),0)</f>
        <v>0</v>
      </c>
      <c r="AY62" s="516">
        <f>IFERROR('Fin Model Summary Sheet'!BC227/('Fin Model Summary Sheet'!BC227+'Fin Model Summary Sheet'!BC58),0)</f>
        <v>0</v>
      </c>
      <c r="AZ62" s="516">
        <f>IFERROR('Fin Model Summary Sheet'!BD227/('Fin Model Summary Sheet'!BD227+'Fin Model Summary Sheet'!BD58),0)</f>
        <v>0</v>
      </c>
      <c r="BA62" s="516">
        <f>IFERROR('Fin Model Summary Sheet'!BE227/('Fin Model Summary Sheet'!BE227+'Fin Model Summary Sheet'!BE58),0)</f>
        <v>0</v>
      </c>
      <c r="BB62" s="516">
        <f>IFERROR('Fin Model Summary Sheet'!BF227/('Fin Model Summary Sheet'!BF227+'Fin Model Summary Sheet'!BF58),0)</f>
        <v>0</v>
      </c>
      <c r="BC62" s="516">
        <f>IFERROR('Fin Model Summary Sheet'!BG227/('Fin Model Summary Sheet'!BG227+'Fin Model Summary Sheet'!BG58),0)</f>
        <v>0</v>
      </c>
      <c r="BD62" s="516">
        <f>IFERROR('Fin Model Summary Sheet'!BH227/('Fin Model Summary Sheet'!BH227+'Fin Model Summary Sheet'!BH58),0)</f>
        <v>0</v>
      </c>
      <c r="BE62" s="516">
        <f>IFERROR('Fin Model Summary Sheet'!BI227/('Fin Model Summary Sheet'!BI227+'Fin Model Summary Sheet'!BI58),0)</f>
        <v>0</v>
      </c>
      <c r="BF62" s="517"/>
    </row>
    <row r="63" spans="2:58" x14ac:dyDescent="0.3">
      <c r="C63" s="35"/>
    </row>
    <row r="64" spans="2:58" x14ac:dyDescent="0.3">
      <c r="B64" s="454" t="s">
        <v>216</v>
      </c>
      <c r="C64" s="35"/>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row>
    <row r="65" spans="2:58" s="503" customFormat="1" ht="3" customHeight="1" x14ac:dyDescent="0.3">
      <c r="C65" s="14"/>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row>
    <row r="66" spans="2:58" s="504" customFormat="1" x14ac:dyDescent="0.3">
      <c r="B66" s="119" t="s">
        <v>217</v>
      </c>
      <c r="C66" s="518">
        <f>SUM(D66:BE66)</f>
        <v>0</v>
      </c>
      <c r="D66" s="120">
        <f>'Fin Model Summary Sheet'!H11+'Fin Model Summary Sheet'!H78</f>
        <v>0</v>
      </c>
      <c r="E66" s="120">
        <f>'Fin Model Summary Sheet'!I11+'Fin Model Summary Sheet'!I78</f>
        <v>0</v>
      </c>
      <c r="F66" s="120">
        <f>'Fin Model Summary Sheet'!J11+'Fin Model Summary Sheet'!J78</f>
        <v>0</v>
      </c>
      <c r="G66" s="120">
        <f>'Fin Model Summary Sheet'!K11+'Fin Model Summary Sheet'!K78</f>
        <v>0</v>
      </c>
      <c r="H66" s="120">
        <f>'Fin Model Summary Sheet'!L11+'Fin Model Summary Sheet'!L78</f>
        <v>0</v>
      </c>
      <c r="I66" s="120">
        <f>'Fin Model Summary Sheet'!M11+'Fin Model Summary Sheet'!M78</f>
        <v>0</v>
      </c>
      <c r="J66" s="120">
        <f>'Fin Model Summary Sheet'!N11+'Fin Model Summary Sheet'!N78</f>
        <v>0</v>
      </c>
      <c r="K66" s="120">
        <f>'Fin Model Summary Sheet'!O11+'Fin Model Summary Sheet'!O78</f>
        <v>0</v>
      </c>
      <c r="L66" s="120">
        <f>'Fin Model Summary Sheet'!P11+'Fin Model Summary Sheet'!P78</f>
        <v>0</v>
      </c>
      <c r="M66" s="120">
        <f>'Fin Model Summary Sheet'!Q11+'Fin Model Summary Sheet'!Q78</f>
        <v>0</v>
      </c>
      <c r="N66" s="120">
        <f>'Fin Model Summary Sheet'!R11+'Fin Model Summary Sheet'!R78</f>
        <v>0</v>
      </c>
      <c r="O66" s="120">
        <f>'Fin Model Summary Sheet'!S11+'Fin Model Summary Sheet'!S78</f>
        <v>0</v>
      </c>
      <c r="P66" s="120">
        <f>'Fin Model Summary Sheet'!T11+'Fin Model Summary Sheet'!T78</f>
        <v>0</v>
      </c>
      <c r="Q66" s="120">
        <f>'Fin Model Summary Sheet'!U11+'Fin Model Summary Sheet'!U78</f>
        <v>0</v>
      </c>
      <c r="R66" s="120">
        <f>'Fin Model Summary Sheet'!V11+'Fin Model Summary Sheet'!V78</f>
        <v>0</v>
      </c>
      <c r="S66" s="120">
        <f>'Fin Model Summary Sheet'!W11+'Fin Model Summary Sheet'!W78</f>
        <v>0</v>
      </c>
      <c r="T66" s="120">
        <f>'Fin Model Summary Sheet'!X11+'Fin Model Summary Sheet'!X78</f>
        <v>0</v>
      </c>
      <c r="U66" s="120">
        <f>'Fin Model Summary Sheet'!Y11+'Fin Model Summary Sheet'!Y78</f>
        <v>0</v>
      </c>
      <c r="V66" s="120">
        <f>'Fin Model Summary Sheet'!Z11+'Fin Model Summary Sheet'!Z78</f>
        <v>0</v>
      </c>
      <c r="W66" s="120">
        <f>'Fin Model Summary Sheet'!AA11+'Fin Model Summary Sheet'!AA78</f>
        <v>0</v>
      </c>
      <c r="X66" s="120">
        <f>'Fin Model Summary Sheet'!AB11+'Fin Model Summary Sheet'!AB78</f>
        <v>0</v>
      </c>
      <c r="Y66" s="120">
        <f>'Fin Model Summary Sheet'!AC11+'Fin Model Summary Sheet'!AC78</f>
        <v>0</v>
      </c>
      <c r="Z66" s="120">
        <f>'Fin Model Summary Sheet'!AD11+'Fin Model Summary Sheet'!AD78</f>
        <v>0</v>
      </c>
      <c r="AA66" s="120">
        <f>'Fin Model Summary Sheet'!AE11+'Fin Model Summary Sheet'!AE78</f>
        <v>0</v>
      </c>
      <c r="AB66" s="120">
        <f>'Fin Model Summary Sheet'!AF11+'Fin Model Summary Sheet'!AF78</f>
        <v>0</v>
      </c>
      <c r="AC66" s="120">
        <f>'Fin Model Summary Sheet'!AG11+'Fin Model Summary Sheet'!AG78</f>
        <v>0</v>
      </c>
      <c r="AD66" s="120">
        <f>'Fin Model Summary Sheet'!AH11+'Fin Model Summary Sheet'!AH78</f>
        <v>0</v>
      </c>
      <c r="AE66" s="120">
        <f>'Fin Model Summary Sheet'!AI11+'Fin Model Summary Sheet'!AI78</f>
        <v>0</v>
      </c>
      <c r="AF66" s="120">
        <f>'Fin Model Summary Sheet'!AJ11+'Fin Model Summary Sheet'!AJ78</f>
        <v>0</v>
      </c>
      <c r="AG66" s="120">
        <f>'Fin Model Summary Sheet'!AK11+'Fin Model Summary Sheet'!AK78</f>
        <v>0</v>
      </c>
      <c r="AH66" s="120">
        <f>'Fin Model Summary Sheet'!AL11+'Fin Model Summary Sheet'!AL78</f>
        <v>0</v>
      </c>
      <c r="AI66" s="120">
        <f>'Fin Model Summary Sheet'!AM11+'Fin Model Summary Sheet'!AM78</f>
        <v>0</v>
      </c>
      <c r="AJ66" s="120">
        <f>'Fin Model Summary Sheet'!AN11+'Fin Model Summary Sheet'!AN78</f>
        <v>0</v>
      </c>
      <c r="AK66" s="120">
        <f>'Fin Model Summary Sheet'!AO11+'Fin Model Summary Sheet'!AO78</f>
        <v>0</v>
      </c>
      <c r="AL66" s="120">
        <f>'Fin Model Summary Sheet'!AP11+'Fin Model Summary Sheet'!AP78</f>
        <v>0</v>
      </c>
      <c r="AM66" s="120">
        <f>'Fin Model Summary Sheet'!AQ11+'Fin Model Summary Sheet'!AQ78</f>
        <v>0</v>
      </c>
      <c r="AN66" s="120">
        <f>'Fin Model Summary Sheet'!AR11+'Fin Model Summary Sheet'!AR78</f>
        <v>0</v>
      </c>
      <c r="AO66" s="120">
        <f>'Fin Model Summary Sheet'!AS11+'Fin Model Summary Sheet'!AS78</f>
        <v>0</v>
      </c>
      <c r="AP66" s="120">
        <f>'Fin Model Summary Sheet'!AT11+'Fin Model Summary Sheet'!AT78</f>
        <v>0</v>
      </c>
      <c r="AQ66" s="120">
        <f>'Fin Model Summary Sheet'!AU11+'Fin Model Summary Sheet'!AU78</f>
        <v>0</v>
      </c>
      <c r="AR66" s="120">
        <f>'Fin Model Summary Sheet'!AV11+'Fin Model Summary Sheet'!AV78</f>
        <v>0</v>
      </c>
      <c r="AS66" s="120">
        <f>'Fin Model Summary Sheet'!AW11+'Fin Model Summary Sheet'!AW78</f>
        <v>0</v>
      </c>
      <c r="AT66" s="120">
        <f>'Fin Model Summary Sheet'!AX11+'Fin Model Summary Sheet'!AX78</f>
        <v>0</v>
      </c>
      <c r="AU66" s="120">
        <f>'Fin Model Summary Sheet'!AY11+'Fin Model Summary Sheet'!AY78</f>
        <v>0</v>
      </c>
      <c r="AV66" s="120">
        <f>'Fin Model Summary Sheet'!AZ11+'Fin Model Summary Sheet'!AZ78</f>
        <v>0</v>
      </c>
      <c r="AW66" s="120">
        <f>'Fin Model Summary Sheet'!BA11+'Fin Model Summary Sheet'!BA78</f>
        <v>0</v>
      </c>
      <c r="AX66" s="120">
        <f>'Fin Model Summary Sheet'!BB11+'Fin Model Summary Sheet'!BB78</f>
        <v>0</v>
      </c>
      <c r="AY66" s="120">
        <f>'Fin Model Summary Sheet'!BC11+'Fin Model Summary Sheet'!BC78</f>
        <v>0</v>
      </c>
      <c r="AZ66" s="120">
        <f>'Fin Model Summary Sheet'!BD11+'Fin Model Summary Sheet'!BD78</f>
        <v>0</v>
      </c>
      <c r="BA66" s="120">
        <f>'Fin Model Summary Sheet'!BE11+'Fin Model Summary Sheet'!BE78</f>
        <v>0</v>
      </c>
      <c r="BB66" s="120">
        <f>'Fin Model Summary Sheet'!BF11+'Fin Model Summary Sheet'!BF78</f>
        <v>0</v>
      </c>
      <c r="BC66" s="120">
        <f>'Fin Model Summary Sheet'!BG11+'Fin Model Summary Sheet'!BG78</f>
        <v>0</v>
      </c>
      <c r="BD66" s="120">
        <f>'Fin Model Summary Sheet'!BH11+'Fin Model Summary Sheet'!BH78</f>
        <v>0</v>
      </c>
      <c r="BE66" s="120">
        <f>'Fin Model Summary Sheet'!BI11+'Fin Model Summary Sheet'!BI78</f>
        <v>0</v>
      </c>
      <c r="BF66" s="120"/>
    </row>
    <row r="67" spans="2:58" ht="4.3499999999999996" customHeight="1" x14ac:dyDescent="0.3">
      <c r="B67" s="423"/>
      <c r="C67" s="50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row>
    <row r="68" spans="2:58" x14ac:dyDescent="0.3">
      <c r="B68" s="507" t="s">
        <v>218</v>
      </c>
      <c r="D68" s="519">
        <f t="shared" ref="D68:AI68" si="7">IFERROR(D66/SUM($D66:$BF66),0)</f>
        <v>0</v>
      </c>
      <c r="E68" s="519">
        <f t="shared" si="7"/>
        <v>0</v>
      </c>
      <c r="F68" s="519">
        <f t="shared" si="7"/>
        <v>0</v>
      </c>
      <c r="G68" s="519">
        <f t="shared" si="7"/>
        <v>0</v>
      </c>
      <c r="H68" s="519">
        <f t="shared" si="7"/>
        <v>0</v>
      </c>
      <c r="I68" s="519">
        <f t="shared" si="7"/>
        <v>0</v>
      </c>
      <c r="J68" s="519">
        <f t="shared" si="7"/>
        <v>0</v>
      </c>
      <c r="K68" s="519">
        <f t="shared" si="7"/>
        <v>0</v>
      </c>
      <c r="L68" s="519">
        <f t="shared" si="7"/>
        <v>0</v>
      </c>
      <c r="M68" s="519">
        <f t="shared" si="7"/>
        <v>0</v>
      </c>
      <c r="N68" s="519">
        <f t="shared" si="7"/>
        <v>0</v>
      </c>
      <c r="O68" s="519">
        <f t="shared" si="7"/>
        <v>0</v>
      </c>
      <c r="P68" s="519">
        <f t="shared" si="7"/>
        <v>0</v>
      </c>
      <c r="Q68" s="519">
        <f t="shared" si="7"/>
        <v>0</v>
      </c>
      <c r="R68" s="519">
        <f t="shared" si="7"/>
        <v>0</v>
      </c>
      <c r="S68" s="519">
        <f t="shared" si="7"/>
        <v>0</v>
      </c>
      <c r="T68" s="519">
        <f t="shared" si="7"/>
        <v>0</v>
      </c>
      <c r="U68" s="519">
        <f t="shared" si="7"/>
        <v>0</v>
      </c>
      <c r="V68" s="519">
        <f t="shared" si="7"/>
        <v>0</v>
      </c>
      <c r="W68" s="519">
        <f t="shared" si="7"/>
        <v>0</v>
      </c>
      <c r="X68" s="519">
        <f t="shared" si="7"/>
        <v>0</v>
      </c>
      <c r="Y68" s="519">
        <f t="shared" si="7"/>
        <v>0</v>
      </c>
      <c r="Z68" s="519">
        <f t="shared" si="7"/>
        <v>0</v>
      </c>
      <c r="AA68" s="519">
        <f t="shared" si="7"/>
        <v>0</v>
      </c>
      <c r="AB68" s="519">
        <f t="shared" si="7"/>
        <v>0</v>
      </c>
      <c r="AC68" s="519">
        <f t="shared" si="7"/>
        <v>0</v>
      </c>
      <c r="AD68" s="519">
        <f t="shared" si="7"/>
        <v>0</v>
      </c>
      <c r="AE68" s="519">
        <f t="shared" si="7"/>
        <v>0</v>
      </c>
      <c r="AF68" s="519">
        <f t="shared" si="7"/>
        <v>0</v>
      </c>
      <c r="AG68" s="519">
        <f t="shared" si="7"/>
        <v>0</v>
      </c>
      <c r="AH68" s="519">
        <f t="shared" si="7"/>
        <v>0</v>
      </c>
      <c r="AI68" s="519">
        <f t="shared" si="7"/>
        <v>0</v>
      </c>
      <c r="AJ68" s="519">
        <f t="shared" ref="AJ68:BE68" si="8">IFERROR(AJ66/SUM($D66:$BF66),0)</f>
        <v>0</v>
      </c>
      <c r="AK68" s="519">
        <f t="shared" si="8"/>
        <v>0</v>
      </c>
      <c r="AL68" s="519">
        <f t="shared" si="8"/>
        <v>0</v>
      </c>
      <c r="AM68" s="519">
        <f t="shared" si="8"/>
        <v>0</v>
      </c>
      <c r="AN68" s="519">
        <f t="shared" si="8"/>
        <v>0</v>
      </c>
      <c r="AO68" s="519">
        <f t="shared" si="8"/>
        <v>0</v>
      </c>
      <c r="AP68" s="519">
        <f t="shared" si="8"/>
        <v>0</v>
      </c>
      <c r="AQ68" s="519">
        <f t="shared" si="8"/>
        <v>0</v>
      </c>
      <c r="AR68" s="519">
        <f t="shared" si="8"/>
        <v>0</v>
      </c>
      <c r="AS68" s="519">
        <f t="shared" si="8"/>
        <v>0</v>
      </c>
      <c r="AT68" s="519">
        <f t="shared" si="8"/>
        <v>0</v>
      </c>
      <c r="AU68" s="519">
        <f t="shared" si="8"/>
        <v>0</v>
      </c>
      <c r="AV68" s="519">
        <f t="shared" si="8"/>
        <v>0</v>
      </c>
      <c r="AW68" s="519">
        <f t="shared" si="8"/>
        <v>0</v>
      </c>
      <c r="AX68" s="519">
        <f t="shared" si="8"/>
        <v>0</v>
      </c>
      <c r="AY68" s="519">
        <f t="shared" si="8"/>
        <v>0</v>
      </c>
      <c r="AZ68" s="519">
        <f t="shared" si="8"/>
        <v>0</v>
      </c>
      <c r="BA68" s="519">
        <f t="shared" si="8"/>
        <v>0</v>
      </c>
      <c r="BB68" s="519">
        <f t="shared" si="8"/>
        <v>0</v>
      </c>
      <c r="BC68" s="519">
        <f t="shared" si="8"/>
        <v>0</v>
      </c>
      <c r="BD68" s="519">
        <f t="shared" si="8"/>
        <v>0</v>
      </c>
      <c r="BE68" s="519">
        <f t="shared" si="8"/>
        <v>0</v>
      </c>
      <c r="BF68" s="520"/>
    </row>
    <row r="69" spans="2:58" x14ac:dyDescent="0.3">
      <c r="B69" s="507" t="s">
        <v>219</v>
      </c>
      <c r="D69" s="519">
        <f>IFERROR(SUM($D66:D66)/SUM($D66:$BF66),0)</f>
        <v>0</v>
      </c>
      <c r="E69" s="519">
        <f>IFERROR(SUM($D66:E66)/SUM($D66:$BF66),0)</f>
        <v>0</v>
      </c>
      <c r="F69" s="519">
        <f>IFERROR(SUM($D66:F66)/SUM($D66:$BF66),0)</f>
        <v>0</v>
      </c>
      <c r="G69" s="519">
        <f>IFERROR(SUM($D66:G66)/SUM($D66:$BF66),0)</f>
        <v>0</v>
      </c>
      <c r="H69" s="519">
        <f>IFERROR(SUM($D66:H66)/SUM($D66:$BF66),0)</f>
        <v>0</v>
      </c>
      <c r="I69" s="519">
        <f>IFERROR(SUM($D66:I66)/SUM($D66:$BF66),0)</f>
        <v>0</v>
      </c>
      <c r="J69" s="519">
        <f>IFERROR(SUM($D66:J66)/SUM($D66:$BF66),0)</f>
        <v>0</v>
      </c>
      <c r="K69" s="519">
        <f>IFERROR(SUM($D66:K66)/SUM($D66:$BF66),0)</f>
        <v>0</v>
      </c>
      <c r="L69" s="519">
        <f>IFERROR(SUM($D66:L66)/SUM($D66:$BF66),0)</f>
        <v>0</v>
      </c>
      <c r="M69" s="519">
        <f>IFERROR(SUM($D66:M66)/SUM($D66:$BF66),0)</f>
        <v>0</v>
      </c>
      <c r="N69" s="519">
        <f>IFERROR(SUM($D66:N66)/SUM($D66:$BF66),0)</f>
        <v>0</v>
      </c>
      <c r="O69" s="519">
        <f>IFERROR(SUM($D66:O66)/SUM($D66:$BF66),0)</f>
        <v>0</v>
      </c>
      <c r="P69" s="519">
        <f>IFERROR(SUM($D66:P66)/SUM($D66:$BF66),0)</f>
        <v>0</v>
      </c>
      <c r="Q69" s="519">
        <f>IFERROR(SUM($D66:Q66)/SUM($D66:$BF66),0)</f>
        <v>0</v>
      </c>
      <c r="R69" s="519">
        <f>IFERROR(SUM($D66:R66)/SUM($D66:$BF66),0)</f>
        <v>0</v>
      </c>
      <c r="S69" s="519">
        <f>IFERROR(SUM($D66:S66)/SUM($D66:$BF66),0)</f>
        <v>0</v>
      </c>
      <c r="T69" s="519">
        <f>IFERROR(SUM($D66:T66)/SUM($D66:$BF66),0)</f>
        <v>0</v>
      </c>
      <c r="U69" s="519">
        <f>IFERROR(SUM($D66:U66)/SUM($D66:$BF66),0)</f>
        <v>0</v>
      </c>
      <c r="V69" s="519">
        <f>IFERROR(SUM($D66:V66)/SUM($D66:$BF66),0)</f>
        <v>0</v>
      </c>
      <c r="W69" s="519">
        <f>IFERROR(SUM($D66:W66)/SUM($D66:$BF66),0)</f>
        <v>0</v>
      </c>
      <c r="X69" s="519">
        <f>IFERROR(SUM($D66:X66)/SUM($D66:$BF66),0)</f>
        <v>0</v>
      </c>
      <c r="Y69" s="519">
        <f>IFERROR(SUM($D66:Y66)/SUM($D66:$BF66),0)</f>
        <v>0</v>
      </c>
      <c r="Z69" s="519">
        <f>IFERROR(SUM($D66:Z66)/SUM($D66:$BF66),0)</f>
        <v>0</v>
      </c>
      <c r="AA69" s="519">
        <f>IFERROR(SUM($D66:AA66)/SUM($D66:$BF66),0)</f>
        <v>0</v>
      </c>
      <c r="AB69" s="519">
        <f>IFERROR(SUM($D66:AB66)/SUM($D66:$BF66),0)</f>
        <v>0</v>
      </c>
      <c r="AC69" s="519">
        <f>IFERROR(SUM($D66:AC66)/SUM($D66:$BF66),0)</f>
        <v>0</v>
      </c>
      <c r="AD69" s="519">
        <f>IFERROR(SUM($D66:AD66)/SUM($D66:$BF66),0)</f>
        <v>0</v>
      </c>
      <c r="AE69" s="519">
        <f>IFERROR(SUM($D66:AE66)/SUM($D66:$BF66),0)</f>
        <v>0</v>
      </c>
      <c r="AF69" s="519">
        <f>IFERROR(SUM($D66:AF66)/SUM($D66:$BF66),0)</f>
        <v>0</v>
      </c>
      <c r="AG69" s="519">
        <f>IFERROR(SUM($D66:AG66)/SUM($D66:$BF66),0)</f>
        <v>0</v>
      </c>
      <c r="AH69" s="519">
        <f>IFERROR(SUM($D66:AH66)/SUM($D66:$BF66),0)</f>
        <v>0</v>
      </c>
      <c r="AI69" s="519">
        <f>IFERROR(SUM($D66:AI66)/SUM($D66:$BF66),0)</f>
        <v>0</v>
      </c>
      <c r="AJ69" s="519">
        <f>IFERROR(SUM($D66:AJ66)/SUM($D66:$BF66),0)</f>
        <v>0</v>
      </c>
      <c r="AK69" s="519">
        <f>IFERROR(SUM($D66:AK66)/SUM($D66:$BF66),0)</f>
        <v>0</v>
      </c>
      <c r="AL69" s="519">
        <f>IFERROR(SUM($D66:AL66)/SUM($D66:$BF66),0)</f>
        <v>0</v>
      </c>
      <c r="AM69" s="519">
        <f>IFERROR(SUM($D66:AM66)/SUM($D66:$BF66),0)</f>
        <v>0</v>
      </c>
      <c r="AN69" s="519">
        <f>IFERROR(SUM($D66:AN66)/SUM($D66:$BF66),0)</f>
        <v>0</v>
      </c>
      <c r="AO69" s="519">
        <f>IFERROR(SUM($D66:AO66)/SUM($D66:$BF66),0)</f>
        <v>0</v>
      </c>
      <c r="AP69" s="519">
        <f>IFERROR(SUM($D66:AP66)/SUM($D66:$BF66),0)</f>
        <v>0</v>
      </c>
      <c r="AQ69" s="519">
        <f>IFERROR(SUM($D66:AQ66)/SUM($D66:$BF66),0)</f>
        <v>0</v>
      </c>
      <c r="AR69" s="519">
        <f>IFERROR(SUM($D66:AR66)/SUM($D66:$BF66),0)</f>
        <v>0</v>
      </c>
      <c r="AS69" s="519">
        <f>IFERROR(SUM($D66:AS66)/SUM($D66:$BF66),0)</f>
        <v>0</v>
      </c>
      <c r="AT69" s="519">
        <f>IFERROR(SUM($D66:AT66)/SUM($D66:$BF66),0)</f>
        <v>0</v>
      </c>
      <c r="AU69" s="519">
        <f>IFERROR(SUM($D66:AU66)/SUM($D66:$BF66),0)</f>
        <v>0</v>
      </c>
      <c r="AV69" s="519">
        <f>IFERROR(SUM($D66:AV66)/SUM($D66:$BF66),0)</f>
        <v>0</v>
      </c>
      <c r="AW69" s="519">
        <f>IFERROR(SUM($D66:AW66)/SUM($D66:$BF66),0)</f>
        <v>0</v>
      </c>
      <c r="AX69" s="519">
        <f>IFERROR(SUM($D66:AX66)/SUM($D66:$BF66),0)</f>
        <v>0</v>
      </c>
      <c r="AY69" s="519">
        <f>IFERROR(SUM($D66:AY66)/SUM($D66:$BF66),0)</f>
        <v>0</v>
      </c>
      <c r="AZ69" s="519">
        <f>IFERROR(SUM($D66:AZ66)/SUM($D66:$BF66),0)</f>
        <v>0</v>
      </c>
      <c r="BA69" s="519">
        <f>IFERROR(SUM($D66:BA66)/SUM($D66:$BF66),0)</f>
        <v>0</v>
      </c>
      <c r="BB69" s="519">
        <f>IFERROR(SUM($D66:BB66)/SUM($D66:$BF66),0)</f>
        <v>0</v>
      </c>
      <c r="BC69" s="519">
        <f>IFERROR(SUM($D66:BC66)/SUM($D66:$BF66),0)</f>
        <v>0</v>
      </c>
      <c r="BD69" s="519">
        <f>IFERROR(SUM($D66:BD66)/SUM($D66:$BF66),0)</f>
        <v>0</v>
      </c>
      <c r="BE69" s="519">
        <f>IFERROR(SUM($D66:BE66)/SUM($D66:$BF66),0)</f>
        <v>0</v>
      </c>
      <c r="BF69" s="520"/>
    </row>
    <row r="70" spans="2:58" x14ac:dyDescent="0.3">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row>
    <row r="71" spans="2:58" x14ac:dyDescent="0.3">
      <c r="B71" s="454" t="s">
        <v>222</v>
      </c>
    </row>
    <row r="72" spans="2:58" s="503" customFormat="1" ht="3" customHeight="1" x14ac:dyDescent="0.3">
      <c r="C72" s="14"/>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row>
    <row r="73" spans="2:58" s="503" customFormat="1" x14ac:dyDescent="0.3">
      <c r="B73" s="503" t="s">
        <v>83</v>
      </c>
      <c r="C73" s="386">
        <f ca="1">SUM(D73:BE73)</f>
        <v>0</v>
      </c>
      <c r="D73" s="117">
        <f ca="1">-'Fin Model Summary Sheet'!H76</f>
        <v>0</v>
      </c>
      <c r="E73" s="117">
        <f ca="1">-'Fin Model Summary Sheet'!I76</f>
        <v>0</v>
      </c>
      <c r="F73" s="117">
        <f ca="1">-'Fin Model Summary Sheet'!J76</f>
        <v>0</v>
      </c>
      <c r="G73" s="117">
        <f ca="1">-'Fin Model Summary Sheet'!K76</f>
        <v>0</v>
      </c>
      <c r="H73" s="117">
        <f ca="1">-'Fin Model Summary Sheet'!L76</f>
        <v>0</v>
      </c>
      <c r="I73" s="117">
        <f ca="1">-'Fin Model Summary Sheet'!M76</f>
        <v>0</v>
      </c>
      <c r="J73" s="117">
        <f ca="1">-'Fin Model Summary Sheet'!N76</f>
        <v>0</v>
      </c>
      <c r="K73" s="117">
        <f ca="1">-'Fin Model Summary Sheet'!O76</f>
        <v>0</v>
      </c>
      <c r="L73" s="117">
        <f ca="1">-'Fin Model Summary Sheet'!P76</f>
        <v>0</v>
      </c>
      <c r="M73" s="117">
        <f ca="1">-'Fin Model Summary Sheet'!Q76</f>
        <v>0</v>
      </c>
      <c r="N73" s="117">
        <f ca="1">-'Fin Model Summary Sheet'!R76</f>
        <v>0</v>
      </c>
      <c r="O73" s="117">
        <f ca="1">-'Fin Model Summary Sheet'!S76</f>
        <v>0</v>
      </c>
      <c r="P73" s="117">
        <f ca="1">-'Fin Model Summary Sheet'!T76</f>
        <v>0</v>
      </c>
      <c r="Q73" s="117">
        <f ca="1">-'Fin Model Summary Sheet'!U76</f>
        <v>0</v>
      </c>
      <c r="R73" s="117">
        <f ca="1">-'Fin Model Summary Sheet'!V76</f>
        <v>0</v>
      </c>
      <c r="S73" s="117">
        <f ca="1">-'Fin Model Summary Sheet'!W76</f>
        <v>0</v>
      </c>
      <c r="T73" s="117">
        <f ca="1">-'Fin Model Summary Sheet'!X76</f>
        <v>0</v>
      </c>
      <c r="U73" s="117">
        <f ca="1">-'Fin Model Summary Sheet'!Y76</f>
        <v>0</v>
      </c>
      <c r="V73" s="117">
        <f ca="1">-'Fin Model Summary Sheet'!Z76</f>
        <v>0</v>
      </c>
      <c r="W73" s="117">
        <f ca="1">-'Fin Model Summary Sheet'!AA76</f>
        <v>0</v>
      </c>
      <c r="X73" s="117">
        <f ca="1">-'Fin Model Summary Sheet'!AB76</f>
        <v>0</v>
      </c>
      <c r="Y73" s="117">
        <f ca="1">-'Fin Model Summary Sheet'!AC76</f>
        <v>0</v>
      </c>
      <c r="Z73" s="117">
        <f ca="1">-'Fin Model Summary Sheet'!AD76</f>
        <v>0</v>
      </c>
      <c r="AA73" s="117">
        <f ca="1">-'Fin Model Summary Sheet'!AE76</f>
        <v>0</v>
      </c>
      <c r="AB73" s="117">
        <f ca="1">-'Fin Model Summary Sheet'!AF76</f>
        <v>0</v>
      </c>
      <c r="AC73" s="117">
        <f ca="1">-'Fin Model Summary Sheet'!AG76</f>
        <v>0</v>
      </c>
      <c r="AD73" s="117">
        <f ca="1">-'Fin Model Summary Sheet'!AH76</f>
        <v>0</v>
      </c>
      <c r="AE73" s="117">
        <f ca="1">-'Fin Model Summary Sheet'!AI76</f>
        <v>0</v>
      </c>
      <c r="AF73" s="117">
        <f ca="1">-'Fin Model Summary Sheet'!AJ76</f>
        <v>0</v>
      </c>
      <c r="AG73" s="117">
        <f ca="1">-'Fin Model Summary Sheet'!AK76</f>
        <v>0</v>
      </c>
      <c r="AH73" s="117">
        <f ca="1">-'Fin Model Summary Sheet'!AL76</f>
        <v>0</v>
      </c>
      <c r="AI73" s="117">
        <f ca="1">-'Fin Model Summary Sheet'!AM76</f>
        <v>0</v>
      </c>
      <c r="AJ73" s="117">
        <f ca="1">-'Fin Model Summary Sheet'!AN76</f>
        <v>0</v>
      </c>
      <c r="AK73" s="117">
        <f ca="1">-'Fin Model Summary Sheet'!AO76</f>
        <v>0</v>
      </c>
      <c r="AL73" s="117">
        <f ca="1">-'Fin Model Summary Sheet'!AP76</f>
        <v>0</v>
      </c>
      <c r="AM73" s="117">
        <f ca="1">-'Fin Model Summary Sheet'!AQ76</f>
        <v>0</v>
      </c>
      <c r="AN73" s="117">
        <f ca="1">-'Fin Model Summary Sheet'!AR76</f>
        <v>0</v>
      </c>
      <c r="AO73" s="117">
        <f ca="1">-'Fin Model Summary Sheet'!AS76</f>
        <v>0</v>
      </c>
      <c r="AP73" s="117">
        <f ca="1">-'Fin Model Summary Sheet'!AT76</f>
        <v>0</v>
      </c>
      <c r="AQ73" s="117">
        <f ca="1">-'Fin Model Summary Sheet'!AU76</f>
        <v>0</v>
      </c>
      <c r="AR73" s="117">
        <f ca="1">-'Fin Model Summary Sheet'!AV76</f>
        <v>0</v>
      </c>
      <c r="AS73" s="117">
        <f ca="1">-'Fin Model Summary Sheet'!AW76</f>
        <v>0</v>
      </c>
      <c r="AT73" s="117">
        <f ca="1">-'Fin Model Summary Sheet'!AX76</f>
        <v>0</v>
      </c>
      <c r="AU73" s="117">
        <f ca="1">-'Fin Model Summary Sheet'!AY76</f>
        <v>0</v>
      </c>
      <c r="AV73" s="117">
        <f ca="1">-'Fin Model Summary Sheet'!AZ76</f>
        <v>0</v>
      </c>
      <c r="AW73" s="117">
        <f ca="1">-'Fin Model Summary Sheet'!BA76</f>
        <v>0</v>
      </c>
      <c r="AX73" s="117">
        <f ca="1">-'Fin Model Summary Sheet'!BB76</f>
        <v>0</v>
      </c>
      <c r="AY73" s="117">
        <f ca="1">-'Fin Model Summary Sheet'!BC76</f>
        <v>0</v>
      </c>
      <c r="AZ73" s="117">
        <f ca="1">-'Fin Model Summary Sheet'!BD76</f>
        <v>0</v>
      </c>
      <c r="BA73" s="117">
        <f ca="1">-'Fin Model Summary Sheet'!BE76</f>
        <v>0</v>
      </c>
      <c r="BB73" s="117">
        <f ca="1">-'Fin Model Summary Sheet'!BF76</f>
        <v>0</v>
      </c>
      <c r="BC73" s="117">
        <f ca="1">-'Fin Model Summary Sheet'!BG76</f>
        <v>0</v>
      </c>
      <c r="BD73" s="117">
        <f ca="1">-'Fin Model Summary Sheet'!BH76</f>
        <v>0</v>
      </c>
      <c r="BE73" s="117">
        <f ca="1">-'Fin Model Summary Sheet'!BI76</f>
        <v>0</v>
      </c>
      <c r="BF73" s="117"/>
    </row>
    <row r="74" spans="2:58" ht="6.6" customHeight="1" x14ac:dyDescent="0.3">
      <c r="B74" s="507"/>
      <c r="D74" s="519"/>
      <c r="E74" s="519"/>
      <c r="F74" s="519"/>
      <c r="G74" s="519"/>
      <c r="H74" s="519"/>
      <c r="I74" s="519"/>
      <c r="J74" s="519"/>
      <c r="K74" s="519"/>
      <c r="L74" s="519"/>
      <c r="M74" s="519"/>
      <c r="N74" s="519"/>
      <c r="O74" s="519"/>
      <c r="P74" s="519"/>
      <c r="Q74" s="519"/>
      <c r="R74" s="519"/>
      <c r="S74" s="519"/>
      <c r="T74" s="519"/>
      <c r="U74" s="519"/>
      <c r="V74" s="519"/>
      <c r="W74" s="519"/>
      <c r="X74" s="519"/>
      <c r="Y74" s="519"/>
      <c r="Z74" s="519"/>
      <c r="AA74" s="519"/>
      <c r="AB74" s="519"/>
      <c r="AC74" s="519"/>
      <c r="AD74" s="519"/>
      <c r="AE74" s="519"/>
      <c r="AF74" s="519"/>
      <c r="AG74" s="519"/>
      <c r="AH74" s="519"/>
      <c r="AI74" s="519"/>
      <c r="AJ74" s="519"/>
      <c r="AK74" s="519"/>
      <c r="AL74" s="519"/>
      <c r="AM74" s="519"/>
      <c r="AN74" s="519"/>
      <c r="AO74" s="519"/>
      <c r="AP74" s="519"/>
      <c r="AQ74" s="519"/>
      <c r="AR74" s="519"/>
      <c r="AS74" s="519"/>
      <c r="AT74" s="519"/>
      <c r="AU74" s="519"/>
      <c r="AV74" s="519"/>
      <c r="AW74" s="519"/>
      <c r="AX74" s="519"/>
      <c r="AY74" s="519"/>
      <c r="AZ74" s="519"/>
      <c r="BA74" s="519"/>
      <c r="BB74" s="519"/>
      <c r="BC74" s="519"/>
      <c r="BD74" s="519"/>
      <c r="BE74" s="519"/>
      <c r="BF74" s="520"/>
    </row>
    <row r="75" spans="2:58" s="503" customFormat="1" x14ac:dyDescent="0.3">
      <c r="B75" s="503" t="s">
        <v>220</v>
      </c>
      <c r="C75" s="386">
        <f>SUM(D75:BE75)</f>
        <v>0</v>
      </c>
      <c r="D75" s="117">
        <f>-'Fin Model Summary Sheet'!H77</f>
        <v>0</v>
      </c>
      <c r="E75" s="117">
        <f>-'Fin Model Summary Sheet'!I77</f>
        <v>0</v>
      </c>
      <c r="F75" s="117">
        <f>-'Fin Model Summary Sheet'!J77</f>
        <v>0</v>
      </c>
      <c r="G75" s="117">
        <f>-'Fin Model Summary Sheet'!K77</f>
        <v>0</v>
      </c>
      <c r="H75" s="117">
        <f>-'Fin Model Summary Sheet'!L77</f>
        <v>0</v>
      </c>
      <c r="I75" s="117">
        <f>-'Fin Model Summary Sheet'!M77</f>
        <v>0</v>
      </c>
      <c r="J75" s="117">
        <f>-'Fin Model Summary Sheet'!N77</f>
        <v>0</v>
      </c>
      <c r="K75" s="117">
        <f>-'Fin Model Summary Sheet'!O77</f>
        <v>0</v>
      </c>
      <c r="L75" s="117">
        <f>-'Fin Model Summary Sheet'!P77</f>
        <v>0</v>
      </c>
      <c r="M75" s="117">
        <f>-'Fin Model Summary Sheet'!Q77</f>
        <v>0</v>
      </c>
      <c r="N75" s="117">
        <f>-'Fin Model Summary Sheet'!R77</f>
        <v>0</v>
      </c>
      <c r="O75" s="117">
        <f>-'Fin Model Summary Sheet'!S77</f>
        <v>0</v>
      </c>
      <c r="P75" s="117">
        <f>-'Fin Model Summary Sheet'!T77</f>
        <v>0</v>
      </c>
      <c r="Q75" s="117">
        <f>-'Fin Model Summary Sheet'!U77</f>
        <v>0</v>
      </c>
      <c r="R75" s="117">
        <f>-'Fin Model Summary Sheet'!V77</f>
        <v>0</v>
      </c>
      <c r="S75" s="117">
        <f>-'Fin Model Summary Sheet'!W77</f>
        <v>0</v>
      </c>
      <c r="T75" s="117">
        <f>-'Fin Model Summary Sheet'!X77</f>
        <v>0</v>
      </c>
      <c r="U75" s="117">
        <f>-'Fin Model Summary Sheet'!Y77</f>
        <v>0</v>
      </c>
      <c r="V75" s="117">
        <f>-'Fin Model Summary Sheet'!Z77</f>
        <v>0</v>
      </c>
      <c r="W75" s="117">
        <f>-'Fin Model Summary Sheet'!AA77</f>
        <v>0</v>
      </c>
      <c r="X75" s="117">
        <f>-'Fin Model Summary Sheet'!AB77</f>
        <v>0</v>
      </c>
      <c r="Y75" s="117">
        <f>-'Fin Model Summary Sheet'!AC77</f>
        <v>0</v>
      </c>
      <c r="Z75" s="117">
        <f>-'Fin Model Summary Sheet'!AD77</f>
        <v>0</v>
      </c>
      <c r="AA75" s="117">
        <f>-'Fin Model Summary Sheet'!AE77</f>
        <v>0</v>
      </c>
      <c r="AB75" s="117">
        <f>-'Fin Model Summary Sheet'!AF77</f>
        <v>0</v>
      </c>
      <c r="AC75" s="117">
        <f>-'Fin Model Summary Sheet'!AG77</f>
        <v>0</v>
      </c>
      <c r="AD75" s="117">
        <f>-'Fin Model Summary Sheet'!AH77</f>
        <v>0</v>
      </c>
      <c r="AE75" s="117">
        <f>-'Fin Model Summary Sheet'!AI77</f>
        <v>0</v>
      </c>
      <c r="AF75" s="117">
        <f>-'Fin Model Summary Sheet'!AJ77</f>
        <v>0</v>
      </c>
      <c r="AG75" s="117">
        <f>-'Fin Model Summary Sheet'!AK77</f>
        <v>0</v>
      </c>
      <c r="AH75" s="117">
        <f>-'Fin Model Summary Sheet'!AL77</f>
        <v>0</v>
      </c>
      <c r="AI75" s="117">
        <f>-'Fin Model Summary Sheet'!AM77</f>
        <v>0</v>
      </c>
      <c r="AJ75" s="117">
        <f>-'Fin Model Summary Sheet'!AN77</f>
        <v>0</v>
      </c>
      <c r="AK75" s="117">
        <f>-'Fin Model Summary Sheet'!AO77</f>
        <v>0</v>
      </c>
      <c r="AL75" s="117">
        <f>-'Fin Model Summary Sheet'!AP77</f>
        <v>0</v>
      </c>
      <c r="AM75" s="117">
        <f>-'Fin Model Summary Sheet'!AQ77</f>
        <v>0</v>
      </c>
      <c r="AN75" s="117">
        <f>-'Fin Model Summary Sheet'!AR77</f>
        <v>0</v>
      </c>
      <c r="AO75" s="117">
        <f>-'Fin Model Summary Sheet'!AS77</f>
        <v>0</v>
      </c>
      <c r="AP75" s="117">
        <f>-'Fin Model Summary Sheet'!AT77</f>
        <v>0</v>
      </c>
      <c r="AQ75" s="117">
        <f>-'Fin Model Summary Sheet'!AU77</f>
        <v>0</v>
      </c>
      <c r="AR75" s="117">
        <f>-'Fin Model Summary Sheet'!AV77</f>
        <v>0</v>
      </c>
      <c r="AS75" s="117">
        <f>-'Fin Model Summary Sheet'!AW77</f>
        <v>0</v>
      </c>
      <c r="AT75" s="117">
        <f>-'Fin Model Summary Sheet'!AX77</f>
        <v>0</v>
      </c>
      <c r="AU75" s="117">
        <f>-'Fin Model Summary Sheet'!AY77</f>
        <v>0</v>
      </c>
      <c r="AV75" s="117">
        <f>-'Fin Model Summary Sheet'!AZ77</f>
        <v>0</v>
      </c>
      <c r="AW75" s="117">
        <f>-'Fin Model Summary Sheet'!BA77</f>
        <v>0</v>
      </c>
      <c r="AX75" s="117">
        <f>-'Fin Model Summary Sheet'!BB77</f>
        <v>0</v>
      </c>
      <c r="AY75" s="117">
        <f>-'Fin Model Summary Sheet'!BC77</f>
        <v>0</v>
      </c>
      <c r="AZ75" s="117">
        <f>-'Fin Model Summary Sheet'!BD77</f>
        <v>0</v>
      </c>
      <c r="BA75" s="117">
        <f>-'Fin Model Summary Sheet'!BE77</f>
        <v>0</v>
      </c>
      <c r="BB75" s="117">
        <f>-'Fin Model Summary Sheet'!BF77</f>
        <v>0</v>
      </c>
      <c r="BC75" s="117">
        <f>-'Fin Model Summary Sheet'!BG77</f>
        <v>0</v>
      </c>
      <c r="BD75" s="117">
        <f>-'Fin Model Summary Sheet'!BH77</f>
        <v>0</v>
      </c>
      <c r="BE75" s="117">
        <f>-'Fin Model Summary Sheet'!BI77</f>
        <v>0</v>
      </c>
      <c r="BF75" s="117"/>
    </row>
    <row r="76" spans="2:58" ht="6.6" customHeight="1" x14ac:dyDescent="0.3"/>
    <row r="77" spans="2:58" s="503" customFormat="1" x14ac:dyDescent="0.3">
      <c r="B77" s="503" t="s">
        <v>221</v>
      </c>
      <c r="C77" s="35"/>
      <c r="D77" s="117">
        <f>-('Fin Model Summary Sheet'!H18)</f>
        <v>0</v>
      </c>
      <c r="E77" s="117">
        <f>-('Fin Model Summary Sheet'!I18)</f>
        <v>0</v>
      </c>
      <c r="F77" s="117">
        <f>-('Fin Model Summary Sheet'!J18)</f>
        <v>0</v>
      </c>
      <c r="G77" s="117">
        <f>-('Fin Model Summary Sheet'!K18)</f>
        <v>0</v>
      </c>
      <c r="H77" s="117">
        <f>-('Fin Model Summary Sheet'!L18)</f>
        <v>0</v>
      </c>
      <c r="I77" s="117">
        <f>-('Fin Model Summary Sheet'!M18)</f>
        <v>0</v>
      </c>
      <c r="J77" s="117">
        <f>-('Fin Model Summary Sheet'!N18)</f>
        <v>0</v>
      </c>
      <c r="K77" s="117">
        <f>-('Fin Model Summary Sheet'!O18)</f>
        <v>0</v>
      </c>
      <c r="L77" s="117">
        <f>-('Fin Model Summary Sheet'!P18)</f>
        <v>0</v>
      </c>
      <c r="M77" s="117">
        <f>-('Fin Model Summary Sheet'!Q18)</f>
        <v>0</v>
      </c>
      <c r="N77" s="117">
        <f>-('Fin Model Summary Sheet'!R18)</f>
        <v>0</v>
      </c>
      <c r="O77" s="117">
        <f>-('Fin Model Summary Sheet'!S18)</f>
        <v>0</v>
      </c>
      <c r="P77" s="117">
        <f>-('Fin Model Summary Sheet'!T18)</f>
        <v>0</v>
      </c>
      <c r="Q77" s="117">
        <f>-('Fin Model Summary Sheet'!U18)</f>
        <v>0</v>
      </c>
      <c r="R77" s="117">
        <f>-('Fin Model Summary Sheet'!V18)</f>
        <v>0</v>
      </c>
      <c r="S77" s="117">
        <f>-('Fin Model Summary Sheet'!W18)</f>
        <v>0</v>
      </c>
      <c r="T77" s="117">
        <f>-('Fin Model Summary Sheet'!X18)</f>
        <v>0</v>
      </c>
      <c r="U77" s="117">
        <f>-('Fin Model Summary Sheet'!Y18)</f>
        <v>0</v>
      </c>
      <c r="V77" s="117">
        <f>-('Fin Model Summary Sheet'!Z18)</f>
        <v>0</v>
      </c>
      <c r="W77" s="117">
        <f>-('Fin Model Summary Sheet'!AA18)</f>
        <v>0</v>
      </c>
      <c r="X77" s="117">
        <f>-('Fin Model Summary Sheet'!AB18)</f>
        <v>0</v>
      </c>
      <c r="Y77" s="117">
        <f>-('Fin Model Summary Sheet'!AC18)</f>
        <v>0</v>
      </c>
      <c r="Z77" s="117">
        <f>-('Fin Model Summary Sheet'!AD18)</f>
        <v>0</v>
      </c>
      <c r="AA77" s="117">
        <f>-('Fin Model Summary Sheet'!AE18)</f>
        <v>0</v>
      </c>
      <c r="AB77" s="117">
        <f>-('Fin Model Summary Sheet'!AF18)</f>
        <v>0</v>
      </c>
      <c r="AC77" s="117">
        <f>-('Fin Model Summary Sheet'!AG18)</f>
        <v>0</v>
      </c>
      <c r="AD77" s="117">
        <f>-('Fin Model Summary Sheet'!AH18)</f>
        <v>0</v>
      </c>
      <c r="AE77" s="117">
        <f>-('Fin Model Summary Sheet'!AI18)</f>
        <v>0</v>
      </c>
      <c r="AF77" s="117">
        <f>-('Fin Model Summary Sheet'!AJ18)</f>
        <v>0</v>
      </c>
      <c r="AG77" s="117">
        <f>-('Fin Model Summary Sheet'!AK18)</f>
        <v>0</v>
      </c>
      <c r="AH77" s="117">
        <f>-('Fin Model Summary Sheet'!AL18)</f>
        <v>0</v>
      </c>
      <c r="AI77" s="117">
        <f>-('Fin Model Summary Sheet'!AM18)</f>
        <v>0</v>
      </c>
      <c r="AJ77" s="117">
        <f>-('Fin Model Summary Sheet'!AN18)</f>
        <v>0</v>
      </c>
      <c r="AK77" s="117">
        <f>-('Fin Model Summary Sheet'!AO18)</f>
        <v>0</v>
      </c>
      <c r="AL77" s="117">
        <f>-('Fin Model Summary Sheet'!AP18)</f>
        <v>0</v>
      </c>
      <c r="AM77" s="117">
        <f>-('Fin Model Summary Sheet'!AQ18)</f>
        <v>0</v>
      </c>
      <c r="AN77" s="117">
        <f>-('Fin Model Summary Sheet'!AR18)</f>
        <v>0</v>
      </c>
      <c r="AO77" s="117">
        <f>-('Fin Model Summary Sheet'!AS18)</f>
        <v>0</v>
      </c>
      <c r="AP77" s="117">
        <f>-('Fin Model Summary Sheet'!AT18)</f>
        <v>0</v>
      </c>
      <c r="AQ77" s="117">
        <f>-('Fin Model Summary Sheet'!AU18)</f>
        <v>0</v>
      </c>
      <c r="AR77" s="117">
        <f>-('Fin Model Summary Sheet'!AV18)</f>
        <v>0</v>
      </c>
      <c r="AS77" s="117">
        <f>-('Fin Model Summary Sheet'!AW18)</f>
        <v>0</v>
      </c>
      <c r="AT77" s="117">
        <f>-('Fin Model Summary Sheet'!AX18)</f>
        <v>0</v>
      </c>
      <c r="AU77" s="117">
        <f>-('Fin Model Summary Sheet'!AY18)</f>
        <v>0</v>
      </c>
      <c r="AV77" s="117">
        <f>-('Fin Model Summary Sheet'!AZ18)</f>
        <v>0</v>
      </c>
      <c r="AW77" s="117">
        <f>-('Fin Model Summary Sheet'!BA18)</f>
        <v>0</v>
      </c>
      <c r="AX77" s="117">
        <f>-('Fin Model Summary Sheet'!BB18)</f>
        <v>0</v>
      </c>
      <c r="AY77" s="117">
        <f>-('Fin Model Summary Sheet'!BC18)</f>
        <v>0</v>
      </c>
      <c r="AZ77" s="117">
        <f>-('Fin Model Summary Sheet'!BD18)</f>
        <v>0</v>
      </c>
      <c r="BA77" s="117">
        <f>-('Fin Model Summary Sheet'!BE18)</f>
        <v>0</v>
      </c>
      <c r="BB77" s="117">
        <f>-('Fin Model Summary Sheet'!BF18)</f>
        <v>0</v>
      </c>
      <c r="BC77" s="117">
        <f>-('Fin Model Summary Sheet'!BG18)</f>
        <v>0</v>
      </c>
      <c r="BD77" s="117">
        <f>-('Fin Model Summary Sheet'!BH18)</f>
        <v>0</v>
      </c>
      <c r="BE77" s="117">
        <f>-('Fin Model Summary Sheet'!BI18)</f>
        <v>0</v>
      </c>
      <c r="BF77" s="117"/>
    </row>
    <row r="78" spans="2:58" ht="4.3499999999999996" customHeight="1" x14ac:dyDescent="0.3">
      <c r="B78" s="423"/>
      <c r="C78" s="50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row>
    <row r="79" spans="2:58" x14ac:dyDescent="0.3">
      <c r="B79" s="510"/>
      <c r="C79" s="35"/>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row>
    <row r="80" spans="2:58" x14ac:dyDescent="0.3">
      <c r="B80" s="454" t="s">
        <v>323</v>
      </c>
      <c r="C80" s="35"/>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row>
    <row r="81" spans="2:58" s="503" customFormat="1" ht="3" customHeight="1" x14ac:dyDescent="0.3">
      <c r="C81" s="14"/>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row>
    <row r="82" spans="2:58" x14ac:dyDescent="0.3">
      <c r="B82" s="18" t="str">
        <f>'Fin Model Summary Sheet'!C9</f>
        <v>Revenues</v>
      </c>
      <c r="C82" s="18"/>
      <c r="D82" s="521"/>
      <c r="E82" s="227">
        <f>IFERROR('Fin Model Summary Sheet'!I9/'Fin Model Summary Sheet'!H9-1,0)</f>
        <v>0</v>
      </c>
      <c r="F82" s="227">
        <f>IFERROR('Fin Model Summary Sheet'!J9/'Fin Model Summary Sheet'!I9-1,0)</f>
        <v>0</v>
      </c>
      <c r="G82" s="227">
        <f>IFERROR('Fin Model Summary Sheet'!K9/'Fin Model Summary Sheet'!J9-1,0)</f>
        <v>0</v>
      </c>
      <c r="H82" s="227">
        <f>IFERROR('Fin Model Summary Sheet'!L9/'Fin Model Summary Sheet'!K9-1,0)</f>
        <v>0</v>
      </c>
      <c r="I82" s="227">
        <f>IFERROR('Fin Model Summary Sheet'!M9/'Fin Model Summary Sheet'!L9-1,0)</f>
        <v>0</v>
      </c>
      <c r="J82" s="227">
        <f>IFERROR('Fin Model Summary Sheet'!N9/'Fin Model Summary Sheet'!M9-1,0)</f>
        <v>0</v>
      </c>
      <c r="K82" s="227">
        <f>IFERROR('Fin Model Summary Sheet'!O9/'Fin Model Summary Sheet'!N9-1,0)</f>
        <v>0</v>
      </c>
      <c r="L82" s="227">
        <f>IFERROR('Fin Model Summary Sheet'!P9/'Fin Model Summary Sheet'!O9-1,0)</f>
        <v>0</v>
      </c>
      <c r="M82" s="227">
        <f>IFERROR('Fin Model Summary Sheet'!Q9/'Fin Model Summary Sheet'!P9-1,0)</f>
        <v>0</v>
      </c>
      <c r="N82" s="227">
        <f>IFERROR('Fin Model Summary Sheet'!R9/'Fin Model Summary Sheet'!Q9-1,0)</f>
        <v>0</v>
      </c>
      <c r="O82" s="227">
        <f>IFERROR('Fin Model Summary Sheet'!S9/'Fin Model Summary Sheet'!R9-1,0)</f>
        <v>0</v>
      </c>
      <c r="P82" s="227">
        <f>IFERROR('Fin Model Summary Sheet'!T9/'Fin Model Summary Sheet'!S9-1,0)</f>
        <v>0</v>
      </c>
      <c r="Q82" s="227">
        <f>IFERROR('Fin Model Summary Sheet'!U9/'Fin Model Summary Sheet'!T9-1,0)</f>
        <v>0</v>
      </c>
      <c r="R82" s="227">
        <f>IFERROR('Fin Model Summary Sheet'!V9/'Fin Model Summary Sheet'!U9-1,0)</f>
        <v>0</v>
      </c>
      <c r="S82" s="227">
        <f>IFERROR('Fin Model Summary Sheet'!W9/'Fin Model Summary Sheet'!V9-1,0)</f>
        <v>0</v>
      </c>
      <c r="T82" s="227">
        <f>IFERROR('Fin Model Summary Sheet'!X9/'Fin Model Summary Sheet'!W9-1,0)</f>
        <v>0</v>
      </c>
      <c r="U82" s="227">
        <f>IFERROR('Fin Model Summary Sheet'!Y9/'Fin Model Summary Sheet'!X9-1,0)</f>
        <v>0</v>
      </c>
      <c r="V82" s="227">
        <f>IFERROR('Fin Model Summary Sheet'!Z9/'Fin Model Summary Sheet'!Y9-1,0)</f>
        <v>0</v>
      </c>
      <c r="W82" s="227">
        <f>IFERROR('Fin Model Summary Sheet'!AA9/'Fin Model Summary Sheet'!Z9-1,0)</f>
        <v>0</v>
      </c>
      <c r="X82" s="227">
        <f>IFERROR('Fin Model Summary Sheet'!AB9/'Fin Model Summary Sheet'!AA9-1,0)</f>
        <v>0</v>
      </c>
      <c r="Y82" s="227">
        <f>IFERROR('Fin Model Summary Sheet'!AC9/'Fin Model Summary Sheet'!AB9-1,0)</f>
        <v>0</v>
      </c>
      <c r="Z82" s="227">
        <f>IFERROR('Fin Model Summary Sheet'!AD9/'Fin Model Summary Sheet'!AC9-1,0)</f>
        <v>0</v>
      </c>
      <c r="AA82" s="227">
        <f>IFERROR('Fin Model Summary Sheet'!AE9/'Fin Model Summary Sheet'!AD9-1,0)</f>
        <v>0</v>
      </c>
      <c r="AB82" s="227">
        <f>IFERROR('Fin Model Summary Sheet'!AF9/'Fin Model Summary Sheet'!AE9-1,0)</f>
        <v>0</v>
      </c>
      <c r="AC82" s="227">
        <f>IFERROR('Fin Model Summary Sheet'!AG9/'Fin Model Summary Sheet'!AF9-1,0)</f>
        <v>0</v>
      </c>
      <c r="AD82" s="227">
        <f>IFERROR('Fin Model Summary Sheet'!AH9/'Fin Model Summary Sheet'!AG9-1,0)</f>
        <v>0</v>
      </c>
      <c r="AE82" s="227">
        <f>IFERROR('Fin Model Summary Sheet'!AI9/'Fin Model Summary Sheet'!AH9-1,0)</f>
        <v>0</v>
      </c>
      <c r="AF82" s="227">
        <f>IFERROR('Fin Model Summary Sheet'!AJ9/'Fin Model Summary Sheet'!AI9-1,0)</f>
        <v>0</v>
      </c>
      <c r="AG82" s="227">
        <f>IFERROR('Fin Model Summary Sheet'!AK9/'Fin Model Summary Sheet'!AJ9-1,0)</f>
        <v>0</v>
      </c>
      <c r="AH82" s="227">
        <f>IFERROR('Fin Model Summary Sheet'!AL9/'Fin Model Summary Sheet'!AK9-1,0)</f>
        <v>0</v>
      </c>
      <c r="AI82" s="227">
        <f>IFERROR('Fin Model Summary Sheet'!AM9/'Fin Model Summary Sheet'!AL9-1,0)</f>
        <v>0</v>
      </c>
      <c r="AJ82" s="227">
        <f>IFERROR('Fin Model Summary Sheet'!AN9/'Fin Model Summary Sheet'!AM9-1,0)</f>
        <v>0</v>
      </c>
      <c r="AK82" s="227">
        <f>IFERROR('Fin Model Summary Sheet'!AO9/'Fin Model Summary Sheet'!AN9-1,0)</f>
        <v>0</v>
      </c>
      <c r="AL82" s="227">
        <f>IFERROR('Fin Model Summary Sheet'!AP9/'Fin Model Summary Sheet'!AO9-1,0)</f>
        <v>0</v>
      </c>
      <c r="AM82" s="227">
        <f>IFERROR('Fin Model Summary Sheet'!AQ9/'Fin Model Summary Sheet'!AP9-1,0)</f>
        <v>0</v>
      </c>
      <c r="AN82" s="227">
        <f>IFERROR('Fin Model Summary Sheet'!AR9/'Fin Model Summary Sheet'!AQ9-1,0)</f>
        <v>0</v>
      </c>
      <c r="AO82" s="227">
        <f>IFERROR('Fin Model Summary Sheet'!AS9/'Fin Model Summary Sheet'!AR9-1,0)</f>
        <v>0</v>
      </c>
      <c r="AP82" s="227">
        <f>IFERROR('Fin Model Summary Sheet'!AT9/'Fin Model Summary Sheet'!AS9-1,0)</f>
        <v>0</v>
      </c>
      <c r="AQ82" s="227">
        <f>IFERROR('Fin Model Summary Sheet'!AU9/'Fin Model Summary Sheet'!AT9-1,0)</f>
        <v>0</v>
      </c>
      <c r="AR82" s="227">
        <f>IFERROR('Fin Model Summary Sheet'!AV9/'Fin Model Summary Sheet'!AU9-1,0)</f>
        <v>0</v>
      </c>
      <c r="AS82" s="227">
        <f>IFERROR('Fin Model Summary Sheet'!AW9/'Fin Model Summary Sheet'!AV9-1,0)</f>
        <v>0</v>
      </c>
      <c r="AT82" s="227">
        <f>IFERROR('Fin Model Summary Sheet'!AX9/'Fin Model Summary Sheet'!AW9-1,0)</f>
        <v>0</v>
      </c>
      <c r="AU82" s="227">
        <f>IFERROR('Fin Model Summary Sheet'!AY9/'Fin Model Summary Sheet'!AX9-1,0)</f>
        <v>0</v>
      </c>
      <c r="AV82" s="227">
        <f>IFERROR('Fin Model Summary Sheet'!AZ9/'Fin Model Summary Sheet'!AY9-1,0)</f>
        <v>0</v>
      </c>
      <c r="AW82" s="227">
        <f>IFERROR('Fin Model Summary Sheet'!BA9/'Fin Model Summary Sheet'!AZ9-1,0)</f>
        <v>0</v>
      </c>
      <c r="AX82" s="227">
        <f>IFERROR('Fin Model Summary Sheet'!BB9/'Fin Model Summary Sheet'!BA9-1,0)</f>
        <v>0</v>
      </c>
      <c r="AY82" s="227">
        <f>IFERROR('Fin Model Summary Sheet'!BC9/'Fin Model Summary Sheet'!BB9-1,0)</f>
        <v>0</v>
      </c>
      <c r="AZ82" s="227">
        <f>IFERROR('Fin Model Summary Sheet'!BD9/'Fin Model Summary Sheet'!BC9-1,0)</f>
        <v>0</v>
      </c>
      <c r="BA82" s="227">
        <f>IFERROR('Fin Model Summary Sheet'!BE9/'Fin Model Summary Sheet'!BD9-1,0)</f>
        <v>0</v>
      </c>
      <c r="BB82" s="227">
        <f>IFERROR('Fin Model Summary Sheet'!BF9/'Fin Model Summary Sheet'!BE9-1,0)</f>
        <v>0</v>
      </c>
      <c r="BC82" s="227">
        <f>IFERROR('Fin Model Summary Sheet'!BG9/'Fin Model Summary Sheet'!BF9-1,0)</f>
        <v>0</v>
      </c>
      <c r="BD82" s="227">
        <f>IFERROR('Fin Model Summary Sheet'!BH9/'Fin Model Summary Sheet'!BG9-1,0)</f>
        <v>0</v>
      </c>
      <c r="BE82" s="227">
        <f>IFERROR('Fin Model Summary Sheet'!BI9/'Fin Model Summary Sheet'!BH9-1,0)</f>
        <v>0</v>
      </c>
      <c r="BF82" s="227"/>
    </row>
    <row r="83" spans="2:58" x14ac:dyDescent="0.3">
      <c r="B83" s="522"/>
      <c r="D83" s="77"/>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row>
    <row r="84" spans="2:58" x14ac:dyDescent="0.3">
      <c r="B84" s="32" t="str">
        <f>'1.Fin Model Summary Inputs'!C82 &amp; " - " &amp;'1.Fin Model Summary Inputs'!C85</f>
        <v>[Product/Service 1] - Price</v>
      </c>
      <c r="D84" s="77"/>
      <c r="E84" s="226">
        <f>IFERROR('1.Fin Model Summary Inputs'!I85/'1.Fin Model Summary Inputs'!H85-1,0)</f>
        <v>0</v>
      </c>
      <c r="F84" s="226">
        <f>IFERROR('1.Fin Model Summary Inputs'!J85/'1.Fin Model Summary Inputs'!I85-1,0)</f>
        <v>0</v>
      </c>
      <c r="G84" s="226">
        <f>IFERROR('1.Fin Model Summary Inputs'!K85/'1.Fin Model Summary Inputs'!J85-1,0)</f>
        <v>0</v>
      </c>
      <c r="H84" s="226">
        <f>IFERROR('1.Fin Model Summary Inputs'!L85/'1.Fin Model Summary Inputs'!K85-1,0)</f>
        <v>0</v>
      </c>
      <c r="I84" s="226">
        <f>IFERROR('1.Fin Model Summary Inputs'!M85/'1.Fin Model Summary Inputs'!L85-1,0)</f>
        <v>0</v>
      </c>
      <c r="J84" s="226">
        <f>IFERROR('1.Fin Model Summary Inputs'!N85/'1.Fin Model Summary Inputs'!M85-1,0)</f>
        <v>0</v>
      </c>
      <c r="K84" s="226">
        <f>IFERROR('1.Fin Model Summary Inputs'!O85/'1.Fin Model Summary Inputs'!N85-1,0)</f>
        <v>0</v>
      </c>
      <c r="L84" s="226">
        <f>IFERROR('1.Fin Model Summary Inputs'!P85/'1.Fin Model Summary Inputs'!O85-1,0)</f>
        <v>0</v>
      </c>
      <c r="M84" s="226">
        <f>IFERROR('1.Fin Model Summary Inputs'!Q85/'1.Fin Model Summary Inputs'!P85-1,0)</f>
        <v>0</v>
      </c>
      <c r="N84" s="226">
        <f>IFERROR('1.Fin Model Summary Inputs'!R85/'1.Fin Model Summary Inputs'!Q85-1,0)</f>
        <v>0</v>
      </c>
      <c r="O84" s="226">
        <f>IFERROR('1.Fin Model Summary Inputs'!S85/'1.Fin Model Summary Inputs'!R85-1,0)</f>
        <v>0</v>
      </c>
      <c r="P84" s="226">
        <f>IFERROR('1.Fin Model Summary Inputs'!T85/'1.Fin Model Summary Inputs'!S85-1,0)</f>
        <v>0</v>
      </c>
      <c r="Q84" s="226">
        <f>IFERROR('1.Fin Model Summary Inputs'!U85/'1.Fin Model Summary Inputs'!T85-1,0)</f>
        <v>0</v>
      </c>
      <c r="R84" s="226">
        <f>IFERROR('1.Fin Model Summary Inputs'!V85/'1.Fin Model Summary Inputs'!U85-1,0)</f>
        <v>0</v>
      </c>
      <c r="S84" s="226">
        <f>IFERROR('1.Fin Model Summary Inputs'!W85/'1.Fin Model Summary Inputs'!V85-1,0)</f>
        <v>0</v>
      </c>
      <c r="T84" s="226">
        <f>IFERROR('1.Fin Model Summary Inputs'!X85/'1.Fin Model Summary Inputs'!W85-1,0)</f>
        <v>0</v>
      </c>
      <c r="U84" s="226">
        <f>IFERROR('1.Fin Model Summary Inputs'!Y85/'1.Fin Model Summary Inputs'!X85-1,0)</f>
        <v>0</v>
      </c>
      <c r="V84" s="226">
        <f>IFERROR('1.Fin Model Summary Inputs'!Z85/'1.Fin Model Summary Inputs'!Y85-1,0)</f>
        <v>0</v>
      </c>
      <c r="W84" s="226">
        <f>IFERROR('1.Fin Model Summary Inputs'!AA85/'1.Fin Model Summary Inputs'!Z85-1,0)</f>
        <v>0</v>
      </c>
      <c r="X84" s="226">
        <f>IFERROR('1.Fin Model Summary Inputs'!AB85/'1.Fin Model Summary Inputs'!AA85-1,0)</f>
        <v>0</v>
      </c>
      <c r="Y84" s="226">
        <f>IFERROR('1.Fin Model Summary Inputs'!AC85/'1.Fin Model Summary Inputs'!AB85-1,0)</f>
        <v>0</v>
      </c>
      <c r="Z84" s="226">
        <f>IFERROR('1.Fin Model Summary Inputs'!AD85/'1.Fin Model Summary Inputs'!AC85-1,0)</f>
        <v>0</v>
      </c>
      <c r="AA84" s="226">
        <f>IFERROR('1.Fin Model Summary Inputs'!AE85/'1.Fin Model Summary Inputs'!AD85-1,0)</f>
        <v>0</v>
      </c>
      <c r="AB84" s="226">
        <f>IFERROR('1.Fin Model Summary Inputs'!AF85/'1.Fin Model Summary Inputs'!AE85-1,0)</f>
        <v>0</v>
      </c>
      <c r="AC84" s="226">
        <f>IFERROR('1.Fin Model Summary Inputs'!AG85/'1.Fin Model Summary Inputs'!AF85-1,0)</f>
        <v>0</v>
      </c>
      <c r="AD84" s="226">
        <f>IFERROR('1.Fin Model Summary Inputs'!AH85/'1.Fin Model Summary Inputs'!AG85-1,0)</f>
        <v>0</v>
      </c>
      <c r="AE84" s="226">
        <f>IFERROR('1.Fin Model Summary Inputs'!AI85/'1.Fin Model Summary Inputs'!AH85-1,0)</f>
        <v>0</v>
      </c>
      <c r="AF84" s="226">
        <f>IFERROR('1.Fin Model Summary Inputs'!AJ85/'1.Fin Model Summary Inputs'!AI85-1,0)</f>
        <v>0</v>
      </c>
      <c r="AG84" s="226">
        <f>IFERROR('1.Fin Model Summary Inputs'!AK85/'1.Fin Model Summary Inputs'!AJ85-1,0)</f>
        <v>0</v>
      </c>
      <c r="AH84" s="226">
        <f>IFERROR('1.Fin Model Summary Inputs'!AL85/'1.Fin Model Summary Inputs'!AK85-1,0)</f>
        <v>0</v>
      </c>
      <c r="AI84" s="226">
        <f>IFERROR('1.Fin Model Summary Inputs'!AM85/'1.Fin Model Summary Inputs'!AL85-1,0)</f>
        <v>0</v>
      </c>
      <c r="AJ84" s="226">
        <f>IFERROR('1.Fin Model Summary Inputs'!AN85/'1.Fin Model Summary Inputs'!AM85-1,0)</f>
        <v>0</v>
      </c>
      <c r="AK84" s="226">
        <f>IFERROR('1.Fin Model Summary Inputs'!AO85/'1.Fin Model Summary Inputs'!AN85-1,0)</f>
        <v>0</v>
      </c>
      <c r="AL84" s="226">
        <f>IFERROR('1.Fin Model Summary Inputs'!AP85/'1.Fin Model Summary Inputs'!AO85-1,0)</f>
        <v>0</v>
      </c>
      <c r="AM84" s="226">
        <f>IFERROR('1.Fin Model Summary Inputs'!AQ85/'1.Fin Model Summary Inputs'!AP85-1,0)</f>
        <v>0</v>
      </c>
      <c r="AN84" s="226">
        <f>IFERROR('1.Fin Model Summary Inputs'!AR85/'1.Fin Model Summary Inputs'!AQ85-1,0)</f>
        <v>0</v>
      </c>
      <c r="AO84" s="226">
        <f>IFERROR('1.Fin Model Summary Inputs'!AS85/'1.Fin Model Summary Inputs'!AR85-1,0)</f>
        <v>0</v>
      </c>
      <c r="AP84" s="226">
        <f>IFERROR('1.Fin Model Summary Inputs'!AT85/'1.Fin Model Summary Inputs'!AS85-1,0)</f>
        <v>0</v>
      </c>
      <c r="AQ84" s="226">
        <f>IFERROR('1.Fin Model Summary Inputs'!AU85/'1.Fin Model Summary Inputs'!AT85-1,0)</f>
        <v>0</v>
      </c>
      <c r="AR84" s="226">
        <f>IFERROR('1.Fin Model Summary Inputs'!AV85/'1.Fin Model Summary Inputs'!AU85-1,0)</f>
        <v>0</v>
      </c>
      <c r="AS84" s="226">
        <f>IFERROR('1.Fin Model Summary Inputs'!AW85/'1.Fin Model Summary Inputs'!AV85-1,0)</f>
        <v>0</v>
      </c>
      <c r="AT84" s="226">
        <f>IFERROR('1.Fin Model Summary Inputs'!AX85/'1.Fin Model Summary Inputs'!AW85-1,0)</f>
        <v>0</v>
      </c>
      <c r="AU84" s="226">
        <f>IFERROR('1.Fin Model Summary Inputs'!AY85/'1.Fin Model Summary Inputs'!AX85-1,0)</f>
        <v>0</v>
      </c>
      <c r="AV84" s="226">
        <f>IFERROR('1.Fin Model Summary Inputs'!AZ85/'1.Fin Model Summary Inputs'!AY85-1,0)</f>
        <v>0</v>
      </c>
      <c r="AW84" s="226">
        <f>IFERROR('1.Fin Model Summary Inputs'!BA85/'1.Fin Model Summary Inputs'!AZ85-1,0)</f>
        <v>0</v>
      </c>
      <c r="AX84" s="226">
        <f>IFERROR('1.Fin Model Summary Inputs'!BB85/'1.Fin Model Summary Inputs'!BA85-1,0)</f>
        <v>0</v>
      </c>
      <c r="AY84" s="226">
        <f>IFERROR('1.Fin Model Summary Inputs'!BC85/'1.Fin Model Summary Inputs'!BB85-1,0)</f>
        <v>0</v>
      </c>
      <c r="AZ84" s="226">
        <f>IFERROR('1.Fin Model Summary Inputs'!BD85/'1.Fin Model Summary Inputs'!BC85-1,0)</f>
        <v>0</v>
      </c>
      <c r="BA84" s="226">
        <f>IFERROR('1.Fin Model Summary Inputs'!BE85/'1.Fin Model Summary Inputs'!BD85-1,0)</f>
        <v>0</v>
      </c>
      <c r="BB84" s="226">
        <f>IFERROR('1.Fin Model Summary Inputs'!BF85/'1.Fin Model Summary Inputs'!BE85-1,0)</f>
        <v>0</v>
      </c>
      <c r="BC84" s="226">
        <f>IFERROR('1.Fin Model Summary Inputs'!BG85/'1.Fin Model Summary Inputs'!BF85-1,0)</f>
        <v>0</v>
      </c>
      <c r="BD84" s="226">
        <f>IFERROR('1.Fin Model Summary Inputs'!BH85/'1.Fin Model Summary Inputs'!BG85-1,0)</f>
        <v>0</v>
      </c>
      <c r="BE84" s="226">
        <f>IFERROR('1.Fin Model Summary Inputs'!BI85/'1.Fin Model Summary Inputs'!BH85-1,0)</f>
        <v>0</v>
      </c>
      <c r="BF84" s="226"/>
    </row>
    <row r="85" spans="2:58" x14ac:dyDescent="0.3">
      <c r="B85" s="32" t="str">
        <f>'1.Fin Model Summary Inputs'!C82 &amp; " - " &amp;'1.Fin Model Summary Inputs'!C86</f>
        <v>[Product/Service 1] - Volume</v>
      </c>
      <c r="D85" s="77"/>
      <c r="E85" s="226">
        <f>IFERROR('1.Fin Model Summary Inputs'!I86/'1.Fin Model Summary Inputs'!H86-1,0)</f>
        <v>0</v>
      </c>
      <c r="F85" s="226">
        <f>IFERROR('1.Fin Model Summary Inputs'!J86/'1.Fin Model Summary Inputs'!I86-1,0)</f>
        <v>0</v>
      </c>
      <c r="G85" s="226">
        <f>IFERROR('1.Fin Model Summary Inputs'!K86/'1.Fin Model Summary Inputs'!J86-1,0)</f>
        <v>0</v>
      </c>
      <c r="H85" s="226">
        <f>IFERROR('1.Fin Model Summary Inputs'!L86/'1.Fin Model Summary Inputs'!K86-1,0)</f>
        <v>0</v>
      </c>
      <c r="I85" s="226">
        <f>IFERROR('1.Fin Model Summary Inputs'!M86/'1.Fin Model Summary Inputs'!L86-1,0)</f>
        <v>0</v>
      </c>
      <c r="J85" s="226">
        <f>IFERROR('1.Fin Model Summary Inputs'!N86/'1.Fin Model Summary Inputs'!M86-1,0)</f>
        <v>0</v>
      </c>
      <c r="K85" s="226">
        <f>IFERROR('1.Fin Model Summary Inputs'!O86/'1.Fin Model Summary Inputs'!N86-1,0)</f>
        <v>0</v>
      </c>
      <c r="L85" s="226">
        <f>IFERROR('1.Fin Model Summary Inputs'!P86/'1.Fin Model Summary Inputs'!O86-1,0)</f>
        <v>0</v>
      </c>
      <c r="M85" s="226">
        <f>IFERROR('1.Fin Model Summary Inputs'!Q86/'1.Fin Model Summary Inputs'!P86-1,0)</f>
        <v>0</v>
      </c>
      <c r="N85" s="226">
        <f>IFERROR('1.Fin Model Summary Inputs'!R86/'1.Fin Model Summary Inputs'!Q86-1,0)</f>
        <v>0</v>
      </c>
      <c r="O85" s="226">
        <f>IFERROR('1.Fin Model Summary Inputs'!S86/'1.Fin Model Summary Inputs'!R86-1,0)</f>
        <v>0</v>
      </c>
      <c r="P85" s="226">
        <f>IFERROR('1.Fin Model Summary Inputs'!T86/'1.Fin Model Summary Inputs'!S86-1,0)</f>
        <v>0</v>
      </c>
      <c r="Q85" s="226">
        <f>IFERROR('1.Fin Model Summary Inputs'!U86/'1.Fin Model Summary Inputs'!T86-1,0)</f>
        <v>0</v>
      </c>
      <c r="R85" s="226">
        <f>IFERROR('1.Fin Model Summary Inputs'!V86/'1.Fin Model Summary Inputs'!U86-1,0)</f>
        <v>0</v>
      </c>
      <c r="S85" s="226">
        <f>IFERROR('1.Fin Model Summary Inputs'!W86/'1.Fin Model Summary Inputs'!V86-1,0)</f>
        <v>0</v>
      </c>
      <c r="T85" s="226">
        <f>IFERROR('1.Fin Model Summary Inputs'!X86/'1.Fin Model Summary Inputs'!W86-1,0)</f>
        <v>0</v>
      </c>
      <c r="U85" s="226">
        <f>IFERROR('1.Fin Model Summary Inputs'!Y86/'1.Fin Model Summary Inputs'!X86-1,0)</f>
        <v>0</v>
      </c>
      <c r="V85" s="226">
        <f>IFERROR('1.Fin Model Summary Inputs'!Z86/'1.Fin Model Summary Inputs'!Y86-1,0)</f>
        <v>0</v>
      </c>
      <c r="W85" s="226">
        <f>IFERROR('1.Fin Model Summary Inputs'!AA86/'1.Fin Model Summary Inputs'!Z86-1,0)</f>
        <v>0</v>
      </c>
      <c r="X85" s="226">
        <f>IFERROR('1.Fin Model Summary Inputs'!AB86/'1.Fin Model Summary Inputs'!AA86-1,0)</f>
        <v>0</v>
      </c>
      <c r="Y85" s="226">
        <f>IFERROR('1.Fin Model Summary Inputs'!AC86/'1.Fin Model Summary Inputs'!AB86-1,0)</f>
        <v>0</v>
      </c>
      <c r="Z85" s="226">
        <f>IFERROR('1.Fin Model Summary Inputs'!AD86/'1.Fin Model Summary Inputs'!AC86-1,0)</f>
        <v>0</v>
      </c>
      <c r="AA85" s="226">
        <f>IFERROR('1.Fin Model Summary Inputs'!AE86/'1.Fin Model Summary Inputs'!AD86-1,0)</f>
        <v>0</v>
      </c>
      <c r="AB85" s="226">
        <f>IFERROR('1.Fin Model Summary Inputs'!AF86/'1.Fin Model Summary Inputs'!AE86-1,0)</f>
        <v>0</v>
      </c>
      <c r="AC85" s="226">
        <f>IFERROR('1.Fin Model Summary Inputs'!AG86/'1.Fin Model Summary Inputs'!AF86-1,0)</f>
        <v>0</v>
      </c>
      <c r="AD85" s="226">
        <f>IFERROR('1.Fin Model Summary Inputs'!AH86/'1.Fin Model Summary Inputs'!AG86-1,0)</f>
        <v>0</v>
      </c>
      <c r="AE85" s="226">
        <f>IFERROR('1.Fin Model Summary Inputs'!AI86/'1.Fin Model Summary Inputs'!AH86-1,0)</f>
        <v>0</v>
      </c>
      <c r="AF85" s="226">
        <f>IFERROR('1.Fin Model Summary Inputs'!AJ86/'1.Fin Model Summary Inputs'!AI86-1,0)</f>
        <v>0</v>
      </c>
      <c r="AG85" s="226">
        <f>IFERROR('1.Fin Model Summary Inputs'!AK86/'1.Fin Model Summary Inputs'!AJ86-1,0)</f>
        <v>0</v>
      </c>
      <c r="AH85" s="226">
        <f>IFERROR('1.Fin Model Summary Inputs'!AL86/'1.Fin Model Summary Inputs'!AK86-1,0)</f>
        <v>0</v>
      </c>
      <c r="AI85" s="226">
        <f>IFERROR('1.Fin Model Summary Inputs'!AM86/'1.Fin Model Summary Inputs'!AL86-1,0)</f>
        <v>0</v>
      </c>
      <c r="AJ85" s="226">
        <f>IFERROR('1.Fin Model Summary Inputs'!AN86/'1.Fin Model Summary Inputs'!AM86-1,0)</f>
        <v>0</v>
      </c>
      <c r="AK85" s="226">
        <f>IFERROR('1.Fin Model Summary Inputs'!AO86/'1.Fin Model Summary Inputs'!AN86-1,0)</f>
        <v>0</v>
      </c>
      <c r="AL85" s="226">
        <f>IFERROR('1.Fin Model Summary Inputs'!AP86/'1.Fin Model Summary Inputs'!AO86-1,0)</f>
        <v>0</v>
      </c>
      <c r="AM85" s="226">
        <f>IFERROR('1.Fin Model Summary Inputs'!AQ86/'1.Fin Model Summary Inputs'!AP86-1,0)</f>
        <v>0</v>
      </c>
      <c r="AN85" s="226">
        <f>IFERROR('1.Fin Model Summary Inputs'!AR86/'1.Fin Model Summary Inputs'!AQ86-1,0)</f>
        <v>0</v>
      </c>
      <c r="AO85" s="226">
        <f>IFERROR('1.Fin Model Summary Inputs'!AS86/'1.Fin Model Summary Inputs'!AR86-1,0)</f>
        <v>0</v>
      </c>
      <c r="AP85" s="226">
        <f>IFERROR('1.Fin Model Summary Inputs'!AT86/'1.Fin Model Summary Inputs'!AS86-1,0)</f>
        <v>0</v>
      </c>
      <c r="AQ85" s="226">
        <f>IFERROR('1.Fin Model Summary Inputs'!AU86/'1.Fin Model Summary Inputs'!AT86-1,0)</f>
        <v>0</v>
      </c>
      <c r="AR85" s="226">
        <f>IFERROR('1.Fin Model Summary Inputs'!AV86/'1.Fin Model Summary Inputs'!AU86-1,0)</f>
        <v>0</v>
      </c>
      <c r="AS85" s="226">
        <f>IFERROR('1.Fin Model Summary Inputs'!AW86/'1.Fin Model Summary Inputs'!AV86-1,0)</f>
        <v>0</v>
      </c>
      <c r="AT85" s="226">
        <f>IFERROR('1.Fin Model Summary Inputs'!AX86/'1.Fin Model Summary Inputs'!AW86-1,0)</f>
        <v>0</v>
      </c>
      <c r="AU85" s="226">
        <f>IFERROR('1.Fin Model Summary Inputs'!AY86/'1.Fin Model Summary Inputs'!AX86-1,0)</f>
        <v>0</v>
      </c>
      <c r="AV85" s="226">
        <f>IFERROR('1.Fin Model Summary Inputs'!AZ86/'1.Fin Model Summary Inputs'!AY86-1,0)</f>
        <v>0</v>
      </c>
      <c r="AW85" s="226">
        <f>IFERROR('1.Fin Model Summary Inputs'!BA86/'1.Fin Model Summary Inputs'!AZ86-1,0)</f>
        <v>0</v>
      </c>
      <c r="AX85" s="226">
        <f>IFERROR('1.Fin Model Summary Inputs'!BB86/'1.Fin Model Summary Inputs'!BA86-1,0)</f>
        <v>0</v>
      </c>
      <c r="AY85" s="226">
        <f>IFERROR('1.Fin Model Summary Inputs'!BC86/'1.Fin Model Summary Inputs'!BB86-1,0)</f>
        <v>0</v>
      </c>
      <c r="AZ85" s="226">
        <f>IFERROR('1.Fin Model Summary Inputs'!BD86/'1.Fin Model Summary Inputs'!BC86-1,0)</f>
        <v>0</v>
      </c>
      <c r="BA85" s="226">
        <f>IFERROR('1.Fin Model Summary Inputs'!BE86/'1.Fin Model Summary Inputs'!BD86-1,0)</f>
        <v>0</v>
      </c>
      <c r="BB85" s="226">
        <f>IFERROR('1.Fin Model Summary Inputs'!BF86/'1.Fin Model Summary Inputs'!BE86-1,0)</f>
        <v>0</v>
      </c>
      <c r="BC85" s="226">
        <f>IFERROR('1.Fin Model Summary Inputs'!BG86/'1.Fin Model Summary Inputs'!BF86-1,0)</f>
        <v>0</v>
      </c>
      <c r="BD85" s="226">
        <f>IFERROR('1.Fin Model Summary Inputs'!BH86/'1.Fin Model Summary Inputs'!BG86-1,0)</f>
        <v>0</v>
      </c>
      <c r="BE85" s="226">
        <f>IFERROR('1.Fin Model Summary Inputs'!BI86/'1.Fin Model Summary Inputs'!BH86-1,0)</f>
        <v>0</v>
      </c>
      <c r="BF85" s="226"/>
    </row>
    <row r="86" spans="2:58" ht="5.25" customHeight="1" x14ac:dyDescent="0.3">
      <c r="B86" s="32"/>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row>
    <row r="87" spans="2:58" x14ac:dyDescent="0.3">
      <c r="B87" s="32" t="str">
        <f>'1.Fin Model Summary Inputs'!C88 &amp; " - " &amp;'1.Fin Model Summary Inputs'!C91</f>
        <v>[Product/Service 2] - Price</v>
      </c>
      <c r="D87" s="77"/>
      <c r="E87" s="226">
        <f>IFERROR('1.Fin Model Summary Inputs'!I91/'1.Fin Model Summary Inputs'!H91-1,0)</f>
        <v>0</v>
      </c>
      <c r="F87" s="226">
        <f>IFERROR('1.Fin Model Summary Inputs'!J91/'1.Fin Model Summary Inputs'!I91-1,0)</f>
        <v>0</v>
      </c>
      <c r="G87" s="226">
        <f>IFERROR('1.Fin Model Summary Inputs'!K91/'1.Fin Model Summary Inputs'!J91-1,0)</f>
        <v>0</v>
      </c>
      <c r="H87" s="226">
        <f>IFERROR('1.Fin Model Summary Inputs'!L91/'1.Fin Model Summary Inputs'!K91-1,0)</f>
        <v>0</v>
      </c>
      <c r="I87" s="226">
        <f>IFERROR('1.Fin Model Summary Inputs'!M91/'1.Fin Model Summary Inputs'!L91-1,0)</f>
        <v>0</v>
      </c>
      <c r="J87" s="226">
        <f>IFERROR('1.Fin Model Summary Inputs'!N91/'1.Fin Model Summary Inputs'!M91-1,0)</f>
        <v>0</v>
      </c>
      <c r="K87" s="226">
        <f>IFERROR('1.Fin Model Summary Inputs'!O91/'1.Fin Model Summary Inputs'!N91-1,0)</f>
        <v>0</v>
      </c>
      <c r="L87" s="226">
        <f>IFERROR('1.Fin Model Summary Inputs'!P91/'1.Fin Model Summary Inputs'!O91-1,0)</f>
        <v>0</v>
      </c>
      <c r="M87" s="226">
        <f>IFERROR('1.Fin Model Summary Inputs'!Q91/'1.Fin Model Summary Inputs'!P91-1,0)</f>
        <v>0</v>
      </c>
      <c r="N87" s="226">
        <f>IFERROR('1.Fin Model Summary Inputs'!R91/'1.Fin Model Summary Inputs'!Q91-1,0)</f>
        <v>0</v>
      </c>
      <c r="O87" s="226">
        <f>IFERROR('1.Fin Model Summary Inputs'!S91/'1.Fin Model Summary Inputs'!R91-1,0)</f>
        <v>0</v>
      </c>
      <c r="P87" s="226">
        <f>IFERROR('1.Fin Model Summary Inputs'!T91/'1.Fin Model Summary Inputs'!S91-1,0)</f>
        <v>0</v>
      </c>
      <c r="Q87" s="226">
        <f>IFERROR('1.Fin Model Summary Inputs'!U91/'1.Fin Model Summary Inputs'!T91-1,0)</f>
        <v>0</v>
      </c>
      <c r="R87" s="226">
        <f>IFERROR('1.Fin Model Summary Inputs'!V91/'1.Fin Model Summary Inputs'!U91-1,0)</f>
        <v>0</v>
      </c>
      <c r="S87" s="226">
        <f>IFERROR('1.Fin Model Summary Inputs'!W91/'1.Fin Model Summary Inputs'!V91-1,0)</f>
        <v>0</v>
      </c>
      <c r="T87" s="226">
        <f>IFERROR('1.Fin Model Summary Inputs'!X91/'1.Fin Model Summary Inputs'!W91-1,0)</f>
        <v>0</v>
      </c>
      <c r="U87" s="226">
        <f>IFERROR('1.Fin Model Summary Inputs'!Y91/'1.Fin Model Summary Inputs'!X91-1,0)</f>
        <v>0</v>
      </c>
      <c r="V87" s="226">
        <f>IFERROR('1.Fin Model Summary Inputs'!Z91/'1.Fin Model Summary Inputs'!Y91-1,0)</f>
        <v>0</v>
      </c>
      <c r="W87" s="226">
        <f>IFERROR('1.Fin Model Summary Inputs'!AA91/'1.Fin Model Summary Inputs'!Z91-1,0)</f>
        <v>0</v>
      </c>
      <c r="X87" s="226">
        <f>IFERROR('1.Fin Model Summary Inputs'!AB91/'1.Fin Model Summary Inputs'!AA91-1,0)</f>
        <v>0</v>
      </c>
      <c r="Y87" s="226">
        <f>IFERROR('1.Fin Model Summary Inputs'!AC91/'1.Fin Model Summary Inputs'!AB91-1,0)</f>
        <v>0</v>
      </c>
      <c r="Z87" s="226">
        <f>IFERROR('1.Fin Model Summary Inputs'!AD91/'1.Fin Model Summary Inputs'!AC91-1,0)</f>
        <v>0</v>
      </c>
      <c r="AA87" s="226">
        <f>IFERROR('1.Fin Model Summary Inputs'!AE91/'1.Fin Model Summary Inputs'!AD91-1,0)</f>
        <v>0</v>
      </c>
      <c r="AB87" s="226">
        <f>IFERROR('1.Fin Model Summary Inputs'!AF91/'1.Fin Model Summary Inputs'!AE91-1,0)</f>
        <v>0</v>
      </c>
      <c r="AC87" s="226">
        <f>IFERROR('1.Fin Model Summary Inputs'!AG91/'1.Fin Model Summary Inputs'!AF91-1,0)</f>
        <v>0</v>
      </c>
      <c r="AD87" s="226">
        <f>IFERROR('1.Fin Model Summary Inputs'!AH91/'1.Fin Model Summary Inputs'!AG91-1,0)</f>
        <v>0</v>
      </c>
      <c r="AE87" s="226">
        <f>IFERROR('1.Fin Model Summary Inputs'!AI91/'1.Fin Model Summary Inputs'!AH91-1,0)</f>
        <v>0</v>
      </c>
      <c r="AF87" s="226">
        <f>IFERROR('1.Fin Model Summary Inputs'!AJ91/'1.Fin Model Summary Inputs'!AI91-1,0)</f>
        <v>0</v>
      </c>
      <c r="AG87" s="226">
        <f>IFERROR('1.Fin Model Summary Inputs'!AK91/'1.Fin Model Summary Inputs'!AJ91-1,0)</f>
        <v>0</v>
      </c>
      <c r="AH87" s="226">
        <f>IFERROR('1.Fin Model Summary Inputs'!AL91/'1.Fin Model Summary Inputs'!AK91-1,0)</f>
        <v>0</v>
      </c>
      <c r="AI87" s="226">
        <f>IFERROR('1.Fin Model Summary Inputs'!AM91/'1.Fin Model Summary Inputs'!AL91-1,0)</f>
        <v>0</v>
      </c>
      <c r="AJ87" s="226">
        <f>IFERROR('1.Fin Model Summary Inputs'!AN91/'1.Fin Model Summary Inputs'!AM91-1,0)</f>
        <v>0</v>
      </c>
      <c r="AK87" s="226">
        <f>IFERROR('1.Fin Model Summary Inputs'!AO91/'1.Fin Model Summary Inputs'!AN91-1,0)</f>
        <v>0</v>
      </c>
      <c r="AL87" s="226">
        <f>IFERROR('1.Fin Model Summary Inputs'!AP91/'1.Fin Model Summary Inputs'!AO91-1,0)</f>
        <v>0</v>
      </c>
      <c r="AM87" s="226">
        <f>IFERROR('1.Fin Model Summary Inputs'!AQ91/'1.Fin Model Summary Inputs'!AP91-1,0)</f>
        <v>0</v>
      </c>
      <c r="AN87" s="226">
        <f>IFERROR('1.Fin Model Summary Inputs'!AR91/'1.Fin Model Summary Inputs'!AQ91-1,0)</f>
        <v>0</v>
      </c>
      <c r="AO87" s="226">
        <f>IFERROR('1.Fin Model Summary Inputs'!AS91/'1.Fin Model Summary Inputs'!AR91-1,0)</f>
        <v>0</v>
      </c>
      <c r="AP87" s="226">
        <f>IFERROR('1.Fin Model Summary Inputs'!AT91/'1.Fin Model Summary Inputs'!AS91-1,0)</f>
        <v>0</v>
      </c>
      <c r="AQ87" s="226">
        <f>IFERROR('1.Fin Model Summary Inputs'!AU91/'1.Fin Model Summary Inputs'!AT91-1,0)</f>
        <v>0</v>
      </c>
      <c r="AR87" s="226">
        <f>IFERROR('1.Fin Model Summary Inputs'!AV91/'1.Fin Model Summary Inputs'!AU91-1,0)</f>
        <v>0</v>
      </c>
      <c r="AS87" s="226">
        <f>IFERROR('1.Fin Model Summary Inputs'!AW91/'1.Fin Model Summary Inputs'!AV91-1,0)</f>
        <v>0</v>
      </c>
      <c r="AT87" s="226">
        <f>IFERROR('1.Fin Model Summary Inputs'!AX91/'1.Fin Model Summary Inputs'!AW91-1,0)</f>
        <v>0</v>
      </c>
      <c r="AU87" s="226">
        <f>IFERROR('1.Fin Model Summary Inputs'!AY91/'1.Fin Model Summary Inputs'!AX91-1,0)</f>
        <v>0</v>
      </c>
      <c r="AV87" s="226">
        <f>IFERROR('1.Fin Model Summary Inputs'!AZ91/'1.Fin Model Summary Inputs'!AY91-1,0)</f>
        <v>0</v>
      </c>
      <c r="AW87" s="226">
        <f>IFERROR('1.Fin Model Summary Inputs'!BA91/'1.Fin Model Summary Inputs'!AZ91-1,0)</f>
        <v>0</v>
      </c>
      <c r="AX87" s="226">
        <f>IFERROR('1.Fin Model Summary Inputs'!BB91/'1.Fin Model Summary Inputs'!BA91-1,0)</f>
        <v>0</v>
      </c>
      <c r="AY87" s="226">
        <f>IFERROR('1.Fin Model Summary Inputs'!BC91/'1.Fin Model Summary Inputs'!BB91-1,0)</f>
        <v>0</v>
      </c>
      <c r="AZ87" s="226">
        <f>IFERROR('1.Fin Model Summary Inputs'!BD91/'1.Fin Model Summary Inputs'!BC91-1,0)</f>
        <v>0</v>
      </c>
      <c r="BA87" s="226">
        <f>IFERROR('1.Fin Model Summary Inputs'!BE91/'1.Fin Model Summary Inputs'!BD91-1,0)</f>
        <v>0</v>
      </c>
      <c r="BB87" s="226">
        <f>IFERROR('1.Fin Model Summary Inputs'!BF91/'1.Fin Model Summary Inputs'!BE91-1,0)</f>
        <v>0</v>
      </c>
      <c r="BC87" s="226">
        <f>IFERROR('1.Fin Model Summary Inputs'!BG91/'1.Fin Model Summary Inputs'!BF91-1,0)</f>
        <v>0</v>
      </c>
      <c r="BD87" s="226">
        <f>IFERROR('1.Fin Model Summary Inputs'!BH91/'1.Fin Model Summary Inputs'!BG91-1,0)</f>
        <v>0</v>
      </c>
      <c r="BE87" s="226">
        <f>IFERROR('1.Fin Model Summary Inputs'!BI91/'1.Fin Model Summary Inputs'!BH91-1,0)</f>
        <v>0</v>
      </c>
      <c r="BF87" s="226"/>
    </row>
    <row r="88" spans="2:58" x14ac:dyDescent="0.3">
      <c r="B88" s="32" t="str">
        <f>'1.Fin Model Summary Inputs'!C88 &amp; " - " &amp;'1.Fin Model Summary Inputs'!C92</f>
        <v>[Product/Service 2] - Volume</v>
      </c>
      <c r="D88" s="77"/>
      <c r="E88" s="226">
        <f>IFERROR('1.Fin Model Summary Inputs'!I92/'1.Fin Model Summary Inputs'!H92-1,0)</f>
        <v>0</v>
      </c>
      <c r="F88" s="226">
        <f>IFERROR('1.Fin Model Summary Inputs'!J92/'1.Fin Model Summary Inputs'!I92-1,0)</f>
        <v>0</v>
      </c>
      <c r="G88" s="226">
        <f>IFERROR('1.Fin Model Summary Inputs'!K92/'1.Fin Model Summary Inputs'!J92-1,0)</f>
        <v>0</v>
      </c>
      <c r="H88" s="226">
        <f>IFERROR('1.Fin Model Summary Inputs'!L92/'1.Fin Model Summary Inputs'!K92-1,0)</f>
        <v>0</v>
      </c>
      <c r="I88" s="226">
        <f>IFERROR('1.Fin Model Summary Inputs'!M92/'1.Fin Model Summary Inputs'!L92-1,0)</f>
        <v>0</v>
      </c>
      <c r="J88" s="226">
        <f>IFERROR('1.Fin Model Summary Inputs'!N92/'1.Fin Model Summary Inputs'!M92-1,0)</f>
        <v>0</v>
      </c>
      <c r="K88" s="226">
        <f>IFERROR('1.Fin Model Summary Inputs'!O92/'1.Fin Model Summary Inputs'!N92-1,0)</f>
        <v>0</v>
      </c>
      <c r="L88" s="226">
        <f>IFERROR('1.Fin Model Summary Inputs'!P92/'1.Fin Model Summary Inputs'!O92-1,0)</f>
        <v>0</v>
      </c>
      <c r="M88" s="226">
        <f>IFERROR('1.Fin Model Summary Inputs'!Q92/'1.Fin Model Summary Inputs'!P92-1,0)</f>
        <v>0</v>
      </c>
      <c r="N88" s="226">
        <f>IFERROR('1.Fin Model Summary Inputs'!R92/'1.Fin Model Summary Inputs'!Q92-1,0)</f>
        <v>0</v>
      </c>
      <c r="O88" s="226">
        <f>IFERROR('1.Fin Model Summary Inputs'!S92/'1.Fin Model Summary Inputs'!R92-1,0)</f>
        <v>0</v>
      </c>
      <c r="P88" s="226">
        <f>IFERROR('1.Fin Model Summary Inputs'!T92/'1.Fin Model Summary Inputs'!S92-1,0)</f>
        <v>0</v>
      </c>
      <c r="Q88" s="226">
        <f>IFERROR('1.Fin Model Summary Inputs'!U92/'1.Fin Model Summary Inputs'!T92-1,0)</f>
        <v>0</v>
      </c>
      <c r="R88" s="226">
        <f>IFERROR('1.Fin Model Summary Inputs'!V92/'1.Fin Model Summary Inputs'!U92-1,0)</f>
        <v>0</v>
      </c>
      <c r="S88" s="226">
        <f>IFERROR('1.Fin Model Summary Inputs'!W92/'1.Fin Model Summary Inputs'!V92-1,0)</f>
        <v>0</v>
      </c>
      <c r="T88" s="226">
        <f>IFERROR('1.Fin Model Summary Inputs'!X92/'1.Fin Model Summary Inputs'!W92-1,0)</f>
        <v>0</v>
      </c>
      <c r="U88" s="226">
        <f>IFERROR('1.Fin Model Summary Inputs'!Y92/'1.Fin Model Summary Inputs'!X92-1,0)</f>
        <v>0</v>
      </c>
      <c r="V88" s="226">
        <f>IFERROR('1.Fin Model Summary Inputs'!Z92/'1.Fin Model Summary Inputs'!Y92-1,0)</f>
        <v>0</v>
      </c>
      <c r="W88" s="226">
        <f>IFERROR('1.Fin Model Summary Inputs'!AA92/'1.Fin Model Summary Inputs'!Z92-1,0)</f>
        <v>0</v>
      </c>
      <c r="X88" s="226">
        <f>IFERROR('1.Fin Model Summary Inputs'!AB92/'1.Fin Model Summary Inputs'!AA92-1,0)</f>
        <v>0</v>
      </c>
      <c r="Y88" s="226">
        <f>IFERROR('1.Fin Model Summary Inputs'!AC92/'1.Fin Model Summary Inputs'!AB92-1,0)</f>
        <v>0</v>
      </c>
      <c r="Z88" s="226">
        <f>IFERROR('1.Fin Model Summary Inputs'!AD92/'1.Fin Model Summary Inputs'!AC92-1,0)</f>
        <v>0</v>
      </c>
      <c r="AA88" s="226">
        <f>IFERROR('1.Fin Model Summary Inputs'!AE92/'1.Fin Model Summary Inputs'!AD92-1,0)</f>
        <v>0</v>
      </c>
      <c r="AB88" s="226">
        <f>IFERROR('1.Fin Model Summary Inputs'!AF92/'1.Fin Model Summary Inputs'!AE92-1,0)</f>
        <v>0</v>
      </c>
      <c r="AC88" s="226">
        <f>IFERROR('1.Fin Model Summary Inputs'!AG92/'1.Fin Model Summary Inputs'!AF92-1,0)</f>
        <v>0</v>
      </c>
      <c r="AD88" s="226">
        <f>IFERROR('1.Fin Model Summary Inputs'!AH92/'1.Fin Model Summary Inputs'!AG92-1,0)</f>
        <v>0</v>
      </c>
      <c r="AE88" s="226">
        <f>IFERROR('1.Fin Model Summary Inputs'!AI92/'1.Fin Model Summary Inputs'!AH92-1,0)</f>
        <v>0</v>
      </c>
      <c r="AF88" s="226">
        <f>IFERROR('1.Fin Model Summary Inputs'!AJ92/'1.Fin Model Summary Inputs'!AI92-1,0)</f>
        <v>0</v>
      </c>
      <c r="AG88" s="226">
        <f>IFERROR('1.Fin Model Summary Inputs'!AK92/'1.Fin Model Summary Inputs'!AJ92-1,0)</f>
        <v>0</v>
      </c>
      <c r="AH88" s="226">
        <f>IFERROR('1.Fin Model Summary Inputs'!AL92/'1.Fin Model Summary Inputs'!AK92-1,0)</f>
        <v>0</v>
      </c>
      <c r="AI88" s="226">
        <f>IFERROR('1.Fin Model Summary Inputs'!AM92/'1.Fin Model Summary Inputs'!AL92-1,0)</f>
        <v>0</v>
      </c>
      <c r="AJ88" s="226">
        <f>IFERROR('1.Fin Model Summary Inputs'!AN92/'1.Fin Model Summary Inputs'!AM92-1,0)</f>
        <v>0</v>
      </c>
      <c r="AK88" s="226">
        <f>IFERROR('1.Fin Model Summary Inputs'!AO92/'1.Fin Model Summary Inputs'!AN92-1,0)</f>
        <v>0</v>
      </c>
      <c r="AL88" s="226">
        <f>IFERROR('1.Fin Model Summary Inputs'!AP92/'1.Fin Model Summary Inputs'!AO92-1,0)</f>
        <v>0</v>
      </c>
      <c r="AM88" s="226">
        <f>IFERROR('1.Fin Model Summary Inputs'!AQ92/'1.Fin Model Summary Inputs'!AP92-1,0)</f>
        <v>0</v>
      </c>
      <c r="AN88" s="226">
        <f>IFERROR('1.Fin Model Summary Inputs'!AR92/'1.Fin Model Summary Inputs'!AQ92-1,0)</f>
        <v>0</v>
      </c>
      <c r="AO88" s="226">
        <f>IFERROR('1.Fin Model Summary Inputs'!AS92/'1.Fin Model Summary Inputs'!AR92-1,0)</f>
        <v>0</v>
      </c>
      <c r="AP88" s="226">
        <f>IFERROR('1.Fin Model Summary Inputs'!AT92/'1.Fin Model Summary Inputs'!AS92-1,0)</f>
        <v>0</v>
      </c>
      <c r="AQ88" s="226">
        <f>IFERROR('1.Fin Model Summary Inputs'!AU92/'1.Fin Model Summary Inputs'!AT92-1,0)</f>
        <v>0</v>
      </c>
      <c r="AR88" s="226">
        <f>IFERROR('1.Fin Model Summary Inputs'!AV92/'1.Fin Model Summary Inputs'!AU92-1,0)</f>
        <v>0</v>
      </c>
      <c r="AS88" s="226">
        <f>IFERROR('1.Fin Model Summary Inputs'!AW92/'1.Fin Model Summary Inputs'!AV92-1,0)</f>
        <v>0</v>
      </c>
      <c r="AT88" s="226">
        <f>IFERROR('1.Fin Model Summary Inputs'!AX92/'1.Fin Model Summary Inputs'!AW92-1,0)</f>
        <v>0</v>
      </c>
      <c r="AU88" s="226">
        <f>IFERROR('1.Fin Model Summary Inputs'!AY92/'1.Fin Model Summary Inputs'!AX92-1,0)</f>
        <v>0</v>
      </c>
      <c r="AV88" s="226">
        <f>IFERROR('1.Fin Model Summary Inputs'!AZ92/'1.Fin Model Summary Inputs'!AY92-1,0)</f>
        <v>0</v>
      </c>
      <c r="AW88" s="226">
        <f>IFERROR('1.Fin Model Summary Inputs'!BA92/'1.Fin Model Summary Inputs'!AZ92-1,0)</f>
        <v>0</v>
      </c>
      <c r="AX88" s="226">
        <f>IFERROR('1.Fin Model Summary Inputs'!BB92/'1.Fin Model Summary Inputs'!BA92-1,0)</f>
        <v>0</v>
      </c>
      <c r="AY88" s="226">
        <f>IFERROR('1.Fin Model Summary Inputs'!BC92/'1.Fin Model Summary Inputs'!BB92-1,0)</f>
        <v>0</v>
      </c>
      <c r="AZ88" s="226">
        <f>IFERROR('1.Fin Model Summary Inputs'!BD92/'1.Fin Model Summary Inputs'!BC92-1,0)</f>
        <v>0</v>
      </c>
      <c r="BA88" s="226">
        <f>IFERROR('1.Fin Model Summary Inputs'!BE92/'1.Fin Model Summary Inputs'!BD92-1,0)</f>
        <v>0</v>
      </c>
      <c r="BB88" s="226">
        <f>IFERROR('1.Fin Model Summary Inputs'!BF92/'1.Fin Model Summary Inputs'!BE92-1,0)</f>
        <v>0</v>
      </c>
      <c r="BC88" s="226">
        <f>IFERROR('1.Fin Model Summary Inputs'!BG92/'1.Fin Model Summary Inputs'!BF92-1,0)</f>
        <v>0</v>
      </c>
      <c r="BD88" s="226">
        <f>IFERROR('1.Fin Model Summary Inputs'!BH92/'1.Fin Model Summary Inputs'!BG92-1,0)</f>
        <v>0</v>
      </c>
      <c r="BE88" s="226">
        <f>IFERROR('1.Fin Model Summary Inputs'!BI92/'1.Fin Model Summary Inputs'!BH92-1,0)</f>
        <v>0</v>
      </c>
      <c r="BF88" s="226"/>
    </row>
    <row r="89" spans="2:58" ht="5.25" customHeight="1" x14ac:dyDescent="0.3">
      <c r="B89" s="32"/>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row>
    <row r="90" spans="2:58" x14ac:dyDescent="0.3">
      <c r="B90" s="32" t="str">
        <f>'1.Fin Model Summary Inputs'!C94 &amp; " - " &amp;'1.Fin Model Summary Inputs'!C97</f>
        <v>[Product/Service 3] - Price</v>
      </c>
      <c r="D90" s="77"/>
      <c r="E90" s="226">
        <f>IFERROR('1.Fin Model Summary Inputs'!I97/'1.Fin Model Summary Inputs'!H97-1,0)</f>
        <v>0</v>
      </c>
      <c r="F90" s="226">
        <f>IFERROR('1.Fin Model Summary Inputs'!J97/'1.Fin Model Summary Inputs'!I97-1,0)</f>
        <v>0</v>
      </c>
      <c r="G90" s="226">
        <f>IFERROR('1.Fin Model Summary Inputs'!K97/'1.Fin Model Summary Inputs'!J97-1,0)</f>
        <v>0</v>
      </c>
      <c r="H90" s="226">
        <f>IFERROR('1.Fin Model Summary Inputs'!L97/'1.Fin Model Summary Inputs'!K97-1,0)</f>
        <v>0</v>
      </c>
      <c r="I90" s="226">
        <f>IFERROR('1.Fin Model Summary Inputs'!M97/'1.Fin Model Summary Inputs'!L97-1,0)</f>
        <v>0</v>
      </c>
      <c r="J90" s="226">
        <f>IFERROR('1.Fin Model Summary Inputs'!N97/'1.Fin Model Summary Inputs'!M97-1,0)</f>
        <v>0</v>
      </c>
      <c r="K90" s="226">
        <f>IFERROR('1.Fin Model Summary Inputs'!O97/'1.Fin Model Summary Inputs'!N97-1,0)</f>
        <v>0</v>
      </c>
      <c r="L90" s="226">
        <f>IFERROR('1.Fin Model Summary Inputs'!P97/'1.Fin Model Summary Inputs'!O97-1,0)</f>
        <v>0</v>
      </c>
      <c r="M90" s="226">
        <f>IFERROR('1.Fin Model Summary Inputs'!Q97/'1.Fin Model Summary Inputs'!P97-1,0)</f>
        <v>0</v>
      </c>
      <c r="N90" s="226">
        <f>IFERROR('1.Fin Model Summary Inputs'!R97/'1.Fin Model Summary Inputs'!Q97-1,0)</f>
        <v>0</v>
      </c>
      <c r="O90" s="226">
        <f>IFERROR('1.Fin Model Summary Inputs'!S97/'1.Fin Model Summary Inputs'!R97-1,0)</f>
        <v>0</v>
      </c>
      <c r="P90" s="226">
        <f>IFERROR('1.Fin Model Summary Inputs'!T97/'1.Fin Model Summary Inputs'!S97-1,0)</f>
        <v>0</v>
      </c>
      <c r="Q90" s="226">
        <f>IFERROR('1.Fin Model Summary Inputs'!U97/'1.Fin Model Summary Inputs'!T97-1,0)</f>
        <v>0</v>
      </c>
      <c r="R90" s="226">
        <f>IFERROR('1.Fin Model Summary Inputs'!V97/'1.Fin Model Summary Inputs'!U97-1,0)</f>
        <v>0</v>
      </c>
      <c r="S90" s="226">
        <f>IFERROR('1.Fin Model Summary Inputs'!W97/'1.Fin Model Summary Inputs'!V97-1,0)</f>
        <v>0</v>
      </c>
      <c r="T90" s="226">
        <f>IFERROR('1.Fin Model Summary Inputs'!X97/'1.Fin Model Summary Inputs'!W97-1,0)</f>
        <v>0</v>
      </c>
      <c r="U90" s="226">
        <f>IFERROR('1.Fin Model Summary Inputs'!Y97/'1.Fin Model Summary Inputs'!X97-1,0)</f>
        <v>0</v>
      </c>
      <c r="V90" s="226">
        <f>IFERROR('1.Fin Model Summary Inputs'!Z97/'1.Fin Model Summary Inputs'!Y97-1,0)</f>
        <v>0</v>
      </c>
      <c r="W90" s="226">
        <f>IFERROR('1.Fin Model Summary Inputs'!AA97/'1.Fin Model Summary Inputs'!Z97-1,0)</f>
        <v>0</v>
      </c>
      <c r="X90" s="226">
        <f>IFERROR('1.Fin Model Summary Inputs'!AB97/'1.Fin Model Summary Inputs'!AA97-1,0)</f>
        <v>0</v>
      </c>
      <c r="Y90" s="226">
        <f>IFERROR('1.Fin Model Summary Inputs'!AC97/'1.Fin Model Summary Inputs'!AB97-1,0)</f>
        <v>0</v>
      </c>
      <c r="Z90" s="226">
        <f>IFERROR('1.Fin Model Summary Inputs'!AD97/'1.Fin Model Summary Inputs'!AC97-1,0)</f>
        <v>0</v>
      </c>
      <c r="AA90" s="226">
        <f>IFERROR('1.Fin Model Summary Inputs'!AE97/'1.Fin Model Summary Inputs'!AD97-1,0)</f>
        <v>0</v>
      </c>
      <c r="AB90" s="226">
        <f>IFERROR('1.Fin Model Summary Inputs'!AF97/'1.Fin Model Summary Inputs'!AE97-1,0)</f>
        <v>0</v>
      </c>
      <c r="AC90" s="226">
        <f>IFERROR('1.Fin Model Summary Inputs'!AG97/'1.Fin Model Summary Inputs'!AF97-1,0)</f>
        <v>0</v>
      </c>
      <c r="AD90" s="226">
        <f>IFERROR('1.Fin Model Summary Inputs'!AH97/'1.Fin Model Summary Inputs'!AG97-1,0)</f>
        <v>0</v>
      </c>
      <c r="AE90" s="226">
        <f>IFERROR('1.Fin Model Summary Inputs'!AI97/'1.Fin Model Summary Inputs'!AH97-1,0)</f>
        <v>0</v>
      </c>
      <c r="AF90" s="226">
        <f>IFERROR('1.Fin Model Summary Inputs'!AJ97/'1.Fin Model Summary Inputs'!AI97-1,0)</f>
        <v>0</v>
      </c>
      <c r="AG90" s="226">
        <f>IFERROR('1.Fin Model Summary Inputs'!AK97/'1.Fin Model Summary Inputs'!AJ97-1,0)</f>
        <v>0</v>
      </c>
      <c r="AH90" s="226">
        <f>IFERROR('1.Fin Model Summary Inputs'!AL97/'1.Fin Model Summary Inputs'!AK97-1,0)</f>
        <v>0</v>
      </c>
      <c r="AI90" s="226">
        <f>IFERROR('1.Fin Model Summary Inputs'!AM97/'1.Fin Model Summary Inputs'!AL97-1,0)</f>
        <v>0</v>
      </c>
      <c r="AJ90" s="226">
        <f>IFERROR('1.Fin Model Summary Inputs'!AN97/'1.Fin Model Summary Inputs'!AM97-1,0)</f>
        <v>0</v>
      </c>
      <c r="AK90" s="226">
        <f>IFERROR('1.Fin Model Summary Inputs'!AO97/'1.Fin Model Summary Inputs'!AN97-1,0)</f>
        <v>0</v>
      </c>
      <c r="AL90" s="226">
        <f>IFERROR('1.Fin Model Summary Inputs'!AP97/'1.Fin Model Summary Inputs'!AO97-1,0)</f>
        <v>0</v>
      </c>
      <c r="AM90" s="226">
        <f>IFERROR('1.Fin Model Summary Inputs'!AQ97/'1.Fin Model Summary Inputs'!AP97-1,0)</f>
        <v>0</v>
      </c>
      <c r="AN90" s="226">
        <f>IFERROR('1.Fin Model Summary Inputs'!AR97/'1.Fin Model Summary Inputs'!AQ97-1,0)</f>
        <v>0</v>
      </c>
      <c r="AO90" s="226">
        <f>IFERROR('1.Fin Model Summary Inputs'!AS97/'1.Fin Model Summary Inputs'!AR97-1,0)</f>
        <v>0</v>
      </c>
      <c r="AP90" s="226">
        <f>IFERROR('1.Fin Model Summary Inputs'!AT97/'1.Fin Model Summary Inputs'!AS97-1,0)</f>
        <v>0</v>
      </c>
      <c r="AQ90" s="226">
        <f>IFERROR('1.Fin Model Summary Inputs'!AU97/'1.Fin Model Summary Inputs'!AT97-1,0)</f>
        <v>0</v>
      </c>
      <c r="AR90" s="226">
        <f>IFERROR('1.Fin Model Summary Inputs'!AV97/'1.Fin Model Summary Inputs'!AU97-1,0)</f>
        <v>0</v>
      </c>
      <c r="AS90" s="226">
        <f>IFERROR('1.Fin Model Summary Inputs'!AW97/'1.Fin Model Summary Inputs'!AV97-1,0)</f>
        <v>0</v>
      </c>
      <c r="AT90" s="226">
        <f>IFERROR('1.Fin Model Summary Inputs'!AX97/'1.Fin Model Summary Inputs'!AW97-1,0)</f>
        <v>0</v>
      </c>
      <c r="AU90" s="226">
        <f>IFERROR('1.Fin Model Summary Inputs'!AY97/'1.Fin Model Summary Inputs'!AX97-1,0)</f>
        <v>0</v>
      </c>
      <c r="AV90" s="226">
        <f>IFERROR('1.Fin Model Summary Inputs'!AZ97/'1.Fin Model Summary Inputs'!AY97-1,0)</f>
        <v>0</v>
      </c>
      <c r="AW90" s="226">
        <f>IFERROR('1.Fin Model Summary Inputs'!BA97/'1.Fin Model Summary Inputs'!AZ97-1,0)</f>
        <v>0</v>
      </c>
      <c r="AX90" s="226">
        <f>IFERROR('1.Fin Model Summary Inputs'!BB97/'1.Fin Model Summary Inputs'!BA97-1,0)</f>
        <v>0</v>
      </c>
      <c r="AY90" s="226">
        <f>IFERROR('1.Fin Model Summary Inputs'!BC97/'1.Fin Model Summary Inputs'!BB97-1,0)</f>
        <v>0</v>
      </c>
      <c r="AZ90" s="226">
        <f>IFERROR('1.Fin Model Summary Inputs'!BD97/'1.Fin Model Summary Inputs'!BC97-1,0)</f>
        <v>0</v>
      </c>
      <c r="BA90" s="226">
        <f>IFERROR('1.Fin Model Summary Inputs'!BE97/'1.Fin Model Summary Inputs'!BD97-1,0)</f>
        <v>0</v>
      </c>
      <c r="BB90" s="226">
        <f>IFERROR('1.Fin Model Summary Inputs'!BF97/'1.Fin Model Summary Inputs'!BE97-1,0)</f>
        <v>0</v>
      </c>
      <c r="BC90" s="226">
        <f>IFERROR('1.Fin Model Summary Inputs'!BG97/'1.Fin Model Summary Inputs'!BF97-1,0)</f>
        <v>0</v>
      </c>
      <c r="BD90" s="226">
        <f>IFERROR('1.Fin Model Summary Inputs'!BH97/'1.Fin Model Summary Inputs'!BG97-1,0)</f>
        <v>0</v>
      </c>
      <c r="BE90" s="226">
        <f>IFERROR('1.Fin Model Summary Inputs'!BI97/'1.Fin Model Summary Inputs'!BH97-1,0)</f>
        <v>0</v>
      </c>
      <c r="BF90" s="226"/>
    </row>
    <row r="91" spans="2:58" x14ac:dyDescent="0.3">
      <c r="B91" s="32" t="str">
        <f>'1.Fin Model Summary Inputs'!C94 &amp; " - " &amp;'1.Fin Model Summary Inputs'!C98</f>
        <v>[Product/Service 3] - Volume</v>
      </c>
      <c r="D91" s="77"/>
      <c r="E91" s="226">
        <f>IFERROR('1.Fin Model Summary Inputs'!I98/'1.Fin Model Summary Inputs'!H98-1,0)</f>
        <v>0</v>
      </c>
      <c r="F91" s="226">
        <f>IFERROR('1.Fin Model Summary Inputs'!J98/'1.Fin Model Summary Inputs'!I98-1,0)</f>
        <v>0</v>
      </c>
      <c r="G91" s="226">
        <f>IFERROR('1.Fin Model Summary Inputs'!K98/'1.Fin Model Summary Inputs'!J98-1,0)</f>
        <v>0</v>
      </c>
      <c r="H91" s="226">
        <f>IFERROR('1.Fin Model Summary Inputs'!L98/'1.Fin Model Summary Inputs'!K98-1,0)</f>
        <v>0</v>
      </c>
      <c r="I91" s="226">
        <f>IFERROR('1.Fin Model Summary Inputs'!M98/'1.Fin Model Summary Inputs'!L98-1,0)</f>
        <v>0</v>
      </c>
      <c r="J91" s="226">
        <f>IFERROR('1.Fin Model Summary Inputs'!N98/'1.Fin Model Summary Inputs'!M98-1,0)</f>
        <v>0</v>
      </c>
      <c r="K91" s="226">
        <f>IFERROR('1.Fin Model Summary Inputs'!O98/'1.Fin Model Summary Inputs'!N98-1,0)</f>
        <v>0</v>
      </c>
      <c r="L91" s="226">
        <f>IFERROR('1.Fin Model Summary Inputs'!P98/'1.Fin Model Summary Inputs'!O98-1,0)</f>
        <v>0</v>
      </c>
      <c r="M91" s="226">
        <f>IFERROR('1.Fin Model Summary Inputs'!Q98/'1.Fin Model Summary Inputs'!P98-1,0)</f>
        <v>0</v>
      </c>
      <c r="N91" s="226">
        <f>IFERROR('1.Fin Model Summary Inputs'!R98/'1.Fin Model Summary Inputs'!Q98-1,0)</f>
        <v>0</v>
      </c>
      <c r="O91" s="226">
        <f>IFERROR('1.Fin Model Summary Inputs'!S98/'1.Fin Model Summary Inputs'!R98-1,0)</f>
        <v>0</v>
      </c>
      <c r="P91" s="226">
        <f>IFERROR('1.Fin Model Summary Inputs'!T98/'1.Fin Model Summary Inputs'!S98-1,0)</f>
        <v>0</v>
      </c>
      <c r="Q91" s="226">
        <f>IFERROR('1.Fin Model Summary Inputs'!U98/'1.Fin Model Summary Inputs'!T98-1,0)</f>
        <v>0</v>
      </c>
      <c r="R91" s="226">
        <f>IFERROR('1.Fin Model Summary Inputs'!V98/'1.Fin Model Summary Inputs'!U98-1,0)</f>
        <v>0</v>
      </c>
      <c r="S91" s="226">
        <f>IFERROR('1.Fin Model Summary Inputs'!W98/'1.Fin Model Summary Inputs'!V98-1,0)</f>
        <v>0</v>
      </c>
      <c r="T91" s="226">
        <f>IFERROR('1.Fin Model Summary Inputs'!X98/'1.Fin Model Summary Inputs'!W98-1,0)</f>
        <v>0</v>
      </c>
      <c r="U91" s="226">
        <f>IFERROR('1.Fin Model Summary Inputs'!Y98/'1.Fin Model Summary Inputs'!X98-1,0)</f>
        <v>0</v>
      </c>
      <c r="V91" s="226">
        <f>IFERROR('1.Fin Model Summary Inputs'!Z98/'1.Fin Model Summary Inputs'!Y98-1,0)</f>
        <v>0</v>
      </c>
      <c r="W91" s="226">
        <f>IFERROR('1.Fin Model Summary Inputs'!AA98/'1.Fin Model Summary Inputs'!Z98-1,0)</f>
        <v>0</v>
      </c>
      <c r="X91" s="226">
        <f>IFERROR('1.Fin Model Summary Inputs'!AB98/'1.Fin Model Summary Inputs'!AA98-1,0)</f>
        <v>0</v>
      </c>
      <c r="Y91" s="226">
        <f>IFERROR('1.Fin Model Summary Inputs'!AC98/'1.Fin Model Summary Inputs'!AB98-1,0)</f>
        <v>0</v>
      </c>
      <c r="Z91" s="226">
        <f>IFERROR('1.Fin Model Summary Inputs'!AD98/'1.Fin Model Summary Inputs'!AC98-1,0)</f>
        <v>0</v>
      </c>
      <c r="AA91" s="226">
        <f>IFERROR('1.Fin Model Summary Inputs'!AE98/'1.Fin Model Summary Inputs'!AD98-1,0)</f>
        <v>0</v>
      </c>
      <c r="AB91" s="226">
        <f>IFERROR('1.Fin Model Summary Inputs'!AF98/'1.Fin Model Summary Inputs'!AE98-1,0)</f>
        <v>0</v>
      </c>
      <c r="AC91" s="226">
        <f>IFERROR('1.Fin Model Summary Inputs'!AG98/'1.Fin Model Summary Inputs'!AF98-1,0)</f>
        <v>0</v>
      </c>
      <c r="AD91" s="226">
        <f>IFERROR('1.Fin Model Summary Inputs'!AH98/'1.Fin Model Summary Inputs'!AG98-1,0)</f>
        <v>0</v>
      </c>
      <c r="AE91" s="226">
        <f>IFERROR('1.Fin Model Summary Inputs'!AI98/'1.Fin Model Summary Inputs'!AH98-1,0)</f>
        <v>0</v>
      </c>
      <c r="AF91" s="226">
        <f>IFERROR('1.Fin Model Summary Inputs'!AJ98/'1.Fin Model Summary Inputs'!AI98-1,0)</f>
        <v>0</v>
      </c>
      <c r="AG91" s="226">
        <f>IFERROR('1.Fin Model Summary Inputs'!AK98/'1.Fin Model Summary Inputs'!AJ98-1,0)</f>
        <v>0</v>
      </c>
      <c r="AH91" s="226">
        <f>IFERROR('1.Fin Model Summary Inputs'!AL98/'1.Fin Model Summary Inputs'!AK98-1,0)</f>
        <v>0</v>
      </c>
      <c r="AI91" s="226">
        <f>IFERROR('1.Fin Model Summary Inputs'!AM98/'1.Fin Model Summary Inputs'!AL98-1,0)</f>
        <v>0</v>
      </c>
      <c r="AJ91" s="226">
        <f>IFERROR('1.Fin Model Summary Inputs'!AN98/'1.Fin Model Summary Inputs'!AM98-1,0)</f>
        <v>0</v>
      </c>
      <c r="AK91" s="226">
        <f>IFERROR('1.Fin Model Summary Inputs'!AO98/'1.Fin Model Summary Inputs'!AN98-1,0)</f>
        <v>0</v>
      </c>
      <c r="AL91" s="226">
        <f>IFERROR('1.Fin Model Summary Inputs'!AP98/'1.Fin Model Summary Inputs'!AO98-1,0)</f>
        <v>0</v>
      </c>
      <c r="AM91" s="226">
        <f>IFERROR('1.Fin Model Summary Inputs'!AQ98/'1.Fin Model Summary Inputs'!AP98-1,0)</f>
        <v>0</v>
      </c>
      <c r="AN91" s="226">
        <f>IFERROR('1.Fin Model Summary Inputs'!AR98/'1.Fin Model Summary Inputs'!AQ98-1,0)</f>
        <v>0</v>
      </c>
      <c r="AO91" s="226">
        <f>IFERROR('1.Fin Model Summary Inputs'!AS98/'1.Fin Model Summary Inputs'!AR98-1,0)</f>
        <v>0</v>
      </c>
      <c r="AP91" s="226">
        <f>IFERROR('1.Fin Model Summary Inputs'!AT98/'1.Fin Model Summary Inputs'!AS98-1,0)</f>
        <v>0</v>
      </c>
      <c r="AQ91" s="226">
        <f>IFERROR('1.Fin Model Summary Inputs'!AU98/'1.Fin Model Summary Inputs'!AT98-1,0)</f>
        <v>0</v>
      </c>
      <c r="AR91" s="226">
        <f>IFERROR('1.Fin Model Summary Inputs'!AV98/'1.Fin Model Summary Inputs'!AU98-1,0)</f>
        <v>0</v>
      </c>
      <c r="AS91" s="226">
        <f>IFERROR('1.Fin Model Summary Inputs'!AW98/'1.Fin Model Summary Inputs'!AV98-1,0)</f>
        <v>0</v>
      </c>
      <c r="AT91" s="226">
        <f>IFERROR('1.Fin Model Summary Inputs'!AX98/'1.Fin Model Summary Inputs'!AW98-1,0)</f>
        <v>0</v>
      </c>
      <c r="AU91" s="226">
        <f>IFERROR('1.Fin Model Summary Inputs'!AY98/'1.Fin Model Summary Inputs'!AX98-1,0)</f>
        <v>0</v>
      </c>
      <c r="AV91" s="226">
        <f>IFERROR('1.Fin Model Summary Inputs'!AZ98/'1.Fin Model Summary Inputs'!AY98-1,0)</f>
        <v>0</v>
      </c>
      <c r="AW91" s="226">
        <f>IFERROR('1.Fin Model Summary Inputs'!BA98/'1.Fin Model Summary Inputs'!AZ98-1,0)</f>
        <v>0</v>
      </c>
      <c r="AX91" s="226">
        <f>IFERROR('1.Fin Model Summary Inputs'!BB98/'1.Fin Model Summary Inputs'!BA98-1,0)</f>
        <v>0</v>
      </c>
      <c r="AY91" s="226">
        <f>IFERROR('1.Fin Model Summary Inputs'!BC98/'1.Fin Model Summary Inputs'!BB98-1,0)</f>
        <v>0</v>
      </c>
      <c r="AZ91" s="226">
        <f>IFERROR('1.Fin Model Summary Inputs'!BD98/'1.Fin Model Summary Inputs'!BC98-1,0)</f>
        <v>0</v>
      </c>
      <c r="BA91" s="226">
        <f>IFERROR('1.Fin Model Summary Inputs'!BE98/'1.Fin Model Summary Inputs'!BD98-1,0)</f>
        <v>0</v>
      </c>
      <c r="BB91" s="226">
        <f>IFERROR('1.Fin Model Summary Inputs'!BF98/'1.Fin Model Summary Inputs'!BE98-1,0)</f>
        <v>0</v>
      </c>
      <c r="BC91" s="226">
        <f>IFERROR('1.Fin Model Summary Inputs'!BG98/'1.Fin Model Summary Inputs'!BF98-1,0)</f>
        <v>0</v>
      </c>
      <c r="BD91" s="226">
        <f>IFERROR('1.Fin Model Summary Inputs'!BH98/'1.Fin Model Summary Inputs'!BG98-1,0)</f>
        <v>0</v>
      </c>
      <c r="BE91" s="226">
        <f>IFERROR('1.Fin Model Summary Inputs'!BI98/'1.Fin Model Summary Inputs'!BH98-1,0)</f>
        <v>0</v>
      </c>
      <c r="BF91" s="226"/>
    </row>
    <row r="92" spans="2:58" ht="5.25" customHeight="1" x14ac:dyDescent="0.3">
      <c r="B92" s="32"/>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row>
    <row r="93" spans="2:58" x14ac:dyDescent="0.3">
      <c r="B93" s="32" t="str">
        <f>'1.Fin Model Summary Inputs'!C100 &amp; " - " &amp;'1.Fin Model Summary Inputs'!C103</f>
        <v>[Product/Service 4] - Price</v>
      </c>
      <c r="D93" s="77"/>
      <c r="E93" s="226">
        <f>IFERROR('1.Fin Model Summary Inputs'!I103/'1.Fin Model Summary Inputs'!H103-1,0)</f>
        <v>0</v>
      </c>
      <c r="F93" s="226">
        <f>IFERROR('1.Fin Model Summary Inputs'!J103/'1.Fin Model Summary Inputs'!I103-1,0)</f>
        <v>0</v>
      </c>
      <c r="G93" s="226">
        <f>IFERROR('1.Fin Model Summary Inputs'!K103/'1.Fin Model Summary Inputs'!J103-1,0)</f>
        <v>0</v>
      </c>
      <c r="H93" s="226">
        <f>IFERROR('1.Fin Model Summary Inputs'!L103/'1.Fin Model Summary Inputs'!K103-1,0)</f>
        <v>0</v>
      </c>
      <c r="I93" s="226">
        <f>IFERROR('1.Fin Model Summary Inputs'!M103/'1.Fin Model Summary Inputs'!L103-1,0)</f>
        <v>0</v>
      </c>
      <c r="J93" s="226">
        <f>IFERROR('1.Fin Model Summary Inputs'!N103/'1.Fin Model Summary Inputs'!M103-1,0)</f>
        <v>0</v>
      </c>
      <c r="K93" s="226">
        <f>IFERROR('1.Fin Model Summary Inputs'!O103/'1.Fin Model Summary Inputs'!N103-1,0)</f>
        <v>0</v>
      </c>
      <c r="L93" s="226">
        <f>IFERROR('1.Fin Model Summary Inputs'!P103/'1.Fin Model Summary Inputs'!O103-1,0)</f>
        <v>0</v>
      </c>
      <c r="M93" s="226">
        <f>IFERROR('1.Fin Model Summary Inputs'!Q103/'1.Fin Model Summary Inputs'!P103-1,0)</f>
        <v>0</v>
      </c>
      <c r="N93" s="226">
        <f>IFERROR('1.Fin Model Summary Inputs'!R103/'1.Fin Model Summary Inputs'!Q103-1,0)</f>
        <v>0</v>
      </c>
      <c r="O93" s="226">
        <f>IFERROR('1.Fin Model Summary Inputs'!S103/'1.Fin Model Summary Inputs'!R103-1,0)</f>
        <v>0</v>
      </c>
      <c r="P93" s="226">
        <f>IFERROR('1.Fin Model Summary Inputs'!T103/'1.Fin Model Summary Inputs'!S103-1,0)</f>
        <v>0</v>
      </c>
      <c r="Q93" s="226">
        <f>IFERROR('1.Fin Model Summary Inputs'!U103/'1.Fin Model Summary Inputs'!T103-1,0)</f>
        <v>0</v>
      </c>
      <c r="R93" s="226">
        <f>IFERROR('1.Fin Model Summary Inputs'!V103/'1.Fin Model Summary Inputs'!U103-1,0)</f>
        <v>0</v>
      </c>
      <c r="S93" s="226">
        <f>IFERROR('1.Fin Model Summary Inputs'!W103/'1.Fin Model Summary Inputs'!V103-1,0)</f>
        <v>0</v>
      </c>
      <c r="T93" s="226">
        <f>IFERROR('1.Fin Model Summary Inputs'!X103/'1.Fin Model Summary Inputs'!W103-1,0)</f>
        <v>0</v>
      </c>
      <c r="U93" s="226">
        <f>IFERROR('1.Fin Model Summary Inputs'!Y103/'1.Fin Model Summary Inputs'!X103-1,0)</f>
        <v>0</v>
      </c>
      <c r="V93" s="226">
        <f>IFERROR('1.Fin Model Summary Inputs'!Z103/'1.Fin Model Summary Inputs'!Y103-1,0)</f>
        <v>0</v>
      </c>
      <c r="W93" s="226">
        <f>IFERROR('1.Fin Model Summary Inputs'!AA103/'1.Fin Model Summary Inputs'!Z103-1,0)</f>
        <v>0</v>
      </c>
      <c r="X93" s="226">
        <f>IFERROR('1.Fin Model Summary Inputs'!AB103/'1.Fin Model Summary Inputs'!AA103-1,0)</f>
        <v>0</v>
      </c>
      <c r="Y93" s="226">
        <f>IFERROR('1.Fin Model Summary Inputs'!AC103/'1.Fin Model Summary Inputs'!AB103-1,0)</f>
        <v>0</v>
      </c>
      <c r="Z93" s="226">
        <f>IFERROR('1.Fin Model Summary Inputs'!AD103/'1.Fin Model Summary Inputs'!AC103-1,0)</f>
        <v>0</v>
      </c>
      <c r="AA93" s="226">
        <f>IFERROR('1.Fin Model Summary Inputs'!AE103/'1.Fin Model Summary Inputs'!AD103-1,0)</f>
        <v>0</v>
      </c>
      <c r="AB93" s="226">
        <f>IFERROR('1.Fin Model Summary Inputs'!AF103/'1.Fin Model Summary Inputs'!AE103-1,0)</f>
        <v>0</v>
      </c>
      <c r="AC93" s="226">
        <f>IFERROR('1.Fin Model Summary Inputs'!AG103/'1.Fin Model Summary Inputs'!AF103-1,0)</f>
        <v>0</v>
      </c>
      <c r="AD93" s="226">
        <f>IFERROR('1.Fin Model Summary Inputs'!AH103/'1.Fin Model Summary Inputs'!AG103-1,0)</f>
        <v>0</v>
      </c>
      <c r="AE93" s="226">
        <f>IFERROR('1.Fin Model Summary Inputs'!AI103/'1.Fin Model Summary Inputs'!AH103-1,0)</f>
        <v>0</v>
      </c>
      <c r="AF93" s="226">
        <f>IFERROR('1.Fin Model Summary Inputs'!AJ103/'1.Fin Model Summary Inputs'!AI103-1,0)</f>
        <v>0</v>
      </c>
      <c r="AG93" s="226">
        <f>IFERROR('1.Fin Model Summary Inputs'!AK103/'1.Fin Model Summary Inputs'!AJ103-1,0)</f>
        <v>0</v>
      </c>
      <c r="AH93" s="226">
        <f>IFERROR('1.Fin Model Summary Inputs'!AL103/'1.Fin Model Summary Inputs'!AK103-1,0)</f>
        <v>0</v>
      </c>
      <c r="AI93" s="226">
        <f>IFERROR('1.Fin Model Summary Inputs'!AM103/'1.Fin Model Summary Inputs'!AL103-1,0)</f>
        <v>0</v>
      </c>
      <c r="AJ93" s="226">
        <f>IFERROR('1.Fin Model Summary Inputs'!AN103/'1.Fin Model Summary Inputs'!AM103-1,0)</f>
        <v>0</v>
      </c>
      <c r="AK93" s="226">
        <f>IFERROR('1.Fin Model Summary Inputs'!AO103/'1.Fin Model Summary Inputs'!AN103-1,0)</f>
        <v>0</v>
      </c>
      <c r="AL93" s="226">
        <f>IFERROR('1.Fin Model Summary Inputs'!AP103/'1.Fin Model Summary Inputs'!AO103-1,0)</f>
        <v>0</v>
      </c>
      <c r="AM93" s="226">
        <f>IFERROR('1.Fin Model Summary Inputs'!AQ103/'1.Fin Model Summary Inputs'!AP103-1,0)</f>
        <v>0</v>
      </c>
      <c r="AN93" s="226">
        <f>IFERROR('1.Fin Model Summary Inputs'!AR103/'1.Fin Model Summary Inputs'!AQ103-1,0)</f>
        <v>0</v>
      </c>
      <c r="AO93" s="226">
        <f>IFERROR('1.Fin Model Summary Inputs'!AS103/'1.Fin Model Summary Inputs'!AR103-1,0)</f>
        <v>0</v>
      </c>
      <c r="AP93" s="226">
        <f>IFERROR('1.Fin Model Summary Inputs'!AT103/'1.Fin Model Summary Inputs'!AS103-1,0)</f>
        <v>0</v>
      </c>
      <c r="AQ93" s="226">
        <f>IFERROR('1.Fin Model Summary Inputs'!AU103/'1.Fin Model Summary Inputs'!AT103-1,0)</f>
        <v>0</v>
      </c>
      <c r="AR93" s="226">
        <f>IFERROR('1.Fin Model Summary Inputs'!AV103/'1.Fin Model Summary Inputs'!AU103-1,0)</f>
        <v>0</v>
      </c>
      <c r="AS93" s="226">
        <f>IFERROR('1.Fin Model Summary Inputs'!AW103/'1.Fin Model Summary Inputs'!AV103-1,0)</f>
        <v>0</v>
      </c>
      <c r="AT93" s="226">
        <f>IFERROR('1.Fin Model Summary Inputs'!AX103/'1.Fin Model Summary Inputs'!AW103-1,0)</f>
        <v>0</v>
      </c>
      <c r="AU93" s="226">
        <f>IFERROR('1.Fin Model Summary Inputs'!AY103/'1.Fin Model Summary Inputs'!AX103-1,0)</f>
        <v>0</v>
      </c>
      <c r="AV93" s="226">
        <f>IFERROR('1.Fin Model Summary Inputs'!AZ103/'1.Fin Model Summary Inputs'!AY103-1,0)</f>
        <v>0</v>
      </c>
      <c r="AW93" s="226">
        <f>IFERROR('1.Fin Model Summary Inputs'!BA103/'1.Fin Model Summary Inputs'!AZ103-1,0)</f>
        <v>0</v>
      </c>
      <c r="AX93" s="226">
        <f>IFERROR('1.Fin Model Summary Inputs'!BB103/'1.Fin Model Summary Inputs'!BA103-1,0)</f>
        <v>0</v>
      </c>
      <c r="AY93" s="226">
        <f>IFERROR('1.Fin Model Summary Inputs'!BC103/'1.Fin Model Summary Inputs'!BB103-1,0)</f>
        <v>0</v>
      </c>
      <c r="AZ93" s="226">
        <f>IFERROR('1.Fin Model Summary Inputs'!BD103/'1.Fin Model Summary Inputs'!BC103-1,0)</f>
        <v>0</v>
      </c>
      <c r="BA93" s="226">
        <f>IFERROR('1.Fin Model Summary Inputs'!BE103/'1.Fin Model Summary Inputs'!BD103-1,0)</f>
        <v>0</v>
      </c>
      <c r="BB93" s="226">
        <f>IFERROR('1.Fin Model Summary Inputs'!BF103/'1.Fin Model Summary Inputs'!BE103-1,0)</f>
        <v>0</v>
      </c>
      <c r="BC93" s="226">
        <f>IFERROR('1.Fin Model Summary Inputs'!BG103/'1.Fin Model Summary Inputs'!BF103-1,0)</f>
        <v>0</v>
      </c>
      <c r="BD93" s="226">
        <f>IFERROR('1.Fin Model Summary Inputs'!BH103/'1.Fin Model Summary Inputs'!BG103-1,0)</f>
        <v>0</v>
      </c>
      <c r="BE93" s="226">
        <f>IFERROR('1.Fin Model Summary Inputs'!BI103/'1.Fin Model Summary Inputs'!BH103-1,0)</f>
        <v>0</v>
      </c>
      <c r="BF93" s="226"/>
    </row>
    <row r="94" spans="2:58" x14ac:dyDescent="0.3">
      <c r="B94" s="32" t="str">
        <f>'1.Fin Model Summary Inputs'!C100 &amp; " - " &amp;'1.Fin Model Summary Inputs'!C104</f>
        <v>[Product/Service 4] - Volume</v>
      </c>
      <c r="D94" s="77"/>
      <c r="E94" s="226">
        <f>IFERROR('1.Fin Model Summary Inputs'!I104/'1.Fin Model Summary Inputs'!H104-1,0)</f>
        <v>0</v>
      </c>
      <c r="F94" s="226">
        <f>IFERROR('1.Fin Model Summary Inputs'!J104/'1.Fin Model Summary Inputs'!I104-1,0)</f>
        <v>0</v>
      </c>
      <c r="G94" s="226">
        <f>IFERROR('1.Fin Model Summary Inputs'!K104/'1.Fin Model Summary Inputs'!J104-1,0)</f>
        <v>0</v>
      </c>
      <c r="H94" s="226">
        <f>IFERROR('1.Fin Model Summary Inputs'!L104/'1.Fin Model Summary Inputs'!K104-1,0)</f>
        <v>0</v>
      </c>
      <c r="I94" s="226">
        <f>IFERROR('1.Fin Model Summary Inputs'!M104/'1.Fin Model Summary Inputs'!L104-1,0)</f>
        <v>0</v>
      </c>
      <c r="J94" s="226">
        <f>IFERROR('1.Fin Model Summary Inputs'!N104/'1.Fin Model Summary Inputs'!M104-1,0)</f>
        <v>0</v>
      </c>
      <c r="K94" s="226">
        <f>IFERROR('1.Fin Model Summary Inputs'!O104/'1.Fin Model Summary Inputs'!N104-1,0)</f>
        <v>0</v>
      </c>
      <c r="L94" s="226">
        <f>IFERROR('1.Fin Model Summary Inputs'!P104/'1.Fin Model Summary Inputs'!O104-1,0)</f>
        <v>0</v>
      </c>
      <c r="M94" s="226">
        <f>IFERROR('1.Fin Model Summary Inputs'!Q104/'1.Fin Model Summary Inputs'!P104-1,0)</f>
        <v>0</v>
      </c>
      <c r="N94" s="226">
        <f>IFERROR('1.Fin Model Summary Inputs'!R104/'1.Fin Model Summary Inputs'!Q104-1,0)</f>
        <v>0</v>
      </c>
      <c r="O94" s="226">
        <f>IFERROR('1.Fin Model Summary Inputs'!S104/'1.Fin Model Summary Inputs'!R104-1,0)</f>
        <v>0</v>
      </c>
      <c r="P94" s="226">
        <f>IFERROR('1.Fin Model Summary Inputs'!T104/'1.Fin Model Summary Inputs'!S104-1,0)</f>
        <v>0</v>
      </c>
      <c r="Q94" s="226">
        <f>IFERROR('1.Fin Model Summary Inputs'!U104/'1.Fin Model Summary Inputs'!T104-1,0)</f>
        <v>0</v>
      </c>
      <c r="R94" s="226">
        <f>IFERROR('1.Fin Model Summary Inputs'!V104/'1.Fin Model Summary Inputs'!U104-1,0)</f>
        <v>0</v>
      </c>
      <c r="S94" s="226">
        <f>IFERROR('1.Fin Model Summary Inputs'!W104/'1.Fin Model Summary Inputs'!V104-1,0)</f>
        <v>0</v>
      </c>
      <c r="T94" s="226">
        <f>IFERROR('1.Fin Model Summary Inputs'!X104/'1.Fin Model Summary Inputs'!W104-1,0)</f>
        <v>0</v>
      </c>
      <c r="U94" s="226">
        <f>IFERROR('1.Fin Model Summary Inputs'!Y104/'1.Fin Model Summary Inputs'!X104-1,0)</f>
        <v>0</v>
      </c>
      <c r="V94" s="226">
        <f>IFERROR('1.Fin Model Summary Inputs'!Z104/'1.Fin Model Summary Inputs'!Y104-1,0)</f>
        <v>0</v>
      </c>
      <c r="W94" s="226">
        <f>IFERROR('1.Fin Model Summary Inputs'!AA104/'1.Fin Model Summary Inputs'!Z104-1,0)</f>
        <v>0</v>
      </c>
      <c r="X94" s="226">
        <f>IFERROR('1.Fin Model Summary Inputs'!AB104/'1.Fin Model Summary Inputs'!AA104-1,0)</f>
        <v>0</v>
      </c>
      <c r="Y94" s="226">
        <f>IFERROR('1.Fin Model Summary Inputs'!AC104/'1.Fin Model Summary Inputs'!AB104-1,0)</f>
        <v>0</v>
      </c>
      <c r="Z94" s="226">
        <f>IFERROR('1.Fin Model Summary Inputs'!AD104/'1.Fin Model Summary Inputs'!AC104-1,0)</f>
        <v>0</v>
      </c>
      <c r="AA94" s="226">
        <f>IFERROR('1.Fin Model Summary Inputs'!AE104/'1.Fin Model Summary Inputs'!AD104-1,0)</f>
        <v>0</v>
      </c>
      <c r="AB94" s="226">
        <f>IFERROR('1.Fin Model Summary Inputs'!AF104/'1.Fin Model Summary Inputs'!AE104-1,0)</f>
        <v>0</v>
      </c>
      <c r="AC94" s="226">
        <f>IFERROR('1.Fin Model Summary Inputs'!AG104/'1.Fin Model Summary Inputs'!AF104-1,0)</f>
        <v>0</v>
      </c>
      <c r="AD94" s="226">
        <f>IFERROR('1.Fin Model Summary Inputs'!AH104/'1.Fin Model Summary Inputs'!AG104-1,0)</f>
        <v>0</v>
      </c>
      <c r="AE94" s="226">
        <f>IFERROR('1.Fin Model Summary Inputs'!AI104/'1.Fin Model Summary Inputs'!AH104-1,0)</f>
        <v>0</v>
      </c>
      <c r="AF94" s="226">
        <f>IFERROR('1.Fin Model Summary Inputs'!AJ104/'1.Fin Model Summary Inputs'!AI104-1,0)</f>
        <v>0</v>
      </c>
      <c r="AG94" s="226">
        <f>IFERROR('1.Fin Model Summary Inputs'!AK104/'1.Fin Model Summary Inputs'!AJ104-1,0)</f>
        <v>0</v>
      </c>
      <c r="AH94" s="226">
        <f>IFERROR('1.Fin Model Summary Inputs'!AL104/'1.Fin Model Summary Inputs'!AK104-1,0)</f>
        <v>0</v>
      </c>
      <c r="AI94" s="226">
        <f>IFERROR('1.Fin Model Summary Inputs'!AM104/'1.Fin Model Summary Inputs'!AL104-1,0)</f>
        <v>0</v>
      </c>
      <c r="AJ94" s="226">
        <f>IFERROR('1.Fin Model Summary Inputs'!AN104/'1.Fin Model Summary Inputs'!AM104-1,0)</f>
        <v>0</v>
      </c>
      <c r="AK94" s="226">
        <f>IFERROR('1.Fin Model Summary Inputs'!AO104/'1.Fin Model Summary Inputs'!AN104-1,0)</f>
        <v>0</v>
      </c>
      <c r="AL94" s="226">
        <f>IFERROR('1.Fin Model Summary Inputs'!AP104/'1.Fin Model Summary Inputs'!AO104-1,0)</f>
        <v>0</v>
      </c>
      <c r="AM94" s="226">
        <f>IFERROR('1.Fin Model Summary Inputs'!AQ104/'1.Fin Model Summary Inputs'!AP104-1,0)</f>
        <v>0</v>
      </c>
      <c r="AN94" s="226">
        <f>IFERROR('1.Fin Model Summary Inputs'!AR104/'1.Fin Model Summary Inputs'!AQ104-1,0)</f>
        <v>0</v>
      </c>
      <c r="AO94" s="226">
        <f>IFERROR('1.Fin Model Summary Inputs'!AS104/'1.Fin Model Summary Inputs'!AR104-1,0)</f>
        <v>0</v>
      </c>
      <c r="AP94" s="226">
        <f>IFERROR('1.Fin Model Summary Inputs'!AT104/'1.Fin Model Summary Inputs'!AS104-1,0)</f>
        <v>0</v>
      </c>
      <c r="AQ94" s="226">
        <f>IFERROR('1.Fin Model Summary Inputs'!AU104/'1.Fin Model Summary Inputs'!AT104-1,0)</f>
        <v>0</v>
      </c>
      <c r="AR94" s="226">
        <f>IFERROR('1.Fin Model Summary Inputs'!AV104/'1.Fin Model Summary Inputs'!AU104-1,0)</f>
        <v>0</v>
      </c>
      <c r="AS94" s="226">
        <f>IFERROR('1.Fin Model Summary Inputs'!AW104/'1.Fin Model Summary Inputs'!AV104-1,0)</f>
        <v>0</v>
      </c>
      <c r="AT94" s="226">
        <f>IFERROR('1.Fin Model Summary Inputs'!AX104/'1.Fin Model Summary Inputs'!AW104-1,0)</f>
        <v>0</v>
      </c>
      <c r="AU94" s="226">
        <f>IFERROR('1.Fin Model Summary Inputs'!AY104/'1.Fin Model Summary Inputs'!AX104-1,0)</f>
        <v>0</v>
      </c>
      <c r="AV94" s="226">
        <f>IFERROR('1.Fin Model Summary Inputs'!AZ104/'1.Fin Model Summary Inputs'!AY104-1,0)</f>
        <v>0</v>
      </c>
      <c r="AW94" s="226">
        <f>IFERROR('1.Fin Model Summary Inputs'!BA104/'1.Fin Model Summary Inputs'!AZ104-1,0)</f>
        <v>0</v>
      </c>
      <c r="AX94" s="226">
        <f>IFERROR('1.Fin Model Summary Inputs'!BB104/'1.Fin Model Summary Inputs'!BA104-1,0)</f>
        <v>0</v>
      </c>
      <c r="AY94" s="226">
        <f>IFERROR('1.Fin Model Summary Inputs'!BC104/'1.Fin Model Summary Inputs'!BB104-1,0)</f>
        <v>0</v>
      </c>
      <c r="AZ94" s="226">
        <f>IFERROR('1.Fin Model Summary Inputs'!BD104/'1.Fin Model Summary Inputs'!BC104-1,0)</f>
        <v>0</v>
      </c>
      <c r="BA94" s="226">
        <f>IFERROR('1.Fin Model Summary Inputs'!BE104/'1.Fin Model Summary Inputs'!BD104-1,0)</f>
        <v>0</v>
      </c>
      <c r="BB94" s="226">
        <f>IFERROR('1.Fin Model Summary Inputs'!BF104/'1.Fin Model Summary Inputs'!BE104-1,0)</f>
        <v>0</v>
      </c>
      <c r="BC94" s="226">
        <f>IFERROR('1.Fin Model Summary Inputs'!BG104/'1.Fin Model Summary Inputs'!BF104-1,0)</f>
        <v>0</v>
      </c>
      <c r="BD94" s="226">
        <f>IFERROR('1.Fin Model Summary Inputs'!BH104/'1.Fin Model Summary Inputs'!BG104-1,0)</f>
        <v>0</v>
      </c>
      <c r="BE94" s="226">
        <f>IFERROR('1.Fin Model Summary Inputs'!BI104/'1.Fin Model Summary Inputs'!BH104-1,0)</f>
        <v>0</v>
      </c>
      <c r="BF94" s="226"/>
    </row>
    <row r="95" spans="2:58" ht="5.25" customHeight="1" x14ac:dyDescent="0.3">
      <c r="B95" s="32"/>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row>
    <row r="96" spans="2:58" x14ac:dyDescent="0.3">
      <c r="B96" s="32" t="str">
        <f>'1.Fin Model Summary Inputs'!C106 &amp; " - " &amp;'1.Fin Model Summary Inputs'!C109</f>
        <v>[Product/Service 5] - Price</v>
      </c>
      <c r="D96" s="77"/>
      <c r="E96" s="226">
        <f>IFERROR('1.Fin Model Summary Inputs'!I109/'1.Fin Model Summary Inputs'!H109-1,0)</f>
        <v>0</v>
      </c>
      <c r="F96" s="226">
        <f>IFERROR('1.Fin Model Summary Inputs'!J109/'1.Fin Model Summary Inputs'!I109-1,0)</f>
        <v>0</v>
      </c>
      <c r="G96" s="226">
        <f>IFERROR('1.Fin Model Summary Inputs'!K109/'1.Fin Model Summary Inputs'!J109-1,0)</f>
        <v>0</v>
      </c>
      <c r="H96" s="226">
        <f>IFERROR('1.Fin Model Summary Inputs'!L109/'1.Fin Model Summary Inputs'!K109-1,0)</f>
        <v>0</v>
      </c>
      <c r="I96" s="226">
        <f>IFERROR('1.Fin Model Summary Inputs'!M109/'1.Fin Model Summary Inputs'!L109-1,0)</f>
        <v>0</v>
      </c>
      <c r="J96" s="226">
        <f>IFERROR('1.Fin Model Summary Inputs'!N109/'1.Fin Model Summary Inputs'!M109-1,0)</f>
        <v>0</v>
      </c>
      <c r="K96" s="226">
        <f>IFERROR('1.Fin Model Summary Inputs'!O109/'1.Fin Model Summary Inputs'!N109-1,0)</f>
        <v>0</v>
      </c>
      <c r="L96" s="226">
        <f>IFERROR('1.Fin Model Summary Inputs'!P109/'1.Fin Model Summary Inputs'!O109-1,0)</f>
        <v>0</v>
      </c>
      <c r="M96" s="226">
        <f>IFERROR('1.Fin Model Summary Inputs'!Q109/'1.Fin Model Summary Inputs'!P109-1,0)</f>
        <v>0</v>
      </c>
      <c r="N96" s="226">
        <f>IFERROR('1.Fin Model Summary Inputs'!R109/'1.Fin Model Summary Inputs'!Q109-1,0)</f>
        <v>0</v>
      </c>
      <c r="O96" s="226">
        <f>IFERROR('1.Fin Model Summary Inputs'!S109/'1.Fin Model Summary Inputs'!R109-1,0)</f>
        <v>0</v>
      </c>
      <c r="P96" s="226">
        <f>IFERROR('1.Fin Model Summary Inputs'!T109/'1.Fin Model Summary Inputs'!S109-1,0)</f>
        <v>0</v>
      </c>
      <c r="Q96" s="226">
        <f>IFERROR('1.Fin Model Summary Inputs'!U109/'1.Fin Model Summary Inputs'!T109-1,0)</f>
        <v>0</v>
      </c>
      <c r="R96" s="226">
        <f>IFERROR('1.Fin Model Summary Inputs'!V109/'1.Fin Model Summary Inputs'!U109-1,0)</f>
        <v>0</v>
      </c>
      <c r="S96" s="226">
        <f>IFERROR('1.Fin Model Summary Inputs'!W109/'1.Fin Model Summary Inputs'!V109-1,0)</f>
        <v>0</v>
      </c>
      <c r="T96" s="226">
        <f>IFERROR('1.Fin Model Summary Inputs'!X109/'1.Fin Model Summary Inputs'!W109-1,0)</f>
        <v>0</v>
      </c>
      <c r="U96" s="226">
        <f>IFERROR('1.Fin Model Summary Inputs'!Y109/'1.Fin Model Summary Inputs'!X109-1,0)</f>
        <v>0</v>
      </c>
      <c r="V96" s="226">
        <f>IFERROR('1.Fin Model Summary Inputs'!Z109/'1.Fin Model Summary Inputs'!Y109-1,0)</f>
        <v>0</v>
      </c>
      <c r="W96" s="226">
        <f>IFERROR('1.Fin Model Summary Inputs'!AA109/'1.Fin Model Summary Inputs'!Z109-1,0)</f>
        <v>0</v>
      </c>
      <c r="X96" s="226">
        <f>IFERROR('1.Fin Model Summary Inputs'!AB109/'1.Fin Model Summary Inputs'!AA109-1,0)</f>
        <v>0</v>
      </c>
      <c r="Y96" s="226">
        <f>IFERROR('1.Fin Model Summary Inputs'!AC109/'1.Fin Model Summary Inputs'!AB109-1,0)</f>
        <v>0</v>
      </c>
      <c r="Z96" s="226">
        <f>IFERROR('1.Fin Model Summary Inputs'!AD109/'1.Fin Model Summary Inputs'!AC109-1,0)</f>
        <v>0</v>
      </c>
      <c r="AA96" s="226">
        <f>IFERROR('1.Fin Model Summary Inputs'!AE109/'1.Fin Model Summary Inputs'!AD109-1,0)</f>
        <v>0</v>
      </c>
      <c r="AB96" s="226">
        <f>IFERROR('1.Fin Model Summary Inputs'!AF109/'1.Fin Model Summary Inputs'!AE109-1,0)</f>
        <v>0</v>
      </c>
      <c r="AC96" s="226">
        <f>IFERROR('1.Fin Model Summary Inputs'!AG109/'1.Fin Model Summary Inputs'!AF109-1,0)</f>
        <v>0</v>
      </c>
      <c r="AD96" s="226">
        <f>IFERROR('1.Fin Model Summary Inputs'!AH109/'1.Fin Model Summary Inputs'!AG109-1,0)</f>
        <v>0</v>
      </c>
      <c r="AE96" s="226">
        <f>IFERROR('1.Fin Model Summary Inputs'!AI109/'1.Fin Model Summary Inputs'!AH109-1,0)</f>
        <v>0</v>
      </c>
      <c r="AF96" s="226">
        <f>IFERROR('1.Fin Model Summary Inputs'!AJ109/'1.Fin Model Summary Inputs'!AI109-1,0)</f>
        <v>0</v>
      </c>
      <c r="AG96" s="226">
        <f>IFERROR('1.Fin Model Summary Inputs'!AK109/'1.Fin Model Summary Inputs'!AJ109-1,0)</f>
        <v>0</v>
      </c>
      <c r="AH96" s="226">
        <f>IFERROR('1.Fin Model Summary Inputs'!AL109/'1.Fin Model Summary Inputs'!AK109-1,0)</f>
        <v>0</v>
      </c>
      <c r="AI96" s="226">
        <f>IFERROR('1.Fin Model Summary Inputs'!AM109/'1.Fin Model Summary Inputs'!AL109-1,0)</f>
        <v>0</v>
      </c>
      <c r="AJ96" s="226">
        <f>IFERROR('1.Fin Model Summary Inputs'!AN109/'1.Fin Model Summary Inputs'!AM109-1,0)</f>
        <v>0</v>
      </c>
      <c r="AK96" s="226">
        <f>IFERROR('1.Fin Model Summary Inputs'!AO109/'1.Fin Model Summary Inputs'!AN109-1,0)</f>
        <v>0</v>
      </c>
      <c r="AL96" s="226">
        <f>IFERROR('1.Fin Model Summary Inputs'!AP109/'1.Fin Model Summary Inputs'!AO109-1,0)</f>
        <v>0</v>
      </c>
      <c r="AM96" s="226">
        <f>IFERROR('1.Fin Model Summary Inputs'!AQ109/'1.Fin Model Summary Inputs'!AP109-1,0)</f>
        <v>0</v>
      </c>
      <c r="AN96" s="226">
        <f>IFERROR('1.Fin Model Summary Inputs'!AR109/'1.Fin Model Summary Inputs'!AQ109-1,0)</f>
        <v>0</v>
      </c>
      <c r="AO96" s="226">
        <f>IFERROR('1.Fin Model Summary Inputs'!AS109/'1.Fin Model Summary Inputs'!AR109-1,0)</f>
        <v>0</v>
      </c>
      <c r="AP96" s="226">
        <f>IFERROR('1.Fin Model Summary Inputs'!AT109/'1.Fin Model Summary Inputs'!AS109-1,0)</f>
        <v>0</v>
      </c>
      <c r="AQ96" s="226">
        <f>IFERROR('1.Fin Model Summary Inputs'!AU109/'1.Fin Model Summary Inputs'!AT109-1,0)</f>
        <v>0</v>
      </c>
      <c r="AR96" s="226">
        <f>IFERROR('1.Fin Model Summary Inputs'!AV109/'1.Fin Model Summary Inputs'!AU109-1,0)</f>
        <v>0</v>
      </c>
      <c r="AS96" s="226">
        <f>IFERROR('1.Fin Model Summary Inputs'!AW109/'1.Fin Model Summary Inputs'!AV109-1,0)</f>
        <v>0</v>
      </c>
      <c r="AT96" s="226">
        <f>IFERROR('1.Fin Model Summary Inputs'!AX109/'1.Fin Model Summary Inputs'!AW109-1,0)</f>
        <v>0</v>
      </c>
      <c r="AU96" s="226">
        <f>IFERROR('1.Fin Model Summary Inputs'!AY109/'1.Fin Model Summary Inputs'!AX109-1,0)</f>
        <v>0</v>
      </c>
      <c r="AV96" s="226">
        <f>IFERROR('1.Fin Model Summary Inputs'!AZ109/'1.Fin Model Summary Inputs'!AY109-1,0)</f>
        <v>0</v>
      </c>
      <c r="AW96" s="226">
        <f>IFERROR('1.Fin Model Summary Inputs'!BA109/'1.Fin Model Summary Inputs'!AZ109-1,0)</f>
        <v>0</v>
      </c>
      <c r="AX96" s="226">
        <f>IFERROR('1.Fin Model Summary Inputs'!BB109/'1.Fin Model Summary Inputs'!BA109-1,0)</f>
        <v>0</v>
      </c>
      <c r="AY96" s="226">
        <f>IFERROR('1.Fin Model Summary Inputs'!BC109/'1.Fin Model Summary Inputs'!BB109-1,0)</f>
        <v>0</v>
      </c>
      <c r="AZ96" s="226">
        <f>IFERROR('1.Fin Model Summary Inputs'!BD109/'1.Fin Model Summary Inputs'!BC109-1,0)</f>
        <v>0</v>
      </c>
      <c r="BA96" s="226">
        <f>IFERROR('1.Fin Model Summary Inputs'!BE109/'1.Fin Model Summary Inputs'!BD109-1,0)</f>
        <v>0</v>
      </c>
      <c r="BB96" s="226">
        <f>IFERROR('1.Fin Model Summary Inputs'!BF109/'1.Fin Model Summary Inputs'!BE109-1,0)</f>
        <v>0</v>
      </c>
      <c r="BC96" s="226">
        <f>IFERROR('1.Fin Model Summary Inputs'!BG109/'1.Fin Model Summary Inputs'!BF109-1,0)</f>
        <v>0</v>
      </c>
      <c r="BD96" s="226">
        <f>IFERROR('1.Fin Model Summary Inputs'!BH109/'1.Fin Model Summary Inputs'!BG109-1,0)</f>
        <v>0</v>
      </c>
      <c r="BE96" s="226">
        <f>IFERROR('1.Fin Model Summary Inputs'!BI109/'1.Fin Model Summary Inputs'!BH109-1,0)</f>
        <v>0</v>
      </c>
      <c r="BF96" s="226"/>
    </row>
    <row r="97" spans="2:58" x14ac:dyDescent="0.3">
      <c r="B97" s="32" t="str">
        <f>'1.Fin Model Summary Inputs'!C106 &amp; " - " &amp;'1.Fin Model Summary Inputs'!C110</f>
        <v>[Product/Service 5] - Volume</v>
      </c>
      <c r="D97" s="77"/>
      <c r="E97" s="226">
        <f>IFERROR('1.Fin Model Summary Inputs'!I110/'1.Fin Model Summary Inputs'!H110-1,0)</f>
        <v>0</v>
      </c>
      <c r="F97" s="226">
        <f>IFERROR('1.Fin Model Summary Inputs'!J110/'1.Fin Model Summary Inputs'!I110-1,0)</f>
        <v>0</v>
      </c>
      <c r="G97" s="226">
        <f>IFERROR('1.Fin Model Summary Inputs'!K110/'1.Fin Model Summary Inputs'!J110-1,0)</f>
        <v>0</v>
      </c>
      <c r="H97" s="226">
        <f>IFERROR('1.Fin Model Summary Inputs'!L110/'1.Fin Model Summary Inputs'!K110-1,0)</f>
        <v>0</v>
      </c>
      <c r="I97" s="226">
        <f>IFERROR('1.Fin Model Summary Inputs'!M110/'1.Fin Model Summary Inputs'!L110-1,0)</f>
        <v>0</v>
      </c>
      <c r="J97" s="226">
        <f>IFERROR('1.Fin Model Summary Inputs'!N110/'1.Fin Model Summary Inputs'!M110-1,0)</f>
        <v>0</v>
      </c>
      <c r="K97" s="226">
        <f>IFERROR('1.Fin Model Summary Inputs'!O110/'1.Fin Model Summary Inputs'!N110-1,0)</f>
        <v>0</v>
      </c>
      <c r="L97" s="226">
        <f>IFERROR('1.Fin Model Summary Inputs'!P110/'1.Fin Model Summary Inputs'!O110-1,0)</f>
        <v>0</v>
      </c>
      <c r="M97" s="226">
        <f>IFERROR('1.Fin Model Summary Inputs'!Q110/'1.Fin Model Summary Inputs'!P110-1,0)</f>
        <v>0</v>
      </c>
      <c r="N97" s="226">
        <f>IFERROR('1.Fin Model Summary Inputs'!R110/'1.Fin Model Summary Inputs'!Q110-1,0)</f>
        <v>0</v>
      </c>
      <c r="O97" s="226">
        <f>IFERROR('1.Fin Model Summary Inputs'!S110/'1.Fin Model Summary Inputs'!R110-1,0)</f>
        <v>0</v>
      </c>
      <c r="P97" s="226">
        <f>IFERROR('1.Fin Model Summary Inputs'!T110/'1.Fin Model Summary Inputs'!S110-1,0)</f>
        <v>0</v>
      </c>
      <c r="Q97" s="226">
        <f>IFERROR('1.Fin Model Summary Inputs'!U110/'1.Fin Model Summary Inputs'!T110-1,0)</f>
        <v>0</v>
      </c>
      <c r="R97" s="226">
        <f>IFERROR('1.Fin Model Summary Inputs'!V110/'1.Fin Model Summary Inputs'!U110-1,0)</f>
        <v>0</v>
      </c>
      <c r="S97" s="226">
        <f>IFERROR('1.Fin Model Summary Inputs'!W110/'1.Fin Model Summary Inputs'!V110-1,0)</f>
        <v>0</v>
      </c>
      <c r="T97" s="226">
        <f>IFERROR('1.Fin Model Summary Inputs'!X110/'1.Fin Model Summary Inputs'!W110-1,0)</f>
        <v>0</v>
      </c>
      <c r="U97" s="226">
        <f>IFERROR('1.Fin Model Summary Inputs'!Y110/'1.Fin Model Summary Inputs'!X110-1,0)</f>
        <v>0</v>
      </c>
      <c r="V97" s="226">
        <f>IFERROR('1.Fin Model Summary Inputs'!Z110/'1.Fin Model Summary Inputs'!Y110-1,0)</f>
        <v>0</v>
      </c>
      <c r="W97" s="226">
        <f>IFERROR('1.Fin Model Summary Inputs'!AA110/'1.Fin Model Summary Inputs'!Z110-1,0)</f>
        <v>0</v>
      </c>
      <c r="X97" s="226">
        <f>IFERROR('1.Fin Model Summary Inputs'!AB110/'1.Fin Model Summary Inputs'!AA110-1,0)</f>
        <v>0</v>
      </c>
      <c r="Y97" s="226">
        <f>IFERROR('1.Fin Model Summary Inputs'!AC110/'1.Fin Model Summary Inputs'!AB110-1,0)</f>
        <v>0</v>
      </c>
      <c r="Z97" s="226">
        <f>IFERROR('1.Fin Model Summary Inputs'!AD110/'1.Fin Model Summary Inputs'!AC110-1,0)</f>
        <v>0</v>
      </c>
      <c r="AA97" s="226">
        <f>IFERROR('1.Fin Model Summary Inputs'!AE110/'1.Fin Model Summary Inputs'!AD110-1,0)</f>
        <v>0</v>
      </c>
      <c r="AB97" s="226">
        <f>IFERROR('1.Fin Model Summary Inputs'!AF110/'1.Fin Model Summary Inputs'!AE110-1,0)</f>
        <v>0</v>
      </c>
      <c r="AC97" s="226">
        <f>IFERROR('1.Fin Model Summary Inputs'!AG110/'1.Fin Model Summary Inputs'!AF110-1,0)</f>
        <v>0</v>
      </c>
      <c r="AD97" s="226">
        <f>IFERROR('1.Fin Model Summary Inputs'!AH110/'1.Fin Model Summary Inputs'!AG110-1,0)</f>
        <v>0</v>
      </c>
      <c r="AE97" s="226">
        <f>IFERROR('1.Fin Model Summary Inputs'!AI110/'1.Fin Model Summary Inputs'!AH110-1,0)</f>
        <v>0</v>
      </c>
      <c r="AF97" s="226">
        <f>IFERROR('1.Fin Model Summary Inputs'!AJ110/'1.Fin Model Summary Inputs'!AI110-1,0)</f>
        <v>0</v>
      </c>
      <c r="AG97" s="226">
        <f>IFERROR('1.Fin Model Summary Inputs'!AK110/'1.Fin Model Summary Inputs'!AJ110-1,0)</f>
        <v>0</v>
      </c>
      <c r="AH97" s="226">
        <f>IFERROR('1.Fin Model Summary Inputs'!AL110/'1.Fin Model Summary Inputs'!AK110-1,0)</f>
        <v>0</v>
      </c>
      <c r="AI97" s="226">
        <f>IFERROR('1.Fin Model Summary Inputs'!AM110/'1.Fin Model Summary Inputs'!AL110-1,0)</f>
        <v>0</v>
      </c>
      <c r="AJ97" s="226">
        <f>IFERROR('1.Fin Model Summary Inputs'!AN110/'1.Fin Model Summary Inputs'!AM110-1,0)</f>
        <v>0</v>
      </c>
      <c r="AK97" s="226">
        <f>IFERROR('1.Fin Model Summary Inputs'!AO110/'1.Fin Model Summary Inputs'!AN110-1,0)</f>
        <v>0</v>
      </c>
      <c r="AL97" s="226">
        <f>IFERROR('1.Fin Model Summary Inputs'!AP110/'1.Fin Model Summary Inputs'!AO110-1,0)</f>
        <v>0</v>
      </c>
      <c r="AM97" s="226">
        <f>IFERROR('1.Fin Model Summary Inputs'!AQ110/'1.Fin Model Summary Inputs'!AP110-1,0)</f>
        <v>0</v>
      </c>
      <c r="AN97" s="226">
        <f>IFERROR('1.Fin Model Summary Inputs'!AR110/'1.Fin Model Summary Inputs'!AQ110-1,0)</f>
        <v>0</v>
      </c>
      <c r="AO97" s="226">
        <f>IFERROR('1.Fin Model Summary Inputs'!AS110/'1.Fin Model Summary Inputs'!AR110-1,0)</f>
        <v>0</v>
      </c>
      <c r="AP97" s="226">
        <f>IFERROR('1.Fin Model Summary Inputs'!AT110/'1.Fin Model Summary Inputs'!AS110-1,0)</f>
        <v>0</v>
      </c>
      <c r="AQ97" s="226">
        <f>IFERROR('1.Fin Model Summary Inputs'!AU110/'1.Fin Model Summary Inputs'!AT110-1,0)</f>
        <v>0</v>
      </c>
      <c r="AR97" s="226">
        <f>IFERROR('1.Fin Model Summary Inputs'!AV110/'1.Fin Model Summary Inputs'!AU110-1,0)</f>
        <v>0</v>
      </c>
      <c r="AS97" s="226">
        <f>IFERROR('1.Fin Model Summary Inputs'!AW110/'1.Fin Model Summary Inputs'!AV110-1,0)</f>
        <v>0</v>
      </c>
      <c r="AT97" s="226">
        <f>IFERROR('1.Fin Model Summary Inputs'!AX110/'1.Fin Model Summary Inputs'!AW110-1,0)</f>
        <v>0</v>
      </c>
      <c r="AU97" s="226">
        <f>IFERROR('1.Fin Model Summary Inputs'!AY110/'1.Fin Model Summary Inputs'!AX110-1,0)</f>
        <v>0</v>
      </c>
      <c r="AV97" s="226">
        <f>IFERROR('1.Fin Model Summary Inputs'!AZ110/'1.Fin Model Summary Inputs'!AY110-1,0)</f>
        <v>0</v>
      </c>
      <c r="AW97" s="226">
        <f>IFERROR('1.Fin Model Summary Inputs'!BA110/'1.Fin Model Summary Inputs'!AZ110-1,0)</f>
        <v>0</v>
      </c>
      <c r="AX97" s="226">
        <f>IFERROR('1.Fin Model Summary Inputs'!BB110/'1.Fin Model Summary Inputs'!BA110-1,0)</f>
        <v>0</v>
      </c>
      <c r="AY97" s="226">
        <f>IFERROR('1.Fin Model Summary Inputs'!BC110/'1.Fin Model Summary Inputs'!BB110-1,0)</f>
        <v>0</v>
      </c>
      <c r="AZ97" s="226">
        <f>IFERROR('1.Fin Model Summary Inputs'!BD110/'1.Fin Model Summary Inputs'!BC110-1,0)</f>
        <v>0</v>
      </c>
      <c r="BA97" s="226">
        <f>IFERROR('1.Fin Model Summary Inputs'!BE110/'1.Fin Model Summary Inputs'!BD110-1,0)</f>
        <v>0</v>
      </c>
      <c r="BB97" s="226">
        <f>IFERROR('1.Fin Model Summary Inputs'!BF110/'1.Fin Model Summary Inputs'!BE110-1,0)</f>
        <v>0</v>
      </c>
      <c r="BC97" s="226">
        <f>IFERROR('1.Fin Model Summary Inputs'!BG110/'1.Fin Model Summary Inputs'!BF110-1,0)</f>
        <v>0</v>
      </c>
      <c r="BD97" s="226">
        <f>IFERROR('1.Fin Model Summary Inputs'!BH110/'1.Fin Model Summary Inputs'!BG110-1,0)</f>
        <v>0</v>
      </c>
      <c r="BE97" s="226">
        <f>IFERROR('1.Fin Model Summary Inputs'!BI110/'1.Fin Model Summary Inputs'!BH110-1,0)</f>
        <v>0</v>
      </c>
      <c r="BF97" s="226"/>
    </row>
    <row r="98" spans="2:58" ht="5.25" customHeight="1" x14ac:dyDescent="0.3">
      <c r="B98" s="32"/>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row>
    <row r="99" spans="2:58" x14ac:dyDescent="0.3">
      <c r="B99" s="32" t="str">
        <f>'1.Fin Model Summary Inputs'!C114 &amp; " - " &amp;'1.Fin Model Summary Inputs'!C115</f>
        <v>[By-Product/Service 1] - Price</v>
      </c>
      <c r="D99" s="77"/>
      <c r="E99" s="226">
        <f>IFERROR('1.Fin Model Summary Inputs'!I115/'1.Fin Model Summary Inputs'!H115-1,0)</f>
        <v>0</v>
      </c>
      <c r="F99" s="226">
        <f>IFERROR('1.Fin Model Summary Inputs'!J115/'1.Fin Model Summary Inputs'!I115-1,0)</f>
        <v>0</v>
      </c>
      <c r="G99" s="226">
        <f>IFERROR('1.Fin Model Summary Inputs'!K115/'1.Fin Model Summary Inputs'!J115-1,0)</f>
        <v>0</v>
      </c>
      <c r="H99" s="226">
        <f>IFERROR('1.Fin Model Summary Inputs'!L115/'1.Fin Model Summary Inputs'!K115-1,0)</f>
        <v>0</v>
      </c>
      <c r="I99" s="226">
        <f>IFERROR('1.Fin Model Summary Inputs'!M115/'1.Fin Model Summary Inputs'!L115-1,0)</f>
        <v>0</v>
      </c>
      <c r="J99" s="226">
        <f>IFERROR('1.Fin Model Summary Inputs'!N115/'1.Fin Model Summary Inputs'!M115-1,0)</f>
        <v>0</v>
      </c>
      <c r="K99" s="226">
        <f>IFERROR('1.Fin Model Summary Inputs'!O115/'1.Fin Model Summary Inputs'!N115-1,0)</f>
        <v>0</v>
      </c>
      <c r="L99" s="226">
        <f>IFERROR('1.Fin Model Summary Inputs'!P115/'1.Fin Model Summary Inputs'!O115-1,0)</f>
        <v>0</v>
      </c>
      <c r="M99" s="226">
        <f>IFERROR('1.Fin Model Summary Inputs'!Q115/'1.Fin Model Summary Inputs'!P115-1,0)</f>
        <v>0</v>
      </c>
      <c r="N99" s="226">
        <f>IFERROR('1.Fin Model Summary Inputs'!R115/'1.Fin Model Summary Inputs'!Q115-1,0)</f>
        <v>0</v>
      </c>
      <c r="O99" s="226">
        <f>IFERROR('1.Fin Model Summary Inputs'!S115/'1.Fin Model Summary Inputs'!R115-1,0)</f>
        <v>0</v>
      </c>
      <c r="P99" s="226">
        <f>IFERROR('1.Fin Model Summary Inputs'!T115/'1.Fin Model Summary Inputs'!S115-1,0)</f>
        <v>0</v>
      </c>
      <c r="Q99" s="226">
        <f>IFERROR('1.Fin Model Summary Inputs'!U115/'1.Fin Model Summary Inputs'!T115-1,0)</f>
        <v>0</v>
      </c>
      <c r="R99" s="226">
        <f>IFERROR('1.Fin Model Summary Inputs'!V115/'1.Fin Model Summary Inputs'!U115-1,0)</f>
        <v>0</v>
      </c>
      <c r="S99" s="226">
        <f>IFERROR('1.Fin Model Summary Inputs'!W115/'1.Fin Model Summary Inputs'!V115-1,0)</f>
        <v>0</v>
      </c>
      <c r="T99" s="226">
        <f>IFERROR('1.Fin Model Summary Inputs'!X115/'1.Fin Model Summary Inputs'!W115-1,0)</f>
        <v>0</v>
      </c>
      <c r="U99" s="226">
        <f>IFERROR('1.Fin Model Summary Inputs'!Y115/'1.Fin Model Summary Inputs'!X115-1,0)</f>
        <v>0</v>
      </c>
      <c r="V99" s="226">
        <f>IFERROR('1.Fin Model Summary Inputs'!Z115/'1.Fin Model Summary Inputs'!Y115-1,0)</f>
        <v>0</v>
      </c>
      <c r="W99" s="226">
        <f>IFERROR('1.Fin Model Summary Inputs'!AA115/'1.Fin Model Summary Inputs'!Z115-1,0)</f>
        <v>0</v>
      </c>
      <c r="X99" s="226">
        <f>IFERROR('1.Fin Model Summary Inputs'!AB115/'1.Fin Model Summary Inputs'!AA115-1,0)</f>
        <v>0</v>
      </c>
      <c r="Y99" s="226">
        <f>IFERROR('1.Fin Model Summary Inputs'!AC115/'1.Fin Model Summary Inputs'!AB115-1,0)</f>
        <v>0</v>
      </c>
      <c r="Z99" s="226">
        <f>IFERROR('1.Fin Model Summary Inputs'!AD115/'1.Fin Model Summary Inputs'!AC115-1,0)</f>
        <v>0</v>
      </c>
      <c r="AA99" s="226">
        <f>IFERROR('1.Fin Model Summary Inputs'!AE115/'1.Fin Model Summary Inputs'!AD115-1,0)</f>
        <v>0</v>
      </c>
      <c r="AB99" s="226">
        <f>IFERROR('1.Fin Model Summary Inputs'!AF115/'1.Fin Model Summary Inputs'!AE115-1,0)</f>
        <v>0</v>
      </c>
      <c r="AC99" s="226">
        <f>IFERROR('1.Fin Model Summary Inputs'!AG115/'1.Fin Model Summary Inputs'!AF115-1,0)</f>
        <v>0</v>
      </c>
      <c r="AD99" s="226">
        <f>IFERROR('1.Fin Model Summary Inputs'!AH115/'1.Fin Model Summary Inputs'!AG115-1,0)</f>
        <v>0</v>
      </c>
      <c r="AE99" s="226">
        <f>IFERROR('1.Fin Model Summary Inputs'!AI115/'1.Fin Model Summary Inputs'!AH115-1,0)</f>
        <v>0</v>
      </c>
      <c r="AF99" s="226">
        <f>IFERROR('1.Fin Model Summary Inputs'!AJ115/'1.Fin Model Summary Inputs'!AI115-1,0)</f>
        <v>0</v>
      </c>
      <c r="AG99" s="226">
        <f>IFERROR('1.Fin Model Summary Inputs'!AK115/'1.Fin Model Summary Inputs'!AJ115-1,0)</f>
        <v>0</v>
      </c>
      <c r="AH99" s="226">
        <f>IFERROR('1.Fin Model Summary Inputs'!AL115/'1.Fin Model Summary Inputs'!AK115-1,0)</f>
        <v>0</v>
      </c>
      <c r="AI99" s="226">
        <f>IFERROR('1.Fin Model Summary Inputs'!AM115/'1.Fin Model Summary Inputs'!AL115-1,0)</f>
        <v>0</v>
      </c>
      <c r="AJ99" s="226">
        <f>IFERROR('1.Fin Model Summary Inputs'!AN115/'1.Fin Model Summary Inputs'!AM115-1,0)</f>
        <v>0</v>
      </c>
      <c r="AK99" s="226">
        <f>IFERROR('1.Fin Model Summary Inputs'!AO115/'1.Fin Model Summary Inputs'!AN115-1,0)</f>
        <v>0</v>
      </c>
      <c r="AL99" s="226">
        <f>IFERROR('1.Fin Model Summary Inputs'!AP115/'1.Fin Model Summary Inputs'!AO115-1,0)</f>
        <v>0</v>
      </c>
      <c r="AM99" s="226">
        <f>IFERROR('1.Fin Model Summary Inputs'!AQ115/'1.Fin Model Summary Inputs'!AP115-1,0)</f>
        <v>0</v>
      </c>
      <c r="AN99" s="226">
        <f>IFERROR('1.Fin Model Summary Inputs'!AR115/'1.Fin Model Summary Inputs'!AQ115-1,0)</f>
        <v>0</v>
      </c>
      <c r="AO99" s="226">
        <f>IFERROR('1.Fin Model Summary Inputs'!AS115/'1.Fin Model Summary Inputs'!AR115-1,0)</f>
        <v>0</v>
      </c>
      <c r="AP99" s="226">
        <f>IFERROR('1.Fin Model Summary Inputs'!AT115/'1.Fin Model Summary Inputs'!AS115-1,0)</f>
        <v>0</v>
      </c>
      <c r="AQ99" s="226">
        <f>IFERROR('1.Fin Model Summary Inputs'!AU115/'1.Fin Model Summary Inputs'!AT115-1,0)</f>
        <v>0</v>
      </c>
      <c r="AR99" s="226">
        <f>IFERROR('1.Fin Model Summary Inputs'!AV115/'1.Fin Model Summary Inputs'!AU115-1,0)</f>
        <v>0</v>
      </c>
      <c r="AS99" s="226">
        <f>IFERROR('1.Fin Model Summary Inputs'!AW115/'1.Fin Model Summary Inputs'!AV115-1,0)</f>
        <v>0</v>
      </c>
      <c r="AT99" s="226">
        <f>IFERROR('1.Fin Model Summary Inputs'!AX115/'1.Fin Model Summary Inputs'!AW115-1,0)</f>
        <v>0</v>
      </c>
      <c r="AU99" s="226">
        <f>IFERROR('1.Fin Model Summary Inputs'!AY115/'1.Fin Model Summary Inputs'!AX115-1,0)</f>
        <v>0</v>
      </c>
      <c r="AV99" s="226">
        <f>IFERROR('1.Fin Model Summary Inputs'!AZ115/'1.Fin Model Summary Inputs'!AY115-1,0)</f>
        <v>0</v>
      </c>
      <c r="AW99" s="226">
        <f>IFERROR('1.Fin Model Summary Inputs'!BA115/'1.Fin Model Summary Inputs'!AZ115-1,0)</f>
        <v>0</v>
      </c>
      <c r="AX99" s="226">
        <f>IFERROR('1.Fin Model Summary Inputs'!BB115/'1.Fin Model Summary Inputs'!BA115-1,0)</f>
        <v>0</v>
      </c>
      <c r="AY99" s="226">
        <f>IFERROR('1.Fin Model Summary Inputs'!BC115/'1.Fin Model Summary Inputs'!BB115-1,0)</f>
        <v>0</v>
      </c>
      <c r="AZ99" s="226">
        <f>IFERROR('1.Fin Model Summary Inputs'!BD115/'1.Fin Model Summary Inputs'!BC115-1,0)</f>
        <v>0</v>
      </c>
      <c r="BA99" s="226">
        <f>IFERROR('1.Fin Model Summary Inputs'!BE115/'1.Fin Model Summary Inputs'!BD115-1,0)</f>
        <v>0</v>
      </c>
      <c r="BB99" s="226">
        <f>IFERROR('1.Fin Model Summary Inputs'!BF115/'1.Fin Model Summary Inputs'!BE115-1,0)</f>
        <v>0</v>
      </c>
      <c r="BC99" s="226">
        <f>IFERROR('1.Fin Model Summary Inputs'!BG115/'1.Fin Model Summary Inputs'!BF115-1,0)</f>
        <v>0</v>
      </c>
      <c r="BD99" s="226">
        <f>IFERROR('1.Fin Model Summary Inputs'!BH115/'1.Fin Model Summary Inputs'!BG115-1,0)</f>
        <v>0</v>
      </c>
      <c r="BE99" s="226">
        <f>IFERROR('1.Fin Model Summary Inputs'!BI115/'1.Fin Model Summary Inputs'!BH115-1,0)</f>
        <v>0</v>
      </c>
      <c r="BF99" s="226"/>
    </row>
    <row r="100" spans="2:58" x14ac:dyDescent="0.3">
      <c r="B100" s="32" t="str">
        <f>'1.Fin Model Summary Inputs'!C114 &amp; " - " &amp;'1.Fin Model Summary Inputs'!C116</f>
        <v>[By-Product/Service 1] - Volume</v>
      </c>
      <c r="D100" s="77"/>
      <c r="E100" s="226">
        <f>IFERROR('1.Fin Model Summary Inputs'!I116/'1.Fin Model Summary Inputs'!H116-1,0)</f>
        <v>0</v>
      </c>
      <c r="F100" s="226">
        <f>IFERROR('1.Fin Model Summary Inputs'!J116/'1.Fin Model Summary Inputs'!I116-1,0)</f>
        <v>0</v>
      </c>
      <c r="G100" s="226">
        <f>IFERROR('1.Fin Model Summary Inputs'!K116/'1.Fin Model Summary Inputs'!J116-1,0)</f>
        <v>0</v>
      </c>
      <c r="H100" s="226">
        <f>IFERROR('1.Fin Model Summary Inputs'!L116/'1.Fin Model Summary Inputs'!K116-1,0)</f>
        <v>0</v>
      </c>
      <c r="I100" s="226">
        <f>IFERROR('1.Fin Model Summary Inputs'!M116/'1.Fin Model Summary Inputs'!L116-1,0)</f>
        <v>0</v>
      </c>
      <c r="J100" s="226">
        <f>IFERROR('1.Fin Model Summary Inputs'!N116/'1.Fin Model Summary Inputs'!M116-1,0)</f>
        <v>0</v>
      </c>
      <c r="K100" s="226">
        <f>IFERROR('1.Fin Model Summary Inputs'!O116/'1.Fin Model Summary Inputs'!N116-1,0)</f>
        <v>0</v>
      </c>
      <c r="L100" s="226">
        <f>IFERROR('1.Fin Model Summary Inputs'!P116/'1.Fin Model Summary Inputs'!O116-1,0)</f>
        <v>0</v>
      </c>
      <c r="M100" s="226">
        <f>IFERROR('1.Fin Model Summary Inputs'!Q116/'1.Fin Model Summary Inputs'!P116-1,0)</f>
        <v>0</v>
      </c>
      <c r="N100" s="226">
        <f>IFERROR('1.Fin Model Summary Inputs'!R116/'1.Fin Model Summary Inputs'!Q116-1,0)</f>
        <v>0</v>
      </c>
      <c r="O100" s="226">
        <f>IFERROR('1.Fin Model Summary Inputs'!S116/'1.Fin Model Summary Inputs'!R116-1,0)</f>
        <v>0</v>
      </c>
      <c r="P100" s="226">
        <f>IFERROR('1.Fin Model Summary Inputs'!T116/'1.Fin Model Summary Inputs'!S116-1,0)</f>
        <v>0</v>
      </c>
      <c r="Q100" s="226">
        <f>IFERROR('1.Fin Model Summary Inputs'!U116/'1.Fin Model Summary Inputs'!T116-1,0)</f>
        <v>0</v>
      </c>
      <c r="R100" s="226">
        <f>IFERROR('1.Fin Model Summary Inputs'!V116/'1.Fin Model Summary Inputs'!U116-1,0)</f>
        <v>0</v>
      </c>
      <c r="S100" s="226">
        <f>IFERROR('1.Fin Model Summary Inputs'!W116/'1.Fin Model Summary Inputs'!V116-1,0)</f>
        <v>0</v>
      </c>
      <c r="T100" s="226">
        <f>IFERROR('1.Fin Model Summary Inputs'!X116/'1.Fin Model Summary Inputs'!W116-1,0)</f>
        <v>0</v>
      </c>
      <c r="U100" s="226">
        <f>IFERROR('1.Fin Model Summary Inputs'!Y116/'1.Fin Model Summary Inputs'!X116-1,0)</f>
        <v>0</v>
      </c>
      <c r="V100" s="226">
        <f>IFERROR('1.Fin Model Summary Inputs'!Z116/'1.Fin Model Summary Inputs'!Y116-1,0)</f>
        <v>0</v>
      </c>
      <c r="W100" s="226">
        <f>IFERROR('1.Fin Model Summary Inputs'!AA116/'1.Fin Model Summary Inputs'!Z116-1,0)</f>
        <v>0</v>
      </c>
      <c r="X100" s="226">
        <f>IFERROR('1.Fin Model Summary Inputs'!AB116/'1.Fin Model Summary Inputs'!AA116-1,0)</f>
        <v>0</v>
      </c>
      <c r="Y100" s="226">
        <f>IFERROR('1.Fin Model Summary Inputs'!AC116/'1.Fin Model Summary Inputs'!AB116-1,0)</f>
        <v>0</v>
      </c>
      <c r="Z100" s="226">
        <f>IFERROR('1.Fin Model Summary Inputs'!AD116/'1.Fin Model Summary Inputs'!AC116-1,0)</f>
        <v>0</v>
      </c>
      <c r="AA100" s="226">
        <f>IFERROR('1.Fin Model Summary Inputs'!AE116/'1.Fin Model Summary Inputs'!AD116-1,0)</f>
        <v>0</v>
      </c>
      <c r="AB100" s="226">
        <f>IFERROR('1.Fin Model Summary Inputs'!AF116/'1.Fin Model Summary Inputs'!AE116-1,0)</f>
        <v>0</v>
      </c>
      <c r="AC100" s="226">
        <f>IFERROR('1.Fin Model Summary Inputs'!AG116/'1.Fin Model Summary Inputs'!AF116-1,0)</f>
        <v>0</v>
      </c>
      <c r="AD100" s="226">
        <f>IFERROR('1.Fin Model Summary Inputs'!AH116/'1.Fin Model Summary Inputs'!AG116-1,0)</f>
        <v>0</v>
      </c>
      <c r="AE100" s="226">
        <f>IFERROR('1.Fin Model Summary Inputs'!AI116/'1.Fin Model Summary Inputs'!AH116-1,0)</f>
        <v>0</v>
      </c>
      <c r="AF100" s="226">
        <f>IFERROR('1.Fin Model Summary Inputs'!AJ116/'1.Fin Model Summary Inputs'!AI116-1,0)</f>
        <v>0</v>
      </c>
      <c r="AG100" s="226">
        <f>IFERROR('1.Fin Model Summary Inputs'!AK116/'1.Fin Model Summary Inputs'!AJ116-1,0)</f>
        <v>0</v>
      </c>
      <c r="AH100" s="226">
        <f>IFERROR('1.Fin Model Summary Inputs'!AL116/'1.Fin Model Summary Inputs'!AK116-1,0)</f>
        <v>0</v>
      </c>
      <c r="AI100" s="226">
        <f>IFERROR('1.Fin Model Summary Inputs'!AM116/'1.Fin Model Summary Inputs'!AL116-1,0)</f>
        <v>0</v>
      </c>
      <c r="AJ100" s="226">
        <f>IFERROR('1.Fin Model Summary Inputs'!AN116/'1.Fin Model Summary Inputs'!AM116-1,0)</f>
        <v>0</v>
      </c>
      <c r="AK100" s="226">
        <f>IFERROR('1.Fin Model Summary Inputs'!AO116/'1.Fin Model Summary Inputs'!AN116-1,0)</f>
        <v>0</v>
      </c>
      <c r="AL100" s="226">
        <f>IFERROR('1.Fin Model Summary Inputs'!AP116/'1.Fin Model Summary Inputs'!AO116-1,0)</f>
        <v>0</v>
      </c>
      <c r="AM100" s="226">
        <f>IFERROR('1.Fin Model Summary Inputs'!AQ116/'1.Fin Model Summary Inputs'!AP116-1,0)</f>
        <v>0</v>
      </c>
      <c r="AN100" s="226">
        <f>IFERROR('1.Fin Model Summary Inputs'!AR116/'1.Fin Model Summary Inputs'!AQ116-1,0)</f>
        <v>0</v>
      </c>
      <c r="AO100" s="226">
        <f>IFERROR('1.Fin Model Summary Inputs'!AS116/'1.Fin Model Summary Inputs'!AR116-1,0)</f>
        <v>0</v>
      </c>
      <c r="AP100" s="226">
        <f>IFERROR('1.Fin Model Summary Inputs'!AT116/'1.Fin Model Summary Inputs'!AS116-1,0)</f>
        <v>0</v>
      </c>
      <c r="AQ100" s="226">
        <f>IFERROR('1.Fin Model Summary Inputs'!AU116/'1.Fin Model Summary Inputs'!AT116-1,0)</f>
        <v>0</v>
      </c>
      <c r="AR100" s="226">
        <f>IFERROR('1.Fin Model Summary Inputs'!AV116/'1.Fin Model Summary Inputs'!AU116-1,0)</f>
        <v>0</v>
      </c>
      <c r="AS100" s="226">
        <f>IFERROR('1.Fin Model Summary Inputs'!AW116/'1.Fin Model Summary Inputs'!AV116-1,0)</f>
        <v>0</v>
      </c>
      <c r="AT100" s="226">
        <f>IFERROR('1.Fin Model Summary Inputs'!AX116/'1.Fin Model Summary Inputs'!AW116-1,0)</f>
        <v>0</v>
      </c>
      <c r="AU100" s="226">
        <f>IFERROR('1.Fin Model Summary Inputs'!AY116/'1.Fin Model Summary Inputs'!AX116-1,0)</f>
        <v>0</v>
      </c>
      <c r="AV100" s="226">
        <f>IFERROR('1.Fin Model Summary Inputs'!AZ116/'1.Fin Model Summary Inputs'!AY116-1,0)</f>
        <v>0</v>
      </c>
      <c r="AW100" s="226">
        <f>IFERROR('1.Fin Model Summary Inputs'!BA116/'1.Fin Model Summary Inputs'!AZ116-1,0)</f>
        <v>0</v>
      </c>
      <c r="AX100" s="226">
        <f>IFERROR('1.Fin Model Summary Inputs'!BB116/'1.Fin Model Summary Inputs'!BA116-1,0)</f>
        <v>0</v>
      </c>
      <c r="AY100" s="226">
        <f>IFERROR('1.Fin Model Summary Inputs'!BC116/'1.Fin Model Summary Inputs'!BB116-1,0)</f>
        <v>0</v>
      </c>
      <c r="AZ100" s="226">
        <f>IFERROR('1.Fin Model Summary Inputs'!BD116/'1.Fin Model Summary Inputs'!BC116-1,0)</f>
        <v>0</v>
      </c>
      <c r="BA100" s="226">
        <f>IFERROR('1.Fin Model Summary Inputs'!BE116/'1.Fin Model Summary Inputs'!BD116-1,0)</f>
        <v>0</v>
      </c>
      <c r="BB100" s="226">
        <f>IFERROR('1.Fin Model Summary Inputs'!BF116/'1.Fin Model Summary Inputs'!BE116-1,0)</f>
        <v>0</v>
      </c>
      <c r="BC100" s="226">
        <f>IFERROR('1.Fin Model Summary Inputs'!BG116/'1.Fin Model Summary Inputs'!BF116-1,0)</f>
        <v>0</v>
      </c>
      <c r="BD100" s="226">
        <f>IFERROR('1.Fin Model Summary Inputs'!BH116/'1.Fin Model Summary Inputs'!BG116-1,0)</f>
        <v>0</v>
      </c>
      <c r="BE100" s="226">
        <f>IFERROR('1.Fin Model Summary Inputs'!BI116/'1.Fin Model Summary Inputs'!BH116-1,0)</f>
        <v>0</v>
      </c>
      <c r="BF100" s="226"/>
    </row>
    <row r="101" spans="2:58" ht="5.25" customHeight="1" x14ac:dyDescent="0.3">
      <c r="B101" s="32"/>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row>
    <row r="102" spans="2:58" x14ac:dyDescent="0.3">
      <c r="B102" s="32" t="str">
        <f>'1.Fin Model Summary Inputs'!C118 &amp; " - " &amp;'1.Fin Model Summary Inputs'!C119</f>
        <v>[By-Product/Service 2] - Price</v>
      </c>
      <c r="D102" s="77"/>
      <c r="E102" s="226">
        <f>IFERROR('1.Fin Model Summary Inputs'!I119/'1.Fin Model Summary Inputs'!H119-1,0)</f>
        <v>0</v>
      </c>
      <c r="F102" s="226">
        <f>IFERROR('1.Fin Model Summary Inputs'!J119/'1.Fin Model Summary Inputs'!I119-1,0)</f>
        <v>0</v>
      </c>
      <c r="G102" s="226">
        <f>IFERROR('1.Fin Model Summary Inputs'!K119/'1.Fin Model Summary Inputs'!J119-1,0)</f>
        <v>0</v>
      </c>
      <c r="H102" s="226">
        <f>IFERROR('1.Fin Model Summary Inputs'!L119/'1.Fin Model Summary Inputs'!K119-1,0)</f>
        <v>0</v>
      </c>
      <c r="I102" s="226">
        <f>IFERROR('1.Fin Model Summary Inputs'!M119/'1.Fin Model Summary Inputs'!L119-1,0)</f>
        <v>0</v>
      </c>
      <c r="J102" s="226">
        <f>IFERROR('1.Fin Model Summary Inputs'!N119/'1.Fin Model Summary Inputs'!M119-1,0)</f>
        <v>0</v>
      </c>
      <c r="K102" s="226">
        <f>IFERROR('1.Fin Model Summary Inputs'!O119/'1.Fin Model Summary Inputs'!N119-1,0)</f>
        <v>0</v>
      </c>
      <c r="L102" s="226">
        <f>IFERROR('1.Fin Model Summary Inputs'!P119/'1.Fin Model Summary Inputs'!O119-1,0)</f>
        <v>0</v>
      </c>
      <c r="M102" s="226">
        <f>IFERROR('1.Fin Model Summary Inputs'!Q119/'1.Fin Model Summary Inputs'!P119-1,0)</f>
        <v>0</v>
      </c>
      <c r="N102" s="226">
        <f>IFERROR('1.Fin Model Summary Inputs'!R119/'1.Fin Model Summary Inputs'!Q119-1,0)</f>
        <v>0</v>
      </c>
      <c r="O102" s="226">
        <f>IFERROR('1.Fin Model Summary Inputs'!S119/'1.Fin Model Summary Inputs'!R119-1,0)</f>
        <v>0</v>
      </c>
      <c r="P102" s="226">
        <f>IFERROR('1.Fin Model Summary Inputs'!T119/'1.Fin Model Summary Inputs'!S119-1,0)</f>
        <v>0</v>
      </c>
      <c r="Q102" s="226">
        <f>IFERROR('1.Fin Model Summary Inputs'!U119/'1.Fin Model Summary Inputs'!T119-1,0)</f>
        <v>0</v>
      </c>
      <c r="R102" s="226">
        <f>IFERROR('1.Fin Model Summary Inputs'!V119/'1.Fin Model Summary Inputs'!U119-1,0)</f>
        <v>0</v>
      </c>
      <c r="S102" s="226">
        <f>IFERROR('1.Fin Model Summary Inputs'!W119/'1.Fin Model Summary Inputs'!V119-1,0)</f>
        <v>0</v>
      </c>
      <c r="T102" s="226">
        <f>IFERROR('1.Fin Model Summary Inputs'!X119/'1.Fin Model Summary Inputs'!W119-1,0)</f>
        <v>0</v>
      </c>
      <c r="U102" s="226">
        <f>IFERROR('1.Fin Model Summary Inputs'!Y119/'1.Fin Model Summary Inputs'!X119-1,0)</f>
        <v>0</v>
      </c>
      <c r="V102" s="226">
        <f>IFERROR('1.Fin Model Summary Inputs'!Z119/'1.Fin Model Summary Inputs'!Y119-1,0)</f>
        <v>0</v>
      </c>
      <c r="W102" s="226">
        <f>IFERROR('1.Fin Model Summary Inputs'!AA119/'1.Fin Model Summary Inputs'!Z119-1,0)</f>
        <v>0</v>
      </c>
      <c r="X102" s="226">
        <f>IFERROR('1.Fin Model Summary Inputs'!AB119/'1.Fin Model Summary Inputs'!AA119-1,0)</f>
        <v>0</v>
      </c>
      <c r="Y102" s="226">
        <f>IFERROR('1.Fin Model Summary Inputs'!AC119/'1.Fin Model Summary Inputs'!AB119-1,0)</f>
        <v>0</v>
      </c>
      <c r="Z102" s="226">
        <f>IFERROR('1.Fin Model Summary Inputs'!AD119/'1.Fin Model Summary Inputs'!AC119-1,0)</f>
        <v>0</v>
      </c>
      <c r="AA102" s="226">
        <f>IFERROR('1.Fin Model Summary Inputs'!AE119/'1.Fin Model Summary Inputs'!AD119-1,0)</f>
        <v>0</v>
      </c>
      <c r="AB102" s="226">
        <f>IFERROR('1.Fin Model Summary Inputs'!AF119/'1.Fin Model Summary Inputs'!AE119-1,0)</f>
        <v>0</v>
      </c>
      <c r="AC102" s="226">
        <f>IFERROR('1.Fin Model Summary Inputs'!AG119/'1.Fin Model Summary Inputs'!AF119-1,0)</f>
        <v>0</v>
      </c>
      <c r="AD102" s="226">
        <f>IFERROR('1.Fin Model Summary Inputs'!AH119/'1.Fin Model Summary Inputs'!AG119-1,0)</f>
        <v>0</v>
      </c>
      <c r="AE102" s="226">
        <f>IFERROR('1.Fin Model Summary Inputs'!AI119/'1.Fin Model Summary Inputs'!AH119-1,0)</f>
        <v>0</v>
      </c>
      <c r="AF102" s="226">
        <f>IFERROR('1.Fin Model Summary Inputs'!AJ119/'1.Fin Model Summary Inputs'!AI119-1,0)</f>
        <v>0</v>
      </c>
      <c r="AG102" s="226">
        <f>IFERROR('1.Fin Model Summary Inputs'!AK119/'1.Fin Model Summary Inputs'!AJ119-1,0)</f>
        <v>0</v>
      </c>
      <c r="AH102" s="226">
        <f>IFERROR('1.Fin Model Summary Inputs'!AL119/'1.Fin Model Summary Inputs'!AK119-1,0)</f>
        <v>0</v>
      </c>
      <c r="AI102" s="226">
        <f>IFERROR('1.Fin Model Summary Inputs'!AM119/'1.Fin Model Summary Inputs'!AL119-1,0)</f>
        <v>0</v>
      </c>
      <c r="AJ102" s="226">
        <f>IFERROR('1.Fin Model Summary Inputs'!AN119/'1.Fin Model Summary Inputs'!AM119-1,0)</f>
        <v>0</v>
      </c>
      <c r="AK102" s="226">
        <f>IFERROR('1.Fin Model Summary Inputs'!AO119/'1.Fin Model Summary Inputs'!AN119-1,0)</f>
        <v>0</v>
      </c>
      <c r="AL102" s="226">
        <f>IFERROR('1.Fin Model Summary Inputs'!AP119/'1.Fin Model Summary Inputs'!AO119-1,0)</f>
        <v>0</v>
      </c>
      <c r="AM102" s="226">
        <f>IFERROR('1.Fin Model Summary Inputs'!AQ119/'1.Fin Model Summary Inputs'!AP119-1,0)</f>
        <v>0</v>
      </c>
      <c r="AN102" s="226">
        <f>IFERROR('1.Fin Model Summary Inputs'!AR119/'1.Fin Model Summary Inputs'!AQ119-1,0)</f>
        <v>0</v>
      </c>
      <c r="AO102" s="226">
        <f>IFERROR('1.Fin Model Summary Inputs'!AS119/'1.Fin Model Summary Inputs'!AR119-1,0)</f>
        <v>0</v>
      </c>
      <c r="AP102" s="226">
        <f>IFERROR('1.Fin Model Summary Inputs'!AT119/'1.Fin Model Summary Inputs'!AS119-1,0)</f>
        <v>0</v>
      </c>
      <c r="AQ102" s="226">
        <f>IFERROR('1.Fin Model Summary Inputs'!AU119/'1.Fin Model Summary Inputs'!AT119-1,0)</f>
        <v>0</v>
      </c>
      <c r="AR102" s="226">
        <f>IFERROR('1.Fin Model Summary Inputs'!AV119/'1.Fin Model Summary Inputs'!AU119-1,0)</f>
        <v>0</v>
      </c>
      <c r="AS102" s="226">
        <f>IFERROR('1.Fin Model Summary Inputs'!AW119/'1.Fin Model Summary Inputs'!AV119-1,0)</f>
        <v>0</v>
      </c>
      <c r="AT102" s="226">
        <f>IFERROR('1.Fin Model Summary Inputs'!AX119/'1.Fin Model Summary Inputs'!AW119-1,0)</f>
        <v>0</v>
      </c>
      <c r="AU102" s="226">
        <f>IFERROR('1.Fin Model Summary Inputs'!AY119/'1.Fin Model Summary Inputs'!AX119-1,0)</f>
        <v>0</v>
      </c>
      <c r="AV102" s="226">
        <f>IFERROR('1.Fin Model Summary Inputs'!AZ119/'1.Fin Model Summary Inputs'!AY119-1,0)</f>
        <v>0</v>
      </c>
      <c r="AW102" s="226">
        <f>IFERROR('1.Fin Model Summary Inputs'!BA119/'1.Fin Model Summary Inputs'!AZ119-1,0)</f>
        <v>0</v>
      </c>
      <c r="AX102" s="226">
        <f>IFERROR('1.Fin Model Summary Inputs'!BB119/'1.Fin Model Summary Inputs'!BA119-1,0)</f>
        <v>0</v>
      </c>
      <c r="AY102" s="226">
        <f>IFERROR('1.Fin Model Summary Inputs'!BC119/'1.Fin Model Summary Inputs'!BB119-1,0)</f>
        <v>0</v>
      </c>
      <c r="AZ102" s="226">
        <f>IFERROR('1.Fin Model Summary Inputs'!BD119/'1.Fin Model Summary Inputs'!BC119-1,0)</f>
        <v>0</v>
      </c>
      <c r="BA102" s="226">
        <f>IFERROR('1.Fin Model Summary Inputs'!BE119/'1.Fin Model Summary Inputs'!BD119-1,0)</f>
        <v>0</v>
      </c>
      <c r="BB102" s="226">
        <f>IFERROR('1.Fin Model Summary Inputs'!BF119/'1.Fin Model Summary Inputs'!BE119-1,0)</f>
        <v>0</v>
      </c>
      <c r="BC102" s="226">
        <f>IFERROR('1.Fin Model Summary Inputs'!BG119/'1.Fin Model Summary Inputs'!BF119-1,0)</f>
        <v>0</v>
      </c>
      <c r="BD102" s="226">
        <f>IFERROR('1.Fin Model Summary Inputs'!BH119/'1.Fin Model Summary Inputs'!BG119-1,0)</f>
        <v>0</v>
      </c>
      <c r="BE102" s="226">
        <f>IFERROR('1.Fin Model Summary Inputs'!BI119/'1.Fin Model Summary Inputs'!BH119-1,0)</f>
        <v>0</v>
      </c>
      <c r="BF102" s="226"/>
    </row>
    <row r="103" spans="2:58" x14ac:dyDescent="0.3">
      <c r="B103" s="32" t="str">
        <f>'1.Fin Model Summary Inputs'!C118 &amp; " - " &amp;'1.Fin Model Summary Inputs'!C120</f>
        <v>[By-Product/Service 2] - Volume</v>
      </c>
      <c r="D103" s="77"/>
      <c r="E103" s="226">
        <f>IFERROR('1.Fin Model Summary Inputs'!I120/'1.Fin Model Summary Inputs'!H120-1,0)</f>
        <v>0</v>
      </c>
      <c r="F103" s="226">
        <f>IFERROR('1.Fin Model Summary Inputs'!J120/'1.Fin Model Summary Inputs'!I120-1,0)</f>
        <v>0</v>
      </c>
      <c r="G103" s="226">
        <f>IFERROR('1.Fin Model Summary Inputs'!K120/'1.Fin Model Summary Inputs'!J120-1,0)</f>
        <v>0</v>
      </c>
      <c r="H103" s="226">
        <f>IFERROR('1.Fin Model Summary Inputs'!L120/'1.Fin Model Summary Inputs'!K120-1,0)</f>
        <v>0</v>
      </c>
      <c r="I103" s="226">
        <f>IFERROR('1.Fin Model Summary Inputs'!M120/'1.Fin Model Summary Inputs'!L120-1,0)</f>
        <v>0</v>
      </c>
      <c r="J103" s="226">
        <f>IFERROR('1.Fin Model Summary Inputs'!N120/'1.Fin Model Summary Inputs'!M120-1,0)</f>
        <v>0</v>
      </c>
      <c r="K103" s="226">
        <f>IFERROR('1.Fin Model Summary Inputs'!O120/'1.Fin Model Summary Inputs'!N120-1,0)</f>
        <v>0</v>
      </c>
      <c r="L103" s="226">
        <f>IFERROR('1.Fin Model Summary Inputs'!P120/'1.Fin Model Summary Inputs'!O120-1,0)</f>
        <v>0</v>
      </c>
      <c r="M103" s="226">
        <f>IFERROR('1.Fin Model Summary Inputs'!Q120/'1.Fin Model Summary Inputs'!P120-1,0)</f>
        <v>0</v>
      </c>
      <c r="N103" s="226">
        <f>IFERROR('1.Fin Model Summary Inputs'!R120/'1.Fin Model Summary Inputs'!Q120-1,0)</f>
        <v>0</v>
      </c>
      <c r="O103" s="226">
        <f>IFERROR('1.Fin Model Summary Inputs'!S120/'1.Fin Model Summary Inputs'!R120-1,0)</f>
        <v>0</v>
      </c>
      <c r="P103" s="226">
        <f>IFERROR('1.Fin Model Summary Inputs'!T120/'1.Fin Model Summary Inputs'!S120-1,0)</f>
        <v>0</v>
      </c>
      <c r="Q103" s="226">
        <f>IFERROR('1.Fin Model Summary Inputs'!U120/'1.Fin Model Summary Inputs'!T120-1,0)</f>
        <v>0</v>
      </c>
      <c r="R103" s="226">
        <f>IFERROR('1.Fin Model Summary Inputs'!V120/'1.Fin Model Summary Inputs'!U120-1,0)</f>
        <v>0</v>
      </c>
      <c r="S103" s="226">
        <f>IFERROR('1.Fin Model Summary Inputs'!W120/'1.Fin Model Summary Inputs'!V120-1,0)</f>
        <v>0</v>
      </c>
      <c r="T103" s="226">
        <f>IFERROR('1.Fin Model Summary Inputs'!X120/'1.Fin Model Summary Inputs'!W120-1,0)</f>
        <v>0</v>
      </c>
      <c r="U103" s="226">
        <f>IFERROR('1.Fin Model Summary Inputs'!Y120/'1.Fin Model Summary Inputs'!X120-1,0)</f>
        <v>0</v>
      </c>
      <c r="V103" s="226">
        <f>IFERROR('1.Fin Model Summary Inputs'!Z120/'1.Fin Model Summary Inputs'!Y120-1,0)</f>
        <v>0</v>
      </c>
      <c r="W103" s="226">
        <f>IFERROR('1.Fin Model Summary Inputs'!AA120/'1.Fin Model Summary Inputs'!Z120-1,0)</f>
        <v>0</v>
      </c>
      <c r="X103" s="226">
        <f>IFERROR('1.Fin Model Summary Inputs'!AB120/'1.Fin Model Summary Inputs'!AA120-1,0)</f>
        <v>0</v>
      </c>
      <c r="Y103" s="226">
        <f>IFERROR('1.Fin Model Summary Inputs'!AC120/'1.Fin Model Summary Inputs'!AB120-1,0)</f>
        <v>0</v>
      </c>
      <c r="Z103" s="226">
        <f>IFERROR('1.Fin Model Summary Inputs'!AD120/'1.Fin Model Summary Inputs'!AC120-1,0)</f>
        <v>0</v>
      </c>
      <c r="AA103" s="226">
        <f>IFERROR('1.Fin Model Summary Inputs'!AE120/'1.Fin Model Summary Inputs'!AD120-1,0)</f>
        <v>0</v>
      </c>
      <c r="AB103" s="226">
        <f>IFERROR('1.Fin Model Summary Inputs'!AF120/'1.Fin Model Summary Inputs'!AE120-1,0)</f>
        <v>0</v>
      </c>
      <c r="AC103" s="226">
        <f>IFERROR('1.Fin Model Summary Inputs'!AG120/'1.Fin Model Summary Inputs'!AF120-1,0)</f>
        <v>0</v>
      </c>
      <c r="AD103" s="226">
        <f>IFERROR('1.Fin Model Summary Inputs'!AH120/'1.Fin Model Summary Inputs'!AG120-1,0)</f>
        <v>0</v>
      </c>
      <c r="AE103" s="226">
        <f>IFERROR('1.Fin Model Summary Inputs'!AI120/'1.Fin Model Summary Inputs'!AH120-1,0)</f>
        <v>0</v>
      </c>
      <c r="AF103" s="226">
        <f>IFERROR('1.Fin Model Summary Inputs'!AJ120/'1.Fin Model Summary Inputs'!AI120-1,0)</f>
        <v>0</v>
      </c>
      <c r="AG103" s="226">
        <f>IFERROR('1.Fin Model Summary Inputs'!AK120/'1.Fin Model Summary Inputs'!AJ120-1,0)</f>
        <v>0</v>
      </c>
      <c r="AH103" s="226">
        <f>IFERROR('1.Fin Model Summary Inputs'!AL120/'1.Fin Model Summary Inputs'!AK120-1,0)</f>
        <v>0</v>
      </c>
      <c r="AI103" s="226">
        <f>IFERROR('1.Fin Model Summary Inputs'!AM120/'1.Fin Model Summary Inputs'!AL120-1,0)</f>
        <v>0</v>
      </c>
      <c r="AJ103" s="226">
        <f>IFERROR('1.Fin Model Summary Inputs'!AN120/'1.Fin Model Summary Inputs'!AM120-1,0)</f>
        <v>0</v>
      </c>
      <c r="AK103" s="226">
        <f>IFERROR('1.Fin Model Summary Inputs'!AO120/'1.Fin Model Summary Inputs'!AN120-1,0)</f>
        <v>0</v>
      </c>
      <c r="AL103" s="226">
        <f>IFERROR('1.Fin Model Summary Inputs'!AP120/'1.Fin Model Summary Inputs'!AO120-1,0)</f>
        <v>0</v>
      </c>
      <c r="AM103" s="226">
        <f>IFERROR('1.Fin Model Summary Inputs'!AQ120/'1.Fin Model Summary Inputs'!AP120-1,0)</f>
        <v>0</v>
      </c>
      <c r="AN103" s="226">
        <f>IFERROR('1.Fin Model Summary Inputs'!AR120/'1.Fin Model Summary Inputs'!AQ120-1,0)</f>
        <v>0</v>
      </c>
      <c r="AO103" s="226">
        <f>IFERROR('1.Fin Model Summary Inputs'!AS120/'1.Fin Model Summary Inputs'!AR120-1,0)</f>
        <v>0</v>
      </c>
      <c r="AP103" s="226">
        <f>IFERROR('1.Fin Model Summary Inputs'!AT120/'1.Fin Model Summary Inputs'!AS120-1,0)</f>
        <v>0</v>
      </c>
      <c r="AQ103" s="226">
        <f>IFERROR('1.Fin Model Summary Inputs'!AU120/'1.Fin Model Summary Inputs'!AT120-1,0)</f>
        <v>0</v>
      </c>
      <c r="AR103" s="226">
        <f>IFERROR('1.Fin Model Summary Inputs'!AV120/'1.Fin Model Summary Inputs'!AU120-1,0)</f>
        <v>0</v>
      </c>
      <c r="AS103" s="226">
        <f>IFERROR('1.Fin Model Summary Inputs'!AW120/'1.Fin Model Summary Inputs'!AV120-1,0)</f>
        <v>0</v>
      </c>
      <c r="AT103" s="226">
        <f>IFERROR('1.Fin Model Summary Inputs'!AX120/'1.Fin Model Summary Inputs'!AW120-1,0)</f>
        <v>0</v>
      </c>
      <c r="AU103" s="226">
        <f>IFERROR('1.Fin Model Summary Inputs'!AY120/'1.Fin Model Summary Inputs'!AX120-1,0)</f>
        <v>0</v>
      </c>
      <c r="AV103" s="226">
        <f>IFERROR('1.Fin Model Summary Inputs'!AZ120/'1.Fin Model Summary Inputs'!AY120-1,0)</f>
        <v>0</v>
      </c>
      <c r="AW103" s="226">
        <f>IFERROR('1.Fin Model Summary Inputs'!BA120/'1.Fin Model Summary Inputs'!AZ120-1,0)</f>
        <v>0</v>
      </c>
      <c r="AX103" s="226">
        <f>IFERROR('1.Fin Model Summary Inputs'!BB120/'1.Fin Model Summary Inputs'!BA120-1,0)</f>
        <v>0</v>
      </c>
      <c r="AY103" s="226">
        <f>IFERROR('1.Fin Model Summary Inputs'!BC120/'1.Fin Model Summary Inputs'!BB120-1,0)</f>
        <v>0</v>
      </c>
      <c r="AZ103" s="226">
        <f>IFERROR('1.Fin Model Summary Inputs'!BD120/'1.Fin Model Summary Inputs'!BC120-1,0)</f>
        <v>0</v>
      </c>
      <c r="BA103" s="226">
        <f>IFERROR('1.Fin Model Summary Inputs'!BE120/'1.Fin Model Summary Inputs'!BD120-1,0)</f>
        <v>0</v>
      </c>
      <c r="BB103" s="226">
        <f>IFERROR('1.Fin Model Summary Inputs'!BF120/'1.Fin Model Summary Inputs'!BE120-1,0)</f>
        <v>0</v>
      </c>
      <c r="BC103" s="226">
        <f>IFERROR('1.Fin Model Summary Inputs'!BG120/'1.Fin Model Summary Inputs'!BF120-1,0)</f>
        <v>0</v>
      </c>
      <c r="BD103" s="226">
        <f>IFERROR('1.Fin Model Summary Inputs'!BH120/'1.Fin Model Summary Inputs'!BG120-1,0)</f>
        <v>0</v>
      </c>
      <c r="BE103" s="226">
        <f>IFERROR('1.Fin Model Summary Inputs'!BI120/'1.Fin Model Summary Inputs'!BH120-1,0)</f>
        <v>0</v>
      </c>
      <c r="BF103" s="226"/>
    </row>
    <row r="104" spans="2:58" x14ac:dyDescent="0.3">
      <c r="B104" s="32"/>
      <c r="D104" s="77"/>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row>
    <row r="105" spans="2:58" x14ac:dyDescent="0.3">
      <c r="B105" s="523" t="s">
        <v>320</v>
      </c>
      <c r="C105" s="18"/>
      <c r="D105" s="521"/>
      <c r="E105" s="227">
        <f>IFERROR('Fin Model Summary Sheet'!I15/'Fin Model Summary Sheet'!H15-1,0)</f>
        <v>0</v>
      </c>
      <c r="F105" s="227">
        <f>IFERROR('Fin Model Summary Sheet'!J15/'Fin Model Summary Sheet'!I15-1,0)</f>
        <v>0</v>
      </c>
      <c r="G105" s="227">
        <f>IFERROR('Fin Model Summary Sheet'!K15/'Fin Model Summary Sheet'!J15-1,0)</f>
        <v>0</v>
      </c>
      <c r="H105" s="227">
        <f>IFERROR('Fin Model Summary Sheet'!L15/'Fin Model Summary Sheet'!K15-1,0)</f>
        <v>0</v>
      </c>
      <c r="I105" s="227">
        <f>IFERROR('Fin Model Summary Sheet'!M15/'Fin Model Summary Sheet'!L15-1,0)</f>
        <v>0</v>
      </c>
      <c r="J105" s="227">
        <f>IFERROR('Fin Model Summary Sheet'!N15/'Fin Model Summary Sheet'!M15-1,0)</f>
        <v>0</v>
      </c>
      <c r="K105" s="227">
        <f>IFERROR('Fin Model Summary Sheet'!O15/'Fin Model Summary Sheet'!N15-1,0)</f>
        <v>0</v>
      </c>
      <c r="L105" s="227">
        <f>IFERROR('Fin Model Summary Sheet'!P15/'Fin Model Summary Sheet'!O15-1,0)</f>
        <v>0</v>
      </c>
      <c r="M105" s="227">
        <f>IFERROR('Fin Model Summary Sheet'!Q15/'Fin Model Summary Sheet'!P15-1,0)</f>
        <v>0</v>
      </c>
      <c r="N105" s="227">
        <f>IFERROR('Fin Model Summary Sheet'!R15/'Fin Model Summary Sheet'!Q15-1,0)</f>
        <v>0</v>
      </c>
      <c r="O105" s="227">
        <f>IFERROR('Fin Model Summary Sheet'!S15/'Fin Model Summary Sheet'!R15-1,0)</f>
        <v>0</v>
      </c>
      <c r="P105" s="227">
        <f>IFERROR('Fin Model Summary Sheet'!T15/'Fin Model Summary Sheet'!S15-1,0)</f>
        <v>0</v>
      </c>
      <c r="Q105" s="227">
        <f>IFERROR('Fin Model Summary Sheet'!U15/'Fin Model Summary Sheet'!T15-1,0)</f>
        <v>0</v>
      </c>
      <c r="R105" s="227">
        <f>IFERROR('Fin Model Summary Sheet'!V15/'Fin Model Summary Sheet'!U15-1,0)</f>
        <v>0</v>
      </c>
      <c r="S105" s="227">
        <f>IFERROR('Fin Model Summary Sheet'!W15/'Fin Model Summary Sheet'!V15-1,0)</f>
        <v>0</v>
      </c>
      <c r="T105" s="227">
        <f>IFERROR('Fin Model Summary Sheet'!X15/'Fin Model Summary Sheet'!W15-1,0)</f>
        <v>0</v>
      </c>
      <c r="U105" s="227">
        <f>IFERROR('Fin Model Summary Sheet'!Y15/'Fin Model Summary Sheet'!X15-1,0)</f>
        <v>0</v>
      </c>
      <c r="V105" s="227">
        <f>IFERROR('Fin Model Summary Sheet'!Z15/'Fin Model Summary Sheet'!Y15-1,0)</f>
        <v>0</v>
      </c>
      <c r="W105" s="227">
        <f>IFERROR('Fin Model Summary Sheet'!AA15/'Fin Model Summary Sheet'!Z15-1,0)</f>
        <v>0</v>
      </c>
      <c r="X105" s="227">
        <f>IFERROR('Fin Model Summary Sheet'!AB15/'Fin Model Summary Sheet'!AA15-1,0)</f>
        <v>0</v>
      </c>
      <c r="Y105" s="227">
        <f>IFERROR('Fin Model Summary Sheet'!AC15/'Fin Model Summary Sheet'!AB15-1,0)</f>
        <v>0</v>
      </c>
      <c r="Z105" s="227">
        <f>IFERROR('Fin Model Summary Sheet'!AD15/'Fin Model Summary Sheet'!AC15-1,0)</f>
        <v>0</v>
      </c>
      <c r="AA105" s="227">
        <f>IFERROR('Fin Model Summary Sheet'!AE15/'Fin Model Summary Sheet'!AD15-1,0)</f>
        <v>0</v>
      </c>
      <c r="AB105" s="227">
        <f>IFERROR('Fin Model Summary Sheet'!AF15/'Fin Model Summary Sheet'!AE15-1,0)</f>
        <v>0</v>
      </c>
      <c r="AC105" s="227">
        <f>IFERROR('Fin Model Summary Sheet'!AG15/'Fin Model Summary Sheet'!AF15-1,0)</f>
        <v>0</v>
      </c>
      <c r="AD105" s="227">
        <f>IFERROR('Fin Model Summary Sheet'!AH15/'Fin Model Summary Sheet'!AG15-1,0)</f>
        <v>0</v>
      </c>
      <c r="AE105" s="227">
        <f>IFERROR('Fin Model Summary Sheet'!AI15/'Fin Model Summary Sheet'!AH15-1,0)</f>
        <v>0</v>
      </c>
      <c r="AF105" s="227">
        <f>IFERROR('Fin Model Summary Sheet'!AJ15/'Fin Model Summary Sheet'!AI15-1,0)</f>
        <v>0</v>
      </c>
      <c r="AG105" s="227">
        <f>IFERROR('Fin Model Summary Sheet'!AK15/'Fin Model Summary Sheet'!AJ15-1,0)</f>
        <v>0</v>
      </c>
      <c r="AH105" s="227">
        <f>IFERROR('Fin Model Summary Sheet'!AL15/'Fin Model Summary Sheet'!AK15-1,0)</f>
        <v>0</v>
      </c>
      <c r="AI105" s="227">
        <f>IFERROR('Fin Model Summary Sheet'!AM15/'Fin Model Summary Sheet'!AL15-1,0)</f>
        <v>0</v>
      </c>
      <c r="AJ105" s="227">
        <f>IFERROR('Fin Model Summary Sheet'!AN15/'Fin Model Summary Sheet'!AM15-1,0)</f>
        <v>0</v>
      </c>
      <c r="AK105" s="227">
        <f>IFERROR('Fin Model Summary Sheet'!AO15/'Fin Model Summary Sheet'!AN15-1,0)</f>
        <v>0</v>
      </c>
      <c r="AL105" s="227">
        <f>IFERROR('Fin Model Summary Sheet'!AP15/'Fin Model Summary Sheet'!AO15-1,0)</f>
        <v>0</v>
      </c>
      <c r="AM105" s="227">
        <f>IFERROR('Fin Model Summary Sheet'!AQ15/'Fin Model Summary Sheet'!AP15-1,0)</f>
        <v>0</v>
      </c>
      <c r="AN105" s="227">
        <f>IFERROR('Fin Model Summary Sheet'!AR15/'Fin Model Summary Sheet'!AQ15-1,0)</f>
        <v>0</v>
      </c>
      <c r="AO105" s="227">
        <f>IFERROR('Fin Model Summary Sheet'!AS15/'Fin Model Summary Sheet'!AR15-1,0)</f>
        <v>0</v>
      </c>
      <c r="AP105" s="227">
        <f>IFERROR('Fin Model Summary Sheet'!AT15/'Fin Model Summary Sheet'!AS15-1,0)</f>
        <v>0</v>
      </c>
      <c r="AQ105" s="227">
        <f>IFERROR('Fin Model Summary Sheet'!AU15/'Fin Model Summary Sheet'!AT15-1,0)</f>
        <v>0</v>
      </c>
      <c r="AR105" s="227">
        <f>IFERROR('Fin Model Summary Sheet'!AV15/'Fin Model Summary Sheet'!AU15-1,0)</f>
        <v>0</v>
      </c>
      <c r="AS105" s="227">
        <f>IFERROR('Fin Model Summary Sheet'!AW15/'Fin Model Summary Sheet'!AV15-1,0)</f>
        <v>0</v>
      </c>
      <c r="AT105" s="227">
        <f>IFERROR('Fin Model Summary Sheet'!AX15/'Fin Model Summary Sheet'!AW15-1,0)</f>
        <v>0</v>
      </c>
      <c r="AU105" s="227">
        <f>IFERROR('Fin Model Summary Sheet'!AY15/'Fin Model Summary Sheet'!AX15-1,0)</f>
        <v>0</v>
      </c>
      <c r="AV105" s="227">
        <f>IFERROR('Fin Model Summary Sheet'!AZ15/'Fin Model Summary Sheet'!AY15-1,0)</f>
        <v>0</v>
      </c>
      <c r="AW105" s="227">
        <f>IFERROR('Fin Model Summary Sheet'!BA15/'Fin Model Summary Sheet'!AZ15-1,0)</f>
        <v>0</v>
      </c>
      <c r="AX105" s="227">
        <f>IFERROR('Fin Model Summary Sheet'!BB15/'Fin Model Summary Sheet'!BA15-1,0)</f>
        <v>0</v>
      </c>
      <c r="AY105" s="227">
        <f>IFERROR('Fin Model Summary Sheet'!BC15/'Fin Model Summary Sheet'!BB15-1,0)</f>
        <v>0</v>
      </c>
      <c r="AZ105" s="227">
        <f>IFERROR('Fin Model Summary Sheet'!BD15/'Fin Model Summary Sheet'!BC15-1,0)</f>
        <v>0</v>
      </c>
      <c r="BA105" s="227">
        <f>IFERROR('Fin Model Summary Sheet'!BE15/'Fin Model Summary Sheet'!BD15-1,0)</f>
        <v>0</v>
      </c>
      <c r="BB105" s="227">
        <f>IFERROR('Fin Model Summary Sheet'!BF15/'Fin Model Summary Sheet'!BE15-1,0)</f>
        <v>0</v>
      </c>
      <c r="BC105" s="227">
        <f>IFERROR('Fin Model Summary Sheet'!BG15/'Fin Model Summary Sheet'!BF15-1,0)</f>
        <v>0</v>
      </c>
      <c r="BD105" s="227">
        <f>IFERROR('Fin Model Summary Sheet'!BH15/'Fin Model Summary Sheet'!BG15-1,0)</f>
        <v>0</v>
      </c>
      <c r="BE105" s="227">
        <f>IFERROR('Fin Model Summary Sheet'!BI15/'Fin Model Summary Sheet'!BH15-1,0)</f>
        <v>0</v>
      </c>
      <c r="BF105" s="227"/>
    </row>
    <row r="106" spans="2:58" x14ac:dyDescent="0.3">
      <c r="B106" s="522" t="str">
        <f>'1.Fin Model Summary Inputs'!C149</f>
        <v>[Product/Service 1]</v>
      </c>
      <c r="D106" s="77"/>
      <c r="E106" s="226">
        <f>IFERROR('1.Fin Model Summary Inputs'!I149/'1.Fin Model Summary Inputs'!H149-1,0)</f>
        <v>0</v>
      </c>
      <c r="F106" s="226">
        <f>IFERROR('1.Fin Model Summary Inputs'!J149/'1.Fin Model Summary Inputs'!I149-1,0)</f>
        <v>0</v>
      </c>
      <c r="G106" s="226">
        <f>IFERROR('1.Fin Model Summary Inputs'!K149/'1.Fin Model Summary Inputs'!J149-1,0)</f>
        <v>0</v>
      </c>
      <c r="H106" s="226">
        <f>IFERROR('1.Fin Model Summary Inputs'!L149/'1.Fin Model Summary Inputs'!K149-1,0)</f>
        <v>0</v>
      </c>
      <c r="I106" s="226">
        <f>IFERROR('1.Fin Model Summary Inputs'!M149/'1.Fin Model Summary Inputs'!L149-1,0)</f>
        <v>0</v>
      </c>
      <c r="J106" s="226">
        <f>IFERROR('1.Fin Model Summary Inputs'!N149/'1.Fin Model Summary Inputs'!M149-1,0)</f>
        <v>0</v>
      </c>
      <c r="K106" s="226">
        <f>IFERROR('1.Fin Model Summary Inputs'!O149/'1.Fin Model Summary Inputs'!N149-1,0)</f>
        <v>0</v>
      </c>
      <c r="L106" s="226">
        <f>IFERROR('1.Fin Model Summary Inputs'!P149/'1.Fin Model Summary Inputs'!O149-1,0)</f>
        <v>0</v>
      </c>
      <c r="M106" s="226">
        <f>IFERROR('1.Fin Model Summary Inputs'!Q149/'1.Fin Model Summary Inputs'!P149-1,0)</f>
        <v>0</v>
      </c>
      <c r="N106" s="226">
        <f>IFERROR('1.Fin Model Summary Inputs'!R149/'1.Fin Model Summary Inputs'!Q149-1,0)</f>
        <v>0</v>
      </c>
      <c r="O106" s="226">
        <f>IFERROR('1.Fin Model Summary Inputs'!S149/'1.Fin Model Summary Inputs'!R149-1,0)</f>
        <v>0</v>
      </c>
      <c r="P106" s="226">
        <f>IFERROR('1.Fin Model Summary Inputs'!T149/'1.Fin Model Summary Inputs'!S149-1,0)</f>
        <v>0</v>
      </c>
      <c r="Q106" s="226">
        <f>IFERROR('1.Fin Model Summary Inputs'!U149/'1.Fin Model Summary Inputs'!T149-1,0)</f>
        <v>0</v>
      </c>
      <c r="R106" s="226">
        <f>IFERROR('1.Fin Model Summary Inputs'!V149/'1.Fin Model Summary Inputs'!U149-1,0)</f>
        <v>0</v>
      </c>
      <c r="S106" s="226">
        <f>IFERROR('1.Fin Model Summary Inputs'!W149/'1.Fin Model Summary Inputs'!V149-1,0)</f>
        <v>0</v>
      </c>
      <c r="T106" s="226">
        <f>IFERROR('1.Fin Model Summary Inputs'!X149/'1.Fin Model Summary Inputs'!W149-1,0)</f>
        <v>0</v>
      </c>
      <c r="U106" s="226">
        <f>IFERROR('1.Fin Model Summary Inputs'!Y149/'1.Fin Model Summary Inputs'!X149-1,0)</f>
        <v>0</v>
      </c>
      <c r="V106" s="226">
        <f>IFERROR('1.Fin Model Summary Inputs'!Z149/'1.Fin Model Summary Inputs'!Y149-1,0)</f>
        <v>0</v>
      </c>
      <c r="W106" s="226">
        <f>IFERROR('1.Fin Model Summary Inputs'!AA149/'1.Fin Model Summary Inputs'!Z149-1,0)</f>
        <v>0</v>
      </c>
      <c r="X106" s="226">
        <f>IFERROR('1.Fin Model Summary Inputs'!AB149/'1.Fin Model Summary Inputs'!AA149-1,0)</f>
        <v>0</v>
      </c>
      <c r="Y106" s="226">
        <f>IFERROR('1.Fin Model Summary Inputs'!AC149/'1.Fin Model Summary Inputs'!AB149-1,0)</f>
        <v>0</v>
      </c>
      <c r="Z106" s="226">
        <f>IFERROR('1.Fin Model Summary Inputs'!AD149/'1.Fin Model Summary Inputs'!AC149-1,0)</f>
        <v>0</v>
      </c>
      <c r="AA106" s="226">
        <f>IFERROR('1.Fin Model Summary Inputs'!AE149/'1.Fin Model Summary Inputs'!AD149-1,0)</f>
        <v>0</v>
      </c>
      <c r="AB106" s="226">
        <f>IFERROR('1.Fin Model Summary Inputs'!AF149/'1.Fin Model Summary Inputs'!AE149-1,0)</f>
        <v>0</v>
      </c>
      <c r="AC106" s="226">
        <f>IFERROR('1.Fin Model Summary Inputs'!AG149/'1.Fin Model Summary Inputs'!AF149-1,0)</f>
        <v>0</v>
      </c>
      <c r="AD106" s="226">
        <f>IFERROR('1.Fin Model Summary Inputs'!AH149/'1.Fin Model Summary Inputs'!AG149-1,0)</f>
        <v>0</v>
      </c>
      <c r="AE106" s="226">
        <f>IFERROR('1.Fin Model Summary Inputs'!AI149/'1.Fin Model Summary Inputs'!AH149-1,0)</f>
        <v>0</v>
      </c>
      <c r="AF106" s="226">
        <f>IFERROR('1.Fin Model Summary Inputs'!AJ149/'1.Fin Model Summary Inputs'!AI149-1,0)</f>
        <v>0</v>
      </c>
      <c r="AG106" s="226">
        <f>IFERROR('1.Fin Model Summary Inputs'!AK149/'1.Fin Model Summary Inputs'!AJ149-1,0)</f>
        <v>0</v>
      </c>
      <c r="AH106" s="226">
        <f>IFERROR('1.Fin Model Summary Inputs'!AL149/'1.Fin Model Summary Inputs'!AK149-1,0)</f>
        <v>0</v>
      </c>
      <c r="AI106" s="226">
        <f>IFERROR('1.Fin Model Summary Inputs'!AM149/'1.Fin Model Summary Inputs'!AL149-1,0)</f>
        <v>0</v>
      </c>
      <c r="AJ106" s="226">
        <f>IFERROR('1.Fin Model Summary Inputs'!AN149/'1.Fin Model Summary Inputs'!AM149-1,0)</f>
        <v>0</v>
      </c>
      <c r="AK106" s="226">
        <f>IFERROR('1.Fin Model Summary Inputs'!AO149/'1.Fin Model Summary Inputs'!AN149-1,0)</f>
        <v>0</v>
      </c>
      <c r="AL106" s="226">
        <f>IFERROR('1.Fin Model Summary Inputs'!AP149/'1.Fin Model Summary Inputs'!AO149-1,0)</f>
        <v>0</v>
      </c>
      <c r="AM106" s="226">
        <f>IFERROR('1.Fin Model Summary Inputs'!AQ149/'1.Fin Model Summary Inputs'!AP149-1,0)</f>
        <v>0</v>
      </c>
      <c r="AN106" s="226">
        <f>IFERROR('1.Fin Model Summary Inputs'!AR149/'1.Fin Model Summary Inputs'!AQ149-1,0)</f>
        <v>0</v>
      </c>
      <c r="AO106" s="226">
        <f>IFERROR('1.Fin Model Summary Inputs'!AS149/'1.Fin Model Summary Inputs'!AR149-1,0)</f>
        <v>0</v>
      </c>
      <c r="AP106" s="226">
        <f>IFERROR('1.Fin Model Summary Inputs'!AT149/'1.Fin Model Summary Inputs'!AS149-1,0)</f>
        <v>0</v>
      </c>
      <c r="AQ106" s="226">
        <f>IFERROR('1.Fin Model Summary Inputs'!AU149/'1.Fin Model Summary Inputs'!AT149-1,0)</f>
        <v>0</v>
      </c>
      <c r="AR106" s="226">
        <f>IFERROR('1.Fin Model Summary Inputs'!AV149/'1.Fin Model Summary Inputs'!AU149-1,0)</f>
        <v>0</v>
      </c>
      <c r="AS106" s="226">
        <f>IFERROR('1.Fin Model Summary Inputs'!AW149/'1.Fin Model Summary Inputs'!AV149-1,0)</f>
        <v>0</v>
      </c>
      <c r="AT106" s="226">
        <f>IFERROR('1.Fin Model Summary Inputs'!AX149/'1.Fin Model Summary Inputs'!AW149-1,0)</f>
        <v>0</v>
      </c>
      <c r="AU106" s="226">
        <f>IFERROR('1.Fin Model Summary Inputs'!AY149/'1.Fin Model Summary Inputs'!AX149-1,0)</f>
        <v>0</v>
      </c>
      <c r="AV106" s="226">
        <f>IFERROR('1.Fin Model Summary Inputs'!AZ149/'1.Fin Model Summary Inputs'!AY149-1,0)</f>
        <v>0</v>
      </c>
      <c r="AW106" s="226">
        <f>IFERROR('1.Fin Model Summary Inputs'!BA149/'1.Fin Model Summary Inputs'!AZ149-1,0)</f>
        <v>0</v>
      </c>
      <c r="AX106" s="226">
        <f>IFERROR('1.Fin Model Summary Inputs'!BB149/'1.Fin Model Summary Inputs'!BA149-1,0)</f>
        <v>0</v>
      </c>
      <c r="AY106" s="226">
        <f>IFERROR('1.Fin Model Summary Inputs'!BC149/'1.Fin Model Summary Inputs'!BB149-1,0)</f>
        <v>0</v>
      </c>
      <c r="AZ106" s="226">
        <f>IFERROR('1.Fin Model Summary Inputs'!BD149/'1.Fin Model Summary Inputs'!BC149-1,0)</f>
        <v>0</v>
      </c>
      <c r="BA106" s="226">
        <f>IFERROR('1.Fin Model Summary Inputs'!BE149/'1.Fin Model Summary Inputs'!BD149-1,0)</f>
        <v>0</v>
      </c>
      <c r="BB106" s="226">
        <f>IFERROR('1.Fin Model Summary Inputs'!BF149/'1.Fin Model Summary Inputs'!BE149-1,0)</f>
        <v>0</v>
      </c>
      <c r="BC106" s="226">
        <f>IFERROR('1.Fin Model Summary Inputs'!BG149/'1.Fin Model Summary Inputs'!BF149-1,0)</f>
        <v>0</v>
      </c>
      <c r="BD106" s="226">
        <f>IFERROR('1.Fin Model Summary Inputs'!BH149/'1.Fin Model Summary Inputs'!BG149-1,0)</f>
        <v>0</v>
      </c>
      <c r="BE106" s="226">
        <f>IFERROR('1.Fin Model Summary Inputs'!BI149/'1.Fin Model Summary Inputs'!BH149-1,0)</f>
        <v>0</v>
      </c>
      <c r="BF106" s="226"/>
    </row>
    <row r="107" spans="2:58" x14ac:dyDescent="0.3">
      <c r="B107" s="522" t="str">
        <f>'1.Fin Model Summary Inputs'!C153</f>
        <v>[Product/Service 2]</v>
      </c>
      <c r="D107" s="77"/>
      <c r="E107" s="226">
        <f>IFERROR('1.Fin Model Summary Inputs'!I153/'1.Fin Model Summary Inputs'!H153-1,0)</f>
        <v>0</v>
      </c>
      <c r="F107" s="226">
        <f>IFERROR('1.Fin Model Summary Inputs'!J153/'1.Fin Model Summary Inputs'!I153-1,0)</f>
        <v>0</v>
      </c>
      <c r="G107" s="226">
        <f>IFERROR('1.Fin Model Summary Inputs'!K153/'1.Fin Model Summary Inputs'!J153-1,0)</f>
        <v>0</v>
      </c>
      <c r="H107" s="226">
        <f>IFERROR('1.Fin Model Summary Inputs'!L153/'1.Fin Model Summary Inputs'!K153-1,0)</f>
        <v>0</v>
      </c>
      <c r="I107" s="226">
        <f>IFERROR('1.Fin Model Summary Inputs'!M153/'1.Fin Model Summary Inputs'!L153-1,0)</f>
        <v>0</v>
      </c>
      <c r="J107" s="226">
        <f>IFERROR('1.Fin Model Summary Inputs'!N153/'1.Fin Model Summary Inputs'!M153-1,0)</f>
        <v>0</v>
      </c>
      <c r="K107" s="226">
        <f>IFERROR('1.Fin Model Summary Inputs'!O153/'1.Fin Model Summary Inputs'!N153-1,0)</f>
        <v>0</v>
      </c>
      <c r="L107" s="226">
        <f>IFERROR('1.Fin Model Summary Inputs'!P153/'1.Fin Model Summary Inputs'!O153-1,0)</f>
        <v>0</v>
      </c>
      <c r="M107" s="226">
        <f>IFERROR('1.Fin Model Summary Inputs'!Q153/'1.Fin Model Summary Inputs'!P153-1,0)</f>
        <v>0</v>
      </c>
      <c r="N107" s="226">
        <f>IFERROR('1.Fin Model Summary Inputs'!R153/'1.Fin Model Summary Inputs'!Q153-1,0)</f>
        <v>0</v>
      </c>
      <c r="O107" s="226">
        <f>IFERROR('1.Fin Model Summary Inputs'!S153/'1.Fin Model Summary Inputs'!R153-1,0)</f>
        <v>0</v>
      </c>
      <c r="P107" s="226">
        <f>IFERROR('1.Fin Model Summary Inputs'!T153/'1.Fin Model Summary Inputs'!S153-1,0)</f>
        <v>0</v>
      </c>
      <c r="Q107" s="226">
        <f>IFERROR('1.Fin Model Summary Inputs'!U153/'1.Fin Model Summary Inputs'!T153-1,0)</f>
        <v>0</v>
      </c>
      <c r="R107" s="226">
        <f>IFERROR('1.Fin Model Summary Inputs'!V153/'1.Fin Model Summary Inputs'!U153-1,0)</f>
        <v>0</v>
      </c>
      <c r="S107" s="226">
        <f>IFERROR('1.Fin Model Summary Inputs'!W153/'1.Fin Model Summary Inputs'!V153-1,0)</f>
        <v>0</v>
      </c>
      <c r="T107" s="226">
        <f>IFERROR('1.Fin Model Summary Inputs'!X153/'1.Fin Model Summary Inputs'!W153-1,0)</f>
        <v>0</v>
      </c>
      <c r="U107" s="226">
        <f>IFERROR('1.Fin Model Summary Inputs'!Y153/'1.Fin Model Summary Inputs'!X153-1,0)</f>
        <v>0</v>
      </c>
      <c r="V107" s="226">
        <f>IFERROR('1.Fin Model Summary Inputs'!Z153/'1.Fin Model Summary Inputs'!Y153-1,0)</f>
        <v>0</v>
      </c>
      <c r="W107" s="226">
        <f>IFERROR('1.Fin Model Summary Inputs'!AA153/'1.Fin Model Summary Inputs'!Z153-1,0)</f>
        <v>0</v>
      </c>
      <c r="X107" s="226">
        <f>IFERROR('1.Fin Model Summary Inputs'!AB153/'1.Fin Model Summary Inputs'!AA153-1,0)</f>
        <v>0</v>
      </c>
      <c r="Y107" s="226">
        <f>IFERROR('1.Fin Model Summary Inputs'!AC153/'1.Fin Model Summary Inputs'!AB153-1,0)</f>
        <v>0</v>
      </c>
      <c r="Z107" s="226">
        <f>IFERROR('1.Fin Model Summary Inputs'!AD153/'1.Fin Model Summary Inputs'!AC153-1,0)</f>
        <v>0</v>
      </c>
      <c r="AA107" s="226">
        <f>IFERROR('1.Fin Model Summary Inputs'!AE153/'1.Fin Model Summary Inputs'!AD153-1,0)</f>
        <v>0</v>
      </c>
      <c r="AB107" s="226">
        <f>IFERROR('1.Fin Model Summary Inputs'!AF153/'1.Fin Model Summary Inputs'!AE153-1,0)</f>
        <v>0</v>
      </c>
      <c r="AC107" s="226">
        <f>IFERROR('1.Fin Model Summary Inputs'!AG153/'1.Fin Model Summary Inputs'!AF153-1,0)</f>
        <v>0</v>
      </c>
      <c r="AD107" s="226">
        <f>IFERROR('1.Fin Model Summary Inputs'!AH153/'1.Fin Model Summary Inputs'!AG153-1,0)</f>
        <v>0</v>
      </c>
      <c r="AE107" s="226">
        <f>IFERROR('1.Fin Model Summary Inputs'!AI153/'1.Fin Model Summary Inputs'!AH153-1,0)</f>
        <v>0</v>
      </c>
      <c r="AF107" s="226">
        <f>IFERROR('1.Fin Model Summary Inputs'!AJ153/'1.Fin Model Summary Inputs'!AI153-1,0)</f>
        <v>0</v>
      </c>
      <c r="AG107" s="226">
        <f>IFERROR('1.Fin Model Summary Inputs'!AK153/'1.Fin Model Summary Inputs'!AJ153-1,0)</f>
        <v>0</v>
      </c>
      <c r="AH107" s="226">
        <f>IFERROR('1.Fin Model Summary Inputs'!AL153/'1.Fin Model Summary Inputs'!AK153-1,0)</f>
        <v>0</v>
      </c>
      <c r="AI107" s="226">
        <f>IFERROR('1.Fin Model Summary Inputs'!AM153/'1.Fin Model Summary Inputs'!AL153-1,0)</f>
        <v>0</v>
      </c>
      <c r="AJ107" s="226">
        <f>IFERROR('1.Fin Model Summary Inputs'!AN153/'1.Fin Model Summary Inputs'!AM153-1,0)</f>
        <v>0</v>
      </c>
      <c r="AK107" s="226">
        <f>IFERROR('1.Fin Model Summary Inputs'!AO153/'1.Fin Model Summary Inputs'!AN153-1,0)</f>
        <v>0</v>
      </c>
      <c r="AL107" s="226">
        <f>IFERROR('1.Fin Model Summary Inputs'!AP153/'1.Fin Model Summary Inputs'!AO153-1,0)</f>
        <v>0</v>
      </c>
      <c r="AM107" s="226">
        <f>IFERROR('1.Fin Model Summary Inputs'!AQ153/'1.Fin Model Summary Inputs'!AP153-1,0)</f>
        <v>0</v>
      </c>
      <c r="AN107" s="226">
        <f>IFERROR('1.Fin Model Summary Inputs'!AR153/'1.Fin Model Summary Inputs'!AQ153-1,0)</f>
        <v>0</v>
      </c>
      <c r="AO107" s="226">
        <f>IFERROR('1.Fin Model Summary Inputs'!AS153/'1.Fin Model Summary Inputs'!AR153-1,0)</f>
        <v>0</v>
      </c>
      <c r="AP107" s="226">
        <f>IFERROR('1.Fin Model Summary Inputs'!AT153/'1.Fin Model Summary Inputs'!AS153-1,0)</f>
        <v>0</v>
      </c>
      <c r="AQ107" s="226">
        <f>IFERROR('1.Fin Model Summary Inputs'!AU153/'1.Fin Model Summary Inputs'!AT153-1,0)</f>
        <v>0</v>
      </c>
      <c r="AR107" s="226">
        <f>IFERROR('1.Fin Model Summary Inputs'!AV153/'1.Fin Model Summary Inputs'!AU153-1,0)</f>
        <v>0</v>
      </c>
      <c r="AS107" s="226">
        <f>IFERROR('1.Fin Model Summary Inputs'!AW153/'1.Fin Model Summary Inputs'!AV153-1,0)</f>
        <v>0</v>
      </c>
      <c r="AT107" s="226">
        <f>IFERROR('1.Fin Model Summary Inputs'!AX153/'1.Fin Model Summary Inputs'!AW153-1,0)</f>
        <v>0</v>
      </c>
      <c r="AU107" s="226">
        <f>IFERROR('1.Fin Model Summary Inputs'!AY153/'1.Fin Model Summary Inputs'!AX153-1,0)</f>
        <v>0</v>
      </c>
      <c r="AV107" s="226">
        <f>IFERROR('1.Fin Model Summary Inputs'!AZ153/'1.Fin Model Summary Inputs'!AY153-1,0)</f>
        <v>0</v>
      </c>
      <c r="AW107" s="226">
        <f>IFERROR('1.Fin Model Summary Inputs'!BA153/'1.Fin Model Summary Inputs'!AZ153-1,0)</f>
        <v>0</v>
      </c>
      <c r="AX107" s="226">
        <f>IFERROR('1.Fin Model Summary Inputs'!BB153/'1.Fin Model Summary Inputs'!BA153-1,0)</f>
        <v>0</v>
      </c>
      <c r="AY107" s="226">
        <f>IFERROR('1.Fin Model Summary Inputs'!BC153/'1.Fin Model Summary Inputs'!BB153-1,0)</f>
        <v>0</v>
      </c>
      <c r="AZ107" s="226">
        <f>IFERROR('1.Fin Model Summary Inputs'!BD153/'1.Fin Model Summary Inputs'!BC153-1,0)</f>
        <v>0</v>
      </c>
      <c r="BA107" s="226">
        <f>IFERROR('1.Fin Model Summary Inputs'!BE153/'1.Fin Model Summary Inputs'!BD153-1,0)</f>
        <v>0</v>
      </c>
      <c r="BB107" s="226">
        <f>IFERROR('1.Fin Model Summary Inputs'!BF153/'1.Fin Model Summary Inputs'!BE153-1,0)</f>
        <v>0</v>
      </c>
      <c r="BC107" s="226">
        <f>IFERROR('1.Fin Model Summary Inputs'!BG153/'1.Fin Model Summary Inputs'!BF153-1,0)</f>
        <v>0</v>
      </c>
      <c r="BD107" s="226">
        <f>IFERROR('1.Fin Model Summary Inputs'!BH153/'1.Fin Model Summary Inputs'!BG153-1,0)</f>
        <v>0</v>
      </c>
      <c r="BE107" s="226">
        <f>IFERROR('1.Fin Model Summary Inputs'!BI153/'1.Fin Model Summary Inputs'!BH153-1,0)</f>
        <v>0</v>
      </c>
      <c r="BF107" s="226"/>
    </row>
    <row r="108" spans="2:58" x14ac:dyDescent="0.3">
      <c r="B108" s="522" t="str">
        <f>'1.Fin Model Summary Inputs'!C157</f>
        <v>[Product/Service 3]</v>
      </c>
      <c r="D108" s="77"/>
      <c r="E108" s="226">
        <f>IFERROR('1.Fin Model Summary Inputs'!I157/'1.Fin Model Summary Inputs'!H157-1,0)</f>
        <v>0</v>
      </c>
      <c r="F108" s="226">
        <f>IFERROR('1.Fin Model Summary Inputs'!J157/'1.Fin Model Summary Inputs'!I157-1,0)</f>
        <v>0</v>
      </c>
      <c r="G108" s="226">
        <f>IFERROR('1.Fin Model Summary Inputs'!K157/'1.Fin Model Summary Inputs'!J157-1,0)</f>
        <v>0</v>
      </c>
      <c r="H108" s="226">
        <f>IFERROR('1.Fin Model Summary Inputs'!L157/'1.Fin Model Summary Inputs'!K157-1,0)</f>
        <v>0</v>
      </c>
      <c r="I108" s="226">
        <f>IFERROR('1.Fin Model Summary Inputs'!M157/'1.Fin Model Summary Inputs'!L157-1,0)</f>
        <v>0</v>
      </c>
      <c r="J108" s="226">
        <f>IFERROR('1.Fin Model Summary Inputs'!N157/'1.Fin Model Summary Inputs'!M157-1,0)</f>
        <v>0</v>
      </c>
      <c r="K108" s="226">
        <f>IFERROR('1.Fin Model Summary Inputs'!O157/'1.Fin Model Summary Inputs'!N157-1,0)</f>
        <v>0</v>
      </c>
      <c r="L108" s="226">
        <f>IFERROR('1.Fin Model Summary Inputs'!P157/'1.Fin Model Summary Inputs'!O157-1,0)</f>
        <v>0</v>
      </c>
      <c r="M108" s="226">
        <f>IFERROR('1.Fin Model Summary Inputs'!Q157/'1.Fin Model Summary Inputs'!P157-1,0)</f>
        <v>0</v>
      </c>
      <c r="N108" s="226">
        <f>IFERROR('1.Fin Model Summary Inputs'!R157/'1.Fin Model Summary Inputs'!Q157-1,0)</f>
        <v>0</v>
      </c>
      <c r="O108" s="226">
        <f>IFERROR('1.Fin Model Summary Inputs'!S157/'1.Fin Model Summary Inputs'!R157-1,0)</f>
        <v>0</v>
      </c>
      <c r="P108" s="226">
        <f>IFERROR('1.Fin Model Summary Inputs'!T157/'1.Fin Model Summary Inputs'!S157-1,0)</f>
        <v>0</v>
      </c>
      <c r="Q108" s="226">
        <f>IFERROR('1.Fin Model Summary Inputs'!U157/'1.Fin Model Summary Inputs'!T157-1,0)</f>
        <v>0</v>
      </c>
      <c r="R108" s="226">
        <f>IFERROR('1.Fin Model Summary Inputs'!V157/'1.Fin Model Summary Inputs'!U157-1,0)</f>
        <v>0</v>
      </c>
      <c r="S108" s="226">
        <f>IFERROR('1.Fin Model Summary Inputs'!W157/'1.Fin Model Summary Inputs'!V157-1,0)</f>
        <v>0</v>
      </c>
      <c r="T108" s="226">
        <f>IFERROR('1.Fin Model Summary Inputs'!X157/'1.Fin Model Summary Inputs'!W157-1,0)</f>
        <v>0</v>
      </c>
      <c r="U108" s="226">
        <f>IFERROR('1.Fin Model Summary Inputs'!Y157/'1.Fin Model Summary Inputs'!X157-1,0)</f>
        <v>0</v>
      </c>
      <c r="V108" s="226">
        <f>IFERROR('1.Fin Model Summary Inputs'!Z157/'1.Fin Model Summary Inputs'!Y157-1,0)</f>
        <v>0</v>
      </c>
      <c r="W108" s="226">
        <f>IFERROR('1.Fin Model Summary Inputs'!AA157/'1.Fin Model Summary Inputs'!Z157-1,0)</f>
        <v>0</v>
      </c>
      <c r="X108" s="226">
        <f>IFERROR('1.Fin Model Summary Inputs'!AB157/'1.Fin Model Summary Inputs'!AA157-1,0)</f>
        <v>0</v>
      </c>
      <c r="Y108" s="226">
        <f>IFERROR('1.Fin Model Summary Inputs'!AC157/'1.Fin Model Summary Inputs'!AB157-1,0)</f>
        <v>0</v>
      </c>
      <c r="Z108" s="226">
        <f>IFERROR('1.Fin Model Summary Inputs'!AD157/'1.Fin Model Summary Inputs'!AC157-1,0)</f>
        <v>0</v>
      </c>
      <c r="AA108" s="226">
        <f>IFERROR('1.Fin Model Summary Inputs'!AE157/'1.Fin Model Summary Inputs'!AD157-1,0)</f>
        <v>0</v>
      </c>
      <c r="AB108" s="226">
        <f>IFERROR('1.Fin Model Summary Inputs'!AF157/'1.Fin Model Summary Inputs'!AE157-1,0)</f>
        <v>0</v>
      </c>
      <c r="AC108" s="226">
        <f>IFERROR('1.Fin Model Summary Inputs'!AG157/'1.Fin Model Summary Inputs'!AF157-1,0)</f>
        <v>0</v>
      </c>
      <c r="AD108" s="226">
        <f>IFERROR('1.Fin Model Summary Inputs'!AH157/'1.Fin Model Summary Inputs'!AG157-1,0)</f>
        <v>0</v>
      </c>
      <c r="AE108" s="226">
        <f>IFERROR('1.Fin Model Summary Inputs'!AI157/'1.Fin Model Summary Inputs'!AH157-1,0)</f>
        <v>0</v>
      </c>
      <c r="AF108" s="226">
        <f>IFERROR('1.Fin Model Summary Inputs'!AJ157/'1.Fin Model Summary Inputs'!AI157-1,0)</f>
        <v>0</v>
      </c>
      <c r="AG108" s="226">
        <f>IFERROR('1.Fin Model Summary Inputs'!AK157/'1.Fin Model Summary Inputs'!AJ157-1,0)</f>
        <v>0</v>
      </c>
      <c r="AH108" s="226">
        <f>IFERROR('1.Fin Model Summary Inputs'!AL157/'1.Fin Model Summary Inputs'!AK157-1,0)</f>
        <v>0</v>
      </c>
      <c r="AI108" s="226">
        <f>IFERROR('1.Fin Model Summary Inputs'!AM157/'1.Fin Model Summary Inputs'!AL157-1,0)</f>
        <v>0</v>
      </c>
      <c r="AJ108" s="226">
        <f>IFERROR('1.Fin Model Summary Inputs'!AN157/'1.Fin Model Summary Inputs'!AM157-1,0)</f>
        <v>0</v>
      </c>
      <c r="AK108" s="226">
        <f>IFERROR('1.Fin Model Summary Inputs'!AO157/'1.Fin Model Summary Inputs'!AN157-1,0)</f>
        <v>0</v>
      </c>
      <c r="AL108" s="226">
        <f>IFERROR('1.Fin Model Summary Inputs'!AP157/'1.Fin Model Summary Inputs'!AO157-1,0)</f>
        <v>0</v>
      </c>
      <c r="AM108" s="226">
        <f>IFERROR('1.Fin Model Summary Inputs'!AQ157/'1.Fin Model Summary Inputs'!AP157-1,0)</f>
        <v>0</v>
      </c>
      <c r="AN108" s="226">
        <f>IFERROR('1.Fin Model Summary Inputs'!AR157/'1.Fin Model Summary Inputs'!AQ157-1,0)</f>
        <v>0</v>
      </c>
      <c r="AO108" s="226">
        <f>IFERROR('1.Fin Model Summary Inputs'!AS157/'1.Fin Model Summary Inputs'!AR157-1,0)</f>
        <v>0</v>
      </c>
      <c r="AP108" s="226">
        <f>IFERROR('1.Fin Model Summary Inputs'!AT157/'1.Fin Model Summary Inputs'!AS157-1,0)</f>
        <v>0</v>
      </c>
      <c r="AQ108" s="226">
        <f>IFERROR('1.Fin Model Summary Inputs'!AU157/'1.Fin Model Summary Inputs'!AT157-1,0)</f>
        <v>0</v>
      </c>
      <c r="AR108" s="226">
        <f>IFERROR('1.Fin Model Summary Inputs'!AV157/'1.Fin Model Summary Inputs'!AU157-1,0)</f>
        <v>0</v>
      </c>
      <c r="AS108" s="226">
        <f>IFERROR('1.Fin Model Summary Inputs'!AW157/'1.Fin Model Summary Inputs'!AV157-1,0)</f>
        <v>0</v>
      </c>
      <c r="AT108" s="226">
        <f>IFERROR('1.Fin Model Summary Inputs'!AX157/'1.Fin Model Summary Inputs'!AW157-1,0)</f>
        <v>0</v>
      </c>
      <c r="AU108" s="226">
        <f>IFERROR('1.Fin Model Summary Inputs'!AY157/'1.Fin Model Summary Inputs'!AX157-1,0)</f>
        <v>0</v>
      </c>
      <c r="AV108" s="226">
        <f>IFERROR('1.Fin Model Summary Inputs'!AZ157/'1.Fin Model Summary Inputs'!AY157-1,0)</f>
        <v>0</v>
      </c>
      <c r="AW108" s="226">
        <f>IFERROR('1.Fin Model Summary Inputs'!BA157/'1.Fin Model Summary Inputs'!AZ157-1,0)</f>
        <v>0</v>
      </c>
      <c r="AX108" s="226">
        <f>IFERROR('1.Fin Model Summary Inputs'!BB157/'1.Fin Model Summary Inputs'!BA157-1,0)</f>
        <v>0</v>
      </c>
      <c r="AY108" s="226">
        <f>IFERROR('1.Fin Model Summary Inputs'!BC157/'1.Fin Model Summary Inputs'!BB157-1,0)</f>
        <v>0</v>
      </c>
      <c r="AZ108" s="226">
        <f>IFERROR('1.Fin Model Summary Inputs'!BD157/'1.Fin Model Summary Inputs'!BC157-1,0)</f>
        <v>0</v>
      </c>
      <c r="BA108" s="226">
        <f>IFERROR('1.Fin Model Summary Inputs'!BE157/'1.Fin Model Summary Inputs'!BD157-1,0)</f>
        <v>0</v>
      </c>
      <c r="BB108" s="226">
        <f>IFERROR('1.Fin Model Summary Inputs'!BF157/'1.Fin Model Summary Inputs'!BE157-1,0)</f>
        <v>0</v>
      </c>
      <c r="BC108" s="226">
        <f>IFERROR('1.Fin Model Summary Inputs'!BG157/'1.Fin Model Summary Inputs'!BF157-1,0)</f>
        <v>0</v>
      </c>
      <c r="BD108" s="226">
        <f>IFERROR('1.Fin Model Summary Inputs'!BH157/'1.Fin Model Summary Inputs'!BG157-1,0)</f>
        <v>0</v>
      </c>
      <c r="BE108" s="226">
        <f>IFERROR('1.Fin Model Summary Inputs'!BI157/'1.Fin Model Summary Inputs'!BH157-1,0)</f>
        <v>0</v>
      </c>
      <c r="BF108" s="226"/>
    </row>
    <row r="109" spans="2:58" x14ac:dyDescent="0.3">
      <c r="B109" s="522" t="str">
        <f>'1.Fin Model Summary Inputs'!C161</f>
        <v>[Product/Service 4]</v>
      </c>
      <c r="D109" s="77"/>
      <c r="E109" s="226">
        <f>IFERROR('1.Fin Model Summary Inputs'!I161/'1.Fin Model Summary Inputs'!H161-1,0)</f>
        <v>0</v>
      </c>
      <c r="F109" s="226">
        <f>IFERROR('1.Fin Model Summary Inputs'!J161/'1.Fin Model Summary Inputs'!I161-1,0)</f>
        <v>0</v>
      </c>
      <c r="G109" s="226">
        <f>IFERROR('1.Fin Model Summary Inputs'!K161/'1.Fin Model Summary Inputs'!J161-1,0)</f>
        <v>0</v>
      </c>
      <c r="H109" s="226">
        <f>IFERROR('1.Fin Model Summary Inputs'!L161/'1.Fin Model Summary Inputs'!K161-1,0)</f>
        <v>0</v>
      </c>
      <c r="I109" s="226">
        <f>IFERROR('1.Fin Model Summary Inputs'!M161/'1.Fin Model Summary Inputs'!L161-1,0)</f>
        <v>0</v>
      </c>
      <c r="J109" s="226">
        <f>IFERROR('1.Fin Model Summary Inputs'!N161/'1.Fin Model Summary Inputs'!M161-1,0)</f>
        <v>0</v>
      </c>
      <c r="K109" s="226">
        <f>IFERROR('1.Fin Model Summary Inputs'!O161/'1.Fin Model Summary Inputs'!N161-1,0)</f>
        <v>0</v>
      </c>
      <c r="L109" s="226">
        <f>IFERROR('1.Fin Model Summary Inputs'!P161/'1.Fin Model Summary Inputs'!O161-1,0)</f>
        <v>0</v>
      </c>
      <c r="M109" s="226">
        <f>IFERROR('1.Fin Model Summary Inputs'!Q161/'1.Fin Model Summary Inputs'!P161-1,0)</f>
        <v>0</v>
      </c>
      <c r="N109" s="226">
        <f>IFERROR('1.Fin Model Summary Inputs'!R161/'1.Fin Model Summary Inputs'!Q161-1,0)</f>
        <v>0</v>
      </c>
      <c r="O109" s="226">
        <f>IFERROR('1.Fin Model Summary Inputs'!S161/'1.Fin Model Summary Inputs'!R161-1,0)</f>
        <v>0</v>
      </c>
      <c r="P109" s="226">
        <f>IFERROR('1.Fin Model Summary Inputs'!T161/'1.Fin Model Summary Inputs'!S161-1,0)</f>
        <v>0</v>
      </c>
      <c r="Q109" s="226">
        <f>IFERROR('1.Fin Model Summary Inputs'!U161/'1.Fin Model Summary Inputs'!T161-1,0)</f>
        <v>0</v>
      </c>
      <c r="R109" s="226">
        <f>IFERROR('1.Fin Model Summary Inputs'!V161/'1.Fin Model Summary Inputs'!U161-1,0)</f>
        <v>0</v>
      </c>
      <c r="S109" s="226">
        <f>IFERROR('1.Fin Model Summary Inputs'!W161/'1.Fin Model Summary Inputs'!V161-1,0)</f>
        <v>0</v>
      </c>
      <c r="T109" s="226">
        <f>IFERROR('1.Fin Model Summary Inputs'!X161/'1.Fin Model Summary Inputs'!W161-1,0)</f>
        <v>0</v>
      </c>
      <c r="U109" s="226">
        <f>IFERROR('1.Fin Model Summary Inputs'!Y161/'1.Fin Model Summary Inputs'!X161-1,0)</f>
        <v>0</v>
      </c>
      <c r="V109" s="226">
        <f>IFERROR('1.Fin Model Summary Inputs'!Z161/'1.Fin Model Summary Inputs'!Y161-1,0)</f>
        <v>0</v>
      </c>
      <c r="W109" s="226">
        <f>IFERROR('1.Fin Model Summary Inputs'!AA161/'1.Fin Model Summary Inputs'!Z161-1,0)</f>
        <v>0</v>
      </c>
      <c r="X109" s="226">
        <f>IFERROR('1.Fin Model Summary Inputs'!AB161/'1.Fin Model Summary Inputs'!AA161-1,0)</f>
        <v>0</v>
      </c>
      <c r="Y109" s="226">
        <f>IFERROR('1.Fin Model Summary Inputs'!AC161/'1.Fin Model Summary Inputs'!AB161-1,0)</f>
        <v>0</v>
      </c>
      <c r="Z109" s="226">
        <f>IFERROR('1.Fin Model Summary Inputs'!AD161/'1.Fin Model Summary Inputs'!AC161-1,0)</f>
        <v>0</v>
      </c>
      <c r="AA109" s="226">
        <f>IFERROR('1.Fin Model Summary Inputs'!AE161/'1.Fin Model Summary Inputs'!AD161-1,0)</f>
        <v>0</v>
      </c>
      <c r="AB109" s="226">
        <f>IFERROR('1.Fin Model Summary Inputs'!AF161/'1.Fin Model Summary Inputs'!AE161-1,0)</f>
        <v>0</v>
      </c>
      <c r="AC109" s="226">
        <f>IFERROR('1.Fin Model Summary Inputs'!AG161/'1.Fin Model Summary Inputs'!AF161-1,0)</f>
        <v>0</v>
      </c>
      <c r="AD109" s="226">
        <f>IFERROR('1.Fin Model Summary Inputs'!AH161/'1.Fin Model Summary Inputs'!AG161-1,0)</f>
        <v>0</v>
      </c>
      <c r="AE109" s="226">
        <f>IFERROR('1.Fin Model Summary Inputs'!AI161/'1.Fin Model Summary Inputs'!AH161-1,0)</f>
        <v>0</v>
      </c>
      <c r="AF109" s="226">
        <f>IFERROR('1.Fin Model Summary Inputs'!AJ161/'1.Fin Model Summary Inputs'!AI161-1,0)</f>
        <v>0</v>
      </c>
      <c r="AG109" s="226">
        <f>IFERROR('1.Fin Model Summary Inputs'!AK161/'1.Fin Model Summary Inputs'!AJ161-1,0)</f>
        <v>0</v>
      </c>
      <c r="AH109" s="226">
        <f>IFERROR('1.Fin Model Summary Inputs'!AL161/'1.Fin Model Summary Inputs'!AK161-1,0)</f>
        <v>0</v>
      </c>
      <c r="AI109" s="226">
        <f>IFERROR('1.Fin Model Summary Inputs'!AM161/'1.Fin Model Summary Inputs'!AL161-1,0)</f>
        <v>0</v>
      </c>
      <c r="AJ109" s="226">
        <f>IFERROR('1.Fin Model Summary Inputs'!AN161/'1.Fin Model Summary Inputs'!AM161-1,0)</f>
        <v>0</v>
      </c>
      <c r="AK109" s="226">
        <f>IFERROR('1.Fin Model Summary Inputs'!AO161/'1.Fin Model Summary Inputs'!AN161-1,0)</f>
        <v>0</v>
      </c>
      <c r="AL109" s="226">
        <f>IFERROR('1.Fin Model Summary Inputs'!AP161/'1.Fin Model Summary Inputs'!AO161-1,0)</f>
        <v>0</v>
      </c>
      <c r="AM109" s="226">
        <f>IFERROR('1.Fin Model Summary Inputs'!AQ161/'1.Fin Model Summary Inputs'!AP161-1,0)</f>
        <v>0</v>
      </c>
      <c r="AN109" s="226">
        <f>IFERROR('1.Fin Model Summary Inputs'!AR161/'1.Fin Model Summary Inputs'!AQ161-1,0)</f>
        <v>0</v>
      </c>
      <c r="AO109" s="226">
        <f>IFERROR('1.Fin Model Summary Inputs'!AS161/'1.Fin Model Summary Inputs'!AR161-1,0)</f>
        <v>0</v>
      </c>
      <c r="AP109" s="226">
        <f>IFERROR('1.Fin Model Summary Inputs'!AT161/'1.Fin Model Summary Inputs'!AS161-1,0)</f>
        <v>0</v>
      </c>
      <c r="AQ109" s="226">
        <f>IFERROR('1.Fin Model Summary Inputs'!AU161/'1.Fin Model Summary Inputs'!AT161-1,0)</f>
        <v>0</v>
      </c>
      <c r="AR109" s="226">
        <f>IFERROR('1.Fin Model Summary Inputs'!AV161/'1.Fin Model Summary Inputs'!AU161-1,0)</f>
        <v>0</v>
      </c>
      <c r="AS109" s="226">
        <f>IFERROR('1.Fin Model Summary Inputs'!AW161/'1.Fin Model Summary Inputs'!AV161-1,0)</f>
        <v>0</v>
      </c>
      <c r="AT109" s="226">
        <f>IFERROR('1.Fin Model Summary Inputs'!AX161/'1.Fin Model Summary Inputs'!AW161-1,0)</f>
        <v>0</v>
      </c>
      <c r="AU109" s="226">
        <f>IFERROR('1.Fin Model Summary Inputs'!AY161/'1.Fin Model Summary Inputs'!AX161-1,0)</f>
        <v>0</v>
      </c>
      <c r="AV109" s="226">
        <f>IFERROR('1.Fin Model Summary Inputs'!AZ161/'1.Fin Model Summary Inputs'!AY161-1,0)</f>
        <v>0</v>
      </c>
      <c r="AW109" s="226">
        <f>IFERROR('1.Fin Model Summary Inputs'!BA161/'1.Fin Model Summary Inputs'!AZ161-1,0)</f>
        <v>0</v>
      </c>
      <c r="AX109" s="226">
        <f>IFERROR('1.Fin Model Summary Inputs'!BB161/'1.Fin Model Summary Inputs'!BA161-1,0)</f>
        <v>0</v>
      </c>
      <c r="AY109" s="226">
        <f>IFERROR('1.Fin Model Summary Inputs'!BC161/'1.Fin Model Summary Inputs'!BB161-1,0)</f>
        <v>0</v>
      </c>
      <c r="AZ109" s="226">
        <f>IFERROR('1.Fin Model Summary Inputs'!BD161/'1.Fin Model Summary Inputs'!BC161-1,0)</f>
        <v>0</v>
      </c>
      <c r="BA109" s="226">
        <f>IFERROR('1.Fin Model Summary Inputs'!BE161/'1.Fin Model Summary Inputs'!BD161-1,0)</f>
        <v>0</v>
      </c>
      <c r="BB109" s="226">
        <f>IFERROR('1.Fin Model Summary Inputs'!BF161/'1.Fin Model Summary Inputs'!BE161-1,0)</f>
        <v>0</v>
      </c>
      <c r="BC109" s="226">
        <f>IFERROR('1.Fin Model Summary Inputs'!BG161/'1.Fin Model Summary Inputs'!BF161-1,0)</f>
        <v>0</v>
      </c>
      <c r="BD109" s="226">
        <f>IFERROR('1.Fin Model Summary Inputs'!BH161/'1.Fin Model Summary Inputs'!BG161-1,0)</f>
        <v>0</v>
      </c>
      <c r="BE109" s="226">
        <f>IFERROR('1.Fin Model Summary Inputs'!BI161/'1.Fin Model Summary Inputs'!BH161-1,0)</f>
        <v>0</v>
      </c>
      <c r="BF109" s="226"/>
    </row>
    <row r="110" spans="2:58" x14ac:dyDescent="0.3">
      <c r="B110" s="522" t="str">
        <f>'1.Fin Model Summary Inputs'!C165</f>
        <v>[Product/Service 5]</v>
      </c>
      <c r="D110" s="77"/>
      <c r="E110" s="226">
        <f>IFERROR('1.Fin Model Summary Inputs'!I165/'1.Fin Model Summary Inputs'!H165-1,0)</f>
        <v>0</v>
      </c>
      <c r="F110" s="226">
        <f>IFERROR('1.Fin Model Summary Inputs'!J165/'1.Fin Model Summary Inputs'!I165-1,0)</f>
        <v>0</v>
      </c>
      <c r="G110" s="226">
        <f>IFERROR('1.Fin Model Summary Inputs'!K165/'1.Fin Model Summary Inputs'!J165-1,0)</f>
        <v>0</v>
      </c>
      <c r="H110" s="226">
        <f>IFERROR('1.Fin Model Summary Inputs'!L165/'1.Fin Model Summary Inputs'!K165-1,0)</f>
        <v>0</v>
      </c>
      <c r="I110" s="226">
        <f>IFERROR('1.Fin Model Summary Inputs'!M165/'1.Fin Model Summary Inputs'!L165-1,0)</f>
        <v>0</v>
      </c>
      <c r="J110" s="226">
        <f>IFERROR('1.Fin Model Summary Inputs'!N165/'1.Fin Model Summary Inputs'!M165-1,0)</f>
        <v>0</v>
      </c>
      <c r="K110" s="226">
        <f>IFERROR('1.Fin Model Summary Inputs'!O165/'1.Fin Model Summary Inputs'!N165-1,0)</f>
        <v>0</v>
      </c>
      <c r="L110" s="226">
        <f>IFERROR('1.Fin Model Summary Inputs'!P165/'1.Fin Model Summary Inputs'!O165-1,0)</f>
        <v>0</v>
      </c>
      <c r="M110" s="226">
        <f>IFERROR('1.Fin Model Summary Inputs'!Q165/'1.Fin Model Summary Inputs'!P165-1,0)</f>
        <v>0</v>
      </c>
      <c r="N110" s="226">
        <f>IFERROR('1.Fin Model Summary Inputs'!R165/'1.Fin Model Summary Inputs'!Q165-1,0)</f>
        <v>0</v>
      </c>
      <c r="O110" s="226">
        <f>IFERROR('1.Fin Model Summary Inputs'!S165/'1.Fin Model Summary Inputs'!R165-1,0)</f>
        <v>0</v>
      </c>
      <c r="P110" s="226">
        <f>IFERROR('1.Fin Model Summary Inputs'!T165/'1.Fin Model Summary Inputs'!S165-1,0)</f>
        <v>0</v>
      </c>
      <c r="Q110" s="226">
        <f>IFERROR('1.Fin Model Summary Inputs'!U165/'1.Fin Model Summary Inputs'!T165-1,0)</f>
        <v>0</v>
      </c>
      <c r="R110" s="226">
        <f>IFERROR('1.Fin Model Summary Inputs'!V165/'1.Fin Model Summary Inputs'!U165-1,0)</f>
        <v>0</v>
      </c>
      <c r="S110" s="226">
        <f>IFERROR('1.Fin Model Summary Inputs'!W165/'1.Fin Model Summary Inputs'!V165-1,0)</f>
        <v>0</v>
      </c>
      <c r="T110" s="226">
        <f>IFERROR('1.Fin Model Summary Inputs'!X165/'1.Fin Model Summary Inputs'!W165-1,0)</f>
        <v>0</v>
      </c>
      <c r="U110" s="226">
        <f>IFERROR('1.Fin Model Summary Inputs'!Y165/'1.Fin Model Summary Inputs'!X165-1,0)</f>
        <v>0</v>
      </c>
      <c r="V110" s="226">
        <f>IFERROR('1.Fin Model Summary Inputs'!Z165/'1.Fin Model Summary Inputs'!Y165-1,0)</f>
        <v>0</v>
      </c>
      <c r="W110" s="226">
        <f>IFERROR('1.Fin Model Summary Inputs'!AA165/'1.Fin Model Summary Inputs'!Z165-1,0)</f>
        <v>0</v>
      </c>
      <c r="X110" s="226">
        <f>IFERROR('1.Fin Model Summary Inputs'!AB165/'1.Fin Model Summary Inputs'!AA165-1,0)</f>
        <v>0</v>
      </c>
      <c r="Y110" s="226">
        <f>IFERROR('1.Fin Model Summary Inputs'!AC165/'1.Fin Model Summary Inputs'!AB165-1,0)</f>
        <v>0</v>
      </c>
      <c r="Z110" s="226">
        <f>IFERROR('1.Fin Model Summary Inputs'!AD165/'1.Fin Model Summary Inputs'!AC165-1,0)</f>
        <v>0</v>
      </c>
      <c r="AA110" s="226">
        <f>IFERROR('1.Fin Model Summary Inputs'!AE165/'1.Fin Model Summary Inputs'!AD165-1,0)</f>
        <v>0</v>
      </c>
      <c r="AB110" s="226">
        <f>IFERROR('1.Fin Model Summary Inputs'!AF165/'1.Fin Model Summary Inputs'!AE165-1,0)</f>
        <v>0</v>
      </c>
      <c r="AC110" s="226">
        <f>IFERROR('1.Fin Model Summary Inputs'!AG165/'1.Fin Model Summary Inputs'!AF165-1,0)</f>
        <v>0</v>
      </c>
      <c r="AD110" s="226">
        <f>IFERROR('1.Fin Model Summary Inputs'!AH165/'1.Fin Model Summary Inputs'!AG165-1,0)</f>
        <v>0</v>
      </c>
      <c r="AE110" s="226">
        <f>IFERROR('1.Fin Model Summary Inputs'!AI165/'1.Fin Model Summary Inputs'!AH165-1,0)</f>
        <v>0</v>
      </c>
      <c r="AF110" s="226">
        <f>IFERROR('1.Fin Model Summary Inputs'!AJ165/'1.Fin Model Summary Inputs'!AI165-1,0)</f>
        <v>0</v>
      </c>
      <c r="AG110" s="226">
        <f>IFERROR('1.Fin Model Summary Inputs'!AK165/'1.Fin Model Summary Inputs'!AJ165-1,0)</f>
        <v>0</v>
      </c>
      <c r="AH110" s="226">
        <f>IFERROR('1.Fin Model Summary Inputs'!AL165/'1.Fin Model Summary Inputs'!AK165-1,0)</f>
        <v>0</v>
      </c>
      <c r="AI110" s="226">
        <f>IFERROR('1.Fin Model Summary Inputs'!AM165/'1.Fin Model Summary Inputs'!AL165-1,0)</f>
        <v>0</v>
      </c>
      <c r="AJ110" s="226">
        <f>IFERROR('1.Fin Model Summary Inputs'!AN165/'1.Fin Model Summary Inputs'!AM165-1,0)</f>
        <v>0</v>
      </c>
      <c r="AK110" s="226">
        <f>IFERROR('1.Fin Model Summary Inputs'!AO165/'1.Fin Model Summary Inputs'!AN165-1,0)</f>
        <v>0</v>
      </c>
      <c r="AL110" s="226">
        <f>IFERROR('1.Fin Model Summary Inputs'!AP165/'1.Fin Model Summary Inputs'!AO165-1,0)</f>
        <v>0</v>
      </c>
      <c r="AM110" s="226">
        <f>IFERROR('1.Fin Model Summary Inputs'!AQ165/'1.Fin Model Summary Inputs'!AP165-1,0)</f>
        <v>0</v>
      </c>
      <c r="AN110" s="226">
        <f>IFERROR('1.Fin Model Summary Inputs'!AR165/'1.Fin Model Summary Inputs'!AQ165-1,0)</f>
        <v>0</v>
      </c>
      <c r="AO110" s="226">
        <f>IFERROR('1.Fin Model Summary Inputs'!AS165/'1.Fin Model Summary Inputs'!AR165-1,0)</f>
        <v>0</v>
      </c>
      <c r="AP110" s="226">
        <f>IFERROR('1.Fin Model Summary Inputs'!AT165/'1.Fin Model Summary Inputs'!AS165-1,0)</f>
        <v>0</v>
      </c>
      <c r="AQ110" s="226">
        <f>IFERROR('1.Fin Model Summary Inputs'!AU165/'1.Fin Model Summary Inputs'!AT165-1,0)</f>
        <v>0</v>
      </c>
      <c r="AR110" s="226">
        <f>IFERROR('1.Fin Model Summary Inputs'!AV165/'1.Fin Model Summary Inputs'!AU165-1,0)</f>
        <v>0</v>
      </c>
      <c r="AS110" s="226">
        <f>IFERROR('1.Fin Model Summary Inputs'!AW165/'1.Fin Model Summary Inputs'!AV165-1,0)</f>
        <v>0</v>
      </c>
      <c r="AT110" s="226">
        <f>IFERROR('1.Fin Model Summary Inputs'!AX165/'1.Fin Model Summary Inputs'!AW165-1,0)</f>
        <v>0</v>
      </c>
      <c r="AU110" s="226">
        <f>IFERROR('1.Fin Model Summary Inputs'!AY165/'1.Fin Model Summary Inputs'!AX165-1,0)</f>
        <v>0</v>
      </c>
      <c r="AV110" s="226">
        <f>IFERROR('1.Fin Model Summary Inputs'!AZ165/'1.Fin Model Summary Inputs'!AY165-1,0)</f>
        <v>0</v>
      </c>
      <c r="AW110" s="226">
        <f>IFERROR('1.Fin Model Summary Inputs'!BA165/'1.Fin Model Summary Inputs'!AZ165-1,0)</f>
        <v>0</v>
      </c>
      <c r="AX110" s="226">
        <f>IFERROR('1.Fin Model Summary Inputs'!BB165/'1.Fin Model Summary Inputs'!BA165-1,0)</f>
        <v>0</v>
      </c>
      <c r="AY110" s="226">
        <f>IFERROR('1.Fin Model Summary Inputs'!BC165/'1.Fin Model Summary Inputs'!BB165-1,0)</f>
        <v>0</v>
      </c>
      <c r="AZ110" s="226">
        <f>IFERROR('1.Fin Model Summary Inputs'!BD165/'1.Fin Model Summary Inputs'!BC165-1,0)</f>
        <v>0</v>
      </c>
      <c r="BA110" s="226">
        <f>IFERROR('1.Fin Model Summary Inputs'!BE165/'1.Fin Model Summary Inputs'!BD165-1,0)</f>
        <v>0</v>
      </c>
      <c r="BB110" s="226">
        <f>IFERROR('1.Fin Model Summary Inputs'!BF165/'1.Fin Model Summary Inputs'!BE165-1,0)</f>
        <v>0</v>
      </c>
      <c r="BC110" s="226">
        <f>IFERROR('1.Fin Model Summary Inputs'!BG165/'1.Fin Model Summary Inputs'!BF165-1,0)</f>
        <v>0</v>
      </c>
      <c r="BD110" s="226">
        <f>IFERROR('1.Fin Model Summary Inputs'!BH165/'1.Fin Model Summary Inputs'!BG165-1,0)</f>
        <v>0</v>
      </c>
      <c r="BE110" s="226">
        <f>IFERROR('1.Fin Model Summary Inputs'!BI165/'1.Fin Model Summary Inputs'!BH165-1,0)</f>
        <v>0</v>
      </c>
      <c r="BF110" s="226"/>
    </row>
    <row r="111" spans="2:58" x14ac:dyDescent="0.3">
      <c r="B111" s="32"/>
      <c r="D111" s="77"/>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row>
    <row r="112" spans="2:58" x14ac:dyDescent="0.3">
      <c r="B112" s="18" t="s">
        <v>321</v>
      </c>
      <c r="C112" s="18"/>
      <c r="D112" s="18"/>
      <c r="E112" s="227">
        <f>IFERROR('Fin Model Summary Sheet'!I16/'Fin Model Summary Sheet'!H16-1,0)</f>
        <v>0</v>
      </c>
      <c r="F112" s="227">
        <f>IFERROR('Fin Model Summary Sheet'!J16/'Fin Model Summary Sheet'!I16-1,0)</f>
        <v>0</v>
      </c>
      <c r="G112" s="227">
        <f>IFERROR('Fin Model Summary Sheet'!K16/'Fin Model Summary Sheet'!J16-1,0)</f>
        <v>0</v>
      </c>
      <c r="H112" s="227">
        <f>IFERROR('Fin Model Summary Sheet'!L16/'Fin Model Summary Sheet'!K16-1,0)</f>
        <v>0</v>
      </c>
      <c r="I112" s="227">
        <f>IFERROR('Fin Model Summary Sheet'!M16/'Fin Model Summary Sheet'!L16-1,0)</f>
        <v>0</v>
      </c>
      <c r="J112" s="227">
        <f>IFERROR('Fin Model Summary Sheet'!N16/'Fin Model Summary Sheet'!M16-1,0)</f>
        <v>0</v>
      </c>
      <c r="K112" s="227">
        <f>IFERROR('Fin Model Summary Sheet'!O16/'Fin Model Summary Sheet'!N16-1,0)</f>
        <v>0</v>
      </c>
      <c r="L112" s="227">
        <f>IFERROR('Fin Model Summary Sheet'!P16/'Fin Model Summary Sheet'!O16-1,0)</f>
        <v>0</v>
      </c>
      <c r="M112" s="227">
        <f>IFERROR('Fin Model Summary Sheet'!Q16/'Fin Model Summary Sheet'!P16-1,0)</f>
        <v>0</v>
      </c>
      <c r="N112" s="227">
        <f>IFERROR('Fin Model Summary Sheet'!R16/'Fin Model Summary Sheet'!Q16-1,0)</f>
        <v>0</v>
      </c>
      <c r="O112" s="227">
        <f>IFERROR('Fin Model Summary Sheet'!S16/'Fin Model Summary Sheet'!R16-1,0)</f>
        <v>0</v>
      </c>
      <c r="P112" s="227">
        <f>IFERROR('Fin Model Summary Sheet'!T16/'Fin Model Summary Sheet'!S16-1,0)</f>
        <v>0</v>
      </c>
      <c r="Q112" s="227">
        <f>IFERROR('Fin Model Summary Sheet'!U16/'Fin Model Summary Sheet'!T16-1,0)</f>
        <v>0</v>
      </c>
      <c r="R112" s="227">
        <f>IFERROR('Fin Model Summary Sheet'!V16/'Fin Model Summary Sheet'!U16-1,0)</f>
        <v>0</v>
      </c>
      <c r="S112" s="227">
        <f>IFERROR('Fin Model Summary Sheet'!W16/'Fin Model Summary Sheet'!V16-1,0)</f>
        <v>0</v>
      </c>
      <c r="T112" s="227">
        <f>IFERROR('Fin Model Summary Sheet'!X16/'Fin Model Summary Sheet'!W16-1,0)</f>
        <v>0</v>
      </c>
      <c r="U112" s="227">
        <f>IFERROR('Fin Model Summary Sheet'!Y16/'Fin Model Summary Sheet'!X16-1,0)</f>
        <v>0</v>
      </c>
      <c r="V112" s="227">
        <f>IFERROR('Fin Model Summary Sheet'!Z16/'Fin Model Summary Sheet'!Y16-1,0)</f>
        <v>0</v>
      </c>
      <c r="W112" s="227">
        <f>IFERROR('Fin Model Summary Sheet'!AA16/'Fin Model Summary Sheet'!Z16-1,0)</f>
        <v>0</v>
      </c>
      <c r="X112" s="227">
        <f>IFERROR('Fin Model Summary Sheet'!AB16/'Fin Model Summary Sheet'!AA16-1,0)</f>
        <v>0</v>
      </c>
      <c r="Y112" s="227">
        <f>IFERROR('Fin Model Summary Sheet'!AC16/'Fin Model Summary Sheet'!AB16-1,0)</f>
        <v>0</v>
      </c>
      <c r="Z112" s="227">
        <f>IFERROR('Fin Model Summary Sheet'!AD16/'Fin Model Summary Sheet'!AC16-1,0)</f>
        <v>0</v>
      </c>
      <c r="AA112" s="227">
        <f>IFERROR('Fin Model Summary Sheet'!AE16/'Fin Model Summary Sheet'!AD16-1,0)</f>
        <v>0</v>
      </c>
      <c r="AB112" s="227">
        <f>IFERROR('Fin Model Summary Sheet'!AF16/'Fin Model Summary Sheet'!AE16-1,0)</f>
        <v>0</v>
      </c>
      <c r="AC112" s="227">
        <f>IFERROR('Fin Model Summary Sheet'!AG16/'Fin Model Summary Sheet'!AF16-1,0)</f>
        <v>0</v>
      </c>
      <c r="AD112" s="227">
        <f>IFERROR('Fin Model Summary Sheet'!AH16/'Fin Model Summary Sheet'!AG16-1,0)</f>
        <v>0</v>
      </c>
      <c r="AE112" s="227">
        <f>IFERROR('Fin Model Summary Sheet'!AI16/'Fin Model Summary Sheet'!AH16-1,0)</f>
        <v>0</v>
      </c>
      <c r="AF112" s="227">
        <f>IFERROR('Fin Model Summary Sheet'!AJ16/'Fin Model Summary Sheet'!AI16-1,0)</f>
        <v>0</v>
      </c>
      <c r="AG112" s="227">
        <f>IFERROR('Fin Model Summary Sheet'!AK16/'Fin Model Summary Sheet'!AJ16-1,0)</f>
        <v>0</v>
      </c>
      <c r="AH112" s="227">
        <f>IFERROR('Fin Model Summary Sheet'!AL16/'Fin Model Summary Sheet'!AK16-1,0)</f>
        <v>0</v>
      </c>
      <c r="AI112" s="227">
        <f>IFERROR('Fin Model Summary Sheet'!AM16/'Fin Model Summary Sheet'!AL16-1,0)</f>
        <v>0</v>
      </c>
      <c r="AJ112" s="227">
        <f>IFERROR('Fin Model Summary Sheet'!AN16/'Fin Model Summary Sheet'!AM16-1,0)</f>
        <v>0</v>
      </c>
      <c r="AK112" s="227">
        <f>IFERROR('Fin Model Summary Sheet'!AO16/'Fin Model Summary Sheet'!AN16-1,0)</f>
        <v>0</v>
      </c>
      <c r="AL112" s="227">
        <f>IFERROR('Fin Model Summary Sheet'!AP16/'Fin Model Summary Sheet'!AO16-1,0)</f>
        <v>0</v>
      </c>
      <c r="AM112" s="227">
        <f>IFERROR('Fin Model Summary Sheet'!AQ16/'Fin Model Summary Sheet'!AP16-1,0)</f>
        <v>0</v>
      </c>
      <c r="AN112" s="227">
        <f>IFERROR('Fin Model Summary Sheet'!AR16/'Fin Model Summary Sheet'!AQ16-1,0)</f>
        <v>0</v>
      </c>
      <c r="AO112" s="227">
        <f>IFERROR('Fin Model Summary Sheet'!AS16/'Fin Model Summary Sheet'!AR16-1,0)</f>
        <v>0</v>
      </c>
      <c r="AP112" s="227">
        <f>IFERROR('Fin Model Summary Sheet'!AT16/'Fin Model Summary Sheet'!AS16-1,0)</f>
        <v>0</v>
      </c>
      <c r="AQ112" s="227">
        <f>IFERROR('Fin Model Summary Sheet'!AU16/'Fin Model Summary Sheet'!AT16-1,0)</f>
        <v>0</v>
      </c>
      <c r="AR112" s="227">
        <f>IFERROR('Fin Model Summary Sheet'!AV16/'Fin Model Summary Sheet'!AU16-1,0)</f>
        <v>0</v>
      </c>
      <c r="AS112" s="227">
        <f>IFERROR('Fin Model Summary Sheet'!AW16/'Fin Model Summary Sheet'!AV16-1,0)</f>
        <v>0</v>
      </c>
      <c r="AT112" s="227">
        <f>IFERROR('Fin Model Summary Sheet'!AX16/'Fin Model Summary Sheet'!AW16-1,0)</f>
        <v>0</v>
      </c>
      <c r="AU112" s="227">
        <f>IFERROR('Fin Model Summary Sheet'!AY16/'Fin Model Summary Sheet'!AX16-1,0)</f>
        <v>0</v>
      </c>
      <c r="AV112" s="227">
        <f>IFERROR('Fin Model Summary Sheet'!AZ16/'Fin Model Summary Sheet'!AY16-1,0)</f>
        <v>0</v>
      </c>
      <c r="AW112" s="227">
        <f>IFERROR('Fin Model Summary Sheet'!BA16/'Fin Model Summary Sheet'!AZ16-1,0)</f>
        <v>0</v>
      </c>
      <c r="AX112" s="227">
        <f>IFERROR('Fin Model Summary Sheet'!BB16/'Fin Model Summary Sheet'!BA16-1,0)</f>
        <v>0</v>
      </c>
      <c r="AY112" s="227">
        <f>IFERROR('Fin Model Summary Sheet'!BC16/'Fin Model Summary Sheet'!BB16-1,0)</f>
        <v>0</v>
      </c>
      <c r="AZ112" s="227">
        <f>IFERROR('Fin Model Summary Sheet'!BD16/'Fin Model Summary Sheet'!BC16-1,0)</f>
        <v>0</v>
      </c>
      <c r="BA112" s="227">
        <f>IFERROR('Fin Model Summary Sheet'!BE16/'Fin Model Summary Sheet'!BD16-1,0)</f>
        <v>0</v>
      </c>
      <c r="BB112" s="227">
        <f>IFERROR('Fin Model Summary Sheet'!BF16/'Fin Model Summary Sheet'!BE16-1,0)</f>
        <v>0</v>
      </c>
      <c r="BC112" s="227">
        <f>IFERROR('Fin Model Summary Sheet'!BG16/'Fin Model Summary Sheet'!BF16-1,0)</f>
        <v>0</v>
      </c>
      <c r="BD112" s="227">
        <f>IFERROR('Fin Model Summary Sheet'!BH16/'Fin Model Summary Sheet'!BG16-1,0)</f>
        <v>0</v>
      </c>
      <c r="BE112" s="227">
        <f>IFERROR('Fin Model Summary Sheet'!BI16/'Fin Model Summary Sheet'!BH16-1,0)</f>
        <v>0</v>
      </c>
      <c r="BF112" s="227"/>
    </row>
    <row r="113" spans="1:58" x14ac:dyDescent="0.3">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row>
    <row r="114" spans="1:58" x14ac:dyDescent="0.3">
      <c r="B114" s="18" t="s">
        <v>322</v>
      </c>
      <c r="C114" s="18"/>
      <c r="D114" s="18"/>
      <c r="E114" s="227">
        <f>IFERROR('Fin Model Summary Sheet'!I17/'Fin Model Summary Sheet'!H17-1,0)</f>
        <v>0</v>
      </c>
      <c r="F114" s="227">
        <f>IFERROR('Fin Model Summary Sheet'!J17/'Fin Model Summary Sheet'!I17-1,0)</f>
        <v>0</v>
      </c>
      <c r="G114" s="227">
        <f>IFERROR('Fin Model Summary Sheet'!K17/'Fin Model Summary Sheet'!J17-1,0)</f>
        <v>0</v>
      </c>
      <c r="H114" s="227">
        <f>IFERROR('Fin Model Summary Sheet'!L17/'Fin Model Summary Sheet'!K17-1,0)</f>
        <v>0</v>
      </c>
      <c r="I114" s="227">
        <f>IFERROR('Fin Model Summary Sheet'!M17/'Fin Model Summary Sheet'!L17-1,0)</f>
        <v>0</v>
      </c>
      <c r="J114" s="227">
        <f>IFERROR('Fin Model Summary Sheet'!N17/'Fin Model Summary Sheet'!M17-1,0)</f>
        <v>0</v>
      </c>
      <c r="K114" s="227">
        <f>IFERROR('Fin Model Summary Sheet'!O17/'Fin Model Summary Sheet'!N17-1,0)</f>
        <v>0</v>
      </c>
      <c r="L114" s="227">
        <f>IFERROR('Fin Model Summary Sheet'!P17/'Fin Model Summary Sheet'!O17-1,0)</f>
        <v>0</v>
      </c>
      <c r="M114" s="227">
        <f>IFERROR('Fin Model Summary Sheet'!Q17/'Fin Model Summary Sheet'!P17-1,0)</f>
        <v>0</v>
      </c>
      <c r="N114" s="227">
        <f>IFERROR('Fin Model Summary Sheet'!R17/'Fin Model Summary Sheet'!Q17-1,0)</f>
        <v>0</v>
      </c>
      <c r="O114" s="227">
        <f>IFERROR('Fin Model Summary Sheet'!S17/'Fin Model Summary Sheet'!R17-1,0)</f>
        <v>0</v>
      </c>
      <c r="P114" s="227">
        <f>IFERROR('Fin Model Summary Sheet'!T17/'Fin Model Summary Sheet'!S17-1,0)</f>
        <v>0</v>
      </c>
      <c r="Q114" s="227">
        <f>IFERROR('Fin Model Summary Sheet'!U17/'Fin Model Summary Sheet'!T17-1,0)</f>
        <v>0</v>
      </c>
      <c r="R114" s="227">
        <f>IFERROR('Fin Model Summary Sheet'!V17/'Fin Model Summary Sheet'!U17-1,0)</f>
        <v>0</v>
      </c>
      <c r="S114" s="227">
        <f>IFERROR('Fin Model Summary Sheet'!W17/'Fin Model Summary Sheet'!V17-1,0)</f>
        <v>0</v>
      </c>
      <c r="T114" s="227">
        <f>IFERROR('Fin Model Summary Sheet'!X17/'Fin Model Summary Sheet'!W17-1,0)</f>
        <v>0</v>
      </c>
      <c r="U114" s="227">
        <f>IFERROR('Fin Model Summary Sheet'!Y17/'Fin Model Summary Sheet'!X17-1,0)</f>
        <v>0</v>
      </c>
      <c r="V114" s="227">
        <f>IFERROR('Fin Model Summary Sheet'!Z17/'Fin Model Summary Sheet'!Y17-1,0)</f>
        <v>0</v>
      </c>
      <c r="W114" s="227">
        <f>IFERROR('Fin Model Summary Sheet'!AA17/'Fin Model Summary Sheet'!Z17-1,0)</f>
        <v>0</v>
      </c>
      <c r="X114" s="227">
        <f>IFERROR('Fin Model Summary Sheet'!AB17/'Fin Model Summary Sheet'!AA17-1,0)</f>
        <v>0</v>
      </c>
      <c r="Y114" s="227">
        <f>IFERROR('Fin Model Summary Sheet'!AC17/'Fin Model Summary Sheet'!AB17-1,0)</f>
        <v>0</v>
      </c>
      <c r="Z114" s="227">
        <f>IFERROR('Fin Model Summary Sheet'!AD17/'Fin Model Summary Sheet'!AC17-1,0)</f>
        <v>0</v>
      </c>
      <c r="AA114" s="227">
        <f>IFERROR('Fin Model Summary Sheet'!AE17/'Fin Model Summary Sheet'!AD17-1,0)</f>
        <v>0</v>
      </c>
      <c r="AB114" s="227">
        <f>IFERROR('Fin Model Summary Sheet'!AF17/'Fin Model Summary Sheet'!AE17-1,0)</f>
        <v>0</v>
      </c>
      <c r="AC114" s="227">
        <f>IFERROR('Fin Model Summary Sheet'!AG17/'Fin Model Summary Sheet'!AF17-1,0)</f>
        <v>0</v>
      </c>
      <c r="AD114" s="227">
        <f>IFERROR('Fin Model Summary Sheet'!AH17/'Fin Model Summary Sheet'!AG17-1,0)</f>
        <v>0</v>
      </c>
      <c r="AE114" s="227">
        <f>IFERROR('Fin Model Summary Sheet'!AI17/'Fin Model Summary Sheet'!AH17-1,0)</f>
        <v>0</v>
      </c>
      <c r="AF114" s="227">
        <f>IFERROR('Fin Model Summary Sheet'!AJ17/'Fin Model Summary Sheet'!AI17-1,0)</f>
        <v>0</v>
      </c>
      <c r="AG114" s="227">
        <f>IFERROR('Fin Model Summary Sheet'!AK17/'Fin Model Summary Sheet'!AJ17-1,0)</f>
        <v>0</v>
      </c>
      <c r="AH114" s="227">
        <f>IFERROR('Fin Model Summary Sheet'!AL17/'Fin Model Summary Sheet'!AK17-1,0)</f>
        <v>0</v>
      </c>
      <c r="AI114" s="227">
        <f>IFERROR('Fin Model Summary Sheet'!AM17/'Fin Model Summary Sheet'!AL17-1,0)</f>
        <v>0</v>
      </c>
      <c r="AJ114" s="227">
        <f>IFERROR('Fin Model Summary Sheet'!AN17/'Fin Model Summary Sheet'!AM17-1,0)</f>
        <v>0</v>
      </c>
      <c r="AK114" s="227">
        <f>IFERROR('Fin Model Summary Sheet'!AO17/'Fin Model Summary Sheet'!AN17-1,0)</f>
        <v>0</v>
      </c>
      <c r="AL114" s="227">
        <f>IFERROR('Fin Model Summary Sheet'!AP17/'Fin Model Summary Sheet'!AO17-1,0)</f>
        <v>0</v>
      </c>
      <c r="AM114" s="227">
        <f>IFERROR('Fin Model Summary Sheet'!AQ17/'Fin Model Summary Sheet'!AP17-1,0)</f>
        <v>0</v>
      </c>
      <c r="AN114" s="227">
        <f>IFERROR('Fin Model Summary Sheet'!AR17/'Fin Model Summary Sheet'!AQ17-1,0)</f>
        <v>0</v>
      </c>
      <c r="AO114" s="227">
        <f>IFERROR('Fin Model Summary Sheet'!AS17/'Fin Model Summary Sheet'!AR17-1,0)</f>
        <v>0</v>
      </c>
      <c r="AP114" s="227">
        <f>IFERROR('Fin Model Summary Sheet'!AT17/'Fin Model Summary Sheet'!AS17-1,0)</f>
        <v>0</v>
      </c>
      <c r="AQ114" s="227">
        <f>IFERROR('Fin Model Summary Sheet'!AU17/'Fin Model Summary Sheet'!AT17-1,0)</f>
        <v>0</v>
      </c>
      <c r="AR114" s="227">
        <f>IFERROR('Fin Model Summary Sheet'!AV17/'Fin Model Summary Sheet'!AU17-1,0)</f>
        <v>0</v>
      </c>
      <c r="AS114" s="227">
        <f>IFERROR('Fin Model Summary Sheet'!AW17/'Fin Model Summary Sheet'!AV17-1,0)</f>
        <v>0</v>
      </c>
      <c r="AT114" s="227">
        <f>IFERROR('Fin Model Summary Sheet'!AX17/'Fin Model Summary Sheet'!AW17-1,0)</f>
        <v>0</v>
      </c>
      <c r="AU114" s="227">
        <f>IFERROR('Fin Model Summary Sheet'!AY17/'Fin Model Summary Sheet'!AX17-1,0)</f>
        <v>0</v>
      </c>
      <c r="AV114" s="227">
        <f>IFERROR('Fin Model Summary Sheet'!AZ17/'Fin Model Summary Sheet'!AY17-1,0)</f>
        <v>0</v>
      </c>
      <c r="AW114" s="227">
        <f>IFERROR('Fin Model Summary Sheet'!BA17/'Fin Model Summary Sheet'!AZ17-1,0)</f>
        <v>0</v>
      </c>
      <c r="AX114" s="227">
        <f>IFERROR('Fin Model Summary Sheet'!BB17/'Fin Model Summary Sheet'!BA17-1,0)</f>
        <v>0</v>
      </c>
      <c r="AY114" s="227">
        <f>IFERROR('Fin Model Summary Sheet'!BC17/'Fin Model Summary Sheet'!BB17-1,0)</f>
        <v>0</v>
      </c>
      <c r="AZ114" s="227">
        <f>IFERROR('Fin Model Summary Sheet'!BD17/'Fin Model Summary Sheet'!BC17-1,0)</f>
        <v>0</v>
      </c>
      <c r="BA114" s="227">
        <f>IFERROR('Fin Model Summary Sheet'!BE17/'Fin Model Summary Sheet'!BD17-1,0)</f>
        <v>0</v>
      </c>
      <c r="BB114" s="227">
        <f>IFERROR('Fin Model Summary Sheet'!BF17/'Fin Model Summary Sheet'!BE17-1,0)</f>
        <v>0</v>
      </c>
      <c r="BC114" s="227">
        <f>IFERROR('Fin Model Summary Sheet'!BG17/'Fin Model Summary Sheet'!BF17-1,0)</f>
        <v>0</v>
      </c>
      <c r="BD114" s="227">
        <f>IFERROR('Fin Model Summary Sheet'!BH17/'Fin Model Summary Sheet'!BG17-1,0)</f>
        <v>0</v>
      </c>
      <c r="BE114" s="227">
        <f>IFERROR('Fin Model Summary Sheet'!BI17/'Fin Model Summary Sheet'!BH17-1,0)</f>
        <v>0</v>
      </c>
      <c r="BF114" s="227"/>
    </row>
    <row r="115" spans="1:58" x14ac:dyDescent="0.3"/>
    <row r="116" spans="1:58" x14ac:dyDescent="0.3"/>
    <row r="117" spans="1:58" s="502" customFormat="1" ht="16.5" customHeight="1" x14ac:dyDescent="0.3">
      <c r="A117" s="499">
        <v>2</v>
      </c>
      <c r="B117" s="500" t="s">
        <v>369</v>
      </c>
      <c r="C117" s="501"/>
      <c r="D117" s="501"/>
      <c r="E117" s="501"/>
      <c r="F117" s="501"/>
      <c r="G117" s="501"/>
      <c r="H117" s="501"/>
      <c r="I117" s="501"/>
      <c r="J117" s="501"/>
      <c r="K117" s="501"/>
      <c r="L117" s="501"/>
      <c r="M117" s="501"/>
      <c r="N117" s="501"/>
      <c r="O117" s="501"/>
      <c r="P117" s="501"/>
      <c r="Q117" s="501"/>
      <c r="R117" s="501"/>
      <c r="S117" s="501"/>
      <c r="T117" s="501"/>
      <c r="U117" s="501"/>
      <c r="V117" s="501"/>
      <c r="W117" s="501"/>
      <c r="X117" s="501"/>
      <c r="Y117" s="501"/>
      <c r="Z117" s="501"/>
      <c r="AA117" s="501"/>
      <c r="AB117" s="501"/>
      <c r="AC117" s="501"/>
      <c r="AD117" s="501"/>
      <c r="AE117" s="501"/>
      <c r="AF117" s="501"/>
      <c r="AG117" s="501"/>
      <c r="AH117" s="501"/>
      <c r="AI117" s="501"/>
      <c r="AJ117" s="501"/>
      <c r="AK117" s="501"/>
      <c r="AL117" s="501"/>
      <c r="AM117" s="501"/>
      <c r="AN117" s="501"/>
      <c r="AO117" s="501"/>
      <c r="AP117" s="501"/>
      <c r="AQ117" s="501"/>
      <c r="AR117" s="501"/>
      <c r="AS117" s="501"/>
      <c r="AT117" s="501"/>
      <c r="AU117" s="501"/>
      <c r="AV117" s="501"/>
      <c r="AW117" s="501"/>
      <c r="AX117" s="501"/>
      <c r="AY117" s="501"/>
      <c r="AZ117" s="501"/>
      <c r="BA117" s="501"/>
      <c r="BB117" s="501"/>
      <c r="BC117" s="501"/>
      <c r="BD117" s="501"/>
      <c r="BE117" s="501"/>
      <c r="BF117" s="275"/>
    </row>
    <row r="118" spans="1:58" x14ac:dyDescent="0.3"/>
    <row r="119" spans="1:58" x14ac:dyDescent="0.3">
      <c r="B119" s="454" t="s">
        <v>32</v>
      </c>
      <c r="C119" s="75"/>
    </row>
    <row r="120" spans="1:58" s="503" customFormat="1" ht="3" customHeight="1" x14ac:dyDescent="0.3">
      <c r="C120" s="75"/>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row>
    <row r="121" spans="1:58" s="504" customFormat="1" x14ac:dyDescent="0.3">
      <c r="B121" s="504" t="s">
        <v>1</v>
      </c>
      <c r="C121" s="75"/>
      <c r="D121" s="117">
        <f>'Fin Model Summary Sheet'!H$9+'Fin Model Summary Sheet'!H$10</f>
        <v>0</v>
      </c>
      <c r="E121" s="117">
        <f>'Fin Model Summary Sheet'!I$9+'Fin Model Summary Sheet'!I$10</f>
        <v>0</v>
      </c>
      <c r="F121" s="117">
        <f>'Fin Model Summary Sheet'!J$9+'Fin Model Summary Sheet'!J$10</f>
        <v>0</v>
      </c>
      <c r="G121" s="117">
        <f>'Fin Model Summary Sheet'!K$9+'Fin Model Summary Sheet'!K$10</f>
        <v>0</v>
      </c>
      <c r="H121" s="117">
        <f>'Fin Model Summary Sheet'!L$9+'Fin Model Summary Sheet'!L$10</f>
        <v>0</v>
      </c>
      <c r="I121" s="117">
        <f>'Fin Model Summary Sheet'!M$9+'Fin Model Summary Sheet'!M$10</f>
        <v>0</v>
      </c>
      <c r="J121" s="117">
        <f>'Fin Model Summary Sheet'!N$9+'Fin Model Summary Sheet'!N$10</f>
        <v>0</v>
      </c>
      <c r="K121" s="117">
        <f>'Fin Model Summary Sheet'!O$9+'Fin Model Summary Sheet'!O$10</f>
        <v>0</v>
      </c>
      <c r="L121" s="117">
        <f>'Fin Model Summary Sheet'!P$9+'Fin Model Summary Sheet'!P$10</f>
        <v>0</v>
      </c>
      <c r="M121" s="117">
        <f>'Fin Model Summary Sheet'!Q$9+'Fin Model Summary Sheet'!Q$10</f>
        <v>0</v>
      </c>
      <c r="N121" s="117">
        <f>'Fin Model Summary Sheet'!R$9+'Fin Model Summary Sheet'!R$10</f>
        <v>0</v>
      </c>
      <c r="O121" s="117">
        <f>'Fin Model Summary Sheet'!S$9+'Fin Model Summary Sheet'!S$10</f>
        <v>0</v>
      </c>
      <c r="P121" s="117">
        <f>'Fin Model Summary Sheet'!T$9+'Fin Model Summary Sheet'!T$10</f>
        <v>0</v>
      </c>
      <c r="Q121" s="117">
        <f>'Fin Model Summary Sheet'!U$9+'Fin Model Summary Sheet'!U$10</f>
        <v>0</v>
      </c>
      <c r="R121" s="117">
        <f>'Fin Model Summary Sheet'!V$9+'Fin Model Summary Sheet'!V$10</f>
        <v>0</v>
      </c>
      <c r="S121" s="117">
        <f>'Fin Model Summary Sheet'!W$9+'Fin Model Summary Sheet'!W$10</f>
        <v>0</v>
      </c>
      <c r="T121" s="117">
        <f>'Fin Model Summary Sheet'!X$9+'Fin Model Summary Sheet'!X$10</f>
        <v>0</v>
      </c>
      <c r="U121" s="117">
        <f>'Fin Model Summary Sheet'!Y$9+'Fin Model Summary Sheet'!Y$10</f>
        <v>0</v>
      </c>
      <c r="V121" s="117">
        <f>'Fin Model Summary Sheet'!Z$9+'Fin Model Summary Sheet'!Z$10</f>
        <v>0</v>
      </c>
      <c r="W121" s="117">
        <f>'Fin Model Summary Sheet'!AA$9+'Fin Model Summary Sheet'!AA$10</f>
        <v>0</v>
      </c>
      <c r="X121" s="117">
        <f>'Fin Model Summary Sheet'!AB$9+'Fin Model Summary Sheet'!AB$10</f>
        <v>0</v>
      </c>
      <c r="Y121" s="117">
        <f>'Fin Model Summary Sheet'!AC$9+'Fin Model Summary Sheet'!AC$10</f>
        <v>0</v>
      </c>
      <c r="Z121" s="117">
        <f>'Fin Model Summary Sheet'!AD$9+'Fin Model Summary Sheet'!AD$10</f>
        <v>0</v>
      </c>
      <c r="AA121" s="117">
        <f>'Fin Model Summary Sheet'!AE$9+'Fin Model Summary Sheet'!AE$10</f>
        <v>0</v>
      </c>
      <c r="AB121" s="117">
        <f>'Fin Model Summary Sheet'!AF$9+'Fin Model Summary Sheet'!AF$10</f>
        <v>0</v>
      </c>
      <c r="AC121" s="117">
        <f>'Fin Model Summary Sheet'!AG$9+'Fin Model Summary Sheet'!AG$10</f>
        <v>0</v>
      </c>
      <c r="AD121" s="117">
        <f>'Fin Model Summary Sheet'!AH$9+'Fin Model Summary Sheet'!AH$10</f>
        <v>0</v>
      </c>
      <c r="AE121" s="117">
        <f>'Fin Model Summary Sheet'!AI$9+'Fin Model Summary Sheet'!AI$10</f>
        <v>0</v>
      </c>
      <c r="AF121" s="117">
        <f>'Fin Model Summary Sheet'!AJ$9+'Fin Model Summary Sheet'!AJ$10</f>
        <v>0</v>
      </c>
      <c r="AG121" s="117">
        <f>'Fin Model Summary Sheet'!AK$9+'Fin Model Summary Sheet'!AK$10</f>
        <v>0</v>
      </c>
      <c r="AH121" s="117">
        <f>'Fin Model Summary Sheet'!AL$9+'Fin Model Summary Sheet'!AL$10</f>
        <v>0</v>
      </c>
      <c r="AI121" s="117">
        <f>'Fin Model Summary Sheet'!AM$9+'Fin Model Summary Sheet'!AM$10</f>
        <v>0</v>
      </c>
      <c r="AJ121" s="117">
        <f>'Fin Model Summary Sheet'!AN$9+'Fin Model Summary Sheet'!AN$10</f>
        <v>0</v>
      </c>
      <c r="AK121" s="117">
        <f>'Fin Model Summary Sheet'!AO$9+'Fin Model Summary Sheet'!AO$10</f>
        <v>0</v>
      </c>
      <c r="AL121" s="117">
        <f>'Fin Model Summary Sheet'!AP$9+'Fin Model Summary Sheet'!AP$10</f>
        <v>0</v>
      </c>
      <c r="AM121" s="117">
        <f>'Fin Model Summary Sheet'!AQ$9+'Fin Model Summary Sheet'!AQ$10</f>
        <v>0</v>
      </c>
      <c r="AN121" s="117">
        <f>'Fin Model Summary Sheet'!AR$9+'Fin Model Summary Sheet'!AR$10</f>
        <v>0</v>
      </c>
      <c r="AO121" s="117">
        <f>'Fin Model Summary Sheet'!AS$9+'Fin Model Summary Sheet'!AS$10</f>
        <v>0</v>
      </c>
      <c r="AP121" s="117">
        <f>'Fin Model Summary Sheet'!AT$9+'Fin Model Summary Sheet'!AT$10</f>
        <v>0</v>
      </c>
      <c r="AQ121" s="117">
        <f>'Fin Model Summary Sheet'!AU$9+'Fin Model Summary Sheet'!AU$10</f>
        <v>0</v>
      </c>
      <c r="AR121" s="117">
        <f>'Fin Model Summary Sheet'!AV$9+'Fin Model Summary Sheet'!AV$10</f>
        <v>0</v>
      </c>
      <c r="AS121" s="117">
        <f>'Fin Model Summary Sheet'!AW$9+'Fin Model Summary Sheet'!AW$10</f>
        <v>0</v>
      </c>
      <c r="AT121" s="117">
        <f>'Fin Model Summary Sheet'!AX$9+'Fin Model Summary Sheet'!AX$10</f>
        <v>0</v>
      </c>
      <c r="AU121" s="117">
        <f>'Fin Model Summary Sheet'!AY$9+'Fin Model Summary Sheet'!AY$10</f>
        <v>0</v>
      </c>
      <c r="AV121" s="117">
        <f>'Fin Model Summary Sheet'!AZ$9+'Fin Model Summary Sheet'!AZ$10</f>
        <v>0</v>
      </c>
      <c r="AW121" s="117">
        <f>'Fin Model Summary Sheet'!BA$9+'Fin Model Summary Sheet'!BA$10</f>
        <v>0</v>
      </c>
      <c r="AX121" s="117">
        <f>'Fin Model Summary Sheet'!BB$9+'Fin Model Summary Sheet'!BB$10</f>
        <v>0</v>
      </c>
      <c r="AY121" s="117">
        <f>'Fin Model Summary Sheet'!BC$9+'Fin Model Summary Sheet'!BC$10</f>
        <v>0</v>
      </c>
      <c r="AZ121" s="117">
        <f>'Fin Model Summary Sheet'!BD$9+'Fin Model Summary Sheet'!BD$10</f>
        <v>0</v>
      </c>
      <c r="BA121" s="117">
        <f>'Fin Model Summary Sheet'!BE$9+'Fin Model Summary Sheet'!BE$10</f>
        <v>0</v>
      </c>
      <c r="BB121" s="117">
        <f>'Fin Model Summary Sheet'!BF$9+'Fin Model Summary Sheet'!BF$10</f>
        <v>0</v>
      </c>
      <c r="BC121" s="117">
        <f>'Fin Model Summary Sheet'!BG$9+'Fin Model Summary Sheet'!BG$10</f>
        <v>0</v>
      </c>
      <c r="BD121" s="117">
        <f>'Fin Model Summary Sheet'!BH$9+'Fin Model Summary Sheet'!BH$10</f>
        <v>0</v>
      </c>
      <c r="BE121" s="117">
        <f>'Fin Model Summary Sheet'!BI$9+'Fin Model Summary Sheet'!BI$10</f>
        <v>0</v>
      </c>
      <c r="BF121" s="117"/>
    </row>
    <row r="122" spans="1:58" s="504" customFormat="1" x14ac:dyDescent="0.3">
      <c r="B122" s="33" t="s">
        <v>370</v>
      </c>
      <c r="C122" s="75"/>
      <c r="D122" s="117">
        <f>'Fin Model Summary Sheet'!H$18</f>
        <v>0</v>
      </c>
      <c r="E122" s="117">
        <f>'Fin Model Summary Sheet'!I$18</f>
        <v>0</v>
      </c>
      <c r="F122" s="117">
        <f>'Fin Model Summary Sheet'!J$18</f>
        <v>0</v>
      </c>
      <c r="G122" s="117">
        <f>'Fin Model Summary Sheet'!K$18</f>
        <v>0</v>
      </c>
      <c r="H122" s="117">
        <f>'Fin Model Summary Sheet'!L$18</f>
        <v>0</v>
      </c>
      <c r="I122" s="117">
        <f>'Fin Model Summary Sheet'!M$18</f>
        <v>0</v>
      </c>
      <c r="J122" s="117">
        <f>'Fin Model Summary Sheet'!N$18</f>
        <v>0</v>
      </c>
      <c r="K122" s="117">
        <f>'Fin Model Summary Sheet'!O$18</f>
        <v>0</v>
      </c>
      <c r="L122" s="117">
        <f>'Fin Model Summary Sheet'!P$18</f>
        <v>0</v>
      </c>
      <c r="M122" s="117">
        <f>'Fin Model Summary Sheet'!Q$18</f>
        <v>0</v>
      </c>
      <c r="N122" s="117">
        <f>'Fin Model Summary Sheet'!R$18</f>
        <v>0</v>
      </c>
      <c r="O122" s="117">
        <f>'Fin Model Summary Sheet'!S$18</f>
        <v>0</v>
      </c>
      <c r="P122" s="117">
        <f>'Fin Model Summary Sheet'!T$18</f>
        <v>0</v>
      </c>
      <c r="Q122" s="117">
        <f>'Fin Model Summary Sheet'!U$18</f>
        <v>0</v>
      </c>
      <c r="R122" s="117">
        <f>'Fin Model Summary Sheet'!V$18</f>
        <v>0</v>
      </c>
      <c r="S122" s="117">
        <f>'Fin Model Summary Sheet'!W$18</f>
        <v>0</v>
      </c>
      <c r="T122" s="117">
        <f>'Fin Model Summary Sheet'!X$18</f>
        <v>0</v>
      </c>
      <c r="U122" s="117">
        <f>'Fin Model Summary Sheet'!Y$18</f>
        <v>0</v>
      </c>
      <c r="V122" s="117">
        <f>'Fin Model Summary Sheet'!Z$18</f>
        <v>0</v>
      </c>
      <c r="W122" s="117">
        <f>'Fin Model Summary Sheet'!AA$18</f>
        <v>0</v>
      </c>
      <c r="X122" s="117">
        <f>'Fin Model Summary Sheet'!AB$18</f>
        <v>0</v>
      </c>
      <c r="Y122" s="117">
        <f>'Fin Model Summary Sheet'!AC$18</f>
        <v>0</v>
      </c>
      <c r="Z122" s="117">
        <f>'Fin Model Summary Sheet'!AD$18</f>
        <v>0</v>
      </c>
      <c r="AA122" s="117">
        <f>'Fin Model Summary Sheet'!AE$18</f>
        <v>0</v>
      </c>
      <c r="AB122" s="117">
        <f>'Fin Model Summary Sheet'!AF$18</f>
        <v>0</v>
      </c>
      <c r="AC122" s="117">
        <f>'Fin Model Summary Sheet'!AG$18</f>
        <v>0</v>
      </c>
      <c r="AD122" s="117">
        <f>'Fin Model Summary Sheet'!AH$18</f>
        <v>0</v>
      </c>
      <c r="AE122" s="117">
        <f>'Fin Model Summary Sheet'!AI$18</f>
        <v>0</v>
      </c>
      <c r="AF122" s="117">
        <f>'Fin Model Summary Sheet'!AJ$18</f>
        <v>0</v>
      </c>
      <c r="AG122" s="117">
        <f>'Fin Model Summary Sheet'!AK$18</f>
        <v>0</v>
      </c>
      <c r="AH122" s="117">
        <f>'Fin Model Summary Sheet'!AL$18</f>
        <v>0</v>
      </c>
      <c r="AI122" s="117">
        <f>'Fin Model Summary Sheet'!AM$18</f>
        <v>0</v>
      </c>
      <c r="AJ122" s="117">
        <f>'Fin Model Summary Sheet'!AN$18</f>
        <v>0</v>
      </c>
      <c r="AK122" s="117">
        <f>'Fin Model Summary Sheet'!AO$18</f>
        <v>0</v>
      </c>
      <c r="AL122" s="117">
        <f>'Fin Model Summary Sheet'!AP$18</f>
        <v>0</v>
      </c>
      <c r="AM122" s="117">
        <f>'Fin Model Summary Sheet'!AQ$18</f>
        <v>0</v>
      </c>
      <c r="AN122" s="117">
        <f>'Fin Model Summary Sheet'!AR$18</f>
        <v>0</v>
      </c>
      <c r="AO122" s="117">
        <f>'Fin Model Summary Sheet'!AS$18</f>
        <v>0</v>
      </c>
      <c r="AP122" s="117">
        <f>'Fin Model Summary Sheet'!AT$18</f>
        <v>0</v>
      </c>
      <c r="AQ122" s="117">
        <f>'Fin Model Summary Sheet'!AU$18</f>
        <v>0</v>
      </c>
      <c r="AR122" s="117">
        <f>'Fin Model Summary Sheet'!AV$18</f>
        <v>0</v>
      </c>
      <c r="AS122" s="117">
        <f>'Fin Model Summary Sheet'!AW$18</f>
        <v>0</v>
      </c>
      <c r="AT122" s="117">
        <f>'Fin Model Summary Sheet'!AX$18</f>
        <v>0</v>
      </c>
      <c r="AU122" s="117">
        <f>'Fin Model Summary Sheet'!AY$18</f>
        <v>0</v>
      </c>
      <c r="AV122" s="117">
        <f>'Fin Model Summary Sheet'!AZ$18</f>
        <v>0</v>
      </c>
      <c r="AW122" s="117">
        <f>'Fin Model Summary Sheet'!BA$18</f>
        <v>0</v>
      </c>
      <c r="AX122" s="117">
        <f>'Fin Model Summary Sheet'!BB$18</f>
        <v>0</v>
      </c>
      <c r="AY122" s="117">
        <f>'Fin Model Summary Sheet'!BC$18</f>
        <v>0</v>
      </c>
      <c r="AZ122" s="117">
        <f>'Fin Model Summary Sheet'!BD$18</f>
        <v>0</v>
      </c>
      <c r="BA122" s="117">
        <f>'Fin Model Summary Sheet'!BE$18</f>
        <v>0</v>
      </c>
      <c r="BB122" s="117">
        <f>'Fin Model Summary Sheet'!BF$18</f>
        <v>0</v>
      </c>
      <c r="BC122" s="117">
        <f>'Fin Model Summary Sheet'!BG$18</f>
        <v>0</v>
      </c>
      <c r="BD122" s="117">
        <f>'Fin Model Summary Sheet'!BH$18</f>
        <v>0</v>
      </c>
      <c r="BE122" s="117">
        <f>'Fin Model Summary Sheet'!BI$18</f>
        <v>0</v>
      </c>
      <c r="BF122" s="117"/>
    </row>
    <row r="123" spans="1:58" x14ac:dyDescent="0.3">
      <c r="B123" s="14" t="s">
        <v>202</v>
      </c>
      <c r="D123" s="117">
        <f>'Fin Model Summary Sheet'!H$12</f>
        <v>0</v>
      </c>
      <c r="E123" s="117">
        <f>'Fin Model Summary Sheet'!I$12</f>
        <v>0</v>
      </c>
      <c r="F123" s="117">
        <f>'Fin Model Summary Sheet'!J$12</f>
        <v>0</v>
      </c>
      <c r="G123" s="117">
        <f>'Fin Model Summary Sheet'!K$12</f>
        <v>0</v>
      </c>
      <c r="H123" s="117">
        <f>'Fin Model Summary Sheet'!L$12</f>
        <v>0</v>
      </c>
      <c r="I123" s="117">
        <f>'Fin Model Summary Sheet'!M$12</f>
        <v>0</v>
      </c>
      <c r="J123" s="117">
        <f>'Fin Model Summary Sheet'!N$12</f>
        <v>0</v>
      </c>
      <c r="K123" s="117">
        <f>'Fin Model Summary Sheet'!O$12</f>
        <v>0</v>
      </c>
      <c r="L123" s="117">
        <f>'Fin Model Summary Sheet'!P$12</f>
        <v>0</v>
      </c>
      <c r="M123" s="117">
        <f>'Fin Model Summary Sheet'!Q$12</f>
        <v>0</v>
      </c>
      <c r="N123" s="117">
        <f>'Fin Model Summary Sheet'!R$12</f>
        <v>0</v>
      </c>
      <c r="O123" s="117">
        <f>'Fin Model Summary Sheet'!S$12</f>
        <v>0</v>
      </c>
      <c r="P123" s="117">
        <f>'Fin Model Summary Sheet'!T$12</f>
        <v>0</v>
      </c>
      <c r="Q123" s="117">
        <f>'Fin Model Summary Sheet'!U$12</f>
        <v>0</v>
      </c>
      <c r="R123" s="117">
        <f>'Fin Model Summary Sheet'!V$12</f>
        <v>0</v>
      </c>
      <c r="S123" s="117">
        <f>'Fin Model Summary Sheet'!W$12</f>
        <v>0</v>
      </c>
      <c r="T123" s="117">
        <f>'Fin Model Summary Sheet'!X$12</f>
        <v>0</v>
      </c>
      <c r="U123" s="117">
        <f>'Fin Model Summary Sheet'!Y$12</f>
        <v>0</v>
      </c>
      <c r="V123" s="117">
        <f>'Fin Model Summary Sheet'!Z$12</f>
        <v>0</v>
      </c>
      <c r="W123" s="117">
        <f>'Fin Model Summary Sheet'!AA$12</f>
        <v>0</v>
      </c>
      <c r="X123" s="117">
        <f>'Fin Model Summary Sheet'!AB$12</f>
        <v>0</v>
      </c>
      <c r="Y123" s="117">
        <f>'Fin Model Summary Sheet'!AC$12</f>
        <v>0</v>
      </c>
      <c r="Z123" s="117">
        <f>'Fin Model Summary Sheet'!AD$12</f>
        <v>0</v>
      </c>
      <c r="AA123" s="117">
        <f>'Fin Model Summary Sheet'!AE$12</f>
        <v>0</v>
      </c>
      <c r="AB123" s="117">
        <f>'Fin Model Summary Sheet'!AF$12</f>
        <v>0</v>
      </c>
      <c r="AC123" s="117">
        <f>'Fin Model Summary Sheet'!AG$12</f>
        <v>0</v>
      </c>
      <c r="AD123" s="117">
        <f>'Fin Model Summary Sheet'!AH$12</f>
        <v>0</v>
      </c>
      <c r="AE123" s="117">
        <f>'Fin Model Summary Sheet'!AI$12</f>
        <v>0</v>
      </c>
      <c r="AF123" s="117">
        <f>'Fin Model Summary Sheet'!AJ$12</f>
        <v>0</v>
      </c>
      <c r="AG123" s="117">
        <f>'Fin Model Summary Sheet'!AK$12</f>
        <v>0</v>
      </c>
      <c r="AH123" s="117">
        <f>'Fin Model Summary Sheet'!AL$12</f>
        <v>0</v>
      </c>
      <c r="AI123" s="117">
        <f>'Fin Model Summary Sheet'!AM$12</f>
        <v>0</v>
      </c>
      <c r="AJ123" s="117">
        <f>'Fin Model Summary Sheet'!AN$12</f>
        <v>0</v>
      </c>
      <c r="AK123" s="117">
        <f>'Fin Model Summary Sheet'!AO$12</f>
        <v>0</v>
      </c>
      <c r="AL123" s="117">
        <f>'Fin Model Summary Sheet'!AP$12</f>
        <v>0</v>
      </c>
      <c r="AM123" s="117">
        <f>'Fin Model Summary Sheet'!AQ$12</f>
        <v>0</v>
      </c>
      <c r="AN123" s="117">
        <f>'Fin Model Summary Sheet'!AR$12</f>
        <v>0</v>
      </c>
      <c r="AO123" s="117">
        <f>'Fin Model Summary Sheet'!AS$12</f>
        <v>0</v>
      </c>
      <c r="AP123" s="117">
        <f>'Fin Model Summary Sheet'!AT$12</f>
        <v>0</v>
      </c>
      <c r="AQ123" s="117">
        <f>'Fin Model Summary Sheet'!AU$12</f>
        <v>0</v>
      </c>
      <c r="AR123" s="117">
        <f>'Fin Model Summary Sheet'!AV$12</f>
        <v>0</v>
      </c>
      <c r="AS123" s="117">
        <f>'Fin Model Summary Sheet'!AW$12</f>
        <v>0</v>
      </c>
      <c r="AT123" s="117">
        <f>'Fin Model Summary Sheet'!AX$12</f>
        <v>0</v>
      </c>
      <c r="AU123" s="117">
        <f>'Fin Model Summary Sheet'!AY$12</f>
        <v>0</v>
      </c>
      <c r="AV123" s="117">
        <f>'Fin Model Summary Sheet'!AZ$12</f>
        <v>0</v>
      </c>
      <c r="AW123" s="117">
        <f>'Fin Model Summary Sheet'!BA$12</f>
        <v>0</v>
      </c>
      <c r="AX123" s="117">
        <f>'Fin Model Summary Sheet'!BB$12</f>
        <v>0</v>
      </c>
      <c r="AY123" s="117">
        <f>'Fin Model Summary Sheet'!BC$12</f>
        <v>0</v>
      </c>
      <c r="AZ123" s="117">
        <f>'Fin Model Summary Sheet'!BD$12</f>
        <v>0</v>
      </c>
      <c r="BA123" s="117">
        <f>'Fin Model Summary Sheet'!BE$12</f>
        <v>0</v>
      </c>
      <c r="BB123" s="117">
        <f>'Fin Model Summary Sheet'!BF$12</f>
        <v>0</v>
      </c>
      <c r="BC123" s="117">
        <f>'Fin Model Summary Sheet'!BG$12</f>
        <v>0</v>
      </c>
      <c r="BD123" s="117">
        <f>'Fin Model Summary Sheet'!BH$12</f>
        <v>0</v>
      </c>
      <c r="BE123" s="117">
        <f>'Fin Model Summary Sheet'!BI$12</f>
        <v>0</v>
      </c>
    </row>
    <row r="124" spans="1:58" s="504" customFormat="1" ht="3" customHeight="1" x14ac:dyDescent="0.3">
      <c r="B124" s="505"/>
      <c r="C124" s="505"/>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row>
    <row r="125" spans="1:58" s="504" customFormat="1" x14ac:dyDescent="0.3">
      <c r="B125" s="119" t="s">
        <v>3</v>
      </c>
      <c r="C125" s="121"/>
      <c r="D125" s="120">
        <f>D121+D122+D123</f>
        <v>0</v>
      </c>
      <c r="E125" s="120">
        <f t="shared" ref="E125:BE125" si="9">E121+E122+E123</f>
        <v>0</v>
      </c>
      <c r="F125" s="120">
        <f t="shared" si="9"/>
        <v>0</v>
      </c>
      <c r="G125" s="120">
        <f t="shared" si="9"/>
        <v>0</v>
      </c>
      <c r="H125" s="120">
        <f t="shared" si="9"/>
        <v>0</v>
      </c>
      <c r="I125" s="120">
        <f t="shared" si="9"/>
        <v>0</v>
      </c>
      <c r="J125" s="120">
        <f t="shared" si="9"/>
        <v>0</v>
      </c>
      <c r="K125" s="120">
        <f t="shared" si="9"/>
        <v>0</v>
      </c>
      <c r="L125" s="120">
        <f t="shared" si="9"/>
        <v>0</v>
      </c>
      <c r="M125" s="120">
        <f t="shared" si="9"/>
        <v>0</v>
      </c>
      <c r="N125" s="120">
        <f t="shared" si="9"/>
        <v>0</v>
      </c>
      <c r="O125" s="120">
        <f t="shared" si="9"/>
        <v>0</v>
      </c>
      <c r="P125" s="120">
        <f t="shared" si="9"/>
        <v>0</v>
      </c>
      <c r="Q125" s="120">
        <f t="shared" si="9"/>
        <v>0</v>
      </c>
      <c r="R125" s="120">
        <f t="shared" si="9"/>
        <v>0</v>
      </c>
      <c r="S125" s="120">
        <f t="shared" si="9"/>
        <v>0</v>
      </c>
      <c r="T125" s="120">
        <f t="shared" si="9"/>
        <v>0</v>
      </c>
      <c r="U125" s="120">
        <f t="shared" si="9"/>
        <v>0</v>
      </c>
      <c r="V125" s="120">
        <f t="shared" si="9"/>
        <v>0</v>
      </c>
      <c r="W125" s="120">
        <f t="shared" si="9"/>
        <v>0</v>
      </c>
      <c r="X125" s="120">
        <f t="shared" si="9"/>
        <v>0</v>
      </c>
      <c r="Y125" s="120">
        <f t="shared" si="9"/>
        <v>0</v>
      </c>
      <c r="Z125" s="120">
        <f t="shared" si="9"/>
        <v>0</v>
      </c>
      <c r="AA125" s="120">
        <f t="shared" si="9"/>
        <v>0</v>
      </c>
      <c r="AB125" s="120">
        <f t="shared" si="9"/>
        <v>0</v>
      </c>
      <c r="AC125" s="120">
        <f t="shared" si="9"/>
        <v>0</v>
      </c>
      <c r="AD125" s="120">
        <f t="shared" si="9"/>
        <v>0</v>
      </c>
      <c r="AE125" s="120">
        <f t="shared" si="9"/>
        <v>0</v>
      </c>
      <c r="AF125" s="120">
        <f t="shared" si="9"/>
        <v>0</v>
      </c>
      <c r="AG125" s="120">
        <f t="shared" si="9"/>
        <v>0</v>
      </c>
      <c r="AH125" s="120">
        <f t="shared" si="9"/>
        <v>0</v>
      </c>
      <c r="AI125" s="120">
        <f t="shared" si="9"/>
        <v>0</v>
      </c>
      <c r="AJ125" s="120">
        <f t="shared" si="9"/>
        <v>0</v>
      </c>
      <c r="AK125" s="120">
        <f t="shared" si="9"/>
        <v>0</v>
      </c>
      <c r="AL125" s="120">
        <f t="shared" si="9"/>
        <v>0</v>
      </c>
      <c r="AM125" s="120">
        <f t="shared" si="9"/>
        <v>0</v>
      </c>
      <c r="AN125" s="120">
        <f t="shared" si="9"/>
        <v>0</v>
      </c>
      <c r="AO125" s="120">
        <f t="shared" si="9"/>
        <v>0</v>
      </c>
      <c r="AP125" s="120">
        <f t="shared" si="9"/>
        <v>0</v>
      </c>
      <c r="AQ125" s="120">
        <f t="shared" si="9"/>
        <v>0</v>
      </c>
      <c r="AR125" s="120">
        <f t="shared" si="9"/>
        <v>0</v>
      </c>
      <c r="AS125" s="120">
        <f t="shared" si="9"/>
        <v>0</v>
      </c>
      <c r="AT125" s="120">
        <f t="shared" si="9"/>
        <v>0</v>
      </c>
      <c r="AU125" s="120">
        <f t="shared" si="9"/>
        <v>0</v>
      </c>
      <c r="AV125" s="120">
        <f t="shared" si="9"/>
        <v>0</v>
      </c>
      <c r="AW125" s="120">
        <f t="shared" si="9"/>
        <v>0</v>
      </c>
      <c r="AX125" s="120">
        <f t="shared" si="9"/>
        <v>0</v>
      </c>
      <c r="AY125" s="120">
        <f t="shared" si="9"/>
        <v>0</v>
      </c>
      <c r="AZ125" s="120">
        <f t="shared" si="9"/>
        <v>0</v>
      </c>
      <c r="BA125" s="120">
        <f t="shared" si="9"/>
        <v>0</v>
      </c>
      <c r="BB125" s="120">
        <f t="shared" si="9"/>
        <v>0</v>
      </c>
      <c r="BC125" s="120">
        <f t="shared" si="9"/>
        <v>0</v>
      </c>
      <c r="BD125" s="120">
        <f t="shared" si="9"/>
        <v>0</v>
      </c>
      <c r="BE125" s="120">
        <f t="shared" si="9"/>
        <v>0</v>
      </c>
      <c r="BF125" s="120"/>
    </row>
    <row r="126" spans="1:58" ht="4.3499999999999996" customHeight="1" x14ac:dyDescent="0.3">
      <c r="B126" s="423"/>
      <c r="C126" s="50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row>
    <row r="127" spans="1:58" s="20" customFormat="1" x14ac:dyDescent="0.3">
      <c r="B127" s="507" t="s">
        <v>47</v>
      </c>
      <c r="C127" s="425"/>
      <c r="D127" s="508" t="str">
        <f t="shared" ref="D127:AI127" si="10">IFERROR(D125/D121, "-     ")</f>
        <v xml:space="preserve">-     </v>
      </c>
      <c r="E127" s="508" t="str">
        <f t="shared" si="10"/>
        <v xml:space="preserve">-     </v>
      </c>
      <c r="F127" s="509" t="str">
        <f t="shared" si="10"/>
        <v xml:space="preserve">-     </v>
      </c>
      <c r="G127" s="509" t="str">
        <f t="shared" si="10"/>
        <v xml:space="preserve">-     </v>
      </c>
      <c r="H127" s="509" t="str">
        <f t="shared" si="10"/>
        <v xml:space="preserve">-     </v>
      </c>
      <c r="I127" s="509" t="str">
        <f t="shared" si="10"/>
        <v xml:space="preserve">-     </v>
      </c>
      <c r="J127" s="509" t="str">
        <f t="shared" si="10"/>
        <v xml:space="preserve">-     </v>
      </c>
      <c r="K127" s="509" t="str">
        <f t="shared" si="10"/>
        <v xml:space="preserve">-     </v>
      </c>
      <c r="L127" s="509" t="str">
        <f t="shared" si="10"/>
        <v xml:space="preserve">-     </v>
      </c>
      <c r="M127" s="509" t="str">
        <f t="shared" si="10"/>
        <v xml:space="preserve">-     </v>
      </c>
      <c r="N127" s="509" t="str">
        <f t="shared" si="10"/>
        <v xml:space="preserve">-     </v>
      </c>
      <c r="O127" s="509" t="str">
        <f t="shared" si="10"/>
        <v xml:space="preserve">-     </v>
      </c>
      <c r="P127" s="509" t="str">
        <f t="shared" si="10"/>
        <v xml:space="preserve">-     </v>
      </c>
      <c r="Q127" s="509" t="str">
        <f t="shared" si="10"/>
        <v xml:space="preserve">-     </v>
      </c>
      <c r="R127" s="509" t="str">
        <f t="shared" si="10"/>
        <v xml:space="preserve">-     </v>
      </c>
      <c r="S127" s="509" t="str">
        <f t="shared" si="10"/>
        <v xml:space="preserve">-     </v>
      </c>
      <c r="T127" s="509" t="str">
        <f t="shared" si="10"/>
        <v xml:space="preserve">-     </v>
      </c>
      <c r="U127" s="509" t="str">
        <f t="shared" si="10"/>
        <v xml:space="preserve">-     </v>
      </c>
      <c r="V127" s="509" t="str">
        <f t="shared" si="10"/>
        <v xml:space="preserve">-     </v>
      </c>
      <c r="W127" s="509" t="str">
        <f t="shared" si="10"/>
        <v xml:space="preserve">-     </v>
      </c>
      <c r="X127" s="509" t="str">
        <f t="shared" si="10"/>
        <v xml:space="preserve">-     </v>
      </c>
      <c r="Y127" s="509" t="str">
        <f t="shared" si="10"/>
        <v xml:space="preserve">-     </v>
      </c>
      <c r="Z127" s="509" t="str">
        <f t="shared" si="10"/>
        <v xml:space="preserve">-     </v>
      </c>
      <c r="AA127" s="509" t="str">
        <f t="shared" si="10"/>
        <v xml:space="preserve">-     </v>
      </c>
      <c r="AB127" s="509" t="str">
        <f t="shared" si="10"/>
        <v xml:space="preserve">-     </v>
      </c>
      <c r="AC127" s="509" t="str">
        <f t="shared" si="10"/>
        <v xml:space="preserve">-     </v>
      </c>
      <c r="AD127" s="509" t="str">
        <f t="shared" si="10"/>
        <v xml:space="preserve">-     </v>
      </c>
      <c r="AE127" s="509" t="str">
        <f t="shared" si="10"/>
        <v xml:space="preserve">-     </v>
      </c>
      <c r="AF127" s="509" t="str">
        <f t="shared" si="10"/>
        <v xml:space="preserve">-     </v>
      </c>
      <c r="AG127" s="509" t="str">
        <f t="shared" si="10"/>
        <v xml:space="preserve">-     </v>
      </c>
      <c r="AH127" s="509" t="str">
        <f t="shared" si="10"/>
        <v xml:space="preserve">-     </v>
      </c>
      <c r="AI127" s="509" t="str">
        <f t="shared" si="10"/>
        <v xml:space="preserve">-     </v>
      </c>
      <c r="AJ127" s="509" t="str">
        <f t="shared" ref="AJ127:BE127" si="11">IFERROR(AJ125/AJ121, "-     ")</f>
        <v xml:space="preserve">-     </v>
      </c>
      <c r="AK127" s="509" t="str">
        <f t="shared" si="11"/>
        <v xml:space="preserve">-     </v>
      </c>
      <c r="AL127" s="509" t="str">
        <f t="shared" si="11"/>
        <v xml:space="preserve">-     </v>
      </c>
      <c r="AM127" s="509" t="str">
        <f t="shared" si="11"/>
        <v xml:space="preserve">-     </v>
      </c>
      <c r="AN127" s="509" t="str">
        <f t="shared" si="11"/>
        <v xml:space="preserve">-     </v>
      </c>
      <c r="AO127" s="509" t="str">
        <f t="shared" si="11"/>
        <v xml:space="preserve">-     </v>
      </c>
      <c r="AP127" s="509" t="str">
        <f t="shared" si="11"/>
        <v xml:space="preserve">-     </v>
      </c>
      <c r="AQ127" s="509" t="str">
        <f t="shared" si="11"/>
        <v xml:space="preserve">-     </v>
      </c>
      <c r="AR127" s="509" t="str">
        <f t="shared" si="11"/>
        <v xml:space="preserve">-     </v>
      </c>
      <c r="AS127" s="509" t="str">
        <f t="shared" si="11"/>
        <v xml:space="preserve">-     </v>
      </c>
      <c r="AT127" s="509" t="str">
        <f t="shared" si="11"/>
        <v xml:space="preserve">-     </v>
      </c>
      <c r="AU127" s="509" t="str">
        <f t="shared" si="11"/>
        <v xml:space="preserve">-     </v>
      </c>
      <c r="AV127" s="509" t="str">
        <f t="shared" si="11"/>
        <v xml:space="preserve">-     </v>
      </c>
      <c r="AW127" s="509" t="str">
        <f t="shared" si="11"/>
        <v xml:space="preserve">-     </v>
      </c>
      <c r="AX127" s="509" t="str">
        <f t="shared" si="11"/>
        <v xml:space="preserve">-     </v>
      </c>
      <c r="AY127" s="509" t="str">
        <f t="shared" si="11"/>
        <v xml:space="preserve">-     </v>
      </c>
      <c r="AZ127" s="509" t="str">
        <f t="shared" si="11"/>
        <v xml:space="preserve">-     </v>
      </c>
      <c r="BA127" s="509" t="str">
        <f t="shared" si="11"/>
        <v xml:space="preserve">-     </v>
      </c>
      <c r="BB127" s="509" t="str">
        <f t="shared" si="11"/>
        <v xml:space="preserve">-     </v>
      </c>
      <c r="BC127" s="509" t="str">
        <f t="shared" si="11"/>
        <v xml:space="preserve">-     </v>
      </c>
      <c r="BD127" s="509" t="str">
        <f t="shared" si="11"/>
        <v xml:space="preserve">-     </v>
      </c>
      <c r="BE127" s="509" t="str">
        <f t="shared" si="11"/>
        <v xml:space="preserve">-     </v>
      </c>
      <c r="BF127" s="271"/>
    </row>
    <row r="128" spans="1:58" s="20" customFormat="1" ht="4.3499999999999996" customHeight="1" x14ac:dyDescent="0.3">
      <c r="B128" s="510"/>
      <c r="C128" s="35"/>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row>
    <row r="129" x14ac:dyDescent="0.3"/>
    <row r="130" x14ac:dyDescent="0.3"/>
  </sheetData>
  <pageMargins left="0.7" right="0.7" top="0.75" bottom="0.75" header="0.3" footer="0.3"/>
  <pageSetup paperSize="9" orientation="portrait" r:id="rId1"/>
  <ignoredErrors>
    <ignoredError sqref="C59:BE59 D32:BE32 D12:BE12 D33:BE57 D14:BE22 C67:BE72 D66:BE66 C74:BE74 D73:BE73 C76:BE76 D75:BE75 D26:BE31 D23 F23:BE23 D24 F24:BE24 D25 F25:BE25 C61:BE65 C6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0000"/>
  </sheetPr>
  <dimension ref="A1:IG63"/>
  <sheetViews>
    <sheetView showGridLines="0" zoomScale="85" zoomScaleNormal="85" workbookViewId="0">
      <selection activeCell="B8" sqref="B8"/>
    </sheetView>
  </sheetViews>
  <sheetFormatPr defaultColWidth="0" defaultRowHeight="14.4" zeroHeight="1" x14ac:dyDescent="0.3"/>
  <cols>
    <col min="1" max="1" width="45.6640625" style="41" customWidth="1"/>
    <col min="2" max="26" width="14.6640625" style="41" customWidth="1"/>
    <col min="27" max="27" width="30.6640625" style="41" customWidth="1"/>
    <col min="28" max="28" width="0.88671875" style="41" customWidth="1"/>
    <col min="29" max="241" width="13.5546875" style="41" hidden="1" customWidth="1"/>
    <col min="242" max="16384" width="9.33203125" style="41" hidden="1"/>
  </cols>
  <sheetData>
    <row r="1" spans="1:241" s="42" customFormat="1" ht="21" x14ac:dyDescent="0.4">
      <c r="A1" s="43" t="str">
        <f>TEXT('1.Fin Model Summary Inputs'!D7,)&amp;" - Estimated Budget for the action"</f>
        <v>[PROJECT] - Estimated Budget for the action</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row>
    <row r="2" spans="1:241" s="42" customFormat="1" ht="15" customHeight="1" x14ac:dyDescent="0.35">
      <c r="A2" s="44"/>
      <c r="B2" s="45"/>
      <c r="C2" s="45"/>
      <c r="D2" s="45"/>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row>
    <row r="3" spans="1:241" s="42" customFormat="1" ht="21" x14ac:dyDescent="0.4">
      <c r="A3" s="192"/>
      <c r="B3" s="46"/>
      <c r="C3" s="46"/>
      <c r="D3" s="46"/>
      <c r="E3" s="46"/>
      <c r="F3" s="46"/>
      <c r="G3" s="46"/>
      <c r="H3" s="193"/>
      <c r="I3" s="193"/>
      <c r="J3" s="193"/>
      <c r="K3" s="193"/>
      <c r="L3" s="193"/>
      <c r="M3" s="193"/>
      <c r="N3" s="193"/>
      <c r="O3" s="193"/>
      <c r="P3" s="193"/>
      <c r="Q3" s="193"/>
      <c r="R3" s="193"/>
      <c r="S3" s="193"/>
      <c r="T3" s="193"/>
      <c r="U3" s="193"/>
      <c r="V3" s="193"/>
      <c r="W3" s="193"/>
      <c r="X3" s="193"/>
      <c r="Y3" s="193"/>
      <c r="Z3" s="193"/>
      <c r="AA3" s="193"/>
      <c r="AB3" s="193"/>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row>
    <row r="4" spans="1:241" s="42" customFormat="1" ht="15" customHeight="1" x14ac:dyDescent="0.35">
      <c r="A4" s="46"/>
      <c r="B4" s="47"/>
      <c r="C4" s="46"/>
      <c r="D4" s="47"/>
      <c r="E4" s="46"/>
      <c r="F4" s="46"/>
      <c r="G4" s="46"/>
      <c r="H4" s="194"/>
      <c r="I4" s="194"/>
      <c r="J4" s="194"/>
      <c r="K4" s="194"/>
      <c r="L4" s="194"/>
      <c r="M4" s="194"/>
      <c r="N4" s="194"/>
      <c r="O4" s="194"/>
      <c r="P4" s="194"/>
      <c r="Q4" s="194"/>
      <c r="R4" s="194"/>
      <c r="S4" s="194"/>
      <c r="T4" s="194"/>
      <c r="U4" s="194"/>
      <c r="V4" s="194"/>
      <c r="W4" s="194"/>
      <c r="X4" s="194"/>
      <c r="Y4" s="194"/>
      <c r="Z4" s="194"/>
      <c r="AA4" s="194"/>
      <c r="AB4" s="194"/>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row>
    <row r="5" spans="1:241" s="42" customFormat="1" ht="15" customHeight="1" x14ac:dyDescent="0.35">
      <c r="A5" s="146" t="s">
        <v>311</v>
      </c>
      <c r="B5" s="47"/>
      <c r="C5" s="47"/>
      <c r="D5" s="47"/>
      <c r="E5" s="46"/>
      <c r="F5" s="46"/>
      <c r="G5" s="46"/>
      <c r="H5" s="46"/>
      <c r="I5" s="46"/>
      <c r="J5" s="46"/>
      <c r="K5" s="46"/>
      <c r="L5" s="46"/>
      <c r="M5" s="46"/>
      <c r="N5" s="46"/>
      <c r="O5" s="46"/>
      <c r="P5" s="214"/>
      <c r="Q5" s="215"/>
      <c r="R5" s="215"/>
      <c r="S5" s="214"/>
      <c r="T5" s="214"/>
      <c r="U5" s="214"/>
      <c r="V5" s="214"/>
      <c r="W5" s="214"/>
      <c r="X5" s="214"/>
      <c r="Y5" s="214"/>
      <c r="Z5" s="214"/>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row>
    <row r="6" spans="1:241" s="42" customFormat="1" ht="15" customHeight="1" x14ac:dyDescent="0.35">
      <c r="A6" s="146"/>
      <c r="B6" s="47"/>
      <c r="C6" s="47"/>
      <c r="D6" s="47"/>
      <c r="E6" s="46"/>
      <c r="F6" s="46"/>
      <c r="G6" s="46"/>
      <c r="H6" s="46"/>
      <c r="I6" s="46"/>
      <c r="J6" s="46"/>
      <c r="K6" s="46"/>
      <c r="L6" s="46"/>
      <c r="M6" s="46"/>
      <c r="N6" s="46"/>
      <c r="O6" s="46"/>
      <c r="P6" s="214"/>
      <c r="Q6" s="214"/>
      <c r="R6" s="214"/>
      <c r="S6" s="214"/>
      <c r="T6" s="214"/>
      <c r="U6" s="214"/>
      <c r="V6" s="214"/>
      <c r="W6" s="214"/>
      <c r="X6" s="214"/>
      <c r="Y6" s="214"/>
      <c r="Z6" s="214"/>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46"/>
      <c r="DG6" s="46"/>
      <c r="DH6" s="46"/>
      <c r="DI6" s="46"/>
      <c r="DJ6" s="46"/>
      <c r="DK6" s="46"/>
      <c r="DL6" s="46"/>
      <c r="DM6" s="46"/>
      <c r="DN6" s="46"/>
      <c r="DO6" s="46"/>
      <c r="DP6" s="46"/>
      <c r="DQ6" s="46"/>
      <c r="DR6" s="46"/>
      <c r="DS6" s="46"/>
      <c r="DT6" s="46"/>
      <c r="DU6" s="46"/>
      <c r="DV6" s="46"/>
      <c r="DW6" s="46"/>
      <c r="DX6" s="46"/>
      <c r="DY6" s="46"/>
      <c r="DZ6" s="46"/>
      <c r="EA6" s="46"/>
      <c r="EB6" s="46"/>
      <c r="EC6" s="46"/>
      <c r="ED6" s="46"/>
      <c r="EE6" s="46"/>
      <c r="EF6" s="46"/>
      <c r="EG6" s="46"/>
      <c r="EH6" s="46"/>
      <c r="EI6" s="46"/>
      <c r="EJ6" s="46"/>
      <c r="EK6" s="46"/>
      <c r="EL6" s="46"/>
      <c r="EM6" s="46"/>
      <c r="EN6" s="46"/>
      <c r="EO6" s="46"/>
      <c r="EP6" s="46"/>
      <c r="EQ6" s="46"/>
      <c r="ER6" s="46"/>
      <c r="ES6" s="46"/>
      <c r="ET6" s="46"/>
      <c r="EU6" s="46"/>
      <c r="EV6" s="46"/>
      <c r="EW6" s="46"/>
      <c r="EX6" s="46"/>
      <c r="EY6" s="46"/>
      <c r="EZ6" s="46"/>
      <c r="FA6" s="46"/>
      <c r="FB6" s="46"/>
      <c r="FC6" s="46"/>
      <c r="FD6" s="46"/>
      <c r="FE6" s="46"/>
      <c r="FF6" s="46"/>
      <c r="FG6" s="46"/>
      <c r="FH6" s="46"/>
      <c r="FI6" s="46"/>
      <c r="FJ6" s="46"/>
      <c r="FK6" s="46"/>
      <c r="FL6" s="46"/>
      <c r="FM6" s="46"/>
      <c r="FN6" s="46"/>
      <c r="FO6" s="46"/>
      <c r="FP6" s="46"/>
      <c r="FQ6" s="46"/>
      <c r="FR6" s="46"/>
      <c r="FS6" s="46"/>
      <c r="FT6" s="46"/>
      <c r="FU6" s="46"/>
      <c r="FV6" s="46"/>
      <c r="FW6" s="46"/>
      <c r="FX6" s="46"/>
      <c r="FY6" s="46"/>
      <c r="FZ6" s="46"/>
      <c r="GA6" s="46"/>
      <c r="GB6" s="46"/>
      <c r="GC6" s="46"/>
      <c r="GD6" s="46"/>
      <c r="GE6" s="46"/>
      <c r="GF6" s="46"/>
      <c r="GG6" s="46"/>
      <c r="GH6" s="46"/>
      <c r="GI6" s="46"/>
      <c r="GJ6" s="46"/>
      <c r="GK6" s="46"/>
      <c r="GL6" s="46"/>
      <c r="GM6" s="46"/>
      <c r="GN6" s="46"/>
      <c r="GO6" s="46"/>
      <c r="GP6" s="46"/>
      <c r="GQ6" s="46"/>
      <c r="GR6" s="46"/>
      <c r="GS6" s="46"/>
      <c r="GT6" s="46"/>
      <c r="GU6" s="46"/>
      <c r="GV6" s="46"/>
      <c r="GW6" s="46"/>
      <c r="GX6" s="46"/>
      <c r="GY6" s="46"/>
      <c r="GZ6" s="46"/>
      <c r="HA6" s="46"/>
      <c r="HB6" s="46"/>
      <c r="HC6" s="46"/>
      <c r="HD6" s="46"/>
      <c r="HE6" s="46"/>
      <c r="HF6" s="46"/>
      <c r="HG6" s="46"/>
      <c r="HH6" s="46"/>
      <c r="HI6" s="46"/>
      <c r="HJ6" s="46"/>
      <c r="HK6" s="46"/>
      <c r="HL6" s="46"/>
      <c r="HM6" s="46"/>
      <c r="HN6" s="46"/>
      <c r="HO6" s="46"/>
      <c r="HP6" s="46"/>
      <c r="HQ6" s="46"/>
      <c r="HR6" s="46"/>
      <c r="HS6" s="46"/>
      <c r="HT6" s="46"/>
      <c r="HU6" s="46"/>
      <c r="HV6" s="46"/>
      <c r="HW6" s="46"/>
      <c r="HX6" s="46"/>
      <c r="HY6" s="46"/>
      <c r="HZ6" s="46"/>
      <c r="IA6" s="46"/>
      <c r="IB6" s="46"/>
      <c r="IC6" s="46"/>
      <c r="ID6" s="46"/>
      <c r="IE6" s="46"/>
      <c r="IF6" s="46"/>
      <c r="IG6" s="46"/>
    </row>
    <row r="7" spans="1:241" s="42" customFormat="1" ht="15" customHeight="1" x14ac:dyDescent="0.35">
      <c r="A7" s="146"/>
      <c r="B7" s="47"/>
      <c r="C7" s="47"/>
      <c r="D7" s="47"/>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c r="FF7" s="46"/>
      <c r="FG7" s="46"/>
      <c r="FH7" s="46"/>
      <c r="FI7" s="46"/>
      <c r="FJ7" s="46"/>
      <c r="FK7" s="46"/>
      <c r="FL7" s="46"/>
      <c r="FM7" s="46"/>
      <c r="FN7" s="46"/>
      <c r="FO7" s="46"/>
      <c r="FP7" s="46"/>
      <c r="FQ7" s="46"/>
      <c r="FR7" s="46"/>
      <c r="FS7" s="46"/>
      <c r="FT7" s="46"/>
      <c r="FU7" s="46"/>
      <c r="FV7" s="46"/>
      <c r="FW7" s="46"/>
      <c r="FX7" s="46"/>
      <c r="FY7" s="46"/>
      <c r="FZ7" s="46"/>
      <c r="GA7" s="46"/>
      <c r="GB7" s="46"/>
      <c r="GC7" s="46"/>
      <c r="GD7" s="46"/>
      <c r="GE7" s="46"/>
      <c r="GF7" s="46"/>
      <c r="GG7" s="46"/>
      <c r="GH7" s="46"/>
      <c r="GI7" s="46"/>
      <c r="GJ7" s="46"/>
      <c r="GK7" s="46"/>
      <c r="GL7" s="46"/>
      <c r="GM7" s="46"/>
      <c r="GN7" s="46"/>
      <c r="GO7" s="46"/>
      <c r="GP7" s="46"/>
      <c r="GQ7" s="46"/>
      <c r="GR7" s="46"/>
      <c r="GS7" s="46"/>
      <c r="GT7" s="46"/>
      <c r="GU7" s="46"/>
      <c r="GV7" s="46"/>
      <c r="GW7" s="46"/>
      <c r="GX7" s="46"/>
      <c r="GY7" s="46"/>
      <c r="GZ7" s="46"/>
      <c r="HA7" s="46"/>
      <c r="HB7" s="46"/>
      <c r="HC7" s="46"/>
      <c r="HD7" s="46"/>
      <c r="HE7" s="46"/>
      <c r="HF7" s="46"/>
      <c r="HG7" s="46"/>
      <c r="HH7" s="46"/>
      <c r="HI7" s="46"/>
      <c r="HJ7" s="46"/>
      <c r="HK7" s="46"/>
      <c r="HL7" s="46"/>
      <c r="HM7" s="46"/>
      <c r="HN7" s="46"/>
      <c r="HO7" s="46"/>
      <c r="HP7" s="46"/>
      <c r="HQ7" s="46"/>
      <c r="HR7" s="46"/>
      <c r="HS7" s="46"/>
      <c r="HT7" s="46"/>
      <c r="HU7" s="46"/>
      <c r="HV7" s="46"/>
      <c r="HW7" s="46"/>
      <c r="HX7" s="46"/>
      <c r="HY7" s="46"/>
      <c r="HZ7" s="46"/>
      <c r="IA7" s="46"/>
      <c r="IB7" s="46"/>
      <c r="IC7" s="46"/>
      <c r="ID7" s="46"/>
      <c r="IE7" s="46"/>
      <c r="IF7" s="46"/>
      <c r="IG7" s="46"/>
    </row>
    <row r="8" spans="1:241" s="42" customFormat="1" ht="46.35" customHeight="1" thickBot="1" x14ac:dyDescent="0.35">
      <c r="A8" s="14"/>
      <c r="B8" s="155" t="s">
        <v>432</v>
      </c>
      <c r="C8" s="153"/>
      <c r="D8" s="153"/>
      <c r="E8" s="153"/>
      <c r="F8" s="153"/>
      <c r="G8" s="153"/>
      <c r="H8" s="153"/>
      <c r="I8" s="153"/>
      <c r="J8" s="154"/>
      <c r="K8" s="154"/>
      <c r="L8" s="154"/>
      <c r="M8" s="154"/>
      <c r="N8" s="154"/>
      <c r="O8" s="154"/>
      <c r="P8" s="154"/>
      <c r="Q8" s="154"/>
      <c r="R8" s="154"/>
      <c r="S8" s="154"/>
      <c r="T8" s="154"/>
      <c r="U8" s="154"/>
      <c r="V8" s="154"/>
      <c r="W8" s="154"/>
      <c r="X8" s="154"/>
      <c r="Y8" s="154"/>
      <c r="Z8" s="154"/>
      <c r="AA8" s="154"/>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row>
    <row r="9" spans="1:241" s="42" customFormat="1" ht="24.9" customHeight="1" thickBot="1" x14ac:dyDescent="0.35">
      <c r="A9" s="14"/>
      <c r="B9" s="149" t="s">
        <v>282</v>
      </c>
      <c r="C9" s="150"/>
      <c r="D9" s="150"/>
      <c r="E9" s="150"/>
      <c r="F9" s="150"/>
      <c r="G9" s="150"/>
      <c r="H9" s="150"/>
      <c r="I9" s="150"/>
      <c r="J9" s="151"/>
      <c r="K9" s="151"/>
      <c r="L9" s="151"/>
      <c r="M9" s="151"/>
      <c r="N9" s="151"/>
      <c r="O9" s="151"/>
      <c r="P9" s="151"/>
      <c r="Q9" s="151"/>
      <c r="R9" s="151"/>
      <c r="S9" s="151"/>
      <c r="T9" s="151"/>
      <c r="U9" s="151"/>
      <c r="V9" s="151"/>
      <c r="W9" s="151"/>
      <c r="X9" s="151"/>
      <c r="Y9" s="151"/>
      <c r="Z9" s="151"/>
      <c r="AA9" s="152"/>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row>
    <row r="10" spans="1:241" s="42" customFormat="1" ht="20.100000000000001" customHeight="1" thickBot="1" x14ac:dyDescent="0.35">
      <c r="A10" s="14"/>
      <c r="B10" s="149" t="s">
        <v>291</v>
      </c>
      <c r="C10" s="150"/>
      <c r="D10" s="150"/>
      <c r="E10" s="150"/>
      <c r="F10" s="150"/>
      <c r="G10" s="150"/>
      <c r="H10" s="150"/>
      <c r="I10" s="150"/>
      <c r="J10" s="151"/>
      <c r="K10" s="151"/>
      <c r="L10" s="151"/>
      <c r="M10" s="151"/>
      <c r="N10" s="151"/>
      <c r="O10" s="151"/>
      <c r="P10" s="151"/>
      <c r="Q10" s="151"/>
      <c r="R10" s="151"/>
      <c r="S10" s="151"/>
      <c r="T10" s="151"/>
      <c r="U10" s="152"/>
      <c r="V10" s="152"/>
      <c r="W10" s="152"/>
      <c r="X10" s="152"/>
      <c r="Y10" s="152"/>
      <c r="Z10" s="152"/>
      <c r="AA10" s="156"/>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row>
    <row r="11" spans="1:241" s="42" customFormat="1" ht="45" customHeight="1" thickBot="1" x14ac:dyDescent="0.35">
      <c r="A11" s="14"/>
      <c r="B11" s="217" t="str">
        <f>'4.Grant Breakdown Inputs'!C20</f>
        <v>WP1 [name]</v>
      </c>
      <c r="C11" s="216" t="str">
        <f>'4.Grant Breakdown Inputs'!C21</f>
        <v>WP[X] [name]</v>
      </c>
      <c r="D11" s="216" t="str">
        <f>'4.Grant Breakdown Inputs'!C22</f>
        <v>WP[X] [name]</v>
      </c>
      <c r="E11" s="216" t="str">
        <f>'4.Grant Breakdown Inputs'!C23</f>
        <v>WP[X] [name]</v>
      </c>
      <c r="F11" s="216" t="str">
        <f>'4.Grant Breakdown Inputs'!C24</f>
        <v>WP[X] [name]</v>
      </c>
      <c r="G11" s="216" t="str">
        <f>'4.Grant Breakdown Inputs'!C25</f>
        <v>WP[X] [name]</v>
      </c>
      <c r="H11" s="216" t="str">
        <f>'4.Grant Breakdown Inputs'!C35</f>
        <v>WP2 [name]</v>
      </c>
      <c r="I11" s="216" t="str">
        <f>'4.Grant Breakdown Inputs'!C36</f>
        <v>WP[X] [name]</v>
      </c>
      <c r="J11" s="157" t="str">
        <f>'4.Grant Breakdown Inputs'!C37</f>
        <v>WP[X] [name]</v>
      </c>
      <c r="K11" s="157" t="str">
        <f>'4.Grant Breakdown Inputs'!C38</f>
        <v>WP[X] [name]</v>
      </c>
      <c r="L11" s="166" t="str">
        <f>'4.Grant Breakdown Inputs'!C39</f>
        <v>WP[X] [name]</v>
      </c>
      <c r="M11" s="166" t="str">
        <f>'4.Grant Breakdown Inputs'!C40</f>
        <v>WP[X] [name]</v>
      </c>
      <c r="N11" s="166" t="str">
        <f>'4.Grant Breakdown Inputs'!C41</f>
        <v>WP[X] [name]</v>
      </c>
      <c r="O11" s="166" t="str">
        <f>'4.Grant Breakdown Inputs'!C42</f>
        <v>WP[X] [name]</v>
      </c>
      <c r="P11" s="166" t="str">
        <f>'4.Grant Breakdown Inputs'!C43</f>
        <v>WP[X] [name]</v>
      </c>
      <c r="Q11" s="166" t="str">
        <f>'4.Grant Breakdown Inputs'!C51</f>
        <v>WP3 [name]</v>
      </c>
      <c r="R11" s="166" t="str">
        <f>'4.Grant Breakdown Inputs'!C52</f>
        <v>WP4 [name]</v>
      </c>
      <c r="S11" s="166" t="str">
        <f>'4.Grant Breakdown Inputs'!C53</f>
        <v>WP5 [name]</v>
      </c>
      <c r="T11" s="166" t="str">
        <f>'4.Grant Breakdown Inputs'!C54</f>
        <v>WP6 [name]</v>
      </c>
      <c r="U11" s="166" t="str">
        <f>'4.Grant Breakdown Inputs'!C55</f>
        <v>WP7 [name]</v>
      </c>
      <c r="V11" s="166" t="str">
        <f>'4.Grant Breakdown Inputs'!C56</f>
        <v>WP8 [name]</v>
      </c>
      <c r="W11" s="166" t="str">
        <f>'4.Grant Breakdown Inputs'!C57</f>
        <v>WP9 [name]</v>
      </c>
      <c r="X11" s="166" t="str">
        <f>'4.Grant Breakdown Inputs'!C58</f>
        <v>WP10 [name]</v>
      </c>
      <c r="Y11" s="166" t="str">
        <f>'4.Grant Breakdown Inputs'!C59</f>
        <v>WP11 [name]</v>
      </c>
      <c r="Z11" s="166" t="str">
        <f>'4.Grant Breakdown Inputs'!C60</f>
        <v>WP12 [name]</v>
      </c>
      <c r="AA11" s="164" t="s">
        <v>289</v>
      </c>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row>
    <row r="12" spans="1:241" s="42" customFormat="1" ht="35.1" customHeight="1" thickBot="1" x14ac:dyDescent="0.35">
      <c r="A12" s="148" t="s">
        <v>281</v>
      </c>
      <c r="B12" s="158" t="s">
        <v>288</v>
      </c>
      <c r="C12" s="158" t="s">
        <v>288</v>
      </c>
      <c r="D12" s="158" t="s">
        <v>288</v>
      </c>
      <c r="E12" s="158" t="s">
        <v>288</v>
      </c>
      <c r="F12" s="158" t="s">
        <v>288</v>
      </c>
      <c r="G12" s="158" t="s">
        <v>288</v>
      </c>
      <c r="H12" s="158" t="s">
        <v>288</v>
      </c>
      <c r="I12" s="158" t="s">
        <v>288</v>
      </c>
      <c r="J12" s="159" t="s">
        <v>288</v>
      </c>
      <c r="K12" s="159" t="s">
        <v>288</v>
      </c>
      <c r="L12" s="167" t="s">
        <v>288</v>
      </c>
      <c r="M12" s="167" t="s">
        <v>288</v>
      </c>
      <c r="N12" s="167" t="s">
        <v>288</v>
      </c>
      <c r="O12" s="167" t="s">
        <v>288</v>
      </c>
      <c r="P12" s="167" t="s">
        <v>288</v>
      </c>
      <c r="Q12" s="167" t="s">
        <v>288</v>
      </c>
      <c r="R12" s="167" t="s">
        <v>288</v>
      </c>
      <c r="S12" s="167" t="s">
        <v>288</v>
      </c>
      <c r="T12" s="167" t="s">
        <v>288</v>
      </c>
      <c r="U12" s="160" t="s">
        <v>288</v>
      </c>
      <c r="V12" s="160" t="s">
        <v>288</v>
      </c>
      <c r="W12" s="160" t="s">
        <v>288</v>
      </c>
      <c r="X12" s="160" t="s">
        <v>288</v>
      </c>
      <c r="Y12" s="160" t="s">
        <v>288</v>
      </c>
      <c r="Z12" s="160" t="s">
        <v>288</v>
      </c>
      <c r="AA12" s="16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row>
    <row r="13" spans="1:241" s="42" customFormat="1" ht="19.95" customHeight="1" thickBot="1" x14ac:dyDescent="0.35">
      <c r="A13" s="14"/>
      <c r="B13" s="161"/>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91"/>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row>
    <row r="14" spans="1:241" s="42" customFormat="1" ht="20.100000000000001" customHeight="1" x14ac:dyDescent="0.3">
      <c r="A14" s="203" t="str">
        <f>'4.Grant Breakdown Inputs'!E16</f>
        <v>1 - [Beneficiary name]</v>
      </c>
      <c r="B14" s="168">
        <f>'4.Grant Breakdown Inputs'!E20*'Cost Efficiency Calculation'!$G$15</f>
        <v>0</v>
      </c>
      <c r="C14" s="168">
        <f>'4.Grant Breakdown Inputs'!E21*'Cost Efficiency Calculation'!$G$15</f>
        <v>0</v>
      </c>
      <c r="D14" s="168">
        <f>'4.Grant Breakdown Inputs'!E22*'Cost Efficiency Calculation'!$G$15</f>
        <v>0</v>
      </c>
      <c r="E14" s="168">
        <f>'4.Grant Breakdown Inputs'!E23*'Cost Efficiency Calculation'!$G$15</f>
        <v>0</v>
      </c>
      <c r="F14" s="168">
        <f>'4.Grant Breakdown Inputs'!E24*'Cost Efficiency Calculation'!$G$15</f>
        <v>0</v>
      </c>
      <c r="G14" s="168">
        <f>'4.Grant Breakdown Inputs'!E25*'Cost Efficiency Calculation'!$G$15</f>
        <v>0</v>
      </c>
      <c r="H14" s="168">
        <f>'4.Grant Breakdown Inputs'!E35*'Cost Efficiency Calculation'!$G$15</f>
        <v>0</v>
      </c>
      <c r="I14" s="168">
        <f>'4.Grant Breakdown Inputs'!E36*'Cost Efficiency Calculation'!$G$15</f>
        <v>0</v>
      </c>
      <c r="J14" s="169">
        <f>'4.Grant Breakdown Inputs'!E37*'Cost Efficiency Calculation'!$G$15</f>
        <v>0</v>
      </c>
      <c r="K14" s="169">
        <f>'4.Grant Breakdown Inputs'!E38*'Cost Efficiency Calculation'!$G$15</f>
        <v>0</v>
      </c>
      <c r="L14" s="170">
        <f>'4.Grant Breakdown Inputs'!E39*'Cost Efficiency Calculation'!$G$15</f>
        <v>0</v>
      </c>
      <c r="M14" s="170">
        <f>'4.Grant Breakdown Inputs'!E40*'Cost Efficiency Calculation'!$G$15</f>
        <v>0</v>
      </c>
      <c r="N14" s="170">
        <f>'4.Grant Breakdown Inputs'!E41*'Cost Efficiency Calculation'!$G$15</f>
        <v>0</v>
      </c>
      <c r="O14" s="170">
        <f>'4.Grant Breakdown Inputs'!E42*'Cost Efficiency Calculation'!$G$15</f>
        <v>0</v>
      </c>
      <c r="P14" s="170">
        <f>'4.Grant Breakdown Inputs'!E43*'Cost Efficiency Calculation'!$G$15</f>
        <v>0</v>
      </c>
      <c r="Q14" s="170">
        <f>'4.Grant Breakdown Inputs'!E51*'Cost Efficiency Calculation'!$G$15</f>
        <v>0</v>
      </c>
      <c r="R14" s="170">
        <f>'4.Grant Breakdown Inputs'!E52*'Cost Efficiency Calculation'!$G$15</f>
        <v>0</v>
      </c>
      <c r="S14" s="170">
        <f>'4.Grant Breakdown Inputs'!E53*'Cost Efficiency Calculation'!$G$15</f>
        <v>0</v>
      </c>
      <c r="T14" s="170">
        <f>'4.Grant Breakdown Inputs'!E54*'Cost Efficiency Calculation'!$G$15</f>
        <v>0</v>
      </c>
      <c r="U14" s="171">
        <f>'4.Grant Breakdown Inputs'!E55*'Cost Efficiency Calculation'!$G$15</f>
        <v>0</v>
      </c>
      <c r="V14" s="171">
        <f>'4.Grant Breakdown Inputs'!E56*'Cost Efficiency Calculation'!$G$15</f>
        <v>0</v>
      </c>
      <c r="W14" s="171">
        <f>'4.Grant Breakdown Inputs'!E57*'Cost Efficiency Calculation'!$G$15</f>
        <v>0</v>
      </c>
      <c r="X14" s="171">
        <f>'4.Grant Breakdown Inputs'!E58*'Cost Efficiency Calculation'!$G$15</f>
        <v>0</v>
      </c>
      <c r="Y14" s="171">
        <f>'4.Grant Breakdown Inputs'!E59*'Cost Efficiency Calculation'!$G$15</f>
        <v>0</v>
      </c>
      <c r="Z14" s="171">
        <f>'4.Grant Breakdown Inputs'!E60*'Cost Efficiency Calculation'!$G$15</f>
        <v>0</v>
      </c>
      <c r="AA14" s="172">
        <f>SUM(B14:Z14)</f>
        <v>0</v>
      </c>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row>
    <row r="15" spans="1:241" s="42" customFormat="1" ht="20.100000000000001" customHeight="1" x14ac:dyDescent="0.3">
      <c r="A15" s="204" t="str">
        <f>'4.Grant Breakdown Inputs'!F16</f>
        <v>1.1 - [Affiliated Entity name]</v>
      </c>
      <c r="B15" s="173">
        <f>'4.Grant Breakdown Inputs'!F20*'Cost Efficiency Calculation'!$G$15</f>
        <v>0</v>
      </c>
      <c r="C15" s="173">
        <f>'4.Grant Breakdown Inputs'!F21*'Cost Efficiency Calculation'!$G$15</f>
        <v>0</v>
      </c>
      <c r="D15" s="173">
        <f>'4.Grant Breakdown Inputs'!F22*'Cost Efficiency Calculation'!$G$15</f>
        <v>0</v>
      </c>
      <c r="E15" s="173">
        <f>'4.Grant Breakdown Inputs'!F23*'Cost Efficiency Calculation'!$G$15</f>
        <v>0</v>
      </c>
      <c r="F15" s="173">
        <f>'4.Grant Breakdown Inputs'!F24*'Cost Efficiency Calculation'!$G$15</f>
        <v>0</v>
      </c>
      <c r="G15" s="173">
        <f>'4.Grant Breakdown Inputs'!F25*'Cost Efficiency Calculation'!$G$15</f>
        <v>0</v>
      </c>
      <c r="H15" s="173">
        <f>'4.Grant Breakdown Inputs'!F35*'Cost Efficiency Calculation'!$G$15</f>
        <v>0</v>
      </c>
      <c r="I15" s="173">
        <f>'4.Grant Breakdown Inputs'!F36*'Cost Efficiency Calculation'!$G$15</f>
        <v>0</v>
      </c>
      <c r="J15" s="174">
        <f>'4.Grant Breakdown Inputs'!F37*'Cost Efficiency Calculation'!$G$15</f>
        <v>0</v>
      </c>
      <c r="K15" s="174">
        <f>'4.Grant Breakdown Inputs'!F38*'Cost Efficiency Calculation'!$G$15</f>
        <v>0</v>
      </c>
      <c r="L15" s="175">
        <f>'4.Grant Breakdown Inputs'!F39*'Cost Efficiency Calculation'!$G$15</f>
        <v>0</v>
      </c>
      <c r="M15" s="175">
        <f>'4.Grant Breakdown Inputs'!F40*'Cost Efficiency Calculation'!$G$15</f>
        <v>0</v>
      </c>
      <c r="N15" s="175">
        <f>'4.Grant Breakdown Inputs'!F41*'Cost Efficiency Calculation'!$G$15</f>
        <v>0</v>
      </c>
      <c r="O15" s="175">
        <f>'4.Grant Breakdown Inputs'!F42*'Cost Efficiency Calculation'!$G$15</f>
        <v>0</v>
      </c>
      <c r="P15" s="175">
        <f>'4.Grant Breakdown Inputs'!F43*'Cost Efficiency Calculation'!$G$15</f>
        <v>0</v>
      </c>
      <c r="Q15" s="175">
        <f>'4.Grant Breakdown Inputs'!F51*'Cost Efficiency Calculation'!$G$15</f>
        <v>0</v>
      </c>
      <c r="R15" s="175">
        <f>'4.Grant Breakdown Inputs'!F52*'Cost Efficiency Calculation'!$G$15</f>
        <v>0</v>
      </c>
      <c r="S15" s="175">
        <f>'4.Grant Breakdown Inputs'!F53*'Cost Efficiency Calculation'!$G$15</f>
        <v>0</v>
      </c>
      <c r="T15" s="175">
        <f>'4.Grant Breakdown Inputs'!F54*'Cost Efficiency Calculation'!$G$15</f>
        <v>0</v>
      </c>
      <c r="U15" s="176">
        <f>'4.Grant Breakdown Inputs'!F55*'Cost Efficiency Calculation'!$G$15</f>
        <v>0</v>
      </c>
      <c r="V15" s="176">
        <f>'4.Grant Breakdown Inputs'!F56*'Cost Efficiency Calculation'!$G$15</f>
        <v>0</v>
      </c>
      <c r="W15" s="176">
        <f>'4.Grant Breakdown Inputs'!F57*'Cost Efficiency Calculation'!$G$15</f>
        <v>0</v>
      </c>
      <c r="X15" s="176">
        <f>'4.Grant Breakdown Inputs'!F58*'Cost Efficiency Calculation'!$G$15</f>
        <v>0</v>
      </c>
      <c r="Y15" s="176">
        <f>'4.Grant Breakdown Inputs'!F59*'Cost Efficiency Calculation'!$G$15</f>
        <v>0</v>
      </c>
      <c r="Z15" s="176">
        <f>'4.Grant Breakdown Inputs'!F60*'Cost Efficiency Calculation'!$G$15</f>
        <v>0</v>
      </c>
      <c r="AA15" s="177">
        <f t="shared" ref="AA15:AA23" si="0">SUM(B15:Z15)</f>
        <v>0</v>
      </c>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row>
    <row r="16" spans="1:241" s="42" customFormat="1" ht="20.100000000000001" customHeight="1" x14ac:dyDescent="0.3">
      <c r="A16" s="204" t="str">
        <f>'4.Grant Breakdown Inputs'!G16</f>
        <v>1.2 - [Affiliated Entity name]</v>
      </c>
      <c r="B16" s="173">
        <f>'4.Grant Breakdown Inputs'!G20*'Cost Efficiency Calculation'!$G$15</f>
        <v>0</v>
      </c>
      <c r="C16" s="173">
        <f>'4.Grant Breakdown Inputs'!G21*'Cost Efficiency Calculation'!$G$15</f>
        <v>0</v>
      </c>
      <c r="D16" s="173">
        <f>'4.Grant Breakdown Inputs'!G22*'Cost Efficiency Calculation'!$G$15</f>
        <v>0</v>
      </c>
      <c r="E16" s="173">
        <f>'4.Grant Breakdown Inputs'!G23*'Cost Efficiency Calculation'!$G$15</f>
        <v>0</v>
      </c>
      <c r="F16" s="173">
        <f>'4.Grant Breakdown Inputs'!G24*'Cost Efficiency Calculation'!$G$15</f>
        <v>0</v>
      </c>
      <c r="G16" s="173">
        <f>'4.Grant Breakdown Inputs'!G25*'Cost Efficiency Calculation'!$G$15</f>
        <v>0</v>
      </c>
      <c r="H16" s="173">
        <f>'4.Grant Breakdown Inputs'!G35*'Cost Efficiency Calculation'!$G$15</f>
        <v>0</v>
      </c>
      <c r="I16" s="173">
        <f>'4.Grant Breakdown Inputs'!G36*'Cost Efficiency Calculation'!$G$15</f>
        <v>0</v>
      </c>
      <c r="J16" s="174">
        <f>'4.Grant Breakdown Inputs'!G37*'Cost Efficiency Calculation'!$G$15</f>
        <v>0</v>
      </c>
      <c r="K16" s="174">
        <f>'4.Grant Breakdown Inputs'!G38*'Cost Efficiency Calculation'!$G$15</f>
        <v>0</v>
      </c>
      <c r="L16" s="175">
        <f>'4.Grant Breakdown Inputs'!G39*'Cost Efficiency Calculation'!$G$15</f>
        <v>0</v>
      </c>
      <c r="M16" s="175">
        <f>'4.Grant Breakdown Inputs'!G40*'Cost Efficiency Calculation'!$G$15</f>
        <v>0</v>
      </c>
      <c r="N16" s="175">
        <f>'4.Grant Breakdown Inputs'!G41*'Cost Efficiency Calculation'!$G$15</f>
        <v>0</v>
      </c>
      <c r="O16" s="175">
        <f>'4.Grant Breakdown Inputs'!G42*'Cost Efficiency Calculation'!$G$15</f>
        <v>0</v>
      </c>
      <c r="P16" s="175">
        <f>'4.Grant Breakdown Inputs'!G43*'Cost Efficiency Calculation'!$G$15</f>
        <v>0</v>
      </c>
      <c r="Q16" s="175">
        <f>'4.Grant Breakdown Inputs'!G51*'Cost Efficiency Calculation'!$G$15</f>
        <v>0</v>
      </c>
      <c r="R16" s="175">
        <f>'4.Grant Breakdown Inputs'!G52*'Cost Efficiency Calculation'!$G$15</f>
        <v>0</v>
      </c>
      <c r="S16" s="175">
        <f>'4.Grant Breakdown Inputs'!G53*'Cost Efficiency Calculation'!$G$15</f>
        <v>0</v>
      </c>
      <c r="T16" s="175">
        <f>'4.Grant Breakdown Inputs'!G54*'Cost Efficiency Calculation'!$G$15</f>
        <v>0</v>
      </c>
      <c r="U16" s="176">
        <f>'4.Grant Breakdown Inputs'!G55*'Cost Efficiency Calculation'!$G$15</f>
        <v>0</v>
      </c>
      <c r="V16" s="176">
        <f>'4.Grant Breakdown Inputs'!G56*'Cost Efficiency Calculation'!$G$15</f>
        <v>0</v>
      </c>
      <c r="W16" s="176">
        <f>'4.Grant Breakdown Inputs'!G57*'Cost Efficiency Calculation'!$G$15</f>
        <v>0</v>
      </c>
      <c r="X16" s="176">
        <f>'4.Grant Breakdown Inputs'!G58*'Cost Efficiency Calculation'!$G$15</f>
        <v>0</v>
      </c>
      <c r="Y16" s="176">
        <f>'4.Grant Breakdown Inputs'!G59*'Cost Efficiency Calculation'!$G$15</f>
        <v>0</v>
      </c>
      <c r="Z16" s="176">
        <f>'4.Grant Breakdown Inputs'!G60*'Cost Efficiency Calculation'!$G$15</f>
        <v>0</v>
      </c>
      <c r="AA16" s="177">
        <f t="shared" si="0"/>
        <v>0</v>
      </c>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row>
    <row r="17" spans="1:27" ht="20.100000000000001" customHeight="1" x14ac:dyDescent="0.3">
      <c r="A17" s="204" t="str">
        <f>'4.Grant Breakdown Inputs'!H16</f>
        <v>2 - [Beneficiary name]</v>
      </c>
      <c r="B17" s="173">
        <f>'4.Grant Breakdown Inputs'!H20*'Cost Efficiency Calculation'!$G$15</f>
        <v>0</v>
      </c>
      <c r="C17" s="173">
        <f>'4.Grant Breakdown Inputs'!H21*'Cost Efficiency Calculation'!$G$15</f>
        <v>0</v>
      </c>
      <c r="D17" s="173">
        <f>'4.Grant Breakdown Inputs'!H22*'Cost Efficiency Calculation'!$G$15</f>
        <v>0</v>
      </c>
      <c r="E17" s="173">
        <f>'4.Grant Breakdown Inputs'!H23*'Cost Efficiency Calculation'!$G$15</f>
        <v>0</v>
      </c>
      <c r="F17" s="173">
        <f>'4.Grant Breakdown Inputs'!H24*'Cost Efficiency Calculation'!$G$15</f>
        <v>0</v>
      </c>
      <c r="G17" s="173">
        <f>'4.Grant Breakdown Inputs'!H25*'Cost Efficiency Calculation'!$G$15</f>
        <v>0</v>
      </c>
      <c r="H17" s="173">
        <f>'4.Grant Breakdown Inputs'!H35*'Cost Efficiency Calculation'!$G$15</f>
        <v>0</v>
      </c>
      <c r="I17" s="173">
        <f>'4.Grant Breakdown Inputs'!H36*'Cost Efficiency Calculation'!$G$15</f>
        <v>0</v>
      </c>
      <c r="J17" s="173">
        <f>'4.Grant Breakdown Inputs'!H37*'Cost Efficiency Calculation'!$G$15</f>
        <v>0</v>
      </c>
      <c r="K17" s="173">
        <f>'4.Grant Breakdown Inputs'!H38*'Cost Efficiency Calculation'!$G$15</f>
        <v>0</v>
      </c>
      <c r="L17" s="178">
        <f>'4.Grant Breakdown Inputs'!H39*'Cost Efficiency Calculation'!$G$15</f>
        <v>0</v>
      </c>
      <c r="M17" s="178">
        <f>'4.Grant Breakdown Inputs'!H40*'Cost Efficiency Calculation'!$G$15</f>
        <v>0</v>
      </c>
      <c r="N17" s="178">
        <f>'4.Grant Breakdown Inputs'!H41*'Cost Efficiency Calculation'!$G$15</f>
        <v>0</v>
      </c>
      <c r="O17" s="178">
        <f>'4.Grant Breakdown Inputs'!H42*'Cost Efficiency Calculation'!$G$15</f>
        <v>0</v>
      </c>
      <c r="P17" s="178">
        <f>'4.Grant Breakdown Inputs'!H43*'Cost Efficiency Calculation'!$G$15</f>
        <v>0</v>
      </c>
      <c r="Q17" s="178">
        <f>'4.Grant Breakdown Inputs'!H51*'Cost Efficiency Calculation'!$G$15</f>
        <v>0</v>
      </c>
      <c r="R17" s="178">
        <f>'4.Grant Breakdown Inputs'!H52*'Cost Efficiency Calculation'!$G$15</f>
        <v>0</v>
      </c>
      <c r="S17" s="178">
        <f>'4.Grant Breakdown Inputs'!H53*'Cost Efficiency Calculation'!$G$15</f>
        <v>0</v>
      </c>
      <c r="T17" s="178">
        <f>'4.Grant Breakdown Inputs'!H54*'Cost Efficiency Calculation'!$G$15</f>
        <v>0</v>
      </c>
      <c r="U17" s="179">
        <f>'4.Grant Breakdown Inputs'!H55*'Cost Efficiency Calculation'!$G$15</f>
        <v>0</v>
      </c>
      <c r="V17" s="179">
        <f>'4.Grant Breakdown Inputs'!H56*'Cost Efficiency Calculation'!$G$15</f>
        <v>0</v>
      </c>
      <c r="W17" s="179">
        <f>'4.Grant Breakdown Inputs'!H57*'Cost Efficiency Calculation'!$G$15</f>
        <v>0</v>
      </c>
      <c r="X17" s="179">
        <f>'4.Grant Breakdown Inputs'!H58*'Cost Efficiency Calculation'!$G$15</f>
        <v>0</v>
      </c>
      <c r="Y17" s="179">
        <f>'4.Grant Breakdown Inputs'!H59*'Cost Efficiency Calculation'!$G$15</f>
        <v>0</v>
      </c>
      <c r="Z17" s="179">
        <f>'4.Grant Breakdown Inputs'!H60*'Cost Efficiency Calculation'!$G$15</f>
        <v>0</v>
      </c>
      <c r="AA17" s="180">
        <f t="shared" si="0"/>
        <v>0</v>
      </c>
    </row>
    <row r="18" spans="1:27" ht="20.100000000000001" customHeight="1" x14ac:dyDescent="0.3">
      <c r="A18" s="204" t="str">
        <f>'4.Grant Breakdown Inputs'!I16</f>
        <v>2.1 - [Affiliated Entity name]</v>
      </c>
      <c r="B18" s="173">
        <f>'4.Grant Breakdown Inputs'!I20*'Cost Efficiency Calculation'!$G$15</f>
        <v>0</v>
      </c>
      <c r="C18" s="173">
        <f>'4.Grant Breakdown Inputs'!I21*'Cost Efficiency Calculation'!$G$15</f>
        <v>0</v>
      </c>
      <c r="D18" s="173">
        <f>'4.Grant Breakdown Inputs'!I22*'Cost Efficiency Calculation'!$G$15</f>
        <v>0</v>
      </c>
      <c r="E18" s="173">
        <f>'4.Grant Breakdown Inputs'!I23*'Cost Efficiency Calculation'!$G$15</f>
        <v>0</v>
      </c>
      <c r="F18" s="173">
        <f>'4.Grant Breakdown Inputs'!I24*'Cost Efficiency Calculation'!$G$15</f>
        <v>0</v>
      </c>
      <c r="G18" s="173">
        <f>'4.Grant Breakdown Inputs'!I25*'Cost Efficiency Calculation'!$G$15</f>
        <v>0</v>
      </c>
      <c r="H18" s="173">
        <f>'4.Grant Breakdown Inputs'!I35*'Cost Efficiency Calculation'!$G$15</f>
        <v>0</v>
      </c>
      <c r="I18" s="173">
        <f>'4.Grant Breakdown Inputs'!I36*'Cost Efficiency Calculation'!$G$15</f>
        <v>0</v>
      </c>
      <c r="J18" s="173">
        <f>'4.Grant Breakdown Inputs'!I37*'Cost Efficiency Calculation'!$G$15</f>
        <v>0</v>
      </c>
      <c r="K18" s="173">
        <f>'4.Grant Breakdown Inputs'!I38*'Cost Efficiency Calculation'!$G$15</f>
        <v>0</v>
      </c>
      <c r="L18" s="178">
        <f>'4.Grant Breakdown Inputs'!I39*'Cost Efficiency Calculation'!$G$15</f>
        <v>0</v>
      </c>
      <c r="M18" s="178">
        <f>'4.Grant Breakdown Inputs'!I40*'Cost Efficiency Calculation'!$G$15</f>
        <v>0</v>
      </c>
      <c r="N18" s="178">
        <f>'4.Grant Breakdown Inputs'!I41*'Cost Efficiency Calculation'!$G$15</f>
        <v>0</v>
      </c>
      <c r="O18" s="178">
        <f>'4.Grant Breakdown Inputs'!I42*'Cost Efficiency Calculation'!$G$15</f>
        <v>0</v>
      </c>
      <c r="P18" s="178">
        <f>'4.Grant Breakdown Inputs'!I43*'Cost Efficiency Calculation'!$G$15</f>
        <v>0</v>
      </c>
      <c r="Q18" s="178">
        <f>'4.Grant Breakdown Inputs'!I51*'Cost Efficiency Calculation'!$G$15</f>
        <v>0</v>
      </c>
      <c r="R18" s="178">
        <f>'4.Grant Breakdown Inputs'!I52*'Cost Efficiency Calculation'!$G$15</f>
        <v>0</v>
      </c>
      <c r="S18" s="178">
        <f>'4.Grant Breakdown Inputs'!I53*'Cost Efficiency Calculation'!$G$15</f>
        <v>0</v>
      </c>
      <c r="T18" s="178">
        <f>'4.Grant Breakdown Inputs'!I54*'Cost Efficiency Calculation'!$G$15</f>
        <v>0</v>
      </c>
      <c r="U18" s="179">
        <f>'4.Grant Breakdown Inputs'!I55*'Cost Efficiency Calculation'!$G$15</f>
        <v>0</v>
      </c>
      <c r="V18" s="179">
        <f>'4.Grant Breakdown Inputs'!I56*'Cost Efficiency Calculation'!$G$15</f>
        <v>0</v>
      </c>
      <c r="W18" s="179">
        <f>'4.Grant Breakdown Inputs'!I57*'Cost Efficiency Calculation'!$G$15</f>
        <v>0</v>
      </c>
      <c r="X18" s="179">
        <f>'4.Grant Breakdown Inputs'!I58*'Cost Efficiency Calculation'!$G$15</f>
        <v>0</v>
      </c>
      <c r="Y18" s="179">
        <f>'4.Grant Breakdown Inputs'!I59*'Cost Efficiency Calculation'!$G$15</f>
        <v>0</v>
      </c>
      <c r="Z18" s="179">
        <f>'4.Grant Breakdown Inputs'!I60*'Cost Efficiency Calculation'!$G$15</f>
        <v>0</v>
      </c>
      <c r="AA18" s="180">
        <f t="shared" si="0"/>
        <v>0</v>
      </c>
    </row>
    <row r="19" spans="1:27" ht="20.100000000000001" customHeight="1" x14ac:dyDescent="0.3">
      <c r="A19" s="202" t="str">
        <f>'4.Grant Breakdown Inputs'!J16</f>
        <v>2.2 - [Affiliated Entity name]</v>
      </c>
      <c r="B19" s="173">
        <f>'4.Grant Breakdown Inputs'!J20*'Cost Efficiency Calculation'!$G$15</f>
        <v>0</v>
      </c>
      <c r="C19" s="173">
        <f>'4.Grant Breakdown Inputs'!J21*'Cost Efficiency Calculation'!$G$15</f>
        <v>0</v>
      </c>
      <c r="D19" s="173">
        <f>'4.Grant Breakdown Inputs'!J22*'Cost Efficiency Calculation'!$G$15</f>
        <v>0</v>
      </c>
      <c r="E19" s="173">
        <f>'4.Grant Breakdown Inputs'!J23*'Cost Efficiency Calculation'!$G$15</f>
        <v>0</v>
      </c>
      <c r="F19" s="173">
        <f>'4.Grant Breakdown Inputs'!J24*'Cost Efficiency Calculation'!$G$15</f>
        <v>0</v>
      </c>
      <c r="G19" s="173">
        <f>'4.Grant Breakdown Inputs'!J25*'Cost Efficiency Calculation'!$G$15</f>
        <v>0</v>
      </c>
      <c r="H19" s="173">
        <f>'4.Grant Breakdown Inputs'!J35*'Cost Efficiency Calculation'!$G$15</f>
        <v>0</v>
      </c>
      <c r="I19" s="173">
        <f>'4.Grant Breakdown Inputs'!J36*'Cost Efficiency Calculation'!$G$15</f>
        <v>0</v>
      </c>
      <c r="J19" s="173">
        <f>'4.Grant Breakdown Inputs'!J37*'Cost Efficiency Calculation'!$G$15</f>
        <v>0</v>
      </c>
      <c r="K19" s="173">
        <f>'4.Grant Breakdown Inputs'!J38*'Cost Efficiency Calculation'!$G$15</f>
        <v>0</v>
      </c>
      <c r="L19" s="178">
        <f>'4.Grant Breakdown Inputs'!J39*'Cost Efficiency Calculation'!$G$15</f>
        <v>0</v>
      </c>
      <c r="M19" s="178">
        <f>'4.Grant Breakdown Inputs'!J40*'Cost Efficiency Calculation'!$G$15</f>
        <v>0</v>
      </c>
      <c r="N19" s="178">
        <f>'4.Grant Breakdown Inputs'!J41*'Cost Efficiency Calculation'!$G$15</f>
        <v>0</v>
      </c>
      <c r="O19" s="178">
        <f>'4.Grant Breakdown Inputs'!J42*'Cost Efficiency Calculation'!$G$15</f>
        <v>0</v>
      </c>
      <c r="P19" s="178">
        <f>'4.Grant Breakdown Inputs'!J43*'Cost Efficiency Calculation'!$G$15</f>
        <v>0</v>
      </c>
      <c r="Q19" s="178">
        <f>'4.Grant Breakdown Inputs'!J51*'Cost Efficiency Calculation'!$G$15</f>
        <v>0</v>
      </c>
      <c r="R19" s="178">
        <f>'4.Grant Breakdown Inputs'!J52*'Cost Efficiency Calculation'!$G$15</f>
        <v>0</v>
      </c>
      <c r="S19" s="178">
        <f>'4.Grant Breakdown Inputs'!J53*'Cost Efficiency Calculation'!$G$15</f>
        <v>0</v>
      </c>
      <c r="T19" s="178">
        <f>'4.Grant Breakdown Inputs'!J54*'Cost Efficiency Calculation'!$G$15</f>
        <v>0</v>
      </c>
      <c r="U19" s="179">
        <f>'4.Grant Breakdown Inputs'!J55*'Cost Efficiency Calculation'!$G$15</f>
        <v>0</v>
      </c>
      <c r="V19" s="179">
        <f>'4.Grant Breakdown Inputs'!J56*'Cost Efficiency Calculation'!$G$15</f>
        <v>0</v>
      </c>
      <c r="W19" s="179">
        <f>'4.Grant Breakdown Inputs'!J57*'Cost Efficiency Calculation'!$G$15</f>
        <v>0</v>
      </c>
      <c r="X19" s="179">
        <f>'4.Grant Breakdown Inputs'!J58*'Cost Efficiency Calculation'!$G$15</f>
        <v>0</v>
      </c>
      <c r="Y19" s="179">
        <f>'4.Grant Breakdown Inputs'!J59*'Cost Efficiency Calculation'!$G$15</f>
        <v>0</v>
      </c>
      <c r="Z19" s="179">
        <f>'4.Grant Breakdown Inputs'!J60*'Cost Efficiency Calculation'!$G$15</f>
        <v>0</v>
      </c>
      <c r="AA19" s="180">
        <f t="shared" si="0"/>
        <v>0</v>
      </c>
    </row>
    <row r="20" spans="1:27" ht="20.100000000000001" customHeight="1" x14ac:dyDescent="0.3">
      <c r="A20" s="202" t="str">
        <f>'4.Grant Breakdown Inputs'!K16</f>
        <v>…</v>
      </c>
      <c r="B20" s="173">
        <f>'4.Grant Breakdown Inputs'!K20*'Cost Efficiency Calculation'!$G$15</f>
        <v>0</v>
      </c>
      <c r="C20" s="173">
        <f>'4.Grant Breakdown Inputs'!K21*'Cost Efficiency Calculation'!$G$15</f>
        <v>0</v>
      </c>
      <c r="D20" s="173">
        <f>'4.Grant Breakdown Inputs'!K22*'Cost Efficiency Calculation'!$G$15</f>
        <v>0</v>
      </c>
      <c r="E20" s="173">
        <f>'4.Grant Breakdown Inputs'!K23*'Cost Efficiency Calculation'!$G$15</f>
        <v>0</v>
      </c>
      <c r="F20" s="173">
        <f>'4.Grant Breakdown Inputs'!K24*'Cost Efficiency Calculation'!$G$15</f>
        <v>0</v>
      </c>
      <c r="G20" s="173">
        <f>'4.Grant Breakdown Inputs'!K25*'Cost Efficiency Calculation'!$G$15</f>
        <v>0</v>
      </c>
      <c r="H20" s="173">
        <f>'4.Grant Breakdown Inputs'!K35*'Cost Efficiency Calculation'!$G$15</f>
        <v>0</v>
      </c>
      <c r="I20" s="173">
        <f>'4.Grant Breakdown Inputs'!K36*'Cost Efficiency Calculation'!$G$15</f>
        <v>0</v>
      </c>
      <c r="J20" s="173">
        <f>'4.Grant Breakdown Inputs'!K37*'Cost Efficiency Calculation'!$G$15</f>
        <v>0</v>
      </c>
      <c r="K20" s="173">
        <f>'4.Grant Breakdown Inputs'!K38*'Cost Efficiency Calculation'!$G$15</f>
        <v>0</v>
      </c>
      <c r="L20" s="178">
        <f>'4.Grant Breakdown Inputs'!K39*'Cost Efficiency Calculation'!$G$15</f>
        <v>0</v>
      </c>
      <c r="M20" s="178">
        <f>'4.Grant Breakdown Inputs'!K40*'Cost Efficiency Calculation'!$G$15</f>
        <v>0</v>
      </c>
      <c r="N20" s="178">
        <f>'4.Grant Breakdown Inputs'!K41*'Cost Efficiency Calculation'!$G$15</f>
        <v>0</v>
      </c>
      <c r="O20" s="178">
        <f>'4.Grant Breakdown Inputs'!K42*'Cost Efficiency Calculation'!$G$15</f>
        <v>0</v>
      </c>
      <c r="P20" s="178">
        <f>'4.Grant Breakdown Inputs'!K43*'Cost Efficiency Calculation'!$G$15</f>
        <v>0</v>
      </c>
      <c r="Q20" s="178">
        <f>'4.Grant Breakdown Inputs'!K51*'Cost Efficiency Calculation'!$G$15</f>
        <v>0</v>
      </c>
      <c r="R20" s="178">
        <f>'4.Grant Breakdown Inputs'!K52*'Cost Efficiency Calculation'!$G$15</f>
        <v>0</v>
      </c>
      <c r="S20" s="178">
        <f>'4.Grant Breakdown Inputs'!K53*'Cost Efficiency Calculation'!$G$15</f>
        <v>0</v>
      </c>
      <c r="T20" s="178">
        <f>'4.Grant Breakdown Inputs'!K54*'Cost Efficiency Calculation'!$G$15</f>
        <v>0</v>
      </c>
      <c r="U20" s="179">
        <f>'4.Grant Breakdown Inputs'!K55*'Cost Efficiency Calculation'!$G$15</f>
        <v>0</v>
      </c>
      <c r="V20" s="179">
        <f>'4.Grant Breakdown Inputs'!K56*'Cost Efficiency Calculation'!$G$15</f>
        <v>0</v>
      </c>
      <c r="W20" s="179">
        <f>'4.Grant Breakdown Inputs'!K57*'Cost Efficiency Calculation'!$G$15</f>
        <v>0</v>
      </c>
      <c r="X20" s="179">
        <f>'4.Grant Breakdown Inputs'!K58*'Cost Efficiency Calculation'!$G$15</f>
        <v>0</v>
      </c>
      <c r="Y20" s="179">
        <f>'4.Grant Breakdown Inputs'!K59*'Cost Efficiency Calculation'!$G$15</f>
        <v>0</v>
      </c>
      <c r="Z20" s="179">
        <f>'4.Grant Breakdown Inputs'!K60*'Cost Efficiency Calculation'!$G$15</f>
        <v>0</v>
      </c>
      <c r="AA20" s="180">
        <f t="shared" si="0"/>
        <v>0</v>
      </c>
    </row>
    <row r="21" spans="1:27" ht="20.100000000000001" customHeight="1" x14ac:dyDescent="0.3">
      <c r="A21" s="204" t="str">
        <f>'4.Grant Breakdown Inputs'!L16</f>
        <v>…</v>
      </c>
      <c r="B21" s="173">
        <f>'4.Grant Breakdown Inputs'!L20*'Cost Efficiency Calculation'!$G$15</f>
        <v>0</v>
      </c>
      <c r="C21" s="173">
        <f>'4.Grant Breakdown Inputs'!L21*'Cost Efficiency Calculation'!$G$15</f>
        <v>0</v>
      </c>
      <c r="D21" s="173">
        <f>'4.Grant Breakdown Inputs'!L22*'Cost Efficiency Calculation'!$G$15</f>
        <v>0</v>
      </c>
      <c r="E21" s="173">
        <f>'4.Grant Breakdown Inputs'!L23*'Cost Efficiency Calculation'!$G$15</f>
        <v>0</v>
      </c>
      <c r="F21" s="173">
        <f>'4.Grant Breakdown Inputs'!L24*'Cost Efficiency Calculation'!$G$15</f>
        <v>0</v>
      </c>
      <c r="G21" s="173">
        <f>'4.Grant Breakdown Inputs'!L25*'Cost Efficiency Calculation'!$G$15</f>
        <v>0</v>
      </c>
      <c r="H21" s="173">
        <f>'4.Grant Breakdown Inputs'!L35*'Cost Efficiency Calculation'!$G$15</f>
        <v>0</v>
      </c>
      <c r="I21" s="173">
        <f>'4.Grant Breakdown Inputs'!L36*'Cost Efficiency Calculation'!$G$15</f>
        <v>0</v>
      </c>
      <c r="J21" s="173">
        <f>'4.Grant Breakdown Inputs'!L37*'Cost Efficiency Calculation'!$G$15</f>
        <v>0</v>
      </c>
      <c r="K21" s="173">
        <f>'4.Grant Breakdown Inputs'!L38*'Cost Efficiency Calculation'!$G$15</f>
        <v>0</v>
      </c>
      <c r="L21" s="178">
        <f>'4.Grant Breakdown Inputs'!L39*'Cost Efficiency Calculation'!$G$15</f>
        <v>0</v>
      </c>
      <c r="M21" s="178">
        <f>'4.Grant Breakdown Inputs'!L40*'Cost Efficiency Calculation'!$G$15</f>
        <v>0</v>
      </c>
      <c r="N21" s="178">
        <f>'4.Grant Breakdown Inputs'!L41*'Cost Efficiency Calculation'!$G$15</f>
        <v>0</v>
      </c>
      <c r="O21" s="178">
        <f>'4.Grant Breakdown Inputs'!L42*'Cost Efficiency Calculation'!$G$15</f>
        <v>0</v>
      </c>
      <c r="P21" s="178">
        <f>'4.Grant Breakdown Inputs'!L43*'Cost Efficiency Calculation'!$G$15</f>
        <v>0</v>
      </c>
      <c r="Q21" s="178">
        <f>'4.Grant Breakdown Inputs'!L51*'Cost Efficiency Calculation'!$G$15</f>
        <v>0</v>
      </c>
      <c r="R21" s="178">
        <f>'4.Grant Breakdown Inputs'!L52*'Cost Efficiency Calculation'!$G$15</f>
        <v>0</v>
      </c>
      <c r="S21" s="178">
        <f>'4.Grant Breakdown Inputs'!L53*'Cost Efficiency Calculation'!$G$15</f>
        <v>0</v>
      </c>
      <c r="T21" s="178">
        <f>'4.Grant Breakdown Inputs'!L54*'Cost Efficiency Calculation'!$G$15</f>
        <v>0</v>
      </c>
      <c r="U21" s="179">
        <f>'4.Grant Breakdown Inputs'!L55*'Cost Efficiency Calculation'!$G$15</f>
        <v>0</v>
      </c>
      <c r="V21" s="179">
        <f>'4.Grant Breakdown Inputs'!L56*'Cost Efficiency Calculation'!$G$15</f>
        <v>0</v>
      </c>
      <c r="W21" s="179">
        <f>'4.Grant Breakdown Inputs'!L57*'Cost Efficiency Calculation'!$G$15</f>
        <v>0</v>
      </c>
      <c r="X21" s="179">
        <f>'4.Grant Breakdown Inputs'!L58*'Cost Efficiency Calculation'!$G$15</f>
        <v>0</v>
      </c>
      <c r="Y21" s="179">
        <f>'4.Grant Breakdown Inputs'!L59*'Cost Efficiency Calculation'!$G$15</f>
        <v>0</v>
      </c>
      <c r="Z21" s="179">
        <f>'4.Grant Breakdown Inputs'!L60*'Cost Efficiency Calculation'!$G$15</f>
        <v>0</v>
      </c>
      <c r="AA21" s="180">
        <f t="shared" si="0"/>
        <v>0</v>
      </c>
    </row>
    <row r="22" spans="1:27" ht="20.100000000000001" customHeight="1" x14ac:dyDescent="0.3">
      <c r="A22" s="204" t="str">
        <f>'4.Grant Breakdown Inputs'!M16</f>
        <v>…</v>
      </c>
      <c r="B22" s="173">
        <f>'4.Grant Breakdown Inputs'!M20*'Cost Efficiency Calculation'!$G$15</f>
        <v>0</v>
      </c>
      <c r="C22" s="173">
        <f>'4.Grant Breakdown Inputs'!M21*'Cost Efficiency Calculation'!$G$15</f>
        <v>0</v>
      </c>
      <c r="D22" s="173">
        <f>'4.Grant Breakdown Inputs'!M22*'Cost Efficiency Calculation'!$G$15</f>
        <v>0</v>
      </c>
      <c r="E22" s="173">
        <f>'4.Grant Breakdown Inputs'!M23*'Cost Efficiency Calculation'!$G$15</f>
        <v>0</v>
      </c>
      <c r="F22" s="173">
        <f>'4.Grant Breakdown Inputs'!M24*'Cost Efficiency Calculation'!$G$15</f>
        <v>0</v>
      </c>
      <c r="G22" s="173">
        <f>'4.Grant Breakdown Inputs'!M25*'Cost Efficiency Calculation'!$G$15</f>
        <v>0</v>
      </c>
      <c r="H22" s="173">
        <f>'4.Grant Breakdown Inputs'!M35*'Cost Efficiency Calculation'!$G$15</f>
        <v>0</v>
      </c>
      <c r="I22" s="173">
        <f>'4.Grant Breakdown Inputs'!M36*'Cost Efficiency Calculation'!$G$15</f>
        <v>0</v>
      </c>
      <c r="J22" s="173">
        <f>'4.Grant Breakdown Inputs'!M37*'Cost Efficiency Calculation'!$G$15</f>
        <v>0</v>
      </c>
      <c r="K22" s="173">
        <f>'4.Grant Breakdown Inputs'!M38*'Cost Efficiency Calculation'!$G$15</f>
        <v>0</v>
      </c>
      <c r="L22" s="178">
        <f>'4.Grant Breakdown Inputs'!M39*'Cost Efficiency Calculation'!$G$15</f>
        <v>0</v>
      </c>
      <c r="M22" s="178">
        <f>'4.Grant Breakdown Inputs'!M40*'Cost Efficiency Calculation'!$G$15</f>
        <v>0</v>
      </c>
      <c r="N22" s="178">
        <f>'4.Grant Breakdown Inputs'!M41*'Cost Efficiency Calculation'!$G$15</f>
        <v>0</v>
      </c>
      <c r="O22" s="178">
        <f>'4.Grant Breakdown Inputs'!M42*'Cost Efficiency Calculation'!$G$15</f>
        <v>0</v>
      </c>
      <c r="P22" s="178">
        <f>'4.Grant Breakdown Inputs'!M43*'Cost Efficiency Calculation'!$G$15</f>
        <v>0</v>
      </c>
      <c r="Q22" s="178">
        <f>'4.Grant Breakdown Inputs'!M51*'Cost Efficiency Calculation'!$G$15</f>
        <v>0</v>
      </c>
      <c r="R22" s="178">
        <f>'4.Grant Breakdown Inputs'!M52*'Cost Efficiency Calculation'!$G$15</f>
        <v>0</v>
      </c>
      <c r="S22" s="178">
        <f>'4.Grant Breakdown Inputs'!M53*'Cost Efficiency Calculation'!$G$15</f>
        <v>0</v>
      </c>
      <c r="T22" s="178">
        <f>'4.Grant Breakdown Inputs'!M54*'Cost Efficiency Calculation'!$G$15</f>
        <v>0</v>
      </c>
      <c r="U22" s="179">
        <f>'4.Grant Breakdown Inputs'!M55*'Cost Efficiency Calculation'!$G$15</f>
        <v>0</v>
      </c>
      <c r="V22" s="179">
        <f>'4.Grant Breakdown Inputs'!M56*'Cost Efficiency Calculation'!$G$15</f>
        <v>0</v>
      </c>
      <c r="W22" s="179">
        <f>'4.Grant Breakdown Inputs'!M57*'Cost Efficiency Calculation'!$G$15</f>
        <v>0</v>
      </c>
      <c r="X22" s="179">
        <f>'4.Grant Breakdown Inputs'!M58*'Cost Efficiency Calculation'!$G$15</f>
        <v>0</v>
      </c>
      <c r="Y22" s="179">
        <f>'4.Grant Breakdown Inputs'!M59*'Cost Efficiency Calculation'!$G$15</f>
        <v>0</v>
      </c>
      <c r="Z22" s="179">
        <f>'4.Grant Breakdown Inputs'!M60*'Cost Efficiency Calculation'!$G$15</f>
        <v>0</v>
      </c>
      <c r="AA22" s="180">
        <f t="shared" si="0"/>
        <v>0</v>
      </c>
    </row>
    <row r="23" spans="1:27" ht="20.100000000000001" customHeight="1" thickBot="1" x14ac:dyDescent="0.35">
      <c r="A23" s="205" t="str">
        <f>'4.Grant Breakdown Inputs'!N16</f>
        <v>…</v>
      </c>
      <c r="B23" s="181">
        <f>'4.Grant Breakdown Inputs'!N20*'Cost Efficiency Calculation'!$G$15</f>
        <v>0</v>
      </c>
      <c r="C23" s="181">
        <f>'4.Grant Breakdown Inputs'!N21*'Cost Efficiency Calculation'!$G$15</f>
        <v>0</v>
      </c>
      <c r="D23" s="181">
        <f>'4.Grant Breakdown Inputs'!N22*'Cost Efficiency Calculation'!$G$15</f>
        <v>0</v>
      </c>
      <c r="E23" s="181">
        <f>'4.Grant Breakdown Inputs'!N23*'Cost Efficiency Calculation'!$G$15</f>
        <v>0</v>
      </c>
      <c r="F23" s="181">
        <f>'4.Grant Breakdown Inputs'!N24*'Cost Efficiency Calculation'!$G$15</f>
        <v>0</v>
      </c>
      <c r="G23" s="181">
        <f>'4.Grant Breakdown Inputs'!N25*'Cost Efficiency Calculation'!$G$15</f>
        <v>0</v>
      </c>
      <c r="H23" s="181">
        <f>'4.Grant Breakdown Inputs'!N35*'Cost Efficiency Calculation'!$G$15</f>
        <v>0</v>
      </c>
      <c r="I23" s="181">
        <f>'4.Grant Breakdown Inputs'!N36*'Cost Efficiency Calculation'!$G$15</f>
        <v>0</v>
      </c>
      <c r="J23" s="181">
        <f>'4.Grant Breakdown Inputs'!N37*'Cost Efficiency Calculation'!$G$15</f>
        <v>0</v>
      </c>
      <c r="K23" s="181">
        <f>'4.Grant Breakdown Inputs'!N38*'Cost Efficiency Calculation'!$G$15</f>
        <v>0</v>
      </c>
      <c r="L23" s="182">
        <f>'4.Grant Breakdown Inputs'!N39*'Cost Efficiency Calculation'!$G$15</f>
        <v>0</v>
      </c>
      <c r="M23" s="182">
        <f>'4.Grant Breakdown Inputs'!N40*'Cost Efficiency Calculation'!$G$15</f>
        <v>0</v>
      </c>
      <c r="N23" s="182">
        <f>'4.Grant Breakdown Inputs'!N41*'Cost Efficiency Calculation'!$G$15</f>
        <v>0</v>
      </c>
      <c r="O23" s="182">
        <f>'4.Grant Breakdown Inputs'!N42*'Cost Efficiency Calculation'!$G$15</f>
        <v>0</v>
      </c>
      <c r="P23" s="182">
        <f>'4.Grant Breakdown Inputs'!N43*'Cost Efficiency Calculation'!$G$15</f>
        <v>0</v>
      </c>
      <c r="Q23" s="182">
        <f>'4.Grant Breakdown Inputs'!N51*'Cost Efficiency Calculation'!$G$15</f>
        <v>0</v>
      </c>
      <c r="R23" s="182">
        <f>'4.Grant Breakdown Inputs'!N52*'Cost Efficiency Calculation'!$G$15</f>
        <v>0</v>
      </c>
      <c r="S23" s="182">
        <f>'4.Grant Breakdown Inputs'!N53*'Cost Efficiency Calculation'!$G$15</f>
        <v>0</v>
      </c>
      <c r="T23" s="182">
        <f>'4.Grant Breakdown Inputs'!N54*'Cost Efficiency Calculation'!$G$15</f>
        <v>0</v>
      </c>
      <c r="U23" s="183">
        <f>'4.Grant Breakdown Inputs'!N55*'Cost Efficiency Calculation'!$G$15</f>
        <v>0</v>
      </c>
      <c r="V23" s="183">
        <f>'4.Grant Breakdown Inputs'!N56*'Cost Efficiency Calculation'!$G$15</f>
        <v>0</v>
      </c>
      <c r="W23" s="183">
        <f>'4.Grant Breakdown Inputs'!N57*'Cost Efficiency Calculation'!$G$15</f>
        <v>0</v>
      </c>
      <c r="X23" s="183">
        <f>'4.Grant Breakdown Inputs'!N58*'Cost Efficiency Calculation'!$G$15</f>
        <v>0</v>
      </c>
      <c r="Y23" s="183">
        <f>'4.Grant Breakdown Inputs'!N59*'Cost Efficiency Calculation'!$G$15</f>
        <v>0</v>
      </c>
      <c r="Z23" s="183">
        <f>'4.Grant Breakdown Inputs'!N60*'Cost Efficiency Calculation'!$G$15</f>
        <v>0</v>
      </c>
      <c r="AA23" s="184">
        <f t="shared" si="0"/>
        <v>0</v>
      </c>
    </row>
    <row r="24" spans="1:27" ht="20.100000000000001" customHeight="1" thickBot="1" x14ac:dyDescent="0.35">
      <c r="A24" s="165" t="s">
        <v>292</v>
      </c>
      <c r="B24" s="185">
        <f t="shared" ref="B24:Y24" si="1">SUM(B14:B23)</f>
        <v>0</v>
      </c>
      <c r="C24" s="185">
        <f t="shared" si="1"/>
        <v>0</v>
      </c>
      <c r="D24" s="185">
        <f t="shared" si="1"/>
        <v>0</v>
      </c>
      <c r="E24" s="185">
        <f t="shared" si="1"/>
        <v>0</v>
      </c>
      <c r="F24" s="185">
        <f t="shared" si="1"/>
        <v>0</v>
      </c>
      <c r="G24" s="185">
        <f t="shared" si="1"/>
        <v>0</v>
      </c>
      <c r="H24" s="185">
        <f t="shared" si="1"/>
        <v>0</v>
      </c>
      <c r="I24" s="185">
        <f t="shared" si="1"/>
        <v>0</v>
      </c>
      <c r="J24" s="185">
        <f t="shared" si="1"/>
        <v>0</v>
      </c>
      <c r="K24" s="185">
        <f t="shared" si="1"/>
        <v>0</v>
      </c>
      <c r="L24" s="186">
        <f t="shared" si="1"/>
        <v>0</v>
      </c>
      <c r="M24" s="186">
        <f t="shared" si="1"/>
        <v>0</v>
      </c>
      <c r="N24" s="186">
        <f t="shared" si="1"/>
        <v>0</v>
      </c>
      <c r="O24" s="186">
        <f t="shared" si="1"/>
        <v>0</v>
      </c>
      <c r="P24" s="186">
        <f t="shared" si="1"/>
        <v>0</v>
      </c>
      <c r="Q24" s="186">
        <f t="shared" si="1"/>
        <v>0</v>
      </c>
      <c r="R24" s="186">
        <f t="shared" si="1"/>
        <v>0</v>
      </c>
      <c r="S24" s="186">
        <f t="shared" si="1"/>
        <v>0</v>
      </c>
      <c r="T24" s="186">
        <f t="shared" si="1"/>
        <v>0</v>
      </c>
      <c r="U24" s="187">
        <f t="shared" si="1"/>
        <v>0</v>
      </c>
      <c r="V24" s="187">
        <f t="shared" si="1"/>
        <v>0</v>
      </c>
      <c r="W24" s="187">
        <f t="shared" si="1"/>
        <v>0</v>
      </c>
      <c r="X24" s="187">
        <f t="shared" si="1"/>
        <v>0</v>
      </c>
      <c r="Y24" s="187">
        <f t="shared" si="1"/>
        <v>0</v>
      </c>
      <c r="Z24" s="187">
        <f t="shared" ref="Z24" si="2">SUM(Z14:Z23)</f>
        <v>0</v>
      </c>
      <c r="AA24" s="188">
        <f>SUM(AA14:AA23)</f>
        <v>0</v>
      </c>
    </row>
    <row r="25" spans="1:27" ht="20.100000000000001" customHeight="1" x14ac:dyDescent="0.3"/>
    <row r="26" spans="1:27" x14ac:dyDescent="0.3"/>
    <row r="27" spans="1:27" x14ac:dyDescent="0.3">
      <c r="A27" s="41" t="s">
        <v>290</v>
      </c>
      <c r="AA27" s="189"/>
    </row>
    <row r="28" spans="1:27" x14ac:dyDescent="0.3"/>
    <row r="29" spans="1:27" hidden="1" x14ac:dyDescent="0.3">
      <c r="AA29" s="190"/>
    </row>
    <row r="31" spans="1:27" hidden="1" x14ac:dyDescent="0.3">
      <c r="A31" s="201"/>
    </row>
    <row r="32" spans="1:27" hidden="1" x14ac:dyDescent="0.3">
      <c r="A32" s="201"/>
    </row>
    <row r="33" spans="1:16" hidden="1" x14ac:dyDescent="0.3">
      <c r="A33" s="201"/>
    </row>
    <row r="34" spans="1:16" hidden="1" x14ac:dyDescent="0.3">
      <c r="A34" s="201"/>
    </row>
    <row r="35" spans="1:16" hidden="1" x14ac:dyDescent="0.3">
      <c r="A35" s="201"/>
      <c r="C35" s="201"/>
      <c r="D35" s="201"/>
      <c r="E35" s="189"/>
      <c r="F35" s="189"/>
      <c r="G35" s="189"/>
      <c r="H35" s="189"/>
      <c r="I35" s="189"/>
      <c r="J35" s="189"/>
      <c r="K35" s="189"/>
      <c r="L35" s="189"/>
      <c r="M35" s="189"/>
      <c r="N35" s="189"/>
      <c r="O35" s="189"/>
      <c r="P35" s="189"/>
    </row>
    <row r="36" spans="1:16" hidden="1" x14ac:dyDescent="0.3">
      <c r="A36" s="201"/>
      <c r="C36" s="201"/>
      <c r="D36" s="201"/>
      <c r="E36" s="189"/>
      <c r="F36" s="189"/>
      <c r="G36" s="189"/>
      <c r="H36" s="189"/>
      <c r="I36" s="189"/>
      <c r="J36" s="189"/>
      <c r="K36" s="189"/>
      <c r="L36" s="189"/>
      <c r="M36" s="189"/>
      <c r="N36" s="189"/>
      <c r="O36" s="189"/>
      <c r="P36" s="189"/>
    </row>
    <row r="37" spans="1:16" hidden="1" x14ac:dyDescent="0.3">
      <c r="A37" s="201"/>
      <c r="C37" s="201"/>
      <c r="D37" s="201"/>
      <c r="E37" s="189"/>
      <c r="F37" s="189"/>
      <c r="G37" s="189"/>
      <c r="H37" s="189"/>
      <c r="I37" s="189"/>
      <c r="J37" s="189"/>
      <c r="K37" s="189"/>
      <c r="L37" s="189"/>
      <c r="M37" s="189"/>
      <c r="N37" s="189"/>
      <c r="O37" s="189"/>
      <c r="P37" s="189"/>
    </row>
    <row r="38" spans="1:16" hidden="1" x14ac:dyDescent="0.3">
      <c r="A38" s="201"/>
    </row>
    <row r="39" spans="1:16" hidden="1" x14ac:dyDescent="0.3">
      <c r="A39" s="201"/>
    </row>
    <row r="40" spans="1:16" hidden="1" x14ac:dyDescent="0.3">
      <c r="A40" s="201"/>
    </row>
    <row r="59" x14ac:dyDescent="0.3"/>
    <row r="60" x14ac:dyDescent="0.3"/>
    <row r="61" x14ac:dyDescent="0.3"/>
    <row r="62" x14ac:dyDescent="0.3"/>
    <row r="63" x14ac:dyDescent="0.3"/>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3EFE5-2CBF-4244-9BA2-737F6A49064A}">
  <sheetPr>
    <tabColor rgb="FFFF0000"/>
  </sheetPr>
  <dimension ref="A1:L34"/>
  <sheetViews>
    <sheetView showGridLines="0" zoomScale="85" zoomScaleNormal="85" workbookViewId="0"/>
  </sheetViews>
  <sheetFormatPr defaultColWidth="0" defaultRowHeight="15" customHeight="1" zeroHeight="1" x14ac:dyDescent="0.3"/>
  <cols>
    <col min="1" max="4" width="1.5546875" style="39" customWidth="1"/>
    <col min="5" max="5" width="32.5546875" style="39" customWidth="1"/>
    <col min="6" max="6" width="0.88671875" style="39" customWidth="1"/>
    <col min="7" max="7" width="32.5546875" style="39" customWidth="1"/>
    <col min="8" max="8" width="0.88671875" style="39" customWidth="1"/>
    <col min="9" max="9" width="32.5546875" style="39" customWidth="1"/>
    <col min="10" max="10" width="0.88671875" style="39" customWidth="1"/>
    <col min="11" max="11" width="27.5546875" style="39" customWidth="1"/>
    <col min="12" max="12" width="0.88671875" style="39" customWidth="1"/>
    <col min="13" max="16384" width="8.6640625" style="39" hidden="1"/>
  </cols>
  <sheetData>
    <row r="1" spans="1:12" ht="5.0999999999999996" customHeight="1" x14ac:dyDescent="0.3">
      <c r="A1" s="603"/>
      <c r="B1" s="603"/>
      <c r="C1" s="603"/>
      <c r="D1" s="603"/>
      <c r="E1" s="603"/>
      <c r="F1" s="603"/>
      <c r="G1" s="603"/>
      <c r="H1" s="603"/>
      <c r="I1" s="603"/>
      <c r="J1" s="603"/>
      <c r="K1" s="603"/>
      <c r="L1" s="603"/>
    </row>
    <row r="2" spans="1:12" ht="15.6" x14ac:dyDescent="0.3">
      <c r="A2" s="603"/>
      <c r="B2" s="655" t="s">
        <v>585</v>
      </c>
      <c r="C2" s="603"/>
      <c r="D2" s="603"/>
      <c r="E2" s="603"/>
      <c r="F2" s="603"/>
      <c r="G2" s="603"/>
      <c r="H2" s="603"/>
      <c r="I2" s="603"/>
      <c r="J2" s="603"/>
      <c r="K2" s="603"/>
      <c r="L2" s="603"/>
    </row>
    <row r="3" spans="1:12" s="602" customFormat="1" ht="5.0999999999999996" customHeight="1" x14ac:dyDescent="0.3">
      <c r="B3" s="603"/>
    </row>
    <row r="4" spans="1:12" ht="14.4" x14ac:dyDescent="0.3">
      <c r="C4" s="143" t="s">
        <v>586</v>
      </c>
    </row>
    <row r="5" spans="1:12" ht="5.0999999999999996" customHeight="1" x14ac:dyDescent="0.3">
      <c r="C5" s="36"/>
    </row>
    <row r="6" spans="1:12" ht="14.4" x14ac:dyDescent="0.3">
      <c r="C6" s="36"/>
      <c r="D6" s="36" t="s">
        <v>587</v>
      </c>
    </row>
    <row r="7" spans="1:12" ht="5.0999999999999996" customHeight="1" x14ac:dyDescent="0.3">
      <c r="D7" s="36"/>
      <c r="G7" s="39" t="s">
        <v>588</v>
      </c>
    </row>
    <row r="8" spans="1:12" ht="14.4" x14ac:dyDescent="0.3">
      <c r="E8" s="605" t="s">
        <v>589</v>
      </c>
      <c r="G8" s="606" t="s">
        <v>590</v>
      </c>
      <c r="I8" s="606" t="s">
        <v>490</v>
      </c>
    </row>
    <row r="9" spans="1:12" ht="14.4" x14ac:dyDescent="0.3">
      <c r="E9" s="598" t="str">
        <f>'1.Fin Model Summary Inputs'!C82</f>
        <v>[Product/Service 1]</v>
      </c>
      <c r="G9" s="599">
        <f>'1.Fin Model Summary Inputs'!G86</f>
        <v>0</v>
      </c>
      <c r="I9" s="601" t="str">
        <f>'1.Fin Model Summary Inputs'!E86</f>
        <v xml:space="preserve">[Unit] </v>
      </c>
    </row>
    <row r="10" spans="1:12" ht="5.0999999999999996" customHeight="1" x14ac:dyDescent="0.3"/>
    <row r="11" spans="1:12" ht="14.4" x14ac:dyDescent="0.3">
      <c r="E11" s="605" t="s">
        <v>591</v>
      </c>
      <c r="F11" s="604"/>
      <c r="G11" s="605" t="s">
        <v>592</v>
      </c>
      <c r="H11" s="604"/>
      <c r="I11" s="605" t="s">
        <v>593</v>
      </c>
    </row>
    <row r="12" spans="1:12" ht="14.4" x14ac:dyDescent="0.3">
      <c r="E12" s="611" cm="1">
        <f t="array" ref="E12">IFERROR(SUMPRODUCT('1.Fin Model Summary Inputs'!H83:BI83*'1.Fin Model Summary Inputs'!H86:BI86)/SUMPRODUCT(('1.Fin Model Summary Inputs'!H83:BI83*'1.Fin Model Summary Inputs'!H86:BI86&gt;0)*'1.Fin Model Summary Inputs'!H86:BI86),0)</f>
        <v>0</v>
      </c>
      <c r="F12" s="612"/>
      <c r="G12" s="611" cm="1">
        <f t="array" ref="G12">IFERROR(SUMPRODUCT('1.Fin Model Summary Inputs'!H84:BI84*'1.Fin Model Summary Inputs'!H86:BI86)/SUMPRODUCT(('1.Fin Model Summary Inputs'!H84:BI84*'1.Fin Model Summary Inputs'!H86:BI86&gt;0)*'1.Fin Model Summary Inputs'!H86:BI86),0)</f>
        <v>0</v>
      </c>
      <c r="H12" s="612"/>
      <c r="I12" s="611" cm="1">
        <f t="array" ref="I12">-IFERROR(SUMPRODUCT('1.Fin Model Summary Inputs'!H150:BI150*'1.Fin Model Summary Inputs'!H151:BI151)/SUMPRODUCT(('1.Fin Model Summary Inputs'!H150:BI150*'1.Fin Model Summary Inputs'!H151:BI151&lt;0)*'1.Fin Model Summary Inputs'!H151:BI151),0)</f>
        <v>0</v>
      </c>
    </row>
    <row r="13" spans="1:12" ht="5.0999999999999996" customHeight="1" x14ac:dyDescent="0.3">
      <c r="C13" s="36"/>
    </row>
    <row r="14" spans="1:12" ht="14.4" x14ac:dyDescent="0.3">
      <c r="D14" s="36" t="s">
        <v>594</v>
      </c>
    </row>
    <row r="15" spans="1:12" ht="5.0999999999999996" customHeight="1" x14ac:dyDescent="0.3">
      <c r="D15" s="36"/>
      <c r="G15" s="39" t="s">
        <v>588</v>
      </c>
    </row>
    <row r="16" spans="1:12" ht="14.4" x14ac:dyDescent="0.3">
      <c r="E16" s="605" t="s">
        <v>595</v>
      </c>
      <c r="F16" s="604"/>
      <c r="G16" s="605" t="s">
        <v>596</v>
      </c>
    </row>
    <row r="17" spans="2:9" ht="14.4" x14ac:dyDescent="0.3">
      <c r="E17" s="600">
        <f>'1.Fin Model Summary Inputs'!G28</f>
        <v>0</v>
      </c>
      <c r="G17" s="600">
        <f>'1.Fin Model Summary Inputs'!G33</f>
        <v>0</v>
      </c>
    </row>
    <row r="18" spans="2:9" ht="5.0999999999999996" customHeight="1" x14ac:dyDescent="0.3"/>
    <row r="19" spans="2:9" ht="14.4" x14ac:dyDescent="0.3">
      <c r="C19" s="604"/>
      <c r="D19" s="36" t="s">
        <v>597</v>
      </c>
    </row>
    <row r="20" spans="2:9" ht="5.0999999999999996" customHeight="1" x14ac:dyDescent="0.3">
      <c r="D20" s="36"/>
      <c r="G20" s="39" t="s">
        <v>588</v>
      </c>
    </row>
    <row r="21" spans="2:9" ht="14.4" x14ac:dyDescent="0.3">
      <c r="E21" s="605" t="s">
        <v>598</v>
      </c>
      <c r="F21" s="604"/>
      <c r="G21" s="605" t="s">
        <v>599</v>
      </c>
      <c r="H21" s="604"/>
      <c r="I21" s="605" t="s">
        <v>600</v>
      </c>
    </row>
    <row r="22" spans="2:9" ht="14.4" x14ac:dyDescent="0.3">
      <c r="E22" s="607">
        <f>'RC Calculation'!G68*'Cost Efficiency Calculation'!G15</f>
        <v>0</v>
      </c>
      <c r="F22" s="604"/>
      <c r="G22" s="607">
        <f ca="1">-'1.Fin Model Summary Inputs'!G204*'Cost Efficiency Calculation'!G15</f>
        <v>0</v>
      </c>
      <c r="H22" s="604"/>
      <c r="I22" s="607">
        <f>-'Fin Model Summary Sheet'!G18*'Cost Efficiency Calculation'!G15</f>
        <v>0</v>
      </c>
    </row>
    <row r="23" spans="2:9" ht="5.0999999999999996" customHeight="1" x14ac:dyDescent="0.3">
      <c r="E23" s="604"/>
      <c r="F23" s="604"/>
      <c r="G23" s="604"/>
      <c r="H23" s="604"/>
      <c r="I23" s="604"/>
    </row>
    <row r="24" spans="2:9" ht="14.4" x14ac:dyDescent="0.3">
      <c r="E24" s="605" t="s">
        <v>601</v>
      </c>
      <c r="F24" s="604"/>
      <c r="G24" s="605" t="s">
        <v>602</v>
      </c>
      <c r="H24" s="604"/>
      <c r="I24" s="605" t="s">
        <v>603</v>
      </c>
    </row>
    <row r="25" spans="2:9" ht="14.4" x14ac:dyDescent="0.3">
      <c r="E25" s="608">
        <f>'1.Fin Model Summary Inputs'!G53</f>
        <v>0</v>
      </c>
      <c r="F25" s="604"/>
      <c r="G25" s="608">
        <f ca="1">'Fin Model Summary Sheet'!G128</f>
        <v>0</v>
      </c>
      <c r="H25" s="604"/>
      <c r="I25" s="608">
        <f ca="1">'Fin Model Summary Sheet'!G155</f>
        <v>0</v>
      </c>
    </row>
    <row r="26" spans="2:9" ht="5.0999999999999996" customHeight="1" x14ac:dyDescent="0.3">
      <c r="B26" s="36"/>
    </row>
    <row r="27" spans="2:9" ht="14.4" x14ac:dyDescent="0.3">
      <c r="C27" s="36" t="s">
        <v>604</v>
      </c>
    </row>
    <row r="28" spans="2:9" ht="5.0999999999999996" customHeight="1" x14ac:dyDescent="0.3">
      <c r="C28" s="36"/>
    </row>
    <row r="29" spans="2:9" ht="14.4" x14ac:dyDescent="0.3">
      <c r="E29" s="605" t="s">
        <v>605</v>
      </c>
    </row>
    <row r="30" spans="2:9" ht="14.4" x14ac:dyDescent="0.3">
      <c r="E30" s="607">
        <f>SUM('1.Fin Model Summary Inputs'!G59:G62)*'Cost Efficiency Calculation'!G15</f>
        <v>0</v>
      </c>
    </row>
    <row r="31" spans="2:9" ht="5.0999999999999996" customHeight="1" x14ac:dyDescent="0.3">
      <c r="C31" s="36"/>
      <c r="E31" s="604"/>
    </row>
    <row r="32" spans="2:9" ht="14.4" x14ac:dyDescent="0.3">
      <c r="E32" s="605" t="s">
        <v>606</v>
      </c>
    </row>
    <row r="33" spans="3:5" ht="14.4" x14ac:dyDescent="0.3">
      <c r="E33" s="607">
        <f>('1.Fin Model Summary Inputs'!G231+'1.Fin Model Summary Inputs'!G136)*'Cost Efficiency Calculation'!G15</f>
        <v>0</v>
      </c>
    </row>
    <row r="34" spans="3:5" ht="5.0999999999999996" customHeight="1" x14ac:dyDescent="0.3">
      <c r="C34" s="36"/>
    </row>
  </sheetData>
  <sheetProtection algorithmName="SHA-512" hashValue="sKhLNU5CRa4cYlbpL4I+IoedJfs/54LdblsWQNHood1Ye28WuMDzwXXs7QcC7Nv8k2p7DVlnSvCBBxcAjTkfiQ==" saltValue="lkadgkZlCGjHCwBM5+gJyQ==" spinCount="100000" sheet="1" objects="1" scenarios="1"/>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BF138"/>
  <sheetViews>
    <sheetView showGridLines="0" zoomScaleNormal="100" workbookViewId="0">
      <pane ySplit="7" topLeftCell="A8" activePane="bottomLeft" state="frozen"/>
      <selection activeCell="C20" sqref="C20:F20"/>
      <selection pane="bottomLeft" activeCell="A8" sqref="A8"/>
    </sheetView>
  </sheetViews>
  <sheetFormatPr defaultColWidth="0" defaultRowHeight="13.8" zeroHeight="1" x14ac:dyDescent="0.3"/>
  <cols>
    <col min="1" max="4" width="1.33203125" style="37" customWidth="1"/>
    <col min="5" max="5" width="60.5546875" style="37" customWidth="1"/>
    <col min="6" max="8" width="12.6640625" style="37" customWidth="1"/>
    <col min="9" max="9" width="2.6640625" style="37" customWidth="1"/>
    <col min="10" max="10" width="11.6640625" style="37" customWidth="1"/>
    <col min="11" max="24" width="11.6640625" style="37" hidden="1" customWidth="1"/>
    <col min="25" max="58" width="2.6640625" style="37" hidden="1" customWidth="1"/>
    <col min="59" max="16384" width="11" style="37" hidden="1"/>
  </cols>
  <sheetData>
    <row r="1" spans="1:58" s="72" customFormat="1" ht="21" x14ac:dyDescent="0.4">
      <c r="A1" s="596"/>
      <c r="B1" s="576" t="s">
        <v>347</v>
      </c>
      <c r="C1" s="576"/>
      <c r="D1" s="596"/>
      <c r="E1" s="596"/>
      <c r="F1" s="596"/>
      <c r="G1" s="596"/>
      <c r="H1" s="596"/>
      <c r="I1" s="596"/>
      <c r="J1" s="596"/>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row>
    <row r="2" spans="1:58" s="72" customFormat="1" ht="21" customHeight="1" x14ac:dyDescent="0.3">
      <c r="A2" s="597"/>
      <c r="B2" s="597"/>
      <c r="C2" s="597"/>
      <c r="D2" s="577"/>
      <c r="E2" s="577"/>
      <c r="F2" s="577"/>
      <c r="G2" s="577"/>
      <c r="H2" s="577"/>
      <c r="I2" s="577"/>
      <c r="J2" s="577"/>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row>
    <row r="3" spans="1:58" s="72" customFormat="1" x14ac:dyDescent="0.3">
      <c r="D3" s="110"/>
      <c r="E3" s="110"/>
      <c r="F3" s="110"/>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row>
    <row r="4" spans="1:58" x14ac:dyDescent="0.3">
      <c r="F4" s="246">
        <f ca="1">F10</f>
        <v>2</v>
      </c>
      <c r="G4" s="37" t="s">
        <v>349</v>
      </c>
    </row>
    <row r="5" spans="1:58" x14ac:dyDescent="0.3">
      <c r="F5" s="246">
        <f ca="1">F30</f>
        <v>0</v>
      </c>
      <c r="G5" s="37" t="s">
        <v>350</v>
      </c>
    </row>
    <row r="6" spans="1:58" x14ac:dyDescent="0.3"/>
    <row r="7" spans="1:58" x14ac:dyDescent="0.3">
      <c r="G7" s="242" t="s">
        <v>25</v>
      </c>
      <c r="H7" s="242" t="s">
        <v>348</v>
      </c>
    </row>
    <row r="8" spans="1:58" x14ac:dyDescent="0.3">
      <c r="A8" s="245" t="s">
        <v>342</v>
      </c>
      <c r="B8" s="244"/>
    </row>
    <row r="9" spans="1:58" x14ac:dyDescent="0.3"/>
    <row r="10" spans="1:58" x14ac:dyDescent="0.3">
      <c r="E10" s="37" t="s">
        <v>341</v>
      </c>
      <c r="F10" s="246">
        <f ca="1">SUM(F12:F26)</f>
        <v>2</v>
      </c>
      <c r="G10" s="37" t="s">
        <v>345</v>
      </c>
    </row>
    <row r="11" spans="1:58" x14ac:dyDescent="0.3"/>
    <row r="12" spans="1:58" s="243" customFormat="1" x14ac:dyDescent="0.3">
      <c r="F12" s="243" t="s">
        <v>339</v>
      </c>
    </row>
    <row r="13" spans="1:58" x14ac:dyDescent="0.3"/>
    <row r="14" spans="1:58" x14ac:dyDescent="0.3">
      <c r="E14" s="37" t="str">
        <f>'1.Fin Model Summary Inputs'!C25</f>
        <v>Check if project start is not sooner than model start date</v>
      </c>
      <c r="F14" s="246">
        <f>'1.Fin Model Summary Inputs'!G25</f>
        <v>0</v>
      </c>
      <c r="G14" s="37" t="str">
        <f t="shared" ref="G14:G24" si="0">$G$10</f>
        <v>errors</v>
      </c>
      <c r="H14" s="37" t="str">
        <f ca="1">MID(CELL("filename",'1.Fin Model Summary Inputs'!G25),FIND("]",CELL("filename",'1.Fin Model Summary Inputs'!G25))+1,255)</f>
        <v>1.Fin Model Summary Inputs</v>
      </c>
    </row>
    <row r="15" spans="1:58" x14ac:dyDescent="0.3">
      <c r="E15" s="72" t="str">
        <f>'1.Fin Model Summary Inputs'!C26</f>
        <v>Check if FC is not sooner than Grant agreement signature</v>
      </c>
      <c r="F15" s="246">
        <f>'1.Fin Model Summary Inputs'!G26</f>
        <v>1</v>
      </c>
      <c r="G15" s="37" t="str">
        <f t="shared" si="0"/>
        <v>errors</v>
      </c>
      <c r="H15" s="37" t="str">
        <f ca="1">MID(CELL("filename",'1.Fin Model Summary Inputs'!G26),FIND("]",CELL("filename",'1.Fin Model Summary Inputs'!G26))+1,255)</f>
        <v>1.Fin Model Summary Inputs</v>
      </c>
    </row>
    <row r="16" spans="1:58" x14ac:dyDescent="0.3">
      <c r="E16" s="72" t="str">
        <f>'1.Fin Model Summary Inputs'!F290</f>
        <v>Cash reconciliation Check</v>
      </c>
      <c r="F16" s="246">
        <f>IF(COUNTIF('1.Fin Model Summary Inputs'!I290:BI290,"&lt;&gt;0")&gt;0,1,0)</f>
        <v>0</v>
      </c>
      <c r="G16" s="37" t="str">
        <f t="shared" si="0"/>
        <v>errors</v>
      </c>
      <c r="H16" s="37" t="str">
        <f ca="1">MID(CELL("filename",'1.Fin Model Summary Inputs'!F290),FIND("]",CELL("filename",'1.Fin Model Summary Inputs'!F290))+1,255)</f>
        <v>1.Fin Model Summary Inputs</v>
      </c>
    </row>
    <row r="17" spans="1:8" x14ac:dyDescent="0.3">
      <c r="E17" s="72" t="str">
        <f>'4.Grant Breakdown Inputs'!C30</f>
        <v>Check grant does not exceed 40% of total amount requested</v>
      </c>
      <c r="F17" s="246">
        <f>'4.Grant Breakdown Inputs'!O30</f>
        <v>0</v>
      </c>
      <c r="G17" s="37" t="str">
        <f t="shared" si="0"/>
        <v>errors</v>
      </c>
      <c r="H17" s="37" t="str">
        <f ca="1">MID(CELL("filename",'4.Grant Breakdown Inputs'!C30),FIND("]",CELL("filename",'4.Grant Breakdown Inputs'!C30))+1,255)</f>
        <v>4.Grant Breakdown Inputs</v>
      </c>
    </row>
    <row r="18" spans="1:8" x14ac:dyDescent="0.3">
      <c r="E18" s="72" t="str">
        <f>'4.Grant Breakdown Inputs'!C65</f>
        <v>Check grant after Entry into operation is at least 10% of total amount requested</v>
      </c>
      <c r="F18" s="246">
        <f>'4.Grant Breakdown Inputs'!O65</f>
        <v>0</v>
      </c>
      <c r="G18" s="37" t="str">
        <f t="shared" si="0"/>
        <v>errors</v>
      </c>
      <c r="H18" s="37" t="str">
        <f ca="1">MID(CELL("filename",'4.Grant Breakdown Inputs'!C65),FIND("]",CELL("filename",'4.Grant Breakdown Inputs'!C65))+1,255)</f>
        <v>4.Grant Breakdown Inputs</v>
      </c>
    </row>
    <row r="19" spans="1:8" x14ac:dyDescent="0.3">
      <c r="E19" s="353" t="str">
        <f>'RC Calculation'!C76</f>
        <v>Check if requested grant lower or equal to the maximum allowed</v>
      </c>
      <c r="F19" s="246">
        <f>'RC Calculation'!G76</f>
        <v>0</v>
      </c>
      <c r="G19" s="37" t="str">
        <f t="shared" si="0"/>
        <v>errors</v>
      </c>
      <c r="H19" s="37" t="str">
        <f ca="1">MID(CELL("filename",'RC Calculation'!C76),FIND("]",CELL("filename",'RC Calculation'!C76))+1,255)</f>
        <v>RC Calculation</v>
      </c>
    </row>
    <row r="20" spans="1:8" x14ac:dyDescent="0.3">
      <c r="E20" s="72" t="str">
        <f>'Summary Chart'!R29</f>
        <v>Check Sources &amp; Uses balance</v>
      </c>
      <c r="F20" s="246">
        <f ca="1">IF(COUNTIF('Summary Chart'!S29:BT29,"&lt;&gt;0")&gt;0,1,0)</f>
        <v>0</v>
      </c>
      <c r="G20" s="37" t="str">
        <f t="shared" si="0"/>
        <v>errors</v>
      </c>
      <c r="H20" s="37" t="str">
        <f ca="1">MID(CELL("filename",'Summary Chart'!R29),FIND("]",CELL("filename",'Summary Chart'!R29))+1,255)</f>
        <v>Summary Chart</v>
      </c>
    </row>
    <row r="21" spans="1:8" x14ac:dyDescent="0.3">
      <c r="E21" s="72" t="str">
        <f>'Fin Model Summary Sheet'!C62</f>
        <v>Balance Sheet Check</v>
      </c>
      <c r="F21" s="246">
        <f>IF(COUNTIF('Fin Model Summary Sheet'!H62:BI62,"&lt;&gt;0")&gt;0,1,0)</f>
        <v>0</v>
      </c>
      <c r="G21" s="37" t="str">
        <f t="shared" si="0"/>
        <v>errors</v>
      </c>
      <c r="H21" s="37" t="str">
        <f ca="1">MID(CELL("filename",'Fin Model Summary Sheet'!C62),FIND("]",CELL("filename",'Fin Model Summary Sheet'!C62))+1,255)</f>
        <v>Fin Model Summary Sheet</v>
      </c>
    </row>
    <row r="22" spans="1:8" x14ac:dyDescent="0.3">
      <c r="E22" s="72" t="str">
        <f>'Fin Model Summary Sheet'!C63</f>
        <v>Cash balance (in BS) Check</v>
      </c>
      <c r="F22" s="246">
        <f>IF(COUNTIF('Fin Model Summary Sheet'!H63:BI63,"&lt;&gt;0")&gt;0,1,0)</f>
        <v>0</v>
      </c>
      <c r="G22" s="37" t="str">
        <f t="shared" si="0"/>
        <v>errors</v>
      </c>
      <c r="H22" s="37" t="str">
        <f ca="1">MID(CELL("filename",'Fin Model Summary Sheet'!C63),FIND("]",CELL("filename",'Fin Model Summary Sheet'!C63))+1,255)</f>
        <v>Fin Model Summary Sheet</v>
      </c>
    </row>
    <row r="23" spans="1:8" x14ac:dyDescent="0.3">
      <c r="E23" s="37" t="str">
        <f>'4.Grant Breakdown Inputs'!C31</f>
        <v>Check if work package end date is consistent with financial close date</v>
      </c>
      <c r="F23" s="246">
        <f>'4.Grant Breakdown Inputs'!O31</f>
        <v>1</v>
      </c>
      <c r="G23" s="37" t="str">
        <f t="shared" si="0"/>
        <v>errors</v>
      </c>
      <c r="H23" s="37" t="str">
        <f ca="1">MID(CELL("filename",'4.Grant Breakdown Inputs'!O31),FIND("]",CELL("filename",'4.Grant Breakdown Inputs'!O31))+1,255)</f>
        <v>4.Grant Breakdown Inputs</v>
      </c>
    </row>
    <row r="24" spans="1:8" x14ac:dyDescent="0.3">
      <c r="E24" s="37" t="str">
        <f>'4.Grant Breakdown Inputs'!C66</f>
        <v>Check if work package end date is after Entry into operation date</v>
      </c>
      <c r="F24" s="246">
        <f>'4.Grant Breakdown Inputs'!O66</f>
        <v>0</v>
      </c>
      <c r="G24" s="37" t="str">
        <f t="shared" si="0"/>
        <v>errors</v>
      </c>
      <c r="H24" s="37" t="str">
        <f ca="1">MID(CELL("filename",'4.Grant Breakdown Inputs'!O66),FIND("]",CELL("filename",'4.Grant Breakdown Inputs'!O66))+1,255)</f>
        <v>4.Grant Breakdown Inputs</v>
      </c>
    </row>
    <row r="25" spans="1:8" x14ac:dyDescent="0.3"/>
    <row r="26" spans="1:8" s="243" customFormat="1" x14ac:dyDescent="0.3">
      <c r="F26" s="243" t="s">
        <v>340</v>
      </c>
    </row>
    <row r="27" spans="1:8" x14ac:dyDescent="0.3"/>
    <row r="28" spans="1:8" x14ac:dyDescent="0.3">
      <c r="A28" s="245" t="s">
        <v>343</v>
      </c>
    </row>
    <row r="29" spans="1:8" x14ac:dyDescent="0.3"/>
    <row r="30" spans="1:8" x14ac:dyDescent="0.3">
      <c r="E30" s="37" t="s">
        <v>344</v>
      </c>
      <c r="F30" s="246">
        <f ca="1">SUM(F32:F38)</f>
        <v>0</v>
      </c>
      <c r="G30" s="37" t="s">
        <v>346</v>
      </c>
    </row>
    <row r="31" spans="1:8" x14ac:dyDescent="0.3"/>
    <row r="32" spans="1:8" s="243" customFormat="1" x14ac:dyDescent="0.3">
      <c r="F32" s="243" t="s">
        <v>339</v>
      </c>
    </row>
    <row r="33" spans="5:8" x14ac:dyDescent="0.3"/>
    <row r="34" spans="5:8" x14ac:dyDescent="0.3">
      <c r="E34" s="37" t="str">
        <f>'2.Capex Inputs'!C71</f>
        <v>Check Grant proportionality to CAPEX during construction</v>
      </c>
      <c r="F34" s="246">
        <f>'2.Capex Inputs'!G71</f>
        <v>0</v>
      </c>
      <c r="G34" s="37" t="str">
        <f t="shared" ref="G34:G36" si="1">$G$30</f>
        <v>warnings</v>
      </c>
      <c r="H34" s="37" t="str">
        <f ca="1">MID(CELL("filename",'2.Capex Inputs'!C71),FIND("]",CELL("filename",'2.Capex Inputs'!C71))+1,255)</f>
        <v>2.Capex Inputs</v>
      </c>
    </row>
    <row r="35" spans="5:8" x14ac:dyDescent="0.3">
      <c r="E35" s="37" t="s">
        <v>584</v>
      </c>
      <c r="F35" s="246">
        <f>'2.Capex Inputs'!G49</f>
        <v>0</v>
      </c>
      <c r="G35" s="37" t="str">
        <f t="shared" si="1"/>
        <v>warnings</v>
      </c>
      <c r="H35" s="37" t="str">
        <f ca="1">MID(CELL("filename",'2.Capex Inputs'!C48),FIND("]",CELL("filename",'2.Capex Inputs'!C48))+1,255)</f>
        <v>2.Capex Inputs</v>
      </c>
    </row>
    <row r="36" spans="5:8" x14ac:dyDescent="0.3">
      <c r="E36" s="37" t="s">
        <v>580</v>
      </c>
      <c r="F36" s="246">
        <f ca="1">'Summary Chart'!O41</f>
        <v>0</v>
      </c>
      <c r="G36" s="37" t="str">
        <f t="shared" si="1"/>
        <v>warnings</v>
      </c>
      <c r="H36" s="37" t="str">
        <f ca="1">MID(CELL("filename",'Summary Chart'!O41),FIND("]",CELL("filename",'Summary Chart'!O41))+1,255)</f>
        <v>Summary Chart</v>
      </c>
    </row>
    <row r="37" spans="5:8" x14ac:dyDescent="0.3"/>
    <row r="38" spans="5:8" s="243" customFormat="1" x14ac:dyDescent="0.3">
      <c r="F38" s="243" t="s">
        <v>340</v>
      </c>
    </row>
    <row r="39" spans="5:8" x14ac:dyDescent="0.3"/>
    <row r="40" spans="5:8" x14ac:dyDescent="0.3"/>
    <row r="41" spans="5:8" x14ac:dyDescent="0.3"/>
    <row r="42" spans="5:8" x14ac:dyDescent="0.3"/>
    <row r="43" spans="5:8" x14ac:dyDescent="0.3"/>
    <row r="44" spans="5:8" x14ac:dyDescent="0.3"/>
    <row r="45" spans="5:8" x14ac:dyDescent="0.3"/>
    <row r="46" spans="5:8" x14ac:dyDescent="0.3"/>
    <row r="47" spans="5:8" x14ac:dyDescent="0.3"/>
    <row r="48" spans="5:8" x14ac:dyDescent="0.3"/>
    <row r="49" s="37" customFormat="1" x14ac:dyDescent="0.3"/>
    <row r="50" s="37" customFormat="1" x14ac:dyDescent="0.3"/>
    <row r="51" s="37" customFormat="1" x14ac:dyDescent="0.3"/>
    <row r="52" s="37" customFormat="1" x14ac:dyDescent="0.3"/>
    <row r="53" s="37" customFormat="1" x14ac:dyDescent="0.3"/>
    <row r="54" s="37" customFormat="1" x14ac:dyDescent="0.3"/>
    <row r="55" s="37" customFormat="1" x14ac:dyDescent="0.3"/>
    <row r="56" s="37" customFormat="1" x14ac:dyDescent="0.3"/>
    <row r="57" s="37" customFormat="1" x14ac:dyDescent="0.3"/>
    <row r="58" s="37" customFormat="1" x14ac:dyDescent="0.3"/>
    <row r="59" s="37" customFormat="1" x14ac:dyDescent="0.3"/>
    <row r="60" s="37" customFormat="1" x14ac:dyDescent="0.3"/>
    <row r="61" s="37" customFormat="1" x14ac:dyDescent="0.3"/>
    <row r="62" s="37" customFormat="1" x14ac:dyDescent="0.3"/>
    <row r="63" s="37" customFormat="1" x14ac:dyDescent="0.3"/>
    <row r="64" s="37" customFormat="1" x14ac:dyDescent="0.3"/>
    <row r="65" s="37" customFormat="1" x14ac:dyDescent="0.3"/>
    <row r="66" s="37" customFormat="1" x14ac:dyDescent="0.3"/>
    <row r="67" s="37" customFormat="1" x14ac:dyDescent="0.3"/>
    <row r="68" s="37" customFormat="1" x14ac:dyDescent="0.3"/>
    <row r="69" s="37" customFormat="1" x14ac:dyDescent="0.3"/>
    <row r="70" s="37" customFormat="1" x14ac:dyDescent="0.3"/>
    <row r="71" s="37" customFormat="1" x14ac:dyDescent="0.3"/>
    <row r="72" s="37" customFormat="1" x14ac:dyDescent="0.3"/>
    <row r="73" s="37" customFormat="1" x14ac:dyDescent="0.3"/>
    <row r="74" s="37" customFormat="1" x14ac:dyDescent="0.3"/>
    <row r="75" s="37" customFormat="1" x14ac:dyDescent="0.3"/>
    <row r="76" s="37" customFormat="1"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sheetData>
  <sheetProtection algorithmName="SHA-512" hashValue="Yi0B7SuhpHr8S/PZbWTq82LJfiOaUtSgnky+a3c3/xytTT8aao+RGX/qxqIpshuhMYpJ4Be1uf2yuyqt/K+V9A==" saltValue="fmWUanpV9DoBDZOeYC7V/w==" spinCount="100000" sheet="1" objects="1" scenarios="1"/>
  <conditionalFormatting sqref="F4 F10 F14:F22">
    <cfRule type="cellIs" dxfId="11" priority="13" operator="notEqual">
      <formula>0</formula>
    </cfRule>
    <cfRule type="cellIs" dxfId="10" priority="14" operator="equal">
      <formula>""</formula>
    </cfRule>
    <cfRule type="notContainsErrors" dxfId="9" priority="16">
      <formula>NOT(ISERROR(F4))</formula>
    </cfRule>
  </conditionalFormatting>
  <conditionalFormatting sqref="F5 F30 F34:F36">
    <cfRule type="cellIs" dxfId="8" priority="10" operator="notEqual">
      <formula>0</formula>
    </cfRule>
    <cfRule type="cellIs" dxfId="7" priority="11" operator="equal">
      <formula>""</formula>
    </cfRule>
    <cfRule type="notContainsErrors" dxfId="6" priority="17">
      <formula>NOT(ISERROR(F5))</formula>
    </cfRule>
  </conditionalFormatting>
  <conditionalFormatting sqref="F23">
    <cfRule type="cellIs" dxfId="5" priority="7" operator="notEqual">
      <formula>0</formula>
    </cfRule>
    <cfRule type="cellIs" dxfId="4" priority="8" operator="equal">
      <formula>""</formula>
    </cfRule>
    <cfRule type="notContainsErrors" dxfId="3" priority="9">
      <formula>NOT(ISERROR(F23))</formula>
    </cfRule>
  </conditionalFormatting>
  <conditionalFormatting sqref="F24">
    <cfRule type="cellIs" dxfId="2" priority="1" operator="notEqual">
      <formula>0</formula>
    </cfRule>
    <cfRule type="cellIs" dxfId="1" priority="2" operator="equal">
      <formula>""</formula>
    </cfRule>
    <cfRule type="notContainsErrors" dxfId="0" priority="3">
      <formula>NOT(ISERROR(F24))</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V27"/>
  <sheetViews>
    <sheetView zoomScaleNormal="100" workbookViewId="0"/>
  </sheetViews>
  <sheetFormatPr defaultColWidth="0" defaultRowHeight="14.4" outlineLevelCol="1" x14ac:dyDescent="0.3"/>
  <cols>
    <col min="1" max="1" width="0.88671875" customWidth="1"/>
    <col min="2" max="4" width="16.44140625" style="39" customWidth="1"/>
    <col min="5" max="5" width="15.6640625" style="39" customWidth="1"/>
    <col min="6" max="6" width="15.6640625" customWidth="1"/>
    <col min="7" max="7" width="19.6640625" style="39" customWidth="1"/>
    <col min="8" max="8" width="0.44140625" style="39" customWidth="1"/>
    <col min="9" max="9" width="16.6640625" customWidth="1"/>
    <col min="10" max="12" width="15.6640625" style="39" customWidth="1"/>
    <col min="13" max="13" width="0.44140625" style="39" customWidth="1"/>
    <col min="14" max="14" width="11.88671875" style="39" customWidth="1"/>
    <col min="15" max="15" width="13.6640625" style="39" customWidth="1"/>
    <col min="16" max="16" width="14.88671875" style="39" customWidth="1"/>
    <col min="17" max="17" width="12.109375" style="39" customWidth="1"/>
    <col min="18" max="18" width="15.44140625" style="39" customWidth="1"/>
    <col min="19" max="21" width="14.6640625" style="39" customWidth="1"/>
    <col min="22" max="22" width="0.44140625" customWidth="1"/>
    <col min="23" max="23" width="15.6640625" customWidth="1" outlineLevel="1"/>
    <col min="24" max="24" width="15.6640625" style="39" customWidth="1" outlineLevel="1"/>
    <col min="25" max="25" width="10.33203125" style="39" customWidth="1" outlineLevel="1"/>
    <col min="26" max="27" width="15.6640625" style="39" customWidth="1" outlineLevel="1"/>
    <col min="28" max="28" width="10.33203125" style="39" customWidth="1" outlineLevel="1"/>
    <col min="29" max="29" width="18.44140625" style="39" customWidth="1" outlineLevel="1"/>
    <col min="30" max="31" width="15.6640625" style="39" customWidth="1" outlineLevel="1"/>
    <col min="32" max="32" width="18.44140625" style="39" customWidth="1" outlineLevel="1"/>
    <col min="33" max="34" width="15.6640625" style="39" customWidth="1" outlineLevel="1"/>
    <col min="35" max="35" width="0.44140625" style="39" customWidth="1" outlineLevel="1"/>
    <col min="36" max="37" width="15.6640625" style="39" customWidth="1" outlineLevel="1"/>
    <col min="38" max="38" width="10.33203125" style="39" customWidth="1" outlineLevel="1"/>
    <col min="39" max="40" width="15.6640625" style="39" customWidth="1" outlineLevel="1"/>
    <col min="41" max="41" width="10.33203125" style="39" customWidth="1" outlineLevel="1"/>
    <col min="42" max="42" width="18.44140625" style="39" customWidth="1" outlineLevel="1"/>
    <col min="43" max="44" width="15.6640625" style="39" customWidth="1" outlineLevel="1"/>
    <col min="45" max="45" width="18.44140625" style="39" customWidth="1" outlineLevel="1"/>
    <col min="46" max="47" width="15.6640625" style="39" customWidth="1" outlineLevel="1"/>
    <col min="48" max="48" width="0.44140625" style="39" customWidth="1"/>
    <col min="49" max="50" width="13.109375" style="39" customWidth="1"/>
    <col min="51" max="51" width="15.6640625" customWidth="1"/>
    <col min="52" max="52" width="15.6640625" style="39" customWidth="1"/>
    <col min="53" max="53" width="20.5546875" customWidth="1"/>
    <col min="54" max="54" width="20.5546875" style="39" customWidth="1"/>
    <col min="55" max="56" width="13.5546875" style="39" customWidth="1"/>
    <col min="57" max="57" width="0.44140625" style="39" customWidth="1"/>
    <col min="58" max="58" width="16.6640625" hidden="1" customWidth="1" outlineLevel="1"/>
    <col min="59" max="63" width="16.6640625" style="39" hidden="1" customWidth="1" outlineLevel="1"/>
    <col min="64" max="64" width="0" hidden="1" collapsed="1"/>
    <col min="65" max="65" width="0.44140625" style="39" customWidth="1"/>
    <col min="68" max="71" width="18.44140625" style="39" hidden="1" customWidth="1" outlineLevel="1"/>
    <col min="72" max="72" width="0.44140625" style="39" customWidth="1" collapsed="1"/>
    <col min="73" max="73" width="18.44140625" style="39" customWidth="1"/>
    <col min="74" max="74" width="0.44140625" style="39" customWidth="1"/>
    <col min="76" max="77" width="14.6640625" style="39" customWidth="1"/>
    <col min="78" max="79" width="14.6640625" customWidth="1"/>
    <col min="80" max="80" width="10.6640625" customWidth="1"/>
    <col min="81" max="84" width="10.6640625" style="39" customWidth="1"/>
    <col min="85" max="85" width="12" style="39" customWidth="1"/>
    <col min="86" max="86" width="11.33203125" bestFit="1" customWidth="1"/>
    <col min="87" max="87" width="11.33203125" style="39" customWidth="1"/>
    <col min="88" max="88" width="16.5546875" style="39" customWidth="1"/>
    <col min="91" max="91" width="0.44140625" style="39" customWidth="1"/>
    <col min="92" max="102" width="16" style="39" customWidth="1"/>
    <col min="103" max="126" width="0" hidden="1" customWidth="1"/>
    <col min="127" max="16384" width="9.109375" hidden="1"/>
  </cols>
  <sheetData>
    <row r="1" spans="1:125" ht="5.0999999999999996" customHeight="1" x14ac:dyDescent="0.3"/>
    <row r="2" spans="1:125" ht="5.0999999999999996" customHeight="1" x14ac:dyDescent="0.3"/>
    <row r="3" spans="1:125" ht="26.1" customHeight="1" x14ac:dyDescent="0.5">
      <c r="B3" s="530" t="s">
        <v>463</v>
      </c>
      <c r="C3" s="547"/>
      <c r="D3" s="547"/>
      <c r="E3" s="547"/>
      <c r="F3" s="292"/>
      <c r="G3" s="546"/>
      <c r="H3" s="291"/>
      <c r="I3" s="292"/>
      <c r="J3" s="292"/>
      <c r="K3" s="292"/>
      <c r="L3" s="293"/>
      <c r="M3" s="292"/>
      <c r="N3" s="292"/>
      <c r="O3" s="292"/>
      <c r="P3" s="292"/>
      <c r="Q3" s="292"/>
      <c r="R3" s="292"/>
      <c r="S3" s="292"/>
      <c r="T3" s="292"/>
      <c r="U3" s="293"/>
      <c r="V3" s="292"/>
      <c r="W3" s="705"/>
      <c r="X3" s="706"/>
      <c r="Y3" s="706"/>
      <c r="Z3" s="706"/>
      <c r="AA3" s="706"/>
      <c r="AB3" s="706"/>
      <c r="AC3" s="706"/>
      <c r="AD3" s="706"/>
      <c r="AE3" s="706"/>
      <c r="AF3" s="706"/>
      <c r="AG3" s="706"/>
      <c r="AH3" s="707"/>
      <c r="AI3" s="292"/>
      <c r="AJ3" s="705"/>
      <c r="AK3" s="706"/>
      <c r="AL3" s="706"/>
      <c r="AM3" s="706"/>
      <c r="AN3" s="706"/>
      <c r="AO3" s="706"/>
      <c r="AP3" s="706"/>
      <c r="AQ3" s="706"/>
      <c r="AR3" s="706"/>
      <c r="AS3" s="706"/>
      <c r="AT3" s="706"/>
      <c r="AU3" s="707"/>
      <c r="AV3" s="292"/>
      <c r="AW3" s="292"/>
      <c r="AX3" s="292"/>
      <c r="AY3" s="292"/>
      <c r="AZ3" s="292"/>
      <c r="BA3" s="292"/>
      <c r="BB3" s="292"/>
      <c r="BC3" s="292"/>
      <c r="BD3" s="293"/>
      <c r="BE3" s="292"/>
      <c r="BF3" s="292"/>
      <c r="BG3" s="292"/>
      <c r="BH3" s="292"/>
      <c r="BI3" s="292"/>
      <c r="BJ3" s="292"/>
      <c r="BK3" s="293"/>
      <c r="BL3" s="292"/>
      <c r="BM3" s="292"/>
      <c r="BP3" s="703"/>
      <c r="BQ3" s="704"/>
      <c r="BR3" s="703"/>
      <c r="BS3" s="704"/>
      <c r="BT3" s="292"/>
      <c r="BU3" s="293"/>
      <c r="BV3" s="292"/>
      <c r="BX3" s="292"/>
      <c r="BY3" s="292"/>
      <c r="BZ3" s="292"/>
      <c r="CA3" s="292"/>
      <c r="CB3" s="292"/>
      <c r="CC3" s="292"/>
      <c r="CD3" s="292"/>
      <c r="CE3" s="292"/>
      <c r="CF3" s="292"/>
      <c r="CG3" s="292"/>
      <c r="CH3" s="292"/>
      <c r="CI3" s="292"/>
      <c r="CJ3" s="293"/>
      <c r="CK3" s="292"/>
      <c r="CL3" s="292"/>
      <c r="CM3" s="292"/>
      <c r="CN3" s="292"/>
      <c r="CO3" s="292"/>
      <c r="CP3" s="292"/>
      <c r="CQ3" s="292"/>
      <c r="CR3" s="292"/>
      <c r="CS3" s="292"/>
      <c r="CT3" s="292"/>
      <c r="CU3" s="292"/>
      <c r="CV3" s="292"/>
      <c r="CW3" s="292"/>
      <c r="CX3" s="292"/>
    </row>
    <row r="4" spans="1:125" x14ac:dyDescent="0.3">
      <c r="A4" s="39"/>
      <c r="B4" s="708" t="s">
        <v>488</v>
      </c>
      <c r="C4" s="708"/>
      <c r="D4" s="708"/>
      <c r="E4" s="709"/>
      <c r="F4" s="709"/>
      <c r="G4" s="709"/>
      <c r="H4" s="290"/>
      <c r="I4" s="708" t="s">
        <v>466</v>
      </c>
      <c r="J4" s="709"/>
      <c r="K4" s="709"/>
      <c r="L4" s="709"/>
      <c r="M4" s="290"/>
      <c r="N4" s="286" t="s">
        <v>516</v>
      </c>
      <c r="O4" s="286"/>
      <c r="P4" s="286"/>
      <c r="Q4" s="286"/>
      <c r="R4" s="286"/>
      <c r="S4" s="286"/>
      <c r="T4" s="286"/>
      <c r="U4" s="286"/>
      <c r="V4" s="290"/>
      <c r="W4" s="708" t="s">
        <v>426</v>
      </c>
      <c r="X4" s="709"/>
      <c r="Y4" s="709"/>
      <c r="Z4" s="709"/>
      <c r="AA4" s="709"/>
      <c r="AB4" s="709"/>
      <c r="AC4" s="710"/>
      <c r="AD4" s="710"/>
      <c r="AE4" s="710"/>
      <c r="AF4" s="710"/>
      <c r="AG4" s="710"/>
      <c r="AH4" s="710"/>
      <c r="AI4" s="290"/>
      <c r="AJ4" s="708" t="s">
        <v>427</v>
      </c>
      <c r="AK4" s="709"/>
      <c r="AL4" s="709"/>
      <c r="AM4" s="709"/>
      <c r="AN4" s="709"/>
      <c r="AO4" s="709"/>
      <c r="AP4" s="710"/>
      <c r="AQ4" s="710"/>
      <c r="AR4" s="710"/>
      <c r="AS4" s="710"/>
      <c r="AT4" s="710"/>
      <c r="AU4" s="710"/>
      <c r="AV4" s="290"/>
      <c r="AW4" s="286" t="s">
        <v>506</v>
      </c>
      <c r="AX4" s="286"/>
      <c r="AY4" s="286"/>
      <c r="AZ4" s="286"/>
      <c r="BA4" s="286"/>
      <c r="BB4" s="286"/>
      <c r="BC4" s="286"/>
      <c r="BD4" s="286"/>
      <c r="BE4" s="290"/>
      <c r="BF4" s="708" t="s">
        <v>505</v>
      </c>
      <c r="BG4" s="709"/>
      <c r="BH4" s="709"/>
      <c r="BI4" s="709"/>
      <c r="BJ4" s="709"/>
      <c r="BK4" s="709"/>
      <c r="BL4" s="39"/>
      <c r="BM4" s="290"/>
      <c r="BN4" s="39"/>
      <c r="BO4" s="39"/>
      <c r="BP4" s="708" t="s">
        <v>1</v>
      </c>
      <c r="BQ4" s="709"/>
      <c r="BR4" s="708" t="s">
        <v>542</v>
      </c>
      <c r="BS4" s="709"/>
      <c r="BT4" s="290"/>
      <c r="BU4" s="285" t="s">
        <v>425</v>
      </c>
      <c r="BV4" s="290"/>
      <c r="BW4" s="39"/>
      <c r="BX4" s="286"/>
      <c r="BY4" s="286"/>
      <c r="BZ4" s="286" t="s">
        <v>517</v>
      </c>
      <c r="CA4" s="286"/>
      <c r="CB4" s="286"/>
      <c r="CC4" s="286"/>
      <c r="CD4" s="286"/>
      <c r="CE4" s="286"/>
      <c r="CF4" s="286"/>
      <c r="CG4" s="286"/>
      <c r="CH4" s="531"/>
      <c r="CI4" s="286"/>
      <c r="CJ4" s="286"/>
      <c r="CK4" s="39"/>
      <c r="CL4" s="39"/>
      <c r="CM4" s="290"/>
      <c r="CN4" s="708" t="s">
        <v>528</v>
      </c>
      <c r="CO4" s="708"/>
      <c r="CP4" s="709"/>
      <c r="CQ4" s="709"/>
      <c r="CR4" s="709"/>
      <c r="CS4" s="709"/>
      <c r="CT4" s="709"/>
      <c r="CU4" s="709"/>
      <c r="CV4" s="709"/>
      <c r="CW4" s="708" t="s">
        <v>497</v>
      </c>
      <c r="CX4" s="709"/>
    </row>
    <row r="5" spans="1:125" s="545" customFormat="1" ht="86.4" x14ac:dyDescent="0.3">
      <c r="B5" s="543" t="str">
        <f>"Relevant cost (in €"&amp;'1.Fin Model Summary Inputs'!D86&amp;")"</f>
        <v>Relevant cost (in €)</v>
      </c>
      <c r="C5" s="543" t="str">
        <f>"CAPEX (in €"&amp;'1.Fin Model Summary Inputs'!D86&amp;")"</f>
        <v>CAPEX (in €)</v>
      </c>
      <c r="D5" s="543" t="str">
        <f>"Average OPEX p.a. (in €"&amp;'1.Fin Model Summary Inputs'!D86&amp;")"</f>
        <v>Average OPEX p.a. (in €)</v>
      </c>
      <c r="E5" s="543" t="str">
        <f>"Levelised Cost with CAPEX undiscounted (in €/"&amp;'1.Fin Model Summary Inputs'!E86&amp;")"</f>
        <v>Levelised Cost with CAPEX undiscounted (in €/[Unit] )</v>
      </c>
      <c r="F5" s="543" t="str">
        <f>"Levelised Cost with CAPEX discounted (in €/"&amp;'1.Fin Model Summary Inputs'!E86&amp;")"</f>
        <v>Levelised Cost with CAPEX discounted (in €/[Unit] )</v>
      </c>
      <c r="G5" s="543" t="s">
        <v>462</v>
      </c>
      <c r="H5" s="544"/>
      <c r="I5" s="543" t="s">
        <v>503</v>
      </c>
      <c r="J5" s="543" t="s">
        <v>464</v>
      </c>
      <c r="K5" s="543" t="s">
        <v>502</v>
      </c>
      <c r="L5" s="543" t="s">
        <v>501</v>
      </c>
      <c r="M5" s="544"/>
      <c r="N5" s="543" t="s">
        <v>484</v>
      </c>
      <c r="O5" s="543" t="s">
        <v>461</v>
      </c>
      <c r="P5" s="543" t="s">
        <v>485</v>
      </c>
      <c r="Q5" s="543" t="s">
        <v>486</v>
      </c>
      <c r="R5" s="543" t="s">
        <v>487</v>
      </c>
      <c r="S5" s="543" t="s">
        <v>482</v>
      </c>
      <c r="T5" s="543" t="s">
        <v>483</v>
      </c>
      <c r="U5" s="543" t="s">
        <v>481</v>
      </c>
      <c r="V5" s="544"/>
      <c r="W5" s="543" t="s">
        <v>489</v>
      </c>
      <c r="X5" s="543" t="str">
        <f>"Volume 5 years after entry into operation (in "&amp;Y6&amp;")"</f>
        <v>Volume 5 years after entry into operation (in [Unit] )</v>
      </c>
      <c r="Y5" s="543" t="s">
        <v>490</v>
      </c>
      <c r="Z5" s="543" t="str">
        <f>"Price at entry into operation (in "&amp;AB6&amp;")"</f>
        <v>Price at entry into operation (in k EUR /[Unit] )</v>
      </c>
      <c r="AA5" s="543" t="str">
        <f>"Unit cost of production at entry into operation (in "&amp;AB6&amp;")"</f>
        <v>Unit cost of production at entry into operation (in k EUR /[Unit] )</v>
      </c>
      <c r="AB5" s="543" t="s">
        <v>536</v>
      </c>
      <c r="AC5" s="543" t="s">
        <v>530</v>
      </c>
      <c r="AD5" s="543" t="s">
        <v>532</v>
      </c>
      <c r="AE5" s="543" t="s">
        <v>533</v>
      </c>
      <c r="AF5" s="543" t="s">
        <v>531</v>
      </c>
      <c r="AG5" s="543" t="s">
        <v>534</v>
      </c>
      <c r="AH5" s="543" t="s">
        <v>535</v>
      </c>
      <c r="AI5" s="544"/>
      <c r="AJ5" s="543" t="s">
        <v>489</v>
      </c>
      <c r="AK5" s="543" t="s">
        <v>537</v>
      </c>
      <c r="AL5" s="543" t="s">
        <v>490</v>
      </c>
      <c r="AM5" s="543" t="s">
        <v>538</v>
      </c>
      <c r="AN5" s="543" t="s">
        <v>539</v>
      </c>
      <c r="AO5" s="543" t="s">
        <v>536</v>
      </c>
      <c r="AP5" s="543" t="s">
        <v>530</v>
      </c>
      <c r="AQ5" s="543" t="s">
        <v>532</v>
      </c>
      <c r="AR5" s="543" t="s">
        <v>533</v>
      </c>
      <c r="AS5" s="543" t="s">
        <v>531</v>
      </c>
      <c r="AT5" s="543" t="s">
        <v>534</v>
      </c>
      <c r="AU5" s="543" t="s">
        <v>535</v>
      </c>
      <c r="AV5" s="544"/>
      <c r="AW5" s="543" t="s">
        <v>492</v>
      </c>
      <c r="AX5" s="543" t="s">
        <v>493</v>
      </c>
      <c r="AY5" s="543" t="s">
        <v>494</v>
      </c>
      <c r="AZ5" s="543" t="s">
        <v>495</v>
      </c>
      <c r="BA5" s="543" t="s">
        <v>496</v>
      </c>
      <c r="BB5" s="543" t="s">
        <v>491</v>
      </c>
      <c r="BC5" s="543" t="s">
        <v>507</v>
      </c>
      <c r="BD5" s="543" t="s">
        <v>508</v>
      </c>
      <c r="BE5" s="544"/>
      <c r="BF5" s="543" t="s">
        <v>504</v>
      </c>
      <c r="BG5" s="543" t="s">
        <v>509</v>
      </c>
      <c r="BH5" s="543" t="s">
        <v>510</v>
      </c>
      <c r="BI5" s="543" t="s">
        <v>511</v>
      </c>
      <c r="BJ5" s="543" t="s">
        <v>512</v>
      </c>
      <c r="BK5" s="543" t="s">
        <v>513</v>
      </c>
      <c r="BM5" s="544"/>
      <c r="BP5" s="543" t="s">
        <v>541</v>
      </c>
      <c r="BQ5" s="543" t="s">
        <v>540</v>
      </c>
      <c r="BR5" s="543" t="s">
        <v>544</v>
      </c>
      <c r="BS5" s="543" t="s">
        <v>543</v>
      </c>
      <c r="BT5" s="544"/>
      <c r="BU5" s="543" t="s">
        <v>416</v>
      </c>
      <c r="BV5" s="544"/>
      <c r="BX5" s="543" t="s">
        <v>558</v>
      </c>
      <c r="BY5" s="543" t="s">
        <v>559</v>
      </c>
      <c r="BZ5" s="543" t="s">
        <v>480</v>
      </c>
      <c r="CA5" s="543" t="s">
        <v>479</v>
      </c>
      <c r="CB5" s="543" t="s">
        <v>421</v>
      </c>
      <c r="CC5" s="543" t="s">
        <v>498</v>
      </c>
      <c r="CD5" s="543" t="s">
        <v>515</v>
      </c>
      <c r="CE5" s="543" t="s">
        <v>499</v>
      </c>
      <c r="CF5" s="543" t="s">
        <v>500</v>
      </c>
      <c r="CG5" s="543" t="s">
        <v>514</v>
      </c>
      <c r="CH5" s="543" t="s">
        <v>518</v>
      </c>
      <c r="CI5" s="543" t="s">
        <v>519</v>
      </c>
      <c r="CJ5" s="543" t="s">
        <v>455</v>
      </c>
      <c r="CM5" s="544"/>
      <c r="CN5" s="543" t="s">
        <v>521</v>
      </c>
      <c r="CO5" s="543" t="s">
        <v>529</v>
      </c>
      <c r="CP5" s="543" t="s">
        <v>520</v>
      </c>
      <c r="CQ5" s="543" t="s">
        <v>522</v>
      </c>
      <c r="CR5" s="543" t="s">
        <v>523</v>
      </c>
      <c r="CS5" s="543" t="s">
        <v>524</v>
      </c>
      <c r="CT5" s="543" t="s">
        <v>526</v>
      </c>
      <c r="CU5" s="543" t="s">
        <v>527</v>
      </c>
      <c r="CV5" s="543" t="s">
        <v>525</v>
      </c>
      <c r="CW5" s="543" t="s">
        <v>647</v>
      </c>
      <c r="CX5" s="543" t="s">
        <v>648</v>
      </c>
    </row>
    <row r="6" spans="1:125" x14ac:dyDescent="0.3">
      <c r="A6" s="355"/>
      <c r="B6" s="537">
        <f>'RC Calculation'!G68*'Cost Efficiency Calculation'!G15</f>
        <v>0</v>
      </c>
      <c r="C6" s="537">
        <f ca="1">-'1.Fin Model Summary Inputs'!G204 * 'Cost Efficiency Calculation'!G15</f>
        <v>0</v>
      </c>
      <c r="D6" s="537" t="e">
        <f>-AVERAGEIF('Fin Model Summary Sheet'!H18:BI18,"&lt;0")*'Cost Efficiency Calculation'!G15</f>
        <v>#DIV/0!</v>
      </c>
      <c r="E6" s="537">
        <f ca="1">-IFERROR( ('RC Calculation'!G20  +  'RC Calculation'!G25 ) * 'Cost Efficiency Calculation'!G15 / 'RC Calculation'!G29,0)</f>
        <v>0</v>
      </c>
      <c r="F6" s="537">
        <f ca="1">-IFERROR( ('RC Calculation'!G20   +    -'RC Calculation'!G16   +    SUMPRODUCT('RC Calculation'!H16:BI16,'RC Calculation'!H9:BI9) +  'RC Calculation'!G25   ) * 'Cost Efficiency Calculation'!G15 / 'RC Calculation'!G29,0)</f>
        <v>0</v>
      </c>
      <c r="G6" s="536" t="str">
        <f>'RC Calculation'!D10</f>
        <v>Reference plant</v>
      </c>
      <c r="H6" s="313"/>
      <c r="I6" s="537">
        <f>'1.Fin Model Summary Inputs'!G71</f>
        <v>0</v>
      </c>
      <c r="J6" s="537" cm="1">
        <f t="array" ref="J6">IFERROR('1.Fin Model Summary Inputs'!G71/10 * (1+ NPV('1.Fin Model Summary Inputs'!$G$53,INDEX(1+0*_xlfn.MUNIT('1.Fin Model Summary Inputs'!$G$36 - 1),1,0))) * INDEX('RC Calculation'!$H$9:$BI$9,MATCH(YEAR('1.Fin Model Summary Inputs'!$G$33),'RC Calculation'!$H$3:$BI$3,0)),0)</f>
        <v>0</v>
      </c>
      <c r="K6" s="529" t="e">
        <f ca="1">-IFERROR( ('RC Calculation'!G20  +  'RC Calculation'!G25 ) * 'Cost Efficiency Calculation'!G15,0)/J6</f>
        <v>#DIV/0!</v>
      </c>
      <c r="L6" s="529">
        <f ca="1">-IFERROR(('RC Calculation'!G20-'RC Calculation'!G16+SUMPRODUCT('RC Calculation'!H16:BI16,'RC Calculation'!H9:BI9)+  'RC Calculation'!G25   )*'Cost Efficiency Calculation'!G15/J6,0)</f>
        <v>0</v>
      </c>
      <c r="M6" s="313"/>
      <c r="N6" s="671">
        <f>'1.Fin Model Summary Inputs'!G24</f>
        <v>45689</v>
      </c>
      <c r="O6" s="671">
        <f>'1.Fin Model Summary Inputs'!G28</f>
        <v>0</v>
      </c>
      <c r="P6" s="672">
        <f>YEARFRAC(N6,O6)</f>
        <v>125.08611111111111</v>
      </c>
      <c r="Q6" s="671">
        <f>'1.Fin Model Summary Inputs'!G33</f>
        <v>0</v>
      </c>
      <c r="R6" s="672">
        <f>'1.Fin Model Summary Inputs'!G31/12</f>
        <v>0</v>
      </c>
      <c r="S6" s="672">
        <f>YEARFRAC(Q6,'1.Fin Model Summary Inputs'!G42)</f>
        <v>125.08611111111111</v>
      </c>
      <c r="T6" s="672">
        <f>YEARFRAC(N6,'1.Fin Model Summary Inputs'!G42)</f>
        <v>2.7777777777777779E-3</v>
      </c>
      <c r="U6" s="529">
        <f>COUNTIF('Fin Model Summary Sheet'!H18:BI18,"&lt;0")</f>
        <v>0</v>
      </c>
      <c r="V6" s="313"/>
      <c r="W6" s="673" t="str">
        <f>'1.Fin Model Summary Inputs'!C82</f>
        <v>[Product/Service 1]</v>
      </c>
      <c r="X6" s="672">
        <f>IFERROR(INDEX('1.Fin Model Summary Inputs'!H86:BI86,MATCH(EDATE('1.Fin Model Summary Inputs'!G33,60),'1.Fin Model Summary Inputs'!H4:BI4,1)),0)</f>
        <v>0</v>
      </c>
      <c r="Y6" s="674" t="str">
        <f>'1.Fin Model Summary Inputs'!E86</f>
        <v xml:space="preserve">[Unit] </v>
      </c>
      <c r="Z6" s="672">
        <f>IFERROR(INDEX('1.Fin Model Summary Inputs'!H85:BI85,MATCH('1.Fin Model Summary Inputs'!G33,'1.Fin Model Summary Inputs'!H4:BI4,1)),0)</f>
        <v>0</v>
      </c>
      <c r="AA6" s="672">
        <f>-IFERROR(INDEX('1.Fin Model Summary Inputs'!H150:BI150,MATCH('1.Fin Model Summary Inputs'!G33,'1.Fin Model Summary Inputs'!H4:BI4,1)),0)</f>
        <v>0</v>
      </c>
      <c r="AB6" s="672" t="str">
        <f>'1.Fin Model Summary Inputs'!D8&amp;" /"&amp;Y6</f>
        <v xml:space="preserve">k EUR /[Unit] </v>
      </c>
      <c r="AC6" s="537" t="e">
        <f>AVERAGEIF('1.Fin Model Summary Inputs'!H82:BI82,"&lt;&gt;0")* 'Cost Efficiency Calculation'!G15</f>
        <v>#DIV/0!</v>
      </c>
      <c r="AD6" s="537" t="e">
        <f>-AVERAGEIF('1.Fin Model Summary Inputs'!H149:BI149,"&lt;&gt;0")* 'Cost Efficiency Calculation'!G15</f>
        <v>#DIV/0!</v>
      </c>
      <c r="AE6" s="675" t="e">
        <f>(AC6-AD6)/AC6</f>
        <v>#DIV/0!</v>
      </c>
      <c r="AF6" s="537">
        <f>IFERROR(INDEX('1.Fin Model Summary Inputs'!H82:BI82,MATCH(EDATE('1.Fin Model Summary Inputs'!G33,60),'1.Fin Model Summary Inputs'!H4:BI4,1)),0)* 'Cost Efficiency Calculation'!G15</f>
        <v>0</v>
      </c>
      <c r="AG6" s="537">
        <f>-IFERROR(INDEX('1.Fin Model Summary Inputs'!H149:BI149,MATCH(EDATE('1.Fin Model Summary Inputs'!G33,60),'1.Fin Model Summary Inputs'!H4:BI4,1)),0)* 'Cost Efficiency Calculation'!G15</f>
        <v>0</v>
      </c>
      <c r="AH6" s="675" t="e">
        <f>(AF6-AG6)/AF6</f>
        <v>#DIV/0!</v>
      </c>
      <c r="AI6" s="313"/>
      <c r="AJ6" s="673" t="str">
        <f>'1.Fin Model Summary Inputs'!C88</f>
        <v>[Product/Service 2]</v>
      </c>
      <c r="AK6" s="672">
        <f>IFERROR(INDEX('1.Fin Model Summary Inputs'!H92:BI92,MATCH(EDATE('1.Fin Model Summary Inputs'!G33,60),'1.Fin Model Summary Inputs'!H4:BI4,1)),0)</f>
        <v>0</v>
      </c>
      <c r="AL6" s="676" t="str">
        <f>'1.Fin Model Summary Inputs'!E92</f>
        <v xml:space="preserve">[Unit] </v>
      </c>
      <c r="AM6" s="672">
        <f>IFERROR(INDEX('1.Fin Model Summary Inputs'!H91:BI91,MATCH('1.Fin Model Summary Inputs'!G33,'1.Fin Model Summary Inputs'!H4:BI4,1)),0)</f>
        <v>0</v>
      </c>
      <c r="AN6" s="672">
        <f>-IFERROR(INDEX('1.Fin Model Summary Inputs'!H154:BI154,MATCH('1.Fin Model Summary Inputs'!G33,'1.Fin Model Summary Inputs'!H4:BI4,1)),0)</f>
        <v>0</v>
      </c>
      <c r="AO6" s="672" t="str">
        <f>'1.Fin Model Summary Inputs'!D8&amp;" /"&amp;AL6</f>
        <v xml:space="preserve">k EUR /[Unit] </v>
      </c>
      <c r="AP6" s="537" t="e">
        <f>AVERAGEIF('1.Fin Model Summary Inputs'!H88:BI88,"&lt;&gt;0")* 'Cost Efficiency Calculation'!G15</f>
        <v>#DIV/0!</v>
      </c>
      <c r="AQ6" s="537" t="e">
        <f>-AVERAGEIF('1.Fin Model Summary Inputs'!H153:BI153,"&lt;&gt;0")* 'Cost Efficiency Calculation'!G15</f>
        <v>#DIV/0!</v>
      </c>
      <c r="AR6" s="675" t="e">
        <f>(AP6-AQ6)/AP6</f>
        <v>#DIV/0!</v>
      </c>
      <c r="AS6" s="537">
        <f>IFERROR(INDEX('1.Fin Model Summary Inputs'!H88:BI88,MATCH(EDATE('1.Fin Model Summary Inputs'!G33,60),'1.Fin Model Summary Inputs'!H4:BI4,1)),0)* 'Cost Efficiency Calculation'!G15</f>
        <v>0</v>
      </c>
      <c r="AT6" s="537">
        <f>-IFERROR(INDEX('1.Fin Model Summary Inputs'!H153:BI153,MATCH(EDATE('1.Fin Model Summary Inputs'!G33,60),'1.Fin Model Summary Inputs'!H4:BI4,1)),0)* 'Cost Efficiency Calculation'!G15</f>
        <v>0</v>
      </c>
      <c r="AU6" s="675" t="e">
        <f>(AS6-AT6)/AS6</f>
        <v>#DIV/0!</v>
      </c>
      <c r="AV6" s="313"/>
      <c r="AW6" s="537">
        <f>'4.Grant Breakdown Inputs'!O27 * 'Cost Efficiency Calculation'!G15</f>
        <v>0</v>
      </c>
      <c r="AX6" s="537">
        <f>AY6-AW6</f>
        <v>0</v>
      </c>
      <c r="AY6" s="677">
        <f>'1.Fin Model Summary Inputs'!G228 * 'Cost Efficiency Calculation'!G15</f>
        <v>0</v>
      </c>
      <c r="AZ6" s="537">
        <f>BA6-AY6</f>
        <v>0</v>
      </c>
      <c r="BA6" s="677">
        <f>AY6 +('1.Fin Model Summary Inputs'!G133* 'Cost Efficiency Calculation'!G15)</f>
        <v>0</v>
      </c>
      <c r="BB6" s="678" t="e">
        <f>BA6/B6</f>
        <v>#DIV/0!</v>
      </c>
      <c r="BC6" s="675">
        <f>'4.Grant Breakdown Inputs'!O29</f>
        <v>0</v>
      </c>
      <c r="BD6" s="675">
        <f>'4.Grant Breakdown Inputs'!O64</f>
        <v>0</v>
      </c>
      <c r="BE6" s="313"/>
      <c r="BF6" s="537">
        <f>-'2.Capex Inputs'!G35* 'Cost Efficiency Calculation'!G15</f>
        <v>0</v>
      </c>
      <c r="BG6" s="537">
        <f>-'2.Capex Inputs'!G16* 'Cost Efficiency Calculation'!G15</f>
        <v>0</v>
      </c>
      <c r="BH6" s="537">
        <f>-'2.Capex Inputs'!G29* 'Cost Efficiency Calculation'!G15</f>
        <v>0</v>
      </c>
      <c r="BI6" s="537">
        <f>-'2.Capex Inputs'!G40* 'Cost Efficiency Calculation'!G15</f>
        <v>0</v>
      </c>
      <c r="BJ6" s="537">
        <f>-'1.Fin Model Summary Inputs'!G222* 'Cost Efficiency Calculation'!G15</f>
        <v>0</v>
      </c>
      <c r="BK6" s="677">
        <f>BF6+BG6+BH6+BI6+BJ6</f>
        <v>0</v>
      </c>
      <c r="BL6" s="355"/>
      <c r="BM6" s="313"/>
      <c r="BN6" s="355"/>
      <c r="BO6" s="355"/>
      <c r="BP6" s="537" t="e">
        <f>AVERAGEIF('Fin Model Summary Sheet'!H9:BI9,"&lt;&gt;0")*'Cost Efficiency Calculation'!G15+AVERAGEIF('Fin Model Summary Sheet'!H10:BI10,"&lt;&gt;0")*'Cost Efficiency Calculation'!G15</f>
        <v>#DIV/0!</v>
      </c>
      <c r="BQ6" s="537" t="e">
        <f>AVERAGEIF('Fin Model Summary Sheet'!H10:BI10,"&lt;&gt;0")*'Cost Efficiency Calculation'!G15</f>
        <v>#DIV/0!</v>
      </c>
      <c r="BR6" s="675" t="e">
        <f>AVERAGEIF('Model Report'!D127:BE127,"&lt;&gt;0")</f>
        <v>#DIV/0!</v>
      </c>
      <c r="BS6" s="675" t="e">
        <f>AVERAGEIF('Model Report'!D15:BE15,"&lt;&gt;0")</f>
        <v>#DIV/0!</v>
      </c>
      <c r="BT6" s="313"/>
      <c r="BU6" s="672">
        <f>'Cost Efficiency Calculation'!G19</f>
        <v>0</v>
      </c>
      <c r="BV6" s="313"/>
      <c r="BW6" s="355"/>
      <c r="BX6" s="679">
        <f ca="1">'Summary Chart'!D9</f>
        <v>0</v>
      </c>
      <c r="BY6" s="679">
        <f ca="1">'Summary Chart'!D10</f>
        <v>0</v>
      </c>
      <c r="BZ6" s="679">
        <f ca="1">'Fin Model Summary Sheet'!G184</f>
        <v>0</v>
      </c>
      <c r="CA6" s="679">
        <f ca="1">'Fin Model Summary Sheet'!G215</f>
        <v>0</v>
      </c>
      <c r="CB6" s="679">
        <f>'1.Fin Model Summary Inputs'!G53</f>
        <v>0</v>
      </c>
      <c r="CC6" s="679">
        <f>'1.Fin Model Summary Inputs'!G49</f>
        <v>0.06</v>
      </c>
      <c r="CD6" s="679">
        <f>'1.Fin Model Summary Inputs'!G46</f>
        <v>0</v>
      </c>
      <c r="CE6" s="679">
        <f>'1.Fin Model Summary Inputs'!G50</f>
        <v>0</v>
      </c>
      <c r="CF6" s="672">
        <f>'1.Fin Model Summary Inputs'!G45</f>
        <v>1</v>
      </c>
      <c r="CG6" s="679">
        <f>'1.Fin Model Summary Inputs'!G48</f>
        <v>0</v>
      </c>
      <c r="CH6" s="679">
        <f>'1.Fin Model Summary Inputs'!G52</f>
        <v>1</v>
      </c>
      <c r="CI6" s="679" t="e">
        <f>('1.Fin Model Summary Inputs'!G61+'1.Fin Model Summary Inputs'!G62)/('1.Fin Model Summary Inputs'!G59+'1.Fin Model Summary Inputs'!G60+'1.Fin Model Summary Inputs'!G61+'1.Fin Model Summary Inputs'!G62)</f>
        <v>#DIV/0!</v>
      </c>
      <c r="CJ6" s="679" t="e">
        <f>IF(CI6&gt;0,"debt/equity mix","full equity")</f>
        <v>#DIV/0!</v>
      </c>
      <c r="CK6" s="355"/>
      <c r="CL6" s="355"/>
      <c r="CM6" s="313"/>
      <c r="CN6" s="537">
        <f>AY6</f>
        <v>0</v>
      </c>
      <c r="CO6" s="537">
        <f>AZ6</f>
        <v>0</v>
      </c>
      <c r="CP6" s="537">
        <f>('1.Fin Model Summary Inputs'!G235+'1.Fin Model Summary Inputs'!G236)* 'Cost Efficiency Calculation'!G15</f>
        <v>0</v>
      </c>
      <c r="CQ6" s="537">
        <f>('1.Fin Model Summary Inputs'!G239+'1.Fin Model Summary Inputs'!G240+'1.Fin Model Summary Inputs'!G241)* 'Cost Efficiency Calculation'!G15</f>
        <v>0</v>
      </c>
      <c r="CR6" s="537">
        <f>('1.Fin Model Summary Inputs'!G244+'1.Fin Model Summary Inputs'!G245+'1.Fin Model Summary Inputs'!G246)* 'Cost Efficiency Calculation'!G15</f>
        <v>0</v>
      </c>
      <c r="CS6" s="672">
        <f>COUNTIF('1.Fin Model Summary Inputs'!H254:BI254,"&lt;&gt;0")</f>
        <v>0</v>
      </c>
      <c r="CT6" s="680">
        <f>_xlfn.MINIFS('Fin Model Summary Sheet'!H225:BI225,'Fin Model Summary Sheet'!H225:BI225,"&lt;&gt;0")</f>
        <v>0</v>
      </c>
      <c r="CU6" s="680" t="e">
        <f>AVERAGEIF('Fin Model Summary Sheet'!H225:BI225,"&lt;&gt;0")</f>
        <v>#DIV/0!</v>
      </c>
      <c r="CV6" s="672">
        <f>COUNTIF('1.Fin Model Summary Inputs'!H259:BI259,"&lt;&gt;0")</f>
        <v>0</v>
      </c>
      <c r="CW6" s="537">
        <f>'1.Fin Model Summary Inputs'!G231* 'Cost Efficiency Calculation'!G15</f>
        <v>0</v>
      </c>
      <c r="CX6" s="537">
        <f>('1.Fin Model Summary Inputs'!G137+'1.Fin Model Summary Inputs'!G138+'1.Fin Model Summary Inputs'!G139)*'Cost Efficiency Calculation'!G15</f>
        <v>0</v>
      </c>
    </row>
    <row r="8" spans="1:125" x14ac:dyDescent="0.3">
      <c r="A8" s="39"/>
      <c r="B8" s="586"/>
      <c r="C8" s="586"/>
      <c r="D8" s="586"/>
      <c r="E8" s="586"/>
      <c r="F8" s="586"/>
      <c r="G8" s="548"/>
      <c r="I8" s="586"/>
      <c r="J8" s="586"/>
      <c r="K8" s="548"/>
      <c r="L8" s="548"/>
      <c r="N8" s="587"/>
      <c r="O8" s="587"/>
      <c r="P8" s="588"/>
      <c r="Q8" s="587"/>
      <c r="R8" s="588"/>
      <c r="S8" s="588"/>
      <c r="T8" s="588"/>
      <c r="U8" s="548"/>
      <c r="V8" s="39"/>
      <c r="W8" s="589"/>
      <c r="X8" s="588"/>
      <c r="Y8" s="590"/>
      <c r="Z8" s="588"/>
      <c r="AA8" s="588"/>
      <c r="AB8" s="588"/>
      <c r="AC8" s="586"/>
      <c r="AD8" s="586"/>
      <c r="AE8" s="591"/>
      <c r="AF8" s="586"/>
      <c r="AG8" s="586"/>
      <c r="AH8" s="591"/>
      <c r="AJ8" s="589"/>
      <c r="AK8" s="588"/>
      <c r="AL8" s="590"/>
      <c r="AM8" s="588"/>
      <c r="AN8" s="588"/>
      <c r="AO8" s="588"/>
      <c r="AP8" s="586"/>
      <c r="AQ8" s="586"/>
      <c r="AR8" s="591"/>
      <c r="AS8" s="586"/>
      <c r="AT8" s="586"/>
      <c r="AU8" s="591"/>
      <c r="AW8" s="586"/>
      <c r="AX8" s="586"/>
      <c r="AY8" s="586"/>
      <c r="AZ8" s="586"/>
      <c r="BA8" s="586"/>
      <c r="BB8" s="591"/>
      <c r="BC8" s="591"/>
      <c r="BD8" s="591"/>
      <c r="BF8" s="586"/>
      <c r="BG8" s="586"/>
      <c r="BH8" s="586"/>
      <c r="BI8" s="586"/>
      <c r="BJ8" s="586"/>
      <c r="BK8" s="586"/>
      <c r="BL8" s="39"/>
      <c r="BN8" s="39"/>
      <c r="BO8" s="39"/>
      <c r="BP8" s="586"/>
      <c r="BQ8" s="586"/>
      <c r="BR8" s="591"/>
      <c r="BS8" s="591"/>
      <c r="BU8" s="588"/>
      <c r="BW8" s="39"/>
      <c r="BX8" s="591"/>
      <c r="BY8" s="591"/>
      <c r="BZ8" s="591"/>
      <c r="CA8" s="591"/>
      <c r="CB8" s="591"/>
      <c r="CC8" s="591"/>
      <c r="CD8" s="591"/>
      <c r="CE8" s="591"/>
      <c r="CF8" s="588"/>
      <c r="CG8" s="591"/>
      <c r="CH8" s="591"/>
      <c r="CI8" s="591"/>
      <c r="CJ8" s="591"/>
      <c r="CK8" s="39"/>
      <c r="CL8" s="39"/>
      <c r="CN8" s="586"/>
      <c r="CO8" s="586"/>
      <c r="CP8" s="586"/>
      <c r="CQ8" s="586"/>
      <c r="CR8" s="586"/>
      <c r="CS8" s="588"/>
      <c r="CT8" s="592"/>
      <c r="CU8" s="592"/>
      <c r="CV8" s="588"/>
      <c r="CW8" s="586"/>
      <c r="CX8" s="586"/>
      <c r="CY8" s="39"/>
      <c r="CZ8" s="39"/>
      <c r="DA8" s="39"/>
      <c r="DB8" s="39"/>
      <c r="DC8" s="39"/>
      <c r="DD8" s="39"/>
      <c r="DE8" s="39"/>
      <c r="DF8" s="39"/>
      <c r="DG8" s="39"/>
      <c r="DH8" s="39"/>
      <c r="DI8" s="39"/>
      <c r="DJ8" s="39"/>
      <c r="DK8" s="39"/>
      <c r="DL8" s="39"/>
      <c r="DM8" s="39"/>
      <c r="DN8" s="39"/>
      <c r="DO8" s="39"/>
      <c r="DP8" s="39"/>
      <c r="DQ8" s="39"/>
      <c r="DR8" s="39"/>
      <c r="DS8" s="39"/>
      <c r="DT8" s="39"/>
      <c r="DU8" s="39"/>
    </row>
    <row r="9" spans="1:125" s="39" customFormat="1" x14ac:dyDescent="0.3">
      <c r="J9" s="548"/>
      <c r="K9" s="548"/>
    </row>
    <row r="10" spans="1:125" s="39" customFormat="1" x14ac:dyDescent="0.3">
      <c r="E10" s="529"/>
    </row>
    <row r="11" spans="1:125" s="39" customFormat="1" x14ac:dyDescent="0.3"/>
    <row r="12" spans="1:125" s="39" customFormat="1" x14ac:dyDescent="0.3"/>
    <row r="13" spans="1:125" x14ac:dyDescent="0.3">
      <c r="W13" s="39"/>
    </row>
    <row r="14" spans="1:125" s="39" customFormat="1" x14ac:dyDescent="0.3"/>
    <row r="15" spans="1:125" x14ac:dyDescent="0.3">
      <c r="W15" s="39"/>
    </row>
    <row r="16" spans="1:125" x14ac:dyDescent="0.3">
      <c r="W16" s="39"/>
    </row>
    <row r="17" spans="12:23" s="39" customFormat="1" x14ac:dyDescent="0.3"/>
    <row r="18" spans="12:23" x14ac:dyDescent="0.3">
      <c r="W18" s="39"/>
    </row>
    <row r="19" spans="12:23" x14ac:dyDescent="0.3">
      <c r="W19" s="39"/>
    </row>
    <row r="20" spans="12:23" x14ac:dyDescent="0.3">
      <c r="L20" s="527"/>
      <c r="W20" s="39"/>
    </row>
    <row r="21" spans="12:23" x14ac:dyDescent="0.3">
      <c r="W21" s="39"/>
    </row>
    <row r="22" spans="12:23" x14ac:dyDescent="0.3">
      <c r="W22" s="39"/>
    </row>
    <row r="23" spans="12:23" x14ac:dyDescent="0.3">
      <c r="W23" s="39"/>
    </row>
    <row r="27" spans="12:23" x14ac:dyDescent="0.3">
      <c r="L27" s="528"/>
    </row>
  </sheetData>
  <sheetProtection algorithmName="SHA-512" hashValue="ey35yi+CkKQsIvL9WpR6qjB86SnwfVYOCdwXO8RohIo+Nj6Ji1PydIUv3ZTHfos6CHUPXnC1NjRmGgXB1ECsmQ==" saltValue="Dm3JRwi66qoyAd56eXS0jA==" spinCount="100000" sheet="1" objects="1" scenarios="1"/>
  <mergeCells count="13">
    <mergeCell ref="B4:G4"/>
    <mergeCell ref="CW4:CX4"/>
    <mergeCell ref="I4:L4"/>
    <mergeCell ref="BF4:BK4"/>
    <mergeCell ref="CN4:CV4"/>
    <mergeCell ref="W4:AH4"/>
    <mergeCell ref="BR4:BS4"/>
    <mergeCell ref="BR3:BS3"/>
    <mergeCell ref="W3:AH3"/>
    <mergeCell ref="AJ3:AU3"/>
    <mergeCell ref="AJ4:AU4"/>
    <mergeCell ref="BP3:BQ3"/>
    <mergeCell ref="BP4:BQ4"/>
  </mergeCells>
  <pageMargins left="0.7" right="0.7" top="0.75" bottom="0.75" header="0.3" footer="0.3"/>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C52"/>
  <sheetViews>
    <sheetView workbookViewId="0">
      <selection sqref="A1:C1"/>
    </sheetView>
  </sheetViews>
  <sheetFormatPr defaultColWidth="0" defaultRowHeight="14.4" zeroHeight="1" x14ac:dyDescent="0.3"/>
  <cols>
    <col min="1" max="1" width="17.44140625" style="39" customWidth="1"/>
    <col min="2" max="2" width="17" style="39" customWidth="1"/>
    <col min="3" max="3" width="158.44140625" style="39" customWidth="1"/>
    <col min="4" max="16384" width="8.6640625" hidden="1"/>
  </cols>
  <sheetData>
    <row r="1" spans="1:3" x14ac:dyDescent="0.3">
      <c r="A1" s="711" t="s">
        <v>153</v>
      </c>
      <c r="B1" s="712"/>
      <c r="C1" s="712"/>
    </row>
    <row r="2" spans="1:3" s="39" customFormat="1" ht="15" thickBot="1" x14ac:dyDescent="0.35">
      <c r="A2" s="84" t="s">
        <v>154</v>
      </c>
      <c r="B2" s="84" t="s">
        <v>155</v>
      </c>
      <c r="C2" s="84" t="s">
        <v>156</v>
      </c>
    </row>
    <row r="3" spans="1:3" s="39" customFormat="1" ht="22.5" customHeight="1" thickBot="1" x14ac:dyDescent="0.35">
      <c r="A3" s="85" t="s">
        <v>157</v>
      </c>
      <c r="B3" s="85" t="s">
        <v>472</v>
      </c>
      <c r="C3" s="147" t="s">
        <v>465</v>
      </c>
    </row>
    <row r="4" spans="1:3" ht="259.5" customHeight="1" thickBot="1" x14ac:dyDescent="0.35">
      <c r="A4" s="539" t="s">
        <v>473</v>
      </c>
      <c r="B4" s="540" t="s">
        <v>474</v>
      </c>
      <c r="C4" s="538" t="s">
        <v>475</v>
      </c>
    </row>
    <row r="5" spans="1:3" s="39" customFormat="1" ht="259.5" customHeight="1" thickBot="1" x14ac:dyDescent="0.35">
      <c r="A5" s="539" t="s">
        <v>545</v>
      </c>
      <c r="B5" s="540" t="s">
        <v>670</v>
      </c>
      <c r="C5" s="538" t="s">
        <v>557</v>
      </c>
    </row>
    <row r="9" spans="1:3" x14ac:dyDescent="0.3"/>
    <row r="10" spans="1:3" x14ac:dyDescent="0.3"/>
    <row r="11" spans="1:3" x14ac:dyDescent="0.3"/>
    <row r="12" spans="1:3" x14ac:dyDescent="0.3"/>
    <row r="13" spans="1:3" x14ac:dyDescent="0.3"/>
    <row r="14" spans="1:3" x14ac:dyDescent="0.3"/>
    <row r="15" spans="1:3" x14ac:dyDescent="0.3"/>
    <row r="16" spans="1:3"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sheetData>
  <mergeCells count="1">
    <mergeCell ref="A1:C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181"/>
  <sheetViews>
    <sheetView showGridLines="0" workbookViewId="0"/>
  </sheetViews>
  <sheetFormatPr defaultColWidth="0" defaultRowHeight="15" customHeight="1" zeroHeight="1" x14ac:dyDescent="0.3"/>
  <cols>
    <col min="1" max="1" width="2.44140625" style="230" customWidth="1"/>
    <col min="2" max="2" width="1.6640625" style="230" customWidth="1"/>
    <col min="3" max="4" width="8.6640625" style="230" customWidth="1"/>
    <col min="5" max="5" width="6.5546875" style="230" customWidth="1"/>
    <col min="6" max="6" width="7.6640625" style="230" customWidth="1"/>
    <col min="7" max="7" width="8.88671875" style="230" customWidth="1"/>
    <col min="8" max="8" width="4.88671875" style="230" customWidth="1"/>
    <col min="9" max="12" width="8.6640625" style="230" customWidth="1"/>
    <col min="13" max="13" width="9.88671875" style="230" customWidth="1"/>
    <col min="14" max="15" width="8.6640625" style="230" customWidth="1"/>
    <col min="16" max="16" width="0" style="39" hidden="1" customWidth="1"/>
    <col min="17" max="16384" width="8.6640625" style="39" hidden="1"/>
  </cols>
  <sheetData>
    <row r="1" spans="1:16" ht="14.4" x14ac:dyDescent="0.3">
      <c r="A1" s="39"/>
      <c r="B1" s="36" t="s">
        <v>671</v>
      </c>
      <c r="C1" s="39"/>
      <c r="D1" s="39"/>
      <c r="E1" s="39"/>
      <c r="F1" s="39"/>
      <c r="G1" s="39"/>
      <c r="H1" s="39"/>
      <c r="I1" s="39"/>
      <c r="J1" s="39"/>
      <c r="K1" s="39"/>
      <c r="L1" s="39"/>
      <c r="M1" s="39"/>
      <c r="N1" s="39"/>
      <c r="O1" s="39"/>
    </row>
    <row r="2" spans="1:16" ht="14.4" x14ac:dyDescent="0.3">
      <c r="A2" s="39"/>
      <c r="B2" s="36"/>
      <c r="C2" s="39"/>
      <c r="D2" s="39"/>
      <c r="E2" s="39"/>
      <c r="F2" s="39"/>
      <c r="G2" s="39"/>
      <c r="H2" s="39"/>
      <c r="I2" s="39"/>
      <c r="J2" s="39"/>
      <c r="K2" s="39"/>
      <c r="L2" s="39"/>
      <c r="M2" s="39"/>
      <c r="N2" s="39"/>
      <c r="O2" s="39"/>
    </row>
    <row r="3" spans="1:16" s="41" customFormat="1" ht="15.6" x14ac:dyDescent="0.3">
      <c r="B3" s="145" t="s">
        <v>382</v>
      </c>
      <c r="C3" s="3"/>
      <c r="D3" s="3"/>
      <c r="E3" s="3"/>
      <c r="F3" s="3"/>
      <c r="G3" s="3"/>
      <c r="H3" s="3"/>
      <c r="I3" s="3"/>
      <c r="J3" s="3"/>
      <c r="K3" s="3"/>
      <c r="L3" s="3"/>
      <c r="M3" s="3"/>
      <c r="N3" s="40"/>
      <c r="O3" s="40"/>
      <c r="P3" s="40"/>
    </row>
    <row r="4" spans="1:16" s="41" customFormat="1" ht="15.6" x14ac:dyDescent="0.3">
      <c r="B4" s="4"/>
      <c r="C4" s="40"/>
      <c r="D4" s="40"/>
      <c r="E4" s="40"/>
      <c r="F4" s="40"/>
      <c r="N4" s="40"/>
      <c r="O4" s="40"/>
      <c r="P4" s="40"/>
    </row>
    <row r="5" spans="1:16" ht="14.4" x14ac:dyDescent="0.3">
      <c r="A5" s="39"/>
      <c r="B5" s="39" t="s">
        <v>386</v>
      </c>
      <c r="C5" s="39"/>
      <c r="D5" s="39"/>
      <c r="E5" s="39"/>
      <c r="F5" s="39"/>
      <c r="G5" s="39"/>
      <c r="H5" s="39"/>
      <c r="I5" s="39"/>
      <c r="J5" s="39"/>
      <c r="K5" s="39"/>
      <c r="L5" s="39"/>
      <c r="M5" s="39"/>
      <c r="N5" s="144"/>
      <c r="O5" s="39"/>
    </row>
    <row r="6" spans="1:16" ht="14.4" x14ac:dyDescent="0.3">
      <c r="A6" s="39"/>
      <c r="B6" s="39" t="s">
        <v>471</v>
      </c>
      <c r="C6" s="39"/>
      <c r="D6" s="39"/>
      <c r="E6" s="39"/>
      <c r="F6" s="278" t="s">
        <v>401</v>
      </c>
      <c r="G6" s="39" t="s">
        <v>389</v>
      </c>
      <c r="H6" s="39"/>
      <c r="I6" s="39"/>
      <c r="J6" s="39"/>
      <c r="K6" s="39"/>
      <c r="L6" s="39"/>
      <c r="M6" s="39"/>
      <c r="N6" s="144"/>
      <c r="O6" s="39"/>
    </row>
    <row r="7" spans="1:16" ht="14.4" x14ac:dyDescent="0.3">
      <c r="A7" s="39"/>
      <c r="B7" s="39" t="s">
        <v>387</v>
      </c>
      <c r="C7" s="39"/>
      <c r="D7" s="39"/>
      <c r="E7" s="39"/>
      <c r="F7" s="39"/>
      <c r="G7" s="39"/>
      <c r="H7" s="39"/>
      <c r="I7" s="39"/>
      <c r="J7" s="39"/>
      <c r="K7" s="39"/>
      <c r="L7" s="39"/>
      <c r="M7" s="39"/>
      <c r="N7" s="144"/>
      <c r="O7" s="39"/>
    </row>
    <row r="8" spans="1:16" ht="14.4" x14ac:dyDescent="0.3">
      <c r="A8" s="39"/>
      <c r="B8" s="39" t="s">
        <v>388</v>
      </c>
      <c r="C8" s="39"/>
      <c r="D8" s="39"/>
      <c r="E8" s="39"/>
      <c r="F8" s="39"/>
      <c r="G8" s="39"/>
      <c r="H8" s="39"/>
      <c r="I8" s="39"/>
      <c r="J8" s="39"/>
      <c r="K8" s="39"/>
      <c r="L8" s="39"/>
      <c r="M8" s="39"/>
      <c r="N8" s="144"/>
      <c r="O8" s="39"/>
    </row>
    <row r="9" spans="1:16" ht="14.4" x14ac:dyDescent="0.3">
      <c r="A9" s="39"/>
      <c r="B9" s="39"/>
      <c r="C9" s="39"/>
      <c r="D9" s="39"/>
      <c r="E9" s="39"/>
      <c r="F9" s="39"/>
      <c r="G9" s="39"/>
      <c r="H9" s="39"/>
      <c r="I9" s="39"/>
      <c r="J9" s="39"/>
      <c r="K9" s="39"/>
      <c r="L9" s="39"/>
      <c r="M9" s="39"/>
      <c r="N9" s="144"/>
      <c r="O9" s="39"/>
    </row>
    <row r="10" spans="1:16" ht="14.4" x14ac:dyDescent="0.3">
      <c r="A10" s="39"/>
      <c r="B10" s="228" t="s">
        <v>391</v>
      </c>
      <c r="C10" s="39"/>
      <c r="D10" s="39"/>
      <c r="E10" s="39"/>
      <c r="F10" s="39"/>
      <c r="G10" s="39"/>
      <c r="H10" s="39"/>
      <c r="I10" s="39"/>
      <c r="J10" s="39"/>
      <c r="K10" s="39"/>
      <c r="L10" s="39"/>
      <c r="M10" s="39"/>
      <c r="N10" s="144"/>
      <c r="O10" s="39"/>
    </row>
    <row r="11" spans="1:16" ht="14.4" x14ac:dyDescent="0.3">
      <c r="A11" s="39"/>
      <c r="B11" s="228" t="s">
        <v>390</v>
      </c>
      <c r="C11" s="39"/>
      <c r="D11" s="39"/>
      <c r="E11" s="39"/>
      <c r="F11" s="39"/>
      <c r="G11" s="39"/>
      <c r="H11" s="39"/>
      <c r="I11" s="39"/>
      <c r="J11" s="39"/>
      <c r="K11" s="39"/>
      <c r="L11" s="39"/>
      <c r="M11" s="39"/>
      <c r="N11" s="144"/>
      <c r="O11" s="39"/>
    </row>
    <row r="12" spans="1:16" ht="14.4" x14ac:dyDescent="0.3">
      <c r="A12" s="39"/>
      <c r="B12" s="39"/>
      <c r="C12" s="39"/>
      <c r="D12" s="39"/>
      <c r="E12" s="39"/>
      <c r="F12" s="39"/>
      <c r="G12" s="39"/>
      <c r="H12" s="39"/>
      <c r="I12" s="39"/>
      <c r="J12" s="39"/>
      <c r="K12" s="39"/>
      <c r="L12" s="39"/>
      <c r="M12" s="39"/>
      <c r="N12" s="144"/>
      <c r="O12" s="39"/>
    </row>
    <row r="13" spans="1:16" ht="14.4" x14ac:dyDescent="0.3">
      <c r="A13" s="39"/>
      <c r="B13" s="39" t="s">
        <v>392</v>
      </c>
      <c r="C13" s="39"/>
      <c r="D13" s="39"/>
      <c r="E13" s="39"/>
      <c r="F13" s="39"/>
      <c r="G13" s="39"/>
      <c r="H13" s="39"/>
      <c r="I13" s="39"/>
      <c r="J13" s="39"/>
      <c r="K13" s="39"/>
      <c r="L13" s="39"/>
      <c r="M13" s="39"/>
      <c r="N13" s="144"/>
      <c r="O13" s="39"/>
    </row>
    <row r="14" spans="1:16" ht="14.4" x14ac:dyDescent="0.3">
      <c r="A14" s="39"/>
      <c r="B14" s="39" t="s">
        <v>393</v>
      </c>
      <c r="C14" s="39"/>
      <c r="D14" s="39"/>
      <c r="E14" s="39"/>
      <c r="F14" s="39"/>
      <c r="G14" s="39"/>
      <c r="H14" s="39"/>
      <c r="I14" s="39"/>
      <c r="J14" s="39"/>
      <c r="K14" s="39"/>
      <c r="L14" s="39"/>
      <c r="M14" s="39"/>
      <c r="N14" s="144"/>
      <c r="O14" s="39"/>
    </row>
    <row r="15" spans="1:16" ht="14.4" x14ac:dyDescent="0.3">
      <c r="A15" s="39"/>
      <c r="B15" s="39" t="s">
        <v>394</v>
      </c>
      <c r="C15" s="39"/>
      <c r="D15" s="39"/>
      <c r="E15" s="39"/>
      <c r="F15" s="39"/>
      <c r="G15" s="39"/>
      <c r="H15" s="39"/>
      <c r="I15" s="39"/>
      <c r="J15" s="39"/>
      <c r="K15" s="39"/>
      <c r="L15" s="39"/>
      <c r="M15" s="39"/>
      <c r="N15" s="144"/>
      <c r="O15" s="39"/>
    </row>
    <row r="16" spans="1:16" ht="14.4" x14ac:dyDescent="0.3">
      <c r="A16" s="39"/>
      <c r="B16" s="39"/>
      <c r="C16" s="39"/>
      <c r="D16" s="39"/>
      <c r="E16" s="39"/>
      <c r="F16" s="39"/>
      <c r="G16" s="39"/>
      <c r="H16" s="39"/>
      <c r="I16" s="39"/>
      <c r="J16" s="39"/>
      <c r="K16" s="39"/>
      <c r="L16" s="39"/>
      <c r="M16" s="39"/>
      <c r="N16" s="144"/>
      <c r="O16" s="39"/>
    </row>
    <row r="17" spans="1:16" s="41" customFormat="1" ht="15.6" x14ac:dyDescent="0.3">
      <c r="B17" s="145" t="s">
        <v>429</v>
      </c>
      <c r="C17" s="3"/>
      <c r="D17" s="3"/>
      <c r="E17" s="3"/>
      <c r="F17" s="3"/>
      <c r="G17" s="3"/>
      <c r="H17" s="3"/>
      <c r="I17" s="3"/>
      <c r="J17" s="3"/>
      <c r="K17" s="3"/>
      <c r="L17" s="3"/>
      <c r="M17" s="3"/>
      <c r="N17" s="40"/>
      <c r="O17" s="40"/>
      <c r="P17" s="40"/>
    </row>
    <row r="18" spans="1:16" s="41" customFormat="1" ht="15.6" x14ac:dyDescent="0.3">
      <c r="B18" s="4"/>
      <c r="C18" s="40"/>
      <c r="D18" s="40"/>
      <c r="E18" s="40"/>
      <c r="F18" s="40"/>
      <c r="N18" s="40"/>
      <c r="O18" s="40"/>
      <c r="P18" s="40"/>
    </row>
    <row r="19" spans="1:16" ht="14.4" x14ac:dyDescent="0.3">
      <c r="A19" s="39"/>
      <c r="B19" s="39" t="s">
        <v>403</v>
      </c>
      <c r="C19" s="39"/>
      <c r="D19" s="39"/>
      <c r="E19" s="39"/>
      <c r="F19" s="279" t="s">
        <v>402</v>
      </c>
      <c r="G19" s="39" t="s">
        <v>396</v>
      </c>
      <c r="H19" s="39"/>
      <c r="I19" s="39"/>
      <c r="J19" s="39"/>
      <c r="K19" s="39"/>
      <c r="L19" s="39"/>
      <c r="M19" s="39"/>
      <c r="N19" s="144"/>
      <c r="O19" s="39"/>
    </row>
    <row r="20" spans="1:16" ht="14.4" x14ac:dyDescent="0.3">
      <c r="A20" s="39"/>
      <c r="B20" s="39" t="s">
        <v>395</v>
      </c>
      <c r="C20" s="39"/>
      <c r="D20" s="39"/>
      <c r="E20" s="39"/>
      <c r="F20" s="39"/>
      <c r="G20" s="39"/>
      <c r="H20" s="39"/>
      <c r="I20" s="39"/>
      <c r="J20" s="39"/>
      <c r="K20" s="39"/>
      <c r="L20" s="39"/>
      <c r="M20" s="39"/>
      <c r="N20" s="144"/>
      <c r="O20" s="39"/>
    </row>
    <row r="21" spans="1:16" ht="14.4" x14ac:dyDescent="0.3">
      <c r="A21" s="39"/>
      <c r="B21" s="39"/>
      <c r="C21" s="39"/>
      <c r="D21" s="39"/>
      <c r="E21" s="39"/>
      <c r="F21" s="39"/>
      <c r="G21" s="39"/>
      <c r="H21" s="39"/>
      <c r="I21" s="39"/>
      <c r="J21" s="39"/>
      <c r="K21" s="39"/>
      <c r="L21" s="39"/>
      <c r="M21" s="39"/>
      <c r="N21" s="144"/>
      <c r="O21" s="39"/>
    </row>
    <row r="22" spans="1:16" ht="14.4" x14ac:dyDescent="0.3">
      <c r="A22" s="39"/>
      <c r="B22" s="36" t="s">
        <v>430</v>
      </c>
      <c r="C22" s="39"/>
      <c r="D22" s="39"/>
      <c r="E22" s="39"/>
      <c r="F22" s="39"/>
      <c r="G22" s="39"/>
      <c r="H22" s="39"/>
      <c r="I22" s="39"/>
      <c r="J22" s="39"/>
      <c r="K22" s="39"/>
      <c r="L22" s="39"/>
      <c r="M22" s="39"/>
      <c r="N22" s="144"/>
      <c r="O22" s="39"/>
    </row>
    <row r="23" spans="1:16" ht="14.4" x14ac:dyDescent="0.3">
      <c r="A23" s="39"/>
      <c r="B23" s="39"/>
      <c r="C23" s="39"/>
      <c r="D23" s="39"/>
      <c r="E23" s="39"/>
      <c r="F23" s="39"/>
      <c r="G23" s="39"/>
      <c r="H23" s="39"/>
      <c r="I23" s="39"/>
      <c r="J23" s="39"/>
      <c r="K23" s="39"/>
      <c r="L23" s="39"/>
      <c r="M23" s="39"/>
      <c r="N23" s="144"/>
      <c r="O23" s="39"/>
    </row>
    <row r="24" spans="1:16" ht="14.4" x14ac:dyDescent="0.3">
      <c r="A24" s="354">
        <v>2</v>
      </c>
      <c r="B24" s="355" t="s">
        <v>431</v>
      </c>
      <c r="C24" s="355"/>
      <c r="D24" s="355"/>
      <c r="E24" s="355"/>
      <c r="F24" s="355"/>
      <c r="G24" s="355"/>
      <c r="H24" s="355"/>
      <c r="I24" s="355"/>
      <c r="J24" s="355"/>
      <c r="K24" s="355"/>
      <c r="L24" s="355"/>
      <c r="M24" s="355"/>
      <c r="N24" s="356"/>
      <c r="O24" s="39"/>
    </row>
    <row r="25" spans="1:16" ht="14.4" x14ac:dyDescent="0.3">
      <c r="A25" s="355"/>
      <c r="B25" s="355" t="s">
        <v>672</v>
      </c>
      <c r="C25" s="355"/>
      <c r="D25" s="355"/>
      <c r="E25" s="355"/>
      <c r="F25" s="355"/>
      <c r="G25" s="355"/>
      <c r="H25" s="355"/>
      <c r="I25" s="355"/>
      <c r="J25" s="355"/>
      <c r="K25" s="355"/>
      <c r="L25" s="355"/>
      <c r="M25" s="355"/>
      <c r="N25" s="356"/>
      <c r="O25" s="39"/>
    </row>
    <row r="26" spans="1:16" ht="14.4" x14ac:dyDescent="0.3">
      <c r="A26" s="39"/>
      <c r="B26" s="39"/>
      <c r="C26" s="39"/>
      <c r="D26" s="39"/>
      <c r="E26" s="39"/>
      <c r="F26" s="39"/>
      <c r="G26" s="39"/>
      <c r="H26" s="39"/>
      <c r="I26" s="39"/>
      <c r="J26" s="39"/>
      <c r="K26" s="39"/>
      <c r="L26" s="39"/>
      <c r="M26" s="39"/>
      <c r="N26" s="144"/>
      <c r="O26" s="39"/>
    </row>
    <row r="27" spans="1:16" ht="14.4" x14ac:dyDescent="0.3">
      <c r="A27" s="39"/>
      <c r="B27" s="39" t="s">
        <v>397</v>
      </c>
      <c r="C27" s="39"/>
      <c r="D27" s="39"/>
      <c r="E27" s="39"/>
      <c r="F27" s="39"/>
      <c r="G27" s="39"/>
      <c r="H27" s="39"/>
      <c r="I27" s="39"/>
      <c r="J27" s="39"/>
      <c r="K27" s="39"/>
      <c r="L27" s="39"/>
      <c r="M27" s="39"/>
      <c r="N27" s="144"/>
      <c r="O27" s="39"/>
    </row>
    <row r="28" spans="1:16" ht="14.4" x14ac:dyDescent="0.3">
      <c r="A28" s="39"/>
      <c r="B28" s="39" t="s">
        <v>398</v>
      </c>
      <c r="C28" s="39"/>
      <c r="D28" s="39"/>
      <c r="E28" s="39"/>
      <c r="F28" s="39"/>
      <c r="G28" s="39"/>
      <c r="H28" s="39"/>
      <c r="I28" s="39"/>
      <c r="J28" s="39"/>
      <c r="K28" s="39"/>
      <c r="L28" s="39"/>
      <c r="M28" s="39"/>
      <c r="N28" s="144"/>
      <c r="O28" s="39"/>
    </row>
    <row r="29" spans="1:16" ht="14.4" x14ac:dyDescent="0.3">
      <c r="A29" s="39"/>
      <c r="B29" s="39"/>
      <c r="C29" s="39"/>
      <c r="D29" s="39"/>
      <c r="E29" s="39"/>
      <c r="F29" s="39"/>
      <c r="G29" s="39"/>
      <c r="H29" s="39"/>
      <c r="I29" s="39"/>
      <c r="J29" s="39"/>
      <c r="K29" s="39"/>
      <c r="L29" s="39"/>
      <c r="M29" s="39"/>
      <c r="N29" s="144"/>
      <c r="O29" s="39"/>
    </row>
    <row r="30" spans="1:16" ht="14.4" x14ac:dyDescent="0.3">
      <c r="A30" s="39"/>
      <c r="B30" s="39" t="s">
        <v>399</v>
      </c>
      <c r="C30" s="39"/>
      <c r="D30" s="39"/>
      <c r="E30" s="39"/>
      <c r="F30" s="39"/>
      <c r="G30" s="39"/>
      <c r="H30" s="39"/>
      <c r="I30" s="39"/>
      <c r="J30" s="39"/>
      <c r="K30" s="39"/>
      <c r="L30" s="39"/>
      <c r="M30" s="39"/>
      <c r="N30" s="144"/>
      <c r="O30" s="39"/>
    </row>
    <row r="31" spans="1:16" ht="15" customHeight="1" x14ac:dyDescent="0.3">
      <c r="A31" s="39"/>
      <c r="B31" s="694" t="s">
        <v>650</v>
      </c>
      <c r="C31" s="695"/>
      <c r="D31" s="695"/>
      <c r="E31" s="695"/>
      <c r="F31" s="695"/>
      <c r="G31" s="695"/>
      <c r="H31" s="695"/>
      <c r="I31" s="695"/>
      <c r="J31" s="695"/>
      <c r="K31" s="695"/>
      <c r="L31" s="695"/>
      <c r="M31" s="695"/>
      <c r="N31" s="695"/>
      <c r="O31" s="39"/>
    </row>
    <row r="32" spans="1:16" ht="16.5" customHeight="1" x14ac:dyDescent="0.3">
      <c r="A32" s="39"/>
      <c r="B32" s="695"/>
      <c r="C32" s="695"/>
      <c r="D32" s="695"/>
      <c r="E32" s="695"/>
      <c r="F32" s="695"/>
      <c r="G32" s="695"/>
      <c r="H32" s="695"/>
      <c r="I32" s="695"/>
      <c r="J32" s="695"/>
      <c r="K32" s="695"/>
      <c r="L32" s="695"/>
      <c r="M32" s="695"/>
      <c r="N32" s="695"/>
      <c r="O32" s="39"/>
    </row>
    <row r="33" spans="1:16" ht="14.4" x14ac:dyDescent="0.3">
      <c r="A33" s="39"/>
      <c r="B33" s="695"/>
      <c r="C33" s="695"/>
      <c r="D33" s="695"/>
      <c r="E33" s="695"/>
      <c r="F33" s="695"/>
      <c r="G33" s="695"/>
      <c r="H33" s="695"/>
      <c r="I33" s="695"/>
      <c r="J33" s="695"/>
      <c r="K33" s="695"/>
      <c r="L33" s="695"/>
      <c r="M33" s="695"/>
      <c r="N33" s="695"/>
      <c r="O33" s="39"/>
    </row>
    <row r="34" spans="1:16" ht="14.4" x14ac:dyDescent="0.3">
      <c r="A34" s="39"/>
      <c r="B34" s="39" t="s">
        <v>400</v>
      </c>
      <c r="C34" s="39"/>
      <c r="D34" s="39"/>
      <c r="E34" s="39"/>
      <c r="F34" s="39"/>
      <c r="G34" s="39"/>
      <c r="H34" s="39"/>
      <c r="I34" s="39"/>
      <c r="J34" s="39"/>
      <c r="K34" s="39"/>
      <c r="L34" s="39"/>
      <c r="M34" s="39"/>
      <c r="N34" s="144"/>
      <c r="O34" s="39"/>
    </row>
    <row r="35" spans="1:16" ht="14.4" x14ac:dyDescent="0.3">
      <c r="A35" s="39"/>
      <c r="B35" s="39"/>
      <c r="C35" s="39"/>
      <c r="D35" s="39"/>
      <c r="E35" s="39"/>
      <c r="F35" s="39"/>
      <c r="G35" s="39"/>
      <c r="H35" s="39"/>
      <c r="I35" s="39"/>
      <c r="J35" s="39"/>
      <c r="K35" s="39"/>
      <c r="L35" s="39"/>
      <c r="M35" s="39"/>
      <c r="N35" s="144"/>
      <c r="O35" s="39"/>
    </row>
    <row r="36" spans="1:16" s="41" customFormat="1" ht="15.6" x14ac:dyDescent="0.3">
      <c r="B36" s="145" t="s">
        <v>674</v>
      </c>
      <c r="C36" s="3"/>
      <c r="D36" s="3"/>
      <c r="E36" s="3"/>
      <c r="F36" s="3"/>
      <c r="G36" s="3"/>
      <c r="H36" s="3"/>
      <c r="I36" s="3"/>
      <c r="J36" s="3"/>
      <c r="K36" s="3"/>
      <c r="L36" s="3"/>
      <c r="M36" s="3"/>
      <c r="N36" s="40"/>
      <c r="O36" s="40"/>
      <c r="P36" s="40"/>
    </row>
    <row r="37" spans="1:16" ht="14.4" x14ac:dyDescent="0.3">
      <c r="A37" s="39"/>
      <c r="B37" s="39"/>
      <c r="C37" s="39"/>
      <c r="D37" s="39"/>
      <c r="E37" s="39"/>
      <c r="F37" s="39"/>
      <c r="G37" s="39"/>
      <c r="H37" s="39"/>
      <c r="I37" s="39"/>
      <c r="J37" s="39"/>
      <c r="K37" s="39"/>
      <c r="L37" s="39"/>
      <c r="M37" s="39"/>
      <c r="N37" s="144"/>
      <c r="O37" s="144"/>
      <c r="P37" s="144"/>
    </row>
    <row r="38" spans="1:16" ht="14.4" x14ac:dyDescent="0.3">
      <c r="A38" s="39"/>
      <c r="B38" s="39" t="s">
        <v>673</v>
      </c>
      <c r="C38" s="39"/>
      <c r="D38" s="39"/>
      <c r="E38" s="39"/>
      <c r="F38" s="39"/>
      <c r="G38" s="39"/>
      <c r="H38" s="39"/>
      <c r="I38" s="39"/>
      <c r="J38" s="39"/>
      <c r="K38" s="39"/>
      <c r="L38" s="39"/>
      <c r="M38" s="39"/>
      <c r="N38" s="144"/>
      <c r="O38" s="144"/>
      <c r="P38" s="144"/>
    </row>
    <row r="39" spans="1:16" ht="14.4" x14ac:dyDescent="0.3">
      <c r="A39" s="39"/>
      <c r="B39" s="39" t="s">
        <v>404</v>
      </c>
      <c r="C39" s="39"/>
      <c r="D39" s="39"/>
      <c r="E39" s="39"/>
      <c r="F39" s="39"/>
      <c r="G39" s="39"/>
      <c r="H39" s="39"/>
      <c r="I39" s="39"/>
      <c r="J39" s="39"/>
      <c r="K39" s="39"/>
      <c r="L39" s="39"/>
      <c r="M39" s="39"/>
      <c r="N39" s="39"/>
      <c r="O39" s="39"/>
    </row>
    <row r="40" spans="1:16" ht="14.4" x14ac:dyDescent="0.3">
      <c r="A40" s="39"/>
      <c r="B40" s="39" t="s">
        <v>680</v>
      </c>
      <c r="C40" s="39"/>
      <c r="D40" s="39"/>
      <c r="E40" s="39"/>
      <c r="F40" s="39"/>
      <c r="G40" s="39"/>
      <c r="H40" s="39"/>
      <c r="I40" s="39"/>
      <c r="J40" s="39"/>
      <c r="K40" s="39"/>
      <c r="L40" s="39"/>
      <c r="M40" s="39"/>
      <c r="N40" s="39"/>
      <c r="O40" s="39"/>
    </row>
    <row r="41" spans="1:16" ht="14.4" x14ac:dyDescent="0.3">
      <c r="A41" s="39"/>
      <c r="B41" s="39"/>
      <c r="C41" s="39"/>
      <c r="D41" s="39"/>
      <c r="E41" s="39"/>
      <c r="F41" s="39"/>
      <c r="G41" s="39"/>
      <c r="H41" s="39"/>
      <c r="I41" s="39"/>
      <c r="J41" s="39"/>
      <c r="K41" s="39"/>
      <c r="L41" s="39"/>
      <c r="M41" s="39"/>
      <c r="N41" s="39"/>
      <c r="O41" s="39"/>
    </row>
    <row r="42" spans="1:16" ht="14.4" x14ac:dyDescent="0.3">
      <c r="A42" s="39"/>
      <c r="B42" s="143" t="s">
        <v>250</v>
      </c>
      <c r="C42" s="39"/>
      <c r="D42" s="39"/>
      <c r="E42" s="39"/>
      <c r="F42" s="39"/>
      <c r="G42" s="39"/>
      <c r="H42" s="39"/>
      <c r="I42" s="39"/>
      <c r="J42" s="39"/>
      <c r="K42" s="39"/>
      <c r="L42" s="39"/>
      <c r="M42" s="39"/>
      <c r="N42" s="39"/>
      <c r="O42" s="39"/>
    </row>
    <row r="43" spans="1:16" ht="4.95" customHeight="1" x14ac:dyDescent="0.3">
      <c r="A43" s="39"/>
      <c r="B43" s="143"/>
      <c r="C43" s="39"/>
      <c r="D43" s="39"/>
      <c r="E43" s="39"/>
      <c r="F43" s="39"/>
      <c r="G43" s="39"/>
      <c r="H43" s="39"/>
      <c r="I43" s="39"/>
      <c r="J43" s="39"/>
      <c r="K43" s="39"/>
      <c r="L43" s="39"/>
      <c r="M43" s="39"/>
      <c r="N43" s="39"/>
      <c r="O43" s="39"/>
    </row>
    <row r="44" spans="1:16" ht="14.4" x14ac:dyDescent="0.3">
      <c r="A44" s="39"/>
      <c r="B44" s="39" t="s">
        <v>256</v>
      </c>
      <c r="C44" s="39"/>
      <c r="D44" s="39"/>
      <c r="E44" s="39"/>
      <c r="F44" s="39"/>
      <c r="G44" s="39"/>
      <c r="H44" s="39"/>
      <c r="I44" s="39"/>
      <c r="J44" s="39"/>
      <c r="K44" s="39"/>
      <c r="L44" s="39"/>
      <c r="M44" s="39"/>
      <c r="N44" s="39"/>
      <c r="O44" s="39"/>
    </row>
    <row r="45" spans="1:16" ht="14.4" x14ac:dyDescent="0.3">
      <c r="A45" s="39"/>
      <c r="B45" s="39" t="s">
        <v>257</v>
      </c>
      <c r="C45" s="39"/>
      <c r="D45" s="39"/>
      <c r="E45" s="39"/>
      <c r="F45" s="39"/>
      <c r="G45" s="39"/>
      <c r="H45" s="39"/>
      <c r="I45" s="39"/>
      <c r="J45" s="39"/>
      <c r="K45" s="39"/>
      <c r="L45" s="39"/>
      <c r="M45" s="39"/>
      <c r="N45" s="39"/>
      <c r="O45" s="39"/>
    </row>
    <row r="46" spans="1:16" ht="4.95" customHeight="1" x14ac:dyDescent="0.3">
      <c r="A46" s="39"/>
      <c r="B46" s="143"/>
      <c r="C46" s="39"/>
      <c r="D46" s="39"/>
      <c r="E46" s="39"/>
      <c r="F46" s="39"/>
      <c r="G46" s="39"/>
      <c r="H46" s="39"/>
      <c r="I46" s="39"/>
      <c r="J46" s="39"/>
      <c r="K46" s="39"/>
      <c r="L46" s="39"/>
      <c r="M46" s="39"/>
      <c r="N46" s="39"/>
      <c r="O46" s="39"/>
    </row>
    <row r="47" spans="1:16" ht="14.4" x14ac:dyDescent="0.3">
      <c r="A47" s="39"/>
      <c r="B47" s="39" t="s">
        <v>252</v>
      </c>
      <c r="C47" s="39" t="s">
        <v>653</v>
      </c>
      <c r="D47" s="39"/>
      <c r="E47" s="39"/>
      <c r="F47" s="39"/>
      <c r="G47" s="39"/>
      <c r="H47" s="39"/>
      <c r="I47" s="39"/>
      <c r="J47" s="39"/>
      <c r="K47" s="39"/>
      <c r="L47" s="39"/>
      <c r="M47" s="39"/>
      <c r="N47" s="39"/>
      <c r="O47" s="39"/>
    </row>
    <row r="48" spans="1:16" ht="14.4" x14ac:dyDescent="0.3">
      <c r="A48" s="39"/>
      <c r="B48" s="39"/>
      <c r="C48" s="39" t="s">
        <v>654</v>
      </c>
      <c r="D48" s="39"/>
      <c r="E48" s="39"/>
      <c r="F48" s="39"/>
      <c r="G48" s="39"/>
      <c r="H48" s="39"/>
      <c r="I48" s="39"/>
      <c r="J48" s="39"/>
      <c r="K48" s="39"/>
      <c r="L48" s="39"/>
      <c r="M48" s="39"/>
      <c r="N48" s="39"/>
      <c r="O48" s="39"/>
    </row>
    <row r="49" spans="2:3" s="39" customFormat="1" ht="14.4" x14ac:dyDescent="0.3">
      <c r="B49" s="39" t="s">
        <v>678</v>
      </c>
      <c r="C49" s="39" t="s">
        <v>677</v>
      </c>
    </row>
    <row r="50" spans="2:3" s="39" customFormat="1" ht="14.4" x14ac:dyDescent="0.3">
      <c r="B50" s="39" t="s">
        <v>252</v>
      </c>
      <c r="C50" s="39" t="s">
        <v>253</v>
      </c>
    </row>
    <row r="51" spans="2:3" s="39" customFormat="1" ht="14.4" x14ac:dyDescent="0.3">
      <c r="B51" s="39" t="s">
        <v>252</v>
      </c>
      <c r="C51" s="39" t="s">
        <v>254</v>
      </c>
    </row>
    <row r="52" spans="2:3" s="39" customFormat="1" ht="14.4" x14ac:dyDescent="0.3">
      <c r="B52" s="39" t="s">
        <v>251</v>
      </c>
      <c r="C52" s="39" t="s">
        <v>255</v>
      </c>
    </row>
    <row r="53" spans="2:3" s="39" customFormat="1" ht="14.4" x14ac:dyDescent="0.3">
      <c r="B53" s="39" t="s">
        <v>252</v>
      </c>
      <c r="C53" s="39" t="s">
        <v>651</v>
      </c>
    </row>
    <row r="54" spans="2:3" s="39" customFormat="1" ht="14.4" x14ac:dyDescent="0.3">
      <c r="C54" s="39" t="s">
        <v>258</v>
      </c>
    </row>
    <row r="55" spans="2:3" s="39" customFormat="1" ht="14.4" x14ac:dyDescent="0.3">
      <c r="B55" s="39" t="s">
        <v>252</v>
      </c>
      <c r="C55" s="39" t="s">
        <v>259</v>
      </c>
    </row>
    <row r="56" spans="2:3" s="39" customFormat="1" ht="14.4" x14ac:dyDescent="0.3">
      <c r="B56" s="39" t="s">
        <v>252</v>
      </c>
      <c r="C56" s="39" t="s">
        <v>652</v>
      </c>
    </row>
    <row r="57" spans="2:3" s="39" customFormat="1" ht="14.4" x14ac:dyDescent="0.3">
      <c r="C57" s="39" t="s">
        <v>656</v>
      </c>
    </row>
    <row r="58" spans="2:3" s="39" customFormat="1" ht="14.4" x14ac:dyDescent="0.3">
      <c r="B58" s="39" t="s">
        <v>252</v>
      </c>
      <c r="C58" s="39" t="s">
        <v>655</v>
      </c>
    </row>
    <row r="59" spans="2:3" s="39" customFormat="1" ht="14.4" x14ac:dyDescent="0.3"/>
    <row r="60" spans="2:3" s="39" customFormat="1" ht="14.4" x14ac:dyDescent="0.3">
      <c r="B60" s="143" t="s">
        <v>260</v>
      </c>
      <c r="C60" s="36"/>
    </row>
    <row r="61" spans="2:3" s="39" customFormat="1" ht="4.95" customHeight="1" x14ac:dyDescent="0.3">
      <c r="B61" s="143"/>
    </row>
    <row r="62" spans="2:3" s="39" customFormat="1" ht="14.4" x14ac:dyDescent="0.3">
      <c r="B62" s="39" t="s">
        <v>261</v>
      </c>
    </row>
    <row r="63" spans="2:3" s="39" customFormat="1" ht="4.95" customHeight="1" x14ac:dyDescent="0.3">
      <c r="B63" s="143"/>
    </row>
    <row r="64" spans="2:3" s="39" customFormat="1" ht="14.4" x14ac:dyDescent="0.3">
      <c r="B64" s="39" t="s">
        <v>252</v>
      </c>
      <c r="C64" s="39" t="s">
        <v>262</v>
      </c>
    </row>
    <row r="65" spans="2:3" s="39" customFormat="1" ht="14.4" x14ac:dyDescent="0.3">
      <c r="B65" s="39" t="s">
        <v>252</v>
      </c>
      <c r="C65" s="39" t="s">
        <v>657</v>
      </c>
    </row>
    <row r="66" spans="2:3" s="39" customFormat="1" ht="4.95" customHeight="1" x14ac:dyDescent="0.3">
      <c r="B66" s="143"/>
    </row>
    <row r="67" spans="2:3" s="39" customFormat="1" ht="14.4" x14ac:dyDescent="0.3"/>
    <row r="68" spans="2:3" s="39" customFormat="1" ht="14.4" x14ac:dyDescent="0.3">
      <c r="B68" s="143" t="s">
        <v>263</v>
      </c>
    </row>
    <row r="69" spans="2:3" s="39" customFormat="1" ht="4.95" customHeight="1" x14ac:dyDescent="0.3">
      <c r="B69" s="143"/>
    </row>
    <row r="70" spans="2:3" s="39" customFormat="1" ht="14.4" x14ac:dyDescent="0.3">
      <c r="B70" s="39" t="s">
        <v>659</v>
      </c>
    </row>
    <row r="71" spans="2:3" s="39" customFormat="1" ht="14.4" x14ac:dyDescent="0.3">
      <c r="B71" s="39" t="s">
        <v>658</v>
      </c>
    </row>
    <row r="72" spans="2:3" s="39" customFormat="1" ht="4.95" customHeight="1" x14ac:dyDescent="0.3">
      <c r="B72" s="143"/>
    </row>
    <row r="73" spans="2:3" s="39" customFormat="1" ht="14.4" x14ac:dyDescent="0.3">
      <c r="B73" s="39" t="s">
        <v>252</v>
      </c>
      <c r="C73" s="39" t="s">
        <v>264</v>
      </c>
    </row>
    <row r="74" spans="2:3" s="39" customFormat="1" ht="14.4" x14ac:dyDescent="0.3">
      <c r="B74" s="39" t="s">
        <v>252</v>
      </c>
      <c r="C74" s="39" t="s">
        <v>265</v>
      </c>
    </row>
    <row r="75" spans="2:3" s="39" customFormat="1" ht="14.4" x14ac:dyDescent="0.3">
      <c r="B75" s="39" t="s">
        <v>252</v>
      </c>
      <c r="C75" s="39" t="s">
        <v>266</v>
      </c>
    </row>
    <row r="76" spans="2:3" s="39" customFormat="1" ht="14.4" x14ac:dyDescent="0.3">
      <c r="B76" s="39" t="s">
        <v>252</v>
      </c>
      <c r="C76" s="39" t="s">
        <v>267</v>
      </c>
    </row>
    <row r="77" spans="2:3" s="39" customFormat="1" ht="14.4" x14ac:dyDescent="0.3">
      <c r="B77" s="39" t="s">
        <v>252</v>
      </c>
      <c r="C77" s="39" t="s">
        <v>660</v>
      </c>
    </row>
    <row r="78" spans="2:3" s="39" customFormat="1" ht="14.4" x14ac:dyDescent="0.3"/>
    <row r="79" spans="2:3" s="39" customFormat="1" ht="14.4" x14ac:dyDescent="0.3">
      <c r="B79" s="143" t="s">
        <v>268</v>
      </c>
    </row>
    <row r="80" spans="2:3" s="39" customFormat="1" ht="4.95" customHeight="1" x14ac:dyDescent="0.3">
      <c r="B80" s="143"/>
    </row>
    <row r="81" spans="1:16" ht="14.4" x14ac:dyDescent="0.3">
      <c r="A81" s="39"/>
      <c r="B81" s="39" t="s">
        <v>269</v>
      </c>
      <c r="C81" s="39"/>
      <c r="D81" s="39"/>
      <c r="E81" s="39"/>
      <c r="F81" s="39"/>
      <c r="G81" s="39"/>
      <c r="H81" s="39"/>
      <c r="I81" s="39"/>
      <c r="J81" s="39"/>
      <c r="K81" s="39"/>
      <c r="L81" s="39"/>
      <c r="M81" s="39"/>
      <c r="N81" s="39"/>
      <c r="O81" s="39"/>
    </row>
    <row r="82" spans="1:16" ht="14.4" x14ac:dyDescent="0.3">
      <c r="A82" s="39"/>
      <c r="B82" s="39" t="s">
        <v>661</v>
      </c>
      <c r="C82" s="39"/>
      <c r="D82" s="39"/>
      <c r="E82" s="39"/>
      <c r="F82" s="39"/>
      <c r="G82" s="39"/>
      <c r="H82" s="39"/>
      <c r="I82" s="39"/>
      <c r="J82" s="39"/>
      <c r="K82" s="39"/>
      <c r="L82" s="39"/>
      <c r="M82" s="39"/>
      <c r="N82" s="39"/>
      <c r="O82" s="39"/>
    </row>
    <row r="83" spans="1:16" ht="14.4" x14ac:dyDescent="0.3">
      <c r="A83" s="39"/>
      <c r="B83" s="39" t="s">
        <v>675</v>
      </c>
      <c r="C83" s="39"/>
      <c r="D83" s="39"/>
      <c r="E83" s="39"/>
      <c r="F83" s="39"/>
      <c r="G83" s="39"/>
      <c r="H83" s="39"/>
      <c r="I83" s="39"/>
      <c r="J83" s="39"/>
      <c r="K83" s="39"/>
      <c r="L83" s="39"/>
      <c r="M83" s="39"/>
      <c r="N83" s="39"/>
      <c r="O83" s="39"/>
    </row>
    <row r="84" spans="1:16" ht="14.4" x14ac:dyDescent="0.3">
      <c r="A84" s="39"/>
      <c r="B84" s="39"/>
      <c r="C84" s="39"/>
      <c r="D84" s="39"/>
      <c r="E84" s="39"/>
      <c r="F84" s="39"/>
      <c r="G84" s="39"/>
      <c r="H84" s="39"/>
      <c r="I84" s="39"/>
      <c r="J84" s="39"/>
      <c r="K84" s="39"/>
      <c r="L84" s="39"/>
      <c r="M84" s="39"/>
      <c r="N84" s="39"/>
      <c r="O84" s="39"/>
    </row>
    <row r="85" spans="1:16" s="41" customFormat="1" ht="15.6" x14ac:dyDescent="0.3">
      <c r="B85" s="145" t="s">
        <v>679</v>
      </c>
      <c r="C85" s="3"/>
      <c r="D85" s="3"/>
      <c r="E85" s="3"/>
      <c r="F85" s="3"/>
      <c r="G85" s="3"/>
      <c r="H85" s="3"/>
      <c r="I85" s="3"/>
      <c r="J85" s="3"/>
      <c r="K85" s="3"/>
      <c r="L85" s="3"/>
      <c r="M85" s="3"/>
      <c r="N85" s="40"/>
      <c r="O85" s="40"/>
      <c r="P85" s="40"/>
    </row>
    <row r="86" spans="1:16" ht="4.95" customHeight="1" x14ac:dyDescent="0.3">
      <c r="A86" s="39"/>
      <c r="B86" s="143"/>
      <c r="C86" s="39"/>
      <c r="D86" s="39"/>
      <c r="E86" s="39"/>
      <c r="F86" s="39"/>
      <c r="G86" s="39"/>
      <c r="H86" s="39"/>
      <c r="I86" s="39"/>
      <c r="J86" s="39"/>
      <c r="K86" s="39"/>
      <c r="L86" s="39"/>
      <c r="M86" s="39"/>
      <c r="N86" s="39"/>
      <c r="O86" s="39"/>
    </row>
    <row r="87" spans="1:16" ht="4.95" customHeight="1" x14ac:dyDescent="0.3">
      <c r="A87" s="39"/>
      <c r="B87" s="143"/>
      <c r="C87" s="39"/>
      <c r="D87" s="39"/>
      <c r="E87" s="39"/>
      <c r="F87" s="39"/>
      <c r="G87" s="39"/>
      <c r="H87" s="39"/>
      <c r="I87" s="39"/>
      <c r="J87" s="39"/>
      <c r="K87" s="39"/>
      <c r="L87" s="39"/>
      <c r="M87" s="39"/>
      <c r="N87" s="39"/>
      <c r="O87" s="39"/>
    </row>
    <row r="88" spans="1:16" ht="15" customHeight="1" x14ac:dyDescent="0.3">
      <c r="A88" s="39"/>
      <c r="B88" s="693" t="s">
        <v>676</v>
      </c>
      <c r="C88" s="693"/>
      <c r="D88" s="693"/>
      <c r="E88" s="693"/>
      <c r="F88" s="693"/>
      <c r="G88" s="693"/>
      <c r="H88" s="693"/>
      <c r="I88" s="693"/>
      <c r="J88" s="693"/>
      <c r="K88" s="693"/>
      <c r="L88" s="693"/>
      <c r="M88" s="693"/>
      <c r="N88" s="693"/>
      <c r="O88" s="39"/>
    </row>
    <row r="89" spans="1:16" ht="14.4" x14ac:dyDescent="0.3">
      <c r="A89" s="39"/>
      <c r="B89" s="693"/>
      <c r="C89" s="693"/>
      <c r="D89" s="693"/>
      <c r="E89" s="693"/>
      <c r="F89" s="693"/>
      <c r="G89" s="693"/>
      <c r="H89" s="693"/>
      <c r="I89" s="693"/>
      <c r="J89" s="693"/>
      <c r="K89" s="693"/>
      <c r="L89" s="693"/>
      <c r="M89" s="693"/>
      <c r="N89" s="693"/>
      <c r="O89" s="39"/>
    </row>
    <row r="90" spans="1:16" ht="14.4" x14ac:dyDescent="0.3">
      <c r="A90" s="39"/>
      <c r="B90" s="693"/>
      <c r="C90" s="693"/>
      <c r="D90" s="693"/>
      <c r="E90" s="693"/>
      <c r="F90" s="693"/>
      <c r="G90" s="693"/>
      <c r="H90" s="693"/>
      <c r="I90" s="693"/>
      <c r="J90" s="693"/>
      <c r="K90" s="693"/>
      <c r="L90" s="693"/>
      <c r="M90" s="693"/>
      <c r="N90" s="693"/>
      <c r="O90" s="39"/>
    </row>
    <row r="91" spans="1:16" ht="14.4" x14ac:dyDescent="0.3">
      <c r="A91" s="39"/>
      <c r="B91" s="143" t="s">
        <v>663</v>
      </c>
      <c r="C91" s="39"/>
      <c r="D91" s="39"/>
      <c r="E91" s="39"/>
      <c r="F91" s="39"/>
      <c r="G91" s="39"/>
      <c r="H91" s="39"/>
      <c r="I91" s="39"/>
      <c r="J91" s="39"/>
      <c r="K91" s="39"/>
      <c r="L91" s="39"/>
      <c r="M91" s="39"/>
      <c r="N91" s="39"/>
      <c r="O91" s="39"/>
    </row>
    <row r="92" spans="1:16" ht="4.95" customHeight="1" x14ac:dyDescent="0.3">
      <c r="A92" s="39"/>
      <c r="B92" s="143"/>
      <c r="C92" s="39"/>
      <c r="D92" s="39"/>
      <c r="E92" s="39"/>
      <c r="F92" s="39"/>
      <c r="G92" s="39"/>
      <c r="H92" s="39"/>
      <c r="I92" s="39"/>
      <c r="J92" s="39"/>
      <c r="K92" s="39"/>
      <c r="L92" s="39"/>
      <c r="M92" s="39"/>
      <c r="N92" s="39"/>
      <c r="O92" s="39"/>
    </row>
    <row r="93" spans="1:16" ht="15" customHeight="1" x14ac:dyDescent="0.3">
      <c r="A93" s="39"/>
      <c r="B93" s="693" t="s">
        <v>669</v>
      </c>
      <c r="C93" s="693"/>
      <c r="D93" s="693"/>
      <c r="E93" s="693"/>
      <c r="F93" s="693"/>
      <c r="G93" s="693"/>
      <c r="H93" s="693"/>
      <c r="I93" s="693"/>
      <c r="J93" s="693"/>
      <c r="K93" s="693"/>
      <c r="L93" s="693"/>
      <c r="M93" s="693"/>
      <c r="N93" s="693"/>
      <c r="O93" s="39"/>
    </row>
    <row r="94" spans="1:16" ht="14.4" x14ac:dyDescent="0.3">
      <c r="A94" s="39"/>
      <c r="B94" s="693"/>
      <c r="C94" s="693"/>
      <c r="D94" s="693"/>
      <c r="E94" s="693"/>
      <c r="F94" s="693"/>
      <c r="G94" s="693"/>
      <c r="H94" s="693"/>
      <c r="I94" s="693"/>
      <c r="J94" s="693"/>
      <c r="K94" s="693"/>
      <c r="L94" s="693"/>
      <c r="M94" s="693"/>
      <c r="N94" s="693"/>
      <c r="O94" s="39"/>
    </row>
    <row r="95" spans="1:16" ht="14.4" x14ac:dyDescent="0.3">
      <c r="A95" s="39"/>
      <c r="B95" s="693"/>
      <c r="C95" s="693"/>
      <c r="D95" s="693"/>
      <c r="E95" s="693"/>
      <c r="F95" s="693"/>
      <c r="G95" s="693"/>
      <c r="H95" s="693"/>
      <c r="I95" s="693"/>
      <c r="J95" s="693"/>
      <c r="K95" s="693"/>
      <c r="L95" s="693"/>
      <c r="M95" s="693"/>
      <c r="N95" s="693"/>
      <c r="O95" s="39"/>
    </row>
    <row r="96" spans="1:16" s="681" customFormat="1" ht="69" customHeight="1" x14ac:dyDescent="0.3">
      <c r="B96" s="693"/>
      <c r="C96" s="693"/>
      <c r="D96" s="693"/>
      <c r="E96" s="693"/>
      <c r="F96" s="693"/>
      <c r="G96" s="693"/>
      <c r="H96" s="693"/>
      <c r="I96" s="693"/>
      <c r="J96" s="693"/>
      <c r="K96" s="693"/>
      <c r="L96" s="693"/>
      <c r="M96" s="693"/>
      <c r="N96" s="693"/>
    </row>
    <row r="97" spans="1:15" s="39" customFormat="1" ht="14.4" x14ac:dyDescent="0.3">
      <c r="B97" s="143" t="s">
        <v>664</v>
      </c>
    </row>
    <row r="98" spans="1:15" s="39" customFormat="1" ht="4.95" customHeight="1" x14ac:dyDescent="0.3">
      <c r="B98" s="143"/>
    </row>
    <row r="99" spans="1:15" ht="15" customHeight="1" x14ac:dyDescent="0.3">
      <c r="A99" s="39"/>
      <c r="B99" s="693" t="s">
        <v>666</v>
      </c>
      <c r="C99" s="693"/>
      <c r="D99" s="693"/>
      <c r="E99" s="693"/>
      <c r="F99" s="693"/>
      <c r="G99" s="693"/>
      <c r="H99" s="693"/>
      <c r="I99" s="693"/>
      <c r="J99" s="693"/>
      <c r="K99" s="693"/>
      <c r="L99" s="693"/>
      <c r="M99" s="693"/>
      <c r="N99" s="693"/>
      <c r="O99" s="39"/>
    </row>
    <row r="100" spans="1:15" ht="14.4" x14ac:dyDescent="0.3">
      <c r="A100" s="39"/>
      <c r="B100" s="693"/>
      <c r="C100" s="693"/>
      <c r="D100" s="693"/>
      <c r="E100" s="693"/>
      <c r="F100" s="693"/>
      <c r="G100" s="693"/>
      <c r="H100" s="693"/>
      <c r="I100" s="693"/>
      <c r="J100" s="693"/>
      <c r="K100" s="693"/>
      <c r="L100" s="693"/>
      <c r="M100" s="693"/>
      <c r="N100" s="693"/>
      <c r="O100" s="39"/>
    </row>
    <row r="101" spans="1:15" ht="14.4" x14ac:dyDescent="0.3">
      <c r="A101" s="39"/>
      <c r="B101" s="693"/>
      <c r="C101" s="693"/>
      <c r="D101" s="693"/>
      <c r="E101" s="693"/>
      <c r="F101" s="693"/>
      <c r="G101" s="693"/>
      <c r="H101" s="693"/>
      <c r="I101" s="693"/>
      <c r="J101" s="693"/>
      <c r="K101" s="693"/>
      <c r="L101" s="693"/>
      <c r="M101" s="693"/>
      <c r="N101" s="693"/>
      <c r="O101" s="39"/>
    </row>
    <row r="102" spans="1:15" s="681" customFormat="1" ht="27.75" customHeight="1" x14ac:dyDescent="0.3">
      <c r="B102" s="693"/>
      <c r="C102" s="693"/>
      <c r="D102" s="693"/>
      <c r="E102" s="693"/>
      <c r="F102" s="693"/>
      <c r="G102" s="693"/>
      <c r="H102" s="693"/>
      <c r="I102" s="693"/>
      <c r="J102" s="693"/>
      <c r="K102" s="693"/>
      <c r="L102" s="693"/>
      <c r="M102" s="693"/>
      <c r="N102" s="693"/>
    </row>
    <row r="103" spans="1:15" s="39" customFormat="1" ht="14.4" x14ac:dyDescent="0.3">
      <c r="B103" s="143" t="s">
        <v>665</v>
      </c>
    </row>
    <row r="104" spans="1:15" s="39" customFormat="1" ht="4.95" customHeight="1" x14ac:dyDescent="0.3">
      <c r="B104" s="143"/>
    </row>
    <row r="105" spans="1:15" s="39" customFormat="1" ht="14.4" x14ac:dyDescent="0.3">
      <c r="B105" s="39" t="s">
        <v>252</v>
      </c>
      <c r="C105" s="39" t="s">
        <v>667</v>
      </c>
    </row>
    <row r="106" spans="1:15" s="39" customFormat="1" ht="14.4" x14ac:dyDescent="0.3">
      <c r="B106" s="39" t="s">
        <v>252</v>
      </c>
      <c r="C106" s="39" t="s">
        <v>668</v>
      </c>
    </row>
    <row r="107" spans="1:15" s="39" customFormat="1" ht="14.4" x14ac:dyDescent="0.3">
      <c r="B107" s="39" t="s">
        <v>252</v>
      </c>
      <c r="C107" s="39" t="s">
        <v>270</v>
      </c>
    </row>
    <row r="108" spans="1:15" s="39" customFormat="1" ht="14.4" x14ac:dyDescent="0.3">
      <c r="B108" s="39" t="s">
        <v>252</v>
      </c>
      <c r="C108" s="39" t="s">
        <v>271</v>
      </c>
    </row>
    <row r="109" spans="1:15" s="39" customFormat="1" ht="14.4" x14ac:dyDescent="0.3">
      <c r="B109" s="39" t="s">
        <v>252</v>
      </c>
      <c r="C109" s="39" t="s">
        <v>561</v>
      </c>
    </row>
    <row r="110" spans="1:15" s="39" customFormat="1" ht="14.4" x14ac:dyDescent="0.3">
      <c r="B110" s="39" t="s">
        <v>252</v>
      </c>
      <c r="C110" s="39" t="s">
        <v>562</v>
      </c>
    </row>
    <row r="111" spans="1:15" ht="14.4" x14ac:dyDescent="0.3">
      <c r="A111" s="39"/>
      <c r="B111" s="39" t="s">
        <v>252</v>
      </c>
      <c r="C111" s="355" t="s">
        <v>662</v>
      </c>
      <c r="D111" s="355"/>
      <c r="E111" s="355"/>
      <c r="F111" s="355"/>
      <c r="G111" s="355"/>
      <c r="H111" s="355"/>
      <c r="I111" s="355"/>
      <c r="J111" s="355"/>
      <c r="K111" s="355"/>
      <c r="L111" s="355"/>
      <c r="M111" s="355"/>
      <c r="N111" s="355"/>
      <c r="O111" s="39"/>
    </row>
    <row r="112" spans="1:15" ht="14.4" x14ac:dyDescent="0.3">
      <c r="A112" s="39"/>
      <c r="B112" s="39" t="s">
        <v>678</v>
      </c>
      <c r="C112" s="355" t="s">
        <v>681</v>
      </c>
      <c r="D112" s="355"/>
      <c r="E112" s="355"/>
      <c r="F112" s="355"/>
      <c r="G112" s="355"/>
      <c r="H112" s="355"/>
      <c r="I112" s="355"/>
      <c r="J112" s="355"/>
      <c r="K112" s="355"/>
      <c r="L112" s="355"/>
      <c r="M112" s="355"/>
      <c r="N112" s="355"/>
      <c r="O112" s="39"/>
    </row>
    <row r="113" spans="1:16" s="41" customFormat="1" ht="15.6" x14ac:dyDescent="0.3">
      <c r="B113" s="145" t="s">
        <v>385</v>
      </c>
      <c r="C113" s="3"/>
      <c r="D113" s="3"/>
      <c r="E113" s="3"/>
      <c r="F113" s="3"/>
      <c r="G113" s="3"/>
      <c r="H113" s="3"/>
      <c r="I113" s="3"/>
      <c r="J113" s="3"/>
      <c r="K113" s="3"/>
      <c r="L113" s="3"/>
      <c r="M113" s="3"/>
      <c r="N113" s="40"/>
      <c r="O113" s="40"/>
      <c r="P113" s="40"/>
    </row>
    <row r="114" spans="1:16" ht="14.4" x14ac:dyDescent="0.3">
      <c r="A114" s="39"/>
      <c r="B114" s="39"/>
      <c r="C114" s="39"/>
      <c r="D114" s="39"/>
      <c r="E114" s="39"/>
      <c r="F114" s="39"/>
      <c r="G114" s="39"/>
      <c r="H114" s="39"/>
      <c r="I114" s="39"/>
      <c r="J114" s="39"/>
      <c r="K114" s="39"/>
      <c r="L114" s="39"/>
      <c r="M114" s="39"/>
      <c r="N114" s="144"/>
      <c r="O114" s="144"/>
      <c r="P114" s="144"/>
    </row>
    <row r="115" spans="1:16" ht="14.4" x14ac:dyDescent="0.3">
      <c r="A115" s="39"/>
      <c r="B115" s="39" t="s">
        <v>456</v>
      </c>
      <c r="C115" s="39"/>
      <c r="D115" s="39"/>
      <c r="E115" s="39"/>
      <c r="F115" s="39"/>
      <c r="G115" s="39"/>
      <c r="H115" s="39"/>
      <c r="I115" s="39"/>
      <c r="J115" s="39"/>
      <c r="K115" s="39"/>
      <c r="L115" s="39"/>
      <c r="M115" s="39"/>
      <c r="N115" s="144"/>
      <c r="O115" s="144"/>
      <c r="P115" s="144"/>
    </row>
    <row r="116" spans="1:16" ht="14.4" x14ac:dyDescent="0.3">
      <c r="A116" s="39"/>
      <c r="B116" s="39"/>
      <c r="C116" s="39"/>
      <c r="D116" s="39"/>
      <c r="E116" s="39"/>
      <c r="F116" s="39"/>
      <c r="G116" s="39"/>
      <c r="H116" s="39"/>
      <c r="I116" s="39"/>
      <c r="J116" s="39"/>
      <c r="K116" s="39"/>
      <c r="L116" s="39"/>
      <c r="M116" s="39"/>
      <c r="N116" s="144"/>
      <c r="O116" s="144"/>
      <c r="P116" s="144"/>
    </row>
    <row r="117" spans="1:16" ht="14.4" x14ac:dyDescent="0.3"/>
    <row r="118" spans="1:16" ht="14.4" x14ac:dyDescent="0.3"/>
    <row r="119" spans="1:16" ht="14.4" x14ac:dyDescent="0.3"/>
    <row r="120" spans="1:16" ht="14.4" x14ac:dyDescent="0.3"/>
    <row r="121" spans="1:16" ht="14.4" x14ac:dyDescent="0.3"/>
    <row r="122" spans="1:16" ht="14.4" x14ac:dyDescent="0.3"/>
    <row r="123" spans="1:16" ht="14.4" x14ac:dyDescent="0.3"/>
    <row r="124" spans="1:16" ht="14.4" x14ac:dyDescent="0.3"/>
    <row r="125" spans="1:16" ht="14.4" x14ac:dyDescent="0.3"/>
    <row r="126" spans="1:16" ht="14.4" x14ac:dyDescent="0.3"/>
    <row r="127" spans="1:16" ht="14.4" x14ac:dyDescent="0.3"/>
    <row r="128" spans="1:16" ht="14.4" x14ac:dyDescent="0.3"/>
    <row r="129" ht="14.4" x14ac:dyDescent="0.3"/>
    <row r="130" ht="14.4" x14ac:dyDescent="0.3"/>
    <row r="131" ht="14.4" x14ac:dyDescent="0.3"/>
    <row r="132" ht="14.4" x14ac:dyDescent="0.3"/>
    <row r="133" ht="14.4" x14ac:dyDescent="0.3"/>
    <row r="134" ht="14.4" x14ac:dyDescent="0.3"/>
    <row r="135" ht="14.4" x14ac:dyDescent="0.3"/>
    <row r="136" ht="14.4" x14ac:dyDescent="0.3"/>
    <row r="137" ht="14.4" x14ac:dyDescent="0.3"/>
    <row r="138" ht="14.4" x14ac:dyDescent="0.3"/>
    <row r="139" ht="14.4" x14ac:dyDescent="0.3"/>
    <row r="140" ht="14.4" x14ac:dyDescent="0.3"/>
    <row r="141" ht="14.4" x14ac:dyDescent="0.3"/>
    <row r="142" ht="14.4"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sheetData>
  <mergeCells count="4">
    <mergeCell ref="B99:N102"/>
    <mergeCell ref="B31:N33"/>
    <mergeCell ref="B88:N90"/>
    <mergeCell ref="B93:N9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70C0"/>
  </sheetPr>
  <dimension ref="A1:XFC346"/>
  <sheetViews>
    <sheetView showGridLines="0" tabSelected="1" zoomScale="85" zoomScaleNormal="85" workbookViewId="0">
      <pane xSplit="7" ySplit="5" topLeftCell="H7" activePane="bottomRight" state="frozen"/>
      <selection activeCell="C20" sqref="C20:F20"/>
      <selection pane="topRight" activeCell="C20" sqref="C20:F20"/>
      <selection pane="bottomLeft" activeCell="C20" sqref="C20:F20"/>
      <selection pane="bottomRight" activeCell="C1" sqref="C1"/>
    </sheetView>
  </sheetViews>
  <sheetFormatPr defaultColWidth="0" defaultRowHeight="14.4" zeroHeight="1" x14ac:dyDescent="0.3"/>
  <cols>
    <col min="1" max="2" width="3" style="41" customWidth="1"/>
    <col min="3" max="3" width="37.6640625" style="41" customWidth="1"/>
    <col min="4" max="4" width="16.6640625" style="41" customWidth="1"/>
    <col min="5" max="5" width="11.6640625" style="41" customWidth="1"/>
    <col min="6" max="6" width="3.6640625" style="41" bestFit="1" customWidth="1"/>
    <col min="7" max="7" width="15.33203125" style="41" bestFit="1" customWidth="1"/>
    <col min="8" max="61" width="13.5546875" style="41" customWidth="1"/>
    <col min="62" max="255" width="0" style="41" hidden="1" customWidth="1"/>
    <col min="256" max="16384" width="9.33203125" style="41" hidden="1"/>
  </cols>
  <sheetData>
    <row r="1" spans="1:61" s="42" customFormat="1" ht="21" x14ac:dyDescent="0.4">
      <c r="A1" s="558" t="str">
        <f>TEXT(D7,)&amp;" - Model inputs"</f>
        <v>[PROJECT] - Model inputs</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row>
    <row r="2" spans="1:61" s="42" customFormat="1" ht="15" customHeight="1" x14ac:dyDescent="0.35">
      <c r="A2" s="559"/>
      <c r="B2" s="560"/>
      <c r="C2" s="560"/>
      <c r="D2" s="560"/>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row>
    <row r="3" spans="1:61" s="42" customFormat="1" ht="21" x14ac:dyDescent="0.4">
      <c r="A3" s="558"/>
      <c r="B3" s="559"/>
      <c r="C3" s="559" t="s">
        <v>17</v>
      </c>
      <c r="D3" s="559"/>
      <c r="E3" s="559"/>
      <c r="F3" s="559"/>
      <c r="G3" s="559"/>
      <c r="H3" s="561">
        <f>YEAR(H5)</f>
        <v>2024</v>
      </c>
      <c r="I3" s="561">
        <f t="shared" ref="I3:BI3" si="0">YEAR(I5)</f>
        <v>2025</v>
      </c>
      <c r="J3" s="561">
        <f t="shared" si="0"/>
        <v>2026</v>
      </c>
      <c r="K3" s="561">
        <f t="shared" si="0"/>
        <v>2027</v>
      </c>
      <c r="L3" s="561">
        <f t="shared" si="0"/>
        <v>2028</v>
      </c>
      <c r="M3" s="561">
        <f t="shared" si="0"/>
        <v>2029</v>
      </c>
      <c r="N3" s="561">
        <f t="shared" si="0"/>
        <v>2030</v>
      </c>
      <c r="O3" s="561">
        <f t="shared" si="0"/>
        <v>2031</v>
      </c>
      <c r="P3" s="561">
        <f t="shared" si="0"/>
        <v>2032</v>
      </c>
      <c r="Q3" s="561">
        <f t="shared" si="0"/>
        <v>2033</v>
      </c>
      <c r="R3" s="561">
        <f t="shared" si="0"/>
        <v>2034</v>
      </c>
      <c r="S3" s="561">
        <f t="shared" si="0"/>
        <v>2035</v>
      </c>
      <c r="T3" s="561">
        <f t="shared" si="0"/>
        <v>2036</v>
      </c>
      <c r="U3" s="561">
        <f t="shared" si="0"/>
        <v>2037</v>
      </c>
      <c r="V3" s="561">
        <f t="shared" si="0"/>
        <v>2038</v>
      </c>
      <c r="W3" s="561">
        <f t="shared" si="0"/>
        <v>2039</v>
      </c>
      <c r="X3" s="561">
        <f t="shared" si="0"/>
        <v>2040</v>
      </c>
      <c r="Y3" s="561">
        <f t="shared" si="0"/>
        <v>2041</v>
      </c>
      <c r="Z3" s="561">
        <f t="shared" si="0"/>
        <v>2042</v>
      </c>
      <c r="AA3" s="561">
        <f t="shared" si="0"/>
        <v>2043</v>
      </c>
      <c r="AB3" s="561">
        <f t="shared" si="0"/>
        <v>2044</v>
      </c>
      <c r="AC3" s="561">
        <f t="shared" si="0"/>
        <v>2045</v>
      </c>
      <c r="AD3" s="561">
        <f t="shared" si="0"/>
        <v>2046</v>
      </c>
      <c r="AE3" s="561">
        <f t="shared" si="0"/>
        <v>2047</v>
      </c>
      <c r="AF3" s="561">
        <f t="shared" si="0"/>
        <v>2048</v>
      </c>
      <c r="AG3" s="561">
        <f t="shared" si="0"/>
        <v>2049</v>
      </c>
      <c r="AH3" s="561">
        <f t="shared" si="0"/>
        <v>2050</v>
      </c>
      <c r="AI3" s="561">
        <f t="shared" si="0"/>
        <v>2051</v>
      </c>
      <c r="AJ3" s="561">
        <f t="shared" si="0"/>
        <v>2052</v>
      </c>
      <c r="AK3" s="561">
        <f t="shared" si="0"/>
        <v>2053</v>
      </c>
      <c r="AL3" s="561">
        <f t="shared" si="0"/>
        <v>2054</v>
      </c>
      <c r="AM3" s="561">
        <f t="shared" si="0"/>
        <v>2055</v>
      </c>
      <c r="AN3" s="561">
        <f t="shared" si="0"/>
        <v>2056</v>
      </c>
      <c r="AO3" s="561">
        <f t="shared" si="0"/>
        <v>2057</v>
      </c>
      <c r="AP3" s="561">
        <f t="shared" si="0"/>
        <v>2058</v>
      </c>
      <c r="AQ3" s="561">
        <f t="shared" si="0"/>
        <v>2059</v>
      </c>
      <c r="AR3" s="561">
        <f t="shared" si="0"/>
        <v>2060</v>
      </c>
      <c r="AS3" s="561">
        <f t="shared" si="0"/>
        <v>2061</v>
      </c>
      <c r="AT3" s="561">
        <f t="shared" si="0"/>
        <v>2062</v>
      </c>
      <c r="AU3" s="561">
        <f t="shared" si="0"/>
        <v>2063</v>
      </c>
      <c r="AV3" s="561">
        <f t="shared" si="0"/>
        <v>2064</v>
      </c>
      <c r="AW3" s="561">
        <f t="shared" si="0"/>
        <v>2065</v>
      </c>
      <c r="AX3" s="561">
        <f t="shared" si="0"/>
        <v>2066</v>
      </c>
      <c r="AY3" s="561">
        <f t="shared" si="0"/>
        <v>2067</v>
      </c>
      <c r="AZ3" s="561">
        <f t="shared" si="0"/>
        <v>2068</v>
      </c>
      <c r="BA3" s="561">
        <f t="shared" si="0"/>
        <v>2069</v>
      </c>
      <c r="BB3" s="561">
        <f t="shared" si="0"/>
        <v>2070</v>
      </c>
      <c r="BC3" s="561">
        <f t="shared" si="0"/>
        <v>2071</v>
      </c>
      <c r="BD3" s="561">
        <f t="shared" si="0"/>
        <v>2072</v>
      </c>
      <c r="BE3" s="561">
        <f t="shared" si="0"/>
        <v>2073</v>
      </c>
      <c r="BF3" s="561">
        <f t="shared" si="0"/>
        <v>2074</v>
      </c>
      <c r="BG3" s="561">
        <f t="shared" si="0"/>
        <v>2075</v>
      </c>
      <c r="BH3" s="561">
        <f t="shared" si="0"/>
        <v>2076</v>
      </c>
      <c r="BI3" s="561">
        <f t="shared" si="0"/>
        <v>2077</v>
      </c>
    </row>
    <row r="4" spans="1:61" s="42" customFormat="1" ht="15" customHeight="1" x14ac:dyDescent="0.4">
      <c r="A4" s="558"/>
      <c r="B4" s="559"/>
      <c r="C4" s="559" t="s">
        <v>298</v>
      </c>
      <c r="D4" s="559"/>
      <c r="E4" s="559"/>
      <c r="F4" s="559"/>
      <c r="G4" s="559"/>
      <c r="H4" s="562">
        <f>$D$9</f>
        <v>45292</v>
      </c>
      <c r="I4" s="562">
        <f>DATE(YEAR(H4)+1,MONTH(H4),DAY(H4))</f>
        <v>45658</v>
      </c>
      <c r="J4" s="562">
        <f t="shared" ref="J4:BI4" si="1">DATE(YEAR(I4)+1,MONTH(I4),DAY(I4))</f>
        <v>46023</v>
      </c>
      <c r="K4" s="562">
        <f t="shared" si="1"/>
        <v>46388</v>
      </c>
      <c r="L4" s="562">
        <f t="shared" si="1"/>
        <v>46753</v>
      </c>
      <c r="M4" s="562">
        <f t="shared" si="1"/>
        <v>47119</v>
      </c>
      <c r="N4" s="562">
        <f t="shared" si="1"/>
        <v>47484</v>
      </c>
      <c r="O4" s="562">
        <f t="shared" si="1"/>
        <v>47849</v>
      </c>
      <c r="P4" s="562">
        <f t="shared" si="1"/>
        <v>48214</v>
      </c>
      <c r="Q4" s="562">
        <f t="shared" si="1"/>
        <v>48580</v>
      </c>
      <c r="R4" s="562">
        <f t="shared" si="1"/>
        <v>48945</v>
      </c>
      <c r="S4" s="562">
        <f t="shared" si="1"/>
        <v>49310</v>
      </c>
      <c r="T4" s="562">
        <f t="shared" si="1"/>
        <v>49675</v>
      </c>
      <c r="U4" s="562">
        <f t="shared" si="1"/>
        <v>50041</v>
      </c>
      <c r="V4" s="562">
        <f t="shared" si="1"/>
        <v>50406</v>
      </c>
      <c r="W4" s="562">
        <f t="shared" si="1"/>
        <v>50771</v>
      </c>
      <c r="X4" s="562">
        <f t="shared" si="1"/>
        <v>51136</v>
      </c>
      <c r="Y4" s="562">
        <f t="shared" si="1"/>
        <v>51502</v>
      </c>
      <c r="Z4" s="562">
        <f t="shared" si="1"/>
        <v>51867</v>
      </c>
      <c r="AA4" s="562">
        <f t="shared" si="1"/>
        <v>52232</v>
      </c>
      <c r="AB4" s="562">
        <f t="shared" si="1"/>
        <v>52597</v>
      </c>
      <c r="AC4" s="562">
        <f t="shared" si="1"/>
        <v>52963</v>
      </c>
      <c r="AD4" s="562">
        <f t="shared" si="1"/>
        <v>53328</v>
      </c>
      <c r="AE4" s="562">
        <f t="shared" si="1"/>
        <v>53693</v>
      </c>
      <c r="AF4" s="562">
        <f t="shared" si="1"/>
        <v>54058</v>
      </c>
      <c r="AG4" s="562">
        <f t="shared" si="1"/>
        <v>54424</v>
      </c>
      <c r="AH4" s="562">
        <f t="shared" si="1"/>
        <v>54789</v>
      </c>
      <c r="AI4" s="562">
        <f t="shared" si="1"/>
        <v>55154</v>
      </c>
      <c r="AJ4" s="562">
        <f t="shared" si="1"/>
        <v>55519</v>
      </c>
      <c r="AK4" s="562">
        <f t="shared" si="1"/>
        <v>55885</v>
      </c>
      <c r="AL4" s="562">
        <f t="shared" si="1"/>
        <v>56250</v>
      </c>
      <c r="AM4" s="562">
        <f t="shared" si="1"/>
        <v>56615</v>
      </c>
      <c r="AN4" s="562">
        <f t="shared" si="1"/>
        <v>56980</v>
      </c>
      <c r="AO4" s="562">
        <f t="shared" si="1"/>
        <v>57346</v>
      </c>
      <c r="AP4" s="562">
        <f t="shared" si="1"/>
        <v>57711</v>
      </c>
      <c r="AQ4" s="562">
        <f t="shared" si="1"/>
        <v>58076</v>
      </c>
      <c r="AR4" s="562">
        <f t="shared" si="1"/>
        <v>58441</v>
      </c>
      <c r="AS4" s="562">
        <f t="shared" si="1"/>
        <v>58807</v>
      </c>
      <c r="AT4" s="562">
        <f t="shared" si="1"/>
        <v>59172</v>
      </c>
      <c r="AU4" s="562">
        <f t="shared" si="1"/>
        <v>59537</v>
      </c>
      <c r="AV4" s="562">
        <f t="shared" si="1"/>
        <v>59902</v>
      </c>
      <c r="AW4" s="562">
        <f t="shared" si="1"/>
        <v>60268</v>
      </c>
      <c r="AX4" s="562">
        <f t="shared" si="1"/>
        <v>60633</v>
      </c>
      <c r="AY4" s="562">
        <f t="shared" si="1"/>
        <v>60998</v>
      </c>
      <c r="AZ4" s="562">
        <f t="shared" si="1"/>
        <v>61363</v>
      </c>
      <c r="BA4" s="562">
        <f t="shared" si="1"/>
        <v>61729</v>
      </c>
      <c r="BB4" s="562">
        <f t="shared" si="1"/>
        <v>62094</v>
      </c>
      <c r="BC4" s="562">
        <f t="shared" si="1"/>
        <v>62459</v>
      </c>
      <c r="BD4" s="562">
        <f t="shared" si="1"/>
        <v>62824</v>
      </c>
      <c r="BE4" s="562">
        <f t="shared" si="1"/>
        <v>63190</v>
      </c>
      <c r="BF4" s="562">
        <f t="shared" si="1"/>
        <v>63555</v>
      </c>
      <c r="BG4" s="562">
        <f t="shared" si="1"/>
        <v>63920</v>
      </c>
      <c r="BH4" s="562">
        <f t="shared" si="1"/>
        <v>64285</v>
      </c>
      <c r="BI4" s="562">
        <f t="shared" si="1"/>
        <v>64651</v>
      </c>
    </row>
    <row r="5" spans="1:61" s="42" customFormat="1" ht="15" customHeight="1" x14ac:dyDescent="0.35">
      <c r="A5" s="559"/>
      <c r="B5" s="560"/>
      <c r="C5" s="559" t="s">
        <v>18</v>
      </c>
      <c r="D5" s="560"/>
      <c r="E5" s="559"/>
      <c r="F5" s="559"/>
      <c r="G5" s="559"/>
      <c r="H5" s="562">
        <f>DATE(YEAR(H4),MONTH(H4)+12,DAY(H4)-1)</f>
        <v>45657</v>
      </c>
      <c r="I5" s="562">
        <f t="shared" ref="I5:BI5" si="2">DATE(YEAR(I4),MONTH(I4)+12,DAY(I4)-1)</f>
        <v>46022</v>
      </c>
      <c r="J5" s="562">
        <f t="shared" si="2"/>
        <v>46387</v>
      </c>
      <c r="K5" s="562">
        <f t="shared" si="2"/>
        <v>46752</v>
      </c>
      <c r="L5" s="562">
        <f t="shared" si="2"/>
        <v>47118</v>
      </c>
      <c r="M5" s="562">
        <f t="shared" si="2"/>
        <v>47483</v>
      </c>
      <c r="N5" s="562">
        <f t="shared" si="2"/>
        <v>47848</v>
      </c>
      <c r="O5" s="562">
        <f t="shared" si="2"/>
        <v>48213</v>
      </c>
      <c r="P5" s="562">
        <f t="shared" si="2"/>
        <v>48579</v>
      </c>
      <c r="Q5" s="562">
        <f t="shared" si="2"/>
        <v>48944</v>
      </c>
      <c r="R5" s="562">
        <f t="shared" si="2"/>
        <v>49309</v>
      </c>
      <c r="S5" s="562">
        <f t="shared" si="2"/>
        <v>49674</v>
      </c>
      <c r="T5" s="562">
        <f t="shared" si="2"/>
        <v>50040</v>
      </c>
      <c r="U5" s="562">
        <f t="shared" si="2"/>
        <v>50405</v>
      </c>
      <c r="V5" s="562">
        <f t="shared" si="2"/>
        <v>50770</v>
      </c>
      <c r="W5" s="562">
        <f t="shared" si="2"/>
        <v>51135</v>
      </c>
      <c r="X5" s="562">
        <f t="shared" si="2"/>
        <v>51501</v>
      </c>
      <c r="Y5" s="562">
        <f t="shared" si="2"/>
        <v>51866</v>
      </c>
      <c r="Z5" s="562">
        <f t="shared" si="2"/>
        <v>52231</v>
      </c>
      <c r="AA5" s="562">
        <f t="shared" si="2"/>
        <v>52596</v>
      </c>
      <c r="AB5" s="562">
        <f t="shared" si="2"/>
        <v>52962</v>
      </c>
      <c r="AC5" s="562">
        <f t="shared" si="2"/>
        <v>53327</v>
      </c>
      <c r="AD5" s="562">
        <f t="shared" si="2"/>
        <v>53692</v>
      </c>
      <c r="AE5" s="562">
        <f t="shared" si="2"/>
        <v>54057</v>
      </c>
      <c r="AF5" s="562">
        <f t="shared" si="2"/>
        <v>54423</v>
      </c>
      <c r="AG5" s="562">
        <f t="shared" si="2"/>
        <v>54788</v>
      </c>
      <c r="AH5" s="562">
        <f t="shared" si="2"/>
        <v>55153</v>
      </c>
      <c r="AI5" s="562">
        <f t="shared" si="2"/>
        <v>55518</v>
      </c>
      <c r="AJ5" s="562">
        <f t="shared" si="2"/>
        <v>55884</v>
      </c>
      <c r="AK5" s="562">
        <f t="shared" si="2"/>
        <v>56249</v>
      </c>
      <c r="AL5" s="562">
        <f t="shared" si="2"/>
        <v>56614</v>
      </c>
      <c r="AM5" s="562">
        <f t="shared" si="2"/>
        <v>56979</v>
      </c>
      <c r="AN5" s="562">
        <f t="shared" si="2"/>
        <v>57345</v>
      </c>
      <c r="AO5" s="562">
        <f t="shared" si="2"/>
        <v>57710</v>
      </c>
      <c r="AP5" s="562">
        <f t="shared" si="2"/>
        <v>58075</v>
      </c>
      <c r="AQ5" s="562">
        <f t="shared" si="2"/>
        <v>58440</v>
      </c>
      <c r="AR5" s="562">
        <f t="shared" si="2"/>
        <v>58806</v>
      </c>
      <c r="AS5" s="562">
        <f t="shared" si="2"/>
        <v>59171</v>
      </c>
      <c r="AT5" s="562">
        <f t="shared" si="2"/>
        <v>59536</v>
      </c>
      <c r="AU5" s="562">
        <f t="shared" si="2"/>
        <v>59901</v>
      </c>
      <c r="AV5" s="562">
        <f t="shared" si="2"/>
        <v>60267</v>
      </c>
      <c r="AW5" s="562">
        <f t="shared" si="2"/>
        <v>60632</v>
      </c>
      <c r="AX5" s="562">
        <f t="shared" si="2"/>
        <v>60997</v>
      </c>
      <c r="AY5" s="562">
        <f t="shared" si="2"/>
        <v>61362</v>
      </c>
      <c r="AZ5" s="562">
        <f t="shared" si="2"/>
        <v>61728</v>
      </c>
      <c r="BA5" s="562">
        <f t="shared" si="2"/>
        <v>62093</v>
      </c>
      <c r="BB5" s="562">
        <f t="shared" si="2"/>
        <v>62458</v>
      </c>
      <c r="BC5" s="562">
        <f t="shared" si="2"/>
        <v>62823</v>
      </c>
      <c r="BD5" s="562">
        <f t="shared" si="2"/>
        <v>63189</v>
      </c>
      <c r="BE5" s="562">
        <f t="shared" si="2"/>
        <v>63554</v>
      </c>
      <c r="BF5" s="562">
        <f t="shared" si="2"/>
        <v>63919</v>
      </c>
      <c r="BG5" s="562">
        <f t="shared" si="2"/>
        <v>64284</v>
      </c>
      <c r="BH5" s="562">
        <f t="shared" si="2"/>
        <v>64650</v>
      </c>
      <c r="BI5" s="562">
        <f t="shared" si="2"/>
        <v>65015</v>
      </c>
    </row>
    <row r="6" spans="1:61" s="42" customFormat="1" ht="15" customHeight="1" x14ac:dyDescent="0.35">
      <c r="A6" s="46"/>
      <c r="B6" s="47"/>
      <c r="C6" s="47"/>
      <c r="D6" s="47"/>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row>
    <row r="7" spans="1:61" s="42" customFormat="1" ht="15" customHeight="1" x14ac:dyDescent="0.35">
      <c r="A7" s="46"/>
      <c r="B7" s="47"/>
      <c r="C7" s="21" t="s">
        <v>19</v>
      </c>
      <c r="D7" s="87" t="s">
        <v>546</v>
      </c>
      <c r="E7" s="46"/>
      <c r="F7" s="46"/>
      <c r="G7" s="282"/>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row>
    <row r="8" spans="1:61" s="42" customFormat="1" ht="15" customHeight="1" x14ac:dyDescent="0.35">
      <c r="A8" s="46"/>
      <c r="B8" s="47"/>
      <c r="C8" s="21" t="s">
        <v>73</v>
      </c>
      <c r="D8" s="549" t="s">
        <v>428</v>
      </c>
      <c r="E8" s="524" t="s">
        <v>413</v>
      </c>
      <c r="F8" s="54"/>
      <c r="G8" s="281"/>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row>
    <row r="9" spans="1:61" s="42" customFormat="1" ht="15" customHeight="1" x14ac:dyDescent="0.35">
      <c r="A9" s="46"/>
      <c r="B9" s="47"/>
      <c r="C9" s="21" t="s">
        <v>312</v>
      </c>
      <c r="D9" s="670">
        <v>45292</v>
      </c>
      <c r="E9" s="525"/>
      <c r="F9" s="54"/>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row>
    <row r="10" spans="1:61" s="42" customFormat="1" ht="15" customHeight="1" x14ac:dyDescent="0.35">
      <c r="A10" s="46"/>
      <c r="B10" s="47"/>
      <c r="C10" s="21" t="s">
        <v>329</v>
      </c>
      <c r="D10" s="89">
        <v>45658</v>
      </c>
      <c r="E10" s="525"/>
      <c r="F10" s="54"/>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row>
    <row r="11" spans="1:61" s="42" customFormat="1" ht="15" customHeight="1" x14ac:dyDescent="0.35">
      <c r="A11" s="46"/>
      <c r="B11" s="47"/>
      <c r="C11" s="9"/>
      <c r="D11" s="363"/>
      <c r="E11" s="525"/>
      <c r="F11" s="54"/>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row>
    <row r="12" spans="1:61" ht="15" customHeight="1" x14ac:dyDescent="0.3">
      <c r="A12" s="613">
        <v>1</v>
      </c>
      <c r="B12" s="614" t="s">
        <v>607</v>
      </c>
      <c r="C12" s="615"/>
      <c r="D12" s="615"/>
      <c r="E12" s="616"/>
      <c r="F12" s="615"/>
      <c r="G12" s="13"/>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5"/>
      <c r="AM12" s="615"/>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row>
    <row r="13" spans="1:61" ht="15" customHeight="1" x14ac:dyDescent="0.35">
      <c r="A13" s="617"/>
      <c r="B13" s="618"/>
      <c r="C13" s="9"/>
      <c r="D13" s="363"/>
      <c r="E13" s="619"/>
      <c r="F13" s="54"/>
      <c r="G13" s="617"/>
      <c r="H13" s="617"/>
      <c r="I13" s="617"/>
      <c r="J13" s="617"/>
      <c r="K13" s="617"/>
      <c r="L13" s="617"/>
      <c r="M13" s="617"/>
      <c r="N13" s="617"/>
      <c r="O13" s="617"/>
      <c r="P13" s="617"/>
      <c r="Q13" s="617"/>
      <c r="R13" s="617"/>
      <c r="S13" s="617"/>
      <c r="T13" s="617"/>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c r="AT13" s="617"/>
      <c r="AU13" s="617"/>
      <c r="AV13" s="617"/>
      <c r="AW13" s="617"/>
      <c r="AX13" s="617"/>
      <c r="AY13" s="617"/>
      <c r="AZ13" s="617"/>
      <c r="BA13" s="617"/>
      <c r="BB13" s="617"/>
      <c r="BC13" s="617"/>
      <c r="BD13" s="617"/>
      <c r="BE13" s="617"/>
      <c r="BF13" s="617"/>
      <c r="BG13" s="617"/>
      <c r="BH13" s="617"/>
      <c r="BI13" s="617"/>
    </row>
    <row r="14" spans="1:61" ht="15" customHeight="1" x14ac:dyDescent="0.3">
      <c r="A14" s="617"/>
      <c r="B14" s="620" t="s">
        <v>610</v>
      </c>
      <c r="C14" s="9"/>
      <c r="D14" s="363"/>
      <c r="E14" s="619"/>
      <c r="F14" s="54"/>
      <c r="G14" s="617"/>
      <c r="H14" s="617"/>
      <c r="I14" s="617"/>
      <c r="J14" s="617"/>
      <c r="K14" s="617"/>
      <c r="L14" s="617"/>
      <c r="M14" s="617"/>
      <c r="N14" s="617"/>
      <c r="O14" s="617"/>
      <c r="P14" s="617"/>
      <c r="Q14" s="617"/>
      <c r="R14" s="617"/>
      <c r="S14" s="617"/>
      <c r="T14" s="617"/>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7"/>
      <c r="BD14" s="617"/>
      <c r="BE14" s="617"/>
      <c r="BF14" s="617"/>
      <c r="BG14" s="617"/>
      <c r="BH14" s="617"/>
      <c r="BI14" s="617"/>
    </row>
    <row r="15" spans="1:61" ht="15" customHeight="1" x14ac:dyDescent="0.35">
      <c r="A15" s="617"/>
      <c r="B15" s="618"/>
      <c r="C15" s="9"/>
      <c r="D15" s="363"/>
      <c r="E15" s="619"/>
      <c r="F15" s="54"/>
      <c r="G15" s="617"/>
      <c r="H15" s="617"/>
      <c r="I15" s="617"/>
      <c r="J15" s="617"/>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c r="AT15" s="617"/>
      <c r="AU15" s="617"/>
      <c r="AV15" s="617"/>
      <c r="AW15" s="617"/>
      <c r="AX15" s="617"/>
      <c r="AY15" s="617"/>
      <c r="AZ15" s="617"/>
      <c r="BA15" s="617"/>
      <c r="BB15" s="617"/>
      <c r="BC15" s="617"/>
      <c r="BD15" s="617"/>
      <c r="BE15" s="617"/>
      <c r="BF15" s="617"/>
      <c r="BG15" s="617"/>
      <c r="BH15" s="617"/>
      <c r="BI15" s="617"/>
    </row>
    <row r="16" spans="1:61" s="8" customFormat="1" ht="25.5" customHeight="1" x14ac:dyDescent="0.3">
      <c r="A16" s="621"/>
      <c r="B16" s="622"/>
      <c r="C16" s="623" t="s">
        <v>608</v>
      </c>
      <c r="D16" s="624" t="s">
        <v>682</v>
      </c>
      <c r="E16" s="625" t="s">
        <v>609</v>
      </c>
      <c r="F16" s="621"/>
      <c r="G16" s="626"/>
      <c r="H16" s="621"/>
      <c r="I16" s="621"/>
      <c r="J16" s="621"/>
      <c r="K16" s="621"/>
      <c r="L16" s="621"/>
      <c r="M16" s="621"/>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c r="AK16" s="621"/>
      <c r="AL16" s="621"/>
      <c r="AM16" s="621"/>
      <c r="AN16" s="621"/>
      <c r="AO16" s="621"/>
      <c r="AP16" s="621"/>
      <c r="AQ16" s="621"/>
      <c r="AR16" s="621"/>
      <c r="AS16" s="621"/>
      <c r="AT16" s="621"/>
      <c r="AU16" s="621"/>
      <c r="AV16" s="621"/>
      <c r="AW16" s="621"/>
      <c r="AX16" s="621"/>
      <c r="AY16" s="621"/>
      <c r="AZ16" s="621"/>
      <c r="BA16" s="621"/>
      <c r="BB16" s="621"/>
      <c r="BC16" s="621"/>
      <c r="BD16" s="621"/>
      <c r="BE16" s="621"/>
      <c r="BF16" s="621"/>
      <c r="BG16" s="621"/>
      <c r="BH16" s="621"/>
      <c r="BI16" s="621"/>
    </row>
    <row r="17" spans="1:61" s="42" customFormat="1" ht="15" customHeight="1" x14ac:dyDescent="0.35">
      <c r="A17" s="46"/>
      <c r="B17" s="47"/>
      <c r="C17" s="9"/>
      <c r="D17" s="363"/>
      <c r="E17" s="525"/>
      <c r="F17" s="54"/>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row>
    <row r="18" spans="1:61" x14ac:dyDescent="0.3">
      <c r="A18" s="51">
        <v>2</v>
      </c>
      <c r="B18" s="10" t="s">
        <v>196</v>
      </c>
      <c r="C18" s="11"/>
      <c r="D18" s="11"/>
      <c r="E18" s="12"/>
      <c r="F18" s="11"/>
      <c r="G18" s="13"/>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row>
    <row r="19" spans="1:61" s="42" customFormat="1" ht="15" customHeight="1" x14ac:dyDescent="0.35">
      <c r="A19" s="46"/>
      <c r="B19" s="47"/>
      <c r="C19" s="41"/>
      <c r="D19" s="41"/>
      <c r="E19" s="25" t="s">
        <v>25</v>
      </c>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row>
    <row r="20" spans="1:61" s="42" customFormat="1" ht="15" customHeight="1" x14ac:dyDescent="0.3">
      <c r="A20" s="46"/>
      <c r="B20" s="28" t="s">
        <v>52</v>
      </c>
      <c r="C20" s="41"/>
      <c r="D20" s="41"/>
      <c r="E20" s="41"/>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row>
    <row r="21" spans="1:61" s="42" customFormat="1" ht="15" customHeight="1" x14ac:dyDescent="0.35">
      <c r="A21" s="46"/>
      <c r="B21" s="47"/>
      <c r="C21" s="9" t="s">
        <v>142</v>
      </c>
      <c r="D21" s="41"/>
      <c r="E21" s="25" t="s">
        <v>20</v>
      </c>
      <c r="F21" s="46"/>
      <c r="G21" s="99">
        <v>0</v>
      </c>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row>
    <row r="22" spans="1:61" s="42" customFormat="1" ht="15" customHeight="1" x14ac:dyDescent="0.35">
      <c r="A22" s="46"/>
      <c r="B22" s="47"/>
      <c r="C22" s="9"/>
      <c r="D22" s="41"/>
      <c r="E22" s="41"/>
      <c r="F22" s="46"/>
      <c r="G22" s="88"/>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row>
    <row r="23" spans="1:61" s="42" customFormat="1" ht="15" customHeight="1" x14ac:dyDescent="0.3">
      <c r="A23" s="46"/>
      <c r="B23" s="28" t="s">
        <v>26</v>
      </c>
      <c r="C23" s="28"/>
      <c r="D23" s="41"/>
      <c r="E23" s="25"/>
      <c r="F23" s="46"/>
      <c r="G23" s="88"/>
      <c r="H23" s="578" t="str">
        <f>IF(H24,"Project Start","")</f>
        <v/>
      </c>
      <c r="I23" s="580" t="str">
        <f t="shared" ref="I23:BI23" si="3">IF(I24,"Project Start","")</f>
        <v>Project Start</v>
      </c>
      <c r="J23" s="580" t="str">
        <f t="shared" si="3"/>
        <v/>
      </c>
      <c r="K23" s="580" t="str">
        <f t="shared" si="3"/>
        <v/>
      </c>
      <c r="L23" s="580" t="str">
        <f t="shared" si="3"/>
        <v/>
      </c>
      <c r="M23" s="580" t="str">
        <f t="shared" si="3"/>
        <v/>
      </c>
      <c r="N23" s="580" t="str">
        <f t="shared" si="3"/>
        <v/>
      </c>
      <c r="O23" s="580" t="str">
        <f t="shared" si="3"/>
        <v/>
      </c>
      <c r="P23" s="580" t="str">
        <f t="shared" si="3"/>
        <v/>
      </c>
      <c r="Q23" s="580" t="str">
        <f t="shared" si="3"/>
        <v/>
      </c>
      <c r="R23" s="580" t="str">
        <f t="shared" si="3"/>
        <v/>
      </c>
      <c r="S23" s="580" t="str">
        <f t="shared" si="3"/>
        <v/>
      </c>
      <c r="T23" s="580" t="str">
        <f t="shared" si="3"/>
        <v/>
      </c>
      <c r="U23" s="580" t="str">
        <f t="shared" si="3"/>
        <v/>
      </c>
      <c r="V23" s="580" t="str">
        <f t="shared" si="3"/>
        <v/>
      </c>
      <c r="W23" s="580" t="str">
        <f t="shared" si="3"/>
        <v/>
      </c>
      <c r="X23" s="580" t="str">
        <f t="shared" si="3"/>
        <v/>
      </c>
      <c r="Y23" s="580" t="str">
        <f t="shared" si="3"/>
        <v/>
      </c>
      <c r="Z23" s="580" t="str">
        <f t="shared" si="3"/>
        <v/>
      </c>
      <c r="AA23" s="580" t="str">
        <f t="shared" si="3"/>
        <v/>
      </c>
      <c r="AB23" s="580" t="str">
        <f t="shared" si="3"/>
        <v/>
      </c>
      <c r="AC23" s="580" t="str">
        <f t="shared" si="3"/>
        <v/>
      </c>
      <c r="AD23" s="580" t="str">
        <f t="shared" si="3"/>
        <v/>
      </c>
      <c r="AE23" s="580" t="str">
        <f t="shared" si="3"/>
        <v/>
      </c>
      <c r="AF23" s="580" t="str">
        <f t="shared" si="3"/>
        <v/>
      </c>
      <c r="AG23" s="580" t="str">
        <f t="shared" si="3"/>
        <v/>
      </c>
      <c r="AH23" s="580" t="str">
        <f t="shared" si="3"/>
        <v/>
      </c>
      <c r="AI23" s="580" t="str">
        <f t="shared" si="3"/>
        <v/>
      </c>
      <c r="AJ23" s="580" t="str">
        <f t="shared" si="3"/>
        <v/>
      </c>
      <c r="AK23" s="580" t="str">
        <f t="shared" si="3"/>
        <v/>
      </c>
      <c r="AL23" s="580" t="str">
        <f t="shared" si="3"/>
        <v/>
      </c>
      <c r="AM23" s="580" t="str">
        <f t="shared" si="3"/>
        <v/>
      </c>
      <c r="AN23" s="580" t="str">
        <f t="shared" si="3"/>
        <v/>
      </c>
      <c r="AO23" s="580" t="str">
        <f t="shared" si="3"/>
        <v/>
      </c>
      <c r="AP23" s="580" t="str">
        <f t="shared" si="3"/>
        <v/>
      </c>
      <c r="AQ23" s="580" t="str">
        <f t="shared" si="3"/>
        <v/>
      </c>
      <c r="AR23" s="580" t="str">
        <f t="shared" si="3"/>
        <v/>
      </c>
      <c r="AS23" s="580" t="str">
        <f t="shared" si="3"/>
        <v/>
      </c>
      <c r="AT23" s="580" t="str">
        <f t="shared" si="3"/>
        <v/>
      </c>
      <c r="AU23" s="580" t="str">
        <f t="shared" si="3"/>
        <v/>
      </c>
      <c r="AV23" s="580" t="str">
        <f t="shared" si="3"/>
        <v/>
      </c>
      <c r="AW23" s="580" t="str">
        <f t="shared" si="3"/>
        <v/>
      </c>
      <c r="AX23" s="580" t="str">
        <f t="shared" si="3"/>
        <v/>
      </c>
      <c r="AY23" s="580" t="str">
        <f t="shared" si="3"/>
        <v/>
      </c>
      <c r="AZ23" s="580" t="str">
        <f t="shared" si="3"/>
        <v/>
      </c>
      <c r="BA23" s="580" t="str">
        <f t="shared" si="3"/>
        <v/>
      </c>
      <c r="BB23" s="580" t="str">
        <f t="shared" si="3"/>
        <v/>
      </c>
      <c r="BC23" s="580" t="str">
        <f t="shared" si="3"/>
        <v/>
      </c>
      <c r="BD23" s="580" t="str">
        <f t="shared" si="3"/>
        <v/>
      </c>
      <c r="BE23" s="580" t="str">
        <f t="shared" si="3"/>
        <v/>
      </c>
      <c r="BF23" s="580" t="str">
        <f t="shared" si="3"/>
        <v/>
      </c>
      <c r="BG23" s="580" t="str">
        <f t="shared" si="3"/>
        <v/>
      </c>
      <c r="BH23" s="580" t="str">
        <f t="shared" si="3"/>
        <v/>
      </c>
      <c r="BI23" s="580" t="str">
        <f t="shared" si="3"/>
        <v/>
      </c>
    </row>
    <row r="24" spans="1:61" s="42" customFormat="1" ht="15" customHeight="1" x14ac:dyDescent="0.35">
      <c r="A24" s="46"/>
      <c r="B24" s="47"/>
      <c r="C24" s="9" t="s">
        <v>315</v>
      </c>
      <c r="E24" s="15" t="s">
        <v>21</v>
      </c>
      <c r="F24" s="21"/>
      <c r="G24" s="89">
        <f>EOMONTH(D10,0)+1</f>
        <v>45689</v>
      </c>
      <c r="H24" s="579">
        <f>($G24&gt;=H$4)*($G24&lt;=H$5)</f>
        <v>0</v>
      </c>
      <c r="I24" s="579">
        <f t="shared" ref="I24:BI24" si="4">($G24&gt;=I$4)*($G24&lt;=I$5)</f>
        <v>1</v>
      </c>
      <c r="J24" s="579">
        <f t="shared" si="4"/>
        <v>0</v>
      </c>
      <c r="K24" s="579">
        <f t="shared" si="4"/>
        <v>0</v>
      </c>
      <c r="L24" s="579">
        <f t="shared" si="4"/>
        <v>0</v>
      </c>
      <c r="M24" s="579">
        <f t="shared" si="4"/>
        <v>0</v>
      </c>
      <c r="N24" s="579">
        <f t="shared" si="4"/>
        <v>0</v>
      </c>
      <c r="O24" s="579">
        <f t="shared" si="4"/>
        <v>0</v>
      </c>
      <c r="P24" s="579">
        <f t="shared" si="4"/>
        <v>0</v>
      </c>
      <c r="Q24" s="579">
        <f t="shared" si="4"/>
        <v>0</v>
      </c>
      <c r="R24" s="579">
        <f t="shared" si="4"/>
        <v>0</v>
      </c>
      <c r="S24" s="579">
        <f t="shared" si="4"/>
        <v>0</v>
      </c>
      <c r="T24" s="579">
        <f t="shared" si="4"/>
        <v>0</v>
      </c>
      <c r="U24" s="579">
        <f t="shared" si="4"/>
        <v>0</v>
      </c>
      <c r="V24" s="579">
        <f t="shared" si="4"/>
        <v>0</v>
      </c>
      <c r="W24" s="579">
        <f t="shared" si="4"/>
        <v>0</v>
      </c>
      <c r="X24" s="579">
        <f t="shared" si="4"/>
        <v>0</v>
      </c>
      <c r="Y24" s="579">
        <f t="shared" si="4"/>
        <v>0</v>
      </c>
      <c r="Z24" s="579">
        <f t="shared" si="4"/>
        <v>0</v>
      </c>
      <c r="AA24" s="579">
        <f t="shared" si="4"/>
        <v>0</v>
      </c>
      <c r="AB24" s="579">
        <f t="shared" si="4"/>
        <v>0</v>
      </c>
      <c r="AC24" s="579">
        <f t="shared" si="4"/>
        <v>0</v>
      </c>
      <c r="AD24" s="579">
        <f t="shared" si="4"/>
        <v>0</v>
      </c>
      <c r="AE24" s="579">
        <f t="shared" si="4"/>
        <v>0</v>
      </c>
      <c r="AF24" s="579">
        <f t="shared" si="4"/>
        <v>0</v>
      </c>
      <c r="AG24" s="579">
        <f t="shared" si="4"/>
        <v>0</v>
      </c>
      <c r="AH24" s="579">
        <f t="shared" si="4"/>
        <v>0</v>
      </c>
      <c r="AI24" s="579">
        <f t="shared" si="4"/>
        <v>0</v>
      </c>
      <c r="AJ24" s="579">
        <f t="shared" si="4"/>
        <v>0</v>
      </c>
      <c r="AK24" s="579">
        <f t="shared" si="4"/>
        <v>0</v>
      </c>
      <c r="AL24" s="579">
        <f t="shared" si="4"/>
        <v>0</v>
      </c>
      <c r="AM24" s="579">
        <f t="shared" si="4"/>
        <v>0</v>
      </c>
      <c r="AN24" s="579">
        <f t="shared" si="4"/>
        <v>0</v>
      </c>
      <c r="AO24" s="579">
        <f t="shared" si="4"/>
        <v>0</v>
      </c>
      <c r="AP24" s="579">
        <f t="shared" si="4"/>
        <v>0</v>
      </c>
      <c r="AQ24" s="579">
        <f t="shared" si="4"/>
        <v>0</v>
      </c>
      <c r="AR24" s="579">
        <f t="shared" si="4"/>
        <v>0</v>
      </c>
      <c r="AS24" s="579">
        <f t="shared" si="4"/>
        <v>0</v>
      </c>
      <c r="AT24" s="579">
        <f t="shared" si="4"/>
        <v>0</v>
      </c>
      <c r="AU24" s="579">
        <f t="shared" si="4"/>
        <v>0</v>
      </c>
      <c r="AV24" s="579">
        <f t="shared" si="4"/>
        <v>0</v>
      </c>
      <c r="AW24" s="579">
        <f t="shared" si="4"/>
        <v>0</v>
      </c>
      <c r="AX24" s="579">
        <f t="shared" si="4"/>
        <v>0</v>
      </c>
      <c r="AY24" s="579">
        <f t="shared" si="4"/>
        <v>0</v>
      </c>
      <c r="AZ24" s="579">
        <f t="shared" si="4"/>
        <v>0</v>
      </c>
      <c r="BA24" s="579">
        <f t="shared" si="4"/>
        <v>0</v>
      </c>
      <c r="BB24" s="579">
        <f t="shared" si="4"/>
        <v>0</v>
      </c>
      <c r="BC24" s="579">
        <f t="shared" si="4"/>
        <v>0</v>
      </c>
      <c r="BD24" s="579">
        <f t="shared" si="4"/>
        <v>0</v>
      </c>
      <c r="BE24" s="579">
        <f t="shared" si="4"/>
        <v>0</v>
      </c>
      <c r="BF24" s="579">
        <f t="shared" si="4"/>
        <v>0</v>
      </c>
      <c r="BG24" s="579">
        <f t="shared" si="4"/>
        <v>0</v>
      </c>
      <c r="BH24" s="579">
        <f t="shared" si="4"/>
        <v>0</v>
      </c>
      <c r="BI24" s="579">
        <f t="shared" si="4"/>
        <v>0</v>
      </c>
    </row>
    <row r="25" spans="1:61" s="42" customFormat="1" ht="15" customHeight="1" x14ac:dyDescent="0.35">
      <c r="A25" s="46"/>
      <c r="B25" s="47"/>
      <c r="C25" s="262" t="s">
        <v>337</v>
      </c>
      <c r="E25" s="15"/>
      <c r="F25" s="21"/>
      <c r="G25" s="294">
        <f>(G24&lt;D9)*1</f>
        <v>0</v>
      </c>
      <c r="H25" s="7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row>
    <row r="26" spans="1:61" s="42" customFormat="1" ht="15" customHeight="1" x14ac:dyDescent="0.35">
      <c r="A26" s="46"/>
      <c r="B26" s="47"/>
      <c r="C26" s="262" t="s">
        <v>338</v>
      </c>
      <c r="E26" s="15"/>
      <c r="F26" s="21"/>
      <c r="G26" s="294">
        <f>(D10&gt;G28)*1</f>
        <v>1</v>
      </c>
      <c r="H26" s="7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row>
    <row r="27" spans="1:61" s="42" customFormat="1" ht="15" customHeight="1" x14ac:dyDescent="0.35">
      <c r="A27" s="46"/>
      <c r="B27" s="47"/>
      <c r="C27" s="208"/>
      <c r="D27" s="209"/>
      <c r="E27" s="15"/>
      <c r="F27" s="21"/>
      <c r="G27" s="15"/>
      <c r="H27" s="580" t="str">
        <f>IF(H28,"Financial Close","")</f>
        <v/>
      </c>
      <c r="I27" s="580" t="str">
        <f t="shared" ref="I27:BI27" si="5">IF(I28,"Financial Close","")</f>
        <v/>
      </c>
      <c r="J27" s="580" t="str">
        <f t="shared" si="5"/>
        <v/>
      </c>
      <c r="K27" s="580" t="str">
        <f t="shared" si="5"/>
        <v/>
      </c>
      <c r="L27" s="580" t="str">
        <f t="shared" si="5"/>
        <v/>
      </c>
      <c r="M27" s="580" t="str">
        <f t="shared" si="5"/>
        <v/>
      </c>
      <c r="N27" s="580" t="str">
        <f t="shared" si="5"/>
        <v/>
      </c>
      <c r="O27" s="580" t="str">
        <f t="shared" si="5"/>
        <v/>
      </c>
      <c r="P27" s="580" t="str">
        <f t="shared" si="5"/>
        <v/>
      </c>
      <c r="Q27" s="580" t="str">
        <f t="shared" si="5"/>
        <v/>
      </c>
      <c r="R27" s="580" t="str">
        <f t="shared" si="5"/>
        <v/>
      </c>
      <c r="S27" s="580" t="str">
        <f t="shared" si="5"/>
        <v/>
      </c>
      <c r="T27" s="580" t="str">
        <f t="shared" si="5"/>
        <v/>
      </c>
      <c r="U27" s="580" t="str">
        <f t="shared" si="5"/>
        <v/>
      </c>
      <c r="V27" s="580" t="str">
        <f t="shared" si="5"/>
        <v/>
      </c>
      <c r="W27" s="580" t="str">
        <f t="shared" si="5"/>
        <v/>
      </c>
      <c r="X27" s="580" t="str">
        <f t="shared" si="5"/>
        <v/>
      </c>
      <c r="Y27" s="580" t="str">
        <f t="shared" si="5"/>
        <v/>
      </c>
      <c r="Z27" s="580" t="str">
        <f t="shared" si="5"/>
        <v/>
      </c>
      <c r="AA27" s="580" t="str">
        <f t="shared" si="5"/>
        <v/>
      </c>
      <c r="AB27" s="580" t="str">
        <f t="shared" si="5"/>
        <v/>
      </c>
      <c r="AC27" s="580" t="str">
        <f t="shared" si="5"/>
        <v/>
      </c>
      <c r="AD27" s="580" t="str">
        <f t="shared" si="5"/>
        <v/>
      </c>
      <c r="AE27" s="580" t="str">
        <f t="shared" si="5"/>
        <v/>
      </c>
      <c r="AF27" s="580" t="str">
        <f t="shared" si="5"/>
        <v/>
      </c>
      <c r="AG27" s="580" t="str">
        <f t="shared" si="5"/>
        <v/>
      </c>
      <c r="AH27" s="580" t="str">
        <f t="shared" si="5"/>
        <v/>
      </c>
      <c r="AI27" s="580" t="str">
        <f t="shared" si="5"/>
        <v/>
      </c>
      <c r="AJ27" s="580" t="str">
        <f t="shared" si="5"/>
        <v/>
      </c>
      <c r="AK27" s="580" t="str">
        <f t="shared" si="5"/>
        <v/>
      </c>
      <c r="AL27" s="580" t="str">
        <f t="shared" si="5"/>
        <v/>
      </c>
      <c r="AM27" s="580" t="str">
        <f t="shared" si="5"/>
        <v/>
      </c>
      <c r="AN27" s="580" t="str">
        <f t="shared" si="5"/>
        <v/>
      </c>
      <c r="AO27" s="580" t="str">
        <f t="shared" si="5"/>
        <v/>
      </c>
      <c r="AP27" s="580" t="str">
        <f t="shared" si="5"/>
        <v/>
      </c>
      <c r="AQ27" s="580" t="str">
        <f t="shared" si="5"/>
        <v/>
      </c>
      <c r="AR27" s="580" t="str">
        <f t="shared" si="5"/>
        <v/>
      </c>
      <c r="AS27" s="580" t="str">
        <f t="shared" si="5"/>
        <v/>
      </c>
      <c r="AT27" s="580" t="str">
        <f t="shared" si="5"/>
        <v/>
      </c>
      <c r="AU27" s="580" t="str">
        <f t="shared" si="5"/>
        <v/>
      </c>
      <c r="AV27" s="580" t="str">
        <f t="shared" si="5"/>
        <v/>
      </c>
      <c r="AW27" s="580" t="str">
        <f t="shared" si="5"/>
        <v/>
      </c>
      <c r="AX27" s="580" t="str">
        <f t="shared" si="5"/>
        <v/>
      </c>
      <c r="AY27" s="580" t="str">
        <f t="shared" si="5"/>
        <v/>
      </c>
      <c r="AZ27" s="580" t="str">
        <f t="shared" si="5"/>
        <v/>
      </c>
      <c r="BA27" s="580" t="str">
        <f t="shared" si="5"/>
        <v/>
      </c>
      <c r="BB27" s="580" t="str">
        <f t="shared" si="5"/>
        <v/>
      </c>
      <c r="BC27" s="580" t="str">
        <f t="shared" si="5"/>
        <v/>
      </c>
      <c r="BD27" s="580" t="str">
        <f t="shared" si="5"/>
        <v/>
      </c>
      <c r="BE27" s="580" t="str">
        <f t="shared" si="5"/>
        <v/>
      </c>
      <c r="BF27" s="580" t="str">
        <f t="shared" si="5"/>
        <v/>
      </c>
      <c r="BG27" s="580" t="str">
        <f t="shared" si="5"/>
        <v/>
      </c>
      <c r="BH27" s="580" t="str">
        <f t="shared" si="5"/>
        <v/>
      </c>
      <c r="BI27" s="580" t="str">
        <f t="shared" si="5"/>
        <v/>
      </c>
    </row>
    <row r="28" spans="1:61" s="42" customFormat="1" ht="15" customHeight="1" x14ac:dyDescent="0.35">
      <c r="A28" s="46"/>
      <c r="B28" s="47"/>
      <c r="C28" s="9" t="s">
        <v>581</v>
      </c>
      <c r="E28" s="15" t="s">
        <v>21</v>
      </c>
      <c r="F28" s="21"/>
      <c r="G28" s="89">
        <v>0</v>
      </c>
      <c r="H28" s="579">
        <f>($G28&gt;=H$4)*($G28&lt;=H$5)</f>
        <v>0</v>
      </c>
      <c r="I28" s="579">
        <f t="shared" ref="I28:BI28" si="6">($G28&gt;=I$4)*($G28&lt;=I$5)</f>
        <v>0</v>
      </c>
      <c r="J28" s="579">
        <f t="shared" si="6"/>
        <v>0</v>
      </c>
      <c r="K28" s="579">
        <f t="shared" si="6"/>
        <v>0</v>
      </c>
      <c r="L28" s="579">
        <f t="shared" si="6"/>
        <v>0</v>
      </c>
      <c r="M28" s="579">
        <f t="shared" si="6"/>
        <v>0</v>
      </c>
      <c r="N28" s="579">
        <f t="shared" si="6"/>
        <v>0</v>
      </c>
      <c r="O28" s="579">
        <f t="shared" si="6"/>
        <v>0</v>
      </c>
      <c r="P28" s="579">
        <f t="shared" si="6"/>
        <v>0</v>
      </c>
      <c r="Q28" s="579">
        <f t="shared" si="6"/>
        <v>0</v>
      </c>
      <c r="R28" s="579">
        <f t="shared" si="6"/>
        <v>0</v>
      </c>
      <c r="S28" s="579">
        <f t="shared" si="6"/>
        <v>0</v>
      </c>
      <c r="T28" s="579">
        <f t="shared" si="6"/>
        <v>0</v>
      </c>
      <c r="U28" s="579">
        <f t="shared" si="6"/>
        <v>0</v>
      </c>
      <c r="V28" s="579">
        <f t="shared" si="6"/>
        <v>0</v>
      </c>
      <c r="W28" s="579">
        <f t="shared" si="6"/>
        <v>0</v>
      </c>
      <c r="X28" s="579">
        <f t="shared" si="6"/>
        <v>0</v>
      </c>
      <c r="Y28" s="579">
        <f t="shared" si="6"/>
        <v>0</v>
      </c>
      <c r="Z28" s="579">
        <f t="shared" si="6"/>
        <v>0</v>
      </c>
      <c r="AA28" s="579">
        <f t="shared" si="6"/>
        <v>0</v>
      </c>
      <c r="AB28" s="579">
        <f t="shared" si="6"/>
        <v>0</v>
      </c>
      <c r="AC28" s="579">
        <f t="shared" si="6"/>
        <v>0</v>
      </c>
      <c r="AD28" s="579">
        <f t="shared" si="6"/>
        <v>0</v>
      </c>
      <c r="AE28" s="579">
        <f t="shared" si="6"/>
        <v>0</v>
      </c>
      <c r="AF28" s="579">
        <f t="shared" si="6"/>
        <v>0</v>
      </c>
      <c r="AG28" s="579">
        <f t="shared" si="6"/>
        <v>0</v>
      </c>
      <c r="AH28" s="579">
        <f t="shared" si="6"/>
        <v>0</v>
      </c>
      <c r="AI28" s="579">
        <f t="shared" si="6"/>
        <v>0</v>
      </c>
      <c r="AJ28" s="579">
        <f t="shared" si="6"/>
        <v>0</v>
      </c>
      <c r="AK28" s="579">
        <f t="shared" si="6"/>
        <v>0</v>
      </c>
      <c r="AL28" s="579">
        <f t="shared" si="6"/>
        <v>0</v>
      </c>
      <c r="AM28" s="579">
        <f t="shared" si="6"/>
        <v>0</v>
      </c>
      <c r="AN28" s="579">
        <f t="shared" si="6"/>
        <v>0</v>
      </c>
      <c r="AO28" s="579">
        <f t="shared" si="6"/>
        <v>0</v>
      </c>
      <c r="AP28" s="579">
        <f t="shared" si="6"/>
        <v>0</v>
      </c>
      <c r="AQ28" s="579">
        <f t="shared" si="6"/>
        <v>0</v>
      </c>
      <c r="AR28" s="579">
        <f t="shared" si="6"/>
        <v>0</v>
      </c>
      <c r="AS28" s="579">
        <f t="shared" si="6"/>
        <v>0</v>
      </c>
      <c r="AT28" s="579">
        <f t="shared" si="6"/>
        <v>0</v>
      </c>
      <c r="AU28" s="579">
        <f t="shared" si="6"/>
        <v>0</v>
      </c>
      <c r="AV28" s="579">
        <f t="shared" si="6"/>
        <v>0</v>
      </c>
      <c r="AW28" s="579">
        <f t="shared" si="6"/>
        <v>0</v>
      </c>
      <c r="AX28" s="579">
        <f t="shared" si="6"/>
        <v>0</v>
      </c>
      <c r="AY28" s="579">
        <f t="shared" si="6"/>
        <v>0</v>
      </c>
      <c r="AZ28" s="579">
        <f t="shared" si="6"/>
        <v>0</v>
      </c>
      <c r="BA28" s="579">
        <f t="shared" si="6"/>
        <v>0</v>
      </c>
      <c r="BB28" s="579">
        <f t="shared" si="6"/>
        <v>0</v>
      </c>
      <c r="BC28" s="579">
        <f t="shared" si="6"/>
        <v>0</v>
      </c>
      <c r="BD28" s="579">
        <f t="shared" si="6"/>
        <v>0</v>
      </c>
      <c r="BE28" s="579">
        <f t="shared" si="6"/>
        <v>0</v>
      </c>
      <c r="BF28" s="579">
        <f t="shared" si="6"/>
        <v>0</v>
      </c>
      <c r="BG28" s="579">
        <f t="shared" si="6"/>
        <v>0</v>
      </c>
      <c r="BH28" s="579">
        <f t="shared" si="6"/>
        <v>0</v>
      </c>
      <c r="BI28" s="579">
        <f t="shared" si="6"/>
        <v>0</v>
      </c>
    </row>
    <row r="29" spans="1:61" s="42" customFormat="1" ht="15" customHeight="1" x14ac:dyDescent="0.35">
      <c r="A29" s="46"/>
      <c r="B29" s="47"/>
      <c r="C29" s="21"/>
      <c r="E29" s="26"/>
      <c r="F29" s="21"/>
      <c r="G29" s="581"/>
      <c r="H29" s="580" t="str">
        <f>IF(H30,"Construction start","")</f>
        <v/>
      </c>
      <c r="I29" s="580" t="str">
        <f t="shared" ref="I29:BI29" si="7">IF(I30,"Construction start","")</f>
        <v/>
      </c>
      <c r="J29" s="580" t="str">
        <f>IF(J30,"Construction","")</f>
        <v/>
      </c>
      <c r="K29" s="580" t="str">
        <f t="shared" si="7"/>
        <v/>
      </c>
      <c r="L29" s="580" t="str">
        <f t="shared" si="7"/>
        <v/>
      </c>
      <c r="M29" s="580" t="str">
        <f t="shared" si="7"/>
        <v/>
      </c>
      <c r="N29" s="580" t="str">
        <f t="shared" si="7"/>
        <v/>
      </c>
      <c r="O29" s="580" t="str">
        <f t="shared" si="7"/>
        <v/>
      </c>
      <c r="P29" s="580" t="str">
        <f t="shared" si="7"/>
        <v/>
      </c>
      <c r="Q29" s="580" t="str">
        <f t="shared" si="7"/>
        <v/>
      </c>
      <c r="R29" s="580" t="str">
        <f t="shared" si="7"/>
        <v/>
      </c>
      <c r="S29" s="580" t="str">
        <f t="shared" si="7"/>
        <v/>
      </c>
      <c r="T29" s="580" t="str">
        <f t="shared" si="7"/>
        <v/>
      </c>
      <c r="U29" s="580" t="str">
        <f t="shared" si="7"/>
        <v/>
      </c>
      <c r="V29" s="580" t="str">
        <f t="shared" si="7"/>
        <v/>
      </c>
      <c r="W29" s="580" t="str">
        <f t="shared" si="7"/>
        <v/>
      </c>
      <c r="X29" s="580" t="str">
        <f t="shared" si="7"/>
        <v/>
      </c>
      <c r="Y29" s="580" t="str">
        <f t="shared" si="7"/>
        <v/>
      </c>
      <c r="Z29" s="580" t="str">
        <f t="shared" si="7"/>
        <v/>
      </c>
      <c r="AA29" s="580" t="str">
        <f t="shared" si="7"/>
        <v/>
      </c>
      <c r="AB29" s="580" t="str">
        <f t="shared" si="7"/>
        <v/>
      </c>
      <c r="AC29" s="580" t="str">
        <f t="shared" si="7"/>
        <v/>
      </c>
      <c r="AD29" s="580" t="str">
        <f t="shared" si="7"/>
        <v/>
      </c>
      <c r="AE29" s="580" t="str">
        <f t="shared" si="7"/>
        <v/>
      </c>
      <c r="AF29" s="580" t="str">
        <f t="shared" si="7"/>
        <v/>
      </c>
      <c r="AG29" s="580" t="str">
        <f t="shared" si="7"/>
        <v/>
      </c>
      <c r="AH29" s="580" t="str">
        <f t="shared" si="7"/>
        <v/>
      </c>
      <c r="AI29" s="580" t="str">
        <f t="shared" si="7"/>
        <v/>
      </c>
      <c r="AJ29" s="580" t="str">
        <f t="shared" si="7"/>
        <v/>
      </c>
      <c r="AK29" s="580" t="str">
        <f t="shared" si="7"/>
        <v/>
      </c>
      <c r="AL29" s="580" t="str">
        <f t="shared" si="7"/>
        <v/>
      </c>
      <c r="AM29" s="580" t="str">
        <f t="shared" si="7"/>
        <v/>
      </c>
      <c r="AN29" s="580" t="str">
        <f t="shared" si="7"/>
        <v/>
      </c>
      <c r="AO29" s="580" t="str">
        <f t="shared" si="7"/>
        <v/>
      </c>
      <c r="AP29" s="580" t="str">
        <f t="shared" si="7"/>
        <v/>
      </c>
      <c r="AQ29" s="580" t="str">
        <f t="shared" si="7"/>
        <v/>
      </c>
      <c r="AR29" s="580" t="str">
        <f t="shared" si="7"/>
        <v/>
      </c>
      <c r="AS29" s="580" t="str">
        <f t="shared" si="7"/>
        <v/>
      </c>
      <c r="AT29" s="580" t="str">
        <f t="shared" si="7"/>
        <v/>
      </c>
      <c r="AU29" s="580" t="str">
        <f t="shared" si="7"/>
        <v/>
      </c>
      <c r="AV29" s="580" t="str">
        <f t="shared" si="7"/>
        <v/>
      </c>
      <c r="AW29" s="580" t="str">
        <f t="shared" si="7"/>
        <v/>
      </c>
      <c r="AX29" s="580" t="str">
        <f t="shared" si="7"/>
        <v/>
      </c>
      <c r="AY29" s="580" t="str">
        <f t="shared" si="7"/>
        <v/>
      </c>
      <c r="AZ29" s="580" t="str">
        <f t="shared" si="7"/>
        <v/>
      </c>
      <c r="BA29" s="580" t="str">
        <f t="shared" si="7"/>
        <v/>
      </c>
      <c r="BB29" s="580" t="str">
        <f t="shared" si="7"/>
        <v/>
      </c>
      <c r="BC29" s="580" t="str">
        <f t="shared" si="7"/>
        <v/>
      </c>
      <c r="BD29" s="580" t="str">
        <f t="shared" si="7"/>
        <v/>
      </c>
      <c r="BE29" s="580" t="str">
        <f t="shared" si="7"/>
        <v/>
      </c>
      <c r="BF29" s="580" t="str">
        <f t="shared" si="7"/>
        <v/>
      </c>
      <c r="BG29" s="580" t="str">
        <f t="shared" si="7"/>
        <v/>
      </c>
      <c r="BH29" s="580" t="str">
        <f t="shared" si="7"/>
        <v/>
      </c>
      <c r="BI29" s="580" t="str">
        <f t="shared" si="7"/>
        <v/>
      </c>
    </row>
    <row r="30" spans="1:61" s="42" customFormat="1" ht="15" customHeight="1" x14ac:dyDescent="0.35">
      <c r="A30" s="46"/>
      <c r="B30" s="47"/>
      <c r="C30" s="9" t="s">
        <v>22</v>
      </c>
      <c r="E30" s="15" t="s">
        <v>21</v>
      </c>
      <c r="F30" s="21"/>
      <c r="G30" s="89">
        <v>0</v>
      </c>
      <c r="H30" s="579">
        <f>($G30&gt;=H$4)*($G30&lt;=H$5)</f>
        <v>0</v>
      </c>
      <c r="I30" s="579">
        <f t="shared" ref="I30:BI30" si="8">($G30&gt;=I$4)*($G30&lt;=I$5)</f>
        <v>0</v>
      </c>
      <c r="J30" s="579">
        <f t="shared" si="8"/>
        <v>0</v>
      </c>
      <c r="K30" s="579">
        <f t="shared" si="8"/>
        <v>0</v>
      </c>
      <c r="L30" s="579">
        <f t="shared" si="8"/>
        <v>0</v>
      </c>
      <c r="M30" s="579">
        <f t="shared" si="8"/>
        <v>0</v>
      </c>
      <c r="N30" s="579">
        <f t="shared" si="8"/>
        <v>0</v>
      </c>
      <c r="O30" s="579">
        <f t="shared" si="8"/>
        <v>0</v>
      </c>
      <c r="P30" s="579">
        <f t="shared" si="8"/>
        <v>0</v>
      </c>
      <c r="Q30" s="579">
        <f t="shared" si="8"/>
        <v>0</v>
      </c>
      <c r="R30" s="579">
        <f t="shared" si="8"/>
        <v>0</v>
      </c>
      <c r="S30" s="579">
        <f t="shared" si="8"/>
        <v>0</v>
      </c>
      <c r="T30" s="579">
        <f t="shared" si="8"/>
        <v>0</v>
      </c>
      <c r="U30" s="579">
        <f t="shared" si="8"/>
        <v>0</v>
      </c>
      <c r="V30" s="579">
        <f t="shared" si="8"/>
        <v>0</v>
      </c>
      <c r="W30" s="579">
        <f t="shared" si="8"/>
        <v>0</v>
      </c>
      <c r="X30" s="579">
        <f t="shared" si="8"/>
        <v>0</v>
      </c>
      <c r="Y30" s="579">
        <f t="shared" si="8"/>
        <v>0</v>
      </c>
      <c r="Z30" s="579">
        <f t="shared" si="8"/>
        <v>0</v>
      </c>
      <c r="AA30" s="579">
        <f t="shared" si="8"/>
        <v>0</v>
      </c>
      <c r="AB30" s="579">
        <f t="shared" si="8"/>
        <v>0</v>
      </c>
      <c r="AC30" s="579">
        <f t="shared" si="8"/>
        <v>0</v>
      </c>
      <c r="AD30" s="579">
        <f t="shared" si="8"/>
        <v>0</v>
      </c>
      <c r="AE30" s="579">
        <f t="shared" si="8"/>
        <v>0</v>
      </c>
      <c r="AF30" s="579">
        <f t="shared" si="8"/>
        <v>0</v>
      </c>
      <c r="AG30" s="579">
        <f t="shared" si="8"/>
        <v>0</v>
      </c>
      <c r="AH30" s="579">
        <f t="shared" si="8"/>
        <v>0</v>
      </c>
      <c r="AI30" s="579">
        <f t="shared" si="8"/>
        <v>0</v>
      </c>
      <c r="AJ30" s="579">
        <f t="shared" si="8"/>
        <v>0</v>
      </c>
      <c r="AK30" s="579">
        <f t="shared" si="8"/>
        <v>0</v>
      </c>
      <c r="AL30" s="579">
        <f t="shared" si="8"/>
        <v>0</v>
      </c>
      <c r="AM30" s="579">
        <f t="shared" si="8"/>
        <v>0</v>
      </c>
      <c r="AN30" s="579">
        <f t="shared" si="8"/>
        <v>0</v>
      </c>
      <c r="AO30" s="579">
        <f t="shared" si="8"/>
        <v>0</v>
      </c>
      <c r="AP30" s="579">
        <f t="shared" si="8"/>
        <v>0</v>
      </c>
      <c r="AQ30" s="579">
        <f t="shared" si="8"/>
        <v>0</v>
      </c>
      <c r="AR30" s="579">
        <f t="shared" si="8"/>
        <v>0</v>
      </c>
      <c r="AS30" s="579">
        <f t="shared" si="8"/>
        <v>0</v>
      </c>
      <c r="AT30" s="579">
        <f t="shared" si="8"/>
        <v>0</v>
      </c>
      <c r="AU30" s="579">
        <f t="shared" si="8"/>
        <v>0</v>
      </c>
      <c r="AV30" s="579">
        <f t="shared" si="8"/>
        <v>0</v>
      </c>
      <c r="AW30" s="579">
        <f t="shared" si="8"/>
        <v>0</v>
      </c>
      <c r="AX30" s="579">
        <f t="shared" si="8"/>
        <v>0</v>
      </c>
      <c r="AY30" s="579">
        <f t="shared" si="8"/>
        <v>0</v>
      </c>
      <c r="AZ30" s="579">
        <f t="shared" si="8"/>
        <v>0</v>
      </c>
      <c r="BA30" s="579">
        <f t="shared" si="8"/>
        <v>0</v>
      </c>
      <c r="BB30" s="579">
        <f t="shared" si="8"/>
        <v>0</v>
      </c>
      <c r="BC30" s="579">
        <f t="shared" si="8"/>
        <v>0</v>
      </c>
      <c r="BD30" s="579">
        <f t="shared" si="8"/>
        <v>0</v>
      </c>
      <c r="BE30" s="579">
        <f t="shared" si="8"/>
        <v>0</v>
      </c>
      <c r="BF30" s="579">
        <f t="shared" si="8"/>
        <v>0</v>
      </c>
      <c r="BG30" s="579">
        <f t="shared" si="8"/>
        <v>0</v>
      </c>
      <c r="BH30" s="579">
        <f t="shared" si="8"/>
        <v>0</v>
      </c>
      <c r="BI30" s="579">
        <f t="shared" si="8"/>
        <v>0</v>
      </c>
    </row>
    <row r="31" spans="1:61" s="42" customFormat="1" ht="15" customHeight="1" x14ac:dyDescent="0.35">
      <c r="A31" s="46"/>
      <c r="B31" s="47"/>
      <c r="C31" s="9" t="s">
        <v>23</v>
      </c>
      <c r="E31" s="280" t="s">
        <v>24</v>
      </c>
      <c r="F31" s="21"/>
      <c r="G31" s="87">
        <v>0</v>
      </c>
      <c r="H31" s="579">
        <f>H30</f>
        <v>0</v>
      </c>
      <c r="I31" s="579">
        <f>H31+I30-H33</f>
        <v>0</v>
      </c>
      <c r="J31" s="579">
        <f t="shared" ref="J31:BI31" si="9">I31+J30-I33</f>
        <v>0</v>
      </c>
      <c r="K31" s="579">
        <f t="shared" si="9"/>
        <v>0</v>
      </c>
      <c r="L31" s="579">
        <f t="shared" si="9"/>
        <v>0</v>
      </c>
      <c r="M31" s="579">
        <f t="shared" si="9"/>
        <v>0</v>
      </c>
      <c r="N31" s="579">
        <f t="shared" si="9"/>
        <v>0</v>
      </c>
      <c r="O31" s="579">
        <f t="shared" si="9"/>
        <v>0</v>
      </c>
      <c r="P31" s="579">
        <f t="shared" si="9"/>
        <v>0</v>
      </c>
      <c r="Q31" s="579">
        <f t="shared" si="9"/>
        <v>0</v>
      </c>
      <c r="R31" s="579">
        <f t="shared" si="9"/>
        <v>0</v>
      </c>
      <c r="S31" s="579">
        <f t="shared" si="9"/>
        <v>0</v>
      </c>
      <c r="T31" s="579">
        <f t="shared" si="9"/>
        <v>0</v>
      </c>
      <c r="U31" s="579">
        <f t="shared" si="9"/>
        <v>0</v>
      </c>
      <c r="V31" s="579">
        <f t="shared" si="9"/>
        <v>0</v>
      </c>
      <c r="W31" s="579">
        <f t="shared" si="9"/>
        <v>0</v>
      </c>
      <c r="X31" s="579">
        <f t="shared" si="9"/>
        <v>0</v>
      </c>
      <c r="Y31" s="579">
        <f t="shared" si="9"/>
        <v>0</v>
      </c>
      <c r="Z31" s="579">
        <f t="shared" si="9"/>
        <v>0</v>
      </c>
      <c r="AA31" s="579">
        <f t="shared" si="9"/>
        <v>0</v>
      </c>
      <c r="AB31" s="579">
        <f t="shared" si="9"/>
        <v>0</v>
      </c>
      <c r="AC31" s="579">
        <f t="shared" si="9"/>
        <v>0</v>
      </c>
      <c r="AD31" s="579">
        <f t="shared" si="9"/>
        <v>0</v>
      </c>
      <c r="AE31" s="579">
        <f t="shared" si="9"/>
        <v>0</v>
      </c>
      <c r="AF31" s="579">
        <f t="shared" si="9"/>
        <v>0</v>
      </c>
      <c r="AG31" s="579">
        <f t="shared" si="9"/>
        <v>0</v>
      </c>
      <c r="AH31" s="579">
        <f t="shared" si="9"/>
        <v>0</v>
      </c>
      <c r="AI31" s="579">
        <f t="shared" si="9"/>
        <v>0</v>
      </c>
      <c r="AJ31" s="579">
        <f t="shared" si="9"/>
        <v>0</v>
      </c>
      <c r="AK31" s="579">
        <f t="shared" si="9"/>
        <v>0</v>
      </c>
      <c r="AL31" s="579">
        <f t="shared" si="9"/>
        <v>0</v>
      </c>
      <c r="AM31" s="579">
        <f t="shared" si="9"/>
        <v>0</v>
      </c>
      <c r="AN31" s="579">
        <f t="shared" si="9"/>
        <v>0</v>
      </c>
      <c r="AO31" s="579">
        <f t="shared" si="9"/>
        <v>0</v>
      </c>
      <c r="AP31" s="579">
        <f t="shared" si="9"/>
        <v>0</v>
      </c>
      <c r="AQ31" s="579">
        <f t="shared" si="9"/>
        <v>0</v>
      </c>
      <c r="AR31" s="579">
        <f t="shared" si="9"/>
        <v>0</v>
      </c>
      <c r="AS31" s="579">
        <f t="shared" si="9"/>
        <v>0</v>
      </c>
      <c r="AT31" s="579">
        <f t="shared" si="9"/>
        <v>0</v>
      </c>
      <c r="AU31" s="579">
        <f t="shared" si="9"/>
        <v>0</v>
      </c>
      <c r="AV31" s="579">
        <f t="shared" si="9"/>
        <v>0</v>
      </c>
      <c r="AW31" s="579">
        <f t="shared" si="9"/>
        <v>0</v>
      </c>
      <c r="AX31" s="579">
        <f t="shared" si="9"/>
        <v>0</v>
      </c>
      <c r="AY31" s="579">
        <f t="shared" si="9"/>
        <v>0</v>
      </c>
      <c r="AZ31" s="579">
        <f t="shared" si="9"/>
        <v>0</v>
      </c>
      <c r="BA31" s="579">
        <f t="shared" si="9"/>
        <v>0</v>
      </c>
      <c r="BB31" s="579">
        <f t="shared" si="9"/>
        <v>0</v>
      </c>
      <c r="BC31" s="579">
        <f t="shared" si="9"/>
        <v>0</v>
      </c>
      <c r="BD31" s="579">
        <f t="shared" si="9"/>
        <v>0</v>
      </c>
      <c r="BE31" s="579">
        <f t="shared" si="9"/>
        <v>0</v>
      </c>
      <c r="BF31" s="579">
        <f t="shared" si="9"/>
        <v>0</v>
      </c>
      <c r="BG31" s="579">
        <f t="shared" si="9"/>
        <v>0</v>
      </c>
      <c r="BH31" s="579">
        <f t="shared" si="9"/>
        <v>0</v>
      </c>
      <c r="BI31" s="579">
        <f t="shared" si="9"/>
        <v>0</v>
      </c>
    </row>
    <row r="32" spans="1:61" s="42" customFormat="1" ht="15" customHeight="1" x14ac:dyDescent="0.35">
      <c r="A32" s="46"/>
      <c r="B32" s="47"/>
      <c r="C32" s="9"/>
      <c r="D32" s="53"/>
      <c r="E32" s="280"/>
      <c r="F32" s="21"/>
      <c r="G32" s="21"/>
      <c r="H32" s="580" t="str">
        <f>IF(H33,"EiO","")</f>
        <v/>
      </c>
      <c r="I32" s="580" t="str">
        <f t="shared" ref="I32:BI32" si="10">IF(I33,"EiO","")</f>
        <v/>
      </c>
      <c r="J32" s="580" t="str">
        <f t="shared" si="10"/>
        <v/>
      </c>
      <c r="K32" s="580" t="str">
        <f t="shared" si="10"/>
        <v/>
      </c>
      <c r="L32" s="580" t="str">
        <f t="shared" si="10"/>
        <v/>
      </c>
      <c r="M32" s="580" t="str">
        <f t="shared" si="10"/>
        <v/>
      </c>
      <c r="N32" s="580" t="str">
        <f t="shared" si="10"/>
        <v/>
      </c>
      <c r="O32" s="580" t="str">
        <f t="shared" si="10"/>
        <v/>
      </c>
      <c r="P32" s="580" t="str">
        <f t="shared" si="10"/>
        <v/>
      </c>
      <c r="Q32" s="580" t="str">
        <f t="shared" si="10"/>
        <v/>
      </c>
      <c r="R32" s="580" t="str">
        <f t="shared" si="10"/>
        <v/>
      </c>
      <c r="S32" s="580" t="str">
        <f t="shared" si="10"/>
        <v/>
      </c>
      <c r="T32" s="580" t="str">
        <f t="shared" si="10"/>
        <v/>
      </c>
      <c r="U32" s="580" t="str">
        <f t="shared" si="10"/>
        <v/>
      </c>
      <c r="V32" s="580" t="str">
        <f t="shared" si="10"/>
        <v/>
      </c>
      <c r="W32" s="580" t="str">
        <f t="shared" si="10"/>
        <v/>
      </c>
      <c r="X32" s="580" t="str">
        <f t="shared" si="10"/>
        <v/>
      </c>
      <c r="Y32" s="580" t="str">
        <f t="shared" si="10"/>
        <v/>
      </c>
      <c r="Z32" s="580" t="str">
        <f t="shared" si="10"/>
        <v/>
      </c>
      <c r="AA32" s="580" t="str">
        <f t="shared" si="10"/>
        <v/>
      </c>
      <c r="AB32" s="580" t="str">
        <f t="shared" si="10"/>
        <v/>
      </c>
      <c r="AC32" s="580" t="str">
        <f t="shared" si="10"/>
        <v/>
      </c>
      <c r="AD32" s="580" t="str">
        <f t="shared" si="10"/>
        <v/>
      </c>
      <c r="AE32" s="580" t="str">
        <f t="shared" si="10"/>
        <v/>
      </c>
      <c r="AF32" s="580" t="str">
        <f t="shared" si="10"/>
        <v/>
      </c>
      <c r="AG32" s="580" t="str">
        <f t="shared" si="10"/>
        <v/>
      </c>
      <c r="AH32" s="580" t="str">
        <f t="shared" si="10"/>
        <v/>
      </c>
      <c r="AI32" s="580" t="str">
        <f t="shared" si="10"/>
        <v/>
      </c>
      <c r="AJ32" s="580" t="str">
        <f t="shared" si="10"/>
        <v/>
      </c>
      <c r="AK32" s="580" t="str">
        <f t="shared" si="10"/>
        <v/>
      </c>
      <c r="AL32" s="580" t="str">
        <f t="shared" si="10"/>
        <v/>
      </c>
      <c r="AM32" s="580" t="str">
        <f t="shared" si="10"/>
        <v/>
      </c>
      <c r="AN32" s="580" t="str">
        <f t="shared" si="10"/>
        <v/>
      </c>
      <c r="AO32" s="580" t="str">
        <f t="shared" si="10"/>
        <v/>
      </c>
      <c r="AP32" s="580" t="str">
        <f t="shared" si="10"/>
        <v/>
      </c>
      <c r="AQ32" s="580" t="str">
        <f t="shared" si="10"/>
        <v/>
      </c>
      <c r="AR32" s="580" t="str">
        <f t="shared" si="10"/>
        <v/>
      </c>
      <c r="AS32" s="580" t="str">
        <f t="shared" si="10"/>
        <v/>
      </c>
      <c r="AT32" s="580" t="str">
        <f t="shared" si="10"/>
        <v/>
      </c>
      <c r="AU32" s="580" t="str">
        <f t="shared" si="10"/>
        <v/>
      </c>
      <c r="AV32" s="580" t="str">
        <f t="shared" si="10"/>
        <v/>
      </c>
      <c r="AW32" s="580" t="str">
        <f t="shared" si="10"/>
        <v/>
      </c>
      <c r="AX32" s="580" t="str">
        <f t="shared" si="10"/>
        <v/>
      </c>
      <c r="AY32" s="580" t="str">
        <f t="shared" si="10"/>
        <v/>
      </c>
      <c r="AZ32" s="580" t="str">
        <f t="shared" si="10"/>
        <v/>
      </c>
      <c r="BA32" s="580" t="str">
        <f t="shared" si="10"/>
        <v/>
      </c>
      <c r="BB32" s="580" t="str">
        <f t="shared" si="10"/>
        <v/>
      </c>
      <c r="BC32" s="580" t="str">
        <f t="shared" si="10"/>
        <v/>
      </c>
      <c r="BD32" s="580" t="str">
        <f t="shared" si="10"/>
        <v/>
      </c>
      <c r="BE32" s="580" t="str">
        <f t="shared" si="10"/>
        <v/>
      </c>
      <c r="BF32" s="580" t="str">
        <f t="shared" si="10"/>
        <v/>
      </c>
      <c r="BG32" s="580" t="str">
        <f t="shared" si="10"/>
        <v/>
      </c>
      <c r="BH32" s="580" t="str">
        <f t="shared" si="10"/>
        <v/>
      </c>
      <c r="BI32" s="580" t="str">
        <f t="shared" si="10"/>
        <v/>
      </c>
    </row>
    <row r="33" spans="1:61" s="42" customFormat="1" ht="15" customHeight="1" x14ac:dyDescent="0.35">
      <c r="A33" s="46"/>
      <c r="B33" s="47"/>
      <c r="C33" s="9" t="s">
        <v>582</v>
      </c>
      <c r="E33" s="15" t="s">
        <v>21</v>
      </c>
      <c r="F33" s="21"/>
      <c r="G33" s="53">
        <f>EDATE(G30, G31)</f>
        <v>0</v>
      </c>
      <c r="H33" s="579">
        <f>($G33&gt;=H$4)*($G33&lt;=H$5)</f>
        <v>0</v>
      </c>
      <c r="I33" s="579">
        <f t="shared" ref="I33:BI33" si="11">($G33&gt;=I$4)*($G33&lt;=I$5)</f>
        <v>0</v>
      </c>
      <c r="J33" s="579">
        <f t="shared" si="11"/>
        <v>0</v>
      </c>
      <c r="K33" s="579">
        <f t="shared" si="11"/>
        <v>0</v>
      </c>
      <c r="L33" s="579">
        <f t="shared" si="11"/>
        <v>0</v>
      </c>
      <c r="M33" s="579">
        <f t="shared" si="11"/>
        <v>0</v>
      </c>
      <c r="N33" s="579">
        <f t="shared" si="11"/>
        <v>0</v>
      </c>
      <c r="O33" s="579">
        <f t="shared" si="11"/>
        <v>0</v>
      </c>
      <c r="P33" s="579">
        <f t="shared" si="11"/>
        <v>0</v>
      </c>
      <c r="Q33" s="579">
        <f t="shared" si="11"/>
        <v>0</v>
      </c>
      <c r="R33" s="579">
        <f t="shared" si="11"/>
        <v>0</v>
      </c>
      <c r="S33" s="579">
        <f t="shared" si="11"/>
        <v>0</v>
      </c>
      <c r="T33" s="579">
        <f t="shared" si="11"/>
        <v>0</v>
      </c>
      <c r="U33" s="579">
        <f t="shared" si="11"/>
        <v>0</v>
      </c>
      <c r="V33" s="579">
        <f t="shared" si="11"/>
        <v>0</v>
      </c>
      <c r="W33" s="579">
        <f t="shared" si="11"/>
        <v>0</v>
      </c>
      <c r="X33" s="579">
        <f t="shared" si="11"/>
        <v>0</v>
      </c>
      <c r="Y33" s="579">
        <f t="shared" si="11"/>
        <v>0</v>
      </c>
      <c r="Z33" s="579">
        <f t="shared" si="11"/>
        <v>0</v>
      </c>
      <c r="AA33" s="579">
        <f t="shared" si="11"/>
        <v>0</v>
      </c>
      <c r="AB33" s="579">
        <f t="shared" si="11"/>
        <v>0</v>
      </c>
      <c r="AC33" s="579">
        <f t="shared" si="11"/>
        <v>0</v>
      </c>
      <c r="AD33" s="579">
        <f t="shared" si="11"/>
        <v>0</v>
      </c>
      <c r="AE33" s="579">
        <f t="shared" si="11"/>
        <v>0</v>
      </c>
      <c r="AF33" s="579">
        <f t="shared" si="11"/>
        <v>0</v>
      </c>
      <c r="AG33" s="579">
        <f t="shared" si="11"/>
        <v>0</v>
      </c>
      <c r="AH33" s="579">
        <f t="shared" si="11"/>
        <v>0</v>
      </c>
      <c r="AI33" s="579">
        <f t="shared" si="11"/>
        <v>0</v>
      </c>
      <c r="AJ33" s="579">
        <f t="shared" si="11"/>
        <v>0</v>
      </c>
      <c r="AK33" s="579">
        <f t="shared" si="11"/>
        <v>0</v>
      </c>
      <c r="AL33" s="579">
        <f t="shared" si="11"/>
        <v>0</v>
      </c>
      <c r="AM33" s="579">
        <f t="shared" si="11"/>
        <v>0</v>
      </c>
      <c r="AN33" s="579">
        <f t="shared" si="11"/>
        <v>0</v>
      </c>
      <c r="AO33" s="579">
        <f t="shared" si="11"/>
        <v>0</v>
      </c>
      <c r="AP33" s="579">
        <f t="shared" si="11"/>
        <v>0</v>
      </c>
      <c r="AQ33" s="579">
        <f t="shared" si="11"/>
        <v>0</v>
      </c>
      <c r="AR33" s="579">
        <f t="shared" si="11"/>
        <v>0</v>
      </c>
      <c r="AS33" s="579">
        <f t="shared" si="11"/>
        <v>0</v>
      </c>
      <c r="AT33" s="579">
        <f t="shared" si="11"/>
        <v>0</v>
      </c>
      <c r="AU33" s="579">
        <f t="shared" si="11"/>
        <v>0</v>
      </c>
      <c r="AV33" s="579">
        <f t="shared" si="11"/>
        <v>0</v>
      </c>
      <c r="AW33" s="579">
        <f t="shared" si="11"/>
        <v>0</v>
      </c>
      <c r="AX33" s="579">
        <f t="shared" si="11"/>
        <v>0</v>
      </c>
      <c r="AY33" s="579">
        <f t="shared" si="11"/>
        <v>0</v>
      </c>
      <c r="AZ33" s="579">
        <f t="shared" si="11"/>
        <v>0</v>
      </c>
      <c r="BA33" s="579">
        <f t="shared" si="11"/>
        <v>0</v>
      </c>
      <c r="BB33" s="579">
        <f t="shared" si="11"/>
        <v>0</v>
      </c>
      <c r="BC33" s="579">
        <f t="shared" si="11"/>
        <v>0</v>
      </c>
      <c r="BD33" s="579">
        <f t="shared" si="11"/>
        <v>0</v>
      </c>
      <c r="BE33" s="579">
        <f t="shared" si="11"/>
        <v>0</v>
      </c>
      <c r="BF33" s="579">
        <f t="shared" si="11"/>
        <v>0</v>
      </c>
      <c r="BG33" s="579">
        <f t="shared" si="11"/>
        <v>0</v>
      </c>
      <c r="BH33" s="579">
        <f t="shared" si="11"/>
        <v>0</v>
      </c>
      <c r="BI33" s="579">
        <f t="shared" si="11"/>
        <v>0</v>
      </c>
    </row>
    <row r="34" spans="1:61" s="42" customFormat="1" ht="15" customHeight="1" x14ac:dyDescent="0.35">
      <c r="A34" s="46"/>
      <c r="B34" s="47"/>
      <c r="C34" s="21" t="s">
        <v>631</v>
      </c>
      <c r="E34" s="26" t="s">
        <v>17</v>
      </c>
      <c r="G34" s="21">
        <f>YEAR(G33)</f>
        <v>1900</v>
      </c>
      <c r="H34" s="579">
        <f>H33</f>
        <v>0</v>
      </c>
      <c r="I34" s="579">
        <f>H34+I33-H35</f>
        <v>0</v>
      </c>
      <c r="J34" s="579">
        <f t="shared" ref="J34:BI34" si="12">I34+J33-I35</f>
        <v>0</v>
      </c>
      <c r="K34" s="579">
        <f t="shared" si="12"/>
        <v>0</v>
      </c>
      <c r="L34" s="579">
        <f t="shared" si="12"/>
        <v>0</v>
      </c>
      <c r="M34" s="579">
        <f t="shared" si="12"/>
        <v>0</v>
      </c>
      <c r="N34" s="579">
        <f t="shared" si="12"/>
        <v>0</v>
      </c>
      <c r="O34" s="579">
        <f t="shared" si="12"/>
        <v>0</v>
      </c>
      <c r="P34" s="579">
        <f t="shared" si="12"/>
        <v>0</v>
      </c>
      <c r="Q34" s="579">
        <f t="shared" si="12"/>
        <v>0</v>
      </c>
      <c r="R34" s="579">
        <f t="shared" si="12"/>
        <v>0</v>
      </c>
      <c r="S34" s="579">
        <f t="shared" si="12"/>
        <v>0</v>
      </c>
      <c r="T34" s="579">
        <f t="shared" si="12"/>
        <v>0</v>
      </c>
      <c r="U34" s="579">
        <f t="shared" si="12"/>
        <v>0</v>
      </c>
      <c r="V34" s="579">
        <f t="shared" si="12"/>
        <v>0</v>
      </c>
      <c r="W34" s="579">
        <f t="shared" si="12"/>
        <v>0</v>
      </c>
      <c r="X34" s="579">
        <f t="shared" si="12"/>
        <v>0</v>
      </c>
      <c r="Y34" s="579">
        <f t="shared" si="12"/>
        <v>0</v>
      </c>
      <c r="Z34" s="579">
        <f t="shared" si="12"/>
        <v>0</v>
      </c>
      <c r="AA34" s="579">
        <f t="shared" si="12"/>
        <v>0</v>
      </c>
      <c r="AB34" s="579">
        <f t="shared" si="12"/>
        <v>0</v>
      </c>
      <c r="AC34" s="579">
        <f t="shared" si="12"/>
        <v>0</v>
      </c>
      <c r="AD34" s="579">
        <f t="shared" si="12"/>
        <v>0</v>
      </c>
      <c r="AE34" s="579">
        <f t="shared" si="12"/>
        <v>0</v>
      </c>
      <c r="AF34" s="579">
        <f t="shared" si="12"/>
        <v>0</v>
      </c>
      <c r="AG34" s="579">
        <f t="shared" si="12"/>
        <v>0</v>
      </c>
      <c r="AH34" s="579">
        <f t="shared" si="12"/>
        <v>0</v>
      </c>
      <c r="AI34" s="579">
        <f t="shared" si="12"/>
        <v>0</v>
      </c>
      <c r="AJ34" s="579">
        <f t="shared" si="12"/>
        <v>0</v>
      </c>
      <c r="AK34" s="579">
        <f t="shared" si="12"/>
        <v>0</v>
      </c>
      <c r="AL34" s="579">
        <f t="shared" si="12"/>
        <v>0</v>
      </c>
      <c r="AM34" s="579">
        <f t="shared" si="12"/>
        <v>0</v>
      </c>
      <c r="AN34" s="579">
        <f t="shared" si="12"/>
        <v>0</v>
      </c>
      <c r="AO34" s="579">
        <f t="shared" si="12"/>
        <v>0</v>
      </c>
      <c r="AP34" s="579">
        <f t="shared" si="12"/>
        <v>0</v>
      </c>
      <c r="AQ34" s="579">
        <f t="shared" si="12"/>
        <v>0</v>
      </c>
      <c r="AR34" s="579">
        <f t="shared" si="12"/>
        <v>0</v>
      </c>
      <c r="AS34" s="579">
        <f t="shared" si="12"/>
        <v>0</v>
      </c>
      <c r="AT34" s="579">
        <f t="shared" si="12"/>
        <v>0</v>
      </c>
      <c r="AU34" s="579">
        <f t="shared" si="12"/>
        <v>0</v>
      </c>
      <c r="AV34" s="579">
        <f t="shared" si="12"/>
        <v>0</v>
      </c>
      <c r="AW34" s="579">
        <f t="shared" si="12"/>
        <v>0</v>
      </c>
      <c r="AX34" s="579">
        <f t="shared" si="12"/>
        <v>0</v>
      </c>
      <c r="AY34" s="579">
        <f t="shared" si="12"/>
        <v>0</v>
      </c>
      <c r="AZ34" s="579">
        <f t="shared" si="12"/>
        <v>0</v>
      </c>
      <c r="BA34" s="579">
        <f t="shared" si="12"/>
        <v>0</v>
      </c>
      <c r="BB34" s="579">
        <f t="shared" si="12"/>
        <v>0</v>
      </c>
      <c r="BC34" s="579">
        <f t="shared" si="12"/>
        <v>0</v>
      </c>
      <c r="BD34" s="579">
        <f t="shared" si="12"/>
        <v>0</v>
      </c>
      <c r="BE34" s="579">
        <f t="shared" si="12"/>
        <v>0</v>
      </c>
      <c r="BF34" s="579">
        <f t="shared" si="12"/>
        <v>0</v>
      </c>
      <c r="BG34" s="579">
        <f t="shared" si="12"/>
        <v>0</v>
      </c>
      <c r="BH34" s="579">
        <f t="shared" si="12"/>
        <v>0</v>
      </c>
      <c r="BI34" s="579">
        <f t="shared" si="12"/>
        <v>0</v>
      </c>
    </row>
    <row r="35" spans="1:61" s="42" customFormat="1" ht="15" customHeight="1" x14ac:dyDescent="0.35">
      <c r="A35" s="46"/>
      <c r="B35" s="47"/>
      <c r="C35" s="21" t="s">
        <v>630</v>
      </c>
      <c r="E35" s="26" t="s">
        <v>21</v>
      </c>
      <c r="F35" s="21"/>
      <c r="G35" s="638">
        <f>G34+9</f>
        <v>1909</v>
      </c>
      <c r="H35" s="579">
        <f>(DATE($G35,12,31)&gt;=H$4)*(DATE($G35,12,31)&lt;=H$5)</f>
        <v>0</v>
      </c>
      <c r="I35" s="579">
        <f t="shared" ref="I35:BI35" si="13">(DATE($G35,12,31)&gt;=I$4)*(DATE($G35,12,31)&lt;=I$5)</f>
        <v>0</v>
      </c>
      <c r="J35" s="579">
        <f t="shared" si="13"/>
        <v>0</v>
      </c>
      <c r="K35" s="579">
        <f t="shared" si="13"/>
        <v>0</v>
      </c>
      <c r="L35" s="579">
        <f t="shared" si="13"/>
        <v>0</v>
      </c>
      <c r="M35" s="579">
        <f t="shared" si="13"/>
        <v>0</v>
      </c>
      <c r="N35" s="579">
        <f t="shared" si="13"/>
        <v>0</v>
      </c>
      <c r="O35" s="579">
        <f t="shared" si="13"/>
        <v>0</v>
      </c>
      <c r="P35" s="579">
        <f t="shared" si="13"/>
        <v>0</v>
      </c>
      <c r="Q35" s="579">
        <f t="shared" si="13"/>
        <v>0</v>
      </c>
      <c r="R35" s="579">
        <f t="shared" si="13"/>
        <v>0</v>
      </c>
      <c r="S35" s="579">
        <f t="shared" si="13"/>
        <v>0</v>
      </c>
      <c r="T35" s="579">
        <f t="shared" si="13"/>
        <v>0</v>
      </c>
      <c r="U35" s="579">
        <f t="shared" si="13"/>
        <v>0</v>
      </c>
      <c r="V35" s="579">
        <f t="shared" si="13"/>
        <v>0</v>
      </c>
      <c r="W35" s="579">
        <f t="shared" si="13"/>
        <v>0</v>
      </c>
      <c r="X35" s="579">
        <f t="shared" si="13"/>
        <v>0</v>
      </c>
      <c r="Y35" s="579">
        <f t="shared" si="13"/>
        <v>0</v>
      </c>
      <c r="Z35" s="579">
        <f t="shared" si="13"/>
        <v>0</v>
      </c>
      <c r="AA35" s="579">
        <f t="shared" si="13"/>
        <v>0</v>
      </c>
      <c r="AB35" s="579">
        <f t="shared" si="13"/>
        <v>0</v>
      </c>
      <c r="AC35" s="579">
        <f t="shared" si="13"/>
        <v>0</v>
      </c>
      <c r="AD35" s="579">
        <f t="shared" si="13"/>
        <v>0</v>
      </c>
      <c r="AE35" s="579">
        <f t="shared" si="13"/>
        <v>0</v>
      </c>
      <c r="AF35" s="579">
        <f t="shared" si="13"/>
        <v>0</v>
      </c>
      <c r="AG35" s="579">
        <f t="shared" si="13"/>
        <v>0</v>
      </c>
      <c r="AH35" s="579">
        <f t="shared" si="13"/>
        <v>0</v>
      </c>
      <c r="AI35" s="579">
        <f t="shared" si="13"/>
        <v>0</v>
      </c>
      <c r="AJ35" s="579">
        <f t="shared" si="13"/>
        <v>0</v>
      </c>
      <c r="AK35" s="579">
        <f t="shared" si="13"/>
        <v>0</v>
      </c>
      <c r="AL35" s="579">
        <f t="shared" si="13"/>
        <v>0</v>
      </c>
      <c r="AM35" s="579">
        <f t="shared" si="13"/>
        <v>0</v>
      </c>
      <c r="AN35" s="579">
        <f t="shared" si="13"/>
        <v>0</v>
      </c>
      <c r="AO35" s="579">
        <f t="shared" si="13"/>
        <v>0</v>
      </c>
      <c r="AP35" s="579">
        <f t="shared" si="13"/>
        <v>0</v>
      </c>
      <c r="AQ35" s="579">
        <f t="shared" si="13"/>
        <v>0</v>
      </c>
      <c r="AR35" s="579">
        <f t="shared" si="13"/>
        <v>0</v>
      </c>
      <c r="AS35" s="579">
        <f t="shared" si="13"/>
        <v>0</v>
      </c>
      <c r="AT35" s="579">
        <f t="shared" si="13"/>
        <v>0</v>
      </c>
      <c r="AU35" s="579">
        <f t="shared" si="13"/>
        <v>0</v>
      </c>
      <c r="AV35" s="579">
        <f t="shared" si="13"/>
        <v>0</v>
      </c>
      <c r="AW35" s="579">
        <f t="shared" si="13"/>
        <v>0</v>
      </c>
      <c r="AX35" s="579">
        <f t="shared" si="13"/>
        <v>0</v>
      </c>
      <c r="AY35" s="579">
        <f t="shared" si="13"/>
        <v>0</v>
      </c>
      <c r="AZ35" s="579">
        <f t="shared" si="13"/>
        <v>0</v>
      </c>
      <c r="BA35" s="579">
        <f t="shared" si="13"/>
        <v>0</v>
      </c>
      <c r="BB35" s="579">
        <f t="shared" si="13"/>
        <v>0</v>
      </c>
      <c r="BC35" s="579">
        <f t="shared" si="13"/>
        <v>0</v>
      </c>
      <c r="BD35" s="579">
        <f t="shared" si="13"/>
        <v>0</v>
      </c>
      <c r="BE35" s="579">
        <f t="shared" si="13"/>
        <v>0</v>
      </c>
      <c r="BF35" s="579">
        <f t="shared" si="13"/>
        <v>0</v>
      </c>
      <c r="BG35" s="579">
        <f t="shared" si="13"/>
        <v>0</v>
      </c>
      <c r="BH35" s="579">
        <f t="shared" si="13"/>
        <v>0</v>
      </c>
      <c r="BI35" s="579">
        <f t="shared" si="13"/>
        <v>0</v>
      </c>
    </row>
    <row r="36" spans="1:61" s="42" customFormat="1" ht="15" customHeight="1" x14ac:dyDescent="0.35">
      <c r="A36" s="46"/>
      <c r="B36" s="47"/>
      <c r="C36" s="9" t="s">
        <v>459</v>
      </c>
      <c r="E36" s="15" t="s">
        <v>197</v>
      </c>
      <c r="F36" s="21"/>
      <c r="G36" s="87">
        <v>0</v>
      </c>
      <c r="H36" s="579">
        <f>H33</f>
        <v>0</v>
      </c>
      <c r="I36" s="579">
        <f>H36+I33-H37</f>
        <v>0</v>
      </c>
      <c r="J36" s="579">
        <f t="shared" ref="J36:BI36" si="14">I36+J33-I37</f>
        <v>0</v>
      </c>
      <c r="K36" s="579">
        <f t="shared" si="14"/>
        <v>0</v>
      </c>
      <c r="L36" s="579">
        <f t="shared" si="14"/>
        <v>0</v>
      </c>
      <c r="M36" s="579">
        <f t="shared" si="14"/>
        <v>0</v>
      </c>
      <c r="N36" s="579">
        <f t="shared" si="14"/>
        <v>0</v>
      </c>
      <c r="O36" s="579">
        <f t="shared" si="14"/>
        <v>0</v>
      </c>
      <c r="P36" s="579">
        <f t="shared" si="14"/>
        <v>0</v>
      </c>
      <c r="Q36" s="579">
        <f t="shared" si="14"/>
        <v>0</v>
      </c>
      <c r="R36" s="579">
        <f t="shared" si="14"/>
        <v>0</v>
      </c>
      <c r="S36" s="579">
        <f t="shared" si="14"/>
        <v>0</v>
      </c>
      <c r="T36" s="579">
        <f t="shared" si="14"/>
        <v>0</v>
      </c>
      <c r="U36" s="579">
        <f t="shared" si="14"/>
        <v>0</v>
      </c>
      <c r="V36" s="579">
        <f t="shared" si="14"/>
        <v>0</v>
      </c>
      <c r="W36" s="579">
        <f t="shared" si="14"/>
        <v>0</v>
      </c>
      <c r="X36" s="579">
        <f t="shared" si="14"/>
        <v>0</v>
      </c>
      <c r="Y36" s="579">
        <f t="shared" si="14"/>
        <v>0</v>
      </c>
      <c r="Z36" s="579">
        <f t="shared" si="14"/>
        <v>0</v>
      </c>
      <c r="AA36" s="579">
        <f t="shared" si="14"/>
        <v>0</v>
      </c>
      <c r="AB36" s="579">
        <f t="shared" si="14"/>
        <v>0</v>
      </c>
      <c r="AC36" s="579">
        <f t="shared" si="14"/>
        <v>0</v>
      </c>
      <c r="AD36" s="579">
        <f t="shared" si="14"/>
        <v>0</v>
      </c>
      <c r="AE36" s="579">
        <f t="shared" si="14"/>
        <v>0</v>
      </c>
      <c r="AF36" s="579">
        <f t="shared" si="14"/>
        <v>0</v>
      </c>
      <c r="AG36" s="579">
        <f t="shared" si="14"/>
        <v>0</v>
      </c>
      <c r="AH36" s="579">
        <f t="shared" si="14"/>
        <v>0</v>
      </c>
      <c r="AI36" s="579">
        <f t="shared" si="14"/>
        <v>0</v>
      </c>
      <c r="AJ36" s="579">
        <f t="shared" si="14"/>
        <v>0</v>
      </c>
      <c r="AK36" s="579">
        <f t="shared" si="14"/>
        <v>0</v>
      </c>
      <c r="AL36" s="579">
        <f t="shared" si="14"/>
        <v>0</v>
      </c>
      <c r="AM36" s="579">
        <f t="shared" si="14"/>
        <v>0</v>
      </c>
      <c r="AN36" s="579">
        <f t="shared" si="14"/>
        <v>0</v>
      </c>
      <c r="AO36" s="579">
        <f t="shared" si="14"/>
        <v>0</v>
      </c>
      <c r="AP36" s="579">
        <f t="shared" si="14"/>
        <v>0</v>
      </c>
      <c r="AQ36" s="579">
        <f t="shared" si="14"/>
        <v>0</v>
      </c>
      <c r="AR36" s="579">
        <f t="shared" si="14"/>
        <v>0</v>
      </c>
      <c r="AS36" s="579">
        <f t="shared" si="14"/>
        <v>0</v>
      </c>
      <c r="AT36" s="579">
        <f t="shared" si="14"/>
        <v>0</v>
      </c>
      <c r="AU36" s="579">
        <f t="shared" si="14"/>
        <v>0</v>
      </c>
      <c r="AV36" s="579">
        <f t="shared" si="14"/>
        <v>0</v>
      </c>
      <c r="AW36" s="579">
        <f t="shared" si="14"/>
        <v>0</v>
      </c>
      <c r="AX36" s="579">
        <f t="shared" si="14"/>
        <v>0</v>
      </c>
      <c r="AY36" s="579">
        <f t="shared" si="14"/>
        <v>0</v>
      </c>
      <c r="AZ36" s="579">
        <f t="shared" si="14"/>
        <v>0</v>
      </c>
      <c r="BA36" s="579">
        <f t="shared" si="14"/>
        <v>0</v>
      </c>
      <c r="BB36" s="579">
        <f t="shared" si="14"/>
        <v>0</v>
      </c>
      <c r="BC36" s="579">
        <f t="shared" si="14"/>
        <v>0</v>
      </c>
      <c r="BD36" s="579">
        <f t="shared" si="14"/>
        <v>0</v>
      </c>
      <c r="BE36" s="579">
        <f t="shared" si="14"/>
        <v>0</v>
      </c>
      <c r="BF36" s="579">
        <f t="shared" si="14"/>
        <v>0</v>
      </c>
      <c r="BG36" s="579">
        <f t="shared" si="14"/>
        <v>0</v>
      </c>
      <c r="BH36" s="579">
        <f t="shared" si="14"/>
        <v>0</v>
      </c>
      <c r="BI36" s="579">
        <f t="shared" si="14"/>
        <v>0</v>
      </c>
    </row>
    <row r="37" spans="1:61" s="42" customFormat="1" ht="15" customHeight="1" x14ac:dyDescent="0.35">
      <c r="A37" s="46"/>
      <c r="B37" s="47"/>
      <c r="C37" s="9" t="s">
        <v>310</v>
      </c>
      <c r="E37" s="15" t="s">
        <v>21</v>
      </c>
      <c r="F37" s="21"/>
      <c r="G37" s="53">
        <f>EDATE(G33, G36*12)</f>
        <v>0</v>
      </c>
      <c r="H37" s="579">
        <f>($G37&gt;=H$4)*($G37&lt;=H$5)</f>
        <v>0</v>
      </c>
      <c r="I37" s="579">
        <f t="shared" ref="I37:BI37" si="15">($G37&gt;=I$4)*($G37&lt;=I$5)</f>
        <v>0</v>
      </c>
      <c r="J37" s="579">
        <f t="shared" si="15"/>
        <v>0</v>
      </c>
      <c r="K37" s="579">
        <f t="shared" si="15"/>
        <v>0</v>
      </c>
      <c r="L37" s="579">
        <f t="shared" si="15"/>
        <v>0</v>
      </c>
      <c r="M37" s="579">
        <f t="shared" si="15"/>
        <v>0</v>
      </c>
      <c r="N37" s="579">
        <f t="shared" si="15"/>
        <v>0</v>
      </c>
      <c r="O37" s="579">
        <f t="shared" si="15"/>
        <v>0</v>
      </c>
      <c r="P37" s="579">
        <f t="shared" si="15"/>
        <v>0</v>
      </c>
      <c r="Q37" s="579">
        <f t="shared" si="15"/>
        <v>0</v>
      </c>
      <c r="R37" s="579">
        <f t="shared" si="15"/>
        <v>0</v>
      </c>
      <c r="S37" s="579">
        <f t="shared" si="15"/>
        <v>0</v>
      </c>
      <c r="T37" s="579">
        <f t="shared" si="15"/>
        <v>0</v>
      </c>
      <c r="U37" s="579">
        <f t="shared" si="15"/>
        <v>0</v>
      </c>
      <c r="V37" s="579">
        <f t="shared" si="15"/>
        <v>0</v>
      </c>
      <c r="W37" s="579">
        <f t="shared" si="15"/>
        <v>0</v>
      </c>
      <c r="X37" s="579">
        <f t="shared" si="15"/>
        <v>0</v>
      </c>
      <c r="Y37" s="579">
        <f t="shared" si="15"/>
        <v>0</v>
      </c>
      <c r="Z37" s="579">
        <f t="shared" si="15"/>
        <v>0</v>
      </c>
      <c r="AA37" s="579">
        <f t="shared" si="15"/>
        <v>0</v>
      </c>
      <c r="AB37" s="579">
        <f t="shared" si="15"/>
        <v>0</v>
      </c>
      <c r="AC37" s="579">
        <f t="shared" si="15"/>
        <v>0</v>
      </c>
      <c r="AD37" s="579">
        <f t="shared" si="15"/>
        <v>0</v>
      </c>
      <c r="AE37" s="579">
        <f t="shared" si="15"/>
        <v>0</v>
      </c>
      <c r="AF37" s="579">
        <f t="shared" si="15"/>
        <v>0</v>
      </c>
      <c r="AG37" s="579">
        <f t="shared" si="15"/>
        <v>0</v>
      </c>
      <c r="AH37" s="579">
        <f t="shared" si="15"/>
        <v>0</v>
      </c>
      <c r="AI37" s="579">
        <f t="shared" si="15"/>
        <v>0</v>
      </c>
      <c r="AJ37" s="579">
        <f t="shared" si="15"/>
        <v>0</v>
      </c>
      <c r="AK37" s="579">
        <f t="shared" si="15"/>
        <v>0</v>
      </c>
      <c r="AL37" s="579">
        <f t="shared" si="15"/>
        <v>0</v>
      </c>
      <c r="AM37" s="579">
        <f t="shared" si="15"/>
        <v>0</v>
      </c>
      <c r="AN37" s="579">
        <f t="shared" si="15"/>
        <v>0</v>
      </c>
      <c r="AO37" s="579">
        <f t="shared" si="15"/>
        <v>0</v>
      </c>
      <c r="AP37" s="579">
        <f t="shared" si="15"/>
        <v>0</v>
      </c>
      <c r="AQ37" s="579">
        <f t="shared" si="15"/>
        <v>0</v>
      </c>
      <c r="AR37" s="579">
        <f t="shared" si="15"/>
        <v>0</v>
      </c>
      <c r="AS37" s="579">
        <f t="shared" si="15"/>
        <v>0</v>
      </c>
      <c r="AT37" s="579">
        <f t="shared" si="15"/>
        <v>0</v>
      </c>
      <c r="AU37" s="579">
        <f t="shared" si="15"/>
        <v>0</v>
      </c>
      <c r="AV37" s="579">
        <f t="shared" si="15"/>
        <v>0</v>
      </c>
      <c r="AW37" s="579">
        <f t="shared" si="15"/>
        <v>0</v>
      </c>
      <c r="AX37" s="579">
        <f t="shared" si="15"/>
        <v>0</v>
      </c>
      <c r="AY37" s="579">
        <f t="shared" si="15"/>
        <v>0</v>
      </c>
      <c r="AZ37" s="579">
        <f t="shared" si="15"/>
        <v>0</v>
      </c>
      <c r="BA37" s="579">
        <f t="shared" si="15"/>
        <v>0</v>
      </c>
      <c r="BB37" s="579">
        <f t="shared" si="15"/>
        <v>0</v>
      </c>
      <c r="BC37" s="579">
        <f t="shared" si="15"/>
        <v>0</v>
      </c>
      <c r="BD37" s="579">
        <f t="shared" si="15"/>
        <v>0</v>
      </c>
      <c r="BE37" s="579">
        <f t="shared" si="15"/>
        <v>0</v>
      </c>
      <c r="BF37" s="579">
        <f t="shared" si="15"/>
        <v>0</v>
      </c>
      <c r="BG37" s="579">
        <f t="shared" si="15"/>
        <v>0</v>
      </c>
      <c r="BH37" s="579">
        <f t="shared" si="15"/>
        <v>0</v>
      </c>
      <c r="BI37" s="579">
        <f t="shared" si="15"/>
        <v>0</v>
      </c>
    </row>
    <row r="38" spans="1:61" s="42" customFormat="1" ht="15" customHeight="1" x14ac:dyDescent="0.35">
      <c r="A38" s="46"/>
      <c r="B38" s="47"/>
      <c r="C38" s="9"/>
      <c r="E38" s="15"/>
      <c r="F38" s="21"/>
      <c r="G38" s="53"/>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row>
    <row r="39" spans="1:61" s="42" customFormat="1" ht="15" customHeight="1" x14ac:dyDescent="0.3">
      <c r="A39" s="46"/>
      <c r="B39" s="28" t="s">
        <v>405</v>
      </c>
      <c r="C39" s="9"/>
      <c r="E39" s="15"/>
      <c r="F39" s="21"/>
      <c r="G39" s="53"/>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row>
    <row r="40" spans="1:61" s="42" customFormat="1" ht="15" customHeight="1" x14ac:dyDescent="0.35">
      <c r="A40" s="46"/>
      <c r="B40" s="47"/>
      <c r="C40" s="9" t="s">
        <v>315</v>
      </c>
      <c r="E40" s="15"/>
      <c r="F40" s="21"/>
      <c r="G40" s="53">
        <f>G24</f>
        <v>45689</v>
      </c>
      <c r="H40" s="580" t="str">
        <f>IF(H24,"Project duration","")</f>
        <v/>
      </c>
      <c r="I40" s="580" t="str">
        <f t="shared" ref="I40:BI40" si="16">IF(I24,"Project duration","")</f>
        <v>Project duration</v>
      </c>
      <c r="J40" s="580" t="str">
        <f t="shared" si="16"/>
        <v/>
      </c>
      <c r="K40" s="580" t="str">
        <f t="shared" si="16"/>
        <v/>
      </c>
      <c r="L40" s="580" t="str">
        <f t="shared" si="16"/>
        <v/>
      </c>
      <c r="M40" s="580" t="str">
        <f t="shared" si="16"/>
        <v/>
      </c>
      <c r="N40" s="580" t="str">
        <f t="shared" si="16"/>
        <v/>
      </c>
      <c r="O40" s="580" t="str">
        <f t="shared" si="16"/>
        <v/>
      </c>
      <c r="P40" s="580" t="str">
        <f t="shared" si="16"/>
        <v/>
      </c>
      <c r="Q40" s="580" t="str">
        <f t="shared" si="16"/>
        <v/>
      </c>
      <c r="R40" s="580" t="str">
        <f t="shared" si="16"/>
        <v/>
      </c>
      <c r="S40" s="580" t="str">
        <f t="shared" si="16"/>
        <v/>
      </c>
      <c r="T40" s="580" t="str">
        <f t="shared" si="16"/>
        <v/>
      </c>
      <c r="U40" s="580" t="str">
        <f t="shared" si="16"/>
        <v/>
      </c>
      <c r="V40" s="580" t="str">
        <f t="shared" si="16"/>
        <v/>
      </c>
      <c r="W40" s="580" t="str">
        <f t="shared" si="16"/>
        <v/>
      </c>
      <c r="X40" s="580" t="str">
        <f t="shared" si="16"/>
        <v/>
      </c>
      <c r="Y40" s="580" t="str">
        <f t="shared" si="16"/>
        <v/>
      </c>
      <c r="Z40" s="580" t="str">
        <f t="shared" si="16"/>
        <v/>
      </c>
      <c r="AA40" s="580" t="str">
        <f t="shared" si="16"/>
        <v/>
      </c>
      <c r="AB40" s="580" t="str">
        <f t="shared" si="16"/>
        <v/>
      </c>
      <c r="AC40" s="580" t="str">
        <f t="shared" si="16"/>
        <v/>
      </c>
      <c r="AD40" s="580" t="str">
        <f t="shared" si="16"/>
        <v/>
      </c>
      <c r="AE40" s="580" t="str">
        <f t="shared" si="16"/>
        <v/>
      </c>
      <c r="AF40" s="580" t="str">
        <f t="shared" si="16"/>
        <v/>
      </c>
      <c r="AG40" s="580" t="str">
        <f t="shared" si="16"/>
        <v/>
      </c>
      <c r="AH40" s="580" t="str">
        <f t="shared" si="16"/>
        <v/>
      </c>
      <c r="AI40" s="580" t="str">
        <f t="shared" si="16"/>
        <v/>
      </c>
      <c r="AJ40" s="580" t="str">
        <f t="shared" si="16"/>
        <v/>
      </c>
      <c r="AK40" s="580" t="str">
        <f t="shared" si="16"/>
        <v/>
      </c>
      <c r="AL40" s="580" t="str">
        <f t="shared" si="16"/>
        <v/>
      </c>
      <c r="AM40" s="580" t="str">
        <f t="shared" si="16"/>
        <v/>
      </c>
      <c r="AN40" s="580" t="str">
        <f t="shared" si="16"/>
        <v/>
      </c>
      <c r="AO40" s="580" t="str">
        <f t="shared" si="16"/>
        <v/>
      </c>
      <c r="AP40" s="580" t="str">
        <f t="shared" si="16"/>
        <v/>
      </c>
      <c r="AQ40" s="580" t="str">
        <f t="shared" si="16"/>
        <v/>
      </c>
      <c r="AR40" s="580" t="str">
        <f t="shared" si="16"/>
        <v/>
      </c>
      <c r="AS40" s="580" t="str">
        <f t="shared" si="16"/>
        <v/>
      </c>
      <c r="AT40" s="580" t="str">
        <f t="shared" si="16"/>
        <v/>
      </c>
      <c r="AU40" s="580" t="str">
        <f t="shared" si="16"/>
        <v/>
      </c>
      <c r="AV40" s="580" t="str">
        <f t="shared" si="16"/>
        <v/>
      </c>
      <c r="AW40" s="580" t="str">
        <f t="shared" si="16"/>
        <v/>
      </c>
      <c r="AX40" s="580" t="str">
        <f t="shared" si="16"/>
        <v/>
      </c>
      <c r="AY40" s="580" t="str">
        <f t="shared" si="16"/>
        <v/>
      </c>
      <c r="AZ40" s="580" t="str">
        <f t="shared" si="16"/>
        <v/>
      </c>
      <c r="BA40" s="580" t="str">
        <f t="shared" si="16"/>
        <v/>
      </c>
      <c r="BB40" s="580" t="str">
        <f t="shared" si="16"/>
        <v/>
      </c>
      <c r="BC40" s="580" t="str">
        <f t="shared" si="16"/>
        <v/>
      </c>
      <c r="BD40" s="580" t="str">
        <f t="shared" si="16"/>
        <v/>
      </c>
      <c r="BE40" s="580" t="str">
        <f t="shared" si="16"/>
        <v/>
      </c>
      <c r="BF40" s="580" t="str">
        <f t="shared" si="16"/>
        <v/>
      </c>
      <c r="BG40" s="580" t="str">
        <f t="shared" si="16"/>
        <v/>
      </c>
      <c r="BH40" s="580" t="str">
        <f t="shared" si="16"/>
        <v/>
      </c>
      <c r="BI40" s="580" t="str">
        <f t="shared" si="16"/>
        <v/>
      </c>
    </row>
    <row r="41" spans="1:61" s="42" customFormat="1" ht="15" customHeight="1" x14ac:dyDescent="0.35">
      <c r="A41" s="46"/>
      <c r="B41" s="47"/>
      <c r="C41" s="9" t="s">
        <v>407</v>
      </c>
      <c r="E41" s="15" t="s">
        <v>24</v>
      </c>
      <c r="F41" s="21"/>
      <c r="G41" s="87">
        <v>0</v>
      </c>
      <c r="H41" s="579">
        <f>H24</f>
        <v>0</v>
      </c>
      <c r="I41" s="579">
        <f>H41+I24-H42</f>
        <v>1</v>
      </c>
      <c r="J41" s="579">
        <f t="shared" ref="J41:BI41" si="17">I41+J24-I42</f>
        <v>0</v>
      </c>
      <c r="K41" s="579">
        <f t="shared" si="17"/>
        <v>0</v>
      </c>
      <c r="L41" s="579">
        <f t="shared" si="17"/>
        <v>0</v>
      </c>
      <c r="M41" s="579">
        <f t="shared" si="17"/>
        <v>0</v>
      </c>
      <c r="N41" s="579">
        <f t="shared" si="17"/>
        <v>0</v>
      </c>
      <c r="O41" s="579">
        <f t="shared" si="17"/>
        <v>0</v>
      </c>
      <c r="P41" s="579">
        <f t="shared" si="17"/>
        <v>0</v>
      </c>
      <c r="Q41" s="579">
        <f t="shared" si="17"/>
        <v>0</v>
      </c>
      <c r="R41" s="579">
        <f t="shared" si="17"/>
        <v>0</v>
      </c>
      <c r="S41" s="579">
        <f t="shared" si="17"/>
        <v>0</v>
      </c>
      <c r="T41" s="579">
        <f t="shared" si="17"/>
        <v>0</v>
      </c>
      <c r="U41" s="579">
        <f t="shared" si="17"/>
        <v>0</v>
      </c>
      <c r="V41" s="579">
        <f t="shared" si="17"/>
        <v>0</v>
      </c>
      <c r="W41" s="579">
        <f t="shared" si="17"/>
        <v>0</v>
      </c>
      <c r="X41" s="579">
        <f t="shared" si="17"/>
        <v>0</v>
      </c>
      <c r="Y41" s="579">
        <f t="shared" si="17"/>
        <v>0</v>
      </c>
      <c r="Z41" s="579">
        <f t="shared" si="17"/>
        <v>0</v>
      </c>
      <c r="AA41" s="579">
        <f t="shared" si="17"/>
        <v>0</v>
      </c>
      <c r="AB41" s="579">
        <f t="shared" si="17"/>
        <v>0</v>
      </c>
      <c r="AC41" s="579">
        <f t="shared" si="17"/>
        <v>0</v>
      </c>
      <c r="AD41" s="579">
        <f t="shared" si="17"/>
        <v>0</v>
      </c>
      <c r="AE41" s="579">
        <f t="shared" si="17"/>
        <v>0</v>
      </c>
      <c r="AF41" s="579">
        <f t="shared" si="17"/>
        <v>0</v>
      </c>
      <c r="AG41" s="579">
        <f t="shared" si="17"/>
        <v>0</v>
      </c>
      <c r="AH41" s="579">
        <f t="shared" si="17"/>
        <v>0</v>
      </c>
      <c r="AI41" s="579">
        <f t="shared" si="17"/>
        <v>0</v>
      </c>
      <c r="AJ41" s="579">
        <f t="shared" si="17"/>
        <v>0</v>
      </c>
      <c r="AK41" s="579">
        <f t="shared" si="17"/>
        <v>0</v>
      </c>
      <c r="AL41" s="579">
        <f t="shared" si="17"/>
        <v>0</v>
      </c>
      <c r="AM41" s="579">
        <f t="shared" si="17"/>
        <v>0</v>
      </c>
      <c r="AN41" s="579">
        <f t="shared" si="17"/>
        <v>0</v>
      </c>
      <c r="AO41" s="579">
        <f t="shared" si="17"/>
        <v>0</v>
      </c>
      <c r="AP41" s="579">
        <f t="shared" si="17"/>
        <v>0</v>
      </c>
      <c r="AQ41" s="579">
        <f t="shared" si="17"/>
        <v>0</v>
      </c>
      <c r="AR41" s="579">
        <f t="shared" si="17"/>
        <v>0</v>
      </c>
      <c r="AS41" s="579">
        <f t="shared" si="17"/>
        <v>0</v>
      </c>
      <c r="AT41" s="579">
        <f t="shared" si="17"/>
        <v>0</v>
      </c>
      <c r="AU41" s="579">
        <f t="shared" si="17"/>
        <v>0</v>
      </c>
      <c r="AV41" s="579">
        <f t="shared" si="17"/>
        <v>0</v>
      </c>
      <c r="AW41" s="579">
        <f t="shared" si="17"/>
        <v>0</v>
      </c>
      <c r="AX41" s="579">
        <f t="shared" si="17"/>
        <v>0</v>
      </c>
      <c r="AY41" s="579">
        <f t="shared" si="17"/>
        <v>0</v>
      </c>
      <c r="AZ41" s="579">
        <f t="shared" si="17"/>
        <v>0</v>
      </c>
      <c r="BA41" s="579">
        <f t="shared" si="17"/>
        <v>0</v>
      </c>
      <c r="BB41" s="579">
        <f t="shared" si="17"/>
        <v>0</v>
      </c>
      <c r="BC41" s="579">
        <f t="shared" si="17"/>
        <v>0</v>
      </c>
      <c r="BD41" s="579">
        <f t="shared" si="17"/>
        <v>0</v>
      </c>
      <c r="BE41" s="579">
        <f t="shared" si="17"/>
        <v>0</v>
      </c>
      <c r="BF41" s="579">
        <f t="shared" si="17"/>
        <v>0</v>
      </c>
      <c r="BG41" s="579">
        <f t="shared" si="17"/>
        <v>0</v>
      </c>
      <c r="BH41" s="579">
        <f t="shared" si="17"/>
        <v>0</v>
      </c>
      <c r="BI41" s="579">
        <f t="shared" si="17"/>
        <v>0</v>
      </c>
    </row>
    <row r="42" spans="1:61" s="42" customFormat="1" ht="15" customHeight="1" x14ac:dyDescent="0.35">
      <c r="A42" s="46"/>
      <c r="B42" s="47"/>
      <c r="C42" s="9" t="s">
        <v>406</v>
      </c>
      <c r="E42" s="15"/>
      <c r="F42" s="21"/>
      <c r="G42" s="53">
        <f>EOMONTH(G40, G41-1)</f>
        <v>45688</v>
      </c>
      <c r="H42" s="579">
        <f>($G42&gt;=H$4)*($G42&lt;=H$5)</f>
        <v>0</v>
      </c>
      <c r="I42" s="579">
        <f t="shared" ref="I42:BI42" si="18">($G42&gt;=I$4)*($G42&lt;=I$5)</f>
        <v>1</v>
      </c>
      <c r="J42" s="579">
        <f t="shared" si="18"/>
        <v>0</v>
      </c>
      <c r="K42" s="579">
        <f t="shared" si="18"/>
        <v>0</v>
      </c>
      <c r="L42" s="579">
        <f t="shared" si="18"/>
        <v>0</v>
      </c>
      <c r="M42" s="579">
        <f t="shared" si="18"/>
        <v>0</v>
      </c>
      <c r="N42" s="579">
        <f t="shared" si="18"/>
        <v>0</v>
      </c>
      <c r="O42" s="579">
        <f t="shared" si="18"/>
        <v>0</v>
      </c>
      <c r="P42" s="579">
        <f t="shared" si="18"/>
        <v>0</v>
      </c>
      <c r="Q42" s="579">
        <f t="shared" si="18"/>
        <v>0</v>
      </c>
      <c r="R42" s="579">
        <f t="shared" si="18"/>
        <v>0</v>
      </c>
      <c r="S42" s="579">
        <f t="shared" si="18"/>
        <v>0</v>
      </c>
      <c r="T42" s="579">
        <f t="shared" si="18"/>
        <v>0</v>
      </c>
      <c r="U42" s="579">
        <f t="shared" si="18"/>
        <v>0</v>
      </c>
      <c r="V42" s="579">
        <f t="shared" si="18"/>
        <v>0</v>
      </c>
      <c r="W42" s="579">
        <f t="shared" si="18"/>
        <v>0</v>
      </c>
      <c r="X42" s="579">
        <f t="shared" si="18"/>
        <v>0</v>
      </c>
      <c r="Y42" s="579">
        <f t="shared" si="18"/>
        <v>0</v>
      </c>
      <c r="Z42" s="579">
        <f t="shared" si="18"/>
        <v>0</v>
      </c>
      <c r="AA42" s="579">
        <f t="shared" si="18"/>
        <v>0</v>
      </c>
      <c r="AB42" s="579">
        <f t="shared" si="18"/>
        <v>0</v>
      </c>
      <c r="AC42" s="579">
        <f t="shared" si="18"/>
        <v>0</v>
      </c>
      <c r="AD42" s="579">
        <f t="shared" si="18"/>
        <v>0</v>
      </c>
      <c r="AE42" s="579">
        <f t="shared" si="18"/>
        <v>0</v>
      </c>
      <c r="AF42" s="579">
        <f t="shared" si="18"/>
        <v>0</v>
      </c>
      <c r="AG42" s="579">
        <f t="shared" si="18"/>
        <v>0</v>
      </c>
      <c r="AH42" s="579">
        <f t="shared" si="18"/>
        <v>0</v>
      </c>
      <c r="AI42" s="579">
        <f t="shared" si="18"/>
        <v>0</v>
      </c>
      <c r="AJ42" s="579">
        <f t="shared" si="18"/>
        <v>0</v>
      </c>
      <c r="AK42" s="579">
        <f t="shared" si="18"/>
        <v>0</v>
      </c>
      <c r="AL42" s="579">
        <f t="shared" si="18"/>
        <v>0</v>
      </c>
      <c r="AM42" s="579">
        <f t="shared" si="18"/>
        <v>0</v>
      </c>
      <c r="AN42" s="579">
        <f t="shared" si="18"/>
        <v>0</v>
      </c>
      <c r="AO42" s="579">
        <f t="shared" si="18"/>
        <v>0</v>
      </c>
      <c r="AP42" s="579">
        <f t="shared" si="18"/>
        <v>0</v>
      </c>
      <c r="AQ42" s="579">
        <f t="shared" si="18"/>
        <v>0</v>
      </c>
      <c r="AR42" s="579">
        <f t="shared" si="18"/>
        <v>0</v>
      </c>
      <c r="AS42" s="579">
        <f t="shared" si="18"/>
        <v>0</v>
      </c>
      <c r="AT42" s="579">
        <f t="shared" si="18"/>
        <v>0</v>
      </c>
      <c r="AU42" s="579">
        <f t="shared" si="18"/>
        <v>0</v>
      </c>
      <c r="AV42" s="579">
        <f t="shared" si="18"/>
        <v>0</v>
      </c>
      <c r="AW42" s="579">
        <f t="shared" si="18"/>
        <v>0</v>
      </c>
      <c r="AX42" s="579">
        <f t="shared" si="18"/>
        <v>0</v>
      </c>
      <c r="AY42" s="579">
        <f t="shared" si="18"/>
        <v>0</v>
      </c>
      <c r="AZ42" s="579">
        <f t="shared" si="18"/>
        <v>0</v>
      </c>
      <c r="BA42" s="579">
        <f t="shared" si="18"/>
        <v>0</v>
      </c>
      <c r="BB42" s="579">
        <f t="shared" si="18"/>
        <v>0</v>
      </c>
      <c r="BC42" s="579">
        <f t="shared" si="18"/>
        <v>0</v>
      </c>
      <c r="BD42" s="579">
        <f t="shared" si="18"/>
        <v>0</v>
      </c>
      <c r="BE42" s="579">
        <f t="shared" si="18"/>
        <v>0</v>
      </c>
      <c r="BF42" s="579">
        <f t="shared" si="18"/>
        <v>0</v>
      </c>
      <c r="BG42" s="579">
        <f t="shared" si="18"/>
        <v>0</v>
      </c>
      <c r="BH42" s="579">
        <f t="shared" si="18"/>
        <v>0</v>
      </c>
      <c r="BI42" s="579">
        <f t="shared" si="18"/>
        <v>0</v>
      </c>
    </row>
    <row r="43" spans="1:61" s="42" customFormat="1" ht="15" customHeight="1" x14ac:dyDescent="0.35">
      <c r="A43" s="46"/>
      <c r="B43" s="47"/>
      <c r="C43" s="9"/>
      <c r="E43" s="15"/>
      <c r="F43" s="21"/>
      <c r="G43" s="53"/>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row>
    <row r="44" spans="1:61" s="42" customFormat="1" ht="15" customHeight="1" x14ac:dyDescent="0.3">
      <c r="A44" s="46"/>
      <c r="B44" s="28" t="s">
        <v>162</v>
      </c>
      <c r="C44" s="9"/>
      <c r="D44" s="41"/>
      <c r="E44" s="25"/>
      <c r="F44" s="25"/>
      <c r="G44" s="25"/>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row>
    <row r="45" spans="1:61" s="42" customFormat="1" ht="15" customHeight="1" x14ac:dyDescent="0.35">
      <c r="A45" s="46"/>
      <c r="B45" s="47"/>
      <c r="C45" s="9" t="s">
        <v>178</v>
      </c>
      <c r="D45" s="41"/>
      <c r="E45" s="25"/>
      <c r="F45" s="46"/>
      <c r="G45" s="691">
        <v>1</v>
      </c>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row>
    <row r="46" spans="1:61" s="42" customFormat="1" ht="15" customHeight="1" x14ac:dyDescent="0.35">
      <c r="A46" s="46"/>
      <c r="B46" s="47"/>
      <c r="C46" s="9" t="s">
        <v>179</v>
      </c>
      <c r="D46" s="41"/>
      <c r="E46" s="25" t="s">
        <v>20</v>
      </c>
      <c r="F46" s="46"/>
      <c r="G46" s="99">
        <v>0</v>
      </c>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row>
    <row r="47" spans="1:61" s="42" customFormat="1" ht="15" customHeight="1" x14ac:dyDescent="0.35">
      <c r="A47" s="46"/>
      <c r="B47" s="47"/>
      <c r="C47" s="9" t="s">
        <v>383</v>
      </c>
      <c r="D47" s="41"/>
      <c r="E47" s="25" t="s">
        <v>20</v>
      </c>
      <c r="F47" s="46"/>
      <c r="G47" s="99">
        <v>0.06</v>
      </c>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row>
    <row r="48" spans="1:61" s="42" customFormat="1" ht="15" customHeight="1" x14ac:dyDescent="0.35">
      <c r="A48" s="46"/>
      <c r="B48" s="47"/>
      <c r="C48" s="105" t="s">
        <v>187</v>
      </c>
      <c r="D48" s="41"/>
      <c r="E48" s="25" t="s">
        <v>20</v>
      </c>
      <c r="F48" s="46"/>
      <c r="G48" s="99">
        <v>0</v>
      </c>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row>
    <row r="49" spans="1:61" s="42" customFormat="1" ht="15" customHeight="1" x14ac:dyDescent="0.35">
      <c r="A49" s="46"/>
      <c r="B49" s="47"/>
      <c r="C49" s="30" t="s">
        <v>180</v>
      </c>
      <c r="D49" s="5"/>
      <c r="E49" s="25" t="s">
        <v>20</v>
      </c>
      <c r="F49" s="98"/>
      <c r="G49" s="630">
        <f>G46+G45*G47+G48</f>
        <v>0.06</v>
      </c>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row>
    <row r="50" spans="1:61" s="42" customFormat="1" ht="15" customHeight="1" x14ac:dyDescent="0.35">
      <c r="A50" s="46"/>
      <c r="B50" s="47"/>
      <c r="C50" s="30" t="s">
        <v>183</v>
      </c>
      <c r="D50" s="41"/>
      <c r="E50" s="25" t="s">
        <v>20</v>
      </c>
      <c r="F50" s="46"/>
      <c r="G50" s="99">
        <v>0</v>
      </c>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row>
    <row r="51" spans="1:61" s="42" customFormat="1" ht="15" customHeight="1" x14ac:dyDescent="0.35">
      <c r="A51" s="46"/>
      <c r="B51" s="47"/>
      <c r="C51" s="9" t="s">
        <v>182</v>
      </c>
      <c r="D51" s="41"/>
      <c r="E51" s="25" t="s">
        <v>20</v>
      </c>
      <c r="F51" s="46"/>
      <c r="G51" s="99">
        <v>0</v>
      </c>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row>
    <row r="52" spans="1:61" s="42" customFormat="1" ht="15" customHeight="1" x14ac:dyDescent="0.35">
      <c r="A52" s="46"/>
      <c r="B52" s="47"/>
      <c r="C52" s="9" t="s">
        <v>181</v>
      </c>
      <c r="D52" s="41"/>
      <c r="E52" s="25" t="s">
        <v>20</v>
      </c>
      <c r="F52" s="46"/>
      <c r="G52" s="631">
        <f>1-G51</f>
        <v>1</v>
      </c>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row>
    <row r="53" spans="1:61" s="42" customFormat="1" ht="15" customHeight="1" x14ac:dyDescent="0.35">
      <c r="A53" s="46"/>
      <c r="B53" s="47"/>
      <c r="C53" s="30" t="s">
        <v>162</v>
      </c>
      <c r="D53" s="5"/>
      <c r="E53" s="25" t="s">
        <v>20</v>
      </c>
      <c r="F53" s="98"/>
      <c r="G53" s="636">
        <f>G49*G51+G50*G52*(1-G21)</f>
        <v>0</v>
      </c>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row>
    <row r="54" spans="1:61" s="42" customFormat="1" ht="15" customHeight="1" x14ac:dyDescent="0.35">
      <c r="A54" s="46"/>
      <c r="B54" s="47"/>
      <c r="C54" s="47"/>
      <c r="D54" s="47"/>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row>
    <row r="55" spans="1:61" x14ac:dyDescent="0.3">
      <c r="A55" s="51">
        <v>3</v>
      </c>
      <c r="B55" s="10" t="s">
        <v>123</v>
      </c>
      <c r="C55" s="11"/>
      <c r="D55" s="11"/>
      <c r="E55" s="12"/>
      <c r="F55" s="11"/>
      <c r="G55" s="13"/>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row>
    <row r="56" spans="1:61" s="42" customFormat="1" ht="15" customHeight="1" x14ac:dyDescent="0.35">
      <c r="A56" s="46"/>
      <c r="B56" s="47"/>
      <c r="C56" s="47"/>
      <c r="D56" s="47"/>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row>
    <row r="57" spans="1:61" s="42" customFormat="1" ht="15" customHeight="1" x14ac:dyDescent="0.3">
      <c r="A57" s="46"/>
      <c r="B57" s="28" t="s">
        <v>90</v>
      </c>
      <c r="C57" s="364"/>
      <c r="E57" s="46"/>
      <c r="F57" s="365"/>
      <c r="H57" s="643" t="s">
        <v>20</v>
      </c>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row>
    <row r="58" spans="1:61" s="42" customFormat="1" ht="15" customHeight="1" x14ac:dyDescent="0.3">
      <c r="A58" s="46"/>
      <c r="C58" s="32" t="s">
        <v>355</v>
      </c>
      <c r="E58" s="640" t="str">
        <f>$D$8</f>
        <v>k EUR</v>
      </c>
      <c r="F58" s="541"/>
      <c r="G58" s="367">
        <f>G228</f>
        <v>0</v>
      </c>
      <c r="H58" s="644">
        <f t="shared" ref="H58:H64" si="19">IFERROR(G58/$G$65,0)</f>
        <v>0</v>
      </c>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row>
    <row r="59" spans="1:61" s="42" customFormat="1" ht="15" customHeight="1" x14ac:dyDescent="0.3">
      <c r="A59" s="46"/>
      <c r="C59" s="32" t="s">
        <v>86</v>
      </c>
      <c r="E59" s="640" t="str">
        <f t="shared" ref="E59:E65" si="20">$D$8</f>
        <v>k EUR</v>
      </c>
      <c r="F59" s="366"/>
      <c r="G59" s="61">
        <v>0</v>
      </c>
      <c r="H59" s="644">
        <f t="shared" si="19"/>
        <v>0</v>
      </c>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row>
    <row r="60" spans="1:61" s="42" customFormat="1" ht="15" customHeight="1" x14ac:dyDescent="0.3">
      <c r="A60" s="46"/>
      <c r="C60" s="32" t="s">
        <v>64</v>
      </c>
      <c r="E60" s="640" t="str">
        <f t="shared" si="20"/>
        <v>k EUR</v>
      </c>
      <c r="F60" s="366"/>
      <c r="G60" s="61">
        <v>0</v>
      </c>
      <c r="H60" s="644">
        <f t="shared" si="19"/>
        <v>0</v>
      </c>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row>
    <row r="61" spans="1:61" s="42" customFormat="1" ht="15" customHeight="1" x14ac:dyDescent="0.3">
      <c r="A61" s="46"/>
      <c r="C61" s="32" t="s">
        <v>87</v>
      </c>
      <c r="E61" s="640" t="str">
        <f t="shared" si="20"/>
        <v>k EUR</v>
      </c>
      <c r="F61" s="366"/>
      <c r="G61" s="61">
        <v>0</v>
      </c>
      <c r="H61" s="644">
        <f t="shared" si="19"/>
        <v>0</v>
      </c>
      <c r="I61" s="269"/>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row>
    <row r="62" spans="1:61" s="42" customFormat="1" ht="15" customHeight="1" x14ac:dyDescent="0.3">
      <c r="A62" s="46"/>
      <c r="C62" s="32" t="s">
        <v>88</v>
      </c>
      <c r="E62" s="640" t="str">
        <f t="shared" si="20"/>
        <v>k EUR</v>
      </c>
      <c r="F62" s="366"/>
      <c r="G62" s="61">
        <v>0</v>
      </c>
      <c r="H62" s="644">
        <f t="shared" si="19"/>
        <v>0</v>
      </c>
      <c r="I62" s="269"/>
      <c r="J62" s="235"/>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row>
    <row r="63" spans="1:61" s="42" customFormat="1" ht="15" customHeight="1" x14ac:dyDescent="0.3">
      <c r="A63" s="46"/>
      <c r="C63" s="106" t="s">
        <v>551</v>
      </c>
      <c r="E63" s="640" t="str">
        <f t="shared" si="20"/>
        <v>k EUR</v>
      </c>
      <c r="F63" s="366"/>
      <c r="G63" s="61">
        <v>0</v>
      </c>
      <c r="H63" s="644">
        <f t="shared" si="19"/>
        <v>0</v>
      </c>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row>
    <row r="64" spans="1:61" s="42" customFormat="1" ht="15" customHeight="1" x14ac:dyDescent="0.3">
      <c r="A64" s="46"/>
      <c r="C64" s="639" t="s">
        <v>550</v>
      </c>
      <c r="D64" s="64"/>
      <c r="E64" s="641" t="str">
        <f t="shared" si="20"/>
        <v>k EUR</v>
      </c>
      <c r="F64" s="368"/>
      <c r="G64" s="65">
        <v>0</v>
      </c>
      <c r="H64" s="645">
        <f t="shared" si="19"/>
        <v>0</v>
      </c>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row>
    <row r="65" spans="1:16383" s="42" customFormat="1" ht="15" customHeight="1" x14ac:dyDescent="0.3">
      <c r="A65" s="46"/>
      <c r="C65" s="66" t="s">
        <v>89</v>
      </c>
      <c r="E65" s="642" t="str">
        <f t="shared" si="20"/>
        <v>k EUR</v>
      </c>
      <c r="F65" s="369"/>
      <c r="G65" s="370">
        <f>SUM(G58:G64)</f>
        <v>0</v>
      </c>
      <c r="H65" s="63">
        <f>SUM(H58:H64)</f>
        <v>0</v>
      </c>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row>
    <row r="66" spans="1:16383" s="42" customFormat="1" ht="15" customHeight="1" x14ac:dyDescent="0.3">
      <c r="A66" s="46"/>
      <c r="C66" s="69"/>
      <c r="E66" s="63"/>
      <c r="F66" s="369"/>
      <c r="G66" s="62"/>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row>
    <row r="67" spans="1:16383" s="42" customFormat="1" ht="15" customHeight="1" x14ac:dyDescent="0.35">
      <c r="A67" s="46"/>
      <c r="B67" s="47"/>
      <c r="C67" s="234" t="s">
        <v>433</v>
      </c>
      <c r="D67" s="47"/>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row>
    <row r="68" spans="1:16383" s="42" customFormat="1" ht="15" customHeight="1" x14ac:dyDescent="0.35">
      <c r="A68" s="46"/>
      <c r="B68" s="47"/>
      <c r="C68" s="234"/>
      <c r="D68" s="47"/>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row>
    <row r="69" spans="1:16383" x14ac:dyDescent="0.3">
      <c r="A69" s="51">
        <v>4</v>
      </c>
      <c r="B69" s="10" t="s">
        <v>326</v>
      </c>
      <c r="C69" s="11"/>
      <c r="D69" s="11"/>
      <c r="E69" s="12"/>
      <c r="F69" s="11"/>
      <c r="G69" s="13"/>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row>
    <row r="70" spans="1:16383" s="42" customFormat="1" ht="15" customHeight="1" x14ac:dyDescent="0.35">
      <c r="A70" s="46"/>
      <c r="B70" s="231"/>
      <c r="C70" s="47"/>
      <c r="D70" s="47"/>
      <c r="E70" s="46"/>
      <c r="F70" s="46"/>
      <c r="G70" s="71" t="s">
        <v>10</v>
      </c>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row>
    <row r="71" spans="1:16383" s="232" customFormat="1" ht="15" customHeight="1" x14ac:dyDescent="0.35">
      <c r="A71" s="88"/>
      <c r="B71" s="28" t="s">
        <v>476</v>
      </c>
      <c r="C71" s="231"/>
      <c r="D71" s="231"/>
      <c r="E71" s="281" t="s">
        <v>274</v>
      </c>
      <c r="F71" s="88"/>
      <c r="G71" s="87">
        <v>0</v>
      </c>
      <c r="H71" s="46"/>
      <c r="I71" s="46"/>
      <c r="J71" s="46"/>
      <c r="K71" s="46"/>
      <c r="L71" s="46"/>
      <c r="M71" s="90"/>
      <c r="N71" s="90"/>
      <c r="O71" s="90"/>
      <c r="P71" s="90"/>
      <c r="Q71" s="90"/>
      <c r="R71" s="90"/>
      <c r="S71" s="90"/>
      <c r="T71" s="90"/>
      <c r="U71" s="90"/>
      <c r="V71" s="90"/>
      <c r="W71" s="90"/>
      <c r="X71" s="90"/>
      <c r="Y71" s="90"/>
      <c r="Z71" s="90"/>
      <c r="AA71" s="90"/>
      <c r="AB71" s="90"/>
      <c r="AC71" s="90"/>
      <c r="AD71" s="90"/>
      <c r="AE71" s="90"/>
      <c r="AF71" s="90"/>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row>
    <row r="72" spans="1:16383" s="260" customFormat="1" ht="15" customHeight="1" x14ac:dyDescent="0.35">
      <c r="A72" s="46"/>
      <c r="B72" s="82"/>
      <c r="C72" s="47"/>
      <c r="D72" s="47"/>
      <c r="E72" s="46"/>
      <c r="F72" s="46"/>
      <c r="G72" s="372"/>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row>
    <row r="73" spans="1:16383" s="42" customFormat="1" ht="15" customHeight="1" x14ac:dyDescent="0.35">
      <c r="A73" s="46"/>
      <c r="B73" s="233" t="s">
        <v>327</v>
      </c>
      <c r="C73" s="526" t="s">
        <v>457</v>
      </c>
      <c r="D73" s="47"/>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row>
    <row r="74" spans="1:16383" s="42" customFormat="1" ht="15" customHeight="1" x14ac:dyDescent="0.35">
      <c r="A74" s="46"/>
      <c r="B74" s="233"/>
      <c r="C74" s="233"/>
      <c r="D74" s="47"/>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row>
    <row r="75" spans="1:16383" x14ac:dyDescent="0.3">
      <c r="A75" s="51">
        <v>5</v>
      </c>
      <c r="B75" s="10" t="s">
        <v>54</v>
      </c>
      <c r="C75" s="11"/>
      <c r="D75" s="11"/>
      <c r="E75" s="12"/>
      <c r="F75" s="11"/>
      <c r="G75" s="13"/>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row>
    <row r="76" spans="1:16383" s="42" customFormat="1" ht="15" customHeight="1" x14ac:dyDescent="0.35">
      <c r="A76" s="46"/>
      <c r="B76" s="47"/>
      <c r="C76" s="47"/>
      <c r="D76" s="47"/>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row>
    <row r="77" spans="1:16383" s="42" customFormat="1" x14ac:dyDescent="0.3">
      <c r="A77" s="50"/>
      <c r="B77" s="28" t="s">
        <v>1</v>
      </c>
      <c r="C77" s="28"/>
      <c r="D77" s="19"/>
      <c r="E77" s="29"/>
      <c r="F77" s="19"/>
      <c r="G77" s="71" t="s">
        <v>10</v>
      </c>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row>
    <row r="78" spans="1:16383" s="42" customFormat="1" ht="15" customHeight="1" x14ac:dyDescent="0.3">
      <c r="A78" s="46"/>
      <c r="B78" s="100" t="s">
        <v>121</v>
      </c>
      <c r="C78" s="261" t="s">
        <v>203</v>
      </c>
      <c r="D78" s="14"/>
      <c r="E78" s="375" t="str">
        <f>$D$8</f>
        <v>k EUR</v>
      </c>
      <c r="F78" s="14"/>
      <c r="G78" s="374">
        <f>SUM(H78:BI78)</f>
        <v>0</v>
      </c>
      <c r="H78" s="90">
        <f t="shared" ref="H78:AM78" si="21">H80+H112+H126+H129+H130</f>
        <v>0</v>
      </c>
      <c r="I78" s="90">
        <f t="shared" si="21"/>
        <v>0</v>
      </c>
      <c r="J78" s="90">
        <f t="shared" si="21"/>
        <v>0</v>
      </c>
      <c r="K78" s="90">
        <f t="shared" si="21"/>
        <v>0</v>
      </c>
      <c r="L78" s="90">
        <f t="shared" si="21"/>
        <v>0</v>
      </c>
      <c r="M78" s="90">
        <f t="shared" si="21"/>
        <v>0</v>
      </c>
      <c r="N78" s="90">
        <f t="shared" si="21"/>
        <v>0</v>
      </c>
      <c r="O78" s="90">
        <f t="shared" si="21"/>
        <v>0</v>
      </c>
      <c r="P78" s="90">
        <f t="shared" si="21"/>
        <v>0</v>
      </c>
      <c r="Q78" s="90">
        <f t="shared" si="21"/>
        <v>0</v>
      </c>
      <c r="R78" s="90">
        <f t="shared" si="21"/>
        <v>0</v>
      </c>
      <c r="S78" s="90">
        <f t="shared" si="21"/>
        <v>0</v>
      </c>
      <c r="T78" s="90">
        <f t="shared" si="21"/>
        <v>0</v>
      </c>
      <c r="U78" s="90">
        <f t="shared" si="21"/>
        <v>0</v>
      </c>
      <c r="V78" s="90">
        <f t="shared" si="21"/>
        <v>0</v>
      </c>
      <c r="W78" s="90">
        <f t="shared" si="21"/>
        <v>0</v>
      </c>
      <c r="X78" s="90">
        <f t="shared" si="21"/>
        <v>0</v>
      </c>
      <c r="Y78" s="90">
        <f t="shared" si="21"/>
        <v>0</v>
      </c>
      <c r="Z78" s="90">
        <f t="shared" si="21"/>
        <v>0</v>
      </c>
      <c r="AA78" s="90">
        <f t="shared" si="21"/>
        <v>0</v>
      </c>
      <c r="AB78" s="90">
        <f t="shared" si="21"/>
        <v>0</v>
      </c>
      <c r="AC78" s="90">
        <f t="shared" si="21"/>
        <v>0</v>
      </c>
      <c r="AD78" s="90">
        <f t="shared" si="21"/>
        <v>0</v>
      </c>
      <c r="AE78" s="90">
        <f t="shared" si="21"/>
        <v>0</v>
      </c>
      <c r="AF78" s="90">
        <f t="shared" si="21"/>
        <v>0</v>
      </c>
      <c r="AG78" s="90">
        <f t="shared" si="21"/>
        <v>0</v>
      </c>
      <c r="AH78" s="90">
        <f t="shared" si="21"/>
        <v>0</v>
      </c>
      <c r="AI78" s="90">
        <f t="shared" si="21"/>
        <v>0</v>
      </c>
      <c r="AJ78" s="90">
        <f t="shared" si="21"/>
        <v>0</v>
      </c>
      <c r="AK78" s="90">
        <f t="shared" si="21"/>
        <v>0</v>
      </c>
      <c r="AL78" s="90">
        <f t="shared" si="21"/>
        <v>0</v>
      </c>
      <c r="AM78" s="90">
        <f t="shared" si="21"/>
        <v>0</v>
      </c>
      <c r="AN78" s="90">
        <f t="shared" ref="AN78:BI78" si="22">AN80+AN112+AN126+AN129+AN130</f>
        <v>0</v>
      </c>
      <c r="AO78" s="90">
        <f t="shared" si="22"/>
        <v>0</v>
      </c>
      <c r="AP78" s="90">
        <f t="shared" si="22"/>
        <v>0</v>
      </c>
      <c r="AQ78" s="90">
        <f t="shared" si="22"/>
        <v>0</v>
      </c>
      <c r="AR78" s="90">
        <f t="shared" si="22"/>
        <v>0</v>
      </c>
      <c r="AS78" s="90">
        <f t="shared" si="22"/>
        <v>0</v>
      </c>
      <c r="AT78" s="90">
        <f t="shared" si="22"/>
        <v>0</v>
      </c>
      <c r="AU78" s="90">
        <f t="shared" si="22"/>
        <v>0</v>
      </c>
      <c r="AV78" s="90">
        <f t="shared" si="22"/>
        <v>0</v>
      </c>
      <c r="AW78" s="90">
        <f t="shared" si="22"/>
        <v>0</v>
      </c>
      <c r="AX78" s="90">
        <f t="shared" si="22"/>
        <v>0</v>
      </c>
      <c r="AY78" s="90">
        <f t="shared" si="22"/>
        <v>0</v>
      </c>
      <c r="AZ78" s="90">
        <f t="shared" si="22"/>
        <v>0</v>
      </c>
      <c r="BA78" s="90">
        <f t="shared" si="22"/>
        <v>0</v>
      </c>
      <c r="BB78" s="90">
        <f t="shared" si="22"/>
        <v>0</v>
      </c>
      <c r="BC78" s="90">
        <f t="shared" si="22"/>
        <v>0</v>
      </c>
      <c r="BD78" s="90">
        <f t="shared" si="22"/>
        <v>0</v>
      </c>
      <c r="BE78" s="90">
        <f t="shared" si="22"/>
        <v>0</v>
      </c>
      <c r="BF78" s="90">
        <f t="shared" si="22"/>
        <v>0</v>
      </c>
      <c r="BG78" s="90">
        <f t="shared" si="22"/>
        <v>0</v>
      </c>
      <c r="BH78" s="90">
        <f t="shared" si="22"/>
        <v>0</v>
      </c>
      <c r="BI78" s="90">
        <f t="shared" si="22"/>
        <v>0</v>
      </c>
    </row>
    <row r="79" spans="1:16383" s="42" customFormat="1" ht="9.75" customHeight="1" x14ac:dyDescent="0.3">
      <c r="A79" s="46"/>
      <c r="B79" s="74"/>
      <c r="C79" s="70"/>
      <c r="D79" s="14"/>
      <c r="E79" s="15"/>
      <c r="F79" s="14"/>
      <c r="G79" s="23"/>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row>
    <row r="80" spans="1:16383" s="42" customFormat="1" ht="15" customHeight="1" x14ac:dyDescent="0.3">
      <c r="A80" s="46"/>
      <c r="B80" s="100" t="s">
        <v>121</v>
      </c>
      <c r="C80" s="261" t="s">
        <v>328</v>
      </c>
      <c r="D80" s="14"/>
      <c r="E80" s="375" t="str">
        <f>$D$8</f>
        <v>k EUR</v>
      </c>
      <c r="F80" s="14"/>
      <c r="G80" s="371">
        <f>SUM(H80:BI80)</f>
        <v>0</v>
      </c>
      <c r="H80" s="90">
        <f>H82+H88+H94+H100+H106</f>
        <v>0</v>
      </c>
      <c r="I80" s="90">
        <f t="shared" ref="I80:BI80" si="23">I82+I88+I94+I100+I106</f>
        <v>0</v>
      </c>
      <c r="J80" s="90">
        <f t="shared" si="23"/>
        <v>0</v>
      </c>
      <c r="K80" s="90">
        <f t="shared" si="23"/>
        <v>0</v>
      </c>
      <c r="L80" s="90">
        <f t="shared" si="23"/>
        <v>0</v>
      </c>
      <c r="M80" s="90">
        <f t="shared" si="23"/>
        <v>0</v>
      </c>
      <c r="N80" s="90">
        <f t="shared" si="23"/>
        <v>0</v>
      </c>
      <c r="O80" s="90">
        <f t="shared" si="23"/>
        <v>0</v>
      </c>
      <c r="P80" s="90">
        <f t="shared" si="23"/>
        <v>0</v>
      </c>
      <c r="Q80" s="90">
        <f t="shared" si="23"/>
        <v>0</v>
      </c>
      <c r="R80" s="90">
        <f t="shared" si="23"/>
        <v>0</v>
      </c>
      <c r="S80" s="90">
        <f t="shared" si="23"/>
        <v>0</v>
      </c>
      <c r="T80" s="90">
        <f t="shared" si="23"/>
        <v>0</v>
      </c>
      <c r="U80" s="90">
        <f t="shared" si="23"/>
        <v>0</v>
      </c>
      <c r="V80" s="90">
        <f t="shared" si="23"/>
        <v>0</v>
      </c>
      <c r="W80" s="90">
        <f t="shared" si="23"/>
        <v>0</v>
      </c>
      <c r="X80" s="90">
        <f t="shared" si="23"/>
        <v>0</v>
      </c>
      <c r="Y80" s="90">
        <f t="shared" si="23"/>
        <v>0</v>
      </c>
      <c r="Z80" s="90">
        <f t="shared" si="23"/>
        <v>0</v>
      </c>
      <c r="AA80" s="90">
        <f t="shared" si="23"/>
        <v>0</v>
      </c>
      <c r="AB80" s="90">
        <f t="shared" si="23"/>
        <v>0</v>
      </c>
      <c r="AC80" s="90">
        <f t="shared" si="23"/>
        <v>0</v>
      </c>
      <c r="AD80" s="90">
        <f t="shared" si="23"/>
        <v>0</v>
      </c>
      <c r="AE80" s="90">
        <f t="shared" si="23"/>
        <v>0</v>
      </c>
      <c r="AF80" s="90">
        <f t="shared" si="23"/>
        <v>0</v>
      </c>
      <c r="AG80" s="90">
        <f t="shared" si="23"/>
        <v>0</v>
      </c>
      <c r="AH80" s="90">
        <f t="shared" si="23"/>
        <v>0</v>
      </c>
      <c r="AI80" s="90">
        <f t="shared" si="23"/>
        <v>0</v>
      </c>
      <c r="AJ80" s="90">
        <f t="shared" si="23"/>
        <v>0</v>
      </c>
      <c r="AK80" s="90">
        <f t="shared" si="23"/>
        <v>0</v>
      </c>
      <c r="AL80" s="90">
        <f t="shared" si="23"/>
        <v>0</v>
      </c>
      <c r="AM80" s="90">
        <f t="shared" si="23"/>
        <v>0</v>
      </c>
      <c r="AN80" s="90">
        <f t="shared" si="23"/>
        <v>0</v>
      </c>
      <c r="AO80" s="90">
        <f t="shared" si="23"/>
        <v>0</v>
      </c>
      <c r="AP80" s="90">
        <f t="shared" si="23"/>
        <v>0</v>
      </c>
      <c r="AQ80" s="90">
        <f t="shared" si="23"/>
        <v>0</v>
      </c>
      <c r="AR80" s="90">
        <f t="shared" si="23"/>
        <v>0</v>
      </c>
      <c r="AS80" s="90">
        <f t="shared" si="23"/>
        <v>0</v>
      </c>
      <c r="AT80" s="90">
        <f t="shared" si="23"/>
        <v>0</v>
      </c>
      <c r="AU80" s="90">
        <f t="shared" si="23"/>
        <v>0</v>
      </c>
      <c r="AV80" s="90">
        <f t="shared" si="23"/>
        <v>0</v>
      </c>
      <c r="AW80" s="90">
        <f t="shared" si="23"/>
        <v>0</v>
      </c>
      <c r="AX80" s="90">
        <f t="shared" si="23"/>
        <v>0</v>
      </c>
      <c r="AY80" s="90">
        <f t="shared" si="23"/>
        <v>0</v>
      </c>
      <c r="AZ80" s="90">
        <f t="shared" si="23"/>
        <v>0</v>
      </c>
      <c r="BA80" s="90">
        <f t="shared" si="23"/>
        <v>0</v>
      </c>
      <c r="BB80" s="90">
        <f t="shared" si="23"/>
        <v>0</v>
      </c>
      <c r="BC80" s="90">
        <f t="shared" si="23"/>
        <v>0</v>
      </c>
      <c r="BD80" s="90">
        <f t="shared" si="23"/>
        <v>0</v>
      </c>
      <c r="BE80" s="90">
        <f t="shared" si="23"/>
        <v>0</v>
      </c>
      <c r="BF80" s="90">
        <f t="shared" si="23"/>
        <v>0</v>
      </c>
      <c r="BG80" s="90">
        <f t="shared" si="23"/>
        <v>0</v>
      </c>
      <c r="BH80" s="90">
        <f t="shared" si="23"/>
        <v>0</v>
      </c>
      <c r="BI80" s="90">
        <f t="shared" si="23"/>
        <v>0</v>
      </c>
      <c r="BJ80" s="90" t="e">
        <f t="shared" ref="BJ80:DU80" si="24">BJ82+BJ88+BJ94</f>
        <v>#REF!</v>
      </c>
      <c r="BK80" s="90" t="e">
        <f t="shared" si="24"/>
        <v>#REF!</v>
      </c>
      <c r="BL80" s="90" t="e">
        <f t="shared" si="24"/>
        <v>#REF!</v>
      </c>
      <c r="BM80" s="90" t="e">
        <f t="shared" si="24"/>
        <v>#REF!</v>
      </c>
      <c r="BN80" s="90" t="e">
        <f t="shared" si="24"/>
        <v>#REF!</v>
      </c>
      <c r="BO80" s="90" t="e">
        <f t="shared" si="24"/>
        <v>#REF!</v>
      </c>
      <c r="BP80" s="90" t="e">
        <f t="shared" si="24"/>
        <v>#REF!</v>
      </c>
      <c r="BQ80" s="90" t="e">
        <f t="shared" si="24"/>
        <v>#REF!</v>
      </c>
      <c r="BR80" s="90" t="e">
        <f t="shared" si="24"/>
        <v>#REF!</v>
      </c>
      <c r="BS80" s="90" t="e">
        <f t="shared" si="24"/>
        <v>#REF!</v>
      </c>
      <c r="BT80" s="90" t="e">
        <f t="shared" si="24"/>
        <v>#REF!</v>
      </c>
      <c r="BU80" s="90" t="e">
        <f t="shared" si="24"/>
        <v>#REF!</v>
      </c>
      <c r="BV80" s="90" t="e">
        <f t="shared" si="24"/>
        <v>#REF!</v>
      </c>
      <c r="BW80" s="90" t="e">
        <f t="shared" si="24"/>
        <v>#REF!</v>
      </c>
      <c r="BX80" s="90" t="e">
        <f t="shared" si="24"/>
        <v>#REF!</v>
      </c>
      <c r="BY80" s="90" t="e">
        <f t="shared" si="24"/>
        <v>#REF!</v>
      </c>
      <c r="BZ80" s="90" t="e">
        <f t="shared" si="24"/>
        <v>#REF!</v>
      </c>
      <c r="CA80" s="90" t="e">
        <f t="shared" si="24"/>
        <v>#REF!</v>
      </c>
      <c r="CB80" s="90" t="e">
        <f t="shared" si="24"/>
        <v>#REF!</v>
      </c>
      <c r="CC80" s="90" t="e">
        <f t="shared" si="24"/>
        <v>#REF!</v>
      </c>
      <c r="CD80" s="90" t="e">
        <f t="shared" si="24"/>
        <v>#REF!</v>
      </c>
      <c r="CE80" s="90" t="e">
        <f t="shared" si="24"/>
        <v>#REF!</v>
      </c>
      <c r="CF80" s="90" t="e">
        <f t="shared" si="24"/>
        <v>#REF!</v>
      </c>
      <c r="CG80" s="90" t="e">
        <f t="shared" si="24"/>
        <v>#REF!</v>
      </c>
      <c r="CH80" s="90" t="e">
        <f t="shared" si="24"/>
        <v>#REF!</v>
      </c>
      <c r="CI80" s="90" t="e">
        <f t="shared" si="24"/>
        <v>#REF!</v>
      </c>
      <c r="CJ80" s="90" t="e">
        <f t="shared" si="24"/>
        <v>#REF!</v>
      </c>
      <c r="CK80" s="90" t="e">
        <f t="shared" si="24"/>
        <v>#REF!</v>
      </c>
      <c r="CL80" s="90" t="e">
        <f t="shared" si="24"/>
        <v>#REF!</v>
      </c>
      <c r="CM80" s="90" t="e">
        <f t="shared" si="24"/>
        <v>#REF!</v>
      </c>
      <c r="CN80" s="90" t="e">
        <f t="shared" si="24"/>
        <v>#REF!</v>
      </c>
      <c r="CO80" s="90" t="e">
        <f t="shared" si="24"/>
        <v>#REF!</v>
      </c>
      <c r="CP80" s="90" t="e">
        <f t="shared" si="24"/>
        <v>#REF!</v>
      </c>
      <c r="CQ80" s="90" t="e">
        <f t="shared" si="24"/>
        <v>#REF!</v>
      </c>
      <c r="CR80" s="90" t="e">
        <f t="shared" si="24"/>
        <v>#REF!</v>
      </c>
      <c r="CS80" s="90" t="e">
        <f t="shared" si="24"/>
        <v>#REF!</v>
      </c>
      <c r="CT80" s="90" t="e">
        <f t="shared" si="24"/>
        <v>#REF!</v>
      </c>
      <c r="CU80" s="90" t="e">
        <f t="shared" si="24"/>
        <v>#REF!</v>
      </c>
      <c r="CV80" s="90" t="e">
        <f t="shared" si="24"/>
        <v>#REF!</v>
      </c>
      <c r="CW80" s="90" t="e">
        <f t="shared" si="24"/>
        <v>#REF!</v>
      </c>
      <c r="CX80" s="90" t="e">
        <f t="shared" si="24"/>
        <v>#REF!</v>
      </c>
      <c r="CY80" s="90" t="e">
        <f t="shared" si="24"/>
        <v>#REF!</v>
      </c>
      <c r="CZ80" s="90" t="e">
        <f t="shared" si="24"/>
        <v>#REF!</v>
      </c>
      <c r="DA80" s="90" t="e">
        <f t="shared" si="24"/>
        <v>#REF!</v>
      </c>
      <c r="DB80" s="90" t="e">
        <f t="shared" si="24"/>
        <v>#REF!</v>
      </c>
      <c r="DC80" s="90" t="e">
        <f t="shared" si="24"/>
        <v>#REF!</v>
      </c>
      <c r="DD80" s="90" t="e">
        <f t="shared" si="24"/>
        <v>#REF!</v>
      </c>
      <c r="DE80" s="90" t="e">
        <f t="shared" si="24"/>
        <v>#REF!</v>
      </c>
      <c r="DF80" s="90" t="e">
        <f t="shared" si="24"/>
        <v>#REF!</v>
      </c>
      <c r="DG80" s="90" t="e">
        <f t="shared" si="24"/>
        <v>#REF!</v>
      </c>
      <c r="DH80" s="90" t="e">
        <f t="shared" si="24"/>
        <v>#REF!</v>
      </c>
      <c r="DI80" s="90" t="e">
        <f t="shared" si="24"/>
        <v>#REF!</v>
      </c>
      <c r="DJ80" s="90" t="e">
        <f t="shared" si="24"/>
        <v>#REF!</v>
      </c>
      <c r="DK80" s="90" t="e">
        <f t="shared" si="24"/>
        <v>#REF!</v>
      </c>
      <c r="DL80" s="90" t="e">
        <f t="shared" si="24"/>
        <v>#REF!</v>
      </c>
      <c r="DM80" s="90" t="e">
        <f t="shared" si="24"/>
        <v>#REF!</v>
      </c>
      <c r="DN80" s="90" t="e">
        <f t="shared" si="24"/>
        <v>#REF!</v>
      </c>
      <c r="DO80" s="90" t="e">
        <f t="shared" si="24"/>
        <v>#REF!</v>
      </c>
      <c r="DP80" s="90" t="e">
        <f t="shared" si="24"/>
        <v>#REF!</v>
      </c>
      <c r="DQ80" s="90" t="e">
        <f t="shared" si="24"/>
        <v>#REF!</v>
      </c>
      <c r="DR80" s="90" t="e">
        <f t="shared" si="24"/>
        <v>#REF!</v>
      </c>
      <c r="DS80" s="90" t="e">
        <f t="shared" si="24"/>
        <v>#REF!</v>
      </c>
      <c r="DT80" s="90" t="e">
        <f t="shared" si="24"/>
        <v>#REF!</v>
      </c>
      <c r="DU80" s="90" t="e">
        <f t="shared" si="24"/>
        <v>#REF!</v>
      </c>
      <c r="DV80" s="90" t="e">
        <f t="shared" ref="DV80:GG80" si="25">DV82+DV88+DV94</f>
        <v>#REF!</v>
      </c>
      <c r="DW80" s="90" t="e">
        <f t="shared" si="25"/>
        <v>#REF!</v>
      </c>
      <c r="DX80" s="90" t="e">
        <f t="shared" si="25"/>
        <v>#REF!</v>
      </c>
      <c r="DY80" s="90" t="e">
        <f t="shared" si="25"/>
        <v>#REF!</v>
      </c>
      <c r="DZ80" s="90" t="e">
        <f t="shared" si="25"/>
        <v>#REF!</v>
      </c>
      <c r="EA80" s="90" t="e">
        <f t="shared" si="25"/>
        <v>#REF!</v>
      </c>
      <c r="EB80" s="90" t="e">
        <f t="shared" si="25"/>
        <v>#REF!</v>
      </c>
      <c r="EC80" s="90" t="e">
        <f t="shared" si="25"/>
        <v>#REF!</v>
      </c>
      <c r="ED80" s="90" t="e">
        <f t="shared" si="25"/>
        <v>#REF!</v>
      </c>
      <c r="EE80" s="90" t="e">
        <f t="shared" si="25"/>
        <v>#REF!</v>
      </c>
      <c r="EF80" s="90" t="e">
        <f t="shared" si="25"/>
        <v>#REF!</v>
      </c>
      <c r="EG80" s="90" t="e">
        <f t="shared" si="25"/>
        <v>#REF!</v>
      </c>
      <c r="EH80" s="90" t="e">
        <f t="shared" si="25"/>
        <v>#REF!</v>
      </c>
      <c r="EI80" s="90" t="e">
        <f t="shared" si="25"/>
        <v>#REF!</v>
      </c>
      <c r="EJ80" s="90" t="e">
        <f t="shared" si="25"/>
        <v>#REF!</v>
      </c>
      <c r="EK80" s="90" t="e">
        <f t="shared" si="25"/>
        <v>#REF!</v>
      </c>
      <c r="EL80" s="90" t="e">
        <f t="shared" si="25"/>
        <v>#REF!</v>
      </c>
      <c r="EM80" s="90" t="e">
        <f t="shared" si="25"/>
        <v>#REF!</v>
      </c>
      <c r="EN80" s="90" t="e">
        <f t="shared" si="25"/>
        <v>#REF!</v>
      </c>
      <c r="EO80" s="90" t="e">
        <f t="shared" si="25"/>
        <v>#REF!</v>
      </c>
      <c r="EP80" s="90" t="e">
        <f t="shared" si="25"/>
        <v>#REF!</v>
      </c>
      <c r="EQ80" s="90" t="e">
        <f t="shared" si="25"/>
        <v>#REF!</v>
      </c>
      <c r="ER80" s="90" t="e">
        <f t="shared" si="25"/>
        <v>#REF!</v>
      </c>
      <c r="ES80" s="90" t="e">
        <f t="shared" si="25"/>
        <v>#REF!</v>
      </c>
      <c r="ET80" s="90" t="e">
        <f t="shared" si="25"/>
        <v>#REF!</v>
      </c>
      <c r="EU80" s="90" t="e">
        <f t="shared" si="25"/>
        <v>#REF!</v>
      </c>
      <c r="EV80" s="90" t="e">
        <f t="shared" si="25"/>
        <v>#REF!</v>
      </c>
      <c r="EW80" s="90" t="e">
        <f t="shared" si="25"/>
        <v>#REF!</v>
      </c>
      <c r="EX80" s="90" t="e">
        <f t="shared" si="25"/>
        <v>#REF!</v>
      </c>
      <c r="EY80" s="90" t="e">
        <f t="shared" si="25"/>
        <v>#REF!</v>
      </c>
      <c r="EZ80" s="90" t="e">
        <f t="shared" si="25"/>
        <v>#REF!</v>
      </c>
      <c r="FA80" s="90" t="e">
        <f t="shared" si="25"/>
        <v>#REF!</v>
      </c>
      <c r="FB80" s="90" t="e">
        <f t="shared" si="25"/>
        <v>#REF!</v>
      </c>
      <c r="FC80" s="90" t="e">
        <f t="shared" si="25"/>
        <v>#REF!</v>
      </c>
      <c r="FD80" s="90" t="e">
        <f t="shared" si="25"/>
        <v>#REF!</v>
      </c>
      <c r="FE80" s="90" t="e">
        <f t="shared" si="25"/>
        <v>#REF!</v>
      </c>
      <c r="FF80" s="90" t="e">
        <f t="shared" si="25"/>
        <v>#REF!</v>
      </c>
      <c r="FG80" s="90" t="e">
        <f t="shared" si="25"/>
        <v>#REF!</v>
      </c>
      <c r="FH80" s="90" t="e">
        <f t="shared" si="25"/>
        <v>#REF!</v>
      </c>
      <c r="FI80" s="90" t="e">
        <f t="shared" si="25"/>
        <v>#REF!</v>
      </c>
      <c r="FJ80" s="90" t="e">
        <f t="shared" si="25"/>
        <v>#REF!</v>
      </c>
      <c r="FK80" s="90" t="e">
        <f t="shared" si="25"/>
        <v>#REF!</v>
      </c>
      <c r="FL80" s="90" t="e">
        <f t="shared" si="25"/>
        <v>#REF!</v>
      </c>
      <c r="FM80" s="90" t="e">
        <f t="shared" si="25"/>
        <v>#REF!</v>
      </c>
      <c r="FN80" s="90" t="e">
        <f t="shared" si="25"/>
        <v>#REF!</v>
      </c>
      <c r="FO80" s="90" t="e">
        <f t="shared" si="25"/>
        <v>#REF!</v>
      </c>
      <c r="FP80" s="90" t="e">
        <f t="shared" si="25"/>
        <v>#REF!</v>
      </c>
      <c r="FQ80" s="90" t="e">
        <f t="shared" si="25"/>
        <v>#REF!</v>
      </c>
      <c r="FR80" s="90" t="e">
        <f t="shared" si="25"/>
        <v>#REF!</v>
      </c>
      <c r="FS80" s="90" t="e">
        <f t="shared" si="25"/>
        <v>#REF!</v>
      </c>
      <c r="FT80" s="90" t="e">
        <f t="shared" si="25"/>
        <v>#REF!</v>
      </c>
      <c r="FU80" s="90" t="e">
        <f t="shared" si="25"/>
        <v>#REF!</v>
      </c>
      <c r="FV80" s="90" t="e">
        <f t="shared" si="25"/>
        <v>#REF!</v>
      </c>
      <c r="FW80" s="90" t="e">
        <f t="shared" si="25"/>
        <v>#REF!</v>
      </c>
      <c r="FX80" s="90" t="e">
        <f t="shared" si="25"/>
        <v>#REF!</v>
      </c>
      <c r="FY80" s="90" t="e">
        <f t="shared" si="25"/>
        <v>#REF!</v>
      </c>
      <c r="FZ80" s="90" t="e">
        <f t="shared" si="25"/>
        <v>#REF!</v>
      </c>
      <c r="GA80" s="90" t="e">
        <f t="shared" si="25"/>
        <v>#REF!</v>
      </c>
      <c r="GB80" s="90" t="e">
        <f t="shared" si="25"/>
        <v>#REF!</v>
      </c>
      <c r="GC80" s="90" t="e">
        <f t="shared" si="25"/>
        <v>#REF!</v>
      </c>
      <c r="GD80" s="90" t="e">
        <f t="shared" si="25"/>
        <v>#REF!</v>
      </c>
      <c r="GE80" s="90" t="e">
        <f t="shared" si="25"/>
        <v>#REF!</v>
      </c>
      <c r="GF80" s="90" t="e">
        <f t="shared" si="25"/>
        <v>#REF!</v>
      </c>
      <c r="GG80" s="90" t="e">
        <f t="shared" si="25"/>
        <v>#REF!</v>
      </c>
      <c r="GH80" s="90" t="e">
        <f t="shared" ref="GH80:IS80" si="26">GH82+GH88+GH94</f>
        <v>#REF!</v>
      </c>
      <c r="GI80" s="90" t="e">
        <f t="shared" si="26"/>
        <v>#REF!</v>
      </c>
      <c r="GJ80" s="90" t="e">
        <f t="shared" si="26"/>
        <v>#REF!</v>
      </c>
      <c r="GK80" s="90" t="e">
        <f t="shared" si="26"/>
        <v>#REF!</v>
      </c>
      <c r="GL80" s="90" t="e">
        <f t="shared" si="26"/>
        <v>#REF!</v>
      </c>
      <c r="GM80" s="90" t="e">
        <f t="shared" si="26"/>
        <v>#REF!</v>
      </c>
      <c r="GN80" s="90" t="e">
        <f t="shared" si="26"/>
        <v>#REF!</v>
      </c>
      <c r="GO80" s="90" t="e">
        <f t="shared" si="26"/>
        <v>#REF!</v>
      </c>
      <c r="GP80" s="90" t="e">
        <f t="shared" si="26"/>
        <v>#REF!</v>
      </c>
      <c r="GQ80" s="90" t="e">
        <f t="shared" si="26"/>
        <v>#REF!</v>
      </c>
      <c r="GR80" s="90" t="e">
        <f t="shared" si="26"/>
        <v>#REF!</v>
      </c>
      <c r="GS80" s="90" t="e">
        <f t="shared" si="26"/>
        <v>#REF!</v>
      </c>
      <c r="GT80" s="90" t="e">
        <f t="shared" si="26"/>
        <v>#REF!</v>
      </c>
      <c r="GU80" s="90" t="e">
        <f t="shared" si="26"/>
        <v>#REF!</v>
      </c>
      <c r="GV80" s="90" t="e">
        <f t="shared" si="26"/>
        <v>#REF!</v>
      </c>
      <c r="GW80" s="90" t="e">
        <f t="shared" si="26"/>
        <v>#REF!</v>
      </c>
      <c r="GX80" s="90" t="e">
        <f t="shared" si="26"/>
        <v>#REF!</v>
      </c>
      <c r="GY80" s="90" t="e">
        <f t="shared" si="26"/>
        <v>#REF!</v>
      </c>
      <c r="GZ80" s="90" t="e">
        <f t="shared" si="26"/>
        <v>#REF!</v>
      </c>
      <c r="HA80" s="90" t="e">
        <f t="shared" si="26"/>
        <v>#REF!</v>
      </c>
      <c r="HB80" s="90" t="e">
        <f t="shared" si="26"/>
        <v>#REF!</v>
      </c>
      <c r="HC80" s="90" t="e">
        <f t="shared" si="26"/>
        <v>#REF!</v>
      </c>
      <c r="HD80" s="90" t="e">
        <f t="shared" si="26"/>
        <v>#REF!</v>
      </c>
      <c r="HE80" s="90" t="e">
        <f t="shared" si="26"/>
        <v>#REF!</v>
      </c>
      <c r="HF80" s="90" t="e">
        <f t="shared" si="26"/>
        <v>#REF!</v>
      </c>
      <c r="HG80" s="90" t="e">
        <f t="shared" si="26"/>
        <v>#REF!</v>
      </c>
      <c r="HH80" s="90" t="e">
        <f t="shared" si="26"/>
        <v>#REF!</v>
      </c>
      <c r="HI80" s="90" t="e">
        <f t="shared" si="26"/>
        <v>#REF!</v>
      </c>
      <c r="HJ80" s="90" t="e">
        <f t="shared" si="26"/>
        <v>#REF!</v>
      </c>
      <c r="HK80" s="90" t="e">
        <f t="shared" si="26"/>
        <v>#REF!</v>
      </c>
      <c r="HL80" s="90" t="e">
        <f t="shared" si="26"/>
        <v>#REF!</v>
      </c>
      <c r="HM80" s="90" t="e">
        <f t="shared" si="26"/>
        <v>#REF!</v>
      </c>
      <c r="HN80" s="90" t="e">
        <f t="shared" si="26"/>
        <v>#REF!</v>
      </c>
      <c r="HO80" s="90" t="e">
        <f t="shared" si="26"/>
        <v>#REF!</v>
      </c>
      <c r="HP80" s="90" t="e">
        <f t="shared" si="26"/>
        <v>#REF!</v>
      </c>
      <c r="HQ80" s="90" t="e">
        <f t="shared" si="26"/>
        <v>#REF!</v>
      </c>
      <c r="HR80" s="90" t="e">
        <f t="shared" si="26"/>
        <v>#REF!</v>
      </c>
      <c r="HS80" s="90" t="e">
        <f t="shared" si="26"/>
        <v>#REF!</v>
      </c>
      <c r="HT80" s="90" t="e">
        <f t="shared" si="26"/>
        <v>#REF!</v>
      </c>
      <c r="HU80" s="90" t="e">
        <f t="shared" si="26"/>
        <v>#REF!</v>
      </c>
      <c r="HV80" s="90" t="e">
        <f t="shared" si="26"/>
        <v>#REF!</v>
      </c>
      <c r="HW80" s="90" t="e">
        <f t="shared" si="26"/>
        <v>#REF!</v>
      </c>
      <c r="HX80" s="90" t="e">
        <f t="shared" si="26"/>
        <v>#REF!</v>
      </c>
      <c r="HY80" s="90" t="e">
        <f t="shared" si="26"/>
        <v>#REF!</v>
      </c>
      <c r="HZ80" s="90" t="e">
        <f t="shared" si="26"/>
        <v>#REF!</v>
      </c>
      <c r="IA80" s="90" t="e">
        <f t="shared" si="26"/>
        <v>#REF!</v>
      </c>
      <c r="IB80" s="90" t="e">
        <f t="shared" si="26"/>
        <v>#REF!</v>
      </c>
      <c r="IC80" s="90" t="e">
        <f t="shared" si="26"/>
        <v>#REF!</v>
      </c>
      <c r="ID80" s="90" t="e">
        <f t="shared" si="26"/>
        <v>#REF!</v>
      </c>
      <c r="IE80" s="90" t="e">
        <f t="shared" si="26"/>
        <v>#REF!</v>
      </c>
      <c r="IF80" s="90" t="e">
        <f t="shared" si="26"/>
        <v>#REF!</v>
      </c>
      <c r="IG80" s="90" t="e">
        <f t="shared" si="26"/>
        <v>#REF!</v>
      </c>
      <c r="IH80" s="90" t="e">
        <f t="shared" si="26"/>
        <v>#REF!</v>
      </c>
      <c r="II80" s="90" t="e">
        <f t="shared" si="26"/>
        <v>#REF!</v>
      </c>
      <c r="IJ80" s="90" t="e">
        <f t="shared" si="26"/>
        <v>#REF!</v>
      </c>
      <c r="IK80" s="90" t="e">
        <f t="shared" si="26"/>
        <v>#REF!</v>
      </c>
      <c r="IL80" s="90" t="e">
        <f t="shared" si="26"/>
        <v>#REF!</v>
      </c>
      <c r="IM80" s="90" t="e">
        <f t="shared" si="26"/>
        <v>#REF!</v>
      </c>
      <c r="IN80" s="90" t="e">
        <f t="shared" si="26"/>
        <v>#REF!</v>
      </c>
      <c r="IO80" s="90" t="e">
        <f t="shared" si="26"/>
        <v>#REF!</v>
      </c>
      <c r="IP80" s="90" t="e">
        <f t="shared" si="26"/>
        <v>#REF!</v>
      </c>
      <c r="IQ80" s="90" t="e">
        <f t="shared" si="26"/>
        <v>#REF!</v>
      </c>
      <c r="IR80" s="90" t="e">
        <f t="shared" si="26"/>
        <v>#REF!</v>
      </c>
      <c r="IS80" s="90" t="e">
        <f t="shared" si="26"/>
        <v>#REF!</v>
      </c>
      <c r="IT80" s="90" t="e">
        <f t="shared" ref="IT80:LE80" si="27">IT82+IT88+IT94</f>
        <v>#REF!</v>
      </c>
      <c r="IU80" s="90" t="e">
        <f t="shared" si="27"/>
        <v>#REF!</v>
      </c>
      <c r="IV80" s="90" t="e">
        <f t="shared" si="27"/>
        <v>#REF!</v>
      </c>
      <c r="IW80" s="90" t="e">
        <f t="shared" si="27"/>
        <v>#REF!</v>
      </c>
      <c r="IX80" s="90" t="e">
        <f t="shared" si="27"/>
        <v>#REF!</v>
      </c>
      <c r="IY80" s="90" t="e">
        <f t="shared" si="27"/>
        <v>#REF!</v>
      </c>
      <c r="IZ80" s="90" t="e">
        <f t="shared" si="27"/>
        <v>#REF!</v>
      </c>
      <c r="JA80" s="90" t="e">
        <f t="shared" si="27"/>
        <v>#REF!</v>
      </c>
      <c r="JB80" s="90" t="e">
        <f t="shared" si="27"/>
        <v>#REF!</v>
      </c>
      <c r="JC80" s="90" t="e">
        <f t="shared" si="27"/>
        <v>#REF!</v>
      </c>
      <c r="JD80" s="90" t="e">
        <f t="shared" si="27"/>
        <v>#REF!</v>
      </c>
      <c r="JE80" s="90" t="e">
        <f t="shared" si="27"/>
        <v>#REF!</v>
      </c>
      <c r="JF80" s="90" t="e">
        <f t="shared" si="27"/>
        <v>#REF!</v>
      </c>
      <c r="JG80" s="90" t="e">
        <f t="shared" si="27"/>
        <v>#REF!</v>
      </c>
      <c r="JH80" s="90" t="e">
        <f t="shared" si="27"/>
        <v>#REF!</v>
      </c>
      <c r="JI80" s="90" t="e">
        <f t="shared" si="27"/>
        <v>#REF!</v>
      </c>
      <c r="JJ80" s="90" t="e">
        <f t="shared" si="27"/>
        <v>#REF!</v>
      </c>
      <c r="JK80" s="90" t="e">
        <f t="shared" si="27"/>
        <v>#REF!</v>
      </c>
      <c r="JL80" s="90" t="e">
        <f t="shared" si="27"/>
        <v>#REF!</v>
      </c>
      <c r="JM80" s="90" t="e">
        <f t="shared" si="27"/>
        <v>#REF!</v>
      </c>
      <c r="JN80" s="90" t="e">
        <f t="shared" si="27"/>
        <v>#REF!</v>
      </c>
      <c r="JO80" s="90" t="e">
        <f t="shared" si="27"/>
        <v>#REF!</v>
      </c>
      <c r="JP80" s="90" t="e">
        <f t="shared" si="27"/>
        <v>#REF!</v>
      </c>
      <c r="JQ80" s="90" t="e">
        <f t="shared" si="27"/>
        <v>#REF!</v>
      </c>
      <c r="JR80" s="90" t="e">
        <f t="shared" si="27"/>
        <v>#REF!</v>
      </c>
      <c r="JS80" s="90" t="e">
        <f t="shared" si="27"/>
        <v>#REF!</v>
      </c>
      <c r="JT80" s="90" t="e">
        <f t="shared" si="27"/>
        <v>#REF!</v>
      </c>
      <c r="JU80" s="90" t="e">
        <f t="shared" si="27"/>
        <v>#REF!</v>
      </c>
      <c r="JV80" s="90" t="e">
        <f t="shared" si="27"/>
        <v>#REF!</v>
      </c>
      <c r="JW80" s="90" t="e">
        <f t="shared" si="27"/>
        <v>#REF!</v>
      </c>
      <c r="JX80" s="90" t="e">
        <f t="shared" si="27"/>
        <v>#REF!</v>
      </c>
      <c r="JY80" s="90" t="e">
        <f t="shared" si="27"/>
        <v>#REF!</v>
      </c>
      <c r="JZ80" s="90" t="e">
        <f t="shared" si="27"/>
        <v>#REF!</v>
      </c>
      <c r="KA80" s="90" t="e">
        <f t="shared" si="27"/>
        <v>#REF!</v>
      </c>
      <c r="KB80" s="90" t="e">
        <f t="shared" si="27"/>
        <v>#REF!</v>
      </c>
      <c r="KC80" s="90" t="e">
        <f t="shared" si="27"/>
        <v>#REF!</v>
      </c>
      <c r="KD80" s="90" t="e">
        <f t="shared" si="27"/>
        <v>#REF!</v>
      </c>
      <c r="KE80" s="90" t="e">
        <f t="shared" si="27"/>
        <v>#REF!</v>
      </c>
      <c r="KF80" s="90" t="e">
        <f t="shared" si="27"/>
        <v>#REF!</v>
      </c>
      <c r="KG80" s="90" t="e">
        <f t="shared" si="27"/>
        <v>#REF!</v>
      </c>
      <c r="KH80" s="90" t="e">
        <f t="shared" si="27"/>
        <v>#REF!</v>
      </c>
      <c r="KI80" s="90" t="e">
        <f t="shared" si="27"/>
        <v>#REF!</v>
      </c>
      <c r="KJ80" s="90" t="e">
        <f t="shared" si="27"/>
        <v>#REF!</v>
      </c>
      <c r="KK80" s="90" t="e">
        <f t="shared" si="27"/>
        <v>#REF!</v>
      </c>
      <c r="KL80" s="90" t="e">
        <f t="shared" si="27"/>
        <v>#REF!</v>
      </c>
      <c r="KM80" s="90" t="e">
        <f t="shared" si="27"/>
        <v>#REF!</v>
      </c>
      <c r="KN80" s="90" t="e">
        <f t="shared" si="27"/>
        <v>#REF!</v>
      </c>
      <c r="KO80" s="90" t="e">
        <f t="shared" si="27"/>
        <v>#REF!</v>
      </c>
      <c r="KP80" s="90" t="e">
        <f t="shared" si="27"/>
        <v>#REF!</v>
      </c>
      <c r="KQ80" s="90" t="e">
        <f t="shared" si="27"/>
        <v>#REF!</v>
      </c>
      <c r="KR80" s="90" t="e">
        <f t="shared" si="27"/>
        <v>#REF!</v>
      </c>
      <c r="KS80" s="90" t="e">
        <f t="shared" si="27"/>
        <v>#REF!</v>
      </c>
      <c r="KT80" s="90" t="e">
        <f t="shared" si="27"/>
        <v>#REF!</v>
      </c>
      <c r="KU80" s="90" t="e">
        <f t="shared" si="27"/>
        <v>#REF!</v>
      </c>
      <c r="KV80" s="90" t="e">
        <f t="shared" si="27"/>
        <v>#REF!</v>
      </c>
      <c r="KW80" s="90" t="e">
        <f t="shared" si="27"/>
        <v>#REF!</v>
      </c>
      <c r="KX80" s="90" t="e">
        <f t="shared" si="27"/>
        <v>#REF!</v>
      </c>
      <c r="KY80" s="90" t="e">
        <f t="shared" si="27"/>
        <v>#REF!</v>
      </c>
      <c r="KZ80" s="90" t="e">
        <f t="shared" si="27"/>
        <v>#REF!</v>
      </c>
      <c r="LA80" s="90" t="e">
        <f t="shared" si="27"/>
        <v>#REF!</v>
      </c>
      <c r="LB80" s="90" t="e">
        <f t="shared" si="27"/>
        <v>#REF!</v>
      </c>
      <c r="LC80" s="90" t="e">
        <f t="shared" si="27"/>
        <v>#REF!</v>
      </c>
      <c r="LD80" s="90" t="e">
        <f t="shared" si="27"/>
        <v>#REF!</v>
      </c>
      <c r="LE80" s="90" t="e">
        <f t="shared" si="27"/>
        <v>#REF!</v>
      </c>
      <c r="LF80" s="90" t="e">
        <f t="shared" ref="LF80:NQ80" si="28">LF82+LF88+LF94</f>
        <v>#REF!</v>
      </c>
      <c r="LG80" s="90" t="e">
        <f t="shared" si="28"/>
        <v>#REF!</v>
      </c>
      <c r="LH80" s="90" t="e">
        <f t="shared" si="28"/>
        <v>#REF!</v>
      </c>
      <c r="LI80" s="90" t="e">
        <f t="shared" si="28"/>
        <v>#REF!</v>
      </c>
      <c r="LJ80" s="90" t="e">
        <f t="shared" si="28"/>
        <v>#REF!</v>
      </c>
      <c r="LK80" s="90" t="e">
        <f t="shared" si="28"/>
        <v>#REF!</v>
      </c>
      <c r="LL80" s="90" t="e">
        <f t="shared" si="28"/>
        <v>#REF!</v>
      </c>
      <c r="LM80" s="90" t="e">
        <f t="shared" si="28"/>
        <v>#REF!</v>
      </c>
      <c r="LN80" s="90" t="e">
        <f t="shared" si="28"/>
        <v>#REF!</v>
      </c>
      <c r="LO80" s="90" t="e">
        <f t="shared" si="28"/>
        <v>#REF!</v>
      </c>
      <c r="LP80" s="90" t="e">
        <f t="shared" si="28"/>
        <v>#REF!</v>
      </c>
      <c r="LQ80" s="90" t="e">
        <f t="shared" si="28"/>
        <v>#REF!</v>
      </c>
      <c r="LR80" s="90" t="e">
        <f t="shared" si="28"/>
        <v>#REF!</v>
      </c>
      <c r="LS80" s="90" t="e">
        <f t="shared" si="28"/>
        <v>#REF!</v>
      </c>
      <c r="LT80" s="90" t="e">
        <f t="shared" si="28"/>
        <v>#REF!</v>
      </c>
      <c r="LU80" s="90" t="e">
        <f t="shared" si="28"/>
        <v>#REF!</v>
      </c>
      <c r="LV80" s="90" t="e">
        <f t="shared" si="28"/>
        <v>#REF!</v>
      </c>
      <c r="LW80" s="90" t="e">
        <f t="shared" si="28"/>
        <v>#REF!</v>
      </c>
      <c r="LX80" s="90" t="e">
        <f t="shared" si="28"/>
        <v>#REF!</v>
      </c>
      <c r="LY80" s="90" t="e">
        <f t="shared" si="28"/>
        <v>#REF!</v>
      </c>
      <c r="LZ80" s="90" t="e">
        <f t="shared" si="28"/>
        <v>#REF!</v>
      </c>
      <c r="MA80" s="90" t="e">
        <f t="shared" si="28"/>
        <v>#REF!</v>
      </c>
      <c r="MB80" s="90" t="e">
        <f t="shared" si="28"/>
        <v>#REF!</v>
      </c>
      <c r="MC80" s="90" t="e">
        <f t="shared" si="28"/>
        <v>#REF!</v>
      </c>
      <c r="MD80" s="90" t="e">
        <f t="shared" si="28"/>
        <v>#REF!</v>
      </c>
      <c r="ME80" s="90" t="e">
        <f t="shared" si="28"/>
        <v>#REF!</v>
      </c>
      <c r="MF80" s="90" t="e">
        <f t="shared" si="28"/>
        <v>#REF!</v>
      </c>
      <c r="MG80" s="90" t="e">
        <f t="shared" si="28"/>
        <v>#REF!</v>
      </c>
      <c r="MH80" s="90" t="e">
        <f t="shared" si="28"/>
        <v>#REF!</v>
      </c>
      <c r="MI80" s="90" t="e">
        <f t="shared" si="28"/>
        <v>#REF!</v>
      </c>
      <c r="MJ80" s="90" t="e">
        <f t="shared" si="28"/>
        <v>#REF!</v>
      </c>
      <c r="MK80" s="90" t="e">
        <f t="shared" si="28"/>
        <v>#REF!</v>
      </c>
      <c r="ML80" s="90" t="e">
        <f t="shared" si="28"/>
        <v>#REF!</v>
      </c>
      <c r="MM80" s="90" t="e">
        <f t="shared" si="28"/>
        <v>#REF!</v>
      </c>
      <c r="MN80" s="90" t="e">
        <f t="shared" si="28"/>
        <v>#REF!</v>
      </c>
      <c r="MO80" s="90" t="e">
        <f t="shared" si="28"/>
        <v>#REF!</v>
      </c>
      <c r="MP80" s="90" t="e">
        <f t="shared" si="28"/>
        <v>#REF!</v>
      </c>
      <c r="MQ80" s="90" t="e">
        <f t="shared" si="28"/>
        <v>#REF!</v>
      </c>
      <c r="MR80" s="90" t="e">
        <f t="shared" si="28"/>
        <v>#REF!</v>
      </c>
      <c r="MS80" s="90" t="e">
        <f t="shared" si="28"/>
        <v>#REF!</v>
      </c>
      <c r="MT80" s="90" t="e">
        <f t="shared" si="28"/>
        <v>#REF!</v>
      </c>
      <c r="MU80" s="90" t="e">
        <f t="shared" si="28"/>
        <v>#REF!</v>
      </c>
      <c r="MV80" s="90" t="e">
        <f t="shared" si="28"/>
        <v>#REF!</v>
      </c>
      <c r="MW80" s="90" t="e">
        <f t="shared" si="28"/>
        <v>#REF!</v>
      </c>
      <c r="MX80" s="90" t="e">
        <f t="shared" si="28"/>
        <v>#REF!</v>
      </c>
      <c r="MY80" s="90" t="e">
        <f t="shared" si="28"/>
        <v>#REF!</v>
      </c>
      <c r="MZ80" s="90" t="e">
        <f t="shared" si="28"/>
        <v>#REF!</v>
      </c>
      <c r="NA80" s="90" t="e">
        <f t="shared" si="28"/>
        <v>#REF!</v>
      </c>
      <c r="NB80" s="90" t="e">
        <f t="shared" si="28"/>
        <v>#REF!</v>
      </c>
      <c r="NC80" s="90" t="e">
        <f t="shared" si="28"/>
        <v>#REF!</v>
      </c>
      <c r="ND80" s="90" t="e">
        <f t="shared" si="28"/>
        <v>#REF!</v>
      </c>
      <c r="NE80" s="90" t="e">
        <f t="shared" si="28"/>
        <v>#REF!</v>
      </c>
      <c r="NF80" s="90" t="e">
        <f t="shared" si="28"/>
        <v>#REF!</v>
      </c>
      <c r="NG80" s="90" t="e">
        <f t="shared" si="28"/>
        <v>#REF!</v>
      </c>
      <c r="NH80" s="90" t="e">
        <f t="shared" si="28"/>
        <v>#REF!</v>
      </c>
      <c r="NI80" s="90" t="e">
        <f t="shared" si="28"/>
        <v>#REF!</v>
      </c>
      <c r="NJ80" s="90" t="e">
        <f t="shared" si="28"/>
        <v>#REF!</v>
      </c>
      <c r="NK80" s="90" t="e">
        <f t="shared" si="28"/>
        <v>#REF!</v>
      </c>
      <c r="NL80" s="90" t="e">
        <f t="shared" si="28"/>
        <v>#REF!</v>
      </c>
      <c r="NM80" s="90" t="e">
        <f t="shared" si="28"/>
        <v>#REF!</v>
      </c>
      <c r="NN80" s="90" t="e">
        <f t="shared" si="28"/>
        <v>#REF!</v>
      </c>
      <c r="NO80" s="90" t="e">
        <f t="shared" si="28"/>
        <v>#REF!</v>
      </c>
      <c r="NP80" s="90" t="e">
        <f t="shared" si="28"/>
        <v>#REF!</v>
      </c>
      <c r="NQ80" s="90" t="e">
        <f t="shared" si="28"/>
        <v>#REF!</v>
      </c>
      <c r="NR80" s="90" t="e">
        <f t="shared" ref="NR80:QC80" si="29">NR82+NR88+NR94</f>
        <v>#REF!</v>
      </c>
      <c r="NS80" s="90" t="e">
        <f t="shared" si="29"/>
        <v>#REF!</v>
      </c>
      <c r="NT80" s="90" t="e">
        <f t="shared" si="29"/>
        <v>#REF!</v>
      </c>
      <c r="NU80" s="90" t="e">
        <f t="shared" si="29"/>
        <v>#REF!</v>
      </c>
      <c r="NV80" s="90" t="e">
        <f t="shared" si="29"/>
        <v>#REF!</v>
      </c>
      <c r="NW80" s="90" t="e">
        <f t="shared" si="29"/>
        <v>#REF!</v>
      </c>
      <c r="NX80" s="90" t="e">
        <f t="shared" si="29"/>
        <v>#REF!</v>
      </c>
      <c r="NY80" s="90" t="e">
        <f t="shared" si="29"/>
        <v>#REF!</v>
      </c>
      <c r="NZ80" s="90" t="e">
        <f t="shared" si="29"/>
        <v>#REF!</v>
      </c>
      <c r="OA80" s="90" t="e">
        <f t="shared" si="29"/>
        <v>#REF!</v>
      </c>
      <c r="OB80" s="90" t="e">
        <f t="shared" si="29"/>
        <v>#REF!</v>
      </c>
      <c r="OC80" s="90" t="e">
        <f t="shared" si="29"/>
        <v>#REF!</v>
      </c>
      <c r="OD80" s="90" t="e">
        <f t="shared" si="29"/>
        <v>#REF!</v>
      </c>
      <c r="OE80" s="90" t="e">
        <f t="shared" si="29"/>
        <v>#REF!</v>
      </c>
      <c r="OF80" s="90" t="e">
        <f t="shared" si="29"/>
        <v>#REF!</v>
      </c>
      <c r="OG80" s="90" t="e">
        <f t="shared" si="29"/>
        <v>#REF!</v>
      </c>
      <c r="OH80" s="90" t="e">
        <f t="shared" si="29"/>
        <v>#REF!</v>
      </c>
      <c r="OI80" s="90" t="e">
        <f t="shared" si="29"/>
        <v>#REF!</v>
      </c>
      <c r="OJ80" s="90" t="e">
        <f t="shared" si="29"/>
        <v>#REF!</v>
      </c>
      <c r="OK80" s="90" t="e">
        <f t="shared" si="29"/>
        <v>#REF!</v>
      </c>
      <c r="OL80" s="90" t="e">
        <f t="shared" si="29"/>
        <v>#REF!</v>
      </c>
      <c r="OM80" s="90" t="e">
        <f t="shared" si="29"/>
        <v>#REF!</v>
      </c>
      <c r="ON80" s="90" t="e">
        <f t="shared" si="29"/>
        <v>#REF!</v>
      </c>
      <c r="OO80" s="90" t="e">
        <f t="shared" si="29"/>
        <v>#REF!</v>
      </c>
      <c r="OP80" s="90" t="e">
        <f t="shared" si="29"/>
        <v>#REF!</v>
      </c>
      <c r="OQ80" s="90" t="e">
        <f t="shared" si="29"/>
        <v>#REF!</v>
      </c>
      <c r="OR80" s="90" t="e">
        <f t="shared" si="29"/>
        <v>#REF!</v>
      </c>
      <c r="OS80" s="90" t="e">
        <f t="shared" si="29"/>
        <v>#REF!</v>
      </c>
      <c r="OT80" s="90" t="e">
        <f t="shared" si="29"/>
        <v>#REF!</v>
      </c>
      <c r="OU80" s="90" t="e">
        <f t="shared" si="29"/>
        <v>#REF!</v>
      </c>
      <c r="OV80" s="90" t="e">
        <f t="shared" si="29"/>
        <v>#REF!</v>
      </c>
      <c r="OW80" s="90" t="e">
        <f t="shared" si="29"/>
        <v>#REF!</v>
      </c>
      <c r="OX80" s="90" t="e">
        <f t="shared" si="29"/>
        <v>#REF!</v>
      </c>
      <c r="OY80" s="90" t="e">
        <f t="shared" si="29"/>
        <v>#REF!</v>
      </c>
      <c r="OZ80" s="90" t="e">
        <f t="shared" si="29"/>
        <v>#REF!</v>
      </c>
      <c r="PA80" s="90" t="e">
        <f t="shared" si="29"/>
        <v>#REF!</v>
      </c>
      <c r="PB80" s="90" t="e">
        <f t="shared" si="29"/>
        <v>#REF!</v>
      </c>
      <c r="PC80" s="90" t="e">
        <f t="shared" si="29"/>
        <v>#REF!</v>
      </c>
      <c r="PD80" s="90" t="e">
        <f t="shared" si="29"/>
        <v>#REF!</v>
      </c>
      <c r="PE80" s="90" t="e">
        <f t="shared" si="29"/>
        <v>#REF!</v>
      </c>
      <c r="PF80" s="90" t="e">
        <f t="shared" si="29"/>
        <v>#REF!</v>
      </c>
      <c r="PG80" s="90" t="e">
        <f t="shared" si="29"/>
        <v>#REF!</v>
      </c>
      <c r="PH80" s="90" t="e">
        <f t="shared" si="29"/>
        <v>#REF!</v>
      </c>
      <c r="PI80" s="90" t="e">
        <f t="shared" si="29"/>
        <v>#REF!</v>
      </c>
      <c r="PJ80" s="90" t="e">
        <f t="shared" si="29"/>
        <v>#REF!</v>
      </c>
      <c r="PK80" s="90" t="e">
        <f t="shared" si="29"/>
        <v>#REF!</v>
      </c>
      <c r="PL80" s="90" t="e">
        <f t="shared" si="29"/>
        <v>#REF!</v>
      </c>
      <c r="PM80" s="90" t="e">
        <f t="shared" si="29"/>
        <v>#REF!</v>
      </c>
      <c r="PN80" s="90" t="e">
        <f t="shared" si="29"/>
        <v>#REF!</v>
      </c>
      <c r="PO80" s="90" t="e">
        <f t="shared" si="29"/>
        <v>#REF!</v>
      </c>
      <c r="PP80" s="90" t="e">
        <f t="shared" si="29"/>
        <v>#REF!</v>
      </c>
      <c r="PQ80" s="90" t="e">
        <f t="shared" si="29"/>
        <v>#REF!</v>
      </c>
      <c r="PR80" s="90" t="e">
        <f t="shared" si="29"/>
        <v>#REF!</v>
      </c>
      <c r="PS80" s="90" t="e">
        <f t="shared" si="29"/>
        <v>#REF!</v>
      </c>
      <c r="PT80" s="90" t="e">
        <f t="shared" si="29"/>
        <v>#REF!</v>
      </c>
      <c r="PU80" s="90" t="e">
        <f t="shared" si="29"/>
        <v>#REF!</v>
      </c>
      <c r="PV80" s="90" t="e">
        <f t="shared" si="29"/>
        <v>#REF!</v>
      </c>
      <c r="PW80" s="90" t="e">
        <f t="shared" si="29"/>
        <v>#REF!</v>
      </c>
      <c r="PX80" s="90" t="e">
        <f t="shared" si="29"/>
        <v>#REF!</v>
      </c>
      <c r="PY80" s="90" t="e">
        <f t="shared" si="29"/>
        <v>#REF!</v>
      </c>
      <c r="PZ80" s="90" t="e">
        <f t="shared" si="29"/>
        <v>#REF!</v>
      </c>
      <c r="QA80" s="90" t="e">
        <f t="shared" si="29"/>
        <v>#REF!</v>
      </c>
      <c r="QB80" s="90" t="e">
        <f t="shared" si="29"/>
        <v>#REF!</v>
      </c>
      <c r="QC80" s="90" t="e">
        <f t="shared" si="29"/>
        <v>#REF!</v>
      </c>
      <c r="QD80" s="90" t="e">
        <f t="shared" ref="QD80:SO80" si="30">QD82+QD88+QD94</f>
        <v>#REF!</v>
      </c>
      <c r="QE80" s="90" t="e">
        <f t="shared" si="30"/>
        <v>#REF!</v>
      </c>
      <c r="QF80" s="90" t="e">
        <f t="shared" si="30"/>
        <v>#REF!</v>
      </c>
      <c r="QG80" s="90" t="e">
        <f t="shared" si="30"/>
        <v>#REF!</v>
      </c>
      <c r="QH80" s="90" t="e">
        <f t="shared" si="30"/>
        <v>#REF!</v>
      </c>
      <c r="QI80" s="90" t="e">
        <f t="shared" si="30"/>
        <v>#REF!</v>
      </c>
      <c r="QJ80" s="90" t="e">
        <f t="shared" si="30"/>
        <v>#REF!</v>
      </c>
      <c r="QK80" s="90" t="e">
        <f t="shared" si="30"/>
        <v>#REF!</v>
      </c>
      <c r="QL80" s="90" t="e">
        <f t="shared" si="30"/>
        <v>#REF!</v>
      </c>
      <c r="QM80" s="90" t="e">
        <f t="shared" si="30"/>
        <v>#REF!</v>
      </c>
      <c r="QN80" s="90" t="e">
        <f t="shared" si="30"/>
        <v>#REF!</v>
      </c>
      <c r="QO80" s="90" t="e">
        <f t="shared" si="30"/>
        <v>#REF!</v>
      </c>
      <c r="QP80" s="90" t="e">
        <f t="shared" si="30"/>
        <v>#REF!</v>
      </c>
      <c r="QQ80" s="90" t="e">
        <f t="shared" si="30"/>
        <v>#REF!</v>
      </c>
      <c r="QR80" s="90" t="e">
        <f t="shared" si="30"/>
        <v>#REF!</v>
      </c>
      <c r="QS80" s="90" t="e">
        <f t="shared" si="30"/>
        <v>#REF!</v>
      </c>
      <c r="QT80" s="90" t="e">
        <f t="shared" si="30"/>
        <v>#REF!</v>
      </c>
      <c r="QU80" s="90" t="e">
        <f t="shared" si="30"/>
        <v>#REF!</v>
      </c>
      <c r="QV80" s="90" t="e">
        <f t="shared" si="30"/>
        <v>#REF!</v>
      </c>
      <c r="QW80" s="90" t="e">
        <f t="shared" si="30"/>
        <v>#REF!</v>
      </c>
      <c r="QX80" s="90" t="e">
        <f t="shared" si="30"/>
        <v>#REF!</v>
      </c>
      <c r="QY80" s="90" t="e">
        <f t="shared" si="30"/>
        <v>#REF!</v>
      </c>
      <c r="QZ80" s="90" t="e">
        <f t="shared" si="30"/>
        <v>#REF!</v>
      </c>
      <c r="RA80" s="90" t="e">
        <f t="shared" si="30"/>
        <v>#REF!</v>
      </c>
      <c r="RB80" s="90" t="e">
        <f t="shared" si="30"/>
        <v>#REF!</v>
      </c>
      <c r="RC80" s="90" t="e">
        <f t="shared" si="30"/>
        <v>#REF!</v>
      </c>
      <c r="RD80" s="90" t="e">
        <f t="shared" si="30"/>
        <v>#REF!</v>
      </c>
      <c r="RE80" s="90" t="e">
        <f t="shared" si="30"/>
        <v>#REF!</v>
      </c>
      <c r="RF80" s="90" t="e">
        <f t="shared" si="30"/>
        <v>#REF!</v>
      </c>
      <c r="RG80" s="90" t="e">
        <f t="shared" si="30"/>
        <v>#REF!</v>
      </c>
      <c r="RH80" s="90" t="e">
        <f t="shared" si="30"/>
        <v>#REF!</v>
      </c>
      <c r="RI80" s="90" t="e">
        <f t="shared" si="30"/>
        <v>#REF!</v>
      </c>
      <c r="RJ80" s="90" t="e">
        <f t="shared" si="30"/>
        <v>#REF!</v>
      </c>
      <c r="RK80" s="90" t="e">
        <f t="shared" si="30"/>
        <v>#REF!</v>
      </c>
      <c r="RL80" s="90" t="e">
        <f t="shared" si="30"/>
        <v>#REF!</v>
      </c>
      <c r="RM80" s="90" t="e">
        <f t="shared" si="30"/>
        <v>#REF!</v>
      </c>
      <c r="RN80" s="90" t="e">
        <f t="shared" si="30"/>
        <v>#REF!</v>
      </c>
      <c r="RO80" s="90" t="e">
        <f t="shared" si="30"/>
        <v>#REF!</v>
      </c>
      <c r="RP80" s="90" t="e">
        <f t="shared" si="30"/>
        <v>#REF!</v>
      </c>
      <c r="RQ80" s="90" t="e">
        <f t="shared" si="30"/>
        <v>#REF!</v>
      </c>
      <c r="RR80" s="90" t="e">
        <f t="shared" si="30"/>
        <v>#REF!</v>
      </c>
      <c r="RS80" s="90" t="e">
        <f t="shared" si="30"/>
        <v>#REF!</v>
      </c>
      <c r="RT80" s="90" t="e">
        <f t="shared" si="30"/>
        <v>#REF!</v>
      </c>
      <c r="RU80" s="90" t="e">
        <f t="shared" si="30"/>
        <v>#REF!</v>
      </c>
      <c r="RV80" s="90" t="e">
        <f t="shared" si="30"/>
        <v>#REF!</v>
      </c>
      <c r="RW80" s="90" t="e">
        <f t="shared" si="30"/>
        <v>#REF!</v>
      </c>
      <c r="RX80" s="90" t="e">
        <f t="shared" si="30"/>
        <v>#REF!</v>
      </c>
      <c r="RY80" s="90" t="e">
        <f t="shared" si="30"/>
        <v>#REF!</v>
      </c>
      <c r="RZ80" s="90" t="e">
        <f t="shared" si="30"/>
        <v>#REF!</v>
      </c>
      <c r="SA80" s="90" t="e">
        <f t="shared" si="30"/>
        <v>#REF!</v>
      </c>
      <c r="SB80" s="90" t="e">
        <f t="shared" si="30"/>
        <v>#REF!</v>
      </c>
      <c r="SC80" s="90" t="e">
        <f t="shared" si="30"/>
        <v>#REF!</v>
      </c>
      <c r="SD80" s="90" t="e">
        <f t="shared" si="30"/>
        <v>#REF!</v>
      </c>
      <c r="SE80" s="90" t="e">
        <f t="shared" si="30"/>
        <v>#REF!</v>
      </c>
      <c r="SF80" s="90" t="e">
        <f t="shared" si="30"/>
        <v>#REF!</v>
      </c>
      <c r="SG80" s="90" t="e">
        <f t="shared" si="30"/>
        <v>#REF!</v>
      </c>
      <c r="SH80" s="90" t="e">
        <f t="shared" si="30"/>
        <v>#REF!</v>
      </c>
      <c r="SI80" s="90" t="e">
        <f t="shared" si="30"/>
        <v>#REF!</v>
      </c>
      <c r="SJ80" s="90" t="e">
        <f t="shared" si="30"/>
        <v>#REF!</v>
      </c>
      <c r="SK80" s="90" t="e">
        <f t="shared" si="30"/>
        <v>#REF!</v>
      </c>
      <c r="SL80" s="90" t="e">
        <f t="shared" si="30"/>
        <v>#REF!</v>
      </c>
      <c r="SM80" s="90" t="e">
        <f t="shared" si="30"/>
        <v>#REF!</v>
      </c>
      <c r="SN80" s="90" t="e">
        <f t="shared" si="30"/>
        <v>#REF!</v>
      </c>
      <c r="SO80" s="90" t="e">
        <f t="shared" si="30"/>
        <v>#REF!</v>
      </c>
      <c r="SP80" s="90" t="e">
        <f t="shared" ref="SP80:VA80" si="31">SP82+SP88+SP94</f>
        <v>#REF!</v>
      </c>
      <c r="SQ80" s="90" t="e">
        <f t="shared" si="31"/>
        <v>#REF!</v>
      </c>
      <c r="SR80" s="90" t="e">
        <f t="shared" si="31"/>
        <v>#REF!</v>
      </c>
      <c r="SS80" s="90" t="e">
        <f t="shared" si="31"/>
        <v>#REF!</v>
      </c>
      <c r="ST80" s="90" t="e">
        <f t="shared" si="31"/>
        <v>#REF!</v>
      </c>
      <c r="SU80" s="90" t="e">
        <f t="shared" si="31"/>
        <v>#REF!</v>
      </c>
      <c r="SV80" s="90" t="e">
        <f t="shared" si="31"/>
        <v>#REF!</v>
      </c>
      <c r="SW80" s="90" t="e">
        <f t="shared" si="31"/>
        <v>#REF!</v>
      </c>
      <c r="SX80" s="90" t="e">
        <f t="shared" si="31"/>
        <v>#REF!</v>
      </c>
      <c r="SY80" s="90" t="e">
        <f t="shared" si="31"/>
        <v>#REF!</v>
      </c>
      <c r="SZ80" s="90" t="e">
        <f t="shared" si="31"/>
        <v>#REF!</v>
      </c>
      <c r="TA80" s="90" t="e">
        <f t="shared" si="31"/>
        <v>#REF!</v>
      </c>
      <c r="TB80" s="90" t="e">
        <f t="shared" si="31"/>
        <v>#REF!</v>
      </c>
      <c r="TC80" s="90" t="e">
        <f t="shared" si="31"/>
        <v>#REF!</v>
      </c>
      <c r="TD80" s="90" t="e">
        <f t="shared" si="31"/>
        <v>#REF!</v>
      </c>
      <c r="TE80" s="90" t="e">
        <f t="shared" si="31"/>
        <v>#REF!</v>
      </c>
      <c r="TF80" s="90" t="e">
        <f t="shared" si="31"/>
        <v>#REF!</v>
      </c>
      <c r="TG80" s="90" t="e">
        <f t="shared" si="31"/>
        <v>#REF!</v>
      </c>
      <c r="TH80" s="90" t="e">
        <f t="shared" si="31"/>
        <v>#REF!</v>
      </c>
      <c r="TI80" s="90" t="e">
        <f t="shared" si="31"/>
        <v>#REF!</v>
      </c>
      <c r="TJ80" s="90" t="e">
        <f t="shared" si="31"/>
        <v>#REF!</v>
      </c>
      <c r="TK80" s="90" t="e">
        <f t="shared" si="31"/>
        <v>#REF!</v>
      </c>
      <c r="TL80" s="90" t="e">
        <f t="shared" si="31"/>
        <v>#REF!</v>
      </c>
      <c r="TM80" s="90" t="e">
        <f t="shared" si="31"/>
        <v>#REF!</v>
      </c>
      <c r="TN80" s="90" t="e">
        <f t="shared" si="31"/>
        <v>#REF!</v>
      </c>
      <c r="TO80" s="90" t="e">
        <f t="shared" si="31"/>
        <v>#REF!</v>
      </c>
      <c r="TP80" s="90" t="e">
        <f t="shared" si="31"/>
        <v>#REF!</v>
      </c>
      <c r="TQ80" s="90" t="e">
        <f t="shared" si="31"/>
        <v>#REF!</v>
      </c>
      <c r="TR80" s="90" t="e">
        <f t="shared" si="31"/>
        <v>#REF!</v>
      </c>
      <c r="TS80" s="90" t="e">
        <f t="shared" si="31"/>
        <v>#REF!</v>
      </c>
      <c r="TT80" s="90" t="e">
        <f t="shared" si="31"/>
        <v>#REF!</v>
      </c>
      <c r="TU80" s="90" t="e">
        <f t="shared" si="31"/>
        <v>#REF!</v>
      </c>
      <c r="TV80" s="90" t="e">
        <f t="shared" si="31"/>
        <v>#REF!</v>
      </c>
      <c r="TW80" s="90" t="e">
        <f t="shared" si="31"/>
        <v>#REF!</v>
      </c>
      <c r="TX80" s="90" t="e">
        <f t="shared" si="31"/>
        <v>#REF!</v>
      </c>
      <c r="TY80" s="90" t="e">
        <f t="shared" si="31"/>
        <v>#REF!</v>
      </c>
      <c r="TZ80" s="90" t="e">
        <f t="shared" si="31"/>
        <v>#REF!</v>
      </c>
      <c r="UA80" s="90" t="e">
        <f t="shared" si="31"/>
        <v>#REF!</v>
      </c>
      <c r="UB80" s="90" t="e">
        <f t="shared" si="31"/>
        <v>#REF!</v>
      </c>
      <c r="UC80" s="90" t="e">
        <f t="shared" si="31"/>
        <v>#REF!</v>
      </c>
      <c r="UD80" s="90" t="e">
        <f t="shared" si="31"/>
        <v>#REF!</v>
      </c>
      <c r="UE80" s="90" t="e">
        <f t="shared" si="31"/>
        <v>#REF!</v>
      </c>
      <c r="UF80" s="90" t="e">
        <f t="shared" si="31"/>
        <v>#REF!</v>
      </c>
      <c r="UG80" s="90" t="e">
        <f t="shared" si="31"/>
        <v>#REF!</v>
      </c>
      <c r="UH80" s="90" t="e">
        <f t="shared" si="31"/>
        <v>#REF!</v>
      </c>
      <c r="UI80" s="90" t="e">
        <f t="shared" si="31"/>
        <v>#REF!</v>
      </c>
      <c r="UJ80" s="90" t="e">
        <f t="shared" si="31"/>
        <v>#REF!</v>
      </c>
      <c r="UK80" s="90" t="e">
        <f t="shared" si="31"/>
        <v>#REF!</v>
      </c>
      <c r="UL80" s="90" t="e">
        <f t="shared" si="31"/>
        <v>#REF!</v>
      </c>
      <c r="UM80" s="90" t="e">
        <f t="shared" si="31"/>
        <v>#REF!</v>
      </c>
      <c r="UN80" s="90" t="e">
        <f t="shared" si="31"/>
        <v>#REF!</v>
      </c>
      <c r="UO80" s="90" t="e">
        <f t="shared" si="31"/>
        <v>#REF!</v>
      </c>
      <c r="UP80" s="90" t="e">
        <f t="shared" si="31"/>
        <v>#REF!</v>
      </c>
      <c r="UQ80" s="90" t="e">
        <f t="shared" si="31"/>
        <v>#REF!</v>
      </c>
      <c r="UR80" s="90" t="e">
        <f t="shared" si="31"/>
        <v>#REF!</v>
      </c>
      <c r="US80" s="90" t="e">
        <f t="shared" si="31"/>
        <v>#REF!</v>
      </c>
      <c r="UT80" s="90" t="e">
        <f t="shared" si="31"/>
        <v>#REF!</v>
      </c>
      <c r="UU80" s="90" t="e">
        <f t="shared" si="31"/>
        <v>#REF!</v>
      </c>
      <c r="UV80" s="90" t="e">
        <f t="shared" si="31"/>
        <v>#REF!</v>
      </c>
      <c r="UW80" s="90" t="e">
        <f t="shared" si="31"/>
        <v>#REF!</v>
      </c>
      <c r="UX80" s="90" t="e">
        <f t="shared" si="31"/>
        <v>#REF!</v>
      </c>
      <c r="UY80" s="90" t="e">
        <f t="shared" si="31"/>
        <v>#REF!</v>
      </c>
      <c r="UZ80" s="90" t="e">
        <f t="shared" si="31"/>
        <v>#REF!</v>
      </c>
      <c r="VA80" s="90" t="e">
        <f t="shared" si="31"/>
        <v>#REF!</v>
      </c>
      <c r="VB80" s="90" t="e">
        <f t="shared" ref="VB80:XM80" si="32">VB82+VB88+VB94</f>
        <v>#REF!</v>
      </c>
      <c r="VC80" s="90" t="e">
        <f t="shared" si="32"/>
        <v>#REF!</v>
      </c>
      <c r="VD80" s="90" t="e">
        <f t="shared" si="32"/>
        <v>#REF!</v>
      </c>
      <c r="VE80" s="90" t="e">
        <f t="shared" si="32"/>
        <v>#REF!</v>
      </c>
      <c r="VF80" s="90" t="e">
        <f t="shared" si="32"/>
        <v>#REF!</v>
      </c>
      <c r="VG80" s="90" t="e">
        <f t="shared" si="32"/>
        <v>#REF!</v>
      </c>
      <c r="VH80" s="90" t="e">
        <f t="shared" si="32"/>
        <v>#REF!</v>
      </c>
      <c r="VI80" s="90" t="e">
        <f t="shared" si="32"/>
        <v>#REF!</v>
      </c>
      <c r="VJ80" s="90" t="e">
        <f t="shared" si="32"/>
        <v>#REF!</v>
      </c>
      <c r="VK80" s="90" t="e">
        <f t="shared" si="32"/>
        <v>#REF!</v>
      </c>
      <c r="VL80" s="90" t="e">
        <f t="shared" si="32"/>
        <v>#REF!</v>
      </c>
      <c r="VM80" s="90" t="e">
        <f t="shared" si="32"/>
        <v>#REF!</v>
      </c>
      <c r="VN80" s="90" t="e">
        <f t="shared" si="32"/>
        <v>#REF!</v>
      </c>
      <c r="VO80" s="90" t="e">
        <f t="shared" si="32"/>
        <v>#REF!</v>
      </c>
      <c r="VP80" s="90" t="e">
        <f t="shared" si="32"/>
        <v>#REF!</v>
      </c>
      <c r="VQ80" s="90" t="e">
        <f t="shared" si="32"/>
        <v>#REF!</v>
      </c>
      <c r="VR80" s="90" t="e">
        <f t="shared" si="32"/>
        <v>#REF!</v>
      </c>
      <c r="VS80" s="90" t="e">
        <f t="shared" si="32"/>
        <v>#REF!</v>
      </c>
      <c r="VT80" s="90" t="e">
        <f t="shared" si="32"/>
        <v>#REF!</v>
      </c>
      <c r="VU80" s="90" t="e">
        <f t="shared" si="32"/>
        <v>#REF!</v>
      </c>
      <c r="VV80" s="90" t="e">
        <f t="shared" si="32"/>
        <v>#REF!</v>
      </c>
      <c r="VW80" s="90" t="e">
        <f t="shared" si="32"/>
        <v>#REF!</v>
      </c>
      <c r="VX80" s="90" t="e">
        <f t="shared" si="32"/>
        <v>#REF!</v>
      </c>
      <c r="VY80" s="90" t="e">
        <f t="shared" si="32"/>
        <v>#REF!</v>
      </c>
      <c r="VZ80" s="90" t="e">
        <f t="shared" si="32"/>
        <v>#REF!</v>
      </c>
      <c r="WA80" s="90" t="e">
        <f t="shared" si="32"/>
        <v>#REF!</v>
      </c>
      <c r="WB80" s="90" t="e">
        <f t="shared" si="32"/>
        <v>#REF!</v>
      </c>
      <c r="WC80" s="90" t="e">
        <f t="shared" si="32"/>
        <v>#REF!</v>
      </c>
      <c r="WD80" s="90" t="e">
        <f t="shared" si="32"/>
        <v>#REF!</v>
      </c>
      <c r="WE80" s="90" t="e">
        <f t="shared" si="32"/>
        <v>#REF!</v>
      </c>
      <c r="WF80" s="90" t="e">
        <f t="shared" si="32"/>
        <v>#REF!</v>
      </c>
      <c r="WG80" s="90" t="e">
        <f t="shared" si="32"/>
        <v>#REF!</v>
      </c>
      <c r="WH80" s="90" t="e">
        <f t="shared" si="32"/>
        <v>#REF!</v>
      </c>
      <c r="WI80" s="90" t="e">
        <f t="shared" si="32"/>
        <v>#REF!</v>
      </c>
      <c r="WJ80" s="90" t="e">
        <f t="shared" si="32"/>
        <v>#REF!</v>
      </c>
      <c r="WK80" s="90" t="e">
        <f t="shared" si="32"/>
        <v>#REF!</v>
      </c>
      <c r="WL80" s="90" t="e">
        <f t="shared" si="32"/>
        <v>#REF!</v>
      </c>
      <c r="WM80" s="90" t="e">
        <f t="shared" si="32"/>
        <v>#REF!</v>
      </c>
      <c r="WN80" s="90" t="e">
        <f t="shared" si="32"/>
        <v>#REF!</v>
      </c>
      <c r="WO80" s="90" t="e">
        <f t="shared" si="32"/>
        <v>#REF!</v>
      </c>
      <c r="WP80" s="90" t="e">
        <f t="shared" si="32"/>
        <v>#REF!</v>
      </c>
      <c r="WQ80" s="90" t="e">
        <f t="shared" si="32"/>
        <v>#REF!</v>
      </c>
      <c r="WR80" s="90" t="e">
        <f t="shared" si="32"/>
        <v>#REF!</v>
      </c>
      <c r="WS80" s="90" t="e">
        <f t="shared" si="32"/>
        <v>#REF!</v>
      </c>
      <c r="WT80" s="90" t="e">
        <f t="shared" si="32"/>
        <v>#REF!</v>
      </c>
      <c r="WU80" s="90" t="e">
        <f t="shared" si="32"/>
        <v>#REF!</v>
      </c>
      <c r="WV80" s="90" t="e">
        <f t="shared" si="32"/>
        <v>#REF!</v>
      </c>
      <c r="WW80" s="90" t="e">
        <f t="shared" si="32"/>
        <v>#REF!</v>
      </c>
      <c r="WX80" s="90" t="e">
        <f t="shared" si="32"/>
        <v>#REF!</v>
      </c>
      <c r="WY80" s="90" t="e">
        <f t="shared" si="32"/>
        <v>#REF!</v>
      </c>
      <c r="WZ80" s="90" t="e">
        <f t="shared" si="32"/>
        <v>#REF!</v>
      </c>
      <c r="XA80" s="90" t="e">
        <f t="shared" si="32"/>
        <v>#REF!</v>
      </c>
      <c r="XB80" s="90" t="e">
        <f t="shared" si="32"/>
        <v>#REF!</v>
      </c>
      <c r="XC80" s="90" t="e">
        <f t="shared" si="32"/>
        <v>#REF!</v>
      </c>
      <c r="XD80" s="90" t="e">
        <f t="shared" si="32"/>
        <v>#REF!</v>
      </c>
      <c r="XE80" s="90" t="e">
        <f t="shared" si="32"/>
        <v>#REF!</v>
      </c>
      <c r="XF80" s="90" t="e">
        <f t="shared" si="32"/>
        <v>#REF!</v>
      </c>
      <c r="XG80" s="90" t="e">
        <f t="shared" si="32"/>
        <v>#REF!</v>
      </c>
      <c r="XH80" s="90" t="e">
        <f t="shared" si="32"/>
        <v>#REF!</v>
      </c>
      <c r="XI80" s="90" t="e">
        <f t="shared" si="32"/>
        <v>#REF!</v>
      </c>
      <c r="XJ80" s="90" t="e">
        <f t="shared" si="32"/>
        <v>#REF!</v>
      </c>
      <c r="XK80" s="90" t="e">
        <f t="shared" si="32"/>
        <v>#REF!</v>
      </c>
      <c r="XL80" s="90" t="e">
        <f t="shared" si="32"/>
        <v>#REF!</v>
      </c>
      <c r="XM80" s="90" t="e">
        <f t="shared" si="32"/>
        <v>#REF!</v>
      </c>
      <c r="XN80" s="90" t="e">
        <f t="shared" ref="XN80:ZY80" si="33">XN82+XN88+XN94</f>
        <v>#REF!</v>
      </c>
      <c r="XO80" s="90" t="e">
        <f t="shared" si="33"/>
        <v>#REF!</v>
      </c>
      <c r="XP80" s="90" t="e">
        <f t="shared" si="33"/>
        <v>#REF!</v>
      </c>
      <c r="XQ80" s="90" t="e">
        <f t="shared" si="33"/>
        <v>#REF!</v>
      </c>
      <c r="XR80" s="90" t="e">
        <f t="shared" si="33"/>
        <v>#REF!</v>
      </c>
      <c r="XS80" s="90" t="e">
        <f t="shared" si="33"/>
        <v>#REF!</v>
      </c>
      <c r="XT80" s="90" t="e">
        <f t="shared" si="33"/>
        <v>#REF!</v>
      </c>
      <c r="XU80" s="90" t="e">
        <f t="shared" si="33"/>
        <v>#REF!</v>
      </c>
      <c r="XV80" s="90" t="e">
        <f t="shared" si="33"/>
        <v>#REF!</v>
      </c>
      <c r="XW80" s="90" t="e">
        <f t="shared" si="33"/>
        <v>#REF!</v>
      </c>
      <c r="XX80" s="90" t="e">
        <f t="shared" si="33"/>
        <v>#REF!</v>
      </c>
      <c r="XY80" s="90" t="e">
        <f t="shared" si="33"/>
        <v>#REF!</v>
      </c>
      <c r="XZ80" s="90" t="e">
        <f t="shared" si="33"/>
        <v>#REF!</v>
      </c>
      <c r="YA80" s="90" t="e">
        <f t="shared" si="33"/>
        <v>#REF!</v>
      </c>
      <c r="YB80" s="90" t="e">
        <f t="shared" si="33"/>
        <v>#REF!</v>
      </c>
      <c r="YC80" s="90" t="e">
        <f t="shared" si="33"/>
        <v>#REF!</v>
      </c>
      <c r="YD80" s="90" t="e">
        <f t="shared" si="33"/>
        <v>#REF!</v>
      </c>
      <c r="YE80" s="90" t="e">
        <f t="shared" si="33"/>
        <v>#REF!</v>
      </c>
      <c r="YF80" s="90" t="e">
        <f t="shared" si="33"/>
        <v>#REF!</v>
      </c>
      <c r="YG80" s="90" t="e">
        <f t="shared" si="33"/>
        <v>#REF!</v>
      </c>
      <c r="YH80" s="90" t="e">
        <f t="shared" si="33"/>
        <v>#REF!</v>
      </c>
      <c r="YI80" s="90" t="e">
        <f t="shared" si="33"/>
        <v>#REF!</v>
      </c>
      <c r="YJ80" s="90" t="e">
        <f t="shared" si="33"/>
        <v>#REF!</v>
      </c>
      <c r="YK80" s="90" t="e">
        <f t="shared" si="33"/>
        <v>#REF!</v>
      </c>
      <c r="YL80" s="90" t="e">
        <f t="shared" si="33"/>
        <v>#REF!</v>
      </c>
      <c r="YM80" s="90" t="e">
        <f t="shared" si="33"/>
        <v>#REF!</v>
      </c>
      <c r="YN80" s="90" t="e">
        <f t="shared" si="33"/>
        <v>#REF!</v>
      </c>
      <c r="YO80" s="90" t="e">
        <f t="shared" si="33"/>
        <v>#REF!</v>
      </c>
      <c r="YP80" s="90" t="e">
        <f t="shared" si="33"/>
        <v>#REF!</v>
      </c>
      <c r="YQ80" s="90" t="e">
        <f t="shared" si="33"/>
        <v>#REF!</v>
      </c>
      <c r="YR80" s="90" t="e">
        <f t="shared" si="33"/>
        <v>#REF!</v>
      </c>
      <c r="YS80" s="90" t="e">
        <f t="shared" si="33"/>
        <v>#REF!</v>
      </c>
      <c r="YT80" s="90" t="e">
        <f t="shared" si="33"/>
        <v>#REF!</v>
      </c>
      <c r="YU80" s="90" t="e">
        <f t="shared" si="33"/>
        <v>#REF!</v>
      </c>
      <c r="YV80" s="90" t="e">
        <f t="shared" si="33"/>
        <v>#REF!</v>
      </c>
      <c r="YW80" s="90" t="e">
        <f t="shared" si="33"/>
        <v>#REF!</v>
      </c>
      <c r="YX80" s="90" t="e">
        <f t="shared" si="33"/>
        <v>#REF!</v>
      </c>
      <c r="YY80" s="90" t="e">
        <f t="shared" si="33"/>
        <v>#REF!</v>
      </c>
      <c r="YZ80" s="90" t="e">
        <f t="shared" si="33"/>
        <v>#REF!</v>
      </c>
      <c r="ZA80" s="90" t="e">
        <f t="shared" si="33"/>
        <v>#REF!</v>
      </c>
      <c r="ZB80" s="90" t="e">
        <f t="shared" si="33"/>
        <v>#REF!</v>
      </c>
      <c r="ZC80" s="90" t="e">
        <f t="shared" si="33"/>
        <v>#REF!</v>
      </c>
      <c r="ZD80" s="90" t="e">
        <f t="shared" si="33"/>
        <v>#REF!</v>
      </c>
      <c r="ZE80" s="90" t="e">
        <f t="shared" si="33"/>
        <v>#REF!</v>
      </c>
      <c r="ZF80" s="90" t="e">
        <f t="shared" si="33"/>
        <v>#REF!</v>
      </c>
      <c r="ZG80" s="90" t="e">
        <f t="shared" si="33"/>
        <v>#REF!</v>
      </c>
      <c r="ZH80" s="90" t="e">
        <f t="shared" si="33"/>
        <v>#REF!</v>
      </c>
      <c r="ZI80" s="90" t="e">
        <f t="shared" si="33"/>
        <v>#REF!</v>
      </c>
      <c r="ZJ80" s="90" t="e">
        <f t="shared" si="33"/>
        <v>#REF!</v>
      </c>
      <c r="ZK80" s="90" t="e">
        <f t="shared" si="33"/>
        <v>#REF!</v>
      </c>
      <c r="ZL80" s="90" t="e">
        <f t="shared" si="33"/>
        <v>#REF!</v>
      </c>
      <c r="ZM80" s="90" t="e">
        <f t="shared" si="33"/>
        <v>#REF!</v>
      </c>
      <c r="ZN80" s="90" t="e">
        <f t="shared" si="33"/>
        <v>#REF!</v>
      </c>
      <c r="ZO80" s="90" t="e">
        <f t="shared" si="33"/>
        <v>#REF!</v>
      </c>
      <c r="ZP80" s="90" t="e">
        <f t="shared" si="33"/>
        <v>#REF!</v>
      </c>
      <c r="ZQ80" s="90" t="e">
        <f t="shared" si="33"/>
        <v>#REF!</v>
      </c>
      <c r="ZR80" s="90" t="e">
        <f t="shared" si="33"/>
        <v>#REF!</v>
      </c>
      <c r="ZS80" s="90" t="e">
        <f t="shared" si="33"/>
        <v>#REF!</v>
      </c>
      <c r="ZT80" s="90" t="e">
        <f t="shared" si="33"/>
        <v>#REF!</v>
      </c>
      <c r="ZU80" s="90" t="e">
        <f t="shared" si="33"/>
        <v>#REF!</v>
      </c>
      <c r="ZV80" s="90" t="e">
        <f t="shared" si="33"/>
        <v>#REF!</v>
      </c>
      <c r="ZW80" s="90" t="e">
        <f t="shared" si="33"/>
        <v>#REF!</v>
      </c>
      <c r="ZX80" s="90" t="e">
        <f t="shared" si="33"/>
        <v>#REF!</v>
      </c>
      <c r="ZY80" s="90" t="e">
        <f t="shared" si="33"/>
        <v>#REF!</v>
      </c>
      <c r="ZZ80" s="90" t="e">
        <f t="shared" ref="ZZ80:ACK80" si="34">ZZ82+ZZ88+ZZ94</f>
        <v>#REF!</v>
      </c>
      <c r="AAA80" s="90" t="e">
        <f t="shared" si="34"/>
        <v>#REF!</v>
      </c>
      <c r="AAB80" s="90" t="e">
        <f t="shared" si="34"/>
        <v>#REF!</v>
      </c>
      <c r="AAC80" s="90" t="e">
        <f t="shared" si="34"/>
        <v>#REF!</v>
      </c>
      <c r="AAD80" s="90" t="e">
        <f t="shared" si="34"/>
        <v>#REF!</v>
      </c>
      <c r="AAE80" s="90" t="e">
        <f t="shared" si="34"/>
        <v>#REF!</v>
      </c>
      <c r="AAF80" s="90" t="e">
        <f t="shared" si="34"/>
        <v>#REF!</v>
      </c>
      <c r="AAG80" s="90" t="e">
        <f t="shared" si="34"/>
        <v>#REF!</v>
      </c>
      <c r="AAH80" s="90" t="e">
        <f t="shared" si="34"/>
        <v>#REF!</v>
      </c>
      <c r="AAI80" s="90" t="e">
        <f t="shared" si="34"/>
        <v>#REF!</v>
      </c>
      <c r="AAJ80" s="90" t="e">
        <f t="shared" si="34"/>
        <v>#REF!</v>
      </c>
      <c r="AAK80" s="90" t="e">
        <f t="shared" si="34"/>
        <v>#REF!</v>
      </c>
      <c r="AAL80" s="90" t="e">
        <f t="shared" si="34"/>
        <v>#REF!</v>
      </c>
      <c r="AAM80" s="90" t="e">
        <f t="shared" si="34"/>
        <v>#REF!</v>
      </c>
      <c r="AAN80" s="90" t="e">
        <f t="shared" si="34"/>
        <v>#REF!</v>
      </c>
      <c r="AAO80" s="90" t="e">
        <f t="shared" si="34"/>
        <v>#REF!</v>
      </c>
      <c r="AAP80" s="90" t="e">
        <f t="shared" si="34"/>
        <v>#REF!</v>
      </c>
      <c r="AAQ80" s="90" t="e">
        <f t="shared" si="34"/>
        <v>#REF!</v>
      </c>
      <c r="AAR80" s="90" t="e">
        <f t="shared" si="34"/>
        <v>#REF!</v>
      </c>
      <c r="AAS80" s="90" t="e">
        <f t="shared" si="34"/>
        <v>#REF!</v>
      </c>
      <c r="AAT80" s="90" t="e">
        <f t="shared" si="34"/>
        <v>#REF!</v>
      </c>
      <c r="AAU80" s="90" t="e">
        <f t="shared" si="34"/>
        <v>#REF!</v>
      </c>
      <c r="AAV80" s="90" t="e">
        <f t="shared" si="34"/>
        <v>#REF!</v>
      </c>
      <c r="AAW80" s="90" t="e">
        <f t="shared" si="34"/>
        <v>#REF!</v>
      </c>
      <c r="AAX80" s="90" t="e">
        <f t="shared" si="34"/>
        <v>#REF!</v>
      </c>
      <c r="AAY80" s="90" t="e">
        <f t="shared" si="34"/>
        <v>#REF!</v>
      </c>
      <c r="AAZ80" s="90" t="e">
        <f t="shared" si="34"/>
        <v>#REF!</v>
      </c>
      <c r="ABA80" s="90" t="e">
        <f t="shared" si="34"/>
        <v>#REF!</v>
      </c>
      <c r="ABB80" s="90" t="e">
        <f t="shared" si="34"/>
        <v>#REF!</v>
      </c>
      <c r="ABC80" s="90" t="e">
        <f t="shared" si="34"/>
        <v>#REF!</v>
      </c>
      <c r="ABD80" s="90" t="e">
        <f t="shared" si="34"/>
        <v>#REF!</v>
      </c>
      <c r="ABE80" s="90" t="e">
        <f t="shared" si="34"/>
        <v>#REF!</v>
      </c>
      <c r="ABF80" s="90" t="e">
        <f t="shared" si="34"/>
        <v>#REF!</v>
      </c>
      <c r="ABG80" s="90" t="e">
        <f t="shared" si="34"/>
        <v>#REF!</v>
      </c>
      <c r="ABH80" s="90" t="e">
        <f t="shared" si="34"/>
        <v>#REF!</v>
      </c>
      <c r="ABI80" s="90" t="e">
        <f t="shared" si="34"/>
        <v>#REF!</v>
      </c>
      <c r="ABJ80" s="90" t="e">
        <f t="shared" si="34"/>
        <v>#REF!</v>
      </c>
      <c r="ABK80" s="90" t="e">
        <f t="shared" si="34"/>
        <v>#REF!</v>
      </c>
      <c r="ABL80" s="90" t="e">
        <f t="shared" si="34"/>
        <v>#REF!</v>
      </c>
      <c r="ABM80" s="90" t="e">
        <f t="shared" si="34"/>
        <v>#REF!</v>
      </c>
      <c r="ABN80" s="90" t="e">
        <f t="shared" si="34"/>
        <v>#REF!</v>
      </c>
      <c r="ABO80" s="90" t="e">
        <f t="shared" si="34"/>
        <v>#REF!</v>
      </c>
      <c r="ABP80" s="90" t="e">
        <f t="shared" si="34"/>
        <v>#REF!</v>
      </c>
      <c r="ABQ80" s="90" t="e">
        <f t="shared" si="34"/>
        <v>#REF!</v>
      </c>
      <c r="ABR80" s="90" t="e">
        <f t="shared" si="34"/>
        <v>#REF!</v>
      </c>
      <c r="ABS80" s="90" t="e">
        <f t="shared" si="34"/>
        <v>#REF!</v>
      </c>
      <c r="ABT80" s="90" t="e">
        <f t="shared" si="34"/>
        <v>#REF!</v>
      </c>
      <c r="ABU80" s="90" t="e">
        <f t="shared" si="34"/>
        <v>#REF!</v>
      </c>
      <c r="ABV80" s="90" t="e">
        <f t="shared" si="34"/>
        <v>#REF!</v>
      </c>
      <c r="ABW80" s="90" t="e">
        <f t="shared" si="34"/>
        <v>#REF!</v>
      </c>
      <c r="ABX80" s="90" t="e">
        <f t="shared" si="34"/>
        <v>#REF!</v>
      </c>
      <c r="ABY80" s="90" t="e">
        <f t="shared" si="34"/>
        <v>#REF!</v>
      </c>
      <c r="ABZ80" s="90" t="e">
        <f t="shared" si="34"/>
        <v>#REF!</v>
      </c>
      <c r="ACA80" s="90" t="e">
        <f t="shared" si="34"/>
        <v>#REF!</v>
      </c>
      <c r="ACB80" s="90" t="e">
        <f t="shared" si="34"/>
        <v>#REF!</v>
      </c>
      <c r="ACC80" s="90" t="e">
        <f t="shared" si="34"/>
        <v>#REF!</v>
      </c>
      <c r="ACD80" s="90" t="e">
        <f t="shared" si="34"/>
        <v>#REF!</v>
      </c>
      <c r="ACE80" s="90" t="e">
        <f t="shared" si="34"/>
        <v>#REF!</v>
      </c>
      <c r="ACF80" s="90" t="e">
        <f t="shared" si="34"/>
        <v>#REF!</v>
      </c>
      <c r="ACG80" s="90" t="e">
        <f t="shared" si="34"/>
        <v>#REF!</v>
      </c>
      <c r="ACH80" s="90" t="e">
        <f t="shared" si="34"/>
        <v>#REF!</v>
      </c>
      <c r="ACI80" s="90" t="e">
        <f t="shared" si="34"/>
        <v>#REF!</v>
      </c>
      <c r="ACJ80" s="90" t="e">
        <f t="shared" si="34"/>
        <v>#REF!</v>
      </c>
      <c r="ACK80" s="90" t="e">
        <f t="shared" si="34"/>
        <v>#REF!</v>
      </c>
      <c r="ACL80" s="90" t="e">
        <f t="shared" ref="ACL80:AEW80" si="35">ACL82+ACL88+ACL94</f>
        <v>#REF!</v>
      </c>
      <c r="ACM80" s="90" t="e">
        <f t="shared" si="35"/>
        <v>#REF!</v>
      </c>
      <c r="ACN80" s="90" t="e">
        <f t="shared" si="35"/>
        <v>#REF!</v>
      </c>
      <c r="ACO80" s="90" t="e">
        <f t="shared" si="35"/>
        <v>#REF!</v>
      </c>
      <c r="ACP80" s="90" t="e">
        <f t="shared" si="35"/>
        <v>#REF!</v>
      </c>
      <c r="ACQ80" s="90" t="e">
        <f t="shared" si="35"/>
        <v>#REF!</v>
      </c>
      <c r="ACR80" s="90" t="e">
        <f t="shared" si="35"/>
        <v>#REF!</v>
      </c>
      <c r="ACS80" s="90" t="e">
        <f t="shared" si="35"/>
        <v>#REF!</v>
      </c>
      <c r="ACT80" s="90" t="e">
        <f t="shared" si="35"/>
        <v>#REF!</v>
      </c>
      <c r="ACU80" s="90" t="e">
        <f t="shared" si="35"/>
        <v>#REF!</v>
      </c>
      <c r="ACV80" s="90" t="e">
        <f t="shared" si="35"/>
        <v>#REF!</v>
      </c>
      <c r="ACW80" s="90" t="e">
        <f t="shared" si="35"/>
        <v>#REF!</v>
      </c>
      <c r="ACX80" s="90" t="e">
        <f t="shared" si="35"/>
        <v>#REF!</v>
      </c>
      <c r="ACY80" s="90" t="e">
        <f t="shared" si="35"/>
        <v>#REF!</v>
      </c>
      <c r="ACZ80" s="90" t="e">
        <f t="shared" si="35"/>
        <v>#REF!</v>
      </c>
      <c r="ADA80" s="90" t="e">
        <f t="shared" si="35"/>
        <v>#REF!</v>
      </c>
      <c r="ADB80" s="90" t="e">
        <f t="shared" si="35"/>
        <v>#REF!</v>
      </c>
      <c r="ADC80" s="90" t="e">
        <f t="shared" si="35"/>
        <v>#REF!</v>
      </c>
      <c r="ADD80" s="90" t="e">
        <f t="shared" si="35"/>
        <v>#REF!</v>
      </c>
      <c r="ADE80" s="90" t="e">
        <f t="shared" si="35"/>
        <v>#REF!</v>
      </c>
      <c r="ADF80" s="90" t="e">
        <f t="shared" si="35"/>
        <v>#REF!</v>
      </c>
      <c r="ADG80" s="90" t="e">
        <f t="shared" si="35"/>
        <v>#REF!</v>
      </c>
      <c r="ADH80" s="90" t="e">
        <f t="shared" si="35"/>
        <v>#REF!</v>
      </c>
      <c r="ADI80" s="90" t="e">
        <f t="shared" si="35"/>
        <v>#REF!</v>
      </c>
      <c r="ADJ80" s="90" t="e">
        <f t="shared" si="35"/>
        <v>#REF!</v>
      </c>
      <c r="ADK80" s="90" t="e">
        <f t="shared" si="35"/>
        <v>#REF!</v>
      </c>
      <c r="ADL80" s="90" t="e">
        <f t="shared" si="35"/>
        <v>#REF!</v>
      </c>
      <c r="ADM80" s="90" t="e">
        <f t="shared" si="35"/>
        <v>#REF!</v>
      </c>
      <c r="ADN80" s="90" t="e">
        <f t="shared" si="35"/>
        <v>#REF!</v>
      </c>
      <c r="ADO80" s="90" t="e">
        <f t="shared" si="35"/>
        <v>#REF!</v>
      </c>
      <c r="ADP80" s="90" t="e">
        <f t="shared" si="35"/>
        <v>#REF!</v>
      </c>
      <c r="ADQ80" s="90" t="e">
        <f t="shared" si="35"/>
        <v>#REF!</v>
      </c>
      <c r="ADR80" s="90" t="e">
        <f t="shared" si="35"/>
        <v>#REF!</v>
      </c>
      <c r="ADS80" s="90" t="e">
        <f t="shared" si="35"/>
        <v>#REF!</v>
      </c>
      <c r="ADT80" s="90" t="e">
        <f t="shared" si="35"/>
        <v>#REF!</v>
      </c>
      <c r="ADU80" s="90" t="e">
        <f t="shared" si="35"/>
        <v>#REF!</v>
      </c>
      <c r="ADV80" s="90" t="e">
        <f t="shared" si="35"/>
        <v>#REF!</v>
      </c>
      <c r="ADW80" s="90" t="e">
        <f t="shared" si="35"/>
        <v>#REF!</v>
      </c>
      <c r="ADX80" s="90" t="e">
        <f t="shared" si="35"/>
        <v>#REF!</v>
      </c>
      <c r="ADY80" s="90" t="e">
        <f t="shared" si="35"/>
        <v>#REF!</v>
      </c>
      <c r="ADZ80" s="90" t="e">
        <f t="shared" si="35"/>
        <v>#REF!</v>
      </c>
      <c r="AEA80" s="90" t="e">
        <f t="shared" si="35"/>
        <v>#REF!</v>
      </c>
      <c r="AEB80" s="90" t="e">
        <f t="shared" si="35"/>
        <v>#REF!</v>
      </c>
      <c r="AEC80" s="90" t="e">
        <f t="shared" si="35"/>
        <v>#REF!</v>
      </c>
      <c r="AED80" s="90" t="e">
        <f t="shared" si="35"/>
        <v>#REF!</v>
      </c>
      <c r="AEE80" s="90" t="e">
        <f t="shared" si="35"/>
        <v>#REF!</v>
      </c>
      <c r="AEF80" s="90" t="e">
        <f t="shared" si="35"/>
        <v>#REF!</v>
      </c>
      <c r="AEG80" s="90" t="e">
        <f t="shared" si="35"/>
        <v>#REF!</v>
      </c>
      <c r="AEH80" s="90" t="e">
        <f t="shared" si="35"/>
        <v>#REF!</v>
      </c>
      <c r="AEI80" s="90" t="e">
        <f t="shared" si="35"/>
        <v>#REF!</v>
      </c>
      <c r="AEJ80" s="90" t="e">
        <f t="shared" si="35"/>
        <v>#REF!</v>
      </c>
      <c r="AEK80" s="90" t="e">
        <f t="shared" si="35"/>
        <v>#REF!</v>
      </c>
      <c r="AEL80" s="90" t="e">
        <f t="shared" si="35"/>
        <v>#REF!</v>
      </c>
      <c r="AEM80" s="90" t="e">
        <f t="shared" si="35"/>
        <v>#REF!</v>
      </c>
      <c r="AEN80" s="90" t="e">
        <f t="shared" si="35"/>
        <v>#REF!</v>
      </c>
      <c r="AEO80" s="90" t="e">
        <f t="shared" si="35"/>
        <v>#REF!</v>
      </c>
      <c r="AEP80" s="90" t="e">
        <f t="shared" si="35"/>
        <v>#REF!</v>
      </c>
      <c r="AEQ80" s="90" t="e">
        <f t="shared" si="35"/>
        <v>#REF!</v>
      </c>
      <c r="AER80" s="90" t="e">
        <f t="shared" si="35"/>
        <v>#REF!</v>
      </c>
      <c r="AES80" s="90" t="e">
        <f t="shared" si="35"/>
        <v>#REF!</v>
      </c>
      <c r="AET80" s="90" t="e">
        <f t="shared" si="35"/>
        <v>#REF!</v>
      </c>
      <c r="AEU80" s="90" t="e">
        <f t="shared" si="35"/>
        <v>#REF!</v>
      </c>
      <c r="AEV80" s="90" t="e">
        <f t="shared" si="35"/>
        <v>#REF!</v>
      </c>
      <c r="AEW80" s="90" t="e">
        <f t="shared" si="35"/>
        <v>#REF!</v>
      </c>
      <c r="AEX80" s="90" t="e">
        <f t="shared" ref="AEX80:AHI80" si="36">AEX82+AEX88+AEX94</f>
        <v>#REF!</v>
      </c>
      <c r="AEY80" s="90" t="e">
        <f t="shared" si="36"/>
        <v>#REF!</v>
      </c>
      <c r="AEZ80" s="90" t="e">
        <f t="shared" si="36"/>
        <v>#REF!</v>
      </c>
      <c r="AFA80" s="90" t="e">
        <f t="shared" si="36"/>
        <v>#REF!</v>
      </c>
      <c r="AFB80" s="90" t="e">
        <f t="shared" si="36"/>
        <v>#REF!</v>
      </c>
      <c r="AFC80" s="90" t="e">
        <f t="shared" si="36"/>
        <v>#REF!</v>
      </c>
      <c r="AFD80" s="90" t="e">
        <f t="shared" si="36"/>
        <v>#REF!</v>
      </c>
      <c r="AFE80" s="90" t="e">
        <f t="shared" si="36"/>
        <v>#REF!</v>
      </c>
      <c r="AFF80" s="90" t="e">
        <f t="shared" si="36"/>
        <v>#REF!</v>
      </c>
      <c r="AFG80" s="90" t="e">
        <f t="shared" si="36"/>
        <v>#REF!</v>
      </c>
      <c r="AFH80" s="90" t="e">
        <f t="shared" si="36"/>
        <v>#REF!</v>
      </c>
      <c r="AFI80" s="90" t="e">
        <f t="shared" si="36"/>
        <v>#REF!</v>
      </c>
      <c r="AFJ80" s="90" t="e">
        <f t="shared" si="36"/>
        <v>#REF!</v>
      </c>
      <c r="AFK80" s="90" t="e">
        <f t="shared" si="36"/>
        <v>#REF!</v>
      </c>
      <c r="AFL80" s="90" t="e">
        <f t="shared" si="36"/>
        <v>#REF!</v>
      </c>
      <c r="AFM80" s="90" t="e">
        <f t="shared" si="36"/>
        <v>#REF!</v>
      </c>
      <c r="AFN80" s="90" t="e">
        <f t="shared" si="36"/>
        <v>#REF!</v>
      </c>
      <c r="AFO80" s="90" t="e">
        <f t="shared" si="36"/>
        <v>#REF!</v>
      </c>
      <c r="AFP80" s="90" t="e">
        <f t="shared" si="36"/>
        <v>#REF!</v>
      </c>
      <c r="AFQ80" s="90" t="e">
        <f t="shared" si="36"/>
        <v>#REF!</v>
      </c>
      <c r="AFR80" s="90" t="e">
        <f t="shared" si="36"/>
        <v>#REF!</v>
      </c>
      <c r="AFS80" s="90" t="e">
        <f t="shared" si="36"/>
        <v>#REF!</v>
      </c>
      <c r="AFT80" s="90" t="e">
        <f t="shared" si="36"/>
        <v>#REF!</v>
      </c>
      <c r="AFU80" s="90" t="e">
        <f t="shared" si="36"/>
        <v>#REF!</v>
      </c>
      <c r="AFV80" s="90" t="e">
        <f t="shared" si="36"/>
        <v>#REF!</v>
      </c>
      <c r="AFW80" s="90" t="e">
        <f t="shared" si="36"/>
        <v>#REF!</v>
      </c>
      <c r="AFX80" s="90" t="e">
        <f t="shared" si="36"/>
        <v>#REF!</v>
      </c>
      <c r="AFY80" s="90" t="e">
        <f t="shared" si="36"/>
        <v>#REF!</v>
      </c>
      <c r="AFZ80" s="90" t="e">
        <f t="shared" si="36"/>
        <v>#REF!</v>
      </c>
      <c r="AGA80" s="90" t="e">
        <f t="shared" si="36"/>
        <v>#REF!</v>
      </c>
      <c r="AGB80" s="90" t="e">
        <f t="shared" si="36"/>
        <v>#REF!</v>
      </c>
      <c r="AGC80" s="90" t="e">
        <f t="shared" si="36"/>
        <v>#REF!</v>
      </c>
      <c r="AGD80" s="90" t="e">
        <f t="shared" si="36"/>
        <v>#REF!</v>
      </c>
      <c r="AGE80" s="90" t="e">
        <f t="shared" si="36"/>
        <v>#REF!</v>
      </c>
      <c r="AGF80" s="90" t="e">
        <f t="shared" si="36"/>
        <v>#REF!</v>
      </c>
      <c r="AGG80" s="90" t="e">
        <f t="shared" si="36"/>
        <v>#REF!</v>
      </c>
      <c r="AGH80" s="90" t="e">
        <f t="shared" si="36"/>
        <v>#REF!</v>
      </c>
      <c r="AGI80" s="90" t="e">
        <f t="shared" si="36"/>
        <v>#REF!</v>
      </c>
      <c r="AGJ80" s="90" t="e">
        <f t="shared" si="36"/>
        <v>#REF!</v>
      </c>
      <c r="AGK80" s="90" t="e">
        <f t="shared" si="36"/>
        <v>#REF!</v>
      </c>
      <c r="AGL80" s="90" t="e">
        <f t="shared" si="36"/>
        <v>#REF!</v>
      </c>
      <c r="AGM80" s="90" t="e">
        <f t="shared" si="36"/>
        <v>#REF!</v>
      </c>
      <c r="AGN80" s="90" t="e">
        <f t="shared" si="36"/>
        <v>#REF!</v>
      </c>
      <c r="AGO80" s="90" t="e">
        <f t="shared" si="36"/>
        <v>#REF!</v>
      </c>
      <c r="AGP80" s="90" t="e">
        <f t="shared" si="36"/>
        <v>#REF!</v>
      </c>
      <c r="AGQ80" s="90" t="e">
        <f t="shared" si="36"/>
        <v>#REF!</v>
      </c>
      <c r="AGR80" s="90" t="e">
        <f t="shared" si="36"/>
        <v>#REF!</v>
      </c>
      <c r="AGS80" s="90" t="e">
        <f t="shared" si="36"/>
        <v>#REF!</v>
      </c>
      <c r="AGT80" s="90" t="e">
        <f t="shared" si="36"/>
        <v>#REF!</v>
      </c>
      <c r="AGU80" s="90" t="e">
        <f t="shared" si="36"/>
        <v>#REF!</v>
      </c>
      <c r="AGV80" s="90" t="e">
        <f t="shared" si="36"/>
        <v>#REF!</v>
      </c>
      <c r="AGW80" s="90" t="e">
        <f t="shared" si="36"/>
        <v>#REF!</v>
      </c>
      <c r="AGX80" s="90" t="e">
        <f t="shared" si="36"/>
        <v>#REF!</v>
      </c>
      <c r="AGY80" s="90" t="e">
        <f t="shared" si="36"/>
        <v>#REF!</v>
      </c>
      <c r="AGZ80" s="90" t="e">
        <f t="shared" si="36"/>
        <v>#REF!</v>
      </c>
      <c r="AHA80" s="90" t="e">
        <f t="shared" si="36"/>
        <v>#REF!</v>
      </c>
      <c r="AHB80" s="90" t="e">
        <f t="shared" si="36"/>
        <v>#REF!</v>
      </c>
      <c r="AHC80" s="90" t="e">
        <f t="shared" si="36"/>
        <v>#REF!</v>
      </c>
      <c r="AHD80" s="90" t="e">
        <f t="shared" si="36"/>
        <v>#REF!</v>
      </c>
      <c r="AHE80" s="90" t="e">
        <f t="shared" si="36"/>
        <v>#REF!</v>
      </c>
      <c r="AHF80" s="90" t="e">
        <f t="shared" si="36"/>
        <v>#REF!</v>
      </c>
      <c r="AHG80" s="90" t="e">
        <f t="shared" si="36"/>
        <v>#REF!</v>
      </c>
      <c r="AHH80" s="90" t="e">
        <f t="shared" si="36"/>
        <v>#REF!</v>
      </c>
      <c r="AHI80" s="90" t="e">
        <f t="shared" si="36"/>
        <v>#REF!</v>
      </c>
      <c r="AHJ80" s="90" t="e">
        <f t="shared" ref="AHJ80:AJU80" si="37">AHJ82+AHJ88+AHJ94</f>
        <v>#REF!</v>
      </c>
      <c r="AHK80" s="90" t="e">
        <f t="shared" si="37"/>
        <v>#REF!</v>
      </c>
      <c r="AHL80" s="90" t="e">
        <f t="shared" si="37"/>
        <v>#REF!</v>
      </c>
      <c r="AHM80" s="90" t="e">
        <f t="shared" si="37"/>
        <v>#REF!</v>
      </c>
      <c r="AHN80" s="90" t="e">
        <f t="shared" si="37"/>
        <v>#REF!</v>
      </c>
      <c r="AHO80" s="90" t="e">
        <f t="shared" si="37"/>
        <v>#REF!</v>
      </c>
      <c r="AHP80" s="90" t="e">
        <f t="shared" si="37"/>
        <v>#REF!</v>
      </c>
      <c r="AHQ80" s="90" t="e">
        <f t="shared" si="37"/>
        <v>#REF!</v>
      </c>
      <c r="AHR80" s="90" t="e">
        <f t="shared" si="37"/>
        <v>#REF!</v>
      </c>
      <c r="AHS80" s="90" t="e">
        <f t="shared" si="37"/>
        <v>#REF!</v>
      </c>
      <c r="AHT80" s="90" t="e">
        <f t="shared" si="37"/>
        <v>#REF!</v>
      </c>
      <c r="AHU80" s="90" t="e">
        <f t="shared" si="37"/>
        <v>#REF!</v>
      </c>
      <c r="AHV80" s="90" t="e">
        <f t="shared" si="37"/>
        <v>#REF!</v>
      </c>
      <c r="AHW80" s="90" t="e">
        <f t="shared" si="37"/>
        <v>#REF!</v>
      </c>
      <c r="AHX80" s="90" t="e">
        <f t="shared" si="37"/>
        <v>#REF!</v>
      </c>
      <c r="AHY80" s="90" t="e">
        <f t="shared" si="37"/>
        <v>#REF!</v>
      </c>
      <c r="AHZ80" s="90" t="e">
        <f t="shared" si="37"/>
        <v>#REF!</v>
      </c>
      <c r="AIA80" s="90" t="e">
        <f t="shared" si="37"/>
        <v>#REF!</v>
      </c>
      <c r="AIB80" s="90" t="e">
        <f t="shared" si="37"/>
        <v>#REF!</v>
      </c>
      <c r="AIC80" s="90" t="e">
        <f t="shared" si="37"/>
        <v>#REF!</v>
      </c>
      <c r="AID80" s="90" t="e">
        <f t="shared" si="37"/>
        <v>#REF!</v>
      </c>
      <c r="AIE80" s="90" t="e">
        <f t="shared" si="37"/>
        <v>#REF!</v>
      </c>
      <c r="AIF80" s="90" t="e">
        <f t="shared" si="37"/>
        <v>#REF!</v>
      </c>
      <c r="AIG80" s="90" t="e">
        <f t="shared" si="37"/>
        <v>#REF!</v>
      </c>
      <c r="AIH80" s="90" t="e">
        <f t="shared" si="37"/>
        <v>#REF!</v>
      </c>
      <c r="AII80" s="90" t="e">
        <f t="shared" si="37"/>
        <v>#REF!</v>
      </c>
      <c r="AIJ80" s="90" t="e">
        <f t="shared" si="37"/>
        <v>#REF!</v>
      </c>
      <c r="AIK80" s="90" t="e">
        <f t="shared" si="37"/>
        <v>#REF!</v>
      </c>
      <c r="AIL80" s="90" t="e">
        <f t="shared" si="37"/>
        <v>#REF!</v>
      </c>
      <c r="AIM80" s="90" t="e">
        <f t="shared" si="37"/>
        <v>#REF!</v>
      </c>
      <c r="AIN80" s="90" t="e">
        <f t="shared" si="37"/>
        <v>#REF!</v>
      </c>
      <c r="AIO80" s="90" t="e">
        <f t="shared" si="37"/>
        <v>#REF!</v>
      </c>
      <c r="AIP80" s="90" t="e">
        <f t="shared" si="37"/>
        <v>#REF!</v>
      </c>
      <c r="AIQ80" s="90" t="e">
        <f t="shared" si="37"/>
        <v>#REF!</v>
      </c>
      <c r="AIR80" s="90" t="e">
        <f t="shared" si="37"/>
        <v>#REF!</v>
      </c>
      <c r="AIS80" s="90" t="e">
        <f t="shared" si="37"/>
        <v>#REF!</v>
      </c>
      <c r="AIT80" s="90" t="e">
        <f t="shared" si="37"/>
        <v>#REF!</v>
      </c>
      <c r="AIU80" s="90" t="e">
        <f t="shared" si="37"/>
        <v>#REF!</v>
      </c>
      <c r="AIV80" s="90" t="e">
        <f t="shared" si="37"/>
        <v>#REF!</v>
      </c>
      <c r="AIW80" s="90" t="e">
        <f t="shared" si="37"/>
        <v>#REF!</v>
      </c>
      <c r="AIX80" s="90" t="e">
        <f t="shared" si="37"/>
        <v>#REF!</v>
      </c>
      <c r="AIY80" s="90" t="e">
        <f t="shared" si="37"/>
        <v>#REF!</v>
      </c>
      <c r="AIZ80" s="90" t="e">
        <f t="shared" si="37"/>
        <v>#REF!</v>
      </c>
      <c r="AJA80" s="90" t="e">
        <f t="shared" si="37"/>
        <v>#REF!</v>
      </c>
      <c r="AJB80" s="90" t="e">
        <f t="shared" si="37"/>
        <v>#REF!</v>
      </c>
      <c r="AJC80" s="90" t="e">
        <f t="shared" si="37"/>
        <v>#REF!</v>
      </c>
      <c r="AJD80" s="90" t="e">
        <f t="shared" si="37"/>
        <v>#REF!</v>
      </c>
      <c r="AJE80" s="90" t="e">
        <f t="shared" si="37"/>
        <v>#REF!</v>
      </c>
      <c r="AJF80" s="90" t="e">
        <f t="shared" si="37"/>
        <v>#REF!</v>
      </c>
      <c r="AJG80" s="90" t="e">
        <f t="shared" si="37"/>
        <v>#REF!</v>
      </c>
      <c r="AJH80" s="90" t="e">
        <f t="shared" si="37"/>
        <v>#REF!</v>
      </c>
      <c r="AJI80" s="90" t="e">
        <f t="shared" si="37"/>
        <v>#REF!</v>
      </c>
      <c r="AJJ80" s="90" t="e">
        <f t="shared" si="37"/>
        <v>#REF!</v>
      </c>
      <c r="AJK80" s="90" t="e">
        <f t="shared" si="37"/>
        <v>#REF!</v>
      </c>
      <c r="AJL80" s="90" t="e">
        <f t="shared" si="37"/>
        <v>#REF!</v>
      </c>
      <c r="AJM80" s="90" t="e">
        <f t="shared" si="37"/>
        <v>#REF!</v>
      </c>
      <c r="AJN80" s="90" t="e">
        <f t="shared" si="37"/>
        <v>#REF!</v>
      </c>
      <c r="AJO80" s="90" t="e">
        <f t="shared" si="37"/>
        <v>#REF!</v>
      </c>
      <c r="AJP80" s="90" t="e">
        <f t="shared" si="37"/>
        <v>#REF!</v>
      </c>
      <c r="AJQ80" s="90" t="e">
        <f t="shared" si="37"/>
        <v>#REF!</v>
      </c>
      <c r="AJR80" s="90" t="e">
        <f t="shared" si="37"/>
        <v>#REF!</v>
      </c>
      <c r="AJS80" s="90" t="e">
        <f t="shared" si="37"/>
        <v>#REF!</v>
      </c>
      <c r="AJT80" s="90" t="e">
        <f t="shared" si="37"/>
        <v>#REF!</v>
      </c>
      <c r="AJU80" s="90" t="e">
        <f t="shared" si="37"/>
        <v>#REF!</v>
      </c>
      <c r="AJV80" s="90" t="e">
        <f t="shared" ref="AJV80:AMG80" si="38">AJV82+AJV88+AJV94</f>
        <v>#REF!</v>
      </c>
      <c r="AJW80" s="90" t="e">
        <f t="shared" si="38"/>
        <v>#REF!</v>
      </c>
      <c r="AJX80" s="90" t="e">
        <f t="shared" si="38"/>
        <v>#REF!</v>
      </c>
      <c r="AJY80" s="90" t="e">
        <f t="shared" si="38"/>
        <v>#REF!</v>
      </c>
      <c r="AJZ80" s="90" t="e">
        <f t="shared" si="38"/>
        <v>#REF!</v>
      </c>
      <c r="AKA80" s="90" t="e">
        <f t="shared" si="38"/>
        <v>#REF!</v>
      </c>
      <c r="AKB80" s="90" t="e">
        <f t="shared" si="38"/>
        <v>#REF!</v>
      </c>
      <c r="AKC80" s="90" t="e">
        <f t="shared" si="38"/>
        <v>#REF!</v>
      </c>
      <c r="AKD80" s="90" t="e">
        <f t="shared" si="38"/>
        <v>#REF!</v>
      </c>
      <c r="AKE80" s="90" t="e">
        <f t="shared" si="38"/>
        <v>#REF!</v>
      </c>
      <c r="AKF80" s="90" t="e">
        <f t="shared" si="38"/>
        <v>#REF!</v>
      </c>
      <c r="AKG80" s="90" t="e">
        <f t="shared" si="38"/>
        <v>#REF!</v>
      </c>
      <c r="AKH80" s="90" t="e">
        <f t="shared" si="38"/>
        <v>#REF!</v>
      </c>
      <c r="AKI80" s="90" t="e">
        <f t="shared" si="38"/>
        <v>#REF!</v>
      </c>
      <c r="AKJ80" s="90" t="e">
        <f t="shared" si="38"/>
        <v>#REF!</v>
      </c>
      <c r="AKK80" s="90" t="e">
        <f t="shared" si="38"/>
        <v>#REF!</v>
      </c>
      <c r="AKL80" s="90" t="e">
        <f t="shared" si="38"/>
        <v>#REF!</v>
      </c>
      <c r="AKM80" s="90" t="e">
        <f t="shared" si="38"/>
        <v>#REF!</v>
      </c>
      <c r="AKN80" s="90" t="e">
        <f t="shared" si="38"/>
        <v>#REF!</v>
      </c>
      <c r="AKO80" s="90" t="e">
        <f t="shared" si="38"/>
        <v>#REF!</v>
      </c>
      <c r="AKP80" s="90" t="e">
        <f t="shared" si="38"/>
        <v>#REF!</v>
      </c>
      <c r="AKQ80" s="90" t="e">
        <f t="shared" si="38"/>
        <v>#REF!</v>
      </c>
      <c r="AKR80" s="90" t="e">
        <f t="shared" si="38"/>
        <v>#REF!</v>
      </c>
      <c r="AKS80" s="90" t="e">
        <f t="shared" si="38"/>
        <v>#REF!</v>
      </c>
      <c r="AKT80" s="90" t="e">
        <f t="shared" si="38"/>
        <v>#REF!</v>
      </c>
      <c r="AKU80" s="90" t="e">
        <f t="shared" si="38"/>
        <v>#REF!</v>
      </c>
      <c r="AKV80" s="90" t="e">
        <f t="shared" si="38"/>
        <v>#REF!</v>
      </c>
      <c r="AKW80" s="90" t="e">
        <f t="shared" si="38"/>
        <v>#REF!</v>
      </c>
      <c r="AKX80" s="90" t="e">
        <f t="shared" si="38"/>
        <v>#REF!</v>
      </c>
      <c r="AKY80" s="90" t="e">
        <f t="shared" si="38"/>
        <v>#REF!</v>
      </c>
      <c r="AKZ80" s="90" t="e">
        <f t="shared" si="38"/>
        <v>#REF!</v>
      </c>
      <c r="ALA80" s="90" t="e">
        <f t="shared" si="38"/>
        <v>#REF!</v>
      </c>
      <c r="ALB80" s="90" t="e">
        <f t="shared" si="38"/>
        <v>#REF!</v>
      </c>
      <c r="ALC80" s="90" t="e">
        <f t="shared" si="38"/>
        <v>#REF!</v>
      </c>
      <c r="ALD80" s="90" t="e">
        <f t="shared" si="38"/>
        <v>#REF!</v>
      </c>
      <c r="ALE80" s="90" t="e">
        <f t="shared" si="38"/>
        <v>#REF!</v>
      </c>
      <c r="ALF80" s="90" t="e">
        <f t="shared" si="38"/>
        <v>#REF!</v>
      </c>
      <c r="ALG80" s="90" t="e">
        <f t="shared" si="38"/>
        <v>#REF!</v>
      </c>
      <c r="ALH80" s="90" t="e">
        <f t="shared" si="38"/>
        <v>#REF!</v>
      </c>
      <c r="ALI80" s="90" t="e">
        <f t="shared" si="38"/>
        <v>#REF!</v>
      </c>
      <c r="ALJ80" s="90" t="e">
        <f t="shared" si="38"/>
        <v>#REF!</v>
      </c>
      <c r="ALK80" s="90" t="e">
        <f t="shared" si="38"/>
        <v>#REF!</v>
      </c>
      <c r="ALL80" s="90" t="e">
        <f t="shared" si="38"/>
        <v>#REF!</v>
      </c>
      <c r="ALM80" s="90" t="e">
        <f t="shared" si="38"/>
        <v>#REF!</v>
      </c>
      <c r="ALN80" s="90" t="e">
        <f t="shared" si="38"/>
        <v>#REF!</v>
      </c>
      <c r="ALO80" s="90" t="e">
        <f t="shared" si="38"/>
        <v>#REF!</v>
      </c>
      <c r="ALP80" s="90" t="e">
        <f t="shared" si="38"/>
        <v>#REF!</v>
      </c>
      <c r="ALQ80" s="90" t="e">
        <f t="shared" si="38"/>
        <v>#REF!</v>
      </c>
      <c r="ALR80" s="90" t="e">
        <f t="shared" si="38"/>
        <v>#REF!</v>
      </c>
      <c r="ALS80" s="90" t="e">
        <f t="shared" si="38"/>
        <v>#REF!</v>
      </c>
      <c r="ALT80" s="90" t="e">
        <f t="shared" si="38"/>
        <v>#REF!</v>
      </c>
      <c r="ALU80" s="90" t="e">
        <f t="shared" si="38"/>
        <v>#REF!</v>
      </c>
      <c r="ALV80" s="90" t="e">
        <f t="shared" si="38"/>
        <v>#REF!</v>
      </c>
      <c r="ALW80" s="90" t="e">
        <f t="shared" si="38"/>
        <v>#REF!</v>
      </c>
      <c r="ALX80" s="90" t="e">
        <f t="shared" si="38"/>
        <v>#REF!</v>
      </c>
      <c r="ALY80" s="90" t="e">
        <f t="shared" si="38"/>
        <v>#REF!</v>
      </c>
      <c r="ALZ80" s="90" t="e">
        <f t="shared" si="38"/>
        <v>#REF!</v>
      </c>
      <c r="AMA80" s="90" t="e">
        <f t="shared" si="38"/>
        <v>#REF!</v>
      </c>
      <c r="AMB80" s="90" t="e">
        <f t="shared" si="38"/>
        <v>#REF!</v>
      </c>
      <c r="AMC80" s="90" t="e">
        <f t="shared" si="38"/>
        <v>#REF!</v>
      </c>
      <c r="AMD80" s="90" t="e">
        <f t="shared" si="38"/>
        <v>#REF!</v>
      </c>
      <c r="AME80" s="90" t="e">
        <f t="shared" si="38"/>
        <v>#REF!</v>
      </c>
      <c r="AMF80" s="90" t="e">
        <f t="shared" si="38"/>
        <v>#REF!</v>
      </c>
      <c r="AMG80" s="90" t="e">
        <f t="shared" si="38"/>
        <v>#REF!</v>
      </c>
      <c r="AMH80" s="90" t="e">
        <f t="shared" ref="AMH80:AOS80" si="39">AMH82+AMH88+AMH94</f>
        <v>#REF!</v>
      </c>
      <c r="AMI80" s="90" t="e">
        <f t="shared" si="39"/>
        <v>#REF!</v>
      </c>
      <c r="AMJ80" s="90" t="e">
        <f t="shared" si="39"/>
        <v>#REF!</v>
      </c>
      <c r="AMK80" s="90" t="e">
        <f t="shared" si="39"/>
        <v>#REF!</v>
      </c>
      <c r="AML80" s="90" t="e">
        <f t="shared" si="39"/>
        <v>#REF!</v>
      </c>
      <c r="AMM80" s="90" t="e">
        <f t="shared" si="39"/>
        <v>#REF!</v>
      </c>
      <c r="AMN80" s="90" t="e">
        <f t="shared" si="39"/>
        <v>#REF!</v>
      </c>
      <c r="AMO80" s="90" t="e">
        <f t="shared" si="39"/>
        <v>#REF!</v>
      </c>
      <c r="AMP80" s="90" t="e">
        <f t="shared" si="39"/>
        <v>#REF!</v>
      </c>
      <c r="AMQ80" s="90" t="e">
        <f t="shared" si="39"/>
        <v>#REF!</v>
      </c>
      <c r="AMR80" s="90" t="e">
        <f t="shared" si="39"/>
        <v>#REF!</v>
      </c>
      <c r="AMS80" s="90" t="e">
        <f t="shared" si="39"/>
        <v>#REF!</v>
      </c>
      <c r="AMT80" s="90" t="e">
        <f t="shared" si="39"/>
        <v>#REF!</v>
      </c>
      <c r="AMU80" s="90" t="e">
        <f t="shared" si="39"/>
        <v>#REF!</v>
      </c>
      <c r="AMV80" s="90" t="e">
        <f t="shared" si="39"/>
        <v>#REF!</v>
      </c>
      <c r="AMW80" s="90" t="e">
        <f t="shared" si="39"/>
        <v>#REF!</v>
      </c>
      <c r="AMX80" s="90" t="e">
        <f t="shared" si="39"/>
        <v>#REF!</v>
      </c>
      <c r="AMY80" s="90" t="e">
        <f t="shared" si="39"/>
        <v>#REF!</v>
      </c>
      <c r="AMZ80" s="90" t="e">
        <f t="shared" si="39"/>
        <v>#REF!</v>
      </c>
      <c r="ANA80" s="90" t="e">
        <f t="shared" si="39"/>
        <v>#REF!</v>
      </c>
      <c r="ANB80" s="90" t="e">
        <f t="shared" si="39"/>
        <v>#REF!</v>
      </c>
      <c r="ANC80" s="90" t="e">
        <f t="shared" si="39"/>
        <v>#REF!</v>
      </c>
      <c r="AND80" s="90" t="e">
        <f t="shared" si="39"/>
        <v>#REF!</v>
      </c>
      <c r="ANE80" s="90" t="e">
        <f t="shared" si="39"/>
        <v>#REF!</v>
      </c>
      <c r="ANF80" s="90" t="e">
        <f t="shared" si="39"/>
        <v>#REF!</v>
      </c>
      <c r="ANG80" s="90" t="e">
        <f t="shared" si="39"/>
        <v>#REF!</v>
      </c>
      <c r="ANH80" s="90" t="e">
        <f t="shared" si="39"/>
        <v>#REF!</v>
      </c>
      <c r="ANI80" s="90" t="e">
        <f t="shared" si="39"/>
        <v>#REF!</v>
      </c>
      <c r="ANJ80" s="90" t="e">
        <f t="shared" si="39"/>
        <v>#REF!</v>
      </c>
      <c r="ANK80" s="90" t="e">
        <f t="shared" si="39"/>
        <v>#REF!</v>
      </c>
      <c r="ANL80" s="90" t="e">
        <f t="shared" si="39"/>
        <v>#REF!</v>
      </c>
      <c r="ANM80" s="90" t="e">
        <f t="shared" si="39"/>
        <v>#REF!</v>
      </c>
      <c r="ANN80" s="90" t="e">
        <f t="shared" si="39"/>
        <v>#REF!</v>
      </c>
      <c r="ANO80" s="90" t="e">
        <f t="shared" si="39"/>
        <v>#REF!</v>
      </c>
      <c r="ANP80" s="90" t="e">
        <f t="shared" si="39"/>
        <v>#REF!</v>
      </c>
      <c r="ANQ80" s="90" t="e">
        <f t="shared" si="39"/>
        <v>#REF!</v>
      </c>
      <c r="ANR80" s="90" t="e">
        <f t="shared" si="39"/>
        <v>#REF!</v>
      </c>
      <c r="ANS80" s="90" t="e">
        <f t="shared" si="39"/>
        <v>#REF!</v>
      </c>
      <c r="ANT80" s="90" t="e">
        <f t="shared" si="39"/>
        <v>#REF!</v>
      </c>
      <c r="ANU80" s="90" t="e">
        <f t="shared" si="39"/>
        <v>#REF!</v>
      </c>
      <c r="ANV80" s="90" t="e">
        <f t="shared" si="39"/>
        <v>#REF!</v>
      </c>
      <c r="ANW80" s="90" t="e">
        <f t="shared" si="39"/>
        <v>#REF!</v>
      </c>
      <c r="ANX80" s="90" t="e">
        <f t="shared" si="39"/>
        <v>#REF!</v>
      </c>
      <c r="ANY80" s="90" t="e">
        <f t="shared" si="39"/>
        <v>#REF!</v>
      </c>
      <c r="ANZ80" s="90" t="e">
        <f t="shared" si="39"/>
        <v>#REF!</v>
      </c>
      <c r="AOA80" s="90" t="e">
        <f t="shared" si="39"/>
        <v>#REF!</v>
      </c>
      <c r="AOB80" s="90" t="e">
        <f t="shared" si="39"/>
        <v>#REF!</v>
      </c>
      <c r="AOC80" s="90" t="e">
        <f t="shared" si="39"/>
        <v>#REF!</v>
      </c>
      <c r="AOD80" s="90" t="e">
        <f t="shared" si="39"/>
        <v>#REF!</v>
      </c>
      <c r="AOE80" s="90" t="e">
        <f t="shared" si="39"/>
        <v>#REF!</v>
      </c>
      <c r="AOF80" s="90" t="e">
        <f t="shared" si="39"/>
        <v>#REF!</v>
      </c>
      <c r="AOG80" s="90" t="e">
        <f t="shared" si="39"/>
        <v>#REF!</v>
      </c>
      <c r="AOH80" s="90" t="e">
        <f t="shared" si="39"/>
        <v>#REF!</v>
      </c>
      <c r="AOI80" s="90" t="e">
        <f t="shared" si="39"/>
        <v>#REF!</v>
      </c>
      <c r="AOJ80" s="90" t="e">
        <f t="shared" si="39"/>
        <v>#REF!</v>
      </c>
      <c r="AOK80" s="90" t="e">
        <f t="shared" si="39"/>
        <v>#REF!</v>
      </c>
      <c r="AOL80" s="90" t="e">
        <f t="shared" si="39"/>
        <v>#REF!</v>
      </c>
      <c r="AOM80" s="90" t="e">
        <f t="shared" si="39"/>
        <v>#REF!</v>
      </c>
      <c r="AON80" s="90" t="e">
        <f t="shared" si="39"/>
        <v>#REF!</v>
      </c>
      <c r="AOO80" s="90" t="e">
        <f t="shared" si="39"/>
        <v>#REF!</v>
      </c>
      <c r="AOP80" s="90" t="e">
        <f t="shared" si="39"/>
        <v>#REF!</v>
      </c>
      <c r="AOQ80" s="90" t="e">
        <f t="shared" si="39"/>
        <v>#REF!</v>
      </c>
      <c r="AOR80" s="90" t="e">
        <f t="shared" si="39"/>
        <v>#REF!</v>
      </c>
      <c r="AOS80" s="90" t="e">
        <f t="shared" si="39"/>
        <v>#REF!</v>
      </c>
      <c r="AOT80" s="90" t="e">
        <f t="shared" ref="AOT80:ARE80" si="40">AOT82+AOT88+AOT94</f>
        <v>#REF!</v>
      </c>
      <c r="AOU80" s="90" t="e">
        <f t="shared" si="40"/>
        <v>#REF!</v>
      </c>
      <c r="AOV80" s="90" t="e">
        <f t="shared" si="40"/>
        <v>#REF!</v>
      </c>
      <c r="AOW80" s="90" t="e">
        <f t="shared" si="40"/>
        <v>#REF!</v>
      </c>
      <c r="AOX80" s="90" t="e">
        <f t="shared" si="40"/>
        <v>#REF!</v>
      </c>
      <c r="AOY80" s="90" t="e">
        <f t="shared" si="40"/>
        <v>#REF!</v>
      </c>
      <c r="AOZ80" s="90" t="e">
        <f t="shared" si="40"/>
        <v>#REF!</v>
      </c>
      <c r="APA80" s="90" t="e">
        <f t="shared" si="40"/>
        <v>#REF!</v>
      </c>
      <c r="APB80" s="90" t="e">
        <f t="shared" si="40"/>
        <v>#REF!</v>
      </c>
      <c r="APC80" s="90" t="e">
        <f t="shared" si="40"/>
        <v>#REF!</v>
      </c>
      <c r="APD80" s="90" t="e">
        <f t="shared" si="40"/>
        <v>#REF!</v>
      </c>
      <c r="APE80" s="90" t="e">
        <f t="shared" si="40"/>
        <v>#REF!</v>
      </c>
      <c r="APF80" s="90" t="e">
        <f t="shared" si="40"/>
        <v>#REF!</v>
      </c>
      <c r="APG80" s="90" t="e">
        <f t="shared" si="40"/>
        <v>#REF!</v>
      </c>
      <c r="APH80" s="90" t="e">
        <f t="shared" si="40"/>
        <v>#REF!</v>
      </c>
      <c r="API80" s="90" t="e">
        <f t="shared" si="40"/>
        <v>#REF!</v>
      </c>
      <c r="APJ80" s="90" t="e">
        <f t="shared" si="40"/>
        <v>#REF!</v>
      </c>
      <c r="APK80" s="90" t="e">
        <f t="shared" si="40"/>
        <v>#REF!</v>
      </c>
      <c r="APL80" s="90" t="e">
        <f t="shared" si="40"/>
        <v>#REF!</v>
      </c>
      <c r="APM80" s="90" t="e">
        <f t="shared" si="40"/>
        <v>#REF!</v>
      </c>
      <c r="APN80" s="90" t="e">
        <f t="shared" si="40"/>
        <v>#REF!</v>
      </c>
      <c r="APO80" s="90" t="e">
        <f t="shared" si="40"/>
        <v>#REF!</v>
      </c>
      <c r="APP80" s="90" t="e">
        <f t="shared" si="40"/>
        <v>#REF!</v>
      </c>
      <c r="APQ80" s="90" t="e">
        <f t="shared" si="40"/>
        <v>#REF!</v>
      </c>
      <c r="APR80" s="90" t="e">
        <f t="shared" si="40"/>
        <v>#REF!</v>
      </c>
      <c r="APS80" s="90" t="e">
        <f t="shared" si="40"/>
        <v>#REF!</v>
      </c>
      <c r="APT80" s="90" t="e">
        <f t="shared" si="40"/>
        <v>#REF!</v>
      </c>
      <c r="APU80" s="90" t="e">
        <f t="shared" si="40"/>
        <v>#REF!</v>
      </c>
      <c r="APV80" s="90" t="e">
        <f t="shared" si="40"/>
        <v>#REF!</v>
      </c>
      <c r="APW80" s="90" t="e">
        <f t="shared" si="40"/>
        <v>#REF!</v>
      </c>
      <c r="APX80" s="90" t="e">
        <f t="shared" si="40"/>
        <v>#REF!</v>
      </c>
      <c r="APY80" s="90" t="e">
        <f t="shared" si="40"/>
        <v>#REF!</v>
      </c>
      <c r="APZ80" s="90" t="e">
        <f t="shared" si="40"/>
        <v>#REF!</v>
      </c>
      <c r="AQA80" s="90" t="e">
        <f t="shared" si="40"/>
        <v>#REF!</v>
      </c>
      <c r="AQB80" s="90" t="e">
        <f t="shared" si="40"/>
        <v>#REF!</v>
      </c>
      <c r="AQC80" s="90" t="e">
        <f t="shared" si="40"/>
        <v>#REF!</v>
      </c>
      <c r="AQD80" s="90" t="e">
        <f t="shared" si="40"/>
        <v>#REF!</v>
      </c>
      <c r="AQE80" s="90" t="e">
        <f t="shared" si="40"/>
        <v>#REF!</v>
      </c>
      <c r="AQF80" s="90" t="e">
        <f t="shared" si="40"/>
        <v>#REF!</v>
      </c>
      <c r="AQG80" s="90" t="e">
        <f t="shared" si="40"/>
        <v>#REF!</v>
      </c>
      <c r="AQH80" s="90" t="e">
        <f t="shared" si="40"/>
        <v>#REF!</v>
      </c>
      <c r="AQI80" s="90" t="e">
        <f t="shared" si="40"/>
        <v>#REF!</v>
      </c>
      <c r="AQJ80" s="90" t="e">
        <f t="shared" si="40"/>
        <v>#REF!</v>
      </c>
      <c r="AQK80" s="90" t="e">
        <f t="shared" si="40"/>
        <v>#REF!</v>
      </c>
      <c r="AQL80" s="90" t="e">
        <f t="shared" si="40"/>
        <v>#REF!</v>
      </c>
      <c r="AQM80" s="90" t="e">
        <f t="shared" si="40"/>
        <v>#REF!</v>
      </c>
      <c r="AQN80" s="90" t="e">
        <f t="shared" si="40"/>
        <v>#REF!</v>
      </c>
      <c r="AQO80" s="90" t="e">
        <f t="shared" si="40"/>
        <v>#REF!</v>
      </c>
      <c r="AQP80" s="90" t="e">
        <f t="shared" si="40"/>
        <v>#REF!</v>
      </c>
      <c r="AQQ80" s="90" t="e">
        <f t="shared" si="40"/>
        <v>#REF!</v>
      </c>
      <c r="AQR80" s="90" t="e">
        <f t="shared" si="40"/>
        <v>#REF!</v>
      </c>
      <c r="AQS80" s="90" t="e">
        <f t="shared" si="40"/>
        <v>#REF!</v>
      </c>
      <c r="AQT80" s="90" t="e">
        <f t="shared" si="40"/>
        <v>#REF!</v>
      </c>
      <c r="AQU80" s="90" t="e">
        <f t="shared" si="40"/>
        <v>#REF!</v>
      </c>
      <c r="AQV80" s="90" t="e">
        <f t="shared" si="40"/>
        <v>#REF!</v>
      </c>
      <c r="AQW80" s="90" t="e">
        <f t="shared" si="40"/>
        <v>#REF!</v>
      </c>
      <c r="AQX80" s="90" t="e">
        <f t="shared" si="40"/>
        <v>#REF!</v>
      </c>
      <c r="AQY80" s="90" t="e">
        <f t="shared" si="40"/>
        <v>#REF!</v>
      </c>
      <c r="AQZ80" s="90" t="e">
        <f t="shared" si="40"/>
        <v>#REF!</v>
      </c>
      <c r="ARA80" s="90" t="e">
        <f t="shared" si="40"/>
        <v>#REF!</v>
      </c>
      <c r="ARB80" s="90" t="e">
        <f t="shared" si="40"/>
        <v>#REF!</v>
      </c>
      <c r="ARC80" s="90" t="e">
        <f t="shared" si="40"/>
        <v>#REF!</v>
      </c>
      <c r="ARD80" s="90" t="e">
        <f t="shared" si="40"/>
        <v>#REF!</v>
      </c>
      <c r="ARE80" s="90" t="e">
        <f t="shared" si="40"/>
        <v>#REF!</v>
      </c>
      <c r="ARF80" s="90" t="e">
        <f t="shared" ref="ARF80:ATQ80" si="41">ARF82+ARF88+ARF94</f>
        <v>#REF!</v>
      </c>
      <c r="ARG80" s="90" t="e">
        <f t="shared" si="41"/>
        <v>#REF!</v>
      </c>
      <c r="ARH80" s="90" t="e">
        <f t="shared" si="41"/>
        <v>#REF!</v>
      </c>
      <c r="ARI80" s="90" t="e">
        <f t="shared" si="41"/>
        <v>#REF!</v>
      </c>
      <c r="ARJ80" s="90" t="e">
        <f t="shared" si="41"/>
        <v>#REF!</v>
      </c>
      <c r="ARK80" s="90" t="e">
        <f t="shared" si="41"/>
        <v>#REF!</v>
      </c>
      <c r="ARL80" s="90" t="e">
        <f t="shared" si="41"/>
        <v>#REF!</v>
      </c>
      <c r="ARM80" s="90" t="e">
        <f t="shared" si="41"/>
        <v>#REF!</v>
      </c>
      <c r="ARN80" s="90" t="e">
        <f t="shared" si="41"/>
        <v>#REF!</v>
      </c>
      <c r="ARO80" s="90" t="e">
        <f t="shared" si="41"/>
        <v>#REF!</v>
      </c>
      <c r="ARP80" s="90" t="e">
        <f t="shared" si="41"/>
        <v>#REF!</v>
      </c>
      <c r="ARQ80" s="90" t="e">
        <f t="shared" si="41"/>
        <v>#REF!</v>
      </c>
      <c r="ARR80" s="90" t="e">
        <f t="shared" si="41"/>
        <v>#REF!</v>
      </c>
      <c r="ARS80" s="90" t="e">
        <f t="shared" si="41"/>
        <v>#REF!</v>
      </c>
      <c r="ART80" s="90" t="e">
        <f t="shared" si="41"/>
        <v>#REF!</v>
      </c>
      <c r="ARU80" s="90" t="e">
        <f t="shared" si="41"/>
        <v>#REF!</v>
      </c>
      <c r="ARV80" s="90" t="e">
        <f t="shared" si="41"/>
        <v>#REF!</v>
      </c>
      <c r="ARW80" s="90" t="e">
        <f t="shared" si="41"/>
        <v>#REF!</v>
      </c>
      <c r="ARX80" s="90" t="e">
        <f t="shared" si="41"/>
        <v>#REF!</v>
      </c>
      <c r="ARY80" s="90" t="e">
        <f t="shared" si="41"/>
        <v>#REF!</v>
      </c>
      <c r="ARZ80" s="90" t="e">
        <f t="shared" si="41"/>
        <v>#REF!</v>
      </c>
      <c r="ASA80" s="90" t="e">
        <f t="shared" si="41"/>
        <v>#REF!</v>
      </c>
      <c r="ASB80" s="90" t="e">
        <f t="shared" si="41"/>
        <v>#REF!</v>
      </c>
      <c r="ASC80" s="90" t="e">
        <f t="shared" si="41"/>
        <v>#REF!</v>
      </c>
      <c r="ASD80" s="90" t="e">
        <f t="shared" si="41"/>
        <v>#REF!</v>
      </c>
      <c r="ASE80" s="90" t="e">
        <f t="shared" si="41"/>
        <v>#REF!</v>
      </c>
      <c r="ASF80" s="90" t="e">
        <f t="shared" si="41"/>
        <v>#REF!</v>
      </c>
      <c r="ASG80" s="90" t="e">
        <f t="shared" si="41"/>
        <v>#REF!</v>
      </c>
      <c r="ASH80" s="90" t="e">
        <f t="shared" si="41"/>
        <v>#REF!</v>
      </c>
      <c r="ASI80" s="90" t="e">
        <f t="shared" si="41"/>
        <v>#REF!</v>
      </c>
      <c r="ASJ80" s="90" t="e">
        <f t="shared" si="41"/>
        <v>#REF!</v>
      </c>
      <c r="ASK80" s="90" t="e">
        <f t="shared" si="41"/>
        <v>#REF!</v>
      </c>
      <c r="ASL80" s="90" t="e">
        <f t="shared" si="41"/>
        <v>#REF!</v>
      </c>
      <c r="ASM80" s="90" t="e">
        <f t="shared" si="41"/>
        <v>#REF!</v>
      </c>
      <c r="ASN80" s="90" t="e">
        <f t="shared" si="41"/>
        <v>#REF!</v>
      </c>
      <c r="ASO80" s="90" t="e">
        <f t="shared" si="41"/>
        <v>#REF!</v>
      </c>
      <c r="ASP80" s="90" t="e">
        <f t="shared" si="41"/>
        <v>#REF!</v>
      </c>
      <c r="ASQ80" s="90" t="e">
        <f t="shared" si="41"/>
        <v>#REF!</v>
      </c>
      <c r="ASR80" s="90" t="e">
        <f t="shared" si="41"/>
        <v>#REF!</v>
      </c>
      <c r="ASS80" s="90" t="e">
        <f t="shared" si="41"/>
        <v>#REF!</v>
      </c>
      <c r="AST80" s="90" t="e">
        <f t="shared" si="41"/>
        <v>#REF!</v>
      </c>
      <c r="ASU80" s="90" t="e">
        <f t="shared" si="41"/>
        <v>#REF!</v>
      </c>
      <c r="ASV80" s="90" t="e">
        <f t="shared" si="41"/>
        <v>#REF!</v>
      </c>
      <c r="ASW80" s="90" t="e">
        <f t="shared" si="41"/>
        <v>#REF!</v>
      </c>
      <c r="ASX80" s="90" t="e">
        <f t="shared" si="41"/>
        <v>#REF!</v>
      </c>
      <c r="ASY80" s="90" t="e">
        <f t="shared" si="41"/>
        <v>#REF!</v>
      </c>
      <c r="ASZ80" s="90" t="e">
        <f t="shared" si="41"/>
        <v>#REF!</v>
      </c>
      <c r="ATA80" s="90" t="e">
        <f t="shared" si="41"/>
        <v>#REF!</v>
      </c>
      <c r="ATB80" s="90" t="e">
        <f t="shared" si="41"/>
        <v>#REF!</v>
      </c>
      <c r="ATC80" s="90" t="e">
        <f t="shared" si="41"/>
        <v>#REF!</v>
      </c>
      <c r="ATD80" s="90" t="e">
        <f t="shared" si="41"/>
        <v>#REF!</v>
      </c>
      <c r="ATE80" s="90" t="e">
        <f t="shared" si="41"/>
        <v>#REF!</v>
      </c>
      <c r="ATF80" s="90" t="e">
        <f t="shared" si="41"/>
        <v>#REF!</v>
      </c>
      <c r="ATG80" s="90" t="e">
        <f t="shared" si="41"/>
        <v>#REF!</v>
      </c>
      <c r="ATH80" s="90" t="e">
        <f t="shared" si="41"/>
        <v>#REF!</v>
      </c>
      <c r="ATI80" s="90" t="e">
        <f t="shared" si="41"/>
        <v>#REF!</v>
      </c>
      <c r="ATJ80" s="90" t="e">
        <f t="shared" si="41"/>
        <v>#REF!</v>
      </c>
      <c r="ATK80" s="90" t="e">
        <f t="shared" si="41"/>
        <v>#REF!</v>
      </c>
      <c r="ATL80" s="90" t="e">
        <f t="shared" si="41"/>
        <v>#REF!</v>
      </c>
      <c r="ATM80" s="90" t="e">
        <f t="shared" si="41"/>
        <v>#REF!</v>
      </c>
      <c r="ATN80" s="90" t="e">
        <f t="shared" si="41"/>
        <v>#REF!</v>
      </c>
      <c r="ATO80" s="90" t="e">
        <f t="shared" si="41"/>
        <v>#REF!</v>
      </c>
      <c r="ATP80" s="90" t="e">
        <f t="shared" si="41"/>
        <v>#REF!</v>
      </c>
      <c r="ATQ80" s="90" t="e">
        <f t="shared" si="41"/>
        <v>#REF!</v>
      </c>
      <c r="ATR80" s="90" t="e">
        <f t="shared" ref="ATR80:AWC80" si="42">ATR82+ATR88+ATR94</f>
        <v>#REF!</v>
      </c>
      <c r="ATS80" s="90" t="e">
        <f t="shared" si="42"/>
        <v>#REF!</v>
      </c>
      <c r="ATT80" s="90" t="e">
        <f t="shared" si="42"/>
        <v>#REF!</v>
      </c>
      <c r="ATU80" s="90" t="e">
        <f t="shared" si="42"/>
        <v>#REF!</v>
      </c>
      <c r="ATV80" s="90" t="e">
        <f t="shared" si="42"/>
        <v>#REF!</v>
      </c>
      <c r="ATW80" s="90" t="e">
        <f t="shared" si="42"/>
        <v>#REF!</v>
      </c>
      <c r="ATX80" s="90" t="e">
        <f t="shared" si="42"/>
        <v>#REF!</v>
      </c>
      <c r="ATY80" s="90" t="e">
        <f t="shared" si="42"/>
        <v>#REF!</v>
      </c>
      <c r="ATZ80" s="90" t="e">
        <f t="shared" si="42"/>
        <v>#REF!</v>
      </c>
      <c r="AUA80" s="90" t="e">
        <f t="shared" si="42"/>
        <v>#REF!</v>
      </c>
      <c r="AUB80" s="90" t="e">
        <f t="shared" si="42"/>
        <v>#REF!</v>
      </c>
      <c r="AUC80" s="90" t="e">
        <f t="shared" si="42"/>
        <v>#REF!</v>
      </c>
      <c r="AUD80" s="90" t="e">
        <f t="shared" si="42"/>
        <v>#REF!</v>
      </c>
      <c r="AUE80" s="90" t="e">
        <f t="shared" si="42"/>
        <v>#REF!</v>
      </c>
      <c r="AUF80" s="90" t="e">
        <f t="shared" si="42"/>
        <v>#REF!</v>
      </c>
      <c r="AUG80" s="90" t="e">
        <f t="shared" si="42"/>
        <v>#REF!</v>
      </c>
      <c r="AUH80" s="90" t="e">
        <f t="shared" si="42"/>
        <v>#REF!</v>
      </c>
      <c r="AUI80" s="90" t="e">
        <f t="shared" si="42"/>
        <v>#REF!</v>
      </c>
      <c r="AUJ80" s="90" t="e">
        <f t="shared" si="42"/>
        <v>#REF!</v>
      </c>
      <c r="AUK80" s="90" t="e">
        <f t="shared" si="42"/>
        <v>#REF!</v>
      </c>
      <c r="AUL80" s="90" t="e">
        <f t="shared" si="42"/>
        <v>#REF!</v>
      </c>
      <c r="AUM80" s="90" t="e">
        <f t="shared" si="42"/>
        <v>#REF!</v>
      </c>
      <c r="AUN80" s="90" t="e">
        <f t="shared" si="42"/>
        <v>#REF!</v>
      </c>
      <c r="AUO80" s="90" t="e">
        <f t="shared" si="42"/>
        <v>#REF!</v>
      </c>
      <c r="AUP80" s="90" t="e">
        <f t="shared" si="42"/>
        <v>#REF!</v>
      </c>
      <c r="AUQ80" s="90" t="e">
        <f t="shared" si="42"/>
        <v>#REF!</v>
      </c>
      <c r="AUR80" s="90" t="e">
        <f t="shared" si="42"/>
        <v>#REF!</v>
      </c>
      <c r="AUS80" s="90" t="e">
        <f t="shared" si="42"/>
        <v>#REF!</v>
      </c>
      <c r="AUT80" s="90" t="e">
        <f t="shared" si="42"/>
        <v>#REF!</v>
      </c>
      <c r="AUU80" s="90" t="e">
        <f t="shared" si="42"/>
        <v>#REF!</v>
      </c>
      <c r="AUV80" s="90" t="e">
        <f t="shared" si="42"/>
        <v>#REF!</v>
      </c>
      <c r="AUW80" s="90" t="e">
        <f t="shared" si="42"/>
        <v>#REF!</v>
      </c>
      <c r="AUX80" s="90" t="e">
        <f t="shared" si="42"/>
        <v>#REF!</v>
      </c>
      <c r="AUY80" s="90" t="e">
        <f t="shared" si="42"/>
        <v>#REF!</v>
      </c>
      <c r="AUZ80" s="90" t="e">
        <f t="shared" si="42"/>
        <v>#REF!</v>
      </c>
      <c r="AVA80" s="90" t="e">
        <f t="shared" si="42"/>
        <v>#REF!</v>
      </c>
      <c r="AVB80" s="90" t="e">
        <f t="shared" si="42"/>
        <v>#REF!</v>
      </c>
      <c r="AVC80" s="90" t="e">
        <f t="shared" si="42"/>
        <v>#REF!</v>
      </c>
      <c r="AVD80" s="90" t="e">
        <f t="shared" si="42"/>
        <v>#REF!</v>
      </c>
      <c r="AVE80" s="90" t="e">
        <f t="shared" si="42"/>
        <v>#REF!</v>
      </c>
      <c r="AVF80" s="90" t="e">
        <f t="shared" si="42"/>
        <v>#REF!</v>
      </c>
      <c r="AVG80" s="90" t="e">
        <f t="shared" si="42"/>
        <v>#REF!</v>
      </c>
      <c r="AVH80" s="90" t="e">
        <f t="shared" si="42"/>
        <v>#REF!</v>
      </c>
      <c r="AVI80" s="90" t="e">
        <f t="shared" si="42"/>
        <v>#REF!</v>
      </c>
      <c r="AVJ80" s="90" t="e">
        <f t="shared" si="42"/>
        <v>#REF!</v>
      </c>
      <c r="AVK80" s="90" t="e">
        <f t="shared" si="42"/>
        <v>#REF!</v>
      </c>
      <c r="AVL80" s="90" t="e">
        <f t="shared" si="42"/>
        <v>#REF!</v>
      </c>
      <c r="AVM80" s="90" t="e">
        <f t="shared" si="42"/>
        <v>#REF!</v>
      </c>
      <c r="AVN80" s="90" t="e">
        <f t="shared" si="42"/>
        <v>#REF!</v>
      </c>
      <c r="AVO80" s="90" t="e">
        <f t="shared" si="42"/>
        <v>#REF!</v>
      </c>
      <c r="AVP80" s="90" t="e">
        <f t="shared" si="42"/>
        <v>#REF!</v>
      </c>
      <c r="AVQ80" s="90" t="e">
        <f t="shared" si="42"/>
        <v>#REF!</v>
      </c>
      <c r="AVR80" s="90" t="e">
        <f t="shared" si="42"/>
        <v>#REF!</v>
      </c>
      <c r="AVS80" s="90" t="e">
        <f t="shared" si="42"/>
        <v>#REF!</v>
      </c>
      <c r="AVT80" s="90" t="e">
        <f t="shared" si="42"/>
        <v>#REF!</v>
      </c>
      <c r="AVU80" s="90" t="e">
        <f t="shared" si="42"/>
        <v>#REF!</v>
      </c>
      <c r="AVV80" s="90" t="e">
        <f t="shared" si="42"/>
        <v>#REF!</v>
      </c>
      <c r="AVW80" s="90" t="e">
        <f t="shared" si="42"/>
        <v>#REF!</v>
      </c>
      <c r="AVX80" s="90" t="e">
        <f t="shared" si="42"/>
        <v>#REF!</v>
      </c>
      <c r="AVY80" s="90" t="e">
        <f t="shared" si="42"/>
        <v>#REF!</v>
      </c>
      <c r="AVZ80" s="90" t="e">
        <f t="shared" si="42"/>
        <v>#REF!</v>
      </c>
      <c r="AWA80" s="90" t="e">
        <f t="shared" si="42"/>
        <v>#REF!</v>
      </c>
      <c r="AWB80" s="90" t="e">
        <f t="shared" si="42"/>
        <v>#REF!</v>
      </c>
      <c r="AWC80" s="90" t="e">
        <f t="shared" si="42"/>
        <v>#REF!</v>
      </c>
      <c r="AWD80" s="90" t="e">
        <f t="shared" ref="AWD80:AYO80" si="43">AWD82+AWD88+AWD94</f>
        <v>#REF!</v>
      </c>
      <c r="AWE80" s="90" t="e">
        <f t="shared" si="43"/>
        <v>#REF!</v>
      </c>
      <c r="AWF80" s="90" t="e">
        <f t="shared" si="43"/>
        <v>#REF!</v>
      </c>
      <c r="AWG80" s="90" t="e">
        <f t="shared" si="43"/>
        <v>#REF!</v>
      </c>
      <c r="AWH80" s="90" t="e">
        <f t="shared" si="43"/>
        <v>#REF!</v>
      </c>
      <c r="AWI80" s="90" t="e">
        <f t="shared" si="43"/>
        <v>#REF!</v>
      </c>
      <c r="AWJ80" s="90" t="e">
        <f t="shared" si="43"/>
        <v>#REF!</v>
      </c>
      <c r="AWK80" s="90" t="e">
        <f t="shared" si="43"/>
        <v>#REF!</v>
      </c>
      <c r="AWL80" s="90" t="e">
        <f t="shared" si="43"/>
        <v>#REF!</v>
      </c>
      <c r="AWM80" s="90" t="e">
        <f t="shared" si="43"/>
        <v>#REF!</v>
      </c>
      <c r="AWN80" s="90" t="e">
        <f t="shared" si="43"/>
        <v>#REF!</v>
      </c>
      <c r="AWO80" s="90" t="e">
        <f t="shared" si="43"/>
        <v>#REF!</v>
      </c>
      <c r="AWP80" s="90" t="e">
        <f t="shared" si="43"/>
        <v>#REF!</v>
      </c>
      <c r="AWQ80" s="90" t="e">
        <f t="shared" si="43"/>
        <v>#REF!</v>
      </c>
      <c r="AWR80" s="90" t="e">
        <f t="shared" si="43"/>
        <v>#REF!</v>
      </c>
      <c r="AWS80" s="90" t="e">
        <f t="shared" si="43"/>
        <v>#REF!</v>
      </c>
      <c r="AWT80" s="90" t="e">
        <f t="shared" si="43"/>
        <v>#REF!</v>
      </c>
      <c r="AWU80" s="90" t="e">
        <f t="shared" si="43"/>
        <v>#REF!</v>
      </c>
      <c r="AWV80" s="90" t="e">
        <f t="shared" si="43"/>
        <v>#REF!</v>
      </c>
      <c r="AWW80" s="90" t="e">
        <f t="shared" si="43"/>
        <v>#REF!</v>
      </c>
      <c r="AWX80" s="90" t="e">
        <f t="shared" si="43"/>
        <v>#REF!</v>
      </c>
      <c r="AWY80" s="90" t="e">
        <f t="shared" si="43"/>
        <v>#REF!</v>
      </c>
      <c r="AWZ80" s="90" t="e">
        <f t="shared" si="43"/>
        <v>#REF!</v>
      </c>
      <c r="AXA80" s="90" t="e">
        <f t="shared" si="43"/>
        <v>#REF!</v>
      </c>
      <c r="AXB80" s="90" t="e">
        <f t="shared" si="43"/>
        <v>#REF!</v>
      </c>
      <c r="AXC80" s="90" t="e">
        <f t="shared" si="43"/>
        <v>#REF!</v>
      </c>
      <c r="AXD80" s="90" t="e">
        <f t="shared" si="43"/>
        <v>#REF!</v>
      </c>
      <c r="AXE80" s="90" t="e">
        <f t="shared" si="43"/>
        <v>#REF!</v>
      </c>
      <c r="AXF80" s="90" t="e">
        <f t="shared" si="43"/>
        <v>#REF!</v>
      </c>
      <c r="AXG80" s="90" t="e">
        <f t="shared" si="43"/>
        <v>#REF!</v>
      </c>
      <c r="AXH80" s="90" t="e">
        <f t="shared" si="43"/>
        <v>#REF!</v>
      </c>
      <c r="AXI80" s="90" t="e">
        <f t="shared" si="43"/>
        <v>#REF!</v>
      </c>
      <c r="AXJ80" s="90" t="e">
        <f t="shared" si="43"/>
        <v>#REF!</v>
      </c>
      <c r="AXK80" s="90" t="e">
        <f t="shared" si="43"/>
        <v>#REF!</v>
      </c>
      <c r="AXL80" s="90" t="e">
        <f t="shared" si="43"/>
        <v>#REF!</v>
      </c>
      <c r="AXM80" s="90" t="e">
        <f t="shared" si="43"/>
        <v>#REF!</v>
      </c>
      <c r="AXN80" s="90" t="e">
        <f t="shared" si="43"/>
        <v>#REF!</v>
      </c>
      <c r="AXO80" s="90" t="e">
        <f t="shared" si="43"/>
        <v>#REF!</v>
      </c>
      <c r="AXP80" s="90" t="e">
        <f t="shared" si="43"/>
        <v>#REF!</v>
      </c>
      <c r="AXQ80" s="90" t="e">
        <f t="shared" si="43"/>
        <v>#REF!</v>
      </c>
      <c r="AXR80" s="90" t="e">
        <f t="shared" si="43"/>
        <v>#REF!</v>
      </c>
      <c r="AXS80" s="90" t="e">
        <f t="shared" si="43"/>
        <v>#REF!</v>
      </c>
      <c r="AXT80" s="90" t="e">
        <f t="shared" si="43"/>
        <v>#REF!</v>
      </c>
      <c r="AXU80" s="90" t="e">
        <f t="shared" si="43"/>
        <v>#REF!</v>
      </c>
      <c r="AXV80" s="90" t="e">
        <f t="shared" si="43"/>
        <v>#REF!</v>
      </c>
      <c r="AXW80" s="90" t="e">
        <f t="shared" si="43"/>
        <v>#REF!</v>
      </c>
      <c r="AXX80" s="90" t="e">
        <f t="shared" si="43"/>
        <v>#REF!</v>
      </c>
      <c r="AXY80" s="90" t="e">
        <f t="shared" si="43"/>
        <v>#REF!</v>
      </c>
      <c r="AXZ80" s="90" t="e">
        <f t="shared" si="43"/>
        <v>#REF!</v>
      </c>
      <c r="AYA80" s="90" t="e">
        <f t="shared" si="43"/>
        <v>#REF!</v>
      </c>
      <c r="AYB80" s="90" t="e">
        <f t="shared" si="43"/>
        <v>#REF!</v>
      </c>
      <c r="AYC80" s="90" t="e">
        <f t="shared" si="43"/>
        <v>#REF!</v>
      </c>
      <c r="AYD80" s="90" t="e">
        <f t="shared" si="43"/>
        <v>#REF!</v>
      </c>
      <c r="AYE80" s="90" t="e">
        <f t="shared" si="43"/>
        <v>#REF!</v>
      </c>
      <c r="AYF80" s="90" t="e">
        <f t="shared" si="43"/>
        <v>#REF!</v>
      </c>
      <c r="AYG80" s="90" t="e">
        <f t="shared" si="43"/>
        <v>#REF!</v>
      </c>
      <c r="AYH80" s="90" t="e">
        <f t="shared" si="43"/>
        <v>#REF!</v>
      </c>
      <c r="AYI80" s="90" t="e">
        <f t="shared" si="43"/>
        <v>#REF!</v>
      </c>
      <c r="AYJ80" s="90" t="e">
        <f t="shared" si="43"/>
        <v>#REF!</v>
      </c>
      <c r="AYK80" s="90" t="e">
        <f t="shared" si="43"/>
        <v>#REF!</v>
      </c>
      <c r="AYL80" s="90" t="e">
        <f t="shared" si="43"/>
        <v>#REF!</v>
      </c>
      <c r="AYM80" s="90" t="e">
        <f t="shared" si="43"/>
        <v>#REF!</v>
      </c>
      <c r="AYN80" s="90" t="e">
        <f t="shared" si="43"/>
        <v>#REF!</v>
      </c>
      <c r="AYO80" s="90" t="e">
        <f t="shared" si="43"/>
        <v>#REF!</v>
      </c>
      <c r="AYP80" s="90" t="e">
        <f t="shared" ref="AYP80:BBA80" si="44">AYP82+AYP88+AYP94</f>
        <v>#REF!</v>
      </c>
      <c r="AYQ80" s="90" t="e">
        <f t="shared" si="44"/>
        <v>#REF!</v>
      </c>
      <c r="AYR80" s="90" t="e">
        <f t="shared" si="44"/>
        <v>#REF!</v>
      </c>
      <c r="AYS80" s="90" t="e">
        <f t="shared" si="44"/>
        <v>#REF!</v>
      </c>
      <c r="AYT80" s="90" t="e">
        <f t="shared" si="44"/>
        <v>#REF!</v>
      </c>
      <c r="AYU80" s="90" t="e">
        <f t="shared" si="44"/>
        <v>#REF!</v>
      </c>
      <c r="AYV80" s="90" t="e">
        <f t="shared" si="44"/>
        <v>#REF!</v>
      </c>
      <c r="AYW80" s="90" t="e">
        <f t="shared" si="44"/>
        <v>#REF!</v>
      </c>
      <c r="AYX80" s="90" t="e">
        <f t="shared" si="44"/>
        <v>#REF!</v>
      </c>
      <c r="AYY80" s="90" t="e">
        <f t="shared" si="44"/>
        <v>#REF!</v>
      </c>
      <c r="AYZ80" s="90" t="e">
        <f t="shared" si="44"/>
        <v>#REF!</v>
      </c>
      <c r="AZA80" s="90" t="e">
        <f t="shared" si="44"/>
        <v>#REF!</v>
      </c>
      <c r="AZB80" s="90" t="e">
        <f t="shared" si="44"/>
        <v>#REF!</v>
      </c>
      <c r="AZC80" s="90" t="e">
        <f t="shared" si="44"/>
        <v>#REF!</v>
      </c>
      <c r="AZD80" s="90" t="e">
        <f t="shared" si="44"/>
        <v>#REF!</v>
      </c>
      <c r="AZE80" s="90" t="e">
        <f t="shared" si="44"/>
        <v>#REF!</v>
      </c>
      <c r="AZF80" s="90" t="e">
        <f t="shared" si="44"/>
        <v>#REF!</v>
      </c>
      <c r="AZG80" s="90" t="e">
        <f t="shared" si="44"/>
        <v>#REF!</v>
      </c>
      <c r="AZH80" s="90" t="e">
        <f t="shared" si="44"/>
        <v>#REF!</v>
      </c>
      <c r="AZI80" s="90" t="e">
        <f t="shared" si="44"/>
        <v>#REF!</v>
      </c>
      <c r="AZJ80" s="90" t="e">
        <f t="shared" si="44"/>
        <v>#REF!</v>
      </c>
      <c r="AZK80" s="90" t="e">
        <f t="shared" si="44"/>
        <v>#REF!</v>
      </c>
      <c r="AZL80" s="90" t="e">
        <f t="shared" si="44"/>
        <v>#REF!</v>
      </c>
      <c r="AZM80" s="90" t="e">
        <f t="shared" si="44"/>
        <v>#REF!</v>
      </c>
      <c r="AZN80" s="90" t="e">
        <f t="shared" si="44"/>
        <v>#REF!</v>
      </c>
      <c r="AZO80" s="90" t="e">
        <f t="shared" si="44"/>
        <v>#REF!</v>
      </c>
      <c r="AZP80" s="90" t="e">
        <f t="shared" si="44"/>
        <v>#REF!</v>
      </c>
      <c r="AZQ80" s="90" t="e">
        <f t="shared" si="44"/>
        <v>#REF!</v>
      </c>
      <c r="AZR80" s="90" t="e">
        <f t="shared" si="44"/>
        <v>#REF!</v>
      </c>
      <c r="AZS80" s="90" t="e">
        <f t="shared" si="44"/>
        <v>#REF!</v>
      </c>
      <c r="AZT80" s="90" t="e">
        <f t="shared" si="44"/>
        <v>#REF!</v>
      </c>
      <c r="AZU80" s="90" t="e">
        <f t="shared" si="44"/>
        <v>#REF!</v>
      </c>
      <c r="AZV80" s="90" t="e">
        <f t="shared" si="44"/>
        <v>#REF!</v>
      </c>
      <c r="AZW80" s="90" t="e">
        <f t="shared" si="44"/>
        <v>#REF!</v>
      </c>
      <c r="AZX80" s="90" t="e">
        <f t="shared" si="44"/>
        <v>#REF!</v>
      </c>
      <c r="AZY80" s="90" t="e">
        <f t="shared" si="44"/>
        <v>#REF!</v>
      </c>
      <c r="AZZ80" s="90" t="e">
        <f t="shared" si="44"/>
        <v>#REF!</v>
      </c>
      <c r="BAA80" s="90" t="e">
        <f t="shared" si="44"/>
        <v>#REF!</v>
      </c>
      <c r="BAB80" s="90" t="e">
        <f t="shared" si="44"/>
        <v>#REF!</v>
      </c>
      <c r="BAC80" s="90" t="e">
        <f t="shared" si="44"/>
        <v>#REF!</v>
      </c>
      <c r="BAD80" s="90" t="e">
        <f t="shared" si="44"/>
        <v>#REF!</v>
      </c>
      <c r="BAE80" s="90" t="e">
        <f t="shared" si="44"/>
        <v>#REF!</v>
      </c>
      <c r="BAF80" s="90" t="e">
        <f t="shared" si="44"/>
        <v>#REF!</v>
      </c>
      <c r="BAG80" s="90" t="e">
        <f t="shared" si="44"/>
        <v>#REF!</v>
      </c>
      <c r="BAH80" s="90" t="e">
        <f t="shared" si="44"/>
        <v>#REF!</v>
      </c>
      <c r="BAI80" s="90" t="e">
        <f t="shared" si="44"/>
        <v>#REF!</v>
      </c>
      <c r="BAJ80" s="90" t="e">
        <f t="shared" si="44"/>
        <v>#REF!</v>
      </c>
      <c r="BAK80" s="90" t="e">
        <f t="shared" si="44"/>
        <v>#REF!</v>
      </c>
      <c r="BAL80" s="90" t="e">
        <f t="shared" si="44"/>
        <v>#REF!</v>
      </c>
      <c r="BAM80" s="90" t="e">
        <f t="shared" si="44"/>
        <v>#REF!</v>
      </c>
      <c r="BAN80" s="90" t="e">
        <f t="shared" si="44"/>
        <v>#REF!</v>
      </c>
      <c r="BAO80" s="90" t="e">
        <f t="shared" si="44"/>
        <v>#REF!</v>
      </c>
      <c r="BAP80" s="90" t="e">
        <f t="shared" si="44"/>
        <v>#REF!</v>
      </c>
      <c r="BAQ80" s="90" t="e">
        <f t="shared" si="44"/>
        <v>#REF!</v>
      </c>
      <c r="BAR80" s="90" t="e">
        <f t="shared" si="44"/>
        <v>#REF!</v>
      </c>
      <c r="BAS80" s="90" t="e">
        <f t="shared" si="44"/>
        <v>#REF!</v>
      </c>
      <c r="BAT80" s="90" t="e">
        <f t="shared" si="44"/>
        <v>#REF!</v>
      </c>
      <c r="BAU80" s="90" t="e">
        <f t="shared" si="44"/>
        <v>#REF!</v>
      </c>
      <c r="BAV80" s="90" t="e">
        <f t="shared" si="44"/>
        <v>#REF!</v>
      </c>
      <c r="BAW80" s="90" t="e">
        <f t="shared" si="44"/>
        <v>#REF!</v>
      </c>
      <c r="BAX80" s="90" t="e">
        <f t="shared" si="44"/>
        <v>#REF!</v>
      </c>
      <c r="BAY80" s="90" t="e">
        <f t="shared" si="44"/>
        <v>#REF!</v>
      </c>
      <c r="BAZ80" s="90" t="e">
        <f t="shared" si="44"/>
        <v>#REF!</v>
      </c>
      <c r="BBA80" s="90" t="e">
        <f t="shared" si="44"/>
        <v>#REF!</v>
      </c>
      <c r="BBB80" s="90" t="e">
        <f t="shared" ref="BBB80:BDM80" si="45">BBB82+BBB88+BBB94</f>
        <v>#REF!</v>
      </c>
      <c r="BBC80" s="90" t="e">
        <f t="shared" si="45"/>
        <v>#REF!</v>
      </c>
      <c r="BBD80" s="90" t="e">
        <f t="shared" si="45"/>
        <v>#REF!</v>
      </c>
      <c r="BBE80" s="90" t="e">
        <f t="shared" si="45"/>
        <v>#REF!</v>
      </c>
      <c r="BBF80" s="90" t="e">
        <f t="shared" si="45"/>
        <v>#REF!</v>
      </c>
      <c r="BBG80" s="90" t="e">
        <f t="shared" si="45"/>
        <v>#REF!</v>
      </c>
      <c r="BBH80" s="90" t="e">
        <f t="shared" si="45"/>
        <v>#REF!</v>
      </c>
      <c r="BBI80" s="90" t="e">
        <f t="shared" si="45"/>
        <v>#REF!</v>
      </c>
      <c r="BBJ80" s="90" t="e">
        <f t="shared" si="45"/>
        <v>#REF!</v>
      </c>
      <c r="BBK80" s="90" t="e">
        <f t="shared" si="45"/>
        <v>#REF!</v>
      </c>
      <c r="BBL80" s="90" t="e">
        <f t="shared" si="45"/>
        <v>#REF!</v>
      </c>
      <c r="BBM80" s="90" t="e">
        <f t="shared" si="45"/>
        <v>#REF!</v>
      </c>
      <c r="BBN80" s="90" t="e">
        <f t="shared" si="45"/>
        <v>#REF!</v>
      </c>
      <c r="BBO80" s="90" t="e">
        <f t="shared" si="45"/>
        <v>#REF!</v>
      </c>
      <c r="BBP80" s="90" t="e">
        <f t="shared" si="45"/>
        <v>#REF!</v>
      </c>
      <c r="BBQ80" s="90" t="e">
        <f t="shared" si="45"/>
        <v>#REF!</v>
      </c>
      <c r="BBR80" s="90" t="e">
        <f t="shared" si="45"/>
        <v>#REF!</v>
      </c>
      <c r="BBS80" s="90" t="e">
        <f t="shared" si="45"/>
        <v>#REF!</v>
      </c>
      <c r="BBT80" s="90" t="e">
        <f t="shared" si="45"/>
        <v>#REF!</v>
      </c>
      <c r="BBU80" s="90" t="e">
        <f t="shared" si="45"/>
        <v>#REF!</v>
      </c>
      <c r="BBV80" s="90" t="e">
        <f t="shared" si="45"/>
        <v>#REF!</v>
      </c>
      <c r="BBW80" s="90" t="e">
        <f t="shared" si="45"/>
        <v>#REF!</v>
      </c>
      <c r="BBX80" s="90" t="e">
        <f t="shared" si="45"/>
        <v>#REF!</v>
      </c>
      <c r="BBY80" s="90" t="e">
        <f t="shared" si="45"/>
        <v>#REF!</v>
      </c>
      <c r="BBZ80" s="90" t="e">
        <f t="shared" si="45"/>
        <v>#REF!</v>
      </c>
      <c r="BCA80" s="90" t="e">
        <f t="shared" si="45"/>
        <v>#REF!</v>
      </c>
      <c r="BCB80" s="90" t="e">
        <f t="shared" si="45"/>
        <v>#REF!</v>
      </c>
      <c r="BCC80" s="90" t="e">
        <f t="shared" si="45"/>
        <v>#REF!</v>
      </c>
      <c r="BCD80" s="90" t="e">
        <f t="shared" si="45"/>
        <v>#REF!</v>
      </c>
      <c r="BCE80" s="90" t="e">
        <f t="shared" si="45"/>
        <v>#REF!</v>
      </c>
      <c r="BCF80" s="90" t="e">
        <f t="shared" si="45"/>
        <v>#REF!</v>
      </c>
      <c r="BCG80" s="90" t="e">
        <f t="shared" si="45"/>
        <v>#REF!</v>
      </c>
      <c r="BCH80" s="90" t="e">
        <f t="shared" si="45"/>
        <v>#REF!</v>
      </c>
      <c r="BCI80" s="90" t="e">
        <f t="shared" si="45"/>
        <v>#REF!</v>
      </c>
      <c r="BCJ80" s="90" t="e">
        <f t="shared" si="45"/>
        <v>#REF!</v>
      </c>
      <c r="BCK80" s="90" t="e">
        <f t="shared" si="45"/>
        <v>#REF!</v>
      </c>
      <c r="BCL80" s="90" t="e">
        <f t="shared" si="45"/>
        <v>#REF!</v>
      </c>
      <c r="BCM80" s="90" t="e">
        <f t="shared" si="45"/>
        <v>#REF!</v>
      </c>
      <c r="BCN80" s="90" t="e">
        <f t="shared" si="45"/>
        <v>#REF!</v>
      </c>
      <c r="BCO80" s="90" t="e">
        <f t="shared" si="45"/>
        <v>#REF!</v>
      </c>
      <c r="BCP80" s="90" t="e">
        <f t="shared" si="45"/>
        <v>#REF!</v>
      </c>
      <c r="BCQ80" s="90" t="e">
        <f t="shared" si="45"/>
        <v>#REF!</v>
      </c>
      <c r="BCR80" s="90" t="e">
        <f t="shared" si="45"/>
        <v>#REF!</v>
      </c>
      <c r="BCS80" s="90" t="e">
        <f t="shared" si="45"/>
        <v>#REF!</v>
      </c>
      <c r="BCT80" s="90" t="e">
        <f t="shared" si="45"/>
        <v>#REF!</v>
      </c>
      <c r="BCU80" s="90" t="e">
        <f t="shared" si="45"/>
        <v>#REF!</v>
      </c>
      <c r="BCV80" s="90" t="e">
        <f t="shared" si="45"/>
        <v>#REF!</v>
      </c>
      <c r="BCW80" s="90" t="e">
        <f t="shared" si="45"/>
        <v>#REF!</v>
      </c>
      <c r="BCX80" s="90" t="e">
        <f t="shared" si="45"/>
        <v>#REF!</v>
      </c>
      <c r="BCY80" s="90" t="e">
        <f t="shared" si="45"/>
        <v>#REF!</v>
      </c>
      <c r="BCZ80" s="90" t="e">
        <f t="shared" si="45"/>
        <v>#REF!</v>
      </c>
      <c r="BDA80" s="90" t="e">
        <f t="shared" si="45"/>
        <v>#REF!</v>
      </c>
      <c r="BDB80" s="90" t="e">
        <f t="shared" si="45"/>
        <v>#REF!</v>
      </c>
      <c r="BDC80" s="90" t="e">
        <f t="shared" si="45"/>
        <v>#REF!</v>
      </c>
      <c r="BDD80" s="90" t="e">
        <f t="shared" si="45"/>
        <v>#REF!</v>
      </c>
      <c r="BDE80" s="90" t="e">
        <f t="shared" si="45"/>
        <v>#REF!</v>
      </c>
      <c r="BDF80" s="90" t="e">
        <f t="shared" si="45"/>
        <v>#REF!</v>
      </c>
      <c r="BDG80" s="90" t="e">
        <f t="shared" si="45"/>
        <v>#REF!</v>
      </c>
      <c r="BDH80" s="90" t="e">
        <f t="shared" si="45"/>
        <v>#REF!</v>
      </c>
      <c r="BDI80" s="90" t="e">
        <f t="shared" si="45"/>
        <v>#REF!</v>
      </c>
      <c r="BDJ80" s="90" t="e">
        <f t="shared" si="45"/>
        <v>#REF!</v>
      </c>
      <c r="BDK80" s="90" t="e">
        <f t="shared" si="45"/>
        <v>#REF!</v>
      </c>
      <c r="BDL80" s="90" t="e">
        <f t="shared" si="45"/>
        <v>#REF!</v>
      </c>
      <c r="BDM80" s="90" t="e">
        <f t="shared" si="45"/>
        <v>#REF!</v>
      </c>
      <c r="BDN80" s="90" t="e">
        <f t="shared" ref="BDN80:BFY80" si="46">BDN82+BDN88+BDN94</f>
        <v>#REF!</v>
      </c>
      <c r="BDO80" s="90" t="e">
        <f t="shared" si="46"/>
        <v>#REF!</v>
      </c>
      <c r="BDP80" s="90" t="e">
        <f t="shared" si="46"/>
        <v>#REF!</v>
      </c>
      <c r="BDQ80" s="90" t="e">
        <f t="shared" si="46"/>
        <v>#REF!</v>
      </c>
      <c r="BDR80" s="90" t="e">
        <f t="shared" si="46"/>
        <v>#REF!</v>
      </c>
      <c r="BDS80" s="90" t="e">
        <f t="shared" si="46"/>
        <v>#REF!</v>
      </c>
      <c r="BDT80" s="90" t="e">
        <f t="shared" si="46"/>
        <v>#REF!</v>
      </c>
      <c r="BDU80" s="90" t="e">
        <f t="shared" si="46"/>
        <v>#REF!</v>
      </c>
      <c r="BDV80" s="90" t="e">
        <f t="shared" si="46"/>
        <v>#REF!</v>
      </c>
      <c r="BDW80" s="90" t="e">
        <f t="shared" si="46"/>
        <v>#REF!</v>
      </c>
      <c r="BDX80" s="90" t="e">
        <f t="shared" si="46"/>
        <v>#REF!</v>
      </c>
      <c r="BDY80" s="90" t="e">
        <f t="shared" si="46"/>
        <v>#REF!</v>
      </c>
      <c r="BDZ80" s="90" t="e">
        <f t="shared" si="46"/>
        <v>#REF!</v>
      </c>
      <c r="BEA80" s="90" t="e">
        <f t="shared" si="46"/>
        <v>#REF!</v>
      </c>
      <c r="BEB80" s="90" t="e">
        <f t="shared" si="46"/>
        <v>#REF!</v>
      </c>
      <c r="BEC80" s="90" t="e">
        <f t="shared" si="46"/>
        <v>#REF!</v>
      </c>
      <c r="BED80" s="90" t="e">
        <f t="shared" si="46"/>
        <v>#REF!</v>
      </c>
      <c r="BEE80" s="90" t="e">
        <f t="shared" si="46"/>
        <v>#REF!</v>
      </c>
      <c r="BEF80" s="90" t="e">
        <f t="shared" si="46"/>
        <v>#REF!</v>
      </c>
      <c r="BEG80" s="90" t="e">
        <f t="shared" si="46"/>
        <v>#REF!</v>
      </c>
      <c r="BEH80" s="90" t="e">
        <f t="shared" si="46"/>
        <v>#REF!</v>
      </c>
      <c r="BEI80" s="90" t="e">
        <f t="shared" si="46"/>
        <v>#REF!</v>
      </c>
      <c r="BEJ80" s="90" t="e">
        <f t="shared" si="46"/>
        <v>#REF!</v>
      </c>
      <c r="BEK80" s="90" t="e">
        <f t="shared" si="46"/>
        <v>#REF!</v>
      </c>
      <c r="BEL80" s="90" t="e">
        <f t="shared" si="46"/>
        <v>#REF!</v>
      </c>
      <c r="BEM80" s="90" t="e">
        <f t="shared" si="46"/>
        <v>#REF!</v>
      </c>
      <c r="BEN80" s="90" t="e">
        <f t="shared" si="46"/>
        <v>#REF!</v>
      </c>
      <c r="BEO80" s="90" t="e">
        <f t="shared" si="46"/>
        <v>#REF!</v>
      </c>
      <c r="BEP80" s="90" t="e">
        <f t="shared" si="46"/>
        <v>#REF!</v>
      </c>
      <c r="BEQ80" s="90" t="e">
        <f t="shared" si="46"/>
        <v>#REF!</v>
      </c>
      <c r="BER80" s="90" t="e">
        <f t="shared" si="46"/>
        <v>#REF!</v>
      </c>
      <c r="BES80" s="90" t="e">
        <f t="shared" si="46"/>
        <v>#REF!</v>
      </c>
      <c r="BET80" s="90" t="e">
        <f t="shared" si="46"/>
        <v>#REF!</v>
      </c>
      <c r="BEU80" s="90" t="e">
        <f t="shared" si="46"/>
        <v>#REF!</v>
      </c>
      <c r="BEV80" s="90" t="e">
        <f t="shared" si="46"/>
        <v>#REF!</v>
      </c>
      <c r="BEW80" s="90" t="e">
        <f t="shared" si="46"/>
        <v>#REF!</v>
      </c>
      <c r="BEX80" s="90" t="e">
        <f t="shared" si="46"/>
        <v>#REF!</v>
      </c>
      <c r="BEY80" s="90" t="e">
        <f t="shared" si="46"/>
        <v>#REF!</v>
      </c>
      <c r="BEZ80" s="90" t="e">
        <f t="shared" si="46"/>
        <v>#REF!</v>
      </c>
      <c r="BFA80" s="90" t="e">
        <f t="shared" si="46"/>
        <v>#REF!</v>
      </c>
      <c r="BFB80" s="90" t="e">
        <f t="shared" si="46"/>
        <v>#REF!</v>
      </c>
      <c r="BFC80" s="90" t="e">
        <f t="shared" si="46"/>
        <v>#REF!</v>
      </c>
      <c r="BFD80" s="90" t="e">
        <f t="shared" si="46"/>
        <v>#REF!</v>
      </c>
      <c r="BFE80" s="90" t="e">
        <f t="shared" si="46"/>
        <v>#REF!</v>
      </c>
      <c r="BFF80" s="90" t="e">
        <f t="shared" si="46"/>
        <v>#REF!</v>
      </c>
      <c r="BFG80" s="90" t="e">
        <f t="shared" si="46"/>
        <v>#REF!</v>
      </c>
      <c r="BFH80" s="90" t="e">
        <f t="shared" si="46"/>
        <v>#REF!</v>
      </c>
      <c r="BFI80" s="90" t="e">
        <f t="shared" si="46"/>
        <v>#REF!</v>
      </c>
      <c r="BFJ80" s="90" t="e">
        <f t="shared" si="46"/>
        <v>#REF!</v>
      </c>
      <c r="BFK80" s="90" t="e">
        <f t="shared" si="46"/>
        <v>#REF!</v>
      </c>
      <c r="BFL80" s="90" t="e">
        <f t="shared" si="46"/>
        <v>#REF!</v>
      </c>
      <c r="BFM80" s="90" t="e">
        <f t="shared" si="46"/>
        <v>#REF!</v>
      </c>
      <c r="BFN80" s="90" t="e">
        <f t="shared" si="46"/>
        <v>#REF!</v>
      </c>
      <c r="BFO80" s="90" t="e">
        <f t="shared" si="46"/>
        <v>#REF!</v>
      </c>
      <c r="BFP80" s="90" t="e">
        <f t="shared" si="46"/>
        <v>#REF!</v>
      </c>
      <c r="BFQ80" s="90" t="e">
        <f t="shared" si="46"/>
        <v>#REF!</v>
      </c>
      <c r="BFR80" s="90" t="e">
        <f t="shared" si="46"/>
        <v>#REF!</v>
      </c>
      <c r="BFS80" s="90" t="e">
        <f t="shared" si="46"/>
        <v>#REF!</v>
      </c>
      <c r="BFT80" s="90" t="e">
        <f t="shared" si="46"/>
        <v>#REF!</v>
      </c>
      <c r="BFU80" s="90" t="e">
        <f t="shared" si="46"/>
        <v>#REF!</v>
      </c>
      <c r="BFV80" s="90" t="e">
        <f t="shared" si="46"/>
        <v>#REF!</v>
      </c>
      <c r="BFW80" s="90" t="e">
        <f t="shared" si="46"/>
        <v>#REF!</v>
      </c>
      <c r="BFX80" s="90" t="e">
        <f t="shared" si="46"/>
        <v>#REF!</v>
      </c>
      <c r="BFY80" s="90" t="e">
        <f t="shared" si="46"/>
        <v>#REF!</v>
      </c>
      <c r="BFZ80" s="90" t="e">
        <f t="shared" ref="BFZ80:BIK80" si="47">BFZ82+BFZ88+BFZ94</f>
        <v>#REF!</v>
      </c>
      <c r="BGA80" s="90" t="e">
        <f t="shared" si="47"/>
        <v>#REF!</v>
      </c>
      <c r="BGB80" s="90" t="e">
        <f t="shared" si="47"/>
        <v>#REF!</v>
      </c>
      <c r="BGC80" s="90" t="e">
        <f t="shared" si="47"/>
        <v>#REF!</v>
      </c>
      <c r="BGD80" s="90" t="e">
        <f t="shared" si="47"/>
        <v>#REF!</v>
      </c>
      <c r="BGE80" s="90" t="e">
        <f t="shared" si="47"/>
        <v>#REF!</v>
      </c>
      <c r="BGF80" s="90" t="e">
        <f t="shared" si="47"/>
        <v>#REF!</v>
      </c>
      <c r="BGG80" s="90" t="e">
        <f t="shared" si="47"/>
        <v>#REF!</v>
      </c>
      <c r="BGH80" s="90" t="e">
        <f t="shared" si="47"/>
        <v>#REF!</v>
      </c>
      <c r="BGI80" s="90" t="e">
        <f t="shared" si="47"/>
        <v>#REF!</v>
      </c>
      <c r="BGJ80" s="90" t="e">
        <f t="shared" si="47"/>
        <v>#REF!</v>
      </c>
      <c r="BGK80" s="90" t="e">
        <f t="shared" si="47"/>
        <v>#REF!</v>
      </c>
      <c r="BGL80" s="90" t="e">
        <f t="shared" si="47"/>
        <v>#REF!</v>
      </c>
      <c r="BGM80" s="90" t="e">
        <f t="shared" si="47"/>
        <v>#REF!</v>
      </c>
      <c r="BGN80" s="90" t="e">
        <f t="shared" si="47"/>
        <v>#REF!</v>
      </c>
      <c r="BGO80" s="90" t="e">
        <f t="shared" si="47"/>
        <v>#REF!</v>
      </c>
      <c r="BGP80" s="90" t="e">
        <f t="shared" si="47"/>
        <v>#REF!</v>
      </c>
      <c r="BGQ80" s="90" t="e">
        <f t="shared" si="47"/>
        <v>#REF!</v>
      </c>
      <c r="BGR80" s="90" t="e">
        <f t="shared" si="47"/>
        <v>#REF!</v>
      </c>
      <c r="BGS80" s="90" t="e">
        <f t="shared" si="47"/>
        <v>#REF!</v>
      </c>
      <c r="BGT80" s="90" t="e">
        <f t="shared" si="47"/>
        <v>#REF!</v>
      </c>
      <c r="BGU80" s="90" t="e">
        <f t="shared" si="47"/>
        <v>#REF!</v>
      </c>
      <c r="BGV80" s="90" t="e">
        <f t="shared" si="47"/>
        <v>#REF!</v>
      </c>
      <c r="BGW80" s="90" t="e">
        <f t="shared" si="47"/>
        <v>#REF!</v>
      </c>
      <c r="BGX80" s="90" t="e">
        <f t="shared" si="47"/>
        <v>#REF!</v>
      </c>
      <c r="BGY80" s="90" t="e">
        <f t="shared" si="47"/>
        <v>#REF!</v>
      </c>
      <c r="BGZ80" s="90" t="e">
        <f t="shared" si="47"/>
        <v>#REF!</v>
      </c>
      <c r="BHA80" s="90" t="e">
        <f t="shared" si="47"/>
        <v>#REF!</v>
      </c>
      <c r="BHB80" s="90" t="e">
        <f t="shared" si="47"/>
        <v>#REF!</v>
      </c>
      <c r="BHC80" s="90" t="e">
        <f t="shared" si="47"/>
        <v>#REF!</v>
      </c>
      <c r="BHD80" s="90" t="e">
        <f t="shared" si="47"/>
        <v>#REF!</v>
      </c>
      <c r="BHE80" s="90" t="e">
        <f t="shared" si="47"/>
        <v>#REF!</v>
      </c>
      <c r="BHF80" s="90" t="e">
        <f t="shared" si="47"/>
        <v>#REF!</v>
      </c>
      <c r="BHG80" s="90" t="e">
        <f t="shared" si="47"/>
        <v>#REF!</v>
      </c>
      <c r="BHH80" s="90" t="e">
        <f t="shared" si="47"/>
        <v>#REF!</v>
      </c>
      <c r="BHI80" s="90" t="e">
        <f t="shared" si="47"/>
        <v>#REF!</v>
      </c>
      <c r="BHJ80" s="90" t="e">
        <f t="shared" si="47"/>
        <v>#REF!</v>
      </c>
      <c r="BHK80" s="90" t="e">
        <f t="shared" si="47"/>
        <v>#REF!</v>
      </c>
      <c r="BHL80" s="90" t="e">
        <f t="shared" si="47"/>
        <v>#REF!</v>
      </c>
      <c r="BHM80" s="90" t="e">
        <f t="shared" si="47"/>
        <v>#REF!</v>
      </c>
      <c r="BHN80" s="90" t="e">
        <f t="shared" si="47"/>
        <v>#REF!</v>
      </c>
      <c r="BHO80" s="90" t="e">
        <f t="shared" si="47"/>
        <v>#REF!</v>
      </c>
      <c r="BHP80" s="90" t="e">
        <f t="shared" si="47"/>
        <v>#REF!</v>
      </c>
      <c r="BHQ80" s="90" t="e">
        <f t="shared" si="47"/>
        <v>#REF!</v>
      </c>
      <c r="BHR80" s="90" t="e">
        <f t="shared" si="47"/>
        <v>#REF!</v>
      </c>
      <c r="BHS80" s="90" t="e">
        <f t="shared" si="47"/>
        <v>#REF!</v>
      </c>
      <c r="BHT80" s="90" t="e">
        <f t="shared" si="47"/>
        <v>#REF!</v>
      </c>
      <c r="BHU80" s="90" t="e">
        <f t="shared" si="47"/>
        <v>#REF!</v>
      </c>
      <c r="BHV80" s="90" t="e">
        <f t="shared" si="47"/>
        <v>#REF!</v>
      </c>
      <c r="BHW80" s="90" t="e">
        <f t="shared" si="47"/>
        <v>#REF!</v>
      </c>
      <c r="BHX80" s="90" t="e">
        <f t="shared" si="47"/>
        <v>#REF!</v>
      </c>
      <c r="BHY80" s="90" t="e">
        <f t="shared" si="47"/>
        <v>#REF!</v>
      </c>
      <c r="BHZ80" s="90" t="e">
        <f t="shared" si="47"/>
        <v>#REF!</v>
      </c>
      <c r="BIA80" s="90" t="e">
        <f t="shared" si="47"/>
        <v>#REF!</v>
      </c>
      <c r="BIB80" s="90" t="e">
        <f t="shared" si="47"/>
        <v>#REF!</v>
      </c>
      <c r="BIC80" s="90" t="e">
        <f t="shared" si="47"/>
        <v>#REF!</v>
      </c>
      <c r="BID80" s="90" t="e">
        <f t="shared" si="47"/>
        <v>#REF!</v>
      </c>
      <c r="BIE80" s="90" t="e">
        <f t="shared" si="47"/>
        <v>#REF!</v>
      </c>
      <c r="BIF80" s="90" t="e">
        <f t="shared" si="47"/>
        <v>#REF!</v>
      </c>
      <c r="BIG80" s="90" t="e">
        <f t="shared" si="47"/>
        <v>#REF!</v>
      </c>
      <c r="BIH80" s="90" t="e">
        <f t="shared" si="47"/>
        <v>#REF!</v>
      </c>
      <c r="BII80" s="90" t="e">
        <f t="shared" si="47"/>
        <v>#REF!</v>
      </c>
      <c r="BIJ80" s="90" t="e">
        <f t="shared" si="47"/>
        <v>#REF!</v>
      </c>
      <c r="BIK80" s="90" t="e">
        <f t="shared" si="47"/>
        <v>#REF!</v>
      </c>
      <c r="BIL80" s="90" t="e">
        <f t="shared" ref="BIL80:BKW80" si="48">BIL82+BIL88+BIL94</f>
        <v>#REF!</v>
      </c>
      <c r="BIM80" s="90" t="e">
        <f t="shared" si="48"/>
        <v>#REF!</v>
      </c>
      <c r="BIN80" s="90" t="e">
        <f t="shared" si="48"/>
        <v>#REF!</v>
      </c>
      <c r="BIO80" s="90" t="e">
        <f t="shared" si="48"/>
        <v>#REF!</v>
      </c>
      <c r="BIP80" s="90" t="e">
        <f t="shared" si="48"/>
        <v>#REF!</v>
      </c>
      <c r="BIQ80" s="90" t="e">
        <f t="shared" si="48"/>
        <v>#REF!</v>
      </c>
      <c r="BIR80" s="90" t="e">
        <f t="shared" si="48"/>
        <v>#REF!</v>
      </c>
      <c r="BIS80" s="90" t="e">
        <f t="shared" si="48"/>
        <v>#REF!</v>
      </c>
      <c r="BIT80" s="90" t="e">
        <f t="shared" si="48"/>
        <v>#REF!</v>
      </c>
      <c r="BIU80" s="90" t="e">
        <f t="shared" si="48"/>
        <v>#REF!</v>
      </c>
      <c r="BIV80" s="90" t="e">
        <f t="shared" si="48"/>
        <v>#REF!</v>
      </c>
      <c r="BIW80" s="90" t="e">
        <f t="shared" si="48"/>
        <v>#REF!</v>
      </c>
      <c r="BIX80" s="90" t="e">
        <f t="shared" si="48"/>
        <v>#REF!</v>
      </c>
      <c r="BIY80" s="90" t="e">
        <f t="shared" si="48"/>
        <v>#REF!</v>
      </c>
      <c r="BIZ80" s="90" t="e">
        <f t="shared" si="48"/>
        <v>#REF!</v>
      </c>
      <c r="BJA80" s="90" t="e">
        <f t="shared" si="48"/>
        <v>#REF!</v>
      </c>
      <c r="BJB80" s="90" t="e">
        <f t="shared" si="48"/>
        <v>#REF!</v>
      </c>
      <c r="BJC80" s="90" t="e">
        <f t="shared" si="48"/>
        <v>#REF!</v>
      </c>
      <c r="BJD80" s="90" t="e">
        <f t="shared" si="48"/>
        <v>#REF!</v>
      </c>
      <c r="BJE80" s="90" t="e">
        <f t="shared" si="48"/>
        <v>#REF!</v>
      </c>
      <c r="BJF80" s="90" t="e">
        <f t="shared" si="48"/>
        <v>#REF!</v>
      </c>
      <c r="BJG80" s="90" t="e">
        <f t="shared" si="48"/>
        <v>#REF!</v>
      </c>
      <c r="BJH80" s="90" t="e">
        <f t="shared" si="48"/>
        <v>#REF!</v>
      </c>
      <c r="BJI80" s="90" t="e">
        <f t="shared" si="48"/>
        <v>#REF!</v>
      </c>
      <c r="BJJ80" s="90" t="e">
        <f t="shared" si="48"/>
        <v>#REF!</v>
      </c>
      <c r="BJK80" s="90" t="e">
        <f t="shared" si="48"/>
        <v>#REF!</v>
      </c>
      <c r="BJL80" s="90" t="e">
        <f t="shared" si="48"/>
        <v>#REF!</v>
      </c>
      <c r="BJM80" s="90" t="e">
        <f t="shared" si="48"/>
        <v>#REF!</v>
      </c>
      <c r="BJN80" s="90" t="e">
        <f t="shared" si="48"/>
        <v>#REF!</v>
      </c>
      <c r="BJO80" s="90" t="e">
        <f t="shared" si="48"/>
        <v>#REF!</v>
      </c>
      <c r="BJP80" s="90" t="e">
        <f t="shared" si="48"/>
        <v>#REF!</v>
      </c>
      <c r="BJQ80" s="90" t="e">
        <f t="shared" si="48"/>
        <v>#REF!</v>
      </c>
      <c r="BJR80" s="90" t="e">
        <f t="shared" si="48"/>
        <v>#REF!</v>
      </c>
      <c r="BJS80" s="90" t="e">
        <f t="shared" si="48"/>
        <v>#REF!</v>
      </c>
      <c r="BJT80" s="90" t="e">
        <f t="shared" si="48"/>
        <v>#REF!</v>
      </c>
      <c r="BJU80" s="90" t="e">
        <f t="shared" si="48"/>
        <v>#REF!</v>
      </c>
      <c r="BJV80" s="90" t="e">
        <f t="shared" si="48"/>
        <v>#REF!</v>
      </c>
      <c r="BJW80" s="90" t="e">
        <f t="shared" si="48"/>
        <v>#REF!</v>
      </c>
      <c r="BJX80" s="90" t="e">
        <f t="shared" si="48"/>
        <v>#REF!</v>
      </c>
      <c r="BJY80" s="90" t="e">
        <f t="shared" si="48"/>
        <v>#REF!</v>
      </c>
      <c r="BJZ80" s="90" t="e">
        <f t="shared" si="48"/>
        <v>#REF!</v>
      </c>
      <c r="BKA80" s="90" t="e">
        <f t="shared" si="48"/>
        <v>#REF!</v>
      </c>
      <c r="BKB80" s="90" t="e">
        <f t="shared" si="48"/>
        <v>#REF!</v>
      </c>
      <c r="BKC80" s="90" t="e">
        <f t="shared" si="48"/>
        <v>#REF!</v>
      </c>
      <c r="BKD80" s="90" t="e">
        <f t="shared" si="48"/>
        <v>#REF!</v>
      </c>
      <c r="BKE80" s="90" t="e">
        <f t="shared" si="48"/>
        <v>#REF!</v>
      </c>
      <c r="BKF80" s="90" t="e">
        <f t="shared" si="48"/>
        <v>#REF!</v>
      </c>
      <c r="BKG80" s="90" t="e">
        <f t="shared" si="48"/>
        <v>#REF!</v>
      </c>
      <c r="BKH80" s="90" t="e">
        <f t="shared" si="48"/>
        <v>#REF!</v>
      </c>
      <c r="BKI80" s="90" t="e">
        <f t="shared" si="48"/>
        <v>#REF!</v>
      </c>
      <c r="BKJ80" s="90" t="e">
        <f t="shared" si="48"/>
        <v>#REF!</v>
      </c>
      <c r="BKK80" s="90" t="e">
        <f t="shared" si="48"/>
        <v>#REF!</v>
      </c>
      <c r="BKL80" s="90" t="e">
        <f t="shared" si="48"/>
        <v>#REF!</v>
      </c>
      <c r="BKM80" s="90" t="e">
        <f t="shared" si="48"/>
        <v>#REF!</v>
      </c>
      <c r="BKN80" s="90" t="e">
        <f t="shared" si="48"/>
        <v>#REF!</v>
      </c>
      <c r="BKO80" s="90" t="e">
        <f t="shared" si="48"/>
        <v>#REF!</v>
      </c>
      <c r="BKP80" s="90" t="e">
        <f t="shared" si="48"/>
        <v>#REF!</v>
      </c>
      <c r="BKQ80" s="90" t="e">
        <f t="shared" si="48"/>
        <v>#REF!</v>
      </c>
      <c r="BKR80" s="90" t="e">
        <f t="shared" si="48"/>
        <v>#REF!</v>
      </c>
      <c r="BKS80" s="90" t="e">
        <f t="shared" si="48"/>
        <v>#REF!</v>
      </c>
      <c r="BKT80" s="90" t="e">
        <f t="shared" si="48"/>
        <v>#REF!</v>
      </c>
      <c r="BKU80" s="90" t="e">
        <f t="shared" si="48"/>
        <v>#REF!</v>
      </c>
      <c r="BKV80" s="90" t="e">
        <f t="shared" si="48"/>
        <v>#REF!</v>
      </c>
      <c r="BKW80" s="90" t="e">
        <f t="shared" si="48"/>
        <v>#REF!</v>
      </c>
      <c r="BKX80" s="90" t="e">
        <f t="shared" ref="BKX80:BNI80" si="49">BKX82+BKX88+BKX94</f>
        <v>#REF!</v>
      </c>
      <c r="BKY80" s="90" t="e">
        <f t="shared" si="49"/>
        <v>#REF!</v>
      </c>
      <c r="BKZ80" s="90" t="e">
        <f t="shared" si="49"/>
        <v>#REF!</v>
      </c>
      <c r="BLA80" s="90" t="e">
        <f t="shared" si="49"/>
        <v>#REF!</v>
      </c>
      <c r="BLB80" s="90" t="e">
        <f t="shared" si="49"/>
        <v>#REF!</v>
      </c>
      <c r="BLC80" s="90" t="e">
        <f t="shared" si="49"/>
        <v>#REF!</v>
      </c>
      <c r="BLD80" s="90" t="e">
        <f t="shared" si="49"/>
        <v>#REF!</v>
      </c>
      <c r="BLE80" s="90" t="e">
        <f t="shared" si="49"/>
        <v>#REF!</v>
      </c>
      <c r="BLF80" s="90" t="e">
        <f t="shared" si="49"/>
        <v>#REF!</v>
      </c>
      <c r="BLG80" s="90" t="e">
        <f t="shared" si="49"/>
        <v>#REF!</v>
      </c>
      <c r="BLH80" s="90" t="e">
        <f t="shared" si="49"/>
        <v>#REF!</v>
      </c>
      <c r="BLI80" s="90" t="e">
        <f t="shared" si="49"/>
        <v>#REF!</v>
      </c>
      <c r="BLJ80" s="90" t="e">
        <f t="shared" si="49"/>
        <v>#REF!</v>
      </c>
      <c r="BLK80" s="90" t="e">
        <f t="shared" si="49"/>
        <v>#REF!</v>
      </c>
      <c r="BLL80" s="90" t="e">
        <f t="shared" si="49"/>
        <v>#REF!</v>
      </c>
      <c r="BLM80" s="90" t="e">
        <f t="shared" si="49"/>
        <v>#REF!</v>
      </c>
      <c r="BLN80" s="90" t="e">
        <f t="shared" si="49"/>
        <v>#REF!</v>
      </c>
      <c r="BLO80" s="90" t="e">
        <f t="shared" si="49"/>
        <v>#REF!</v>
      </c>
      <c r="BLP80" s="90" t="e">
        <f t="shared" si="49"/>
        <v>#REF!</v>
      </c>
      <c r="BLQ80" s="90" t="e">
        <f t="shared" si="49"/>
        <v>#REF!</v>
      </c>
      <c r="BLR80" s="90" t="e">
        <f t="shared" si="49"/>
        <v>#REF!</v>
      </c>
      <c r="BLS80" s="90" t="e">
        <f t="shared" si="49"/>
        <v>#REF!</v>
      </c>
      <c r="BLT80" s="90" t="e">
        <f t="shared" si="49"/>
        <v>#REF!</v>
      </c>
      <c r="BLU80" s="90" t="e">
        <f t="shared" si="49"/>
        <v>#REF!</v>
      </c>
      <c r="BLV80" s="90" t="e">
        <f t="shared" si="49"/>
        <v>#REF!</v>
      </c>
      <c r="BLW80" s="90" t="e">
        <f t="shared" si="49"/>
        <v>#REF!</v>
      </c>
      <c r="BLX80" s="90" t="e">
        <f t="shared" si="49"/>
        <v>#REF!</v>
      </c>
      <c r="BLY80" s="90" t="e">
        <f t="shared" si="49"/>
        <v>#REF!</v>
      </c>
      <c r="BLZ80" s="90" t="e">
        <f t="shared" si="49"/>
        <v>#REF!</v>
      </c>
      <c r="BMA80" s="90" t="e">
        <f t="shared" si="49"/>
        <v>#REF!</v>
      </c>
      <c r="BMB80" s="90" t="e">
        <f t="shared" si="49"/>
        <v>#REF!</v>
      </c>
      <c r="BMC80" s="90" t="e">
        <f t="shared" si="49"/>
        <v>#REF!</v>
      </c>
      <c r="BMD80" s="90" t="e">
        <f t="shared" si="49"/>
        <v>#REF!</v>
      </c>
      <c r="BME80" s="90" t="e">
        <f t="shared" si="49"/>
        <v>#REF!</v>
      </c>
      <c r="BMF80" s="90" t="e">
        <f t="shared" si="49"/>
        <v>#REF!</v>
      </c>
      <c r="BMG80" s="90" t="e">
        <f t="shared" si="49"/>
        <v>#REF!</v>
      </c>
      <c r="BMH80" s="90" t="e">
        <f t="shared" si="49"/>
        <v>#REF!</v>
      </c>
      <c r="BMI80" s="90" t="e">
        <f t="shared" si="49"/>
        <v>#REF!</v>
      </c>
      <c r="BMJ80" s="90" t="e">
        <f t="shared" si="49"/>
        <v>#REF!</v>
      </c>
      <c r="BMK80" s="90" t="e">
        <f t="shared" si="49"/>
        <v>#REF!</v>
      </c>
      <c r="BML80" s="90" t="e">
        <f t="shared" si="49"/>
        <v>#REF!</v>
      </c>
      <c r="BMM80" s="90" t="e">
        <f t="shared" si="49"/>
        <v>#REF!</v>
      </c>
      <c r="BMN80" s="90" t="e">
        <f t="shared" si="49"/>
        <v>#REF!</v>
      </c>
      <c r="BMO80" s="90" t="e">
        <f t="shared" si="49"/>
        <v>#REF!</v>
      </c>
      <c r="BMP80" s="90" t="e">
        <f t="shared" si="49"/>
        <v>#REF!</v>
      </c>
      <c r="BMQ80" s="90" t="e">
        <f t="shared" si="49"/>
        <v>#REF!</v>
      </c>
      <c r="BMR80" s="90" t="e">
        <f t="shared" si="49"/>
        <v>#REF!</v>
      </c>
      <c r="BMS80" s="90" t="e">
        <f t="shared" si="49"/>
        <v>#REF!</v>
      </c>
      <c r="BMT80" s="90" t="e">
        <f t="shared" si="49"/>
        <v>#REF!</v>
      </c>
      <c r="BMU80" s="90" t="e">
        <f t="shared" si="49"/>
        <v>#REF!</v>
      </c>
      <c r="BMV80" s="90" t="e">
        <f t="shared" si="49"/>
        <v>#REF!</v>
      </c>
      <c r="BMW80" s="90" t="e">
        <f t="shared" si="49"/>
        <v>#REF!</v>
      </c>
      <c r="BMX80" s="90" t="e">
        <f t="shared" si="49"/>
        <v>#REF!</v>
      </c>
      <c r="BMY80" s="90" t="e">
        <f t="shared" si="49"/>
        <v>#REF!</v>
      </c>
      <c r="BMZ80" s="90" t="e">
        <f t="shared" si="49"/>
        <v>#REF!</v>
      </c>
      <c r="BNA80" s="90" t="e">
        <f t="shared" si="49"/>
        <v>#REF!</v>
      </c>
      <c r="BNB80" s="90" t="e">
        <f t="shared" si="49"/>
        <v>#REF!</v>
      </c>
      <c r="BNC80" s="90" t="e">
        <f t="shared" si="49"/>
        <v>#REF!</v>
      </c>
      <c r="BND80" s="90" t="e">
        <f t="shared" si="49"/>
        <v>#REF!</v>
      </c>
      <c r="BNE80" s="90" t="e">
        <f t="shared" si="49"/>
        <v>#REF!</v>
      </c>
      <c r="BNF80" s="90" t="e">
        <f t="shared" si="49"/>
        <v>#REF!</v>
      </c>
      <c r="BNG80" s="90" t="e">
        <f t="shared" si="49"/>
        <v>#REF!</v>
      </c>
      <c r="BNH80" s="90" t="e">
        <f t="shared" si="49"/>
        <v>#REF!</v>
      </c>
      <c r="BNI80" s="90" t="e">
        <f t="shared" si="49"/>
        <v>#REF!</v>
      </c>
      <c r="BNJ80" s="90" t="e">
        <f t="shared" ref="BNJ80:BPU80" si="50">BNJ82+BNJ88+BNJ94</f>
        <v>#REF!</v>
      </c>
      <c r="BNK80" s="90" t="e">
        <f t="shared" si="50"/>
        <v>#REF!</v>
      </c>
      <c r="BNL80" s="90" t="e">
        <f t="shared" si="50"/>
        <v>#REF!</v>
      </c>
      <c r="BNM80" s="90" t="e">
        <f t="shared" si="50"/>
        <v>#REF!</v>
      </c>
      <c r="BNN80" s="90" t="e">
        <f t="shared" si="50"/>
        <v>#REF!</v>
      </c>
      <c r="BNO80" s="90" t="e">
        <f t="shared" si="50"/>
        <v>#REF!</v>
      </c>
      <c r="BNP80" s="90" t="e">
        <f t="shared" si="50"/>
        <v>#REF!</v>
      </c>
      <c r="BNQ80" s="90" t="e">
        <f t="shared" si="50"/>
        <v>#REF!</v>
      </c>
      <c r="BNR80" s="90" t="e">
        <f t="shared" si="50"/>
        <v>#REF!</v>
      </c>
      <c r="BNS80" s="90" t="e">
        <f t="shared" si="50"/>
        <v>#REF!</v>
      </c>
      <c r="BNT80" s="90" t="e">
        <f t="shared" si="50"/>
        <v>#REF!</v>
      </c>
      <c r="BNU80" s="90" t="e">
        <f t="shared" si="50"/>
        <v>#REF!</v>
      </c>
      <c r="BNV80" s="90" t="e">
        <f t="shared" si="50"/>
        <v>#REF!</v>
      </c>
      <c r="BNW80" s="90" t="e">
        <f t="shared" si="50"/>
        <v>#REF!</v>
      </c>
      <c r="BNX80" s="90" t="e">
        <f t="shared" si="50"/>
        <v>#REF!</v>
      </c>
      <c r="BNY80" s="90" t="e">
        <f t="shared" si="50"/>
        <v>#REF!</v>
      </c>
      <c r="BNZ80" s="90" t="e">
        <f t="shared" si="50"/>
        <v>#REF!</v>
      </c>
      <c r="BOA80" s="90" t="e">
        <f t="shared" si="50"/>
        <v>#REF!</v>
      </c>
      <c r="BOB80" s="90" t="e">
        <f t="shared" si="50"/>
        <v>#REF!</v>
      </c>
      <c r="BOC80" s="90" t="e">
        <f t="shared" si="50"/>
        <v>#REF!</v>
      </c>
      <c r="BOD80" s="90" t="e">
        <f t="shared" si="50"/>
        <v>#REF!</v>
      </c>
      <c r="BOE80" s="90" t="e">
        <f t="shared" si="50"/>
        <v>#REF!</v>
      </c>
      <c r="BOF80" s="90" t="e">
        <f t="shared" si="50"/>
        <v>#REF!</v>
      </c>
      <c r="BOG80" s="90" t="e">
        <f t="shared" si="50"/>
        <v>#REF!</v>
      </c>
      <c r="BOH80" s="90" t="e">
        <f t="shared" si="50"/>
        <v>#REF!</v>
      </c>
      <c r="BOI80" s="90" t="e">
        <f t="shared" si="50"/>
        <v>#REF!</v>
      </c>
      <c r="BOJ80" s="90" t="e">
        <f t="shared" si="50"/>
        <v>#REF!</v>
      </c>
      <c r="BOK80" s="90" t="e">
        <f t="shared" si="50"/>
        <v>#REF!</v>
      </c>
      <c r="BOL80" s="90" t="e">
        <f t="shared" si="50"/>
        <v>#REF!</v>
      </c>
      <c r="BOM80" s="90" t="e">
        <f t="shared" si="50"/>
        <v>#REF!</v>
      </c>
      <c r="BON80" s="90" t="e">
        <f t="shared" si="50"/>
        <v>#REF!</v>
      </c>
      <c r="BOO80" s="90" t="e">
        <f t="shared" si="50"/>
        <v>#REF!</v>
      </c>
      <c r="BOP80" s="90" t="e">
        <f t="shared" si="50"/>
        <v>#REF!</v>
      </c>
      <c r="BOQ80" s="90" t="e">
        <f t="shared" si="50"/>
        <v>#REF!</v>
      </c>
      <c r="BOR80" s="90" t="e">
        <f t="shared" si="50"/>
        <v>#REF!</v>
      </c>
      <c r="BOS80" s="90" t="e">
        <f t="shared" si="50"/>
        <v>#REF!</v>
      </c>
      <c r="BOT80" s="90" t="e">
        <f t="shared" si="50"/>
        <v>#REF!</v>
      </c>
      <c r="BOU80" s="90" t="e">
        <f t="shared" si="50"/>
        <v>#REF!</v>
      </c>
      <c r="BOV80" s="90" t="e">
        <f t="shared" si="50"/>
        <v>#REF!</v>
      </c>
      <c r="BOW80" s="90" t="e">
        <f t="shared" si="50"/>
        <v>#REF!</v>
      </c>
      <c r="BOX80" s="90" t="e">
        <f t="shared" si="50"/>
        <v>#REF!</v>
      </c>
      <c r="BOY80" s="90" t="e">
        <f t="shared" si="50"/>
        <v>#REF!</v>
      </c>
      <c r="BOZ80" s="90" t="e">
        <f t="shared" si="50"/>
        <v>#REF!</v>
      </c>
      <c r="BPA80" s="90" t="e">
        <f t="shared" si="50"/>
        <v>#REF!</v>
      </c>
      <c r="BPB80" s="90" t="e">
        <f t="shared" si="50"/>
        <v>#REF!</v>
      </c>
      <c r="BPC80" s="90" t="e">
        <f t="shared" si="50"/>
        <v>#REF!</v>
      </c>
      <c r="BPD80" s="90" t="e">
        <f t="shared" si="50"/>
        <v>#REF!</v>
      </c>
      <c r="BPE80" s="90" t="e">
        <f t="shared" si="50"/>
        <v>#REF!</v>
      </c>
      <c r="BPF80" s="90" t="e">
        <f t="shared" si="50"/>
        <v>#REF!</v>
      </c>
      <c r="BPG80" s="90" t="e">
        <f t="shared" si="50"/>
        <v>#REF!</v>
      </c>
      <c r="BPH80" s="90" t="e">
        <f t="shared" si="50"/>
        <v>#REF!</v>
      </c>
      <c r="BPI80" s="90" t="e">
        <f t="shared" si="50"/>
        <v>#REF!</v>
      </c>
      <c r="BPJ80" s="90" t="e">
        <f t="shared" si="50"/>
        <v>#REF!</v>
      </c>
      <c r="BPK80" s="90" t="e">
        <f t="shared" si="50"/>
        <v>#REF!</v>
      </c>
      <c r="BPL80" s="90" t="e">
        <f t="shared" si="50"/>
        <v>#REF!</v>
      </c>
      <c r="BPM80" s="90" t="e">
        <f t="shared" si="50"/>
        <v>#REF!</v>
      </c>
      <c r="BPN80" s="90" t="e">
        <f t="shared" si="50"/>
        <v>#REF!</v>
      </c>
      <c r="BPO80" s="90" t="e">
        <f t="shared" si="50"/>
        <v>#REF!</v>
      </c>
      <c r="BPP80" s="90" t="e">
        <f t="shared" si="50"/>
        <v>#REF!</v>
      </c>
      <c r="BPQ80" s="90" t="e">
        <f t="shared" si="50"/>
        <v>#REF!</v>
      </c>
      <c r="BPR80" s="90" t="e">
        <f t="shared" si="50"/>
        <v>#REF!</v>
      </c>
      <c r="BPS80" s="90" t="e">
        <f t="shared" si="50"/>
        <v>#REF!</v>
      </c>
      <c r="BPT80" s="90" t="e">
        <f t="shared" si="50"/>
        <v>#REF!</v>
      </c>
      <c r="BPU80" s="90" t="e">
        <f t="shared" si="50"/>
        <v>#REF!</v>
      </c>
      <c r="BPV80" s="90" t="e">
        <f t="shared" ref="BPV80:BSG80" si="51">BPV82+BPV88+BPV94</f>
        <v>#REF!</v>
      </c>
      <c r="BPW80" s="90" t="e">
        <f t="shared" si="51"/>
        <v>#REF!</v>
      </c>
      <c r="BPX80" s="90" t="e">
        <f t="shared" si="51"/>
        <v>#REF!</v>
      </c>
      <c r="BPY80" s="90" t="e">
        <f t="shared" si="51"/>
        <v>#REF!</v>
      </c>
      <c r="BPZ80" s="90" t="e">
        <f t="shared" si="51"/>
        <v>#REF!</v>
      </c>
      <c r="BQA80" s="90" t="e">
        <f t="shared" si="51"/>
        <v>#REF!</v>
      </c>
      <c r="BQB80" s="90" t="e">
        <f t="shared" si="51"/>
        <v>#REF!</v>
      </c>
      <c r="BQC80" s="90" t="e">
        <f t="shared" si="51"/>
        <v>#REF!</v>
      </c>
      <c r="BQD80" s="90" t="e">
        <f t="shared" si="51"/>
        <v>#REF!</v>
      </c>
      <c r="BQE80" s="90" t="e">
        <f t="shared" si="51"/>
        <v>#REF!</v>
      </c>
      <c r="BQF80" s="90" t="e">
        <f t="shared" si="51"/>
        <v>#REF!</v>
      </c>
      <c r="BQG80" s="90" t="e">
        <f t="shared" si="51"/>
        <v>#REF!</v>
      </c>
      <c r="BQH80" s="90" t="e">
        <f t="shared" si="51"/>
        <v>#REF!</v>
      </c>
      <c r="BQI80" s="90" t="e">
        <f t="shared" si="51"/>
        <v>#REF!</v>
      </c>
      <c r="BQJ80" s="90" t="e">
        <f t="shared" si="51"/>
        <v>#REF!</v>
      </c>
      <c r="BQK80" s="90" t="e">
        <f t="shared" si="51"/>
        <v>#REF!</v>
      </c>
      <c r="BQL80" s="90" t="e">
        <f t="shared" si="51"/>
        <v>#REF!</v>
      </c>
      <c r="BQM80" s="90" t="e">
        <f t="shared" si="51"/>
        <v>#REF!</v>
      </c>
      <c r="BQN80" s="90" t="e">
        <f t="shared" si="51"/>
        <v>#REF!</v>
      </c>
      <c r="BQO80" s="90" t="e">
        <f t="shared" si="51"/>
        <v>#REF!</v>
      </c>
      <c r="BQP80" s="90" t="e">
        <f t="shared" si="51"/>
        <v>#REF!</v>
      </c>
      <c r="BQQ80" s="90" t="e">
        <f t="shared" si="51"/>
        <v>#REF!</v>
      </c>
      <c r="BQR80" s="90" t="e">
        <f t="shared" si="51"/>
        <v>#REF!</v>
      </c>
      <c r="BQS80" s="90" t="e">
        <f t="shared" si="51"/>
        <v>#REF!</v>
      </c>
      <c r="BQT80" s="90" t="e">
        <f t="shared" si="51"/>
        <v>#REF!</v>
      </c>
      <c r="BQU80" s="90" t="e">
        <f t="shared" si="51"/>
        <v>#REF!</v>
      </c>
      <c r="BQV80" s="90" t="e">
        <f t="shared" si="51"/>
        <v>#REF!</v>
      </c>
      <c r="BQW80" s="90" t="e">
        <f t="shared" si="51"/>
        <v>#REF!</v>
      </c>
      <c r="BQX80" s="90" t="e">
        <f t="shared" si="51"/>
        <v>#REF!</v>
      </c>
      <c r="BQY80" s="90" t="e">
        <f t="shared" si="51"/>
        <v>#REF!</v>
      </c>
      <c r="BQZ80" s="90" t="e">
        <f t="shared" si="51"/>
        <v>#REF!</v>
      </c>
      <c r="BRA80" s="90" t="e">
        <f t="shared" si="51"/>
        <v>#REF!</v>
      </c>
      <c r="BRB80" s="90" t="e">
        <f t="shared" si="51"/>
        <v>#REF!</v>
      </c>
      <c r="BRC80" s="90" t="e">
        <f t="shared" si="51"/>
        <v>#REF!</v>
      </c>
      <c r="BRD80" s="90" t="e">
        <f t="shared" si="51"/>
        <v>#REF!</v>
      </c>
      <c r="BRE80" s="90" t="e">
        <f t="shared" si="51"/>
        <v>#REF!</v>
      </c>
      <c r="BRF80" s="90" t="e">
        <f t="shared" si="51"/>
        <v>#REF!</v>
      </c>
      <c r="BRG80" s="90" t="e">
        <f t="shared" si="51"/>
        <v>#REF!</v>
      </c>
      <c r="BRH80" s="90" t="e">
        <f t="shared" si="51"/>
        <v>#REF!</v>
      </c>
      <c r="BRI80" s="90" t="e">
        <f t="shared" si="51"/>
        <v>#REF!</v>
      </c>
      <c r="BRJ80" s="90" t="e">
        <f t="shared" si="51"/>
        <v>#REF!</v>
      </c>
      <c r="BRK80" s="90" t="e">
        <f t="shared" si="51"/>
        <v>#REF!</v>
      </c>
      <c r="BRL80" s="90" t="e">
        <f t="shared" si="51"/>
        <v>#REF!</v>
      </c>
      <c r="BRM80" s="90" t="e">
        <f t="shared" si="51"/>
        <v>#REF!</v>
      </c>
      <c r="BRN80" s="90" t="e">
        <f t="shared" si="51"/>
        <v>#REF!</v>
      </c>
      <c r="BRO80" s="90" t="e">
        <f t="shared" si="51"/>
        <v>#REF!</v>
      </c>
      <c r="BRP80" s="90" t="e">
        <f t="shared" si="51"/>
        <v>#REF!</v>
      </c>
      <c r="BRQ80" s="90" t="e">
        <f t="shared" si="51"/>
        <v>#REF!</v>
      </c>
      <c r="BRR80" s="90" t="e">
        <f t="shared" si="51"/>
        <v>#REF!</v>
      </c>
      <c r="BRS80" s="90" t="e">
        <f t="shared" si="51"/>
        <v>#REF!</v>
      </c>
      <c r="BRT80" s="90" t="e">
        <f t="shared" si="51"/>
        <v>#REF!</v>
      </c>
      <c r="BRU80" s="90" t="e">
        <f t="shared" si="51"/>
        <v>#REF!</v>
      </c>
      <c r="BRV80" s="90" t="e">
        <f t="shared" si="51"/>
        <v>#REF!</v>
      </c>
      <c r="BRW80" s="90" t="e">
        <f t="shared" si="51"/>
        <v>#REF!</v>
      </c>
      <c r="BRX80" s="90" t="e">
        <f t="shared" si="51"/>
        <v>#REF!</v>
      </c>
      <c r="BRY80" s="90" t="e">
        <f t="shared" si="51"/>
        <v>#REF!</v>
      </c>
      <c r="BRZ80" s="90" t="e">
        <f t="shared" si="51"/>
        <v>#REF!</v>
      </c>
      <c r="BSA80" s="90" t="e">
        <f t="shared" si="51"/>
        <v>#REF!</v>
      </c>
      <c r="BSB80" s="90" t="e">
        <f t="shared" si="51"/>
        <v>#REF!</v>
      </c>
      <c r="BSC80" s="90" t="e">
        <f t="shared" si="51"/>
        <v>#REF!</v>
      </c>
      <c r="BSD80" s="90" t="e">
        <f t="shared" si="51"/>
        <v>#REF!</v>
      </c>
      <c r="BSE80" s="90" t="e">
        <f t="shared" si="51"/>
        <v>#REF!</v>
      </c>
      <c r="BSF80" s="90" t="e">
        <f t="shared" si="51"/>
        <v>#REF!</v>
      </c>
      <c r="BSG80" s="90" t="e">
        <f t="shared" si="51"/>
        <v>#REF!</v>
      </c>
      <c r="BSH80" s="90" t="e">
        <f t="shared" ref="BSH80:BUS80" si="52">BSH82+BSH88+BSH94</f>
        <v>#REF!</v>
      </c>
      <c r="BSI80" s="90" t="e">
        <f t="shared" si="52"/>
        <v>#REF!</v>
      </c>
      <c r="BSJ80" s="90" t="e">
        <f t="shared" si="52"/>
        <v>#REF!</v>
      </c>
      <c r="BSK80" s="90" t="e">
        <f t="shared" si="52"/>
        <v>#REF!</v>
      </c>
      <c r="BSL80" s="90" t="e">
        <f t="shared" si="52"/>
        <v>#REF!</v>
      </c>
      <c r="BSM80" s="90" t="e">
        <f t="shared" si="52"/>
        <v>#REF!</v>
      </c>
      <c r="BSN80" s="90" t="e">
        <f t="shared" si="52"/>
        <v>#REF!</v>
      </c>
      <c r="BSO80" s="90" t="e">
        <f t="shared" si="52"/>
        <v>#REF!</v>
      </c>
      <c r="BSP80" s="90" t="e">
        <f t="shared" si="52"/>
        <v>#REF!</v>
      </c>
      <c r="BSQ80" s="90" t="e">
        <f t="shared" si="52"/>
        <v>#REF!</v>
      </c>
      <c r="BSR80" s="90" t="e">
        <f t="shared" si="52"/>
        <v>#REF!</v>
      </c>
      <c r="BSS80" s="90" t="e">
        <f t="shared" si="52"/>
        <v>#REF!</v>
      </c>
      <c r="BST80" s="90" t="e">
        <f t="shared" si="52"/>
        <v>#REF!</v>
      </c>
      <c r="BSU80" s="90" t="e">
        <f t="shared" si="52"/>
        <v>#REF!</v>
      </c>
      <c r="BSV80" s="90" t="e">
        <f t="shared" si="52"/>
        <v>#REF!</v>
      </c>
      <c r="BSW80" s="90" t="e">
        <f t="shared" si="52"/>
        <v>#REF!</v>
      </c>
      <c r="BSX80" s="90" t="e">
        <f t="shared" si="52"/>
        <v>#REF!</v>
      </c>
      <c r="BSY80" s="90" t="e">
        <f t="shared" si="52"/>
        <v>#REF!</v>
      </c>
      <c r="BSZ80" s="90" t="e">
        <f t="shared" si="52"/>
        <v>#REF!</v>
      </c>
      <c r="BTA80" s="90" t="e">
        <f t="shared" si="52"/>
        <v>#REF!</v>
      </c>
      <c r="BTB80" s="90" t="e">
        <f t="shared" si="52"/>
        <v>#REF!</v>
      </c>
      <c r="BTC80" s="90" t="e">
        <f t="shared" si="52"/>
        <v>#REF!</v>
      </c>
      <c r="BTD80" s="90" t="e">
        <f t="shared" si="52"/>
        <v>#REF!</v>
      </c>
      <c r="BTE80" s="90" t="e">
        <f t="shared" si="52"/>
        <v>#REF!</v>
      </c>
      <c r="BTF80" s="90" t="e">
        <f t="shared" si="52"/>
        <v>#REF!</v>
      </c>
      <c r="BTG80" s="90" t="e">
        <f t="shared" si="52"/>
        <v>#REF!</v>
      </c>
      <c r="BTH80" s="90" t="e">
        <f t="shared" si="52"/>
        <v>#REF!</v>
      </c>
      <c r="BTI80" s="90" t="e">
        <f t="shared" si="52"/>
        <v>#REF!</v>
      </c>
      <c r="BTJ80" s="90" t="e">
        <f t="shared" si="52"/>
        <v>#REF!</v>
      </c>
      <c r="BTK80" s="90" t="e">
        <f t="shared" si="52"/>
        <v>#REF!</v>
      </c>
      <c r="BTL80" s="90" t="e">
        <f t="shared" si="52"/>
        <v>#REF!</v>
      </c>
      <c r="BTM80" s="90" t="e">
        <f t="shared" si="52"/>
        <v>#REF!</v>
      </c>
      <c r="BTN80" s="90" t="e">
        <f t="shared" si="52"/>
        <v>#REF!</v>
      </c>
      <c r="BTO80" s="90" t="e">
        <f t="shared" si="52"/>
        <v>#REF!</v>
      </c>
      <c r="BTP80" s="90" t="e">
        <f t="shared" si="52"/>
        <v>#REF!</v>
      </c>
      <c r="BTQ80" s="90" t="e">
        <f t="shared" si="52"/>
        <v>#REF!</v>
      </c>
      <c r="BTR80" s="90" t="e">
        <f t="shared" si="52"/>
        <v>#REF!</v>
      </c>
      <c r="BTS80" s="90" t="e">
        <f t="shared" si="52"/>
        <v>#REF!</v>
      </c>
      <c r="BTT80" s="90" t="e">
        <f t="shared" si="52"/>
        <v>#REF!</v>
      </c>
      <c r="BTU80" s="90" t="e">
        <f t="shared" si="52"/>
        <v>#REF!</v>
      </c>
      <c r="BTV80" s="90" t="e">
        <f t="shared" si="52"/>
        <v>#REF!</v>
      </c>
      <c r="BTW80" s="90" t="e">
        <f t="shared" si="52"/>
        <v>#REF!</v>
      </c>
      <c r="BTX80" s="90" t="e">
        <f t="shared" si="52"/>
        <v>#REF!</v>
      </c>
      <c r="BTY80" s="90" t="e">
        <f t="shared" si="52"/>
        <v>#REF!</v>
      </c>
      <c r="BTZ80" s="90" t="e">
        <f t="shared" si="52"/>
        <v>#REF!</v>
      </c>
      <c r="BUA80" s="90" t="e">
        <f t="shared" si="52"/>
        <v>#REF!</v>
      </c>
      <c r="BUB80" s="90" t="e">
        <f t="shared" si="52"/>
        <v>#REF!</v>
      </c>
      <c r="BUC80" s="90" t="e">
        <f t="shared" si="52"/>
        <v>#REF!</v>
      </c>
      <c r="BUD80" s="90" t="e">
        <f t="shared" si="52"/>
        <v>#REF!</v>
      </c>
      <c r="BUE80" s="90" t="e">
        <f t="shared" si="52"/>
        <v>#REF!</v>
      </c>
      <c r="BUF80" s="90" t="e">
        <f t="shared" si="52"/>
        <v>#REF!</v>
      </c>
      <c r="BUG80" s="90" t="e">
        <f t="shared" si="52"/>
        <v>#REF!</v>
      </c>
      <c r="BUH80" s="90" t="e">
        <f t="shared" si="52"/>
        <v>#REF!</v>
      </c>
      <c r="BUI80" s="90" t="e">
        <f t="shared" si="52"/>
        <v>#REF!</v>
      </c>
      <c r="BUJ80" s="90" t="e">
        <f t="shared" si="52"/>
        <v>#REF!</v>
      </c>
      <c r="BUK80" s="90" t="e">
        <f t="shared" si="52"/>
        <v>#REF!</v>
      </c>
      <c r="BUL80" s="90" t="e">
        <f t="shared" si="52"/>
        <v>#REF!</v>
      </c>
      <c r="BUM80" s="90" t="e">
        <f t="shared" si="52"/>
        <v>#REF!</v>
      </c>
      <c r="BUN80" s="90" t="e">
        <f t="shared" si="52"/>
        <v>#REF!</v>
      </c>
      <c r="BUO80" s="90" t="e">
        <f t="shared" si="52"/>
        <v>#REF!</v>
      </c>
      <c r="BUP80" s="90" t="e">
        <f t="shared" si="52"/>
        <v>#REF!</v>
      </c>
      <c r="BUQ80" s="90" t="e">
        <f t="shared" si="52"/>
        <v>#REF!</v>
      </c>
      <c r="BUR80" s="90" t="e">
        <f t="shared" si="52"/>
        <v>#REF!</v>
      </c>
      <c r="BUS80" s="90" t="e">
        <f t="shared" si="52"/>
        <v>#REF!</v>
      </c>
      <c r="BUT80" s="90" t="e">
        <f t="shared" ref="BUT80:BXE80" si="53">BUT82+BUT88+BUT94</f>
        <v>#REF!</v>
      </c>
      <c r="BUU80" s="90" t="e">
        <f t="shared" si="53"/>
        <v>#REF!</v>
      </c>
      <c r="BUV80" s="90" t="e">
        <f t="shared" si="53"/>
        <v>#REF!</v>
      </c>
      <c r="BUW80" s="90" t="e">
        <f t="shared" si="53"/>
        <v>#REF!</v>
      </c>
      <c r="BUX80" s="90" t="e">
        <f t="shared" si="53"/>
        <v>#REF!</v>
      </c>
      <c r="BUY80" s="90" t="e">
        <f t="shared" si="53"/>
        <v>#REF!</v>
      </c>
      <c r="BUZ80" s="90" t="e">
        <f t="shared" si="53"/>
        <v>#REF!</v>
      </c>
      <c r="BVA80" s="90" t="e">
        <f t="shared" si="53"/>
        <v>#REF!</v>
      </c>
      <c r="BVB80" s="90" t="e">
        <f t="shared" si="53"/>
        <v>#REF!</v>
      </c>
      <c r="BVC80" s="90" t="e">
        <f t="shared" si="53"/>
        <v>#REF!</v>
      </c>
      <c r="BVD80" s="90" t="e">
        <f t="shared" si="53"/>
        <v>#REF!</v>
      </c>
      <c r="BVE80" s="90" t="e">
        <f t="shared" si="53"/>
        <v>#REF!</v>
      </c>
      <c r="BVF80" s="90" t="e">
        <f t="shared" si="53"/>
        <v>#REF!</v>
      </c>
      <c r="BVG80" s="90" t="e">
        <f t="shared" si="53"/>
        <v>#REF!</v>
      </c>
      <c r="BVH80" s="90" t="e">
        <f t="shared" si="53"/>
        <v>#REF!</v>
      </c>
      <c r="BVI80" s="90" t="e">
        <f t="shared" si="53"/>
        <v>#REF!</v>
      </c>
      <c r="BVJ80" s="90" t="e">
        <f t="shared" si="53"/>
        <v>#REF!</v>
      </c>
      <c r="BVK80" s="90" t="e">
        <f t="shared" si="53"/>
        <v>#REF!</v>
      </c>
      <c r="BVL80" s="90" t="e">
        <f t="shared" si="53"/>
        <v>#REF!</v>
      </c>
      <c r="BVM80" s="90" t="e">
        <f t="shared" si="53"/>
        <v>#REF!</v>
      </c>
      <c r="BVN80" s="90" t="e">
        <f t="shared" si="53"/>
        <v>#REF!</v>
      </c>
      <c r="BVO80" s="90" t="e">
        <f t="shared" si="53"/>
        <v>#REF!</v>
      </c>
      <c r="BVP80" s="90" t="e">
        <f t="shared" si="53"/>
        <v>#REF!</v>
      </c>
      <c r="BVQ80" s="90" t="e">
        <f t="shared" si="53"/>
        <v>#REF!</v>
      </c>
      <c r="BVR80" s="90" t="e">
        <f t="shared" si="53"/>
        <v>#REF!</v>
      </c>
      <c r="BVS80" s="90" t="e">
        <f t="shared" si="53"/>
        <v>#REF!</v>
      </c>
      <c r="BVT80" s="90" t="e">
        <f t="shared" si="53"/>
        <v>#REF!</v>
      </c>
      <c r="BVU80" s="90" t="e">
        <f t="shared" si="53"/>
        <v>#REF!</v>
      </c>
      <c r="BVV80" s="90" t="e">
        <f t="shared" si="53"/>
        <v>#REF!</v>
      </c>
      <c r="BVW80" s="90" t="e">
        <f t="shared" si="53"/>
        <v>#REF!</v>
      </c>
      <c r="BVX80" s="90" t="e">
        <f t="shared" si="53"/>
        <v>#REF!</v>
      </c>
      <c r="BVY80" s="90" t="e">
        <f t="shared" si="53"/>
        <v>#REF!</v>
      </c>
      <c r="BVZ80" s="90" t="e">
        <f t="shared" si="53"/>
        <v>#REF!</v>
      </c>
      <c r="BWA80" s="90" t="e">
        <f t="shared" si="53"/>
        <v>#REF!</v>
      </c>
      <c r="BWB80" s="90" t="e">
        <f t="shared" si="53"/>
        <v>#REF!</v>
      </c>
      <c r="BWC80" s="90" t="e">
        <f t="shared" si="53"/>
        <v>#REF!</v>
      </c>
      <c r="BWD80" s="90" t="e">
        <f t="shared" si="53"/>
        <v>#REF!</v>
      </c>
      <c r="BWE80" s="90" t="e">
        <f t="shared" si="53"/>
        <v>#REF!</v>
      </c>
      <c r="BWF80" s="90" t="e">
        <f t="shared" si="53"/>
        <v>#REF!</v>
      </c>
      <c r="BWG80" s="90" t="e">
        <f t="shared" si="53"/>
        <v>#REF!</v>
      </c>
      <c r="BWH80" s="90" t="e">
        <f t="shared" si="53"/>
        <v>#REF!</v>
      </c>
      <c r="BWI80" s="90" t="e">
        <f t="shared" si="53"/>
        <v>#REF!</v>
      </c>
      <c r="BWJ80" s="90" t="e">
        <f t="shared" si="53"/>
        <v>#REF!</v>
      </c>
      <c r="BWK80" s="90" t="e">
        <f t="shared" si="53"/>
        <v>#REF!</v>
      </c>
      <c r="BWL80" s="90" t="e">
        <f t="shared" si="53"/>
        <v>#REF!</v>
      </c>
      <c r="BWM80" s="90" t="e">
        <f t="shared" si="53"/>
        <v>#REF!</v>
      </c>
      <c r="BWN80" s="90" t="e">
        <f t="shared" si="53"/>
        <v>#REF!</v>
      </c>
      <c r="BWO80" s="90" t="e">
        <f t="shared" si="53"/>
        <v>#REF!</v>
      </c>
      <c r="BWP80" s="90" t="e">
        <f t="shared" si="53"/>
        <v>#REF!</v>
      </c>
      <c r="BWQ80" s="90" t="e">
        <f t="shared" si="53"/>
        <v>#REF!</v>
      </c>
      <c r="BWR80" s="90" t="e">
        <f t="shared" si="53"/>
        <v>#REF!</v>
      </c>
      <c r="BWS80" s="90" t="e">
        <f t="shared" si="53"/>
        <v>#REF!</v>
      </c>
      <c r="BWT80" s="90" t="e">
        <f t="shared" si="53"/>
        <v>#REF!</v>
      </c>
      <c r="BWU80" s="90" t="e">
        <f t="shared" si="53"/>
        <v>#REF!</v>
      </c>
      <c r="BWV80" s="90" t="e">
        <f t="shared" si="53"/>
        <v>#REF!</v>
      </c>
      <c r="BWW80" s="90" t="e">
        <f t="shared" si="53"/>
        <v>#REF!</v>
      </c>
      <c r="BWX80" s="90" t="e">
        <f t="shared" si="53"/>
        <v>#REF!</v>
      </c>
      <c r="BWY80" s="90" t="e">
        <f t="shared" si="53"/>
        <v>#REF!</v>
      </c>
      <c r="BWZ80" s="90" t="e">
        <f t="shared" si="53"/>
        <v>#REF!</v>
      </c>
      <c r="BXA80" s="90" t="e">
        <f t="shared" si="53"/>
        <v>#REF!</v>
      </c>
      <c r="BXB80" s="90" t="e">
        <f t="shared" si="53"/>
        <v>#REF!</v>
      </c>
      <c r="BXC80" s="90" t="e">
        <f t="shared" si="53"/>
        <v>#REF!</v>
      </c>
      <c r="BXD80" s="90" t="e">
        <f t="shared" si="53"/>
        <v>#REF!</v>
      </c>
      <c r="BXE80" s="90" t="e">
        <f t="shared" si="53"/>
        <v>#REF!</v>
      </c>
      <c r="BXF80" s="90" t="e">
        <f t="shared" ref="BXF80:BZQ80" si="54">BXF82+BXF88+BXF94</f>
        <v>#REF!</v>
      </c>
      <c r="BXG80" s="90" t="e">
        <f t="shared" si="54"/>
        <v>#REF!</v>
      </c>
      <c r="BXH80" s="90" t="e">
        <f t="shared" si="54"/>
        <v>#REF!</v>
      </c>
      <c r="BXI80" s="90" t="e">
        <f t="shared" si="54"/>
        <v>#REF!</v>
      </c>
      <c r="BXJ80" s="90" t="e">
        <f t="shared" si="54"/>
        <v>#REF!</v>
      </c>
      <c r="BXK80" s="90" t="e">
        <f t="shared" si="54"/>
        <v>#REF!</v>
      </c>
      <c r="BXL80" s="90" t="e">
        <f t="shared" si="54"/>
        <v>#REF!</v>
      </c>
      <c r="BXM80" s="90" t="e">
        <f t="shared" si="54"/>
        <v>#REF!</v>
      </c>
      <c r="BXN80" s="90" t="e">
        <f t="shared" si="54"/>
        <v>#REF!</v>
      </c>
      <c r="BXO80" s="90" t="e">
        <f t="shared" si="54"/>
        <v>#REF!</v>
      </c>
      <c r="BXP80" s="90" t="e">
        <f t="shared" si="54"/>
        <v>#REF!</v>
      </c>
      <c r="BXQ80" s="90" t="e">
        <f t="shared" si="54"/>
        <v>#REF!</v>
      </c>
      <c r="BXR80" s="90" t="e">
        <f t="shared" si="54"/>
        <v>#REF!</v>
      </c>
      <c r="BXS80" s="90" t="e">
        <f t="shared" si="54"/>
        <v>#REF!</v>
      </c>
      <c r="BXT80" s="90" t="e">
        <f t="shared" si="54"/>
        <v>#REF!</v>
      </c>
      <c r="BXU80" s="90" t="e">
        <f t="shared" si="54"/>
        <v>#REF!</v>
      </c>
      <c r="BXV80" s="90" t="e">
        <f t="shared" si="54"/>
        <v>#REF!</v>
      </c>
      <c r="BXW80" s="90" t="e">
        <f t="shared" si="54"/>
        <v>#REF!</v>
      </c>
      <c r="BXX80" s="90" t="e">
        <f t="shared" si="54"/>
        <v>#REF!</v>
      </c>
      <c r="BXY80" s="90" t="e">
        <f t="shared" si="54"/>
        <v>#REF!</v>
      </c>
      <c r="BXZ80" s="90" t="e">
        <f t="shared" si="54"/>
        <v>#REF!</v>
      </c>
      <c r="BYA80" s="90" t="e">
        <f t="shared" si="54"/>
        <v>#REF!</v>
      </c>
      <c r="BYB80" s="90" t="e">
        <f t="shared" si="54"/>
        <v>#REF!</v>
      </c>
      <c r="BYC80" s="90" t="e">
        <f t="shared" si="54"/>
        <v>#REF!</v>
      </c>
      <c r="BYD80" s="90" t="e">
        <f t="shared" si="54"/>
        <v>#REF!</v>
      </c>
      <c r="BYE80" s="90" t="e">
        <f t="shared" si="54"/>
        <v>#REF!</v>
      </c>
      <c r="BYF80" s="90" t="e">
        <f t="shared" si="54"/>
        <v>#REF!</v>
      </c>
      <c r="BYG80" s="90" t="e">
        <f t="shared" si="54"/>
        <v>#REF!</v>
      </c>
      <c r="BYH80" s="90" t="e">
        <f t="shared" si="54"/>
        <v>#REF!</v>
      </c>
      <c r="BYI80" s="90" t="e">
        <f t="shared" si="54"/>
        <v>#REF!</v>
      </c>
      <c r="BYJ80" s="90" t="e">
        <f t="shared" si="54"/>
        <v>#REF!</v>
      </c>
      <c r="BYK80" s="90" t="e">
        <f t="shared" si="54"/>
        <v>#REF!</v>
      </c>
      <c r="BYL80" s="90" t="e">
        <f t="shared" si="54"/>
        <v>#REF!</v>
      </c>
      <c r="BYM80" s="90" t="e">
        <f t="shared" si="54"/>
        <v>#REF!</v>
      </c>
      <c r="BYN80" s="90" t="e">
        <f t="shared" si="54"/>
        <v>#REF!</v>
      </c>
      <c r="BYO80" s="90" t="e">
        <f t="shared" si="54"/>
        <v>#REF!</v>
      </c>
      <c r="BYP80" s="90" t="e">
        <f t="shared" si="54"/>
        <v>#REF!</v>
      </c>
      <c r="BYQ80" s="90" t="e">
        <f t="shared" si="54"/>
        <v>#REF!</v>
      </c>
      <c r="BYR80" s="90" t="e">
        <f t="shared" si="54"/>
        <v>#REF!</v>
      </c>
      <c r="BYS80" s="90" t="e">
        <f t="shared" si="54"/>
        <v>#REF!</v>
      </c>
      <c r="BYT80" s="90" t="e">
        <f t="shared" si="54"/>
        <v>#REF!</v>
      </c>
      <c r="BYU80" s="90" t="e">
        <f t="shared" si="54"/>
        <v>#REF!</v>
      </c>
      <c r="BYV80" s="90" t="e">
        <f t="shared" si="54"/>
        <v>#REF!</v>
      </c>
      <c r="BYW80" s="90" t="e">
        <f t="shared" si="54"/>
        <v>#REF!</v>
      </c>
      <c r="BYX80" s="90" t="e">
        <f t="shared" si="54"/>
        <v>#REF!</v>
      </c>
      <c r="BYY80" s="90" t="e">
        <f t="shared" si="54"/>
        <v>#REF!</v>
      </c>
      <c r="BYZ80" s="90" t="e">
        <f t="shared" si="54"/>
        <v>#REF!</v>
      </c>
      <c r="BZA80" s="90" t="e">
        <f t="shared" si="54"/>
        <v>#REF!</v>
      </c>
      <c r="BZB80" s="90" t="e">
        <f t="shared" si="54"/>
        <v>#REF!</v>
      </c>
      <c r="BZC80" s="90" t="e">
        <f t="shared" si="54"/>
        <v>#REF!</v>
      </c>
      <c r="BZD80" s="90" t="e">
        <f t="shared" si="54"/>
        <v>#REF!</v>
      </c>
      <c r="BZE80" s="90" t="e">
        <f t="shared" si="54"/>
        <v>#REF!</v>
      </c>
      <c r="BZF80" s="90" t="e">
        <f t="shared" si="54"/>
        <v>#REF!</v>
      </c>
      <c r="BZG80" s="90" t="e">
        <f t="shared" si="54"/>
        <v>#REF!</v>
      </c>
      <c r="BZH80" s="90" t="e">
        <f t="shared" si="54"/>
        <v>#REF!</v>
      </c>
      <c r="BZI80" s="90" t="e">
        <f t="shared" si="54"/>
        <v>#REF!</v>
      </c>
      <c r="BZJ80" s="90" t="e">
        <f t="shared" si="54"/>
        <v>#REF!</v>
      </c>
      <c r="BZK80" s="90" t="e">
        <f t="shared" si="54"/>
        <v>#REF!</v>
      </c>
      <c r="BZL80" s="90" t="e">
        <f t="shared" si="54"/>
        <v>#REF!</v>
      </c>
      <c r="BZM80" s="90" t="e">
        <f t="shared" si="54"/>
        <v>#REF!</v>
      </c>
      <c r="BZN80" s="90" t="e">
        <f t="shared" si="54"/>
        <v>#REF!</v>
      </c>
      <c r="BZO80" s="90" t="e">
        <f t="shared" si="54"/>
        <v>#REF!</v>
      </c>
      <c r="BZP80" s="90" t="e">
        <f t="shared" si="54"/>
        <v>#REF!</v>
      </c>
      <c r="BZQ80" s="90" t="e">
        <f t="shared" si="54"/>
        <v>#REF!</v>
      </c>
      <c r="BZR80" s="90" t="e">
        <f t="shared" ref="BZR80:CCC80" si="55">BZR82+BZR88+BZR94</f>
        <v>#REF!</v>
      </c>
      <c r="BZS80" s="90" t="e">
        <f t="shared" si="55"/>
        <v>#REF!</v>
      </c>
      <c r="BZT80" s="90" t="e">
        <f t="shared" si="55"/>
        <v>#REF!</v>
      </c>
      <c r="BZU80" s="90" t="e">
        <f t="shared" si="55"/>
        <v>#REF!</v>
      </c>
      <c r="BZV80" s="90" t="e">
        <f t="shared" si="55"/>
        <v>#REF!</v>
      </c>
      <c r="BZW80" s="90" t="e">
        <f t="shared" si="55"/>
        <v>#REF!</v>
      </c>
      <c r="BZX80" s="90" t="e">
        <f t="shared" si="55"/>
        <v>#REF!</v>
      </c>
      <c r="BZY80" s="90" t="e">
        <f t="shared" si="55"/>
        <v>#REF!</v>
      </c>
      <c r="BZZ80" s="90" t="e">
        <f t="shared" si="55"/>
        <v>#REF!</v>
      </c>
      <c r="CAA80" s="90" t="e">
        <f t="shared" si="55"/>
        <v>#REF!</v>
      </c>
      <c r="CAB80" s="90" t="e">
        <f t="shared" si="55"/>
        <v>#REF!</v>
      </c>
      <c r="CAC80" s="90" t="e">
        <f t="shared" si="55"/>
        <v>#REF!</v>
      </c>
      <c r="CAD80" s="90" t="e">
        <f t="shared" si="55"/>
        <v>#REF!</v>
      </c>
      <c r="CAE80" s="90" t="e">
        <f t="shared" si="55"/>
        <v>#REF!</v>
      </c>
      <c r="CAF80" s="90" t="e">
        <f t="shared" si="55"/>
        <v>#REF!</v>
      </c>
      <c r="CAG80" s="90" t="e">
        <f t="shared" si="55"/>
        <v>#REF!</v>
      </c>
      <c r="CAH80" s="90" t="e">
        <f t="shared" si="55"/>
        <v>#REF!</v>
      </c>
      <c r="CAI80" s="90" t="e">
        <f t="shared" si="55"/>
        <v>#REF!</v>
      </c>
      <c r="CAJ80" s="90" t="e">
        <f t="shared" si="55"/>
        <v>#REF!</v>
      </c>
      <c r="CAK80" s="90" t="e">
        <f t="shared" si="55"/>
        <v>#REF!</v>
      </c>
      <c r="CAL80" s="90" t="e">
        <f t="shared" si="55"/>
        <v>#REF!</v>
      </c>
      <c r="CAM80" s="90" t="e">
        <f t="shared" si="55"/>
        <v>#REF!</v>
      </c>
      <c r="CAN80" s="90" t="e">
        <f t="shared" si="55"/>
        <v>#REF!</v>
      </c>
      <c r="CAO80" s="90" t="e">
        <f t="shared" si="55"/>
        <v>#REF!</v>
      </c>
      <c r="CAP80" s="90" t="e">
        <f t="shared" si="55"/>
        <v>#REF!</v>
      </c>
      <c r="CAQ80" s="90" t="e">
        <f t="shared" si="55"/>
        <v>#REF!</v>
      </c>
      <c r="CAR80" s="90" t="e">
        <f t="shared" si="55"/>
        <v>#REF!</v>
      </c>
      <c r="CAS80" s="90" t="e">
        <f t="shared" si="55"/>
        <v>#REF!</v>
      </c>
      <c r="CAT80" s="90" t="e">
        <f t="shared" si="55"/>
        <v>#REF!</v>
      </c>
      <c r="CAU80" s="90" t="e">
        <f t="shared" si="55"/>
        <v>#REF!</v>
      </c>
      <c r="CAV80" s="90" t="e">
        <f t="shared" si="55"/>
        <v>#REF!</v>
      </c>
      <c r="CAW80" s="90" t="e">
        <f t="shared" si="55"/>
        <v>#REF!</v>
      </c>
      <c r="CAX80" s="90" t="e">
        <f t="shared" si="55"/>
        <v>#REF!</v>
      </c>
      <c r="CAY80" s="90" t="e">
        <f t="shared" si="55"/>
        <v>#REF!</v>
      </c>
      <c r="CAZ80" s="90" t="e">
        <f t="shared" si="55"/>
        <v>#REF!</v>
      </c>
      <c r="CBA80" s="90" t="e">
        <f t="shared" si="55"/>
        <v>#REF!</v>
      </c>
      <c r="CBB80" s="90" t="e">
        <f t="shared" si="55"/>
        <v>#REF!</v>
      </c>
      <c r="CBC80" s="90" t="e">
        <f t="shared" si="55"/>
        <v>#REF!</v>
      </c>
      <c r="CBD80" s="90" t="e">
        <f t="shared" si="55"/>
        <v>#REF!</v>
      </c>
      <c r="CBE80" s="90" t="e">
        <f t="shared" si="55"/>
        <v>#REF!</v>
      </c>
      <c r="CBF80" s="90" t="e">
        <f t="shared" si="55"/>
        <v>#REF!</v>
      </c>
      <c r="CBG80" s="90" t="e">
        <f t="shared" si="55"/>
        <v>#REF!</v>
      </c>
      <c r="CBH80" s="90" t="e">
        <f t="shared" si="55"/>
        <v>#REF!</v>
      </c>
      <c r="CBI80" s="90" t="e">
        <f t="shared" si="55"/>
        <v>#REF!</v>
      </c>
      <c r="CBJ80" s="90" t="e">
        <f t="shared" si="55"/>
        <v>#REF!</v>
      </c>
      <c r="CBK80" s="90" t="e">
        <f t="shared" si="55"/>
        <v>#REF!</v>
      </c>
      <c r="CBL80" s="90" t="e">
        <f t="shared" si="55"/>
        <v>#REF!</v>
      </c>
      <c r="CBM80" s="90" t="e">
        <f t="shared" si="55"/>
        <v>#REF!</v>
      </c>
      <c r="CBN80" s="90" t="e">
        <f t="shared" si="55"/>
        <v>#REF!</v>
      </c>
      <c r="CBO80" s="90" t="e">
        <f t="shared" si="55"/>
        <v>#REF!</v>
      </c>
      <c r="CBP80" s="90" t="e">
        <f t="shared" si="55"/>
        <v>#REF!</v>
      </c>
      <c r="CBQ80" s="90" t="e">
        <f t="shared" si="55"/>
        <v>#REF!</v>
      </c>
      <c r="CBR80" s="90" t="e">
        <f t="shared" si="55"/>
        <v>#REF!</v>
      </c>
      <c r="CBS80" s="90" t="e">
        <f t="shared" si="55"/>
        <v>#REF!</v>
      </c>
      <c r="CBT80" s="90" t="e">
        <f t="shared" si="55"/>
        <v>#REF!</v>
      </c>
      <c r="CBU80" s="90" t="e">
        <f t="shared" si="55"/>
        <v>#REF!</v>
      </c>
      <c r="CBV80" s="90" t="e">
        <f t="shared" si="55"/>
        <v>#REF!</v>
      </c>
      <c r="CBW80" s="90" t="e">
        <f t="shared" si="55"/>
        <v>#REF!</v>
      </c>
      <c r="CBX80" s="90" t="e">
        <f t="shared" si="55"/>
        <v>#REF!</v>
      </c>
      <c r="CBY80" s="90" t="e">
        <f t="shared" si="55"/>
        <v>#REF!</v>
      </c>
      <c r="CBZ80" s="90" t="e">
        <f t="shared" si="55"/>
        <v>#REF!</v>
      </c>
      <c r="CCA80" s="90" t="e">
        <f t="shared" si="55"/>
        <v>#REF!</v>
      </c>
      <c r="CCB80" s="90" t="e">
        <f t="shared" si="55"/>
        <v>#REF!</v>
      </c>
      <c r="CCC80" s="90" t="e">
        <f t="shared" si="55"/>
        <v>#REF!</v>
      </c>
      <c r="CCD80" s="90" t="e">
        <f t="shared" ref="CCD80:CEO80" si="56">CCD82+CCD88+CCD94</f>
        <v>#REF!</v>
      </c>
      <c r="CCE80" s="90" t="e">
        <f t="shared" si="56"/>
        <v>#REF!</v>
      </c>
      <c r="CCF80" s="90" t="e">
        <f t="shared" si="56"/>
        <v>#REF!</v>
      </c>
      <c r="CCG80" s="90" t="e">
        <f t="shared" si="56"/>
        <v>#REF!</v>
      </c>
      <c r="CCH80" s="90" t="e">
        <f t="shared" si="56"/>
        <v>#REF!</v>
      </c>
      <c r="CCI80" s="90" t="e">
        <f t="shared" si="56"/>
        <v>#REF!</v>
      </c>
      <c r="CCJ80" s="90" t="e">
        <f t="shared" si="56"/>
        <v>#REF!</v>
      </c>
      <c r="CCK80" s="90" t="e">
        <f t="shared" si="56"/>
        <v>#REF!</v>
      </c>
      <c r="CCL80" s="90" t="e">
        <f t="shared" si="56"/>
        <v>#REF!</v>
      </c>
      <c r="CCM80" s="90" t="e">
        <f t="shared" si="56"/>
        <v>#REF!</v>
      </c>
      <c r="CCN80" s="90" t="e">
        <f t="shared" si="56"/>
        <v>#REF!</v>
      </c>
      <c r="CCO80" s="90" t="e">
        <f t="shared" si="56"/>
        <v>#REF!</v>
      </c>
      <c r="CCP80" s="90" t="e">
        <f t="shared" si="56"/>
        <v>#REF!</v>
      </c>
      <c r="CCQ80" s="90" t="e">
        <f t="shared" si="56"/>
        <v>#REF!</v>
      </c>
      <c r="CCR80" s="90" t="e">
        <f t="shared" si="56"/>
        <v>#REF!</v>
      </c>
      <c r="CCS80" s="90" t="e">
        <f t="shared" si="56"/>
        <v>#REF!</v>
      </c>
      <c r="CCT80" s="90" t="e">
        <f t="shared" si="56"/>
        <v>#REF!</v>
      </c>
      <c r="CCU80" s="90" t="e">
        <f t="shared" si="56"/>
        <v>#REF!</v>
      </c>
      <c r="CCV80" s="90" t="e">
        <f t="shared" si="56"/>
        <v>#REF!</v>
      </c>
      <c r="CCW80" s="90" t="e">
        <f t="shared" si="56"/>
        <v>#REF!</v>
      </c>
      <c r="CCX80" s="90" t="e">
        <f t="shared" si="56"/>
        <v>#REF!</v>
      </c>
      <c r="CCY80" s="90" t="e">
        <f t="shared" si="56"/>
        <v>#REF!</v>
      </c>
      <c r="CCZ80" s="90" t="e">
        <f t="shared" si="56"/>
        <v>#REF!</v>
      </c>
      <c r="CDA80" s="90" t="e">
        <f t="shared" si="56"/>
        <v>#REF!</v>
      </c>
      <c r="CDB80" s="90" t="e">
        <f t="shared" si="56"/>
        <v>#REF!</v>
      </c>
      <c r="CDC80" s="90" t="e">
        <f t="shared" si="56"/>
        <v>#REF!</v>
      </c>
      <c r="CDD80" s="90" t="e">
        <f t="shared" si="56"/>
        <v>#REF!</v>
      </c>
      <c r="CDE80" s="90" t="e">
        <f t="shared" si="56"/>
        <v>#REF!</v>
      </c>
      <c r="CDF80" s="90" t="e">
        <f t="shared" si="56"/>
        <v>#REF!</v>
      </c>
      <c r="CDG80" s="90" t="e">
        <f t="shared" si="56"/>
        <v>#REF!</v>
      </c>
      <c r="CDH80" s="90" t="e">
        <f t="shared" si="56"/>
        <v>#REF!</v>
      </c>
      <c r="CDI80" s="90" t="e">
        <f t="shared" si="56"/>
        <v>#REF!</v>
      </c>
      <c r="CDJ80" s="90" t="e">
        <f t="shared" si="56"/>
        <v>#REF!</v>
      </c>
      <c r="CDK80" s="90" t="e">
        <f t="shared" si="56"/>
        <v>#REF!</v>
      </c>
      <c r="CDL80" s="90" t="e">
        <f t="shared" si="56"/>
        <v>#REF!</v>
      </c>
      <c r="CDM80" s="90" t="e">
        <f t="shared" si="56"/>
        <v>#REF!</v>
      </c>
      <c r="CDN80" s="90" t="e">
        <f t="shared" si="56"/>
        <v>#REF!</v>
      </c>
      <c r="CDO80" s="90" t="e">
        <f t="shared" si="56"/>
        <v>#REF!</v>
      </c>
      <c r="CDP80" s="90" t="e">
        <f t="shared" si="56"/>
        <v>#REF!</v>
      </c>
      <c r="CDQ80" s="90" t="e">
        <f t="shared" si="56"/>
        <v>#REF!</v>
      </c>
      <c r="CDR80" s="90" t="e">
        <f t="shared" si="56"/>
        <v>#REF!</v>
      </c>
      <c r="CDS80" s="90" t="e">
        <f t="shared" si="56"/>
        <v>#REF!</v>
      </c>
      <c r="CDT80" s="90" t="e">
        <f t="shared" si="56"/>
        <v>#REF!</v>
      </c>
      <c r="CDU80" s="90" t="e">
        <f t="shared" si="56"/>
        <v>#REF!</v>
      </c>
      <c r="CDV80" s="90" t="e">
        <f t="shared" si="56"/>
        <v>#REF!</v>
      </c>
      <c r="CDW80" s="90" t="e">
        <f t="shared" si="56"/>
        <v>#REF!</v>
      </c>
      <c r="CDX80" s="90" t="e">
        <f t="shared" si="56"/>
        <v>#REF!</v>
      </c>
      <c r="CDY80" s="90" t="e">
        <f t="shared" si="56"/>
        <v>#REF!</v>
      </c>
      <c r="CDZ80" s="90" t="e">
        <f t="shared" si="56"/>
        <v>#REF!</v>
      </c>
      <c r="CEA80" s="90" t="e">
        <f t="shared" si="56"/>
        <v>#REF!</v>
      </c>
      <c r="CEB80" s="90" t="e">
        <f t="shared" si="56"/>
        <v>#REF!</v>
      </c>
      <c r="CEC80" s="90" t="e">
        <f t="shared" si="56"/>
        <v>#REF!</v>
      </c>
      <c r="CED80" s="90" t="e">
        <f t="shared" si="56"/>
        <v>#REF!</v>
      </c>
      <c r="CEE80" s="90" t="e">
        <f t="shared" si="56"/>
        <v>#REF!</v>
      </c>
      <c r="CEF80" s="90" t="e">
        <f t="shared" si="56"/>
        <v>#REF!</v>
      </c>
      <c r="CEG80" s="90" t="e">
        <f t="shared" si="56"/>
        <v>#REF!</v>
      </c>
      <c r="CEH80" s="90" t="e">
        <f t="shared" si="56"/>
        <v>#REF!</v>
      </c>
      <c r="CEI80" s="90" t="e">
        <f t="shared" si="56"/>
        <v>#REF!</v>
      </c>
      <c r="CEJ80" s="90" t="e">
        <f t="shared" si="56"/>
        <v>#REF!</v>
      </c>
      <c r="CEK80" s="90" t="e">
        <f t="shared" si="56"/>
        <v>#REF!</v>
      </c>
      <c r="CEL80" s="90" t="e">
        <f t="shared" si="56"/>
        <v>#REF!</v>
      </c>
      <c r="CEM80" s="90" t="e">
        <f t="shared" si="56"/>
        <v>#REF!</v>
      </c>
      <c r="CEN80" s="90" t="e">
        <f t="shared" si="56"/>
        <v>#REF!</v>
      </c>
      <c r="CEO80" s="90" t="e">
        <f t="shared" si="56"/>
        <v>#REF!</v>
      </c>
      <c r="CEP80" s="90" t="e">
        <f t="shared" ref="CEP80:CHA80" si="57">CEP82+CEP88+CEP94</f>
        <v>#REF!</v>
      </c>
      <c r="CEQ80" s="90" t="e">
        <f t="shared" si="57"/>
        <v>#REF!</v>
      </c>
      <c r="CER80" s="90" t="e">
        <f t="shared" si="57"/>
        <v>#REF!</v>
      </c>
      <c r="CES80" s="90" t="e">
        <f t="shared" si="57"/>
        <v>#REF!</v>
      </c>
      <c r="CET80" s="90" t="e">
        <f t="shared" si="57"/>
        <v>#REF!</v>
      </c>
      <c r="CEU80" s="90" t="e">
        <f t="shared" si="57"/>
        <v>#REF!</v>
      </c>
      <c r="CEV80" s="90" t="e">
        <f t="shared" si="57"/>
        <v>#REF!</v>
      </c>
      <c r="CEW80" s="90" t="e">
        <f t="shared" si="57"/>
        <v>#REF!</v>
      </c>
      <c r="CEX80" s="90" t="e">
        <f t="shared" si="57"/>
        <v>#REF!</v>
      </c>
      <c r="CEY80" s="90" t="e">
        <f t="shared" si="57"/>
        <v>#REF!</v>
      </c>
      <c r="CEZ80" s="90" t="e">
        <f t="shared" si="57"/>
        <v>#REF!</v>
      </c>
      <c r="CFA80" s="90" t="e">
        <f t="shared" si="57"/>
        <v>#REF!</v>
      </c>
      <c r="CFB80" s="90" t="e">
        <f t="shared" si="57"/>
        <v>#REF!</v>
      </c>
      <c r="CFC80" s="90" t="e">
        <f t="shared" si="57"/>
        <v>#REF!</v>
      </c>
      <c r="CFD80" s="90" t="e">
        <f t="shared" si="57"/>
        <v>#REF!</v>
      </c>
      <c r="CFE80" s="90" t="e">
        <f t="shared" si="57"/>
        <v>#REF!</v>
      </c>
      <c r="CFF80" s="90" t="e">
        <f t="shared" si="57"/>
        <v>#REF!</v>
      </c>
      <c r="CFG80" s="90" t="e">
        <f t="shared" si="57"/>
        <v>#REF!</v>
      </c>
      <c r="CFH80" s="90" t="e">
        <f t="shared" si="57"/>
        <v>#REF!</v>
      </c>
      <c r="CFI80" s="90" t="e">
        <f t="shared" si="57"/>
        <v>#REF!</v>
      </c>
      <c r="CFJ80" s="90" t="e">
        <f t="shared" si="57"/>
        <v>#REF!</v>
      </c>
      <c r="CFK80" s="90" t="e">
        <f t="shared" si="57"/>
        <v>#REF!</v>
      </c>
      <c r="CFL80" s="90" t="e">
        <f t="shared" si="57"/>
        <v>#REF!</v>
      </c>
      <c r="CFM80" s="90" t="e">
        <f t="shared" si="57"/>
        <v>#REF!</v>
      </c>
      <c r="CFN80" s="90" t="e">
        <f t="shared" si="57"/>
        <v>#REF!</v>
      </c>
      <c r="CFO80" s="90" t="e">
        <f t="shared" si="57"/>
        <v>#REF!</v>
      </c>
      <c r="CFP80" s="90" t="e">
        <f t="shared" si="57"/>
        <v>#REF!</v>
      </c>
      <c r="CFQ80" s="90" t="e">
        <f t="shared" si="57"/>
        <v>#REF!</v>
      </c>
      <c r="CFR80" s="90" t="e">
        <f t="shared" si="57"/>
        <v>#REF!</v>
      </c>
      <c r="CFS80" s="90" t="e">
        <f t="shared" si="57"/>
        <v>#REF!</v>
      </c>
      <c r="CFT80" s="90" t="e">
        <f t="shared" si="57"/>
        <v>#REF!</v>
      </c>
      <c r="CFU80" s="90" t="e">
        <f t="shared" si="57"/>
        <v>#REF!</v>
      </c>
      <c r="CFV80" s="90" t="e">
        <f t="shared" si="57"/>
        <v>#REF!</v>
      </c>
      <c r="CFW80" s="90" t="e">
        <f t="shared" si="57"/>
        <v>#REF!</v>
      </c>
      <c r="CFX80" s="90" t="e">
        <f t="shared" si="57"/>
        <v>#REF!</v>
      </c>
      <c r="CFY80" s="90" t="e">
        <f t="shared" si="57"/>
        <v>#REF!</v>
      </c>
      <c r="CFZ80" s="90" t="e">
        <f t="shared" si="57"/>
        <v>#REF!</v>
      </c>
      <c r="CGA80" s="90" t="e">
        <f t="shared" si="57"/>
        <v>#REF!</v>
      </c>
      <c r="CGB80" s="90" t="e">
        <f t="shared" si="57"/>
        <v>#REF!</v>
      </c>
      <c r="CGC80" s="90" t="e">
        <f t="shared" si="57"/>
        <v>#REF!</v>
      </c>
      <c r="CGD80" s="90" t="e">
        <f t="shared" si="57"/>
        <v>#REF!</v>
      </c>
      <c r="CGE80" s="90" t="e">
        <f t="shared" si="57"/>
        <v>#REF!</v>
      </c>
      <c r="CGF80" s="90" t="e">
        <f t="shared" si="57"/>
        <v>#REF!</v>
      </c>
      <c r="CGG80" s="90" t="e">
        <f t="shared" si="57"/>
        <v>#REF!</v>
      </c>
      <c r="CGH80" s="90" t="e">
        <f t="shared" si="57"/>
        <v>#REF!</v>
      </c>
      <c r="CGI80" s="90" t="e">
        <f t="shared" si="57"/>
        <v>#REF!</v>
      </c>
      <c r="CGJ80" s="90" t="e">
        <f t="shared" si="57"/>
        <v>#REF!</v>
      </c>
      <c r="CGK80" s="90" t="e">
        <f t="shared" si="57"/>
        <v>#REF!</v>
      </c>
      <c r="CGL80" s="90" t="e">
        <f t="shared" si="57"/>
        <v>#REF!</v>
      </c>
      <c r="CGM80" s="90" t="e">
        <f t="shared" si="57"/>
        <v>#REF!</v>
      </c>
      <c r="CGN80" s="90" t="e">
        <f t="shared" si="57"/>
        <v>#REF!</v>
      </c>
      <c r="CGO80" s="90" t="e">
        <f t="shared" si="57"/>
        <v>#REF!</v>
      </c>
      <c r="CGP80" s="90" t="e">
        <f t="shared" si="57"/>
        <v>#REF!</v>
      </c>
      <c r="CGQ80" s="90" t="e">
        <f t="shared" si="57"/>
        <v>#REF!</v>
      </c>
      <c r="CGR80" s="90" t="e">
        <f t="shared" si="57"/>
        <v>#REF!</v>
      </c>
      <c r="CGS80" s="90" t="e">
        <f t="shared" si="57"/>
        <v>#REF!</v>
      </c>
      <c r="CGT80" s="90" t="e">
        <f t="shared" si="57"/>
        <v>#REF!</v>
      </c>
      <c r="CGU80" s="90" t="e">
        <f t="shared" si="57"/>
        <v>#REF!</v>
      </c>
      <c r="CGV80" s="90" t="e">
        <f t="shared" si="57"/>
        <v>#REF!</v>
      </c>
      <c r="CGW80" s="90" t="e">
        <f t="shared" si="57"/>
        <v>#REF!</v>
      </c>
      <c r="CGX80" s="90" t="e">
        <f t="shared" si="57"/>
        <v>#REF!</v>
      </c>
      <c r="CGY80" s="90" t="e">
        <f t="shared" si="57"/>
        <v>#REF!</v>
      </c>
      <c r="CGZ80" s="90" t="e">
        <f t="shared" si="57"/>
        <v>#REF!</v>
      </c>
      <c r="CHA80" s="90" t="e">
        <f t="shared" si="57"/>
        <v>#REF!</v>
      </c>
      <c r="CHB80" s="90" t="e">
        <f t="shared" ref="CHB80:CJM80" si="58">CHB82+CHB88+CHB94</f>
        <v>#REF!</v>
      </c>
      <c r="CHC80" s="90" t="e">
        <f t="shared" si="58"/>
        <v>#REF!</v>
      </c>
      <c r="CHD80" s="90" t="e">
        <f t="shared" si="58"/>
        <v>#REF!</v>
      </c>
      <c r="CHE80" s="90" t="e">
        <f t="shared" si="58"/>
        <v>#REF!</v>
      </c>
      <c r="CHF80" s="90" t="e">
        <f t="shared" si="58"/>
        <v>#REF!</v>
      </c>
      <c r="CHG80" s="90" t="e">
        <f t="shared" si="58"/>
        <v>#REF!</v>
      </c>
      <c r="CHH80" s="90" t="e">
        <f t="shared" si="58"/>
        <v>#REF!</v>
      </c>
      <c r="CHI80" s="90" t="e">
        <f t="shared" si="58"/>
        <v>#REF!</v>
      </c>
      <c r="CHJ80" s="90" t="e">
        <f t="shared" si="58"/>
        <v>#REF!</v>
      </c>
      <c r="CHK80" s="90" t="e">
        <f t="shared" si="58"/>
        <v>#REF!</v>
      </c>
      <c r="CHL80" s="90" t="e">
        <f t="shared" si="58"/>
        <v>#REF!</v>
      </c>
      <c r="CHM80" s="90" t="e">
        <f t="shared" si="58"/>
        <v>#REF!</v>
      </c>
      <c r="CHN80" s="90" t="e">
        <f t="shared" si="58"/>
        <v>#REF!</v>
      </c>
      <c r="CHO80" s="90" t="e">
        <f t="shared" si="58"/>
        <v>#REF!</v>
      </c>
      <c r="CHP80" s="90" t="e">
        <f t="shared" si="58"/>
        <v>#REF!</v>
      </c>
      <c r="CHQ80" s="90" t="e">
        <f t="shared" si="58"/>
        <v>#REF!</v>
      </c>
      <c r="CHR80" s="90" t="e">
        <f t="shared" si="58"/>
        <v>#REF!</v>
      </c>
      <c r="CHS80" s="90" t="e">
        <f t="shared" si="58"/>
        <v>#REF!</v>
      </c>
      <c r="CHT80" s="90" t="e">
        <f t="shared" si="58"/>
        <v>#REF!</v>
      </c>
      <c r="CHU80" s="90" t="e">
        <f t="shared" si="58"/>
        <v>#REF!</v>
      </c>
      <c r="CHV80" s="90" t="e">
        <f t="shared" si="58"/>
        <v>#REF!</v>
      </c>
      <c r="CHW80" s="90" t="e">
        <f t="shared" si="58"/>
        <v>#REF!</v>
      </c>
      <c r="CHX80" s="90" t="e">
        <f t="shared" si="58"/>
        <v>#REF!</v>
      </c>
      <c r="CHY80" s="90" t="e">
        <f t="shared" si="58"/>
        <v>#REF!</v>
      </c>
      <c r="CHZ80" s="90" t="e">
        <f t="shared" si="58"/>
        <v>#REF!</v>
      </c>
      <c r="CIA80" s="90" t="e">
        <f t="shared" si="58"/>
        <v>#REF!</v>
      </c>
      <c r="CIB80" s="90" t="e">
        <f t="shared" si="58"/>
        <v>#REF!</v>
      </c>
      <c r="CIC80" s="90" t="e">
        <f t="shared" si="58"/>
        <v>#REF!</v>
      </c>
      <c r="CID80" s="90" t="e">
        <f t="shared" si="58"/>
        <v>#REF!</v>
      </c>
      <c r="CIE80" s="90" t="e">
        <f t="shared" si="58"/>
        <v>#REF!</v>
      </c>
      <c r="CIF80" s="90" t="e">
        <f t="shared" si="58"/>
        <v>#REF!</v>
      </c>
      <c r="CIG80" s="90" t="e">
        <f t="shared" si="58"/>
        <v>#REF!</v>
      </c>
      <c r="CIH80" s="90" t="e">
        <f t="shared" si="58"/>
        <v>#REF!</v>
      </c>
      <c r="CII80" s="90" t="e">
        <f t="shared" si="58"/>
        <v>#REF!</v>
      </c>
      <c r="CIJ80" s="90" t="e">
        <f t="shared" si="58"/>
        <v>#REF!</v>
      </c>
      <c r="CIK80" s="90" t="e">
        <f t="shared" si="58"/>
        <v>#REF!</v>
      </c>
      <c r="CIL80" s="90" t="e">
        <f t="shared" si="58"/>
        <v>#REF!</v>
      </c>
      <c r="CIM80" s="90" t="e">
        <f t="shared" si="58"/>
        <v>#REF!</v>
      </c>
      <c r="CIN80" s="90" t="e">
        <f t="shared" si="58"/>
        <v>#REF!</v>
      </c>
      <c r="CIO80" s="90" t="e">
        <f t="shared" si="58"/>
        <v>#REF!</v>
      </c>
      <c r="CIP80" s="90" t="e">
        <f t="shared" si="58"/>
        <v>#REF!</v>
      </c>
      <c r="CIQ80" s="90" t="e">
        <f t="shared" si="58"/>
        <v>#REF!</v>
      </c>
      <c r="CIR80" s="90" t="e">
        <f t="shared" si="58"/>
        <v>#REF!</v>
      </c>
      <c r="CIS80" s="90" t="e">
        <f t="shared" si="58"/>
        <v>#REF!</v>
      </c>
      <c r="CIT80" s="90" t="e">
        <f t="shared" si="58"/>
        <v>#REF!</v>
      </c>
      <c r="CIU80" s="90" t="e">
        <f t="shared" si="58"/>
        <v>#REF!</v>
      </c>
      <c r="CIV80" s="90" t="e">
        <f t="shared" si="58"/>
        <v>#REF!</v>
      </c>
      <c r="CIW80" s="90" t="e">
        <f t="shared" si="58"/>
        <v>#REF!</v>
      </c>
      <c r="CIX80" s="90" t="e">
        <f t="shared" si="58"/>
        <v>#REF!</v>
      </c>
      <c r="CIY80" s="90" t="e">
        <f t="shared" si="58"/>
        <v>#REF!</v>
      </c>
      <c r="CIZ80" s="90" t="e">
        <f t="shared" si="58"/>
        <v>#REF!</v>
      </c>
      <c r="CJA80" s="90" t="e">
        <f t="shared" si="58"/>
        <v>#REF!</v>
      </c>
      <c r="CJB80" s="90" t="e">
        <f t="shared" si="58"/>
        <v>#REF!</v>
      </c>
      <c r="CJC80" s="90" t="e">
        <f t="shared" si="58"/>
        <v>#REF!</v>
      </c>
      <c r="CJD80" s="90" t="e">
        <f t="shared" si="58"/>
        <v>#REF!</v>
      </c>
      <c r="CJE80" s="90" t="e">
        <f t="shared" si="58"/>
        <v>#REF!</v>
      </c>
      <c r="CJF80" s="90" t="e">
        <f t="shared" si="58"/>
        <v>#REF!</v>
      </c>
      <c r="CJG80" s="90" t="e">
        <f t="shared" si="58"/>
        <v>#REF!</v>
      </c>
      <c r="CJH80" s="90" t="e">
        <f t="shared" si="58"/>
        <v>#REF!</v>
      </c>
      <c r="CJI80" s="90" t="e">
        <f t="shared" si="58"/>
        <v>#REF!</v>
      </c>
      <c r="CJJ80" s="90" t="e">
        <f t="shared" si="58"/>
        <v>#REF!</v>
      </c>
      <c r="CJK80" s="90" t="e">
        <f t="shared" si="58"/>
        <v>#REF!</v>
      </c>
      <c r="CJL80" s="90" t="e">
        <f t="shared" si="58"/>
        <v>#REF!</v>
      </c>
      <c r="CJM80" s="90" t="e">
        <f t="shared" si="58"/>
        <v>#REF!</v>
      </c>
      <c r="CJN80" s="90" t="e">
        <f t="shared" ref="CJN80:CLY80" si="59">CJN82+CJN88+CJN94</f>
        <v>#REF!</v>
      </c>
      <c r="CJO80" s="90" t="e">
        <f t="shared" si="59"/>
        <v>#REF!</v>
      </c>
      <c r="CJP80" s="90" t="e">
        <f t="shared" si="59"/>
        <v>#REF!</v>
      </c>
      <c r="CJQ80" s="90" t="e">
        <f t="shared" si="59"/>
        <v>#REF!</v>
      </c>
      <c r="CJR80" s="90" t="e">
        <f t="shared" si="59"/>
        <v>#REF!</v>
      </c>
      <c r="CJS80" s="90" t="e">
        <f t="shared" si="59"/>
        <v>#REF!</v>
      </c>
      <c r="CJT80" s="90" t="e">
        <f t="shared" si="59"/>
        <v>#REF!</v>
      </c>
      <c r="CJU80" s="90" t="e">
        <f t="shared" si="59"/>
        <v>#REF!</v>
      </c>
      <c r="CJV80" s="90" t="e">
        <f t="shared" si="59"/>
        <v>#REF!</v>
      </c>
      <c r="CJW80" s="90" t="e">
        <f t="shared" si="59"/>
        <v>#REF!</v>
      </c>
      <c r="CJX80" s="90" t="e">
        <f t="shared" si="59"/>
        <v>#REF!</v>
      </c>
      <c r="CJY80" s="90" t="e">
        <f t="shared" si="59"/>
        <v>#REF!</v>
      </c>
      <c r="CJZ80" s="90" t="e">
        <f t="shared" si="59"/>
        <v>#REF!</v>
      </c>
      <c r="CKA80" s="90" t="e">
        <f t="shared" si="59"/>
        <v>#REF!</v>
      </c>
      <c r="CKB80" s="90" t="e">
        <f t="shared" si="59"/>
        <v>#REF!</v>
      </c>
      <c r="CKC80" s="90" t="e">
        <f t="shared" si="59"/>
        <v>#REF!</v>
      </c>
      <c r="CKD80" s="90" t="e">
        <f t="shared" si="59"/>
        <v>#REF!</v>
      </c>
      <c r="CKE80" s="90" t="e">
        <f t="shared" si="59"/>
        <v>#REF!</v>
      </c>
      <c r="CKF80" s="90" t="e">
        <f t="shared" si="59"/>
        <v>#REF!</v>
      </c>
      <c r="CKG80" s="90" t="e">
        <f t="shared" si="59"/>
        <v>#REF!</v>
      </c>
      <c r="CKH80" s="90" t="e">
        <f t="shared" si="59"/>
        <v>#REF!</v>
      </c>
      <c r="CKI80" s="90" t="e">
        <f t="shared" si="59"/>
        <v>#REF!</v>
      </c>
      <c r="CKJ80" s="90" t="e">
        <f t="shared" si="59"/>
        <v>#REF!</v>
      </c>
      <c r="CKK80" s="90" t="e">
        <f t="shared" si="59"/>
        <v>#REF!</v>
      </c>
      <c r="CKL80" s="90" t="e">
        <f t="shared" si="59"/>
        <v>#REF!</v>
      </c>
      <c r="CKM80" s="90" t="e">
        <f t="shared" si="59"/>
        <v>#REF!</v>
      </c>
      <c r="CKN80" s="90" t="e">
        <f t="shared" si="59"/>
        <v>#REF!</v>
      </c>
      <c r="CKO80" s="90" t="e">
        <f t="shared" si="59"/>
        <v>#REF!</v>
      </c>
      <c r="CKP80" s="90" t="e">
        <f t="shared" si="59"/>
        <v>#REF!</v>
      </c>
      <c r="CKQ80" s="90" t="e">
        <f t="shared" si="59"/>
        <v>#REF!</v>
      </c>
      <c r="CKR80" s="90" t="e">
        <f t="shared" si="59"/>
        <v>#REF!</v>
      </c>
      <c r="CKS80" s="90" t="e">
        <f t="shared" si="59"/>
        <v>#REF!</v>
      </c>
      <c r="CKT80" s="90" t="e">
        <f t="shared" si="59"/>
        <v>#REF!</v>
      </c>
      <c r="CKU80" s="90" t="e">
        <f t="shared" si="59"/>
        <v>#REF!</v>
      </c>
      <c r="CKV80" s="90" t="e">
        <f t="shared" si="59"/>
        <v>#REF!</v>
      </c>
      <c r="CKW80" s="90" t="e">
        <f t="shared" si="59"/>
        <v>#REF!</v>
      </c>
      <c r="CKX80" s="90" t="e">
        <f t="shared" si="59"/>
        <v>#REF!</v>
      </c>
      <c r="CKY80" s="90" t="e">
        <f t="shared" si="59"/>
        <v>#REF!</v>
      </c>
      <c r="CKZ80" s="90" t="e">
        <f t="shared" si="59"/>
        <v>#REF!</v>
      </c>
      <c r="CLA80" s="90" t="e">
        <f t="shared" si="59"/>
        <v>#REF!</v>
      </c>
      <c r="CLB80" s="90" t="e">
        <f t="shared" si="59"/>
        <v>#REF!</v>
      </c>
      <c r="CLC80" s="90" t="e">
        <f t="shared" si="59"/>
        <v>#REF!</v>
      </c>
      <c r="CLD80" s="90" t="e">
        <f t="shared" si="59"/>
        <v>#REF!</v>
      </c>
      <c r="CLE80" s="90" t="e">
        <f t="shared" si="59"/>
        <v>#REF!</v>
      </c>
      <c r="CLF80" s="90" t="e">
        <f t="shared" si="59"/>
        <v>#REF!</v>
      </c>
      <c r="CLG80" s="90" t="e">
        <f t="shared" si="59"/>
        <v>#REF!</v>
      </c>
      <c r="CLH80" s="90" t="e">
        <f t="shared" si="59"/>
        <v>#REF!</v>
      </c>
      <c r="CLI80" s="90" t="e">
        <f t="shared" si="59"/>
        <v>#REF!</v>
      </c>
      <c r="CLJ80" s="90" t="e">
        <f t="shared" si="59"/>
        <v>#REF!</v>
      </c>
      <c r="CLK80" s="90" t="e">
        <f t="shared" si="59"/>
        <v>#REF!</v>
      </c>
      <c r="CLL80" s="90" t="e">
        <f t="shared" si="59"/>
        <v>#REF!</v>
      </c>
      <c r="CLM80" s="90" t="e">
        <f t="shared" si="59"/>
        <v>#REF!</v>
      </c>
      <c r="CLN80" s="90" t="e">
        <f t="shared" si="59"/>
        <v>#REF!</v>
      </c>
      <c r="CLO80" s="90" t="e">
        <f t="shared" si="59"/>
        <v>#REF!</v>
      </c>
      <c r="CLP80" s="90" t="e">
        <f t="shared" si="59"/>
        <v>#REF!</v>
      </c>
      <c r="CLQ80" s="90" t="e">
        <f t="shared" si="59"/>
        <v>#REF!</v>
      </c>
      <c r="CLR80" s="90" t="e">
        <f t="shared" si="59"/>
        <v>#REF!</v>
      </c>
      <c r="CLS80" s="90" t="e">
        <f t="shared" si="59"/>
        <v>#REF!</v>
      </c>
      <c r="CLT80" s="90" t="e">
        <f t="shared" si="59"/>
        <v>#REF!</v>
      </c>
      <c r="CLU80" s="90" t="e">
        <f t="shared" si="59"/>
        <v>#REF!</v>
      </c>
      <c r="CLV80" s="90" t="e">
        <f t="shared" si="59"/>
        <v>#REF!</v>
      </c>
      <c r="CLW80" s="90" t="e">
        <f t="shared" si="59"/>
        <v>#REF!</v>
      </c>
      <c r="CLX80" s="90" t="e">
        <f t="shared" si="59"/>
        <v>#REF!</v>
      </c>
      <c r="CLY80" s="90" t="e">
        <f t="shared" si="59"/>
        <v>#REF!</v>
      </c>
      <c r="CLZ80" s="90" t="e">
        <f t="shared" ref="CLZ80:COK80" si="60">CLZ82+CLZ88+CLZ94</f>
        <v>#REF!</v>
      </c>
      <c r="CMA80" s="90" t="e">
        <f t="shared" si="60"/>
        <v>#REF!</v>
      </c>
      <c r="CMB80" s="90" t="e">
        <f t="shared" si="60"/>
        <v>#REF!</v>
      </c>
      <c r="CMC80" s="90" t="e">
        <f t="shared" si="60"/>
        <v>#REF!</v>
      </c>
      <c r="CMD80" s="90" t="e">
        <f t="shared" si="60"/>
        <v>#REF!</v>
      </c>
      <c r="CME80" s="90" t="e">
        <f t="shared" si="60"/>
        <v>#REF!</v>
      </c>
      <c r="CMF80" s="90" t="e">
        <f t="shared" si="60"/>
        <v>#REF!</v>
      </c>
      <c r="CMG80" s="90" t="e">
        <f t="shared" si="60"/>
        <v>#REF!</v>
      </c>
      <c r="CMH80" s="90" t="e">
        <f t="shared" si="60"/>
        <v>#REF!</v>
      </c>
      <c r="CMI80" s="90" t="e">
        <f t="shared" si="60"/>
        <v>#REF!</v>
      </c>
      <c r="CMJ80" s="90" t="e">
        <f t="shared" si="60"/>
        <v>#REF!</v>
      </c>
      <c r="CMK80" s="90" t="e">
        <f t="shared" si="60"/>
        <v>#REF!</v>
      </c>
      <c r="CML80" s="90" t="e">
        <f t="shared" si="60"/>
        <v>#REF!</v>
      </c>
      <c r="CMM80" s="90" t="e">
        <f t="shared" si="60"/>
        <v>#REF!</v>
      </c>
      <c r="CMN80" s="90" t="e">
        <f t="shared" si="60"/>
        <v>#REF!</v>
      </c>
      <c r="CMO80" s="90" t="e">
        <f t="shared" si="60"/>
        <v>#REF!</v>
      </c>
      <c r="CMP80" s="90" t="e">
        <f t="shared" si="60"/>
        <v>#REF!</v>
      </c>
      <c r="CMQ80" s="90" t="e">
        <f t="shared" si="60"/>
        <v>#REF!</v>
      </c>
      <c r="CMR80" s="90" t="e">
        <f t="shared" si="60"/>
        <v>#REF!</v>
      </c>
      <c r="CMS80" s="90" t="e">
        <f t="shared" si="60"/>
        <v>#REF!</v>
      </c>
      <c r="CMT80" s="90" t="e">
        <f t="shared" si="60"/>
        <v>#REF!</v>
      </c>
      <c r="CMU80" s="90" t="e">
        <f t="shared" si="60"/>
        <v>#REF!</v>
      </c>
      <c r="CMV80" s="90" t="e">
        <f t="shared" si="60"/>
        <v>#REF!</v>
      </c>
      <c r="CMW80" s="90" t="e">
        <f t="shared" si="60"/>
        <v>#REF!</v>
      </c>
      <c r="CMX80" s="90" t="e">
        <f t="shared" si="60"/>
        <v>#REF!</v>
      </c>
      <c r="CMY80" s="90" t="e">
        <f t="shared" si="60"/>
        <v>#REF!</v>
      </c>
      <c r="CMZ80" s="90" t="e">
        <f t="shared" si="60"/>
        <v>#REF!</v>
      </c>
      <c r="CNA80" s="90" t="e">
        <f t="shared" si="60"/>
        <v>#REF!</v>
      </c>
      <c r="CNB80" s="90" t="e">
        <f t="shared" si="60"/>
        <v>#REF!</v>
      </c>
      <c r="CNC80" s="90" t="e">
        <f t="shared" si="60"/>
        <v>#REF!</v>
      </c>
      <c r="CND80" s="90" t="e">
        <f t="shared" si="60"/>
        <v>#REF!</v>
      </c>
      <c r="CNE80" s="90" t="e">
        <f t="shared" si="60"/>
        <v>#REF!</v>
      </c>
      <c r="CNF80" s="90" t="e">
        <f t="shared" si="60"/>
        <v>#REF!</v>
      </c>
      <c r="CNG80" s="90" t="e">
        <f t="shared" si="60"/>
        <v>#REF!</v>
      </c>
      <c r="CNH80" s="90" t="e">
        <f t="shared" si="60"/>
        <v>#REF!</v>
      </c>
      <c r="CNI80" s="90" t="e">
        <f t="shared" si="60"/>
        <v>#REF!</v>
      </c>
      <c r="CNJ80" s="90" t="e">
        <f t="shared" si="60"/>
        <v>#REF!</v>
      </c>
      <c r="CNK80" s="90" t="e">
        <f t="shared" si="60"/>
        <v>#REF!</v>
      </c>
      <c r="CNL80" s="90" t="e">
        <f t="shared" si="60"/>
        <v>#REF!</v>
      </c>
      <c r="CNM80" s="90" t="e">
        <f t="shared" si="60"/>
        <v>#REF!</v>
      </c>
      <c r="CNN80" s="90" t="e">
        <f t="shared" si="60"/>
        <v>#REF!</v>
      </c>
      <c r="CNO80" s="90" t="e">
        <f t="shared" si="60"/>
        <v>#REF!</v>
      </c>
      <c r="CNP80" s="90" t="e">
        <f t="shared" si="60"/>
        <v>#REF!</v>
      </c>
      <c r="CNQ80" s="90" t="e">
        <f t="shared" si="60"/>
        <v>#REF!</v>
      </c>
      <c r="CNR80" s="90" t="e">
        <f t="shared" si="60"/>
        <v>#REF!</v>
      </c>
      <c r="CNS80" s="90" t="e">
        <f t="shared" si="60"/>
        <v>#REF!</v>
      </c>
      <c r="CNT80" s="90" t="e">
        <f t="shared" si="60"/>
        <v>#REF!</v>
      </c>
      <c r="CNU80" s="90" t="e">
        <f t="shared" si="60"/>
        <v>#REF!</v>
      </c>
      <c r="CNV80" s="90" t="e">
        <f t="shared" si="60"/>
        <v>#REF!</v>
      </c>
      <c r="CNW80" s="90" t="e">
        <f t="shared" si="60"/>
        <v>#REF!</v>
      </c>
      <c r="CNX80" s="90" t="e">
        <f t="shared" si="60"/>
        <v>#REF!</v>
      </c>
      <c r="CNY80" s="90" t="e">
        <f t="shared" si="60"/>
        <v>#REF!</v>
      </c>
      <c r="CNZ80" s="90" t="e">
        <f t="shared" si="60"/>
        <v>#REF!</v>
      </c>
      <c r="COA80" s="90" t="e">
        <f t="shared" si="60"/>
        <v>#REF!</v>
      </c>
      <c r="COB80" s="90" t="e">
        <f t="shared" si="60"/>
        <v>#REF!</v>
      </c>
      <c r="COC80" s="90" t="e">
        <f t="shared" si="60"/>
        <v>#REF!</v>
      </c>
      <c r="COD80" s="90" t="e">
        <f t="shared" si="60"/>
        <v>#REF!</v>
      </c>
      <c r="COE80" s="90" t="e">
        <f t="shared" si="60"/>
        <v>#REF!</v>
      </c>
      <c r="COF80" s="90" t="e">
        <f t="shared" si="60"/>
        <v>#REF!</v>
      </c>
      <c r="COG80" s="90" t="e">
        <f t="shared" si="60"/>
        <v>#REF!</v>
      </c>
      <c r="COH80" s="90" t="e">
        <f t="shared" si="60"/>
        <v>#REF!</v>
      </c>
      <c r="COI80" s="90" t="e">
        <f t="shared" si="60"/>
        <v>#REF!</v>
      </c>
      <c r="COJ80" s="90" t="e">
        <f t="shared" si="60"/>
        <v>#REF!</v>
      </c>
      <c r="COK80" s="90" t="e">
        <f t="shared" si="60"/>
        <v>#REF!</v>
      </c>
      <c r="COL80" s="90" t="e">
        <f t="shared" ref="COL80:CQW80" si="61">COL82+COL88+COL94</f>
        <v>#REF!</v>
      </c>
      <c r="COM80" s="90" t="e">
        <f t="shared" si="61"/>
        <v>#REF!</v>
      </c>
      <c r="CON80" s="90" t="e">
        <f t="shared" si="61"/>
        <v>#REF!</v>
      </c>
      <c r="COO80" s="90" t="e">
        <f t="shared" si="61"/>
        <v>#REF!</v>
      </c>
      <c r="COP80" s="90" t="e">
        <f t="shared" si="61"/>
        <v>#REF!</v>
      </c>
      <c r="COQ80" s="90" t="e">
        <f t="shared" si="61"/>
        <v>#REF!</v>
      </c>
      <c r="COR80" s="90" t="e">
        <f t="shared" si="61"/>
        <v>#REF!</v>
      </c>
      <c r="COS80" s="90" t="e">
        <f t="shared" si="61"/>
        <v>#REF!</v>
      </c>
      <c r="COT80" s="90" t="e">
        <f t="shared" si="61"/>
        <v>#REF!</v>
      </c>
      <c r="COU80" s="90" t="e">
        <f t="shared" si="61"/>
        <v>#REF!</v>
      </c>
      <c r="COV80" s="90" t="e">
        <f t="shared" si="61"/>
        <v>#REF!</v>
      </c>
      <c r="COW80" s="90" t="e">
        <f t="shared" si="61"/>
        <v>#REF!</v>
      </c>
      <c r="COX80" s="90" t="e">
        <f t="shared" si="61"/>
        <v>#REF!</v>
      </c>
      <c r="COY80" s="90" t="e">
        <f t="shared" si="61"/>
        <v>#REF!</v>
      </c>
      <c r="COZ80" s="90" t="e">
        <f t="shared" si="61"/>
        <v>#REF!</v>
      </c>
      <c r="CPA80" s="90" t="e">
        <f t="shared" si="61"/>
        <v>#REF!</v>
      </c>
      <c r="CPB80" s="90" t="e">
        <f t="shared" si="61"/>
        <v>#REF!</v>
      </c>
      <c r="CPC80" s="90" t="e">
        <f t="shared" si="61"/>
        <v>#REF!</v>
      </c>
      <c r="CPD80" s="90" t="e">
        <f t="shared" si="61"/>
        <v>#REF!</v>
      </c>
      <c r="CPE80" s="90" t="e">
        <f t="shared" si="61"/>
        <v>#REF!</v>
      </c>
      <c r="CPF80" s="90" t="e">
        <f t="shared" si="61"/>
        <v>#REF!</v>
      </c>
      <c r="CPG80" s="90" t="e">
        <f t="shared" si="61"/>
        <v>#REF!</v>
      </c>
      <c r="CPH80" s="90" t="e">
        <f t="shared" si="61"/>
        <v>#REF!</v>
      </c>
      <c r="CPI80" s="90" t="e">
        <f t="shared" si="61"/>
        <v>#REF!</v>
      </c>
      <c r="CPJ80" s="90" t="e">
        <f t="shared" si="61"/>
        <v>#REF!</v>
      </c>
      <c r="CPK80" s="90" t="e">
        <f t="shared" si="61"/>
        <v>#REF!</v>
      </c>
      <c r="CPL80" s="90" t="e">
        <f t="shared" si="61"/>
        <v>#REF!</v>
      </c>
      <c r="CPM80" s="90" t="e">
        <f t="shared" si="61"/>
        <v>#REF!</v>
      </c>
      <c r="CPN80" s="90" t="e">
        <f t="shared" si="61"/>
        <v>#REF!</v>
      </c>
      <c r="CPO80" s="90" t="e">
        <f t="shared" si="61"/>
        <v>#REF!</v>
      </c>
      <c r="CPP80" s="90" t="e">
        <f t="shared" si="61"/>
        <v>#REF!</v>
      </c>
      <c r="CPQ80" s="90" t="e">
        <f t="shared" si="61"/>
        <v>#REF!</v>
      </c>
      <c r="CPR80" s="90" t="e">
        <f t="shared" si="61"/>
        <v>#REF!</v>
      </c>
      <c r="CPS80" s="90" t="e">
        <f t="shared" si="61"/>
        <v>#REF!</v>
      </c>
      <c r="CPT80" s="90" t="e">
        <f t="shared" si="61"/>
        <v>#REF!</v>
      </c>
      <c r="CPU80" s="90" t="e">
        <f t="shared" si="61"/>
        <v>#REF!</v>
      </c>
      <c r="CPV80" s="90" t="e">
        <f t="shared" si="61"/>
        <v>#REF!</v>
      </c>
      <c r="CPW80" s="90" t="e">
        <f t="shared" si="61"/>
        <v>#REF!</v>
      </c>
      <c r="CPX80" s="90" t="e">
        <f t="shared" si="61"/>
        <v>#REF!</v>
      </c>
      <c r="CPY80" s="90" t="e">
        <f t="shared" si="61"/>
        <v>#REF!</v>
      </c>
      <c r="CPZ80" s="90" t="e">
        <f t="shared" si="61"/>
        <v>#REF!</v>
      </c>
      <c r="CQA80" s="90" t="e">
        <f t="shared" si="61"/>
        <v>#REF!</v>
      </c>
      <c r="CQB80" s="90" t="e">
        <f t="shared" si="61"/>
        <v>#REF!</v>
      </c>
      <c r="CQC80" s="90" t="e">
        <f t="shared" si="61"/>
        <v>#REF!</v>
      </c>
      <c r="CQD80" s="90" t="e">
        <f t="shared" si="61"/>
        <v>#REF!</v>
      </c>
      <c r="CQE80" s="90" t="e">
        <f t="shared" si="61"/>
        <v>#REF!</v>
      </c>
      <c r="CQF80" s="90" t="e">
        <f t="shared" si="61"/>
        <v>#REF!</v>
      </c>
      <c r="CQG80" s="90" t="e">
        <f t="shared" si="61"/>
        <v>#REF!</v>
      </c>
      <c r="CQH80" s="90" t="e">
        <f t="shared" si="61"/>
        <v>#REF!</v>
      </c>
      <c r="CQI80" s="90" t="e">
        <f t="shared" si="61"/>
        <v>#REF!</v>
      </c>
      <c r="CQJ80" s="90" t="e">
        <f t="shared" si="61"/>
        <v>#REF!</v>
      </c>
      <c r="CQK80" s="90" t="e">
        <f t="shared" si="61"/>
        <v>#REF!</v>
      </c>
      <c r="CQL80" s="90" t="e">
        <f t="shared" si="61"/>
        <v>#REF!</v>
      </c>
      <c r="CQM80" s="90" t="e">
        <f t="shared" si="61"/>
        <v>#REF!</v>
      </c>
      <c r="CQN80" s="90" t="e">
        <f t="shared" si="61"/>
        <v>#REF!</v>
      </c>
      <c r="CQO80" s="90" t="e">
        <f t="shared" si="61"/>
        <v>#REF!</v>
      </c>
      <c r="CQP80" s="90" t="e">
        <f t="shared" si="61"/>
        <v>#REF!</v>
      </c>
      <c r="CQQ80" s="90" t="e">
        <f t="shared" si="61"/>
        <v>#REF!</v>
      </c>
      <c r="CQR80" s="90" t="e">
        <f t="shared" si="61"/>
        <v>#REF!</v>
      </c>
      <c r="CQS80" s="90" t="e">
        <f t="shared" si="61"/>
        <v>#REF!</v>
      </c>
      <c r="CQT80" s="90" t="e">
        <f t="shared" si="61"/>
        <v>#REF!</v>
      </c>
      <c r="CQU80" s="90" t="e">
        <f t="shared" si="61"/>
        <v>#REF!</v>
      </c>
      <c r="CQV80" s="90" t="e">
        <f t="shared" si="61"/>
        <v>#REF!</v>
      </c>
      <c r="CQW80" s="90" t="e">
        <f t="shared" si="61"/>
        <v>#REF!</v>
      </c>
      <c r="CQX80" s="90" t="e">
        <f t="shared" ref="CQX80:CTI80" si="62">CQX82+CQX88+CQX94</f>
        <v>#REF!</v>
      </c>
      <c r="CQY80" s="90" t="e">
        <f t="shared" si="62"/>
        <v>#REF!</v>
      </c>
      <c r="CQZ80" s="90" t="e">
        <f t="shared" si="62"/>
        <v>#REF!</v>
      </c>
      <c r="CRA80" s="90" t="e">
        <f t="shared" si="62"/>
        <v>#REF!</v>
      </c>
      <c r="CRB80" s="90" t="e">
        <f t="shared" si="62"/>
        <v>#REF!</v>
      </c>
      <c r="CRC80" s="90" t="e">
        <f t="shared" si="62"/>
        <v>#REF!</v>
      </c>
      <c r="CRD80" s="90" t="e">
        <f t="shared" si="62"/>
        <v>#REF!</v>
      </c>
      <c r="CRE80" s="90" t="e">
        <f t="shared" si="62"/>
        <v>#REF!</v>
      </c>
      <c r="CRF80" s="90" t="e">
        <f t="shared" si="62"/>
        <v>#REF!</v>
      </c>
      <c r="CRG80" s="90" t="e">
        <f t="shared" si="62"/>
        <v>#REF!</v>
      </c>
      <c r="CRH80" s="90" t="e">
        <f t="shared" si="62"/>
        <v>#REF!</v>
      </c>
      <c r="CRI80" s="90" t="e">
        <f t="shared" si="62"/>
        <v>#REF!</v>
      </c>
      <c r="CRJ80" s="90" t="e">
        <f t="shared" si="62"/>
        <v>#REF!</v>
      </c>
      <c r="CRK80" s="90" t="e">
        <f t="shared" si="62"/>
        <v>#REF!</v>
      </c>
      <c r="CRL80" s="90" t="e">
        <f t="shared" si="62"/>
        <v>#REF!</v>
      </c>
      <c r="CRM80" s="90" t="e">
        <f t="shared" si="62"/>
        <v>#REF!</v>
      </c>
      <c r="CRN80" s="90" t="e">
        <f t="shared" si="62"/>
        <v>#REF!</v>
      </c>
      <c r="CRO80" s="90" t="e">
        <f t="shared" si="62"/>
        <v>#REF!</v>
      </c>
      <c r="CRP80" s="90" t="e">
        <f t="shared" si="62"/>
        <v>#REF!</v>
      </c>
      <c r="CRQ80" s="90" t="e">
        <f t="shared" si="62"/>
        <v>#REF!</v>
      </c>
      <c r="CRR80" s="90" t="e">
        <f t="shared" si="62"/>
        <v>#REF!</v>
      </c>
      <c r="CRS80" s="90" t="e">
        <f t="shared" si="62"/>
        <v>#REF!</v>
      </c>
      <c r="CRT80" s="90" t="e">
        <f t="shared" si="62"/>
        <v>#REF!</v>
      </c>
      <c r="CRU80" s="90" t="e">
        <f t="shared" si="62"/>
        <v>#REF!</v>
      </c>
      <c r="CRV80" s="90" t="e">
        <f t="shared" si="62"/>
        <v>#REF!</v>
      </c>
      <c r="CRW80" s="90" t="e">
        <f t="shared" si="62"/>
        <v>#REF!</v>
      </c>
      <c r="CRX80" s="90" t="e">
        <f t="shared" si="62"/>
        <v>#REF!</v>
      </c>
      <c r="CRY80" s="90" t="e">
        <f t="shared" si="62"/>
        <v>#REF!</v>
      </c>
      <c r="CRZ80" s="90" t="e">
        <f t="shared" si="62"/>
        <v>#REF!</v>
      </c>
      <c r="CSA80" s="90" t="e">
        <f t="shared" si="62"/>
        <v>#REF!</v>
      </c>
      <c r="CSB80" s="90" t="e">
        <f t="shared" si="62"/>
        <v>#REF!</v>
      </c>
      <c r="CSC80" s="90" t="e">
        <f t="shared" si="62"/>
        <v>#REF!</v>
      </c>
      <c r="CSD80" s="90" t="e">
        <f t="shared" si="62"/>
        <v>#REF!</v>
      </c>
      <c r="CSE80" s="90" t="e">
        <f t="shared" si="62"/>
        <v>#REF!</v>
      </c>
      <c r="CSF80" s="90" t="e">
        <f t="shared" si="62"/>
        <v>#REF!</v>
      </c>
      <c r="CSG80" s="90" t="e">
        <f t="shared" si="62"/>
        <v>#REF!</v>
      </c>
      <c r="CSH80" s="90" t="e">
        <f t="shared" si="62"/>
        <v>#REF!</v>
      </c>
      <c r="CSI80" s="90" t="e">
        <f t="shared" si="62"/>
        <v>#REF!</v>
      </c>
      <c r="CSJ80" s="90" t="e">
        <f t="shared" si="62"/>
        <v>#REF!</v>
      </c>
      <c r="CSK80" s="90" t="e">
        <f t="shared" si="62"/>
        <v>#REF!</v>
      </c>
      <c r="CSL80" s="90" t="e">
        <f t="shared" si="62"/>
        <v>#REF!</v>
      </c>
      <c r="CSM80" s="90" t="e">
        <f t="shared" si="62"/>
        <v>#REF!</v>
      </c>
      <c r="CSN80" s="90" t="e">
        <f t="shared" si="62"/>
        <v>#REF!</v>
      </c>
      <c r="CSO80" s="90" t="e">
        <f t="shared" si="62"/>
        <v>#REF!</v>
      </c>
      <c r="CSP80" s="90" t="e">
        <f t="shared" si="62"/>
        <v>#REF!</v>
      </c>
      <c r="CSQ80" s="90" t="e">
        <f t="shared" si="62"/>
        <v>#REF!</v>
      </c>
      <c r="CSR80" s="90" t="e">
        <f t="shared" si="62"/>
        <v>#REF!</v>
      </c>
      <c r="CSS80" s="90" t="e">
        <f t="shared" si="62"/>
        <v>#REF!</v>
      </c>
      <c r="CST80" s="90" t="e">
        <f t="shared" si="62"/>
        <v>#REF!</v>
      </c>
      <c r="CSU80" s="90" t="e">
        <f t="shared" si="62"/>
        <v>#REF!</v>
      </c>
      <c r="CSV80" s="90" t="e">
        <f t="shared" si="62"/>
        <v>#REF!</v>
      </c>
      <c r="CSW80" s="90" t="e">
        <f t="shared" si="62"/>
        <v>#REF!</v>
      </c>
      <c r="CSX80" s="90" t="e">
        <f t="shared" si="62"/>
        <v>#REF!</v>
      </c>
      <c r="CSY80" s="90" t="e">
        <f t="shared" si="62"/>
        <v>#REF!</v>
      </c>
      <c r="CSZ80" s="90" t="e">
        <f t="shared" si="62"/>
        <v>#REF!</v>
      </c>
      <c r="CTA80" s="90" t="e">
        <f t="shared" si="62"/>
        <v>#REF!</v>
      </c>
      <c r="CTB80" s="90" t="e">
        <f t="shared" si="62"/>
        <v>#REF!</v>
      </c>
      <c r="CTC80" s="90" t="e">
        <f t="shared" si="62"/>
        <v>#REF!</v>
      </c>
      <c r="CTD80" s="90" t="e">
        <f t="shared" si="62"/>
        <v>#REF!</v>
      </c>
      <c r="CTE80" s="90" t="e">
        <f t="shared" si="62"/>
        <v>#REF!</v>
      </c>
      <c r="CTF80" s="90" t="e">
        <f t="shared" si="62"/>
        <v>#REF!</v>
      </c>
      <c r="CTG80" s="90" t="e">
        <f t="shared" si="62"/>
        <v>#REF!</v>
      </c>
      <c r="CTH80" s="90" t="e">
        <f t="shared" si="62"/>
        <v>#REF!</v>
      </c>
      <c r="CTI80" s="90" t="e">
        <f t="shared" si="62"/>
        <v>#REF!</v>
      </c>
      <c r="CTJ80" s="90" t="e">
        <f t="shared" ref="CTJ80:CVU80" si="63">CTJ82+CTJ88+CTJ94</f>
        <v>#REF!</v>
      </c>
      <c r="CTK80" s="90" t="e">
        <f t="shared" si="63"/>
        <v>#REF!</v>
      </c>
      <c r="CTL80" s="90" t="e">
        <f t="shared" si="63"/>
        <v>#REF!</v>
      </c>
      <c r="CTM80" s="90" t="e">
        <f t="shared" si="63"/>
        <v>#REF!</v>
      </c>
      <c r="CTN80" s="90" t="e">
        <f t="shared" si="63"/>
        <v>#REF!</v>
      </c>
      <c r="CTO80" s="90" t="e">
        <f t="shared" si="63"/>
        <v>#REF!</v>
      </c>
      <c r="CTP80" s="90" t="e">
        <f t="shared" si="63"/>
        <v>#REF!</v>
      </c>
      <c r="CTQ80" s="90" t="e">
        <f t="shared" si="63"/>
        <v>#REF!</v>
      </c>
      <c r="CTR80" s="90" t="e">
        <f t="shared" si="63"/>
        <v>#REF!</v>
      </c>
      <c r="CTS80" s="90" t="e">
        <f t="shared" si="63"/>
        <v>#REF!</v>
      </c>
      <c r="CTT80" s="90" t="e">
        <f t="shared" si="63"/>
        <v>#REF!</v>
      </c>
      <c r="CTU80" s="90" t="e">
        <f t="shared" si="63"/>
        <v>#REF!</v>
      </c>
      <c r="CTV80" s="90" t="e">
        <f t="shared" si="63"/>
        <v>#REF!</v>
      </c>
      <c r="CTW80" s="90" t="e">
        <f t="shared" si="63"/>
        <v>#REF!</v>
      </c>
      <c r="CTX80" s="90" t="e">
        <f t="shared" si="63"/>
        <v>#REF!</v>
      </c>
      <c r="CTY80" s="90" t="e">
        <f t="shared" si="63"/>
        <v>#REF!</v>
      </c>
      <c r="CTZ80" s="90" t="e">
        <f t="shared" si="63"/>
        <v>#REF!</v>
      </c>
      <c r="CUA80" s="90" t="e">
        <f t="shared" si="63"/>
        <v>#REF!</v>
      </c>
      <c r="CUB80" s="90" t="e">
        <f t="shared" si="63"/>
        <v>#REF!</v>
      </c>
      <c r="CUC80" s="90" t="e">
        <f t="shared" si="63"/>
        <v>#REF!</v>
      </c>
      <c r="CUD80" s="90" t="e">
        <f t="shared" si="63"/>
        <v>#REF!</v>
      </c>
      <c r="CUE80" s="90" t="e">
        <f t="shared" si="63"/>
        <v>#REF!</v>
      </c>
      <c r="CUF80" s="90" t="e">
        <f t="shared" si="63"/>
        <v>#REF!</v>
      </c>
      <c r="CUG80" s="90" t="e">
        <f t="shared" si="63"/>
        <v>#REF!</v>
      </c>
      <c r="CUH80" s="90" t="e">
        <f t="shared" si="63"/>
        <v>#REF!</v>
      </c>
      <c r="CUI80" s="90" t="e">
        <f t="shared" si="63"/>
        <v>#REF!</v>
      </c>
      <c r="CUJ80" s="90" t="e">
        <f t="shared" si="63"/>
        <v>#REF!</v>
      </c>
      <c r="CUK80" s="90" t="e">
        <f t="shared" si="63"/>
        <v>#REF!</v>
      </c>
      <c r="CUL80" s="90" t="e">
        <f t="shared" si="63"/>
        <v>#REF!</v>
      </c>
      <c r="CUM80" s="90" t="e">
        <f t="shared" si="63"/>
        <v>#REF!</v>
      </c>
      <c r="CUN80" s="90" t="e">
        <f t="shared" si="63"/>
        <v>#REF!</v>
      </c>
      <c r="CUO80" s="90" t="e">
        <f t="shared" si="63"/>
        <v>#REF!</v>
      </c>
      <c r="CUP80" s="90" t="e">
        <f t="shared" si="63"/>
        <v>#REF!</v>
      </c>
      <c r="CUQ80" s="90" t="e">
        <f t="shared" si="63"/>
        <v>#REF!</v>
      </c>
      <c r="CUR80" s="90" t="e">
        <f t="shared" si="63"/>
        <v>#REF!</v>
      </c>
      <c r="CUS80" s="90" t="e">
        <f t="shared" si="63"/>
        <v>#REF!</v>
      </c>
      <c r="CUT80" s="90" t="e">
        <f t="shared" si="63"/>
        <v>#REF!</v>
      </c>
      <c r="CUU80" s="90" t="e">
        <f t="shared" si="63"/>
        <v>#REF!</v>
      </c>
      <c r="CUV80" s="90" t="e">
        <f t="shared" si="63"/>
        <v>#REF!</v>
      </c>
      <c r="CUW80" s="90" t="e">
        <f t="shared" si="63"/>
        <v>#REF!</v>
      </c>
      <c r="CUX80" s="90" t="e">
        <f t="shared" si="63"/>
        <v>#REF!</v>
      </c>
      <c r="CUY80" s="90" t="e">
        <f t="shared" si="63"/>
        <v>#REF!</v>
      </c>
      <c r="CUZ80" s="90" t="e">
        <f t="shared" si="63"/>
        <v>#REF!</v>
      </c>
      <c r="CVA80" s="90" t="e">
        <f t="shared" si="63"/>
        <v>#REF!</v>
      </c>
      <c r="CVB80" s="90" t="e">
        <f t="shared" si="63"/>
        <v>#REF!</v>
      </c>
      <c r="CVC80" s="90" t="e">
        <f t="shared" si="63"/>
        <v>#REF!</v>
      </c>
      <c r="CVD80" s="90" t="e">
        <f t="shared" si="63"/>
        <v>#REF!</v>
      </c>
      <c r="CVE80" s="90" t="e">
        <f t="shared" si="63"/>
        <v>#REF!</v>
      </c>
      <c r="CVF80" s="90" t="e">
        <f t="shared" si="63"/>
        <v>#REF!</v>
      </c>
      <c r="CVG80" s="90" t="e">
        <f t="shared" si="63"/>
        <v>#REF!</v>
      </c>
      <c r="CVH80" s="90" t="e">
        <f t="shared" si="63"/>
        <v>#REF!</v>
      </c>
      <c r="CVI80" s="90" t="e">
        <f t="shared" si="63"/>
        <v>#REF!</v>
      </c>
      <c r="CVJ80" s="90" t="e">
        <f t="shared" si="63"/>
        <v>#REF!</v>
      </c>
      <c r="CVK80" s="90" t="e">
        <f t="shared" si="63"/>
        <v>#REF!</v>
      </c>
      <c r="CVL80" s="90" t="e">
        <f t="shared" si="63"/>
        <v>#REF!</v>
      </c>
      <c r="CVM80" s="90" t="e">
        <f t="shared" si="63"/>
        <v>#REF!</v>
      </c>
      <c r="CVN80" s="90" t="e">
        <f t="shared" si="63"/>
        <v>#REF!</v>
      </c>
      <c r="CVO80" s="90" t="e">
        <f t="shared" si="63"/>
        <v>#REF!</v>
      </c>
      <c r="CVP80" s="90" t="e">
        <f t="shared" si="63"/>
        <v>#REF!</v>
      </c>
      <c r="CVQ80" s="90" t="e">
        <f t="shared" si="63"/>
        <v>#REF!</v>
      </c>
      <c r="CVR80" s="90" t="e">
        <f t="shared" si="63"/>
        <v>#REF!</v>
      </c>
      <c r="CVS80" s="90" t="e">
        <f t="shared" si="63"/>
        <v>#REF!</v>
      </c>
      <c r="CVT80" s="90" t="e">
        <f t="shared" si="63"/>
        <v>#REF!</v>
      </c>
      <c r="CVU80" s="90" t="e">
        <f t="shared" si="63"/>
        <v>#REF!</v>
      </c>
      <c r="CVV80" s="90" t="e">
        <f t="shared" ref="CVV80:CYG80" si="64">CVV82+CVV88+CVV94</f>
        <v>#REF!</v>
      </c>
      <c r="CVW80" s="90" t="e">
        <f t="shared" si="64"/>
        <v>#REF!</v>
      </c>
      <c r="CVX80" s="90" t="e">
        <f t="shared" si="64"/>
        <v>#REF!</v>
      </c>
      <c r="CVY80" s="90" t="e">
        <f t="shared" si="64"/>
        <v>#REF!</v>
      </c>
      <c r="CVZ80" s="90" t="e">
        <f t="shared" si="64"/>
        <v>#REF!</v>
      </c>
      <c r="CWA80" s="90" t="e">
        <f t="shared" si="64"/>
        <v>#REF!</v>
      </c>
      <c r="CWB80" s="90" t="e">
        <f t="shared" si="64"/>
        <v>#REF!</v>
      </c>
      <c r="CWC80" s="90" t="e">
        <f t="shared" si="64"/>
        <v>#REF!</v>
      </c>
      <c r="CWD80" s="90" t="e">
        <f t="shared" si="64"/>
        <v>#REF!</v>
      </c>
      <c r="CWE80" s="90" t="e">
        <f t="shared" si="64"/>
        <v>#REF!</v>
      </c>
      <c r="CWF80" s="90" t="e">
        <f t="shared" si="64"/>
        <v>#REF!</v>
      </c>
      <c r="CWG80" s="90" t="e">
        <f t="shared" si="64"/>
        <v>#REF!</v>
      </c>
      <c r="CWH80" s="90" t="e">
        <f t="shared" si="64"/>
        <v>#REF!</v>
      </c>
      <c r="CWI80" s="90" t="e">
        <f t="shared" si="64"/>
        <v>#REF!</v>
      </c>
      <c r="CWJ80" s="90" t="e">
        <f t="shared" si="64"/>
        <v>#REF!</v>
      </c>
      <c r="CWK80" s="90" t="e">
        <f t="shared" si="64"/>
        <v>#REF!</v>
      </c>
      <c r="CWL80" s="90" t="e">
        <f t="shared" si="64"/>
        <v>#REF!</v>
      </c>
      <c r="CWM80" s="90" t="e">
        <f t="shared" si="64"/>
        <v>#REF!</v>
      </c>
      <c r="CWN80" s="90" t="e">
        <f t="shared" si="64"/>
        <v>#REF!</v>
      </c>
      <c r="CWO80" s="90" t="e">
        <f t="shared" si="64"/>
        <v>#REF!</v>
      </c>
      <c r="CWP80" s="90" t="e">
        <f t="shared" si="64"/>
        <v>#REF!</v>
      </c>
      <c r="CWQ80" s="90" t="e">
        <f t="shared" si="64"/>
        <v>#REF!</v>
      </c>
      <c r="CWR80" s="90" t="e">
        <f t="shared" si="64"/>
        <v>#REF!</v>
      </c>
      <c r="CWS80" s="90" t="e">
        <f t="shared" si="64"/>
        <v>#REF!</v>
      </c>
      <c r="CWT80" s="90" t="e">
        <f t="shared" si="64"/>
        <v>#REF!</v>
      </c>
      <c r="CWU80" s="90" t="e">
        <f t="shared" si="64"/>
        <v>#REF!</v>
      </c>
      <c r="CWV80" s="90" t="e">
        <f t="shared" si="64"/>
        <v>#REF!</v>
      </c>
      <c r="CWW80" s="90" t="e">
        <f t="shared" si="64"/>
        <v>#REF!</v>
      </c>
      <c r="CWX80" s="90" t="e">
        <f t="shared" si="64"/>
        <v>#REF!</v>
      </c>
      <c r="CWY80" s="90" t="e">
        <f t="shared" si="64"/>
        <v>#REF!</v>
      </c>
      <c r="CWZ80" s="90" t="e">
        <f t="shared" si="64"/>
        <v>#REF!</v>
      </c>
      <c r="CXA80" s="90" t="e">
        <f t="shared" si="64"/>
        <v>#REF!</v>
      </c>
      <c r="CXB80" s="90" t="e">
        <f t="shared" si="64"/>
        <v>#REF!</v>
      </c>
      <c r="CXC80" s="90" t="e">
        <f t="shared" si="64"/>
        <v>#REF!</v>
      </c>
      <c r="CXD80" s="90" t="e">
        <f t="shared" si="64"/>
        <v>#REF!</v>
      </c>
      <c r="CXE80" s="90" t="e">
        <f t="shared" si="64"/>
        <v>#REF!</v>
      </c>
      <c r="CXF80" s="90" t="e">
        <f t="shared" si="64"/>
        <v>#REF!</v>
      </c>
      <c r="CXG80" s="90" t="e">
        <f t="shared" si="64"/>
        <v>#REF!</v>
      </c>
      <c r="CXH80" s="90" t="e">
        <f t="shared" si="64"/>
        <v>#REF!</v>
      </c>
      <c r="CXI80" s="90" t="e">
        <f t="shared" si="64"/>
        <v>#REF!</v>
      </c>
      <c r="CXJ80" s="90" t="e">
        <f t="shared" si="64"/>
        <v>#REF!</v>
      </c>
      <c r="CXK80" s="90" t="e">
        <f t="shared" si="64"/>
        <v>#REF!</v>
      </c>
      <c r="CXL80" s="90" t="e">
        <f t="shared" si="64"/>
        <v>#REF!</v>
      </c>
      <c r="CXM80" s="90" t="e">
        <f t="shared" si="64"/>
        <v>#REF!</v>
      </c>
      <c r="CXN80" s="90" t="e">
        <f t="shared" si="64"/>
        <v>#REF!</v>
      </c>
      <c r="CXO80" s="90" t="e">
        <f t="shared" si="64"/>
        <v>#REF!</v>
      </c>
      <c r="CXP80" s="90" t="e">
        <f t="shared" si="64"/>
        <v>#REF!</v>
      </c>
      <c r="CXQ80" s="90" t="e">
        <f t="shared" si="64"/>
        <v>#REF!</v>
      </c>
      <c r="CXR80" s="90" t="e">
        <f t="shared" si="64"/>
        <v>#REF!</v>
      </c>
      <c r="CXS80" s="90" t="e">
        <f t="shared" si="64"/>
        <v>#REF!</v>
      </c>
      <c r="CXT80" s="90" t="e">
        <f t="shared" si="64"/>
        <v>#REF!</v>
      </c>
      <c r="CXU80" s="90" t="e">
        <f t="shared" si="64"/>
        <v>#REF!</v>
      </c>
      <c r="CXV80" s="90" t="e">
        <f t="shared" si="64"/>
        <v>#REF!</v>
      </c>
      <c r="CXW80" s="90" t="e">
        <f t="shared" si="64"/>
        <v>#REF!</v>
      </c>
      <c r="CXX80" s="90" t="e">
        <f t="shared" si="64"/>
        <v>#REF!</v>
      </c>
      <c r="CXY80" s="90" t="e">
        <f t="shared" si="64"/>
        <v>#REF!</v>
      </c>
      <c r="CXZ80" s="90" t="e">
        <f t="shared" si="64"/>
        <v>#REF!</v>
      </c>
      <c r="CYA80" s="90" t="e">
        <f t="shared" si="64"/>
        <v>#REF!</v>
      </c>
      <c r="CYB80" s="90" t="e">
        <f t="shared" si="64"/>
        <v>#REF!</v>
      </c>
      <c r="CYC80" s="90" t="e">
        <f t="shared" si="64"/>
        <v>#REF!</v>
      </c>
      <c r="CYD80" s="90" t="e">
        <f t="shared" si="64"/>
        <v>#REF!</v>
      </c>
      <c r="CYE80" s="90" t="e">
        <f t="shared" si="64"/>
        <v>#REF!</v>
      </c>
      <c r="CYF80" s="90" t="e">
        <f t="shared" si="64"/>
        <v>#REF!</v>
      </c>
      <c r="CYG80" s="90" t="e">
        <f t="shared" si="64"/>
        <v>#REF!</v>
      </c>
      <c r="CYH80" s="90" t="e">
        <f t="shared" ref="CYH80:DAS80" si="65">CYH82+CYH88+CYH94</f>
        <v>#REF!</v>
      </c>
      <c r="CYI80" s="90" t="e">
        <f t="shared" si="65"/>
        <v>#REF!</v>
      </c>
      <c r="CYJ80" s="90" t="e">
        <f t="shared" si="65"/>
        <v>#REF!</v>
      </c>
      <c r="CYK80" s="90" t="e">
        <f t="shared" si="65"/>
        <v>#REF!</v>
      </c>
      <c r="CYL80" s="90" t="e">
        <f t="shared" si="65"/>
        <v>#REF!</v>
      </c>
      <c r="CYM80" s="90" t="e">
        <f t="shared" si="65"/>
        <v>#REF!</v>
      </c>
      <c r="CYN80" s="90" t="e">
        <f t="shared" si="65"/>
        <v>#REF!</v>
      </c>
      <c r="CYO80" s="90" t="e">
        <f t="shared" si="65"/>
        <v>#REF!</v>
      </c>
      <c r="CYP80" s="90" t="e">
        <f t="shared" si="65"/>
        <v>#REF!</v>
      </c>
      <c r="CYQ80" s="90" t="e">
        <f t="shared" si="65"/>
        <v>#REF!</v>
      </c>
      <c r="CYR80" s="90" t="e">
        <f t="shared" si="65"/>
        <v>#REF!</v>
      </c>
      <c r="CYS80" s="90" t="e">
        <f t="shared" si="65"/>
        <v>#REF!</v>
      </c>
      <c r="CYT80" s="90" t="e">
        <f t="shared" si="65"/>
        <v>#REF!</v>
      </c>
      <c r="CYU80" s="90" t="e">
        <f t="shared" si="65"/>
        <v>#REF!</v>
      </c>
      <c r="CYV80" s="90" t="e">
        <f t="shared" si="65"/>
        <v>#REF!</v>
      </c>
      <c r="CYW80" s="90" t="e">
        <f t="shared" si="65"/>
        <v>#REF!</v>
      </c>
      <c r="CYX80" s="90" t="e">
        <f t="shared" si="65"/>
        <v>#REF!</v>
      </c>
      <c r="CYY80" s="90" t="e">
        <f t="shared" si="65"/>
        <v>#REF!</v>
      </c>
      <c r="CYZ80" s="90" t="e">
        <f t="shared" si="65"/>
        <v>#REF!</v>
      </c>
      <c r="CZA80" s="90" t="e">
        <f t="shared" si="65"/>
        <v>#REF!</v>
      </c>
      <c r="CZB80" s="90" t="e">
        <f t="shared" si="65"/>
        <v>#REF!</v>
      </c>
      <c r="CZC80" s="90" t="e">
        <f t="shared" si="65"/>
        <v>#REF!</v>
      </c>
      <c r="CZD80" s="90" t="e">
        <f t="shared" si="65"/>
        <v>#REF!</v>
      </c>
      <c r="CZE80" s="90" t="e">
        <f t="shared" si="65"/>
        <v>#REF!</v>
      </c>
      <c r="CZF80" s="90" t="e">
        <f t="shared" si="65"/>
        <v>#REF!</v>
      </c>
      <c r="CZG80" s="90" t="e">
        <f t="shared" si="65"/>
        <v>#REF!</v>
      </c>
      <c r="CZH80" s="90" t="e">
        <f t="shared" si="65"/>
        <v>#REF!</v>
      </c>
      <c r="CZI80" s="90" t="e">
        <f t="shared" si="65"/>
        <v>#REF!</v>
      </c>
      <c r="CZJ80" s="90" t="e">
        <f t="shared" si="65"/>
        <v>#REF!</v>
      </c>
      <c r="CZK80" s="90" t="e">
        <f t="shared" si="65"/>
        <v>#REF!</v>
      </c>
      <c r="CZL80" s="90" t="e">
        <f t="shared" si="65"/>
        <v>#REF!</v>
      </c>
      <c r="CZM80" s="90" t="e">
        <f t="shared" si="65"/>
        <v>#REF!</v>
      </c>
      <c r="CZN80" s="90" t="e">
        <f t="shared" si="65"/>
        <v>#REF!</v>
      </c>
      <c r="CZO80" s="90" t="e">
        <f t="shared" si="65"/>
        <v>#REF!</v>
      </c>
      <c r="CZP80" s="90" t="e">
        <f t="shared" si="65"/>
        <v>#REF!</v>
      </c>
      <c r="CZQ80" s="90" t="e">
        <f t="shared" si="65"/>
        <v>#REF!</v>
      </c>
      <c r="CZR80" s="90" t="e">
        <f t="shared" si="65"/>
        <v>#REF!</v>
      </c>
      <c r="CZS80" s="90" t="e">
        <f t="shared" si="65"/>
        <v>#REF!</v>
      </c>
      <c r="CZT80" s="90" t="e">
        <f t="shared" si="65"/>
        <v>#REF!</v>
      </c>
      <c r="CZU80" s="90" t="e">
        <f t="shared" si="65"/>
        <v>#REF!</v>
      </c>
      <c r="CZV80" s="90" t="e">
        <f t="shared" si="65"/>
        <v>#REF!</v>
      </c>
      <c r="CZW80" s="90" t="e">
        <f t="shared" si="65"/>
        <v>#REF!</v>
      </c>
      <c r="CZX80" s="90" t="e">
        <f t="shared" si="65"/>
        <v>#REF!</v>
      </c>
      <c r="CZY80" s="90" t="e">
        <f t="shared" si="65"/>
        <v>#REF!</v>
      </c>
      <c r="CZZ80" s="90" t="e">
        <f t="shared" si="65"/>
        <v>#REF!</v>
      </c>
      <c r="DAA80" s="90" t="e">
        <f t="shared" si="65"/>
        <v>#REF!</v>
      </c>
      <c r="DAB80" s="90" t="e">
        <f t="shared" si="65"/>
        <v>#REF!</v>
      </c>
      <c r="DAC80" s="90" t="e">
        <f t="shared" si="65"/>
        <v>#REF!</v>
      </c>
      <c r="DAD80" s="90" t="e">
        <f t="shared" si="65"/>
        <v>#REF!</v>
      </c>
      <c r="DAE80" s="90" t="e">
        <f t="shared" si="65"/>
        <v>#REF!</v>
      </c>
      <c r="DAF80" s="90" t="e">
        <f t="shared" si="65"/>
        <v>#REF!</v>
      </c>
      <c r="DAG80" s="90" t="e">
        <f t="shared" si="65"/>
        <v>#REF!</v>
      </c>
      <c r="DAH80" s="90" t="e">
        <f t="shared" si="65"/>
        <v>#REF!</v>
      </c>
      <c r="DAI80" s="90" t="e">
        <f t="shared" si="65"/>
        <v>#REF!</v>
      </c>
      <c r="DAJ80" s="90" t="e">
        <f t="shared" si="65"/>
        <v>#REF!</v>
      </c>
      <c r="DAK80" s="90" t="e">
        <f t="shared" si="65"/>
        <v>#REF!</v>
      </c>
      <c r="DAL80" s="90" t="e">
        <f t="shared" si="65"/>
        <v>#REF!</v>
      </c>
      <c r="DAM80" s="90" t="e">
        <f t="shared" si="65"/>
        <v>#REF!</v>
      </c>
      <c r="DAN80" s="90" t="e">
        <f t="shared" si="65"/>
        <v>#REF!</v>
      </c>
      <c r="DAO80" s="90" t="e">
        <f t="shared" si="65"/>
        <v>#REF!</v>
      </c>
      <c r="DAP80" s="90" t="e">
        <f t="shared" si="65"/>
        <v>#REF!</v>
      </c>
      <c r="DAQ80" s="90" t="e">
        <f t="shared" si="65"/>
        <v>#REF!</v>
      </c>
      <c r="DAR80" s="90" t="e">
        <f t="shared" si="65"/>
        <v>#REF!</v>
      </c>
      <c r="DAS80" s="90" t="e">
        <f t="shared" si="65"/>
        <v>#REF!</v>
      </c>
      <c r="DAT80" s="90" t="e">
        <f t="shared" ref="DAT80:DDE80" si="66">DAT82+DAT88+DAT94</f>
        <v>#REF!</v>
      </c>
      <c r="DAU80" s="90" t="e">
        <f t="shared" si="66"/>
        <v>#REF!</v>
      </c>
      <c r="DAV80" s="90" t="e">
        <f t="shared" si="66"/>
        <v>#REF!</v>
      </c>
      <c r="DAW80" s="90" t="e">
        <f t="shared" si="66"/>
        <v>#REF!</v>
      </c>
      <c r="DAX80" s="90" t="e">
        <f t="shared" si="66"/>
        <v>#REF!</v>
      </c>
      <c r="DAY80" s="90" t="e">
        <f t="shared" si="66"/>
        <v>#REF!</v>
      </c>
      <c r="DAZ80" s="90" t="e">
        <f t="shared" si="66"/>
        <v>#REF!</v>
      </c>
      <c r="DBA80" s="90" t="e">
        <f t="shared" si="66"/>
        <v>#REF!</v>
      </c>
      <c r="DBB80" s="90" t="e">
        <f t="shared" si="66"/>
        <v>#REF!</v>
      </c>
      <c r="DBC80" s="90" t="e">
        <f t="shared" si="66"/>
        <v>#REF!</v>
      </c>
      <c r="DBD80" s="90" t="e">
        <f t="shared" si="66"/>
        <v>#REF!</v>
      </c>
      <c r="DBE80" s="90" t="e">
        <f t="shared" si="66"/>
        <v>#REF!</v>
      </c>
      <c r="DBF80" s="90" t="e">
        <f t="shared" si="66"/>
        <v>#REF!</v>
      </c>
      <c r="DBG80" s="90" t="e">
        <f t="shared" si="66"/>
        <v>#REF!</v>
      </c>
      <c r="DBH80" s="90" t="e">
        <f t="shared" si="66"/>
        <v>#REF!</v>
      </c>
      <c r="DBI80" s="90" t="e">
        <f t="shared" si="66"/>
        <v>#REF!</v>
      </c>
      <c r="DBJ80" s="90" t="e">
        <f t="shared" si="66"/>
        <v>#REF!</v>
      </c>
      <c r="DBK80" s="90" t="e">
        <f t="shared" si="66"/>
        <v>#REF!</v>
      </c>
      <c r="DBL80" s="90" t="e">
        <f t="shared" si="66"/>
        <v>#REF!</v>
      </c>
      <c r="DBM80" s="90" t="e">
        <f t="shared" si="66"/>
        <v>#REF!</v>
      </c>
      <c r="DBN80" s="90" t="e">
        <f t="shared" si="66"/>
        <v>#REF!</v>
      </c>
      <c r="DBO80" s="90" t="e">
        <f t="shared" si="66"/>
        <v>#REF!</v>
      </c>
      <c r="DBP80" s="90" t="e">
        <f t="shared" si="66"/>
        <v>#REF!</v>
      </c>
      <c r="DBQ80" s="90" t="e">
        <f t="shared" si="66"/>
        <v>#REF!</v>
      </c>
      <c r="DBR80" s="90" t="e">
        <f t="shared" si="66"/>
        <v>#REF!</v>
      </c>
      <c r="DBS80" s="90" t="e">
        <f t="shared" si="66"/>
        <v>#REF!</v>
      </c>
      <c r="DBT80" s="90" t="e">
        <f t="shared" si="66"/>
        <v>#REF!</v>
      </c>
      <c r="DBU80" s="90" t="e">
        <f t="shared" si="66"/>
        <v>#REF!</v>
      </c>
      <c r="DBV80" s="90" t="e">
        <f t="shared" si="66"/>
        <v>#REF!</v>
      </c>
      <c r="DBW80" s="90" t="e">
        <f t="shared" si="66"/>
        <v>#REF!</v>
      </c>
      <c r="DBX80" s="90" t="e">
        <f t="shared" si="66"/>
        <v>#REF!</v>
      </c>
      <c r="DBY80" s="90" t="e">
        <f t="shared" si="66"/>
        <v>#REF!</v>
      </c>
      <c r="DBZ80" s="90" t="e">
        <f t="shared" si="66"/>
        <v>#REF!</v>
      </c>
      <c r="DCA80" s="90" t="e">
        <f t="shared" si="66"/>
        <v>#REF!</v>
      </c>
      <c r="DCB80" s="90" t="e">
        <f t="shared" si="66"/>
        <v>#REF!</v>
      </c>
      <c r="DCC80" s="90" t="e">
        <f t="shared" si="66"/>
        <v>#REF!</v>
      </c>
      <c r="DCD80" s="90" t="e">
        <f t="shared" si="66"/>
        <v>#REF!</v>
      </c>
      <c r="DCE80" s="90" t="e">
        <f t="shared" si="66"/>
        <v>#REF!</v>
      </c>
      <c r="DCF80" s="90" t="e">
        <f t="shared" si="66"/>
        <v>#REF!</v>
      </c>
      <c r="DCG80" s="90" t="e">
        <f t="shared" si="66"/>
        <v>#REF!</v>
      </c>
      <c r="DCH80" s="90" t="e">
        <f t="shared" si="66"/>
        <v>#REF!</v>
      </c>
      <c r="DCI80" s="90" t="e">
        <f t="shared" si="66"/>
        <v>#REF!</v>
      </c>
      <c r="DCJ80" s="90" t="e">
        <f t="shared" si="66"/>
        <v>#REF!</v>
      </c>
      <c r="DCK80" s="90" t="e">
        <f t="shared" si="66"/>
        <v>#REF!</v>
      </c>
      <c r="DCL80" s="90" t="e">
        <f t="shared" si="66"/>
        <v>#REF!</v>
      </c>
      <c r="DCM80" s="90" t="e">
        <f t="shared" si="66"/>
        <v>#REF!</v>
      </c>
      <c r="DCN80" s="90" t="e">
        <f t="shared" si="66"/>
        <v>#REF!</v>
      </c>
      <c r="DCO80" s="90" t="e">
        <f t="shared" si="66"/>
        <v>#REF!</v>
      </c>
      <c r="DCP80" s="90" t="e">
        <f t="shared" si="66"/>
        <v>#REF!</v>
      </c>
      <c r="DCQ80" s="90" t="e">
        <f t="shared" si="66"/>
        <v>#REF!</v>
      </c>
      <c r="DCR80" s="90" t="e">
        <f t="shared" si="66"/>
        <v>#REF!</v>
      </c>
      <c r="DCS80" s="90" t="e">
        <f t="shared" si="66"/>
        <v>#REF!</v>
      </c>
      <c r="DCT80" s="90" t="e">
        <f t="shared" si="66"/>
        <v>#REF!</v>
      </c>
      <c r="DCU80" s="90" t="e">
        <f t="shared" si="66"/>
        <v>#REF!</v>
      </c>
      <c r="DCV80" s="90" t="e">
        <f t="shared" si="66"/>
        <v>#REF!</v>
      </c>
      <c r="DCW80" s="90" t="e">
        <f t="shared" si="66"/>
        <v>#REF!</v>
      </c>
      <c r="DCX80" s="90" t="e">
        <f t="shared" si="66"/>
        <v>#REF!</v>
      </c>
      <c r="DCY80" s="90" t="e">
        <f t="shared" si="66"/>
        <v>#REF!</v>
      </c>
      <c r="DCZ80" s="90" t="e">
        <f t="shared" si="66"/>
        <v>#REF!</v>
      </c>
      <c r="DDA80" s="90" t="e">
        <f t="shared" si="66"/>
        <v>#REF!</v>
      </c>
      <c r="DDB80" s="90" t="e">
        <f t="shared" si="66"/>
        <v>#REF!</v>
      </c>
      <c r="DDC80" s="90" t="e">
        <f t="shared" si="66"/>
        <v>#REF!</v>
      </c>
      <c r="DDD80" s="90" t="e">
        <f t="shared" si="66"/>
        <v>#REF!</v>
      </c>
      <c r="DDE80" s="90" t="e">
        <f t="shared" si="66"/>
        <v>#REF!</v>
      </c>
      <c r="DDF80" s="90" t="e">
        <f t="shared" ref="DDF80:DFQ80" si="67">DDF82+DDF88+DDF94</f>
        <v>#REF!</v>
      </c>
      <c r="DDG80" s="90" t="e">
        <f t="shared" si="67"/>
        <v>#REF!</v>
      </c>
      <c r="DDH80" s="90" t="e">
        <f t="shared" si="67"/>
        <v>#REF!</v>
      </c>
      <c r="DDI80" s="90" t="e">
        <f t="shared" si="67"/>
        <v>#REF!</v>
      </c>
      <c r="DDJ80" s="90" t="e">
        <f t="shared" si="67"/>
        <v>#REF!</v>
      </c>
      <c r="DDK80" s="90" t="e">
        <f t="shared" si="67"/>
        <v>#REF!</v>
      </c>
      <c r="DDL80" s="90" t="e">
        <f t="shared" si="67"/>
        <v>#REF!</v>
      </c>
      <c r="DDM80" s="90" t="e">
        <f t="shared" si="67"/>
        <v>#REF!</v>
      </c>
      <c r="DDN80" s="90" t="e">
        <f t="shared" si="67"/>
        <v>#REF!</v>
      </c>
      <c r="DDO80" s="90" t="e">
        <f t="shared" si="67"/>
        <v>#REF!</v>
      </c>
      <c r="DDP80" s="90" t="e">
        <f t="shared" si="67"/>
        <v>#REF!</v>
      </c>
      <c r="DDQ80" s="90" t="e">
        <f t="shared" si="67"/>
        <v>#REF!</v>
      </c>
      <c r="DDR80" s="90" t="e">
        <f t="shared" si="67"/>
        <v>#REF!</v>
      </c>
      <c r="DDS80" s="90" t="e">
        <f t="shared" si="67"/>
        <v>#REF!</v>
      </c>
      <c r="DDT80" s="90" t="e">
        <f t="shared" si="67"/>
        <v>#REF!</v>
      </c>
      <c r="DDU80" s="90" t="e">
        <f t="shared" si="67"/>
        <v>#REF!</v>
      </c>
      <c r="DDV80" s="90" t="e">
        <f t="shared" si="67"/>
        <v>#REF!</v>
      </c>
      <c r="DDW80" s="90" t="e">
        <f t="shared" si="67"/>
        <v>#REF!</v>
      </c>
      <c r="DDX80" s="90" t="e">
        <f t="shared" si="67"/>
        <v>#REF!</v>
      </c>
      <c r="DDY80" s="90" t="e">
        <f t="shared" si="67"/>
        <v>#REF!</v>
      </c>
      <c r="DDZ80" s="90" t="e">
        <f t="shared" si="67"/>
        <v>#REF!</v>
      </c>
      <c r="DEA80" s="90" t="e">
        <f t="shared" si="67"/>
        <v>#REF!</v>
      </c>
      <c r="DEB80" s="90" t="e">
        <f t="shared" si="67"/>
        <v>#REF!</v>
      </c>
      <c r="DEC80" s="90" t="e">
        <f t="shared" si="67"/>
        <v>#REF!</v>
      </c>
      <c r="DED80" s="90" t="e">
        <f t="shared" si="67"/>
        <v>#REF!</v>
      </c>
      <c r="DEE80" s="90" t="e">
        <f t="shared" si="67"/>
        <v>#REF!</v>
      </c>
      <c r="DEF80" s="90" t="e">
        <f t="shared" si="67"/>
        <v>#REF!</v>
      </c>
      <c r="DEG80" s="90" t="e">
        <f t="shared" si="67"/>
        <v>#REF!</v>
      </c>
      <c r="DEH80" s="90" t="e">
        <f t="shared" si="67"/>
        <v>#REF!</v>
      </c>
      <c r="DEI80" s="90" t="e">
        <f t="shared" si="67"/>
        <v>#REF!</v>
      </c>
      <c r="DEJ80" s="90" t="e">
        <f t="shared" si="67"/>
        <v>#REF!</v>
      </c>
      <c r="DEK80" s="90" t="e">
        <f t="shared" si="67"/>
        <v>#REF!</v>
      </c>
      <c r="DEL80" s="90" t="e">
        <f t="shared" si="67"/>
        <v>#REF!</v>
      </c>
      <c r="DEM80" s="90" t="e">
        <f t="shared" si="67"/>
        <v>#REF!</v>
      </c>
      <c r="DEN80" s="90" t="e">
        <f t="shared" si="67"/>
        <v>#REF!</v>
      </c>
      <c r="DEO80" s="90" t="e">
        <f t="shared" si="67"/>
        <v>#REF!</v>
      </c>
      <c r="DEP80" s="90" t="e">
        <f t="shared" si="67"/>
        <v>#REF!</v>
      </c>
      <c r="DEQ80" s="90" t="e">
        <f t="shared" si="67"/>
        <v>#REF!</v>
      </c>
      <c r="DER80" s="90" t="e">
        <f t="shared" si="67"/>
        <v>#REF!</v>
      </c>
      <c r="DES80" s="90" t="e">
        <f t="shared" si="67"/>
        <v>#REF!</v>
      </c>
      <c r="DET80" s="90" t="e">
        <f t="shared" si="67"/>
        <v>#REF!</v>
      </c>
      <c r="DEU80" s="90" t="e">
        <f t="shared" si="67"/>
        <v>#REF!</v>
      </c>
      <c r="DEV80" s="90" t="e">
        <f t="shared" si="67"/>
        <v>#REF!</v>
      </c>
      <c r="DEW80" s="90" t="e">
        <f t="shared" si="67"/>
        <v>#REF!</v>
      </c>
      <c r="DEX80" s="90" t="e">
        <f t="shared" si="67"/>
        <v>#REF!</v>
      </c>
      <c r="DEY80" s="90" t="e">
        <f t="shared" si="67"/>
        <v>#REF!</v>
      </c>
      <c r="DEZ80" s="90" t="e">
        <f t="shared" si="67"/>
        <v>#REF!</v>
      </c>
      <c r="DFA80" s="90" t="e">
        <f t="shared" si="67"/>
        <v>#REF!</v>
      </c>
      <c r="DFB80" s="90" t="e">
        <f t="shared" si="67"/>
        <v>#REF!</v>
      </c>
      <c r="DFC80" s="90" t="e">
        <f t="shared" si="67"/>
        <v>#REF!</v>
      </c>
      <c r="DFD80" s="90" t="e">
        <f t="shared" si="67"/>
        <v>#REF!</v>
      </c>
      <c r="DFE80" s="90" t="e">
        <f t="shared" si="67"/>
        <v>#REF!</v>
      </c>
      <c r="DFF80" s="90" t="e">
        <f t="shared" si="67"/>
        <v>#REF!</v>
      </c>
      <c r="DFG80" s="90" t="e">
        <f t="shared" si="67"/>
        <v>#REF!</v>
      </c>
      <c r="DFH80" s="90" t="e">
        <f t="shared" si="67"/>
        <v>#REF!</v>
      </c>
      <c r="DFI80" s="90" t="e">
        <f t="shared" si="67"/>
        <v>#REF!</v>
      </c>
      <c r="DFJ80" s="90" t="e">
        <f t="shared" si="67"/>
        <v>#REF!</v>
      </c>
      <c r="DFK80" s="90" t="e">
        <f t="shared" si="67"/>
        <v>#REF!</v>
      </c>
      <c r="DFL80" s="90" t="e">
        <f t="shared" si="67"/>
        <v>#REF!</v>
      </c>
      <c r="DFM80" s="90" t="e">
        <f t="shared" si="67"/>
        <v>#REF!</v>
      </c>
      <c r="DFN80" s="90" t="e">
        <f t="shared" si="67"/>
        <v>#REF!</v>
      </c>
      <c r="DFO80" s="90" t="e">
        <f t="shared" si="67"/>
        <v>#REF!</v>
      </c>
      <c r="DFP80" s="90" t="e">
        <f t="shared" si="67"/>
        <v>#REF!</v>
      </c>
      <c r="DFQ80" s="90" t="e">
        <f t="shared" si="67"/>
        <v>#REF!</v>
      </c>
      <c r="DFR80" s="90" t="e">
        <f t="shared" ref="DFR80:DIC80" si="68">DFR82+DFR88+DFR94</f>
        <v>#REF!</v>
      </c>
      <c r="DFS80" s="90" t="e">
        <f t="shared" si="68"/>
        <v>#REF!</v>
      </c>
      <c r="DFT80" s="90" t="e">
        <f t="shared" si="68"/>
        <v>#REF!</v>
      </c>
      <c r="DFU80" s="90" t="e">
        <f t="shared" si="68"/>
        <v>#REF!</v>
      </c>
      <c r="DFV80" s="90" t="e">
        <f t="shared" si="68"/>
        <v>#REF!</v>
      </c>
      <c r="DFW80" s="90" t="e">
        <f t="shared" si="68"/>
        <v>#REF!</v>
      </c>
      <c r="DFX80" s="90" t="e">
        <f t="shared" si="68"/>
        <v>#REF!</v>
      </c>
      <c r="DFY80" s="90" t="e">
        <f t="shared" si="68"/>
        <v>#REF!</v>
      </c>
      <c r="DFZ80" s="90" t="e">
        <f t="shared" si="68"/>
        <v>#REF!</v>
      </c>
      <c r="DGA80" s="90" t="e">
        <f t="shared" si="68"/>
        <v>#REF!</v>
      </c>
      <c r="DGB80" s="90" t="e">
        <f t="shared" si="68"/>
        <v>#REF!</v>
      </c>
      <c r="DGC80" s="90" t="e">
        <f t="shared" si="68"/>
        <v>#REF!</v>
      </c>
      <c r="DGD80" s="90" t="e">
        <f t="shared" si="68"/>
        <v>#REF!</v>
      </c>
      <c r="DGE80" s="90" t="e">
        <f t="shared" si="68"/>
        <v>#REF!</v>
      </c>
      <c r="DGF80" s="90" t="e">
        <f t="shared" si="68"/>
        <v>#REF!</v>
      </c>
      <c r="DGG80" s="90" t="e">
        <f t="shared" si="68"/>
        <v>#REF!</v>
      </c>
      <c r="DGH80" s="90" t="e">
        <f t="shared" si="68"/>
        <v>#REF!</v>
      </c>
      <c r="DGI80" s="90" t="e">
        <f t="shared" si="68"/>
        <v>#REF!</v>
      </c>
      <c r="DGJ80" s="90" t="e">
        <f t="shared" si="68"/>
        <v>#REF!</v>
      </c>
      <c r="DGK80" s="90" t="e">
        <f t="shared" si="68"/>
        <v>#REF!</v>
      </c>
      <c r="DGL80" s="90" t="e">
        <f t="shared" si="68"/>
        <v>#REF!</v>
      </c>
      <c r="DGM80" s="90" t="e">
        <f t="shared" si="68"/>
        <v>#REF!</v>
      </c>
      <c r="DGN80" s="90" t="e">
        <f t="shared" si="68"/>
        <v>#REF!</v>
      </c>
      <c r="DGO80" s="90" t="e">
        <f t="shared" si="68"/>
        <v>#REF!</v>
      </c>
      <c r="DGP80" s="90" t="e">
        <f t="shared" si="68"/>
        <v>#REF!</v>
      </c>
      <c r="DGQ80" s="90" t="e">
        <f t="shared" si="68"/>
        <v>#REF!</v>
      </c>
      <c r="DGR80" s="90" t="e">
        <f t="shared" si="68"/>
        <v>#REF!</v>
      </c>
      <c r="DGS80" s="90" t="e">
        <f t="shared" si="68"/>
        <v>#REF!</v>
      </c>
      <c r="DGT80" s="90" t="e">
        <f t="shared" si="68"/>
        <v>#REF!</v>
      </c>
      <c r="DGU80" s="90" t="e">
        <f t="shared" si="68"/>
        <v>#REF!</v>
      </c>
      <c r="DGV80" s="90" t="e">
        <f t="shared" si="68"/>
        <v>#REF!</v>
      </c>
      <c r="DGW80" s="90" t="e">
        <f t="shared" si="68"/>
        <v>#REF!</v>
      </c>
      <c r="DGX80" s="90" t="e">
        <f t="shared" si="68"/>
        <v>#REF!</v>
      </c>
      <c r="DGY80" s="90" t="e">
        <f t="shared" si="68"/>
        <v>#REF!</v>
      </c>
      <c r="DGZ80" s="90" t="e">
        <f t="shared" si="68"/>
        <v>#REF!</v>
      </c>
      <c r="DHA80" s="90" t="e">
        <f t="shared" si="68"/>
        <v>#REF!</v>
      </c>
      <c r="DHB80" s="90" t="e">
        <f t="shared" si="68"/>
        <v>#REF!</v>
      </c>
      <c r="DHC80" s="90" t="e">
        <f t="shared" si="68"/>
        <v>#REF!</v>
      </c>
      <c r="DHD80" s="90" t="e">
        <f t="shared" si="68"/>
        <v>#REF!</v>
      </c>
      <c r="DHE80" s="90" t="e">
        <f t="shared" si="68"/>
        <v>#REF!</v>
      </c>
      <c r="DHF80" s="90" t="e">
        <f t="shared" si="68"/>
        <v>#REF!</v>
      </c>
      <c r="DHG80" s="90" t="e">
        <f t="shared" si="68"/>
        <v>#REF!</v>
      </c>
      <c r="DHH80" s="90" t="e">
        <f t="shared" si="68"/>
        <v>#REF!</v>
      </c>
      <c r="DHI80" s="90" t="e">
        <f t="shared" si="68"/>
        <v>#REF!</v>
      </c>
      <c r="DHJ80" s="90" t="e">
        <f t="shared" si="68"/>
        <v>#REF!</v>
      </c>
      <c r="DHK80" s="90" t="e">
        <f t="shared" si="68"/>
        <v>#REF!</v>
      </c>
      <c r="DHL80" s="90" t="e">
        <f t="shared" si="68"/>
        <v>#REF!</v>
      </c>
      <c r="DHM80" s="90" t="e">
        <f t="shared" si="68"/>
        <v>#REF!</v>
      </c>
      <c r="DHN80" s="90" t="e">
        <f t="shared" si="68"/>
        <v>#REF!</v>
      </c>
      <c r="DHO80" s="90" t="e">
        <f t="shared" si="68"/>
        <v>#REF!</v>
      </c>
      <c r="DHP80" s="90" t="e">
        <f t="shared" si="68"/>
        <v>#REF!</v>
      </c>
      <c r="DHQ80" s="90" t="e">
        <f t="shared" si="68"/>
        <v>#REF!</v>
      </c>
      <c r="DHR80" s="90" t="e">
        <f t="shared" si="68"/>
        <v>#REF!</v>
      </c>
      <c r="DHS80" s="90" t="e">
        <f t="shared" si="68"/>
        <v>#REF!</v>
      </c>
      <c r="DHT80" s="90" t="e">
        <f t="shared" si="68"/>
        <v>#REF!</v>
      </c>
      <c r="DHU80" s="90" t="e">
        <f t="shared" si="68"/>
        <v>#REF!</v>
      </c>
      <c r="DHV80" s="90" t="e">
        <f t="shared" si="68"/>
        <v>#REF!</v>
      </c>
      <c r="DHW80" s="90" t="e">
        <f t="shared" si="68"/>
        <v>#REF!</v>
      </c>
      <c r="DHX80" s="90" t="e">
        <f t="shared" si="68"/>
        <v>#REF!</v>
      </c>
      <c r="DHY80" s="90" t="e">
        <f t="shared" si="68"/>
        <v>#REF!</v>
      </c>
      <c r="DHZ80" s="90" t="e">
        <f t="shared" si="68"/>
        <v>#REF!</v>
      </c>
      <c r="DIA80" s="90" t="e">
        <f t="shared" si="68"/>
        <v>#REF!</v>
      </c>
      <c r="DIB80" s="90" t="e">
        <f t="shared" si="68"/>
        <v>#REF!</v>
      </c>
      <c r="DIC80" s="90" t="e">
        <f t="shared" si="68"/>
        <v>#REF!</v>
      </c>
      <c r="DID80" s="90" t="e">
        <f t="shared" ref="DID80:DKO80" si="69">DID82+DID88+DID94</f>
        <v>#REF!</v>
      </c>
      <c r="DIE80" s="90" t="e">
        <f t="shared" si="69"/>
        <v>#REF!</v>
      </c>
      <c r="DIF80" s="90" t="e">
        <f t="shared" si="69"/>
        <v>#REF!</v>
      </c>
      <c r="DIG80" s="90" t="e">
        <f t="shared" si="69"/>
        <v>#REF!</v>
      </c>
      <c r="DIH80" s="90" t="e">
        <f t="shared" si="69"/>
        <v>#REF!</v>
      </c>
      <c r="DII80" s="90" t="e">
        <f t="shared" si="69"/>
        <v>#REF!</v>
      </c>
      <c r="DIJ80" s="90" t="e">
        <f t="shared" si="69"/>
        <v>#REF!</v>
      </c>
      <c r="DIK80" s="90" t="e">
        <f t="shared" si="69"/>
        <v>#REF!</v>
      </c>
      <c r="DIL80" s="90" t="e">
        <f t="shared" si="69"/>
        <v>#REF!</v>
      </c>
      <c r="DIM80" s="90" t="e">
        <f t="shared" si="69"/>
        <v>#REF!</v>
      </c>
      <c r="DIN80" s="90" t="e">
        <f t="shared" si="69"/>
        <v>#REF!</v>
      </c>
      <c r="DIO80" s="90" t="e">
        <f t="shared" si="69"/>
        <v>#REF!</v>
      </c>
      <c r="DIP80" s="90" t="e">
        <f t="shared" si="69"/>
        <v>#REF!</v>
      </c>
      <c r="DIQ80" s="90" t="e">
        <f t="shared" si="69"/>
        <v>#REF!</v>
      </c>
      <c r="DIR80" s="90" t="e">
        <f t="shared" si="69"/>
        <v>#REF!</v>
      </c>
      <c r="DIS80" s="90" t="e">
        <f t="shared" si="69"/>
        <v>#REF!</v>
      </c>
      <c r="DIT80" s="90" t="e">
        <f t="shared" si="69"/>
        <v>#REF!</v>
      </c>
      <c r="DIU80" s="90" t="e">
        <f t="shared" si="69"/>
        <v>#REF!</v>
      </c>
      <c r="DIV80" s="90" t="e">
        <f t="shared" si="69"/>
        <v>#REF!</v>
      </c>
      <c r="DIW80" s="90" t="e">
        <f t="shared" si="69"/>
        <v>#REF!</v>
      </c>
      <c r="DIX80" s="90" t="e">
        <f t="shared" si="69"/>
        <v>#REF!</v>
      </c>
      <c r="DIY80" s="90" t="e">
        <f t="shared" si="69"/>
        <v>#REF!</v>
      </c>
      <c r="DIZ80" s="90" t="e">
        <f t="shared" si="69"/>
        <v>#REF!</v>
      </c>
      <c r="DJA80" s="90" t="e">
        <f t="shared" si="69"/>
        <v>#REF!</v>
      </c>
      <c r="DJB80" s="90" t="e">
        <f t="shared" si="69"/>
        <v>#REF!</v>
      </c>
      <c r="DJC80" s="90" t="e">
        <f t="shared" si="69"/>
        <v>#REF!</v>
      </c>
      <c r="DJD80" s="90" t="e">
        <f t="shared" si="69"/>
        <v>#REF!</v>
      </c>
      <c r="DJE80" s="90" t="e">
        <f t="shared" si="69"/>
        <v>#REF!</v>
      </c>
      <c r="DJF80" s="90" t="e">
        <f t="shared" si="69"/>
        <v>#REF!</v>
      </c>
      <c r="DJG80" s="90" t="e">
        <f t="shared" si="69"/>
        <v>#REF!</v>
      </c>
      <c r="DJH80" s="90" t="e">
        <f t="shared" si="69"/>
        <v>#REF!</v>
      </c>
      <c r="DJI80" s="90" t="e">
        <f t="shared" si="69"/>
        <v>#REF!</v>
      </c>
      <c r="DJJ80" s="90" t="e">
        <f t="shared" si="69"/>
        <v>#REF!</v>
      </c>
      <c r="DJK80" s="90" t="e">
        <f t="shared" si="69"/>
        <v>#REF!</v>
      </c>
      <c r="DJL80" s="90" t="e">
        <f t="shared" si="69"/>
        <v>#REF!</v>
      </c>
      <c r="DJM80" s="90" t="e">
        <f t="shared" si="69"/>
        <v>#REF!</v>
      </c>
      <c r="DJN80" s="90" t="e">
        <f t="shared" si="69"/>
        <v>#REF!</v>
      </c>
      <c r="DJO80" s="90" t="e">
        <f t="shared" si="69"/>
        <v>#REF!</v>
      </c>
      <c r="DJP80" s="90" t="e">
        <f t="shared" si="69"/>
        <v>#REF!</v>
      </c>
      <c r="DJQ80" s="90" t="e">
        <f t="shared" si="69"/>
        <v>#REF!</v>
      </c>
      <c r="DJR80" s="90" t="e">
        <f t="shared" si="69"/>
        <v>#REF!</v>
      </c>
      <c r="DJS80" s="90" t="e">
        <f t="shared" si="69"/>
        <v>#REF!</v>
      </c>
      <c r="DJT80" s="90" t="e">
        <f t="shared" si="69"/>
        <v>#REF!</v>
      </c>
      <c r="DJU80" s="90" t="e">
        <f t="shared" si="69"/>
        <v>#REF!</v>
      </c>
      <c r="DJV80" s="90" t="e">
        <f t="shared" si="69"/>
        <v>#REF!</v>
      </c>
      <c r="DJW80" s="90" t="e">
        <f t="shared" si="69"/>
        <v>#REF!</v>
      </c>
      <c r="DJX80" s="90" t="e">
        <f t="shared" si="69"/>
        <v>#REF!</v>
      </c>
      <c r="DJY80" s="90" t="e">
        <f t="shared" si="69"/>
        <v>#REF!</v>
      </c>
      <c r="DJZ80" s="90" t="e">
        <f t="shared" si="69"/>
        <v>#REF!</v>
      </c>
      <c r="DKA80" s="90" t="e">
        <f t="shared" si="69"/>
        <v>#REF!</v>
      </c>
      <c r="DKB80" s="90" t="e">
        <f t="shared" si="69"/>
        <v>#REF!</v>
      </c>
      <c r="DKC80" s="90" t="e">
        <f t="shared" si="69"/>
        <v>#REF!</v>
      </c>
      <c r="DKD80" s="90" t="e">
        <f t="shared" si="69"/>
        <v>#REF!</v>
      </c>
      <c r="DKE80" s="90" t="e">
        <f t="shared" si="69"/>
        <v>#REF!</v>
      </c>
      <c r="DKF80" s="90" t="e">
        <f t="shared" si="69"/>
        <v>#REF!</v>
      </c>
      <c r="DKG80" s="90" t="e">
        <f t="shared" si="69"/>
        <v>#REF!</v>
      </c>
      <c r="DKH80" s="90" t="e">
        <f t="shared" si="69"/>
        <v>#REF!</v>
      </c>
      <c r="DKI80" s="90" t="e">
        <f t="shared" si="69"/>
        <v>#REF!</v>
      </c>
      <c r="DKJ80" s="90" t="e">
        <f t="shared" si="69"/>
        <v>#REF!</v>
      </c>
      <c r="DKK80" s="90" t="e">
        <f t="shared" si="69"/>
        <v>#REF!</v>
      </c>
      <c r="DKL80" s="90" t="e">
        <f t="shared" si="69"/>
        <v>#REF!</v>
      </c>
      <c r="DKM80" s="90" t="e">
        <f t="shared" si="69"/>
        <v>#REF!</v>
      </c>
      <c r="DKN80" s="90" t="e">
        <f t="shared" si="69"/>
        <v>#REF!</v>
      </c>
      <c r="DKO80" s="90" t="e">
        <f t="shared" si="69"/>
        <v>#REF!</v>
      </c>
      <c r="DKP80" s="90" t="e">
        <f t="shared" ref="DKP80:DNA80" si="70">DKP82+DKP88+DKP94</f>
        <v>#REF!</v>
      </c>
      <c r="DKQ80" s="90" t="e">
        <f t="shared" si="70"/>
        <v>#REF!</v>
      </c>
      <c r="DKR80" s="90" t="e">
        <f t="shared" si="70"/>
        <v>#REF!</v>
      </c>
      <c r="DKS80" s="90" t="e">
        <f t="shared" si="70"/>
        <v>#REF!</v>
      </c>
      <c r="DKT80" s="90" t="e">
        <f t="shared" si="70"/>
        <v>#REF!</v>
      </c>
      <c r="DKU80" s="90" t="e">
        <f t="shared" si="70"/>
        <v>#REF!</v>
      </c>
      <c r="DKV80" s="90" t="e">
        <f t="shared" si="70"/>
        <v>#REF!</v>
      </c>
      <c r="DKW80" s="90" t="e">
        <f t="shared" si="70"/>
        <v>#REF!</v>
      </c>
      <c r="DKX80" s="90" t="e">
        <f t="shared" si="70"/>
        <v>#REF!</v>
      </c>
      <c r="DKY80" s="90" t="e">
        <f t="shared" si="70"/>
        <v>#REF!</v>
      </c>
      <c r="DKZ80" s="90" t="e">
        <f t="shared" si="70"/>
        <v>#REF!</v>
      </c>
      <c r="DLA80" s="90" t="e">
        <f t="shared" si="70"/>
        <v>#REF!</v>
      </c>
      <c r="DLB80" s="90" t="e">
        <f t="shared" si="70"/>
        <v>#REF!</v>
      </c>
      <c r="DLC80" s="90" t="e">
        <f t="shared" si="70"/>
        <v>#REF!</v>
      </c>
      <c r="DLD80" s="90" t="e">
        <f t="shared" si="70"/>
        <v>#REF!</v>
      </c>
      <c r="DLE80" s="90" t="e">
        <f t="shared" si="70"/>
        <v>#REF!</v>
      </c>
      <c r="DLF80" s="90" t="e">
        <f t="shared" si="70"/>
        <v>#REF!</v>
      </c>
      <c r="DLG80" s="90" t="e">
        <f t="shared" si="70"/>
        <v>#REF!</v>
      </c>
      <c r="DLH80" s="90" t="e">
        <f t="shared" si="70"/>
        <v>#REF!</v>
      </c>
      <c r="DLI80" s="90" t="e">
        <f t="shared" si="70"/>
        <v>#REF!</v>
      </c>
      <c r="DLJ80" s="90" t="e">
        <f t="shared" si="70"/>
        <v>#REF!</v>
      </c>
      <c r="DLK80" s="90" t="e">
        <f t="shared" si="70"/>
        <v>#REF!</v>
      </c>
      <c r="DLL80" s="90" t="e">
        <f t="shared" si="70"/>
        <v>#REF!</v>
      </c>
      <c r="DLM80" s="90" t="e">
        <f t="shared" si="70"/>
        <v>#REF!</v>
      </c>
      <c r="DLN80" s="90" t="e">
        <f t="shared" si="70"/>
        <v>#REF!</v>
      </c>
      <c r="DLO80" s="90" t="e">
        <f t="shared" si="70"/>
        <v>#REF!</v>
      </c>
      <c r="DLP80" s="90" t="e">
        <f t="shared" si="70"/>
        <v>#REF!</v>
      </c>
      <c r="DLQ80" s="90" t="e">
        <f t="shared" si="70"/>
        <v>#REF!</v>
      </c>
      <c r="DLR80" s="90" t="e">
        <f t="shared" si="70"/>
        <v>#REF!</v>
      </c>
      <c r="DLS80" s="90" t="e">
        <f t="shared" si="70"/>
        <v>#REF!</v>
      </c>
      <c r="DLT80" s="90" t="e">
        <f t="shared" si="70"/>
        <v>#REF!</v>
      </c>
      <c r="DLU80" s="90" t="e">
        <f t="shared" si="70"/>
        <v>#REF!</v>
      </c>
      <c r="DLV80" s="90" t="e">
        <f t="shared" si="70"/>
        <v>#REF!</v>
      </c>
      <c r="DLW80" s="90" t="e">
        <f t="shared" si="70"/>
        <v>#REF!</v>
      </c>
      <c r="DLX80" s="90" t="e">
        <f t="shared" si="70"/>
        <v>#REF!</v>
      </c>
      <c r="DLY80" s="90" t="e">
        <f t="shared" si="70"/>
        <v>#REF!</v>
      </c>
      <c r="DLZ80" s="90" t="e">
        <f t="shared" si="70"/>
        <v>#REF!</v>
      </c>
      <c r="DMA80" s="90" t="e">
        <f t="shared" si="70"/>
        <v>#REF!</v>
      </c>
      <c r="DMB80" s="90" t="e">
        <f t="shared" si="70"/>
        <v>#REF!</v>
      </c>
      <c r="DMC80" s="90" t="e">
        <f t="shared" si="70"/>
        <v>#REF!</v>
      </c>
      <c r="DMD80" s="90" t="e">
        <f t="shared" si="70"/>
        <v>#REF!</v>
      </c>
      <c r="DME80" s="90" t="e">
        <f t="shared" si="70"/>
        <v>#REF!</v>
      </c>
      <c r="DMF80" s="90" t="e">
        <f t="shared" si="70"/>
        <v>#REF!</v>
      </c>
      <c r="DMG80" s="90" t="e">
        <f t="shared" si="70"/>
        <v>#REF!</v>
      </c>
      <c r="DMH80" s="90" t="e">
        <f t="shared" si="70"/>
        <v>#REF!</v>
      </c>
      <c r="DMI80" s="90" t="e">
        <f t="shared" si="70"/>
        <v>#REF!</v>
      </c>
      <c r="DMJ80" s="90" t="e">
        <f t="shared" si="70"/>
        <v>#REF!</v>
      </c>
      <c r="DMK80" s="90" t="e">
        <f t="shared" si="70"/>
        <v>#REF!</v>
      </c>
      <c r="DML80" s="90" t="e">
        <f t="shared" si="70"/>
        <v>#REF!</v>
      </c>
      <c r="DMM80" s="90" t="e">
        <f t="shared" si="70"/>
        <v>#REF!</v>
      </c>
      <c r="DMN80" s="90" t="e">
        <f t="shared" si="70"/>
        <v>#REF!</v>
      </c>
      <c r="DMO80" s="90" t="e">
        <f t="shared" si="70"/>
        <v>#REF!</v>
      </c>
      <c r="DMP80" s="90" t="e">
        <f t="shared" si="70"/>
        <v>#REF!</v>
      </c>
      <c r="DMQ80" s="90" t="e">
        <f t="shared" si="70"/>
        <v>#REF!</v>
      </c>
      <c r="DMR80" s="90" t="e">
        <f t="shared" si="70"/>
        <v>#REF!</v>
      </c>
      <c r="DMS80" s="90" t="e">
        <f t="shared" si="70"/>
        <v>#REF!</v>
      </c>
      <c r="DMT80" s="90" t="e">
        <f t="shared" si="70"/>
        <v>#REF!</v>
      </c>
      <c r="DMU80" s="90" t="e">
        <f t="shared" si="70"/>
        <v>#REF!</v>
      </c>
      <c r="DMV80" s="90" t="e">
        <f t="shared" si="70"/>
        <v>#REF!</v>
      </c>
      <c r="DMW80" s="90" t="e">
        <f t="shared" si="70"/>
        <v>#REF!</v>
      </c>
      <c r="DMX80" s="90" t="e">
        <f t="shared" si="70"/>
        <v>#REF!</v>
      </c>
      <c r="DMY80" s="90" t="e">
        <f t="shared" si="70"/>
        <v>#REF!</v>
      </c>
      <c r="DMZ80" s="90" t="e">
        <f t="shared" si="70"/>
        <v>#REF!</v>
      </c>
      <c r="DNA80" s="90" t="e">
        <f t="shared" si="70"/>
        <v>#REF!</v>
      </c>
      <c r="DNB80" s="90" t="e">
        <f t="shared" ref="DNB80:DPM80" si="71">DNB82+DNB88+DNB94</f>
        <v>#REF!</v>
      </c>
      <c r="DNC80" s="90" t="e">
        <f t="shared" si="71"/>
        <v>#REF!</v>
      </c>
      <c r="DND80" s="90" t="e">
        <f t="shared" si="71"/>
        <v>#REF!</v>
      </c>
      <c r="DNE80" s="90" t="e">
        <f t="shared" si="71"/>
        <v>#REF!</v>
      </c>
      <c r="DNF80" s="90" t="e">
        <f t="shared" si="71"/>
        <v>#REF!</v>
      </c>
      <c r="DNG80" s="90" t="e">
        <f t="shared" si="71"/>
        <v>#REF!</v>
      </c>
      <c r="DNH80" s="90" t="e">
        <f t="shared" si="71"/>
        <v>#REF!</v>
      </c>
      <c r="DNI80" s="90" t="e">
        <f t="shared" si="71"/>
        <v>#REF!</v>
      </c>
      <c r="DNJ80" s="90" t="e">
        <f t="shared" si="71"/>
        <v>#REF!</v>
      </c>
      <c r="DNK80" s="90" t="e">
        <f t="shared" si="71"/>
        <v>#REF!</v>
      </c>
      <c r="DNL80" s="90" t="e">
        <f t="shared" si="71"/>
        <v>#REF!</v>
      </c>
      <c r="DNM80" s="90" t="e">
        <f t="shared" si="71"/>
        <v>#REF!</v>
      </c>
      <c r="DNN80" s="90" t="e">
        <f t="shared" si="71"/>
        <v>#REF!</v>
      </c>
      <c r="DNO80" s="90" t="e">
        <f t="shared" si="71"/>
        <v>#REF!</v>
      </c>
      <c r="DNP80" s="90" t="e">
        <f t="shared" si="71"/>
        <v>#REF!</v>
      </c>
      <c r="DNQ80" s="90" t="e">
        <f t="shared" si="71"/>
        <v>#REF!</v>
      </c>
      <c r="DNR80" s="90" t="e">
        <f t="shared" si="71"/>
        <v>#REF!</v>
      </c>
      <c r="DNS80" s="90" t="e">
        <f t="shared" si="71"/>
        <v>#REF!</v>
      </c>
      <c r="DNT80" s="90" t="e">
        <f t="shared" si="71"/>
        <v>#REF!</v>
      </c>
      <c r="DNU80" s="90" t="e">
        <f t="shared" si="71"/>
        <v>#REF!</v>
      </c>
      <c r="DNV80" s="90" t="e">
        <f t="shared" si="71"/>
        <v>#REF!</v>
      </c>
      <c r="DNW80" s="90" t="e">
        <f t="shared" si="71"/>
        <v>#REF!</v>
      </c>
      <c r="DNX80" s="90" t="e">
        <f t="shared" si="71"/>
        <v>#REF!</v>
      </c>
      <c r="DNY80" s="90" t="e">
        <f t="shared" si="71"/>
        <v>#REF!</v>
      </c>
      <c r="DNZ80" s="90" t="e">
        <f t="shared" si="71"/>
        <v>#REF!</v>
      </c>
      <c r="DOA80" s="90" t="e">
        <f t="shared" si="71"/>
        <v>#REF!</v>
      </c>
      <c r="DOB80" s="90" t="e">
        <f t="shared" si="71"/>
        <v>#REF!</v>
      </c>
      <c r="DOC80" s="90" t="e">
        <f t="shared" si="71"/>
        <v>#REF!</v>
      </c>
      <c r="DOD80" s="90" t="e">
        <f t="shared" si="71"/>
        <v>#REF!</v>
      </c>
      <c r="DOE80" s="90" t="e">
        <f t="shared" si="71"/>
        <v>#REF!</v>
      </c>
      <c r="DOF80" s="90" t="e">
        <f t="shared" si="71"/>
        <v>#REF!</v>
      </c>
      <c r="DOG80" s="90" t="e">
        <f t="shared" si="71"/>
        <v>#REF!</v>
      </c>
      <c r="DOH80" s="90" t="e">
        <f t="shared" si="71"/>
        <v>#REF!</v>
      </c>
      <c r="DOI80" s="90" t="e">
        <f t="shared" si="71"/>
        <v>#REF!</v>
      </c>
      <c r="DOJ80" s="90" t="e">
        <f t="shared" si="71"/>
        <v>#REF!</v>
      </c>
      <c r="DOK80" s="90" t="e">
        <f t="shared" si="71"/>
        <v>#REF!</v>
      </c>
      <c r="DOL80" s="90" t="e">
        <f t="shared" si="71"/>
        <v>#REF!</v>
      </c>
      <c r="DOM80" s="90" t="e">
        <f t="shared" si="71"/>
        <v>#REF!</v>
      </c>
      <c r="DON80" s="90" t="e">
        <f t="shared" si="71"/>
        <v>#REF!</v>
      </c>
      <c r="DOO80" s="90" t="e">
        <f t="shared" si="71"/>
        <v>#REF!</v>
      </c>
      <c r="DOP80" s="90" t="e">
        <f t="shared" si="71"/>
        <v>#REF!</v>
      </c>
      <c r="DOQ80" s="90" t="e">
        <f t="shared" si="71"/>
        <v>#REF!</v>
      </c>
      <c r="DOR80" s="90" t="e">
        <f t="shared" si="71"/>
        <v>#REF!</v>
      </c>
      <c r="DOS80" s="90" t="e">
        <f t="shared" si="71"/>
        <v>#REF!</v>
      </c>
      <c r="DOT80" s="90" t="e">
        <f t="shared" si="71"/>
        <v>#REF!</v>
      </c>
      <c r="DOU80" s="90" t="e">
        <f t="shared" si="71"/>
        <v>#REF!</v>
      </c>
      <c r="DOV80" s="90" t="e">
        <f t="shared" si="71"/>
        <v>#REF!</v>
      </c>
      <c r="DOW80" s="90" t="e">
        <f t="shared" si="71"/>
        <v>#REF!</v>
      </c>
      <c r="DOX80" s="90" t="e">
        <f t="shared" si="71"/>
        <v>#REF!</v>
      </c>
      <c r="DOY80" s="90" t="e">
        <f t="shared" si="71"/>
        <v>#REF!</v>
      </c>
      <c r="DOZ80" s="90" t="e">
        <f t="shared" si="71"/>
        <v>#REF!</v>
      </c>
      <c r="DPA80" s="90" t="e">
        <f t="shared" si="71"/>
        <v>#REF!</v>
      </c>
      <c r="DPB80" s="90" t="e">
        <f t="shared" si="71"/>
        <v>#REF!</v>
      </c>
      <c r="DPC80" s="90" t="e">
        <f t="shared" si="71"/>
        <v>#REF!</v>
      </c>
      <c r="DPD80" s="90" t="e">
        <f t="shared" si="71"/>
        <v>#REF!</v>
      </c>
      <c r="DPE80" s="90" t="e">
        <f t="shared" si="71"/>
        <v>#REF!</v>
      </c>
      <c r="DPF80" s="90" t="e">
        <f t="shared" si="71"/>
        <v>#REF!</v>
      </c>
      <c r="DPG80" s="90" t="e">
        <f t="shared" si="71"/>
        <v>#REF!</v>
      </c>
      <c r="DPH80" s="90" t="e">
        <f t="shared" si="71"/>
        <v>#REF!</v>
      </c>
      <c r="DPI80" s="90" t="e">
        <f t="shared" si="71"/>
        <v>#REF!</v>
      </c>
      <c r="DPJ80" s="90" t="e">
        <f t="shared" si="71"/>
        <v>#REF!</v>
      </c>
      <c r="DPK80" s="90" t="e">
        <f t="shared" si="71"/>
        <v>#REF!</v>
      </c>
      <c r="DPL80" s="90" t="e">
        <f t="shared" si="71"/>
        <v>#REF!</v>
      </c>
      <c r="DPM80" s="90" t="e">
        <f t="shared" si="71"/>
        <v>#REF!</v>
      </c>
      <c r="DPN80" s="90" t="e">
        <f t="shared" ref="DPN80:DRY80" si="72">DPN82+DPN88+DPN94</f>
        <v>#REF!</v>
      </c>
      <c r="DPO80" s="90" t="e">
        <f t="shared" si="72"/>
        <v>#REF!</v>
      </c>
      <c r="DPP80" s="90" t="e">
        <f t="shared" si="72"/>
        <v>#REF!</v>
      </c>
      <c r="DPQ80" s="90" t="e">
        <f t="shared" si="72"/>
        <v>#REF!</v>
      </c>
      <c r="DPR80" s="90" t="e">
        <f t="shared" si="72"/>
        <v>#REF!</v>
      </c>
      <c r="DPS80" s="90" t="e">
        <f t="shared" si="72"/>
        <v>#REF!</v>
      </c>
      <c r="DPT80" s="90" t="e">
        <f t="shared" si="72"/>
        <v>#REF!</v>
      </c>
      <c r="DPU80" s="90" t="e">
        <f t="shared" si="72"/>
        <v>#REF!</v>
      </c>
      <c r="DPV80" s="90" t="e">
        <f t="shared" si="72"/>
        <v>#REF!</v>
      </c>
      <c r="DPW80" s="90" t="e">
        <f t="shared" si="72"/>
        <v>#REF!</v>
      </c>
      <c r="DPX80" s="90" t="e">
        <f t="shared" si="72"/>
        <v>#REF!</v>
      </c>
      <c r="DPY80" s="90" t="e">
        <f t="shared" si="72"/>
        <v>#REF!</v>
      </c>
      <c r="DPZ80" s="90" t="e">
        <f t="shared" si="72"/>
        <v>#REF!</v>
      </c>
      <c r="DQA80" s="90" t="e">
        <f t="shared" si="72"/>
        <v>#REF!</v>
      </c>
      <c r="DQB80" s="90" t="e">
        <f t="shared" si="72"/>
        <v>#REF!</v>
      </c>
      <c r="DQC80" s="90" t="e">
        <f t="shared" si="72"/>
        <v>#REF!</v>
      </c>
      <c r="DQD80" s="90" t="e">
        <f t="shared" si="72"/>
        <v>#REF!</v>
      </c>
      <c r="DQE80" s="90" t="e">
        <f t="shared" si="72"/>
        <v>#REF!</v>
      </c>
      <c r="DQF80" s="90" t="e">
        <f t="shared" si="72"/>
        <v>#REF!</v>
      </c>
      <c r="DQG80" s="90" t="e">
        <f t="shared" si="72"/>
        <v>#REF!</v>
      </c>
      <c r="DQH80" s="90" t="e">
        <f t="shared" si="72"/>
        <v>#REF!</v>
      </c>
      <c r="DQI80" s="90" t="e">
        <f t="shared" si="72"/>
        <v>#REF!</v>
      </c>
      <c r="DQJ80" s="90" t="e">
        <f t="shared" si="72"/>
        <v>#REF!</v>
      </c>
      <c r="DQK80" s="90" t="e">
        <f t="shared" si="72"/>
        <v>#REF!</v>
      </c>
      <c r="DQL80" s="90" t="e">
        <f t="shared" si="72"/>
        <v>#REF!</v>
      </c>
      <c r="DQM80" s="90" t="e">
        <f t="shared" si="72"/>
        <v>#REF!</v>
      </c>
      <c r="DQN80" s="90" t="e">
        <f t="shared" si="72"/>
        <v>#REF!</v>
      </c>
      <c r="DQO80" s="90" t="e">
        <f t="shared" si="72"/>
        <v>#REF!</v>
      </c>
      <c r="DQP80" s="90" t="e">
        <f t="shared" si="72"/>
        <v>#REF!</v>
      </c>
      <c r="DQQ80" s="90" t="e">
        <f t="shared" si="72"/>
        <v>#REF!</v>
      </c>
      <c r="DQR80" s="90" t="e">
        <f t="shared" si="72"/>
        <v>#REF!</v>
      </c>
      <c r="DQS80" s="90" t="e">
        <f t="shared" si="72"/>
        <v>#REF!</v>
      </c>
      <c r="DQT80" s="90" t="e">
        <f t="shared" si="72"/>
        <v>#REF!</v>
      </c>
      <c r="DQU80" s="90" t="e">
        <f t="shared" si="72"/>
        <v>#REF!</v>
      </c>
      <c r="DQV80" s="90" t="e">
        <f t="shared" si="72"/>
        <v>#REF!</v>
      </c>
      <c r="DQW80" s="90" t="e">
        <f t="shared" si="72"/>
        <v>#REF!</v>
      </c>
      <c r="DQX80" s="90" t="e">
        <f t="shared" si="72"/>
        <v>#REF!</v>
      </c>
      <c r="DQY80" s="90" t="e">
        <f t="shared" si="72"/>
        <v>#REF!</v>
      </c>
      <c r="DQZ80" s="90" t="e">
        <f t="shared" si="72"/>
        <v>#REF!</v>
      </c>
      <c r="DRA80" s="90" t="e">
        <f t="shared" si="72"/>
        <v>#REF!</v>
      </c>
      <c r="DRB80" s="90" t="e">
        <f t="shared" si="72"/>
        <v>#REF!</v>
      </c>
      <c r="DRC80" s="90" t="e">
        <f t="shared" si="72"/>
        <v>#REF!</v>
      </c>
      <c r="DRD80" s="90" t="e">
        <f t="shared" si="72"/>
        <v>#REF!</v>
      </c>
      <c r="DRE80" s="90" t="e">
        <f t="shared" si="72"/>
        <v>#REF!</v>
      </c>
      <c r="DRF80" s="90" t="e">
        <f t="shared" si="72"/>
        <v>#REF!</v>
      </c>
      <c r="DRG80" s="90" t="e">
        <f t="shared" si="72"/>
        <v>#REF!</v>
      </c>
      <c r="DRH80" s="90" t="e">
        <f t="shared" si="72"/>
        <v>#REF!</v>
      </c>
      <c r="DRI80" s="90" t="e">
        <f t="shared" si="72"/>
        <v>#REF!</v>
      </c>
      <c r="DRJ80" s="90" t="e">
        <f t="shared" si="72"/>
        <v>#REF!</v>
      </c>
      <c r="DRK80" s="90" t="e">
        <f t="shared" si="72"/>
        <v>#REF!</v>
      </c>
      <c r="DRL80" s="90" t="e">
        <f t="shared" si="72"/>
        <v>#REF!</v>
      </c>
      <c r="DRM80" s="90" t="e">
        <f t="shared" si="72"/>
        <v>#REF!</v>
      </c>
      <c r="DRN80" s="90" t="e">
        <f t="shared" si="72"/>
        <v>#REF!</v>
      </c>
      <c r="DRO80" s="90" t="e">
        <f t="shared" si="72"/>
        <v>#REF!</v>
      </c>
      <c r="DRP80" s="90" t="e">
        <f t="shared" si="72"/>
        <v>#REF!</v>
      </c>
      <c r="DRQ80" s="90" t="e">
        <f t="shared" si="72"/>
        <v>#REF!</v>
      </c>
      <c r="DRR80" s="90" t="e">
        <f t="shared" si="72"/>
        <v>#REF!</v>
      </c>
      <c r="DRS80" s="90" t="e">
        <f t="shared" si="72"/>
        <v>#REF!</v>
      </c>
      <c r="DRT80" s="90" t="e">
        <f t="shared" si="72"/>
        <v>#REF!</v>
      </c>
      <c r="DRU80" s="90" t="e">
        <f t="shared" si="72"/>
        <v>#REF!</v>
      </c>
      <c r="DRV80" s="90" t="e">
        <f t="shared" si="72"/>
        <v>#REF!</v>
      </c>
      <c r="DRW80" s="90" t="e">
        <f t="shared" si="72"/>
        <v>#REF!</v>
      </c>
      <c r="DRX80" s="90" t="e">
        <f t="shared" si="72"/>
        <v>#REF!</v>
      </c>
      <c r="DRY80" s="90" t="e">
        <f t="shared" si="72"/>
        <v>#REF!</v>
      </c>
      <c r="DRZ80" s="90" t="e">
        <f t="shared" ref="DRZ80:DUK80" si="73">DRZ82+DRZ88+DRZ94</f>
        <v>#REF!</v>
      </c>
      <c r="DSA80" s="90" t="e">
        <f t="shared" si="73"/>
        <v>#REF!</v>
      </c>
      <c r="DSB80" s="90" t="e">
        <f t="shared" si="73"/>
        <v>#REF!</v>
      </c>
      <c r="DSC80" s="90" t="e">
        <f t="shared" si="73"/>
        <v>#REF!</v>
      </c>
      <c r="DSD80" s="90" t="e">
        <f t="shared" si="73"/>
        <v>#REF!</v>
      </c>
      <c r="DSE80" s="90" t="e">
        <f t="shared" si="73"/>
        <v>#REF!</v>
      </c>
      <c r="DSF80" s="90" t="e">
        <f t="shared" si="73"/>
        <v>#REF!</v>
      </c>
      <c r="DSG80" s="90" t="e">
        <f t="shared" si="73"/>
        <v>#REF!</v>
      </c>
      <c r="DSH80" s="90" t="e">
        <f t="shared" si="73"/>
        <v>#REF!</v>
      </c>
      <c r="DSI80" s="90" t="e">
        <f t="shared" si="73"/>
        <v>#REF!</v>
      </c>
      <c r="DSJ80" s="90" t="e">
        <f t="shared" si="73"/>
        <v>#REF!</v>
      </c>
      <c r="DSK80" s="90" t="e">
        <f t="shared" si="73"/>
        <v>#REF!</v>
      </c>
      <c r="DSL80" s="90" t="e">
        <f t="shared" si="73"/>
        <v>#REF!</v>
      </c>
      <c r="DSM80" s="90" t="e">
        <f t="shared" si="73"/>
        <v>#REF!</v>
      </c>
      <c r="DSN80" s="90" t="e">
        <f t="shared" si="73"/>
        <v>#REF!</v>
      </c>
      <c r="DSO80" s="90" t="e">
        <f t="shared" si="73"/>
        <v>#REF!</v>
      </c>
      <c r="DSP80" s="90" t="e">
        <f t="shared" si="73"/>
        <v>#REF!</v>
      </c>
      <c r="DSQ80" s="90" t="e">
        <f t="shared" si="73"/>
        <v>#REF!</v>
      </c>
      <c r="DSR80" s="90" t="e">
        <f t="shared" si="73"/>
        <v>#REF!</v>
      </c>
      <c r="DSS80" s="90" t="e">
        <f t="shared" si="73"/>
        <v>#REF!</v>
      </c>
      <c r="DST80" s="90" t="e">
        <f t="shared" si="73"/>
        <v>#REF!</v>
      </c>
      <c r="DSU80" s="90" t="e">
        <f t="shared" si="73"/>
        <v>#REF!</v>
      </c>
      <c r="DSV80" s="90" t="e">
        <f t="shared" si="73"/>
        <v>#REF!</v>
      </c>
      <c r="DSW80" s="90" t="e">
        <f t="shared" si="73"/>
        <v>#REF!</v>
      </c>
      <c r="DSX80" s="90" t="e">
        <f t="shared" si="73"/>
        <v>#REF!</v>
      </c>
      <c r="DSY80" s="90" t="e">
        <f t="shared" si="73"/>
        <v>#REF!</v>
      </c>
      <c r="DSZ80" s="90" t="e">
        <f t="shared" si="73"/>
        <v>#REF!</v>
      </c>
      <c r="DTA80" s="90" t="e">
        <f t="shared" si="73"/>
        <v>#REF!</v>
      </c>
      <c r="DTB80" s="90" t="e">
        <f t="shared" si="73"/>
        <v>#REF!</v>
      </c>
      <c r="DTC80" s="90" t="e">
        <f t="shared" si="73"/>
        <v>#REF!</v>
      </c>
      <c r="DTD80" s="90" t="e">
        <f t="shared" si="73"/>
        <v>#REF!</v>
      </c>
      <c r="DTE80" s="90" t="e">
        <f t="shared" si="73"/>
        <v>#REF!</v>
      </c>
      <c r="DTF80" s="90" t="e">
        <f t="shared" si="73"/>
        <v>#REF!</v>
      </c>
      <c r="DTG80" s="90" t="e">
        <f t="shared" si="73"/>
        <v>#REF!</v>
      </c>
      <c r="DTH80" s="90" t="e">
        <f t="shared" si="73"/>
        <v>#REF!</v>
      </c>
      <c r="DTI80" s="90" t="e">
        <f t="shared" si="73"/>
        <v>#REF!</v>
      </c>
      <c r="DTJ80" s="90" t="e">
        <f t="shared" si="73"/>
        <v>#REF!</v>
      </c>
      <c r="DTK80" s="90" t="e">
        <f t="shared" si="73"/>
        <v>#REF!</v>
      </c>
      <c r="DTL80" s="90" t="e">
        <f t="shared" si="73"/>
        <v>#REF!</v>
      </c>
      <c r="DTM80" s="90" t="e">
        <f t="shared" si="73"/>
        <v>#REF!</v>
      </c>
      <c r="DTN80" s="90" t="e">
        <f t="shared" si="73"/>
        <v>#REF!</v>
      </c>
      <c r="DTO80" s="90" t="e">
        <f t="shared" si="73"/>
        <v>#REF!</v>
      </c>
      <c r="DTP80" s="90" t="e">
        <f t="shared" si="73"/>
        <v>#REF!</v>
      </c>
      <c r="DTQ80" s="90" t="e">
        <f t="shared" si="73"/>
        <v>#REF!</v>
      </c>
      <c r="DTR80" s="90" t="e">
        <f t="shared" si="73"/>
        <v>#REF!</v>
      </c>
      <c r="DTS80" s="90" t="e">
        <f t="shared" si="73"/>
        <v>#REF!</v>
      </c>
      <c r="DTT80" s="90" t="e">
        <f t="shared" si="73"/>
        <v>#REF!</v>
      </c>
      <c r="DTU80" s="90" t="e">
        <f t="shared" si="73"/>
        <v>#REF!</v>
      </c>
      <c r="DTV80" s="90" t="e">
        <f t="shared" si="73"/>
        <v>#REF!</v>
      </c>
      <c r="DTW80" s="90" t="e">
        <f t="shared" si="73"/>
        <v>#REF!</v>
      </c>
      <c r="DTX80" s="90" t="e">
        <f t="shared" si="73"/>
        <v>#REF!</v>
      </c>
      <c r="DTY80" s="90" t="e">
        <f t="shared" si="73"/>
        <v>#REF!</v>
      </c>
      <c r="DTZ80" s="90" t="e">
        <f t="shared" si="73"/>
        <v>#REF!</v>
      </c>
      <c r="DUA80" s="90" t="e">
        <f t="shared" si="73"/>
        <v>#REF!</v>
      </c>
      <c r="DUB80" s="90" t="e">
        <f t="shared" si="73"/>
        <v>#REF!</v>
      </c>
      <c r="DUC80" s="90" t="e">
        <f t="shared" si="73"/>
        <v>#REF!</v>
      </c>
      <c r="DUD80" s="90" t="e">
        <f t="shared" si="73"/>
        <v>#REF!</v>
      </c>
      <c r="DUE80" s="90" t="e">
        <f t="shared" si="73"/>
        <v>#REF!</v>
      </c>
      <c r="DUF80" s="90" t="e">
        <f t="shared" si="73"/>
        <v>#REF!</v>
      </c>
      <c r="DUG80" s="90" t="e">
        <f t="shared" si="73"/>
        <v>#REF!</v>
      </c>
      <c r="DUH80" s="90" t="e">
        <f t="shared" si="73"/>
        <v>#REF!</v>
      </c>
      <c r="DUI80" s="90" t="e">
        <f t="shared" si="73"/>
        <v>#REF!</v>
      </c>
      <c r="DUJ80" s="90" t="e">
        <f t="shared" si="73"/>
        <v>#REF!</v>
      </c>
      <c r="DUK80" s="90" t="e">
        <f t="shared" si="73"/>
        <v>#REF!</v>
      </c>
      <c r="DUL80" s="90" t="e">
        <f t="shared" ref="DUL80:DWW80" si="74">DUL82+DUL88+DUL94</f>
        <v>#REF!</v>
      </c>
      <c r="DUM80" s="90" t="e">
        <f t="shared" si="74"/>
        <v>#REF!</v>
      </c>
      <c r="DUN80" s="90" t="e">
        <f t="shared" si="74"/>
        <v>#REF!</v>
      </c>
      <c r="DUO80" s="90" t="e">
        <f t="shared" si="74"/>
        <v>#REF!</v>
      </c>
      <c r="DUP80" s="90" t="e">
        <f t="shared" si="74"/>
        <v>#REF!</v>
      </c>
      <c r="DUQ80" s="90" t="e">
        <f t="shared" si="74"/>
        <v>#REF!</v>
      </c>
      <c r="DUR80" s="90" t="e">
        <f t="shared" si="74"/>
        <v>#REF!</v>
      </c>
      <c r="DUS80" s="90" t="e">
        <f t="shared" si="74"/>
        <v>#REF!</v>
      </c>
      <c r="DUT80" s="90" t="e">
        <f t="shared" si="74"/>
        <v>#REF!</v>
      </c>
      <c r="DUU80" s="90" t="e">
        <f t="shared" si="74"/>
        <v>#REF!</v>
      </c>
      <c r="DUV80" s="90" t="e">
        <f t="shared" si="74"/>
        <v>#REF!</v>
      </c>
      <c r="DUW80" s="90" t="e">
        <f t="shared" si="74"/>
        <v>#REF!</v>
      </c>
      <c r="DUX80" s="90" t="e">
        <f t="shared" si="74"/>
        <v>#REF!</v>
      </c>
      <c r="DUY80" s="90" t="e">
        <f t="shared" si="74"/>
        <v>#REF!</v>
      </c>
      <c r="DUZ80" s="90" t="e">
        <f t="shared" si="74"/>
        <v>#REF!</v>
      </c>
      <c r="DVA80" s="90" t="e">
        <f t="shared" si="74"/>
        <v>#REF!</v>
      </c>
      <c r="DVB80" s="90" t="e">
        <f t="shared" si="74"/>
        <v>#REF!</v>
      </c>
      <c r="DVC80" s="90" t="e">
        <f t="shared" si="74"/>
        <v>#REF!</v>
      </c>
      <c r="DVD80" s="90" t="e">
        <f t="shared" si="74"/>
        <v>#REF!</v>
      </c>
      <c r="DVE80" s="90" t="e">
        <f t="shared" si="74"/>
        <v>#REF!</v>
      </c>
      <c r="DVF80" s="90" t="e">
        <f t="shared" si="74"/>
        <v>#REF!</v>
      </c>
      <c r="DVG80" s="90" t="e">
        <f t="shared" si="74"/>
        <v>#REF!</v>
      </c>
      <c r="DVH80" s="90" t="e">
        <f t="shared" si="74"/>
        <v>#REF!</v>
      </c>
      <c r="DVI80" s="90" t="e">
        <f t="shared" si="74"/>
        <v>#REF!</v>
      </c>
      <c r="DVJ80" s="90" t="e">
        <f t="shared" si="74"/>
        <v>#REF!</v>
      </c>
      <c r="DVK80" s="90" t="e">
        <f t="shared" si="74"/>
        <v>#REF!</v>
      </c>
      <c r="DVL80" s="90" t="e">
        <f t="shared" si="74"/>
        <v>#REF!</v>
      </c>
      <c r="DVM80" s="90" t="e">
        <f t="shared" si="74"/>
        <v>#REF!</v>
      </c>
      <c r="DVN80" s="90" t="e">
        <f t="shared" si="74"/>
        <v>#REF!</v>
      </c>
      <c r="DVO80" s="90" t="e">
        <f t="shared" si="74"/>
        <v>#REF!</v>
      </c>
      <c r="DVP80" s="90" t="e">
        <f t="shared" si="74"/>
        <v>#REF!</v>
      </c>
      <c r="DVQ80" s="90" t="e">
        <f t="shared" si="74"/>
        <v>#REF!</v>
      </c>
      <c r="DVR80" s="90" t="e">
        <f t="shared" si="74"/>
        <v>#REF!</v>
      </c>
      <c r="DVS80" s="90" t="e">
        <f t="shared" si="74"/>
        <v>#REF!</v>
      </c>
      <c r="DVT80" s="90" t="e">
        <f t="shared" si="74"/>
        <v>#REF!</v>
      </c>
      <c r="DVU80" s="90" t="e">
        <f t="shared" si="74"/>
        <v>#REF!</v>
      </c>
      <c r="DVV80" s="90" t="e">
        <f t="shared" si="74"/>
        <v>#REF!</v>
      </c>
      <c r="DVW80" s="90" t="e">
        <f t="shared" si="74"/>
        <v>#REF!</v>
      </c>
      <c r="DVX80" s="90" t="e">
        <f t="shared" si="74"/>
        <v>#REF!</v>
      </c>
      <c r="DVY80" s="90" t="e">
        <f t="shared" si="74"/>
        <v>#REF!</v>
      </c>
      <c r="DVZ80" s="90" t="e">
        <f t="shared" si="74"/>
        <v>#REF!</v>
      </c>
      <c r="DWA80" s="90" t="e">
        <f t="shared" si="74"/>
        <v>#REF!</v>
      </c>
      <c r="DWB80" s="90" t="e">
        <f t="shared" si="74"/>
        <v>#REF!</v>
      </c>
      <c r="DWC80" s="90" t="e">
        <f t="shared" si="74"/>
        <v>#REF!</v>
      </c>
      <c r="DWD80" s="90" t="e">
        <f t="shared" si="74"/>
        <v>#REF!</v>
      </c>
      <c r="DWE80" s="90" t="e">
        <f t="shared" si="74"/>
        <v>#REF!</v>
      </c>
      <c r="DWF80" s="90" t="e">
        <f t="shared" si="74"/>
        <v>#REF!</v>
      </c>
      <c r="DWG80" s="90" t="e">
        <f t="shared" si="74"/>
        <v>#REF!</v>
      </c>
      <c r="DWH80" s="90" t="e">
        <f t="shared" si="74"/>
        <v>#REF!</v>
      </c>
      <c r="DWI80" s="90" t="e">
        <f t="shared" si="74"/>
        <v>#REF!</v>
      </c>
      <c r="DWJ80" s="90" t="e">
        <f t="shared" si="74"/>
        <v>#REF!</v>
      </c>
      <c r="DWK80" s="90" t="e">
        <f t="shared" si="74"/>
        <v>#REF!</v>
      </c>
      <c r="DWL80" s="90" t="e">
        <f t="shared" si="74"/>
        <v>#REF!</v>
      </c>
      <c r="DWM80" s="90" t="e">
        <f t="shared" si="74"/>
        <v>#REF!</v>
      </c>
      <c r="DWN80" s="90" t="e">
        <f t="shared" si="74"/>
        <v>#REF!</v>
      </c>
      <c r="DWO80" s="90" t="e">
        <f t="shared" si="74"/>
        <v>#REF!</v>
      </c>
      <c r="DWP80" s="90" t="e">
        <f t="shared" si="74"/>
        <v>#REF!</v>
      </c>
      <c r="DWQ80" s="90" t="e">
        <f t="shared" si="74"/>
        <v>#REF!</v>
      </c>
      <c r="DWR80" s="90" t="e">
        <f t="shared" si="74"/>
        <v>#REF!</v>
      </c>
      <c r="DWS80" s="90" t="e">
        <f t="shared" si="74"/>
        <v>#REF!</v>
      </c>
      <c r="DWT80" s="90" t="e">
        <f t="shared" si="74"/>
        <v>#REF!</v>
      </c>
      <c r="DWU80" s="90" t="e">
        <f t="shared" si="74"/>
        <v>#REF!</v>
      </c>
      <c r="DWV80" s="90" t="e">
        <f t="shared" si="74"/>
        <v>#REF!</v>
      </c>
      <c r="DWW80" s="90" t="e">
        <f t="shared" si="74"/>
        <v>#REF!</v>
      </c>
      <c r="DWX80" s="90" t="e">
        <f t="shared" ref="DWX80:DZI80" si="75">DWX82+DWX88+DWX94</f>
        <v>#REF!</v>
      </c>
      <c r="DWY80" s="90" t="e">
        <f t="shared" si="75"/>
        <v>#REF!</v>
      </c>
      <c r="DWZ80" s="90" t="e">
        <f t="shared" si="75"/>
        <v>#REF!</v>
      </c>
      <c r="DXA80" s="90" t="e">
        <f t="shared" si="75"/>
        <v>#REF!</v>
      </c>
      <c r="DXB80" s="90" t="e">
        <f t="shared" si="75"/>
        <v>#REF!</v>
      </c>
      <c r="DXC80" s="90" t="e">
        <f t="shared" si="75"/>
        <v>#REF!</v>
      </c>
      <c r="DXD80" s="90" t="e">
        <f t="shared" si="75"/>
        <v>#REF!</v>
      </c>
      <c r="DXE80" s="90" t="e">
        <f t="shared" si="75"/>
        <v>#REF!</v>
      </c>
      <c r="DXF80" s="90" t="e">
        <f t="shared" si="75"/>
        <v>#REF!</v>
      </c>
      <c r="DXG80" s="90" t="e">
        <f t="shared" si="75"/>
        <v>#REF!</v>
      </c>
      <c r="DXH80" s="90" t="e">
        <f t="shared" si="75"/>
        <v>#REF!</v>
      </c>
      <c r="DXI80" s="90" t="e">
        <f t="shared" si="75"/>
        <v>#REF!</v>
      </c>
      <c r="DXJ80" s="90" t="e">
        <f t="shared" si="75"/>
        <v>#REF!</v>
      </c>
      <c r="DXK80" s="90" t="e">
        <f t="shared" si="75"/>
        <v>#REF!</v>
      </c>
      <c r="DXL80" s="90" t="e">
        <f t="shared" si="75"/>
        <v>#REF!</v>
      </c>
      <c r="DXM80" s="90" t="e">
        <f t="shared" si="75"/>
        <v>#REF!</v>
      </c>
      <c r="DXN80" s="90" t="e">
        <f t="shared" si="75"/>
        <v>#REF!</v>
      </c>
      <c r="DXO80" s="90" t="e">
        <f t="shared" si="75"/>
        <v>#REF!</v>
      </c>
      <c r="DXP80" s="90" t="e">
        <f t="shared" si="75"/>
        <v>#REF!</v>
      </c>
      <c r="DXQ80" s="90" t="e">
        <f t="shared" si="75"/>
        <v>#REF!</v>
      </c>
      <c r="DXR80" s="90" t="e">
        <f t="shared" si="75"/>
        <v>#REF!</v>
      </c>
      <c r="DXS80" s="90" t="e">
        <f t="shared" si="75"/>
        <v>#REF!</v>
      </c>
      <c r="DXT80" s="90" t="e">
        <f t="shared" si="75"/>
        <v>#REF!</v>
      </c>
      <c r="DXU80" s="90" t="e">
        <f t="shared" si="75"/>
        <v>#REF!</v>
      </c>
      <c r="DXV80" s="90" t="e">
        <f t="shared" si="75"/>
        <v>#REF!</v>
      </c>
      <c r="DXW80" s="90" t="e">
        <f t="shared" si="75"/>
        <v>#REF!</v>
      </c>
      <c r="DXX80" s="90" t="e">
        <f t="shared" si="75"/>
        <v>#REF!</v>
      </c>
      <c r="DXY80" s="90" t="e">
        <f t="shared" si="75"/>
        <v>#REF!</v>
      </c>
      <c r="DXZ80" s="90" t="e">
        <f t="shared" si="75"/>
        <v>#REF!</v>
      </c>
      <c r="DYA80" s="90" t="e">
        <f t="shared" si="75"/>
        <v>#REF!</v>
      </c>
      <c r="DYB80" s="90" t="e">
        <f t="shared" si="75"/>
        <v>#REF!</v>
      </c>
      <c r="DYC80" s="90" t="e">
        <f t="shared" si="75"/>
        <v>#REF!</v>
      </c>
      <c r="DYD80" s="90" t="e">
        <f t="shared" si="75"/>
        <v>#REF!</v>
      </c>
      <c r="DYE80" s="90" t="e">
        <f t="shared" si="75"/>
        <v>#REF!</v>
      </c>
      <c r="DYF80" s="90" t="e">
        <f t="shared" si="75"/>
        <v>#REF!</v>
      </c>
      <c r="DYG80" s="90" t="e">
        <f t="shared" si="75"/>
        <v>#REF!</v>
      </c>
      <c r="DYH80" s="90" t="e">
        <f t="shared" si="75"/>
        <v>#REF!</v>
      </c>
      <c r="DYI80" s="90" t="e">
        <f t="shared" si="75"/>
        <v>#REF!</v>
      </c>
      <c r="DYJ80" s="90" t="e">
        <f t="shared" si="75"/>
        <v>#REF!</v>
      </c>
      <c r="DYK80" s="90" t="e">
        <f t="shared" si="75"/>
        <v>#REF!</v>
      </c>
      <c r="DYL80" s="90" t="e">
        <f t="shared" si="75"/>
        <v>#REF!</v>
      </c>
      <c r="DYM80" s="90" t="e">
        <f t="shared" si="75"/>
        <v>#REF!</v>
      </c>
      <c r="DYN80" s="90" t="e">
        <f t="shared" si="75"/>
        <v>#REF!</v>
      </c>
      <c r="DYO80" s="90" t="e">
        <f t="shared" si="75"/>
        <v>#REF!</v>
      </c>
      <c r="DYP80" s="90" t="e">
        <f t="shared" si="75"/>
        <v>#REF!</v>
      </c>
      <c r="DYQ80" s="90" t="e">
        <f t="shared" si="75"/>
        <v>#REF!</v>
      </c>
      <c r="DYR80" s="90" t="e">
        <f t="shared" si="75"/>
        <v>#REF!</v>
      </c>
      <c r="DYS80" s="90" t="e">
        <f t="shared" si="75"/>
        <v>#REF!</v>
      </c>
      <c r="DYT80" s="90" t="e">
        <f t="shared" si="75"/>
        <v>#REF!</v>
      </c>
      <c r="DYU80" s="90" t="e">
        <f t="shared" si="75"/>
        <v>#REF!</v>
      </c>
      <c r="DYV80" s="90" t="e">
        <f t="shared" si="75"/>
        <v>#REF!</v>
      </c>
      <c r="DYW80" s="90" t="e">
        <f t="shared" si="75"/>
        <v>#REF!</v>
      </c>
      <c r="DYX80" s="90" t="e">
        <f t="shared" si="75"/>
        <v>#REF!</v>
      </c>
      <c r="DYY80" s="90" t="e">
        <f t="shared" si="75"/>
        <v>#REF!</v>
      </c>
      <c r="DYZ80" s="90" t="e">
        <f t="shared" si="75"/>
        <v>#REF!</v>
      </c>
      <c r="DZA80" s="90" t="e">
        <f t="shared" si="75"/>
        <v>#REF!</v>
      </c>
      <c r="DZB80" s="90" t="e">
        <f t="shared" si="75"/>
        <v>#REF!</v>
      </c>
      <c r="DZC80" s="90" t="e">
        <f t="shared" si="75"/>
        <v>#REF!</v>
      </c>
      <c r="DZD80" s="90" t="e">
        <f t="shared" si="75"/>
        <v>#REF!</v>
      </c>
      <c r="DZE80" s="90" t="e">
        <f t="shared" si="75"/>
        <v>#REF!</v>
      </c>
      <c r="DZF80" s="90" t="e">
        <f t="shared" si="75"/>
        <v>#REF!</v>
      </c>
      <c r="DZG80" s="90" t="e">
        <f t="shared" si="75"/>
        <v>#REF!</v>
      </c>
      <c r="DZH80" s="90" t="e">
        <f t="shared" si="75"/>
        <v>#REF!</v>
      </c>
      <c r="DZI80" s="90" t="e">
        <f t="shared" si="75"/>
        <v>#REF!</v>
      </c>
      <c r="DZJ80" s="90" t="e">
        <f t="shared" ref="DZJ80:EBU80" si="76">DZJ82+DZJ88+DZJ94</f>
        <v>#REF!</v>
      </c>
      <c r="DZK80" s="90" t="e">
        <f t="shared" si="76"/>
        <v>#REF!</v>
      </c>
      <c r="DZL80" s="90" t="e">
        <f t="shared" si="76"/>
        <v>#REF!</v>
      </c>
      <c r="DZM80" s="90" t="e">
        <f t="shared" si="76"/>
        <v>#REF!</v>
      </c>
      <c r="DZN80" s="90" t="e">
        <f t="shared" si="76"/>
        <v>#REF!</v>
      </c>
      <c r="DZO80" s="90" t="e">
        <f t="shared" si="76"/>
        <v>#REF!</v>
      </c>
      <c r="DZP80" s="90" t="e">
        <f t="shared" si="76"/>
        <v>#REF!</v>
      </c>
      <c r="DZQ80" s="90" t="e">
        <f t="shared" si="76"/>
        <v>#REF!</v>
      </c>
      <c r="DZR80" s="90" t="e">
        <f t="shared" si="76"/>
        <v>#REF!</v>
      </c>
      <c r="DZS80" s="90" t="e">
        <f t="shared" si="76"/>
        <v>#REF!</v>
      </c>
      <c r="DZT80" s="90" t="e">
        <f t="shared" si="76"/>
        <v>#REF!</v>
      </c>
      <c r="DZU80" s="90" t="e">
        <f t="shared" si="76"/>
        <v>#REF!</v>
      </c>
      <c r="DZV80" s="90" t="e">
        <f t="shared" si="76"/>
        <v>#REF!</v>
      </c>
      <c r="DZW80" s="90" t="e">
        <f t="shared" si="76"/>
        <v>#REF!</v>
      </c>
      <c r="DZX80" s="90" t="e">
        <f t="shared" si="76"/>
        <v>#REF!</v>
      </c>
      <c r="DZY80" s="90" t="e">
        <f t="shared" si="76"/>
        <v>#REF!</v>
      </c>
      <c r="DZZ80" s="90" t="e">
        <f t="shared" si="76"/>
        <v>#REF!</v>
      </c>
      <c r="EAA80" s="90" t="e">
        <f t="shared" si="76"/>
        <v>#REF!</v>
      </c>
      <c r="EAB80" s="90" t="e">
        <f t="shared" si="76"/>
        <v>#REF!</v>
      </c>
      <c r="EAC80" s="90" t="e">
        <f t="shared" si="76"/>
        <v>#REF!</v>
      </c>
      <c r="EAD80" s="90" t="e">
        <f t="shared" si="76"/>
        <v>#REF!</v>
      </c>
      <c r="EAE80" s="90" t="e">
        <f t="shared" si="76"/>
        <v>#REF!</v>
      </c>
      <c r="EAF80" s="90" t="e">
        <f t="shared" si="76"/>
        <v>#REF!</v>
      </c>
      <c r="EAG80" s="90" t="e">
        <f t="shared" si="76"/>
        <v>#REF!</v>
      </c>
      <c r="EAH80" s="90" t="e">
        <f t="shared" si="76"/>
        <v>#REF!</v>
      </c>
      <c r="EAI80" s="90" t="e">
        <f t="shared" si="76"/>
        <v>#REF!</v>
      </c>
      <c r="EAJ80" s="90" t="e">
        <f t="shared" si="76"/>
        <v>#REF!</v>
      </c>
      <c r="EAK80" s="90" t="e">
        <f t="shared" si="76"/>
        <v>#REF!</v>
      </c>
      <c r="EAL80" s="90" t="e">
        <f t="shared" si="76"/>
        <v>#REF!</v>
      </c>
      <c r="EAM80" s="90" t="e">
        <f t="shared" si="76"/>
        <v>#REF!</v>
      </c>
      <c r="EAN80" s="90" t="e">
        <f t="shared" si="76"/>
        <v>#REF!</v>
      </c>
      <c r="EAO80" s="90" t="e">
        <f t="shared" si="76"/>
        <v>#REF!</v>
      </c>
      <c r="EAP80" s="90" t="e">
        <f t="shared" si="76"/>
        <v>#REF!</v>
      </c>
      <c r="EAQ80" s="90" t="e">
        <f t="shared" si="76"/>
        <v>#REF!</v>
      </c>
      <c r="EAR80" s="90" t="e">
        <f t="shared" si="76"/>
        <v>#REF!</v>
      </c>
      <c r="EAS80" s="90" t="e">
        <f t="shared" si="76"/>
        <v>#REF!</v>
      </c>
      <c r="EAT80" s="90" t="e">
        <f t="shared" si="76"/>
        <v>#REF!</v>
      </c>
      <c r="EAU80" s="90" t="e">
        <f t="shared" si="76"/>
        <v>#REF!</v>
      </c>
      <c r="EAV80" s="90" t="e">
        <f t="shared" si="76"/>
        <v>#REF!</v>
      </c>
      <c r="EAW80" s="90" t="e">
        <f t="shared" si="76"/>
        <v>#REF!</v>
      </c>
      <c r="EAX80" s="90" t="e">
        <f t="shared" si="76"/>
        <v>#REF!</v>
      </c>
      <c r="EAY80" s="90" t="e">
        <f t="shared" si="76"/>
        <v>#REF!</v>
      </c>
      <c r="EAZ80" s="90" t="e">
        <f t="shared" si="76"/>
        <v>#REF!</v>
      </c>
      <c r="EBA80" s="90" t="e">
        <f t="shared" si="76"/>
        <v>#REF!</v>
      </c>
      <c r="EBB80" s="90" t="e">
        <f t="shared" si="76"/>
        <v>#REF!</v>
      </c>
      <c r="EBC80" s="90" t="e">
        <f t="shared" si="76"/>
        <v>#REF!</v>
      </c>
      <c r="EBD80" s="90" t="e">
        <f t="shared" si="76"/>
        <v>#REF!</v>
      </c>
      <c r="EBE80" s="90" t="e">
        <f t="shared" si="76"/>
        <v>#REF!</v>
      </c>
      <c r="EBF80" s="90" t="e">
        <f t="shared" si="76"/>
        <v>#REF!</v>
      </c>
      <c r="EBG80" s="90" t="e">
        <f t="shared" si="76"/>
        <v>#REF!</v>
      </c>
      <c r="EBH80" s="90" t="e">
        <f t="shared" si="76"/>
        <v>#REF!</v>
      </c>
      <c r="EBI80" s="90" t="e">
        <f t="shared" si="76"/>
        <v>#REF!</v>
      </c>
      <c r="EBJ80" s="90" t="e">
        <f t="shared" si="76"/>
        <v>#REF!</v>
      </c>
      <c r="EBK80" s="90" t="e">
        <f t="shared" si="76"/>
        <v>#REF!</v>
      </c>
      <c r="EBL80" s="90" t="e">
        <f t="shared" si="76"/>
        <v>#REF!</v>
      </c>
      <c r="EBM80" s="90" t="e">
        <f t="shared" si="76"/>
        <v>#REF!</v>
      </c>
      <c r="EBN80" s="90" t="e">
        <f t="shared" si="76"/>
        <v>#REF!</v>
      </c>
      <c r="EBO80" s="90" t="e">
        <f t="shared" si="76"/>
        <v>#REF!</v>
      </c>
      <c r="EBP80" s="90" t="e">
        <f t="shared" si="76"/>
        <v>#REF!</v>
      </c>
      <c r="EBQ80" s="90" t="e">
        <f t="shared" si="76"/>
        <v>#REF!</v>
      </c>
      <c r="EBR80" s="90" t="e">
        <f t="shared" si="76"/>
        <v>#REF!</v>
      </c>
      <c r="EBS80" s="90" t="e">
        <f t="shared" si="76"/>
        <v>#REF!</v>
      </c>
      <c r="EBT80" s="90" t="e">
        <f t="shared" si="76"/>
        <v>#REF!</v>
      </c>
      <c r="EBU80" s="90" t="e">
        <f t="shared" si="76"/>
        <v>#REF!</v>
      </c>
      <c r="EBV80" s="90" t="e">
        <f t="shared" ref="EBV80:EEG80" si="77">EBV82+EBV88+EBV94</f>
        <v>#REF!</v>
      </c>
      <c r="EBW80" s="90" t="e">
        <f t="shared" si="77"/>
        <v>#REF!</v>
      </c>
      <c r="EBX80" s="90" t="e">
        <f t="shared" si="77"/>
        <v>#REF!</v>
      </c>
      <c r="EBY80" s="90" t="e">
        <f t="shared" si="77"/>
        <v>#REF!</v>
      </c>
      <c r="EBZ80" s="90" t="e">
        <f t="shared" si="77"/>
        <v>#REF!</v>
      </c>
      <c r="ECA80" s="90" t="e">
        <f t="shared" si="77"/>
        <v>#REF!</v>
      </c>
      <c r="ECB80" s="90" t="e">
        <f t="shared" si="77"/>
        <v>#REF!</v>
      </c>
      <c r="ECC80" s="90" t="e">
        <f t="shared" si="77"/>
        <v>#REF!</v>
      </c>
      <c r="ECD80" s="90" t="e">
        <f t="shared" si="77"/>
        <v>#REF!</v>
      </c>
      <c r="ECE80" s="90" t="e">
        <f t="shared" si="77"/>
        <v>#REF!</v>
      </c>
      <c r="ECF80" s="90" t="e">
        <f t="shared" si="77"/>
        <v>#REF!</v>
      </c>
      <c r="ECG80" s="90" t="e">
        <f t="shared" si="77"/>
        <v>#REF!</v>
      </c>
      <c r="ECH80" s="90" t="e">
        <f t="shared" si="77"/>
        <v>#REF!</v>
      </c>
      <c r="ECI80" s="90" t="e">
        <f t="shared" si="77"/>
        <v>#REF!</v>
      </c>
      <c r="ECJ80" s="90" t="e">
        <f t="shared" si="77"/>
        <v>#REF!</v>
      </c>
      <c r="ECK80" s="90" t="e">
        <f t="shared" si="77"/>
        <v>#REF!</v>
      </c>
      <c r="ECL80" s="90" t="e">
        <f t="shared" si="77"/>
        <v>#REF!</v>
      </c>
      <c r="ECM80" s="90" t="e">
        <f t="shared" si="77"/>
        <v>#REF!</v>
      </c>
      <c r="ECN80" s="90" t="e">
        <f t="shared" si="77"/>
        <v>#REF!</v>
      </c>
      <c r="ECO80" s="90" t="e">
        <f t="shared" si="77"/>
        <v>#REF!</v>
      </c>
      <c r="ECP80" s="90" t="e">
        <f t="shared" si="77"/>
        <v>#REF!</v>
      </c>
      <c r="ECQ80" s="90" t="e">
        <f t="shared" si="77"/>
        <v>#REF!</v>
      </c>
      <c r="ECR80" s="90" t="e">
        <f t="shared" si="77"/>
        <v>#REF!</v>
      </c>
      <c r="ECS80" s="90" t="e">
        <f t="shared" si="77"/>
        <v>#REF!</v>
      </c>
      <c r="ECT80" s="90" t="e">
        <f t="shared" si="77"/>
        <v>#REF!</v>
      </c>
      <c r="ECU80" s="90" t="e">
        <f t="shared" si="77"/>
        <v>#REF!</v>
      </c>
      <c r="ECV80" s="90" t="e">
        <f t="shared" si="77"/>
        <v>#REF!</v>
      </c>
      <c r="ECW80" s="90" t="e">
        <f t="shared" si="77"/>
        <v>#REF!</v>
      </c>
      <c r="ECX80" s="90" t="e">
        <f t="shared" si="77"/>
        <v>#REF!</v>
      </c>
      <c r="ECY80" s="90" t="e">
        <f t="shared" si="77"/>
        <v>#REF!</v>
      </c>
      <c r="ECZ80" s="90" t="e">
        <f t="shared" si="77"/>
        <v>#REF!</v>
      </c>
      <c r="EDA80" s="90" t="e">
        <f t="shared" si="77"/>
        <v>#REF!</v>
      </c>
      <c r="EDB80" s="90" t="e">
        <f t="shared" si="77"/>
        <v>#REF!</v>
      </c>
      <c r="EDC80" s="90" t="e">
        <f t="shared" si="77"/>
        <v>#REF!</v>
      </c>
      <c r="EDD80" s="90" t="e">
        <f t="shared" si="77"/>
        <v>#REF!</v>
      </c>
      <c r="EDE80" s="90" t="e">
        <f t="shared" si="77"/>
        <v>#REF!</v>
      </c>
      <c r="EDF80" s="90" t="e">
        <f t="shared" si="77"/>
        <v>#REF!</v>
      </c>
      <c r="EDG80" s="90" t="e">
        <f t="shared" si="77"/>
        <v>#REF!</v>
      </c>
      <c r="EDH80" s="90" t="e">
        <f t="shared" si="77"/>
        <v>#REF!</v>
      </c>
      <c r="EDI80" s="90" t="e">
        <f t="shared" si="77"/>
        <v>#REF!</v>
      </c>
      <c r="EDJ80" s="90" t="e">
        <f t="shared" si="77"/>
        <v>#REF!</v>
      </c>
      <c r="EDK80" s="90" t="e">
        <f t="shared" si="77"/>
        <v>#REF!</v>
      </c>
      <c r="EDL80" s="90" t="e">
        <f t="shared" si="77"/>
        <v>#REF!</v>
      </c>
      <c r="EDM80" s="90" t="e">
        <f t="shared" si="77"/>
        <v>#REF!</v>
      </c>
      <c r="EDN80" s="90" t="e">
        <f t="shared" si="77"/>
        <v>#REF!</v>
      </c>
      <c r="EDO80" s="90" t="e">
        <f t="shared" si="77"/>
        <v>#REF!</v>
      </c>
      <c r="EDP80" s="90" t="e">
        <f t="shared" si="77"/>
        <v>#REF!</v>
      </c>
      <c r="EDQ80" s="90" t="e">
        <f t="shared" si="77"/>
        <v>#REF!</v>
      </c>
      <c r="EDR80" s="90" t="e">
        <f t="shared" si="77"/>
        <v>#REF!</v>
      </c>
      <c r="EDS80" s="90" t="e">
        <f t="shared" si="77"/>
        <v>#REF!</v>
      </c>
      <c r="EDT80" s="90" t="e">
        <f t="shared" si="77"/>
        <v>#REF!</v>
      </c>
      <c r="EDU80" s="90" t="e">
        <f t="shared" si="77"/>
        <v>#REF!</v>
      </c>
      <c r="EDV80" s="90" t="e">
        <f t="shared" si="77"/>
        <v>#REF!</v>
      </c>
      <c r="EDW80" s="90" t="e">
        <f t="shared" si="77"/>
        <v>#REF!</v>
      </c>
      <c r="EDX80" s="90" t="e">
        <f t="shared" si="77"/>
        <v>#REF!</v>
      </c>
      <c r="EDY80" s="90" t="e">
        <f t="shared" si="77"/>
        <v>#REF!</v>
      </c>
      <c r="EDZ80" s="90" t="e">
        <f t="shared" si="77"/>
        <v>#REF!</v>
      </c>
      <c r="EEA80" s="90" t="e">
        <f t="shared" si="77"/>
        <v>#REF!</v>
      </c>
      <c r="EEB80" s="90" t="e">
        <f t="shared" si="77"/>
        <v>#REF!</v>
      </c>
      <c r="EEC80" s="90" t="e">
        <f t="shared" si="77"/>
        <v>#REF!</v>
      </c>
      <c r="EED80" s="90" t="e">
        <f t="shared" si="77"/>
        <v>#REF!</v>
      </c>
      <c r="EEE80" s="90" t="e">
        <f t="shared" si="77"/>
        <v>#REF!</v>
      </c>
      <c r="EEF80" s="90" t="e">
        <f t="shared" si="77"/>
        <v>#REF!</v>
      </c>
      <c r="EEG80" s="90" t="e">
        <f t="shared" si="77"/>
        <v>#REF!</v>
      </c>
      <c r="EEH80" s="90" t="e">
        <f t="shared" ref="EEH80:EGS80" si="78">EEH82+EEH88+EEH94</f>
        <v>#REF!</v>
      </c>
      <c r="EEI80" s="90" t="e">
        <f t="shared" si="78"/>
        <v>#REF!</v>
      </c>
      <c r="EEJ80" s="90" t="e">
        <f t="shared" si="78"/>
        <v>#REF!</v>
      </c>
      <c r="EEK80" s="90" t="e">
        <f t="shared" si="78"/>
        <v>#REF!</v>
      </c>
      <c r="EEL80" s="90" t="e">
        <f t="shared" si="78"/>
        <v>#REF!</v>
      </c>
      <c r="EEM80" s="90" t="e">
        <f t="shared" si="78"/>
        <v>#REF!</v>
      </c>
      <c r="EEN80" s="90" t="e">
        <f t="shared" si="78"/>
        <v>#REF!</v>
      </c>
      <c r="EEO80" s="90" t="e">
        <f t="shared" si="78"/>
        <v>#REF!</v>
      </c>
      <c r="EEP80" s="90" t="e">
        <f t="shared" si="78"/>
        <v>#REF!</v>
      </c>
      <c r="EEQ80" s="90" t="e">
        <f t="shared" si="78"/>
        <v>#REF!</v>
      </c>
      <c r="EER80" s="90" t="e">
        <f t="shared" si="78"/>
        <v>#REF!</v>
      </c>
      <c r="EES80" s="90" t="e">
        <f t="shared" si="78"/>
        <v>#REF!</v>
      </c>
      <c r="EET80" s="90" t="e">
        <f t="shared" si="78"/>
        <v>#REF!</v>
      </c>
      <c r="EEU80" s="90" t="e">
        <f t="shared" si="78"/>
        <v>#REF!</v>
      </c>
      <c r="EEV80" s="90" t="e">
        <f t="shared" si="78"/>
        <v>#REF!</v>
      </c>
      <c r="EEW80" s="90" t="e">
        <f t="shared" si="78"/>
        <v>#REF!</v>
      </c>
      <c r="EEX80" s="90" t="e">
        <f t="shared" si="78"/>
        <v>#REF!</v>
      </c>
      <c r="EEY80" s="90" t="e">
        <f t="shared" si="78"/>
        <v>#REF!</v>
      </c>
      <c r="EEZ80" s="90" t="e">
        <f t="shared" si="78"/>
        <v>#REF!</v>
      </c>
      <c r="EFA80" s="90" t="e">
        <f t="shared" si="78"/>
        <v>#REF!</v>
      </c>
      <c r="EFB80" s="90" t="e">
        <f t="shared" si="78"/>
        <v>#REF!</v>
      </c>
      <c r="EFC80" s="90" t="e">
        <f t="shared" si="78"/>
        <v>#REF!</v>
      </c>
      <c r="EFD80" s="90" t="e">
        <f t="shared" si="78"/>
        <v>#REF!</v>
      </c>
      <c r="EFE80" s="90" t="e">
        <f t="shared" si="78"/>
        <v>#REF!</v>
      </c>
      <c r="EFF80" s="90" t="e">
        <f t="shared" si="78"/>
        <v>#REF!</v>
      </c>
      <c r="EFG80" s="90" t="e">
        <f t="shared" si="78"/>
        <v>#REF!</v>
      </c>
      <c r="EFH80" s="90" t="e">
        <f t="shared" si="78"/>
        <v>#REF!</v>
      </c>
      <c r="EFI80" s="90" t="e">
        <f t="shared" si="78"/>
        <v>#REF!</v>
      </c>
      <c r="EFJ80" s="90" t="e">
        <f t="shared" si="78"/>
        <v>#REF!</v>
      </c>
      <c r="EFK80" s="90" t="e">
        <f t="shared" si="78"/>
        <v>#REF!</v>
      </c>
      <c r="EFL80" s="90" t="e">
        <f t="shared" si="78"/>
        <v>#REF!</v>
      </c>
      <c r="EFM80" s="90" t="e">
        <f t="shared" si="78"/>
        <v>#REF!</v>
      </c>
      <c r="EFN80" s="90" t="e">
        <f t="shared" si="78"/>
        <v>#REF!</v>
      </c>
      <c r="EFO80" s="90" t="e">
        <f t="shared" si="78"/>
        <v>#REF!</v>
      </c>
      <c r="EFP80" s="90" t="e">
        <f t="shared" si="78"/>
        <v>#REF!</v>
      </c>
      <c r="EFQ80" s="90" t="e">
        <f t="shared" si="78"/>
        <v>#REF!</v>
      </c>
      <c r="EFR80" s="90" t="e">
        <f t="shared" si="78"/>
        <v>#REF!</v>
      </c>
      <c r="EFS80" s="90" t="e">
        <f t="shared" si="78"/>
        <v>#REF!</v>
      </c>
      <c r="EFT80" s="90" t="e">
        <f t="shared" si="78"/>
        <v>#REF!</v>
      </c>
      <c r="EFU80" s="90" t="e">
        <f t="shared" si="78"/>
        <v>#REF!</v>
      </c>
      <c r="EFV80" s="90" t="e">
        <f t="shared" si="78"/>
        <v>#REF!</v>
      </c>
      <c r="EFW80" s="90" t="e">
        <f t="shared" si="78"/>
        <v>#REF!</v>
      </c>
      <c r="EFX80" s="90" t="e">
        <f t="shared" si="78"/>
        <v>#REF!</v>
      </c>
      <c r="EFY80" s="90" t="e">
        <f t="shared" si="78"/>
        <v>#REF!</v>
      </c>
      <c r="EFZ80" s="90" t="e">
        <f t="shared" si="78"/>
        <v>#REF!</v>
      </c>
      <c r="EGA80" s="90" t="e">
        <f t="shared" si="78"/>
        <v>#REF!</v>
      </c>
      <c r="EGB80" s="90" t="e">
        <f t="shared" si="78"/>
        <v>#REF!</v>
      </c>
      <c r="EGC80" s="90" t="e">
        <f t="shared" si="78"/>
        <v>#REF!</v>
      </c>
      <c r="EGD80" s="90" t="e">
        <f t="shared" si="78"/>
        <v>#REF!</v>
      </c>
      <c r="EGE80" s="90" t="e">
        <f t="shared" si="78"/>
        <v>#REF!</v>
      </c>
      <c r="EGF80" s="90" t="e">
        <f t="shared" si="78"/>
        <v>#REF!</v>
      </c>
      <c r="EGG80" s="90" t="e">
        <f t="shared" si="78"/>
        <v>#REF!</v>
      </c>
      <c r="EGH80" s="90" t="e">
        <f t="shared" si="78"/>
        <v>#REF!</v>
      </c>
      <c r="EGI80" s="90" t="e">
        <f t="shared" si="78"/>
        <v>#REF!</v>
      </c>
      <c r="EGJ80" s="90" t="e">
        <f t="shared" si="78"/>
        <v>#REF!</v>
      </c>
      <c r="EGK80" s="90" t="e">
        <f t="shared" si="78"/>
        <v>#REF!</v>
      </c>
      <c r="EGL80" s="90" t="e">
        <f t="shared" si="78"/>
        <v>#REF!</v>
      </c>
      <c r="EGM80" s="90" t="e">
        <f t="shared" si="78"/>
        <v>#REF!</v>
      </c>
      <c r="EGN80" s="90" t="e">
        <f t="shared" si="78"/>
        <v>#REF!</v>
      </c>
      <c r="EGO80" s="90" t="e">
        <f t="shared" si="78"/>
        <v>#REF!</v>
      </c>
      <c r="EGP80" s="90" t="e">
        <f t="shared" si="78"/>
        <v>#REF!</v>
      </c>
      <c r="EGQ80" s="90" t="e">
        <f t="shared" si="78"/>
        <v>#REF!</v>
      </c>
      <c r="EGR80" s="90" t="e">
        <f t="shared" si="78"/>
        <v>#REF!</v>
      </c>
      <c r="EGS80" s="90" t="e">
        <f t="shared" si="78"/>
        <v>#REF!</v>
      </c>
      <c r="EGT80" s="90" t="e">
        <f t="shared" ref="EGT80:EJE80" si="79">EGT82+EGT88+EGT94</f>
        <v>#REF!</v>
      </c>
      <c r="EGU80" s="90" t="e">
        <f t="shared" si="79"/>
        <v>#REF!</v>
      </c>
      <c r="EGV80" s="90" t="e">
        <f t="shared" si="79"/>
        <v>#REF!</v>
      </c>
      <c r="EGW80" s="90" t="e">
        <f t="shared" si="79"/>
        <v>#REF!</v>
      </c>
      <c r="EGX80" s="90" t="e">
        <f t="shared" si="79"/>
        <v>#REF!</v>
      </c>
      <c r="EGY80" s="90" t="e">
        <f t="shared" si="79"/>
        <v>#REF!</v>
      </c>
      <c r="EGZ80" s="90" t="e">
        <f t="shared" si="79"/>
        <v>#REF!</v>
      </c>
      <c r="EHA80" s="90" t="e">
        <f t="shared" si="79"/>
        <v>#REF!</v>
      </c>
      <c r="EHB80" s="90" t="e">
        <f t="shared" si="79"/>
        <v>#REF!</v>
      </c>
      <c r="EHC80" s="90" t="e">
        <f t="shared" si="79"/>
        <v>#REF!</v>
      </c>
      <c r="EHD80" s="90" t="e">
        <f t="shared" si="79"/>
        <v>#REF!</v>
      </c>
      <c r="EHE80" s="90" t="e">
        <f t="shared" si="79"/>
        <v>#REF!</v>
      </c>
      <c r="EHF80" s="90" t="e">
        <f t="shared" si="79"/>
        <v>#REF!</v>
      </c>
      <c r="EHG80" s="90" t="e">
        <f t="shared" si="79"/>
        <v>#REF!</v>
      </c>
      <c r="EHH80" s="90" t="e">
        <f t="shared" si="79"/>
        <v>#REF!</v>
      </c>
      <c r="EHI80" s="90" t="e">
        <f t="shared" si="79"/>
        <v>#REF!</v>
      </c>
      <c r="EHJ80" s="90" t="e">
        <f t="shared" si="79"/>
        <v>#REF!</v>
      </c>
      <c r="EHK80" s="90" t="e">
        <f t="shared" si="79"/>
        <v>#REF!</v>
      </c>
      <c r="EHL80" s="90" t="e">
        <f t="shared" si="79"/>
        <v>#REF!</v>
      </c>
      <c r="EHM80" s="90" t="e">
        <f t="shared" si="79"/>
        <v>#REF!</v>
      </c>
      <c r="EHN80" s="90" t="e">
        <f t="shared" si="79"/>
        <v>#REF!</v>
      </c>
      <c r="EHO80" s="90" t="e">
        <f t="shared" si="79"/>
        <v>#REF!</v>
      </c>
      <c r="EHP80" s="90" t="e">
        <f t="shared" si="79"/>
        <v>#REF!</v>
      </c>
      <c r="EHQ80" s="90" t="e">
        <f t="shared" si="79"/>
        <v>#REF!</v>
      </c>
      <c r="EHR80" s="90" t="e">
        <f t="shared" si="79"/>
        <v>#REF!</v>
      </c>
      <c r="EHS80" s="90" t="e">
        <f t="shared" si="79"/>
        <v>#REF!</v>
      </c>
      <c r="EHT80" s="90" t="e">
        <f t="shared" si="79"/>
        <v>#REF!</v>
      </c>
      <c r="EHU80" s="90" t="e">
        <f t="shared" si="79"/>
        <v>#REF!</v>
      </c>
      <c r="EHV80" s="90" t="e">
        <f t="shared" si="79"/>
        <v>#REF!</v>
      </c>
      <c r="EHW80" s="90" t="e">
        <f t="shared" si="79"/>
        <v>#REF!</v>
      </c>
      <c r="EHX80" s="90" t="e">
        <f t="shared" si="79"/>
        <v>#REF!</v>
      </c>
      <c r="EHY80" s="90" t="e">
        <f t="shared" si="79"/>
        <v>#REF!</v>
      </c>
      <c r="EHZ80" s="90" t="e">
        <f t="shared" si="79"/>
        <v>#REF!</v>
      </c>
      <c r="EIA80" s="90" t="e">
        <f t="shared" si="79"/>
        <v>#REF!</v>
      </c>
      <c r="EIB80" s="90" t="e">
        <f t="shared" si="79"/>
        <v>#REF!</v>
      </c>
      <c r="EIC80" s="90" t="e">
        <f t="shared" si="79"/>
        <v>#REF!</v>
      </c>
      <c r="EID80" s="90" t="e">
        <f t="shared" si="79"/>
        <v>#REF!</v>
      </c>
      <c r="EIE80" s="90" t="e">
        <f t="shared" si="79"/>
        <v>#REF!</v>
      </c>
      <c r="EIF80" s="90" t="e">
        <f t="shared" si="79"/>
        <v>#REF!</v>
      </c>
      <c r="EIG80" s="90" t="e">
        <f t="shared" si="79"/>
        <v>#REF!</v>
      </c>
      <c r="EIH80" s="90" t="e">
        <f t="shared" si="79"/>
        <v>#REF!</v>
      </c>
      <c r="EII80" s="90" t="e">
        <f t="shared" si="79"/>
        <v>#REF!</v>
      </c>
      <c r="EIJ80" s="90" t="e">
        <f t="shared" si="79"/>
        <v>#REF!</v>
      </c>
      <c r="EIK80" s="90" t="e">
        <f t="shared" si="79"/>
        <v>#REF!</v>
      </c>
      <c r="EIL80" s="90" t="e">
        <f t="shared" si="79"/>
        <v>#REF!</v>
      </c>
      <c r="EIM80" s="90" t="e">
        <f t="shared" si="79"/>
        <v>#REF!</v>
      </c>
      <c r="EIN80" s="90" t="e">
        <f t="shared" si="79"/>
        <v>#REF!</v>
      </c>
      <c r="EIO80" s="90" t="e">
        <f t="shared" si="79"/>
        <v>#REF!</v>
      </c>
      <c r="EIP80" s="90" t="e">
        <f t="shared" si="79"/>
        <v>#REF!</v>
      </c>
      <c r="EIQ80" s="90" t="e">
        <f t="shared" si="79"/>
        <v>#REF!</v>
      </c>
      <c r="EIR80" s="90" t="e">
        <f t="shared" si="79"/>
        <v>#REF!</v>
      </c>
      <c r="EIS80" s="90" t="e">
        <f t="shared" si="79"/>
        <v>#REF!</v>
      </c>
      <c r="EIT80" s="90" t="e">
        <f t="shared" si="79"/>
        <v>#REF!</v>
      </c>
      <c r="EIU80" s="90" t="e">
        <f t="shared" si="79"/>
        <v>#REF!</v>
      </c>
      <c r="EIV80" s="90" t="e">
        <f t="shared" si="79"/>
        <v>#REF!</v>
      </c>
      <c r="EIW80" s="90" t="e">
        <f t="shared" si="79"/>
        <v>#REF!</v>
      </c>
      <c r="EIX80" s="90" t="e">
        <f t="shared" si="79"/>
        <v>#REF!</v>
      </c>
      <c r="EIY80" s="90" t="e">
        <f t="shared" si="79"/>
        <v>#REF!</v>
      </c>
      <c r="EIZ80" s="90" t="e">
        <f t="shared" si="79"/>
        <v>#REF!</v>
      </c>
      <c r="EJA80" s="90" t="e">
        <f t="shared" si="79"/>
        <v>#REF!</v>
      </c>
      <c r="EJB80" s="90" t="e">
        <f t="shared" si="79"/>
        <v>#REF!</v>
      </c>
      <c r="EJC80" s="90" t="e">
        <f t="shared" si="79"/>
        <v>#REF!</v>
      </c>
      <c r="EJD80" s="90" t="e">
        <f t="shared" si="79"/>
        <v>#REF!</v>
      </c>
      <c r="EJE80" s="90" t="e">
        <f t="shared" si="79"/>
        <v>#REF!</v>
      </c>
      <c r="EJF80" s="90" t="e">
        <f t="shared" ref="EJF80:ELQ80" si="80">EJF82+EJF88+EJF94</f>
        <v>#REF!</v>
      </c>
      <c r="EJG80" s="90" t="e">
        <f t="shared" si="80"/>
        <v>#REF!</v>
      </c>
      <c r="EJH80" s="90" t="e">
        <f t="shared" si="80"/>
        <v>#REF!</v>
      </c>
      <c r="EJI80" s="90" t="e">
        <f t="shared" si="80"/>
        <v>#REF!</v>
      </c>
      <c r="EJJ80" s="90" t="e">
        <f t="shared" si="80"/>
        <v>#REF!</v>
      </c>
      <c r="EJK80" s="90" t="e">
        <f t="shared" si="80"/>
        <v>#REF!</v>
      </c>
      <c r="EJL80" s="90" t="e">
        <f t="shared" si="80"/>
        <v>#REF!</v>
      </c>
      <c r="EJM80" s="90" t="e">
        <f t="shared" si="80"/>
        <v>#REF!</v>
      </c>
      <c r="EJN80" s="90" t="e">
        <f t="shared" si="80"/>
        <v>#REF!</v>
      </c>
      <c r="EJO80" s="90" t="e">
        <f t="shared" si="80"/>
        <v>#REF!</v>
      </c>
      <c r="EJP80" s="90" t="e">
        <f t="shared" si="80"/>
        <v>#REF!</v>
      </c>
      <c r="EJQ80" s="90" t="e">
        <f t="shared" si="80"/>
        <v>#REF!</v>
      </c>
      <c r="EJR80" s="90" t="e">
        <f t="shared" si="80"/>
        <v>#REF!</v>
      </c>
      <c r="EJS80" s="90" t="e">
        <f t="shared" si="80"/>
        <v>#REF!</v>
      </c>
      <c r="EJT80" s="90" t="e">
        <f t="shared" si="80"/>
        <v>#REF!</v>
      </c>
      <c r="EJU80" s="90" t="e">
        <f t="shared" si="80"/>
        <v>#REF!</v>
      </c>
      <c r="EJV80" s="90" t="e">
        <f t="shared" si="80"/>
        <v>#REF!</v>
      </c>
      <c r="EJW80" s="90" t="e">
        <f t="shared" si="80"/>
        <v>#REF!</v>
      </c>
      <c r="EJX80" s="90" t="e">
        <f t="shared" si="80"/>
        <v>#REF!</v>
      </c>
      <c r="EJY80" s="90" t="e">
        <f t="shared" si="80"/>
        <v>#REF!</v>
      </c>
      <c r="EJZ80" s="90" t="e">
        <f t="shared" si="80"/>
        <v>#REF!</v>
      </c>
      <c r="EKA80" s="90" t="e">
        <f t="shared" si="80"/>
        <v>#REF!</v>
      </c>
      <c r="EKB80" s="90" t="e">
        <f t="shared" si="80"/>
        <v>#REF!</v>
      </c>
      <c r="EKC80" s="90" t="e">
        <f t="shared" si="80"/>
        <v>#REF!</v>
      </c>
      <c r="EKD80" s="90" t="e">
        <f t="shared" si="80"/>
        <v>#REF!</v>
      </c>
      <c r="EKE80" s="90" t="e">
        <f t="shared" si="80"/>
        <v>#REF!</v>
      </c>
      <c r="EKF80" s="90" t="e">
        <f t="shared" si="80"/>
        <v>#REF!</v>
      </c>
      <c r="EKG80" s="90" t="e">
        <f t="shared" si="80"/>
        <v>#REF!</v>
      </c>
      <c r="EKH80" s="90" t="e">
        <f t="shared" si="80"/>
        <v>#REF!</v>
      </c>
      <c r="EKI80" s="90" t="e">
        <f t="shared" si="80"/>
        <v>#REF!</v>
      </c>
      <c r="EKJ80" s="90" t="e">
        <f t="shared" si="80"/>
        <v>#REF!</v>
      </c>
      <c r="EKK80" s="90" t="e">
        <f t="shared" si="80"/>
        <v>#REF!</v>
      </c>
      <c r="EKL80" s="90" t="e">
        <f t="shared" si="80"/>
        <v>#REF!</v>
      </c>
      <c r="EKM80" s="90" t="e">
        <f t="shared" si="80"/>
        <v>#REF!</v>
      </c>
      <c r="EKN80" s="90" t="e">
        <f t="shared" si="80"/>
        <v>#REF!</v>
      </c>
      <c r="EKO80" s="90" t="e">
        <f t="shared" si="80"/>
        <v>#REF!</v>
      </c>
      <c r="EKP80" s="90" t="e">
        <f t="shared" si="80"/>
        <v>#REF!</v>
      </c>
      <c r="EKQ80" s="90" t="e">
        <f t="shared" si="80"/>
        <v>#REF!</v>
      </c>
      <c r="EKR80" s="90" t="e">
        <f t="shared" si="80"/>
        <v>#REF!</v>
      </c>
      <c r="EKS80" s="90" t="e">
        <f t="shared" si="80"/>
        <v>#REF!</v>
      </c>
      <c r="EKT80" s="90" t="e">
        <f t="shared" si="80"/>
        <v>#REF!</v>
      </c>
      <c r="EKU80" s="90" t="e">
        <f t="shared" si="80"/>
        <v>#REF!</v>
      </c>
      <c r="EKV80" s="90" t="e">
        <f t="shared" si="80"/>
        <v>#REF!</v>
      </c>
      <c r="EKW80" s="90" t="e">
        <f t="shared" si="80"/>
        <v>#REF!</v>
      </c>
      <c r="EKX80" s="90" t="e">
        <f t="shared" si="80"/>
        <v>#REF!</v>
      </c>
      <c r="EKY80" s="90" t="e">
        <f t="shared" si="80"/>
        <v>#REF!</v>
      </c>
      <c r="EKZ80" s="90" t="e">
        <f t="shared" si="80"/>
        <v>#REF!</v>
      </c>
      <c r="ELA80" s="90" t="e">
        <f t="shared" si="80"/>
        <v>#REF!</v>
      </c>
      <c r="ELB80" s="90" t="e">
        <f t="shared" si="80"/>
        <v>#REF!</v>
      </c>
      <c r="ELC80" s="90" t="e">
        <f t="shared" si="80"/>
        <v>#REF!</v>
      </c>
      <c r="ELD80" s="90" t="e">
        <f t="shared" si="80"/>
        <v>#REF!</v>
      </c>
      <c r="ELE80" s="90" t="e">
        <f t="shared" si="80"/>
        <v>#REF!</v>
      </c>
      <c r="ELF80" s="90" t="e">
        <f t="shared" si="80"/>
        <v>#REF!</v>
      </c>
      <c r="ELG80" s="90" t="e">
        <f t="shared" si="80"/>
        <v>#REF!</v>
      </c>
      <c r="ELH80" s="90" t="e">
        <f t="shared" si="80"/>
        <v>#REF!</v>
      </c>
      <c r="ELI80" s="90" t="e">
        <f t="shared" si="80"/>
        <v>#REF!</v>
      </c>
      <c r="ELJ80" s="90" t="e">
        <f t="shared" si="80"/>
        <v>#REF!</v>
      </c>
      <c r="ELK80" s="90" t="e">
        <f t="shared" si="80"/>
        <v>#REF!</v>
      </c>
      <c r="ELL80" s="90" t="e">
        <f t="shared" si="80"/>
        <v>#REF!</v>
      </c>
      <c r="ELM80" s="90" t="e">
        <f t="shared" si="80"/>
        <v>#REF!</v>
      </c>
      <c r="ELN80" s="90" t="e">
        <f t="shared" si="80"/>
        <v>#REF!</v>
      </c>
      <c r="ELO80" s="90" t="e">
        <f t="shared" si="80"/>
        <v>#REF!</v>
      </c>
      <c r="ELP80" s="90" t="e">
        <f t="shared" si="80"/>
        <v>#REF!</v>
      </c>
      <c r="ELQ80" s="90" t="e">
        <f t="shared" si="80"/>
        <v>#REF!</v>
      </c>
      <c r="ELR80" s="90" t="e">
        <f t="shared" ref="ELR80:EOC80" si="81">ELR82+ELR88+ELR94</f>
        <v>#REF!</v>
      </c>
      <c r="ELS80" s="90" t="e">
        <f t="shared" si="81"/>
        <v>#REF!</v>
      </c>
      <c r="ELT80" s="90" t="e">
        <f t="shared" si="81"/>
        <v>#REF!</v>
      </c>
      <c r="ELU80" s="90" t="e">
        <f t="shared" si="81"/>
        <v>#REF!</v>
      </c>
      <c r="ELV80" s="90" t="e">
        <f t="shared" si="81"/>
        <v>#REF!</v>
      </c>
      <c r="ELW80" s="90" t="e">
        <f t="shared" si="81"/>
        <v>#REF!</v>
      </c>
      <c r="ELX80" s="90" t="e">
        <f t="shared" si="81"/>
        <v>#REF!</v>
      </c>
      <c r="ELY80" s="90" t="e">
        <f t="shared" si="81"/>
        <v>#REF!</v>
      </c>
      <c r="ELZ80" s="90" t="e">
        <f t="shared" si="81"/>
        <v>#REF!</v>
      </c>
      <c r="EMA80" s="90" t="e">
        <f t="shared" si="81"/>
        <v>#REF!</v>
      </c>
      <c r="EMB80" s="90" t="e">
        <f t="shared" si="81"/>
        <v>#REF!</v>
      </c>
      <c r="EMC80" s="90" t="e">
        <f t="shared" si="81"/>
        <v>#REF!</v>
      </c>
      <c r="EMD80" s="90" t="e">
        <f t="shared" si="81"/>
        <v>#REF!</v>
      </c>
      <c r="EME80" s="90" t="e">
        <f t="shared" si="81"/>
        <v>#REF!</v>
      </c>
      <c r="EMF80" s="90" t="e">
        <f t="shared" si="81"/>
        <v>#REF!</v>
      </c>
      <c r="EMG80" s="90" t="e">
        <f t="shared" si="81"/>
        <v>#REF!</v>
      </c>
      <c r="EMH80" s="90" t="e">
        <f t="shared" si="81"/>
        <v>#REF!</v>
      </c>
      <c r="EMI80" s="90" t="e">
        <f t="shared" si="81"/>
        <v>#REF!</v>
      </c>
      <c r="EMJ80" s="90" t="e">
        <f t="shared" si="81"/>
        <v>#REF!</v>
      </c>
      <c r="EMK80" s="90" t="e">
        <f t="shared" si="81"/>
        <v>#REF!</v>
      </c>
      <c r="EML80" s="90" t="e">
        <f t="shared" si="81"/>
        <v>#REF!</v>
      </c>
      <c r="EMM80" s="90" t="e">
        <f t="shared" si="81"/>
        <v>#REF!</v>
      </c>
      <c r="EMN80" s="90" t="e">
        <f t="shared" si="81"/>
        <v>#REF!</v>
      </c>
      <c r="EMO80" s="90" t="e">
        <f t="shared" si="81"/>
        <v>#REF!</v>
      </c>
      <c r="EMP80" s="90" t="e">
        <f t="shared" si="81"/>
        <v>#REF!</v>
      </c>
      <c r="EMQ80" s="90" t="e">
        <f t="shared" si="81"/>
        <v>#REF!</v>
      </c>
      <c r="EMR80" s="90" t="e">
        <f t="shared" si="81"/>
        <v>#REF!</v>
      </c>
      <c r="EMS80" s="90" t="e">
        <f t="shared" si="81"/>
        <v>#REF!</v>
      </c>
      <c r="EMT80" s="90" t="e">
        <f t="shared" si="81"/>
        <v>#REF!</v>
      </c>
      <c r="EMU80" s="90" t="e">
        <f t="shared" si="81"/>
        <v>#REF!</v>
      </c>
      <c r="EMV80" s="90" t="e">
        <f t="shared" si="81"/>
        <v>#REF!</v>
      </c>
      <c r="EMW80" s="90" t="e">
        <f t="shared" si="81"/>
        <v>#REF!</v>
      </c>
      <c r="EMX80" s="90" t="e">
        <f t="shared" si="81"/>
        <v>#REF!</v>
      </c>
      <c r="EMY80" s="90" t="e">
        <f t="shared" si="81"/>
        <v>#REF!</v>
      </c>
      <c r="EMZ80" s="90" t="e">
        <f t="shared" si="81"/>
        <v>#REF!</v>
      </c>
      <c r="ENA80" s="90" t="e">
        <f t="shared" si="81"/>
        <v>#REF!</v>
      </c>
      <c r="ENB80" s="90" t="e">
        <f t="shared" si="81"/>
        <v>#REF!</v>
      </c>
      <c r="ENC80" s="90" t="e">
        <f t="shared" si="81"/>
        <v>#REF!</v>
      </c>
      <c r="END80" s="90" t="e">
        <f t="shared" si="81"/>
        <v>#REF!</v>
      </c>
      <c r="ENE80" s="90" t="e">
        <f t="shared" si="81"/>
        <v>#REF!</v>
      </c>
      <c r="ENF80" s="90" t="e">
        <f t="shared" si="81"/>
        <v>#REF!</v>
      </c>
      <c r="ENG80" s="90" t="e">
        <f t="shared" si="81"/>
        <v>#REF!</v>
      </c>
      <c r="ENH80" s="90" t="e">
        <f t="shared" si="81"/>
        <v>#REF!</v>
      </c>
      <c r="ENI80" s="90" t="e">
        <f t="shared" si="81"/>
        <v>#REF!</v>
      </c>
      <c r="ENJ80" s="90" t="e">
        <f t="shared" si="81"/>
        <v>#REF!</v>
      </c>
      <c r="ENK80" s="90" t="e">
        <f t="shared" si="81"/>
        <v>#REF!</v>
      </c>
      <c r="ENL80" s="90" t="e">
        <f t="shared" si="81"/>
        <v>#REF!</v>
      </c>
      <c r="ENM80" s="90" t="e">
        <f t="shared" si="81"/>
        <v>#REF!</v>
      </c>
      <c r="ENN80" s="90" t="e">
        <f t="shared" si="81"/>
        <v>#REF!</v>
      </c>
      <c r="ENO80" s="90" t="e">
        <f t="shared" si="81"/>
        <v>#REF!</v>
      </c>
      <c r="ENP80" s="90" t="e">
        <f t="shared" si="81"/>
        <v>#REF!</v>
      </c>
      <c r="ENQ80" s="90" t="e">
        <f t="shared" si="81"/>
        <v>#REF!</v>
      </c>
      <c r="ENR80" s="90" t="e">
        <f t="shared" si="81"/>
        <v>#REF!</v>
      </c>
      <c r="ENS80" s="90" t="e">
        <f t="shared" si="81"/>
        <v>#REF!</v>
      </c>
      <c r="ENT80" s="90" t="e">
        <f t="shared" si="81"/>
        <v>#REF!</v>
      </c>
      <c r="ENU80" s="90" t="e">
        <f t="shared" si="81"/>
        <v>#REF!</v>
      </c>
      <c r="ENV80" s="90" t="e">
        <f t="shared" si="81"/>
        <v>#REF!</v>
      </c>
      <c r="ENW80" s="90" t="e">
        <f t="shared" si="81"/>
        <v>#REF!</v>
      </c>
      <c r="ENX80" s="90" t="e">
        <f t="shared" si="81"/>
        <v>#REF!</v>
      </c>
      <c r="ENY80" s="90" t="e">
        <f t="shared" si="81"/>
        <v>#REF!</v>
      </c>
      <c r="ENZ80" s="90" t="e">
        <f t="shared" si="81"/>
        <v>#REF!</v>
      </c>
      <c r="EOA80" s="90" t="e">
        <f t="shared" si="81"/>
        <v>#REF!</v>
      </c>
      <c r="EOB80" s="90" t="e">
        <f t="shared" si="81"/>
        <v>#REF!</v>
      </c>
      <c r="EOC80" s="90" t="e">
        <f t="shared" si="81"/>
        <v>#REF!</v>
      </c>
      <c r="EOD80" s="90" t="e">
        <f t="shared" ref="EOD80:EQO80" si="82">EOD82+EOD88+EOD94</f>
        <v>#REF!</v>
      </c>
      <c r="EOE80" s="90" t="e">
        <f t="shared" si="82"/>
        <v>#REF!</v>
      </c>
      <c r="EOF80" s="90" t="e">
        <f t="shared" si="82"/>
        <v>#REF!</v>
      </c>
      <c r="EOG80" s="90" t="e">
        <f t="shared" si="82"/>
        <v>#REF!</v>
      </c>
      <c r="EOH80" s="90" t="e">
        <f t="shared" si="82"/>
        <v>#REF!</v>
      </c>
      <c r="EOI80" s="90" t="e">
        <f t="shared" si="82"/>
        <v>#REF!</v>
      </c>
      <c r="EOJ80" s="90" t="e">
        <f t="shared" si="82"/>
        <v>#REF!</v>
      </c>
      <c r="EOK80" s="90" t="e">
        <f t="shared" si="82"/>
        <v>#REF!</v>
      </c>
      <c r="EOL80" s="90" t="e">
        <f t="shared" si="82"/>
        <v>#REF!</v>
      </c>
      <c r="EOM80" s="90" t="e">
        <f t="shared" si="82"/>
        <v>#REF!</v>
      </c>
      <c r="EON80" s="90" t="e">
        <f t="shared" si="82"/>
        <v>#REF!</v>
      </c>
      <c r="EOO80" s="90" t="e">
        <f t="shared" si="82"/>
        <v>#REF!</v>
      </c>
      <c r="EOP80" s="90" t="e">
        <f t="shared" si="82"/>
        <v>#REF!</v>
      </c>
      <c r="EOQ80" s="90" t="e">
        <f t="shared" si="82"/>
        <v>#REF!</v>
      </c>
      <c r="EOR80" s="90" t="e">
        <f t="shared" si="82"/>
        <v>#REF!</v>
      </c>
      <c r="EOS80" s="90" t="e">
        <f t="shared" si="82"/>
        <v>#REF!</v>
      </c>
      <c r="EOT80" s="90" t="e">
        <f t="shared" si="82"/>
        <v>#REF!</v>
      </c>
      <c r="EOU80" s="90" t="e">
        <f t="shared" si="82"/>
        <v>#REF!</v>
      </c>
      <c r="EOV80" s="90" t="e">
        <f t="shared" si="82"/>
        <v>#REF!</v>
      </c>
      <c r="EOW80" s="90" t="e">
        <f t="shared" si="82"/>
        <v>#REF!</v>
      </c>
      <c r="EOX80" s="90" t="e">
        <f t="shared" si="82"/>
        <v>#REF!</v>
      </c>
      <c r="EOY80" s="90" t="e">
        <f t="shared" si="82"/>
        <v>#REF!</v>
      </c>
      <c r="EOZ80" s="90" t="e">
        <f t="shared" si="82"/>
        <v>#REF!</v>
      </c>
      <c r="EPA80" s="90" t="e">
        <f t="shared" si="82"/>
        <v>#REF!</v>
      </c>
      <c r="EPB80" s="90" t="e">
        <f t="shared" si="82"/>
        <v>#REF!</v>
      </c>
      <c r="EPC80" s="90" t="e">
        <f t="shared" si="82"/>
        <v>#REF!</v>
      </c>
      <c r="EPD80" s="90" t="e">
        <f t="shared" si="82"/>
        <v>#REF!</v>
      </c>
      <c r="EPE80" s="90" t="e">
        <f t="shared" si="82"/>
        <v>#REF!</v>
      </c>
      <c r="EPF80" s="90" t="e">
        <f t="shared" si="82"/>
        <v>#REF!</v>
      </c>
      <c r="EPG80" s="90" t="e">
        <f t="shared" si="82"/>
        <v>#REF!</v>
      </c>
      <c r="EPH80" s="90" t="e">
        <f t="shared" si="82"/>
        <v>#REF!</v>
      </c>
      <c r="EPI80" s="90" t="e">
        <f t="shared" si="82"/>
        <v>#REF!</v>
      </c>
      <c r="EPJ80" s="90" t="e">
        <f t="shared" si="82"/>
        <v>#REF!</v>
      </c>
      <c r="EPK80" s="90" t="e">
        <f t="shared" si="82"/>
        <v>#REF!</v>
      </c>
      <c r="EPL80" s="90" t="e">
        <f t="shared" si="82"/>
        <v>#REF!</v>
      </c>
      <c r="EPM80" s="90" t="e">
        <f t="shared" si="82"/>
        <v>#REF!</v>
      </c>
      <c r="EPN80" s="90" t="e">
        <f t="shared" si="82"/>
        <v>#REF!</v>
      </c>
      <c r="EPO80" s="90" t="e">
        <f t="shared" si="82"/>
        <v>#REF!</v>
      </c>
      <c r="EPP80" s="90" t="e">
        <f t="shared" si="82"/>
        <v>#REF!</v>
      </c>
      <c r="EPQ80" s="90" t="e">
        <f t="shared" si="82"/>
        <v>#REF!</v>
      </c>
      <c r="EPR80" s="90" t="e">
        <f t="shared" si="82"/>
        <v>#REF!</v>
      </c>
      <c r="EPS80" s="90" t="e">
        <f t="shared" si="82"/>
        <v>#REF!</v>
      </c>
      <c r="EPT80" s="90" t="e">
        <f t="shared" si="82"/>
        <v>#REF!</v>
      </c>
      <c r="EPU80" s="90" t="e">
        <f t="shared" si="82"/>
        <v>#REF!</v>
      </c>
      <c r="EPV80" s="90" t="e">
        <f t="shared" si="82"/>
        <v>#REF!</v>
      </c>
      <c r="EPW80" s="90" t="e">
        <f t="shared" si="82"/>
        <v>#REF!</v>
      </c>
      <c r="EPX80" s="90" t="e">
        <f t="shared" si="82"/>
        <v>#REF!</v>
      </c>
      <c r="EPY80" s="90" t="e">
        <f t="shared" si="82"/>
        <v>#REF!</v>
      </c>
      <c r="EPZ80" s="90" t="e">
        <f t="shared" si="82"/>
        <v>#REF!</v>
      </c>
      <c r="EQA80" s="90" t="e">
        <f t="shared" si="82"/>
        <v>#REF!</v>
      </c>
      <c r="EQB80" s="90" t="e">
        <f t="shared" si="82"/>
        <v>#REF!</v>
      </c>
      <c r="EQC80" s="90" t="e">
        <f t="shared" si="82"/>
        <v>#REF!</v>
      </c>
      <c r="EQD80" s="90" t="e">
        <f t="shared" si="82"/>
        <v>#REF!</v>
      </c>
      <c r="EQE80" s="90" t="e">
        <f t="shared" si="82"/>
        <v>#REF!</v>
      </c>
      <c r="EQF80" s="90" t="e">
        <f t="shared" si="82"/>
        <v>#REF!</v>
      </c>
      <c r="EQG80" s="90" t="e">
        <f t="shared" si="82"/>
        <v>#REF!</v>
      </c>
      <c r="EQH80" s="90" t="e">
        <f t="shared" si="82"/>
        <v>#REF!</v>
      </c>
      <c r="EQI80" s="90" t="e">
        <f t="shared" si="82"/>
        <v>#REF!</v>
      </c>
      <c r="EQJ80" s="90" t="e">
        <f t="shared" si="82"/>
        <v>#REF!</v>
      </c>
      <c r="EQK80" s="90" t="e">
        <f t="shared" si="82"/>
        <v>#REF!</v>
      </c>
      <c r="EQL80" s="90" t="e">
        <f t="shared" si="82"/>
        <v>#REF!</v>
      </c>
      <c r="EQM80" s="90" t="e">
        <f t="shared" si="82"/>
        <v>#REF!</v>
      </c>
      <c r="EQN80" s="90" t="e">
        <f t="shared" si="82"/>
        <v>#REF!</v>
      </c>
      <c r="EQO80" s="90" t="e">
        <f t="shared" si="82"/>
        <v>#REF!</v>
      </c>
      <c r="EQP80" s="90" t="e">
        <f t="shared" ref="EQP80:ETA80" si="83">EQP82+EQP88+EQP94</f>
        <v>#REF!</v>
      </c>
      <c r="EQQ80" s="90" t="e">
        <f t="shared" si="83"/>
        <v>#REF!</v>
      </c>
      <c r="EQR80" s="90" t="e">
        <f t="shared" si="83"/>
        <v>#REF!</v>
      </c>
      <c r="EQS80" s="90" t="e">
        <f t="shared" si="83"/>
        <v>#REF!</v>
      </c>
      <c r="EQT80" s="90" t="e">
        <f t="shared" si="83"/>
        <v>#REF!</v>
      </c>
      <c r="EQU80" s="90" t="e">
        <f t="shared" si="83"/>
        <v>#REF!</v>
      </c>
      <c r="EQV80" s="90" t="e">
        <f t="shared" si="83"/>
        <v>#REF!</v>
      </c>
      <c r="EQW80" s="90" t="e">
        <f t="shared" si="83"/>
        <v>#REF!</v>
      </c>
      <c r="EQX80" s="90" t="e">
        <f t="shared" si="83"/>
        <v>#REF!</v>
      </c>
      <c r="EQY80" s="90" t="e">
        <f t="shared" si="83"/>
        <v>#REF!</v>
      </c>
      <c r="EQZ80" s="90" t="e">
        <f t="shared" si="83"/>
        <v>#REF!</v>
      </c>
      <c r="ERA80" s="90" t="e">
        <f t="shared" si="83"/>
        <v>#REF!</v>
      </c>
      <c r="ERB80" s="90" t="e">
        <f t="shared" si="83"/>
        <v>#REF!</v>
      </c>
      <c r="ERC80" s="90" t="e">
        <f t="shared" si="83"/>
        <v>#REF!</v>
      </c>
      <c r="ERD80" s="90" t="e">
        <f t="shared" si="83"/>
        <v>#REF!</v>
      </c>
      <c r="ERE80" s="90" t="e">
        <f t="shared" si="83"/>
        <v>#REF!</v>
      </c>
      <c r="ERF80" s="90" t="e">
        <f t="shared" si="83"/>
        <v>#REF!</v>
      </c>
      <c r="ERG80" s="90" t="e">
        <f t="shared" si="83"/>
        <v>#REF!</v>
      </c>
      <c r="ERH80" s="90" t="e">
        <f t="shared" si="83"/>
        <v>#REF!</v>
      </c>
      <c r="ERI80" s="90" t="e">
        <f t="shared" si="83"/>
        <v>#REF!</v>
      </c>
      <c r="ERJ80" s="90" t="e">
        <f t="shared" si="83"/>
        <v>#REF!</v>
      </c>
      <c r="ERK80" s="90" t="e">
        <f t="shared" si="83"/>
        <v>#REF!</v>
      </c>
      <c r="ERL80" s="90" t="e">
        <f t="shared" si="83"/>
        <v>#REF!</v>
      </c>
      <c r="ERM80" s="90" t="e">
        <f t="shared" si="83"/>
        <v>#REF!</v>
      </c>
      <c r="ERN80" s="90" t="e">
        <f t="shared" si="83"/>
        <v>#REF!</v>
      </c>
      <c r="ERO80" s="90" t="e">
        <f t="shared" si="83"/>
        <v>#REF!</v>
      </c>
      <c r="ERP80" s="90" t="e">
        <f t="shared" si="83"/>
        <v>#REF!</v>
      </c>
      <c r="ERQ80" s="90" t="e">
        <f t="shared" si="83"/>
        <v>#REF!</v>
      </c>
      <c r="ERR80" s="90" t="e">
        <f t="shared" si="83"/>
        <v>#REF!</v>
      </c>
      <c r="ERS80" s="90" t="e">
        <f t="shared" si="83"/>
        <v>#REF!</v>
      </c>
      <c r="ERT80" s="90" t="e">
        <f t="shared" si="83"/>
        <v>#REF!</v>
      </c>
      <c r="ERU80" s="90" t="e">
        <f t="shared" si="83"/>
        <v>#REF!</v>
      </c>
      <c r="ERV80" s="90" t="e">
        <f t="shared" si="83"/>
        <v>#REF!</v>
      </c>
      <c r="ERW80" s="90" t="e">
        <f t="shared" si="83"/>
        <v>#REF!</v>
      </c>
      <c r="ERX80" s="90" t="e">
        <f t="shared" si="83"/>
        <v>#REF!</v>
      </c>
      <c r="ERY80" s="90" t="e">
        <f t="shared" si="83"/>
        <v>#REF!</v>
      </c>
      <c r="ERZ80" s="90" t="e">
        <f t="shared" si="83"/>
        <v>#REF!</v>
      </c>
      <c r="ESA80" s="90" t="e">
        <f t="shared" si="83"/>
        <v>#REF!</v>
      </c>
      <c r="ESB80" s="90" t="e">
        <f t="shared" si="83"/>
        <v>#REF!</v>
      </c>
      <c r="ESC80" s="90" t="e">
        <f t="shared" si="83"/>
        <v>#REF!</v>
      </c>
      <c r="ESD80" s="90" t="e">
        <f t="shared" si="83"/>
        <v>#REF!</v>
      </c>
      <c r="ESE80" s="90" t="e">
        <f t="shared" si="83"/>
        <v>#REF!</v>
      </c>
      <c r="ESF80" s="90" t="e">
        <f t="shared" si="83"/>
        <v>#REF!</v>
      </c>
      <c r="ESG80" s="90" t="e">
        <f t="shared" si="83"/>
        <v>#REF!</v>
      </c>
      <c r="ESH80" s="90" t="e">
        <f t="shared" si="83"/>
        <v>#REF!</v>
      </c>
      <c r="ESI80" s="90" t="e">
        <f t="shared" si="83"/>
        <v>#REF!</v>
      </c>
      <c r="ESJ80" s="90" t="e">
        <f t="shared" si="83"/>
        <v>#REF!</v>
      </c>
      <c r="ESK80" s="90" t="e">
        <f t="shared" si="83"/>
        <v>#REF!</v>
      </c>
      <c r="ESL80" s="90" t="e">
        <f t="shared" si="83"/>
        <v>#REF!</v>
      </c>
      <c r="ESM80" s="90" t="e">
        <f t="shared" si="83"/>
        <v>#REF!</v>
      </c>
      <c r="ESN80" s="90" t="e">
        <f t="shared" si="83"/>
        <v>#REF!</v>
      </c>
      <c r="ESO80" s="90" t="e">
        <f t="shared" si="83"/>
        <v>#REF!</v>
      </c>
      <c r="ESP80" s="90" t="e">
        <f t="shared" si="83"/>
        <v>#REF!</v>
      </c>
      <c r="ESQ80" s="90" t="e">
        <f t="shared" si="83"/>
        <v>#REF!</v>
      </c>
      <c r="ESR80" s="90" t="e">
        <f t="shared" si="83"/>
        <v>#REF!</v>
      </c>
      <c r="ESS80" s="90" t="e">
        <f t="shared" si="83"/>
        <v>#REF!</v>
      </c>
      <c r="EST80" s="90" t="e">
        <f t="shared" si="83"/>
        <v>#REF!</v>
      </c>
      <c r="ESU80" s="90" t="e">
        <f t="shared" si="83"/>
        <v>#REF!</v>
      </c>
      <c r="ESV80" s="90" t="e">
        <f t="shared" si="83"/>
        <v>#REF!</v>
      </c>
      <c r="ESW80" s="90" t="e">
        <f t="shared" si="83"/>
        <v>#REF!</v>
      </c>
      <c r="ESX80" s="90" t="e">
        <f t="shared" si="83"/>
        <v>#REF!</v>
      </c>
      <c r="ESY80" s="90" t="e">
        <f t="shared" si="83"/>
        <v>#REF!</v>
      </c>
      <c r="ESZ80" s="90" t="e">
        <f t="shared" si="83"/>
        <v>#REF!</v>
      </c>
      <c r="ETA80" s="90" t="e">
        <f t="shared" si="83"/>
        <v>#REF!</v>
      </c>
      <c r="ETB80" s="90" t="e">
        <f t="shared" ref="ETB80:EVM80" si="84">ETB82+ETB88+ETB94</f>
        <v>#REF!</v>
      </c>
      <c r="ETC80" s="90" t="e">
        <f t="shared" si="84"/>
        <v>#REF!</v>
      </c>
      <c r="ETD80" s="90" t="e">
        <f t="shared" si="84"/>
        <v>#REF!</v>
      </c>
      <c r="ETE80" s="90" t="e">
        <f t="shared" si="84"/>
        <v>#REF!</v>
      </c>
      <c r="ETF80" s="90" t="e">
        <f t="shared" si="84"/>
        <v>#REF!</v>
      </c>
      <c r="ETG80" s="90" t="e">
        <f t="shared" si="84"/>
        <v>#REF!</v>
      </c>
      <c r="ETH80" s="90" t="e">
        <f t="shared" si="84"/>
        <v>#REF!</v>
      </c>
      <c r="ETI80" s="90" t="e">
        <f t="shared" si="84"/>
        <v>#REF!</v>
      </c>
      <c r="ETJ80" s="90" t="e">
        <f t="shared" si="84"/>
        <v>#REF!</v>
      </c>
      <c r="ETK80" s="90" t="e">
        <f t="shared" si="84"/>
        <v>#REF!</v>
      </c>
      <c r="ETL80" s="90" t="e">
        <f t="shared" si="84"/>
        <v>#REF!</v>
      </c>
      <c r="ETM80" s="90" t="e">
        <f t="shared" si="84"/>
        <v>#REF!</v>
      </c>
      <c r="ETN80" s="90" t="e">
        <f t="shared" si="84"/>
        <v>#REF!</v>
      </c>
      <c r="ETO80" s="90" t="e">
        <f t="shared" si="84"/>
        <v>#REF!</v>
      </c>
      <c r="ETP80" s="90" t="e">
        <f t="shared" si="84"/>
        <v>#REF!</v>
      </c>
      <c r="ETQ80" s="90" t="e">
        <f t="shared" si="84"/>
        <v>#REF!</v>
      </c>
      <c r="ETR80" s="90" t="e">
        <f t="shared" si="84"/>
        <v>#REF!</v>
      </c>
      <c r="ETS80" s="90" t="e">
        <f t="shared" si="84"/>
        <v>#REF!</v>
      </c>
      <c r="ETT80" s="90" t="e">
        <f t="shared" si="84"/>
        <v>#REF!</v>
      </c>
      <c r="ETU80" s="90" t="e">
        <f t="shared" si="84"/>
        <v>#REF!</v>
      </c>
      <c r="ETV80" s="90" t="e">
        <f t="shared" si="84"/>
        <v>#REF!</v>
      </c>
      <c r="ETW80" s="90" t="e">
        <f t="shared" si="84"/>
        <v>#REF!</v>
      </c>
      <c r="ETX80" s="90" t="e">
        <f t="shared" si="84"/>
        <v>#REF!</v>
      </c>
      <c r="ETY80" s="90" t="e">
        <f t="shared" si="84"/>
        <v>#REF!</v>
      </c>
      <c r="ETZ80" s="90" t="e">
        <f t="shared" si="84"/>
        <v>#REF!</v>
      </c>
      <c r="EUA80" s="90" t="e">
        <f t="shared" si="84"/>
        <v>#REF!</v>
      </c>
      <c r="EUB80" s="90" t="e">
        <f t="shared" si="84"/>
        <v>#REF!</v>
      </c>
      <c r="EUC80" s="90" t="e">
        <f t="shared" si="84"/>
        <v>#REF!</v>
      </c>
      <c r="EUD80" s="90" t="e">
        <f t="shared" si="84"/>
        <v>#REF!</v>
      </c>
      <c r="EUE80" s="90" t="e">
        <f t="shared" si="84"/>
        <v>#REF!</v>
      </c>
      <c r="EUF80" s="90" t="e">
        <f t="shared" si="84"/>
        <v>#REF!</v>
      </c>
      <c r="EUG80" s="90" t="e">
        <f t="shared" si="84"/>
        <v>#REF!</v>
      </c>
      <c r="EUH80" s="90" t="e">
        <f t="shared" si="84"/>
        <v>#REF!</v>
      </c>
      <c r="EUI80" s="90" t="e">
        <f t="shared" si="84"/>
        <v>#REF!</v>
      </c>
      <c r="EUJ80" s="90" t="e">
        <f t="shared" si="84"/>
        <v>#REF!</v>
      </c>
      <c r="EUK80" s="90" t="e">
        <f t="shared" si="84"/>
        <v>#REF!</v>
      </c>
      <c r="EUL80" s="90" t="e">
        <f t="shared" si="84"/>
        <v>#REF!</v>
      </c>
      <c r="EUM80" s="90" t="e">
        <f t="shared" si="84"/>
        <v>#REF!</v>
      </c>
      <c r="EUN80" s="90" t="e">
        <f t="shared" si="84"/>
        <v>#REF!</v>
      </c>
      <c r="EUO80" s="90" t="e">
        <f t="shared" si="84"/>
        <v>#REF!</v>
      </c>
      <c r="EUP80" s="90" t="e">
        <f t="shared" si="84"/>
        <v>#REF!</v>
      </c>
      <c r="EUQ80" s="90" t="e">
        <f t="shared" si="84"/>
        <v>#REF!</v>
      </c>
      <c r="EUR80" s="90" t="e">
        <f t="shared" si="84"/>
        <v>#REF!</v>
      </c>
      <c r="EUS80" s="90" t="e">
        <f t="shared" si="84"/>
        <v>#REF!</v>
      </c>
      <c r="EUT80" s="90" t="e">
        <f t="shared" si="84"/>
        <v>#REF!</v>
      </c>
      <c r="EUU80" s="90" t="e">
        <f t="shared" si="84"/>
        <v>#REF!</v>
      </c>
      <c r="EUV80" s="90" t="e">
        <f t="shared" si="84"/>
        <v>#REF!</v>
      </c>
      <c r="EUW80" s="90" t="e">
        <f t="shared" si="84"/>
        <v>#REF!</v>
      </c>
      <c r="EUX80" s="90" t="e">
        <f t="shared" si="84"/>
        <v>#REF!</v>
      </c>
      <c r="EUY80" s="90" t="e">
        <f t="shared" si="84"/>
        <v>#REF!</v>
      </c>
      <c r="EUZ80" s="90" t="e">
        <f t="shared" si="84"/>
        <v>#REF!</v>
      </c>
      <c r="EVA80" s="90" t="e">
        <f t="shared" si="84"/>
        <v>#REF!</v>
      </c>
      <c r="EVB80" s="90" t="e">
        <f t="shared" si="84"/>
        <v>#REF!</v>
      </c>
      <c r="EVC80" s="90" t="e">
        <f t="shared" si="84"/>
        <v>#REF!</v>
      </c>
      <c r="EVD80" s="90" t="e">
        <f t="shared" si="84"/>
        <v>#REF!</v>
      </c>
      <c r="EVE80" s="90" t="e">
        <f t="shared" si="84"/>
        <v>#REF!</v>
      </c>
      <c r="EVF80" s="90" t="e">
        <f t="shared" si="84"/>
        <v>#REF!</v>
      </c>
      <c r="EVG80" s="90" t="e">
        <f t="shared" si="84"/>
        <v>#REF!</v>
      </c>
      <c r="EVH80" s="90" t="e">
        <f t="shared" si="84"/>
        <v>#REF!</v>
      </c>
      <c r="EVI80" s="90" t="e">
        <f t="shared" si="84"/>
        <v>#REF!</v>
      </c>
      <c r="EVJ80" s="90" t="e">
        <f t="shared" si="84"/>
        <v>#REF!</v>
      </c>
      <c r="EVK80" s="90" t="e">
        <f t="shared" si="84"/>
        <v>#REF!</v>
      </c>
      <c r="EVL80" s="90" t="e">
        <f t="shared" si="84"/>
        <v>#REF!</v>
      </c>
      <c r="EVM80" s="90" t="e">
        <f t="shared" si="84"/>
        <v>#REF!</v>
      </c>
      <c r="EVN80" s="90" t="e">
        <f t="shared" ref="EVN80:EXY80" si="85">EVN82+EVN88+EVN94</f>
        <v>#REF!</v>
      </c>
      <c r="EVO80" s="90" t="e">
        <f t="shared" si="85"/>
        <v>#REF!</v>
      </c>
      <c r="EVP80" s="90" t="e">
        <f t="shared" si="85"/>
        <v>#REF!</v>
      </c>
      <c r="EVQ80" s="90" t="e">
        <f t="shared" si="85"/>
        <v>#REF!</v>
      </c>
      <c r="EVR80" s="90" t="e">
        <f t="shared" si="85"/>
        <v>#REF!</v>
      </c>
      <c r="EVS80" s="90" t="e">
        <f t="shared" si="85"/>
        <v>#REF!</v>
      </c>
      <c r="EVT80" s="90" t="e">
        <f t="shared" si="85"/>
        <v>#REF!</v>
      </c>
      <c r="EVU80" s="90" t="e">
        <f t="shared" si="85"/>
        <v>#REF!</v>
      </c>
      <c r="EVV80" s="90" t="e">
        <f t="shared" si="85"/>
        <v>#REF!</v>
      </c>
      <c r="EVW80" s="90" t="e">
        <f t="shared" si="85"/>
        <v>#REF!</v>
      </c>
      <c r="EVX80" s="90" t="e">
        <f t="shared" si="85"/>
        <v>#REF!</v>
      </c>
      <c r="EVY80" s="90" t="e">
        <f t="shared" si="85"/>
        <v>#REF!</v>
      </c>
      <c r="EVZ80" s="90" t="e">
        <f t="shared" si="85"/>
        <v>#REF!</v>
      </c>
      <c r="EWA80" s="90" t="e">
        <f t="shared" si="85"/>
        <v>#REF!</v>
      </c>
      <c r="EWB80" s="90" t="e">
        <f t="shared" si="85"/>
        <v>#REF!</v>
      </c>
      <c r="EWC80" s="90" t="e">
        <f t="shared" si="85"/>
        <v>#REF!</v>
      </c>
      <c r="EWD80" s="90" t="e">
        <f t="shared" si="85"/>
        <v>#REF!</v>
      </c>
      <c r="EWE80" s="90" t="e">
        <f t="shared" si="85"/>
        <v>#REF!</v>
      </c>
      <c r="EWF80" s="90" t="e">
        <f t="shared" si="85"/>
        <v>#REF!</v>
      </c>
      <c r="EWG80" s="90" t="e">
        <f t="shared" si="85"/>
        <v>#REF!</v>
      </c>
      <c r="EWH80" s="90" t="e">
        <f t="shared" si="85"/>
        <v>#REF!</v>
      </c>
      <c r="EWI80" s="90" t="e">
        <f t="shared" si="85"/>
        <v>#REF!</v>
      </c>
      <c r="EWJ80" s="90" t="e">
        <f t="shared" si="85"/>
        <v>#REF!</v>
      </c>
      <c r="EWK80" s="90" t="e">
        <f t="shared" si="85"/>
        <v>#REF!</v>
      </c>
      <c r="EWL80" s="90" t="e">
        <f t="shared" si="85"/>
        <v>#REF!</v>
      </c>
      <c r="EWM80" s="90" t="e">
        <f t="shared" si="85"/>
        <v>#REF!</v>
      </c>
      <c r="EWN80" s="90" t="e">
        <f t="shared" si="85"/>
        <v>#REF!</v>
      </c>
      <c r="EWO80" s="90" t="e">
        <f t="shared" si="85"/>
        <v>#REF!</v>
      </c>
      <c r="EWP80" s="90" t="e">
        <f t="shared" si="85"/>
        <v>#REF!</v>
      </c>
      <c r="EWQ80" s="90" t="e">
        <f t="shared" si="85"/>
        <v>#REF!</v>
      </c>
      <c r="EWR80" s="90" t="e">
        <f t="shared" si="85"/>
        <v>#REF!</v>
      </c>
      <c r="EWS80" s="90" t="e">
        <f t="shared" si="85"/>
        <v>#REF!</v>
      </c>
      <c r="EWT80" s="90" t="e">
        <f t="shared" si="85"/>
        <v>#REF!</v>
      </c>
      <c r="EWU80" s="90" t="e">
        <f t="shared" si="85"/>
        <v>#REF!</v>
      </c>
      <c r="EWV80" s="90" t="e">
        <f t="shared" si="85"/>
        <v>#REF!</v>
      </c>
      <c r="EWW80" s="90" t="e">
        <f t="shared" si="85"/>
        <v>#REF!</v>
      </c>
      <c r="EWX80" s="90" t="e">
        <f t="shared" si="85"/>
        <v>#REF!</v>
      </c>
      <c r="EWY80" s="90" t="e">
        <f t="shared" si="85"/>
        <v>#REF!</v>
      </c>
      <c r="EWZ80" s="90" t="e">
        <f t="shared" si="85"/>
        <v>#REF!</v>
      </c>
      <c r="EXA80" s="90" t="e">
        <f t="shared" si="85"/>
        <v>#REF!</v>
      </c>
      <c r="EXB80" s="90" t="e">
        <f t="shared" si="85"/>
        <v>#REF!</v>
      </c>
      <c r="EXC80" s="90" t="e">
        <f t="shared" si="85"/>
        <v>#REF!</v>
      </c>
      <c r="EXD80" s="90" t="e">
        <f t="shared" si="85"/>
        <v>#REF!</v>
      </c>
      <c r="EXE80" s="90" t="e">
        <f t="shared" si="85"/>
        <v>#REF!</v>
      </c>
      <c r="EXF80" s="90" t="e">
        <f t="shared" si="85"/>
        <v>#REF!</v>
      </c>
      <c r="EXG80" s="90" t="e">
        <f t="shared" si="85"/>
        <v>#REF!</v>
      </c>
      <c r="EXH80" s="90" t="e">
        <f t="shared" si="85"/>
        <v>#REF!</v>
      </c>
      <c r="EXI80" s="90" t="e">
        <f t="shared" si="85"/>
        <v>#REF!</v>
      </c>
      <c r="EXJ80" s="90" t="e">
        <f t="shared" si="85"/>
        <v>#REF!</v>
      </c>
      <c r="EXK80" s="90" t="e">
        <f t="shared" si="85"/>
        <v>#REF!</v>
      </c>
      <c r="EXL80" s="90" t="e">
        <f t="shared" si="85"/>
        <v>#REF!</v>
      </c>
      <c r="EXM80" s="90" t="e">
        <f t="shared" si="85"/>
        <v>#REF!</v>
      </c>
      <c r="EXN80" s="90" t="e">
        <f t="shared" si="85"/>
        <v>#REF!</v>
      </c>
      <c r="EXO80" s="90" t="e">
        <f t="shared" si="85"/>
        <v>#REF!</v>
      </c>
      <c r="EXP80" s="90" t="e">
        <f t="shared" si="85"/>
        <v>#REF!</v>
      </c>
      <c r="EXQ80" s="90" t="e">
        <f t="shared" si="85"/>
        <v>#REF!</v>
      </c>
      <c r="EXR80" s="90" t="e">
        <f t="shared" si="85"/>
        <v>#REF!</v>
      </c>
      <c r="EXS80" s="90" t="e">
        <f t="shared" si="85"/>
        <v>#REF!</v>
      </c>
      <c r="EXT80" s="90" t="e">
        <f t="shared" si="85"/>
        <v>#REF!</v>
      </c>
      <c r="EXU80" s="90" t="e">
        <f t="shared" si="85"/>
        <v>#REF!</v>
      </c>
      <c r="EXV80" s="90" t="e">
        <f t="shared" si="85"/>
        <v>#REF!</v>
      </c>
      <c r="EXW80" s="90" t="e">
        <f t="shared" si="85"/>
        <v>#REF!</v>
      </c>
      <c r="EXX80" s="90" t="e">
        <f t="shared" si="85"/>
        <v>#REF!</v>
      </c>
      <c r="EXY80" s="90" t="e">
        <f t="shared" si="85"/>
        <v>#REF!</v>
      </c>
      <c r="EXZ80" s="90" t="e">
        <f t="shared" ref="EXZ80:FAK80" si="86">EXZ82+EXZ88+EXZ94</f>
        <v>#REF!</v>
      </c>
      <c r="EYA80" s="90" t="e">
        <f t="shared" si="86"/>
        <v>#REF!</v>
      </c>
      <c r="EYB80" s="90" t="e">
        <f t="shared" si="86"/>
        <v>#REF!</v>
      </c>
      <c r="EYC80" s="90" t="e">
        <f t="shared" si="86"/>
        <v>#REF!</v>
      </c>
      <c r="EYD80" s="90" t="e">
        <f t="shared" si="86"/>
        <v>#REF!</v>
      </c>
      <c r="EYE80" s="90" t="e">
        <f t="shared" si="86"/>
        <v>#REF!</v>
      </c>
      <c r="EYF80" s="90" t="e">
        <f t="shared" si="86"/>
        <v>#REF!</v>
      </c>
      <c r="EYG80" s="90" t="e">
        <f t="shared" si="86"/>
        <v>#REF!</v>
      </c>
      <c r="EYH80" s="90" t="e">
        <f t="shared" si="86"/>
        <v>#REF!</v>
      </c>
      <c r="EYI80" s="90" t="e">
        <f t="shared" si="86"/>
        <v>#REF!</v>
      </c>
      <c r="EYJ80" s="90" t="e">
        <f t="shared" si="86"/>
        <v>#REF!</v>
      </c>
      <c r="EYK80" s="90" t="e">
        <f t="shared" si="86"/>
        <v>#REF!</v>
      </c>
      <c r="EYL80" s="90" t="e">
        <f t="shared" si="86"/>
        <v>#REF!</v>
      </c>
      <c r="EYM80" s="90" t="e">
        <f t="shared" si="86"/>
        <v>#REF!</v>
      </c>
      <c r="EYN80" s="90" t="e">
        <f t="shared" si="86"/>
        <v>#REF!</v>
      </c>
      <c r="EYO80" s="90" t="e">
        <f t="shared" si="86"/>
        <v>#REF!</v>
      </c>
      <c r="EYP80" s="90" t="e">
        <f t="shared" si="86"/>
        <v>#REF!</v>
      </c>
      <c r="EYQ80" s="90" t="e">
        <f t="shared" si="86"/>
        <v>#REF!</v>
      </c>
      <c r="EYR80" s="90" t="e">
        <f t="shared" si="86"/>
        <v>#REF!</v>
      </c>
      <c r="EYS80" s="90" t="e">
        <f t="shared" si="86"/>
        <v>#REF!</v>
      </c>
      <c r="EYT80" s="90" t="e">
        <f t="shared" si="86"/>
        <v>#REF!</v>
      </c>
      <c r="EYU80" s="90" t="e">
        <f t="shared" si="86"/>
        <v>#REF!</v>
      </c>
      <c r="EYV80" s="90" t="e">
        <f t="shared" si="86"/>
        <v>#REF!</v>
      </c>
      <c r="EYW80" s="90" t="e">
        <f t="shared" si="86"/>
        <v>#REF!</v>
      </c>
      <c r="EYX80" s="90" t="e">
        <f t="shared" si="86"/>
        <v>#REF!</v>
      </c>
      <c r="EYY80" s="90" t="e">
        <f t="shared" si="86"/>
        <v>#REF!</v>
      </c>
      <c r="EYZ80" s="90" t="e">
        <f t="shared" si="86"/>
        <v>#REF!</v>
      </c>
      <c r="EZA80" s="90" t="e">
        <f t="shared" si="86"/>
        <v>#REF!</v>
      </c>
      <c r="EZB80" s="90" t="e">
        <f t="shared" si="86"/>
        <v>#REF!</v>
      </c>
      <c r="EZC80" s="90" t="e">
        <f t="shared" si="86"/>
        <v>#REF!</v>
      </c>
      <c r="EZD80" s="90" t="e">
        <f t="shared" si="86"/>
        <v>#REF!</v>
      </c>
      <c r="EZE80" s="90" t="e">
        <f t="shared" si="86"/>
        <v>#REF!</v>
      </c>
      <c r="EZF80" s="90" t="e">
        <f t="shared" si="86"/>
        <v>#REF!</v>
      </c>
      <c r="EZG80" s="90" t="e">
        <f t="shared" si="86"/>
        <v>#REF!</v>
      </c>
      <c r="EZH80" s="90" t="e">
        <f t="shared" si="86"/>
        <v>#REF!</v>
      </c>
      <c r="EZI80" s="90" t="e">
        <f t="shared" si="86"/>
        <v>#REF!</v>
      </c>
      <c r="EZJ80" s="90" t="e">
        <f t="shared" si="86"/>
        <v>#REF!</v>
      </c>
      <c r="EZK80" s="90" t="e">
        <f t="shared" si="86"/>
        <v>#REF!</v>
      </c>
      <c r="EZL80" s="90" t="e">
        <f t="shared" si="86"/>
        <v>#REF!</v>
      </c>
      <c r="EZM80" s="90" t="e">
        <f t="shared" si="86"/>
        <v>#REF!</v>
      </c>
      <c r="EZN80" s="90" t="e">
        <f t="shared" si="86"/>
        <v>#REF!</v>
      </c>
      <c r="EZO80" s="90" t="e">
        <f t="shared" si="86"/>
        <v>#REF!</v>
      </c>
      <c r="EZP80" s="90" t="e">
        <f t="shared" si="86"/>
        <v>#REF!</v>
      </c>
      <c r="EZQ80" s="90" t="e">
        <f t="shared" si="86"/>
        <v>#REF!</v>
      </c>
      <c r="EZR80" s="90" t="e">
        <f t="shared" si="86"/>
        <v>#REF!</v>
      </c>
      <c r="EZS80" s="90" t="e">
        <f t="shared" si="86"/>
        <v>#REF!</v>
      </c>
      <c r="EZT80" s="90" t="e">
        <f t="shared" si="86"/>
        <v>#REF!</v>
      </c>
      <c r="EZU80" s="90" t="e">
        <f t="shared" si="86"/>
        <v>#REF!</v>
      </c>
      <c r="EZV80" s="90" t="e">
        <f t="shared" si="86"/>
        <v>#REF!</v>
      </c>
      <c r="EZW80" s="90" t="e">
        <f t="shared" si="86"/>
        <v>#REF!</v>
      </c>
      <c r="EZX80" s="90" t="e">
        <f t="shared" si="86"/>
        <v>#REF!</v>
      </c>
      <c r="EZY80" s="90" t="e">
        <f t="shared" si="86"/>
        <v>#REF!</v>
      </c>
      <c r="EZZ80" s="90" t="e">
        <f t="shared" si="86"/>
        <v>#REF!</v>
      </c>
      <c r="FAA80" s="90" t="e">
        <f t="shared" si="86"/>
        <v>#REF!</v>
      </c>
      <c r="FAB80" s="90" t="e">
        <f t="shared" si="86"/>
        <v>#REF!</v>
      </c>
      <c r="FAC80" s="90" t="e">
        <f t="shared" si="86"/>
        <v>#REF!</v>
      </c>
      <c r="FAD80" s="90" t="e">
        <f t="shared" si="86"/>
        <v>#REF!</v>
      </c>
      <c r="FAE80" s="90" t="e">
        <f t="shared" si="86"/>
        <v>#REF!</v>
      </c>
      <c r="FAF80" s="90" t="e">
        <f t="shared" si="86"/>
        <v>#REF!</v>
      </c>
      <c r="FAG80" s="90" t="e">
        <f t="shared" si="86"/>
        <v>#REF!</v>
      </c>
      <c r="FAH80" s="90" t="e">
        <f t="shared" si="86"/>
        <v>#REF!</v>
      </c>
      <c r="FAI80" s="90" t="e">
        <f t="shared" si="86"/>
        <v>#REF!</v>
      </c>
      <c r="FAJ80" s="90" t="e">
        <f t="shared" si="86"/>
        <v>#REF!</v>
      </c>
      <c r="FAK80" s="90" t="e">
        <f t="shared" si="86"/>
        <v>#REF!</v>
      </c>
      <c r="FAL80" s="90" t="e">
        <f t="shared" ref="FAL80:FCW80" si="87">FAL82+FAL88+FAL94</f>
        <v>#REF!</v>
      </c>
      <c r="FAM80" s="90" t="e">
        <f t="shared" si="87"/>
        <v>#REF!</v>
      </c>
      <c r="FAN80" s="90" t="e">
        <f t="shared" si="87"/>
        <v>#REF!</v>
      </c>
      <c r="FAO80" s="90" t="e">
        <f t="shared" si="87"/>
        <v>#REF!</v>
      </c>
      <c r="FAP80" s="90" t="e">
        <f t="shared" si="87"/>
        <v>#REF!</v>
      </c>
      <c r="FAQ80" s="90" t="e">
        <f t="shared" si="87"/>
        <v>#REF!</v>
      </c>
      <c r="FAR80" s="90" t="e">
        <f t="shared" si="87"/>
        <v>#REF!</v>
      </c>
      <c r="FAS80" s="90" t="e">
        <f t="shared" si="87"/>
        <v>#REF!</v>
      </c>
      <c r="FAT80" s="90" t="e">
        <f t="shared" si="87"/>
        <v>#REF!</v>
      </c>
      <c r="FAU80" s="90" t="e">
        <f t="shared" si="87"/>
        <v>#REF!</v>
      </c>
      <c r="FAV80" s="90" t="e">
        <f t="shared" si="87"/>
        <v>#REF!</v>
      </c>
      <c r="FAW80" s="90" t="e">
        <f t="shared" si="87"/>
        <v>#REF!</v>
      </c>
      <c r="FAX80" s="90" t="e">
        <f t="shared" si="87"/>
        <v>#REF!</v>
      </c>
      <c r="FAY80" s="90" t="e">
        <f t="shared" si="87"/>
        <v>#REF!</v>
      </c>
      <c r="FAZ80" s="90" t="e">
        <f t="shared" si="87"/>
        <v>#REF!</v>
      </c>
      <c r="FBA80" s="90" t="e">
        <f t="shared" si="87"/>
        <v>#REF!</v>
      </c>
      <c r="FBB80" s="90" t="e">
        <f t="shared" si="87"/>
        <v>#REF!</v>
      </c>
      <c r="FBC80" s="90" t="e">
        <f t="shared" si="87"/>
        <v>#REF!</v>
      </c>
      <c r="FBD80" s="90" t="e">
        <f t="shared" si="87"/>
        <v>#REF!</v>
      </c>
      <c r="FBE80" s="90" t="e">
        <f t="shared" si="87"/>
        <v>#REF!</v>
      </c>
      <c r="FBF80" s="90" t="e">
        <f t="shared" si="87"/>
        <v>#REF!</v>
      </c>
      <c r="FBG80" s="90" t="e">
        <f t="shared" si="87"/>
        <v>#REF!</v>
      </c>
      <c r="FBH80" s="90" t="e">
        <f t="shared" si="87"/>
        <v>#REF!</v>
      </c>
      <c r="FBI80" s="90" t="e">
        <f t="shared" si="87"/>
        <v>#REF!</v>
      </c>
      <c r="FBJ80" s="90" t="e">
        <f t="shared" si="87"/>
        <v>#REF!</v>
      </c>
      <c r="FBK80" s="90" t="e">
        <f t="shared" si="87"/>
        <v>#REF!</v>
      </c>
      <c r="FBL80" s="90" t="e">
        <f t="shared" si="87"/>
        <v>#REF!</v>
      </c>
      <c r="FBM80" s="90" t="e">
        <f t="shared" si="87"/>
        <v>#REF!</v>
      </c>
      <c r="FBN80" s="90" t="e">
        <f t="shared" si="87"/>
        <v>#REF!</v>
      </c>
      <c r="FBO80" s="90" t="e">
        <f t="shared" si="87"/>
        <v>#REF!</v>
      </c>
      <c r="FBP80" s="90" t="e">
        <f t="shared" si="87"/>
        <v>#REF!</v>
      </c>
      <c r="FBQ80" s="90" t="e">
        <f t="shared" si="87"/>
        <v>#REF!</v>
      </c>
      <c r="FBR80" s="90" t="e">
        <f t="shared" si="87"/>
        <v>#REF!</v>
      </c>
      <c r="FBS80" s="90" t="e">
        <f t="shared" si="87"/>
        <v>#REF!</v>
      </c>
      <c r="FBT80" s="90" t="e">
        <f t="shared" si="87"/>
        <v>#REF!</v>
      </c>
      <c r="FBU80" s="90" t="e">
        <f t="shared" si="87"/>
        <v>#REF!</v>
      </c>
      <c r="FBV80" s="90" t="e">
        <f t="shared" si="87"/>
        <v>#REF!</v>
      </c>
      <c r="FBW80" s="90" t="e">
        <f t="shared" si="87"/>
        <v>#REF!</v>
      </c>
      <c r="FBX80" s="90" t="e">
        <f t="shared" si="87"/>
        <v>#REF!</v>
      </c>
      <c r="FBY80" s="90" t="e">
        <f t="shared" si="87"/>
        <v>#REF!</v>
      </c>
      <c r="FBZ80" s="90" t="e">
        <f t="shared" si="87"/>
        <v>#REF!</v>
      </c>
      <c r="FCA80" s="90" t="e">
        <f t="shared" si="87"/>
        <v>#REF!</v>
      </c>
      <c r="FCB80" s="90" t="e">
        <f t="shared" si="87"/>
        <v>#REF!</v>
      </c>
      <c r="FCC80" s="90" t="e">
        <f t="shared" si="87"/>
        <v>#REF!</v>
      </c>
      <c r="FCD80" s="90" t="e">
        <f t="shared" si="87"/>
        <v>#REF!</v>
      </c>
      <c r="FCE80" s="90" t="e">
        <f t="shared" si="87"/>
        <v>#REF!</v>
      </c>
      <c r="FCF80" s="90" t="e">
        <f t="shared" si="87"/>
        <v>#REF!</v>
      </c>
      <c r="FCG80" s="90" t="e">
        <f t="shared" si="87"/>
        <v>#REF!</v>
      </c>
      <c r="FCH80" s="90" t="e">
        <f t="shared" si="87"/>
        <v>#REF!</v>
      </c>
      <c r="FCI80" s="90" t="e">
        <f t="shared" si="87"/>
        <v>#REF!</v>
      </c>
      <c r="FCJ80" s="90" t="e">
        <f t="shared" si="87"/>
        <v>#REF!</v>
      </c>
      <c r="FCK80" s="90" t="e">
        <f t="shared" si="87"/>
        <v>#REF!</v>
      </c>
      <c r="FCL80" s="90" t="e">
        <f t="shared" si="87"/>
        <v>#REF!</v>
      </c>
      <c r="FCM80" s="90" t="e">
        <f t="shared" si="87"/>
        <v>#REF!</v>
      </c>
      <c r="FCN80" s="90" t="e">
        <f t="shared" si="87"/>
        <v>#REF!</v>
      </c>
      <c r="FCO80" s="90" t="e">
        <f t="shared" si="87"/>
        <v>#REF!</v>
      </c>
      <c r="FCP80" s="90" t="e">
        <f t="shared" si="87"/>
        <v>#REF!</v>
      </c>
      <c r="FCQ80" s="90" t="e">
        <f t="shared" si="87"/>
        <v>#REF!</v>
      </c>
      <c r="FCR80" s="90" t="e">
        <f t="shared" si="87"/>
        <v>#REF!</v>
      </c>
      <c r="FCS80" s="90" t="e">
        <f t="shared" si="87"/>
        <v>#REF!</v>
      </c>
      <c r="FCT80" s="90" t="e">
        <f t="shared" si="87"/>
        <v>#REF!</v>
      </c>
      <c r="FCU80" s="90" t="e">
        <f t="shared" si="87"/>
        <v>#REF!</v>
      </c>
      <c r="FCV80" s="90" t="e">
        <f t="shared" si="87"/>
        <v>#REF!</v>
      </c>
      <c r="FCW80" s="90" t="e">
        <f t="shared" si="87"/>
        <v>#REF!</v>
      </c>
      <c r="FCX80" s="90" t="e">
        <f t="shared" ref="FCX80:FFI80" si="88">FCX82+FCX88+FCX94</f>
        <v>#REF!</v>
      </c>
      <c r="FCY80" s="90" t="e">
        <f t="shared" si="88"/>
        <v>#REF!</v>
      </c>
      <c r="FCZ80" s="90" t="e">
        <f t="shared" si="88"/>
        <v>#REF!</v>
      </c>
      <c r="FDA80" s="90" t="e">
        <f t="shared" si="88"/>
        <v>#REF!</v>
      </c>
      <c r="FDB80" s="90" t="e">
        <f t="shared" si="88"/>
        <v>#REF!</v>
      </c>
      <c r="FDC80" s="90" t="e">
        <f t="shared" si="88"/>
        <v>#REF!</v>
      </c>
      <c r="FDD80" s="90" t="e">
        <f t="shared" si="88"/>
        <v>#REF!</v>
      </c>
      <c r="FDE80" s="90" t="e">
        <f t="shared" si="88"/>
        <v>#REF!</v>
      </c>
      <c r="FDF80" s="90" t="e">
        <f t="shared" si="88"/>
        <v>#REF!</v>
      </c>
      <c r="FDG80" s="90" t="e">
        <f t="shared" si="88"/>
        <v>#REF!</v>
      </c>
      <c r="FDH80" s="90" t="e">
        <f t="shared" si="88"/>
        <v>#REF!</v>
      </c>
      <c r="FDI80" s="90" t="e">
        <f t="shared" si="88"/>
        <v>#REF!</v>
      </c>
      <c r="FDJ80" s="90" t="e">
        <f t="shared" si="88"/>
        <v>#REF!</v>
      </c>
      <c r="FDK80" s="90" t="e">
        <f t="shared" si="88"/>
        <v>#REF!</v>
      </c>
      <c r="FDL80" s="90" t="e">
        <f t="shared" si="88"/>
        <v>#REF!</v>
      </c>
      <c r="FDM80" s="90" t="e">
        <f t="shared" si="88"/>
        <v>#REF!</v>
      </c>
      <c r="FDN80" s="90" t="e">
        <f t="shared" si="88"/>
        <v>#REF!</v>
      </c>
      <c r="FDO80" s="90" t="e">
        <f t="shared" si="88"/>
        <v>#REF!</v>
      </c>
      <c r="FDP80" s="90" t="e">
        <f t="shared" si="88"/>
        <v>#REF!</v>
      </c>
      <c r="FDQ80" s="90" t="e">
        <f t="shared" si="88"/>
        <v>#REF!</v>
      </c>
      <c r="FDR80" s="90" t="e">
        <f t="shared" si="88"/>
        <v>#REF!</v>
      </c>
      <c r="FDS80" s="90" t="e">
        <f t="shared" si="88"/>
        <v>#REF!</v>
      </c>
      <c r="FDT80" s="90" t="e">
        <f t="shared" si="88"/>
        <v>#REF!</v>
      </c>
      <c r="FDU80" s="90" t="e">
        <f t="shared" si="88"/>
        <v>#REF!</v>
      </c>
      <c r="FDV80" s="90" t="e">
        <f t="shared" si="88"/>
        <v>#REF!</v>
      </c>
      <c r="FDW80" s="90" t="e">
        <f t="shared" si="88"/>
        <v>#REF!</v>
      </c>
      <c r="FDX80" s="90" t="e">
        <f t="shared" si="88"/>
        <v>#REF!</v>
      </c>
      <c r="FDY80" s="90" t="e">
        <f t="shared" si="88"/>
        <v>#REF!</v>
      </c>
      <c r="FDZ80" s="90" t="e">
        <f t="shared" si="88"/>
        <v>#REF!</v>
      </c>
      <c r="FEA80" s="90" t="e">
        <f t="shared" si="88"/>
        <v>#REF!</v>
      </c>
      <c r="FEB80" s="90" t="e">
        <f t="shared" si="88"/>
        <v>#REF!</v>
      </c>
      <c r="FEC80" s="90" t="e">
        <f t="shared" si="88"/>
        <v>#REF!</v>
      </c>
      <c r="FED80" s="90" t="e">
        <f t="shared" si="88"/>
        <v>#REF!</v>
      </c>
      <c r="FEE80" s="90" t="e">
        <f t="shared" si="88"/>
        <v>#REF!</v>
      </c>
      <c r="FEF80" s="90" t="e">
        <f t="shared" si="88"/>
        <v>#REF!</v>
      </c>
      <c r="FEG80" s="90" t="e">
        <f t="shared" si="88"/>
        <v>#REF!</v>
      </c>
      <c r="FEH80" s="90" t="e">
        <f t="shared" si="88"/>
        <v>#REF!</v>
      </c>
      <c r="FEI80" s="90" t="e">
        <f t="shared" si="88"/>
        <v>#REF!</v>
      </c>
      <c r="FEJ80" s="90" t="e">
        <f t="shared" si="88"/>
        <v>#REF!</v>
      </c>
      <c r="FEK80" s="90" t="e">
        <f t="shared" si="88"/>
        <v>#REF!</v>
      </c>
      <c r="FEL80" s="90" t="e">
        <f t="shared" si="88"/>
        <v>#REF!</v>
      </c>
      <c r="FEM80" s="90" t="e">
        <f t="shared" si="88"/>
        <v>#REF!</v>
      </c>
      <c r="FEN80" s="90" t="e">
        <f t="shared" si="88"/>
        <v>#REF!</v>
      </c>
      <c r="FEO80" s="90" t="e">
        <f t="shared" si="88"/>
        <v>#REF!</v>
      </c>
      <c r="FEP80" s="90" t="e">
        <f t="shared" si="88"/>
        <v>#REF!</v>
      </c>
      <c r="FEQ80" s="90" t="e">
        <f t="shared" si="88"/>
        <v>#REF!</v>
      </c>
      <c r="FER80" s="90" t="e">
        <f t="shared" si="88"/>
        <v>#REF!</v>
      </c>
      <c r="FES80" s="90" t="e">
        <f t="shared" si="88"/>
        <v>#REF!</v>
      </c>
      <c r="FET80" s="90" t="e">
        <f t="shared" si="88"/>
        <v>#REF!</v>
      </c>
      <c r="FEU80" s="90" t="e">
        <f t="shared" si="88"/>
        <v>#REF!</v>
      </c>
      <c r="FEV80" s="90" t="e">
        <f t="shared" si="88"/>
        <v>#REF!</v>
      </c>
      <c r="FEW80" s="90" t="e">
        <f t="shared" si="88"/>
        <v>#REF!</v>
      </c>
      <c r="FEX80" s="90" t="e">
        <f t="shared" si="88"/>
        <v>#REF!</v>
      </c>
      <c r="FEY80" s="90" t="e">
        <f t="shared" si="88"/>
        <v>#REF!</v>
      </c>
      <c r="FEZ80" s="90" t="e">
        <f t="shared" si="88"/>
        <v>#REF!</v>
      </c>
      <c r="FFA80" s="90" t="e">
        <f t="shared" si="88"/>
        <v>#REF!</v>
      </c>
      <c r="FFB80" s="90" t="e">
        <f t="shared" si="88"/>
        <v>#REF!</v>
      </c>
      <c r="FFC80" s="90" t="e">
        <f t="shared" si="88"/>
        <v>#REF!</v>
      </c>
      <c r="FFD80" s="90" t="e">
        <f t="shared" si="88"/>
        <v>#REF!</v>
      </c>
      <c r="FFE80" s="90" t="e">
        <f t="shared" si="88"/>
        <v>#REF!</v>
      </c>
      <c r="FFF80" s="90" t="e">
        <f t="shared" si="88"/>
        <v>#REF!</v>
      </c>
      <c r="FFG80" s="90" t="e">
        <f t="shared" si="88"/>
        <v>#REF!</v>
      </c>
      <c r="FFH80" s="90" t="e">
        <f t="shared" si="88"/>
        <v>#REF!</v>
      </c>
      <c r="FFI80" s="90" t="e">
        <f t="shared" si="88"/>
        <v>#REF!</v>
      </c>
      <c r="FFJ80" s="90" t="e">
        <f t="shared" ref="FFJ80:FHU80" si="89">FFJ82+FFJ88+FFJ94</f>
        <v>#REF!</v>
      </c>
      <c r="FFK80" s="90" t="e">
        <f t="shared" si="89"/>
        <v>#REF!</v>
      </c>
      <c r="FFL80" s="90" t="e">
        <f t="shared" si="89"/>
        <v>#REF!</v>
      </c>
      <c r="FFM80" s="90" t="e">
        <f t="shared" si="89"/>
        <v>#REF!</v>
      </c>
      <c r="FFN80" s="90" t="e">
        <f t="shared" si="89"/>
        <v>#REF!</v>
      </c>
      <c r="FFO80" s="90" t="e">
        <f t="shared" si="89"/>
        <v>#REF!</v>
      </c>
      <c r="FFP80" s="90" t="e">
        <f t="shared" si="89"/>
        <v>#REF!</v>
      </c>
      <c r="FFQ80" s="90" t="e">
        <f t="shared" si="89"/>
        <v>#REF!</v>
      </c>
      <c r="FFR80" s="90" t="e">
        <f t="shared" si="89"/>
        <v>#REF!</v>
      </c>
      <c r="FFS80" s="90" t="e">
        <f t="shared" si="89"/>
        <v>#REF!</v>
      </c>
      <c r="FFT80" s="90" t="e">
        <f t="shared" si="89"/>
        <v>#REF!</v>
      </c>
      <c r="FFU80" s="90" t="e">
        <f t="shared" si="89"/>
        <v>#REF!</v>
      </c>
      <c r="FFV80" s="90" t="e">
        <f t="shared" si="89"/>
        <v>#REF!</v>
      </c>
      <c r="FFW80" s="90" t="e">
        <f t="shared" si="89"/>
        <v>#REF!</v>
      </c>
      <c r="FFX80" s="90" t="e">
        <f t="shared" si="89"/>
        <v>#REF!</v>
      </c>
      <c r="FFY80" s="90" t="e">
        <f t="shared" si="89"/>
        <v>#REF!</v>
      </c>
      <c r="FFZ80" s="90" t="e">
        <f t="shared" si="89"/>
        <v>#REF!</v>
      </c>
      <c r="FGA80" s="90" t="e">
        <f t="shared" si="89"/>
        <v>#REF!</v>
      </c>
      <c r="FGB80" s="90" t="e">
        <f t="shared" si="89"/>
        <v>#REF!</v>
      </c>
      <c r="FGC80" s="90" t="e">
        <f t="shared" si="89"/>
        <v>#REF!</v>
      </c>
      <c r="FGD80" s="90" t="e">
        <f t="shared" si="89"/>
        <v>#REF!</v>
      </c>
      <c r="FGE80" s="90" t="e">
        <f t="shared" si="89"/>
        <v>#REF!</v>
      </c>
      <c r="FGF80" s="90" t="e">
        <f t="shared" si="89"/>
        <v>#REF!</v>
      </c>
      <c r="FGG80" s="90" t="e">
        <f t="shared" si="89"/>
        <v>#REF!</v>
      </c>
      <c r="FGH80" s="90" t="e">
        <f t="shared" si="89"/>
        <v>#REF!</v>
      </c>
      <c r="FGI80" s="90" t="e">
        <f t="shared" si="89"/>
        <v>#REF!</v>
      </c>
      <c r="FGJ80" s="90" t="e">
        <f t="shared" si="89"/>
        <v>#REF!</v>
      </c>
      <c r="FGK80" s="90" t="e">
        <f t="shared" si="89"/>
        <v>#REF!</v>
      </c>
      <c r="FGL80" s="90" t="e">
        <f t="shared" si="89"/>
        <v>#REF!</v>
      </c>
      <c r="FGM80" s="90" t="e">
        <f t="shared" si="89"/>
        <v>#REF!</v>
      </c>
      <c r="FGN80" s="90" t="e">
        <f t="shared" si="89"/>
        <v>#REF!</v>
      </c>
      <c r="FGO80" s="90" t="e">
        <f t="shared" si="89"/>
        <v>#REF!</v>
      </c>
      <c r="FGP80" s="90" t="e">
        <f t="shared" si="89"/>
        <v>#REF!</v>
      </c>
      <c r="FGQ80" s="90" t="e">
        <f t="shared" si="89"/>
        <v>#REF!</v>
      </c>
      <c r="FGR80" s="90" t="e">
        <f t="shared" si="89"/>
        <v>#REF!</v>
      </c>
      <c r="FGS80" s="90" t="e">
        <f t="shared" si="89"/>
        <v>#REF!</v>
      </c>
      <c r="FGT80" s="90" t="e">
        <f t="shared" si="89"/>
        <v>#REF!</v>
      </c>
      <c r="FGU80" s="90" t="e">
        <f t="shared" si="89"/>
        <v>#REF!</v>
      </c>
      <c r="FGV80" s="90" t="e">
        <f t="shared" si="89"/>
        <v>#REF!</v>
      </c>
      <c r="FGW80" s="90" t="e">
        <f t="shared" si="89"/>
        <v>#REF!</v>
      </c>
      <c r="FGX80" s="90" t="e">
        <f t="shared" si="89"/>
        <v>#REF!</v>
      </c>
      <c r="FGY80" s="90" t="e">
        <f t="shared" si="89"/>
        <v>#REF!</v>
      </c>
      <c r="FGZ80" s="90" t="e">
        <f t="shared" si="89"/>
        <v>#REF!</v>
      </c>
      <c r="FHA80" s="90" t="e">
        <f t="shared" si="89"/>
        <v>#REF!</v>
      </c>
      <c r="FHB80" s="90" t="e">
        <f t="shared" si="89"/>
        <v>#REF!</v>
      </c>
      <c r="FHC80" s="90" t="e">
        <f t="shared" si="89"/>
        <v>#REF!</v>
      </c>
      <c r="FHD80" s="90" t="e">
        <f t="shared" si="89"/>
        <v>#REF!</v>
      </c>
      <c r="FHE80" s="90" t="e">
        <f t="shared" si="89"/>
        <v>#REF!</v>
      </c>
      <c r="FHF80" s="90" t="e">
        <f t="shared" si="89"/>
        <v>#REF!</v>
      </c>
      <c r="FHG80" s="90" t="e">
        <f t="shared" si="89"/>
        <v>#REF!</v>
      </c>
      <c r="FHH80" s="90" t="e">
        <f t="shared" si="89"/>
        <v>#REF!</v>
      </c>
      <c r="FHI80" s="90" t="e">
        <f t="shared" si="89"/>
        <v>#REF!</v>
      </c>
      <c r="FHJ80" s="90" t="e">
        <f t="shared" si="89"/>
        <v>#REF!</v>
      </c>
      <c r="FHK80" s="90" t="e">
        <f t="shared" si="89"/>
        <v>#REF!</v>
      </c>
      <c r="FHL80" s="90" t="e">
        <f t="shared" si="89"/>
        <v>#REF!</v>
      </c>
      <c r="FHM80" s="90" t="e">
        <f t="shared" si="89"/>
        <v>#REF!</v>
      </c>
      <c r="FHN80" s="90" t="e">
        <f t="shared" si="89"/>
        <v>#REF!</v>
      </c>
      <c r="FHO80" s="90" t="e">
        <f t="shared" si="89"/>
        <v>#REF!</v>
      </c>
      <c r="FHP80" s="90" t="e">
        <f t="shared" si="89"/>
        <v>#REF!</v>
      </c>
      <c r="FHQ80" s="90" t="e">
        <f t="shared" si="89"/>
        <v>#REF!</v>
      </c>
      <c r="FHR80" s="90" t="e">
        <f t="shared" si="89"/>
        <v>#REF!</v>
      </c>
      <c r="FHS80" s="90" t="e">
        <f t="shared" si="89"/>
        <v>#REF!</v>
      </c>
      <c r="FHT80" s="90" t="e">
        <f t="shared" si="89"/>
        <v>#REF!</v>
      </c>
      <c r="FHU80" s="90" t="e">
        <f t="shared" si="89"/>
        <v>#REF!</v>
      </c>
      <c r="FHV80" s="90" t="e">
        <f t="shared" ref="FHV80:FKG80" si="90">FHV82+FHV88+FHV94</f>
        <v>#REF!</v>
      </c>
      <c r="FHW80" s="90" t="e">
        <f t="shared" si="90"/>
        <v>#REF!</v>
      </c>
      <c r="FHX80" s="90" t="e">
        <f t="shared" si="90"/>
        <v>#REF!</v>
      </c>
      <c r="FHY80" s="90" t="e">
        <f t="shared" si="90"/>
        <v>#REF!</v>
      </c>
      <c r="FHZ80" s="90" t="e">
        <f t="shared" si="90"/>
        <v>#REF!</v>
      </c>
      <c r="FIA80" s="90" t="e">
        <f t="shared" si="90"/>
        <v>#REF!</v>
      </c>
      <c r="FIB80" s="90" t="e">
        <f t="shared" si="90"/>
        <v>#REF!</v>
      </c>
      <c r="FIC80" s="90" t="e">
        <f t="shared" si="90"/>
        <v>#REF!</v>
      </c>
      <c r="FID80" s="90" t="e">
        <f t="shared" si="90"/>
        <v>#REF!</v>
      </c>
      <c r="FIE80" s="90" t="e">
        <f t="shared" si="90"/>
        <v>#REF!</v>
      </c>
      <c r="FIF80" s="90" t="e">
        <f t="shared" si="90"/>
        <v>#REF!</v>
      </c>
      <c r="FIG80" s="90" t="e">
        <f t="shared" si="90"/>
        <v>#REF!</v>
      </c>
      <c r="FIH80" s="90" t="e">
        <f t="shared" si="90"/>
        <v>#REF!</v>
      </c>
      <c r="FII80" s="90" t="e">
        <f t="shared" si="90"/>
        <v>#REF!</v>
      </c>
      <c r="FIJ80" s="90" t="e">
        <f t="shared" si="90"/>
        <v>#REF!</v>
      </c>
      <c r="FIK80" s="90" t="e">
        <f t="shared" si="90"/>
        <v>#REF!</v>
      </c>
      <c r="FIL80" s="90" t="e">
        <f t="shared" si="90"/>
        <v>#REF!</v>
      </c>
      <c r="FIM80" s="90" t="e">
        <f t="shared" si="90"/>
        <v>#REF!</v>
      </c>
      <c r="FIN80" s="90" t="e">
        <f t="shared" si="90"/>
        <v>#REF!</v>
      </c>
      <c r="FIO80" s="90" t="e">
        <f t="shared" si="90"/>
        <v>#REF!</v>
      </c>
      <c r="FIP80" s="90" t="e">
        <f t="shared" si="90"/>
        <v>#REF!</v>
      </c>
      <c r="FIQ80" s="90" t="e">
        <f t="shared" si="90"/>
        <v>#REF!</v>
      </c>
      <c r="FIR80" s="90" t="e">
        <f t="shared" si="90"/>
        <v>#REF!</v>
      </c>
      <c r="FIS80" s="90" t="e">
        <f t="shared" si="90"/>
        <v>#REF!</v>
      </c>
      <c r="FIT80" s="90" t="e">
        <f t="shared" si="90"/>
        <v>#REF!</v>
      </c>
      <c r="FIU80" s="90" t="e">
        <f t="shared" si="90"/>
        <v>#REF!</v>
      </c>
      <c r="FIV80" s="90" t="e">
        <f t="shared" si="90"/>
        <v>#REF!</v>
      </c>
      <c r="FIW80" s="90" t="e">
        <f t="shared" si="90"/>
        <v>#REF!</v>
      </c>
      <c r="FIX80" s="90" t="e">
        <f t="shared" si="90"/>
        <v>#REF!</v>
      </c>
      <c r="FIY80" s="90" t="e">
        <f t="shared" si="90"/>
        <v>#REF!</v>
      </c>
      <c r="FIZ80" s="90" t="e">
        <f t="shared" si="90"/>
        <v>#REF!</v>
      </c>
      <c r="FJA80" s="90" t="e">
        <f t="shared" si="90"/>
        <v>#REF!</v>
      </c>
      <c r="FJB80" s="90" t="e">
        <f t="shared" si="90"/>
        <v>#REF!</v>
      </c>
      <c r="FJC80" s="90" t="e">
        <f t="shared" si="90"/>
        <v>#REF!</v>
      </c>
      <c r="FJD80" s="90" t="e">
        <f t="shared" si="90"/>
        <v>#REF!</v>
      </c>
      <c r="FJE80" s="90" t="e">
        <f t="shared" si="90"/>
        <v>#REF!</v>
      </c>
      <c r="FJF80" s="90" t="e">
        <f t="shared" si="90"/>
        <v>#REF!</v>
      </c>
      <c r="FJG80" s="90" t="e">
        <f t="shared" si="90"/>
        <v>#REF!</v>
      </c>
      <c r="FJH80" s="90" t="e">
        <f t="shared" si="90"/>
        <v>#REF!</v>
      </c>
      <c r="FJI80" s="90" t="e">
        <f t="shared" si="90"/>
        <v>#REF!</v>
      </c>
      <c r="FJJ80" s="90" t="e">
        <f t="shared" si="90"/>
        <v>#REF!</v>
      </c>
      <c r="FJK80" s="90" t="e">
        <f t="shared" si="90"/>
        <v>#REF!</v>
      </c>
      <c r="FJL80" s="90" t="e">
        <f t="shared" si="90"/>
        <v>#REF!</v>
      </c>
      <c r="FJM80" s="90" t="e">
        <f t="shared" si="90"/>
        <v>#REF!</v>
      </c>
      <c r="FJN80" s="90" t="e">
        <f t="shared" si="90"/>
        <v>#REF!</v>
      </c>
      <c r="FJO80" s="90" t="e">
        <f t="shared" si="90"/>
        <v>#REF!</v>
      </c>
      <c r="FJP80" s="90" t="e">
        <f t="shared" si="90"/>
        <v>#REF!</v>
      </c>
      <c r="FJQ80" s="90" t="e">
        <f t="shared" si="90"/>
        <v>#REF!</v>
      </c>
      <c r="FJR80" s="90" t="e">
        <f t="shared" si="90"/>
        <v>#REF!</v>
      </c>
      <c r="FJS80" s="90" t="e">
        <f t="shared" si="90"/>
        <v>#REF!</v>
      </c>
      <c r="FJT80" s="90" t="e">
        <f t="shared" si="90"/>
        <v>#REF!</v>
      </c>
      <c r="FJU80" s="90" t="e">
        <f t="shared" si="90"/>
        <v>#REF!</v>
      </c>
      <c r="FJV80" s="90" t="e">
        <f t="shared" si="90"/>
        <v>#REF!</v>
      </c>
      <c r="FJW80" s="90" t="e">
        <f t="shared" si="90"/>
        <v>#REF!</v>
      </c>
      <c r="FJX80" s="90" t="e">
        <f t="shared" si="90"/>
        <v>#REF!</v>
      </c>
      <c r="FJY80" s="90" t="e">
        <f t="shared" si="90"/>
        <v>#REF!</v>
      </c>
      <c r="FJZ80" s="90" t="e">
        <f t="shared" si="90"/>
        <v>#REF!</v>
      </c>
      <c r="FKA80" s="90" t="e">
        <f t="shared" si="90"/>
        <v>#REF!</v>
      </c>
      <c r="FKB80" s="90" t="e">
        <f t="shared" si="90"/>
        <v>#REF!</v>
      </c>
      <c r="FKC80" s="90" t="e">
        <f t="shared" si="90"/>
        <v>#REF!</v>
      </c>
      <c r="FKD80" s="90" t="e">
        <f t="shared" si="90"/>
        <v>#REF!</v>
      </c>
      <c r="FKE80" s="90" t="e">
        <f t="shared" si="90"/>
        <v>#REF!</v>
      </c>
      <c r="FKF80" s="90" t="e">
        <f t="shared" si="90"/>
        <v>#REF!</v>
      </c>
      <c r="FKG80" s="90" t="e">
        <f t="shared" si="90"/>
        <v>#REF!</v>
      </c>
      <c r="FKH80" s="90" t="e">
        <f t="shared" ref="FKH80:FMS80" si="91">FKH82+FKH88+FKH94</f>
        <v>#REF!</v>
      </c>
      <c r="FKI80" s="90" t="e">
        <f t="shared" si="91"/>
        <v>#REF!</v>
      </c>
      <c r="FKJ80" s="90" t="e">
        <f t="shared" si="91"/>
        <v>#REF!</v>
      </c>
      <c r="FKK80" s="90" t="e">
        <f t="shared" si="91"/>
        <v>#REF!</v>
      </c>
      <c r="FKL80" s="90" t="e">
        <f t="shared" si="91"/>
        <v>#REF!</v>
      </c>
      <c r="FKM80" s="90" t="e">
        <f t="shared" si="91"/>
        <v>#REF!</v>
      </c>
      <c r="FKN80" s="90" t="e">
        <f t="shared" si="91"/>
        <v>#REF!</v>
      </c>
      <c r="FKO80" s="90" t="e">
        <f t="shared" si="91"/>
        <v>#REF!</v>
      </c>
      <c r="FKP80" s="90" t="e">
        <f t="shared" si="91"/>
        <v>#REF!</v>
      </c>
      <c r="FKQ80" s="90" t="e">
        <f t="shared" si="91"/>
        <v>#REF!</v>
      </c>
      <c r="FKR80" s="90" t="e">
        <f t="shared" si="91"/>
        <v>#REF!</v>
      </c>
      <c r="FKS80" s="90" t="e">
        <f t="shared" si="91"/>
        <v>#REF!</v>
      </c>
      <c r="FKT80" s="90" t="e">
        <f t="shared" si="91"/>
        <v>#REF!</v>
      </c>
      <c r="FKU80" s="90" t="e">
        <f t="shared" si="91"/>
        <v>#REF!</v>
      </c>
      <c r="FKV80" s="90" t="e">
        <f t="shared" si="91"/>
        <v>#REF!</v>
      </c>
      <c r="FKW80" s="90" t="e">
        <f t="shared" si="91"/>
        <v>#REF!</v>
      </c>
      <c r="FKX80" s="90" t="e">
        <f t="shared" si="91"/>
        <v>#REF!</v>
      </c>
      <c r="FKY80" s="90" t="e">
        <f t="shared" si="91"/>
        <v>#REF!</v>
      </c>
      <c r="FKZ80" s="90" t="e">
        <f t="shared" si="91"/>
        <v>#REF!</v>
      </c>
      <c r="FLA80" s="90" t="e">
        <f t="shared" si="91"/>
        <v>#REF!</v>
      </c>
      <c r="FLB80" s="90" t="e">
        <f t="shared" si="91"/>
        <v>#REF!</v>
      </c>
      <c r="FLC80" s="90" t="e">
        <f t="shared" si="91"/>
        <v>#REF!</v>
      </c>
      <c r="FLD80" s="90" t="e">
        <f t="shared" si="91"/>
        <v>#REF!</v>
      </c>
      <c r="FLE80" s="90" t="e">
        <f t="shared" si="91"/>
        <v>#REF!</v>
      </c>
      <c r="FLF80" s="90" t="e">
        <f t="shared" si="91"/>
        <v>#REF!</v>
      </c>
      <c r="FLG80" s="90" t="e">
        <f t="shared" si="91"/>
        <v>#REF!</v>
      </c>
      <c r="FLH80" s="90" t="e">
        <f t="shared" si="91"/>
        <v>#REF!</v>
      </c>
      <c r="FLI80" s="90" t="e">
        <f t="shared" si="91"/>
        <v>#REF!</v>
      </c>
      <c r="FLJ80" s="90" t="e">
        <f t="shared" si="91"/>
        <v>#REF!</v>
      </c>
      <c r="FLK80" s="90" t="e">
        <f t="shared" si="91"/>
        <v>#REF!</v>
      </c>
      <c r="FLL80" s="90" t="e">
        <f t="shared" si="91"/>
        <v>#REF!</v>
      </c>
      <c r="FLM80" s="90" t="e">
        <f t="shared" si="91"/>
        <v>#REF!</v>
      </c>
      <c r="FLN80" s="90" t="e">
        <f t="shared" si="91"/>
        <v>#REF!</v>
      </c>
      <c r="FLO80" s="90" t="e">
        <f t="shared" si="91"/>
        <v>#REF!</v>
      </c>
      <c r="FLP80" s="90" t="e">
        <f t="shared" si="91"/>
        <v>#REF!</v>
      </c>
      <c r="FLQ80" s="90" t="e">
        <f t="shared" si="91"/>
        <v>#REF!</v>
      </c>
      <c r="FLR80" s="90" t="e">
        <f t="shared" si="91"/>
        <v>#REF!</v>
      </c>
      <c r="FLS80" s="90" t="e">
        <f t="shared" si="91"/>
        <v>#REF!</v>
      </c>
      <c r="FLT80" s="90" t="e">
        <f t="shared" si="91"/>
        <v>#REF!</v>
      </c>
      <c r="FLU80" s="90" t="e">
        <f t="shared" si="91"/>
        <v>#REF!</v>
      </c>
      <c r="FLV80" s="90" t="e">
        <f t="shared" si="91"/>
        <v>#REF!</v>
      </c>
      <c r="FLW80" s="90" t="e">
        <f t="shared" si="91"/>
        <v>#REF!</v>
      </c>
      <c r="FLX80" s="90" t="e">
        <f t="shared" si="91"/>
        <v>#REF!</v>
      </c>
      <c r="FLY80" s="90" t="e">
        <f t="shared" si="91"/>
        <v>#REF!</v>
      </c>
      <c r="FLZ80" s="90" t="e">
        <f t="shared" si="91"/>
        <v>#REF!</v>
      </c>
      <c r="FMA80" s="90" t="e">
        <f t="shared" si="91"/>
        <v>#REF!</v>
      </c>
      <c r="FMB80" s="90" t="e">
        <f t="shared" si="91"/>
        <v>#REF!</v>
      </c>
      <c r="FMC80" s="90" t="e">
        <f t="shared" si="91"/>
        <v>#REF!</v>
      </c>
      <c r="FMD80" s="90" t="e">
        <f t="shared" si="91"/>
        <v>#REF!</v>
      </c>
      <c r="FME80" s="90" t="e">
        <f t="shared" si="91"/>
        <v>#REF!</v>
      </c>
      <c r="FMF80" s="90" t="e">
        <f t="shared" si="91"/>
        <v>#REF!</v>
      </c>
      <c r="FMG80" s="90" t="e">
        <f t="shared" si="91"/>
        <v>#REF!</v>
      </c>
      <c r="FMH80" s="90" t="e">
        <f t="shared" si="91"/>
        <v>#REF!</v>
      </c>
      <c r="FMI80" s="90" t="e">
        <f t="shared" si="91"/>
        <v>#REF!</v>
      </c>
      <c r="FMJ80" s="90" t="e">
        <f t="shared" si="91"/>
        <v>#REF!</v>
      </c>
      <c r="FMK80" s="90" t="e">
        <f t="shared" si="91"/>
        <v>#REF!</v>
      </c>
      <c r="FML80" s="90" t="e">
        <f t="shared" si="91"/>
        <v>#REF!</v>
      </c>
      <c r="FMM80" s="90" t="e">
        <f t="shared" si="91"/>
        <v>#REF!</v>
      </c>
      <c r="FMN80" s="90" t="e">
        <f t="shared" si="91"/>
        <v>#REF!</v>
      </c>
      <c r="FMO80" s="90" t="e">
        <f t="shared" si="91"/>
        <v>#REF!</v>
      </c>
      <c r="FMP80" s="90" t="e">
        <f t="shared" si="91"/>
        <v>#REF!</v>
      </c>
      <c r="FMQ80" s="90" t="e">
        <f t="shared" si="91"/>
        <v>#REF!</v>
      </c>
      <c r="FMR80" s="90" t="e">
        <f t="shared" si="91"/>
        <v>#REF!</v>
      </c>
      <c r="FMS80" s="90" t="e">
        <f t="shared" si="91"/>
        <v>#REF!</v>
      </c>
      <c r="FMT80" s="90" t="e">
        <f t="shared" ref="FMT80:FPE80" si="92">FMT82+FMT88+FMT94</f>
        <v>#REF!</v>
      </c>
      <c r="FMU80" s="90" t="e">
        <f t="shared" si="92"/>
        <v>#REF!</v>
      </c>
      <c r="FMV80" s="90" t="e">
        <f t="shared" si="92"/>
        <v>#REF!</v>
      </c>
      <c r="FMW80" s="90" t="e">
        <f t="shared" si="92"/>
        <v>#REF!</v>
      </c>
      <c r="FMX80" s="90" t="e">
        <f t="shared" si="92"/>
        <v>#REF!</v>
      </c>
      <c r="FMY80" s="90" t="e">
        <f t="shared" si="92"/>
        <v>#REF!</v>
      </c>
      <c r="FMZ80" s="90" t="e">
        <f t="shared" si="92"/>
        <v>#REF!</v>
      </c>
      <c r="FNA80" s="90" t="e">
        <f t="shared" si="92"/>
        <v>#REF!</v>
      </c>
      <c r="FNB80" s="90" t="e">
        <f t="shared" si="92"/>
        <v>#REF!</v>
      </c>
      <c r="FNC80" s="90" t="e">
        <f t="shared" si="92"/>
        <v>#REF!</v>
      </c>
      <c r="FND80" s="90" t="e">
        <f t="shared" si="92"/>
        <v>#REF!</v>
      </c>
      <c r="FNE80" s="90" t="e">
        <f t="shared" si="92"/>
        <v>#REF!</v>
      </c>
      <c r="FNF80" s="90" t="e">
        <f t="shared" si="92"/>
        <v>#REF!</v>
      </c>
      <c r="FNG80" s="90" t="e">
        <f t="shared" si="92"/>
        <v>#REF!</v>
      </c>
      <c r="FNH80" s="90" t="e">
        <f t="shared" si="92"/>
        <v>#REF!</v>
      </c>
      <c r="FNI80" s="90" t="e">
        <f t="shared" si="92"/>
        <v>#REF!</v>
      </c>
      <c r="FNJ80" s="90" t="e">
        <f t="shared" si="92"/>
        <v>#REF!</v>
      </c>
      <c r="FNK80" s="90" t="e">
        <f t="shared" si="92"/>
        <v>#REF!</v>
      </c>
      <c r="FNL80" s="90" t="e">
        <f t="shared" si="92"/>
        <v>#REF!</v>
      </c>
      <c r="FNM80" s="90" t="e">
        <f t="shared" si="92"/>
        <v>#REF!</v>
      </c>
      <c r="FNN80" s="90" t="e">
        <f t="shared" si="92"/>
        <v>#REF!</v>
      </c>
      <c r="FNO80" s="90" t="e">
        <f t="shared" si="92"/>
        <v>#REF!</v>
      </c>
      <c r="FNP80" s="90" t="e">
        <f t="shared" si="92"/>
        <v>#REF!</v>
      </c>
      <c r="FNQ80" s="90" t="e">
        <f t="shared" si="92"/>
        <v>#REF!</v>
      </c>
      <c r="FNR80" s="90" t="e">
        <f t="shared" si="92"/>
        <v>#REF!</v>
      </c>
      <c r="FNS80" s="90" t="e">
        <f t="shared" si="92"/>
        <v>#REF!</v>
      </c>
      <c r="FNT80" s="90" t="e">
        <f t="shared" si="92"/>
        <v>#REF!</v>
      </c>
      <c r="FNU80" s="90" t="e">
        <f t="shared" si="92"/>
        <v>#REF!</v>
      </c>
      <c r="FNV80" s="90" t="e">
        <f t="shared" si="92"/>
        <v>#REF!</v>
      </c>
      <c r="FNW80" s="90" t="e">
        <f t="shared" si="92"/>
        <v>#REF!</v>
      </c>
      <c r="FNX80" s="90" t="e">
        <f t="shared" si="92"/>
        <v>#REF!</v>
      </c>
      <c r="FNY80" s="90" t="e">
        <f t="shared" si="92"/>
        <v>#REF!</v>
      </c>
      <c r="FNZ80" s="90" t="e">
        <f t="shared" si="92"/>
        <v>#REF!</v>
      </c>
      <c r="FOA80" s="90" t="e">
        <f t="shared" si="92"/>
        <v>#REF!</v>
      </c>
      <c r="FOB80" s="90" t="e">
        <f t="shared" si="92"/>
        <v>#REF!</v>
      </c>
      <c r="FOC80" s="90" t="e">
        <f t="shared" si="92"/>
        <v>#REF!</v>
      </c>
      <c r="FOD80" s="90" t="e">
        <f t="shared" si="92"/>
        <v>#REF!</v>
      </c>
      <c r="FOE80" s="90" t="e">
        <f t="shared" si="92"/>
        <v>#REF!</v>
      </c>
      <c r="FOF80" s="90" t="e">
        <f t="shared" si="92"/>
        <v>#REF!</v>
      </c>
      <c r="FOG80" s="90" t="e">
        <f t="shared" si="92"/>
        <v>#REF!</v>
      </c>
      <c r="FOH80" s="90" t="e">
        <f t="shared" si="92"/>
        <v>#REF!</v>
      </c>
      <c r="FOI80" s="90" t="e">
        <f t="shared" si="92"/>
        <v>#REF!</v>
      </c>
      <c r="FOJ80" s="90" t="e">
        <f t="shared" si="92"/>
        <v>#REF!</v>
      </c>
      <c r="FOK80" s="90" t="e">
        <f t="shared" si="92"/>
        <v>#REF!</v>
      </c>
      <c r="FOL80" s="90" t="e">
        <f t="shared" si="92"/>
        <v>#REF!</v>
      </c>
      <c r="FOM80" s="90" t="e">
        <f t="shared" si="92"/>
        <v>#REF!</v>
      </c>
      <c r="FON80" s="90" t="e">
        <f t="shared" si="92"/>
        <v>#REF!</v>
      </c>
      <c r="FOO80" s="90" t="e">
        <f t="shared" si="92"/>
        <v>#REF!</v>
      </c>
      <c r="FOP80" s="90" t="e">
        <f t="shared" si="92"/>
        <v>#REF!</v>
      </c>
      <c r="FOQ80" s="90" t="e">
        <f t="shared" si="92"/>
        <v>#REF!</v>
      </c>
      <c r="FOR80" s="90" t="e">
        <f t="shared" si="92"/>
        <v>#REF!</v>
      </c>
      <c r="FOS80" s="90" t="e">
        <f t="shared" si="92"/>
        <v>#REF!</v>
      </c>
      <c r="FOT80" s="90" t="e">
        <f t="shared" si="92"/>
        <v>#REF!</v>
      </c>
      <c r="FOU80" s="90" t="e">
        <f t="shared" si="92"/>
        <v>#REF!</v>
      </c>
      <c r="FOV80" s="90" t="e">
        <f t="shared" si="92"/>
        <v>#REF!</v>
      </c>
      <c r="FOW80" s="90" t="e">
        <f t="shared" si="92"/>
        <v>#REF!</v>
      </c>
      <c r="FOX80" s="90" t="e">
        <f t="shared" si="92"/>
        <v>#REF!</v>
      </c>
      <c r="FOY80" s="90" t="e">
        <f t="shared" si="92"/>
        <v>#REF!</v>
      </c>
      <c r="FOZ80" s="90" t="e">
        <f t="shared" si="92"/>
        <v>#REF!</v>
      </c>
      <c r="FPA80" s="90" t="e">
        <f t="shared" si="92"/>
        <v>#REF!</v>
      </c>
      <c r="FPB80" s="90" t="e">
        <f t="shared" si="92"/>
        <v>#REF!</v>
      </c>
      <c r="FPC80" s="90" t="e">
        <f t="shared" si="92"/>
        <v>#REF!</v>
      </c>
      <c r="FPD80" s="90" t="e">
        <f t="shared" si="92"/>
        <v>#REF!</v>
      </c>
      <c r="FPE80" s="90" t="e">
        <f t="shared" si="92"/>
        <v>#REF!</v>
      </c>
      <c r="FPF80" s="90" t="e">
        <f t="shared" ref="FPF80:FRQ80" si="93">FPF82+FPF88+FPF94</f>
        <v>#REF!</v>
      </c>
      <c r="FPG80" s="90" t="e">
        <f t="shared" si="93"/>
        <v>#REF!</v>
      </c>
      <c r="FPH80" s="90" t="e">
        <f t="shared" si="93"/>
        <v>#REF!</v>
      </c>
      <c r="FPI80" s="90" t="e">
        <f t="shared" si="93"/>
        <v>#REF!</v>
      </c>
      <c r="FPJ80" s="90" t="e">
        <f t="shared" si="93"/>
        <v>#REF!</v>
      </c>
      <c r="FPK80" s="90" t="e">
        <f t="shared" si="93"/>
        <v>#REF!</v>
      </c>
      <c r="FPL80" s="90" t="e">
        <f t="shared" si="93"/>
        <v>#REF!</v>
      </c>
      <c r="FPM80" s="90" t="e">
        <f t="shared" si="93"/>
        <v>#REF!</v>
      </c>
      <c r="FPN80" s="90" t="e">
        <f t="shared" si="93"/>
        <v>#REF!</v>
      </c>
      <c r="FPO80" s="90" t="e">
        <f t="shared" si="93"/>
        <v>#REF!</v>
      </c>
      <c r="FPP80" s="90" t="e">
        <f t="shared" si="93"/>
        <v>#REF!</v>
      </c>
      <c r="FPQ80" s="90" t="e">
        <f t="shared" si="93"/>
        <v>#REF!</v>
      </c>
      <c r="FPR80" s="90" t="e">
        <f t="shared" si="93"/>
        <v>#REF!</v>
      </c>
      <c r="FPS80" s="90" t="e">
        <f t="shared" si="93"/>
        <v>#REF!</v>
      </c>
      <c r="FPT80" s="90" t="e">
        <f t="shared" si="93"/>
        <v>#REF!</v>
      </c>
      <c r="FPU80" s="90" t="e">
        <f t="shared" si="93"/>
        <v>#REF!</v>
      </c>
      <c r="FPV80" s="90" t="e">
        <f t="shared" si="93"/>
        <v>#REF!</v>
      </c>
      <c r="FPW80" s="90" t="e">
        <f t="shared" si="93"/>
        <v>#REF!</v>
      </c>
      <c r="FPX80" s="90" t="e">
        <f t="shared" si="93"/>
        <v>#REF!</v>
      </c>
      <c r="FPY80" s="90" t="e">
        <f t="shared" si="93"/>
        <v>#REF!</v>
      </c>
      <c r="FPZ80" s="90" t="e">
        <f t="shared" si="93"/>
        <v>#REF!</v>
      </c>
      <c r="FQA80" s="90" t="e">
        <f t="shared" si="93"/>
        <v>#REF!</v>
      </c>
      <c r="FQB80" s="90" t="e">
        <f t="shared" si="93"/>
        <v>#REF!</v>
      </c>
      <c r="FQC80" s="90" t="e">
        <f t="shared" si="93"/>
        <v>#REF!</v>
      </c>
      <c r="FQD80" s="90" t="e">
        <f t="shared" si="93"/>
        <v>#REF!</v>
      </c>
      <c r="FQE80" s="90" t="e">
        <f t="shared" si="93"/>
        <v>#REF!</v>
      </c>
      <c r="FQF80" s="90" t="e">
        <f t="shared" si="93"/>
        <v>#REF!</v>
      </c>
      <c r="FQG80" s="90" t="e">
        <f t="shared" si="93"/>
        <v>#REF!</v>
      </c>
      <c r="FQH80" s="90" t="e">
        <f t="shared" si="93"/>
        <v>#REF!</v>
      </c>
      <c r="FQI80" s="90" t="e">
        <f t="shared" si="93"/>
        <v>#REF!</v>
      </c>
      <c r="FQJ80" s="90" t="e">
        <f t="shared" si="93"/>
        <v>#REF!</v>
      </c>
      <c r="FQK80" s="90" t="e">
        <f t="shared" si="93"/>
        <v>#REF!</v>
      </c>
      <c r="FQL80" s="90" t="e">
        <f t="shared" si="93"/>
        <v>#REF!</v>
      </c>
      <c r="FQM80" s="90" t="e">
        <f t="shared" si="93"/>
        <v>#REF!</v>
      </c>
      <c r="FQN80" s="90" t="e">
        <f t="shared" si="93"/>
        <v>#REF!</v>
      </c>
      <c r="FQO80" s="90" t="e">
        <f t="shared" si="93"/>
        <v>#REF!</v>
      </c>
      <c r="FQP80" s="90" t="e">
        <f t="shared" si="93"/>
        <v>#REF!</v>
      </c>
      <c r="FQQ80" s="90" t="e">
        <f t="shared" si="93"/>
        <v>#REF!</v>
      </c>
      <c r="FQR80" s="90" t="e">
        <f t="shared" si="93"/>
        <v>#REF!</v>
      </c>
      <c r="FQS80" s="90" t="e">
        <f t="shared" si="93"/>
        <v>#REF!</v>
      </c>
      <c r="FQT80" s="90" t="e">
        <f t="shared" si="93"/>
        <v>#REF!</v>
      </c>
      <c r="FQU80" s="90" t="e">
        <f t="shared" si="93"/>
        <v>#REF!</v>
      </c>
      <c r="FQV80" s="90" t="e">
        <f t="shared" si="93"/>
        <v>#REF!</v>
      </c>
      <c r="FQW80" s="90" t="e">
        <f t="shared" si="93"/>
        <v>#REF!</v>
      </c>
      <c r="FQX80" s="90" t="e">
        <f t="shared" si="93"/>
        <v>#REF!</v>
      </c>
      <c r="FQY80" s="90" t="e">
        <f t="shared" si="93"/>
        <v>#REF!</v>
      </c>
      <c r="FQZ80" s="90" t="e">
        <f t="shared" si="93"/>
        <v>#REF!</v>
      </c>
      <c r="FRA80" s="90" t="e">
        <f t="shared" si="93"/>
        <v>#REF!</v>
      </c>
      <c r="FRB80" s="90" t="e">
        <f t="shared" si="93"/>
        <v>#REF!</v>
      </c>
      <c r="FRC80" s="90" t="e">
        <f t="shared" si="93"/>
        <v>#REF!</v>
      </c>
      <c r="FRD80" s="90" t="e">
        <f t="shared" si="93"/>
        <v>#REF!</v>
      </c>
      <c r="FRE80" s="90" t="e">
        <f t="shared" si="93"/>
        <v>#REF!</v>
      </c>
      <c r="FRF80" s="90" t="e">
        <f t="shared" si="93"/>
        <v>#REF!</v>
      </c>
      <c r="FRG80" s="90" t="e">
        <f t="shared" si="93"/>
        <v>#REF!</v>
      </c>
      <c r="FRH80" s="90" t="e">
        <f t="shared" si="93"/>
        <v>#REF!</v>
      </c>
      <c r="FRI80" s="90" t="e">
        <f t="shared" si="93"/>
        <v>#REF!</v>
      </c>
      <c r="FRJ80" s="90" t="e">
        <f t="shared" si="93"/>
        <v>#REF!</v>
      </c>
      <c r="FRK80" s="90" t="e">
        <f t="shared" si="93"/>
        <v>#REF!</v>
      </c>
      <c r="FRL80" s="90" t="e">
        <f t="shared" si="93"/>
        <v>#REF!</v>
      </c>
      <c r="FRM80" s="90" t="e">
        <f t="shared" si="93"/>
        <v>#REF!</v>
      </c>
      <c r="FRN80" s="90" t="e">
        <f t="shared" si="93"/>
        <v>#REF!</v>
      </c>
      <c r="FRO80" s="90" t="e">
        <f t="shared" si="93"/>
        <v>#REF!</v>
      </c>
      <c r="FRP80" s="90" t="e">
        <f t="shared" si="93"/>
        <v>#REF!</v>
      </c>
      <c r="FRQ80" s="90" t="e">
        <f t="shared" si="93"/>
        <v>#REF!</v>
      </c>
      <c r="FRR80" s="90" t="e">
        <f t="shared" ref="FRR80:FUC80" si="94">FRR82+FRR88+FRR94</f>
        <v>#REF!</v>
      </c>
      <c r="FRS80" s="90" t="e">
        <f t="shared" si="94"/>
        <v>#REF!</v>
      </c>
      <c r="FRT80" s="90" t="e">
        <f t="shared" si="94"/>
        <v>#REF!</v>
      </c>
      <c r="FRU80" s="90" t="e">
        <f t="shared" si="94"/>
        <v>#REF!</v>
      </c>
      <c r="FRV80" s="90" t="e">
        <f t="shared" si="94"/>
        <v>#REF!</v>
      </c>
      <c r="FRW80" s="90" t="e">
        <f t="shared" si="94"/>
        <v>#REF!</v>
      </c>
      <c r="FRX80" s="90" t="e">
        <f t="shared" si="94"/>
        <v>#REF!</v>
      </c>
      <c r="FRY80" s="90" t="e">
        <f t="shared" si="94"/>
        <v>#REF!</v>
      </c>
      <c r="FRZ80" s="90" t="e">
        <f t="shared" si="94"/>
        <v>#REF!</v>
      </c>
      <c r="FSA80" s="90" t="e">
        <f t="shared" si="94"/>
        <v>#REF!</v>
      </c>
      <c r="FSB80" s="90" t="e">
        <f t="shared" si="94"/>
        <v>#REF!</v>
      </c>
      <c r="FSC80" s="90" t="e">
        <f t="shared" si="94"/>
        <v>#REF!</v>
      </c>
      <c r="FSD80" s="90" t="e">
        <f t="shared" si="94"/>
        <v>#REF!</v>
      </c>
      <c r="FSE80" s="90" t="e">
        <f t="shared" si="94"/>
        <v>#REF!</v>
      </c>
      <c r="FSF80" s="90" t="e">
        <f t="shared" si="94"/>
        <v>#REF!</v>
      </c>
      <c r="FSG80" s="90" t="e">
        <f t="shared" si="94"/>
        <v>#REF!</v>
      </c>
      <c r="FSH80" s="90" t="e">
        <f t="shared" si="94"/>
        <v>#REF!</v>
      </c>
      <c r="FSI80" s="90" t="e">
        <f t="shared" si="94"/>
        <v>#REF!</v>
      </c>
      <c r="FSJ80" s="90" t="e">
        <f t="shared" si="94"/>
        <v>#REF!</v>
      </c>
      <c r="FSK80" s="90" t="e">
        <f t="shared" si="94"/>
        <v>#REF!</v>
      </c>
      <c r="FSL80" s="90" t="e">
        <f t="shared" si="94"/>
        <v>#REF!</v>
      </c>
      <c r="FSM80" s="90" t="e">
        <f t="shared" si="94"/>
        <v>#REF!</v>
      </c>
      <c r="FSN80" s="90" t="e">
        <f t="shared" si="94"/>
        <v>#REF!</v>
      </c>
      <c r="FSO80" s="90" t="e">
        <f t="shared" si="94"/>
        <v>#REF!</v>
      </c>
      <c r="FSP80" s="90" t="e">
        <f t="shared" si="94"/>
        <v>#REF!</v>
      </c>
      <c r="FSQ80" s="90" t="e">
        <f t="shared" si="94"/>
        <v>#REF!</v>
      </c>
      <c r="FSR80" s="90" t="e">
        <f t="shared" si="94"/>
        <v>#REF!</v>
      </c>
      <c r="FSS80" s="90" t="e">
        <f t="shared" si="94"/>
        <v>#REF!</v>
      </c>
      <c r="FST80" s="90" t="e">
        <f t="shared" si="94"/>
        <v>#REF!</v>
      </c>
      <c r="FSU80" s="90" t="e">
        <f t="shared" si="94"/>
        <v>#REF!</v>
      </c>
      <c r="FSV80" s="90" t="e">
        <f t="shared" si="94"/>
        <v>#REF!</v>
      </c>
      <c r="FSW80" s="90" t="e">
        <f t="shared" si="94"/>
        <v>#REF!</v>
      </c>
      <c r="FSX80" s="90" t="e">
        <f t="shared" si="94"/>
        <v>#REF!</v>
      </c>
      <c r="FSY80" s="90" t="e">
        <f t="shared" si="94"/>
        <v>#REF!</v>
      </c>
      <c r="FSZ80" s="90" t="e">
        <f t="shared" si="94"/>
        <v>#REF!</v>
      </c>
      <c r="FTA80" s="90" t="e">
        <f t="shared" si="94"/>
        <v>#REF!</v>
      </c>
      <c r="FTB80" s="90" t="e">
        <f t="shared" si="94"/>
        <v>#REF!</v>
      </c>
      <c r="FTC80" s="90" t="e">
        <f t="shared" si="94"/>
        <v>#REF!</v>
      </c>
      <c r="FTD80" s="90" t="e">
        <f t="shared" si="94"/>
        <v>#REF!</v>
      </c>
      <c r="FTE80" s="90" t="e">
        <f t="shared" si="94"/>
        <v>#REF!</v>
      </c>
      <c r="FTF80" s="90" t="e">
        <f t="shared" si="94"/>
        <v>#REF!</v>
      </c>
      <c r="FTG80" s="90" t="e">
        <f t="shared" si="94"/>
        <v>#REF!</v>
      </c>
      <c r="FTH80" s="90" t="e">
        <f t="shared" si="94"/>
        <v>#REF!</v>
      </c>
      <c r="FTI80" s="90" t="e">
        <f t="shared" si="94"/>
        <v>#REF!</v>
      </c>
      <c r="FTJ80" s="90" t="e">
        <f t="shared" si="94"/>
        <v>#REF!</v>
      </c>
      <c r="FTK80" s="90" t="e">
        <f t="shared" si="94"/>
        <v>#REF!</v>
      </c>
      <c r="FTL80" s="90" t="e">
        <f t="shared" si="94"/>
        <v>#REF!</v>
      </c>
      <c r="FTM80" s="90" t="e">
        <f t="shared" si="94"/>
        <v>#REF!</v>
      </c>
      <c r="FTN80" s="90" t="e">
        <f t="shared" si="94"/>
        <v>#REF!</v>
      </c>
      <c r="FTO80" s="90" t="e">
        <f t="shared" si="94"/>
        <v>#REF!</v>
      </c>
      <c r="FTP80" s="90" t="e">
        <f t="shared" si="94"/>
        <v>#REF!</v>
      </c>
      <c r="FTQ80" s="90" t="e">
        <f t="shared" si="94"/>
        <v>#REF!</v>
      </c>
      <c r="FTR80" s="90" t="e">
        <f t="shared" si="94"/>
        <v>#REF!</v>
      </c>
      <c r="FTS80" s="90" t="e">
        <f t="shared" si="94"/>
        <v>#REF!</v>
      </c>
      <c r="FTT80" s="90" t="e">
        <f t="shared" si="94"/>
        <v>#REF!</v>
      </c>
      <c r="FTU80" s="90" t="e">
        <f t="shared" si="94"/>
        <v>#REF!</v>
      </c>
      <c r="FTV80" s="90" t="e">
        <f t="shared" si="94"/>
        <v>#REF!</v>
      </c>
      <c r="FTW80" s="90" t="e">
        <f t="shared" si="94"/>
        <v>#REF!</v>
      </c>
      <c r="FTX80" s="90" t="e">
        <f t="shared" si="94"/>
        <v>#REF!</v>
      </c>
      <c r="FTY80" s="90" t="e">
        <f t="shared" si="94"/>
        <v>#REF!</v>
      </c>
      <c r="FTZ80" s="90" t="e">
        <f t="shared" si="94"/>
        <v>#REF!</v>
      </c>
      <c r="FUA80" s="90" t="e">
        <f t="shared" si="94"/>
        <v>#REF!</v>
      </c>
      <c r="FUB80" s="90" t="e">
        <f t="shared" si="94"/>
        <v>#REF!</v>
      </c>
      <c r="FUC80" s="90" t="e">
        <f t="shared" si="94"/>
        <v>#REF!</v>
      </c>
      <c r="FUD80" s="90" t="e">
        <f t="shared" ref="FUD80:FWO80" si="95">FUD82+FUD88+FUD94</f>
        <v>#REF!</v>
      </c>
      <c r="FUE80" s="90" t="e">
        <f t="shared" si="95"/>
        <v>#REF!</v>
      </c>
      <c r="FUF80" s="90" t="e">
        <f t="shared" si="95"/>
        <v>#REF!</v>
      </c>
      <c r="FUG80" s="90" t="e">
        <f t="shared" si="95"/>
        <v>#REF!</v>
      </c>
      <c r="FUH80" s="90" t="e">
        <f t="shared" si="95"/>
        <v>#REF!</v>
      </c>
      <c r="FUI80" s="90" t="e">
        <f t="shared" si="95"/>
        <v>#REF!</v>
      </c>
      <c r="FUJ80" s="90" t="e">
        <f t="shared" si="95"/>
        <v>#REF!</v>
      </c>
      <c r="FUK80" s="90" t="e">
        <f t="shared" si="95"/>
        <v>#REF!</v>
      </c>
      <c r="FUL80" s="90" t="e">
        <f t="shared" si="95"/>
        <v>#REF!</v>
      </c>
      <c r="FUM80" s="90" t="e">
        <f t="shared" si="95"/>
        <v>#REF!</v>
      </c>
      <c r="FUN80" s="90" t="e">
        <f t="shared" si="95"/>
        <v>#REF!</v>
      </c>
      <c r="FUO80" s="90" t="e">
        <f t="shared" si="95"/>
        <v>#REF!</v>
      </c>
      <c r="FUP80" s="90" t="e">
        <f t="shared" si="95"/>
        <v>#REF!</v>
      </c>
      <c r="FUQ80" s="90" t="e">
        <f t="shared" si="95"/>
        <v>#REF!</v>
      </c>
      <c r="FUR80" s="90" t="e">
        <f t="shared" si="95"/>
        <v>#REF!</v>
      </c>
      <c r="FUS80" s="90" t="e">
        <f t="shared" si="95"/>
        <v>#REF!</v>
      </c>
      <c r="FUT80" s="90" t="e">
        <f t="shared" si="95"/>
        <v>#REF!</v>
      </c>
      <c r="FUU80" s="90" t="e">
        <f t="shared" si="95"/>
        <v>#REF!</v>
      </c>
      <c r="FUV80" s="90" t="e">
        <f t="shared" si="95"/>
        <v>#REF!</v>
      </c>
      <c r="FUW80" s="90" t="e">
        <f t="shared" si="95"/>
        <v>#REF!</v>
      </c>
      <c r="FUX80" s="90" t="e">
        <f t="shared" si="95"/>
        <v>#REF!</v>
      </c>
      <c r="FUY80" s="90" t="e">
        <f t="shared" si="95"/>
        <v>#REF!</v>
      </c>
      <c r="FUZ80" s="90" t="e">
        <f t="shared" si="95"/>
        <v>#REF!</v>
      </c>
      <c r="FVA80" s="90" t="e">
        <f t="shared" si="95"/>
        <v>#REF!</v>
      </c>
      <c r="FVB80" s="90" t="e">
        <f t="shared" si="95"/>
        <v>#REF!</v>
      </c>
      <c r="FVC80" s="90" t="e">
        <f t="shared" si="95"/>
        <v>#REF!</v>
      </c>
      <c r="FVD80" s="90" t="e">
        <f t="shared" si="95"/>
        <v>#REF!</v>
      </c>
      <c r="FVE80" s="90" t="e">
        <f t="shared" si="95"/>
        <v>#REF!</v>
      </c>
      <c r="FVF80" s="90" t="e">
        <f t="shared" si="95"/>
        <v>#REF!</v>
      </c>
      <c r="FVG80" s="90" t="e">
        <f t="shared" si="95"/>
        <v>#REF!</v>
      </c>
      <c r="FVH80" s="90" t="e">
        <f t="shared" si="95"/>
        <v>#REF!</v>
      </c>
      <c r="FVI80" s="90" t="e">
        <f t="shared" si="95"/>
        <v>#REF!</v>
      </c>
      <c r="FVJ80" s="90" t="e">
        <f t="shared" si="95"/>
        <v>#REF!</v>
      </c>
      <c r="FVK80" s="90" t="e">
        <f t="shared" si="95"/>
        <v>#REF!</v>
      </c>
      <c r="FVL80" s="90" t="e">
        <f t="shared" si="95"/>
        <v>#REF!</v>
      </c>
      <c r="FVM80" s="90" t="e">
        <f t="shared" si="95"/>
        <v>#REF!</v>
      </c>
      <c r="FVN80" s="90" t="e">
        <f t="shared" si="95"/>
        <v>#REF!</v>
      </c>
      <c r="FVO80" s="90" t="e">
        <f t="shared" si="95"/>
        <v>#REF!</v>
      </c>
      <c r="FVP80" s="90" t="e">
        <f t="shared" si="95"/>
        <v>#REF!</v>
      </c>
      <c r="FVQ80" s="90" t="e">
        <f t="shared" si="95"/>
        <v>#REF!</v>
      </c>
      <c r="FVR80" s="90" t="e">
        <f t="shared" si="95"/>
        <v>#REF!</v>
      </c>
      <c r="FVS80" s="90" t="e">
        <f t="shared" si="95"/>
        <v>#REF!</v>
      </c>
      <c r="FVT80" s="90" t="e">
        <f t="shared" si="95"/>
        <v>#REF!</v>
      </c>
      <c r="FVU80" s="90" t="e">
        <f t="shared" si="95"/>
        <v>#REF!</v>
      </c>
      <c r="FVV80" s="90" t="e">
        <f t="shared" si="95"/>
        <v>#REF!</v>
      </c>
      <c r="FVW80" s="90" t="e">
        <f t="shared" si="95"/>
        <v>#REF!</v>
      </c>
      <c r="FVX80" s="90" t="e">
        <f t="shared" si="95"/>
        <v>#REF!</v>
      </c>
      <c r="FVY80" s="90" t="e">
        <f t="shared" si="95"/>
        <v>#REF!</v>
      </c>
      <c r="FVZ80" s="90" t="e">
        <f t="shared" si="95"/>
        <v>#REF!</v>
      </c>
      <c r="FWA80" s="90" t="e">
        <f t="shared" si="95"/>
        <v>#REF!</v>
      </c>
      <c r="FWB80" s="90" t="e">
        <f t="shared" si="95"/>
        <v>#REF!</v>
      </c>
      <c r="FWC80" s="90" t="e">
        <f t="shared" si="95"/>
        <v>#REF!</v>
      </c>
      <c r="FWD80" s="90" t="e">
        <f t="shared" si="95"/>
        <v>#REF!</v>
      </c>
      <c r="FWE80" s="90" t="e">
        <f t="shared" si="95"/>
        <v>#REF!</v>
      </c>
      <c r="FWF80" s="90" t="e">
        <f t="shared" si="95"/>
        <v>#REF!</v>
      </c>
      <c r="FWG80" s="90" t="e">
        <f t="shared" si="95"/>
        <v>#REF!</v>
      </c>
      <c r="FWH80" s="90" t="e">
        <f t="shared" si="95"/>
        <v>#REF!</v>
      </c>
      <c r="FWI80" s="90" t="e">
        <f t="shared" si="95"/>
        <v>#REF!</v>
      </c>
      <c r="FWJ80" s="90" t="e">
        <f t="shared" si="95"/>
        <v>#REF!</v>
      </c>
      <c r="FWK80" s="90" t="e">
        <f t="shared" si="95"/>
        <v>#REF!</v>
      </c>
      <c r="FWL80" s="90" t="e">
        <f t="shared" si="95"/>
        <v>#REF!</v>
      </c>
      <c r="FWM80" s="90" t="e">
        <f t="shared" si="95"/>
        <v>#REF!</v>
      </c>
      <c r="FWN80" s="90" t="e">
        <f t="shared" si="95"/>
        <v>#REF!</v>
      </c>
      <c r="FWO80" s="90" t="e">
        <f t="shared" si="95"/>
        <v>#REF!</v>
      </c>
      <c r="FWP80" s="90" t="e">
        <f t="shared" ref="FWP80:FZA80" si="96">FWP82+FWP88+FWP94</f>
        <v>#REF!</v>
      </c>
      <c r="FWQ80" s="90" t="e">
        <f t="shared" si="96"/>
        <v>#REF!</v>
      </c>
      <c r="FWR80" s="90" t="e">
        <f t="shared" si="96"/>
        <v>#REF!</v>
      </c>
      <c r="FWS80" s="90" t="e">
        <f t="shared" si="96"/>
        <v>#REF!</v>
      </c>
      <c r="FWT80" s="90" t="e">
        <f t="shared" si="96"/>
        <v>#REF!</v>
      </c>
      <c r="FWU80" s="90" t="e">
        <f t="shared" si="96"/>
        <v>#REF!</v>
      </c>
      <c r="FWV80" s="90" t="e">
        <f t="shared" si="96"/>
        <v>#REF!</v>
      </c>
      <c r="FWW80" s="90" t="e">
        <f t="shared" si="96"/>
        <v>#REF!</v>
      </c>
      <c r="FWX80" s="90" t="e">
        <f t="shared" si="96"/>
        <v>#REF!</v>
      </c>
      <c r="FWY80" s="90" t="e">
        <f t="shared" si="96"/>
        <v>#REF!</v>
      </c>
      <c r="FWZ80" s="90" t="e">
        <f t="shared" si="96"/>
        <v>#REF!</v>
      </c>
      <c r="FXA80" s="90" t="e">
        <f t="shared" si="96"/>
        <v>#REF!</v>
      </c>
      <c r="FXB80" s="90" t="e">
        <f t="shared" si="96"/>
        <v>#REF!</v>
      </c>
      <c r="FXC80" s="90" t="e">
        <f t="shared" si="96"/>
        <v>#REF!</v>
      </c>
      <c r="FXD80" s="90" t="e">
        <f t="shared" si="96"/>
        <v>#REF!</v>
      </c>
      <c r="FXE80" s="90" t="e">
        <f t="shared" si="96"/>
        <v>#REF!</v>
      </c>
      <c r="FXF80" s="90" t="e">
        <f t="shared" si="96"/>
        <v>#REF!</v>
      </c>
      <c r="FXG80" s="90" t="e">
        <f t="shared" si="96"/>
        <v>#REF!</v>
      </c>
      <c r="FXH80" s="90" t="e">
        <f t="shared" si="96"/>
        <v>#REF!</v>
      </c>
      <c r="FXI80" s="90" t="e">
        <f t="shared" si="96"/>
        <v>#REF!</v>
      </c>
      <c r="FXJ80" s="90" t="e">
        <f t="shared" si="96"/>
        <v>#REF!</v>
      </c>
      <c r="FXK80" s="90" t="e">
        <f t="shared" si="96"/>
        <v>#REF!</v>
      </c>
      <c r="FXL80" s="90" t="e">
        <f t="shared" si="96"/>
        <v>#REF!</v>
      </c>
      <c r="FXM80" s="90" t="e">
        <f t="shared" si="96"/>
        <v>#REF!</v>
      </c>
      <c r="FXN80" s="90" t="e">
        <f t="shared" si="96"/>
        <v>#REF!</v>
      </c>
      <c r="FXO80" s="90" t="e">
        <f t="shared" si="96"/>
        <v>#REF!</v>
      </c>
      <c r="FXP80" s="90" t="e">
        <f t="shared" si="96"/>
        <v>#REF!</v>
      </c>
      <c r="FXQ80" s="90" t="e">
        <f t="shared" si="96"/>
        <v>#REF!</v>
      </c>
      <c r="FXR80" s="90" t="e">
        <f t="shared" si="96"/>
        <v>#REF!</v>
      </c>
      <c r="FXS80" s="90" t="e">
        <f t="shared" si="96"/>
        <v>#REF!</v>
      </c>
      <c r="FXT80" s="90" t="e">
        <f t="shared" si="96"/>
        <v>#REF!</v>
      </c>
      <c r="FXU80" s="90" t="e">
        <f t="shared" si="96"/>
        <v>#REF!</v>
      </c>
      <c r="FXV80" s="90" t="e">
        <f t="shared" si="96"/>
        <v>#REF!</v>
      </c>
      <c r="FXW80" s="90" t="e">
        <f t="shared" si="96"/>
        <v>#REF!</v>
      </c>
      <c r="FXX80" s="90" t="e">
        <f t="shared" si="96"/>
        <v>#REF!</v>
      </c>
      <c r="FXY80" s="90" t="e">
        <f t="shared" si="96"/>
        <v>#REF!</v>
      </c>
      <c r="FXZ80" s="90" t="e">
        <f t="shared" si="96"/>
        <v>#REF!</v>
      </c>
      <c r="FYA80" s="90" t="e">
        <f t="shared" si="96"/>
        <v>#REF!</v>
      </c>
      <c r="FYB80" s="90" t="e">
        <f t="shared" si="96"/>
        <v>#REF!</v>
      </c>
      <c r="FYC80" s="90" t="e">
        <f t="shared" si="96"/>
        <v>#REF!</v>
      </c>
      <c r="FYD80" s="90" t="e">
        <f t="shared" si="96"/>
        <v>#REF!</v>
      </c>
      <c r="FYE80" s="90" t="e">
        <f t="shared" si="96"/>
        <v>#REF!</v>
      </c>
      <c r="FYF80" s="90" t="e">
        <f t="shared" si="96"/>
        <v>#REF!</v>
      </c>
      <c r="FYG80" s="90" t="e">
        <f t="shared" si="96"/>
        <v>#REF!</v>
      </c>
      <c r="FYH80" s="90" t="e">
        <f t="shared" si="96"/>
        <v>#REF!</v>
      </c>
      <c r="FYI80" s="90" t="e">
        <f t="shared" si="96"/>
        <v>#REF!</v>
      </c>
      <c r="FYJ80" s="90" t="e">
        <f t="shared" si="96"/>
        <v>#REF!</v>
      </c>
      <c r="FYK80" s="90" t="e">
        <f t="shared" si="96"/>
        <v>#REF!</v>
      </c>
      <c r="FYL80" s="90" t="e">
        <f t="shared" si="96"/>
        <v>#REF!</v>
      </c>
      <c r="FYM80" s="90" t="e">
        <f t="shared" si="96"/>
        <v>#REF!</v>
      </c>
      <c r="FYN80" s="90" t="e">
        <f t="shared" si="96"/>
        <v>#REF!</v>
      </c>
      <c r="FYO80" s="90" t="e">
        <f t="shared" si="96"/>
        <v>#REF!</v>
      </c>
      <c r="FYP80" s="90" t="e">
        <f t="shared" si="96"/>
        <v>#REF!</v>
      </c>
      <c r="FYQ80" s="90" t="e">
        <f t="shared" si="96"/>
        <v>#REF!</v>
      </c>
      <c r="FYR80" s="90" t="e">
        <f t="shared" si="96"/>
        <v>#REF!</v>
      </c>
      <c r="FYS80" s="90" t="e">
        <f t="shared" si="96"/>
        <v>#REF!</v>
      </c>
      <c r="FYT80" s="90" t="e">
        <f t="shared" si="96"/>
        <v>#REF!</v>
      </c>
      <c r="FYU80" s="90" t="e">
        <f t="shared" si="96"/>
        <v>#REF!</v>
      </c>
      <c r="FYV80" s="90" t="e">
        <f t="shared" si="96"/>
        <v>#REF!</v>
      </c>
      <c r="FYW80" s="90" t="e">
        <f t="shared" si="96"/>
        <v>#REF!</v>
      </c>
      <c r="FYX80" s="90" t="e">
        <f t="shared" si="96"/>
        <v>#REF!</v>
      </c>
      <c r="FYY80" s="90" t="e">
        <f t="shared" si="96"/>
        <v>#REF!</v>
      </c>
      <c r="FYZ80" s="90" t="e">
        <f t="shared" si="96"/>
        <v>#REF!</v>
      </c>
      <c r="FZA80" s="90" t="e">
        <f t="shared" si="96"/>
        <v>#REF!</v>
      </c>
      <c r="FZB80" s="90" t="e">
        <f t="shared" ref="FZB80:GBM80" si="97">FZB82+FZB88+FZB94</f>
        <v>#REF!</v>
      </c>
      <c r="FZC80" s="90" t="e">
        <f t="shared" si="97"/>
        <v>#REF!</v>
      </c>
      <c r="FZD80" s="90" t="e">
        <f t="shared" si="97"/>
        <v>#REF!</v>
      </c>
      <c r="FZE80" s="90" t="e">
        <f t="shared" si="97"/>
        <v>#REF!</v>
      </c>
      <c r="FZF80" s="90" t="e">
        <f t="shared" si="97"/>
        <v>#REF!</v>
      </c>
      <c r="FZG80" s="90" t="e">
        <f t="shared" si="97"/>
        <v>#REF!</v>
      </c>
      <c r="FZH80" s="90" t="e">
        <f t="shared" si="97"/>
        <v>#REF!</v>
      </c>
      <c r="FZI80" s="90" t="e">
        <f t="shared" si="97"/>
        <v>#REF!</v>
      </c>
      <c r="FZJ80" s="90" t="e">
        <f t="shared" si="97"/>
        <v>#REF!</v>
      </c>
      <c r="FZK80" s="90" t="e">
        <f t="shared" si="97"/>
        <v>#REF!</v>
      </c>
      <c r="FZL80" s="90" t="e">
        <f t="shared" si="97"/>
        <v>#REF!</v>
      </c>
      <c r="FZM80" s="90" t="e">
        <f t="shared" si="97"/>
        <v>#REF!</v>
      </c>
      <c r="FZN80" s="90" t="e">
        <f t="shared" si="97"/>
        <v>#REF!</v>
      </c>
      <c r="FZO80" s="90" t="e">
        <f t="shared" si="97"/>
        <v>#REF!</v>
      </c>
      <c r="FZP80" s="90" t="e">
        <f t="shared" si="97"/>
        <v>#REF!</v>
      </c>
      <c r="FZQ80" s="90" t="e">
        <f t="shared" si="97"/>
        <v>#REF!</v>
      </c>
      <c r="FZR80" s="90" t="e">
        <f t="shared" si="97"/>
        <v>#REF!</v>
      </c>
      <c r="FZS80" s="90" t="e">
        <f t="shared" si="97"/>
        <v>#REF!</v>
      </c>
      <c r="FZT80" s="90" t="e">
        <f t="shared" si="97"/>
        <v>#REF!</v>
      </c>
      <c r="FZU80" s="90" t="e">
        <f t="shared" si="97"/>
        <v>#REF!</v>
      </c>
      <c r="FZV80" s="90" t="e">
        <f t="shared" si="97"/>
        <v>#REF!</v>
      </c>
      <c r="FZW80" s="90" t="e">
        <f t="shared" si="97"/>
        <v>#REF!</v>
      </c>
      <c r="FZX80" s="90" t="e">
        <f t="shared" si="97"/>
        <v>#REF!</v>
      </c>
      <c r="FZY80" s="90" t="e">
        <f t="shared" si="97"/>
        <v>#REF!</v>
      </c>
      <c r="FZZ80" s="90" t="e">
        <f t="shared" si="97"/>
        <v>#REF!</v>
      </c>
      <c r="GAA80" s="90" t="e">
        <f t="shared" si="97"/>
        <v>#REF!</v>
      </c>
      <c r="GAB80" s="90" t="e">
        <f t="shared" si="97"/>
        <v>#REF!</v>
      </c>
      <c r="GAC80" s="90" t="e">
        <f t="shared" si="97"/>
        <v>#REF!</v>
      </c>
      <c r="GAD80" s="90" t="e">
        <f t="shared" si="97"/>
        <v>#REF!</v>
      </c>
      <c r="GAE80" s="90" t="e">
        <f t="shared" si="97"/>
        <v>#REF!</v>
      </c>
      <c r="GAF80" s="90" t="e">
        <f t="shared" si="97"/>
        <v>#REF!</v>
      </c>
      <c r="GAG80" s="90" t="e">
        <f t="shared" si="97"/>
        <v>#REF!</v>
      </c>
      <c r="GAH80" s="90" t="e">
        <f t="shared" si="97"/>
        <v>#REF!</v>
      </c>
      <c r="GAI80" s="90" t="e">
        <f t="shared" si="97"/>
        <v>#REF!</v>
      </c>
      <c r="GAJ80" s="90" t="e">
        <f t="shared" si="97"/>
        <v>#REF!</v>
      </c>
      <c r="GAK80" s="90" t="e">
        <f t="shared" si="97"/>
        <v>#REF!</v>
      </c>
      <c r="GAL80" s="90" t="e">
        <f t="shared" si="97"/>
        <v>#REF!</v>
      </c>
      <c r="GAM80" s="90" t="e">
        <f t="shared" si="97"/>
        <v>#REF!</v>
      </c>
      <c r="GAN80" s="90" t="e">
        <f t="shared" si="97"/>
        <v>#REF!</v>
      </c>
      <c r="GAO80" s="90" t="e">
        <f t="shared" si="97"/>
        <v>#REF!</v>
      </c>
      <c r="GAP80" s="90" t="e">
        <f t="shared" si="97"/>
        <v>#REF!</v>
      </c>
      <c r="GAQ80" s="90" t="e">
        <f t="shared" si="97"/>
        <v>#REF!</v>
      </c>
      <c r="GAR80" s="90" t="e">
        <f t="shared" si="97"/>
        <v>#REF!</v>
      </c>
      <c r="GAS80" s="90" t="e">
        <f t="shared" si="97"/>
        <v>#REF!</v>
      </c>
      <c r="GAT80" s="90" t="e">
        <f t="shared" si="97"/>
        <v>#REF!</v>
      </c>
      <c r="GAU80" s="90" t="e">
        <f t="shared" si="97"/>
        <v>#REF!</v>
      </c>
      <c r="GAV80" s="90" t="e">
        <f t="shared" si="97"/>
        <v>#REF!</v>
      </c>
      <c r="GAW80" s="90" t="e">
        <f t="shared" si="97"/>
        <v>#REF!</v>
      </c>
      <c r="GAX80" s="90" t="e">
        <f t="shared" si="97"/>
        <v>#REF!</v>
      </c>
      <c r="GAY80" s="90" t="e">
        <f t="shared" si="97"/>
        <v>#REF!</v>
      </c>
      <c r="GAZ80" s="90" t="e">
        <f t="shared" si="97"/>
        <v>#REF!</v>
      </c>
      <c r="GBA80" s="90" t="e">
        <f t="shared" si="97"/>
        <v>#REF!</v>
      </c>
      <c r="GBB80" s="90" t="e">
        <f t="shared" si="97"/>
        <v>#REF!</v>
      </c>
      <c r="GBC80" s="90" t="e">
        <f t="shared" si="97"/>
        <v>#REF!</v>
      </c>
      <c r="GBD80" s="90" t="e">
        <f t="shared" si="97"/>
        <v>#REF!</v>
      </c>
      <c r="GBE80" s="90" t="e">
        <f t="shared" si="97"/>
        <v>#REF!</v>
      </c>
      <c r="GBF80" s="90" t="e">
        <f t="shared" si="97"/>
        <v>#REF!</v>
      </c>
      <c r="GBG80" s="90" t="e">
        <f t="shared" si="97"/>
        <v>#REF!</v>
      </c>
      <c r="GBH80" s="90" t="e">
        <f t="shared" si="97"/>
        <v>#REF!</v>
      </c>
      <c r="GBI80" s="90" t="e">
        <f t="shared" si="97"/>
        <v>#REF!</v>
      </c>
      <c r="GBJ80" s="90" t="e">
        <f t="shared" si="97"/>
        <v>#REF!</v>
      </c>
      <c r="GBK80" s="90" t="e">
        <f t="shared" si="97"/>
        <v>#REF!</v>
      </c>
      <c r="GBL80" s="90" t="e">
        <f t="shared" si="97"/>
        <v>#REF!</v>
      </c>
      <c r="GBM80" s="90" t="e">
        <f t="shared" si="97"/>
        <v>#REF!</v>
      </c>
      <c r="GBN80" s="90" t="e">
        <f t="shared" ref="GBN80:GDY80" si="98">GBN82+GBN88+GBN94</f>
        <v>#REF!</v>
      </c>
      <c r="GBO80" s="90" t="e">
        <f t="shared" si="98"/>
        <v>#REF!</v>
      </c>
      <c r="GBP80" s="90" t="e">
        <f t="shared" si="98"/>
        <v>#REF!</v>
      </c>
      <c r="GBQ80" s="90" t="e">
        <f t="shared" si="98"/>
        <v>#REF!</v>
      </c>
      <c r="GBR80" s="90" t="e">
        <f t="shared" si="98"/>
        <v>#REF!</v>
      </c>
      <c r="GBS80" s="90" t="e">
        <f t="shared" si="98"/>
        <v>#REF!</v>
      </c>
      <c r="GBT80" s="90" t="e">
        <f t="shared" si="98"/>
        <v>#REF!</v>
      </c>
      <c r="GBU80" s="90" t="e">
        <f t="shared" si="98"/>
        <v>#REF!</v>
      </c>
      <c r="GBV80" s="90" t="e">
        <f t="shared" si="98"/>
        <v>#REF!</v>
      </c>
      <c r="GBW80" s="90" t="e">
        <f t="shared" si="98"/>
        <v>#REF!</v>
      </c>
      <c r="GBX80" s="90" t="e">
        <f t="shared" si="98"/>
        <v>#REF!</v>
      </c>
      <c r="GBY80" s="90" t="e">
        <f t="shared" si="98"/>
        <v>#REF!</v>
      </c>
      <c r="GBZ80" s="90" t="e">
        <f t="shared" si="98"/>
        <v>#REF!</v>
      </c>
      <c r="GCA80" s="90" t="e">
        <f t="shared" si="98"/>
        <v>#REF!</v>
      </c>
      <c r="GCB80" s="90" t="e">
        <f t="shared" si="98"/>
        <v>#REF!</v>
      </c>
      <c r="GCC80" s="90" t="e">
        <f t="shared" si="98"/>
        <v>#REF!</v>
      </c>
      <c r="GCD80" s="90" t="e">
        <f t="shared" si="98"/>
        <v>#REF!</v>
      </c>
      <c r="GCE80" s="90" t="e">
        <f t="shared" si="98"/>
        <v>#REF!</v>
      </c>
      <c r="GCF80" s="90" t="e">
        <f t="shared" si="98"/>
        <v>#REF!</v>
      </c>
      <c r="GCG80" s="90" t="e">
        <f t="shared" si="98"/>
        <v>#REF!</v>
      </c>
      <c r="GCH80" s="90" t="e">
        <f t="shared" si="98"/>
        <v>#REF!</v>
      </c>
      <c r="GCI80" s="90" t="e">
        <f t="shared" si="98"/>
        <v>#REF!</v>
      </c>
      <c r="GCJ80" s="90" t="e">
        <f t="shared" si="98"/>
        <v>#REF!</v>
      </c>
      <c r="GCK80" s="90" t="e">
        <f t="shared" si="98"/>
        <v>#REF!</v>
      </c>
      <c r="GCL80" s="90" t="e">
        <f t="shared" si="98"/>
        <v>#REF!</v>
      </c>
      <c r="GCM80" s="90" t="e">
        <f t="shared" si="98"/>
        <v>#REF!</v>
      </c>
      <c r="GCN80" s="90" t="e">
        <f t="shared" si="98"/>
        <v>#REF!</v>
      </c>
      <c r="GCO80" s="90" t="e">
        <f t="shared" si="98"/>
        <v>#REF!</v>
      </c>
      <c r="GCP80" s="90" t="e">
        <f t="shared" si="98"/>
        <v>#REF!</v>
      </c>
      <c r="GCQ80" s="90" t="e">
        <f t="shared" si="98"/>
        <v>#REF!</v>
      </c>
      <c r="GCR80" s="90" t="e">
        <f t="shared" si="98"/>
        <v>#REF!</v>
      </c>
      <c r="GCS80" s="90" t="e">
        <f t="shared" si="98"/>
        <v>#REF!</v>
      </c>
      <c r="GCT80" s="90" t="e">
        <f t="shared" si="98"/>
        <v>#REF!</v>
      </c>
      <c r="GCU80" s="90" t="e">
        <f t="shared" si="98"/>
        <v>#REF!</v>
      </c>
      <c r="GCV80" s="90" t="e">
        <f t="shared" si="98"/>
        <v>#REF!</v>
      </c>
      <c r="GCW80" s="90" t="e">
        <f t="shared" si="98"/>
        <v>#REF!</v>
      </c>
      <c r="GCX80" s="90" t="e">
        <f t="shared" si="98"/>
        <v>#REF!</v>
      </c>
      <c r="GCY80" s="90" t="e">
        <f t="shared" si="98"/>
        <v>#REF!</v>
      </c>
      <c r="GCZ80" s="90" t="e">
        <f t="shared" si="98"/>
        <v>#REF!</v>
      </c>
      <c r="GDA80" s="90" t="e">
        <f t="shared" si="98"/>
        <v>#REF!</v>
      </c>
      <c r="GDB80" s="90" t="e">
        <f t="shared" si="98"/>
        <v>#REF!</v>
      </c>
      <c r="GDC80" s="90" t="e">
        <f t="shared" si="98"/>
        <v>#REF!</v>
      </c>
      <c r="GDD80" s="90" t="e">
        <f t="shared" si="98"/>
        <v>#REF!</v>
      </c>
      <c r="GDE80" s="90" t="e">
        <f t="shared" si="98"/>
        <v>#REF!</v>
      </c>
      <c r="GDF80" s="90" t="e">
        <f t="shared" si="98"/>
        <v>#REF!</v>
      </c>
      <c r="GDG80" s="90" t="e">
        <f t="shared" si="98"/>
        <v>#REF!</v>
      </c>
      <c r="GDH80" s="90" t="e">
        <f t="shared" si="98"/>
        <v>#REF!</v>
      </c>
      <c r="GDI80" s="90" t="e">
        <f t="shared" si="98"/>
        <v>#REF!</v>
      </c>
      <c r="GDJ80" s="90" t="e">
        <f t="shared" si="98"/>
        <v>#REF!</v>
      </c>
      <c r="GDK80" s="90" t="e">
        <f t="shared" si="98"/>
        <v>#REF!</v>
      </c>
      <c r="GDL80" s="90" t="e">
        <f t="shared" si="98"/>
        <v>#REF!</v>
      </c>
      <c r="GDM80" s="90" t="e">
        <f t="shared" si="98"/>
        <v>#REF!</v>
      </c>
      <c r="GDN80" s="90" t="e">
        <f t="shared" si="98"/>
        <v>#REF!</v>
      </c>
      <c r="GDO80" s="90" t="e">
        <f t="shared" si="98"/>
        <v>#REF!</v>
      </c>
      <c r="GDP80" s="90" t="e">
        <f t="shared" si="98"/>
        <v>#REF!</v>
      </c>
      <c r="GDQ80" s="90" t="e">
        <f t="shared" si="98"/>
        <v>#REF!</v>
      </c>
      <c r="GDR80" s="90" t="e">
        <f t="shared" si="98"/>
        <v>#REF!</v>
      </c>
      <c r="GDS80" s="90" t="e">
        <f t="shared" si="98"/>
        <v>#REF!</v>
      </c>
      <c r="GDT80" s="90" t="e">
        <f t="shared" si="98"/>
        <v>#REF!</v>
      </c>
      <c r="GDU80" s="90" t="e">
        <f t="shared" si="98"/>
        <v>#REF!</v>
      </c>
      <c r="GDV80" s="90" t="e">
        <f t="shared" si="98"/>
        <v>#REF!</v>
      </c>
      <c r="GDW80" s="90" t="e">
        <f t="shared" si="98"/>
        <v>#REF!</v>
      </c>
      <c r="GDX80" s="90" t="e">
        <f t="shared" si="98"/>
        <v>#REF!</v>
      </c>
      <c r="GDY80" s="90" t="e">
        <f t="shared" si="98"/>
        <v>#REF!</v>
      </c>
      <c r="GDZ80" s="90" t="e">
        <f t="shared" ref="GDZ80:GGK80" si="99">GDZ82+GDZ88+GDZ94</f>
        <v>#REF!</v>
      </c>
      <c r="GEA80" s="90" t="e">
        <f t="shared" si="99"/>
        <v>#REF!</v>
      </c>
      <c r="GEB80" s="90" t="e">
        <f t="shared" si="99"/>
        <v>#REF!</v>
      </c>
      <c r="GEC80" s="90" t="e">
        <f t="shared" si="99"/>
        <v>#REF!</v>
      </c>
      <c r="GED80" s="90" t="e">
        <f t="shared" si="99"/>
        <v>#REF!</v>
      </c>
      <c r="GEE80" s="90" t="e">
        <f t="shared" si="99"/>
        <v>#REF!</v>
      </c>
      <c r="GEF80" s="90" t="e">
        <f t="shared" si="99"/>
        <v>#REF!</v>
      </c>
      <c r="GEG80" s="90" t="e">
        <f t="shared" si="99"/>
        <v>#REF!</v>
      </c>
      <c r="GEH80" s="90" t="e">
        <f t="shared" si="99"/>
        <v>#REF!</v>
      </c>
      <c r="GEI80" s="90" t="e">
        <f t="shared" si="99"/>
        <v>#REF!</v>
      </c>
      <c r="GEJ80" s="90" t="e">
        <f t="shared" si="99"/>
        <v>#REF!</v>
      </c>
      <c r="GEK80" s="90" t="e">
        <f t="shared" si="99"/>
        <v>#REF!</v>
      </c>
      <c r="GEL80" s="90" t="e">
        <f t="shared" si="99"/>
        <v>#REF!</v>
      </c>
      <c r="GEM80" s="90" t="e">
        <f t="shared" si="99"/>
        <v>#REF!</v>
      </c>
      <c r="GEN80" s="90" t="e">
        <f t="shared" si="99"/>
        <v>#REF!</v>
      </c>
      <c r="GEO80" s="90" t="e">
        <f t="shared" si="99"/>
        <v>#REF!</v>
      </c>
      <c r="GEP80" s="90" t="e">
        <f t="shared" si="99"/>
        <v>#REF!</v>
      </c>
      <c r="GEQ80" s="90" t="e">
        <f t="shared" si="99"/>
        <v>#REF!</v>
      </c>
      <c r="GER80" s="90" t="e">
        <f t="shared" si="99"/>
        <v>#REF!</v>
      </c>
      <c r="GES80" s="90" t="e">
        <f t="shared" si="99"/>
        <v>#REF!</v>
      </c>
      <c r="GET80" s="90" t="e">
        <f t="shared" si="99"/>
        <v>#REF!</v>
      </c>
      <c r="GEU80" s="90" t="e">
        <f t="shared" si="99"/>
        <v>#REF!</v>
      </c>
      <c r="GEV80" s="90" t="e">
        <f t="shared" si="99"/>
        <v>#REF!</v>
      </c>
      <c r="GEW80" s="90" t="e">
        <f t="shared" si="99"/>
        <v>#REF!</v>
      </c>
      <c r="GEX80" s="90" t="e">
        <f t="shared" si="99"/>
        <v>#REF!</v>
      </c>
      <c r="GEY80" s="90" t="e">
        <f t="shared" si="99"/>
        <v>#REF!</v>
      </c>
      <c r="GEZ80" s="90" t="e">
        <f t="shared" si="99"/>
        <v>#REF!</v>
      </c>
      <c r="GFA80" s="90" t="e">
        <f t="shared" si="99"/>
        <v>#REF!</v>
      </c>
      <c r="GFB80" s="90" t="e">
        <f t="shared" si="99"/>
        <v>#REF!</v>
      </c>
      <c r="GFC80" s="90" t="e">
        <f t="shared" si="99"/>
        <v>#REF!</v>
      </c>
      <c r="GFD80" s="90" t="e">
        <f t="shared" si="99"/>
        <v>#REF!</v>
      </c>
      <c r="GFE80" s="90" t="e">
        <f t="shared" si="99"/>
        <v>#REF!</v>
      </c>
      <c r="GFF80" s="90" t="e">
        <f t="shared" si="99"/>
        <v>#REF!</v>
      </c>
      <c r="GFG80" s="90" t="e">
        <f t="shared" si="99"/>
        <v>#REF!</v>
      </c>
      <c r="GFH80" s="90" t="e">
        <f t="shared" si="99"/>
        <v>#REF!</v>
      </c>
      <c r="GFI80" s="90" t="e">
        <f t="shared" si="99"/>
        <v>#REF!</v>
      </c>
      <c r="GFJ80" s="90" t="e">
        <f t="shared" si="99"/>
        <v>#REF!</v>
      </c>
      <c r="GFK80" s="90" t="e">
        <f t="shared" si="99"/>
        <v>#REF!</v>
      </c>
      <c r="GFL80" s="90" t="e">
        <f t="shared" si="99"/>
        <v>#REF!</v>
      </c>
      <c r="GFM80" s="90" t="e">
        <f t="shared" si="99"/>
        <v>#REF!</v>
      </c>
      <c r="GFN80" s="90" t="e">
        <f t="shared" si="99"/>
        <v>#REF!</v>
      </c>
      <c r="GFO80" s="90" t="e">
        <f t="shared" si="99"/>
        <v>#REF!</v>
      </c>
      <c r="GFP80" s="90" t="e">
        <f t="shared" si="99"/>
        <v>#REF!</v>
      </c>
      <c r="GFQ80" s="90" t="e">
        <f t="shared" si="99"/>
        <v>#REF!</v>
      </c>
      <c r="GFR80" s="90" t="e">
        <f t="shared" si="99"/>
        <v>#REF!</v>
      </c>
      <c r="GFS80" s="90" t="e">
        <f t="shared" si="99"/>
        <v>#REF!</v>
      </c>
      <c r="GFT80" s="90" t="e">
        <f t="shared" si="99"/>
        <v>#REF!</v>
      </c>
      <c r="GFU80" s="90" t="e">
        <f t="shared" si="99"/>
        <v>#REF!</v>
      </c>
      <c r="GFV80" s="90" t="e">
        <f t="shared" si="99"/>
        <v>#REF!</v>
      </c>
      <c r="GFW80" s="90" t="e">
        <f t="shared" si="99"/>
        <v>#REF!</v>
      </c>
      <c r="GFX80" s="90" t="e">
        <f t="shared" si="99"/>
        <v>#REF!</v>
      </c>
      <c r="GFY80" s="90" t="e">
        <f t="shared" si="99"/>
        <v>#REF!</v>
      </c>
      <c r="GFZ80" s="90" t="e">
        <f t="shared" si="99"/>
        <v>#REF!</v>
      </c>
      <c r="GGA80" s="90" t="e">
        <f t="shared" si="99"/>
        <v>#REF!</v>
      </c>
      <c r="GGB80" s="90" t="e">
        <f t="shared" si="99"/>
        <v>#REF!</v>
      </c>
      <c r="GGC80" s="90" t="e">
        <f t="shared" si="99"/>
        <v>#REF!</v>
      </c>
      <c r="GGD80" s="90" t="e">
        <f t="shared" si="99"/>
        <v>#REF!</v>
      </c>
      <c r="GGE80" s="90" t="e">
        <f t="shared" si="99"/>
        <v>#REF!</v>
      </c>
      <c r="GGF80" s="90" t="e">
        <f t="shared" si="99"/>
        <v>#REF!</v>
      </c>
      <c r="GGG80" s="90" t="e">
        <f t="shared" si="99"/>
        <v>#REF!</v>
      </c>
      <c r="GGH80" s="90" t="e">
        <f t="shared" si="99"/>
        <v>#REF!</v>
      </c>
      <c r="GGI80" s="90" t="e">
        <f t="shared" si="99"/>
        <v>#REF!</v>
      </c>
      <c r="GGJ80" s="90" t="e">
        <f t="shared" si="99"/>
        <v>#REF!</v>
      </c>
      <c r="GGK80" s="90" t="e">
        <f t="shared" si="99"/>
        <v>#REF!</v>
      </c>
      <c r="GGL80" s="90" t="e">
        <f t="shared" ref="GGL80:GIW80" si="100">GGL82+GGL88+GGL94</f>
        <v>#REF!</v>
      </c>
      <c r="GGM80" s="90" t="e">
        <f t="shared" si="100"/>
        <v>#REF!</v>
      </c>
      <c r="GGN80" s="90" t="e">
        <f t="shared" si="100"/>
        <v>#REF!</v>
      </c>
      <c r="GGO80" s="90" t="e">
        <f t="shared" si="100"/>
        <v>#REF!</v>
      </c>
      <c r="GGP80" s="90" t="e">
        <f t="shared" si="100"/>
        <v>#REF!</v>
      </c>
      <c r="GGQ80" s="90" t="e">
        <f t="shared" si="100"/>
        <v>#REF!</v>
      </c>
      <c r="GGR80" s="90" t="e">
        <f t="shared" si="100"/>
        <v>#REF!</v>
      </c>
      <c r="GGS80" s="90" t="e">
        <f t="shared" si="100"/>
        <v>#REF!</v>
      </c>
      <c r="GGT80" s="90" t="e">
        <f t="shared" si="100"/>
        <v>#REF!</v>
      </c>
      <c r="GGU80" s="90" t="e">
        <f t="shared" si="100"/>
        <v>#REF!</v>
      </c>
      <c r="GGV80" s="90" t="e">
        <f t="shared" si="100"/>
        <v>#REF!</v>
      </c>
      <c r="GGW80" s="90" t="e">
        <f t="shared" si="100"/>
        <v>#REF!</v>
      </c>
      <c r="GGX80" s="90" t="e">
        <f t="shared" si="100"/>
        <v>#REF!</v>
      </c>
      <c r="GGY80" s="90" t="e">
        <f t="shared" si="100"/>
        <v>#REF!</v>
      </c>
      <c r="GGZ80" s="90" t="e">
        <f t="shared" si="100"/>
        <v>#REF!</v>
      </c>
      <c r="GHA80" s="90" t="e">
        <f t="shared" si="100"/>
        <v>#REF!</v>
      </c>
      <c r="GHB80" s="90" t="e">
        <f t="shared" si="100"/>
        <v>#REF!</v>
      </c>
      <c r="GHC80" s="90" t="e">
        <f t="shared" si="100"/>
        <v>#REF!</v>
      </c>
      <c r="GHD80" s="90" t="e">
        <f t="shared" si="100"/>
        <v>#REF!</v>
      </c>
      <c r="GHE80" s="90" t="e">
        <f t="shared" si="100"/>
        <v>#REF!</v>
      </c>
      <c r="GHF80" s="90" t="e">
        <f t="shared" si="100"/>
        <v>#REF!</v>
      </c>
      <c r="GHG80" s="90" t="e">
        <f t="shared" si="100"/>
        <v>#REF!</v>
      </c>
      <c r="GHH80" s="90" t="e">
        <f t="shared" si="100"/>
        <v>#REF!</v>
      </c>
      <c r="GHI80" s="90" t="e">
        <f t="shared" si="100"/>
        <v>#REF!</v>
      </c>
      <c r="GHJ80" s="90" t="e">
        <f t="shared" si="100"/>
        <v>#REF!</v>
      </c>
      <c r="GHK80" s="90" t="e">
        <f t="shared" si="100"/>
        <v>#REF!</v>
      </c>
      <c r="GHL80" s="90" t="e">
        <f t="shared" si="100"/>
        <v>#REF!</v>
      </c>
      <c r="GHM80" s="90" t="e">
        <f t="shared" si="100"/>
        <v>#REF!</v>
      </c>
      <c r="GHN80" s="90" t="e">
        <f t="shared" si="100"/>
        <v>#REF!</v>
      </c>
      <c r="GHO80" s="90" t="e">
        <f t="shared" si="100"/>
        <v>#REF!</v>
      </c>
      <c r="GHP80" s="90" t="e">
        <f t="shared" si="100"/>
        <v>#REF!</v>
      </c>
      <c r="GHQ80" s="90" t="e">
        <f t="shared" si="100"/>
        <v>#REF!</v>
      </c>
      <c r="GHR80" s="90" t="e">
        <f t="shared" si="100"/>
        <v>#REF!</v>
      </c>
      <c r="GHS80" s="90" t="e">
        <f t="shared" si="100"/>
        <v>#REF!</v>
      </c>
      <c r="GHT80" s="90" t="e">
        <f t="shared" si="100"/>
        <v>#REF!</v>
      </c>
      <c r="GHU80" s="90" t="e">
        <f t="shared" si="100"/>
        <v>#REF!</v>
      </c>
      <c r="GHV80" s="90" t="e">
        <f t="shared" si="100"/>
        <v>#REF!</v>
      </c>
      <c r="GHW80" s="90" t="e">
        <f t="shared" si="100"/>
        <v>#REF!</v>
      </c>
      <c r="GHX80" s="90" t="e">
        <f t="shared" si="100"/>
        <v>#REF!</v>
      </c>
      <c r="GHY80" s="90" t="e">
        <f t="shared" si="100"/>
        <v>#REF!</v>
      </c>
      <c r="GHZ80" s="90" t="e">
        <f t="shared" si="100"/>
        <v>#REF!</v>
      </c>
      <c r="GIA80" s="90" t="e">
        <f t="shared" si="100"/>
        <v>#REF!</v>
      </c>
      <c r="GIB80" s="90" t="e">
        <f t="shared" si="100"/>
        <v>#REF!</v>
      </c>
      <c r="GIC80" s="90" t="e">
        <f t="shared" si="100"/>
        <v>#REF!</v>
      </c>
      <c r="GID80" s="90" t="e">
        <f t="shared" si="100"/>
        <v>#REF!</v>
      </c>
      <c r="GIE80" s="90" t="e">
        <f t="shared" si="100"/>
        <v>#REF!</v>
      </c>
      <c r="GIF80" s="90" t="e">
        <f t="shared" si="100"/>
        <v>#REF!</v>
      </c>
      <c r="GIG80" s="90" t="e">
        <f t="shared" si="100"/>
        <v>#REF!</v>
      </c>
      <c r="GIH80" s="90" t="e">
        <f t="shared" si="100"/>
        <v>#REF!</v>
      </c>
      <c r="GII80" s="90" t="e">
        <f t="shared" si="100"/>
        <v>#REF!</v>
      </c>
      <c r="GIJ80" s="90" t="e">
        <f t="shared" si="100"/>
        <v>#REF!</v>
      </c>
      <c r="GIK80" s="90" t="e">
        <f t="shared" si="100"/>
        <v>#REF!</v>
      </c>
      <c r="GIL80" s="90" t="e">
        <f t="shared" si="100"/>
        <v>#REF!</v>
      </c>
      <c r="GIM80" s="90" t="e">
        <f t="shared" si="100"/>
        <v>#REF!</v>
      </c>
      <c r="GIN80" s="90" t="e">
        <f t="shared" si="100"/>
        <v>#REF!</v>
      </c>
      <c r="GIO80" s="90" t="e">
        <f t="shared" si="100"/>
        <v>#REF!</v>
      </c>
      <c r="GIP80" s="90" t="e">
        <f t="shared" si="100"/>
        <v>#REF!</v>
      </c>
      <c r="GIQ80" s="90" t="e">
        <f t="shared" si="100"/>
        <v>#REF!</v>
      </c>
      <c r="GIR80" s="90" t="e">
        <f t="shared" si="100"/>
        <v>#REF!</v>
      </c>
      <c r="GIS80" s="90" t="e">
        <f t="shared" si="100"/>
        <v>#REF!</v>
      </c>
      <c r="GIT80" s="90" t="e">
        <f t="shared" si="100"/>
        <v>#REF!</v>
      </c>
      <c r="GIU80" s="90" t="e">
        <f t="shared" si="100"/>
        <v>#REF!</v>
      </c>
      <c r="GIV80" s="90" t="e">
        <f t="shared" si="100"/>
        <v>#REF!</v>
      </c>
      <c r="GIW80" s="90" t="e">
        <f t="shared" si="100"/>
        <v>#REF!</v>
      </c>
      <c r="GIX80" s="90" t="e">
        <f t="shared" ref="GIX80:GLI80" si="101">GIX82+GIX88+GIX94</f>
        <v>#REF!</v>
      </c>
      <c r="GIY80" s="90" t="e">
        <f t="shared" si="101"/>
        <v>#REF!</v>
      </c>
      <c r="GIZ80" s="90" t="e">
        <f t="shared" si="101"/>
        <v>#REF!</v>
      </c>
      <c r="GJA80" s="90" t="e">
        <f t="shared" si="101"/>
        <v>#REF!</v>
      </c>
      <c r="GJB80" s="90" t="e">
        <f t="shared" si="101"/>
        <v>#REF!</v>
      </c>
      <c r="GJC80" s="90" t="e">
        <f t="shared" si="101"/>
        <v>#REF!</v>
      </c>
      <c r="GJD80" s="90" t="e">
        <f t="shared" si="101"/>
        <v>#REF!</v>
      </c>
      <c r="GJE80" s="90" t="e">
        <f t="shared" si="101"/>
        <v>#REF!</v>
      </c>
      <c r="GJF80" s="90" t="e">
        <f t="shared" si="101"/>
        <v>#REF!</v>
      </c>
      <c r="GJG80" s="90" t="e">
        <f t="shared" si="101"/>
        <v>#REF!</v>
      </c>
      <c r="GJH80" s="90" t="e">
        <f t="shared" si="101"/>
        <v>#REF!</v>
      </c>
      <c r="GJI80" s="90" t="e">
        <f t="shared" si="101"/>
        <v>#REF!</v>
      </c>
      <c r="GJJ80" s="90" t="e">
        <f t="shared" si="101"/>
        <v>#REF!</v>
      </c>
      <c r="GJK80" s="90" t="e">
        <f t="shared" si="101"/>
        <v>#REF!</v>
      </c>
      <c r="GJL80" s="90" t="e">
        <f t="shared" si="101"/>
        <v>#REF!</v>
      </c>
      <c r="GJM80" s="90" t="e">
        <f t="shared" si="101"/>
        <v>#REF!</v>
      </c>
      <c r="GJN80" s="90" t="e">
        <f t="shared" si="101"/>
        <v>#REF!</v>
      </c>
      <c r="GJO80" s="90" t="e">
        <f t="shared" si="101"/>
        <v>#REF!</v>
      </c>
      <c r="GJP80" s="90" t="e">
        <f t="shared" si="101"/>
        <v>#REF!</v>
      </c>
      <c r="GJQ80" s="90" t="e">
        <f t="shared" si="101"/>
        <v>#REF!</v>
      </c>
      <c r="GJR80" s="90" t="e">
        <f t="shared" si="101"/>
        <v>#REF!</v>
      </c>
      <c r="GJS80" s="90" t="e">
        <f t="shared" si="101"/>
        <v>#REF!</v>
      </c>
      <c r="GJT80" s="90" t="e">
        <f t="shared" si="101"/>
        <v>#REF!</v>
      </c>
      <c r="GJU80" s="90" t="e">
        <f t="shared" si="101"/>
        <v>#REF!</v>
      </c>
      <c r="GJV80" s="90" t="e">
        <f t="shared" si="101"/>
        <v>#REF!</v>
      </c>
      <c r="GJW80" s="90" t="e">
        <f t="shared" si="101"/>
        <v>#REF!</v>
      </c>
      <c r="GJX80" s="90" t="e">
        <f t="shared" si="101"/>
        <v>#REF!</v>
      </c>
      <c r="GJY80" s="90" t="e">
        <f t="shared" si="101"/>
        <v>#REF!</v>
      </c>
      <c r="GJZ80" s="90" t="e">
        <f t="shared" si="101"/>
        <v>#REF!</v>
      </c>
      <c r="GKA80" s="90" t="e">
        <f t="shared" si="101"/>
        <v>#REF!</v>
      </c>
      <c r="GKB80" s="90" t="e">
        <f t="shared" si="101"/>
        <v>#REF!</v>
      </c>
      <c r="GKC80" s="90" t="e">
        <f t="shared" si="101"/>
        <v>#REF!</v>
      </c>
      <c r="GKD80" s="90" t="e">
        <f t="shared" si="101"/>
        <v>#REF!</v>
      </c>
      <c r="GKE80" s="90" t="e">
        <f t="shared" si="101"/>
        <v>#REF!</v>
      </c>
      <c r="GKF80" s="90" t="e">
        <f t="shared" si="101"/>
        <v>#REF!</v>
      </c>
      <c r="GKG80" s="90" t="e">
        <f t="shared" si="101"/>
        <v>#REF!</v>
      </c>
      <c r="GKH80" s="90" t="e">
        <f t="shared" si="101"/>
        <v>#REF!</v>
      </c>
      <c r="GKI80" s="90" t="e">
        <f t="shared" si="101"/>
        <v>#REF!</v>
      </c>
      <c r="GKJ80" s="90" t="e">
        <f t="shared" si="101"/>
        <v>#REF!</v>
      </c>
      <c r="GKK80" s="90" t="e">
        <f t="shared" si="101"/>
        <v>#REF!</v>
      </c>
      <c r="GKL80" s="90" t="e">
        <f t="shared" si="101"/>
        <v>#REF!</v>
      </c>
      <c r="GKM80" s="90" t="e">
        <f t="shared" si="101"/>
        <v>#REF!</v>
      </c>
      <c r="GKN80" s="90" t="e">
        <f t="shared" si="101"/>
        <v>#REF!</v>
      </c>
      <c r="GKO80" s="90" t="e">
        <f t="shared" si="101"/>
        <v>#REF!</v>
      </c>
      <c r="GKP80" s="90" t="e">
        <f t="shared" si="101"/>
        <v>#REF!</v>
      </c>
      <c r="GKQ80" s="90" t="e">
        <f t="shared" si="101"/>
        <v>#REF!</v>
      </c>
      <c r="GKR80" s="90" t="e">
        <f t="shared" si="101"/>
        <v>#REF!</v>
      </c>
      <c r="GKS80" s="90" t="e">
        <f t="shared" si="101"/>
        <v>#REF!</v>
      </c>
      <c r="GKT80" s="90" t="e">
        <f t="shared" si="101"/>
        <v>#REF!</v>
      </c>
      <c r="GKU80" s="90" t="e">
        <f t="shared" si="101"/>
        <v>#REF!</v>
      </c>
      <c r="GKV80" s="90" t="e">
        <f t="shared" si="101"/>
        <v>#REF!</v>
      </c>
      <c r="GKW80" s="90" t="e">
        <f t="shared" si="101"/>
        <v>#REF!</v>
      </c>
      <c r="GKX80" s="90" t="e">
        <f t="shared" si="101"/>
        <v>#REF!</v>
      </c>
      <c r="GKY80" s="90" t="e">
        <f t="shared" si="101"/>
        <v>#REF!</v>
      </c>
      <c r="GKZ80" s="90" t="e">
        <f t="shared" si="101"/>
        <v>#REF!</v>
      </c>
      <c r="GLA80" s="90" t="e">
        <f t="shared" si="101"/>
        <v>#REF!</v>
      </c>
      <c r="GLB80" s="90" t="e">
        <f t="shared" si="101"/>
        <v>#REF!</v>
      </c>
      <c r="GLC80" s="90" t="e">
        <f t="shared" si="101"/>
        <v>#REF!</v>
      </c>
      <c r="GLD80" s="90" t="e">
        <f t="shared" si="101"/>
        <v>#REF!</v>
      </c>
      <c r="GLE80" s="90" t="e">
        <f t="shared" si="101"/>
        <v>#REF!</v>
      </c>
      <c r="GLF80" s="90" t="e">
        <f t="shared" si="101"/>
        <v>#REF!</v>
      </c>
      <c r="GLG80" s="90" t="e">
        <f t="shared" si="101"/>
        <v>#REF!</v>
      </c>
      <c r="GLH80" s="90" t="e">
        <f t="shared" si="101"/>
        <v>#REF!</v>
      </c>
      <c r="GLI80" s="90" t="e">
        <f t="shared" si="101"/>
        <v>#REF!</v>
      </c>
      <c r="GLJ80" s="90" t="e">
        <f t="shared" ref="GLJ80:GNU80" si="102">GLJ82+GLJ88+GLJ94</f>
        <v>#REF!</v>
      </c>
      <c r="GLK80" s="90" t="e">
        <f t="shared" si="102"/>
        <v>#REF!</v>
      </c>
      <c r="GLL80" s="90" t="e">
        <f t="shared" si="102"/>
        <v>#REF!</v>
      </c>
      <c r="GLM80" s="90" t="e">
        <f t="shared" si="102"/>
        <v>#REF!</v>
      </c>
      <c r="GLN80" s="90" t="e">
        <f t="shared" si="102"/>
        <v>#REF!</v>
      </c>
      <c r="GLO80" s="90" t="e">
        <f t="shared" si="102"/>
        <v>#REF!</v>
      </c>
      <c r="GLP80" s="90" t="e">
        <f t="shared" si="102"/>
        <v>#REF!</v>
      </c>
      <c r="GLQ80" s="90" t="e">
        <f t="shared" si="102"/>
        <v>#REF!</v>
      </c>
      <c r="GLR80" s="90" t="e">
        <f t="shared" si="102"/>
        <v>#REF!</v>
      </c>
      <c r="GLS80" s="90" t="e">
        <f t="shared" si="102"/>
        <v>#REF!</v>
      </c>
      <c r="GLT80" s="90" t="e">
        <f t="shared" si="102"/>
        <v>#REF!</v>
      </c>
      <c r="GLU80" s="90" t="e">
        <f t="shared" si="102"/>
        <v>#REF!</v>
      </c>
      <c r="GLV80" s="90" t="e">
        <f t="shared" si="102"/>
        <v>#REF!</v>
      </c>
      <c r="GLW80" s="90" t="e">
        <f t="shared" si="102"/>
        <v>#REF!</v>
      </c>
      <c r="GLX80" s="90" t="e">
        <f t="shared" si="102"/>
        <v>#REF!</v>
      </c>
      <c r="GLY80" s="90" t="e">
        <f t="shared" si="102"/>
        <v>#REF!</v>
      </c>
      <c r="GLZ80" s="90" t="e">
        <f t="shared" si="102"/>
        <v>#REF!</v>
      </c>
      <c r="GMA80" s="90" t="e">
        <f t="shared" si="102"/>
        <v>#REF!</v>
      </c>
      <c r="GMB80" s="90" t="e">
        <f t="shared" si="102"/>
        <v>#REF!</v>
      </c>
      <c r="GMC80" s="90" t="e">
        <f t="shared" si="102"/>
        <v>#REF!</v>
      </c>
      <c r="GMD80" s="90" t="e">
        <f t="shared" si="102"/>
        <v>#REF!</v>
      </c>
      <c r="GME80" s="90" t="e">
        <f t="shared" si="102"/>
        <v>#REF!</v>
      </c>
      <c r="GMF80" s="90" t="e">
        <f t="shared" si="102"/>
        <v>#REF!</v>
      </c>
      <c r="GMG80" s="90" t="e">
        <f t="shared" si="102"/>
        <v>#REF!</v>
      </c>
      <c r="GMH80" s="90" t="e">
        <f t="shared" si="102"/>
        <v>#REF!</v>
      </c>
      <c r="GMI80" s="90" t="e">
        <f t="shared" si="102"/>
        <v>#REF!</v>
      </c>
      <c r="GMJ80" s="90" t="e">
        <f t="shared" si="102"/>
        <v>#REF!</v>
      </c>
      <c r="GMK80" s="90" t="e">
        <f t="shared" si="102"/>
        <v>#REF!</v>
      </c>
      <c r="GML80" s="90" t="e">
        <f t="shared" si="102"/>
        <v>#REF!</v>
      </c>
      <c r="GMM80" s="90" t="e">
        <f t="shared" si="102"/>
        <v>#REF!</v>
      </c>
      <c r="GMN80" s="90" t="e">
        <f t="shared" si="102"/>
        <v>#REF!</v>
      </c>
      <c r="GMO80" s="90" t="e">
        <f t="shared" si="102"/>
        <v>#REF!</v>
      </c>
      <c r="GMP80" s="90" t="e">
        <f t="shared" si="102"/>
        <v>#REF!</v>
      </c>
      <c r="GMQ80" s="90" t="e">
        <f t="shared" si="102"/>
        <v>#REF!</v>
      </c>
      <c r="GMR80" s="90" t="e">
        <f t="shared" si="102"/>
        <v>#REF!</v>
      </c>
      <c r="GMS80" s="90" t="e">
        <f t="shared" si="102"/>
        <v>#REF!</v>
      </c>
      <c r="GMT80" s="90" t="e">
        <f t="shared" si="102"/>
        <v>#REF!</v>
      </c>
      <c r="GMU80" s="90" t="e">
        <f t="shared" si="102"/>
        <v>#REF!</v>
      </c>
      <c r="GMV80" s="90" t="e">
        <f t="shared" si="102"/>
        <v>#REF!</v>
      </c>
      <c r="GMW80" s="90" t="e">
        <f t="shared" si="102"/>
        <v>#REF!</v>
      </c>
      <c r="GMX80" s="90" t="e">
        <f t="shared" si="102"/>
        <v>#REF!</v>
      </c>
      <c r="GMY80" s="90" t="e">
        <f t="shared" si="102"/>
        <v>#REF!</v>
      </c>
      <c r="GMZ80" s="90" t="e">
        <f t="shared" si="102"/>
        <v>#REF!</v>
      </c>
      <c r="GNA80" s="90" t="e">
        <f t="shared" si="102"/>
        <v>#REF!</v>
      </c>
      <c r="GNB80" s="90" t="e">
        <f t="shared" si="102"/>
        <v>#REF!</v>
      </c>
      <c r="GNC80" s="90" t="e">
        <f t="shared" si="102"/>
        <v>#REF!</v>
      </c>
      <c r="GND80" s="90" t="e">
        <f t="shared" si="102"/>
        <v>#REF!</v>
      </c>
      <c r="GNE80" s="90" t="e">
        <f t="shared" si="102"/>
        <v>#REF!</v>
      </c>
      <c r="GNF80" s="90" t="e">
        <f t="shared" si="102"/>
        <v>#REF!</v>
      </c>
      <c r="GNG80" s="90" t="e">
        <f t="shared" si="102"/>
        <v>#REF!</v>
      </c>
      <c r="GNH80" s="90" t="e">
        <f t="shared" si="102"/>
        <v>#REF!</v>
      </c>
      <c r="GNI80" s="90" t="e">
        <f t="shared" si="102"/>
        <v>#REF!</v>
      </c>
      <c r="GNJ80" s="90" t="e">
        <f t="shared" si="102"/>
        <v>#REF!</v>
      </c>
      <c r="GNK80" s="90" t="e">
        <f t="shared" si="102"/>
        <v>#REF!</v>
      </c>
      <c r="GNL80" s="90" t="e">
        <f t="shared" si="102"/>
        <v>#REF!</v>
      </c>
      <c r="GNM80" s="90" t="e">
        <f t="shared" si="102"/>
        <v>#REF!</v>
      </c>
      <c r="GNN80" s="90" t="e">
        <f t="shared" si="102"/>
        <v>#REF!</v>
      </c>
      <c r="GNO80" s="90" t="e">
        <f t="shared" si="102"/>
        <v>#REF!</v>
      </c>
      <c r="GNP80" s="90" t="e">
        <f t="shared" si="102"/>
        <v>#REF!</v>
      </c>
      <c r="GNQ80" s="90" t="e">
        <f t="shared" si="102"/>
        <v>#REF!</v>
      </c>
      <c r="GNR80" s="90" t="e">
        <f t="shared" si="102"/>
        <v>#REF!</v>
      </c>
      <c r="GNS80" s="90" t="e">
        <f t="shared" si="102"/>
        <v>#REF!</v>
      </c>
      <c r="GNT80" s="90" t="e">
        <f t="shared" si="102"/>
        <v>#REF!</v>
      </c>
      <c r="GNU80" s="90" t="e">
        <f t="shared" si="102"/>
        <v>#REF!</v>
      </c>
      <c r="GNV80" s="90" t="e">
        <f t="shared" ref="GNV80:GQG80" si="103">GNV82+GNV88+GNV94</f>
        <v>#REF!</v>
      </c>
      <c r="GNW80" s="90" t="e">
        <f t="shared" si="103"/>
        <v>#REF!</v>
      </c>
      <c r="GNX80" s="90" t="e">
        <f t="shared" si="103"/>
        <v>#REF!</v>
      </c>
      <c r="GNY80" s="90" t="e">
        <f t="shared" si="103"/>
        <v>#REF!</v>
      </c>
      <c r="GNZ80" s="90" t="e">
        <f t="shared" si="103"/>
        <v>#REF!</v>
      </c>
      <c r="GOA80" s="90" t="e">
        <f t="shared" si="103"/>
        <v>#REF!</v>
      </c>
      <c r="GOB80" s="90" t="e">
        <f t="shared" si="103"/>
        <v>#REF!</v>
      </c>
      <c r="GOC80" s="90" t="e">
        <f t="shared" si="103"/>
        <v>#REF!</v>
      </c>
      <c r="GOD80" s="90" t="e">
        <f t="shared" si="103"/>
        <v>#REF!</v>
      </c>
      <c r="GOE80" s="90" t="e">
        <f t="shared" si="103"/>
        <v>#REF!</v>
      </c>
      <c r="GOF80" s="90" t="e">
        <f t="shared" si="103"/>
        <v>#REF!</v>
      </c>
      <c r="GOG80" s="90" t="e">
        <f t="shared" si="103"/>
        <v>#REF!</v>
      </c>
      <c r="GOH80" s="90" t="e">
        <f t="shared" si="103"/>
        <v>#REF!</v>
      </c>
      <c r="GOI80" s="90" t="e">
        <f t="shared" si="103"/>
        <v>#REF!</v>
      </c>
      <c r="GOJ80" s="90" t="e">
        <f t="shared" si="103"/>
        <v>#REF!</v>
      </c>
      <c r="GOK80" s="90" t="e">
        <f t="shared" si="103"/>
        <v>#REF!</v>
      </c>
      <c r="GOL80" s="90" t="e">
        <f t="shared" si="103"/>
        <v>#REF!</v>
      </c>
      <c r="GOM80" s="90" t="e">
        <f t="shared" si="103"/>
        <v>#REF!</v>
      </c>
      <c r="GON80" s="90" t="e">
        <f t="shared" si="103"/>
        <v>#REF!</v>
      </c>
      <c r="GOO80" s="90" t="e">
        <f t="shared" si="103"/>
        <v>#REF!</v>
      </c>
      <c r="GOP80" s="90" t="e">
        <f t="shared" si="103"/>
        <v>#REF!</v>
      </c>
      <c r="GOQ80" s="90" t="e">
        <f t="shared" si="103"/>
        <v>#REF!</v>
      </c>
      <c r="GOR80" s="90" t="e">
        <f t="shared" si="103"/>
        <v>#REF!</v>
      </c>
      <c r="GOS80" s="90" t="e">
        <f t="shared" si="103"/>
        <v>#REF!</v>
      </c>
      <c r="GOT80" s="90" t="e">
        <f t="shared" si="103"/>
        <v>#REF!</v>
      </c>
      <c r="GOU80" s="90" t="e">
        <f t="shared" si="103"/>
        <v>#REF!</v>
      </c>
      <c r="GOV80" s="90" t="e">
        <f t="shared" si="103"/>
        <v>#REF!</v>
      </c>
      <c r="GOW80" s="90" t="e">
        <f t="shared" si="103"/>
        <v>#REF!</v>
      </c>
      <c r="GOX80" s="90" t="e">
        <f t="shared" si="103"/>
        <v>#REF!</v>
      </c>
      <c r="GOY80" s="90" t="e">
        <f t="shared" si="103"/>
        <v>#REF!</v>
      </c>
      <c r="GOZ80" s="90" t="e">
        <f t="shared" si="103"/>
        <v>#REF!</v>
      </c>
      <c r="GPA80" s="90" t="e">
        <f t="shared" si="103"/>
        <v>#REF!</v>
      </c>
      <c r="GPB80" s="90" t="e">
        <f t="shared" si="103"/>
        <v>#REF!</v>
      </c>
      <c r="GPC80" s="90" t="e">
        <f t="shared" si="103"/>
        <v>#REF!</v>
      </c>
      <c r="GPD80" s="90" t="e">
        <f t="shared" si="103"/>
        <v>#REF!</v>
      </c>
      <c r="GPE80" s="90" t="e">
        <f t="shared" si="103"/>
        <v>#REF!</v>
      </c>
      <c r="GPF80" s="90" t="e">
        <f t="shared" si="103"/>
        <v>#REF!</v>
      </c>
      <c r="GPG80" s="90" t="e">
        <f t="shared" si="103"/>
        <v>#REF!</v>
      </c>
      <c r="GPH80" s="90" t="e">
        <f t="shared" si="103"/>
        <v>#REF!</v>
      </c>
      <c r="GPI80" s="90" t="e">
        <f t="shared" si="103"/>
        <v>#REF!</v>
      </c>
      <c r="GPJ80" s="90" t="e">
        <f t="shared" si="103"/>
        <v>#REF!</v>
      </c>
      <c r="GPK80" s="90" t="e">
        <f t="shared" si="103"/>
        <v>#REF!</v>
      </c>
      <c r="GPL80" s="90" t="e">
        <f t="shared" si="103"/>
        <v>#REF!</v>
      </c>
      <c r="GPM80" s="90" t="e">
        <f t="shared" si="103"/>
        <v>#REF!</v>
      </c>
      <c r="GPN80" s="90" t="e">
        <f t="shared" si="103"/>
        <v>#REF!</v>
      </c>
      <c r="GPO80" s="90" t="e">
        <f t="shared" si="103"/>
        <v>#REF!</v>
      </c>
      <c r="GPP80" s="90" t="e">
        <f t="shared" si="103"/>
        <v>#REF!</v>
      </c>
      <c r="GPQ80" s="90" t="e">
        <f t="shared" si="103"/>
        <v>#REF!</v>
      </c>
      <c r="GPR80" s="90" t="e">
        <f t="shared" si="103"/>
        <v>#REF!</v>
      </c>
      <c r="GPS80" s="90" t="e">
        <f t="shared" si="103"/>
        <v>#REF!</v>
      </c>
      <c r="GPT80" s="90" t="e">
        <f t="shared" si="103"/>
        <v>#REF!</v>
      </c>
      <c r="GPU80" s="90" t="e">
        <f t="shared" si="103"/>
        <v>#REF!</v>
      </c>
      <c r="GPV80" s="90" t="e">
        <f t="shared" si="103"/>
        <v>#REF!</v>
      </c>
      <c r="GPW80" s="90" t="e">
        <f t="shared" si="103"/>
        <v>#REF!</v>
      </c>
      <c r="GPX80" s="90" t="e">
        <f t="shared" si="103"/>
        <v>#REF!</v>
      </c>
      <c r="GPY80" s="90" t="e">
        <f t="shared" si="103"/>
        <v>#REF!</v>
      </c>
      <c r="GPZ80" s="90" t="e">
        <f t="shared" si="103"/>
        <v>#REF!</v>
      </c>
      <c r="GQA80" s="90" t="e">
        <f t="shared" si="103"/>
        <v>#REF!</v>
      </c>
      <c r="GQB80" s="90" t="e">
        <f t="shared" si="103"/>
        <v>#REF!</v>
      </c>
      <c r="GQC80" s="90" t="e">
        <f t="shared" si="103"/>
        <v>#REF!</v>
      </c>
      <c r="GQD80" s="90" t="e">
        <f t="shared" si="103"/>
        <v>#REF!</v>
      </c>
      <c r="GQE80" s="90" t="e">
        <f t="shared" si="103"/>
        <v>#REF!</v>
      </c>
      <c r="GQF80" s="90" t="e">
        <f t="shared" si="103"/>
        <v>#REF!</v>
      </c>
      <c r="GQG80" s="90" t="e">
        <f t="shared" si="103"/>
        <v>#REF!</v>
      </c>
      <c r="GQH80" s="90" t="e">
        <f t="shared" ref="GQH80:GSS80" si="104">GQH82+GQH88+GQH94</f>
        <v>#REF!</v>
      </c>
      <c r="GQI80" s="90" t="e">
        <f t="shared" si="104"/>
        <v>#REF!</v>
      </c>
      <c r="GQJ80" s="90" t="e">
        <f t="shared" si="104"/>
        <v>#REF!</v>
      </c>
      <c r="GQK80" s="90" t="e">
        <f t="shared" si="104"/>
        <v>#REF!</v>
      </c>
      <c r="GQL80" s="90" t="e">
        <f t="shared" si="104"/>
        <v>#REF!</v>
      </c>
      <c r="GQM80" s="90" t="e">
        <f t="shared" si="104"/>
        <v>#REF!</v>
      </c>
      <c r="GQN80" s="90" t="e">
        <f t="shared" si="104"/>
        <v>#REF!</v>
      </c>
      <c r="GQO80" s="90" t="e">
        <f t="shared" si="104"/>
        <v>#REF!</v>
      </c>
      <c r="GQP80" s="90" t="e">
        <f t="shared" si="104"/>
        <v>#REF!</v>
      </c>
      <c r="GQQ80" s="90" t="e">
        <f t="shared" si="104"/>
        <v>#REF!</v>
      </c>
      <c r="GQR80" s="90" t="e">
        <f t="shared" si="104"/>
        <v>#REF!</v>
      </c>
      <c r="GQS80" s="90" t="e">
        <f t="shared" si="104"/>
        <v>#REF!</v>
      </c>
      <c r="GQT80" s="90" t="e">
        <f t="shared" si="104"/>
        <v>#REF!</v>
      </c>
      <c r="GQU80" s="90" t="e">
        <f t="shared" si="104"/>
        <v>#REF!</v>
      </c>
      <c r="GQV80" s="90" t="e">
        <f t="shared" si="104"/>
        <v>#REF!</v>
      </c>
      <c r="GQW80" s="90" t="e">
        <f t="shared" si="104"/>
        <v>#REF!</v>
      </c>
      <c r="GQX80" s="90" t="e">
        <f t="shared" si="104"/>
        <v>#REF!</v>
      </c>
      <c r="GQY80" s="90" t="e">
        <f t="shared" si="104"/>
        <v>#REF!</v>
      </c>
      <c r="GQZ80" s="90" t="e">
        <f t="shared" si="104"/>
        <v>#REF!</v>
      </c>
      <c r="GRA80" s="90" t="e">
        <f t="shared" si="104"/>
        <v>#REF!</v>
      </c>
      <c r="GRB80" s="90" t="e">
        <f t="shared" si="104"/>
        <v>#REF!</v>
      </c>
      <c r="GRC80" s="90" t="e">
        <f t="shared" si="104"/>
        <v>#REF!</v>
      </c>
      <c r="GRD80" s="90" t="e">
        <f t="shared" si="104"/>
        <v>#REF!</v>
      </c>
      <c r="GRE80" s="90" t="e">
        <f t="shared" si="104"/>
        <v>#REF!</v>
      </c>
      <c r="GRF80" s="90" t="e">
        <f t="shared" si="104"/>
        <v>#REF!</v>
      </c>
      <c r="GRG80" s="90" t="e">
        <f t="shared" si="104"/>
        <v>#REF!</v>
      </c>
      <c r="GRH80" s="90" t="e">
        <f t="shared" si="104"/>
        <v>#REF!</v>
      </c>
      <c r="GRI80" s="90" t="e">
        <f t="shared" si="104"/>
        <v>#REF!</v>
      </c>
      <c r="GRJ80" s="90" t="e">
        <f t="shared" si="104"/>
        <v>#REF!</v>
      </c>
      <c r="GRK80" s="90" t="e">
        <f t="shared" si="104"/>
        <v>#REF!</v>
      </c>
      <c r="GRL80" s="90" t="e">
        <f t="shared" si="104"/>
        <v>#REF!</v>
      </c>
      <c r="GRM80" s="90" t="e">
        <f t="shared" si="104"/>
        <v>#REF!</v>
      </c>
      <c r="GRN80" s="90" t="e">
        <f t="shared" si="104"/>
        <v>#REF!</v>
      </c>
      <c r="GRO80" s="90" t="e">
        <f t="shared" si="104"/>
        <v>#REF!</v>
      </c>
      <c r="GRP80" s="90" t="e">
        <f t="shared" si="104"/>
        <v>#REF!</v>
      </c>
      <c r="GRQ80" s="90" t="e">
        <f t="shared" si="104"/>
        <v>#REF!</v>
      </c>
      <c r="GRR80" s="90" t="e">
        <f t="shared" si="104"/>
        <v>#REF!</v>
      </c>
      <c r="GRS80" s="90" t="e">
        <f t="shared" si="104"/>
        <v>#REF!</v>
      </c>
      <c r="GRT80" s="90" t="e">
        <f t="shared" si="104"/>
        <v>#REF!</v>
      </c>
      <c r="GRU80" s="90" t="e">
        <f t="shared" si="104"/>
        <v>#REF!</v>
      </c>
      <c r="GRV80" s="90" t="e">
        <f t="shared" si="104"/>
        <v>#REF!</v>
      </c>
      <c r="GRW80" s="90" t="e">
        <f t="shared" si="104"/>
        <v>#REF!</v>
      </c>
      <c r="GRX80" s="90" t="e">
        <f t="shared" si="104"/>
        <v>#REF!</v>
      </c>
      <c r="GRY80" s="90" t="e">
        <f t="shared" si="104"/>
        <v>#REF!</v>
      </c>
      <c r="GRZ80" s="90" t="e">
        <f t="shared" si="104"/>
        <v>#REF!</v>
      </c>
      <c r="GSA80" s="90" t="e">
        <f t="shared" si="104"/>
        <v>#REF!</v>
      </c>
      <c r="GSB80" s="90" t="e">
        <f t="shared" si="104"/>
        <v>#REF!</v>
      </c>
      <c r="GSC80" s="90" t="e">
        <f t="shared" si="104"/>
        <v>#REF!</v>
      </c>
      <c r="GSD80" s="90" t="e">
        <f t="shared" si="104"/>
        <v>#REF!</v>
      </c>
      <c r="GSE80" s="90" t="e">
        <f t="shared" si="104"/>
        <v>#REF!</v>
      </c>
      <c r="GSF80" s="90" t="e">
        <f t="shared" si="104"/>
        <v>#REF!</v>
      </c>
      <c r="GSG80" s="90" t="e">
        <f t="shared" si="104"/>
        <v>#REF!</v>
      </c>
      <c r="GSH80" s="90" t="e">
        <f t="shared" si="104"/>
        <v>#REF!</v>
      </c>
      <c r="GSI80" s="90" t="e">
        <f t="shared" si="104"/>
        <v>#REF!</v>
      </c>
      <c r="GSJ80" s="90" t="e">
        <f t="shared" si="104"/>
        <v>#REF!</v>
      </c>
      <c r="GSK80" s="90" t="e">
        <f t="shared" si="104"/>
        <v>#REF!</v>
      </c>
      <c r="GSL80" s="90" t="e">
        <f t="shared" si="104"/>
        <v>#REF!</v>
      </c>
      <c r="GSM80" s="90" t="e">
        <f t="shared" si="104"/>
        <v>#REF!</v>
      </c>
      <c r="GSN80" s="90" t="e">
        <f t="shared" si="104"/>
        <v>#REF!</v>
      </c>
      <c r="GSO80" s="90" t="e">
        <f t="shared" si="104"/>
        <v>#REF!</v>
      </c>
      <c r="GSP80" s="90" t="e">
        <f t="shared" si="104"/>
        <v>#REF!</v>
      </c>
      <c r="GSQ80" s="90" t="e">
        <f t="shared" si="104"/>
        <v>#REF!</v>
      </c>
      <c r="GSR80" s="90" t="e">
        <f t="shared" si="104"/>
        <v>#REF!</v>
      </c>
      <c r="GSS80" s="90" t="e">
        <f t="shared" si="104"/>
        <v>#REF!</v>
      </c>
      <c r="GST80" s="90" t="e">
        <f t="shared" ref="GST80:GVE80" si="105">GST82+GST88+GST94</f>
        <v>#REF!</v>
      </c>
      <c r="GSU80" s="90" t="e">
        <f t="shared" si="105"/>
        <v>#REF!</v>
      </c>
      <c r="GSV80" s="90" t="e">
        <f t="shared" si="105"/>
        <v>#REF!</v>
      </c>
      <c r="GSW80" s="90" t="e">
        <f t="shared" si="105"/>
        <v>#REF!</v>
      </c>
      <c r="GSX80" s="90" t="e">
        <f t="shared" si="105"/>
        <v>#REF!</v>
      </c>
      <c r="GSY80" s="90" t="e">
        <f t="shared" si="105"/>
        <v>#REF!</v>
      </c>
      <c r="GSZ80" s="90" t="e">
        <f t="shared" si="105"/>
        <v>#REF!</v>
      </c>
      <c r="GTA80" s="90" t="e">
        <f t="shared" si="105"/>
        <v>#REF!</v>
      </c>
      <c r="GTB80" s="90" t="e">
        <f t="shared" si="105"/>
        <v>#REF!</v>
      </c>
      <c r="GTC80" s="90" t="e">
        <f t="shared" si="105"/>
        <v>#REF!</v>
      </c>
      <c r="GTD80" s="90" t="e">
        <f t="shared" si="105"/>
        <v>#REF!</v>
      </c>
      <c r="GTE80" s="90" t="e">
        <f t="shared" si="105"/>
        <v>#REF!</v>
      </c>
      <c r="GTF80" s="90" t="e">
        <f t="shared" si="105"/>
        <v>#REF!</v>
      </c>
      <c r="GTG80" s="90" t="e">
        <f t="shared" si="105"/>
        <v>#REF!</v>
      </c>
      <c r="GTH80" s="90" t="e">
        <f t="shared" si="105"/>
        <v>#REF!</v>
      </c>
      <c r="GTI80" s="90" t="e">
        <f t="shared" si="105"/>
        <v>#REF!</v>
      </c>
      <c r="GTJ80" s="90" t="e">
        <f t="shared" si="105"/>
        <v>#REF!</v>
      </c>
      <c r="GTK80" s="90" t="e">
        <f t="shared" si="105"/>
        <v>#REF!</v>
      </c>
      <c r="GTL80" s="90" t="e">
        <f t="shared" si="105"/>
        <v>#REF!</v>
      </c>
      <c r="GTM80" s="90" t="e">
        <f t="shared" si="105"/>
        <v>#REF!</v>
      </c>
      <c r="GTN80" s="90" t="e">
        <f t="shared" si="105"/>
        <v>#REF!</v>
      </c>
      <c r="GTO80" s="90" t="e">
        <f t="shared" si="105"/>
        <v>#REF!</v>
      </c>
      <c r="GTP80" s="90" t="e">
        <f t="shared" si="105"/>
        <v>#REF!</v>
      </c>
      <c r="GTQ80" s="90" t="e">
        <f t="shared" si="105"/>
        <v>#REF!</v>
      </c>
      <c r="GTR80" s="90" t="e">
        <f t="shared" si="105"/>
        <v>#REF!</v>
      </c>
      <c r="GTS80" s="90" t="e">
        <f t="shared" si="105"/>
        <v>#REF!</v>
      </c>
      <c r="GTT80" s="90" t="e">
        <f t="shared" si="105"/>
        <v>#REF!</v>
      </c>
      <c r="GTU80" s="90" t="e">
        <f t="shared" si="105"/>
        <v>#REF!</v>
      </c>
      <c r="GTV80" s="90" t="e">
        <f t="shared" si="105"/>
        <v>#REF!</v>
      </c>
      <c r="GTW80" s="90" t="e">
        <f t="shared" si="105"/>
        <v>#REF!</v>
      </c>
      <c r="GTX80" s="90" t="e">
        <f t="shared" si="105"/>
        <v>#REF!</v>
      </c>
      <c r="GTY80" s="90" t="e">
        <f t="shared" si="105"/>
        <v>#REF!</v>
      </c>
      <c r="GTZ80" s="90" t="e">
        <f t="shared" si="105"/>
        <v>#REF!</v>
      </c>
      <c r="GUA80" s="90" t="e">
        <f t="shared" si="105"/>
        <v>#REF!</v>
      </c>
      <c r="GUB80" s="90" t="e">
        <f t="shared" si="105"/>
        <v>#REF!</v>
      </c>
      <c r="GUC80" s="90" t="e">
        <f t="shared" si="105"/>
        <v>#REF!</v>
      </c>
      <c r="GUD80" s="90" t="e">
        <f t="shared" si="105"/>
        <v>#REF!</v>
      </c>
      <c r="GUE80" s="90" t="e">
        <f t="shared" si="105"/>
        <v>#REF!</v>
      </c>
      <c r="GUF80" s="90" t="e">
        <f t="shared" si="105"/>
        <v>#REF!</v>
      </c>
      <c r="GUG80" s="90" t="e">
        <f t="shared" si="105"/>
        <v>#REF!</v>
      </c>
      <c r="GUH80" s="90" t="e">
        <f t="shared" si="105"/>
        <v>#REF!</v>
      </c>
      <c r="GUI80" s="90" t="e">
        <f t="shared" si="105"/>
        <v>#REF!</v>
      </c>
      <c r="GUJ80" s="90" t="e">
        <f t="shared" si="105"/>
        <v>#REF!</v>
      </c>
      <c r="GUK80" s="90" t="e">
        <f t="shared" si="105"/>
        <v>#REF!</v>
      </c>
      <c r="GUL80" s="90" t="e">
        <f t="shared" si="105"/>
        <v>#REF!</v>
      </c>
      <c r="GUM80" s="90" t="e">
        <f t="shared" si="105"/>
        <v>#REF!</v>
      </c>
      <c r="GUN80" s="90" t="e">
        <f t="shared" si="105"/>
        <v>#REF!</v>
      </c>
      <c r="GUO80" s="90" t="e">
        <f t="shared" si="105"/>
        <v>#REF!</v>
      </c>
      <c r="GUP80" s="90" t="e">
        <f t="shared" si="105"/>
        <v>#REF!</v>
      </c>
      <c r="GUQ80" s="90" t="e">
        <f t="shared" si="105"/>
        <v>#REF!</v>
      </c>
      <c r="GUR80" s="90" t="e">
        <f t="shared" si="105"/>
        <v>#REF!</v>
      </c>
      <c r="GUS80" s="90" t="e">
        <f t="shared" si="105"/>
        <v>#REF!</v>
      </c>
      <c r="GUT80" s="90" t="e">
        <f t="shared" si="105"/>
        <v>#REF!</v>
      </c>
      <c r="GUU80" s="90" t="e">
        <f t="shared" si="105"/>
        <v>#REF!</v>
      </c>
      <c r="GUV80" s="90" t="e">
        <f t="shared" si="105"/>
        <v>#REF!</v>
      </c>
      <c r="GUW80" s="90" t="e">
        <f t="shared" si="105"/>
        <v>#REF!</v>
      </c>
      <c r="GUX80" s="90" t="e">
        <f t="shared" si="105"/>
        <v>#REF!</v>
      </c>
      <c r="GUY80" s="90" t="e">
        <f t="shared" si="105"/>
        <v>#REF!</v>
      </c>
      <c r="GUZ80" s="90" t="e">
        <f t="shared" si="105"/>
        <v>#REF!</v>
      </c>
      <c r="GVA80" s="90" t="e">
        <f t="shared" si="105"/>
        <v>#REF!</v>
      </c>
      <c r="GVB80" s="90" t="e">
        <f t="shared" si="105"/>
        <v>#REF!</v>
      </c>
      <c r="GVC80" s="90" t="e">
        <f t="shared" si="105"/>
        <v>#REF!</v>
      </c>
      <c r="GVD80" s="90" t="e">
        <f t="shared" si="105"/>
        <v>#REF!</v>
      </c>
      <c r="GVE80" s="90" t="e">
        <f t="shared" si="105"/>
        <v>#REF!</v>
      </c>
      <c r="GVF80" s="90" t="e">
        <f t="shared" ref="GVF80:GXQ80" si="106">GVF82+GVF88+GVF94</f>
        <v>#REF!</v>
      </c>
      <c r="GVG80" s="90" t="e">
        <f t="shared" si="106"/>
        <v>#REF!</v>
      </c>
      <c r="GVH80" s="90" t="e">
        <f t="shared" si="106"/>
        <v>#REF!</v>
      </c>
      <c r="GVI80" s="90" t="e">
        <f t="shared" si="106"/>
        <v>#REF!</v>
      </c>
      <c r="GVJ80" s="90" t="e">
        <f t="shared" si="106"/>
        <v>#REF!</v>
      </c>
      <c r="GVK80" s="90" t="e">
        <f t="shared" si="106"/>
        <v>#REF!</v>
      </c>
      <c r="GVL80" s="90" t="e">
        <f t="shared" si="106"/>
        <v>#REF!</v>
      </c>
      <c r="GVM80" s="90" t="e">
        <f t="shared" si="106"/>
        <v>#REF!</v>
      </c>
      <c r="GVN80" s="90" t="e">
        <f t="shared" si="106"/>
        <v>#REF!</v>
      </c>
      <c r="GVO80" s="90" t="e">
        <f t="shared" si="106"/>
        <v>#REF!</v>
      </c>
      <c r="GVP80" s="90" t="e">
        <f t="shared" si="106"/>
        <v>#REF!</v>
      </c>
      <c r="GVQ80" s="90" t="e">
        <f t="shared" si="106"/>
        <v>#REF!</v>
      </c>
      <c r="GVR80" s="90" t="e">
        <f t="shared" si="106"/>
        <v>#REF!</v>
      </c>
      <c r="GVS80" s="90" t="e">
        <f t="shared" si="106"/>
        <v>#REF!</v>
      </c>
      <c r="GVT80" s="90" t="e">
        <f t="shared" si="106"/>
        <v>#REF!</v>
      </c>
      <c r="GVU80" s="90" t="e">
        <f t="shared" si="106"/>
        <v>#REF!</v>
      </c>
      <c r="GVV80" s="90" t="e">
        <f t="shared" si="106"/>
        <v>#REF!</v>
      </c>
      <c r="GVW80" s="90" t="e">
        <f t="shared" si="106"/>
        <v>#REF!</v>
      </c>
      <c r="GVX80" s="90" t="e">
        <f t="shared" si="106"/>
        <v>#REF!</v>
      </c>
      <c r="GVY80" s="90" t="e">
        <f t="shared" si="106"/>
        <v>#REF!</v>
      </c>
      <c r="GVZ80" s="90" t="e">
        <f t="shared" si="106"/>
        <v>#REF!</v>
      </c>
      <c r="GWA80" s="90" t="e">
        <f t="shared" si="106"/>
        <v>#REF!</v>
      </c>
      <c r="GWB80" s="90" t="e">
        <f t="shared" si="106"/>
        <v>#REF!</v>
      </c>
      <c r="GWC80" s="90" t="e">
        <f t="shared" si="106"/>
        <v>#REF!</v>
      </c>
      <c r="GWD80" s="90" t="e">
        <f t="shared" si="106"/>
        <v>#REF!</v>
      </c>
      <c r="GWE80" s="90" t="e">
        <f t="shared" si="106"/>
        <v>#REF!</v>
      </c>
      <c r="GWF80" s="90" t="e">
        <f t="shared" si="106"/>
        <v>#REF!</v>
      </c>
      <c r="GWG80" s="90" t="e">
        <f t="shared" si="106"/>
        <v>#REF!</v>
      </c>
      <c r="GWH80" s="90" t="e">
        <f t="shared" si="106"/>
        <v>#REF!</v>
      </c>
      <c r="GWI80" s="90" t="e">
        <f t="shared" si="106"/>
        <v>#REF!</v>
      </c>
      <c r="GWJ80" s="90" t="e">
        <f t="shared" si="106"/>
        <v>#REF!</v>
      </c>
      <c r="GWK80" s="90" t="e">
        <f t="shared" si="106"/>
        <v>#REF!</v>
      </c>
      <c r="GWL80" s="90" t="e">
        <f t="shared" si="106"/>
        <v>#REF!</v>
      </c>
      <c r="GWM80" s="90" t="e">
        <f t="shared" si="106"/>
        <v>#REF!</v>
      </c>
      <c r="GWN80" s="90" t="e">
        <f t="shared" si="106"/>
        <v>#REF!</v>
      </c>
      <c r="GWO80" s="90" t="e">
        <f t="shared" si="106"/>
        <v>#REF!</v>
      </c>
      <c r="GWP80" s="90" t="e">
        <f t="shared" si="106"/>
        <v>#REF!</v>
      </c>
      <c r="GWQ80" s="90" t="e">
        <f t="shared" si="106"/>
        <v>#REF!</v>
      </c>
      <c r="GWR80" s="90" t="e">
        <f t="shared" si="106"/>
        <v>#REF!</v>
      </c>
      <c r="GWS80" s="90" t="e">
        <f t="shared" si="106"/>
        <v>#REF!</v>
      </c>
      <c r="GWT80" s="90" t="e">
        <f t="shared" si="106"/>
        <v>#REF!</v>
      </c>
      <c r="GWU80" s="90" t="e">
        <f t="shared" si="106"/>
        <v>#REF!</v>
      </c>
      <c r="GWV80" s="90" t="e">
        <f t="shared" si="106"/>
        <v>#REF!</v>
      </c>
      <c r="GWW80" s="90" t="e">
        <f t="shared" si="106"/>
        <v>#REF!</v>
      </c>
      <c r="GWX80" s="90" t="e">
        <f t="shared" si="106"/>
        <v>#REF!</v>
      </c>
      <c r="GWY80" s="90" t="e">
        <f t="shared" si="106"/>
        <v>#REF!</v>
      </c>
      <c r="GWZ80" s="90" t="e">
        <f t="shared" si="106"/>
        <v>#REF!</v>
      </c>
      <c r="GXA80" s="90" t="e">
        <f t="shared" si="106"/>
        <v>#REF!</v>
      </c>
      <c r="GXB80" s="90" t="e">
        <f t="shared" si="106"/>
        <v>#REF!</v>
      </c>
      <c r="GXC80" s="90" t="e">
        <f t="shared" si="106"/>
        <v>#REF!</v>
      </c>
      <c r="GXD80" s="90" t="e">
        <f t="shared" si="106"/>
        <v>#REF!</v>
      </c>
      <c r="GXE80" s="90" t="e">
        <f t="shared" si="106"/>
        <v>#REF!</v>
      </c>
      <c r="GXF80" s="90" t="e">
        <f t="shared" si="106"/>
        <v>#REF!</v>
      </c>
      <c r="GXG80" s="90" t="e">
        <f t="shared" si="106"/>
        <v>#REF!</v>
      </c>
      <c r="GXH80" s="90" t="e">
        <f t="shared" si="106"/>
        <v>#REF!</v>
      </c>
      <c r="GXI80" s="90" t="e">
        <f t="shared" si="106"/>
        <v>#REF!</v>
      </c>
      <c r="GXJ80" s="90" t="e">
        <f t="shared" si="106"/>
        <v>#REF!</v>
      </c>
      <c r="GXK80" s="90" t="e">
        <f t="shared" si="106"/>
        <v>#REF!</v>
      </c>
      <c r="GXL80" s="90" t="e">
        <f t="shared" si="106"/>
        <v>#REF!</v>
      </c>
      <c r="GXM80" s="90" t="e">
        <f t="shared" si="106"/>
        <v>#REF!</v>
      </c>
      <c r="GXN80" s="90" t="e">
        <f t="shared" si="106"/>
        <v>#REF!</v>
      </c>
      <c r="GXO80" s="90" t="e">
        <f t="shared" si="106"/>
        <v>#REF!</v>
      </c>
      <c r="GXP80" s="90" t="e">
        <f t="shared" si="106"/>
        <v>#REF!</v>
      </c>
      <c r="GXQ80" s="90" t="e">
        <f t="shared" si="106"/>
        <v>#REF!</v>
      </c>
      <c r="GXR80" s="90" t="e">
        <f t="shared" ref="GXR80:HAC80" si="107">GXR82+GXR88+GXR94</f>
        <v>#REF!</v>
      </c>
      <c r="GXS80" s="90" t="e">
        <f t="shared" si="107"/>
        <v>#REF!</v>
      </c>
      <c r="GXT80" s="90" t="e">
        <f t="shared" si="107"/>
        <v>#REF!</v>
      </c>
      <c r="GXU80" s="90" t="e">
        <f t="shared" si="107"/>
        <v>#REF!</v>
      </c>
      <c r="GXV80" s="90" t="e">
        <f t="shared" si="107"/>
        <v>#REF!</v>
      </c>
      <c r="GXW80" s="90" t="e">
        <f t="shared" si="107"/>
        <v>#REF!</v>
      </c>
      <c r="GXX80" s="90" t="e">
        <f t="shared" si="107"/>
        <v>#REF!</v>
      </c>
      <c r="GXY80" s="90" t="e">
        <f t="shared" si="107"/>
        <v>#REF!</v>
      </c>
      <c r="GXZ80" s="90" t="e">
        <f t="shared" si="107"/>
        <v>#REF!</v>
      </c>
      <c r="GYA80" s="90" t="e">
        <f t="shared" si="107"/>
        <v>#REF!</v>
      </c>
      <c r="GYB80" s="90" t="e">
        <f t="shared" si="107"/>
        <v>#REF!</v>
      </c>
      <c r="GYC80" s="90" t="e">
        <f t="shared" si="107"/>
        <v>#REF!</v>
      </c>
      <c r="GYD80" s="90" t="e">
        <f t="shared" si="107"/>
        <v>#REF!</v>
      </c>
      <c r="GYE80" s="90" t="e">
        <f t="shared" si="107"/>
        <v>#REF!</v>
      </c>
      <c r="GYF80" s="90" t="e">
        <f t="shared" si="107"/>
        <v>#REF!</v>
      </c>
      <c r="GYG80" s="90" t="e">
        <f t="shared" si="107"/>
        <v>#REF!</v>
      </c>
      <c r="GYH80" s="90" t="e">
        <f t="shared" si="107"/>
        <v>#REF!</v>
      </c>
      <c r="GYI80" s="90" t="e">
        <f t="shared" si="107"/>
        <v>#REF!</v>
      </c>
      <c r="GYJ80" s="90" t="e">
        <f t="shared" si="107"/>
        <v>#REF!</v>
      </c>
      <c r="GYK80" s="90" t="e">
        <f t="shared" si="107"/>
        <v>#REF!</v>
      </c>
      <c r="GYL80" s="90" t="e">
        <f t="shared" si="107"/>
        <v>#REF!</v>
      </c>
      <c r="GYM80" s="90" t="e">
        <f t="shared" si="107"/>
        <v>#REF!</v>
      </c>
      <c r="GYN80" s="90" t="e">
        <f t="shared" si="107"/>
        <v>#REF!</v>
      </c>
      <c r="GYO80" s="90" t="e">
        <f t="shared" si="107"/>
        <v>#REF!</v>
      </c>
      <c r="GYP80" s="90" t="e">
        <f t="shared" si="107"/>
        <v>#REF!</v>
      </c>
      <c r="GYQ80" s="90" t="e">
        <f t="shared" si="107"/>
        <v>#REF!</v>
      </c>
      <c r="GYR80" s="90" t="e">
        <f t="shared" si="107"/>
        <v>#REF!</v>
      </c>
      <c r="GYS80" s="90" t="e">
        <f t="shared" si="107"/>
        <v>#REF!</v>
      </c>
      <c r="GYT80" s="90" t="e">
        <f t="shared" si="107"/>
        <v>#REF!</v>
      </c>
      <c r="GYU80" s="90" t="e">
        <f t="shared" si="107"/>
        <v>#REF!</v>
      </c>
      <c r="GYV80" s="90" t="e">
        <f t="shared" si="107"/>
        <v>#REF!</v>
      </c>
      <c r="GYW80" s="90" t="e">
        <f t="shared" si="107"/>
        <v>#REF!</v>
      </c>
      <c r="GYX80" s="90" t="e">
        <f t="shared" si="107"/>
        <v>#REF!</v>
      </c>
      <c r="GYY80" s="90" t="e">
        <f t="shared" si="107"/>
        <v>#REF!</v>
      </c>
      <c r="GYZ80" s="90" t="e">
        <f t="shared" si="107"/>
        <v>#REF!</v>
      </c>
      <c r="GZA80" s="90" t="e">
        <f t="shared" si="107"/>
        <v>#REF!</v>
      </c>
      <c r="GZB80" s="90" t="e">
        <f t="shared" si="107"/>
        <v>#REF!</v>
      </c>
      <c r="GZC80" s="90" t="e">
        <f t="shared" si="107"/>
        <v>#REF!</v>
      </c>
      <c r="GZD80" s="90" t="e">
        <f t="shared" si="107"/>
        <v>#REF!</v>
      </c>
      <c r="GZE80" s="90" t="e">
        <f t="shared" si="107"/>
        <v>#REF!</v>
      </c>
      <c r="GZF80" s="90" t="e">
        <f t="shared" si="107"/>
        <v>#REF!</v>
      </c>
      <c r="GZG80" s="90" t="e">
        <f t="shared" si="107"/>
        <v>#REF!</v>
      </c>
      <c r="GZH80" s="90" t="e">
        <f t="shared" si="107"/>
        <v>#REF!</v>
      </c>
      <c r="GZI80" s="90" t="e">
        <f t="shared" si="107"/>
        <v>#REF!</v>
      </c>
      <c r="GZJ80" s="90" t="e">
        <f t="shared" si="107"/>
        <v>#REF!</v>
      </c>
      <c r="GZK80" s="90" t="e">
        <f t="shared" si="107"/>
        <v>#REF!</v>
      </c>
      <c r="GZL80" s="90" t="e">
        <f t="shared" si="107"/>
        <v>#REF!</v>
      </c>
      <c r="GZM80" s="90" t="e">
        <f t="shared" si="107"/>
        <v>#REF!</v>
      </c>
      <c r="GZN80" s="90" t="e">
        <f t="shared" si="107"/>
        <v>#REF!</v>
      </c>
      <c r="GZO80" s="90" t="e">
        <f t="shared" si="107"/>
        <v>#REF!</v>
      </c>
      <c r="GZP80" s="90" t="e">
        <f t="shared" si="107"/>
        <v>#REF!</v>
      </c>
      <c r="GZQ80" s="90" t="e">
        <f t="shared" si="107"/>
        <v>#REF!</v>
      </c>
      <c r="GZR80" s="90" t="e">
        <f t="shared" si="107"/>
        <v>#REF!</v>
      </c>
      <c r="GZS80" s="90" t="e">
        <f t="shared" si="107"/>
        <v>#REF!</v>
      </c>
      <c r="GZT80" s="90" t="e">
        <f t="shared" si="107"/>
        <v>#REF!</v>
      </c>
      <c r="GZU80" s="90" t="e">
        <f t="shared" si="107"/>
        <v>#REF!</v>
      </c>
      <c r="GZV80" s="90" t="e">
        <f t="shared" si="107"/>
        <v>#REF!</v>
      </c>
      <c r="GZW80" s="90" t="e">
        <f t="shared" si="107"/>
        <v>#REF!</v>
      </c>
      <c r="GZX80" s="90" t="e">
        <f t="shared" si="107"/>
        <v>#REF!</v>
      </c>
      <c r="GZY80" s="90" t="e">
        <f t="shared" si="107"/>
        <v>#REF!</v>
      </c>
      <c r="GZZ80" s="90" t="e">
        <f t="shared" si="107"/>
        <v>#REF!</v>
      </c>
      <c r="HAA80" s="90" t="e">
        <f t="shared" si="107"/>
        <v>#REF!</v>
      </c>
      <c r="HAB80" s="90" t="e">
        <f t="shared" si="107"/>
        <v>#REF!</v>
      </c>
      <c r="HAC80" s="90" t="e">
        <f t="shared" si="107"/>
        <v>#REF!</v>
      </c>
      <c r="HAD80" s="90" t="e">
        <f t="shared" ref="HAD80:HCO80" si="108">HAD82+HAD88+HAD94</f>
        <v>#REF!</v>
      </c>
      <c r="HAE80" s="90" t="e">
        <f t="shared" si="108"/>
        <v>#REF!</v>
      </c>
      <c r="HAF80" s="90" t="e">
        <f t="shared" si="108"/>
        <v>#REF!</v>
      </c>
      <c r="HAG80" s="90" t="e">
        <f t="shared" si="108"/>
        <v>#REF!</v>
      </c>
      <c r="HAH80" s="90" t="e">
        <f t="shared" si="108"/>
        <v>#REF!</v>
      </c>
      <c r="HAI80" s="90" t="e">
        <f t="shared" si="108"/>
        <v>#REF!</v>
      </c>
      <c r="HAJ80" s="90" t="e">
        <f t="shared" si="108"/>
        <v>#REF!</v>
      </c>
      <c r="HAK80" s="90" t="e">
        <f t="shared" si="108"/>
        <v>#REF!</v>
      </c>
      <c r="HAL80" s="90" t="e">
        <f t="shared" si="108"/>
        <v>#REF!</v>
      </c>
      <c r="HAM80" s="90" t="e">
        <f t="shared" si="108"/>
        <v>#REF!</v>
      </c>
      <c r="HAN80" s="90" t="e">
        <f t="shared" si="108"/>
        <v>#REF!</v>
      </c>
      <c r="HAO80" s="90" t="e">
        <f t="shared" si="108"/>
        <v>#REF!</v>
      </c>
      <c r="HAP80" s="90" t="e">
        <f t="shared" si="108"/>
        <v>#REF!</v>
      </c>
      <c r="HAQ80" s="90" t="e">
        <f t="shared" si="108"/>
        <v>#REF!</v>
      </c>
      <c r="HAR80" s="90" t="e">
        <f t="shared" si="108"/>
        <v>#REF!</v>
      </c>
      <c r="HAS80" s="90" t="e">
        <f t="shared" si="108"/>
        <v>#REF!</v>
      </c>
      <c r="HAT80" s="90" t="e">
        <f t="shared" si="108"/>
        <v>#REF!</v>
      </c>
      <c r="HAU80" s="90" t="e">
        <f t="shared" si="108"/>
        <v>#REF!</v>
      </c>
      <c r="HAV80" s="90" t="e">
        <f t="shared" si="108"/>
        <v>#REF!</v>
      </c>
      <c r="HAW80" s="90" t="e">
        <f t="shared" si="108"/>
        <v>#REF!</v>
      </c>
      <c r="HAX80" s="90" t="e">
        <f t="shared" si="108"/>
        <v>#REF!</v>
      </c>
      <c r="HAY80" s="90" t="e">
        <f t="shared" si="108"/>
        <v>#REF!</v>
      </c>
      <c r="HAZ80" s="90" t="e">
        <f t="shared" si="108"/>
        <v>#REF!</v>
      </c>
      <c r="HBA80" s="90" t="e">
        <f t="shared" si="108"/>
        <v>#REF!</v>
      </c>
      <c r="HBB80" s="90" t="e">
        <f t="shared" si="108"/>
        <v>#REF!</v>
      </c>
      <c r="HBC80" s="90" t="e">
        <f t="shared" si="108"/>
        <v>#REF!</v>
      </c>
      <c r="HBD80" s="90" t="e">
        <f t="shared" si="108"/>
        <v>#REF!</v>
      </c>
      <c r="HBE80" s="90" t="e">
        <f t="shared" si="108"/>
        <v>#REF!</v>
      </c>
      <c r="HBF80" s="90" t="e">
        <f t="shared" si="108"/>
        <v>#REF!</v>
      </c>
      <c r="HBG80" s="90" t="e">
        <f t="shared" si="108"/>
        <v>#REF!</v>
      </c>
      <c r="HBH80" s="90" t="e">
        <f t="shared" si="108"/>
        <v>#REF!</v>
      </c>
      <c r="HBI80" s="90" t="e">
        <f t="shared" si="108"/>
        <v>#REF!</v>
      </c>
      <c r="HBJ80" s="90" t="e">
        <f t="shared" si="108"/>
        <v>#REF!</v>
      </c>
      <c r="HBK80" s="90" t="e">
        <f t="shared" si="108"/>
        <v>#REF!</v>
      </c>
      <c r="HBL80" s="90" t="e">
        <f t="shared" si="108"/>
        <v>#REF!</v>
      </c>
      <c r="HBM80" s="90" t="e">
        <f t="shared" si="108"/>
        <v>#REF!</v>
      </c>
      <c r="HBN80" s="90" t="e">
        <f t="shared" si="108"/>
        <v>#REF!</v>
      </c>
      <c r="HBO80" s="90" t="e">
        <f t="shared" si="108"/>
        <v>#REF!</v>
      </c>
      <c r="HBP80" s="90" t="e">
        <f t="shared" si="108"/>
        <v>#REF!</v>
      </c>
      <c r="HBQ80" s="90" t="e">
        <f t="shared" si="108"/>
        <v>#REF!</v>
      </c>
      <c r="HBR80" s="90" t="e">
        <f t="shared" si="108"/>
        <v>#REF!</v>
      </c>
      <c r="HBS80" s="90" t="e">
        <f t="shared" si="108"/>
        <v>#REF!</v>
      </c>
      <c r="HBT80" s="90" t="e">
        <f t="shared" si="108"/>
        <v>#REF!</v>
      </c>
      <c r="HBU80" s="90" t="e">
        <f t="shared" si="108"/>
        <v>#REF!</v>
      </c>
      <c r="HBV80" s="90" t="e">
        <f t="shared" si="108"/>
        <v>#REF!</v>
      </c>
      <c r="HBW80" s="90" t="e">
        <f t="shared" si="108"/>
        <v>#REF!</v>
      </c>
      <c r="HBX80" s="90" t="e">
        <f t="shared" si="108"/>
        <v>#REF!</v>
      </c>
      <c r="HBY80" s="90" t="e">
        <f t="shared" si="108"/>
        <v>#REF!</v>
      </c>
      <c r="HBZ80" s="90" t="e">
        <f t="shared" si="108"/>
        <v>#REF!</v>
      </c>
      <c r="HCA80" s="90" t="e">
        <f t="shared" si="108"/>
        <v>#REF!</v>
      </c>
      <c r="HCB80" s="90" t="e">
        <f t="shared" si="108"/>
        <v>#REF!</v>
      </c>
      <c r="HCC80" s="90" t="e">
        <f t="shared" si="108"/>
        <v>#REF!</v>
      </c>
      <c r="HCD80" s="90" t="e">
        <f t="shared" si="108"/>
        <v>#REF!</v>
      </c>
      <c r="HCE80" s="90" t="e">
        <f t="shared" si="108"/>
        <v>#REF!</v>
      </c>
      <c r="HCF80" s="90" t="e">
        <f t="shared" si="108"/>
        <v>#REF!</v>
      </c>
      <c r="HCG80" s="90" t="e">
        <f t="shared" si="108"/>
        <v>#REF!</v>
      </c>
      <c r="HCH80" s="90" t="e">
        <f t="shared" si="108"/>
        <v>#REF!</v>
      </c>
      <c r="HCI80" s="90" t="e">
        <f t="shared" si="108"/>
        <v>#REF!</v>
      </c>
      <c r="HCJ80" s="90" t="e">
        <f t="shared" si="108"/>
        <v>#REF!</v>
      </c>
      <c r="HCK80" s="90" t="e">
        <f t="shared" si="108"/>
        <v>#REF!</v>
      </c>
      <c r="HCL80" s="90" t="e">
        <f t="shared" si="108"/>
        <v>#REF!</v>
      </c>
      <c r="HCM80" s="90" t="e">
        <f t="shared" si="108"/>
        <v>#REF!</v>
      </c>
      <c r="HCN80" s="90" t="e">
        <f t="shared" si="108"/>
        <v>#REF!</v>
      </c>
      <c r="HCO80" s="90" t="e">
        <f t="shared" si="108"/>
        <v>#REF!</v>
      </c>
      <c r="HCP80" s="90" t="e">
        <f t="shared" ref="HCP80:HFA80" si="109">HCP82+HCP88+HCP94</f>
        <v>#REF!</v>
      </c>
      <c r="HCQ80" s="90" t="e">
        <f t="shared" si="109"/>
        <v>#REF!</v>
      </c>
      <c r="HCR80" s="90" t="e">
        <f t="shared" si="109"/>
        <v>#REF!</v>
      </c>
      <c r="HCS80" s="90" t="e">
        <f t="shared" si="109"/>
        <v>#REF!</v>
      </c>
      <c r="HCT80" s="90" t="e">
        <f t="shared" si="109"/>
        <v>#REF!</v>
      </c>
      <c r="HCU80" s="90" t="e">
        <f t="shared" si="109"/>
        <v>#REF!</v>
      </c>
      <c r="HCV80" s="90" t="e">
        <f t="shared" si="109"/>
        <v>#REF!</v>
      </c>
      <c r="HCW80" s="90" t="e">
        <f t="shared" si="109"/>
        <v>#REF!</v>
      </c>
      <c r="HCX80" s="90" t="e">
        <f t="shared" si="109"/>
        <v>#REF!</v>
      </c>
      <c r="HCY80" s="90" t="e">
        <f t="shared" si="109"/>
        <v>#REF!</v>
      </c>
      <c r="HCZ80" s="90" t="e">
        <f t="shared" si="109"/>
        <v>#REF!</v>
      </c>
      <c r="HDA80" s="90" t="e">
        <f t="shared" si="109"/>
        <v>#REF!</v>
      </c>
      <c r="HDB80" s="90" t="e">
        <f t="shared" si="109"/>
        <v>#REF!</v>
      </c>
      <c r="HDC80" s="90" t="e">
        <f t="shared" si="109"/>
        <v>#REF!</v>
      </c>
      <c r="HDD80" s="90" t="e">
        <f t="shared" si="109"/>
        <v>#REF!</v>
      </c>
      <c r="HDE80" s="90" t="e">
        <f t="shared" si="109"/>
        <v>#REF!</v>
      </c>
      <c r="HDF80" s="90" t="e">
        <f t="shared" si="109"/>
        <v>#REF!</v>
      </c>
      <c r="HDG80" s="90" t="e">
        <f t="shared" si="109"/>
        <v>#REF!</v>
      </c>
      <c r="HDH80" s="90" t="e">
        <f t="shared" si="109"/>
        <v>#REF!</v>
      </c>
      <c r="HDI80" s="90" t="e">
        <f t="shared" si="109"/>
        <v>#REF!</v>
      </c>
      <c r="HDJ80" s="90" t="e">
        <f t="shared" si="109"/>
        <v>#REF!</v>
      </c>
      <c r="HDK80" s="90" t="e">
        <f t="shared" si="109"/>
        <v>#REF!</v>
      </c>
      <c r="HDL80" s="90" t="e">
        <f t="shared" si="109"/>
        <v>#REF!</v>
      </c>
      <c r="HDM80" s="90" t="e">
        <f t="shared" si="109"/>
        <v>#REF!</v>
      </c>
      <c r="HDN80" s="90" t="e">
        <f t="shared" si="109"/>
        <v>#REF!</v>
      </c>
      <c r="HDO80" s="90" t="e">
        <f t="shared" si="109"/>
        <v>#REF!</v>
      </c>
      <c r="HDP80" s="90" t="e">
        <f t="shared" si="109"/>
        <v>#REF!</v>
      </c>
      <c r="HDQ80" s="90" t="e">
        <f t="shared" si="109"/>
        <v>#REF!</v>
      </c>
      <c r="HDR80" s="90" t="e">
        <f t="shared" si="109"/>
        <v>#REF!</v>
      </c>
      <c r="HDS80" s="90" t="e">
        <f t="shared" si="109"/>
        <v>#REF!</v>
      </c>
      <c r="HDT80" s="90" t="e">
        <f t="shared" si="109"/>
        <v>#REF!</v>
      </c>
      <c r="HDU80" s="90" t="e">
        <f t="shared" si="109"/>
        <v>#REF!</v>
      </c>
      <c r="HDV80" s="90" t="e">
        <f t="shared" si="109"/>
        <v>#REF!</v>
      </c>
      <c r="HDW80" s="90" t="e">
        <f t="shared" si="109"/>
        <v>#REF!</v>
      </c>
      <c r="HDX80" s="90" t="e">
        <f t="shared" si="109"/>
        <v>#REF!</v>
      </c>
      <c r="HDY80" s="90" t="e">
        <f t="shared" si="109"/>
        <v>#REF!</v>
      </c>
      <c r="HDZ80" s="90" t="e">
        <f t="shared" si="109"/>
        <v>#REF!</v>
      </c>
      <c r="HEA80" s="90" t="e">
        <f t="shared" si="109"/>
        <v>#REF!</v>
      </c>
      <c r="HEB80" s="90" t="e">
        <f t="shared" si="109"/>
        <v>#REF!</v>
      </c>
      <c r="HEC80" s="90" t="e">
        <f t="shared" si="109"/>
        <v>#REF!</v>
      </c>
      <c r="HED80" s="90" t="e">
        <f t="shared" si="109"/>
        <v>#REF!</v>
      </c>
      <c r="HEE80" s="90" t="e">
        <f t="shared" si="109"/>
        <v>#REF!</v>
      </c>
      <c r="HEF80" s="90" t="e">
        <f t="shared" si="109"/>
        <v>#REF!</v>
      </c>
      <c r="HEG80" s="90" t="e">
        <f t="shared" si="109"/>
        <v>#REF!</v>
      </c>
      <c r="HEH80" s="90" t="e">
        <f t="shared" si="109"/>
        <v>#REF!</v>
      </c>
      <c r="HEI80" s="90" t="e">
        <f t="shared" si="109"/>
        <v>#REF!</v>
      </c>
      <c r="HEJ80" s="90" t="e">
        <f t="shared" si="109"/>
        <v>#REF!</v>
      </c>
      <c r="HEK80" s="90" t="e">
        <f t="shared" si="109"/>
        <v>#REF!</v>
      </c>
      <c r="HEL80" s="90" t="e">
        <f t="shared" si="109"/>
        <v>#REF!</v>
      </c>
      <c r="HEM80" s="90" t="e">
        <f t="shared" si="109"/>
        <v>#REF!</v>
      </c>
      <c r="HEN80" s="90" t="e">
        <f t="shared" si="109"/>
        <v>#REF!</v>
      </c>
      <c r="HEO80" s="90" t="e">
        <f t="shared" si="109"/>
        <v>#REF!</v>
      </c>
      <c r="HEP80" s="90" t="e">
        <f t="shared" si="109"/>
        <v>#REF!</v>
      </c>
      <c r="HEQ80" s="90" t="e">
        <f t="shared" si="109"/>
        <v>#REF!</v>
      </c>
      <c r="HER80" s="90" t="e">
        <f t="shared" si="109"/>
        <v>#REF!</v>
      </c>
      <c r="HES80" s="90" t="e">
        <f t="shared" si="109"/>
        <v>#REF!</v>
      </c>
      <c r="HET80" s="90" t="e">
        <f t="shared" si="109"/>
        <v>#REF!</v>
      </c>
      <c r="HEU80" s="90" t="e">
        <f t="shared" si="109"/>
        <v>#REF!</v>
      </c>
      <c r="HEV80" s="90" t="e">
        <f t="shared" si="109"/>
        <v>#REF!</v>
      </c>
      <c r="HEW80" s="90" t="e">
        <f t="shared" si="109"/>
        <v>#REF!</v>
      </c>
      <c r="HEX80" s="90" t="e">
        <f t="shared" si="109"/>
        <v>#REF!</v>
      </c>
      <c r="HEY80" s="90" t="e">
        <f t="shared" si="109"/>
        <v>#REF!</v>
      </c>
      <c r="HEZ80" s="90" t="e">
        <f t="shared" si="109"/>
        <v>#REF!</v>
      </c>
      <c r="HFA80" s="90" t="e">
        <f t="shared" si="109"/>
        <v>#REF!</v>
      </c>
      <c r="HFB80" s="90" t="e">
        <f t="shared" ref="HFB80:HHM80" si="110">HFB82+HFB88+HFB94</f>
        <v>#REF!</v>
      </c>
      <c r="HFC80" s="90" t="e">
        <f t="shared" si="110"/>
        <v>#REF!</v>
      </c>
      <c r="HFD80" s="90" t="e">
        <f t="shared" si="110"/>
        <v>#REF!</v>
      </c>
      <c r="HFE80" s="90" t="e">
        <f t="shared" si="110"/>
        <v>#REF!</v>
      </c>
      <c r="HFF80" s="90" t="e">
        <f t="shared" si="110"/>
        <v>#REF!</v>
      </c>
      <c r="HFG80" s="90" t="e">
        <f t="shared" si="110"/>
        <v>#REF!</v>
      </c>
      <c r="HFH80" s="90" t="e">
        <f t="shared" si="110"/>
        <v>#REF!</v>
      </c>
      <c r="HFI80" s="90" t="e">
        <f t="shared" si="110"/>
        <v>#REF!</v>
      </c>
      <c r="HFJ80" s="90" t="e">
        <f t="shared" si="110"/>
        <v>#REF!</v>
      </c>
      <c r="HFK80" s="90" t="e">
        <f t="shared" si="110"/>
        <v>#REF!</v>
      </c>
      <c r="HFL80" s="90" t="e">
        <f t="shared" si="110"/>
        <v>#REF!</v>
      </c>
      <c r="HFM80" s="90" t="e">
        <f t="shared" si="110"/>
        <v>#REF!</v>
      </c>
      <c r="HFN80" s="90" t="e">
        <f t="shared" si="110"/>
        <v>#REF!</v>
      </c>
      <c r="HFO80" s="90" t="e">
        <f t="shared" si="110"/>
        <v>#REF!</v>
      </c>
      <c r="HFP80" s="90" t="e">
        <f t="shared" si="110"/>
        <v>#REF!</v>
      </c>
      <c r="HFQ80" s="90" t="e">
        <f t="shared" si="110"/>
        <v>#REF!</v>
      </c>
      <c r="HFR80" s="90" t="e">
        <f t="shared" si="110"/>
        <v>#REF!</v>
      </c>
      <c r="HFS80" s="90" t="e">
        <f t="shared" si="110"/>
        <v>#REF!</v>
      </c>
      <c r="HFT80" s="90" t="e">
        <f t="shared" si="110"/>
        <v>#REF!</v>
      </c>
      <c r="HFU80" s="90" t="e">
        <f t="shared" si="110"/>
        <v>#REF!</v>
      </c>
      <c r="HFV80" s="90" t="e">
        <f t="shared" si="110"/>
        <v>#REF!</v>
      </c>
      <c r="HFW80" s="90" t="e">
        <f t="shared" si="110"/>
        <v>#REF!</v>
      </c>
      <c r="HFX80" s="90" t="e">
        <f t="shared" si="110"/>
        <v>#REF!</v>
      </c>
      <c r="HFY80" s="90" t="e">
        <f t="shared" si="110"/>
        <v>#REF!</v>
      </c>
      <c r="HFZ80" s="90" t="e">
        <f t="shared" si="110"/>
        <v>#REF!</v>
      </c>
      <c r="HGA80" s="90" t="e">
        <f t="shared" si="110"/>
        <v>#REF!</v>
      </c>
      <c r="HGB80" s="90" t="e">
        <f t="shared" si="110"/>
        <v>#REF!</v>
      </c>
      <c r="HGC80" s="90" t="e">
        <f t="shared" si="110"/>
        <v>#REF!</v>
      </c>
      <c r="HGD80" s="90" t="e">
        <f t="shared" si="110"/>
        <v>#REF!</v>
      </c>
      <c r="HGE80" s="90" t="e">
        <f t="shared" si="110"/>
        <v>#REF!</v>
      </c>
      <c r="HGF80" s="90" t="e">
        <f t="shared" si="110"/>
        <v>#REF!</v>
      </c>
      <c r="HGG80" s="90" t="e">
        <f t="shared" si="110"/>
        <v>#REF!</v>
      </c>
      <c r="HGH80" s="90" t="e">
        <f t="shared" si="110"/>
        <v>#REF!</v>
      </c>
      <c r="HGI80" s="90" t="e">
        <f t="shared" si="110"/>
        <v>#REF!</v>
      </c>
      <c r="HGJ80" s="90" t="e">
        <f t="shared" si="110"/>
        <v>#REF!</v>
      </c>
      <c r="HGK80" s="90" t="e">
        <f t="shared" si="110"/>
        <v>#REF!</v>
      </c>
      <c r="HGL80" s="90" t="e">
        <f t="shared" si="110"/>
        <v>#REF!</v>
      </c>
      <c r="HGM80" s="90" t="e">
        <f t="shared" si="110"/>
        <v>#REF!</v>
      </c>
      <c r="HGN80" s="90" t="e">
        <f t="shared" si="110"/>
        <v>#REF!</v>
      </c>
      <c r="HGO80" s="90" t="e">
        <f t="shared" si="110"/>
        <v>#REF!</v>
      </c>
      <c r="HGP80" s="90" t="e">
        <f t="shared" si="110"/>
        <v>#REF!</v>
      </c>
      <c r="HGQ80" s="90" t="e">
        <f t="shared" si="110"/>
        <v>#REF!</v>
      </c>
      <c r="HGR80" s="90" t="e">
        <f t="shared" si="110"/>
        <v>#REF!</v>
      </c>
      <c r="HGS80" s="90" t="e">
        <f t="shared" si="110"/>
        <v>#REF!</v>
      </c>
      <c r="HGT80" s="90" t="e">
        <f t="shared" si="110"/>
        <v>#REF!</v>
      </c>
      <c r="HGU80" s="90" t="e">
        <f t="shared" si="110"/>
        <v>#REF!</v>
      </c>
      <c r="HGV80" s="90" t="e">
        <f t="shared" si="110"/>
        <v>#REF!</v>
      </c>
      <c r="HGW80" s="90" t="e">
        <f t="shared" si="110"/>
        <v>#REF!</v>
      </c>
      <c r="HGX80" s="90" t="e">
        <f t="shared" si="110"/>
        <v>#REF!</v>
      </c>
      <c r="HGY80" s="90" t="e">
        <f t="shared" si="110"/>
        <v>#REF!</v>
      </c>
      <c r="HGZ80" s="90" t="e">
        <f t="shared" si="110"/>
        <v>#REF!</v>
      </c>
      <c r="HHA80" s="90" t="e">
        <f t="shared" si="110"/>
        <v>#REF!</v>
      </c>
      <c r="HHB80" s="90" t="e">
        <f t="shared" si="110"/>
        <v>#REF!</v>
      </c>
      <c r="HHC80" s="90" t="e">
        <f t="shared" si="110"/>
        <v>#REF!</v>
      </c>
      <c r="HHD80" s="90" t="e">
        <f t="shared" si="110"/>
        <v>#REF!</v>
      </c>
      <c r="HHE80" s="90" t="e">
        <f t="shared" si="110"/>
        <v>#REF!</v>
      </c>
      <c r="HHF80" s="90" t="e">
        <f t="shared" si="110"/>
        <v>#REF!</v>
      </c>
      <c r="HHG80" s="90" t="e">
        <f t="shared" si="110"/>
        <v>#REF!</v>
      </c>
      <c r="HHH80" s="90" t="e">
        <f t="shared" si="110"/>
        <v>#REF!</v>
      </c>
      <c r="HHI80" s="90" t="e">
        <f t="shared" si="110"/>
        <v>#REF!</v>
      </c>
      <c r="HHJ80" s="90" t="e">
        <f t="shared" si="110"/>
        <v>#REF!</v>
      </c>
      <c r="HHK80" s="90" t="e">
        <f t="shared" si="110"/>
        <v>#REF!</v>
      </c>
      <c r="HHL80" s="90" t="e">
        <f t="shared" si="110"/>
        <v>#REF!</v>
      </c>
      <c r="HHM80" s="90" t="e">
        <f t="shared" si="110"/>
        <v>#REF!</v>
      </c>
      <c r="HHN80" s="90" t="e">
        <f t="shared" ref="HHN80:HJY80" si="111">HHN82+HHN88+HHN94</f>
        <v>#REF!</v>
      </c>
      <c r="HHO80" s="90" t="e">
        <f t="shared" si="111"/>
        <v>#REF!</v>
      </c>
      <c r="HHP80" s="90" t="e">
        <f t="shared" si="111"/>
        <v>#REF!</v>
      </c>
      <c r="HHQ80" s="90" t="e">
        <f t="shared" si="111"/>
        <v>#REF!</v>
      </c>
      <c r="HHR80" s="90" t="e">
        <f t="shared" si="111"/>
        <v>#REF!</v>
      </c>
      <c r="HHS80" s="90" t="e">
        <f t="shared" si="111"/>
        <v>#REF!</v>
      </c>
      <c r="HHT80" s="90" t="e">
        <f t="shared" si="111"/>
        <v>#REF!</v>
      </c>
      <c r="HHU80" s="90" t="e">
        <f t="shared" si="111"/>
        <v>#REF!</v>
      </c>
      <c r="HHV80" s="90" t="e">
        <f t="shared" si="111"/>
        <v>#REF!</v>
      </c>
      <c r="HHW80" s="90" t="e">
        <f t="shared" si="111"/>
        <v>#REF!</v>
      </c>
      <c r="HHX80" s="90" t="e">
        <f t="shared" si="111"/>
        <v>#REF!</v>
      </c>
      <c r="HHY80" s="90" t="e">
        <f t="shared" si="111"/>
        <v>#REF!</v>
      </c>
      <c r="HHZ80" s="90" t="e">
        <f t="shared" si="111"/>
        <v>#REF!</v>
      </c>
      <c r="HIA80" s="90" t="e">
        <f t="shared" si="111"/>
        <v>#REF!</v>
      </c>
      <c r="HIB80" s="90" t="e">
        <f t="shared" si="111"/>
        <v>#REF!</v>
      </c>
      <c r="HIC80" s="90" t="e">
        <f t="shared" si="111"/>
        <v>#REF!</v>
      </c>
      <c r="HID80" s="90" t="e">
        <f t="shared" si="111"/>
        <v>#REF!</v>
      </c>
      <c r="HIE80" s="90" t="e">
        <f t="shared" si="111"/>
        <v>#REF!</v>
      </c>
      <c r="HIF80" s="90" t="e">
        <f t="shared" si="111"/>
        <v>#REF!</v>
      </c>
      <c r="HIG80" s="90" t="e">
        <f t="shared" si="111"/>
        <v>#REF!</v>
      </c>
      <c r="HIH80" s="90" t="e">
        <f t="shared" si="111"/>
        <v>#REF!</v>
      </c>
      <c r="HII80" s="90" t="e">
        <f t="shared" si="111"/>
        <v>#REF!</v>
      </c>
      <c r="HIJ80" s="90" t="e">
        <f t="shared" si="111"/>
        <v>#REF!</v>
      </c>
      <c r="HIK80" s="90" t="e">
        <f t="shared" si="111"/>
        <v>#REF!</v>
      </c>
      <c r="HIL80" s="90" t="e">
        <f t="shared" si="111"/>
        <v>#REF!</v>
      </c>
      <c r="HIM80" s="90" t="e">
        <f t="shared" si="111"/>
        <v>#REF!</v>
      </c>
      <c r="HIN80" s="90" t="e">
        <f t="shared" si="111"/>
        <v>#REF!</v>
      </c>
      <c r="HIO80" s="90" t="e">
        <f t="shared" si="111"/>
        <v>#REF!</v>
      </c>
      <c r="HIP80" s="90" t="e">
        <f t="shared" si="111"/>
        <v>#REF!</v>
      </c>
      <c r="HIQ80" s="90" t="e">
        <f t="shared" si="111"/>
        <v>#REF!</v>
      </c>
      <c r="HIR80" s="90" t="e">
        <f t="shared" si="111"/>
        <v>#REF!</v>
      </c>
      <c r="HIS80" s="90" t="e">
        <f t="shared" si="111"/>
        <v>#REF!</v>
      </c>
      <c r="HIT80" s="90" t="e">
        <f t="shared" si="111"/>
        <v>#REF!</v>
      </c>
      <c r="HIU80" s="90" t="e">
        <f t="shared" si="111"/>
        <v>#REF!</v>
      </c>
      <c r="HIV80" s="90" t="e">
        <f t="shared" si="111"/>
        <v>#REF!</v>
      </c>
      <c r="HIW80" s="90" t="e">
        <f t="shared" si="111"/>
        <v>#REF!</v>
      </c>
      <c r="HIX80" s="90" t="e">
        <f t="shared" si="111"/>
        <v>#REF!</v>
      </c>
      <c r="HIY80" s="90" t="e">
        <f t="shared" si="111"/>
        <v>#REF!</v>
      </c>
      <c r="HIZ80" s="90" t="e">
        <f t="shared" si="111"/>
        <v>#REF!</v>
      </c>
      <c r="HJA80" s="90" t="e">
        <f t="shared" si="111"/>
        <v>#REF!</v>
      </c>
      <c r="HJB80" s="90" t="e">
        <f t="shared" si="111"/>
        <v>#REF!</v>
      </c>
      <c r="HJC80" s="90" t="e">
        <f t="shared" si="111"/>
        <v>#REF!</v>
      </c>
      <c r="HJD80" s="90" t="e">
        <f t="shared" si="111"/>
        <v>#REF!</v>
      </c>
      <c r="HJE80" s="90" t="e">
        <f t="shared" si="111"/>
        <v>#REF!</v>
      </c>
      <c r="HJF80" s="90" t="e">
        <f t="shared" si="111"/>
        <v>#REF!</v>
      </c>
      <c r="HJG80" s="90" t="e">
        <f t="shared" si="111"/>
        <v>#REF!</v>
      </c>
      <c r="HJH80" s="90" t="e">
        <f t="shared" si="111"/>
        <v>#REF!</v>
      </c>
      <c r="HJI80" s="90" t="e">
        <f t="shared" si="111"/>
        <v>#REF!</v>
      </c>
      <c r="HJJ80" s="90" t="e">
        <f t="shared" si="111"/>
        <v>#REF!</v>
      </c>
      <c r="HJK80" s="90" t="e">
        <f t="shared" si="111"/>
        <v>#REF!</v>
      </c>
      <c r="HJL80" s="90" t="e">
        <f t="shared" si="111"/>
        <v>#REF!</v>
      </c>
      <c r="HJM80" s="90" t="e">
        <f t="shared" si="111"/>
        <v>#REF!</v>
      </c>
      <c r="HJN80" s="90" t="e">
        <f t="shared" si="111"/>
        <v>#REF!</v>
      </c>
      <c r="HJO80" s="90" t="e">
        <f t="shared" si="111"/>
        <v>#REF!</v>
      </c>
      <c r="HJP80" s="90" t="e">
        <f t="shared" si="111"/>
        <v>#REF!</v>
      </c>
      <c r="HJQ80" s="90" t="e">
        <f t="shared" si="111"/>
        <v>#REF!</v>
      </c>
      <c r="HJR80" s="90" t="e">
        <f t="shared" si="111"/>
        <v>#REF!</v>
      </c>
      <c r="HJS80" s="90" t="e">
        <f t="shared" si="111"/>
        <v>#REF!</v>
      </c>
      <c r="HJT80" s="90" t="e">
        <f t="shared" si="111"/>
        <v>#REF!</v>
      </c>
      <c r="HJU80" s="90" t="e">
        <f t="shared" si="111"/>
        <v>#REF!</v>
      </c>
      <c r="HJV80" s="90" t="e">
        <f t="shared" si="111"/>
        <v>#REF!</v>
      </c>
      <c r="HJW80" s="90" t="e">
        <f t="shared" si="111"/>
        <v>#REF!</v>
      </c>
      <c r="HJX80" s="90" t="e">
        <f t="shared" si="111"/>
        <v>#REF!</v>
      </c>
      <c r="HJY80" s="90" t="e">
        <f t="shared" si="111"/>
        <v>#REF!</v>
      </c>
      <c r="HJZ80" s="90" t="e">
        <f t="shared" ref="HJZ80:HMK80" si="112">HJZ82+HJZ88+HJZ94</f>
        <v>#REF!</v>
      </c>
      <c r="HKA80" s="90" t="e">
        <f t="shared" si="112"/>
        <v>#REF!</v>
      </c>
      <c r="HKB80" s="90" t="e">
        <f t="shared" si="112"/>
        <v>#REF!</v>
      </c>
      <c r="HKC80" s="90" t="e">
        <f t="shared" si="112"/>
        <v>#REF!</v>
      </c>
      <c r="HKD80" s="90" t="e">
        <f t="shared" si="112"/>
        <v>#REF!</v>
      </c>
      <c r="HKE80" s="90" t="e">
        <f t="shared" si="112"/>
        <v>#REF!</v>
      </c>
      <c r="HKF80" s="90" t="e">
        <f t="shared" si="112"/>
        <v>#REF!</v>
      </c>
      <c r="HKG80" s="90" t="e">
        <f t="shared" si="112"/>
        <v>#REF!</v>
      </c>
      <c r="HKH80" s="90" t="e">
        <f t="shared" si="112"/>
        <v>#REF!</v>
      </c>
      <c r="HKI80" s="90" t="e">
        <f t="shared" si="112"/>
        <v>#REF!</v>
      </c>
      <c r="HKJ80" s="90" t="e">
        <f t="shared" si="112"/>
        <v>#REF!</v>
      </c>
      <c r="HKK80" s="90" t="e">
        <f t="shared" si="112"/>
        <v>#REF!</v>
      </c>
      <c r="HKL80" s="90" t="e">
        <f t="shared" si="112"/>
        <v>#REF!</v>
      </c>
      <c r="HKM80" s="90" t="e">
        <f t="shared" si="112"/>
        <v>#REF!</v>
      </c>
      <c r="HKN80" s="90" t="e">
        <f t="shared" si="112"/>
        <v>#REF!</v>
      </c>
      <c r="HKO80" s="90" t="e">
        <f t="shared" si="112"/>
        <v>#REF!</v>
      </c>
      <c r="HKP80" s="90" t="e">
        <f t="shared" si="112"/>
        <v>#REF!</v>
      </c>
      <c r="HKQ80" s="90" t="e">
        <f t="shared" si="112"/>
        <v>#REF!</v>
      </c>
      <c r="HKR80" s="90" t="e">
        <f t="shared" si="112"/>
        <v>#REF!</v>
      </c>
      <c r="HKS80" s="90" t="e">
        <f t="shared" si="112"/>
        <v>#REF!</v>
      </c>
      <c r="HKT80" s="90" t="e">
        <f t="shared" si="112"/>
        <v>#REF!</v>
      </c>
      <c r="HKU80" s="90" t="e">
        <f t="shared" si="112"/>
        <v>#REF!</v>
      </c>
      <c r="HKV80" s="90" t="e">
        <f t="shared" si="112"/>
        <v>#REF!</v>
      </c>
      <c r="HKW80" s="90" t="e">
        <f t="shared" si="112"/>
        <v>#REF!</v>
      </c>
      <c r="HKX80" s="90" t="e">
        <f t="shared" si="112"/>
        <v>#REF!</v>
      </c>
      <c r="HKY80" s="90" t="e">
        <f t="shared" si="112"/>
        <v>#REF!</v>
      </c>
      <c r="HKZ80" s="90" t="e">
        <f t="shared" si="112"/>
        <v>#REF!</v>
      </c>
      <c r="HLA80" s="90" t="e">
        <f t="shared" si="112"/>
        <v>#REF!</v>
      </c>
      <c r="HLB80" s="90" t="e">
        <f t="shared" si="112"/>
        <v>#REF!</v>
      </c>
      <c r="HLC80" s="90" t="e">
        <f t="shared" si="112"/>
        <v>#REF!</v>
      </c>
      <c r="HLD80" s="90" t="e">
        <f t="shared" si="112"/>
        <v>#REF!</v>
      </c>
      <c r="HLE80" s="90" t="e">
        <f t="shared" si="112"/>
        <v>#REF!</v>
      </c>
      <c r="HLF80" s="90" t="e">
        <f t="shared" si="112"/>
        <v>#REF!</v>
      </c>
      <c r="HLG80" s="90" t="e">
        <f t="shared" si="112"/>
        <v>#REF!</v>
      </c>
      <c r="HLH80" s="90" t="e">
        <f t="shared" si="112"/>
        <v>#REF!</v>
      </c>
      <c r="HLI80" s="90" t="e">
        <f t="shared" si="112"/>
        <v>#REF!</v>
      </c>
      <c r="HLJ80" s="90" t="e">
        <f t="shared" si="112"/>
        <v>#REF!</v>
      </c>
      <c r="HLK80" s="90" t="e">
        <f t="shared" si="112"/>
        <v>#REF!</v>
      </c>
      <c r="HLL80" s="90" t="e">
        <f t="shared" si="112"/>
        <v>#REF!</v>
      </c>
      <c r="HLM80" s="90" t="e">
        <f t="shared" si="112"/>
        <v>#REF!</v>
      </c>
      <c r="HLN80" s="90" t="e">
        <f t="shared" si="112"/>
        <v>#REF!</v>
      </c>
      <c r="HLO80" s="90" t="e">
        <f t="shared" si="112"/>
        <v>#REF!</v>
      </c>
      <c r="HLP80" s="90" t="e">
        <f t="shared" si="112"/>
        <v>#REF!</v>
      </c>
      <c r="HLQ80" s="90" t="e">
        <f t="shared" si="112"/>
        <v>#REF!</v>
      </c>
      <c r="HLR80" s="90" t="e">
        <f t="shared" si="112"/>
        <v>#REF!</v>
      </c>
      <c r="HLS80" s="90" t="e">
        <f t="shared" si="112"/>
        <v>#REF!</v>
      </c>
      <c r="HLT80" s="90" t="e">
        <f t="shared" si="112"/>
        <v>#REF!</v>
      </c>
      <c r="HLU80" s="90" t="e">
        <f t="shared" si="112"/>
        <v>#REF!</v>
      </c>
      <c r="HLV80" s="90" t="e">
        <f t="shared" si="112"/>
        <v>#REF!</v>
      </c>
      <c r="HLW80" s="90" t="e">
        <f t="shared" si="112"/>
        <v>#REF!</v>
      </c>
      <c r="HLX80" s="90" t="e">
        <f t="shared" si="112"/>
        <v>#REF!</v>
      </c>
      <c r="HLY80" s="90" t="e">
        <f t="shared" si="112"/>
        <v>#REF!</v>
      </c>
      <c r="HLZ80" s="90" t="e">
        <f t="shared" si="112"/>
        <v>#REF!</v>
      </c>
      <c r="HMA80" s="90" t="e">
        <f t="shared" si="112"/>
        <v>#REF!</v>
      </c>
      <c r="HMB80" s="90" t="e">
        <f t="shared" si="112"/>
        <v>#REF!</v>
      </c>
      <c r="HMC80" s="90" t="e">
        <f t="shared" si="112"/>
        <v>#REF!</v>
      </c>
      <c r="HMD80" s="90" t="e">
        <f t="shared" si="112"/>
        <v>#REF!</v>
      </c>
      <c r="HME80" s="90" t="e">
        <f t="shared" si="112"/>
        <v>#REF!</v>
      </c>
      <c r="HMF80" s="90" t="e">
        <f t="shared" si="112"/>
        <v>#REF!</v>
      </c>
      <c r="HMG80" s="90" t="e">
        <f t="shared" si="112"/>
        <v>#REF!</v>
      </c>
      <c r="HMH80" s="90" t="e">
        <f t="shared" si="112"/>
        <v>#REF!</v>
      </c>
      <c r="HMI80" s="90" t="e">
        <f t="shared" si="112"/>
        <v>#REF!</v>
      </c>
      <c r="HMJ80" s="90" t="e">
        <f t="shared" si="112"/>
        <v>#REF!</v>
      </c>
      <c r="HMK80" s="90" t="e">
        <f t="shared" si="112"/>
        <v>#REF!</v>
      </c>
      <c r="HML80" s="90" t="e">
        <f t="shared" ref="HML80:HOW80" si="113">HML82+HML88+HML94</f>
        <v>#REF!</v>
      </c>
      <c r="HMM80" s="90" t="e">
        <f t="shared" si="113"/>
        <v>#REF!</v>
      </c>
      <c r="HMN80" s="90" t="e">
        <f t="shared" si="113"/>
        <v>#REF!</v>
      </c>
      <c r="HMO80" s="90" t="e">
        <f t="shared" si="113"/>
        <v>#REF!</v>
      </c>
      <c r="HMP80" s="90" t="e">
        <f t="shared" si="113"/>
        <v>#REF!</v>
      </c>
      <c r="HMQ80" s="90" t="e">
        <f t="shared" si="113"/>
        <v>#REF!</v>
      </c>
      <c r="HMR80" s="90" t="e">
        <f t="shared" si="113"/>
        <v>#REF!</v>
      </c>
      <c r="HMS80" s="90" t="e">
        <f t="shared" si="113"/>
        <v>#REF!</v>
      </c>
      <c r="HMT80" s="90" t="e">
        <f t="shared" si="113"/>
        <v>#REF!</v>
      </c>
      <c r="HMU80" s="90" t="e">
        <f t="shared" si="113"/>
        <v>#REF!</v>
      </c>
      <c r="HMV80" s="90" t="e">
        <f t="shared" si="113"/>
        <v>#REF!</v>
      </c>
      <c r="HMW80" s="90" t="e">
        <f t="shared" si="113"/>
        <v>#REF!</v>
      </c>
      <c r="HMX80" s="90" t="e">
        <f t="shared" si="113"/>
        <v>#REF!</v>
      </c>
      <c r="HMY80" s="90" t="e">
        <f t="shared" si="113"/>
        <v>#REF!</v>
      </c>
      <c r="HMZ80" s="90" t="e">
        <f t="shared" si="113"/>
        <v>#REF!</v>
      </c>
      <c r="HNA80" s="90" t="e">
        <f t="shared" si="113"/>
        <v>#REF!</v>
      </c>
      <c r="HNB80" s="90" t="e">
        <f t="shared" si="113"/>
        <v>#REF!</v>
      </c>
      <c r="HNC80" s="90" t="e">
        <f t="shared" si="113"/>
        <v>#REF!</v>
      </c>
      <c r="HND80" s="90" t="e">
        <f t="shared" si="113"/>
        <v>#REF!</v>
      </c>
      <c r="HNE80" s="90" t="e">
        <f t="shared" si="113"/>
        <v>#REF!</v>
      </c>
      <c r="HNF80" s="90" t="e">
        <f t="shared" si="113"/>
        <v>#REF!</v>
      </c>
      <c r="HNG80" s="90" t="e">
        <f t="shared" si="113"/>
        <v>#REF!</v>
      </c>
      <c r="HNH80" s="90" t="e">
        <f t="shared" si="113"/>
        <v>#REF!</v>
      </c>
      <c r="HNI80" s="90" t="e">
        <f t="shared" si="113"/>
        <v>#REF!</v>
      </c>
      <c r="HNJ80" s="90" t="e">
        <f t="shared" si="113"/>
        <v>#REF!</v>
      </c>
      <c r="HNK80" s="90" t="e">
        <f t="shared" si="113"/>
        <v>#REF!</v>
      </c>
      <c r="HNL80" s="90" t="e">
        <f t="shared" si="113"/>
        <v>#REF!</v>
      </c>
      <c r="HNM80" s="90" t="e">
        <f t="shared" si="113"/>
        <v>#REF!</v>
      </c>
      <c r="HNN80" s="90" t="e">
        <f t="shared" si="113"/>
        <v>#REF!</v>
      </c>
      <c r="HNO80" s="90" t="e">
        <f t="shared" si="113"/>
        <v>#REF!</v>
      </c>
      <c r="HNP80" s="90" t="e">
        <f t="shared" si="113"/>
        <v>#REF!</v>
      </c>
      <c r="HNQ80" s="90" t="e">
        <f t="shared" si="113"/>
        <v>#REF!</v>
      </c>
      <c r="HNR80" s="90" t="e">
        <f t="shared" si="113"/>
        <v>#REF!</v>
      </c>
      <c r="HNS80" s="90" t="e">
        <f t="shared" si="113"/>
        <v>#REF!</v>
      </c>
      <c r="HNT80" s="90" t="e">
        <f t="shared" si="113"/>
        <v>#REF!</v>
      </c>
      <c r="HNU80" s="90" t="e">
        <f t="shared" si="113"/>
        <v>#REF!</v>
      </c>
      <c r="HNV80" s="90" t="e">
        <f t="shared" si="113"/>
        <v>#REF!</v>
      </c>
      <c r="HNW80" s="90" t="e">
        <f t="shared" si="113"/>
        <v>#REF!</v>
      </c>
      <c r="HNX80" s="90" t="e">
        <f t="shared" si="113"/>
        <v>#REF!</v>
      </c>
      <c r="HNY80" s="90" t="e">
        <f t="shared" si="113"/>
        <v>#REF!</v>
      </c>
      <c r="HNZ80" s="90" t="e">
        <f t="shared" si="113"/>
        <v>#REF!</v>
      </c>
      <c r="HOA80" s="90" t="e">
        <f t="shared" si="113"/>
        <v>#REF!</v>
      </c>
      <c r="HOB80" s="90" t="e">
        <f t="shared" si="113"/>
        <v>#REF!</v>
      </c>
      <c r="HOC80" s="90" t="e">
        <f t="shared" si="113"/>
        <v>#REF!</v>
      </c>
      <c r="HOD80" s="90" t="e">
        <f t="shared" si="113"/>
        <v>#REF!</v>
      </c>
      <c r="HOE80" s="90" t="e">
        <f t="shared" si="113"/>
        <v>#REF!</v>
      </c>
      <c r="HOF80" s="90" t="e">
        <f t="shared" si="113"/>
        <v>#REF!</v>
      </c>
      <c r="HOG80" s="90" t="e">
        <f t="shared" si="113"/>
        <v>#REF!</v>
      </c>
      <c r="HOH80" s="90" t="e">
        <f t="shared" si="113"/>
        <v>#REF!</v>
      </c>
      <c r="HOI80" s="90" t="e">
        <f t="shared" si="113"/>
        <v>#REF!</v>
      </c>
      <c r="HOJ80" s="90" t="e">
        <f t="shared" si="113"/>
        <v>#REF!</v>
      </c>
      <c r="HOK80" s="90" t="e">
        <f t="shared" si="113"/>
        <v>#REF!</v>
      </c>
      <c r="HOL80" s="90" t="e">
        <f t="shared" si="113"/>
        <v>#REF!</v>
      </c>
      <c r="HOM80" s="90" t="e">
        <f t="shared" si="113"/>
        <v>#REF!</v>
      </c>
      <c r="HON80" s="90" t="e">
        <f t="shared" si="113"/>
        <v>#REF!</v>
      </c>
      <c r="HOO80" s="90" t="e">
        <f t="shared" si="113"/>
        <v>#REF!</v>
      </c>
      <c r="HOP80" s="90" t="e">
        <f t="shared" si="113"/>
        <v>#REF!</v>
      </c>
      <c r="HOQ80" s="90" t="e">
        <f t="shared" si="113"/>
        <v>#REF!</v>
      </c>
      <c r="HOR80" s="90" t="e">
        <f t="shared" si="113"/>
        <v>#REF!</v>
      </c>
      <c r="HOS80" s="90" t="e">
        <f t="shared" si="113"/>
        <v>#REF!</v>
      </c>
      <c r="HOT80" s="90" t="e">
        <f t="shared" si="113"/>
        <v>#REF!</v>
      </c>
      <c r="HOU80" s="90" t="e">
        <f t="shared" si="113"/>
        <v>#REF!</v>
      </c>
      <c r="HOV80" s="90" t="e">
        <f t="shared" si="113"/>
        <v>#REF!</v>
      </c>
      <c r="HOW80" s="90" t="e">
        <f t="shared" si="113"/>
        <v>#REF!</v>
      </c>
      <c r="HOX80" s="90" t="e">
        <f t="shared" ref="HOX80:HRI80" si="114">HOX82+HOX88+HOX94</f>
        <v>#REF!</v>
      </c>
      <c r="HOY80" s="90" t="e">
        <f t="shared" si="114"/>
        <v>#REF!</v>
      </c>
      <c r="HOZ80" s="90" t="e">
        <f t="shared" si="114"/>
        <v>#REF!</v>
      </c>
      <c r="HPA80" s="90" t="e">
        <f t="shared" si="114"/>
        <v>#REF!</v>
      </c>
      <c r="HPB80" s="90" t="e">
        <f t="shared" si="114"/>
        <v>#REF!</v>
      </c>
      <c r="HPC80" s="90" t="e">
        <f t="shared" si="114"/>
        <v>#REF!</v>
      </c>
      <c r="HPD80" s="90" t="e">
        <f t="shared" si="114"/>
        <v>#REF!</v>
      </c>
      <c r="HPE80" s="90" t="e">
        <f t="shared" si="114"/>
        <v>#REF!</v>
      </c>
      <c r="HPF80" s="90" t="e">
        <f t="shared" si="114"/>
        <v>#REF!</v>
      </c>
      <c r="HPG80" s="90" t="e">
        <f t="shared" si="114"/>
        <v>#REF!</v>
      </c>
      <c r="HPH80" s="90" t="e">
        <f t="shared" si="114"/>
        <v>#REF!</v>
      </c>
      <c r="HPI80" s="90" t="e">
        <f t="shared" si="114"/>
        <v>#REF!</v>
      </c>
      <c r="HPJ80" s="90" t="e">
        <f t="shared" si="114"/>
        <v>#REF!</v>
      </c>
      <c r="HPK80" s="90" t="e">
        <f t="shared" si="114"/>
        <v>#REF!</v>
      </c>
      <c r="HPL80" s="90" t="e">
        <f t="shared" si="114"/>
        <v>#REF!</v>
      </c>
      <c r="HPM80" s="90" t="e">
        <f t="shared" si="114"/>
        <v>#REF!</v>
      </c>
      <c r="HPN80" s="90" t="e">
        <f t="shared" si="114"/>
        <v>#REF!</v>
      </c>
      <c r="HPO80" s="90" t="e">
        <f t="shared" si="114"/>
        <v>#REF!</v>
      </c>
      <c r="HPP80" s="90" t="e">
        <f t="shared" si="114"/>
        <v>#REF!</v>
      </c>
      <c r="HPQ80" s="90" t="e">
        <f t="shared" si="114"/>
        <v>#REF!</v>
      </c>
      <c r="HPR80" s="90" t="e">
        <f t="shared" si="114"/>
        <v>#REF!</v>
      </c>
      <c r="HPS80" s="90" t="e">
        <f t="shared" si="114"/>
        <v>#REF!</v>
      </c>
      <c r="HPT80" s="90" t="e">
        <f t="shared" si="114"/>
        <v>#REF!</v>
      </c>
      <c r="HPU80" s="90" t="e">
        <f t="shared" si="114"/>
        <v>#REF!</v>
      </c>
      <c r="HPV80" s="90" t="e">
        <f t="shared" si="114"/>
        <v>#REF!</v>
      </c>
      <c r="HPW80" s="90" t="e">
        <f t="shared" si="114"/>
        <v>#REF!</v>
      </c>
      <c r="HPX80" s="90" t="e">
        <f t="shared" si="114"/>
        <v>#REF!</v>
      </c>
      <c r="HPY80" s="90" t="e">
        <f t="shared" si="114"/>
        <v>#REF!</v>
      </c>
      <c r="HPZ80" s="90" t="e">
        <f t="shared" si="114"/>
        <v>#REF!</v>
      </c>
      <c r="HQA80" s="90" t="e">
        <f t="shared" si="114"/>
        <v>#REF!</v>
      </c>
      <c r="HQB80" s="90" t="e">
        <f t="shared" si="114"/>
        <v>#REF!</v>
      </c>
      <c r="HQC80" s="90" t="e">
        <f t="shared" si="114"/>
        <v>#REF!</v>
      </c>
      <c r="HQD80" s="90" t="e">
        <f t="shared" si="114"/>
        <v>#REF!</v>
      </c>
      <c r="HQE80" s="90" t="e">
        <f t="shared" si="114"/>
        <v>#REF!</v>
      </c>
      <c r="HQF80" s="90" t="e">
        <f t="shared" si="114"/>
        <v>#REF!</v>
      </c>
      <c r="HQG80" s="90" t="e">
        <f t="shared" si="114"/>
        <v>#REF!</v>
      </c>
      <c r="HQH80" s="90" t="e">
        <f t="shared" si="114"/>
        <v>#REF!</v>
      </c>
      <c r="HQI80" s="90" t="e">
        <f t="shared" si="114"/>
        <v>#REF!</v>
      </c>
      <c r="HQJ80" s="90" t="e">
        <f t="shared" si="114"/>
        <v>#REF!</v>
      </c>
      <c r="HQK80" s="90" t="e">
        <f t="shared" si="114"/>
        <v>#REF!</v>
      </c>
      <c r="HQL80" s="90" t="e">
        <f t="shared" si="114"/>
        <v>#REF!</v>
      </c>
      <c r="HQM80" s="90" t="e">
        <f t="shared" si="114"/>
        <v>#REF!</v>
      </c>
      <c r="HQN80" s="90" t="e">
        <f t="shared" si="114"/>
        <v>#REF!</v>
      </c>
      <c r="HQO80" s="90" t="e">
        <f t="shared" si="114"/>
        <v>#REF!</v>
      </c>
      <c r="HQP80" s="90" t="e">
        <f t="shared" si="114"/>
        <v>#REF!</v>
      </c>
      <c r="HQQ80" s="90" t="e">
        <f t="shared" si="114"/>
        <v>#REF!</v>
      </c>
      <c r="HQR80" s="90" t="e">
        <f t="shared" si="114"/>
        <v>#REF!</v>
      </c>
      <c r="HQS80" s="90" t="e">
        <f t="shared" si="114"/>
        <v>#REF!</v>
      </c>
      <c r="HQT80" s="90" t="e">
        <f t="shared" si="114"/>
        <v>#REF!</v>
      </c>
      <c r="HQU80" s="90" t="e">
        <f t="shared" si="114"/>
        <v>#REF!</v>
      </c>
      <c r="HQV80" s="90" t="e">
        <f t="shared" si="114"/>
        <v>#REF!</v>
      </c>
      <c r="HQW80" s="90" t="e">
        <f t="shared" si="114"/>
        <v>#REF!</v>
      </c>
      <c r="HQX80" s="90" t="e">
        <f t="shared" si="114"/>
        <v>#REF!</v>
      </c>
      <c r="HQY80" s="90" t="e">
        <f t="shared" si="114"/>
        <v>#REF!</v>
      </c>
      <c r="HQZ80" s="90" t="e">
        <f t="shared" si="114"/>
        <v>#REF!</v>
      </c>
      <c r="HRA80" s="90" t="e">
        <f t="shared" si="114"/>
        <v>#REF!</v>
      </c>
      <c r="HRB80" s="90" t="e">
        <f t="shared" si="114"/>
        <v>#REF!</v>
      </c>
      <c r="HRC80" s="90" t="e">
        <f t="shared" si="114"/>
        <v>#REF!</v>
      </c>
      <c r="HRD80" s="90" t="e">
        <f t="shared" si="114"/>
        <v>#REF!</v>
      </c>
      <c r="HRE80" s="90" t="e">
        <f t="shared" si="114"/>
        <v>#REF!</v>
      </c>
      <c r="HRF80" s="90" t="e">
        <f t="shared" si="114"/>
        <v>#REF!</v>
      </c>
      <c r="HRG80" s="90" t="e">
        <f t="shared" si="114"/>
        <v>#REF!</v>
      </c>
      <c r="HRH80" s="90" t="e">
        <f t="shared" si="114"/>
        <v>#REF!</v>
      </c>
      <c r="HRI80" s="90" t="e">
        <f t="shared" si="114"/>
        <v>#REF!</v>
      </c>
      <c r="HRJ80" s="90" t="e">
        <f t="shared" ref="HRJ80:HTU80" si="115">HRJ82+HRJ88+HRJ94</f>
        <v>#REF!</v>
      </c>
      <c r="HRK80" s="90" t="e">
        <f t="shared" si="115"/>
        <v>#REF!</v>
      </c>
      <c r="HRL80" s="90" t="e">
        <f t="shared" si="115"/>
        <v>#REF!</v>
      </c>
      <c r="HRM80" s="90" t="e">
        <f t="shared" si="115"/>
        <v>#REF!</v>
      </c>
      <c r="HRN80" s="90" t="e">
        <f t="shared" si="115"/>
        <v>#REF!</v>
      </c>
      <c r="HRO80" s="90" t="e">
        <f t="shared" si="115"/>
        <v>#REF!</v>
      </c>
      <c r="HRP80" s="90" t="e">
        <f t="shared" si="115"/>
        <v>#REF!</v>
      </c>
      <c r="HRQ80" s="90" t="e">
        <f t="shared" si="115"/>
        <v>#REF!</v>
      </c>
      <c r="HRR80" s="90" t="e">
        <f t="shared" si="115"/>
        <v>#REF!</v>
      </c>
      <c r="HRS80" s="90" t="e">
        <f t="shared" si="115"/>
        <v>#REF!</v>
      </c>
      <c r="HRT80" s="90" t="e">
        <f t="shared" si="115"/>
        <v>#REF!</v>
      </c>
      <c r="HRU80" s="90" t="e">
        <f t="shared" si="115"/>
        <v>#REF!</v>
      </c>
      <c r="HRV80" s="90" t="e">
        <f t="shared" si="115"/>
        <v>#REF!</v>
      </c>
      <c r="HRW80" s="90" t="e">
        <f t="shared" si="115"/>
        <v>#REF!</v>
      </c>
      <c r="HRX80" s="90" t="e">
        <f t="shared" si="115"/>
        <v>#REF!</v>
      </c>
      <c r="HRY80" s="90" t="e">
        <f t="shared" si="115"/>
        <v>#REF!</v>
      </c>
      <c r="HRZ80" s="90" t="e">
        <f t="shared" si="115"/>
        <v>#REF!</v>
      </c>
      <c r="HSA80" s="90" t="e">
        <f t="shared" si="115"/>
        <v>#REF!</v>
      </c>
      <c r="HSB80" s="90" t="e">
        <f t="shared" si="115"/>
        <v>#REF!</v>
      </c>
      <c r="HSC80" s="90" t="e">
        <f t="shared" si="115"/>
        <v>#REF!</v>
      </c>
      <c r="HSD80" s="90" t="e">
        <f t="shared" si="115"/>
        <v>#REF!</v>
      </c>
      <c r="HSE80" s="90" t="e">
        <f t="shared" si="115"/>
        <v>#REF!</v>
      </c>
      <c r="HSF80" s="90" t="e">
        <f t="shared" si="115"/>
        <v>#REF!</v>
      </c>
      <c r="HSG80" s="90" t="e">
        <f t="shared" si="115"/>
        <v>#REF!</v>
      </c>
      <c r="HSH80" s="90" t="e">
        <f t="shared" si="115"/>
        <v>#REF!</v>
      </c>
      <c r="HSI80" s="90" t="e">
        <f t="shared" si="115"/>
        <v>#REF!</v>
      </c>
      <c r="HSJ80" s="90" t="e">
        <f t="shared" si="115"/>
        <v>#REF!</v>
      </c>
      <c r="HSK80" s="90" t="e">
        <f t="shared" si="115"/>
        <v>#REF!</v>
      </c>
      <c r="HSL80" s="90" t="e">
        <f t="shared" si="115"/>
        <v>#REF!</v>
      </c>
      <c r="HSM80" s="90" t="e">
        <f t="shared" si="115"/>
        <v>#REF!</v>
      </c>
      <c r="HSN80" s="90" t="e">
        <f t="shared" si="115"/>
        <v>#REF!</v>
      </c>
      <c r="HSO80" s="90" t="e">
        <f t="shared" si="115"/>
        <v>#REF!</v>
      </c>
      <c r="HSP80" s="90" t="e">
        <f t="shared" si="115"/>
        <v>#REF!</v>
      </c>
      <c r="HSQ80" s="90" t="e">
        <f t="shared" si="115"/>
        <v>#REF!</v>
      </c>
      <c r="HSR80" s="90" t="e">
        <f t="shared" si="115"/>
        <v>#REF!</v>
      </c>
      <c r="HSS80" s="90" t="e">
        <f t="shared" si="115"/>
        <v>#REF!</v>
      </c>
      <c r="HST80" s="90" t="e">
        <f t="shared" si="115"/>
        <v>#REF!</v>
      </c>
      <c r="HSU80" s="90" t="e">
        <f t="shared" si="115"/>
        <v>#REF!</v>
      </c>
      <c r="HSV80" s="90" t="e">
        <f t="shared" si="115"/>
        <v>#REF!</v>
      </c>
      <c r="HSW80" s="90" t="e">
        <f t="shared" si="115"/>
        <v>#REF!</v>
      </c>
      <c r="HSX80" s="90" t="e">
        <f t="shared" si="115"/>
        <v>#REF!</v>
      </c>
      <c r="HSY80" s="90" t="e">
        <f t="shared" si="115"/>
        <v>#REF!</v>
      </c>
      <c r="HSZ80" s="90" t="e">
        <f t="shared" si="115"/>
        <v>#REF!</v>
      </c>
      <c r="HTA80" s="90" t="e">
        <f t="shared" si="115"/>
        <v>#REF!</v>
      </c>
      <c r="HTB80" s="90" t="e">
        <f t="shared" si="115"/>
        <v>#REF!</v>
      </c>
      <c r="HTC80" s="90" t="e">
        <f t="shared" si="115"/>
        <v>#REF!</v>
      </c>
      <c r="HTD80" s="90" t="e">
        <f t="shared" si="115"/>
        <v>#REF!</v>
      </c>
      <c r="HTE80" s="90" t="e">
        <f t="shared" si="115"/>
        <v>#REF!</v>
      </c>
      <c r="HTF80" s="90" t="e">
        <f t="shared" si="115"/>
        <v>#REF!</v>
      </c>
      <c r="HTG80" s="90" t="e">
        <f t="shared" si="115"/>
        <v>#REF!</v>
      </c>
      <c r="HTH80" s="90" t="e">
        <f t="shared" si="115"/>
        <v>#REF!</v>
      </c>
      <c r="HTI80" s="90" t="e">
        <f t="shared" si="115"/>
        <v>#REF!</v>
      </c>
      <c r="HTJ80" s="90" t="e">
        <f t="shared" si="115"/>
        <v>#REF!</v>
      </c>
      <c r="HTK80" s="90" t="e">
        <f t="shared" si="115"/>
        <v>#REF!</v>
      </c>
      <c r="HTL80" s="90" t="e">
        <f t="shared" si="115"/>
        <v>#REF!</v>
      </c>
      <c r="HTM80" s="90" t="e">
        <f t="shared" si="115"/>
        <v>#REF!</v>
      </c>
      <c r="HTN80" s="90" t="e">
        <f t="shared" si="115"/>
        <v>#REF!</v>
      </c>
      <c r="HTO80" s="90" t="e">
        <f t="shared" si="115"/>
        <v>#REF!</v>
      </c>
      <c r="HTP80" s="90" t="e">
        <f t="shared" si="115"/>
        <v>#REF!</v>
      </c>
      <c r="HTQ80" s="90" t="e">
        <f t="shared" si="115"/>
        <v>#REF!</v>
      </c>
      <c r="HTR80" s="90" t="e">
        <f t="shared" si="115"/>
        <v>#REF!</v>
      </c>
      <c r="HTS80" s="90" t="e">
        <f t="shared" si="115"/>
        <v>#REF!</v>
      </c>
      <c r="HTT80" s="90" t="e">
        <f t="shared" si="115"/>
        <v>#REF!</v>
      </c>
      <c r="HTU80" s="90" t="e">
        <f t="shared" si="115"/>
        <v>#REF!</v>
      </c>
      <c r="HTV80" s="90" t="e">
        <f t="shared" ref="HTV80:HWG80" si="116">HTV82+HTV88+HTV94</f>
        <v>#REF!</v>
      </c>
      <c r="HTW80" s="90" t="e">
        <f t="shared" si="116"/>
        <v>#REF!</v>
      </c>
      <c r="HTX80" s="90" t="e">
        <f t="shared" si="116"/>
        <v>#REF!</v>
      </c>
      <c r="HTY80" s="90" t="e">
        <f t="shared" si="116"/>
        <v>#REF!</v>
      </c>
      <c r="HTZ80" s="90" t="e">
        <f t="shared" si="116"/>
        <v>#REF!</v>
      </c>
      <c r="HUA80" s="90" t="e">
        <f t="shared" si="116"/>
        <v>#REF!</v>
      </c>
      <c r="HUB80" s="90" t="e">
        <f t="shared" si="116"/>
        <v>#REF!</v>
      </c>
      <c r="HUC80" s="90" t="e">
        <f t="shared" si="116"/>
        <v>#REF!</v>
      </c>
      <c r="HUD80" s="90" t="e">
        <f t="shared" si="116"/>
        <v>#REF!</v>
      </c>
      <c r="HUE80" s="90" t="e">
        <f t="shared" si="116"/>
        <v>#REF!</v>
      </c>
      <c r="HUF80" s="90" t="e">
        <f t="shared" si="116"/>
        <v>#REF!</v>
      </c>
      <c r="HUG80" s="90" t="e">
        <f t="shared" si="116"/>
        <v>#REF!</v>
      </c>
      <c r="HUH80" s="90" t="e">
        <f t="shared" si="116"/>
        <v>#REF!</v>
      </c>
      <c r="HUI80" s="90" t="e">
        <f t="shared" si="116"/>
        <v>#REF!</v>
      </c>
      <c r="HUJ80" s="90" t="e">
        <f t="shared" si="116"/>
        <v>#REF!</v>
      </c>
      <c r="HUK80" s="90" t="e">
        <f t="shared" si="116"/>
        <v>#REF!</v>
      </c>
      <c r="HUL80" s="90" t="e">
        <f t="shared" si="116"/>
        <v>#REF!</v>
      </c>
      <c r="HUM80" s="90" t="e">
        <f t="shared" si="116"/>
        <v>#REF!</v>
      </c>
      <c r="HUN80" s="90" t="e">
        <f t="shared" si="116"/>
        <v>#REF!</v>
      </c>
      <c r="HUO80" s="90" t="e">
        <f t="shared" si="116"/>
        <v>#REF!</v>
      </c>
      <c r="HUP80" s="90" t="e">
        <f t="shared" si="116"/>
        <v>#REF!</v>
      </c>
      <c r="HUQ80" s="90" t="e">
        <f t="shared" si="116"/>
        <v>#REF!</v>
      </c>
      <c r="HUR80" s="90" t="e">
        <f t="shared" si="116"/>
        <v>#REF!</v>
      </c>
      <c r="HUS80" s="90" t="e">
        <f t="shared" si="116"/>
        <v>#REF!</v>
      </c>
      <c r="HUT80" s="90" t="e">
        <f t="shared" si="116"/>
        <v>#REF!</v>
      </c>
      <c r="HUU80" s="90" t="e">
        <f t="shared" si="116"/>
        <v>#REF!</v>
      </c>
      <c r="HUV80" s="90" t="e">
        <f t="shared" si="116"/>
        <v>#REF!</v>
      </c>
      <c r="HUW80" s="90" t="e">
        <f t="shared" si="116"/>
        <v>#REF!</v>
      </c>
      <c r="HUX80" s="90" t="e">
        <f t="shared" si="116"/>
        <v>#REF!</v>
      </c>
      <c r="HUY80" s="90" t="e">
        <f t="shared" si="116"/>
        <v>#REF!</v>
      </c>
      <c r="HUZ80" s="90" t="e">
        <f t="shared" si="116"/>
        <v>#REF!</v>
      </c>
      <c r="HVA80" s="90" t="e">
        <f t="shared" si="116"/>
        <v>#REF!</v>
      </c>
      <c r="HVB80" s="90" t="e">
        <f t="shared" si="116"/>
        <v>#REF!</v>
      </c>
      <c r="HVC80" s="90" t="e">
        <f t="shared" si="116"/>
        <v>#REF!</v>
      </c>
      <c r="HVD80" s="90" t="e">
        <f t="shared" si="116"/>
        <v>#REF!</v>
      </c>
      <c r="HVE80" s="90" t="e">
        <f t="shared" si="116"/>
        <v>#REF!</v>
      </c>
      <c r="HVF80" s="90" t="e">
        <f t="shared" si="116"/>
        <v>#REF!</v>
      </c>
      <c r="HVG80" s="90" t="e">
        <f t="shared" si="116"/>
        <v>#REF!</v>
      </c>
      <c r="HVH80" s="90" t="e">
        <f t="shared" si="116"/>
        <v>#REF!</v>
      </c>
      <c r="HVI80" s="90" t="e">
        <f t="shared" si="116"/>
        <v>#REF!</v>
      </c>
      <c r="HVJ80" s="90" t="e">
        <f t="shared" si="116"/>
        <v>#REF!</v>
      </c>
      <c r="HVK80" s="90" t="e">
        <f t="shared" si="116"/>
        <v>#REF!</v>
      </c>
      <c r="HVL80" s="90" t="e">
        <f t="shared" si="116"/>
        <v>#REF!</v>
      </c>
      <c r="HVM80" s="90" t="e">
        <f t="shared" si="116"/>
        <v>#REF!</v>
      </c>
      <c r="HVN80" s="90" t="e">
        <f t="shared" si="116"/>
        <v>#REF!</v>
      </c>
      <c r="HVO80" s="90" t="e">
        <f t="shared" si="116"/>
        <v>#REF!</v>
      </c>
      <c r="HVP80" s="90" t="e">
        <f t="shared" si="116"/>
        <v>#REF!</v>
      </c>
      <c r="HVQ80" s="90" t="e">
        <f t="shared" si="116"/>
        <v>#REF!</v>
      </c>
      <c r="HVR80" s="90" t="e">
        <f t="shared" si="116"/>
        <v>#REF!</v>
      </c>
      <c r="HVS80" s="90" t="e">
        <f t="shared" si="116"/>
        <v>#REF!</v>
      </c>
      <c r="HVT80" s="90" t="e">
        <f t="shared" si="116"/>
        <v>#REF!</v>
      </c>
      <c r="HVU80" s="90" t="e">
        <f t="shared" si="116"/>
        <v>#REF!</v>
      </c>
      <c r="HVV80" s="90" t="e">
        <f t="shared" si="116"/>
        <v>#REF!</v>
      </c>
      <c r="HVW80" s="90" t="e">
        <f t="shared" si="116"/>
        <v>#REF!</v>
      </c>
      <c r="HVX80" s="90" t="e">
        <f t="shared" si="116"/>
        <v>#REF!</v>
      </c>
      <c r="HVY80" s="90" t="e">
        <f t="shared" si="116"/>
        <v>#REF!</v>
      </c>
      <c r="HVZ80" s="90" t="e">
        <f t="shared" si="116"/>
        <v>#REF!</v>
      </c>
      <c r="HWA80" s="90" t="e">
        <f t="shared" si="116"/>
        <v>#REF!</v>
      </c>
      <c r="HWB80" s="90" t="e">
        <f t="shared" si="116"/>
        <v>#REF!</v>
      </c>
      <c r="HWC80" s="90" t="e">
        <f t="shared" si="116"/>
        <v>#REF!</v>
      </c>
      <c r="HWD80" s="90" t="e">
        <f t="shared" si="116"/>
        <v>#REF!</v>
      </c>
      <c r="HWE80" s="90" t="e">
        <f t="shared" si="116"/>
        <v>#REF!</v>
      </c>
      <c r="HWF80" s="90" t="e">
        <f t="shared" si="116"/>
        <v>#REF!</v>
      </c>
      <c r="HWG80" s="90" t="e">
        <f t="shared" si="116"/>
        <v>#REF!</v>
      </c>
      <c r="HWH80" s="90" t="e">
        <f t="shared" ref="HWH80:HYS80" si="117">HWH82+HWH88+HWH94</f>
        <v>#REF!</v>
      </c>
      <c r="HWI80" s="90" t="e">
        <f t="shared" si="117"/>
        <v>#REF!</v>
      </c>
      <c r="HWJ80" s="90" t="e">
        <f t="shared" si="117"/>
        <v>#REF!</v>
      </c>
      <c r="HWK80" s="90" t="e">
        <f t="shared" si="117"/>
        <v>#REF!</v>
      </c>
      <c r="HWL80" s="90" t="e">
        <f t="shared" si="117"/>
        <v>#REF!</v>
      </c>
      <c r="HWM80" s="90" t="e">
        <f t="shared" si="117"/>
        <v>#REF!</v>
      </c>
      <c r="HWN80" s="90" t="e">
        <f t="shared" si="117"/>
        <v>#REF!</v>
      </c>
      <c r="HWO80" s="90" t="e">
        <f t="shared" si="117"/>
        <v>#REF!</v>
      </c>
      <c r="HWP80" s="90" t="e">
        <f t="shared" si="117"/>
        <v>#REF!</v>
      </c>
      <c r="HWQ80" s="90" t="e">
        <f t="shared" si="117"/>
        <v>#REF!</v>
      </c>
      <c r="HWR80" s="90" t="e">
        <f t="shared" si="117"/>
        <v>#REF!</v>
      </c>
      <c r="HWS80" s="90" t="e">
        <f t="shared" si="117"/>
        <v>#REF!</v>
      </c>
      <c r="HWT80" s="90" t="e">
        <f t="shared" si="117"/>
        <v>#REF!</v>
      </c>
      <c r="HWU80" s="90" t="e">
        <f t="shared" si="117"/>
        <v>#REF!</v>
      </c>
      <c r="HWV80" s="90" t="e">
        <f t="shared" si="117"/>
        <v>#REF!</v>
      </c>
      <c r="HWW80" s="90" t="e">
        <f t="shared" si="117"/>
        <v>#REF!</v>
      </c>
      <c r="HWX80" s="90" t="e">
        <f t="shared" si="117"/>
        <v>#REF!</v>
      </c>
      <c r="HWY80" s="90" t="e">
        <f t="shared" si="117"/>
        <v>#REF!</v>
      </c>
      <c r="HWZ80" s="90" t="e">
        <f t="shared" si="117"/>
        <v>#REF!</v>
      </c>
      <c r="HXA80" s="90" t="e">
        <f t="shared" si="117"/>
        <v>#REF!</v>
      </c>
      <c r="HXB80" s="90" t="e">
        <f t="shared" si="117"/>
        <v>#REF!</v>
      </c>
      <c r="HXC80" s="90" t="e">
        <f t="shared" si="117"/>
        <v>#REF!</v>
      </c>
      <c r="HXD80" s="90" t="e">
        <f t="shared" si="117"/>
        <v>#REF!</v>
      </c>
      <c r="HXE80" s="90" t="e">
        <f t="shared" si="117"/>
        <v>#REF!</v>
      </c>
      <c r="HXF80" s="90" t="e">
        <f t="shared" si="117"/>
        <v>#REF!</v>
      </c>
      <c r="HXG80" s="90" t="e">
        <f t="shared" si="117"/>
        <v>#REF!</v>
      </c>
      <c r="HXH80" s="90" t="e">
        <f t="shared" si="117"/>
        <v>#REF!</v>
      </c>
      <c r="HXI80" s="90" t="e">
        <f t="shared" si="117"/>
        <v>#REF!</v>
      </c>
      <c r="HXJ80" s="90" t="e">
        <f t="shared" si="117"/>
        <v>#REF!</v>
      </c>
      <c r="HXK80" s="90" t="e">
        <f t="shared" si="117"/>
        <v>#REF!</v>
      </c>
      <c r="HXL80" s="90" t="e">
        <f t="shared" si="117"/>
        <v>#REF!</v>
      </c>
      <c r="HXM80" s="90" t="e">
        <f t="shared" si="117"/>
        <v>#REF!</v>
      </c>
      <c r="HXN80" s="90" t="e">
        <f t="shared" si="117"/>
        <v>#REF!</v>
      </c>
      <c r="HXO80" s="90" t="e">
        <f t="shared" si="117"/>
        <v>#REF!</v>
      </c>
      <c r="HXP80" s="90" t="e">
        <f t="shared" si="117"/>
        <v>#REF!</v>
      </c>
      <c r="HXQ80" s="90" t="e">
        <f t="shared" si="117"/>
        <v>#REF!</v>
      </c>
      <c r="HXR80" s="90" t="e">
        <f t="shared" si="117"/>
        <v>#REF!</v>
      </c>
      <c r="HXS80" s="90" t="e">
        <f t="shared" si="117"/>
        <v>#REF!</v>
      </c>
      <c r="HXT80" s="90" t="e">
        <f t="shared" si="117"/>
        <v>#REF!</v>
      </c>
      <c r="HXU80" s="90" t="e">
        <f t="shared" si="117"/>
        <v>#REF!</v>
      </c>
      <c r="HXV80" s="90" t="e">
        <f t="shared" si="117"/>
        <v>#REF!</v>
      </c>
      <c r="HXW80" s="90" t="e">
        <f t="shared" si="117"/>
        <v>#REF!</v>
      </c>
      <c r="HXX80" s="90" t="e">
        <f t="shared" si="117"/>
        <v>#REF!</v>
      </c>
      <c r="HXY80" s="90" t="e">
        <f t="shared" si="117"/>
        <v>#REF!</v>
      </c>
      <c r="HXZ80" s="90" t="e">
        <f t="shared" si="117"/>
        <v>#REF!</v>
      </c>
      <c r="HYA80" s="90" t="e">
        <f t="shared" si="117"/>
        <v>#REF!</v>
      </c>
      <c r="HYB80" s="90" t="e">
        <f t="shared" si="117"/>
        <v>#REF!</v>
      </c>
      <c r="HYC80" s="90" t="e">
        <f t="shared" si="117"/>
        <v>#REF!</v>
      </c>
      <c r="HYD80" s="90" t="e">
        <f t="shared" si="117"/>
        <v>#REF!</v>
      </c>
      <c r="HYE80" s="90" t="e">
        <f t="shared" si="117"/>
        <v>#REF!</v>
      </c>
      <c r="HYF80" s="90" t="e">
        <f t="shared" si="117"/>
        <v>#REF!</v>
      </c>
      <c r="HYG80" s="90" t="e">
        <f t="shared" si="117"/>
        <v>#REF!</v>
      </c>
      <c r="HYH80" s="90" t="e">
        <f t="shared" si="117"/>
        <v>#REF!</v>
      </c>
      <c r="HYI80" s="90" t="e">
        <f t="shared" si="117"/>
        <v>#REF!</v>
      </c>
      <c r="HYJ80" s="90" t="e">
        <f t="shared" si="117"/>
        <v>#REF!</v>
      </c>
      <c r="HYK80" s="90" t="e">
        <f t="shared" si="117"/>
        <v>#REF!</v>
      </c>
      <c r="HYL80" s="90" t="e">
        <f t="shared" si="117"/>
        <v>#REF!</v>
      </c>
      <c r="HYM80" s="90" t="e">
        <f t="shared" si="117"/>
        <v>#REF!</v>
      </c>
      <c r="HYN80" s="90" t="e">
        <f t="shared" si="117"/>
        <v>#REF!</v>
      </c>
      <c r="HYO80" s="90" t="e">
        <f t="shared" si="117"/>
        <v>#REF!</v>
      </c>
      <c r="HYP80" s="90" t="e">
        <f t="shared" si="117"/>
        <v>#REF!</v>
      </c>
      <c r="HYQ80" s="90" t="e">
        <f t="shared" si="117"/>
        <v>#REF!</v>
      </c>
      <c r="HYR80" s="90" t="e">
        <f t="shared" si="117"/>
        <v>#REF!</v>
      </c>
      <c r="HYS80" s="90" t="e">
        <f t="shared" si="117"/>
        <v>#REF!</v>
      </c>
      <c r="HYT80" s="90" t="e">
        <f t="shared" ref="HYT80:IBE80" si="118">HYT82+HYT88+HYT94</f>
        <v>#REF!</v>
      </c>
      <c r="HYU80" s="90" t="e">
        <f t="shared" si="118"/>
        <v>#REF!</v>
      </c>
      <c r="HYV80" s="90" t="e">
        <f t="shared" si="118"/>
        <v>#REF!</v>
      </c>
      <c r="HYW80" s="90" t="e">
        <f t="shared" si="118"/>
        <v>#REF!</v>
      </c>
      <c r="HYX80" s="90" t="e">
        <f t="shared" si="118"/>
        <v>#REF!</v>
      </c>
      <c r="HYY80" s="90" t="e">
        <f t="shared" si="118"/>
        <v>#REF!</v>
      </c>
      <c r="HYZ80" s="90" t="e">
        <f t="shared" si="118"/>
        <v>#REF!</v>
      </c>
      <c r="HZA80" s="90" t="e">
        <f t="shared" si="118"/>
        <v>#REF!</v>
      </c>
      <c r="HZB80" s="90" t="e">
        <f t="shared" si="118"/>
        <v>#REF!</v>
      </c>
      <c r="HZC80" s="90" t="e">
        <f t="shared" si="118"/>
        <v>#REF!</v>
      </c>
      <c r="HZD80" s="90" t="e">
        <f t="shared" si="118"/>
        <v>#REF!</v>
      </c>
      <c r="HZE80" s="90" t="e">
        <f t="shared" si="118"/>
        <v>#REF!</v>
      </c>
      <c r="HZF80" s="90" t="e">
        <f t="shared" si="118"/>
        <v>#REF!</v>
      </c>
      <c r="HZG80" s="90" t="e">
        <f t="shared" si="118"/>
        <v>#REF!</v>
      </c>
      <c r="HZH80" s="90" t="e">
        <f t="shared" si="118"/>
        <v>#REF!</v>
      </c>
      <c r="HZI80" s="90" t="e">
        <f t="shared" si="118"/>
        <v>#REF!</v>
      </c>
      <c r="HZJ80" s="90" t="e">
        <f t="shared" si="118"/>
        <v>#REF!</v>
      </c>
      <c r="HZK80" s="90" t="e">
        <f t="shared" si="118"/>
        <v>#REF!</v>
      </c>
      <c r="HZL80" s="90" t="e">
        <f t="shared" si="118"/>
        <v>#REF!</v>
      </c>
      <c r="HZM80" s="90" t="e">
        <f t="shared" si="118"/>
        <v>#REF!</v>
      </c>
      <c r="HZN80" s="90" t="e">
        <f t="shared" si="118"/>
        <v>#REF!</v>
      </c>
      <c r="HZO80" s="90" t="e">
        <f t="shared" si="118"/>
        <v>#REF!</v>
      </c>
      <c r="HZP80" s="90" t="e">
        <f t="shared" si="118"/>
        <v>#REF!</v>
      </c>
      <c r="HZQ80" s="90" t="e">
        <f t="shared" si="118"/>
        <v>#REF!</v>
      </c>
      <c r="HZR80" s="90" t="e">
        <f t="shared" si="118"/>
        <v>#REF!</v>
      </c>
      <c r="HZS80" s="90" t="e">
        <f t="shared" si="118"/>
        <v>#REF!</v>
      </c>
      <c r="HZT80" s="90" t="e">
        <f t="shared" si="118"/>
        <v>#REF!</v>
      </c>
      <c r="HZU80" s="90" t="e">
        <f t="shared" si="118"/>
        <v>#REF!</v>
      </c>
      <c r="HZV80" s="90" t="e">
        <f t="shared" si="118"/>
        <v>#REF!</v>
      </c>
      <c r="HZW80" s="90" t="e">
        <f t="shared" si="118"/>
        <v>#REF!</v>
      </c>
      <c r="HZX80" s="90" t="e">
        <f t="shared" si="118"/>
        <v>#REF!</v>
      </c>
      <c r="HZY80" s="90" t="e">
        <f t="shared" si="118"/>
        <v>#REF!</v>
      </c>
      <c r="HZZ80" s="90" t="e">
        <f t="shared" si="118"/>
        <v>#REF!</v>
      </c>
      <c r="IAA80" s="90" t="e">
        <f t="shared" si="118"/>
        <v>#REF!</v>
      </c>
      <c r="IAB80" s="90" t="e">
        <f t="shared" si="118"/>
        <v>#REF!</v>
      </c>
      <c r="IAC80" s="90" t="e">
        <f t="shared" si="118"/>
        <v>#REF!</v>
      </c>
      <c r="IAD80" s="90" t="e">
        <f t="shared" si="118"/>
        <v>#REF!</v>
      </c>
      <c r="IAE80" s="90" t="e">
        <f t="shared" si="118"/>
        <v>#REF!</v>
      </c>
      <c r="IAF80" s="90" t="e">
        <f t="shared" si="118"/>
        <v>#REF!</v>
      </c>
      <c r="IAG80" s="90" t="e">
        <f t="shared" si="118"/>
        <v>#REF!</v>
      </c>
      <c r="IAH80" s="90" t="e">
        <f t="shared" si="118"/>
        <v>#REF!</v>
      </c>
      <c r="IAI80" s="90" t="e">
        <f t="shared" si="118"/>
        <v>#REF!</v>
      </c>
      <c r="IAJ80" s="90" t="e">
        <f t="shared" si="118"/>
        <v>#REF!</v>
      </c>
      <c r="IAK80" s="90" t="e">
        <f t="shared" si="118"/>
        <v>#REF!</v>
      </c>
      <c r="IAL80" s="90" t="e">
        <f t="shared" si="118"/>
        <v>#REF!</v>
      </c>
      <c r="IAM80" s="90" t="e">
        <f t="shared" si="118"/>
        <v>#REF!</v>
      </c>
      <c r="IAN80" s="90" t="e">
        <f t="shared" si="118"/>
        <v>#REF!</v>
      </c>
      <c r="IAO80" s="90" t="e">
        <f t="shared" si="118"/>
        <v>#REF!</v>
      </c>
      <c r="IAP80" s="90" t="e">
        <f t="shared" si="118"/>
        <v>#REF!</v>
      </c>
      <c r="IAQ80" s="90" t="e">
        <f t="shared" si="118"/>
        <v>#REF!</v>
      </c>
      <c r="IAR80" s="90" t="e">
        <f t="shared" si="118"/>
        <v>#REF!</v>
      </c>
      <c r="IAS80" s="90" t="e">
        <f t="shared" si="118"/>
        <v>#REF!</v>
      </c>
      <c r="IAT80" s="90" t="e">
        <f t="shared" si="118"/>
        <v>#REF!</v>
      </c>
      <c r="IAU80" s="90" t="e">
        <f t="shared" si="118"/>
        <v>#REF!</v>
      </c>
      <c r="IAV80" s="90" t="e">
        <f t="shared" si="118"/>
        <v>#REF!</v>
      </c>
      <c r="IAW80" s="90" t="e">
        <f t="shared" si="118"/>
        <v>#REF!</v>
      </c>
      <c r="IAX80" s="90" t="e">
        <f t="shared" si="118"/>
        <v>#REF!</v>
      </c>
      <c r="IAY80" s="90" t="e">
        <f t="shared" si="118"/>
        <v>#REF!</v>
      </c>
      <c r="IAZ80" s="90" t="e">
        <f t="shared" si="118"/>
        <v>#REF!</v>
      </c>
      <c r="IBA80" s="90" t="e">
        <f t="shared" si="118"/>
        <v>#REF!</v>
      </c>
      <c r="IBB80" s="90" t="e">
        <f t="shared" si="118"/>
        <v>#REF!</v>
      </c>
      <c r="IBC80" s="90" t="e">
        <f t="shared" si="118"/>
        <v>#REF!</v>
      </c>
      <c r="IBD80" s="90" t="e">
        <f t="shared" si="118"/>
        <v>#REF!</v>
      </c>
      <c r="IBE80" s="90" t="e">
        <f t="shared" si="118"/>
        <v>#REF!</v>
      </c>
      <c r="IBF80" s="90" t="e">
        <f t="shared" ref="IBF80:IDQ80" si="119">IBF82+IBF88+IBF94</f>
        <v>#REF!</v>
      </c>
      <c r="IBG80" s="90" t="e">
        <f t="shared" si="119"/>
        <v>#REF!</v>
      </c>
      <c r="IBH80" s="90" t="e">
        <f t="shared" si="119"/>
        <v>#REF!</v>
      </c>
      <c r="IBI80" s="90" t="e">
        <f t="shared" si="119"/>
        <v>#REF!</v>
      </c>
      <c r="IBJ80" s="90" t="e">
        <f t="shared" si="119"/>
        <v>#REF!</v>
      </c>
      <c r="IBK80" s="90" t="e">
        <f t="shared" si="119"/>
        <v>#REF!</v>
      </c>
      <c r="IBL80" s="90" t="e">
        <f t="shared" si="119"/>
        <v>#REF!</v>
      </c>
      <c r="IBM80" s="90" t="e">
        <f t="shared" si="119"/>
        <v>#REF!</v>
      </c>
      <c r="IBN80" s="90" t="e">
        <f t="shared" si="119"/>
        <v>#REF!</v>
      </c>
      <c r="IBO80" s="90" t="e">
        <f t="shared" si="119"/>
        <v>#REF!</v>
      </c>
      <c r="IBP80" s="90" t="e">
        <f t="shared" si="119"/>
        <v>#REF!</v>
      </c>
      <c r="IBQ80" s="90" t="e">
        <f t="shared" si="119"/>
        <v>#REF!</v>
      </c>
      <c r="IBR80" s="90" t="e">
        <f t="shared" si="119"/>
        <v>#REF!</v>
      </c>
      <c r="IBS80" s="90" t="e">
        <f t="shared" si="119"/>
        <v>#REF!</v>
      </c>
      <c r="IBT80" s="90" t="e">
        <f t="shared" si="119"/>
        <v>#REF!</v>
      </c>
      <c r="IBU80" s="90" t="e">
        <f t="shared" si="119"/>
        <v>#REF!</v>
      </c>
      <c r="IBV80" s="90" t="e">
        <f t="shared" si="119"/>
        <v>#REF!</v>
      </c>
      <c r="IBW80" s="90" t="e">
        <f t="shared" si="119"/>
        <v>#REF!</v>
      </c>
      <c r="IBX80" s="90" t="e">
        <f t="shared" si="119"/>
        <v>#REF!</v>
      </c>
      <c r="IBY80" s="90" t="e">
        <f t="shared" si="119"/>
        <v>#REF!</v>
      </c>
      <c r="IBZ80" s="90" t="e">
        <f t="shared" si="119"/>
        <v>#REF!</v>
      </c>
      <c r="ICA80" s="90" t="e">
        <f t="shared" si="119"/>
        <v>#REF!</v>
      </c>
      <c r="ICB80" s="90" t="e">
        <f t="shared" si="119"/>
        <v>#REF!</v>
      </c>
      <c r="ICC80" s="90" t="e">
        <f t="shared" si="119"/>
        <v>#REF!</v>
      </c>
      <c r="ICD80" s="90" t="e">
        <f t="shared" si="119"/>
        <v>#REF!</v>
      </c>
      <c r="ICE80" s="90" t="e">
        <f t="shared" si="119"/>
        <v>#REF!</v>
      </c>
      <c r="ICF80" s="90" t="e">
        <f t="shared" si="119"/>
        <v>#REF!</v>
      </c>
      <c r="ICG80" s="90" t="e">
        <f t="shared" si="119"/>
        <v>#REF!</v>
      </c>
      <c r="ICH80" s="90" t="e">
        <f t="shared" si="119"/>
        <v>#REF!</v>
      </c>
      <c r="ICI80" s="90" t="e">
        <f t="shared" si="119"/>
        <v>#REF!</v>
      </c>
      <c r="ICJ80" s="90" t="e">
        <f t="shared" si="119"/>
        <v>#REF!</v>
      </c>
      <c r="ICK80" s="90" t="e">
        <f t="shared" si="119"/>
        <v>#REF!</v>
      </c>
      <c r="ICL80" s="90" t="e">
        <f t="shared" si="119"/>
        <v>#REF!</v>
      </c>
      <c r="ICM80" s="90" t="e">
        <f t="shared" si="119"/>
        <v>#REF!</v>
      </c>
      <c r="ICN80" s="90" t="e">
        <f t="shared" si="119"/>
        <v>#REF!</v>
      </c>
      <c r="ICO80" s="90" t="e">
        <f t="shared" si="119"/>
        <v>#REF!</v>
      </c>
      <c r="ICP80" s="90" t="e">
        <f t="shared" si="119"/>
        <v>#REF!</v>
      </c>
      <c r="ICQ80" s="90" t="e">
        <f t="shared" si="119"/>
        <v>#REF!</v>
      </c>
      <c r="ICR80" s="90" t="e">
        <f t="shared" si="119"/>
        <v>#REF!</v>
      </c>
      <c r="ICS80" s="90" t="e">
        <f t="shared" si="119"/>
        <v>#REF!</v>
      </c>
      <c r="ICT80" s="90" t="e">
        <f t="shared" si="119"/>
        <v>#REF!</v>
      </c>
      <c r="ICU80" s="90" t="e">
        <f t="shared" si="119"/>
        <v>#REF!</v>
      </c>
      <c r="ICV80" s="90" t="e">
        <f t="shared" si="119"/>
        <v>#REF!</v>
      </c>
      <c r="ICW80" s="90" t="e">
        <f t="shared" si="119"/>
        <v>#REF!</v>
      </c>
      <c r="ICX80" s="90" t="e">
        <f t="shared" si="119"/>
        <v>#REF!</v>
      </c>
      <c r="ICY80" s="90" t="e">
        <f t="shared" si="119"/>
        <v>#REF!</v>
      </c>
      <c r="ICZ80" s="90" t="e">
        <f t="shared" si="119"/>
        <v>#REF!</v>
      </c>
      <c r="IDA80" s="90" t="e">
        <f t="shared" si="119"/>
        <v>#REF!</v>
      </c>
      <c r="IDB80" s="90" t="e">
        <f t="shared" si="119"/>
        <v>#REF!</v>
      </c>
      <c r="IDC80" s="90" t="e">
        <f t="shared" si="119"/>
        <v>#REF!</v>
      </c>
      <c r="IDD80" s="90" t="e">
        <f t="shared" si="119"/>
        <v>#REF!</v>
      </c>
      <c r="IDE80" s="90" t="e">
        <f t="shared" si="119"/>
        <v>#REF!</v>
      </c>
      <c r="IDF80" s="90" t="e">
        <f t="shared" si="119"/>
        <v>#REF!</v>
      </c>
      <c r="IDG80" s="90" t="e">
        <f t="shared" si="119"/>
        <v>#REF!</v>
      </c>
      <c r="IDH80" s="90" t="e">
        <f t="shared" si="119"/>
        <v>#REF!</v>
      </c>
      <c r="IDI80" s="90" t="e">
        <f t="shared" si="119"/>
        <v>#REF!</v>
      </c>
      <c r="IDJ80" s="90" t="e">
        <f t="shared" si="119"/>
        <v>#REF!</v>
      </c>
      <c r="IDK80" s="90" t="e">
        <f t="shared" si="119"/>
        <v>#REF!</v>
      </c>
      <c r="IDL80" s="90" t="e">
        <f t="shared" si="119"/>
        <v>#REF!</v>
      </c>
      <c r="IDM80" s="90" t="e">
        <f t="shared" si="119"/>
        <v>#REF!</v>
      </c>
      <c r="IDN80" s="90" t="e">
        <f t="shared" si="119"/>
        <v>#REF!</v>
      </c>
      <c r="IDO80" s="90" t="e">
        <f t="shared" si="119"/>
        <v>#REF!</v>
      </c>
      <c r="IDP80" s="90" t="e">
        <f t="shared" si="119"/>
        <v>#REF!</v>
      </c>
      <c r="IDQ80" s="90" t="e">
        <f t="shared" si="119"/>
        <v>#REF!</v>
      </c>
      <c r="IDR80" s="90" t="e">
        <f t="shared" ref="IDR80:IGC80" si="120">IDR82+IDR88+IDR94</f>
        <v>#REF!</v>
      </c>
      <c r="IDS80" s="90" t="e">
        <f t="shared" si="120"/>
        <v>#REF!</v>
      </c>
      <c r="IDT80" s="90" t="e">
        <f t="shared" si="120"/>
        <v>#REF!</v>
      </c>
      <c r="IDU80" s="90" t="e">
        <f t="shared" si="120"/>
        <v>#REF!</v>
      </c>
      <c r="IDV80" s="90" t="e">
        <f t="shared" si="120"/>
        <v>#REF!</v>
      </c>
      <c r="IDW80" s="90" t="e">
        <f t="shared" si="120"/>
        <v>#REF!</v>
      </c>
      <c r="IDX80" s="90" t="e">
        <f t="shared" si="120"/>
        <v>#REF!</v>
      </c>
      <c r="IDY80" s="90" t="e">
        <f t="shared" si="120"/>
        <v>#REF!</v>
      </c>
      <c r="IDZ80" s="90" t="e">
        <f t="shared" si="120"/>
        <v>#REF!</v>
      </c>
      <c r="IEA80" s="90" t="e">
        <f t="shared" si="120"/>
        <v>#REF!</v>
      </c>
      <c r="IEB80" s="90" t="e">
        <f t="shared" si="120"/>
        <v>#REF!</v>
      </c>
      <c r="IEC80" s="90" t="e">
        <f t="shared" si="120"/>
        <v>#REF!</v>
      </c>
      <c r="IED80" s="90" t="e">
        <f t="shared" si="120"/>
        <v>#REF!</v>
      </c>
      <c r="IEE80" s="90" t="e">
        <f t="shared" si="120"/>
        <v>#REF!</v>
      </c>
      <c r="IEF80" s="90" t="e">
        <f t="shared" si="120"/>
        <v>#REF!</v>
      </c>
      <c r="IEG80" s="90" t="e">
        <f t="shared" si="120"/>
        <v>#REF!</v>
      </c>
      <c r="IEH80" s="90" t="e">
        <f t="shared" si="120"/>
        <v>#REF!</v>
      </c>
      <c r="IEI80" s="90" t="e">
        <f t="shared" si="120"/>
        <v>#REF!</v>
      </c>
      <c r="IEJ80" s="90" t="e">
        <f t="shared" si="120"/>
        <v>#REF!</v>
      </c>
      <c r="IEK80" s="90" t="e">
        <f t="shared" si="120"/>
        <v>#REF!</v>
      </c>
      <c r="IEL80" s="90" t="e">
        <f t="shared" si="120"/>
        <v>#REF!</v>
      </c>
      <c r="IEM80" s="90" t="e">
        <f t="shared" si="120"/>
        <v>#REF!</v>
      </c>
      <c r="IEN80" s="90" t="e">
        <f t="shared" si="120"/>
        <v>#REF!</v>
      </c>
      <c r="IEO80" s="90" t="e">
        <f t="shared" si="120"/>
        <v>#REF!</v>
      </c>
      <c r="IEP80" s="90" t="e">
        <f t="shared" si="120"/>
        <v>#REF!</v>
      </c>
      <c r="IEQ80" s="90" t="e">
        <f t="shared" si="120"/>
        <v>#REF!</v>
      </c>
      <c r="IER80" s="90" t="e">
        <f t="shared" si="120"/>
        <v>#REF!</v>
      </c>
      <c r="IES80" s="90" t="e">
        <f t="shared" si="120"/>
        <v>#REF!</v>
      </c>
      <c r="IET80" s="90" t="e">
        <f t="shared" si="120"/>
        <v>#REF!</v>
      </c>
      <c r="IEU80" s="90" t="e">
        <f t="shared" si="120"/>
        <v>#REF!</v>
      </c>
      <c r="IEV80" s="90" t="e">
        <f t="shared" si="120"/>
        <v>#REF!</v>
      </c>
      <c r="IEW80" s="90" t="e">
        <f t="shared" si="120"/>
        <v>#REF!</v>
      </c>
      <c r="IEX80" s="90" t="e">
        <f t="shared" si="120"/>
        <v>#REF!</v>
      </c>
      <c r="IEY80" s="90" t="e">
        <f t="shared" si="120"/>
        <v>#REF!</v>
      </c>
      <c r="IEZ80" s="90" t="e">
        <f t="shared" si="120"/>
        <v>#REF!</v>
      </c>
      <c r="IFA80" s="90" t="e">
        <f t="shared" si="120"/>
        <v>#REF!</v>
      </c>
      <c r="IFB80" s="90" t="e">
        <f t="shared" si="120"/>
        <v>#REF!</v>
      </c>
      <c r="IFC80" s="90" t="e">
        <f t="shared" si="120"/>
        <v>#REF!</v>
      </c>
      <c r="IFD80" s="90" t="e">
        <f t="shared" si="120"/>
        <v>#REF!</v>
      </c>
      <c r="IFE80" s="90" t="e">
        <f t="shared" si="120"/>
        <v>#REF!</v>
      </c>
      <c r="IFF80" s="90" t="e">
        <f t="shared" si="120"/>
        <v>#REF!</v>
      </c>
      <c r="IFG80" s="90" t="e">
        <f t="shared" si="120"/>
        <v>#REF!</v>
      </c>
      <c r="IFH80" s="90" t="e">
        <f t="shared" si="120"/>
        <v>#REF!</v>
      </c>
      <c r="IFI80" s="90" t="e">
        <f t="shared" si="120"/>
        <v>#REF!</v>
      </c>
      <c r="IFJ80" s="90" t="e">
        <f t="shared" si="120"/>
        <v>#REF!</v>
      </c>
      <c r="IFK80" s="90" t="e">
        <f t="shared" si="120"/>
        <v>#REF!</v>
      </c>
      <c r="IFL80" s="90" t="e">
        <f t="shared" si="120"/>
        <v>#REF!</v>
      </c>
      <c r="IFM80" s="90" t="e">
        <f t="shared" si="120"/>
        <v>#REF!</v>
      </c>
      <c r="IFN80" s="90" t="e">
        <f t="shared" si="120"/>
        <v>#REF!</v>
      </c>
      <c r="IFO80" s="90" t="e">
        <f t="shared" si="120"/>
        <v>#REF!</v>
      </c>
      <c r="IFP80" s="90" t="e">
        <f t="shared" si="120"/>
        <v>#REF!</v>
      </c>
      <c r="IFQ80" s="90" t="e">
        <f t="shared" si="120"/>
        <v>#REF!</v>
      </c>
      <c r="IFR80" s="90" t="e">
        <f t="shared" si="120"/>
        <v>#REF!</v>
      </c>
      <c r="IFS80" s="90" t="e">
        <f t="shared" si="120"/>
        <v>#REF!</v>
      </c>
      <c r="IFT80" s="90" t="e">
        <f t="shared" si="120"/>
        <v>#REF!</v>
      </c>
      <c r="IFU80" s="90" t="e">
        <f t="shared" si="120"/>
        <v>#REF!</v>
      </c>
      <c r="IFV80" s="90" t="e">
        <f t="shared" si="120"/>
        <v>#REF!</v>
      </c>
      <c r="IFW80" s="90" t="e">
        <f t="shared" si="120"/>
        <v>#REF!</v>
      </c>
      <c r="IFX80" s="90" t="e">
        <f t="shared" si="120"/>
        <v>#REF!</v>
      </c>
      <c r="IFY80" s="90" t="e">
        <f t="shared" si="120"/>
        <v>#REF!</v>
      </c>
      <c r="IFZ80" s="90" t="e">
        <f t="shared" si="120"/>
        <v>#REF!</v>
      </c>
      <c r="IGA80" s="90" t="e">
        <f t="shared" si="120"/>
        <v>#REF!</v>
      </c>
      <c r="IGB80" s="90" t="e">
        <f t="shared" si="120"/>
        <v>#REF!</v>
      </c>
      <c r="IGC80" s="90" t="e">
        <f t="shared" si="120"/>
        <v>#REF!</v>
      </c>
      <c r="IGD80" s="90" t="e">
        <f t="shared" ref="IGD80:IIO80" si="121">IGD82+IGD88+IGD94</f>
        <v>#REF!</v>
      </c>
      <c r="IGE80" s="90" t="e">
        <f t="shared" si="121"/>
        <v>#REF!</v>
      </c>
      <c r="IGF80" s="90" t="e">
        <f t="shared" si="121"/>
        <v>#REF!</v>
      </c>
      <c r="IGG80" s="90" t="e">
        <f t="shared" si="121"/>
        <v>#REF!</v>
      </c>
      <c r="IGH80" s="90" t="e">
        <f t="shared" si="121"/>
        <v>#REF!</v>
      </c>
      <c r="IGI80" s="90" t="e">
        <f t="shared" si="121"/>
        <v>#REF!</v>
      </c>
      <c r="IGJ80" s="90" t="e">
        <f t="shared" si="121"/>
        <v>#REF!</v>
      </c>
      <c r="IGK80" s="90" t="e">
        <f t="shared" si="121"/>
        <v>#REF!</v>
      </c>
      <c r="IGL80" s="90" t="e">
        <f t="shared" si="121"/>
        <v>#REF!</v>
      </c>
      <c r="IGM80" s="90" t="e">
        <f t="shared" si="121"/>
        <v>#REF!</v>
      </c>
      <c r="IGN80" s="90" t="e">
        <f t="shared" si="121"/>
        <v>#REF!</v>
      </c>
      <c r="IGO80" s="90" t="e">
        <f t="shared" si="121"/>
        <v>#REF!</v>
      </c>
      <c r="IGP80" s="90" t="e">
        <f t="shared" si="121"/>
        <v>#REF!</v>
      </c>
      <c r="IGQ80" s="90" t="e">
        <f t="shared" si="121"/>
        <v>#REF!</v>
      </c>
      <c r="IGR80" s="90" t="e">
        <f t="shared" si="121"/>
        <v>#REF!</v>
      </c>
      <c r="IGS80" s="90" t="e">
        <f t="shared" si="121"/>
        <v>#REF!</v>
      </c>
      <c r="IGT80" s="90" t="e">
        <f t="shared" si="121"/>
        <v>#REF!</v>
      </c>
      <c r="IGU80" s="90" t="e">
        <f t="shared" si="121"/>
        <v>#REF!</v>
      </c>
      <c r="IGV80" s="90" t="e">
        <f t="shared" si="121"/>
        <v>#REF!</v>
      </c>
      <c r="IGW80" s="90" t="e">
        <f t="shared" si="121"/>
        <v>#REF!</v>
      </c>
      <c r="IGX80" s="90" t="e">
        <f t="shared" si="121"/>
        <v>#REF!</v>
      </c>
      <c r="IGY80" s="90" t="e">
        <f t="shared" si="121"/>
        <v>#REF!</v>
      </c>
      <c r="IGZ80" s="90" t="e">
        <f t="shared" si="121"/>
        <v>#REF!</v>
      </c>
      <c r="IHA80" s="90" t="e">
        <f t="shared" si="121"/>
        <v>#REF!</v>
      </c>
      <c r="IHB80" s="90" t="e">
        <f t="shared" si="121"/>
        <v>#REF!</v>
      </c>
      <c r="IHC80" s="90" t="e">
        <f t="shared" si="121"/>
        <v>#REF!</v>
      </c>
      <c r="IHD80" s="90" t="e">
        <f t="shared" si="121"/>
        <v>#REF!</v>
      </c>
      <c r="IHE80" s="90" t="e">
        <f t="shared" si="121"/>
        <v>#REF!</v>
      </c>
      <c r="IHF80" s="90" t="e">
        <f t="shared" si="121"/>
        <v>#REF!</v>
      </c>
      <c r="IHG80" s="90" t="e">
        <f t="shared" si="121"/>
        <v>#REF!</v>
      </c>
      <c r="IHH80" s="90" t="e">
        <f t="shared" si="121"/>
        <v>#REF!</v>
      </c>
      <c r="IHI80" s="90" t="e">
        <f t="shared" si="121"/>
        <v>#REF!</v>
      </c>
      <c r="IHJ80" s="90" t="e">
        <f t="shared" si="121"/>
        <v>#REF!</v>
      </c>
      <c r="IHK80" s="90" t="e">
        <f t="shared" si="121"/>
        <v>#REF!</v>
      </c>
      <c r="IHL80" s="90" t="e">
        <f t="shared" si="121"/>
        <v>#REF!</v>
      </c>
      <c r="IHM80" s="90" t="e">
        <f t="shared" si="121"/>
        <v>#REF!</v>
      </c>
      <c r="IHN80" s="90" t="e">
        <f t="shared" si="121"/>
        <v>#REF!</v>
      </c>
      <c r="IHO80" s="90" t="e">
        <f t="shared" si="121"/>
        <v>#REF!</v>
      </c>
      <c r="IHP80" s="90" t="e">
        <f t="shared" si="121"/>
        <v>#REF!</v>
      </c>
      <c r="IHQ80" s="90" t="e">
        <f t="shared" si="121"/>
        <v>#REF!</v>
      </c>
      <c r="IHR80" s="90" t="e">
        <f t="shared" si="121"/>
        <v>#REF!</v>
      </c>
      <c r="IHS80" s="90" t="e">
        <f t="shared" si="121"/>
        <v>#REF!</v>
      </c>
      <c r="IHT80" s="90" t="e">
        <f t="shared" si="121"/>
        <v>#REF!</v>
      </c>
      <c r="IHU80" s="90" t="e">
        <f t="shared" si="121"/>
        <v>#REF!</v>
      </c>
      <c r="IHV80" s="90" t="e">
        <f t="shared" si="121"/>
        <v>#REF!</v>
      </c>
      <c r="IHW80" s="90" t="e">
        <f t="shared" si="121"/>
        <v>#REF!</v>
      </c>
      <c r="IHX80" s="90" t="e">
        <f t="shared" si="121"/>
        <v>#REF!</v>
      </c>
      <c r="IHY80" s="90" t="e">
        <f t="shared" si="121"/>
        <v>#REF!</v>
      </c>
      <c r="IHZ80" s="90" t="e">
        <f t="shared" si="121"/>
        <v>#REF!</v>
      </c>
      <c r="IIA80" s="90" t="e">
        <f t="shared" si="121"/>
        <v>#REF!</v>
      </c>
      <c r="IIB80" s="90" t="e">
        <f t="shared" si="121"/>
        <v>#REF!</v>
      </c>
      <c r="IIC80" s="90" t="e">
        <f t="shared" si="121"/>
        <v>#REF!</v>
      </c>
      <c r="IID80" s="90" t="e">
        <f t="shared" si="121"/>
        <v>#REF!</v>
      </c>
      <c r="IIE80" s="90" t="e">
        <f t="shared" si="121"/>
        <v>#REF!</v>
      </c>
      <c r="IIF80" s="90" t="e">
        <f t="shared" si="121"/>
        <v>#REF!</v>
      </c>
      <c r="IIG80" s="90" t="e">
        <f t="shared" si="121"/>
        <v>#REF!</v>
      </c>
      <c r="IIH80" s="90" t="e">
        <f t="shared" si="121"/>
        <v>#REF!</v>
      </c>
      <c r="III80" s="90" t="e">
        <f t="shared" si="121"/>
        <v>#REF!</v>
      </c>
      <c r="IIJ80" s="90" t="e">
        <f t="shared" si="121"/>
        <v>#REF!</v>
      </c>
      <c r="IIK80" s="90" t="e">
        <f t="shared" si="121"/>
        <v>#REF!</v>
      </c>
      <c r="IIL80" s="90" t="e">
        <f t="shared" si="121"/>
        <v>#REF!</v>
      </c>
      <c r="IIM80" s="90" t="e">
        <f t="shared" si="121"/>
        <v>#REF!</v>
      </c>
      <c r="IIN80" s="90" t="e">
        <f t="shared" si="121"/>
        <v>#REF!</v>
      </c>
      <c r="IIO80" s="90" t="e">
        <f t="shared" si="121"/>
        <v>#REF!</v>
      </c>
      <c r="IIP80" s="90" t="e">
        <f t="shared" ref="IIP80:ILA80" si="122">IIP82+IIP88+IIP94</f>
        <v>#REF!</v>
      </c>
      <c r="IIQ80" s="90" t="e">
        <f t="shared" si="122"/>
        <v>#REF!</v>
      </c>
      <c r="IIR80" s="90" t="e">
        <f t="shared" si="122"/>
        <v>#REF!</v>
      </c>
      <c r="IIS80" s="90" t="e">
        <f t="shared" si="122"/>
        <v>#REF!</v>
      </c>
      <c r="IIT80" s="90" t="e">
        <f t="shared" si="122"/>
        <v>#REF!</v>
      </c>
      <c r="IIU80" s="90" t="e">
        <f t="shared" si="122"/>
        <v>#REF!</v>
      </c>
      <c r="IIV80" s="90" t="e">
        <f t="shared" si="122"/>
        <v>#REF!</v>
      </c>
      <c r="IIW80" s="90" t="e">
        <f t="shared" si="122"/>
        <v>#REF!</v>
      </c>
      <c r="IIX80" s="90" t="e">
        <f t="shared" si="122"/>
        <v>#REF!</v>
      </c>
      <c r="IIY80" s="90" t="e">
        <f t="shared" si="122"/>
        <v>#REF!</v>
      </c>
      <c r="IIZ80" s="90" t="e">
        <f t="shared" si="122"/>
        <v>#REF!</v>
      </c>
      <c r="IJA80" s="90" t="e">
        <f t="shared" si="122"/>
        <v>#REF!</v>
      </c>
      <c r="IJB80" s="90" t="e">
        <f t="shared" si="122"/>
        <v>#REF!</v>
      </c>
      <c r="IJC80" s="90" t="e">
        <f t="shared" si="122"/>
        <v>#REF!</v>
      </c>
      <c r="IJD80" s="90" t="e">
        <f t="shared" si="122"/>
        <v>#REF!</v>
      </c>
      <c r="IJE80" s="90" t="e">
        <f t="shared" si="122"/>
        <v>#REF!</v>
      </c>
      <c r="IJF80" s="90" t="e">
        <f t="shared" si="122"/>
        <v>#REF!</v>
      </c>
      <c r="IJG80" s="90" t="e">
        <f t="shared" si="122"/>
        <v>#REF!</v>
      </c>
      <c r="IJH80" s="90" t="e">
        <f t="shared" si="122"/>
        <v>#REF!</v>
      </c>
      <c r="IJI80" s="90" t="e">
        <f t="shared" si="122"/>
        <v>#REF!</v>
      </c>
      <c r="IJJ80" s="90" t="e">
        <f t="shared" si="122"/>
        <v>#REF!</v>
      </c>
      <c r="IJK80" s="90" t="e">
        <f t="shared" si="122"/>
        <v>#REF!</v>
      </c>
      <c r="IJL80" s="90" t="e">
        <f t="shared" si="122"/>
        <v>#REF!</v>
      </c>
      <c r="IJM80" s="90" t="e">
        <f t="shared" si="122"/>
        <v>#REF!</v>
      </c>
      <c r="IJN80" s="90" t="e">
        <f t="shared" si="122"/>
        <v>#REF!</v>
      </c>
      <c r="IJO80" s="90" t="e">
        <f t="shared" si="122"/>
        <v>#REF!</v>
      </c>
      <c r="IJP80" s="90" t="e">
        <f t="shared" si="122"/>
        <v>#REF!</v>
      </c>
      <c r="IJQ80" s="90" t="e">
        <f t="shared" si="122"/>
        <v>#REF!</v>
      </c>
      <c r="IJR80" s="90" t="e">
        <f t="shared" si="122"/>
        <v>#REF!</v>
      </c>
      <c r="IJS80" s="90" t="e">
        <f t="shared" si="122"/>
        <v>#REF!</v>
      </c>
      <c r="IJT80" s="90" t="e">
        <f t="shared" si="122"/>
        <v>#REF!</v>
      </c>
      <c r="IJU80" s="90" t="e">
        <f t="shared" si="122"/>
        <v>#REF!</v>
      </c>
      <c r="IJV80" s="90" t="e">
        <f t="shared" si="122"/>
        <v>#REF!</v>
      </c>
      <c r="IJW80" s="90" t="e">
        <f t="shared" si="122"/>
        <v>#REF!</v>
      </c>
      <c r="IJX80" s="90" t="e">
        <f t="shared" si="122"/>
        <v>#REF!</v>
      </c>
      <c r="IJY80" s="90" t="e">
        <f t="shared" si="122"/>
        <v>#REF!</v>
      </c>
      <c r="IJZ80" s="90" t="e">
        <f t="shared" si="122"/>
        <v>#REF!</v>
      </c>
      <c r="IKA80" s="90" t="e">
        <f t="shared" si="122"/>
        <v>#REF!</v>
      </c>
      <c r="IKB80" s="90" t="e">
        <f t="shared" si="122"/>
        <v>#REF!</v>
      </c>
      <c r="IKC80" s="90" t="e">
        <f t="shared" si="122"/>
        <v>#REF!</v>
      </c>
      <c r="IKD80" s="90" t="e">
        <f t="shared" si="122"/>
        <v>#REF!</v>
      </c>
      <c r="IKE80" s="90" t="e">
        <f t="shared" si="122"/>
        <v>#REF!</v>
      </c>
      <c r="IKF80" s="90" t="e">
        <f t="shared" si="122"/>
        <v>#REF!</v>
      </c>
      <c r="IKG80" s="90" t="e">
        <f t="shared" si="122"/>
        <v>#REF!</v>
      </c>
      <c r="IKH80" s="90" t="e">
        <f t="shared" si="122"/>
        <v>#REF!</v>
      </c>
      <c r="IKI80" s="90" t="e">
        <f t="shared" si="122"/>
        <v>#REF!</v>
      </c>
      <c r="IKJ80" s="90" t="e">
        <f t="shared" si="122"/>
        <v>#REF!</v>
      </c>
      <c r="IKK80" s="90" t="e">
        <f t="shared" si="122"/>
        <v>#REF!</v>
      </c>
      <c r="IKL80" s="90" t="e">
        <f t="shared" si="122"/>
        <v>#REF!</v>
      </c>
      <c r="IKM80" s="90" t="e">
        <f t="shared" si="122"/>
        <v>#REF!</v>
      </c>
      <c r="IKN80" s="90" t="e">
        <f t="shared" si="122"/>
        <v>#REF!</v>
      </c>
      <c r="IKO80" s="90" t="e">
        <f t="shared" si="122"/>
        <v>#REF!</v>
      </c>
      <c r="IKP80" s="90" t="e">
        <f t="shared" si="122"/>
        <v>#REF!</v>
      </c>
      <c r="IKQ80" s="90" t="e">
        <f t="shared" si="122"/>
        <v>#REF!</v>
      </c>
      <c r="IKR80" s="90" t="e">
        <f t="shared" si="122"/>
        <v>#REF!</v>
      </c>
      <c r="IKS80" s="90" t="e">
        <f t="shared" si="122"/>
        <v>#REF!</v>
      </c>
      <c r="IKT80" s="90" t="e">
        <f t="shared" si="122"/>
        <v>#REF!</v>
      </c>
      <c r="IKU80" s="90" t="e">
        <f t="shared" si="122"/>
        <v>#REF!</v>
      </c>
      <c r="IKV80" s="90" t="e">
        <f t="shared" si="122"/>
        <v>#REF!</v>
      </c>
      <c r="IKW80" s="90" t="e">
        <f t="shared" si="122"/>
        <v>#REF!</v>
      </c>
      <c r="IKX80" s="90" t="e">
        <f t="shared" si="122"/>
        <v>#REF!</v>
      </c>
      <c r="IKY80" s="90" t="e">
        <f t="shared" si="122"/>
        <v>#REF!</v>
      </c>
      <c r="IKZ80" s="90" t="e">
        <f t="shared" si="122"/>
        <v>#REF!</v>
      </c>
      <c r="ILA80" s="90" t="e">
        <f t="shared" si="122"/>
        <v>#REF!</v>
      </c>
      <c r="ILB80" s="90" t="e">
        <f t="shared" ref="ILB80:INM80" si="123">ILB82+ILB88+ILB94</f>
        <v>#REF!</v>
      </c>
      <c r="ILC80" s="90" t="e">
        <f t="shared" si="123"/>
        <v>#REF!</v>
      </c>
      <c r="ILD80" s="90" t="e">
        <f t="shared" si="123"/>
        <v>#REF!</v>
      </c>
      <c r="ILE80" s="90" t="e">
        <f t="shared" si="123"/>
        <v>#REF!</v>
      </c>
      <c r="ILF80" s="90" t="e">
        <f t="shared" si="123"/>
        <v>#REF!</v>
      </c>
      <c r="ILG80" s="90" t="e">
        <f t="shared" si="123"/>
        <v>#REF!</v>
      </c>
      <c r="ILH80" s="90" t="e">
        <f t="shared" si="123"/>
        <v>#REF!</v>
      </c>
      <c r="ILI80" s="90" t="e">
        <f t="shared" si="123"/>
        <v>#REF!</v>
      </c>
      <c r="ILJ80" s="90" t="e">
        <f t="shared" si="123"/>
        <v>#REF!</v>
      </c>
      <c r="ILK80" s="90" t="e">
        <f t="shared" si="123"/>
        <v>#REF!</v>
      </c>
      <c r="ILL80" s="90" t="e">
        <f t="shared" si="123"/>
        <v>#REF!</v>
      </c>
      <c r="ILM80" s="90" t="e">
        <f t="shared" si="123"/>
        <v>#REF!</v>
      </c>
      <c r="ILN80" s="90" t="e">
        <f t="shared" si="123"/>
        <v>#REF!</v>
      </c>
      <c r="ILO80" s="90" t="e">
        <f t="shared" si="123"/>
        <v>#REF!</v>
      </c>
      <c r="ILP80" s="90" t="e">
        <f t="shared" si="123"/>
        <v>#REF!</v>
      </c>
      <c r="ILQ80" s="90" t="e">
        <f t="shared" si="123"/>
        <v>#REF!</v>
      </c>
      <c r="ILR80" s="90" t="e">
        <f t="shared" si="123"/>
        <v>#REF!</v>
      </c>
      <c r="ILS80" s="90" t="e">
        <f t="shared" si="123"/>
        <v>#REF!</v>
      </c>
      <c r="ILT80" s="90" t="e">
        <f t="shared" si="123"/>
        <v>#REF!</v>
      </c>
      <c r="ILU80" s="90" t="e">
        <f t="shared" si="123"/>
        <v>#REF!</v>
      </c>
      <c r="ILV80" s="90" t="e">
        <f t="shared" si="123"/>
        <v>#REF!</v>
      </c>
      <c r="ILW80" s="90" t="e">
        <f t="shared" si="123"/>
        <v>#REF!</v>
      </c>
      <c r="ILX80" s="90" t="e">
        <f t="shared" si="123"/>
        <v>#REF!</v>
      </c>
      <c r="ILY80" s="90" t="e">
        <f t="shared" si="123"/>
        <v>#REF!</v>
      </c>
      <c r="ILZ80" s="90" t="e">
        <f t="shared" si="123"/>
        <v>#REF!</v>
      </c>
      <c r="IMA80" s="90" t="e">
        <f t="shared" si="123"/>
        <v>#REF!</v>
      </c>
      <c r="IMB80" s="90" t="e">
        <f t="shared" si="123"/>
        <v>#REF!</v>
      </c>
      <c r="IMC80" s="90" t="e">
        <f t="shared" si="123"/>
        <v>#REF!</v>
      </c>
      <c r="IMD80" s="90" t="e">
        <f t="shared" si="123"/>
        <v>#REF!</v>
      </c>
      <c r="IME80" s="90" t="e">
        <f t="shared" si="123"/>
        <v>#REF!</v>
      </c>
      <c r="IMF80" s="90" t="e">
        <f t="shared" si="123"/>
        <v>#REF!</v>
      </c>
      <c r="IMG80" s="90" t="e">
        <f t="shared" si="123"/>
        <v>#REF!</v>
      </c>
      <c r="IMH80" s="90" t="e">
        <f t="shared" si="123"/>
        <v>#REF!</v>
      </c>
      <c r="IMI80" s="90" t="e">
        <f t="shared" si="123"/>
        <v>#REF!</v>
      </c>
      <c r="IMJ80" s="90" t="e">
        <f t="shared" si="123"/>
        <v>#REF!</v>
      </c>
      <c r="IMK80" s="90" t="e">
        <f t="shared" si="123"/>
        <v>#REF!</v>
      </c>
      <c r="IML80" s="90" t="e">
        <f t="shared" si="123"/>
        <v>#REF!</v>
      </c>
      <c r="IMM80" s="90" t="e">
        <f t="shared" si="123"/>
        <v>#REF!</v>
      </c>
      <c r="IMN80" s="90" t="e">
        <f t="shared" si="123"/>
        <v>#REF!</v>
      </c>
      <c r="IMO80" s="90" t="e">
        <f t="shared" si="123"/>
        <v>#REF!</v>
      </c>
      <c r="IMP80" s="90" t="e">
        <f t="shared" si="123"/>
        <v>#REF!</v>
      </c>
      <c r="IMQ80" s="90" t="e">
        <f t="shared" si="123"/>
        <v>#REF!</v>
      </c>
      <c r="IMR80" s="90" t="e">
        <f t="shared" si="123"/>
        <v>#REF!</v>
      </c>
      <c r="IMS80" s="90" t="e">
        <f t="shared" si="123"/>
        <v>#REF!</v>
      </c>
      <c r="IMT80" s="90" t="e">
        <f t="shared" si="123"/>
        <v>#REF!</v>
      </c>
      <c r="IMU80" s="90" t="e">
        <f t="shared" si="123"/>
        <v>#REF!</v>
      </c>
      <c r="IMV80" s="90" t="e">
        <f t="shared" si="123"/>
        <v>#REF!</v>
      </c>
      <c r="IMW80" s="90" t="e">
        <f t="shared" si="123"/>
        <v>#REF!</v>
      </c>
      <c r="IMX80" s="90" t="e">
        <f t="shared" si="123"/>
        <v>#REF!</v>
      </c>
      <c r="IMY80" s="90" t="e">
        <f t="shared" si="123"/>
        <v>#REF!</v>
      </c>
      <c r="IMZ80" s="90" t="e">
        <f t="shared" si="123"/>
        <v>#REF!</v>
      </c>
      <c r="INA80" s="90" t="e">
        <f t="shared" si="123"/>
        <v>#REF!</v>
      </c>
      <c r="INB80" s="90" t="e">
        <f t="shared" si="123"/>
        <v>#REF!</v>
      </c>
      <c r="INC80" s="90" t="e">
        <f t="shared" si="123"/>
        <v>#REF!</v>
      </c>
      <c r="IND80" s="90" t="e">
        <f t="shared" si="123"/>
        <v>#REF!</v>
      </c>
      <c r="INE80" s="90" t="e">
        <f t="shared" si="123"/>
        <v>#REF!</v>
      </c>
      <c r="INF80" s="90" t="e">
        <f t="shared" si="123"/>
        <v>#REF!</v>
      </c>
      <c r="ING80" s="90" t="e">
        <f t="shared" si="123"/>
        <v>#REF!</v>
      </c>
      <c r="INH80" s="90" t="e">
        <f t="shared" si="123"/>
        <v>#REF!</v>
      </c>
      <c r="INI80" s="90" t="e">
        <f t="shared" si="123"/>
        <v>#REF!</v>
      </c>
      <c r="INJ80" s="90" t="e">
        <f t="shared" si="123"/>
        <v>#REF!</v>
      </c>
      <c r="INK80" s="90" t="e">
        <f t="shared" si="123"/>
        <v>#REF!</v>
      </c>
      <c r="INL80" s="90" t="e">
        <f t="shared" si="123"/>
        <v>#REF!</v>
      </c>
      <c r="INM80" s="90" t="e">
        <f t="shared" si="123"/>
        <v>#REF!</v>
      </c>
      <c r="INN80" s="90" t="e">
        <f t="shared" ref="INN80:IPY80" si="124">INN82+INN88+INN94</f>
        <v>#REF!</v>
      </c>
      <c r="INO80" s="90" t="e">
        <f t="shared" si="124"/>
        <v>#REF!</v>
      </c>
      <c r="INP80" s="90" t="e">
        <f t="shared" si="124"/>
        <v>#REF!</v>
      </c>
      <c r="INQ80" s="90" t="e">
        <f t="shared" si="124"/>
        <v>#REF!</v>
      </c>
      <c r="INR80" s="90" t="e">
        <f t="shared" si="124"/>
        <v>#REF!</v>
      </c>
      <c r="INS80" s="90" t="e">
        <f t="shared" si="124"/>
        <v>#REF!</v>
      </c>
      <c r="INT80" s="90" t="e">
        <f t="shared" si="124"/>
        <v>#REF!</v>
      </c>
      <c r="INU80" s="90" t="e">
        <f t="shared" si="124"/>
        <v>#REF!</v>
      </c>
      <c r="INV80" s="90" t="e">
        <f t="shared" si="124"/>
        <v>#REF!</v>
      </c>
      <c r="INW80" s="90" t="e">
        <f t="shared" si="124"/>
        <v>#REF!</v>
      </c>
      <c r="INX80" s="90" t="e">
        <f t="shared" si="124"/>
        <v>#REF!</v>
      </c>
      <c r="INY80" s="90" t="e">
        <f t="shared" si="124"/>
        <v>#REF!</v>
      </c>
      <c r="INZ80" s="90" t="e">
        <f t="shared" si="124"/>
        <v>#REF!</v>
      </c>
      <c r="IOA80" s="90" t="e">
        <f t="shared" si="124"/>
        <v>#REF!</v>
      </c>
      <c r="IOB80" s="90" t="e">
        <f t="shared" si="124"/>
        <v>#REF!</v>
      </c>
      <c r="IOC80" s="90" t="e">
        <f t="shared" si="124"/>
        <v>#REF!</v>
      </c>
      <c r="IOD80" s="90" t="e">
        <f t="shared" si="124"/>
        <v>#REF!</v>
      </c>
      <c r="IOE80" s="90" t="e">
        <f t="shared" si="124"/>
        <v>#REF!</v>
      </c>
      <c r="IOF80" s="90" t="e">
        <f t="shared" si="124"/>
        <v>#REF!</v>
      </c>
      <c r="IOG80" s="90" t="e">
        <f t="shared" si="124"/>
        <v>#REF!</v>
      </c>
      <c r="IOH80" s="90" t="e">
        <f t="shared" si="124"/>
        <v>#REF!</v>
      </c>
      <c r="IOI80" s="90" t="e">
        <f t="shared" si="124"/>
        <v>#REF!</v>
      </c>
      <c r="IOJ80" s="90" t="e">
        <f t="shared" si="124"/>
        <v>#REF!</v>
      </c>
      <c r="IOK80" s="90" t="e">
        <f t="shared" si="124"/>
        <v>#REF!</v>
      </c>
      <c r="IOL80" s="90" t="e">
        <f t="shared" si="124"/>
        <v>#REF!</v>
      </c>
      <c r="IOM80" s="90" t="e">
        <f t="shared" si="124"/>
        <v>#REF!</v>
      </c>
      <c r="ION80" s="90" t="e">
        <f t="shared" si="124"/>
        <v>#REF!</v>
      </c>
      <c r="IOO80" s="90" t="e">
        <f t="shared" si="124"/>
        <v>#REF!</v>
      </c>
      <c r="IOP80" s="90" t="e">
        <f t="shared" si="124"/>
        <v>#REF!</v>
      </c>
      <c r="IOQ80" s="90" t="e">
        <f t="shared" si="124"/>
        <v>#REF!</v>
      </c>
      <c r="IOR80" s="90" t="e">
        <f t="shared" si="124"/>
        <v>#REF!</v>
      </c>
      <c r="IOS80" s="90" t="e">
        <f t="shared" si="124"/>
        <v>#REF!</v>
      </c>
      <c r="IOT80" s="90" t="e">
        <f t="shared" si="124"/>
        <v>#REF!</v>
      </c>
      <c r="IOU80" s="90" t="e">
        <f t="shared" si="124"/>
        <v>#REF!</v>
      </c>
      <c r="IOV80" s="90" t="e">
        <f t="shared" si="124"/>
        <v>#REF!</v>
      </c>
      <c r="IOW80" s="90" t="e">
        <f t="shared" si="124"/>
        <v>#REF!</v>
      </c>
      <c r="IOX80" s="90" t="e">
        <f t="shared" si="124"/>
        <v>#REF!</v>
      </c>
      <c r="IOY80" s="90" t="e">
        <f t="shared" si="124"/>
        <v>#REF!</v>
      </c>
      <c r="IOZ80" s="90" t="e">
        <f t="shared" si="124"/>
        <v>#REF!</v>
      </c>
      <c r="IPA80" s="90" t="e">
        <f t="shared" si="124"/>
        <v>#REF!</v>
      </c>
      <c r="IPB80" s="90" t="e">
        <f t="shared" si="124"/>
        <v>#REF!</v>
      </c>
      <c r="IPC80" s="90" t="e">
        <f t="shared" si="124"/>
        <v>#REF!</v>
      </c>
      <c r="IPD80" s="90" t="e">
        <f t="shared" si="124"/>
        <v>#REF!</v>
      </c>
      <c r="IPE80" s="90" t="e">
        <f t="shared" si="124"/>
        <v>#REF!</v>
      </c>
      <c r="IPF80" s="90" t="e">
        <f t="shared" si="124"/>
        <v>#REF!</v>
      </c>
      <c r="IPG80" s="90" t="e">
        <f t="shared" si="124"/>
        <v>#REF!</v>
      </c>
      <c r="IPH80" s="90" t="e">
        <f t="shared" si="124"/>
        <v>#REF!</v>
      </c>
      <c r="IPI80" s="90" t="e">
        <f t="shared" si="124"/>
        <v>#REF!</v>
      </c>
      <c r="IPJ80" s="90" t="e">
        <f t="shared" si="124"/>
        <v>#REF!</v>
      </c>
      <c r="IPK80" s="90" t="e">
        <f t="shared" si="124"/>
        <v>#REF!</v>
      </c>
      <c r="IPL80" s="90" t="e">
        <f t="shared" si="124"/>
        <v>#REF!</v>
      </c>
      <c r="IPM80" s="90" t="e">
        <f t="shared" si="124"/>
        <v>#REF!</v>
      </c>
      <c r="IPN80" s="90" t="e">
        <f t="shared" si="124"/>
        <v>#REF!</v>
      </c>
      <c r="IPO80" s="90" t="e">
        <f t="shared" si="124"/>
        <v>#REF!</v>
      </c>
      <c r="IPP80" s="90" t="e">
        <f t="shared" si="124"/>
        <v>#REF!</v>
      </c>
      <c r="IPQ80" s="90" t="e">
        <f t="shared" si="124"/>
        <v>#REF!</v>
      </c>
      <c r="IPR80" s="90" t="e">
        <f t="shared" si="124"/>
        <v>#REF!</v>
      </c>
      <c r="IPS80" s="90" t="e">
        <f t="shared" si="124"/>
        <v>#REF!</v>
      </c>
      <c r="IPT80" s="90" t="e">
        <f t="shared" si="124"/>
        <v>#REF!</v>
      </c>
      <c r="IPU80" s="90" t="e">
        <f t="shared" si="124"/>
        <v>#REF!</v>
      </c>
      <c r="IPV80" s="90" t="e">
        <f t="shared" si="124"/>
        <v>#REF!</v>
      </c>
      <c r="IPW80" s="90" t="e">
        <f t="shared" si="124"/>
        <v>#REF!</v>
      </c>
      <c r="IPX80" s="90" t="e">
        <f t="shared" si="124"/>
        <v>#REF!</v>
      </c>
      <c r="IPY80" s="90" t="e">
        <f t="shared" si="124"/>
        <v>#REF!</v>
      </c>
      <c r="IPZ80" s="90" t="e">
        <f t="shared" ref="IPZ80:ISK80" si="125">IPZ82+IPZ88+IPZ94</f>
        <v>#REF!</v>
      </c>
      <c r="IQA80" s="90" t="e">
        <f t="shared" si="125"/>
        <v>#REF!</v>
      </c>
      <c r="IQB80" s="90" t="e">
        <f t="shared" si="125"/>
        <v>#REF!</v>
      </c>
      <c r="IQC80" s="90" t="e">
        <f t="shared" si="125"/>
        <v>#REF!</v>
      </c>
      <c r="IQD80" s="90" t="e">
        <f t="shared" si="125"/>
        <v>#REF!</v>
      </c>
      <c r="IQE80" s="90" t="e">
        <f t="shared" si="125"/>
        <v>#REF!</v>
      </c>
      <c r="IQF80" s="90" t="e">
        <f t="shared" si="125"/>
        <v>#REF!</v>
      </c>
      <c r="IQG80" s="90" t="e">
        <f t="shared" si="125"/>
        <v>#REF!</v>
      </c>
      <c r="IQH80" s="90" t="e">
        <f t="shared" si="125"/>
        <v>#REF!</v>
      </c>
      <c r="IQI80" s="90" t="e">
        <f t="shared" si="125"/>
        <v>#REF!</v>
      </c>
      <c r="IQJ80" s="90" t="e">
        <f t="shared" si="125"/>
        <v>#REF!</v>
      </c>
      <c r="IQK80" s="90" t="e">
        <f t="shared" si="125"/>
        <v>#REF!</v>
      </c>
      <c r="IQL80" s="90" t="e">
        <f t="shared" si="125"/>
        <v>#REF!</v>
      </c>
      <c r="IQM80" s="90" t="e">
        <f t="shared" si="125"/>
        <v>#REF!</v>
      </c>
      <c r="IQN80" s="90" t="e">
        <f t="shared" si="125"/>
        <v>#REF!</v>
      </c>
      <c r="IQO80" s="90" t="e">
        <f t="shared" si="125"/>
        <v>#REF!</v>
      </c>
      <c r="IQP80" s="90" t="e">
        <f t="shared" si="125"/>
        <v>#REF!</v>
      </c>
      <c r="IQQ80" s="90" t="e">
        <f t="shared" si="125"/>
        <v>#REF!</v>
      </c>
      <c r="IQR80" s="90" t="e">
        <f t="shared" si="125"/>
        <v>#REF!</v>
      </c>
      <c r="IQS80" s="90" t="e">
        <f t="shared" si="125"/>
        <v>#REF!</v>
      </c>
      <c r="IQT80" s="90" t="e">
        <f t="shared" si="125"/>
        <v>#REF!</v>
      </c>
      <c r="IQU80" s="90" t="e">
        <f t="shared" si="125"/>
        <v>#REF!</v>
      </c>
      <c r="IQV80" s="90" t="e">
        <f t="shared" si="125"/>
        <v>#REF!</v>
      </c>
      <c r="IQW80" s="90" t="e">
        <f t="shared" si="125"/>
        <v>#REF!</v>
      </c>
      <c r="IQX80" s="90" t="e">
        <f t="shared" si="125"/>
        <v>#REF!</v>
      </c>
      <c r="IQY80" s="90" t="e">
        <f t="shared" si="125"/>
        <v>#REF!</v>
      </c>
      <c r="IQZ80" s="90" t="e">
        <f t="shared" si="125"/>
        <v>#REF!</v>
      </c>
      <c r="IRA80" s="90" t="e">
        <f t="shared" si="125"/>
        <v>#REF!</v>
      </c>
      <c r="IRB80" s="90" t="e">
        <f t="shared" si="125"/>
        <v>#REF!</v>
      </c>
      <c r="IRC80" s="90" t="e">
        <f t="shared" si="125"/>
        <v>#REF!</v>
      </c>
      <c r="IRD80" s="90" t="e">
        <f t="shared" si="125"/>
        <v>#REF!</v>
      </c>
      <c r="IRE80" s="90" t="e">
        <f t="shared" si="125"/>
        <v>#REF!</v>
      </c>
      <c r="IRF80" s="90" t="e">
        <f t="shared" si="125"/>
        <v>#REF!</v>
      </c>
      <c r="IRG80" s="90" t="e">
        <f t="shared" si="125"/>
        <v>#REF!</v>
      </c>
      <c r="IRH80" s="90" t="e">
        <f t="shared" si="125"/>
        <v>#REF!</v>
      </c>
      <c r="IRI80" s="90" t="e">
        <f t="shared" si="125"/>
        <v>#REF!</v>
      </c>
      <c r="IRJ80" s="90" t="e">
        <f t="shared" si="125"/>
        <v>#REF!</v>
      </c>
      <c r="IRK80" s="90" t="e">
        <f t="shared" si="125"/>
        <v>#REF!</v>
      </c>
      <c r="IRL80" s="90" t="e">
        <f t="shared" si="125"/>
        <v>#REF!</v>
      </c>
      <c r="IRM80" s="90" t="e">
        <f t="shared" si="125"/>
        <v>#REF!</v>
      </c>
      <c r="IRN80" s="90" t="e">
        <f t="shared" si="125"/>
        <v>#REF!</v>
      </c>
      <c r="IRO80" s="90" t="e">
        <f t="shared" si="125"/>
        <v>#REF!</v>
      </c>
      <c r="IRP80" s="90" t="e">
        <f t="shared" si="125"/>
        <v>#REF!</v>
      </c>
      <c r="IRQ80" s="90" t="e">
        <f t="shared" si="125"/>
        <v>#REF!</v>
      </c>
      <c r="IRR80" s="90" t="e">
        <f t="shared" si="125"/>
        <v>#REF!</v>
      </c>
      <c r="IRS80" s="90" t="e">
        <f t="shared" si="125"/>
        <v>#REF!</v>
      </c>
      <c r="IRT80" s="90" t="e">
        <f t="shared" si="125"/>
        <v>#REF!</v>
      </c>
      <c r="IRU80" s="90" t="e">
        <f t="shared" si="125"/>
        <v>#REF!</v>
      </c>
      <c r="IRV80" s="90" t="e">
        <f t="shared" si="125"/>
        <v>#REF!</v>
      </c>
      <c r="IRW80" s="90" t="e">
        <f t="shared" si="125"/>
        <v>#REF!</v>
      </c>
      <c r="IRX80" s="90" t="e">
        <f t="shared" si="125"/>
        <v>#REF!</v>
      </c>
      <c r="IRY80" s="90" t="e">
        <f t="shared" si="125"/>
        <v>#REF!</v>
      </c>
      <c r="IRZ80" s="90" t="e">
        <f t="shared" si="125"/>
        <v>#REF!</v>
      </c>
      <c r="ISA80" s="90" t="e">
        <f t="shared" si="125"/>
        <v>#REF!</v>
      </c>
      <c r="ISB80" s="90" t="e">
        <f t="shared" si="125"/>
        <v>#REF!</v>
      </c>
      <c r="ISC80" s="90" t="e">
        <f t="shared" si="125"/>
        <v>#REF!</v>
      </c>
      <c r="ISD80" s="90" t="e">
        <f t="shared" si="125"/>
        <v>#REF!</v>
      </c>
      <c r="ISE80" s="90" t="e">
        <f t="shared" si="125"/>
        <v>#REF!</v>
      </c>
      <c r="ISF80" s="90" t="e">
        <f t="shared" si="125"/>
        <v>#REF!</v>
      </c>
      <c r="ISG80" s="90" t="e">
        <f t="shared" si="125"/>
        <v>#REF!</v>
      </c>
      <c r="ISH80" s="90" t="e">
        <f t="shared" si="125"/>
        <v>#REF!</v>
      </c>
      <c r="ISI80" s="90" t="e">
        <f t="shared" si="125"/>
        <v>#REF!</v>
      </c>
      <c r="ISJ80" s="90" t="e">
        <f t="shared" si="125"/>
        <v>#REF!</v>
      </c>
      <c r="ISK80" s="90" t="e">
        <f t="shared" si="125"/>
        <v>#REF!</v>
      </c>
      <c r="ISL80" s="90" t="e">
        <f t="shared" ref="ISL80:IUW80" si="126">ISL82+ISL88+ISL94</f>
        <v>#REF!</v>
      </c>
      <c r="ISM80" s="90" t="e">
        <f t="shared" si="126"/>
        <v>#REF!</v>
      </c>
      <c r="ISN80" s="90" t="e">
        <f t="shared" si="126"/>
        <v>#REF!</v>
      </c>
      <c r="ISO80" s="90" t="e">
        <f t="shared" si="126"/>
        <v>#REF!</v>
      </c>
      <c r="ISP80" s="90" t="e">
        <f t="shared" si="126"/>
        <v>#REF!</v>
      </c>
      <c r="ISQ80" s="90" t="e">
        <f t="shared" si="126"/>
        <v>#REF!</v>
      </c>
      <c r="ISR80" s="90" t="e">
        <f t="shared" si="126"/>
        <v>#REF!</v>
      </c>
      <c r="ISS80" s="90" t="e">
        <f t="shared" si="126"/>
        <v>#REF!</v>
      </c>
      <c r="IST80" s="90" t="e">
        <f t="shared" si="126"/>
        <v>#REF!</v>
      </c>
      <c r="ISU80" s="90" t="e">
        <f t="shared" si="126"/>
        <v>#REF!</v>
      </c>
      <c r="ISV80" s="90" t="e">
        <f t="shared" si="126"/>
        <v>#REF!</v>
      </c>
      <c r="ISW80" s="90" t="e">
        <f t="shared" si="126"/>
        <v>#REF!</v>
      </c>
      <c r="ISX80" s="90" t="e">
        <f t="shared" si="126"/>
        <v>#REF!</v>
      </c>
      <c r="ISY80" s="90" t="e">
        <f t="shared" si="126"/>
        <v>#REF!</v>
      </c>
      <c r="ISZ80" s="90" t="e">
        <f t="shared" si="126"/>
        <v>#REF!</v>
      </c>
      <c r="ITA80" s="90" t="e">
        <f t="shared" si="126"/>
        <v>#REF!</v>
      </c>
      <c r="ITB80" s="90" t="e">
        <f t="shared" si="126"/>
        <v>#REF!</v>
      </c>
      <c r="ITC80" s="90" t="e">
        <f t="shared" si="126"/>
        <v>#REF!</v>
      </c>
      <c r="ITD80" s="90" t="e">
        <f t="shared" si="126"/>
        <v>#REF!</v>
      </c>
      <c r="ITE80" s="90" t="e">
        <f t="shared" si="126"/>
        <v>#REF!</v>
      </c>
      <c r="ITF80" s="90" t="e">
        <f t="shared" si="126"/>
        <v>#REF!</v>
      </c>
      <c r="ITG80" s="90" t="e">
        <f t="shared" si="126"/>
        <v>#REF!</v>
      </c>
      <c r="ITH80" s="90" t="e">
        <f t="shared" si="126"/>
        <v>#REF!</v>
      </c>
      <c r="ITI80" s="90" t="e">
        <f t="shared" si="126"/>
        <v>#REF!</v>
      </c>
      <c r="ITJ80" s="90" t="e">
        <f t="shared" si="126"/>
        <v>#REF!</v>
      </c>
      <c r="ITK80" s="90" t="e">
        <f t="shared" si="126"/>
        <v>#REF!</v>
      </c>
      <c r="ITL80" s="90" t="e">
        <f t="shared" si="126"/>
        <v>#REF!</v>
      </c>
      <c r="ITM80" s="90" t="e">
        <f t="shared" si="126"/>
        <v>#REF!</v>
      </c>
      <c r="ITN80" s="90" t="e">
        <f t="shared" si="126"/>
        <v>#REF!</v>
      </c>
      <c r="ITO80" s="90" t="e">
        <f t="shared" si="126"/>
        <v>#REF!</v>
      </c>
      <c r="ITP80" s="90" t="e">
        <f t="shared" si="126"/>
        <v>#REF!</v>
      </c>
      <c r="ITQ80" s="90" t="e">
        <f t="shared" si="126"/>
        <v>#REF!</v>
      </c>
      <c r="ITR80" s="90" t="e">
        <f t="shared" si="126"/>
        <v>#REF!</v>
      </c>
      <c r="ITS80" s="90" t="e">
        <f t="shared" si="126"/>
        <v>#REF!</v>
      </c>
      <c r="ITT80" s="90" t="e">
        <f t="shared" si="126"/>
        <v>#REF!</v>
      </c>
      <c r="ITU80" s="90" t="e">
        <f t="shared" si="126"/>
        <v>#REF!</v>
      </c>
      <c r="ITV80" s="90" t="e">
        <f t="shared" si="126"/>
        <v>#REF!</v>
      </c>
      <c r="ITW80" s="90" t="e">
        <f t="shared" si="126"/>
        <v>#REF!</v>
      </c>
      <c r="ITX80" s="90" t="e">
        <f t="shared" si="126"/>
        <v>#REF!</v>
      </c>
      <c r="ITY80" s="90" t="e">
        <f t="shared" si="126"/>
        <v>#REF!</v>
      </c>
      <c r="ITZ80" s="90" t="e">
        <f t="shared" si="126"/>
        <v>#REF!</v>
      </c>
      <c r="IUA80" s="90" t="e">
        <f t="shared" si="126"/>
        <v>#REF!</v>
      </c>
      <c r="IUB80" s="90" t="e">
        <f t="shared" si="126"/>
        <v>#REF!</v>
      </c>
      <c r="IUC80" s="90" t="e">
        <f t="shared" si="126"/>
        <v>#REF!</v>
      </c>
      <c r="IUD80" s="90" t="e">
        <f t="shared" si="126"/>
        <v>#REF!</v>
      </c>
      <c r="IUE80" s="90" t="e">
        <f t="shared" si="126"/>
        <v>#REF!</v>
      </c>
      <c r="IUF80" s="90" t="e">
        <f t="shared" si="126"/>
        <v>#REF!</v>
      </c>
      <c r="IUG80" s="90" t="e">
        <f t="shared" si="126"/>
        <v>#REF!</v>
      </c>
      <c r="IUH80" s="90" t="e">
        <f t="shared" si="126"/>
        <v>#REF!</v>
      </c>
      <c r="IUI80" s="90" t="e">
        <f t="shared" si="126"/>
        <v>#REF!</v>
      </c>
      <c r="IUJ80" s="90" t="e">
        <f t="shared" si="126"/>
        <v>#REF!</v>
      </c>
      <c r="IUK80" s="90" t="e">
        <f t="shared" si="126"/>
        <v>#REF!</v>
      </c>
      <c r="IUL80" s="90" t="e">
        <f t="shared" si="126"/>
        <v>#REF!</v>
      </c>
      <c r="IUM80" s="90" t="e">
        <f t="shared" si="126"/>
        <v>#REF!</v>
      </c>
      <c r="IUN80" s="90" t="e">
        <f t="shared" si="126"/>
        <v>#REF!</v>
      </c>
      <c r="IUO80" s="90" t="e">
        <f t="shared" si="126"/>
        <v>#REF!</v>
      </c>
      <c r="IUP80" s="90" t="e">
        <f t="shared" si="126"/>
        <v>#REF!</v>
      </c>
      <c r="IUQ80" s="90" t="e">
        <f t="shared" si="126"/>
        <v>#REF!</v>
      </c>
      <c r="IUR80" s="90" t="e">
        <f t="shared" si="126"/>
        <v>#REF!</v>
      </c>
      <c r="IUS80" s="90" t="e">
        <f t="shared" si="126"/>
        <v>#REF!</v>
      </c>
      <c r="IUT80" s="90" t="e">
        <f t="shared" si="126"/>
        <v>#REF!</v>
      </c>
      <c r="IUU80" s="90" t="e">
        <f t="shared" si="126"/>
        <v>#REF!</v>
      </c>
      <c r="IUV80" s="90" t="e">
        <f t="shared" si="126"/>
        <v>#REF!</v>
      </c>
      <c r="IUW80" s="90" t="e">
        <f t="shared" si="126"/>
        <v>#REF!</v>
      </c>
      <c r="IUX80" s="90" t="e">
        <f t="shared" ref="IUX80:IXI80" si="127">IUX82+IUX88+IUX94</f>
        <v>#REF!</v>
      </c>
      <c r="IUY80" s="90" t="e">
        <f t="shared" si="127"/>
        <v>#REF!</v>
      </c>
      <c r="IUZ80" s="90" t="e">
        <f t="shared" si="127"/>
        <v>#REF!</v>
      </c>
      <c r="IVA80" s="90" t="e">
        <f t="shared" si="127"/>
        <v>#REF!</v>
      </c>
      <c r="IVB80" s="90" t="e">
        <f t="shared" si="127"/>
        <v>#REF!</v>
      </c>
      <c r="IVC80" s="90" t="e">
        <f t="shared" si="127"/>
        <v>#REF!</v>
      </c>
      <c r="IVD80" s="90" t="e">
        <f t="shared" si="127"/>
        <v>#REF!</v>
      </c>
      <c r="IVE80" s="90" t="e">
        <f t="shared" si="127"/>
        <v>#REF!</v>
      </c>
      <c r="IVF80" s="90" t="e">
        <f t="shared" si="127"/>
        <v>#REF!</v>
      </c>
      <c r="IVG80" s="90" t="e">
        <f t="shared" si="127"/>
        <v>#REF!</v>
      </c>
      <c r="IVH80" s="90" t="e">
        <f t="shared" si="127"/>
        <v>#REF!</v>
      </c>
      <c r="IVI80" s="90" t="e">
        <f t="shared" si="127"/>
        <v>#REF!</v>
      </c>
      <c r="IVJ80" s="90" t="e">
        <f t="shared" si="127"/>
        <v>#REF!</v>
      </c>
      <c r="IVK80" s="90" t="e">
        <f t="shared" si="127"/>
        <v>#REF!</v>
      </c>
      <c r="IVL80" s="90" t="e">
        <f t="shared" si="127"/>
        <v>#REF!</v>
      </c>
      <c r="IVM80" s="90" t="e">
        <f t="shared" si="127"/>
        <v>#REF!</v>
      </c>
      <c r="IVN80" s="90" t="e">
        <f t="shared" si="127"/>
        <v>#REF!</v>
      </c>
      <c r="IVO80" s="90" t="e">
        <f t="shared" si="127"/>
        <v>#REF!</v>
      </c>
      <c r="IVP80" s="90" t="e">
        <f t="shared" si="127"/>
        <v>#REF!</v>
      </c>
      <c r="IVQ80" s="90" t="e">
        <f t="shared" si="127"/>
        <v>#REF!</v>
      </c>
      <c r="IVR80" s="90" t="e">
        <f t="shared" si="127"/>
        <v>#REF!</v>
      </c>
      <c r="IVS80" s="90" t="e">
        <f t="shared" si="127"/>
        <v>#REF!</v>
      </c>
      <c r="IVT80" s="90" t="e">
        <f t="shared" si="127"/>
        <v>#REF!</v>
      </c>
      <c r="IVU80" s="90" t="e">
        <f t="shared" si="127"/>
        <v>#REF!</v>
      </c>
      <c r="IVV80" s="90" t="e">
        <f t="shared" si="127"/>
        <v>#REF!</v>
      </c>
      <c r="IVW80" s="90" t="e">
        <f t="shared" si="127"/>
        <v>#REF!</v>
      </c>
      <c r="IVX80" s="90" t="e">
        <f t="shared" si="127"/>
        <v>#REF!</v>
      </c>
      <c r="IVY80" s="90" t="e">
        <f t="shared" si="127"/>
        <v>#REF!</v>
      </c>
      <c r="IVZ80" s="90" t="e">
        <f t="shared" si="127"/>
        <v>#REF!</v>
      </c>
      <c r="IWA80" s="90" t="e">
        <f t="shared" si="127"/>
        <v>#REF!</v>
      </c>
      <c r="IWB80" s="90" t="e">
        <f t="shared" si="127"/>
        <v>#REF!</v>
      </c>
      <c r="IWC80" s="90" t="e">
        <f t="shared" si="127"/>
        <v>#REF!</v>
      </c>
      <c r="IWD80" s="90" t="e">
        <f t="shared" si="127"/>
        <v>#REF!</v>
      </c>
      <c r="IWE80" s="90" t="e">
        <f t="shared" si="127"/>
        <v>#REF!</v>
      </c>
      <c r="IWF80" s="90" t="e">
        <f t="shared" si="127"/>
        <v>#REF!</v>
      </c>
      <c r="IWG80" s="90" t="e">
        <f t="shared" si="127"/>
        <v>#REF!</v>
      </c>
      <c r="IWH80" s="90" t="e">
        <f t="shared" si="127"/>
        <v>#REF!</v>
      </c>
      <c r="IWI80" s="90" t="e">
        <f t="shared" si="127"/>
        <v>#REF!</v>
      </c>
      <c r="IWJ80" s="90" t="e">
        <f t="shared" si="127"/>
        <v>#REF!</v>
      </c>
      <c r="IWK80" s="90" t="e">
        <f t="shared" si="127"/>
        <v>#REF!</v>
      </c>
      <c r="IWL80" s="90" t="e">
        <f t="shared" si="127"/>
        <v>#REF!</v>
      </c>
      <c r="IWM80" s="90" t="e">
        <f t="shared" si="127"/>
        <v>#REF!</v>
      </c>
      <c r="IWN80" s="90" t="e">
        <f t="shared" si="127"/>
        <v>#REF!</v>
      </c>
      <c r="IWO80" s="90" t="e">
        <f t="shared" si="127"/>
        <v>#REF!</v>
      </c>
      <c r="IWP80" s="90" t="e">
        <f t="shared" si="127"/>
        <v>#REF!</v>
      </c>
      <c r="IWQ80" s="90" t="e">
        <f t="shared" si="127"/>
        <v>#REF!</v>
      </c>
      <c r="IWR80" s="90" t="e">
        <f t="shared" si="127"/>
        <v>#REF!</v>
      </c>
      <c r="IWS80" s="90" t="e">
        <f t="shared" si="127"/>
        <v>#REF!</v>
      </c>
      <c r="IWT80" s="90" t="e">
        <f t="shared" si="127"/>
        <v>#REF!</v>
      </c>
      <c r="IWU80" s="90" t="e">
        <f t="shared" si="127"/>
        <v>#REF!</v>
      </c>
      <c r="IWV80" s="90" t="e">
        <f t="shared" si="127"/>
        <v>#REF!</v>
      </c>
      <c r="IWW80" s="90" t="e">
        <f t="shared" si="127"/>
        <v>#REF!</v>
      </c>
      <c r="IWX80" s="90" t="e">
        <f t="shared" si="127"/>
        <v>#REF!</v>
      </c>
      <c r="IWY80" s="90" t="e">
        <f t="shared" si="127"/>
        <v>#REF!</v>
      </c>
      <c r="IWZ80" s="90" t="e">
        <f t="shared" si="127"/>
        <v>#REF!</v>
      </c>
      <c r="IXA80" s="90" t="e">
        <f t="shared" si="127"/>
        <v>#REF!</v>
      </c>
      <c r="IXB80" s="90" t="e">
        <f t="shared" si="127"/>
        <v>#REF!</v>
      </c>
      <c r="IXC80" s="90" t="e">
        <f t="shared" si="127"/>
        <v>#REF!</v>
      </c>
      <c r="IXD80" s="90" t="e">
        <f t="shared" si="127"/>
        <v>#REF!</v>
      </c>
      <c r="IXE80" s="90" t="e">
        <f t="shared" si="127"/>
        <v>#REF!</v>
      </c>
      <c r="IXF80" s="90" t="e">
        <f t="shared" si="127"/>
        <v>#REF!</v>
      </c>
      <c r="IXG80" s="90" t="e">
        <f t="shared" si="127"/>
        <v>#REF!</v>
      </c>
      <c r="IXH80" s="90" t="e">
        <f t="shared" si="127"/>
        <v>#REF!</v>
      </c>
      <c r="IXI80" s="90" t="e">
        <f t="shared" si="127"/>
        <v>#REF!</v>
      </c>
      <c r="IXJ80" s="90" t="e">
        <f t="shared" ref="IXJ80:IZU80" si="128">IXJ82+IXJ88+IXJ94</f>
        <v>#REF!</v>
      </c>
      <c r="IXK80" s="90" t="e">
        <f t="shared" si="128"/>
        <v>#REF!</v>
      </c>
      <c r="IXL80" s="90" t="e">
        <f t="shared" si="128"/>
        <v>#REF!</v>
      </c>
      <c r="IXM80" s="90" t="e">
        <f t="shared" si="128"/>
        <v>#REF!</v>
      </c>
      <c r="IXN80" s="90" t="e">
        <f t="shared" si="128"/>
        <v>#REF!</v>
      </c>
      <c r="IXO80" s="90" t="e">
        <f t="shared" si="128"/>
        <v>#REF!</v>
      </c>
      <c r="IXP80" s="90" t="e">
        <f t="shared" si="128"/>
        <v>#REF!</v>
      </c>
      <c r="IXQ80" s="90" t="e">
        <f t="shared" si="128"/>
        <v>#REF!</v>
      </c>
      <c r="IXR80" s="90" t="e">
        <f t="shared" si="128"/>
        <v>#REF!</v>
      </c>
      <c r="IXS80" s="90" t="e">
        <f t="shared" si="128"/>
        <v>#REF!</v>
      </c>
      <c r="IXT80" s="90" t="e">
        <f t="shared" si="128"/>
        <v>#REF!</v>
      </c>
      <c r="IXU80" s="90" t="e">
        <f t="shared" si="128"/>
        <v>#REF!</v>
      </c>
      <c r="IXV80" s="90" t="e">
        <f t="shared" si="128"/>
        <v>#REF!</v>
      </c>
      <c r="IXW80" s="90" t="e">
        <f t="shared" si="128"/>
        <v>#REF!</v>
      </c>
      <c r="IXX80" s="90" t="e">
        <f t="shared" si="128"/>
        <v>#REF!</v>
      </c>
      <c r="IXY80" s="90" t="e">
        <f t="shared" si="128"/>
        <v>#REF!</v>
      </c>
      <c r="IXZ80" s="90" t="e">
        <f t="shared" si="128"/>
        <v>#REF!</v>
      </c>
      <c r="IYA80" s="90" t="e">
        <f t="shared" si="128"/>
        <v>#REF!</v>
      </c>
      <c r="IYB80" s="90" t="e">
        <f t="shared" si="128"/>
        <v>#REF!</v>
      </c>
      <c r="IYC80" s="90" t="e">
        <f t="shared" si="128"/>
        <v>#REF!</v>
      </c>
      <c r="IYD80" s="90" t="e">
        <f t="shared" si="128"/>
        <v>#REF!</v>
      </c>
      <c r="IYE80" s="90" t="e">
        <f t="shared" si="128"/>
        <v>#REF!</v>
      </c>
      <c r="IYF80" s="90" t="e">
        <f t="shared" si="128"/>
        <v>#REF!</v>
      </c>
      <c r="IYG80" s="90" t="e">
        <f t="shared" si="128"/>
        <v>#REF!</v>
      </c>
      <c r="IYH80" s="90" t="e">
        <f t="shared" si="128"/>
        <v>#REF!</v>
      </c>
      <c r="IYI80" s="90" t="e">
        <f t="shared" si="128"/>
        <v>#REF!</v>
      </c>
      <c r="IYJ80" s="90" t="e">
        <f t="shared" si="128"/>
        <v>#REF!</v>
      </c>
      <c r="IYK80" s="90" t="e">
        <f t="shared" si="128"/>
        <v>#REF!</v>
      </c>
      <c r="IYL80" s="90" t="e">
        <f t="shared" si="128"/>
        <v>#REF!</v>
      </c>
      <c r="IYM80" s="90" t="e">
        <f t="shared" si="128"/>
        <v>#REF!</v>
      </c>
      <c r="IYN80" s="90" t="e">
        <f t="shared" si="128"/>
        <v>#REF!</v>
      </c>
      <c r="IYO80" s="90" t="e">
        <f t="shared" si="128"/>
        <v>#REF!</v>
      </c>
      <c r="IYP80" s="90" t="e">
        <f t="shared" si="128"/>
        <v>#REF!</v>
      </c>
      <c r="IYQ80" s="90" t="e">
        <f t="shared" si="128"/>
        <v>#REF!</v>
      </c>
      <c r="IYR80" s="90" t="e">
        <f t="shared" si="128"/>
        <v>#REF!</v>
      </c>
      <c r="IYS80" s="90" t="e">
        <f t="shared" si="128"/>
        <v>#REF!</v>
      </c>
      <c r="IYT80" s="90" t="e">
        <f t="shared" si="128"/>
        <v>#REF!</v>
      </c>
      <c r="IYU80" s="90" t="e">
        <f t="shared" si="128"/>
        <v>#REF!</v>
      </c>
      <c r="IYV80" s="90" t="e">
        <f t="shared" si="128"/>
        <v>#REF!</v>
      </c>
      <c r="IYW80" s="90" t="e">
        <f t="shared" si="128"/>
        <v>#REF!</v>
      </c>
      <c r="IYX80" s="90" t="e">
        <f t="shared" si="128"/>
        <v>#REF!</v>
      </c>
      <c r="IYY80" s="90" t="e">
        <f t="shared" si="128"/>
        <v>#REF!</v>
      </c>
      <c r="IYZ80" s="90" t="e">
        <f t="shared" si="128"/>
        <v>#REF!</v>
      </c>
      <c r="IZA80" s="90" t="e">
        <f t="shared" si="128"/>
        <v>#REF!</v>
      </c>
      <c r="IZB80" s="90" t="e">
        <f t="shared" si="128"/>
        <v>#REF!</v>
      </c>
      <c r="IZC80" s="90" t="e">
        <f t="shared" si="128"/>
        <v>#REF!</v>
      </c>
      <c r="IZD80" s="90" t="e">
        <f t="shared" si="128"/>
        <v>#REF!</v>
      </c>
      <c r="IZE80" s="90" t="e">
        <f t="shared" si="128"/>
        <v>#REF!</v>
      </c>
      <c r="IZF80" s="90" t="e">
        <f t="shared" si="128"/>
        <v>#REF!</v>
      </c>
      <c r="IZG80" s="90" t="e">
        <f t="shared" si="128"/>
        <v>#REF!</v>
      </c>
      <c r="IZH80" s="90" t="e">
        <f t="shared" si="128"/>
        <v>#REF!</v>
      </c>
      <c r="IZI80" s="90" t="e">
        <f t="shared" si="128"/>
        <v>#REF!</v>
      </c>
      <c r="IZJ80" s="90" t="e">
        <f t="shared" si="128"/>
        <v>#REF!</v>
      </c>
      <c r="IZK80" s="90" t="e">
        <f t="shared" si="128"/>
        <v>#REF!</v>
      </c>
      <c r="IZL80" s="90" t="e">
        <f t="shared" si="128"/>
        <v>#REF!</v>
      </c>
      <c r="IZM80" s="90" t="e">
        <f t="shared" si="128"/>
        <v>#REF!</v>
      </c>
      <c r="IZN80" s="90" t="e">
        <f t="shared" si="128"/>
        <v>#REF!</v>
      </c>
      <c r="IZO80" s="90" t="e">
        <f t="shared" si="128"/>
        <v>#REF!</v>
      </c>
      <c r="IZP80" s="90" t="e">
        <f t="shared" si="128"/>
        <v>#REF!</v>
      </c>
      <c r="IZQ80" s="90" t="e">
        <f t="shared" si="128"/>
        <v>#REF!</v>
      </c>
      <c r="IZR80" s="90" t="e">
        <f t="shared" si="128"/>
        <v>#REF!</v>
      </c>
      <c r="IZS80" s="90" t="e">
        <f t="shared" si="128"/>
        <v>#REF!</v>
      </c>
      <c r="IZT80" s="90" t="e">
        <f t="shared" si="128"/>
        <v>#REF!</v>
      </c>
      <c r="IZU80" s="90" t="e">
        <f t="shared" si="128"/>
        <v>#REF!</v>
      </c>
      <c r="IZV80" s="90" t="e">
        <f t="shared" ref="IZV80:JCG80" si="129">IZV82+IZV88+IZV94</f>
        <v>#REF!</v>
      </c>
      <c r="IZW80" s="90" t="e">
        <f t="shared" si="129"/>
        <v>#REF!</v>
      </c>
      <c r="IZX80" s="90" t="e">
        <f t="shared" si="129"/>
        <v>#REF!</v>
      </c>
      <c r="IZY80" s="90" t="e">
        <f t="shared" si="129"/>
        <v>#REF!</v>
      </c>
      <c r="IZZ80" s="90" t="e">
        <f t="shared" si="129"/>
        <v>#REF!</v>
      </c>
      <c r="JAA80" s="90" t="e">
        <f t="shared" si="129"/>
        <v>#REF!</v>
      </c>
      <c r="JAB80" s="90" t="e">
        <f t="shared" si="129"/>
        <v>#REF!</v>
      </c>
      <c r="JAC80" s="90" t="e">
        <f t="shared" si="129"/>
        <v>#REF!</v>
      </c>
      <c r="JAD80" s="90" t="e">
        <f t="shared" si="129"/>
        <v>#REF!</v>
      </c>
      <c r="JAE80" s="90" t="e">
        <f t="shared" si="129"/>
        <v>#REF!</v>
      </c>
      <c r="JAF80" s="90" t="e">
        <f t="shared" si="129"/>
        <v>#REF!</v>
      </c>
      <c r="JAG80" s="90" t="e">
        <f t="shared" si="129"/>
        <v>#REF!</v>
      </c>
      <c r="JAH80" s="90" t="e">
        <f t="shared" si="129"/>
        <v>#REF!</v>
      </c>
      <c r="JAI80" s="90" t="e">
        <f t="shared" si="129"/>
        <v>#REF!</v>
      </c>
      <c r="JAJ80" s="90" t="e">
        <f t="shared" si="129"/>
        <v>#REF!</v>
      </c>
      <c r="JAK80" s="90" t="e">
        <f t="shared" si="129"/>
        <v>#REF!</v>
      </c>
      <c r="JAL80" s="90" t="e">
        <f t="shared" si="129"/>
        <v>#REF!</v>
      </c>
      <c r="JAM80" s="90" t="e">
        <f t="shared" si="129"/>
        <v>#REF!</v>
      </c>
      <c r="JAN80" s="90" t="e">
        <f t="shared" si="129"/>
        <v>#REF!</v>
      </c>
      <c r="JAO80" s="90" t="e">
        <f t="shared" si="129"/>
        <v>#REF!</v>
      </c>
      <c r="JAP80" s="90" t="e">
        <f t="shared" si="129"/>
        <v>#REF!</v>
      </c>
      <c r="JAQ80" s="90" t="e">
        <f t="shared" si="129"/>
        <v>#REF!</v>
      </c>
      <c r="JAR80" s="90" t="e">
        <f t="shared" si="129"/>
        <v>#REF!</v>
      </c>
      <c r="JAS80" s="90" t="e">
        <f t="shared" si="129"/>
        <v>#REF!</v>
      </c>
      <c r="JAT80" s="90" t="e">
        <f t="shared" si="129"/>
        <v>#REF!</v>
      </c>
      <c r="JAU80" s="90" t="e">
        <f t="shared" si="129"/>
        <v>#REF!</v>
      </c>
      <c r="JAV80" s="90" t="e">
        <f t="shared" si="129"/>
        <v>#REF!</v>
      </c>
      <c r="JAW80" s="90" t="e">
        <f t="shared" si="129"/>
        <v>#REF!</v>
      </c>
      <c r="JAX80" s="90" t="e">
        <f t="shared" si="129"/>
        <v>#REF!</v>
      </c>
      <c r="JAY80" s="90" t="e">
        <f t="shared" si="129"/>
        <v>#REF!</v>
      </c>
      <c r="JAZ80" s="90" t="e">
        <f t="shared" si="129"/>
        <v>#REF!</v>
      </c>
      <c r="JBA80" s="90" t="e">
        <f t="shared" si="129"/>
        <v>#REF!</v>
      </c>
      <c r="JBB80" s="90" t="e">
        <f t="shared" si="129"/>
        <v>#REF!</v>
      </c>
      <c r="JBC80" s="90" t="e">
        <f t="shared" si="129"/>
        <v>#REF!</v>
      </c>
      <c r="JBD80" s="90" t="e">
        <f t="shared" si="129"/>
        <v>#REF!</v>
      </c>
      <c r="JBE80" s="90" t="e">
        <f t="shared" si="129"/>
        <v>#REF!</v>
      </c>
      <c r="JBF80" s="90" t="e">
        <f t="shared" si="129"/>
        <v>#REF!</v>
      </c>
      <c r="JBG80" s="90" t="e">
        <f t="shared" si="129"/>
        <v>#REF!</v>
      </c>
      <c r="JBH80" s="90" t="e">
        <f t="shared" si="129"/>
        <v>#REF!</v>
      </c>
      <c r="JBI80" s="90" t="e">
        <f t="shared" si="129"/>
        <v>#REF!</v>
      </c>
      <c r="JBJ80" s="90" t="e">
        <f t="shared" si="129"/>
        <v>#REF!</v>
      </c>
      <c r="JBK80" s="90" t="e">
        <f t="shared" si="129"/>
        <v>#REF!</v>
      </c>
      <c r="JBL80" s="90" t="e">
        <f t="shared" si="129"/>
        <v>#REF!</v>
      </c>
      <c r="JBM80" s="90" t="e">
        <f t="shared" si="129"/>
        <v>#REF!</v>
      </c>
      <c r="JBN80" s="90" t="e">
        <f t="shared" si="129"/>
        <v>#REF!</v>
      </c>
      <c r="JBO80" s="90" t="e">
        <f t="shared" si="129"/>
        <v>#REF!</v>
      </c>
      <c r="JBP80" s="90" t="e">
        <f t="shared" si="129"/>
        <v>#REF!</v>
      </c>
      <c r="JBQ80" s="90" t="e">
        <f t="shared" si="129"/>
        <v>#REF!</v>
      </c>
      <c r="JBR80" s="90" t="e">
        <f t="shared" si="129"/>
        <v>#REF!</v>
      </c>
      <c r="JBS80" s="90" t="e">
        <f t="shared" si="129"/>
        <v>#REF!</v>
      </c>
      <c r="JBT80" s="90" t="e">
        <f t="shared" si="129"/>
        <v>#REF!</v>
      </c>
      <c r="JBU80" s="90" t="e">
        <f t="shared" si="129"/>
        <v>#REF!</v>
      </c>
      <c r="JBV80" s="90" t="e">
        <f t="shared" si="129"/>
        <v>#REF!</v>
      </c>
      <c r="JBW80" s="90" t="e">
        <f t="shared" si="129"/>
        <v>#REF!</v>
      </c>
      <c r="JBX80" s="90" t="e">
        <f t="shared" si="129"/>
        <v>#REF!</v>
      </c>
      <c r="JBY80" s="90" t="e">
        <f t="shared" si="129"/>
        <v>#REF!</v>
      </c>
      <c r="JBZ80" s="90" t="e">
        <f t="shared" si="129"/>
        <v>#REF!</v>
      </c>
      <c r="JCA80" s="90" t="e">
        <f t="shared" si="129"/>
        <v>#REF!</v>
      </c>
      <c r="JCB80" s="90" t="e">
        <f t="shared" si="129"/>
        <v>#REF!</v>
      </c>
      <c r="JCC80" s="90" t="e">
        <f t="shared" si="129"/>
        <v>#REF!</v>
      </c>
      <c r="JCD80" s="90" t="e">
        <f t="shared" si="129"/>
        <v>#REF!</v>
      </c>
      <c r="JCE80" s="90" t="e">
        <f t="shared" si="129"/>
        <v>#REF!</v>
      </c>
      <c r="JCF80" s="90" t="e">
        <f t="shared" si="129"/>
        <v>#REF!</v>
      </c>
      <c r="JCG80" s="90" t="e">
        <f t="shared" si="129"/>
        <v>#REF!</v>
      </c>
      <c r="JCH80" s="90" t="e">
        <f t="shared" ref="JCH80:JES80" si="130">JCH82+JCH88+JCH94</f>
        <v>#REF!</v>
      </c>
      <c r="JCI80" s="90" t="e">
        <f t="shared" si="130"/>
        <v>#REF!</v>
      </c>
      <c r="JCJ80" s="90" t="e">
        <f t="shared" si="130"/>
        <v>#REF!</v>
      </c>
      <c r="JCK80" s="90" t="e">
        <f t="shared" si="130"/>
        <v>#REF!</v>
      </c>
      <c r="JCL80" s="90" t="e">
        <f t="shared" si="130"/>
        <v>#REF!</v>
      </c>
      <c r="JCM80" s="90" t="e">
        <f t="shared" si="130"/>
        <v>#REF!</v>
      </c>
      <c r="JCN80" s="90" t="e">
        <f t="shared" si="130"/>
        <v>#REF!</v>
      </c>
      <c r="JCO80" s="90" t="e">
        <f t="shared" si="130"/>
        <v>#REF!</v>
      </c>
      <c r="JCP80" s="90" t="e">
        <f t="shared" si="130"/>
        <v>#REF!</v>
      </c>
      <c r="JCQ80" s="90" t="e">
        <f t="shared" si="130"/>
        <v>#REF!</v>
      </c>
      <c r="JCR80" s="90" t="e">
        <f t="shared" si="130"/>
        <v>#REF!</v>
      </c>
      <c r="JCS80" s="90" t="e">
        <f t="shared" si="130"/>
        <v>#REF!</v>
      </c>
      <c r="JCT80" s="90" t="e">
        <f t="shared" si="130"/>
        <v>#REF!</v>
      </c>
      <c r="JCU80" s="90" t="e">
        <f t="shared" si="130"/>
        <v>#REF!</v>
      </c>
      <c r="JCV80" s="90" t="e">
        <f t="shared" si="130"/>
        <v>#REF!</v>
      </c>
      <c r="JCW80" s="90" t="e">
        <f t="shared" si="130"/>
        <v>#REF!</v>
      </c>
      <c r="JCX80" s="90" t="e">
        <f t="shared" si="130"/>
        <v>#REF!</v>
      </c>
      <c r="JCY80" s="90" t="e">
        <f t="shared" si="130"/>
        <v>#REF!</v>
      </c>
      <c r="JCZ80" s="90" t="e">
        <f t="shared" si="130"/>
        <v>#REF!</v>
      </c>
      <c r="JDA80" s="90" t="e">
        <f t="shared" si="130"/>
        <v>#REF!</v>
      </c>
      <c r="JDB80" s="90" t="e">
        <f t="shared" si="130"/>
        <v>#REF!</v>
      </c>
      <c r="JDC80" s="90" t="e">
        <f t="shared" si="130"/>
        <v>#REF!</v>
      </c>
      <c r="JDD80" s="90" t="e">
        <f t="shared" si="130"/>
        <v>#REF!</v>
      </c>
      <c r="JDE80" s="90" t="e">
        <f t="shared" si="130"/>
        <v>#REF!</v>
      </c>
      <c r="JDF80" s="90" t="e">
        <f t="shared" si="130"/>
        <v>#REF!</v>
      </c>
      <c r="JDG80" s="90" t="e">
        <f t="shared" si="130"/>
        <v>#REF!</v>
      </c>
      <c r="JDH80" s="90" t="e">
        <f t="shared" si="130"/>
        <v>#REF!</v>
      </c>
      <c r="JDI80" s="90" t="e">
        <f t="shared" si="130"/>
        <v>#REF!</v>
      </c>
      <c r="JDJ80" s="90" t="e">
        <f t="shared" si="130"/>
        <v>#REF!</v>
      </c>
      <c r="JDK80" s="90" t="e">
        <f t="shared" si="130"/>
        <v>#REF!</v>
      </c>
      <c r="JDL80" s="90" t="e">
        <f t="shared" si="130"/>
        <v>#REF!</v>
      </c>
      <c r="JDM80" s="90" t="e">
        <f t="shared" si="130"/>
        <v>#REF!</v>
      </c>
      <c r="JDN80" s="90" t="e">
        <f t="shared" si="130"/>
        <v>#REF!</v>
      </c>
      <c r="JDO80" s="90" t="e">
        <f t="shared" si="130"/>
        <v>#REF!</v>
      </c>
      <c r="JDP80" s="90" t="e">
        <f t="shared" si="130"/>
        <v>#REF!</v>
      </c>
      <c r="JDQ80" s="90" t="e">
        <f t="shared" si="130"/>
        <v>#REF!</v>
      </c>
      <c r="JDR80" s="90" t="e">
        <f t="shared" si="130"/>
        <v>#REF!</v>
      </c>
      <c r="JDS80" s="90" t="e">
        <f t="shared" si="130"/>
        <v>#REF!</v>
      </c>
      <c r="JDT80" s="90" t="e">
        <f t="shared" si="130"/>
        <v>#REF!</v>
      </c>
      <c r="JDU80" s="90" t="e">
        <f t="shared" si="130"/>
        <v>#REF!</v>
      </c>
      <c r="JDV80" s="90" t="e">
        <f t="shared" si="130"/>
        <v>#REF!</v>
      </c>
      <c r="JDW80" s="90" t="e">
        <f t="shared" si="130"/>
        <v>#REF!</v>
      </c>
      <c r="JDX80" s="90" t="e">
        <f t="shared" si="130"/>
        <v>#REF!</v>
      </c>
      <c r="JDY80" s="90" t="e">
        <f t="shared" si="130"/>
        <v>#REF!</v>
      </c>
      <c r="JDZ80" s="90" t="e">
        <f t="shared" si="130"/>
        <v>#REF!</v>
      </c>
      <c r="JEA80" s="90" t="e">
        <f t="shared" si="130"/>
        <v>#REF!</v>
      </c>
      <c r="JEB80" s="90" t="e">
        <f t="shared" si="130"/>
        <v>#REF!</v>
      </c>
      <c r="JEC80" s="90" t="e">
        <f t="shared" si="130"/>
        <v>#REF!</v>
      </c>
      <c r="JED80" s="90" t="e">
        <f t="shared" si="130"/>
        <v>#REF!</v>
      </c>
      <c r="JEE80" s="90" t="e">
        <f t="shared" si="130"/>
        <v>#REF!</v>
      </c>
      <c r="JEF80" s="90" t="e">
        <f t="shared" si="130"/>
        <v>#REF!</v>
      </c>
      <c r="JEG80" s="90" t="e">
        <f t="shared" si="130"/>
        <v>#REF!</v>
      </c>
      <c r="JEH80" s="90" t="e">
        <f t="shared" si="130"/>
        <v>#REF!</v>
      </c>
      <c r="JEI80" s="90" t="e">
        <f t="shared" si="130"/>
        <v>#REF!</v>
      </c>
      <c r="JEJ80" s="90" t="e">
        <f t="shared" si="130"/>
        <v>#REF!</v>
      </c>
      <c r="JEK80" s="90" t="e">
        <f t="shared" si="130"/>
        <v>#REF!</v>
      </c>
      <c r="JEL80" s="90" t="e">
        <f t="shared" si="130"/>
        <v>#REF!</v>
      </c>
      <c r="JEM80" s="90" t="e">
        <f t="shared" si="130"/>
        <v>#REF!</v>
      </c>
      <c r="JEN80" s="90" t="e">
        <f t="shared" si="130"/>
        <v>#REF!</v>
      </c>
      <c r="JEO80" s="90" t="e">
        <f t="shared" si="130"/>
        <v>#REF!</v>
      </c>
      <c r="JEP80" s="90" t="e">
        <f t="shared" si="130"/>
        <v>#REF!</v>
      </c>
      <c r="JEQ80" s="90" t="e">
        <f t="shared" si="130"/>
        <v>#REF!</v>
      </c>
      <c r="JER80" s="90" t="e">
        <f t="shared" si="130"/>
        <v>#REF!</v>
      </c>
      <c r="JES80" s="90" t="e">
        <f t="shared" si="130"/>
        <v>#REF!</v>
      </c>
      <c r="JET80" s="90" t="e">
        <f t="shared" ref="JET80:JHE80" si="131">JET82+JET88+JET94</f>
        <v>#REF!</v>
      </c>
      <c r="JEU80" s="90" t="e">
        <f t="shared" si="131"/>
        <v>#REF!</v>
      </c>
      <c r="JEV80" s="90" t="e">
        <f t="shared" si="131"/>
        <v>#REF!</v>
      </c>
      <c r="JEW80" s="90" t="e">
        <f t="shared" si="131"/>
        <v>#REF!</v>
      </c>
      <c r="JEX80" s="90" t="e">
        <f t="shared" si="131"/>
        <v>#REF!</v>
      </c>
      <c r="JEY80" s="90" t="e">
        <f t="shared" si="131"/>
        <v>#REF!</v>
      </c>
      <c r="JEZ80" s="90" t="e">
        <f t="shared" si="131"/>
        <v>#REF!</v>
      </c>
      <c r="JFA80" s="90" t="e">
        <f t="shared" si="131"/>
        <v>#REF!</v>
      </c>
      <c r="JFB80" s="90" t="e">
        <f t="shared" si="131"/>
        <v>#REF!</v>
      </c>
      <c r="JFC80" s="90" t="e">
        <f t="shared" si="131"/>
        <v>#REF!</v>
      </c>
      <c r="JFD80" s="90" t="e">
        <f t="shared" si="131"/>
        <v>#REF!</v>
      </c>
      <c r="JFE80" s="90" t="e">
        <f t="shared" si="131"/>
        <v>#REF!</v>
      </c>
      <c r="JFF80" s="90" t="e">
        <f t="shared" si="131"/>
        <v>#REF!</v>
      </c>
      <c r="JFG80" s="90" t="e">
        <f t="shared" si="131"/>
        <v>#REF!</v>
      </c>
      <c r="JFH80" s="90" t="e">
        <f t="shared" si="131"/>
        <v>#REF!</v>
      </c>
      <c r="JFI80" s="90" t="e">
        <f t="shared" si="131"/>
        <v>#REF!</v>
      </c>
      <c r="JFJ80" s="90" t="e">
        <f t="shared" si="131"/>
        <v>#REF!</v>
      </c>
      <c r="JFK80" s="90" t="e">
        <f t="shared" si="131"/>
        <v>#REF!</v>
      </c>
      <c r="JFL80" s="90" t="e">
        <f t="shared" si="131"/>
        <v>#REF!</v>
      </c>
      <c r="JFM80" s="90" t="e">
        <f t="shared" si="131"/>
        <v>#REF!</v>
      </c>
      <c r="JFN80" s="90" t="e">
        <f t="shared" si="131"/>
        <v>#REF!</v>
      </c>
      <c r="JFO80" s="90" t="e">
        <f t="shared" si="131"/>
        <v>#REF!</v>
      </c>
      <c r="JFP80" s="90" t="e">
        <f t="shared" si="131"/>
        <v>#REF!</v>
      </c>
      <c r="JFQ80" s="90" t="e">
        <f t="shared" si="131"/>
        <v>#REF!</v>
      </c>
      <c r="JFR80" s="90" t="e">
        <f t="shared" si="131"/>
        <v>#REF!</v>
      </c>
      <c r="JFS80" s="90" t="e">
        <f t="shared" si="131"/>
        <v>#REF!</v>
      </c>
      <c r="JFT80" s="90" t="e">
        <f t="shared" si="131"/>
        <v>#REF!</v>
      </c>
      <c r="JFU80" s="90" t="e">
        <f t="shared" si="131"/>
        <v>#REF!</v>
      </c>
      <c r="JFV80" s="90" t="e">
        <f t="shared" si="131"/>
        <v>#REF!</v>
      </c>
      <c r="JFW80" s="90" t="e">
        <f t="shared" si="131"/>
        <v>#REF!</v>
      </c>
      <c r="JFX80" s="90" t="e">
        <f t="shared" si="131"/>
        <v>#REF!</v>
      </c>
      <c r="JFY80" s="90" t="e">
        <f t="shared" si="131"/>
        <v>#REF!</v>
      </c>
      <c r="JFZ80" s="90" t="e">
        <f t="shared" si="131"/>
        <v>#REF!</v>
      </c>
      <c r="JGA80" s="90" t="e">
        <f t="shared" si="131"/>
        <v>#REF!</v>
      </c>
      <c r="JGB80" s="90" t="e">
        <f t="shared" si="131"/>
        <v>#REF!</v>
      </c>
      <c r="JGC80" s="90" t="e">
        <f t="shared" si="131"/>
        <v>#REF!</v>
      </c>
      <c r="JGD80" s="90" t="e">
        <f t="shared" si="131"/>
        <v>#REF!</v>
      </c>
      <c r="JGE80" s="90" t="e">
        <f t="shared" si="131"/>
        <v>#REF!</v>
      </c>
      <c r="JGF80" s="90" t="e">
        <f t="shared" si="131"/>
        <v>#REF!</v>
      </c>
      <c r="JGG80" s="90" t="e">
        <f t="shared" si="131"/>
        <v>#REF!</v>
      </c>
      <c r="JGH80" s="90" t="e">
        <f t="shared" si="131"/>
        <v>#REF!</v>
      </c>
      <c r="JGI80" s="90" t="e">
        <f t="shared" si="131"/>
        <v>#REF!</v>
      </c>
      <c r="JGJ80" s="90" t="e">
        <f t="shared" si="131"/>
        <v>#REF!</v>
      </c>
      <c r="JGK80" s="90" t="e">
        <f t="shared" si="131"/>
        <v>#REF!</v>
      </c>
      <c r="JGL80" s="90" t="e">
        <f t="shared" si="131"/>
        <v>#REF!</v>
      </c>
      <c r="JGM80" s="90" t="e">
        <f t="shared" si="131"/>
        <v>#REF!</v>
      </c>
      <c r="JGN80" s="90" t="e">
        <f t="shared" si="131"/>
        <v>#REF!</v>
      </c>
      <c r="JGO80" s="90" t="e">
        <f t="shared" si="131"/>
        <v>#REF!</v>
      </c>
      <c r="JGP80" s="90" t="e">
        <f t="shared" si="131"/>
        <v>#REF!</v>
      </c>
      <c r="JGQ80" s="90" t="e">
        <f t="shared" si="131"/>
        <v>#REF!</v>
      </c>
      <c r="JGR80" s="90" t="e">
        <f t="shared" si="131"/>
        <v>#REF!</v>
      </c>
      <c r="JGS80" s="90" t="e">
        <f t="shared" si="131"/>
        <v>#REF!</v>
      </c>
      <c r="JGT80" s="90" t="e">
        <f t="shared" si="131"/>
        <v>#REF!</v>
      </c>
      <c r="JGU80" s="90" t="e">
        <f t="shared" si="131"/>
        <v>#REF!</v>
      </c>
      <c r="JGV80" s="90" t="e">
        <f t="shared" si="131"/>
        <v>#REF!</v>
      </c>
      <c r="JGW80" s="90" t="e">
        <f t="shared" si="131"/>
        <v>#REF!</v>
      </c>
      <c r="JGX80" s="90" t="e">
        <f t="shared" si="131"/>
        <v>#REF!</v>
      </c>
      <c r="JGY80" s="90" t="e">
        <f t="shared" si="131"/>
        <v>#REF!</v>
      </c>
      <c r="JGZ80" s="90" t="e">
        <f t="shared" si="131"/>
        <v>#REF!</v>
      </c>
      <c r="JHA80" s="90" t="e">
        <f t="shared" si="131"/>
        <v>#REF!</v>
      </c>
      <c r="JHB80" s="90" t="e">
        <f t="shared" si="131"/>
        <v>#REF!</v>
      </c>
      <c r="JHC80" s="90" t="e">
        <f t="shared" si="131"/>
        <v>#REF!</v>
      </c>
      <c r="JHD80" s="90" t="e">
        <f t="shared" si="131"/>
        <v>#REF!</v>
      </c>
      <c r="JHE80" s="90" t="e">
        <f t="shared" si="131"/>
        <v>#REF!</v>
      </c>
      <c r="JHF80" s="90" t="e">
        <f t="shared" ref="JHF80:JJQ80" si="132">JHF82+JHF88+JHF94</f>
        <v>#REF!</v>
      </c>
      <c r="JHG80" s="90" t="e">
        <f t="shared" si="132"/>
        <v>#REF!</v>
      </c>
      <c r="JHH80" s="90" t="e">
        <f t="shared" si="132"/>
        <v>#REF!</v>
      </c>
      <c r="JHI80" s="90" t="e">
        <f t="shared" si="132"/>
        <v>#REF!</v>
      </c>
      <c r="JHJ80" s="90" t="e">
        <f t="shared" si="132"/>
        <v>#REF!</v>
      </c>
      <c r="JHK80" s="90" t="e">
        <f t="shared" si="132"/>
        <v>#REF!</v>
      </c>
      <c r="JHL80" s="90" t="e">
        <f t="shared" si="132"/>
        <v>#REF!</v>
      </c>
      <c r="JHM80" s="90" t="e">
        <f t="shared" si="132"/>
        <v>#REF!</v>
      </c>
      <c r="JHN80" s="90" t="e">
        <f t="shared" si="132"/>
        <v>#REF!</v>
      </c>
      <c r="JHO80" s="90" t="e">
        <f t="shared" si="132"/>
        <v>#REF!</v>
      </c>
      <c r="JHP80" s="90" t="e">
        <f t="shared" si="132"/>
        <v>#REF!</v>
      </c>
      <c r="JHQ80" s="90" t="e">
        <f t="shared" si="132"/>
        <v>#REF!</v>
      </c>
      <c r="JHR80" s="90" t="e">
        <f t="shared" si="132"/>
        <v>#REF!</v>
      </c>
      <c r="JHS80" s="90" t="e">
        <f t="shared" si="132"/>
        <v>#REF!</v>
      </c>
      <c r="JHT80" s="90" t="e">
        <f t="shared" si="132"/>
        <v>#REF!</v>
      </c>
      <c r="JHU80" s="90" t="e">
        <f t="shared" si="132"/>
        <v>#REF!</v>
      </c>
      <c r="JHV80" s="90" t="e">
        <f t="shared" si="132"/>
        <v>#REF!</v>
      </c>
      <c r="JHW80" s="90" t="e">
        <f t="shared" si="132"/>
        <v>#REF!</v>
      </c>
      <c r="JHX80" s="90" t="e">
        <f t="shared" si="132"/>
        <v>#REF!</v>
      </c>
      <c r="JHY80" s="90" t="e">
        <f t="shared" si="132"/>
        <v>#REF!</v>
      </c>
      <c r="JHZ80" s="90" t="e">
        <f t="shared" si="132"/>
        <v>#REF!</v>
      </c>
      <c r="JIA80" s="90" t="e">
        <f t="shared" si="132"/>
        <v>#REF!</v>
      </c>
      <c r="JIB80" s="90" t="e">
        <f t="shared" si="132"/>
        <v>#REF!</v>
      </c>
      <c r="JIC80" s="90" t="e">
        <f t="shared" si="132"/>
        <v>#REF!</v>
      </c>
      <c r="JID80" s="90" t="e">
        <f t="shared" si="132"/>
        <v>#REF!</v>
      </c>
      <c r="JIE80" s="90" t="e">
        <f t="shared" si="132"/>
        <v>#REF!</v>
      </c>
      <c r="JIF80" s="90" t="e">
        <f t="shared" si="132"/>
        <v>#REF!</v>
      </c>
      <c r="JIG80" s="90" t="e">
        <f t="shared" si="132"/>
        <v>#REF!</v>
      </c>
      <c r="JIH80" s="90" t="e">
        <f t="shared" si="132"/>
        <v>#REF!</v>
      </c>
      <c r="JII80" s="90" t="e">
        <f t="shared" si="132"/>
        <v>#REF!</v>
      </c>
      <c r="JIJ80" s="90" t="e">
        <f t="shared" si="132"/>
        <v>#REF!</v>
      </c>
      <c r="JIK80" s="90" t="e">
        <f t="shared" si="132"/>
        <v>#REF!</v>
      </c>
      <c r="JIL80" s="90" t="e">
        <f t="shared" si="132"/>
        <v>#REF!</v>
      </c>
      <c r="JIM80" s="90" t="e">
        <f t="shared" si="132"/>
        <v>#REF!</v>
      </c>
      <c r="JIN80" s="90" t="e">
        <f t="shared" si="132"/>
        <v>#REF!</v>
      </c>
      <c r="JIO80" s="90" t="e">
        <f t="shared" si="132"/>
        <v>#REF!</v>
      </c>
      <c r="JIP80" s="90" t="e">
        <f t="shared" si="132"/>
        <v>#REF!</v>
      </c>
      <c r="JIQ80" s="90" t="e">
        <f t="shared" si="132"/>
        <v>#REF!</v>
      </c>
      <c r="JIR80" s="90" t="e">
        <f t="shared" si="132"/>
        <v>#REF!</v>
      </c>
      <c r="JIS80" s="90" t="e">
        <f t="shared" si="132"/>
        <v>#REF!</v>
      </c>
      <c r="JIT80" s="90" t="e">
        <f t="shared" si="132"/>
        <v>#REF!</v>
      </c>
      <c r="JIU80" s="90" t="e">
        <f t="shared" si="132"/>
        <v>#REF!</v>
      </c>
      <c r="JIV80" s="90" t="e">
        <f t="shared" si="132"/>
        <v>#REF!</v>
      </c>
      <c r="JIW80" s="90" t="e">
        <f t="shared" si="132"/>
        <v>#REF!</v>
      </c>
      <c r="JIX80" s="90" t="e">
        <f t="shared" si="132"/>
        <v>#REF!</v>
      </c>
      <c r="JIY80" s="90" t="e">
        <f t="shared" si="132"/>
        <v>#REF!</v>
      </c>
      <c r="JIZ80" s="90" t="e">
        <f t="shared" si="132"/>
        <v>#REF!</v>
      </c>
      <c r="JJA80" s="90" t="e">
        <f t="shared" si="132"/>
        <v>#REF!</v>
      </c>
      <c r="JJB80" s="90" t="e">
        <f t="shared" si="132"/>
        <v>#REF!</v>
      </c>
      <c r="JJC80" s="90" t="e">
        <f t="shared" si="132"/>
        <v>#REF!</v>
      </c>
      <c r="JJD80" s="90" t="e">
        <f t="shared" si="132"/>
        <v>#REF!</v>
      </c>
      <c r="JJE80" s="90" t="e">
        <f t="shared" si="132"/>
        <v>#REF!</v>
      </c>
      <c r="JJF80" s="90" t="e">
        <f t="shared" si="132"/>
        <v>#REF!</v>
      </c>
      <c r="JJG80" s="90" t="e">
        <f t="shared" si="132"/>
        <v>#REF!</v>
      </c>
      <c r="JJH80" s="90" t="e">
        <f t="shared" si="132"/>
        <v>#REF!</v>
      </c>
      <c r="JJI80" s="90" t="e">
        <f t="shared" si="132"/>
        <v>#REF!</v>
      </c>
      <c r="JJJ80" s="90" t="e">
        <f t="shared" si="132"/>
        <v>#REF!</v>
      </c>
      <c r="JJK80" s="90" t="e">
        <f t="shared" si="132"/>
        <v>#REF!</v>
      </c>
      <c r="JJL80" s="90" t="e">
        <f t="shared" si="132"/>
        <v>#REF!</v>
      </c>
      <c r="JJM80" s="90" t="e">
        <f t="shared" si="132"/>
        <v>#REF!</v>
      </c>
      <c r="JJN80" s="90" t="e">
        <f t="shared" si="132"/>
        <v>#REF!</v>
      </c>
      <c r="JJO80" s="90" t="e">
        <f t="shared" si="132"/>
        <v>#REF!</v>
      </c>
      <c r="JJP80" s="90" t="e">
        <f t="shared" si="132"/>
        <v>#REF!</v>
      </c>
      <c r="JJQ80" s="90" t="e">
        <f t="shared" si="132"/>
        <v>#REF!</v>
      </c>
      <c r="JJR80" s="90" t="e">
        <f t="shared" ref="JJR80:JMC80" si="133">JJR82+JJR88+JJR94</f>
        <v>#REF!</v>
      </c>
      <c r="JJS80" s="90" t="e">
        <f t="shared" si="133"/>
        <v>#REF!</v>
      </c>
      <c r="JJT80" s="90" t="e">
        <f t="shared" si="133"/>
        <v>#REF!</v>
      </c>
      <c r="JJU80" s="90" t="e">
        <f t="shared" si="133"/>
        <v>#REF!</v>
      </c>
      <c r="JJV80" s="90" t="e">
        <f t="shared" si="133"/>
        <v>#REF!</v>
      </c>
      <c r="JJW80" s="90" t="e">
        <f t="shared" si="133"/>
        <v>#REF!</v>
      </c>
      <c r="JJX80" s="90" t="e">
        <f t="shared" si="133"/>
        <v>#REF!</v>
      </c>
      <c r="JJY80" s="90" t="e">
        <f t="shared" si="133"/>
        <v>#REF!</v>
      </c>
      <c r="JJZ80" s="90" t="e">
        <f t="shared" si="133"/>
        <v>#REF!</v>
      </c>
      <c r="JKA80" s="90" t="e">
        <f t="shared" si="133"/>
        <v>#REF!</v>
      </c>
      <c r="JKB80" s="90" t="e">
        <f t="shared" si="133"/>
        <v>#REF!</v>
      </c>
      <c r="JKC80" s="90" t="e">
        <f t="shared" si="133"/>
        <v>#REF!</v>
      </c>
      <c r="JKD80" s="90" t="e">
        <f t="shared" si="133"/>
        <v>#REF!</v>
      </c>
      <c r="JKE80" s="90" t="e">
        <f t="shared" si="133"/>
        <v>#REF!</v>
      </c>
      <c r="JKF80" s="90" t="e">
        <f t="shared" si="133"/>
        <v>#REF!</v>
      </c>
      <c r="JKG80" s="90" t="e">
        <f t="shared" si="133"/>
        <v>#REF!</v>
      </c>
      <c r="JKH80" s="90" t="e">
        <f t="shared" si="133"/>
        <v>#REF!</v>
      </c>
      <c r="JKI80" s="90" t="e">
        <f t="shared" si="133"/>
        <v>#REF!</v>
      </c>
      <c r="JKJ80" s="90" t="e">
        <f t="shared" si="133"/>
        <v>#REF!</v>
      </c>
      <c r="JKK80" s="90" t="e">
        <f t="shared" si="133"/>
        <v>#REF!</v>
      </c>
      <c r="JKL80" s="90" t="e">
        <f t="shared" si="133"/>
        <v>#REF!</v>
      </c>
      <c r="JKM80" s="90" t="e">
        <f t="shared" si="133"/>
        <v>#REF!</v>
      </c>
      <c r="JKN80" s="90" t="e">
        <f t="shared" si="133"/>
        <v>#REF!</v>
      </c>
      <c r="JKO80" s="90" t="e">
        <f t="shared" si="133"/>
        <v>#REF!</v>
      </c>
      <c r="JKP80" s="90" t="e">
        <f t="shared" si="133"/>
        <v>#REF!</v>
      </c>
      <c r="JKQ80" s="90" t="e">
        <f t="shared" si="133"/>
        <v>#REF!</v>
      </c>
      <c r="JKR80" s="90" t="e">
        <f t="shared" si="133"/>
        <v>#REF!</v>
      </c>
      <c r="JKS80" s="90" t="e">
        <f t="shared" si="133"/>
        <v>#REF!</v>
      </c>
      <c r="JKT80" s="90" t="e">
        <f t="shared" si="133"/>
        <v>#REF!</v>
      </c>
      <c r="JKU80" s="90" t="e">
        <f t="shared" si="133"/>
        <v>#REF!</v>
      </c>
      <c r="JKV80" s="90" t="e">
        <f t="shared" si="133"/>
        <v>#REF!</v>
      </c>
      <c r="JKW80" s="90" t="e">
        <f t="shared" si="133"/>
        <v>#REF!</v>
      </c>
      <c r="JKX80" s="90" t="e">
        <f t="shared" si="133"/>
        <v>#REF!</v>
      </c>
      <c r="JKY80" s="90" t="e">
        <f t="shared" si="133"/>
        <v>#REF!</v>
      </c>
      <c r="JKZ80" s="90" t="e">
        <f t="shared" si="133"/>
        <v>#REF!</v>
      </c>
      <c r="JLA80" s="90" t="e">
        <f t="shared" si="133"/>
        <v>#REF!</v>
      </c>
      <c r="JLB80" s="90" t="e">
        <f t="shared" si="133"/>
        <v>#REF!</v>
      </c>
      <c r="JLC80" s="90" t="e">
        <f t="shared" si="133"/>
        <v>#REF!</v>
      </c>
      <c r="JLD80" s="90" t="e">
        <f t="shared" si="133"/>
        <v>#REF!</v>
      </c>
      <c r="JLE80" s="90" t="e">
        <f t="shared" si="133"/>
        <v>#REF!</v>
      </c>
      <c r="JLF80" s="90" t="e">
        <f t="shared" si="133"/>
        <v>#REF!</v>
      </c>
      <c r="JLG80" s="90" t="e">
        <f t="shared" si="133"/>
        <v>#REF!</v>
      </c>
      <c r="JLH80" s="90" t="e">
        <f t="shared" si="133"/>
        <v>#REF!</v>
      </c>
      <c r="JLI80" s="90" t="e">
        <f t="shared" si="133"/>
        <v>#REF!</v>
      </c>
      <c r="JLJ80" s="90" t="e">
        <f t="shared" si="133"/>
        <v>#REF!</v>
      </c>
      <c r="JLK80" s="90" t="e">
        <f t="shared" si="133"/>
        <v>#REF!</v>
      </c>
      <c r="JLL80" s="90" t="e">
        <f t="shared" si="133"/>
        <v>#REF!</v>
      </c>
      <c r="JLM80" s="90" t="e">
        <f t="shared" si="133"/>
        <v>#REF!</v>
      </c>
      <c r="JLN80" s="90" t="e">
        <f t="shared" si="133"/>
        <v>#REF!</v>
      </c>
      <c r="JLO80" s="90" t="e">
        <f t="shared" si="133"/>
        <v>#REF!</v>
      </c>
      <c r="JLP80" s="90" t="e">
        <f t="shared" si="133"/>
        <v>#REF!</v>
      </c>
      <c r="JLQ80" s="90" t="e">
        <f t="shared" si="133"/>
        <v>#REF!</v>
      </c>
      <c r="JLR80" s="90" t="e">
        <f t="shared" si="133"/>
        <v>#REF!</v>
      </c>
      <c r="JLS80" s="90" t="e">
        <f t="shared" si="133"/>
        <v>#REF!</v>
      </c>
      <c r="JLT80" s="90" t="e">
        <f t="shared" si="133"/>
        <v>#REF!</v>
      </c>
      <c r="JLU80" s="90" t="e">
        <f t="shared" si="133"/>
        <v>#REF!</v>
      </c>
      <c r="JLV80" s="90" t="e">
        <f t="shared" si="133"/>
        <v>#REF!</v>
      </c>
      <c r="JLW80" s="90" t="e">
        <f t="shared" si="133"/>
        <v>#REF!</v>
      </c>
      <c r="JLX80" s="90" t="e">
        <f t="shared" si="133"/>
        <v>#REF!</v>
      </c>
      <c r="JLY80" s="90" t="e">
        <f t="shared" si="133"/>
        <v>#REF!</v>
      </c>
      <c r="JLZ80" s="90" t="e">
        <f t="shared" si="133"/>
        <v>#REF!</v>
      </c>
      <c r="JMA80" s="90" t="e">
        <f t="shared" si="133"/>
        <v>#REF!</v>
      </c>
      <c r="JMB80" s="90" t="e">
        <f t="shared" si="133"/>
        <v>#REF!</v>
      </c>
      <c r="JMC80" s="90" t="e">
        <f t="shared" si="133"/>
        <v>#REF!</v>
      </c>
      <c r="JMD80" s="90" t="e">
        <f t="shared" ref="JMD80:JOO80" si="134">JMD82+JMD88+JMD94</f>
        <v>#REF!</v>
      </c>
      <c r="JME80" s="90" t="e">
        <f t="shared" si="134"/>
        <v>#REF!</v>
      </c>
      <c r="JMF80" s="90" t="e">
        <f t="shared" si="134"/>
        <v>#REF!</v>
      </c>
      <c r="JMG80" s="90" t="e">
        <f t="shared" si="134"/>
        <v>#REF!</v>
      </c>
      <c r="JMH80" s="90" t="e">
        <f t="shared" si="134"/>
        <v>#REF!</v>
      </c>
      <c r="JMI80" s="90" t="e">
        <f t="shared" si="134"/>
        <v>#REF!</v>
      </c>
      <c r="JMJ80" s="90" t="e">
        <f t="shared" si="134"/>
        <v>#REF!</v>
      </c>
      <c r="JMK80" s="90" t="e">
        <f t="shared" si="134"/>
        <v>#REF!</v>
      </c>
      <c r="JML80" s="90" t="e">
        <f t="shared" si="134"/>
        <v>#REF!</v>
      </c>
      <c r="JMM80" s="90" t="e">
        <f t="shared" si="134"/>
        <v>#REF!</v>
      </c>
      <c r="JMN80" s="90" t="e">
        <f t="shared" si="134"/>
        <v>#REF!</v>
      </c>
      <c r="JMO80" s="90" t="e">
        <f t="shared" si="134"/>
        <v>#REF!</v>
      </c>
      <c r="JMP80" s="90" t="e">
        <f t="shared" si="134"/>
        <v>#REF!</v>
      </c>
      <c r="JMQ80" s="90" t="e">
        <f t="shared" si="134"/>
        <v>#REF!</v>
      </c>
      <c r="JMR80" s="90" t="e">
        <f t="shared" si="134"/>
        <v>#REF!</v>
      </c>
      <c r="JMS80" s="90" t="e">
        <f t="shared" si="134"/>
        <v>#REF!</v>
      </c>
      <c r="JMT80" s="90" t="e">
        <f t="shared" si="134"/>
        <v>#REF!</v>
      </c>
      <c r="JMU80" s="90" t="e">
        <f t="shared" si="134"/>
        <v>#REF!</v>
      </c>
      <c r="JMV80" s="90" t="e">
        <f t="shared" si="134"/>
        <v>#REF!</v>
      </c>
      <c r="JMW80" s="90" t="e">
        <f t="shared" si="134"/>
        <v>#REF!</v>
      </c>
      <c r="JMX80" s="90" t="e">
        <f t="shared" si="134"/>
        <v>#REF!</v>
      </c>
      <c r="JMY80" s="90" t="e">
        <f t="shared" si="134"/>
        <v>#REF!</v>
      </c>
      <c r="JMZ80" s="90" t="e">
        <f t="shared" si="134"/>
        <v>#REF!</v>
      </c>
      <c r="JNA80" s="90" t="e">
        <f t="shared" si="134"/>
        <v>#REF!</v>
      </c>
      <c r="JNB80" s="90" t="e">
        <f t="shared" si="134"/>
        <v>#REF!</v>
      </c>
      <c r="JNC80" s="90" t="e">
        <f t="shared" si="134"/>
        <v>#REF!</v>
      </c>
      <c r="JND80" s="90" t="e">
        <f t="shared" si="134"/>
        <v>#REF!</v>
      </c>
      <c r="JNE80" s="90" t="e">
        <f t="shared" si="134"/>
        <v>#REF!</v>
      </c>
      <c r="JNF80" s="90" t="e">
        <f t="shared" si="134"/>
        <v>#REF!</v>
      </c>
      <c r="JNG80" s="90" t="e">
        <f t="shared" si="134"/>
        <v>#REF!</v>
      </c>
      <c r="JNH80" s="90" t="e">
        <f t="shared" si="134"/>
        <v>#REF!</v>
      </c>
      <c r="JNI80" s="90" t="e">
        <f t="shared" si="134"/>
        <v>#REF!</v>
      </c>
      <c r="JNJ80" s="90" t="e">
        <f t="shared" si="134"/>
        <v>#REF!</v>
      </c>
      <c r="JNK80" s="90" t="e">
        <f t="shared" si="134"/>
        <v>#REF!</v>
      </c>
      <c r="JNL80" s="90" t="e">
        <f t="shared" si="134"/>
        <v>#REF!</v>
      </c>
      <c r="JNM80" s="90" t="e">
        <f t="shared" si="134"/>
        <v>#REF!</v>
      </c>
      <c r="JNN80" s="90" t="e">
        <f t="shared" si="134"/>
        <v>#REF!</v>
      </c>
      <c r="JNO80" s="90" t="e">
        <f t="shared" si="134"/>
        <v>#REF!</v>
      </c>
      <c r="JNP80" s="90" t="e">
        <f t="shared" si="134"/>
        <v>#REF!</v>
      </c>
      <c r="JNQ80" s="90" t="e">
        <f t="shared" si="134"/>
        <v>#REF!</v>
      </c>
      <c r="JNR80" s="90" t="e">
        <f t="shared" si="134"/>
        <v>#REF!</v>
      </c>
      <c r="JNS80" s="90" t="e">
        <f t="shared" si="134"/>
        <v>#REF!</v>
      </c>
      <c r="JNT80" s="90" t="e">
        <f t="shared" si="134"/>
        <v>#REF!</v>
      </c>
      <c r="JNU80" s="90" t="e">
        <f t="shared" si="134"/>
        <v>#REF!</v>
      </c>
      <c r="JNV80" s="90" t="e">
        <f t="shared" si="134"/>
        <v>#REF!</v>
      </c>
      <c r="JNW80" s="90" t="e">
        <f t="shared" si="134"/>
        <v>#REF!</v>
      </c>
      <c r="JNX80" s="90" t="e">
        <f t="shared" si="134"/>
        <v>#REF!</v>
      </c>
      <c r="JNY80" s="90" t="e">
        <f t="shared" si="134"/>
        <v>#REF!</v>
      </c>
      <c r="JNZ80" s="90" t="e">
        <f t="shared" si="134"/>
        <v>#REF!</v>
      </c>
      <c r="JOA80" s="90" t="e">
        <f t="shared" si="134"/>
        <v>#REF!</v>
      </c>
      <c r="JOB80" s="90" t="e">
        <f t="shared" si="134"/>
        <v>#REF!</v>
      </c>
      <c r="JOC80" s="90" t="e">
        <f t="shared" si="134"/>
        <v>#REF!</v>
      </c>
      <c r="JOD80" s="90" t="e">
        <f t="shared" si="134"/>
        <v>#REF!</v>
      </c>
      <c r="JOE80" s="90" t="e">
        <f t="shared" si="134"/>
        <v>#REF!</v>
      </c>
      <c r="JOF80" s="90" t="e">
        <f t="shared" si="134"/>
        <v>#REF!</v>
      </c>
      <c r="JOG80" s="90" t="e">
        <f t="shared" si="134"/>
        <v>#REF!</v>
      </c>
      <c r="JOH80" s="90" t="e">
        <f t="shared" si="134"/>
        <v>#REF!</v>
      </c>
      <c r="JOI80" s="90" t="e">
        <f t="shared" si="134"/>
        <v>#REF!</v>
      </c>
      <c r="JOJ80" s="90" t="e">
        <f t="shared" si="134"/>
        <v>#REF!</v>
      </c>
      <c r="JOK80" s="90" t="e">
        <f t="shared" si="134"/>
        <v>#REF!</v>
      </c>
      <c r="JOL80" s="90" t="e">
        <f t="shared" si="134"/>
        <v>#REF!</v>
      </c>
      <c r="JOM80" s="90" t="e">
        <f t="shared" si="134"/>
        <v>#REF!</v>
      </c>
      <c r="JON80" s="90" t="e">
        <f t="shared" si="134"/>
        <v>#REF!</v>
      </c>
      <c r="JOO80" s="90" t="e">
        <f t="shared" si="134"/>
        <v>#REF!</v>
      </c>
      <c r="JOP80" s="90" t="e">
        <f t="shared" ref="JOP80:JRA80" si="135">JOP82+JOP88+JOP94</f>
        <v>#REF!</v>
      </c>
      <c r="JOQ80" s="90" t="e">
        <f t="shared" si="135"/>
        <v>#REF!</v>
      </c>
      <c r="JOR80" s="90" t="e">
        <f t="shared" si="135"/>
        <v>#REF!</v>
      </c>
      <c r="JOS80" s="90" t="e">
        <f t="shared" si="135"/>
        <v>#REF!</v>
      </c>
      <c r="JOT80" s="90" t="e">
        <f t="shared" si="135"/>
        <v>#REF!</v>
      </c>
      <c r="JOU80" s="90" t="e">
        <f t="shared" si="135"/>
        <v>#REF!</v>
      </c>
      <c r="JOV80" s="90" t="e">
        <f t="shared" si="135"/>
        <v>#REF!</v>
      </c>
      <c r="JOW80" s="90" t="e">
        <f t="shared" si="135"/>
        <v>#REF!</v>
      </c>
      <c r="JOX80" s="90" t="e">
        <f t="shared" si="135"/>
        <v>#REF!</v>
      </c>
      <c r="JOY80" s="90" t="e">
        <f t="shared" si="135"/>
        <v>#REF!</v>
      </c>
      <c r="JOZ80" s="90" t="e">
        <f t="shared" si="135"/>
        <v>#REF!</v>
      </c>
      <c r="JPA80" s="90" t="e">
        <f t="shared" si="135"/>
        <v>#REF!</v>
      </c>
      <c r="JPB80" s="90" t="e">
        <f t="shared" si="135"/>
        <v>#REF!</v>
      </c>
      <c r="JPC80" s="90" t="e">
        <f t="shared" si="135"/>
        <v>#REF!</v>
      </c>
      <c r="JPD80" s="90" t="e">
        <f t="shared" si="135"/>
        <v>#REF!</v>
      </c>
      <c r="JPE80" s="90" t="e">
        <f t="shared" si="135"/>
        <v>#REF!</v>
      </c>
      <c r="JPF80" s="90" t="e">
        <f t="shared" si="135"/>
        <v>#REF!</v>
      </c>
      <c r="JPG80" s="90" t="e">
        <f t="shared" si="135"/>
        <v>#REF!</v>
      </c>
      <c r="JPH80" s="90" t="e">
        <f t="shared" si="135"/>
        <v>#REF!</v>
      </c>
      <c r="JPI80" s="90" t="e">
        <f t="shared" si="135"/>
        <v>#REF!</v>
      </c>
      <c r="JPJ80" s="90" t="e">
        <f t="shared" si="135"/>
        <v>#REF!</v>
      </c>
      <c r="JPK80" s="90" t="e">
        <f t="shared" si="135"/>
        <v>#REF!</v>
      </c>
      <c r="JPL80" s="90" t="e">
        <f t="shared" si="135"/>
        <v>#REF!</v>
      </c>
      <c r="JPM80" s="90" t="e">
        <f t="shared" si="135"/>
        <v>#REF!</v>
      </c>
      <c r="JPN80" s="90" t="e">
        <f t="shared" si="135"/>
        <v>#REF!</v>
      </c>
      <c r="JPO80" s="90" t="e">
        <f t="shared" si="135"/>
        <v>#REF!</v>
      </c>
      <c r="JPP80" s="90" t="e">
        <f t="shared" si="135"/>
        <v>#REF!</v>
      </c>
      <c r="JPQ80" s="90" t="e">
        <f t="shared" si="135"/>
        <v>#REF!</v>
      </c>
      <c r="JPR80" s="90" t="e">
        <f t="shared" si="135"/>
        <v>#REF!</v>
      </c>
      <c r="JPS80" s="90" t="e">
        <f t="shared" si="135"/>
        <v>#REF!</v>
      </c>
      <c r="JPT80" s="90" t="e">
        <f t="shared" si="135"/>
        <v>#REF!</v>
      </c>
      <c r="JPU80" s="90" t="e">
        <f t="shared" si="135"/>
        <v>#REF!</v>
      </c>
      <c r="JPV80" s="90" t="e">
        <f t="shared" si="135"/>
        <v>#REF!</v>
      </c>
      <c r="JPW80" s="90" t="e">
        <f t="shared" si="135"/>
        <v>#REF!</v>
      </c>
      <c r="JPX80" s="90" t="e">
        <f t="shared" si="135"/>
        <v>#REF!</v>
      </c>
      <c r="JPY80" s="90" t="e">
        <f t="shared" si="135"/>
        <v>#REF!</v>
      </c>
      <c r="JPZ80" s="90" t="e">
        <f t="shared" si="135"/>
        <v>#REF!</v>
      </c>
      <c r="JQA80" s="90" t="e">
        <f t="shared" si="135"/>
        <v>#REF!</v>
      </c>
      <c r="JQB80" s="90" t="e">
        <f t="shared" si="135"/>
        <v>#REF!</v>
      </c>
      <c r="JQC80" s="90" t="e">
        <f t="shared" si="135"/>
        <v>#REF!</v>
      </c>
      <c r="JQD80" s="90" t="e">
        <f t="shared" si="135"/>
        <v>#REF!</v>
      </c>
      <c r="JQE80" s="90" t="e">
        <f t="shared" si="135"/>
        <v>#REF!</v>
      </c>
      <c r="JQF80" s="90" t="e">
        <f t="shared" si="135"/>
        <v>#REF!</v>
      </c>
      <c r="JQG80" s="90" t="e">
        <f t="shared" si="135"/>
        <v>#REF!</v>
      </c>
      <c r="JQH80" s="90" t="e">
        <f t="shared" si="135"/>
        <v>#REF!</v>
      </c>
      <c r="JQI80" s="90" t="e">
        <f t="shared" si="135"/>
        <v>#REF!</v>
      </c>
      <c r="JQJ80" s="90" t="e">
        <f t="shared" si="135"/>
        <v>#REF!</v>
      </c>
      <c r="JQK80" s="90" t="e">
        <f t="shared" si="135"/>
        <v>#REF!</v>
      </c>
      <c r="JQL80" s="90" t="e">
        <f t="shared" si="135"/>
        <v>#REF!</v>
      </c>
      <c r="JQM80" s="90" t="e">
        <f t="shared" si="135"/>
        <v>#REF!</v>
      </c>
      <c r="JQN80" s="90" t="e">
        <f t="shared" si="135"/>
        <v>#REF!</v>
      </c>
      <c r="JQO80" s="90" t="e">
        <f t="shared" si="135"/>
        <v>#REF!</v>
      </c>
      <c r="JQP80" s="90" t="e">
        <f t="shared" si="135"/>
        <v>#REF!</v>
      </c>
      <c r="JQQ80" s="90" t="e">
        <f t="shared" si="135"/>
        <v>#REF!</v>
      </c>
      <c r="JQR80" s="90" t="e">
        <f t="shared" si="135"/>
        <v>#REF!</v>
      </c>
      <c r="JQS80" s="90" t="e">
        <f t="shared" si="135"/>
        <v>#REF!</v>
      </c>
      <c r="JQT80" s="90" t="e">
        <f t="shared" si="135"/>
        <v>#REF!</v>
      </c>
      <c r="JQU80" s="90" t="e">
        <f t="shared" si="135"/>
        <v>#REF!</v>
      </c>
      <c r="JQV80" s="90" t="e">
        <f t="shared" si="135"/>
        <v>#REF!</v>
      </c>
      <c r="JQW80" s="90" t="e">
        <f t="shared" si="135"/>
        <v>#REF!</v>
      </c>
      <c r="JQX80" s="90" t="e">
        <f t="shared" si="135"/>
        <v>#REF!</v>
      </c>
      <c r="JQY80" s="90" t="e">
        <f t="shared" si="135"/>
        <v>#REF!</v>
      </c>
      <c r="JQZ80" s="90" t="e">
        <f t="shared" si="135"/>
        <v>#REF!</v>
      </c>
      <c r="JRA80" s="90" t="e">
        <f t="shared" si="135"/>
        <v>#REF!</v>
      </c>
      <c r="JRB80" s="90" t="e">
        <f t="shared" ref="JRB80:JTM80" si="136">JRB82+JRB88+JRB94</f>
        <v>#REF!</v>
      </c>
      <c r="JRC80" s="90" t="e">
        <f t="shared" si="136"/>
        <v>#REF!</v>
      </c>
      <c r="JRD80" s="90" t="e">
        <f t="shared" si="136"/>
        <v>#REF!</v>
      </c>
      <c r="JRE80" s="90" t="e">
        <f t="shared" si="136"/>
        <v>#REF!</v>
      </c>
      <c r="JRF80" s="90" t="e">
        <f t="shared" si="136"/>
        <v>#REF!</v>
      </c>
      <c r="JRG80" s="90" t="e">
        <f t="shared" si="136"/>
        <v>#REF!</v>
      </c>
      <c r="JRH80" s="90" t="e">
        <f t="shared" si="136"/>
        <v>#REF!</v>
      </c>
      <c r="JRI80" s="90" t="e">
        <f t="shared" si="136"/>
        <v>#REF!</v>
      </c>
      <c r="JRJ80" s="90" t="e">
        <f t="shared" si="136"/>
        <v>#REF!</v>
      </c>
      <c r="JRK80" s="90" t="e">
        <f t="shared" si="136"/>
        <v>#REF!</v>
      </c>
      <c r="JRL80" s="90" t="e">
        <f t="shared" si="136"/>
        <v>#REF!</v>
      </c>
      <c r="JRM80" s="90" t="e">
        <f t="shared" si="136"/>
        <v>#REF!</v>
      </c>
      <c r="JRN80" s="90" t="e">
        <f t="shared" si="136"/>
        <v>#REF!</v>
      </c>
      <c r="JRO80" s="90" t="e">
        <f t="shared" si="136"/>
        <v>#REF!</v>
      </c>
      <c r="JRP80" s="90" t="e">
        <f t="shared" si="136"/>
        <v>#REF!</v>
      </c>
      <c r="JRQ80" s="90" t="e">
        <f t="shared" si="136"/>
        <v>#REF!</v>
      </c>
      <c r="JRR80" s="90" t="e">
        <f t="shared" si="136"/>
        <v>#REF!</v>
      </c>
      <c r="JRS80" s="90" t="e">
        <f t="shared" si="136"/>
        <v>#REF!</v>
      </c>
      <c r="JRT80" s="90" t="e">
        <f t="shared" si="136"/>
        <v>#REF!</v>
      </c>
      <c r="JRU80" s="90" t="e">
        <f t="shared" si="136"/>
        <v>#REF!</v>
      </c>
      <c r="JRV80" s="90" t="e">
        <f t="shared" si="136"/>
        <v>#REF!</v>
      </c>
      <c r="JRW80" s="90" t="e">
        <f t="shared" si="136"/>
        <v>#REF!</v>
      </c>
      <c r="JRX80" s="90" t="e">
        <f t="shared" si="136"/>
        <v>#REF!</v>
      </c>
      <c r="JRY80" s="90" t="e">
        <f t="shared" si="136"/>
        <v>#REF!</v>
      </c>
      <c r="JRZ80" s="90" t="e">
        <f t="shared" si="136"/>
        <v>#REF!</v>
      </c>
      <c r="JSA80" s="90" t="e">
        <f t="shared" si="136"/>
        <v>#REF!</v>
      </c>
      <c r="JSB80" s="90" t="e">
        <f t="shared" si="136"/>
        <v>#REF!</v>
      </c>
      <c r="JSC80" s="90" t="e">
        <f t="shared" si="136"/>
        <v>#REF!</v>
      </c>
      <c r="JSD80" s="90" t="e">
        <f t="shared" si="136"/>
        <v>#REF!</v>
      </c>
      <c r="JSE80" s="90" t="e">
        <f t="shared" si="136"/>
        <v>#REF!</v>
      </c>
      <c r="JSF80" s="90" t="e">
        <f t="shared" si="136"/>
        <v>#REF!</v>
      </c>
      <c r="JSG80" s="90" t="e">
        <f t="shared" si="136"/>
        <v>#REF!</v>
      </c>
      <c r="JSH80" s="90" t="e">
        <f t="shared" si="136"/>
        <v>#REF!</v>
      </c>
      <c r="JSI80" s="90" t="e">
        <f t="shared" si="136"/>
        <v>#REF!</v>
      </c>
      <c r="JSJ80" s="90" t="e">
        <f t="shared" si="136"/>
        <v>#REF!</v>
      </c>
      <c r="JSK80" s="90" t="e">
        <f t="shared" si="136"/>
        <v>#REF!</v>
      </c>
      <c r="JSL80" s="90" t="e">
        <f t="shared" si="136"/>
        <v>#REF!</v>
      </c>
      <c r="JSM80" s="90" t="e">
        <f t="shared" si="136"/>
        <v>#REF!</v>
      </c>
      <c r="JSN80" s="90" t="e">
        <f t="shared" si="136"/>
        <v>#REF!</v>
      </c>
      <c r="JSO80" s="90" t="e">
        <f t="shared" si="136"/>
        <v>#REF!</v>
      </c>
      <c r="JSP80" s="90" t="e">
        <f t="shared" si="136"/>
        <v>#REF!</v>
      </c>
      <c r="JSQ80" s="90" t="e">
        <f t="shared" si="136"/>
        <v>#REF!</v>
      </c>
      <c r="JSR80" s="90" t="e">
        <f t="shared" si="136"/>
        <v>#REF!</v>
      </c>
      <c r="JSS80" s="90" t="e">
        <f t="shared" si="136"/>
        <v>#REF!</v>
      </c>
      <c r="JST80" s="90" t="e">
        <f t="shared" si="136"/>
        <v>#REF!</v>
      </c>
      <c r="JSU80" s="90" t="e">
        <f t="shared" si="136"/>
        <v>#REF!</v>
      </c>
      <c r="JSV80" s="90" t="e">
        <f t="shared" si="136"/>
        <v>#REF!</v>
      </c>
      <c r="JSW80" s="90" t="e">
        <f t="shared" si="136"/>
        <v>#REF!</v>
      </c>
      <c r="JSX80" s="90" t="e">
        <f t="shared" si="136"/>
        <v>#REF!</v>
      </c>
      <c r="JSY80" s="90" t="e">
        <f t="shared" si="136"/>
        <v>#REF!</v>
      </c>
      <c r="JSZ80" s="90" t="e">
        <f t="shared" si="136"/>
        <v>#REF!</v>
      </c>
      <c r="JTA80" s="90" t="e">
        <f t="shared" si="136"/>
        <v>#REF!</v>
      </c>
      <c r="JTB80" s="90" t="e">
        <f t="shared" si="136"/>
        <v>#REF!</v>
      </c>
      <c r="JTC80" s="90" t="e">
        <f t="shared" si="136"/>
        <v>#REF!</v>
      </c>
      <c r="JTD80" s="90" t="e">
        <f t="shared" si="136"/>
        <v>#REF!</v>
      </c>
      <c r="JTE80" s="90" t="e">
        <f t="shared" si="136"/>
        <v>#REF!</v>
      </c>
      <c r="JTF80" s="90" t="e">
        <f t="shared" si="136"/>
        <v>#REF!</v>
      </c>
      <c r="JTG80" s="90" t="e">
        <f t="shared" si="136"/>
        <v>#REF!</v>
      </c>
      <c r="JTH80" s="90" t="e">
        <f t="shared" si="136"/>
        <v>#REF!</v>
      </c>
      <c r="JTI80" s="90" t="e">
        <f t="shared" si="136"/>
        <v>#REF!</v>
      </c>
      <c r="JTJ80" s="90" t="e">
        <f t="shared" si="136"/>
        <v>#REF!</v>
      </c>
      <c r="JTK80" s="90" t="e">
        <f t="shared" si="136"/>
        <v>#REF!</v>
      </c>
      <c r="JTL80" s="90" t="e">
        <f t="shared" si="136"/>
        <v>#REF!</v>
      </c>
      <c r="JTM80" s="90" t="e">
        <f t="shared" si="136"/>
        <v>#REF!</v>
      </c>
      <c r="JTN80" s="90" t="e">
        <f t="shared" ref="JTN80:JVY80" si="137">JTN82+JTN88+JTN94</f>
        <v>#REF!</v>
      </c>
      <c r="JTO80" s="90" t="e">
        <f t="shared" si="137"/>
        <v>#REF!</v>
      </c>
      <c r="JTP80" s="90" t="e">
        <f t="shared" si="137"/>
        <v>#REF!</v>
      </c>
      <c r="JTQ80" s="90" t="e">
        <f t="shared" si="137"/>
        <v>#REF!</v>
      </c>
      <c r="JTR80" s="90" t="e">
        <f t="shared" si="137"/>
        <v>#REF!</v>
      </c>
      <c r="JTS80" s="90" t="e">
        <f t="shared" si="137"/>
        <v>#REF!</v>
      </c>
      <c r="JTT80" s="90" t="e">
        <f t="shared" si="137"/>
        <v>#REF!</v>
      </c>
      <c r="JTU80" s="90" t="e">
        <f t="shared" si="137"/>
        <v>#REF!</v>
      </c>
      <c r="JTV80" s="90" t="e">
        <f t="shared" si="137"/>
        <v>#REF!</v>
      </c>
      <c r="JTW80" s="90" t="e">
        <f t="shared" si="137"/>
        <v>#REF!</v>
      </c>
      <c r="JTX80" s="90" t="e">
        <f t="shared" si="137"/>
        <v>#REF!</v>
      </c>
      <c r="JTY80" s="90" t="e">
        <f t="shared" si="137"/>
        <v>#REF!</v>
      </c>
      <c r="JTZ80" s="90" t="e">
        <f t="shared" si="137"/>
        <v>#REF!</v>
      </c>
      <c r="JUA80" s="90" t="e">
        <f t="shared" si="137"/>
        <v>#REF!</v>
      </c>
      <c r="JUB80" s="90" t="e">
        <f t="shared" si="137"/>
        <v>#REF!</v>
      </c>
      <c r="JUC80" s="90" t="e">
        <f t="shared" si="137"/>
        <v>#REF!</v>
      </c>
      <c r="JUD80" s="90" t="e">
        <f t="shared" si="137"/>
        <v>#REF!</v>
      </c>
      <c r="JUE80" s="90" t="e">
        <f t="shared" si="137"/>
        <v>#REF!</v>
      </c>
      <c r="JUF80" s="90" t="e">
        <f t="shared" si="137"/>
        <v>#REF!</v>
      </c>
      <c r="JUG80" s="90" t="e">
        <f t="shared" si="137"/>
        <v>#REF!</v>
      </c>
      <c r="JUH80" s="90" t="e">
        <f t="shared" si="137"/>
        <v>#REF!</v>
      </c>
      <c r="JUI80" s="90" t="e">
        <f t="shared" si="137"/>
        <v>#REF!</v>
      </c>
      <c r="JUJ80" s="90" t="e">
        <f t="shared" si="137"/>
        <v>#REF!</v>
      </c>
      <c r="JUK80" s="90" t="e">
        <f t="shared" si="137"/>
        <v>#REF!</v>
      </c>
      <c r="JUL80" s="90" t="e">
        <f t="shared" si="137"/>
        <v>#REF!</v>
      </c>
      <c r="JUM80" s="90" t="e">
        <f t="shared" si="137"/>
        <v>#REF!</v>
      </c>
      <c r="JUN80" s="90" t="e">
        <f t="shared" si="137"/>
        <v>#REF!</v>
      </c>
      <c r="JUO80" s="90" t="e">
        <f t="shared" si="137"/>
        <v>#REF!</v>
      </c>
      <c r="JUP80" s="90" t="e">
        <f t="shared" si="137"/>
        <v>#REF!</v>
      </c>
      <c r="JUQ80" s="90" t="e">
        <f t="shared" si="137"/>
        <v>#REF!</v>
      </c>
      <c r="JUR80" s="90" t="e">
        <f t="shared" si="137"/>
        <v>#REF!</v>
      </c>
      <c r="JUS80" s="90" t="e">
        <f t="shared" si="137"/>
        <v>#REF!</v>
      </c>
      <c r="JUT80" s="90" t="e">
        <f t="shared" si="137"/>
        <v>#REF!</v>
      </c>
      <c r="JUU80" s="90" t="e">
        <f t="shared" si="137"/>
        <v>#REF!</v>
      </c>
      <c r="JUV80" s="90" t="e">
        <f t="shared" si="137"/>
        <v>#REF!</v>
      </c>
      <c r="JUW80" s="90" t="e">
        <f t="shared" si="137"/>
        <v>#REF!</v>
      </c>
      <c r="JUX80" s="90" t="e">
        <f t="shared" si="137"/>
        <v>#REF!</v>
      </c>
      <c r="JUY80" s="90" t="e">
        <f t="shared" si="137"/>
        <v>#REF!</v>
      </c>
      <c r="JUZ80" s="90" t="e">
        <f t="shared" si="137"/>
        <v>#REF!</v>
      </c>
      <c r="JVA80" s="90" t="e">
        <f t="shared" si="137"/>
        <v>#REF!</v>
      </c>
      <c r="JVB80" s="90" t="e">
        <f t="shared" si="137"/>
        <v>#REF!</v>
      </c>
      <c r="JVC80" s="90" t="e">
        <f t="shared" si="137"/>
        <v>#REF!</v>
      </c>
      <c r="JVD80" s="90" t="e">
        <f t="shared" si="137"/>
        <v>#REF!</v>
      </c>
      <c r="JVE80" s="90" t="e">
        <f t="shared" si="137"/>
        <v>#REF!</v>
      </c>
      <c r="JVF80" s="90" t="e">
        <f t="shared" si="137"/>
        <v>#REF!</v>
      </c>
      <c r="JVG80" s="90" t="e">
        <f t="shared" si="137"/>
        <v>#REF!</v>
      </c>
      <c r="JVH80" s="90" t="e">
        <f t="shared" si="137"/>
        <v>#REF!</v>
      </c>
      <c r="JVI80" s="90" t="e">
        <f t="shared" si="137"/>
        <v>#REF!</v>
      </c>
      <c r="JVJ80" s="90" t="e">
        <f t="shared" si="137"/>
        <v>#REF!</v>
      </c>
      <c r="JVK80" s="90" t="e">
        <f t="shared" si="137"/>
        <v>#REF!</v>
      </c>
      <c r="JVL80" s="90" t="e">
        <f t="shared" si="137"/>
        <v>#REF!</v>
      </c>
      <c r="JVM80" s="90" t="e">
        <f t="shared" si="137"/>
        <v>#REF!</v>
      </c>
      <c r="JVN80" s="90" t="e">
        <f t="shared" si="137"/>
        <v>#REF!</v>
      </c>
      <c r="JVO80" s="90" t="e">
        <f t="shared" si="137"/>
        <v>#REF!</v>
      </c>
      <c r="JVP80" s="90" t="e">
        <f t="shared" si="137"/>
        <v>#REF!</v>
      </c>
      <c r="JVQ80" s="90" t="e">
        <f t="shared" si="137"/>
        <v>#REF!</v>
      </c>
      <c r="JVR80" s="90" t="e">
        <f t="shared" si="137"/>
        <v>#REF!</v>
      </c>
      <c r="JVS80" s="90" t="e">
        <f t="shared" si="137"/>
        <v>#REF!</v>
      </c>
      <c r="JVT80" s="90" t="e">
        <f t="shared" si="137"/>
        <v>#REF!</v>
      </c>
      <c r="JVU80" s="90" t="e">
        <f t="shared" si="137"/>
        <v>#REF!</v>
      </c>
      <c r="JVV80" s="90" t="e">
        <f t="shared" si="137"/>
        <v>#REF!</v>
      </c>
      <c r="JVW80" s="90" t="e">
        <f t="shared" si="137"/>
        <v>#REF!</v>
      </c>
      <c r="JVX80" s="90" t="e">
        <f t="shared" si="137"/>
        <v>#REF!</v>
      </c>
      <c r="JVY80" s="90" t="e">
        <f t="shared" si="137"/>
        <v>#REF!</v>
      </c>
      <c r="JVZ80" s="90" t="e">
        <f t="shared" ref="JVZ80:JYK80" si="138">JVZ82+JVZ88+JVZ94</f>
        <v>#REF!</v>
      </c>
      <c r="JWA80" s="90" t="e">
        <f t="shared" si="138"/>
        <v>#REF!</v>
      </c>
      <c r="JWB80" s="90" t="e">
        <f t="shared" si="138"/>
        <v>#REF!</v>
      </c>
      <c r="JWC80" s="90" t="e">
        <f t="shared" si="138"/>
        <v>#REF!</v>
      </c>
      <c r="JWD80" s="90" t="e">
        <f t="shared" si="138"/>
        <v>#REF!</v>
      </c>
      <c r="JWE80" s="90" t="e">
        <f t="shared" si="138"/>
        <v>#REF!</v>
      </c>
      <c r="JWF80" s="90" t="e">
        <f t="shared" si="138"/>
        <v>#REF!</v>
      </c>
      <c r="JWG80" s="90" t="e">
        <f t="shared" si="138"/>
        <v>#REF!</v>
      </c>
      <c r="JWH80" s="90" t="e">
        <f t="shared" si="138"/>
        <v>#REF!</v>
      </c>
      <c r="JWI80" s="90" t="e">
        <f t="shared" si="138"/>
        <v>#REF!</v>
      </c>
      <c r="JWJ80" s="90" t="e">
        <f t="shared" si="138"/>
        <v>#REF!</v>
      </c>
      <c r="JWK80" s="90" t="e">
        <f t="shared" si="138"/>
        <v>#REF!</v>
      </c>
      <c r="JWL80" s="90" t="e">
        <f t="shared" si="138"/>
        <v>#REF!</v>
      </c>
      <c r="JWM80" s="90" t="e">
        <f t="shared" si="138"/>
        <v>#REF!</v>
      </c>
      <c r="JWN80" s="90" t="e">
        <f t="shared" si="138"/>
        <v>#REF!</v>
      </c>
      <c r="JWO80" s="90" t="e">
        <f t="shared" si="138"/>
        <v>#REF!</v>
      </c>
      <c r="JWP80" s="90" t="e">
        <f t="shared" si="138"/>
        <v>#REF!</v>
      </c>
      <c r="JWQ80" s="90" t="e">
        <f t="shared" si="138"/>
        <v>#REF!</v>
      </c>
      <c r="JWR80" s="90" t="e">
        <f t="shared" si="138"/>
        <v>#REF!</v>
      </c>
      <c r="JWS80" s="90" t="e">
        <f t="shared" si="138"/>
        <v>#REF!</v>
      </c>
      <c r="JWT80" s="90" t="e">
        <f t="shared" si="138"/>
        <v>#REF!</v>
      </c>
      <c r="JWU80" s="90" t="e">
        <f t="shared" si="138"/>
        <v>#REF!</v>
      </c>
      <c r="JWV80" s="90" t="e">
        <f t="shared" si="138"/>
        <v>#REF!</v>
      </c>
      <c r="JWW80" s="90" t="e">
        <f t="shared" si="138"/>
        <v>#REF!</v>
      </c>
      <c r="JWX80" s="90" t="e">
        <f t="shared" si="138"/>
        <v>#REF!</v>
      </c>
      <c r="JWY80" s="90" t="e">
        <f t="shared" si="138"/>
        <v>#REF!</v>
      </c>
      <c r="JWZ80" s="90" t="e">
        <f t="shared" si="138"/>
        <v>#REF!</v>
      </c>
      <c r="JXA80" s="90" t="e">
        <f t="shared" si="138"/>
        <v>#REF!</v>
      </c>
      <c r="JXB80" s="90" t="e">
        <f t="shared" si="138"/>
        <v>#REF!</v>
      </c>
      <c r="JXC80" s="90" t="e">
        <f t="shared" si="138"/>
        <v>#REF!</v>
      </c>
      <c r="JXD80" s="90" t="e">
        <f t="shared" si="138"/>
        <v>#REF!</v>
      </c>
      <c r="JXE80" s="90" t="e">
        <f t="shared" si="138"/>
        <v>#REF!</v>
      </c>
      <c r="JXF80" s="90" t="e">
        <f t="shared" si="138"/>
        <v>#REF!</v>
      </c>
      <c r="JXG80" s="90" t="e">
        <f t="shared" si="138"/>
        <v>#REF!</v>
      </c>
      <c r="JXH80" s="90" t="e">
        <f t="shared" si="138"/>
        <v>#REF!</v>
      </c>
      <c r="JXI80" s="90" t="e">
        <f t="shared" si="138"/>
        <v>#REF!</v>
      </c>
      <c r="JXJ80" s="90" t="e">
        <f t="shared" si="138"/>
        <v>#REF!</v>
      </c>
      <c r="JXK80" s="90" t="e">
        <f t="shared" si="138"/>
        <v>#REF!</v>
      </c>
      <c r="JXL80" s="90" t="e">
        <f t="shared" si="138"/>
        <v>#REF!</v>
      </c>
      <c r="JXM80" s="90" t="e">
        <f t="shared" si="138"/>
        <v>#REF!</v>
      </c>
      <c r="JXN80" s="90" t="e">
        <f t="shared" si="138"/>
        <v>#REF!</v>
      </c>
      <c r="JXO80" s="90" t="e">
        <f t="shared" si="138"/>
        <v>#REF!</v>
      </c>
      <c r="JXP80" s="90" t="e">
        <f t="shared" si="138"/>
        <v>#REF!</v>
      </c>
      <c r="JXQ80" s="90" t="e">
        <f t="shared" si="138"/>
        <v>#REF!</v>
      </c>
      <c r="JXR80" s="90" t="e">
        <f t="shared" si="138"/>
        <v>#REF!</v>
      </c>
      <c r="JXS80" s="90" t="e">
        <f t="shared" si="138"/>
        <v>#REF!</v>
      </c>
      <c r="JXT80" s="90" t="e">
        <f t="shared" si="138"/>
        <v>#REF!</v>
      </c>
      <c r="JXU80" s="90" t="e">
        <f t="shared" si="138"/>
        <v>#REF!</v>
      </c>
      <c r="JXV80" s="90" t="e">
        <f t="shared" si="138"/>
        <v>#REF!</v>
      </c>
      <c r="JXW80" s="90" t="e">
        <f t="shared" si="138"/>
        <v>#REF!</v>
      </c>
      <c r="JXX80" s="90" t="e">
        <f t="shared" si="138"/>
        <v>#REF!</v>
      </c>
      <c r="JXY80" s="90" t="e">
        <f t="shared" si="138"/>
        <v>#REF!</v>
      </c>
      <c r="JXZ80" s="90" t="e">
        <f t="shared" si="138"/>
        <v>#REF!</v>
      </c>
      <c r="JYA80" s="90" t="e">
        <f t="shared" si="138"/>
        <v>#REF!</v>
      </c>
      <c r="JYB80" s="90" t="e">
        <f t="shared" si="138"/>
        <v>#REF!</v>
      </c>
      <c r="JYC80" s="90" t="e">
        <f t="shared" si="138"/>
        <v>#REF!</v>
      </c>
      <c r="JYD80" s="90" t="e">
        <f t="shared" si="138"/>
        <v>#REF!</v>
      </c>
      <c r="JYE80" s="90" t="e">
        <f t="shared" si="138"/>
        <v>#REF!</v>
      </c>
      <c r="JYF80" s="90" t="e">
        <f t="shared" si="138"/>
        <v>#REF!</v>
      </c>
      <c r="JYG80" s="90" t="e">
        <f t="shared" si="138"/>
        <v>#REF!</v>
      </c>
      <c r="JYH80" s="90" t="e">
        <f t="shared" si="138"/>
        <v>#REF!</v>
      </c>
      <c r="JYI80" s="90" t="e">
        <f t="shared" si="138"/>
        <v>#REF!</v>
      </c>
      <c r="JYJ80" s="90" t="e">
        <f t="shared" si="138"/>
        <v>#REF!</v>
      </c>
      <c r="JYK80" s="90" t="e">
        <f t="shared" si="138"/>
        <v>#REF!</v>
      </c>
      <c r="JYL80" s="90" t="e">
        <f t="shared" ref="JYL80:KAW80" si="139">JYL82+JYL88+JYL94</f>
        <v>#REF!</v>
      </c>
      <c r="JYM80" s="90" t="e">
        <f t="shared" si="139"/>
        <v>#REF!</v>
      </c>
      <c r="JYN80" s="90" t="e">
        <f t="shared" si="139"/>
        <v>#REF!</v>
      </c>
      <c r="JYO80" s="90" t="e">
        <f t="shared" si="139"/>
        <v>#REF!</v>
      </c>
      <c r="JYP80" s="90" t="e">
        <f t="shared" si="139"/>
        <v>#REF!</v>
      </c>
      <c r="JYQ80" s="90" t="e">
        <f t="shared" si="139"/>
        <v>#REF!</v>
      </c>
      <c r="JYR80" s="90" t="e">
        <f t="shared" si="139"/>
        <v>#REF!</v>
      </c>
      <c r="JYS80" s="90" t="e">
        <f t="shared" si="139"/>
        <v>#REF!</v>
      </c>
      <c r="JYT80" s="90" t="e">
        <f t="shared" si="139"/>
        <v>#REF!</v>
      </c>
      <c r="JYU80" s="90" t="e">
        <f t="shared" si="139"/>
        <v>#REF!</v>
      </c>
      <c r="JYV80" s="90" t="e">
        <f t="shared" si="139"/>
        <v>#REF!</v>
      </c>
      <c r="JYW80" s="90" t="e">
        <f t="shared" si="139"/>
        <v>#REF!</v>
      </c>
      <c r="JYX80" s="90" t="e">
        <f t="shared" si="139"/>
        <v>#REF!</v>
      </c>
      <c r="JYY80" s="90" t="e">
        <f t="shared" si="139"/>
        <v>#REF!</v>
      </c>
      <c r="JYZ80" s="90" t="e">
        <f t="shared" si="139"/>
        <v>#REF!</v>
      </c>
      <c r="JZA80" s="90" t="e">
        <f t="shared" si="139"/>
        <v>#REF!</v>
      </c>
      <c r="JZB80" s="90" t="e">
        <f t="shared" si="139"/>
        <v>#REF!</v>
      </c>
      <c r="JZC80" s="90" t="e">
        <f t="shared" si="139"/>
        <v>#REF!</v>
      </c>
      <c r="JZD80" s="90" t="e">
        <f t="shared" si="139"/>
        <v>#REF!</v>
      </c>
      <c r="JZE80" s="90" t="e">
        <f t="shared" si="139"/>
        <v>#REF!</v>
      </c>
      <c r="JZF80" s="90" t="e">
        <f t="shared" si="139"/>
        <v>#REF!</v>
      </c>
      <c r="JZG80" s="90" t="e">
        <f t="shared" si="139"/>
        <v>#REF!</v>
      </c>
      <c r="JZH80" s="90" t="e">
        <f t="shared" si="139"/>
        <v>#REF!</v>
      </c>
      <c r="JZI80" s="90" t="e">
        <f t="shared" si="139"/>
        <v>#REF!</v>
      </c>
      <c r="JZJ80" s="90" t="e">
        <f t="shared" si="139"/>
        <v>#REF!</v>
      </c>
      <c r="JZK80" s="90" t="e">
        <f t="shared" si="139"/>
        <v>#REF!</v>
      </c>
      <c r="JZL80" s="90" t="e">
        <f t="shared" si="139"/>
        <v>#REF!</v>
      </c>
      <c r="JZM80" s="90" t="e">
        <f t="shared" si="139"/>
        <v>#REF!</v>
      </c>
      <c r="JZN80" s="90" t="e">
        <f t="shared" si="139"/>
        <v>#REF!</v>
      </c>
      <c r="JZO80" s="90" t="e">
        <f t="shared" si="139"/>
        <v>#REF!</v>
      </c>
      <c r="JZP80" s="90" t="e">
        <f t="shared" si="139"/>
        <v>#REF!</v>
      </c>
      <c r="JZQ80" s="90" t="e">
        <f t="shared" si="139"/>
        <v>#REF!</v>
      </c>
      <c r="JZR80" s="90" t="e">
        <f t="shared" si="139"/>
        <v>#REF!</v>
      </c>
      <c r="JZS80" s="90" t="e">
        <f t="shared" si="139"/>
        <v>#REF!</v>
      </c>
      <c r="JZT80" s="90" t="e">
        <f t="shared" si="139"/>
        <v>#REF!</v>
      </c>
      <c r="JZU80" s="90" t="e">
        <f t="shared" si="139"/>
        <v>#REF!</v>
      </c>
      <c r="JZV80" s="90" t="e">
        <f t="shared" si="139"/>
        <v>#REF!</v>
      </c>
      <c r="JZW80" s="90" t="e">
        <f t="shared" si="139"/>
        <v>#REF!</v>
      </c>
      <c r="JZX80" s="90" t="e">
        <f t="shared" si="139"/>
        <v>#REF!</v>
      </c>
      <c r="JZY80" s="90" t="e">
        <f t="shared" si="139"/>
        <v>#REF!</v>
      </c>
      <c r="JZZ80" s="90" t="e">
        <f t="shared" si="139"/>
        <v>#REF!</v>
      </c>
      <c r="KAA80" s="90" t="e">
        <f t="shared" si="139"/>
        <v>#REF!</v>
      </c>
      <c r="KAB80" s="90" t="e">
        <f t="shared" si="139"/>
        <v>#REF!</v>
      </c>
      <c r="KAC80" s="90" t="e">
        <f t="shared" si="139"/>
        <v>#REF!</v>
      </c>
      <c r="KAD80" s="90" t="e">
        <f t="shared" si="139"/>
        <v>#REF!</v>
      </c>
      <c r="KAE80" s="90" t="e">
        <f t="shared" si="139"/>
        <v>#REF!</v>
      </c>
      <c r="KAF80" s="90" t="e">
        <f t="shared" si="139"/>
        <v>#REF!</v>
      </c>
      <c r="KAG80" s="90" t="e">
        <f t="shared" si="139"/>
        <v>#REF!</v>
      </c>
      <c r="KAH80" s="90" t="e">
        <f t="shared" si="139"/>
        <v>#REF!</v>
      </c>
      <c r="KAI80" s="90" t="e">
        <f t="shared" si="139"/>
        <v>#REF!</v>
      </c>
      <c r="KAJ80" s="90" t="e">
        <f t="shared" si="139"/>
        <v>#REF!</v>
      </c>
      <c r="KAK80" s="90" t="e">
        <f t="shared" si="139"/>
        <v>#REF!</v>
      </c>
      <c r="KAL80" s="90" t="e">
        <f t="shared" si="139"/>
        <v>#REF!</v>
      </c>
      <c r="KAM80" s="90" t="e">
        <f t="shared" si="139"/>
        <v>#REF!</v>
      </c>
      <c r="KAN80" s="90" t="e">
        <f t="shared" si="139"/>
        <v>#REF!</v>
      </c>
      <c r="KAO80" s="90" t="e">
        <f t="shared" si="139"/>
        <v>#REF!</v>
      </c>
      <c r="KAP80" s="90" t="e">
        <f t="shared" si="139"/>
        <v>#REF!</v>
      </c>
      <c r="KAQ80" s="90" t="e">
        <f t="shared" si="139"/>
        <v>#REF!</v>
      </c>
      <c r="KAR80" s="90" t="e">
        <f t="shared" si="139"/>
        <v>#REF!</v>
      </c>
      <c r="KAS80" s="90" t="e">
        <f t="shared" si="139"/>
        <v>#REF!</v>
      </c>
      <c r="KAT80" s="90" t="e">
        <f t="shared" si="139"/>
        <v>#REF!</v>
      </c>
      <c r="KAU80" s="90" t="e">
        <f t="shared" si="139"/>
        <v>#REF!</v>
      </c>
      <c r="KAV80" s="90" t="e">
        <f t="shared" si="139"/>
        <v>#REF!</v>
      </c>
      <c r="KAW80" s="90" t="e">
        <f t="shared" si="139"/>
        <v>#REF!</v>
      </c>
      <c r="KAX80" s="90" t="e">
        <f t="shared" ref="KAX80:KDI80" si="140">KAX82+KAX88+KAX94</f>
        <v>#REF!</v>
      </c>
      <c r="KAY80" s="90" t="e">
        <f t="shared" si="140"/>
        <v>#REF!</v>
      </c>
      <c r="KAZ80" s="90" t="e">
        <f t="shared" si="140"/>
        <v>#REF!</v>
      </c>
      <c r="KBA80" s="90" t="e">
        <f t="shared" si="140"/>
        <v>#REF!</v>
      </c>
      <c r="KBB80" s="90" t="e">
        <f t="shared" si="140"/>
        <v>#REF!</v>
      </c>
      <c r="KBC80" s="90" t="e">
        <f t="shared" si="140"/>
        <v>#REF!</v>
      </c>
      <c r="KBD80" s="90" t="e">
        <f t="shared" si="140"/>
        <v>#REF!</v>
      </c>
      <c r="KBE80" s="90" t="e">
        <f t="shared" si="140"/>
        <v>#REF!</v>
      </c>
      <c r="KBF80" s="90" t="e">
        <f t="shared" si="140"/>
        <v>#REF!</v>
      </c>
      <c r="KBG80" s="90" t="e">
        <f t="shared" si="140"/>
        <v>#REF!</v>
      </c>
      <c r="KBH80" s="90" t="e">
        <f t="shared" si="140"/>
        <v>#REF!</v>
      </c>
      <c r="KBI80" s="90" t="e">
        <f t="shared" si="140"/>
        <v>#REF!</v>
      </c>
      <c r="KBJ80" s="90" t="e">
        <f t="shared" si="140"/>
        <v>#REF!</v>
      </c>
      <c r="KBK80" s="90" t="e">
        <f t="shared" si="140"/>
        <v>#REF!</v>
      </c>
      <c r="KBL80" s="90" t="e">
        <f t="shared" si="140"/>
        <v>#REF!</v>
      </c>
      <c r="KBM80" s="90" t="e">
        <f t="shared" si="140"/>
        <v>#REF!</v>
      </c>
      <c r="KBN80" s="90" t="e">
        <f t="shared" si="140"/>
        <v>#REF!</v>
      </c>
      <c r="KBO80" s="90" t="e">
        <f t="shared" si="140"/>
        <v>#REF!</v>
      </c>
      <c r="KBP80" s="90" t="e">
        <f t="shared" si="140"/>
        <v>#REF!</v>
      </c>
      <c r="KBQ80" s="90" t="e">
        <f t="shared" si="140"/>
        <v>#REF!</v>
      </c>
      <c r="KBR80" s="90" t="e">
        <f t="shared" si="140"/>
        <v>#REF!</v>
      </c>
      <c r="KBS80" s="90" t="e">
        <f t="shared" si="140"/>
        <v>#REF!</v>
      </c>
      <c r="KBT80" s="90" t="e">
        <f t="shared" si="140"/>
        <v>#REF!</v>
      </c>
      <c r="KBU80" s="90" t="e">
        <f t="shared" si="140"/>
        <v>#REF!</v>
      </c>
      <c r="KBV80" s="90" t="e">
        <f t="shared" si="140"/>
        <v>#REF!</v>
      </c>
      <c r="KBW80" s="90" t="e">
        <f t="shared" si="140"/>
        <v>#REF!</v>
      </c>
      <c r="KBX80" s="90" t="e">
        <f t="shared" si="140"/>
        <v>#REF!</v>
      </c>
      <c r="KBY80" s="90" t="e">
        <f t="shared" si="140"/>
        <v>#REF!</v>
      </c>
      <c r="KBZ80" s="90" t="e">
        <f t="shared" si="140"/>
        <v>#REF!</v>
      </c>
      <c r="KCA80" s="90" t="e">
        <f t="shared" si="140"/>
        <v>#REF!</v>
      </c>
      <c r="KCB80" s="90" t="e">
        <f t="shared" si="140"/>
        <v>#REF!</v>
      </c>
      <c r="KCC80" s="90" t="e">
        <f t="shared" si="140"/>
        <v>#REF!</v>
      </c>
      <c r="KCD80" s="90" t="e">
        <f t="shared" si="140"/>
        <v>#REF!</v>
      </c>
      <c r="KCE80" s="90" t="e">
        <f t="shared" si="140"/>
        <v>#REF!</v>
      </c>
      <c r="KCF80" s="90" t="e">
        <f t="shared" si="140"/>
        <v>#REF!</v>
      </c>
      <c r="KCG80" s="90" t="e">
        <f t="shared" si="140"/>
        <v>#REF!</v>
      </c>
      <c r="KCH80" s="90" t="e">
        <f t="shared" si="140"/>
        <v>#REF!</v>
      </c>
      <c r="KCI80" s="90" t="e">
        <f t="shared" si="140"/>
        <v>#REF!</v>
      </c>
      <c r="KCJ80" s="90" t="e">
        <f t="shared" si="140"/>
        <v>#REF!</v>
      </c>
      <c r="KCK80" s="90" t="e">
        <f t="shared" si="140"/>
        <v>#REF!</v>
      </c>
      <c r="KCL80" s="90" t="e">
        <f t="shared" si="140"/>
        <v>#REF!</v>
      </c>
      <c r="KCM80" s="90" t="e">
        <f t="shared" si="140"/>
        <v>#REF!</v>
      </c>
      <c r="KCN80" s="90" t="e">
        <f t="shared" si="140"/>
        <v>#REF!</v>
      </c>
      <c r="KCO80" s="90" t="e">
        <f t="shared" si="140"/>
        <v>#REF!</v>
      </c>
      <c r="KCP80" s="90" t="e">
        <f t="shared" si="140"/>
        <v>#REF!</v>
      </c>
      <c r="KCQ80" s="90" t="e">
        <f t="shared" si="140"/>
        <v>#REF!</v>
      </c>
      <c r="KCR80" s="90" t="e">
        <f t="shared" si="140"/>
        <v>#REF!</v>
      </c>
      <c r="KCS80" s="90" t="e">
        <f t="shared" si="140"/>
        <v>#REF!</v>
      </c>
      <c r="KCT80" s="90" t="e">
        <f t="shared" si="140"/>
        <v>#REF!</v>
      </c>
      <c r="KCU80" s="90" t="e">
        <f t="shared" si="140"/>
        <v>#REF!</v>
      </c>
      <c r="KCV80" s="90" t="e">
        <f t="shared" si="140"/>
        <v>#REF!</v>
      </c>
      <c r="KCW80" s="90" t="e">
        <f t="shared" si="140"/>
        <v>#REF!</v>
      </c>
      <c r="KCX80" s="90" t="e">
        <f t="shared" si="140"/>
        <v>#REF!</v>
      </c>
      <c r="KCY80" s="90" t="e">
        <f t="shared" si="140"/>
        <v>#REF!</v>
      </c>
      <c r="KCZ80" s="90" t="e">
        <f t="shared" si="140"/>
        <v>#REF!</v>
      </c>
      <c r="KDA80" s="90" t="e">
        <f t="shared" si="140"/>
        <v>#REF!</v>
      </c>
      <c r="KDB80" s="90" t="e">
        <f t="shared" si="140"/>
        <v>#REF!</v>
      </c>
      <c r="KDC80" s="90" t="e">
        <f t="shared" si="140"/>
        <v>#REF!</v>
      </c>
      <c r="KDD80" s="90" t="e">
        <f t="shared" si="140"/>
        <v>#REF!</v>
      </c>
      <c r="KDE80" s="90" t="e">
        <f t="shared" si="140"/>
        <v>#REF!</v>
      </c>
      <c r="KDF80" s="90" t="e">
        <f t="shared" si="140"/>
        <v>#REF!</v>
      </c>
      <c r="KDG80" s="90" t="e">
        <f t="shared" si="140"/>
        <v>#REF!</v>
      </c>
      <c r="KDH80" s="90" t="e">
        <f t="shared" si="140"/>
        <v>#REF!</v>
      </c>
      <c r="KDI80" s="90" t="e">
        <f t="shared" si="140"/>
        <v>#REF!</v>
      </c>
      <c r="KDJ80" s="90" t="e">
        <f t="shared" ref="KDJ80:KFU80" si="141">KDJ82+KDJ88+KDJ94</f>
        <v>#REF!</v>
      </c>
      <c r="KDK80" s="90" t="e">
        <f t="shared" si="141"/>
        <v>#REF!</v>
      </c>
      <c r="KDL80" s="90" t="e">
        <f t="shared" si="141"/>
        <v>#REF!</v>
      </c>
      <c r="KDM80" s="90" t="e">
        <f t="shared" si="141"/>
        <v>#REF!</v>
      </c>
      <c r="KDN80" s="90" t="e">
        <f t="shared" si="141"/>
        <v>#REF!</v>
      </c>
      <c r="KDO80" s="90" t="e">
        <f t="shared" si="141"/>
        <v>#REF!</v>
      </c>
      <c r="KDP80" s="90" t="e">
        <f t="shared" si="141"/>
        <v>#REF!</v>
      </c>
      <c r="KDQ80" s="90" t="e">
        <f t="shared" si="141"/>
        <v>#REF!</v>
      </c>
      <c r="KDR80" s="90" t="e">
        <f t="shared" si="141"/>
        <v>#REF!</v>
      </c>
      <c r="KDS80" s="90" t="e">
        <f t="shared" si="141"/>
        <v>#REF!</v>
      </c>
      <c r="KDT80" s="90" t="e">
        <f t="shared" si="141"/>
        <v>#REF!</v>
      </c>
      <c r="KDU80" s="90" t="e">
        <f t="shared" si="141"/>
        <v>#REF!</v>
      </c>
      <c r="KDV80" s="90" t="e">
        <f t="shared" si="141"/>
        <v>#REF!</v>
      </c>
      <c r="KDW80" s="90" t="e">
        <f t="shared" si="141"/>
        <v>#REF!</v>
      </c>
      <c r="KDX80" s="90" t="e">
        <f t="shared" si="141"/>
        <v>#REF!</v>
      </c>
      <c r="KDY80" s="90" t="e">
        <f t="shared" si="141"/>
        <v>#REF!</v>
      </c>
      <c r="KDZ80" s="90" t="e">
        <f t="shared" si="141"/>
        <v>#REF!</v>
      </c>
      <c r="KEA80" s="90" t="e">
        <f t="shared" si="141"/>
        <v>#REF!</v>
      </c>
      <c r="KEB80" s="90" t="e">
        <f t="shared" si="141"/>
        <v>#REF!</v>
      </c>
      <c r="KEC80" s="90" t="e">
        <f t="shared" si="141"/>
        <v>#REF!</v>
      </c>
      <c r="KED80" s="90" t="e">
        <f t="shared" si="141"/>
        <v>#REF!</v>
      </c>
      <c r="KEE80" s="90" t="e">
        <f t="shared" si="141"/>
        <v>#REF!</v>
      </c>
      <c r="KEF80" s="90" t="e">
        <f t="shared" si="141"/>
        <v>#REF!</v>
      </c>
      <c r="KEG80" s="90" t="e">
        <f t="shared" si="141"/>
        <v>#REF!</v>
      </c>
      <c r="KEH80" s="90" t="e">
        <f t="shared" si="141"/>
        <v>#REF!</v>
      </c>
      <c r="KEI80" s="90" t="e">
        <f t="shared" si="141"/>
        <v>#REF!</v>
      </c>
      <c r="KEJ80" s="90" t="e">
        <f t="shared" si="141"/>
        <v>#REF!</v>
      </c>
      <c r="KEK80" s="90" t="e">
        <f t="shared" si="141"/>
        <v>#REF!</v>
      </c>
      <c r="KEL80" s="90" t="e">
        <f t="shared" si="141"/>
        <v>#REF!</v>
      </c>
      <c r="KEM80" s="90" t="e">
        <f t="shared" si="141"/>
        <v>#REF!</v>
      </c>
      <c r="KEN80" s="90" t="e">
        <f t="shared" si="141"/>
        <v>#REF!</v>
      </c>
      <c r="KEO80" s="90" t="e">
        <f t="shared" si="141"/>
        <v>#REF!</v>
      </c>
      <c r="KEP80" s="90" t="e">
        <f t="shared" si="141"/>
        <v>#REF!</v>
      </c>
      <c r="KEQ80" s="90" t="e">
        <f t="shared" si="141"/>
        <v>#REF!</v>
      </c>
      <c r="KER80" s="90" t="e">
        <f t="shared" si="141"/>
        <v>#REF!</v>
      </c>
      <c r="KES80" s="90" t="e">
        <f t="shared" si="141"/>
        <v>#REF!</v>
      </c>
      <c r="KET80" s="90" t="e">
        <f t="shared" si="141"/>
        <v>#REF!</v>
      </c>
      <c r="KEU80" s="90" t="e">
        <f t="shared" si="141"/>
        <v>#REF!</v>
      </c>
      <c r="KEV80" s="90" t="e">
        <f t="shared" si="141"/>
        <v>#REF!</v>
      </c>
      <c r="KEW80" s="90" t="e">
        <f t="shared" si="141"/>
        <v>#REF!</v>
      </c>
      <c r="KEX80" s="90" t="e">
        <f t="shared" si="141"/>
        <v>#REF!</v>
      </c>
      <c r="KEY80" s="90" t="e">
        <f t="shared" si="141"/>
        <v>#REF!</v>
      </c>
      <c r="KEZ80" s="90" t="e">
        <f t="shared" si="141"/>
        <v>#REF!</v>
      </c>
      <c r="KFA80" s="90" t="e">
        <f t="shared" si="141"/>
        <v>#REF!</v>
      </c>
      <c r="KFB80" s="90" t="e">
        <f t="shared" si="141"/>
        <v>#REF!</v>
      </c>
      <c r="KFC80" s="90" t="e">
        <f t="shared" si="141"/>
        <v>#REF!</v>
      </c>
      <c r="KFD80" s="90" t="e">
        <f t="shared" si="141"/>
        <v>#REF!</v>
      </c>
      <c r="KFE80" s="90" t="e">
        <f t="shared" si="141"/>
        <v>#REF!</v>
      </c>
      <c r="KFF80" s="90" t="e">
        <f t="shared" si="141"/>
        <v>#REF!</v>
      </c>
      <c r="KFG80" s="90" t="e">
        <f t="shared" si="141"/>
        <v>#REF!</v>
      </c>
      <c r="KFH80" s="90" t="e">
        <f t="shared" si="141"/>
        <v>#REF!</v>
      </c>
      <c r="KFI80" s="90" t="e">
        <f t="shared" si="141"/>
        <v>#REF!</v>
      </c>
      <c r="KFJ80" s="90" t="e">
        <f t="shared" si="141"/>
        <v>#REF!</v>
      </c>
      <c r="KFK80" s="90" t="e">
        <f t="shared" si="141"/>
        <v>#REF!</v>
      </c>
      <c r="KFL80" s="90" t="e">
        <f t="shared" si="141"/>
        <v>#REF!</v>
      </c>
      <c r="KFM80" s="90" t="e">
        <f t="shared" si="141"/>
        <v>#REF!</v>
      </c>
      <c r="KFN80" s="90" t="e">
        <f t="shared" si="141"/>
        <v>#REF!</v>
      </c>
      <c r="KFO80" s="90" t="e">
        <f t="shared" si="141"/>
        <v>#REF!</v>
      </c>
      <c r="KFP80" s="90" t="e">
        <f t="shared" si="141"/>
        <v>#REF!</v>
      </c>
      <c r="KFQ80" s="90" t="e">
        <f t="shared" si="141"/>
        <v>#REF!</v>
      </c>
      <c r="KFR80" s="90" t="e">
        <f t="shared" si="141"/>
        <v>#REF!</v>
      </c>
      <c r="KFS80" s="90" t="e">
        <f t="shared" si="141"/>
        <v>#REF!</v>
      </c>
      <c r="KFT80" s="90" t="e">
        <f t="shared" si="141"/>
        <v>#REF!</v>
      </c>
      <c r="KFU80" s="90" t="e">
        <f t="shared" si="141"/>
        <v>#REF!</v>
      </c>
      <c r="KFV80" s="90" t="e">
        <f t="shared" ref="KFV80:KIG80" si="142">KFV82+KFV88+KFV94</f>
        <v>#REF!</v>
      </c>
      <c r="KFW80" s="90" t="e">
        <f t="shared" si="142"/>
        <v>#REF!</v>
      </c>
      <c r="KFX80" s="90" t="e">
        <f t="shared" si="142"/>
        <v>#REF!</v>
      </c>
      <c r="KFY80" s="90" t="e">
        <f t="shared" si="142"/>
        <v>#REF!</v>
      </c>
      <c r="KFZ80" s="90" t="e">
        <f t="shared" si="142"/>
        <v>#REF!</v>
      </c>
      <c r="KGA80" s="90" t="e">
        <f t="shared" si="142"/>
        <v>#REF!</v>
      </c>
      <c r="KGB80" s="90" t="e">
        <f t="shared" si="142"/>
        <v>#REF!</v>
      </c>
      <c r="KGC80" s="90" t="e">
        <f t="shared" si="142"/>
        <v>#REF!</v>
      </c>
      <c r="KGD80" s="90" t="e">
        <f t="shared" si="142"/>
        <v>#REF!</v>
      </c>
      <c r="KGE80" s="90" t="e">
        <f t="shared" si="142"/>
        <v>#REF!</v>
      </c>
      <c r="KGF80" s="90" t="e">
        <f t="shared" si="142"/>
        <v>#REF!</v>
      </c>
      <c r="KGG80" s="90" t="e">
        <f t="shared" si="142"/>
        <v>#REF!</v>
      </c>
      <c r="KGH80" s="90" t="e">
        <f t="shared" si="142"/>
        <v>#REF!</v>
      </c>
      <c r="KGI80" s="90" t="e">
        <f t="shared" si="142"/>
        <v>#REF!</v>
      </c>
      <c r="KGJ80" s="90" t="e">
        <f t="shared" si="142"/>
        <v>#REF!</v>
      </c>
      <c r="KGK80" s="90" t="e">
        <f t="shared" si="142"/>
        <v>#REF!</v>
      </c>
      <c r="KGL80" s="90" t="e">
        <f t="shared" si="142"/>
        <v>#REF!</v>
      </c>
      <c r="KGM80" s="90" t="e">
        <f t="shared" si="142"/>
        <v>#REF!</v>
      </c>
      <c r="KGN80" s="90" t="e">
        <f t="shared" si="142"/>
        <v>#REF!</v>
      </c>
      <c r="KGO80" s="90" t="e">
        <f t="shared" si="142"/>
        <v>#REF!</v>
      </c>
      <c r="KGP80" s="90" t="e">
        <f t="shared" si="142"/>
        <v>#REF!</v>
      </c>
      <c r="KGQ80" s="90" t="e">
        <f t="shared" si="142"/>
        <v>#REF!</v>
      </c>
      <c r="KGR80" s="90" t="e">
        <f t="shared" si="142"/>
        <v>#REF!</v>
      </c>
      <c r="KGS80" s="90" t="e">
        <f t="shared" si="142"/>
        <v>#REF!</v>
      </c>
      <c r="KGT80" s="90" t="e">
        <f t="shared" si="142"/>
        <v>#REF!</v>
      </c>
      <c r="KGU80" s="90" t="e">
        <f t="shared" si="142"/>
        <v>#REF!</v>
      </c>
      <c r="KGV80" s="90" t="e">
        <f t="shared" si="142"/>
        <v>#REF!</v>
      </c>
      <c r="KGW80" s="90" t="e">
        <f t="shared" si="142"/>
        <v>#REF!</v>
      </c>
      <c r="KGX80" s="90" t="e">
        <f t="shared" si="142"/>
        <v>#REF!</v>
      </c>
      <c r="KGY80" s="90" t="e">
        <f t="shared" si="142"/>
        <v>#REF!</v>
      </c>
      <c r="KGZ80" s="90" t="e">
        <f t="shared" si="142"/>
        <v>#REF!</v>
      </c>
      <c r="KHA80" s="90" t="e">
        <f t="shared" si="142"/>
        <v>#REF!</v>
      </c>
      <c r="KHB80" s="90" t="e">
        <f t="shared" si="142"/>
        <v>#REF!</v>
      </c>
      <c r="KHC80" s="90" t="e">
        <f t="shared" si="142"/>
        <v>#REF!</v>
      </c>
      <c r="KHD80" s="90" t="e">
        <f t="shared" si="142"/>
        <v>#REF!</v>
      </c>
      <c r="KHE80" s="90" t="e">
        <f t="shared" si="142"/>
        <v>#REF!</v>
      </c>
      <c r="KHF80" s="90" t="e">
        <f t="shared" si="142"/>
        <v>#REF!</v>
      </c>
      <c r="KHG80" s="90" t="e">
        <f t="shared" si="142"/>
        <v>#REF!</v>
      </c>
      <c r="KHH80" s="90" t="e">
        <f t="shared" si="142"/>
        <v>#REF!</v>
      </c>
      <c r="KHI80" s="90" t="e">
        <f t="shared" si="142"/>
        <v>#REF!</v>
      </c>
      <c r="KHJ80" s="90" t="e">
        <f t="shared" si="142"/>
        <v>#REF!</v>
      </c>
      <c r="KHK80" s="90" t="e">
        <f t="shared" si="142"/>
        <v>#REF!</v>
      </c>
      <c r="KHL80" s="90" t="e">
        <f t="shared" si="142"/>
        <v>#REF!</v>
      </c>
      <c r="KHM80" s="90" t="e">
        <f t="shared" si="142"/>
        <v>#REF!</v>
      </c>
      <c r="KHN80" s="90" t="e">
        <f t="shared" si="142"/>
        <v>#REF!</v>
      </c>
      <c r="KHO80" s="90" t="e">
        <f t="shared" si="142"/>
        <v>#REF!</v>
      </c>
      <c r="KHP80" s="90" t="e">
        <f t="shared" si="142"/>
        <v>#REF!</v>
      </c>
      <c r="KHQ80" s="90" t="e">
        <f t="shared" si="142"/>
        <v>#REF!</v>
      </c>
      <c r="KHR80" s="90" t="e">
        <f t="shared" si="142"/>
        <v>#REF!</v>
      </c>
      <c r="KHS80" s="90" t="e">
        <f t="shared" si="142"/>
        <v>#REF!</v>
      </c>
      <c r="KHT80" s="90" t="e">
        <f t="shared" si="142"/>
        <v>#REF!</v>
      </c>
      <c r="KHU80" s="90" t="e">
        <f t="shared" si="142"/>
        <v>#REF!</v>
      </c>
      <c r="KHV80" s="90" t="e">
        <f t="shared" si="142"/>
        <v>#REF!</v>
      </c>
      <c r="KHW80" s="90" t="e">
        <f t="shared" si="142"/>
        <v>#REF!</v>
      </c>
      <c r="KHX80" s="90" t="e">
        <f t="shared" si="142"/>
        <v>#REF!</v>
      </c>
      <c r="KHY80" s="90" t="e">
        <f t="shared" si="142"/>
        <v>#REF!</v>
      </c>
      <c r="KHZ80" s="90" t="e">
        <f t="shared" si="142"/>
        <v>#REF!</v>
      </c>
      <c r="KIA80" s="90" t="e">
        <f t="shared" si="142"/>
        <v>#REF!</v>
      </c>
      <c r="KIB80" s="90" t="e">
        <f t="shared" si="142"/>
        <v>#REF!</v>
      </c>
      <c r="KIC80" s="90" t="e">
        <f t="shared" si="142"/>
        <v>#REF!</v>
      </c>
      <c r="KID80" s="90" t="e">
        <f t="shared" si="142"/>
        <v>#REF!</v>
      </c>
      <c r="KIE80" s="90" t="e">
        <f t="shared" si="142"/>
        <v>#REF!</v>
      </c>
      <c r="KIF80" s="90" t="e">
        <f t="shared" si="142"/>
        <v>#REF!</v>
      </c>
      <c r="KIG80" s="90" t="e">
        <f t="shared" si="142"/>
        <v>#REF!</v>
      </c>
      <c r="KIH80" s="90" t="e">
        <f t="shared" ref="KIH80:KKS80" si="143">KIH82+KIH88+KIH94</f>
        <v>#REF!</v>
      </c>
      <c r="KII80" s="90" t="e">
        <f t="shared" si="143"/>
        <v>#REF!</v>
      </c>
      <c r="KIJ80" s="90" t="e">
        <f t="shared" si="143"/>
        <v>#REF!</v>
      </c>
      <c r="KIK80" s="90" t="e">
        <f t="shared" si="143"/>
        <v>#REF!</v>
      </c>
      <c r="KIL80" s="90" t="e">
        <f t="shared" si="143"/>
        <v>#REF!</v>
      </c>
      <c r="KIM80" s="90" t="e">
        <f t="shared" si="143"/>
        <v>#REF!</v>
      </c>
      <c r="KIN80" s="90" t="e">
        <f t="shared" si="143"/>
        <v>#REF!</v>
      </c>
      <c r="KIO80" s="90" t="e">
        <f t="shared" si="143"/>
        <v>#REF!</v>
      </c>
      <c r="KIP80" s="90" t="e">
        <f t="shared" si="143"/>
        <v>#REF!</v>
      </c>
      <c r="KIQ80" s="90" t="e">
        <f t="shared" si="143"/>
        <v>#REF!</v>
      </c>
      <c r="KIR80" s="90" t="e">
        <f t="shared" si="143"/>
        <v>#REF!</v>
      </c>
      <c r="KIS80" s="90" t="e">
        <f t="shared" si="143"/>
        <v>#REF!</v>
      </c>
      <c r="KIT80" s="90" t="e">
        <f t="shared" si="143"/>
        <v>#REF!</v>
      </c>
      <c r="KIU80" s="90" t="e">
        <f t="shared" si="143"/>
        <v>#REF!</v>
      </c>
      <c r="KIV80" s="90" t="e">
        <f t="shared" si="143"/>
        <v>#REF!</v>
      </c>
      <c r="KIW80" s="90" t="e">
        <f t="shared" si="143"/>
        <v>#REF!</v>
      </c>
      <c r="KIX80" s="90" t="e">
        <f t="shared" si="143"/>
        <v>#REF!</v>
      </c>
      <c r="KIY80" s="90" t="e">
        <f t="shared" si="143"/>
        <v>#REF!</v>
      </c>
      <c r="KIZ80" s="90" t="e">
        <f t="shared" si="143"/>
        <v>#REF!</v>
      </c>
      <c r="KJA80" s="90" t="e">
        <f t="shared" si="143"/>
        <v>#REF!</v>
      </c>
      <c r="KJB80" s="90" t="e">
        <f t="shared" si="143"/>
        <v>#REF!</v>
      </c>
      <c r="KJC80" s="90" t="e">
        <f t="shared" si="143"/>
        <v>#REF!</v>
      </c>
      <c r="KJD80" s="90" t="e">
        <f t="shared" si="143"/>
        <v>#REF!</v>
      </c>
      <c r="KJE80" s="90" t="e">
        <f t="shared" si="143"/>
        <v>#REF!</v>
      </c>
      <c r="KJF80" s="90" t="e">
        <f t="shared" si="143"/>
        <v>#REF!</v>
      </c>
      <c r="KJG80" s="90" t="e">
        <f t="shared" si="143"/>
        <v>#REF!</v>
      </c>
      <c r="KJH80" s="90" t="e">
        <f t="shared" si="143"/>
        <v>#REF!</v>
      </c>
      <c r="KJI80" s="90" t="e">
        <f t="shared" si="143"/>
        <v>#REF!</v>
      </c>
      <c r="KJJ80" s="90" t="e">
        <f t="shared" si="143"/>
        <v>#REF!</v>
      </c>
      <c r="KJK80" s="90" t="e">
        <f t="shared" si="143"/>
        <v>#REF!</v>
      </c>
      <c r="KJL80" s="90" t="e">
        <f t="shared" si="143"/>
        <v>#REF!</v>
      </c>
      <c r="KJM80" s="90" t="e">
        <f t="shared" si="143"/>
        <v>#REF!</v>
      </c>
      <c r="KJN80" s="90" t="e">
        <f t="shared" si="143"/>
        <v>#REF!</v>
      </c>
      <c r="KJO80" s="90" t="e">
        <f t="shared" si="143"/>
        <v>#REF!</v>
      </c>
      <c r="KJP80" s="90" t="e">
        <f t="shared" si="143"/>
        <v>#REF!</v>
      </c>
      <c r="KJQ80" s="90" t="e">
        <f t="shared" si="143"/>
        <v>#REF!</v>
      </c>
      <c r="KJR80" s="90" t="e">
        <f t="shared" si="143"/>
        <v>#REF!</v>
      </c>
      <c r="KJS80" s="90" t="e">
        <f t="shared" si="143"/>
        <v>#REF!</v>
      </c>
      <c r="KJT80" s="90" t="e">
        <f t="shared" si="143"/>
        <v>#REF!</v>
      </c>
      <c r="KJU80" s="90" t="e">
        <f t="shared" si="143"/>
        <v>#REF!</v>
      </c>
      <c r="KJV80" s="90" t="e">
        <f t="shared" si="143"/>
        <v>#REF!</v>
      </c>
      <c r="KJW80" s="90" t="e">
        <f t="shared" si="143"/>
        <v>#REF!</v>
      </c>
      <c r="KJX80" s="90" t="e">
        <f t="shared" si="143"/>
        <v>#REF!</v>
      </c>
      <c r="KJY80" s="90" t="e">
        <f t="shared" si="143"/>
        <v>#REF!</v>
      </c>
      <c r="KJZ80" s="90" t="e">
        <f t="shared" si="143"/>
        <v>#REF!</v>
      </c>
      <c r="KKA80" s="90" t="e">
        <f t="shared" si="143"/>
        <v>#REF!</v>
      </c>
      <c r="KKB80" s="90" t="e">
        <f t="shared" si="143"/>
        <v>#REF!</v>
      </c>
      <c r="KKC80" s="90" t="e">
        <f t="shared" si="143"/>
        <v>#REF!</v>
      </c>
      <c r="KKD80" s="90" t="e">
        <f t="shared" si="143"/>
        <v>#REF!</v>
      </c>
      <c r="KKE80" s="90" t="e">
        <f t="shared" si="143"/>
        <v>#REF!</v>
      </c>
      <c r="KKF80" s="90" t="e">
        <f t="shared" si="143"/>
        <v>#REF!</v>
      </c>
      <c r="KKG80" s="90" t="e">
        <f t="shared" si="143"/>
        <v>#REF!</v>
      </c>
      <c r="KKH80" s="90" t="e">
        <f t="shared" si="143"/>
        <v>#REF!</v>
      </c>
      <c r="KKI80" s="90" t="e">
        <f t="shared" si="143"/>
        <v>#REF!</v>
      </c>
      <c r="KKJ80" s="90" t="e">
        <f t="shared" si="143"/>
        <v>#REF!</v>
      </c>
      <c r="KKK80" s="90" t="e">
        <f t="shared" si="143"/>
        <v>#REF!</v>
      </c>
      <c r="KKL80" s="90" t="e">
        <f t="shared" si="143"/>
        <v>#REF!</v>
      </c>
      <c r="KKM80" s="90" t="e">
        <f t="shared" si="143"/>
        <v>#REF!</v>
      </c>
      <c r="KKN80" s="90" t="e">
        <f t="shared" si="143"/>
        <v>#REF!</v>
      </c>
      <c r="KKO80" s="90" t="e">
        <f t="shared" si="143"/>
        <v>#REF!</v>
      </c>
      <c r="KKP80" s="90" t="e">
        <f t="shared" si="143"/>
        <v>#REF!</v>
      </c>
      <c r="KKQ80" s="90" t="e">
        <f t="shared" si="143"/>
        <v>#REF!</v>
      </c>
      <c r="KKR80" s="90" t="e">
        <f t="shared" si="143"/>
        <v>#REF!</v>
      </c>
      <c r="KKS80" s="90" t="e">
        <f t="shared" si="143"/>
        <v>#REF!</v>
      </c>
      <c r="KKT80" s="90" t="e">
        <f t="shared" ref="KKT80:KNE80" si="144">KKT82+KKT88+KKT94</f>
        <v>#REF!</v>
      </c>
      <c r="KKU80" s="90" t="e">
        <f t="shared" si="144"/>
        <v>#REF!</v>
      </c>
      <c r="KKV80" s="90" t="e">
        <f t="shared" si="144"/>
        <v>#REF!</v>
      </c>
      <c r="KKW80" s="90" t="e">
        <f t="shared" si="144"/>
        <v>#REF!</v>
      </c>
      <c r="KKX80" s="90" t="e">
        <f t="shared" si="144"/>
        <v>#REF!</v>
      </c>
      <c r="KKY80" s="90" t="e">
        <f t="shared" si="144"/>
        <v>#REF!</v>
      </c>
      <c r="KKZ80" s="90" t="e">
        <f t="shared" si="144"/>
        <v>#REF!</v>
      </c>
      <c r="KLA80" s="90" t="e">
        <f t="shared" si="144"/>
        <v>#REF!</v>
      </c>
      <c r="KLB80" s="90" t="e">
        <f t="shared" si="144"/>
        <v>#REF!</v>
      </c>
      <c r="KLC80" s="90" t="e">
        <f t="shared" si="144"/>
        <v>#REF!</v>
      </c>
      <c r="KLD80" s="90" t="e">
        <f t="shared" si="144"/>
        <v>#REF!</v>
      </c>
      <c r="KLE80" s="90" t="e">
        <f t="shared" si="144"/>
        <v>#REF!</v>
      </c>
      <c r="KLF80" s="90" t="e">
        <f t="shared" si="144"/>
        <v>#REF!</v>
      </c>
      <c r="KLG80" s="90" t="e">
        <f t="shared" si="144"/>
        <v>#REF!</v>
      </c>
      <c r="KLH80" s="90" t="e">
        <f t="shared" si="144"/>
        <v>#REF!</v>
      </c>
      <c r="KLI80" s="90" t="e">
        <f t="shared" si="144"/>
        <v>#REF!</v>
      </c>
      <c r="KLJ80" s="90" t="e">
        <f t="shared" si="144"/>
        <v>#REF!</v>
      </c>
      <c r="KLK80" s="90" t="e">
        <f t="shared" si="144"/>
        <v>#REF!</v>
      </c>
      <c r="KLL80" s="90" t="e">
        <f t="shared" si="144"/>
        <v>#REF!</v>
      </c>
      <c r="KLM80" s="90" t="e">
        <f t="shared" si="144"/>
        <v>#REF!</v>
      </c>
      <c r="KLN80" s="90" t="e">
        <f t="shared" si="144"/>
        <v>#REF!</v>
      </c>
      <c r="KLO80" s="90" t="e">
        <f t="shared" si="144"/>
        <v>#REF!</v>
      </c>
      <c r="KLP80" s="90" t="e">
        <f t="shared" si="144"/>
        <v>#REF!</v>
      </c>
      <c r="KLQ80" s="90" t="e">
        <f t="shared" si="144"/>
        <v>#REF!</v>
      </c>
      <c r="KLR80" s="90" t="e">
        <f t="shared" si="144"/>
        <v>#REF!</v>
      </c>
      <c r="KLS80" s="90" t="e">
        <f t="shared" si="144"/>
        <v>#REF!</v>
      </c>
      <c r="KLT80" s="90" t="e">
        <f t="shared" si="144"/>
        <v>#REF!</v>
      </c>
      <c r="KLU80" s="90" t="e">
        <f t="shared" si="144"/>
        <v>#REF!</v>
      </c>
      <c r="KLV80" s="90" t="e">
        <f t="shared" si="144"/>
        <v>#REF!</v>
      </c>
      <c r="KLW80" s="90" t="e">
        <f t="shared" si="144"/>
        <v>#REF!</v>
      </c>
      <c r="KLX80" s="90" t="e">
        <f t="shared" si="144"/>
        <v>#REF!</v>
      </c>
      <c r="KLY80" s="90" t="e">
        <f t="shared" si="144"/>
        <v>#REF!</v>
      </c>
      <c r="KLZ80" s="90" t="e">
        <f t="shared" si="144"/>
        <v>#REF!</v>
      </c>
      <c r="KMA80" s="90" t="e">
        <f t="shared" si="144"/>
        <v>#REF!</v>
      </c>
      <c r="KMB80" s="90" t="e">
        <f t="shared" si="144"/>
        <v>#REF!</v>
      </c>
      <c r="KMC80" s="90" t="e">
        <f t="shared" si="144"/>
        <v>#REF!</v>
      </c>
      <c r="KMD80" s="90" t="e">
        <f t="shared" si="144"/>
        <v>#REF!</v>
      </c>
      <c r="KME80" s="90" t="e">
        <f t="shared" si="144"/>
        <v>#REF!</v>
      </c>
      <c r="KMF80" s="90" t="e">
        <f t="shared" si="144"/>
        <v>#REF!</v>
      </c>
      <c r="KMG80" s="90" t="e">
        <f t="shared" si="144"/>
        <v>#REF!</v>
      </c>
      <c r="KMH80" s="90" t="e">
        <f t="shared" si="144"/>
        <v>#REF!</v>
      </c>
      <c r="KMI80" s="90" t="e">
        <f t="shared" si="144"/>
        <v>#REF!</v>
      </c>
      <c r="KMJ80" s="90" t="e">
        <f t="shared" si="144"/>
        <v>#REF!</v>
      </c>
      <c r="KMK80" s="90" t="e">
        <f t="shared" si="144"/>
        <v>#REF!</v>
      </c>
      <c r="KML80" s="90" t="e">
        <f t="shared" si="144"/>
        <v>#REF!</v>
      </c>
      <c r="KMM80" s="90" t="e">
        <f t="shared" si="144"/>
        <v>#REF!</v>
      </c>
      <c r="KMN80" s="90" t="e">
        <f t="shared" si="144"/>
        <v>#REF!</v>
      </c>
      <c r="KMO80" s="90" t="e">
        <f t="shared" si="144"/>
        <v>#REF!</v>
      </c>
      <c r="KMP80" s="90" t="e">
        <f t="shared" si="144"/>
        <v>#REF!</v>
      </c>
      <c r="KMQ80" s="90" t="e">
        <f t="shared" si="144"/>
        <v>#REF!</v>
      </c>
      <c r="KMR80" s="90" t="e">
        <f t="shared" si="144"/>
        <v>#REF!</v>
      </c>
      <c r="KMS80" s="90" t="e">
        <f t="shared" si="144"/>
        <v>#REF!</v>
      </c>
      <c r="KMT80" s="90" t="e">
        <f t="shared" si="144"/>
        <v>#REF!</v>
      </c>
      <c r="KMU80" s="90" t="e">
        <f t="shared" si="144"/>
        <v>#REF!</v>
      </c>
      <c r="KMV80" s="90" t="e">
        <f t="shared" si="144"/>
        <v>#REF!</v>
      </c>
      <c r="KMW80" s="90" t="e">
        <f t="shared" si="144"/>
        <v>#REF!</v>
      </c>
      <c r="KMX80" s="90" t="e">
        <f t="shared" si="144"/>
        <v>#REF!</v>
      </c>
      <c r="KMY80" s="90" t="e">
        <f t="shared" si="144"/>
        <v>#REF!</v>
      </c>
      <c r="KMZ80" s="90" t="e">
        <f t="shared" si="144"/>
        <v>#REF!</v>
      </c>
      <c r="KNA80" s="90" t="e">
        <f t="shared" si="144"/>
        <v>#REF!</v>
      </c>
      <c r="KNB80" s="90" t="e">
        <f t="shared" si="144"/>
        <v>#REF!</v>
      </c>
      <c r="KNC80" s="90" t="e">
        <f t="shared" si="144"/>
        <v>#REF!</v>
      </c>
      <c r="KND80" s="90" t="e">
        <f t="shared" si="144"/>
        <v>#REF!</v>
      </c>
      <c r="KNE80" s="90" t="e">
        <f t="shared" si="144"/>
        <v>#REF!</v>
      </c>
      <c r="KNF80" s="90" t="e">
        <f t="shared" ref="KNF80:KPQ80" si="145">KNF82+KNF88+KNF94</f>
        <v>#REF!</v>
      </c>
      <c r="KNG80" s="90" t="e">
        <f t="shared" si="145"/>
        <v>#REF!</v>
      </c>
      <c r="KNH80" s="90" t="e">
        <f t="shared" si="145"/>
        <v>#REF!</v>
      </c>
      <c r="KNI80" s="90" t="e">
        <f t="shared" si="145"/>
        <v>#REF!</v>
      </c>
      <c r="KNJ80" s="90" t="e">
        <f t="shared" si="145"/>
        <v>#REF!</v>
      </c>
      <c r="KNK80" s="90" t="e">
        <f t="shared" si="145"/>
        <v>#REF!</v>
      </c>
      <c r="KNL80" s="90" t="e">
        <f t="shared" si="145"/>
        <v>#REF!</v>
      </c>
      <c r="KNM80" s="90" t="e">
        <f t="shared" si="145"/>
        <v>#REF!</v>
      </c>
      <c r="KNN80" s="90" t="e">
        <f t="shared" si="145"/>
        <v>#REF!</v>
      </c>
      <c r="KNO80" s="90" t="e">
        <f t="shared" si="145"/>
        <v>#REF!</v>
      </c>
      <c r="KNP80" s="90" t="e">
        <f t="shared" si="145"/>
        <v>#REF!</v>
      </c>
      <c r="KNQ80" s="90" t="e">
        <f t="shared" si="145"/>
        <v>#REF!</v>
      </c>
      <c r="KNR80" s="90" t="e">
        <f t="shared" si="145"/>
        <v>#REF!</v>
      </c>
      <c r="KNS80" s="90" t="e">
        <f t="shared" si="145"/>
        <v>#REF!</v>
      </c>
      <c r="KNT80" s="90" t="e">
        <f t="shared" si="145"/>
        <v>#REF!</v>
      </c>
      <c r="KNU80" s="90" t="e">
        <f t="shared" si="145"/>
        <v>#REF!</v>
      </c>
      <c r="KNV80" s="90" t="e">
        <f t="shared" si="145"/>
        <v>#REF!</v>
      </c>
      <c r="KNW80" s="90" t="e">
        <f t="shared" si="145"/>
        <v>#REF!</v>
      </c>
      <c r="KNX80" s="90" t="e">
        <f t="shared" si="145"/>
        <v>#REF!</v>
      </c>
      <c r="KNY80" s="90" t="e">
        <f t="shared" si="145"/>
        <v>#REF!</v>
      </c>
      <c r="KNZ80" s="90" t="e">
        <f t="shared" si="145"/>
        <v>#REF!</v>
      </c>
      <c r="KOA80" s="90" t="e">
        <f t="shared" si="145"/>
        <v>#REF!</v>
      </c>
      <c r="KOB80" s="90" t="e">
        <f t="shared" si="145"/>
        <v>#REF!</v>
      </c>
      <c r="KOC80" s="90" t="e">
        <f t="shared" si="145"/>
        <v>#REF!</v>
      </c>
      <c r="KOD80" s="90" t="e">
        <f t="shared" si="145"/>
        <v>#REF!</v>
      </c>
      <c r="KOE80" s="90" t="e">
        <f t="shared" si="145"/>
        <v>#REF!</v>
      </c>
      <c r="KOF80" s="90" t="e">
        <f t="shared" si="145"/>
        <v>#REF!</v>
      </c>
      <c r="KOG80" s="90" t="e">
        <f t="shared" si="145"/>
        <v>#REF!</v>
      </c>
      <c r="KOH80" s="90" t="e">
        <f t="shared" si="145"/>
        <v>#REF!</v>
      </c>
      <c r="KOI80" s="90" t="e">
        <f t="shared" si="145"/>
        <v>#REF!</v>
      </c>
      <c r="KOJ80" s="90" t="e">
        <f t="shared" si="145"/>
        <v>#REF!</v>
      </c>
      <c r="KOK80" s="90" t="e">
        <f t="shared" si="145"/>
        <v>#REF!</v>
      </c>
      <c r="KOL80" s="90" t="e">
        <f t="shared" si="145"/>
        <v>#REF!</v>
      </c>
      <c r="KOM80" s="90" t="e">
        <f t="shared" si="145"/>
        <v>#REF!</v>
      </c>
      <c r="KON80" s="90" t="e">
        <f t="shared" si="145"/>
        <v>#REF!</v>
      </c>
      <c r="KOO80" s="90" t="e">
        <f t="shared" si="145"/>
        <v>#REF!</v>
      </c>
      <c r="KOP80" s="90" t="e">
        <f t="shared" si="145"/>
        <v>#REF!</v>
      </c>
      <c r="KOQ80" s="90" t="e">
        <f t="shared" si="145"/>
        <v>#REF!</v>
      </c>
      <c r="KOR80" s="90" t="e">
        <f t="shared" si="145"/>
        <v>#REF!</v>
      </c>
      <c r="KOS80" s="90" t="e">
        <f t="shared" si="145"/>
        <v>#REF!</v>
      </c>
      <c r="KOT80" s="90" t="e">
        <f t="shared" si="145"/>
        <v>#REF!</v>
      </c>
      <c r="KOU80" s="90" t="e">
        <f t="shared" si="145"/>
        <v>#REF!</v>
      </c>
      <c r="KOV80" s="90" t="e">
        <f t="shared" si="145"/>
        <v>#REF!</v>
      </c>
      <c r="KOW80" s="90" t="e">
        <f t="shared" si="145"/>
        <v>#REF!</v>
      </c>
      <c r="KOX80" s="90" t="e">
        <f t="shared" si="145"/>
        <v>#REF!</v>
      </c>
      <c r="KOY80" s="90" t="e">
        <f t="shared" si="145"/>
        <v>#REF!</v>
      </c>
      <c r="KOZ80" s="90" t="e">
        <f t="shared" si="145"/>
        <v>#REF!</v>
      </c>
      <c r="KPA80" s="90" t="e">
        <f t="shared" si="145"/>
        <v>#REF!</v>
      </c>
      <c r="KPB80" s="90" t="e">
        <f t="shared" si="145"/>
        <v>#REF!</v>
      </c>
      <c r="KPC80" s="90" t="e">
        <f t="shared" si="145"/>
        <v>#REF!</v>
      </c>
      <c r="KPD80" s="90" t="e">
        <f t="shared" si="145"/>
        <v>#REF!</v>
      </c>
      <c r="KPE80" s="90" t="e">
        <f t="shared" si="145"/>
        <v>#REF!</v>
      </c>
      <c r="KPF80" s="90" t="e">
        <f t="shared" si="145"/>
        <v>#REF!</v>
      </c>
      <c r="KPG80" s="90" t="e">
        <f t="shared" si="145"/>
        <v>#REF!</v>
      </c>
      <c r="KPH80" s="90" t="e">
        <f t="shared" si="145"/>
        <v>#REF!</v>
      </c>
      <c r="KPI80" s="90" t="e">
        <f t="shared" si="145"/>
        <v>#REF!</v>
      </c>
      <c r="KPJ80" s="90" t="e">
        <f t="shared" si="145"/>
        <v>#REF!</v>
      </c>
      <c r="KPK80" s="90" t="e">
        <f t="shared" si="145"/>
        <v>#REF!</v>
      </c>
      <c r="KPL80" s="90" t="e">
        <f t="shared" si="145"/>
        <v>#REF!</v>
      </c>
      <c r="KPM80" s="90" t="e">
        <f t="shared" si="145"/>
        <v>#REF!</v>
      </c>
      <c r="KPN80" s="90" t="e">
        <f t="shared" si="145"/>
        <v>#REF!</v>
      </c>
      <c r="KPO80" s="90" t="e">
        <f t="shared" si="145"/>
        <v>#REF!</v>
      </c>
      <c r="KPP80" s="90" t="e">
        <f t="shared" si="145"/>
        <v>#REF!</v>
      </c>
      <c r="KPQ80" s="90" t="e">
        <f t="shared" si="145"/>
        <v>#REF!</v>
      </c>
      <c r="KPR80" s="90" t="e">
        <f t="shared" ref="KPR80:KSC80" si="146">KPR82+KPR88+KPR94</f>
        <v>#REF!</v>
      </c>
      <c r="KPS80" s="90" t="e">
        <f t="shared" si="146"/>
        <v>#REF!</v>
      </c>
      <c r="KPT80" s="90" t="e">
        <f t="shared" si="146"/>
        <v>#REF!</v>
      </c>
      <c r="KPU80" s="90" t="e">
        <f t="shared" si="146"/>
        <v>#REF!</v>
      </c>
      <c r="KPV80" s="90" t="e">
        <f t="shared" si="146"/>
        <v>#REF!</v>
      </c>
      <c r="KPW80" s="90" t="e">
        <f t="shared" si="146"/>
        <v>#REF!</v>
      </c>
      <c r="KPX80" s="90" t="e">
        <f t="shared" si="146"/>
        <v>#REF!</v>
      </c>
      <c r="KPY80" s="90" t="e">
        <f t="shared" si="146"/>
        <v>#REF!</v>
      </c>
      <c r="KPZ80" s="90" t="e">
        <f t="shared" si="146"/>
        <v>#REF!</v>
      </c>
      <c r="KQA80" s="90" t="e">
        <f t="shared" si="146"/>
        <v>#REF!</v>
      </c>
      <c r="KQB80" s="90" t="e">
        <f t="shared" si="146"/>
        <v>#REF!</v>
      </c>
      <c r="KQC80" s="90" t="e">
        <f t="shared" si="146"/>
        <v>#REF!</v>
      </c>
      <c r="KQD80" s="90" t="e">
        <f t="shared" si="146"/>
        <v>#REF!</v>
      </c>
      <c r="KQE80" s="90" t="e">
        <f t="shared" si="146"/>
        <v>#REF!</v>
      </c>
      <c r="KQF80" s="90" t="e">
        <f t="shared" si="146"/>
        <v>#REF!</v>
      </c>
      <c r="KQG80" s="90" t="e">
        <f t="shared" si="146"/>
        <v>#REF!</v>
      </c>
      <c r="KQH80" s="90" t="e">
        <f t="shared" si="146"/>
        <v>#REF!</v>
      </c>
      <c r="KQI80" s="90" t="e">
        <f t="shared" si="146"/>
        <v>#REF!</v>
      </c>
      <c r="KQJ80" s="90" t="e">
        <f t="shared" si="146"/>
        <v>#REF!</v>
      </c>
      <c r="KQK80" s="90" t="e">
        <f t="shared" si="146"/>
        <v>#REF!</v>
      </c>
      <c r="KQL80" s="90" t="e">
        <f t="shared" si="146"/>
        <v>#REF!</v>
      </c>
      <c r="KQM80" s="90" t="e">
        <f t="shared" si="146"/>
        <v>#REF!</v>
      </c>
      <c r="KQN80" s="90" t="e">
        <f t="shared" si="146"/>
        <v>#REF!</v>
      </c>
      <c r="KQO80" s="90" t="e">
        <f t="shared" si="146"/>
        <v>#REF!</v>
      </c>
      <c r="KQP80" s="90" t="e">
        <f t="shared" si="146"/>
        <v>#REF!</v>
      </c>
      <c r="KQQ80" s="90" t="e">
        <f t="shared" si="146"/>
        <v>#REF!</v>
      </c>
      <c r="KQR80" s="90" t="e">
        <f t="shared" si="146"/>
        <v>#REF!</v>
      </c>
      <c r="KQS80" s="90" t="e">
        <f t="shared" si="146"/>
        <v>#REF!</v>
      </c>
      <c r="KQT80" s="90" t="e">
        <f t="shared" si="146"/>
        <v>#REF!</v>
      </c>
      <c r="KQU80" s="90" t="e">
        <f t="shared" si="146"/>
        <v>#REF!</v>
      </c>
      <c r="KQV80" s="90" t="e">
        <f t="shared" si="146"/>
        <v>#REF!</v>
      </c>
      <c r="KQW80" s="90" t="e">
        <f t="shared" si="146"/>
        <v>#REF!</v>
      </c>
      <c r="KQX80" s="90" t="e">
        <f t="shared" si="146"/>
        <v>#REF!</v>
      </c>
      <c r="KQY80" s="90" t="e">
        <f t="shared" si="146"/>
        <v>#REF!</v>
      </c>
      <c r="KQZ80" s="90" t="e">
        <f t="shared" si="146"/>
        <v>#REF!</v>
      </c>
      <c r="KRA80" s="90" t="e">
        <f t="shared" si="146"/>
        <v>#REF!</v>
      </c>
      <c r="KRB80" s="90" t="e">
        <f t="shared" si="146"/>
        <v>#REF!</v>
      </c>
      <c r="KRC80" s="90" t="e">
        <f t="shared" si="146"/>
        <v>#REF!</v>
      </c>
      <c r="KRD80" s="90" t="e">
        <f t="shared" si="146"/>
        <v>#REF!</v>
      </c>
      <c r="KRE80" s="90" t="e">
        <f t="shared" si="146"/>
        <v>#REF!</v>
      </c>
      <c r="KRF80" s="90" t="e">
        <f t="shared" si="146"/>
        <v>#REF!</v>
      </c>
      <c r="KRG80" s="90" t="e">
        <f t="shared" si="146"/>
        <v>#REF!</v>
      </c>
      <c r="KRH80" s="90" t="e">
        <f t="shared" si="146"/>
        <v>#REF!</v>
      </c>
      <c r="KRI80" s="90" t="e">
        <f t="shared" si="146"/>
        <v>#REF!</v>
      </c>
      <c r="KRJ80" s="90" t="e">
        <f t="shared" si="146"/>
        <v>#REF!</v>
      </c>
      <c r="KRK80" s="90" t="e">
        <f t="shared" si="146"/>
        <v>#REF!</v>
      </c>
      <c r="KRL80" s="90" t="e">
        <f t="shared" si="146"/>
        <v>#REF!</v>
      </c>
      <c r="KRM80" s="90" t="e">
        <f t="shared" si="146"/>
        <v>#REF!</v>
      </c>
      <c r="KRN80" s="90" t="e">
        <f t="shared" si="146"/>
        <v>#REF!</v>
      </c>
      <c r="KRO80" s="90" t="e">
        <f t="shared" si="146"/>
        <v>#REF!</v>
      </c>
      <c r="KRP80" s="90" t="e">
        <f t="shared" si="146"/>
        <v>#REF!</v>
      </c>
      <c r="KRQ80" s="90" t="e">
        <f t="shared" si="146"/>
        <v>#REF!</v>
      </c>
      <c r="KRR80" s="90" t="e">
        <f t="shared" si="146"/>
        <v>#REF!</v>
      </c>
      <c r="KRS80" s="90" t="e">
        <f t="shared" si="146"/>
        <v>#REF!</v>
      </c>
      <c r="KRT80" s="90" t="e">
        <f t="shared" si="146"/>
        <v>#REF!</v>
      </c>
      <c r="KRU80" s="90" t="e">
        <f t="shared" si="146"/>
        <v>#REF!</v>
      </c>
      <c r="KRV80" s="90" t="e">
        <f t="shared" si="146"/>
        <v>#REF!</v>
      </c>
      <c r="KRW80" s="90" t="e">
        <f t="shared" si="146"/>
        <v>#REF!</v>
      </c>
      <c r="KRX80" s="90" t="e">
        <f t="shared" si="146"/>
        <v>#REF!</v>
      </c>
      <c r="KRY80" s="90" t="e">
        <f t="shared" si="146"/>
        <v>#REF!</v>
      </c>
      <c r="KRZ80" s="90" t="e">
        <f t="shared" si="146"/>
        <v>#REF!</v>
      </c>
      <c r="KSA80" s="90" t="e">
        <f t="shared" si="146"/>
        <v>#REF!</v>
      </c>
      <c r="KSB80" s="90" t="e">
        <f t="shared" si="146"/>
        <v>#REF!</v>
      </c>
      <c r="KSC80" s="90" t="e">
        <f t="shared" si="146"/>
        <v>#REF!</v>
      </c>
      <c r="KSD80" s="90" t="e">
        <f t="shared" ref="KSD80:KUO80" si="147">KSD82+KSD88+KSD94</f>
        <v>#REF!</v>
      </c>
      <c r="KSE80" s="90" t="e">
        <f t="shared" si="147"/>
        <v>#REF!</v>
      </c>
      <c r="KSF80" s="90" t="e">
        <f t="shared" si="147"/>
        <v>#REF!</v>
      </c>
      <c r="KSG80" s="90" t="e">
        <f t="shared" si="147"/>
        <v>#REF!</v>
      </c>
      <c r="KSH80" s="90" t="e">
        <f t="shared" si="147"/>
        <v>#REF!</v>
      </c>
      <c r="KSI80" s="90" t="e">
        <f t="shared" si="147"/>
        <v>#REF!</v>
      </c>
      <c r="KSJ80" s="90" t="e">
        <f t="shared" si="147"/>
        <v>#REF!</v>
      </c>
      <c r="KSK80" s="90" t="e">
        <f t="shared" si="147"/>
        <v>#REF!</v>
      </c>
      <c r="KSL80" s="90" t="e">
        <f t="shared" si="147"/>
        <v>#REF!</v>
      </c>
      <c r="KSM80" s="90" t="e">
        <f t="shared" si="147"/>
        <v>#REF!</v>
      </c>
      <c r="KSN80" s="90" t="e">
        <f t="shared" si="147"/>
        <v>#REF!</v>
      </c>
      <c r="KSO80" s="90" t="e">
        <f t="shared" si="147"/>
        <v>#REF!</v>
      </c>
      <c r="KSP80" s="90" t="e">
        <f t="shared" si="147"/>
        <v>#REF!</v>
      </c>
      <c r="KSQ80" s="90" t="e">
        <f t="shared" si="147"/>
        <v>#REF!</v>
      </c>
      <c r="KSR80" s="90" t="e">
        <f t="shared" si="147"/>
        <v>#REF!</v>
      </c>
      <c r="KSS80" s="90" t="e">
        <f t="shared" si="147"/>
        <v>#REF!</v>
      </c>
      <c r="KST80" s="90" t="e">
        <f t="shared" si="147"/>
        <v>#REF!</v>
      </c>
      <c r="KSU80" s="90" t="e">
        <f t="shared" si="147"/>
        <v>#REF!</v>
      </c>
      <c r="KSV80" s="90" t="e">
        <f t="shared" si="147"/>
        <v>#REF!</v>
      </c>
      <c r="KSW80" s="90" t="e">
        <f t="shared" si="147"/>
        <v>#REF!</v>
      </c>
      <c r="KSX80" s="90" t="e">
        <f t="shared" si="147"/>
        <v>#REF!</v>
      </c>
      <c r="KSY80" s="90" t="e">
        <f t="shared" si="147"/>
        <v>#REF!</v>
      </c>
      <c r="KSZ80" s="90" t="e">
        <f t="shared" si="147"/>
        <v>#REF!</v>
      </c>
      <c r="KTA80" s="90" t="e">
        <f t="shared" si="147"/>
        <v>#REF!</v>
      </c>
      <c r="KTB80" s="90" t="e">
        <f t="shared" si="147"/>
        <v>#REF!</v>
      </c>
      <c r="KTC80" s="90" t="e">
        <f t="shared" si="147"/>
        <v>#REF!</v>
      </c>
      <c r="KTD80" s="90" t="e">
        <f t="shared" si="147"/>
        <v>#REF!</v>
      </c>
      <c r="KTE80" s="90" t="e">
        <f t="shared" si="147"/>
        <v>#REF!</v>
      </c>
      <c r="KTF80" s="90" t="e">
        <f t="shared" si="147"/>
        <v>#REF!</v>
      </c>
      <c r="KTG80" s="90" t="e">
        <f t="shared" si="147"/>
        <v>#REF!</v>
      </c>
      <c r="KTH80" s="90" t="e">
        <f t="shared" si="147"/>
        <v>#REF!</v>
      </c>
      <c r="KTI80" s="90" t="e">
        <f t="shared" si="147"/>
        <v>#REF!</v>
      </c>
      <c r="KTJ80" s="90" t="e">
        <f t="shared" si="147"/>
        <v>#REF!</v>
      </c>
      <c r="KTK80" s="90" t="e">
        <f t="shared" si="147"/>
        <v>#REF!</v>
      </c>
      <c r="KTL80" s="90" t="e">
        <f t="shared" si="147"/>
        <v>#REF!</v>
      </c>
      <c r="KTM80" s="90" t="e">
        <f t="shared" si="147"/>
        <v>#REF!</v>
      </c>
      <c r="KTN80" s="90" t="e">
        <f t="shared" si="147"/>
        <v>#REF!</v>
      </c>
      <c r="KTO80" s="90" t="e">
        <f t="shared" si="147"/>
        <v>#REF!</v>
      </c>
      <c r="KTP80" s="90" t="e">
        <f t="shared" si="147"/>
        <v>#REF!</v>
      </c>
      <c r="KTQ80" s="90" t="e">
        <f t="shared" si="147"/>
        <v>#REF!</v>
      </c>
      <c r="KTR80" s="90" t="e">
        <f t="shared" si="147"/>
        <v>#REF!</v>
      </c>
      <c r="KTS80" s="90" t="e">
        <f t="shared" si="147"/>
        <v>#REF!</v>
      </c>
      <c r="KTT80" s="90" t="e">
        <f t="shared" si="147"/>
        <v>#REF!</v>
      </c>
      <c r="KTU80" s="90" t="e">
        <f t="shared" si="147"/>
        <v>#REF!</v>
      </c>
      <c r="KTV80" s="90" t="e">
        <f t="shared" si="147"/>
        <v>#REF!</v>
      </c>
      <c r="KTW80" s="90" t="e">
        <f t="shared" si="147"/>
        <v>#REF!</v>
      </c>
      <c r="KTX80" s="90" t="e">
        <f t="shared" si="147"/>
        <v>#REF!</v>
      </c>
      <c r="KTY80" s="90" t="e">
        <f t="shared" si="147"/>
        <v>#REF!</v>
      </c>
      <c r="KTZ80" s="90" t="e">
        <f t="shared" si="147"/>
        <v>#REF!</v>
      </c>
      <c r="KUA80" s="90" t="e">
        <f t="shared" si="147"/>
        <v>#REF!</v>
      </c>
      <c r="KUB80" s="90" t="e">
        <f t="shared" si="147"/>
        <v>#REF!</v>
      </c>
      <c r="KUC80" s="90" t="e">
        <f t="shared" si="147"/>
        <v>#REF!</v>
      </c>
      <c r="KUD80" s="90" t="e">
        <f t="shared" si="147"/>
        <v>#REF!</v>
      </c>
      <c r="KUE80" s="90" t="e">
        <f t="shared" si="147"/>
        <v>#REF!</v>
      </c>
      <c r="KUF80" s="90" t="e">
        <f t="shared" si="147"/>
        <v>#REF!</v>
      </c>
      <c r="KUG80" s="90" t="e">
        <f t="shared" si="147"/>
        <v>#REF!</v>
      </c>
      <c r="KUH80" s="90" t="e">
        <f t="shared" si="147"/>
        <v>#REF!</v>
      </c>
      <c r="KUI80" s="90" t="e">
        <f t="shared" si="147"/>
        <v>#REF!</v>
      </c>
      <c r="KUJ80" s="90" t="e">
        <f t="shared" si="147"/>
        <v>#REF!</v>
      </c>
      <c r="KUK80" s="90" t="e">
        <f t="shared" si="147"/>
        <v>#REF!</v>
      </c>
      <c r="KUL80" s="90" t="e">
        <f t="shared" si="147"/>
        <v>#REF!</v>
      </c>
      <c r="KUM80" s="90" t="e">
        <f t="shared" si="147"/>
        <v>#REF!</v>
      </c>
      <c r="KUN80" s="90" t="e">
        <f t="shared" si="147"/>
        <v>#REF!</v>
      </c>
      <c r="KUO80" s="90" t="e">
        <f t="shared" si="147"/>
        <v>#REF!</v>
      </c>
      <c r="KUP80" s="90" t="e">
        <f t="shared" ref="KUP80:KXA80" si="148">KUP82+KUP88+KUP94</f>
        <v>#REF!</v>
      </c>
      <c r="KUQ80" s="90" t="e">
        <f t="shared" si="148"/>
        <v>#REF!</v>
      </c>
      <c r="KUR80" s="90" t="e">
        <f t="shared" si="148"/>
        <v>#REF!</v>
      </c>
      <c r="KUS80" s="90" t="e">
        <f t="shared" si="148"/>
        <v>#REF!</v>
      </c>
      <c r="KUT80" s="90" t="e">
        <f t="shared" si="148"/>
        <v>#REF!</v>
      </c>
      <c r="KUU80" s="90" t="e">
        <f t="shared" si="148"/>
        <v>#REF!</v>
      </c>
      <c r="KUV80" s="90" t="e">
        <f t="shared" si="148"/>
        <v>#REF!</v>
      </c>
      <c r="KUW80" s="90" t="e">
        <f t="shared" si="148"/>
        <v>#REF!</v>
      </c>
      <c r="KUX80" s="90" t="e">
        <f t="shared" si="148"/>
        <v>#REF!</v>
      </c>
      <c r="KUY80" s="90" t="e">
        <f t="shared" si="148"/>
        <v>#REF!</v>
      </c>
      <c r="KUZ80" s="90" t="e">
        <f t="shared" si="148"/>
        <v>#REF!</v>
      </c>
      <c r="KVA80" s="90" t="e">
        <f t="shared" si="148"/>
        <v>#REF!</v>
      </c>
      <c r="KVB80" s="90" t="e">
        <f t="shared" si="148"/>
        <v>#REF!</v>
      </c>
      <c r="KVC80" s="90" t="e">
        <f t="shared" si="148"/>
        <v>#REF!</v>
      </c>
      <c r="KVD80" s="90" t="e">
        <f t="shared" si="148"/>
        <v>#REF!</v>
      </c>
      <c r="KVE80" s="90" t="e">
        <f t="shared" si="148"/>
        <v>#REF!</v>
      </c>
      <c r="KVF80" s="90" t="e">
        <f t="shared" si="148"/>
        <v>#REF!</v>
      </c>
      <c r="KVG80" s="90" t="e">
        <f t="shared" si="148"/>
        <v>#REF!</v>
      </c>
      <c r="KVH80" s="90" t="e">
        <f t="shared" si="148"/>
        <v>#REF!</v>
      </c>
      <c r="KVI80" s="90" t="e">
        <f t="shared" si="148"/>
        <v>#REF!</v>
      </c>
      <c r="KVJ80" s="90" t="e">
        <f t="shared" si="148"/>
        <v>#REF!</v>
      </c>
      <c r="KVK80" s="90" t="e">
        <f t="shared" si="148"/>
        <v>#REF!</v>
      </c>
      <c r="KVL80" s="90" t="e">
        <f t="shared" si="148"/>
        <v>#REF!</v>
      </c>
      <c r="KVM80" s="90" t="e">
        <f t="shared" si="148"/>
        <v>#REF!</v>
      </c>
      <c r="KVN80" s="90" t="e">
        <f t="shared" si="148"/>
        <v>#REF!</v>
      </c>
      <c r="KVO80" s="90" t="e">
        <f t="shared" si="148"/>
        <v>#REF!</v>
      </c>
      <c r="KVP80" s="90" t="e">
        <f t="shared" si="148"/>
        <v>#REF!</v>
      </c>
      <c r="KVQ80" s="90" t="e">
        <f t="shared" si="148"/>
        <v>#REF!</v>
      </c>
      <c r="KVR80" s="90" t="e">
        <f t="shared" si="148"/>
        <v>#REF!</v>
      </c>
      <c r="KVS80" s="90" t="e">
        <f t="shared" si="148"/>
        <v>#REF!</v>
      </c>
      <c r="KVT80" s="90" t="e">
        <f t="shared" si="148"/>
        <v>#REF!</v>
      </c>
      <c r="KVU80" s="90" t="e">
        <f t="shared" si="148"/>
        <v>#REF!</v>
      </c>
      <c r="KVV80" s="90" t="e">
        <f t="shared" si="148"/>
        <v>#REF!</v>
      </c>
      <c r="KVW80" s="90" t="e">
        <f t="shared" si="148"/>
        <v>#REF!</v>
      </c>
      <c r="KVX80" s="90" t="e">
        <f t="shared" si="148"/>
        <v>#REF!</v>
      </c>
      <c r="KVY80" s="90" t="e">
        <f t="shared" si="148"/>
        <v>#REF!</v>
      </c>
      <c r="KVZ80" s="90" t="e">
        <f t="shared" si="148"/>
        <v>#REF!</v>
      </c>
      <c r="KWA80" s="90" t="e">
        <f t="shared" si="148"/>
        <v>#REF!</v>
      </c>
      <c r="KWB80" s="90" t="e">
        <f t="shared" si="148"/>
        <v>#REF!</v>
      </c>
      <c r="KWC80" s="90" t="e">
        <f t="shared" si="148"/>
        <v>#REF!</v>
      </c>
      <c r="KWD80" s="90" t="e">
        <f t="shared" si="148"/>
        <v>#REF!</v>
      </c>
      <c r="KWE80" s="90" t="e">
        <f t="shared" si="148"/>
        <v>#REF!</v>
      </c>
      <c r="KWF80" s="90" t="e">
        <f t="shared" si="148"/>
        <v>#REF!</v>
      </c>
      <c r="KWG80" s="90" t="e">
        <f t="shared" si="148"/>
        <v>#REF!</v>
      </c>
      <c r="KWH80" s="90" t="e">
        <f t="shared" si="148"/>
        <v>#REF!</v>
      </c>
      <c r="KWI80" s="90" t="e">
        <f t="shared" si="148"/>
        <v>#REF!</v>
      </c>
      <c r="KWJ80" s="90" t="e">
        <f t="shared" si="148"/>
        <v>#REF!</v>
      </c>
      <c r="KWK80" s="90" t="e">
        <f t="shared" si="148"/>
        <v>#REF!</v>
      </c>
      <c r="KWL80" s="90" t="e">
        <f t="shared" si="148"/>
        <v>#REF!</v>
      </c>
      <c r="KWM80" s="90" t="e">
        <f t="shared" si="148"/>
        <v>#REF!</v>
      </c>
      <c r="KWN80" s="90" t="e">
        <f t="shared" si="148"/>
        <v>#REF!</v>
      </c>
      <c r="KWO80" s="90" t="e">
        <f t="shared" si="148"/>
        <v>#REF!</v>
      </c>
      <c r="KWP80" s="90" t="e">
        <f t="shared" si="148"/>
        <v>#REF!</v>
      </c>
      <c r="KWQ80" s="90" t="e">
        <f t="shared" si="148"/>
        <v>#REF!</v>
      </c>
      <c r="KWR80" s="90" t="e">
        <f t="shared" si="148"/>
        <v>#REF!</v>
      </c>
      <c r="KWS80" s="90" t="e">
        <f t="shared" si="148"/>
        <v>#REF!</v>
      </c>
      <c r="KWT80" s="90" t="e">
        <f t="shared" si="148"/>
        <v>#REF!</v>
      </c>
      <c r="KWU80" s="90" t="e">
        <f t="shared" si="148"/>
        <v>#REF!</v>
      </c>
      <c r="KWV80" s="90" t="e">
        <f t="shared" si="148"/>
        <v>#REF!</v>
      </c>
      <c r="KWW80" s="90" t="e">
        <f t="shared" si="148"/>
        <v>#REF!</v>
      </c>
      <c r="KWX80" s="90" t="e">
        <f t="shared" si="148"/>
        <v>#REF!</v>
      </c>
      <c r="KWY80" s="90" t="e">
        <f t="shared" si="148"/>
        <v>#REF!</v>
      </c>
      <c r="KWZ80" s="90" t="e">
        <f t="shared" si="148"/>
        <v>#REF!</v>
      </c>
      <c r="KXA80" s="90" t="e">
        <f t="shared" si="148"/>
        <v>#REF!</v>
      </c>
      <c r="KXB80" s="90" t="e">
        <f t="shared" ref="KXB80:KZM80" si="149">KXB82+KXB88+KXB94</f>
        <v>#REF!</v>
      </c>
      <c r="KXC80" s="90" t="e">
        <f t="shared" si="149"/>
        <v>#REF!</v>
      </c>
      <c r="KXD80" s="90" t="e">
        <f t="shared" si="149"/>
        <v>#REF!</v>
      </c>
      <c r="KXE80" s="90" t="e">
        <f t="shared" si="149"/>
        <v>#REF!</v>
      </c>
      <c r="KXF80" s="90" t="e">
        <f t="shared" si="149"/>
        <v>#REF!</v>
      </c>
      <c r="KXG80" s="90" t="e">
        <f t="shared" si="149"/>
        <v>#REF!</v>
      </c>
      <c r="KXH80" s="90" t="e">
        <f t="shared" si="149"/>
        <v>#REF!</v>
      </c>
      <c r="KXI80" s="90" t="e">
        <f t="shared" si="149"/>
        <v>#REF!</v>
      </c>
      <c r="KXJ80" s="90" t="e">
        <f t="shared" si="149"/>
        <v>#REF!</v>
      </c>
      <c r="KXK80" s="90" t="e">
        <f t="shared" si="149"/>
        <v>#REF!</v>
      </c>
      <c r="KXL80" s="90" t="e">
        <f t="shared" si="149"/>
        <v>#REF!</v>
      </c>
      <c r="KXM80" s="90" t="e">
        <f t="shared" si="149"/>
        <v>#REF!</v>
      </c>
      <c r="KXN80" s="90" t="e">
        <f t="shared" si="149"/>
        <v>#REF!</v>
      </c>
      <c r="KXO80" s="90" t="e">
        <f t="shared" si="149"/>
        <v>#REF!</v>
      </c>
      <c r="KXP80" s="90" t="e">
        <f t="shared" si="149"/>
        <v>#REF!</v>
      </c>
      <c r="KXQ80" s="90" t="e">
        <f t="shared" si="149"/>
        <v>#REF!</v>
      </c>
      <c r="KXR80" s="90" t="e">
        <f t="shared" si="149"/>
        <v>#REF!</v>
      </c>
      <c r="KXS80" s="90" t="e">
        <f t="shared" si="149"/>
        <v>#REF!</v>
      </c>
      <c r="KXT80" s="90" t="e">
        <f t="shared" si="149"/>
        <v>#REF!</v>
      </c>
      <c r="KXU80" s="90" t="e">
        <f t="shared" si="149"/>
        <v>#REF!</v>
      </c>
      <c r="KXV80" s="90" t="e">
        <f t="shared" si="149"/>
        <v>#REF!</v>
      </c>
      <c r="KXW80" s="90" t="e">
        <f t="shared" si="149"/>
        <v>#REF!</v>
      </c>
      <c r="KXX80" s="90" t="e">
        <f t="shared" si="149"/>
        <v>#REF!</v>
      </c>
      <c r="KXY80" s="90" t="e">
        <f t="shared" si="149"/>
        <v>#REF!</v>
      </c>
      <c r="KXZ80" s="90" t="e">
        <f t="shared" si="149"/>
        <v>#REF!</v>
      </c>
      <c r="KYA80" s="90" t="e">
        <f t="shared" si="149"/>
        <v>#REF!</v>
      </c>
      <c r="KYB80" s="90" t="e">
        <f t="shared" si="149"/>
        <v>#REF!</v>
      </c>
      <c r="KYC80" s="90" t="e">
        <f t="shared" si="149"/>
        <v>#REF!</v>
      </c>
      <c r="KYD80" s="90" t="e">
        <f t="shared" si="149"/>
        <v>#REF!</v>
      </c>
      <c r="KYE80" s="90" t="e">
        <f t="shared" si="149"/>
        <v>#REF!</v>
      </c>
      <c r="KYF80" s="90" t="e">
        <f t="shared" si="149"/>
        <v>#REF!</v>
      </c>
      <c r="KYG80" s="90" t="e">
        <f t="shared" si="149"/>
        <v>#REF!</v>
      </c>
      <c r="KYH80" s="90" t="e">
        <f t="shared" si="149"/>
        <v>#REF!</v>
      </c>
      <c r="KYI80" s="90" t="e">
        <f t="shared" si="149"/>
        <v>#REF!</v>
      </c>
      <c r="KYJ80" s="90" t="e">
        <f t="shared" si="149"/>
        <v>#REF!</v>
      </c>
      <c r="KYK80" s="90" t="e">
        <f t="shared" si="149"/>
        <v>#REF!</v>
      </c>
      <c r="KYL80" s="90" t="e">
        <f t="shared" si="149"/>
        <v>#REF!</v>
      </c>
      <c r="KYM80" s="90" t="e">
        <f t="shared" si="149"/>
        <v>#REF!</v>
      </c>
      <c r="KYN80" s="90" t="e">
        <f t="shared" si="149"/>
        <v>#REF!</v>
      </c>
      <c r="KYO80" s="90" t="e">
        <f t="shared" si="149"/>
        <v>#REF!</v>
      </c>
      <c r="KYP80" s="90" t="e">
        <f t="shared" si="149"/>
        <v>#REF!</v>
      </c>
      <c r="KYQ80" s="90" t="e">
        <f t="shared" si="149"/>
        <v>#REF!</v>
      </c>
      <c r="KYR80" s="90" t="e">
        <f t="shared" si="149"/>
        <v>#REF!</v>
      </c>
      <c r="KYS80" s="90" t="e">
        <f t="shared" si="149"/>
        <v>#REF!</v>
      </c>
      <c r="KYT80" s="90" t="e">
        <f t="shared" si="149"/>
        <v>#REF!</v>
      </c>
      <c r="KYU80" s="90" t="e">
        <f t="shared" si="149"/>
        <v>#REF!</v>
      </c>
      <c r="KYV80" s="90" t="e">
        <f t="shared" si="149"/>
        <v>#REF!</v>
      </c>
      <c r="KYW80" s="90" t="e">
        <f t="shared" si="149"/>
        <v>#REF!</v>
      </c>
      <c r="KYX80" s="90" t="e">
        <f t="shared" si="149"/>
        <v>#REF!</v>
      </c>
      <c r="KYY80" s="90" t="e">
        <f t="shared" si="149"/>
        <v>#REF!</v>
      </c>
      <c r="KYZ80" s="90" t="e">
        <f t="shared" si="149"/>
        <v>#REF!</v>
      </c>
      <c r="KZA80" s="90" t="e">
        <f t="shared" si="149"/>
        <v>#REF!</v>
      </c>
      <c r="KZB80" s="90" t="e">
        <f t="shared" si="149"/>
        <v>#REF!</v>
      </c>
      <c r="KZC80" s="90" t="e">
        <f t="shared" si="149"/>
        <v>#REF!</v>
      </c>
      <c r="KZD80" s="90" t="e">
        <f t="shared" si="149"/>
        <v>#REF!</v>
      </c>
      <c r="KZE80" s="90" t="e">
        <f t="shared" si="149"/>
        <v>#REF!</v>
      </c>
      <c r="KZF80" s="90" t="e">
        <f t="shared" si="149"/>
        <v>#REF!</v>
      </c>
      <c r="KZG80" s="90" t="e">
        <f t="shared" si="149"/>
        <v>#REF!</v>
      </c>
      <c r="KZH80" s="90" t="e">
        <f t="shared" si="149"/>
        <v>#REF!</v>
      </c>
      <c r="KZI80" s="90" t="e">
        <f t="shared" si="149"/>
        <v>#REF!</v>
      </c>
      <c r="KZJ80" s="90" t="e">
        <f t="shared" si="149"/>
        <v>#REF!</v>
      </c>
      <c r="KZK80" s="90" t="e">
        <f t="shared" si="149"/>
        <v>#REF!</v>
      </c>
      <c r="KZL80" s="90" t="e">
        <f t="shared" si="149"/>
        <v>#REF!</v>
      </c>
      <c r="KZM80" s="90" t="e">
        <f t="shared" si="149"/>
        <v>#REF!</v>
      </c>
      <c r="KZN80" s="90" t="e">
        <f t="shared" ref="KZN80:LBY80" si="150">KZN82+KZN88+KZN94</f>
        <v>#REF!</v>
      </c>
      <c r="KZO80" s="90" t="e">
        <f t="shared" si="150"/>
        <v>#REF!</v>
      </c>
      <c r="KZP80" s="90" t="e">
        <f t="shared" si="150"/>
        <v>#REF!</v>
      </c>
      <c r="KZQ80" s="90" t="e">
        <f t="shared" si="150"/>
        <v>#REF!</v>
      </c>
      <c r="KZR80" s="90" t="e">
        <f t="shared" si="150"/>
        <v>#REF!</v>
      </c>
      <c r="KZS80" s="90" t="e">
        <f t="shared" si="150"/>
        <v>#REF!</v>
      </c>
      <c r="KZT80" s="90" t="e">
        <f t="shared" si="150"/>
        <v>#REF!</v>
      </c>
      <c r="KZU80" s="90" t="e">
        <f t="shared" si="150"/>
        <v>#REF!</v>
      </c>
      <c r="KZV80" s="90" t="e">
        <f t="shared" si="150"/>
        <v>#REF!</v>
      </c>
      <c r="KZW80" s="90" t="e">
        <f t="shared" si="150"/>
        <v>#REF!</v>
      </c>
      <c r="KZX80" s="90" t="e">
        <f t="shared" si="150"/>
        <v>#REF!</v>
      </c>
      <c r="KZY80" s="90" t="e">
        <f t="shared" si="150"/>
        <v>#REF!</v>
      </c>
      <c r="KZZ80" s="90" t="e">
        <f t="shared" si="150"/>
        <v>#REF!</v>
      </c>
      <c r="LAA80" s="90" t="e">
        <f t="shared" si="150"/>
        <v>#REF!</v>
      </c>
      <c r="LAB80" s="90" t="e">
        <f t="shared" si="150"/>
        <v>#REF!</v>
      </c>
      <c r="LAC80" s="90" t="e">
        <f t="shared" si="150"/>
        <v>#REF!</v>
      </c>
      <c r="LAD80" s="90" t="e">
        <f t="shared" si="150"/>
        <v>#REF!</v>
      </c>
      <c r="LAE80" s="90" t="e">
        <f t="shared" si="150"/>
        <v>#REF!</v>
      </c>
      <c r="LAF80" s="90" t="e">
        <f t="shared" si="150"/>
        <v>#REF!</v>
      </c>
      <c r="LAG80" s="90" t="e">
        <f t="shared" si="150"/>
        <v>#REF!</v>
      </c>
      <c r="LAH80" s="90" t="e">
        <f t="shared" si="150"/>
        <v>#REF!</v>
      </c>
      <c r="LAI80" s="90" t="e">
        <f t="shared" si="150"/>
        <v>#REF!</v>
      </c>
      <c r="LAJ80" s="90" t="e">
        <f t="shared" si="150"/>
        <v>#REF!</v>
      </c>
      <c r="LAK80" s="90" t="e">
        <f t="shared" si="150"/>
        <v>#REF!</v>
      </c>
      <c r="LAL80" s="90" t="e">
        <f t="shared" si="150"/>
        <v>#REF!</v>
      </c>
      <c r="LAM80" s="90" t="e">
        <f t="shared" si="150"/>
        <v>#REF!</v>
      </c>
      <c r="LAN80" s="90" t="e">
        <f t="shared" si="150"/>
        <v>#REF!</v>
      </c>
      <c r="LAO80" s="90" t="e">
        <f t="shared" si="150"/>
        <v>#REF!</v>
      </c>
      <c r="LAP80" s="90" t="e">
        <f t="shared" si="150"/>
        <v>#REF!</v>
      </c>
      <c r="LAQ80" s="90" t="e">
        <f t="shared" si="150"/>
        <v>#REF!</v>
      </c>
      <c r="LAR80" s="90" t="e">
        <f t="shared" si="150"/>
        <v>#REF!</v>
      </c>
      <c r="LAS80" s="90" t="e">
        <f t="shared" si="150"/>
        <v>#REF!</v>
      </c>
      <c r="LAT80" s="90" t="e">
        <f t="shared" si="150"/>
        <v>#REF!</v>
      </c>
      <c r="LAU80" s="90" t="e">
        <f t="shared" si="150"/>
        <v>#REF!</v>
      </c>
      <c r="LAV80" s="90" t="e">
        <f t="shared" si="150"/>
        <v>#REF!</v>
      </c>
      <c r="LAW80" s="90" t="e">
        <f t="shared" si="150"/>
        <v>#REF!</v>
      </c>
      <c r="LAX80" s="90" t="e">
        <f t="shared" si="150"/>
        <v>#REF!</v>
      </c>
      <c r="LAY80" s="90" t="e">
        <f t="shared" si="150"/>
        <v>#REF!</v>
      </c>
      <c r="LAZ80" s="90" t="e">
        <f t="shared" si="150"/>
        <v>#REF!</v>
      </c>
      <c r="LBA80" s="90" t="e">
        <f t="shared" si="150"/>
        <v>#REF!</v>
      </c>
      <c r="LBB80" s="90" t="e">
        <f t="shared" si="150"/>
        <v>#REF!</v>
      </c>
      <c r="LBC80" s="90" t="e">
        <f t="shared" si="150"/>
        <v>#REF!</v>
      </c>
      <c r="LBD80" s="90" t="e">
        <f t="shared" si="150"/>
        <v>#REF!</v>
      </c>
      <c r="LBE80" s="90" t="e">
        <f t="shared" si="150"/>
        <v>#REF!</v>
      </c>
      <c r="LBF80" s="90" t="e">
        <f t="shared" si="150"/>
        <v>#REF!</v>
      </c>
      <c r="LBG80" s="90" t="e">
        <f t="shared" si="150"/>
        <v>#REF!</v>
      </c>
      <c r="LBH80" s="90" t="e">
        <f t="shared" si="150"/>
        <v>#REF!</v>
      </c>
      <c r="LBI80" s="90" t="e">
        <f t="shared" si="150"/>
        <v>#REF!</v>
      </c>
      <c r="LBJ80" s="90" t="e">
        <f t="shared" si="150"/>
        <v>#REF!</v>
      </c>
      <c r="LBK80" s="90" t="e">
        <f t="shared" si="150"/>
        <v>#REF!</v>
      </c>
      <c r="LBL80" s="90" t="e">
        <f t="shared" si="150"/>
        <v>#REF!</v>
      </c>
      <c r="LBM80" s="90" t="e">
        <f t="shared" si="150"/>
        <v>#REF!</v>
      </c>
      <c r="LBN80" s="90" t="e">
        <f t="shared" si="150"/>
        <v>#REF!</v>
      </c>
      <c r="LBO80" s="90" t="e">
        <f t="shared" si="150"/>
        <v>#REF!</v>
      </c>
      <c r="LBP80" s="90" t="e">
        <f t="shared" si="150"/>
        <v>#REF!</v>
      </c>
      <c r="LBQ80" s="90" t="e">
        <f t="shared" si="150"/>
        <v>#REF!</v>
      </c>
      <c r="LBR80" s="90" t="e">
        <f t="shared" si="150"/>
        <v>#REF!</v>
      </c>
      <c r="LBS80" s="90" t="e">
        <f t="shared" si="150"/>
        <v>#REF!</v>
      </c>
      <c r="LBT80" s="90" t="e">
        <f t="shared" si="150"/>
        <v>#REF!</v>
      </c>
      <c r="LBU80" s="90" t="e">
        <f t="shared" si="150"/>
        <v>#REF!</v>
      </c>
      <c r="LBV80" s="90" t="e">
        <f t="shared" si="150"/>
        <v>#REF!</v>
      </c>
      <c r="LBW80" s="90" t="e">
        <f t="shared" si="150"/>
        <v>#REF!</v>
      </c>
      <c r="LBX80" s="90" t="e">
        <f t="shared" si="150"/>
        <v>#REF!</v>
      </c>
      <c r="LBY80" s="90" t="e">
        <f t="shared" si="150"/>
        <v>#REF!</v>
      </c>
      <c r="LBZ80" s="90" t="e">
        <f t="shared" ref="LBZ80:LEK80" si="151">LBZ82+LBZ88+LBZ94</f>
        <v>#REF!</v>
      </c>
      <c r="LCA80" s="90" t="e">
        <f t="shared" si="151"/>
        <v>#REF!</v>
      </c>
      <c r="LCB80" s="90" t="e">
        <f t="shared" si="151"/>
        <v>#REF!</v>
      </c>
      <c r="LCC80" s="90" t="e">
        <f t="shared" si="151"/>
        <v>#REF!</v>
      </c>
      <c r="LCD80" s="90" t="e">
        <f t="shared" si="151"/>
        <v>#REF!</v>
      </c>
      <c r="LCE80" s="90" t="e">
        <f t="shared" si="151"/>
        <v>#REF!</v>
      </c>
      <c r="LCF80" s="90" t="e">
        <f t="shared" si="151"/>
        <v>#REF!</v>
      </c>
      <c r="LCG80" s="90" t="e">
        <f t="shared" si="151"/>
        <v>#REF!</v>
      </c>
      <c r="LCH80" s="90" t="e">
        <f t="shared" si="151"/>
        <v>#REF!</v>
      </c>
      <c r="LCI80" s="90" t="e">
        <f t="shared" si="151"/>
        <v>#REF!</v>
      </c>
      <c r="LCJ80" s="90" t="e">
        <f t="shared" si="151"/>
        <v>#REF!</v>
      </c>
      <c r="LCK80" s="90" t="e">
        <f t="shared" si="151"/>
        <v>#REF!</v>
      </c>
      <c r="LCL80" s="90" t="e">
        <f t="shared" si="151"/>
        <v>#REF!</v>
      </c>
      <c r="LCM80" s="90" t="e">
        <f t="shared" si="151"/>
        <v>#REF!</v>
      </c>
      <c r="LCN80" s="90" t="e">
        <f t="shared" si="151"/>
        <v>#REF!</v>
      </c>
      <c r="LCO80" s="90" t="e">
        <f t="shared" si="151"/>
        <v>#REF!</v>
      </c>
      <c r="LCP80" s="90" t="e">
        <f t="shared" si="151"/>
        <v>#REF!</v>
      </c>
      <c r="LCQ80" s="90" t="e">
        <f t="shared" si="151"/>
        <v>#REF!</v>
      </c>
      <c r="LCR80" s="90" t="e">
        <f t="shared" si="151"/>
        <v>#REF!</v>
      </c>
      <c r="LCS80" s="90" t="e">
        <f t="shared" si="151"/>
        <v>#REF!</v>
      </c>
      <c r="LCT80" s="90" t="e">
        <f t="shared" si="151"/>
        <v>#REF!</v>
      </c>
      <c r="LCU80" s="90" t="e">
        <f t="shared" si="151"/>
        <v>#REF!</v>
      </c>
      <c r="LCV80" s="90" t="e">
        <f t="shared" si="151"/>
        <v>#REF!</v>
      </c>
      <c r="LCW80" s="90" t="e">
        <f t="shared" si="151"/>
        <v>#REF!</v>
      </c>
      <c r="LCX80" s="90" t="e">
        <f t="shared" si="151"/>
        <v>#REF!</v>
      </c>
      <c r="LCY80" s="90" t="e">
        <f t="shared" si="151"/>
        <v>#REF!</v>
      </c>
      <c r="LCZ80" s="90" t="e">
        <f t="shared" si="151"/>
        <v>#REF!</v>
      </c>
      <c r="LDA80" s="90" t="e">
        <f t="shared" si="151"/>
        <v>#REF!</v>
      </c>
      <c r="LDB80" s="90" t="e">
        <f t="shared" si="151"/>
        <v>#REF!</v>
      </c>
      <c r="LDC80" s="90" t="e">
        <f t="shared" si="151"/>
        <v>#REF!</v>
      </c>
      <c r="LDD80" s="90" t="e">
        <f t="shared" si="151"/>
        <v>#REF!</v>
      </c>
      <c r="LDE80" s="90" t="e">
        <f t="shared" si="151"/>
        <v>#REF!</v>
      </c>
      <c r="LDF80" s="90" t="e">
        <f t="shared" si="151"/>
        <v>#REF!</v>
      </c>
      <c r="LDG80" s="90" t="e">
        <f t="shared" si="151"/>
        <v>#REF!</v>
      </c>
      <c r="LDH80" s="90" t="e">
        <f t="shared" si="151"/>
        <v>#REF!</v>
      </c>
      <c r="LDI80" s="90" t="e">
        <f t="shared" si="151"/>
        <v>#REF!</v>
      </c>
      <c r="LDJ80" s="90" t="e">
        <f t="shared" si="151"/>
        <v>#REF!</v>
      </c>
      <c r="LDK80" s="90" t="e">
        <f t="shared" si="151"/>
        <v>#REF!</v>
      </c>
      <c r="LDL80" s="90" t="e">
        <f t="shared" si="151"/>
        <v>#REF!</v>
      </c>
      <c r="LDM80" s="90" t="e">
        <f t="shared" si="151"/>
        <v>#REF!</v>
      </c>
      <c r="LDN80" s="90" t="e">
        <f t="shared" si="151"/>
        <v>#REF!</v>
      </c>
      <c r="LDO80" s="90" t="e">
        <f t="shared" si="151"/>
        <v>#REF!</v>
      </c>
      <c r="LDP80" s="90" t="e">
        <f t="shared" si="151"/>
        <v>#REF!</v>
      </c>
      <c r="LDQ80" s="90" t="e">
        <f t="shared" si="151"/>
        <v>#REF!</v>
      </c>
      <c r="LDR80" s="90" t="e">
        <f t="shared" si="151"/>
        <v>#REF!</v>
      </c>
      <c r="LDS80" s="90" t="e">
        <f t="shared" si="151"/>
        <v>#REF!</v>
      </c>
      <c r="LDT80" s="90" t="e">
        <f t="shared" si="151"/>
        <v>#REF!</v>
      </c>
      <c r="LDU80" s="90" t="e">
        <f t="shared" si="151"/>
        <v>#REF!</v>
      </c>
      <c r="LDV80" s="90" t="e">
        <f t="shared" si="151"/>
        <v>#REF!</v>
      </c>
      <c r="LDW80" s="90" t="e">
        <f t="shared" si="151"/>
        <v>#REF!</v>
      </c>
      <c r="LDX80" s="90" t="e">
        <f t="shared" si="151"/>
        <v>#REF!</v>
      </c>
      <c r="LDY80" s="90" t="e">
        <f t="shared" si="151"/>
        <v>#REF!</v>
      </c>
      <c r="LDZ80" s="90" t="e">
        <f t="shared" si="151"/>
        <v>#REF!</v>
      </c>
      <c r="LEA80" s="90" t="e">
        <f t="shared" si="151"/>
        <v>#REF!</v>
      </c>
      <c r="LEB80" s="90" t="e">
        <f t="shared" si="151"/>
        <v>#REF!</v>
      </c>
      <c r="LEC80" s="90" t="e">
        <f t="shared" si="151"/>
        <v>#REF!</v>
      </c>
      <c r="LED80" s="90" t="e">
        <f t="shared" si="151"/>
        <v>#REF!</v>
      </c>
      <c r="LEE80" s="90" t="e">
        <f t="shared" si="151"/>
        <v>#REF!</v>
      </c>
      <c r="LEF80" s="90" t="e">
        <f t="shared" si="151"/>
        <v>#REF!</v>
      </c>
      <c r="LEG80" s="90" t="e">
        <f t="shared" si="151"/>
        <v>#REF!</v>
      </c>
      <c r="LEH80" s="90" t="e">
        <f t="shared" si="151"/>
        <v>#REF!</v>
      </c>
      <c r="LEI80" s="90" t="e">
        <f t="shared" si="151"/>
        <v>#REF!</v>
      </c>
      <c r="LEJ80" s="90" t="e">
        <f t="shared" si="151"/>
        <v>#REF!</v>
      </c>
      <c r="LEK80" s="90" t="e">
        <f t="shared" si="151"/>
        <v>#REF!</v>
      </c>
      <c r="LEL80" s="90" t="e">
        <f t="shared" ref="LEL80:LGW80" si="152">LEL82+LEL88+LEL94</f>
        <v>#REF!</v>
      </c>
      <c r="LEM80" s="90" t="e">
        <f t="shared" si="152"/>
        <v>#REF!</v>
      </c>
      <c r="LEN80" s="90" t="e">
        <f t="shared" si="152"/>
        <v>#REF!</v>
      </c>
      <c r="LEO80" s="90" t="e">
        <f t="shared" si="152"/>
        <v>#REF!</v>
      </c>
      <c r="LEP80" s="90" t="e">
        <f t="shared" si="152"/>
        <v>#REF!</v>
      </c>
      <c r="LEQ80" s="90" t="e">
        <f t="shared" si="152"/>
        <v>#REF!</v>
      </c>
      <c r="LER80" s="90" t="e">
        <f t="shared" si="152"/>
        <v>#REF!</v>
      </c>
      <c r="LES80" s="90" t="e">
        <f t="shared" si="152"/>
        <v>#REF!</v>
      </c>
      <c r="LET80" s="90" t="e">
        <f t="shared" si="152"/>
        <v>#REF!</v>
      </c>
      <c r="LEU80" s="90" t="e">
        <f t="shared" si="152"/>
        <v>#REF!</v>
      </c>
      <c r="LEV80" s="90" t="e">
        <f t="shared" si="152"/>
        <v>#REF!</v>
      </c>
      <c r="LEW80" s="90" t="e">
        <f t="shared" si="152"/>
        <v>#REF!</v>
      </c>
      <c r="LEX80" s="90" t="e">
        <f t="shared" si="152"/>
        <v>#REF!</v>
      </c>
      <c r="LEY80" s="90" t="e">
        <f t="shared" si="152"/>
        <v>#REF!</v>
      </c>
      <c r="LEZ80" s="90" t="e">
        <f t="shared" si="152"/>
        <v>#REF!</v>
      </c>
      <c r="LFA80" s="90" t="e">
        <f t="shared" si="152"/>
        <v>#REF!</v>
      </c>
      <c r="LFB80" s="90" t="e">
        <f t="shared" si="152"/>
        <v>#REF!</v>
      </c>
      <c r="LFC80" s="90" t="e">
        <f t="shared" si="152"/>
        <v>#REF!</v>
      </c>
      <c r="LFD80" s="90" t="e">
        <f t="shared" si="152"/>
        <v>#REF!</v>
      </c>
      <c r="LFE80" s="90" t="e">
        <f t="shared" si="152"/>
        <v>#REF!</v>
      </c>
      <c r="LFF80" s="90" t="e">
        <f t="shared" si="152"/>
        <v>#REF!</v>
      </c>
      <c r="LFG80" s="90" t="e">
        <f t="shared" si="152"/>
        <v>#REF!</v>
      </c>
      <c r="LFH80" s="90" t="e">
        <f t="shared" si="152"/>
        <v>#REF!</v>
      </c>
      <c r="LFI80" s="90" t="e">
        <f t="shared" si="152"/>
        <v>#REF!</v>
      </c>
      <c r="LFJ80" s="90" t="e">
        <f t="shared" si="152"/>
        <v>#REF!</v>
      </c>
      <c r="LFK80" s="90" t="e">
        <f t="shared" si="152"/>
        <v>#REF!</v>
      </c>
      <c r="LFL80" s="90" t="e">
        <f t="shared" si="152"/>
        <v>#REF!</v>
      </c>
      <c r="LFM80" s="90" t="e">
        <f t="shared" si="152"/>
        <v>#REF!</v>
      </c>
      <c r="LFN80" s="90" t="e">
        <f t="shared" si="152"/>
        <v>#REF!</v>
      </c>
      <c r="LFO80" s="90" t="e">
        <f t="shared" si="152"/>
        <v>#REF!</v>
      </c>
      <c r="LFP80" s="90" t="e">
        <f t="shared" si="152"/>
        <v>#REF!</v>
      </c>
      <c r="LFQ80" s="90" t="e">
        <f t="shared" si="152"/>
        <v>#REF!</v>
      </c>
      <c r="LFR80" s="90" t="e">
        <f t="shared" si="152"/>
        <v>#REF!</v>
      </c>
      <c r="LFS80" s="90" t="e">
        <f t="shared" si="152"/>
        <v>#REF!</v>
      </c>
      <c r="LFT80" s="90" t="e">
        <f t="shared" si="152"/>
        <v>#REF!</v>
      </c>
      <c r="LFU80" s="90" t="e">
        <f t="shared" si="152"/>
        <v>#REF!</v>
      </c>
      <c r="LFV80" s="90" t="e">
        <f t="shared" si="152"/>
        <v>#REF!</v>
      </c>
      <c r="LFW80" s="90" t="e">
        <f t="shared" si="152"/>
        <v>#REF!</v>
      </c>
      <c r="LFX80" s="90" t="e">
        <f t="shared" si="152"/>
        <v>#REF!</v>
      </c>
      <c r="LFY80" s="90" t="e">
        <f t="shared" si="152"/>
        <v>#REF!</v>
      </c>
      <c r="LFZ80" s="90" t="e">
        <f t="shared" si="152"/>
        <v>#REF!</v>
      </c>
      <c r="LGA80" s="90" t="e">
        <f t="shared" si="152"/>
        <v>#REF!</v>
      </c>
      <c r="LGB80" s="90" t="e">
        <f t="shared" si="152"/>
        <v>#REF!</v>
      </c>
      <c r="LGC80" s="90" t="e">
        <f t="shared" si="152"/>
        <v>#REF!</v>
      </c>
      <c r="LGD80" s="90" t="e">
        <f t="shared" si="152"/>
        <v>#REF!</v>
      </c>
      <c r="LGE80" s="90" t="e">
        <f t="shared" si="152"/>
        <v>#REF!</v>
      </c>
      <c r="LGF80" s="90" t="e">
        <f t="shared" si="152"/>
        <v>#REF!</v>
      </c>
      <c r="LGG80" s="90" t="e">
        <f t="shared" si="152"/>
        <v>#REF!</v>
      </c>
      <c r="LGH80" s="90" t="e">
        <f t="shared" si="152"/>
        <v>#REF!</v>
      </c>
      <c r="LGI80" s="90" t="e">
        <f t="shared" si="152"/>
        <v>#REF!</v>
      </c>
      <c r="LGJ80" s="90" t="e">
        <f t="shared" si="152"/>
        <v>#REF!</v>
      </c>
      <c r="LGK80" s="90" t="e">
        <f t="shared" si="152"/>
        <v>#REF!</v>
      </c>
      <c r="LGL80" s="90" t="e">
        <f t="shared" si="152"/>
        <v>#REF!</v>
      </c>
      <c r="LGM80" s="90" t="e">
        <f t="shared" si="152"/>
        <v>#REF!</v>
      </c>
      <c r="LGN80" s="90" t="e">
        <f t="shared" si="152"/>
        <v>#REF!</v>
      </c>
      <c r="LGO80" s="90" t="e">
        <f t="shared" si="152"/>
        <v>#REF!</v>
      </c>
      <c r="LGP80" s="90" t="e">
        <f t="shared" si="152"/>
        <v>#REF!</v>
      </c>
      <c r="LGQ80" s="90" t="e">
        <f t="shared" si="152"/>
        <v>#REF!</v>
      </c>
      <c r="LGR80" s="90" t="e">
        <f t="shared" si="152"/>
        <v>#REF!</v>
      </c>
      <c r="LGS80" s="90" t="e">
        <f t="shared" si="152"/>
        <v>#REF!</v>
      </c>
      <c r="LGT80" s="90" t="e">
        <f t="shared" si="152"/>
        <v>#REF!</v>
      </c>
      <c r="LGU80" s="90" t="e">
        <f t="shared" si="152"/>
        <v>#REF!</v>
      </c>
      <c r="LGV80" s="90" t="e">
        <f t="shared" si="152"/>
        <v>#REF!</v>
      </c>
      <c r="LGW80" s="90" t="e">
        <f t="shared" si="152"/>
        <v>#REF!</v>
      </c>
      <c r="LGX80" s="90" t="e">
        <f t="shared" ref="LGX80:LJI80" si="153">LGX82+LGX88+LGX94</f>
        <v>#REF!</v>
      </c>
      <c r="LGY80" s="90" t="e">
        <f t="shared" si="153"/>
        <v>#REF!</v>
      </c>
      <c r="LGZ80" s="90" t="e">
        <f t="shared" si="153"/>
        <v>#REF!</v>
      </c>
      <c r="LHA80" s="90" t="e">
        <f t="shared" si="153"/>
        <v>#REF!</v>
      </c>
      <c r="LHB80" s="90" t="e">
        <f t="shared" si="153"/>
        <v>#REF!</v>
      </c>
      <c r="LHC80" s="90" t="e">
        <f t="shared" si="153"/>
        <v>#REF!</v>
      </c>
      <c r="LHD80" s="90" t="e">
        <f t="shared" si="153"/>
        <v>#REF!</v>
      </c>
      <c r="LHE80" s="90" t="e">
        <f t="shared" si="153"/>
        <v>#REF!</v>
      </c>
      <c r="LHF80" s="90" t="e">
        <f t="shared" si="153"/>
        <v>#REF!</v>
      </c>
      <c r="LHG80" s="90" t="e">
        <f t="shared" si="153"/>
        <v>#REF!</v>
      </c>
      <c r="LHH80" s="90" t="e">
        <f t="shared" si="153"/>
        <v>#REF!</v>
      </c>
      <c r="LHI80" s="90" t="e">
        <f t="shared" si="153"/>
        <v>#REF!</v>
      </c>
      <c r="LHJ80" s="90" t="e">
        <f t="shared" si="153"/>
        <v>#REF!</v>
      </c>
      <c r="LHK80" s="90" t="e">
        <f t="shared" si="153"/>
        <v>#REF!</v>
      </c>
      <c r="LHL80" s="90" t="e">
        <f t="shared" si="153"/>
        <v>#REF!</v>
      </c>
      <c r="LHM80" s="90" t="e">
        <f t="shared" si="153"/>
        <v>#REF!</v>
      </c>
      <c r="LHN80" s="90" t="e">
        <f t="shared" si="153"/>
        <v>#REF!</v>
      </c>
      <c r="LHO80" s="90" t="e">
        <f t="shared" si="153"/>
        <v>#REF!</v>
      </c>
      <c r="LHP80" s="90" t="e">
        <f t="shared" si="153"/>
        <v>#REF!</v>
      </c>
      <c r="LHQ80" s="90" t="e">
        <f t="shared" si="153"/>
        <v>#REF!</v>
      </c>
      <c r="LHR80" s="90" t="e">
        <f t="shared" si="153"/>
        <v>#REF!</v>
      </c>
      <c r="LHS80" s="90" t="e">
        <f t="shared" si="153"/>
        <v>#REF!</v>
      </c>
      <c r="LHT80" s="90" t="e">
        <f t="shared" si="153"/>
        <v>#REF!</v>
      </c>
      <c r="LHU80" s="90" t="e">
        <f t="shared" si="153"/>
        <v>#REF!</v>
      </c>
      <c r="LHV80" s="90" t="e">
        <f t="shared" si="153"/>
        <v>#REF!</v>
      </c>
      <c r="LHW80" s="90" t="e">
        <f t="shared" si="153"/>
        <v>#REF!</v>
      </c>
      <c r="LHX80" s="90" t="e">
        <f t="shared" si="153"/>
        <v>#REF!</v>
      </c>
      <c r="LHY80" s="90" t="e">
        <f t="shared" si="153"/>
        <v>#REF!</v>
      </c>
      <c r="LHZ80" s="90" t="e">
        <f t="shared" si="153"/>
        <v>#REF!</v>
      </c>
      <c r="LIA80" s="90" t="e">
        <f t="shared" si="153"/>
        <v>#REF!</v>
      </c>
      <c r="LIB80" s="90" t="e">
        <f t="shared" si="153"/>
        <v>#REF!</v>
      </c>
      <c r="LIC80" s="90" t="e">
        <f t="shared" si="153"/>
        <v>#REF!</v>
      </c>
      <c r="LID80" s="90" t="e">
        <f t="shared" si="153"/>
        <v>#REF!</v>
      </c>
      <c r="LIE80" s="90" t="e">
        <f t="shared" si="153"/>
        <v>#REF!</v>
      </c>
      <c r="LIF80" s="90" t="e">
        <f t="shared" si="153"/>
        <v>#REF!</v>
      </c>
      <c r="LIG80" s="90" t="e">
        <f t="shared" si="153"/>
        <v>#REF!</v>
      </c>
      <c r="LIH80" s="90" t="e">
        <f t="shared" si="153"/>
        <v>#REF!</v>
      </c>
      <c r="LII80" s="90" t="e">
        <f t="shared" si="153"/>
        <v>#REF!</v>
      </c>
      <c r="LIJ80" s="90" t="e">
        <f t="shared" si="153"/>
        <v>#REF!</v>
      </c>
      <c r="LIK80" s="90" t="e">
        <f t="shared" si="153"/>
        <v>#REF!</v>
      </c>
      <c r="LIL80" s="90" t="e">
        <f t="shared" si="153"/>
        <v>#REF!</v>
      </c>
      <c r="LIM80" s="90" t="e">
        <f t="shared" si="153"/>
        <v>#REF!</v>
      </c>
      <c r="LIN80" s="90" t="e">
        <f t="shared" si="153"/>
        <v>#REF!</v>
      </c>
      <c r="LIO80" s="90" t="e">
        <f t="shared" si="153"/>
        <v>#REF!</v>
      </c>
      <c r="LIP80" s="90" t="e">
        <f t="shared" si="153"/>
        <v>#REF!</v>
      </c>
      <c r="LIQ80" s="90" t="e">
        <f t="shared" si="153"/>
        <v>#REF!</v>
      </c>
      <c r="LIR80" s="90" t="e">
        <f t="shared" si="153"/>
        <v>#REF!</v>
      </c>
      <c r="LIS80" s="90" t="e">
        <f t="shared" si="153"/>
        <v>#REF!</v>
      </c>
      <c r="LIT80" s="90" t="e">
        <f t="shared" si="153"/>
        <v>#REF!</v>
      </c>
      <c r="LIU80" s="90" t="e">
        <f t="shared" si="153"/>
        <v>#REF!</v>
      </c>
      <c r="LIV80" s="90" t="e">
        <f t="shared" si="153"/>
        <v>#REF!</v>
      </c>
      <c r="LIW80" s="90" t="e">
        <f t="shared" si="153"/>
        <v>#REF!</v>
      </c>
      <c r="LIX80" s="90" t="e">
        <f t="shared" si="153"/>
        <v>#REF!</v>
      </c>
      <c r="LIY80" s="90" t="e">
        <f t="shared" si="153"/>
        <v>#REF!</v>
      </c>
      <c r="LIZ80" s="90" t="e">
        <f t="shared" si="153"/>
        <v>#REF!</v>
      </c>
      <c r="LJA80" s="90" t="e">
        <f t="shared" si="153"/>
        <v>#REF!</v>
      </c>
      <c r="LJB80" s="90" t="e">
        <f t="shared" si="153"/>
        <v>#REF!</v>
      </c>
      <c r="LJC80" s="90" t="e">
        <f t="shared" si="153"/>
        <v>#REF!</v>
      </c>
      <c r="LJD80" s="90" t="e">
        <f t="shared" si="153"/>
        <v>#REF!</v>
      </c>
      <c r="LJE80" s="90" t="e">
        <f t="shared" si="153"/>
        <v>#REF!</v>
      </c>
      <c r="LJF80" s="90" t="e">
        <f t="shared" si="153"/>
        <v>#REF!</v>
      </c>
      <c r="LJG80" s="90" t="e">
        <f t="shared" si="153"/>
        <v>#REF!</v>
      </c>
      <c r="LJH80" s="90" t="e">
        <f t="shared" si="153"/>
        <v>#REF!</v>
      </c>
      <c r="LJI80" s="90" t="e">
        <f t="shared" si="153"/>
        <v>#REF!</v>
      </c>
      <c r="LJJ80" s="90" t="e">
        <f t="shared" ref="LJJ80:LLU80" si="154">LJJ82+LJJ88+LJJ94</f>
        <v>#REF!</v>
      </c>
      <c r="LJK80" s="90" t="e">
        <f t="shared" si="154"/>
        <v>#REF!</v>
      </c>
      <c r="LJL80" s="90" t="e">
        <f t="shared" si="154"/>
        <v>#REF!</v>
      </c>
      <c r="LJM80" s="90" t="e">
        <f t="shared" si="154"/>
        <v>#REF!</v>
      </c>
      <c r="LJN80" s="90" t="e">
        <f t="shared" si="154"/>
        <v>#REF!</v>
      </c>
      <c r="LJO80" s="90" t="e">
        <f t="shared" si="154"/>
        <v>#REF!</v>
      </c>
      <c r="LJP80" s="90" t="e">
        <f t="shared" si="154"/>
        <v>#REF!</v>
      </c>
      <c r="LJQ80" s="90" t="e">
        <f t="shared" si="154"/>
        <v>#REF!</v>
      </c>
      <c r="LJR80" s="90" t="e">
        <f t="shared" si="154"/>
        <v>#REF!</v>
      </c>
      <c r="LJS80" s="90" t="e">
        <f t="shared" si="154"/>
        <v>#REF!</v>
      </c>
      <c r="LJT80" s="90" t="e">
        <f t="shared" si="154"/>
        <v>#REF!</v>
      </c>
      <c r="LJU80" s="90" t="e">
        <f t="shared" si="154"/>
        <v>#REF!</v>
      </c>
      <c r="LJV80" s="90" t="e">
        <f t="shared" si="154"/>
        <v>#REF!</v>
      </c>
      <c r="LJW80" s="90" t="e">
        <f t="shared" si="154"/>
        <v>#REF!</v>
      </c>
      <c r="LJX80" s="90" t="e">
        <f t="shared" si="154"/>
        <v>#REF!</v>
      </c>
      <c r="LJY80" s="90" t="e">
        <f t="shared" si="154"/>
        <v>#REF!</v>
      </c>
      <c r="LJZ80" s="90" t="e">
        <f t="shared" si="154"/>
        <v>#REF!</v>
      </c>
      <c r="LKA80" s="90" t="e">
        <f t="shared" si="154"/>
        <v>#REF!</v>
      </c>
      <c r="LKB80" s="90" t="e">
        <f t="shared" si="154"/>
        <v>#REF!</v>
      </c>
      <c r="LKC80" s="90" t="e">
        <f t="shared" si="154"/>
        <v>#REF!</v>
      </c>
      <c r="LKD80" s="90" t="e">
        <f t="shared" si="154"/>
        <v>#REF!</v>
      </c>
      <c r="LKE80" s="90" t="e">
        <f t="shared" si="154"/>
        <v>#REF!</v>
      </c>
      <c r="LKF80" s="90" t="e">
        <f t="shared" si="154"/>
        <v>#REF!</v>
      </c>
      <c r="LKG80" s="90" t="e">
        <f t="shared" si="154"/>
        <v>#REF!</v>
      </c>
      <c r="LKH80" s="90" t="e">
        <f t="shared" si="154"/>
        <v>#REF!</v>
      </c>
      <c r="LKI80" s="90" t="e">
        <f t="shared" si="154"/>
        <v>#REF!</v>
      </c>
      <c r="LKJ80" s="90" t="e">
        <f t="shared" si="154"/>
        <v>#REF!</v>
      </c>
      <c r="LKK80" s="90" t="e">
        <f t="shared" si="154"/>
        <v>#REF!</v>
      </c>
      <c r="LKL80" s="90" t="e">
        <f t="shared" si="154"/>
        <v>#REF!</v>
      </c>
      <c r="LKM80" s="90" t="e">
        <f t="shared" si="154"/>
        <v>#REF!</v>
      </c>
      <c r="LKN80" s="90" t="e">
        <f t="shared" si="154"/>
        <v>#REF!</v>
      </c>
      <c r="LKO80" s="90" t="e">
        <f t="shared" si="154"/>
        <v>#REF!</v>
      </c>
      <c r="LKP80" s="90" t="e">
        <f t="shared" si="154"/>
        <v>#REF!</v>
      </c>
      <c r="LKQ80" s="90" t="e">
        <f t="shared" si="154"/>
        <v>#REF!</v>
      </c>
      <c r="LKR80" s="90" t="e">
        <f t="shared" si="154"/>
        <v>#REF!</v>
      </c>
      <c r="LKS80" s="90" t="e">
        <f t="shared" si="154"/>
        <v>#REF!</v>
      </c>
      <c r="LKT80" s="90" t="e">
        <f t="shared" si="154"/>
        <v>#REF!</v>
      </c>
      <c r="LKU80" s="90" t="e">
        <f t="shared" si="154"/>
        <v>#REF!</v>
      </c>
      <c r="LKV80" s="90" t="e">
        <f t="shared" si="154"/>
        <v>#REF!</v>
      </c>
      <c r="LKW80" s="90" t="e">
        <f t="shared" si="154"/>
        <v>#REF!</v>
      </c>
      <c r="LKX80" s="90" t="e">
        <f t="shared" si="154"/>
        <v>#REF!</v>
      </c>
      <c r="LKY80" s="90" t="e">
        <f t="shared" si="154"/>
        <v>#REF!</v>
      </c>
      <c r="LKZ80" s="90" t="e">
        <f t="shared" si="154"/>
        <v>#REF!</v>
      </c>
      <c r="LLA80" s="90" t="e">
        <f t="shared" si="154"/>
        <v>#REF!</v>
      </c>
      <c r="LLB80" s="90" t="e">
        <f t="shared" si="154"/>
        <v>#REF!</v>
      </c>
      <c r="LLC80" s="90" t="e">
        <f t="shared" si="154"/>
        <v>#REF!</v>
      </c>
      <c r="LLD80" s="90" t="e">
        <f t="shared" si="154"/>
        <v>#REF!</v>
      </c>
      <c r="LLE80" s="90" t="e">
        <f t="shared" si="154"/>
        <v>#REF!</v>
      </c>
      <c r="LLF80" s="90" t="e">
        <f t="shared" si="154"/>
        <v>#REF!</v>
      </c>
      <c r="LLG80" s="90" t="e">
        <f t="shared" si="154"/>
        <v>#REF!</v>
      </c>
      <c r="LLH80" s="90" t="e">
        <f t="shared" si="154"/>
        <v>#REF!</v>
      </c>
      <c r="LLI80" s="90" t="e">
        <f t="shared" si="154"/>
        <v>#REF!</v>
      </c>
      <c r="LLJ80" s="90" t="e">
        <f t="shared" si="154"/>
        <v>#REF!</v>
      </c>
      <c r="LLK80" s="90" t="e">
        <f t="shared" si="154"/>
        <v>#REF!</v>
      </c>
      <c r="LLL80" s="90" t="e">
        <f t="shared" si="154"/>
        <v>#REF!</v>
      </c>
      <c r="LLM80" s="90" t="e">
        <f t="shared" si="154"/>
        <v>#REF!</v>
      </c>
      <c r="LLN80" s="90" t="e">
        <f t="shared" si="154"/>
        <v>#REF!</v>
      </c>
      <c r="LLO80" s="90" t="e">
        <f t="shared" si="154"/>
        <v>#REF!</v>
      </c>
      <c r="LLP80" s="90" t="e">
        <f t="shared" si="154"/>
        <v>#REF!</v>
      </c>
      <c r="LLQ80" s="90" t="e">
        <f t="shared" si="154"/>
        <v>#REF!</v>
      </c>
      <c r="LLR80" s="90" t="e">
        <f t="shared" si="154"/>
        <v>#REF!</v>
      </c>
      <c r="LLS80" s="90" t="e">
        <f t="shared" si="154"/>
        <v>#REF!</v>
      </c>
      <c r="LLT80" s="90" t="e">
        <f t="shared" si="154"/>
        <v>#REF!</v>
      </c>
      <c r="LLU80" s="90" t="e">
        <f t="shared" si="154"/>
        <v>#REF!</v>
      </c>
      <c r="LLV80" s="90" t="e">
        <f t="shared" ref="LLV80:LOG80" si="155">LLV82+LLV88+LLV94</f>
        <v>#REF!</v>
      </c>
      <c r="LLW80" s="90" t="e">
        <f t="shared" si="155"/>
        <v>#REF!</v>
      </c>
      <c r="LLX80" s="90" t="e">
        <f t="shared" si="155"/>
        <v>#REF!</v>
      </c>
      <c r="LLY80" s="90" t="e">
        <f t="shared" si="155"/>
        <v>#REF!</v>
      </c>
      <c r="LLZ80" s="90" t="e">
        <f t="shared" si="155"/>
        <v>#REF!</v>
      </c>
      <c r="LMA80" s="90" t="e">
        <f t="shared" si="155"/>
        <v>#REF!</v>
      </c>
      <c r="LMB80" s="90" t="e">
        <f t="shared" si="155"/>
        <v>#REF!</v>
      </c>
      <c r="LMC80" s="90" t="e">
        <f t="shared" si="155"/>
        <v>#REF!</v>
      </c>
      <c r="LMD80" s="90" t="e">
        <f t="shared" si="155"/>
        <v>#REF!</v>
      </c>
      <c r="LME80" s="90" t="e">
        <f t="shared" si="155"/>
        <v>#REF!</v>
      </c>
      <c r="LMF80" s="90" t="e">
        <f t="shared" si="155"/>
        <v>#REF!</v>
      </c>
      <c r="LMG80" s="90" t="e">
        <f t="shared" si="155"/>
        <v>#REF!</v>
      </c>
      <c r="LMH80" s="90" t="e">
        <f t="shared" si="155"/>
        <v>#REF!</v>
      </c>
      <c r="LMI80" s="90" t="e">
        <f t="shared" si="155"/>
        <v>#REF!</v>
      </c>
      <c r="LMJ80" s="90" t="e">
        <f t="shared" si="155"/>
        <v>#REF!</v>
      </c>
      <c r="LMK80" s="90" t="e">
        <f t="shared" si="155"/>
        <v>#REF!</v>
      </c>
      <c r="LML80" s="90" t="e">
        <f t="shared" si="155"/>
        <v>#REF!</v>
      </c>
      <c r="LMM80" s="90" t="e">
        <f t="shared" si="155"/>
        <v>#REF!</v>
      </c>
      <c r="LMN80" s="90" t="e">
        <f t="shared" si="155"/>
        <v>#REF!</v>
      </c>
      <c r="LMO80" s="90" t="e">
        <f t="shared" si="155"/>
        <v>#REF!</v>
      </c>
      <c r="LMP80" s="90" t="e">
        <f t="shared" si="155"/>
        <v>#REF!</v>
      </c>
      <c r="LMQ80" s="90" t="e">
        <f t="shared" si="155"/>
        <v>#REF!</v>
      </c>
      <c r="LMR80" s="90" t="e">
        <f t="shared" si="155"/>
        <v>#REF!</v>
      </c>
      <c r="LMS80" s="90" t="e">
        <f t="shared" si="155"/>
        <v>#REF!</v>
      </c>
      <c r="LMT80" s="90" t="e">
        <f t="shared" si="155"/>
        <v>#REF!</v>
      </c>
      <c r="LMU80" s="90" t="e">
        <f t="shared" si="155"/>
        <v>#REF!</v>
      </c>
      <c r="LMV80" s="90" t="e">
        <f t="shared" si="155"/>
        <v>#REF!</v>
      </c>
      <c r="LMW80" s="90" t="e">
        <f t="shared" si="155"/>
        <v>#REF!</v>
      </c>
      <c r="LMX80" s="90" t="e">
        <f t="shared" si="155"/>
        <v>#REF!</v>
      </c>
      <c r="LMY80" s="90" t="e">
        <f t="shared" si="155"/>
        <v>#REF!</v>
      </c>
      <c r="LMZ80" s="90" t="e">
        <f t="shared" si="155"/>
        <v>#REF!</v>
      </c>
      <c r="LNA80" s="90" t="e">
        <f t="shared" si="155"/>
        <v>#REF!</v>
      </c>
      <c r="LNB80" s="90" t="e">
        <f t="shared" si="155"/>
        <v>#REF!</v>
      </c>
      <c r="LNC80" s="90" t="e">
        <f t="shared" si="155"/>
        <v>#REF!</v>
      </c>
      <c r="LND80" s="90" t="e">
        <f t="shared" si="155"/>
        <v>#REF!</v>
      </c>
      <c r="LNE80" s="90" t="e">
        <f t="shared" si="155"/>
        <v>#REF!</v>
      </c>
      <c r="LNF80" s="90" t="e">
        <f t="shared" si="155"/>
        <v>#REF!</v>
      </c>
      <c r="LNG80" s="90" t="e">
        <f t="shared" si="155"/>
        <v>#REF!</v>
      </c>
      <c r="LNH80" s="90" t="e">
        <f t="shared" si="155"/>
        <v>#REF!</v>
      </c>
      <c r="LNI80" s="90" t="e">
        <f t="shared" si="155"/>
        <v>#REF!</v>
      </c>
      <c r="LNJ80" s="90" t="e">
        <f t="shared" si="155"/>
        <v>#REF!</v>
      </c>
      <c r="LNK80" s="90" t="e">
        <f t="shared" si="155"/>
        <v>#REF!</v>
      </c>
      <c r="LNL80" s="90" t="e">
        <f t="shared" si="155"/>
        <v>#REF!</v>
      </c>
      <c r="LNM80" s="90" t="e">
        <f t="shared" si="155"/>
        <v>#REF!</v>
      </c>
      <c r="LNN80" s="90" t="e">
        <f t="shared" si="155"/>
        <v>#REF!</v>
      </c>
      <c r="LNO80" s="90" t="e">
        <f t="shared" si="155"/>
        <v>#REF!</v>
      </c>
      <c r="LNP80" s="90" t="e">
        <f t="shared" si="155"/>
        <v>#REF!</v>
      </c>
      <c r="LNQ80" s="90" t="e">
        <f t="shared" si="155"/>
        <v>#REF!</v>
      </c>
      <c r="LNR80" s="90" t="e">
        <f t="shared" si="155"/>
        <v>#REF!</v>
      </c>
      <c r="LNS80" s="90" t="e">
        <f t="shared" si="155"/>
        <v>#REF!</v>
      </c>
      <c r="LNT80" s="90" t="e">
        <f t="shared" si="155"/>
        <v>#REF!</v>
      </c>
      <c r="LNU80" s="90" t="e">
        <f t="shared" si="155"/>
        <v>#REF!</v>
      </c>
      <c r="LNV80" s="90" t="e">
        <f t="shared" si="155"/>
        <v>#REF!</v>
      </c>
      <c r="LNW80" s="90" t="e">
        <f t="shared" si="155"/>
        <v>#REF!</v>
      </c>
      <c r="LNX80" s="90" t="e">
        <f t="shared" si="155"/>
        <v>#REF!</v>
      </c>
      <c r="LNY80" s="90" t="e">
        <f t="shared" si="155"/>
        <v>#REF!</v>
      </c>
      <c r="LNZ80" s="90" t="e">
        <f t="shared" si="155"/>
        <v>#REF!</v>
      </c>
      <c r="LOA80" s="90" t="e">
        <f t="shared" si="155"/>
        <v>#REF!</v>
      </c>
      <c r="LOB80" s="90" t="e">
        <f t="shared" si="155"/>
        <v>#REF!</v>
      </c>
      <c r="LOC80" s="90" t="e">
        <f t="shared" si="155"/>
        <v>#REF!</v>
      </c>
      <c r="LOD80" s="90" t="e">
        <f t="shared" si="155"/>
        <v>#REF!</v>
      </c>
      <c r="LOE80" s="90" t="e">
        <f t="shared" si="155"/>
        <v>#REF!</v>
      </c>
      <c r="LOF80" s="90" t="e">
        <f t="shared" si="155"/>
        <v>#REF!</v>
      </c>
      <c r="LOG80" s="90" t="e">
        <f t="shared" si="155"/>
        <v>#REF!</v>
      </c>
      <c r="LOH80" s="90" t="e">
        <f t="shared" ref="LOH80:LQS80" si="156">LOH82+LOH88+LOH94</f>
        <v>#REF!</v>
      </c>
      <c r="LOI80" s="90" t="e">
        <f t="shared" si="156"/>
        <v>#REF!</v>
      </c>
      <c r="LOJ80" s="90" t="e">
        <f t="shared" si="156"/>
        <v>#REF!</v>
      </c>
      <c r="LOK80" s="90" t="e">
        <f t="shared" si="156"/>
        <v>#REF!</v>
      </c>
      <c r="LOL80" s="90" t="e">
        <f t="shared" si="156"/>
        <v>#REF!</v>
      </c>
      <c r="LOM80" s="90" t="e">
        <f t="shared" si="156"/>
        <v>#REF!</v>
      </c>
      <c r="LON80" s="90" t="e">
        <f t="shared" si="156"/>
        <v>#REF!</v>
      </c>
      <c r="LOO80" s="90" t="e">
        <f t="shared" si="156"/>
        <v>#REF!</v>
      </c>
      <c r="LOP80" s="90" t="e">
        <f t="shared" si="156"/>
        <v>#REF!</v>
      </c>
      <c r="LOQ80" s="90" t="e">
        <f t="shared" si="156"/>
        <v>#REF!</v>
      </c>
      <c r="LOR80" s="90" t="e">
        <f t="shared" si="156"/>
        <v>#REF!</v>
      </c>
      <c r="LOS80" s="90" t="e">
        <f t="shared" si="156"/>
        <v>#REF!</v>
      </c>
      <c r="LOT80" s="90" t="e">
        <f t="shared" si="156"/>
        <v>#REF!</v>
      </c>
      <c r="LOU80" s="90" t="e">
        <f t="shared" si="156"/>
        <v>#REF!</v>
      </c>
      <c r="LOV80" s="90" t="e">
        <f t="shared" si="156"/>
        <v>#REF!</v>
      </c>
      <c r="LOW80" s="90" t="e">
        <f t="shared" si="156"/>
        <v>#REF!</v>
      </c>
      <c r="LOX80" s="90" t="e">
        <f t="shared" si="156"/>
        <v>#REF!</v>
      </c>
      <c r="LOY80" s="90" t="e">
        <f t="shared" si="156"/>
        <v>#REF!</v>
      </c>
      <c r="LOZ80" s="90" t="e">
        <f t="shared" si="156"/>
        <v>#REF!</v>
      </c>
      <c r="LPA80" s="90" t="e">
        <f t="shared" si="156"/>
        <v>#REF!</v>
      </c>
      <c r="LPB80" s="90" t="e">
        <f t="shared" si="156"/>
        <v>#REF!</v>
      </c>
      <c r="LPC80" s="90" t="e">
        <f t="shared" si="156"/>
        <v>#REF!</v>
      </c>
      <c r="LPD80" s="90" t="e">
        <f t="shared" si="156"/>
        <v>#REF!</v>
      </c>
      <c r="LPE80" s="90" t="e">
        <f t="shared" si="156"/>
        <v>#REF!</v>
      </c>
      <c r="LPF80" s="90" t="e">
        <f t="shared" si="156"/>
        <v>#REF!</v>
      </c>
      <c r="LPG80" s="90" t="e">
        <f t="shared" si="156"/>
        <v>#REF!</v>
      </c>
      <c r="LPH80" s="90" t="e">
        <f t="shared" si="156"/>
        <v>#REF!</v>
      </c>
      <c r="LPI80" s="90" t="e">
        <f t="shared" si="156"/>
        <v>#REF!</v>
      </c>
      <c r="LPJ80" s="90" t="e">
        <f t="shared" si="156"/>
        <v>#REF!</v>
      </c>
      <c r="LPK80" s="90" t="e">
        <f t="shared" si="156"/>
        <v>#REF!</v>
      </c>
      <c r="LPL80" s="90" t="e">
        <f t="shared" si="156"/>
        <v>#REF!</v>
      </c>
      <c r="LPM80" s="90" t="e">
        <f t="shared" si="156"/>
        <v>#REF!</v>
      </c>
      <c r="LPN80" s="90" t="e">
        <f t="shared" si="156"/>
        <v>#REF!</v>
      </c>
      <c r="LPO80" s="90" t="e">
        <f t="shared" si="156"/>
        <v>#REF!</v>
      </c>
      <c r="LPP80" s="90" t="e">
        <f t="shared" si="156"/>
        <v>#REF!</v>
      </c>
      <c r="LPQ80" s="90" t="e">
        <f t="shared" si="156"/>
        <v>#REF!</v>
      </c>
      <c r="LPR80" s="90" t="e">
        <f t="shared" si="156"/>
        <v>#REF!</v>
      </c>
      <c r="LPS80" s="90" t="e">
        <f t="shared" si="156"/>
        <v>#REF!</v>
      </c>
      <c r="LPT80" s="90" t="e">
        <f t="shared" si="156"/>
        <v>#REF!</v>
      </c>
      <c r="LPU80" s="90" t="e">
        <f t="shared" si="156"/>
        <v>#REF!</v>
      </c>
      <c r="LPV80" s="90" t="e">
        <f t="shared" si="156"/>
        <v>#REF!</v>
      </c>
      <c r="LPW80" s="90" t="e">
        <f t="shared" si="156"/>
        <v>#REF!</v>
      </c>
      <c r="LPX80" s="90" t="e">
        <f t="shared" si="156"/>
        <v>#REF!</v>
      </c>
      <c r="LPY80" s="90" t="e">
        <f t="shared" si="156"/>
        <v>#REF!</v>
      </c>
      <c r="LPZ80" s="90" t="e">
        <f t="shared" si="156"/>
        <v>#REF!</v>
      </c>
      <c r="LQA80" s="90" t="e">
        <f t="shared" si="156"/>
        <v>#REF!</v>
      </c>
      <c r="LQB80" s="90" t="e">
        <f t="shared" si="156"/>
        <v>#REF!</v>
      </c>
      <c r="LQC80" s="90" t="e">
        <f t="shared" si="156"/>
        <v>#REF!</v>
      </c>
      <c r="LQD80" s="90" t="e">
        <f t="shared" si="156"/>
        <v>#REF!</v>
      </c>
      <c r="LQE80" s="90" t="e">
        <f t="shared" si="156"/>
        <v>#REF!</v>
      </c>
      <c r="LQF80" s="90" t="e">
        <f t="shared" si="156"/>
        <v>#REF!</v>
      </c>
      <c r="LQG80" s="90" t="e">
        <f t="shared" si="156"/>
        <v>#REF!</v>
      </c>
      <c r="LQH80" s="90" t="e">
        <f t="shared" si="156"/>
        <v>#REF!</v>
      </c>
      <c r="LQI80" s="90" t="e">
        <f t="shared" si="156"/>
        <v>#REF!</v>
      </c>
      <c r="LQJ80" s="90" t="e">
        <f t="shared" si="156"/>
        <v>#REF!</v>
      </c>
      <c r="LQK80" s="90" t="e">
        <f t="shared" si="156"/>
        <v>#REF!</v>
      </c>
      <c r="LQL80" s="90" t="e">
        <f t="shared" si="156"/>
        <v>#REF!</v>
      </c>
      <c r="LQM80" s="90" t="e">
        <f t="shared" si="156"/>
        <v>#REF!</v>
      </c>
      <c r="LQN80" s="90" t="e">
        <f t="shared" si="156"/>
        <v>#REF!</v>
      </c>
      <c r="LQO80" s="90" t="e">
        <f t="shared" si="156"/>
        <v>#REF!</v>
      </c>
      <c r="LQP80" s="90" t="e">
        <f t="shared" si="156"/>
        <v>#REF!</v>
      </c>
      <c r="LQQ80" s="90" t="e">
        <f t="shared" si="156"/>
        <v>#REF!</v>
      </c>
      <c r="LQR80" s="90" t="e">
        <f t="shared" si="156"/>
        <v>#REF!</v>
      </c>
      <c r="LQS80" s="90" t="e">
        <f t="shared" si="156"/>
        <v>#REF!</v>
      </c>
      <c r="LQT80" s="90" t="e">
        <f t="shared" ref="LQT80:LTE80" si="157">LQT82+LQT88+LQT94</f>
        <v>#REF!</v>
      </c>
      <c r="LQU80" s="90" t="e">
        <f t="shared" si="157"/>
        <v>#REF!</v>
      </c>
      <c r="LQV80" s="90" t="e">
        <f t="shared" si="157"/>
        <v>#REF!</v>
      </c>
      <c r="LQW80" s="90" t="e">
        <f t="shared" si="157"/>
        <v>#REF!</v>
      </c>
      <c r="LQX80" s="90" t="e">
        <f t="shared" si="157"/>
        <v>#REF!</v>
      </c>
      <c r="LQY80" s="90" t="e">
        <f t="shared" si="157"/>
        <v>#REF!</v>
      </c>
      <c r="LQZ80" s="90" t="e">
        <f t="shared" si="157"/>
        <v>#REF!</v>
      </c>
      <c r="LRA80" s="90" t="e">
        <f t="shared" si="157"/>
        <v>#REF!</v>
      </c>
      <c r="LRB80" s="90" t="e">
        <f t="shared" si="157"/>
        <v>#REF!</v>
      </c>
      <c r="LRC80" s="90" t="e">
        <f t="shared" si="157"/>
        <v>#REF!</v>
      </c>
      <c r="LRD80" s="90" t="e">
        <f t="shared" si="157"/>
        <v>#REF!</v>
      </c>
      <c r="LRE80" s="90" t="e">
        <f t="shared" si="157"/>
        <v>#REF!</v>
      </c>
      <c r="LRF80" s="90" t="e">
        <f t="shared" si="157"/>
        <v>#REF!</v>
      </c>
      <c r="LRG80" s="90" t="e">
        <f t="shared" si="157"/>
        <v>#REF!</v>
      </c>
      <c r="LRH80" s="90" t="e">
        <f t="shared" si="157"/>
        <v>#REF!</v>
      </c>
      <c r="LRI80" s="90" t="e">
        <f t="shared" si="157"/>
        <v>#REF!</v>
      </c>
      <c r="LRJ80" s="90" t="e">
        <f t="shared" si="157"/>
        <v>#REF!</v>
      </c>
      <c r="LRK80" s="90" t="e">
        <f t="shared" si="157"/>
        <v>#REF!</v>
      </c>
      <c r="LRL80" s="90" t="e">
        <f t="shared" si="157"/>
        <v>#REF!</v>
      </c>
      <c r="LRM80" s="90" t="e">
        <f t="shared" si="157"/>
        <v>#REF!</v>
      </c>
      <c r="LRN80" s="90" t="e">
        <f t="shared" si="157"/>
        <v>#REF!</v>
      </c>
      <c r="LRO80" s="90" t="e">
        <f t="shared" si="157"/>
        <v>#REF!</v>
      </c>
      <c r="LRP80" s="90" t="e">
        <f t="shared" si="157"/>
        <v>#REF!</v>
      </c>
      <c r="LRQ80" s="90" t="e">
        <f t="shared" si="157"/>
        <v>#REF!</v>
      </c>
      <c r="LRR80" s="90" t="e">
        <f t="shared" si="157"/>
        <v>#REF!</v>
      </c>
      <c r="LRS80" s="90" t="e">
        <f t="shared" si="157"/>
        <v>#REF!</v>
      </c>
      <c r="LRT80" s="90" t="e">
        <f t="shared" si="157"/>
        <v>#REF!</v>
      </c>
      <c r="LRU80" s="90" t="e">
        <f t="shared" si="157"/>
        <v>#REF!</v>
      </c>
      <c r="LRV80" s="90" t="e">
        <f t="shared" si="157"/>
        <v>#REF!</v>
      </c>
      <c r="LRW80" s="90" t="e">
        <f t="shared" si="157"/>
        <v>#REF!</v>
      </c>
      <c r="LRX80" s="90" t="e">
        <f t="shared" si="157"/>
        <v>#REF!</v>
      </c>
      <c r="LRY80" s="90" t="e">
        <f t="shared" si="157"/>
        <v>#REF!</v>
      </c>
      <c r="LRZ80" s="90" t="e">
        <f t="shared" si="157"/>
        <v>#REF!</v>
      </c>
      <c r="LSA80" s="90" t="e">
        <f t="shared" si="157"/>
        <v>#REF!</v>
      </c>
      <c r="LSB80" s="90" t="e">
        <f t="shared" si="157"/>
        <v>#REF!</v>
      </c>
      <c r="LSC80" s="90" t="e">
        <f t="shared" si="157"/>
        <v>#REF!</v>
      </c>
      <c r="LSD80" s="90" t="e">
        <f t="shared" si="157"/>
        <v>#REF!</v>
      </c>
      <c r="LSE80" s="90" t="e">
        <f t="shared" si="157"/>
        <v>#REF!</v>
      </c>
      <c r="LSF80" s="90" t="e">
        <f t="shared" si="157"/>
        <v>#REF!</v>
      </c>
      <c r="LSG80" s="90" t="e">
        <f t="shared" si="157"/>
        <v>#REF!</v>
      </c>
      <c r="LSH80" s="90" t="e">
        <f t="shared" si="157"/>
        <v>#REF!</v>
      </c>
      <c r="LSI80" s="90" t="e">
        <f t="shared" si="157"/>
        <v>#REF!</v>
      </c>
      <c r="LSJ80" s="90" t="e">
        <f t="shared" si="157"/>
        <v>#REF!</v>
      </c>
      <c r="LSK80" s="90" t="e">
        <f t="shared" si="157"/>
        <v>#REF!</v>
      </c>
      <c r="LSL80" s="90" t="e">
        <f t="shared" si="157"/>
        <v>#REF!</v>
      </c>
      <c r="LSM80" s="90" t="e">
        <f t="shared" si="157"/>
        <v>#REF!</v>
      </c>
      <c r="LSN80" s="90" t="e">
        <f t="shared" si="157"/>
        <v>#REF!</v>
      </c>
      <c r="LSO80" s="90" t="e">
        <f t="shared" si="157"/>
        <v>#REF!</v>
      </c>
      <c r="LSP80" s="90" t="e">
        <f t="shared" si="157"/>
        <v>#REF!</v>
      </c>
      <c r="LSQ80" s="90" t="e">
        <f t="shared" si="157"/>
        <v>#REF!</v>
      </c>
      <c r="LSR80" s="90" t="e">
        <f t="shared" si="157"/>
        <v>#REF!</v>
      </c>
      <c r="LSS80" s="90" t="e">
        <f t="shared" si="157"/>
        <v>#REF!</v>
      </c>
      <c r="LST80" s="90" t="e">
        <f t="shared" si="157"/>
        <v>#REF!</v>
      </c>
      <c r="LSU80" s="90" t="e">
        <f t="shared" si="157"/>
        <v>#REF!</v>
      </c>
      <c r="LSV80" s="90" t="e">
        <f t="shared" si="157"/>
        <v>#REF!</v>
      </c>
      <c r="LSW80" s="90" t="e">
        <f t="shared" si="157"/>
        <v>#REF!</v>
      </c>
      <c r="LSX80" s="90" t="e">
        <f t="shared" si="157"/>
        <v>#REF!</v>
      </c>
      <c r="LSY80" s="90" t="e">
        <f t="shared" si="157"/>
        <v>#REF!</v>
      </c>
      <c r="LSZ80" s="90" t="e">
        <f t="shared" si="157"/>
        <v>#REF!</v>
      </c>
      <c r="LTA80" s="90" t="e">
        <f t="shared" si="157"/>
        <v>#REF!</v>
      </c>
      <c r="LTB80" s="90" t="e">
        <f t="shared" si="157"/>
        <v>#REF!</v>
      </c>
      <c r="LTC80" s="90" t="e">
        <f t="shared" si="157"/>
        <v>#REF!</v>
      </c>
      <c r="LTD80" s="90" t="e">
        <f t="shared" si="157"/>
        <v>#REF!</v>
      </c>
      <c r="LTE80" s="90" t="e">
        <f t="shared" si="157"/>
        <v>#REF!</v>
      </c>
      <c r="LTF80" s="90" t="e">
        <f t="shared" ref="LTF80:LVQ80" si="158">LTF82+LTF88+LTF94</f>
        <v>#REF!</v>
      </c>
      <c r="LTG80" s="90" t="e">
        <f t="shared" si="158"/>
        <v>#REF!</v>
      </c>
      <c r="LTH80" s="90" t="e">
        <f t="shared" si="158"/>
        <v>#REF!</v>
      </c>
      <c r="LTI80" s="90" t="e">
        <f t="shared" si="158"/>
        <v>#REF!</v>
      </c>
      <c r="LTJ80" s="90" t="e">
        <f t="shared" si="158"/>
        <v>#REF!</v>
      </c>
      <c r="LTK80" s="90" t="e">
        <f t="shared" si="158"/>
        <v>#REF!</v>
      </c>
      <c r="LTL80" s="90" t="e">
        <f t="shared" si="158"/>
        <v>#REF!</v>
      </c>
      <c r="LTM80" s="90" t="e">
        <f t="shared" si="158"/>
        <v>#REF!</v>
      </c>
      <c r="LTN80" s="90" t="e">
        <f t="shared" si="158"/>
        <v>#REF!</v>
      </c>
      <c r="LTO80" s="90" t="e">
        <f t="shared" si="158"/>
        <v>#REF!</v>
      </c>
      <c r="LTP80" s="90" t="e">
        <f t="shared" si="158"/>
        <v>#REF!</v>
      </c>
      <c r="LTQ80" s="90" t="e">
        <f t="shared" si="158"/>
        <v>#REF!</v>
      </c>
      <c r="LTR80" s="90" t="e">
        <f t="shared" si="158"/>
        <v>#REF!</v>
      </c>
      <c r="LTS80" s="90" t="e">
        <f t="shared" si="158"/>
        <v>#REF!</v>
      </c>
      <c r="LTT80" s="90" t="e">
        <f t="shared" si="158"/>
        <v>#REF!</v>
      </c>
      <c r="LTU80" s="90" t="e">
        <f t="shared" si="158"/>
        <v>#REF!</v>
      </c>
      <c r="LTV80" s="90" t="e">
        <f t="shared" si="158"/>
        <v>#REF!</v>
      </c>
      <c r="LTW80" s="90" t="e">
        <f t="shared" si="158"/>
        <v>#REF!</v>
      </c>
      <c r="LTX80" s="90" t="e">
        <f t="shared" si="158"/>
        <v>#REF!</v>
      </c>
      <c r="LTY80" s="90" t="e">
        <f t="shared" si="158"/>
        <v>#REF!</v>
      </c>
      <c r="LTZ80" s="90" t="e">
        <f t="shared" si="158"/>
        <v>#REF!</v>
      </c>
      <c r="LUA80" s="90" t="e">
        <f t="shared" si="158"/>
        <v>#REF!</v>
      </c>
      <c r="LUB80" s="90" t="e">
        <f t="shared" si="158"/>
        <v>#REF!</v>
      </c>
      <c r="LUC80" s="90" t="e">
        <f t="shared" si="158"/>
        <v>#REF!</v>
      </c>
      <c r="LUD80" s="90" t="e">
        <f t="shared" si="158"/>
        <v>#REF!</v>
      </c>
      <c r="LUE80" s="90" t="e">
        <f t="shared" si="158"/>
        <v>#REF!</v>
      </c>
      <c r="LUF80" s="90" t="e">
        <f t="shared" si="158"/>
        <v>#REF!</v>
      </c>
      <c r="LUG80" s="90" t="e">
        <f t="shared" si="158"/>
        <v>#REF!</v>
      </c>
      <c r="LUH80" s="90" t="e">
        <f t="shared" si="158"/>
        <v>#REF!</v>
      </c>
      <c r="LUI80" s="90" t="e">
        <f t="shared" si="158"/>
        <v>#REF!</v>
      </c>
      <c r="LUJ80" s="90" t="e">
        <f t="shared" si="158"/>
        <v>#REF!</v>
      </c>
      <c r="LUK80" s="90" t="e">
        <f t="shared" si="158"/>
        <v>#REF!</v>
      </c>
      <c r="LUL80" s="90" t="e">
        <f t="shared" si="158"/>
        <v>#REF!</v>
      </c>
      <c r="LUM80" s="90" t="e">
        <f t="shared" si="158"/>
        <v>#REF!</v>
      </c>
      <c r="LUN80" s="90" t="e">
        <f t="shared" si="158"/>
        <v>#REF!</v>
      </c>
      <c r="LUO80" s="90" t="e">
        <f t="shared" si="158"/>
        <v>#REF!</v>
      </c>
      <c r="LUP80" s="90" t="e">
        <f t="shared" si="158"/>
        <v>#REF!</v>
      </c>
      <c r="LUQ80" s="90" t="e">
        <f t="shared" si="158"/>
        <v>#REF!</v>
      </c>
      <c r="LUR80" s="90" t="e">
        <f t="shared" si="158"/>
        <v>#REF!</v>
      </c>
      <c r="LUS80" s="90" t="e">
        <f t="shared" si="158"/>
        <v>#REF!</v>
      </c>
      <c r="LUT80" s="90" t="e">
        <f t="shared" si="158"/>
        <v>#REF!</v>
      </c>
      <c r="LUU80" s="90" t="e">
        <f t="shared" si="158"/>
        <v>#REF!</v>
      </c>
      <c r="LUV80" s="90" t="e">
        <f t="shared" si="158"/>
        <v>#REF!</v>
      </c>
      <c r="LUW80" s="90" t="e">
        <f t="shared" si="158"/>
        <v>#REF!</v>
      </c>
      <c r="LUX80" s="90" t="e">
        <f t="shared" si="158"/>
        <v>#REF!</v>
      </c>
      <c r="LUY80" s="90" t="e">
        <f t="shared" si="158"/>
        <v>#REF!</v>
      </c>
      <c r="LUZ80" s="90" t="e">
        <f t="shared" si="158"/>
        <v>#REF!</v>
      </c>
      <c r="LVA80" s="90" t="e">
        <f t="shared" si="158"/>
        <v>#REF!</v>
      </c>
      <c r="LVB80" s="90" t="e">
        <f t="shared" si="158"/>
        <v>#REF!</v>
      </c>
      <c r="LVC80" s="90" t="e">
        <f t="shared" si="158"/>
        <v>#REF!</v>
      </c>
      <c r="LVD80" s="90" t="e">
        <f t="shared" si="158"/>
        <v>#REF!</v>
      </c>
      <c r="LVE80" s="90" t="e">
        <f t="shared" si="158"/>
        <v>#REF!</v>
      </c>
      <c r="LVF80" s="90" t="e">
        <f t="shared" si="158"/>
        <v>#REF!</v>
      </c>
      <c r="LVG80" s="90" t="e">
        <f t="shared" si="158"/>
        <v>#REF!</v>
      </c>
      <c r="LVH80" s="90" t="e">
        <f t="shared" si="158"/>
        <v>#REF!</v>
      </c>
      <c r="LVI80" s="90" t="e">
        <f t="shared" si="158"/>
        <v>#REF!</v>
      </c>
      <c r="LVJ80" s="90" t="e">
        <f t="shared" si="158"/>
        <v>#REF!</v>
      </c>
      <c r="LVK80" s="90" t="e">
        <f t="shared" si="158"/>
        <v>#REF!</v>
      </c>
      <c r="LVL80" s="90" t="e">
        <f t="shared" si="158"/>
        <v>#REF!</v>
      </c>
      <c r="LVM80" s="90" t="e">
        <f t="shared" si="158"/>
        <v>#REF!</v>
      </c>
      <c r="LVN80" s="90" t="e">
        <f t="shared" si="158"/>
        <v>#REF!</v>
      </c>
      <c r="LVO80" s="90" t="e">
        <f t="shared" si="158"/>
        <v>#REF!</v>
      </c>
      <c r="LVP80" s="90" t="e">
        <f t="shared" si="158"/>
        <v>#REF!</v>
      </c>
      <c r="LVQ80" s="90" t="e">
        <f t="shared" si="158"/>
        <v>#REF!</v>
      </c>
      <c r="LVR80" s="90" t="e">
        <f t="shared" ref="LVR80:LYC80" si="159">LVR82+LVR88+LVR94</f>
        <v>#REF!</v>
      </c>
      <c r="LVS80" s="90" t="e">
        <f t="shared" si="159"/>
        <v>#REF!</v>
      </c>
      <c r="LVT80" s="90" t="e">
        <f t="shared" si="159"/>
        <v>#REF!</v>
      </c>
      <c r="LVU80" s="90" t="e">
        <f t="shared" si="159"/>
        <v>#REF!</v>
      </c>
      <c r="LVV80" s="90" t="e">
        <f t="shared" si="159"/>
        <v>#REF!</v>
      </c>
      <c r="LVW80" s="90" t="e">
        <f t="shared" si="159"/>
        <v>#REF!</v>
      </c>
      <c r="LVX80" s="90" t="e">
        <f t="shared" si="159"/>
        <v>#REF!</v>
      </c>
      <c r="LVY80" s="90" t="e">
        <f t="shared" si="159"/>
        <v>#REF!</v>
      </c>
      <c r="LVZ80" s="90" t="e">
        <f t="shared" si="159"/>
        <v>#REF!</v>
      </c>
      <c r="LWA80" s="90" t="e">
        <f t="shared" si="159"/>
        <v>#REF!</v>
      </c>
      <c r="LWB80" s="90" t="e">
        <f t="shared" si="159"/>
        <v>#REF!</v>
      </c>
      <c r="LWC80" s="90" t="e">
        <f t="shared" si="159"/>
        <v>#REF!</v>
      </c>
      <c r="LWD80" s="90" t="e">
        <f t="shared" si="159"/>
        <v>#REF!</v>
      </c>
      <c r="LWE80" s="90" t="e">
        <f t="shared" si="159"/>
        <v>#REF!</v>
      </c>
      <c r="LWF80" s="90" t="e">
        <f t="shared" si="159"/>
        <v>#REF!</v>
      </c>
      <c r="LWG80" s="90" t="e">
        <f t="shared" si="159"/>
        <v>#REF!</v>
      </c>
      <c r="LWH80" s="90" t="e">
        <f t="shared" si="159"/>
        <v>#REF!</v>
      </c>
      <c r="LWI80" s="90" t="e">
        <f t="shared" si="159"/>
        <v>#REF!</v>
      </c>
      <c r="LWJ80" s="90" t="e">
        <f t="shared" si="159"/>
        <v>#REF!</v>
      </c>
      <c r="LWK80" s="90" t="e">
        <f t="shared" si="159"/>
        <v>#REF!</v>
      </c>
      <c r="LWL80" s="90" t="e">
        <f t="shared" si="159"/>
        <v>#REF!</v>
      </c>
      <c r="LWM80" s="90" t="e">
        <f t="shared" si="159"/>
        <v>#REF!</v>
      </c>
      <c r="LWN80" s="90" t="e">
        <f t="shared" si="159"/>
        <v>#REF!</v>
      </c>
      <c r="LWO80" s="90" t="e">
        <f t="shared" si="159"/>
        <v>#REF!</v>
      </c>
      <c r="LWP80" s="90" t="e">
        <f t="shared" si="159"/>
        <v>#REF!</v>
      </c>
      <c r="LWQ80" s="90" t="e">
        <f t="shared" si="159"/>
        <v>#REF!</v>
      </c>
      <c r="LWR80" s="90" t="e">
        <f t="shared" si="159"/>
        <v>#REF!</v>
      </c>
      <c r="LWS80" s="90" t="e">
        <f t="shared" si="159"/>
        <v>#REF!</v>
      </c>
      <c r="LWT80" s="90" t="e">
        <f t="shared" si="159"/>
        <v>#REF!</v>
      </c>
      <c r="LWU80" s="90" t="e">
        <f t="shared" si="159"/>
        <v>#REF!</v>
      </c>
      <c r="LWV80" s="90" t="e">
        <f t="shared" si="159"/>
        <v>#REF!</v>
      </c>
      <c r="LWW80" s="90" t="e">
        <f t="shared" si="159"/>
        <v>#REF!</v>
      </c>
      <c r="LWX80" s="90" t="e">
        <f t="shared" si="159"/>
        <v>#REF!</v>
      </c>
      <c r="LWY80" s="90" t="e">
        <f t="shared" si="159"/>
        <v>#REF!</v>
      </c>
      <c r="LWZ80" s="90" t="e">
        <f t="shared" si="159"/>
        <v>#REF!</v>
      </c>
      <c r="LXA80" s="90" t="e">
        <f t="shared" si="159"/>
        <v>#REF!</v>
      </c>
      <c r="LXB80" s="90" t="e">
        <f t="shared" si="159"/>
        <v>#REF!</v>
      </c>
      <c r="LXC80" s="90" t="e">
        <f t="shared" si="159"/>
        <v>#REF!</v>
      </c>
      <c r="LXD80" s="90" t="e">
        <f t="shared" si="159"/>
        <v>#REF!</v>
      </c>
      <c r="LXE80" s="90" t="e">
        <f t="shared" si="159"/>
        <v>#REF!</v>
      </c>
      <c r="LXF80" s="90" t="e">
        <f t="shared" si="159"/>
        <v>#REF!</v>
      </c>
      <c r="LXG80" s="90" t="e">
        <f t="shared" si="159"/>
        <v>#REF!</v>
      </c>
      <c r="LXH80" s="90" t="e">
        <f t="shared" si="159"/>
        <v>#REF!</v>
      </c>
      <c r="LXI80" s="90" t="e">
        <f t="shared" si="159"/>
        <v>#REF!</v>
      </c>
      <c r="LXJ80" s="90" t="e">
        <f t="shared" si="159"/>
        <v>#REF!</v>
      </c>
      <c r="LXK80" s="90" t="e">
        <f t="shared" si="159"/>
        <v>#REF!</v>
      </c>
      <c r="LXL80" s="90" t="e">
        <f t="shared" si="159"/>
        <v>#REF!</v>
      </c>
      <c r="LXM80" s="90" t="e">
        <f t="shared" si="159"/>
        <v>#REF!</v>
      </c>
      <c r="LXN80" s="90" t="e">
        <f t="shared" si="159"/>
        <v>#REF!</v>
      </c>
      <c r="LXO80" s="90" t="e">
        <f t="shared" si="159"/>
        <v>#REF!</v>
      </c>
      <c r="LXP80" s="90" t="e">
        <f t="shared" si="159"/>
        <v>#REF!</v>
      </c>
      <c r="LXQ80" s="90" t="e">
        <f t="shared" si="159"/>
        <v>#REF!</v>
      </c>
      <c r="LXR80" s="90" t="e">
        <f t="shared" si="159"/>
        <v>#REF!</v>
      </c>
      <c r="LXS80" s="90" t="e">
        <f t="shared" si="159"/>
        <v>#REF!</v>
      </c>
      <c r="LXT80" s="90" t="e">
        <f t="shared" si="159"/>
        <v>#REF!</v>
      </c>
      <c r="LXU80" s="90" t="e">
        <f t="shared" si="159"/>
        <v>#REF!</v>
      </c>
      <c r="LXV80" s="90" t="e">
        <f t="shared" si="159"/>
        <v>#REF!</v>
      </c>
      <c r="LXW80" s="90" t="e">
        <f t="shared" si="159"/>
        <v>#REF!</v>
      </c>
      <c r="LXX80" s="90" t="e">
        <f t="shared" si="159"/>
        <v>#REF!</v>
      </c>
      <c r="LXY80" s="90" t="e">
        <f t="shared" si="159"/>
        <v>#REF!</v>
      </c>
      <c r="LXZ80" s="90" t="e">
        <f t="shared" si="159"/>
        <v>#REF!</v>
      </c>
      <c r="LYA80" s="90" t="e">
        <f t="shared" si="159"/>
        <v>#REF!</v>
      </c>
      <c r="LYB80" s="90" t="e">
        <f t="shared" si="159"/>
        <v>#REF!</v>
      </c>
      <c r="LYC80" s="90" t="e">
        <f t="shared" si="159"/>
        <v>#REF!</v>
      </c>
      <c r="LYD80" s="90" t="e">
        <f t="shared" ref="LYD80:MAO80" si="160">LYD82+LYD88+LYD94</f>
        <v>#REF!</v>
      </c>
      <c r="LYE80" s="90" t="e">
        <f t="shared" si="160"/>
        <v>#REF!</v>
      </c>
      <c r="LYF80" s="90" t="e">
        <f t="shared" si="160"/>
        <v>#REF!</v>
      </c>
      <c r="LYG80" s="90" t="e">
        <f t="shared" si="160"/>
        <v>#REF!</v>
      </c>
      <c r="LYH80" s="90" t="e">
        <f t="shared" si="160"/>
        <v>#REF!</v>
      </c>
      <c r="LYI80" s="90" t="e">
        <f t="shared" si="160"/>
        <v>#REF!</v>
      </c>
      <c r="LYJ80" s="90" t="e">
        <f t="shared" si="160"/>
        <v>#REF!</v>
      </c>
      <c r="LYK80" s="90" t="e">
        <f t="shared" si="160"/>
        <v>#REF!</v>
      </c>
      <c r="LYL80" s="90" t="e">
        <f t="shared" si="160"/>
        <v>#REF!</v>
      </c>
      <c r="LYM80" s="90" t="e">
        <f t="shared" si="160"/>
        <v>#REF!</v>
      </c>
      <c r="LYN80" s="90" t="e">
        <f t="shared" si="160"/>
        <v>#REF!</v>
      </c>
      <c r="LYO80" s="90" t="e">
        <f t="shared" si="160"/>
        <v>#REF!</v>
      </c>
      <c r="LYP80" s="90" t="e">
        <f t="shared" si="160"/>
        <v>#REF!</v>
      </c>
      <c r="LYQ80" s="90" t="e">
        <f t="shared" si="160"/>
        <v>#REF!</v>
      </c>
      <c r="LYR80" s="90" t="e">
        <f t="shared" si="160"/>
        <v>#REF!</v>
      </c>
      <c r="LYS80" s="90" t="e">
        <f t="shared" si="160"/>
        <v>#REF!</v>
      </c>
      <c r="LYT80" s="90" t="e">
        <f t="shared" si="160"/>
        <v>#REF!</v>
      </c>
      <c r="LYU80" s="90" t="e">
        <f t="shared" si="160"/>
        <v>#REF!</v>
      </c>
      <c r="LYV80" s="90" t="e">
        <f t="shared" si="160"/>
        <v>#REF!</v>
      </c>
      <c r="LYW80" s="90" t="e">
        <f t="shared" si="160"/>
        <v>#REF!</v>
      </c>
      <c r="LYX80" s="90" t="e">
        <f t="shared" si="160"/>
        <v>#REF!</v>
      </c>
      <c r="LYY80" s="90" t="e">
        <f t="shared" si="160"/>
        <v>#REF!</v>
      </c>
      <c r="LYZ80" s="90" t="e">
        <f t="shared" si="160"/>
        <v>#REF!</v>
      </c>
      <c r="LZA80" s="90" t="e">
        <f t="shared" si="160"/>
        <v>#REF!</v>
      </c>
      <c r="LZB80" s="90" t="e">
        <f t="shared" si="160"/>
        <v>#REF!</v>
      </c>
      <c r="LZC80" s="90" t="e">
        <f t="shared" si="160"/>
        <v>#REF!</v>
      </c>
      <c r="LZD80" s="90" t="e">
        <f t="shared" si="160"/>
        <v>#REF!</v>
      </c>
      <c r="LZE80" s="90" t="e">
        <f t="shared" si="160"/>
        <v>#REF!</v>
      </c>
      <c r="LZF80" s="90" t="e">
        <f t="shared" si="160"/>
        <v>#REF!</v>
      </c>
      <c r="LZG80" s="90" t="e">
        <f t="shared" si="160"/>
        <v>#REF!</v>
      </c>
      <c r="LZH80" s="90" t="e">
        <f t="shared" si="160"/>
        <v>#REF!</v>
      </c>
      <c r="LZI80" s="90" t="e">
        <f t="shared" si="160"/>
        <v>#REF!</v>
      </c>
      <c r="LZJ80" s="90" t="e">
        <f t="shared" si="160"/>
        <v>#REF!</v>
      </c>
      <c r="LZK80" s="90" t="e">
        <f t="shared" si="160"/>
        <v>#REF!</v>
      </c>
      <c r="LZL80" s="90" t="e">
        <f t="shared" si="160"/>
        <v>#REF!</v>
      </c>
      <c r="LZM80" s="90" t="e">
        <f t="shared" si="160"/>
        <v>#REF!</v>
      </c>
      <c r="LZN80" s="90" t="e">
        <f t="shared" si="160"/>
        <v>#REF!</v>
      </c>
      <c r="LZO80" s="90" t="e">
        <f t="shared" si="160"/>
        <v>#REF!</v>
      </c>
      <c r="LZP80" s="90" t="e">
        <f t="shared" si="160"/>
        <v>#REF!</v>
      </c>
      <c r="LZQ80" s="90" t="e">
        <f t="shared" si="160"/>
        <v>#REF!</v>
      </c>
      <c r="LZR80" s="90" t="e">
        <f t="shared" si="160"/>
        <v>#REF!</v>
      </c>
      <c r="LZS80" s="90" t="e">
        <f t="shared" si="160"/>
        <v>#REF!</v>
      </c>
      <c r="LZT80" s="90" t="e">
        <f t="shared" si="160"/>
        <v>#REF!</v>
      </c>
      <c r="LZU80" s="90" t="e">
        <f t="shared" si="160"/>
        <v>#REF!</v>
      </c>
      <c r="LZV80" s="90" t="e">
        <f t="shared" si="160"/>
        <v>#REF!</v>
      </c>
      <c r="LZW80" s="90" t="e">
        <f t="shared" si="160"/>
        <v>#REF!</v>
      </c>
      <c r="LZX80" s="90" t="e">
        <f t="shared" si="160"/>
        <v>#REF!</v>
      </c>
      <c r="LZY80" s="90" t="e">
        <f t="shared" si="160"/>
        <v>#REF!</v>
      </c>
      <c r="LZZ80" s="90" t="e">
        <f t="shared" si="160"/>
        <v>#REF!</v>
      </c>
      <c r="MAA80" s="90" t="e">
        <f t="shared" si="160"/>
        <v>#REF!</v>
      </c>
      <c r="MAB80" s="90" t="e">
        <f t="shared" si="160"/>
        <v>#REF!</v>
      </c>
      <c r="MAC80" s="90" t="e">
        <f t="shared" si="160"/>
        <v>#REF!</v>
      </c>
      <c r="MAD80" s="90" t="e">
        <f t="shared" si="160"/>
        <v>#REF!</v>
      </c>
      <c r="MAE80" s="90" t="e">
        <f t="shared" si="160"/>
        <v>#REF!</v>
      </c>
      <c r="MAF80" s="90" t="e">
        <f t="shared" si="160"/>
        <v>#REF!</v>
      </c>
      <c r="MAG80" s="90" t="e">
        <f t="shared" si="160"/>
        <v>#REF!</v>
      </c>
      <c r="MAH80" s="90" t="e">
        <f t="shared" si="160"/>
        <v>#REF!</v>
      </c>
      <c r="MAI80" s="90" t="e">
        <f t="shared" si="160"/>
        <v>#REF!</v>
      </c>
      <c r="MAJ80" s="90" t="e">
        <f t="shared" si="160"/>
        <v>#REF!</v>
      </c>
      <c r="MAK80" s="90" t="e">
        <f t="shared" si="160"/>
        <v>#REF!</v>
      </c>
      <c r="MAL80" s="90" t="e">
        <f t="shared" si="160"/>
        <v>#REF!</v>
      </c>
      <c r="MAM80" s="90" t="e">
        <f t="shared" si="160"/>
        <v>#REF!</v>
      </c>
      <c r="MAN80" s="90" t="e">
        <f t="shared" si="160"/>
        <v>#REF!</v>
      </c>
      <c r="MAO80" s="90" t="e">
        <f t="shared" si="160"/>
        <v>#REF!</v>
      </c>
      <c r="MAP80" s="90" t="e">
        <f t="shared" ref="MAP80:MDA80" si="161">MAP82+MAP88+MAP94</f>
        <v>#REF!</v>
      </c>
      <c r="MAQ80" s="90" t="e">
        <f t="shared" si="161"/>
        <v>#REF!</v>
      </c>
      <c r="MAR80" s="90" t="e">
        <f t="shared" si="161"/>
        <v>#REF!</v>
      </c>
      <c r="MAS80" s="90" t="e">
        <f t="shared" si="161"/>
        <v>#REF!</v>
      </c>
      <c r="MAT80" s="90" t="e">
        <f t="shared" si="161"/>
        <v>#REF!</v>
      </c>
      <c r="MAU80" s="90" t="e">
        <f t="shared" si="161"/>
        <v>#REF!</v>
      </c>
      <c r="MAV80" s="90" t="e">
        <f t="shared" si="161"/>
        <v>#REF!</v>
      </c>
      <c r="MAW80" s="90" t="e">
        <f t="shared" si="161"/>
        <v>#REF!</v>
      </c>
      <c r="MAX80" s="90" t="e">
        <f t="shared" si="161"/>
        <v>#REF!</v>
      </c>
      <c r="MAY80" s="90" t="e">
        <f t="shared" si="161"/>
        <v>#REF!</v>
      </c>
      <c r="MAZ80" s="90" t="e">
        <f t="shared" si="161"/>
        <v>#REF!</v>
      </c>
      <c r="MBA80" s="90" t="e">
        <f t="shared" si="161"/>
        <v>#REF!</v>
      </c>
      <c r="MBB80" s="90" t="e">
        <f t="shared" si="161"/>
        <v>#REF!</v>
      </c>
      <c r="MBC80" s="90" t="e">
        <f t="shared" si="161"/>
        <v>#REF!</v>
      </c>
      <c r="MBD80" s="90" t="e">
        <f t="shared" si="161"/>
        <v>#REF!</v>
      </c>
      <c r="MBE80" s="90" t="e">
        <f t="shared" si="161"/>
        <v>#REF!</v>
      </c>
      <c r="MBF80" s="90" t="e">
        <f t="shared" si="161"/>
        <v>#REF!</v>
      </c>
      <c r="MBG80" s="90" t="e">
        <f t="shared" si="161"/>
        <v>#REF!</v>
      </c>
      <c r="MBH80" s="90" t="e">
        <f t="shared" si="161"/>
        <v>#REF!</v>
      </c>
      <c r="MBI80" s="90" t="e">
        <f t="shared" si="161"/>
        <v>#REF!</v>
      </c>
      <c r="MBJ80" s="90" t="e">
        <f t="shared" si="161"/>
        <v>#REF!</v>
      </c>
      <c r="MBK80" s="90" t="e">
        <f t="shared" si="161"/>
        <v>#REF!</v>
      </c>
      <c r="MBL80" s="90" t="e">
        <f t="shared" si="161"/>
        <v>#REF!</v>
      </c>
      <c r="MBM80" s="90" t="e">
        <f t="shared" si="161"/>
        <v>#REF!</v>
      </c>
      <c r="MBN80" s="90" t="e">
        <f t="shared" si="161"/>
        <v>#REF!</v>
      </c>
      <c r="MBO80" s="90" t="e">
        <f t="shared" si="161"/>
        <v>#REF!</v>
      </c>
      <c r="MBP80" s="90" t="e">
        <f t="shared" si="161"/>
        <v>#REF!</v>
      </c>
      <c r="MBQ80" s="90" t="e">
        <f t="shared" si="161"/>
        <v>#REF!</v>
      </c>
      <c r="MBR80" s="90" t="e">
        <f t="shared" si="161"/>
        <v>#REF!</v>
      </c>
      <c r="MBS80" s="90" t="e">
        <f t="shared" si="161"/>
        <v>#REF!</v>
      </c>
      <c r="MBT80" s="90" t="e">
        <f t="shared" si="161"/>
        <v>#REF!</v>
      </c>
      <c r="MBU80" s="90" t="e">
        <f t="shared" si="161"/>
        <v>#REF!</v>
      </c>
      <c r="MBV80" s="90" t="e">
        <f t="shared" si="161"/>
        <v>#REF!</v>
      </c>
      <c r="MBW80" s="90" t="e">
        <f t="shared" si="161"/>
        <v>#REF!</v>
      </c>
      <c r="MBX80" s="90" t="e">
        <f t="shared" si="161"/>
        <v>#REF!</v>
      </c>
      <c r="MBY80" s="90" t="e">
        <f t="shared" si="161"/>
        <v>#REF!</v>
      </c>
      <c r="MBZ80" s="90" t="e">
        <f t="shared" si="161"/>
        <v>#REF!</v>
      </c>
      <c r="MCA80" s="90" t="e">
        <f t="shared" si="161"/>
        <v>#REF!</v>
      </c>
      <c r="MCB80" s="90" t="e">
        <f t="shared" si="161"/>
        <v>#REF!</v>
      </c>
      <c r="MCC80" s="90" t="e">
        <f t="shared" si="161"/>
        <v>#REF!</v>
      </c>
      <c r="MCD80" s="90" t="e">
        <f t="shared" si="161"/>
        <v>#REF!</v>
      </c>
      <c r="MCE80" s="90" t="e">
        <f t="shared" si="161"/>
        <v>#REF!</v>
      </c>
      <c r="MCF80" s="90" t="e">
        <f t="shared" si="161"/>
        <v>#REF!</v>
      </c>
      <c r="MCG80" s="90" t="e">
        <f t="shared" si="161"/>
        <v>#REF!</v>
      </c>
      <c r="MCH80" s="90" t="e">
        <f t="shared" si="161"/>
        <v>#REF!</v>
      </c>
      <c r="MCI80" s="90" t="e">
        <f t="shared" si="161"/>
        <v>#REF!</v>
      </c>
      <c r="MCJ80" s="90" t="e">
        <f t="shared" si="161"/>
        <v>#REF!</v>
      </c>
      <c r="MCK80" s="90" t="e">
        <f t="shared" si="161"/>
        <v>#REF!</v>
      </c>
      <c r="MCL80" s="90" t="e">
        <f t="shared" si="161"/>
        <v>#REF!</v>
      </c>
      <c r="MCM80" s="90" t="e">
        <f t="shared" si="161"/>
        <v>#REF!</v>
      </c>
      <c r="MCN80" s="90" t="e">
        <f t="shared" si="161"/>
        <v>#REF!</v>
      </c>
      <c r="MCO80" s="90" t="e">
        <f t="shared" si="161"/>
        <v>#REF!</v>
      </c>
      <c r="MCP80" s="90" t="e">
        <f t="shared" si="161"/>
        <v>#REF!</v>
      </c>
      <c r="MCQ80" s="90" t="e">
        <f t="shared" si="161"/>
        <v>#REF!</v>
      </c>
      <c r="MCR80" s="90" t="e">
        <f t="shared" si="161"/>
        <v>#REF!</v>
      </c>
      <c r="MCS80" s="90" t="e">
        <f t="shared" si="161"/>
        <v>#REF!</v>
      </c>
      <c r="MCT80" s="90" t="e">
        <f t="shared" si="161"/>
        <v>#REF!</v>
      </c>
      <c r="MCU80" s="90" t="e">
        <f t="shared" si="161"/>
        <v>#REF!</v>
      </c>
      <c r="MCV80" s="90" t="e">
        <f t="shared" si="161"/>
        <v>#REF!</v>
      </c>
      <c r="MCW80" s="90" t="e">
        <f t="shared" si="161"/>
        <v>#REF!</v>
      </c>
      <c r="MCX80" s="90" t="e">
        <f t="shared" si="161"/>
        <v>#REF!</v>
      </c>
      <c r="MCY80" s="90" t="e">
        <f t="shared" si="161"/>
        <v>#REF!</v>
      </c>
      <c r="MCZ80" s="90" t="e">
        <f t="shared" si="161"/>
        <v>#REF!</v>
      </c>
      <c r="MDA80" s="90" t="e">
        <f t="shared" si="161"/>
        <v>#REF!</v>
      </c>
      <c r="MDB80" s="90" t="e">
        <f t="shared" ref="MDB80:MFM80" si="162">MDB82+MDB88+MDB94</f>
        <v>#REF!</v>
      </c>
      <c r="MDC80" s="90" t="e">
        <f t="shared" si="162"/>
        <v>#REF!</v>
      </c>
      <c r="MDD80" s="90" t="e">
        <f t="shared" si="162"/>
        <v>#REF!</v>
      </c>
      <c r="MDE80" s="90" t="e">
        <f t="shared" si="162"/>
        <v>#REF!</v>
      </c>
      <c r="MDF80" s="90" t="e">
        <f t="shared" si="162"/>
        <v>#REF!</v>
      </c>
      <c r="MDG80" s="90" t="e">
        <f t="shared" si="162"/>
        <v>#REF!</v>
      </c>
      <c r="MDH80" s="90" t="e">
        <f t="shared" si="162"/>
        <v>#REF!</v>
      </c>
      <c r="MDI80" s="90" t="e">
        <f t="shared" si="162"/>
        <v>#REF!</v>
      </c>
      <c r="MDJ80" s="90" t="e">
        <f t="shared" si="162"/>
        <v>#REF!</v>
      </c>
      <c r="MDK80" s="90" t="e">
        <f t="shared" si="162"/>
        <v>#REF!</v>
      </c>
      <c r="MDL80" s="90" t="e">
        <f t="shared" si="162"/>
        <v>#REF!</v>
      </c>
      <c r="MDM80" s="90" t="e">
        <f t="shared" si="162"/>
        <v>#REF!</v>
      </c>
      <c r="MDN80" s="90" t="e">
        <f t="shared" si="162"/>
        <v>#REF!</v>
      </c>
      <c r="MDO80" s="90" t="e">
        <f t="shared" si="162"/>
        <v>#REF!</v>
      </c>
      <c r="MDP80" s="90" t="e">
        <f t="shared" si="162"/>
        <v>#REF!</v>
      </c>
      <c r="MDQ80" s="90" t="e">
        <f t="shared" si="162"/>
        <v>#REF!</v>
      </c>
      <c r="MDR80" s="90" t="e">
        <f t="shared" si="162"/>
        <v>#REF!</v>
      </c>
      <c r="MDS80" s="90" t="e">
        <f t="shared" si="162"/>
        <v>#REF!</v>
      </c>
      <c r="MDT80" s="90" t="e">
        <f t="shared" si="162"/>
        <v>#REF!</v>
      </c>
      <c r="MDU80" s="90" t="e">
        <f t="shared" si="162"/>
        <v>#REF!</v>
      </c>
      <c r="MDV80" s="90" t="e">
        <f t="shared" si="162"/>
        <v>#REF!</v>
      </c>
      <c r="MDW80" s="90" t="e">
        <f t="shared" si="162"/>
        <v>#REF!</v>
      </c>
      <c r="MDX80" s="90" t="e">
        <f t="shared" si="162"/>
        <v>#REF!</v>
      </c>
      <c r="MDY80" s="90" t="e">
        <f t="shared" si="162"/>
        <v>#REF!</v>
      </c>
      <c r="MDZ80" s="90" t="e">
        <f t="shared" si="162"/>
        <v>#REF!</v>
      </c>
      <c r="MEA80" s="90" t="e">
        <f t="shared" si="162"/>
        <v>#REF!</v>
      </c>
      <c r="MEB80" s="90" t="e">
        <f t="shared" si="162"/>
        <v>#REF!</v>
      </c>
      <c r="MEC80" s="90" t="e">
        <f t="shared" si="162"/>
        <v>#REF!</v>
      </c>
      <c r="MED80" s="90" t="e">
        <f t="shared" si="162"/>
        <v>#REF!</v>
      </c>
      <c r="MEE80" s="90" t="e">
        <f t="shared" si="162"/>
        <v>#REF!</v>
      </c>
      <c r="MEF80" s="90" t="e">
        <f t="shared" si="162"/>
        <v>#REF!</v>
      </c>
      <c r="MEG80" s="90" t="e">
        <f t="shared" si="162"/>
        <v>#REF!</v>
      </c>
      <c r="MEH80" s="90" t="e">
        <f t="shared" si="162"/>
        <v>#REF!</v>
      </c>
      <c r="MEI80" s="90" t="e">
        <f t="shared" si="162"/>
        <v>#REF!</v>
      </c>
      <c r="MEJ80" s="90" t="e">
        <f t="shared" si="162"/>
        <v>#REF!</v>
      </c>
      <c r="MEK80" s="90" t="e">
        <f t="shared" si="162"/>
        <v>#REF!</v>
      </c>
      <c r="MEL80" s="90" t="e">
        <f t="shared" si="162"/>
        <v>#REF!</v>
      </c>
      <c r="MEM80" s="90" t="e">
        <f t="shared" si="162"/>
        <v>#REF!</v>
      </c>
      <c r="MEN80" s="90" t="e">
        <f t="shared" si="162"/>
        <v>#REF!</v>
      </c>
      <c r="MEO80" s="90" t="e">
        <f t="shared" si="162"/>
        <v>#REF!</v>
      </c>
      <c r="MEP80" s="90" t="e">
        <f t="shared" si="162"/>
        <v>#REF!</v>
      </c>
      <c r="MEQ80" s="90" t="e">
        <f t="shared" si="162"/>
        <v>#REF!</v>
      </c>
      <c r="MER80" s="90" t="e">
        <f t="shared" si="162"/>
        <v>#REF!</v>
      </c>
      <c r="MES80" s="90" t="e">
        <f t="shared" si="162"/>
        <v>#REF!</v>
      </c>
      <c r="MET80" s="90" t="e">
        <f t="shared" si="162"/>
        <v>#REF!</v>
      </c>
      <c r="MEU80" s="90" t="e">
        <f t="shared" si="162"/>
        <v>#REF!</v>
      </c>
      <c r="MEV80" s="90" t="e">
        <f t="shared" si="162"/>
        <v>#REF!</v>
      </c>
      <c r="MEW80" s="90" t="e">
        <f t="shared" si="162"/>
        <v>#REF!</v>
      </c>
      <c r="MEX80" s="90" t="e">
        <f t="shared" si="162"/>
        <v>#REF!</v>
      </c>
      <c r="MEY80" s="90" t="e">
        <f t="shared" si="162"/>
        <v>#REF!</v>
      </c>
      <c r="MEZ80" s="90" t="e">
        <f t="shared" si="162"/>
        <v>#REF!</v>
      </c>
      <c r="MFA80" s="90" t="e">
        <f t="shared" si="162"/>
        <v>#REF!</v>
      </c>
      <c r="MFB80" s="90" t="e">
        <f t="shared" si="162"/>
        <v>#REF!</v>
      </c>
      <c r="MFC80" s="90" t="e">
        <f t="shared" si="162"/>
        <v>#REF!</v>
      </c>
      <c r="MFD80" s="90" t="e">
        <f t="shared" si="162"/>
        <v>#REF!</v>
      </c>
      <c r="MFE80" s="90" t="e">
        <f t="shared" si="162"/>
        <v>#REF!</v>
      </c>
      <c r="MFF80" s="90" t="e">
        <f t="shared" si="162"/>
        <v>#REF!</v>
      </c>
      <c r="MFG80" s="90" t="e">
        <f t="shared" si="162"/>
        <v>#REF!</v>
      </c>
      <c r="MFH80" s="90" t="e">
        <f t="shared" si="162"/>
        <v>#REF!</v>
      </c>
      <c r="MFI80" s="90" t="e">
        <f t="shared" si="162"/>
        <v>#REF!</v>
      </c>
      <c r="MFJ80" s="90" t="e">
        <f t="shared" si="162"/>
        <v>#REF!</v>
      </c>
      <c r="MFK80" s="90" t="e">
        <f t="shared" si="162"/>
        <v>#REF!</v>
      </c>
      <c r="MFL80" s="90" t="e">
        <f t="shared" si="162"/>
        <v>#REF!</v>
      </c>
      <c r="MFM80" s="90" t="e">
        <f t="shared" si="162"/>
        <v>#REF!</v>
      </c>
      <c r="MFN80" s="90" t="e">
        <f t="shared" ref="MFN80:MHY80" si="163">MFN82+MFN88+MFN94</f>
        <v>#REF!</v>
      </c>
      <c r="MFO80" s="90" t="e">
        <f t="shared" si="163"/>
        <v>#REF!</v>
      </c>
      <c r="MFP80" s="90" t="e">
        <f t="shared" si="163"/>
        <v>#REF!</v>
      </c>
      <c r="MFQ80" s="90" t="e">
        <f t="shared" si="163"/>
        <v>#REF!</v>
      </c>
      <c r="MFR80" s="90" t="e">
        <f t="shared" si="163"/>
        <v>#REF!</v>
      </c>
      <c r="MFS80" s="90" t="e">
        <f t="shared" si="163"/>
        <v>#REF!</v>
      </c>
      <c r="MFT80" s="90" t="e">
        <f t="shared" si="163"/>
        <v>#REF!</v>
      </c>
      <c r="MFU80" s="90" t="e">
        <f t="shared" si="163"/>
        <v>#REF!</v>
      </c>
      <c r="MFV80" s="90" t="e">
        <f t="shared" si="163"/>
        <v>#REF!</v>
      </c>
      <c r="MFW80" s="90" t="e">
        <f t="shared" si="163"/>
        <v>#REF!</v>
      </c>
      <c r="MFX80" s="90" t="e">
        <f t="shared" si="163"/>
        <v>#REF!</v>
      </c>
      <c r="MFY80" s="90" t="e">
        <f t="shared" si="163"/>
        <v>#REF!</v>
      </c>
      <c r="MFZ80" s="90" t="e">
        <f t="shared" si="163"/>
        <v>#REF!</v>
      </c>
      <c r="MGA80" s="90" t="e">
        <f t="shared" si="163"/>
        <v>#REF!</v>
      </c>
      <c r="MGB80" s="90" t="e">
        <f t="shared" si="163"/>
        <v>#REF!</v>
      </c>
      <c r="MGC80" s="90" t="e">
        <f t="shared" si="163"/>
        <v>#REF!</v>
      </c>
      <c r="MGD80" s="90" t="e">
        <f t="shared" si="163"/>
        <v>#REF!</v>
      </c>
      <c r="MGE80" s="90" t="e">
        <f t="shared" si="163"/>
        <v>#REF!</v>
      </c>
      <c r="MGF80" s="90" t="e">
        <f t="shared" si="163"/>
        <v>#REF!</v>
      </c>
      <c r="MGG80" s="90" t="e">
        <f t="shared" si="163"/>
        <v>#REF!</v>
      </c>
      <c r="MGH80" s="90" t="e">
        <f t="shared" si="163"/>
        <v>#REF!</v>
      </c>
      <c r="MGI80" s="90" t="e">
        <f t="shared" si="163"/>
        <v>#REF!</v>
      </c>
      <c r="MGJ80" s="90" t="e">
        <f t="shared" si="163"/>
        <v>#REF!</v>
      </c>
      <c r="MGK80" s="90" t="e">
        <f t="shared" si="163"/>
        <v>#REF!</v>
      </c>
      <c r="MGL80" s="90" t="e">
        <f t="shared" si="163"/>
        <v>#REF!</v>
      </c>
      <c r="MGM80" s="90" t="e">
        <f t="shared" si="163"/>
        <v>#REF!</v>
      </c>
      <c r="MGN80" s="90" t="e">
        <f t="shared" si="163"/>
        <v>#REF!</v>
      </c>
      <c r="MGO80" s="90" t="e">
        <f t="shared" si="163"/>
        <v>#REF!</v>
      </c>
      <c r="MGP80" s="90" t="e">
        <f t="shared" si="163"/>
        <v>#REF!</v>
      </c>
      <c r="MGQ80" s="90" t="e">
        <f t="shared" si="163"/>
        <v>#REF!</v>
      </c>
      <c r="MGR80" s="90" t="e">
        <f t="shared" si="163"/>
        <v>#REF!</v>
      </c>
      <c r="MGS80" s="90" t="e">
        <f t="shared" si="163"/>
        <v>#REF!</v>
      </c>
      <c r="MGT80" s="90" t="e">
        <f t="shared" si="163"/>
        <v>#REF!</v>
      </c>
      <c r="MGU80" s="90" t="e">
        <f t="shared" si="163"/>
        <v>#REF!</v>
      </c>
      <c r="MGV80" s="90" t="e">
        <f t="shared" si="163"/>
        <v>#REF!</v>
      </c>
      <c r="MGW80" s="90" t="e">
        <f t="shared" si="163"/>
        <v>#REF!</v>
      </c>
      <c r="MGX80" s="90" t="e">
        <f t="shared" si="163"/>
        <v>#REF!</v>
      </c>
      <c r="MGY80" s="90" t="e">
        <f t="shared" si="163"/>
        <v>#REF!</v>
      </c>
      <c r="MGZ80" s="90" t="e">
        <f t="shared" si="163"/>
        <v>#REF!</v>
      </c>
      <c r="MHA80" s="90" t="e">
        <f t="shared" si="163"/>
        <v>#REF!</v>
      </c>
      <c r="MHB80" s="90" t="e">
        <f t="shared" si="163"/>
        <v>#REF!</v>
      </c>
      <c r="MHC80" s="90" t="e">
        <f t="shared" si="163"/>
        <v>#REF!</v>
      </c>
      <c r="MHD80" s="90" t="e">
        <f t="shared" si="163"/>
        <v>#REF!</v>
      </c>
      <c r="MHE80" s="90" t="e">
        <f t="shared" si="163"/>
        <v>#REF!</v>
      </c>
      <c r="MHF80" s="90" t="e">
        <f t="shared" si="163"/>
        <v>#REF!</v>
      </c>
      <c r="MHG80" s="90" t="e">
        <f t="shared" si="163"/>
        <v>#REF!</v>
      </c>
      <c r="MHH80" s="90" t="e">
        <f t="shared" si="163"/>
        <v>#REF!</v>
      </c>
      <c r="MHI80" s="90" t="e">
        <f t="shared" si="163"/>
        <v>#REF!</v>
      </c>
      <c r="MHJ80" s="90" t="e">
        <f t="shared" si="163"/>
        <v>#REF!</v>
      </c>
      <c r="MHK80" s="90" t="e">
        <f t="shared" si="163"/>
        <v>#REF!</v>
      </c>
      <c r="MHL80" s="90" t="e">
        <f t="shared" si="163"/>
        <v>#REF!</v>
      </c>
      <c r="MHM80" s="90" t="e">
        <f t="shared" si="163"/>
        <v>#REF!</v>
      </c>
      <c r="MHN80" s="90" t="e">
        <f t="shared" si="163"/>
        <v>#REF!</v>
      </c>
      <c r="MHO80" s="90" t="e">
        <f t="shared" si="163"/>
        <v>#REF!</v>
      </c>
      <c r="MHP80" s="90" t="e">
        <f t="shared" si="163"/>
        <v>#REF!</v>
      </c>
      <c r="MHQ80" s="90" t="e">
        <f t="shared" si="163"/>
        <v>#REF!</v>
      </c>
      <c r="MHR80" s="90" t="e">
        <f t="shared" si="163"/>
        <v>#REF!</v>
      </c>
      <c r="MHS80" s="90" t="e">
        <f t="shared" si="163"/>
        <v>#REF!</v>
      </c>
      <c r="MHT80" s="90" t="e">
        <f t="shared" si="163"/>
        <v>#REF!</v>
      </c>
      <c r="MHU80" s="90" t="e">
        <f t="shared" si="163"/>
        <v>#REF!</v>
      </c>
      <c r="MHV80" s="90" t="e">
        <f t="shared" si="163"/>
        <v>#REF!</v>
      </c>
      <c r="MHW80" s="90" t="e">
        <f t="shared" si="163"/>
        <v>#REF!</v>
      </c>
      <c r="MHX80" s="90" t="e">
        <f t="shared" si="163"/>
        <v>#REF!</v>
      </c>
      <c r="MHY80" s="90" t="e">
        <f t="shared" si="163"/>
        <v>#REF!</v>
      </c>
      <c r="MHZ80" s="90" t="e">
        <f t="shared" ref="MHZ80:MKK80" si="164">MHZ82+MHZ88+MHZ94</f>
        <v>#REF!</v>
      </c>
      <c r="MIA80" s="90" t="e">
        <f t="shared" si="164"/>
        <v>#REF!</v>
      </c>
      <c r="MIB80" s="90" t="e">
        <f t="shared" si="164"/>
        <v>#REF!</v>
      </c>
      <c r="MIC80" s="90" t="e">
        <f t="shared" si="164"/>
        <v>#REF!</v>
      </c>
      <c r="MID80" s="90" t="e">
        <f t="shared" si="164"/>
        <v>#REF!</v>
      </c>
      <c r="MIE80" s="90" t="e">
        <f t="shared" si="164"/>
        <v>#REF!</v>
      </c>
      <c r="MIF80" s="90" t="e">
        <f t="shared" si="164"/>
        <v>#REF!</v>
      </c>
      <c r="MIG80" s="90" t="e">
        <f t="shared" si="164"/>
        <v>#REF!</v>
      </c>
      <c r="MIH80" s="90" t="e">
        <f t="shared" si="164"/>
        <v>#REF!</v>
      </c>
      <c r="MII80" s="90" t="e">
        <f t="shared" si="164"/>
        <v>#REF!</v>
      </c>
      <c r="MIJ80" s="90" t="e">
        <f t="shared" si="164"/>
        <v>#REF!</v>
      </c>
      <c r="MIK80" s="90" t="e">
        <f t="shared" si="164"/>
        <v>#REF!</v>
      </c>
      <c r="MIL80" s="90" t="e">
        <f t="shared" si="164"/>
        <v>#REF!</v>
      </c>
      <c r="MIM80" s="90" t="e">
        <f t="shared" si="164"/>
        <v>#REF!</v>
      </c>
      <c r="MIN80" s="90" t="e">
        <f t="shared" si="164"/>
        <v>#REF!</v>
      </c>
      <c r="MIO80" s="90" t="e">
        <f t="shared" si="164"/>
        <v>#REF!</v>
      </c>
      <c r="MIP80" s="90" t="e">
        <f t="shared" si="164"/>
        <v>#REF!</v>
      </c>
      <c r="MIQ80" s="90" t="e">
        <f t="shared" si="164"/>
        <v>#REF!</v>
      </c>
      <c r="MIR80" s="90" t="e">
        <f t="shared" si="164"/>
        <v>#REF!</v>
      </c>
      <c r="MIS80" s="90" t="e">
        <f t="shared" si="164"/>
        <v>#REF!</v>
      </c>
      <c r="MIT80" s="90" t="e">
        <f t="shared" si="164"/>
        <v>#REF!</v>
      </c>
      <c r="MIU80" s="90" t="e">
        <f t="shared" si="164"/>
        <v>#REF!</v>
      </c>
      <c r="MIV80" s="90" t="e">
        <f t="shared" si="164"/>
        <v>#REF!</v>
      </c>
      <c r="MIW80" s="90" t="e">
        <f t="shared" si="164"/>
        <v>#REF!</v>
      </c>
      <c r="MIX80" s="90" t="e">
        <f t="shared" si="164"/>
        <v>#REF!</v>
      </c>
      <c r="MIY80" s="90" t="e">
        <f t="shared" si="164"/>
        <v>#REF!</v>
      </c>
      <c r="MIZ80" s="90" t="e">
        <f t="shared" si="164"/>
        <v>#REF!</v>
      </c>
      <c r="MJA80" s="90" t="e">
        <f t="shared" si="164"/>
        <v>#REF!</v>
      </c>
      <c r="MJB80" s="90" t="e">
        <f t="shared" si="164"/>
        <v>#REF!</v>
      </c>
      <c r="MJC80" s="90" t="e">
        <f t="shared" si="164"/>
        <v>#REF!</v>
      </c>
      <c r="MJD80" s="90" t="e">
        <f t="shared" si="164"/>
        <v>#REF!</v>
      </c>
      <c r="MJE80" s="90" t="e">
        <f t="shared" si="164"/>
        <v>#REF!</v>
      </c>
      <c r="MJF80" s="90" t="e">
        <f t="shared" si="164"/>
        <v>#REF!</v>
      </c>
      <c r="MJG80" s="90" t="e">
        <f t="shared" si="164"/>
        <v>#REF!</v>
      </c>
      <c r="MJH80" s="90" t="e">
        <f t="shared" si="164"/>
        <v>#REF!</v>
      </c>
      <c r="MJI80" s="90" t="e">
        <f t="shared" si="164"/>
        <v>#REF!</v>
      </c>
      <c r="MJJ80" s="90" t="e">
        <f t="shared" si="164"/>
        <v>#REF!</v>
      </c>
      <c r="MJK80" s="90" t="e">
        <f t="shared" si="164"/>
        <v>#REF!</v>
      </c>
      <c r="MJL80" s="90" t="e">
        <f t="shared" si="164"/>
        <v>#REF!</v>
      </c>
      <c r="MJM80" s="90" t="e">
        <f t="shared" si="164"/>
        <v>#REF!</v>
      </c>
      <c r="MJN80" s="90" t="e">
        <f t="shared" si="164"/>
        <v>#REF!</v>
      </c>
      <c r="MJO80" s="90" t="e">
        <f t="shared" si="164"/>
        <v>#REF!</v>
      </c>
      <c r="MJP80" s="90" t="e">
        <f t="shared" si="164"/>
        <v>#REF!</v>
      </c>
      <c r="MJQ80" s="90" t="e">
        <f t="shared" si="164"/>
        <v>#REF!</v>
      </c>
      <c r="MJR80" s="90" t="e">
        <f t="shared" si="164"/>
        <v>#REF!</v>
      </c>
      <c r="MJS80" s="90" t="e">
        <f t="shared" si="164"/>
        <v>#REF!</v>
      </c>
      <c r="MJT80" s="90" t="e">
        <f t="shared" si="164"/>
        <v>#REF!</v>
      </c>
      <c r="MJU80" s="90" t="e">
        <f t="shared" si="164"/>
        <v>#REF!</v>
      </c>
      <c r="MJV80" s="90" t="e">
        <f t="shared" si="164"/>
        <v>#REF!</v>
      </c>
      <c r="MJW80" s="90" t="e">
        <f t="shared" si="164"/>
        <v>#REF!</v>
      </c>
      <c r="MJX80" s="90" t="e">
        <f t="shared" si="164"/>
        <v>#REF!</v>
      </c>
      <c r="MJY80" s="90" t="e">
        <f t="shared" si="164"/>
        <v>#REF!</v>
      </c>
      <c r="MJZ80" s="90" t="e">
        <f t="shared" si="164"/>
        <v>#REF!</v>
      </c>
      <c r="MKA80" s="90" t="e">
        <f t="shared" si="164"/>
        <v>#REF!</v>
      </c>
      <c r="MKB80" s="90" t="e">
        <f t="shared" si="164"/>
        <v>#REF!</v>
      </c>
      <c r="MKC80" s="90" t="e">
        <f t="shared" si="164"/>
        <v>#REF!</v>
      </c>
      <c r="MKD80" s="90" t="e">
        <f t="shared" si="164"/>
        <v>#REF!</v>
      </c>
      <c r="MKE80" s="90" t="e">
        <f t="shared" si="164"/>
        <v>#REF!</v>
      </c>
      <c r="MKF80" s="90" t="e">
        <f t="shared" si="164"/>
        <v>#REF!</v>
      </c>
      <c r="MKG80" s="90" t="e">
        <f t="shared" si="164"/>
        <v>#REF!</v>
      </c>
      <c r="MKH80" s="90" t="e">
        <f t="shared" si="164"/>
        <v>#REF!</v>
      </c>
      <c r="MKI80" s="90" t="e">
        <f t="shared" si="164"/>
        <v>#REF!</v>
      </c>
      <c r="MKJ80" s="90" t="e">
        <f t="shared" si="164"/>
        <v>#REF!</v>
      </c>
      <c r="MKK80" s="90" t="e">
        <f t="shared" si="164"/>
        <v>#REF!</v>
      </c>
      <c r="MKL80" s="90" t="e">
        <f t="shared" ref="MKL80:MMW80" si="165">MKL82+MKL88+MKL94</f>
        <v>#REF!</v>
      </c>
      <c r="MKM80" s="90" t="e">
        <f t="shared" si="165"/>
        <v>#REF!</v>
      </c>
      <c r="MKN80" s="90" t="e">
        <f t="shared" si="165"/>
        <v>#REF!</v>
      </c>
      <c r="MKO80" s="90" t="e">
        <f t="shared" si="165"/>
        <v>#REF!</v>
      </c>
      <c r="MKP80" s="90" t="e">
        <f t="shared" si="165"/>
        <v>#REF!</v>
      </c>
      <c r="MKQ80" s="90" t="e">
        <f t="shared" si="165"/>
        <v>#REF!</v>
      </c>
      <c r="MKR80" s="90" t="e">
        <f t="shared" si="165"/>
        <v>#REF!</v>
      </c>
      <c r="MKS80" s="90" t="e">
        <f t="shared" si="165"/>
        <v>#REF!</v>
      </c>
      <c r="MKT80" s="90" t="e">
        <f t="shared" si="165"/>
        <v>#REF!</v>
      </c>
      <c r="MKU80" s="90" t="e">
        <f t="shared" si="165"/>
        <v>#REF!</v>
      </c>
      <c r="MKV80" s="90" t="e">
        <f t="shared" si="165"/>
        <v>#REF!</v>
      </c>
      <c r="MKW80" s="90" t="e">
        <f t="shared" si="165"/>
        <v>#REF!</v>
      </c>
      <c r="MKX80" s="90" t="e">
        <f t="shared" si="165"/>
        <v>#REF!</v>
      </c>
      <c r="MKY80" s="90" t="e">
        <f t="shared" si="165"/>
        <v>#REF!</v>
      </c>
      <c r="MKZ80" s="90" t="e">
        <f t="shared" si="165"/>
        <v>#REF!</v>
      </c>
      <c r="MLA80" s="90" t="e">
        <f t="shared" si="165"/>
        <v>#REF!</v>
      </c>
      <c r="MLB80" s="90" t="e">
        <f t="shared" si="165"/>
        <v>#REF!</v>
      </c>
      <c r="MLC80" s="90" t="e">
        <f t="shared" si="165"/>
        <v>#REF!</v>
      </c>
      <c r="MLD80" s="90" t="e">
        <f t="shared" si="165"/>
        <v>#REF!</v>
      </c>
      <c r="MLE80" s="90" t="e">
        <f t="shared" si="165"/>
        <v>#REF!</v>
      </c>
      <c r="MLF80" s="90" t="e">
        <f t="shared" si="165"/>
        <v>#REF!</v>
      </c>
      <c r="MLG80" s="90" t="e">
        <f t="shared" si="165"/>
        <v>#REF!</v>
      </c>
      <c r="MLH80" s="90" t="e">
        <f t="shared" si="165"/>
        <v>#REF!</v>
      </c>
      <c r="MLI80" s="90" t="e">
        <f t="shared" si="165"/>
        <v>#REF!</v>
      </c>
      <c r="MLJ80" s="90" t="e">
        <f t="shared" si="165"/>
        <v>#REF!</v>
      </c>
      <c r="MLK80" s="90" t="e">
        <f t="shared" si="165"/>
        <v>#REF!</v>
      </c>
      <c r="MLL80" s="90" t="e">
        <f t="shared" si="165"/>
        <v>#REF!</v>
      </c>
      <c r="MLM80" s="90" t="e">
        <f t="shared" si="165"/>
        <v>#REF!</v>
      </c>
      <c r="MLN80" s="90" t="e">
        <f t="shared" si="165"/>
        <v>#REF!</v>
      </c>
      <c r="MLO80" s="90" t="e">
        <f t="shared" si="165"/>
        <v>#REF!</v>
      </c>
      <c r="MLP80" s="90" t="e">
        <f t="shared" si="165"/>
        <v>#REF!</v>
      </c>
      <c r="MLQ80" s="90" t="e">
        <f t="shared" si="165"/>
        <v>#REF!</v>
      </c>
      <c r="MLR80" s="90" t="e">
        <f t="shared" si="165"/>
        <v>#REF!</v>
      </c>
      <c r="MLS80" s="90" t="e">
        <f t="shared" si="165"/>
        <v>#REF!</v>
      </c>
      <c r="MLT80" s="90" t="e">
        <f t="shared" si="165"/>
        <v>#REF!</v>
      </c>
      <c r="MLU80" s="90" t="e">
        <f t="shared" si="165"/>
        <v>#REF!</v>
      </c>
      <c r="MLV80" s="90" t="e">
        <f t="shared" si="165"/>
        <v>#REF!</v>
      </c>
      <c r="MLW80" s="90" t="e">
        <f t="shared" si="165"/>
        <v>#REF!</v>
      </c>
      <c r="MLX80" s="90" t="e">
        <f t="shared" si="165"/>
        <v>#REF!</v>
      </c>
      <c r="MLY80" s="90" t="e">
        <f t="shared" si="165"/>
        <v>#REF!</v>
      </c>
      <c r="MLZ80" s="90" t="e">
        <f t="shared" si="165"/>
        <v>#REF!</v>
      </c>
      <c r="MMA80" s="90" t="e">
        <f t="shared" si="165"/>
        <v>#REF!</v>
      </c>
      <c r="MMB80" s="90" t="e">
        <f t="shared" si="165"/>
        <v>#REF!</v>
      </c>
      <c r="MMC80" s="90" t="e">
        <f t="shared" si="165"/>
        <v>#REF!</v>
      </c>
      <c r="MMD80" s="90" t="e">
        <f t="shared" si="165"/>
        <v>#REF!</v>
      </c>
      <c r="MME80" s="90" t="e">
        <f t="shared" si="165"/>
        <v>#REF!</v>
      </c>
      <c r="MMF80" s="90" t="e">
        <f t="shared" si="165"/>
        <v>#REF!</v>
      </c>
      <c r="MMG80" s="90" t="e">
        <f t="shared" si="165"/>
        <v>#REF!</v>
      </c>
      <c r="MMH80" s="90" t="e">
        <f t="shared" si="165"/>
        <v>#REF!</v>
      </c>
      <c r="MMI80" s="90" t="e">
        <f t="shared" si="165"/>
        <v>#REF!</v>
      </c>
      <c r="MMJ80" s="90" t="e">
        <f t="shared" si="165"/>
        <v>#REF!</v>
      </c>
      <c r="MMK80" s="90" t="e">
        <f t="shared" si="165"/>
        <v>#REF!</v>
      </c>
      <c r="MML80" s="90" t="e">
        <f t="shared" si="165"/>
        <v>#REF!</v>
      </c>
      <c r="MMM80" s="90" t="e">
        <f t="shared" si="165"/>
        <v>#REF!</v>
      </c>
      <c r="MMN80" s="90" t="e">
        <f t="shared" si="165"/>
        <v>#REF!</v>
      </c>
      <c r="MMO80" s="90" t="e">
        <f t="shared" si="165"/>
        <v>#REF!</v>
      </c>
      <c r="MMP80" s="90" t="e">
        <f t="shared" si="165"/>
        <v>#REF!</v>
      </c>
      <c r="MMQ80" s="90" t="e">
        <f t="shared" si="165"/>
        <v>#REF!</v>
      </c>
      <c r="MMR80" s="90" t="e">
        <f t="shared" si="165"/>
        <v>#REF!</v>
      </c>
      <c r="MMS80" s="90" t="e">
        <f t="shared" si="165"/>
        <v>#REF!</v>
      </c>
      <c r="MMT80" s="90" t="e">
        <f t="shared" si="165"/>
        <v>#REF!</v>
      </c>
      <c r="MMU80" s="90" t="e">
        <f t="shared" si="165"/>
        <v>#REF!</v>
      </c>
      <c r="MMV80" s="90" t="e">
        <f t="shared" si="165"/>
        <v>#REF!</v>
      </c>
      <c r="MMW80" s="90" t="e">
        <f t="shared" si="165"/>
        <v>#REF!</v>
      </c>
      <c r="MMX80" s="90" t="e">
        <f t="shared" ref="MMX80:MPI80" si="166">MMX82+MMX88+MMX94</f>
        <v>#REF!</v>
      </c>
      <c r="MMY80" s="90" t="e">
        <f t="shared" si="166"/>
        <v>#REF!</v>
      </c>
      <c r="MMZ80" s="90" t="e">
        <f t="shared" si="166"/>
        <v>#REF!</v>
      </c>
      <c r="MNA80" s="90" t="e">
        <f t="shared" si="166"/>
        <v>#REF!</v>
      </c>
      <c r="MNB80" s="90" t="e">
        <f t="shared" si="166"/>
        <v>#REF!</v>
      </c>
      <c r="MNC80" s="90" t="e">
        <f t="shared" si="166"/>
        <v>#REF!</v>
      </c>
      <c r="MND80" s="90" t="e">
        <f t="shared" si="166"/>
        <v>#REF!</v>
      </c>
      <c r="MNE80" s="90" t="e">
        <f t="shared" si="166"/>
        <v>#REF!</v>
      </c>
      <c r="MNF80" s="90" t="e">
        <f t="shared" si="166"/>
        <v>#REF!</v>
      </c>
      <c r="MNG80" s="90" t="e">
        <f t="shared" si="166"/>
        <v>#REF!</v>
      </c>
      <c r="MNH80" s="90" t="e">
        <f t="shared" si="166"/>
        <v>#REF!</v>
      </c>
      <c r="MNI80" s="90" t="e">
        <f t="shared" si="166"/>
        <v>#REF!</v>
      </c>
      <c r="MNJ80" s="90" t="e">
        <f t="shared" si="166"/>
        <v>#REF!</v>
      </c>
      <c r="MNK80" s="90" t="e">
        <f t="shared" si="166"/>
        <v>#REF!</v>
      </c>
      <c r="MNL80" s="90" t="e">
        <f t="shared" si="166"/>
        <v>#REF!</v>
      </c>
      <c r="MNM80" s="90" t="e">
        <f t="shared" si="166"/>
        <v>#REF!</v>
      </c>
      <c r="MNN80" s="90" t="e">
        <f t="shared" si="166"/>
        <v>#REF!</v>
      </c>
      <c r="MNO80" s="90" t="e">
        <f t="shared" si="166"/>
        <v>#REF!</v>
      </c>
      <c r="MNP80" s="90" t="e">
        <f t="shared" si="166"/>
        <v>#REF!</v>
      </c>
      <c r="MNQ80" s="90" t="e">
        <f t="shared" si="166"/>
        <v>#REF!</v>
      </c>
      <c r="MNR80" s="90" t="e">
        <f t="shared" si="166"/>
        <v>#REF!</v>
      </c>
      <c r="MNS80" s="90" t="e">
        <f t="shared" si="166"/>
        <v>#REF!</v>
      </c>
      <c r="MNT80" s="90" t="e">
        <f t="shared" si="166"/>
        <v>#REF!</v>
      </c>
      <c r="MNU80" s="90" t="e">
        <f t="shared" si="166"/>
        <v>#REF!</v>
      </c>
      <c r="MNV80" s="90" t="e">
        <f t="shared" si="166"/>
        <v>#REF!</v>
      </c>
      <c r="MNW80" s="90" t="e">
        <f t="shared" si="166"/>
        <v>#REF!</v>
      </c>
      <c r="MNX80" s="90" t="e">
        <f t="shared" si="166"/>
        <v>#REF!</v>
      </c>
      <c r="MNY80" s="90" t="e">
        <f t="shared" si="166"/>
        <v>#REF!</v>
      </c>
      <c r="MNZ80" s="90" t="e">
        <f t="shared" si="166"/>
        <v>#REF!</v>
      </c>
      <c r="MOA80" s="90" t="e">
        <f t="shared" si="166"/>
        <v>#REF!</v>
      </c>
      <c r="MOB80" s="90" t="e">
        <f t="shared" si="166"/>
        <v>#REF!</v>
      </c>
      <c r="MOC80" s="90" t="e">
        <f t="shared" si="166"/>
        <v>#REF!</v>
      </c>
      <c r="MOD80" s="90" t="e">
        <f t="shared" si="166"/>
        <v>#REF!</v>
      </c>
      <c r="MOE80" s="90" t="e">
        <f t="shared" si="166"/>
        <v>#REF!</v>
      </c>
      <c r="MOF80" s="90" t="e">
        <f t="shared" si="166"/>
        <v>#REF!</v>
      </c>
      <c r="MOG80" s="90" t="e">
        <f t="shared" si="166"/>
        <v>#REF!</v>
      </c>
      <c r="MOH80" s="90" t="e">
        <f t="shared" si="166"/>
        <v>#REF!</v>
      </c>
      <c r="MOI80" s="90" t="e">
        <f t="shared" si="166"/>
        <v>#REF!</v>
      </c>
      <c r="MOJ80" s="90" t="e">
        <f t="shared" si="166"/>
        <v>#REF!</v>
      </c>
      <c r="MOK80" s="90" t="e">
        <f t="shared" si="166"/>
        <v>#REF!</v>
      </c>
      <c r="MOL80" s="90" t="e">
        <f t="shared" si="166"/>
        <v>#REF!</v>
      </c>
      <c r="MOM80" s="90" t="e">
        <f t="shared" si="166"/>
        <v>#REF!</v>
      </c>
      <c r="MON80" s="90" t="e">
        <f t="shared" si="166"/>
        <v>#REF!</v>
      </c>
      <c r="MOO80" s="90" t="e">
        <f t="shared" si="166"/>
        <v>#REF!</v>
      </c>
      <c r="MOP80" s="90" t="e">
        <f t="shared" si="166"/>
        <v>#REF!</v>
      </c>
      <c r="MOQ80" s="90" t="e">
        <f t="shared" si="166"/>
        <v>#REF!</v>
      </c>
      <c r="MOR80" s="90" t="e">
        <f t="shared" si="166"/>
        <v>#REF!</v>
      </c>
      <c r="MOS80" s="90" t="e">
        <f t="shared" si="166"/>
        <v>#REF!</v>
      </c>
      <c r="MOT80" s="90" t="e">
        <f t="shared" si="166"/>
        <v>#REF!</v>
      </c>
      <c r="MOU80" s="90" t="e">
        <f t="shared" si="166"/>
        <v>#REF!</v>
      </c>
      <c r="MOV80" s="90" t="e">
        <f t="shared" si="166"/>
        <v>#REF!</v>
      </c>
      <c r="MOW80" s="90" t="e">
        <f t="shared" si="166"/>
        <v>#REF!</v>
      </c>
      <c r="MOX80" s="90" t="e">
        <f t="shared" si="166"/>
        <v>#REF!</v>
      </c>
      <c r="MOY80" s="90" t="e">
        <f t="shared" si="166"/>
        <v>#REF!</v>
      </c>
      <c r="MOZ80" s="90" t="e">
        <f t="shared" si="166"/>
        <v>#REF!</v>
      </c>
      <c r="MPA80" s="90" t="e">
        <f t="shared" si="166"/>
        <v>#REF!</v>
      </c>
      <c r="MPB80" s="90" t="e">
        <f t="shared" si="166"/>
        <v>#REF!</v>
      </c>
      <c r="MPC80" s="90" t="e">
        <f t="shared" si="166"/>
        <v>#REF!</v>
      </c>
      <c r="MPD80" s="90" t="e">
        <f t="shared" si="166"/>
        <v>#REF!</v>
      </c>
      <c r="MPE80" s="90" t="e">
        <f t="shared" si="166"/>
        <v>#REF!</v>
      </c>
      <c r="MPF80" s="90" t="e">
        <f t="shared" si="166"/>
        <v>#REF!</v>
      </c>
      <c r="MPG80" s="90" t="e">
        <f t="shared" si="166"/>
        <v>#REF!</v>
      </c>
      <c r="MPH80" s="90" t="e">
        <f t="shared" si="166"/>
        <v>#REF!</v>
      </c>
      <c r="MPI80" s="90" t="e">
        <f t="shared" si="166"/>
        <v>#REF!</v>
      </c>
      <c r="MPJ80" s="90" t="e">
        <f t="shared" ref="MPJ80:MRU80" si="167">MPJ82+MPJ88+MPJ94</f>
        <v>#REF!</v>
      </c>
      <c r="MPK80" s="90" t="e">
        <f t="shared" si="167"/>
        <v>#REF!</v>
      </c>
      <c r="MPL80" s="90" t="e">
        <f t="shared" si="167"/>
        <v>#REF!</v>
      </c>
      <c r="MPM80" s="90" t="e">
        <f t="shared" si="167"/>
        <v>#REF!</v>
      </c>
      <c r="MPN80" s="90" t="e">
        <f t="shared" si="167"/>
        <v>#REF!</v>
      </c>
      <c r="MPO80" s="90" t="e">
        <f t="shared" si="167"/>
        <v>#REF!</v>
      </c>
      <c r="MPP80" s="90" t="e">
        <f t="shared" si="167"/>
        <v>#REF!</v>
      </c>
      <c r="MPQ80" s="90" t="e">
        <f t="shared" si="167"/>
        <v>#REF!</v>
      </c>
      <c r="MPR80" s="90" t="e">
        <f t="shared" si="167"/>
        <v>#REF!</v>
      </c>
      <c r="MPS80" s="90" t="e">
        <f t="shared" si="167"/>
        <v>#REF!</v>
      </c>
      <c r="MPT80" s="90" t="e">
        <f t="shared" si="167"/>
        <v>#REF!</v>
      </c>
      <c r="MPU80" s="90" t="e">
        <f t="shared" si="167"/>
        <v>#REF!</v>
      </c>
      <c r="MPV80" s="90" t="e">
        <f t="shared" si="167"/>
        <v>#REF!</v>
      </c>
      <c r="MPW80" s="90" t="e">
        <f t="shared" si="167"/>
        <v>#REF!</v>
      </c>
      <c r="MPX80" s="90" t="e">
        <f t="shared" si="167"/>
        <v>#REF!</v>
      </c>
      <c r="MPY80" s="90" t="e">
        <f t="shared" si="167"/>
        <v>#REF!</v>
      </c>
      <c r="MPZ80" s="90" t="e">
        <f t="shared" si="167"/>
        <v>#REF!</v>
      </c>
      <c r="MQA80" s="90" t="e">
        <f t="shared" si="167"/>
        <v>#REF!</v>
      </c>
      <c r="MQB80" s="90" t="e">
        <f t="shared" si="167"/>
        <v>#REF!</v>
      </c>
      <c r="MQC80" s="90" t="e">
        <f t="shared" si="167"/>
        <v>#REF!</v>
      </c>
      <c r="MQD80" s="90" t="e">
        <f t="shared" si="167"/>
        <v>#REF!</v>
      </c>
      <c r="MQE80" s="90" t="e">
        <f t="shared" si="167"/>
        <v>#REF!</v>
      </c>
      <c r="MQF80" s="90" t="e">
        <f t="shared" si="167"/>
        <v>#REF!</v>
      </c>
      <c r="MQG80" s="90" t="e">
        <f t="shared" si="167"/>
        <v>#REF!</v>
      </c>
      <c r="MQH80" s="90" t="e">
        <f t="shared" si="167"/>
        <v>#REF!</v>
      </c>
      <c r="MQI80" s="90" t="e">
        <f t="shared" si="167"/>
        <v>#REF!</v>
      </c>
      <c r="MQJ80" s="90" t="e">
        <f t="shared" si="167"/>
        <v>#REF!</v>
      </c>
      <c r="MQK80" s="90" t="e">
        <f t="shared" si="167"/>
        <v>#REF!</v>
      </c>
      <c r="MQL80" s="90" t="e">
        <f t="shared" si="167"/>
        <v>#REF!</v>
      </c>
      <c r="MQM80" s="90" t="e">
        <f t="shared" si="167"/>
        <v>#REF!</v>
      </c>
      <c r="MQN80" s="90" t="e">
        <f t="shared" si="167"/>
        <v>#REF!</v>
      </c>
      <c r="MQO80" s="90" t="e">
        <f t="shared" si="167"/>
        <v>#REF!</v>
      </c>
      <c r="MQP80" s="90" t="e">
        <f t="shared" si="167"/>
        <v>#REF!</v>
      </c>
      <c r="MQQ80" s="90" t="e">
        <f t="shared" si="167"/>
        <v>#REF!</v>
      </c>
      <c r="MQR80" s="90" t="e">
        <f t="shared" si="167"/>
        <v>#REF!</v>
      </c>
      <c r="MQS80" s="90" t="e">
        <f t="shared" si="167"/>
        <v>#REF!</v>
      </c>
      <c r="MQT80" s="90" t="e">
        <f t="shared" si="167"/>
        <v>#REF!</v>
      </c>
      <c r="MQU80" s="90" t="e">
        <f t="shared" si="167"/>
        <v>#REF!</v>
      </c>
      <c r="MQV80" s="90" t="e">
        <f t="shared" si="167"/>
        <v>#REF!</v>
      </c>
      <c r="MQW80" s="90" t="e">
        <f t="shared" si="167"/>
        <v>#REF!</v>
      </c>
      <c r="MQX80" s="90" t="e">
        <f t="shared" si="167"/>
        <v>#REF!</v>
      </c>
      <c r="MQY80" s="90" t="e">
        <f t="shared" si="167"/>
        <v>#REF!</v>
      </c>
      <c r="MQZ80" s="90" t="e">
        <f t="shared" si="167"/>
        <v>#REF!</v>
      </c>
      <c r="MRA80" s="90" t="e">
        <f t="shared" si="167"/>
        <v>#REF!</v>
      </c>
      <c r="MRB80" s="90" t="e">
        <f t="shared" si="167"/>
        <v>#REF!</v>
      </c>
      <c r="MRC80" s="90" t="e">
        <f t="shared" si="167"/>
        <v>#REF!</v>
      </c>
      <c r="MRD80" s="90" t="e">
        <f t="shared" si="167"/>
        <v>#REF!</v>
      </c>
      <c r="MRE80" s="90" t="e">
        <f t="shared" si="167"/>
        <v>#REF!</v>
      </c>
      <c r="MRF80" s="90" t="e">
        <f t="shared" si="167"/>
        <v>#REF!</v>
      </c>
      <c r="MRG80" s="90" t="e">
        <f t="shared" si="167"/>
        <v>#REF!</v>
      </c>
      <c r="MRH80" s="90" t="e">
        <f t="shared" si="167"/>
        <v>#REF!</v>
      </c>
      <c r="MRI80" s="90" t="e">
        <f t="shared" si="167"/>
        <v>#REF!</v>
      </c>
      <c r="MRJ80" s="90" t="e">
        <f t="shared" si="167"/>
        <v>#REF!</v>
      </c>
      <c r="MRK80" s="90" t="e">
        <f t="shared" si="167"/>
        <v>#REF!</v>
      </c>
      <c r="MRL80" s="90" t="e">
        <f t="shared" si="167"/>
        <v>#REF!</v>
      </c>
      <c r="MRM80" s="90" t="e">
        <f t="shared" si="167"/>
        <v>#REF!</v>
      </c>
      <c r="MRN80" s="90" t="e">
        <f t="shared" si="167"/>
        <v>#REF!</v>
      </c>
      <c r="MRO80" s="90" t="e">
        <f t="shared" si="167"/>
        <v>#REF!</v>
      </c>
      <c r="MRP80" s="90" t="e">
        <f t="shared" si="167"/>
        <v>#REF!</v>
      </c>
      <c r="MRQ80" s="90" t="e">
        <f t="shared" si="167"/>
        <v>#REF!</v>
      </c>
      <c r="MRR80" s="90" t="e">
        <f t="shared" si="167"/>
        <v>#REF!</v>
      </c>
      <c r="MRS80" s="90" t="e">
        <f t="shared" si="167"/>
        <v>#REF!</v>
      </c>
      <c r="MRT80" s="90" t="e">
        <f t="shared" si="167"/>
        <v>#REF!</v>
      </c>
      <c r="MRU80" s="90" t="e">
        <f t="shared" si="167"/>
        <v>#REF!</v>
      </c>
      <c r="MRV80" s="90" t="e">
        <f t="shared" ref="MRV80:MUG80" si="168">MRV82+MRV88+MRV94</f>
        <v>#REF!</v>
      </c>
      <c r="MRW80" s="90" t="e">
        <f t="shared" si="168"/>
        <v>#REF!</v>
      </c>
      <c r="MRX80" s="90" t="e">
        <f t="shared" si="168"/>
        <v>#REF!</v>
      </c>
      <c r="MRY80" s="90" t="e">
        <f t="shared" si="168"/>
        <v>#REF!</v>
      </c>
      <c r="MRZ80" s="90" t="e">
        <f t="shared" si="168"/>
        <v>#REF!</v>
      </c>
      <c r="MSA80" s="90" t="e">
        <f t="shared" si="168"/>
        <v>#REF!</v>
      </c>
      <c r="MSB80" s="90" t="e">
        <f t="shared" si="168"/>
        <v>#REF!</v>
      </c>
      <c r="MSC80" s="90" t="e">
        <f t="shared" si="168"/>
        <v>#REF!</v>
      </c>
      <c r="MSD80" s="90" t="e">
        <f t="shared" si="168"/>
        <v>#REF!</v>
      </c>
      <c r="MSE80" s="90" t="e">
        <f t="shared" si="168"/>
        <v>#REF!</v>
      </c>
      <c r="MSF80" s="90" t="e">
        <f t="shared" si="168"/>
        <v>#REF!</v>
      </c>
      <c r="MSG80" s="90" t="e">
        <f t="shared" si="168"/>
        <v>#REF!</v>
      </c>
      <c r="MSH80" s="90" t="e">
        <f t="shared" si="168"/>
        <v>#REF!</v>
      </c>
      <c r="MSI80" s="90" t="e">
        <f t="shared" si="168"/>
        <v>#REF!</v>
      </c>
      <c r="MSJ80" s="90" t="e">
        <f t="shared" si="168"/>
        <v>#REF!</v>
      </c>
      <c r="MSK80" s="90" t="e">
        <f t="shared" si="168"/>
        <v>#REF!</v>
      </c>
      <c r="MSL80" s="90" t="e">
        <f t="shared" si="168"/>
        <v>#REF!</v>
      </c>
      <c r="MSM80" s="90" t="e">
        <f t="shared" si="168"/>
        <v>#REF!</v>
      </c>
      <c r="MSN80" s="90" t="e">
        <f t="shared" si="168"/>
        <v>#REF!</v>
      </c>
      <c r="MSO80" s="90" t="e">
        <f t="shared" si="168"/>
        <v>#REF!</v>
      </c>
      <c r="MSP80" s="90" t="e">
        <f t="shared" si="168"/>
        <v>#REF!</v>
      </c>
      <c r="MSQ80" s="90" t="e">
        <f t="shared" si="168"/>
        <v>#REF!</v>
      </c>
      <c r="MSR80" s="90" t="e">
        <f t="shared" si="168"/>
        <v>#REF!</v>
      </c>
      <c r="MSS80" s="90" t="e">
        <f t="shared" si="168"/>
        <v>#REF!</v>
      </c>
      <c r="MST80" s="90" t="e">
        <f t="shared" si="168"/>
        <v>#REF!</v>
      </c>
      <c r="MSU80" s="90" t="e">
        <f t="shared" si="168"/>
        <v>#REF!</v>
      </c>
      <c r="MSV80" s="90" t="e">
        <f t="shared" si="168"/>
        <v>#REF!</v>
      </c>
      <c r="MSW80" s="90" t="e">
        <f t="shared" si="168"/>
        <v>#REF!</v>
      </c>
      <c r="MSX80" s="90" t="e">
        <f t="shared" si="168"/>
        <v>#REF!</v>
      </c>
      <c r="MSY80" s="90" t="e">
        <f t="shared" si="168"/>
        <v>#REF!</v>
      </c>
      <c r="MSZ80" s="90" t="e">
        <f t="shared" si="168"/>
        <v>#REF!</v>
      </c>
      <c r="MTA80" s="90" t="e">
        <f t="shared" si="168"/>
        <v>#REF!</v>
      </c>
      <c r="MTB80" s="90" t="e">
        <f t="shared" si="168"/>
        <v>#REF!</v>
      </c>
      <c r="MTC80" s="90" t="e">
        <f t="shared" si="168"/>
        <v>#REF!</v>
      </c>
      <c r="MTD80" s="90" t="e">
        <f t="shared" si="168"/>
        <v>#REF!</v>
      </c>
      <c r="MTE80" s="90" t="e">
        <f t="shared" si="168"/>
        <v>#REF!</v>
      </c>
      <c r="MTF80" s="90" t="e">
        <f t="shared" si="168"/>
        <v>#REF!</v>
      </c>
      <c r="MTG80" s="90" t="e">
        <f t="shared" si="168"/>
        <v>#REF!</v>
      </c>
      <c r="MTH80" s="90" t="e">
        <f t="shared" si="168"/>
        <v>#REF!</v>
      </c>
      <c r="MTI80" s="90" t="e">
        <f t="shared" si="168"/>
        <v>#REF!</v>
      </c>
      <c r="MTJ80" s="90" t="e">
        <f t="shared" si="168"/>
        <v>#REF!</v>
      </c>
      <c r="MTK80" s="90" t="e">
        <f t="shared" si="168"/>
        <v>#REF!</v>
      </c>
      <c r="MTL80" s="90" t="e">
        <f t="shared" si="168"/>
        <v>#REF!</v>
      </c>
      <c r="MTM80" s="90" t="e">
        <f t="shared" si="168"/>
        <v>#REF!</v>
      </c>
      <c r="MTN80" s="90" t="e">
        <f t="shared" si="168"/>
        <v>#REF!</v>
      </c>
      <c r="MTO80" s="90" t="e">
        <f t="shared" si="168"/>
        <v>#REF!</v>
      </c>
      <c r="MTP80" s="90" t="e">
        <f t="shared" si="168"/>
        <v>#REF!</v>
      </c>
      <c r="MTQ80" s="90" t="e">
        <f t="shared" si="168"/>
        <v>#REF!</v>
      </c>
      <c r="MTR80" s="90" t="e">
        <f t="shared" si="168"/>
        <v>#REF!</v>
      </c>
      <c r="MTS80" s="90" t="e">
        <f t="shared" si="168"/>
        <v>#REF!</v>
      </c>
      <c r="MTT80" s="90" t="e">
        <f t="shared" si="168"/>
        <v>#REF!</v>
      </c>
      <c r="MTU80" s="90" t="e">
        <f t="shared" si="168"/>
        <v>#REF!</v>
      </c>
      <c r="MTV80" s="90" t="e">
        <f t="shared" si="168"/>
        <v>#REF!</v>
      </c>
      <c r="MTW80" s="90" t="e">
        <f t="shared" si="168"/>
        <v>#REF!</v>
      </c>
      <c r="MTX80" s="90" t="e">
        <f t="shared" si="168"/>
        <v>#REF!</v>
      </c>
      <c r="MTY80" s="90" t="e">
        <f t="shared" si="168"/>
        <v>#REF!</v>
      </c>
      <c r="MTZ80" s="90" t="e">
        <f t="shared" si="168"/>
        <v>#REF!</v>
      </c>
      <c r="MUA80" s="90" t="e">
        <f t="shared" si="168"/>
        <v>#REF!</v>
      </c>
      <c r="MUB80" s="90" t="e">
        <f t="shared" si="168"/>
        <v>#REF!</v>
      </c>
      <c r="MUC80" s="90" t="e">
        <f t="shared" si="168"/>
        <v>#REF!</v>
      </c>
      <c r="MUD80" s="90" t="e">
        <f t="shared" si="168"/>
        <v>#REF!</v>
      </c>
      <c r="MUE80" s="90" t="e">
        <f t="shared" si="168"/>
        <v>#REF!</v>
      </c>
      <c r="MUF80" s="90" t="e">
        <f t="shared" si="168"/>
        <v>#REF!</v>
      </c>
      <c r="MUG80" s="90" t="e">
        <f t="shared" si="168"/>
        <v>#REF!</v>
      </c>
      <c r="MUH80" s="90" t="e">
        <f t="shared" ref="MUH80:MWS80" si="169">MUH82+MUH88+MUH94</f>
        <v>#REF!</v>
      </c>
      <c r="MUI80" s="90" t="e">
        <f t="shared" si="169"/>
        <v>#REF!</v>
      </c>
      <c r="MUJ80" s="90" t="e">
        <f t="shared" si="169"/>
        <v>#REF!</v>
      </c>
      <c r="MUK80" s="90" t="e">
        <f t="shared" si="169"/>
        <v>#REF!</v>
      </c>
      <c r="MUL80" s="90" t="e">
        <f t="shared" si="169"/>
        <v>#REF!</v>
      </c>
      <c r="MUM80" s="90" t="e">
        <f t="shared" si="169"/>
        <v>#REF!</v>
      </c>
      <c r="MUN80" s="90" t="e">
        <f t="shared" si="169"/>
        <v>#REF!</v>
      </c>
      <c r="MUO80" s="90" t="e">
        <f t="shared" si="169"/>
        <v>#REF!</v>
      </c>
      <c r="MUP80" s="90" t="e">
        <f t="shared" si="169"/>
        <v>#REF!</v>
      </c>
      <c r="MUQ80" s="90" t="e">
        <f t="shared" si="169"/>
        <v>#REF!</v>
      </c>
      <c r="MUR80" s="90" t="e">
        <f t="shared" si="169"/>
        <v>#REF!</v>
      </c>
      <c r="MUS80" s="90" t="e">
        <f t="shared" si="169"/>
        <v>#REF!</v>
      </c>
      <c r="MUT80" s="90" t="e">
        <f t="shared" si="169"/>
        <v>#REF!</v>
      </c>
      <c r="MUU80" s="90" t="e">
        <f t="shared" si="169"/>
        <v>#REF!</v>
      </c>
      <c r="MUV80" s="90" t="e">
        <f t="shared" si="169"/>
        <v>#REF!</v>
      </c>
      <c r="MUW80" s="90" t="e">
        <f t="shared" si="169"/>
        <v>#REF!</v>
      </c>
      <c r="MUX80" s="90" t="e">
        <f t="shared" si="169"/>
        <v>#REF!</v>
      </c>
      <c r="MUY80" s="90" t="e">
        <f t="shared" si="169"/>
        <v>#REF!</v>
      </c>
      <c r="MUZ80" s="90" t="e">
        <f t="shared" si="169"/>
        <v>#REF!</v>
      </c>
      <c r="MVA80" s="90" t="e">
        <f t="shared" si="169"/>
        <v>#REF!</v>
      </c>
      <c r="MVB80" s="90" t="e">
        <f t="shared" si="169"/>
        <v>#REF!</v>
      </c>
      <c r="MVC80" s="90" t="e">
        <f t="shared" si="169"/>
        <v>#REF!</v>
      </c>
      <c r="MVD80" s="90" t="e">
        <f t="shared" si="169"/>
        <v>#REF!</v>
      </c>
      <c r="MVE80" s="90" t="e">
        <f t="shared" si="169"/>
        <v>#REF!</v>
      </c>
      <c r="MVF80" s="90" t="e">
        <f t="shared" si="169"/>
        <v>#REF!</v>
      </c>
      <c r="MVG80" s="90" t="e">
        <f t="shared" si="169"/>
        <v>#REF!</v>
      </c>
      <c r="MVH80" s="90" t="e">
        <f t="shared" si="169"/>
        <v>#REF!</v>
      </c>
      <c r="MVI80" s="90" t="e">
        <f t="shared" si="169"/>
        <v>#REF!</v>
      </c>
      <c r="MVJ80" s="90" t="e">
        <f t="shared" si="169"/>
        <v>#REF!</v>
      </c>
      <c r="MVK80" s="90" t="e">
        <f t="shared" si="169"/>
        <v>#REF!</v>
      </c>
      <c r="MVL80" s="90" t="e">
        <f t="shared" si="169"/>
        <v>#REF!</v>
      </c>
      <c r="MVM80" s="90" t="e">
        <f t="shared" si="169"/>
        <v>#REF!</v>
      </c>
      <c r="MVN80" s="90" t="e">
        <f t="shared" si="169"/>
        <v>#REF!</v>
      </c>
      <c r="MVO80" s="90" t="e">
        <f t="shared" si="169"/>
        <v>#REF!</v>
      </c>
      <c r="MVP80" s="90" t="e">
        <f t="shared" si="169"/>
        <v>#REF!</v>
      </c>
      <c r="MVQ80" s="90" t="e">
        <f t="shared" si="169"/>
        <v>#REF!</v>
      </c>
      <c r="MVR80" s="90" t="e">
        <f t="shared" si="169"/>
        <v>#REF!</v>
      </c>
      <c r="MVS80" s="90" t="e">
        <f t="shared" si="169"/>
        <v>#REF!</v>
      </c>
      <c r="MVT80" s="90" t="e">
        <f t="shared" si="169"/>
        <v>#REF!</v>
      </c>
      <c r="MVU80" s="90" t="e">
        <f t="shared" si="169"/>
        <v>#REF!</v>
      </c>
      <c r="MVV80" s="90" t="e">
        <f t="shared" si="169"/>
        <v>#REF!</v>
      </c>
      <c r="MVW80" s="90" t="e">
        <f t="shared" si="169"/>
        <v>#REF!</v>
      </c>
      <c r="MVX80" s="90" t="e">
        <f t="shared" si="169"/>
        <v>#REF!</v>
      </c>
      <c r="MVY80" s="90" t="e">
        <f t="shared" si="169"/>
        <v>#REF!</v>
      </c>
      <c r="MVZ80" s="90" t="e">
        <f t="shared" si="169"/>
        <v>#REF!</v>
      </c>
      <c r="MWA80" s="90" t="e">
        <f t="shared" si="169"/>
        <v>#REF!</v>
      </c>
      <c r="MWB80" s="90" t="e">
        <f t="shared" si="169"/>
        <v>#REF!</v>
      </c>
      <c r="MWC80" s="90" t="e">
        <f t="shared" si="169"/>
        <v>#REF!</v>
      </c>
      <c r="MWD80" s="90" t="e">
        <f t="shared" si="169"/>
        <v>#REF!</v>
      </c>
      <c r="MWE80" s="90" t="e">
        <f t="shared" si="169"/>
        <v>#REF!</v>
      </c>
      <c r="MWF80" s="90" t="e">
        <f t="shared" si="169"/>
        <v>#REF!</v>
      </c>
      <c r="MWG80" s="90" t="e">
        <f t="shared" si="169"/>
        <v>#REF!</v>
      </c>
      <c r="MWH80" s="90" t="e">
        <f t="shared" si="169"/>
        <v>#REF!</v>
      </c>
      <c r="MWI80" s="90" t="e">
        <f t="shared" si="169"/>
        <v>#REF!</v>
      </c>
      <c r="MWJ80" s="90" t="e">
        <f t="shared" si="169"/>
        <v>#REF!</v>
      </c>
      <c r="MWK80" s="90" t="e">
        <f t="shared" si="169"/>
        <v>#REF!</v>
      </c>
      <c r="MWL80" s="90" t="e">
        <f t="shared" si="169"/>
        <v>#REF!</v>
      </c>
      <c r="MWM80" s="90" t="e">
        <f t="shared" si="169"/>
        <v>#REF!</v>
      </c>
      <c r="MWN80" s="90" t="e">
        <f t="shared" si="169"/>
        <v>#REF!</v>
      </c>
      <c r="MWO80" s="90" t="e">
        <f t="shared" si="169"/>
        <v>#REF!</v>
      </c>
      <c r="MWP80" s="90" t="e">
        <f t="shared" si="169"/>
        <v>#REF!</v>
      </c>
      <c r="MWQ80" s="90" t="e">
        <f t="shared" si="169"/>
        <v>#REF!</v>
      </c>
      <c r="MWR80" s="90" t="e">
        <f t="shared" si="169"/>
        <v>#REF!</v>
      </c>
      <c r="MWS80" s="90" t="e">
        <f t="shared" si="169"/>
        <v>#REF!</v>
      </c>
      <c r="MWT80" s="90" t="e">
        <f t="shared" ref="MWT80:MZE80" si="170">MWT82+MWT88+MWT94</f>
        <v>#REF!</v>
      </c>
      <c r="MWU80" s="90" t="e">
        <f t="shared" si="170"/>
        <v>#REF!</v>
      </c>
      <c r="MWV80" s="90" t="e">
        <f t="shared" si="170"/>
        <v>#REF!</v>
      </c>
      <c r="MWW80" s="90" t="e">
        <f t="shared" si="170"/>
        <v>#REF!</v>
      </c>
      <c r="MWX80" s="90" t="e">
        <f t="shared" si="170"/>
        <v>#REF!</v>
      </c>
      <c r="MWY80" s="90" t="e">
        <f t="shared" si="170"/>
        <v>#REF!</v>
      </c>
      <c r="MWZ80" s="90" t="e">
        <f t="shared" si="170"/>
        <v>#REF!</v>
      </c>
      <c r="MXA80" s="90" t="e">
        <f t="shared" si="170"/>
        <v>#REF!</v>
      </c>
      <c r="MXB80" s="90" t="e">
        <f t="shared" si="170"/>
        <v>#REF!</v>
      </c>
      <c r="MXC80" s="90" t="e">
        <f t="shared" si="170"/>
        <v>#REF!</v>
      </c>
      <c r="MXD80" s="90" t="e">
        <f t="shared" si="170"/>
        <v>#REF!</v>
      </c>
      <c r="MXE80" s="90" t="e">
        <f t="shared" si="170"/>
        <v>#REF!</v>
      </c>
      <c r="MXF80" s="90" t="e">
        <f t="shared" si="170"/>
        <v>#REF!</v>
      </c>
      <c r="MXG80" s="90" t="e">
        <f t="shared" si="170"/>
        <v>#REF!</v>
      </c>
      <c r="MXH80" s="90" t="e">
        <f t="shared" si="170"/>
        <v>#REF!</v>
      </c>
      <c r="MXI80" s="90" t="e">
        <f t="shared" si="170"/>
        <v>#REF!</v>
      </c>
      <c r="MXJ80" s="90" t="e">
        <f t="shared" si="170"/>
        <v>#REF!</v>
      </c>
      <c r="MXK80" s="90" t="e">
        <f t="shared" si="170"/>
        <v>#REF!</v>
      </c>
      <c r="MXL80" s="90" t="e">
        <f t="shared" si="170"/>
        <v>#REF!</v>
      </c>
      <c r="MXM80" s="90" t="e">
        <f t="shared" si="170"/>
        <v>#REF!</v>
      </c>
      <c r="MXN80" s="90" t="e">
        <f t="shared" si="170"/>
        <v>#REF!</v>
      </c>
      <c r="MXO80" s="90" t="e">
        <f t="shared" si="170"/>
        <v>#REF!</v>
      </c>
      <c r="MXP80" s="90" t="e">
        <f t="shared" si="170"/>
        <v>#REF!</v>
      </c>
      <c r="MXQ80" s="90" t="e">
        <f t="shared" si="170"/>
        <v>#REF!</v>
      </c>
      <c r="MXR80" s="90" t="e">
        <f t="shared" si="170"/>
        <v>#REF!</v>
      </c>
      <c r="MXS80" s="90" t="e">
        <f t="shared" si="170"/>
        <v>#REF!</v>
      </c>
      <c r="MXT80" s="90" t="e">
        <f t="shared" si="170"/>
        <v>#REF!</v>
      </c>
      <c r="MXU80" s="90" t="e">
        <f t="shared" si="170"/>
        <v>#REF!</v>
      </c>
      <c r="MXV80" s="90" t="e">
        <f t="shared" si="170"/>
        <v>#REF!</v>
      </c>
      <c r="MXW80" s="90" t="e">
        <f t="shared" si="170"/>
        <v>#REF!</v>
      </c>
      <c r="MXX80" s="90" t="e">
        <f t="shared" si="170"/>
        <v>#REF!</v>
      </c>
      <c r="MXY80" s="90" t="e">
        <f t="shared" si="170"/>
        <v>#REF!</v>
      </c>
      <c r="MXZ80" s="90" t="e">
        <f t="shared" si="170"/>
        <v>#REF!</v>
      </c>
      <c r="MYA80" s="90" t="e">
        <f t="shared" si="170"/>
        <v>#REF!</v>
      </c>
      <c r="MYB80" s="90" t="e">
        <f t="shared" si="170"/>
        <v>#REF!</v>
      </c>
      <c r="MYC80" s="90" t="e">
        <f t="shared" si="170"/>
        <v>#REF!</v>
      </c>
      <c r="MYD80" s="90" t="e">
        <f t="shared" si="170"/>
        <v>#REF!</v>
      </c>
      <c r="MYE80" s="90" t="e">
        <f t="shared" si="170"/>
        <v>#REF!</v>
      </c>
      <c r="MYF80" s="90" t="e">
        <f t="shared" si="170"/>
        <v>#REF!</v>
      </c>
      <c r="MYG80" s="90" t="e">
        <f t="shared" si="170"/>
        <v>#REF!</v>
      </c>
      <c r="MYH80" s="90" t="e">
        <f t="shared" si="170"/>
        <v>#REF!</v>
      </c>
      <c r="MYI80" s="90" t="e">
        <f t="shared" si="170"/>
        <v>#REF!</v>
      </c>
      <c r="MYJ80" s="90" t="e">
        <f t="shared" si="170"/>
        <v>#REF!</v>
      </c>
      <c r="MYK80" s="90" t="e">
        <f t="shared" si="170"/>
        <v>#REF!</v>
      </c>
      <c r="MYL80" s="90" t="e">
        <f t="shared" si="170"/>
        <v>#REF!</v>
      </c>
      <c r="MYM80" s="90" t="e">
        <f t="shared" si="170"/>
        <v>#REF!</v>
      </c>
      <c r="MYN80" s="90" t="e">
        <f t="shared" si="170"/>
        <v>#REF!</v>
      </c>
      <c r="MYO80" s="90" t="e">
        <f t="shared" si="170"/>
        <v>#REF!</v>
      </c>
      <c r="MYP80" s="90" t="e">
        <f t="shared" si="170"/>
        <v>#REF!</v>
      </c>
      <c r="MYQ80" s="90" t="e">
        <f t="shared" si="170"/>
        <v>#REF!</v>
      </c>
      <c r="MYR80" s="90" t="e">
        <f t="shared" si="170"/>
        <v>#REF!</v>
      </c>
      <c r="MYS80" s="90" t="e">
        <f t="shared" si="170"/>
        <v>#REF!</v>
      </c>
      <c r="MYT80" s="90" t="e">
        <f t="shared" si="170"/>
        <v>#REF!</v>
      </c>
      <c r="MYU80" s="90" t="e">
        <f t="shared" si="170"/>
        <v>#REF!</v>
      </c>
      <c r="MYV80" s="90" t="e">
        <f t="shared" si="170"/>
        <v>#REF!</v>
      </c>
      <c r="MYW80" s="90" t="e">
        <f t="shared" si="170"/>
        <v>#REF!</v>
      </c>
      <c r="MYX80" s="90" t="e">
        <f t="shared" si="170"/>
        <v>#REF!</v>
      </c>
      <c r="MYY80" s="90" t="e">
        <f t="shared" si="170"/>
        <v>#REF!</v>
      </c>
      <c r="MYZ80" s="90" t="e">
        <f t="shared" si="170"/>
        <v>#REF!</v>
      </c>
      <c r="MZA80" s="90" t="e">
        <f t="shared" si="170"/>
        <v>#REF!</v>
      </c>
      <c r="MZB80" s="90" t="e">
        <f t="shared" si="170"/>
        <v>#REF!</v>
      </c>
      <c r="MZC80" s="90" t="e">
        <f t="shared" si="170"/>
        <v>#REF!</v>
      </c>
      <c r="MZD80" s="90" t="e">
        <f t="shared" si="170"/>
        <v>#REF!</v>
      </c>
      <c r="MZE80" s="90" t="e">
        <f t="shared" si="170"/>
        <v>#REF!</v>
      </c>
      <c r="MZF80" s="90" t="e">
        <f t="shared" ref="MZF80:NBQ80" si="171">MZF82+MZF88+MZF94</f>
        <v>#REF!</v>
      </c>
      <c r="MZG80" s="90" t="e">
        <f t="shared" si="171"/>
        <v>#REF!</v>
      </c>
      <c r="MZH80" s="90" t="e">
        <f t="shared" si="171"/>
        <v>#REF!</v>
      </c>
      <c r="MZI80" s="90" t="e">
        <f t="shared" si="171"/>
        <v>#REF!</v>
      </c>
      <c r="MZJ80" s="90" t="e">
        <f t="shared" si="171"/>
        <v>#REF!</v>
      </c>
      <c r="MZK80" s="90" t="e">
        <f t="shared" si="171"/>
        <v>#REF!</v>
      </c>
      <c r="MZL80" s="90" t="e">
        <f t="shared" si="171"/>
        <v>#REF!</v>
      </c>
      <c r="MZM80" s="90" t="e">
        <f t="shared" si="171"/>
        <v>#REF!</v>
      </c>
      <c r="MZN80" s="90" t="e">
        <f t="shared" si="171"/>
        <v>#REF!</v>
      </c>
      <c r="MZO80" s="90" t="e">
        <f t="shared" si="171"/>
        <v>#REF!</v>
      </c>
      <c r="MZP80" s="90" t="e">
        <f t="shared" si="171"/>
        <v>#REF!</v>
      </c>
      <c r="MZQ80" s="90" t="e">
        <f t="shared" si="171"/>
        <v>#REF!</v>
      </c>
      <c r="MZR80" s="90" t="e">
        <f t="shared" si="171"/>
        <v>#REF!</v>
      </c>
      <c r="MZS80" s="90" t="e">
        <f t="shared" si="171"/>
        <v>#REF!</v>
      </c>
      <c r="MZT80" s="90" t="e">
        <f t="shared" si="171"/>
        <v>#REF!</v>
      </c>
      <c r="MZU80" s="90" t="e">
        <f t="shared" si="171"/>
        <v>#REF!</v>
      </c>
      <c r="MZV80" s="90" t="e">
        <f t="shared" si="171"/>
        <v>#REF!</v>
      </c>
      <c r="MZW80" s="90" t="e">
        <f t="shared" si="171"/>
        <v>#REF!</v>
      </c>
      <c r="MZX80" s="90" t="e">
        <f t="shared" si="171"/>
        <v>#REF!</v>
      </c>
      <c r="MZY80" s="90" t="e">
        <f t="shared" si="171"/>
        <v>#REF!</v>
      </c>
      <c r="MZZ80" s="90" t="e">
        <f t="shared" si="171"/>
        <v>#REF!</v>
      </c>
      <c r="NAA80" s="90" t="e">
        <f t="shared" si="171"/>
        <v>#REF!</v>
      </c>
      <c r="NAB80" s="90" t="e">
        <f t="shared" si="171"/>
        <v>#REF!</v>
      </c>
      <c r="NAC80" s="90" t="e">
        <f t="shared" si="171"/>
        <v>#REF!</v>
      </c>
      <c r="NAD80" s="90" t="e">
        <f t="shared" si="171"/>
        <v>#REF!</v>
      </c>
      <c r="NAE80" s="90" t="e">
        <f t="shared" si="171"/>
        <v>#REF!</v>
      </c>
      <c r="NAF80" s="90" t="e">
        <f t="shared" si="171"/>
        <v>#REF!</v>
      </c>
      <c r="NAG80" s="90" t="e">
        <f t="shared" si="171"/>
        <v>#REF!</v>
      </c>
      <c r="NAH80" s="90" t="e">
        <f t="shared" si="171"/>
        <v>#REF!</v>
      </c>
      <c r="NAI80" s="90" t="e">
        <f t="shared" si="171"/>
        <v>#REF!</v>
      </c>
      <c r="NAJ80" s="90" t="e">
        <f t="shared" si="171"/>
        <v>#REF!</v>
      </c>
      <c r="NAK80" s="90" t="e">
        <f t="shared" si="171"/>
        <v>#REF!</v>
      </c>
      <c r="NAL80" s="90" t="e">
        <f t="shared" si="171"/>
        <v>#REF!</v>
      </c>
      <c r="NAM80" s="90" t="e">
        <f t="shared" si="171"/>
        <v>#REF!</v>
      </c>
      <c r="NAN80" s="90" t="e">
        <f t="shared" si="171"/>
        <v>#REF!</v>
      </c>
      <c r="NAO80" s="90" t="e">
        <f t="shared" si="171"/>
        <v>#REF!</v>
      </c>
      <c r="NAP80" s="90" t="e">
        <f t="shared" si="171"/>
        <v>#REF!</v>
      </c>
      <c r="NAQ80" s="90" t="e">
        <f t="shared" si="171"/>
        <v>#REF!</v>
      </c>
      <c r="NAR80" s="90" t="e">
        <f t="shared" si="171"/>
        <v>#REF!</v>
      </c>
      <c r="NAS80" s="90" t="e">
        <f t="shared" si="171"/>
        <v>#REF!</v>
      </c>
      <c r="NAT80" s="90" t="e">
        <f t="shared" si="171"/>
        <v>#REF!</v>
      </c>
      <c r="NAU80" s="90" t="e">
        <f t="shared" si="171"/>
        <v>#REF!</v>
      </c>
      <c r="NAV80" s="90" t="e">
        <f t="shared" si="171"/>
        <v>#REF!</v>
      </c>
      <c r="NAW80" s="90" t="e">
        <f t="shared" si="171"/>
        <v>#REF!</v>
      </c>
      <c r="NAX80" s="90" t="e">
        <f t="shared" si="171"/>
        <v>#REF!</v>
      </c>
      <c r="NAY80" s="90" t="e">
        <f t="shared" si="171"/>
        <v>#REF!</v>
      </c>
      <c r="NAZ80" s="90" t="e">
        <f t="shared" si="171"/>
        <v>#REF!</v>
      </c>
      <c r="NBA80" s="90" t="e">
        <f t="shared" si="171"/>
        <v>#REF!</v>
      </c>
      <c r="NBB80" s="90" t="e">
        <f t="shared" si="171"/>
        <v>#REF!</v>
      </c>
      <c r="NBC80" s="90" t="e">
        <f t="shared" si="171"/>
        <v>#REF!</v>
      </c>
      <c r="NBD80" s="90" t="e">
        <f t="shared" si="171"/>
        <v>#REF!</v>
      </c>
      <c r="NBE80" s="90" t="e">
        <f t="shared" si="171"/>
        <v>#REF!</v>
      </c>
      <c r="NBF80" s="90" t="e">
        <f t="shared" si="171"/>
        <v>#REF!</v>
      </c>
      <c r="NBG80" s="90" t="e">
        <f t="shared" si="171"/>
        <v>#REF!</v>
      </c>
      <c r="NBH80" s="90" t="e">
        <f t="shared" si="171"/>
        <v>#REF!</v>
      </c>
      <c r="NBI80" s="90" t="e">
        <f t="shared" si="171"/>
        <v>#REF!</v>
      </c>
      <c r="NBJ80" s="90" t="e">
        <f t="shared" si="171"/>
        <v>#REF!</v>
      </c>
      <c r="NBK80" s="90" t="e">
        <f t="shared" si="171"/>
        <v>#REF!</v>
      </c>
      <c r="NBL80" s="90" t="e">
        <f t="shared" si="171"/>
        <v>#REF!</v>
      </c>
      <c r="NBM80" s="90" t="e">
        <f t="shared" si="171"/>
        <v>#REF!</v>
      </c>
      <c r="NBN80" s="90" t="e">
        <f t="shared" si="171"/>
        <v>#REF!</v>
      </c>
      <c r="NBO80" s="90" t="e">
        <f t="shared" si="171"/>
        <v>#REF!</v>
      </c>
      <c r="NBP80" s="90" t="e">
        <f t="shared" si="171"/>
        <v>#REF!</v>
      </c>
      <c r="NBQ80" s="90" t="e">
        <f t="shared" si="171"/>
        <v>#REF!</v>
      </c>
      <c r="NBR80" s="90" t="e">
        <f t="shared" ref="NBR80:NEC80" si="172">NBR82+NBR88+NBR94</f>
        <v>#REF!</v>
      </c>
      <c r="NBS80" s="90" t="e">
        <f t="shared" si="172"/>
        <v>#REF!</v>
      </c>
      <c r="NBT80" s="90" t="e">
        <f t="shared" si="172"/>
        <v>#REF!</v>
      </c>
      <c r="NBU80" s="90" t="e">
        <f t="shared" si="172"/>
        <v>#REF!</v>
      </c>
      <c r="NBV80" s="90" t="e">
        <f t="shared" si="172"/>
        <v>#REF!</v>
      </c>
      <c r="NBW80" s="90" t="e">
        <f t="shared" si="172"/>
        <v>#REF!</v>
      </c>
      <c r="NBX80" s="90" t="e">
        <f t="shared" si="172"/>
        <v>#REF!</v>
      </c>
      <c r="NBY80" s="90" t="e">
        <f t="shared" si="172"/>
        <v>#REF!</v>
      </c>
      <c r="NBZ80" s="90" t="e">
        <f t="shared" si="172"/>
        <v>#REF!</v>
      </c>
      <c r="NCA80" s="90" t="e">
        <f t="shared" si="172"/>
        <v>#REF!</v>
      </c>
      <c r="NCB80" s="90" t="e">
        <f t="shared" si="172"/>
        <v>#REF!</v>
      </c>
      <c r="NCC80" s="90" t="e">
        <f t="shared" si="172"/>
        <v>#REF!</v>
      </c>
      <c r="NCD80" s="90" t="e">
        <f t="shared" si="172"/>
        <v>#REF!</v>
      </c>
      <c r="NCE80" s="90" t="e">
        <f t="shared" si="172"/>
        <v>#REF!</v>
      </c>
      <c r="NCF80" s="90" t="e">
        <f t="shared" si="172"/>
        <v>#REF!</v>
      </c>
      <c r="NCG80" s="90" t="e">
        <f t="shared" si="172"/>
        <v>#REF!</v>
      </c>
      <c r="NCH80" s="90" t="e">
        <f t="shared" si="172"/>
        <v>#REF!</v>
      </c>
      <c r="NCI80" s="90" t="e">
        <f t="shared" si="172"/>
        <v>#REF!</v>
      </c>
      <c r="NCJ80" s="90" t="e">
        <f t="shared" si="172"/>
        <v>#REF!</v>
      </c>
      <c r="NCK80" s="90" t="e">
        <f t="shared" si="172"/>
        <v>#REF!</v>
      </c>
      <c r="NCL80" s="90" t="e">
        <f t="shared" si="172"/>
        <v>#REF!</v>
      </c>
      <c r="NCM80" s="90" t="e">
        <f t="shared" si="172"/>
        <v>#REF!</v>
      </c>
      <c r="NCN80" s="90" t="e">
        <f t="shared" si="172"/>
        <v>#REF!</v>
      </c>
      <c r="NCO80" s="90" t="e">
        <f t="shared" si="172"/>
        <v>#REF!</v>
      </c>
      <c r="NCP80" s="90" t="e">
        <f t="shared" si="172"/>
        <v>#REF!</v>
      </c>
      <c r="NCQ80" s="90" t="e">
        <f t="shared" si="172"/>
        <v>#REF!</v>
      </c>
      <c r="NCR80" s="90" t="e">
        <f t="shared" si="172"/>
        <v>#REF!</v>
      </c>
      <c r="NCS80" s="90" t="e">
        <f t="shared" si="172"/>
        <v>#REF!</v>
      </c>
      <c r="NCT80" s="90" t="e">
        <f t="shared" si="172"/>
        <v>#REF!</v>
      </c>
      <c r="NCU80" s="90" t="e">
        <f t="shared" si="172"/>
        <v>#REF!</v>
      </c>
      <c r="NCV80" s="90" t="e">
        <f t="shared" si="172"/>
        <v>#REF!</v>
      </c>
      <c r="NCW80" s="90" t="e">
        <f t="shared" si="172"/>
        <v>#REF!</v>
      </c>
      <c r="NCX80" s="90" t="e">
        <f t="shared" si="172"/>
        <v>#REF!</v>
      </c>
      <c r="NCY80" s="90" t="e">
        <f t="shared" si="172"/>
        <v>#REF!</v>
      </c>
      <c r="NCZ80" s="90" t="e">
        <f t="shared" si="172"/>
        <v>#REF!</v>
      </c>
      <c r="NDA80" s="90" t="e">
        <f t="shared" si="172"/>
        <v>#REF!</v>
      </c>
      <c r="NDB80" s="90" t="e">
        <f t="shared" si="172"/>
        <v>#REF!</v>
      </c>
      <c r="NDC80" s="90" t="e">
        <f t="shared" si="172"/>
        <v>#REF!</v>
      </c>
      <c r="NDD80" s="90" t="e">
        <f t="shared" si="172"/>
        <v>#REF!</v>
      </c>
      <c r="NDE80" s="90" t="e">
        <f t="shared" si="172"/>
        <v>#REF!</v>
      </c>
      <c r="NDF80" s="90" t="e">
        <f t="shared" si="172"/>
        <v>#REF!</v>
      </c>
      <c r="NDG80" s="90" t="e">
        <f t="shared" si="172"/>
        <v>#REF!</v>
      </c>
      <c r="NDH80" s="90" t="e">
        <f t="shared" si="172"/>
        <v>#REF!</v>
      </c>
      <c r="NDI80" s="90" t="e">
        <f t="shared" si="172"/>
        <v>#REF!</v>
      </c>
      <c r="NDJ80" s="90" t="e">
        <f t="shared" si="172"/>
        <v>#REF!</v>
      </c>
      <c r="NDK80" s="90" t="e">
        <f t="shared" si="172"/>
        <v>#REF!</v>
      </c>
      <c r="NDL80" s="90" t="e">
        <f t="shared" si="172"/>
        <v>#REF!</v>
      </c>
      <c r="NDM80" s="90" t="e">
        <f t="shared" si="172"/>
        <v>#REF!</v>
      </c>
      <c r="NDN80" s="90" t="e">
        <f t="shared" si="172"/>
        <v>#REF!</v>
      </c>
      <c r="NDO80" s="90" t="e">
        <f t="shared" si="172"/>
        <v>#REF!</v>
      </c>
      <c r="NDP80" s="90" t="e">
        <f t="shared" si="172"/>
        <v>#REF!</v>
      </c>
      <c r="NDQ80" s="90" t="e">
        <f t="shared" si="172"/>
        <v>#REF!</v>
      </c>
      <c r="NDR80" s="90" t="e">
        <f t="shared" si="172"/>
        <v>#REF!</v>
      </c>
      <c r="NDS80" s="90" t="e">
        <f t="shared" si="172"/>
        <v>#REF!</v>
      </c>
      <c r="NDT80" s="90" t="e">
        <f t="shared" si="172"/>
        <v>#REF!</v>
      </c>
      <c r="NDU80" s="90" t="e">
        <f t="shared" si="172"/>
        <v>#REF!</v>
      </c>
      <c r="NDV80" s="90" t="e">
        <f t="shared" si="172"/>
        <v>#REF!</v>
      </c>
      <c r="NDW80" s="90" t="e">
        <f t="shared" si="172"/>
        <v>#REF!</v>
      </c>
      <c r="NDX80" s="90" t="e">
        <f t="shared" si="172"/>
        <v>#REF!</v>
      </c>
      <c r="NDY80" s="90" t="e">
        <f t="shared" si="172"/>
        <v>#REF!</v>
      </c>
      <c r="NDZ80" s="90" t="e">
        <f t="shared" si="172"/>
        <v>#REF!</v>
      </c>
      <c r="NEA80" s="90" t="e">
        <f t="shared" si="172"/>
        <v>#REF!</v>
      </c>
      <c r="NEB80" s="90" t="e">
        <f t="shared" si="172"/>
        <v>#REF!</v>
      </c>
      <c r="NEC80" s="90" t="e">
        <f t="shared" si="172"/>
        <v>#REF!</v>
      </c>
      <c r="NED80" s="90" t="e">
        <f t="shared" ref="NED80:NGO80" si="173">NED82+NED88+NED94</f>
        <v>#REF!</v>
      </c>
      <c r="NEE80" s="90" t="e">
        <f t="shared" si="173"/>
        <v>#REF!</v>
      </c>
      <c r="NEF80" s="90" t="e">
        <f t="shared" si="173"/>
        <v>#REF!</v>
      </c>
      <c r="NEG80" s="90" t="e">
        <f t="shared" si="173"/>
        <v>#REF!</v>
      </c>
      <c r="NEH80" s="90" t="e">
        <f t="shared" si="173"/>
        <v>#REF!</v>
      </c>
      <c r="NEI80" s="90" t="e">
        <f t="shared" si="173"/>
        <v>#REF!</v>
      </c>
      <c r="NEJ80" s="90" t="e">
        <f t="shared" si="173"/>
        <v>#REF!</v>
      </c>
      <c r="NEK80" s="90" t="e">
        <f t="shared" si="173"/>
        <v>#REF!</v>
      </c>
      <c r="NEL80" s="90" t="e">
        <f t="shared" si="173"/>
        <v>#REF!</v>
      </c>
      <c r="NEM80" s="90" t="e">
        <f t="shared" si="173"/>
        <v>#REF!</v>
      </c>
      <c r="NEN80" s="90" t="e">
        <f t="shared" si="173"/>
        <v>#REF!</v>
      </c>
      <c r="NEO80" s="90" t="e">
        <f t="shared" si="173"/>
        <v>#REF!</v>
      </c>
      <c r="NEP80" s="90" t="e">
        <f t="shared" si="173"/>
        <v>#REF!</v>
      </c>
      <c r="NEQ80" s="90" t="e">
        <f t="shared" si="173"/>
        <v>#REF!</v>
      </c>
      <c r="NER80" s="90" t="e">
        <f t="shared" si="173"/>
        <v>#REF!</v>
      </c>
      <c r="NES80" s="90" t="e">
        <f t="shared" si="173"/>
        <v>#REF!</v>
      </c>
      <c r="NET80" s="90" t="e">
        <f t="shared" si="173"/>
        <v>#REF!</v>
      </c>
      <c r="NEU80" s="90" t="e">
        <f t="shared" si="173"/>
        <v>#REF!</v>
      </c>
      <c r="NEV80" s="90" t="e">
        <f t="shared" si="173"/>
        <v>#REF!</v>
      </c>
      <c r="NEW80" s="90" t="e">
        <f t="shared" si="173"/>
        <v>#REF!</v>
      </c>
      <c r="NEX80" s="90" t="e">
        <f t="shared" si="173"/>
        <v>#REF!</v>
      </c>
      <c r="NEY80" s="90" t="e">
        <f t="shared" si="173"/>
        <v>#REF!</v>
      </c>
      <c r="NEZ80" s="90" t="e">
        <f t="shared" si="173"/>
        <v>#REF!</v>
      </c>
      <c r="NFA80" s="90" t="e">
        <f t="shared" si="173"/>
        <v>#REF!</v>
      </c>
      <c r="NFB80" s="90" t="e">
        <f t="shared" si="173"/>
        <v>#REF!</v>
      </c>
      <c r="NFC80" s="90" t="e">
        <f t="shared" si="173"/>
        <v>#REF!</v>
      </c>
      <c r="NFD80" s="90" t="e">
        <f t="shared" si="173"/>
        <v>#REF!</v>
      </c>
      <c r="NFE80" s="90" t="e">
        <f t="shared" si="173"/>
        <v>#REF!</v>
      </c>
      <c r="NFF80" s="90" t="e">
        <f t="shared" si="173"/>
        <v>#REF!</v>
      </c>
      <c r="NFG80" s="90" t="e">
        <f t="shared" si="173"/>
        <v>#REF!</v>
      </c>
      <c r="NFH80" s="90" t="e">
        <f t="shared" si="173"/>
        <v>#REF!</v>
      </c>
      <c r="NFI80" s="90" t="e">
        <f t="shared" si="173"/>
        <v>#REF!</v>
      </c>
      <c r="NFJ80" s="90" t="e">
        <f t="shared" si="173"/>
        <v>#REF!</v>
      </c>
      <c r="NFK80" s="90" t="e">
        <f t="shared" si="173"/>
        <v>#REF!</v>
      </c>
      <c r="NFL80" s="90" t="e">
        <f t="shared" si="173"/>
        <v>#REF!</v>
      </c>
      <c r="NFM80" s="90" t="e">
        <f t="shared" si="173"/>
        <v>#REF!</v>
      </c>
      <c r="NFN80" s="90" t="e">
        <f t="shared" si="173"/>
        <v>#REF!</v>
      </c>
      <c r="NFO80" s="90" t="e">
        <f t="shared" si="173"/>
        <v>#REF!</v>
      </c>
      <c r="NFP80" s="90" t="e">
        <f t="shared" si="173"/>
        <v>#REF!</v>
      </c>
      <c r="NFQ80" s="90" t="e">
        <f t="shared" si="173"/>
        <v>#REF!</v>
      </c>
      <c r="NFR80" s="90" t="e">
        <f t="shared" si="173"/>
        <v>#REF!</v>
      </c>
      <c r="NFS80" s="90" t="e">
        <f t="shared" si="173"/>
        <v>#REF!</v>
      </c>
      <c r="NFT80" s="90" t="e">
        <f t="shared" si="173"/>
        <v>#REF!</v>
      </c>
      <c r="NFU80" s="90" t="e">
        <f t="shared" si="173"/>
        <v>#REF!</v>
      </c>
      <c r="NFV80" s="90" t="e">
        <f t="shared" si="173"/>
        <v>#REF!</v>
      </c>
      <c r="NFW80" s="90" t="e">
        <f t="shared" si="173"/>
        <v>#REF!</v>
      </c>
      <c r="NFX80" s="90" t="e">
        <f t="shared" si="173"/>
        <v>#REF!</v>
      </c>
      <c r="NFY80" s="90" t="e">
        <f t="shared" si="173"/>
        <v>#REF!</v>
      </c>
      <c r="NFZ80" s="90" t="e">
        <f t="shared" si="173"/>
        <v>#REF!</v>
      </c>
      <c r="NGA80" s="90" t="e">
        <f t="shared" si="173"/>
        <v>#REF!</v>
      </c>
      <c r="NGB80" s="90" t="e">
        <f t="shared" si="173"/>
        <v>#REF!</v>
      </c>
      <c r="NGC80" s="90" t="e">
        <f t="shared" si="173"/>
        <v>#REF!</v>
      </c>
      <c r="NGD80" s="90" t="e">
        <f t="shared" si="173"/>
        <v>#REF!</v>
      </c>
      <c r="NGE80" s="90" t="e">
        <f t="shared" si="173"/>
        <v>#REF!</v>
      </c>
      <c r="NGF80" s="90" t="e">
        <f t="shared" si="173"/>
        <v>#REF!</v>
      </c>
      <c r="NGG80" s="90" t="e">
        <f t="shared" si="173"/>
        <v>#REF!</v>
      </c>
      <c r="NGH80" s="90" t="e">
        <f t="shared" si="173"/>
        <v>#REF!</v>
      </c>
      <c r="NGI80" s="90" t="e">
        <f t="shared" si="173"/>
        <v>#REF!</v>
      </c>
      <c r="NGJ80" s="90" t="e">
        <f t="shared" si="173"/>
        <v>#REF!</v>
      </c>
      <c r="NGK80" s="90" t="e">
        <f t="shared" si="173"/>
        <v>#REF!</v>
      </c>
      <c r="NGL80" s="90" t="e">
        <f t="shared" si="173"/>
        <v>#REF!</v>
      </c>
      <c r="NGM80" s="90" t="e">
        <f t="shared" si="173"/>
        <v>#REF!</v>
      </c>
      <c r="NGN80" s="90" t="e">
        <f t="shared" si="173"/>
        <v>#REF!</v>
      </c>
      <c r="NGO80" s="90" t="e">
        <f t="shared" si="173"/>
        <v>#REF!</v>
      </c>
      <c r="NGP80" s="90" t="e">
        <f t="shared" ref="NGP80:NJA80" si="174">NGP82+NGP88+NGP94</f>
        <v>#REF!</v>
      </c>
      <c r="NGQ80" s="90" t="e">
        <f t="shared" si="174"/>
        <v>#REF!</v>
      </c>
      <c r="NGR80" s="90" t="e">
        <f t="shared" si="174"/>
        <v>#REF!</v>
      </c>
      <c r="NGS80" s="90" t="e">
        <f t="shared" si="174"/>
        <v>#REF!</v>
      </c>
      <c r="NGT80" s="90" t="e">
        <f t="shared" si="174"/>
        <v>#REF!</v>
      </c>
      <c r="NGU80" s="90" t="e">
        <f t="shared" si="174"/>
        <v>#REF!</v>
      </c>
      <c r="NGV80" s="90" t="e">
        <f t="shared" si="174"/>
        <v>#REF!</v>
      </c>
      <c r="NGW80" s="90" t="e">
        <f t="shared" si="174"/>
        <v>#REF!</v>
      </c>
      <c r="NGX80" s="90" t="e">
        <f t="shared" si="174"/>
        <v>#REF!</v>
      </c>
      <c r="NGY80" s="90" t="e">
        <f t="shared" si="174"/>
        <v>#REF!</v>
      </c>
      <c r="NGZ80" s="90" t="e">
        <f t="shared" si="174"/>
        <v>#REF!</v>
      </c>
      <c r="NHA80" s="90" t="e">
        <f t="shared" si="174"/>
        <v>#REF!</v>
      </c>
      <c r="NHB80" s="90" t="e">
        <f t="shared" si="174"/>
        <v>#REF!</v>
      </c>
      <c r="NHC80" s="90" t="e">
        <f t="shared" si="174"/>
        <v>#REF!</v>
      </c>
      <c r="NHD80" s="90" t="e">
        <f t="shared" si="174"/>
        <v>#REF!</v>
      </c>
      <c r="NHE80" s="90" t="e">
        <f t="shared" si="174"/>
        <v>#REF!</v>
      </c>
      <c r="NHF80" s="90" t="e">
        <f t="shared" si="174"/>
        <v>#REF!</v>
      </c>
      <c r="NHG80" s="90" t="e">
        <f t="shared" si="174"/>
        <v>#REF!</v>
      </c>
      <c r="NHH80" s="90" t="e">
        <f t="shared" si="174"/>
        <v>#REF!</v>
      </c>
      <c r="NHI80" s="90" t="e">
        <f t="shared" si="174"/>
        <v>#REF!</v>
      </c>
      <c r="NHJ80" s="90" t="e">
        <f t="shared" si="174"/>
        <v>#REF!</v>
      </c>
      <c r="NHK80" s="90" t="e">
        <f t="shared" si="174"/>
        <v>#REF!</v>
      </c>
      <c r="NHL80" s="90" t="e">
        <f t="shared" si="174"/>
        <v>#REF!</v>
      </c>
      <c r="NHM80" s="90" t="e">
        <f t="shared" si="174"/>
        <v>#REF!</v>
      </c>
      <c r="NHN80" s="90" t="e">
        <f t="shared" si="174"/>
        <v>#REF!</v>
      </c>
      <c r="NHO80" s="90" t="e">
        <f t="shared" si="174"/>
        <v>#REF!</v>
      </c>
      <c r="NHP80" s="90" t="e">
        <f t="shared" si="174"/>
        <v>#REF!</v>
      </c>
      <c r="NHQ80" s="90" t="e">
        <f t="shared" si="174"/>
        <v>#REF!</v>
      </c>
      <c r="NHR80" s="90" t="e">
        <f t="shared" si="174"/>
        <v>#REF!</v>
      </c>
      <c r="NHS80" s="90" t="e">
        <f t="shared" si="174"/>
        <v>#REF!</v>
      </c>
      <c r="NHT80" s="90" t="e">
        <f t="shared" si="174"/>
        <v>#REF!</v>
      </c>
      <c r="NHU80" s="90" t="e">
        <f t="shared" si="174"/>
        <v>#REF!</v>
      </c>
      <c r="NHV80" s="90" t="e">
        <f t="shared" si="174"/>
        <v>#REF!</v>
      </c>
      <c r="NHW80" s="90" t="e">
        <f t="shared" si="174"/>
        <v>#REF!</v>
      </c>
      <c r="NHX80" s="90" t="e">
        <f t="shared" si="174"/>
        <v>#REF!</v>
      </c>
      <c r="NHY80" s="90" t="e">
        <f t="shared" si="174"/>
        <v>#REF!</v>
      </c>
      <c r="NHZ80" s="90" t="e">
        <f t="shared" si="174"/>
        <v>#REF!</v>
      </c>
      <c r="NIA80" s="90" t="e">
        <f t="shared" si="174"/>
        <v>#REF!</v>
      </c>
      <c r="NIB80" s="90" t="e">
        <f t="shared" si="174"/>
        <v>#REF!</v>
      </c>
      <c r="NIC80" s="90" t="e">
        <f t="shared" si="174"/>
        <v>#REF!</v>
      </c>
      <c r="NID80" s="90" t="e">
        <f t="shared" si="174"/>
        <v>#REF!</v>
      </c>
      <c r="NIE80" s="90" t="e">
        <f t="shared" si="174"/>
        <v>#REF!</v>
      </c>
      <c r="NIF80" s="90" t="e">
        <f t="shared" si="174"/>
        <v>#REF!</v>
      </c>
      <c r="NIG80" s="90" t="e">
        <f t="shared" si="174"/>
        <v>#REF!</v>
      </c>
      <c r="NIH80" s="90" t="e">
        <f t="shared" si="174"/>
        <v>#REF!</v>
      </c>
      <c r="NII80" s="90" t="e">
        <f t="shared" si="174"/>
        <v>#REF!</v>
      </c>
      <c r="NIJ80" s="90" t="e">
        <f t="shared" si="174"/>
        <v>#REF!</v>
      </c>
      <c r="NIK80" s="90" t="e">
        <f t="shared" si="174"/>
        <v>#REF!</v>
      </c>
      <c r="NIL80" s="90" t="e">
        <f t="shared" si="174"/>
        <v>#REF!</v>
      </c>
      <c r="NIM80" s="90" t="e">
        <f t="shared" si="174"/>
        <v>#REF!</v>
      </c>
      <c r="NIN80" s="90" t="e">
        <f t="shared" si="174"/>
        <v>#REF!</v>
      </c>
      <c r="NIO80" s="90" t="e">
        <f t="shared" si="174"/>
        <v>#REF!</v>
      </c>
      <c r="NIP80" s="90" t="e">
        <f t="shared" si="174"/>
        <v>#REF!</v>
      </c>
      <c r="NIQ80" s="90" t="e">
        <f t="shared" si="174"/>
        <v>#REF!</v>
      </c>
      <c r="NIR80" s="90" t="e">
        <f t="shared" si="174"/>
        <v>#REF!</v>
      </c>
      <c r="NIS80" s="90" t="e">
        <f t="shared" si="174"/>
        <v>#REF!</v>
      </c>
      <c r="NIT80" s="90" t="e">
        <f t="shared" si="174"/>
        <v>#REF!</v>
      </c>
      <c r="NIU80" s="90" t="e">
        <f t="shared" si="174"/>
        <v>#REF!</v>
      </c>
      <c r="NIV80" s="90" t="e">
        <f t="shared" si="174"/>
        <v>#REF!</v>
      </c>
      <c r="NIW80" s="90" t="e">
        <f t="shared" si="174"/>
        <v>#REF!</v>
      </c>
      <c r="NIX80" s="90" t="e">
        <f t="shared" si="174"/>
        <v>#REF!</v>
      </c>
      <c r="NIY80" s="90" t="e">
        <f t="shared" si="174"/>
        <v>#REF!</v>
      </c>
      <c r="NIZ80" s="90" t="e">
        <f t="shared" si="174"/>
        <v>#REF!</v>
      </c>
      <c r="NJA80" s="90" t="e">
        <f t="shared" si="174"/>
        <v>#REF!</v>
      </c>
      <c r="NJB80" s="90" t="e">
        <f t="shared" ref="NJB80:NLM80" si="175">NJB82+NJB88+NJB94</f>
        <v>#REF!</v>
      </c>
      <c r="NJC80" s="90" t="e">
        <f t="shared" si="175"/>
        <v>#REF!</v>
      </c>
      <c r="NJD80" s="90" t="e">
        <f t="shared" si="175"/>
        <v>#REF!</v>
      </c>
      <c r="NJE80" s="90" t="e">
        <f t="shared" si="175"/>
        <v>#REF!</v>
      </c>
      <c r="NJF80" s="90" t="e">
        <f t="shared" si="175"/>
        <v>#REF!</v>
      </c>
      <c r="NJG80" s="90" t="e">
        <f t="shared" si="175"/>
        <v>#REF!</v>
      </c>
      <c r="NJH80" s="90" t="e">
        <f t="shared" si="175"/>
        <v>#REF!</v>
      </c>
      <c r="NJI80" s="90" t="e">
        <f t="shared" si="175"/>
        <v>#REF!</v>
      </c>
      <c r="NJJ80" s="90" t="e">
        <f t="shared" si="175"/>
        <v>#REF!</v>
      </c>
      <c r="NJK80" s="90" t="e">
        <f t="shared" si="175"/>
        <v>#REF!</v>
      </c>
      <c r="NJL80" s="90" t="e">
        <f t="shared" si="175"/>
        <v>#REF!</v>
      </c>
      <c r="NJM80" s="90" t="e">
        <f t="shared" si="175"/>
        <v>#REF!</v>
      </c>
      <c r="NJN80" s="90" t="e">
        <f t="shared" si="175"/>
        <v>#REF!</v>
      </c>
      <c r="NJO80" s="90" t="e">
        <f t="shared" si="175"/>
        <v>#REF!</v>
      </c>
      <c r="NJP80" s="90" t="e">
        <f t="shared" si="175"/>
        <v>#REF!</v>
      </c>
      <c r="NJQ80" s="90" t="e">
        <f t="shared" si="175"/>
        <v>#REF!</v>
      </c>
      <c r="NJR80" s="90" t="e">
        <f t="shared" si="175"/>
        <v>#REF!</v>
      </c>
      <c r="NJS80" s="90" t="e">
        <f t="shared" si="175"/>
        <v>#REF!</v>
      </c>
      <c r="NJT80" s="90" t="e">
        <f t="shared" si="175"/>
        <v>#REF!</v>
      </c>
      <c r="NJU80" s="90" t="e">
        <f t="shared" si="175"/>
        <v>#REF!</v>
      </c>
      <c r="NJV80" s="90" t="e">
        <f t="shared" si="175"/>
        <v>#REF!</v>
      </c>
      <c r="NJW80" s="90" t="e">
        <f t="shared" si="175"/>
        <v>#REF!</v>
      </c>
      <c r="NJX80" s="90" t="e">
        <f t="shared" si="175"/>
        <v>#REF!</v>
      </c>
      <c r="NJY80" s="90" t="e">
        <f t="shared" si="175"/>
        <v>#REF!</v>
      </c>
      <c r="NJZ80" s="90" t="e">
        <f t="shared" si="175"/>
        <v>#REF!</v>
      </c>
      <c r="NKA80" s="90" t="e">
        <f t="shared" si="175"/>
        <v>#REF!</v>
      </c>
      <c r="NKB80" s="90" t="e">
        <f t="shared" si="175"/>
        <v>#REF!</v>
      </c>
      <c r="NKC80" s="90" t="e">
        <f t="shared" si="175"/>
        <v>#REF!</v>
      </c>
      <c r="NKD80" s="90" t="e">
        <f t="shared" si="175"/>
        <v>#REF!</v>
      </c>
      <c r="NKE80" s="90" t="e">
        <f t="shared" si="175"/>
        <v>#REF!</v>
      </c>
      <c r="NKF80" s="90" t="e">
        <f t="shared" si="175"/>
        <v>#REF!</v>
      </c>
      <c r="NKG80" s="90" t="e">
        <f t="shared" si="175"/>
        <v>#REF!</v>
      </c>
      <c r="NKH80" s="90" t="e">
        <f t="shared" si="175"/>
        <v>#REF!</v>
      </c>
      <c r="NKI80" s="90" t="e">
        <f t="shared" si="175"/>
        <v>#REF!</v>
      </c>
      <c r="NKJ80" s="90" t="e">
        <f t="shared" si="175"/>
        <v>#REF!</v>
      </c>
      <c r="NKK80" s="90" t="e">
        <f t="shared" si="175"/>
        <v>#REF!</v>
      </c>
      <c r="NKL80" s="90" t="e">
        <f t="shared" si="175"/>
        <v>#REF!</v>
      </c>
      <c r="NKM80" s="90" t="e">
        <f t="shared" si="175"/>
        <v>#REF!</v>
      </c>
      <c r="NKN80" s="90" t="e">
        <f t="shared" si="175"/>
        <v>#REF!</v>
      </c>
      <c r="NKO80" s="90" t="e">
        <f t="shared" si="175"/>
        <v>#REF!</v>
      </c>
      <c r="NKP80" s="90" t="e">
        <f t="shared" si="175"/>
        <v>#REF!</v>
      </c>
      <c r="NKQ80" s="90" t="e">
        <f t="shared" si="175"/>
        <v>#REF!</v>
      </c>
      <c r="NKR80" s="90" t="e">
        <f t="shared" si="175"/>
        <v>#REF!</v>
      </c>
      <c r="NKS80" s="90" t="e">
        <f t="shared" si="175"/>
        <v>#REF!</v>
      </c>
      <c r="NKT80" s="90" t="e">
        <f t="shared" si="175"/>
        <v>#REF!</v>
      </c>
      <c r="NKU80" s="90" t="e">
        <f t="shared" si="175"/>
        <v>#REF!</v>
      </c>
      <c r="NKV80" s="90" t="e">
        <f t="shared" si="175"/>
        <v>#REF!</v>
      </c>
      <c r="NKW80" s="90" t="e">
        <f t="shared" si="175"/>
        <v>#REF!</v>
      </c>
      <c r="NKX80" s="90" t="e">
        <f t="shared" si="175"/>
        <v>#REF!</v>
      </c>
      <c r="NKY80" s="90" t="e">
        <f t="shared" si="175"/>
        <v>#REF!</v>
      </c>
      <c r="NKZ80" s="90" t="e">
        <f t="shared" si="175"/>
        <v>#REF!</v>
      </c>
      <c r="NLA80" s="90" t="e">
        <f t="shared" si="175"/>
        <v>#REF!</v>
      </c>
      <c r="NLB80" s="90" t="e">
        <f t="shared" si="175"/>
        <v>#REF!</v>
      </c>
      <c r="NLC80" s="90" t="e">
        <f t="shared" si="175"/>
        <v>#REF!</v>
      </c>
      <c r="NLD80" s="90" t="e">
        <f t="shared" si="175"/>
        <v>#REF!</v>
      </c>
      <c r="NLE80" s="90" t="e">
        <f t="shared" si="175"/>
        <v>#REF!</v>
      </c>
      <c r="NLF80" s="90" t="e">
        <f t="shared" si="175"/>
        <v>#REF!</v>
      </c>
      <c r="NLG80" s="90" t="e">
        <f t="shared" si="175"/>
        <v>#REF!</v>
      </c>
      <c r="NLH80" s="90" t="e">
        <f t="shared" si="175"/>
        <v>#REF!</v>
      </c>
      <c r="NLI80" s="90" t="e">
        <f t="shared" si="175"/>
        <v>#REF!</v>
      </c>
      <c r="NLJ80" s="90" t="e">
        <f t="shared" si="175"/>
        <v>#REF!</v>
      </c>
      <c r="NLK80" s="90" t="e">
        <f t="shared" si="175"/>
        <v>#REF!</v>
      </c>
      <c r="NLL80" s="90" t="e">
        <f t="shared" si="175"/>
        <v>#REF!</v>
      </c>
      <c r="NLM80" s="90" t="e">
        <f t="shared" si="175"/>
        <v>#REF!</v>
      </c>
      <c r="NLN80" s="90" t="e">
        <f t="shared" ref="NLN80:NNY80" si="176">NLN82+NLN88+NLN94</f>
        <v>#REF!</v>
      </c>
      <c r="NLO80" s="90" t="e">
        <f t="shared" si="176"/>
        <v>#REF!</v>
      </c>
      <c r="NLP80" s="90" t="e">
        <f t="shared" si="176"/>
        <v>#REF!</v>
      </c>
      <c r="NLQ80" s="90" t="e">
        <f t="shared" si="176"/>
        <v>#REF!</v>
      </c>
      <c r="NLR80" s="90" t="e">
        <f t="shared" si="176"/>
        <v>#REF!</v>
      </c>
      <c r="NLS80" s="90" t="e">
        <f t="shared" si="176"/>
        <v>#REF!</v>
      </c>
      <c r="NLT80" s="90" t="e">
        <f t="shared" si="176"/>
        <v>#REF!</v>
      </c>
      <c r="NLU80" s="90" t="e">
        <f t="shared" si="176"/>
        <v>#REF!</v>
      </c>
      <c r="NLV80" s="90" t="e">
        <f t="shared" si="176"/>
        <v>#REF!</v>
      </c>
      <c r="NLW80" s="90" t="e">
        <f t="shared" si="176"/>
        <v>#REF!</v>
      </c>
      <c r="NLX80" s="90" t="e">
        <f t="shared" si="176"/>
        <v>#REF!</v>
      </c>
      <c r="NLY80" s="90" t="e">
        <f t="shared" si="176"/>
        <v>#REF!</v>
      </c>
      <c r="NLZ80" s="90" t="e">
        <f t="shared" si="176"/>
        <v>#REF!</v>
      </c>
      <c r="NMA80" s="90" t="e">
        <f t="shared" si="176"/>
        <v>#REF!</v>
      </c>
      <c r="NMB80" s="90" t="e">
        <f t="shared" si="176"/>
        <v>#REF!</v>
      </c>
      <c r="NMC80" s="90" t="e">
        <f t="shared" si="176"/>
        <v>#REF!</v>
      </c>
      <c r="NMD80" s="90" t="e">
        <f t="shared" si="176"/>
        <v>#REF!</v>
      </c>
      <c r="NME80" s="90" t="e">
        <f t="shared" si="176"/>
        <v>#REF!</v>
      </c>
      <c r="NMF80" s="90" t="e">
        <f t="shared" si="176"/>
        <v>#REF!</v>
      </c>
      <c r="NMG80" s="90" t="e">
        <f t="shared" si="176"/>
        <v>#REF!</v>
      </c>
      <c r="NMH80" s="90" t="e">
        <f t="shared" si="176"/>
        <v>#REF!</v>
      </c>
      <c r="NMI80" s="90" t="e">
        <f t="shared" si="176"/>
        <v>#REF!</v>
      </c>
      <c r="NMJ80" s="90" t="e">
        <f t="shared" si="176"/>
        <v>#REF!</v>
      </c>
      <c r="NMK80" s="90" t="e">
        <f t="shared" si="176"/>
        <v>#REF!</v>
      </c>
      <c r="NML80" s="90" t="e">
        <f t="shared" si="176"/>
        <v>#REF!</v>
      </c>
      <c r="NMM80" s="90" t="e">
        <f t="shared" si="176"/>
        <v>#REF!</v>
      </c>
      <c r="NMN80" s="90" t="e">
        <f t="shared" si="176"/>
        <v>#REF!</v>
      </c>
      <c r="NMO80" s="90" t="e">
        <f t="shared" si="176"/>
        <v>#REF!</v>
      </c>
      <c r="NMP80" s="90" t="e">
        <f t="shared" si="176"/>
        <v>#REF!</v>
      </c>
      <c r="NMQ80" s="90" t="e">
        <f t="shared" si="176"/>
        <v>#REF!</v>
      </c>
      <c r="NMR80" s="90" t="e">
        <f t="shared" si="176"/>
        <v>#REF!</v>
      </c>
      <c r="NMS80" s="90" t="e">
        <f t="shared" si="176"/>
        <v>#REF!</v>
      </c>
      <c r="NMT80" s="90" t="e">
        <f t="shared" si="176"/>
        <v>#REF!</v>
      </c>
      <c r="NMU80" s="90" t="e">
        <f t="shared" si="176"/>
        <v>#REF!</v>
      </c>
      <c r="NMV80" s="90" t="e">
        <f t="shared" si="176"/>
        <v>#REF!</v>
      </c>
      <c r="NMW80" s="90" t="e">
        <f t="shared" si="176"/>
        <v>#REF!</v>
      </c>
      <c r="NMX80" s="90" t="e">
        <f t="shared" si="176"/>
        <v>#REF!</v>
      </c>
      <c r="NMY80" s="90" t="e">
        <f t="shared" si="176"/>
        <v>#REF!</v>
      </c>
      <c r="NMZ80" s="90" t="e">
        <f t="shared" si="176"/>
        <v>#REF!</v>
      </c>
      <c r="NNA80" s="90" t="e">
        <f t="shared" si="176"/>
        <v>#REF!</v>
      </c>
      <c r="NNB80" s="90" t="e">
        <f t="shared" si="176"/>
        <v>#REF!</v>
      </c>
      <c r="NNC80" s="90" t="e">
        <f t="shared" si="176"/>
        <v>#REF!</v>
      </c>
      <c r="NND80" s="90" t="e">
        <f t="shared" si="176"/>
        <v>#REF!</v>
      </c>
      <c r="NNE80" s="90" t="e">
        <f t="shared" si="176"/>
        <v>#REF!</v>
      </c>
      <c r="NNF80" s="90" t="e">
        <f t="shared" si="176"/>
        <v>#REF!</v>
      </c>
      <c r="NNG80" s="90" t="e">
        <f t="shared" si="176"/>
        <v>#REF!</v>
      </c>
      <c r="NNH80" s="90" t="e">
        <f t="shared" si="176"/>
        <v>#REF!</v>
      </c>
      <c r="NNI80" s="90" t="e">
        <f t="shared" si="176"/>
        <v>#REF!</v>
      </c>
      <c r="NNJ80" s="90" t="e">
        <f t="shared" si="176"/>
        <v>#REF!</v>
      </c>
      <c r="NNK80" s="90" t="e">
        <f t="shared" si="176"/>
        <v>#REF!</v>
      </c>
      <c r="NNL80" s="90" t="e">
        <f t="shared" si="176"/>
        <v>#REF!</v>
      </c>
      <c r="NNM80" s="90" t="e">
        <f t="shared" si="176"/>
        <v>#REF!</v>
      </c>
      <c r="NNN80" s="90" t="e">
        <f t="shared" si="176"/>
        <v>#REF!</v>
      </c>
      <c r="NNO80" s="90" t="e">
        <f t="shared" si="176"/>
        <v>#REF!</v>
      </c>
      <c r="NNP80" s="90" t="e">
        <f t="shared" si="176"/>
        <v>#REF!</v>
      </c>
      <c r="NNQ80" s="90" t="e">
        <f t="shared" si="176"/>
        <v>#REF!</v>
      </c>
      <c r="NNR80" s="90" t="e">
        <f t="shared" si="176"/>
        <v>#REF!</v>
      </c>
      <c r="NNS80" s="90" t="e">
        <f t="shared" si="176"/>
        <v>#REF!</v>
      </c>
      <c r="NNT80" s="90" t="e">
        <f t="shared" si="176"/>
        <v>#REF!</v>
      </c>
      <c r="NNU80" s="90" t="e">
        <f t="shared" si="176"/>
        <v>#REF!</v>
      </c>
      <c r="NNV80" s="90" t="e">
        <f t="shared" si="176"/>
        <v>#REF!</v>
      </c>
      <c r="NNW80" s="90" t="e">
        <f t="shared" si="176"/>
        <v>#REF!</v>
      </c>
      <c r="NNX80" s="90" t="e">
        <f t="shared" si="176"/>
        <v>#REF!</v>
      </c>
      <c r="NNY80" s="90" t="e">
        <f t="shared" si="176"/>
        <v>#REF!</v>
      </c>
      <c r="NNZ80" s="90" t="e">
        <f t="shared" ref="NNZ80:NQK80" si="177">NNZ82+NNZ88+NNZ94</f>
        <v>#REF!</v>
      </c>
      <c r="NOA80" s="90" t="e">
        <f t="shared" si="177"/>
        <v>#REF!</v>
      </c>
      <c r="NOB80" s="90" t="e">
        <f t="shared" si="177"/>
        <v>#REF!</v>
      </c>
      <c r="NOC80" s="90" t="e">
        <f t="shared" si="177"/>
        <v>#REF!</v>
      </c>
      <c r="NOD80" s="90" t="e">
        <f t="shared" si="177"/>
        <v>#REF!</v>
      </c>
      <c r="NOE80" s="90" t="e">
        <f t="shared" si="177"/>
        <v>#REF!</v>
      </c>
      <c r="NOF80" s="90" t="e">
        <f t="shared" si="177"/>
        <v>#REF!</v>
      </c>
      <c r="NOG80" s="90" t="e">
        <f t="shared" si="177"/>
        <v>#REF!</v>
      </c>
      <c r="NOH80" s="90" t="e">
        <f t="shared" si="177"/>
        <v>#REF!</v>
      </c>
      <c r="NOI80" s="90" t="e">
        <f t="shared" si="177"/>
        <v>#REF!</v>
      </c>
      <c r="NOJ80" s="90" t="e">
        <f t="shared" si="177"/>
        <v>#REF!</v>
      </c>
      <c r="NOK80" s="90" t="e">
        <f t="shared" si="177"/>
        <v>#REF!</v>
      </c>
      <c r="NOL80" s="90" t="e">
        <f t="shared" si="177"/>
        <v>#REF!</v>
      </c>
      <c r="NOM80" s="90" t="e">
        <f t="shared" si="177"/>
        <v>#REF!</v>
      </c>
      <c r="NON80" s="90" t="e">
        <f t="shared" si="177"/>
        <v>#REF!</v>
      </c>
      <c r="NOO80" s="90" t="e">
        <f t="shared" si="177"/>
        <v>#REF!</v>
      </c>
      <c r="NOP80" s="90" t="e">
        <f t="shared" si="177"/>
        <v>#REF!</v>
      </c>
      <c r="NOQ80" s="90" t="e">
        <f t="shared" si="177"/>
        <v>#REF!</v>
      </c>
      <c r="NOR80" s="90" t="e">
        <f t="shared" si="177"/>
        <v>#REF!</v>
      </c>
      <c r="NOS80" s="90" t="e">
        <f t="shared" si="177"/>
        <v>#REF!</v>
      </c>
      <c r="NOT80" s="90" t="e">
        <f t="shared" si="177"/>
        <v>#REF!</v>
      </c>
      <c r="NOU80" s="90" t="e">
        <f t="shared" si="177"/>
        <v>#REF!</v>
      </c>
      <c r="NOV80" s="90" t="e">
        <f t="shared" si="177"/>
        <v>#REF!</v>
      </c>
      <c r="NOW80" s="90" t="e">
        <f t="shared" si="177"/>
        <v>#REF!</v>
      </c>
      <c r="NOX80" s="90" t="e">
        <f t="shared" si="177"/>
        <v>#REF!</v>
      </c>
      <c r="NOY80" s="90" t="e">
        <f t="shared" si="177"/>
        <v>#REF!</v>
      </c>
      <c r="NOZ80" s="90" t="e">
        <f t="shared" si="177"/>
        <v>#REF!</v>
      </c>
      <c r="NPA80" s="90" t="e">
        <f t="shared" si="177"/>
        <v>#REF!</v>
      </c>
      <c r="NPB80" s="90" t="e">
        <f t="shared" si="177"/>
        <v>#REF!</v>
      </c>
      <c r="NPC80" s="90" t="e">
        <f t="shared" si="177"/>
        <v>#REF!</v>
      </c>
      <c r="NPD80" s="90" t="e">
        <f t="shared" si="177"/>
        <v>#REF!</v>
      </c>
      <c r="NPE80" s="90" t="e">
        <f t="shared" si="177"/>
        <v>#REF!</v>
      </c>
      <c r="NPF80" s="90" t="e">
        <f t="shared" si="177"/>
        <v>#REF!</v>
      </c>
      <c r="NPG80" s="90" t="e">
        <f t="shared" si="177"/>
        <v>#REF!</v>
      </c>
      <c r="NPH80" s="90" t="e">
        <f t="shared" si="177"/>
        <v>#REF!</v>
      </c>
      <c r="NPI80" s="90" t="e">
        <f t="shared" si="177"/>
        <v>#REF!</v>
      </c>
      <c r="NPJ80" s="90" t="e">
        <f t="shared" si="177"/>
        <v>#REF!</v>
      </c>
      <c r="NPK80" s="90" t="e">
        <f t="shared" si="177"/>
        <v>#REF!</v>
      </c>
      <c r="NPL80" s="90" t="e">
        <f t="shared" si="177"/>
        <v>#REF!</v>
      </c>
      <c r="NPM80" s="90" t="e">
        <f t="shared" si="177"/>
        <v>#REF!</v>
      </c>
      <c r="NPN80" s="90" t="e">
        <f t="shared" si="177"/>
        <v>#REF!</v>
      </c>
      <c r="NPO80" s="90" t="e">
        <f t="shared" si="177"/>
        <v>#REF!</v>
      </c>
      <c r="NPP80" s="90" t="e">
        <f t="shared" si="177"/>
        <v>#REF!</v>
      </c>
      <c r="NPQ80" s="90" t="e">
        <f t="shared" si="177"/>
        <v>#REF!</v>
      </c>
      <c r="NPR80" s="90" t="e">
        <f t="shared" si="177"/>
        <v>#REF!</v>
      </c>
      <c r="NPS80" s="90" t="e">
        <f t="shared" si="177"/>
        <v>#REF!</v>
      </c>
      <c r="NPT80" s="90" t="e">
        <f t="shared" si="177"/>
        <v>#REF!</v>
      </c>
      <c r="NPU80" s="90" t="e">
        <f t="shared" si="177"/>
        <v>#REF!</v>
      </c>
      <c r="NPV80" s="90" t="e">
        <f t="shared" si="177"/>
        <v>#REF!</v>
      </c>
      <c r="NPW80" s="90" t="e">
        <f t="shared" si="177"/>
        <v>#REF!</v>
      </c>
      <c r="NPX80" s="90" t="e">
        <f t="shared" si="177"/>
        <v>#REF!</v>
      </c>
      <c r="NPY80" s="90" t="e">
        <f t="shared" si="177"/>
        <v>#REF!</v>
      </c>
      <c r="NPZ80" s="90" t="e">
        <f t="shared" si="177"/>
        <v>#REF!</v>
      </c>
      <c r="NQA80" s="90" t="e">
        <f t="shared" si="177"/>
        <v>#REF!</v>
      </c>
      <c r="NQB80" s="90" t="e">
        <f t="shared" si="177"/>
        <v>#REF!</v>
      </c>
      <c r="NQC80" s="90" t="e">
        <f t="shared" si="177"/>
        <v>#REF!</v>
      </c>
      <c r="NQD80" s="90" t="e">
        <f t="shared" si="177"/>
        <v>#REF!</v>
      </c>
      <c r="NQE80" s="90" t="e">
        <f t="shared" si="177"/>
        <v>#REF!</v>
      </c>
      <c r="NQF80" s="90" t="e">
        <f t="shared" si="177"/>
        <v>#REF!</v>
      </c>
      <c r="NQG80" s="90" t="e">
        <f t="shared" si="177"/>
        <v>#REF!</v>
      </c>
      <c r="NQH80" s="90" t="e">
        <f t="shared" si="177"/>
        <v>#REF!</v>
      </c>
      <c r="NQI80" s="90" t="e">
        <f t="shared" si="177"/>
        <v>#REF!</v>
      </c>
      <c r="NQJ80" s="90" t="e">
        <f t="shared" si="177"/>
        <v>#REF!</v>
      </c>
      <c r="NQK80" s="90" t="e">
        <f t="shared" si="177"/>
        <v>#REF!</v>
      </c>
      <c r="NQL80" s="90" t="e">
        <f t="shared" ref="NQL80:NSW80" si="178">NQL82+NQL88+NQL94</f>
        <v>#REF!</v>
      </c>
      <c r="NQM80" s="90" t="e">
        <f t="shared" si="178"/>
        <v>#REF!</v>
      </c>
      <c r="NQN80" s="90" t="e">
        <f t="shared" si="178"/>
        <v>#REF!</v>
      </c>
      <c r="NQO80" s="90" t="e">
        <f t="shared" si="178"/>
        <v>#REF!</v>
      </c>
      <c r="NQP80" s="90" t="e">
        <f t="shared" si="178"/>
        <v>#REF!</v>
      </c>
      <c r="NQQ80" s="90" t="e">
        <f t="shared" si="178"/>
        <v>#REF!</v>
      </c>
      <c r="NQR80" s="90" t="e">
        <f t="shared" si="178"/>
        <v>#REF!</v>
      </c>
      <c r="NQS80" s="90" t="e">
        <f t="shared" si="178"/>
        <v>#REF!</v>
      </c>
      <c r="NQT80" s="90" t="e">
        <f t="shared" si="178"/>
        <v>#REF!</v>
      </c>
      <c r="NQU80" s="90" t="e">
        <f t="shared" si="178"/>
        <v>#REF!</v>
      </c>
      <c r="NQV80" s="90" t="e">
        <f t="shared" si="178"/>
        <v>#REF!</v>
      </c>
      <c r="NQW80" s="90" t="e">
        <f t="shared" si="178"/>
        <v>#REF!</v>
      </c>
      <c r="NQX80" s="90" t="e">
        <f t="shared" si="178"/>
        <v>#REF!</v>
      </c>
      <c r="NQY80" s="90" t="e">
        <f t="shared" si="178"/>
        <v>#REF!</v>
      </c>
      <c r="NQZ80" s="90" t="e">
        <f t="shared" si="178"/>
        <v>#REF!</v>
      </c>
      <c r="NRA80" s="90" t="e">
        <f t="shared" si="178"/>
        <v>#REF!</v>
      </c>
      <c r="NRB80" s="90" t="e">
        <f t="shared" si="178"/>
        <v>#REF!</v>
      </c>
      <c r="NRC80" s="90" t="e">
        <f t="shared" si="178"/>
        <v>#REF!</v>
      </c>
      <c r="NRD80" s="90" t="e">
        <f t="shared" si="178"/>
        <v>#REF!</v>
      </c>
      <c r="NRE80" s="90" t="e">
        <f t="shared" si="178"/>
        <v>#REF!</v>
      </c>
      <c r="NRF80" s="90" t="e">
        <f t="shared" si="178"/>
        <v>#REF!</v>
      </c>
      <c r="NRG80" s="90" t="e">
        <f t="shared" si="178"/>
        <v>#REF!</v>
      </c>
      <c r="NRH80" s="90" t="e">
        <f t="shared" si="178"/>
        <v>#REF!</v>
      </c>
      <c r="NRI80" s="90" t="e">
        <f t="shared" si="178"/>
        <v>#REF!</v>
      </c>
      <c r="NRJ80" s="90" t="e">
        <f t="shared" si="178"/>
        <v>#REF!</v>
      </c>
      <c r="NRK80" s="90" t="e">
        <f t="shared" si="178"/>
        <v>#REF!</v>
      </c>
      <c r="NRL80" s="90" t="e">
        <f t="shared" si="178"/>
        <v>#REF!</v>
      </c>
      <c r="NRM80" s="90" t="e">
        <f t="shared" si="178"/>
        <v>#REF!</v>
      </c>
      <c r="NRN80" s="90" t="e">
        <f t="shared" si="178"/>
        <v>#REF!</v>
      </c>
      <c r="NRO80" s="90" t="e">
        <f t="shared" si="178"/>
        <v>#REF!</v>
      </c>
      <c r="NRP80" s="90" t="e">
        <f t="shared" si="178"/>
        <v>#REF!</v>
      </c>
      <c r="NRQ80" s="90" t="e">
        <f t="shared" si="178"/>
        <v>#REF!</v>
      </c>
      <c r="NRR80" s="90" t="e">
        <f t="shared" si="178"/>
        <v>#REF!</v>
      </c>
      <c r="NRS80" s="90" t="e">
        <f t="shared" si="178"/>
        <v>#REF!</v>
      </c>
      <c r="NRT80" s="90" t="e">
        <f t="shared" si="178"/>
        <v>#REF!</v>
      </c>
      <c r="NRU80" s="90" t="e">
        <f t="shared" si="178"/>
        <v>#REF!</v>
      </c>
      <c r="NRV80" s="90" t="e">
        <f t="shared" si="178"/>
        <v>#REF!</v>
      </c>
      <c r="NRW80" s="90" t="e">
        <f t="shared" si="178"/>
        <v>#REF!</v>
      </c>
      <c r="NRX80" s="90" t="e">
        <f t="shared" si="178"/>
        <v>#REF!</v>
      </c>
      <c r="NRY80" s="90" t="e">
        <f t="shared" si="178"/>
        <v>#REF!</v>
      </c>
      <c r="NRZ80" s="90" t="e">
        <f t="shared" si="178"/>
        <v>#REF!</v>
      </c>
      <c r="NSA80" s="90" t="e">
        <f t="shared" si="178"/>
        <v>#REF!</v>
      </c>
      <c r="NSB80" s="90" t="e">
        <f t="shared" si="178"/>
        <v>#REF!</v>
      </c>
      <c r="NSC80" s="90" t="e">
        <f t="shared" si="178"/>
        <v>#REF!</v>
      </c>
      <c r="NSD80" s="90" t="e">
        <f t="shared" si="178"/>
        <v>#REF!</v>
      </c>
      <c r="NSE80" s="90" t="e">
        <f t="shared" si="178"/>
        <v>#REF!</v>
      </c>
      <c r="NSF80" s="90" t="e">
        <f t="shared" si="178"/>
        <v>#REF!</v>
      </c>
      <c r="NSG80" s="90" t="e">
        <f t="shared" si="178"/>
        <v>#REF!</v>
      </c>
      <c r="NSH80" s="90" t="e">
        <f t="shared" si="178"/>
        <v>#REF!</v>
      </c>
      <c r="NSI80" s="90" t="e">
        <f t="shared" si="178"/>
        <v>#REF!</v>
      </c>
      <c r="NSJ80" s="90" t="e">
        <f t="shared" si="178"/>
        <v>#REF!</v>
      </c>
      <c r="NSK80" s="90" t="e">
        <f t="shared" si="178"/>
        <v>#REF!</v>
      </c>
      <c r="NSL80" s="90" t="e">
        <f t="shared" si="178"/>
        <v>#REF!</v>
      </c>
      <c r="NSM80" s="90" t="e">
        <f t="shared" si="178"/>
        <v>#REF!</v>
      </c>
      <c r="NSN80" s="90" t="e">
        <f t="shared" si="178"/>
        <v>#REF!</v>
      </c>
      <c r="NSO80" s="90" t="e">
        <f t="shared" si="178"/>
        <v>#REF!</v>
      </c>
      <c r="NSP80" s="90" t="e">
        <f t="shared" si="178"/>
        <v>#REF!</v>
      </c>
      <c r="NSQ80" s="90" t="e">
        <f t="shared" si="178"/>
        <v>#REF!</v>
      </c>
      <c r="NSR80" s="90" t="e">
        <f t="shared" si="178"/>
        <v>#REF!</v>
      </c>
      <c r="NSS80" s="90" t="e">
        <f t="shared" si="178"/>
        <v>#REF!</v>
      </c>
      <c r="NST80" s="90" t="e">
        <f t="shared" si="178"/>
        <v>#REF!</v>
      </c>
      <c r="NSU80" s="90" t="e">
        <f t="shared" si="178"/>
        <v>#REF!</v>
      </c>
      <c r="NSV80" s="90" t="e">
        <f t="shared" si="178"/>
        <v>#REF!</v>
      </c>
      <c r="NSW80" s="90" t="e">
        <f t="shared" si="178"/>
        <v>#REF!</v>
      </c>
      <c r="NSX80" s="90" t="e">
        <f t="shared" ref="NSX80:NVI80" si="179">NSX82+NSX88+NSX94</f>
        <v>#REF!</v>
      </c>
      <c r="NSY80" s="90" t="e">
        <f t="shared" si="179"/>
        <v>#REF!</v>
      </c>
      <c r="NSZ80" s="90" t="e">
        <f t="shared" si="179"/>
        <v>#REF!</v>
      </c>
      <c r="NTA80" s="90" t="e">
        <f t="shared" si="179"/>
        <v>#REF!</v>
      </c>
      <c r="NTB80" s="90" t="e">
        <f t="shared" si="179"/>
        <v>#REF!</v>
      </c>
      <c r="NTC80" s="90" t="e">
        <f t="shared" si="179"/>
        <v>#REF!</v>
      </c>
      <c r="NTD80" s="90" t="e">
        <f t="shared" si="179"/>
        <v>#REF!</v>
      </c>
      <c r="NTE80" s="90" t="e">
        <f t="shared" si="179"/>
        <v>#REF!</v>
      </c>
      <c r="NTF80" s="90" t="e">
        <f t="shared" si="179"/>
        <v>#REF!</v>
      </c>
      <c r="NTG80" s="90" t="e">
        <f t="shared" si="179"/>
        <v>#REF!</v>
      </c>
      <c r="NTH80" s="90" t="e">
        <f t="shared" si="179"/>
        <v>#REF!</v>
      </c>
      <c r="NTI80" s="90" t="e">
        <f t="shared" si="179"/>
        <v>#REF!</v>
      </c>
      <c r="NTJ80" s="90" t="e">
        <f t="shared" si="179"/>
        <v>#REF!</v>
      </c>
      <c r="NTK80" s="90" t="e">
        <f t="shared" si="179"/>
        <v>#REF!</v>
      </c>
      <c r="NTL80" s="90" t="e">
        <f t="shared" si="179"/>
        <v>#REF!</v>
      </c>
      <c r="NTM80" s="90" t="e">
        <f t="shared" si="179"/>
        <v>#REF!</v>
      </c>
      <c r="NTN80" s="90" t="e">
        <f t="shared" si="179"/>
        <v>#REF!</v>
      </c>
      <c r="NTO80" s="90" t="e">
        <f t="shared" si="179"/>
        <v>#REF!</v>
      </c>
      <c r="NTP80" s="90" t="e">
        <f t="shared" si="179"/>
        <v>#REF!</v>
      </c>
      <c r="NTQ80" s="90" t="e">
        <f t="shared" si="179"/>
        <v>#REF!</v>
      </c>
      <c r="NTR80" s="90" t="e">
        <f t="shared" si="179"/>
        <v>#REF!</v>
      </c>
      <c r="NTS80" s="90" t="e">
        <f t="shared" si="179"/>
        <v>#REF!</v>
      </c>
      <c r="NTT80" s="90" t="e">
        <f t="shared" si="179"/>
        <v>#REF!</v>
      </c>
      <c r="NTU80" s="90" t="e">
        <f t="shared" si="179"/>
        <v>#REF!</v>
      </c>
      <c r="NTV80" s="90" t="e">
        <f t="shared" si="179"/>
        <v>#REF!</v>
      </c>
      <c r="NTW80" s="90" t="e">
        <f t="shared" si="179"/>
        <v>#REF!</v>
      </c>
      <c r="NTX80" s="90" t="e">
        <f t="shared" si="179"/>
        <v>#REF!</v>
      </c>
      <c r="NTY80" s="90" t="e">
        <f t="shared" si="179"/>
        <v>#REF!</v>
      </c>
      <c r="NTZ80" s="90" t="e">
        <f t="shared" si="179"/>
        <v>#REF!</v>
      </c>
      <c r="NUA80" s="90" t="e">
        <f t="shared" si="179"/>
        <v>#REF!</v>
      </c>
      <c r="NUB80" s="90" t="e">
        <f t="shared" si="179"/>
        <v>#REF!</v>
      </c>
      <c r="NUC80" s="90" t="e">
        <f t="shared" si="179"/>
        <v>#REF!</v>
      </c>
      <c r="NUD80" s="90" t="e">
        <f t="shared" si="179"/>
        <v>#REF!</v>
      </c>
      <c r="NUE80" s="90" t="e">
        <f t="shared" si="179"/>
        <v>#REF!</v>
      </c>
      <c r="NUF80" s="90" t="e">
        <f t="shared" si="179"/>
        <v>#REF!</v>
      </c>
      <c r="NUG80" s="90" t="e">
        <f t="shared" si="179"/>
        <v>#REF!</v>
      </c>
      <c r="NUH80" s="90" t="e">
        <f t="shared" si="179"/>
        <v>#REF!</v>
      </c>
      <c r="NUI80" s="90" t="e">
        <f t="shared" si="179"/>
        <v>#REF!</v>
      </c>
      <c r="NUJ80" s="90" t="e">
        <f t="shared" si="179"/>
        <v>#REF!</v>
      </c>
      <c r="NUK80" s="90" t="e">
        <f t="shared" si="179"/>
        <v>#REF!</v>
      </c>
      <c r="NUL80" s="90" t="e">
        <f t="shared" si="179"/>
        <v>#REF!</v>
      </c>
      <c r="NUM80" s="90" t="e">
        <f t="shared" si="179"/>
        <v>#REF!</v>
      </c>
      <c r="NUN80" s="90" t="e">
        <f t="shared" si="179"/>
        <v>#REF!</v>
      </c>
      <c r="NUO80" s="90" t="e">
        <f t="shared" si="179"/>
        <v>#REF!</v>
      </c>
      <c r="NUP80" s="90" t="e">
        <f t="shared" si="179"/>
        <v>#REF!</v>
      </c>
      <c r="NUQ80" s="90" t="e">
        <f t="shared" si="179"/>
        <v>#REF!</v>
      </c>
      <c r="NUR80" s="90" t="e">
        <f t="shared" si="179"/>
        <v>#REF!</v>
      </c>
      <c r="NUS80" s="90" t="e">
        <f t="shared" si="179"/>
        <v>#REF!</v>
      </c>
      <c r="NUT80" s="90" t="e">
        <f t="shared" si="179"/>
        <v>#REF!</v>
      </c>
      <c r="NUU80" s="90" t="e">
        <f t="shared" si="179"/>
        <v>#REF!</v>
      </c>
      <c r="NUV80" s="90" t="e">
        <f t="shared" si="179"/>
        <v>#REF!</v>
      </c>
      <c r="NUW80" s="90" t="e">
        <f t="shared" si="179"/>
        <v>#REF!</v>
      </c>
      <c r="NUX80" s="90" t="e">
        <f t="shared" si="179"/>
        <v>#REF!</v>
      </c>
      <c r="NUY80" s="90" t="e">
        <f t="shared" si="179"/>
        <v>#REF!</v>
      </c>
      <c r="NUZ80" s="90" t="e">
        <f t="shared" si="179"/>
        <v>#REF!</v>
      </c>
      <c r="NVA80" s="90" t="e">
        <f t="shared" si="179"/>
        <v>#REF!</v>
      </c>
      <c r="NVB80" s="90" t="e">
        <f t="shared" si="179"/>
        <v>#REF!</v>
      </c>
      <c r="NVC80" s="90" t="e">
        <f t="shared" si="179"/>
        <v>#REF!</v>
      </c>
      <c r="NVD80" s="90" t="e">
        <f t="shared" si="179"/>
        <v>#REF!</v>
      </c>
      <c r="NVE80" s="90" t="e">
        <f t="shared" si="179"/>
        <v>#REF!</v>
      </c>
      <c r="NVF80" s="90" t="e">
        <f t="shared" si="179"/>
        <v>#REF!</v>
      </c>
      <c r="NVG80" s="90" t="e">
        <f t="shared" si="179"/>
        <v>#REF!</v>
      </c>
      <c r="NVH80" s="90" t="e">
        <f t="shared" si="179"/>
        <v>#REF!</v>
      </c>
      <c r="NVI80" s="90" t="e">
        <f t="shared" si="179"/>
        <v>#REF!</v>
      </c>
      <c r="NVJ80" s="90" t="e">
        <f t="shared" ref="NVJ80:NXU80" si="180">NVJ82+NVJ88+NVJ94</f>
        <v>#REF!</v>
      </c>
      <c r="NVK80" s="90" t="e">
        <f t="shared" si="180"/>
        <v>#REF!</v>
      </c>
      <c r="NVL80" s="90" t="e">
        <f t="shared" si="180"/>
        <v>#REF!</v>
      </c>
      <c r="NVM80" s="90" t="e">
        <f t="shared" si="180"/>
        <v>#REF!</v>
      </c>
      <c r="NVN80" s="90" t="e">
        <f t="shared" si="180"/>
        <v>#REF!</v>
      </c>
      <c r="NVO80" s="90" t="e">
        <f t="shared" si="180"/>
        <v>#REF!</v>
      </c>
      <c r="NVP80" s="90" t="e">
        <f t="shared" si="180"/>
        <v>#REF!</v>
      </c>
      <c r="NVQ80" s="90" t="e">
        <f t="shared" si="180"/>
        <v>#REF!</v>
      </c>
      <c r="NVR80" s="90" t="e">
        <f t="shared" si="180"/>
        <v>#REF!</v>
      </c>
      <c r="NVS80" s="90" t="e">
        <f t="shared" si="180"/>
        <v>#REF!</v>
      </c>
      <c r="NVT80" s="90" t="e">
        <f t="shared" si="180"/>
        <v>#REF!</v>
      </c>
      <c r="NVU80" s="90" t="e">
        <f t="shared" si="180"/>
        <v>#REF!</v>
      </c>
      <c r="NVV80" s="90" t="e">
        <f t="shared" si="180"/>
        <v>#REF!</v>
      </c>
      <c r="NVW80" s="90" t="e">
        <f t="shared" si="180"/>
        <v>#REF!</v>
      </c>
      <c r="NVX80" s="90" t="e">
        <f t="shared" si="180"/>
        <v>#REF!</v>
      </c>
      <c r="NVY80" s="90" t="e">
        <f t="shared" si="180"/>
        <v>#REF!</v>
      </c>
      <c r="NVZ80" s="90" t="e">
        <f t="shared" si="180"/>
        <v>#REF!</v>
      </c>
      <c r="NWA80" s="90" t="e">
        <f t="shared" si="180"/>
        <v>#REF!</v>
      </c>
      <c r="NWB80" s="90" t="e">
        <f t="shared" si="180"/>
        <v>#REF!</v>
      </c>
      <c r="NWC80" s="90" t="e">
        <f t="shared" si="180"/>
        <v>#REF!</v>
      </c>
      <c r="NWD80" s="90" t="e">
        <f t="shared" si="180"/>
        <v>#REF!</v>
      </c>
      <c r="NWE80" s="90" t="e">
        <f t="shared" si="180"/>
        <v>#REF!</v>
      </c>
      <c r="NWF80" s="90" t="e">
        <f t="shared" si="180"/>
        <v>#REF!</v>
      </c>
      <c r="NWG80" s="90" t="e">
        <f t="shared" si="180"/>
        <v>#REF!</v>
      </c>
      <c r="NWH80" s="90" t="e">
        <f t="shared" si="180"/>
        <v>#REF!</v>
      </c>
      <c r="NWI80" s="90" t="e">
        <f t="shared" si="180"/>
        <v>#REF!</v>
      </c>
      <c r="NWJ80" s="90" t="e">
        <f t="shared" si="180"/>
        <v>#REF!</v>
      </c>
      <c r="NWK80" s="90" t="e">
        <f t="shared" si="180"/>
        <v>#REF!</v>
      </c>
      <c r="NWL80" s="90" t="e">
        <f t="shared" si="180"/>
        <v>#REF!</v>
      </c>
      <c r="NWM80" s="90" t="e">
        <f t="shared" si="180"/>
        <v>#REF!</v>
      </c>
      <c r="NWN80" s="90" t="e">
        <f t="shared" si="180"/>
        <v>#REF!</v>
      </c>
      <c r="NWO80" s="90" t="e">
        <f t="shared" si="180"/>
        <v>#REF!</v>
      </c>
      <c r="NWP80" s="90" t="e">
        <f t="shared" si="180"/>
        <v>#REF!</v>
      </c>
      <c r="NWQ80" s="90" t="e">
        <f t="shared" si="180"/>
        <v>#REF!</v>
      </c>
      <c r="NWR80" s="90" t="e">
        <f t="shared" si="180"/>
        <v>#REF!</v>
      </c>
      <c r="NWS80" s="90" t="e">
        <f t="shared" si="180"/>
        <v>#REF!</v>
      </c>
      <c r="NWT80" s="90" t="e">
        <f t="shared" si="180"/>
        <v>#REF!</v>
      </c>
      <c r="NWU80" s="90" t="e">
        <f t="shared" si="180"/>
        <v>#REF!</v>
      </c>
      <c r="NWV80" s="90" t="e">
        <f t="shared" si="180"/>
        <v>#REF!</v>
      </c>
      <c r="NWW80" s="90" t="e">
        <f t="shared" si="180"/>
        <v>#REF!</v>
      </c>
      <c r="NWX80" s="90" t="e">
        <f t="shared" si="180"/>
        <v>#REF!</v>
      </c>
      <c r="NWY80" s="90" t="e">
        <f t="shared" si="180"/>
        <v>#REF!</v>
      </c>
      <c r="NWZ80" s="90" t="e">
        <f t="shared" si="180"/>
        <v>#REF!</v>
      </c>
      <c r="NXA80" s="90" t="e">
        <f t="shared" si="180"/>
        <v>#REF!</v>
      </c>
      <c r="NXB80" s="90" t="e">
        <f t="shared" si="180"/>
        <v>#REF!</v>
      </c>
      <c r="NXC80" s="90" t="e">
        <f t="shared" si="180"/>
        <v>#REF!</v>
      </c>
      <c r="NXD80" s="90" t="e">
        <f t="shared" si="180"/>
        <v>#REF!</v>
      </c>
      <c r="NXE80" s="90" t="e">
        <f t="shared" si="180"/>
        <v>#REF!</v>
      </c>
      <c r="NXF80" s="90" t="e">
        <f t="shared" si="180"/>
        <v>#REF!</v>
      </c>
      <c r="NXG80" s="90" t="e">
        <f t="shared" si="180"/>
        <v>#REF!</v>
      </c>
      <c r="NXH80" s="90" t="e">
        <f t="shared" si="180"/>
        <v>#REF!</v>
      </c>
      <c r="NXI80" s="90" t="e">
        <f t="shared" si="180"/>
        <v>#REF!</v>
      </c>
      <c r="NXJ80" s="90" t="e">
        <f t="shared" si="180"/>
        <v>#REF!</v>
      </c>
      <c r="NXK80" s="90" t="e">
        <f t="shared" si="180"/>
        <v>#REF!</v>
      </c>
      <c r="NXL80" s="90" t="e">
        <f t="shared" si="180"/>
        <v>#REF!</v>
      </c>
      <c r="NXM80" s="90" t="e">
        <f t="shared" si="180"/>
        <v>#REF!</v>
      </c>
      <c r="NXN80" s="90" t="e">
        <f t="shared" si="180"/>
        <v>#REF!</v>
      </c>
      <c r="NXO80" s="90" t="e">
        <f t="shared" si="180"/>
        <v>#REF!</v>
      </c>
      <c r="NXP80" s="90" t="e">
        <f t="shared" si="180"/>
        <v>#REF!</v>
      </c>
      <c r="NXQ80" s="90" t="e">
        <f t="shared" si="180"/>
        <v>#REF!</v>
      </c>
      <c r="NXR80" s="90" t="e">
        <f t="shared" si="180"/>
        <v>#REF!</v>
      </c>
      <c r="NXS80" s="90" t="e">
        <f t="shared" si="180"/>
        <v>#REF!</v>
      </c>
      <c r="NXT80" s="90" t="e">
        <f t="shared" si="180"/>
        <v>#REF!</v>
      </c>
      <c r="NXU80" s="90" t="e">
        <f t="shared" si="180"/>
        <v>#REF!</v>
      </c>
      <c r="NXV80" s="90" t="e">
        <f t="shared" ref="NXV80:OAG80" si="181">NXV82+NXV88+NXV94</f>
        <v>#REF!</v>
      </c>
      <c r="NXW80" s="90" t="e">
        <f t="shared" si="181"/>
        <v>#REF!</v>
      </c>
      <c r="NXX80" s="90" t="e">
        <f t="shared" si="181"/>
        <v>#REF!</v>
      </c>
      <c r="NXY80" s="90" t="e">
        <f t="shared" si="181"/>
        <v>#REF!</v>
      </c>
      <c r="NXZ80" s="90" t="e">
        <f t="shared" si="181"/>
        <v>#REF!</v>
      </c>
      <c r="NYA80" s="90" t="e">
        <f t="shared" si="181"/>
        <v>#REF!</v>
      </c>
      <c r="NYB80" s="90" t="e">
        <f t="shared" si="181"/>
        <v>#REF!</v>
      </c>
      <c r="NYC80" s="90" t="e">
        <f t="shared" si="181"/>
        <v>#REF!</v>
      </c>
      <c r="NYD80" s="90" t="e">
        <f t="shared" si="181"/>
        <v>#REF!</v>
      </c>
      <c r="NYE80" s="90" t="e">
        <f t="shared" si="181"/>
        <v>#REF!</v>
      </c>
      <c r="NYF80" s="90" t="e">
        <f t="shared" si="181"/>
        <v>#REF!</v>
      </c>
      <c r="NYG80" s="90" t="e">
        <f t="shared" si="181"/>
        <v>#REF!</v>
      </c>
      <c r="NYH80" s="90" t="e">
        <f t="shared" si="181"/>
        <v>#REF!</v>
      </c>
      <c r="NYI80" s="90" t="e">
        <f t="shared" si="181"/>
        <v>#REF!</v>
      </c>
      <c r="NYJ80" s="90" t="e">
        <f t="shared" si="181"/>
        <v>#REF!</v>
      </c>
      <c r="NYK80" s="90" t="e">
        <f t="shared" si="181"/>
        <v>#REF!</v>
      </c>
      <c r="NYL80" s="90" t="e">
        <f t="shared" si="181"/>
        <v>#REF!</v>
      </c>
      <c r="NYM80" s="90" t="e">
        <f t="shared" si="181"/>
        <v>#REF!</v>
      </c>
      <c r="NYN80" s="90" t="e">
        <f t="shared" si="181"/>
        <v>#REF!</v>
      </c>
      <c r="NYO80" s="90" t="e">
        <f t="shared" si="181"/>
        <v>#REF!</v>
      </c>
      <c r="NYP80" s="90" t="e">
        <f t="shared" si="181"/>
        <v>#REF!</v>
      </c>
      <c r="NYQ80" s="90" t="e">
        <f t="shared" si="181"/>
        <v>#REF!</v>
      </c>
      <c r="NYR80" s="90" t="e">
        <f t="shared" si="181"/>
        <v>#REF!</v>
      </c>
      <c r="NYS80" s="90" t="e">
        <f t="shared" si="181"/>
        <v>#REF!</v>
      </c>
      <c r="NYT80" s="90" t="e">
        <f t="shared" si="181"/>
        <v>#REF!</v>
      </c>
      <c r="NYU80" s="90" t="e">
        <f t="shared" si="181"/>
        <v>#REF!</v>
      </c>
      <c r="NYV80" s="90" t="e">
        <f t="shared" si="181"/>
        <v>#REF!</v>
      </c>
      <c r="NYW80" s="90" t="e">
        <f t="shared" si="181"/>
        <v>#REF!</v>
      </c>
      <c r="NYX80" s="90" t="e">
        <f t="shared" si="181"/>
        <v>#REF!</v>
      </c>
      <c r="NYY80" s="90" t="e">
        <f t="shared" si="181"/>
        <v>#REF!</v>
      </c>
      <c r="NYZ80" s="90" t="e">
        <f t="shared" si="181"/>
        <v>#REF!</v>
      </c>
      <c r="NZA80" s="90" t="e">
        <f t="shared" si="181"/>
        <v>#REF!</v>
      </c>
      <c r="NZB80" s="90" t="e">
        <f t="shared" si="181"/>
        <v>#REF!</v>
      </c>
      <c r="NZC80" s="90" t="e">
        <f t="shared" si="181"/>
        <v>#REF!</v>
      </c>
      <c r="NZD80" s="90" t="e">
        <f t="shared" si="181"/>
        <v>#REF!</v>
      </c>
      <c r="NZE80" s="90" t="e">
        <f t="shared" si="181"/>
        <v>#REF!</v>
      </c>
      <c r="NZF80" s="90" t="e">
        <f t="shared" si="181"/>
        <v>#REF!</v>
      </c>
      <c r="NZG80" s="90" t="e">
        <f t="shared" si="181"/>
        <v>#REF!</v>
      </c>
      <c r="NZH80" s="90" t="e">
        <f t="shared" si="181"/>
        <v>#REF!</v>
      </c>
      <c r="NZI80" s="90" t="e">
        <f t="shared" si="181"/>
        <v>#REF!</v>
      </c>
      <c r="NZJ80" s="90" t="e">
        <f t="shared" si="181"/>
        <v>#REF!</v>
      </c>
      <c r="NZK80" s="90" t="e">
        <f t="shared" si="181"/>
        <v>#REF!</v>
      </c>
      <c r="NZL80" s="90" t="e">
        <f t="shared" si="181"/>
        <v>#REF!</v>
      </c>
      <c r="NZM80" s="90" t="e">
        <f t="shared" si="181"/>
        <v>#REF!</v>
      </c>
      <c r="NZN80" s="90" t="e">
        <f t="shared" si="181"/>
        <v>#REF!</v>
      </c>
      <c r="NZO80" s="90" t="e">
        <f t="shared" si="181"/>
        <v>#REF!</v>
      </c>
      <c r="NZP80" s="90" t="e">
        <f t="shared" si="181"/>
        <v>#REF!</v>
      </c>
      <c r="NZQ80" s="90" t="e">
        <f t="shared" si="181"/>
        <v>#REF!</v>
      </c>
      <c r="NZR80" s="90" t="e">
        <f t="shared" si="181"/>
        <v>#REF!</v>
      </c>
      <c r="NZS80" s="90" t="e">
        <f t="shared" si="181"/>
        <v>#REF!</v>
      </c>
      <c r="NZT80" s="90" t="e">
        <f t="shared" si="181"/>
        <v>#REF!</v>
      </c>
      <c r="NZU80" s="90" t="e">
        <f t="shared" si="181"/>
        <v>#REF!</v>
      </c>
      <c r="NZV80" s="90" t="e">
        <f t="shared" si="181"/>
        <v>#REF!</v>
      </c>
      <c r="NZW80" s="90" t="e">
        <f t="shared" si="181"/>
        <v>#REF!</v>
      </c>
      <c r="NZX80" s="90" t="e">
        <f t="shared" si="181"/>
        <v>#REF!</v>
      </c>
      <c r="NZY80" s="90" t="e">
        <f t="shared" si="181"/>
        <v>#REF!</v>
      </c>
      <c r="NZZ80" s="90" t="e">
        <f t="shared" si="181"/>
        <v>#REF!</v>
      </c>
      <c r="OAA80" s="90" t="e">
        <f t="shared" si="181"/>
        <v>#REF!</v>
      </c>
      <c r="OAB80" s="90" t="e">
        <f t="shared" si="181"/>
        <v>#REF!</v>
      </c>
      <c r="OAC80" s="90" t="e">
        <f t="shared" si="181"/>
        <v>#REF!</v>
      </c>
      <c r="OAD80" s="90" t="e">
        <f t="shared" si="181"/>
        <v>#REF!</v>
      </c>
      <c r="OAE80" s="90" t="e">
        <f t="shared" si="181"/>
        <v>#REF!</v>
      </c>
      <c r="OAF80" s="90" t="e">
        <f t="shared" si="181"/>
        <v>#REF!</v>
      </c>
      <c r="OAG80" s="90" t="e">
        <f t="shared" si="181"/>
        <v>#REF!</v>
      </c>
      <c r="OAH80" s="90" t="e">
        <f t="shared" ref="OAH80:OCS80" si="182">OAH82+OAH88+OAH94</f>
        <v>#REF!</v>
      </c>
      <c r="OAI80" s="90" t="e">
        <f t="shared" si="182"/>
        <v>#REF!</v>
      </c>
      <c r="OAJ80" s="90" t="e">
        <f t="shared" si="182"/>
        <v>#REF!</v>
      </c>
      <c r="OAK80" s="90" t="e">
        <f t="shared" si="182"/>
        <v>#REF!</v>
      </c>
      <c r="OAL80" s="90" t="e">
        <f t="shared" si="182"/>
        <v>#REF!</v>
      </c>
      <c r="OAM80" s="90" t="e">
        <f t="shared" si="182"/>
        <v>#REF!</v>
      </c>
      <c r="OAN80" s="90" t="e">
        <f t="shared" si="182"/>
        <v>#REF!</v>
      </c>
      <c r="OAO80" s="90" t="e">
        <f t="shared" si="182"/>
        <v>#REF!</v>
      </c>
      <c r="OAP80" s="90" t="e">
        <f t="shared" si="182"/>
        <v>#REF!</v>
      </c>
      <c r="OAQ80" s="90" t="e">
        <f t="shared" si="182"/>
        <v>#REF!</v>
      </c>
      <c r="OAR80" s="90" t="e">
        <f t="shared" si="182"/>
        <v>#REF!</v>
      </c>
      <c r="OAS80" s="90" t="e">
        <f t="shared" si="182"/>
        <v>#REF!</v>
      </c>
      <c r="OAT80" s="90" t="e">
        <f t="shared" si="182"/>
        <v>#REF!</v>
      </c>
      <c r="OAU80" s="90" t="e">
        <f t="shared" si="182"/>
        <v>#REF!</v>
      </c>
      <c r="OAV80" s="90" t="e">
        <f t="shared" si="182"/>
        <v>#REF!</v>
      </c>
      <c r="OAW80" s="90" t="e">
        <f t="shared" si="182"/>
        <v>#REF!</v>
      </c>
      <c r="OAX80" s="90" t="e">
        <f t="shared" si="182"/>
        <v>#REF!</v>
      </c>
      <c r="OAY80" s="90" t="e">
        <f t="shared" si="182"/>
        <v>#REF!</v>
      </c>
      <c r="OAZ80" s="90" t="e">
        <f t="shared" si="182"/>
        <v>#REF!</v>
      </c>
      <c r="OBA80" s="90" t="e">
        <f t="shared" si="182"/>
        <v>#REF!</v>
      </c>
      <c r="OBB80" s="90" t="e">
        <f t="shared" si="182"/>
        <v>#REF!</v>
      </c>
      <c r="OBC80" s="90" t="e">
        <f t="shared" si="182"/>
        <v>#REF!</v>
      </c>
      <c r="OBD80" s="90" t="e">
        <f t="shared" si="182"/>
        <v>#REF!</v>
      </c>
      <c r="OBE80" s="90" t="e">
        <f t="shared" si="182"/>
        <v>#REF!</v>
      </c>
      <c r="OBF80" s="90" t="e">
        <f t="shared" si="182"/>
        <v>#REF!</v>
      </c>
      <c r="OBG80" s="90" t="e">
        <f t="shared" si="182"/>
        <v>#REF!</v>
      </c>
      <c r="OBH80" s="90" t="e">
        <f t="shared" si="182"/>
        <v>#REF!</v>
      </c>
      <c r="OBI80" s="90" t="e">
        <f t="shared" si="182"/>
        <v>#REF!</v>
      </c>
      <c r="OBJ80" s="90" t="e">
        <f t="shared" si="182"/>
        <v>#REF!</v>
      </c>
      <c r="OBK80" s="90" t="e">
        <f t="shared" si="182"/>
        <v>#REF!</v>
      </c>
      <c r="OBL80" s="90" t="e">
        <f t="shared" si="182"/>
        <v>#REF!</v>
      </c>
      <c r="OBM80" s="90" t="e">
        <f t="shared" si="182"/>
        <v>#REF!</v>
      </c>
      <c r="OBN80" s="90" t="e">
        <f t="shared" si="182"/>
        <v>#REF!</v>
      </c>
      <c r="OBO80" s="90" t="e">
        <f t="shared" si="182"/>
        <v>#REF!</v>
      </c>
      <c r="OBP80" s="90" t="e">
        <f t="shared" si="182"/>
        <v>#REF!</v>
      </c>
      <c r="OBQ80" s="90" t="e">
        <f t="shared" si="182"/>
        <v>#REF!</v>
      </c>
      <c r="OBR80" s="90" t="e">
        <f t="shared" si="182"/>
        <v>#REF!</v>
      </c>
      <c r="OBS80" s="90" t="e">
        <f t="shared" si="182"/>
        <v>#REF!</v>
      </c>
      <c r="OBT80" s="90" t="e">
        <f t="shared" si="182"/>
        <v>#REF!</v>
      </c>
      <c r="OBU80" s="90" t="e">
        <f t="shared" si="182"/>
        <v>#REF!</v>
      </c>
      <c r="OBV80" s="90" t="e">
        <f t="shared" si="182"/>
        <v>#REF!</v>
      </c>
      <c r="OBW80" s="90" t="e">
        <f t="shared" si="182"/>
        <v>#REF!</v>
      </c>
      <c r="OBX80" s="90" t="e">
        <f t="shared" si="182"/>
        <v>#REF!</v>
      </c>
      <c r="OBY80" s="90" t="e">
        <f t="shared" si="182"/>
        <v>#REF!</v>
      </c>
      <c r="OBZ80" s="90" t="e">
        <f t="shared" si="182"/>
        <v>#REF!</v>
      </c>
      <c r="OCA80" s="90" t="e">
        <f t="shared" si="182"/>
        <v>#REF!</v>
      </c>
      <c r="OCB80" s="90" t="e">
        <f t="shared" si="182"/>
        <v>#REF!</v>
      </c>
      <c r="OCC80" s="90" t="e">
        <f t="shared" si="182"/>
        <v>#REF!</v>
      </c>
      <c r="OCD80" s="90" t="e">
        <f t="shared" si="182"/>
        <v>#REF!</v>
      </c>
      <c r="OCE80" s="90" t="e">
        <f t="shared" si="182"/>
        <v>#REF!</v>
      </c>
      <c r="OCF80" s="90" t="e">
        <f t="shared" si="182"/>
        <v>#REF!</v>
      </c>
      <c r="OCG80" s="90" t="e">
        <f t="shared" si="182"/>
        <v>#REF!</v>
      </c>
      <c r="OCH80" s="90" t="e">
        <f t="shared" si="182"/>
        <v>#REF!</v>
      </c>
      <c r="OCI80" s="90" t="e">
        <f t="shared" si="182"/>
        <v>#REF!</v>
      </c>
      <c r="OCJ80" s="90" t="e">
        <f t="shared" si="182"/>
        <v>#REF!</v>
      </c>
      <c r="OCK80" s="90" t="e">
        <f t="shared" si="182"/>
        <v>#REF!</v>
      </c>
      <c r="OCL80" s="90" t="e">
        <f t="shared" si="182"/>
        <v>#REF!</v>
      </c>
      <c r="OCM80" s="90" t="e">
        <f t="shared" si="182"/>
        <v>#REF!</v>
      </c>
      <c r="OCN80" s="90" t="e">
        <f t="shared" si="182"/>
        <v>#REF!</v>
      </c>
      <c r="OCO80" s="90" t="e">
        <f t="shared" si="182"/>
        <v>#REF!</v>
      </c>
      <c r="OCP80" s="90" t="e">
        <f t="shared" si="182"/>
        <v>#REF!</v>
      </c>
      <c r="OCQ80" s="90" t="e">
        <f t="shared" si="182"/>
        <v>#REF!</v>
      </c>
      <c r="OCR80" s="90" t="e">
        <f t="shared" si="182"/>
        <v>#REF!</v>
      </c>
      <c r="OCS80" s="90" t="e">
        <f t="shared" si="182"/>
        <v>#REF!</v>
      </c>
      <c r="OCT80" s="90" t="e">
        <f t="shared" ref="OCT80:OFE80" si="183">OCT82+OCT88+OCT94</f>
        <v>#REF!</v>
      </c>
      <c r="OCU80" s="90" t="e">
        <f t="shared" si="183"/>
        <v>#REF!</v>
      </c>
      <c r="OCV80" s="90" t="e">
        <f t="shared" si="183"/>
        <v>#REF!</v>
      </c>
      <c r="OCW80" s="90" t="e">
        <f t="shared" si="183"/>
        <v>#REF!</v>
      </c>
      <c r="OCX80" s="90" t="e">
        <f t="shared" si="183"/>
        <v>#REF!</v>
      </c>
      <c r="OCY80" s="90" t="e">
        <f t="shared" si="183"/>
        <v>#REF!</v>
      </c>
      <c r="OCZ80" s="90" t="e">
        <f t="shared" si="183"/>
        <v>#REF!</v>
      </c>
      <c r="ODA80" s="90" t="e">
        <f t="shared" si="183"/>
        <v>#REF!</v>
      </c>
      <c r="ODB80" s="90" t="e">
        <f t="shared" si="183"/>
        <v>#REF!</v>
      </c>
      <c r="ODC80" s="90" t="e">
        <f t="shared" si="183"/>
        <v>#REF!</v>
      </c>
      <c r="ODD80" s="90" t="e">
        <f t="shared" si="183"/>
        <v>#REF!</v>
      </c>
      <c r="ODE80" s="90" t="e">
        <f t="shared" si="183"/>
        <v>#REF!</v>
      </c>
      <c r="ODF80" s="90" t="e">
        <f t="shared" si="183"/>
        <v>#REF!</v>
      </c>
      <c r="ODG80" s="90" t="e">
        <f t="shared" si="183"/>
        <v>#REF!</v>
      </c>
      <c r="ODH80" s="90" t="e">
        <f t="shared" si="183"/>
        <v>#REF!</v>
      </c>
      <c r="ODI80" s="90" t="e">
        <f t="shared" si="183"/>
        <v>#REF!</v>
      </c>
      <c r="ODJ80" s="90" t="e">
        <f t="shared" si="183"/>
        <v>#REF!</v>
      </c>
      <c r="ODK80" s="90" t="e">
        <f t="shared" si="183"/>
        <v>#REF!</v>
      </c>
      <c r="ODL80" s="90" t="e">
        <f t="shared" si="183"/>
        <v>#REF!</v>
      </c>
      <c r="ODM80" s="90" t="e">
        <f t="shared" si="183"/>
        <v>#REF!</v>
      </c>
      <c r="ODN80" s="90" t="e">
        <f t="shared" si="183"/>
        <v>#REF!</v>
      </c>
      <c r="ODO80" s="90" t="e">
        <f t="shared" si="183"/>
        <v>#REF!</v>
      </c>
      <c r="ODP80" s="90" t="e">
        <f t="shared" si="183"/>
        <v>#REF!</v>
      </c>
      <c r="ODQ80" s="90" t="e">
        <f t="shared" si="183"/>
        <v>#REF!</v>
      </c>
      <c r="ODR80" s="90" t="e">
        <f t="shared" si="183"/>
        <v>#REF!</v>
      </c>
      <c r="ODS80" s="90" t="e">
        <f t="shared" si="183"/>
        <v>#REF!</v>
      </c>
      <c r="ODT80" s="90" t="e">
        <f t="shared" si="183"/>
        <v>#REF!</v>
      </c>
      <c r="ODU80" s="90" t="e">
        <f t="shared" si="183"/>
        <v>#REF!</v>
      </c>
      <c r="ODV80" s="90" t="e">
        <f t="shared" si="183"/>
        <v>#REF!</v>
      </c>
      <c r="ODW80" s="90" t="e">
        <f t="shared" si="183"/>
        <v>#REF!</v>
      </c>
      <c r="ODX80" s="90" t="e">
        <f t="shared" si="183"/>
        <v>#REF!</v>
      </c>
      <c r="ODY80" s="90" t="e">
        <f t="shared" si="183"/>
        <v>#REF!</v>
      </c>
      <c r="ODZ80" s="90" t="e">
        <f t="shared" si="183"/>
        <v>#REF!</v>
      </c>
      <c r="OEA80" s="90" t="e">
        <f t="shared" si="183"/>
        <v>#REF!</v>
      </c>
      <c r="OEB80" s="90" t="e">
        <f t="shared" si="183"/>
        <v>#REF!</v>
      </c>
      <c r="OEC80" s="90" t="e">
        <f t="shared" si="183"/>
        <v>#REF!</v>
      </c>
      <c r="OED80" s="90" t="e">
        <f t="shared" si="183"/>
        <v>#REF!</v>
      </c>
      <c r="OEE80" s="90" t="e">
        <f t="shared" si="183"/>
        <v>#REF!</v>
      </c>
      <c r="OEF80" s="90" t="e">
        <f t="shared" si="183"/>
        <v>#REF!</v>
      </c>
      <c r="OEG80" s="90" t="e">
        <f t="shared" si="183"/>
        <v>#REF!</v>
      </c>
      <c r="OEH80" s="90" t="e">
        <f t="shared" si="183"/>
        <v>#REF!</v>
      </c>
      <c r="OEI80" s="90" t="e">
        <f t="shared" si="183"/>
        <v>#REF!</v>
      </c>
      <c r="OEJ80" s="90" t="e">
        <f t="shared" si="183"/>
        <v>#REF!</v>
      </c>
      <c r="OEK80" s="90" t="e">
        <f t="shared" si="183"/>
        <v>#REF!</v>
      </c>
      <c r="OEL80" s="90" t="e">
        <f t="shared" si="183"/>
        <v>#REF!</v>
      </c>
      <c r="OEM80" s="90" t="e">
        <f t="shared" si="183"/>
        <v>#REF!</v>
      </c>
      <c r="OEN80" s="90" t="e">
        <f t="shared" si="183"/>
        <v>#REF!</v>
      </c>
      <c r="OEO80" s="90" t="e">
        <f t="shared" si="183"/>
        <v>#REF!</v>
      </c>
      <c r="OEP80" s="90" t="e">
        <f t="shared" si="183"/>
        <v>#REF!</v>
      </c>
      <c r="OEQ80" s="90" t="e">
        <f t="shared" si="183"/>
        <v>#REF!</v>
      </c>
      <c r="OER80" s="90" t="e">
        <f t="shared" si="183"/>
        <v>#REF!</v>
      </c>
      <c r="OES80" s="90" t="e">
        <f t="shared" si="183"/>
        <v>#REF!</v>
      </c>
      <c r="OET80" s="90" t="e">
        <f t="shared" si="183"/>
        <v>#REF!</v>
      </c>
      <c r="OEU80" s="90" t="e">
        <f t="shared" si="183"/>
        <v>#REF!</v>
      </c>
      <c r="OEV80" s="90" t="e">
        <f t="shared" si="183"/>
        <v>#REF!</v>
      </c>
      <c r="OEW80" s="90" t="e">
        <f t="shared" si="183"/>
        <v>#REF!</v>
      </c>
      <c r="OEX80" s="90" t="e">
        <f t="shared" si="183"/>
        <v>#REF!</v>
      </c>
      <c r="OEY80" s="90" t="e">
        <f t="shared" si="183"/>
        <v>#REF!</v>
      </c>
      <c r="OEZ80" s="90" t="e">
        <f t="shared" si="183"/>
        <v>#REF!</v>
      </c>
      <c r="OFA80" s="90" t="e">
        <f t="shared" si="183"/>
        <v>#REF!</v>
      </c>
      <c r="OFB80" s="90" t="e">
        <f t="shared" si="183"/>
        <v>#REF!</v>
      </c>
      <c r="OFC80" s="90" t="e">
        <f t="shared" si="183"/>
        <v>#REF!</v>
      </c>
      <c r="OFD80" s="90" t="e">
        <f t="shared" si="183"/>
        <v>#REF!</v>
      </c>
      <c r="OFE80" s="90" t="e">
        <f t="shared" si="183"/>
        <v>#REF!</v>
      </c>
      <c r="OFF80" s="90" t="e">
        <f t="shared" ref="OFF80:OHQ80" si="184">OFF82+OFF88+OFF94</f>
        <v>#REF!</v>
      </c>
      <c r="OFG80" s="90" t="e">
        <f t="shared" si="184"/>
        <v>#REF!</v>
      </c>
      <c r="OFH80" s="90" t="e">
        <f t="shared" si="184"/>
        <v>#REF!</v>
      </c>
      <c r="OFI80" s="90" t="e">
        <f t="shared" si="184"/>
        <v>#REF!</v>
      </c>
      <c r="OFJ80" s="90" t="e">
        <f t="shared" si="184"/>
        <v>#REF!</v>
      </c>
      <c r="OFK80" s="90" t="e">
        <f t="shared" si="184"/>
        <v>#REF!</v>
      </c>
      <c r="OFL80" s="90" t="e">
        <f t="shared" si="184"/>
        <v>#REF!</v>
      </c>
      <c r="OFM80" s="90" t="e">
        <f t="shared" si="184"/>
        <v>#REF!</v>
      </c>
      <c r="OFN80" s="90" t="e">
        <f t="shared" si="184"/>
        <v>#REF!</v>
      </c>
      <c r="OFO80" s="90" t="e">
        <f t="shared" si="184"/>
        <v>#REF!</v>
      </c>
      <c r="OFP80" s="90" t="e">
        <f t="shared" si="184"/>
        <v>#REF!</v>
      </c>
      <c r="OFQ80" s="90" t="e">
        <f t="shared" si="184"/>
        <v>#REF!</v>
      </c>
      <c r="OFR80" s="90" t="e">
        <f t="shared" si="184"/>
        <v>#REF!</v>
      </c>
      <c r="OFS80" s="90" t="e">
        <f t="shared" si="184"/>
        <v>#REF!</v>
      </c>
      <c r="OFT80" s="90" t="e">
        <f t="shared" si="184"/>
        <v>#REF!</v>
      </c>
      <c r="OFU80" s="90" t="e">
        <f t="shared" si="184"/>
        <v>#REF!</v>
      </c>
      <c r="OFV80" s="90" t="e">
        <f t="shared" si="184"/>
        <v>#REF!</v>
      </c>
      <c r="OFW80" s="90" t="e">
        <f t="shared" si="184"/>
        <v>#REF!</v>
      </c>
      <c r="OFX80" s="90" t="e">
        <f t="shared" si="184"/>
        <v>#REF!</v>
      </c>
      <c r="OFY80" s="90" t="e">
        <f t="shared" si="184"/>
        <v>#REF!</v>
      </c>
      <c r="OFZ80" s="90" t="e">
        <f t="shared" si="184"/>
        <v>#REF!</v>
      </c>
      <c r="OGA80" s="90" t="e">
        <f t="shared" si="184"/>
        <v>#REF!</v>
      </c>
      <c r="OGB80" s="90" t="e">
        <f t="shared" si="184"/>
        <v>#REF!</v>
      </c>
      <c r="OGC80" s="90" t="e">
        <f t="shared" si="184"/>
        <v>#REF!</v>
      </c>
      <c r="OGD80" s="90" t="e">
        <f t="shared" si="184"/>
        <v>#REF!</v>
      </c>
      <c r="OGE80" s="90" t="e">
        <f t="shared" si="184"/>
        <v>#REF!</v>
      </c>
      <c r="OGF80" s="90" t="e">
        <f t="shared" si="184"/>
        <v>#REF!</v>
      </c>
      <c r="OGG80" s="90" t="e">
        <f t="shared" si="184"/>
        <v>#REF!</v>
      </c>
      <c r="OGH80" s="90" t="e">
        <f t="shared" si="184"/>
        <v>#REF!</v>
      </c>
      <c r="OGI80" s="90" t="e">
        <f t="shared" si="184"/>
        <v>#REF!</v>
      </c>
      <c r="OGJ80" s="90" t="e">
        <f t="shared" si="184"/>
        <v>#REF!</v>
      </c>
      <c r="OGK80" s="90" t="e">
        <f t="shared" si="184"/>
        <v>#REF!</v>
      </c>
      <c r="OGL80" s="90" t="e">
        <f t="shared" si="184"/>
        <v>#REF!</v>
      </c>
      <c r="OGM80" s="90" t="e">
        <f t="shared" si="184"/>
        <v>#REF!</v>
      </c>
      <c r="OGN80" s="90" t="e">
        <f t="shared" si="184"/>
        <v>#REF!</v>
      </c>
      <c r="OGO80" s="90" t="e">
        <f t="shared" si="184"/>
        <v>#REF!</v>
      </c>
      <c r="OGP80" s="90" t="e">
        <f t="shared" si="184"/>
        <v>#REF!</v>
      </c>
      <c r="OGQ80" s="90" t="e">
        <f t="shared" si="184"/>
        <v>#REF!</v>
      </c>
      <c r="OGR80" s="90" t="e">
        <f t="shared" si="184"/>
        <v>#REF!</v>
      </c>
      <c r="OGS80" s="90" t="e">
        <f t="shared" si="184"/>
        <v>#REF!</v>
      </c>
      <c r="OGT80" s="90" t="e">
        <f t="shared" si="184"/>
        <v>#REF!</v>
      </c>
      <c r="OGU80" s="90" t="e">
        <f t="shared" si="184"/>
        <v>#REF!</v>
      </c>
      <c r="OGV80" s="90" t="e">
        <f t="shared" si="184"/>
        <v>#REF!</v>
      </c>
      <c r="OGW80" s="90" t="e">
        <f t="shared" si="184"/>
        <v>#REF!</v>
      </c>
      <c r="OGX80" s="90" t="e">
        <f t="shared" si="184"/>
        <v>#REF!</v>
      </c>
      <c r="OGY80" s="90" t="e">
        <f t="shared" si="184"/>
        <v>#REF!</v>
      </c>
      <c r="OGZ80" s="90" t="e">
        <f t="shared" si="184"/>
        <v>#REF!</v>
      </c>
      <c r="OHA80" s="90" t="e">
        <f t="shared" si="184"/>
        <v>#REF!</v>
      </c>
      <c r="OHB80" s="90" t="e">
        <f t="shared" si="184"/>
        <v>#REF!</v>
      </c>
      <c r="OHC80" s="90" t="e">
        <f t="shared" si="184"/>
        <v>#REF!</v>
      </c>
      <c r="OHD80" s="90" t="e">
        <f t="shared" si="184"/>
        <v>#REF!</v>
      </c>
      <c r="OHE80" s="90" t="e">
        <f t="shared" si="184"/>
        <v>#REF!</v>
      </c>
      <c r="OHF80" s="90" t="e">
        <f t="shared" si="184"/>
        <v>#REF!</v>
      </c>
      <c r="OHG80" s="90" t="e">
        <f t="shared" si="184"/>
        <v>#REF!</v>
      </c>
      <c r="OHH80" s="90" t="e">
        <f t="shared" si="184"/>
        <v>#REF!</v>
      </c>
      <c r="OHI80" s="90" t="e">
        <f t="shared" si="184"/>
        <v>#REF!</v>
      </c>
      <c r="OHJ80" s="90" t="e">
        <f t="shared" si="184"/>
        <v>#REF!</v>
      </c>
      <c r="OHK80" s="90" t="e">
        <f t="shared" si="184"/>
        <v>#REF!</v>
      </c>
      <c r="OHL80" s="90" t="e">
        <f t="shared" si="184"/>
        <v>#REF!</v>
      </c>
      <c r="OHM80" s="90" t="e">
        <f t="shared" si="184"/>
        <v>#REF!</v>
      </c>
      <c r="OHN80" s="90" t="e">
        <f t="shared" si="184"/>
        <v>#REF!</v>
      </c>
      <c r="OHO80" s="90" t="e">
        <f t="shared" si="184"/>
        <v>#REF!</v>
      </c>
      <c r="OHP80" s="90" t="e">
        <f t="shared" si="184"/>
        <v>#REF!</v>
      </c>
      <c r="OHQ80" s="90" t="e">
        <f t="shared" si="184"/>
        <v>#REF!</v>
      </c>
      <c r="OHR80" s="90" t="e">
        <f t="shared" ref="OHR80:OKC80" si="185">OHR82+OHR88+OHR94</f>
        <v>#REF!</v>
      </c>
      <c r="OHS80" s="90" t="e">
        <f t="shared" si="185"/>
        <v>#REF!</v>
      </c>
      <c r="OHT80" s="90" t="e">
        <f t="shared" si="185"/>
        <v>#REF!</v>
      </c>
      <c r="OHU80" s="90" t="e">
        <f t="shared" si="185"/>
        <v>#REF!</v>
      </c>
      <c r="OHV80" s="90" t="e">
        <f t="shared" si="185"/>
        <v>#REF!</v>
      </c>
      <c r="OHW80" s="90" t="e">
        <f t="shared" si="185"/>
        <v>#REF!</v>
      </c>
      <c r="OHX80" s="90" t="e">
        <f t="shared" si="185"/>
        <v>#REF!</v>
      </c>
      <c r="OHY80" s="90" t="e">
        <f t="shared" si="185"/>
        <v>#REF!</v>
      </c>
      <c r="OHZ80" s="90" t="e">
        <f t="shared" si="185"/>
        <v>#REF!</v>
      </c>
      <c r="OIA80" s="90" t="e">
        <f t="shared" si="185"/>
        <v>#REF!</v>
      </c>
      <c r="OIB80" s="90" t="e">
        <f t="shared" si="185"/>
        <v>#REF!</v>
      </c>
      <c r="OIC80" s="90" t="e">
        <f t="shared" si="185"/>
        <v>#REF!</v>
      </c>
      <c r="OID80" s="90" t="e">
        <f t="shared" si="185"/>
        <v>#REF!</v>
      </c>
      <c r="OIE80" s="90" t="e">
        <f t="shared" si="185"/>
        <v>#REF!</v>
      </c>
      <c r="OIF80" s="90" t="e">
        <f t="shared" si="185"/>
        <v>#REF!</v>
      </c>
      <c r="OIG80" s="90" t="e">
        <f t="shared" si="185"/>
        <v>#REF!</v>
      </c>
      <c r="OIH80" s="90" t="e">
        <f t="shared" si="185"/>
        <v>#REF!</v>
      </c>
      <c r="OII80" s="90" t="e">
        <f t="shared" si="185"/>
        <v>#REF!</v>
      </c>
      <c r="OIJ80" s="90" t="e">
        <f t="shared" si="185"/>
        <v>#REF!</v>
      </c>
      <c r="OIK80" s="90" t="e">
        <f t="shared" si="185"/>
        <v>#REF!</v>
      </c>
      <c r="OIL80" s="90" t="e">
        <f t="shared" si="185"/>
        <v>#REF!</v>
      </c>
      <c r="OIM80" s="90" t="e">
        <f t="shared" si="185"/>
        <v>#REF!</v>
      </c>
      <c r="OIN80" s="90" t="e">
        <f t="shared" si="185"/>
        <v>#REF!</v>
      </c>
      <c r="OIO80" s="90" t="e">
        <f t="shared" si="185"/>
        <v>#REF!</v>
      </c>
      <c r="OIP80" s="90" t="e">
        <f t="shared" si="185"/>
        <v>#REF!</v>
      </c>
      <c r="OIQ80" s="90" t="e">
        <f t="shared" si="185"/>
        <v>#REF!</v>
      </c>
      <c r="OIR80" s="90" t="e">
        <f t="shared" si="185"/>
        <v>#REF!</v>
      </c>
      <c r="OIS80" s="90" t="e">
        <f t="shared" si="185"/>
        <v>#REF!</v>
      </c>
      <c r="OIT80" s="90" t="e">
        <f t="shared" si="185"/>
        <v>#REF!</v>
      </c>
      <c r="OIU80" s="90" t="e">
        <f t="shared" si="185"/>
        <v>#REF!</v>
      </c>
      <c r="OIV80" s="90" t="e">
        <f t="shared" si="185"/>
        <v>#REF!</v>
      </c>
      <c r="OIW80" s="90" t="e">
        <f t="shared" si="185"/>
        <v>#REF!</v>
      </c>
      <c r="OIX80" s="90" t="e">
        <f t="shared" si="185"/>
        <v>#REF!</v>
      </c>
      <c r="OIY80" s="90" t="e">
        <f t="shared" si="185"/>
        <v>#REF!</v>
      </c>
      <c r="OIZ80" s="90" t="e">
        <f t="shared" si="185"/>
        <v>#REF!</v>
      </c>
      <c r="OJA80" s="90" t="e">
        <f t="shared" si="185"/>
        <v>#REF!</v>
      </c>
      <c r="OJB80" s="90" t="e">
        <f t="shared" si="185"/>
        <v>#REF!</v>
      </c>
      <c r="OJC80" s="90" t="e">
        <f t="shared" si="185"/>
        <v>#REF!</v>
      </c>
      <c r="OJD80" s="90" t="e">
        <f t="shared" si="185"/>
        <v>#REF!</v>
      </c>
      <c r="OJE80" s="90" t="e">
        <f t="shared" si="185"/>
        <v>#REF!</v>
      </c>
      <c r="OJF80" s="90" t="e">
        <f t="shared" si="185"/>
        <v>#REF!</v>
      </c>
      <c r="OJG80" s="90" t="e">
        <f t="shared" si="185"/>
        <v>#REF!</v>
      </c>
      <c r="OJH80" s="90" t="e">
        <f t="shared" si="185"/>
        <v>#REF!</v>
      </c>
      <c r="OJI80" s="90" t="e">
        <f t="shared" si="185"/>
        <v>#REF!</v>
      </c>
      <c r="OJJ80" s="90" t="e">
        <f t="shared" si="185"/>
        <v>#REF!</v>
      </c>
      <c r="OJK80" s="90" t="e">
        <f t="shared" si="185"/>
        <v>#REF!</v>
      </c>
      <c r="OJL80" s="90" t="e">
        <f t="shared" si="185"/>
        <v>#REF!</v>
      </c>
      <c r="OJM80" s="90" t="e">
        <f t="shared" si="185"/>
        <v>#REF!</v>
      </c>
      <c r="OJN80" s="90" t="e">
        <f t="shared" si="185"/>
        <v>#REF!</v>
      </c>
      <c r="OJO80" s="90" t="e">
        <f t="shared" si="185"/>
        <v>#REF!</v>
      </c>
      <c r="OJP80" s="90" t="e">
        <f t="shared" si="185"/>
        <v>#REF!</v>
      </c>
      <c r="OJQ80" s="90" t="e">
        <f t="shared" si="185"/>
        <v>#REF!</v>
      </c>
      <c r="OJR80" s="90" t="e">
        <f t="shared" si="185"/>
        <v>#REF!</v>
      </c>
      <c r="OJS80" s="90" t="e">
        <f t="shared" si="185"/>
        <v>#REF!</v>
      </c>
      <c r="OJT80" s="90" t="e">
        <f t="shared" si="185"/>
        <v>#REF!</v>
      </c>
      <c r="OJU80" s="90" t="e">
        <f t="shared" si="185"/>
        <v>#REF!</v>
      </c>
      <c r="OJV80" s="90" t="e">
        <f t="shared" si="185"/>
        <v>#REF!</v>
      </c>
      <c r="OJW80" s="90" t="e">
        <f t="shared" si="185"/>
        <v>#REF!</v>
      </c>
      <c r="OJX80" s="90" t="e">
        <f t="shared" si="185"/>
        <v>#REF!</v>
      </c>
      <c r="OJY80" s="90" t="e">
        <f t="shared" si="185"/>
        <v>#REF!</v>
      </c>
      <c r="OJZ80" s="90" t="e">
        <f t="shared" si="185"/>
        <v>#REF!</v>
      </c>
      <c r="OKA80" s="90" t="e">
        <f t="shared" si="185"/>
        <v>#REF!</v>
      </c>
      <c r="OKB80" s="90" t="e">
        <f t="shared" si="185"/>
        <v>#REF!</v>
      </c>
      <c r="OKC80" s="90" t="e">
        <f t="shared" si="185"/>
        <v>#REF!</v>
      </c>
      <c r="OKD80" s="90" t="e">
        <f t="shared" ref="OKD80:OMO80" si="186">OKD82+OKD88+OKD94</f>
        <v>#REF!</v>
      </c>
      <c r="OKE80" s="90" t="e">
        <f t="shared" si="186"/>
        <v>#REF!</v>
      </c>
      <c r="OKF80" s="90" t="e">
        <f t="shared" si="186"/>
        <v>#REF!</v>
      </c>
      <c r="OKG80" s="90" t="e">
        <f t="shared" si="186"/>
        <v>#REF!</v>
      </c>
      <c r="OKH80" s="90" t="e">
        <f t="shared" si="186"/>
        <v>#REF!</v>
      </c>
      <c r="OKI80" s="90" t="e">
        <f t="shared" si="186"/>
        <v>#REF!</v>
      </c>
      <c r="OKJ80" s="90" t="e">
        <f t="shared" si="186"/>
        <v>#REF!</v>
      </c>
      <c r="OKK80" s="90" t="e">
        <f t="shared" si="186"/>
        <v>#REF!</v>
      </c>
      <c r="OKL80" s="90" t="e">
        <f t="shared" si="186"/>
        <v>#REF!</v>
      </c>
      <c r="OKM80" s="90" t="e">
        <f t="shared" si="186"/>
        <v>#REF!</v>
      </c>
      <c r="OKN80" s="90" t="e">
        <f t="shared" si="186"/>
        <v>#REF!</v>
      </c>
      <c r="OKO80" s="90" t="e">
        <f t="shared" si="186"/>
        <v>#REF!</v>
      </c>
      <c r="OKP80" s="90" t="e">
        <f t="shared" si="186"/>
        <v>#REF!</v>
      </c>
      <c r="OKQ80" s="90" t="e">
        <f t="shared" si="186"/>
        <v>#REF!</v>
      </c>
      <c r="OKR80" s="90" t="e">
        <f t="shared" si="186"/>
        <v>#REF!</v>
      </c>
      <c r="OKS80" s="90" t="e">
        <f t="shared" si="186"/>
        <v>#REF!</v>
      </c>
      <c r="OKT80" s="90" t="e">
        <f t="shared" si="186"/>
        <v>#REF!</v>
      </c>
      <c r="OKU80" s="90" t="e">
        <f t="shared" si="186"/>
        <v>#REF!</v>
      </c>
      <c r="OKV80" s="90" t="e">
        <f t="shared" si="186"/>
        <v>#REF!</v>
      </c>
      <c r="OKW80" s="90" t="e">
        <f t="shared" si="186"/>
        <v>#REF!</v>
      </c>
      <c r="OKX80" s="90" t="e">
        <f t="shared" si="186"/>
        <v>#REF!</v>
      </c>
      <c r="OKY80" s="90" t="e">
        <f t="shared" si="186"/>
        <v>#REF!</v>
      </c>
      <c r="OKZ80" s="90" t="e">
        <f t="shared" si="186"/>
        <v>#REF!</v>
      </c>
      <c r="OLA80" s="90" t="e">
        <f t="shared" si="186"/>
        <v>#REF!</v>
      </c>
      <c r="OLB80" s="90" t="e">
        <f t="shared" si="186"/>
        <v>#REF!</v>
      </c>
      <c r="OLC80" s="90" t="e">
        <f t="shared" si="186"/>
        <v>#REF!</v>
      </c>
      <c r="OLD80" s="90" t="e">
        <f t="shared" si="186"/>
        <v>#REF!</v>
      </c>
      <c r="OLE80" s="90" t="e">
        <f t="shared" si="186"/>
        <v>#REF!</v>
      </c>
      <c r="OLF80" s="90" t="e">
        <f t="shared" si="186"/>
        <v>#REF!</v>
      </c>
      <c r="OLG80" s="90" t="e">
        <f t="shared" si="186"/>
        <v>#REF!</v>
      </c>
      <c r="OLH80" s="90" t="e">
        <f t="shared" si="186"/>
        <v>#REF!</v>
      </c>
      <c r="OLI80" s="90" t="e">
        <f t="shared" si="186"/>
        <v>#REF!</v>
      </c>
      <c r="OLJ80" s="90" t="e">
        <f t="shared" si="186"/>
        <v>#REF!</v>
      </c>
      <c r="OLK80" s="90" t="e">
        <f t="shared" si="186"/>
        <v>#REF!</v>
      </c>
      <c r="OLL80" s="90" t="e">
        <f t="shared" si="186"/>
        <v>#REF!</v>
      </c>
      <c r="OLM80" s="90" t="e">
        <f t="shared" si="186"/>
        <v>#REF!</v>
      </c>
      <c r="OLN80" s="90" t="e">
        <f t="shared" si="186"/>
        <v>#REF!</v>
      </c>
      <c r="OLO80" s="90" t="e">
        <f t="shared" si="186"/>
        <v>#REF!</v>
      </c>
      <c r="OLP80" s="90" t="e">
        <f t="shared" si="186"/>
        <v>#REF!</v>
      </c>
      <c r="OLQ80" s="90" t="e">
        <f t="shared" si="186"/>
        <v>#REF!</v>
      </c>
      <c r="OLR80" s="90" t="e">
        <f t="shared" si="186"/>
        <v>#REF!</v>
      </c>
      <c r="OLS80" s="90" t="e">
        <f t="shared" si="186"/>
        <v>#REF!</v>
      </c>
      <c r="OLT80" s="90" t="e">
        <f t="shared" si="186"/>
        <v>#REF!</v>
      </c>
      <c r="OLU80" s="90" t="e">
        <f t="shared" si="186"/>
        <v>#REF!</v>
      </c>
      <c r="OLV80" s="90" t="e">
        <f t="shared" si="186"/>
        <v>#REF!</v>
      </c>
      <c r="OLW80" s="90" t="e">
        <f t="shared" si="186"/>
        <v>#REF!</v>
      </c>
      <c r="OLX80" s="90" t="e">
        <f t="shared" si="186"/>
        <v>#REF!</v>
      </c>
      <c r="OLY80" s="90" t="e">
        <f t="shared" si="186"/>
        <v>#REF!</v>
      </c>
      <c r="OLZ80" s="90" t="e">
        <f t="shared" si="186"/>
        <v>#REF!</v>
      </c>
      <c r="OMA80" s="90" t="e">
        <f t="shared" si="186"/>
        <v>#REF!</v>
      </c>
      <c r="OMB80" s="90" t="e">
        <f t="shared" si="186"/>
        <v>#REF!</v>
      </c>
      <c r="OMC80" s="90" t="e">
        <f t="shared" si="186"/>
        <v>#REF!</v>
      </c>
      <c r="OMD80" s="90" t="e">
        <f t="shared" si="186"/>
        <v>#REF!</v>
      </c>
      <c r="OME80" s="90" t="e">
        <f t="shared" si="186"/>
        <v>#REF!</v>
      </c>
      <c r="OMF80" s="90" t="e">
        <f t="shared" si="186"/>
        <v>#REF!</v>
      </c>
      <c r="OMG80" s="90" t="e">
        <f t="shared" si="186"/>
        <v>#REF!</v>
      </c>
      <c r="OMH80" s="90" t="e">
        <f t="shared" si="186"/>
        <v>#REF!</v>
      </c>
      <c r="OMI80" s="90" t="e">
        <f t="shared" si="186"/>
        <v>#REF!</v>
      </c>
      <c r="OMJ80" s="90" t="e">
        <f t="shared" si="186"/>
        <v>#REF!</v>
      </c>
      <c r="OMK80" s="90" t="e">
        <f t="shared" si="186"/>
        <v>#REF!</v>
      </c>
      <c r="OML80" s="90" t="e">
        <f t="shared" si="186"/>
        <v>#REF!</v>
      </c>
      <c r="OMM80" s="90" t="e">
        <f t="shared" si="186"/>
        <v>#REF!</v>
      </c>
      <c r="OMN80" s="90" t="e">
        <f t="shared" si="186"/>
        <v>#REF!</v>
      </c>
      <c r="OMO80" s="90" t="e">
        <f t="shared" si="186"/>
        <v>#REF!</v>
      </c>
      <c r="OMP80" s="90" t="e">
        <f t="shared" ref="OMP80:OPA80" si="187">OMP82+OMP88+OMP94</f>
        <v>#REF!</v>
      </c>
      <c r="OMQ80" s="90" t="e">
        <f t="shared" si="187"/>
        <v>#REF!</v>
      </c>
      <c r="OMR80" s="90" t="e">
        <f t="shared" si="187"/>
        <v>#REF!</v>
      </c>
      <c r="OMS80" s="90" t="e">
        <f t="shared" si="187"/>
        <v>#REF!</v>
      </c>
      <c r="OMT80" s="90" t="e">
        <f t="shared" si="187"/>
        <v>#REF!</v>
      </c>
      <c r="OMU80" s="90" t="e">
        <f t="shared" si="187"/>
        <v>#REF!</v>
      </c>
      <c r="OMV80" s="90" t="e">
        <f t="shared" si="187"/>
        <v>#REF!</v>
      </c>
      <c r="OMW80" s="90" t="e">
        <f t="shared" si="187"/>
        <v>#REF!</v>
      </c>
      <c r="OMX80" s="90" t="e">
        <f t="shared" si="187"/>
        <v>#REF!</v>
      </c>
      <c r="OMY80" s="90" t="e">
        <f t="shared" si="187"/>
        <v>#REF!</v>
      </c>
      <c r="OMZ80" s="90" t="e">
        <f t="shared" si="187"/>
        <v>#REF!</v>
      </c>
      <c r="ONA80" s="90" t="e">
        <f t="shared" si="187"/>
        <v>#REF!</v>
      </c>
      <c r="ONB80" s="90" t="e">
        <f t="shared" si="187"/>
        <v>#REF!</v>
      </c>
      <c r="ONC80" s="90" t="e">
        <f t="shared" si="187"/>
        <v>#REF!</v>
      </c>
      <c r="OND80" s="90" t="e">
        <f t="shared" si="187"/>
        <v>#REF!</v>
      </c>
      <c r="ONE80" s="90" t="e">
        <f t="shared" si="187"/>
        <v>#REF!</v>
      </c>
      <c r="ONF80" s="90" t="e">
        <f t="shared" si="187"/>
        <v>#REF!</v>
      </c>
      <c r="ONG80" s="90" t="e">
        <f t="shared" si="187"/>
        <v>#REF!</v>
      </c>
      <c r="ONH80" s="90" t="e">
        <f t="shared" si="187"/>
        <v>#REF!</v>
      </c>
      <c r="ONI80" s="90" t="e">
        <f t="shared" si="187"/>
        <v>#REF!</v>
      </c>
      <c r="ONJ80" s="90" t="e">
        <f t="shared" si="187"/>
        <v>#REF!</v>
      </c>
      <c r="ONK80" s="90" t="e">
        <f t="shared" si="187"/>
        <v>#REF!</v>
      </c>
      <c r="ONL80" s="90" t="e">
        <f t="shared" si="187"/>
        <v>#REF!</v>
      </c>
      <c r="ONM80" s="90" t="e">
        <f t="shared" si="187"/>
        <v>#REF!</v>
      </c>
      <c r="ONN80" s="90" t="e">
        <f t="shared" si="187"/>
        <v>#REF!</v>
      </c>
      <c r="ONO80" s="90" t="e">
        <f t="shared" si="187"/>
        <v>#REF!</v>
      </c>
      <c r="ONP80" s="90" t="e">
        <f t="shared" si="187"/>
        <v>#REF!</v>
      </c>
      <c r="ONQ80" s="90" t="e">
        <f t="shared" si="187"/>
        <v>#REF!</v>
      </c>
      <c r="ONR80" s="90" t="e">
        <f t="shared" si="187"/>
        <v>#REF!</v>
      </c>
      <c r="ONS80" s="90" t="e">
        <f t="shared" si="187"/>
        <v>#REF!</v>
      </c>
      <c r="ONT80" s="90" t="e">
        <f t="shared" si="187"/>
        <v>#REF!</v>
      </c>
      <c r="ONU80" s="90" t="e">
        <f t="shared" si="187"/>
        <v>#REF!</v>
      </c>
      <c r="ONV80" s="90" t="e">
        <f t="shared" si="187"/>
        <v>#REF!</v>
      </c>
      <c r="ONW80" s="90" t="e">
        <f t="shared" si="187"/>
        <v>#REF!</v>
      </c>
      <c r="ONX80" s="90" t="e">
        <f t="shared" si="187"/>
        <v>#REF!</v>
      </c>
      <c r="ONY80" s="90" t="e">
        <f t="shared" si="187"/>
        <v>#REF!</v>
      </c>
      <c r="ONZ80" s="90" t="e">
        <f t="shared" si="187"/>
        <v>#REF!</v>
      </c>
      <c r="OOA80" s="90" t="e">
        <f t="shared" si="187"/>
        <v>#REF!</v>
      </c>
      <c r="OOB80" s="90" t="e">
        <f t="shared" si="187"/>
        <v>#REF!</v>
      </c>
      <c r="OOC80" s="90" t="e">
        <f t="shared" si="187"/>
        <v>#REF!</v>
      </c>
      <c r="OOD80" s="90" t="e">
        <f t="shared" si="187"/>
        <v>#REF!</v>
      </c>
      <c r="OOE80" s="90" t="e">
        <f t="shared" si="187"/>
        <v>#REF!</v>
      </c>
      <c r="OOF80" s="90" t="e">
        <f t="shared" si="187"/>
        <v>#REF!</v>
      </c>
      <c r="OOG80" s="90" t="e">
        <f t="shared" si="187"/>
        <v>#REF!</v>
      </c>
      <c r="OOH80" s="90" t="e">
        <f t="shared" si="187"/>
        <v>#REF!</v>
      </c>
      <c r="OOI80" s="90" t="e">
        <f t="shared" si="187"/>
        <v>#REF!</v>
      </c>
      <c r="OOJ80" s="90" t="e">
        <f t="shared" si="187"/>
        <v>#REF!</v>
      </c>
      <c r="OOK80" s="90" t="e">
        <f t="shared" si="187"/>
        <v>#REF!</v>
      </c>
      <c r="OOL80" s="90" t="e">
        <f t="shared" si="187"/>
        <v>#REF!</v>
      </c>
      <c r="OOM80" s="90" t="e">
        <f t="shared" si="187"/>
        <v>#REF!</v>
      </c>
      <c r="OON80" s="90" t="e">
        <f t="shared" si="187"/>
        <v>#REF!</v>
      </c>
      <c r="OOO80" s="90" t="e">
        <f t="shared" si="187"/>
        <v>#REF!</v>
      </c>
      <c r="OOP80" s="90" t="e">
        <f t="shared" si="187"/>
        <v>#REF!</v>
      </c>
      <c r="OOQ80" s="90" t="e">
        <f t="shared" si="187"/>
        <v>#REF!</v>
      </c>
      <c r="OOR80" s="90" t="e">
        <f t="shared" si="187"/>
        <v>#REF!</v>
      </c>
      <c r="OOS80" s="90" t="e">
        <f t="shared" si="187"/>
        <v>#REF!</v>
      </c>
      <c r="OOT80" s="90" t="e">
        <f t="shared" si="187"/>
        <v>#REF!</v>
      </c>
      <c r="OOU80" s="90" t="e">
        <f t="shared" si="187"/>
        <v>#REF!</v>
      </c>
      <c r="OOV80" s="90" t="e">
        <f t="shared" si="187"/>
        <v>#REF!</v>
      </c>
      <c r="OOW80" s="90" t="e">
        <f t="shared" si="187"/>
        <v>#REF!</v>
      </c>
      <c r="OOX80" s="90" t="e">
        <f t="shared" si="187"/>
        <v>#REF!</v>
      </c>
      <c r="OOY80" s="90" t="e">
        <f t="shared" si="187"/>
        <v>#REF!</v>
      </c>
      <c r="OOZ80" s="90" t="e">
        <f t="shared" si="187"/>
        <v>#REF!</v>
      </c>
      <c r="OPA80" s="90" t="e">
        <f t="shared" si="187"/>
        <v>#REF!</v>
      </c>
      <c r="OPB80" s="90" t="e">
        <f t="shared" ref="OPB80:ORM80" si="188">OPB82+OPB88+OPB94</f>
        <v>#REF!</v>
      </c>
      <c r="OPC80" s="90" t="e">
        <f t="shared" si="188"/>
        <v>#REF!</v>
      </c>
      <c r="OPD80" s="90" t="e">
        <f t="shared" si="188"/>
        <v>#REF!</v>
      </c>
      <c r="OPE80" s="90" t="e">
        <f t="shared" si="188"/>
        <v>#REF!</v>
      </c>
      <c r="OPF80" s="90" t="e">
        <f t="shared" si="188"/>
        <v>#REF!</v>
      </c>
      <c r="OPG80" s="90" t="e">
        <f t="shared" si="188"/>
        <v>#REF!</v>
      </c>
      <c r="OPH80" s="90" t="e">
        <f t="shared" si="188"/>
        <v>#REF!</v>
      </c>
      <c r="OPI80" s="90" t="e">
        <f t="shared" si="188"/>
        <v>#REF!</v>
      </c>
      <c r="OPJ80" s="90" t="e">
        <f t="shared" si="188"/>
        <v>#REF!</v>
      </c>
      <c r="OPK80" s="90" t="e">
        <f t="shared" si="188"/>
        <v>#REF!</v>
      </c>
      <c r="OPL80" s="90" t="e">
        <f t="shared" si="188"/>
        <v>#REF!</v>
      </c>
      <c r="OPM80" s="90" t="e">
        <f t="shared" si="188"/>
        <v>#REF!</v>
      </c>
      <c r="OPN80" s="90" t="e">
        <f t="shared" si="188"/>
        <v>#REF!</v>
      </c>
      <c r="OPO80" s="90" t="e">
        <f t="shared" si="188"/>
        <v>#REF!</v>
      </c>
      <c r="OPP80" s="90" t="e">
        <f t="shared" si="188"/>
        <v>#REF!</v>
      </c>
      <c r="OPQ80" s="90" t="e">
        <f t="shared" si="188"/>
        <v>#REF!</v>
      </c>
      <c r="OPR80" s="90" t="e">
        <f t="shared" si="188"/>
        <v>#REF!</v>
      </c>
      <c r="OPS80" s="90" t="e">
        <f t="shared" si="188"/>
        <v>#REF!</v>
      </c>
      <c r="OPT80" s="90" t="e">
        <f t="shared" si="188"/>
        <v>#REF!</v>
      </c>
      <c r="OPU80" s="90" t="e">
        <f t="shared" si="188"/>
        <v>#REF!</v>
      </c>
      <c r="OPV80" s="90" t="e">
        <f t="shared" si="188"/>
        <v>#REF!</v>
      </c>
      <c r="OPW80" s="90" t="e">
        <f t="shared" si="188"/>
        <v>#REF!</v>
      </c>
      <c r="OPX80" s="90" t="e">
        <f t="shared" si="188"/>
        <v>#REF!</v>
      </c>
      <c r="OPY80" s="90" t="e">
        <f t="shared" si="188"/>
        <v>#REF!</v>
      </c>
      <c r="OPZ80" s="90" t="e">
        <f t="shared" si="188"/>
        <v>#REF!</v>
      </c>
      <c r="OQA80" s="90" t="e">
        <f t="shared" si="188"/>
        <v>#REF!</v>
      </c>
      <c r="OQB80" s="90" t="e">
        <f t="shared" si="188"/>
        <v>#REF!</v>
      </c>
      <c r="OQC80" s="90" t="e">
        <f t="shared" si="188"/>
        <v>#REF!</v>
      </c>
      <c r="OQD80" s="90" t="e">
        <f t="shared" si="188"/>
        <v>#REF!</v>
      </c>
      <c r="OQE80" s="90" t="e">
        <f t="shared" si="188"/>
        <v>#REF!</v>
      </c>
      <c r="OQF80" s="90" t="e">
        <f t="shared" si="188"/>
        <v>#REF!</v>
      </c>
      <c r="OQG80" s="90" t="e">
        <f t="shared" si="188"/>
        <v>#REF!</v>
      </c>
      <c r="OQH80" s="90" t="e">
        <f t="shared" si="188"/>
        <v>#REF!</v>
      </c>
      <c r="OQI80" s="90" t="e">
        <f t="shared" si="188"/>
        <v>#REF!</v>
      </c>
      <c r="OQJ80" s="90" t="e">
        <f t="shared" si="188"/>
        <v>#REF!</v>
      </c>
      <c r="OQK80" s="90" t="e">
        <f t="shared" si="188"/>
        <v>#REF!</v>
      </c>
      <c r="OQL80" s="90" t="e">
        <f t="shared" si="188"/>
        <v>#REF!</v>
      </c>
      <c r="OQM80" s="90" t="e">
        <f t="shared" si="188"/>
        <v>#REF!</v>
      </c>
      <c r="OQN80" s="90" t="e">
        <f t="shared" si="188"/>
        <v>#REF!</v>
      </c>
      <c r="OQO80" s="90" t="e">
        <f t="shared" si="188"/>
        <v>#REF!</v>
      </c>
      <c r="OQP80" s="90" t="e">
        <f t="shared" si="188"/>
        <v>#REF!</v>
      </c>
      <c r="OQQ80" s="90" t="e">
        <f t="shared" si="188"/>
        <v>#REF!</v>
      </c>
      <c r="OQR80" s="90" t="e">
        <f t="shared" si="188"/>
        <v>#REF!</v>
      </c>
      <c r="OQS80" s="90" t="e">
        <f t="shared" si="188"/>
        <v>#REF!</v>
      </c>
      <c r="OQT80" s="90" t="e">
        <f t="shared" si="188"/>
        <v>#REF!</v>
      </c>
      <c r="OQU80" s="90" t="e">
        <f t="shared" si="188"/>
        <v>#REF!</v>
      </c>
      <c r="OQV80" s="90" t="e">
        <f t="shared" si="188"/>
        <v>#REF!</v>
      </c>
      <c r="OQW80" s="90" t="e">
        <f t="shared" si="188"/>
        <v>#REF!</v>
      </c>
      <c r="OQX80" s="90" t="e">
        <f t="shared" si="188"/>
        <v>#REF!</v>
      </c>
      <c r="OQY80" s="90" t="e">
        <f t="shared" si="188"/>
        <v>#REF!</v>
      </c>
      <c r="OQZ80" s="90" t="e">
        <f t="shared" si="188"/>
        <v>#REF!</v>
      </c>
      <c r="ORA80" s="90" t="e">
        <f t="shared" si="188"/>
        <v>#REF!</v>
      </c>
      <c r="ORB80" s="90" t="e">
        <f t="shared" si="188"/>
        <v>#REF!</v>
      </c>
      <c r="ORC80" s="90" t="e">
        <f t="shared" si="188"/>
        <v>#REF!</v>
      </c>
      <c r="ORD80" s="90" t="e">
        <f t="shared" si="188"/>
        <v>#REF!</v>
      </c>
      <c r="ORE80" s="90" t="e">
        <f t="shared" si="188"/>
        <v>#REF!</v>
      </c>
      <c r="ORF80" s="90" t="e">
        <f t="shared" si="188"/>
        <v>#REF!</v>
      </c>
      <c r="ORG80" s="90" t="e">
        <f t="shared" si="188"/>
        <v>#REF!</v>
      </c>
      <c r="ORH80" s="90" t="e">
        <f t="shared" si="188"/>
        <v>#REF!</v>
      </c>
      <c r="ORI80" s="90" t="e">
        <f t="shared" si="188"/>
        <v>#REF!</v>
      </c>
      <c r="ORJ80" s="90" t="e">
        <f t="shared" si="188"/>
        <v>#REF!</v>
      </c>
      <c r="ORK80" s="90" t="e">
        <f t="shared" si="188"/>
        <v>#REF!</v>
      </c>
      <c r="ORL80" s="90" t="e">
        <f t="shared" si="188"/>
        <v>#REF!</v>
      </c>
      <c r="ORM80" s="90" t="e">
        <f t="shared" si="188"/>
        <v>#REF!</v>
      </c>
      <c r="ORN80" s="90" t="e">
        <f t="shared" ref="ORN80:OTY80" si="189">ORN82+ORN88+ORN94</f>
        <v>#REF!</v>
      </c>
      <c r="ORO80" s="90" t="e">
        <f t="shared" si="189"/>
        <v>#REF!</v>
      </c>
      <c r="ORP80" s="90" t="e">
        <f t="shared" si="189"/>
        <v>#REF!</v>
      </c>
      <c r="ORQ80" s="90" t="e">
        <f t="shared" si="189"/>
        <v>#REF!</v>
      </c>
      <c r="ORR80" s="90" t="e">
        <f t="shared" si="189"/>
        <v>#REF!</v>
      </c>
      <c r="ORS80" s="90" t="e">
        <f t="shared" si="189"/>
        <v>#REF!</v>
      </c>
      <c r="ORT80" s="90" t="e">
        <f t="shared" si="189"/>
        <v>#REF!</v>
      </c>
      <c r="ORU80" s="90" t="e">
        <f t="shared" si="189"/>
        <v>#REF!</v>
      </c>
      <c r="ORV80" s="90" t="e">
        <f t="shared" si="189"/>
        <v>#REF!</v>
      </c>
      <c r="ORW80" s="90" t="e">
        <f t="shared" si="189"/>
        <v>#REF!</v>
      </c>
      <c r="ORX80" s="90" t="e">
        <f t="shared" si="189"/>
        <v>#REF!</v>
      </c>
      <c r="ORY80" s="90" t="e">
        <f t="shared" si="189"/>
        <v>#REF!</v>
      </c>
      <c r="ORZ80" s="90" t="e">
        <f t="shared" si="189"/>
        <v>#REF!</v>
      </c>
      <c r="OSA80" s="90" t="e">
        <f t="shared" si="189"/>
        <v>#REF!</v>
      </c>
      <c r="OSB80" s="90" t="e">
        <f t="shared" si="189"/>
        <v>#REF!</v>
      </c>
      <c r="OSC80" s="90" t="e">
        <f t="shared" si="189"/>
        <v>#REF!</v>
      </c>
      <c r="OSD80" s="90" t="e">
        <f t="shared" si="189"/>
        <v>#REF!</v>
      </c>
      <c r="OSE80" s="90" t="e">
        <f t="shared" si="189"/>
        <v>#REF!</v>
      </c>
      <c r="OSF80" s="90" t="e">
        <f t="shared" si="189"/>
        <v>#REF!</v>
      </c>
      <c r="OSG80" s="90" t="e">
        <f t="shared" si="189"/>
        <v>#REF!</v>
      </c>
      <c r="OSH80" s="90" t="e">
        <f t="shared" si="189"/>
        <v>#REF!</v>
      </c>
      <c r="OSI80" s="90" t="e">
        <f t="shared" si="189"/>
        <v>#REF!</v>
      </c>
      <c r="OSJ80" s="90" t="e">
        <f t="shared" si="189"/>
        <v>#REF!</v>
      </c>
      <c r="OSK80" s="90" t="e">
        <f t="shared" si="189"/>
        <v>#REF!</v>
      </c>
      <c r="OSL80" s="90" t="e">
        <f t="shared" si="189"/>
        <v>#REF!</v>
      </c>
      <c r="OSM80" s="90" t="e">
        <f t="shared" si="189"/>
        <v>#REF!</v>
      </c>
      <c r="OSN80" s="90" t="e">
        <f t="shared" si="189"/>
        <v>#REF!</v>
      </c>
      <c r="OSO80" s="90" t="e">
        <f t="shared" si="189"/>
        <v>#REF!</v>
      </c>
      <c r="OSP80" s="90" t="e">
        <f t="shared" si="189"/>
        <v>#REF!</v>
      </c>
      <c r="OSQ80" s="90" t="e">
        <f t="shared" si="189"/>
        <v>#REF!</v>
      </c>
      <c r="OSR80" s="90" t="e">
        <f t="shared" si="189"/>
        <v>#REF!</v>
      </c>
      <c r="OSS80" s="90" t="e">
        <f t="shared" si="189"/>
        <v>#REF!</v>
      </c>
      <c r="OST80" s="90" t="e">
        <f t="shared" si="189"/>
        <v>#REF!</v>
      </c>
      <c r="OSU80" s="90" t="e">
        <f t="shared" si="189"/>
        <v>#REF!</v>
      </c>
      <c r="OSV80" s="90" t="e">
        <f t="shared" si="189"/>
        <v>#REF!</v>
      </c>
      <c r="OSW80" s="90" t="e">
        <f t="shared" si="189"/>
        <v>#REF!</v>
      </c>
      <c r="OSX80" s="90" t="e">
        <f t="shared" si="189"/>
        <v>#REF!</v>
      </c>
      <c r="OSY80" s="90" t="e">
        <f t="shared" si="189"/>
        <v>#REF!</v>
      </c>
      <c r="OSZ80" s="90" t="e">
        <f t="shared" si="189"/>
        <v>#REF!</v>
      </c>
      <c r="OTA80" s="90" t="e">
        <f t="shared" si="189"/>
        <v>#REF!</v>
      </c>
      <c r="OTB80" s="90" t="e">
        <f t="shared" si="189"/>
        <v>#REF!</v>
      </c>
      <c r="OTC80" s="90" t="e">
        <f t="shared" si="189"/>
        <v>#REF!</v>
      </c>
      <c r="OTD80" s="90" t="e">
        <f t="shared" si="189"/>
        <v>#REF!</v>
      </c>
      <c r="OTE80" s="90" t="e">
        <f t="shared" si="189"/>
        <v>#REF!</v>
      </c>
      <c r="OTF80" s="90" t="e">
        <f t="shared" si="189"/>
        <v>#REF!</v>
      </c>
      <c r="OTG80" s="90" t="e">
        <f t="shared" si="189"/>
        <v>#REF!</v>
      </c>
      <c r="OTH80" s="90" t="e">
        <f t="shared" si="189"/>
        <v>#REF!</v>
      </c>
      <c r="OTI80" s="90" t="e">
        <f t="shared" si="189"/>
        <v>#REF!</v>
      </c>
      <c r="OTJ80" s="90" t="e">
        <f t="shared" si="189"/>
        <v>#REF!</v>
      </c>
      <c r="OTK80" s="90" t="e">
        <f t="shared" si="189"/>
        <v>#REF!</v>
      </c>
      <c r="OTL80" s="90" t="e">
        <f t="shared" si="189"/>
        <v>#REF!</v>
      </c>
      <c r="OTM80" s="90" t="e">
        <f t="shared" si="189"/>
        <v>#REF!</v>
      </c>
      <c r="OTN80" s="90" t="e">
        <f t="shared" si="189"/>
        <v>#REF!</v>
      </c>
      <c r="OTO80" s="90" t="e">
        <f t="shared" si="189"/>
        <v>#REF!</v>
      </c>
      <c r="OTP80" s="90" t="e">
        <f t="shared" si="189"/>
        <v>#REF!</v>
      </c>
      <c r="OTQ80" s="90" t="e">
        <f t="shared" si="189"/>
        <v>#REF!</v>
      </c>
      <c r="OTR80" s="90" t="e">
        <f t="shared" si="189"/>
        <v>#REF!</v>
      </c>
      <c r="OTS80" s="90" t="e">
        <f t="shared" si="189"/>
        <v>#REF!</v>
      </c>
      <c r="OTT80" s="90" t="e">
        <f t="shared" si="189"/>
        <v>#REF!</v>
      </c>
      <c r="OTU80" s="90" t="e">
        <f t="shared" si="189"/>
        <v>#REF!</v>
      </c>
      <c r="OTV80" s="90" t="e">
        <f t="shared" si="189"/>
        <v>#REF!</v>
      </c>
      <c r="OTW80" s="90" t="e">
        <f t="shared" si="189"/>
        <v>#REF!</v>
      </c>
      <c r="OTX80" s="90" t="e">
        <f t="shared" si="189"/>
        <v>#REF!</v>
      </c>
      <c r="OTY80" s="90" t="e">
        <f t="shared" si="189"/>
        <v>#REF!</v>
      </c>
      <c r="OTZ80" s="90" t="e">
        <f t="shared" ref="OTZ80:OWK80" si="190">OTZ82+OTZ88+OTZ94</f>
        <v>#REF!</v>
      </c>
      <c r="OUA80" s="90" t="e">
        <f t="shared" si="190"/>
        <v>#REF!</v>
      </c>
      <c r="OUB80" s="90" t="e">
        <f t="shared" si="190"/>
        <v>#REF!</v>
      </c>
      <c r="OUC80" s="90" t="e">
        <f t="shared" si="190"/>
        <v>#REF!</v>
      </c>
      <c r="OUD80" s="90" t="e">
        <f t="shared" si="190"/>
        <v>#REF!</v>
      </c>
      <c r="OUE80" s="90" t="e">
        <f t="shared" si="190"/>
        <v>#REF!</v>
      </c>
      <c r="OUF80" s="90" t="e">
        <f t="shared" si="190"/>
        <v>#REF!</v>
      </c>
      <c r="OUG80" s="90" t="e">
        <f t="shared" si="190"/>
        <v>#REF!</v>
      </c>
      <c r="OUH80" s="90" t="e">
        <f t="shared" si="190"/>
        <v>#REF!</v>
      </c>
      <c r="OUI80" s="90" t="e">
        <f t="shared" si="190"/>
        <v>#REF!</v>
      </c>
      <c r="OUJ80" s="90" t="e">
        <f t="shared" si="190"/>
        <v>#REF!</v>
      </c>
      <c r="OUK80" s="90" t="e">
        <f t="shared" si="190"/>
        <v>#REF!</v>
      </c>
      <c r="OUL80" s="90" t="e">
        <f t="shared" si="190"/>
        <v>#REF!</v>
      </c>
      <c r="OUM80" s="90" t="e">
        <f t="shared" si="190"/>
        <v>#REF!</v>
      </c>
      <c r="OUN80" s="90" t="e">
        <f t="shared" si="190"/>
        <v>#REF!</v>
      </c>
      <c r="OUO80" s="90" t="e">
        <f t="shared" si="190"/>
        <v>#REF!</v>
      </c>
      <c r="OUP80" s="90" t="e">
        <f t="shared" si="190"/>
        <v>#REF!</v>
      </c>
      <c r="OUQ80" s="90" t="e">
        <f t="shared" si="190"/>
        <v>#REF!</v>
      </c>
      <c r="OUR80" s="90" t="e">
        <f t="shared" si="190"/>
        <v>#REF!</v>
      </c>
      <c r="OUS80" s="90" t="e">
        <f t="shared" si="190"/>
        <v>#REF!</v>
      </c>
      <c r="OUT80" s="90" t="e">
        <f t="shared" si="190"/>
        <v>#REF!</v>
      </c>
      <c r="OUU80" s="90" t="e">
        <f t="shared" si="190"/>
        <v>#REF!</v>
      </c>
      <c r="OUV80" s="90" t="e">
        <f t="shared" si="190"/>
        <v>#REF!</v>
      </c>
      <c r="OUW80" s="90" t="e">
        <f t="shared" si="190"/>
        <v>#REF!</v>
      </c>
      <c r="OUX80" s="90" t="e">
        <f t="shared" si="190"/>
        <v>#REF!</v>
      </c>
      <c r="OUY80" s="90" t="e">
        <f t="shared" si="190"/>
        <v>#REF!</v>
      </c>
      <c r="OUZ80" s="90" t="e">
        <f t="shared" si="190"/>
        <v>#REF!</v>
      </c>
      <c r="OVA80" s="90" t="e">
        <f t="shared" si="190"/>
        <v>#REF!</v>
      </c>
      <c r="OVB80" s="90" t="e">
        <f t="shared" si="190"/>
        <v>#REF!</v>
      </c>
      <c r="OVC80" s="90" t="e">
        <f t="shared" si="190"/>
        <v>#REF!</v>
      </c>
      <c r="OVD80" s="90" t="e">
        <f t="shared" si="190"/>
        <v>#REF!</v>
      </c>
      <c r="OVE80" s="90" t="e">
        <f t="shared" si="190"/>
        <v>#REF!</v>
      </c>
      <c r="OVF80" s="90" t="e">
        <f t="shared" si="190"/>
        <v>#REF!</v>
      </c>
      <c r="OVG80" s="90" t="e">
        <f t="shared" si="190"/>
        <v>#REF!</v>
      </c>
      <c r="OVH80" s="90" t="e">
        <f t="shared" si="190"/>
        <v>#REF!</v>
      </c>
      <c r="OVI80" s="90" t="e">
        <f t="shared" si="190"/>
        <v>#REF!</v>
      </c>
      <c r="OVJ80" s="90" t="e">
        <f t="shared" si="190"/>
        <v>#REF!</v>
      </c>
      <c r="OVK80" s="90" t="e">
        <f t="shared" si="190"/>
        <v>#REF!</v>
      </c>
      <c r="OVL80" s="90" t="e">
        <f t="shared" si="190"/>
        <v>#REF!</v>
      </c>
      <c r="OVM80" s="90" t="e">
        <f t="shared" si="190"/>
        <v>#REF!</v>
      </c>
      <c r="OVN80" s="90" t="e">
        <f t="shared" si="190"/>
        <v>#REF!</v>
      </c>
      <c r="OVO80" s="90" t="e">
        <f t="shared" si="190"/>
        <v>#REF!</v>
      </c>
      <c r="OVP80" s="90" t="e">
        <f t="shared" si="190"/>
        <v>#REF!</v>
      </c>
      <c r="OVQ80" s="90" t="e">
        <f t="shared" si="190"/>
        <v>#REF!</v>
      </c>
      <c r="OVR80" s="90" t="e">
        <f t="shared" si="190"/>
        <v>#REF!</v>
      </c>
      <c r="OVS80" s="90" t="e">
        <f t="shared" si="190"/>
        <v>#REF!</v>
      </c>
      <c r="OVT80" s="90" t="e">
        <f t="shared" si="190"/>
        <v>#REF!</v>
      </c>
      <c r="OVU80" s="90" t="e">
        <f t="shared" si="190"/>
        <v>#REF!</v>
      </c>
      <c r="OVV80" s="90" t="e">
        <f t="shared" si="190"/>
        <v>#REF!</v>
      </c>
      <c r="OVW80" s="90" t="e">
        <f t="shared" si="190"/>
        <v>#REF!</v>
      </c>
      <c r="OVX80" s="90" t="e">
        <f t="shared" si="190"/>
        <v>#REF!</v>
      </c>
      <c r="OVY80" s="90" t="e">
        <f t="shared" si="190"/>
        <v>#REF!</v>
      </c>
      <c r="OVZ80" s="90" t="e">
        <f t="shared" si="190"/>
        <v>#REF!</v>
      </c>
      <c r="OWA80" s="90" t="e">
        <f t="shared" si="190"/>
        <v>#REF!</v>
      </c>
      <c r="OWB80" s="90" t="e">
        <f t="shared" si="190"/>
        <v>#REF!</v>
      </c>
      <c r="OWC80" s="90" t="e">
        <f t="shared" si="190"/>
        <v>#REF!</v>
      </c>
      <c r="OWD80" s="90" t="e">
        <f t="shared" si="190"/>
        <v>#REF!</v>
      </c>
      <c r="OWE80" s="90" t="e">
        <f t="shared" si="190"/>
        <v>#REF!</v>
      </c>
      <c r="OWF80" s="90" t="e">
        <f t="shared" si="190"/>
        <v>#REF!</v>
      </c>
      <c r="OWG80" s="90" t="e">
        <f t="shared" si="190"/>
        <v>#REF!</v>
      </c>
      <c r="OWH80" s="90" t="e">
        <f t="shared" si="190"/>
        <v>#REF!</v>
      </c>
      <c r="OWI80" s="90" t="e">
        <f t="shared" si="190"/>
        <v>#REF!</v>
      </c>
      <c r="OWJ80" s="90" t="e">
        <f t="shared" si="190"/>
        <v>#REF!</v>
      </c>
      <c r="OWK80" s="90" t="e">
        <f t="shared" si="190"/>
        <v>#REF!</v>
      </c>
      <c r="OWL80" s="90" t="e">
        <f t="shared" ref="OWL80:OYW80" si="191">OWL82+OWL88+OWL94</f>
        <v>#REF!</v>
      </c>
      <c r="OWM80" s="90" t="e">
        <f t="shared" si="191"/>
        <v>#REF!</v>
      </c>
      <c r="OWN80" s="90" t="e">
        <f t="shared" si="191"/>
        <v>#REF!</v>
      </c>
      <c r="OWO80" s="90" t="e">
        <f t="shared" si="191"/>
        <v>#REF!</v>
      </c>
      <c r="OWP80" s="90" t="e">
        <f t="shared" si="191"/>
        <v>#REF!</v>
      </c>
      <c r="OWQ80" s="90" t="e">
        <f t="shared" si="191"/>
        <v>#REF!</v>
      </c>
      <c r="OWR80" s="90" t="e">
        <f t="shared" si="191"/>
        <v>#REF!</v>
      </c>
      <c r="OWS80" s="90" t="e">
        <f t="shared" si="191"/>
        <v>#REF!</v>
      </c>
      <c r="OWT80" s="90" t="e">
        <f t="shared" si="191"/>
        <v>#REF!</v>
      </c>
      <c r="OWU80" s="90" t="e">
        <f t="shared" si="191"/>
        <v>#REF!</v>
      </c>
      <c r="OWV80" s="90" t="e">
        <f t="shared" si="191"/>
        <v>#REF!</v>
      </c>
      <c r="OWW80" s="90" t="e">
        <f t="shared" si="191"/>
        <v>#REF!</v>
      </c>
      <c r="OWX80" s="90" t="e">
        <f t="shared" si="191"/>
        <v>#REF!</v>
      </c>
      <c r="OWY80" s="90" t="e">
        <f t="shared" si="191"/>
        <v>#REF!</v>
      </c>
      <c r="OWZ80" s="90" t="e">
        <f t="shared" si="191"/>
        <v>#REF!</v>
      </c>
      <c r="OXA80" s="90" t="e">
        <f t="shared" si="191"/>
        <v>#REF!</v>
      </c>
      <c r="OXB80" s="90" t="e">
        <f t="shared" si="191"/>
        <v>#REF!</v>
      </c>
      <c r="OXC80" s="90" t="e">
        <f t="shared" si="191"/>
        <v>#REF!</v>
      </c>
      <c r="OXD80" s="90" t="e">
        <f t="shared" si="191"/>
        <v>#REF!</v>
      </c>
      <c r="OXE80" s="90" t="e">
        <f t="shared" si="191"/>
        <v>#REF!</v>
      </c>
      <c r="OXF80" s="90" t="e">
        <f t="shared" si="191"/>
        <v>#REF!</v>
      </c>
      <c r="OXG80" s="90" t="e">
        <f t="shared" si="191"/>
        <v>#REF!</v>
      </c>
      <c r="OXH80" s="90" t="e">
        <f t="shared" si="191"/>
        <v>#REF!</v>
      </c>
      <c r="OXI80" s="90" t="e">
        <f t="shared" si="191"/>
        <v>#REF!</v>
      </c>
      <c r="OXJ80" s="90" t="e">
        <f t="shared" si="191"/>
        <v>#REF!</v>
      </c>
      <c r="OXK80" s="90" t="e">
        <f t="shared" si="191"/>
        <v>#REF!</v>
      </c>
      <c r="OXL80" s="90" t="e">
        <f t="shared" si="191"/>
        <v>#REF!</v>
      </c>
      <c r="OXM80" s="90" t="e">
        <f t="shared" si="191"/>
        <v>#REF!</v>
      </c>
      <c r="OXN80" s="90" t="e">
        <f t="shared" si="191"/>
        <v>#REF!</v>
      </c>
      <c r="OXO80" s="90" t="e">
        <f t="shared" si="191"/>
        <v>#REF!</v>
      </c>
      <c r="OXP80" s="90" t="e">
        <f t="shared" si="191"/>
        <v>#REF!</v>
      </c>
      <c r="OXQ80" s="90" t="e">
        <f t="shared" si="191"/>
        <v>#REF!</v>
      </c>
      <c r="OXR80" s="90" t="e">
        <f t="shared" si="191"/>
        <v>#REF!</v>
      </c>
      <c r="OXS80" s="90" t="e">
        <f t="shared" si="191"/>
        <v>#REF!</v>
      </c>
      <c r="OXT80" s="90" t="e">
        <f t="shared" si="191"/>
        <v>#REF!</v>
      </c>
      <c r="OXU80" s="90" t="e">
        <f t="shared" si="191"/>
        <v>#REF!</v>
      </c>
      <c r="OXV80" s="90" t="e">
        <f t="shared" si="191"/>
        <v>#REF!</v>
      </c>
      <c r="OXW80" s="90" t="e">
        <f t="shared" si="191"/>
        <v>#REF!</v>
      </c>
      <c r="OXX80" s="90" t="e">
        <f t="shared" si="191"/>
        <v>#REF!</v>
      </c>
      <c r="OXY80" s="90" t="e">
        <f t="shared" si="191"/>
        <v>#REF!</v>
      </c>
      <c r="OXZ80" s="90" t="e">
        <f t="shared" si="191"/>
        <v>#REF!</v>
      </c>
      <c r="OYA80" s="90" t="e">
        <f t="shared" si="191"/>
        <v>#REF!</v>
      </c>
      <c r="OYB80" s="90" t="e">
        <f t="shared" si="191"/>
        <v>#REF!</v>
      </c>
      <c r="OYC80" s="90" t="e">
        <f t="shared" si="191"/>
        <v>#REF!</v>
      </c>
      <c r="OYD80" s="90" t="e">
        <f t="shared" si="191"/>
        <v>#REF!</v>
      </c>
      <c r="OYE80" s="90" t="e">
        <f t="shared" si="191"/>
        <v>#REF!</v>
      </c>
      <c r="OYF80" s="90" t="e">
        <f t="shared" si="191"/>
        <v>#REF!</v>
      </c>
      <c r="OYG80" s="90" t="e">
        <f t="shared" si="191"/>
        <v>#REF!</v>
      </c>
      <c r="OYH80" s="90" t="e">
        <f t="shared" si="191"/>
        <v>#REF!</v>
      </c>
      <c r="OYI80" s="90" t="e">
        <f t="shared" si="191"/>
        <v>#REF!</v>
      </c>
      <c r="OYJ80" s="90" t="e">
        <f t="shared" si="191"/>
        <v>#REF!</v>
      </c>
      <c r="OYK80" s="90" t="e">
        <f t="shared" si="191"/>
        <v>#REF!</v>
      </c>
      <c r="OYL80" s="90" t="e">
        <f t="shared" si="191"/>
        <v>#REF!</v>
      </c>
      <c r="OYM80" s="90" t="e">
        <f t="shared" si="191"/>
        <v>#REF!</v>
      </c>
      <c r="OYN80" s="90" t="e">
        <f t="shared" si="191"/>
        <v>#REF!</v>
      </c>
      <c r="OYO80" s="90" t="e">
        <f t="shared" si="191"/>
        <v>#REF!</v>
      </c>
      <c r="OYP80" s="90" t="e">
        <f t="shared" si="191"/>
        <v>#REF!</v>
      </c>
      <c r="OYQ80" s="90" t="e">
        <f t="shared" si="191"/>
        <v>#REF!</v>
      </c>
      <c r="OYR80" s="90" t="e">
        <f t="shared" si="191"/>
        <v>#REF!</v>
      </c>
      <c r="OYS80" s="90" t="e">
        <f t="shared" si="191"/>
        <v>#REF!</v>
      </c>
      <c r="OYT80" s="90" t="e">
        <f t="shared" si="191"/>
        <v>#REF!</v>
      </c>
      <c r="OYU80" s="90" t="e">
        <f t="shared" si="191"/>
        <v>#REF!</v>
      </c>
      <c r="OYV80" s="90" t="e">
        <f t="shared" si="191"/>
        <v>#REF!</v>
      </c>
      <c r="OYW80" s="90" t="e">
        <f t="shared" si="191"/>
        <v>#REF!</v>
      </c>
      <c r="OYX80" s="90" t="e">
        <f t="shared" ref="OYX80:PBI80" si="192">OYX82+OYX88+OYX94</f>
        <v>#REF!</v>
      </c>
      <c r="OYY80" s="90" t="e">
        <f t="shared" si="192"/>
        <v>#REF!</v>
      </c>
      <c r="OYZ80" s="90" t="e">
        <f t="shared" si="192"/>
        <v>#REF!</v>
      </c>
      <c r="OZA80" s="90" t="e">
        <f t="shared" si="192"/>
        <v>#REF!</v>
      </c>
      <c r="OZB80" s="90" t="e">
        <f t="shared" si="192"/>
        <v>#REF!</v>
      </c>
      <c r="OZC80" s="90" t="e">
        <f t="shared" si="192"/>
        <v>#REF!</v>
      </c>
      <c r="OZD80" s="90" t="e">
        <f t="shared" si="192"/>
        <v>#REF!</v>
      </c>
      <c r="OZE80" s="90" t="e">
        <f t="shared" si="192"/>
        <v>#REF!</v>
      </c>
      <c r="OZF80" s="90" t="e">
        <f t="shared" si="192"/>
        <v>#REF!</v>
      </c>
      <c r="OZG80" s="90" t="e">
        <f t="shared" si="192"/>
        <v>#REF!</v>
      </c>
      <c r="OZH80" s="90" t="e">
        <f t="shared" si="192"/>
        <v>#REF!</v>
      </c>
      <c r="OZI80" s="90" t="e">
        <f t="shared" si="192"/>
        <v>#REF!</v>
      </c>
      <c r="OZJ80" s="90" t="e">
        <f t="shared" si="192"/>
        <v>#REF!</v>
      </c>
      <c r="OZK80" s="90" t="e">
        <f t="shared" si="192"/>
        <v>#REF!</v>
      </c>
      <c r="OZL80" s="90" t="e">
        <f t="shared" si="192"/>
        <v>#REF!</v>
      </c>
      <c r="OZM80" s="90" t="e">
        <f t="shared" si="192"/>
        <v>#REF!</v>
      </c>
      <c r="OZN80" s="90" t="e">
        <f t="shared" si="192"/>
        <v>#REF!</v>
      </c>
      <c r="OZO80" s="90" t="e">
        <f t="shared" si="192"/>
        <v>#REF!</v>
      </c>
      <c r="OZP80" s="90" t="e">
        <f t="shared" si="192"/>
        <v>#REF!</v>
      </c>
      <c r="OZQ80" s="90" t="e">
        <f t="shared" si="192"/>
        <v>#REF!</v>
      </c>
      <c r="OZR80" s="90" t="e">
        <f t="shared" si="192"/>
        <v>#REF!</v>
      </c>
      <c r="OZS80" s="90" t="e">
        <f t="shared" si="192"/>
        <v>#REF!</v>
      </c>
      <c r="OZT80" s="90" t="e">
        <f t="shared" si="192"/>
        <v>#REF!</v>
      </c>
      <c r="OZU80" s="90" t="e">
        <f t="shared" si="192"/>
        <v>#REF!</v>
      </c>
      <c r="OZV80" s="90" t="e">
        <f t="shared" si="192"/>
        <v>#REF!</v>
      </c>
      <c r="OZW80" s="90" t="e">
        <f t="shared" si="192"/>
        <v>#REF!</v>
      </c>
      <c r="OZX80" s="90" t="e">
        <f t="shared" si="192"/>
        <v>#REF!</v>
      </c>
      <c r="OZY80" s="90" t="e">
        <f t="shared" si="192"/>
        <v>#REF!</v>
      </c>
      <c r="OZZ80" s="90" t="e">
        <f t="shared" si="192"/>
        <v>#REF!</v>
      </c>
      <c r="PAA80" s="90" t="e">
        <f t="shared" si="192"/>
        <v>#REF!</v>
      </c>
      <c r="PAB80" s="90" t="e">
        <f t="shared" si="192"/>
        <v>#REF!</v>
      </c>
      <c r="PAC80" s="90" t="e">
        <f t="shared" si="192"/>
        <v>#REF!</v>
      </c>
      <c r="PAD80" s="90" t="e">
        <f t="shared" si="192"/>
        <v>#REF!</v>
      </c>
      <c r="PAE80" s="90" t="e">
        <f t="shared" si="192"/>
        <v>#REF!</v>
      </c>
      <c r="PAF80" s="90" t="e">
        <f t="shared" si="192"/>
        <v>#REF!</v>
      </c>
      <c r="PAG80" s="90" t="e">
        <f t="shared" si="192"/>
        <v>#REF!</v>
      </c>
      <c r="PAH80" s="90" t="e">
        <f t="shared" si="192"/>
        <v>#REF!</v>
      </c>
      <c r="PAI80" s="90" t="e">
        <f t="shared" si="192"/>
        <v>#REF!</v>
      </c>
      <c r="PAJ80" s="90" t="e">
        <f t="shared" si="192"/>
        <v>#REF!</v>
      </c>
      <c r="PAK80" s="90" t="e">
        <f t="shared" si="192"/>
        <v>#REF!</v>
      </c>
      <c r="PAL80" s="90" t="e">
        <f t="shared" si="192"/>
        <v>#REF!</v>
      </c>
      <c r="PAM80" s="90" t="e">
        <f t="shared" si="192"/>
        <v>#REF!</v>
      </c>
      <c r="PAN80" s="90" t="e">
        <f t="shared" si="192"/>
        <v>#REF!</v>
      </c>
      <c r="PAO80" s="90" t="e">
        <f t="shared" si="192"/>
        <v>#REF!</v>
      </c>
      <c r="PAP80" s="90" t="e">
        <f t="shared" si="192"/>
        <v>#REF!</v>
      </c>
      <c r="PAQ80" s="90" t="e">
        <f t="shared" si="192"/>
        <v>#REF!</v>
      </c>
      <c r="PAR80" s="90" t="e">
        <f t="shared" si="192"/>
        <v>#REF!</v>
      </c>
      <c r="PAS80" s="90" t="e">
        <f t="shared" si="192"/>
        <v>#REF!</v>
      </c>
      <c r="PAT80" s="90" t="e">
        <f t="shared" si="192"/>
        <v>#REF!</v>
      </c>
      <c r="PAU80" s="90" t="e">
        <f t="shared" si="192"/>
        <v>#REF!</v>
      </c>
      <c r="PAV80" s="90" t="e">
        <f t="shared" si="192"/>
        <v>#REF!</v>
      </c>
      <c r="PAW80" s="90" t="e">
        <f t="shared" si="192"/>
        <v>#REF!</v>
      </c>
      <c r="PAX80" s="90" t="e">
        <f t="shared" si="192"/>
        <v>#REF!</v>
      </c>
      <c r="PAY80" s="90" t="e">
        <f t="shared" si="192"/>
        <v>#REF!</v>
      </c>
      <c r="PAZ80" s="90" t="e">
        <f t="shared" si="192"/>
        <v>#REF!</v>
      </c>
      <c r="PBA80" s="90" t="e">
        <f t="shared" si="192"/>
        <v>#REF!</v>
      </c>
      <c r="PBB80" s="90" t="e">
        <f t="shared" si="192"/>
        <v>#REF!</v>
      </c>
      <c r="PBC80" s="90" t="e">
        <f t="shared" si="192"/>
        <v>#REF!</v>
      </c>
      <c r="PBD80" s="90" t="e">
        <f t="shared" si="192"/>
        <v>#REF!</v>
      </c>
      <c r="PBE80" s="90" t="e">
        <f t="shared" si="192"/>
        <v>#REF!</v>
      </c>
      <c r="PBF80" s="90" t="e">
        <f t="shared" si="192"/>
        <v>#REF!</v>
      </c>
      <c r="PBG80" s="90" t="e">
        <f t="shared" si="192"/>
        <v>#REF!</v>
      </c>
      <c r="PBH80" s="90" t="e">
        <f t="shared" si="192"/>
        <v>#REF!</v>
      </c>
      <c r="PBI80" s="90" t="e">
        <f t="shared" si="192"/>
        <v>#REF!</v>
      </c>
      <c r="PBJ80" s="90" t="e">
        <f t="shared" ref="PBJ80:PDU80" si="193">PBJ82+PBJ88+PBJ94</f>
        <v>#REF!</v>
      </c>
      <c r="PBK80" s="90" t="e">
        <f t="shared" si="193"/>
        <v>#REF!</v>
      </c>
      <c r="PBL80" s="90" t="e">
        <f t="shared" si="193"/>
        <v>#REF!</v>
      </c>
      <c r="PBM80" s="90" t="e">
        <f t="shared" si="193"/>
        <v>#REF!</v>
      </c>
      <c r="PBN80" s="90" t="e">
        <f t="shared" si="193"/>
        <v>#REF!</v>
      </c>
      <c r="PBO80" s="90" t="e">
        <f t="shared" si="193"/>
        <v>#REF!</v>
      </c>
      <c r="PBP80" s="90" t="e">
        <f t="shared" si="193"/>
        <v>#REF!</v>
      </c>
      <c r="PBQ80" s="90" t="e">
        <f t="shared" si="193"/>
        <v>#REF!</v>
      </c>
      <c r="PBR80" s="90" t="e">
        <f t="shared" si="193"/>
        <v>#REF!</v>
      </c>
      <c r="PBS80" s="90" t="e">
        <f t="shared" si="193"/>
        <v>#REF!</v>
      </c>
      <c r="PBT80" s="90" t="e">
        <f t="shared" si="193"/>
        <v>#REF!</v>
      </c>
      <c r="PBU80" s="90" t="e">
        <f t="shared" si="193"/>
        <v>#REF!</v>
      </c>
      <c r="PBV80" s="90" t="e">
        <f t="shared" si="193"/>
        <v>#REF!</v>
      </c>
      <c r="PBW80" s="90" t="e">
        <f t="shared" si="193"/>
        <v>#REF!</v>
      </c>
      <c r="PBX80" s="90" t="e">
        <f t="shared" si="193"/>
        <v>#REF!</v>
      </c>
      <c r="PBY80" s="90" t="e">
        <f t="shared" si="193"/>
        <v>#REF!</v>
      </c>
      <c r="PBZ80" s="90" t="e">
        <f t="shared" si="193"/>
        <v>#REF!</v>
      </c>
      <c r="PCA80" s="90" t="e">
        <f t="shared" si="193"/>
        <v>#REF!</v>
      </c>
      <c r="PCB80" s="90" t="e">
        <f t="shared" si="193"/>
        <v>#REF!</v>
      </c>
      <c r="PCC80" s="90" t="e">
        <f t="shared" si="193"/>
        <v>#REF!</v>
      </c>
      <c r="PCD80" s="90" t="e">
        <f t="shared" si="193"/>
        <v>#REF!</v>
      </c>
      <c r="PCE80" s="90" t="e">
        <f t="shared" si="193"/>
        <v>#REF!</v>
      </c>
      <c r="PCF80" s="90" t="e">
        <f t="shared" si="193"/>
        <v>#REF!</v>
      </c>
      <c r="PCG80" s="90" t="e">
        <f t="shared" si="193"/>
        <v>#REF!</v>
      </c>
      <c r="PCH80" s="90" t="e">
        <f t="shared" si="193"/>
        <v>#REF!</v>
      </c>
      <c r="PCI80" s="90" t="e">
        <f t="shared" si="193"/>
        <v>#REF!</v>
      </c>
      <c r="PCJ80" s="90" t="e">
        <f t="shared" si="193"/>
        <v>#REF!</v>
      </c>
      <c r="PCK80" s="90" t="e">
        <f t="shared" si="193"/>
        <v>#REF!</v>
      </c>
      <c r="PCL80" s="90" t="e">
        <f t="shared" si="193"/>
        <v>#REF!</v>
      </c>
      <c r="PCM80" s="90" t="e">
        <f t="shared" si="193"/>
        <v>#REF!</v>
      </c>
      <c r="PCN80" s="90" t="e">
        <f t="shared" si="193"/>
        <v>#REF!</v>
      </c>
      <c r="PCO80" s="90" t="e">
        <f t="shared" si="193"/>
        <v>#REF!</v>
      </c>
      <c r="PCP80" s="90" t="e">
        <f t="shared" si="193"/>
        <v>#REF!</v>
      </c>
      <c r="PCQ80" s="90" t="e">
        <f t="shared" si="193"/>
        <v>#REF!</v>
      </c>
      <c r="PCR80" s="90" t="e">
        <f t="shared" si="193"/>
        <v>#REF!</v>
      </c>
      <c r="PCS80" s="90" t="e">
        <f t="shared" si="193"/>
        <v>#REF!</v>
      </c>
      <c r="PCT80" s="90" t="e">
        <f t="shared" si="193"/>
        <v>#REF!</v>
      </c>
      <c r="PCU80" s="90" t="e">
        <f t="shared" si="193"/>
        <v>#REF!</v>
      </c>
      <c r="PCV80" s="90" t="e">
        <f t="shared" si="193"/>
        <v>#REF!</v>
      </c>
      <c r="PCW80" s="90" t="e">
        <f t="shared" si="193"/>
        <v>#REF!</v>
      </c>
      <c r="PCX80" s="90" t="e">
        <f t="shared" si="193"/>
        <v>#REF!</v>
      </c>
      <c r="PCY80" s="90" t="e">
        <f t="shared" si="193"/>
        <v>#REF!</v>
      </c>
      <c r="PCZ80" s="90" t="e">
        <f t="shared" si="193"/>
        <v>#REF!</v>
      </c>
      <c r="PDA80" s="90" t="e">
        <f t="shared" si="193"/>
        <v>#REF!</v>
      </c>
      <c r="PDB80" s="90" t="e">
        <f t="shared" si="193"/>
        <v>#REF!</v>
      </c>
      <c r="PDC80" s="90" t="e">
        <f t="shared" si="193"/>
        <v>#REF!</v>
      </c>
      <c r="PDD80" s="90" t="e">
        <f t="shared" si="193"/>
        <v>#REF!</v>
      </c>
      <c r="PDE80" s="90" t="e">
        <f t="shared" si="193"/>
        <v>#REF!</v>
      </c>
      <c r="PDF80" s="90" t="e">
        <f t="shared" si="193"/>
        <v>#REF!</v>
      </c>
      <c r="PDG80" s="90" t="e">
        <f t="shared" si="193"/>
        <v>#REF!</v>
      </c>
      <c r="PDH80" s="90" t="e">
        <f t="shared" si="193"/>
        <v>#REF!</v>
      </c>
      <c r="PDI80" s="90" t="e">
        <f t="shared" si="193"/>
        <v>#REF!</v>
      </c>
      <c r="PDJ80" s="90" t="e">
        <f t="shared" si="193"/>
        <v>#REF!</v>
      </c>
      <c r="PDK80" s="90" t="e">
        <f t="shared" si="193"/>
        <v>#REF!</v>
      </c>
      <c r="PDL80" s="90" t="e">
        <f t="shared" si="193"/>
        <v>#REF!</v>
      </c>
      <c r="PDM80" s="90" t="e">
        <f t="shared" si="193"/>
        <v>#REF!</v>
      </c>
      <c r="PDN80" s="90" t="e">
        <f t="shared" si="193"/>
        <v>#REF!</v>
      </c>
      <c r="PDO80" s="90" t="e">
        <f t="shared" si="193"/>
        <v>#REF!</v>
      </c>
      <c r="PDP80" s="90" t="e">
        <f t="shared" si="193"/>
        <v>#REF!</v>
      </c>
      <c r="PDQ80" s="90" t="e">
        <f t="shared" si="193"/>
        <v>#REF!</v>
      </c>
      <c r="PDR80" s="90" t="e">
        <f t="shared" si="193"/>
        <v>#REF!</v>
      </c>
      <c r="PDS80" s="90" t="e">
        <f t="shared" si="193"/>
        <v>#REF!</v>
      </c>
      <c r="PDT80" s="90" t="e">
        <f t="shared" si="193"/>
        <v>#REF!</v>
      </c>
      <c r="PDU80" s="90" t="e">
        <f t="shared" si="193"/>
        <v>#REF!</v>
      </c>
      <c r="PDV80" s="90" t="e">
        <f t="shared" ref="PDV80:PGG80" si="194">PDV82+PDV88+PDV94</f>
        <v>#REF!</v>
      </c>
      <c r="PDW80" s="90" t="e">
        <f t="shared" si="194"/>
        <v>#REF!</v>
      </c>
      <c r="PDX80" s="90" t="e">
        <f t="shared" si="194"/>
        <v>#REF!</v>
      </c>
      <c r="PDY80" s="90" t="e">
        <f t="shared" si="194"/>
        <v>#REF!</v>
      </c>
      <c r="PDZ80" s="90" t="e">
        <f t="shared" si="194"/>
        <v>#REF!</v>
      </c>
      <c r="PEA80" s="90" t="e">
        <f t="shared" si="194"/>
        <v>#REF!</v>
      </c>
      <c r="PEB80" s="90" t="e">
        <f t="shared" si="194"/>
        <v>#REF!</v>
      </c>
      <c r="PEC80" s="90" t="e">
        <f t="shared" si="194"/>
        <v>#REF!</v>
      </c>
      <c r="PED80" s="90" t="e">
        <f t="shared" si="194"/>
        <v>#REF!</v>
      </c>
      <c r="PEE80" s="90" t="e">
        <f t="shared" si="194"/>
        <v>#REF!</v>
      </c>
      <c r="PEF80" s="90" t="e">
        <f t="shared" si="194"/>
        <v>#REF!</v>
      </c>
      <c r="PEG80" s="90" t="e">
        <f t="shared" si="194"/>
        <v>#REF!</v>
      </c>
      <c r="PEH80" s="90" t="e">
        <f t="shared" si="194"/>
        <v>#REF!</v>
      </c>
      <c r="PEI80" s="90" t="e">
        <f t="shared" si="194"/>
        <v>#REF!</v>
      </c>
      <c r="PEJ80" s="90" t="e">
        <f t="shared" si="194"/>
        <v>#REF!</v>
      </c>
      <c r="PEK80" s="90" t="e">
        <f t="shared" si="194"/>
        <v>#REF!</v>
      </c>
      <c r="PEL80" s="90" t="e">
        <f t="shared" si="194"/>
        <v>#REF!</v>
      </c>
      <c r="PEM80" s="90" t="e">
        <f t="shared" si="194"/>
        <v>#REF!</v>
      </c>
      <c r="PEN80" s="90" t="e">
        <f t="shared" si="194"/>
        <v>#REF!</v>
      </c>
      <c r="PEO80" s="90" t="e">
        <f t="shared" si="194"/>
        <v>#REF!</v>
      </c>
      <c r="PEP80" s="90" t="e">
        <f t="shared" si="194"/>
        <v>#REF!</v>
      </c>
      <c r="PEQ80" s="90" t="e">
        <f t="shared" si="194"/>
        <v>#REF!</v>
      </c>
      <c r="PER80" s="90" t="e">
        <f t="shared" si="194"/>
        <v>#REF!</v>
      </c>
      <c r="PES80" s="90" t="e">
        <f t="shared" si="194"/>
        <v>#REF!</v>
      </c>
      <c r="PET80" s="90" t="e">
        <f t="shared" si="194"/>
        <v>#REF!</v>
      </c>
      <c r="PEU80" s="90" t="e">
        <f t="shared" si="194"/>
        <v>#REF!</v>
      </c>
      <c r="PEV80" s="90" t="e">
        <f t="shared" si="194"/>
        <v>#REF!</v>
      </c>
      <c r="PEW80" s="90" t="e">
        <f t="shared" si="194"/>
        <v>#REF!</v>
      </c>
      <c r="PEX80" s="90" t="e">
        <f t="shared" si="194"/>
        <v>#REF!</v>
      </c>
      <c r="PEY80" s="90" t="e">
        <f t="shared" si="194"/>
        <v>#REF!</v>
      </c>
      <c r="PEZ80" s="90" t="e">
        <f t="shared" si="194"/>
        <v>#REF!</v>
      </c>
      <c r="PFA80" s="90" t="e">
        <f t="shared" si="194"/>
        <v>#REF!</v>
      </c>
      <c r="PFB80" s="90" t="e">
        <f t="shared" si="194"/>
        <v>#REF!</v>
      </c>
      <c r="PFC80" s="90" t="e">
        <f t="shared" si="194"/>
        <v>#REF!</v>
      </c>
      <c r="PFD80" s="90" t="e">
        <f t="shared" si="194"/>
        <v>#REF!</v>
      </c>
      <c r="PFE80" s="90" t="e">
        <f t="shared" si="194"/>
        <v>#REF!</v>
      </c>
      <c r="PFF80" s="90" t="e">
        <f t="shared" si="194"/>
        <v>#REF!</v>
      </c>
      <c r="PFG80" s="90" t="e">
        <f t="shared" si="194"/>
        <v>#REF!</v>
      </c>
      <c r="PFH80" s="90" t="e">
        <f t="shared" si="194"/>
        <v>#REF!</v>
      </c>
      <c r="PFI80" s="90" t="e">
        <f t="shared" si="194"/>
        <v>#REF!</v>
      </c>
      <c r="PFJ80" s="90" t="e">
        <f t="shared" si="194"/>
        <v>#REF!</v>
      </c>
      <c r="PFK80" s="90" t="e">
        <f t="shared" si="194"/>
        <v>#REF!</v>
      </c>
      <c r="PFL80" s="90" t="e">
        <f t="shared" si="194"/>
        <v>#REF!</v>
      </c>
      <c r="PFM80" s="90" t="e">
        <f t="shared" si="194"/>
        <v>#REF!</v>
      </c>
      <c r="PFN80" s="90" t="e">
        <f t="shared" si="194"/>
        <v>#REF!</v>
      </c>
      <c r="PFO80" s="90" t="e">
        <f t="shared" si="194"/>
        <v>#REF!</v>
      </c>
      <c r="PFP80" s="90" t="e">
        <f t="shared" si="194"/>
        <v>#REF!</v>
      </c>
      <c r="PFQ80" s="90" t="e">
        <f t="shared" si="194"/>
        <v>#REF!</v>
      </c>
      <c r="PFR80" s="90" t="e">
        <f t="shared" si="194"/>
        <v>#REF!</v>
      </c>
      <c r="PFS80" s="90" t="e">
        <f t="shared" si="194"/>
        <v>#REF!</v>
      </c>
      <c r="PFT80" s="90" t="e">
        <f t="shared" si="194"/>
        <v>#REF!</v>
      </c>
      <c r="PFU80" s="90" t="e">
        <f t="shared" si="194"/>
        <v>#REF!</v>
      </c>
      <c r="PFV80" s="90" t="e">
        <f t="shared" si="194"/>
        <v>#REF!</v>
      </c>
      <c r="PFW80" s="90" t="e">
        <f t="shared" si="194"/>
        <v>#REF!</v>
      </c>
      <c r="PFX80" s="90" t="e">
        <f t="shared" si="194"/>
        <v>#REF!</v>
      </c>
      <c r="PFY80" s="90" t="e">
        <f t="shared" si="194"/>
        <v>#REF!</v>
      </c>
      <c r="PFZ80" s="90" t="e">
        <f t="shared" si="194"/>
        <v>#REF!</v>
      </c>
      <c r="PGA80" s="90" t="e">
        <f t="shared" si="194"/>
        <v>#REF!</v>
      </c>
      <c r="PGB80" s="90" t="e">
        <f t="shared" si="194"/>
        <v>#REF!</v>
      </c>
      <c r="PGC80" s="90" t="e">
        <f t="shared" si="194"/>
        <v>#REF!</v>
      </c>
      <c r="PGD80" s="90" t="e">
        <f t="shared" si="194"/>
        <v>#REF!</v>
      </c>
      <c r="PGE80" s="90" t="e">
        <f t="shared" si="194"/>
        <v>#REF!</v>
      </c>
      <c r="PGF80" s="90" t="e">
        <f t="shared" si="194"/>
        <v>#REF!</v>
      </c>
      <c r="PGG80" s="90" t="e">
        <f t="shared" si="194"/>
        <v>#REF!</v>
      </c>
      <c r="PGH80" s="90" t="e">
        <f t="shared" ref="PGH80:PIS80" si="195">PGH82+PGH88+PGH94</f>
        <v>#REF!</v>
      </c>
      <c r="PGI80" s="90" t="e">
        <f t="shared" si="195"/>
        <v>#REF!</v>
      </c>
      <c r="PGJ80" s="90" t="e">
        <f t="shared" si="195"/>
        <v>#REF!</v>
      </c>
      <c r="PGK80" s="90" t="e">
        <f t="shared" si="195"/>
        <v>#REF!</v>
      </c>
      <c r="PGL80" s="90" t="e">
        <f t="shared" si="195"/>
        <v>#REF!</v>
      </c>
      <c r="PGM80" s="90" t="e">
        <f t="shared" si="195"/>
        <v>#REF!</v>
      </c>
      <c r="PGN80" s="90" t="e">
        <f t="shared" si="195"/>
        <v>#REF!</v>
      </c>
      <c r="PGO80" s="90" t="e">
        <f t="shared" si="195"/>
        <v>#REF!</v>
      </c>
      <c r="PGP80" s="90" t="e">
        <f t="shared" si="195"/>
        <v>#REF!</v>
      </c>
      <c r="PGQ80" s="90" t="e">
        <f t="shared" si="195"/>
        <v>#REF!</v>
      </c>
      <c r="PGR80" s="90" t="e">
        <f t="shared" si="195"/>
        <v>#REF!</v>
      </c>
      <c r="PGS80" s="90" t="e">
        <f t="shared" si="195"/>
        <v>#REF!</v>
      </c>
      <c r="PGT80" s="90" t="e">
        <f t="shared" si="195"/>
        <v>#REF!</v>
      </c>
      <c r="PGU80" s="90" t="e">
        <f t="shared" si="195"/>
        <v>#REF!</v>
      </c>
      <c r="PGV80" s="90" t="e">
        <f t="shared" si="195"/>
        <v>#REF!</v>
      </c>
      <c r="PGW80" s="90" t="e">
        <f t="shared" si="195"/>
        <v>#REF!</v>
      </c>
      <c r="PGX80" s="90" t="e">
        <f t="shared" si="195"/>
        <v>#REF!</v>
      </c>
      <c r="PGY80" s="90" t="e">
        <f t="shared" si="195"/>
        <v>#REF!</v>
      </c>
      <c r="PGZ80" s="90" t="e">
        <f t="shared" si="195"/>
        <v>#REF!</v>
      </c>
      <c r="PHA80" s="90" t="e">
        <f t="shared" si="195"/>
        <v>#REF!</v>
      </c>
      <c r="PHB80" s="90" t="e">
        <f t="shared" si="195"/>
        <v>#REF!</v>
      </c>
      <c r="PHC80" s="90" t="e">
        <f t="shared" si="195"/>
        <v>#REF!</v>
      </c>
      <c r="PHD80" s="90" t="e">
        <f t="shared" si="195"/>
        <v>#REF!</v>
      </c>
      <c r="PHE80" s="90" t="e">
        <f t="shared" si="195"/>
        <v>#REF!</v>
      </c>
      <c r="PHF80" s="90" t="e">
        <f t="shared" si="195"/>
        <v>#REF!</v>
      </c>
      <c r="PHG80" s="90" t="e">
        <f t="shared" si="195"/>
        <v>#REF!</v>
      </c>
      <c r="PHH80" s="90" t="e">
        <f t="shared" si="195"/>
        <v>#REF!</v>
      </c>
      <c r="PHI80" s="90" t="e">
        <f t="shared" si="195"/>
        <v>#REF!</v>
      </c>
      <c r="PHJ80" s="90" t="e">
        <f t="shared" si="195"/>
        <v>#REF!</v>
      </c>
      <c r="PHK80" s="90" t="e">
        <f t="shared" si="195"/>
        <v>#REF!</v>
      </c>
      <c r="PHL80" s="90" t="e">
        <f t="shared" si="195"/>
        <v>#REF!</v>
      </c>
      <c r="PHM80" s="90" t="e">
        <f t="shared" si="195"/>
        <v>#REF!</v>
      </c>
      <c r="PHN80" s="90" t="e">
        <f t="shared" si="195"/>
        <v>#REF!</v>
      </c>
      <c r="PHO80" s="90" t="e">
        <f t="shared" si="195"/>
        <v>#REF!</v>
      </c>
      <c r="PHP80" s="90" t="e">
        <f t="shared" si="195"/>
        <v>#REF!</v>
      </c>
      <c r="PHQ80" s="90" t="e">
        <f t="shared" si="195"/>
        <v>#REF!</v>
      </c>
      <c r="PHR80" s="90" t="e">
        <f t="shared" si="195"/>
        <v>#REF!</v>
      </c>
      <c r="PHS80" s="90" t="e">
        <f t="shared" si="195"/>
        <v>#REF!</v>
      </c>
      <c r="PHT80" s="90" t="e">
        <f t="shared" si="195"/>
        <v>#REF!</v>
      </c>
      <c r="PHU80" s="90" t="e">
        <f t="shared" si="195"/>
        <v>#REF!</v>
      </c>
      <c r="PHV80" s="90" t="e">
        <f t="shared" si="195"/>
        <v>#REF!</v>
      </c>
      <c r="PHW80" s="90" t="e">
        <f t="shared" si="195"/>
        <v>#REF!</v>
      </c>
      <c r="PHX80" s="90" t="e">
        <f t="shared" si="195"/>
        <v>#REF!</v>
      </c>
      <c r="PHY80" s="90" t="e">
        <f t="shared" si="195"/>
        <v>#REF!</v>
      </c>
      <c r="PHZ80" s="90" t="e">
        <f t="shared" si="195"/>
        <v>#REF!</v>
      </c>
      <c r="PIA80" s="90" t="e">
        <f t="shared" si="195"/>
        <v>#REF!</v>
      </c>
      <c r="PIB80" s="90" t="e">
        <f t="shared" si="195"/>
        <v>#REF!</v>
      </c>
      <c r="PIC80" s="90" t="e">
        <f t="shared" si="195"/>
        <v>#REF!</v>
      </c>
      <c r="PID80" s="90" t="e">
        <f t="shared" si="195"/>
        <v>#REF!</v>
      </c>
      <c r="PIE80" s="90" t="e">
        <f t="shared" si="195"/>
        <v>#REF!</v>
      </c>
      <c r="PIF80" s="90" t="e">
        <f t="shared" si="195"/>
        <v>#REF!</v>
      </c>
      <c r="PIG80" s="90" t="e">
        <f t="shared" si="195"/>
        <v>#REF!</v>
      </c>
      <c r="PIH80" s="90" t="e">
        <f t="shared" si="195"/>
        <v>#REF!</v>
      </c>
      <c r="PII80" s="90" t="e">
        <f t="shared" si="195"/>
        <v>#REF!</v>
      </c>
      <c r="PIJ80" s="90" t="e">
        <f t="shared" si="195"/>
        <v>#REF!</v>
      </c>
      <c r="PIK80" s="90" t="e">
        <f t="shared" si="195"/>
        <v>#REF!</v>
      </c>
      <c r="PIL80" s="90" t="e">
        <f t="shared" si="195"/>
        <v>#REF!</v>
      </c>
      <c r="PIM80" s="90" t="e">
        <f t="shared" si="195"/>
        <v>#REF!</v>
      </c>
      <c r="PIN80" s="90" t="e">
        <f t="shared" si="195"/>
        <v>#REF!</v>
      </c>
      <c r="PIO80" s="90" t="e">
        <f t="shared" si="195"/>
        <v>#REF!</v>
      </c>
      <c r="PIP80" s="90" t="e">
        <f t="shared" si="195"/>
        <v>#REF!</v>
      </c>
      <c r="PIQ80" s="90" t="e">
        <f t="shared" si="195"/>
        <v>#REF!</v>
      </c>
      <c r="PIR80" s="90" t="e">
        <f t="shared" si="195"/>
        <v>#REF!</v>
      </c>
      <c r="PIS80" s="90" t="e">
        <f t="shared" si="195"/>
        <v>#REF!</v>
      </c>
      <c r="PIT80" s="90" t="e">
        <f t="shared" ref="PIT80:PLE80" si="196">PIT82+PIT88+PIT94</f>
        <v>#REF!</v>
      </c>
      <c r="PIU80" s="90" t="e">
        <f t="shared" si="196"/>
        <v>#REF!</v>
      </c>
      <c r="PIV80" s="90" t="e">
        <f t="shared" si="196"/>
        <v>#REF!</v>
      </c>
      <c r="PIW80" s="90" t="e">
        <f t="shared" si="196"/>
        <v>#REF!</v>
      </c>
      <c r="PIX80" s="90" t="e">
        <f t="shared" si="196"/>
        <v>#REF!</v>
      </c>
      <c r="PIY80" s="90" t="e">
        <f t="shared" si="196"/>
        <v>#REF!</v>
      </c>
      <c r="PIZ80" s="90" t="e">
        <f t="shared" si="196"/>
        <v>#REF!</v>
      </c>
      <c r="PJA80" s="90" t="e">
        <f t="shared" si="196"/>
        <v>#REF!</v>
      </c>
      <c r="PJB80" s="90" t="e">
        <f t="shared" si="196"/>
        <v>#REF!</v>
      </c>
      <c r="PJC80" s="90" t="e">
        <f t="shared" si="196"/>
        <v>#REF!</v>
      </c>
      <c r="PJD80" s="90" t="e">
        <f t="shared" si="196"/>
        <v>#REF!</v>
      </c>
      <c r="PJE80" s="90" t="e">
        <f t="shared" si="196"/>
        <v>#REF!</v>
      </c>
      <c r="PJF80" s="90" t="e">
        <f t="shared" si="196"/>
        <v>#REF!</v>
      </c>
      <c r="PJG80" s="90" t="e">
        <f t="shared" si="196"/>
        <v>#REF!</v>
      </c>
      <c r="PJH80" s="90" t="e">
        <f t="shared" si="196"/>
        <v>#REF!</v>
      </c>
      <c r="PJI80" s="90" t="e">
        <f t="shared" si="196"/>
        <v>#REF!</v>
      </c>
      <c r="PJJ80" s="90" t="e">
        <f t="shared" si="196"/>
        <v>#REF!</v>
      </c>
      <c r="PJK80" s="90" t="e">
        <f t="shared" si="196"/>
        <v>#REF!</v>
      </c>
      <c r="PJL80" s="90" t="e">
        <f t="shared" si="196"/>
        <v>#REF!</v>
      </c>
      <c r="PJM80" s="90" t="e">
        <f t="shared" si="196"/>
        <v>#REF!</v>
      </c>
      <c r="PJN80" s="90" t="e">
        <f t="shared" si="196"/>
        <v>#REF!</v>
      </c>
      <c r="PJO80" s="90" t="e">
        <f t="shared" si="196"/>
        <v>#REF!</v>
      </c>
      <c r="PJP80" s="90" t="e">
        <f t="shared" si="196"/>
        <v>#REF!</v>
      </c>
      <c r="PJQ80" s="90" t="e">
        <f t="shared" si="196"/>
        <v>#REF!</v>
      </c>
      <c r="PJR80" s="90" t="e">
        <f t="shared" si="196"/>
        <v>#REF!</v>
      </c>
      <c r="PJS80" s="90" t="e">
        <f t="shared" si="196"/>
        <v>#REF!</v>
      </c>
      <c r="PJT80" s="90" t="e">
        <f t="shared" si="196"/>
        <v>#REF!</v>
      </c>
      <c r="PJU80" s="90" t="e">
        <f t="shared" si="196"/>
        <v>#REF!</v>
      </c>
      <c r="PJV80" s="90" t="e">
        <f t="shared" si="196"/>
        <v>#REF!</v>
      </c>
      <c r="PJW80" s="90" t="e">
        <f t="shared" si="196"/>
        <v>#REF!</v>
      </c>
      <c r="PJX80" s="90" t="e">
        <f t="shared" si="196"/>
        <v>#REF!</v>
      </c>
      <c r="PJY80" s="90" t="e">
        <f t="shared" si="196"/>
        <v>#REF!</v>
      </c>
      <c r="PJZ80" s="90" t="e">
        <f t="shared" si="196"/>
        <v>#REF!</v>
      </c>
      <c r="PKA80" s="90" t="e">
        <f t="shared" si="196"/>
        <v>#REF!</v>
      </c>
      <c r="PKB80" s="90" t="e">
        <f t="shared" si="196"/>
        <v>#REF!</v>
      </c>
      <c r="PKC80" s="90" t="e">
        <f t="shared" si="196"/>
        <v>#REF!</v>
      </c>
      <c r="PKD80" s="90" t="e">
        <f t="shared" si="196"/>
        <v>#REF!</v>
      </c>
      <c r="PKE80" s="90" t="e">
        <f t="shared" si="196"/>
        <v>#REF!</v>
      </c>
      <c r="PKF80" s="90" t="e">
        <f t="shared" si="196"/>
        <v>#REF!</v>
      </c>
      <c r="PKG80" s="90" t="e">
        <f t="shared" si="196"/>
        <v>#REF!</v>
      </c>
      <c r="PKH80" s="90" t="e">
        <f t="shared" si="196"/>
        <v>#REF!</v>
      </c>
      <c r="PKI80" s="90" t="e">
        <f t="shared" si="196"/>
        <v>#REF!</v>
      </c>
      <c r="PKJ80" s="90" t="e">
        <f t="shared" si="196"/>
        <v>#REF!</v>
      </c>
      <c r="PKK80" s="90" t="e">
        <f t="shared" si="196"/>
        <v>#REF!</v>
      </c>
      <c r="PKL80" s="90" t="e">
        <f t="shared" si="196"/>
        <v>#REF!</v>
      </c>
      <c r="PKM80" s="90" t="e">
        <f t="shared" si="196"/>
        <v>#REF!</v>
      </c>
      <c r="PKN80" s="90" t="e">
        <f t="shared" si="196"/>
        <v>#REF!</v>
      </c>
      <c r="PKO80" s="90" t="e">
        <f t="shared" si="196"/>
        <v>#REF!</v>
      </c>
      <c r="PKP80" s="90" t="e">
        <f t="shared" si="196"/>
        <v>#REF!</v>
      </c>
      <c r="PKQ80" s="90" t="e">
        <f t="shared" si="196"/>
        <v>#REF!</v>
      </c>
      <c r="PKR80" s="90" t="e">
        <f t="shared" si="196"/>
        <v>#REF!</v>
      </c>
      <c r="PKS80" s="90" t="e">
        <f t="shared" si="196"/>
        <v>#REF!</v>
      </c>
      <c r="PKT80" s="90" t="e">
        <f t="shared" si="196"/>
        <v>#REF!</v>
      </c>
      <c r="PKU80" s="90" t="e">
        <f t="shared" si="196"/>
        <v>#REF!</v>
      </c>
      <c r="PKV80" s="90" t="e">
        <f t="shared" si="196"/>
        <v>#REF!</v>
      </c>
      <c r="PKW80" s="90" t="e">
        <f t="shared" si="196"/>
        <v>#REF!</v>
      </c>
      <c r="PKX80" s="90" t="e">
        <f t="shared" si="196"/>
        <v>#REF!</v>
      </c>
      <c r="PKY80" s="90" t="e">
        <f t="shared" si="196"/>
        <v>#REF!</v>
      </c>
      <c r="PKZ80" s="90" t="e">
        <f t="shared" si="196"/>
        <v>#REF!</v>
      </c>
      <c r="PLA80" s="90" t="e">
        <f t="shared" si="196"/>
        <v>#REF!</v>
      </c>
      <c r="PLB80" s="90" t="e">
        <f t="shared" si="196"/>
        <v>#REF!</v>
      </c>
      <c r="PLC80" s="90" t="e">
        <f t="shared" si="196"/>
        <v>#REF!</v>
      </c>
      <c r="PLD80" s="90" t="e">
        <f t="shared" si="196"/>
        <v>#REF!</v>
      </c>
      <c r="PLE80" s="90" t="e">
        <f t="shared" si="196"/>
        <v>#REF!</v>
      </c>
      <c r="PLF80" s="90" t="e">
        <f t="shared" ref="PLF80:PNQ80" si="197">PLF82+PLF88+PLF94</f>
        <v>#REF!</v>
      </c>
      <c r="PLG80" s="90" t="e">
        <f t="shared" si="197"/>
        <v>#REF!</v>
      </c>
      <c r="PLH80" s="90" t="e">
        <f t="shared" si="197"/>
        <v>#REF!</v>
      </c>
      <c r="PLI80" s="90" t="e">
        <f t="shared" si="197"/>
        <v>#REF!</v>
      </c>
      <c r="PLJ80" s="90" t="e">
        <f t="shared" si="197"/>
        <v>#REF!</v>
      </c>
      <c r="PLK80" s="90" t="e">
        <f t="shared" si="197"/>
        <v>#REF!</v>
      </c>
      <c r="PLL80" s="90" t="e">
        <f t="shared" si="197"/>
        <v>#REF!</v>
      </c>
      <c r="PLM80" s="90" t="e">
        <f t="shared" si="197"/>
        <v>#REF!</v>
      </c>
      <c r="PLN80" s="90" t="e">
        <f t="shared" si="197"/>
        <v>#REF!</v>
      </c>
      <c r="PLO80" s="90" t="e">
        <f t="shared" si="197"/>
        <v>#REF!</v>
      </c>
      <c r="PLP80" s="90" t="e">
        <f t="shared" si="197"/>
        <v>#REF!</v>
      </c>
      <c r="PLQ80" s="90" t="e">
        <f t="shared" si="197"/>
        <v>#REF!</v>
      </c>
      <c r="PLR80" s="90" t="e">
        <f t="shared" si="197"/>
        <v>#REF!</v>
      </c>
      <c r="PLS80" s="90" t="e">
        <f t="shared" si="197"/>
        <v>#REF!</v>
      </c>
      <c r="PLT80" s="90" t="e">
        <f t="shared" si="197"/>
        <v>#REF!</v>
      </c>
      <c r="PLU80" s="90" t="e">
        <f t="shared" si="197"/>
        <v>#REF!</v>
      </c>
      <c r="PLV80" s="90" t="e">
        <f t="shared" si="197"/>
        <v>#REF!</v>
      </c>
      <c r="PLW80" s="90" t="e">
        <f t="shared" si="197"/>
        <v>#REF!</v>
      </c>
      <c r="PLX80" s="90" t="e">
        <f t="shared" si="197"/>
        <v>#REF!</v>
      </c>
      <c r="PLY80" s="90" t="e">
        <f t="shared" si="197"/>
        <v>#REF!</v>
      </c>
      <c r="PLZ80" s="90" t="e">
        <f t="shared" si="197"/>
        <v>#REF!</v>
      </c>
      <c r="PMA80" s="90" t="e">
        <f t="shared" si="197"/>
        <v>#REF!</v>
      </c>
      <c r="PMB80" s="90" t="e">
        <f t="shared" si="197"/>
        <v>#REF!</v>
      </c>
      <c r="PMC80" s="90" t="e">
        <f t="shared" si="197"/>
        <v>#REF!</v>
      </c>
      <c r="PMD80" s="90" t="e">
        <f t="shared" si="197"/>
        <v>#REF!</v>
      </c>
      <c r="PME80" s="90" t="e">
        <f t="shared" si="197"/>
        <v>#REF!</v>
      </c>
      <c r="PMF80" s="90" t="e">
        <f t="shared" si="197"/>
        <v>#REF!</v>
      </c>
      <c r="PMG80" s="90" t="e">
        <f t="shared" si="197"/>
        <v>#REF!</v>
      </c>
      <c r="PMH80" s="90" t="e">
        <f t="shared" si="197"/>
        <v>#REF!</v>
      </c>
      <c r="PMI80" s="90" t="e">
        <f t="shared" si="197"/>
        <v>#REF!</v>
      </c>
      <c r="PMJ80" s="90" t="e">
        <f t="shared" si="197"/>
        <v>#REF!</v>
      </c>
      <c r="PMK80" s="90" t="e">
        <f t="shared" si="197"/>
        <v>#REF!</v>
      </c>
      <c r="PML80" s="90" t="e">
        <f t="shared" si="197"/>
        <v>#REF!</v>
      </c>
      <c r="PMM80" s="90" t="e">
        <f t="shared" si="197"/>
        <v>#REF!</v>
      </c>
      <c r="PMN80" s="90" t="e">
        <f t="shared" si="197"/>
        <v>#REF!</v>
      </c>
      <c r="PMO80" s="90" t="e">
        <f t="shared" si="197"/>
        <v>#REF!</v>
      </c>
      <c r="PMP80" s="90" t="e">
        <f t="shared" si="197"/>
        <v>#REF!</v>
      </c>
      <c r="PMQ80" s="90" t="e">
        <f t="shared" si="197"/>
        <v>#REF!</v>
      </c>
      <c r="PMR80" s="90" t="e">
        <f t="shared" si="197"/>
        <v>#REF!</v>
      </c>
      <c r="PMS80" s="90" t="e">
        <f t="shared" si="197"/>
        <v>#REF!</v>
      </c>
      <c r="PMT80" s="90" t="e">
        <f t="shared" si="197"/>
        <v>#REF!</v>
      </c>
      <c r="PMU80" s="90" t="e">
        <f t="shared" si="197"/>
        <v>#REF!</v>
      </c>
      <c r="PMV80" s="90" t="e">
        <f t="shared" si="197"/>
        <v>#REF!</v>
      </c>
      <c r="PMW80" s="90" t="e">
        <f t="shared" si="197"/>
        <v>#REF!</v>
      </c>
      <c r="PMX80" s="90" t="e">
        <f t="shared" si="197"/>
        <v>#REF!</v>
      </c>
      <c r="PMY80" s="90" t="e">
        <f t="shared" si="197"/>
        <v>#REF!</v>
      </c>
      <c r="PMZ80" s="90" t="e">
        <f t="shared" si="197"/>
        <v>#REF!</v>
      </c>
      <c r="PNA80" s="90" t="e">
        <f t="shared" si="197"/>
        <v>#REF!</v>
      </c>
      <c r="PNB80" s="90" t="e">
        <f t="shared" si="197"/>
        <v>#REF!</v>
      </c>
      <c r="PNC80" s="90" t="e">
        <f t="shared" si="197"/>
        <v>#REF!</v>
      </c>
      <c r="PND80" s="90" t="e">
        <f t="shared" si="197"/>
        <v>#REF!</v>
      </c>
      <c r="PNE80" s="90" t="e">
        <f t="shared" si="197"/>
        <v>#REF!</v>
      </c>
      <c r="PNF80" s="90" t="e">
        <f t="shared" si="197"/>
        <v>#REF!</v>
      </c>
      <c r="PNG80" s="90" t="e">
        <f t="shared" si="197"/>
        <v>#REF!</v>
      </c>
      <c r="PNH80" s="90" t="e">
        <f t="shared" si="197"/>
        <v>#REF!</v>
      </c>
      <c r="PNI80" s="90" t="e">
        <f t="shared" si="197"/>
        <v>#REF!</v>
      </c>
      <c r="PNJ80" s="90" t="e">
        <f t="shared" si="197"/>
        <v>#REF!</v>
      </c>
      <c r="PNK80" s="90" t="e">
        <f t="shared" si="197"/>
        <v>#REF!</v>
      </c>
      <c r="PNL80" s="90" t="e">
        <f t="shared" si="197"/>
        <v>#REF!</v>
      </c>
      <c r="PNM80" s="90" t="e">
        <f t="shared" si="197"/>
        <v>#REF!</v>
      </c>
      <c r="PNN80" s="90" t="e">
        <f t="shared" si="197"/>
        <v>#REF!</v>
      </c>
      <c r="PNO80" s="90" t="e">
        <f t="shared" si="197"/>
        <v>#REF!</v>
      </c>
      <c r="PNP80" s="90" t="e">
        <f t="shared" si="197"/>
        <v>#REF!</v>
      </c>
      <c r="PNQ80" s="90" t="e">
        <f t="shared" si="197"/>
        <v>#REF!</v>
      </c>
      <c r="PNR80" s="90" t="e">
        <f t="shared" ref="PNR80:PQC80" si="198">PNR82+PNR88+PNR94</f>
        <v>#REF!</v>
      </c>
      <c r="PNS80" s="90" t="e">
        <f t="shared" si="198"/>
        <v>#REF!</v>
      </c>
      <c r="PNT80" s="90" t="e">
        <f t="shared" si="198"/>
        <v>#REF!</v>
      </c>
      <c r="PNU80" s="90" t="e">
        <f t="shared" si="198"/>
        <v>#REF!</v>
      </c>
      <c r="PNV80" s="90" t="e">
        <f t="shared" si="198"/>
        <v>#REF!</v>
      </c>
      <c r="PNW80" s="90" t="e">
        <f t="shared" si="198"/>
        <v>#REF!</v>
      </c>
      <c r="PNX80" s="90" t="e">
        <f t="shared" si="198"/>
        <v>#REF!</v>
      </c>
      <c r="PNY80" s="90" t="e">
        <f t="shared" si="198"/>
        <v>#REF!</v>
      </c>
      <c r="PNZ80" s="90" t="e">
        <f t="shared" si="198"/>
        <v>#REF!</v>
      </c>
      <c r="POA80" s="90" t="e">
        <f t="shared" si="198"/>
        <v>#REF!</v>
      </c>
      <c r="POB80" s="90" t="e">
        <f t="shared" si="198"/>
        <v>#REF!</v>
      </c>
      <c r="POC80" s="90" t="e">
        <f t="shared" si="198"/>
        <v>#REF!</v>
      </c>
      <c r="POD80" s="90" t="e">
        <f t="shared" si="198"/>
        <v>#REF!</v>
      </c>
      <c r="POE80" s="90" t="e">
        <f t="shared" si="198"/>
        <v>#REF!</v>
      </c>
      <c r="POF80" s="90" t="e">
        <f t="shared" si="198"/>
        <v>#REF!</v>
      </c>
      <c r="POG80" s="90" t="e">
        <f t="shared" si="198"/>
        <v>#REF!</v>
      </c>
      <c r="POH80" s="90" t="e">
        <f t="shared" si="198"/>
        <v>#REF!</v>
      </c>
      <c r="POI80" s="90" t="e">
        <f t="shared" si="198"/>
        <v>#REF!</v>
      </c>
      <c r="POJ80" s="90" t="e">
        <f t="shared" si="198"/>
        <v>#REF!</v>
      </c>
      <c r="POK80" s="90" t="e">
        <f t="shared" si="198"/>
        <v>#REF!</v>
      </c>
      <c r="POL80" s="90" t="e">
        <f t="shared" si="198"/>
        <v>#REF!</v>
      </c>
      <c r="POM80" s="90" t="e">
        <f t="shared" si="198"/>
        <v>#REF!</v>
      </c>
      <c r="PON80" s="90" t="e">
        <f t="shared" si="198"/>
        <v>#REF!</v>
      </c>
      <c r="POO80" s="90" t="e">
        <f t="shared" si="198"/>
        <v>#REF!</v>
      </c>
      <c r="POP80" s="90" t="e">
        <f t="shared" si="198"/>
        <v>#REF!</v>
      </c>
      <c r="POQ80" s="90" t="e">
        <f t="shared" si="198"/>
        <v>#REF!</v>
      </c>
      <c r="POR80" s="90" t="e">
        <f t="shared" si="198"/>
        <v>#REF!</v>
      </c>
      <c r="POS80" s="90" t="e">
        <f t="shared" si="198"/>
        <v>#REF!</v>
      </c>
      <c r="POT80" s="90" t="e">
        <f t="shared" si="198"/>
        <v>#REF!</v>
      </c>
      <c r="POU80" s="90" t="e">
        <f t="shared" si="198"/>
        <v>#REF!</v>
      </c>
      <c r="POV80" s="90" t="e">
        <f t="shared" si="198"/>
        <v>#REF!</v>
      </c>
      <c r="POW80" s="90" t="e">
        <f t="shared" si="198"/>
        <v>#REF!</v>
      </c>
      <c r="POX80" s="90" t="e">
        <f t="shared" si="198"/>
        <v>#REF!</v>
      </c>
      <c r="POY80" s="90" t="e">
        <f t="shared" si="198"/>
        <v>#REF!</v>
      </c>
      <c r="POZ80" s="90" t="e">
        <f t="shared" si="198"/>
        <v>#REF!</v>
      </c>
      <c r="PPA80" s="90" t="e">
        <f t="shared" si="198"/>
        <v>#REF!</v>
      </c>
      <c r="PPB80" s="90" t="e">
        <f t="shared" si="198"/>
        <v>#REF!</v>
      </c>
      <c r="PPC80" s="90" t="e">
        <f t="shared" si="198"/>
        <v>#REF!</v>
      </c>
      <c r="PPD80" s="90" t="e">
        <f t="shared" si="198"/>
        <v>#REF!</v>
      </c>
      <c r="PPE80" s="90" t="e">
        <f t="shared" si="198"/>
        <v>#REF!</v>
      </c>
      <c r="PPF80" s="90" t="e">
        <f t="shared" si="198"/>
        <v>#REF!</v>
      </c>
      <c r="PPG80" s="90" t="e">
        <f t="shared" si="198"/>
        <v>#REF!</v>
      </c>
      <c r="PPH80" s="90" t="e">
        <f t="shared" si="198"/>
        <v>#REF!</v>
      </c>
      <c r="PPI80" s="90" t="e">
        <f t="shared" si="198"/>
        <v>#REF!</v>
      </c>
      <c r="PPJ80" s="90" t="e">
        <f t="shared" si="198"/>
        <v>#REF!</v>
      </c>
      <c r="PPK80" s="90" t="e">
        <f t="shared" si="198"/>
        <v>#REF!</v>
      </c>
      <c r="PPL80" s="90" t="e">
        <f t="shared" si="198"/>
        <v>#REF!</v>
      </c>
      <c r="PPM80" s="90" t="e">
        <f t="shared" si="198"/>
        <v>#REF!</v>
      </c>
      <c r="PPN80" s="90" t="e">
        <f t="shared" si="198"/>
        <v>#REF!</v>
      </c>
      <c r="PPO80" s="90" t="e">
        <f t="shared" si="198"/>
        <v>#REF!</v>
      </c>
      <c r="PPP80" s="90" t="e">
        <f t="shared" si="198"/>
        <v>#REF!</v>
      </c>
      <c r="PPQ80" s="90" t="e">
        <f t="shared" si="198"/>
        <v>#REF!</v>
      </c>
      <c r="PPR80" s="90" t="e">
        <f t="shared" si="198"/>
        <v>#REF!</v>
      </c>
      <c r="PPS80" s="90" t="e">
        <f t="shared" si="198"/>
        <v>#REF!</v>
      </c>
      <c r="PPT80" s="90" t="e">
        <f t="shared" si="198"/>
        <v>#REF!</v>
      </c>
      <c r="PPU80" s="90" t="e">
        <f t="shared" si="198"/>
        <v>#REF!</v>
      </c>
      <c r="PPV80" s="90" t="e">
        <f t="shared" si="198"/>
        <v>#REF!</v>
      </c>
      <c r="PPW80" s="90" t="e">
        <f t="shared" si="198"/>
        <v>#REF!</v>
      </c>
      <c r="PPX80" s="90" t="e">
        <f t="shared" si="198"/>
        <v>#REF!</v>
      </c>
      <c r="PPY80" s="90" t="e">
        <f t="shared" si="198"/>
        <v>#REF!</v>
      </c>
      <c r="PPZ80" s="90" t="e">
        <f t="shared" si="198"/>
        <v>#REF!</v>
      </c>
      <c r="PQA80" s="90" t="e">
        <f t="shared" si="198"/>
        <v>#REF!</v>
      </c>
      <c r="PQB80" s="90" t="e">
        <f t="shared" si="198"/>
        <v>#REF!</v>
      </c>
      <c r="PQC80" s="90" t="e">
        <f t="shared" si="198"/>
        <v>#REF!</v>
      </c>
      <c r="PQD80" s="90" t="e">
        <f t="shared" ref="PQD80:PSO80" si="199">PQD82+PQD88+PQD94</f>
        <v>#REF!</v>
      </c>
      <c r="PQE80" s="90" t="e">
        <f t="shared" si="199"/>
        <v>#REF!</v>
      </c>
      <c r="PQF80" s="90" t="e">
        <f t="shared" si="199"/>
        <v>#REF!</v>
      </c>
      <c r="PQG80" s="90" t="e">
        <f t="shared" si="199"/>
        <v>#REF!</v>
      </c>
      <c r="PQH80" s="90" t="e">
        <f t="shared" si="199"/>
        <v>#REF!</v>
      </c>
      <c r="PQI80" s="90" t="e">
        <f t="shared" si="199"/>
        <v>#REF!</v>
      </c>
      <c r="PQJ80" s="90" t="e">
        <f t="shared" si="199"/>
        <v>#REF!</v>
      </c>
      <c r="PQK80" s="90" t="e">
        <f t="shared" si="199"/>
        <v>#REF!</v>
      </c>
      <c r="PQL80" s="90" t="e">
        <f t="shared" si="199"/>
        <v>#REF!</v>
      </c>
      <c r="PQM80" s="90" t="e">
        <f t="shared" si="199"/>
        <v>#REF!</v>
      </c>
      <c r="PQN80" s="90" t="e">
        <f t="shared" si="199"/>
        <v>#REF!</v>
      </c>
      <c r="PQO80" s="90" t="e">
        <f t="shared" si="199"/>
        <v>#REF!</v>
      </c>
      <c r="PQP80" s="90" t="e">
        <f t="shared" si="199"/>
        <v>#REF!</v>
      </c>
      <c r="PQQ80" s="90" t="e">
        <f t="shared" si="199"/>
        <v>#REF!</v>
      </c>
      <c r="PQR80" s="90" t="e">
        <f t="shared" si="199"/>
        <v>#REF!</v>
      </c>
      <c r="PQS80" s="90" t="e">
        <f t="shared" si="199"/>
        <v>#REF!</v>
      </c>
      <c r="PQT80" s="90" t="e">
        <f t="shared" si="199"/>
        <v>#REF!</v>
      </c>
      <c r="PQU80" s="90" t="e">
        <f t="shared" si="199"/>
        <v>#REF!</v>
      </c>
      <c r="PQV80" s="90" t="e">
        <f t="shared" si="199"/>
        <v>#REF!</v>
      </c>
      <c r="PQW80" s="90" t="e">
        <f t="shared" si="199"/>
        <v>#REF!</v>
      </c>
      <c r="PQX80" s="90" t="e">
        <f t="shared" si="199"/>
        <v>#REF!</v>
      </c>
      <c r="PQY80" s="90" t="e">
        <f t="shared" si="199"/>
        <v>#REF!</v>
      </c>
      <c r="PQZ80" s="90" t="e">
        <f t="shared" si="199"/>
        <v>#REF!</v>
      </c>
      <c r="PRA80" s="90" t="e">
        <f t="shared" si="199"/>
        <v>#REF!</v>
      </c>
      <c r="PRB80" s="90" t="e">
        <f t="shared" si="199"/>
        <v>#REF!</v>
      </c>
      <c r="PRC80" s="90" t="e">
        <f t="shared" si="199"/>
        <v>#REF!</v>
      </c>
      <c r="PRD80" s="90" t="e">
        <f t="shared" si="199"/>
        <v>#REF!</v>
      </c>
      <c r="PRE80" s="90" t="e">
        <f t="shared" si="199"/>
        <v>#REF!</v>
      </c>
      <c r="PRF80" s="90" t="e">
        <f t="shared" si="199"/>
        <v>#REF!</v>
      </c>
      <c r="PRG80" s="90" t="e">
        <f t="shared" si="199"/>
        <v>#REF!</v>
      </c>
      <c r="PRH80" s="90" t="e">
        <f t="shared" si="199"/>
        <v>#REF!</v>
      </c>
      <c r="PRI80" s="90" t="e">
        <f t="shared" si="199"/>
        <v>#REF!</v>
      </c>
      <c r="PRJ80" s="90" t="e">
        <f t="shared" si="199"/>
        <v>#REF!</v>
      </c>
      <c r="PRK80" s="90" t="e">
        <f t="shared" si="199"/>
        <v>#REF!</v>
      </c>
      <c r="PRL80" s="90" t="e">
        <f t="shared" si="199"/>
        <v>#REF!</v>
      </c>
      <c r="PRM80" s="90" t="e">
        <f t="shared" si="199"/>
        <v>#REF!</v>
      </c>
      <c r="PRN80" s="90" t="e">
        <f t="shared" si="199"/>
        <v>#REF!</v>
      </c>
      <c r="PRO80" s="90" t="e">
        <f t="shared" si="199"/>
        <v>#REF!</v>
      </c>
      <c r="PRP80" s="90" t="e">
        <f t="shared" si="199"/>
        <v>#REF!</v>
      </c>
      <c r="PRQ80" s="90" t="e">
        <f t="shared" si="199"/>
        <v>#REF!</v>
      </c>
      <c r="PRR80" s="90" t="e">
        <f t="shared" si="199"/>
        <v>#REF!</v>
      </c>
      <c r="PRS80" s="90" t="e">
        <f t="shared" si="199"/>
        <v>#REF!</v>
      </c>
      <c r="PRT80" s="90" t="e">
        <f t="shared" si="199"/>
        <v>#REF!</v>
      </c>
      <c r="PRU80" s="90" t="e">
        <f t="shared" si="199"/>
        <v>#REF!</v>
      </c>
      <c r="PRV80" s="90" t="e">
        <f t="shared" si="199"/>
        <v>#REF!</v>
      </c>
      <c r="PRW80" s="90" t="e">
        <f t="shared" si="199"/>
        <v>#REF!</v>
      </c>
      <c r="PRX80" s="90" t="e">
        <f t="shared" si="199"/>
        <v>#REF!</v>
      </c>
      <c r="PRY80" s="90" t="e">
        <f t="shared" si="199"/>
        <v>#REF!</v>
      </c>
      <c r="PRZ80" s="90" t="e">
        <f t="shared" si="199"/>
        <v>#REF!</v>
      </c>
      <c r="PSA80" s="90" t="e">
        <f t="shared" si="199"/>
        <v>#REF!</v>
      </c>
      <c r="PSB80" s="90" t="e">
        <f t="shared" si="199"/>
        <v>#REF!</v>
      </c>
      <c r="PSC80" s="90" t="e">
        <f t="shared" si="199"/>
        <v>#REF!</v>
      </c>
      <c r="PSD80" s="90" t="e">
        <f t="shared" si="199"/>
        <v>#REF!</v>
      </c>
      <c r="PSE80" s="90" t="e">
        <f t="shared" si="199"/>
        <v>#REF!</v>
      </c>
      <c r="PSF80" s="90" t="e">
        <f t="shared" si="199"/>
        <v>#REF!</v>
      </c>
      <c r="PSG80" s="90" t="e">
        <f t="shared" si="199"/>
        <v>#REF!</v>
      </c>
      <c r="PSH80" s="90" t="e">
        <f t="shared" si="199"/>
        <v>#REF!</v>
      </c>
      <c r="PSI80" s="90" t="e">
        <f t="shared" si="199"/>
        <v>#REF!</v>
      </c>
      <c r="PSJ80" s="90" t="e">
        <f t="shared" si="199"/>
        <v>#REF!</v>
      </c>
      <c r="PSK80" s="90" t="e">
        <f t="shared" si="199"/>
        <v>#REF!</v>
      </c>
      <c r="PSL80" s="90" t="e">
        <f t="shared" si="199"/>
        <v>#REF!</v>
      </c>
      <c r="PSM80" s="90" t="e">
        <f t="shared" si="199"/>
        <v>#REF!</v>
      </c>
      <c r="PSN80" s="90" t="e">
        <f t="shared" si="199"/>
        <v>#REF!</v>
      </c>
      <c r="PSO80" s="90" t="e">
        <f t="shared" si="199"/>
        <v>#REF!</v>
      </c>
      <c r="PSP80" s="90" t="e">
        <f t="shared" ref="PSP80:PVA80" si="200">PSP82+PSP88+PSP94</f>
        <v>#REF!</v>
      </c>
      <c r="PSQ80" s="90" t="e">
        <f t="shared" si="200"/>
        <v>#REF!</v>
      </c>
      <c r="PSR80" s="90" t="e">
        <f t="shared" si="200"/>
        <v>#REF!</v>
      </c>
      <c r="PSS80" s="90" t="e">
        <f t="shared" si="200"/>
        <v>#REF!</v>
      </c>
      <c r="PST80" s="90" t="e">
        <f t="shared" si="200"/>
        <v>#REF!</v>
      </c>
      <c r="PSU80" s="90" t="e">
        <f t="shared" si="200"/>
        <v>#REF!</v>
      </c>
      <c r="PSV80" s="90" t="e">
        <f t="shared" si="200"/>
        <v>#REF!</v>
      </c>
      <c r="PSW80" s="90" t="e">
        <f t="shared" si="200"/>
        <v>#REF!</v>
      </c>
      <c r="PSX80" s="90" t="e">
        <f t="shared" si="200"/>
        <v>#REF!</v>
      </c>
      <c r="PSY80" s="90" t="e">
        <f t="shared" si="200"/>
        <v>#REF!</v>
      </c>
      <c r="PSZ80" s="90" t="e">
        <f t="shared" si="200"/>
        <v>#REF!</v>
      </c>
      <c r="PTA80" s="90" t="e">
        <f t="shared" si="200"/>
        <v>#REF!</v>
      </c>
      <c r="PTB80" s="90" t="e">
        <f t="shared" si="200"/>
        <v>#REF!</v>
      </c>
      <c r="PTC80" s="90" t="e">
        <f t="shared" si="200"/>
        <v>#REF!</v>
      </c>
      <c r="PTD80" s="90" t="e">
        <f t="shared" si="200"/>
        <v>#REF!</v>
      </c>
      <c r="PTE80" s="90" t="e">
        <f t="shared" si="200"/>
        <v>#REF!</v>
      </c>
      <c r="PTF80" s="90" t="e">
        <f t="shared" si="200"/>
        <v>#REF!</v>
      </c>
      <c r="PTG80" s="90" t="e">
        <f t="shared" si="200"/>
        <v>#REF!</v>
      </c>
      <c r="PTH80" s="90" t="e">
        <f t="shared" si="200"/>
        <v>#REF!</v>
      </c>
      <c r="PTI80" s="90" t="e">
        <f t="shared" si="200"/>
        <v>#REF!</v>
      </c>
      <c r="PTJ80" s="90" t="e">
        <f t="shared" si="200"/>
        <v>#REF!</v>
      </c>
      <c r="PTK80" s="90" t="e">
        <f t="shared" si="200"/>
        <v>#REF!</v>
      </c>
      <c r="PTL80" s="90" t="e">
        <f t="shared" si="200"/>
        <v>#REF!</v>
      </c>
      <c r="PTM80" s="90" t="e">
        <f t="shared" si="200"/>
        <v>#REF!</v>
      </c>
      <c r="PTN80" s="90" t="e">
        <f t="shared" si="200"/>
        <v>#REF!</v>
      </c>
      <c r="PTO80" s="90" t="e">
        <f t="shared" si="200"/>
        <v>#REF!</v>
      </c>
      <c r="PTP80" s="90" t="e">
        <f t="shared" si="200"/>
        <v>#REF!</v>
      </c>
      <c r="PTQ80" s="90" t="e">
        <f t="shared" si="200"/>
        <v>#REF!</v>
      </c>
      <c r="PTR80" s="90" t="e">
        <f t="shared" si="200"/>
        <v>#REF!</v>
      </c>
      <c r="PTS80" s="90" t="e">
        <f t="shared" si="200"/>
        <v>#REF!</v>
      </c>
      <c r="PTT80" s="90" t="e">
        <f t="shared" si="200"/>
        <v>#REF!</v>
      </c>
      <c r="PTU80" s="90" t="e">
        <f t="shared" si="200"/>
        <v>#REF!</v>
      </c>
      <c r="PTV80" s="90" t="e">
        <f t="shared" si="200"/>
        <v>#REF!</v>
      </c>
      <c r="PTW80" s="90" t="e">
        <f t="shared" si="200"/>
        <v>#REF!</v>
      </c>
      <c r="PTX80" s="90" t="e">
        <f t="shared" si="200"/>
        <v>#REF!</v>
      </c>
      <c r="PTY80" s="90" t="e">
        <f t="shared" si="200"/>
        <v>#REF!</v>
      </c>
      <c r="PTZ80" s="90" t="e">
        <f t="shared" si="200"/>
        <v>#REF!</v>
      </c>
      <c r="PUA80" s="90" t="e">
        <f t="shared" si="200"/>
        <v>#REF!</v>
      </c>
      <c r="PUB80" s="90" t="e">
        <f t="shared" si="200"/>
        <v>#REF!</v>
      </c>
      <c r="PUC80" s="90" t="e">
        <f t="shared" si="200"/>
        <v>#REF!</v>
      </c>
      <c r="PUD80" s="90" t="e">
        <f t="shared" si="200"/>
        <v>#REF!</v>
      </c>
      <c r="PUE80" s="90" t="e">
        <f t="shared" si="200"/>
        <v>#REF!</v>
      </c>
      <c r="PUF80" s="90" t="e">
        <f t="shared" si="200"/>
        <v>#REF!</v>
      </c>
      <c r="PUG80" s="90" t="e">
        <f t="shared" si="200"/>
        <v>#REF!</v>
      </c>
      <c r="PUH80" s="90" t="e">
        <f t="shared" si="200"/>
        <v>#REF!</v>
      </c>
      <c r="PUI80" s="90" t="e">
        <f t="shared" si="200"/>
        <v>#REF!</v>
      </c>
      <c r="PUJ80" s="90" t="e">
        <f t="shared" si="200"/>
        <v>#REF!</v>
      </c>
      <c r="PUK80" s="90" t="e">
        <f t="shared" si="200"/>
        <v>#REF!</v>
      </c>
      <c r="PUL80" s="90" t="e">
        <f t="shared" si="200"/>
        <v>#REF!</v>
      </c>
      <c r="PUM80" s="90" t="e">
        <f t="shared" si="200"/>
        <v>#REF!</v>
      </c>
      <c r="PUN80" s="90" t="e">
        <f t="shared" si="200"/>
        <v>#REF!</v>
      </c>
      <c r="PUO80" s="90" t="e">
        <f t="shared" si="200"/>
        <v>#REF!</v>
      </c>
      <c r="PUP80" s="90" t="e">
        <f t="shared" si="200"/>
        <v>#REF!</v>
      </c>
      <c r="PUQ80" s="90" t="e">
        <f t="shared" si="200"/>
        <v>#REF!</v>
      </c>
      <c r="PUR80" s="90" t="e">
        <f t="shared" si="200"/>
        <v>#REF!</v>
      </c>
      <c r="PUS80" s="90" t="e">
        <f t="shared" si="200"/>
        <v>#REF!</v>
      </c>
      <c r="PUT80" s="90" t="e">
        <f t="shared" si="200"/>
        <v>#REF!</v>
      </c>
      <c r="PUU80" s="90" t="e">
        <f t="shared" si="200"/>
        <v>#REF!</v>
      </c>
      <c r="PUV80" s="90" t="e">
        <f t="shared" si="200"/>
        <v>#REF!</v>
      </c>
      <c r="PUW80" s="90" t="e">
        <f t="shared" si="200"/>
        <v>#REF!</v>
      </c>
      <c r="PUX80" s="90" t="e">
        <f t="shared" si="200"/>
        <v>#REF!</v>
      </c>
      <c r="PUY80" s="90" t="e">
        <f t="shared" si="200"/>
        <v>#REF!</v>
      </c>
      <c r="PUZ80" s="90" t="e">
        <f t="shared" si="200"/>
        <v>#REF!</v>
      </c>
      <c r="PVA80" s="90" t="e">
        <f t="shared" si="200"/>
        <v>#REF!</v>
      </c>
      <c r="PVB80" s="90" t="e">
        <f t="shared" ref="PVB80:PXM80" si="201">PVB82+PVB88+PVB94</f>
        <v>#REF!</v>
      </c>
      <c r="PVC80" s="90" t="e">
        <f t="shared" si="201"/>
        <v>#REF!</v>
      </c>
      <c r="PVD80" s="90" t="e">
        <f t="shared" si="201"/>
        <v>#REF!</v>
      </c>
      <c r="PVE80" s="90" t="e">
        <f t="shared" si="201"/>
        <v>#REF!</v>
      </c>
      <c r="PVF80" s="90" t="e">
        <f t="shared" si="201"/>
        <v>#REF!</v>
      </c>
      <c r="PVG80" s="90" t="e">
        <f t="shared" si="201"/>
        <v>#REF!</v>
      </c>
      <c r="PVH80" s="90" t="e">
        <f t="shared" si="201"/>
        <v>#REF!</v>
      </c>
      <c r="PVI80" s="90" t="e">
        <f t="shared" si="201"/>
        <v>#REF!</v>
      </c>
      <c r="PVJ80" s="90" t="e">
        <f t="shared" si="201"/>
        <v>#REF!</v>
      </c>
      <c r="PVK80" s="90" t="e">
        <f t="shared" si="201"/>
        <v>#REF!</v>
      </c>
      <c r="PVL80" s="90" t="e">
        <f t="shared" si="201"/>
        <v>#REF!</v>
      </c>
      <c r="PVM80" s="90" t="e">
        <f t="shared" si="201"/>
        <v>#REF!</v>
      </c>
      <c r="PVN80" s="90" t="e">
        <f t="shared" si="201"/>
        <v>#REF!</v>
      </c>
      <c r="PVO80" s="90" t="e">
        <f t="shared" si="201"/>
        <v>#REF!</v>
      </c>
      <c r="PVP80" s="90" t="e">
        <f t="shared" si="201"/>
        <v>#REF!</v>
      </c>
      <c r="PVQ80" s="90" t="e">
        <f t="shared" si="201"/>
        <v>#REF!</v>
      </c>
      <c r="PVR80" s="90" t="e">
        <f t="shared" si="201"/>
        <v>#REF!</v>
      </c>
      <c r="PVS80" s="90" t="e">
        <f t="shared" si="201"/>
        <v>#REF!</v>
      </c>
      <c r="PVT80" s="90" t="e">
        <f t="shared" si="201"/>
        <v>#REF!</v>
      </c>
      <c r="PVU80" s="90" t="e">
        <f t="shared" si="201"/>
        <v>#REF!</v>
      </c>
      <c r="PVV80" s="90" t="e">
        <f t="shared" si="201"/>
        <v>#REF!</v>
      </c>
      <c r="PVW80" s="90" t="e">
        <f t="shared" si="201"/>
        <v>#REF!</v>
      </c>
      <c r="PVX80" s="90" t="e">
        <f t="shared" si="201"/>
        <v>#REF!</v>
      </c>
      <c r="PVY80" s="90" t="e">
        <f t="shared" si="201"/>
        <v>#REF!</v>
      </c>
      <c r="PVZ80" s="90" t="e">
        <f t="shared" si="201"/>
        <v>#REF!</v>
      </c>
      <c r="PWA80" s="90" t="e">
        <f t="shared" si="201"/>
        <v>#REF!</v>
      </c>
      <c r="PWB80" s="90" t="e">
        <f t="shared" si="201"/>
        <v>#REF!</v>
      </c>
      <c r="PWC80" s="90" t="e">
        <f t="shared" si="201"/>
        <v>#REF!</v>
      </c>
      <c r="PWD80" s="90" t="e">
        <f t="shared" si="201"/>
        <v>#REF!</v>
      </c>
      <c r="PWE80" s="90" t="e">
        <f t="shared" si="201"/>
        <v>#REF!</v>
      </c>
      <c r="PWF80" s="90" t="e">
        <f t="shared" si="201"/>
        <v>#REF!</v>
      </c>
      <c r="PWG80" s="90" t="e">
        <f t="shared" si="201"/>
        <v>#REF!</v>
      </c>
      <c r="PWH80" s="90" t="e">
        <f t="shared" si="201"/>
        <v>#REF!</v>
      </c>
      <c r="PWI80" s="90" t="e">
        <f t="shared" si="201"/>
        <v>#REF!</v>
      </c>
      <c r="PWJ80" s="90" t="e">
        <f t="shared" si="201"/>
        <v>#REF!</v>
      </c>
      <c r="PWK80" s="90" t="e">
        <f t="shared" si="201"/>
        <v>#REF!</v>
      </c>
      <c r="PWL80" s="90" t="e">
        <f t="shared" si="201"/>
        <v>#REF!</v>
      </c>
      <c r="PWM80" s="90" t="e">
        <f t="shared" si="201"/>
        <v>#REF!</v>
      </c>
      <c r="PWN80" s="90" t="e">
        <f t="shared" si="201"/>
        <v>#REF!</v>
      </c>
      <c r="PWO80" s="90" t="e">
        <f t="shared" si="201"/>
        <v>#REF!</v>
      </c>
      <c r="PWP80" s="90" t="e">
        <f t="shared" si="201"/>
        <v>#REF!</v>
      </c>
      <c r="PWQ80" s="90" t="e">
        <f t="shared" si="201"/>
        <v>#REF!</v>
      </c>
      <c r="PWR80" s="90" t="e">
        <f t="shared" si="201"/>
        <v>#REF!</v>
      </c>
      <c r="PWS80" s="90" t="e">
        <f t="shared" si="201"/>
        <v>#REF!</v>
      </c>
      <c r="PWT80" s="90" t="e">
        <f t="shared" si="201"/>
        <v>#REF!</v>
      </c>
      <c r="PWU80" s="90" t="e">
        <f t="shared" si="201"/>
        <v>#REF!</v>
      </c>
      <c r="PWV80" s="90" t="e">
        <f t="shared" si="201"/>
        <v>#REF!</v>
      </c>
      <c r="PWW80" s="90" t="e">
        <f t="shared" si="201"/>
        <v>#REF!</v>
      </c>
      <c r="PWX80" s="90" t="e">
        <f t="shared" si="201"/>
        <v>#REF!</v>
      </c>
      <c r="PWY80" s="90" t="e">
        <f t="shared" si="201"/>
        <v>#REF!</v>
      </c>
      <c r="PWZ80" s="90" t="e">
        <f t="shared" si="201"/>
        <v>#REF!</v>
      </c>
      <c r="PXA80" s="90" t="e">
        <f t="shared" si="201"/>
        <v>#REF!</v>
      </c>
      <c r="PXB80" s="90" t="e">
        <f t="shared" si="201"/>
        <v>#REF!</v>
      </c>
      <c r="PXC80" s="90" t="e">
        <f t="shared" si="201"/>
        <v>#REF!</v>
      </c>
      <c r="PXD80" s="90" t="e">
        <f t="shared" si="201"/>
        <v>#REF!</v>
      </c>
      <c r="PXE80" s="90" t="e">
        <f t="shared" si="201"/>
        <v>#REF!</v>
      </c>
      <c r="PXF80" s="90" t="e">
        <f t="shared" si="201"/>
        <v>#REF!</v>
      </c>
      <c r="PXG80" s="90" t="e">
        <f t="shared" si="201"/>
        <v>#REF!</v>
      </c>
      <c r="PXH80" s="90" t="e">
        <f t="shared" si="201"/>
        <v>#REF!</v>
      </c>
      <c r="PXI80" s="90" t="e">
        <f t="shared" si="201"/>
        <v>#REF!</v>
      </c>
      <c r="PXJ80" s="90" t="e">
        <f t="shared" si="201"/>
        <v>#REF!</v>
      </c>
      <c r="PXK80" s="90" t="e">
        <f t="shared" si="201"/>
        <v>#REF!</v>
      </c>
      <c r="PXL80" s="90" t="e">
        <f t="shared" si="201"/>
        <v>#REF!</v>
      </c>
      <c r="PXM80" s="90" t="e">
        <f t="shared" si="201"/>
        <v>#REF!</v>
      </c>
      <c r="PXN80" s="90" t="e">
        <f t="shared" ref="PXN80:PZY80" si="202">PXN82+PXN88+PXN94</f>
        <v>#REF!</v>
      </c>
      <c r="PXO80" s="90" t="e">
        <f t="shared" si="202"/>
        <v>#REF!</v>
      </c>
      <c r="PXP80" s="90" t="e">
        <f t="shared" si="202"/>
        <v>#REF!</v>
      </c>
      <c r="PXQ80" s="90" t="e">
        <f t="shared" si="202"/>
        <v>#REF!</v>
      </c>
      <c r="PXR80" s="90" t="e">
        <f t="shared" si="202"/>
        <v>#REF!</v>
      </c>
      <c r="PXS80" s="90" t="e">
        <f t="shared" si="202"/>
        <v>#REF!</v>
      </c>
      <c r="PXT80" s="90" t="e">
        <f t="shared" si="202"/>
        <v>#REF!</v>
      </c>
      <c r="PXU80" s="90" t="e">
        <f t="shared" si="202"/>
        <v>#REF!</v>
      </c>
      <c r="PXV80" s="90" t="e">
        <f t="shared" si="202"/>
        <v>#REF!</v>
      </c>
      <c r="PXW80" s="90" t="e">
        <f t="shared" si="202"/>
        <v>#REF!</v>
      </c>
      <c r="PXX80" s="90" t="e">
        <f t="shared" si="202"/>
        <v>#REF!</v>
      </c>
      <c r="PXY80" s="90" t="e">
        <f t="shared" si="202"/>
        <v>#REF!</v>
      </c>
      <c r="PXZ80" s="90" t="e">
        <f t="shared" si="202"/>
        <v>#REF!</v>
      </c>
      <c r="PYA80" s="90" t="e">
        <f t="shared" si="202"/>
        <v>#REF!</v>
      </c>
      <c r="PYB80" s="90" t="e">
        <f t="shared" si="202"/>
        <v>#REF!</v>
      </c>
      <c r="PYC80" s="90" t="e">
        <f t="shared" si="202"/>
        <v>#REF!</v>
      </c>
      <c r="PYD80" s="90" t="e">
        <f t="shared" si="202"/>
        <v>#REF!</v>
      </c>
      <c r="PYE80" s="90" t="e">
        <f t="shared" si="202"/>
        <v>#REF!</v>
      </c>
      <c r="PYF80" s="90" t="e">
        <f t="shared" si="202"/>
        <v>#REF!</v>
      </c>
      <c r="PYG80" s="90" t="e">
        <f t="shared" si="202"/>
        <v>#REF!</v>
      </c>
      <c r="PYH80" s="90" t="e">
        <f t="shared" si="202"/>
        <v>#REF!</v>
      </c>
      <c r="PYI80" s="90" t="e">
        <f t="shared" si="202"/>
        <v>#REF!</v>
      </c>
      <c r="PYJ80" s="90" t="e">
        <f t="shared" si="202"/>
        <v>#REF!</v>
      </c>
      <c r="PYK80" s="90" t="e">
        <f t="shared" si="202"/>
        <v>#REF!</v>
      </c>
      <c r="PYL80" s="90" t="e">
        <f t="shared" si="202"/>
        <v>#REF!</v>
      </c>
      <c r="PYM80" s="90" t="e">
        <f t="shared" si="202"/>
        <v>#REF!</v>
      </c>
      <c r="PYN80" s="90" t="e">
        <f t="shared" si="202"/>
        <v>#REF!</v>
      </c>
      <c r="PYO80" s="90" t="e">
        <f t="shared" si="202"/>
        <v>#REF!</v>
      </c>
      <c r="PYP80" s="90" t="e">
        <f t="shared" si="202"/>
        <v>#REF!</v>
      </c>
      <c r="PYQ80" s="90" t="e">
        <f t="shared" si="202"/>
        <v>#REF!</v>
      </c>
      <c r="PYR80" s="90" t="e">
        <f t="shared" si="202"/>
        <v>#REF!</v>
      </c>
      <c r="PYS80" s="90" t="e">
        <f t="shared" si="202"/>
        <v>#REF!</v>
      </c>
      <c r="PYT80" s="90" t="e">
        <f t="shared" si="202"/>
        <v>#REF!</v>
      </c>
      <c r="PYU80" s="90" t="e">
        <f t="shared" si="202"/>
        <v>#REF!</v>
      </c>
      <c r="PYV80" s="90" t="e">
        <f t="shared" si="202"/>
        <v>#REF!</v>
      </c>
      <c r="PYW80" s="90" t="e">
        <f t="shared" si="202"/>
        <v>#REF!</v>
      </c>
      <c r="PYX80" s="90" t="e">
        <f t="shared" si="202"/>
        <v>#REF!</v>
      </c>
      <c r="PYY80" s="90" t="e">
        <f t="shared" si="202"/>
        <v>#REF!</v>
      </c>
      <c r="PYZ80" s="90" t="e">
        <f t="shared" si="202"/>
        <v>#REF!</v>
      </c>
      <c r="PZA80" s="90" t="e">
        <f t="shared" si="202"/>
        <v>#REF!</v>
      </c>
      <c r="PZB80" s="90" t="e">
        <f t="shared" si="202"/>
        <v>#REF!</v>
      </c>
      <c r="PZC80" s="90" t="e">
        <f t="shared" si="202"/>
        <v>#REF!</v>
      </c>
      <c r="PZD80" s="90" t="e">
        <f t="shared" si="202"/>
        <v>#REF!</v>
      </c>
      <c r="PZE80" s="90" t="e">
        <f t="shared" si="202"/>
        <v>#REF!</v>
      </c>
      <c r="PZF80" s="90" t="e">
        <f t="shared" si="202"/>
        <v>#REF!</v>
      </c>
      <c r="PZG80" s="90" t="e">
        <f t="shared" si="202"/>
        <v>#REF!</v>
      </c>
      <c r="PZH80" s="90" t="e">
        <f t="shared" si="202"/>
        <v>#REF!</v>
      </c>
      <c r="PZI80" s="90" t="e">
        <f t="shared" si="202"/>
        <v>#REF!</v>
      </c>
      <c r="PZJ80" s="90" t="e">
        <f t="shared" si="202"/>
        <v>#REF!</v>
      </c>
      <c r="PZK80" s="90" t="e">
        <f t="shared" si="202"/>
        <v>#REF!</v>
      </c>
      <c r="PZL80" s="90" t="e">
        <f t="shared" si="202"/>
        <v>#REF!</v>
      </c>
      <c r="PZM80" s="90" t="e">
        <f t="shared" si="202"/>
        <v>#REF!</v>
      </c>
      <c r="PZN80" s="90" t="e">
        <f t="shared" si="202"/>
        <v>#REF!</v>
      </c>
      <c r="PZO80" s="90" t="e">
        <f t="shared" si="202"/>
        <v>#REF!</v>
      </c>
      <c r="PZP80" s="90" t="e">
        <f t="shared" si="202"/>
        <v>#REF!</v>
      </c>
      <c r="PZQ80" s="90" t="e">
        <f t="shared" si="202"/>
        <v>#REF!</v>
      </c>
      <c r="PZR80" s="90" t="e">
        <f t="shared" si="202"/>
        <v>#REF!</v>
      </c>
      <c r="PZS80" s="90" t="e">
        <f t="shared" si="202"/>
        <v>#REF!</v>
      </c>
      <c r="PZT80" s="90" t="e">
        <f t="shared" si="202"/>
        <v>#REF!</v>
      </c>
      <c r="PZU80" s="90" t="e">
        <f t="shared" si="202"/>
        <v>#REF!</v>
      </c>
      <c r="PZV80" s="90" t="e">
        <f t="shared" si="202"/>
        <v>#REF!</v>
      </c>
      <c r="PZW80" s="90" t="e">
        <f t="shared" si="202"/>
        <v>#REF!</v>
      </c>
      <c r="PZX80" s="90" t="e">
        <f t="shared" si="202"/>
        <v>#REF!</v>
      </c>
      <c r="PZY80" s="90" t="e">
        <f t="shared" si="202"/>
        <v>#REF!</v>
      </c>
      <c r="PZZ80" s="90" t="e">
        <f t="shared" ref="PZZ80:QCK80" si="203">PZZ82+PZZ88+PZZ94</f>
        <v>#REF!</v>
      </c>
      <c r="QAA80" s="90" t="e">
        <f t="shared" si="203"/>
        <v>#REF!</v>
      </c>
      <c r="QAB80" s="90" t="e">
        <f t="shared" si="203"/>
        <v>#REF!</v>
      </c>
      <c r="QAC80" s="90" t="e">
        <f t="shared" si="203"/>
        <v>#REF!</v>
      </c>
      <c r="QAD80" s="90" t="e">
        <f t="shared" si="203"/>
        <v>#REF!</v>
      </c>
      <c r="QAE80" s="90" t="e">
        <f t="shared" si="203"/>
        <v>#REF!</v>
      </c>
      <c r="QAF80" s="90" t="e">
        <f t="shared" si="203"/>
        <v>#REF!</v>
      </c>
      <c r="QAG80" s="90" t="e">
        <f t="shared" si="203"/>
        <v>#REF!</v>
      </c>
      <c r="QAH80" s="90" t="e">
        <f t="shared" si="203"/>
        <v>#REF!</v>
      </c>
      <c r="QAI80" s="90" t="e">
        <f t="shared" si="203"/>
        <v>#REF!</v>
      </c>
      <c r="QAJ80" s="90" t="e">
        <f t="shared" si="203"/>
        <v>#REF!</v>
      </c>
      <c r="QAK80" s="90" t="e">
        <f t="shared" si="203"/>
        <v>#REF!</v>
      </c>
      <c r="QAL80" s="90" t="e">
        <f t="shared" si="203"/>
        <v>#REF!</v>
      </c>
      <c r="QAM80" s="90" t="e">
        <f t="shared" si="203"/>
        <v>#REF!</v>
      </c>
      <c r="QAN80" s="90" t="e">
        <f t="shared" si="203"/>
        <v>#REF!</v>
      </c>
      <c r="QAO80" s="90" t="e">
        <f t="shared" si="203"/>
        <v>#REF!</v>
      </c>
      <c r="QAP80" s="90" t="e">
        <f t="shared" si="203"/>
        <v>#REF!</v>
      </c>
      <c r="QAQ80" s="90" t="e">
        <f t="shared" si="203"/>
        <v>#REF!</v>
      </c>
      <c r="QAR80" s="90" t="e">
        <f t="shared" si="203"/>
        <v>#REF!</v>
      </c>
      <c r="QAS80" s="90" t="e">
        <f t="shared" si="203"/>
        <v>#REF!</v>
      </c>
      <c r="QAT80" s="90" t="e">
        <f t="shared" si="203"/>
        <v>#REF!</v>
      </c>
      <c r="QAU80" s="90" t="e">
        <f t="shared" si="203"/>
        <v>#REF!</v>
      </c>
      <c r="QAV80" s="90" t="e">
        <f t="shared" si="203"/>
        <v>#REF!</v>
      </c>
      <c r="QAW80" s="90" t="e">
        <f t="shared" si="203"/>
        <v>#REF!</v>
      </c>
      <c r="QAX80" s="90" t="e">
        <f t="shared" si="203"/>
        <v>#REF!</v>
      </c>
      <c r="QAY80" s="90" t="e">
        <f t="shared" si="203"/>
        <v>#REF!</v>
      </c>
      <c r="QAZ80" s="90" t="e">
        <f t="shared" si="203"/>
        <v>#REF!</v>
      </c>
      <c r="QBA80" s="90" t="e">
        <f t="shared" si="203"/>
        <v>#REF!</v>
      </c>
      <c r="QBB80" s="90" t="e">
        <f t="shared" si="203"/>
        <v>#REF!</v>
      </c>
      <c r="QBC80" s="90" t="e">
        <f t="shared" si="203"/>
        <v>#REF!</v>
      </c>
      <c r="QBD80" s="90" t="e">
        <f t="shared" si="203"/>
        <v>#REF!</v>
      </c>
      <c r="QBE80" s="90" t="e">
        <f t="shared" si="203"/>
        <v>#REF!</v>
      </c>
      <c r="QBF80" s="90" t="e">
        <f t="shared" si="203"/>
        <v>#REF!</v>
      </c>
      <c r="QBG80" s="90" t="e">
        <f t="shared" si="203"/>
        <v>#REF!</v>
      </c>
      <c r="QBH80" s="90" t="e">
        <f t="shared" si="203"/>
        <v>#REF!</v>
      </c>
      <c r="QBI80" s="90" t="e">
        <f t="shared" si="203"/>
        <v>#REF!</v>
      </c>
      <c r="QBJ80" s="90" t="e">
        <f t="shared" si="203"/>
        <v>#REF!</v>
      </c>
      <c r="QBK80" s="90" t="e">
        <f t="shared" si="203"/>
        <v>#REF!</v>
      </c>
      <c r="QBL80" s="90" t="e">
        <f t="shared" si="203"/>
        <v>#REF!</v>
      </c>
      <c r="QBM80" s="90" t="e">
        <f t="shared" si="203"/>
        <v>#REF!</v>
      </c>
      <c r="QBN80" s="90" t="e">
        <f t="shared" si="203"/>
        <v>#REF!</v>
      </c>
      <c r="QBO80" s="90" t="e">
        <f t="shared" si="203"/>
        <v>#REF!</v>
      </c>
      <c r="QBP80" s="90" t="e">
        <f t="shared" si="203"/>
        <v>#REF!</v>
      </c>
      <c r="QBQ80" s="90" t="e">
        <f t="shared" si="203"/>
        <v>#REF!</v>
      </c>
      <c r="QBR80" s="90" t="e">
        <f t="shared" si="203"/>
        <v>#REF!</v>
      </c>
      <c r="QBS80" s="90" t="e">
        <f t="shared" si="203"/>
        <v>#REF!</v>
      </c>
      <c r="QBT80" s="90" t="e">
        <f t="shared" si="203"/>
        <v>#REF!</v>
      </c>
      <c r="QBU80" s="90" t="e">
        <f t="shared" si="203"/>
        <v>#REF!</v>
      </c>
      <c r="QBV80" s="90" t="e">
        <f t="shared" si="203"/>
        <v>#REF!</v>
      </c>
      <c r="QBW80" s="90" t="e">
        <f t="shared" si="203"/>
        <v>#REF!</v>
      </c>
      <c r="QBX80" s="90" t="e">
        <f t="shared" si="203"/>
        <v>#REF!</v>
      </c>
      <c r="QBY80" s="90" t="e">
        <f t="shared" si="203"/>
        <v>#REF!</v>
      </c>
      <c r="QBZ80" s="90" t="e">
        <f t="shared" si="203"/>
        <v>#REF!</v>
      </c>
      <c r="QCA80" s="90" t="e">
        <f t="shared" si="203"/>
        <v>#REF!</v>
      </c>
      <c r="QCB80" s="90" t="e">
        <f t="shared" si="203"/>
        <v>#REF!</v>
      </c>
      <c r="QCC80" s="90" t="e">
        <f t="shared" si="203"/>
        <v>#REF!</v>
      </c>
      <c r="QCD80" s="90" t="e">
        <f t="shared" si="203"/>
        <v>#REF!</v>
      </c>
      <c r="QCE80" s="90" t="e">
        <f t="shared" si="203"/>
        <v>#REF!</v>
      </c>
      <c r="QCF80" s="90" t="e">
        <f t="shared" si="203"/>
        <v>#REF!</v>
      </c>
      <c r="QCG80" s="90" t="e">
        <f t="shared" si="203"/>
        <v>#REF!</v>
      </c>
      <c r="QCH80" s="90" t="e">
        <f t="shared" si="203"/>
        <v>#REF!</v>
      </c>
      <c r="QCI80" s="90" t="e">
        <f t="shared" si="203"/>
        <v>#REF!</v>
      </c>
      <c r="QCJ80" s="90" t="e">
        <f t="shared" si="203"/>
        <v>#REF!</v>
      </c>
      <c r="QCK80" s="90" t="e">
        <f t="shared" si="203"/>
        <v>#REF!</v>
      </c>
      <c r="QCL80" s="90" t="e">
        <f t="shared" ref="QCL80:QEW80" si="204">QCL82+QCL88+QCL94</f>
        <v>#REF!</v>
      </c>
      <c r="QCM80" s="90" t="e">
        <f t="shared" si="204"/>
        <v>#REF!</v>
      </c>
      <c r="QCN80" s="90" t="e">
        <f t="shared" si="204"/>
        <v>#REF!</v>
      </c>
      <c r="QCO80" s="90" t="e">
        <f t="shared" si="204"/>
        <v>#REF!</v>
      </c>
      <c r="QCP80" s="90" t="e">
        <f t="shared" si="204"/>
        <v>#REF!</v>
      </c>
      <c r="QCQ80" s="90" t="e">
        <f t="shared" si="204"/>
        <v>#REF!</v>
      </c>
      <c r="QCR80" s="90" t="e">
        <f t="shared" si="204"/>
        <v>#REF!</v>
      </c>
      <c r="QCS80" s="90" t="e">
        <f t="shared" si="204"/>
        <v>#REF!</v>
      </c>
      <c r="QCT80" s="90" t="e">
        <f t="shared" si="204"/>
        <v>#REF!</v>
      </c>
      <c r="QCU80" s="90" t="e">
        <f t="shared" si="204"/>
        <v>#REF!</v>
      </c>
      <c r="QCV80" s="90" t="e">
        <f t="shared" si="204"/>
        <v>#REF!</v>
      </c>
      <c r="QCW80" s="90" t="e">
        <f t="shared" si="204"/>
        <v>#REF!</v>
      </c>
      <c r="QCX80" s="90" t="e">
        <f t="shared" si="204"/>
        <v>#REF!</v>
      </c>
      <c r="QCY80" s="90" t="e">
        <f t="shared" si="204"/>
        <v>#REF!</v>
      </c>
      <c r="QCZ80" s="90" t="e">
        <f t="shared" si="204"/>
        <v>#REF!</v>
      </c>
      <c r="QDA80" s="90" t="e">
        <f t="shared" si="204"/>
        <v>#REF!</v>
      </c>
      <c r="QDB80" s="90" t="e">
        <f t="shared" si="204"/>
        <v>#REF!</v>
      </c>
      <c r="QDC80" s="90" t="e">
        <f t="shared" si="204"/>
        <v>#REF!</v>
      </c>
      <c r="QDD80" s="90" t="e">
        <f t="shared" si="204"/>
        <v>#REF!</v>
      </c>
      <c r="QDE80" s="90" t="e">
        <f t="shared" si="204"/>
        <v>#REF!</v>
      </c>
      <c r="QDF80" s="90" t="e">
        <f t="shared" si="204"/>
        <v>#REF!</v>
      </c>
      <c r="QDG80" s="90" t="e">
        <f t="shared" si="204"/>
        <v>#REF!</v>
      </c>
      <c r="QDH80" s="90" t="e">
        <f t="shared" si="204"/>
        <v>#REF!</v>
      </c>
      <c r="QDI80" s="90" t="e">
        <f t="shared" si="204"/>
        <v>#REF!</v>
      </c>
      <c r="QDJ80" s="90" t="e">
        <f t="shared" si="204"/>
        <v>#REF!</v>
      </c>
      <c r="QDK80" s="90" t="e">
        <f t="shared" si="204"/>
        <v>#REF!</v>
      </c>
      <c r="QDL80" s="90" t="e">
        <f t="shared" si="204"/>
        <v>#REF!</v>
      </c>
      <c r="QDM80" s="90" t="e">
        <f t="shared" si="204"/>
        <v>#REF!</v>
      </c>
      <c r="QDN80" s="90" t="e">
        <f t="shared" si="204"/>
        <v>#REF!</v>
      </c>
      <c r="QDO80" s="90" t="e">
        <f t="shared" si="204"/>
        <v>#REF!</v>
      </c>
      <c r="QDP80" s="90" t="e">
        <f t="shared" si="204"/>
        <v>#REF!</v>
      </c>
      <c r="QDQ80" s="90" t="e">
        <f t="shared" si="204"/>
        <v>#REF!</v>
      </c>
      <c r="QDR80" s="90" t="e">
        <f t="shared" si="204"/>
        <v>#REF!</v>
      </c>
      <c r="QDS80" s="90" t="e">
        <f t="shared" si="204"/>
        <v>#REF!</v>
      </c>
      <c r="QDT80" s="90" t="e">
        <f t="shared" si="204"/>
        <v>#REF!</v>
      </c>
      <c r="QDU80" s="90" t="e">
        <f t="shared" si="204"/>
        <v>#REF!</v>
      </c>
      <c r="QDV80" s="90" t="e">
        <f t="shared" si="204"/>
        <v>#REF!</v>
      </c>
      <c r="QDW80" s="90" t="e">
        <f t="shared" si="204"/>
        <v>#REF!</v>
      </c>
      <c r="QDX80" s="90" t="e">
        <f t="shared" si="204"/>
        <v>#REF!</v>
      </c>
      <c r="QDY80" s="90" t="e">
        <f t="shared" si="204"/>
        <v>#REF!</v>
      </c>
      <c r="QDZ80" s="90" t="e">
        <f t="shared" si="204"/>
        <v>#REF!</v>
      </c>
      <c r="QEA80" s="90" t="e">
        <f t="shared" si="204"/>
        <v>#REF!</v>
      </c>
      <c r="QEB80" s="90" t="e">
        <f t="shared" si="204"/>
        <v>#REF!</v>
      </c>
      <c r="QEC80" s="90" t="e">
        <f t="shared" si="204"/>
        <v>#REF!</v>
      </c>
      <c r="QED80" s="90" t="e">
        <f t="shared" si="204"/>
        <v>#REF!</v>
      </c>
      <c r="QEE80" s="90" t="e">
        <f t="shared" si="204"/>
        <v>#REF!</v>
      </c>
      <c r="QEF80" s="90" t="e">
        <f t="shared" si="204"/>
        <v>#REF!</v>
      </c>
      <c r="QEG80" s="90" t="e">
        <f t="shared" si="204"/>
        <v>#REF!</v>
      </c>
      <c r="QEH80" s="90" t="e">
        <f t="shared" si="204"/>
        <v>#REF!</v>
      </c>
      <c r="QEI80" s="90" t="e">
        <f t="shared" si="204"/>
        <v>#REF!</v>
      </c>
      <c r="QEJ80" s="90" t="e">
        <f t="shared" si="204"/>
        <v>#REF!</v>
      </c>
      <c r="QEK80" s="90" t="e">
        <f t="shared" si="204"/>
        <v>#REF!</v>
      </c>
      <c r="QEL80" s="90" t="e">
        <f t="shared" si="204"/>
        <v>#REF!</v>
      </c>
      <c r="QEM80" s="90" t="e">
        <f t="shared" si="204"/>
        <v>#REF!</v>
      </c>
      <c r="QEN80" s="90" t="e">
        <f t="shared" si="204"/>
        <v>#REF!</v>
      </c>
      <c r="QEO80" s="90" t="e">
        <f t="shared" si="204"/>
        <v>#REF!</v>
      </c>
      <c r="QEP80" s="90" t="e">
        <f t="shared" si="204"/>
        <v>#REF!</v>
      </c>
      <c r="QEQ80" s="90" t="e">
        <f t="shared" si="204"/>
        <v>#REF!</v>
      </c>
      <c r="QER80" s="90" t="e">
        <f t="shared" si="204"/>
        <v>#REF!</v>
      </c>
      <c r="QES80" s="90" t="e">
        <f t="shared" si="204"/>
        <v>#REF!</v>
      </c>
      <c r="QET80" s="90" t="e">
        <f t="shared" si="204"/>
        <v>#REF!</v>
      </c>
      <c r="QEU80" s="90" t="e">
        <f t="shared" si="204"/>
        <v>#REF!</v>
      </c>
      <c r="QEV80" s="90" t="e">
        <f t="shared" si="204"/>
        <v>#REF!</v>
      </c>
      <c r="QEW80" s="90" t="e">
        <f t="shared" si="204"/>
        <v>#REF!</v>
      </c>
      <c r="QEX80" s="90" t="e">
        <f t="shared" ref="QEX80:QHI80" si="205">QEX82+QEX88+QEX94</f>
        <v>#REF!</v>
      </c>
      <c r="QEY80" s="90" t="e">
        <f t="shared" si="205"/>
        <v>#REF!</v>
      </c>
      <c r="QEZ80" s="90" t="e">
        <f t="shared" si="205"/>
        <v>#REF!</v>
      </c>
      <c r="QFA80" s="90" t="e">
        <f t="shared" si="205"/>
        <v>#REF!</v>
      </c>
      <c r="QFB80" s="90" t="e">
        <f t="shared" si="205"/>
        <v>#REF!</v>
      </c>
      <c r="QFC80" s="90" t="e">
        <f t="shared" si="205"/>
        <v>#REF!</v>
      </c>
      <c r="QFD80" s="90" t="e">
        <f t="shared" si="205"/>
        <v>#REF!</v>
      </c>
      <c r="QFE80" s="90" t="e">
        <f t="shared" si="205"/>
        <v>#REF!</v>
      </c>
      <c r="QFF80" s="90" t="e">
        <f t="shared" si="205"/>
        <v>#REF!</v>
      </c>
      <c r="QFG80" s="90" t="e">
        <f t="shared" si="205"/>
        <v>#REF!</v>
      </c>
      <c r="QFH80" s="90" t="e">
        <f t="shared" si="205"/>
        <v>#REF!</v>
      </c>
      <c r="QFI80" s="90" t="e">
        <f t="shared" si="205"/>
        <v>#REF!</v>
      </c>
      <c r="QFJ80" s="90" t="e">
        <f t="shared" si="205"/>
        <v>#REF!</v>
      </c>
      <c r="QFK80" s="90" t="e">
        <f t="shared" si="205"/>
        <v>#REF!</v>
      </c>
      <c r="QFL80" s="90" t="e">
        <f t="shared" si="205"/>
        <v>#REF!</v>
      </c>
      <c r="QFM80" s="90" t="e">
        <f t="shared" si="205"/>
        <v>#REF!</v>
      </c>
      <c r="QFN80" s="90" t="e">
        <f t="shared" si="205"/>
        <v>#REF!</v>
      </c>
      <c r="QFO80" s="90" t="e">
        <f t="shared" si="205"/>
        <v>#REF!</v>
      </c>
      <c r="QFP80" s="90" t="e">
        <f t="shared" si="205"/>
        <v>#REF!</v>
      </c>
      <c r="QFQ80" s="90" t="e">
        <f t="shared" si="205"/>
        <v>#REF!</v>
      </c>
      <c r="QFR80" s="90" t="e">
        <f t="shared" si="205"/>
        <v>#REF!</v>
      </c>
      <c r="QFS80" s="90" t="e">
        <f t="shared" si="205"/>
        <v>#REF!</v>
      </c>
      <c r="QFT80" s="90" t="e">
        <f t="shared" si="205"/>
        <v>#REF!</v>
      </c>
      <c r="QFU80" s="90" t="e">
        <f t="shared" si="205"/>
        <v>#REF!</v>
      </c>
      <c r="QFV80" s="90" t="e">
        <f t="shared" si="205"/>
        <v>#REF!</v>
      </c>
      <c r="QFW80" s="90" t="e">
        <f t="shared" si="205"/>
        <v>#REF!</v>
      </c>
      <c r="QFX80" s="90" t="e">
        <f t="shared" si="205"/>
        <v>#REF!</v>
      </c>
      <c r="QFY80" s="90" t="e">
        <f t="shared" si="205"/>
        <v>#REF!</v>
      </c>
      <c r="QFZ80" s="90" t="e">
        <f t="shared" si="205"/>
        <v>#REF!</v>
      </c>
      <c r="QGA80" s="90" t="e">
        <f t="shared" si="205"/>
        <v>#REF!</v>
      </c>
      <c r="QGB80" s="90" t="e">
        <f t="shared" si="205"/>
        <v>#REF!</v>
      </c>
      <c r="QGC80" s="90" t="e">
        <f t="shared" si="205"/>
        <v>#REF!</v>
      </c>
      <c r="QGD80" s="90" t="e">
        <f t="shared" si="205"/>
        <v>#REF!</v>
      </c>
      <c r="QGE80" s="90" t="e">
        <f t="shared" si="205"/>
        <v>#REF!</v>
      </c>
      <c r="QGF80" s="90" t="e">
        <f t="shared" si="205"/>
        <v>#REF!</v>
      </c>
      <c r="QGG80" s="90" t="e">
        <f t="shared" si="205"/>
        <v>#REF!</v>
      </c>
      <c r="QGH80" s="90" t="e">
        <f t="shared" si="205"/>
        <v>#REF!</v>
      </c>
      <c r="QGI80" s="90" t="e">
        <f t="shared" si="205"/>
        <v>#REF!</v>
      </c>
      <c r="QGJ80" s="90" t="e">
        <f t="shared" si="205"/>
        <v>#REF!</v>
      </c>
      <c r="QGK80" s="90" t="e">
        <f t="shared" si="205"/>
        <v>#REF!</v>
      </c>
      <c r="QGL80" s="90" t="e">
        <f t="shared" si="205"/>
        <v>#REF!</v>
      </c>
      <c r="QGM80" s="90" t="e">
        <f t="shared" si="205"/>
        <v>#REF!</v>
      </c>
      <c r="QGN80" s="90" t="e">
        <f t="shared" si="205"/>
        <v>#REF!</v>
      </c>
      <c r="QGO80" s="90" t="e">
        <f t="shared" si="205"/>
        <v>#REF!</v>
      </c>
      <c r="QGP80" s="90" t="e">
        <f t="shared" si="205"/>
        <v>#REF!</v>
      </c>
      <c r="QGQ80" s="90" t="e">
        <f t="shared" si="205"/>
        <v>#REF!</v>
      </c>
      <c r="QGR80" s="90" t="e">
        <f t="shared" si="205"/>
        <v>#REF!</v>
      </c>
      <c r="QGS80" s="90" t="e">
        <f t="shared" si="205"/>
        <v>#REF!</v>
      </c>
      <c r="QGT80" s="90" t="e">
        <f t="shared" si="205"/>
        <v>#REF!</v>
      </c>
      <c r="QGU80" s="90" t="e">
        <f t="shared" si="205"/>
        <v>#REF!</v>
      </c>
      <c r="QGV80" s="90" t="e">
        <f t="shared" si="205"/>
        <v>#REF!</v>
      </c>
      <c r="QGW80" s="90" t="e">
        <f t="shared" si="205"/>
        <v>#REF!</v>
      </c>
      <c r="QGX80" s="90" t="e">
        <f t="shared" si="205"/>
        <v>#REF!</v>
      </c>
      <c r="QGY80" s="90" t="e">
        <f t="shared" si="205"/>
        <v>#REF!</v>
      </c>
      <c r="QGZ80" s="90" t="e">
        <f t="shared" si="205"/>
        <v>#REF!</v>
      </c>
      <c r="QHA80" s="90" t="e">
        <f t="shared" si="205"/>
        <v>#REF!</v>
      </c>
      <c r="QHB80" s="90" t="e">
        <f t="shared" si="205"/>
        <v>#REF!</v>
      </c>
      <c r="QHC80" s="90" t="e">
        <f t="shared" si="205"/>
        <v>#REF!</v>
      </c>
      <c r="QHD80" s="90" t="e">
        <f t="shared" si="205"/>
        <v>#REF!</v>
      </c>
      <c r="QHE80" s="90" t="e">
        <f t="shared" si="205"/>
        <v>#REF!</v>
      </c>
      <c r="QHF80" s="90" t="e">
        <f t="shared" si="205"/>
        <v>#REF!</v>
      </c>
      <c r="QHG80" s="90" t="e">
        <f t="shared" si="205"/>
        <v>#REF!</v>
      </c>
      <c r="QHH80" s="90" t="e">
        <f t="shared" si="205"/>
        <v>#REF!</v>
      </c>
      <c r="QHI80" s="90" t="e">
        <f t="shared" si="205"/>
        <v>#REF!</v>
      </c>
      <c r="QHJ80" s="90" t="e">
        <f t="shared" ref="QHJ80:QJU80" si="206">QHJ82+QHJ88+QHJ94</f>
        <v>#REF!</v>
      </c>
      <c r="QHK80" s="90" t="e">
        <f t="shared" si="206"/>
        <v>#REF!</v>
      </c>
      <c r="QHL80" s="90" t="e">
        <f t="shared" si="206"/>
        <v>#REF!</v>
      </c>
      <c r="QHM80" s="90" t="e">
        <f t="shared" si="206"/>
        <v>#REF!</v>
      </c>
      <c r="QHN80" s="90" t="e">
        <f t="shared" si="206"/>
        <v>#REF!</v>
      </c>
      <c r="QHO80" s="90" t="e">
        <f t="shared" si="206"/>
        <v>#REF!</v>
      </c>
      <c r="QHP80" s="90" t="e">
        <f t="shared" si="206"/>
        <v>#REF!</v>
      </c>
      <c r="QHQ80" s="90" t="e">
        <f t="shared" si="206"/>
        <v>#REF!</v>
      </c>
      <c r="QHR80" s="90" t="e">
        <f t="shared" si="206"/>
        <v>#REF!</v>
      </c>
      <c r="QHS80" s="90" t="e">
        <f t="shared" si="206"/>
        <v>#REF!</v>
      </c>
      <c r="QHT80" s="90" t="e">
        <f t="shared" si="206"/>
        <v>#REF!</v>
      </c>
      <c r="QHU80" s="90" t="e">
        <f t="shared" si="206"/>
        <v>#REF!</v>
      </c>
      <c r="QHV80" s="90" t="e">
        <f t="shared" si="206"/>
        <v>#REF!</v>
      </c>
      <c r="QHW80" s="90" t="e">
        <f t="shared" si="206"/>
        <v>#REF!</v>
      </c>
      <c r="QHX80" s="90" t="e">
        <f t="shared" si="206"/>
        <v>#REF!</v>
      </c>
      <c r="QHY80" s="90" t="e">
        <f t="shared" si="206"/>
        <v>#REF!</v>
      </c>
      <c r="QHZ80" s="90" t="e">
        <f t="shared" si="206"/>
        <v>#REF!</v>
      </c>
      <c r="QIA80" s="90" t="e">
        <f t="shared" si="206"/>
        <v>#REF!</v>
      </c>
      <c r="QIB80" s="90" t="e">
        <f t="shared" si="206"/>
        <v>#REF!</v>
      </c>
      <c r="QIC80" s="90" t="e">
        <f t="shared" si="206"/>
        <v>#REF!</v>
      </c>
      <c r="QID80" s="90" t="e">
        <f t="shared" si="206"/>
        <v>#REF!</v>
      </c>
      <c r="QIE80" s="90" t="e">
        <f t="shared" si="206"/>
        <v>#REF!</v>
      </c>
      <c r="QIF80" s="90" t="e">
        <f t="shared" si="206"/>
        <v>#REF!</v>
      </c>
      <c r="QIG80" s="90" t="e">
        <f t="shared" si="206"/>
        <v>#REF!</v>
      </c>
      <c r="QIH80" s="90" t="e">
        <f t="shared" si="206"/>
        <v>#REF!</v>
      </c>
      <c r="QII80" s="90" t="e">
        <f t="shared" si="206"/>
        <v>#REF!</v>
      </c>
      <c r="QIJ80" s="90" t="e">
        <f t="shared" si="206"/>
        <v>#REF!</v>
      </c>
      <c r="QIK80" s="90" t="e">
        <f t="shared" si="206"/>
        <v>#REF!</v>
      </c>
      <c r="QIL80" s="90" t="e">
        <f t="shared" si="206"/>
        <v>#REF!</v>
      </c>
      <c r="QIM80" s="90" t="e">
        <f t="shared" si="206"/>
        <v>#REF!</v>
      </c>
      <c r="QIN80" s="90" t="e">
        <f t="shared" si="206"/>
        <v>#REF!</v>
      </c>
      <c r="QIO80" s="90" t="e">
        <f t="shared" si="206"/>
        <v>#REF!</v>
      </c>
      <c r="QIP80" s="90" t="e">
        <f t="shared" si="206"/>
        <v>#REF!</v>
      </c>
      <c r="QIQ80" s="90" t="e">
        <f t="shared" si="206"/>
        <v>#REF!</v>
      </c>
      <c r="QIR80" s="90" t="e">
        <f t="shared" si="206"/>
        <v>#REF!</v>
      </c>
      <c r="QIS80" s="90" t="e">
        <f t="shared" si="206"/>
        <v>#REF!</v>
      </c>
      <c r="QIT80" s="90" t="e">
        <f t="shared" si="206"/>
        <v>#REF!</v>
      </c>
      <c r="QIU80" s="90" t="e">
        <f t="shared" si="206"/>
        <v>#REF!</v>
      </c>
      <c r="QIV80" s="90" t="e">
        <f t="shared" si="206"/>
        <v>#REF!</v>
      </c>
      <c r="QIW80" s="90" t="e">
        <f t="shared" si="206"/>
        <v>#REF!</v>
      </c>
      <c r="QIX80" s="90" t="e">
        <f t="shared" si="206"/>
        <v>#REF!</v>
      </c>
      <c r="QIY80" s="90" t="e">
        <f t="shared" si="206"/>
        <v>#REF!</v>
      </c>
      <c r="QIZ80" s="90" t="e">
        <f t="shared" si="206"/>
        <v>#REF!</v>
      </c>
      <c r="QJA80" s="90" t="e">
        <f t="shared" si="206"/>
        <v>#REF!</v>
      </c>
      <c r="QJB80" s="90" t="e">
        <f t="shared" si="206"/>
        <v>#REF!</v>
      </c>
      <c r="QJC80" s="90" t="e">
        <f t="shared" si="206"/>
        <v>#REF!</v>
      </c>
      <c r="QJD80" s="90" t="e">
        <f t="shared" si="206"/>
        <v>#REF!</v>
      </c>
      <c r="QJE80" s="90" t="e">
        <f t="shared" si="206"/>
        <v>#REF!</v>
      </c>
      <c r="QJF80" s="90" t="e">
        <f t="shared" si="206"/>
        <v>#REF!</v>
      </c>
      <c r="QJG80" s="90" t="e">
        <f t="shared" si="206"/>
        <v>#REF!</v>
      </c>
      <c r="QJH80" s="90" t="e">
        <f t="shared" si="206"/>
        <v>#REF!</v>
      </c>
      <c r="QJI80" s="90" t="e">
        <f t="shared" si="206"/>
        <v>#REF!</v>
      </c>
      <c r="QJJ80" s="90" t="e">
        <f t="shared" si="206"/>
        <v>#REF!</v>
      </c>
      <c r="QJK80" s="90" t="e">
        <f t="shared" si="206"/>
        <v>#REF!</v>
      </c>
      <c r="QJL80" s="90" t="e">
        <f t="shared" si="206"/>
        <v>#REF!</v>
      </c>
      <c r="QJM80" s="90" t="e">
        <f t="shared" si="206"/>
        <v>#REF!</v>
      </c>
      <c r="QJN80" s="90" t="e">
        <f t="shared" si="206"/>
        <v>#REF!</v>
      </c>
      <c r="QJO80" s="90" t="e">
        <f t="shared" si="206"/>
        <v>#REF!</v>
      </c>
      <c r="QJP80" s="90" t="e">
        <f t="shared" si="206"/>
        <v>#REF!</v>
      </c>
      <c r="QJQ80" s="90" t="e">
        <f t="shared" si="206"/>
        <v>#REF!</v>
      </c>
      <c r="QJR80" s="90" t="e">
        <f t="shared" si="206"/>
        <v>#REF!</v>
      </c>
      <c r="QJS80" s="90" t="e">
        <f t="shared" si="206"/>
        <v>#REF!</v>
      </c>
      <c r="QJT80" s="90" t="e">
        <f t="shared" si="206"/>
        <v>#REF!</v>
      </c>
      <c r="QJU80" s="90" t="e">
        <f t="shared" si="206"/>
        <v>#REF!</v>
      </c>
      <c r="QJV80" s="90" t="e">
        <f t="shared" ref="QJV80:QMG80" si="207">QJV82+QJV88+QJV94</f>
        <v>#REF!</v>
      </c>
      <c r="QJW80" s="90" t="e">
        <f t="shared" si="207"/>
        <v>#REF!</v>
      </c>
      <c r="QJX80" s="90" t="e">
        <f t="shared" si="207"/>
        <v>#REF!</v>
      </c>
      <c r="QJY80" s="90" t="e">
        <f t="shared" si="207"/>
        <v>#REF!</v>
      </c>
      <c r="QJZ80" s="90" t="e">
        <f t="shared" si="207"/>
        <v>#REF!</v>
      </c>
      <c r="QKA80" s="90" t="e">
        <f t="shared" si="207"/>
        <v>#REF!</v>
      </c>
      <c r="QKB80" s="90" t="e">
        <f t="shared" si="207"/>
        <v>#REF!</v>
      </c>
      <c r="QKC80" s="90" t="e">
        <f t="shared" si="207"/>
        <v>#REF!</v>
      </c>
      <c r="QKD80" s="90" t="e">
        <f t="shared" si="207"/>
        <v>#REF!</v>
      </c>
      <c r="QKE80" s="90" t="e">
        <f t="shared" si="207"/>
        <v>#REF!</v>
      </c>
      <c r="QKF80" s="90" t="e">
        <f t="shared" si="207"/>
        <v>#REF!</v>
      </c>
      <c r="QKG80" s="90" t="e">
        <f t="shared" si="207"/>
        <v>#REF!</v>
      </c>
      <c r="QKH80" s="90" t="e">
        <f t="shared" si="207"/>
        <v>#REF!</v>
      </c>
      <c r="QKI80" s="90" t="e">
        <f t="shared" si="207"/>
        <v>#REF!</v>
      </c>
      <c r="QKJ80" s="90" t="e">
        <f t="shared" si="207"/>
        <v>#REF!</v>
      </c>
      <c r="QKK80" s="90" t="e">
        <f t="shared" si="207"/>
        <v>#REF!</v>
      </c>
      <c r="QKL80" s="90" t="e">
        <f t="shared" si="207"/>
        <v>#REF!</v>
      </c>
      <c r="QKM80" s="90" t="e">
        <f t="shared" si="207"/>
        <v>#REF!</v>
      </c>
      <c r="QKN80" s="90" t="e">
        <f t="shared" si="207"/>
        <v>#REF!</v>
      </c>
      <c r="QKO80" s="90" t="e">
        <f t="shared" si="207"/>
        <v>#REF!</v>
      </c>
      <c r="QKP80" s="90" t="e">
        <f t="shared" si="207"/>
        <v>#REF!</v>
      </c>
      <c r="QKQ80" s="90" t="e">
        <f t="shared" si="207"/>
        <v>#REF!</v>
      </c>
      <c r="QKR80" s="90" t="e">
        <f t="shared" si="207"/>
        <v>#REF!</v>
      </c>
      <c r="QKS80" s="90" t="e">
        <f t="shared" si="207"/>
        <v>#REF!</v>
      </c>
      <c r="QKT80" s="90" t="e">
        <f t="shared" si="207"/>
        <v>#REF!</v>
      </c>
      <c r="QKU80" s="90" t="e">
        <f t="shared" si="207"/>
        <v>#REF!</v>
      </c>
      <c r="QKV80" s="90" t="e">
        <f t="shared" si="207"/>
        <v>#REF!</v>
      </c>
      <c r="QKW80" s="90" t="e">
        <f t="shared" si="207"/>
        <v>#REF!</v>
      </c>
      <c r="QKX80" s="90" t="e">
        <f t="shared" si="207"/>
        <v>#REF!</v>
      </c>
      <c r="QKY80" s="90" t="e">
        <f t="shared" si="207"/>
        <v>#REF!</v>
      </c>
      <c r="QKZ80" s="90" t="e">
        <f t="shared" si="207"/>
        <v>#REF!</v>
      </c>
      <c r="QLA80" s="90" t="e">
        <f t="shared" si="207"/>
        <v>#REF!</v>
      </c>
      <c r="QLB80" s="90" t="e">
        <f t="shared" si="207"/>
        <v>#REF!</v>
      </c>
      <c r="QLC80" s="90" t="e">
        <f t="shared" si="207"/>
        <v>#REF!</v>
      </c>
      <c r="QLD80" s="90" t="e">
        <f t="shared" si="207"/>
        <v>#REF!</v>
      </c>
      <c r="QLE80" s="90" t="e">
        <f t="shared" si="207"/>
        <v>#REF!</v>
      </c>
      <c r="QLF80" s="90" t="e">
        <f t="shared" si="207"/>
        <v>#REF!</v>
      </c>
      <c r="QLG80" s="90" t="e">
        <f t="shared" si="207"/>
        <v>#REF!</v>
      </c>
      <c r="QLH80" s="90" t="e">
        <f t="shared" si="207"/>
        <v>#REF!</v>
      </c>
      <c r="QLI80" s="90" t="e">
        <f t="shared" si="207"/>
        <v>#REF!</v>
      </c>
      <c r="QLJ80" s="90" t="e">
        <f t="shared" si="207"/>
        <v>#REF!</v>
      </c>
      <c r="QLK80" s="90" t="e">
        <f t="shared" si="207"/>
        <v>#REF!</v>
      </c>
      <c r="QLL80" s="90" t="e">
        <f t="shared" si="207"/>
        <v>#REF!</v>
      </c>
      <c r="QLM80" s="90" t="e">
        <f t="shared" si="207"/>
        <v>#REF!</v>
      </c>
      <c r="QLN80" s="90" t="e">
        <f t="shared" si="207"/>
        <v>#REF!</v>
      </c>
      <c r="QLO80" s="90" t="e">
        <f t="shared" si="207"/>
        <v>#REF!</v>
      </c>
      <c r="QLP80" s="90" t="e">
        <f t="shared" si="207"/>
        <v>#REF!</v>
      </c>
      <c r="QLQ80" s="90" t="e">
        <f t="shared" si="207"/>
        <v>#REF!</v>
      </c>
      <c r="QLR80" s="90" t="e">
        <f t="shared" si="207"/>
        <v>#REF!</v>
      </c>
      <c r="QLS80" s="90" t="e">
        <f t="shared" si="207"/>
        <v>#REF!</v>
      </c>
      <c r="QLT80" s="90" t="e">
        <f t="shared" si="207"/>
        <v>#REF!</v>
      </c>
      <c r="QLU80" s="90" t="e">
        <f t="shared" si="207"/>
        <v>#REF!</v>
      </c>
      <c r="QLV80" s="90" t="e">
        <f t="shared" si="207"/>
        <v>#REF!</v>
      </c>
      <c r="QLW80" s="90" t="e">
        <f t="shared" si="207"/>
        <v>#REF!</v>
      </c>
      <c r="QLX80" s="90" t="e">
        <f t="shared" si="207"/>
        <v>#REF!</v>
      </c>
      <c r="QLY80" s="90" t="e">
        <f t="shared" si="207"/>
        <v>#REF!</v>
      </c>
      <c r="QLZ80" s="90" t="e">
        <f t="shared" si="207"/>
        <v>#REF!</v>
      </c>
      <c r="QMA80" s="90" t="e">
        <f t="shared" si="207"/>
        <v>#REF!</v>
      </c>
      <c r="QMB80" s="90" t="e">
        <f t="shared" si="207"/>
        <v>#REF!</v>
      </c>
      <c r="QMC80" s="90" t="e">
        <f t="shared" si="207"/>
        <v>#REF!</v>
      </c>
      <c r="QMD80" s="90" t="e">
        <f t="shared" si="207"/>
        <v>#REF!</v>
      </c>
      <c r="QME80" s="90" t="e">
        <f t="shared" si="207"/>
        <v>#REF!</v>
      </c>
      <c r="QMF80" s="90" t="e">
        <f t="shared" si="207"/>
        <v>#REF!</v>
      </c>
      <c r="QMG80" s="90" t="e">
        <f t="shared" si="207"/>
        <v>#REF!</v>
      </c>
      <c r="QMH80" s="90" t="e">
        <f t="shared" ref="QMH80:QOS80" si="208">QMH82+QMH88+QMH94</f>
        <v>#REF!</v>
      </c>
      <c r="QMI80" s="90" t="e">
        <f t="shared" si="208"/>
        <v>#REF!</v>
      </c>
      <c r="QMJ80" s="90" t="e">
        <f t="shared" si="208"/>
        <v>#REF!</v>
      </c>
      <c r="QMK80" s="90" t="e">
        <f t="shared" si="208"/>
        <v>#REF!</v>
      </c>
      <c r="QML80" s="90" t="e">
        <f t="shared" si="208"/>
        <v>#REF!</v>
      </c>
      <c r="QMM80" s="90" t="e">
        <f t="shared" si="208"/>
        <v>#REF!</v>
      </c>
      <c r="QMN80" s="90" t="e">
        <f t="shared" si="208"/>
        <v>#REF!</v>
      </c>
      <c r="QMO80" s="90" t="e">
        <f t="shared" si="208"/>
        <v>#REF!</v>
      </c>
      <c r="QMP80" s="90" t="e">
        <f t="shared" si="208"/>
        <v>#REF!</v>
      </c>
      <c r="QMQ80" s="90" t="e">
        <f t="shared" si="208"/>
        <v>#REF!</v>
      </c>
      <c r="QMR80" s="90" t="e">
        <f t="shared" si="208"/>
        <v>#REF!</v>
      </c>
      <c r="QMS80" s="90" t="e">
        <f t="shared" si="208"/>
        <v>#REF!</v>
      </c>
      <c r="QMT80" s="90" t="e">
        <f t="shared" si="208"/>
        <v>#REF!</v>
      </c>
      <c r="QMU80" s="90" t="e">
        <f t="shared" si="208"/>
        <v>#REF!</v>
      </c>
      <c r="QMV80" s="90" t="e">
        <f t="shared" si="208"/>
        <v>#REF!</v>
      </c>
      <c r="QMW80" s="90" t="e">
        <f t="shared" si="208"/>
        <v>#REF!</v>
      </c>
      <c r="QMX80" s="90" t="e">
        <f t="shared" si="208"/>
        <v>#REF!</v>
      </c>
      <c r="QMY80" s="90" t="e">
        <f t="shared" si="208"/>
        <v>#REF!</v>
      </c>
      <c r="QMZ80" s="90" t="e">
        <f t="shared" si="208"/>
        <v>#REF!</v>
      </c>
      <c r="QNA80" s="90" t="e">
        <f t="shared" si="208"/>
        <v>#REF!</v>
      </c>
      <c r="QNB80" s="90" t="e">
        <f t="shared" si="208"/>
        <v>#REF!</v>
      </c>
      <c r="QNC80" s="90" t="e">
        <f t="shared" si="208"/>
        <v>#REF!</v>
      </c>
      <c r="QND80" s="90" t="e">
        <f t="shared" si="208"/>
        <v>#REF!</v>
      </c>
      <c r="QNE80" s="90" t="e">
        <f t="shared" si="208"/>
        <v>#REF!</v>
      </c>
      <c r="QNF80" s="90" t="e">
        <f t="shared" si="208"/>
        <v>#REF!</v>
      </c>
      <c r="QNG80" s="90" t="e">
        <f t="shared" si="208"/>
        <v>#REF!</v>
      </c>
      <c r="QNH80" s="90" t="e">
        <f t="shared" si="208"/>
        <v>#REF!</v>
      </c>
      <c r="QNI80" s="90" t="e">
        <f t="shared" si="208"/>
        <v>#REF!</v>
      </c>
      <c r="QNJ80" s="90" t="e">
        <f t="shared" si="208"/>
        <v>#REF!</v>
      </c>
      <c r="QNK80" s="90" t="e">
        <f t="shared" si="208"/>
        <v>#REF!</v>
      </c>
      <c r="QNL80" s="90" t="e">
        <f t="shared" si="208"/>
        <v>#REF!</v>
      </c>
      <c r="QNM80" s="90" t="e">
        <f t="shared" si="208"/>
        <v>#REF!</v>
      </c>
      <c r="QNN80" s="90" t="e">
        <f t="shared" si="208"/>
        <v>#REF!</v>
      </c>
      <c r="QNO80" s="90" t="e">
        <f t="shared" si="208"/>
        <v>#REF!</v>
      </c>
      <c r="QNP80" s="90" t="e">
        <f t="shared" si="208"/>
        <v>#REF!</v>
      </c>
      <c r="QNQ80" s="90" t="e">
        <f t="shared" si="208"/>
        <v>#REF!</v>
      </c>
      <c r="QNR80" s="90" t="e">
        <f t="shared" si="208"/>
        <v>#REF!</v>
      </c>
      <c r="QNS80" s="90" t="e">
        <f t="shared" si="208"/>
        <v>#REF!</v>
      </c>
      <c r="QNT80" s="90" t="e">
        <f t="shared" si="208"/>
        <v>#REF!</v>
      </c>
      <c r="QNU80" s="90" t="e">
        <f t="shared" si="208"/>
        <v>#REF!</v>
      </c>
      <c r="QNV80" s="90" t="e">
        <f t="shared" si="208"/>
        <v>#REF!</v>
      </c>
      <c r="QNW80" s="90" t="e">
        <f t="shared" si="208"/>
        <v>#REF!</v>
      </c>
      <c r="QNX80" s="90" t="e">
        <f t="shared" si="208"/>
        <v>#REF!</v>
      </c>
      <c r="QNY80" s="90" t="e">
        <f t="shared" si="208"/>
        <v>#REF!</v>
      </c>
      <c r="QNZ80" s="90" t="e">
        <f t="shared" si="208"/>
        <v>#REF!</v>
      </c>
      <c r="QOA80" s="90" t="e">
        <f t="shared" si="208"/>
        <v>#REF!</v>
      </c>
      <c r="QOB80" s="90" t="e">
        <f t="shared" si="208"/>
        <v>#REF!</v>
      </c>
      <c r="QOC80" s="90" t="e">
        <f t="shared" si="208"/>
        <v>#REF!</v>
      </c>
      <c r="QOD80" s="90" t="e">
        <f t="shared" si="208"/>
        <v>#REF!</v>
      </c>
      <c r="QOE80" s="90" t="e">
        <f t="shared" si="208"/>
        <v>#REF!</v>
      </c>
      <c r="QOF80" s="90" t="e">
        <f t="shared" si="208"/>
        <v>#REF!</v>
      </c>
      <c r="QOG80" s="90" t="e">
        <f t="shared" si="208"/>
        <v>#REF!</v>
      </c>
      <c r="QOH80" s="90" t="e">
        <f t="shared" si="208"/>
        <v>#REF!</v>
      </c>
      <c r="QOI80" s="90" t="e">
        <f t="shared" si="208"/>
        <v>#REF!</v>
      </c>
      <c r="QOJ80" s="90" t="e">
        <f t="shared" si="208"/>
        <v>#REF!</v>
      </c>
      <c r="QOK80" s="90" t="e">
        <f t="shared" si="208"/>
        <v>#REF!</v>
      </c>
      <c r="QOL80" s="90" t="e">
        <f t="shared" si="208"/>
        <v>#REF!</v>
      </c>
      <c r="QOM80" s="90" t="e">
        <f t="shared" si="208"/>
        <v>#REF!</v>
      </c>
      <c r="QON80" s="90" t="e">
        <f t="shared" si="208"/>
        <v>#REF!</v>
      </c>
      <c r="QOO80" s="90" t="e">
        <f t="shared" si="208"/>
        <v>#REF!</v>
      </c>
      <c r="QOP80" s="90" t="e">
        <f t="shared" si="208"/>
        <v>#REF!</v>
      </c>
      <c r="QOQ80" s="90" t="e">
        <f t="shared" si="208"/>
        <v>#REF!</v>
      </c>
      <c r="QOR80" s="90" t="e">
        <f t="shared" si="208"/>
        <v>#REF!</v>
      </c>
      <c r="QOS80" s="90" t="e">
        <f t="shared" si="208"/>
        <v>#REF!</v>
      </c>
      <c r="QOT80" s="90" t="e">
        <f t="shared" ref="QOT80:QRE80" si="209">QOT82+QOT88+QOT94</f>
        <v>#REF!</v>
      </c>
      <c r="QOU80" s="90" t="e">
        <f t="shared" si="209"/>
        <v>#REF!</v>
      </c>
      <c r="QOV80" s="90" t="e">
        <f t="shared" si="209"/>
        <v>#REF!</v>
      </c>
      <c r="QOW80" s="90" t="e">
        <f t="shared" si="209"/>
        <v>#REF!</v>
      </c>
      <c r="QOX80" s="90" t="e">
        <f t="shared" si="209"/>
        <v>#REF!</v>
      </c>
      <c r="QOY80" s="90" t="e">
        <f t="shared" si="209"/>
        <v>#REF!</v>
      </c>
      <c r="QOZ80" s="90" t="e">
        <f t="shared" si="209"/>
        <v>#REF!</v>
      </c>
      <c r="QPA80" s="90" t="e">
        <f t="shared" si="209"/>
        <v>#REF!</v>
      </c>
      <c r="QPB80" s="90" t="e">
        <f t="shared" si="209"/>
        <v>#REF!</v>
      </c>
      <c r="QPC80" s="90" t="e">
        <f t="shared" si="209"/>
        <v>#REF!</v>
      </c>
      <c r="QPD80" s="90" t="e">
        <f t="shared" si="209"/>
        <v>#REF!</v>
      </c>
      <c r="QPE80" s="90" t="e">
        <f t="shared" si="209"/>
        <v>#REF!</v>
      </c>
      <c r="QPF80" s="90" t="e">
        <f t="shared" si="209"/>
        <v>#REF!</v>
      </c>
      <c r="QPG80" s="90" t="e">
        <f t="shared" si="209"/>
        <v>#REF!</v>
      </c>
      <c r="QPH80" s="90" t="e">
        <f t="shared" si="209"/>
        <v>#REF!</v>
      </c>
      <c r="QPI80" s="90" t="e">
        <f t="shared" si="209"/>
        <v>#REF!</v>
      </c>
      <c r="QPJ80" s="90" t="e">
        <f t="shared" si="209"/>
        <v>#REF!</v>
      </c>
      <c r="QPK80" s="90" t="e">
        <f t="shared" si="209"/>
        <v>#REF!</v>
      </c>
      <c r="QPL80" s="90" t="e">
        <f t="shared" si="209"/>
        <v>#REF!</v>
      </c>
      <c r="QPM80" s="90" t="e">
        <f t="shared" si="209"/>
        <v>#REF!</v>
      </c>
      <c r="QPN80" s="90" t="e">
        <f t="shared" si="209"/>
        <v>#REF!</v>
      </c>
      <c r="QPO80" s="90" t="e">
        <f t="shared" si="209"/>
        <v>#REF!</v>
      </c>
      <c r="QPP80" s="90" t="e">
        <f t="shared" si="209"/>
        <v>#REF!</v>
      </c>
      <c r="QPQ80" s="90" t="e">
        <f t="shared" si="209"/>
        <v>#REF!</v>
      </c>
      <c r="QPR80" s="90" t="e">
        <f t="shared" si="209"/>
        <v>#REF!</v>
      </c>
      <c r="QPS80" s="90" t="e">
        <f t="shared" si="209"/>
        <v>#REF!</v>
      </c>
      <c r="QPT80" s="90" t="e">
        <f t="shared" si="209"/>
        <v>#REF!</v>
      </c>
      <c r="QPU80" s="90" t="e">
        <f t="shared" si="209"/>
        <v>#REF!</v>
      </c>
      <c r="QPV80" s="90" t="e">
        <f t="shared" si="209"/>
        <v>#REF!</v>
      </c>
      <c r="QPW80" s="90" t="e">
        <f t="shared" si="209"/>
        <v>#REF!</v>
      </c>
      <c r="QPX80" s="90" t="e">
        <f t="shared" si="209"/>
        <v>#REF!</v>
      </c>
      <c r="QPY80" s="90" t="e">
        <f t="shared" si="209"/>
        <v>#REF!</v>
      </c>
      <c r="QPZ80" s="90" t="e">
        <f t="shared" si="209"/>
        <v>#REF!</v>
      </c>
      <c r="QQA80" s="90" t="e">
        <f t="shared" si="209"/>
        <v>#REF!</v>
      </c>
      <c r="QQB80" s="90" t="e">
        <f t="shared" si="209"/>
        <v>#REF!</v>
      </c>
      <c r="QQC80" s="90" t="e">
        <f t="shared" si="209"/>
        <v>#REF!</v>
      </c>
      <c r="QQD80" s="90" t="e">
        <f t="shared" si="209"/>
        <v>#REF!</v>
      </c>
      <c r="QQE80" s="90" t="e">
        <f t="shared" si="209"/>
        <v>#REF!</v>
      </c>
      <c r="QQF80" s="90" t="e">
        <f t="shared" si="209"/>
        <v>#REF!</v>
      </c>
      <c r="QQG80" s="90" t="e">
        <f t="shared" si="209"/>
        <v>#REF!</v>
      </c>
      <c r="QQH80" s="90" t="e">
        <f t="shared" si="209"/>
        <v>#REF!</v>
      </c>
      <c r="QQI80" s="90" t="e">
        <f t="shared" si="209"/>
        <v>#REF!</v>
      </c>
      <c r="QQJ80" s="90" t="e">
        <f t="shared" si="209"/>
        <v>#REF!</v>
      </c>
      <c r="QQK80" s="90" t="e">
        <f t="shared" si="209"/>
        <v>#REF!</v>
      </c>
      <c r="QQL80" s="90" t="e">
        <f t="shared" si="209"/>
        <v>#REF!</v>
      </c>
      <c r="QQM80" s="90" t="e">
        <f t="shared" si="209"/>
        <v>#REF!</v>
      </c>
      <c r="QQN80" s="90" t="e">
        <f t="shared" si="209"/>
        <v>#REF!</v>
      </c>
      <c r="QQO80" s="90" t="e">
        <f t="shared" si="209"/>
        <v>#REF!</v>
      </c>
      <c r="QQP80" s="90" t="e">
        <f t="shared" si="209"/>
        <v>#REF!</v>
      </c>
      <c r="QQQ80" s="90" t="e">
        <f t="shared" si="209"/>
        <v>#REF!</v>
      </c>
      <c r="QQR80" s="90" t="e">
        <f t="shared" si="209"/>
        <v>#REF!</v>
      </c>
      <c r="QQS80" s="90" t="e">
        <f t="shared" si="209"/>
        <v>#REF!</v>
      </c>
      <c r="QQT80" s="90" t="e">
        <f t="shared" si="209"/>
        <v>#REF!</v>
      </c>
      <c r="QQU80" s="90" t="e">
        <f t="shared" si="209"/>
        <v>#REF!</v>
      </c>
      <c r="QQV80" s="90" t="e">
        <f t="shared" si="209"/>
        <v>#REF!</v>
      </c>
      <c r="QQW80" s="90" t="e">
        <f t="shared" si="209"/>
        <v>#REF!</v>
      </c>
      <c r="QQX80" s="90" t="e">
        <f t="shared" si="209"/>
        <v>#REF!</v>
      </c>
      <c r="QQY80" s="90" t="e">
        <f t="shared" si="209"/>
        <v>#REF!</v>
      </c>
      <c r="QQZ80" s="90" t="e">
        <f t="shared" si="209"/>
        <v>#REF!</v>
      </c>
      <c r="QRA80" s="90" t="e">
        <f t="shared" si="209"/>
        <v>#REF!</v>
      </c>
      <c r="QRB80" s="90" t="e">
        <f t="shared" si="209"/>
        <v>#REF!</v>
      </c>
      <c r="QRC80" s="90" t="e">
        <f t="shared" si="209"/>
        <v>#REF!</v>
      </c>
      <c r="QRD80" s="90" t="e">
        <f t="shared" si="209"/>
        <v>#REF!</v>
      </c>
      <c r="QRE80" s="90" t="e">
        <f t="shared" si="209"/>
        <v>#REF!</v>
      </c>
      <c r="QRF80" s="90" t="e">
        <f t="shared" ref="QRF80:QTQ80" si="210">QRF82+QRF88+QRF94</f>
        <v>#REF!</v>
      </c>
      <c r="QRG80" s="90" t="e">
        <f t="shared" si="210"/>
        <v>#REF!</v>
      </c>
      <c r="QRH80" s="90" t="e">
        <f t="shared" si="210"/>
        <v>#REF!</v>
      </c>
      <c r="QRI80" s="90" t="e">
        <f t="shared" si="210"/>
        <v>#REF!</v>
      </c>
      <c r="QRJ80" s="90" t="e">
        <f t="shared" si="210"/>
        <v>#REF!</v>
      </c>
      <c r="QRK80" s="90" t="e">
        <f t="shared" si="210"/>
        <v>#REF!</v>
      </c>
      <c r="QRL80" s="90" t="e">
        <f t="shared" si="210"/>
        <v>#REF!</v>
      </c>
      <c r="QRM80" s="90" t="e">
        <f t="shared" si="210"/>
        <v>#REF!</v>
      </c>
      <c r="QRN80" s="90" t="e">
        <f t="shared" si="210"/>
        <v>#REF!</v>
      </c>
      <c r="QRO80" s="90" t="e">
        <f t="shared" si="210"/>
        <v>#REF!</v>
      </c>
      <c r="QRP80" s="90" t="e">
        <f t="shared" si="210"/>
        <v>#REF!</v>
      </c>
      <c r="QRQ80" s="90" t="e">
        <f t="shared" si="210"/>
        <v>#REF!</v>
      </c>
      <c r="QRR80" s="90" t="e">
        <f t="shared" si="210"/>
        <v>#REF!</v>
      </c>
      <c r="QRS80" s="90" t="e">
        <f t="shared" si="210"/>
        <v>#REF!</v>
      </c>
      <c r="QRT80" s="90" t="e">
        <f t="shared" si="210"/>
        <v>#REF!</v>
      </c>
      <c r="QRU80" s="90" t="e">
        <f t="shared" si="210"/>
        <v>#REF!</v>
      </c>
      <c r="QRV80" s="90" t="e">
        <f t="shared" si="210"/>
        <v>#REF!</v>
      </c>
      <c r="QRW80" s="90" t="e">
        <f t="shared" si="210"/>
        <v>#REF!</v>
      </c>
      <c r="QRX80" s="90" t="e">
        <f t="shared" si="210"/>
        <v>#REF!</v>
      </c>
      <c r="QRY80" s="90" t="e">
        <f t="shared" si="210"/>
        <v>#REF!</v>
      </c>
      <c r="QRZ80" s="90" t="e">
        <f t="shared" si="210"/>
        <v>#REF!</v>
      </c>
      <c r="QSA80" s="90" t="e">
        <f t="shared" si="210"/>
        <v>#REF!</v>
      </c>
      <c r="QSB80" s="90" t="e">
        <f t="shared" si="210"/>
        <v>#REF!</v>
      </c>
      <c r="QSC80" s="90" t="e">
        <f t="shared" si="210"/>
        <v>#REF!</v>
      </c>
      <c r="QSD80" s="90" t="e">
        <f t="shared" si="210"/>
        <v>#REF!</v>
      </c>
      <c r="QSE80" s="90" t="e">
        <f t="shared" si="210"/>
        <v>#REF!</v>
      </c>
      <c r="QSF80" s="90" t="e">
        <f t="shared" si="210"/>
        <v>#REF!</v>
      </c>
      <c r="QSG80" s="90" t="e">
        <f t="shared" si="210"/>
        <v>#REF!</v>
      </c>
      <c r="QSH80" s="90" t="e">
        <f t="shared" si="210"/>
        <v>#REF!</v>
      </c>
      <c r="QSI80" s="90" t="e">
        <f t="shared" si="210"/>
        <v>#REF!</v>
      </c>
      <c r="QSJ80" s="90" t="e">
        <f t="shared" si="210"/>
        <v>#REF!</v>
      </c>
      <c r="QSK80" s="90" t="e">
        <f t="shared" si="210"/>
        <v>#REF!</v>
      </c>
      <c r="QSL80" s="90" t="e">
        <f t="shared" si="210"/>
        <v>#REF!</v>
      </c>
      <c r="QSM80" s="90" t="e">
        <f t="shared" si="210"/>
        <v>#REF!</v>
      </c>
      <c r="QSN80" s="90" t="e">
        <f t="shared" si="210"/>
        <v>#REF!</v>
      </c>
      <c r="QSO80" s="90" t="e">
        <f t="shared" si="210"/>
        <v>#REF!</v>
      </c>
      <c r="QSP80" s="90" t="e">
        <f t="shared" si="210"/>
        <v>#REF!</v>
      </c>
      <c r="QSQ80" s="90" t="e">
        <f t="shared" si="210"/>
        <v>#REF!</v>
      </c>
      <c r="QSR80" s="90" t="e">
        <f t="shared" si="210"/>
        <v>#REF!</v>
      </c>
      <c r="QSS80" s="90" t="e">
        <f t="shared" si="210"/>
        <v>#REF!</v>
      </c>
      <c r="QST80" s="90" t="e">
        <f t="shared" si="210"/>
        <v>#REF!</v>
      </c>
      <c r="QSU80" s="90" t="e">
        <f t="shared" si="210"/>
        <v>#REF!</v>
      </c>
      <c r="QSV80" s="90" t="e">
        <f t="shared" si="210"/>
        <v>#REF!</v>
      </c>
      <c r="QSW80" s="90" t="e">
        <f t="shared" si="210"/>
        <v>#REF!</v>
      </c>
      <c r="QSX80" s="90" t="e">
        <f t="shared" si="210"/>
        <v>#REF!</v>
      </c>
      <c r="QSY80" s="90" t="e">
        <f t="shared" si="210"/>
        <v>#REF!</v>
      </c>
      <c r="QSZ80" s="90" t="e">
        <f t="shared" si="210"/>
        <v>#REF!</v>
      </c>
      <c r="QTA80" s="90" t="e">
        <f t="shared" si="210"/>
        <v>#REF!</v>
      </c>
      <c r="QTB80" s="90" t="e">
        <f t="shared" si="210"/>
        <v>#REF!</v>
      </c>
      <c r="QTC80" s="90" t="e">
        <f t="shared" si="210"/>
        <v>#REF!</v>
      </c>
      <c r="QTD80" s="90" t="e">
        <f t="shared" si="210"/>
        <v>#REF!</v>
      </c>
      <c r="QTE80" s="90" t="e">
        <f t="shared" si="210"/>
        <v>#REF!</v>
      </c>
      <c r="QTF80" s="90" t="e">
        <f t="shared" si="210"/>
        <v>#REF!</v>
      </c>
      <c r="QTG80" s="90" t="e">
        <f t="shared" si="210"/>
        <v>#REF!</v>
      </c>
      <c r="QTH80" s="90" t="e">
        <f t="shared" si="210"/>
        <v>#REF!</v>
      </c>
      <c r="QTI80" s="90" t="e">
        <f t="shared" si="210"/>
        <v>#REF!</v>
      </c>
      <c r="QTJ80" s="90" t="e">
        <f t="shared" si="210"/>
        <v>#REF!</v>
      </c>
      <c r="QTK80" s="90" t="e">
        <f t="shared" si="210"/>
        <v>#REF!</v>
      </c>
      <c r="QTL80" s="90" t="e">
        <f t="shared" si="210"/>
        <v>#REF!</v>
      </c>
      <c r="QTM80" s="90" t="e">
        <f t="shared" si="210"/>
        <v>#REF!</v>
      </c>
      <c r="QTN80" s="90" t="e">
        <f t="shared" si="210"/>
        <v>#REF!</v>
      </c>
      <c r="QTO80" s="90" t="e">
        <f t="shared" si="210"/>
        <v>#REF!</v>
      </c>
      <c r="QTP80" s="90" t="e">
        <f t="shared" si="210"/>
        <v>#REF!</v>
      </c>
      <c r="QTQ80" s="90" t="e">
        <f t="shared" si="210"/>
        <v>#REF!</v>
      </c>
      <c r="QTR80" s="90" t="e">
        <f t="shared" ref="QTR80:QWC80" si="211">QTR82+QTR88+QTR94</f>
        <v>#REF!</v>
      </c>
      <c r="QTS80" s="90" t="e">
        <f t="shared" si="211"/>
        <v>#REF!</v>
      </c>
      <c r="QTT80" s="90" t="e">
        <f t="shared" si="211"/>
        <v>#REF!</v>
      </c>
      <c r="QTU80" s="90" t="e">
        <f t="shared" si="211"/>
        <v>#REF!</v>
      </c>
      <c r="QTV80" s="90" t="e">
        <f t="shared" si="211"/>
        <v>#REF!</v>
      </c>
      <c r="QTW80" s="90" t="e">
        <f t="shared" si="211"/>
        <v>#REF!</v>
      </c>
      <c r="QTX80" s="90" t="e">
        <f t="shared" si="211"/>
        <v>#REF!</v>
      </c>
      <c r="QTY80" s="90" t="e">
        <f t="shared" si="211"/>
        <v>#REF!</v>
      </c>
      <c r="QTZ80" s="90" t="e">
        <f t="shared" si="211"/>
        <v>#REF!</v>
      </c>
      <c r="QUA80" s="90" t="e">
        <f t="shared" si="211"/>
        <v>#REF!</v>
      </c>
      <c r="QUB80" s="90" t="e">
        <f t="shared" si="211"/>
        <v>#REF!</v>
      </c>
      <c r="QUC80" s="90" t="e">
        <f t="shared" si="211"/>
        <v>#REF!</v>
      </c>
      <c r="QUD80" s="90" t="e">
        <f t="shared" si="211"/>
        <v>#REF!</v>
      </c>
      <c r="QUE80" s="90" t="e">
        <f t="shared" si="211"/>
        <v>#REF!</v>
      </c>
      <c r="QUF80" s="90" t="e">
        <f t="shared" si="211"/>
        <v>#REF!</v>
      </c>
      <c r="QUG80" s="90" t="e">
        <f t="shared" si="211"/>
        <v>#REF!</v>
      </c>
      <c r="QUH80" s="90" t="e">
        <f t="shared" si="211"/>
        <v>#REF!</v>
      </c>
      <c r="QUI80" s="90" t="e">
        <f t="shared" si="211"/>
        <v>#REF!</v>
      </c>
      <c r="QUJ80" s="90" t="e">
        <f t="shared" si="211"/>
        <v>#REF!</v>
      </c>
      <c r="QUK80" s="90" t="e">
        <f t="shared" si="211"/>
        <v>#REF!</v>
      </c>
      <c r="QUL80" s="90" t="e">
        <f t="shared" si="211"/>
        <v>#REF!</v>
      </c>
      <c r="QUM80" s="90" t="e">
        <f t="shared" si="211"/>
        <v>#REF!</v>
      </c>
      <c r="QUN80" s="90" t="e">
        <f t="shared" si="211"/>
        <v>#REF!</v>
      </c>
      <c r="QUO80" s="90" t="e">
        <f t="shared" si="211"/>
        <v>#REF!</v>
      </c>
      <c r="QUP80" s="90" t="e">
        <f t="shared" si="211"/>
        <v>#REF!</v>
      </c>
      <c r="QUQ80" s="90" t="e">
        <f t="shared" si="211"/>
        <v>#REF!</v>
      </c>
      <c r="QUR80" s="90" t="e">
        <f t="shared" si="211"/>
        <v>#REF!</v>
      </c>
      <c r="QUS80" s="90" t="e">
        <f t="shared" si="211"/>
        <v>#REF!</v>
      </c>
      <c r="QUT80" s="90" t="e">
        <f t="shared" si="211"/>
        <v>#REF!</v>
      </c>
      <c r="QUU80" s="90" t="e">
        <f t="shared" si="211"/>
        <v>#REF!</v>
      </c>
      <c r="QUV80" s="90" t="e">
        <f t="shared" si="211"/>
        <v>#REF!</v>
      </c>
      <c r="QUW80" s="90" t="e">
        <f t="shared" si="211"/>
        <v>#REF!</v>
      </c>
      <c r="QUX80" s="90" t="e">
        <f t="shared" si="211"/>
        <v>#REF!</v>
      </c>
      <c r="QUY80" s="90" t="e">
        <f t="shared" si="211"/>
        <v>#REF!</v>
      </c>
      <c r="QUZ80" s="90" t="e">
        <f t="shared" si="211"/>
        <v>#REF!</v>
      </c>
      <c r="QVA80" s="90" t="e">
        <f t="shared" si="211"/>
        <v>#REF!</v>
      </c>
      <c r="QVB80" s="90" t="e">
        <f t="shared" si="211"/>
        <v>#REF!</v>
      </c>
      <c r="QVC80" s="90" t="e">
        <f t="shared" si="211"/>
        <v>#REF!</v>
      </c>
      <c r="QVD80" s="90" t="e">
        <f t="shared" si="211"/>
        <v>#REF!</v>
      </c>
      <c r="QVE80" s="90" t="e">
        <f t="shared" si="211"/>
        <v>#REF!</v>
      </c>
      <c r="QVF80" s="90" t="e">
        <f t="shared" si="211"/>
        <v>#REF!</v>
      </c>
      <c r="QVG80" s="90" t="e">
        <f t="shared" si="211"/>
        <v>#REF!</v>
      </c>
      <c r="QVH80" s="90" t="e">
        <f t="shared" si="211"/>
        <v>#REF!</v>
      </c>
      <c r="QVI80" s="90" t="e">
        <f t="shared" si="211"/>
        <v>#REF!</v>
      </c>
      <c r="QVJ80" s="90" t="e">
        <f t="shared" si="211"/>
        <v>#REF!</v>
      </c>
      <c r="QVK80" s="90" t="e">
        <f t="shared" si="211"/>
        <v>#REF!</v>
      </c>
      <c r="QVL80" s="90" t="e">
        <f t="shared" si="211"/>
        <v>#REF!</v>
      </c>
      <c r="QVM80" s="90" t="e">
        <f t="shared" si="211"/>
        <v>#REF!</v>
      </c>
      <c r="QVN80" s="90" t="e">
        <f t="shared" si="211"/>
        <v>#REF!</v>
      </c>
      <c r="QVO80" s="90" t="e">
        <f t="shared" si="211"/>
        <v>#REF!</v>
      </c>
      <c r="QVP80" s="90" t="e">
        <f t="shared" si="211"/>
        <v>#REF!</v>
      </c>
      <c r="QVQ80" s="90" t="e">
        <f t="shared" si="211"/>
        <v>#REF!</v>
      </c>
      <c r="QVR80" s="90" t="e">
        <f t="shared" si="211"/>
        <v>#REF!</v>
      </c>
      <c r="QVS80" s="90" t="e">
        <f t="shared" si="211"/>
        <v>#REF!</v>
      </c>
      <c r="QVT80" s="90" t="e">
        <f t="shared" si="211"/>
        <v>#REF!</v>
      </c>
      <c r="QVU80" s="90" t="e">
        <f t="shared" si="211"/>
        <v>#REF!</v>
      </c>
      <c r="QVV80" s="90" t="e">
        <f t="shared" si="211"/>
        <v>#REF!</v>
      </c>
      <c r="QVW80" s="90" t="e">
        <f t="shared" si="211"/>
        <v>#REF!</v>
      </c>
      <c r="QVX80" s="90" t="e">
        <f t="shared" si="211"/>
        <v>#REF!</v>
      </c>
      <c r="QVY80" s="90" t="e">
        <f t="shared" si="211"/>
        <v>#REF!</v>
      </c>
      <c r="QVZ80" s="90" t="e">
        <f t="shared" si="211"/>
        <v>#REF!</v>
      </c>
      <c r="QWA80" s="90" t="e">
        <f t="shared" si="211"/>
        <v>#REF!</v>
      </c>
      <c r="QWB80" s="90" t="e">
        <f t="shared" si="211"/>
        <v>#REF!</v>
      </c>
      <c r="QWC80" s="90" t="e">
        <f t="shared" si="211"/>
        <v>#REF!</v>
      </c>
      <c r="QWD80" s="90" t="e">
        <f t="shared" ref="QWD80:QYO80" si="212">QWD82+QWD88+QWD94</f>
        <v>#REF!</v>
      </c>
      <c r="QWE80" s="90" t="e">
        <f t="shared" si="212"/>
        <v>#REF!</v>
      </c>
      <c r="QWF80" s="90" t="e">
        <f t="shared" si="212"/>
        <v>#REF!</v>
      </c>
      <c r="QWG80" s="90" t="e">
        <f t="shared" si="212"/>
        <v>#REF!</v>
      </c>
      <c r="QWH80" s="90" t="e">
        <f t="shared" si="212"/>
        <v>#REF!</v>
      </c>
      <c r="QWI80" s="90" t="e">
        <f t="shared" si="212"/>
        <v>#REF!</v>
      </c>
      <c r="QWJ80" s="90" t="e">
        <f t="shared" si="212"/>
        <v>#REF!</v>
      </c>
      <c r="QWK80" s="90" t="e">
        <f t="shared" si="212"/>
        <v>#REF!</v>
      </c>
      <c r="QWL80" s="90" t="e">
        <f t="shared" si="212"/>
        <v>#REF!</v>
      </c>
      <c r="QWM80" s="90" t="e">
        <f t="shared" si="212"/>
        <v>#REF!</v>
      </c>
      <c r="QWN80" s="90" t="e">
        <f t="shared" si="212"/>
        <v>#REF!</v>
      </c>
      <c r="QWO80" s="90" t="e">
        <f t="shared" si="212"/>
        <v>#REF!</v>
      </c>
      <c r="QWP80" s="90" t="e">
        <f t="shared" si="212"/>
        <v>#REF!</v>
      </c>
      <c r="QWQ80" s="90" t="e">
        <f t="shared" si="212"/>
        <v>#REF!</v>
      </c>
      <c r="QWR80" s="90" t="e">
        <f t="shared" si="212"/>
        <v>#REF!</v>
      </c>
      <c r="QWS80" s="90" t="e">
        <f t="shared" si="212"/>
        <v>#REF!</v>
      </c>
      <c r="QWT80" s="90" t="e">
        <f t="shared" si="212"/>
        <v>#REF!</v>
      </c>
      <c r="QWU80" s="90" t="e">
        <f t="shared" si="212"/>
        <v>#REF!</v>
      </c>
      <c r="QWV80" s="90" t="e">
        <f t="shared" si="212"/>
        <v>#REF!</v>
      </c>
      <c r="QWW80" s="90" t="e">
        <f t="shared" si="212"/>
        <v>#REF!</v>
      </c>
      <c r="QWX80" s="90" t="e">
        <f t="shared" si="212"/>
        <v>#REF!</v>
      </c>
      <c r="QWY80" s="90" t="e">
        <f t="shared" si="212"/>
        <v>#REF!</v>
      </c>
      <c r="QWZ80" s="90" t="e">
        <f t="shared" si="212"/>
        <v>#REF!</v>
      </c>
      <c r="QXA80" s="90" t="e">
        <f t="shared" si="212"/>
        <v>#REF!</v>
      </c>
      <c r="QXB80" s="90" t="e">
        <f t="shared" si="212"/>
        <v>#REF!</v>
      </c>
      <c r="QXC80" s="90" t="e">
        <f t="shared" si="212"/>
        <v>#REF!</v>
      </c>
      <c r="QXD80" s="90" t="e">
        <f t="shared" si="212"/>
        <v>#REF!</v>
      </c>
      <c r="QXE80" s="90" t="e">
        <f t="shared" si="212"/>
        <v>#REF!</v>
      </c>
      <c r="QXF80" s="90" t="e">
        <f t="shared" si="212"/>
        <v>#REF!</v>
      </c>
      <c r="QXG80" s="90" t="e">
        <f t="shared" si="212"/>
        <v>#REF!</v>
      </c>
      <c r="QXH80" s="90" t="e">
        <f t="shared" si="212"/>
        <v>#REF!</v>
      </c>
      <c r="QXI80" s="90" t="e">
        <f t="shared" si="212"/>
        <v>#REF!</v>
      </c>
      <c r="QXJ80" s="90" t="e">
        <f t="shared" si="212"/>
        <v>#REF!</v>
      </c>
      <c r="QXK80" s="90" t="e">
        <f t="shared" si="212"/>
        <v>#REF!</v>
      </c>
      <c r="QXL80" s="90" t="e">
        <f t="shared" si="212"/>
        <v>#REF!</v>
      </c>
      <c r="QXM80" s="90" t="e">
        <f t="shared" si="212"/>
        <v>#REF!</v>
      </c>
      <c r="QXN80" s="90" t="e">
        <f t="shared" si="212"/>
        <v>#REF!</v>
      </c>
      <c r="QXO80" s="90" t="e">
        <f t="shared" si="212"/>
        <v>#REF!</v>
      </c>
      <c r="QXP80" s="90" t="e">
        <f t="shared" si="212"/>
        <v>#REF!</v>
      </c>
      <c r="QXQ80" s="90" t="e">
        <f t="shared" si="212"/>
        <v>#REF!</v>
      </c>
      <c r="QXR80" s="90" t="e">
        <f t="shared" si="212"/>
        <v>#REF!</v>
      </c>
      <c r="QXS80" s="90" t="e">
        <f t="shared" si="212"/>
        <v>#REF!</v>
      </c>
      <c r="QXT80" s="90" t="e">
        <f t="shared" si="212"/>
        <v>#REF!</v>
      </c>
      <c r="QXU80" s="90" t="e">
        <f t="shared" si="212"/>
        <v>#REF!</v>
      </c>
      <c r="QXV80" s="90" t="e">
        <f t="shared" si="212"/>
        <v>#REF!</v>
      </c>
      <c r="QXW80" s="90" t="e">
        <f t="shared" si="212"/>
        <v>#REF!</v>
      </c>
      <c r="QXX80" s="90" t="e">
        <f t="shared" si="212"/>
        <v>#REF!</v>
      </c>
      <c r="QXY80" s="90" t="e">
        <f t="shared" si="212"/>
        <v>#REF!</v>
      </c>
      <c r="QXZ80" s="90" t="e">
        <f t="shared" si="212"/>
        <v>#REF!</v>
      </c>
      <c r="QYA80" s="90" t="e">
        <f t="shared" si="212"/>
        <v>#REF!</v>
      </c>
      <c r="QYB80" s="90" t="e">
        <f t="shared" si="212"/>
        <v>#REF!</v>
      </c>
      <c r="QYC80" s="90" t="e">
        <f t="shared" si="212"/>
        <v>#REF!</v>
      </c>
      <c r="QYD80" s="90" t="e">
        <f t="shared" si="212"/>
        <v>#REF!</v>
      </c>
      <c r="QYE80" s="90" t="e">
        <f t="shared" si="212"/>
        <v>#REF!</v>
      </c>
      <c r="QYF80" s="90" t="e">
        <f t="shared" si="212"/>
        <v>#REF!</v>
      </c>
      <c r="QYG80" s="90" t="e">
        <f t="shared" si="212"/>
        <v>#REF!</v>
      </c>
      <c r="QYH80" s="90" t="e">
        <f t="shared" si="212"/>
        <v>#REF!</v>
      </c>
      <c r="QYI80" s="90" t="e">
        <f t="shared" si="212"/>
        <v>#REF!</v>
      </c>
      <c r="QYJ80" s="90" t="e">
        <f t="shared" si="212"/>
        <v>#REF!</v>
      </c>
      <c r="QYK80" s="90" t="e">
        <f t="shared" si="212"/>
        <v>#REF!</v>
      </c>
      <c r="QYL80" s="90" t="e">
        <f t="shared" si="212"/>
        <v>#REF!</v>
      </c>
      <c r="QYM80" s="90" t="e">
        <f t="shared" si="212"/>
        <v>#REF!</v>
      </c>
      <c r="QYN80" s="90" t="e">
        <f t="shared" si="212"/>
        <v>#REF!</v>
      </c>
      <c r="QYO80" s="90" t="e">
        <f t="shared" si="212"/>
        <v>#REF!</v>
      </c>
      <c r="QYP80" s="90" t="e">
        <f t="shared" ref="QYP80:RBA80" si="213">QYP82+QYP88+QYP94</f>
        <v>#REF!</v>
      </c>
      <c r="QYQ80" s="90" t="e">
        <f t="shared" si="213"/>
        <v>#REF!</v>
      </c>
      <c r="QYR80" s="90" t="e">
        <f t="shared" si="213"/>
        <v>#REF!</v>
      </c>
      <c r="QYS80" s="90" t="e">
        <f t="shared" si="213"/>
        <v>#REF!</v>
      </c>
      <c r="QYT80" s="90" t="e">
        <f t="shared" si="213"/>
        <v>#REF!</v>
      </c>
      <c r="QYU80" s="90" t="e">
        <f t="shared" si="213"/>
        <v>#REF!</v>
      </c>
      <c r="QYV80" s="90" t="e">
        <f t="shared" si="213"/>
        <v>#REF!</v>
      </c>
      <c r="QYW80" s="90" t="e">
        <f t="shared" si="213"/>
        <v>#REF!</v>
      </c>
      <c r="QYX80" s="90" t="e">
        <f t="shared" si="213"/>
        <v>#REF!</v>
      </c>
      <c r="QYY80" s="90" t="e">
        <f t="shared" si="213"/>
        <v>#REF!</v>
      </c>
      <c r="QYZ80" s="90" t="e">
        <f t="shared" si="213"/>
        <v>#REF!</v>
      </c>
      <c r="QZA80" s="90" t="e">
        <f t="shared" si="213"/>
        <v>#REF!</v>
      </c>
      <c r="QZB80" s="90" t="e">
        <f t="shared" si="213"/>
        <v>#REF!</v>
      </c>
      <c r="QZC80" s="90" t="e">
        <f t="shared" si="213"/>
        <v>#REF!</v>
      </c>
      <c r="QZD80" s="90" t="e">
        <f t="shared" si="213"/>
        <v>#REF!</v>
      </c>
      <c r="QZE80" s="90" t="e">
        <f t="shared" si="213"/>
        <v>#REF!</v>
      </c>
      <c r="QZF80" s="90" t="e">
        <f t="shared" si="213"/>
        <v>#REF!</v>
      </c>
      <c r="QZG80" s="90" t="e">
        <f t="shared" si="213"/>
        <v>#REF!</v>
      </c>
      <c r="QZH80" s="90" t="e">
        <f t="shared" si="213"/>
        <v>#REF!</v>
      </c>
      <c r="QZI80" s="90" t="e">
        <f t="shared" si="213"/>
        <v>#REF!</v>
      </c>
      <c r="QZJ80" s="90" t="e">
        <f t="shared" si="213"/>
        <v>#REF!</v>
      </c>
      <c r="QZK80" s="90" t="e">
        <f t="shared" si="213"/>
        <v>#REF!</v>
      </c>
      <c r="QZL80" s="90" t="e">
        <f t="shared" si="213"/>
        <v>#REF!</v>
      </c>
      <c r="QZM80" s="90" t="e">
        <f t="shared" si="213"/>
        <v>#REF!</v>
      </c>
      <c r="QZN80" s="90" t="e">
        <f t="shared" si="213"/>
        <v>#REF!</v>
      </c>
      <c r="QZO80" s="90" t="e">
        <f t="shared" si="213"/>
        <v>#REF!</v>
      </c>
      <c r="QZP80" s="90" t="e">
        <f t="shared" si="213"/>
        <v>#REF!</v>
      </c>
      <c r="QZQ80" s="90" t="e">
        <f t="shared" si="213"/>
        <v>#REF!</v>
      </c>
      <c r="QZR80" s="90" t="e">
        <f t="shared" si="213"/>
        <v>#REF!</v>
      </c>
      <c r="QZS80" s="90" t="e">
        <f t="shared" si="213"/>
        <v>#REF!</v>
      </c>
      <c r="QZT80" s="90" t="e">
        <f t="shared" si="213"/>
        <v>#REF!</v>
      </c>
      <c r="QZU80" s="90" t="e">
        <f t="shared" si="213"/>
        <v>#REF!</v>
      </c>
      <c r="QZV80" s="90" t="e">
        <f t="shared" si="213"/>
        <v>#REF!</v>
      </c>
      <c r="QZW80" s="90" t="e">
        <f t="shared" si="213"/>
        <v>#REF!</v>
      </c>
      <c r="QZX80" s="90" t="e">
        <f t="shared" si="213"/>
        <v>#REF!</v>
      </c>
      <c r="QZY80" s="90" t="e">
        <f t="shared" si="213"/>
        <v>#REF!</v>
      </c>
      <c r="QZZ80" s="90" t="e">
        <f t="shared" si="213"/>
        <v>#REF!</v>
      </c>
      <c r="RAA80" s="90" t="e">
        <f t="shared" si="213"/>
        <v>#REF!</v>
      </c>
      <c r="RAB80" s="90" t="e">
        <f t="shared" si="213"/>
        <v>#REF!</v>
      </c>
      <c r="RAC80" s="90" t="e">
        <f t="shared" si="213"/>
        <v>#REF!</v>
      </c>
      <c r="RAD80" s="90" t="e">
        <f t="shared" si="213"/>
        <v>#REF!</v>
      </c>
      <c r="RAE80" s="90" t="e">
        <f t="shared" si="213"/>
        <v>#REF!</v>
      </c>
      <c r="RAF80" s="90" t="e">
        <f t="shared" si="213"/>
        <v>#REF!</v>
      </c>
      <c r="RAG80" s="90" t="e">
        <f t="shared" si="213"/>
        <v>#REF!</v>
      </c>
      <c r="RAH80" s="90" t="e">
        <f t="shared" si="213"/>
        <v>#REF!</v>
      </c>
      <c r="RAI80" s="90" t="e">
        <f t="shared" si="213"/>
        <v>#REF!</v>
      </c>
      <c r="RAJ80" s="90" t="e">
        <f t="shared" si="213"/>
        <v>#REF!</v>
      </c>
      <c r="RAK80" s="90" t="e">
        <f t="shared" si="213"/>
        <v>#REF!</v>
      </c>
      <c r="RAL80" s="90" t="e">
        <f t="shared" si="213"/>
        <v>#REF!</v>
      </c>
      <c r="RAM80" s="90" t="e">
        <f t="shared" si="213"/>
        <v>#REF!</v>
      </c>
      <c r="RAN80" s="90" t="e">
        <f t="shared" si="213"/>
        <v>#REF!</v>
      </c>
      <c r="RAO80" s="90" t="e">
        <f t="shared" si="213"/>
        <v>#REF!</v>
      </c>
      <c r="RAP80" s="90" t="e">
        <f t="shared" si="213"/>
        <v>#REF!</v>
      </c>
      <c r="RAQ80" s="90" t="e">
        <f t="shared" si="213"/>
        <v>#REF!</v>
      </c>
      <c r="RAR80" s="90" t="e">
        <f t="shared" si="213"/>
        <v>#REF!</v>
      </c>
      <c r="RAS80" s="90" t="e">
        <f t="shared" si="213"/>
        <v>#REF!</v>
      </c>
      <c r="RAT80" s="90" t="e">
        <f t="shared" si="213"/>
        <v>#REF!</v>
      </c>
      <c r="RAU80" s="90" t="e">
        <f t="shared" si="213"/>
        <v>#REF!</v>
      </c>
      <c r="RAV80" s="90" t="e">
        <f t="shared" si="213"/>
        <v>#REF!</v>
      </c>
      <c r="RAW80" s="90" t="e">
        <f t="shared" si="213"/>
        <v>#REF!</v>
      </c>
      <c r="RAX80" s="90" t="e">
        <f t="shared" si="213"/>
        <v>#REF!</v>
      </c>
      <c r="RAY80" s="90" t="e">
        <f t="shared" si="213"/>
        <v>#REF!</v>
      </c>
      <c r="RAZ80" s="90" t="e">
        <f t="shared" si="213"/>
        <v>#REF!</v>
      </c>
      <c r="RBA80" s="90" t="e">
        <f t="shared" si="213"/>
        <v>#REF!</v>
      </c>
      <c r="RBB80" s="90" t="e">
        <f t="shared" ref="RBB80:RDM80" si="214">RBB82+RBB88+RBB94</f>
        <v>#REF!</v>
      </c>
      <c r="RBC80" s="90" t="e">
        <f t="shared" si="214"/>
        <v>#REF!</v>
      </c>
      <c r="RBD80" s="90" t="e">
        <f t="shared" si="214"/>
        <v>#REF!</v>
      </c>
      <c r="RBE80" s="90" t="e">
        <f t="shared" si="214"/>
        <v>#REF!</v>
      </c>
      <c r="RBF80" s="90" t="e">
        <f t="shared" si="214"/>
        <v>#REF!</v>
      </c>
      <c r="RBG80" s="90" t="e">
        <f t="shared" si="214"/>
        <v>#REF!</v>
      </c>
      <c r="RBH80" s="90" t="e">
        <f t="shared" si="214"/>
        <v>#REF!</v>
      </c>
      <c r="RBI80" s="90" t="e">
        <f t="shared" si="214"/>
        <v>#REF!</v>
      </c>
      <c r="RBJ80" s="90" t="e">
        <f t="shared" si="214"/>
        <v>#REF!</v>
      </c>
      <c r="RBK80" s="90" t="e">
        <f t="shared" si="214"/>
        <v>#REF!</v>
      </c>
      <c r="RBL80" s="90" t="e">
        <f t="shared" si="214"/>
        <v>#REF!</v>
      </c>
      <c r="RBM80" s="90" t="e">
        <f t="shared" si="214"/>
        <v>#REF!</v>
      </c>
      <c r="RBN80" s="90" t="e">
        <f t="shared" si="214"/>
        <v>#REF!</v>
      </c>
      <c r="RBO80" s="90" t="e">
        <f t="shared" si="214"/>
        <v>#REF!</v>
      </c>
      <c r="RBP80" s="90" t="e">
        <f t="shared" si="214"/>
        <v>#REF!</v>
      </c>
      <c r="RBQ80" s="90" t="e">
        <f t="shared" si="214"/>
        <v>#REF!</v>
      </c>
      <c r="RBR80" s="90" t="e">
        <f t="shared" si="214"/>
        <v>#REF!</v>
      </c>
      <c r="RBS80" s="90" t="e">
        <f t="shared" si="214"/>
        <v>#REF!</v>
      </c>
      <c r="RBT80" s="90" t="e">
        <f t="shared" si="214"/>
        <v>#REF!</v>
      </c>
      <c r="RBU80" s="90" t="e">
        <f t="shared" si="214"/>
        <v>#REF!</v>
      </c>
      <c r="RBV80" s="90" t="e">
        <f t="shared" si="214"/>
        <v>#REF!</v>
      </c>
      <c r="RBW80" s="90" t="e">
        <f t="shared" si="214"/>
        <v>#REF!</v>
      </c>
      <c r="RBX80" s="90" t="e">
        <f t="shared" si="214"/>
        <v>#REF!</v>
      </c>
      <c r="RBY80" s="90" t="e">
        <f t="shared" si="214"/>
        <v>#REF!</v>
      </c>
      <c r="RBZ80" s="90" t="e">
        <f t="shared" si="214"/>
        <v>#REF!</v>
      </c>
      <c r="RCA80" s="90" t="e">
        <f t="shared" si="214"/>
        <v>#REF!</v>
      </c>
      <c r="RCB80" s="90" t="e">
        <f t="shared" si="214"/>
        <v>#REF!</v>
      </c>
      <c r="RCC80" s="90" t="e">
        <f t="shared" si="214"/>
        <v>#REF!</v>
      </c>
      <c r="RCD80" s="90" t="e">
        <f t="shared" si="214"/>
        <v>#REF!</v>
      </c>
      <c r="RCE80" s="90" t="e">
        <f t="shared" si="214"/>
        <v>#REF!</v>
      </c>
      <c r="RCF80" s="90" t="e">
        <f t="shared" si="214"/>
        <v>#REF!</v>
      </c>
      <c r="RCG80" s="90" t="e">
        <f t="shared" si="214"/>
        <v>#REF!</v>
      </c>
      <c r="RCH80" s="90" t="e">
        <f t="shared" si="214"/>
        <v>#REF!</v>
      </c>
      <c r="RCI80" s="90" t="e">
        <f t="shared" si="214"/>
        <v>#REF!</v>
      </c>
      <c r="RCJ80" s="90" t="e">
        <f t="shared" si="214"/>
        <v>#REF!</v>
      </c>
      <c r="RCK80" s="90" t="e">
        <f t="shared" si="214"/>
        <v>#REF!</v>
      </c>
      <c r="RCL80" s="90" t="e">
        <f t="shared" si="214"/>
        <v>#REF!</v>
      </c>
      <c r="RCM80" s="90" t="e">
        <f t="shared" si="214"/>
        <v>#REF!</v>
      </c>
      <c r="RCN80" s="90" t="e">
        <f t="shared" si="214"/>
        <v>#REF!</v>
      </c>
      <c r="RCO80" s="90" t="e">
        <f t="shared" si="214"/>
        <v>#REF!</v>
      </c>
      <c r="RCP80" s="90" t="e">
        <f t="shared" si="214"/>
        <v>#REF!</v>
      </c>
      <c r="RCQ80" s="90" t="e">
        <f t="shared" si="214"/>
        <v>#REF!</v>
      </c>
      <c r="RCR80" s="90" t="e">
        <f t="shared" si="214"/>
        <v>#REF!</v>
      </c>
      <c r="RCS80" s="90" t="e">
        <f t="shared" si="214"/>
        <v>#REF!</v>
      </c>
      <c r="RCT80" s="90" t="e">
        <f t="shared" si="214"/>
        <v>#REF!</v>
      </c>
      <c r="RCU80" s="90" t="e">
        <f t="shared" si="214"/>
        <v>#REF!</v>
      </c>
      <c r="RCV80" s="90" t="e">
        <f t="shared" si="214"/>
        <v>#REF!</v>
      </c>
      <c r="RCW80" s="90" t="e">
        <f t="shared" si="214"/>
        <v>#REF!</v>
      </c>
      <c r="RCX80" s="90" t="e">
        <f t="shared" si="214"/>
        <v>#REF!</v>
      </c>
      <c r="RCY80" s="90" t="e">
        <f t="shared" si="214"/>
        <v>#REF!</v>
      </c>
      <c r="RCZ80" s="90" t="e">
        <f t="shared" si="214"/>
        <v>#REF!</v>
      </c>
      <c r="RDA80" s="90" t="e">
        <f t="shared" si="214"/>
        <v>#REF!</v>
      </c>
      <c r="RDB80" s="90" t="e">
        <f t="shared" si="214"/>
        <v>#REF!</v>
      </c>
      <c r="RDC80" s="90" t="e">
        <f t="shared" si="214"/>
        <v>#REF!</v>
      </c>
      <c r="RDD80" s="90" t="e">
        <f t="shared" si="214"/>
        <v>#REF!</v>
      </c>
      <c r="RDE80" s="90" t="e">
        <f t="shared" si="214"/>
        <v>#REF!</v>
      </c>
      <c r="RDF80" s="90" t="e">
        <f t="shared" si="214"/>
        <v>#REF!</v>
      </c>
      <c r="RDG80" s="90" t="e">
        <f t="shared" si="214"/>
        <v>#REF!</v>
      </c>
      <c r="RDH80" s="90" t="e">
        <f t="shared" si="214"/>
        <v>#REF!</v>
      </c>
      <c r="RDI80" s="90" t="e">
        <f t="shared" si="214"/>
        <v>#REF!</v>
      </c>
      <c r="RDJ80" s="90" t="e">
        <f t="shared" si="214"/>
        <v>#REF!</v>
      </c>
      <c r="RDK80" s="90" t="e">
        <f t="shared" si="214"/>
        <v>#REF!</v>
      </c>
      <c r="RDL80" s="90" t="e">
        <f t="shared" si="214"/>
        <v>#REF!</v>
      </c>
      <c r="RDM80" s="90" t="e">
        <f t="shared" si="214"/>
        <v>#REF!</v>
      </c>
      <c r="RDN80" s="90" t="e">
        <f t="shared" ref="RDN80:RFY80" si="215">RDN82+RDN88+RDN94</f>
        <v>#REF!</v>
      </c>
      <c r="RDO80" s="90" t="e">
        <f t="shared" si="215"/>
        <v>#REF!</v>
      </c>
      <c r="RDP80" s="90" t="e">
        <f t="shared" si="215"/>
        <v>#REF!</v>
      </c>
      <c r="RDQ80" s="90" t="e">
        <f t="shared" si="215"/>
        <v>#REF!</v>
      </c>
      <c r="RDR80" s="90" t="e">
        <f t="shared" si="215"/>
        <v>#REF!</v>
      </c>
      <c r="RDS80" s="90" t="e">
        <f t="shared" si="215"/>
        <v>#REF!</v>
      </c>
      <c r="RDT80" s="90" t="e">
        <f t="shared" si="215"/>
        <v>#REF!</v>
      </c>
      <c r="RDU80" s="90" t="e">
        <f t="shared" si="215"/>
        <v>#REF!</v>
      </c>
      <c r="RDV80" s="90" t="e">
        <f t="shared" si="215"/>
        <v>#REF!</v>
      </c>
      <c r="RDW80" s="90" t="e">
        <f t="shared" si="215"/>
        <v>#REF!</v>
      </c>
      <c r="RDX80" s="90" t="e">
        <f t="shared" si="215"/>
        <v>#REF!</v>
      </c>
      <c r="RDY80" s="90" t="e">
        <f t="shared" si="215"/>
        <v>#REF!</v>
      </c>
      <c r="RDZ80" s="90" t="e">
        <f t="shared" si="215"/>
        <v>#REF!</v>
      </c>
      <c r="REA80" s="90" t="e">
        <f t="shared" si="215"/>
        <v>#REF!</v>
      </c>
      <c r="REB80" s="90" t="e">
        <f t="shared" si="215"/>
        <v>#REF!</v>
      </c>
      <c r="REC80" s="90" t="e">
        <f t="shared" si="215"/>
        <v>#REF!</v>
      </c>
      <c r="RED80" s="90" t="e">
        <f t="shared" si="215"/>
        <v>#REF!</v>
      </c>
      <c r="REE80" s="90" t="e">
        <f t="shared" si="215"/>
        <v>#REF!</v>
      </c>
      <c r="REF80" s="90" t="e">
        <f t="shared" si="215"/>
        <v>#REF!</v>
      </c>
      <c r="REG80" s="90" t="e">
        <f t="shared" si="215"/>
        <v>#REF!</v>
      </c>
      <c r="REH80" s="90" t="e">
        <f t="shared" si="215"/>
        <v>#REF!</v>
      </c>
      <c r="REI80" s="90" t="e">
        <f t="shared" si="215"/>
        <v>#REF!</v>
      </c>
      <c r="REJ80" s="90" t="e">
        <f t="shared" si="215"/>
        <v>#REF!</v>
      </c>
      <c r="REK80" s="90" t="e">
        <f t="shared" si="215"/>
        <v>#REF!</v>
      </c>
      <c r="REL80" s="90" t="e">
        <f t="shared" si="215"/>
        <v>#REF!</v>
      </c>
      <c r="REM80" s="90" t="e">
        <f t="shared" si="215"/>
        <v>#REF!</v>
      </c>
      <c r="REN80" s="90" t="e">
        <f t="shared" si="215"/>
        <v>#REF!</v>
      </c>
      <c r="REO80" s="90" t="e">
        <f t="shared" si="215"/>
        <v>#REF!</v>
      </c>
      <c r="REP80" s="90" t="e">
        <f t="shared" si="215"/>
        <v>#REF!</v>
      </c>
      <c r="REQ80" s="90" t="e">
        <f t="shared" si="215"/>
        <v>#REF!</v>
      </c>
      <c r="RER80" s="90" t="e">
        <f t="shared" si="215"/>
        <v>#REF!</v>
      </c>
      <c r="RES80" s="90" t="e">
        <f t="shared" si="215"/>
        <v>#REF!</v>
      </c>
      <c r="RET80" s="90" t="e">
        <f t="shared" si="215"/>
        <v>#REF!</v>
      </c>
      <c r="REU80" s="90" t="e">
        <f t="shared" si="215"/>
        <v>#REF!</v>
      </c>
      <c r="REV80" s="90" t="e">
        <f t="shared" si="215"/>
        <v>#REF!</v>
      </c>
      <c r="REW80" s="90" t="e">
        <f t="shared" si="215"/>
        <v>#REF!</v>
      </c>
      <c r="REX80" s="90" t="e">
        <f t="shared" si="215"/>
        <v>#REF!</v>
      </c>
      <c r="REY80" s="90" t="e">
        <f t="shared" si="215"/>
        <v>#REF!</v>
      </c>
      <c r="REZ80" s="90" t="e">
        <f t="shared" si="215"/>
        <v>#REF!</v>
      </c>
      <c r="RFA80" s="90" t="e">
        <f t="shared" si="215"/>
        <v>#REF!</v>
      </c>
      <c r="RFB80" s="90" t="e">
        <f t="shared" si="215"/>
        <v>#REF!</v>
      </c>
      <c r="RFC80" s="90" t="e">
        <f t="shared" si="215"/>
        <v>#REF!</v>
      </c>
      <c r="RFD80" s="90" t="e">
        <f t="shared" si="215"/>
        <v>#REF!</v>
      </c>
      <c r="RFE80" s="90" t="e">
        <f t="shared" si="215"/>
        <v>#REF!</v>
      </c>
      <c r="RFF80" s="90" t="e">
        <f t="shared" si="215"/>
        <v>#REF!</v>
      </c>
      <c r="RFG80" s="90" t="e">
        <f t="shared" si="215"/>
        <v>#REF!</v>
      </c>
      <c r="RFH80" s="90" t="e">
        <f t="shared" si="215"/>
        <v>#REF!</v>
      </c>
      <c r="RFI80" s="90" t="e">
        <f t="shared" si="215"/>
        <v>#REF!</v>
      </c>
      <c r="RFJ80" s="90" t="e">
        <f t="shared" si="215"/>
        <v>#REF!</v>
      </c>
      <c r="RFK80" s="90" t="e">
        <f t="shared" si="215"/>
        <v>#REF!</v>
      </c>
      <c r="RFL80" s="90" t="e">
        <f t="shared" si="215"/>
        <v>#REF!</v>
      </c>
      <c r="RFM80" s="90" t="e">
        <f t="shared" si="215"/>
        <v>#REF!</v>
      </c>
      <c r="RFN80" s="90" t="e">
        <f t="shared" si="215"/>
        <v>#REF!</v>
      </c>
      <c r="RFO80" s="90" t="e">
        <f t="shared" si="215"/>
        <v>#REF!</v>
      </c>
      <c r="RFP80" s="90" t="e">
        <f t="shared" si="215"/>
        <v>#REF!</v>
      </c>
      <c r="RFQ80" s="90" t="e">
        <f t="shared" si="215"/>
        <v>#REF!</v>
      </c>
      <c r="RFR80" s="90" t="e">
        <f t="shared" si="215"/>
        <v>#REF!</v>
      </c>
      <c r="RFS80" s="90" t="e">
        <f t="shared" si="215"/>
        <v>#REF!</v>
      </c>
      <c r="RFT80" s="90" t="e">
        <f t="shared" si="215"/>
        <v>#REF!</v>
      </c>
      <c r="RFU80" s="90" t="e">
        <f t="shared" si="215"/>
        <v>#REF!</v>
      </c>
      <c r="RFV80" s="90" t="e">
        <f t="shared" si="215"/>
        <v>#REF!</v>
      </c>
      <c r="RFW80" s="90" t="e">
        <f t="shared" si="215"/>
        <v>#REF!</v>
      </c>
      <c r="RFX80" s="90" t="e">
        <f t="shared" si="215"/>
        <v>#REF!</v>
      </c>
      <c r="RFY80" s="90" t="e">
        <f t="shared" si="215"/>
        <v>#REF!</v>
      </c>
      <c r="RFZ80" s="90" t="e">
        <f t="shared" ref="RFZ80:RIK80" si="216">RFZ82+RFZ88+RFZ94</f>
        <v>#REF!</v>
      </c>
      <c r="RGA80" s="90" t="e">
        <f t="shared" si="216"/>
        <v>#REF!</v>
      </c>
      <c r="RGB80" s="90" t="e">
        <f t="shared" si="216"/>
        <v>#REF!</v>
      </c>
      <c r="RGC80" s="90" t="e">
        <f t="shared" si="216"/>
        <v>#REF!</v>
      </c>
      <c r="RGD80" s="90" t="e">
        <f t="shared" si="216"/>
        <v>#REF!</v>
      </c>
      <c r="RGE80" s="90" t="e">
        <f t="shared" si="216"/>
        <v>#REF!</v>
      </c>
      <c r="RGF80" s="90" t="e">
        <f t="shared" si="216"/>
        <v>#REF!</v>
      </c>
      <c r="RGG80" s="90" t="e">
        <f t="shared" si="216"/>
        <v>#REF!</v>
      </c>
      <c r="RGH80" s="90" t="e">
        <f t="shared" si="216"/>
        <v>#REF!</v>
      </c>
      <c r="RGI80" s="90" t="e">
        <f t="shared" si="216"/>
        <v>#REF!</v>
      </c>
      <c r="RGJ80" s="90" t="e">
        <f t="shared" si="216"/>
        <v>#REF!</v>
      </c>
      <c r="RGK80" s="90" t="e">
        <f t="shared" si="216"/>
        <v>#REF!</v>
      </c>
      <c r="RGL80" s="90" t="e">
        <f t="shared" si="216"/>
        <v>#REF!</v>
      </c>
      <c r="RGM80" s="90" t="e">
        <f t="shared" si="216"/>
        <v>#REF!</v>
      </c>
      <c r="RGN80" s="90" t="e">
        <f t="shared" si="216"/>
        <v>#REF!</v>
      </c>
      <c r="RGO80" s="90" t="e">
        <f t="shared" si="216"/>
        <v>#REF!</v>
      </c>
      <c r="RGP80" s="90" t="e">
        <f t="shared" si="216"/>
        <v>#REF!</v>
      </c>
      <c r="RGQ80" s="90" t="e">
        <f t="shared" si="216"/>
        <v>#REF!</v>
      </c>
      <c r="RGR80" s="90" t="e">
        <f t="shared" si="216"/>
        <v>#REF!</v>
      </c>
      <c r="RGS80" s="90" t="e">
        <f t="shared" si="216"/>
        <v>#REF!</v>
      </c>
      <c r="RGT80" s="90" t="e">
        <f t="shared" si="216"/>
        <v>#REF!</v>
      </c>
      <c r="RGU80" s="90" t="e">
        <f t="shared" si="216"/>
        <v>#REF!</v>
      </c>
      <c r="RGV80" s="90" t="e">
        <f t="shared" si="216"/>
        <v>#REF!</v>
      </c>
      <c r="RGW80" s="90" t="e">
        <f t="shared" si="216"/>
        <v>#REF!</v>
      </c>
      <c r="RGX80" s="90" t="e">
        <f t="shared" si="216"/>
        <v>#REF!</v>
      </c>
      <c r="RGY80" s="90" t="e">
        <f t="shared" si="216"/>
        <v>#REF!</v>
      </c>
      <c r="RGZ80" s="90" t="e">
        <f t="shared" si="216"/>
        <v>#REF!</v>
      </c>
      <c r="RHA80" s="90" t="e">
        <f t="shared" si="216"/>
        <v>#REF!</v>
      </c>
      <c r="RHB80" s="90" t="e">
        <f t="shared" si="216"/>
        <v>#REF!</v>
      </c>
      <c r="RHC80" s="90" t="e">
        <f t="shared" si="216"/>
        <v>#REF!</v>
      </c>
      <c r="RHD80" s="90" t="e">
        <f t="shared" si="216"/>
        <v>#REF!</v>
      </c>
      <c r="RHE80" s="90" t="e">
        <f t="shared" si="216"/>
        <v>#REF!</v>
      </c>
      <c r="RHF80" s="90" t="e">
        <f t="shared" si="216"/>
        <v>#REF!</v>
      </c>
      <c r="RHG80" s="90" t="e">
        <f t="shared" si="216"/>
        <v>#REF!</v>
      </c>
      <c r="RHH80" s="90" t="e">
        <f t="shared" si="216"/>
        <v>#REF!</v>
      </c>
      <c r="RHI80" s="90" t="e">
        <f t="shared" si="216"/>
        <v>#REF!</v>
      </c>
      <c r="RHJ80" s="90" t="e">
        <f t="shared" si="216"/>
        <v>#REF!</v>
      </c>
      <c r="RHK80" s="90" t="e">
        <f t="shared" si="216"/>
        <v>#REF!</v>
      </c>
      <c r="RHL80" s="90" t="e">
        <f t="shared" si="216"/>
        <v>#REF!</v>
      </c>
      <c r="RHM80" s="90" t="e">
        <f t="shared" si="216"/>
        <v>#REF!</v>
      </c>
      <c r="RHN80" s="90" t="e">
        <f t="shared" si="216"/>
        <v>#REF!</v>
      </c>
      <c r="RHO80" s="90" t="e">
        <f t="shared" si="216"/>
        <v>#REF!</v>
      </c>
      <c r="RHP80" s="90" t="e">
        <f t="shared" si="216"/>
        <v>#REF!</v>
      </c>
      <c r="RHQ80" s="90" t="e">
        <f t="shared" si="216"/>
        <v>#REF!</v>
      </c>
      <c r="RHR80" s="90" t="e">
        <f t="shared" si="216"/>
        <v>#REF!</v>
      </c>
      <c r="RHS80" s="90" t="e">
        <f t="shared" si="216"/>
        <v>#REF!</v>
      </c>
      <c r="RHT80" s="90" t="e">
        <f t="shared" si="216"/>
        <v>#REF!</v>
      </c>
      <c r="RHU80" s="90" t="e">
        <f t="shared" si="216"/>
        <v>#REF!</v>
      </c>
      <c r="RHV80" s="90" t="e">
        <f t="shared" si="216"/>
        <v>#REF!</v>
      </c>
      <c r="RHW80" s="90" t="e">
        <f t="shared" si="216"/>
        <v>#REF!</v>
      </c>
      <c r="RHX80" s="90" t="e">
        <f t="shared" si="216"/>
        <v>#REF!</v>
      </c>
      <c r="RHY80" s="90" t="e">
        <f t="shared" si="216"/>
        <v>#REF!</v>
      </c>
      <c r="RHZ80" s="90" t="e">
        <f t="shared" si="216"/>
        <v>#REF!</v>
      </c>
      <c r="RIA80" s="90" t="e">
        <f t="shared" si="216"/>
        <v>#REF!</v>
      </c>
      <c r="RIB80" s="90" t="e">
        <f t="shared" si="216"/>
        <v>#REF!</v>
      </c>
      <c r="RIC80" s="90" t="e">
        <f t="shared" si="216"/>
        <v>#REF!</v>
      </c>
      <c r="RID80" s="90" t="e">
        <f t="shared" si="216"/>
        <v>#REF!</v>
      </c>
      <c r="RIE80" s="90" t="e">
        <f t="shared" si="216"/>
        <v>#REF!</v>
      </c>
      <c r="RIF80" s="90" t="e">
        <f t="shared" si="216"/>
        <v>#REF!</v>
      </c>
      <c r="RIG80" s="90" t="e">
        <f t="shared" si="216"/>
        <v>#REF!</v>
      </c>
      <c r="RIH80" s="90" t="e">
        <f t="shared" si="216"/>
        <v>#REF!</v>
      </c>
      <c r="RII80" s="90" t="e">
        <f t="shared" si="216"/>
        <v>#REF!</v>
      </c>
      <c r="RIJ80" s="90" t="e">
        <f t="shared" si="216"/>
        <v>#REF!</v>
      </c>
      <c r="RIK80" s="90" t="e">
        <f t="shared" si="216"/>
        <v>#REF!</v>
      </c>
      <c r="RIL80" s="90" t="e">
        <f t="shared" ref="RIL80:RKW80" si="217">RIL82+RIL88+RIL94</f>
        <v>#REF!</v>
      </c>
      <c r="RIM80" s="90" t="e">
        <f t="shared" si="217"/>
        <v>#REF!</v>
      </c>
      <c r="RIN80" s="90" t="e">
        <f t="shared" si="217"/>
        <v>#REF!</v>
      </c>
      <c r="RIO80" s="90" t="e">
        <f t="shared" si="217"/>
        <v>#REF!</v>
      </c>
      <c r="RIP80" s="90" t="e">
        <f t="shared" si="217"/>
        <v>#REF!</v>
      </c>
      <c r="RIQ80" s="90" t="e">
        <f t="shared" si="217"/>
        <v>#REF!</v>
      </c>
      <c r="RIR80" s="90" t="e">
        <f t="shared" si="217"/>
        <v>#REF!</v>
      </c>
      <c r="RIS80" s="90" t="e">
        <f t="shared" si="217"/>
        <v>#REF!</v>
      </c>
      <c r="RIT80" s="90" t="e">
        <f t="shared" si="217"/>
        <v>#REF!</v>
      </c>
      <c r="RIU80" s="90" t="e">
        <f t="shared" si="217"/>
        <v>#REF!</v>
      </c>
      <c r="RIV80" s="90" t="e">
        <f t="shared" si="217"/>
        <v>#REF!</v>
      </c>
      <c r="RIW80" s="90" t="e">
        <f t="shared" si="217"/>
        <v>#REF!</v>
      </c>
      <c r="RIX80" s="90" t="e">
        <f t="shared" si="217"/>
        <v>#REF!</v>
      </c>
      <c r="RIY80" s="90" t="e">
        <f t="shared" si="217"/>
        <v>#REF!</v>
      </c>
      <c r="RIZ80" s="90" t="e">
        <f t="shared" si="217"/>
        <v>#REF!</v>
      </c>
      <c r="RJA80" s="90" t="e">
        <f t="shared" si="217"/>
        <v>#REF!</v>
      </c>
      <c r="RJB80" s="90" t="e">
        <f t="shared" si="217"/>
        <v>#REF!</v>
      </c>
      <c r="RJC80" s="90" t="e">
        <f t="shared" si="217"/>
        <v>#REF!</v>
      </c>
      <c r="RJD80" s="90" t="e">
        <f t="shared" si="217"/>
        <v>#REF!</v>
      </c>
      <c r="RJE80" s="90" t="e">
        <f t="shared" si="217"/>
        <v>#REF!</v>
      </c>
      <c r="RJF80" s="90" t="e">
        <f t="shared" si="217"/>
        <v>#REF!</v>
      </c>
      <c r="RJG80" s="90" t="e">
        <f t="shared" si="217"/>
        <v>#REF!</v>
      </c>
      <c r="RJH80" s="90" t="e">
        <f t="shared" si="217"/>
        <v>#REF!</v>
      </c>
      <c r="RJI80" s="90" t="e">
        <f t="shared" si="217"/>
        <v>#REF!</v>
      </c>
      <c r="RJJ80" s="90" t="e">
        <f t="shared" si="217"/>
        <v>#REF!</v>
      </c>
      <c r="RJK80" s="90" t="e">
        <f t="shared" si="217"/>
        <v>#REF!</v>
      </c>
      <c r="RJL80" s="90" t="e">
        <f t="shared" si="217"/>
        <v>#REF!</v>
      </c>
      <c r="RJM80" s="90" t="e">
        <f t="shared" si="217"/>
        <v>#REF!</v>
      </c>
      <c r="RJN80" s="90" t="e">
        <f t="shared" si="217"/>
        <v>#REF!</v>
      </c>
      <c r="RJO80" s="90" t="e">
        <f t="shared" si="217"/>
        <v>#REF!</v>
      </c>
      <c r="RJP80" s="90" t="e">
        <f t="shared" si="217"/>
        <v>#REF!</v>
      </c>
      <c r="RJQ80" s="90" t="e">
        <f t="shared" si="217"/>
        <v>#REF!</v>
      </c>
      <c r="RJR80" s="90" t="e">
        <f t="shared" si="217"/>
        <v>#REF!</v>
      </c>
      <c r="RJS80" s="90" t="e">
        <f t="shared" si="217"/>
        <v>#REF!</v>
      </c>
      <c r="RJT80" s="90" t="e">
        <f t="shared" si="217"/>
        <v>#REF!</v>
      </c>
      <c r="RJU80" s="90" t="e">
        <f t="shared" si="217"/>
        <v>#REF!</v>
      </c>
      <c r="RJV80" s="90" t="e">
        <f t="shared" si="217"/>
        <v>#REF!</v>
      </c>
      <c r="RJW80" s="90" t="e">
        <f t="shared" si="217"/>
        <v>#REF!</v>
      </c>
      <c r="RJX80" s="90" t="e">
        <f t="shared" si="217"/>
        <v>#REF!</v>
      </c>
      <c r="RJY80" s="90" t="e">
        <f t="shared" si="217"/>
        <v>#REF!</v>
      </c>
      <c r="RJZ80" s="90" t="e">
        <f t="shared" si="217"/>
        <v>#REF!</v>
      </c>
      <c r="RKA80" s="90" t="e">
        <f t="shared" si="217"/>
        <v>#REF!</v>
      </c>
      <c r="RKB80" s="90" t="e">
        <f t="shared" si="217"/>
        <v>#REF!</v>
      </c>
      <c r="RKC80" s="90" t="e">
        <f t="shared" si="217"/>
        <v>#REF!</v>
      </c>
      <c r="RKD80" s="90" t="e">
        <f t="shared" si="217"/>
        <v>#REF!</v>
      </c>
      <c r="RKE80" s="90" t="e">
        <f t="shared" si="217"/>
        <v>#REF!</v>
      </c>
      <c r="RKF80" s="90" t="e">
        <f t="shared" si="217"/>
        <v>#REF!</v>
      </c>
      <c r="RKG80" s="90" t="e">
        <f t="shared" si="217"/>
        <v>#REF!</v>
      </c>
      <c r="RKH80" s="90" t="e">
        <f t="shared" si="217"/>
        <v>#REF!</v>
      </c>
      <c r="RKI80" s="90" t="e">
        <f t="shared" si="217"/>
        <v>#REF!</v>
      </c>
      <c r="RKJ80" s="90" t="e">
        <f t="shared" si="217"/>
        <v>#REF!</v>
      </c>
      <c r="RKK80" s="90" t="e">
        <f t="shared" si="217"/>
        <v>#REF!</v>
      </c>
      <c r="RKL80" s="90" t="e">
        <f t="shared" si="217"/>
        <v>#REF!</v>
      </c>
      <c r="RKM80" s="90" t="e">
        <f t="shared" si="217"/>
        <v>#REF!</v>
      </c>
      <c r="RKN80" s="90" t="e">
        <f t="shared" si="217"/>
        <v>#REF!</v>
      </c>
      <c r="RKO80" s="90" t="e">
        <f t="shared" si="217"/>
        <v>#REF!</v>
      </c>
      <c r="RKP80" s="90" t="e">
        <f t="shared" si="217"/>
        <v>#REF!</v>
      </c>
      <c r="RKQ80" s="90" t="e">
        <f t="shared" si="217"/>
        <v>#REF!</v>
      </c>
      <c r="RKR80" s="90" t="e">
        <f t="shared" si="217"/>
        <v>#REF!</v>
      </c>
      <c r="RKS80" s="90" t="e">
        <f t="shared" si="217"/>
        <v>#REF!</v>
      </c>
      <c r="RKT80" s="90" t="e">
        <f t="shared" si="217"/>
        <v>#REF!</v>
      </c>
      <c r="RKU80" s="90" t="e">
        <f t="shared" si="217"/>
        <v>#REF!</v>
      </c>
      <c r="RKV80" s="90" t="e">
        <f t="shared" si="217"/>
        <v>#REF!</v>
      </c>
      <c r="RKW80" s="90" t="e">
        <f t="shared" si="217"/>
        <v>#REF!</v>
      </c>
      <c r="RKX80" s="90" t="e">
        <f t="shared" ref="RKX80:RNI80" si="218">RKX82+RKX88+RKX94</f>
        <v>#REF!</v>
      </c>
      <c r="RKY80" s="90" t="e">
        <f t="shared" si="218"/>
        <v>#REF!</v>
      </c>
      <c r="RKZ80" s="90" t="e">
        <f t="shared" si="218"/>
        <v>#REF!</v>
      </c>
      <c r="RLA80" s="90" t="e">
        <f t="shared" si="218"/>
        <v>#REF!</v>
      </c>
      <c r="RLB80" s="90" t="e">
        <f t="shared" si="218"/>
        <v>#REF!</v>
      </c>
      <c r="RLC80" s="90" t="e">
        <f t="shared" si="218"/>
        <v>#REF!</v>
      </c>
      <c r="RLD80" s="90" t="e">
        <f t="shared" si="218"/>
        <v>#REF!</v>
      </c>
      <c r="RLE80" s="90" t="e">
        <f t="shared" si="218"/>
        <v>#REF!</v>
      </c>
      <c r="RLF80" s="90" t="e">
        <f t="shared" si="218"/>
        <v>#REF!</v>
      </c>
      <c r="RLG80" s="90" t="e">
        <f t="shared" si="218"/>
        <v>#REF!</v>
      </c>
      <c r="RLH80" s="90" t="e">
        <f t="shared" si="218"/>
        <v>#REF!</v>
      </c>
      <c r="RLI80" s="90" t="e">
        <f t="shared" si="218"/>
        <v>#REF!</v>
      </c>
      <c r="RLJ80" s="90" t="e">
        <f t="shared" si="218"/>
        <v>#REF!</v>
      </c>
      <c r="RLK80" s="90" t="e">
        <f t="shared" si="218"/>
        <v>#REF!</v>
      </c>
      <c r="RLL80" s="90" t="e">
        <f t="shared" si="218"/>
        <v>#REF!</v>
      </c>
      <c r="RLM80" s="90" t="e">
        <f t="shared" si="218"/>
        <v>#REF!</v>
      </c>
      <c r="RLN80" s="90" t="e">
        <f t="shared" si="218"/>
        <v>#REF!</v>
      </c>
      <c r="RLO80" s="90" t="e">
        <f t="shared" si="218"/>
        <v>#REF!</v>
      </c>
      <c r="RLP80" s="90" t="e">
        <f t="shared" si="218"/>
        <v>#REF!</v>
      </c>
      <c r="RLQ80" s="90" t="e">
        <f t="shared" si="218"/>
        <v>#REF!</v>
      </c>
      <c r="RLR80" s="90" t="e">
        <f t="shared" si="218"/>
        <v>#REF!</v>
      </c>
      <c r="RLS80" s="90" t="e">
        <f t="shared" si="218"/>
        <v>#REF!</v>
      </c>
      <c r="RLT80" s="90" t="e">
        <f t="shared" si="218"/>
        <v>#REF!</v>
      </c>
      <c r="RLU80" s="90" t="e">
        <f t="shared" si="218"/>
        <v>#REF!</v>
      </c>
      <c r="RLV80" s="90" t="e">
        <f t="shared" si="218"/>
        <v>#REF!</v>
      </c>
      <c r="RLW80" s="90" t="e">
        <f t="shared" si="218"/>
        <v>#REF!</v>
      </c>
      <c r="RLX80" s="90" t="e">
        <f t="shared" si="218"/>
        <v>#REF!</v>
      </c>
      <c r="RLY80" s="90" t="e">
        <f t="shared" si="218"/>
        <v>#REF!</v>
      </c>
      <c r="RLZ80" s="90" t="e">
        <f t="shared" si="218"/>
        <v>#REF!</v>
      </c>
      <c r="RMA80" s="90" t="e">
        <f t="shared" si="218"/>
        <v>#REF!</v>
      </c>
      <c r="RMB80" s="90" t="e">
        <f t="shared" si="218"/>
        <v>#REF!</v>
      </c>
      <c r="RMC80" s="90" t="e">
        <f t="shared" si="218"/>
        <v>#REF!</v>
      </c>
      <c r="RMD80" s="90" t="e">
        <f t="shared" si="218"/>
        <v>#REF!</v>
      </c>
      <c r="RME80" s="90" t="e">
        <f t="shared" si="218"/>
        <v>#REF!</v>
      </c>
      <c r="RMF80" s="90" t="e">
        <f t="shared" si="218"/>
        <v>#REF!</v>
      </c>
      <c r="RMG80" s="90" t="e">
        <f t="shared" si="218"/>
        <v>#REF!</v>
      </c>
      <c r="RMH80" s="90" t="e">
        <f t="shared" si="218"/>
        <v>#REF!</v>
      </c>
      <c r="RMI80" s="90" t="e">
        <f t="shared" si="218"/>
        <v>#REF!</v>
      </c>
      <c r="RMJ80" s="90" t="e">
        <f t="shared" si="218"/>
        <v>#REF!</v>
      </c>
      <c r="RMK80" s="90" t="e">
        <f t="shared" si="218"/>
        <v>#REF!</v>
      </c>
      <c r="RML80" s="90" t="e">
        <f t="shared" si="218"/>
        <v>#REF!</v>
      </c>
      <c r="RMM80" s="90" t="e">
        <f t="shared" si="218"/>
        <v>#REF!</v>
      </c>
      <c r="RMN80" s="90" t="e">
        <f t="shared" si="218"/>
        <v>#REF!</v>
      </c>
      <c r="RMO80" s="90" t="e">
        <f t="shared" si="218"/>
        <v>#REF!</v>
      </c>
      <c r="RMP80" s="90" t="e">
        <f t="shared" si="218"/>
        <v>#REF!</v>
      </c>
      <c r="RMQ80" s="90" t="e">
        <f t="shared" si="218"/>
        <v>#REF!</v>
      </c>
      <c r="RMR80" s="90" t="e">
        <f t="shared" si="218"/>
        <v>#REF!</v>
      </c>
      <c r="RMS80" s="90" t="e">
        <f t="shared" si="218"/>
        <v>#REF!</v>
      </c>
      <c r="RMT80" s="90" t="e">
        <f t="shared" si="218"/>
        <v>#REF!</v>
      </c>
      <c r="RMU80" s="90" t="e">
        <f t="shared" si="218"/>
        <v>#REF!</v>
      </c>
      <c r="RMV80" s="90" t="e">
        <f t="shared" si="218"/>
        <v>#REF!</v>
      </c>
      <c r="RMW80" s="90" t="e">
        <f t="shared" si="218"/>
        <v>#REF!</v>
      </c>
      <c r="RMX80" s="90" t="e">
        <f t="shared" si="218"/>
        <v>#REF!</v>
      </c>
      <c r="RMY80" s="90" t="e">
        <f t="shared" si="218"/>
        <v>#REF!</v>
      </c>
      <c r="RMZ80" s="90" t="e">
        <f t="shared" si="218"/>
        <v>#REF!</v>
      </c>
      <c r="RNA80" s="90" t="e">
        <f t="shared" si="218"/>
        <v>#REF!</v>
      </c>
      <c r="RNB80" s="90" t="e">
        <f t="shared" si="218"/>
        <v>#REF!</v>
      </c>
      <c r="RNC80" s="90" t="e">
        <f t="shared" si="218"/>
        <v>#REF!</v>
      </c>
      <c r="RND80" s="90" t="e">
        <f t="shared" si="218"/>
        <v>#REF!</v>
      </c>
      <c r="RNE80" s="90" t="e">
        <f t="shared" si="218"/>
        <v>#REF!</v>
      </c>
      <c r="RNF80" s="90" t="e">
        <f t="shared" si="218"/>
        <v>#REF!</v>
      </c>
      <c r="RNG80" s="90" t="e">
        <f t="shared" si="218"/>
        <v>#REF!</v>
      </c>
      <c r="RNH80" s="90" t="e">
        <f t="shared" si="218"/>
        <v>#REF!</v>
      </c>
      <c r="RNI80" s="90" t="e">
        <f t="shared" si="218"/>
        <v>#REF!</v>
      </c>
      <c r="RNJ80" s="90" t="e">
        <f t="shared" ref="RNJ80:RPU80" si="219">RNJ82+RNJ88+RNJ94</f>
        <v>#REF!</v>
      </c>
      <c r="RNK80" s="90" t="e">
        <f t="shared" si="219"/>
        <v>#REF!</v>
      </c>
      <c r="RNL80" s="90" t="e">
        <f t="shared" si="219"/>
        <v>#REF!</v>
      </c>
      <c r="RNM80" s="90" t="e">
        <f t="shared" si="219"/>
        <v>#REF!</v>
      </c>
      <c r="RNN80" s="90" t="e">
        <f t="shared" si="219"/>
        <v>#REF!</v>
      </c>
      <c r="RNO80" s="90" t="e">
        <f t="shared" si="219"/>
        <v>#REF!</v>
      </c>
      <c r="RNP80" s="90" t="e">
        <f t="shared" si="219"/>
        <v>#REF!</v>
      </c>
      <c r="RNQ80" s="90" t="e">
        <f t="shared" si="219"/>
        <v>#REF!</v>
      </c>
      <c r="RNR80" s="90" t="e">
        <f t="shared" si="219"/>
        <v>#REF!</v>
      </c>
      <c r="RNS80" s="90" t="e">
        <f t="shared" si="219"/>
        <v>#REF!</v>
      </c>
      <c r="RNT80" s="90" t="e">
        <f t="shared" si="219"/>
        <v>#REF!</v>
      </c>
      <c r="RNU80" s="90" t="e">
        <f t="shared" si="219"/>
        <v>#REF!</v>
      </c>
      <c r="RNV80" s="90" t="e">
        <f t="shared" si="219"/>
        <v>#REF!</v>
      </c>
      <c r="RNW80" s="90" t="e">
        <f t="shared" si="219"/>
        <v>#REF!</v>
      </c>
      <c r="RNX80" s="90" t="e">
        <f t="shared" si="219"/>
        <v>#REF!</v>
      </c>
      <c r="RNY80" s="90" t="e">
        <f t="shared" si="219"/>
        <v>#REF!</v>
      </c>
      <c r="RNZ80" s="90" t="e">
        <f t="shared" si="219"/>
        <v>#REF!</v>
      </c>
      <c r="ROA80" s="90" t="e">
        <f t="shared" si="219"/>
        <v>#REF!</v>
      </c>
      <c r="ROB80" s="90" t="e">
        <f t="shared" si="219"/>
        <v>#REF!</v>
      </c>
      <c r="ROC80" s="90" t="e">
        <f t="shared" si="219"/>
        <v>#REF!</v>
      </c>
      <c r="ROD80" s="90" t="e">
        <f t="shared" si="219"/>
        <v>#REF!</v>
      </c>
      <c r="ROE80" s="90" t="e">
        <f t="shared" si="219"/>
        <v>#REF!</v>
      </c>
      <c r="ROF80" s="90" t="e">
        <f t="shared" si="219"/>
        <v>#REF!</v>
      </c>
      <c r="ROG80" s="90" t="e">
        <f t="shared" si="219"/>
        <v>#REF!</v>
      </c>
      <c r="ROH80" s="90" t="e">
        <f t="shared" si="219"/>
        <v>#REF!</v>
      </c>
      <c r="ROI80" s="90" t="e">
        <f t="shared" si="219"/>
        <v>#REF!</v>
      </c>
      <c r="ROJ80" s="90" t="e">
        <f t="shared" si="219"/>
        <v>#REF!</v>
      </c>
      <c r="ROK80" s="90" t="e">
        <f t="shared" si="219"/>
        <v>#REF!</v>
      </c>
      <c r="ROL80" s="90" t="e">
        <f t="shared" si="219"/>
        <v>#REF!</v>
      </c>
      <c r="ROM80" s="90" t="e">
        <f t="shared" si="219"/>
        <v>#REF!</v>
      </c>
      <c r="RON80" s="90" t="e">
        <f t="shared" si="219"/>
        <v>#REF!</v>
      </c>
      <c r="ROO80" s="90" t="e">
        <f t="shared" si="219"/>
        <v>#REF!</v>
      </c>
      <c r="ROP80" s="90" t="e">
        <f t="shared" si="219"/>
        <v>#REF!</v>
      </c>
      <c r="ROQ80" s="90" t="e">
        <f t="shared" si="219"/>
        <v>#REF!</v>
      </c>
      <c r="ROR80" s="90" t="e">
        <f t="shared" si="219"/>
        <v>#REF!</v>
      </c>
      <c r="ROS80" s="90" t="e">
        <f t="shared" si="219"/>
        <v>#REF!</v>
      </c>
      <c r="ROT80" s="90" t="e">
        <f t="shared" si="219"/>
        <v>#REF!</v>
      </c>
      <c r="ROU80" s="90" t="e">
        <f t="shared" si="219"/>
        <v>#REF!</v>
      </c>
      <c r="ROV80" s="90" t="e">
        <f t="shared" si="219"/>
        <v>#REF!</v>
      </c>
      <c r="ROW80" s="90" t="e">
        <f t="shared" si="219"/>
        <v>#REF!</v>
      </c>
      <c r="ROX80" s="90" t="e">
        <f t="shared" si="219"/>
        <v>#REF!</v>
      </c>
      <c r="ROY80" s="90" t="e">
        <f t="shared" si="219"/>
        <v>#REF!</v>
      </c>
      <c r="ROZ80" s="90" t="e">
        <f t="shared" si="219"/>
        <v>#REF!</v>
      </c>
      <c r="RPA80" s="90" t="e">
        <f t="shared" si="219"/>
        <v>#REF!</v>
      </c>
      <c r="RPB80" s="90" t="e">
        <f t="shared" si="219"/>
        <v>#REF!</v>
      </c>
      <c r="RPC80" s="90" t="e">
        <f t="shared" si="219"/>
        <v>#REF!</v>
      </c>
      <c r="RPD80" s="90" t="e">
        <f t="shared" si="219"/>
        <v>#REF!</v>
      </c>
      <c r="RPE80" s="90" t="e">
        <f t="shared" si="219"/>
        <v>#REF!</v>
      </c>
      <c r="RPF80" s="90" t="e">
        <f t="shared" si="219"/>
        <v>#REF!</v>
      </c>
      <c r="RPG80" s="90" t="e">
        <f t="shared" si="219"/>
        <v>#REF!</v>
      </c>
      <c r="RPH80" s="90" t="e">
        <f t="shared" si="219"/>
        <v>#REF!</v>
      </c>
      <c r="RPI80" s="90" t="e">
        <f t="shared" si="219"/>
        <v>#REF!</v>
      </c>
      <c r="RPJ80" s="90" t="e">
        <f t="shared" si="219"/>
        <v>#REF!</v>
      </c>
      <c r="RPK80" s="90" t="e">
        <f t="shared" si="219"/>
        <v>#REF!</v>
      </c>
      <c r="RPL80" s="90" t="e">
        <f t="shared" si="219"/>
        <v>#REF!</v>
      </c>
      <c r="RPM80" s="90" t="e">
        <f t="shared" si="219"/>
        <v>#REF!</v>
      </c>
      <c r="RPN80" s="90" t="e">
        <f t="shared" si="219"/>
        <v>#REF!</v>
      </c>
      <c r="RPO80" s="90" t="e">
        <f t="shared" si="219"/>
        <v>#REF!</v>
      </c>
      <c r="RPP80" s="90" t="e">
        <f t="shared" si="219"/>
        <v>#REF!</v>
      </c>
      <c r="RPQ80" s="90" t="e">
        <f t="shared" si="219"/>
        <v>#REF!</v>
      </c>
      <c r="RPR80" s="90" t="e">
        <f t="shared" si="219"/>
        <v>#REF!</v>
      </c>
      <c r="RPS80" s="90" t="e">
        <f t="shared" si="219"/>
        <v>#REF!</v>
      </c>
      <c r="RPT80" s="90" t="e">
        <f t="shared" si="219"/>
        <v>#REF!</v>
      </c>
      <c r="RPU80" s="90" t="e">
        <f t="shared" si="219"/>
        <v>#REF!</v>
      </c>
      <c r="RPV80" s="90" t="e">
        <f t="shared" ref="RPV80:RSG80" si="220">RPV82+RPV88+RPV94</f>
        <v>#REF!</v>
      </c>
      <c r="RPW80" s="90" t="e">
        <f t="shared" si="220"/>
        <v>#REF!</v>
      </c>
      <c r="RPX80" s="90" t="e">
        <f t="shared" si="220"/>
        <v>#REF!</v>
      </c>
      <c r="RPY80" s="90" t="e">
        <f t="shared" si="220"/>
        <v>#REF!</v>
      </c>
      <c r="RPZ80" s="90" t="e">
        <f t="shared" si="220"/>
        <v>#REF!</v>
      </c>
      <c r="RQA80" s="90" t="e">
        <f t="shared" si="220"/>
        <v>#REF!</v>
      </c>
      <c r="RQB80" s="90" t="e">
        <f t="shared" si="220"/>
        <v>#REF!</v>
      </c>
      <c r="RQC80" s="90" t="e">
        <f t="shared" si="220"/>
        <v>#REF!</v>
      </c>
      <c r="RQD80" s="90" t="e">
        <f t="shared" si="220"/>
        <v>#REF!</v>
      </c>
      <c r="RQE80" s="90" t="e">
        <f t="shared" si="220"/>
        <v>#REF!</v>
      </c>
      <c r="RQF80" s="90" t="e">
        <f t="shared" si="220"/>
        <v>#REF!</v>
      </c>
      <c r="RQG80" s="90" t="e">
        <f t="shared" si="220"/>
        <v>#REF!</v>
      </c>
      <c r="RQH80" s="90" t="e">
        <f t="shared" si="220"/>
        <v>#REF!</v>
      </c>
      <c r="RQI80" s="90" t="e">
        <f t="shared" si="220"/>
        <v>#REF!</v>
      </c>
      <c r="RQJ80" s="90" t="e">
        <f t="shared" si="220"/>
        <v>#REF!</v>
      </c>
      <c r="RQK80" s="90" t="e">
        <f t="shared" si="220"/>
        <v>#REF!</v>
      </c>
      <c r="RQL80" s="90" t="e">
        <f t="shared" si="220"/>
        <v>#REF!</v>
      </c>
      <c r="RQM80" s="90" t="e">
        <f t="shared" si="220"/>
        <v>#REF!</v>
      </c>
      <c r="RQN80" s="90" t="e">
        <f t="shared" si="220"/>
        <v>#REF!</v>
      </c>
      <c r="RQO80" s="90" t="e">
        <f t="shared" si="220"/>
        <v>#REF!</v>
      </c>
      <c r="RQP80" s="90" t="e">
        <f t="shared" si="220"/>
        <v>#REF!</v>
      </c>
      <c r="RQQ80" s="90" t="e">
        <f t="shared" si="220"/>
        <v>#REF!</v>
      </c>
      <c r="RQR80" s="90" t="e">
        <f t="shared" si="220"/>
        <v>#REF!</v>
      </c>
      <c r="RQS80" s="90" t="e">
        <f t="shared" si="220"/>
        <v>#REF!</v>
      </c>
      <c r="RQT80" s="90" t="e">
        <f t="shared" si="220"/>
        <v>#REF!</v>
      </c>
      <c r="RQU80" s="90" t="e">
        <f t="shared" si="220"/>
        <v>#REF!</v>
      </c>
      <c r="RQV80" s="90" t="e">
        <f t="shared" si="220"/>
        <v>#REF!</v>
      </c>
      <c r="RQW80" s="90" t="e">
        <f t="shared" si="220"/>
        <v>#REF!</v>
      </c>
      <c r="RQX80" s="90" t="e">
        <f t="shared" si="220"/>
        <v>#REF!</v>
      </c>
      <c r="RQY80" s="90" t="e">
        <f t="shared" si="220"/>
        <v>#REF!</v>
      </c>
      <c r="RQZ80" s="90" t="e">
        <f t="shared" si="220"/>
        <v>#REF!</v>
      </c>
      <c r="RRA80" s="90" t="e">
        <f t="shared" si="220"/>
        <v>#REF!</v>
      </c>
      <c r="RRB80" s="90" t="e">
        <f t="shared" si="220"/>
        <v>#REF!</v>
      </c>
      <c r="RRC80" s="90" t="e">
        <f t="shared" si="220"/>
        <v>#REF!</v>
      </c>
      <c r="RRD80" s="90" t="e">
        <f t="shared" si="220"/>
        <v>#REF!</v>
      </c>
      <c r="RRE80" s="90" t="e">
        <f t="shared" si="220"/>
        <v>#REF!</v>
      </c>
      <c r="RRF80" s="90" t="e">
        <f t="shared" si="220"/>
        <v>#REF!</v>
      </c>
      <c r="RRG80" s="90" t="e">
        <f t="shared" si="220"/>
        <v>#REF!</v>
      </c>
      <c r="RRH80" s="90" t="e">
        <f t="shared" si="220"/>
        <v>#REF!</v>
      </c>
      <c r="RRI80" s="90" t="e">
        <f t="shared" si="220"/>
        <v>#REF!</v>
      </c>
      <c r="RRJ80" s="90" t="e">
        <f t="shared" si="220"/>
        <v>#REF!</v>
      </c>
      <c r="RRK80" s="90" t="e">
        <f t="shared" si="220"/>
        <v>#REF!</v>
      </c>
      <c r="RRL80" s="90" t="e">
        <f t="shared" si="220"/>
        <v>#REF!</v>
      </c>
      <c r="RRM80" s="90" t="e">
        <f t="shared" si="220"/>
        <v>#REF!</v>
      </c>
      <c r="RRN80" s="90" t="e">
        <f t="shared" si="220"/>
        <v>#REF!</v>
      </c>
      <c r="RRO80" s="90" t="e">
        <f t="shared" si="220"/>
        <v>#REF!</v>
      </c>
      <c r="RRP80" s="90" t="e">
        <f t="shared" si="220"/>
        <v>#REF!</v>
      </c>
      <c r="RRQ80" s="90" t="e">
        <f t="shared" si="220"/>
        <v>#REF!</v>
      </c>
      <c r="RRR80" s="90" t="e">
        <f t="shared" si="220"/>
        <v>#REF!</v>
      </c>
      <c r="RRS80" s="90" t="e">
        <f t="shared" si="220"/>
        <v>#REF!</v>
      </c>
      <c r="RRT80" s="90" t="e">
        <f t="shared" si="220"/>
        <v>#REF!</v>
      </c>
      <c r="RRU80" s="90" t="e">
        <f t="shared" si="220"/>
        <v>#REF!</v>
      </c>
      <c r="RRV80" s="90" t="e">
        <f t="shared" si="220"/>
        <v>#REF!</v>
      </c>
      <c r="RRW80" s="90" t="e">
        <f t="shared" si="220"/>
        <v>#REF!</v>
      </c>
      <c r="RRX80" s="90" t="e">
        <f t="shared" si="220"/>
        <v>#REF!</v>
      </c>
      <c r="RRY80" s="90" t="e">
        <f t="shared" si="220"/>
        <v>#REF!</v>
      </c>
      <c r="RRZ80" s="90" t="e">
        <f t="shared" si="220"/>
        <v>#REF!</v>
      </c>
      <c r="RSA80" s="90" t="e">
        <f t="shared" si="220"/>
        <v>#REF!</v>
      </c>
      <c r="RSB80" s="90" t="e">
        <f t="shared" si="220"/>
        <v>#REF!</v>
      </c>
      <c r="RSC80" s="90" t="e">
        <f t="shared" si="220"/>
        <v>#REF!</v>
      </c>
      <c r="RSD80" s="90" t="e">
        <f t="shared" si="220"/>
        <v>#REF!</v>
      </c>
      <c r="RSE80" s="90" t="e">
        <f t="shared" si="220"/>
        <v>#REF!</v>
      </c>
      <c r="RSF80" s="90" t="e">
        <f t="shared" si="220"/>
        <v>#REF!</v>
      </c>
      <c r="RSG80" s="90" t="e">
        <f t="shared" si="220"/>
        <v>#REF!</v>
      </c>
      <c r="RSH80" s="90" t="e">
        <f t="shared" ref="RSH80:RUS80" si="221">RSH82+RSH88+RSH94</f>
        <v>#REF!</v>
      </c>
      <c r="RSI80" s="90" t="e">
        <f t="shared" si="221"/>
        <v>#REF!</v>
      </c>
      <c r="RSJ80" s="90" t="e">
        <f t="shared" si="221"/>
        <v>#REF!</v>
      </c>
      <c r="RSK80" s="90" t="e">
        <f t="shared" si="221"/>
        <v>#REF!</v>
      </c>
      <c r="RSL80" s="90" t="e">
        <f t="shared" si="221"/>
        <v>#REF!</v>
      </c>
      <c r="RSM80" s="90" t="e">
        <f t="shared" si="221"/>
        <v>#REF!</v>
      </c>
      <c r="RSN80" s="90" t="e">
        <f t="shared" si="221"/>
        <v>#REF!</v>
      </c>
      <c r="RSO80" s="90" t="e">
        <f t="shared" si="221"/>
        <v>#REF!</v>
      </c>
      <c r="RSP80" s="90" t="e">
        <f t="shared" si="221"/>
        <v>#REF!</v>
      </c>
      <c r="RSQ80" s="90" t="e">
        <f t="shared" si="221"/>
        <v>#REF!</v>
      </c>
      <c r="RSR80" s="90" t="e">
        <f t="shared" si="221"/>
        <v>#REF!</v>
      </c>
      <c r="RSS80" s="90" t="e">
        <f t="shared" si="221"/>
        <v>#REF!</v>
      </c>
      <c r="RST80" s="90" t="e">
        <f t="shared" si="221"/>
        <v>#REF!</v>
      </c>
      <c r="RSU80" s="90" t="e">
        <f t="shared" si="221"/>
        <v>#REF!</v>
      </c>
      <c r="RSV80" s="90" t="e">
        <f t="shared" si="221"/>
        <v>#REF!</v>
      </c>
      <c r="RSW80" s="90" t="e">
        <f t="shared" si="221"/>
        <v>#REF!</v>
      </c>
      <c r="RSX80" s="90" t="e">
        <f t="shared" si="221"/>
        <v>#REF!</v>
      </c>
      <c r="RSY80" s="90" t="e">
        <f t="shared" si="221"/>
        <v>#REF!</v>
      </c>
      <c r="RSZ80" s="90" t="e">
        <f t="shared" si="221"/>
        <v>#REF!</v>
      </c>
      <c r="RTA80" s="90" t="e">
        <f t="shared" si="221"/>
        <v>#REF!</v>
      </c>
      <c r="RTB80" s="90" t="e">
        <f t="shared" si="221"/>
        <v>#REF!</v>
      </c>
      <c r="RTC80" s="90" t="e">
        <f t="shared" si="221"/>
        <v>#REF!</v>
      </c>
      <c r="RTD80" s="90" t="e">
        <f t="shared" si="221"/>
        <v>#REF!</v>
      </c>
      <c r="RTE80" s="90" t="e">
        <f t="shared" si="221"/>
        <v>#REF!</v>
      </c>
      <c r="RTF80" s="90" t="e">
        <f t="shared" si="221"/>
        <v>#REF!</v>
      </c>
      <c r="RTG80" s="90" t="e">
        <f t="shared" si="221"/>
        <v>#REF!</v>
      </c>
      <c r="RTH80" s="90" t="e">
        <f t="shared" si="221"/>
        <v>#REF!</v>
      </c>
      <c r="RTI80" s="90" t="e">
        <f t="shared" si="221"/>
        <v>#REF!</v>
      </c>
      <c r="RTJ80" s="90" t="e">
        <f t="shared" si="221"/>
        <v>#REF!</v>
      </c>
      <c r="RTK80" s="90" t="e">
        <f t="shared" si="221"/>
        <v>#REF!</v>
      </c>
      <c r="RTL80" s="90" t="e">
        <f t="shared" si="221"/>
        <v>#REF!</v>
      </c>
      <c r="RTM80" s="90" t="e">
        <f t="shared" si="221"/>
        <v>#REF!</v>
      </c>
      <c r="RTN80" s="90" t="e">
        <f t="shared" si="221"/>
        <v>#REF!</v>
      </c>
      <c r="RTO80" s="90" t="e">
        <f t="shared" si="221"/>
        <v>#REF!</v>
      </c>
      <c r="RTP80" s="90" t="e">
        <f t="shared" si="221"/>
        <v>#REF!</v>
      </c>
      <c r="RTQ80" s="90" t="e">
        <f t="shared" si="221"/>
        <v>#REF!</v>
      </c>
      <c r="RTR80" s="90" t="e">
        <f t="shared" si="221"/>
        <v>#REF!</v>
      </c>
      <c r="RTS80" s="90" t="e">
        <f t="shared" si="221"/>
        <v>#REF!</v>
      </c>
      <c r="RTT80" s="90" t="e">
        <f t="shared" si="221"/>
        <v>#REF!</v>
      </c>
      <c r="RTU80" s="90" t="e">
        <f t="shared" si="221"/>
        <v>#REF!</v>
      </c>
      <c r="RTV80" s="90" t="e">
        <f t="shared" si="221"/>
        <v>#REF!</v>
      </c>
      <c r="RTW80" s="90" t="e">
        <f t="shared" si="221"/>
        <v>#REF!</v>
      </c>
      <c r="RTX80" s="90" t="e">
        <f t="shared" si="221"/>
        <v>#REF!</v>
      </c>
      <c r="RTY80" s="90" t="e">
        <f t="shared" si="221"/>
        <v>#REF!</v>
      </c>
      <c r="RTZ80" s="90" t="e">
        <f t="shared" si="221"/>
        <v>#REF!</v>
      </c>
      <c r="RUA80" s="90" t="e">
        <f t="shared" si="221"/>
        <v>#REF!</v>
      </c>
      <c r="RUB80" s="90" t="e">
        <f t="shared" si="221"/>
        <v>#REF!</v>
      </c>
      <c r="RUC80" s="90" t="e">
        <f t="shared" si="221"/>
        <v>#REF!</v>
      </c>
      <c r="RUD80" s="90" t="e">
        <f t="shared" si="221"/>
        <v>#REF!</v>
      </c>
      <c r="RUE80" s="90" t="e">
        <f t="shared" si="221"/>
        <v>#REF!</v>
      </c>
      <c r="RUF80" s="90" t="e">
        <f t="shared" si="221"/>
        <v>#REF!</v>
      </c>
      <c r="RUG80" s="90" t="e">
        <f t="shared" si="221"/>
        <v>#REF!</v>
      </c>
      <c r="RUH80" s="90" t="e">
        <f t="shared" si="221"/>
        <v>#REF!</v>
      </c>
      <c r="RUI80" s="90" t="e">
        <f t="shared" si="221"/>
        <v>#REF!</v>
      </c>
      <c r="RUJ80" s="90" t="e">
        <f t="shared" si="221"/>
        <v>#REF!</v>
      </c>
      <c r="RUK80" s="90" t="e">
        <f t="shared" si="221"/>
        <v>#REF!</v>
      </c>
      <c r="RUL80" s="90" t="e">
        <f t="shared" si="221"/>
        <v>#REF!</v>
      </c>
      <c r="RUM80" s="90" t="e">
        <f t="shared" si="221"/>
        <v>#REF!</v>
      </c>
      <c r="RUN80" s="90" t="e">
        <f t="shared" si="221"/>
        <v>#REF!</v>
      </c>
      <c r="RUO80" s="90" t="e">
        <f t="shared" si="221"/>
        <v>#REF!</v>
      </c>
      <c r="RUP80" s="90" t="e">
        <f t="shared" si="221"/>
        <v>#REF!</v>
      </c>
      <c r="RUQ80" s="90" t="e">
        <f t="shared" si="221"/>
        <v>#REF!</v>
      </c>
      <c r="RUR80" s="90" t="e">
        <f t="shared" si="221"/>
        <v>#REF!</v>
      </c>
      <c r="RUS80" s="90" t="e">
        <f t="shared" si="221"/>
        <v>#REF!</v>
      </c>
      <c r="RUT80" s="90" t="e">
        <f t="shared" ref="RUT80:RXE80" si="222">RUT82+RUT88+RUT94</f>
        <v>#REF!</v>
      </c>
      <c r="RUU80" s="90" t="e">
        <f t="shared" si="222"/>
        <v>#REF!</v>
      </c>
      <c r="RUV80" s="90" t="e">
        <f t="shared" si="222"/>
        <v>#REF!</v>
      </c>
      <c r="RUW80" s="90" t="e">
        <f t="shared" si="222"/>
        <v>#REF!</v>
      </c>
      <c r="RUX80" s="90" t="e">
        <f t="shared" si="222"/>
        <v>#REF!</v>
      </c>
      <c r="RUY80" s="90" t="e">
        <f t="shared" si="222"/>
        <v>#REF!</v>
      </c>
      <c r="RUZ80" s="90" t="e">
        <f t="shared" si="222"/>
        <v>#REF!</v>
      </c>
      <c r="RVA80" s="90" t="e">
        <f t="shared" si="222"/>
        <v>#REF!</v>
      </c>
      <c r="RVB80" s="90" t="e">
        <f t="shared" si="222"/>
        <v>#REF!</v>
      </c>
      <c r="RVC80" s="90" t="e">
        <f t="shared" si="222"/>
        <v>#REF!</v>
      </c>
      <c r="RVD80" s="90" t="e">
        <f t="shared" si="222"/>
        <v>#REF!</v>
      </c>
      <c r="RVE80" s="90" t="e">
        <f t="shared" si="222"/>
        <v>#REF!</v>
      </c>
      <c r="RVF80" s="90" t="e">
        <f t="shared" si="222"/>
        <v>#REF!</v>
      </c>
      <c r="RVG80" s="90" t="e">
        <f t="shared" si="222"/>
        <v>#REF!</v>
      </c>
      <c r="RVH80" s="90" t="e">
        <f t="shared" si="222"/>
        <v>#REF!</v>
      </c>
      <c r="RVI80" s="90" t="e">
        <f t="shared" si="222"/>
        <v>#REF!</v>
      </c>
      <c r="RVJ80" s="90" t="e">
        <f t="shared" si="222"/>
        <v>#REF!</v>
      </c>
      <c r="RVK80" s="90" t="e">
        <f t="shared" si="222"/>
        <v>#REF!</v>
      </c>
      <c r="RVL80" s="90" t="e">
        <f t="shared" si="222"/>
        <v>#REF!</v>
      </c>
      <c r="RVM80" s="90" t="e">
        <f t="shared" si="222"/>
        <v>#REF!</v>
      </c>
      <c r="RVN80" s="90" t="e">
        <f t="shared" si="222"/>
        <v>#REF!</v>
      </c>
      <c r="RVO80" s="90" t="e">
        <f t="shared" si="222"/>
        <v>#REF!</v>
      </c>
      <c r="RVP80" s="90" t="e">
        <f t="shared" si="222"/>
        <v>#REF!</v>
      </c>
      <c r="RVQ80" s="90" t="e">
        <f t="shared" si="222"/>
        <v>#REF!</v>
      </c>
      <c r="RVR80" s="90" t="e">
        <f t="shared" si="222"/>
        <v>#REF!</v>
      </c>
      <c r="RVS80" s="90" t="e">
        <f t="shared" si="222"/>
        <v>#REF!</v>
      </c>
      <c r="RVT80" s="90" t="e">
        <f t="shared" si="222"/>
        <v>#REF!</v>
      </c>
      <c r="RVU80" s="90" t="e">
        <f t="shared" si="222"/>
        <v>#REF!</v>
      </c>
      <c r="RVV80" s="90" t="e">
        <f t="shared" si="222"/>
        <v>#REF!</v>
      </c>
      <c r="RVW80" s="90" t="e">
        <f t="shared" si="222"/>
        <v>#REF!</v>
      </c>
      <c r="RVX80" s="90" t="e">
        <f t="shared" si="222"/>
        <v>#REF!</v>
      </c>
      <c r="RVY80" s="90" t="e">
        <f t="shared" si="222"/>
        <v>#REF!</v>
      </c>
      <c r="RVZ80" s="90" t="e">
        <f t="shared" si="222"/>
        <v>#REF!</v>
      </c>
      <c r="RWA80" s="90" t="e">
        <f t="shared" si="222"/>
        <v>#REF!</v>
      </c>
      <c r="RWB80" s="90" t="e">
        <f t="shared" si="222"/>
        <v>#REF!</v>
      </c>
      <c r="RWC80" s="90" t="e">
        <f t="shared" si="222"/>
        <v>#REF!</v>
      </c>
      <c r="RWD80" s="90" t="e">
        <f t="shared" si="222"/>
        <v>#REF!</v>
      </c>
      <c r="RWE80" s="90" t="e">
        <f t="shared" si="222"/>
        <v>#REF!</v>
      </c>
      <c r="RWF80" s="90" t="e">
        <f t="shared" si="222"/>
        <v>#REF!</v>
      </c>
      <c r="RWG80" s="90" t="e">
        <f t="shared" si="222"/>
        <v>#REF!</v>
      </c>
      <c r="RWH80" s="90" t="e">
        <f t="shared" si="222"/>
        <v>#REF!</v>
      </c>
      <c r="RWI80" s="90" t="e">
        <f t="shared" si="222"/>
        <v>#REF!</v>
      </c>
      <c r="RWJ80" s="90" t="e">
        <f t="shared" si="222"/>
        <v>#REF!</v>
      </c>
      <c r="RWK80" s="90" t="e">
        <f t="shared" si="222"/>
        <v>#REF!</v>
      </c>
      <c r="RWL80" s="90" t="e">
        <f t="shared" si="222"/>
        <v>#REF!</v>
      </c>
      <c r="RWM80" s="90" t="e">
        <f t="shared" si="222"/>
        <v>#REF!</v>
      </c>
      <c r="RWN80" s="90" t="e">
        <f t="shared" si="222"/>
        <v>#REF!</v>
      </c>
      <c r="RWO80" s="90" t="e">
        <f t="shared" si="222"/>
        <v>#REF!</v>
      </c>
      <c r="RWP80" s="90" t="e">
        <f t="shared" si="222"/>
        <v>#REF!</v>
      </c>
      <c r="RWQ80" s="90" t="e">
        <f t="shared" si="222"/>
        <v>#REF!</v>
      </c>
      <c r="RWR80" s="90" t="e">
        <f t="shared" si="222"/>
        <v>#REF!</v>
      </c>
      <c r="RWS80" s="90" t="e">
        <f t="shared" si="222"/>
        <v>#REF!</v>
      </c>
      <c r="RWT80" s="90" t="e">
        <f t="shared" si="222"/>
        <v>#REF!</v>
      </c>
      <c r="RWU80" s="90" t="e">
        <f t="shared" si="222"/>
        <v>#REF!</v>
      </c>
      <c r="RWV80" s="90" t="e">
        <f t="shared" si="222"/>
        <v>#REF!</v>
      </c>
      <c r="RWW80" s="90" t="e">
        <f t="shared" si="222"/>
        <v>#REF!</v>
      </c>
      <c r="RWX80" s="90" t="e">
        <f t="shared" si="222"/>
        <v>#REF!</v>
      </c>
      <c r="RWY80" s="90" t="e">
        <f t="shared" si="222"/>
        <v>#REF!</v>
      </c>
      <c r="RWZ80" s="90" t="e">
        <f t="shared" si="222"/>
        <v>#REF!</v>
      </c>
      <c r="RXA80" s="90" t="e">
        <f t="shared" si="222"/>
        <v>#REF!</v>
      </c>
      <c r="RXB80" s="90" t="e">
        <f t="shared" si="222"/>
        <v>#REF!</v>
      </c>
      <c r="RXC80" s="90" t="e">
        <f t="shared" si="222"/>
        <v>#REF!</v>
      </c>
      <c r="RXD80" s="90" t="e">
        <f t="shared" si="222"/>
        <v>#REF!</v>
      </c>
      <c r="RXE80" s="90" t="e">
        <f t="shared" si="222"/>
        <v>#REF!</v>
      </c>
      <c r="RXF80" s="90" t="e">
        <f t="shared" ref="RXF80:RZQ80" si="223">RXF82+RXF88+RXF94</f>
        <v>#REF!</v>
      </c>
      <c r="RXG80" s="90" t="e">
        <f t="shared" si="223"/>
        <v>#REF!</v>
      </c>
      <c r="RXH80" s="90" t="e">
        <f t="shared" si="223"/>
        <v>#REF!</v>
      </c>
      <c r="RXI80" s="90" t="e">
        <f t="shared" si="223"/>
        <v>#REF!</v>
      </c>
      <c r="RXJ80" s="90" t="e">
        <f t="shared" si="223"/>
        <v>#REF!</v>
      </c>
      <c r="RXK80" s="90" t="e">
        <f t="shared" si="223"/>
        <v>#REF!</v>
      </c>
      <c r="RXL80" s="90" t="e">
        <f t="shared" si="223"/>
        <v>#REF!</v>
      </c>
      <c r="RXM80" s="90" t="e">
        <f t="shared" si="223"/>
        <v>#REF!</v>
      </c>
      <c r="RXN80" s="90" t="e">
        <f t="shared" si="223"/>
        <v>#REF!</v>
      </c>
      <c r="RXO80" s="90" t="e">
        <f t="shared" si="223"/>
        <v>#REF!</v>
      </c>
      <c r="RXP80" s="90" t="e">
        <f t="shared" si="223"/>
        <v>#REF!</v>
      </c>
      <c r="RXQ80" s="90" t="e">
        <f t="shared" si="223"/>
        <v>#REF!</v>
      </c>
      <c r="RXR80" s="90" t="e">
        <f t="shared" si="223"/>
        <v>#REF!</v>
      </c>
      <c r="RXS80" s="90" t="e">
        <f t="shared" si="223"/>
        <v>#REF!</v>
      </c>
      <c r="RXT80" s="90" t="e">
        <f t="shared" si="223"/>
        <v>#REF!</v>
      </c>
      <c r="RXU80" s="90" t="e">
        <f t="shared" si="223"/>
        <v>#REF!</v>
      </c>
      <c r="RXV80" s="90" t="e">
        <f t="shared" si="223"/>
        <v>#REF!</v>
      </c>
      <c r="RXW80" s="90" t="e">
        <f t="shared" si="223"/>
        <v>#REF!</v>
      </c>
      <c r="RXX80" s="90" t="e">
        <f t="shared" si="223"/>
        <v>#REF!</v>
      </c>
      <c r="RXY80" s="90" t="e">
        <f t="shared" si="223"/>
        <v>#REF!</v>
      </c>
      <c r="RXZ80" s="90" t="e">
        <f t="shared" si="223"/>
        <v>#REF!</v>
      </c>
      <c r="RYA80" s="90" t="e">
        <f t="shared" si="223"/>
        <v>#REF!</v>
      </c>
      <c r="RYB80" s="90" t="e">
        <f t="shared" si="223"/>
        <v>#REF!</v>
      </c>
      <c r="RYC80" s="90" t="e">
        <f t="shared" si="223"/>
        <v>#REF!</v>
      </c>
      <c r="RYD80" s="90" t="e">
        <f t="shared" si="223"/>
        <v>#REF!</v>
      </c>
      <c r="RYE80" s="90" t="e">
        <f t="shared" si="223"/>
        <v>#REF!</v>
      </c>
      <c r="RYF80" s="90" t="e">
        <f t="shared" si="223"/>
        <v>#REF!</v>
      </c>
      <c r="RYG80" s="90" t="e">
        <f t="shared" si="223"/>
        <v>#REF!</v>
      </c>
      <c r="RYH80" s="90" t="e">
        <f t="shared" si="223"/>
        <v>#REF!</v>
      </c>
      <c r="RYI80" s="90" t="e">
        <f t="shared" si="223"/>
        <v>#REF!</v>
      </c>
      <c r="RYJ80" s="90" t="e">
        <f t="shared" si="223"/>
        <v>#REF!</v>
      </c>
      <c r="RYK80" s="90" t="e">
        <f t="shared" si="223"/>
        <v>#REF!</v>
      </c>
      <c r="RYL80" s="90" t="e">
        <f t="shared" si="223"/>
        <v>#REF!</v>
      </c>
      <c r="RYM80" s="90" t="e">
        <f t="shared" si="223"/>
        <v>#REF!</v>
      </c>
      <c r="RYN80" s="90" t="e">
        <f t="shared" si="223"/>
        <v>#REF!</v>
      </c>
      <c r="RYO80" s="90" t="e">
        <f t="shared" si="223"/>
        <v>#REF!</v>
      </c>
      <c r="RYP80" s="90" t="e">
        <f t="shared" si="223"/>
        <v>#REF!</v>
      </c>
      <c r="RYQ80" s="90" t="e">
        <f t="shared" si="223"/>
        <v>#REF!</v>
      </c>
      <c r="RYR80" s="90" t="e">
        <f t="shared" si="223"/>
        <v>#REF!</v>
      </c>
      <c r="RYS80" s="90" t="e">
        <f t="shared" si="223"/>
        <v>#REF!</v>
      </c>
      <c r="RYT80" s="90" t="e">
        <f t="shared" si="223"/>
        <v>#REF!</v>
      </c>
      <c r="RYU80" s="90" t="e">
        <f t="shared" si="223"/>
        <v>#REF!</v>
      </c>
      <c r="RYV80" s="90" t="e">
        <f t="shared" si="223"/>
        <v>#REF!</v>
      </c>
      <c r="RYW80" s="90" t="e">
        <f t="shared" si="223"/>
        <v>#REF!</v>
      </c>
      <c r="RYX80" s="90" t="e">
        <f t="shared" si="223"/>
        <v>#REF!</v>
      </c>
      <c r="RYY80" s="90" t="e">
        <f t="shared" si="223"/>
        <v>#REF!</v>
      </c>
      <c r="RYZ80" s="90" t="e">
        <f t="shared" si="223"/>
        <v>#REF!</v>
      </c>
      <c r="RZA80" s="90" t="e">
        <f t="shared" si="223"/>
        <v>#REF!</v>
      </c>
      <c r="RZB80" s="90" t="e">
        <f t="shared" si="223"/>
        <v>#REF!</v>
      </c>
      <c r="RZC80" s="90" t="e">
        <f t="shared" si="223"/>
        <v>#REF!</v>
      </c>
      <c r="RZD80" s="90" t="e">
        <f t="shared" si="223"/>
        <v>#REF!</v>
      </c>
      <c r="RZE80" s="90" t="e">
        <f t="shared" si="223"/>
        <v>#REF!</v>
      </c>
      <c r="RZF80" s="90" t="e">
        <f t="shared" si="223"/>
        <v>#REF!</v>
      </c>
      <c r="RZG80" s="90" t="e">
        <f t="shared" si="223"/>
        <v>#REF!</v>
      </c>
      <c r="RZH80" s="90" t="e">
        <f t="shared" si="223"/>
        <v>#REF!</v>
      </c>
      <c r="RZI80" s="90" t="e">
        <f t="shared" si="223"/>
        <v>#REF!</v>
      </c>
      <c r="RZJ80" s="90" t="e">
        <f t="shared" si="223"/>
        <v>#REF!</v>
      </c>
      <c r="RZK80" s="90" t="e">
        <f t="shared" si="223"/>
        <v>#REF!</v>
      </c>
      <c r="RZL80" s="90" t="e">
        <f t="shared" si="223"/>
        <v>#REF!</v>
      </c>
      <c r="RZM80" s="90" t="e">
        <f t="shared" si="223"/>
        <v>#REF!</v>
      </c>
      <c r="RZN80" s="90" t="e">
        <f t="shared" si="223"/>
        <v>#REF!</v>
      </c>
      <c r="RZO80" s="90" t="e">
        <f t="shared" si="223"/>
        <v>#REF!</v>
      </c>
      <c r="RZP80" s="90" t="e">
        <f t="shared" si="223"/>
        <v>#REF!</v>
      </c>
      <c r="RZQ80" s="90" t="e">
        <f t="shared" si="223"/>
        <v>#REF!</v>
      </c>
      <c r="RZR80" s="90" t="e">
        <f t="shared" ref="RZR80:SCC80" si="224">RZR82+RZR88+RZR94</f>
        <v>#REF!</v>
      </c>
      <c r="RZS80" s="90" t="e">
        <f t="shared" si="224"/>
        <v>#REF!</v>
      </c>
      <c r="RZT80" s="90" t="e">
        <f t="shared" si="224"/>
        <v>#REF!</v>
      </c>
      <c r="RZU80" s="90" t="e">
        <f t="shared" si="224"/>
        <v>#REF!</v>
      </c>
      <c r="RZV80" s="90" t="e">
        <f t="shared" si="224"/>
        <v>#REF!</v>
      </c>
      <c r="RZW80" s="90" t="e">
        <f t="shared" si="224"/>
        <v>#REF!</v>
      </c>
      <c r="RZX80" s="90" t="e">
        <f t="shared" si="224"/>
        <v>#REF!</v>
      </c>
      <c r="RZY80" s="90" t="e">
        <f t="shared" si="224"/>
        <v>#REF!</v>
      </c>
      <c r="RZZ80" s="90" t="e">
        <f t="shared" si="224"/>
        <v>#REF!</v>
      </c>
      <c r="SAA80" s="90" t="e">
        <f t="shared" si="224"/>
        <v>#REF!</v>
      </c>
      <c r="SAB80" s="90" t="e">
        <f t="shared" si="224"/>
        <v>#REF!</v>
      </c>
      <c r="SAC80" s="90" t="e">
        <f t="shared" si="224"/>
        <v>#REF!</v>
      </c>
      <c r="SAD80" s="90" t="e">
        <f t="shared" si="224"/>
        <v>#REF!</v>
      </c>
      <c r="SAE80" s="90" t="e">
        <f t="shared" si="224"/>
        <v>#REF!</v>
      </c>
      <c r="SAF80" s="90" t="e">
        <f t="shared" si="224"/>
        <v>#REF!</v>
      </c>
      <c r="SAG80" s="90" t="e">
        <f t="shared" si="224"/>
        <v>#REF!</v>
      </c>
      <c r="SAH80" s="90" t="e">
        <f t="shared" si="224"/>
        <v>#REF!</v>
      </c>
      <c r="SAI80" s="90" t="e">
        <f t="shared" si="224"/>
        <v>#REF!</v>
      </c>
      <c r="SAJ80" s="90" t="e">
        <f t="shared" si="224"/>
        <v>#REF!</v>
      </c>
      <c r="SAK80" s="90" t="e">
        <f t="shared" si="224"/>
        <v>#REF!</v>
      </c>
      <c r="SAL80" s="90" t="e">
        <f t="shared" si="224"/>
        <v>#REF!</v>
      </c>
      <c r="SAM80" s="90" t="e">
        <f t="shared" si="224"/>
        <v>#REF!</v>
      </c>
      <c r="SAN80" s="90" t="e">
        <f t="shared" si="224"/>
        <v>#REF!</v>
      </c>
      <c r="SAO80" s="90" t="e">
        <f t="shared" si="224"/>
        <v>#REF!</v>
      </c>
      <c r="SAP80" s="90" t="e">
        <f t="shared" si="224"/>
        <v>#REF!</v>
      </c>
      <c r="SAQ80" s="90" t="e">
        <f t="shared" si="224"/>
        <v>#REF!</v>
      </c>
      <c r="SAR80" s="90" t="e">
        <f t="shared" si="224"/>
        <v>#REF!</v>
      </c>
      <c r="SAS80" s="90" t="e">
        <f t="shared" si="224"/>
        <v>#REF!</v>
      </c>
      <c r="SAT80" s="90" t="e">
        <f t="shared" si="224"/>
        <v>#REF!</v>
      </c>
      <c r="SAU80" s="90" t="e">
        <f t="shared" si="224"/>
        <v>#REF!</v>
      </c>
      <c r="SAV80" s="90" t="e">
        <f t="shared" si="224"/>
        <v>#REF!</v>
      </c>
      <c r="SAW80" s="90" t="e">
        <f t="shared" si="224"/>
        <v>#REF!</v>
      </c>
      <c r="SAX80" s="90" t="e">
        <f t="shared" si="224"/>
        <v>#REF!</v>
      </c>
      <c r="SAY80" s="90" t="e">
        <f t="shared" si="224"/>
        <v>#REF!</v>
      </c>
      <c r="SAZ80" s="90" t="e">
        <f t="shared" si="224"/>
        <v>#REF!</v>
      </c>
      <c r="SBA80" s="90" t="e">
        <f t="shared" si="224"/>
        <v>#REF!</v>
      </c>
      <c r="SBB80" s="90" t="e">
        <f t="shared" si="224"/>
        <v>#REF!</v>
      </c>
      <c r="SBC80" s="90" t="e">
        <f t="shared" si="224"/>
        <v>#REF!</v>
      </c>
      <c r="SBD80" s="90" t="e">
        <f t="shared" si="224"/>
        <v>#REF!</v>
      </c>
      <c r="SBE80" s="90" t="e">
        <f t="shared" si="224"/>
        <v>#REF!</v>
      </c>
      <c r="SBF80" s="90" t="e">
        <f t="shared" si="224"/>
        <v>#REF!</v>
      </c>
      <c r="SBG80" s="90" t="e">
        <f t="shared" si="224"/>
        <v>#REF!</v>
      </c>
      <c r="SBH80" s="90" t="e">
        <f t="shared" si="224"/>
        <v>#REF!</v>
      </c>
      <c r="SBI80" s="90" t="e">
        <f t="shared" si="224"/>
        <v>#REF!</v>
      </c>
      <c r="SBJ80" s="90" t="e">
        <f t="shared" si="224"/>
        <v>#REF!</v>
      </c>
      <c r="SBK80" s="90" t="e">
        <f t="shared" si="224"/>
        <v>#REF!</v>
      </c>
      <c r="SBL80" s="90" t="e">
        <f t="shared" si="224"/>
        <v>#REF!</v>
      </c>
      <c r="SBM80" s="90" t="e">
        <f t="shared" si="224"/>
        <v>#REF!</v>
      </c>
      <c r="SBN80" s="90" t="e">
        <f t="shared" si="224"/>
        <v>#REF!</v>
      </c>
      <c r="SBO80" s="90" t="e">
        <f t="shared" si="224"/>
        <v>#REF!</v>
      </c>
      <c r="SBP80" s="90" t="e">
        <f t="shared" si="224"/>
        <v>#REF!</v>
      </c>
      <c r="SBQ80" s="90" t="e">
        <f t="shared" si="224"/>
        <v>#REF!</v>
      </c>
      <c r="SBR80" s="90" t="e">
        <f t="shared" si="224"/>
        <v>#REF!</v>
      </c>
      <c r="SBS80" s="90" t="e">
        <f t="shared" si="224"/>
        <v>#REF!</v>
      </c>
      <c r="SBT80" s="90" t="e">
        <f t="shared" si="224"/>
        <v>#REF!</v>
      </c>
      <c r="SBU80" s="90" t="e">
        <f t="shared" si="224"/>
        <v>#REF!</v>
      </c>
      <c r="SBV80" s="90" t="e">
        <f t="shared" si="224"/>
        <v>#REF!</v>
      </c>
      <c r="SBW80" s="90" t="e">
        <f t="shared" si="224"/>
        <v>#REF!</v>
      </c>
      <c r="SBX80" s="90" t="e">
        <f t="shared" si="224"/>
        <v>#REF!</v>
      </c>
      <c r="SBY80" s="90" t="e">
        <f t="shared" si="224"/>
        <v>#REF!</v>
      </c>
      <c r="SBZ80" s="90" t="e">
        <f t="shared" si="224"/>
        <v>#REF!</v>
      </c>
      <c r="SCA80" s="90" t="e">
        <f t="shared" si="224"/>
        <v>#REF!</v>
      </c>
      <c r="SCB80" s="90" t="e">
        <f t="shared" si="224"/>
        <v>#REF!</v>
      </c>
      <c r="SCC80" s="90" t="e">
        <f t="shared" si="224"/>
        <v>#REF!</v>
      </c>
      <c r="SCD80" s="90" t="e">
        <f t="shared" ref="SCD80:SEO80" si="225">SCD82+SCD88+SCD94</f>
        <v>#REF!</v>
      </c>
      <c r="SCE80" s="90" t="e">
        <f t="shared" si="225"/>
        <v>#REF!</v>
      </c>
      <c r="SCF80" s="90" t="e">
        <f t="shared" si="225"/>
        <v>#REF!</v>
      </c>
      <c r="SCG80" s="90" t="e">
        <f t="shared" si="225"/>
        <v>#REF!</v>
      </c>
      <c r="SCH80" s="90" t="e">
        <f t="shared" si="225"/>
        <v>#REF!</v>
      </c>
      <c r="SCI80" s="90" t="e">
        <f t="shared" si="225"/>
        <v>#REF!</v>
      </c>
      <c r="SCJ80" s="90" t="e">
        <f t="shared" si="225"/>
        <v>#REF!</v>
      </c>
      <c r="SCK80" s="90" t="e">
        <f t="shared" si="225"/>
        <v>#REF!</v>
      </c>
      <c r="SCL80" s="90" t="e">
        <f t="shared" si="225"/>
        <v>#REF!</v>
      </c>
      <c r="SCM80" s="90" t="e">
        <f t="shared" si="225"/>
        <v>#REF!</v>
      </c>
      <c r="SCN80" s="90" t="e">
        <f t="shared" si="225"/>
        <v>#REF!</v>
      </c>
      <c r="SCO80" s="90" t="e">
        <f t="shared" si="225"/>
        <v>#REF!</v>
      </c>
      <c r="SCP80" s="90" t="e">
        <f t="shared" si="225"/>
        <v>#REF!</v>
      </c>
      <c r="SCQ80" s="90" t="e">
        <f t="shared" si="225"/>
        <v>#REF!</v>
      </c>
      <c r="SCR80" s="90" t="e">
        <f t="shared" si="225"/>
        <v>#REF!</v>
      </c>
      <c r="SCS80" s="90" t="e">
        <f t="shared" si="225"/>
        <v>#REF!</v>
      </c>
      <c r="SCT80" s="90" t="e">
        <f t="shared" si="225"/>
        <v>#REF!</v>
      </c>
      <c r="SCU80" s="90" t="e">
        <f t="shared" si="225"/>
        <v>#REF!</v>
      </c>
      <c r="SCV80" s="90" t="e">
        <f t="shared" si="225"/>
        <v>#REF!</v>
      </c>
      <c r="SCW80" s="90" t="e">
        <f t="shared" si="225"/>
        <v>#REF!</v>
      </c>
      <c r="SCX80" s="90" t="e">
        <f t="shared" si="225"/>
        <v>#REF!</v>
      </c>
      <c r="SCY80" s="90" t="e">
        <f t="shared" si="225"/>
        <v>#REF!</v>
      </c>
      <c r="SCZ80" s="90" t="e">
        <f t="shared" si="225"/>
        <v>#REF!</v>
      </c>
      <c r="SDA80" s="90" t="e">
        <f t="shared" si="225"/>
        <v>#REF!</v>
      </c>
      <c r="SDB80" s="90" t="e">
        <f t="shared" si="225"/>
        <v>#REF!</v>
      </c>
      <c r="SDC80" s="90" t="e">
        <f t="shared" si="225"/>
        <v>#REF!</v>
      </c>
      <c r="SDD80" s="90" t="e">
        <f t="shared" si="225"/>
        <v>#REF!</v>
      </c>
      <c r="SDE80" s="90" t="e">
        <f t="shared" si="225"/>
        <v>#REF!</v>
      </c>
      <c r="SDF80" s="90" t="e">
        <f t="shared" si="225"/>
        <v>#REF!</v>
      </c>
      <c r="SDG80" s="90" t="e">
        <f t="shared" si="225"/>
        <v>#REF!</v>
      </c>
      <c r="SDH80" s="90" t="e">
        <f t="shared" si="225"/>
        <v>#REF!</v>
      </c>
      <c r="SDI80" s="90" t="e">
        <f t="shared" si="225"/>
        <v>#REF!</v>
      </c>
      <c r="SDJ80" s="90" t="e">
        <f t="shared" si="225"/>
        <v>#REF!</v>
      </c>
      <c r="SDK80" s="90" t="e">
        <f t="shared" si="225"/>
        <v>#REF!</v>
      </c>
      <c r="SDL80" s="90" t="e">
        <f t="shared" si="225"/>
        <v>#REF!</v>
      </c>
      <c r="SDM80" s="90" t="e">
        <f t="shared" si="225"/>
        <v>#REF!</v>
      </c>
      <c r="SDN80" s="90" t="e">
        <f t="shared" si="225"/>
        <v>#REF!</v>
      </c>
      <c r="SDO80" s="90" t="e">
        <f t="shared" si="225"/>
        <v>#REF!</v>
      </c>
      <c r="SDP80" s="90" t="e">
        <f t="shared" si="225"/>
        <v>#REF!</v>
      </c>
      <c r="SDQ80" s="90" t="e">
        <f t="shared" si="225"/>
        <v>#REF!</v>
      </c>
      <c r="SDR80" s="90" t="e">
        <f t="shared" si="225"/>
        <v>#REF!</v>
      </c>
      <c r="SDS80" s="90" t="e">
        <f t="shared" si="225"/>
        <v>#REF!</v>
      </c>
      <c r="SDT80" s="90" t="e">
        <f t="shared" si="225"/>
        <v>#REF!</v>
      </c>
      <c r="SDU80" s="90" t="e">
        <f t="shared" si="225"/>
        <v>#REF!</v>
      </c>
      <c r="SDV80" s="90" t="e">
        <f t="shared" si="225"/>
        <v>#REF!</v>
      </c>
      <c r="SDW80" s="90" t="e">
        <f t="shared" si="225"/>
        <v>#REF!</v>
      </c>
      <c r="SDX80" s="90" t="e">
        <f t="shared" si="225"/>
        <v>#REF!</v>
      </c>
      <c r="SDY80" s="90" t="e">
        <f t="shared" si="225"/>
        <v>#REF!</v>
      </c>
      <c r="SDZ80" s="90" t="e">
        <f t="shared" si="225"/>
        <v>#REF!</v>
      </c>
      <c r="SEA80" s="90" t="e">
        <f t="shared" si="225"/>
        <v>#REF!</v>
      </c>
      <c r="SEB80" s="90" t="e">
        <f t="shared" si="225"/>
        <v>#REF!</v>
      </c>
      <c r="SEC80" s="90" t="e">
        <f t="shared" si="225"/>
        <v>#REF!</v>
      </c>
      <c r="SED80" s="90" t="e">
        <f t="shared" si="225"/>
        <v>#REF!</v>
      </c>
      <c r="SEE80" s="90" t="e">
        <f t="shared" si="225"/>
        <v>#REF!</v>
      </c>
      <c r="SEF80" s="90" t="e">
        <f t="shared" si="225"/>
        <v>#REF!</v>
      </c>
      <c r="SEG80" s="90" t="e">
        <f t="shared" si="225"/>
        <v>#REF!</v>
      </c>
      <c r="SEH80" s="90" t="e">
        <f t="shared" si="225"/>
        <v>#REF!</v>
      </c>
      <c r="SEI80" s="90" t="e">
        <f t="shared" si="225"/>
        <v>#REF!</v>
      </c>
      <c r="SEJ80" s="90" t="e">
        <f t="shared" si="225"/>
        <v>#REF!</v>
      </c>
      <c r="SEK80" s="90" t="e">
        <f t="shared" si="225"/>
        <v>#REF!</v>
      </c>
      <c r="SEL80" s="90" t="e">
        <f t="shared" si="225"/>
        <v>#REF!</v>
      </c>
      <c r="SEM80" s="90" t="e">
        <f t="shared" si="225"/>
        <v>#REF!</v>
      </c>
      <c r="SEN80" s="90" t="e">
        <f t="shared" si="225"/>
        <v>#REF!</v>
      </c>
      <c r="SEO80" s="90" t="e">
        <f t="shared" si="225"/>
        <v>#REF!</v>
      </c>
      <c r="SEP80" s="90" t="e">
        <f t="shared" ref="SEP80:SHA80" si="226">SEP82+SEP88+SEP94</f>
        <v>#REF!</v>
      </c>
      <c r="SEQ80" s="90" t="e">
        <f t="shared" si="226"/>
        <v>#REF!</v>
      </c>
      <c r="SER80" s="90" t="e">
        <f t="shared" si="226"/>
        <v>#REF!</v>
      </c>
      <c r="SES80" s="90" t="e">
        <f t="shared" si="226"/>
        <v>#REF!</v>
      </c>
      <c r="SET80" s="90" t="e">
        <f t="shared" si="226"/>
        <v>#REF!</v>
      </c>
      <c r="SEU80" s="90" t="e">
        <f t="shared" si="226"/>
        <v>#REF!</v>
      </c>
      <c r="SEV80" s="90" t="e">
        <f t="shared" si="226"/>
        <v>#REF!</v>
      </c>
      <c r="SEW80" s="90" t="e">
        <f t="shared" si="226"/>
        <v>#REF!</v>
      </c>
      <c r="SEX80" s="90" t="e">
        <f t="shared" si="226"/>
        <v>#REF!</v>
      </c>
      <c r="SEY80" s="90" t="e">
        <f t="shared" si="226"/>
        <v>#REF!</v>
      </c>
      <c r="SEZ80" s="90" t="e">
        <f t="shared" si="226"/>
        <v>#REF!</v>
      </c>
      <c r="SFA80" s="90" t="e">
        <f t="shared" si="226"/>
        <v>#REF!</v>
      </c>
      <c r="SFB80" s="90" t="e">
        <f t="shared" si="226"/>
        <v>#REF!</v>
      </c>
      <c r="SFC80" s="90" t="e">
        <f t="shared" si="226"/>
        <v>#REF!</v>
      </c>
      <c r="SFD80" s="90" t="e">
        <f t="shared" si="226"/>
        <v>#REF!</v>
      </c>
      <c r="SFE80" s="90" t="e">
        <f t="shared" si="226"/>
        <v>#REF!</v>
      </c>
      <c r="SFF80" s="90" t="e">
        <f t="shared" si="226"/>
        <v>#REF!</v>
      </c>
      <c r="SFG80" s="90" t="e">
        <f t="shared" si="226"/>
        <v>#REF!</v>
      </c>
      <c r="SFH80" s="90" t="e">
        <f t="shared" si="226"/>
        <v>#REF!</v>
      </c>
      <c r="SFI80" s="90" t="e">
        <f t="shared" si="226"/>
        <v>#REF!</v>
      </c>
      <c r="SFJ80" s="90" t="e">
        <f t="shared" si="226"/>
        <v>#REF!</v>
      </c>
      <c r="SFK80" s="90" t="e">
        <f t="shared" si="226"/>
        <v>#REF!</v>
      </c>
      <c r="SFL80" s="90" t="e">
        <f t="shared" si="226"/>
        <v>#REF!</v>
      </c>
      <c r="SFM80" s="90" t="e">
        <f t="shared" si="226"/>
        <v>#REF!</v>
      </c>
      <c r="SFN80" s="90" t="e">
        <f t="shared" si="226"/>
        <v>#REF!</v>
      </c>
      <c r="SFO80" s="90" t="e">
        <f t="shared" si="226"/>
        <v>#REF!</v>
      </c>
      <c r="SFP80" s="90" t="e">
        <f t="shared" si="226"/>
        <v>#REF!</v>
      </c>
      <c r="SFQ80" s="90" t="e">
        <f t="shared" si="226"/>
        <v>#REF!</v>
      </c>
      <c r="SFR80" s="90" t="e">
        <f t="shared" si="226"/>
        <v>#REF!</v>
      </c>
      <c r="SFS80" s="90" t="e">
        <f t="shared" si="226"/>
        <v>#REF!</v>
      </c>
      <c r="SFT80" s="90" t="e">
        <f t="shared" si="226"/>
        <v>#REF!</v>
      </c>
      <c r="SFU80" s="90" t="e">
        <f t="shared" si="226"/>
        <v>#REF!</v>
      </c>
      <c r="SFV80" s="90" t="e">
        <f t="shared" si="226"/>
        <v>#REF!</v>
      </c>
      <c r="SFW80" s="90" t="e">
        <f t="shared" si="226"/>
        <v>#REF!</v>
      </c>
      <c r="SFX80" s="90" t="e">
        <f t="shared" si="226"/>
        <v>#REF!</v>
      </c>
      <c r="SFY80" s="90" t="e">
        <f t="shared" si="226"/>
        <v>#REF!</v>
      </c>
      <c r="SFZ80" s="90" t="e">
        <f t="shared" si="226"/>
        <v>#REF!</v>
      </c>
      <c r="SGA80" s="90" t="e">
        <f t="shared" si="226"/>
        <v>#REF!</v>
      </c>
      <c r="SGB80" s="90" t="e">
        <f t="shared" si="226"/>
        <v>#REF!</v>
      </c>
      <c r="SGC80" s="90" t="e">
        <f t="shared" si="226"/>
        <v>#REF!</v>
      </c>
      <c r="SGD80" s="90" t="e">
        <f t="shared" si="226"/>
        <v>#REF!</v>
      </c>
      <c r="SGE80" s="90" t="e">
        <f t="shared" si="226"/>
        <v>#REF!</v>
      </c>
      <c r="SGF80" s="90" t="e">
        <f t="shared" si="226"/>
        <v>#REF!</v>
      </c>
      <c r="SGG80" s="90" t="e">
        <f t="shared" si="226"/>
        <v>#REF!</v>
      </c>
      <c r="SGH80" s="90" t="e">
        <f t="shared" si="226"/>
        <v>#REF!</v>
      </c>
      <c r="SGI80" s="90" t="e">
        <f t="shared" si="226"/>
        <v>#REF!</v>
      </c>
      <c r="SGJ80" s="90" t="e">
        <f t="shared" si="226"/>
        <v>#REF!</v>
      </c>
      <c r="SGK80" s="90" t="e">
        <f t="shared" si="226"/>
        <v>#REF!</v>
      </c>
      <c r="SGL80" s="90" t="e">
        <f t="shared" si="226"/>
        <v>#REF!</v>
      </c>
      <c r="SGM80" s="90" t="e">
        <f t="shared" si="226"/>
        <v>#REF!</v>
      </c>
      <c r="SGN80" s="90" t="e">
        <f t="shared" si="226"/>
        <v>#REF!</v>
      </c>
      <c r="SGO80" s="90" t="e">
        <f t="shared" si="226"/>
        <v>#REF!</v>
      </c>
      <c r="SGP80" s="90" t="e">
        <f t="shared" si="226"/>
        <v>#REF!</v>
      </c>
      <c r="SGQ80" s="90" t="e">
        <f t="shared" si="226"/>
        <v>#REF!</v>
      </c>
      <c r="SGR80" s="90" t="e">
        <f t="shared" si="226"/>
        <v>#REF!</v>
      </c>
      <c r="SGS80" s="90" t="e">
        <f t="shared" si="226"/>
        <v>#REF!</v>
      </c>
      <c r="SGT80" s="90" t="e">
        <f t="shared" si="226"/>
        <v>#REF!</v>
      </c>
      <c r="SGU80" s="90" t="e">
        <f t="shared" si="226"/>
        <v>#REF!</v>
      </c>
      <c r="SGV80" s="90" t="e">
        <f t="shared" si="226"/>
        <v>#REF!</v>
      </c>
      <c r="SGW80" s="90" t="e">
        <f t="shared" si="226"/>
        <v>#REF!</v>
      </c>
      <c r="SGX80" s="90" t="e">
        <f t="shared" si="226"/>
        <v>#REF!</v>
      </c>
      <c r="SGY80" s="90" t="e">
        <f t="shared" si="226"/>
        <v>#REF!</v>
      </c>
      <c r="SGZ80" s="90" t="e">
        <f t="shared" si="226"/>
        <v>#REF!</v>
      </c>
      <c r="SHA80" s="90" t="e">
        <f t="shared" si="226"/>
        <v>#REF!</v>
      </c>
      <c r="SHB80" s="90" t="e">
        <f t="shared" ref="SHB80:SJM80" si="227">SHB82+SHB88+SHB94</f>
        <v>#REF!</v>
      </c>
      <c r="SHC80" s="90" t="e">
        <f t="shared" si="227"/>
        <v>#REF!</v>
      </c>
      <c r="SHD80" s="90" t="e">
        <f t="shared" si="227"/>
        <v>#REF!</v>
      </c>
      <c r="SHE80" s="90" t="e">
        <f t="shared" si="227"/>
        <v>#REF!</v>
      </c>
      <c r="SHF80" s="90" t="e">
        <f t="shared" si="227"/>
        <v>#REF!</v>
      </c>
      <c r="SHG80" s="90" t="e">
        <f t="shared" si="227"/>
        <v>#REF!</v>
      </c>
      <c r="SHH80" s="90" t="e">
        <f t="shared" si="227"/>
        <v>#REF!</v>
      </c>
      <c r="SHI80" s="90" t="e">
        <f t="shared" si="227"/>
        <v>#REF!</v>
      </c>
      <c r="SHJ80" s="90" t="e">
        <f t="shared" si="227"/>
        <v>#REF!</v>
      </c>
      <c r="SHK80" s="90" t="e">
        <f t="shared" si="227"/>
        <v>#REF!</v>
      </c>
      <c r="SHL80" s="90" t="e">
        <f t="shared" si="227"/>
        <v>#REF!</v>
      </c>
      <c r="SHM80" s="90" t="e">
        <f t="shared" si="227"/>
        <v>#REF!</v>
      </c>
      <c r="SHN80" s="90" t="e">
        <f t="shared" si="227"/>
        <v>#REF!</v>
      </c>
      <c r="SHO80" s="90" t="e">
        <f t="shared" si="227"/>
        <v>#REF!</v>
      </c>
      <c r="SHP80" s="90" t="e">
        <f t="shared" si="227"/>
        <v>#REF!</v>
      </c>
      <c r="SHQ80" s="90" t="e">
        <f t="shared" si="227"/>
        <v>#REF!</v>
      </c>
      <c r="SHR80" s="90" t="e">
        <f t="shared" si="227"/>
        <v>#REF!</v>
      </c>
      <c r="SHS80" s="90" t="e">
        <f t="shared" si="227"/>
        <v>#REF!</v>
      </c>
      <c r="SHT80" s="90" t="e">
        <f t="shared" si="227"/>
        <v>#REF!</v>
      </c>
      <c r="SHU80" s="90" t="e">
        <f t="shared" si="227"/>
        <v>#REF!</v>
      </c>
      <c r="SHV80" s="90" t="e">
        <f t="shared" si="227"/>
        <v>#REF!</v>
      </c>
      <c r="SHW80" s="90" t="e">
        <f t="shared" si="227"/>
        <v>#REF!</v>
      </c>
      <c r="SHX80" s="90" t="e">
        <f t="shared" si="227"/>
        <v>#REF!</v>
      </c>
      <c r="SHY80" s="90" t="e">
        <f t="shared" si="227"/>
        <v>#REF!</v>
      </c>
      <c r="SHZ80" s="90" t="e">
        <f t="shared" si="227"/>
        <v>#REF!</v>
      </c>
      <c r="SIA80" s="90" t="e">
        <f t="shared" si="227"/>
        <v>#REF!</v>
      </c>
      <c r="SIB80" s="90" t="e">
        <f t="shared" si="227"/>
        <v>#REF!</v>
      </c>
      <c r="SIC80" s="90" t="e">
        <f t="shared" si="227"/>
        <v>#REF!</v>
      </c>
      <c r="SID80" s="90" t="e">
        <f t="shared" si="227"/>
        <v>#REF!</v>
      </c>
      <c r="SIE80" s="90" t="e">
        <f t="shared" si="227"/>
        <v>#REF!</v>
      </c>
      <c r="SIF80" s="90" t="e">
        <f t="shared" si="227"/>
        <v>#REF!</v>
      </c>
      <c r="SIG80" s="90" t="e">
        <f t="shared" si="227"/>
        <v>#REF!</v>
      </c>
      <c r="SIH80" s="90" t="e">
        <f t="shared" si="227"/>
        <v>#REF!</v>
      </c>
      <c r="SII80" s="90" t="e">
        <f t="shared" si="227"/>
        <v>#REF!</v>
      </c>
      <c r="SIJ80" s="90" t="e">
        <f t="shared" si="227"/>
        <v>#REF!</v>
      </c>
      <c r="SIK80" s="90" t="e">
        <f t="shared" si="227"/>
        <v>#REF!</v>
      </c>
      <c r="SIL80" s="90" t="e">
        <f t="shared" si="227"/>
        <v>#REF!</v>
      </c>
      <c r="SIM80" s="90" t="e">
        <f t="shared" si="227"/>
        <v>#REF!</v>
      </c>
      <c r="SIN80" s="90" t="e">
        <f t="shared" si="227"/>
        <v>#REF!</v>
      </c>
      <c r="SIO80" s="90" t="e">
        <f t="shared" si="227"/>
        <v>#REF!</v>
      </c>
      <c r="SIP80" s="90" t="e">
        <f t="shared" si="227"/>
        <v>#REF!</v>
      </c>
      <c r="SIQ80" s="90" t="e">
        <f t="shared" si="227"/>
        <v>#REF!</v>
      </c>
      <c r="SIR80" s="90" t="e">
        <f t="shared" si="227"/>
        <v>#REF!</v>
      </c>
      <c r="SIS80" s="90" t="e">
        <f t="shared" si="227"/>
        <v>#REF!</v>
      </c>
      <c r="SIT80" s="90" t="e">
        <f t="shared" si="227"/>
        <v>#REF!</v>
      </c>
      <c r="SIU80" s="90" t="e">
        <f t="shared" si="227"/>
        <v>#REF!</v>
      </c>
      <c r="SIV80" s="90" t="e">
        <f t="shared" si="227"/>
        <v>#REF!</v>
      </c>
      <c r="SIW80" s="90" t="e">
        <f t="shared" si="227"/>
        <v>#REF!</v>
      </c>
      <c r="SIX80" s="90" t="e">
        <f t="shared" si="227"/>
        <v>#REF!</v>
      </c>
      <c r="SIY80" s="90" t="e">
        <f t="shared" si="227"/>
        <v>#REF!</v>
      </c>
      <c r="SIZ80" s="90" t="e">
        <f t="shared" si="227"/>
        <v>#REF!</v>
      </c>
      <c r="SJA80" s="90" t="e">
        <f t="shared" si="227"/>
        <v>#REF!</v>
      </c>
      <c r="SJB80" s="90" t="e">
        <f t="shared" si="227"/>
        <v>#REF!</v>
      </c>
      <c r="SJC80" s="90" t="e">
        <f t="shared" si="227"/>
        <v>#REF!</v>
      </c>
      <c r="SJD80" s="90" t="e">
        <f t="shared" si="227"/>
        <v>#REF!</v>
      </c>
      <c r="SJE80" s="90" t="e">
        <f t="shared" si="227"/>
        <v>#REF!</v>
      </c>
      <c r="SJF80" s="90" t="e">
        <f t="shared" si="227"/>
        <v>#REF!</v>
      </c>
      <c r="SJG80" s="90" t="e">
        <f t="shared" si="227"/>
        <v>#REF!</v>
      </c>
      <c r="SJH80" s="90" t="e">
        <f t="shared" si="227"/>
        <v>#REF!</v>
      </c>
      <c r="SJI80" s="90" t="e">
        <f t="shared" si="227"/>
        <v>#REF!</v>
      </c>
      <c r="SJJ80" s="90" t="e">
        <f t="shared" si="227"/>
        <v>#REF!</v>
      </c>
      <c r="SJK80" s="90" t="e">
        <f t="shared" si="227"/>
        <v>#REF!</v>
      </c>
      <c r="SJL80" s="90" t="e">
        <f t="shared" si="227"/>
        <v>#REF!</v>
      </c>
      <c r="SJM80" s="90" t="e">
        <f t="shared" si="227"/>
        <v>#REF!</v>
      </c>
      <c r="SJN80" s="90" t="e">
        <f t="shared" ref="SJN80:SLY80" si="228">SJN82+SJN88+SJN94</f>
        <v>#REF!</v>
      </c>
      <c r="SJO80" s="90" t="e">
        <f t="shared" si="228"/>
        <v>#REF!</v>
      </c>
      <c r="SJP80" s="90" t="e">
        <f t="shared" si="228"/>
        <v>#REF!</v>
      </c>
      <c r="SJQ80" s="90" t="e">
        <f t="shared" si="228"/>
        <v>#REF!</v>
      </c>
      <c r="SJR80" s="90" t="e">
        <f t="shared" si="228"/>
        <v>#REF!</v>
      </c>
      <c r="SJS80" s="90" t="e">
        <f t="shared" si="228"/>
        <v>#REF!</v>
      </c>
      <c r="SJT80" s="90" t="e">
        <f t="shared" si="228"/>
        <v>#REF!</v>
      </c>
      <c r="SJU80" s="90" t="e">
        <f t="shared" si="228"/>
        <v>#REF!</v>
      </c>
      <c r="SJV80" s="90" t="e">
        <f t="shared" si="228"/>
        <v>#REF!</v>
      </c>
      <c r="SJW80" s="90" t="e">
        <f t="shared" si="228"/>
        <v>#REF!</v>
      </c>
      <c r="SJX80" s="90" t="e">
        <f t="shared" si="228"/>
        <v>#REF!</v>
      </c>
      <c r="SJY80" s="90" t="e">
        <f t="shared" si="228"/>
        <v>#REF!</v>
      </c>
      <c r="SJZ80" s="90" t="e">
        <f t="shared" si="228"/>
        <v>#REF!</v>
      </c>
      <c r="SKA80" s="90" t="e">
        <f t="shared" si="228"/>
        <v>#REF!</v>
      </c>
      <c r="SKB80" s="90" t="e">
        <f t="shared" si="228"/>
        <v>#REF!</v>
      </c>
      <c r="SKC80" s="90" t="e">
        <f t="shared" si="228"/>
        <v>#REF!</v>
      </c>
      <c r="SKD80" s="90" t="e">
        <f t="shared" si="228"/>
        <v>#REF!</v>
      </c>
      <c r="SKE80" s="90" t="e">
        <f t="shared" si="228"/>
        <v>#REF!</v>
      </c>
      <c r="SKF80" s="90" t="e">
        <f t="shared" si="228"/>
        <v>#REF!</v>
      </c>
      <c r="SKG80" s="90" t="e">
        <f t="shared" si="228"/>
        <v>#REF!</v>
      </c>
      <c r="SKH80" s="90" t="e">
        <f t="shared" si="228"/>
        <v>#REF!</v>
      </c>
      <c r="SKI80" s="90" t="e">
        <f t="shared" si="228"/>
        <v>#REF!</v>
      </c>
      <c r="SKJ80" s="90" t="e">
        <f t="shared" si="228"/>
        <v>#REF!</v>
      </c>
      <c r="SKK80" s="90" t="e">
        <f t="shared" si="228"/>
        <v>#REF!</v>
      </c>
      <c r="SKL80" s="90" t="e">
        <f t="shared" si="228"/>
        <v>#REF!</v>
      </c>
      <c r="SKM80" s="90" t="e">
        <f t="shared" si="228"/>
        <v>#REF!</v>
      </c>
      <c r="SKN80" s="90" t="e">
        <f t="shared" si="228"/>
        <v>#REF!</v>
      </c>
      <c r="SKO80" s="90" t="e">
        <f t="shared" si="228"/>
        <v>#REF!</v>
      </c>
      <c r="SKP80" s="90" t="e">
        <f t="shared" si="228"/>
        <v>#REF!</v>
      </c>
      <c r="SKQ80" s="90" t="e">
        <f t="shared" si="228"/>
        <v>#REF!</v>
      </c>
      <c r="SKR80" s="90" t="e">
        <f t="shared" si="228"/>
        <v>#REF!</v>
      </c>
      <c r="SKS80" s="90" t="e">
        <f t="shared" si="228"/>
        <v>#REF!</v>
      </c>
      <c r="SKT80" s="90" t="e">
        <f t="shared" si="228"/>
        <v>#REF!</v>
      </c>
      <c r="SKU80" s="90" t="e">
        <f t="shared" si="228"/>
        <v>#REF!</v>
      </c>
      <c r="SKV80" s="90" t="e">
        <f t="shared" si="228"/>
        <v>#REF!</v>
      </c>
      <c r="SKW80" s="90" t="e">
        <f t="shared" si="228"/>
        <v>#REF!</v>
      </c>
      <c r="SKX80" s="90" t="e">
        <f t="shared" si="228"/>
        <v>#REF!</v>
      </c>
      <c r="SKY80" s="90" t="e">
        <f t="shared" si="228"/>
        <v>#REF!</v>
      </c>
      <c r="SKZ80" s="90" t="e">
        <f t="shared" si="228"/>
        <v>#REF!</v>
      </c>
      <c r="SLA80" s="90" t="e">
        <f t="shared" si="228"/>
        <v>#REF!</v>
      </c>
      <c r="SLB80" s="90" t="e">
        <f t="shared" si="228"/>
        <v>#REF!</v>
      </c>
      <c r="SLC80" s="90" t="e">
        <f t="shared" si="228"/>
        <v>#REF!</v>
      </c>
      <c r="SLD80" s="90" t="e">
        <f t="shared" si="228"/>
        <v>#REF!</v>
      </c>
      <c r="SLE80" s="90" t="e">
        <f t="shared" si="228"/>
        <v>#REF!</v>
      </c>
      <c r="SLF80" s="90" t="e">
        <f t="shared" si="228"/>
        <v>#REF!</v>
      </c>
      <c r="SLG80" s="90" t="e">
        <f t="shared" si="228"/>
        <v>#REF!</v>
      </c>
      <c r="SLH80" s="90" t="e">
        <f t="shared" si="228"/>
        <v>#REF!</v>
      </c>
      <c r="SLI80" s="90" t="e">
        <f t="shared" si="228"/>
        <v>#REF!</v>
      </c>
      <c r="SLJ80" s="90" t="e">
        <f t="shared" si="228"/>
        <v>#REF!</v>
      </c>
      <c r="SLK80" s="90" t="e">
        <f t="shared" si="228"/>
        <v>#REF!</v>
      </c>
      <c r="SLL80" s="90" t="e">
        <f t="shared" si="228"/>
        <v>#REF!</v>
      </c>
      <c r="SLM80" s="90" t="e">
        <f t="shared" si="228"/>
        <v>#REF!</v>
      </c>
      <c r="SLN80" s="90" t="e">
        <f t="shared" si="228"/>
        <v>#REF!</v>
      </c>
      <c r="SLO80" s="90" t="e">
        <f t="shared" si="228"/>
        <v>#REF!</v>
      </c>
      <c r="SLP80" s="90" t="e">
        <f t="shared" si="228"/>
        <v>#REF!</v>
      </c>
      <c r="SLQ80" s="90" t="e">
        <f t="shared" si="228"/>
        <v>#REF!</v>
      </c>
      <c r="SLR80" s="90" t="e">
        <f t="shared" si="228"/>
        <v>#REF!</v>
      </c>
      <c r="SLS80" s="90" t="e">
        <f t="shared" si="228"/>
        <v>#REF!</v>
      </c>
      <c r="SLT80" s="90" t="e">
        <f t="shared" si="228"/>
        <v>#REF!</v>
      </c>
      <c r="SLU80" s="90" t="e">
        <f t="shared" si="228"/>
        <v>#REF!</v>
      </c>
      <c r="SLV80" s="90" t="e">
        <f t="shared" si="228"/>
        <v>#REF!</v>
      </c>
      <c r="SLW80" s="90" t="e">
        <f t="shared" si="228"/>
        <v>#REF!</v>
      </c>
      <c r="SLX80" s="90" t="e">
        <f t="shared" si="228"/>
        <v>#REF!</v>
      </c>
      <c r="SLY80" s="90" t="e">
        <f t="shared" si="228"/>
        <v>#REF!</v>
      </c>
      <c r="SLZ80" s="90" t="e">
        <f t="shared" ref="SLZ80:SOK80" si="229">SLZ82+SLZ88+SLZ94</f>
        <v>#REF!</v>
      </c>
      <c r="SMA80" s="90" t="e">
        <f t="shared" si="229"/>
        <v>#REF!</v>
      </c>
      <c r="SMB80" s="90" t="e">
        <f t="shared" si="229"/>
        <v>#REF!</v>
      </c>
      <c r="SMC80" s="90" t="e">
        <f t="shared" si="229"/>
        <v>#REF!</v>
      </c>
      <c r="SMD80" s="90" t="e">
        <f t="shared" si="229"/>
        <v>#REF!</v>
      </c>
      <c r="SME80" s="90" t="e">
        <f t="shared" si="229"/>
        <v>#REF!</v>
      </c>
      <c r="SMF80" s="90" t="e">
        <f t="shared" si="229"/>
        <v>#REF!</v>
      </c>
      <c r="SMG80" s="90" t="e">
        <f t="shared" si="229"/>
        <v>#REF!</v>
      </c>
      <c r="SMH80" s="90" t="e">
        <f t="shared" si="229"/>
        <v>#REF!</v>
      </c>
      <c r="SMI80" s="90" t="e">
        <f t="shared" si="229"/>
        <v>#REF!</v>
      </c>
      <c r="SMJ80" s="90" t="e">
        <f t="shared" si="229"/>
        <v>#REF!</v>
      </c>
      <c r="SMK80" s="90" t="e">
        <f t="shared" si="229"/>
        <v>#REF!</v>
      </c>
      <c r="SML80" s="90" t="e">
        <f t="shared" si="229"/>
        <v>#REF!</v>
      </c>
      <c r="SMM80" s="90" t="e">
        <f t="shared" si="229"/>
        <v>#REF!</v>
      </c>
      <c r="SMN80" s="90" t="e">
        <f t="shared" si="229"/>
        <v>#REF!</v>
      </c>
      <c r="SMO80" s="90" t="e">
        <f t="shared" si="229"/>
        <v>#REF!</v>
      </c>
      <c r="SMP80" s="90" t="e">
        <f t="shared" si="229"/>
        <v>#REF!</v>
      </c>
      <c r="SMQ80" s="90" t="e">
        <f t="shared" si="229"/>
        <v>#REF!</v>
      </c>
      <c r="SMR80" s="90" t="e">
        <f t="shared" si="229"/>
        <v>#REF!</v>
      </c>
      <c r="SMS80" s="90" t="e">
        <f t="shared" si="229"/>
        <v>#REF!</v>
      </c>
      <c r="SMT80" s="90" t="e">
        <f t="shared" si="229"/>
        <v>#REF!</v>
      </c>
      <c r="SMU80" s="90" t="e">
        <f t="shared" si="229"/>
        <v>#REF!</v>
      </c>
      <c r="SMV80" s="90" t="e">
        <f t="shared" si="229"/>
        <v>#REF!</v>
      </c>
      <c r="SMW80" s="90" t="e">
        <f t="shared" si="229"/>
        <v>#REF!</v>
      </c>
      <c r="SMX80" s="90" t="e">
        <f t="shared" si="229"/>
        <v>#REF!</v>
      </c>
      <c r="SMY80" s="90" t="e">
        <f t="shared" si="229"/>
        <v>#REF!</v>
      </c>
      <c r="SMZ80" s="90" t="e">
        <f t="shared" si="229"/>
        <v>#REF!</v>
      </c>
      <c r="SNA80" s="90" t="e">
        <f t="shared" si="229"/>
        <v>#REF!</v>
      </c>
      <c r="SNB80" s="90" t="e">
        <f t="shared" si="229"/>
        <v>#REF!</v>
      </c>
      <c r="SNC80" s="90" t="e">
        <f t="shared" si="229"/>
        <v>#REF!</v>
      </c>
      <c r="SND80" s="90" t="e">
        <f t="shared" si="229"/>
        <v>#REF!</v>
      </c>
      <c r="SNE80" s="90" t="e">
        <f t="shared" si="229"/>
        <v>#REF!</v>
      </c>
      <c r="SNF80" s="90" t="e">
        <f t="shared" si="229"/>
        <v>#REF!</v>
      </c>
      <c r="SNG80" s="90" t="e">
        <f t="shared" si="229"/>
        <v>#REF!</v>
      </c>
      <c r="SNH80" s="90" t="e">
        <f t="shared" si="229"/>
        <v>#REF!</v>
      </c>
      <c r="SNI80" s="90" t="e">
        <f t="shared" si="229"/>
        <v>#REF!</v>
      </c>
      <c r="SNJ80" s="90" t="e">
        <f t="shared" si="229"/>
        <v>#REF!</v>
      </c>
      <c r="SNK80" s="90" t="e">
        <f t="shared" si="229"/>
        <v>#REF!</v>
      </c>
      <c r="SNL80" s="90" t="e">
        <f t="shared" si="229"/>
        <v>#REF!</v>
      </c>
      <c r="SNM80" s="90" t="e">
        <f t="shared" si="229"/>
        <v>#REF!</v>
      </c>
      <c r="SNN80" s="90" t="e">
        <f t="shared" si="229"/>
        <v>#REF!</v>
      </c>
      <c r="SNO80" s="90" t="e">
        <f t="shared" si="229"/>
        <v>#REF!</v>
      </c>
      <c r="SNP80" s="90" t="e">
        <f t="shared" si="229"/>
        <v>#REF!</v>
      </c>
      <c r="SNQ80" s="90" t="e">
        <f t="shared" si="229"/>
        <v>#REF!</v>
      </c>
      <c r="SNR80" s="90" t="e">
        <f t="shared" si="229"/>
        <v>#REF!</v>
      </c>
      <c r="SNS80" s="90" t="e">
        <f t="shared" si="229"/>
        <v>#REF!</v>
      </c>
      <c r="SNT80" s="90" t="e">
        <f t="shared" si="229"/>
        <v>#REF!</v>
      </c>
      <c r="SNU80" s="90" t="e">
        <f t="shared" si="229"/>
        <v>#REF!</v>
      </c>
      <c r="SNV80" s="90" t="e">
        <f t="shared" si="229"/>
        <v>#REF!</v>
      </c>
      <c r="SNW80" s="90" t="e">
        <f t="shared" si="229"/>
        <v>#REF!</v>
      </c>
      <c r="SNX80" s="90" t="e">
        <f t="shared" si="229"/>
        <v>#REF!</v>
      </c>
      <c r="SNY80" s="90" t="e">
        <f t="shared" si="229"/>
        <v>#REF!</v>
      </c>
      <c r="SNZ80" s="90" t="e">
        <f t="shared" si="229"/>
        <v>#REF!</v>
      </c>
      <c r="SOA80" s="90" t="e">
        <f t="shared" si="229"/>
        <v>#REF!</v>
      </c>
      <c r="SOB80" s="90" t="e">
        <f t="shared" si="229"/>
        <v>#REF!</v>
      </c>
      <c r="SOC80" s="90" t="e">
        <f t="shared" si="229"/>
        <v>#REF!</v>
      </c>
      <c r="SOD80" s="90" t="e">
        <f t="shared" si="229"/>
        <v>#REF!</v>
      </c>
      <c r="SOE80" s="90" t="e">
        <f t="shared" si="229"/>
        <v>#REF!</v>
      </c>
      <c r="SOF80" s="90" t="e">
        <f t="shared" si="229"/>
        <v>#REF!</v>
      </c>
      <c r="SOG80" s="90" t="e">
        <f t="shared" si="229"/>
        <v>#REF!</v>
      </c>
      <c r="SOH80" s="90" t="e">
        <f t="shared" si="229"/>
        <v>#REF!</v>
      </c>
      <c r="SOI80" s="90" t="e">
        <f t="shared" si="229"/>
        <v>#REF!</v>
      </c>
      <c r="SOJ80" s="90" t="e">
        <f t="shared" si="229"/>
        <v>#REF!</v>
      </c>
      <c r="SOK80" s="90" t="e">
        <f t="shared" si="229"/>
        <v>#REF!</v>
      </c>
      <c r="SOL80" s="90" t="e">
        <f t="shared" ref="SOL80:SQW80" si="230">SOL82+SOL88+SOL94</f>
        <v>#REF!</v>
      </c>
      <c r="SOM80" s="90" t="e">
        <f t="shared" si="230"/>
        <v>#REF!</v>
      </c>
      <c r="SON80" s="90" t="e">
        <f t="shared" si="230"/>
        <v>#REF!</v>
      </c>
      <c r="SOO80" s="90" t="e">
        <f t="shared" si="230"/>
        <v>#REF!</v>
      </c>
      <c r="SOP80" s="90" t="e">
        <f t="shared" si="230"/>
        <v>#REF!</v>
      </c>
      <c r="SOQ80" s="90" t="e">
        <f t="shared" si="230"/>
        <v>#REF!</v>
      </c>
      <c r="SOR80" s="90" t="e">
        <f t="shared" si="230"/>
        <v>#REF!</v>
      </c>
      <c r="SOS80" s="90" t="e">
        <f t="shared" si="230"/>
        <v>#REF!</v>
      </c>
      <c r="SOT80" s="90" t="e">
        <f t="shared" si="230"/>
        <v>#REF!</v>
      </c>
      <c r="SOU80" s="90" t="e">
        <f t="shared" si="230"/>
        <v>#REF!</v>
      </c>
      <c r="SOV80" s="90" t="e">
        <f t="shared" si="230"/>
        <v>#REF!</v>
      </c>
      <c r="SOW80" s="90" t="e">
        <f t="shared" si="230"/>
        <v>#REF!</v>
      </c>
      <c r="SOX80" s="90" t="e">
        <f t="shared" si="230"/>
        <v>#REF!</v>
      </c>
      <c r="SOY80" s="90" t="e">
        <f t="shared" si="230"/>
        <v>#REF!</v>
      </c>
      <c r="SOZ80" s="90" t="e">
        <f t="shared" si="230"/>
        <v>#REF!</v>
      </c>
      <c r="SPA80" s="90" t="e">
        <f t="shared" si="230"/>
        <v>#REF!</v>
      </c>
      <c r="SPB80" s="90" t="e">
        <f t="shared" si="230"/>
        <v>#REF!</v>
      </c>
      <c r="SPC80" s="90" t="e">
        <f t="shared" si="230"/>
        <v>#REF!</v>
      </c>
      <c r="SPD80" s="90" t="e">
        <f t="shared" si="230"/>
        <v>#REF!</v>
      </c>
      <c r="SPE80" s="90" t="e">
        <f t="shared" si="230"/>
        <v>#REF!</v>
      </c>
      <c r="SPF80" s="90" t="e">
        <f t="shared" si="230"/>
        <v>#REF!</v>
      </c>
      <c r="SPG80" s="90" t="e">
        <f t="shared" si="230"/>
        <v>#REF!</v>
      </c>
      <c r="SPH80" s="90" t="e">
        <f t="shared" si="230"/>
        <v>#REF!</v>
      </c>
      <c r="SPI80" s="90" t="e">
        <f t="shared" si="230"/>
        <v>#REF!</v>
      </c>
      <c r="SPJ80" s="90" t="e">
        <f t="shared" si="230"/>
        <v>#REF!</v>
      </c>
      <c r="SPK80" s="90" t="e">
        <f t="shared" si="230"/>
        <v>#REF!</v>
      </c>
      <c r="SPL80" s="90" t="e">
        <f t="shared" si="230"/>
        <v>#REF!</v>
      </c>
      <c r="SPM80" s="90" t="e">
        <f t="shared" si="230"/>
        <v>#REF!</v>
      </c>
      <c r="SPN80" s="90" t="e">
        <f t="shared" si="230"/>
        <v>#REF!</v>
      </c>
      <c r="SPO80" s="90" t="e">
        <f t="shared" si="230"/>
        <v>#REF!</v>
      </c>
      <c r="SPP80" s="90" t="e">
        <f t="shared" si="230"/>
        <v>#REF!</v>
      </c>
      <c r="SPQ80" s="90" t="e">
        <f t="shared" si="230"/>
        <v>#REF!</v>
      </c>
      <c r="SPR80" s="90" t="e">
        <f t="shared" si="230"/>
        <v>#REF!</v>
      </c>
      <c r="SPS80" s="90" t="e">
        <f t="shared" si="230"/>
        <v>#REF!</v>
      </c>
      <c r="SPT80" s="90" t="e">
        <f t="shared" si="230"/>
        <v>#REF!</v>
      </c>
      <c r="SPU80" s="90" t="e">
        <f t="shared" si="230"/>
        <v>#REF!</v>
      </c>
      <c r="SPV80" s="90" t="e">
        <f t="shared" si="230"/>
        <v>#REF!</v>
      </c>
      <c r="SPW80" s="90" t="e">
        <f t="shared" si="230"/>
        <v>#REF!</v>
      </c>
      <c r="SPX80" s="90" t="e">
        <f t="shared" si="230"/>
        <v>#REF!</v>
      </c>
      <c r="SPY80" s="90" t="e">
        <f t="shared" si="230"/>
        <v>#REF!</v>
      </c>
      <c r="SPZ80" s="90" t="e">
        <f t="shared" si="230"/>
        <v>#REF!</v>
      </c>
      <c r="SQA80" s="90" t="e">
        <f t="shared" si="230"/>
        <v>#REF!</v>
      </c>
      <c r="SQB80" s="90" t="e">
        <f t="shared" si="230"/>
        <v>#REF!</v>
      </c>
      <c r="SQC80" s="90" t="e">
        <f t="shared" si="230"/>
        <v>#REF!</v>
      </c>
      <c r="SQD80" s="90" t="e">
        <f t="shared" si="230"/>
        <v>#REF!</v>
      </c>
      <c r="SQE80" s="90" t="e">
        <f t="shared" si="230"/>
        <v>#REF!</v>
      </c>
      <c r="SQF80" s="90" t="e">
        <f t="shared" si="230"/>
        <v>#REF!</v>
      </c>
      <c r="SQG80" s="90" t="e">
        <f t="shared" si="230"/>
        <v>#REF!</v>
      </c>
      <c r="SQH80" s="90" t="e">
        <f t="shared" si="230"/>
        <v>#REF!</v>
      </c>
      <c r="SQI80" s="90" t="e">
        <f t="shared" si="230"/>
        <v>#REF!</v>
      </c>
      <c r="SQJ80" s="90" t="e">
        <f t="shared" si="230"/>
        <v>#REF!</v>
      </c>
      <c r="SQK80" s="90" t="e">
        <f t="shared" si="230"/>
        <v>#REF!</v>
      </c>
      <c r="SQL80" s="90" t="e">
        <f t="shared" si="230"/>
        <v>#REF!</v>
      </c>
      <c r="SQM80" s="90" t="e">
        <f t="shared" si="230"/>
        <v>#REF!</v>
      </c>
      <c r="SQN80" s="90" t="e">
        <f t="shared" si="230"/>
        <v>#REF!</v>
      </c>
      <c r="SQO80" s="90" t="e">
        <f t="shared" si="230"/>
        <v>#REF!</v>
      </c>
      <c r="SQP80" s="90" t="e">
        <f t="shared" si="230"/>
        <v>#REF!</v>
      </c>
      <c r="SQQ80" s="90" t="e">
        <f t="shared" si="230"/>
        <v>#REF!</v>
      </c>
      <c r="SQR80" s="90" t="e">
        <f t="shared" si="230"/>
        <v>#REF!</v>
      </c>
      <c r="SQS80" s="90" t="e">
        <f t="shared" si="230"/>
        <v>#REF!</v>
      </c>
      <c r="SQT80" s="90" t="e">
        <f t="shared" si="230"/>
        <v>#REF!</v>
      </c>
      <c r="SQU80" s="90" t="e">
        <f t="shared" si="230"/>
        <v>#REF!</v>
      </c>
      <c r="SQV80" s="90" t="e">
        <f t="shared" si="230"/>
        <v>#REF!</v>
      </c>
      <c r="SQW80" s="90" t="e">
        <f t="shared" si="230"/>
        <v>#REF!</v>
      </c>
      <c r="SQX80" s="90" t="e">
        <f t="shared" ref="SQX80:STI80" si="231">SQX82+SQX88+SQX94</f>
        <v>#REF!</v>
      </c>
      <c r="SQY80" s="90" t="e">
        <f t="shared" si="231"/>
        <v>#REF!</v>
      </c>
      <c r="SQZ80" s="90" t="e">
        <f t="shared" si="231"/>
        <v>#REF!</v>
      </c>
      <c r="SRA80" s="90" t="e">
        <f t="shared" si="231"/>
        <v>#REF!</v>
      </c>
      <c r="SRB80" s="90" t="e">
        <f t="shared" si="231"/>
        <v>#REF!</v>
      </c>
      <c r="SRC80" s="90" t="e">
        <f t="shared" si="231"/>
        <v>#REF!</v>
      </c>
      <c r="SRD80" s="90" t="e">
        <f t="shared" si="231"/>
        <v>#REF!</v>
      </c>
      <c r="SRE80" s="90" t="e">
        <f t="shared" si="231"/>
        <v>#REF!</v>
      </c>
      <c r="SRF80" s="90" t="e">
        <f t="shared" si="231"/>
        <v>#REF!</v>
      </c>
      <c r="SRG80" s="90" t="e">
        <f t="shared" si="231"/>
        <v>#REF!</v>
      </c>
      <c r="SRH80" s="90" t="e">
        <f t="shared" si="231"/>
        <v>#REF!</v>
      </c>
      <c r="SRI80" s="90" t="e">
        <f t="shared" si="231"/>
        <v>#REF!</v>
      </c>
      <c r="SRJ80" s="90" t="e">
        <f t="shared" si="231"/>
        <v>#REF!</v>
      </c>
      <c r="SRK80" s="90" t="e">
        <f t="shared" si="231"/>
        <v>#REF!</v>
      </c>
      <c r="SRL80" s="90" t="e">
        <f t="shared" si="231"/>
        <v>#REF!</v>
      </c>
      <c r="SRM80" s="90" t="e">
        <f t="shared" si="231"/>
        <v>#REF!</v>
      </c>
      <c r="SRN80" s="90" t="e">
        <f t="shared" si="231"/>
        <v>#REF!</v>
      </c>
      <c r="SRO80" s="90" t="e">
        <f t="shared" si="231"/>
        <v>#REF!</v>
      </c>
      <c r="SRP80" s="90" t="e">
        <f t="shared" si="231"/>
        <v>#REF!</v>
      </c>
      <c r="SRQ80" s="90" t="e">
        <f t="shared" si="231"/>
        <v>#REF!</v>
      </c>
      <c r="SRR80" s="90" t="e">
        <f t="shared" si="231"/>
        <v>#REF!</v>
      </c>
      <c r="SRS80" s="90" t="e">
        <f t="shared" si="231"/>
        <v>#REF!</v>
      </c>
      <c r="SRT80" s="90" t="e">
        <f t="shared" si="231"/>
        <v>#REF!</v>
      </c>
      <c r="SRU80" s="90" t="e">
        <f t="shared" si="231"/>
        <v>#REF!</v>
      </c>
      <c r="SRV80" s="90" t="e">
        <f t="shared" si="231"/>
        <v>#REF!</v>
      </c>
      <c r="SRW80" s="90" t="e">
        <f t="shared" si="231"/>
        <v>#REF!</v>
      </c>
      <c r="SRX80" s="90" t="e">
        <f t="shared" si="231"/>
        <v>#REF!</v>
      </c>
      <c r="SRY80" s="90" t="e">
        <f t="shared" si="231"/>
        <v>#REF!</v>
      </c>
      <c r="SRZ80" s="90" t="e">
        <f t="shared" si="231"/>
        <v>#REF!</v>
      </c>
      <c r="SSA80" s="90" t="e">
        <f t="shared" si="231"/>
        <v>#REF!</v>
      </c>
      <c r="SSB80" s="90" t="e">
        <f t="shared" si="231"/>
        <v>#REF!</v>
      </c>
      <c r="SSC80" s="90" t="e">
        <f t="shared" si="231"/>
        <v>#REF!</v>
      </c>
      <c r="SSD80" s="90" t="e">
        <f t="shared" si="231"/>
        <v>#REF!</v>
      </c>
      <c r="SSE80" s="90" t="e">
        <f t="shared" si="231"/>
        <v>#REF!</v>
      </c>
      <c r="SSF80" s="90" t="e">
        <f t="shared" si="231"/>
        <v>#REF!</v>
      </c>
      <c r="SSG80" s="90" t="e">
        <f t="shared" si="231"/>
        <v>#REF!</v>
      </c>
      <c r="SSH80" s="90" t="e">
        <f t="shared" si="231"/>
        <v>#REF!</v>
      </c>
      <c r="SSI80" s="90" t="e">
        <f t="shared" si="231"/>
        <v>#REF!</v>
      </c>
      <c r="SSJ80" s="90" t="e">
        <f t="shared" si="231"/>
        <v>#REF!</v>
      </c>
      <c r="SSK80" s="90" t="e">
        <f t="shared" si="231"/>
        <v>#REF!</v>
      </c>
      <c r="SSL80" s="90" t="e">
        <f t="shared" si="231"/>
        <v>#REF!</v>
      </c>
      <c r="SSM80" s="90" t="e">
        <f t="shared" si="231"/>
        <v>#REF!</v>
      </c>
      <c r="SSN80" s="90" t="e">
        <f t="shared" si="231"/>
        <v>#REF!</v>
      </c>
      <c r="SSO80" s="90" t="e">
        <f t="shared" si="231"/>
        <v>#REF!</v>
      </c>
      <c r="SSP80" s="90" t="e">
        <f t="shared" si="231"/>
        <v>#REF!</v>
      </c>
      <c r="SSQ80" s="90" t="e">
        <f t="shared" si="231"/>
        <v>#REF!</v>
      </c>
      <c r="SSR80" s="90" t="e">
        <f t="shared" si="231"/>
        <v>#REF!</v>
      </c>
      <c r="SSS80" s="90" t="e">
        <f t="shared" si="231"/>
        <v>#REF!</v>
      </c>
      <c r="SST80" s="90" t="e">
        <f t="shared" si="231"/>
        <v>#REF!</v>
      </c>
      <c r="SSU80" s="90" t="e">
        <f t="shared" si="231"/>
        <v>#REF!</v>
      </c>
      <c r="SSV80" s="90" t="e">
        <f t="shared" si="231"/>
        <v>#REF!</v>
      </c>
      <c r="SSW80" s="90" t="e">
        <f t="shared" si="231"/>
        <v>#REF!</v>
      </c>
      <c r="SSX80" s="90" t="e">
        <f t="shared" si="231"/>
        <v>#REF!</v>
      </c>
      <c r="SSY80" s="90" t="e">
        <f t="shared" si="231"/>
        <v>#REF!</v>
      </c>
      <c r="SSZ80" s="90" t="e">
        <f t="shared" si="231"/>
        <v>#REF!</v>
      </c>
      <c r="STA80" s="90" t="e">
        <f t="shared" si="231"/>
        <v>#REF!</v>
      </c>
      <c r="STB80" s="90" t="e">
        <f t="shared" si="231"/>
        <v>#REF!</v>
      </c>
      <c r="STC80" s="90" t="e">
        <f t="shared" si="231"/>
        <v>#REF!</v>
      </c>
      <c r="STD80" s="90" t="e">
        <f t="shared" si="231"/>
        <v>#REF!</v>
      </c>
      <c r="STE80" s="90" t="e">
        <f t="shared" si="231"/>
        <v>#REF!</v>
      </c>
      <c r="STF80" s="90" t="e">
        <f t="shared" si="231"/>
        <v>#REF!</v>
      </c>
      <c r="STG80" s="90" t="e">
        <f t="shared" si="231"/>
        <v>#REF!</v>
      </c>
      <c r="STH80" s="90" t="e">
        <f t="shared" si="231"/>
        <v>#REF!</v>
      </c>
      <c r="STI80" s="90" t="e">
        <f t="shared" si="231"/>
        <v>#REF!</v>
      </c>
      <c r="STJ80" s="90" t="e">
        <f t="shared" ref="STJ80:SVU80" si="232">STJ82+STJ88+STJ94</f>
        <v>#REF!</v>
      </c>
      <c r="STK80" s="90" t="e">
        <f t="shared" si="232"/>
        <v>#REF!</v>
      </c>
      <c r="STL80" s="90" t="e">
        <f t="shared" si="232"/>
        <v>#REF!</v>
      </c>
      <c r="STM80" s="90" t="e">
        <f t="shared" si="232"/>
        <v>#REF!</v>
      </c>
      <c r="STN80" s="90" t="e">
        <f t="shared" si="232"/>
        <v>#REF!</v>
      </c>
      <c r="STO80" s="90" t="e">
        <f t="shared" si="232"/>
        <v>#REF!</v>
      </c>
      <c r="STP80" s="90" t="e">
        <f t="shared" si="232"/>
        <v>#REF!</v>
      </c>
      <c r="STQ80" s="90" t="e">
        <f t="shared" si="232"/>
        <v>#REF!</v>
      </c>
      <c r="STR80" s="90" t="e">
        <f t="shared" si="232"/>
        <v>#REF!</v>
      </c>
      <c r="STS80" s="90" t="e">
        <f t="shared" si="232"/>
        <v>#REF!</v>
      </c>
      <c r="STT80" s="90" t="e">
        <f t="shared" si="232"/>
        <v>#REF!</v>
      </c>
      <c r="STU80" s="90" t="e">
        <f t="shared" si="232"/>
        <v>#REF!</v>
      </c>
      <c r="STV80" s="90" t="e">
        <f t="shared" si="232"/>
        <v>#REF!</v>
      </c>
      <c r="STW80" s="90" t="e">
        <f t="shared" si="232"/>
        <v>#REF!</v>
      </c>
      <c r="STX80" s="90" t="e">
        <f t="shared" si="232"/>
        <v>#REF!</v>
      </c>
      <c r="STY80" s="90" t="e">
        <f t="shared" si="232"/>
        <v>#REF!</v>
      </c>
      <c r="STZ80" s="90" t="e">
        <f t="shared" si="232"/>
        <v>#REF!</v>
      </c>
      <c r="SUA80" s="90" t="e">
        <f t="shared" si="232"/>
        <v>#REF!</v>
      </c>
      <c r="SUB80" s="90" t="e">
        <f t="shared" si="232"/>
        <v>#REF!</v>
      </c>
      <c r="SUC80" s="90" t="e">
        <f t="shared" si="232"/>
        <v>#REF!</v>
      </c>
      <c r="SUD80" s="90" t="e">
        <f t="shared" si="232"/>
        <v>#REF!</v>
      </c>
      <c r="SUE80" s="90" t="e">
        <f t="shared" si="232"/>
        <v>#REF!</v>
      </c>
      <c r="SUF80" s="90" t="e">
        <f t="shared" si="232"/>
        <v>#REF!</v>
      </c>
      <c r="SUG80" s="90" t="e">
        <f t="shared" si="232"/>
        <v>#REF!</v>
      </c>
      <c r="SUH80" s="90" t="e">
        <f t="shared" si="232"/>
        <v>#REF!</v>
      </c>
      <c r="SUI80" s="90" t="e">
        <f t="shared" si="232"/>
        <v>#REF!</v>
      </c>
      <c r="SUJ80" s="90" t="e">
        <f t="shared" si="232"/>
        <v>#REF!</v>
      </c>
      <c r="SUK80" s="90" t="e">
        <f t="shared" si="232"/>
        <v>#REF!</v>
      </c>
      <c r="SUL80" s="90" t="e">
        <f t="shared" si="232"/>
        <v>#REF!</v>
      </c>
      <c r="SUM80" s="90" t="e">
        <f t="shared" si="232"/>
        <v>#REF!</v>
      </c>
      <c r="SUN80" s="90" t="e">
        <f t="shared" si="232"/>
        <v>#REF!</v>
      </c>
      <c r="SUO80" s="90" t="e">
        <f t="shared" si="232"/>
        <v>#REF!</v>
      </c>
      <c r="SUP80" s="90" t="e">
        <f t="shared" si="232"/>
        <v>#REF!</v>
      </c>
      <c r="SUQ80" s="90" t="e">
        <f t="shared" si="232"/>
        <v>#REF!</v>
      </c>
      <c r="SUR80" s="90" t="e">
        <f t="shared" si="232"/>
        <v>#REF!</v>
      </c>
      <c r="SUS80" s="90" t="e">
        <f t="shared" si="232"/>
        <v>#REF!</v>
      </c>
      <c r="SUT80" s="90" t="e">
        <f t="shared" si="232"/>
        <v>#REF!</v>
      </c>
      <c r="SUU80" s="90" t="e">
        <f t="shared" si="232"/>
        <v>#REF!</v>
      </c>
      <c r="SUV80" s="90" t="e">
        <f t="shared" si="232"/>
        <v>#REF!</v>
      </c>
      <c r="SUW80" s="90" t="e">
        <f t="shared" si="232"/>
        <v>#REF!</v>
      </c>
      <c r="SUX80" s="90" t="e">
        <f t="shared" si="232"/>
        <v>#REF!</v>
      </c>
      <c r="SUY80" s="90" t="e">
        <f t="shared" si="232"/>
        <v>#REF!</v>
      </c>
      <c r="SUZ80" s="90" t="e">
        <f t="shared" si="232"/>
        <v>#REF!</v>
      </c>
      <c r="SVA80" s="90" t="e">
        <f t="shared" si="232"/>
        <v>#REF!</v>
      </c>
      <c r="SVB80" s="90" t="e">
        <f t="shared" si="232"/>
        <v>#REF!</v>
      </c>
      <c r="SVC80" s="90" t="e">
        <f t="shared" si="232"/>
        <v>#REF!</v>
      </c>
      <c r="SVD80" s="90" t="e">
        <f t="shared" si="232"/>
        <v>#REF!</v>
      </c>
      <c r="SVE80" s="90" t="e">
        <f t="shared" si="232"/>
        <v>#REF!</v>
      </c>
      <c r="SVF80" s="90" t="e">
        <f t="shared" si="232"/>
        <v>#REF!</v>
      </c>
      <c r="SVG80" s="90" t="e">
        <f t="shared" si="232"/>
        <v>#REF!</v>
      </c>
      <c r="SVH80" s="90" t="e">
        <f t="shared" si="232"/>
        <v>#REF!</v>
      </c>
      <c r="SVI80" s="90" t="e">
        <f t="shared" si="232"/>
        <v>#REF!</v>
      </c>
      <c r="SVJ80" s="90" t="e">
        <f t="shared" si="232"/>
        <v>#REF!</v>
      </c>
      <c r="SVK80" s="90" t="e">
        <f t="shared" si="232"/>
        <v>#REF!</v>
      </c>
      <c r="SVL80" s="90" t="e">
        <f t="shared" si="232"/>
        <v>#REF!</v>
      </c>
      <c r="SVM80" s="90" t="e">
        <f t="shared" si="232"/>
        <v>#REF!</v>
      </c>
      <c r="SVN80" s="90" t="e">
        <f t="shared" si="232"/>
        <v>#REF!</v>
      </c>
      <c r="SVO80" s="90" t="e">
        <f t="shared" si="232"/>
        <v>#REF!</v>
      </c>
      <c r="SVP80" s="90" t="e">
        <f t="shared" si="232"/>
        <v>#REF!</v>
      </c>
      <c r="SVQ80" s="90" t="e">
        <f t="shared" si="232"/>
        <v>#REF!</v>
      </c>
      <c r="SVR80" s="90" t="e">
        <f t="shared" si="232"/>
        <v>#REF!</v>
      </c>
      <c r="SVS80" s="90" t="e">
        <f t="shared" si="232"/>
        <v>#REF!</v>
      </c>
      <c r="SVT80" s="90" t="e">
        <f t="shared" si="232"/>
        <v>#REF!</v>
      </c>
      <c r="SVU80" s="90" t="e">
        <f t="shared" si="232"/>
        <v>#REF!</v>
      </c>
      <c r="SVV80" s="90" t="e">
        <f t="shared" ref="SVV80:SYG80" si="233">SVV82+SVV88+SVV94</f>
        <v>#REF!</v>
      </c>
      <c r="SVW80" s="90" t="e">
        <f t="shared" si="233"/>
        <v>#REF!</v>
      </c>
      <c r="SVX80" s="90" t="e">
        <f t="shared" si="233"/>
        <v>#REF!</v>
      </c>
      <c r="SVY80" s="90" t="e">
        <f t="shared" si="233"/>
        <v>#REF!</v>
      </c>
      <c r="SVZ80" s="90" t="e">
        <f t="shared" si="233"/>
        <v>#REF!</v>
      </c>
      <c r="SWA80" s="90" t="e">
        <f t="shared" si="233"/>
        <v>#REF!</v>
      </c>
      <c r="SWB80" s="90" t="e">
        <f t="shared" si="233"/>
        <v>#REF!</v>
      </c>
      <c r="SWC80" s="90" t="e">
        <f t="shared" si="233"/>
        <v>#REF!</v>
      </c>
      <c r="SWD80" s="90" t="e">
        <f t="shared" si="233"/>
        <v>#REF!</v>
      </c>
      <c r="SWE80" s="90" t="e">
        <f t="shared" si="233"/>
        <v>#REF!</v>
      </c>
      <c r="SWF80" s="90" t="e">
        <f t="shared" si="233"/>
        <v>#REF!</v>
      </c>
      <c r="SWG80" s="90" t="e">
        <f t="shared" si="233"/>
        <v>#REF!</v>
      </c>
      <c r="SWH80" s="90" t="e">
        <f t="shared" si="233"/>
        <v>#REF!</v>
      </c>
      <c r="SWI80" s="90" t="e">
        <f t="shared" si="233"/>
        <v>#REF!</v>
      </c>
      <c r="SWJ80" s="90" t="e">
        <f t="shared" si="233"/>
        <v>#REF!</v>
      </c>
      <c r="SWK80" s="90" t="e">
        <f t="shared" si="233"/>
        <v>#REF!</v>
      </c>
      <c r="SWL80" s="90" t="e">
        <f t="shared" si="233"/>
        <v>#REF!</v>
      </c>
      <c r="SWM80" s="90" t="e">
        <f t="shared" si="233"/>
        <v>#REF!</v>
      </c>
      <c r="SWN80" s="90" t="e">
        <f t="shared" si="233"/>
        <v>#REF!</v>
      </c>
      <c r="SWO80" s="90" t="e">
        <f t="shared" si="233"/>
        <v>#REF!</v>
      </c>
      <c r="SWP80" s="90" t="e">
        <f t="shared" si="233"/>
        <v>#REF!</v>
      </c>
      <c r="SWQ80" s="90" t="e">
        <f t="shared" si="233"/>
        <v>#REF!</v>
      </c>
      <c r="SWR80" s="90" t="e">
        <f t="shared" si="233"/>
        <v>#REF!</v>
      </c>
      <c r="SWS80" s="90" t="e">
        <f t="shared" si="233"/>
        <v>#REF!</v>
      </c>
      <c r="SWT80" s="90" t="e">
        <f t="shared" si="233"/>
        <v>#REF!</v>
      </c>
      <c r="SWU80" s="90" t="e">
        <f t="shared" si="233"/>
        <v>#REF!</v>
      </c>
      <c r="SWV80" s="90" t="e">
        <f t="shared" si="233"/>
        <v>#REF!</v>
      </c>
      <c r="SWW80" s="90" t="e">
        <f t="shared" si="233"/>
        <v>#REF!</v>
      </c>
      <c r="SWX80" s="90" t="e">
        <f t="shared" si="233"/>
        <v>#REF!</v>
      </c>
      <c r="SWY80" s="90" t="e">
        <f t="shared" si="233"/>
        <v>#REF!</v>
      </c>
      <c r="SWZ80" s="90" t="e">
        <f t="shared" si="233"/>
        <v>#REF!</v>
      </c>
      <c r="SXA80" s="90" t="e">
        <f t="shared" si="233"/>
        <v>#REF!</v>
      </c>
      <c r="SXB80" s="90" t="e">
        <f t="shared" si="233"/>
        <v>#REF!</v>
      </c>
      <c r="SXC80" s="90" t="e">
        <f t="shared" si="233"/>
        <v>#REF!</v>
      </c>
      <c r="SXD80" s="90" t="e">
        <f t="shared" si="233"/>
        <v>#REF!</v>
      </c>
      <c r="SXE80" s="90" t="e">
        <f t="shared" si="233"/>
        <v>#REF!</v>
      </c>
      <c r="SXF80" s="90" t="e">
        <f t="shared" si="233"/>
        <v>#REF!</v>
      </c>
      <c r="SXG80" s="90" t="e">
        <f t="shared" si="233"/>
        <v>#REF!</v>
      </c>
      <c r="SXH80" s="90" t="e">
        <f t="shared" si="233"/>
        <v>#REF!</v>
      </c>
      <c r="SXI80" s="90" t="e">
        <f t="shared" si="233"/>
        <v>#REF!</v>
      </c>
      <c r="SXJ80" s="90" t="e">
        <f t="shared" si="233"/>
        <v>#REF!</v>
      </c>
      <c r="SXK80" s="90" t="e">
        <f t="shared" si="233"/>
        <v>#REF!</v>
      </c>
      <c r="SXL80" s="90" t="e">
        <f t="shared" si="233"/>
        <v>#REF!</v>
      </c>
      <c r="SXM80" s="90" t="e">
        <f t="shared" si="233"/>
        <v>#REF!</v>
      </c>
      <c r="SXN80" s="90" t="e">
        <f t="shared" si="233"/>
        <v>#REF!</v>
      </c>
      <c r="SXO80" s="90" t="e">
        <f t="shared" si="233"/>
        <v>#REF!</v>
      </c>
      <c r="SXP80" s="90" t="e">
        <f t="shared" si="233"/>
        <v>#REF!</v>
      </c>
      <c r="SXQ80" s="90" t="e">
        <f t="shared" si="233"/>
        <v>#REF!</v>
      </c>
      <c r="SXR80" s="90" t="e">
        <f t="shared" si="233"/>
        <v>#REF!</v>
      </c>
      <c r="SXS80" s="90" t="e">
        <f t="shared" si="233"/>
        <v>#REF!</v>
      </c>
      <c r="SXT80" s="90" t="e">
        <f t="shared" si="233"/>
        <v>#REF!</v>
      </c>
      <c r="SXU80" s="90" t="e">
        <f t="shared" si="233"/>
        <v>#REF!</v>
      </c>
      <c r="SXV80" s="90" t="e">
        <f t="shared" si="233"/>
        <v>#REF!</v>
      </c>
      <c r="SXW80" s="90" t="e">
        <f t="shared" si="233"/>
        <v>#REF!</v>
      </c>
      <c r="SXX80" s="90" t="e">
        <f t="shared" si="233"/>
        <v>#REF!</v>
      </c>
      <c r="SXY80" s="90" t="e">
        <f t="shared" si="233"/>
        <v>#REF!</v>
      </c>
      <c r="SXZ80" s="90" t="e">
        <f t="shared" si="233"/>
        <v>#REF!</v>
      </c>
      <c r="SYA80" s="90" t="e">
        <f t="shared" si="233"/>
        <v>#REF!</v>
      </c>
      <c r="SYB80" s="90" t="e">
        <f t="shared" si="233"/>
        <v>#REF!</v>
      </c>
      <c r="SYC80" s="90" t="e">
        <f t="shared" si="233"/>
        <v>#REF!</v>
      </c>
      <c r="SYD80" s="90" t="e">
        <f t="shared" si="233"/>
        <v>#REF!</v>
      </c>
      <c r="SYE80" s="90" t="e">
        <f t="shared" si="233"/>
        <v>#REF!</v>
      </c>
      <c r="SYF80" s="90" t="e">
        <f t="shared" si="233"/>
        <v>#REF!</v>
      </c>
      <c r="SYG80" s="90" t="e">
        <f t="shared" si="233"/>
        <v>#REF!</v>
      </c>
      <c r="SYH80" s="90" t="e">
        <f t="shared" ref="SYH80:TAS80" si="234">SYH82+SYH88+SYH94</f>
        <v>#REF!</v>
      </c>
      <c r="SYI80" s="90" t="e">
        <f t="shared" si="234"/>
        <v>#REF!</v>
      </c>
      <c r="SYJ80" s="90" t="e">
        <f t="shared" si="234"/>
        <v>#REF!</v>
      </c>
      <c r="SYK80" s="90" t="e">
        <f t="shared" si="234"/>
        <v>#REF!</v>
      </c>
      <c r="SYL80" s="90" t="e">
        <f t="shared" si="234"/>
        <v>#REF!</v>
      </c>
      <c r="SYM80" s="90" t="e">
        <f t="shared" si="234"/>
        <v>#REF!</v>
      </c>
      <c r="SYN80" s="90" t="e">
        <f t="shared" si="234"/>
        <v>#REF!</v>
      </c>
      <c r="SYO80" s="90" t="e">
        <f t="shared" si="234"/>
        <v>#REF!</v>
      </c>
      <c r="SYP80" s="90" t="e">
        <f t="shared" si="234"/>
        <v>#REF!</v>
      </c>
      <c r="SYQ80" s="90" t="e">
        <f t="shared" si="234"/>
        <v>#REF!</v>
      </c>
      <c r="SYR80" s="90" t="e">
        <f t="shared" si="234"/>
        <v>#REF!</v>
      </c>
      <c r="SYS80" s="90" t="e">
        <f t="shared" si="234"/>
        <v>#REF!</v>
      </c>
      <c r="SYT80" s="90" t="e">
        <f t="shared" si="234"/>
        <v>#REF!</v>
      </c>
      <c r="SYU80" s="90" t="e">
        <f t="shared" si="234"/>
        <v>#REF!</v>
      </c>
      <c r="SYV80" s="90" t="e">
        <f t="shared" si="234"/>
        <v>#REF!</v>
      </c>
      <c r="SYW80" s="90" t="e">
        <f t="shared" si="234"/>
        <v>#REF!</v>
      </c>
      <c r="SYX80" s="90" t="e">
        <f t="shared" si="234"/>
        <v>#REF!</v>
      </c>
      <c r="SYY80" s="90" t="e">
        <f t="shared" si="234"/>
        <v>#REF!</v>
      </c>
      <c r="SYZ80" s="90" t="e">
        <f t="shared" si="234"/>
        <v>#REF!</v>
      </c>
      <c r="SZA80" s="90" t="e">
        <f t="shared" si="234"/>
        <v>#REF!</v>
      </c>
      <c r="SZB80" s="90" t="e">
        <f t="shared" si="234"/>
        <v>#REF!</v>
      </c>
      <c r="SZC80" s="90" t="e">
        <f t="shared" si="234"/>
        <v>#REF!</v>
      </c>
      <c r="SZD80" s="90" t="e">
        <f t="shared" si="234"/>
        <v>#REF!</v>
      </c>
      <c r="SZE80" s="90" t="e">
        <f t="shared" si="234"/>
        <v>#REF!</v>
      </c>
      <c r="SZF80" s="90" t="e">
        <f t="shared" si="234"/>
        <v>#REF!</v>
      </c>
      <c r="SZG80" s="90" t="e">
        <f t="shared" si="234"/>
        <v>#REF!</v>
      </c>
      <c r="SZH80" s="90" t="e">
        <f t="shared" si="234"/>
        <v>#REF!</v>
      </c>
      <c r="SZI80" s="90" t="e">
        <f t="shared" si="234"/>
        <v>#REF!</v>
      </c>
      <c r="SZJ80" s="90" t="e">
        <f t="shared" si="234"/>
        <v>#REF!</v>
      </c>
      <c r="SZK80" s="90" t="e">
        <f t="shared" si="234"/>
        <v>#REF!</v>
      </c>
      <c r="SZL80" s="90" t="e">
        <f t="shared" si="234"/>
        <v>#REF!</v>
      </c>
      <c r="SZM80" s="90" t="e">
        <f t="shared" si="234"/>
        <v>#REF!</v>
      </c>
      <c r="SZN80" s="90" t="e">
        <f t="shared" si="234"/>
        <v>#REF!</v>
      </c>
      <c r="SZO80" s="90" t="e">
        <f t="shared" si="234"/>
        <v>#REF!</v>
      </c>
      <c r="SZP80" s="90" t="e">
        <f t="shared" si="234"/>
        <v>#REF!</v>
      </c>
      <c r="SZQ80" s="90" t="e">
        <f t="shared" si="234"/>
        <v>#REF!</v>
      </c>
      <c r="SZR80" s="90" t="e">
        <f t="shared" si="234"/>
        <v>#REF!</v>
      </c>
      <c r="SZS80" s="90" t="e">
        <f t="shared" si="234"/>
        <v>#REF!</v>
      </c>
      <c r="SZT80" s="90" t="e">
        <f t="shared" si="234"/>
        <v>#REF!</v>
      </c>
      <c r="SZU80" s="90" t="e">
        <f t="shared" si="234"/>
        <v>#REF!</v>
      </c>
      <c r="SZV80" s="90" t="e">
        <f t="shared" si="234"/>
        <v>#REF!</v>
      </c>
      <c r="SZW80" s="90" t="e">
        <f t="shared" si="234"/>
        <v>#REF!</v>
      </c>
      <c r="SZX80" s="90" t="e">
        <f t="shared" si="234"/>
        <v>#REF!</v>
      </c>
      <c r="SZY80" s="90" t="e">
        <f t="shared" si="234"/>
        <v>#REF!</v>
      </c>
      <c r="SZZ80" s="90" t="e">
        <f t="shared" si="234"/>
        <v>#REF!</v>
      </c>
      <c r="TAA80" s="90" t="e">
        <f t="shared" si="234"/>
        <v>#REF!</v>
      </c>
      <c r="TAB80" s="90" t="e">
        <f t="shared" si="234"/>
        <v>#REF!</v>
      </c>
      <c r="TAC80" s="90" t="e">
        <f t="shared" si="234"/>
        <v>#REF!</v>
      </c>
      <c r="TAD80" s="90" t="e">
        <f t="shared" si="234"/>
        <v>#REF!</v>
      </c>
      <c r="TAE80" s="90" t="e">
        <f t="shared" si="234"/>
        <v>#REF!</v>
      </c>
      <c r="TAF80" s="90" t="e">
        <f t="shared" si="234"/>
        <v>#REF!</v>
      </c>
      <c r="TAG80" s="90" t="e">
        <f t="shared" si="234"/>
        <v>#REF!</v>
      </c>
      <c r="TAH80" s="90" t="e">
        <f t="shared" si="234"/>
        <v>#REF!</v>
      </c>
      <c r="TAI80" s="90" t="e">
        <f t="shared" si="234"/>
        <v>#REF!</v>
      </c>
      <c r="TAJ80" s="90" t="e">
        <f t="shared" si="234"/>
        <v>#REF!</v>
      </c>
      <c r="TAK80" s="90" t="e">
        <f t="shared" si="234"/>
        <v>#REF!</v>
      </c>
      <c r="TAL80" s="90" t="e">
        <f t="shared" si="234"/>
        <v>#REF!</v>
      </c>
      <c r="TAM80" s="90" t="e">
        <f t="shared" si="234"/>
        <v>#REF!</v>
      </c>
      <c r="TAN80" s="90" t="e">
        <f t="shared" si="234"/>
        <v>#REF!</v>
      </c>
      <c r="TAO80" s="90" t="e">
        <f t="shared" si="234"/>
        <v>#REF!</v>
      </c>
      <c r="TAP80" s="90" t="e">
        <f t="shared" si="234"/>
        <v>#REF!</v>
      </c>
      <c r="TAQ80" s="90" t="e">
        <f t="shared" si="234"/>
        <v>#REF!</v>
      </c>
      <c r="TAR80" s="90" t="e">
        <f t="shared" si="234"/>
        <v>#REF!</v>
      </c>
      <c r="TAS80" s="90" t="e">
        <f t="shared" si="234"/>
        <v>#REF!</v>
      </c>
      <c r="TAT80" s="90" t="e">
        <f t="shared" ref="TAT80:TDE80" si="235">TAT82+TAT88+TAT94</f>
        <v>#REF!</v>
      </c>
      <c r="TAU80" s="90" t="e">
        <f t="shared" si="235"/>
        <v>#REF!</v>
      </c>
      <c r="TAV80" s="90" t="e">
        <f t="shared" si="235"/>
        <v>#REF!</v>
      </c>
      <c r="TAW80" s="90" t="e">
        <f t="shared" si="235"/>
        <v>#REF!</v>
      </c>
      <c r="TAX80" s="90" t="e">
        <f t="shared" si="235"/>
        <v>#REF!</v>
      </c>
      <c r="TAY80" s="90" t="e">
        <f t="shared" si="235"/>
        <v>#REF!</v>
      </c>
      <c r="TAZ80" s="90" t="e">
        <f t="shared" si="235"/>
        <v>#REF!</v>
      </c>
      <c r="TBA80" s="90" t="e">
        <f t="shared" si="235"/>
        <v>#REF!</v>
      </c>
      <c r="TBB80" s="90" t="e">
        <f t="shared" si="235"/>
        <v>#REF!</v>
      </c>
      <c r="TBC80" s="90" t="e">
        <f t="shared" si="235"/>
        <v>#REF!</v>
      </c>
      <c r="TBD80" s="90" t="e">
        <f t="shared" si="235"/>
        <v>#REF!</v>
      </c>
      <c r="TBE80" s="90" t="e">
        <f t="shared" si="235"/>
        <v>#REF!</v>
      </c>
      <c r="TBF80" s="90" t="e">
        <f t="shared" si="235"/>
        <v>#REF!</v>
      </c>
      <c r="TBG80" s="90" t="e">
        <f t="shared" si="235"/>
        <v>#REF!</v>
      </c>
      <c r="TBH80" s="90" t="e">
        <f t="shared" si="235"/>
        <v>#REF!</v>
      </c>
      <c r="TBI80" s="90" t="e">
        <f t="shared" si="235"/>
        <v>#REF!</v>
      </c>
      <c r="TBJ80" s="90" t="e">
        <f t="shared" si="235"/>
        <v>#REF!</v>
      </c>
      <c r="TBK80" s="90" t="e">
        <f t="shared" si="235"/>
        <v>#REF!</v>
      </c>
      <c r="TBL80" s="90" t="e">
        <f t="shared" si="235"/>
        <v>#REF!</v>
      </c>
      <c r="TBM80" s="90" t="e">
        <f t="shared" si="235"/>
        <v>#REF!</v>
      </c>
      <c r="TBN80" s="90" t="e">
        <f t="shared" si="235"/>
        <v>#REF!</v>
      </c>
      <c r="TBO80" s="90" t="e">
        <f t="shared" si="235"/>
        <v>#REF!</v>
      </c>
      <c r="TBP80" s="90" t="e">
        <f t="shared" si="235"/>
        <v>#REF!</v>
      </c>
      <c r="TBQ80" s="90" t="e">
        <f t="shared" si="235"/>
        <v>#REF!</v>
      </c>
      <c r="TBR80" s="90" t="e">
        <f t="shared" si="235"/>
        <v>#REF!</v>
      </c>
      <c r="TBS80" s="90" t="e">
        <f t="shared" si="235"/>
        <v>#REF!</v>
      </c>
      <c r="TBT80" s="90" t="e">
        <f t="shared" si="235"/>
        <v>#REF!</v>
      </c>
      <c r="TBU80" s="90" t="e">
        <f t="shared" si="235"/>
        <v>#REF!</v>
      </c>
      <c r="TBV80" s="90" t="e">
        <f t="shared" si="235"/>
        <v>#REF!</v>
      </c>
      <c r="TBW80" s="90" t="e">
        <f t="shared" si="235"/>
        <v>#REF!</v>
      </c>
      <c r="TBX80" s="90" t="e">
        <f t="shared" si="235"/>
        <v>#REF!</v>
      </c>
      <c r="TBY80" s="90" t="e">
        <f t="shared" si="235"/>
        <v>#REF!</v>
      </c>
      <c r="TBZ80" s="90" t="e">
        <f t="shared" si="235"/>
        <v>#REF!</v>
      </c>
      <c r="TCA80" s="90" t="e">
        <f t="shared" si="235"/>
        <v>#REF!</v>
      </c>
      <c r="TCB80" s="90" t="e">
        <f t="shared" si="235"/>
        <v>#REF!</v>
      </c>
      <c r="TCC80" s="90" t="e">
        <f t="shared" si="235"/>
        <v>#REF!</v>
      </c>
      <c r="TCD80" s="90" t="e">
        <f t="shared" si="235"/>
        <v>#REF!</v>
      </c>
      <c r="TCE80" s="90" t="e">
        <f t="shared" si="235"/>
        <v>#REF!</v>
      </c>
      <c r="TCF80" s="90" t="e">
        <f t="shared" si="235"/>
        <v>#REF!</v>
      </c>
      <c r="TCG80" s="90" t="e">
        <f t="shared" si="235"/>
        <v>#REF!</v>
      </c>
      <c r="TCH80" s="90" t="e">
        <f t="shared" si="235"/>
        <v>#REF!</v>
      </c>
      <c r="TCI80" s="90" t="e">
        <f t="shared" si="235"/>
        <v>#REF!</v>
      </c>
      <c r="TCJ80" s="90" t="e">
        <f t="shared" si="235"/>
        <v>#REF!</v>
      </c>
      <c r="TCK80" s="90" t="e">
        <f t="shared" si="235"/>
        <v>#REF!</v>
      </c>
      <c r="TCL80" s="90" t="e">
        <f t="shared" si="235"/>
        <v>#REF!</v>
      </c>
      <c r="TCM80" s="90" t="e">
        <f t="shared" si="235"/>
        <v>#REF!</v>
      </c>
      <c r="TCN80" s="90" t="e">
        <f t="shared" si="235"/>
        <v>#REF!</v>
      </c>
      <c r="TCO80" s="90" t="e">
        <f t="shared" si="235"/>
        <v>#REF!</v>
      </c>
      <c r="TCP80" s="90" t="e">
        <f t="shared" si="235"/>
        <v>#REF!</v>
      </c>
      <c r="TCQ80" s="90" t="e">
        <f t="shared" si="235"/>
        <v>#REF!</v>
      </c>
      <c r="TCR80" s="90" t="e">
        <f t="shared" si="235"/>
        <v>#REF!</v>
      </c>
      <c r="TCS80" s="90" t="e">
        <f t="shared" si="235"/>
        <v>#REF!</v>
      </c>
      <c r="TCT80" s="90" t="e">
        <f t="shared" si="235"/>
        <v>#REF!</v>
      </c>
      <c r="TCU80" s="90" t="e">
        <f t="shared" si="235"/>
        <v>#REF!</v>
      </c>
      <c r="TCV80" s="90" t="e">
        <f t="shared" si="235"/>
        <v>#REF!</v>
      </c>
      <c r="TCW80" s="90" t="e">
        <f t="shared" si="235"/>
        <v>#REF!</v>
      </c>
      <c r="TCX80" s="90" t="e">
        <f t="shared" si="235"/>
        <v>#REF!</v>
      </c>
      <c r="TCY80" s="90" t="e">
        <f t="shared" si="235"/>
        <v>#REF!</v>
      </c>
      <c r="TCZ80" s="90" t="e">
        <f t="shared" si="235"/>
        <v>#REF!</v>
      </c>
      <c r="TDA80" s="90" t="e">
        <f t="shared" si="235"/>
        <v>#REF!</v>
      </c>
      <c r="TDB80" s="90" t="e">
        <f t="shared" si="235"/>
        <v>#REF!</v>
      </c>
      <c r="TDC80" s="90" t="e">
        <f t="shared" si="235"/>
        <v>#REF!</v>
      </c>
      <c r="TDD80" s="90" t="e">
        <f t="shared" si="235"/>
        <v>#REF!</v>
      </c>
      <c r="TDE80" s="90" t="e">
        <f t="shared" si="235"/>
        <v>#REF!</v>
      </c>
      <c r="TDF80" s="90" t="e">
        <f t="shared" ref="TDF80:TFQ80" si="236">TDF82+TDF88+TDF94</f>
        <v>#REF!</v>
      </c>
      <c r="TDG80" s="90" t="e">
        <f t="shared" si="236"/>
        <v>#REF!</v>
      </c>
      <c r="TDH80" s="90" t="e">
        <f t="shared" si="236"/>
        <v>#REF!</v>
      </c>
      <c r="TDI80" s="90" t="e">
        <f t="shared" si="236"/>
        <v>#REF!</v>
      </c>
      <c r="TDJ80" s="90" t="e">
        <f t="shared" si="236"/>
        <v>#REF!</v>
      </c>
      <c r="TDK80" s="90" t="e">
        <f t="shared" si="236"/>
        <v>#REF!</v>
      </c>
      <c r="TDL80" s="90" t="e">
        <f t="shared" si="236"/>
        <v>#REF!</v>
      </c>
      <c r="TDM80" s="90" t="e">
        <f t="shared" si="236"/>
        <v>#REF!</v>
      </c>
      <c r="TDN80" s="90" t="e">
        <f t="shared" si="236"/>
        <v>#REF!</v>
      </c>
      <c r="TDO80" s="90" t="e">
        <f t="shared" si="236"/>
        <v>#REF!</v>
      </c>
      <c r="TDP80" s="90" t="e">
        <f t="shared" si="236"/>
        <v>#REF!</v>
      </c>
      <c r="TDQ80" s="90" t="e">
        <f t="shared" si="236"/>
        <v>#REF!</v>
      </c>
      <c r="TDR80" s="90" t="e">
        <f t="shared" si="236"/>
        <v>#REF!</v>
      </c>
      <c r="TDS80" s="90" t="e">
        <f t="shared" si="236"/>
        <v>#REF!</v>
      </c>
      <c r="TDT80" s="90" t="e">
        <f t="shared" si="236"/>
        <v>#REF!</v>
      </c>
      <c r="TDU80" s="90" t="e">
        <f t="shared" si="236"/>
        <v>#REF!</v>
      </c>
      <c r="TDV80" s="90" t="e">
        <f t="shared" si="236"/>
        <v>#REF!</v>
      </c>
      <c r="TDW80" s="90" t="e">
        <f t="shared" si="236"/>
        <v>#REF!</v>
      </c>
      <c r="TDX80" s="90" t="e">
        <f t="shared" si="236"/>
        <v>#REF!</v>
      </c>
      <c r="TDY80" s="90" t="e">
        <f t="shared" si="236"/>
        <v>#REF!</v>
      </c>
      <c r="TDZ80" s="90" t="e">
        <f t="shared" si="236"/>
        <v>#REF!</v>
      </c>
      <c r="TEA80" s="90" t="e">
        <f t="shared" si="236"/>
        <v>#REF!</v>
      </c>
      <c r="TEB80" s="90" t="e">
        <f t="shared" si="236"/>
        <v>#REF!</v>
      </c>
      <c r="TEC80" s="90" t="e">
        <f t="shared" si="236"/>
        <v>#REF!</v>
      </c>
      <c r="TED80" s="90" t="e">
        <f t="shared" si="236"/>
        <v>#REF!</v>
      </c>
      <c r="TEE80" s="90" t="e">
        <f t="shared" si="236"/>
        <v>#REF!</v>
      </c>
      <c r="TEF80" s="90" t="e">
        <f t="shared" si="236"/>
        <v>#REF!</v>
      </c>
      <c r="TEG80" s="90" t="e">
        <f t="shared" si="236"/>
        <v>#REF!</v>
      </c>
      <c r="TEH80" s="90" t="e">
        <f t="shared" si="236"/>
        <v>#REF!</v>
      </c>
      <c r="TEI80" s="90" t="e">
        <f t="shared" si="236"/>
        <v>#REF!</v>
      </c>
      <c r="TEJ80" s="90" t="e">
        <f t="shared" si="236"/>
        <v>#REF!</v>
      </c>
      <c r="TEK80" s="90" t="e">
        <f t="shared" si="236"/>
        <v>#REF!</v>
      </c>
      <c r="TEL80" s="90" t="e">
        <f t="shared" si="236"/>
        <v>#REF!</v>
      </c>
      <c r="TEM80" s="90" t="e">
        <f t="shared" si="236"/>
        <v>#REF!</v>
      </c>
      <c r="TEN80" s="90" t="e">
        <f t="shared" si="236"/>
        <v>#REF!</v>
      </c>
      <c r="TEO80" s="90" t="e">
        <f t="shared" si="236"/>
        <v>#REF!</v>
      </c>
      <c r="TEP80" s="90" t="e">
        <f t="shared" si="236"/>
        <v>#REF!</v>
      </c>
      <c r="TEQ80" s="90" t="e">
        <f t="shared" si="236"/>
        <v>#REF!</v>
      </c>
      <c r="TER80" s="90" t="e">
        <f t="shared" si="236"/>
        <v>#REF!</v>
      </c>
      <c r="TES80" s="90" t="e">
        <f t="shared" si="236"/>
        <v>#REF!</v>
      </c>
      <c r="TET80" s="90" t="e">
        <f t="shared" si="236"/>
        <v>#REF!</v>
      </c>
      <c r="TEU80" s="90" t="e">
        <f t="shared" si="236"/>
        <v>#REF!</v>
      </c>
      <c r="TEV80" s="90" t="e">
        <f t="shared" si="236"/>
        <v>#REF!</v>
      </c>
      <c r="TEW80" s="90" t="e">
        <f t="shared" si="236"/>
        <v>#REF!</v>
      </c>
      <c r="TEX80" s="90" t="e">
        <f t="shared" si="236"/>
        <v>#REF!</v>
      </c>
      <c r="TEY80" s="90" t="e">
        <f t="shared" si="236"/>
        <v>#REF!</v>
      </c>
      <c r="TEZ80" s="90" t="e">
        <f t="shared" si="236"/>
        <v>#REF!</v>
      </c>
      <c r="TFA80" s="90" t="e">
        <f t="shared" si="236"/>
        <v>#REF!</v>
      </c>
      <c r="TFB80" s="90" t="e">
        <f t="shared" si="236"/>
        <v>#REF!</v>
      </c>
      <c r="TFC80" s="90" t="e">
        <f t="shared" si="236"/>
        <v>#REF!</v>
      </c>
      <c r="TFD80" s="90" t="e">
        <f t="shared" si="236"/>
        <v>#REF!</v>
      </c>
      <c r="TFE80" s="90" t="e">
        <f t="shared" si="236"/>
        <v>#REF!</v>
      </c>
      <c r="TFF80" s="90" t="e">
        <f t="shared" si="236"/>
        <v>#REF!</v>
      </c>
      <c r="TFG80" s="90" t="e">
        <f t="shared" si="236"/>
        <v>#REF!</v>
      </c>
      <c r="TFH80" s="90" t="e">
        <f t="shared" si="236"/>
        <v>#REF!</v>
      </c>
      <c r="TFI80" s="90" t="e">
        <f t="shared" si="236"/>
        <v>#REF!</v>
      </c>
      <c r="TFJ80" s="90" t="e">
        <f t="shared" si="236"/>
        <v>#REF!</v>
      </c>
      <c r="TFK80" s="90" t="e">
        <f t="shared" si="236"/>
        <v>#REF!</v>
      </c>
      <c r="TFL80" s="90" t="e">
        <f t="shared" si="236"/>
        <v>#REF!</v>
      </c>
      <c r="TFM80" s="90" t="e">
        <f t="shared" si="236"/>
        <v>#REF!</v>
      </c>
      <c r="TFN80" s="90" t="e">
        <f t="shared" si="236"/>
        <v>#REF!</v>
      </c>
      <c r="TFO80" s="90" t="e">
        <f t="shared" si="236"/>
        <v>#REF!</v>
      </c>
      <c r="TFP80" s="90" t="e">
        <f t="shared" si="236"/>
        <v>#REF!</v>
      </c>
      <c r="TFQ80" s="90" t="e">
        <f t="shared" si="236"/>
        <v>#REF!</v>
      </c>
      <c r="TFR80" s="90" t="e">
        <f t="shared" ref="TFR80:TIC80" si="237">TFR82+TFR88+TFR94</f>
        <v>#REF!</v>
      </c>
      <c r="TFS80" s="90" t="e">
        <f t="shared" si="237"/>
        <v>#REF!</v>
      </c>
      <c r="TFT80" s="90" t="e">
        <f t="shared" si="237"/>
        <v>#REF!</v>
      </c>
      <c r="TFU80" s="90" t="e">
        <f t="shared" si="237"/>
        <v>#REF!</v>
      </c>
      <c r="TFV80" s="90" t="e">
        <f t="shared" si="237"/>
        <v>#REF!</v>
      </c>
      <c r="TFW80" s="90" t="e">
        <f t="shared" si="237"/>
        <v>#REF!</v>
      </c>
      <c r="TFX80" s="90" t="e">
        <f t="shared" si="237"/>
        <v>#REF!</v>
      </c>
      <c r="TFY80" s="90" t="e">
        <f t="shared" si="237"/>
        <v>#REF!</v>
      </c>
      <c r="TFZ80" s="90" t="e">
        <f t="shared" si="237"/>
        <v>#REF!</v>
      </c>
      <c r="TGA80" s="90" t="e">
        <f t="shared" si="237"/>
        <v>#REF!</v>
      </c>
      <c r="TGB80" s="90" t="e">
        <f t="shared" si="237"/>
        <v>#REF!</v>
      </c>
      <c r="TGC80" s="90" t="e">
        <f t="shared" si="237"/>
        <v>#REF!</v>
      </c>
      <c r="TGD80" s="90" t="e">
        <f t="shared" si="237"/>
        <v>#REF!</v>
      </c>
      <c r="TGE80" s="90" t="e">
        <f t="shared" si="237"/>
        <v>#REF!</v>
      </c>
      <c r="TGF80" s="90" t="e">
        <f t="shared" si="237"/>
        <v>#REF!</v>
      </c>
      <c r="TGG80" s="90" t="e">
        <f t="shared" si="237"/>
        <v>#REF!</v>
      </c>
      <c r="TGH80" s="90" t="e">
        <f t="shared" si="237"/>
        <v>#REF!</v>
      </c>
      <c r="TGI80" s="90" t="e">
        <f t="shared" si="237"/>
        <v>#REF!</v>
      </c>
      <c r="TGJ80" s="90" t="e">
        <f t="shared" si="237"/>
        <v>#REF!</v>
      </c>
      <c r="TGK80" s="90" t="e">
        <f t="shared" si="237"/>
        <v>#REF!</v>
      </c>
      <c r="TGL80" s="90" t="e">
        <f t="shared" si="237"/>
        <v>#REF!</v>
      </c>
      <c r="TGM80" s="90" t="e">
        <f t="shared" si="237"/>
        <v>#REF!</v>
      </c>
      <c r="TGN80" s="90" t="e">
        <f t="shared" si="237"/>
        <v>#REF!</v>
      </c>
      <c r="TGO80" s="90" t="e">
        <f t="shared" si="237"/>
        <v>#REF!</v>
      </c>
      <c r="TGP80" s="90" t="e">
        <f t="shared" si="237"/>
        <v>#REF!</v>
      </c>
      <c r="TGQ80" s="90" t="e">
        <f t="shared" si="237"/>
        <v>#REF!</v>
      </c>
      <c r="TGR80" s="90" t="e">
        <f t="shared" si="237"/>
        <v>#REF!</v>
      </c>
      <c r="TGS80" s="90" t="e">
        <f t="shared" si="237"/>
        <v>#REF!</v>
      </c>
      <c r="TGT80" s="90" t="e">
        <f t="shared" si="237"/>
        <v>#REF!</v>
      </c>
      <c r="TGU80" s="90" t="e">
        <f t="shared" si="237"/>
        <v>#REF!</v>
      </c>
      <c r="TGV80" s="90" t="e">
        <f t="shared" si="237"/>
        <v>#REF!</v>
      </c>
      <c r="TGW80" s="90" t="e">
        <f t="shared" si="237"/>
        <v>#REF!</v>
      </c>
      <c r="TGX80" s="90" t="e">
        <f t="shared" si="237"/>
        <v>#REF!</v>
      </c>
      <c r="TGY80" s="90" t="e">
        <f t="shared" si="237"/>
        <v>#REF!</v>
      </c>
      <c r="TGZ80" s="90" t="e">
        <f t="shared" si="237"/>
        <v>#REF!</v>
      </c>
      <c r="THA80" s="90" t="e">
        <f t="shared" si="237"/>
        <v>#REF!</v>
      </c>
      <c r="THB80" s="90" t="e">
        <f t="shared" si="237"/>
        <v>#REF!</v>
      </c>
      <c r="THC80" s="90" t="e">
        <f t="shared" si="237"/>
        <v>#REF!</v>
      </c>
      <c r="THD80" s="90" t="e">
        <f t="shared" si="237"/>
        <v>#REF!</v>
      </c>
      <c r="THE80" s="90" t="e">
        <f t="shared" si="237"/>
        <v>#REF!</v>
      </c>
      <c r="THF80" s="90" t="e">
        <f t="shared" si="237"/>
        <v>#REF!</v>
      </c>
      <c r="THG80" s="90" t="e">
        <f t="shared" si="237"/>
        <v>#REF!</v>
      </c>
      <c r="THH80" s="90" t="e">
        <f t="shared" si="237"/>
        <v>#REF!</v>
      </c>
      <c r="THI80" s="90" t="e">
        <f t="shared" si="237"/>
        <v>#REF!</v>
      </c>
      <c r="THJ80" s="90" t="e">
        <f t="shared" si="237"/>
        <v>#REF!</v>
      </c>
      <c r="THK80" s="90" t="e">
        <f t="shared" si="237"/>
        <v>#REF!</v>
      </c>
      <c r="THL80" s="90" t="e">
        <f t="shared" si="237"/>
        <v>#REF!</v>
      </c>
      <c r="THM80" s="90" t="e">
        <f t="shared" si="237"/>
        <v>#REF!</v>
      </c>
      <c r="THN80" s="90" t="e">
        <f t="shared" si="237"/>
        <v>#REF!</v>
      </c>
      <c r="THO80" s="90" t="e">
        <f t="shared" si="237"/>
        <v>#REF!</v>
      </c>
      <c r="THP80" s="90" t="e">
        <f t="shared" si="237"/>
        <v>#REF!</v>
      </c>
      <c r="THQ80" s="90" t="e">
        <f t="shared" si="237"/>
        <v>#REF!</v>
      </c>
      <c r="THR80" s="90" t="e">
        <f t="shared" si="237"/>
        <v>#REF!</v>
      </c>
      <c r="THS80" s="90" t="e">
        <f t="shared" si="237"/>
        <v>#REF!</v>
      </c>
      <c r="THT80" s="90" t="e">
        <f t="shared" si="237"/>
        <v>#REF!</v>
      </c>
      <c r="THU80" s="90" t="e">
        <f t="shared" si="237"/>
        <v>#REF!</v>
      </c>
      <c r="THV80" s="90" t="e">
        <f t="shared" si="237"/>
        <v>#REF!</v>
      </c>
      <c r="THW80" s="90" t="e">
        <f t="shared" si="237"/>
        <v>#REF!</v>
      </c>
      <c r="THX80" s="90" t="e">
        <f t="shared" si="237"/>
        <v>#REF!</v>
      </c>
      <c r="THY80" s="90" t="e">
        <f t="shared" si="237"/>
        <v>#REF!</v>
      </c>
      <c r="THZ80" s="90" t="e">
        <f t="shared" si="237"/>
        <v>#REF!</v>
      </c>
      <c r="TIA80" s="90" t="e">
        <f t="shared" si="237"/>
        <v>#REF!</v>
      </c>
      <c r="TIB80" s="90" t="e">
        <f t="shared" si="237"/>
        <v>#REF!</v>
      </c>
      <c r="TIC80" s="90" t="e">
        <f t="shared" si="237"/>
        <v>#REF!</v>
      </c>
      <c r="TID80" s="90" t="e">
        <f t="shared" ref="TID80:TKO80" si="238">TID82+TID88+TID94</f>
        <v>#REF!</v>
      </c>
      <c r="TIE80" s="90" t="e">
        <f t="shared" si="238"/>
        <v>#REF!</v>
      </c>
      <c r="TIF80" s="90" t="e">
        <f t="shared" si="238"/>
        <v>#REF!</v>
      </c>
      <c r="TIG80" s="90" t="e">
        <f t="shared" si="238"/>
        <v>#REF!</v>
      </c>
      <c r="TIH80" s="90" t="e">
        <f t="shared" si="238"/>
        <v>#REF!</v>
      </c>
      <c r="TII80" s="90" t="e">
        <f t="shared" si="238"/>
        <v>#REF!</v>
      </c>
      <c r="TIJ80" s="90" t="e">
        <f t="shared" si="238"/>
        <v>#REF!</v>
      </c>
      <c r="TIK80" s="90" t="e">
        <f t="shared" si="238"/>
        <v>#REF!</v>
      </c>
      <c r="TIL80" s="90" t="e">
        <f t="shared" si="238"/>
        <v>#REF!</v>
      </c>
      <c r="TIM80" s="90" t="e">
        <f t="shared" si="238"/>
        <v>#REF!</v>
      </c>
      <c r="TIN80" s="90" t="e">
        <f t="shared" si="238"/>
        <v>#REF!</v>
      </c>
      <c r="TIO80" s="90" t="e">
        <f t="shared" si="238"/>
        <v>#REF!</v>
      </c>
      <c r="TIP80" s="90" t="e">
        <f t="shared" si="238"/>
        <v>#REF!</v>
      </c>
      <c r="TIQ80" s="90" t="e">
        <f t="shared" si="238"/>
        <v>#REF!</v>
      </c>
      <c r="TIR80" s="90" t="e">
        <f t="shared" si="238"/>
        <v>#REF!</v>
      </c>
      <c r="TIS80" s="90" t="e">
        <f t="shared" si="238"/>
        <v>#REF!</v>
      </c>
      <c r="TIT80" s="90" t="e">
        <f t="shared" si="238"/>
        <v>#REF!</v>
      </c>
      <c r="TIU80" s="90" t="e">
        <f t="shared" si="238"/>
        <v>#REF!</v>
      </c>
      <c r="TIV80" s="90" t="e">
        <f t="shared" si="238"/>
        <v>#REF!</v>
      </c>
      <c r="TIW80" s="90" t="e">
        <f t="shared" si="238"/>
        <v>#REF!</v>
      </c>
      <c r="TIX80" s="90" t="e">
        <f t="shared" si="238"/>
        <v>#REF!</v>
      </c>
      <c r="TIY80" s="90" t="e">
        <f t="shared" si="238"/>
        <v>#REF!</v>
      </c>
      <c r="TIZ80" s="90" t="e">
        <f t="shared" si="238"/>
        <v>#REF!</v>
      </c>
      <c r="TJA80" s="90" t="e">
        <f t="shared" si="238"/>
        <v>#REF!</v>
      </c>
      <c r="TJB80" s="90" t="e">
        <f t="shared" si="238"/>
        <v>#REF!</v>
      </c>
      <c r="TJC80" s="90" t="e">
        <f t="shared" si="238"/>
        <v>#REF!</v>
      </c>
      <c r="TJD80" s="90" t="e">
        <f t="shared" si="238"/>
        <v>#REF!</v>
      </c>
      <c r="TJE80" s="90" t="e">
        <f t="shared" si="238"/>
        <v>#REF!</v>
      </c>
      <c r="TJF80" s="90" t="e">
        <f t="shared" si="238"/>
        <v>#REF!</v>
      </c>
      <c r="TJG80" s="90" t="e">
        <f t="shared" si="238"/>
        <v>#REF!</v>
      </c>
      <c r="TJH80" s="90" t="e">
        <f t="shared" si="238"/>
        <v>#REF!</v>
      </c>
      <c r="TJI80" s="90" t="e">
        <f t="shared" si="238"/>
        <v>#REF!</v>
      </c>
      <c r="TJJ80" s="90" t="e">
        <f t="shared" si="238"/>
        <v>#REF!</v>
      </c>
      <c r="TJK80" s="90" t="e">
        <f t="shared" si="238"/>
        <v>#REF!</v>
      </c>
      <c r="TJL80" s="90" t="e">
        <f t="shared" si="238"/>
        <v>#REF!</v>
      </c>
      <c r="TJM80" s="90" t="e">
        <f t="shared" si="238"/>
        <v>#REF!</v>
      </c>
      <c r="TJN80" s="90" t="e">
        <f t="shared" si="238"/>
        <v>#REF!</v>
      </c>
      <c r="TJO80" s="90" t="e">
        <f t="shared" si="238"/>
        <v>#REF!</v>
      </c>
      <c r="TJP80" s="90" t="e">
        <f t="shared" si="238"/>
        <v>#REF!</v>
      </c>
      <c r="TJQ80" s="90" t="e">
        <f t="shared" si="238"/>
        <v>#REF!</v>
      </c>
      <c r="TJR80" s="90" t="e">
        <f t="shared" si="238"/>
        <v>#REF!</v>
      </c>
      <c r="TJS80" s="90" t="e">
        <f t="shared" si="238"/>
        <v>#REF!</v>
      </c>
      <c r="TJT80" s="90" t="e">
        <f t="shared" si="238"/>
        <v>#REF!</v>
      </c>
      <c r="TJU80" s="90" t="e">
        <f t="shared" si="238"/>
        <v>#REF!</v>
      </c>
      <c r="TJV80" s="90" t="e">
        <f t="shared" si="238"/>
        <v>#REF!</v>
      </c>
      <c r="TJW80" s="90" t="e">
        <f t="shared" si="238"/>
        <v>#REF!</v>
      </c>
      <c r="TJX80" s="90" t="e">
        <f t="shared" si="238"/>
        <v>#REF!</v>
      </c>
      <c r="TJY80" s="90" t="e">
        <f t="shared" si="238"/>
        <v>#REF!</v>
      </c>
      <c r="TJZ80" s="90" t="e">
        <f t="shared" si="238"/>
        <v>#REF!</v>
      </c>
      <c r="TKA80" s="90" t="e">
        <f t="shared" si="238"/>
        <v>#REF!</v>
      </c>
      <c r="TKB80" s="90" t="e">
        <f t="shared" si="238"/>
        <v>#REF!</v>
      </c>
      <c r="TKC80" s="90" t="e">
        <f t="shared" si="238"/>
        <v>#REF!</v>
      </c>
      <c r="TKD80" s="90" t="e">
        <f t="shared" si="238"/>
        <v>#REF!</v>
      </c>
      <c r="TKE80" s="90" t="e">
        <f t="shared" si="238"/>
        <v>#REF!</v>
      </c>
      <c r="TKF80" s="90" t="e">
        <f t="shared" si="238"/>
        <v>#REF!</v>
      </c>
      <c r="TKG80" s="90" t="e">
        <f t="shared" si="238"/>
        <v>#REF!</v>
      </c>
      <c r="TKH80" s="90" t="e">
        <f t="shared" si="238"/>
        <v>#REF!</v>
      </c>
      <c r="TKI80" s="90" t="e">
        <f t="shared" si="238"/>
        <v>#REF!</v>
      </c>
      <c r="TKJ80" s="90" t="e">
        <f t="shared" si="238"/>
        <v>#REF!</v>
      </c>
      <c r="TKK80" s="90" t="e">
        <f t="shared" si="238"/>
        <v>#REF!</v>
      </c>
      <c r="TKL80" s="90" t="e">
        <f t="shared" si="238"/>
        <v>#REF!</v>
      </c>
      <c r="TKM80" s="90" t="e">
        <f t="shared" si="238"/>
        <v>#REF!</v>
      </c>
      <c r="TKN80" s="90" t="e">
        <f t="shared" si="238"/>
        <v>#REF!</v>
      </c>
      <c r="TKO80" s="90" t="e">
        <f t="shared" si="238"/>
        <v>#REF!</v>
      </c>
      <c r="TKP80" s="90" t="e">
        <f t="shared" ref="TKP80:TNA80" si="239">TKP82+TKP88+TKP94</f>
        <v>#REF!</v>
      </c>
      <c r="TKQ80" s="90" t="e">
        <f t="shared" si="239"/>
        <v>#REF!</v>
      </c>
      <c r="TKR80" s="90" t="e">
        <f t="shared" si="239"/>
        <v>#REF!</v>
      </c>
      <c r="TKS80" s="90" t="e">
        <f t="shared" si="239"/>
        <v>#REF!</v>
      </c>
      <c r="TKT80" s="90" t="e">
        <f t="shared" si="239"/>
        <v>#REF!</v>
      </c>
      <c r="TKU80" s="90" t="e">
        <f t="shared" si="239"/>
        <v>#REF!</v>
      </c>
      <c r="TKV80" s="90" t="e">
        <f t="shared" si="239"/>
        <v>#REF!</v>
      </c>
      <c r="TKW80" s="90" t="e">
        <f t="shared" si="239"/>
        <v>#REF!</v>
      </c>
      <c r="TKX80" s="90" t="e">
        <f t="shared" si="239"/>
        <v>#REF!</v>
      </c>
      <c r="TKY80" s="90" t="e">
        <f t="shared" si="239"/>
        <v>#REF!</v>
      </c>
      <c r="TKZ80" s="90" t="e">
        <f t="shared" si="239"/>
        <v>#REF!</v>
      </c>
      <c r="TLA80" s="90" t="e">
        <f t="shared" si="239"/>
        <v>#REF!</v>
      </c>
      <c r="TLB80" s="90" t="e">
        <f t="shared" si="239"/>
        <v>#REF!</v>
      </c>
      <c r="TLC80" s="90" t="e">
        <f t="shared" si="239"/>
        <v>#REF!</v>
      </c>
      <c r="TLD80" s="90" t="e">
        <f t="shared" si="239"/>
        <v>#REF!</v>
      </c>
      <c r="TLE80" s="90" t="e">
        <f t="shared" si="239"/>
        <v>#REF!</v>
      </c>
      <c r="TLF80" s="90" t="e">
        <f t="shared" si="239"/>
        <v>#REF!</v>
      </c>
      <c r="TLG80" s="90" t="e">
        <f t="shared" si="239"/>
        <v>#REF!</v>
      </c>
      <c r="TLH80" s="90" t="e">
        <f t="shared" si="239"/>
        <v>#REF!</v>
      </c>
      <c r="TLI80" s="90" t="e">
        <f t="shared" si="239"/>
        <v>#REF!</v>
      </c>
      <c r="TLJ80" s="90" t="e">
        <f t="shared" si="239"/>
        <v>#REF!</v>
      </c>
      <c r="TLK80" s="90" t="e">
        <f t="shared" si="239"/>
        <v>#REF!</v>
      </c>
      <c r="TLL80" s="90" t="e">
        <f t="shared" si="239"/>
        <v>#REF!</v>
      </c>
      <c r="TLM80" s="90" t="e">
        <f t="shared" si="239"/>
        <v>#REF!</v>
      </c>
      <c r="TLN80" s="90" t="e">
        <f t="shared" si="239"/>
        <v>#REF!</v>
      </c>
      <c r="TLO80" s="90" t="e">
        <f t="shared" si="239"/>
        <v>#REF!</v>
      </c>
      <c r="TLP80" s="90" t="e">
        <f t="shared" si="239"/>
        <v>#REF!</v>
      </c>
      <c r="TLQ80" s="90" t="e">
        <f t="shared" si="239"/>
        <v>#REF!</v>
      </c>
      <c r="TLR80" s="90" t="e">
        <f t="shared" si="239"/>
        <v>#REF!</v>
      </c>
      <c r="TLS80" s="90" t="e">
        <f t="shared" si="239"/>
        <v>#REF!</v>
      </c>
      <c r="TLT80" s="90" t="e">
        <f t="shared" si="239"/>
        <v>#REF!</v>
      </c>
      <c r="TLU80" s="90" t="e">
        <f t="shared" si="239"/>
        <v>#REF!</v>
      </c>
      <c r="TLV80" s="90" t="e">
        <f t="shared" si="239"/>
        <v>#REF!</v>
      </c>
      <c r="TLW80" s="90" t="e">
        <f t="shared" si="239"/>
        <v>#REF!</v>
      </c>
      <c r="TLX80" s="90" t="e">
        <f t="shared" si="239"/>
        <v>#REF!</v>
      </c>
      <c r="TLY80" s="90" t="e">
        <f t="shared" si="239"/>
        <v>#REF!</v>
      </c>
      <c r="TLZ80" s="90" t="e">
        <f t="shared" si="239"/>
        <v>#REF!</v>
      </c>
      <c r="TMA80" s="90" t="e">
        <f t="shared" si="239"/>
        <v>#REF!</v>
      </c>
      <c r="TMB80" s="90" t="e">
        <f t="shared" si="239"/>
        <v>#REF!</v>
      </c>
      <c r="TMC80" s="90" t="e">
        <f t="shared" si="239"/>
        <v>#REF!</v>
      </c>
      <c r="TMD80" s="90" t="e">
        <f t="shared" si="239"/>
        <v>#REF!</v>
      </c>
      <c r="TME80" s="90" t="e">
        <f t="shared" si="239"/>
        <v>#REF!</v>
      </c>
      <c r="TMF80" s="90" t="e">
        <f t="shared" si="239"/>
        <v>#REF!</v>
      </c>
      <c r="TMG80" s="90" t="e">
        <f t="shared" si="239"/>
        <v>#REF!</v>
      </c>
      <c r="TMH80" s="90" t="e">
        <f t="shared" si="239"/>
        <v>#REF!</v>
      </c>
      <c r="TMI80" s="90" t="e">
        <f t="shared" si="239"/>
        <v>#REF!</v>
      </c>
      <c r="TMJ80" s="90" t="e">
        <f t="shared" si="239"/>
        <v>#REF!</v>
      </c>
      <c r="TMK80" s="90" t="e">
        <f t="shared" si="239"/>
        <v>#REF!</v>
      </c>
      <c r="TML80" s="90" t="e">
        <f t="shared" si="239"/>
        <v>#REF!</v>
      </c>
      <c r="TMM80" s="90" t="e">
        <f t="shared" si="239"/>
        <v>#REF!</v>
      </c>
      <c r="TMN80" s="90" t="e">
        <f t="shared" si="239"/>
        <v>#REF!</v>
      </c>
      <c r="TMO80" s="90" t="e">
        <f t="shared" si="239"/>
        <v>#REF!</v>
      </c>
      <c r="TMP80" s="90" t="e">
        <f t="shared" si="239"/>
        <v>#REF!</v>
      </c>
      <c r="TMQ80" s="90" t="e">
        <f t="shared" si="239"/>
        <v>#REF!</v>
      </c>
      <c r="TMR80" s="90" t="e">
        <f t="shared" si="239"/>
        <v>#REF!</v>
      </c>
      <c r="TMS80" s="90" t="e">
        <f t="shared" si="239"/>
        <v>#REF!</v>
      </c>
      <c r="TMT80" s="90" t="e">
        <f t="shared" si="239"/>
        <v>#REF!</v>
      </c>
      <c r="TMU80" s="90" t="e">
        <f t="shared" si="239"/>
        <v>#REF!</v>
      </c>
      <c r="TMV80" s="90" t="e">
        <f t="shared" si="239"/>
        <v>#REF!</v>
      </c>
      <c r="TMW80" s="90" t="e">
        <f t="shared" si="239"/>
        <v>#REF!</v>
      </c>
      <c r="TMX80" s="90" t="e">
        <f t="shared" si="239"/>
        <v>#REF!</v>
      </c>
      <c r="TMY80" s="90" t="e">
        <f t="shared" si="239"/>
        <v>#REF!</v>
      </c>
      <c r="TMZ80" s="90" t="e">
        <f t="shared" si="239"/>
        <v>#REF!</v>
      </c>
      <c r="TNA80" s="90" t="e">
        <f t="shared" si="239"/>
        <v>#REF!</v>
      </c>
      <c r="TNB80" s="90" t="e">
        <f t="shared" ref="TNB80:TPM80" si="240">TNB82+TNB88+TNB94</f>
        <v>#REF!</v>
      </c>
      <c r="TNC80" s="90" t="e">
        <f t="shared" si="240"/>
        <v>#REF!</v>
      </c>
      <c r="TND80" s="90" t="e">
        <f t="shared" si="240"/>
        <v>#REF!</v>
      </c>
      <c r="TNE80" s="90" t="e">
        <f t="shared" si="240"/>
        <v>#REF!</v>
      </c>
      <c r="TNF80" s="90" t="e">
        <f t="shared" si="240"/>
        <v>#REF!</v>
      </c>
      <c r="TNG80" s="90" t="e">
        <f t="shared" si="240"/>
        <v>#REF!</v>
      </c>
      <c r="TNH80" s="90" t="e">
        <f t="shared" si="240"/>
        <v>#REF!</v>
      </c>
      <c r="TNI80" s="90" t="e">
        <f t="shared" si="240"/>
        <v>#REF!</v>
      </c>
      <c r="TNJ80" s="90" t="e">
        <f t="shared" si="240"/>
        <v>#REF!</v>
      </c>
      <c r="TNK80" s="90" t="e">
        <f t="shared" si="240"/>
        <v>#REF!</v>
      </c>
      <c r="TNL80" s="90" t="e">
        <f t="shared" si="240"/>
        <v>#REF!</v>
      </c>
      <c r="TNM80" s="90" t="e">
        <f t="shared" si="240"/>
        <v>#REF!</v>
      </c>
      <c r="TNN80" s="90" t="e">
        <f t="shared" si="240"/>
        <v>#REF!</v>
      </c>
      <c r="TNO80" s="90" t="e">
        <f t="shared" si="240"/>
        <v>#REF!</v>
      </c>
      <c r="TNP80" s="90" t="e">
        <f t="shared" si="240"/>
        <v>#REF!</v>
      </c>
      <c r="TNQ80" s="90" t="e">
        <f t="shared" si="240"/>
        <v>#REF!</v>
      </c>
      <c r="TNR80" s="90" t="e">
        <f t="shared" si="240"/>
        <v>#REF!</v>
      </c>
      <c r="TNS80" s="90" t="e">
        <f t="shared" si="240"/>
        <v>#REF!</v>
      </c>
      <c r="TNT80" s="90" t="e">
        <f t="shared" si="240"/>
        <v>#REF!</v>
      </c>
      <c r="TNU80" s="90" t="e">
        <f t="shared" si="240"/>
        <v>#REF!</v>
      </c>
      <c r="TNV80" s="90" t="e">
        <f t="shared" si="240"/>
        <v>#REF!</v>
      </c>
      <c r="TNW80" s="90" t="e">
        <f t="shared" si="240"/>
        <v>#REF!</v>
      </c>
      <c r="TNX80" s="90" t="e">
        <f t="shared" si="240"/>
        <v>#REF!</v>
      </c>
      <c r="TNY80" s="90" t="e">
        <f t="shared" si="240"/>
        <v>#REF!</v>
      </c>
      <c r="TNZ80" s="90" t="e">
        <f t="shared" si="240"/>
        <v>#REF!</v>
      </c>
      <c r="TOA80" s="90" t="e">
        <f t="shared" si="240"/>
        <v>#REF!</v>
      </c>
      <c r="TOB80" s="90" t="e">
        <f t="shared" si="240"/>
        <v>#REF!</v>
      </c>
      <c r="TOC80" s="90" t="e">
        <f t="shared" si="240"/>
        <v>#REF!</v>
      </c>
      <c r="TOD80" s="90" t="e">
        <f t="shared" si="240"/>
        <v>#REF!</v>
      </c>
      <c r="TOE80" s="90" t="e">
        <f t="shared" si="240"/>
        <v>#REF!</v>
      </c>
      <c r="TOF80" s="90" t="e">
        <f t="shared" si="240"/>
        <v>#REF!</v>
      </c>
      <c r="TOG80" s="90" t="e">
        <f t="shared" si="240"/>
        <v>#REF!</v>
      </c>
      <c r="TOH80" s="90" t="e">
        <f t="shared" si="240"/>
        <v>#REF!</v>
      </c>
      <c r="TOI80" s="90" t="e">
        <f t="shared" si="240"/>
        <v>#REF!</v>
      </c>
      <c r="TOJ80" s="90" t="e">
        <f t="shared" si="240"/>
        <v>#REF!</v>
      </c>
      <c r="TOK80" s="90" t="e">
        <f t="shared" si="240"/>
        <v>#REF!</v>
      </c>
      <c r="TOL80" s="90" t="e">
        <f t="shared" si="240"/>
        <v>#REF!</v>
      </c>
      <c r="TOM80" s="90" t="e">
        <f t="shared" si="240"/>
        <v>#REF!</v>
      </c>
      <c r="TON80" s="90" t="e">
        <f t="shared" si="240"/>
        <v>#REF!</v>
      </c>
      <c r="TOO80" s="90" t="e">
        <f t="shared" si="240"/>
        <v>#REF!</v>
      </c>
      <c r="TOP80" s="90" t="e">
        <f t="shared" si="240"/>
        <v>#REF!</v>
      </c>
      <c r="TOQ80" s="90" t="e">
        <f t="shared" si="240"/>
        <v>#REF!</v>
      </c>
      <c r="TOR80" s="90" t="e">
        <f t="shared" si="240"/>
        <v>#REF!</v>
      </c>
      <c r="TOS80" s="90" t="e">
        <f t="shared" si="240"/>
        <v>#REF!</v>
      </c>
      <c r="TOT80" s="90" t="e">
        <f t="shared" si="240"/>
        <v>#REF!</v>
      </c>
      <c r="TOU80" s="90" t="e">
        <f t="shared" si="240"/>
        <v>#REF!</v>
      </c>
      <c r="TOV80" s="90" t="e">
        <f t="shared" si="240"/>
        <v>#REF!</v>
      </c>
      <c r="TOW80" s="90" t="e">
        <f t="shared" si="240"/>
        <v>#REF!</v>
      </c>
      <c r="TOX80" s="90" t="e">
        <f t="shared" si="240"/>
        <v>#REF!</v>
      </c>
      <c r="TOY80" s="90" t="e">
        <f t="shared" si="240"/>
        <v>#REF!</v>
      </c>
      <c r="TOZ80" s="90" t="e">
        <f t="shared" si="240"/>
        <v>#REF!</v>
      </c>
      <c r="TPA80" s="90" t="e">
        <f t="shared" si="240"/>
        <v>#REF!</v>
      </c>
      <c r="TPB80" s="90" t="e">
        <f t="shared" si="240"/>
        <v>#REF!</v>
      </c>
      <c r="TPC80" s="90" t="e">
        <f t="shared" si="240"/>
        <v>#REF!</v>
      </c>
      <c r="TPD80" s="90" t="e">
        <f t="shared" si="240"/>
        <v>#REF!</v>
      </c>
      <c r="TPE80" s="90" t="e">
        <f t="shared" si="240"/>
        <v>#REF!</v>
      </c>
      <c r="TPF80" s="90" t="e">
        <f t="shared" si="240"/>
        <v>#REF!</v>
      </c>
      <c r="TPG80" s="90" t="e">
        <f t="shared" si="240"/>
        <v>#REF!</v>
      </c>
      <c r="TPH80" s="90" t="e">
        <f t="shared" si="240"/>
        <v>#REF!</v>
      </c>
      <c r="TPI80" s="90" t="e">
        <f t="shared" si="240"/>
        <v>#REF!</v>
      </c>
      <c r="TPJ80" s="90" t="e">
        <f t="shared" si="240"/>
        <v>#REF!</v>
      </c>
      <c r="TPK80" s="90" t="e">
        <f t="shared" si="240"/>
        <v>#REF!</v>
      </c>
      <c r="TPL80" s="90" t="e">
        <f t="shared" si="240"/>
        <v>#REF!</v>
      </c>
      <c r="TPM80" s="90" t="e">
        <f t="shared" si="240"/>
        <v>#REF!</v>
      </c>
      <c r="TPN80" s="90" t="e">
        <f t="shared" ref="TPN80:TRY80" si="241">TPN82+TPN88+TPN94</f>
        <v>#REF!</v>
      </c>
      <c r="TPO80" s="90" t="e">
        <f t="shared" si="241"/>
        <v>#REF!</v>
      </c>
      <c r="TPP80" s="90" t="e">
        <f t="shared" si="241"/>
        <v>#REF!</v>
      </c>
      <c r="TPQ80" s="90" t="e">
        <f t="shared" si="241"/>
        <v>#REF!</v>
      </c>
      <c r="TPR80" s="90" t="e">
        <f t="shared" si="241"/>
        <v>#REF!</v>
      </c>
      <c r="TPS80" s="90" t="e">
        <f t="shared" si="241"/>
        <v>#REF!</v>
      </c>
      <c r="TPT80" s="90" t="e">
        <f t="shared" si="241"/>
        <v>#REF!</v>
      </c>
      <c r="TPU80" s="90" t="e">
        <f t="shared" si="241"/>
        <v>#REF!</v>
      </c>
      <c r="TPV80" s="90" t="e">
        <f t="shared" si="241"/>
        <v>#REF!</v>
      </c>
      <c r="TPW80" s="90" t="e">
        <f t="shared" si="241"/>
        <v>#REF!</v>
      </c>
      <c r="TPX80" s="90" t="e">
        <f t="shared" si="241"/>
        <v>#REF!</v>
      </c>
      <c r="TPY80" s="90" t="e">
        <f t="shared" si="241"/>
        <v>#REF!</v>
      </c>
      <c r="TPZ80" s="90" t="e">
        <f t="shared" si="241"/>
        <v>#REF!</v>
      </c>
      <c r="TQA80" s="90" t="e">
        <f t="shared" si="241"/>
        <v>#REF!</v>
      </c>
      <c r="TQB80" s="90" t="e">
        <f t="shared" si="241"/>
        <v>#REF!</v>
      </c>
      <c r="TQC80" s="90" t="e">
        <f t="shared" si="241"/>
        <v>#REF!</v>
      </c>
      <c r="TQD80" s="90" t="e">
        <f t="shared" si="241"/>
        <v>#REF!</v>
      </c>
      <c r="TQE80" s="90" t="e">
        <f t="shared" si="241"/>
        <v>#REF!</v>
      </c>
      <c r="TQF80" s="90" t="e">
        <f t="shared" si="241"/>
        <v>#REF!</v>
      </c>
      <c r="TQG80" s="90" t="e">
        <f t="shared" si="241"/>
        <v>#REF!</v>
      </c>
      <c r="TQH80" s="90" t="e">
        <f t="shared" si="241"/>
        <v>#REF!</v>
      </c>
      <c r="TQI80" s="90" t="e">
        <f t="shared" si="241"/>
        <v>#REF!</v>
      </c>
      <c r="TQJ80" s="90" t="e">
        <f t="shared" si="241"/>
        <v>#REF!</v>
      </c>
      <c r="TQK80" s="90" t="e">
        <f t="shared" si="241"/>
        <v>#REF!</v>
      </c>
      <c r="TQL80" s="90" t="e">
        <f t="shared" si="241"/>
        <v>#REF!</v>
      </c>
      <c r="TQM80" s="90" t="e">
        <f t="shared" si="241"/>
        <v>#REF!</v>
      </c>
      <c r="TQN80" s="90" t="e">
        <f t="shared" si="241"/>
        <v>#REF!</v>
      </c>
      <c r="TQO80" s="90" t="e">
        <f t="shared" si="241"/>
        <v>#REF!</v>
      </c>
      <c r="TQP80" s="90" t="e">
        <f t="shared" si="241"/>
        <v>#REF!</v>
      </c>
      <c r="TQQ80" s="90" t="e">
        <f t="shared" si="241"/>
        <v>#REF!</v>
      </c>
      <c r="TQR80" s="90" t="e">
        <f t="shared" si="241"/>
        <v>#REF!</v>
      </c>
      <c r="TQS80" s="90" t="e">
        <f t="shared" si="241"/>
        <v>#REF!</v>
      </c>
      <c r="TQT80" s="90" t="e">
        <f t="shared" si="241"/>
        <v>#REF!</v>
      </c>
      <c r="TQU80" s="90" t="e">
        <f t="shared" si="241"/>
        <v>#REF!</v>
      </c>
      <c r="TQV80" s="90" t="e">
        <f t="shared" si="241"/>
        <v>#REF!</v>
      </c>
      <c r="TQW80" s="90" t="e">
        <f t="shared" si="241"/>
        <v>#REF!</v>
      </c>
      <c r="TQX80" s="90" t="e">
        <f t="shared" si="241"/>
        <v>#REF!</v>
      </c>
      <c r="TQY80" s="90" t="e">
        <f t="shared" si="241"/>
        <v>#REF!</v>
      </c>
      <c r="TQZ80" s="90" t="e">
        <f t="shared" si="241"/>
        <v>#REF!</v>
      </c>
      <c r="TRA80" s="90" t="e">
        <f t="shared" si="241"/>
        <v>#REF!</v>
      </c>
      <c r="TRB80" s="90" t="e">
        <f t="shared" si="241"/>
        <v>#REF!</v>
      </c>
      <c r="TRC80" s="90" t="e">
        <f t="shared" si="241"/>
        <v>#REF!</v>
      </c>
      <c r="TRD80" s="90" t="e">
        <f t="shared" si="241"/>
        <v>#REF!</v>
      </c>
      <c r="TRE80" s="90" t="e">
        <f t="shared" si="241"/>
        <v>#REF!</v>
      </c>
      <c r="TRF80" s="90" t="e">
        <f t="shared" si="241"/>
        <v>#REF!</v>
      </c>
      <c r="TRG80" s="90" t="e">
        <f t="shared" si="241"/>
        <v>#REF!</v>
      </c>
      <c r="TRH80" s="90" t="e">
        <f t="shared" si="241"/>
        <v>#REF!</v>
      </c>
      <c r="TRI80" s="90" t="e">
        <f t="shared" si="241"/>
        <v>#REF!</v>
      </c>
      <c r="TRJ80" s="90" t="e">
        <f t="shared" si="241"/>
        <v>#REF!</v>
      </c>
      <c r="TRK80" s="90" t="e">
        <f t="shared" si="241"/>
        <v>#REF!</v>
      </c>
      <c r="TRL80" s="90" t="e">
        <f t="shared" si="241"/>
        <v>#REF!</v>
      </c>
      <c r="TRM80" s="90" t="e">
        <f t="shared" si="241"/>
        <v>#REF!</v>
      </c>
      <c r="TRN80" s="90" t="e">
        <f t="shared" si="241"/>
        <v>#REF!</v>
      </c>
      <c r="TRO80" s="90" t="e">
        <f t="shared" si="241"/>
        <v>#REF!</v>
      </c>
      <c r="TRP80" s="90" t="e">
        <f t="shared" si="241"/>
        <v>#REF!</v>
      </c>
      <c r="TRQ80" s="90" t="e">
        <f t="shared" si="241"/>
        <v>#REF!</v>
      </c>
      <c r="TRR80" s="90" t="e">
        <f t="shared" si="241"/>
        <v>#REF!</v>
      </c>
      <c r="TRS80" s="90" t="e">
        <f t="shared" si="241"/>
        <v>#REF!</v>
      </c>
      <c r="TRT80" s="90" t="e">
        <f t="shared" si="241"/>
        <v>#REF!</v>
      </c>
      <c r="TRU80" s="90" t="e">
        <f t="shared" si="241"/>
        <v>#REF!</v>
      </c>
      <c r="TRV80" s="90" t="e">
        <f t="shared" si="241"/>
        <v>#REF!</v>
      </c>
      <c r="TRW80" s="90" t="e">
        <f t="shared" si="241"/>
        <v>#REF!</v>
      </c>
      <c r="TRX80" s="90" t="e">
        <f t="shared" si="241"/>
        <v>#REF!</v>
      </c>
      <c r="TRY80" s="90" t="e">
        <f t="shared" si="241"/>
        <v>#REF!</v>
      </c>
      <c r="TRZ80" s="90" t="e">
        <f t="shared" ref="TRZ80:TUK80" si="242">TRZ82+TRZ88+TRZ94</f>
        <v>#REF!</v>
      </c>
      <c r="TSA80" s="90" t="e">
        <f t="shared" si="242"/>
        <v>#REF!</v>
      </c>
      <c r="TSB80" s="90" t="e">
        <f t="shared" si="242"/>
        <v>#REF!</v>
      </c>
      <c r="TSC80" s="90" t="e">
        <f t="shared" si="242"/>
        <v>#REF!</v>
      </c>
      <c r="TSD80" s="90" t="e">
        <f t="shared" si="242"/>
        <v>#REF!</v>
      </c>
      <c r="TSE80" s="90" t="e">
        <f t="shared" si="242"/>
        <v>#REF!</v>
      </c>
      <c r="TSF80" s="90" t="e">
        <f t="shared" si="242"/>
        <v>#REF!</v>
      </c>
      <c r="TSG80" s="90" t="e">
        <f t="shared" si="242"/>
        <v>#REF!</v>
      </c>
      <c r="TSH80" s="90" t="e">
        <f t="shared" si="242"/>
        <v>#REF!</v>
      </c>
      <c r="TSI80" s="90" t="e">
        <f t="shared" si="242"/>
        <v>#REF!</v>
      </c>
      <c r="TSJ80" s="90" t="e">
        <f t="shared" si="242"/>
        <v>#REF!</v>
      </c>
      <c r="TSK80" s="90" t="e">
        <f t="shared" si="242"/>
        <v>#REF!</v>
      </c>
      <c r="TSL80" s="90" t="e">
        <f t="shared" si="242"/>
        <v>#REF!</v>
      </c>
      <c r="TSM80" s="90" t="e">
        <f t="shared" si="242"/>
        <v>#REF!</v>
      </c>
      <c r="TSN80" s="90" t="e">
        <f t="shared" si="242"/>
        <v>#REF!</v>
      </c>
      <c r="TSO80" s="90" t="e">
        <f t="shared" si="242"/>
        <v>#REF!</v>
      </c>
      <c r="TSP80" s="90" t="e">
        <f t="shared" si="242"/>
        <v>#REF!</v>
      </c>
      <c r="TSQ80" s="90" t="e">
        <f t="shared" si="242"/>
        <v>#REF!</v>
      </c>
      <c r="TSR80" s="90" t="e">
        <f t="shared" si="242"/>
        <v>#REF!</v>
      </c>
      <c r="TSS80" s="90" t="e">
        <f t="shared" si="242"/>
        <v>#REF!</v>
      </c>
      <c r="TST80" s="90" t="e">
        <f t="shared" si="242"/>
        <v>#REF!</v>
      </c>
      <c r="TSU80" s="90" t="e">
        <f t="shared" si="242"/>
        <v>#REF!</v>
      </c>
      <c r="TSV80" s="90" t="e">
        <f t="shared" si="242"/>
        <v>#REF!</v>
      </c>
      <c r="TSW80" s="90" t="e">
        <f t="shared" si="242"/>
        <v>#REF!</v>
      </c>
      <c r="TSX80" s="90" t="e">
        <f t="shared" si="242"/>
        <v>#REF!</v>
      </c>
      <c r="TSY80" s="90" t="e">
        <f t="shared" si="242"/>
        <v>#REF!</v>
      </c>
      <c r="TSZ80" s="90" t="e">
        <f t="shared" si="242"/>
        <v>#REF!</v>
      </c>
      <c r="TTA80" s="90" t="e">
        <f t="shared" si="242"/>
        <v>#REF!</v>
      </c>
      <c r="TTB80" s="90" t="e">
        <f t="shared" si="242"/>
        <v>#REF!</v>
      </c>
      <c r="TTC80" s="90" t="e">
        <f t="shared" si="242"/>
        <v>#REF!</v>
      </c>
      <c r="TTD80" s="90" t="e">
        <f t="shared" si="242"/>
        <v>#REF!</v>
      </c>
      <c r="TTE80" s="90" t="e">
        <f t="shared" si="242"/>
        <v>#REF!</v>
      </c>
      <c r="TTF80" s="90" t="e">
        <f t="shared" si="242"/>
        <v>#REF!</v>
      </c>
      <c r="TTG80" s="90" t="e">
        <f t="shared" si="242"/>
        <v>#REF!</v>
      </c>
      <c r="TTH80" s="90" t="e">
        <f t="shared" si="242"/>
        <v>#REF!</v>
      </c>
      <c r="TTI80" s="90" t="e">
        <f t="shared" si="242"/>
        <v>#REF!</v>
      </c>
      <c r="TTJ80" s="90" t="e">
        <f t="shared" si="242"/>
        <v>#REF!</v>
      </c>
      <c r="TTK80" s="90" t="e">
        <f t="shared" si="242"/>
        <v>#REF!</v>
      </c>
      <c r="TTL80" s="90" t="e">
        <f t="shared" si="242"/>
        <v>#REF!</v>
      </c>
      <c r="TTM80" s="90" t="e">
        <f t="shared" si="242"/>
        <v>#REF!</v>
      </c>
      <c r="TTN80" s="90" t="e">
        <f t="shared" si="242"/>
        <v>#REF!</v>
      </c>
      <c r="TTO80" s="90" t="e">
        <f t="shared" si="242"/>
        <v>#REF!</v>
      </c>
      <c r="TTP80" s="90" t="e">
        <f t="shared" si="242"/>
        <v>#REF!</v>
      </c>
      <c r="TTQ80" s="90" t="e">
        <f t="shared" si="242"/>
        <v>#REF!</v>
      </c>
      <c r="TTR80" s="90" t="e">
        <f t="shared" si="242"/>
        <v>#REF!</v>
      </c>
      <c r="TTS80" s="90" t="e">
        <f t="shared" si="242"/>
        <v>#REF!</v>
      </c>
      <c r="TTT80" s="90" t="e">
        <f t="shared" si="242"/>
        <v>#REF!</v>
      </c>
      <c r="TTU80" s="90" t="e">
        <f t="shared" si="242"/>
        <v>#REF!</v>
      </c>
      <c r="TTV80" s="90" t="e">
        <f t="shared" si="242"/>
        <v>#REF!</v>
      </c>
      <c r="TTW80" s="90" t="e">
        <f t="shared" si="242"/>
        <v>#REF!</v>
      </c>
      <c r="TTX80" s="90" t="e">
        <f t="shared" si="242"/>
        <v>#REF!</v>
      </c>
      <c r="TTY80" s="90" t="e">
        <f t="shared" si="242"/>
        <v>#REF!</v>
      </c>
      <c r="TTZ80" s="90" t="e">
        <f t="shared" si="242"/>
        <v>#REF!</v>
      </c>
      <c r="TUA80" s="90" t="e">
        <f t="shared" si="242"/>
        <v>#REF!</v>
      </c>
      <c r="TUB80" s="90" t="e">
        <f t="shared" si="242"/>
        <v>#REF!</v>
      </c>
      <c r="TUC80" s="90" t="e">
        <f t="shared" si="242"/>
        <v>#REF!</v>
      </c>
      <c r="TUD80" s="90" t="e">
        <f t="shared" si="242"/>
        <v>#REF!</v>
      </c>
      <c r="TUE80" s="90" t="e">
        <f t="shared" si="242"/>
        <v>#REF!</v>
      </c>
      <c r="TUF80" s="90" t="e">
        <f t="shared" si="242"/>
        <v>#REF!</v>
      </c>
      <c r="TUG80" s="90" t="e">
        <f t="shared" si="242"/>
        <v>#REF!</v>
      </c>
      <c r="TUH80" s="90" t="e">
        <f t="shared" si="242"/>
        <v>#REF!</v>
      </c>
      <c r="TUI80" s="90" t="e">
        <f t="shared" si="242"/>
        <v>#REF!</v>
      </c>
      <c r="TUJ80" s="90" t="e">
        <f t="shared" si="242"/>
        <v>#REF!</v>
      </c>
      <c r="TUK80" s="90" t="e">
        <f t="shared" si="242"/>
        <v>#REF!</v>
      </c>
      <c r="TUL80" s="90" t="e">
        <f t="shared" ref="TUL80:TWW80" si="243">TUL82+TUL88+TUL94</f>
        <v>#REF!</v>
      </c>
      <c r="TUM80" s="90" t="e">
        <f t="shared" si="243"/>
        <v>#REF!</v>
      </c>
      <c r="TUN80" s="90" t="e">
        <f t="shared" si="243"/>
        <v>#REF!</v>
      </c>
      <c r="TUO80" s="90" t="e">
        <f t="shared" si="243"/>
        <v>#REF!</v>
      </c>
      <c r="TUP80" s="90" t="e">
        <f t="shared" si="243"/>
        <v>#REF!</v>
      </c>
      <c r="TUQ80" s="90" t="e">
        <f t="shared" si="243"/>
        <v>#REF!</v>
      </c>
      <c r="TUR80" s="90" t="e">
        <f t="shared" si="243"/>
        <v>#REF!</v>
      </c>
      <c r="TUS80" s="90" t="e">
        <f t="shared" si="243"/>
        <v>#REF!</v>
      </c>
      <c r="TUT80" s="90" t="e">
        <f t="shared" si="243"/>
        <v>#REF!</v>
      </c>
      <c r="TUU80" s="90" t="e">
        <f t="shared" si="243"/>
        <v>#REF!</v>
      </c>
      <c r="TUV80" s="90" t="e">
        <f t="shared" si="243"/>
        <v>#REF!</v>
      </c>
      <c r="TUW80" s="90" t="e">
        <f t="shared" si="243"/>
        <v>#REF!</v>
      </c>
      <c r="TUX80" s="90" t="e">
        <f t="shared" si="243"/>
        <v>#REF!</v>
      </c>
      <c r="TUY80" s="90" t="e">
        <f t="shared" si="243"/>
        <v>#REF!</v>
      </c>
      <c r="TUZ80" s="90" t="e">
        <f t="shared" si="243"/>
        <v>#REF!</v>
      </c>
      <c r="TVA80" s="90" t="e">
        <f t="shared" si="243"/>
        <v>#REF!</v>
      </c>
      <c r="TVB80" s="90" t="e">
        <f t="shared" si="243"/>
        <v>#REF!</v>
      </c>
      <c r="TVC80" s="90" t="e">
        <f t="shared" si="243"/>
        <v>#REF!</v>
      </c>
      <c r="TVD80" s="90" t="e">
        <f t="shared" si="243"/>
        <v>#REF!</v>
      </c>
      <c r="TVE80" s="90" t="e">
        <f t="shared" si="243"/>
        <v>#REF!</v>
      </c>
      <c r="TVF80" s="90" t="e">
        <f t="shared" si="243"/>
        <v>#REF!</v>
      </c>
      <c r="TVG80" s="90" t="e">
        <f t="shared" si="243"/>
        <v>#REF!</v>
      </c>
      <c r="TVH80" s="90" t="e">
        <f t="shared" si="243"/>
        <v>#REF!</v>
      </c>
      <c r="TVI80" s="90" t="e">
        <f t="shared" si="243"/>
        <v>#REF!</v>
      </c>
      <c r="TVJ80" s="90" t="e">
        <f t="shared" si="243"/>
        <v>#REF!</v>
      </c>
      <c r="TVK80" s="90" t="e">
        <f t="shared" si="243"/>
        <v>#REF!</v>
      </c>
      <c r="TVL80" s="90" t="e">
        <f t="shared" si="243"/>
        <v>#REF!</v>
      </c>
      <c r="TVM80" s="90" t="e">
        <f t="shared" si="243"/>
        <v>#REF!</v>
      </c>
      <c r="TVN80" s="90" t="e">
        <f t="shared" si="243"/>
        <v>#REF!</v>
      </c>
      <c r="TVO80" s="90" t="e">
        <f t="shared" si="243"/>
        <v>#REF!</v>
      </c>
      <c r="TVP80" s="90" t="e">
        <f t="shared" si="243"/>
        <v>#REF!</v>
      </c>
      <c r="TVQ80" s="90" t="e">
        <f t="shared" si="243"/>
        <v>#REF!</v>
      </c>
      <c r="TVR80" s="90" t="e">
        <f t="shared" si="243"/>
        <v>#REF!</v>
      </c>
      <c r="TVS80" s="90" t="e">
        <f t="shared" si="243"/>
        <v>#REF!</v>
      </c>
      <c r="TVT80" s="90" t="e">
        <f t="shared" si="243"/>
        <v>#REF!</v>
      </c>
      <c r="TVU80" s="90" t="e">
        <f t="shared" si="243"/>
        <v>#REF!</v>
      </c>
      <c r="TVV80" s="90" t="e">
        <f t="shared" si="243"/>
        <v>#REF!</v>
      </c>
      <c r="TVW80" s="90" t="e">
        <f t="shared" si="243"/>
        <v>#REF!</v>
      </c>
      <c r="TVX80" s="90" t="e">
        <f t="shared" si="243"/>
        <v>#REF!</v>
      </c>
      <c r="TVY80" s="90" t="e">
        <f t="shared" si="243"/>
        <v>#REF!</v>
      </c>
      <c r="TVZ80" s="90" t="e">
        <f t="shared" si="243"/>
        <v>#REF!</v>
      </c>
      <c r="TWA80" s="90" t="e">
        <f t="shared" si="243"/>
        <v>#REF!</v>
      </c>
      <c r="TWB80" s="90" t="e">
        <f t="shared" si="243"/>
        <v>#REF!</v>
      </c>
      <c r="TWC80" s="90" t="e">
        <f t="shared" si="243"/>
        <v>#REF!</v>
      </c>
      <c r="TWD80" s="90" t="e">
        <f t="shared" si="243"/>
        <v>#REF!</v>
      </c>
      <c r="TWE80" s="90" t="e">
        <f t="shared" si="243"/>
        <v>#REF!</v>
      </c>
      <c r="TWF80" s="90" t="e">
        <f t="shared" si="243"/>
        <v>#REF!</v>
      </c>
      <c r="TWG80" s="90" t="e">
        <f t="shared" si="243"/>
        <v>#REF!</v>
      </c>
      <c r="TWH80" s="90" t="e">
        <f t="shared" si="243"/>
        <v>#REF!</v>
      </c>
      <c r="TWI80" s="90" t="e">
        <f t="shared" si="243"/>
        <v>#REF!</v>
      </c>
      <c r="TWJ80" s="90" t="e">
        <f t="shared" si="243"/>
        <v>#REF!</v>
      </c>
      <c r="TWK80" s="90" t="e">
        <f t="shared" si="243"/>
        <v>#REF!</v>
      </c>
      <c r="TWL80" s="90" t="e">
        <f t="shared" si="243"/>
        <v>#REF!</v>
      </c>
      <c r="TWM80" s="90" t="e">
        <f t="shared" si="243"/>
        <v>#REF!</v>
      </c>
      <c r="TWN80" s="90" t="e">
        <f t="shared" si="243"/>
        <v>#REF!</v>
      </c>
      <c r="TWO80" s="90" t="e">
        <f t="shared" si="243"/>
        <v>#REF!</v>
      </c>
      <c r="TWP80" s="90" t="e">
        <f t="shared" si="243"/>
        <v>#REF!</v>
      </c>
      <c r="TWQ80" s="90" t="e">
        <f t="shared" si="243"/>
        <v>#REF!</v>
      </c>
      <c r="TWR80" s="90" t="e">
        <f t="shared" si="243"/>
        <v>#REF!</v>
      </c>
      <c r="TWS80" s="90" t="e">
        <f t="shared" si="243"/>
        <v>#REF!</v>
      </c>
      <c r="TWT80" s="90" t="e">
        <f t="shared" si="243"/>
        <v>#REF!</v>
      </c>
      <c r="TWU80" s="90" t="e">
        <f t="shared" si="243"/>
        <v>#REF!</v>
      </c>
      <c r="TWV80" s="90" t="e">
        <f t="shared" si="243"/>
        <v>#REF!</v>
      </c>
      <c r="TWW80" s="90" t="e">
        <f t="shared" si="243"/>
        <v>#REF!</v>
      </c>
      <c r="TWX80" s="90" t="e">
        <f t="shared" ref="TWX80:TZI80" si="244">TWX82+TWX88+TWX94</f>
        <v>#REF!</v>
      </c>
      <c r="TWY80" s="90" t="e">
        <f t="shared" si="244"/>
        <v>#REF!</v>
      </c>
      <c r="TWZ80" s="90" t="e">
        <f t="shared" si="244"/>
        <v>#REF!</v>
      </c>
      <c r="TXA80" s="90" t="e">
        <f t="shared" si="244"/>
        <v>#REF!</v>
      </c>
      <c r="TXB80" s="90" t="e">
        <f t="shared" si="244"/>
        <v>#REF!</v>
      </c>
      <c r="TXC80" s="90" t="e">
        <f t="shared" si="244"/>
        <v>#REF!</v>
      </c>
      <c r="TXD80" s="90" t="e">
        <f t="shared" si="244"/>
        <v>#REF!</v>
      </c>
      <c r="TXE80" s="90" t="e">
        <f t="shared" si="244"/>
        <v>#REF!</v>
      </c>
      <c r="TXF80" s="90" t="e">
        <f t="shared" si="244"/>
        <v>#REF!</v>
      </c>
      <c r="TXG80" s="90" t="e">
        <f t="shared" si="244"/>
        <v>#REF!</v>
      </c>
      <c r="TXH80" s="90" t="e">
        <f t="shared" si="244"/>
        <v>#REF!</v>
      </c>
      <c r="TXI80" s="90" t="e">
        <f t="shared" si="244"/>
        <v>#REF!</v>
      </c>
      <c r="TXJ80" s="90" t="e">
        <f t="shared" si="244"/>
        <v>#REF!</v>
      </c>
      <c r="TXK80" s="90" t="e">
        <f t="shared" si="244"/>
        <v>#REF!</v>
      </c>
      <c r="TXL80" s="90" t="e">
        <f t="shared" si="244"/>
        <v>#REF!</v>
      </c>
      <c r="TXM80" s="90" t="e">
        <f t="shared" si="244"/>
        <v>#REF!</v>
      </c>
      <c r="TXN80" s="90" t="e">
        <f t="shared" si="244"/>
        <v>#REF!</v>
      </c>
      <c r="TXO80" s="90" t="e">
        <f t="shared" si="244"/>
        <v>#REF!</v>
      </c>
      <c r="TXP80" s="90" t="e">
        <f t="shared" si="244"/>
        <v>#REF!</v>
      </c>
      <c r="TXQ80" s="90" t="e">
        <f t="shared" si="244"/>
        <v>#REF!</v>
      </c>
      <c r="TXR80" s="90" t="e">
        <f t="shared" si="244"/>
        <v>#REF!</v>
      </c>
      <c r="TXS80" s="90" t="e">
        <f t="shared" si="244"/>
        <v>#REF!</v>
      </c>
      <c r="TXT80" s="90" t="e">
        <f t="shared" si="244"/>
        <v>#REF!</v>
      </c>
      <c r="TXU80" s="90" t="e">
        <f t="shared" si="244"/>
        <v>#REF!</v>
      </c>
      <c r="TXV80" s="90" t="e">
        <f t="shared" si="244"/>
        <v>#REF!</v>
      </c>
      <c r="TXW80" s="90" t="e">
        <f t="shared" si="244"/>
        <v>#REF!</v>
      </c>
      <c r="TXX80" s="90" t="e">
        <f t="shared" si="244"/>
        <v>#REF!</v>
      </c>
      <c r="TXY80" s="90" t="e">
        <f t="shared" si="244"/>
        <v>#REF!</v>
      </c>
      <c r="TXZ80" s="90" t="e">
        <f t="shared" si="244"/>
        <v>#REF!</v>
      </c>
      <c r="TYA80" s="90" t="e">
        <f t="shared" si="244"/>
        <v>#REF!</v>
      </c>
      <c r="TYB80" s="90" t="e">
        <f t="shared" si="244"/>
        <v>#REF!</v>
      </c>
      <c r="TYC80" s="90" t="e">
        <f t="shared" si="244"/>
        <v>#REF!</v>
      </c>
      <c r="TYD80" s="90" t="e">
        <f t="shared" si="244"/>
        <v>#REF!</v>
      </c>
      <c r="TYE80" s="90" t="e">
        <f t="shared" si="244"/>
        <v>#REF!</v>
      </c>
      <c r="TYF80" s="90" t="e">
        <f t="shared" si="244"/>
        <v>#REF!</v>
      </c>
      <c r="TYG80" s="90" t="e">
        <f t="shared" si="244"/>
        <v>#REF!</v>
      </c>
      <c r="TYH80" s="90" t="e">
        <f t="shared" si="244"/>
        <v>#REF!</v>
      </c>
      <c r="TYI80" s="90" t="e">
        <f t="shared" si="244"/>
        <v>#REF!</v>
      </c>
      <c r="TYJ80" s="90" t="e">
        <f t="shared" si="244"/>
        <v>#REF!</v>
      </c>
      <c r="TYK80" s="90" t="e">
        <f t="shared" si="244"/>
        <v>#REF!</v>
      </c>
      <c r="TYL80" s="90" t="e">
        <f t="shared" si="244"/>
        <v>#REF!</v>
      </c>
      <c r="TYM80" s="90" t="e">
        <f t="shared" si="244"/>
        <v>#REF!</v>
      </c>
      <c r="TYN80" s="90" t="e">
        <f t="shared" si="244"/>
        <v>#REF!</v>
      </c>
      <c r="TYO80" s="90" t="e">
        <f t="shared" si="244"/>
        <v>#REF!</v>
      </c>
      <c r="TYP80" s="90" t="e">
        <f t="shared" si="244"/>
        <v>#REF!</v>
      </c>
      <c r="TYQ80" s="90" t="e">
        <f t="shared" si="244"/>
        <v>#REF!</v>
      </c>
      <c r="TYR80" s="90" t="e">
        <f t="shared" si="244"/>
        <v>#REF!</v>
      </c>
      <c r="TYS80" s="90" t="e">
        <f t="shared" si="244"/>
        <v>#REF!</v>
      </c>
      <c r="TYT80" s="90" t="e">
        <f t="shared" si="244"/>
        <v>#REF!</v>
      </c>
      <c r="TYU80" s="90" t="e">
        <f t="shared" si="244"/>
        <v>#REF!</v>
      </c>
      <c r="TYV80" s="90" t="e">
        <f t="shared" si="244"/>
        <v>#REF!</v>
      </c>
      <c r="TYW80" s="90" t="e">
        <f t="shared" si="244"/>
        <v>#REF!</v>
      </c>
      <c r="TYX80" s="90" t="e">
        <f t="shared" si="244"/>
        <v>#REF!</v>
      </c>
      <c r="TYY80" s="90" t="e">
        <f t="shared" si="244"/>
        <v>#REF!</v>
      </c>
      <c r="TYZ80" s="90" t="e">
        <f t="shared" si="244"/>
        <v>#REF!</v>
      </c>
      <c r="TZA80" s="90" t="e">
        <f t="shared" si="244"/>
        <v>#REF!</v>
      </c>
      <c r="TZB80" s="90" t="e">
        <f t="shared" si="244"/>
        <v>#REF!</v>
      </c>
      <c r="TZC80" s="90" t="e">
        <f t="shared" si="244"/>
        <v>#REF!</v>
      </c>
      <c r="TZD80" s="90" t="e">
        <f t="shared" si="244"/>
        <v>#REF!</v>
      </c>
      <c r="TZE80" s="90" t="e">
        <f t="shared" si="244"/>
        <v>#REF!</v>
      </c>
      <c r="TZF80" s="90" t="e">
        <f t="shared" si="244"/>
        <v>#REF!</v>
      </c>
      <c r="TZG80" s="90" t="e">
        <f t="shared" si="244"/>
        <v>#REF!</v>
      </c>
      <c r="TZH80" s="90" t="e">
        <f t="shared" si="244"/>
        <v>#REF!</v>
      </c>
      <c r="TZI80" s="90" t="e">
        <f t="shared" si="244"/>
        <v>#REF!</v>
      </c>
      <c r="TZJ80" s="90" t="e">
        <f t="shared" ref="TZJ80:UBU80" si="245">TZJ82+TZJ88+TZJ94</f>
        <v>#REF!</v>
      </c>
      <c r="TZK80" s="90" t="e">
        <f t="shared" si="245"/>
        <v>#REF!</v>
      </c>
      <c r="TZL80" s="90" t="e">
        <f t="shared" si="245"/>
        <v>#REF!</v>
      </c>
      <c r="TZM80" s="90" t="e">
        <f t="shared" si="245"/>
        <v>#REF!</v>
      </c>
      <c r="TZN80" s="90" t="e">
        <f t="shared" si="245"/>
        <v>#REF!</v>
      </c>
      <c r="TZO80" s="90" t="e">
        <f t="shared" si="245"/>
        <v>#REF!</v>
      </c>
      <c r="TZP80" s="90" t="e">
        <f t="shared" si="245"/>
        <v>#REF!</v>
      </c>
      <c r="TZQ80" s="90" t="e">
        <f t="shared" si="245"/>
        <v>#REF!</v>
      </c>
      <c r="TZR80" s="90" t="e">
        <f t="shared" si="245"/>
        <v>#REF!</v>
      </c>
      <c r="TZS80" s="90" t="e">
        <f t="shared" si="245"/>
        <v>#REF!</v>
      </c>
      <c r="TZT80" s="90" t="e">
        <f t="shared" si="245"/>
        <v>#REF!</v>
      </c>
      <c r="TZU80" s="90" t="e">
        <f t="shared" si="245"/>
        <v>#REF!</v>
      </c>
      <c r="TZV80" s="90" t="e">
        <f t="shared" si="245"/>
        <v>#REF!</v>
      </c>
      <c r="TZW80" s="90" t="e">
        <f t="shared" si="245"/>
        <v>#REF!</v>
      </c>
      <c r="TZX80" s="90" t="e">
        <f t="shared" si="245"/>
        <v>#REF!</v>
      </c>
      <c r="TZY80" s="90" t="e">
        <f t="shared" si="245"/>
        <v>#REF!</v>
      </c>
      <c r="TZZ80" s="90" t="e">
        <f t="shared" si="245"/>
        <v>#REF!</v>
      </c>
      <c r="UAA80" s="90" t="e">
        <f t="shared" si="245"/>
        <v>#REF!</v>
      </c>
      <c r="UAB80" s="90" t="e">
        <f t="shared" si="245"/>
        <v>#REF!</v>
      </c>
      <c r="UAC80" s="90" t="e">
        <f t="shared" si="245"/>
        <v>#REF!</v>
      </c>
      <c r="UAD80" s="90" t="e">
        <f t="shared" si="245"/>
        <v>#REF!</v>
      </c>
      <c r="UAE80" s="90" t="e">
        <f t="shared" si="245"/>
        <v>#REF!</v>
      </c>
      <c r="UAF80" s="90" t="e">
        <f t="shared" si="245"/>
        <v>#REF!</v>
      </c>
      <c r="UAG80" s="90" t="e">
        <f t="shared" si="245"/>
        <v>#REF!</v>
      </c>
      <c r="UAH80" s="90" t="e">
        <f t="shared" si="245"/>
        <v>#REF!</v>
      </c>
      <c r="UAI80" s="90" t="e">
        <f t="shared" si="245"/>
        <v>#REF!</v>
      </c>
      <c r="UAJ80" s="90" t="e">
        <f t="shared" si="245"/>
        <v>#REF!</v>
      </c>
      <c r="UAK80" s="90" t="e">
        <f t="shared" si="245"/>
        <v>#REF!</v>
      </c>
      <c r="UAL80" s="90" t="e">
        <f t="shared" si="245"/>
        <v>#REF!</v>
      </c>
      <c r="UAM80" s="90" t="e">
        <f t="shared" si="245"/>
        <v>#REF!</v>
      </c>
      <c r="UAN80" s="90" t="e">
        <f t="shared" si="245"/>
        <v>#REF!</v>
      </c>
      <c r="UAO80" s="90" t="e">
        <f t="shared" si="245"/>
        <v>#REF!</v>
      </c>
      <c r="UAP80" s="90" t="e">
        <f t="shared" si="245"/>
        <v>#REF!</v>
      </c>
      <c r="UAQ80" s="90" t="e">
        <f t="shared" si="245"/>
        <v>#REF!</v>
      </c>
      <c r="UAR80" s="90" t="e">
        <f t="shared" si="245"/>
        <v>#REF!</v>
      </c>
      <c r="UAS80" s="90" t="e">
        <f t="shared" si="245"/>
        <v>#REF!</v>
      </c>
      <c r="UAT80" s="90" t="e">
        <f t="shared" si="245"/>
        <v>#REF!</v>
      </c>
      <c r="UAU80" s="90" t="e">
        <f t="shared" si="245"/>
        <v>#REF!</v>
      </c>
      <c r="UAV80" s="90" t="e">
        <f t="shared" si="245"/>
        <v>#REF!</v>
      </c>
      <c r="UAW80" s="90" t="e">
        <f t="shared" si="245"/>
        <v>#REF!</v>
      </c>
      <c r="UAX80" s="90" t="e">
        <f t="shared" si="245"/>
        <v>#REF!</v>
      </c>
      <c r="UAY80" s="90" t="e">
        <f t="shared" si="245"/>
        <v>#REF!</v>
      </c>
      <c r="UAZ80" s="90" t="e">
        <f t="shared" si="245"/>
        <v>#REF!</v>
      </c>
      <c r="UBA80" s="90" t="e">
        <f t="shared" si="245"/>
        <v>#REF!</v>
      </c>
      <c r="UBB80" s="90" t="e">
        <f t="shared" si="245"/>
        <v>#REF!</v>
      </c>
      <c r="UBC80" s="90" t="e">
        <f t="shared" si="245"/>
        <v>#REF!</v>
      </c>
      <c r="UBD80" s="90" t="e">
        <f t="shared" si="245"/>
        <v>#REF!</v>
      </c>
      <c r="UBE80" s="90" t="e">
        <f t="shared" si="245"/>
        <v>#REF!</v>
      </c>
      <c r="UBF80" s="90" t="e">
        <f t="shared" si="245"/>
        <v>#REF!</v>
      </c>
      <c r="UBG80" s="90" t="e">
        <f t="shared" si="245"/>
        <v>#REF!</v>
      </c>
      <c r="UBH80" s="90" t="e">
        <f t="shared" si="245"/>
        <v>#REF!</v>
      </c>
      <c r="UBI80" s="90" t="e">
        <f t="shared" si="245"/>
        <v>#REF!</v>
      </c>
      <c r="UBJ80" s="90" t="e">
        <f t="shared" si="245"/>
        <v>#REF!</v>
      </c>
      <c r="UBK80" s="90" t="e">
        <f t="shared" si="245"/>
        <v>#REF!</v>
      </c>
      <c r="UBL80" s="90" t="e">
        <f t="shared" si="245"/>
        <v>#REF!</v>
      </c>
      <c r="UBM80" s="90" t="e">
        <f t="shared" si="245"/>
        <v>#REF!</v>
      </c>
      <c r="UBN80" s="90" t="e">
        <f t="shared" si="245"/>
        <v>#REF!</v>
      </c>
      <c r="UBO80" s="90" t="e">
        <f t="shared" si="245"/>
        <v>#REF!</v>
      </c>
      <c r="UBP80" s="90" t="e">
        <f t="shared" si="245"/>
        <v>#REF!</v>
      </c>
      <c r="UBQ80" s="90" t="e">
        <f t="shared" si="245"/>
        <v>#REF!</v>
      </c>
      <c r="UBR80" s="90" t="e">
        <f t="shared" si="245"/>
        <v>#REF!</v>
      </c>
      <c r="UBS80" s="90" t="e">
        <f t="shared" si="245"/>
        <v>#REF!</v>
      </c>
      <c r="UBT80" s="90" t="e">
        <f t="shared" si="245"/>
        <v>#REF!</v>
      </c>
      <c r="UBU80" s="90" t="e">
        <f t="shared" si="245"/>
        <v>#REF!</v>
      </c>
      <c r="UBV80" s="90" t="e">
        <f t="shared" ref="UBV80:UEG80" si="246">UBV82+UBV88+UBV94</f>
        <v>#REF!</v>
      </c>
      <c r="UBW80" s="90" t="e">
        <f t="shared" si="246"/>
        <v>#REF!</v>
      </c>
      <c r="UBX80" s="90" t="e">
        <f t="shared" si="246"/>
        <v>#REF!</v>
      </c>
      <c r="UBY80" s="90" t="e">
        <f t="shared" si="246"/>
        <v>#REF!</v>
      </c>
      <c r="UBZ80" s="90" t="e">
        <f t="shared" si="246"/>
        <v>#REF!</v>
      </c>
      <c r="UCA80" s="90" t="e">
        <f t="shared" si="246"/>
        <v>#REF!</v>
      </c>
      <c r="UCB80" s="90" t="e">
        <f t="shared" si="246"/>
        <v>#REF!</v>
      </c>
      <c r="UCC80" s="90" t="e">
        <f t="shared" si="246"/>
        <v>#REF!</v>
      </c>
      <c r="UCD80" s="90" t="e">
        <f t="shared" si="246"/>
        <v>#REF!</v>
      </c>
      <c r="UCE80" s="90" t="e">
        <f t="shared" si="246"/>
        <v>#REF!</v>
      </c>
      <c r="UCF80" s="90" t="e">
        <f t="shared" si="246"/>
        <v>#REF!</v>
      </c>
      <c r="UCG80" s="90" t="e">
        <f t="shared" si="246"/>
        <v>#REF!</v>
      </c>
      <c r="UCH80" s="90" t="e">
        <f t="shared" si="246"/>
        <v>#REF!</v>
      </c>
      <c r="UCI80" s="90" t="e">
        <f t="shared" si="246"/>
        <v>#REF!</v>
      </c>
      <c r="UCJ80" s="90" t="e">
        <f t="shared" si="246"/>
        <v>#REF!</v>
      </c>
      <c r="UCK80" s="90" t="e">
        <f t="shared" si="246"/>
        <v>#REF!</v>
      </c>
      <c r="UCL80" s="90" t="e">
        <f t="shared" si="246"/>
        <v>#REF!</v>
      </c>
      <c r="UCM80" s="90" t="e">
        <f t="shared" si="246"/>
        <v>#REF!</v>
      </c>
      <c r="UCN80" s="90" t="e">
        <f t="shared" si="246"/>
        <v>#REF!</v>
      </c>
      <c r="UCO80" s="90" t="e">
        <f t="shared" si="246"/>
        <v>#REF!</v>
      </c>
      <c r="UCP80" s="90" t="e">
        <f t="shared" si="246"/>
        <v>#REF!</v>
      </c>
      <c r="UCQ80" s="90" t="e">
        <f t="shared" si="246"/>
        <v>#REF!</v>
      </c>
      <c r="UCR80" s="90" t="e">
        <f t="shared" si="246"/>
        <v>#REF!</v>
      </c>
      <c r="UCS80" s="90" t="e">
        <f t="shared" si="246"/>
        <v>#REF!</v>
      </c>
      <c r="UCT80" s="90" t="e">
        <f t="shared" si="246"/>
        <v>#REF!</v>
      </c>
      <c r="UCU80" s="90" t="e">
        <f t="shared" si="246"/>
        <v>#REF!</v>
      </c>
      <c r="UCV80" s="90" t="e">
        <f t="shared" si="246"/>
        <v>#REF!</v>
      </c>
      <c r="UCW80" s="90" t="e">
        <f t="shared" si="246"/>
        <v>#REF!</v>
      </c>
      <c r="UCX80" s="90" t="e">
        <f t="shared" si="246"/>
        <v>#REF!</v>
      </c>
      <c r="UCY80" s="90" t="e">
        <f t="shared" si="246"/>
        <v>#REF!</v>
      </c>
      <c r="UCZ80" s="90" t="e">
        <f t="shared" si="246"/>
        <v>#REF!</v>
      </c>
      <c r="UDA80" s="90" t="e">
        <f t="shared" si="246"/>
        <v>#REF!</v>
      </c>
      <c r="UDB80" s="90" t="e">
        <f t="shared" si="246"/>
        <v>#REF!</v>
      </c>
      <c r="UDC80" s="90" t="e">
        <f t="shared" si="246"/>
        <v>#REF!</v>
      </c>
      <c r="UDD80" s="90" t="e">
        <f t="shared" si="246"/>
        <v>#REF!</v>
      </c>
      <c r="UDE80" s="90" t="e">
        <f t="shared" si="246"/>
        <v>#REF!</v>
      </c>
      <c r="UDF80" s="90" t="e">
        <f t="shared" si="246"/>
        <v>#REF!</v>
      </c>
      <c r="UDG80" s="90" t="e">
        <f t="shared" si="246"/>
        <v>#REF!</v>
      </c>
      <c r="UDH80" s="90" t="e">
        <f t="shared" si="246"/>
        <v>#REF!</v>
      </c>
      <c r="UDI80" s="90" t="e">
        <f t="shared" si="246"/>
        <v>#REF!</v>
      </c>
      <c r="UDJ80" s="90" t="e">
        <f t="shared" si="246"/>
        <v>#REF!</v>
      </c>
      <c r="UDK80" s="90" t="e">
        <f t="shared" si="246"/>
        <v>#REF!</v>
      </c>
      <c r="UDL80" s="90" t="e">
        <f t="shared" si="246"/>
        <v>#REF!</v>
      </c>
      <c r="UDM80" s="90" t="e">
        <f t="shared" si="246"/>
        <v>#REF!</v>
      </c>
      <c r="UDN80" s="90" t="e">
        <f t="shared" si="246"/>
        <v>#REF!</v>
      </c>
      <c r="UDO80" s="90" t="e">
        <f t="shared" si="246"/>
        <v>#REF!</v>
      </c>
      <c r="UDP80" s="90" t="e">
        <f t="shared" si="246"/>
        <v>#REF!</v>
      </c>
      <c r="UDQ80" s="90" t="e">
        <f t="shared" si="246"/>
        <v>#REF!</v>
      </c>
      <c r="UDR80" s="90" t="e">
        <f t="shared" si="246"/>
        <v>#REF!</v>
      </c>
      <c r="UDS80" s="90" t="e">
        <f t="shared" si="246"/>
        <v>#REF!</v>
      </c>
      <c r="UDT80" s="90" t="e">
        <f t="shared" si="246"/>
        <v>#REF!</v>
      </c>
      <c r="UDU80" s="90" t="e">
        <f t="shared" si="246"/>
        <v>#REF!</v>
      </c>
      <c r="UDV80" s="90" t="e">
        <f t="shared" si="246"/>
        <v>#REF!</v>
      </c>
      <c r="UDW80" s="90" t="e">
        <f t="shared" si="246"/>
        <v>#REF!</v>
      </c>
      <c r="UDX80" s="90" t="e">
        <f t="shared" si="246"/>
        <v>#REF!</v>
      </c>
      <c r="UDY80" s="90" t="e">
        <f t="shared" si="246"/>
        <v>#REF!</v>
      </c>
      <c r="UDZ80" s="90" t="e">
        <f t="shared" si="246"/>
        <v>#REF!</v>
      </c>
      <c r="UEA80" s="90" t="e">
        <f t="shared" si="246"/>
        <v>#REF!</v>
      </c>
      <c r="UEB80" s="90" t="e">
        <f t="shared" si="246"/>
        <v>#REF!</v>
      </c>
      <c r="UEC80" s="90" t="e">
        <f t="shared" si="246"/>
        <v>#REF!</v>
      </c>
      <c r="UED80" s="90" t="e">
        <f t="shared" si="246"/>
        <v>#REF!</v>
      </c>
      <c r="UEE80" s="90" t="e">
        <f t="shared" si="246"/>
        <v>#REF!</v>
      </c>
      <c r="UEF80" s="90" t="e">
        <f t="shared" si="246"/>
        <v>#REF!</v>
      </c>
      <c r="UEG80" s="90" t="e">
        <f t="shared" si="246"/>
        <v>#REF!</v>
      </c>
      <c r="UEH80" s="90" t="e">
        <f t="shared" ref="UEH80:UGS80" si="247">UEH82+UEH88+UEH94</f>
        <v>#REF!</v>
      </c>
      <c r="UEI80" s="90" t="e">
        <f t="shared" si="247"/>
        <v>#REF!</v>
      </c>
      <c r="UEJ80" s="90" t="e">
        <f t="shared" si="247"/>
        <v>#REF!</v>
      </c>
      <c r="UEK80" s="90" t="e">
        <f t="shared" si="247"/>
        <v>#REF!</v>
      </c>
      <c r="UEL80" s="90" t="e">
        <f t="shared" si="247"/>
        <v>#REF!</v>
      </c>
      <c r="UEM80" s="90" t="e">
        <f t="shared" si="247"/>
        <v>#REF!</v>
      </c>
      <c r="UEN80" s="90" t="e">
        <f t="shared" si="247"/>
        <v>#REF!</v>
      </c>
      <c r="UEO80" s="90" t="e">
        <f t="shared" si="247"/>
        <v>#REF!</v>
      </c>
      <c r="UEP80" s="90" t="e">
        <f t="shared" si="247"/>
        <v>#REF!</v>
      </c>
      <c r="UEQ80" s="90" t="e">
        <f t="shared" si="247"/>
        <v>#REF!</v>
      </c>
      <c r="UER80" s="90" t="e">
        <f t="shared" si="247"/>
        <v>#REF!</v>
      </c>
      <c r="UES80" s="90" t="e">
        <f t="shared" si="247"/>
        <v>#REF!</v>
      </c>
      <c r="UET80" s="90" t="e">
        <f t="shared" si="247"/>
        <v>#REF!</v>
      </c>
      <c r="UEU80" s="90" t="e">
        <f t="shared" si="247"/>
        <v>#REF!</v>
      </c>
      <c r="UEV80" s="90" t="e">
        <f t="shared" si="247"/>
        <v>#REF!</v>
      </c>
      <c r="UEW80" s="90" t="e">
        <f t="shared" si="247"/>
        <v>#REF!</v>
      </c>
      <c r="UEX80" s="90" t="e">
        <f t="shared" si="247"/>
        <v>#REF!</v>
      </c>
      <c r="UEY80" s="90" t="e">
        <f t="shared" si="247"/>
        <v>#REF!</v>
      </c>
      <c r="UEZ80" s="90" t="e">
        <f t="shared" si="247"/>
        <v>#REF!</v>
      </c>
      <c r="UFA80" s="90" t="e">
        <f t="shared" si="247"/>
        <v>#REF!</v>
      </c>
      <c r="UFB80" s="90" t="e">
        <f t="shared" si="247"/>
        <v>#REF!</v>
      </c>
      <c r="UFC80" s="90" t="e">
        <f t="shared" si="247"/>
        <v>#REF!</v>
      </c>
      <c r="UFD80" s="90" t="e">
        <f t="shared" si="247"/>
        <v>#REF!</v>
      </c>
      <c r="UFE80" s="90" t="e">
        <f t="shared" si="247"/>
        <v>#REF!</v>
      </c>
      <c r="UFF80" s="90" t="e">
        <f t="shared" si="247"/>
        <v>#REF!</v>
      </c>
      <c r="UFG80" s="90" t="e">
        <f t="shared" si="247"/>
        <v>#REF!</v>
      </c>
      <c r="UFH80" s="90" t="e">
        <f t="shared" si="247"/>
        <v>#REF!</v>
      </c>
      <c r="UFI80" s="90" t="e">
        <f t="shared" si="247"/>
        <v>#REF!</v>
      </c>
      <c r="UFJ80" s="90" t="e">
        <f t="shared" si="247"/>
        <v>#REF!</v>
      </c>
      <c r="UFK80" s="90" t="e">
        <f t="shared" si="247"/>
        <v>#REF!</v>
      </c>
      <c r="UFL80" s="90" t="e">
        <f t="shared" si="247"/>
        <v>#REF!</v>
      </c>
      <c r="UFM80" s="90" t="e">
        <f t="shared" si="247"/>
        <v>#REF!</v>
      </c>
      <c r="UFN80" s="90" t="e">
        <f t="shared" si="247"/>
        <v>#REF!</v>
      </c>
      <c r="UFO80" s="90" t="e">
        <f t="shared" si="247"/>
        <v>#REF!</v>
      </c>
      <c r="UFP80" s="90" t="e">
        <f t="shared" si="247"/>
        <v>#REF!</v>
      </c>
      <c r="UFQ80" s="90" t="e">
        <f t="shared" si="247"/>
        <v>#REF!</v>
      </c>
      <c r="UFR80" s="90" t="e">
        <f t="shared" si="247"/>
        <v>#REF!</v>
      </c>
      <c r="UFS80" s="90" t="e">
        <f t="shared" si="247"/>
        <v>#REF!</v>
      </c>
      <c r="UFT80" s="90" t="e">
        <f t="shared" si="247"/>
        <v>#REF!</v>
      </c>
      <c r="UFU80" s="90" t="e">
        <f t="shared" si="247"/>
        <v>#REF!</v>
      </c>
      <c r="UFV80" s="90" t="e">
        <f t="shared" si="247"/>
        <v>#REF!</v>
      </c>
      <c r="UFW80" s="90" t="e">
        <f t="shared" si="247"/>
        <v>#REF!</v>
      </c>
      <c r="UFX80" s="90" t="e">
        <f t="shared" si="247"/>
        <v>#REF!</v>
      </c>
      <c r="UFY80" s="90" t="e">
        <f t="shared" si="247"/>
        <v>#REF!</v>
      </c>
      <c r="UFZ80" s="90" t="e">
        <f t="shared" si="247"/>
        <v>#REF!</v>
      </c>
      <c r="UGA80" s="90" t="e">
        <f t="shared" si="247"/>
        <v>#REF!</v>
      </c>
      <c r="UGB80" s="90" t="e">
        <f t="shared" si="247"/>
        <v>#REF!</v>
      </c>
      <c r="UGC80" s="90" t="e">
        <f t="shared" si="247"/>
        <v>#REF!</v>
      </c>
      <c r="UGD80" s="90" t="e">
        <f t="shared" si="247"/>
        <v>#REF!</v>
      </c>
      <c r="UGE80" s="90" t="e">
        <f t="shared" si="247"/>
        <v>#REF!</v>
      </c>
      <c r="UGF80" s="90" t="e">
        <f t="shared" si="247"/>
        <v>#REF!</v>
      </c>
      <c r="UGG80" s="90" t="e">
        <f t="shared" si="247"/>
        <v>#REF!</v>
      </c>
      <c r="UGH80" s="90" t="e">
        <f t="shared" si="247"/>
        <v>#REF!</v>
      </c>
      <c r="UGI80" s="90" t="e">
        <f t="shared" si="247"/>
        <v>#REF!</v>
      </c>
      <c r="UGJ80" s="90" t="e">
        <f t="shared" si="247"/>
        <v>#REF!</v>
      </c>
      <c r="UGK80" s="90" t="e">
        <f t="shared" si="247"/>
        <v>#REF!</v>
      </c>
      <c r="UGL80" s="90" t="e">
        <f t="shared" si="247"/>
        <v>#REF!</v>
      </c>
      <c r="UGM80" s="90" t="e">
        <f t="shared" si="247"/>
        <v>#REF!</v>
      </c>
      <c r="UGN80" s="90" t="e">
        <f t="shared" si="247"/>
        <v>#REF!</v>
      </c>
      <c r="UGO80" s="90" t="e">
        <f t="shared" si="247"/>
        <v>#REF!</v>
      </c>
      <c r="UGP80" s="90" t="e">
        <f t="shared" si="247"/>
        <v>#REF!</v>
      </c>
      <c r="UGQ80" s="90" t="e">
        <f t="shared" si="247"/>
        <v>#REF!</v>
      </c>
      <c r="UGR80" s="90" t="e">
        <f t="shared" si="247"/>
        <v>#REF!</v>
      </c>
      <c r="UGS80" s="90" t="e">
        <f t="shared" si="247"/>
        <v>#REF!</v>
      </c>
      <c r="UGT80" s="90" t="e">
        <f t="shared" ref="UGT80:UJE80" si="248">UGT82+UGT88+UGT94</f>
        <v>#REF!</v>
      </c>
      <c r="UGU80" s="90" t="e">
        <f t="shared" si="248"/>
        <v>#REF!</v>
      </c>
      <c r="UGV80" s="90" t="e">
        <f t="shared" si="248"/>
        <v>#REF!</v>
      </c>
      <c r="UGW80" s="90" t="e">
        <f t="shared" si="248"/>
        <v>#REF!</v>
      </c>
      <c r="UGX80" s="90" t="e">
        <f t="shared" si="248"/>
        <v>#REF!</v>
      </c>
      <c r="UGY80" s="90" t="e">
        <f t="shared" si="248"/>
        <v>#REF!</v>
      </c>
      <c r="UGZ80" s="90" t="e">
        <f t="shared" si="248"/>
        <v>#REF!</v>
      </c>
      <c r="UHA80" s="90" t="e">
        <f t="shared" si="248"/>
        <v>#REF!</v>
      </c>
      <c r="UHB80" s="90" t="e">
        <f t="shared" si="248"/>
        <v>#REF!</v>
      </c>
      <c r="UHC80" s="90" t="e">
        <f t="shared" si="248"/>
        <v>#REF!</v>
      </c>
      <c r="UHD80" s="90" t="e">
        <f t="shared" si="248"/>
        <v>#REF!</v>
      </c>
      <c r="UHE80" s="90" t="e">
        <f t="shared" si="248"/>
        <v>#REF!</v>
      </c>
      <c r="UHF80" s="90" t="e">
        <f t="shared" si="248"/>
        <v>#REF!</v>
      </c>
      <c r="UHG80" s="90" t="e">
        <f t="shared" si="248"/>
        <v>#REF!</v>
      </c>
      <c r="UHH80" s="90" t="e">
        <f t="shared" si="248"/>
        <v>#REF!</v>
      </c>
      <c r="UHI80" s="90" t="e">
        <f t="shared" si="248"/>
        <v>#REF!</v>
      </c>
      <c r="UHJ80" s="90" t="e">
        <f t="shared" si="248"/>
        <v>#REF!</v>
      </c>
      <c r="UHK80" s="90" t="e">
        <f t="shared" si="248"/>
        <v>#REF!</v>
      </c>
      <c r="UHL80" s="90" t="e">
        <f t="shared" si="248"/>
        <v>#REF!</v>
      </c>
      <c r="UHM80" s="90" t="e">
        <f t="shared" si="248"/>
        <v>#REF!</v>
      </c>
      <c r="UHN80" s="90" t="e">
        <f t="shared" si="248"/>
        <v>#REF!</v>
      </c>
      <c r="UHO80" s="90" t="e">
        <f t="shared" si="248"/>
        <v>#REF!</v>
      </c>
      <c r="UHP80" s="90" t="e">
        <f t="shared" si="248"/>
        <v>#REF!</v>
      </c>
      <c r="UHQ80" s="90" t="e">
        <f t="shared" si="248"/>
        <v>#REF!</v>
      </c>
      <c r="UHR80" s="90" t="e">
        <f t="shared" si="248"/>
        <v>#REF!</v>
      </c>
      <c r="UHS80" s="90" t="e">
        <f t="shared" si="248"/>
        <v>#REF!</v>
      </c>
      <c r="UHT80" s="90" t="e">
        <f t="shared" si="248"/>
        <v>#REF!</v>
      </c>
      <c r="UHU80" s="90" t="e">
        <f t="shared" si="248"/>
        <v>#REF!</v>
      </c>
      <c r="UHV80" s="90" t="e">
        <f t="shared" si="248"/>
        <v>#REF!</v>
      </c>
      <c r="UHW80" s="90" t="e">
        <f t="shared" si="248"/>
        <v>#REF!</v>
      </c>
      <c r="UHX80" s="90" t="e">
        <f t="shared" si="248"/>
        <v>#REF!</v>
      </c>
      <c r="UHY80" s="90" t="e">
        <f t="shared" si="248"/>
        <v>#REF!</v>
      </c>
      <c r="UHZ80" s="90" t="e">
        <f t="shared" si="248"/>
        <v>#REF!</v>
      </c>
      <c r="UIA80" s="90" t="e">
        <f t="shared" si="248"/>
        <v>#REF!</v>
      </c>
      <c r="UIB80" s="90" t="e">
        <f t="shared" si="248"/>
        <v>#REF!</v>
      </c>
      <c r="UIC80" s="90" t="e">
        <f t="shared" si="248"/>
        <v>#REF!</v>
      </c>
      <c r="UID80" s="90" t="e">
        <f t="shared" si="248"/>
        <v>#REF!</v>
      </c>
      <c r="UIE80" s="90" t="e">
        <f t="shared" si="248"/>
        <v>#REF!</v>
      </c>
      <c r="UIF80" s="90" t="e">
        <f t="shared" si="248"/>
        <v>#REF!</v>
      </c>
      <c r="UIG80" s="90" t="e">
        <f t="shared" si="248"/>
        <v>#REF!</v>
      </c>
      <c r="UIH80" s="90" t="e">
        <f t="shared" si="248"/>
        <v>#REF!</v>
      </c>
      <c r="UII80" s="90" t="e">
        <f t="shared" si="248"/>
        <v>#REF!</v>
      </c>
      <c r="UIJ80" s="90" t="e">
        <f t="shared" si="248"/>
        <v>#REF!</v>
      </c>
      <c r="UIK80" s="90" t="e">
        <f t="shared" si="248"/>
        <v>#REF!</v>
      </c>
      <c r="UIL80" s="90" t="e">
        <f t="shared" si="248"/>
        <v>#REF!</v>
      </c>
      <c r="UIM80" s="90" t="e">
        <f t="shared" si="248"/>
        <v>#REF!</v>
      </c>
      <c r="UIN80" s="90" t="e">
        <f t="shared" si="248"/>
        <v>#REF!</v>
      </c>
      <c r="UIO80" s="90" t="e">
        <f t="shared" si="248"/>
        <v>#REF!</v>
      </c>
      <c r="UIP80" s="90" t="e">
        <f t="shared" si="248"/>
        <v>#REF!</v>
      </c>
      <c r="UIQ80" s="90" t="e">
        <f t="shared" si="248"/>
        <v>#REF!</v>
      </c>
      <c r="UIR80" s="90" t="e">
        <f t="shared" si="248"/>
        <v>#REF!</v>
      </c>
      <c r="UIS80" s="90" t="e">
        <f t="shared" si="248"/>
        <v>#REF!</v>
      </c>
      <c r="UIT80" s="90" t="e">
        <f t="shared" si="248"/>
        <v>#REF!</v>
      </c>
      <c r="UIU80" s="90" t="e">
        <f t="shared" si="248"/>
        <v>#REF!</v>
      </c>
      <c r="UIV80" s="90" t="e">
        <f t="shared" si="248"/>
        <v>#REF!</v>
      </c>
      <c r="UIW80" s="90" t="e">
        <f t="shared" si="248"/>
        <v>#REF!</v>
      </c>
      <c r="UIX80" s="90" t="e">
        <f t="shared" si="248"/>
        <v>#REF!</v>
      </c>
      <c r="UIY80" s="90" t="e">
        <f t="shared" si="248"/>
        <v>#REF!</v>
      </c>
      <c r="UIZ80" s="90" t="e">
        <f t="shared" si="248"/>
        <v>#REF!</v>
      </c>
      <c r="UJA80" s="90" t="e">
        <f t="shared" si="248"/>
        <v>#REF!</v>
      </c>
      <c r="UJB80" s="90" t="e">
        <f t="shared" si="248"/>
        <v>#REF!</v>
      </c>
      <c r="UJC80" s="90" t="e">
        <f t="shared" si="248"/>
        <v>#REF!</v>
      </c>
      <c r="UJD80" s="90" t="e">
        <f t="shared" si="248"/>
        <v>#REF!</v>
      </c>
      <c r="UJE80" s="90" t="e">
        <f t="shared" si="248"/>
        <v>#REF!</v>
      </c>
      <c r="UJF80" s="90" t="e">
        <f t="shared" ref="UJF80:ULQ80" si="249">UJF82+UJF88+UJF94</f>
        <v>#REF!</v>
      </c>
      <c r="UJG80" s="90" t="e">
        <f t="shared" si="249"/>
        <v>#REF!</v>
      </c>
      <c r="UJH80" s="90" t="e">
        <f t="shared" si="249"/>
        <v>#REF!</v>
      </c>
      <c r="UJI80" s="90" t="e">
        <f t="shared" si="249"/>
        <v>#REF!</v>
      </c>
      <c r="UJJ80" s="90" t="e">
        <f t="shared" si="249"/>
        <v>#REF!</v>
      </c>
      <c r="UJK80" s="90" t="e">
        <f t="shared" si="249"/>
        <v>#REF!</v>
      </c>
      <c r="UJL80" s="90" t="e">
        <f t="shared" si="249"/>
        <v>#REF!</v>
      </c>
      <c r="UJM80" s="90" t="e">
        <f t="shared" si="249"/>
        <v>#REF!</v>
      </c>
      <c r="UJN80" s="90" t="e">
        <f t="shared" si="249"/>
        <v>#REF!</v>
      </c>
      <c r="UJO80" s="90" t="e">
        <f t="shared" si="249"/>
        <v>#REF!</v>
      </c>
      <c r="UJP80" s="90" t="e">
        <f t="shared" si="249"/>
        <v>#REF!</v>
      </c>
      <c r="UJQ80" s="90" t="e">
        <f t="shared" si="249"/>
        <v>#REF!</v>
      </c>
      <c r="UJR80" s="90" t="e">
        <f t="shared" si="249"/>
        <v>#REF!</v>
      </c>
      <c r="UJS80" s="90" t="e">
        <f t="shared" si="249"/>
        <v>#REF!</v>
      </c>
      <c r="UJT80" s="90" t="e">
        <f t="shared" si="249"/>
        <v>#REF!</v>
      </c>
      <c r="UJU80" s="90" t="e">
        <f t="shared" si="249"/>
        <v>#REF!</v>
      </c>
      <c r="UJV80" s="90" t="e">
        <f t="shared" si="249"/>
        <v>#REF!</v>
      </c>
      <c r="UJW80" s="90" t="e">
        <f t="shared" si="249"/>
        <v>#REF!</v>
      </c>
      <c r="UJX80" s="90" t="e">
        <f t="shared" si="249"/>
        <v>#REF!</v>
      </c>
      <c r="UJY80" s="90" t="e">
        <f t="shared" si="249"/>
        <v>#REF!</v>
      </c>
      <c r="UJZ80" s="90" t="e">
        <f t="shared" si="249"/>
        <v>#REF!</v>
      </c>
      <c r="UKA80" s="90" t="e">
        <f t="shared" si="249"/>
        <v>#REF!</v>
      </c>
      <c r="UKB80" s="90" t="e">
        <f t="shared" si="249"/>
        <v>#REF!</v>
      </c>
      <c r="UKC80" s="90" t="e">
        <f t="shared" si="249"/>
        <v>#REF!</v>
      </c>
      <c r="UKD80" s="90" t="e">
        <f t="shared" si="249"/>
        <v>#REF!</v>
      </c>
      <c r="UKE80" s="90" t="e">
        <f t="shared" si="249"/>
        <v>#REF!</v>
      </c>
      <c r="UKF80" s="90" t="e">
        <f t="shared" si="249"/>
        <v>#REF!</v>
      </c>
      <c r="UKG80" s="90" t="e">
        <f t="shared" si="249"/>
        <v>#REF!</v>
      </c>
      <c r="UKH80" s="90" t="e">
        <f t="shared" si="249"/>
        <v>#REF!</v>
      </c>
      <c r="UKI80" s="90" t="e">
        <f t="shared" si="249"/>
        <v>#REF!</v>
      </c>
      <c r="UKJ80" s="90" t="e">
        <f t="shared" si="249"/>
        <v>#REF!</v>
      </c>
      <c r="UKK80" s="90" t="e">
        <f t="shared" si="249"/>
        <v>#REF!</v>
      </c>
      <c r="UKL80" s="90" t="e">
        <f t="shared" si="249"/>
        <v>#REF!</v>
      </c>
      <c r="UKM80" s="90" t="e">
        <f t="shared" si="249"/>
        <v>#REF!</v>
      </c>
      <c r="UKN80" s="90" t="e">
        <f t="shared" si="249"/>
        <v>#REF!</v>
      </c>
      <c r="UKO80" s="90" t="e">
        <f t="shared" si="249"/>
        <v>#REF!</v>
      </c>
      <c r="UKP80" s="90" t="e">
        <f t="shared" si="249"/>
        <v>#REF!</v>
      </c>
      <c r="UKQ80" s="90" t="e">
        <f t="shared" si="249"/>
        <v>#REF!</v>
      </c>
      <c r="UKR80" s="90" t="e">
        <f t="shared" si="249"/>
        <v>#REF!</v>
      </c>
      <c r="UKS80" s="90" t="e">
        <f t="shared" si="249"/>
        <v>#REF!</v>
      </c>
      <c r="UKT80" s="90" t="e">
        <f t="shared" si="249"/>
        <v>#REF!</v>
      </c>
      <c r="UKU80" s="90" t="e">
        <f t="shared" si="249"/>
        <v>#REF!</v>
      </c>
      <c r="UKV80" s="90" t="e">
        <f t="shared" si="249"/>
        <v>#REF!</v>
      </c>
      <c r="UKW80" s="90" t="e">
        <f t="shared" si="249"/>
        <v>#REF!</v>
      </c>
      <c r="UKX80" s="90" t="e">
        <f t="shared" si="249"/>
        <v>#REF!</v>
      </c>
      <c r="UKY80" s="90" t="e">
        <f t="shared" si="249"/>
        <v>#REF!</v>
      </c>
      <c r="UKZ80" s="90" t="e">
        <f t="shared" si="249"/>
        <v>#REF!</v>
      </c>
      <c r="ULA80" s="90" t="e">
        <f t="shared" si="249"/>
        <v>#REF!</v>
      </c>
      <c r="ULB80" s="90" t="e">
        <f t="shared" si="249"/>
        <v>#REF!</v>
      </c>
      <c r="ULC80" s="90" t="e">
        <f t="shared" si="249"/>
        <v>#REF!</v>
      </c>
      <c r="ULD80" s="90" t="e">
        <f t="shared" si="249"/>
        <v>#REF!</v>
      </c>
      <c r="ULE80" s="90" t="e">
        <f t="shared" si="249"/>
        <v>#REF!</v>
      </c>
      <c r="ULF80" s="90" t="e">
        <f t="shared" si="249"/>
        <v>#REF!</v>
      </c>
      <c r="ULG80" s="90" t="e">
        <f t="shared" si="249"/>
        <v>#REF!</v>
      </c>
      <c r="ULH80" s="90" t="e">
        <f t="shared" si="249"/>
        <v>#REF!</v>
      </c>
      <c r="ULI80" s="90" t="e">
        <f t="shared" si="249"/>
        <v>#REF!</v>
      </c>
      <c r="ULJ80" s="90" t="e">
        <f t="shared" si="249"/>
        <v>#REF!</v>
      </c>
      <c r="ULK80" s="90" t="e">
        <f t="shared" si="249"/>
        <v>#REF!</v>
      </c>
      <c r="ULL80" s="90" t="e">
        <f t="shared" si="249"/>
        <v>#REF!</v>
      </c>
      <c r="ULM80" s="90" t="e">
        <f t="shared" si="249"/>
        <v>#REF!</v>
      </c>
      <c r="ULN80" s="90" t="e">
        <f t="shared" si="249"/>
        <v>#REF!</v>
      </c>
      <c r="ULO80" s="90" t="e">
        <f t="shared" si="249"/>
        <v>#REF!</v>
      </c>
      <c r="ULP80" s="90" t="e">
        <f t="shared" si="249"/>
        <v>#REF!</v>
      </c>
      <c r="ULQ80" s="90" t="e">
        <f t="shared" si="249"/>
        <v>#REF!</v>
      </c>
      <c r="ULR80" s="90" t="e">
        <f t="shared" ref="ULR80:UOC80" si="250">ULR82+ULR88+ULR94</f>
        <v>#REF!</v>
      </c>
      <c r="ULS80" s="90" t="e">
        <f t="shared" si="250"/>
        <v>#REF!</v>
      </c>
      <c r="ULT80" s="90" t="e">
        <f t="shared" si="250"/>
        <v>#REF!</v>
      </c>
      <c r="ULU80" s="90" t="e">
        <f t="shared" si="250"/>
        <v>#REF!</v>
      </c>
      <c r="ULV80" s="90" t="e">
        <f t="shared" si="250"/>
        <v>#REF!</v>
      </c>
      <c r="ULW80" s="90" t="e">
        <f t="shared" si="250"/>
        <v>#REF!</v>
      </c>
      <c r="ULX80" s="90" t="e">
        <f t="shared" si="250"/>
        <v>#REF!</v>
      </c>
      <c r="ULY80" s="90" t="e">
        <f t="shared" si="250"/>
        <v>#REF!</v>
      </c>
      <c r="ULZ80" s="90" t="e">
        <f t="shared" si="250"/>
        <v>#REF!</v>
      </c>
      <c r="UMA80" s="90" t="e">
        <f t="shared" si="250"/>
        <v>#REF!</v>
      </c>
      <c r="UMB80" s="90" t="e">
        <f t="shared" si="250"/>
        <v>#REF!</v>
      </c>
      <c r="UMC80" s="90" t="e">
        <f t="shared" si="250"/>
        <v>#REF!</v>
      </c>
      <c r="UMD80" s="90" t="e">
        <f t="shared" si="250"/>
        <v>#REF!</v>
      </c>
      <c r="UME80" s="90" t="e">
        <f t="shared" si="250"/>
        <v>#REF!</v>
      </c>
      <c r="UMF80" s="90" t="e">
        <f t="shared" si="250"/>
        <v>#REF!</v>
      </c>
      <c r="UMG80" s="90" t="e">
        <f t="shared" si="250"/>
        <v>#REF!</v>
      </c>
      <c r="UMH80" s="90" t="e">
        <f t="shared" si="250"/>
        <v>#REF!</v>
      </c>
      <c r="UMI80" s="90" t="e">
        <f t="shared" si="250"/>
        <v>#REF!</v>
      </c>
      <c r="UMJ80" s="90" t="e">
        <f t="shared" si="250"/>
        <v>#REF!</v>
      </c>
      <c r="UMK80" s="90" t="e">
        <f t="shared" si="250"/>
        <v>#REF!</v>
      </c>
      <c r="UML80" s="90" t="e">
        <f t="shared" si="250"/>
        <v>#REF!</v>
      </c>
      <c r="UMM80" s="90" t="e">
        <f t="shared" si="250"/>
        <v>#REF!</v>
      </c>
      <c r="UMN80" s="90" t="e">
        <f t="shared" si="250"/>
        <v>#REF!</v>
      </c>
      <c r="UMO80" s="90" t="e">
        <f t="shared" si="250"/>
        <v>#REF!</v>
      </c>
      <c r="UMP80" s="90" t="e">
        <f t="shared" si="250"/>
        <v>#REF!</v>
      </c>
      <c r="UMQ80" s="90" t="e">
        <f t="shared" si="250"/>
        <v>#REF!</v>
      </c>
      <c r="UMR80" s="90" t="e">
        <f t="shared" si="250"/>
        <v>#REF!</v>
      </c>
      <c r="UMS80" s="90" t="e">
        <f t="shared" si="250"/>
        <v>#REF!</v>
      </c>
      <c r="UMT80" s="90" t="e">
        <f t="shared" si="250"/>
        <v>#REF!</v>
      </c>
      <c r="UMU80" s="90" t="e">
        <f t="shared" si="250"/>
        <v>#REF!</v>
      </c>
      <c r="UMV80" s="90" t="e">
        <f t="shared" si="250"/>
        <v>#REF!</v>
      </c>
      <c r="UMW80" s="90" t="e">
        <f t="shared" si="250"/>
        <v>#REF!</v>
      </c>
      <c r="UMX80" s="90" t="e">
        <f t="shared" si="250"/>
        <v>#REF!</v>
      </c>
      <c r="UMY80" s="90" t="e">
        <f t="shared" si="250"/>
        <v>#REF!</v>
      </c>
      <c r="UMZ80" s="90" t="e">
        <f t="shared" si="250"/>
        <v>#REF!</v>
      </c>
      <c r="UNA80" s="90" t="e">
        <f t="shared" si="250"/>
        <v>#REF!</v>
      </c>
      <c r="UNB80" s="90" t="e">
        <f t="shared" si="250"/>
        <v>#REF!</v>
      </c>
      <c r="UNC80" s="90" t="e">
        <f t="shared" si="250"/>
        <v>#REF!</v>
      </c>
      <c r="UND80" s="90" t="e">
        <f t="shared" si="250"/>
        <v>#REF!</v>
      </c>
      <c r="UNE80" s="90" t="e">
        <f t="shared" si="250"/>
        <v>#REF!</v>
      </c>
      <c r="UNF80" s="90" t="e">
        <f t="shared" si="250"/>
        <v>#REF!</v>
      </c>
      <c r="UNG80" s="90" t="e">
        <f t="shared" si="250"/>
        <v>#REF!</v>
      </c>
      <c r="UNH80" s="90" t="e">
        <f t="shared" si="250"/>
        <v>#REF!</v>
      </c>
      <c r="UNI80" s="90" t="e">
        <f t="shared" si="250"/>
        <v>#REF!</v>
      </c>
      <c r="UNJ80" s="90" t="e">
        <f t="shared" si="250"/>
        <v>#REF!</v>
      </c>
      <c r="UNK80" s="90" t="e">
        <f t="shared" si="250"/>
        <v>#REF!</v>
      </c>
      <c r="UNL80" s="90" t="e">
        <f t="shared" si="250"/>
        <v>#REF!</v>
      </c>
      <c r="UNM80" s="90" t="e">
        <f t="shared" si="250"/>
        <v>#REF!</v>
      </c>
      <c r="UNN80" s="90" t="e">
        <f t="shared" si="250"/>
        <v>#REF!</v>
      </c>
      <c r="UNO80" s="90" t="e">
        <f t="shared" si="250"/>
        <v>#REF!</v>
      </c>
      <c r="UNP80" s="90" t="e">
        <f t="shared" si="250"/>
        <v>#REF!</v>
      </c>
      <c r="UNQ80" s="90" t="e">
        <f t="shared" si="250"/>
        <v>#REF!</v>
      </c>
      <c r="UNR80" s="90" t="e">
        <f t="shared" si="250"/>
        <v>#REF!</v>
      </c>
      <c r="UNS80" s="90" t="e">
        <f t="shared" si="250"/>
        <v>#REF!</v>
      </c>
      <c r="UNT80" s="90" t="e">
        <f t="shared" si="250"/>
        <v>#REF!</v>
      </c>
      <c r="UNU80" s="90" t="e">
        <f t="shared" si="250"/>
        <v>#REF!</v>
      </c>
      <c r="UNV80" s="90" t="e">
        <f t="shared" si="250"/>
        <v>#REF!</v>
      </c>
      <c r="UNW80" s="90" t="e">
        <f t="shared" si="250"/>
        <v>#REF!</v>
      </c>
      <c r="UNX80" s="90" t="e">
        <f t="shared" si="250"/>
        <v>#REF!</v>
      </c>
      <c r="UNY80" s="90" t="e">
        <f t="shared" si="250"/>
        <v>#REF!</v>
      </c>
      <c r="UNZ80" s="90" t="e">
        <f t="shared" si="250"/>
        <v>#REF!</v>
      </c>
      <c r="UOA80" s="90" t="e">
        <f t="shared" si="250"/>
        <v>#REF!</v>
      </c>
      <c r="UOB80" s="90" t="e">
        <f t="shared" si="250"/>
        <v>#REF!</v>
      </c>
      <c r="UOC80" s="90" t="e">
        <f t="shared" si="250"/>
        <v>#REF!</v>
      </c>
      <c r="UOD80" s="90" t="e">
        <f t="shared" ref="UOD80:UQO80" si="251">UOD82+UOD88+UOD94</f>
        <v>#REF!</v>
      </c>
      <c r="UOE80" s="90" t="e">
        <f t="shared" si="251"/>
        <v>#REF!</v>
      </c>
      <c r="UOF80" s="90" t="e">
        <f t="shared" si="251"/>
        <v>#REF!</v>
      </c>
      <c r="UOG80" s="90" t="e">
        <f t="shared" si="251"/>
        <v>#REF!</v>
      </c>
      <c r="UOH80" s="90" t="e">
        <f t="shared" si="251"/>
        <v>#REF!</v>
      </c>
      <c r="UOI80" s="90" t="e">
        <f t="shared" si="251"/>
        <v>#REF!</v>
      </c>
      <c r="UOJ80" s="90" t="e">
        <f t="shared" si="251"/>
        <v>#REF!</v>
      </c>
      <c r="UOK80" s="90" t="e">
        <f t="shared" si="251"/>
        <v>#REF!</v>
      </c>
      <c r="UOL80" s="90" t="e">
        <f t="shared" si="251"/>
        <v>#REF!</v>
      </c>
      <c r="UOM80" s="90" t="e">
        <f t="shared" si="251"/>
        <v>#REF!</v>
      </c>
      <c r="UON80" s="90" t="e">
        <f t="shared" si="251"/>
        <v>#REF!</v>
      </c>
      <c r="UOO80" s="90" t="e">
        <f t="shared" si="251"/>
        <v>#REF!</v>
      </c>
      <c r="UOP80" s="90" t="e">
        <f t="shared" si="251"/>
        <v>#REF!</v>
      </c>
      <c r="UOQ80" s="90" t="e">
        <f t="shared" si="251"/>
        <v>#REF!</v>
      </c>
      <c r="UOR80" s="90" t="e">
        <f t="shared" si="251"/>
        <v>#REF!</v>
      </c>
      <c r="UOS80" s="90" t="e">
        <f t="shared" si="251"/>
        <v>#REF!</v>
      </c>
      <c r="UOT80" s="90" t="e">
        <f t="shared" si="251"/>
        <v>#REF!</v>
      </c>
      <c r="UOU80" s="90" t="e">
        <f t="shared" si="251"/>
        <v>#REF!</v>
      </c>
      <c r="UOV80" s="90" t="e">
        <f t="shared" si="251"/>
        <v>#REF!</v>
      </c>
      <c r="UOW80" s="90" t="e">
        <f t="shared" si="251"/>
        <v>#REF!</v>
      </c>
      <c r="UOX80" s="90" t="e">
        <f t="shared" si="251"/>
        <v>#REF!</v>
      </c>
      <c r="UOY80" s="90" t="e">
        <f t="shared" si="251"/>
        <v>#REF!</v>
      </c>
      <c r="UOZ80" s="90" t="e">
        <f t="shared" si="251"/>
        <v>#REF!</v>
      </c>
      <c r="UPA80" s="90" t="e">
        <f t="shared" si="251"/>
        <v>#REF!</v>
      </c>
      <c r="UPB80" s="90" t="e">
        <f t="shared" si="251"/>
        <v>#REF!</v>
      </c>
      <c r="UPC80" s="90" t="e">
        <f t="shared" si="251"/>
        <v>#REF!</v>
      </c>
      <c r="UPD80" s="90" t="e">
        <f t="shared" si="251"/>
        <v>#REF!</v>
      </c>
      <c r="UPE80" s="90" t="e">
        <f t="shared" si="251"/>
        <v>#REF!</v>
      </c>
      <c r="UPF80" s="90" t="e">
        <f t="shared" si="251"/>
        <v>#REF!</v>
      </c>
      <c r="UPG80" s="90" t="e">
        <f t="shared" si="251"/>
        <v>#REF!</v>
      </c>
      <c r="UPH80" s="90" t="e">
        <f t="shared" si="251"/>
        <v>#REF!</v>
      </c>
      <c r="UPI80" s="90" t="e">
        <f t="shared" si="251"/>
        <v>#REF!</v>
      </c>
      <c r="UPJ80" s="90" t="e">
        <f t="shared" si="251"/>
        <v>#REF!</v>
      </c>
      <c r="UPK80" s="90" t="e">
        <f t="shared" si="251"/>
        <v>#REF!</v>
      </c>
      <c r="UPL80" s="90" t="e">
        <f t="shared" si="251"/>
        <v>#REF!</v>
      </c>
      <c r="UPM80" s="90" t="e">
        <f t="shared" si="251"/>
        <v>#REF!</v>
      </c>
      <c r="UPN80" s="90" t="e">
        <f t="shared" si="251"/>
        <v>#REF!</v>
      </c>
      <c r="UPO80" s="90" t="e">
        <f t="shared" si="251"/>
        <v>#REF!</v>
      </c>
      <c r="UPP80" s="90" t="e">
        <f t="shared" si="251"/>
        <v>#REF!</v>
      </c>
      <c r="UPQ80" s="90" t="e">
        <f t="shared" si="251"/>
        <v>#REF!</v>
      </c>
      <c r="UPR80" s="90" t="e">
        <f t="shared" si="251"/>
        <v>#REF!</v>
      </c>
      <c r="UPS80" s="90" t="e">
        <f t="shared" si="251"/>
        <v>#REF!</v>
      </c>
      <c r="UPT80" s="90" t="e">
        <f t="shared" si="251"/>
        <v>#REF!</v>
      </c>
      <c r="UPU80" s="90" t="e">
        <f t="shared" si="251"/>
        <v>#REF!</v>
      </c>
      <c r="UPV80" s="90" t="e">
        <f t="shared" si="251"/>
        <v>#REF!</v>
      </c>
      <c r="UPW80" s="90" t="e">
        <f t="shared" si="251"/>
        <v>#REF!</v>
      </c>
      <c r="UPX80" s="90" t="e">
        <f t="shared" si="251"/>
        <v>#REF!</v>
      </c>
      <c r="UPY80" s="90" t="e">
        <f t="shared" si="251"/>
        <v>#REF!</v>
      </c>
      <c r="UPZ80" s="90" t="e">
        <f t="shared" si="251"/>
        <v>#REF!</v>
      </c>
      <c r="UQA80" s="90" t="e">
        <f t="shared" si="251"/>
        <v>#REF!</v>
      </c>
      <c r="UQB80" s="90" t="e">
        <f t="shared" si="251"/>
        <v>#REF!</v>
      </c>
      <c r="UQC80" s="90" t="e">
        <f t="shared" si="251"/>
        <v>#REF!</v>
      </c>
      <c r="UQD80" s="90" t="e">
        <f t="shared" si="251"/>
        <v>#REF!</v>
      </c>
      <c r="UQE80" s="90" t="e">
        <f t="shared" si="251"/>
        <v>#REF!</v>
      </c>
      <c r="UQF80" s="90" t="e">
        <f t="shared" si="251"/>
        <v>#REF!</v>
      </c>
      <c r="UQG80" s="90" t="e">
        <f t="shared" si="251"/>
        <v>#REF!</v>
      </c>
      <c r="UQH80" s="90" t="e">
        <f t="shared" si="251"/>
        <v>#REF!</v>
      </c>
      <c r="UQI80" s="90" t="e">
        <f t="shared" si="251"/>
        <v>#REF!</v>
      </c>
      <c r="UQJ80" s="90" t="e">
        <f t="shared" si="251"/>
        <v>#REF!</v>
      </c>
      <c r="UQK80" s="90" t="e">
        <f t="shared" si="251"/>
        <v>#REF!</v>
      </c>
      <c r="UQL80" s="90" t="e">
        <f t="shared" si="251"/>
        <v>#REF!</v>
      </c>
      <c r="UQM80" s="90" t="e">
        <f t="shared" si="251"/>
        <v>#REF!</v>
      </c>
      <c r="UQN80" s="90" t="e">
        <f t="shared" si="251"/>
        <v>#REF!</v>
      </c>
      <c r="UQO80" s="90" t="e">
        <f t="shared" si="251"/>
        <v>#REF!</v>
      </c>
      <c r="UQP80" s="90" t="e">
        <f t="shared" ref="UQP80:UTA80" si="252">UQP82+UQP88+UQP94</f>
        <v>#REF!</v>
      </c>
      <c r="UQQ80" s="90" t="e">
        <f t="shared" si="252"/>
        <v>#REF!</v>
      </c>
      <c r="UQR80" s="90" t="e">
        <f t="shared" si="252"/>
        <v>#REF!</v>
      </c>
      <c r="UQS80" s="90" t="e">
        <f t="shared" si="252"/>
        <v>#REF!</v>
      </c>
      <c r="UQT80" s="90" t="e">
        <f t="shared" si="252"/>
        <v>#REF!</v>
      </c>
      <c r="UQU80" s="90" t="e">
        <f t="shared" si="252"/>
        <v>#REF!</v>
      </c>
      <c r="UQV80" s="90" t="e">
        <f t="shared" si="252"/>
        <v>#REF!</v>
      </c>
      <c r="UQW80" s="90" t="e">
        <f t="shared" si="252"/>
        <v>#REF!</v>
      </c>
      <c r="UQX80" s="90" t="e">
        <f t="shared" si="252"/>
        <v>#REF!</v>
      </c>
      <c r="UQY80" s="90" t="e">
        <f t="shared" si="252"/>
        <v>#REF!</v>
      </c>
      <c r="UQZ80" s="90" t="e">
        <f t="shared" si="252"/>
        <v>#REF!</v>
      </c>
      <c r="URA80" s="90" t="e">
        <f t="shared" si="252"/>
        <v>#REF!</v>
      </c>
      <c r="URB80" s="90" t="e">
        <f t="shared" si="252"/>
        <v>#REF!</v>
      </c>
      <c r="URC80" s="90" t="e">
        <f t="shared" si="252"/>
        <v>#REF!</v>
      </c>
      <c r="URD80" s="90" t="e">
        <f t="shared" si="252"/>
        <v>#REF!</v>
      </c>
      <c r="URE80" s="90" t="e">
        <f t="shared" si="252"/>
        <v>#REF!</v>
      </c>
      <c r="URF80" s="90" t="e">
        <f t="shared" si="252"/>
        <v>#REF!</v>
      </c>
      <c r="URG80" s="90" t="e">
        <f t="shared" si="252"/>
        <v>#REF!</v>
      </c>
      <c r="URH80" s="90" t="e">
        <f t="shared" si="252"/>
        <v>#REF!</v>
      </c>
      <c r="URI80" s="90" t="e">
        <f t="shared" si="252"/>
        <v>#REF!</v>
      </c>
      <c r="URJ80" s="90" t="e">
        <f t="shared" si="252"/>
        <v>#REF!</v>
      </c>
      <c r="URK80" s="90" t="e">
        <f t="shared" si="252"/>
        <v>#REF!</v>
      </c>
      <c r="URL80" s="90" t="e">
        <f t="shared" si="252"/>
        <v>#REF!</v>
      </c>
      <c r="URM80" s="90" t="e">
        <f t="shared" si="252"/>
        <v>#REF!</v>
      </c>
      <c r="URN80" s="90" t="e">
        <f t="shared" si="252"/>
        <v>#REF!</v>
      </c>
      <c r="URO80" s="90" t="e">
        <f t="shared" si="252"/>
        <v>#REF!</v>
      </c>
      <c r="URP80" s="90" t="e">
        <f t="shared" si="252"/>
        <v>#REF!</v>
      </c>
      <c r="URQ80" s="90" t="e">
        <f t="shared" si="252"/>
        <v>#REF!</v>
      </c>
      <c r="URR80" s="90" t="e">
        <f t="shared" si="252"/>
        <v>#REF!</v>
      </c>
      <c r="URS80" s="90" t="e">
        <f t="shared" si="252"/>
        <v>#REF!</v>
      </c>
      <c r="URT80" s="90" t="e">
        <f t="shared" si="252"/>
        <v>#REF!</v>
      </c>
      <c r="URU80" s="90" t="e">
        <f t="shared" si="252"/>
        <v>#REF!</v>
      </c>
      <c r="URV80" s="90" t="e">
        <f t="shared" si="252"/>
        <v>#REF!</v>
      </c>
      <c r="URW80" s="90" t="e">
        <f t="shared" si="252"/>
        <v>#REF!</v>
      </c>
      <c r="URX80" s="90" t="e">
        <f t="shared" si="252"/>
        <v>#REF!</v>
      </c>
      <c r="URY80" s="90" t="e">
        <f t="shared" si="252"/>
        <v>#REF!</v>
      </c>
      <c r="URZ80" s="90" t="e">
        <f t="shared" si="252"/>
        <v>#REF!</v>
      </c>
      <c r="USA80" s="90" t="e">
        <f t="shared" si="252"/>
        <v>#REF!</v>
      </c>
      <c r="USB80" s="90" t="e">
        <f t="shared" si="252"/>
        <v>#REF!</v>
      </c>
      <c r="USC80" s="90" t="e">
        <f t="shared" si="252"/>
        <v>#REF!</v>
      </c>
      <c r="USD80" s="90" t="e">
        <f t="shared" si="252"/>
        <v>#REF!</v>
      </c>
      <c r="USE80" s="90" t="e">
        <f t="shared" si="252"/>
        <v>#REF!</v>
      </c>
      <c r="USF80" s="90" t="e">
        <f t="shared" si="252"/>
        <v>#REF!</v>
      </c>
      <c r="USG80" s="90" t="e">
        <f t="shared" si="252"/>
        <v>#REF!</v>
      </c>
      <c r="USH80" s="90" t="e">
        <f t="shared" si="252"/>
        <v>#REF!</v>
      </c>
      <c r="USI80" s="90" t="e">
        <f t="shared" si="252"/>
        <v>#REF!</v>
      </c>
      <c r="USJ80" s="90" t="e">
        <f t="shared" si="252"/>
        <v>#REF!</v>
      </c>
      <c r="USK80" s="90" t="e">
        <f t="shared" si="252"/>
        <v>#REF!</v>
      </c>
      <c r="USL80" s="90" t="e">
        <f t="shared" si="252"/>
        <v>#REF!</v>
      </c>
      <c r="USM80" s="90" t="e">
        <f t="shared" si="252"/>
        <v>#REF!</v>
      </c>
      <c r="USN80" s="90" t="e">
        <f t="shared" si="252"/>
        <v>#REF!</v>
      </c>
      <c r="USO80" s="90" t="e">
        <f t="shared" si="252"/>
        <v>#REF!</v>
      </c>
      <c r="USP80" s="90" t="e">
        <f t="shared" si="252"/>
        <v>#REF!</v>
      </c>
      <c r="USQ80" s="90" t="e">
        <f t="shared" si="252"/>
        <v>#REF!</v>
      </c>
      <c r="USR80" s="90" t="e">
        <f t="shared" si="252"/>
        <v>#REF!</v>
      </c>
      <c r="USS80" s="90" t="e">
        <f t="shared" si="252"/>
        <v>#REF!</v>
      </c>
      <c r="UST80" s="90" t="e">
        <f t="shared" si="252"/>
        <v>#REF!</v>
      </c>
      <c r="USU80" s="90" t="e">
        <f t="shared" si="252"/>
        <v>#REF!</v>
      </c>
      <c r="USV80" s="90" t="e">
        <f t="shared" si="252"/>
        <v>#REF!</v>
      </c>
      <c r="USW80" s="90" t="e">
        <f t="shared" si="252"/>
        <v>#REF!</v>
      </c>
      <c r="USX80" s="90" t="e">
        <f t="shared" si="252"/>
        <v>#REF!</v>
      </c>
      <c r="USY80" s="90" t="e">
        <f t="shared" si="252"/>
        <v>#REF!</v>
      </c>
      <c r="USZ80" s="90" t="e">
        <f t="shared" si="252"/>
        <v>#REF!</v>
      </c>
      <c r="UTA80" s="90" t="e">
        <f t="shared" si="252"/>
        <v>#REF!</v>
      </c>
      <c r="UTB80" s="90" t="e">
        <f t="shared" ref="UTB80:UVM80" si="253">UTB82+UTB88+UTB94</f>
        <v>#REF!</v>
      </c>
      <c r="UTC80" s="90" t="e">
        <f t="shared" si="253"/>
        <v>#REF!</v>
      </c>
      <c r="UTD80" s="90" t="e">
        <f t="shared" si="253"/>
        <v>#REF!</v>
      </c>
      <c r="UTE80" s="90" t="e">
        <f t="shared" si="253"/>
        <v>#REF!</v>
      </c>
      <c r="UTF80" s="90" t="e">
        <f t="shared" si="253"/>
        <v>#REF!</v>
      </c>
      <c r="UTG80" s="90" t="e">
        <f t="shared" si="253"/>
        <v>#REF!</v>
      </c>
      <c r="UTH80" s="90" t="e">
        <f t="shared" si="253"/>
        <v>#REF!</v>
      </c>
      <c r="UTI80" s="90" t="e">
        <f t="shared" si="253"/>
        <v>#REF!</v>
      </c>
      <c r="UTJ80" s="90" t="e">
        <f t="shared" si="253"/>
        <v>#REF!</v>
      </c>
      <c r="UTK80" s="90" t="e">
        <f t="shared" si="253"/>
        <v>#REF!</v>
      </c>
      <c r="UTL80" s="90" t="e">
        <f t="shared" si="253"/>
        <v>#REF!</v>
      </c>
      <c r="UTM80" s="90" t="e">
        <f t="shared" si="253"/>
        <v>#REF!</v>
      </c>
      <c r="UTN80" s="90" t="e">
        <f t="shared" si="253"/>
        <v>#REF!</v>
      </c>
      <c r="UTO80" s="90" t="e">
        <f t="shared" si="253"/>
        <v>#REF!</v>
      </c>
      <c r="UTP80" s="90" t="e">
        <f t="shared" si="253"/>
        <v>#REF!</v>
      </c>
      <c r="UTQ80" s="90" t="e">
        <f t="shared" si="253"/>
        <v>#REF!</v>
      </c>
      <c r="UTR80" s="90" t="e">
        <f t="shared" si="253"/>
        <v>#REF!</v>
      </c>
      <c r="UTS80" s="90" t="e">
        <f t="shared" si="253"/>
        <v>#REF!</v>
      </c>
      <c r="UTT80" s="90" t="e">
        <f t="shared" si="253"/>
        <v>#REF!</v>
      </c>
      <c r="UTU80" s="90" t="e">
        <f t="shared" si="253"/>
        <v>#REF!</v>
      </c>
      <c r="UTV80" s="90" t="e">
        <f t="shared" si="253"/>
        <v>#REF!</v>
      </c>
      <c r="UTW80" s="90" t="e">
        <f t="shared" si="253"/>
        <v>#REF!</v>
      </c>
      <c r="UTX80" s="90" t="e">
        <f t="shared" si="253"/>
        <v>#REF!</v>
      </c>
      <c r="UTY80" s="90" t="e">
        <f t="shared" si="253"/>
        <v>#REF!</v>
      </c>
      <c r="UTZ80" s="90" t="e">
        <f t="shared" si="253"/>
        <v>#REF!</v>
      </c>
      <c r="UUA80" s="90" t="e">
        <f t="shared" si="253"/>
        <v>#REF!</v>
      </c>
      <c r="UUB80" s="90" t="e">
        <f t="shared" si="253"/>
        <v>#REF!</v>
      </c>
      <c r="UUC80" s="90" t="e">
        <f t="shared" si="253"/>
        <v>#REF!</v>
      </c>
      <c r="UUD80" s="90" t="e">
        <f t="shared" si="253"/>
        <v>#REF!</v>
      </c>
      <c r="UUE80" s="90" t="e">
        <f t="shared" si="253"/>
        <v>#REF!</v>
      </c>
      <c r="UUF80" s="90" t="e">
        <f t="shared" si="253"/>
        <v>#REF!</v>
      </c>
      <c r="UUG80" s="90" t="e">
        <f t="shared" si="253"/>
        <v>#REF!</v>
      </c>
      <c r="UUH80" s="90" t="e">
        <f t="shared" si="253"/>
        <v>#REF!</v>
      </c>
      <c r="UUI80" s="90" t="e">
        <f t="shared" si="253"/>
        <v>#REF!</v>
      </c>
      <c r="UUJ80" s="90" t="e">
        <f t="shared" si="253"/>
        <v>#REF!</v>
      </c>
      <c r="UUK80" s="90" t="e">
        <f t="shared" si="253"/>
        <v>#REF!</v>
      </c>
      <c r="UUL80" s="90" t="e">
        <f t="shared" si="253"/>
        <v>#REF!</v>
      </c>
      <c r="UUM80" s="90" t="e">
        <f t="shared" si="253"/>
        <v>#REF!</v>
      </c>
      <c r="UUN80" s="90" t="e">
        <f t="shared" si="253"/>
        <v>#REF!</v>
      </c>
      <c r="UUO80" s="90" t="e">
        <f t="shared" si="253"/>
        <v>#REF!</v>
      </c>
      <c r="UUP80" s="90" t="e">
        <f t="shared" si="253"/>
        <v>#REF!</v>
      </c>
      <c r="UUQ80" s="90" t="e">
        <f t="shared" si="253"/>
        <v>#REF!</v>
      </c>
      <c r="UUR80" s="90" t="e">
        <f t="shared" si="253"/>
        <v>#REF!</v>
      </c>
      <c r="UUS80" s="90" t="e">
        <f t="shared" si="253"/>
        <v>#REF!</v>
      </c>
      <c r="UUT80" s="90" t="e">
        <f t="shared" si="253"/>
        <v>#REF!</v>
      </c>
      <c r="UUU80" s="90" t="e">
        <f t="shared" si="253"/>
        <v>#REF!</v>
      </c>
      <c r="UUV80" s="90" t="e">
        <f t="shared" si="253"/>
        <v>#REF!</v>
      </c>
      <c r="UUW80" s="90" t="e">
        <f t="shared" si="253"/>
        <v>#REF!</v>
      </c>
      <c r="UUX80" s="90" t="e">
        <f t="shared" si="253"/>
        <v>#REF!</v>
      </c>
      <c r="UUY80" s="90" t="e">
        <f t="shared" si="253"/>
        <v>#REF!</v>
      </c>
      <c r="UUZ80" s="90" t="e">
        <f t="shared" si="253"/>
        <v>#REF!</v>
      </c>
      <c r="UVA80" s="90" t="e">
        <f t="shared" si="253"/>
        <v>#REF!</v>
      </c>
      <c r="UVB80" s="90" t="e">
        <f t="shared" si="253"/>
        <v>#REF!</v>
      </c>
      <c r="UVC80" s="90" t="e">
        <f t="shared" si="253"/>
        <v>#REF!</v>
      </c>
      <c r="UVD80" s="90" t="e">
        <f t="shared" si="253"/>
        <v>#REF!</v>
      </c>
      <c r="UVE80" s="90" t="e">
        <f t="shared" si="253"/>
        <v>#REF!</v>
      </c>
      <c r="UVF80" s="90" t="e">
        <f t="shared" si="253"/>
        <v>#REF!</v>
      </c>
      <c r="UVG80" s="90" t="e">
        <f t="shared" si="253"/>
        <v>#REF!</v>
      </c>
      <c r="UVH80" s="90" t="e">
        <f t="shared" si="253"/>
        <v>#REF!</v>
      </c>
      <c r="UVI80" s="90" t="e">
        <f t="shared" si="253"/>
        <v>#REF!</v>
      </c>
      <c r="UVJ80" s="90" t="e">
        <f t="shared" si="253"/>
        <v>#REF!</v>
      </c>
      <c r="UVK80" s="90" t="e">
        <f t="shared" si="253"/>
        <v>#REF!</v>
      </c>
      <c r="UVL80" s="90" t="e">
        <f t="shared" si="253"/>
        <v>#REF!</v>
      </c>
      <c r="UVM80" s="90" t="e">
        <f t="shared" si="253"/>
        <v>#REF!</v>
      </c>
      <c r="UVN80" s="90" t="e">
        <f t="shared" ref="UVN80:UXY80" si="254">UVN82+UVN88+UVN94</f>
        <v>#REF!</v>
      </c>
      <c r="UVO80" s="90" t="e">
        <f t="shared" si="254"/>
        <v>#REF!</v>
      </c>
      <c r="UVP80" s="90" t="e">
        <f t="shared" si="254"/>
        <v>#REF!</v>
      </c>
      <c r="UVQ80" s="90" t="e">
        <f t="shared" si="254"/>
        <v>#REF!</v>
      </c>
      <c r="UVR80" s="90" t="e">
        <f t="shared" si="254"/>
        <v>#REF!</v>
      </c>
      <c r="UVS80" s="90" t="e">
        <f t="shared" si="254"/>
        <v>#REF!</v>
      </c>
      <c r="UVT80" s="90" t="e">
        <f t="shared" si="254"/>
        <v>#REF!</v>
      </c>
      <c r="UVU80" s="90" t="e">
        <f t="shared" si="254"/>
        <v>#REF!</v>
      </c>
      <c r="UVV80" s="90" t="e">
        <f t="shared" si="254"/>
        <v>#REF!</v>
      </c>
      <c r="UVW80" s="90" t="e">
        <f t="shared" si="254"/>
        <v>#REF!</v>
      </c>
      <c r="UVX80" s="90" t="e">
        <f t="shared" si="254"/>
        <v>#REF!</v>
      </c>
      <c r="UVY80" s="90" t="e">
        <f t="shared" si="254"/>
        <v>#REF!</v>
      </c>
      <c r="UVZ80" s="90" t="e">
        <f t="shared" si="254"/>
        <v>#REF!</v>
      </c>
      <c r="UWA80" s="90" t="e">
        <f t="shared" si="254"/>
        <v>#REF!</v>
      </c>
      <c r="UWB80" s="90" t="e">
        <f t="shared" si="254"/>
        <v>#REF!</v>
      </c>
      <c r="UWC80" s="90" t="e">
        <f t="shared" si="254"/>
        <v>#REF!</v>
      </c>
      <c r="UWD80" s="90" t="e">
        <f t="shared" si="254"/>
        <v>#REF!</v>
      </c>
      <c r="UWE80" s="90" t="e">
        <f t="shared" si="254"/>
        <v>#REF!</v>
      </c>
      <c r="UWF80" s="90" t="e">
        <f t="shared" si="254"/>
        <v>#REF!</v>
      </c>
      <c r="UWG80" s="90" t="e">
        <f t="shared" si="254"/>
        <v>#REF!</v>
      </c>
      <c r="UWH80" s="90" t="e">
        <f t="shared" si="254"/>
        <v>#REF!</v>
      </c>
      <c r="UWI80" s="90" t="e">
        <f t="shared" si="254"/>
        <v>#REF!</v>
      </c>
      <c r="UWJ80" s="90" t="e">
        <f t="shared" si="254"/>
        <v>#REF!</v>
      </c>
      <c r="UWK80" s="90" t="e">
        <f t="shared" si="254"/>
        <v>#REF!</v>
      </c>
      <c r="UWL80" s="90" t="e">
        <f t="shared" si="254"/>
        <v>#REF!</v>
      </c>
      <c r="UWM80" s="90" t="e">
        <f t="shared" si="254"/>
        <v>#REF!</v>
      </c>
      <c r="UWN80" s="90" t="e">
        <f t="shared" si="254"/>
        <v>#REF!</v>
      </c>
      <c r="UWO80" s="90" t="e">
        <f t="shared" si="254"/>
        <v>#REF!</v>
      </c>
      <c r="UWP80" s="90" t="e">
        <f t="shared" si="254"/>
        <v>#REF!</v>
      </c>
      <c r="UWQ80" s="90" t="e">
        <f t="shared" si="254"/>
        <v>#REF!</v>
      </c>
      <c r="UWR80" s="90" t="e">
        <f t="shared" si="254"/>
        <v>#REF!</v>
      </c>
      <c r="UWS80" s="90" t="e">
        <f t="shared" si="254"/>
        <v>#REF!</v>
      </c>
      <c r="UWT80" s="90" t="e">
        <f t="shared" si="254"/>
        <v>#REF!</v>
      </c>
      <c r="UWU80" s="90" t="e">
        <f t="shared" si="254"/>
        <v>#REF!</v>
      </c>
      <c r="UWV80" s="90" t="e">
        <f t="shared" si="254"/>
        <v>#REF!</v>
      </c>
      <c r="UWW80" s="90" t="e">
        <f t="shared" si="254"/>
        <v>#REF!</v>
      </c>
      <c r="UWX80" s="90" t="e">
        <f t="shared" si="254"/>
        <v>#REF!</v>
      </c>
      <c r="UWY80" s="90" t="e">
        <f t="shared" si="254"/>
        <v>#REF!</v>
      </c>
      <c r="UWZ80" s="90" t="e">
        <f t="shared" si="254"/>
        <v>#REF!</v>
      </c>
      <c r="UXA80" s="90" t="e">
        <f t="shared" si="254"/>
        <v>#REF!</v>
      </c>
      <c r="UXB80" s="90" t="e">
        <f t="shared" si="254"/>
        <v>#REF!</v>
      </c>
      <c r="UXC80" s="90" t="e">
        <f t="shared" si="254"/>
        <v>#REF!</v>
      </c>
      <c r="UXD80" s="90" t="e">
        <f t="shared" si="254"/>
        <v>#REF!</v>
      </c>
      <c r="UXE80" s="90" t="e">
        <f t="shared" si="254"/>
        <v>#REF!</v>
      </c>
      <c r="UXF80" s="90" t="e">
        <f t="shared" si="254"/>
        <v>#REF!</v>
      </c>
      <c r="UXG80" s="90" t="e">
        <f t="shared" si="254"/>
        <v>#REF!</v>
      </c>
      <c r="UXH80" s="90" t="e">
        <f t="shared" si="254"/>
        <v>#REF!</v>
      </c>
      <c r="UXI80" s="90" t="e">
        <f t="shared" si="254"/>
        <v>#REF!</v>
      </c>
      <c r="UXJ80" s="90" t="e">
        <f t="shared" si="254"/>
        <v>#REF!</v>
      </c>
      <c r="UXK80" s="90" t="e">
        <f t="shared" si="254"/>
        <v>#REF!</v>
      </c>
      <c r="UXL80" s="90" t="e">
        <f t="shared" si="254"/>
        <v>#REF!</v>
      </c>
      <c r="UXM80" s="90" t="e">
        <f t="shared" si="254"/>
        <v>#REF!</v>
      </c>
      <c r="UXN80" s="90" t="e">
        <f t="shared" si="254"/>
        <v>#REF!</v>
      </c>
      <c r="UXO80" s="90" t="e">
        <f t="shared" si="254"/>
        <v>#REF!</v>
      </c>
      <c r="UXP80" s="90" t="e">
        <f t="shared" si="254"/>
        <v>#REF!</v>
      </c>
      <c r="UXQ80" s="90" t="e">
        <f t="shared" si="254"/>
        <v>#REF!</v>
      </c>
      <c r="UXR80" s="90" t="e">
        <f t="shared" si="254"/>
        <v>#REF!</v>
      </c>
      <c r="UXS80" s="90" t="e">
        <f t="shared" si="254"/>
        <v>#REF!</v>
      </c>
      <c r="UXT80" s="90" t="e">
        <f t="shared" si="254"/>
        <v>#REF!</v>
      </c>
      <c r="UXU80" s="90" t="e">
        <f t="shared" si="254"/>
        <v>#REF!</v>
      </c>
      <c r="UXV80" s="90" t="e">
        <f t="shared" si="254"/>
        <v>#REF!</v>
      </c>
      <c r="UXW80" s="90" t="e">
        <f t="shared" si="254"/>
        <v>#REF!</v>
      </c>
      <c r="UXX80" s="90" t="e">
        <f t="shared" si="254"/>
        <v>#REF!</v>
      </c>
      <c r="UXY80" s="90" t="e">
        <f t="shared" si="254"/>
        <v>#REF!</v>
      </c>
      <c r="UXZ80" s="90" t="e">
        <f t="shared" ref="UXZ80:VAK80" si="255">UXZ82+UXZ88+UXZ94</f>
        <v>#REF!</v>
      </c>
      <c r="UYA80" s="90" t="e">
        <f t="shared" si="255"/>
        <v>#REF!</v>
      </c>
      <c r="UYB80" s="90" t="e">
        <f t="shared" si="255"/>
        <v>#REF!</v>
      </c>
      <c r="UYC80" s="90" t="e">
        <f t="shared" si="255"/>
        <v>#REF!</v>
      </c>
      <c r="UYD80" s="90" t="e">
        <f t="shared" si="255"/>
        <v>#REF!</v>
      </c>
      <c r="UYE80" s="90" t="e">
        <f t="shared" si="255"/>
        <v>#REF!</v>
      </c>
      <c r="UYF80" s="90" t="e">
        <f t="shared" si="255"/>
        <v>#REF!</v>
      </c>
      <c r="UYG80" s="90" t="e">
        <f t="shared" si="255"/>
        <v>#REF!</v>
      </c>
      <c r="UYH80" s="90" t="e">
        <f t="shared" si="255"/>
        <v>#REF!</v>
      </c>
      <c r="UYI80" s="90" t="e">
        <f t="shared" si="255"/>
        <v>#REF!</v>
      </c>
      <c r="UYJ80" s="90" t="e">
        <f t="shared" si="255"/>
        <v>#REF!</v>
      </c>
      <c r="UYK80" s="90" t="e">
        <f t="shared" si="255"/>
        <v>#REF!</v>
      </c>
      <c r="UYL80" s="90" t="e">
        <f t="shared" si="255"/>
        <v>#REF!</v>
      </c>
      <c r="UYM80" s="90" t="e">
        <f t="shared" si="255"/>
        <v>#REF!</v>
      </c>
      <c r="UYN80" s="90" t="e">
        <f t="shared" si="255"/>
        <v>#REF!</v>
      </c>
      <c r="UYO80" s="90" t="e">
        <f t="shared" si="255"/>
        <v>#REF!</v>
      </c>
      <c r="UYP80" s="90" t="e">
        <f t="shared" si="255"/>
        <v>#REF!</v>
      </c>
      <c r="UYQ80" s="90" t="e">
        <f t="shared" si="255"/>
        <v>#REF!</v>
      </c>
      <c r="UYR80" s="90" t="e">
        <f t="shared" si="255"/>
        <v>#REF!</v>
      </c>
      <c r="UYS80" s="90" t="e">
        <f t="shared" si="255"/>
        <v>#REF!</v>
      </c>
      <c r="UYT80" s="90" t="e">
        <f t="shared" si="255"/>
        <v>#REF!</v>
      </c>
      <c r="UYU80" s="90" t="e">
        <f t="shared" si="255"/>
        <v>#REF!</v>
      </c>
      <c r="UYV80" s="90" t="e">
        <f t="shared" si="255"/>
        <v>#REF!</v>
      </c>
      <c r="UYW80" s="90" t="e">
        <f t="shared" si="255"/>
        <v>#REF!</v>
      </c>
      <c r="UYX80" s="90" t="e">
        <f t="shared" si="255"/>
        <v>#REF!</v>
      </c>
      <c r="UYY80" s="90" t="e">
        <f t="shared" si="255"/>
        <v>#REF!</v>
      </c>
      <c r="UYZ80" s="90" t="e">
        <f t="shared" si="255"/>
        <v>#REF!</v>
      </c>
      <c r="UZA80" s="90" t="e">
        <f t="shared" si="255"/>
        <v>#REF!</v>
      </c>
      <c r="UZB80" s="90" t="e">
        <f t="shared" si="255"/>
        <v>#REF!</v>
      </c>
      <c r="UZC80" s="90" t="e">
        <f t="shared" si="255"/>
        <v>#REF!</v>
      </c>
      <c r="UZD80" s="90" t="e">
        <f t="shared" si="255"/>
        <v>#REF!</v>
      </c>
      <c r="UZE80" s="90" t="e">
        <f t="shared" si="255"/>
        <v>#REF!</v>
      </c>
      <c r="UZF80" s="90" t="e">
        <f t="shared" si="255"/>
        <v>#REF!</v>
      </c>
      <c r="UZG80" s="90" t="e">
        <f t="shared" si="255"/>
        <v>#REF!</v>
      </c>
      <c r="UZH80" s="90" t="e">
        <f t="shared" si="255"/>
        <v>#REF!</v>
      </c>
      <c r="UZI80" s="90" t="e">
        <f t="shared" si="255"/>
        <v>#REF!</v>
      </c>
      <c r="UZJ80" s="90" t="e">
        <f t="shared" si="255"/>
        <v>#REF!</v>
      </c>
      <c r="UZK80" s="90" t="e">
        <f t="shared" si="255"/>
        <v>#REF!</v>
      </c>
      <c r="UZL80" s="90" t="e">
        <f t="shared" si="255"/>
        <v>#REF!</v>
      </c>
      <c r="UZM80" s="90" t="e">
        <f t="shared" si="255"/>
        <v>#REF!</v>
      </c>
      <c r="UZN80" s="90" t="e">
        <f t="shared" si="255"/>
        <v>#REF!</v>
      </c>
      <c r="UZO80" s="90" t="e">
        <f t="shared" si="255"/>
        <v>#REF!</v>
      </c>
      <c r="UZP80" s="90" t="e">
        <f t="shared" si="255"/>
        <v>#REF!</v>
      </c>
      <c r="UZQ80" s="90" t="e">
        <f t="shared" si="255"/>
        <v>#REF!</v>
      </c>
      <c r="UZR80" s="90" t="e">
        <f t="shared" si="255"/>
        <v>#REF!</v>
      </c>
      <c r="UZS80" s="90" t="e">
        <f t="shared" si="255"/>
        <v>#REF!</v>
      </c>
      <c r="UZT80" s="90" t="e">
        <f t="shared" si="255"/>
        <v>#REF!</v>
      </c>
      <c r="UZU80" s="90" t="e">
        <f t="shared" si="255"/>
        <v>#REF!</v>
      </c>
      <c r="UZV80" s="90" t="e">
        <f t="shared" si="255"/>
        <v>#REF!</v>
      </c>
      <c r="UZW80" s="90" t="e">
        <f t="shared" si="255"/>
        <v>#REF!</v>
      </c>
      <c r="UZX80" s="90" t="e">
        <f t="shared" si="255"/>
        <v>#REF!</v>
      </c>
      <c r="UZY80" s="90" t="e">
        <f t="shared" si="255"/>
        <v>#REF!</v>
      </c>
      <c r="UZZ80" s="90" t="e">
        <f t="shared" si="255"/>
        <v>#REF!</v>
      </c>
      <c r="VAA80" s="90" t="e">
        <f t="shared" si="255"/>
        <v>#REF!</v>
      </c>
      <c r="VAB80" s="90" t="e">
        <f t="shared" si="255"/>
        <v>#REF!</v>
      </c>
      <c r="VAC80" s="90" t="e">
        <f t="shared" si="255"/>
        <v>#REF!</v>
      </c>
      <c r="VAD80" s="90" t="e">
        <f t="shared" si="255"/>
        <v>#REF!</v>
      </c>
      <c r="VAE80" s="90" t="e">
        <f t="shared" si="255"/>
        <v>#REF!</v>
      </c>
      <c r="VAF80" s="90" t="e">
        <f t="shared" si="255"/>
        <v>#REF!</v>
      </c>
      <c r="VAG80" s="90" t="e">
        <f t="shared" si="255"/>
        <v>#REF!</v>
      </c>
      <c r="VAH80" s="90" t="e">
        <f t="shared" si="255"/>
        <v>#REF!</v>
      </c>
      <c r="VAI80" s="90" t="e">
        <f t="shared" si="255"/>
        <v>#REF!</v>
      </c>
      <c r="VAJ80" s="90" t="e">
        <f t="shared" si="255"/>
        <v>#REF!</v>
      </c>
      <c r="VAK80" s="90" t="e">
        <f t="shared" si="255"/>
        <v>#REF!</v>
      </c>
      <c r="VAL80" s="90" t="e">
        <f t="shared" ref="VAL80:VCW80" si="256">VAL82+VAL88+VAL94</f>
        <v>#REF!</v>
      </c>
      <c r="VAM80" s="90" t="e">
        <f t="shared" si="256"/>
        <v>#REF!</v>
      </c>
      <c r="VAN80" s="90" t="e">
        <f t="shared" si="256"/>
        <v>#REF!</v>
      </c>
      <c r="VAO80" s="90" t="e">
        <f t="shared" si="256"/>
        <v>#REF!</v>
      </c>
      <c r="VAP80" s="90" t="e">
        <f t="shared" si="256"/>
        <v>#REF!</v>
      </c>
      <c r="VAQ80" s="90" t="e">
        <f t="shared" si="256"/>
        <v>#REF!</v>
      </c>
      <c r="VAR80" s="90" t="e">
        <f t="shared" si="256"/>
        <v>#REF!</v>
      </c>
      <c r="VAS80" s="90" t="e">
        <f t="shared" si="256"/>
        <v>#REF!</v>
      </c>
      <c r="VAT80" s="90" t="e">
        <f t="shared" si="256"/>
        <v>#REF!</v>
      </c>
      <c r="VAU80" s="90" t="e">
        <f t="shared" si="256"/>
        <v>#REF!</v>
      </c>
      <c r="VAV80" s="90" t="e">
        <f t="shared" si="256"/>
        <v>#REF!</v>
      </c>
      <c r="VAW80" s="90" t="e">
        <f t="shared" si="256"/>
        <v>#REF!</v>
      </c>
      <c r="VAX80" s="90" t="e">
        <f t="shared" si="256"/>
        <v>#REF!</v>
      </c>
      <c r="VAY80" s="90" t="e">
        <f t="shared" si="256"/>
        <v>#REF!</v>
      </c>
      <c r="VAZ80" s="90" t="e">
        <f t="shared" si="256"/>
        <v>#REF!</v>
      </c>
      <c r="VBA80" s="90" t="e">
        <f t="shared" si="256"/>
        <v>#REF!</v>
      </c>
      <c r="VBB80" s="90" t="e">
        <f t="shared" si="256"/>
        <v>#REF!</v>
      </c>
      <c r="VBC80" s="90" t="e">
        <f t="shared" si="256"/>
        <v>#REF!</v>
      </c>
      <c r="VBD80" s="90" t="e">
        <f t="shared" si="256"/>
        <v>#REF!</v>
      </c>
      <c r="VBE80" s="90" t="e">
        <f t="shared" si="256"/>
        <v>#REF!</v>
      </c>
      <c r="VBF80" s="90" t="e">
        <f t="shared" si="256"/>
        <v>#REF!</v>
      </c>
      <c r="VBG80" s="90" t="e">
        <f t="shared" si="256"/>
        <v>#REF!</v>
      </c>
      <c r="VBH80" s="90" t="e">
        <f t="shared" si="256"/>
        <v>#REF!</v>
      </c>
      <c r="VBI80" s="90" t="e">
        <f t="shared" si="256"/>
        <v>#REF!</v>
      </c>
      <c r="VBJ80" s="90" t="e">
        <f t="shared" si="256"/>
        <v>#REF!</v>
      </c>
      <c r="VBK80" s="90" t="e">
        <f t="shared" si="256"/>
        <v>#REF!</v>
      </c>
      <c r="VBL80" s="90" t="e">
        <f t="shared" si="256"/>
        <v>#REF!</v>
      </c>
      <c r="VBM80" s="90" t="e">
        <f t="shared" si="256"/>
        <v>#REF!</v>
      </c>
      <c r="VBN80" s="90" t="e">
        <f t="shared" si="256"/>
        <v>#REF!</v>
      </c>
      <c r="VBO80" s="90" t="e">
        <f t="shared" si="256"/>
        <v>#REF!</v>
      </c>
      <c r="VBP80" s="90" t="e">
        <f t="shared" si="256"/>
        <v>#REF!</v>
      </c>
      <c r="VBQ80" s="90" t="e">
        <f t="shared" si="256"/>
        <v>#REF!</v>
      </c>
      <c r="VBR80" s="90" t="e">
        <f t="shared" si="256"/>
        <v>#REF!</v>
      </c>
      <c r="VBS80" s="90" t="e">
        <f t="shared" si="256"/>
        <v>#REF!</v>
      </c>
      <c r="VBT80" s="90" t="e">
        <f t="shared" si="256"/>
        <v>#REF!</v>
      </c>
      <c r="VBU80" s="90" t="e">
        <f t="shared" si="256"/>
        <v>#REF!</v>
      </c>
      <c r="VBV80" s="90" t="e">
        <f t="shared" si="256"/>
        <v>#REF!</v>
      </c>
      <c r="VBW80" s="90" t="e">
        <f t="shared" si="256"/>
        <v>#REF!</v>
      </c>
      <c r="VBX80" s="90" t="e">
        <f t="shared" si="256"/>
        <v>#REF!</v>
      </c>
      <c r="VBY80" s="90" t="e">
        <f t="shared" si="256"/>
        <v>#REF!</v>
      </c>
      <c r="VBZ80" s="90" t="e">
        <f t="shared" si="256"/>
        <v>#REF!</v>
      </c>
      <c r="VCA80" s="90" t="e">
        <f t="shared" si="256"/>
        <v>#REF!</v>
      </c>
      <c r="VCB80" s="90" t="e">
        <f t="shared" si="256"/>
        <v>#REF!</v>
      </c>
      <c r="VCC80" s="90" t="e">
        <f t="shared" si="256"/>
        <v>#REF!</v>
      </c>
      <c r="VCD80" s="90" t="e">
        <f t="shared" si="256"/>
        <v>#REF!</v>
      </c>
      <c r="VCE80" s="90" t="e">
        <f t="shared" si="256"/>
        <v>#REF!</v>
      </c>
      <c r="VCF80" s="90" t="e">
        <f t="shared" si="256"/>
        <v>#REF!</v>
      </c>
      <c r="VCG80" s="90" t="e">
        <f t="shared" si="256"/>
        <v>#REF!</v>
      </c>
      <c r="VCH80" s="90" t="e">
        <f t="shared" si="256"/>
        <v>#REF!</v>
      </c>
      <c r="VCI80" s="90" t="e">
        <f t="shared" si="256"/>
        <v>#REF!</v>
      </c>
      <c r="VCJ80" s="90" t="e">
        <f t="shared" si="256"/>
        <v>#REF!</v>
      </c>
      <c r="VCK80" s="90" t="e">
        <f t="shared" si="256"/>
        <v>#REF!</v>
      </c>
      <c r="VCL80" s="90" t="e">
        <f t="shared" si="256"/>
        <v>#REF!</v>
      </c>
      <c r="VCM80" s="90" t="e">
        <f t="shared" si="256"/>
        <v>#REF!</v>
      </c>
      <c r="VCN80" s="90" t="e">
        <f t="shared" si="256"/>
        <v>#REF!</v>
      </c>
      <c r="VCO80" s="90" t="e">
        <f t="shared" si="256"/>
        <v>#REF!</v>
      </c>
      <c r="VCP80" s="90" t="e">
        <f t="shared" si="256"/>
        <v>#REF!</v>
      </c>
      <c r="VCQ80" s="90" t="e">
        <f t="shared" si="256"/>
        <v>#REF!</v>
      </c>
      <c r="VCR80" s="90" t="e">
        <f t="shared" si="256"/>
        <v>#REF!</v>
      </c>
      <c r="VCS80" s="90" t="e">
        <f t="shared" si="256"/>
        <v>#REF!</v>
      </c>
      <c r="VCT80" s="90" t="e">
        <f t="shared" si="256"/>
        <v>#REF!</v>
      </c>
      <c r="VCU80" s="90" t="e">
        <f t="shared" si="256"/>
        <v>#REF!</v>
      </c>
      <c r="VCV80" s="90" t="e">
        <f t="shared" si="256"/>
        <v>#REF!</v>
      </c>
      <c r="VCW80" s="90" t="e">
        <f t="shared" si="256"/>
        <v>#REF!</v>
      </c>
      <c r="VCX80" s="90" t="e">
        <f t="shared" ref="VCX80:VFI80" si="257">VCX82+VCX88+VCX94</f>
        <v>#REF!</v>
      </c>
      <c r="VCY80" s="90" t="e">
        <f t="shared" si="257"/>
        <v>#REF!</v>
      </c>
      <c r="VCZ80" s="90" t="e">
        <f t="shared" si="257"/>
        <v>#REF!</v>
      </c>
      <c r="VDA80" s="90" t="e">
        <f t="shared" si="257"/>
        <v>#REF!</v>
      </c>
      <c r="VDB80" s="90" t="e">
        <f t="shared" si="257"/>
        <v>#REF!</v>
      </c>
      <c r="VDC80" s="90" t="e">
        <f t="shared" si="257"/>
        <v>#REF!</v>
      </c>
      <c r="VDD80" s="90" t="e">
        <f t="shared" si="257"/>
        <v>#REF!</v>
      </c>
      <c r="VDE80" s="90" t="e">
        <f t="shared" si="257"/>
        <v>#REF!</v>
      </c>
      <c r="VDF80" s="90" t="e">
        <f t="shared" si="257"/>
        <v>#REF!</v>
      </c>
      <c r="VDG80" s="90" t="e">
        <f t="shared" si="257"/>
        <v>#REF!</v>
      </c>
      <c r="VDH80" s="90" t="e">
        <f t="shared" si="257"/>
        <v>#REF!</v>
      </c>
      <c r="VDI80" s="90" t="e">
        <f t="shared" si="257"/>
        <v>#REF!</v>
      </c>
      <c r="VDJ80" s="90" t="e">
        <f t="shared" si="257"/>
        <v>#REF!</v>
      </c>
      <c r="VDK80" s="90" t="e">
        <f t="shared" si="257"/>
        <v>#REF!</v>
      </c>
      <c r="VDL80" s="90" t="e">
        <f t="shared" si="257"/>
        <v>#REF!</v>
      </c>
      <c r="VDM80" s="90" t="e">
        <f t="shared" si="257"/>
        <v>#REF!</v>
      </c>
      <c r="VDN80" s="90" t="e">
        <f t="shared" si="257"/>
        <v>#REF!</v>
      </c>
      <c r="VDO80" s="90" t="e">
        <f t="shared" si="257"/>
        <v>#REF!</v>
      </c>
      <c r="VDP80" s="90" t="e">
        <f t="shared" si="257"/>
        <v>#REF!</v>
      </c>
      <c r="VDQ80" s="90" t="e">
        <f t="shared" si="257"/>
        <v>#REF!</v>
      </c>
      <c r="VDR80" s="90" t="e">
        <f t="shared" si="257"/>
        <v>#REF!</v>
      </c>
      <c r="VDS80" s="90" t="e">
        <f t="shared" si="257"/>
        <v>#REF!</v>
      </c>
      <c r="VDT80" s="90" t="e">
        <f t="shared" si="257"/>
        <v>#REF!</v>
      </c>
      <c r="VDU80" s="90" t="e">
        <f t="shared" si="257"/>
        <v>#REF!</v>
      </c>
      <c r="VDV80" s="90" t="e">
        <f t="shared" si="257"/>
        <v>#REF!</v>
      </c>
      <c r="VDW80" s="90" t="e">
        <f t="shared" si="257"/>
        <v>#REF!</v>
      </c>
      <c r="VDX80" s="90" t="e">
        <f t="shared" si="257"/>
        <v>#REF!</v>
      </c>
      <c r="VDY80" s="90" t="e">
        <f t="shared" si="257"/>
        <v>#REF!</v>
      </c>
      <c r="VDZ80" s="90" t="e">
        <f t="shared" si="257"/>
        <v>#REF!</v>
      </c>
      <c r="VEA80" s="90" t="e">
        <f t="shared" si="257"/>
        <v>#REF!</v>
      </c>
      <c r="VEB80" s="90" t="e">
        <f t="shared" si="257"/>
        <v>#REF!</v>
      </c>
      <c r="VEC80" s="90" t="e">
        <f t="shared" si="257"/>
        <v>#REF!</v>
      </c>
      <c r="VED80" s="90" t="e">
        <f t="shared" si="257"/>
        <v>#REF!</v>
      </c>
      <c r="VEE80" s="90" t="e">
        <f t="shared" si="257"/>
        <v>#REF!</v>
      </c>
      <c r="VEF80" s="90" t="e">
        <f t="shared" si="257"/>
        <v>#REF!</v>
      </c>
      <c r="VEG80" s="90" t="e">
        <f t="shared" si="257"/>
        <v>#REF!</v>
      </c>
      <c r="VEH80" s="90" t="e">
        <f t="shared" si="257"/>
        <v>#REF!</v>
      </c>
      <c r="VEI80" s="90" t="e">
        <f t="shared" si="257"/>
        <v>#REF!</v>
      </c>
      <c r="VEJ80" s="90" t="e">
        <f t="shared" si="257"/>
        <v>#REF!</v>
      </c>
      <c r="VEK80" s="90" t="e">
        <f t="shared" si="257"/>
        <v>#REF!</v>
      </c>
      <c r="VEL80" s="90" t="e">
        <f t="shared" si="257"/>
        <v>#REF!</v>
      </c>
      <c r="VEM80" s="90" t="e">
        <f t="shared" si="257"/>
        <v>#REF!</v>
      </c>
      <c r="VEN80" s="90" t="e">
        <f t="shared" si="257"/>
        <v>#REF!</v>
      </c>
      <c r="VEO80" s="90" t="e">
        <f t="shared" si="257"/>
        <v>#REF!</v>
      </c>
      <c r="VEP80" s="90" t="e">
        <f t="shared" si="257"/>
        <v>#REF!</v>
      </c>
      <c r="VEQ80" s="90" t="e">
        <f t="shared" si="257"/>
        <v>#REF!</v>
      </c>
      <c r="VER80" s="90" t="e">
        <f t="shared" si="257"/>
        <v>#REF!</v>
      </c>
      <c r="VES80" s="90" t="e">
        <f t="shared" si="257"/>
        <v>#REF!</v>
      </c>
      <c r="VET80" s="90" t="e">
        <f t="shared" si="257"/>
        <v>#REF!</v>
      </c>
      <c r="VEU80" s="90" t="e">
        <f t="shared" si="257"/>
        <v>#REF!</v>
      </c>
      <c r="VEV80" s="90" t="e">
        <f t="shared" si="257"/>
        <v>#REF!</v>
      </c>
      <c r="VEW80" s="90" t="e">
        <f t="shared" si="257"/>
        <v>#REF!</v>
      </c>
      <c r="VEX80" s="90" t="e">
        <f t="shared" si="257"/>
        <v>#REF!</v>
      </c>
      <c r="VEY80" s="90" t="e">
        <f t="shared" si="257"/>
        <v>#REF!</v>
      </c>
      <c r="VEZ80" s="90" t="e">
        <f t="shared" si="257"/>
        <v>#REF!</v>
      </c>
      <c r="VFA80" s="90" t="e">
        <f t="shared" si="257"/>
        <v>#REF!</v>
      </c>
      <c r="VFB80" s="90" t="e">
        <f t="shared" si="257"/>
        <v>#REF!</v>
      </c>
      <c r="VFC80" s="90" t="e">
        <f t="shared" si="257"/>
        <v>#REF!</v>
      </c>
      <c r="VFD80" s="90" t="e">
        <f t="shared" si="257"/>
        <v>#REF!</v>
      </c>
      <c r="VFE80" s="90" t="e">
        <f t="shared" si="257"/>
        <v>#REF!</v>
      </c>
      <c r="VFF80" s="90" t="e">
        <f t="shared" si="257"/>
        <v>#REF!</v>
      </c>
      <c r="VFG80" s="90" t="e">
        <f t="shared" si="257"/>
        <v>#REF!</v>
      </c>
      <c r="VFH80" s="90" t="e">
        <f t="shared" si="257"/>
        <v>#REF!</v>
      </c>
      <c r="VFI80" s="90" t="e">
        <f t="shared" si="257"/>
        <v>#REF!</v>
      </c>
      <c r="VFJ80" s="90" t="e">
        <f t="shared" ref="VFJ80:VHU80" si="258">VFJ82+VFJ88+VFJ94</f>
        <v>#REF!</v>
      </c>
      <c r="VFK80" s="90" t="e">
        <f t="shared" si="258"/>
        <v>#REF!</v>
      </c>
      <c r="VFL80" s="90" t="e">
        <f t="shared" si="258"/>
        <v>#REF!</v>
      </c>
      <c r="VFM80" s="90" t="e">
        <f t="shared" si="258"/>
        <v>#REF!</v>
      </c>
      <c r="VFN80" s="90" t="e">
        <f t="shared" si="258"/>
        <v>#REF!</v>
      </c>
      <c r="VFO80" s="90" t="e">
        <f t="shared" si="258"/>
        <v>#REF!</v>
      </c>
      <c r="VFP80" s="90" t="e">
        <f t="shared" si="258"/>
        <v>#REF!</v>
      </c>
      <c r="VFQ80" s="90" t="e">
        <f t="shared" si="258"/>
        <v>#REF!</v>
      </c>
      <c r="VFR80" s="90" t="e">
        <f t="shared" si="258"/>
        <v>#REF!</v>
      </c>
      <c r="VFS80" s="90" t="e">
        <f t="shared" si="258"/>
        <v>#REF!</v>
      </c>
      <c r="VFT80" s="90" t="e">
        <f t="shared" si="258"/>
        <v>#REF!</v>
      </c>
      <c r="VFU80" s="90" t="e">
        <f t="shared" si="258"/>
        <v>#REF!</v>
      </c>
      <c r="VFV80" s="90" t="e">
        <f t="shared" si="258"/>
        <v>#REF!</v>
      </c>
      <c r="VFW80" s="90" t="e">
        <f t="shared" si="258"/>
        <v>#REF!</v>
      </c>
      <c r="VFX80" s="90" t="e">
        <f t="shared" si="258"/>
        <v>#REF!</v>
      </c>
      <c r="VFY80" s="90" t="e">
        <f t="shared" si="258"/>
        <v>#REF!</v>
      </c>
      <c r="VFZ80" s="90" t="e">
        <f t="shared" si="258"/>
        <v>#REF!</v>
      </c>
      <c r="VGA80" s="90" t="e">
        <f t="shared" si="258"/>
        <v>#REF!</v>
      </c>
      <c r="VGB80" s="90" t="e">
        <f t="shared" si="258"/>
        <v>#REF!</v>
      </c>
      <c r="VGC80" s="90" t="e">
        <f t="shared" si="258"/>
        <v>#REF!</v>
      </c>
      <c r="VGD80" s="90" t="e">
        <f t="shared" si="258"/>
        <v>#REF!</v>
      </c>
      <c r="VGE80" s="90" t="e">
        <f t="shared" si="258"/>
        <v>#REF!</v>
      </c>
      <c r="VGF80" s="90" t="e">
        <f t="shared" si="258"/>
        <v>#REF!</v>
      </c>
      <c r="VGG80" s="90" t="e">
        <f t="shared" si="258"/>
        <v>#REF!</v>
      </c>
      <c r="VGH80" s="90" t="e">
        <f t="shared" si="258"/>
        <v>#REF!</v>
      </c>
      <c r="VGI80" s="90" t="e">
        <f t="shared" si="258"/>
        <v>#REF!</v>
      </c>
      <c r="VGJ80" s="90" t="e">
        <f t="shared" si="258"/>
        <v>#REF!</v>
      </c>
      <c r="VGK80" s="90" t="e">
        <f t="shared" si="258"/>
        <v>#REF!</v>
      </c>
      <c r="VGL80" s="90" t="e">
        <f t="shared" si="258"/>
        <v>#REF!</v>
      </c>
      <c r="VGM80" s="90" t="e">
        <f t="shared" si="258"/>
        <v>#REF!</v>
      </c>
      <c r="VGN80" s="90" t="e">
        <f t="shared" si="258"/>
        <v>#REF!</v>
      </c>
      <c r="VGO80" s="90" t="e">
        <f t="shared" si="258"/>
        <v>#REF!</v>
      </c>
      <c r="VGP80" s="90" t="e">
        <f t="shared" si="258"/>
        <v>#REF!</v>
      </c>
      <c r="VGQ80" s="90" t="e">
        <f t="shared" si="258"/>
        <v>#REF!</v>
      </c>
      <c r="VGR80" s="90" t="e">
        <f t="shared" si="258"/>
        <v>#REF!</v>
      </c>
      <c r="VGS80" s="90" t="e">
        <f t="shared" si="258"/>
        <v>#REF!</v>
      </c>
      <c r="VGT80" s="90" t="e">
        <f t="shared" si="258"/>
        <v>#REF!</v>
      </c>
      <c r="VGU80" s="90" t="e">
        <f t="shared" si="258"/>
        <v>#REF!</v>
      </c>
      <c r="VGV80" s="90" t="e">
        <f t="shared" si="258"/>
        <v>#REF!</v>
      </c>
      <c r="VGW80" s="90" t="e">
        <f t="shared" si="258"/>
        <v>#REF!</v>
      </c>
      <c r="VGX80" s="90" t="e">
        <f t="shared" si="258"/>
        <v>#REF!</v>
      </c>
      <c r="VGY80" s="90" t="e">
        <f t="shared" si="258"/>
        <v>#REF!</v>
      </c>
      <c r="VGZ80" s="90" t="e">
        <f t="shared" si="258"/>
        <v>#REF!</v>
      </c>
      <c r="VHA80" s="90" t="e">
        <f t="shared" si="258"/>
        <v>#REF!</v>
      </c>
      <c r="VHB80" s="90" t="e">
        <f t="shared" si="258"/>
        <v>#REF!</v>
      </c>
      <c r="VHC80" s="90" t="e">
        <f t="shared" si="258"/>
        <v>#REF!</v>
      </c>
      <c r="VHD80" s="90" t="e">
        <f t="shared" si="258"/>
        <v>#REF!</v>
      </c>
      <c r="VHE80" s="90" t="e">
        <f t="shared" si="258"/>
        <v>#REF!</v>
      </c>
      <c r="VHF80" s="90" t="e">
        <f t="shared" si="258"/>
        <v>#REF!</v>
      </c>
      <c r="VHG80" s="90" t="e">
        <f t="shared" si="258"/>
        <v>#REF!</v>
      </c>
      <c r="VHH80" s="90" t="e">
        <f t="shared" si="258"/>
        <v>#REF!</v>
      </c>
      <c r="VHI80" s="90" t="e">
        <f t="shared" si="258"/>
        <v>#REF!</v>
      </c>
      <c r="VHJ80" s="90" t="e">
        <f t="shared" si="258"/>
        <v>#REF!</v>
      </c>
      <c r="VHK80" s="90" t="e">
        <f t="shared" si="258"/>
        <v>#REF!</v>
      </c>
      <c r="VHL80" s="90" t="e">
        <f t="shared" si="258"/>
        <v>#REF!</v>
      </c>
      <c r="VHM80" s="90" t="e">
        <f t="shared" si="258"/>
        <v>#REF!</v>
      </c>
      <c r="VHN80" s="90" t="e">
        <f t="shared" si="258"/>
        <v>#REF!</v>
      </c>
      <c r="VHO80" s="90" t="e">
        <f t="shared" si="258"/>
        <v>#REF!</v>
      </c>
      <c r="VHP80" s="90" t="e">
        <f t="shared" si="258"/>
        <v>#REF!</v>
      </c>
      <c r="VHQ80" s="90" t="e">
        <f t="shared" si="258"/>
        <v>#REF!</v>
      </c>
      <c r="VHR80" s="90" t="e">
        <f t="shared" si="258"/>
        <v>#REF!</v>
      </c>
      <c r="VHS80" s="90" t="e">
        <f t="shared" si="258"/>
        <v>#REF!</v>
      </c>
      <c r="VHT80" s="90" t="e">
        <f t="shared" si="258"/>
        <v>#REF!</v>
      </c>
      <c r="VHU80" s="90" t="e">
        <f t="shared" si="258"/>
        <v>#REF!</v>
      </c>
      <c r="VHV80" s="90" t="e">
        <f t="shared" ref="VHV80:VKG80" si="259">VHV82+VHV88+VHV94</f>
        <v>#REF!</v>
      </c>
      <c r="VHW80" s="90" t="e">
        <f t="shared" si="259"/>
        <v>#REF!</v>
      </c>
      <c r="VHX80" s="90" t="e">
        <f t="shared" si="259"/>
        <v>#REF!</v>
      </c>
      <c r="VHY80" s="90" t="e">
        <f t="shared" si="259"/>
        <v>#REF!</v>
      </c>
      <c r="VHZ80" s="90" t="e">
        <f t="shared" si="259"/>
        <v>#REF!</v>
      </c>
      <c r="VIA80" s="90" t="e">
        <f t="shared" si="259"/>
        <v>#REF!</v>
      </c>
      <c r="VIB80" s="90" t="e">
        <f t="shared" si="259"/>
        <v>#REF!</v>
      </c>
      <c r="VIC80" s="90" t="e">
        <f t="shared" si="259"/>
        <v>#REF!</v>
      </c>
      <c r="VID80" s="90" t="e">
        <f t="shared" si="259"/>
        <v>#REF!</v>
      </c>
      <c r="VIE80" s="90" t="e">
        <f t="shared" si="259"/>
        <v>#REF!</v>
      </c>
      <c r="VIF80" s="90" t="e">
        <f t="shared" si="259"/>
        <v>#REF!</v>
      </c>
      <c r="VIG80" s="90" t="e">
        <f t="shared" si="259"/>
        <v>#REF!</v>
      </c>
      <c r="VIH80" s="90" t="e">
        <f t="shared" si="259"/>
        <v>#REF!</v>
      </c>
      <c r="VII80" s="90" t="e">
        <f t="shared" si="259"/>
        <v>#REF!</v>
      </c>
      <c r="VIJ80" s="90" t="e">
        <f t="shared" si="259"/>
        <v>#REF!</v>
      </c>
      <c r="VIK80" s="90" t="e">
        <f t="shared" si="259"/>
        <v>#REF!</v>
      </c>
      <c r="VIL80" s="90" t="e">
        <f t="shared" si="259"/>
        <v>#REF!</v>
      </c>
      <c r="VIM80" s="90" t="e">
        <f t="shared" si="259"/>
        <v>#REF!</v>
      </c>
      <c r="VIN80" s="90" t="e">
        <f t="shared" si="259"/>
        <v>#REF!</v>
      </c>
      <c r="VIO80" s="90" t="e">
        <f t="shared" si="259"/>
        <v>#REF!</v>
      </c>
      <c r="VIP80" s="90" t="e">
        <f t="shared" si="259"/>
        <v>#REF!</v>
      </c>
      <c r="VIQ80" s="90" t="e">
        <f t="shared" si="259"/>
        <v>#REF!</v>
      </c>
      <c r="VIR80" s="90" t="e">
        <f t="shared" si="259"/>
        <v>#REF!</v>
      </c>
      <c r="VIS80" s="90" t="e">
        <f t="shared" si="259"/>
        <v>#REF!</v>
      </c>
      <c r="VIT80" s="90" t="e">
        <f t="shared" si="259"/>
        <v>#REF!</v>
      </c>
      <c r="VIU80" s="90" t="e">
        <f t="shared" si="259"/>
        <v>#REF!</v>
      </c>
      <c r="VIV80" s="90" t="e">
        <f t="shared" si="259"/>
        <v>#REF!</v>
      </c>
      <c r="VIW80" s="90" t="e">
        <f t="shared" si="259"/>
        <v>#REF!</v>
      </c>
      <c r="VIX80" s="90" t="e">
        <f t="shared" si="259"/>
        <v>#REF!</v>
      </c>
      <c r="VIY80" s="90" t="e">
        <f t="shared" si="259"/>
        <v>#REF!</v>
      </c>
      <c r="VIZ80" s="90" t="e">
        <f t="shared" si="259"/>
        <v>#REF!</v>
      </c>
      <c r="VJA80" s="90" t="e">
        <f t="shared" si="259"/>
        <v>#REF!</v>
      </c>
      <c r="VJB80" s="90" t="e">
        <f t="shared" si="259"/>
        <v>#REF!</v>
      </c>
      <c r="VJC80" s="90" t="e">
        <f t="shared" si="259"/>
        <v>#REF!</v>
      </c>
      <c r="VJD80" s="90" t="e">
        <f t="shared" si="259"/>
        <v>#REF!</v>
      </c>
      <c r="VJE80" s="90" t="e">
        <f t="shared" si="259"/>
        <v>#REF!</v>
      </c>
      <c r="VJF80" s="90" t="e">
        <f t="shared" si="259"/>
        <v>#REF!</v>
      </c>
      <c r="VJG80" s="90" t="e">
        <f t="shared" si="259"/>
        <v>#REF!</v>
      </c>
      <c r="VJH80" s="90" t="e">
        <f t="shared" si="259"/>
        <v>#REF!</v>
      </c>
      <c r="VJI80" s="90" t="e">
        <f t="shared" si="259"/>
        <v>#REF!</v>
      </c>
      <c r="VJJ80" s="90" t="e">
        <f t="shared" si="259"/>
        <v>#REF!</v>
      </c>
      <c r="VJK80" s="90" t="e">
        <f t="shared" si="259"/>
        <v>#REF!</v>
      </c>
      <c r="VJL80" s="90" t="e">
        <f t="shared" si="259"/>
        <v>#REF!</v>
      </c>
      <c r="VJM80" s="90" t="e">
        <f t="shared" si="259"/>
        <v>#REF!</v>
      </c>
      <c r="VJN80" s="90" t="e">
        <f t="shared" si="259"/>
        <v>#REF!</v>
      </c>
      <c r="VJO80" s="90" t="e">
        <f t="shared" si="259"/>
        <v>#REF!</v>
      </c>
      <c r="VJP80" s="90" t="e">
        <f t="shared" si="259"/>
        <v>#REF!</v>
      </c>
      <c r="VJQ80" s="90" t="e">
        <f t="shared" si="259"/>
        <v>#REF!</v>
      </c>
      <c r="VJR80" s="90" t="e">
        <f t="shared" si="259"/>
        <v>#REF!</v>
      </c>
      <c r="VJS80" s="90" t="e">
        <f t="shared" si="259"/>
        <v>#REF!</v>
      </c>
      <c r="VJT80" s="90" t="e">
        <f t="shared" si="259"/>
        <v>#REF!</v>
      </c>
      <c r="VJU80" s="90" t="e">
        <f t="shared" si="259"/>
        <v>#REF!</v>
      </c>
      <c r="VJV80" s="90" t="e">
        <f t="shared" si="259"/>
        <v>#REF!</v>
      </c>
      <c r="VJW80" s="90" t="e">
        <f t="shared" si="259"/>
        <v>#REF!</v>
      </c>
      <c r="VJX80" s="90" t="e">
        <f t="shared" si="259"/>
        <v>#REF!</v>
      </c>
      <c r="VJY80" s="90" t="e">
        <f t="shared" si="259"/>
        <v>#REF!</v>
      </c>
      <c r="VJZ80" s="90" t="e">
        <f t="shared" si="259"/>
        <v>#REF!</v>
      </c>
      <c r="VKA80" s="90" t="e">
        <f t="shared" si="259"/>
        <v>#REF!</v>
      </c>
      <c r="VKB80" s="90" t="e">
        <f t="shared" si="259"/>
        <v>#REF!</v>
      </c>
      <c r="VKC80" s="90" t="e">
        <f t="shared" si="259"/>
        <v>#REF!</v>
      </c>
      <c r="VKD80" s="90" t="e">
        <f t="shared" si="259"/>
        <v>#REF!</v>
      </c>
      <c r="VKE80" s="90" t="e">
        <f t="shared" si="259"/>
        <v>#REF!</v>
      </c>
      <c r="VKF80" s="90" t="e">
        <f t="shared" si="259"/>
        <v>#REF!</v>
      </c>
      <c r="VKG80" s="90" t="e">
        <f t="shared" si="259"/>
        <v>#REF!</v>
      </c>
      <c r="VKH80" s="90" t="e">
        <f t="shared" ref="VKH80:VMS80" si="260">VKH82+VKH88+VKH94</f>
        <v>#REF!</v>
      </c>
      <c r="VKI80" s="90" t="e">
        <f t="shared" si="260"/>
        <v>#REF!</v>
      </c>
      <c r="VKJ80" s="90" t="e">
        <f t="shared" si="260"/>
        <v>#REF!</v>
      </c>
      <c r="VKK80" s="90" t="e">
        <f t="shared" si="260"/>
        <v>#REF!</v>
      </c>
      <c r="VKL80" s="90" t="e">
        <f t="shared" si="260"/>
        <v>#REF!</v>
      </c>
      <c r="VKM80" s="90" t="e">
        <f t="shared" si="260"/>
        <v>#REF!</v>
      </c>
      <c r="VKN80" s="90" t="e">
        <f t="shared" si="260"/>
        <v>#REF!</v>
      </c>
      <c r="VKO80" s="90" t="e">
        <f t="shared" si="260"/>
        <v>#REF!</v>
      </c>
      <c r="VKP80" s="90" t="e">
        <f t="shared" si="260"/>
        <v>#REF!</v>
      </c>
      <c r="VKQ80" s="90" t="e">
        <f t="shared" si="260"/>
        <v>#REF!</v>
      </c>
      <c r="VKR80" s="90" t="e">
        <f t="shared" si="260"/>
        <v>#REF!</v>
      </c>
      <c r="VKS80" s="90" t="e">
        <f t="shared" si="260"/>
        <v>#REF!</v>
      </c>
      <c r="VKT80" s="90" t="e">
        <f t="shared" si="260"/>
        <v>#REF!</v>
      </c>
      <c r="VKU80" s="90" t="e">
        <f t="shared" si="260"/>
        <v>#REF!</v>
      </c>
      <c r="VKV80" s="90" t="e">
        <f t="shared" si="260"/>
        <v>#REF!</v>
      </c>
      <c r="VKW80" s="90" t="e">
        <f t="shared" si="260"/>
        <v>#REF!</v>
      </c>
      <c r="VKX80" s="90" t="e">
        <f t="shared" si="260"/>
        <v>#REF!</v>
      </c>
      <c r="VKY80" s="90" t="e">
        <f t="shared" si="260"/>
        <v>#REF!</v>
      </c>
      <c r="VKZ80" s="90" t="e">
        <f t="shared" si="260"/>
        <v>#REF!</v>
      </c>
      <c r="VLA80" s="90" t="e">
        <f t="shared" si="260"/>
        <v>#REF!</v>
      </c>
      <c r="VLB80" s="90" t="e">
        <f t="shared" si="260"/>
        <v>#REF!</v>
      </c>
      <c r="VLC80" s="90" t="e">
        <f t="shared" si="260"/>
        <v>#REF!</v>
      </c>
      <c r="VLD80" s="90" t="e">
        <f t="shared" si="260"/>
        <v>#REF!</v>
      </c>
      <c r="VLE80" s="90" t="e">
        <f t="shared" si="260"/>
        <v>#REF!</v>
      </c>
      <c r="VLF80" s="90" t="e">
        <f t="shared" si="260"/>
        <v>#REF!</v>
      </c>
      <c r="VLG80" s="90" t="e">
        <f t="shared" si="260"/>
        <v>#REF!</v>
      </c>
      <c r="VLH80" s="90" t="e">
        <f t="shared" si="260"/>
        <v>#REF!</v>
      </c>
      <c r="VLI80" s="90" t="e">
        <f t="shared" si="260"/>
        <v>#REF!</v>
      </c>
      <c r="VLJ80" s="90" t="e">
        <f t="shared" si="260"/>
        <v>#REF!</v>
      </c>
      <c r="VLK80" s="90" t="e">
        <f t="shared" si="260"/>
        <v>#REF!</v>
      </c>
      <c r="VLL80" s="90" t="e">
        <f t="shared" si="260"/>
        <v>#REF!</v>
      </c>
      <c r="VLM80" s="90" t="e">
        <f t="shared" si="260"/>
        <v>#REF!</v>
      </c>
      <c r="VLN80" s="90" t="e">
        <f t="shared" si="260"/>
        <v>#REF!</v>
      </c>
      <c r="VLO80" s="90" t="e">
        <f t="shared" si="260"/>
        <v>#REF!</v>
      </c>
      <c r="VLP80" s="90" t="e">
        <f t="shared" si="260"/>
        <v>#REF!</v>
      </c>
      <c r="VLQ80" s="90" t="e">
        <f t="shared" si="260"/>
        <v>#REF!</v>
      </c>
      <c r="VLR80" s="90" t="e">
        <f t="shared" si="260"/>
        <v>#REF!</v>
      </c>
      <c r="VLS80" s="90" t="e">
        <f t="shared" si="260"/>
        <v>#REF!</v>
      </c>
      <c r="VLT80" s="90" t="e">
        <f t="shared" si="260"/>
        <v>#REF!</v>
      </c>
      <c r="VLU80" s="90" t="e">
        <f t="shared" si="260"/>
        <v>#REF!</v>
      </c>
      <c r="VLV80" s="90" t="e">
        <f t="shared" si="260"/>
        <v>#REF!</v>
      </c>
      <c r="VLW80" s="90" t="e">
        <f t="shared" si="260"/>
        <v>#REF!</v>
      </c>
      <c r="VLX80" s="90" t="e">
        <f t="shared" si="260"/>
        <v>#REF!</v>
      </c>
      <c r="VLY80" s="90" t="e">
        <f t="shared" si="260"/>
        <v>#REF!</v>
      </c>
      <c r="VLZ80" s="90" t="e">
        <f t="shared" si="260"/>
        <v>#REF!</v>
      </c>
      <c r="VMA80" s="90" t="e">
        <f t="shared" si="260"/>
        <v>#REF!</v>
      </c>
      <c r="VMB80" s="90" t="e">
        <f t="shared" si="260"/>
        <v>#REF!</v>
      </c>
      <c r="VMC80" s="90" t="e">
        <f t="shared" si="260"/>
        <v>#REF!</v>
      </c>
      <c r="VMD80" s="90" t="e">
        <f t="shared" si="260"/>
        <v>#REF!</v>
      </c>
      <c r="VME80" s="90" t="e">
        <f t="shared" si="260"/>
        <v>#REF!</v>
      </c>
      <c r="VMF80" s="90" t="e">
        <f t="shared" si="260"/>
        <v>#REF!</v>
      </c>
      <c r="VMG80" s="90" t="e">
        <f t="shared" si="260"/>
        <v>#REF!</v>
      </c>
      <c r="VMH80" s="90" t="e">
        <f t="shared" si="260"/>
        <v>#REF!</v>
      </c>
      <c r="VMI80" s="90" t="e">
        <f t="shared" si="260"/>
        <v>#REF!</v>
      </c>
      <c r="VMJ80" s="90" t="e">
        <f t="shared" si="260"/>
        <v>#REF!</v>
      </c>
      <c r="VMK80" s="90" t="e">
        <f t="shared" si="260"/>
        <v>#REF!</v>
      </c>
      <c r="VML80" s="90" t="e">
        <f t="shared" si="260"/>
        <v>#REF!</v>
      </c>
      <c r="VMM80" s="90" t="e">
        <f t="shared" si="260"/>
        <v>#REF!</v>
      </c>
      <c r="VMN80" s="90" t="e">
        <f t="shared" si="260"/>
        <v>#REF!</v>
      </c>
      <c r="VMO80" s="90" t="e">
        <f t="shared" si="260"/>
        <v>#REF!</v>
      </c>
      <c r="VMP80" s="90" t="e">
        <f t="shared" si="260"/>
        <v>#REF!</v>
      </c>
      <c r="VMQ80" s="90" t="e">
        <f t="shared" si="260"/>
        <v>#REF!</v>
      </c>
      <c r="VMR80" s="90" t="e">
        <f t="shared" si="260"/>
        <v>#REF!</v>
      </c>
      <c r="VMS80" s="90" t="e">
        <f t="shared" si="260"/>
        <v>#REF!</v>
      </c>
      <c r="VMT80" s="90" t="e">
        <f t="shared" ref="VMT80:VPE80" si="261">VMT82+VMT88+VMT94</f>
        <v>#REF!</v>
      </c>
      <c r="VMU80" s="90" t="e">
        <f t="shared" si="261"/>
        <v>#REF!</v>
      </c>
      <c r="VMV80" s="90" t="e">
        <f t="shared" si="261"/>
        <v>#REF!</v>
      </c>
      <c r="VMW80" s="90" t="e">
        <f t="shared" si="261"/>
        <v>#REF!</v>
      </c>
      <c r="VMX80" s="90" t="e">
        <f t="shared" si="261"/>
        <v>#REF!</v>
      </c>
      <c r="VMY80" s="90" t="e">
        <f t="shared" si="261"/>
        <v>#REF!</v>
      </c>
      <c r="VMZ80" s="90" t="e">
        <f t="shared" si="261"/>
        <v>#REF!</v>
      </c>
      <c r="VNA80" s="90" t="e">
        <f t="shared" si="261"/>
        <v>#REF!</v>
      </c>
      <c r="VNB80" s="90" t="e">
        <f t="shared" si="261"/>
        <v>#REF!</v>
      </c>
      <c r="VNC80" s="90" t="e">
        <f t="shared" si="261"/>
        <v>#REF!</v>
      </c>
      <c r="VND80" s="90" t="e">
        <f t="shared" si="261"/>
        <v>#REF!</v>
      </c>
      <c r="VNE80" s="90" t="e">
        <f t="shared" si="261"/>
        <v>#REF!</v>
      </c>
      <c r="VNF80" s="90" t="e">
        <f t="shared" si="261"/>
        <v>#REF!</v>
      </c>
      <c r="VNG80" s="90" t="e">
        <f t="shared" si="261"/>
        <v>#REF!</v>
      </c>
      <c r="VNH80" s="90" t="e">
        <f t="shared" si="261"/>
        <v>#REF!</v>
      </c>
      <c r="VNI80" s="90" t="e">
        <f t="shared" si="261"/>
        <v>#REF!</v>
      </c>
      <c r="VNJ80" s="90" t="e">
        <f t="shared" si="261"/>
        <v>#REF!</v>
      </c>
      <c r="VNK80" s="90" t="e">
        <f t="shared" si="261"/>
        <v>#REF!</v>
      </c>
      <c r="VNL80" s="90" t="e">
        <f t="shared" si="261"/>
        <v>#REF!</v>
      </c>
      <c r="VNM80" s="90" t="e">
        <f t="shared" si="261"/>
        <v>#REF!</v>
      </c>
      <c r="VNN80" s="90" t="e">
        <f t="shared" si="261"/>
        <v>#REF!</v>
      </c>
      <c r="VNO80" s="90" t="e">
        <f t="shared" si="261"/>
        <v>#REF!</v>
      </c>
      <c r="VNP80" s="90" t="e">
        <f t="shared" si="261"/>
        <v>#REF!</v>
      </c>
      <c r="VNQ80" s="90" t="e">
        <f t="shared" si="261"/>
        <v>#REF!</v>
      </c>
      <c r="VNR80" s="90" t="e">
        <f t="shared" si="261"/>
        <v>#REF!</v>
      </c>
      <c r="VNS80" s="90" t="e">
        <f t="shared" si="261"/>
        <v>#REF!</v>
      </c>
      <c r="VNT80" s="90" t="e">
        <f t="shared" si="261"/>
        <v>#REF!</v>
      </c>
      <c r="VNU80" s="90" t="e">
        <f t="shared" si="261"/>
        <v>#REF!</v>
      </c>
      <c r="VNV80" s="90" t="e">
        <f t="shared" si="261"/>
        <v>#REF!</v>
      </c>
      <c r="VNW80" s="90" t="e">
        <f t="shared" si="261"/>
        <v>#REF!</v>
      </c>
      <c r="VNX80" s="90" t="e">
        <f t="shared" si="261"/>
        <v>#REF!</v>
      </c>
      <c r="VNY80" s="90" t="e">
        <f t="shared" si="261"/>
        <v>#REF!</v>
      </c>
      <c r="VNZ80" s="90" t="e">
        <f t="shared" si="261"/>
        <v>#REF!</v>
      </c>
      <c r="VOA80" s="90" t="e">
        <f t="shared" si="261"/>
        <v>#REF!</v>
      </c>
      <c r="VOB80" s="90" t="e">
        <f t="shared" si="261"/>
        <v>#REF!</v>
      </c>
      <c r="VOC80" s="90" t="e">
        <f t="shared" si="261"/>
        <v>#REF!</v>
      </c>
      <c r="VOD80" s="90" t="e">
        <f t="shared" si="261"/>
        <v>#REF!</v>
      </c>
      <c r="VOE80" s="90" t="e">
        <f t="shared" si="261"/>
        <v>#REF!</v>
      </c>
      <c r="VOF80" s="90" t="e">
        <f t="shared" si="261"/>
        <v>#REF!</v>
      </c>
      <c r="VOG80" s="90" t="e">
        <f t="shared" si="261"/>
        <v>#REF!</v>
      </c>
      <c r="VOH80" s="90" t="e">
        <f t="shared" si="261"/>
        <v>#REF!</v>
      </c>
      <c r="VOI80" s="90" t="e">
        <f t="shared" si="261"/>
        <v>#REF!</v>
      </c>
      <c r="VOJ80" s="90" t="e">
        <f t="shared" si="261"/>
        <v>#REF!</v>
      </c>
      <c r="VOK80" s="90" t="e">
        <f t="shared" si="261"/>
        <v>#REF!</v>
      </c>
      <c r="VOL80" s="90" t="e">
        <f t="shared" si="261"/>
        <v>#REF!</v>
      </c>
      <c r="VOM80" s="90" t="e">
        <f t="shared" si="261"/>
        <v>#REF!</v>
      </c>
      <c r="VON80" s="90" t="e">
        <f t="shared" si="261"/>
        <v>#REF!</v>
      </c>
      <c r="VOO80" s="90" t="e">
        <f t="shared" si="261"/>
        <v>#REF!</v>
      </c>
      <c r="VOP80" s="90" t="e">
        <f t="shared" si="261"/>
        <v>#REF!</v>
      </c>
      <c r="VOQ80" s="90" t="e">
        <f t="shared" si="261"/>
        <v>#REF!</v>
      </c>
      <c r="VOR80" s="90" t="e">
        <f t="shared" si="261"/>
        <v>#REF!</v>
      </c>
      <c r="VOS80" s="90" t="e">
        <f t="shared" si="261"/>
        <v>#REF!</v>
      </c>
      <c r="VOT80" s="90" t="e">
        <f t="shared" si="261"/>
        <v>#REF!</v>
      </c>
      <c r="VOU80" s="90" t="e">
        <f t="shared" si="261"/>
        <v>#REF!</v>
      </c>
      <c r="VOV80" s="90" t="e">
        <f t="shared" si="261"/>
        <v>#REF!</v>
      </c>
      <c r="VOW80" s="90" t="e">
        <f t="shared" si="261"/>
        <v>#REF!</v>
      </c>
      <c r="VOX80" s="90" t="e">
        <f t="shared" si="261"/>
        <v>#REF!</v>
      </c>
      <c r="VOY80" s="90" t="e">
        <f t="shared" si="261"/>
        <v>#REF!</v>
      </c>
      <c r="VOZ80" s="90" t="e">
        <f t="shared" si="261"/>
        <v>#REF!</v>
      </c>
      <c r="VPA80" s="90" t="e">
        <f t="shared" si="261"/>
        <v>#REF!</v>
      </c>
      <c r="VPB80" s="90" t="e">
        <f t="shared" si="261"/>
        <v>#REF!</v>
      </c>
      <c r="VPC80" s="90" t="e">
        <f t="shared" si="261"/>
        <v>#REF!</v>
      </c>
      <c r="VPD80" s="90" t="e">
        <f t="shared" si="261"/>
        <v>#REF!</v>
      </c>
      <c r="VPE80" s="90" t="e">
        <f t="shared" si="261"/>
        <v>#REF!</v>
      </c>
      <c r="VPF80" s="90" t="e">
        <f t="shared" ref="VPF80:VRQ80" si="262">VPF82+VPF88+VPF94</f>
        <v>#REF!</v>
      </c>
      <c r="VPG80" s="90" t="e">
        <f t="shared" si="262"/>
        <v>#REF!</v>
      </c>
      <c r="VPH80" s="90" t="e">
        <f t="shared" si="262"/>
        <v>#REF!</v>
      </c>
      <c r="VPI80" s="90" t="e">
        <f t="shared" si="262"/>
        <v>#REF!</v>
      </c>
      <c r="VPJ80" s="90" t="e">
        <f t="shared" si="262"/>
        <v>#REF!</v>
      </c>
      <c r="VPK80" s="90" t="e">
        <f t="shared" si="262"/>
        <v>#REF!</v>
      </c>
      <c r="VPL80" s="90" t="e">
        <f t="shared" si="262"/>
        <v>#REF!</v>
      </c>
      <c r="VPM80" s="90" t="e">
        <f t="shared" si="262"/>
        <v>#REF!</v>
      </c>
      <c r="VPN80" s="90" t="e">
        <f t="shared" si="262"/>
        <v>#REF!</v>
      </c>
      <c r="VPO80" s="90" t="e">
        <f t="shared" si="262"/>
        <v>#REF!</v>
      </c>
      <c r="VPP80" s="90" t="e">
        <f t="shared" si="262"/>
        <v>#REF!</v>
      </c>
      <c r="VPQ80" s="90" t="e">
        <f t="shared" si="262"/>
        <v>#REF!</v>
      </c>
      <c r="VPR80" s="90" t="e">
        <f t="shared" si="262"/>
        <v>#REF!</v>
      </c>
      <c r="VPS80" s="90" t="e">
        <f t="shared" si="262"/>
        <v>#REF!</v>
      </c>
      <c r="VPT80" s="90" t="e">
        <f t="shared" si="262"/>
        <v>#REF!</v>
      </c>
      <c r="VPU80" s="90" t="e">
        <f t="shared" si="262"/>
        <v>#REF!</v>
      </c>
      <c r="VPV80" s="90" t="e">
        <f t="shared" si="262"/>
        <v>#REF!</v>
      </c>
      <c r="VPW80" s="90" t="e">
        <f t="shared" si="262"/>
        <v>#REF!</v>
      </c>
      <c r="VPX80" s="90" t="e">
        <f t="shared" si="262"/>
        <v>#REF!</v>
      </c>
      <c r="VPY80" s="90" t="e">
        <f t="shared" si="262"/>
        <v>#REF!</v>
      </c>
      <c r="VPZ80" s="90" t="e">
        <f t="shared" si="262"/>
        <v>#REF!</v>
      </c>
      <c r="VQA80" s="90" t="e">
        <f t="shared" si="262"/>
        <v>#REF!</v>
      </c>
      <c r="VQB80" s="90" t="e">
        <f t="shared" si="262"/>
        <v>#REF!</v>
      </c>
      <c r="VQC80" s="90" t="e">
        <f t="shared" si="262"/>
        <v>#REF!</v>
      </c>
      <c r="VQD80" s="90" t="e">
        <f t="shared" si="262"/>
        <v>#REF!</v>
      </c>
      <c r="VQE80" s="90" t="e">
        <f t="shared" si="262"/>
        <v>#REF!</v>
      </c>
      <c r="VQF80" s="90" t="e">
        <f t="shared" si="262"/>
        <v>#REF!</v>
      </c>
      <c r="VQG80" s="90" t="e">
        <f t="shared" si="262"/>
        <v>#REF!</v>
      </c>
      <c r="VQH80" s="90" t="e">
        <f t="shared" si="262"/>
        <v>#REF!</v>
      </c>
      <c r="VQI80" s="90" t="e">
        <f t="shared" si="262"/>
        <v>#REF!</v>
      </c>
      <c r="VQJ80" s="90" t="e">
        <f t="shared" si="262"/>
        <v>#REF!</v>
      </c>
      <c r="VQK80" s="90" t="e">
        <f t="shared" si="262"/>
        <v>#REF!</v>
      </c>
      <c r="VQL80" s="90" t="e">
        <f t="shared" si="262"/>
        <v>#REF!</v>
      </c>
      <c r="VQM80" s="90" t="e">
        <f t="shared" si="262"/>
        <v>#REF!</v>
      </c>
      <c r="VQN80" s="90" t="e">
        <f t="shared" si="262"/>
        <v>#REF!</v>
      </c>
      <c r="VQO80" s="90" t="e">
        <f t="shared" si="262"/>
        <v>#REF!</v>
      </c>
      <c r="VQP80" s="90" t="e">
        <f t="shared" si="262"/>
        <v>#REF!</v>
      </c>
      <c r="VQQ80" s="90" t="e">
        <f t="shared" si="262"/>
        <v>#REF!</v>
      </c>
      <c r="VQR80" s="90" t="e">
        <f t="shared" si="262"/>
        <v>#REF!</v>
      </c>
      <c r="VQS80" s="90" t="e">
        <f t="shared" si="262"/>
        <v>#REF!</v>
      </c>
      <c r="VQT80" s="90" t="e">
        <f t="shared" si="262"/>
        <v>#REF!</v>
      </c>
      <c r="VQU80" s="90" t="e">
        <f t="shared" si="262"/>
        <v>#REF!</v>
      </c>
      <c r="VQV80" s="90" t="e">
        <f t="shared" si="262"/>
        <v>#REF!</v>
      </c>
      <c r="VQW80" s="90" t="e">
        <f t="shared" si="262"/>
        <v>#REF!</v>
      </c>
      <c r="VQX80" s="90" t="e">
        <f t="shared" si="262"/>
        <v>#REF!</v>
      </c>
      <c r="VQY80" s="90" t="e">
        <f t="shared" si="262"/>
        <v>#REF!</v>
      </c>
      <c r="VQZ80" s="90" t="e">
        <f t="shared" si="262"/>
        <v>#REF!</v>
      </c>
      <c r="VRA80" s="90" t="e">
        <f t="shared" si="262"/>
        <v>#REF!</v>
      </c>
      <c r="VRB80" s="90" t="e">
        <f t="shared" si="262"/>
        <v>#REF!</v>
      </c>
      <c r="VRC80" s="90" t="e">
        <f t="shared" si="262"/>
        <v>#REF!</v>
      </c>
      <c r="VRD80" s="90" t="e">
        <f t="shared" si="262"/>
        <v>#REF!</v>
      </c>
      <c r="VRE80" s="90" t="e">
        <f t="shared" si="262"/>
        <v>#REF!</v>
      </c>
      <c r="VRF80" s="90" t="e">
        <f t="shared" si="262"/>
        <v>#REF!</v>
      </c>
      <c r="VRG80" s="90" t="e">
        <f t="shared" si="262"/>
        <v>#REF!</v>
      </c>
      <c r="VRH80" s="90" t="e">
        <f t="shared" si="262"/>
        <v>#REF!</v>
      </c>
      <c r="VRI80" s="90" t="e">
        <f t="shared" si="262"/>
        <v>#REF!</v>
      </c>
      <c r="VRJ80" s="90" t="e">
        <f t="shared" si="262"/>
        <v>#REF!</v>
      </c>
      <c r="VRK80" s="90" t="e">
        <f t="shared" si="262"/>
        <v>#REF!</v>
      </c>
      <c r="VRL80" s="90" t="e">
        <f t="shared" si="262"/>
        <v>#REF!</v>
      </c>
      <c r="VRM80" s="90" t="e">
        <f t="shared" si="262"/>
        <v>#REF!</v>
      </c>
      <c r="VRN80" s="90" t="e">
        <f t="shared" si="262"/>
        <v>#REF!</v>
      </c>
      <c r="VRO80" s="90" t="e">
        <f t="shared" si="262"/>
        <v>#REF!</v>
      </c>
      <c r="VRP80" s="90" t="e">
        <f t="shared" si="262"/>
        <v>#REF!</v>
      </c>
      <c r="VRQ80" s="90" t="e">
        <f t="shared" si="262"/>
        <v>#REF!</v>
      </c>
      <c r="VRR80" s="90" t="e">
        <f t="shared" ref="VRR80:VUC80" si="263">VRR82+VRR88+VRR94</f>
        <v>#REF!</v>
      </c>
      <c r="VRS80" s="90" t="e">
        <f t="shared" si="263"/>
        <v>#REF!</v>
      </c>
      <c r="VRT80" s="90" t="e">
        <f t="shared" si="263"/>
        <v>#REF!</v>
      </c>
      <c r="VRU80" s="90" t="e">
        <f t="shared" si="263"/>
        <v>#REF!</v>
      </c>
      <c r="VRV80" s="90" t="e">
        <f t="shared" si="263"/>
        <v>#REF!</v>
      </c>
      <c r="VRW80" s="90" t="e">
        <f t="shared" si="263"/>
        <v>#REF!</v>
      </c>
      <c r="VRX80" s="90" t="e">
        <f t="shared" si="263"/>
        <v>#REF!</v>
      </c>
      <c r="VRY80" s="90" t="e">
        <f t="shared" si="263"/>
        <v>#REF!</v>
      </c>
      <c r="VRZ80" s="90" t="e">
        <f t="shared" si="263"/>
        <v>#REF!</v>
      </c>
      <c r="VSA80" s="90" t="e">
        <f t="shared" si="263"/>
        <v>#REF!</v>
      </c>
      <c r="VSB80" s="90" t="e">
        <f t="shared" si="263"/>
        <v>#REF!</v>
      </c>
      <c r="VSC80" s="90" t="e">
        <f t="shared" si="263"/>
        <v>#REF!</v>
      </c>
      <c r="VSD80" s="90" t="e">
        <f t="shared" si="263"/>
        <v>#REF!</v>
      </c>
      <c r="VSE80" s="90" t="e">
        <f t="shared" si="263"/>
        <v>#REF!</v>
      </c>
      <c r="VSF80" s="90" t="e">
        <f t="shared" si="263"/>
        <v>#REF!</v>
      </c>
      <c r="VSG80" s="90" t="e">
        <f t="shared" si="263"/>
        <v>#REF!</v>
      </c>
      <c r="VSH80" s="90" t="e">
        <f t="shared" si="263"/>
        <v>#REF!</v>
      </c>
      <c r="VSI80" s="90" t="e">
        <f t="shared" si="263"/>
        <v>#REF!</v>
      </c>
      <c r="VSJ80" s="90" t="e">
        <f t="shared" si="263"/>
        <v>#REF!</v>
      </c>
      <c r="VSK80" s="90" t="e">
        <f t="shared" si="263"/>
        <v>#REF!</v>
      </c>
      <c r="VSL80" s="90" t="e">
        <f t="shared" si="263"/>
        <v>#REF!</v>
      </c>
      <c r="VSM80" s="90" t="e">
        <f t="shared" si="263"/>
        <v>#REF!</v>
      </c>
      <c r="VSN80" s="90" t="e">
        <f t="shared" si="263"/>
        <v>#REF!</v>
      </c>
      <c r="VSO80" s="90" t="e">
        <f t="shared" si="263"/>
        <v>#REF!</v>
      </c>
      <c r="VSP80" s="90" t="e">
        <f t="shared" si="263"/>
        <v>#REF!</v>
      </c>
      <c r="VSQ80" s="90" t="e">
        <f t="shared" si="263"/>
        <v>#REF!</v>
      </c>
      <c r="VSR80" s="90" t="e">
        <f t="shared" si="263"/>
        <v>#REF!</v>
      </c>
      <c r="VSS80" s="90" t="e">
        <f t="shared" si="263"/>
        <v>#REF!</v>
      </c>
      <c r="VST80" s="90" t="e">
        <f t="shared" si="263"/>
        <v>#REF!</v>
      </c>
      <c r="VSU80" s="90" t="e">
        <f t="shared" si="263"/>
        <v>#REF!</v>
      </c>
      <c r="VSV80" s="90" t="e">
        <f t="shared" si="263"/>
        <v>#REF!</v>
      </c>
      <c r="VSW80" s="90" t="e">
        <f t="shared" si="263"/>
        <v>#REF!</v>
      </c>
      <c r="VSX80" s="90" t="e">
        <f t="shared" si="263"/>
        <v>#REF!</v>
      </c>
      <c r="VSY80" s="90" t="e">
        <f t="shared" si="263"/>
        <v>#REF!</v>
      </c>
      <c r="VSZ80" s="90" t="e">
        <f t="shared" si="263"/>
        <v>#REF!</v>
      </c>
      <c r="VTA80" s="90" t="e">
        <f t="shared" si="263"/>
        <v>#REF!</v>
      </c>
      <c r="VTB80" s="90" t="e">
        <f t="shared" si="263"/>
        <v>#REF!</v>
      </c>
      <c r="VTC80" s="90" t="e">
        <f t="shared" si="263"/>
        <v>#REF!</v>
      </c>
      <c r="VTD80" s="90" t="e">
        <f t="shared" si="263"/>
        <v>#REF!</v>
      </c>
      <c r="VTE80" s="90" t="e">
        <f t="shared" si="263"/>
        <v>#REF!</v>
      </c>
      <c r="VTF80" s="90" t="e">
        <f t="shared" si="263"/>
        <v>#REF!</v>
      </c>
      <c r="VTG80" s="90" t="e">
        <f t="shared" si="263"/>
        <v>#REF!</v>
      </c>
      <c r="VTH80" s="90" t="e">
        <f t="shared" si="263"/>
        <v>#REF!</v>
      </c>
      <c r="VTI80" s="90" t="e">
        <f t="shared" si="263"/>
        <v>#REF!</v>
      </c>
      <c r="VTJ80" s="90" t="e">
        <f t="shared" si="263"/>
        <v>#REF!</v>
      </c>
      <c r="VTK80" s="90" t="e">
        <f t="shared" si="263"/>
        <v>#REF!</v>
      </c>
      <c r="VTL80" s="90" t="e">
        <f t="shared" si="263"/>
        <v>#REF!</v>
      </c>
      <c r="VTM80" s="90" t="e">
        <f t="shared" si="263"/>
        <v>#REF!</v>
      </c>
      <c r="VTN80" s="90" t="e">
        <f t="shared" si="263"/>
        <v>#REF!</v>
      </c>
      <c r="VTO80" s="90" t="e">
        <f t="shared" si="263"/>
        <v>#REF!</v>
      </c>
      <c r="VTP80" s="90" t="e">
        <f t="shared" si="263"/>
        <v>#REF!</v>
      </c>
      <c r="VTQ80" s="90" t="e">
        <f t="shared" si="263"/>
        <v>#REF!</v>
      </c>
      <c r="VTR80" s="90" t="e">
        <f t="shared" si="263"/>
        <v>#REF!</v>
      </c>
      <c r="VTS80" s="90" t="e">
        <f t="shared" si="263"/>
        <v>#REF!</v>
      </c>
      <c r="VTT80" s="90" t="e">
        <f t="shared" si="263"/>
        <v>#REF!</v>
      </c>
      <c r="VTU80" s="90" t="e">
        <f t="shared" si="263"/>
        <v>#REF!</v>
      </c>
      <c r="VTV80" s="90" t="e">
        <f t="shared" si="263"/>
        <v>#REF!</v>
      </c>
      <c r="VTW80" s="90" t="e">
        <f t="shared" si="263"/>
        <v>#REF!</v>
      </c>
      <c r="VTX80" s="90" t="e">
        <f t="shared" si="263"/>
        <v>#REF!</v>
      </c>
      <c r="VTY80" s="90" t="e">
        <f t="shared" si="263"/>
        <v>#REF!</v>
      </c>
      <c r="VTZ80" s="90" t="e">
        <f t="shared" si="263"/>
        <v>#REF!</v>
      </c>
      <c r="VUA80" s="90" t="e">
        <f t="shared" si="263"/>
        <v>#REF!</v>
      </c>
      <c r="VUB80" s="90" t="e">
        <f t="shared" si="263"/>
        <v>#REF!</v>
      </c>
      <c r="VUC80" s="90" t="e">
        <f t="shared" si="263"/>
        <v>#REF!</v>
      </c>
      <c r="VUD80" s="90" t="e">
        <f t="shared" ref="VUD80:VWO80" si="264">VUD82+VUD88+VUD94</f>
        <v>#REF!</v>
      </c>
      <c r="VUE80" s="90" t="e">
        <f t="shared" si="264"/>
        <v>#REF!</v>
      </c>
      <c r="VUF80" s="90" t="e">
        <f t="shared" si="264"/>
        <v>#REF!</v>
      </c>
      <c r="VUG80" s="90" t="e">
        <f t="shared" si="264"/>
        <v>#REF!</v>
      </c>
      <c r="VUH80" s="90" t="e">
        <f t="shared" si="264"/>
        <v>#REF!</v>
      </c>
      <c r="VUI80" s="90" t="e">
        <f t="shared" si="264"/>
        <v>#REF!</v>
      </c>
      <c r="VUJ80" s="90" t="e">
        <f t="shared" si="264"/>
        <v>#REF!</v>
      </c>
      <c r="VUK80" s="90" t="e">
        <f t="shared" si="264"/>
        <v>#REF!</v>
      </c>
      <c r="VUL80" s="90" t="e">
        <f t="shared" si="264"/>
        <v>#REF!</v>
      </c>
      <c r="VUM80" s="90" t="e">
        <f t="shared" si="264"/>
        <v>#REF!</v>
      </c>
      <c r="VUN80" s="90" t="e">
        <f t="shared" si="264"/>
        <v>#REF!</v>
      </c>
      <c r="VUO80" s="90" t="e">
        <f t="shared" si="264"/>
        <v>#REF!</v>
      </c>
      <c r="VUP80" s="90" t="e">
        <f t="shared" si="264"/>
        <v>#REF!</v>
      </c>
      <c r="VUQ80" s="90" t="e">
        <f t="shared" si="264"/>
        <v>#REF!</v>
      </c>
      <c r="VUR80" s="90" t="e">
        <f t="shared" si="264"/>
        <v>#REF!</v>
      </c>
      <c r="VUS80" s="90" t="e">
        <f t="shared" si="264"/>
        <v>#REF!</v>
      </c>
      <c r="VUT80" s="90" t="e">
        <f t="shared" si="264"/>
        <v>#REF!</v>
      </c>
      <c r="VUU80" s="90" t="e">
        <f t="shared" si="264"/>
        <v>#REF!</v>
      </c>
      <c r="VUV80" s="90" t="e">
        <f t="shared" si="264"/>
        <v>#REF!</v>
      </c>
      <c r="VUW80" s="90" t="e">
        <f t="shared" si="264"/>
        <v>#REF!</v>
      </c>
      <c r="VUX80" s="90" t="e">
        <f t="shared" si="264"/>
        <v>#REF!</v>
      </c>
      <c r="VUY80" s="90" t="e">
        <f t="shared" si="264"/>
        <v>#REF!</v>
      </c>
      <c r="VUZ80" s="90" t="e">
        <f t="shared" si="264"/>
        <v>#REF!</v>
      </c>
      <c r="VVA80" s="90" t="e">
        <f t="shared" si="264"/>
        <v>#REF!</v>
      </c>
      <c r="VVB80" s="90" t="e">
        <f t="shared" si="264"/>
        <v>#REF!</v>
      </c>
      <c r="VVC80" s="90" t="e">
        <f t="shared" si="264"/>
        <v>#REF!</v>
      </c>
      <c r="VVD80" s="90" t="e">
        <f t="shared" si="264"/>
        <v>#REF!</v>
      </c>
      <c r="VVE80" s="90" t="e">
        <f t="shared" si="264"/>
        <v>#REF!</v>
      </c>
      <c r="VVF80" s="90" t="e">
        <f t="shared" si="264"/>
        <v>#REF!</v>
      </c>
      <c r="VVG80" s="90" t="e">
        <f t="shared" si="264"/>
        <v>#REF!</v>
      </c>
      <c r="VVH80" s="90" t="e">
        <f t="shared" si="264"/>
        <v>#REF!</v>
      </c>
      <c r="VVI80" s="90" t="e">
        <f t="shared" si="264"/>
        <v>#REF!</v>
      </c>
      <c r="VVJ80" s="90" t="e">
        <f t="shared" si="264"/>
        <v>#REF!</v>
      </c>
      <c r="VVK80" s="90" t="e">
        <f t="shared" si="264"/>
        <v>#REF!</v>
      </c>
      <c r="VVL80" s="90" t="e">
        <f t="shared" si="264"/>
        <v>#REF!</v>
      </c>
      <c r="VVM80" s="90" t="e">
        <f t="shared" si="264"/>
        <v>#REF!</v>
      </c>
      <c r="VVN80" s="90" t="e">
        <f t="shared" si="264"/>
        <v>#REF!</v>
      </c>
      <c r="VVO80" s="90" t="e">
        <f t="shared" si="264"/>
        <v>#REF!</v>
      </c>
      <c r="VVP80" s="90" t="e">
        <f t="shared" si="264"/>
        <v>#REF!</v>
      </c>
      <c r="VVQ80" s="90" t="e">
        <f t="shared" si="264"/>
        <v>#REF!</v>
      </c>
      <c r="VVR80" s="90" t="e">
        <f t="shared" si="264"/>
        <v>#REF!</v>
      </c>
      <c r="VVS80" s="90" t="e">
        <f t="shared" si="264"/>
        <v>#REF!</v>
      </c>
      <c r="VVT80" s="90" t="e">
        <f t="shared" si="264"/>
        <v>#REF!</v>
      </c>
      <c r="VVU80" s="90" t="e">
        <f t="shared" si="264"/>
        <v>#REF!</v>
      </c>
      <c r="VVV80" s="90" t="e">
        <f t="shared" si="264"/>
        <v>#REF!</v>
      </c>
      <c r="VVW80" s="90" t="e">
        <f t="shared" si="264"/>
        <v>#REF!</v>
      </c>
      <c r="VVX80" s="90" t="e">
        <f t="shared" si="264"/>
        <v>#REF!</v>
      </c>
      <c r="VVY80" s="90" t="e">
        <f t="shared" si="264"/>
        <v>#REF!</v>
      </c>
      <c r="VVZ80" s="90" t="e">
        <f t="shared" si="264"/>
        <v>#REF!</v>
      </c>
      <c r="VWA80" s="90" t="e">
        <f t="shared" si="264"/>
        <v>#REF!</v>
      </c>
      <c r="VWB80" s="90" t="e">
        <f t="shared" si="264"/>
        <v>#REF!</v>
      </c>
      <c r="VWC80" s="90" t="e">
        <f t="shared" si="264"/>
        <v>#REF!</v>
      </c>
      <c r="VWD80" s="90" t="e">
        <f t="shared" si="264"/>
        <v>#REF!</v>
      </c>
      <c r="VWE80" s="90" t="e">
        <f t="shared" si="264"/>
        <v>#REF!</v>
      </c>
      <c r="VWF80" s="90" t="e">
        <f t="shared" si="264"/>
        <v>#REF!</v>
      </c>
      <c r="VWG80" s="90" t="e">
        <f t="shared" si="264"/>
        <v>#REF!</v>
      </c>
      <c r="VWH80" s="90" t="e">
        <f t="shared" si="264"/>
        <v>#REF!</v>
      </c>
      <c r="VWI80" s="90" t="e">
        <f t="shared" si="264"/>
        <v>#REF!</v>
      </c>
      <c r="VWJ80" s="90" t="e">
        <f t="shared" si="264"/>
        <v>#REF!</v>
      </c>
      <c r="VWK80" s="90" t="e">
        <f t="shared" si="264"/>
        <v>#REF!</v>
      </c>
      <c r="VWL80" s="90" t="e">
        <f t="shared" si="264"/>
        <v>#REF!</v>
      </c>
      <c r="VWM80" s="90" t="e">
        <f t="shared" si="264"/>
        <v>#REF!</v>
      </c>
      <c r="VWN80" s="90" t="e">
        <f t="shared" si="264"/>
        <v>#REF!</v>
      </c>
      <c r="VWO80" s="90" t="e">
        <f t="shared" si="264"/>
        <v>#REF!</v>
      </c>
      <c r="VWP80" s="90" t="e">
        <f t="shared" ref="VWP80:VZA80" si="265">VWP82+VWP88+VWP94</f>
        <v>#REF!</v>
      </c>
      <c r="VWQ80" s="90" t="e">
        <f t="shared" si="265"/>
        <v>#REF!</v>
      </c>
      <c r="VWR80" s="90" t="e">
        <f t="shared" si="265"/>
        <v>#REF!</v>
      </c>
      <c r="VWS80" s="90" t="e">
        <f t="shared" si="265"/>
        <v>#REF!</v>
      </c>
      <c r="VWT80" s="90" t="e">
        <f t="shared" si="265"/>
        <v>#REF!</v>
      </c>
      <c r="VWU80" s="90" t="e">
        <f t="shared" si="265"/>
        <v>#REF!</v>
      </c>
      <c r="VWV80" s="90" t="e">
        <f t="shared" si="265"/>
        <v>#REF!</v>
      </c>
      <c r="VWW80" s="90" t="e">
        <f t="shared" si="265"/>
        <v>#REF!</v>
      </c>
      <c r="VWX80" s="90" t="e">
        <f t="shared" si="265"/>
        <v>#REF!</v>
      </c>
      <c r="VWY80" s="90" t="e">
        <f t="shared" si="265"/>
        <v>#REF!</v>
      </c>
      <c r="VWZ80" s="90" t="e">
        <f t="shared" si="265"/>
        <v>#REF!</v>
      </c>
      <c r="VXA80" s="90" t="e">
        <f t="shared" si="265"/>
        <v>#REF!</v>
      </c>
      <c r="VXB80" s="90" t="e">
        <f t="shared" si="265"/>
        <v>#REF!</v>
      </c>
      <c r="VXC80" s="90" t="e">
        <f t="shared" si="265"/>
        <v>#REF!</v>
      </c>
      <c r="VXD80" s="90" t="e">
        <f t="shared" si="265"/>
        <v>#REF!</v>
      </c>
      <c r="VXE80" s="90" t="e">
        <f t="shared" si="265"/>
        <v>#REF!</v>
      </c>
      <c r="VXF80" s="90" t="e">
        <f t="shared" si="265"/>
        <v>#REF!</v>
      </c>
      <c r="VXG80" s="90" t="e">
        <f t="shared" si="265"/>
        <v>#REF!</v>
      </c>
      <c r="VXH80" s="90" t="e">
        <f t="shared" si="265"/>
        <v>#REF!</v>
      </c>
      <c r="VXI80" s="90" t="e">
        <f t="shared" si="265"/>
        <v>#REF!</v>
      </c>
      <c r="VXJ80" s="90" t="e">
        <f t="shared" si="265"/>
        <v>#REF!</v>
      </c>
      <c r="VXK80" s="90" t="e">
        <f t="shared" si="265"/>
        <v>#REF!</v>
      </c>
      <c r="VXL80" s="90" t="e">
        <f t="shared" si="265"/>
        <v>#REF!</v>
      </c>
      <c r="VXM80" s="90" t="e">
        <f t="shared" si="265"/>
        <v>#REF!</v>
      </c>
      <c r="VXN80" s="90" t="e">
        <f t="shared" si="265"/>
        <v>#REF!</v>
      </c>
      <c r="VXO80" s="90" t="e">
        <f t="shared" si="265"/>
        <v>#REF!</v>
      </c>
      <c r="VXP80" s="90" t="e">
        <f t="shared" si="265"/>
        <v>#REF!</v>
      </c>
      <c r="VXQ80" s="90" t="e">
        <f t="shared" si="265"/>
        <v>#REF!</v>
      </c>
      <c r="VXR80" s="90" t="e">
        <f t="shared" si="265"/>
        <v>#REF!</v>
      </c>
      <c r="VXS80" s="90" t="e">
        <f t="shared" si="265"/>
        <v>#REF!</v>
      </c>
      <c r="VXT80" s="90" t="e">
        <f t="shared" si="265"/>
        <v>#REF!</v>
      </c>
      <c r="VXU80" s="90" t="e">
        <f t="shared" si="265"/>
        <v>#REF!</v>
      </c>
      <c r="VXV80" s="90" t="e">
        <f t="shared" si="265"/>
        <v>#REF!</v>
      </c>
      <c r="VXW80" s="90" t="e">
        <f t="shared" si="265"/>
        <v>#REF!</v>
      </c>
      <c r="VXX80" s="90" t="e">
        <f t="shared" si="265"/>
        <v>#REF!</v>
      </c>
      <c r="VXY80" s="90" t="e">
        <f t="shared" si="265"/>
        <v>#REF!</v>
      </c>
      <c r="VXZ80" s="90" t="e">
        <f t="shared" si="265"/>
        <v>#REF!</v>
      </c>
      <c r="VYA80" s="90" t="e">
        <f t="shared" si="265"/>
        <v>#REF!</v>
      </c>
      <c r="VYB80" s="90" t="e">
        <f t="shared" si="265"/>
        <v>#REF!</v>
      </c>
      <c r="VYC80" s="90" t="e">
        <f t="shared" si="265"/>
        <v>#REF!</v>
      </c>
      <c r="VYD80" s="90" t="e">
        <f t="shared" si="265"/>
        <v>#REF!</v>
      </c>
      <c r="VYE80" s="90" t="e">
        <f t="shared" si="265"/>
        <v>#REF!</v>
      </c>
      <c r="VYF80" s="90" t="e">
        <f t="shared" si="265"/>
        <v>#REF!</v>
      </c>
      <c r="VYG80" s="90" t="e">
        <f t="shared" si="265"/>
        <v>#REF!</v>
      </c>
      <c r="VYH80" s="90" t="e">
        <f t="shared" si="265"/>
        <v>#REF!</v>
      </c>
      <c r="VYI80" s="90" t="e">
        <f t="shared" si="265"/>
        <v>#REF!</v>
      </c>
      <c r="VYJ80" s="90" t="e">
        <f t="shared" si="265"/>
        <v>#REF!</v>
      </c>
      <c r="VYK80" s="90" t="e">
        <f t="shared" si="265"/>
        <v>#REF!</v>
      </c>
      <c r="VYL80" s="90" t="e">
        <f t="shared" si="265"/>
        <v>#REF!</v>
      </c>
      <c r="VYM80" s="90" t="e">
        <f t="shared" si="265"/>
        <v>#REF!</v>
      </c>
      <c r="VYN80" s="90" t="e">
        <f t="shared" si="265"/>
        <v>#REF!</v>
      </c>
      <c r="VYO80" s="90" t="e">
        <f t="shared" si="265"/>
        <v>#REF!</v>
      </c>
      <c r="VYP80" s="90" t="e">
        <f t="shared" si="265"/>
        <v>#REF!</v>
      </c>
      <c r="VYQ80" s="90" t="e">
        <f t="shared" si="265"/>
        <v>#REF!</v>
      </c>
      <c r="VYR80" s="90" t="e">
        <f t="shared" si="265"/>
        <v>#REF!</v>
      </c>
      <c r="VYS80" s="90" t="e">
        <f t="shared" si="265"/>
        <v>#REF!</v>
      </c>
      <c r="VYT80" s="90" t="e">
        <f t="shared" si="265"/>
        <v>#REF!</v>
      </c>
      <c r="VYU80" s="90" t="e">
        <f t="shared" si="265"/>
        <v>#REF!</v>
      </c>
      <c r="VYV80" s="90" t="e">
        <f t="shared" si="265"/>
        <v>#REF!</v>
      </c>
      <c r="VYW80" s="90" t="e">
        <f t="shared" si="265"/>
        <v>#REF!</v>
      </c>
      <c r="VYX80" s="90" t="e">
        <f t="shared" si="265"/>
        <v>#REF!</v>
      </c>
      <c r="VYY80" s="90" t="e">
        <f t="shared" si="265"/>
        <v>#REF!</v>
      </c>
      <c r="VYZ80" s="90" t="e">
        <f t="shared" si="265"/>
        <v>#REF!</v>
      </c>
      <c r="VZA80" s="90" t="e">
        <f t="shared" si="265"/>
        <v>#REF!</v>
      </c>
      <c r="VZB80" s="90" t="e">
        <f t="shared" ref="VZB80:WBM80" si="266">VZB82+VZB88+VZB94</f>
        <v>#REF!</v>
      </c>
      <c r="VZC80" s="90" t="e">
        <f t="shared" si="266"/>
        <v>#REF!</v>
      </c>
      <c r="VZD80" s="90" t="e">
        <f t="shared" si="266"/>
        <v>#REF!</v>
      </c>
      <c r="VZE80" s="90" t="e">
        <f t="shared" si="266"/>
        <v>#REF!</v>
      </c>
      <c r="VZF80" s="90" t="e">
        <f t="shared" si="266"/>
        <v>#REF!</v>
      </c>
      <c r="VZG80" s="90" t="e">
        <f t="shared" si="266"/>
        <v>#REF!</v>
      </c>
      <c r="VZH80" s="90" t="e">
        <f t="shared" si="266"/>
        <v>#REF!</v>
      </c>
      <c r="VZI80" s="90" t="e">
        <f t="shared" si="266"/>
        <v>#REF!</v>
      </c>
      <c r="VZJ80" s="90" t="e">
        <f t="shared" si="266"/>
        <v>#REF!</v>
      </c>
      <c r="VZK80" s="90" t="e">
        <f t="shared" si="266"/>
        <v>#REF!</v>
      </c>
      <c r="VZL80" s="90" t="e">
        <f t="shared" si="266"/>
        <v>#REF!</v>
      </c>
      <c r="VZM80" s="90" t="e">
        <f t="shared" si="266"/>
        <v>#REF!</v>
      </c>
      <c r="VZN80" s="90" t="e">
        <f t="shared" si="266"/>
        <v>#REF!</v>
      </c>
      <c r="VZO80" s="90" t="e">
        <f t="shared" si="266"/>
        <v>#REF!</v>
      </c>
      <c r="VZP80" s="90" t="e">
        <f t="shared" si="266"/>
        <v>#REF!</v>
      </c>
      <c r="VZQ80" s="90" t="e">
        <f t="shared" si="266"/>
        <v>#REF!</v>
      </c>
      <c r="VZR80" s="90" t="e">
        <f t="shared" si="266"/>
        <v>#REF!</v>
      </c>
      <c r="VZS80" s="90" t="e">
        <f t="shared" si="266"/>
        <v>#REF!</v>
      </c>
      <c r="VZT80" s="90" t="e">
        <f t="shared" si="266"/>
        <v>#REF!</v>
      </c>
      <c r="VZU80" s="90" t="e">
        <f t="shared" si="266"/>
        <v>#REF!</v>
      </c>
      <c r="VZV80" s="90" t="e">
        <f t="shared" si="266"/>
        <v>#REF!</v>
      </c>
      <c r="VZW80" s="90" t="e">
        <f t="shared" si="266"/>
        <v>#REF!</v>
      </c>
      <c r="VZX80" s="90" t="e">
        <f t="shared" si="266"/>
        <v>#REF!</v>
      </c>
      <c r="VZY80" s="90" t="e">
        <f t="shared" si="266"/>
        <v>#REF!</v>
      </c>
      <c r="VZZ80" s="90" t="e">
        <f t="shared" si="266"/>
        <v>#REF!</v>
      </c>
      <c r="WAA80" s="90" t="e">
        <f t="shared" si="266"/>
        <v>#REF!</v>
      </c>
      <c r="WAB80" s="90" t="e">
        <f t="shared" si="266"/>
        <v>#REF!</v>
      </c>
      <c r="WAC80" s="90" t="e">
        <f t="shared" si="266"/>
        <v>#REF!</v>
      </c>
      <c r="WAD80" s="90" t="e">
        <f t="shared" si="266"/>
        <v>#REF!</v>
      </c>
      <c r="WAE80" s="90" t="e">
        <f t="shared" si="266"/>
        <v>#REF!</v>
      </c>
      <c r="WAF80" s="90" t="e">
        <f t="shared" si="266"/>
        <v>#REF!</v>
      </c>
      <c r="WAG80" s="90" t="e">
        <f t="shared" si="266"/>
        <v>#REF!</v>
      </c>
      <c r="WAH80" s="90" t="e">
        <f t="shared" si="266"/>
        <v>#REF!</v>
      </c>
      <c r="WAI80" s="90" t="e">
        <f t="shared" si="266"/>
        <v>#REF!</v>
      </c>
      <c r="WAJ80" s="90" t="e">
        <f t="shared" si="266"/>
        <v>#REF!</v>
      </c>
      <c r="WAK80" s="90" t="e">
        <f t="shared" si="266"/>
        <v>#REF!</v>
      </c>
      <c r="WAL80" s="90" t="e">
        <f t="shared" si="266"/>
        <v>#REF!</v>
      </c>
      <c r="WAM80" s="90" t="e">
        <f t="shared" si="266"/>
        <v>#REF!</v>
      </c>
      <c r="WAN80" s="90" t="e">
        <f t="shared" si="266"/>
        <v>#REF!</v>
      </c>
      <c r="WAO80" s="90" t="e">
        <f t="shared" si="266"/>
        <v>#REF!</v>
      </c>
      <c r="WAP80" s="90" t="e">
        <f t="shared" si="266"/>
        <v>#REF!</v>
      </c>
      <c r="WAQ80" s="90" t="e">
        <f t="shared" si="266"/>
        <v>#REF!</v>
      </c>
      <c r="WAR80" s="90" t="e">
        <f t="shared" si="266"/>
        <v>#REF!</v>
      </c>
      <c r="WAS80" s="90" t="e">
        <f t="shared" si="266"/>
        <v>#REF!</v>
      </c>
      <c r="WAT80" s="90" t="e">
        <f t="shared" si="266"/>
        <v>#REF!</v>
      </c>
      <c r="WAU80" s="90" t="e">
        <f t="shared" si="266"/>
        <v>#REF!</v>
      </c>
      <c r="WAV80" s="90" t="e">
        <f t="shared" si="266"/>
        <v>#REF!</v>
      </c>
      <c r="WAW80" s="90" t="e">
        <f t="shared" si="266"/>
        <v>#REF!</v>
      </c>
      <c r="WAX80" s="90" t="e">
        <f t="shared" si="266"/>
        <v>#REF!</v>
      </c>
      <c r="WAY80" s="90" t="e">
        <f t="shared" si="266"/>
        <v>#REF!</v>
      </c>
      <c r="WAZ80" s="90" t="e">
        <f t="shared" si="266"/>
        <v>#REF!</v>
      </c>
      <c r="WBA80" s="90" t="e">
        <f t="shared" si="266"/>
        <v>#REF!</v>
      </c>
      <c r="WBB80" s="90" t="e">
        <f t="shared" si="266"/>
        <v>#REF!</v>
      </c>
      <c r="WBC80" s="90" t="e">
        <f t="shared" si="266"/>
        <v>#REF!</v>
      </c>
      <c r="WBD80" s="90" t="e">
        <f t="shared" si="266"/>
        <v>#REF!</v>
      </c>
      <c r="WBE80" s="90" t="e">
        <f t="shared" si="266"/>
        <v>#REF!</v>
      </c>
      <c r="WBF80" s="90" t="e">
        <f t="shared" si="266"/>
        <v>#REF!</v>
      </c>
      <c r="WBG80" s="90" t="e">
        <f t="shared" si="266"/>
        <v>#REF!</v>
      </c>
      <c r="WBH80" s="90" t="e">
        <f t="shared" si="266"/>
        <v>#REF!</v>
      </c>
      <c r="WBI80" s="90" t="e">
        <f t="shared" si="266"/>
        <v>#REF!</v>
      </c>
      <c r="WBJ80" s="90" t="e">
        <f t="shared" si="266"/>
        <v>#REF!</v>
      </c>
      <c r="WBK80" s="90" t="e">
        <f t="shared" si="266"/>
        <v>#REF!</v>
      </c>
      <c r="WBL80" s="90" t="e">
        <f t="shared" si="266"/>
        <v>#REF!</v>
      </c>
      <c r="WBM80" s="90" t="e">
        <f t="shared" si="266"/>
        <v>#REF!</v>
      </c>
      <c r="WBN80" s="90" t="e">
        <f t="shared" ref="WBN80:WDY80" si="267">WBN82+WBN88+WBN94</f>
        <v>#REF!</v>
      </c>
      <c r="WBO80" s="90" t="e">
        <f t="shared" si="267"/>
        <v>#REF!</v>
      </c>
      <c r="WBP80" s="90" t="e">
        <f t="shared" si="267"/>
        <v>#REF!</v>
      </c>
      <c r="WBQ80" s="90" t="e">
        <f t="shared" si="267"/>
        <v>#REF!</v>
      </c>
      <c r="WBR80" s="90" t="e">
        <f t="shared" si="267"/>
        <v>#REF!</v>
      </c>
      <c r="WBS80" s="90" t="e">
        <f t="shared" si="267"/>
        <v>#REF!</v>
      </c>
      <c r="WBT80" s="90" t="e">
        <f t="shared" si="267"/>
        <v>#REF!</v>
      </c>
      <c r="WBU80" s="90" t="e">
        <f t="shared" si="267"/>
        <v>#REF!</v>
      </c>
      <c r="WBV80" s="90" t="e">
        <f t="shared" si="267"/>
        <v>#REF!</v>
      </c>
      <c r="WBW80" s="90" t="e">
        <f t="shared" si="267"/>
        <v>#REF!</v>
      </c>
      <c r="WBX80" s="90" t="e">
        <f t="shared" si="267"/>
        <v>#REF!</v>
      </c>
      <c r="WBY80" s="90" t="e">
        <f t="shared" si="267"/>
        <v>#REF!</v>
      </c>
      <c r="WBZ80" s="90" t="e">
        <f t="shared" si="267"/>
        <v>#REF!</v>
      </c>
      <c r="WCA80" s="90" t="e">
        <f t="shared" si="267"/>
        <v>#REF!</v>
      </c>
      <c r="WCB80" s="90" t="e">
        <f t="shared" si="267"/>
        <v>#REF!</v>
      </c>
      <c r="WCC80" s="90" t="e">
        <f t="shared" si="267"/>
        <v>#REF!</v>
      </c>
      <c r="WCD80" s="90" t="e">
        <f t="shared" si="267"/>
        <v>#REF!</v>
      </c>
      <c r="WCE80" s="90" t="e">
        <f t="shared" si="267"/>
        <v>#REF!</v>
      </c>
      <c r="WCF80" s="90" t="e">
        <f t="shared" si="267"/>
        <v>#REF!</v>
      </c>
      <c r="WCG80" s="90" t="e">
        <f t="shared" si="267"/>
        <v>#REF!</v>
      </c>
      <c r="WCH80" s="90" t="e">
        <f t="shared" si="267"/>
        <v>#REF!</v>
      </c>
      <c r="WCI80" s="90" t="e">
        <f t="shared" si="267"/>
        <v>#REF!</v>
      </c>
      <c r="WCJ80" s="90" t="e">
        <f t="shared" si="267"/>
        <v>#REF!</v>
      </c>
      <c r="WCK80" s="90" t="e">
        <f t="shared" si="267"/>
        <v>#REF!</v>
      </c>
      <c r="WCL80" s="90" t="e">
        <f t="shared" si="267"/>
        <v>#REF!</v>
      </c>
      <c r="WCM80" s="90" t="e">
        <f t="shared" si="267"/>
        <v>#REF!</v>
      </c>
      <c r="WCN80" s="90" t="e">
        <f t="shared" si="267"/>
        <v>#REF!</v>
      </c>
      <c r="WCO80" s="90" t="e">
        <f t="shared" si="267"/>
        <v>#REF!</v>
      </c>
      <c r="WCP80" s="90" t="e">
        <f t="shared" si="267"/>
        <v>#REF!</v>
      </c>
      <c r="WCQ80" s="90" t="e">
        <f t="shared" si="267"/>
        <v>#REF!</v>
      </c>
      <c r="WCR80" s="90" t="e">
        <f t="shared" si="267"/>
        <v>#REF!</v>
      </c>
      <c r="WCS80" s="90" t="e">
        <f t="shared" si="267"/>
        <v>#REF!</v>
      </c>
      <c r="WCT80" s="90" t="e">
        <f t="shared" si="267"/>
        <v>#REF!</v>
      </c>
      <c r="WCU80" s="90" t="e">
        <f t="shared" si="267"/>
        <v>#REF!</v>
      </c>
      <c r="WCV80" s="90" t="e">
        <f t="shared" si="267"/>
        <v>#REF!</v>
      </c>
      <c r="WCW80" s="90" t="e">
        <f t="shared" si="267"/>
        <v>#REF!</v>
      </c>
      <c r="WCX80" s="90" t="e">
        <f t="shared" si="267"/>
        <v>#REF!</v>
      </c>
      <c r="WCY80" s="90" t="e">
        <f t="shared" si="267"/>
        <v>#REF!</v>
      </c>
      <c r="WCZ80" s="90" t="e">
        <f t="shared" si="267"/>
        <v>#REF!</v>
      </c>
      <c r="WDA80" s="90" t="e">
        <f t="shared" si="267"/>
        <v>#REF!</v>
      </c>
      <c r="WDB80" s="90" t="e">
        <f t="shared" si="267"/>
        <v>#REF!</v>
      </c>
      <c r="WDC80" s="90" t="e">
        <f t="shared" si="267"/>
        <v>#REF!</v>
      </c>
      <c r="WDD80" s="90" t="e">
        <f t="shared" si="267"/>
        <v>#REF!</v>
      </c>
      <c r="WDE80" s="90" t="e">
        <f t="shared" si="267"/>
        <v>#REF!</v>
      </c>
      <c r="WDF80" s="90" t="e">
        <f t="shared" si="267"/>
        <v>#REF!</v>
      </c>
      <c r="WDG80" s="90" t="e">
        <f t="shared" si="267"/>
        <v>#REF!</v>
      </c>
      <c r="WDH80" s="90" t="e">
        <f t="shared" si="267"/>
        <v>#REF!</v>
      </c>
      <c r="WDI80" s="90" t="e">
        <f t="shared" si="267"/>
        <v>#REF!</v>
      </c>
      <c r="WDJ80" s="90" t="e">
        <f t="shared" si="267"/>
        <v>#REF!</v>
      </c>
      <c r="WDK80" s="90" t="e">
        <f t="shared" si="267"/>
        <v>#REF!</v>
      </c>
      <c r="WDL80" s="90" t="e">
        <f t="shared" si="267"/>
        <v>#REF!</v>
      </c>
      <c r="WDM80" s="90" t="e">
        <f t="shared" si="267"/>
        <v>#REF!</v>
      </c>
      <c r="WDN80" s="90" t="e">
        <f t="shared" si="267"/>
        <v>#REF!</v>
      </c>
      <c r="WDO80" s="90" t="e">
        <f t="shared" si="267"/>
        <v>#REF!</v>
      </c>
      <c r="WDP80" s="90" t="e">
        <f t="shared" si="267"/>
        <v>#REF!</v>
      </c>
      <c r="WDQ80" s="90" t="e">
        <f t="shared" si="267"/>
        <v>#REF!</v>
      </c>
      <c r="WDR80" s="90" t="e">
        <f t="shared" si="267"/>
        <v>#REF!</v>
      </c>
      <c r="WDS80" s="90" t="e">
        <f t="shared" si="267"/>
        <v>#REF!</v>
      </c>
      <c r="WDT80" s="90" t="e">
        <f t="shared" si="267"/>
        <v>#REF!</v>
      </c>
      <c r="WDU80" s="90" t="e">
        <f t="shared" si="267"/>
        <v>#REF!</v>
      </c>
      <c r="WDV80" s="90" t="e">
        <f t="shared" si="267"/>
        <v>#REF!</v>
      </c>
      <c r="WDW80" s="90" t="e">
        <f t="shared" si="267"/>
        <v>#REF!</v>
      </c>
      <c r="WDX80" s="90" t="e">
        <f t="shared" si="267"/>
        <v>#REF!</v>
      </c>
      <c r="WDY80" s="90" t="e">
        <f t="shared" si="267"/>
        <v>#REF!</v>
      </c>
      <c r="WDZ80" s="90" t="e">
        <f t="shared" ref="WDZ80:WGK80" si="268">WDZ82+WDZ88+WDZ94</f>
        <v>#REF!</v>
      </c>
      <c r="WEA80" s="90" t="e">
        <f t="shared" si="268"/>
        <v>#REF!</v>
      </c>
      <c r="WEB80" s="90" t="e">
        <f t="shared" si="268"/>
        <v>#REF!</v>
      </c>
      <c r="WEC80" s="90" t="e">
        <f t="shared" si="268"/>
        <v>#REF!</v>
      </c>
      <c r="WED80" s="90" t="e">
        <f t="shared" si="268"/>
        <v>#REF!</v>
      </c>
      <c r="WEE80" s="90" t="e">
        <f t="shared" si="268"/>
        <v>#REF!</v>
      </c>
      <c r="WEF80" s="90" t="e">
        <f t="shared" si="268"/>
        <v>#REF!</v>
      </c>
      <c r="WEG80" s="90" t="e">
        <f t="shared" si="268"/>
        <v>#REF!</v>
      </c>
      <c r="WEH80" s="90" t="e">
        <f t="shared" si="268"/>
        <v>#REF!</v>
      </c>
      <c r="WEI80" s="90" t="e">
        <f t="shared" si="268"/>
        <v>#REF!</v>
      </c>
      <c r="WEJ80" s="90" t="e">
        <f t="shared" si="268"/>
        <v>#REF!</v>
      </c>
      <c r="WEK80" s="90" t="e">
        <f t="shared" si="268"/>
        <v>#REF!</v>
      </c>
      <c r="WEL80" s="90" t="e">
        <f t="shared" si="268"/>
        <v>#REF!</v>
      </c>
      <c r="WEM80" s="90" t="e">
        <f t="shared" si="268"/>
        <v>#REF!</v>
      </c>
      <c r="WEN80" s="90" t="e">
        <f t="shared" si="268"/>
        <v>#REF!</v>
      </c>
      <c r="WEO80" s="90" t="e">
        <f t="shared" si="268"/>
        <v>#REF!</v>
      </c>
      <c r="WEP80" s="90" t="e">
        <f t="shared" si="268"/>
        <v>#REF!</v>
      </c>
      <c r="WEQ80" s="90" t="e">
        <f t="shared" si="268"/>
        <v>#REF!</v>
      </c>
      <c r="WER80" s="90" t="e">
        <f t="shared" si="268"/>
        <v>#REF!</v>
      </c>
      <c r="WES80" s="90" t="e">
        <f t="shared" si="268"/>
        <v>#REF!</v>
      </c>
      <c r="WET80" s="90" t="e">
        <f t="shared" si="268"/>
        <v>#REF!</v>
      </c>
      <c r="WEU80" s="90" t="e">
        <f t="shared" si="268"/>
        <v>#REF!</v>
      </c>
      <c r="WEV80" s="90" t="e">
        <f t="shared" si="268"/>
        <v>#REF!</v>
      </c>
      <c r="WEW80" s="90" t="e">
        <f t="shared" si="268"/>
        <v>#REF!</v>
      </c>
      <c r="WEX80" s="90" t="e">
        <f t="shared" si="268"/>
        <v>#REF!</v>
      </c>
      <c r="WEY80" s="90" t="e">
        <f t="shared" si="268"/>
        <v>#REF!</v>
      </c>
      <c r="WEZ80" s="90" t="e">
        <f t="shared" si="268"/>
        <v>#REF!</v>
      </c>
      <c r="WFA80" s="90" t="e">
        <f t="shared" si="268"/>
        <v>#REF!</v>
      </c>
      <c r="WFB80" s="90" t="e">
        <f t="shared" si="268"/>
        <v>#REF!</v>
      </c>
      <c r="WFC80" s="90" t="e">
        <f t="shared" si="268"/>
        <v>#REF!</v>
      </c>
      <c r="WFD80" s="90" t="e">
        <f t="shared" si="268"/>
        <v>#REF!</v>
      </c>
      <c r="WFE80" s="90" t="e">
        <f t="shared" si="268"/>
        <v>#REF!</v>
      </c>
      <c r="WFF80" s="90" t="e">
        <f t="shared" si="268"/>
        <v>#REF!</v>
      </c>
      <c r="WFG80" s="90" t="e">
        <f t="shared" si="268"/>
        <v>#REF!</v>
      </c>
      <c r="WFH80" s="90" t="e">
        <f t="shared" si="268"/>
        <v>#REF!</v>
      </c>
      <c r="WFI80" s="90" t="e">
        <f t="shared" si="268"/>
        <v>#REF!</v>
      </c>
      <c r="WFJ80" s="90" t="e">
        <f t="shared" si="268"/>
        <v>#REF!</v>
      </c>
      <c r="WFK80" s="90" t="e">
        <f t="shared" si="268"/>
        <v>#REF!</v>
      </c>
      <c r="WFL80" s="90" t="e">
        <f t="shared" si="268"/>
        <v>#REF!</v>
      </c>
      <c r="WFM80" s="90" t="e">
        <f t="shared" si="268"/>
        <v>#REF!</v>
      </c>
      <c r="WFN80" s="90" t="e">
        <f t="shared" si="268"/>
        <v>#REF!</v>
      </c>
      <c r="WFO80" s="90" t="e">
        <f t="shared" si="268"/>
        <v>#REF!</v>
      </c>
      <c r="WFP80" s="90" t="e">
        <f t="shared" si="268"/>
        <v>#REF!</v>
      </c>
      <c r="WFQ80" s="90" t="e">
        <f t="shared" si="268"/>
        <v>#REF!</v>
      </c>
      <c r="WFR80" s="90" t="e">
        <f t="shared" si="268"/>
        <v>#REF!</v>
      </c>
      <c r="WFS80" s="90" t="e">
        <f t="shared" si="268"/>
        <v>#REF!</v>
      </c>
      <c r="WFT80" s="90" t="e">
        <f t="shared" si="268"/>
        <v>#REF!</v>
      </c>
      <c r="WFU80" s="90" t="e">
        <f t="shared" si="268"/>
        <v>#REF!</v>
      </c>
      <c r="WFV80" s="90" t="e">
        <f t="shared" si="268"/>
        <v>#REF!</v>
      </c>
      <c r="WFW80" s="90" t="e">
        <f t="shared" si="268"/>
        <v>#REF!</v>
      </c>
      <c r="WFX80" s="90" t="e">
        <f t="shared" si="268"/>
        <v>#REF!</v>
      </c>
      <c r="WFY80" s="90" t="e">
        <f t="shared" si="268"/>
        <v>#REF!</v>
      </c>
      <c r="WFZ80" s="90" t="e">
        <f t="shared" si="268"/>
        <v>#REF!</v>
      </c>
      <c r="WGA80" s="90" t="e">
        <f t="shared" si="268"/>
        <v>#REF!</v>
      </c>
      <c r="WGB80" s="90" t="e">
        <f t="shared" si="268"/>
        <v>#REF!</v>
      </c>
      <c r="WGC80" s="90" t="e">
        <f t="shared" si="268"/>
        <v>#REF!</v>
      </c>
      <c r="WGD80" s="90" t="e">
        <f t="shared" si="268"/>
        <v>#REF!</v>
      </c>
      <c r="WGE80" s="90" t="e">
        <f t="shared" si="268"/>
        <v>#REF!</v>
      </c>
      <c r="WGF80" s="90" t="e">
        <f t="shared" si="268"/>
        <v>#REF!</v>
      </c>
      <c r="WGG80" s="90" t="e">
        <f t="shared" si="268"/>
        <v>#REF!</v>
      </c>
      <c r="WGH80" s="90" t="e">
        <f t="shared" si="268"/>
        <v>#REF!</v>
      </c>
      <c r="WGI80" s="90" t="e">
        <f t="shared" si="268"/>
        <v>#REF!</v>
      </c>
      <c r="WGJ80" s="90" t="e">
        <f t="shared" si="268"/>
        <v>#REF!</v>
      </c>
      <c r="WGK80" s="90" t="e">
        <f t="shared" si="268"/>
        <v>#REF!</v>
      </c>
      <c r="WGL80" s="90" t="e">
        <f t="shared" ref="WGL80:WIW80" si="269">WGL82+WGL88+WGL94</f>
        <v>#REF!</v>
      </c>
      <c r="WGM80" s="90" t="e">
        <f t="shared" si="269"/>
        <v>#REF!</v>
      </c>
      <c r="WGN80" s="90" t="e">
        <f t="shared" si="269"/>
        <v>#REF!</v>
      </c>
      <c r="WGO80" s="90" t="e">
        <f t="shared" si="269"/>
        <v>#REF!</v>
      </c>
      <c r="WGP80" s="90" t="e">
        <f t="shared" si="269"/>
        <v>#REF!</v>
      </c>
      <c r="WGQ80" s="90" t="e">
        <f t="shared" si="269"/>
        <v>#REF!</v>
      </c>
      <c r="WGR80" s="90" t="e">
        <f t="shared" si="269"/>
        <v>#REF!</v>
      </c>
      <c r="WGS80" s="90" t="e">
        <f t="shared" si="269"/>
        <v>#REF!</v>
      </c>
      <c r="WGT80" s="90" t="e">
        <f t="shared" si="269"/>
        <v>#REF!</v>
      </c>
      <c r="WGU80" s="90" t="e">
        <f t="shared" si="269"/>
        <v>#REF!</v>
      </c>
      <c r="WGV80" s="90" t="e">
        <f t="shared" si="269"/>
        <v>#REF!</v>
      </c>
      <c r="WGW80" s="90" t="e">
        <f t="shared" si="269"/>
        <v>#REF!</v>
      </c>
      <c r="WGX80" s="90" t="e">
        <f t="shared" si="269"/>
        <v>#REF!</v>
      </c>
      <c r="WGY80" s="90" t="e">
        <f t="shared" si="269"/>
        <v>#REF!</v>
      </c>
      <c r="WGZ80" s="90" t="e">
        <f t="shared" si="269"/>
        <v>#REF!</v>
      </c>
      <c r="WHA80" s="90" t="e">
        <f t="shared" si="269"/>
        <v>#REF!</v>
      </c>
      <c r="WHB80" s="90" t="e">
        <f t="shared" si="269"/>
        <v>#REF!</v>
      </c>
      <c r="WHC80" s="90" t="e">
        <f t="shared" si="269"/>
        <v>#REF!</v>
      </c>
      <c r="WHD80" s="90" t="e">
        <f t="shared" si="269"/>
        <v>#REF!</v>
      </c>
      <c r="WHE80" s="90" t="e">
        <f t="shared" si="269"/>
        <v>#REF!</v>
      </c>
      <c r="WHF80" s="90" t="e">
        <f t="shared" si="269"/>
        <v>#REF!</v>
      </c>
      <c r="WHG80" s="90" t="e">
        <f t="shared" si="269"/>
        <v>#REF!</v>
      </c>
      <c r="WHH80" s="90" t="e">
        <f t="shared" si="269"/>
        <v>#REF!</v>
      </c>
      <c r="WHI80" s="90" t="e">
        <f t="shared" si="269"/>
        <v>#REF!</v>
      </c>
      <c r="WHJ80" s="90" t="e">
        <f t="shared" si="269"/>
        <v>#REF!</v>
      </c>
      <c r="WHK80" s="90" t="e">
        <f t="shared" si="269"/>
        <v>#REF!</v>
      </c>
      <c r="WHL80" s="90" t="e">
        <f t="shared" si="269"/>
        <v>#REF!</v>
      </c>
      <c r="WHM80" s="90" t="e">
        <f t="shared" si="269"/>
        <v>#REF!</v>
      </c>
      <c r="WHN80" s="90" t="e">
        <f t="shared" si="269"/>
        <v>#REF!</v>
      </c>
      <c r="WHO80" s="90" t="e">
        <f t="shared" si="269"/>
        <v>#REF!</v>
      </c>
      <c r="WHP80" s="90" t="e">
        <f t="shared" si="269"/>
        <v>#REF!</v>
      </c>
      <c r="WHQ80" s="90" t="e">
        <f t="shared" si="269"/>
        <v>#REF!</v>
      </c>
      <c r="WHR80" s="90" t="e">
        <f t="shared" si="269"/>
        <v>#REF!</v>
      </c>
      <c r="WHS80" s="90" t="e">
        <f t="shared" si="269"/>
        <v>#REF!</v>
      </c>
      <c r="WHT80" s="90" t="e">
        <f t="shared" si="269"/>
        <v>#REF!</v>
      </c>
      <c r="WHU80" s="90" t="e">
        <f t="shared" si="269"/>
        <v>#REF!</v>
      </c>
      <c r="WHV80" s="90" t="e">
        <f t="shared" si="269"/>
        <v>#REF!</v>
      </c>
      <c r="WHW80" s="90" t="e">
        <f t="shared" si="269"/>
        <v>#REF!</v>
      </c>
      <c r="WHX80" s="90" t="e">
        <f t="shared" si="269"/>
        <v>#REF!</v>
      </c>
      <c r="WHY80" s="90" t="e">
        <f t="shared" si="269"/>
        <v>#REF!</v>
      </c>
      <c r="WHZ80" s="90" t="e">
        <f t="shared" si="269"/>
        <v>#REF!</v>
      </c>
      <c r="WIA80" s="90" t="e">
        <f t="shared" si="269"/>
        <v>#REF!</v>
      </c>
      <c r="WIB80" s="90" t="e">
        <f t="shared" si="269"/>
        <v>#REF!</v>
      </c>
      <c r="WIC80" s="90" t="e">
        <f t="shared" si="269"/>
        <v>#REF!</v>
      </c>
      <c r="WID80" s="90" t="e">
        <f t="shared" si="269"/>
        <v>#REF!</v>
      </c>
      <c r="WIE80" s="90" t="e">
        <f t="shared" si="269"/>
        <v>#REF!</v>
      </c>
      <c r="WIF80" s="90" t="e">
        <f t="shared" si="269"/>
        <v>#REF!</v>
      </c>
      <c r="WIG80" s="90" t="e">
        <f t="shared" si="269"/>
        <v>#REF!</v>
      </c>
      <c r="WIH80" s="90" t="e">
        <f t="shared" si="269"/>
        <v>#REF!</v>
      </c>
      <c r="WII80" s="90" t="e">
        <f t="shared" si="269"/>
        <v>#REF!</v>
      </c>
      <c r="WIJ80" s="90" t="e">
        <f t="shared" si="269"/>
        <v>#REF!</v>
      </c>
      <c r="WIK80" s="90" t="e">
        <f t="shared" si="269"/>
        <v>#REF!</v>
      </c>
      <c r="WIL80" s="90" t="e">
        <f t="shared" si="269"/>
        <v>#REF!</v>
      </c>
      <c r="WIM80" s="90" t="e">
        <f t="shared" si="269"/>
        <v>#REF!</v>
      </c>
      <c r="WIN80" s="90" t="e">
        <f t="shared" si="269"/>
        <v>#REF!</v>
      </c>
      <c r="WIO80" s="90" t="e">
        <f t="shared" si="269"/>
        <v>#REF!</v>
      </c>
      <c r="WIP80" s="90" t="e">
        <f t="shared" si="269"/>
        <v>#REF!</v>
      </c>
      <c r="WIQ80" s="90" t="e">
        <f t="shared" si="269"/>
        <v>#REF!</v>
      </c>
      <c r="WIR80" s="90" t="e">
        <f t="shared" si="269"/>
        <v>#REF!</v>
      </c>
      <c r="WIS80" s="90" t="e">
        <f t="shared" si="269"/>
        <v>#REF!</v>
      </c>
      <c r="WIT80" s="90" t="e">
        <f t="shared" si="269"/>
        <v>#REF!</v>
      </c>
      <c r="WIU80" s="90" t="e">
        <f t="shared" si="269"/>
        <v>#REF!</v>
      </c>
      <c r="WIV80" s="90" t="e">
        <f t="shared" si="269"/>
        <v>#REF!</v>
      </c>
      <c r="WIW80" s="90" t="e">
        <f t="shared" si="269"/>
        <v>#REF!</v>
      </c>
      <c r="WIX80" s="90" t="e">
        <f t="shared" ref="WIX80:WLI80" si="270">WIX82+WIX88+WIX94</f>
        <v>#REF!</v>
      </c>
      <c r="WIY80" s="90" t="e">
        <f t="shared" si="270"/>
        <v>#REF!</v>
      </c>
      <c r="WIZ80" s="90" t="e">
        <f t="shared" si="270"/>
        <v>#REF!</v>
      </c>
      <c r="WJA80" s="90" t="e">
        <f t="shared" si="270"/>
        <v>#REF!</v>
      </c>
      <c r="WJB80" s="90" t="e">
        <f t="shared" si="270"/>
        <v>#REF!</v>
      </c>
      <c r="WJC80" s="90" t="e">
        <f t="shared" si="270"/>
        <v>#REF!</v>
      </c>
      <c r="WJD80" s="90" t="e">
        <f t="shared" si="270"/>
        <v>#REF!</v>
      </c>
      <c r="WJE80" s="90" t="e">
        <f t="shared" si="270"/>
        <v>#REF!</v>
      </c>
      <c r="WJF80" s="90" t="e">
        <f t="shared" si="270"/>
        <v>#REF!</v>
      </c>
      <c r="WJG80" s="90" t="e">
        <f t="shared" si="270"/>
        <v>#REF!</v>
      </c>
      <c r="WJH80" s="90" t="e">
        <f t="shared" si="270"/>
        <v>#REF!</v>
      </c>
      <c r="WJI80" s="90" t="e">
        <f t="shared" si="270"/>
        <v>#REF!</v>
      </c>
      <c r="WJJ80" s="90" t="e">
        <f t="shared" si="270"/>
        <v>#REF!</v>
      </c>
      <c r="WJK80" s="90" t="e">
        <f t="shared" si="270"/>
        <v>#REF!</v>
      </c>
      <c r="WJL80" s="90" t="e">
        <f t="shared" si="270"/>
        <v>#REF!</v>
      </c>
      <c r="WJM80" s="90" t="e">
        <f t="shared" si="270"/>
        <v>#REF!</v>
      </c>
      <c r="WJN80" s="90" t="e">
        <f t="shared" si="270"/>
        <v>#REF!</v>
      </c>
      <c r="WJO80" s="90" t="e">
        <f t="shared" si="270"/>
        <v>#REF!</v>
      </c>
      <c r="WJP80" s="90" t="e">
        <f t="shared" si="270"/>
        <v>#REF!</v>
      </c>
      <c r="WJQ80" s="90" t="e">
        <f t="shared" si="270"/>
        <v>#REF!</v>
      </c>
      <c r="WJR80" s="90" t="e">
        <f t="shared" si="270"/>
        <v>#REF!</v>
      </c>
      <c r="WJS80" s="90" t="e">
        <f t="shared" si="270"/>
        <v>#REF!</v>
      </c>
      <c r="WJT80" s="90" t="e">
        <f t="shared" si="270"/>
        <v>#REF!</v>
      </c>
      <c r="WJU80" s="90" t="e">
        <f t="shared" si="270"/>
        <v>#REF!</v>
      </c>
      <c r="WJV80" s="90" t="e">
        <f t="shared" si="270"/>
        <v>#REF!</v>
      </c>
      <c r="WJW80" s="90" t="e">
        <f t="shared" si="270"/>
        <v>#REF!</v>
      </c>
      <c r="WJX80" s="90" t="e">
        <f t="shared" si="270"/>
        <v>#REF!</v>
      </c>
      <c r="WJY80" s="90" t="e">
        <f t="shared" si="270"/>
        <v>#REF!</v>
      </c>
      <c r="WJZ80" s="90" t="e">
        <f t="shared" si="270"/>
        <v>#REF!</v>
      </c>
      <c r="WKA80" s="90" t="e">
        <f t="shared" si="270"/>
        <v>#REF!</v>
      </c>
      <c r="WKB80" s="90" t="e">
        <f t="shared" si="270"/>
        <v>#REF!</v>
      </c>
      <c r="WKC80" s="90" t="e">
        <f t="shared" si="270"/>
        <v>#REF!</v>
      </c>
      <c r="WKD80" s="90" t="e">
        <f t="shared" si="270"/>
        <v>#REF!</v>
      </c>
      <c r="WKE80" s="90" t="e">
        <f t="shared" si="270"/>
        <v>#REF!</v>
      </c>
      <c r="WKF80" s="90" t="e">
        <f t="shared" si="270"/>
        <v>#REF!</v>
      </c>
      <c r="WKG80" s="90" t="e">
        <f t="shared" si="270"/>
        <v>#REF!</v>
      </c>
      <c r="WKH80" s="90" t="e">
        <f t="shared" si="270"/>
        <v>#REF!</v>
      </c>
      <c r="WKI80" s="90" t="e">
        <f t="shared" si="270"/>
        <v>#REF!</v>
      </c>
      <c r="WKJ80" s="90" t="e">
        <f t="shared" si="270"/>
        <v>#REF!</v>
      </c>
      <c r="WKK80" s="90" t="e">
        <f t="shared" si="270"/>
        <v>#REF!</v>
      </c>
      <c r="WKL80" s="90" t="e">
        <f t="shared" si="270"/>
        <v>#REF!</v>
      </c>
      <c r="WKM80" s="90" t="e">
        <f t="shared" si="270"/>
        <v>#REF!</v>
      </c>
      <c r="WKN80" s="90" t="e">
        <f t="shared" si="270"/>
        <v>#REF!</v>
      </c>
      <c r="WKO80" s="90" t="e">
        <f t="shared" si="270"/>
        <v>#REF!</v>
      </c>
      <c r="WKP80" s="90" t="e">
        <f t="shared" si="270"/>
        <v>#REF!</v>
      </c>
      <c r="WKQ80" s="90" t="e">
        <f t="shared" si="270"/>
        <v>#REF!</v>
      </c>
      <c r="WKR80" s="90" t="e">
        <f t="shared" si="270"/>
        <v>#REF!</v>
      </c>
      <c r="WKS80" s="90" t="e">
        <f t="shared" si="270"/>
        <v>#REF!</v>
      </c>
      <c r="WKT80" s="90" t="e">
        <f t="shared" si="270"/>
        <v>#REF!</v>
      </c>
      <c r="WKU80" s="90" t="e">
        <f t="shared" si="270"/>
        <v>#REF!</v>
      </c>
      <c r="WKV80" s="90" t="e">
        <f t="shared" si="270"/>
        <v>#REF!</v>
      </c>
      <c r="WKW80" s="90" t="e">
        <f t="shared" si="270"/>
        <v>#REF!</v>
      </c>
      <c r="WKX80" s="90" t="e">
        <f t="shared" si="270"/>
        <v>#REF!</v>
      </c>
      <c r="WKY80" s="90" t="e">
        <f t="shared" si="270"/>
        <v>#REF!</v>
      </c>
      <c r="WKZ80" s="90" t="e">
        <f t="shared" si="270"/>
        <v>#REF!</v>
      </c>
      <c r="WLA80" s="90" t="e">
        <f t="shared" si="270"/>
        <v>#REF!</v>
      </c>
      <c r="WLB80" s="90" t="e">
        <f t="shared" si="270"/>
        <v>#REF!</v>
      </c>
      <c r="WLC80" s="90" t="e">
        <f t="shared" si="270"/>
        <v>#REF!</v>
      </c>
      <c r="WLD80" s="90" t="e">
        <f t="shared" si="270"/>
        <v>#REF!</v>
      </c>
      <c r="WLE80" s="90" t="e">
        <f t="shared" si="270"/>
        <v>#REF!</v>
      </c>
      <c r="WLF80" s="90" t="e">
        <f t="shared" si="270"/>
        <v>#REF!</v>
      </c>
      <c r="WLG80" s="90" t="e">
        <f t="shared" si="270"/>
        <v>#REF!</v>
      </c>
      <c r="WLH80" s="90" t="e">
        <f t="shared" si="270"/>
        <v>#REF!</v>
      </c>
      <c r="WLI80" s="90" t="e">
        <f t="shared" si="270"/>
        <v>#REF!</v>
      </c>
      <c r="WLJ80" s="90" t="e">
        <f t="shared" ref="WLJ80:WNU80" si="271">WLJ82+WLJ88+WLJ94</f>
        <v>#REF!</v>
      </c>
      <c r="WLK80" s="90" t="e">
        <f t="shared" si="271"/>
        <v>#REF!</v>
      </c>
      <c r="WLL80" s="90" t="e">
        <f t="shared" si="271"/>
        <v>#REF!</v>
      </c>
      <c r="WLM80" s="90" t="e">
        <f t="shared" si="271"/>
        <v>#REF!</v>
      </c>
      <c r="WLN80" s="90" t="e">
        <f t="shared" si="271"/>
        <v>#REF!</v>
      </c>
      <c r="WLO80" s="90" t="e">
        <f t="shared" si="271"/>
        <v>#REF!</v>
      </c>
      <c r="WLP80" s="90" t="e">
        <f t="shared" si="271"/>
        <v>#REF!</v>
      </c>
      <c r="WLQ80" s="90" t="e">
        <f t="shared" si="271"/>
        <v>#REF!</v>
      </c>
      <c r="WLR80" s="90" t="e">
        <f t="shared" si="271"/>
        <v>#REF!</v>
      </c>
      <c r="WLS80" s="90" t="e">
        <f t="shared" si="271"/>
        <v>#REF!</v>
      </c>
      <c r="WLT80" s="90" t="e">
        <f t="shared" si="271"/>
        <v>#REF!</v>
      </c>
      <c r="WLU80" s="90" t="e">
        <f t="shared" si="271"/>
        <v>#REF!</v>
      </c>
      <c r="WLV80" s="90" t="e">
        <f t="shared" si="271"/>
        <v>#REF!</v>
      </c>
      <c r="WLW80" s="90" t="e">
        <f t="shared" si="271"/>
        <v>#REF!</v>
      </c>
      <c r="WLX80" s="90" t="e">
        <f t="shared" si="271"/>
        <v>#REF!</v>
      </c>
      <c r="WLY80" s="90" t="e">
        <f t="shared" si="271"/>
        <v>#REF!</v>
      </c>
      <c r="WLZ80" s="90" t="e">
        <f t="shared" si="271"/>
        <v>#REF!</v>
      </c>
      <c r="WMA80" s="90" t="e">
        <f t="shared" si="271"/>
        <v>#REF!</v>
      </c>
      <c r="WMB80" s="90" t="e">
        <f t="shared" si="271"/>
        <v>#REF!</v>
      </c>
      <c r="WMC80" s="90" t="e">
        <f t="shared" si="271"/>
        <v>#REF!</v>
      </c>
      <c r="WMD80" s="90" t="e">
        <f t="shared" si="271"/>
        <v>#REF!</v>
      </c>
      <c r="WME80" s="90" t="e">
        <f t="shared" si="271"/>
        <v>#REF!</v>
      </c>
      <c r="WMF80" s="90" t="e">
        <f t="shared" si="271"/>
        <v>#REF!</v>
      </c>
      <c r="WMG80" s="90" t="e">
        <f t="shared" si="271"/>
        <v>#REF!</v>
      </c>
      <c r="WMH80" s="90" t="e">
        <f t="shared" si="271"/>
        <v>#REF!</v>
      </c>
      <c r="WMI80" s="90" t="e">
        <f t="shared" si="271"/>
        <v>#REF!</v>
      </c>
      <c r="WMJ80" s="90" t="e">
        <f t="shared" si="271"/>
        <v>#REF!</v>
      </c>
      <c r="WMK80" s="90" t="e">
        <f t="shared" si="271"/>
        <v>#REF!</v>
      </c>
      <c r="WML80" s="90" t="e">
        <f t="shared" si="271"/>
        <v>#REF!</v>
      </c>
      <c r="WMM80" s="90" t="e">
        <f t="shared" si="271"/>
        <v>#REF!</v>
      </c>
      <c r="WMN80" s="90" t="e">
        <f t="shared" si="271"/>
        <v>#REF!</v>
      </c>
      <c r="WMO80" s="90" t="e">
        <f t="shared" si="271"/>
        <v>#REF!</v>
      </c>
      <c r="WMP80" s="90" t="e">
        <f t="shared" si="271"/>
        <v>#REF!</v>
      </c>
      <c r="WMQ80" s="90" t="e">
        <f t="shared" si="271"/>
        <v>#REF!</v>
      </c>
      <c r="WMR80" s="90" t="e">
        <f t="shared" si="271"/>
        <v>#REF!</v>
      </c>
      <c r="WMS80" s="90" t="e">
        <f t="shared" si="271"/>
        <v>#REF!</v>
      </c>
      <c r="WMT80" s="90" t="e">
        <f t="shared" si="271"/>
        <v>#REF!</v>
      </c>
      <c r="WMU80" s="90" t="e">
        <f t="shared" si="271"/>
        <v>#REF!</v>
      </c>
      <c r="WMV80" s="90" t="e">
        <f t="shared" si="271"/>
        <v>#REF!</v>
      </c>
      <c r="WMW80" s="90" t="e">
        <f t="shared" si="271"/>
        <v>#REF!</v>
      </c>
      <c r="WMX80" s="90" t="e">
        <f t="shared" si="271"/>
        <v>#REF!</v>
      </c>
      <c r="WMY80" s="90" t="e">
        <f t="shared" si="271"/>
        <v>#REF!</v>
      </c>
      <c r="WMZ80" s="90" t="e">
        <f t="shared" si="271"/>
        <v>#REF!</v>
      </c>
      <c r="WNA80" s="90" t="e">
        <f t="shared" si="271"/>
        <v>#REF!</v>
      </c>
      <c r="WNB80" s="90" t="e">
        <f t="shared" si="271"/>
        <v>#REF!</v>
      </c>
      <c r="WNC80" s="90" t="e">
        <f t="shared" si="271"/>
        <v>#REF!</v>
      </c>
      <c r="WND80" s="90" t="e">
        <f t="shared" si="271"/>
        <v>#REF!</v>
      </c>
      <c r="WNE80" s="90" t="e">
        <f t="shared" si="271"/>
        <v>#REF!</v>
      </c>
      <c r="WNF80" s="90" t="e">
        <f t="shared" si="271"/>
        <v>#REF!</v>
      </c>
      <c r="WNG80" s="90" t="e">
        <f t="shared" si="271"/>
        <v>#REF!</v>
      </c>
      <c r="WNH80" s="90" t="e">
        <f t="shared" si="271"/>
        <v>#REF!</v>
      </c>
      <c r="WNI80" s="90" t="e">
        <f t="shared" si="271"/>
        <v>#REF!</v>
      </c>
      <c r="WNJ80" s="90" t="e">
        <f t="shared" si="271"/>
        <v>#REF!</v>
      </c>
      <c r="WNK80" s="90" t="e">
        <f t="shared" si="271"/>
        <v>#REF!</v>
      </c>
      <c r="WNL80" s="90" t="e">
        <f t="shared" si="271"/>
        <v>#REF!</v>
      </c>
      <c r="WNM80" s="90" t="e">
        <f t="shared" si="271"/>
        <v>#REF!</v>
      </c>
      <c r="WNN80" s="90" t="e">
        <f t="shared" si="271"/>
        <v>#REF!</v>
      </c>
      <c r="WNO80" s="90" t="e">
        <f t="shared" si="271"/>
        <v>#REF!</v>
      </c>
      <c r="WNP80" s="90" t="e">
        <f t="shared" si="271"/>
        <v>#REF!</v>
      </c>
      <c r="WNQ80" s="90" t="e">
        <f t="shared" si="271"/>
        <v>#REF!</v>
      </c>
      <c r="WNR80" s="90" t="e">
        <f t="shared" si="271"/>
        <v>#REF!</v>
      </c>
      <c r="WNS80" s="90" t="e">
        <f t="shared" si="271"/>
        <v>#REF!</v>
      </c>
      <c r="WNT80" s="90" t="e">
        <f t="shared" si="271"/>
        <v>#REF!</v>
      </c>
      <c r="WNU80" s="90" t="e">
        <f t="shared" si="271"/>
        <v>#REF!</v>
      </c>
      <c r="WNV80" s="90" t="e">
        <f t="shared" ref="WNV80:WQG80" si="272">WNV82+WNV88+WNV94</f>
        <v>#REF!</v>
      </c>
      <c r="WNW80" s="90" t="e">
        <f t="shared" si="272"/>
        <v>#REF!</v>
      </c>
      <c r="WNX80" s="90" t="e">
        <f t="shared" si="272"/>
        <v>#REF!</v>
      </c>
      <c r="WNY80" s="90" t="e">
        <f t="shared" si="272"/>
        <v>#REF!</v>
      </c>
      <c r="WNZ80" s="90" t="e">
        <f t="shared" si="272"/>
        <v>#REF!</v>
      </c>
      <c r="WOA80" s="90" t="e">
        <f t="shared" si="272"/>
        <v>#REF!</v>
      </c>
      <c r="WOB80" s="90" t="e">
        <f t="shared" si="272"/>
        <v>#REF!</v>
      </c>
      <c r="WOC80" s="90" t="e">
        <f t="shared" si="272"/>
        <v>#REF!</v>
      </c>
      <c r="WOD80" s="90" t="e">
        <f t="shared" si="272"/>
        <v>#REF!</v>
      </c>
      <c r="WOE80" s="90" t="e">
        <f t="shared" si="272"/>
        <v>#REF!</v>
      </c>
      <c r="WOF80" s="90" t="e">
        <f t="shared" si="272"/>
        <v>#REF!</v>
      </c>
      <c r="WOG80" s="90" t="e">
        <f t="shared" si="272"/>
        <v>#REF!</v>
      </c>
      <c r="WOH80" s="90" t="e">
        <f t="shared" si="272"/>
        <v>#REF!</v>
      </c>
      <c r="WOI80" s="90" t="e">
        <f t="shared" si="272"/>
        <v>#REF!</v>
      </c>
      <c r="WOJ80" s="90" t="e">
        <f t="shared" si="272"/>
        <v>#REF!</v>
      </c>
      <c r="WOK80" s="90" t="e">
        <f t="shared" si="272"/>
        <v>#REF!</v>
      </c>
      <c r="WOL80" s="90" t="e">
        <f t="shared" si="272"/>
        <v>#REF!</v>
      </c>
      <c r="WOM80" s="90" t="e">
        <f t="shared" si="272"/>
        <v>#REF!</v>
      </c>
      <c r="WON80" s="90" t="e">
        <f t="shared" si="272"/>
        <v>#REF!</v>
      </c>
      <c r="WOO80" s="90" t="e">
        <f t="shared" si="272"/>
        <v>#REF!</v>
      </c>
      <c r="WOP80" s="90" t="e">
        <f t="shared" si="272"/>
        <v>#REF!</v>
      </c>
      <c r="WOQ80" s="90" t="e">
        <f t="shared" si="272"/>
        <v>#REF!</v>
      </c>
      <c r="WOR80" s="90" t="e">
        <f t="shared" si="272"/>
        <v>#REF!</v>
      </c>
      <c r="WOS80" s="90" t="e">
        <f t="shared" si="272"/>
        <v>#REF!</v>
      </c>
      <c r="WOT80" s="90" t="e">
        <f t="shared" si="272"/>
        <v>#REF!</v>
      </c>
      <c r="WOU80" s="90" t="e">
        <f t="shared" si="272"/>
        <v>#REF!</v>
      </c>
      <c r="WOV80" s="90" t="e">
        <f t="shared" si="272"/>
        <v>#REF!</v>
      </c>
      <c r="WOW80" s="90" t="e">
        <f t="shared" si="272"/>
        <v>#REF!</v>
      </c>
      <c r="WOX80" s="90" t="e">
        <f t="shared" si="272"/>
        <v>#REF!</v>
      </c>
      <c r="WOY80" s="90" t="e">
        <f t="shared" si="272"/>
        <v>#REF!</v>
      </c>
      <c r="WOZ80" s="90" t="e">
        <f t="shared" si="272"/>
        <v>#REF!</v>
      </c>
      <c r="WPA80" s="90" t="e">
        <f t="shared" si="272"/>
        <v>#REF!</v>
      </c>
      <c r="WPB80" s="90" t="e">
        <f t="shared" si="272"/>
        <v>#REF!</v>
      </c>
      <c r="WPC80" s="90" t="e">
        <f t="shared" si="272"/>
        <v>#REF!</v>
      </c>
      <c r="WPD80" s="90" t="e">
        <f t="shared" si="272"/>
        <v>#REF!</v>
      </c>
      <c r="WPE80" s="90" t="e">
        <f t="shared" si="272"/>
        <v>#REF!</v>
      </c>
      <c r="WPF80" s="90" t="e">
        <f t="shared" si="272"/>
        <v>#REF!</v>
      </c>
      <c r="WPG80" s="90" t="e">
        <f t="shared" si="272"/>
        <v>#REF!</v>
      </c>
      <c r="WPH80" s="90" t="e">
        <f t="shared" si="272"/>
        <v>#REF!</v>
      </c>
      <c r="WPI80" s="90" t="e">
        <f t="shared" si="272"/>
        <v>#REF!</v>
      </c>
      <c r="WPJ80" s="90" t="e">
        <f t="shared" si="272"/>
        <v>#REF!</v>
      </c>
      <c r="WPK80" s="90" t="e">
        <f t="shared" si="272"/>
        <v>#REF!</v>
      </c>
      <c r="WPL80" s="90" t="e">
        <f t="shared" si="272"/>
        <v>#REF!</v>
      </c>
      <c r="WPM80" s="90" t="e">
        <f t="shared" si="272"/>
        <v>#REF!</v>
      </c>
      <c r="WPN80" s="90" t="e">
        <f t="shared" si="272"/>
        <v>#REF!</v>
      </c>
      <c r="WPO80" s="90" t="e">
        <f t="shared" si="272"/>
        <v>#REF!</v>
      </c>
      <c r="WPP80" s="90" t="e">
        <f t="shared" si="272"/>
        <v>#REF!</v>
      </c>
      <c r="WPQ80" s="90" t="e">
        <f t="shared" si="272"/>
        <v>#REF!</v>
      </c>
      <c r="WPR80" s="90" t="e">
        <f t="shared" si="272"/>
        <v>#REF!</v>
      </c>
      <c r="WPS80" s="90" t="e">
        <f t="shared" si="272"/>
        <v>#REF!</v>
      </c>
      <c r="WPT80" s="90" t="e">
        <f t="shared" si="272"/>
        <v>#REF!</v>
      </c>
      <c r="WPU80" s="90" t="e">
        <f t="shared" si="272"/>
        <v>#REF!</v>
      </c>
      <c r="WPV80" s="90" t="e">
        <f t="shared" si="272"/>
        <v>#REF!</v>
      </c>
      <c r="WPW80" s="90" t="e">
        <f t="shared" si="272"/>
        <v>#REF!</v>
      </c>
      <c r="WPX80" s="90" t="e">
        <f t="shared" si="272"/>
        <v>#REF!</v>
      </c>
      <c r="WPY80" s="90" t="e">
        <f t="shared" si="272"/>
        <v>#REF!</v>
      </c>
      <c r="WPZ80" s="90" t="e">
        <f t="shared" si="272"/>
        <v>#REF!</v>
      </c>
      <c r="WQA80" s="90" t="e">
        <f t="shared" si="272"/>
        <v>#REF!</v>
      </c>
      <c r="WQB80" s="90" t="e">
        <f t="shared" si="272"/>
        <v>#REF!</v>
      </c>
      <c r="WQC80" s="90" t="e">
        <f t="shared" si="272"/>
        <v>#REF!</v>
      </c>
      <c r="WQD80" s="90" t="e">
        <f t="shared" si="272"/>
        <v>#REF!</v>
      </c>
      <c r="WQE80" s="90" t="e">
        <f t="shared" si="272"/>
        <v>#REF!</v>
      </c>
      <c r="WQF80" s="90" t="e">
        <f t="shared" si="272"/>
        <v>#REF!</v>
      </c>
      <c r="WQG80" s="90" t="e">
        <f t="shared" si="272"/>
        <v>#REF!</v>
      </c>
      <c r="WQH80" s="90" t="e">
        <f t="shared" ref="WQH80:WSS80" si="273">WQH82+WQH88+WQH94</f>
        <v>#REF!</v>
      </c>
      <c r="WQI80" s="90" t="e">
        <f t="shared" si="273"/>
        <v>#REF!</v>
      </c>
      <c r="WQJ80" s="90" t="e">
        <f t="shared" si="273"/>
        <v>#REF!</v>
      </c>
      <c r="WQK80" s="90" t="e">
        <f t="shared" si="273"/>
        <v>#REF!</v>
      </c>
      <c r="WQL80" s="90" t="e">
        <f t="shared" si="273"/>
        <v>#REF!</v>
      </c>
      <c r="WQM80" s="90" t="e">
        <f t="shared" si="273"/>
        <v>#REF!</v>
      </c>
      <c r="WQN80" s="90" t="e">
        <f t="shared" si="273"/>
        <v>#REF!</v>
      </c>
      <c r="WQO80" s="90" t="e">
        <f t="shared" si="273"/>
        <v>#REF!</v>
      </c>
      <c r="WQP80" s="90" t="e">
        <f t="shared" si="273"/>
        <v>#REF!</v>
      </c>
      <c r="WQQ80" s="90" t="e">
        <f t="shared" si="273"/>
        <v>#REF!</v>
      </c>
      <c r="WQR80" s="90" t="e">
        <f t="shared" si="273"/>
        <v>#REF!</v>
      </c>
      <c r="WQS80" s="90" t="e">
        <f t="shared" si="273"/>
        <v>#REF!</v>
      </c>
      <c r="WQT80" s="90" t="e">
        <f t="shared" si="273"/>
        <v>#REF!</v>
      </c>
      <c r="WQU80" s="90" t="e">
        <f t="shared" si="273"/>
        <v>#REF!</v>
      </c>
      <c r="WQV80" s="90" t="e">
        <f t="shared" si="273"/>
        <v>#REF!</v>
      </c>
      <c r="WQW80" s="90" t="e">
        <f t="shared" si="273"/>
        <v>#REF!</v>
      </c>
      <c r="WQX80" s="90" t="e">
        <f t="shared" si="273"/>
        <v>#REF!</v>
      </c>
      <c r="WQY80" s="90" t="e">
        <f t="shared" si="273"/>
        <v>#REF!</v>
      </c>
      <c r="WQZ80" s="90" t="e">
        <f t="shared" si="273"/>
        <v>#REF!</v>
      </c>
      <c r="WRA80" s="90" t="e">
        <f t="shared" si="273"/>
        <v>#REF!</v>
      </c>
      <c r="WRB80" s="90" t="e">
        <f t="shared" si="273"/>
        <v>#REF!</v>
      </c>
      <c r="WRC80" s="90" t="e">
        <f t="shared" si="273"/>
        <v>#REF!</v>
      </c>
      <c r="WRD80" s="90" t="e">
        <f t="shared" si="273"/>
        <v>#REF!</v>
      </c>
      <c r="WRE80" s="90" t="e">
        <f t="shared" si="273"/>
        <v>#REF!</v>
      </c>
      <c r="WRF80" s="90" t="e">
        <f t="shared" si="273"/>
        <v>#REF!</v>
      </c>
      <c r="WRG80" s="90" t="e">
        <f t="shared" si="273"/>
        <v>#REF!</v>
      </c>
      <c r="WRH80" s="90" t="e">
        <f t="shared" si="273"/>
        <v>#REF!</v>
      </c>
      <c r="WRI80" s="90" t="e">
        <f t="shared" si="273"/>
        <v>#REF!</v>
      </c>
      <c r="WRJ80" s="90" t="e">
        <f t="shared" si="273"/>
        <v>#REF!</v>
      </c>
      <c r="WRK80" s="90" t="e">
        <f t="shared" si="273"/>
        <v>#REF!</v>
      </c>
      <c r="WRL80" s="90" t="e">
        <f t="shared" si="273"/>
        <v>#REF!</v>
      </c>
      <c r="WRM80" s="90" t="e">
        <f t="shared" si="273"/>
        <v>#REF!</v>
      </c>
      <c r="WRN80" s="90" t="e">
        <f t="shared" si="273"/>
        <v>#REF!</v>
      </c>
      <c r="WRO80" s="90" t="e">
        <f t="shared" si="273"/>
        <v>#REF!</v>
      </c>
      <c r="WRP80" s="90" t="e">
        <f t="shared" si="273"/>
        <v>#REF!</v>
      </c>
      <c r="WRQ80" s="90" t="e">
        <f t="shared" si="273"/>
        <v>#REF!</v>
      </c>
      <c r="WRR80" s="90" t="e">
        <f t="shared" si="273"/>
        <v>#REF!</v>
      </c>
      <c r="WRS80" s="90" t="e">
        <f t="shared" si="273"/>
        <v>#REF!</v>
      </c>
      <c r="WRT80" s="90" t="e">
        <f t="shared" si="273"/>
        <v>#REF!</v>
      </c>
      <c r="WRU80" s="90" t="e">
        <f t="shared" si="273"/>
        <v>#REF!</v>
      </c>
      <c r="WRV80" s="90" t="e">
        <f t="shared" si="273"/>
        <v>#REF!</v>
      </c>
      <c r="WRW80" s="90" t="e">
        <f t="shared" si="273"/>
        <v>#REF!</v>
      </c>
      <c r="WRX80" s="90" t="e">
        <f t="shared" si="273"/>
        <v>#REF!</v>
      </c>
      <c r="WRY80" s="90" t="e">
        <f t="shared" si="273"/>
        <v>#REF!</v>
      </c>
      <c r="WRZ80" s="90" t="e">
        <f t="shared" si="273"/>
        <v>#REF!</v>
      </c>
      <c r="WSA80" s="90" t="e">
        <f t="shared" si="273"/>
        <v>#REF!</v>
      </c>
      <c r="WSB80" s="90" t="e">
        <f t="shared" si="273"/>
        <v>#REF!</v>
      </c>
      <c r="WSC80" s="90" t="e">
        <f t="shared" si="273"/>
        <v>#REF!</v>
      </c>
      <c r="WSD80" s="90" t="e">
        <f t="shared" si="273"/>
        <v>#REF!</v>
      </c>
      <c r="WSE80" s="90" t="e">
        <f t="shared" si="273"/>
        <v>#REF!</v>
      </c>
      <c r="WSF80" s="90" t="e">
        <f t="shared" si="273"/>
        <v>#REF!</v>
      </c>
      <c r="WSG80" s="90" t="e">
        <f t="shared" si="273"/>
        <v>#REF!</v>
      </c>
      <c r="WSH80" s="90" t="e">
        <f t="shared" si="273"/>
        <v>#REF!</v>
      </c>
      <c r="WSI80" s="90" t="e">
        <f t="shared" si="273"/>
        <v>#REF!</v>
      </c>
      <c r="WSJ80" s="90" t="e">
        <f t="shared" si="273"/>
        <v>#REF!</v>
      </c>
      <c r="WSK80" s="90" t="e">
        <f t="shared" si="273"/>
        <v>#REF!</v>
      </c>
      <c r="WSL80" s="90" t="e">
        <f t="shared" si="273"/>
        <v>#REF!</v>
      </c>
      <c r="WSM80" s="90" t="e">
        <f t="shared" si="273"/>
        <v>#REF!</v>
      </c>
      <c r="WSN80" s="90" t="e">
        <f t="shared" si="273"/>
        <v>#REF!</v>
      </c>
      <c r="WSO80" s="90" t="e">
        <f t="shared" si="273"/>
        <v>#REF!</v>
      </c>
      <c r="WSP80" s="90" t="e">
        <f t="shared" si="273"/>
        <v>#REF!</v>
      </c>
      <c r="WSQ80" s="90" t="e">
        <f t="shared" si="273"/>
        <v>#REF!</v>
      </c>
      <c r="WSR80" s="90" t="e">
        <f t="shared" si="273"/>
        <v>#REF!</v>
      </c>
      <c r="WSS80" s="90" t="e">
        <f t="shared" si="273"/>
        <v>#REF!</v>
      </c>
      <c r="WST80" s="90" t="e">
        <f t="shared" ref="WST80:WVE80" si="274">WST82+WST88+WST94</f>
        <v>#REF!</v>
      </c>
      <c r="WSU80" s="90" t="e">
        <f t="shared" si="274"/>
        <v>#REF!</v>
      </c>
      <c r="WSV80" s="90" t="e">
        <f t="shared" si="274"/>
        <v>#REF!</v>
      </c>
      <c r="WSW80" s="90" t="e">
        <f t="shared" si="274"/>
        <v>#REF!</v>
      </c>
      <c r="WSX80" s="90" t="e">
        <f t="shared" si="274"/>
        <v>#REF!</v>
      </c>
      <c r="WSY80" s="90" t="e">
        <f t="shared" si="274"/>
        <v>#REF!</v>
      </c>
      <c r="WSZ80" s="90" t="e">
        <f t="shared" si="274"/>
        <v>#REF!</v>
      </c>
      <c r="WTA80" s="90" t="e">
        <f t="shared" si="274"/>
        <v>#REF!</v>
      </c>
      <c r="WTB80" s="90" t="e">
        <f t="shared" si="274"/>
        <v>#REF!</v>
      </c>
      <c r="WTC80" s="90" t="e">
        <f t="shared" si="274"/>
        <v>#REF!</v>
      </c>
      <c r="WTD80" s="90" t="e">
        <f t="shared" si="274"/>
        <v>#REF!</v>
      </c>
      <c r="WTE80" s="90" t="e">
        <f t="shared" si="274"/>
        <v>#REF!</v>
      </c>
      <c r="WTF80" s="90" t="e">
        <f t="shared" si="274"/>
        <v>#REF!</v>
      </c>
      <c r="WTG80" s="90" t="e">
        <f t="shared" si="274"/>
        <v>#REF!</v>
      </c>
      <c r="WTH80" s="90" t="e">
        <f t="shared" si="274"/>
        <v>#REF!</v>
      </c>
      <c r="WTI80" s="90" t="e">
        <f t="shared" si="274"/>
        <v>#REF!</v>
      </c>
      <c r="WTJ80" s="90" t="e">
        <f t="shared" si="274"/>
        <v>#REF!</v>
      </c>
      <c r="WTK80" s="90" t="e">
        <f t="shared" si="274"/>
        <v>#REF!</v>
      </c>
      <c r="WTL80" s="90" t="e">
        <f t="shared" si="274"/>
        <v>#REF!</v>
      </c>
      <c r="WTM80" s="90" t="e">
        <f t="shared" si="274"/>
        <v>#REF!</v>
      </c>
      <c r="WTN80" s="90" t="e">
        <f t="shared" si="274"/>
        <v>#REF!</v>
      </c>
      <c r="WTO80" s="90" t="e">
        <f t="shared" si="274"/>
        <v>#REF!</v>
      </c>
      <c r="WTP80" s="90" t="e">
        <f t="shared" si="274"/>
        <v>#REF!</v>
      </c>
      <c r="WTQ80" s="90" t="e">
        <f t="shared" si="274"/>
        <v>#REF!</v>
      </c>
      <c r="WTR80" s="90" t="e">
        <f t="shared" si="274"/>
        <v>#REF!</v>
      </c>
      <c r="WTS80" s="90" t="e">
        <f t="shared" si="274"/>
        <v>#REF!</v>
      </c>
      <c r="WTT80" s="90" t="e">
        <f t="shared" si="274"/>
        <v>#REF!</v>
      </c>
      <c r="WTU80" s="90" t="e">
        <f t="shared" si="274"/>
        <v>#REF!</v>
      </c>
      <c r="WTV80" s="90" t="e">
        <f t="shared" si="274"/>
        <v>#REF!</v>
      </c>
      <c r="WTW80" s="90" t="e">
        <f t="shared" si="274"/>
        <v>#REF!</v>
      </c>
      <c r="WTX80" s="90" t="e">
        <f t="shared" si="274"/>
        <v>#REF!</v>
      </c>
      <c r="WTY80" s="90" t="e">
        <f t="shared" si="274"/>
        <v>#REF!</v>
      </c>
      <c r="WTZ80" s="90" t="e">
        <f t="shared" si="274"/>
        <v>#REF!</v>
      </c>
      <c r="WUA80" s="90" t="e">
        <f t="shared" si="274"/>
        <v>#REF!</v>
      </c>
      <c r="WUB80" s="90" t="e">
        <f t="shared" si="274"/>
        <v>#REF!</v>
      </c>
      <c r="WUC80" s="90" t="e">
        <f t="shared" si="274"/>
        <v>#REF!</v>
      </c>
      <c r="WUD80" s="90" t="e">
        <f t="shared" si="274"/>
        <v>#REF!</v>
      </c>
      <c r="WUE80" s="90" t="e">
        <f t="shared" si="274"/>
        <v>#REF!</v>
      </c>
      <c r="WUF80" s="90" t="e">
        <f t="shared" si="274"/>
        <v>#REF!</v>
      </c>
      <c r="WUG80" s="90" t="e">
        <f t="shared" si="274"/>
        <v>#REF!</v>
      </c>
      <c r="WUH80" s="90" t="e">
        <f t="shared" si="274"/>
        <v>#REF!</v>
      </c>
      <c r="WUI80" s="90" t="e">
        <f t="shared" si="274"/>
        <v>#REF!</v>
      </c>
      <c r="WUJ80" s="90" t="e">
        <f t="shared" si="274"/>
        <v>#REF!</v>
      </c>
      <c r="WUK80" s="90" t="e">
        <f t="shared" si="274"/>
        <v>#REF!</v>
      </c>
      <c r="WUL80" s="90" t="e">
        <f t="shared" si="274"/>
        <v>#REF!</v>
      </c>
      <c r="WUM80" s="90" t="e">
        <f t="shared" si="274"/>
        <v>#REF!</v>
      </c>
      <c r="WUN80" s="90" t="e">
        <f t="shared" si="274"/>
        <v>#REF!</v>
      </c>
      <c r="WUO80" s="90" t="e">
        <f t="shared" si="274"/>
        <v>#REF!</v>
      </c>
      <c r="WUP80" s="90" t="e">
        <f t="shared" si="274"/>
        <v>#REF!</v>
      </c>
      <c r="WUQ80" s="90" t="e">
        <f t="shared" si="274"/>
        <v>#REF!</v>
      </c>
      <c r="WUR80" s="90" t="e">
        <f t="shared" si="274"/>
        <v>#REF!</v>
      </c>
      <c r="WUS80" s="90" t="e">
        <f t="shared" si="274"/>
        <v>#REF!</v>
      </c>
      <c r="WUT80" s="90" t="e">
        <f t="shared" si="274"/>
        <v>#REF!</v>
      </c>
      <c r="WUU80" s="90" t="e">
        <f t="shared" si="274"/>
        <v>#REF!</v>
      </c>
      <c r="WUV80" s="90" t="e">
        <f t="shared" si="274"/>
        <v>#REF!</v>
      </c>
      <c r="WUW80" s="90" t="e">
        <f t="shared" si="274"/>
        <v>#REF!</v>
      </c>
      <c r="WUX80" s="90" t="e">
        <f t="shared" si="274"/>
        <v>#REF!</v>
      </c>
      <c r="WUY80" s="90" t="e">
        <f t="shared" si="274"/>
        <v>#REF!</v>
      </c>
      <c r="WUZ80" s="90" t="e">
        <f t="shared" si="274"/>
        <v>#REF!</v>
      </c>
      <c r="WVA80" s="90" t="e">
        <f t="shared" si="274"/>
        <v>#REF!</v>
      </c>
      <c r="WVB80" s="90" t="e">
        <f t="shared" si="274"/>
        <v>#REF!</v>
      </c>
      <c r="WVC80" s="90" t="e">
        <f t="shared" si="274"/>
        <v>#REF!</v>
      </c>
      <c r="WVD80" s="90" t="e">
        <f t="shared" si="274"/>
        <v>#REF!</v>
      </c>
      <c r="WVE80" s="90" t="e">
        <f t="shared" si="274"/>
        <v>#REF!</v>
      </c>
      <c r="WVF80" s="90" t="e">
        <f t="shared" ref="WVF80:WXQ80" si="275">WVF82+WVF88+WVF94</f>
        <v>#REF!</v>
      </c>
      <c r="WVG80" s="90" t="e">
        <f t="shared" si="275"/>
        <v>#REF!</v>
      </c>
      <c r="WVH80" s="90" t="e">
        <f t="shared" si="275"/>
        <v>#REF!</v>
      </c>
      <c r="WVI80" s="90" t="e">
        <f t="shared" si="275"/>
        <v>#REF!</v>
      </c>
      <c r="WVJ80" s="90" t="e">
        <f t="shared" si="275"/>
        <v>#REF!</v>
      </c>
      <c r="WVK80" s="90" t="e">
        <f t="shared" si="275"/>
        <v>#REF!</v>
      </c>
      <c r="WVL80" s="90" t="e">
        <f t="shared" si="275"/>
        <v>#REF!</v>
      </c>
      <c r="WVM80" s="90" t="e">
        <f t="shared" si="275"/>
        <v>#REF!</v>
      </c>
      <c r="WVN80" s="90" t="e">
        <f t="shared" si="275"/>
        <v>#REF!</v>
      </c>
      <c r="WVO80" s="90" t="e">
        <f t="shared" si="275"/>
        <v>#REF!</v>
      </c>
      <c r="WVP80" s="90" t="e">
        <f t="shared" si="275"/>
        <v>#REF!</v>
      </c>
      <c r="WVQ80" s="90" t="e">
        <f t="shared" si="275"/>
        <v>#REF!</v>
      </c>
      <c r="WVR80" s="90" t="e">
        <f t="shared" si="275"/>
        <v>#REF!</v>
      </c>
      <c r="WVS80" s="90" t="e">
        <f t="shared" si="275"/>
        <v>#REF!</v>
      </c>
      <c r="WVT80" s="90" t="e">
        <f t="shared" si="275"/>
        <v>#REF!</v>
      </c>
      <c r="WVU80" s="90" t="e">
        <f t="shared" si="275"/>
        <v>#REF!</v>
      </c>
      <c r="WVV80" s="90" t="e">
        <f t="shared" si="275"/>
        <v>#REF!</v>
      </c>
      <c r="WVW80" s="90" t="e">
        <f t="shared" si="275"/>
        <v>#REF!</v>
      </c>
      <c r="WVX80" s="90" t="e">
        <f t="shared" si="275"/>
        <v>#REF!</v>
      </c>
      <c r="WVY80" s="90" t="e">
        <f t="shared" si="275"/>
        <v>#REF!</v>
      </c>
      <c r="WVZ80" s="90" t="e">
        <f t="shared" si="275"/>
        <v>#REF!</v>
      </c>
      <c r="WWA80" s="90" t="e">
        <f t="shared" si="275"/>
        <v>#REF!</v>
      </c>
      <c r="WWB80" s="90" t="e">
        <f t="shared" si="275"/>
        <v>#REF!</v>
      </c>
      <c r="WWC80" s="90" t="e">
        <f t="shared" si="275"/>
        <v>#REF!</v>
      </c>
      <c r="WWD80" s="90" t="e">
        <f t="shared" si="275"/>
        <v>#REF!</v>
      </c>
      <c r="WWE80" s="90" t="e">
        <f t="shared" si="275"/>
        <v>#REF!</v>
      </c>
      <c r="WWF80" s="90" t="e">
        <f t="shared" si="275"/>
        <v>#REF!</v>
      </c>
      <c r="WWG80" s="90" t="e">
        <f t="shared" si="275"/>
        <v>#REF!</v>
      </c>
      <c r="WWH80" s="90" t="e">
        <f t="shared" si="275"/>
        <v>#REF!</v>
      </c>
      <c r="WWI80" s="90" t="e">
        <f t="shared" si="275"/>
        <v>#REF!</v>
      </c>
      <c r="WWJ80" s="90" t="e">
        <f t="shared" si="275"/>
        <v>#REF!</v>
      </c>
      <c r="WWK80" s="90" t="e">
        <f t="shared" si="275"/>
        <v>#REF!</v>
      </c>
      <c r="WWL80" s="90" t="e">
        <f t="shared" si="275"/>
        <v>#REF!</v>
      </c>
      <c r="WWM80" s="90" t="e">
        <f t="shared" si="275"/>
        <v>#REF!</v>
      </c>
      <c r="WWN80" s="90" t="e">
        <f t="shared" si="275"/>
        <v>#REF!</v>
      </c>
      <c r="WWO80" s="90" t="e">
        <f t="shared" si="275"/>
        <v>#REF!</v>
      </c>
      <c r="WWP80" s="90" t="e">
        <f t="shared" si="275"/>
        <v>#REF!</v>
      </c>
      <c r="WWQ80" s="90" t="e">
        <f t="shared" si="275"/>
        <v>#REF!</v>
      </c>
      <c r="WWR80" s="90" t="e">
        <f t="shared" si="275"/>
        <v>#REF!</v>
      </c>
      <c r="WWS80" s="90" t="e">
        <f t="shared" si="275"/>
        <v>#REF!</v>
      </c>
      <c r="WWT80" s="90" t="e">
        <f t="shared" si="275"/>
        <v>#REF!</v>
      </c>
      <c r="WWU80" s="90" t="e">
        <f t="shared" si="275"/>
        <v>#REF!</v>
      </c>
      <c r="WWV80" s="90" t="e">
        <f t="shared" si="275"/>
        <v>#REF!</v>
      </c>
      <c r="WWW80" s="90" t="e">
        <f t="shared" si="275"/>
        <v>#REF!</v>
      </c>
      <c r="WWX80" s="90" t="e">
        <f t="shared" si="275"/>
        <v>#REF!</v>
      </c>
      <c r="WWY80" s="90" t="e">
        <f t="shared" si="275"/>
        <v>#REF!</v>
      </c>
      <c r="WWZ80" s="90" t="e">
        <f t="shared" si="275"/>
        <v>#REF!</v>
      </c>
      <c r="WXA80" s="90" t="e">
        <f t="shared" si="275"/>
        <v>#REF!</v>
      </c>
      <c r="WXB80" s="90" t="e">
        <f t="shared" si="275"/>
        <v>#REF!</v>
      </c>
      <c r="WXC80" s="90" t="e">
        <f t="shared" si="275"/>
        <v>#REF!</v>
      </c>
      <c r="WXD80" s="90" t="e">
        <f t="shared" si="275"/>
        <v>#REF!</v>
      </c>
      <c r="WXE80" s="90" t="e">
        <f t="shared" si="275"/>
        <v>#REF!</v>
      </c>
      <c r="WXF80" s="90" t="e">
        <f t="shared" si="275"/>
        <v>#REF!</v>
      </c>
      <c r="WXG80" s="90" t="e">
        <f t="shared" si="275"/>
        <v>#REF!</v>
      </c>
      <c r="WXH80" s="90" t="e">
        <f t="shared" si="275"/>
        <v>#REF!</v>
      </c>
      <c r="WXI80" s="90" t="e">
        <f t="shared" si="275"/>
        <v>#REF!</v>
      </c>
      <c r="WXJ80" s="90" t="e">
        <f t="shared" si="275"/>
        <v>#REF!</v>
      </c>
      <c r="WXK80" s="90" t="e">
        <f t="shared" si="275"/>
        <v>#REF!</v>
      </c>
      <c r="WXL80" s="90" t="e">
        <f t="shared" si="275"/>
        <v>#REF!</v>
      </c>
      <c r="WXM80" s="90" t="e">
        <f t="shared" si="275"/>
        <v>#REF!</v>
      </c>
      <c r="WXN80" s="90" t="e">
        <f t="shared" si="275"/>
        <v>#REF!</v>
      </c>
      <c r="WXO80" s="90" t="e">
        <f t="shared" si="275"/>
        <v>#REF!</v>
      </c>
      <c r="WXP80" s="90" t="e">
        <f t="shared" si="275"/>
        <v>#REF!</v>
      </c>
      <c r="WXQ80" s="90" t="e">
        <f t="shared" si="275"/>
        <v>#REF!</v>
      </c>
      <c r="WXR80" s="90" t="e">
        <f t="shared" ref="WXR80:XAC80" si="276">WXR82+WXR88+WXR94</f>
        <v>#REF!</v>
      </c>
      <c r="WXS80" s="90" t="e">
        <f t="shared" si="276"/>
        <v>#REF!</v>
      </c>
      <c r="WXT80" s="90" t="e">
        <f t="shared" si="276"/>
        <v>#REF!</v>
      </c>
      <c r="WXU80" s="90" t="e">
        <f t="shared" si="276"/>
        <v>#REF!</v>
      </c>
      <c r="WXV80" s="90" t="e">
        <f t="shared" si="276"/>
        <v>#REF!</v>
      </c>
      <c r="WXW80" s="90" t="e">
        <f t="shared" si="276"/>
        <v>#REF!</v>
      </c>
      <c r="WXX80" s="90" t="e">
        <f t="shared" si="276"/>
        <v>#REF!</v>
      </c>
      <c r="WXY80" s="90" t="e">
        <f t="shared" si="276"/>
        <v>#REF!</v>
      </c>
      <c r="WXZ80" s="90" t="e">
        <f t="shared" si="276"/>
        <v>#REF!</v>
      </c>
      <c r="WYA80" s="90" t="e">
        <f t="shared" si="276"/>
        <v>#REF!</v>
      </c>
      <c r="WYB80" s="90" t="e">
        <f t="shared" si="276"/>
        <v>#REF!</v>
      </c>
      <c r="WYC80" s="90" t="e">
        <f t="shared" si="276"/>
        <v>#REF!</v>
      </c>
      <c r="WYD80" s="90" t="e">
        <f t="shared" si="276"/>
        <v>#REF!</v>
      </c>
      <c r="WYE80" s="90" t="e">
        <f t="shared" si="276"/>
        <v>#REF!</v>
      </c>
      <c r="WYF80" s="90" t="e">
        <f t="shared" si="276"/>
        <v>#REF!</v>
      </c>
      <c r="WYG80" s="90" t="e">
        <f t="shared" si="276"/>
        <v>#REF!</v>
      </c>
      <c r="WYH80" s="90" t="e">
        <f t="shared" si="276"/>
        <v>#REF!</v>
      </c>
      <c r="WYI80" s="90" t="e">
        <f t="shared" si="276"/>
        <v>#REF!</v>
      </c>
      <c r="WYJ80" s="90" t="e">
        <f t="shared" si="276"/>
        <v>#REF!</v>
      </c>
      <c r="WYK80" s="90" t="e">
        <f t="shared" si="276"/>
        <v>#REF!</v>
      </c>
      <c r="WYL80" s="90" t="e">
        <f t="shared" si="276"/>
        <v>#REF!</v>
      </c>
      <c r="WYM80" s="90" t="e">
        <f t="shared" si="276"/>
        <v>#REF!</v>
      </c>
      <c r="WYN80" s="90" t="e">
        <f t="shared" si="276"/>
        <v>#REF!</v>
      </c>
      <c r="WYO80" s="90" t="e">
        <f t="shared" si="276"/>
        <v>#REF!</v>
      </c>
      <c r="WYP80" s="90" t="e">
        <f t="shared" si="276"/>
        <v>#REF!</v>
      </c>
      <c r="WYQ80" s="90" t="e">
        <f t="shared" si="276"/>
        <v>#REF!</v>
      </c>
      <c r="WYR80" s="90" t="e">
        <f t="shared" si="276"/>
        <v>#REF!</v>
      </c>
      <c r="WYS80" s="90" t="e">
        <f t="shared" si="276"/>
        <v>#REF!</v>
      </c>
      <c r="WYT80" s="90" t="e">
        <f t="shared" si="276"/>
        <v>#REF!</v>
      </c>
      <c r="WYU80" s="90" t="e">
        <f t="shared" si="276"/>
        <v>#REF!</v>
      </c>
      <c r="WYV80" s="90" t="e">
        <f t="shared" si="276"/>
        <v>#REF!</v>
      </c>
      <c r="WYW80" s="90" t="e">
        <f t="shared" si="276"/>
        <v>#REF!</v>
      </c>
      <c r="WYX80" s="90" t="e">
        <f t="shared" si="276"/>
        <v>#REF!</v>
      </c>
      <c r="WYY80" s="90" t="e">
        <f t="shared" si="276"/>
        <v>#REF!</v>
      </c>
      <c r="WYZ80" s="90" t="e">
        <f t="shared" si="276"/>
        <v>#REF!</v>
      </c>
      <c r="WZA80" s="90" t="e">
        <f t="shared" si="276"/>
        <v>#REF!</v>
      </c>
      <c r="WZB80" s="90" t="e">
        <f t="shared" si="276"/>
        <v>#REF!</v>
      </c>
      <c r="WZC80" s="90" t="e">
        <f t="shared" si="276"/>
        <v>#REF!</v>
      </c>
      <c r="WZD80" s="90" t="e">
        <f t="shared" si="276"/>
        <v>#REF!</v>
      </c>
      <c r="WZE80" s="90" t="e">
        <f t="shared" si="276"/>
        <v>#REF!</v>
      </c>
      <c r="WZF80" s="90" t="e">
        <f t="shared" si="276"/>
        <v>#REF!</v>
      </c>
      <c r="WZG80" s="90" t="e">
        <f t="shared" si="276"/>
        <v>#REF!</v>
      </c>
      <c r="WZH80" s="90" t="e">
        <f t="shared" si="276"/>
        <v>#REF!</v>
      </c>
      <c r="WZI80" s="90" t="e">
        <f t="shared" si="276"/>
        <v>#REF!</v>
      </c>
      <c r="WZJ80" s="90" t="e">
        <f t="shared" si="276"/>
        <v>#REF!</v>
      </c>
      <c r="WZK80" s="90" t="e">
        <f t="shared" si="276"/>
        <v>#REF!</v>
      </c>
      <c r="WZL80" s="90" t="e">
        <f t="shared" si="276"/>
        <v>#REF!</v>
      </c>
      <c r="WZM80" s="90" t="e">
        <f t="shared" si="276"/>
        <v>#REF!</v>
      </c>
      <c r="WZN80" s="90" t="e">
        <f t="shared" si="276"/>
        <v>#REF!</v>
      </c>
      <c r="WZO80" s="90" t="e">
        <f t="shared" si="276"/>
        <v>#REF!</v>
      </c>
      <c r="WZP80" s="90" t="e">
        <f t="shared" si="276"/>
        <v>#REF!</v>
      </c>
      <c r="WZQ80" s="90" t="e">
        <f t="shared" si="276"/>
        <v>#REF!</v>
      </c>
      <c r="WZR80" s="90" t="e">
        <f t="shared" si="276"/>
        <v>#REF!</v>
      </c>
      <c r="WZS80" s="90" t="e">
        <f t="shared" si="276"/>
        <v>#REF!</v>
      </c>
      <c r="WZT80" s="90" t="e">
        <f t="shared" si="276"/>
        <v>#REF!</v>
      </c>
      <c r="WZU80" s="90" t="e">
        <f t="shared" si="276"/>
        <v>#REF!</v>
      </c>
      <c r="WZV80" s="90" t="e">
        <f t="shared" si="276"/>
        <v>#REF!</v>
      </c>
      <c r="WZW80" s="90" t="e">
        <f t="shared" si="276"/>
        <v>#REF!</v>
      </c>
      <c r="WZX80" s="90" t="e">
        <f t="shared" si="276"/>
        <v>#REF!</v>
      </c>
      <c r="WZY80" s="90" t="e">
        <f t="shared" si="276"/>
        <v>#REF!</v>
      </c>
      <c r="WZZ80" s="90" t="e">
        <f t="shared" si="276"/>
        <v>#REF!</v>
      </c>
      <c r="XAA80" s="90" t="e">
        <f t="shared" si="276"/>
        <v>#REF!</v>
      </c>
      <c r="XAB80" s="90" t="e">
        <f t="shared" si="276"/>
        <v>#REF!</v>
      </c>
      <c r="XAC80" s="90" t="e">
        <f t="shared" si="276"/>
        <v>#REF!</v>
      </c>
      <c r="XAD80" s="90" t="e">
        <f t="shared" ref="XAD80:XCO80" si="277">XAD82+XAD88+XAD94</f>
        <v>#REF!</v>
      </c>
      <c r="XAE80" s="90" t="e">
        <f t="shared" si="277"/>
        <v>#REF!</v>
      </c>
      <c r="XAF80" s="90" t="e">
        <f t="shared" si="277"/>
        <v>#REF!</v>
      </c>
      <c r="XAG80" s="90" t="e">
        <f t="shared" si="277"/>
        <v>#REF!</v>
      </c>
      <c r="XAH80" s="90" t="e">
        <f t="shared" si="277"/>
        <v>#REF!</v>
      </c>
      <c r="XAI80" s="90" t="e">
        <f t="shared" si="277"/>
        <v>#REF!</v>
      </c>
      <c r="XAJ80" s="90" t="e">
        <f t="shared" si="277"/>
        <v>#REF!</v>
      </c>
      <c r="XAK80" s="90" t="e">
        <f t="shared" si="277"/>
        <v>#REF!</v>
      </c>
      <c r="XAL80" s="90" t="e">
        <f t="shared" si="277"/>
        <v>#REF!</v>
      </c>
      <c r="XAM80" s="90" t="e">
        <f t="shared" si="277"/>
        <v>#REF!</v>
      </c>
      <c r="XAN80" s="90" t="e">
        <f t="shared" si="277"/>
        <v>#REF!</v>
      </c>
      <c r="XAO80" s="90" t="e">
        <f t="shared" si="277"/>
        <v>#REF!</v>
      </c>
      <c r="XAP80" s="90" t="e">
        <f t="shared" si="277"/>
        <v>#REF!</v>
      </c>
      <c r="XAQ80" s="90" t="e">
        <f t="shared" si="277"/>
        <v>#REF!</v>
      </c>
      <c r="XAR80" s="90" t="e">
        <f t="shared" si="277"/>
        <v>#REF!</v>
      </c>
      <c r="XAS80" s="90" t="e">
        <f t="shared" si="277"/>
        <v>#REF!</v>
      </c>
      <c r="XAT80" s="90" t="e">
        <f t="shared" si="277"/>
        <v>#REF!</v>
      </c>
      <c r="XAU80" s="90" t="e">
        <f t="shared" si="277"/>
        <v>#REF!</v>
      </c>
      <c r="XAV80" s="90" t="e">
        <f t="shared" si="277"/>
        <v>#REF!</v>
      </c>
      <c r="XAW80" s="90" t="e">
        <f t="shared" si="277"/>
        <v>#REF!</v>
      </c>
      <c r="XAX80" s="90" t="e">
        <f t="shared" si="277"/>
        <v>#REF!</v>
      </c>
      <c r="XAY80" s="90" t="e">
        <f t="shared" si="277"/>
        <v>#REF!</v>
      </c>
      <c r="XAZ80" s="90" t="e">
        <f t="shared" si="277"/>
        <v>#REF!</v>
      </c>
      <c r="XBA80" s="90" t="e">
        <f t="shared" si="277"/>
        <v>#REF!</v>
      </c>
      <c r="XBB80" s="90" t="e">
        <f t="shared" si="277"/>
        <v>#REF!</v>
      </c>
      <c r="XBC80" s="90" t="e">
        <f t="shared" si="277"/>
        <v>#REF!</v>
      </c>
      <c r="XBD80" s="90" t="e">
        <f t="shared" si="277"/>
        <v>#REF!</v>
      </c>
      <c r="XBE80" s="90" t="e">
        <f t="shared" si="277"/>
        <v>#REF!</v>
      </c>
      <c r="XBF80" s="90" t="e">
        <f t="shared" si="277"/>
        <v>#REF!</v>
      </c>
      <c r="XBG80" s="90" t="e">
        <f t="shared" si="277"/>
        <v>#REF!</v>
      </c>
      <c r="XBH80" s="90" t="e">
        <f t="shared" si="277"/>
        <v>#REF!</v>
      </c>
      <c r="XBI80" s="90" t="e">
        <f t="shared" si="277"/>
        <v>#REF!</v>
      </c>
      <c r="XBJ80" s="90" t="e">
        <f t="shared" si="277"/>
        <v>#REF!</v>
      </c>
      <c r="XBK80" s="90" t="e">
        <f t="shared" si="277"/>
        <v>#REF!</v>
      </c>
      <c r="XBL80" s="90" t="e">
        <f t="shared" si="277"/>
        <v>#REF!</v>
      </c>
      <c r="XBM80" s="90" t="e">
        <f t="shared" si="277"/>
        <v>#REF!</v>
      </c>
      <c r="XBN80" s="90" t="e">
        <f t="shared" si="277"/>
        <v>#REF!</v>
      </c>
      <c r="XBO80" s="90" t="e">
        <f t="shared" si="277"/>
        <v>#REF!</v>
      </c>
      <c r="XBP80" s="90" t="e">
        <f t="shared" si="277"/>
        <v>#REF!</v>
      </c>
      <c r="XBQ80" s="90" t="e">
        <f t="shared" si="277"/>
        <v>#REF!</v>
      </c>
      <c r="XBR80" s="90" t="e">
        <f t="shared" si="277"/>
        <v>#REF!</v>
      </c>
      <c r="XBS80" s="90" t="e">
        <f t="shared" si="277"/>
        <v>#REF!</v>
      </c>
      <c r="XBT80" s="90" t="e">
        <f t="shared" si="277"/>
        <v>#REF!</v>
      </c>
      <c r="XBU80" s="90" t="e">
        <f t="shared" si="277"/>
        <v>#REF!</v>
      </c>
      <c r="XBV80" s="90" t="e">
        <f t="shared" si="277"/>
        <v>#REF!</v>
      </c>
      <c r="XBW80" s="90" t="e">
        <f t="shared" si="277"/>
        <v>#REF!</v>
      </c>
      <c r="XBX80" s="90" t="e">
        <f t="shared" si="277"/>
        <v>#REF!</v>
      </c>
      <c r="XBY80" s="90" t="e">
        <f t="shared" si="277"/>
        <v>#REF!</v>
      </c>
      <c r="XBZ80" s="90" t="e">
        <f t="shared" si="277"/>
        <v>#REF!</v>
      </c>
      <c r="XCA80" s="90" t="e">
        <f t="shared" si="277"/>
        <v>#REF!</v>
      </c>
      <c r="XCB80" s="90" t="e">
        <f t="shared" si="277"/>
        <v>#REF!</v>
      </c>
      <c r="XCC80" s="90" t="e">
        <f t="shared" si="277"/>
        <v>#REF!</v>
      </c>
      <c r="XCD80" s="90" t="e">
        <f t="shared" si="277"/>
        <v>#REF!</v>
      </c>
      <c r="XCE80" s="90" t="e">
        <f t="shared" si="277"/>
        <v>#REF!</v>
      </c>
      <c r="XCF80" s="90" t="e">
        <f t="shared" si="277"/>
        <v>#REF!</v>
      </c>
      <c r="XCG80" s="90" t="e">
        <f t="shared" si="277"/>
        <v>#REF!</v>
      </c>
      <c r="XCH80" s="90" t="e">
        <f t="shared" si="277"/>
        <v>#REF!</v>
      </c>
      <c r="XCI80" s="90" t="e">
        <f t="shared" si="277"/>
        <v>#REF!</v>
      </c>
      <c r="XCJ80" s="90" t="e">
        <f t="shared" si="277"/>
        <v>#REF!</v>
      </c>
      <c r="XCK80" s="90" t="e">
        <f t="shared" si="277"/>
        <v>#REF!</v>
      </c>
      <c r="XCL80" s="90" t="e">
        <f t="shared" si="277"/>
        <v>#REF!</v>
      </c>
      <c r="XCM80" s="90" t="e">
        <f t="shared" si="277"/>
        <v>#REF!</v>
      </c>
      <c r="XCN80" s="90" t="e">
        <f t="shared" si="277"/>
        <v>#REF!</v>
      </c>
      <c r="XCO80" s="90" t="e">
        <f t="shared" si="277"/>
        <v>#REF!</v>
      </c>
      <c r="XCP80" s="90" t="e">
        <f t="shared" ref="XCP80:XFC80" si="278">XCP82+XCP88+XCP94</f>
        <v>#REF!</v>
      </c>
      <c r="XCQ80" s="90" t="e">
        <f t="shared" si="278"/>
        <v>#REF!</v>
      </c>
      <c r="XCR80" s="90" t="e">
        <f t="shared" si="278"/>
        <v>#REF!</v>
      </c>
      <c r="XCS80" s="90" t="e">
        <f t="shared" si="278"/>
        <v>#REF!</v>
      </c>
      <c r="XCT80" s="90" t="e">
        <f t="shared" si="278"/>
        <v>#REF!</v>
      </c>
      <c r="XCU80" s="90" t="e">
        <f t="shared" si="278"/>
        <v>#REF!</v>
      </c>
      <c r="XCV80" s="90" t="e">
        <f t="shared" si="278"/>
        <v>#REF!</v>
      </c>
      <c r="XCW80" s="90" t="e">
        <f t="shared" si="278"/>
        <v>#REF!</v>
      </c>
      <c r="XCX80" s="90" t="e">
        <f t="shared" si="278"/>
        <v>#REF!</v>
      </c>
      <c r="XCY80" s="90" t="e">
        <f t="shared" si="278"/>
        <v>#REF!</v>
      </c>
      <c r="XCZ80" s="90" t="e">
        <f t="shared" si="278"/>
        <v>#REF!</v>
      </c>
      <c r="XDA80" s="90" t="e">
        <f t="shared" si="278"/>
        <v>#REF!</v>
      </c>
      <c r="XDB80" s="90" t="e">
        <f t="shared" si="278"/>
        <v>#REF!</v>
      </c>
      <c r="XDC80" s="90" t="e">
        <f t="shared" si="278"/>
        <v>#REF!</v>
      </c>
      <c r="XDD80" s="90" t="e">
        <f t="shared" si="278"/>
        <v>#REF!</v>
      </c>
      <c r="XDE80" s="90" t="e">
        <f t="shared" si="278"/>
        <v>#REF!</v>
      </c>
      <c r="XDF80" s="90" t="e">
        <f t="shared" si="278"/>
        <v>#REF!</v>
      </c>
      <c r="XDG80" s="90" t="e">
        <f t="shared" si="278"/>
        <v>#REF!</v>
      </c>
      <c r="XDH80" s="90" t="e">
        <f t="shared" si="278"/>
        <v>#REF!</v>
      </c>
      <c r="XDI80" s="90" t="e">
        <f t="shared" si="278"/>
        <v>#REF!</v>
      </c>
      <c r="XDJ80" s="90" t="e">
        <f t="shared" si="278"/>
        <v>#REF!</v>
      </c>
      <c r="XDK80" s="90" t="e">
        <f t="shared" si="278"/>
        <v>#REF!</v>
      </c>
      <c r="XDL80" s="90" t="e">
        <f t="shared" si="278"/>
        <v>#REF!</v>
      </c>
      <c r="XDM80" s="90" t="e">
        <f t="shared" si="278"/>
        <v>#REF!</v>
      </c>
      <c r="XDN80" s="90" t="e">
        <f t="shared" si="278"/>
        <v>#REF!</v>
      </c>
      <c r="XDO80" s="90" t="e">
        <f t="shared" si="278"/>
        <v>#REF!</v>
      </c>
      <c r="XDP80" s="90" t="e">
        <f t="shared" si="278"/>
        <v>#REF!</v>
      </c>
      <c r="XDQ80" s="90" t="e">
        <f t="shared" si="278"/>
        <v>#REF!</v>
      </c>
      <c r="XDR80" s="90" t="e">
        <f t="shared" si="278"/>
        <v>#REF!</v>
      </c>
      <c r="XDS80" s="90" t="e">
        <f t="shared" si="278"/>
        <v>#REF!</v>
      </c>
      <c r="XDT80" s="90" t="e">
        <f t="shared" si="278"/>
        <v>#REF!</v>
      </c>
      <c r="XDU80" s="90" t="e">
        <f t="shared" si="278"/>
        <v>#REF!</v>
      </c>
      <c r="XDV80" s="90" t="e">
        <f t="shared" si="278"/>
        <v>#REF!</v>
      </c>
      <c r="XDW80" s="90" t="e">
        <f t="shared" si="278"/>
        <v>#REF!</v>
      </c>
      <c r="XDX80" s="90" t="e">
        <f t="shared" si="278"/>
        <v>#REF!</v>
      </c>
      <c r="XDY80" s="90" t="e">
        <f t="shared" si="278"/>
        <v>#REF!</v>
      </c>
      <c r="XDZ80" s="90" t="e">
        <f t="shared" si="278"/>
        <v>#REF!</v>
      </c>
      <c r="XEA80" s="90" t="e">
        <f t="shared" si="278"/>
        <v>#REF!</v>
      </c>
      <c r="XEB80" s="90" t="e">
        <f t="shared" si="278"/>
        <v>#REF!</v>
      </c>
      <c r="XEC80" s="90" t="e">
        <f t="shared" si="278"/>
        <v>#REF!</v>
      </c>
      <c r="XED80" s="90" t="e">
        <f t="shared" si="278"/>
        <v>#REF!</v>
      </c>
      <c r="XEE80" s="90" t="e">
        <f t="shared" si="278"/>
        <v>#REF!</v>
      </c>
      <c r="XEF80" s="90" t="e">
        <f t="shared" si="278"/>
        <v>#REF!</v>
      </c>
      <c r="XEG80" s="90" t="e">
        <f t="shared" si="278"/>
        <v>#REF!</v>
      </c>
      <c r="XEH80" s="90" t="e">
        <f t="shared" si="278"/>
        <v>#REF!</v>
      </c>
      <c r="XEI80" s="90" t="e">
        <f t="shared" si="278"/>
        <v>#REF!</v>
      </c>
      <c r="XEJ80" s="90" t="e">
        <f t="shared" si="278"/>
        <v>#REF!</v>
      </c>
      <c r="XEK80" s="90" t="e">
        <f t="shared" si="278"/>
        <v>#REF!</v>
      </c>
      <c r="XEL80" s="90" t="e">
        <f t="shared" si="278"/>
        <v>#REF!</v>
      </c>
      <c r="XEM80" s="90" t="e">
        <f t="shared" si="278"/>
        <v>#REF!</v>
      </c>
      <c r="XEN80" s="90" t="e">
        <f t="shared" si="278"/>
        <v>#REF!</v>
      </c>
      <c r="XEO80" s="90" t="e">
        <f t="shared" si="278"/>
        <v>#REF!</v>
      </c>
      <c r="XEP80" s="90" t="e">
        <f t="shared" si="278"/>
        <v>#REF!</v>
      </c>
      <c r="XEQ80" s="90" t="e">
        <f t="shared" si="278"/>
        <v>#REF!</v>
      </c>
      <c r="XER80" s="90" t="e">
        <f t="shared" si="278"/>
        <v>#REF!</v>
      </c>
      <c r="XES80" s="90" t="e">
        <f t="shared" si="278"/>
        <v>#REF!</v>
      </c>
      <c r="XET80" s="90" t="e">
        <f t="shared" si="278"/>
        <v>#REF!</v>
      </c>
      <c r="XEU80" s="90" t="e">
        <f t="shared" si="278"/>
        <v>#REF!</v>
      </c>
      <c r="XEV80" s="90" t="e">
        <f t="shared" si="278"/>
        <v>#REF!</v>
      </c>
      <c r="XEW80" s="90" t="e">
        <f t="shared" si="278"/>
        <v>#REF!</v>
      </c>
      <c r="XEX80" s="90" t="e">
        <f t="shared" si="278"/>
        <v>#REF!</v>
      </c>
      <c r="XEY80" s="90" t="e">
        <f t="shared" si="278"/>
        <v>#REF!</v>
      </c>
      <c r="XEZ80" s="90" t="e">
        <f t="shared" si="278"/>
        <v>#REF!</v>
      </c>
      <c r="XFA80" s="90" t="e">
        <f t="shared" si="278"/>
        <v>#REF!</v>
      </c>
      <c r="XFB80" s="90" t="e">
        <f t="shared" si="278"/>
        <v>#REF!</v>
      </c>
      <c r="XFC80" s="90" t="e">
        <f t="shared" si="278"/>
        <v>#REF!</v>
      </c>
    </row>
    <row r="81" spans="1:16383" s="42" customFormat="1" ht="9.75" customHeight="1" x14ac:dyDescent="0.3">
      <c r="A81" s="46"/>
      <c r="B81" s="74"/>
      <c r="C81" s="70"/>
      <c r="D81" s="14"/>
      <c r="E81" s="15"/>
      <c r="F81" s="14"/>
      <c r="G81" s="23"/>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row>
    <row r="82" spans="1:16383" s="42" customFormat="1" ht="15" customHeight="1" x14ac:dyDescent="0.3">
      <c r="A82" s="46"/>
      <c r="B82" s="17"/>
      <c r="C82" s="106" t="s">
        <v>547</v>
      </c>
      <c r="D82" s="14"/>
      <c r="E82" s="15"/>
      <c r="F82" s="14"/>
      <c r="G82" s="371">
        <f>SUM(H82:BI82)</f>
        <v>0</v>
      </c>
      <c r="H82" s="90">
        <f t="shared" ref="H82:AM82" si="279">H85*H86</f>
        <v>0</v>
      </c>
      <c r="I82" s="90">
        <f t="shared" si="279"/>
        <v>0</v>
      </c>
      <c r="J82" s="90">
        <f t="shared" si="279"/>
        <v>0</v>
      </c>
      <c r="K82" s="90">
        <f t="shared" si="279"/>
        <v>0</v>
      </c>
      <c r="L82" s="90">
        <f t="shared" si="279"/>
        <v>0</v>
      </c>
      <c r="M82" s="90">
        <f t="shared" si="279"/>
        <v>0</v>
      </c>
      <c r="N82" s="90">
        <f t="shared" si="279"/>
        <v>0</v>
      </c>
      <c r="O82" s="90">
        <f t="shared" si="279"/>
        <v>0</v>
      </c>
      <c r="P82" s="90">
        <f t="shared" si="279"/>
        <v>0</v>
      </c>
      <c r="Q82" s="90">
        <f t="shared" si="279"/>
        <v>0</v>
      </c>
      <c r="R82" s="90">
        <f t="shared" si="279"/>
        <v>0</v>
      </c>
      <c r="S82" s="90">
        <f t="shared" si="279"/>
        <v>0</v>
      </c>
      <c r="T82" s="90">
        <f t="shared" si="279"/>
        <v>0</v>
      </c>
      <c r="U82" s="90">
        <f t="shared" si="279"/>
        <v>0</v>
      </c>
      <c r="V82" s="90">
        <f t="shared" si="279"/>
        <v>0</v>
      </c>
      <c r="W82" s="90">
        <f t="shared" si="279"/>
        <v>0</v>
      </c>
      <c r="X82" s="90">
        <f t="shared" si="279"/>
        <v>0</v>
      </c>
      <c r="Y82" s="90">
        <f t="shared" si="279"/>
        <v>0</v>
      </c>
      <c r="Z82" s="90">
        <f t="shared" si="279"/>
        <v>0</v>
      </c>
      <c r="AA82" s="90">
        <f t="shared" si="279"/>
        <v>0</v>
      </c>
      <c r="AB82" s="90">
        <f t="shared" si="279"/>
        <v>0</v>
      </c>
      <c r="AC82" s="90">
        <f t="shared" si="279"/>
        <v>0</v>
      </c>
      <c r="AD82" s="90">
        <f t="shared" si="279"/>
        <v>0</v>
      </c>
      <c r="AE82" s="90">
        <f t="shared" si="279"/>
        <v>0</v>
      </c>
      <c r="AF82" s="90">
        <f t="shared" si="279"/>
        <v>0</v>
      </c>
      <c r="AG82" s="90">
        <f t="shared" si="279"/>
        <v>0</v>
      </c>
      <c r="AH82" s="90">
        <f t="shared" si="279"/>
        <v>0</v>
      </c>
      <c r="AI82" s="90">
        <f t="shared" si="279"/>
        <v>0</v>
      </c>
      <c r="AJ82" s="90">
        <f t="shared" si="279"/>
        <v>0</v>
      </c>
      <c r="AK82" s="90">
        <f t="shared" si="279"/>
        <v>0</v>
      </c>
      <c r="AL82" s="90">
        <f t="shared" si="279"/>
        <v>0</v>
      </c>
      <c r="AM82" s="90">
        <f t="shared" si="279"/>
        <v>0</v>
      </c>
      <c r="AN82" s="90">
        <f t="shared" ref="AN82:BI82" si="280">AN85*AN86</f>
        <v>0</v>
      </c>
      <c r="AO82" s="90">
        <f t="shared" si="280"/>
        <v>0</v>
      </c>
      <c r="AP82" s="90">
        <f t="shared" si="280"/>
        <v>0</v>
      </c>
      <c r="AQ82" s="90">
        <f t="shared" si="280"/>
        <v>0</v>
      </c>
      <c r="AR82" s="90">
        <f t="shared" si="280"/>
        <v>0</v>
      </c>
      <c r="AS82" s="90">
        <f t="shared" si="280"/>
        <v>0</v>
      </c>
      <c r="AT82" s="90">
        <f t="shared" si="280"/>
        <v>0</v>
      </c>
      <c r="AU82" s="90">
        <f t="shared" si="280"/>
        <v>0</v>
      </c>
      <c r="AV82" s="90">
        <f t="shared" si="280"/>
        <v>0</v>
      </c>
      <c r="AW82" s="90">
        <f t="shared" si="280"/>
        <v>0</v>
      </c>
      <c r="AX82" s="90">
        <f t="shared" si="280"/>
        <v>0</v>
      </c>
      <c r="AY82" s="90">
        <f t="shared" si="280"/>
        <v>0</v>
      </c>
      <c r="AZ82" s="90">
        <f t="shared" si="280"/>
        <v>0</v>
      </c>
      <c r="BA82" s="90">
        <f t="shared" si="280"/>
        <v>0</v>
      </c>
      <c r="BB82" s="90">
        <f t="shared" si="280"/>
        <v>0</v>
      </c>
      <c r="BC82" s="90">
        <f t="shared" si="280"/>
        <v>0</v>
      </c>
      <c r="BD82" s="90">
        <f t="shared" si="280"/>
        <v>0</v>
      </c>
      <c r="BE82" s="90">
        <f t="shared" si="280"/>
        <v>0</v>
      </c>
      <c r="BF82" s="90">
        <f t="shared" si="280"/>
        <v>0</v>
      </c>
      <c r="BG82" s="90">
        <f t="shared" si="280"/>
        <v>0</v>
      </c>
      <c r="BH82" s="90">
        <f t="shared" si="280"/>
        <v>0</v>
      </c>
      <c r="BI82" s="90">
        <f t="shared" si="280"/>
        <v>0</v>
      </c>
      <c r="BJ82" s="90" t="e">
        <f>(BJ85+#REF!)*BJ86</f>
        <v>#REF!</v>
      </c>
      <c r="BK82" s="101" t="e">
        <f>(BK85+#REF!)*BK86</f>
        <v>#REF!</v>
      </c>
      <c r="BL82" s="101" t="e">
        <f>(BL85+#REF!)*BL86</f>
        <v>#REF!</v>
      </c>
      <c r="BM82" s="101" t="e">
        <f>(BM85+#REF!)*BM86</f>
        <v>#REF!</v>
      </c>
      <c r="BN82" s="101" t="e">
        <f>(BN85+#REF!)*BN86</f>
        <v>#REF!</v>
      </c>
      <c r="BO82" s="101" t="e">
        <f>(BO85+#REF!)*BO86</f>
        <v>#REF!</v>
      </c>
      <c r="BP82" s="101" t="e">
        <f>(BP85+#REF!)*BP86</f>
        <v>#REF!</v>
      </c>
      <c r="BQ82" s="101" t="e">
        <f>(BQ85+#REF!)*BQ86</f>
        <v>#REF!</v>
      </c>
      <c r="BR82" s="101" t="e">
        <f>(BR85+#REF!)*BR86</f>
        <v>#REF!</v>
      </c>
      <c r="BS82" s="101" t="e">
        <f>(BS85+#REF!)*BS86</f>
        <v>#REF!</v>
      </c>
      <c r="BT82" s="101" t="e">
        <f>(BT85+#REF!)*BT86</f>
        <v>#REF!</v>
      </c>
      <c r="BU82" s="101" t="e">
        <f>(BU85+#REF!)*BU86</f>
        <v>#REF!</v>
      </c>
      <c r="BV82" s="101" t="e">
        <f>(BV85+#REF!)*BV86</f>
        <v>#REF!</v>
      </c>
      <c r="BW82" s="101" t="e">
        <f>(BW85+#REF!)*BW86</f>
        <v>#REF!</v>
      </c>
      <c r="BX82" s="101" t="e">
        <f>(BX85+#REF!)*BX86</f>
        <v>#REF!</v>
      </c>
      <c r="BY82" s="101" t="e">
        <f>(BY85+#REF!)*BY86</f>
        <v>#REF!</v>
      </c>
      <c r="BZ82" s="101" t="e">
        <f>(BZ85+#REF!)*BZ86</f>
        <v>#REF!</v>
      </c>
      <c r="CA82" s="101" t="e">
        <f>(CA85+#REF!)*CA86</f>
        <v>#REF!</v>
      </c>
      <c r="CB82" s="101" t="e">
        <f>(CB85+#REF!)*CB86</f>
        <v>#REF!</v>
      </c>
      <c r="CC82" s="101" t="e">
        <f>(CC85+#REF!)*CC86</f>
        <v>#REF!</v>
      </c>
      <c r="CD82" s="101" t="e">
        <f>(CD85+#REF!)*CD86</f>
        <v>#REF!</v>
      </c>
      <c r="CE82" s="101" t="e">
        <f>(CE85+#REF!)*CE86</f>
        <v>#REF!</v>
      </c>
      <c r="CF82" s="101" t="e">
        <f>(CF85+#REF!)*CF86</f>
        <v>#REF!</v>
      </c>
      <c r="CG82" s="101" t="e">
        <f>(CG85+#REF!)*CG86</f>
        <v>#REF!</v>
      </c>
      <c r="CH82" s="101" t="e">
        <f>(CH85+#REF!)*CH86</f>
        <v>#REF!</v>
      </c>
      <c r="CI82" s="101" t="e">
        <f>(CI85+#REF!)*CI86</f>
        <v>#REF!</v>
      </c>
      <c r="CJ82" s="101" t="e">
        <f>(CJ85+#REF!)*CJ86</f>
        <v>#REF!</v>
      </c>
      <c r="CK82" s="101" t="e">
        <f>(CK85+#REF!)*CK86</f>
        <v>#REF!</v>
      </c>
      <c r="CL82" s="101" t="e">
        <f>(CL85+#REF!)*CL86</f>
        <v>#REF!</v>
      </c>
      <c r="CM82" s="101" t="e">
        <f>(CM85+#REF!)*CM86</f>
        <v>#REF!</v>
      </c>
      <c r="CN82" s="101" t="e">
        <f>(CN85+#REF!)*CN86</f>
        <v>#REF!</v>
      </c>
      <c r="CO82" s="101" t="e">
        <f>(CO85+#REF!)*CO86</f>
        <v>#REF!</v>
      </c>
      <c r="CP82" s="101" t="e">
        <f>(CP85+#REF!)*CP86</f>
        <v>#REF!</v>
      </c>
      <c r="CQ82" s="101" t="e">
        <f>(CQ85+#REF!)*CQ86</f>
        <v>#REF!</v>
      </c>
      <c r="CR82" s="101" t="e">
        <f>(CR85+#REF!)*CR86</f>
        <v>#REF!</v>
      </c>
      <c r="CS82" s="101" t="e">
        <f>(CS85+#REF!)*CS86</f>
        <v>#REF!</v>
      </c>
      <c r="CT82" s="101" t="e">
        <f>(CT85+#REF!)*CT86</f>
        <v>#REF!</v>
      </c>
      <c r="CU82" s="101" t="e">
        <f>(CU85+#REF!)*CU86</f>
        <v>#REF!</v>
      </c>
      <c r="CV82" s="101" t="e">
        <f>(CV85+#REF!)*CV86</f>
        <v>#REF!</v>
      </c>
      <c r="CW82" s="101" t="e">
        <f>(CW85+#REF!)*CW86</f>
        <v>#REF!</v>
      </c>
      <c r="CX82" s="101" t="e">
        <f>(CX85+#REF!)*CX86</f>
        <v>#REF!</v>
      </c>
      <c r="CY82" s="101" t="e">
        <f>(CY85+#REF!)*CY86</f>
        <v>#REF!</v>
      </c>
      <c r="CZ82" s="101" t="e">
        <f>(CZ85+#REF!)*CZ86</f>
        <v>#REF!</v>
      </c>
      <c r="DA82" s="101" t="e">
        <f>(DA85+#REF!)*DA86</f>
        <v>#REF!</v>
      </c>
      <c r="DB82" s="101" t="e">
        <f>(DB85+#REF!)*DB86</f>
        <v>#REF!</v>
      </c>
      <c r="DC82" s="101" t="e">
        <f>(DC85+#REF!)*DC86</f>
        <v>#REF!</v>
      </c>
      <c r="DD82" s="101" t="e">
        <f>(DD85+#REF!)*DD86</f>
        <v>#REF!</v>
      </c>
      <c r="DE82" s="101" t="e">
        <f>(DE85+#REF!)*DE86</f>
        <v>#REF!</v>
      </c>
      <c r="DF82" s="101" t="e">
        <f>(DF85+#REF!)*DF86</f>
        <v>#REF!</v>
      </c>
      <c r="DG82" s="101" t="e">
        <f>(DG85+#REF!)*DG86</f>
        <v>#REF!</v>
      </c>
      <c r="DH82" s="101" t="e">
        <f>(DH85+#REF!)*DH86</f>
        <v>#REF!</v>
      </c>
      <c r="DI82" s="101" t="e">
        <f>(DI85+#REF!)*DI86</f>
        <v>#REF!</v>
      </c>
      <c r="DJ82" s="101" t="e">
        <f>(DJ85+#REF!)*DJ86</f>
        <v>#REF!</v>
      </c>
      <c r="DK82" s="101" t="e">
        <f>(DK85+#REF!)*DK86</f>
        <v>#REF!</v>
      </c>
      <c r="DL82" s="101" t="e">
        <f>(DL85+#REF!)*DL86</f>
        <v>#REF!</v>
      </c>
      <c r="DM82" s="101" t="e">
        <f>(DM85+#REF!)*DM86</f>
        <v>#REF!</v>
      </c>
      <c r="DN82" s="101" t="e">
        <f>(DN85+#REF!)*DN86</f>
        <v>#REF!</v>
      </c>
      <c r="DO82" s="101" t="e">
        <f>(DO85+#REF!)*DO86</f>
        <v>#REF!</v>
      </c>
      <c r="DP82" s="101" t="e">
        <f>(DP85+#REF!)*DP86</f>
        <v>#REF!</v>
      </c>
      <c r="DQ82" s="101" t="e">
        <f>(DQ85+#REF!)*DQ86</f>
        <v>#REF!</v>
      </c>
      <c r="DR82" s="101" t="e">
        <f>(DR85+#REF!)*DR86</f>
        <v>#REF!</v>
      </c>
      <c r="DS82" s="101" t="e">
        <f>(DS85+#REF!)*DS86</f>
        <v>#REF!</v>
      </c>
      <c r="DT82" s="101" t="e">
        <f>(DT85+#REF!)*DT86</f>
        <v>#REF!</v>
      </c>
      <c r="DU82" s="101" t="e">
        <f>(DU85+#REF!)*DU86</f>
        <v>#REF!</v>
      </c>
      <c r="DV82" s="101" t="e">
        <f>(DV85+#REF!)*DV86</f>
        <v>#REF!</v>
      </c>
      <c r="DW82" s="101" t="e">
        <f>(DW85+#REF!)*DW86</f>
        <v>#REF!</v>
      </c>
      <c r="DX82" s="101" t="e">
        <f>(DX85+#REF!)*DX86</f>
        <v>#REF!</v>
      </c>
      <c r="DY82" s="101" t="e">
        <f>(DY85+#REF!)*DY86</f>
        <v>#REF!</v>
      </c>
      <c r="DZ82" s="101" t="e">
        <f>(DZ85+#REF!)*DZ86</f>
        <v>#REF!</v>
      </c>
      <c r="EA82" s="101" t="e">
        <f>(EA85+#REF!)*EA86</f>
        <v>#REF!</v>
      </c>
      <c r="EB82" s="101" t="e">
        <f>(EB85+#REF!)*EB86</f>
        <v>#REF!</v>
      </c>
      <c r="EC82" s="101" t="e">
        <f>(EC85+#REF!)*EC86</f>
        <v>#REF!</v>
      </c>
      <c r="ED82" s="101" t="e">
        <f>(ED85+#REF!)*ED86</f>
        <v>#REF!</v>
      </c>
      <c r="EE82" s="101" t="e">
        <f>(EE85+#REF!)*EE86</f>
        <v>#REF!</v>
      </c>
      <c r="EF82" s="101" t="e">
        <f>(EF85+#REF!)*EF86</f>
        <v>#REF!</v>
      </c>
      <c r="EG82" s="101" t="e">
        <f>(EG85+#REF!)*EG86</f>
        <v>#REF!</v>
      </c>
      <c r="EH82" s="101" t="e">
        <f>(EH85+#REF!)*EH86</f>
        <v>#REF!</v>
      </c>
      <c r="EI82" s="101" t="e">
        <f>(EI85+#REF!)*EI86</f>
        <v>#REF!</v>
      </c>
      <c r="EJ82" s="101" t="e">
        <f>(EJ85+#REF!)*EJ86</f>
        <v>#REF!</v>
      </c>
      <c r="EK82" s="101" t="e">
        <f>(EK85+#REF!)*EK86</f>
        <v>#REF!</v>
      </c>
      <c r="EL82" s="101" t="e">
        <f>(EL85+#REF!)*EL86</f>
        <v>#REF!</v>
      </c>
      <c r="EM82" s="101" t="e">
        <f>(EM85+#REF!)*EM86</f>
        <v>#REF!</v>
      </c>
      <c r="EN82" s="101" t="e">
        <f>(EN85+#REF!)*EN86</f>
        <v>#REF!</v>
      </c>
      <c r="EO82" s="101" t="e">
        <f>(EO85+#REF!)*EO86</f>
        <v>#REF!</v>
      </c>
      <c r="EP82" s="101" t="e">
        <f>(EP85+#REF!)*EP86</f>
        <v>#REF!</v>
      </c>
      <c r="EQ82" s="101" t="e">
        <f>(EQ85+#REF!)*EQ86</f>
        <v>#REF!</v>
      </c>
      <c r="ER82" s="101" t="e">
        <f>(ER85+#REF!)*ER86</f>
        <v>#REF!</v>
      </c>
      <c r="ES82" s="101" t="e">
        <f>(ES85+#REF!)*ES86</f>
        <v>#REF!</v>
      </c>
      <c r="ET82" s="101" t="e">
        <f>(ET85+#REF!)*ET86</f>
        <v>#REF!</v>
      </c>
      <c r="EU82" s="101" t="e">
        <f>(EU85+#REF!)*EU86</f>
        <v>#REF!</v>
      </c>
      <c r="EV82" s="101" t="e">
        <f>(EV85+#REF!)*EV86</f>
        <v>#REF!</v>
      </c>
      <c r="EW82" s="101" t="e">
        <f>(EW85+#REF!)*EW86</f>
        <v>#REF!</v>
      </c>
      <c r="EX82" s="101" t="e">
        <f>(EX85+#REF!)*EX86</f>
        <v>#REF!</v>
      </c>
      <c r="EY82" s="101" t="e">
        <f>(EY85+#REF!)*EY86</f>
        <v>#REF!</v>
      </c>
      <c r="EZ82" s="101" t="e">
        <f>(EZ85+#REF!)*EZ86</f>
        <v>#REF!</v>
      </c>
      <c r="FA82" s="101" t="e">
        <f>(FA85+#REF!)*FA86</f>
        <v>#REF!</v>
      </c>
      <c r="FB82" s="101" t="e">
        <f>(FB85+#REF!)*FB86</f>
        <v>#REF!</v>
      </c>
      <c r="FC82" s="101" t="e">
        <f>(FC85+#REF!)*FC86</f>
        <v>#REF!</v>
      </c>
      <c r="FD82" s="101" t="e">
        <f>(FD85+#REF!)*FD86</f>
        <v>#REF!</v>
      </c>
      <c r="FE82" s="101" t="e">
        <f>(FE85+#REF!)*FE86</f>
        <v>#REF!</v>
      </c>
      <c r="FF82" s="101" t="e">
        <f>(FF85+#REF!)*FF86</f>
        <v>#REF!</v>
      </c>
      <c r="FG82" s="101" t="e">
        <f>(FG85+#REF!)*FG86</f>
        <v>#REF!</v>
      </c>
      <c r="FH82" s="101" t="e">
        <f>(FH85+#REF!)*FH86</f>
        <v>#REF!</v>
      </c>
      <c r="FI82" s="101" t="e">
        <f>(FI85+#REF!)*FI86</f>
        <v>#REF!</v>
      </c>
      <c r="FJ82" s="101" t="e">
        <f>(FJ85+#REF!)*FJ86</f>
        <v>#REF!</v>
      </c>
      <c r="FK82" s="101" t="e">
        <f>(FK85+#REF!)*FK86</f>
        <v>#REF!</v>
      </c>
      <c r="FL82" s="101" t="e">
        <f>(FL85+#REF!)*FL86</f>
        <v>#REF!</v>
      </c>
      <c r="FM82" s="101" t="e">
        <f>(FM85+#REF!)*FM86</f>
        <v>#REF!</v>
      </c>
      <c r="FN82" s="101" t="e">
        <f>(FN85+#REF!)*FN86</f>
        <v>#REF!</v>
      </c>
      <c r="FO82" s="101" t="e">
        <f>(FO85+#REF!)*FO86</f>
        <v>#REF!</v>
      </c>
      <c r="FP82" s="101" t="e">
        <f>(FP85+#REF!)*FP86</f>
        <v>#REF!</v>
      </c>
      <c r="FQ82" s="101" t="e">
        <f>(FQ85+#REF!)*FQ86</f>
        <v>#REF!</v>
      </c>
      <c r="FR82" s="101" t="e">
        <f>(FR85+#REF!)*FR86</f>
        <v>#REF!</v>
      </c>
      <c r="FS82" s="101" t="e">
        <f>(FS85+#REF!)*FS86</f>
        <v>#REF!</v>
      </c>
      <c r="FT82" s="101" t="e">
        <f>(FT85+#REF!)*FT86</f>
        <v>#REF!</v>
      </c>
      <c r="FU82" s="101" t="e">
        <f>(FU85+#REF!)*FU86</f>
        <v>#REF!</v>
      </c>
      <c r="FV82" s="101" t="e">
        <f>(FV85+#REF!)*FV86</f>
        <v>#REF!</v>
      </c>
      <c r="FW82" s="101" t="e">
        <f>(FW85+#REF!)*FW86</f>
        <v>#REF!</v>
      </c>
      <c r="FX82" s="101" t="e">
        <f>(FX85+#REF!)*FX86</f>
        <v>#REF!</v>
      </c>
      <c r="FY82" s="101" t="e">
        <f>(FY85+#REF!)*FY86</f>
        <v>#REF!</v>
      </c>
      <c r="FZ82" s="101" t="e">
        <f>(FZ85+#REF!)*FZ86</f>
        <v>#REF!</v>
      </c>
      <c r="GA82" s="101" t="e">
        <f>(GA85+#REF!)*GA86</f>
        <v>#REF!</v>
      </c>
      <c r="GB82" s="101" t="e">
        <f>(GB85+#REF!)*GB86</f>
        <v>#REF!</v>
      </c>
      <c r="GC82" s="101" t="e">
        <f>(GC85+#REF!)*GC86</f>
        <v>#REF!</v>
      </c>
      <c r="GD82" s="101" t="e">
        <f>(GD85+#REF!)*GD86</f>
        <v>#REF!</v>
      </c>
      <c r="GE82" s="101" t="e">
        <f>(GE85+#REF!)*GE86</f>
        <v>#REF!</v>
      </c>
      <c r="GF82" s="101" t="e">
        <f>(GF85+#REF!)*GF86</f>
        <v>#REF!</v>
      </c>
      <c r="GG82" s="101" t="e">
        <f>(GG85+#REF!)*GG86</f>
        <v>#REF!</v>
      </c>
      <c r="GH82" s="101" t="e">
        <f>(GH85+#REF!)*GH86</f>
        <v>#REF!</v>
      </c>
      <c r="GI82" s="101" t="e">
        <f>(GI85+#REF!)*GI86</f>
        <v>#REF!</v>
      </c>
      <c r="GJ82" s="101" t="e">
        <f>(GJ85+#REF!)*GJ86</f>
        <v>#REF!</v>
      </c>
      <c r="GK82" s="101" t="e">
        <f>(GK85+#REF!)*GK86</f>
        <v>#REF!</v>
      </c>
      <c r="GL82" s="101" t="e">
        <f>(GL85+#REF!)*GL86</f>
        <v>#REF!</v>
      </c>
      <c r="GM82" s="101" t="e">
        <f>(GM85+#REF!)*GM86</f>
        <v>#REF!</v>
      </c>
      <c r="GN82" s="101" t="e">
        <f>(GN85+#REF!)*GN86</f>
        <v>#REF!</v>
      </c>
      <c r="GO82" s="101" t="e">
        <f>(GO85+#REF!)*GO86</f>
        <v>#REF!</v>
      </c>
      <c r="GP82" s="101" t="e">
        <f>(GP85+#REF!)*GP86</f>
        <v>#REF!</v>
      </c>
      <c r="GQ82" s="101" t="e">
        <f>(GQ85+#REF!)*GQ86</f>
        <v>#REF!</v>
      </c>
      <c r="GR82" s="101" t="e">
        <f>(GR85+#REF!)*GR86</f>
        <v>#REF!</v>
      </c>
      <c r="GS82" s="101" t="e">
        <f>(GS85+#REF!)*GS86</f>
        <v>#REF!</v>
      </c>
      <c r="GT82" s="101" t="e">
        <f>(GT85+#REF!)*GT86</f>
        <v>#REF!</v>
      </c>
      <c r="GU82" s="101" t="e">
        <f>(GU85+#REF!)*GU86</f>
        <v>#REF!</v>
      </c>
      <c r="GV82" s="101" t="e">
        <f>(GV85+#REF!)*GV86</f>
        <v>#REF!</v>
      </c>
      <c r="GW82" s="101" t="e">
        <f>(GW85+#REF!)*GW86</f>
        <v>#REF!</v>
      </c>
      <c r="GX82" s="101" t="e">
        <f>(GX85+#REF!)*GX86</f>
        <v>#REF!</v>
      </c>
      <c r="GY82" s="101" t="e">
        <f>(GY85+#REF!)*GY86</f>
        <v>#REF!</v>
      </c>
      <c r="GZ82" s="101" t="e">
        <f>(GZ85+#REF!)*GZ86</f>
        <v>#REF!</v>
      </c>
      <c r="HA82" s="101" t="e">
        <f>(HA85+#REF!)*HA86</f>
        <v>#REF!</v>
      </c>
      <c r="HB82" s="101" t="e">
        <f>(HB85+#REF!)*HB86</f>
        <v>#REF!</v>
      </c>
      <c r="HC82" s="101" t="e">
        <f>(HC85+#REF!)*HC86</f>
        <v>#REF!</v>
      </c>
      <c r="HD82" s="101" t="e">
        <f>(HD85+#REF!)*HD86</f>
        <v>#REF!</v>
      </c>
      <c r="HE82" s="101" t="e">
        <f>(HE85+#REF!)*HE86</f>
        <v>#REF!</v>
      </c>
      <c r="HF82" s="101" t="e">
        <f>(HF85+#REF!)*HF86</f>
        <v>#REF!</v>
      </c>
      <c r="HG82" s="101" t="e">
        <f>(HG85+#REF!)*HG86</f>
        <v>#REF!</v>
      </c>
      <c r="HH82" s="101" t="e">
        <f>(HH85+#REF!)*HH86</f>
        <v>#REF!</v>
      </c>
      <c r="HI82" s="101" t="e">
        <f>(HI85+#REF!)*HI86</f>
        <v>#REF!</v>
      </c>
      <c r="HJ82" s="101" t="e">
        <f>(HJ85+#REF!)*HJ86</f>
        <v>#REF!</v>
      </c>
      <c r="HK82" s="101" t="e">
        <f>(HK85+#REF!)*HK86</f>
        <v>#REF!</v>
      </c>
      <c r="HL82" s="101" t="e">
        <f>(HL85+#REF!)*HL86</f>
        <v>#REF!</v>
      </c>
      <c r="HM82" s="101" t="e">
        <f>(HM85+#REF!)*HM86</f>
        <v>#REF!</v>
      </c>
      <c r="HN82" s="101" t="e">
        <f>(HN85+#REF!)*HN86</f>
        <v>#REF!</v>
      </c>
      <c r="HO82" s="101" t="e">
        <f>(HO85+#REF!)*HO86</f>
        <v>#REF!</v>
      </c>
      <c r="HP82" s="101" t="e">
        <f>(HP85+#REF!)*HP86</f>
        <v>#REF!</v>
      </c>
      <c r="HQ82" s="101" t="e">
        <f>(HQ85+#REF!)*HQ86</f>
        <v>#REF!</v>
      </c>
      <c r="HR82" s="101" t="e">
        <f>(HR85+#REF!)*HR86</f>
        <v>#REF!</v>
      </c>
      <c r="HS82" s="101" t="e">
        <f>(HS85+#REF!)*HS86</f>
        <v>#REF!</v>
      </c>
      <c r="HT82" s="101" t="e">
        <f>(HT85+#REF!)*HT86</f>
        <v>#REF!</v>
      </c>
      <c r="HU82" s="101" t="e">
        <f>(HU85+#REF!)*HU86</f>
        <v>#REF!</v>
      </c>
      <c r="HV82" s="101" t="e">
        <f>(HV85+#REF!)*HV86</f>
        <v>#REF!</v>
      </c>
      <c r="HW82" s="101" t="e">
        <f>(HW85+#REF!)*HW86</f>
        <v>#REF!</v>
      </c>
      <c r="HX82" s="101" t="e">
        <f>(HX85+#REF!)*HX86</f>
        <v>#REF!</v>
      </c>
      <c r="HY82" s="101" t="e">
        <f>(HY85+#REF!)*HY86</f>
        <v>#REF!</v>
      </c>
      <c r="HZ82" s="101" t="e">
        <f>(HZ85+#REF!)*HZ86</f>
        <v>#REF!</v>
      </c>
      <c r="IA82" s="101" t="e">
        <f>(IA85+#REF!)*IA86</f>
        <v>#REF!</v>
      </c>
      <c r="IB82" s="101" t="e">
        <f>(IB85+#REF!)*IB86</f>
        <v>#REF!</v>
      </c>
      <c r="IC82" s="101" t="e">
        <f>(IC85+#REF!)*IC86</f>
        <v>#REF!</v>
      </c>
      <c r="ID82" s="101" t="e">
        <f>(ID85+#REF!)*ID86</f>
        <v>#REF!</v>
      </c>
      <c r="IE82" s="101" t="e">
        <f>(IE85+#REF!)*IE86</f>
        <v>#REF!</v>
      </c>
      <c r="IF82" s="101" t="e">
        <f>(IF85+#REF!)*IF86</f>
        <v>#REF!</v>
      </c>
      <c r="IG82" s="101" t="e">
        <f>(IG85+#REF!)*IG86</f>
        <v>#REF!</v>
      </c>
      <c r="IH82" s="101" t="e">
        <f>(IH85+#REF!)*IH86</f>
        <v>#REF!</v>
      </c>
      <c r="II82" s="101" t="e">
        <f>(II85+#REF!)*II86</f>
        <v>#REF!</v>
      </c>
      <c r="IJ82" s="101" t="e">
        <f>(IJ85+#REF!)*IJ86</f>
        <v>#REF!</v>
      </c>
      <c r="IK82" s="101" t="e">
        <f>(IK85+#REF!)*IK86</f>
        <v>#REF!</v>
      </c>
      <c r="IL82" s="101" t="e">
        <f>(IL85+#REF!)*IL86</f>
        <v>#REF!</v>
      </c>
      <c r="IM82" s="101" t="e">
        <f>(IM85+#REF!)*IM86</f>
        <v>#REF!</v>
      </c>
      <c r="IN82" s="101" t="e">
        <f>(IN85+#REF!)*IN86</f>
        <v>#REF!</v>
      </c>
      <c r="IO82" s="101" t="e">
        <f>(IO85+#REF!)*IO86</f>
        <v>#REF!</v>
      </c>
      <c r="IP82" s="101" t="e">
        <f>(IP85+#REF!)*IP86</f>
        <v>#REF!</v>
      </c>
      <c r="IQ82" s="101" t="e">
        <f>(IQ85+#REF!)*IQ86</f>
        <v>#REF!</v>
      </c>
      <c r="IR82" s="101" t="e">
        <f>(IR85+#REF!)*IR86</f>
        <v>#REF!</v>
      </c>
      <c r="IS82" s="101" t="e">
        <f>(IS85+#REF!)*IS86</f>
        <v>#REF!</v>
      </c>
      <c r="IT82" s="101" t="e">
        <f>(IT85+#REF!)*IT86</f>
        <v>#REF!</v>
      </c>
      <c r="IU82" s="101" t="e">
        <f>(IU85+#REF!)*IU86</f>
        <v>#REF!</v>
      </c>
      <c r="IV82" s="101" t="e">
        <f>(IV85+#REF!)*IV86</f>
        <v>#REF!</v>
      </c>
      <c r="IW82" s="101" t="e">
        <f>(IW85+#REF!)*IW86</f>
        <v>#REF!</v>
      </c>
      <c r="IX82" s="101" t="e">
        <f>(IX85+#REF!)*IX86</f>
        <v>#REF!</v>
      </c>
      <c r="IY82" s="101" t="e">
        <f>(IY85+#REF!)*IY86</f>
        <v>#REF!</v>
      </c>
      <c r="IZ82" s="101" t="e">
        <f>(IZ85+#REF!)*IZ86</f>
        <v>#REF!</v>
      </c>
      <c r="JA82" s="101" t="e">
        <f>(JA85+#REF!)*JA86</f>
        <v>#REF!</v>
      </c>
      <c r="JB82" s="101" t="e">
        <f>(JB85+#REF!)*JB86</f>
        <v>#REF!</v>
      </c>
      <c r="JC82" s="101" t="e">
        <f>(JC85+#REF!)*JC86</f>
        <v>#REF!</v>
      </c>
      <c r="JD82" s="101" t="e">
        <f>(JD85+#REF!)*JD86</f>
        <v>#REF!</v>
      </c>
      <c r="JE82" s="101" t="e">
        <f>(JE85+#REF!)*JE86</f>
        <v>#REF!</v>
      </c>
      <c r="JF82" s="101" t="e">
        <f>(JF85+#REF!)*JF86</f>
        <v>#REF!</v>
      </c>
      <c r="JG82" s="101" t="e">
        <f>(JG85+#REF!)*JG86</f>
        <v>#REF!</v>
      </c>
      <c r="JH82" s="101" t="e">
        <f>(JH85+#REF!)*JH86</f>
        <v>#REF!</v>
      </c>
      <c r="JI82" s="101" t="e">
        <f>(JI85+#REF!)*JI86</f>
        <v>#REF!</v>
      </c>
      <c r="JJ82" s="101" t="e">
        <f>(JJ85+#REF!)*JJ86</f>
        <v>#REF!</v>
      </c>
      <c r="JK82" s="101" t="e">
        <f>(JK85+#REF!)*JK86</f>
        <v>#REF!</v>
      </c>
      <c r="JL82" s="101" t="e">
        <f>(JL85+#REF!)*JL86</f>
        <v>#REF!</v>
      </c>
      <c r="JM82" s="101" t="e">
        <f>(JM85+#REF!)*JM86</f>
        <v>#REF!</v>
      </c>
      <c r="JN82" s="101" t="e">
        <f>(JN85+#REF!)*JN86</f>
        <v>#REF!</v>
      </c>
      <c r="JO82" s="101" t="e">
        <f>(JO85+#REF!)*JO86</f>
        <v>#REF!</v>
      </c>
      <c r="JP82" s="101" t="e">
        <f>(JP85+#REF!)*JP86</f>
        <v>#REF!</v>
      </c>
      <c r="JQ82" s="101" t="e">
        <f>(JQ85+#REF!)*JQ86</f>
        <v>#REF!</v>
      </c>
      <c r="JR82" s="101" t="e">
        <f>(JR85+#REF!)*JR86</f>
        <v>#REF!</v>
      </c>
      <c r="JS82" s="101" t="e">
        <f>(JS85+#REF!)*JS86</f>
        <v>#REF!</v>
      </c>
      <c r="JT82" s="101" t="e">
        <f>(JT85+#REF!)*JT86</f>
        <v>#REF!</v>
      </c>
      <c r="JU82" s="101" t="e">
        <f>(JU85+#REF!)*JU86</f>
        <v>#REF!</v>
      </c>
      <c r="JV82" s="101" t="e">
        <f>(JV85+#REF!)*JV86</f>
        <v>#REF!</v>
      </c>
      <c r="JW82" s="101" t="e">
        <f>(JW85+#REF!)*JW86</f>
        <v>#REF!</v>
      </c>
      <c r="JX82" s="101" t="e">
        <f>(JX85+#REF!)*JX86</f>
        <v>#REF!</v>
      </c>
      <c r="JY82" s="101" t="e">
        <f>(JY85+#REF!)*JY86</f>
        <v>#REF!</v>
      </c>
      <c r="JZ82" s="101" t="e">
        <f>(JZ85+#REF!)*JZ86</f>
        <v>#REF!</v>
      </c>
      <c r="KA82" s="101" t="e">
        <f>(KA85+#REF!)*KA86</f>
        <v>#REF!</v>
      </c>
      <c r="KB82" s="101" t="e">
        <f>(KB85+#REF!)*KB86</f>
        <v>#REF!</v>
      </c>
      <c r="KC82" s="101" t="e">
        <f>(KC85+#REF!)*KC86</f>
        <v>#REF!</v>
      </c>
      <c r="KD82" s="101" t="e">
        <f>(KD85+#REF!)*KD86</f>
        <v>#REF!</v>
      </c>
      <c r="KE82" s="101" t="e">
        <f>(KE85+#REF!)*KE86</f>
        <v>#REF!</v>
      </c>
      <c r="KF82" s="101" t="e">
        <f>(KF85+#REF!)*KF86</f>
        <v>#REF!</v>
      </c>
      <c r="KG82" s="101" t="e">
        <f>(KG85+#REF!)*KG86</f>
        <v>#REF!</v>
      </c>
      <c r="KH82" s="101" t="e">
        <f>(KH85+#REF!)*KH86</f>
        <v>#REF!</v>
      </c>
      <c r="KI82" s="101" t="e">
        <f>(KI85+#REF!)*KI86</f>
        <v>#REF!</v>
      </c>
      <c r="KJ82" s="101" t="e">
        <f>(KJ85+#REF!)*KJ86</f>
        <v>#REF!</v>
      </c>
      <c r="KK82" s="101" t="e">
        <f>(KK85+#REF!)*KK86</f>
        <v>#REF!</v>
      </c>
      <c r="KL82" s="101" t="e">
        <f>(KL85+#REF!)*KL86</f>
        <v>#REF!</v>
      </c>
      <c r="KM82" s="101" t="e">
        <f>(KM85+#REF!)*KM86</f>
        <v>#REF!</v>
      </c>
      <c r="KN82" s="101" t="e">
        <f>(KN85+#REF!)*KN86</f>
        <v>#REF!</v>
      </c>
      <c r="KO82" s="101" t="e">
        <f>(KO85+#REF!)*KO86</f>
        <v>#REF!</v>
      </c>
      <c r="KP82" s="101" t="e">
        <f>(KP85+#REF!)*KP86</f>
        <v>#REF!</v>
      </c>
      <c r="KQ82" s="101" t="e">
        <f>(KQ85+#REF!)*KQ86</f>
        <v>#REF!</v>
      </c>
      <c r="KR82" s="101" t="e">
        <f>(KR85+#REF!)*KR86</f>
        <v>#REF!</v>
      </c>
      <c r="KS82" s="101" t="e">
        <f>(KS85+#REF!)*KS86</f>
        <v>#REF!</v>
      </c>
      <c r="KT82" s="101" t="e">
        <f>(KT85+#REF!)*KT86</f>
        <v>#REF!</v>
      </c>
      <c r="KU82" s="101" t="e">
        <f>(KU85+#REF!)*KU86</f>
        <v>#REF!</v>
      </c>
      <c r="KV82" s="101" t="e">
        <f>(KV85+#REF!)*KV86</f>
        <v>#REF!</v>
      </c>
      <c r="KW82" s="101" t="e">
        <f>(KW85+#REF!)*KW86</f>
        <v>#REF!</v>
      </c>
      <c r="KX82" s="101" t="e">
        <f>(KX85+#REF!)*KX86</f>
        <v>#REF!</v>
      </c>
      <c r="KY82" s="101" t="e">
        <f>(KY85+#REF!)*KY86</f>
        <v>#REF!</v>
      </c>
      <c r="KZ82" s="101" t="e">
        <f>(KZ85+#REF!)*KZ86</f>
        <v>#REF!</v>
      </c>
      <c r="LA82" s="101" t="e">
        <f>(LA85+#REF!)*LA86</f>
        <v>#REF!</v>
      </c>
      <c r="LB82" s="101" t="e">
        <f>(LB85+#REF!)*LB86</f>
        <v>#REF!</v>
      </c>
      <c r="LC82" s="101" t="e">
        <f>(LC85+#REF!)*LC86</f>
        <v>#REF!</v>
      </c>
      <c r="LD82" s="101" t="e">
        <f>(LD85+#REF!)*LD86</f>
        <v>#REF!</v>
      </c>
      <c r="LE82" s="101" t="e">
        <f>(LE85+#REF!)*LE86</f>
        <v>#REF!</v>
      </c>
      <c r="LF82" s="101" t="e">
        <f>(LF85+#REF!)*LF86</f>
        <v>#REF!</v>
      </c>
      <c r="LG82" s="101" t="e">
        <f>(LG85+#REF!)*LG86</f>
        <v>#REF!</v>
      </c>
      <c r="LH82" s="101" t="e">
        <f>(LH85+#REF!)*LH86</f>
        <v>#REF!</v>
      </c>
      <c r="LI82" s="101" t="e">
        <f>(LI85+#REF!)*LI86</f>
        <v>#REF!</v>
      </c>
      <c r="LJ82" s="101" t="e">
        <f>(LJ85+#REF!)*LJ86</f>
        <v>#REF!</v>
      </c>
      <c r="LK82" s="101" t="e">
        <f>(LK85+#REF!)*LK86</f>
        <v>#REF!</v>
      </c>
      <c r="LL82" s="101" t="e">
        <f>(LL85+#REF!)*LL86</f>
        <v>#REF!</v>
      </c>
      <c r="LM82" s="101" t="e">
        <f>(LM85+#REF!)*LM86</f>
        <v>#REF!</v>
      </c>
      <c r="LN82" s="101" t="e">
        <f>(LN85+#REF!)*LN86</f>
        <v>#REF!</v>
      </c>
      <c r="LO82" s="101" t="e">
        <f>(LO85+#REF!)*LO86</f>
        <v>#REF!</v>
      </c>
      <c r="LP82" s="101" t="e">
        <f>(LP85+#REF!)*LP86</f>
        <v>#REF!</v>
      </c>
      <c r="LQ82" s="101" t="e">
        <f>(LQ85+#REF!)*LQ86</f>
        <v>#REF!</v>
      </c>
      <c r="LR82" s="101" t="e">
        <f>(LR85+#REF!)*LR86</f>
        <v>#REF!</v>
      </c>
      <c r="LS82" s="101" t="e">
        <f>(LS85+#REF!)*LS86</f>
        <v>#REF!</v>
      </c>
      <c r="LT82" s="101" t="e">
        <f>(LT85+#REF!)*LT86</f>
        <v>#REF!</v>
      </c>
      <c r="LU82" s="101" t="e">
        <f>(LU85+#REF!)*LU86</f>
        <v>#REF!</v>
      </c>
      <c r="LV82" s="101" t="e">
        <f>(LV85+#REF!)*LV86</f>
        <v>#REF!</v>
      </c>
      <c r="LW82" s="101" t="e">
        <f>(LW85+#REF!)*LW86</f>
        <v>#REF!</v>
      </c>
      <c r="LX82" s="101" t="e">
        <f>(LX85+#REF!)*LX86</f>
        <v>#REF!</v>
      </c>
      <c r="LY82" s="101" t="e">
        <f>(LY85+#REF!)*LY86</f>
        <v>#REF!</v>
      </c>
      <c r="LZ82" s="101" t="e">
        <f>(LZ85+#REF!)*LZ86</f>
        <v>#REF!</v>
      </c>
      <c r="MA82" s="101" t="e">
        <f>(MA85+#REF!)*MA86</f>
        <v>#REF!</v>
      </c>
      <c r="MB82" s="101" t="e">
        <f>(MB85+#REF!)*MB86</f>
        <v>#REF!</v>
      </c>
      <c r="MC82" s="101" t="e">
        <f>(MC85+#REF!)*MC86</f>
        <v>#REF!</v>
      </c>
      <c r="MD82" s="101" t="e">
        <f>(MD85+#REF!)*MD86</f>
        <v>#REF!</v>
      </c>
      <c r="ME82" s="101" t="e">
        <f>(ME85+#REF!)*ME86</f>
        <v>#REF!</v>
      </c>
      <c r="MF82" s="101" t="e">
        <f>(MF85+#REF!)*MF86</f>
        <v>#REF!</v>
      </c>
      <c r="MG82" s="101" t="e">
        <f>(MG85+#REF!)*MG86</f>
        <v>#REF!</v>
      </c>
      <c r="MH82" s="101" t="e">
        <f>(MH85+#REF!)*MH86</f>
        <v>#REF!</v>
      </c>
      <c r="MI82" s="101" t="e">
        <f>(MI85+#REF!)*MI86</f>
        <v>#REF!</v>
      </c>
      <c r="MJ82" s="101" t="e">
        <f>(MJ85+#REF!)*MJ86</f>
        <v>#REF!</v>
      </c>
      <c r="MK82" s="101" t="e">
        <f>(MK85+#REF!)*MK86</f>
        <v>#REF!</v>
      </c>
      <c r="ML82" s="101" t="e">
        <f>(ML85+#REF!)*ML86</f>
        <v>#REF!</v>
      </c>
      <c r="MM82" s="101" t="e">
        <f>(MM85+#REF!)*MM86</f>
        <v>#REF!</v>
      </c>
      <c r="MN82" s="101" t="e">
        <f>(MN85+#REF!)*MN86</f>
        <v>#REF!</v>
      </c>
      <c r="MO82" s="101" t="e">
        <f>(MO85+#REF!)*MO86</f>
        <v>#REF!</v>
      </c>
      <c r="MP82" s="101" t="e">
        <f>(MP85+#REF!)*MP86</f>
        <v>#REF!</v>
      </c>
      <c r="MQ82" s="101" t="e">
        <f>(MQ85+#REF!)*MQ86</f>
        <v>#REF!</v>
      </c>
      <c r="MR82" s="101" t="e">
        <f>(MR85+#REF!)*MR86</f>
        <v>#REF!</v>
      </c>
      <c r="MS82" s="101" t="e">
        <f>(MS85+#REF!)*MS86</f>
        <v>#REF!</v>
      </c>
      <c r="MT82" s="101" t="e">
        <f>(MT85+#REF!)*MT86</f>
        <v>#REF!</v>
      </c>
      <c r="MU82" s="101" t="e">
        <f>(MU85+#REF!)*MU86</f>
        <v>#REF!</v>
      </c>
      <c r="MV82" s="101" t="e">
        <f>(MV85+#REF!)*MV86</f>
        <v>#REF!</v>
      </c>
      <c r="MW82" s="101" t="e">
        <f>(MW85+#REF!)*MW86</f>
        <v>#REF!</v>
      </c>
      <c r="MX82" s="101" t="e">
        <f>(MX85+#REF!)*MX86</f>
        <v>#REF!</v>
      </c>
      <c r="MY82" s="101" t="e">
        <f>(MY85+#REF!)*MY86</f>
        <v>#REF!</v>
      </c>
      <c r="MZ82" s="101" t="e">
        <f>(MZ85+#REF!)*MZ86</f>
        <v>#REF!</v>
      </c>
      <c r="NA82" s="101" t="e">
        <f>(NA85+#REF!)*NA86</f>
        <v>#REF!</v>
      </c>
      <c r="NB82" s="101" t="e">
        <f>(NB85+#REF!)*NB86</f>
        <v>#REF!</v>
      </c>
      <c r="NC82" s="101" t="e">
        <f>(NC85+#REF!)*NC86</f>
        <v>#REF!</v>
      </c>
      <c r="ND82" s="101" t="e">
        <f>(ND85+#REF!)*ND86</f>
        <v>#REF!</v>
      </c>
      <c r="NE82" s="101" t="e">
        <f>(NE85+#REF!)*NE86</f>
        <v>#REF!</v>
      </c>
      <c r="NF82" s="101" t="e">
        <f>(NF85+#REF!)*NF86</f>
        <v>#REF!</v>
      </c>
      <c r="NG82" s="101" t="e">
        <f>(NG85+#REF!)*NG86</f>
        <v>#REF!</v>
      </c>
      <c r="NH82" s="101" t="e">
        <f>(NH85+#REF!)*NH86</f>
        <v>#REF!</v>
      </c>
      <c r="NI82" s="101" t="e">
        <f>(NI85+#REF!)*NI86</f>
        <v>#REF!</v>
      </c>
      <c r="NJ82" s="101" t="e">
        <f>(NJ85+#REF!)*NJ86</f>
        <v>#REF!</v>
      </c>
      <c r="NK82" s="101" t="e">
        <f>(NK85+#REF!)*NK86</f>
        <v>#REF!</v>
      </c>
      <c r="NL82" s="101" t="e">
        <f>(NL85+#REF!)*NL86</f>
        <v>#REF!</v>
      </c>
      <c r="NM82" s="101" t="e">
        <f>(NM85+#REF!)*NM86</f>
        <v>#REF!</v>
      </c>
      <c r="NN82" s="101" t="e">
        <f>(NN85+#REF!)*NN86</f>
        <v>#REF!</v>
      </c>
      <c r="NO82" s="101" t="e">
        <f>(NO85+#REF!)*NO86</f>
        <v>#REF!</v>
      </c>
      <c r="NP82" s="101" t="e">
        <f>(NP85+#REF!)*NP86</f>
        <v>#REF!</v>
      </c>
      <c r="NQ82" s="101" t="e">
        <f>(NQ85+#REF!)*NQ86</f>
        <v>#REF!</v>
      </c>
      <c r="NR82" s="101" t="e">
        <f>(NR85+#REF!)*NR86</f>
        <v>#REF!</v>
      </c>
      <c r="NS82" s="101" t="e">
        <f>(NS85+#REF!)*NS86</f>
        <v>#REF!</v>
      </c>
      <c r="NT82" s="101" t="e">
        <f>(NT85+#REF!)*NT86</f>
        <v>#REF!</v>
      </c>
      <c r="NU82" s="101" t="e">
        <f>(NU85+#REF!)*NU86</f>
        <v>#REF!</v>
      </c>
      <c r="NV82" s="101" t="e">
        <f>(NV85+#REF!)*NV86</f>
        <v>#REF!</v>
      </c>
      <c r="NW82" s="101" t="e">
        <f>(NW85+#REF!)*NW86</f>
        <v>#REF!</v>
      </c>
      <c r="NX82" s="101" t="e">
        <f>(NX85+#REF!)*NX86</f>
        <v>#REF!</v>
      </c>
      <c r="NY82" s="101" t="e">
        <f>(NY85+#REF!)*NY86</f>
        <v>#REF!</v>
      </c>
      <c r="NZ82" s="101" t="e">
        <f>(NZ85+#REF!)*NZ86</f>
        <v>#REF!</v>
      </c>
      <c r="OA82" s="101" t="e">
        <f>(OA85+#REF!)*OA86</f>
        <v>#REF!</v>
      </c>
      <c r="OB82" s="101" t="e">
        <f>(OB85+#REF!)*OB86</f>
        <v>#REF!</v>
      </c>
      <c r="OC82" s="101" t="e">
        <f>(OC85+#REF!)*OC86</f>
        <v>#REF!</v>
      </c>
      <c r="OD82" s="101" t="e">
        <f>(OD85+#REF!)*OD86</f>
        <v>#REF!</v>
      </c>
      <c r="OE82" s="101" t="e">
        <f>(OE85+#REF!)*OE86</f>
        <v>#REF!</v>
      </c>
      <c r="OF82" s="101" t="e">
        <f>(OF85+#REF!)*OF86</f>
        <v>#REF!</v>
      </c>
      <c r="OG82" s="101" t="e">
        <f>(OG85+#REF!)*OG86</f>
        <v>#REF!</v>
      </c>
      <c r="OH82" s="101" t="e">
        <f>(OH85+#REF!)*OH86</f>
        <v>#REF!</v>
      </c>
      <c r="OI82" s="101" t="e">
        <f>(OI85+#REF!)*OI86</f>
        <v>#REF!</v>
      </c>
      <c r="OJ82" s="101" t="e">
        <f>(OJ85+#REF!)*OJ86</f>
        <v>#REF!</v>
      </c>
      <c r="OK82" s="101" t="e">
        <f>(OK85+#REF!)*OK86</f>
        <v>#REF!</v>
      </c>
      <c r="OL82" s="101" t="e">
        <f>(OL85+#REF!)*OL86</f>
        <v>#REF!</v>
      </c>
      <c r="OM82" s="101" t="e">
        <f>(OM85+#REF!)*OM86</f>
        <v>#REF!</v>
      </c>
      <c r="ON82" s="101" t="e">
        <f>(ON85+#REF!)*ON86</f>
        <v>#REF!</v>
      </c>
      <c r="OO82" s="101" t="e">
        <f>(OO85+#REF!)*OO86</f>
        <v>#REF!</v>
      </c>
      <c r="OP82" s="101" t="e">
        <f>(OP85+#REF!)*OP86</f>
        <v>#REF!</v>
      </c>
      <c r="OQ82" s="101" t="e">
        <f>(OQ85+#REF!)*OQ86</f>
        <v>#REF!</v>
      </c>
      <c r="OR82" s="101" t="e">
        <f>(OR85+#REF!)*OR86</f>
        <v>#REF!</v>
      </c>
      <c r="OS82" s="101" t="e">
        <f>(OS85+#REF!)*OS86</f>
        <v>#REF!</v>
      </c>
      <c r="OT82" s="101" t="e">
        <f>(OT85+#REF!)*OT86</f>
        <v>#REF!</v>
      </c>
      <c r="OU82" s="101" t="e">
        <f>(OU85+#REF!)*OU86</f>
        <v>#REF!</v>
      </c>
      <c r="OV82" s="101" t="e">
        <f>(OV85+#REF!)*OV86</f>
        <v>#REF!</v>
      </c>
      <c r="OW82" s="101" t="e">
        <f>(OW85+#REF!)*OW86</f>
        <v>#REF!</v>
      </c>
      <c r="OX82" s="101" t="e">
        <f>(OX85+#REF!)*OX86</f>
        <v>#REF!</v>
      </c>
      <c r="OY82" s="101" t="e">
        <f>(OY85+#REF!)*OY86</f>
        <v>#REF!</v>
      </c>
      <c r="OZ82" s="101" t="e">
        <f>(OZ85+#REF!)*OZ86</f>
        <v>#REF!</v>
      </c>
      <c r="PA82" s="101" t="e">
        <f>(PA85+#REF!)*PA86</f>
        <v>#REF!</v>
      </c>
      <c r="PB82" s="101" t="e">
        <f>(PB85+#REF!)*PB86</f>
        <v>#REF!</v>
      </c>
      <c r="PC82" s="101" t="e">
        <f>(PC85+#REF!)*PC86</f>
        <v>#REF!</v>
      </c>
      <c r="PD82" s="101" t="e">
        <f>(PD85+#REF!)*PD86</f>
        <v>#REF!</v>
      </c>
      <c r="PE82" s="101" t="e">
        <f>(PE85+#REF!)*PE86</f>
        <v>#REF!</v>
      </c>
      <c r="PF82" s="101" t="e">
        <f>(PF85+#REF!)*PF86</f>
        <v>#REF!</v>
      </c>
      <c r="PG82" s="101" t="e">
        <f>(PG85+#REF!)*PG86</f>
        <v>#REF!</v>
      </c>
      <c r="PH82" s="101" t="e">
        <f>(PH85+#REF!)*PH86</f>
        <v>#REF!</v>
      </c>
      <c r="PI82" s="101" t="e">
        <f>(PI85+#REF!)*PI86</f>
        <v>#REF!</v>
      </c>
      <c r="PJ82" s="101" t="e">
        <f>(PJ85+#REF!)*PJ86</f>
        <v>#REF!</v>
      </c>
      <c r="PK82" s="101" t="e">
        <f>(PK85+#REF!)*PK86</f>
        <v>#REF!</v>
      </c>
      <c r="PL82" s="101" t="e">
        <f>(PL85+#REF!)*PL86</f>
        <v>#REF!</v>
      </c>
      <c r="PM82" s="101" t="e">
        <f>(PM85+#REF!)*PM86</f>
        <v>#REF!</v>
      </c>
      <c r="PN82" s="101" t="e">
        <f>(PN85+#REF!)*PN86</f>
        <v>#REF!</v>
      </c>
      <c r="PO82" s="101" t="e">
        <f>(PO85+#REF!)*PO86</f>
        <v>#REF!</v>
      </c>
      <c r="PP82" s="101" t="e">
        <f>(PP85+#REF!)*PP86</f>
        <v>#REF!</v>
      </c>
      <c r="PQ82" s="101" t="e">
        <f>(PQ85+#REF!)*PQ86</f>
        <v>#REF!</v>
      </c>
      <c r="PR82" s="101" t="e">
        <f>(PR85+#REF!)*PR86</f>
        <v>#REF!</v>
      </c>
      <c r="PS82" s="101" t="e">
        <f>(PS85+#REF!)*PS86</f>
        <v>#REF!</v>
      </c>
      <c r="PT82" s="101" t="e">
        <f>(PT85+#REF!)*PT86</f>
        <v>#REF!</v>
      </c>
      <c r="PU82" s="101" t="e">
        <f>(PU85+#REF!)*PU86</f>
        <v>#REF!</v>
      </c>
      <c r="PV82" s="101" t="e">
        <f>(PV85+#REF!)*PV86</f>
        <v>#REF!</v>
      </c>
      <c r="PW82" s="101" t="e">
        <f>(PW85+#REF!)*PW86</f>
        <v>#REF!</v>
      </c>
      <c r="PX82" s="101" t="e">
        <f>(PX85+#REF!)*PX86</f>
        <v>#REF!</v>
      </c>
      <c r="PY82" s="101" t="e">
        <f>(PY85+#REF!)*PY86</f>
        <v>#REF!</v>
      </c>
      <c r="PZ82" s="101" t="e">
        <f>(PZ85+#REF!)*PZ86</f>
        <v>#REF!</v>
      </c>
      <c r="QA82" s="101" t="e">
        <f>(QA85+#REF!)*QA86</f>
        <v>#REF!</v>
      </c>
      <c r="QB82" s="101" t="e">
        <f>(QB85+#REF!)*QB86</f>
        <v>#REF!</v>
      </c>
      <c r="QC82" s="101" t="e">
        <f>(QC85+#REF!)*QC86</f>
        <v>#REF!</v>
      </c>
      <c r="QD82" s="101" t="e">
        <f>(QD85+#REF!)*QD86</f>
        <v>#REF!</v>
      </c>
      <c r="QE82" s="101" t="e">
        <f>(QE85+#REF!)*QE86</f>
        <v>#REF!</v>
      </c>
      <c r="QF82" s="101" t="e">
        <f>(QF85+#REF!)*QF86</f>
        <v>#REF!</v>
      </c>
      <c r="QG82" s="101" t="e">
        <f>(QG85+#REF!)*QG86</f>
        <v>#REF!</v>
      </c>
      <c r="QH82" s="101" t="e">
        <f>(QH85+#REF!)*QH86</f>
        <v>#REF!</v>
      </c>
      <c r="QI82" s="101" t="e">
        <f>(QI85+#REF!)*QI86</f>
        <v>#REF!</v>
      </c>
      <c r="QJ82" s="101" t="e">
        <f>(QJ85+#REF!)*QJ86</f>
        <v>#REF!</v>
      </c>
      <c r="QK82" s="101" t="e">
        <f>(QK85+#REF!)*QK86</f>
        <v>#REF!</v>
      </c>
      <c r="QL82" s="101" t="e">
        <f>(QL85+#REF!)*QL86</f>
        <v>#REF!</v>
      </c>
      <c r="QM82" s="101" t="e">
        <f>(QM85+#REF!)*QM86</f>
        <v>#REF!</v>
      </c>
      <c r="QN82" s="101" t="e">
        <f>(QN85+#REF!)*QN86</f>
        <v>#REF!</v>
      </c>
      <c r="QO82" s="101" t="e">
        <f>(QO85+#REF!)*QO86</f>
        <v>#REF!</v>
      </c>
      <c r="QP82" s="101" t="e">
        <f>(QP85+#REF!)*QP86</f>
        <v>#REF!</v>
      </c>
      <c r="QQ82" s="101" t="e">
        <f>(QQ85+#REF!)*QQ86</f>
        <v>#REF!</v>
      </c>
      <c r="QR82" s="101" t="e">
        <f>(QR85+#REF!)*QR86</f>
        <v>#REF!</v>
      </c>
      <c r="QS82" s="101" t="e">
        <f>(QS85+#REF!)*QS86</f>
        <v>#REF!</v>
      </c>
      <c r="QT82" s="101" t="e">
        <f>(QT85+#REF!)*QT86</f>
        <v>#REF!</v>
      </c>
      <c r="QU82" s="101" t="e">
        <f>(QU85+#REF!)*QU86</f>
        <v>#REF!</v>
      </c>
      <c r="QV82" s="101" t="e">
        <f>(QV85+#REF!)*QV86</f>
        <v>#REF!</v>
      </c>
      <c r="QW82" s="101" t="e">
        <f>(QW85+#REF!)*QW86</f>
        <v>#REF!</v>
      </c>
      <c r="QX82" s="101" t="e">
        <f>(QX85+#REF!)*QX86</f>
        <v>#REF!</v>
      </c>
      <c r="QY82" s="101" t="e">
        <f>(QY85+#REF!)*QY86</f>
        <v>#REF!</v>
      </c>
      <c r="QZ82" s="101" t="e">
        <f>(QZ85+#REF!)*QZ86</f>
        <v>#REF!</v>
      </c>
      <c r="RA82" s="101" t="e">
        <f>(RA85+#REF!)*RA86</f>
        <v>#REF!</v>
      </c>
      <c r="RB82" s="101" t="e">
        <f>(RB85+#REF!)*RB86</f>
        <v>#REF!</v>
      </c>
      <c r="RC82" s="101" t="e">
        <f>(RC85+#REF!)*RC86</f>
        <v>#REF!</v>
      </c>
      <c r="RD82" s="101" t="e">
        <f>(RD85+#REF!)*RD86</f>
        <v>#REF!</v>
      </c>
      <c r="RE82" s="101" t="e">
        <f>(RE85+#REF!)*RE86</f>
        <v>#REF!</v>
      </c>
      <c r="RF82" s="101" t="e">
        <f>(RF85+#REF!)*RF86</f>
        <v>#REF!</v>
      </c>
      <c r="RG82" s="101" t="e">
        <f>(RG85+#REF!)*RG86</f>
        <v>#REF!</v>
      </c>
      <c r="RH82" s="101" t="e">
        <f>(RH85+#REF!)*RH86</f>
        <v>#REF!</v>
      </c>
      <c r="RI82" s="101" t="e">
        <f>(RI85+#REF!)*RI86</f>
        <v>#REF!</v>
      </c>
      <c r="RJ82" s="101" t="e">
        <f>(RJ85+#REF!)*RJ86</f>
        <v>#REF!</v>
      </c>
      <c r="RK82" s="101" t="e">
        <f>(RK85+#REF!)*RK86</f>
        <v>#REF!</v>
      </c>
      <c r="RL82" s="101" t="e">
        <f>(RL85+#REF!)*RL86</f>
        <v>#REF!</v>
      </c>
      <c r="RM82" s="101" t="e">
        <f>(RM85+#REF!)*RM86</f>
        <v>#REF!</v>
      </c>
      <c r="RN82" s="101" t="e">
        <f>(RN85+#REF!)*RN86</f>
        <v>#REF!</v>
      </c>
      <c r="RO82" s="101" t="e">
        <f>(RO85+#REF!)*RO86</f>
        <v>#REF!</v>
      </c>
      <c r="RP82" s="101" t="e">
        <f>(RP85+#REF!)*RP86</f>
        <v>#REF!</v>
      </c>
      <c r="RQ82" s="101" t="e">
        <f>(RQ85+#REF!)*RQ86</f>
        <v>#REF!</v>
      </c>
      <c r="RR82" s="101" t="e">
        <f>(RR85+#REF!)*RR86</f>
        <v>#REF!</v>
      </c>
      <c r="RS82" s="101" t="e">
        <f>(RS85+#REF!)*RS86</f>
        <v>#REF!</v>
      </c>
      <c r="RT82" s="101" t="e">
        <f>(RT85+#REF!)*RT86</f>
        <v>#REF!</v>
      </c>
      <c r="RU82" s="101" t="e">
        <f>(RU85+#REF!)*RU86</f>
        <v>#REF!</v>
      </c>
      <c r="RV82" s="101" t="e">
        <f>(RV85+#REF!)*RV86</f>
        <v>#REF!</v>
      </c>
      <c r="RW82" s="101" t="e">
        <f>(RW85+#REF!)*RW86</f>
        <v>#REF!</v>
      </c>
      <c r="RX82" s="101" t="e">
        <f>(RX85+#REF!)*RX86</f>
        <v>#REF!</v>
      </c>
      <c r="RY82" s="101" t="e">
        <f>(RY85+#REF!)*RY86</f>
        <v>#REF!</v>
      </c>
      <c r="RZ82" s="101" t="e">
        <f>(RZ85+#REF!)*RZ86</f>
        <v>#REF!</v>
      </c>
      <c r="SA82" s="101" t="e">
        <f>(SA85+#REF!)*SA86</f>
        <v>#REF!</v>
      </c>
      <c r="SB82" s="101" t="e">
        <f>(SB85+#REF!)*SB86</f>
        <v>#REF!</v>
      </c>
      <c r="SC82" s="101" t="e">
        <f>(SC85+#REF!)*SC86</f>
        <v>#REF!</v>
      </c>
      <c r="SD82" s="101" t="e">
        <f>(SD85+#REF!)*SD86</f>
        <v>#REF!</v>
      </c>
      <c r="SE82" s="101" t="e">
        <f>(SE85+#REF!)*SE86</f>
        <v>#REF!</v>
      </c>
      <c r="SF82" s="101" t="e">
        <f>(SF85+#REF!)*SF86</f>
        <v>#REF!</v>
      </c>
      <c r="SG82" s="101" t="e">
        <f>(SG85+#REF!)*SG86</f>
        <v>#REF!</v>
      </c>
      <c r="SH82" s="101" t="e">
        <f>(SH85+#REF!)*SH86</f>
        <v>#REF!</v>
      </c>
      <c r="SI82" s="101" t="e">
        <f>(SI85+#REF!)*SI86</f>
        <v>#REF!</v>
      </c>
      <c r="SJ82" s="101" t="e">
        <f>(SJ85+#REF!)*SJ86</f>
        <v>#REF!</v>
      </c>
      <c r="SK82" s="101" t="e">
        <f>(SK85+#REF!)*SK86</f>
        <v>#REF!</v>
      </c>
      <c r="SL82" s="101" t="e">
        <f>(SL85+#REF!)*SL86</f>
        <v>#REF!</v>
      </c>
      <c r="SM82" s="101" t="e">
        <f>(SM85+#REF!)*SM86</f>
        <v>#REF!</v>
      </c>
      <c r="SN82" s="101" t="e">
        <f>(SN85+#REF!)*SN86</f>
        <v>#REF!</v>
      </c>
      <c r="SO82" s="101" t="e">
        <f>(SO85+#REF!)*SO86</f>
        <v>#REF!</v>
      </c>
      <c r="SP82" s="101" t="e">
        <f>(SP85+#REF!)*SP86</f>
        <v>#REF!</v>
      </c>
      <c r="SQ82" s="101" t="e">
        <f>(SQ85+#REF!)*SQ86</f>
        <v>#REF!</v>
      </c>
      <c r="SR82" s="101" t="e">
        <f>(SR85+#REF!)*SR86</f>
        <v>#REF!</v>
      </c>
      <c r="SS82" s="101" t="e">
        <f>(SS85+#REF!)*SS86</f>
        <v>#REF!</v>
      </c>
      <c r="ST82" s="101" t="e">
        <f>(ST85+#REF!)*ST86</f>
        <v>#REF!</v>
      </c>
      <c r="SU82" s="101" t="e">
        <f>(SU85+#REF!)*SU86</f>
        <v>#REF!</v>
      </c>
      <c r="SV82" s="101" t="e">
        <f>(SV85+#REF!)*SV86</f>
        <v>#REF!</v>
      </c>
      <c r="SW82" s="101" t="e">
        <f>(SW85+#REF!)*SW86</f>
        <v>#REF!</v>
      </c>
      <c r="SX82" s="101" t="e">
        <f>(SX85+#REF!)*SX86</f>
        <v>#REF!</v>
      </c>
      <c r="SY82" s="101" t="e">
        <f>(SY85+#REF!)*SY86</f>
        <v>#REF!</v>
      </c>
      <c r="SZ82" s="101" t="e">
        <f>(SZ85+#REF!)*SZ86</f>
        <v>#REF!</v>
      </c>
      <c r="TA82" s="101" t="e">
        <f>(TA85+#REF!)*TA86</f>
        <v>#REF!</v>
      </c>
      <c r="TB82" s="101" t="e">
        <f>(TB85+#REF!)*TB86</f>
        <v>#REF!</v>
      </c>
      <c r="TC82" s="101" t="e">
        <f>(TC85+#REF!)*TC86</f>
        <v>#REF!</v>
      </c>
      <c r="TD82" s="101" t="e">
        <f>(TD85+#REF!)*TD86</f>
        <v>#REF!</v>
      </c>
      <c r="TE82" s="101" t="e">
        <f>(TE85+#REF!)*TE86</f>
        <v>#REF!</v>
      </c>
      <c r="TF82" s="101" t="e">
        <f>(TF85+#REF!)*TF86</f>
        <v>#REF!</v>
      </c>
      <c r="TG82" s="101" t="e">
        <f>(TG85+#REF!)*TG86</f>
        <v>#REF!</v>
      </c>
      <c r="TH82" s="101" t="e">
        <f>(TH85+#REF!)*TH86</f>
        <v>#REF!</v>
      </c>
      <c r="TI82" s="101" t="e">
        <f>(TI85+#REF!)*TI86</f>
        <v>#REF!</v>
      </c>
      <c r="TJ82" s="101" t="e">
        <f>(TJ85+#REF!)*TJ86</f>
        <v>#REF!</v>
      </c>
      <c r="TK82" s="101" t="e">
        <f>(TK85+#REF!)*TK86</f>
        <v>#REF!</v>
      </c>
      <c r="TL82" s="101" t="e">
        <f>(TL85+#REF!)*TL86</f>
        <v>#REF!</v>
      </c>
      <c r="TM82" s="101" t="e">
        <f>(TM85+#REF!)*TM86</f>
        <v>#REF!</v>
      </c>
      <c r="TN82" s="101" t="e">
        <f>(TN85+#REF!)*TN86</f>
        <v>#REF!</v>
      </c>
      <c r="TO82" s="101" t="e">
        <f>(TO85+#REF!)*TO86</f>
        <v>#REF!</v>
      </c>
      <c r="TP82" s="101" t="e">
        <f>(TP85+#REF!)*TP86</f>
        <v>#REF!</v>
      </c>
      <c r="TQ82" s="101" t="e">
        <f>(TQ85+#REF!)*TQ86</f>
        <v>#REF!</v>
      </c>
      <c r="TR82" s="101" t="e">
        <f>(TR85+#REF!)*TR86</f>
        <v>#REF!</v>
      </c>
      <c r="TS82" s="101" t="e">
        <f>(TS85+#REF!)*TS86</f>
        <v>#REF!</v>
      </c>
      <c r="TT82" s="101" t="e">
        <f>(TT85+#REF!)*TT86</f>
        <v>#REF!</v>
      </c>
      <c r="TU82" s="101" t="e">
        <f>(TU85+#REF!)*TU86</f>
        <v>#REF!</v>
      </c>
      <c r="TV82" s="101" t="e">
        <f>(TV85+#REF!)*TV86</f>
        <v>#REF!</v>
      </c>
      <c r="TW82" s="101" t="e">
        <f>(TW85+#REF!)*TW86</f>
        <v>#REF!</v>
      </c>
      <c r="TX82" s="101" t="e">
        <f>(TX85+#REF!)*TX86</f>
        <v>#REF!</v>
      </c>
      <c r="TY82" s="101" t="e">
        <f>(TY85+#REF!)*TY86</f>
        <v>#REF!</v>
      </c>
      <c r="TZ82" s="101" t="e">
        <f>(TZ85+#REF!)*TZ86</f>
        <v>#REF!</v>
      </c>
      <c r="UA82" s="101" t="e">
        <f>(UA85+#REF!)*UA86</f>
        <v>#REF!</v>
      </c>
      <c r="UB82" s="101" t="e">
        <f>(UB85+#REF!)*UB86</f>
        <v>#REF!</v>
      </c>
      <c r="UC82" s="101" t="e">
        <f>(UC85+#REF!)*UC86</f>
        <v>#REF!</v>
      </c>
      <c r="UD82" s="101" t="e">
        <f>(UD85+#REF!)*UD86</f>
        <v>#REF!</v>
      </c>
      <c r="UE82" s="101" t="e">
        <f>(UE85+#REF!)*UE86</f>
        <v>#REF!</v>
      </c>
      <c r="UF82" s="101" t="e">
        <f>(UF85+#REF!)*UF86</f>
        <v>#REF!</v>
      </c>
      <c r="UG82" s="101" t="e">
        <f>(UG85+#REF!)*UG86</f>
        <v>#REF!</v>
      </c>
      <c r="UH82" s="101" t="e">
        <f>(UH85+#REF!)*UH86</f>
        <v>#REF!</v>
      </c>
      <c r="UI82" s="101" t="e">
        <f>(UI85+#REF!)*UI86</f>
        <v>#REF!</v>
      </c>
      <c r="UJ82" s="101" t="e">
        <f>(UJ85+#REF!)*UJ86</f>
        <v>#REF!</v>
      </c>
      <c r="UK82" s="101" t="e">
        <f>(UK85+#REF!)*UK86</f>
        <v>#REF!</v>
      </c>
      <c r="UL82" s="101" t="e">
        <f>(UL85+#REF!)*UL86</f>
        <v>#REF!</v>
      </c>
      <c r="UM82" s="101" t="e">
        <f>(UM85+#REF!)*UM86</f>
        <v>#REF!</v>
      </c>
      <c r="UN82" s="101" t="e">
        <f>(UN85+#REF!)*UN86</f>
        <v>#REF!</v>
      </c>
      <c r="UO82" s="101" t="e">
        <f>(UO85+#REF!)*UO86</f>
        <v>#REF!</v>
      </c>
      <c r="UP82" s="101" t="e">
        <f>(UP85+#REF!)*UP86</f>
        <v>#REF!</v>
      </c>
      <c r="UQ82" s="101" t="e">
        <f>(UQ85+#REF!)*UQ86</f>
        <v>#REF!</v>
      </c>
      <c r="UR82" s="101" t="e">
        <f>(UR85+#REF!)*UR86</f>
        <v>#REF!</v>
      </c>
      <c r="US82" s="101" t="e">
        <f>(US85+#REF!)*US86</f>
        <v>#REF!</v>
      </c>
      <c r="UT82" s="101" t="e">
        <f>(UT85+#REF!)*UT86</f>
        <v>#REF!</v>
      </c>
      <c r="UU82" s="101" t="e">
        <f>(UU85+#REF!)*UU86</f>
        <v>#REF!</v>
      </c>
      <c r="UV82" s="101" t="e">
        <f>(UV85+#REF!)*UV86</f>
        <v>#REF!</v>
      </c>
      <c r="UW82" s="101" t="e">
        <f>(UW85+#REF!)*UW86</f>
        <v>#REF!</v>
      </c>
      <c r="UX82" s="101" t="e">
        <f>(UX85+#REF!)*UX86</f>
        <v>#REF!</v>
      </c>
      <c r="UY82" s="101" t="e">
        <f>(UY85+#REF!)*UY86</f>
        <v>#REF!</v>
      </c>
      <c r="UZ82" s="101" t="e">
        <f>(UZ85+#REF!)*UZ86</f>
        <v>#REF!</v>
      </c>
      <c r="VA82" s="101" t="e">
        <f>(VA85+#REF!)*VA86</f>
        <v>#REF!</v>
      </c>
      <c r="VB82" s="101" t="e">
        <f>(VB85+#REF!)*VB86</f>
        <v>#REF!</v>
      </c>
      <c r="VC82" s="101" t="e">
        <f>(VC85+#REF!)*VC86</f>
        <v>#REF!</v>
      </c>
      <c r="VD82" s="101" t="e">
        <f>(VD85+#REF!)*VD86</f>
        <v>#REF!</v>
      </c>
      <c r="VE82" s="101" t="e">
        <f>(VE85+#REF!)*VE86</f>
        <v>#REF!</v>
      </c>
      <c r="VF82" s="101" t="e">
        <f>(VF85+#REF!)*VF86</f>
        <v>#REF!</v>
      </c>
      <c r="VG82" s="101" t="e">
        <f>(VG85+#REF!)*VG86</f>
        <v>#REF!</v>
      </c>
      <c r="VH82" s="101" t="e">
        <f>(VH85+#REF!)*VH86</f>
        <v>#REF!</v>
      </c>
      <c r="VI82" s="101" t="e">
        <f>(VI85+#REF!)*VI86</f>
        <v>#REF!</v>
      </c>
      <c r="VJ82" s="101" t="e">
        <f>(VJ85+#REF!)*VJ86</f>
        <v>#REF!</v>
      </c>
      <c r="VK82" s="101" t="e">
        <f>(VK85+#REF!)*VK86</f>
        <v>#REF!</v>
      </c>
      <c r="VL82" s="101" t="e">
        <f>(VL85+#REF!)*VL86</f>
        <v>#REF!</v>
      </c>
      <c r="VM82" s="101" t="e">
        <f>(VM85+#REF!)*VM86</f>
        <v>#REF!</v>
      </c>
      <c r="VN82" s="101" t="e">
        <f>(VN85+#REF!)*VN86</f>
        <v>#REF!</v>
      </c>
      <c r="VO82" s="101" t="e">
        <f>(VO85+#REF!)*VO86</f>
        <v>#REF!</v>
      </c>
      <c r="VP82" s="101" t="e">
        <f>(VP85+#REF!)*VP86</f>
        <v>#REF!</v>
      </c>
      <c r="VQ82" s="101" t="e">
        <f>(VQ85+#REF!)*VQ86</f>
        <v>#REF!</v>
      </c>
      <c r="VR82" s="101" t="e">
        <f>(VR85+#REF!)*VR86</f>
        <v>#REF!</v>
      </c>
      <c r="VS82" s="101" t="e">
        <f>(VS85+#REF!)*VS86</f>
        <v>#REF!</v>
      </c>
      <c r="VT82" s="101" t="e">
        <f>(VT85+#REF!)*VT86</f>
        <v>#REF!</v>
      </c>
      <c r="VU82" s="101" t="e">
        <f>(VU85+#REF!)*VU86</f>
        <v>#REF!</v>
      </c>
      <c r="VV82" s="101" t="e">
        <f>(VV85+#REF!)*VV86</f>
        <v>#REF!</v>
      </c>
      <c r="VW82" s="101" t="e">
        <f>(VW85+#REF!)*VW86</f>
        <v>#REF!</v>
      </c>
      <c r="VX82" s="101" t="e">
        <f>(VX85+#REF!)*VX86</f>
        <v>#REF!</v>
      </c>
      <c r="VY82" s="101" t="e">
        <f>(VY85+#REF!)*VY86</f>
        <v>#REF!</v>
      </c>
      <c r="VZ82" s="101" t="e">
        <f>(VZ85+#REF!)*VZ86</f>
        <v>#REF!</v>
      </c>
      <c r="WA82" s="101" t="e">
        <f>(WA85+#REF!)*WA86</f>
        <v>#REF!</v>
      </c>
      <c r="WB82" s="101" t="e">
        <f>(WB85+#REF!)*WB86</f>
        <v>#REF!</v>
      </c>
      <c r="WC82" s="101" t="e">
        <f>(WC85+#REF!)*WC86</f>
        <v>#REF!</v>
      </c>
      <c r="WD82" s="101" t="e">
        <f>(WD85+#REF!)*WD86</f>
        <v>#REF!</v>
      </c>
      <c r="WE82" s="101" t="e">
        <f>(WE85+#REF!)*WE86</f>
        <v>#REF!</v>
      </c>
      <c r="WF82" s="101" t="e">
        <f>(WF85+#REF!)*WF86</f>
        <v>#REF!</v>
      </c>
      <c r="WG82" s="101" t="e">
        <f>(WG85+#REF!)*WG86</f>
        <v>#REF!</v>
      </c>
      <c r="WH82" s="101" t="e">
        <f>(WH85+#REF!)*WH86</f>
        <v>#REF!</v>
      </c>
      <c r="WI82" s="101" t="e">
        <f>(WI85+#REF!)*WI86</f>
        <v>#REF!</v>
      </c>
      <c r="WJ82" s="101" t="e">
        <f>(WJ85+#REF!)*WJ86</f>
        <v>#REF!</v>
      </c>
      <c r="WK82" s="101" t="e">
        <f>(WK85+#REF!)*WK86</f>
        <v>#REF!</v>
      </c>
      <c r="WL82" s="101" t="e">
        <f>(WL85+#REF!)*WL86</f>
        <v>#REF!</v>
      </c>
      <c r="WM82" s="101" t="e">
        <f>(WM85+#REF!)*WM86</f>
        <v>#REF!</v>
      </c>
      <c r="WN82" s="101" t="e">
        <f>(WN85+#REF!)*WN86</f>
        <v>#REF!</v>
      </c>
      <c r="WO82" s="101" t="e">
        <f>(WO85+#REF!)*WO86</f>
        <v>#REF!</v>
      </c>
      <c r="WP82" s="101" t="e">
        <f>(WP85+#REF!)*WP86</f>
        <v>#REF!</v>
      </c>
      <c r="WQ82" s="101" t="e">
        <f>(WQ85+#REF!)*WQ86</f>
        <v>#REF!</v>
      </c>
      <c r="WR82" s="101" t="e">
        <f>(WR85+#REF!)*WR86</f>
        <v>#REF!</v>
      </c>
      <c r="WS82" s="101" t="e">
        <f>(WS85+#REF!)*WS86</f>
        <v>#REF!</v>
      </c>
      <c r="WT82" s="101" t="e">
        <f>(WT85+#REF!)*WT86</f>
        <v>#REF!</v>
      </c>
      <c r="WU82" s="101" t="e">
        <f>(WU85+#REF!)*WU86</f>
        <v>#REF!</v>
      </c>
      <c r="WV82" s="101" t="e">
        <f>(WV85+#REF!)*WV86</f>
        <v>#REF!</v>
      </c>
      <c r="WW82" s="101" t="e">
        <f>(WW85+#REF!)*WW86</f>
        <v>#REF!</v>
      </c>
      <c r="WX82" s="101" t="e">
        <f>(WX85+#REF!)*WX86</f>
        <v>#REF!</v>
      </c>
      <c r="WY82" s="101" t="e">
        <f>(WY85+#REF!)*WY86</f>
        <v>#REF!</v>
      </c>
      <c r="WZ82" s="101" t="e">
        <f>(WZ85+#REF!)*WZ86</f>
        <v>#REF!</v>
      </c>
      <c r="XA82" s="101" t="e">
        <f>(XA85+#REF!)*XA86</f>
        <v>#REF!</v>
      </c>
      <c r="XB82" s="101" t="e">
        <f>(XB85+#REF!)*XB86</f>
        <v>#REF!</v>
      </c>
      <c r="XC82" s="101" t="e">
        <f>(XC85+#REF!)*XC86</f>
        <v>#REF!</v>
      </c>
      <c r="XD82" s="101" t="e">
        <f>(XD85+#REF!)*XD86</f>
        <v>#REF!</v>
      </c>
      <c r="XE82" s="101" t="e">
        <f>(XE85+#REF!)*XE86</f>
        <v>#REF!</v>
      </c>
      <c r="XF82" s="101" t="e">
        <f>(XF85+#REF!)*XF86</f>
        <v>#REF!</v>
      </c>
      <c r="XG82" s="101" t="e">
        <f>(XG85+#REF!)*XG86</f>
        <v>#REF!</v>
      </c>
      <c r="XH82" s="101" t="e">
        <f>(XH85+#REF!)*XH86</f>
        <v>#REF!</v>
      </c>
      <c r="XI82" s="101" t="e">
        <f>(XI85+#REF!)*XI86</f>
        <v>#REF!</v>
      </c>
      <c r="XJ82" s="101" t="e">
        <f>(XJ85+#REF!)*XJ86</f>
        <v>#REF!</v>
      </c>
      <c r="XK82" s="101" t="e">
        <f>(XK85+#REF!)*XK86</f>
        <v>#REF!</v>
      </c>
      <c r="XL82" s="101" t="e">
        <f>(XL85+#REF!)*XL86</f>
        <v>#REF!</v>
      </c>
      <c r="XM82" s="101" t="e">
        <f>(XM85+#REF!)*XM86</f>
        <v>#REF!</v>
      </c>
      <c r="XN82" s="101" t="e">
        <f>(XN85+#REF!)*XN86</f>
        <v>#REF!</v>
      </c>
      <c r="XO82" s="101" t="e">
        <f>(XO85+#REF!)*XO86</f>
        <v>#REF!</v>
      </c>
      <c r="XP82" s="101" t="e">
        <f>(XP85+#REF!)*XP86</f>
        <v>#REF!</v>
      </c>
      <c r="XQ82" s="101" t="e">
        <f>(XQ85+#REF!)*XQ86</f>
        <v>#REF!</v>
      </c>
      <c r="XR82" s="101" t="e">
        <f>(XR85+#REF!)*XR86</f>
        <v>#REF!</v>
      </c>
      <c r="XS82" s="101" t="e">
        <f>(XS85+#REF!)*XS86</f>
        <v>#REF!</v>
      </c>
      <c r="XT82" s="101" t="e">
        <f>(XT85+#REF!)*XT86</f>
        <v>#REF!</v>
      </c>
      <c r="XU82" s="101" t="e">
        <f>(XU85+#REF!)*XU86</f>
        <v>#REF!</v>
      </c>
      <c r="XV82" s="101" t="e">
        <f>(XV85+#REF!)*XV86</f>
        <v>#REF!</v>
      </c>
      <c r="XW82" s="101" t="e">
        <f>(XW85+#REF!)*XW86</f>
        <v>#REF!</v>
      </c>
      <c r="XX82" s="101" t="e">
        <f>(XX85+#REF!)*XX86</f>
        <v>#REF!</v>
      </c>
      <c r="XY82" s="101" t="e">
        <f>(XY85+#REF!)*XY86</f>
        <v>#REF!</v>
      </c>
      <c r="XZ82" s="101" t="e">
        <f>(XZ85+#REF!)*XZ86</f>
        <v>#REF!</v>
      </c>
      <c r="YA82" s="101" t="e">
        <f>(YA85+#REF!)*YA86</f>
        <v>#REF!</v>
      </c>
      <c r="YB82" s="101" t="e">
        <f>(YB85+#REF!)*YB86</f>
        <v>#REF!</v>
      </c>
      <c r="YC82" s="101" t="e">
        <f>(YC85+#REF!)*YC86</f>
        <v>#REF!</v>
      </c>
      <c r="YD82" s="101" t="e">
        <f>(YD85+#REF!)*YD86</f>
        <v>#REF!</v>
      </c>
      <c r="YE82" s="101" t="e">
        <f>(YE85+#REF!)*YE86</f>
        <v>#REF!</v>
      </c>
      <c r="YF82" s="101" t="e">
        <f>(YF85+#REF!)*YF86</f>
        <v>#REF!</v>
      </c>
      <c r="YG82" s="101" t="e">
        <f>(YG85+#REF!)*YG86</f>
        <v>#REF!</v>
      </c>
      <c r="YH82" s="101" t="e">
        <f>(YH85+#REF!)*YH86</f>
        <v>#REF!</v>
      </c>
      <c r="YI82" s="101" t="e">
        <f>(YI85+#REF!)*YI86</f>
        <v>#REF!</v>
      </c>
      <c r="YJ82" s="101" t="e">
        <f>(YJ85+#REF!)*YJ86</f>
        <v>#REF!</v>
      </c>
      <c r="YK82" s="101" t="e">
        <f>(YK85+#REF!)*YK86</f>
        <v>#REF!</v>
      </c>
      <c r="YL82" s="101" t="e">
        <f>(YL85+#REF!)*YL86</f>
        <v>#REF!</v>
      </c>
      <c r="YM82" s="101" t="e">
        <f>(YM85+#REF!)*YM86</f>
        <v>#REF!</v>
      </c>
      <c r="YN82" s="101" t="e">
        <f>(YN85+#REF!)*YN86</f>
        <v>#REF!</v>
      </c>
      <c r="YO82" s="101" t="e">
        <f>(YO85+#REF!)*YO86</f>
        <v>#REF!</v>
      </c>
      <c r="YP82" s="101" t="e">
        <f>(YP85+#REF!)*YP86</f>
        <v>#REF!</v>
      </c>
      <c r="YQ82" s="101" t="e">
        <f>(YQ85+#REF!)*YQ86</f>
        <v>#REF!</v>
      </c>
      <c r="YR82" s="101" t="e">
        <f>(YR85+#REF!)*YR86</f>
        <v>#REF!</v>
      </c>
      <c r="YS82" s="101" t="e">
        <f>(YS85+#REF!)*YS86</f>
        <v>#REF!</v>
      </c>
      <c r="YT82" s="101" t="e">
        <f>(YT85+#REF!)*YT86</f>
        <v>#REF!</v>
      </c>
      <c r="YU82" s="101" t="e">
        <f>(YU85+#REF!)*YU86</f>
        <v>#REF!</v>
      </c>
      <c r="YV82" s="101" t="e">
        <f>(YV85+#REF!)*YV86</f>
        <v>#REF!</v>
      </c>
      <c r="YW82" s="101" t="e">
        <f>(YW85+#REF!)*YW86</f>
        <v>#REF!</v>
      </c>
      <c r="YX82" s="101" t="e">
        <f>(YX85+#REF!)*YX86</f>
        <v>#REF!</v>
      </c>
      <c r="YY82" s="101" t="e">
        <f>(YY85+#REF!)*YY86</f>
        <v>#REF!</v>
      </c>
      <c r="YZ82" s="101" t="e">
        <f>(YZ85+#REF!)*YZ86</f>
        <v>#REF!</v>
      </c>
      <c r="ZA82" s="101" t="e">
        <f>(ZA85+#REF!)*ZA86</f>
        <v>#REF!</v>
      </c>
      <c r="ZB82" s="101" t="e">
        <f>(ZB85+#REF!)*ZB86</f>
        <v>#REF!</v>
      </c>
      <c r="ZC82" s="101" t="e">
        <f>(ZC85+#REF!)*ZC86</f>
        <v>#REF!</v>
      </c>
      <c r="ZD82" s="101" t="e">
        <f>(ZD85+#REF!)*ZD86</f>
        <v>#REF!</v>
      </c>
      <c r="ZE82" s="101" t="e">
        <f>(ZE85+#REF!)*ZE86</f>
        <v>#REF!</v>
      </c>
      <c r="ZF82" s="101" t="e">
        <f>(ZF85+#REF!)*ZF86</f>
        <v>#REF!</v>
      </c>
      <c r="ZG82" s="101" t="e">
        <f>(ZG85+#REF!)*ZG86</f>
        <v>#REF!</v>
      </c>
      <c r="ZH82" s="101" t="e">
        <f>(ZH85+#REF!)*ZH86</f>
        <v>#REF!</v>
      </c>
      <c r="ZI82" s="101" t="e">
        <f>(ZI85+#REF!)*ZI86</f>
        <v>#REF!</v>
      </c>
      <c r="ZJ82" s="101" t="e">
        <f>(ZJ85+#REF!)*ZJ86</f>
        <v>#REF!</v>
      </c>
      <c r="ZK82" s="101" t="e">
        <f>(ZK85+#REF!)*ZK86</f>
        <v>#REF!</v>
      </c>
      <c r="ZL82" s="101" t="e">
        <f>(ZL85+#REF!)*ZL86</f>
        <v>#REF!</v>
      </c>
      <c r="ZM82" s="101" t="e">
        <f>(ZM85+#REF!)*ZM86</f>
        <v>#REF!</v>
      </c>
      <c r="ZN82" s="101" t="e">
        <f>(ZN85+#REF!)*ZN86</f>
        <v>#REF!</v>
      </c>
      <c r="ZO82" s="101" t="e">
        <f>(ZO85+#REF!)*ZO86</f>
        <v>#REF!</v>
      </c>
      <c r="ZP82" s="101" t="e">
        <f>(ZP85+#REF!)*ZP86</f>
        <v>#REF!</v>
      </c>
      <c r="ZQ82" s="101" t="e">
        <f>(ZQ85+#REF!)*ZQ86</f>
        <v>#REF!</v>
      </c>
      <c r="ZR82" s="101" t="e">
        <f>(ZR85+#REF!)*ZR86</f>
        <v>#REF!</v>
      </c>
      <c r="ZS82" s="101" t="e">
        <f>(ZS85+#REF!)*ZS86</f>
        <v>#REF!</v>
      </c>
      <c r="ZT82" s="101" t="e">
        <f>(ZT85+#REF!)*ZT86</f>
        <v>#REF!</v>
      </c>
      <c r="ZU82" s="101" t="e">
        <f>(ZU85+#REF!)*ZU86</f>
        <v>#REF!</v>
      </c>
      <c r="ZV82" s="101" t="e">
        <f>(ZV85+#REF!)*ZV86</f>
        <v>#REF!</v>
      </c>
      <c r="ZW82" s="101" t="e">
        <f>(ZW85+#REF!)*ZW86</f>
        <v>#REF!</v>
      </c>
      <c r="ZX82" s="101" t="e">
        <f>(ZX85+#REF!)*ZX86</f>
        <v>#REF!</v>
      </c>
      <c r="ZY82" s="101" t="e">
        <f>(ZY85+#REF!)*ZY86</f>
        <v>#REF!</v>
      </c>
      <c r="ZZ82" s="101" t="e">
        <f>(ZZ85+#REF!)*ZZ86</f>
        <v>#REF!</v>
      </c>
      <c r="AAA82" s="101" t="e">
        <f>(AAA85+#REF!)*AAA86</f>
        <v>#REF!</v>
      </c>
      <c r="AAB82" s="101" t="e">
        <f>(AAB85+#REF!)*AAB86</f>
        <v>#REF!</v>
      </c>
      <c r="AAC82" s="101" t="e">
        <f>(AAC85+#REF!)*AAC86</f>
        <v>#REF!</v>
      </c>
      <c r="AAD82" s="101" t="e">
        <f>(AAD85+#REF!)*AAD86</f>
        <v>#REF!</v>
      </c>
      <c r="AAE82" s="101" t="e">
        <f>(AAE85+#REF!)*AAE86</f>
        <v>#REF!</v>
      </c>
      <c r="AAF82" s="101" t="e">
        <f>(AAF85+#REF!)*AAF86</f>
        <v>#REF!</v>
      </c>
      <c r="AAG82" s="101" t="e">
        <f>(AAG85+#REF!)*AAG86</f>
        <v>#REF!</v>
      </c>
      <c r="AAH82" s="101" t="e">
        <f>(AAH85+#REF!)*AAH86</f>
        <v>#REF!</v>
      </c>
      <c r="AAI82" s="101" t="e">
        <f>(AAI85+#REF!)*AAI86</f>
        <v>#REF!</v>
      </c>
      <c r="AAJ82" s="101" t="e">
        <f>(AAJ85+#REF!)*AAJ86</f>
        <v>#REF!</v>
      </c>
      <c r="AAK82" s="101" t="e">
        <f>(AAK85+#REF!)*AAK86</f>
        <v>#REF!</v>
      </c>
      <c r="AAL82" s="101" t="e">
        <f>(AAL85+#REF!)*AAL86</f>
        <v>#REF!</v>
      </c>
      <c r="AAM82" s="101" t="e">
        <f>(AAM85+#REF!)*AAM86</f>
        <v>#REF!</v>
      </c>
      <c r="AAN82" s="101" t="e">
        <f>(AAN85+#REF!)*AAN86</f>
        <v>#REF!</v>
      </c>
      <c r="AAO82" s="101" t="e">
        <f>(AAO85+#REF!)*AAO86</f>
        <v>#REF!</v>
      </c>
      <c r="AAP82" s="101" t="e">
        <f>(AAP85+#REF!)*AAP86</f>
        <v>#REF!</v>
      </c>
      <c r="AAQ82" s="101" t="e">
        <f>(AAQ85+#REF!)*AAQ86</f>
        <v>#REF!</v>
      </c>
      <c r="AAR82" s="101" t="e">
        <f>(AAR85+#REF!)*AAR86</f>
        <v>#REF!</v>
      </c>
      <c r="AAS82" s="101" t="e">
        <f>(AAS85+#REF!)*AAS86</f>
        <v>#REF!</v>
      </c>
      <c r="AAT82" s="101" t="e">
        <f>(AAT85+#REF!)*AAT86</f>
        <v>#REF!</v>
      </c>
      <c r="AAU82" s="101" t="e">
        <f>(AAU85+#REF!)*AAU86</f>
        <v>#REF!</v>
      </c>
      <c r="AAV82" s="101" t="e">
        <f>(AAV85+#REF!)*AAV86</f>
        <v>#REF!</v>
      </c>
      <c r="AAW82" s="101" t="e">
        <f>(AAW85+#REF!)*AAW86</f>
        <v>#REF!</v>
      </c>
      <c r="AAX82" s="101" t="e">
        <f>(AAX85+#REF!)*AAX86</f>
        <v>#REF!</v>
      </c>
      <c r="AAY82" s="101" t="e">
        <f>(AAY85+#REF!)*AAY86</f>
        <v>#REF!</v>
      </c>
      <c r="AAZ82" s="101" t="e">
        <f>(AAZ85+#REF!)*AAZ86</f>
        <v>#REF!</v>
      </c>
      <c r="ABA82" s="101" t="e">
        <f>(ABA85+#REF!)*ABA86</f>
        <v>#REF!</v>
      </c>
      <c r="ABB82" s="101" t="e">
        <f>(ABB85+#REF!)*ABB86</f>
        <v>#REF!</v>
      </c>
      <c r="ABC82" s="101" t="e">
        <f>(ABC85+#REF!)*ABC86</f>
        <v>#REF!</v>
      </c>
      <c r="ABD82" s="101" t="e">
        <f>(ABD85+#REF!)*ABD86</f>
        <v>#REF!</v>
      </c>
      <c r="ABE82" s="101" t="e">
        <f>(ABE85+#REF!)*ABE86</f>
        <v>#REF!</v>
      </c>
      <c r="ABF82" s="101" t="e">
        <f>(ABF85+#REF!)*ABF86</f>
        <v>#REF!</v>
      </c>
      <c r="ABG82" s="101" t="e">
        <f>(ABG85+#REF!)*ABG86</f>
        <v>#REF!</v>
      </c>
      <c r="ABH82" s="101" t="e">
        <f>(ABH85+#REF!)*ABH86</f>
        <v>#REF!</v>
      </c>
      <c r="ABI82" s="101" t="e">
        <f>(ABI85+#REF!)*ABI86</f>
        <v>#REF!</v>
      </c>
      <c r="ABJ82" s="101" t="e">
        <f>(ABJ85+#REF!)*ABJ86</f>
        <v>#REF!</v>
      </c>
      <c r="ABK82" s="101" t="e">
        <f>(ABK85+#REF!)*ABK86</f>
        <v>#REF!</v>
      </c>
      <c r="ABL82" s="101" t="e">
        <f>(ABL85+#REF!)*ABL86</f>
        <v>#REF!</v>
      </c>
      <c r="ABM82" s="101" t="e">
        <f>(ABM85+#REF!)*ABM86</f>
        <v>#REF!</v>
      </c>
      <c r="ABN82" s="101" t="e">
        <f>(ABN85+#REF!)*ABN86</f>
        <v>#REF!</v>
      </c>
      <c r="ABO82" s="101" t="e">
        <f>(ABO85+#REF!)*ABO86</f>
        <v>#REF!</v>
      </c>
      <c r="ABP82" s="101" t="e">
        <f>(ABP85+#REF!)*ABP86</f>
        <v>#REF!</v>
      </c>
      <c r="ABQ82" s="101" t="e">
        <f>(ABQ85+#REF!)*ABQ86</f>
        <v>#REF!</v>
      </c>
      <c r="ABR82" s="101" t="e">
        <f>(ABR85+#REF!)*ABR86</f>
        <v>#REF!</v>
      </c>
      <c r="ABS82" s="101" t="e">
        <f>(ABS85+#REF!)*ABS86</f>
        <v>#REF!</v>
      </c>
      <c r="ABT82" s="101" t="e">
        <f>(ABT85+#REF!)*ABT86</f>
        <v>#REF!</v>
      </c>
      <c r="ABU82" s="101" t="e">
        <f>(ABU85+#REF!)*ABU86</f>
        <v>#REF!</v>
      </c>
      <c r="ABV82" s="101" t="e">
        <f>(ABV85+#REF!)*ABV86</f>
        <v>#REF!</v>
      </c>
      <c r="ABW82" s="101" t="e">
        <f>(ABW85+#REF!)*ABW86</f>
        <v>#REF!</v>
      </c>
      <c r="ABX82" s="101" t="e">
        <f>(ABX85+#REF!)*ABX86</f>
        <v>#REF!</v>
      </c>
      <c r="ABY82" s="101" t="e">
        <f>(ABY85+#REF!)*ABY86</f>
        <v>#REF!</v>
      </c>
      <c r="ABZ82" s="101" t="e">
        <f>(ABZ85+#REF!)*ABZ86</f>
        <v>#REF!</v>
      </c>
      <c r="ACA82" s="101" t="e">
        <f>(ACA85+#REF!)*ACA86</f>
        <v>#REF!</v>
      </c>
      <c r="ACB82" s="101" t="e">
        <f>(ACB85+#REF!)*ACB86</f>
        <v>#REF!</v>
      </c>
      <c r="ACC82" s="101" t="e">
        <f>(ACC85+#REF!)*ACC86</f>
        <v>#REF!</v>
      </c>
      <c r="ACD82" s="101" t="e">
        <f>(ACD85+#REF!)*ACD86</f>
        <v>#REF!</v>
      </c>
      <c r="ACE82" s="101" t="e">
        <f>(ACE85+#REF!)*ACE86</f>
        <v>#REF!</v>
      </c>
      <c r="ACF82" s="101" t="e">
        <f>(ACF85+#REF!)*ACF86</f>
        <v>#REF!</v>
      </c>
      <c r="ACG82" s="101" t="e">
        <f>(ACG85+#REF!)*ACG86</f>
        <v>#REF!</v>
      </c>
      <c r="ACH82" s="101" t="e">
        <f>(ACH85+#REF!)*ACH86</f>
        <v>#REF!</v>
      </c>
      <c r="ACI82" s="101" t="e">
        <f>(ACI85+#REF!)*ACI86</f>
        <v>#REF!</v>
      </c>
      <c r="ACJ82" s="101" t="e">
        <f>(ACJ85+#REF!)*ACJ86</f>
        <v>#REF!</v>
      </c>
      <c r="ACK82" s="101" t="e">
        <f>(ACK85+#REF!)*ACK86</f>
        <v>#REF!</v>
      </c>
      <c r="ACL82" s="101" t="e">
        <f>(ACL85+#REF!)*ACL86</f>
        <v>#REF!</v>
      </c>
      <c r="ACM82" s="101" t="e">
        <f>(ACM85+#REF!)*ACM86</f>
        <v>#REF!</v>
      </c>
      <c r="ACN82" s="101" t="e">
        <f>(ACN85+#REF!)*ACN86</f>
        <v>#REF!</v>
      </c>
      <c r="ACO82" s="101" t="e">
        <f>(ACO85+#REF!)*ACO86</f>
        <v>#REF!</v>
      </c>
      <c r="ACP82" s="101" t="e">
        <f>(ACP85+#REF!)*ACP86</f>
        <v>#REF!</v>
      </c>
      <c r="ACQ82" s="101" t="e">
        <f>(ACQ85+#REF!)*ACQ86</f>
        <v>#REF!</v>
      </c>
      <c r="ACR82" s="101" t="e">
        <f>(ACR85+#REF!)*ACR86</f>
        <v>#REF!</v>
      </c>
      <c r="ACS82" s="101" t="e">
        <f>(ACS85+#REF!)*ACS86</f>
        <v>#REF!</v>
      </c>
      <c r="ACT82" s="101" t="e">
        <f>(ACT85+#REF!)*ACT86</f>
        <v>#REF!</v>
      </c>
      <c r="ACU82" s="101" t="e">
        <f>(ACU85+#REF!)*ACU86</f>
        <v>#REF!</v>
      </c>
      <c r="ACV82" s="101" t="e">
        <f>(ACV85+#REF!)*ACV86</f>
        <v>#REF!</v>
      </c>
      <c r="ACW82" s="101" t="e">
        <f>(ACW85+#REF!)*ACW86</f>
        <v>#REF!</v>
      </c>
      <c r="ACX82" s="101" t="e">
        <f>(ACX85+#REF!)*ACX86</f>
        <v>#REF!</v>
      </c>
      <c r="ACY82" s="101" t="e">
        <f>(ACY85+#REF!)*ACY86</f>
        <v>#REF!</v>
      </c>
      <c r="ACZ82" s="101" t="e">
        <f>(ACZ85+#REF!)*ACZ86</f>
        <v>#REF!</v>
      </c>
      <c r="ADA82" s="101" t="e">
        <f>(ADA85+#REF!)*ADA86</f>
        <v>#REF!</v>
      </c>
      <c r="ADB82" s="101" t="e">
        <f>(ADB85+#REF!)*ADB86</f>
        <v>#REF!</v>
      </c>
      <c r="ADC82" s="101" t="e">
        <f>(ADC85+#REF!)*ADC86</f>
        <v>#REF!</v>
      </c>
      <c r="ADD82" s="101" t="e">
        <f>(ADD85+#REF!)*ADD86</f>
        <v>#REF!</v>
      </c>
      <c r="ADE82" s="101" t="e">
        <f>(ADE85+#REF!)*ADE86</f>
        <v>#REF!</v>
      </c>
      <c r="ADF82" s="101" t="e">
        <f>(ADF85+#REF!)*ADF86</f>
        <v>#REF!</v>
      </c>
      <c r="ADG82" s="101" t="e">
        <f>(ADG85+#REF!)*ADG86</f>
        <v>#REF!</v>
      </c>
      <c r="ADH82" s="101" t="e">
        <f>(ADH85+#REF!)*ADH86</f>
        <v>#REF!</v>
      </c>
      <c r="ADI82" s="101" t="e">
        <f>(ADI85+#REF!)*ADI86</f>
        <v>#REF!</v>
      </c>
      <c r="ADJ82" s="101" t="e">
        <f>(ADJ85+#REF!)*ADJ86</f>
        <v>#REF!</v>
      </c>
      <c r="ADK82" s="101" t="e">
        <f>(ADK85+#REF!)*ADK86</f>
        <v>#REF!</v>
      </c>
      <c r="ADL82" s="101" t="e">
        <f>(ADL85+#REF!)*ADL86</f>
        <v>#REF!</v>
      </c>
      <c r="ADM82" s="101" t="e">
        <f>(ADM85+#REF!)*ADM86</f>
        <v>#REF!</v>
      </c>
      <c r="ADN82" s="101" t="e">
        <f>(ADN85+#REF!)*ADN86</f>
        <v>#REF!</v>
      </c>
      <c r="ADO82" s="101" t="e">
        <f>(ADO85+#REF!)*ADO86</f>
        <v>#REF!</v>
      </c>
      <c r="ADP82" s="101" t="e">
        <f>(ADP85+#REF!)*ADP86</f>
        <v>#REF!</v>
      </c>
      <c r="ADQ82" s="101" t="e">
        <f>(ADQ85+#REF!)*ADQ86</f>
        <v>#REF!</v>
      </c>
      <c r="ADR82" s="101" t="e">
        <f>(ADR85+#REF!)*ADR86</f>
        <v>#REF!</v>
      </c>
      <c r="ADS82" s="101" t="e">
        <f>(ADS85+#REF!)*ADS86</f>
        <v>#REF!</v>
      </c>
      <c r="ADT82" s="101" t="e">
        <f>(ADT85+#REF!)*ADT86</f>
        <v>#REF!</v>
      </c>
      <c r="ADU82" s="101" t="e">
        <f>(ADU85+#REF!)*ADU86</f>
        <v>#REF!</v>
      </c>
      <c r="ADV82" s="101" t="e">
        <f>(ADV85+#REF!)*ADV86</f>
        <v>#REF!</v>
      </c>
      <c r="ADW82" s="101" t="e">
        <f>(ADW85+#REF!)*ADW86</f>
        <v>#REF!</v>
      </c>
      <c r="ADX82" s="101" t="e">
        <f>(ADX85+#REF!)*ADX86</f>
        <v>#REF!</v>
      </c>
      <c r="ADY82" s="101" t="e">
        <f>(ADY85+#REF!)*ADY86</f>
        <v>#REF!</v>
      </c>
      <c r="ADZ82" s="101" t="e">
        <f>(ADZ85+#REF!)*ADZ86</f>
        <v>#REF!</v>
      </c>
      <c r="AEA82" s="101" t="e">
        <f>(AEA85+#REF!)*AEA86</f>
        <v>#REF!</v>
      </c>
      <c r="AEB82" s="101" t="e">
        <f>(AEB85+#REF!)*AEB86</f>
        <v>#REF!</v>
      </c>
      <c r="AEC82" s="101" t="e">
        <f>(AEC85+#REF!)*AEC86</f>
        <v>#REF!</v>
      </c>
      <c r="AED82" s="101" t="e">
        <f>(AED85+#REF!)*AED86</f>
        <v>#REF!</v>
      </c>
      <c r="AEE82" s="101" t="e">
        <f>(AEE85+#REF!)*AEE86</f>
        <v>#REF!</v>
      </c>
      <c r="AEF82" s="101" t="e">
        <f>(AEF85+#REF!)*AEF86</f>
        <v>#REF!</v>
      </c>
      <c r="AEG82" s="101" t="e">
        <f>(AEG85+#REF!)*AEG86</f>
        <v>#REF!</v>
      </c>
      <c r="AEH82" s="101" t="e">
        <f>(AEH85+#REF!)*AEH86</f>
        <v>#REF!</v>
      </c>
      <c r="AEI82" s="101" t="e">
        <f>(AEI85+#REF!)*AEI86</f>
        <v>#REF!</v>
      </c>
      <c r="AEJ82" s="101" t="e">
        <f>(AEJ85+#REF!)*AEJ86</f>
        <v>#REF!</v>
      </c>
      <c r="AEK82" s="101" t="e">
        <f>(AEK85+#REF!)*AEK86</f>
        <v>#REF!</v>
      </c>
      <c r="AEL82" s="101" t="e">
        <f>(AEL85+#REF!)*AEL86</f>
        <v>#REF!</v>
      </c>
      <c r="AEM82" s="101" t="e">
        <f>(AEM85+#REF!)*AEM86</f>
        <v>#REF!</v>
      </c>
      <c r="AEN82" s="101" t="e">
        <f>(AEN85+#REF!)*AEN86</f>
        <v>#REF!</v>
      </c>
      <c r="AEO82" s="101" t="e">
        <f>(AEO85+#REF!)*AEO86</f>
        <v>#REF!</v>
      </c>
      <c r="AEP82" s="101" t="e">
        <f>(AEP85+#REF!)*AEP86</f>
        <v>#REF!</v>
      </c>
      <c r="AEQ82" s="101" t="e">
        <f>(AEQ85+#REF!)*AEQ86</f>
        <v>#REF!</v>
      </c>
      <c r="AER82" s="101" t="e">
        <f>(AER85+#REF!)*AER86</f>
        <v>#REF!</v>
      </c>
      <c r="AES82" s="101" t="e">
        <f>(AES85+#REF!)*AES86</f>
        <v>#REF!</v>
      </c>
      <c r="AET82" s="101" t="e">
        <f>(AET85+#REF!)*AET86</f>
        <v>#REF!</v>
      </c>
      <c r="AEU82" s="101" t="e">
        <f>(AEU85+#REF!)*AEU86</f>
        <v>#REF!</v>
      </c>
      <c r="AEV82" s="101" t="e">
        <f>(AEV85+#REF!)*AEV86</f>
        <v>#REF!</v>
      </c>
      <c r="AEW82" s="101" t="e">
        <f>(AEW85+#REF!)*AEW86</f>
        <v>#REF!</v>
      </c>
      <c r="AEX82" s="101" t="e">
        <f>(AEX85+#REF!)*AEX86</f>
        <v>#REF!</v>
      </c>
      <c r="AEY82" s="101" t="e">
        <f>(AEY85+#REF!)*AEY86</f>
        <v>#REF!</v>
      </c>
      <c r="AEZ82" s="101" t="e">
        <f>(AEZ85+#REF!)*AEZ86</f>
        <v>#REF!</v>
      </c>
      <c r="AFA82" s="101" t="e">
        <f>(AFA85+#REF!)*AFA86</f>
        <v>#REF!</v>
      </c>
      <c r="AFB82" s="101" t="e">
        <f>(AFB85+#REF!)*AFB86</f>
        <v>#REF!</v>
      </c>
      <c r="AFC82" s="101" t="e">
        <f>(AFC85+#REF!)*AFC86</f>
        <v>#REF!</v>
      </c>
      <c r="AFD82" s="101" t="e">
        <f>(AFD85+#REF!)*AFD86</f>
        <v>#REF!</v>
      </c>
      <c r="AFE82" s="101" t="e">
        <f>(AFE85+#REF!)*AFE86</f>
        <v>#REF!</v>
      </c>
      <c r="AFF82" s="101" t="e">
        <f>(AFF85+#REF!)*AFF86</f>
        <v>#REF!</v>
      </c>
      <c r="AFG82" s="101" t="e">
        <f>(AFG85+#REF!)*AFG86</f>
        <v>#REF!</v>
      </c>
      <c r="AFH82" s="101" t="e">
        <f>(AFH85+#REF!)*AFH86</f>
        <v>#REF!</v>
      </c>
      <c r="AFI82" s="101" t="e">
        <f>(AFI85+#REF!)*AFI86</f>
        <v>#REF!</v>
      </c>
      <c r="AFJ82" s="101" t="e">
        <f>(AFJ85+#REF!)*AFJ86</f>
        <v>#REF!</v>
      </c>
      <c r="AFK82" s="101" t="e">
        <f>(AFK85+#REF!)*AFK86</f>
        <v>#REF!</v>
      </c>
      <c r="AFL82" s="101" t="e">
        <f>(AFL85+#REF!)*AFL86</f>
        <v>#REF!</v>
      </c>
      <c r="AFM82" s="101" t="e">
        <f>(AFM85+#REF!)*AFM86</f>
        <v>#REF!</v>
      </c>
      <c r="AFN82" s="101" t="e">
        <f>(AFN85+#REF!)*AFN86</f>
        <v>#REF!</v>
      </c>
      <c r="AFO82" s="101" t="e">
        <f>(AFO85+#REF!)*AFO86</f>
        <v>#REF!</v>
      </c>
      <c r="AFP82" s="101" t="e">
        <f>(AFP85+#REF!)*AFP86</f>
        <v>#REF!</v>
      </c>
      <c r="AFQ82" s="101" t="e">
        <f>(AFQ85+#REF!)*AFQ86</f>
        <v>#REF!</v>
      </c>
      <c r="AFR82" s="101" t="e">
        <f>(AFR85+#REF!)*AFR86</f>
        <v>#REF!</v>
      </c>
      <c r="AFS82" s="101" t="e">
        <f>(AFS85+#REF!)*AFS86</f>
        <v>#REF!</v>
      </c>
      <c r="AFT82" s="101" t="e">
        <f>(AFT85+#REF!)*AFT86</f>
        <v>#REF!</v>
      </c>
      <c r="AFU82" s="101" t="e">
        <f>(AFU85+#REF!)*AFU86</f>
        <v>#REF!</v>
      </c>
      <c r="AFV82" s="101" t="e">
        <f>(AFV85+#REF!)*AFV86</f>
        <v>#REF!</v>
      </c>
      <c r="AFW82" s="101" t="e">
        <f>(AFW85+#REF!)*AFW86</f>
        <v>#REF!</v>
      </c>
      <c r="AFX82" s="101" t="e">
        <f>(AFX85+#REF!)*AFX86</f>
        <v>#REF!</v>
      </c>
      <c r="AFY82" s="101" t="e">
        <f>(AFY85+#REF!)*AFY86</f>
        <v>#REF!</v>
      </c>
      <c r="AFZ82" s="101" t="e">
        <f>(AFZ85+#REF!)*AFZ86</f>
        <v>#REF!</v>
      </c>
      <c r="AGA82" s="101" t="e">
        <f>(AGA85+#REF!)*AGA86</f>
        <v>#REF!</v>
      </c>
      <c r="AGB82" s="101" t="e">
        <f>(AGB85+#REF!)*AGB86</f>
        <v>#REF!</v>
      </c>
      <c r="AGC82" s="101" t="e">
        <f>(AGC85+#REF!)*AGC86</f>
        <v>#REF!</v>
      </c>
      <c r="AGD82" s="101" t="e">
        <f>(AGD85+#REF!)*AGD86</f>
        <v>#REF!</v>
      </c>
      <c r="AGE82" s="101" t="e">
        <f>(AGE85+#REF!)*AGE86</f>
        <v>#REF!</v>
      </c>
      <c r="AGF82" s="101" t="e">
        <f>(AGF85+#REF!)*AGF86</f>
        <v>#REF!</v>
      </c>
      <c r="AGG82" s="101" t="e">
        <f>(AGG85+#REF!)*AGG86</f>
        <v>#REF!</v>
      </c>
      <c r="AGH82" s="101" t="e">
        <f>(AGH85+#REF!)*AGH86</f>
        <v>#REF!</v>
      </c>
      <c r="AGI82" s="101" t="e">
        <f>(AGI85+#REF!)*AGI86</f>
        <v>#REF!</v>
      </c>
      <c r="AGJ82" s="101" t="e">
        <f>(AGJ85+#REF!)*AGJ86</f>
        <v>#REF!</v>
      </c>
      <c r="AGK82" s="101" t="e">
        <f>(AGK85+#REF!)*AGK86</f>
        <v>#REF!</v>
      </c>
      <c r="AGL82" s="101" t="e">
        <f>(AGL85+#REF!)*AGL86</f>
        <v>#REF!</v>
      </c>
      <c r="AGM82" s="101" t="e">
        <f>(AGM85+#REF!)*AGM86</f>
        <v>#REF!</v>
      </c>
      <c r="AGN82" s="101" t="e">
        <f>(AGN85+#REF!)*AGN86</f>
        <v>#REF!</v>
      </c>
      <c r="AGO82" s="101" t="e">
        <f>(AGO85+#REF!)*AGO86</f>
        <v>#REF!</v>
      </c>
      <c r="AGP82" s="101" t="e">
        <f>(AGP85+#REF!)*AGP86</f>
        <v>#REF!</v>
      </c>
      <c r="AGQ82" s="101" t="e">
        <f>(AGQ85+#REF!)*AGQ86</f>
        <v>#REF!</v>
      </c>
      <c r="AGR82" s="101" t="e">
        <f>(AGR85+#REF!)*AGR86</f>
        <v>#REF!</v>
      </c>
      <c r="AGS82" s="101" t="e">
        <f>(AGS85+#REF!)*AGS86</f>
        <v>#REF!</v>
      </c>
      <c r="AGT82" s="101" t="e">
        <f>(AGT85+#REF!)*AGT86</f>
        <v>#REF!</v>
      </c>
      <c r="AGU82" s="101" t="e">
        <f>(AGU85+#REF!)*AGU86</f>
        <v>#REF!</v>
      </c>
      <c r="AGV82" s="101" t="e">
        <f>(AGV85+#REF!)*AGV86</f>
        <v>#REF!</v>
      </c>
      <c r="AGW82" s="101" t="e">
        <f>(AGW85+#REF!)*AGW86</f>
        <v>#REF!</v>
      </c>
      <c r="AGX82" s="101" t="e">
        <f>(AGX85+#REF!)*AGX86</f>
        <v>#REF!</v>
      </c>
      <c r="AGY82" s="101" t="e">
        <f>(AGY85+#REF!)*AGY86</f>
        <v>#REF!</v>
      </c>
      <c r="AGZ82" s="101" t="e">
        <f>(AGZ85+#REF!)*AGZ86</f>
        <v>#REF!</v>
      </c>
      <c r="AHA82" s="101" t="e">
        <f>(AHA85+#REF!)*AHA86</f>
        <v>#REF!</v>
      </c>
      <c r="AHB82" s="101" t="e">
        <f>(AHB85+#REF!)*AHB86</f>
        <v>#REF!</v>
      </c>
      <c r="AHC82" s="101" t="e">
        <f>(AHC85+#REF!)*AHC86</f>
        <v>#REF!</v>
      </c>
      <c r="AHD82" s="101" t="e">
        <f>(AHD85+#REF!)*AHD86</f>
        <v>#REF!</v>
      </c>
      <c r="AHE82" s="101" t="e">
        <f>(AHE85+#REF!)*AHE86</f>
        <v>#REF!</v>
      </c>
      <c r="AHF82" s="101" t="e">
        <f>(AHF85+#REF!)*AHF86</f>
        <v>#REF!</v>
      </c>
      <c r="AHG82" s="101" t="e">
        <f>(AHG85+#REF!)*AHG86</f>
        <v>#REF!</v>
      </c>
      <c r="AHH82" s="101" t="e">
        <f>(AHH85+#REF!)*AHH86</f>
        <v>#REF!</v>
      </c>
      <c r="AHI82" s="101" t="e">
        <f>(AHI85+#REF!)*AHI86</f>
        <v>#REF!</v>
      </c>
      <c r="AHJ82" s="101" t="e">
        <f>(AHJ85+#REF!)*AHJ86</f>
        <v>#REF!</v>
      </c>
      <c r="AHK82" s="101" t="e">
        <f>(AHK85+#REF!)*AHK86</f>
        <v>#REF!</v>
      </c>
      <c r="AHL82" s="101" t="e">
        <f>(AHL85+#REF!)*AHL86</f>
        <v>#REF!</v>
      </c>
      <c r="AHM82" s="101" t="e">
        <f>(AHM85+#REF!)*AHM86</f>
        <v>#REF!</v>
      </c>
      <c r="AHN82" s="101" t="e">
        <f>(AHN85+#REF!)*AHN86</f>
        <v>#REF!</v>
      </c>
      <c r="AHO82" s="101" t="e">
        <f>(AHO85+#REF!)*AHO86</f>
        <v>#REF!</v>
      </c>
      <c r="AHP82" s="101" t="e">
        <f>(AHP85+#REF!)*AHP86</f>
        <v>#REF!</v>
      </c>
      <c r="AHQ82" s="101" t="e">
        <f>(AHQ85+#REF!)*AHQ86</f>
        <v>#REF!</v>
      </c>
      <c r="AHR82" s="101" t="e">
        <f>(AHR85+#REF!)*AHR86</f>
        <v>#REF!</v>
      </c>
      <c r="AHS82" s="101" t="e">
        <f>(AHS85+#REF!)*AHS86</f>
        <v>#REF!</v>
      </c>
      <c r="AHT82" s="101" t="e">
        <f>(AHT85+#REF!)*AHT86</f>
        <v>#REF!</v>
      </c>
      <c r="AHU82" s="101" t="e">
        <f>(AHU85+#REF!)*AHU86</f>
        <v>#REF!</v>
      </c>
      <c r="AHV82" s="101" t="e">
        <f>(AHV85+#REF!)*AHV86</f>
        <v>#REF!</v>
      </c>
      <c r="AHW82" s="101" t="e">
        <f>(AHW85+#REF!)*AHW86</f>
        <v>#REF!</v>
      </c>
      <c r="AHX82" s="101" t="e">
        <f>(AHX85+#REF!)*AHX86</f>
        <v>#REF!</v>
      </c>
      <c r="AHY82" s="101" t="e">
        <f>(AHY85+#REF!)*AHY86</f>
        <v>#REF!</v>
      </c>
      <c r="AHZ82" s="101" t="e">
        <f>(AHZ85+#REF!)*AHZ86</f>
        <v>#REF!</v>
      </c>
      <c r="AIA82" s="101" t="e">
        <f>(AIA85+#REF!)*AIA86</f>
        <v>#REF!</v>
      </c>
      <c r="AIB82" s="101" t="e">
        <f>(AIB85+#REF!)*AIB86</f>
        <v>#REF!</v>
      </c>
      <c r="AIC82" s="101" t="e">
        <f>(AIC85+#REF!)*AIC86</f>
        <v>#REF!</v>
      </c>
      <c r="AID82" s="101" t="e">
        <f>(AID85+#REF!)*AID86</f>
        <v>#REF!</v>
      </c>
      <c r="AIE82" s="101" t="e">
        <f>(AIE85+#REF!)*AIE86</f>
        <v>#REF!</v>
      </c>
      <c r="AIF82" s="101" t="e">
        <f>(AIF85+#REF!)*AIF86</f>
        <v>#REF!</v>
      </c>
      <c r="AIG82" s="101" t="e">
        <f>(AIG85+#REF!)*AIG86</f>
        <v>#REF!</v>
      </c>
      <c r="AIH82" s="101" t="e">
        <f>(AIH85+#REF!)*AIH86</f>
        <v>#REF!</v>
      </c>
      <c r="AII82" s="101" t="e">
        <f>(AII85+#REF!)*AII86</f>
        <v>#REF!</v>
      </c>
      <c r="AIJ82" s="101" t="e">
        <f>(AIJ85+#REF!)*AIJ86</f>
        <v>#REF!</v>
      </c>
      <c r="AIK82" s="101" t="e">
        <f>(AIK85+#REF!)*AIK86</f>
        <v>#REF!</v>
      </c>
      <c r="AIL82" s="101" t="e">
        <f>(AIL85+#REF!)*AIL86</f>
        <v>#REF!</v>
      </c>
      <c r="AIM82" s="101" t="e">
        <f>(AIM85+#REF!)*AIM86</f>
        <v>#REF!</v>
      </c>
      <c r="AIN82" s="101" t="e">
        <f>(AIN85+#REF!)*AIN86</f>
        <v>#REF!</v>
      </c>
      <c r="AIO82" s="101" t="e">
        <f>(AIO85+#REF!)*AIO86</f>
        <v>#REF!</v>
      </c>
      <c r="AIP82" s="101" t="e">
        <f>(AIP85+#REF!)*AIP86</f>
        <v>#REF!</v>
      </c>
      <c r="AIQ82" s="101" t="e">
        <f>(AIQ85+#REF!)*AIQ86</f>
        <v>#REF!</v>
      </c>
      <c r="AIR82" s="101" t="e">
        <f>(AIR85+#REF!)*AIR86</f>
        <v>#REF!</v>
      </c>
      <c r="AIS82" s="101" t="e">
        <f>(AIS85+#REF!)*AIS86</f>
        <v>#REF!</v>
      </c>
      <c r="AIT82" s="101" t="e">
        <f>(AIT85+#REF!)*AIT86</f>
        <v>#REF!</v>
      </c>
      <c r="AIU82" s="101" t="e">
        <f>(AIU85+#REF!)*AIU86</f>
        <v>#REF!</v>
      </c>
      <c r="AIV82" s="101" t="e">
        <f>(AIV85+#REF!)*AIV86</f>
        <v>#REF!</v>
      </c>
      <c r="AIW82" s="101" t="e">
        <f>(AIW85+#REF!)*AIW86</f>
        <v>#REF!</v>
      </c>
      <c r="AIX82" s="101" t="e">
        <f>(AIX85+#REF!)*AIX86</f>
        <v>#REF!</v>
      </c>
      <c r="AIY82" s="101" t="e">
        <f>(AIY85+#REF!)*AIY86</f>
        <v>#REF!</v>
      </c>
      <c r="AIZ82" s="101" t="e">
        <f>(AIZ85+#REF!)*AIZ86</f>
        <v>#REF!</v>
      </c>
      <c r="AJA82" s="101" t="e">
        <f>(AJA85+#REF!)*AJA86</f>
        <v>#REF!</v>
      </c>
      <c r="AJB82" s="101" t="e">
        <f>(AJB85+#REF!)*AJB86</f>
        <v>#REF!</v>
      </c>
      <c r="AJC82" s="101" t="e">
        <f>(AJC85+#REF!)*AJC86</f>
        <v>#REF!</v>
      </c>
      <c r="AJD82" s="101" t="e">
        <f>(AJD85+#REF!)*AJD86</f>
        <v>#REF!</v>
      </c>
      <c r="AJE82" s="101" t="e">
        <f>(AJE85+#REF!)*AJE86</f>
        <v>#REF!</v>
      </c>
      <c r="AJF82" s="101" t="e">
        <f>(AJF85+#REF!)*AJF86</f>
        <v>#REF!</v>
      </c>
      <c r="AJG82" s="101" t="e">
        <f>(AJG85+#REF!)*AJG86</f>
        <v>#REF!</v>
      </c>
      <c r="AJH82" s="101" t="e">
        <f>(AJH85+#REF!)*AJH86</f>
        <v>#REF!</v>
      </c>
      <c r="AJI82" s="101" t="e">
        <f>(AJI85+#REF!)*AJI86</f>
        <v>#REF!</v>
      </c>
      <c r="AJJ82" s="101" t="e">
        <f>(AJJ85+#REF!)*AJJ86</f>
        <v>#REF!</v>
      </c>
      <c r="AJK82" s="101" t="e">
        <f>(AJK85+#REF!)*AJK86</f>
        <v>#REF!</v>
      </c>
      <c r="AJL82" s="101" t="e">
        <f>(AJL85+#REF!)*AJL86</f>
        <v>#REF!</v>
      </c>
      <c r="AJM82" s="101" t="e">
        <f>(AJM85+#REF!)*AJM86</f>
        <v>#REF!</v>
      </c>
      <c r="AJN82" s="101" t="e">
        <f>(AJN85+#REF!)*AJN86</f>
        <v>#REF!</v>
      </c>
      <c r="AJO82" s="101" t="e">
        <f>(AJO85+#REF!)*AJO86</f>
        <v>#REF!</v>
      </c>
      <c r="AJP82" s="101" t="e">
        <f>(AJP85+#REF!)*AJP86</f>
        <v>#REF!</v>
      </c>
      <c r="AJQ82" s="101" t="e">
        <f>(AJQ85+#REF!)*AJQ86</f>
        <v>#REF!</v>
      </c>
      <c r="AJR82" s="101" t="e">
        <f>(AJR85+#REF!)*AJR86</f>
        <v>#REF!</v>
      </c>
      <c r="AJS82" s="101" t="e">
        <f>(AJS85+#REF!)*AJS86</f>
        <v>#REF!</v>
      </c>
      <c r="AJT82" s="101" t="e">
        <f>(AJT85+#REF!)*AJT86</f>
        <v>#REF!</v>
      </c>
      <c r="AJU82" s="101" t="e">
        <f>(AJU85+#REF!)*AJU86</f>
        <v>#REF!</v>
      </c>
      <c r="AJV82" s="101" t="e">
        <f>(AJV85+#REF!)*AJV86</f>
        <v>#REF!</v>
      </c>
      <c r="AJW82" s="101" t="e">
        <f>(AJW85+#REF!)*AJW86</f>
        <v>#REF!</v>
      </c>
      <c r="AJX82" s="101" t="e">
        <f>(AJX85+#REF!)*AJX86</f>
        <v>#REF!</v>
      </c>
      <c r="AJY82" s="101" t="e">
        <f>(AJY85+#REF!)*AJY86</f>
        <v>#REF!</v>
      </c>
      <c r="AJZ82" s="101" t="e">
        <f>(AJZ85+#REF!)*AJZ86</f>
        <v>#REF!</v>
      </c>
      <c r="AKA82" s="101" t="e">
        <f>(AKA85+#REF!)*AKA86</f>
        <v>#REF!</v>
      </c>
      <c r="AKB82" s="101" t="e">
        <f>(AKB85+#REF!)*AKB86</f>
        <v>#REF!</v>
      </c>
      <c r="AKC82" s="101" t="e">
        <f>(AKC85+#REF!)*AKC86</f>
        <v>#REF!</v>
      </c>
      <c r="AKD82" s="101" t="e">
        <f>(AKD85+#REF!)*AKD86</f>
        <v>#REF!</v>
      </c>
      <c r="AKE82" s="101" t="e">
        <f>(AKE85+#REF!)*AKE86</f>
        <v>#REF!</v>
      </c>
      <c r="AKF82" s="101" t="e">
        <f>(AKF85+#REF!)*AKF86</f>
        <v>#REF!</v>
      </c>
      <c r="AKG82" s="101" t="e">
        <f>(AKG85+#REF!)*AKG86</f>
        <v>#REF!</v>
      </c>
      <c r="AKH82" s="101" t="e">
        <f>(AKH85+#REF!)*AKH86</f>
        <v>#REF!</v>
      </c>
      <c r="AKI82" s="101" t="e">
        <f>(AKI85+#REF!)*AKI86</f>
        <v>#REF!</v>
      </c>
      <c r="AKJ82" s="101" t="e">
        <f>(AKJ85+#REF!)*AKJ86</f>
        <v>#REF!</v>
      </c>
      <c r="AKK82" s="101" t="e">
        <f>(AKK85+#REF!)*AKK86</f>
        <v>#REF!</v>
      </c>
      <c r="AKL82" s="101" t="e">
        <f>(AKL85+#REF!)*AKL86</f>
        <v>#REF!</v>
      </c>
      <c r="AKM82" s="101" t="e">
        <f>(AKM85+#REF!)*AKM86</f>
        <v>#REF!</v>
      </c>
      <c r="AKN82" s="101" t="e">
        <f>(AKN85+#REF!)*AKN86</f>
        <v>#REF!</v>
      </c>
      <c r="AKO82" s="101" t="e">
        <f>(AKO85+#REF!)*AKO86</f>
        <v>#REF!</v>
      </c>
      <c r="AKP82" s="101" t="e">
        <f>(AKP85+#REF!)*AKP86</f>
        <v>#REF!</v>
      </c>
      <c r="AKQ82" s="101" t="e">
        <f>(AKQ85+#REF!)*AKQ86</f>
        <v>#REF!</v>
      </c>
      <c r="AKR82" s="101" t="e">
        <f>(AKR85+#REF!)*AKR86</f>
        <v>#REF!</v>
      </c>
      <c r="AKS82" s="101" t="e">
        <f>(AKS85+#REF!)*AKS86</f>
        <v>#REF!</v>
      </c>
      <c r="AKT82" s="101" t="e">
        <f>(AKT85+#REF!)*AKT86</f>
        <v>#REF!</v>
      </c>
      <c r="AKU82" s="101" t="e">
        <f>(AKU85+#REF!)*AKU86</f>
        <v>#REF!</v>
      </c>
      <c r="AKV82" s="101" t="e">
        <f>(AKV85+#REF!)*AKV86</f>
        <v>#REF!</v>
      </c>
      <c r="AKW82" s="101" t="e">
        <f>(AKW85+#REF!)*AKW86</f>
        <v>#REF!</v>
      </c>
      <c r="AKX82" s="101" t="e">
        <f>(AKX85+#REF!)*AKX86</f>
        <v>#REF!</v>
      </c>
      <c r="AKY82" s="101" t="e">
        <f>(AKY85+#REF!)*AKY86</f>
        <v>#REF!</v>
      </c>
      <c r="AKZ82" s="101" t="e">
        <f>(AKZ85+#REF!)*AKZ86</f>
        <v>#REF!</v>
      </c>
      <c r="ALA82" s="101" t="e">
        <f>(ALA85+#REF!)*ALA86</f>
        <v>#REF!</v>
      </c>
      <c r="ALB82" s="101" t="e">
        <f>(ALB85+#REF!)*ALB86</f>
        <v>#REF!</v>
      </c>
      <c r="ALC82" s="101" t="e">
        <f>(ALC85+#REF!)*ALC86</f>
        <v>#REF!</v>
      </c>
      <c r="ALD82" s="101" t="e">
        <f>(ALD85+#REF!)*ALD86</f>
        <v>#REF!</v>
      </c>
      <c r="ALE82" s="101" t="e">
        <f>(ALE85+#REF!)*ALE86</f>
        <v>#REF!</v>
      </c>
      <c r="ALF82" s="101" t="e">
        <f>(ALF85+#REF!)*ALF86</f>
        <v>#REF!</v>
      </c>
      <c r="ALG82" s="101" t="e">
        <f>(ALG85+#REF!)*ALG86</f>
        <v>#REF!</v>
      </c>
      <c r="ALH82" s="101" t="e">
        <f>(ALH85+#REF!)*ALH86</f>
        <v>#REF!</v>
      </c>
      <c r="ALI82" s="101" t="e">
        <f>(ALI85+#REF!)*ALI86</f>
        <v>#REF!</v>
      </c>
      <c r="ALJ82" s="101" t="e">
        <f>(ALJ85+#REF!)*ALJ86</f>
        <v>#REF!</v>
      </c>
      <c r="ALK82" s="101" t="e">
        <f>(ALK85+#REF!)*ALK86</f>
        <v>#REF!</v>
      </c>
      <c r="ALL82" s="101" t="e">
        <f>(ALL85+#REF!)*ALL86</f>
        <v>#REF!</v>
      </c>
      <c r="ALM82" s="101" t="e">
        <f>(ALM85+#REF!)*ALM86</f>
        <v>#REF!</v>
      </c>
      <c r="ALN82" s="101" t="e">
        <f>(ALN85+#REF!)*ALN86</f>
        <v>#REF!</v>
      </c>
      <c r="ALO82" s="101" t="e">
        <f>(ALO85+#REF!)*ALO86</f>
        <v>#REF!</v>
      </c>
      <c r="ALP82" s="101" t="e">
        <f>(ALP85+#REF!)*ALP86</f>
        <v>#REF!</v>
      </c>
      <c r="ALQ82" s="101" t="e">
        <f>(ALQ85+#REF!)*ALQ86</f>
        <v>#REF!</v>
      </c>
      <c r="ALR82" s="101" t="e">
        <f>(ALR85+#REF!)*ALR86</f>
        <v>#REF!</v>
      </c>
      <c r="ALS82" s="101" t="e">
        <f>(ALS85+#REF!)*ALS86</f>
        <v>#REF!</v>
      </c>
      <c r="ALT82" s="101" t="e">
        <f>(ALT85+#REF!)*ALT86</f>
        <v>#REF!</v>
      </c>
      <c r="ALU82" s="101" t="e">
        <f>(ALU85+#REF!)*ALU86</f>
        <v>#REF!</v>
      </c>
      <c r="ALV82" s="101" t="e">
        <f>(ALV85+#REF!)*ALV86</f>
        <v>#REF!</v>
      </c>
      <c r="ALW82" s="101" t="e">
        <f>(ALW85+#REF!)*ALW86</f>
        <v>#REF!</v>
      </c>
      <c r="ALX82" s="101" t="e">
        <f>(ALX85+#REF!)*ALX86</f>
        <v>#REF!</v>
      </c>
      <c r="ALY82" s="101" t="e">
        <f>(ALY85+#REF!)*ALY86</f>
        <v>#REF!</v>
      </c>
      <c r="ALZ82" s="101" t="e">
        <f>(ALZ85+#REF!)*ALZ86</f>
        <v>#REF!</v>
      </c>
      <c r="AMA82" s="101" t="e">
        <f>(AMA85+#REF!)*AMA86</f>
        <v>#REF!</v>
      </c>
      <c r="AMB82" s="101" t="e">
        <f>(AMB85+#REF!)*AMB86</f>
        <v>#REF!</v>
      </c>
      <c r="AMC82" s="101" t="e">
        <f>(AMC85+#REF!)*AMC86</f>
        <v>#REF!</v>
      </c>
      <c r="AMD82" s="101" t="e">
        <f>(AMD85+#REF!)*AMD86</f>
        <v>#REF!</v>
      </c>
      <c r="AME82" s="101" t="e">
        <f>(AME85+#REF!)*AME86</f>
        <v>#REF!</v>
      </c>
      <c r="AMF82" s="101" t="e">
        <f>(AMF85+#REF!)*AMF86</f>
        <v>#REF!</v>
      </c>
      <c r="AMG82" s="101" t="e">
        <f>(AMG85+#REF!)*AMG86</f>
        <v>#REF!</v>
      </c>
      <c r="AMH82" s="101" t="e">
        <f>(AMH85+#REF!)*AMH86</f>
        <v>#REF!</v>
      </c>
      <c r="AMI82" s="101" t="e">
        <f>(AMI85+#REF!)*AMI86</f>
        <v>#REF!</v>
      </c>
      <c r="AMJ82" s="101" t="e">
        <f>(AMJ85+#REF!)*AMJ86</f>
        <v>#REF!</v>
      </c>
      <c r="AMK82" s="101" t="e">
        <f>(AMK85+#REF!)*AMK86</f>
        <v>#REF!</v>
      </c>
      <c r="AML82" s="101" t="e">
        <f>(AML85+#REF!)*AML86</f>
        <v>#REF!</v>
      </c>
      <c r="AMM82" s="101" t="e">
        <f>(AMM85+#REF!)*AMM86</f>
        <v>#REF!</v>
      </c>
      <c r="AMN82" s="101" t="e">
        <f>(AMN85+#REF!)*AMN86</f>
        <v>#REF!</v>
      </c>
      <c r="AMO82" s="101" t="e">
        <f>(AMO85+#REF!)*AMO86</f>
        <v>#REF!</v>
      </c>
      <c r="AMP82" s="101" t="e">
        <f>(AMP85+#REF!)*AMP86</f>
        <v>#REF!</v>
      </c>
      <c r="AMQ82" s="101" t="e">
        <f>(AMQ85+#REF!)*AMQ86</f>
        <v>#REF!</v>
      </c>
      <c r="AMR82" s="101" t="e">
        <f>(AMR85+#REF!)*AMR86</f>
        <v>#REF!</v>
      </c>
      <c r="AMS82" s="101" t="e">
        <f>(AMS85+#REF!)*AMS86</f>
        <v>#REF!</v>
      </c>
      <c r="AMT82" s="101" t="e">
        <f>(AMT85+#REF!)*AMT86</f>
        <v>#REF!</v>
      </c>
      <c r="AMU82" s="101" t="e">
        <f>(AMU85+#REF!)*AMU86</f>
        <v>#REF!</v>
      </c>
      <c r="AMV82" s="101" t="e">
        <f>(AMV85+#REF!)*AMV86</f>
        <v>#REF!</v>
      </c>
      <c r="AMW82" s="101" t="e">
        <f>(AMW85+#REF!)*AMW86</f>
        <v>#REF!</v>
      </c>
      <c r="AMX82" s="101" t="e">
        <f>(AMX85+#REF!)*AMX86</f>
        <v>#REF!</v>
      </c>
      <c r="AMY82" s="101" t="e">
        <f>(AMY85+#REF!)*AMY86</f>
        <v>#REF!</v>
      </c>
      <c r="AMZ82" s="101" t="e">
        <f>(AMZ85+#REF!)*AMZ86</f>
        <v>#REF!</v>
      </c>
      <c r="ANA82" s="101" t="e">
        <f>(ANA85+#REF!)*ANA86</f>
        <v>#REF!</v>
      </c>
      <c r="ANB82" s="101" t="e">
        <f>(ANB85+#REF!)*ANB86</f>
        <v>#REF!</v>
      </c>
      <c r="ANC82" s="101" t="e">
        <f>(ANC85+#REF!)*ANC86</f>
        <v>#REF!</v>
      </c>
      <c r="AND82" s="101" t="e">
        <f>(AND85+#REF!)*AND86</f>
        <v>#REF!</v>
      </c>
      <c r="ANE82" s="101" t="e">
        <f>(ANE85+#REF!)*ANE86</f>
        <v>#REF!</v>
      </c>
      <c r="ANF82" s="101" t="e">
        <f>(ANF85+#REF!)*ANF86</f>
        <v>#REF!</v>
      </c>
      <c r="ANG82" s="101" t="e">
        <f>(ANG85+#REF!)*ANG86</f>
        <v>#REF!</v>
      </c>
      <c r="ANH82" s="101" t="e">
        <f>(ANH85+#REF!)*ANH86</f>
        <v>#REF!</v>
      </c>
      <c r="ANI82" s="101" t="e">
        <f>(ANI85+#REF!)*ANI86</f>
        <v>#REF!</v>
      </c>
      <c r="ANJ82" s="101" t="e">
        <f>(ANJ85+#REF!)*ANJ86</f>
        <v>#REF!</v>
      </c>
      <c r="ANK82" s="101" t="e">
        <f>(ANK85+#REF!)*ANK86</f>
        <v>#REF!</v>
      </c>
      <c r="ANL82" s="101" t="e">
        <f>(ANL85+#REF!)*ANL86</f>
        <v>#REF!</v>
      </c>
      <c r="ANM82" s="101" t="e">
        <f>(ANM85+#REF!)*ANM86</f>
        <v>#REF!</v>
      </c>
      <c r="ANN82" s="101" t="e">
        <f>(ANN85+#REF!)*ANN86</f>
        <v>#REF!</v>
      </c>
      <c r="ANO82" s="101" t="e">
        <f>(ANO85+#REF!)*ANO86</f>
        <v>#REF!</v>
      </c>
      <c r="ANP82" s="101" t="e">
        <f>(ANP85+#REF!)*ANP86</f>
        <v>#REF!</v>
      </c>
      <c r="ANQ82" s="101" t="e">
        <f>(ANQ85+#REF!)*ANQ86</f>
        <v>#REF!</v>
      </c>
      <c r="ANR82" s="101" t="e">
        <f>(ANR85+#REF!)*ANR86</f>
        <v>#REF!</v>
      </c>
      <c r="ANS82" s="101" t="e">
        <f>(ANS85+#REF!)*ANS86</f>
        <v>#REF!</v>
      </c>
      <c r="ANT82" s="101" t="e">
        <f>(ANT85+#REF!)*ANT86</f>
        <v>#REF!</v>
      </c>
      <c r="ANU82" s="101" t="e">
        <f>(ANU85+#REF!)*ANU86</f>
        <v>#REF!</v>
      </c>
      <c r="ANV82" s="101" t="e">
        <f>(ANV85+#REF!)*ANV86</f>
        <v>#REF!</v>
      </c>
      <c r="ANW82" s="101" t="e">
        <f>(ANW85+#REF!)*ANW86</f>
        <v>#REF!</v>
      </c>
      <c r="ANX82" s="101" t="e">
        <f>(ANX85+#REF!)*ANX86</f>
        <v>#REF!</v>
      </c>
      <c r="ANY82" s="101" t="e">
        <f>(ANY85+#REF!)*ANY86</f>
        <v>#REF!</v>
      </c>
      <c r="ANZ82" s="101" t="e">
        <f>(ANZ85+#REF!)*ANZ86</f>
        <v>#REF!</v>
      </c>
      <c r="AOA82" s="101" t="e">
        <f>(AOA85+#REF!)*AOA86</f>
        <v>#REF!</v>
      </c>
      <c r="AOB82" s="101" t="e">
        <f>(AOB85+#REF!)*AOB86</f>
        <v>#REF!</v>
      </c>
      <c r="AOC82" s="101" t="e">
        <f>(AOC85+#REF!)*AOC86</f>
        <v>#REF!</v>
      </c>
      <c r="AOD82" s="101" t="e">
        <f>(AOD85+#REF!)*AOD86</f>
        <v>#REF!</v>
      </c>
      <c r="AOE82" s="101" t="e">
        <f>(AOE85+#REF!)*AOE86</f>
        <v>#REF!</v>
      </c>
      <c r="AOF82" s="101" t="e">
        <f>(AOF85+#REF!)*AOF86</f>
        <v>#REF!</v>
      </c>
      <c r="AOG82" s="101" t="e">
        <f>(AOG85+#REF!)*AOG86</f>
        <v>#REF!</v>
      </c>
      <c r="AOH82" s="101" t="e">
        <f>(AOH85+#REF!)*AOH86</f>
        <v>#REF!</v>
      </c>
      <c r="AOI82" s="101" t="e">
        <f>(AOI85+#REF!)*AOI86</f>
        <v>#REF!</v>
      </c>
      <c r="AOJ82" s="101" t="e">
        <f>(AOJ85+#REF!)*AOJ86</f>
        <v>#REF!</v>
      </c>
      <c r="AOK82" s="101" t="e">
        <f>(AOK85+#REF!)*AOK86</f>
        <v>#REF!</v>
      </c>
      <c r="AOL82" s="101" t="e">
        <f>(AOL85+#REF!)*AOL86</f>
        <v>#REF!</v>
      </c>
      <c r="AOM82" s="101" t="e">
        <f>(AOM85+#REF!)*AOM86</f>
        <v>#REF!</v>
      </c>
      <c r="AON82" s="101" t="e">
        <f>(AON85+#REF!)*AON86</f>
        <v>#REF!</v>
      </c>
      <c r="AOO82" s="101" t="e">
        <f>(AOO85+#REF!)*AOO86</f>
        <v>#REF!</v>
      </c>
      <c r="AOP82" s="101" t="e">
        <f>(AOP85+#REF!)*AOP86</f>
        <v>#REF!</v>
      </c>
      <c r="AOQ82" s="101" t="e">
        <f>(AOQ85+#REF!)*AOQ86</f>
        <v>#REF!</v>
      </c>
      <c r="AOR82" s="101" t="e">
        <f>(AOR85+#REF!)*AOR86</f>
        <v>#REF!</v>
      </c>
      <c r="AOS82" s="101" t="e">
        <f>(AOS85+#REF!)*AOS86</f>
        <v>#REF!</v>
      </c>
      <c r="AOT82" s="101" t="e">
        <f>(AOT85+#REF!)*AOT86</f>
        <v>#REF!</v>
      </c>
      <c r="AOU82" s="101" t="e">
        <f>(AOU85+#REF!)*AOU86</f>
        <v>#REF!</v>
      </c>
      <c r="AOV82" s="101" t="e">
        <f>(AOV85+#REF!)*AOV86</f>
        <v>#REF!</v>
      </c>
      <c r="AOW82" s="101" t="e">
        <f>(AOW85+#REF!)*AOW86</f>
        <v>#REF!</v>
      </c>
      <c r="AOX82" s="101" t="e">
        <f>(AOX85+#REF!)*AOX86</f>
        <v>#REF!</v>
      </c>
      <c r="AOY82" s="101" t="e">
        <f>(AOY85+#REF!)*AOY86</f>
        <v>#REF!</v>
      </c>
      <c r="AOZ82" s="101" t="e">
        <f>(AOZ85+#REF!)*AOZ86</f>
        <v>#REF!</v>
      </c>
      <c r="APA82" s="101" t="e">
        <f>(APA85+#REF!)*APA86</f>
        <v>#REF!</v>
      </c>
      <c r="APB82" s="101" t="e">
        <f>(APB85+#REF!)*APB86</f>
        <v>#REF!</v>
      </c>
      <c r="APC82" s="101" t="e">
        <f>(APC85+#REF!)*APC86</f>
        <v>#REF!</v>
      </c>
      <c r="APD82" s="101" t="e">
        <f>(APD85+#REF!)*APD86</f>
        <v>#REF!</v>
      </c>
      <c r="APE82" s="101" t="e">
        <f>(APE85+#REF!)*APE86</f>
        <v>#REF!</v>
      </c>
      <c r="APF82" s="101" t="e">
        <f>(APF85+#REF!)*APF86</f>
        <v>#REF!</v>
      </c>
      <c r="APG82" s="101" t="e">
        <f>(APG85+#REF!)*APG86</f>
        <v>#REF!</v>
      </c>
      <c r="APH82" s="101" t="e">
        <f>(APH85+#REF!)*APH86</f>
        <v>#REF!</v>
      </c>
      <c r="API82" s="101" t="e">
        <f>(API85+#REF!)*API86</f>
        <v>#REF!</v>
      </c>
      <c r="APJ82" s="101" t="e">
        <f>(APJ85+#REF!)*APJ86</f>
        <v>#REF!</v>
      </c>
      <c r="APK82" s="101" t="e">
        <f>(APK85+#REF!)*APK86</f>
        <v>#REF!</v>
      </c>
      <c r="APL82" s="101" t="e">
        <f>(APL85+#REF!)*APL86</f>
        <v>#REF!</v>
      </c>
      <c r="APM82" s="101" t="e">
        <f>(APM85+#REF!)*APM86</f>
        <v>#REF!</v>
      </c>
      <c r="APN82" s="101" t="e">
        <f>(APN85+#REF!)*APN86</f>
        <v>#REF!</v>
      </c>
      <c r="APO82" s="101" t="e">
        <f>(APO85+#REF!)*APO86</f>
        <v>#REF!</v>
      </c>
      <c r="APP82" s="101" t="e">
        <f>(APP85+#REF!)*APP86</f>
        <v>#REF!</v>
      </c>
      <c r="APQ82" s="101" t="e">
        <f>(APQ85+#REF!)*APQ86</f>
        <v>#REF!</v>
      </c>
      <c r="APR82" s="101" t="e">
        <f>(APR85+#REF!)*APR86</f>
        <v>#REF!</v>
      </c>
      <c r="APS82" s="101" t="e">
        <f>(APS85+#REF!)*APS86</f>
        <v>#REF!</v>
      </c>
      <c r="APT82" s="101" t="e">
        <f>(APT85+#REF!)*APT86</f>
        <v>#REF!</v>
      </c>
      <c r="APU82" s="101" t="e">
        <f>(APU85+#REF!)*APU86</f>
        <v>#REF!</v>
      </c>
      <c r="APV82" s="101" t="e">
        <f>(APV85+#REF!)*APV86</f>
        <v>#REF!</v>
      </c>
      <c r="APW82" s="101" t="e">
        <f>(APW85+#REF!)*APW86</f>
        <v>#REF!</v>
      </c>
      <c r="APX82" s="101" t="e">
        <f>(APX85+#REF!)*APX86</f>
        <v>#REF!</v>
      </c>
      <c r="APY82" s="101" t="e">
        <f>(APY85+#REF!)*APY86</f>
        <v>#REF!</v>
      </c>
      <c r="APZ82" s="101" t="e">
        <f>(APZ85+#REF!)*APZ86</f>
        <v>#REF!</v>
      </c>
      <c r="AQA82" s="101" t="e">
        <f>(AQA85+#REF!)*AQA86</f>
        <v>#REF!</v>
      </c>
      <c r="AQB82" s="101" t="e">
        <f>(AQB85+#REF!)*AQB86</f>
        <v>#REF!</v>
      </c>
      <c r="AQC82" s="101" t="e">
        <f>(AQC85+#REF!)*AQC86</f>
        <v>#REF!</v>
      </c>
      <c r="AQD82" s="101" t="e">
        <f>(AQD85+#REF!)*AQD86</f>
        <v>#REF!</v>
      </c>
      <c r="AQE82" s="101" t="e">
        <f>(AQE85+#REF!)*AQE86</f>
        <v>#REF!</v>
      </c>
      <c r="AQF82" s="101" t="e">
        <f>(AQF85+#REF!)*AQF86</f>
        <v>#REF!</v>
      </c>
      <c r="AQG82" s="101" t="e">
        <f>(AQG85+#REF!)*AQG86</f>
        <v>#REF!</v>
      </c>
      <c r="AQH82" s="101" t="e">
        <f>(AQH85+#REF!)*AQH86</f>
        <v>#REF!</v>
      </c>
      <c r="AQI82" s="101" t="e">
        <f>(AQI85+#REF!)*AQI86</f>
        <v>#REF!</v>
      </c>
      <c r="AQJ82" s="101" t="e">
        <f>(AQJ85+#REF!)*AQJ86</f>
        <v>#REF!</v>
      </c>
      <c r="AQK82" s="101" t="e">
        <f>(AQK85+#REF!)*AQK86</f>
        <v>#REF!</v>
      </c>
      <c r="AQL82" s="101" t="e">
        <f>(AQL85+#REF!)*AQL86</f>
        <v>#REF!</v>
      </c>
      <c r="AQM82" s="101" t="e">
        <f>(AQM85+#REF!)*AQM86</f>
        <v>#REF!</v>
      </c>
      <c r="AQN82" s="101" t="e">
        <f>(AQN85+#REF!)*AQN86</f>
        <v>#REF!</v>
      </c>
      <c r="AQO82" s="101" t="e">
        <f>(AQO85+#REF!)*AQO86</f>
        <v>#REF!</v>
      </c>
      <c r="AQP82" s="101" t="e">
        <f>(AQP85+#REF!)*AQP86</f>
        <v>#REF!</v>
      </c>
      <c r="AQQ82" s="101" t="e">
        <f>(AQQ85+#REF!)*AQQ86</f>
        <v>#REF!</v>
      </c>
      <c r="AQR82" s="101" t="e">
        <f>(AQR85+#REF!)*AQR86</f>
        <v>#REF!</v>
      </c>
      <c r="AQS82" s="101" t="e">
        <f>(AQS85+#REF!)*AQS86</f>
        <v>#REF!</v>
      </c>
      <c r="AQT82" s="101" t="e">
        <f>(AQT85+#REF!)*AQT86</f>
        <v>#REF!</v>
      </c>
      <c r="AQU82" s="101" t="e">
        <f>(AQU85+#REF!)*AQU86</f>
        <v>#REF!</v>
      </c>
      <c r="AQV82" s="101" t="e">
        <f>(AQV85+#REF!)*AQV86</f>
        <v>#REF!</v>
      </c>
      <c r="AQW82" s="101" t="e">
        <f>(AQW85+#REF!)*AQW86</f>
        <v>#REF!</v>
      </c>
      <c r="AQX82" s="101" t="e">
        <f>(AQX85+#REF!)*AQX86</f>
        <v>#REF!</v>
      </c>
      <c r="AQY82" s="101" t="e">
        <f>(AQY85+#REF!)*AQY86</f>
        <v>#REF!</v>
      </c>
      <c r="AQZ82" s="101" t="e">
        <f>(AQZ85+#REF!)*AQZ86</f>
        <v>#REF!</v>
      </c>
      <c r="ARA82" s="101" t="e">
        <f>(ARA85+#REF!)*ARA86</f>
        <v>#REF!</v>
      </c>
      <c r="ARB82" s="101" t="e">
        <f>(ARB85+#REF!)*ARB86</f>
        <v>#REF!</v>
      </c>
      <c r="ARC82" s="101" t="e">
        <f>(ARC85+#REF!)*ARC86</f>
        <v>#REF!</v>
      </c>
      <c r="ARD82" s="101" t="e">
        <f>(ARD85+#REF!)*ARD86</f>
        <v>#REF!</v>
      </c>
      <c r="ARE82" s="101" t="e">
        <f>(ARE85+#REF!)*ARE86</f>
        <v>#REF!</v>
      </c>
      <c r="ARF82" s="101" t="e">
        <f>(ARF85+#REF!)*ARF86</f>
        <v>#REF!</v>
      </c>
      <c r="ARG82" s="101" t="e">
        <f>(ARG85+#REF!)*ARG86</f>
        <v>#REF!</v>
      </c>
      <c r="ARH82" s="101" t="e">
        <f>(ARH85+#REF!)*ARH86</f>
        <v>#REF!</v>
      </c>
      <c r="ARI82" s="101" t="e">
        <f>(ARI85+#REF!)*ARI86</f>
        <v>#REF!</v>
      </c>
      <c r="ARJ82" s="101" t="e">
        <f>(ARJ85+#REF!)*ARJ86</f>
        <v>#REF!</v>
      </c>
      <c r="ARK82" s="101" t="e">
        <f>(ARK85+#REF!)*ARK86</f>
        <v>#REF!</v>
      </c>
      <c r="ARL82" s="101" t="e">
        <f>(ARL85+#REF!)*ARL86</f>
        <v>#REF!</v>
      </c>
      <c r="ARM82" s="101" t="e">
        <f>(ARM85+#REF!)*ARM86</f>
        <v>#REF!</v>
      </c>
      <c r="ARN82" s="101" t="e">
        <f>(ARN85+#REF!)*ARN86</f>
        <v>#REF!</v>
      </c>
      <c r="ARO82" s="101" t="e">
        <f>(ARO85+#REF!)*ARO86</f>
        <v>#REF!</v>
      </c>
      <c r="ARP82" s="101" t="e">
        <f>(ARP85+#REF!)*ARP86</f>
        <v>#REF!</v>
      </c>
      <c r="ARQ82" s="101" t="e">
        <f>(ARQ85+#REF!)*ARQ86</f>
        <v>#REF!</v>
      </c>
      <c r="ARR82" s="101" t="e">
        <f>(ARR85+#REF!)*ARR86</f>
        <v>#REF!</v>
      </c>
      <c r="ARS82" s="101" t="e">
        <f>(ARS85+#REF!)*ARS86</f>
        <v>#REF!</v>
      </c>
      <c r="ART82" s="101" t="e">
        <f>(ART85+#REF!)*ART86</f>
        <v>#REF!</v>
      </c>
      <c r="ARU82" s="101" t="e">
        <f>(ARU85+#REF!)*ARU86</f>
        <v>#REF!</v>
      </c>
      <c r="ARV82" s="101" t="e">
        <f>(ARV85+#REF!)*ARV86</f>
        <v>#REF!</v>
      </c>
      <c r="ARW82" s="101" t="e">
        <f>(ARW85+#REF!)*ARW86</f>
        <v>#REF!</v>
      </c>
      <c r="ARX82" s="101" t="e">
        <f>(ARX85+#REF!)*ARX86</f>
        <v>#REF!</v>
      </c>
      <c r="ARY82" s="101" t="e">
        <f>(ARY85+#REF!)*ARY86</f>
        <v>#REF!</v>
      </c>
      <c r="ARZ82" s="101" t="e">
        <f>(ARZ85+#REF!)*ARZ86</f>
        <v>#REF!</v>
      </c>
      <c r="ASA82" s="101" t="e">
        <f>(ASA85+#REF!)*ASA86</f>
        <v>#REF!</v>
      </c>
      <c r="ASB82" s="101" t="e">
        <f>(ASB85+#REF!)*ASB86</f>
        <v>#REF!</v>
      </c>
      <c r="ASC82" s="101" t="e">
        <f>(ASC85+#REF!)*ASC86</f>
        <v>#REF!</v>
      </c>
      <c r="ASD82" s="101" t="e">
        <f>(ASD85+#REF!)*ASD86</f>
        <v>#REF!</v>
      </c>
      <c r="ASE82" s="101" t="e">
        <f>(ASE85+#REF!)*ASE86</f>
        <v>#REF!</v>
      </c>
      <c r="ASF82" s="101" t="e">
        <f>(ASF85+#REF!)*ASF86</f>
        <v>#REF!</v>
      </c>
      <c r="ASG82" s="101" t="e">
        <f>(ASG85+#REF!)*ASG86</f>
        <v>#REF!</v>
      </c>
      <c r="ASH82" s="101" t="e">
        <f>(ASH85+#REF!)*ASH86</f>
        <v>#REF!</v>
      </c>
      <c r="ASI82" s="101" t="e">
        <f>(ASI85+#REF!)*ASI86</f>
        <v>#REF!</v>
      </c>
      <c r="ASJ82" s="101" t="e">
        <f>(ASJ85+#REF!)*ASJ86</f>
        <v>#REF!</v>
      </c>
      <c r="ASK82" s="101" t="e">
        <f>(ASK85+#REF!)*ASK86</f>
        <v>#REF!</v>
      </c>
      <c r="ASL82" s="101" t="e">
        <f>(ASL85+#REF!)*ASL86</f>
        <v>#REF!</v>
      </c>
      <c r="ASM82" s="101" t="e">
        <f>(ASM85+#REF!)*ASM86</f>
        <v>#REF!</v>
      </c>
      <c r="ASN82" s="101" t="e">
        <f>(ASN85+#REF!)*ASN86</f>
        <v>#REF!</v>
      </c>
      <c r="ASO82" s="101" t="e">
        <f>(ASO85+#REF!)*ASO86</f>
        <v>#REF!</v>
      </c>
      <c r="ASP82" s="101" t="e">
        <f>(ASP85+#REF!)*ASP86</f>
        <v>#REF!</v>
      </c>
      <c r="ASQ82" s="101" t="e">
        <f>(ASQ85+#REF!)*ASQ86</f>
        <v>#REF!</v>
      </c>
      <c r="ASR82" s="101" t="e">
        <f>(ASR85+#REF!)*ASR86</f>
        <v>#REF!</v>
      </c>
      <c r="ASS82" s="101" t="e">
        <f>(ASS85+#REF!)*ASS86</f>
        <v>#REF!</v>
      </c>
      <c r="AST82" s="101" t="e">
        <f>(AST85+#REF!)*AST86</f>
        <v>#REF!</v>
      </c>
      <c r="ASU82" s="101" t="e">
        <f>(ASU85+#REF!)*ASU86</f>
        <v>#REF!</v>
      </c>
      <c r="ASV82" s="101" t="e">
        <f>(ASV85+#REF!)*ASV86</f>
        <v>#REF!</v>
      </c>
      <c r="ASW82" s="101" t="e">
        <f>(ASW85+#REF!)*ASW86</f>
        <v>#REF!</v>
      </c>
      <c r="ASX82" s="101" t="e">
        <f>(ASX85+#REF!)*ASX86</f>
        <v>#REF!</v>
      </c>
      <c r="ASY82" s="101" t="e">
        <f>(ASY85+#REF!)*ASY86</f>
        <v>#REF!</v>
      </c>
      <c r="ASZ82" s="101" t="e">
        <f>(ASZ85+#REF!)*ASZ86</f>
        <v>#REF!</v>
      </c>
      <c r="ATA82" s="101" t="e">
        <f>(ATA85+#REF!)*ATA86</f>
        <v>#REF!</v>
      </c>
      <c r="ATB82" s="101" t="e">
        <f>(ATB85+#REF!)*ATB86</f>
        <v>#REF!</v>
      </c>
      <c r="ATC82" s="101" t="e">
        <f>(ATC85+#REF!)*ATC86</f>
        <v>#REF!</v>
      </c>
      <c r="ATD82" s="101" t="e">
        <f>(ATD85+#REF!)*ATD86</f>
        <v>#REF!</v>
      </c>
      <c r="ATE82" s="101" t="e">
        <f>(ATE85+#REF!)*ATE86</f>
        <v>#REF!</v>
      </c>
      <c r="ATF82" s="101" t="e">
        <f>(ATF85+#REF!)*ATF86</f>
        <v>#REF!</v>
      </c>
      <c r="ATG82" s="101" t="e">
        <f>(ATG85+#REF!)*ATG86</f>
        <v>#REF!</v>
      </c>
      <c r="ATH82" s="101" t="e">
        <f>(ATH85+#REF!)*ATH86</f>
        <v>#REF!</v>
      </c>
      <c r="ATI82" s="101" t="e">
        <f>(ATI85+#REF!)*ATI86</f>
        <v>#REF!</v>
      </c>
      <c r="ATJ82" s="101" t="e">
        <f>(ATJ85+#REF!)*ATJ86</f>
        <v>#REF!</v>
      </c>
      <c r="ATK82" s="101" t="e">
        <f>(ATK85+#REF!)*ATK86</f>
        <v>#REF!</v>
      </c>
      <c r="ATL82" s="101" t="e">
        <f>(ATL85+#REF!)*ATL86</f>
        <v>#REF!</v>
      </c>
      <c r="ATM82" s="101" t="e">
        <f>(ATM85+#REF!)*ATM86</f>
        <v>#REF!</v>
      </c>
      <c r="ATN82" s="101" t="e">
        <f>(ATN85+#REF!)*ATN86</f>
        <v>#REF!</v>
      </c>
      <c r="ATO82" s="101" t="e">
        <f>(ATO85+#REF!)*ATO86</f>
        <v>#REF!</v>
      </c>
      <c r="ATP82" s="101" t="e">
        <f>(ATP85+#REF!)*ATP86</f>
        <v>#REF!</v>
      </c>
      <c r="ATQ82" s="101" t="e">
        <f>(ATQ85+#REF!)*ATQ86</f>
        <v>#REF!</v>
      </c>
      <c r="ATR82" s="101" t="e">
        <f>(ATR85+#REF!)*ATR86</f>
        <v>#REF!</v>
      </c>
      <c r="ATS82" s="101" t="e">
        <f>(ATS85+#REF!)*ATS86</f>
        <v>#REF!</v>
      </c>
      <c r="ATT82" s="101" t="e">
        <f>(ATT85+#REF!)*ATT86</f>
        <v>#REF!</v>
      </c>
      <c r="ATU82" s="101" t="e">
        <f>(ATU85+#REF!)*ATU86</f>
        <v>#REF!</v>
      </c>
      <c r="ATV82" s="101" t="e">
        <f>(ATV85+#REF!)*ATV86</f>
        <v>#REF!</v>
      </c>
      <c r="ATW82" s="101" t="e">
        <f>(ATW85+#REF!)*ATW86</f>
        <v>#REF!</v>
      </c>
      <c r="ATX82" s="101" t="e">
        <f>(ATX85+#REF!)*ATX86</f>
        <v>#REF!</v>
      </c>
      <c r="ATY82" s="101" t="e">
        <f>(ATY85+#REF!)*ATY86</f>
        <v>#REF!</v>
      </c>
      <c r="ATZ82" s="101" t="e">
        <f>(ATZ85+#REF!)*ATZ86</f>
        <v>#REF!</v>
      </c>
      <c r="AUA82" s="101" t="e">
        <f>(AUA85+#REF!)*AUA86</f>
        <v>#REF!</v>
      </c>
      <c r="AUB82" s="101" t="e">
        <f>(AUB85+#REF!)*AUB86</f>
        <v>#REF!</v>
      </c>
      <c r="AUC82" s="101" t="e">
        <f>(AUC85+#REF!)*AUC86</f>
        <v>#REF!</v>
      </c>
      <c r="AUD82" s="101" t="e">
        <f>(AUD85+#REF!)*AUD86</f>
        <v>#REF!</v>
      </c>
      <c r="AUE82" s="101" t="e">
        <f>(AUE85+#REF!)*AUE86</f>
        <v>#REF!</v>
      </c>
      <c r="AUF82" s="101" t="e">
        <f>(AUF85+#REF!)*AUF86</f>
        <v>#REF!</v>
      </c>
      <c r="AUG82" s="101" t="e">
        <f>(AUG85+#REF!)*AUG86</f>
        <v>#REF!</v>
      </c>
      <c r="AUH82" s="101" t="e">
        <f>(AUH85+#REF!)*AUH86</f>
        <v>#REF!</v>
      </c>
      <c r="AUI82" s="101" t="e">
        <f>(AUI85+#REF!)*AUI86</f>
        <v>#REF!</v>
      </c>
      <c r="AUJ82" s="101" t="e">
        <f>(AUJ85+#REF!)*AUJ86</f>
        <v>#REF!</v>
      </c>
      <c r="AUK82" s="101" t="e">
        <f>(AUK85+#REF!)*AUK86</f>
        <v>#REF!</v>
      </c>
      <c r="AUL82" s="101" t="e">
        <f>(AUL85+#REF!)*AUL86</f>
        <v>#REF!</v>
      </c>
      <c r="AUM82" s="101" t="e">
        <f>(AUM85+#REF!)*AUM86</f>
        <v>#REF!</v>
      </c>
      <c r="AUN82" s="101" t="e">
        <f>(AUN85+#REF!)*AUN86</f>
        <v>#REF!</v>
      </c>
      <c r="AUO82" s="101" t="e">
        <f>(AUO85+#REF!)*AUO86</f>
        <v>#REF!</v>
      </c>
      <c r="AUP82" s="101" t="e">
        <f>(AUP85+#REF!)*AUP86</f>
        <v>#REF!</v>
      </c>
      <c r="AUQ82" s="101" t="e">
        <f>(AUQ85+#REF!)*AUQ86</f>
        <v>#REF!</v>
      </c>
      <c r="AUR82" s="101" t="e">
        <f>(AUR85+#REF!)*AUR86</f>
        <v>#REF!</v>
      </c>
      <c r="AUS82" s="101" t="e">
        <f>(AUS85+#REF!)*AUS86</f>
        <v>#REF!</v>
      </c>
      <c r="AUT82" s="101" t="e">
        <f>(AUT85+#REF!)*AUT86</f>
        <v>#REF!</v>
      </c>
      <c r="AUU82" s="101" t="e">
        <f>(AUU85+#REF!)*AUU86</f>
        <v>#REF!</v>
      </c>
      <c r="AUV82" s="101" t="e">
        <f>(AUV85+#REF!)*AUV86</f>
        <v>#REF!</v>
      </c>
      <c r="AUW82" s="101" t="e">
        <f>(AUW85+#REF!)*AUW86</f>
        <v>#REF!</v>
      </c>
      <c r="AUX82" s="101" t="e">
        <f>(AUX85+#REF!)*AUX86</f>
        <v>#REF!</v>
      </c>
      <c r="AUY82" s="101" t="e">
        <f>(AUY85+#REF!)*AUY86</f>
        <v>#REF!</v>
      </c>
      <c r="AUZ82" s="101" t="e">
        <f>(AUZ85+#REF!)*AUZ86</f>
        <v>#REF!</v>
      </c>
      <c r="AVA82" s="101" t="e">
        <f>(AVA85+#REF!)*AVA86</f>
        <v>#REF!</v>
      </c>
      <c r="AVB82" s="101" t="e">
        <f>(AVB85+#REF!)*AVB86</f>
        <v>#REF!</v>
      </c>
      <c r="AVC82" s="101" t="e">
        <f>(AVC85+#REF!)*AVC86</f>
        <v>#REF!</v>
      </c>
      <c r="AVD82" s="101" t="e">
        <f>(AVD85+#REF!)*AVD86</f>
        <v>#REF!</v>
      </c>
      <c r="AVE82" s="101" t="e">
        <f>(AVE85+#REF!)*AVE86</f>
        <v>#REF!</v>
      </c>
      <c r="AVF82" s="101" t="e">
        <f>(AVF85+#REF!)*AVF86</f>
        <v>#REF!</v>
      </c>
      <c r="AVG82" s="101" t="e">
        <f>(AVG85+#REF!)*AVG86</f>
        <v>#REF!</v>
      </c>
      <c r="AVH82" s="101" t="e">
        <f>(AVH85+#REF!)*AVH86</f>
        <v>#REF!</v>
      </c>
      <c r="AVI82" s="101" t="e">
        <f>(AVI85+#REF!)*AVI86</f>
        <v>#REF!</v>
      </c>
      <c r="AVJ82" s="101" t="e">
        <f>(AVJ85+#REF!)*AVJ86</f>
        <v>#REF!</v>
      </c>
      <c r="AVK82" s="101" t="e">
        <f>(AVK85+#REF!)*AVK86</f>
        <v>#REF!</v>
      </c>
      <c r="AVL82" s="101" t="e">
        <f>(AVL85+#REF!)*AVL86</f>
        <v>#REF!</v>
      </c>
      <c r="AVM82" s="101" t="e">
        <f>(AVM85+#REF!)*AVM86</f>
        <v>#REF!</v>
      </c>
      <c r="AVN82" s="101" t="e">
        <f>(AVN85+#REF!)*AVN86</f>
        <v>#REF!</v>
      </c>
      <c r="AVO82" s="101" t="e">
        <f>(AVO85+#REF!)*AVO86</f>
        <v>#REF!</v>
      </c>
      <c r="AVP82" s="101" t="e">
        <f>(AVP85+#REF!)*AVP86</f>
        <v>#REF!</v>
      </c>
      <c r="AVQ82" s="101" t="e">
        <f>(AVQ85+#REF!)*AVQ86</f>
        <v>#REF!</v>
      </c>
      <c r="AVR82" s="101" t="e">
        <f>(AVR85+#REF!)*AVR86</f>
        <v>#REF!</v>
      </c>
      <c r="AVS82" s="101" t="e">
        <f>(AVS85+#REF!)*AVS86</f>
        <v>#REF!</v>
      </c>
      <c r="AVT82" s="101" t="e">
        <f>(AVT85+#REF!)*AVT86</f>
        <v>#REF!</v>
      </c>
      <c r="AVU82" s="101" t="e">
        <f>(AVU85+#REF!)*AVU86</f>
        <v>#REF!</v>
      </c>
      <c r="AVV82" s="101" t="e">
        <f>(AVV85+#REF!)*AVV86</f>
        <v>#REF!</v>
      </c>
      <c r="AVW82" s="101" t="e">
        <f>(AVW85+#REF!)*AVW86</f>
        <v>#REF!</v>
      </c>
      <c r="AVX82" s="101" t="e">
        <f>(AVX85+#REF!)*AVX86</f>
        <v>#REF!</v>
      </c>
      <c r="AVY82" s="101" t="e">
        <f>(AVY85+#REF!)*AVY86</f>
        <v>#REF!</v>
      </c>
      <c r="AVZ82" s="101" t="e">
        <f>(AVZ85+#REF!)*AVZ86</f>
        <v>#REF!</v>
      </c>
      <c r="AWA82" s="101" t="e">
        <f>(AWA85+#REF!)*AWA86</f>
        <v>#REF!</v>
      </c>
      <c r="AWB82" s="101" t="e">
        <f>(AWB85+#REF!)*AWB86</f>
        <v>#REF!</v>
      </c>
      <c r="AWC82" s="101" t="e">
        <f>(AWC85+#REF!)*AWC86</f>
        <v>#REF!</v>
      </c>
      <c r="AWD82" s="101" t="e">
        <f>(AWD85+#REF!)*AWD86</f>
        <v>#REF!</v>
      </c>
      <c r="AWE82" s="101" t="e">
        <f>(AWE85+#REF!)*AWE86</f>
        <v>#REF!</v>
      </c>
      <c r="AWF82" s="101" t="e">
        <f>(AWF85+#REF!)*AWF86</f>
        <v>#REF!</v>
      </c>
      <c r="AWG82" s="101" t="e">
        <f>(AWG85+#REF!)*AWG86</f>
        <v>#REF!</v>
      </c>
      <c r="AWH82" s="101" t="e">
        <f>(AWH85+#REF!)*AWH86</f>
        <v>#REF!</v>
      </c>
      <c r="AWI82" s="101" t="e">
        <f>(AWI85+#REF!)*AWI86</f>
        <v>#REF!</v>
      </c>
      <c r="AWJ82" s="101" t="e">
        <f>(AWJ85+#REF!)*AWJ86</f>
        <v>#REF!</v>
      </c>
      <c r="AWK82" s="101" t="e">
        <f>(AWK85+#REF!)*AWK86</f>
        <v>#REF!</v>
      </c>
      <c r="AWL82" s="101" t="e">
        <f>(AWL85+#REF!)*AWL86</f>
        <v>#REF!</v>
      </c>
      <c r="AWM82" s="101" t="e">
        <f>(AWM85+#REF!)*AWM86</f>
        <v>#REF!</v>
      </c>
      <c r="AWN82" s="101" t="e">
        <f>(AWN85+#REF!)*AWN86</f>
        <v>#REF!</v>
      </c>
      <c r="AWO82" s="101" t="e">
        <f>(AWO85+#REF!)*AWO86</f>
        <v>#REF!</v>
      </c>
      <c r="AWP82" s="101" t="e">
        <f>(AWP85+#REF!)*AWP86</f>
        <v>#REF!</v>
      </c>
      <c r="AWQ82" s="101" t="e">
        <f>(AWQ85+#REF!)*AWQ86</f>
        <v>#REF!</v>
      </c>
      <c r="AWR82" s="101" t="e">
        <f>(AWR85+#REF!)*AWR86</f>
        <v>#REF!</v>
      </c>
      <c r="AWS82" s="101" t="e">
        <f>(AWS85+#REF!)*AWS86</f>
        <v>#REF!</v>
      </c>
      <c r="AWT82" s="101" t="e">
        <f>(AWT85+#REF!)*AWT86</f>
        <v>#REF!</v>
      </c>
      <c r="AWU82" s="101" t="e">
        <f>(AWU85+#REF!)*AWU86</f>
        <v>#REF!</v>
      </c>
      <c r="AWV82" s="101" t="e">
        <f>(AWV85+#REF!)*AWV86</f>
        <v>#REF!</v>
      </c>
      <c r="AWW82" s="101" t="e">
        <f>(AWW85+#REF!)*AWW86</f>
        <v>#REF!</v>
      </c>
      <c r="AWX82" s="101" t="e">
        <f>(AWX85+#REF!)*AWX86</f>
        <v>#REF!</v>
      </c>
      <c r="AWY82" s="101" t="e">
        <f>(AWY85+#REF!)*AWY86</f>
        <v>#REF!</v>
      </c>
      <c r="AWZ82" s="101" t="e">
        <f>(AWZ85+#REF!)*AWZ86</f>
        <v>#REF!</v>
      </c>
      <c r="AXA82" s="101" t="e">
        <f>(AXA85+#REF!)*AXA86</f>
        <v>#REF!</v>
      </c>
      <c r="AXB82" s="101" t="e">
        <f>(AXB85+#REF!)*AXB86</f>
        <v>#REF!</v>
      </c>
      <c r="AXC82" s="101" t="e">
        <f>(AXC85+#REF!)*AXC86</f>
        <v>#REF!</v>
      </c>
      <c r="AXD82" s="101" t="e">
        <f>(AXD85+#REF!)*AXD86</f>
        <v>#REF!</v>
      </c>
      <c r="AXE82" s="101" t="e">
        <f>(AXE85+#REF!)*AXE86</f>
        <v>#REF!</v>
      </c>
      <c r="AXF82" s="101" t="e">
        <f>(AXF85+#REF!)*AXF86</f>
        <v>#REF!</v>
      </c>
      <c r="AXG82" s="101" t="e">
        <f>(AXG85+#REF!)*AXG86</f>
        <v>#REF!</v>
      </c>
      <c r="AXH82" s="101" t="e">
        <f>(AXH85+#REF!)*AXH86</f>
        <v>#REF!</v>
      </c>
      <c r="AXI82" s="101" t="e">
        <f>(AXI85+#REF!)*AXI86</f>
        <v>#REF!</v>
      </c>
      <c r="AXJ82" s="101" t="e">
        <f>(AXJ85+#REF!)*AXJ86</f>
        <v>#REF!</v>
      </c>
      <c r="AXK82" s="101" t="e">
        <f>(AXK85+#REF!)*AXK86</f>
        <v>#REF!</v>
      </c>
      <c r="AXL82" s="101" t="e">
        <f>(AXL85+#REF!)*AXL86</f>
        <v>#REF!</v>
      </c>
      <c r="AXM82" s="101" t="e">
        <f>(AXM85+#REF!)*AXM86</f>
        <v>#REF!</v>
      </c>
      <c r="AXN82" s="101" t="e">
        <f>(AXN85+#REF!)*AXN86</f>
        <v>#REF!</v>
      </c>
      <c r="AXO82" s="101" t="e">
        <f>(AXO85+#REF!)*AXO86</f>
        <v>#REF!</v>
      </c>
      <c r="AXP82" s="101" t="e">
        <f>(AXP85+#REF!)*AXP86</f>
        <v>#REF!</v>
      </c>
      <c r="AXQ82" s="101" t="e">
        <f>(AXQ85+#REF!)*AXQ86</f>
        <v>#REF!</v>
      </c>
      <c r="AXR82" s="101" t="e">
        <f>(AXR85+#REF!)*AXR86</f>
        <v>#REF!</v>
      </c>
      <c r="AXS82" s="101" t="e">
        <f>(AXS85+#REF!)*AXS86</f>
        <v>#REF!</v>
      </c>
      <c r="AXT82" s="101" t="e">
        <f>(AXT85+#REF!)*AXT86</f>
        <v>#REF!</v>
      </c>
      <c r="AXU82" s="101" t="e">
        <f>(AXU85+#REF!)*AXU86</f>
        <v>#REF!</v>
      </c>
      <c r="AXV82" s="101" t="e">
        <f>(AXV85+#REF!)*AXV86</f>
        <v>#REF!</v>
      </c>
      <c r="AXW82" s="101" t="e">
        <f>(AXW85+#REF!)*AXW86</f>
        <v>#REF!</v>
      </c>
      <c r="AXX82" s="101" t="e">
        <f>(AXX85+#REF!)*AXX86</f>
        <v>#REF!</v>
      </c>
      <c r="AXY82" s="101" t="e">
        <f>(AXY85+#REF!)*AXY86</f>
        <v>#REF!</v>
      </c>
      <c r="AXZ82" s="101" t="e">
        <f>(AXZ85+#REF!)*AXZ86</f>
        <v>#REF!</v>
      </c>
      <c r="AYA82" s="101" t="e">
        <f>(AYA85+#REF!)*AYA86</f>
        <v>#REF!</v>
      </c>
      <c r="AYB82" s="101" t="e">
        <f>(AYB85+#REF!)*AYB86</f>
        <v>#REF!</v>
      </c>
      <c r="AYC82" s="101" t="e">
        <f>(AYC85+#REF!)*AYC86</f>
        <v>#REF!</v>
      </c>
      <c r="AYD82" s="101" t="e">
        <f>(AYD85+#REF!)*AYD86</f>
        <v>#REF!</v>
      </c>
      <c r="AYE82" s="101" t="e">
        <f>(AYE85+#REF!)*AYE86</f>
        <v>#REF!</v>
      </c>
      <c r="AYF82" s="101" t="e">
        <f>(AYF85+#REF!)*AYF86</f>
        <v>#REF!</v>
      </c>
      <c r="AYG82" s="101" t="e">
        <f>(AYG85+#REF!)*AYG86</f>
        <v>#REF!</v>
      </c>
      <c r="AYH82" s="101" t="e">
        <f>(AYH85+#REF!)*AYH86</f>
        <v>#REF!</v>
      </c>
      <c r="AYI82" s="101" t="e">
        <f>(AYI85+#REF!)*AYI86</f>
        <v>#REF!</v>
      </c>
      <c r="AYJ82" s="101" t="e">
        <f>(AYJ85+#REF!)*AYJ86</f>
        <v>#REF!</v>
      </c>
      <c r="AYK82" s="101" t="e">
        <f>(AYK85+#REF!)*AYK86</f>
        <v>#REF!</v>
      </c>
      <c r="AYL82" s="101" t="e">
        <f>(AYL85+#REF!)*AYL86</f>
        <v>#REF!</v>
      </c>
      <c r="AYM82" s="101" t="e">
        <f>(AYM85+#REF!)*AYM86</f>
        <v>#REF!</v>
      </c>
      <c r="AYN82" s="101" t="e">
        <f>(AYN85+#REF!)*AYN86</f>
        <v>#REF!</v>
      </c>
      <c r="AYO82" s="101" t="e">
        <f>(AYO85+#REF!)*AYO86</f>
        <v>#REF!</v>
      </c>
      <c r="AYP82" s="101" t="e">
        <f>(AYP85+#REF!)*AYP86</f>
        <v>#REF!</v>
      </c>
      <c r="AYQ82" s="101" t="e">
        <f>(AYQ85+#REF!)*AYQ86</f>
        <v>#REF!</v>
      </c>
      <c r="AYR82" s="101" t="e">
        <f>(AYR85+#REF!)*AYR86</f>
        <v>#REF!</v>
      </c>
      <c r="AYS82" s="101" t="e">
        <f>(AYS85+#REF!)*AYS86</f>
        <v>#REF!</v>
      </c>
      <c r="AYT82" s="101" t="e">
        <f>(AYT85+#REF!)*AYT86</f>
        <v>#REF!</v>
      </c>
      <c r="AYU82" s="101" t="e">
        <f>(AYU85+#REF!)*AYU86</f>
        <v>#REF!</v>
      </c>
      <c r="AYV82" s="101" t="e">
        <f>(AYV85+#REF!)*AYV86</f>
        <v>#REF!</v>
      </c>
      <c r="AYW82" s="101" t="e">
        <f>(AYW85+#REF!)*AYW86</f>
        <v>#REF!</v>
      </c>
      <c r="AYX82" s="101" t="e">
        <f>(AYX85+#REF!)*AYX86</f>
        <v>#REF!</v>
      </c>
      <c r="AYY82" s="101" t="e">
        <f>(AYY85+#REF!)*AYY86</f>
        <v>#REF!</v>
      </c>
      <c r="AYZ82" s="101" t="e">
        <f>(AYZ85+#REF!)*AYZ86</f>
        <v>#REF!</v>
      </c>
      <c r="AZA82" s="101" t="e">
        <f>(AZA85+#REF!)*AZA86</f>
        <v>#REF!</v>
      </c>
      <c r="AZB82" s="101" t="e">
        <f>(AZB85+#REF!)*AZB86</f>
        <v>#REF!</v>
      </c>
      <c r="AZC82" s="101" t="e">
        <f>(AZC85+#REF!)*AZC86</f>
        <v>#REF!</v>
      </c>
      <c r="AZD82" s="101" t="e">
        <f>(AZD85+#REF!)*AZD86</f>
        <v>#REF!</v>
      </c>
      <c r="AZE82" s="101" t="e">
        <f>(AZE85+#REF!)*AZE86</f>
        <v>#REF!</v>
      </c>
      <c r="AZF82" s="101" t="e">
        <f>(AZF85+#REF!)*AZF86</f>
        <v>#REF!</v>
      </c>
      <c r="AZG82" s="101" t="e">
        <f>(AZG85+#REF!)*AZG86</f>
        <v>#REF!</v>
      </c>
      <c r="AZH82" s="101" t="e">
        <f>(AZH85+#REF!)*AZH86</f>
        <v>#REF!</v>
      </c>
      <c r="AZI82" s="101" t="e">
        <f>(AZI85+#REF!)*AZI86</f>
        <v>#REF!</v>
      </c>
      <c r="AZJ82" s="101" t="e">
        <f>(AZJ85+#REF!)*AZJ86</f>
        <v>#REF!</v>
      </c>
      <c r="AZK82" s="101" t="e">
        <f>(AZK85+#REF!)*AZK86</f>
        <v>#REF!</v>
      </c>
      <c r="AZL82" s="101" t="e">
        <f>(AZL85+#REF!)*AZL86</f>
        <v>#REF!</v>
      </c>
      <c r="AZM82" s="101" t="e">
        <f>(AZM85+#REF!)*AZM86</f>
        <v>#REF!</v>
      </c>
      <c r="AZN82" s="101" t="e">
        <f>(AZN85+#REF!)*AZN86</f>
        <v>#REF!</v>
      </c>
      <c r="AZO82" s="101" t="e">
        <f>(AZO85+#REF!)*AZO86</f>
        <v>#REF!</v>
      </c>
      <c r="AZP82" s="101" t="e">
        <f>(AZP85+#REF!)*AZP86</f>
        <v>#REF!</v>
      </c>
      <c r="AZQ82" s="101" t="e">
        <f>(AZQ85+#REF!)*AZQ86</f>
        <v>#REF!</v>
      </c>
      <c r="AZR82" s="101" t="e">
        <f>(AZR85+#REF!)*AZR86</f>
        <v>#REF!</v>
      </c>
      <c r="AZS82" s="101" t="e">
        <f>(AZS85+#REF!)*AZS86</f>
        <v>#REF!</v>
      </c>
      <c r="AZT82" s="101" t="e">
        <f>(AZT85+#REF!)*AZT86</f>
        <v>#REF!</v>
      </c>
      <c r="AZU82" s="101" t="e">
        <f>(AZU85+#REF!)*AZU86</f>
        <v>#REF!</v>
      </c>
      <c r="AZV82" s="101" t="e">
        <f>(AZV85+#REF!)*AZV86</f>
        <v>#REF!</v>
      </c>
      <c r="AZW82" s="101" t="e">
        <f>(AZW85+#REF!)*AZW86</f>
        <v>#REF!</v>
      </c>
      <c r="AZX82" s="101" t="e">
        <f>(AZX85+#REF!)*AZX86</f>
        <v>#REF!</v>
      </c>
      <c r="AZY82" s="101" t="e">
        <f>(AZY85+#REF!)*AZY86</f>
        <v>#REF!</v>
      </c>
      <c r="AZZ82" s="101" t="e">
        <f>(AZZ85+#REF!)*AZZ86</f>
        <v>#REF!</v>
      </c>
      <c r="BAA82" s="101" t="e">
        <f>(BAA85+#REF!)*BAA86</f>
        <v>#REF!</v>
      </c>
      <c r="BAB82" s="101" t="e">
        <f>(BAB85+#REF!)*BAB86</f>
        <v>#REF!</v>
      </c>
      <c r="BAC82" s="101" t="e">
        <f>(BAC85+#REF!)*BAC86</f>
        <v>#REF!</v>
      </c>
      <c r="BAD82" s="101" t="e">
        <f>(BAD85+#REF!)*BAD86</f>
        <v>#REF!</v>
      </c>
      <c r="BAE82" s="101" t="e">
        <f>(BAE85+#REF!)*BAE86</f>
        <v>#REF!</v>
      </c>
      <c r="BAF82" s="101" t="e">
        <f>(BAF85+#REF!)*BAF86</f>
        <v>#REF!</v>
      </c>
      <c r="BAG82" s="101" t="e">
        <f>(BAG85+#REF!)*BAG86</f>
        <v>#REF!</v>
      </c>
      <c r="BAH82" s="101" t="e">
        <f>(BAH85+#REF!)*BAH86</f>
        <v>#REF!</v>
      </c>
      <c r="BAI82" s="101" t="e">
        <f>(BAI85+#REF!)*BAI86</f>
        <v>#REF!</v>
      </c>
      <c r="BAJ82" s="101" t="e">
        <f>(BAJ85+#REF!)*BAJ86</f>
        <v>#REF!</v>
      </c>
      <c r="BAK82" s="101" t="e">
        <f>(BAK85+#REF!)*BAK86</f>
        <v>#REF!</v>
      </c>
      <c r="BAL82" s="101" t="e">
        <f>(BAL85+#REF!)*BAL86</f>
        <v>#REF!</v>
      </c>
      <c r="BAM82" s="101" t="e">
        <f>(BAM85+#REF!)*BAM86</f>
        <v>#REF!</v>
      </c>
      <c r="BAN82" s="101" t="e">
        <f>(BAN85+#REF!)*BAN86</f>
        <v>#REF!</v>
      </c>
      <c r="BAO82" s="101" t="e">
        <f>(BAO85+#REF!)*BAO86</f>
        <v>#REF!</v>
      </c>
      <c r="BAP82" s="101" t="e">
        <f>(BAP85+#REF!)*BAP86</f>
        <v>#REF!</v>
      </c>
      <c r="BAQ82" s="101" t="e">
        <f>(BAQ85+#REF!)*BAQ86</f>
        <v>#REF!</v>
      </c>
      <c r="BAR82" s="101" t="e">
        <f>(BAR85+#REF!)*BAR86</f>
        <v>#REF!</v>
      </c>
      <c r="BAS82" s="101" t="e">
        <f>(BAS85+#REF!)*BAS86</f>
        <v>#REF!</v>
      </c>
      <c r="BAT82" s="101" t="e">
        <f>(BAT85+#REF!)*BAT86</f>
        <v>#REF!</v>
      </c>
      <c r="BAU82" s="101" t="e">
        <f>(BAU85+#REF!)*BAU86</f>
        <v>#REF!</v>
      </c>
      <c r="BAV82" s="101" t="e">
        <f>(BAV85+#REF!)*BAV86</f>
        <v>#REF!</v>
      </c>
      <c r="BAW82" s="101" t="e">
        <f>(BAW85+#REF!)*BAW86</f>
        <v>#REF!</v>
      </c>
      <c r="BAX82" s="101" t="e">
        <f>(BAX85+#REF!)*BAX86</f>
        <v>#REF!</v>
      </c>
      <c r="BAY82" s="101" t="e">
        <f>(BAY85+#REF!)*BAY86</f>
        <v>#REF!</v>
      </c>
      <c r="BAZ82" s="101" t="e">
        <f>(BAZ85+#REF!)*BAZ86</f>
        <v>#REF!</v>
      </c>
      <c r="BBA82" s="101" t="e">
        <f>(BBA85+#REF!)*BBA86</f>
        <v>#REF!</v>
      </c>
      <c r="BBB82" s="101" t="e">
        <f>(BBB85+#REF!)*BBB86</f>
        <v>#REF!</v>
      </c>
      <c r="BBC82" s="101" t="e">
        <f>(BBC85+#REF!)*BBC86</f>
        <v>#REF!</v>
      </c>
      <c r="BBD82" s="101" t="e">
        <f>(BBD85+#REF!)*BBD86</f>
        <v>#REF!</v>
      </c>
      <c r="BBE82" s="101" t="e">
        <f>(BBE85+#REF!)*BBE86</f>
        <v>#REF!</v>
      </c>
      <c r="BBF82" s="101" t="e">
        <f>(BBF85+#REF!)*BBF86</f>
        <v>#REF!</v>
      </c>
      <c r="BBG82" s="101" t="e">
        <f>(BBG85+#REF!)*BBG86</f>
        <v>#REF!</v>
      </c>
      <c r="BBH82" s="101" t="e">
        <f>(BBH85+#REF!)*BBH86</f>
        <v>#REF!</v>
      </c>
      <c r="BBI82" s="101" t="e">
        <f>(BBI85+#REF!)*BBI86</f>
        <v>#REF!</v>
      </c>
      <c r="BBJ82" s="101" t="e">
        <f>(BBJ85+#REF!)*BBJ86</f>
        <v>#REF!</v>
      </c>
      <c r="BBK82" s="101" t="e">
        <f>(BBK85+#REF!)*BBK86</f>
        <v>#REF!</v>
      </c>
      <c r="BBL82" s="101" t="e">
        <f>(BBL85+#REF!)*BBL86</f>
        <v>#REF!</v>
      </c>
      <c r="BBM82" s="101" t="e">
        <f>(BBM85+#REF!)*BBM86</f>
        <v>#REF!</v>
      </c>
      <c r="BBN82" s="101" t="e">
        <f>(BBN85+#REF!)*BBN86</f>
        <v>#REF!</v>
      </c>
      <c r="BBO82" s="101" t="e">
        <f>(BBO85+#REF!)*BBO86</f>
        <v>#REF!</v>
      </c>
      <c r="BBP82" s="101" t="e">
        <f>(BBP85+#REF!)*BBP86</f>
        <v>#REF!</v>
      </c>
      <c r="BBQ82" s="101" t="e">
        <f>(BBQ85+#REF!)*BBQ86</f>
        <v>#REF!</v>
      </c>
      <c r="BBR82" s="101" t="e">
        <f>(BBR85+#REF!)*BBR86</f>
        <v>#REF!</v>
      </c>
      <c r="BBS82" s="101" t="e">
        <f>(BBS85+#REF!)*BBS86</f>
        <v>#REF!</v>
      </c>
      <c r="BBT82" s="101" t="e">
        <f>(BBT85+#REF!)*BBT86</f>
        <v>#REF!</v>
      </c>
      <c r="BBU82" s="101" t="e">
        <f>(BBU85+#REF!)*BBU86</f>
        <v>#REF!</v>
      </c>
      <c r="BBV82" s="101" t="e">
        <f>(BBV85+#REF!)*BBV86</f>
        <v>#REF!</v>
      </c>
      <c r="BBW82" s="101" t="e">
        <f>(BBW85+#REF!)*BBW86</f>
        <v>#REF!</v>
      </c>
      <c r="BBX82" s="101" t="e">
        <f>(BBX85+#REF!)*BBX86</f>
        <v>#REF!</v>
      </c>
      <c r="BBY82" s="101" t="e">
        <f>(BBY85+#REF!)*BBY86</f>
        <v>#REF!</v>
      </c>
      <c r="BBZ82" s="101" t="e">
        <f>(BBZ85+#REF!)*BBZ86</f>
        <v>#REF!</v>
      </c>
      <c r="BCA82" s="101" t="e">
        <f>(BCA85+#REF!)*BCA86</f>
        <v>#REF!</v>
      </c>
      <c r="BCB82" s="101" t="e">
        <f>(BCB85+#REF!)*BCB86</f>
        <v>#REF!</v>
      </c>
      <c r="BCC82" s="101" t="e">
        <f>(BCC85+#REF!)*BCC86</f>
        <v>#REF!</v>
      </c>
      <c r="BCD82" s="101" t="e">
        <f>(BCD85+#REF!)*BCD86</f>
        <v>#REF!</v>
      </c>
      <c r="BCE82" s="101" t="e">
        <f>(BCE85+#REF!)*BCE86</f>
        <v>#REF!</v>
      </c>
      <c r="BCF82" s="101" t="e">
        <f>(BCF85+#REF!)*BCF86</f>
        <v>#REF!</v>
      </c>
      <c r="BCG82" s="101" t="e">
        <f>(BCG85+#REF!)*BCG86</f>
        <v>#REF!</v>
      </c>
      <c r="BCH82" s="101" t="e">
        <f>(BCH85+#REF!)*BCH86</f>
        <v>#REF!</v>
      </c>
      <c r="BCI82" s="101" t="e">
        <f>(BCI85+#REF!)*BCI86</f>
        <v>#REF!</v>
      </c>
      <c r="BCJ82" s="101" t="e">
        <f>(BCJ85+#REF!)*BCJ86</f>
        <v>#REF!</v>
      </c>
      <c r="BCK82" s="101" t="e">
        <f>(BCK85+#REF!)*BCK86</f>
        <v>#REF!</v>
      </c>
      <c r="BCL82" s="101" t="e">
        <f>(BCL85+#REF!)*BCL86</f>
        <v>#REF!</v>
      </c>
      <c r="BCM82" s="101" t="e">
        <f>(BCM85+#REF!)*BCM86</f>
        <v>#REF!</v>
      </c>
      <c r="BCN82" s="101" t="e">
        <f>(BCN85+#REF!)*BCN86</f>
        <v>#REF!</v>
      </c>
      <c r="BCO82" s="101" t="e">
        <f>(BCO85+#REF!)*BCO86</f>
        <v>#REF!</v>
      </c>
      <c r="BCP82" s="101" t="e">
        <f>(BCP85+#REF!)*BCP86</f>
        <v>#REF!</v>
      </c>
      <c r="BCQ82" s="101" t="e">
        <f>(BCQ85+#REF!)*BCQ86</f>
        <v>#REF!</v>
      </c>
      <c r="BCR82" s="101" t="e">
        <f>(BCR85+#REF!)*BCR86</f>
        <v>#REF!</v>
      </c>
      <c r="BCS82" s="101" t="e">
        <f>(BCS85+#REF!)*BCS86</f>
        <v>#REF!</v>
      </c>
      <c r="BCT82" s="101" t="e">
        <f>(BCT85+#REF!)*BCT86</f>
        <v>#REF!</v>
      </c>
      <c r="BCU82" s="101" t="e">
        <f>(BCU85+#REF!)*BCU86</f>
        <v>#REF!</v>
      </c>
      <c r="BCV82" s="101" t="e">
        <f>(BCV85+#REF!)*BCV86</f>
        <v>#REF!</v>
      </c>
      <c r="BCW82" s="101" t="e">
        <f>(BCW85+#REF!)*BCW86</f>
        <v>#REF!</v>
      </c>
      <c r="BCX82" s="101" t="e">
        <f>(BCX85+#REF!)*BCX86</f>
        <v>#REF!</v>
      </c>
      <c r="BCY82" s="101" t="e">
        <f>(BCY85+#REF!)*BCY86</f>
        <v>#REF!</v>
      </c>
      <c r="BCZ82" s="101" t="e">
        <f>(BCZ85+#REF!)*BCZ86</f>
        <v>#REF!</v>
      </c>
      <c r="BDA82" s="101" t="e">
        <f>(BDA85+#REF!)*BDA86</f>
        <v>#REF!</v>
      </c>
      <c r="BDB82" s="101" t="e">
        <f>(BDB85+#REF!)*BDB86</f>
        <v>#REF!</v>
      </c>
      <c r="BDC82" s="101" t="e">
        <f>(BDC85+#REF!)*BDC86</f>
        <v>#REF!</v>
      </c>
      <c r="BDD82" s="101" t="e">
        <f>(BDD85+#REF!)*BDD86</f>
        <v>#REF!</v>
      </c>
      <c r="BDE82" s="101" t="e">
        <f>(BDE85+#REF!)*BDE86</f>
        <v>#REF!</v>
      </c>
      <c r="BDF82" s="101" t="e">
        <f>(BDF85+#REF!)*BDF86</f>
        <v>#REF!</v>
      </c>
      <c r="BDG82" s="101" t="e">
        <f>(BDG85+#REF!)*BDG86</f>
        <v>#REF!</v>
      </c>
      <c r="BDH82" s="101" t="e">
        <f>(BDH85+#REF!)*BDH86</f>
        <v>#REF!</v>
      </c>
      <c r="BDI82" s="101" t="e">
        <f>(BDI85+#REF!)*BDI86</f>
        <v>#REF!</v>
      </c>
      <c r="BDJ82" s="101" t="e">
        <f>(BDJ85+#REF!)*BDJ86</f>
        <v>#REF!</v>
      </c>
      <c r="BDK82" s="101" t="e">
        <f>(BDK85+#REF!)*BDK86</f>
        <v>#REF!</v>
      </c>
      <c r="BDL82" s="101" t="e">
        <f>(BDL85+#REF!)*BDL86</f>
        <v>#REF!</v>
      </c>
      <c r="BDM82" s="101" t="e">
        <f>(BDM85+#REF!)*BDM86</f>
        <v>#REF!</v>
      </c>
      <c r="BDN82" s="101" t="e">
        <f>(BDN85+#REF!)*BDN86</f>
        <v>#REF!</v>
      </c>
      <c r="BDO82" s="101" t="e">
        <f>(BDO85+#REF!)*BDO86</f>
        <v>#REF!</v>
      </c>
      <c r="BDP82" s="101" t="e">
        <f>(BDP85+#REF!)*BDP86</f>
        <v>#REF!</v>
      </c>
      <c r="BDQ82" s="101" t="e">
        <f>(BDQ85+#REF!)*BDQ86</f>
        <v>#REF!</v>
      </c>
      <c r="BDR82" s="101" t="e">
        <f>(BDR85+#REF!)*BDR86</f>
        <v>#REF!</v>
      </c>
      <c r="BDS82" s="101" t="e">
        <f>(BDS85+#REF!)*BDS86</f>
        <v>#REF!</v>
      </c>
      <c r="BDT82" s="101" t="e">
        <f>(BDT85+#REF!)*BDT86</f>
        <v>#REF!</v>
      </c>
      <c r="BDU82" s="101" t="e">
        <f>(BDU85+#REF!)*BDU86</f>
        <v>#REF!</v>
      </c>
      <c r="BDV82" s="101" t="e">
        <f>(BDV85+#REF!)*BDV86</f>
        <v>#REF!</v>
      </c>
      <c r="BDW82" s="101" t="e">
        <f>(BDW85+#REF!)*BDW86</f>
        <v>#REF!</v>
      </c>
      <c r="BDX82" s="101" t="e">
        <f>(BDX85+#REF!)*BDX86</f>
        <v>#REF!</v>
      </c>
      <c r="BDY82" s="101" t="e">
        <f>(BDY85+#REF!)*BDY86</f>
        <v>#REF!</v>
      </c>
      <c r="BDZ82" s="101" t="e">
        <f>(BDZ85+#REF!)*BDZ86</f>
        <v>#REF!</v>
      </c>
      <c r="BEA82" s="101" t="e">
        <f>(BEA85+#REF!)*BEA86</f>
        <v>#REF!</v>
      </c>
      <c r="BEB82" s="101" t="e">
        <f>(BEB85+#REF!)*BEB86</f>
        <v>#REF!</v>
      </c>
      <c r="BEC82" s="101" t="e">
        <f>(BEC85+#REF!)*BEC86</f>
        <v>#REF!</v>
      </c>
      <c r="BED82" s="101" t="e">
        <f>(BED85+#REF!)*BED86</f>
        <v>#REF!</v>
      </c>
      <c r="BEE82" s="101" t="e">
        <f>(BEE85+#REF!)*BEE86</f>
        <v>#REF!</v>
      </c>
      <c r="BEF82" s="101" t="e">
        <f>(BEF85+#REF!)*BEF86</f>
        <v>#REF!</v>
      </c>
      <c r="BEG82" s="101" t="e">
        <f>(BEG85+#REF!)*BEG86</f>
        <v>#REF!</v>
      </c>
      <c r="BEH82" s="101" t="e">
        <f>(BEH85+#REF!)*BEH86</f>
        <v>#REF!</v>
      </c>
      <c r="BEI82" s="101" t="e">
        <f>(BEI85+#REF!)*BEI86</f>
        <v>#REF!</v>
      </c>
      <c r="BEJ82" s="101" t="e">
        <f>(BEJ85+#REF!)*BEJ86</f>
        <v>#REF!</v>
      </c>
      <c r="BEK82" s="101" t="e">
        <f>(BEK85+#REF!)*BEK86</f>
        <v>#REF!</v>
      </c>
      <c r="BEL82" s="101" t="e">
        <f>(BEL85+#REF!)*BEL86</f>
        <v>#REF!</v>
      </c>
      <c r="BEM82" s="101" t="e">
        <f>(BEM85+#REF!)*BEM86</f>
        <v>#REF!</v>
      </c>
      <c r="BEN82" s="101" t="e">
        <f>(BEN85+#REF!)*BEN86</f>
        <v>#REF!</v>
      </c>
      <c r="BEO82" s="101" t="e">
        <f>(BEO85+#REF!)*BEO86</f>
        <v>#REF!</v>
      </c>
      <c r="BEP82" s="101" t="e">
        <f>(BEP85+#REF!)*BEP86</f>
        <v>#REF!</v>
      </c>
      <c r="BEQ82" s="101" t="e">
        <f>(BEQ85+#REF!)*BEQ86</f>
        <v>#REF!</v>
      </c>
      <c r="BER82" s="101" t="e">
        <f>(BER85+#REF!)*BER86</f>
        <v>#REF!</v>
      </c>
      <c r="BES82" s="101" t="e">
        <f>(BES85+#REF!)*BES86</f>
        <v>#REF!</v>
      </c>
      <c r="BET82" s="101" t="e">
        <f>(BET85+#REF!)*BET86</f>
        <v>#REF!</v>
      </c>
      <c r="BEU82" s="101" t="e">
        <f>(BEU85+#REF!)*BEU86</f>
        <v>#REF!</v>
      </c>
      <c r="BEV82" s="101" t="e">
        <f>(BEV85+#REF!)*BEV86</f>
        <v>#REF!</v>
      </c>
      <c r="BEW82" s="101" t="e">
        <f>(BEW85+#REF!)*BEW86</f>
        <v>#REF!</v>
      </c>
      <c r="BEX82" s="101" t="e">
        <f>(BEX85+#REF!)*BEX86</f>
        <v>#REF!</v>
      </c>
      <c r="BEY82" s="101" t="e">
        <f>(BEY85+#REF!)*BEY86</f>
        <v>#REF!</v>
      </c>
      <c r="BEZ82" s="101" t="e">
        <f>(BEZ85+#REF!)*BEZ86</f>
        <v>#REF!</v>
      </c>
      <c r="BFA82" s="101" t="e">
        <f>(BFA85+#REF!)*BFA86</f>
        <v>#REF!</v>
      </c>
      <c r="BFB82" s="101" t="e">
        <f>(BFB85+#REF!)*BFB86</f>
        <v>#REF!</v>
      </c>
      <c r="BFC82" s="101" t="e">
        <f>(BFC85+#REF!)*BFC86</f>
        <v>#REF!</v>
      </c>
      <c r="BFD82" s="101" t="e">
        <f>(BFD85+#REF!)*BFD86</f>
        <v>#REF!</v>
      </c>
      <c r="BFE82" s="101" t="e">
        <f>(BFE85+#REF!)*BFE86</f>
        <v>#REF!</v>
      </c>
      <c r="BFF82" s="101" t="e">
        <f>(BFF85+#REF!)*BFF86</f>
        <v>#REF!</v>
      </c>
      <c r="BFG82" s="101" t="e">
        <f>(BFG85+#REF!)*BFG86</f>
        <v>#REF!</v>
      </c>
      <c r="BFH82" s="101" t="e">
        <f>(BFH85+#REF!)*BFH86</f>
        <v>#REF!</v>
      </c>
      <c r="BFI82" s="101" t="e">
        <f>(BFI85+#REF!)*BFI86</f>
        <v>#REF!</v>
      </c>
      <c r="BFJ82" s="101" t="e">
        <f>(BFJ85+#REF!)*BFJ86</f>
        <v>#REF!</v>
      </c>
      <c r="BFK82" s="101" t="e">
        <f>(BFK85+#REF!)*BFK86</f>
        <v>#REF!</v>
      </c>
      <c r="BFL82" s="101" t="e">
        <f>(BFL85+#REF!)*BFL86</f>
        <v>#REF!</v>
      </c>
      <c r="BFM82" s="101" t="e">
        <f>(BFM85+#REF!)*BFM86</f>
        <v>#REF!</v>
      </c>
      <c r="BFN82" s="101" t="e">
        <f>(BFN85+#REF!)*BFN86</f>
        <v>#REF!</v>
      </c>
      <c r="BFO82" s="101" t="e">
        <f>(BFO85+#REF!)*BFO86</f>
        <v>#REF!</v>
      </c>
      <c r="BFP82" s="101" t="e">
        <f>(BFP85+#REF!)*BFP86</f>
        <v>#REF!</v>
      </c>
      <c r="BFQ82" s="101" t="e">
        <f>(BFQ85+#REF!)*BFQ86</f>
        <v>#REF!</v>
      </c>
      <c r="BFR82" s="101" t="e">
        <f>(BFR85+#REF!)*BFR86</f>
        <v>#REF!</v>
      </c>
      <c r="BFS82" s="101" t="e">
        <f>(BFS85+#REF!)*BFS86</f>
        <v>#REF!</v>
      </c>
      <c r="BFT82" s="101" t="e">
        <f>(BFT85+#REF!)*BFT86</f>
        <v>#REF!</v>
      </c>
      <c r="BFU82" s="101" t="e">
        <f>(BFU85+#REF!)*BFU86</f>
        <v>#REF!</v>
      </c>
      <c r="BFV82" s="101" t="e">
        <f>(BFV85+#REF!)*BFV86</f>
        <v>#REF!</v>
      </c>
      <c r="BFW82" s="101" t="e">
        <f>(BFW85+#REF!)*BFW86</f>
        <v>#REF!</v>
      </c>
      <c r="BFX82" s="101" t="e">
        <f>(BFX85+#REF!)*BFX86</f>
        <v>#REF!</v>
      </c>
      <c r="BFY82" s="101" t="e">
        <f>(BFY85+#REF!)*BFY86</f>
        <v>#REF!</v>
      </c>
      <c r="BFZ82" s="101" t="e">
        <f>(BFZ85+#REF!)*BFZ86</f>
        <v>#REF!</v>
      </c>
      <c r="BGA82" s="101" t="e">
        <f>(BGA85+#REF!)*BGA86</f>
        <v>#REF!</v>
      </c>
      <c r="BGB82" s="101" t="e">
        <f>(BGB85+#REF!)*BGB86</f>
        <v>#REF!</v>
      </c>
      <c r="BGC82" s="101" t="e">
        <f>(BGC85+#REF!)*BGC86</f>
        <v>#REF!</v>
      </c>
      <c r="BGD82" s="101" t="e">
        <f>(BGD85+#REF!)*BGD86</f>
        <v>#REF!</v>
      </c>
      <c r="BGE82" s="101" t="e">
        <f>(BGE85+#REF!)*BGE86</f>
        <v>#REF!</v>
      </c>
      <c r="BGF82" s="101" t="e">
        <f>(BGF85+#REF!)*BGF86</f>
        <v>#REF!</v>
      </c>
      <c r="BGG82" s="101" t="e">
        <f>(BGG85+#REF!)*BGG86</f>
        <v>#REF!</v>
      </c>
      <c r="BGH82" s="101" t="e">
        <f>(BGH85+#REF!)*BGH86</f>
        <v>#REF!</v>
      </c>
      <c r="BGI82" s="101" t="e">
        <f>(BGI85+#REF!)*BGI86</f>
        <v>#REF!</v>
      </c>
      <c r="BGJ82" s="101" t="e">
        <f>(BGJ85+#REF!)*BGJ86</f>
        <v>#REF!</v>
      </c>
      <c r="BGK82" s="101" t="e">
        <f>(BGK85+#REF!)*BGK86</f>
        <v>#REF!</v>
      </c>
      <c r="BGL82" s="101" t="e">
        <f>(BGL85+#REF!)*BGL86</f>
        <v>#REF!</v>
      </c>
      <c r="BGM82" s="101" t="e">
        <f>(BGM85+#REF!)*BGM86</f>
        <v>#REF!</v>
      </c>
      <c r="BGN82" s="101" t="e">
        <f>(BGN85+#REF!)*BGN86</f>
        <v>#REF!</v>
      </c>
      <c r="BGO82" s="101" t="e">
        <f>(BGO85+#REF!)*BGO86</f>
        <v>#REF!</v>
      </c>
      <c r="BGP82" s="101" t="e">
        <f>(BGP85+#REF!)*BGP86</f>
        <v>#REF!</v>
      </c>
      <c r="BGQ82" s="101" t="e">
        <f>(BGQ85+#REF!)*BGQ86</f>
        <v>#REF!</v>
      </c>
      <c r="BGR82" s="101" t="e">
        <f>(BGR85+#REF!)*BGR86</f>
        <v>#REF!</v>
      </c>
      <c r="BGS82" s="101" t="e">
        <f>(BGS85+#REF!)*BGS86</f>
        <v>#REF!</v>
      </c>
      <c r="BGT82" s="101" t="e">
        <f>(BGT85+#REF!)*BGT86</f>
        <v>#REF!</v>
      </c>
      <c r="BGU82" s="101" t="e">
        <f>(BGU85+#REF!)*BGU86</f>
        <v>#REF!</v>
      </c>
      <c r="BGV82" s="101" t="e">
        <f>(BGV85+#REF!)*BGV86</f>
        <v>#REF!</v>
      </c>
      <c r="BGW82" s="101" t="e">
        <f>(BGW85+#REF!)*BGW86</f>
        <v>#REF!</v>
      </c>
      <c r="BGX82" s="101" t="e">
        <f>(BGX85+#REF!)*BGX86</f>
        <v>#REF!</v>
      </c>
      <c r="BGY82" s="101" t="e">
        <f>(BGY85+#REF!)*BGY86</f>
        <v>#REF!</v>
      </c>
      <c r="BGZ82" s="101" t="e">
        <f>(BGZ85+#REF!)*BGZ86</f>
        <v>#REF!</v>
      </c>
      <c r="BHA82" s="101" t="e">
        <f>(BHA85+#REF!)*BHA86</f>
        <v>#REF!</v>
      </c>
      <c r="BHB82" s="101" t="e">
        <f>(BHB85+#REF!)*BHB86</f>
        <v>#REF!</v>
      </c>
      <c r="BHC82" s="101" t="e">
        <f>(BHC85+#REF!)*BHC86</f>
        <v>#REF!</v>
      </c>
      <c r="BHD82" s="101" t="e">
        <f>(BHD85+#REF!)*BHD86</f>
        <v>#REF!</v>
      </c>
      <c r="BHE82" s="101" t="e">
        <f>(BHE85+#REF!)*BHE86</f>
        <v>#REF!</v>
      </c>
      <c r="BHF82" s="101" t="e">
        <f>(BHF85+#REF!)*BHF86</f>
        <v>#REF!</v>
      </c>
      <c r="BHG82" s="101" t="e">
        <f>(BHG85+#REF!)*BHG86</f>
        <v>#REF!</v>
      </c>
      <c r="BHH82" s="101" t="e">
        <f>(BHH85+#REF!)*BHH86</f>
        <v>#REF!</v>
      </c>
      <c r="BHI82" s="101" t="e">
        <f>(BHI85+#REF!)*BHI86</f>
        <v>#REF!</v>
      </c>
      <c r="BHJ82" s="101" t="e">
        <f>(BHJ85+#REF!)*BHJ86</f>
        <v>#REF!</v>
      </c>
      <c r="BHK82" s="101" t="e">
        <f>(BHK85+#REF!)*BHK86</f>
        <v>#REF!</v>
      </c>
      <c r="BHL82" s="101" t="e">
        <f>(BHL85+#REF!)*BHL86</f>
        <v>#REF!</v>
      </c>
      <c r="BHM82" s="101" t="e">
        <f>(BHM85+#REF!)*BHM86</f>
        <v>#REF!</v>
      </c>
      <c r="BHN82" s="101" t="e">
        <f>(BHN85+#REF!)*BHN86</f>
        <v>#REF!</v>
      </c>
      <c r="BHO82" s="101" t="e">
        <f>(BHO85+#REF!)*BHO86</f>
        <v>#REF!</v>
      </c>
      <c r="BHP82" s="101" t="e">
        <f>(BHP85+#REF!)*BHP86</f>
        <v>#REF!</v>
      </c>
      <c r="BHQ82" s="101" t="e">
        <f>(BHQ85+#REF!)*BHQ86</f>
        <v>#REF!</v>
      </c>
      <c r="BHR82" s="101" t="e">
        <f>(BHR85+#REF!)*BHR86</f>
        <v>#REF!</v>
      </c>
      <c r="BHS82" s="101" t="e">
        <f>(BHS85+#REF!)*BHS86</f>
        <v>#REF!</v>
      </c>
      <c r="BHT82" s="101" t="e">
        <f>(BHT85+#REF!)*BHT86</f>
        <v>#REF!</v>
      </c>
      <c r="BHU82" s="101" t="e">
        <f>(BHU85+#REF!)*BHU86</f>
        <v>#REF!</v>
      </c>
      <c r="BHV82" s="101" t="e">
        <f>(BHV85+#REF!)*BHV86</f>
        <v>#REF!</v>
      </c>
      <c r="BHW82" s="101" t="e">
        <f>(BHW85+#REF!)*BHW86</f>
        <v>#REF!</v>
      </c>
      <c r="BHX82" s="101" t="e">
        <f>(BHX85+#REF!)*BHX86</f>
        <v>#REF!</v>
      </c>
      <c r="BHY82" s="101" t="e">
        <f>(BHY85+#REF!)*BHY86</f>
        <v>#REF!</v>
      </c>
      <c r="BHZ82" s="101" t="e">
        <f>(BHZ85+#REF!)*BHZ86</f>
        <v>#REF!</v>
      </c>
      <c r="BIA82" s="101" t="e">
        <f>(BIA85+#REF!)*BIA86</f>
        <v>#REF!</v>
      </c>
      <c r="BIB82" s="101" t="e">
        <f>(BIB85+#REF!)*BIB86</f>
        <v>#REF!</v>
      </c>
      <c r="BIC82" s="101" t="e">
        <f>(BIC85+#REF!)*BIC86</f>
        <v>#REF!</v>
      </c>
      <c r="BID82" s="101" t="e">
        <f>(BID85+#REF!)*BID86</f>
        <v>#REF!</v>
      </c>
      <c r="BIE82" s="101" t="e">
        <f>(BIE85+#REF!)*BIE86</f>
        <v>#REF!</v>
      </c>
      <c r="BIF82" s="101" t="e">
        <f>(BIF85+#REF!)*BIF86</f>
        <v>#REF!</v>
      </c>
      <c r="BIG82" s="101" t="e">
        <f>(BIG85+#REF!)*BIG86</f>
        <v>#REF!</v>
      </c>
      <c r="BIH82" s="101" t="e">
        <f>(BIH85+#REF!)*BIH86</f>
        <v>#REF!</v>
      </c>
      <c r="BII82" s="101" t="e">
        <f>(BII85+#REF!)*BII86</f>
        <v>#REF!</v>
      </c>
      <c r="BIJ82" s="101" t="e">
        <f>(BIJ85+#REF!)*BIJ86</f>
        <v>#REF!</v>
      </c>
      <c r="BIK82" s="101" t="e">
        <f>(BIK85+#REF!)*BIK86</f>
        <v>#REF!</v>
      </c>
      <c r="BIL82" s="101" t="e">
        <f>(BIL85+#REF!)*BIL86</f>
        <v>#REF!</v>
      </c>
      <c r="BIM82" s="101" t="e">
        <f>(BIM85+#REF!)*BIM86</f>
        <v>#REF!</v>
      </c>
      <c r="BIN82" s="101" t="e">
        <f>(BIN85+#REF!)*BIN86</f>
        <v>#REF!</v>
      </c>
      <c r="BIO82" s="101" t="e">
        <f>(BIO85+#REF!)*BIO86</f>
        <v>#REF!</v>
      </c>
      <c r="BIP82" s="101" t="e">
        <f>(BIP85+#REF!)*BIP86</f>
        <v>#REF!</v>
      </c>
      <c r="BIQ82" s="101" t="e">
        <f>(BIQ85+#REF!)*BIQ86</f>
        <v>#REF!</v>
      </c>
      <c r="BIR82" s="101" t="e">
        <f>(BIR85+#REF!)*BIR86</f>
        <v>#REF!</v>
      </c>
      <c r="BIS82" s="101" t="e">
        <f>(BIS85+#REF!)*BIS86</f>
        <v>#REF!</v>
      </c>
      <c r="BIT82" s="101" t="e">
        <f>(BIT85+#REF!)*BIT86</f>
        <v>#REF!</v>
      </c>
      <c r="BIU82" s="101" t="e">
        <f>(BIU85+#REF!)*BIU86</f>
        <v>#REF!</v>
      </c>
      <c r="BIV82" s="101" t="e">
        <f>(BIV85+#REF!)*BIV86</f>
        <v>#REF!</v>
      </c>
      <c r="BIW82" s="101" t="e">
        <f>(BIW85+#REF!)*BIW86</f>
        <v>#REF!</v>
      </c>
      <c r="BIX82" s="101" t="e">
        <f>(BIX85+#REF!)*BIX86</f>
        <v>#REF!</v>
      </c>
      <c r="BIY82" s="101" t="e">
        <f>(BIY85+#REF!)*BIY86</f>
        <v>#REF!</v>
      </c>
      <c r="BIZ82" s="101" t="e">
        <f>(BIZ85+#REF!)*BIZ86</f>
        <v>#REF!</v>
      </c>
      <c r="BJA82" s="101" t="e">
        <f>(BJA85+#REF!)*BJA86</f>
        <v>#REF!</v>
      </c>
      <c r="BJB82" s="101" t="e">
        <f>(BJB85+#REF!)*BJB86</f>
        <v>#REF!</v>
      </c>
      <c r="BJC82" s="101" t="e">
        <f>(BJC85+#REF!)*BJC86</f>
        <v>#REF!</v>
      </c>
      <c r="BJD82" s="101" t="e">
        <f>(BJD85+#REF!)*BJD86</f>
        <v>#REF!</v>
      </c>
      <c r="BJE82" s="101" t="e">
        <f>(BJE85+#REF!)*BJE86</f>
        <v>#REF!</v>
      </c>
      <c r="BJF82" s="101" t="e">
        <f>(BJF85+#REF!)*BJF86</f>
        <v>#REF!</v>
      </c>
      <c r="BJG82" s="101" t="e">
        <f>(BJG85+#REF!)*BJG86</f>
        <v>#REF!</v>
      </c>
      <c r="BJH82" s="101" t="e">
        <f>(BJH85+#REF!)*BJH86</f>
        <v>#REF!</v>
      </c>
      <c r="BJI82" s="101" t="e">
        <f>(BJI85+#REF!)*BJI86</f>
        <v>#REF!</v>
      </c>
      <c r="BJJ82" s="101" t="e">
        <f>(BJJ85+#REF!)*BJJ86</f>
        <v>#REF!</v>
      </c>
      <c r="BJK82" s="101" t="e">
        <f>(BJK85+#REF!)*BJK86</f>
        <v>#REF!</v>
      </c>
      <c r="BJL82" s="101" t="e">
        <f>(BJL85+#REF!)*BJL86</f>
        <v>#REF!</v>
      </c>
      <c r="BJM82" s="101" t="e">
        <f>(BJM85+#REF!)*BJM86</f>
        <v>#REF!</v>
      </c>
      <c r="BJN82" s="101" t="e">
        <f>(BJN85+#REF!)*BJN86</f>
        <v>#REF!</v>
      </c>
      <c r="BJO82" s="101" t="e">
        <f>(BJO85+#REF!)*BJO86</f>
        <v>#REF!</v>
      </c>
      <c r="BJP82" s="101" t="e">
        <f>(BJP85+#REF!)*BJP86</f>
        <v>#REF!</v>
      </c>
      <c r="BJQ82" s="101" t="e">
        <f>(BJQ85+#REF!)*BJQ86</f>
        <v>#REF!</v>
      </c>
      <c r="BJR82" s="101" t="e">
        <f>(BJR85+#REF!)*BJR86</f>
        <v>#REF!</v>
      </c>
      <c r="BJS82" s="101" t="e">
        <f>(BJS85+#REF!)*BJS86</f>
        <v>#REF!</v>
      </c>
      <c r="BJT82" s="101" t="e">
        <f>(BJT85+#REF!)*BJT86</f>
        <v>#REF!</v>
      </c>
      <c r="BJU82" s="101" t="e">
        <f>(BJU85+#REF!)*BJU86</f>
        <v>#REF!</v>
      </c>
      <c r="BJV82" s="101" t="e">
        <f>(BJV85+#REF!)*BJV86</f>
        <v>#REF!</v>
      </c>
      <c r="BJW82" s="101" t="e">
        <f>(BJW85+#REF!)*BJW86</f>
        <v>#REF!</v>
      </c>
      <c r="BJX82" s="101" t="e">
        <f>(BJX85+#REF!)*BJX86</f>
        <v>#REF!</v>
      </c>
      <c r="BJY82" s="101" t="e">
        <f>(BJY85+#REF!)*BJY86</f>
        <v>#REF!</v>
      </c>
      <c r="BJZ82" s="101" t="e">
        <f>(BJZ85+#REF!)*BJZ86</f>
        <v>#REF!</v>
      </c>
      <c r="BKA82" s="101" t="e">
        <f>(BKA85+#REF!)*BKA86</f>
        <v>#REF!</v>
      </c>
      <c r="BKB82" s="101" t="e">
        <f>(BKB85+#REF!)*BKB86</f>
        <v>#REF!</v>
      </c>
      <c r="BKC82" s="101" t="e">
        <f>(BKC85+#REF!)*BKC86</f>
        <v>#REF!</v>
      </c>
      <c r="BKD82" s="101" t="e">
        <f>(BKD85+#REF!)*BKD86</f>
        <v>#REF!</v>
      </c>
      <c r="BKE82" s="101" t="e">
        <f>(BKE85+#REF!)*BKE86</f>
        <v>#REF!</v>
      </c>
      <c r="BKF82" s="101" t="e">
        <f>(BKF85+#REF!)*BKF86</f>
        <v>#REF!</v>
      </c>
      <c r="BKG82" s="101" t="e">
        <f>(BKG85+#REF!)*BKG86</f>
        <v>#REF!</v>
      </c>
      <c r="BKH82" s="101" t="e">
        <f>(BKH85+#REF!)*BKH86</f>
        <v>#REF!</v>
      </c>
      <c r="BKI82" s="101" t="e">
        <f>(BKI85+#REF!)*BKI86</f>
        <v>#REF!</v>
      </c>
      <c r="BKJ82" s="101" t="e">
        <f>(BKJ85+#REF!)*BKJ86</f>
        <v>#REF!</v>
      </c>
      <c r="BKK82" s="101" t="e">
        <f>(BKK85+#REF!)*BKK86</f>
        <v>#REF!</v>
      </c>
      <c r="BKL82" s="101" t="e">
        <f>(BKL85+#REF!)*BKL86</f>
        <v>#REF!</v>
      </c>
      <c r="BKM82" s="101" t="e">
        <f>(BKM85+#REF!)*BKM86</f>
        <v>#REF!</v>
      </c>
      <c r="BKN82" s="101" t="e">
        <f>(BKN85+#REF!)*BKN86</f>
        <v>#REF!</v>
      </c>
      <c r="BKO82" s="101" t="e">
        <f>(BKO85+#REF!)*BKO86</f>
        <v>#REF!</v>
      </c>
      <c r="BKP82" s="101" t="e">
        <f>(BKP85+#REF!)*BKP86</f>
        <v>#REF!</v>
      </c>
      <c r="BKQ82" s="101" t="e">
        <f>(BKQ85+#REF!)*BKQ86</f>
        <v>#REF!</v>
      </c>
      <c r="BKR82" s="101" t="e">
        <f>(BKR85+#REF!)*BKR86</f>
        <v>#REF!</v>
      </c>
      <c r="BKS82" s="101" t="e">
        <f>(BKS85+#REF!)*BKS86</f>
        <v>#REF!</v>
      </c>
      <c r="BKT82" s="101" t="e">
        <f>(BKT85+#REF!)*BKT86</f>
        <v>#REF!</v>
      </c>
      <c r="BKU82" s="101" t="e">
        <f>(BKU85+#REF!)*BKU86</f>
        <v>#REF!</v>
      </c>
      <c r="BKV82" s="101" t="e">
        <f>(BKV85+#REF!)*BKV86</f>
        <v>#REF!</v>
      </c>
      <c r="BKW82" s="101" t="e">
        <f>(BKW85+#REF!)*BKW86</f>
        <v>#REF!</v>
      </c>
      <c r="BKX82" s="101" t="e">
        <f>(BKX85+#REF!)*BKX86</f>
        <v>#REF!</v>
      </c>
      <c r="BKY82" s="101" t="e">
        <f>(BKY85+#REF!)*BKY86</f>
        <v>#REF!</v>
      </c>
      <c r="BKZ82" s="101" t="e">
        <f>(BKZ85+#REF!)*BKZ86</f>
        <v>#REF!</v>
      </c>
      <c r="BLA82" s="101" t="e">
        <f>(BLA85+#REF!)*BLA86</f>
        <v>#REF!</v>
      </c>
      <c r="BLB82" s="101" t="e">
        <f>(BLB85+#REF!)*BLB86</f>
        <v>#REF!</v>
      </c>
      <c r="BLC82" s="101" t="e">
        <f>(BLC85+#REF!)*BLC86</f>
        <v>#REF!</v>
      </c>
      <c r="BLD82" s="101" t="e">
        <f>(BLD85+#REF!)*BLD86</f>
        <v>#REF!</v>
      </c>
      <c r="BLE82" s="101" t="e">
        <f>(BLE85+#REF!)*BLE86</f>
        <v>#REF!</v>
      </c>
      <c r="BLF82" s="101" t="e">
        <f>(BLF85+#REF!)*BLF86</f>
        <v>#REF!</v>
      </c>
      <c r="BLG82" s="101" t="e">
        <f>(BLG85+#REF!)*BLG86</f>
        <v>#REF!</v>
      </c>
      <c r="BLH82" s="101" t="e">
        <f>(BLH85+#REF!)*BLH86</f>
        <v>#REF!</v>
      </c>
      <c r="BLI82" s="101" t="e">
        <f>(BLI85+#REF!)*BLI86</f>
        <v>#REF!</v>
      </c>
      <c r="BLJ82" s="101" t="e">
        <f>(BLJ85+#REF!)*BLJ86</f>
        <v>#REF!</v>
      </c>
      <c r="BLK82" s="101" t="e">
        <f>(BLK85+#REF!)*BLK86</f>
        <v>#REF!</v>
      </c>
      <c r="BLL82" s="101" t="e">
        <f>(BLL85+#REF!)*BLL86</f>
        <v>#REF!</v>
      </c>
      <c r="BLM82" s="101" t="e">
        <f>(BLM85+#REF!)*BLM86</f>
        <v>#REF!</v>
      </c>
      <c r="BLN82" s="101" t="e">
        <f>(BLN85+#REF!)*BLN86</f>
        <v>#REF!</v>
      </c>
      <c r="BLO82" s="101" t="e">
        <f>(BLO85+#REF!)*BLO86</f>
        <v>#REF!</v>
      </c>
      <c r="BLP82" s="101" t="e">
        <f>(BLP85+#REF!)*BLP86</f>
        <v>#REF!</v>
      </c>
      <c r="BLQ82" s="101" t="e">
        <f>(BLQ85+#REF!)*BLQ86</f>
        <v>#REF!</v>
      </c>
      <c r="BLR82" s="101" t="e">
        <f>(BLR85+#REF!)*BLR86</f>
        <v>#REF!</v>
      </c>
      <c r="BLS82" s="101" t="e">
        <f>(BLS85+#REF!)*BLS86</f>
        <v>#REF!</v>
      </c>
      <c r="BLT82" s="101" t="e">
        <f>(BLT85+#REF!)*BLT86</f>
        <v>#REF!</v>
      </c>
      <c r="BLU82" s="101" t="e">
        <f>(BLU85+#REF!)*BLU86</f>
        <v>#REF!</v>
      </c>
      <c r="BLV82" s="101" t="e">
        <f>(BLV85+#REF!)*BLV86</f>
        <v>#REF!</v>
      </c>
      <c r="BLW82" s="101" t="e">
        <f>(BLW85+#REF!)*BLW86</f>
        <v>#REF!</v>
      </c>
      <c r="BLX82" s="101" t="e">
        <f>(BLX85+#REF!)*BLX86</f>
        <v>#REF!</v>
      </c>
      <c r="BLY82" s="101" t="e">
        <f>(BLY85+#REF!)*BLY86</f>
        <v>#REF!</v>
      </c>
      <c r="BLZ82" s="101" t="e">
        <f>(BLZ85+#REF!)*BLZ86</f>
        <v>#REF!</v>
      </c>
      <c r="BMA82" s="101" t="e">
        <f>(BMA85+#REF!)*BMA86</f>
        <v>#REF!</v>
      </c>
      <c r="BMB82" s="101" t="e">
        <f>(BMB85+#REF!)*BMB86</f>
        <v>#REF!</v>
      </c>
      <c r="BMC82" s="101" t="e">
        <f>(BMC85+#REF!)*BMC86</f>
        <v>#REF!</v>
      </c>
      <c r="BMD82" s="101" t="e">
        <f>(BMD85+#REF!)*BMD86</f>
        <v>#REF!</v>
      </c>
      <c r="BME82" s="101" t="e">
        <f>(BME85+#REF!)*BME86</f>
        <v>#REF!</v>
      </c>
      <c r="BMF82" s="101" t="e">
        <f>(BMF85+#REF!)*BMF86</f>
        <v>#REF!</v>
      </c>
      <c r="BMG82" s="101" t="e">
        <f>(BMG85+#REF!)*BMG86</f>
        <v>#REF!</v>
      </c>
      <c r="BMH82" s="101" t="e">
        <f>(BMH85+#REF!)*BMH86</f>
        <v>#REF!</v>
      </c>
      <c r="BMI82" s="101" t="e">
        <f>(BMI85+#REF!)*BMI86</f>
        <v>#REF!</v>
      </c>
      <c r="BMJ82" s="101" t="e">
        <f>(BMJ85+#REF!)*BMJ86</f>
        <v>#REF!</v>
      </c>
      <c r="BMK82" s="101" t="e">
        <f>(BMK85+#REF!)*BMK86</f>
        <v>#REF!</v>
      </c>
      <c r="BML82" s="101" t="e">
        <f>(BML85+#REF!)*BML86</f>
        <v>#REF!</v>
      </c>
      <c r="BMM82" s="101" t="e">
        <f>(BMM85+#REF!)*BMM86</f>
        <v>#REF!</v>
      </c>
      <c r="BMN82" s="101" t="e">
        <f>(BMN85+#REF!)*BMN86</f>
        <v>#REF!</v>
      </c>
      <c r="BMO82" s="101" t="e">
        <f>(BMO85+#REF!)*BMO86</f>
        <v>#REF!</v>
      </c>
      <c r="BMP82" s="101" t="e">
        <f>(BMP85+#REF!)*BMP86</f>
        <v>#REF!</v>
      </c>
      <c r="BMQ82" s="101" t="e">
        <f>(BMQ85+#REF!)*BMQ86</f>
        <v>#REF!</v>
      </c>
      <c r="BMR82" s="101" t="e">
        <f>(BMR85+#REF!)*BMR86</f>
        <v>#REF!</v>
      </c>
      <c r="BMS82" s="101" t="e">
        <f>(BMS85+#REF!)*BMS86</f>
        <v>#REF!</v>
      </c>
      <c r="BMT82" s="101" t="e">
        <f>(BMT85+#REF!)*BMT86</f>
        <v>#REF!</v>
      </c>
      <c r="BMU82" s="101" t="e">
        <f>(BMU85+#REF!)*BMU86</f>
        <v>#REF!</v>
      </c>
      <c r="BMV82" s="101" t="e">
        <f>(BMV85+#REF!)*BMV86</f>
        <v>#REF!</v>
      </c>
      <c r="BMW82" s="101" t="e">
        <f>(BMW85+#REF!)*BMW86</f>
        <v>#REF!</v>
      </c>
      <c r="BMX82" s="101" t="e">
        <f>(BMX85+#REF!)*BMX86</f>
        <v>#REF!</v>
      </c>
      <c r="BMY82" s="101" t="e">
        <f>(BMY85+#REF!)*BMY86</f>
        <v>#REF!</v>
      </c>
      <c r="BMZ82" s="101" t="e">
        <f>(BMZ85+#REF!)*BMZ86</f>
        <v>#REF!</v>
      </c>
      <c r="BNA82" s="101" t="e">
        <f>(BNA85+#REF!)*BNA86</f>
        <v>#REF!</v>
      </c>
      <c r="BNB82" s="101" t="e">
        <f>(BNB85+#REF!)*BNB86</f>
        <v>#REF!</v>
      </c>
      <c r="BNC82" s="101" t="e">
        <f>(BNC85+#REF!)*BNC86</f>
        <v>#REF!</v>
      </c>
      <c r="BND82" s="101" t="e">
        <f>(BND85+#REF!)*BND86</f>
        <v>#REF!</v>
      </c>
      <c r="BNE82" s="101" t="e">
        <f>(BNE85+#REF!)*BNE86</f>
        <v>#REF!</v>
      </c>
      <c r="BNF82" s="101" t="e">
        <f>(BNF85+#REF!)*BNF86</f>
        <v>#REF!</v>
      </c>
      <c r="BNG82" s="101" t="e">
        <f>(BNG85+#REF!)*BNG86</f>
        <v>#REF!</v>
      </c>
      <c r="BNH82" s="101" t="e">
        <f>(BNH85+#REF!)*BNH86</f>
        <v>#REF!</v>
      </c>
      <c r="BNI82" s="101" t="e">
        <f>(BNI85+#REF!)*BNI86</f>
        <v>#REF!</v>
      </c>
      <c r="BNJ82" s="101" t="e">
        <f>(BNJ85+#REF!)*BNJ86</f>
        <v>#REF!</v>
      </c>
      <c r="BNK82" s="101" t="e">
        <f>(BNK85+#REF!)*BNK86</f>
        <v>#REF!</v>
      </c>
      <c r="BNL82" s="101" t="e">
        <f>(BNL85+#REF!)*BNL86</f>
        <v>#REF!</v>
      </c>
      <c r="BNM82" s="101" t="e">
        <f>(BNM85+#REF!)*BNM86</f>
        <v>#REF!</v>
      </c>
      <c r="BNN82" s="101" t="e">
        <f>(BNN85+#REF!)*BNN86</f>
        <v>#REF!</v>
      </c>
      <c r="BNO82" s="101" t="e">
        <f>(BNO85+#REF!)*BNO86</f>
        <v>#REF!</v>
      </c>
      <c r="BNP82" s="101" t="e">
        <f>(BNP85+#REF!)*BNP86</f>
        <v>#REF!</v>
      </c>
      <c r="BNQ82" s="101" t="e">
        <f>(BNQ85+#REF!)*BNQ86</f>
        <v>#REF!</v>
      </c>
      <c r="BNR82" s="101" t="e">
        <f>(BNR85+#REF!)*BNR86</f>
        <v>#REF!</v>
      </c>
      <c r="BNS82" s="101" t="e">
        <f>(BNS85+#REF!)*BNS86</f>
        <v>#REF!</v>
      </c>
      <c r="BNT82" s="101" t="e">
        <f>(BNT85+#REF!)*BNT86</f>
        <v>#REF!</v>
      </c>
      <c r="BNU82" s="101" t="e">
        <f>(BNU85+#REF!)*BNU86</f>
        <v>#REF!</v>
      </c>
      <c r="BNV82" s="101" t="e">
        <f>(BNV85+#REF!)*BNV86</f>
        <v>#REF!</v>
      </c>
      <c r="BNW82" s="101" t="e">
        <f>(BNW85+#REF!)*BNW86</f>
        <v>#REF!</v>
      </c>
      <c r="BNX82" s="101" t="e">
        <f>(BNX85+#REF!)*BNX86</f>
        <v>#REF!</v>
      </c>
      <c r="BNY82" s="101" t="e">
        <f>(BNY85+#REF!)*BNY86</f>
        <v>#REF!</v>
      </c>
      <c r="BNZ82" s="101" t="e">
        <f>(BNZ85+#REF!)*BNZ86</f>
        <v>#REF!</v>
      </c>
      <c r="BOA82" s="101" t="e">
        <f>(BOA85+#REF!)*BOA86</f>
        <v>#REF!</v>
      </c>
      <c r="BOB82" s="101" t="e">
        <f>(BOB85+#REF!)*BOB86</f>
        <v>#REF!</v>
      </c>
      <c r="BOC82" s="101" t="e">
        <f>(BOC85+#REF!)*BOC86</f>
        <v>#REF!</v>
      </c>
      <c r="BOD82" s="101" t="e">
        <f>(BOD85+#REF!)*BOD86</f>
        <v>#REF!</v>
      </c>
      <c r="BOE82" s="101" t="e">
        <f>(BOE85+#REF!)*BOE86</f>
        <v>#REF!</v>
      </c>
      <c r="BOF82" s="101" t="e">
        <f>(BOF85+#REF!)*BOF86</f>
        <v>#REF!</v>
      </c>
      <c r="BOG82" s="101" t="e">
        <f>(BOG85+#REF!)*BOG86</f>
        <v>#REF!</v>
      </c>
      <c r="BOH82" s="101" t="e">
        <f>(BOH85+#REF!)*BOH86</f>
        <v>#REF!</v>
      </c>
      <c r="BOI82" s="101" t="e">
        <f>(BOI85+#REF!)*BOI86</f>
        <v>#REF!</v>
      </c>
      <c r="BOJ82" s="101" t="e">
        <f>(BOJ85+#REF!)*BOJ86</f>
        <v>#REF!</v>
      </c>
      <c r="BOK82" s="101" t="e">
        <f>(BOK85+#REF!)*BOK86</f>
        <v>#REF!</v>
      </c>
      <c r="BOL82" s="101" t="e">
        <f>(BOL85+#REF!)*BOL86</f>
        <v>#REF!</v>
      </c>
      <c r="BOM82" s="101" t="e">
        <f>(BOM85+#REF!)*BOM86</f>
        <v>#REF!</v>
      </c>
      <c r="BON82" s="101" t="e">
        <f>(BON85+#REF!)*BON86</f>
        <v>#REF!</v>
      </c>
      <c r="BOO82" s="101" t="e">
        <f>(BOO85+#REF!)*BOO86</f>
        <v>#REF!</v>
      </c>
      <c r="BOP82" s="101" t="e">
        <f>(BOP85+#REF!)*BOP86</f>
        <v>#REF!</v>
      </c>
      <c r="BOQ82" s="101" t="e">
        <f>(BOQ85+#REF!)*BOQ86</f>
        <v>#REF!</v>
      </c>
      <c r="BOR82" s="101" t="e">
        <f>(BOR85+#REF!)*BOR86</f>
        <v>#REF!</v>
      </c>
      <c r="BOS82" s="101" t="e">
        <f>(BOS85+#REF!)*BOS86</f>
        <v>#REF!</v>
      </c>
      <c r="BOT82" s="101" t="e">
        <f>(BOT85+#REF!)*BOT86</f>
        <v>#REF!</v>
      </c>
      <c r="BOU82" s="101" t="e">
        <f>(BOU85+#REF!)*BOU86</f>
        <v>#REF!</v>
      </c>
      <c r="BOV82" s="101" t="e">
        <f>(BOV85+#REF!)*BOV86</f>
        <v>#REF!</v>
      </c>
      <c r="BOW82" s="101" t="e">
        <f>(BOW85+#REF!)*BOW86</f>
        <v>#REF!</v>
      </c>
      <c r="BOX82" s="101" t="e">
        <f>(BOX85+#REF!)*BOX86</f>
        <v>#REF!</v>
      </c>
      <c r="BOY82" s="101" t="e">
        <f>(BOY85+#REF!)*BOY86</f>
        <v>#REF!</v>
      </c>
      <c r="BOZ82" s="101" t="e">
        <f>(BOZ85+#REF!)*BOZ86</f>
        <v>#REF!</v>
      </c>
      <c r="BPA82" s="101" t="e">
        <f>(BPA85+#REF!)*BPA86</f>
        <v>#REF!</v>
      </c>
      <c r="BPB82" s="101" t="e">
        <f>(BPB85+#REF!)*BPB86</f>
        <v>#REF!</v>
      </c>
      <c r="BPC82" s="101" t="e">
        <f>(BPC85+#REF!)*BPC86</f>
        <v>#REF!</v>
      </c>
      <c r="BPD82" s="101" t="e">
        <f>(BPD85+#REF!)*BPD86</f>
        <v>#REF!</v>
      </c>
      <c r="BPE82" s="101" t="e">
        <f>(BPE85+#REF!)*BPE86</f>
        <v>#REF!</v>
      </c>
      <c r="BPF82" s="101" t="e">
        <f>(BPF85+#REF!)*BPF86</f>
        <v>#REF!</v>
      </c>
      <c r="BPG82" s="101" t="e">
        <f>(BPG85+#REF!)*BPG86</f>
        <v>#REF!</v>
      </c>
      <c r="BPH82" s="101" t="e">
        <f>(BPH85+#REF!)*BPH86</f>
        <v>#REF!</v>
      </c>
      <c r="BPI82" s="101" t="e">
        <f>(BPI85+#REF!)*BPI86</f>
        <v>#REF!</v>
      </c>
      <c r="BPJ82" s="101" t="e">
        <f>(BPJ85+#REF!)*BPJ86</f>
        <v>#REF!</v>
      </c>
      <c r="BPK82" s="101" t="e">
        <f>(BPK85+#REF!)*BPK86</f>
        <v>#REF!</v>
      </c>
      <c r="BPL82" s="101" t="e">
        <f>(BPL85+#REF!)*BPL86</f>
        <v>#REF!</v>
      </c>
      <c r="BPM82" s="101" t="e">
        <f>(BPM85+#REF!)*BPM86</f>
        <v>#REF!</v>
      </c>
      <c r="BPN82" s="101" t="e">
        <f>(BPN85+#REF!)*BPN86</f>
        <v>#REF!</v>
      </c>
      <c r="BPO82" s="101" t="e">
        <f>(BPO85+#REF!)*BPO86</f>
        <v>#REF!</v>
      </c>
      <c r="BPP82" s="101" t="e">
        <f>(BPP85+#REF!)*BPP86</f>
        <v>#REF!</v>
      </c>
      <c r="BPQ82" s="101" t="e">
        <f>(BPQ85+#REF!)*BPQ86</f>
        <v>#REF!</v>
      </c>
      <c r="BPR82" s="101" t="e">
        <f>(BPR85+#REF!)*BPR86</f>
        <v>#REF!</v>
      </c>
      <c r="BPS82" s="101" t="e">
        <f>(BPS85+#REF!)*BPS86</f>
        <v>#REF!</v>
      </c>
      <c r="BPT82" s="101" t="e">
        <f>(BPT85+#REF!)*BPT86</f>
        <v>#REF!</v>
      </c>
      <c r="BPU82" s="101" t="e">
        <f>(BPU85+#REF!)*BPU86</f>
        <v>#REF!</v>
      </c>
      <c r="BPV82" s="101" t="e">
        <f>(BPV85+#REF!)*BPV86</f>
        <v>#REF!</v>
      </c>
      <c r="BPW82" s="101" t="e">
        <f>(BPW85+#REF!)*BPW86</f>
        <v>#REF!</v>
      </c>
      <c r="BPX82" s="101" t="e">
        <f>(BPX85+#REF!)*BPX86</f>
        <v>#REF!</v>
      </c>
      <c r="BPY82" s="101" t="e">
        <f>(BPY85+#REF!)*BPY86</f>
        <v>#REF!</v>
      </c>
      <c r="BPZ82" s="101" t="e">
        <f>(BPZ85+#REF!)*BPZ86</f>
        <v>#REF!</v>
      </c>
      <c r="BQA82" s="101" t="e">
        <f>(BQA85+#REF!)*BQA86</f>
        <v>#REF!</v>
      </c>
      <c r="BQB82" s="101" t="e">
        <f>(BQB85+#REF!)*BQB86</f>
        <v>#REF!</v>
      </c>
      <c r="BQC82" s="101" t="e">
        <f>(BQC85+#REF!)*BQC86</f>
        <v>#REF!</v>
      </c>
      <c r="BQD82" s="101" t="e">
        <f>(BQD85+#REF!)*BQD86</f>
        <v>#REF!</v>
      </c>
      <c r="BQE82" s="101" t="e">
        <f>(BQE85+#REF!)*BQE86</f>
        <v>#REF!</v>
      </c>
      <c r="BQF82" s="101" t="e">
        <f>(BQF85+#REF!)*BQF86</f>
        <v>#REF!</v>
      </c>
      <c r="BQG82" s="101" t="e">
        <f>(BQG85+#REF!)*BQG86</f>
        <v>#REF!</v>
      </c>
      <c r="BQH82" s="101" t="e">
        <f>(BQH85+#REF!)*BQH86</f>
        <v>#REF!</v>
      </c>
      <c r="BQI82" s="101" t="e">
        <f>(BQI85+#REF!)*BQI86</f>
        <v>#REF!</v>
      </c>
      <c r="BQJ82" s="101" t="e">
        <f>(BQJ85+#REF!)*BQJ86</f>
        <v>#REF!</v>
      </c>
      <c r="BQK82" s="101" t="e">
        <f>(BQK85+#REF!)*BQK86</f>
        <v>#REF!</v>
      </c>
      <c r="BQL82" s="101" t="e">
        <f>(BQL85+#REF!)*BQL86</f>
        <v>#REF!</v>
      </c>
      <c r="BQM82" s="101" t="e">
        <f>(BQM85+#REF!)*BQM86</f>
        <v>#REF!</v>
      </c>
      <c r="BQN82" s="101" t="e">
        <f>(BQN85+#REF!)*BQN86</f>
        <v>#REF!</v>
      </c>
      <c r="BQO82" s="101" t="e">
        <f>(BQO85+#REF!)*BQO86</f>
        <v>#REF!</v>
      </c>
      <c r="BQP82" s="101" t="e">
        <f>(BQP85+#REF!)*BQP86</f>
        <v>#REF!</v>
      </c>
      <c r="BQQ82" s="101" t="e">
        <f>(BQQ85+#REF!)*BQQ86</f>
        <v>#REF!</v>
      </c>
      <c r="BQR82" s="101" t="e">
        <f>(BQR85+#REF!)*BQR86</f>
        <v>#REF!</v>
      </c>
      <c r="BQS82" s="101" t="e">
        <f>(BQS85+#REF!)*BQS86</f>
        <v>#REF!</v>
      </c>
      <c r="BQT82" s="101" t="e">
        <f>(BQT85+#REF!)*BQT86</f>
        <v>#REF!</v>
      </c>
      <c r="BQU82" s="101" t="e">
        <f>(BQU85+#REF!)*BQU86</f>
        <v>#REF!</v>
      </c>
      <c r="BQV82" s="101" t="e">
        <f>(BQV85+#REF!)*BQV86</f>
        <v>#REF!</v>
      </c>
      <c r="BQW82" s="101" t="e">
        <f>(BQW85+#REF!)*BQW86</f>
        <v>#REF!</v>
      </c>
      <c r="BQX82" s="101" t="e">
        <f>(BQX85+#REF!)*BQX86</f>
        <v>#REF!</v>
      </c>
      <c r="BQY82" s="101" t="e">
        <f>(BQY85+#REF!)*BQY86</f>
        <v>#REF!</v>
      </c>
      <c r="BQZ82" s="101" t="e">
        <f>(BQZ85+#REF!)*BQZ86</f>
        <v>#REF!</v>
      </c>
      <c r="BRA82" s="101" t="e">
        <f>(BRA85+#REF!)*BRA86</f>
        <v>#REF!</v>
      </c>
      <c r="BRB82" s="101" t="e">
        <f>(BRB85+#REF!)*BRB86</f>
        <v>#REF!</v>
      </c>
      <c r="BRC82" s="101" t="e">
        <f>(BRC85+#REF!)*BRC86</f>
        <v>#REF!</v>
      </c>
      <c r="BRD82" s="101" t="e">
        <f>(BRD85+#REF!)*BRD86</f>
        <v>#REF!</v>
      </c>
      <c r="BRE82" s="101" t="e">
        <f>(BRE85+#REF!)*BRE86</f>
        <v>#REF!</v>
      </c>
      <c r="BRF82" s="101" t="e">
        <f>(BRF85+#REF!)*BRF86</f>
        <v>#REF!</v>
      </c>
      <c r="BRG82" s="101" t="e">
        <f>(BRG85+#REF!)*BRG86</f>
        <v>#REF!</v>
      </c>
      <c r="BRH82" s="101" t="e">
        <f>(BRH85+#REF!)*BRH86</f>
        <v>#REF!</v>
      </c>
      <c r="BRI82" s="101" t="e">
        <f>(BRI85+#REF!)*BRI86</f>
        <v>#REF!</v>
      </c>
      <c r="BRJ82" s="101" t="e">
        <f>(BRJ85+#REF!)*BRJ86</f>
        <v>#REF!</v>
      </c>
      <c r="BRK82" s="101" t="e">
        <f>(BRK85+#REF!)*BRK86</f>
        <v>#REF!</v>
      </c>
      <c r="BRL82" s="101" t="e">
        <f>(BRL85+#REF!)*BRL86</f>
        <v>#REF!</v>
      </c>
      <c r="BRM82" s="101" t="e">
        <f>(BRM85+#REF!)*BRM86</f>
        <v>#REF!</v>
      </c>
      <c r="BRN82" s="101" t="e">
        <f>(BRN85+#REF!)*BRN86</f>
        <v>#REF!</v>
      </c>
      <c r="BRO82" s="101" t="e">
        <f>(BRO85+#REF!)*BRO86</f>
        <v>#REF!</v>
      </c>
      <c r="BRP82" s="101" t="e">
        <f>(BRP85+#REF!)*BRP86</f>
        <v>#REF!</v>
      </c>
      <c r="BRQ82" s="101" t="e">
        <f>(BRQ85+#REF!)*BRQ86</f>
        <v>#REF!</v>
      </c>
      <c r="BRR82" s="101" t="e">
        <f>(BRR85+#REF!)*BRR86</f>
        <v>#REF!</v>
      </c>
      <c r="BRS82" s="101" t="e">
        <f>(BRS85+#REF!)*BRS86</f>
        <v>#REF!</v>
      </c>
      <c r="BRT82" s="101" t="e">
        <f>(BRT85+#REF!)*BRT86</f>
        <v>#REF!</v>
      </c>
      <c r="BRU82" s="101" t="e">
        <f>(BRU85+#REF!)*BRU86</f>
        <v>#REF!</v>
      </c>
      <c r="BRV82" s="101" t="e">
        <f>(BRV85+#REF!)*BRV86</f>
        <v>#REF!</v>
      </c>
      <c r="BRW82" s="101" t="e">
        <f>(BRW85+#REF!)*BRW86</f>
        <v>#REF!</v>
      </c>
      <c r="BRX82" s="101" t="e">
        <f>(BRX85+#REF!)*BRX86</f>
        <v>#REF!</v>
      </c>
      <c r="BRY82" s="101" t="e">
        <f>(BRY85+#REF!)*BRY86</f>
        <v>#REF!</v>
      </c>
      <c r="BRZ82" s="101" t="e">
        <f>(BRZ85+#REF!)*BRZ86</f>
        <v>#REF!</v>
      </c>
      <c r="BSA82" s="101" t="e">
        <f>(BSA85+#REF!)*BSA86</f>
        <v>#REF!</v>
      </c>
      <c r="BSB82" s="101" t="e">
        <f>(BSB85+#REF!)*BSB86</f>
        <v>#REF!</v>
      </c>
      <c r="BSC82" s="101" t="e">
        <f>(BSC85+#REF!)*BSC86</f>
        <v>#REF!</v>
      </c>
      <c r="BSD82" s="101" t="e">
        <f>(BSD85+#REF!)*BSD86</f>
        <v>#REF!</v>
      </c>
      <c r="BSE82" s="101" t="e">
        <f>(BSE85+#REF!)*BSE86</f>
        <v>#REF!</v>
      </c>
      <c r="BSF82" s="101" t="e">
        <f>(BSF85+#REF!)*BSF86</f>
        <v>#REF!</v>
      </c>
      <c r="BSG82" s="101" t="e">
        <f>(BSG85+#REF!)*BSG86</f>
        <v>#REF!</v>
      </c>
      <c r="BSH82" s="101" t="e">
        <f>(BSH85+#REF!)*BSH86</f>
        <v>#REF!</v>
      </c>
      <c r="BSI82" s="101" t="e">
        <f>(BSI85+#REF!)*BSI86</f>
        <v>#REF!</v>
      </c>
      <c r="BSJ82" s="101" t="e">
        <f>(BSJ85+#REF!)*BSJ86</f>
        <v>#REF!</v>
      </c>
      <c r="BSK82" s="101" t="e">
        <f>(BSK85+#REF!)*BSK86</f>
        <v>#REF!</v>
      </c>
      <c r="BSL82" s="101" t="e">
        <f>(BSL85+#REF!)*BSL86</f>
        <v>#REF!</v>
      </c>
      <c r="BSM82" s="101" t="e">
        <f>(BSM85+#REF!)*BSM86</f>
        <v>#REF!</v>
      </c>
      <c r="BSN82" s="101" t="e">
        <f>(BSN85+#REF!)*BSN86</f>
        <v>#REF!</v>
      </c>
      <c r="BSO82" s="101" t="e">
        <f>(BSO85+#REF!)*BSO86</f>
        <v>#REF!</v>
      </c>
      <c r="BSP82" s="101" t="e">
        <f>(BSP85+#REF!)*BSP86</f>
        <v>#REF!</v>
      </c>
      <c r="BSQ82" s="101" t="e">
        <f>(BSQ85+#REF!)*BSQ86</f>
        <v>#REF!</v>
      </c>
      <c r="BSR82" s="101" t="e">
        <f>(BSR85+#REF!)*BSR86</f>
        <v>#REF!</v>
      </c>
      <c r="BSS82" s="101" t="e">
        <f>(BSS85+#REF!)*BSS86</f>
        <v>#REF!</v>
      </c>
      <c r="BST82" s="101" t="e">
        <f>(BST85+#REF!)*BST86</f>
        <v>#REF!</v>
      </c>
      <c r="BSU82" s="101" t="e">
        <f>(BSU85+#REF!)*BSU86</f>
        <v>#REF!</v>
      </c>
      <c r="BSV82" s="101" t="e">
        <f>(BSV85+#REF!)*BSV86</f>
        <v>#REF!</v>
      </c>
      <c r="BSW82" s="101" t="e">
        <f>(BSW85+#REF!)*BSW86</f>
        <v>#REF!</v>
      </c>
      <c r="BSX82" s="101" t="e">
        <f>(BSX85+#REF!)*BSX86</f>
        <v>#REF!</v>
      </c>
      <c r="BSY82" s="101" t="e">
        <f>(BSY85+#REF!)*BSY86</f>
        <v>#REF!</v>
      </c>
      <c r="BSZ82" s="101" t="e">
        <f>(BSZ85+#REF!)*BSZ86</f>
        <v>#REF!</v>
      </c>
      <c r="BTA82" s="101" t="e">
        <f>(BTA85+#REF!)*BTA86</f>
        <v>#REF!</v>
      </c>
      <c r="BTB82" s="101" t="e">
        <f>(BTB85+#REF!)*BTB86</f>
        <v>#REF!</v>
      </c>
      <c r="BTC82" s="101" t="e">
        <f>(BTC85+#REF!)*BTC86</f>
        <v>#REF!</v>
      </c>
      <c r="BTD82" s="101" t="e">
        <f>(BTD85+#REF!)*BTD86</f>
        <v>#REF!</v>
      </c>
      <c r="BTE82" s="101" t="e">
        <f>(BTE85+#REF!)*BTE86</f>
        <v>#REF!</v>
      </c>
      <c r="BTF82" s="101" t="e">
        <f>(BTF85+#REF!)*BTF86</f>
        <v>#REF!</v>
      </c>
      <c r="BTG82" s="101" t="e">
        <f>(BTG85+#REF!)*BTG86</f>
        <v>#REF!</v>
      </c>
      <c r="BTH82" s="101" t="e">
        <f>(BTH85+#REF!)*BTH86</f>
        <v>#REF!</v>
      </c>
      <c r="BTI82" s="101" t="e">
        <f>(BTI85+#REF!)*BTI86</f>
        <v>#REF!</v>
      </c>
      <c r="BTJ82" s="101" t="e">
        <f>(BTJ85+#REF!)*BTJ86</f>
        <v>#REF!</v>
      </c>
      <c r="BTK82" s="101" t="e">
        <f>(BTK85+#REF!)*BTK86</f>
        <v>#REF!</v>
      </c>
      <c r="BTL82" s="101" t="e">
        <f>(BTL85+#REF!)*BTL86</f>
        <v>#REF!</v>
      </c>
      <c r="BTM82" s="101" t="e">
        <f>(BTM85+#REF!)*BTM86</f>
        <v>#REF!</v>
      </c>
      <c r="BTN82" s="101" t="e">
        <f>(BTN85+#REF!)*BTN86</f>
        <v>#REF!</v>
      </c>
      <c r="BTO82" s="101" t="e">
        <f>(BTO85+#REF!)*BTO86</f>
        <v>#REF!</v>
      </c>
      <c r="BTP82" s="101" t="e">
        <f>(BTP85+#REF!)*BTP86</f>
        <v>#REF!</v>
      </c>
      <c r="BTQ82" s="101" t="e">
        <f>(BTQ85+#REF!)*BTQ86</f>
        <v>#REF!</v>
      </c>
      <c r="BTR82" s="101" t="e">
        <f>(BTR85+#REF!)*BTR86</f>
        <v>#REF!</v>
      </c>
      <c r="BTS82" s="101" t="e">
        <f>(BTS85+#REF!)*BTS86</f>
        <v>#REF!</v>
      </c>
      <c r="BTT82" s="101" t="e">
        <f>(BTT85+#REF!)*BTT86</f>
        <v>#REF!</v>
      </c>
      <c r="BTU82" s="101" t="e">
        <f>(BTU85+#REF!)*BTU86</f>
        <v>#REF!</v>
      </c>
      <c r="BTV82" s="101" t="e">
        <f>(BTV85+#REF!)*BTV86</f>
        <v>#REF!</v>
      </c>
      <c r="BTW82" s="101" t="e">
        <f>(BTW85+#REF!)*BTW86</f>
        <v>#REF!</v>
      </c>
      <c r="BTX82" s="101" t="e">
        <f>(BTX85+#REF!)*BTX86</f>
        <v>#REF!</v>
      </c>
      <c r="BTY82" s="101" t="e">
        <f>(BTY85+#REF!)*BTY86</f>
        <v>#REF!</v>
      </c>
      <c r="BTZ82" s="101" t="e">
        <f>(BTZ85+#REF!)*BTZ86</f>
        <v>#REF!</v>
      </c>
      <c r="BUA82" s="101" t="e">
        <f>(BUA85+#REF!)*BUA86</f>
        <v>#REF!</v>
      </c>
      <c r="BUB82" s="101" t="e">
        <f>(BUB85+#REF!)*BUB86</f>
        <v>#REF!</v>
      </c>
      <c r="BUC82" s="101" t="e">
        <f>(BUC85+#REF!)*BUC86</f>
        <v>#REF!</v>
      </c>
      <c r="BUD82" s="101" t="e">
        <f>(BUD85+#REF!)*BUD86</f>
        <v>#REF!</v>
      </c>
      <c r="BUE82" s="101" t="e">
        <f>(BUE85+#REF!)*BUE86</f>
        <v>#REF!</v>
      </c>
      <c r="BUF82" s="101" t="e">
        <f>(BUF85+#REF!)*BUF86</f>
        <v>#REF!</v>
      </c>
      <c r="BUG82" s="101" t="e">
        <f>(BUG85+#REF!)*BUG86</f>
        <v>#REF!</v>
      </c>
      <c r="BUH82" s="101" t="e">
        <f>(BUH85+#REF!)*BUH86</f>
        <v>#REF!</v>
      </c>
      <c r="BUI82" s="101" t="e">
        <f>(BUI85+#REF!)*BUI86</f>
        <v>#REF!</v>
      </c>
      <c r="BUJ82" s="101" t="e">
        <f>(BUJ85+#REF!)*BUJ86</f>
        <v>#REF!</v>
      </c>
      <c r="BUK82" s="101" t="e">
        <f>(BUK85+#REF!)*BUK86</f>
        <v>#REF!</v>
      </c>
      <c r="BUL82" s="101" t="e">
        <f>(BUL85+#REF!)*BUL86</f>
        <v>#REF!</v>
      </c>
      <c r="BUM82" s="101" t="e">
        <f>(BUM85+#REF!)*BUM86</f>
        <v>#REF!</v>
      </c>
      <c r="BUN82" s="101" t="e">
        <f>(BUN85+#REF!)*BUN86</f>
        <v>#REF!</v>
      </c>
      <c r="BUO82" s="101" t="e">
        <f>(BUO85+#REF!)*BUO86</f>
        <v>#REF!</v>
      </c>
      <c r="BUP82" s="101" t="e">
        <f>(BUP85+#REF!)*BUP86</f>
        <v>#REF!</v>
      </c>
      <c r="BUQ82" s="101" t="e">
        <f>(BUQ85+#REF!)*BUQ86</f>
        <v>#REF!</v>
      </c>
      <c r="BUR82" s="101" t="e">
        <f>(BUR85+#REF!)*BUR86</f>
        <v>#REF!</v>
      </c>
      <c r="BUS82" s="101" t="e">
        <f>(BUS85+#REF!)*BUS86</f>
        <v>#REF!</v>
      </c>
      <c r="BUT82" s="101" t="e">
        <f>(BUT85+#REF!)*BUT86</f>
        <v>#REF!</v>
      </c>
      <c r="BUU82" s="101" t="e">
        <f>(BUU85+#REF!)*BUU86</f>
        <v>#REF!</v>
      </c>
      <c r="BUV82" s="101" t="e">
        <f>(BUV85+#REF!)*BUV86</f>
        <v>#REF!</v>
      </c>
      <c r="BUW82" s="101" t="e">
        <f>(BUW85+#REF!)*BUW86</f>
        <v>#REF!</v>
      </c>
      <c r="BUX82" s="101" t="e">
        <f>(BUX85+#REF!)*BUX86</f>
        <v>#REF!</v>
      </c>
      <c r="BUY82" s="101" t="e">
        <f>(BUY85+#REF!)*BUY86</f>
        <v>#REF!</v>
      </c>
      <c r="BUZ82" s="101" t="e">
        <f>(BUZ85+#REF!)*BUZ86</f>
        <v>#REF!</v>
      </c>
      <c r="BVA82" s="101" t="e">
        <f>(BVA85+#REF!)*BVA86</f>
        <v>#REF!</v>
      </c>
      <c r="BVB82" s="101" t="e">
        <f>(BVB85+#REF!)*BVB86</f>
        <v>#REF!</v>
      </c>
      <c r="BVC82" s="101" t="e">
        <f>(BVC85+#REF!)*BVC86</f>
        <v>#REF!</v>
      </c>
      <c r="BVD82" s="101" t="e">
        <f>(BVD85+#REF!)*BVD86</f>
        <v>#REF!</v>
      </c>
      <c r="BVE82" s="101" t="e">
        <f>(BVE85+#REF!)*BVE86</f>
        <v>#REF!</v>
      </c>
      <c r="BVF82" s="101" t="e">
        <f>(BVF85+#REF!)*BVF86</f>
        <v>#REF!</v>
      </c>
      <c r="BVG82" s="101" t="e">
        <f>(BVG85+#REF!)*BVG86</f>
        <v>#REF!</v>
      </c>
      <c r="BVH82" s="101" t="e">
        <f>(BVH85+#REF!)*BVH86</f>
        <v>#REF!</v>
      </c>
      <c r="BVI82" s="101" t="e">
        <f>(BVI85+#REF!)*BVI86</f>
        <v>#REF!</v>
      </c>
      <c r="BVJ82" s="101" t="e">
        <f>(BVJ85+#REF!)*BVJ86</f>
        <v>#REF!</v>
      </c>
      <c r="BVK82" s="101" t="e">
        <f>(BVK85+#REF!)*BVK86</f>
        <v>#REF!</v>
      </c>
      <c r="BVL82" s="101" t="e">
        <f>(BVL85+#REF!)*BVL86</f>
        <v>#REF!</v>
      </c>
      <c r="BVM82" s="101" t="e">
        <f>(BVM85+#REF!)*BVM86</f>
        <v>#REF!</v>
      </c>
      <c r="BVN82" s="101" t="e">
        <f>(BVN85+#REF!)*BVN86</f>
        <v>#REF!</v>
      </c>
      <c r="BVO82" s="101" t="e">
        <f>(BVO85+#REF!)*BVO86</f>
        <v>#REF!</v>
      </c>
      <c r="BVP82" s="101" t="e">
        <f>(BVP85+#REF!)*BVP86</f>
        <v>#REF!</v>
      </c>
      <c r="BVQ82" s="101" t="e">
        <f>(BVQ85+#REF!)*BVQ86</f>
        <v>#REF!</v>
      </c>
      <c r="BVR82" s="101" t="e">
        <f>(BVR85+#REF!)*BVR86</f>
        <v>#REF!</v>
      </c>
      <c r="BVS82" s="101" t="e">
        <f>(BVS85+#REF!)*BVS86</f>
        <v>#REF!</v>
      </c>
      <c r="BVT82" s="101" t="e">
        <f>(BVT85+#REF!)*BVT86</f>
        <v>#REF!</v>
      </c>
      <c r="BVU82" s="101" t="e">
        <f>(BVU85+#REF!)*BVU86</f>
        <v>#REF!</v>
      </c>
      <c r="BVV82" s="101" t="e">
        <f>(BVV85+#REF!)*BVV86</f>
        <v>#REF!</v>
      </c>
      <c r="BVW82" s="101" t="e">
        <f>(BVW85+#REF!)*BVW86</f>
        <v>#REF!</v>
      </c>
      <c r="BVX82" s="101" t="e">
        <f>(BVX85+#REF!)*BVX86</f>
        <v>#REF!</v>
      </c>
      <c r="BVY82" s="101" t="e">
        <f>(BVY85+#REF!)*BVY86</f>
        <v>#REF!</v>
      </c>
      <c r="BVZ82" s="101" t="e">
        <f>(BVZ85+#REF!)*BVZ86</f>
        <v>#REF!</v>
      </c>
      <c r="BWA82" s="101" t="e">
        <f>(BWA85+#REF!)*BWA86</f>
        <v>#REF!</v>
      </c>
      <c r="BWB82" s="101" t="e">
        <f>(BWB85+#REF!)*BWB86</f>
        <v>#REF!</v>
      </c>
      <c r="BWC82" s="101" t="e">
        <f>(BWC85+#REF!)*BWC86</f>
        <v>#REF!</v>
      </c>
      <c r="BWD82" s="101" t="e">
        <f>(BWD85+#REF!)*BWD86</f>
        <v>#REF!</v>
      </c>
      <c r="BWE82" s="101" t="e">
        <f>(BWE85+#REF!)*BWE86</f>
        <v>#REF!</v>
      </c>
      <c r="BWF82" s="101" t="e">
        <f>(BWF85+#REF!)*BWF86</f>
        <v>#REF!</v>
      </c>
      <c r="BWG82" s="101" t="e">
        <f>(BWG85+#REF!)*BWG86</f>
        <v>#REF!</v>
      </c>
      <c r="BWH82" s="101" t="e">
        <f>(BWH85+#REF!)*BWH86</f>
        <v>#REF!</v>
      </c>
      <c r="BWI82" s="101" t="e">
        <f>(BWI85+#REF!)*BWI86</f>
        <v>#REF!</v>
      </c>
      <c r="BWJ82" s="101" t="e">
        <f>(BWJ85+#REF!)*BWJ86</f>
        <v>#REF!</v>
      </c>
      <c r="BWK82" s="101" t="e">
        <f>(BWK85+#REF!)*BWK86</f>
        <v>#REF!</v>
      </c>
      <c r="BWL82" s="101" t="e">
        <f>(BWL85+#REF!)*BWL86</f>
        <v>#REF!</v>
      </c>
      <c r="BWM82" s="101" t="e">
        <f>(BWM85+#REF!)*BWM86</f>
        <v>#REF!</v>
      </c>
      <c r="BWN82" s="101" t="e">
        <f>(BWN85+#REF!)*BWN86</f>
        <v>#REF!</v>
      </c>
      <c r="BWO82" s="101" t="e">
        <f>(BWO85+#REF!)*BWO86</f>
        <v>#REF!</v>
      </c>
      <c r="BWP82" s="101" t="e">
        <f>(BWP85+#REF!)*BWP86</f>
        <v>#REF!</v>
      </c>
      <c r="BWQ82" s="101" t="e">
        <f>(BWQ85+#REF!)*BWQ86</f>
        <v>#REF!</v>
      </c>
      <c r="BWR82" s="101" t="e">
        <f>(BWR85+#REF!)*BWR86</f>
        <v>#REF!</v>
      </c>
      <c r="BWS82" s="101" t="e">
        <f>(BWS85+#REF!)*BWS86</f>
        <v>#REF!</v>
      </c>
      <c r="BWT82" s="101" t="e">
        <f>(BWT85+#REF!)*BWT86</f>
        <v>#REF!</v>
      </c>
      <c r="BWU82" s="101" t="e">
        <f>(BWU85+#REF!)*BWU86</f>
        <v>#REF!</v>
      </c>
      <c r="BWV82" s="101" t="e">
        <f>(BWV85+#REF!)*BWV86</f>
        <v>#REF!</v>
      </c>
      <c r="BWW82" s="101" t="e">
        <f>(BWW85+#REF!)*BWW86</f>
        <v>#REF!</v>
      </c>
      <c r="BWX82" s="101" t="e">
        <f>(BWX85+#REF!)*BWX86</f>
        <v>#REF!</v>
      </c>
      <c r="BWY82" s="101" t="e">
        <f>(BWY85+#REF!)*BWY86</f>
        <v>#REF!</v>
      </c>
      <c r="BWZ82" s="101" t="e">
        <f>(BWZ85+#REF!)*BWZ86</f>
        <v>#REF!</v>
      </c>
      <c r="BXA82" s="101" t="e">
        <f>(BXA85+#REF!)*BXA86</f>
        <v>#REF!</v>
      </c>
      <c r="BXB82" s="101" t="e">
        <f>(BXB85+#REF!)*BXB86</f>
        <v>#REF!</v>
      </c>
      <c r="BXC82" s="101" t="e">
        <f>(BXC85+#REF!)*BXC86</f>
        <v>#REF!</v>
      </c>
      <c r="BXD82" s="101" t="e">
        <f>(BXD85+#REF!)*BXD86</f>
        <v>#REF!</v>
      </c>
      <c r="BXE82" s="101" t="e">
        <f>(BXE85+#REF!)*BXE86</f>
        <v>#REF!</v>
      </c>
      <c r="BXF82" s="101" t="e">
        <f>(BXF85+#REF!)*BXF86</f>
        <v>#REF!</v>
      </c>
      <c r="BXG82" s="101" t="e">
        <f>(BXG85+#REF!)*BXG86</f>
        <v>#REF!</v>
      </c>
      <c r="BXH82" s="101" t="e">
        <f>(BXH85+#REF!)*BXH86</f>
        <v>#REF!</v>
      </c>
      <c r="BXI82" s="101" t="e">
        <f>(BXI85+#REF!)*BXI86</f>
        <v>#REF!</v>
      </c>
      <c r="BXJ82" s="101" t="e">
        <f>(BXJ85+#REF!)*BXJ86</f>
        <v>#REF!</v>
      </c>
      <c r="BXK82" s="101" t="e">
        <f>(BXK85+#REF!)*BXK86</f>
        <v>#REF!</v>
      </c>
      <c r="BXL82" s="101" t="e">
        <f>(BXL85+#REF!)*BXL86</f>
        <v>#REF!</v>
      </c>
      <c r="BXM82" s="101" t="e">
        <f>(BXM85+#REF!)*BXM86</f>
        <v>#REF!</v>
      </c>
      <c r="BXN82" s="101" t="e">
        <f>(BXN85+#REF!)*BXN86</f>
        <v>#REF!</v>
      </c>
      <c r="BXO82" s="101" t="e">
        <f>(BXO85+#REF!)*BXO86</f>
        <v>#REF!</v>
      </c>
      <c r="BXP82" s="101" t="e">
        <f>(BXP85+#REF!)*BXP86</f>
        <v>#REF!</v>
      </c>
      <c r="BXQ82" s="101" t="e">
        <f>(BXQ85+#REF!)*BXQ86</f>
        <v>#REF!</v>
      </c>
      <c r="BXR82" s="101" t="e">
        <f>(BXR85+#REF!)*BXR86</f>
        <v>#REF!</v>
      </c>
      <c r="BXS82" s="101" t="e">
        <f>(BXS85+#REF!)*BXS86</f>
        <v>#REF!</v>
      </c>
      <c r="BXT82" s="101" t="e">
        <f>(BXT85+#REF!)*BXT86</f>
        <v>#REF!</v>
      </c>
      <c r="BXU82" s="101" t="e">
        <f>(BXU85+#REF!)*BXU86</f>
        <v>#REF!</v>
      </c>
      <c r="BXV82" s="101" t="e">
        <f>(BXV85+#REF!)*BXV86</f>
        <v>#REF!</v>
      </c>
      <c r="BXW82" s="101" t="e">
        <f>(BXW85+#REF!)*BXW86</f>
        <v>#REF!</v>
      </c>
      <c r="BXX82" s="101" t="e">
        <f>(BXX85+#REF!)*BXX86</f>
        <v>#REF!</v>
      </c>
      <c r="BXY82" s="101" t="e">
        <f>(BXY85+#REF!)*BXY86</f>
        <v>#REF!</v>
      </c>
      <c r="BXZ82" s="101" t="e">
        <f>(BXZ85+#REF!)*BXZ86</f>
        <v>#REF!</v>
      </c>
      <c r="BYA82" s="101" t="e">
        <f>(BYA85+#REF!)*BYA86</f>
        <v>#REF!</v>
      </c>
      <c r="BYB82" s="101" t="e">
        <f>(BYB85+#REF!)*BYB86</f>
        <v>#REF!</v>
      </c>
      <c r="BYC82" s="101" t="e">
        <f>(BYC85+#REF!)*BYC86</f>
        <v>#REF!</v>
      </c>
      <c r="BYD82" s="101" t="e">
        <f>(BYD85+#REF!)*BYD86</f>
        <v>#REF!</v>
      </c>
      <c r="BYE82" s="101" t="e">
        <f>(BYE85+#REF!)*BYE86</f>
        <v>#REF!</v>
      </c>
      <c r="BYF82" s="101" t="e">
        <f>(BYF85+#REF!)*BYF86</f>
        <v>#REF!</v>
      </c>
      <c r="BYG82" s="101" t="e">
        <f>(BYG85+#REF!)*BYG86</f>
        <v>#REF!</v>
      </c>
      <c r="BYH82" s="101" t="e">
        <f>(BYH85+#REF!)*BYH86</f>
        <v>#REF!</v>
      </c>
      <c r="BYI82" s="101" t="e">
        <f>(BYI85+#REF!)*BYI86</f>
        <v>#REF!</v>
      </c>
      <c r="BYJ82" s="101" t="e">
        <f>(BYJ85+#REF!)*BYJ86</f>
        <v>#REF!</v>
      </c>
      <c r="BYK82" s="101" t="e">
        <f>(BYK85+#REF!)*BYK86</f>
        <v>#REF!</v>
      </c>
      <c r="BYL82" s="101" t="e">
        <f>(BYL85+#REF!)*BYL86</f>
        <v>#REF!</v>
      </c>
      <c r="BYM82" s="101" t="e">
        <f>(BYM85+#REF!)*BYM86</f>
        <v>#REF!</v>
      </c>
      <c r="BYN82" s="101" t="e">
        <f>(BYN85+#REF!)*BYN86</f>
        <v>#REF!</v>
      </c>
      <c r="BYO82" s="101" t="e">
        <f>(BYO85+#REF!)*BYO86</f>
        <v>#REF!</v>
      </c>
      <c r="BYP82" s="101" t="e">
        <f>(BYP85+#REF!)*BYP86</f>
        <v>#REF!</v>
      </c>
      <c r="BYQ82" s="101" t="e">
        <f>(BYQ85+#REF!)*BYQ86</f>
        <v>#REF!</v>
      </c>
      <c r="BYR82" s="101" t="e">
        <f>(BYR85+#REF!)*BYR86</f>
        <v>#REF!</v>
      </c>
      <c r="BYS82" s="101" t="e">
        <f>(BYS85+#REF!)*BYS86</f>
        <v>#REF!</v>
      </c>
      <c r="BYT82" s="101" t="e">
        <f>(BYT85+#REF!)*BYT86</f>
        <v>#REF!</v>
      </c>
      <c r="BYU82" s="101" t="e">
        <f>(BYU85+#REF!)*BYU86</f>
        <v>#REF!</v>
      </c>
      <c r="BYV82" s="101" t="e">
        <f>(BYV85+#REF!)*BYV86</f>
        <v>#REF!</v>
      </c>
      <c r="BYW82" s="101" t="e">
        <f>(BYW85+#REF!)*BYW86</f>
        <v>#REF!</v>
      </c>
      <c r="BYX82" s="101" t="e">
        <f>(BYX85+#REF!)*BYX86</f>
        <v>#REF!</v>
      </c>
      <c r="BYY82" s="101" t="e">
        <f>(BYY85+#REF!)*BYY86</f>
        <v>#REF!</v>
      </c>
      <c r="BYZ82" s="101" t="e">
        <f>(BYZ85+#REF!)*BYZ86</f>
        <v>#REF!</v>
      </c>
      <c r="BZA82" s="101" t="e">
        <f>(BZA85+#REF!)*BZA86</f>
        <v>#REF!</v>
      </c>
      <c r="BZB82" s="101" t="e">
        <f>(BZB85+#REF!)*BZB86</f>
        <v>#REF!</v>
      </c>
      <c r="BZC82" s="101" t="e">
        <f>(BZC85+#REF!)*BZC86</f>
        <v>#REF!</v>
      </c>
      <c r="BZD82" s="101" t="e">
        <f>(BZD85+#REF!)*BZD86</f>
        <v>#REF!</v>
      </c>
      <c r="BZE82" s="101" t="e">
        <f>(BZE85+#REF!)*BZE86</f>
        <v>#REF!</v>
      </c>
      <c r="BZF82" s="101" t="e">
        <f>(BZF85+#REF!)*BZF86</f>
        <v>#REF!</v>
      </c>
      <c r="BZG82" s="101" t="e">
        <f>(BZG85+#REF!)*BZG86</f>
        <v>#REF!</v>
      </c>
      <c r="BZH82" s="101" t="e">
        <f>(BZH85+#REF!)*BZH86</f>
        <v>#REF!</v>
      </c>
      <c r="BZI82" s="101" t="e">
        <f>(BZI85+#REF!)*BZI86</f>
        <v>#REF!</v>
      </c>
      <c r="BZJ82" s="101" t="e">
        <f>(BZJ85+#REF!)*BZJ86</f>
        <v>#REF!</v>
      </c>
      <c r="BZK82" s="101" t="e">
        <f>(BZK85+#REF!)*BZK86</f>
        <v>#REF!</v>
      </c>
      <c r="BZL82" s="101" t="e">
        <f>(BZL85+#REF!)*BZL86</f>
        <v>#REF!</v>
      </c>
      <c r="BZM82" s="101" t="e">
        <f>(BZM85+#REF!)*BZM86</f>
        <v>#REF!</v>
      </c>
      <c r="BZN82" s="101" t="e">
        <f>(BZN85+#REF!)*BZN86</f>
        <v>#REF!</v>
      </c>
      <c r="BZO82" s="101" t="e">
        <f>(BZO85+#REF!)*BZO86</f>
        <v>#REF!</v>
      </c>
      <c r="BZP82" s="101" t="e">
        <f>(BZP85+#REF!)*BZP86</f>
        <v>#REF!</v>
      </c>
      <c r="BZQ82" s="101" t="e">
        <f>(BZQ85+#REF!)*BZQ86</f>
        <v>#REF!</v>
      </c>
      <c r="BZR82" s="101" t="e">
        <f>(BZR85+#REF!)*BZR86</f>
        <v>#REF!</v>
      </c>
      <c r="BZS82" s="101" t="e">
        <f>(BZS85+#REF!)*BZS86</f>
        <v>#REF!</v>
      </c>
      <c r="BZT82" s="101" t="e">
        <f>(BZT85+#REF!)*BZT86</f>
        <v>#REF!</v>
      </c>
      <c r="BZU82" s="101" t="e">
        <f>(BZU85+#REF!)*BZU86</f>
        <v>#REF!</v>
      </c>
      <c r="BZV82" s="101" t="e">
        <f>(BZV85+#REF!)*BZV86</f>
        <v>#REF!</v>
      </c>
      <c r="BZW82" s="101" t="e">
        <f>(BZW85+#REF!)*BZW86</f>
        <v>#REF!</v>
      </c>
      <c r="BZX82" s="101" t="e">
        <f>(BZX85+#REF!)*BZX86</f>
        <v>#REF!</v>
      </c>
      <c r="BZY82" s="101" t="e">
        <f>(BZY85+#REF!)*BZY86</f>
        <v>#REF!</v>
      </c>
      <c r="BZZ82" s="101" t="e">
        <f>(BZZ85+#REF!)*BZZ86</f>
        <v>#REF!</v>
      </c>
      <c r="CAA82" s="101" t="e">
        <f>(CAA85+#REF!)*CAA86</f>
        <v>#REF!</v>
      </c>
      <c r="CAB82" s="101" t="e">
        <f>(CAB85+#REF!)*CAB86</f>
        <v>#REF!</v>
      </c>
      <c r="CAC82" s="101" t="e">
        <f>(CAC85+#REF!)*CAC86</f>
        <v>#REF!</v>
      </c>
      <c r="CAD82" s="101" t="e">
        <f>(CAD85+#REF!)*CAD86</f>
        <v>#REF!</v>
      </c>
      <c r="CAE82" s="101" t="e">
        <f>(CAE85+#REF!)*CAE86</f>
        <v>#REF!</v>
      </c>
      <c r="CAF82" s="101" t="e">
        <f>(CAF85+#REF!)*CAF86</f>
        <v>#REF!</v>
      </c>
      <c r="CAG82" s="101" t="e">
        <f>(CAG85+#REF!)*CAG86</f>
        <v>#REF!</v>
      </c>
      <c r="CAH82" s="101" t="e">
        <f>(CAH85+#REF!)*CAH86</f>
        <v>#REF!</v>
      </c>
      <c r="CAI82" s="101" t="e">
        <f>(CAI85+#REF!)*CAI86</f>
        <v>#REF!</v>
      </c>
      <c r="CAJ82" s="101" t="e">
        <f>(CAJ85+#REF!)*CAJ86</f>
        <v>#REF!</v>
      </c>
      <c r="CAK82" s="101" t="e">
        <f>(CAK85+#REF!)*CAK86</f>
        <v>#REF!</v>
      </c>
      <c r="CAL82" s="101" t="e">
        <f>(CAL85+#REF!)*CAL86</f>
        <v>#REF!</v>
      </c>
      <c r="CAM82" s="101" t="e">
        <f>(CAM85+#REF!)*CAM86</f>
        <v>#REF!</v>
      </c>
      <c r="CAN82" s="101" t="e">
        <f>(CAN85+#REF!)*CAN86</f>
        <v>#REF!</v>
      </c>
      <c r="CAO82" s="101" t="e">
        <f>(CAO85+#REF!)*CAO86</f>
        <v>#REF!</v>
      </c>
      <c r="CAP82" s="101" t="e">
        <f>(CAP85+#REF!)*CAP86</f>
        <v>#REF!</v>
      </c>
      <c r="CAQ82" s="101" t="e">
        <f>(CAQ85+#REF!)*CAQ86</f>
        <v>#REF!</v>
      </c>
      <c r="CAR82" s="101" t="e">
        <f>(CAR85+#REF!)*CAR86</f>
        <v>#REF!</v>
      </c>
      <c r="CAS82" s="101" t="e">
        <f>(CAS85+#REF!)*CAS86</f>
        <v>#REF!</v>
      </c>
      <c r="CAT82" s="101" t="e">
        <f>(CAT85+#REF!)*CAT86</f>
        <v>#REF!</v>
      </c>
      <c r="CAU82" s="101" t="e">
        <f>(CAU85+#REF!)*CAU86</f>
        <v>#REF!</v>
      </c>
      <c r="CAV82" s="101" t="e">
        <f>(CAV85+#REF!)*CAV86</f>
        <v>#REF!</v>
      </c>
      <c r="CAW82" s="101" t="e">
        <f>(CAW85+#REF!)*CAW86</f>
        <v>#REF!</v>
      </c>
      <c r="CAX82" s="101" t="e">
        <f>(CAX85+#REF!)*CAX86</f>
        <v>#REF!</v>
      </c>
      <c r="CAY82" s="101" t="e">
        <f>(CAY85+#REF!)*CAY86</f>
        <v>#REF!</v>
      </c>
      <c r="CAZ82" s="101" t="e">
        <f>(CAZ85+#REF!)*CAZ86</f>
        <v>#REF!</v>
      </c>
      <c r="CBA82" s="101" t="e">
        <f>(CBA85+#REF!)*CBA86</f>
        <v>#REF!</v>
      </c>
      <c r="CBB82" s="101" t="e">
        <f>(CBB85+#REF!)*CBB86</f>
        <v>#REF!</v>
      </c>
      <c r="CBC82" s="101" t="e">
        <f>(CBC85+#REF!)*CBC86</f>
        <v>#REF!</v>
      </c>
      <c r="CBD82" s="101" t="e">
        <f>(CBD85+#REF!)*CBD86</f>
        <v>#REF!</v>
      </c>
      <c r="CBE82" s="101" t="e">
        <f>(CBE85+#REF!)*CBE86</f>
        <v>#REF!</v>
      </c>
      <c r="CBF82" s="101" t="e">
        <f>(CBF85+#REF!)*CBF86</f>
        <v>#REF!</v>
      </c>
      <c r="CBG82" s="101" t="e">
        <f>(CBG85+#REF!)*CBG86</f>
        <v>#REF!</v>
      </c>
      <c r="CBH82" s="101" t="e">
        <f>(CBH85+#REF!)*CBH86</f>
        <v>#REF!</v>
      </c>
      <c r="CBI82" s="101" t="e">
        <f>(CBI85+#REF!)*CBI86</f>
        <v>#REF!</v>
      </c>
      <c r="CBJ82" s="101" t="e">
        <f>(CBJ85+#REF!)*CBJ86</f>
        <v>#REF!</v>
      </c>
      <c r="CBK82" s="101" t="e">
        <f>(CBK85+#REF!)*CBK86</f>
        <v>#REF!</v>
      </c>
      <c r="CBL82" s="101" t="e">
        <f>(CBL85+#REF!)*CBL86</f>
        <v>#REF!</v>
      </c>
      <c r="CBM82" s="101" t="e">
        <f>(CBM85+#REF!)*CBM86</f>
        <v>#REF!</v>
      </c>
      <c r="CBN82" s="101" t="e">
        <f>(CBN85+#REF!)*CBN86</f>
        <v>#REF!</v>
      </c>
      <c r="CBO82" s="101" t="e">
        <f>(CBO85+#REF!)*CBO86</f>
        <v>#REF!</v>
      </c>
      <c r="CBP82" s="101" t="e">
        <f>(CBP85+#REF!)*CBP86</f>
        <v>#REF!</v>
      </c>
      <c r="CBQ82" s="101" t="e">
        <f>(CBQ85+#REF!)*CBQ86</f>
        <v>#REF!</v>
      </c>
      <c r="CBR82" s="101" t="e">
        <f>(CBR85+#REF!)*CBR86</f>
        <v>#REF!</v>
      </c>
      <c r="CBS82" s="101" t="e">
        <f>(CBS85+#REF!)*CBS86</f>
        <v>#REF!</v>
      </c>
      <c r="CBT82" s="101" t="e">
        <f>(CBT85+#REF!)*CBT86</f>
        <v>#REF!</v>
      </c>
      <c r="CBU82" s="101" t="e">
        <f>(CBU85+#REF!)*CBU86</f>
        <v>#REF!</v>
      </c>
      <c r="CBV82" s="101" t="e">
        <f>(CBV85+#REF!)*CBV86</f>
        <v>#REF!</v>
      </c>
      <c r="CBW82" s="101" t="e">
        <f>(CBW85+#REF!)*CBW86</f>
        <v>#REF!</v>
      </c>
      <c r="CBX82" s="101" t="e">
        <f>(CBX85+#REF!)*CBX86</f>
        <v>#REF!</v>
      </c>
      <c r="CBY82" s="101" t="e">
        <f>(CBY85+#REF!)*CBY86</f>
        <v>#REF!</v>
      </c>
      <c r="CBZ82" s="101" t="e">
        <f>(CBZ85+#REF!)*CBZ86</f>
        <v>#REF!</v>
      </c>
      <c r="CCA82" s="101" t="e">
        <f>(CCA85+#REF!)*CCA86</f>
        <v>#REF!</v>
      </c>
      <c r="CCB82" s="101" t="e">
        <f>(CCB85+#REF!)*CCB86</f>
        <v>#REF!</v>
      </c>
      <c r="CCC82" s="101" t="e">
        <f>(CCC85+#REF!)*CCC86</f>
        <v>#REF!</v>
      </c>
      <c r="CCD82" s="101" t="e">
        <f>(CCD85+#REF!)*CCD86</f>
        <v>#REF!</v>
      </c>
      <c r="CCE82" s="101" t="e">
        <f>(CCE85+#REF!)*CCE86</f>
        <v>#REF!</v>
      </c>
      <c r="CCF82" s="101" t="e">
        <f>(CCF85+#REF!)*CCF86</f>
        <v>#REF!</v>
      </c>
      <c r="CCG82" s="101" t="e">
        <f>(CCG85+#REF!)*CCG86</f>
        <v>#REF!</v>
      </c>
      <c r="CCH82" s="101" t="e">
        <f>(CCH85+#REF!)*CCH86</f>
        <v>#REF!</v>
      </c>
      <c r="CCI82" s="101" t="e">
        <f>(CCI85+#REF!)*CCI86</f>
        <v>#REF!</v>
      </c>
      <c r="CCJ82" s="101" t="e">
        <f>(CCJ85+#REF!)*CCJ86</f>
        <v>#REF!</v>
      </c>
      <c r="CCK82" s="101" t="e">
        <f>(CCK85+#REF!)*CCK86</f>
        <v>#REF!</v>
      </c>
      <c r="CCL82" s="101" t="e">
        <f>(CCL85+#REF!)*CCL86</f>
        <v>#REF!</v>
      </c>
      <c r="CCM82" s="101" t="e">
        <f>(CCM85+#REF!)*CCM86</f>
        <v>#REF!</v>
      </c>
      <c r="CCN82" s="101" t="e">
        <f>(CCN85+#REF!)*CCN86</f>
        <v>#REF!</v>
      </c>
      <c r="CCO82" s="101" t="e">
        <f>(CCO85+#REF!)*CCO86</f>
        <v>#REF!</v>
      </c>
      <c r="CCP82" s="101" t="e">
        <f>(CCP85+#REF!)*CCP86</f>
        <v>#REF!</v>
      </c>
      <c r="CCQ82" s="101" t="e">
        <f>(CCQ85+#REF!)*CCQ86</f>
        <v>#REF!</v>
      </c>
      <c r="CCR82" s="101" t="e">
        <f>(CCR85+#REF!)*CCR86</f>
        <v>#REF!</v>
      </c>
      <c r="CCS82" s="101" t="e">
        <f>(CCS85+#REF!)*CCS86</f>
        <v>#REF!</v>
      </c>
      <c r="CCT82" s="101" t="e">
        <f>(CCT85+#REF!)*CCT86</f>
        <v>#REF!</v>
      </c>
      <c r="CCU82" s="101" t="e">
        <f>(CCU85+#REF!)*CCU86</f>
        <v>#REF!</v>
      </c>
      <c r="CCV82" s="101" t="e">
        <f>(CCV85+#REF!)*CCV86</f>
        <v>#REF!</v>
      </c>
      <c r="CCW82" s="101" t="e">
        <f>(CCW85+#REF!)*CCW86</f>
        <v>#REF!</v>
      </c>
      <c r="CCX82" s="101" t="e">
        <f>(CCX85+#REF!)*CCX86</f>
        <v>#REF!</v>
      </c>
      <c r="CCY82" s="101" t="e">
        <f>(CCY85+#REF!)*CCY86</f>
        <v>#REF!</v>
      </c>
      <c r="CCZ82" s="101" t="e">
        <f>(CCZ85+#REF!)*CCZ86</f>
        <v>#REF!</v>
      </c>
      <c r="CDA82" s="101" t="e">
        <f>(CDA85+#REF!)*CDA86</f>
        <v>#REF!</v>
      </c>
      <c r="CDB82" s="101" t="e">
        <f>(CDB85+#REF!)*CDB86</f>
        <v>#REF!</v>
      </c>
      <c r="CDC82" s="101" t="e">
        <f>(CDC85+#REF!)*CDC86</f>
        <v>#REF!</v>
      </c>
      <c r="CDD82" s="101" t="e">
        <f>(CDD85+#REF!)*CDD86</f>
        <v>#REF!</v>
      </c>
      <c r="CDE82" s="101" t="e">
        <f>(CDE85+#REF!)*CDE86</f>
        <v>#REF!</v>
      </c>
      <c r="CDF82" s="101" t="e">
        <f>(CDF85+#REF!)*CDF86</f>
        <v>#REF!</v>
      </c>
      <c r="CDG82" s="101" t="e">
        <f>(CDG85+#REF!)*CDG86</f>
        <v>#REF!</v>
      </c>
      <c r="CDH82" s="101" t="e">
        <f>(CDH85+#REF!)*CDH86</f>
        <v>#REF!</v>
      </c>
      <c r="CDI82" s="101" t="e">
        <f>(CDI85+#REF!)*CDI86</f>
        <v>#REF!</v>
      </c>
      <c r="CDJ82" s="101" t="e">
        <f>(CDJ85+#REF!)*CDJ86</f>
        <v>#REF!</v>
      </c>
      <c r="CDK82" s="101" t="e">
        <f>(CDK85+#REF!)*CDK86</f>
        <v>#REF!</v>
      </c>
      <c r="CDL82" s="101" t="e">
        <f>(CDL85+#REF!)*CDL86</f>
        <v>#REF!</v>
      </c>
      <c r="CDM82" s="101" t="e">
        <f>(CDM85+#REF!)*CDM86</f>
        <v>#REF!</v>
      </c>
      <c r="CDN82" s="101" t="e">
        <f>(CDN85+#REF!)*CDN86</f>
        <v>#REF!</v>
      </c>
      <c r="CDO82" s="101" t="e">
        <f>(CDO85+#REF!)*CDO86</f>
        <v>#REF!</v>
      </c>
      <c r="CDP82" s="101" t="e">
        <f>(CDP85+#REF!)*CDP86</f>
        <v>#REF!</v>
      </c>
      <c r="CDQ82" s="101" t="e">
        <f>(CDQ85+#REF!)*CDQ86</f>
        <v>#REF!</v>
      </c>
      <c r="CDR82" s="101" t="e">
        <f>(CDR85+#REF!)*CDR86</f>
        <v>#REF!</v>
      </c>
      <c r="CDS82" s="101" t="e">
        <f>(CDS85+#REF!)*CDS86</f>
        <v>#REF!</v>
      </c>
      <c r="CDT82" s="101" t="e">
        <f>(CDT85+#REF!)*CDT86</f>
        <v>#REF!</v>
      </c>
      <c r="CDU82" s="101" t="e">
        <f>(CDU85+#REF!)*CDU86</f>
        <v>#REF!</v>
      </c>
      <c r="CDV82" s="101" t="e">
        <f>(CDV85+#REF!)*CDV86</f>
        <v>#REF!</v>
      </c>
      <c r="CDW82" s="101" t="e">
        <f>(CDW85+#REF!)*CDW86</f>
        <v>#REF!</v>
      </c>
      <c r="CDX82" s="101" t="e">
        <f>(CDX85+#REF!)*CDX86</f>
        <v>#REF!</v>
      </c>
      <c r="CDY82" s="101" t="e">
        <f>(CDY85+#REF!)*CDY86</f>
        <v>#REF!</v>
      </c>
      <c r="CDZ82" s="101" t="e">
        <f>(CDZ85+#REF!)*CDZ86</f>
        <v>#REF!</v>
      </c>
      <c r="CEA82" s="101" t="e">
        <f>(CEA85+#REF!)*CEA86</f>
        <v>#REF!</v>
      </c>
      <c r="CEB82" s="101" t="e">
        <f>(CEB85+#REF!)*CEB86</f>
        <v>#REF!</v>
      </c>
      <c r="CEC82" s="101" t="e">
        <f>(CEC85+#REF!)*CEC86</f>
        <v>#REF!</v>
      </c>
      <c r="CED82" s="101" t="e">
        <f>(CED85+#REF!)*CED86</f>
        <v>#REF!</v>
      </c>
      <c r="CEE82" s="101" t="e">
        <f>(CEE85+#REF!)*CEE86</f>
        <v>#REF!</v>
      </c>
      <c r="CEF82" s="101" t="e">
        <f>(CEF85+#REF!)*CEF86</f>
        <v>#REF!</v>
      </c>
      <c r="CEG82" s="101" t="e">
        <f>(CEG85+#REF!)*CEG86</f>
        <v>#REF!</v>
      </c>
      <c r="CEH82" s="101" t="e">
        <f>(CEH85+#REF!)*CEH86</f>
        <v>#REF!</v>
      </c>
      <c r="CEI82" s="101" t="e">
        <f>(CEI85+#REF!)*CEI86</f>
        <v>#REF!</v>
      </c>
      <c r="CEJ82" s="101" t="e">
        <f>(CEJ85+#REF!)*CEJ86</f>
        <v>#REF!</v>
      </c>
      <c r="CEK82" s="101" t="e">
        <f>(CEK85+#REF!)*CEK86</f>
        <v>#REF!</v>
      </c>
      <c r="CEL82" s="101" t="e">
        <f>(CEL85+#REF!)*CEL86</f>
        <v>#REF!</v>
      </c>
      <c r="CEM82" s="101" t="e">
        <f>(CEM85+#REF!)*CEM86</f>
        <v>#REF!</v>
      </c>
      <c r="CEN82" s="101" t="e">
        <f>(CEN85+#REF!)*CEN86</f>
        <v>#REF!</v>
      </c>
      <c r="CEO82" s="101" t="e">
        <f>(CEO85+#REF!)*CEO86</f>
        <v>#REF!</v>
      </c>
      <c r="CEP82" s="101" t="e">
        <f>(CEP85+#REF!)*CEP86</f>
        <v>#REF!</v>
      </c>
      <c r="CEQ82" s="101" t="e">
        <f>(CEQ85+#REF!)*CEQ86</f>
        <v>#REF!</v>
      </c>
      <c r="CER82" s="101" t="e">
        <f>(CER85+#REF!)*CER86</f>
        <v>#REF!</v>
      </c>
      <c r="CES82" s="101" t="e">
        <f>(CES85+#REF!)*CES86</f>
        <v>#REF!</v>
      </c>
      <c r="CET82" s="101" t="e">
        <f>(CET85+#REF!)*CET86</f>
        <v>#REF!</v>
      </c>
      <c r="CEU82" s="101" t="e">
        <f>(CEU85+#REF!)*CEU86</f>
        <v>#REF!</v>
      </c>
      <c r="CEV82" s="101" t="e">
        <f>(CEV85+#REF!)*CEV86</f>
        <v>#REF!</v>
      </c>
      <c r="CEW82" s="101" t="e">
        <f>(CEW85+#REF!)*CEW86</f>
        <v>#REF!</v>
      </c>
      <c r="CEX82" s="101" t="e">
        <f>(CEX85+#REF!)*CEX86</f>
        <v>#REF!</v>
      </c>
      <c r="CEY82" s="101" t="e">
        <f>(CEY85+#REF!)*CEY86</f>
        <v>#REF!</v>
      </c>
      <c r="CEZ82" s="101" t="e">
        <f>(CEZ85+#REF!)*CEZ86</f>
        <v>#REF!</v>
      </c>
      <c r="CFA82" s="101" t="e">
        <f>(CFA85+#REF!)*CFA86</f>
        <v>#REF!</v>
      </c>
      <c r="CFB82" s="101" t="e">
        <f>(CFB85+#REF!)*CFB86</f>
        <v>#REF!</v>
      </c>
      <c r="CFC82" s="101" t="e">
        <f>(CFC85+#REF!)*CFC86</f>
        <v>#REF!</v>
      </c>
      <c r="CFD82" s="101" t="e">
        <f>(CFD85+#REF!)*CFD86</f>
        <v>#REF!</v>
      </c>
      <c r="CFE82" s="101" t="e">
        <f>(CFE85+#REF!)*CFE86</f>
        <v>#REF!</v>
      </c>
      <c r="CFF82" s="101" t="e">
        <f>(CFF85+#REF!)*CFF86</f>
        <v>#REF!</v>
      </c>
      <c r="CFG82" s="101" t="e">
        <f>(CFG85+#REF!)*CFG86</f>
        <v>#REF!</v>
      </c>
      <c r="CFH82" s="101" t="e">
        <f>(CFH85+#REF!)*CFH86</f>
        <v>#REF!</v>
      </c>
      <c r="CFI82" s="101" t="e">
        <f>(CFI85+#REF!)*CFI86</f>
        <v>#REF!</v>
      </c>
      <c r="CFJ82" s="101" t="e">
        <f>(CFJ85+#REF!)*CFJ86</f>
        <v>#REF!</v>
      </c>
      <c r="CFK82" s="101" t="e">
        <f>(CFK85+#REF!)*CFK86</f>
        <v>#REF!</v>
      </c>
      <c r="CFL82" s="101" t="e">
        <f>(CFL85+#REF!)*CFL86</f>
        <v>#REF!</v>
      </c>
      <c r="CFM82" s="101" t="e">
        <f>(CFM85+#REF!)*CFM86</f>
        <v>#REF!</v>
      </c>
      <c r="CFN82" s="101" t="e">
        <f>(CFN85+#REF!)*CFN86</f>
        <v>#REF!</v>
      </c>
      <c r="CFO82" s="101" t="e">
        <f>(CFO85+#REF!)*CFO86</f>
        <v>#REF!</v>
      </c>
      <c r="CFP82" s="101" t="e">
        <f>(CFP85+#REF!)*CFP86</f>
        <v>#REF!</v>
      </c>
      <c r="CFQ82" s="101" t="e">
        <f>(CFQ85+#REF!)*CFQ86</f>
        <v>#REF!</v>
      </c>
      <c r="CFR82" s="101" t="e">
        <f>(CFR85+#REF!)*CFR86</f>
        <v>#REF!</v>
      </c>
      <c r="CFS82" s="101" t="e">
        <f>(CFS85+#REF!)*CFS86</f>
        <v>#REF!</v>
      </c>
      <c r="CFT82" s="101" t="e">
        <f>(CFT85+#REF!)*CFT86</f>
        <v>#REF!</v>
      </c>
      <c r="CFU82" s="101" t="e">
        <f>(CFU85+#REF!)*CFU86</f>
        <v>#REF!</v>
      </c>
      <c r="CFV82" s="101" t="e">
        <f>(CFV85+#REF!)*CFV86</f>
        <v>#REF!</v>
      </c>
      <c r="CFW82" s="101" t="e">
        <f>(CFW85+#REF!)*CFW86</f>
        <v>#REF!</v>
      </c>
      <c r="CFX82" s="101" t="e">
        <f>(CFX85+#REF!)*CFX86</f>
        <v>#REF!</v>
      </c>
      <c r="CFY82" s="101" t="e">
        <f>(CFY85+#REF!)*CFY86</f>
        <v>#REF!</v>
      </c>
      <c r="CFZ82" s="101" t="e">
        <f>(CFZ85+#REF!)*CFZ86</f>
        <v>#REF!</v>
      </c>
      <c r="CGA82" s="101" t="e">
        <f>(CGA85+#REF!)*CGA86</f>
        <v>#REF!</v>
      </c>
      <c r="CGB82" s="101" t="e">
        <f>(CGB85+#REF!)*CGB86</f>
        <v>#REF!</v>
      </c>
      <c r="CGC82" s="101" t="e">
        <f>(CGC85+#REF!)*CGC86</f>
        <v>#REF!</v>
      </c>
      <c r="CGD82" s="101" t="e">
        <f>(CGD85+#REF!)*CGD86</f>
        <v>#REF!</v>
      </c>
      <c r="CGE82" s="101" t="e">
        <f>(CGE85+#REF!)*CGE86</f>
        <v>#REF!</v>
      </c>
      <c r="CGF82" s="101" t="e">
        <f>(CGF85+#REF!)*CGF86</f>
        <v>#REF!</v>
      </c>
      <c r="CGG82" s="101" t="e">
        <f>(CGG85+#REF!)*CGG86</f>
        <v>#REF!</v>
      </c>
      <c r="CGH82" s="101" t="e">
        <f>(CGH85+#REF!)*CGH86</f>
        <v>#REF!</v>
      </c>
      <c r="CGI82" s="101" t="e">
        <f>(CGI85+#REF!)*CGI86</f>
        <v>#REF!</v>
      </c>
      <c r="CGJ82" s="101" t="e">
        <f>(CGJ85+#REF!)*CGJ86</f>
        <v>#REF!</v>
      </c>
      <c r="CGK82" s="101" t="e">
        <f>(CGK85+#REF!)*CGK86</f>
        <v>#REF!</v>
      </c>
      <c r="CGL82" s="101" t="e">
        <f>(CGL85+#REF!)*CGL86</f>
        <v>#REF!</v>
      </c>
      <c r="CGM82" s="101" t="e">
        <f>(CGM85+#REF!)*CGM86</f>
        <v>#REF!</v>
      </c>
      <c r="CGN82" s="101" t="e">
        <f>(CGN85+#REF!)*CGN86</f>
        <v>#REF!</v>
      </c>
      <c r="CGO82" s="101" t="e">
        <f>(CGO85+#REF!)*CGO86</f>
        <v>#REF!</v>
      </c>
      <c r="CGP82" s="101" t="e">
        <f>(CGP85+#REF!)*CGP86</f>
        <v>#REF!</v>
      </c>
      <c r="CGQ82" s="101" t="e">
        <f>(CGQ85+#REF!)*CGQ86</f>
        <v>#REF!</v>
      </c>
      <c r="CGR82" s="101" t="e">
        <f>(CGR85+#REF!)*CGR86</f>
        <v>#REF!</v>
      </c>
      <c r="CGS82" s="101" t="e">
        <f>(CGS85+#REF!)*CGS86</f>
        <v>#REF!</v>
      </c>
      <c r="CGT82" s="101" t="e">
        <f>(CGT85+#REF!)*CGT86</f>
        <v>#REF!</v>
      </c>
      <c r="CGU82" s="101" t="e">
        <f>(CGU85+#REF!)*CGU86</f>
        <v>#REF!</v>
      </c>
      <c r="CGV82" s="101" t="e">
        <f>(CGV85+#REF!)*CGV86</f>
        <v>#REF!</v>
      </c>
      <c r="CGW82" s="101" t="e">
        <f>(CGW85+#REF!)*CGW86</f>
        <v>#REF!</v>
      </c>
      <c r="CGX82" s="101" t="e">
        <f>(CGX85+#REF!)*CGX86</f>
        <v>#REF!</v>
      </c>
      <c r="CGY82" s="101" t="e">
        <f>(CGY85+#REF!)*CGY86</f>
        <v>#REF!</v>
      </c>
      <c r="CGZ82" s="101" t="e">
        <f>(CGZ85+#REF!)*CGZ86</f>
        <v>#REF!</v>
      </c>
      <c r="CHA82" s="101" t="e">
        <f>(CHA85+#REF!)*CHA86</f>
        <v>#REF!</v>
      </c>
      <c r="CHB82" s="101" t="e">
        <f>(CHB85+#REF!)*CHB86</f>
        <v>#REF!</v>
      </c>
      <c r="CHC82" s="101" t="e">
        <f>(CHC85+#REF!)*CHC86</f>
        <v>#REF!</v>
      </c>
      <c r="CHD82" s="101" t="e">
        <f>(CHD85+#REF!)*CHD86</f>
        <v>#REF!</v>
      </c>
      <c r="CHE82" s="101" t="e">
        <f>(CHE85+#REF!)*CHE86</f>
        <v>#REF!</v>
      </c>
      <c r="CHF82" s="101" t="e">
        <f>(CHF85+#REF!)*CHF86</f>
        <v>#REF!</v>
      </c>
      <c r="CHG82" s="101" t="e">
        <f>(CHG85+#REF!)*CHG86</f>
        <v>#REF!</v>
      </c>
      <c r="CHH82" s="101" t="e">
        <f>(CHH85+#REF!)*CHH86</f>
        <v>#REF!</v>
      </c>
      <c r="CHI82" s="101" t="e">
        <f>(CHI85+#REF!)*CHI86</f>
        <v>#REF!</v>
      </c>
      <c r="CHJ82" s="101" t="e">
        <f>(CHJ85+#REF!)*CHJ86</f>
        <v>#REF!</v>
      </c>
      <c r="CHK82" s="101" t="e">
        <f>(CHK85+#REF!)*CHK86</f>
        <v>#REF!</v>
      </c>
      <c r="CHL82" s="101" t="e">
        <f>(CHL85+#REF!)*CHL86</f>
        <v>#REF!</v>
      </c>
      <c r="CHM82" s="101" t="e">
        <f>(CHM85+#REF!)*CHM86</f>
        <v>#REF!</v>
      </c>
      <c r="CHN82" s="101" t="e">
        <f>(CHN85+#REF!)*CHN86</f>
        <v>#REF!</v>
      </c>
      <c r="CHO82" s="101" t="e">
        <f>(CHO85+#REF!)*CHO86</f>
        <v>#REF!</v>
      </c>
      <c r="CHP82" s="101" t="e">
        <f>(CHP85+#REF!)*CHP86</f>
        <v>#REF!</v>
      </c>
      <c r="CHQ82" s="101" t="e">
        <f>(CHQ85+#REF!)*CHQ86</f>
        <v>#REF!</v>
      </c>
      <c r="CHR82" s="101" t="e">
        <f>(CHR85+#REF!)*CHR86</f>
        <v>#REF!</v>
      </c>
      <c r="CHS82" s="101" t="e">
        <f>(CHS85+#REF!)*CHS86</f>
        <v>#REF!</v>
      </c>
      <c r="CHT82" s="101" t="e">
        <f>(CHT85+#REF!)*CHT86</f>
        <v>#REF!</v>
      </c>
      <c r="CHU82" s="101" t="e">
        <f>(CHU85+#REF!)*CHU86</f>
        <v>#REF!</v>
      </c>
      <c r="CHV82" s="101" t="e">
        <f>(CHV85+#REF!)*CHV86</f>
        <v>#REF!</v>
      </c>
      <c r="CHW82" s="101" t="e">
        <f>(CHW85+#REF!)*CHW86</f>
        <v>#REF!</v>
      </c>
      <c r="CHX82" s="101" t="e">
        <f>(CHX85+#REF!)*CHX86</f>
        <v>#REF!</v>
      </c>
      <c r="CHY82" s="101" t="e">
        <f>(CHY85+#REF!)*CHY86</f>
        <v>#REF!</v>
      </c>
      <c r="CHZ82" s="101" t="e">
        <f>(CHZ85+#REF!)*CHZ86</f>
        <v>#REF!</v>
      </c>
      <c r="CIA82" s="101" t="e">
        <f>(CIA85+#REF!)*CIA86</f>
        <v>#REF!</v>
      </c>
      <c r="CIB82" s="101" t="e">
        <f>(CIB85+#REF!)*CIB86</f>
        <v>#REF!</v>
      </c>
      <c r="CIC82" s="101" t="e">
        <f>(CIC85+#REF!)*CIC86</f>
        <v>#REF!</v>
      </c>
      <c r="CID82" s="101" t="e">
        <f>(CID85+#REF!)*CID86</f>
        <v>#REF!</v>
      </c>
      <c r="CIE82" s="101" t="e">
        <f>(CIE85+#REF!)*CIE86</f>
        <v>#REF!</v>
      </c>
      <c r="CIF82" s="101" t="e">
        <f>(CIF85+#REF!)*CIF86</f>
        <v>#REF!</v>
      </c>
      <c r="CIG82" s="101" t="e">
        <f>(CIG85+#REF!)*CIG86</f>
        <v>#REF!</v>
      </c>
      <c r="CIH82" s="101" t="e">
        <f>(CIH85+#REF!)*CIH86</f>
        <v>#REF!</v>
      </c>
      <c r="CII82" s="101" t="e">
        <f>(CII85+#REF!)*CII86</f>
        <v>#REF!</v>
      </c>
      <c r="CIJ82" s="101" t="e">
        <f>(CIJ85+#REF!)*CIJ86</f>
        <v>#REF!</v>
      </c>
      <c r="CIK82" s="101" t="e">
        <f>(CIK85+#REF!)*CIK86</f>
        <v>#REF!</v>
      </c>
      <c r="CIL82" s="101" t="e">
        <f>(CIL85+#REF!)*CIL86</f>
        <v>#REF!</v>
      </c>
      <c r="CIM82" s="101" t="e">
        <f>(CIM85+#REF!)*CIM86</f>
        <v>#REF!</v>
      </c>
      <c r="CIN82" s="101" t="e">
        <f>(CIN85+#REF!)*CIN86</f>
        <v>#REF!</v>
      </c>
      <c r="CIO82" s="101" t="e">
        <f>(CIO85+#REF!)*CIO86</f>
        <v>#REF!</v>
      </c>
      <c r="CIP82" s="101" t="e">
        <f>(CIP85+#REF!)*CIP86</f>
        <v>#REF!</v>
      </c>
      <c r="CIQ82" s="101" t="e">
        <f>(CIQ85+#REF!)*CIQ86</f>
        <v>#REF!</v>
      </c>
      <c r="CIR82" s="101" t="e">
        <f>(CIR85+#REF!)*CIR86</f>
        <v>#REF!</v>
      </c>
      <c r="CIS82" s="101" t="e">
        <f>(CIS85+#REF!)*CIS86</f>
        <v>#REF!</v>
      </c>
      <c r="CIT82" s="101" t="e">
        <f>(CIT85+#REF!)*CIT86</f>
        <v>#REF!</v>
      </c>
      <c r="CIU82" s="101" t="e">
        <f>(CIU85+#REF!)*CIU86</f>
        <v>#REF!</v>
      </c>
      <c r="CIV82" s="101" t="e">
        <f>(CIV85+#REF!)*CIV86</f>
        <v>#REF!</v>
      </c>
      <c r="CIW82" s="101" t="e">
        <f>(CIW85+#REF!)*CIW86</f>
        <v>#REF!</v>
      </c>
      <c r="CIX82" s="101" t="e">
        <f>(CIX85+#REF!)*CIX86</f>
        <v>#REF!</v>
      </c>
      <c r="CIY82" s="101" t="e">
        <f>(CIY85+#REF!)*CIY86</f>
        <v>#REF!</v>
      </c>
      <c r="CIZ82" s="101" t="e">
        <f>(CIZ85+#REF!)*CIZ86</f>
        <v>#REF!</v>
      </c>
      <c r="CJA82" s="101" t="e">
        <f>(CJA85+#REF!)*CJA86</f>
        <v>#REF!</v>
      </c>
      <c r="CJB82" s="101" t="e">
        <f>(CJB85+#REF!)*CJB86</f>
        <v>#REF!</v>
      </c>
      <c r="CJC82" s="101" t="e">
        <f>(CJC85+#REF!)*CJC86</f>
        <v>#REF!</v>
      </c>
      <c r="CJD82" s="101" t="e">
        <f>(CJD85+#REF!)*CJD86</f>
        <v>#REF!</v>
      </c>
      <c r="CJE82" s="101" t="e">
        <f>(CJE85+#REF!)*CJE86</f>
        <v>#REF!</v>
      </c>
      <c r="CJF82" s="101" t="e">
        <f>(CJF85+#REF!)*CJF86</f>
        <v>#REF!</v>
      </c>
      <c r="CJG82" s="101" t="e">
        <f>(CJG85+#REF!)*CJG86</f>
        <v>#REF!</v>
      </c>
      <c r="CJH82" s="101" t="e">
        <f>(CJH85+#REF!)*CJH86</f>
        <v>#REF!</v>
      </c>
      <c r="CJI82" s="101" t="e">
        <f>(CJI85+#REF!)*CJI86</f>
        <v>#REF!</v>
      </c>
      <c r="CJJ82" s="101" t="e">
        <f>(CJJ85+#REF!)*CJJ86</f>
        <v>#REF!</v>
      </c>
      <c r="CJK82" s="101" t="e">
        <f>(CJK85+#REF!)*CJK86</f>
        <v>#REF!</v>
      </c>
      <c r="CJL82" s="101" t="e">
        <f>(CJL85+#REF!)*CJL86</f>
        <v>#REF!</v>
      </c>
      <c r="CJM82" s="101" t="e">
        <f>(CJM85+#REF!)*CJM86</f>
        <v>#REF!</v>
      </c>
      <c r="CJN82" s="101" t="e">
        <f>(CJN85+#REF!)*CJN86</f>
        <v>#REF!</v>
      </c>
      <c r="CJO82" s="101" t="e">
        <f>(CJO85+#REF!)*CJO86</f>
        <v>#REF!</v>
      </c>
      <c r="CJP82" s="101" t="e">
        <f>(CJP85+#REF!)*CJP86</f>
        <v>#REF!</v>
      </c>
      <c r="CJQ82" s="101" t="e">
        <f>(CJQ85+#REF!)*CJQ86</f>
        <v>#REF!</v>
      </c>
      <c r="CJR82" s="101" t="e">
        <f>(CJR85+#REF!)*CJR86</f>
        <v>#REF!</v>
      </c>
      <c r="CJS82" s="101" t="e">
        <f>(CJS85+#REF!)*CJS86</f>
        <v>#REF!</v>
      </c>
      <c r="CJT82" s="101" t="e">
        <f>(CJT85+#REF!)*CJT86</f>
        <v>#REF!</v>
      </c>
      <c r="CJU82" s="101" t="e">
        <f>(CJU85+#REF!)*CJU86</f>
        <v>#REF!</v>
      </c>
      <c r="CJV82" s="101" t="e">
        <f>(CJV85+#REF!)*CJV86</f>
        <v>#REF!</v>
      </c>
      <c r="CJW82" s="101" t="e">
        <f>(CJW85+#REF!)*CJW86</f>
        <v>#REF!</v>
      </c>
      <c r="CJX82" s="101" t="e">
        <f>(CJX85+#REF!)*CJX86</f>
        <v>#REF!</v>
      </c>
      <c r="CJY82" s="101" t="e">
        <f>(CJY85+#REF!)*CJY86</f>
        <v>#REF!</v>
      </c>
      <c r="CJZ82" s="101" t="e">
        <f>(CJZ85+#REF!)*CJZ86</f>
        <v>#REF!</v>
      </c>
      <c r="CKA82" s="101" t="e">
        <f>(CKA85+#REF!)*CKA86</f>
        <v>#REF!</v>
      </c>
      <c r="CKB82" s="101" t="e">
        <f>(CKB85+#REF!)*CKB86</f>
        <v>#REF!</v>
      </c>
      <c r="CKC82" s="101" t="e">
        <f>(CKC85+#REF!)*CKC86</f>
        <v>#REF!</v>
      </c>
      <c r="CKD82" s="101" t="e">
        <f>(CKD85+#REF!)*CKD86</f>
        <v>#REF!</v>
      </c>
      <c r="CKE82" s="101" t="e">
        <f>(CKE85+#REF!)*CKE86</f>
        <v>#REF!</v>
      </c>
      <c r="CKF82" s="101" t="e">
        <f>(CKF85+#REF!)*CKF86</f>
        <v>#REF!</v>
      </c>
      <c r="CKG82" s="101" t="e">
        <f>(CKG85+#REF!)*CKG86</f>
        <v>#REF!</v>
      </c>
      <c r="CKH82" s="101" t="e">
        <f>(CKH85+#REF!)*CKH86</f>
        <v>#REF!</v>
      </c>
      <c r="CKI82" s="101" t="e">
        <f>(CKI85+#REF!)*CKI86</f>
        <v>#REF!</v>
      </c>
      <c r="CKJ82" s="101" t="e">
        <f>(CKJ85+#REF!)*CKJ86</f>
        <v>#REF!</v>
      </c>
      <c r="CKK82" s="101" t="e">
        <f>(CKK85+#REF!)*CKK86</f>
        <v>#REF!</v>
      </c>
      <c r="CKL82" s="101" t="e">
        <f>(CKL85+#REF!)*CKL86</f>
        <v>#REF!</v>
      </c>
      <c r="CKM82" s="101" t="e">
        <f>(CKM85+#REF!)*CKM86</f>
        <v>#REF!</v>
      </c>
      <c r="CKN82" s="101" t="e">
        <f>(CKN85+#REF!)*CKN86</f>
        <v>#REF!</v>
      </c>
      <c r="CKO82" s="101" t="e">
        <f>(CKO85+#REF!)*CKO86</f>
        <v>#REF!</v>
      </c>
      <c r="CKP82" s="101" t="e">
        <f>(CKP85+#REF!)*CKP86</f>
        <v>#REF!</v>
      </c>
      <c r="CKQ82" s="101" t="e">
        <f>(CKQ85+#REF!)*CKQ86</f>
        <v>#REF!</v>
      </c>
      <c r="CKR82" s="101" t="e">
        <f>(CKR85+#REF!)*CKR86</f>
        <v>#REF!</v>
      </c>
      <c r="CKS82" s="101" t="e">
        <f>(CKS85+#REF!)*CKS86</f>
        <v>#REF!</v>
      </c>
      <c r="CKT82" s="101" t="e">
        <f>(CKT85+#REF!)*CKT86</f>
        <v>#REF!</v>
      </c>
      <c r="CKU82" s="101" t="e">
        <f>(CKU85+#REF!)*CKU86</f>
        <v>#REF!</v>
      </c>
      <c r="CKV82" s="101" t="e">
        <f>(CKV85+#REF!)*CKV86</f>
        <v>#REF!</v>
      </c>
      <c r="CKW82" s="101" t="e">
        <f>(CKW85+#REF!)*CKW86</f>
        <v>#REF!</v>
      </c>
      <c r="CKX82" s="101" t="e">
        <f>(CKX85+#REF!)*CKX86</f>
        <v>#REF!</v>
      </c>
      <c r="CKY82" s="101" t="e">
        <f>(CKY85+#REF!)*CKY86</f>
        <v>#REF!</v>
      </c>
      <c r="CKZ82" s="101" t="e">
        <f>(CKZ85+#REF!)*CKZ86</f>
        <v>#REF!</v>
      </c>
      <c r="CLA82" s="101" t="e">
        <f>(CLA85+#REF!)*CLA86</f>
        <v>#REF!</v>
      </c>
      <c r="CLB82" s="101" t="e">
        <f>(CLB85+#REF!)*CLB86</f>
        <v>#REF!</v>
      </c>
      <c r="CLC82" s="101" t="e">
        <f>(CLC85+#REF!)*CLC86</f>
        <v>#REF!</v>
      </c>
      <c r="CLD82" s="101" t="e">
        <f>(CLD85+#REF!)*CLD86</f>
        <v>#REF!</v>
      </c>
      <c r="CLE82" s="101" t="e">
        <f>(CLE85+#REF!)*CLE86</f>
        <v>#REF!</v>
      </c>
      <c r="CLF82" s="101" t="e">
        <f>(CLF85+#REF!)*CLF86</f>
        <v>#REF!</v>
      </c>
      <c r="CLG82" s="101" t="e">
        <f>(CLG85+#REF!)*CLG86</f>
        <v>#REF!</v>
      </c>
      <c r="CLH82" s="101" t="e">
        <f>(CLH85+#REF!)*CLH86</f>
        <v>#REF!</v>
      </c>
      <c r="CLI82" s="101" t="e">
        <f>(CLI85+#REF!)*CLI86</f>
        <v>#REF!</v>
      </c>
      <c r="CLJ82" s="101" t="e">
        <f>(CLJ85+#REF!)*CLJ86</f>
        <v>#REF!</v>
      </c>
      <c r="CLK82" s="101" t="e">
        <f>(CLK85+#REF!)*CLK86</f>
        <v>#REF!</v>
      </c>
      <c r="CLL82" s="101" t="e">
        <f>(CLL85+#REF!)*CLL86</f>
        <v>#REF!</v>
      </c>
      <c r="CLM82" s="101" t="e">
        <f>(CLM85+#REF!)*CLM86</f>
        <v>#REF!</v>
      </c>
      <c r="CLN82" s="101" t="e">
        <f>(CLN85+#REF!)*CLN86</f>
        <v>#REF!</v>
      </c>
      <c r="CLO82" s="101" t="e">
        <f>(CLO85+#REF!)*CLO86</f>
        <v>#REF!</v>
      </c>
      <c r="CLP82" s="101" t="e">
        <f>(CLP85+#REF!)*CLP86</f>
        <v>#REF!</v>
      </c>
      <c r="CLQ82" s="101" t="e">
        <f>(CLQ85+#REF!)*CLQ86</f>
        <v>#REF!</v>
      </c>
      <c r="CLR82" s="101" t="e">
        <f>(CLR85+#REF!)*CLR86</f>
        <v>#REF!</v>
      </c>
      <c r="CLS82" s="101" t="e">
        <f>(CLS85+#REF!)*CLS86</f>
        <v>#REF!</v>
      </c>
      <c r="CLT82" s="101" t="e">
        <f>(CLT85+#REF!)*CLT86</f>
        <v>#REF!</v>
      </c>
      <c r="CLU82" s="101" t="e">
        <f>(CLU85+#REF!)*CLU86</f>
        <v>#REF!</v>
      </c>
      <c r="CLV82" s="101" t="e">
        <f>(CLV85+#REF!)*CLV86</f>
        <v>#REF!</v>
      </c>
      <c r="CLW82" s="101" t="e">
        <f>(CLW85+#REF!)*CLW86</f>
        <v>#REF!</v>
      </c>
      <c r="CLX82" s="101" t="e">
        <f>(CLX85+#REF!)*CLX86</f>
        <v>#REF!</v>
      </c>
      <c r="CLY82" s="101" t="e">
        <f>(CLY85+#REF!)*CLY86</f>
        <v>#REF!</v>
      </c>
      <c r="CLZ82" s="101" t="e">
        <f>(CLZ85+#REF!)*CLZ86</f>
        <v>#REF!</v>
      </c>
      <c r="CMA82" s="101" t="e">
        <f>(CMA85+#REF!)*CMA86</f>
        <v>#REF!</v>
      </c>
      <c r="CMB82" s="101" t="e">
        <f>(CMB85+#REF!)*CMB86</f>
        <v>#REF!</v>
      </c>
      <c r="CMC82" s="101" t="e">
        <f>(CMC85+#REF!)*CMC86</f>
        <v>#REF!</v>
      </c>
      <c r="CMD82" s="101" t="e">
        <f>(CMD85+#REF!)*CMD86</f>
        <v>#REF!</v>
      </c>
      <c r="CME82" s="101" t="e">
        <f>(CME85+#REF!)*CME86</f>
        <v>#REF!</v>
      </c>
      <c r="CMF82" s="101" t="e">
        <f>(CMF85+#REF!)*CMF86</f>
        <v>#REF!</v>
      </c>
      <c r="CMG82" s="101" t="e">
        <f>(CMG85+#REF!)*CMG86</f>
        <v>#REF!</v>
      </c>
      <c r="CMH82" s="101" t="e">
        <f>(CMH85+#REF!)*CMH86</f>
        <v>#REF!</v>
      </c>
      <c r="CMI82" s="101" t="e">
        <f>(CMI85+#REF!)*CMI86</f>
        <v>#REF!</v>
      </c>
      <c r="CMJ82" s="101" t="e">
        <f>(CMJ85+#REF!)*CMJ86</f>
        <v>#REF!</v>
      </c>
      <c r="CMK82" s="101" t="e">
        <f>(CMK85+#REF!)*CMK86</f>
        <v>#REF!</v>
      </c>
      <c r="CML82" s="101" t="e">
        <f>(CML85+#REF!)*CML86</f>
        <v>#REF!</v>
      </c>
      <c r="CMM82" s="101" t="e">
        <f>(CMM85+#REF!)*CMM86</f>
        <v>#REF!</v>
      </c>
      <c r="CMN82" s="101" t="e">
        <f>(CMN85+#REF!)*CMN86</f>
        <v>#REF!</v>
      </c>
      <c r="CMO82" s="101" t="e">
        <f>(CMO85+#REF!)*CMO86</f>
        <v>#REF!</v>
      </c>
      <c r="CMP82" s="101" t="e">
        <f>(CMP85+#REF!)*CMP86</f>
        <v>#REF!</v>
      </c>
      <c r="CMQ82" s="101" t="e">
        <f>(CMQ85+#REF!)*CMQ86</f>
        <v>#REF!</v>
      </c>
      <c r="CMR82" s="101" t="e">
        <f>(CMR85+#REF!)*CMR86</f>
        <v>#REF!</v>
      </c>
      <c r="CMS82" s="101" t="e">
        <f>(CMS85+#REF!)*CMS86</f>
        <v>#REF!</v>
      </c>
      <c r="CMT82" s="101" t="e">
        <f>(CMT85+#REF!)*CMT86</f>
        <v>#REF!</v>
      </c>
      <c r="CMU82" s="101" t="e">
        <f>(CMU85+#REF!)*CMU86</f>
        <v>#REF!</v>
      </c>
      <c r="CMV82" s="101" t="e">
        <f>(CMV85+#REF!)*CMV86</f>
        <v>#REF!</v>
      </c>
      <c r="CMW82" s="101" t="e">
        <f>(CMW85+#REF!)*CMW86</f>
        <v>#REF!</v>
      </c>
      <c r="CMX82" s="101" t="e">
        <f>(CMX85+#REF!)*CMX86</f>
        <v>#REF!</v>
      </c>
      <c r="CMY82" s="101" t="e">
        <f>(CMY85+#REF!)*CMY86</f>
        <v>#REF!</v>
      </c>
      <c r="CMZ82" s="101" t="e">
        <f>(CMZ85+#REF!)*CMZ86</f>
        <v>#REF!</v>
      </c>
      <c r="CNA82" s="101" t="e">
        <f>(CNA85+#REF!)*CNA86</f>
        <v>#REF!</v>
      </c>
      <c r="CNB82" s="101" t="e">
        <f>(CNB85+#REF!)*CNB86</f>
        <v>#REF!</v>
      </c>
      <c r="CNC82" s="101" t="e">
        <f>(CNC85+#REF!)*CNC86</f>
        <v>#REF!</v>
      </c>
      <c r="CND82" s="101" t="e">
        <f>(CND85+#REF!)*CND86</f>
        <v>#REF!</v>
      </c>
      <c r="CNE82" s="101" t="e">
        <f>(CNE85+#REF!)*CNE86</f>
        <v>#REF!</v>
      </c>
      <c r="CNF82" s="101" t="e">
        <f>(CNF85+#REF!)*CNF86</f>
        <v>#REF!</v>
      </c>
      <c r="CNG82" s="101" t="e">
        <f>(CNG85+#REF!)*CNG86</f>
        <v>#REF!</v>
      </c>
      <c r="CNH82" s="101" t="e">
        <f>(CNH85+#REF!)*CNH86</f>
        <v>#REF!</v>
      </c>
      <c r="CNI82" s="101" t="e">
        <f>(CNI85+#REF!)*CNI86</f>
        <v>#REF!</v>
      </c>
      <c r="CNJ82" s="101" t="e">
        <f>(CNJ85+#REF!)*CNJ86</f>
        <v>#REF!</v>
      </c>
      <c r="CNK82" s="101" t="e">
        <f>(CNK85+#REF!)*CNK86</f>
        <v>#REF!</v>
      </c>
      <c r="CNL82" s="101" t="e">
        <f>(CNL85+#REF!)*CNL86</f>
        <v>#REF!</v>
      </c>
      <c r="CNM82" s="101" t="e">
        <f>(CNM85+#REF!)*CNM86</f>
        <v>#REF!</v>
      </c>
      <c r="CNN82" s="101" t="e">
        <f>(CNN85+#REF!)*CNN86</f>
        <v>#REF!</v>
      </c>
      <c r="CNO82" s="101" t="e">
        <f>(CNO85+#REF!)*CNO86</f>
        <v>#REF!</v>
      </c>
      <c r="CNP82" s="101" t="e">
        <f>(CNP85+#REF!)*CNP86</f>
        <v>#REF!</v>
      </c>
      <c r="CNQ82" s="101" t="e">
        <f>(CNQ85+#REF!)*CNQ86</f>
        <v>#REF!</v>
      </c>
      <c r="CNR82" s="101" t="e">
        <f>(CNR85+#REF!)*CNR86</f>
        <v>#REF!</v>
      </c>
      <c r="CNS82" s="101" t="e">
        <f>(CNS85+#REF!)*CNS86</f>
        <v>#REF!</v>
      </c>
      <c r="CNT82" s="101" t="e">
        <f>(CNT85+#REF!)*CNT86</f>
        <v>#REF!</v>
      </c>
      <c r="CNU82" s="101" t="e">
        <f>(CNU85+#REF!)*CNU86</f>
        <v>#REF!</v>
      </c>
      <c r="CNV82" s="101" t="e">
        <f>(CNV85+#REF!)*CNV86</f>
        <v>#REF!</v>
      </c>
      <c r="CNW82" s="101" t="e">
        <f>(CNW85+#REF!)*CNW86</f>
        <v>#REF!</v>
      </c>
      <c r="CNX82" s="101" t="e">
        <f>(CNX85+#REF!)*CNX86</f>
        <v>#REF!</v>
      </c>
      <c r="CNY82" s="101" t="e">
        <f>(CNY85+#REF!)*CNY86</f>
        <v>#REF!</v>
      </c>
      <c r="CNZ82" s="101" t="e">
        <f>(CNZ85+#REF!)*CNZ86</f>
        <v>#REF!</v>
      </c>
      <c r="COA82" s="101" t="e">
        <f>(COA85+#REF!)*COA86</f>
        <v>#REF!</v>
      </c>
      <c r="COB82" s="101" t="e">
        <f>(COB85+#REF!)*COB86</f>
        <v>#REF!</v>
      </c>
      <c r="COC82" s="101" t="e">
        <f>(COC85+#REF!)*COC86</f>
        <v>#REF!</v>
      </c>
      <c r="COD82" s="101" t="e">
        <f>(COD85+#REF!)*COD86</f>
        <v>#REF!</v>
      </c>
      <c r="COE82" s="101" t="e">
        <f>(COE85+#REF!)*COE86</f>
        <v>#REF!</v>
      </c>
      <c r="COF82" s="101" t="e">
        <f>(COF85+#REF!)*COF86</f>
        <v>#REF!</v>
      </c>
      <c r="COG82" s="101" t="e">
        <f>(COG85+#REF!)*COG86</f>
        <v>#REF!</v>
      </c>
      <c r="COH82" s="101" t="e">
        <f>(COH85+#REF!)*COH86</f>
        <v>#REF!</v>
      </c>
      <c r="COI82" s="101" t="e">
        <f>(COI85+#REF!)*COI86</f>
        <v>#REF!</v>
      </c>
      <c r="COJ82" s="101" t="e">
        <f>(COJ85+#REF!)*COJ86</f>
        <v>#REF!</v>
      </c>
      <c r="COK82" s="101" t="e">
        <f>(COK85+#REF!)*COK86</f>
        <v>#REF!</v>
      </c>
      <c r="COL82" s="101" t="e">
        <f>(COL85+#REF!)*COL86</f>
        <v>#REF!</v>
      </c>
      <c r="COM82" s="101" t="e">
        <f>(COM85+#REF!)*COM86</f>
        <v>#REF!</v>
      </c>
      <c r="CON82" s="101" t="e">
        <f>(CON85+#REF!)*CON86</f>
        <v>#REF!</v>
      </c>
      <c r="COO82" s="101" t="e">
        <f>(COO85+#REF!)*COO86</f>
        <v>#REF!</v>
      </c>
      <c r="COP82" s="101" t="e">
        <f>(COP85+#REF!)*COP86</f>
        <v>#REF!</v>
      </c>
      <c r="COQ82" s="101" t="e">
        <f>(COQ85+#REF!)*COQ86</f>
        <v>#REF!</v>
      </c>
      <c r="COR82" s="101" t="e">
        <f>(COR85+#REF!)*COR86</f>
        <v>#REF!</v>
      </c>
      <c r="COS82" s="101" t="e">
        <f>(COS85+#REF!)*COS86</f>
        <v>#REF!</v>
      </c>
      <c r="COT82" s="101" t="e">
        <f>(COT85+#REF!)*COT86</f>
        <v>#REF!</v>
      </c>
      <c r="COU82" s="101" t="e">
        <f>(COU85+#REF!)*COU86</f>
        <v>#REF!</v>
      </c>
      <c r="COV82" s="101" t="e">
        <f>(COV85+#REF!)*COV86</f>
        <v>#REF!</v>
      </c>
      <c r="COW82" s="101" t="e">
        <f>(COW85+#REF!)*COW86</f>
        <v>#REF!</v>
      </c>
      <c r="COX82" s="101" t="e">
        <f>(COX85+#REF!)*COX86</f>
        <v>#REF!</v>
      </c>
      <c r="COY82" s="101" t="e">
        <f>(COY85+#REF!)*COY86</f>
        <v>#REF!</v>
      </c>
      <c r="COZ82" s="101" t="e">
        <f>(COZ85+#REF!)*COZ86</f>
        <v>#REF!</v>
      </c>
      <c r="CPA82" s="101" t="e">
        <f>(CPA85+#REF!)*CPA86</f>
        <v>#REF!</v>
      </c>
      <c r="CPB82" s="101" t="e">
        <f>(CPB85+#REF!)*CPB86</f>
        <v>#REF!</v>
      </c>
      <c r="CPC82" s="101" t="e">
        <f>(CPC85+#REF!)*CPC86</f>
        <v>#REF!</v>
      </c>
      <c r="CPD82" s="101" t="e">
        <f>(CPD85+#REF!)*CPD86</f>
        <v>#REF!</v>
      </c>
      <c r="CPE82" s="101" t="e">
        <f>(CPE85+#REF!)*CPE86</f>
        <v>#REF!</v>
      </c>
      <c r="CPF82" s="101" t="e">
        <f>(CPF85+#REF!)*CPF86</f>
        <v>#REF!</v>
      </c>
      <c r="CPG82" s="101" t="e">
        <f>(CPG85+#REF!)*CPG86</f>
        <v>#REF!</v>
      </c>
      <c r="CPH82" s="101" t="e">
        <f>(CPH85+#REF!)*CPH86</f>
        <v>#REF!</v>
      </c>
      <c r="CPI82" s="101" t="e">
        <f>(CPI85+#REF!)*CPI86</f>
        <v>#REF!</v>
      </c>
      <c r="CPJ82" s="101" t="e">
        <f>(CPJ85+#REF!)*CPJ86</f>
        <v>#REF!</v>
      </c>
      <c r="CPK82" s="101" t="e">
        <f>(CPK85+#REF!)*CPK86</f>
        <v>#REF!</v>
      </c>
      <c r="CPL82" s="101" t="e">
        <f>(CPL85+#REF!)*CPL86</f>
        <v>#REF!</v>
      </c>
      <c r="CPM82" s="101" t="e">
        <f>(CPM85+#REF!)*CPM86</f>
        <v>#REF!</v>
      </c>
      <c r="CPN82" s="101" t="e">
        <f>(CPN85+#REF!)*CPN86</f>
        <v>#REF!</v>
      </c>
      <c r="CPO82" s="101" t="e">
        <f>(CPO85+#REF!)*CPO86</f>
        <v>#REF!</v>
      </c>
      <c r="CPP82" s="101" t="e">
        <f>(CPP85+#REF!)*CPP86</f>
        <v>#REF!</v>
      </c>
      <c r="CPQ82" s="101" t="e">
        <f>(CPQ85+#REF!)*CPQ86</f>
        <v>#REF!</v>
      </c>
      <c r="CPR82" s="101" t="e">
        <f>(CPR85+#REF!)*CPR86</f>
        <v>#REF!</v>
      </c>
      <c r="CPS82" s="101" t="e">
        <f>(CPS85+#REF!)*CPS86</f>
        <v>#REF!</v>
      </c>
      <c r="CPT82" s="101" t="e">
        <f>(CPT85+#REF!)*CPT86</f>
        <v>#REF!</v>
      </c>
      <c r="CPU82" s="101" t="e">
        <f>(CPU85+#REF!)*CPU86</f>
        <v>#REF!</v>
      </c>
      <c r="CPV82" s="101" t="e">
        <f>(CPV85+#REF!)*CPV86</f>
        <v>#REF!</v>
      </c>
      <c r="CPW82" s="101" t="e">
        <f>(CPW85+#REF!)*CPW86</f>
        <v>#REF!</v>
      </c>
      <c r="CPX82" s="101" t="e">
        <f>(CPX85+#REF!)*CPX86</f>
        <v>#REF!</v>
      </c>
      <c r="CPY82" s="101" t="e">
        <f>(CPY85+#REF!)*CPY86</f>
        <v>#REF!</v>
      </c>
      <c r="CPZ82" s="101" t="e">
        <f>(CPZ85+#REF!)*CPZ86</f>
        <v>#REF!</v>
      </c>
      <c r="CQA82" s="101" t="e">
        <f>(CQA85+#REF!)*CQA86</f>
        <v>#REF!</v>
      </c>
      <c r="CQB82" s="101" t="e">
        <f>(CQB85+#REF!)*CQB86</f>
        <v>#REF!</v>
      </c>
      <c r="CQC82" s="101" t="e">
        <f>(CQC85+#REF!)*CQC86</f>
        <v>#REF!</v>
      </c>
      <c r="CQD82" s="101" t="e">
        <f>(CQD85+#REF!)*CQD86</f>
        <v>#REF!</v>
      </c>
      <c r="CQE82" s="101" t="e">
        <f>(CQE85+#REF!)*CQE86</f>
        <v>#REF!</v>
      </c>
      <c r="CQF82" s="101" t="e">
        <f>(CQF85+#REF!)*CQF86</f>
        <v>#REF!</v>
      </c>
      <c r="CQG82" s="101" t="e">
        <f>(CQG85+#REF!)*CQG86</f>
        <v>#REF!</v>
      </c>
      <c r="CQH82" s="101" t="e">
        <f>(CQH85+#REF!)*CQH86</f>
        <v>#REF!</v>
      </c>
      <c r="CQI82" s="101" t="e">
        <f>(CQI85+#REF!)*CQI86</f>
        <v>#REF!</v>
      </c>
      <c r="CQJ82" s="101" t="e">
        <f>(CQJ85+#REF!)*CQJ86</f>
        <v>#REF!</v>
      </c>
      <c r="CQK82" s="101" t="e">
        <f>(CQK85+#REF!)*CQK86</f>
        <v>#REF!</v>
      </c>
      <c r="CQL82" s="101" t="e">
        <f>(CQL85+#REF!)*CQL86</f>
        <v>#REF!</v>
      </c>
      <c r="CQM82" s="101" t="e">
        <f>(CQM85+#REF!)*CQM86</f>
        <v>#REF!</v>
      </c>
      <c r="CQN82" s="101" t="e">
        <f>(CQN85+#REF!)*CQN86</f>
        <v>#REF!</v>
      </c>
      <c r="CQO82" s="101" t="e">
        <f>(CQO85+#REF!)*CQO86</f>
        <v>#REF!</v>
      </c>
      <c r="CQP82" s="101" t="e">
        <f>(CQP85+#REF!)*CQP86</f>
        <v>#REF!</v>
      </c>
      <c r="CQQ82" s="101" t="e">
        <f>(CQQ85+#REF!)*CQQ86</f>
        <v>#REF!</v>
      </c>
      <c r="CQR82" s="101" t="e">
        <f>(CQR85+#REF!)*CQR86</f>
        <v>#REF!</v>
      </c>
      <c r="CQS82" s="101" t="e">
        <f>(CQS85+#REF!)*CQS86</f>
        <v>#REF!</v>
      </c>
      <c r="CQT82" s="101" t="e">
        <f>(CQT85+#REF!)*CQT86</f>
        <v>#REF!</v>
      </c>
      <c r="CQU82" s="101" t="e">
        <f>(CQU85+#REF!)*CQU86</f>
        <v>#REF!</v>
      </c>
      <c r="CQV82" s="101" t="e">
        <f>(CQV85+#REF!)*CQV86</f>
        <v>#REF!</v>
      </c>
      <c r="CQW82" s="101" t="e">
        <f>(CQW85+#REF!)*CQW86</f>
        <v>#REF!</v>
      </c>
      <c r="CQX82" s="101" t="e">
        <f>(CQX85+#REF!)*CQX86</f>
        <v>#REF!</v>
      </c>
      <c r="CQY82" s="101" t="e">
        <f>(CQY85+#REF!)*CQY86</f>
        <v>#REF!</v>
      </c>
      <c r="CQZ82" s="101" t="e">
        <f>(CQZ85+#REF!)*CQZ86</f>
        <v>#REF!</v>
      </c>
      <c r="CRA82" s="101" t="e">
        <f>(CRA85+#REF!)*CRA86</f>
        <v>#REF!</v>
      </c>
      <c r="CRB82" s="101" t="e">
        <f>(CRB85+#REF!)*CRB86</f>
        <v>#REF!</v>
      </c>
      <c r="CRC82" s="101" t="e">
        <f>(CRC85+#REF!)*CRC86</f>
        <v>#REF!</v>
      </c>
      <c r="CRD82" s="101" t="e">
        <f>(CRD85+#REF!)*CRD86</f>
        <v>#REF!</v>
      </c>
      <c r="CRE82" s="101" t="e">
        <f>(CRE85+#REF!)*CRE86</f>
        <v>#REF!</v>
      </c>
      <c r="CRF82" s="101" t="e">
        <f>(CRF85+#REF!)*CRF86</f>
        <v>#REF!</v>
      </c>
      <c r="CRG82" s="101" t="e">
        <f>(CRG85+#REF!)*CRG86</f>
        <v>#REF!</v>
      </c>
      <c r="CRH82" s="101" t="e">
        <f>(CRH85+#REF!)*CRH86</f>
        <v>#REF!</v>
      </c>
      <c r="CRI82" s="101" t="e">
        <f>(CRI85+#REF!)*CRI86</f>
        <v>#REF!</v>
      </c>
      <c r="CRJ82" s="101" t="e">
        <f>(CRJ85+#REF!)*CRJ86</f>
        <v>#REF!</v>
      </c>
      <c r="CRK82" s="101" t="e">
        <f>(CRK85+#REF!)*CRK86</f>
        <v>#REF!</v>
      </c>
      <c r="CRL82" s="101" t="e">
        <f>(CRL85+#REF!)*CRL86</f>
        <v>#REF!</v>
      </c>
      <c r="CRM82" s="101" t="e">
        <f>(CRM85+#REF!)*CRM86</f>
        <v>#REF!</v>
      </c>
      <c r="CRN82" s="101" t="e">
        <f>(CRN85+#REF!)*CRN86</f>
        <v>#REF!</v>
      </c>
      <c r="CRO82" s="101" t="e">
        <f>(CRO85+#REF!)*CRO86</f>
        <v>#REF!</v>
      </c>
      <c r="CRP82" s="101" t="e">
        <f>(CRP85+#REF!)*CRP86</f>
        <v>#REF!</v>
      </c>
      <c r="CRQ82" s="101" t="e">
        <f>(CRQ85+#REF!)*CRQ86</f>
        <v>#REF!</v>
      </c>
      <c r="CRR82" s="101" t="e">
        <f>(CRR85+#REF!)*CRR86</f>
        <v>#REF!</v>
      </c>
      <c r="CRS82" s="101" t="e">
        <f>(CRS85+#REF!)*CRS86</f>
        <v>#REF!</v>
      </c>
      <c r="CRT82" s="101" t="e">
        <f>(CRT85+#REF!)*CRT86</f>
        <v>#REF!</v>
      </c>
      <c r="CRU82" s="101" t="e">
        <f>(CRU85+#REF!)*CRU86</f>
        <v>#REF!</v>
      </c>
      <c r="CRV82" s="101" t="e">
        <f>(CRV85+#REF!)*CRV86</f>
        <v>#REF!</v>
      </c>
      <c r="CRW82" s="101" t="e">
        <f>(CRW85+#REF!)*CRW86</f>
        <v>#REF!</v>
      </c>
      <c r="CRX82" s="101" t="e">
        <f>(CRX85+#REF!)*CRX86</f>
        <v>#REF!</v>
      </c>
      <c r="CRY82" s="101" t="e">
        <f>(CRY85+#REF!)*CRY86</f>
        <v>#REF!</v>
      </c>
      <c r="CRZ82" s="101" t="e">
        <f>(CRZ85+#REF!)*CRZ86</f>
        <v>#REF!</v>
      </c>
      <c r="CSA82" s="101" t="e">
        <f>(CSA85+#REF!)*CSA86</f>
        <v>#REF!</v>
      </c>
      <c r="CSB82" s="101" t="e">
        <f>(CSB85+#REF!)*CSB86</f>
        <v>#REF!</v>
      </c>
      <c r="CSC82" s="101" t="e">
        <f>(CSC85+#REF!)*CSC86</f>
        <v>#REF!</v>
      </c>
      <c r="CSD82" s="101" t="e">
        <f>(CSD85+#REF!)*CSD86</f>
        <v>#REF!</v>
      </c>
      <c r="CSE82" s="101" t="e">
        <f>(CSE85+#REF!)*CSE86</f>
        <v>#REF!</v>
      </c>
      <c r="CSF82" s="101" t="e">
        <f>(CSF85+#REF!)*CSF86</f>
        <v>#REF!</v>
      </c>
      <c r="CSG82" s="101" t="e">
        <f>(CSG85+#REF!)*CSG86</f>
        <v>#REF!</v>
      </c>
      <c r="CSH82" s="101" t="e">
        <f>(CSH85+#REF!)*CSH86</f>
        <v>#REF!</v>
      </c>
      <c r="CSI82" s="101" t="e">
        <f>(CSI85+#REF!)*CSI86</f>
        <v>#REF!</v>
      </c>
      <c r="CSJ82" s="101" t="e">
        <f>(CSJ85+#REF!)*CSJ86</f>
        <v>#REF!</v>
      </c>
      <c r="CSK82" s="101" t="e">
        <f>(CSK85+#REF!)*CSK86</f>
        <v>#REF!</v>
      </c>
      <c r="CSL82" s="101" t="e">
        <f>(CSL85+#REF!)*CSL86</f>
        <v>#REF!</v>
      </c>
      <c r="CSM82" s="101" t="e">
        <f>(CSM85+#REF!)*CSM86</f>
        <v>#REF!</v>
      </c>
      <c r="CSN82" s="101" t="e">
        <f>(CSN85+#REF!)*CSN86</f>
        <v>#REF!</v>
      </c>
      <c r="CSO82" s="101" t="e">
        <f>(CSO85+#REF!)*CSO86</f>
        <v>#REF!</v>
      </c>
      <c r="CSP82" s="101" t="e">
        <f>(CSP85+#REF!)*CSP86</f>
        <v>#REF!</v>
      </c>
      <c r="CSQ82" s="101" t="e">
        <f>(CSQ85+#REF!)*CSQ86</f>
        <v>#REF!</v>
      </c>
      <c r="CSR82" s="101" t="e">
        <f>(CSR85+#REF!)*CSR86</f>
        <v>#REF!</v>
      </c>
      <c r="CSS82" s="101" t="e">
        <f>(CSS85+#REF!)*CSS86</f>
        <v>#REF!</v>
      </c>
      <c r="CST82" s="101" t="e">
        <f>(CST85+#REF!)*CST86</f>
        <v>#REF!</v>
      </c>
      <c r="CSU82" s="101" t="e">
        <f>(CSU85+#REF!)*CSU86</f>
        <v>#REF!</v>
      </c>
      <c r="CSV82" s="101" t="e">
        <f>(CSV85+#REF!)*CSV86</f>
        <v>#REF!</v>
      </c>
      <c r="CSW82" s="101" t="e">
        <f>(CSW85+#REF!)*CSW86</f>
        <v>#REF!</v>
      </c>
      <c r="CSX82" s="101" t="e">
        <f>(CSX85+#REF!)*CSX86</f>
        <v>#REF!</v>
      </c>
      <c r="CSY82" s="101" t="e">
        <f>(CSY85+#REF!)*CSY86</f>
        <v>#REF!</v>
      </c>
      <c r="CSZ82" s="101" t="e">
        <f>(CSZ85+#REF!)*CSZ86</f>
        <v>#REF!</v>
      </c>
      <c r="CTA82" s="101" t="e">
        <f>(CTA85+#REF!)*CTA86</f>
        <v>#REF!</v>
      </c>
      <c r="CTB82" s="101" t="e">
        <f>(CTB85+#REF!)*CTB86</f>
        <v>#REF!</v>
      </c>
      <c r="CTC82" s="101" t="e">
        <f>(CTC85+#REF!)*CTC86</f>
        <v>#REF!</v>
      </c>
      <c r="CTD82" s="101" t="e">
        <f>(CTD85+#REF!)*CTD86</f>
        <v>#REF!</v>
      </c>
      <c r="CTE82" s="101" t="e">
        <f>(CTE85+#REF!)*CTE86</f>
        <v>#REF!</v>
      </c>
      <c r="CTF82" s="101" t="e">
        <f>(CTF85+#REF!)*CTF86</f>
        <v>#REF!</v>
      </c>
      <c r="CTG82" s="101" t="e">
        <f>(CTG85+#REF!)*CTG86</f>
        <v>#REF!</v>
      </c>
      <c r="CTH82" s="101" t="e">
        <f>(CTH85+#REF!)*CTH86</f>
        <v>#REF!</v>
      </c>
      <c r="CTI82" s="101" t="e">
        <f>(CTI85+#REF!)*CTI86</f>
        <v>#REF!</v>
      </c>
      <c r="CTJ82" s="101" t="e">
        <f>(CTJ85+#REF!)*CTJ86</f>
        <v>#REF!</v>
      </c>
      <c r="CTK82" s="101" t="e">
        <f>(CTK85+#REF!)*CTK86</f>
        <v>#REF!</v>
      </c>
      <c r="CTL82" s="101" t="e">
        <f>(CTL85+#REF!)*CTL86</f>
        <v>#REF!</v>
      </c>
      <c r="CTM82" s="101" t="e">
        <f>(CTM85+#REF!)*CTM86</f>
        <v>#REF!</v>
      </c>
      <c r="CTN82" s="101" t="e">
        <f>(CTN85+#REF!)*CTN86</f>
        <v>#REF!</v>
      </c>
      <c r="CTO82" s="101" t="e">
        <f>(CTO85+#REF!)*CTO86</f>
        <v>#REF!</v>
      </c>
      <c r="CTP82" s="101" t="e">
        <f>(CTP85+#REF!)*CTP86</f>
        <v>#REF!</v>
      </c>
      <c r="CTQ82" s="101" t="e">
        <f>(CTQ85+#REF!)*CTQ86</f>
        <v>#REF!</v>
      </c>
      <c r="CTR82" s="101" t="e">
        <f>(CTR85+#REF!)*CTR86</f>
        <v>#REF!</v>
      </c>
      <c r="CTS82" s="101" t="e">
        <f>(CTS85+#REF!)*CTS86</f>
        <v>#REF!</v>
      </c>
      <c r="CTT82" s="101" t="e">
        <f>(CTT85+#REF!)*CTT86</f>
        <v>#REF!</v>
      </c>
      <c r="CTU82" s="101" t="e">
        <f>(CTU85+#REF!)*CTU86</f>
        <v>#REF!</v>
      </c>
      <c r="CTV82" s="101" t="e">
        <f>(CTV85+#REF!)*CTV86</f>
        <v>#REF!</v>
      </c>
      <c r="CTW82" s="101" t="e">
        <f>(CTW85+#REF!)*CTW86</f>
        <v>#REF!</v>
      </c>
      <c r="CTX82" s="101" t="e">
        <f>(CTX85+#REF!)*CTX86</f>
        <v>#REF!</v>
      </c>
      <c r="CTY82" s="101" t="e">
        <f>(CTY85+#REF!)*CTY86</f>
        <v>#REF!</v>
      </c>
      <c r="CTZ82" s="101" t="e">
        <f>(CTZ85+#REF!)*CTZ86</f>
        <v>#REF!</v>
      </c>
      <c r="CUA82" s="101" t="e">
        <f>(CUA85+#REF!)*CUA86</f>
        <v>#REF!</v>
      </c>
      <c r="CUB82" s="101" t="e">
        <f>(CUB85+#REF!)*CUB86</f>
        <v>#REF!</v>
      </c>
      <c r="CUC82" s="101" t="e">
        <f>(CUC85+#REF!)*CUC86</f>
        <v>#REF!</v>
      </c>
      <c r="CUD82" s="101" t="e">
        <f>(CUD85+#REF!)*CUD86</f>
        <v>#REF!</v>
      </c>
      <c r="CUE82" s="101" t="e">
        <f>(CUE85+#REF!)*CUE86</f>
        <v>#REF!</v>
      </c>
      <c r="CUF82" s="101" t="e">
        <f>(CUF85+#REF!)*CUF86</f>
        <v>#REF!</v>
      </c>
      <c r="CUG82" s="101" t="e">
        <f>(CUG85+#REF!)*CUG86</f>
        <v>#REF!</v>
      </c>
      <c r="CUH82" s="101" t="e">
        <f>(CUH85+#REF!)*CUH86</f>
        <v>#REF!</v>
      </c>
      <c r="CUI82" s="101" t="e">
        <f>(CUI85+#REF!)*CUI86</f>
        <v>#REF!</v>
      </c>
      <c r="CUJ82" s="101" t="e">
        <f>(CUJ85+#REF!)*CUJ86</f>
        <v>#REF!</v>
      </c>
      <c r="CUK82" s="101" t="e">
        <f>(CUK85+#REF!)*CUK86</f>
        <v>#REF!</v>
      </c>
      <c r="CUL82" s="101" t="e">
        <f>(CUL85+#REF!)*CUL86</f>
        <v>#REF!</v>
      </c>
      <c r="CUM82" s="101" t="e">
        <f>(CUM85+#REF!)*CUM86</f>
        <v>#REF!</v>
      </c>
      <c r="CUN82" s="101" t="e">
        <f>(CUN85+#REF!)*CUN86</f>
        <v>#REF!</v>
      </c>
      <c r="CUO82" s="101" t="e">
        <f>(CUO85+#REF!)*CUO86</f>
        <v>#REF!</v>
      </c>
      <c r="CUP82" s="101" t="e">
        <f>(CUP85+#REF!)*CUP86</f>
        <v>#REF!</v>
      </c>
      <c r="CUQ82" s="101" t="e">
        <f>(CUQ85+#REF!)*CUQ86</f>
        <v>#REF!</v>
      </c>
      <c r="CUR82" s="101" t="e">
        <f>(CUR85+#REF!)*CUR86</f>
        <v>#REF!</v>
      </c>
      <c r="CUS82" s="101" t="e">
        <f>(CUS85+#REF!)*CUS86</f>
        <v>#REF!</v>
      </c>
      <c r="CUT82" s="101" t="e">
        <f>(CUT85+#REF!)*CUT86</f>
        <v>#REF!</v>
      </c>
      <c r="CUU82" s="101" t="e">
        <f>(CUU85+#REF!)*CUU86</f>
        <v>#REF!</v>
      </c>
      <c r="CUV82" s="101" t="e">
        <f>(CUV85+#REF!)*CUV86</f>
        <v>#REF!</v>
      </c>
      <c r="CUW82" s="101" t="e">
        <f>(CUW85+#REF!)*CUW86</f>
        <v>#REF!</v>
      </c>
      <c r="CUX82" s="101" t="e">
        <f>(CUX85+#REF!)*CUX86</f>
        <v>#REF!</v>
      </c>
      <c r="CUY82" s="101" t="e">
        <f>(CUY85+#REF!)*CUY86</f>
        <v>#REF!</v>
      </c>
      <c r="CUZ82" s="101" t="e">
        <f>(CUZ85+#REF!)*CUZ86</f>
        <v>#REF!</v>
      </c>
      <c r="CVA82" s="101" t="e">
        <f>(CVA85+#REF!)*CVA86</f>
        <v>#REF!</v>
      </c>
      <c r="CVB82" s="101" t="e">
        <f>(CVB85+#REF!)*CVB86</f>
        <v>#REF!</v>
      </c>
      <c r="CVC82" s="101" t="e">
        <f>(CVC85+#REF!)*CVC86</f>
        <v>#REF!</v>
      </c>
      <c r="CVD82" s="101" t="e">
        <f>(CVD85+#REF!)*CVD86</f>
        <v>#REF!</v>
      </c>
      <c r="CVE82" s="101" t="e">
        <f>(CVE85+#REF!)*CVE86</f>
        <v>#REF!</v>
      </c>
      <c r="CVF82" s="101" t="e">
        <f>(CVF85+#REF!)*CVF86</f>
        <v>#REF!</v>
      </c>
      <c r="CVG82" s="101" t="e">
        <f>(CVG85+#REF!)*CVG86</f>
        <v>#REF!</v>
      </c>
      <c r="CVH82" s="101" t="e">
        <f>(CVH85+#REF!)*CVH86</f>
        <v>#REF!</v>
      </c>
      <c r="CVI82" s="101" t="e">
        <f>(CVI85+#REF!)*CVI86</f>
        <v>#REF!</v>
      </c>
      <c r="CVJ82" s="101" t="e">
        <f>(CVJ85+#REF!)*CVJ86</f>
        <v>#REF!</v>
      </c>
      <c r="CVK82" s="101" t="e">
        <f>(CVK85+#REF!)*CVK86</f>
        <v>#REF!</v>
      </c>
      <c r="CVL82" s="101" t="e">
        <f>(CVL85+#REF!)*CVL86</f>
        <v>#REF!</v>
      </c>
      <c r="CVM82" s="101" t="e">
        <f>(CVM85+#REF!)*CVM86</f>
        <v>#REF!</v>
      </c>
      <c r="CVN82" s="101" t="e">
        <f>(CVN85+#REF!)*CVN86</f>
        <v>#REF!</v>
      </c>
      <c r="CVO82" s="101" t="e">
        <f>(CVO85+#REF!)*CVO86</f>
        <v>#REF!</v>
      </c>
      <c r="CVP82" s="101" t="e">
        <f>(CVP85+#REF!)*CVP86</f>
        <v>#REF!</v>
      </c>
      <c r="CVQ82" s="101" t="e">
        <f>(CVQ85+#REF!)*CVQ86</f>
        <v>#REF!</v>
      </c>
      <c r="CVR82" s="101" t="e">
        <f>(CVR85+#REF!)*CVR86</f>
        <v>#REF!</v>
      </c>
      <c r="CVS82" s="101" t="e">
        <f>(CVS85+#REF!)*CVS86</f>
        <v>#REF!</v>
      </c>
      <c r="CVT82" s="101" t="e">
        <f>(CVT85+#REF!)*CVT86</f>
        <v>#REF!</v>
      </c>
      <c r="CVU82" s="101" t="e">
        <f>(CVU85+#REF!)*CVU86</f>
        <v>#REF!</v>
      </c>
      <c r="CVV82" s="101" t="e">
        <f>(CVV85+#REF!)*CVV86</f>
        <v>#REF!</v>
      </c>
      <c r="CVW82" s="101" t="e">
        <f>(CVW85+#REF!)*CVW86</f>
        <v>#REF!</v>
      </c>
      <c r="CVX82" s="101" t="e">
        <f>(CVX85+#REF!)*CVX86</f>
        <v>#REF!</v>
      </c>
      <c r="CVY82" s="101" t="e">
        <f>(CVY85+#REF!)*CVY86</f>
        <v>#REF!</v>
      </c>
      <c r="CVZ82" s="101" t="e">
        <f>(CVZ85+#REF!)*CVZ86</f>
        <v>#REF!</v>
      </c>
      <c r="CWA82" s="101" t="e">
        <f>(CWA85+#REF!)*CWA86</f>
        <v>#REF!</v>
      </c>
      <c r="CWB82" s="101" t="e">
        <f>(CWB85+#REF!)*CWB86</f>
        <v>#REF!</v>
      </c>
      <c r="CWC82" s="101" t="e">
        <f>(CWC85+#REF!)*CWC86</f>
        <v>#REF!</v>
      </c>
      <c r="CWD82" s="101" t="e">
        <f>(CWD85+#REF!)*CWD86</f>
        <v>#REF!</v>
      </c>
      <c r="CWE82" s="101" t="e">
        <f>(CWE85+#REF!)*CWE86</f>
        <v>#REF!</v>
      </c>
      <c r="CWF82" s="101" t="e">
        <f>(CWF85+#REF!)*CWF86</f>
        <v>#REF!</v>
      </c>
      <c r="CWG82" s="101" t="e">
        <f>(CWG85+#REF!)*CWG86</f>
        <v>#REF!</v>
      </c>
      <c r="CWH82" s="101" t="e">
        <f>(CWH85+#REF!)*CWH86</f>
        <v>#REF!</v>
      </c>
      <c r="CWI82" s="101" t="e">
        <f>(CWI85+#REF!)*CWI86</f>
        <v>#REF!</v>
      </c>
      <c r="CWJ82" s="101" t="e">
        <f>(CWJ85+#REF!)*CWJ86</f>
        <v>#REF!</v>
      </c>
      <c r="CWK82" s="101" t="e">
        <f>(CWK85+#REF!)*CWK86</f>
        <v>#REF!</v>
      </c>
      <c r="CWL82" s="101" t="e">
        <f>(CWL85+#REF!)*CWL86</f>
        <v>#REF!</v>
      </c>
      <c r="CWM82" s="101" t="e">
        <f>(CWM85+#REF!)*CWM86</f>
        <v>#REF!</v>
      </c>
      <c r="CWN82" s="101" t="e">
        <f>(CWN85+#REF!)*CWN86</f>
        <v>#REF!</v>
      </c>
      <c r="CWO82" s="101" t="e">
        <f>(CWO85+#REF!)*CWO86</f>
        <v>#REF!</v>
      </c>
      <c r="CWP82" s="101" t="e">
        <f>(CWP85+#REF!)*CWP86</f>
        <v>#REF!</v>
      </c>
      <c r="CWQ82" s="101" t="e">
        <f>(CWQ85+#REF!)*CWQ86</f>
        <v>#REF!</v>
      </c>
      <c r="CWR82" s="101" t="e">
        <f>(CWR85+#REF!)*CWR86</f>
        <v>#REF!</v>
      </c>
      <c r="CWS82" s="101" t="e">
        <f>(CWS85+#REF!)*CWS86</f>
        <v>#REF!</v>
      </c>
      <c r="CWT82" s="101" t="e">
        <f>(CWT85+#REF!)*CWT86</f>
        <v>#REF!</v>
      </c>
      <c r="CWU82" s="101" t="e">
        <f>(CWU85+#REF!)*CWU86</f>
        <v>#REF!</v>
      </c>
      <c r="CWV82" s="101" t="e">
        <f>(CWV85+#REF!)*CWV86</f>
        <v>#REF!</v>
      </c>
      <c r="CWW82" s="101" t="e">
        <f>(CWW85+#REF!)*CWW86</f>
        <v>#REF!</v>
      </c>
      <c r="CWX82" s="101" t="e">
        <f>(CWX85+#REF!)*CWX86</f>
        <v>#REF!</v>
      </c>
      <c r="CWY82" s="101" t="e">
        <f>(CWY85+#REF!)*CWY86</f>
        <v>#REF!</v>
      </c>
      <c r="CWZ82" s="101" t="e">
        <f>(CWZ85+#REF!)*CWZ86</f>
        <v>#REF!</v>
      </c>
      <c r="CXA82" s="101" t="e">
        <f>(CXA85+#REF!)*CXA86</f>
        <v>#REF!</v>
      </c>
      <c r="CXB82" s="101" t="e">
        <f>(CXB85+#REF!)*CXB86</f>
        <v>#REF!</v>
      </c>
      <c r="CXC82" s="101" t="e">
        <f>(CXC85+#REF!)*CXC86</f>
        <v>#REF!</v>
      </c>
      <c r="CXD82" s="101" t="e">
        <f>(CXD85+#REF!)*CXD86</f>
        <v>#REF!</v>
      </c>
      <c r="CXE82" s="101" t="e">
        <f>(CXE85+#REF!)*CXE86</f>
        <v>#REF!</v>
      </c>
      <c r="CXF82" s="101" t="e">
        <f>(CXF85+#REF!)*CXF86</f>
        <v>#REF!</v>
      </c>
      <c r="CXG82" s="101" t="e">
        <f>(CXG85+#REF!)*CXG86</f>
        <v>#REF!</v>
      </c>
      <c r="CXH82" s="101" t="e">
        <f>(CXH85+#REF!)*CXH86</f>
        <v>#REF!</v>
      </c>
      <c r="CXI82" s="101" t="e">
        <f>(CXI85+#REF!)*CXI86</f>
        <v>#REF!</v>
      </c>
      <c r="CXJ82" s="101" t="e">
        <f>(CXJ85+#REF!)*CXJ86</f>
        <v>#REF!</v>
      </c>
      <c r="CXK82" s="101" t="e">
        <f>(CXK85+#REF!)*CXK86</f>
        <v>#REF!</v>
      </c>
      <c r="CXL82" s="101" t="e">
        <f>(CXL85+#REF!)*CXL86</f>
        <v>#REF!</v>
      </c>
      <c r="CXM82" s="101" t="e">
        <f>(CXM85+#REF!)*CXM86</f>
        <v>#REF!</v>
      </c>
      <c r="CXN82" s="101" t="e">
        <f>(CXN85+#REF!)*CXN86</f>
        <v>#REF!</v>
      </c>
      <c r="CXO82" s="101" t="e">
        <f>(CXO85+#REF!)*CXO86</f>
        <v>#REF!</v>
      </c>
      <c r="CXP82" s="101" t="e">
        <f>(CXP85+#REF!)*CXP86</f>
        <v>#REF!</v>
      </c>
      <c r="CXQ82" s="101" t="e">
        <f>(CXQ85+#REF!)*CXQ86</f>
        <v>#REF!</v>
      </c>
      <c r="CXR82" s="101" t="e">
        <f>(CXR85+#REF!)*CXR86</f>
        <v>#REF!</v>
      </c>
      <c r="CXS82" s="101" t="e">
        <f>(CXS85+#REF!)*CXS86</f>
        <v>#REF!</v>
      </c>
      <c r="CXT82" s="101" t="e">
        <f>(CXT85+#REF!)*CXT86</f>
        <v>#REF!</v>
      </c>
      <c r="CXU82" s="101" t="e">
        <f>(CXU85+#REF!)*CXU86</f>
        <v>#REF!</v>
      </c>
      <c r="CXV82" s="101" t="e">
        <f>(CXV85+#REF!)*CXV86</f>
        <v>#REF!</v>
      </c>
      <c r="CXW82" s="101" t="e">
        <f>(CXW85+#REF!)*CXW86</f>
        <v>#REF!</v>
      </c>
      <c r="CXX82" s="101" t="e">
        <f>(CXX85+#REF!)*CXX86</f>
        <v>#REF!</v>
      </c>
      <c r="CXY82" s="101" t="e">
        <f>(CXY85+#REF!)*CXY86</f>
        <v>#REF!</v>
      </c>
      <c r="CXZ82" s="101" t="e">
        <f>(CXZ85+#REF!)*CXZ86</f>
        <v>#REF!</v>
      </c>
      <c r="CYA82" s="101" t="e">
        <f>(CYA85+#REF!)*CYA86</f>
        <v>#REF!</v>
      </c>
      <c r="CYB82" s="101" t="e">
        <f>(CYB85+#REF!)*CYB86</f>
        <v>#REF!</v>
      </c>
      <c r="CYC82" s="101" t="e">
        <f>(CYC85+#REF!)*CYC86</f>
        <v>#REF!</v>
      </c>
      <c r="CYD82" s="101" t="e">
        <f>(CYD85+#REF!)*CYD86</f>
        <v>#REF!</v>
      </c>
      <c r="CYE82" s="101" t="e">
        <f>(CYE85+#REF!)*CYE86</f>
        <v>#REF!</v>
      </c>
      <c r="CYF82" s="101" t="e">
        <f>(CYF85+#REF!)*CYF86</f>
        <v>#REF!</v>
      </c>
      <c r="CYG82" s="101" t="e">
        <f>(CYG85+#REF!)*CYG86</f>
        <v>#REF!</v>
      </c>
      <c r="CYH82" s="101" t="e">
        <f>(CYH85+#REF!)*CYH86</f>
        <v>#REF!</v>
      </c>
      <c r="CYI82" s="101" t="e">
        <f>(CYI85+#REF!)*CYI86</f>
        <v>#REF!</v>
      </c>
      <c r="CYJ82" s="101" t="e">
        <f>(CYJ85+#REF!)*CYJ86</f>
        <v>#REF!</v>
      </c>
      <c r="CYK82" s="101" t="e">
        <f>(CYK85+#REF!)*CYK86</f>
        <v>#REF!</v>
      </c>
      <c r="CYL82" s="101" t="e">
        <f>(CYL85+#REF!)*CYL86</f>
        <v>#REF!</v>
      </c>
      <c r="CYM82" s="101" t="e">
        <f>(CYM85+#REF!)*CYM86</f>
        <v>#REF!</v>
      </c>
      <c r="CYN82" s="101" t="e">
        <f>(CYN85+#REF!)*CYN86</f>
        <v>#REF!</v>
      </c>
      <c r="CYO82" s="101" t="e">
        <f>(CYO85+#REF!)*CYO86</f>
        <v>#REF!</v>
      </c>
      <c r="CYP82" s="101" t="e">
        <f>(CYP85+#REF!)*CYP86</f>
        <v>#REF!</v>
      </c>
      <c r="CYQ82" s="101" t="e">
        <f>(CYQ85+#REF!)*CYQ86</f>
        <v>#REF!</v>
      </c>
      <c r="CYR82" s="101" t="e">
        <f>(CYR85+#REF!)*CYR86</f>
        <v>#REF!</v>
      </c>
      <c r="CYS82" s="101" t="e">
        <f>(CYS85+#REF!)*CYS86</f>
        <v>#REF!</v>
      </c>
      <c r="CYT82" s="101" t="e">
        <f>(CYT85+#REF!)*CYT86</f>
        <v>#REF!</v>
      </c>
      <c r="CYU82" s="101" t="e">
        <f>(CYU85+#REF!)*CYU86</f>
        <v>#REF!</v>
      </c>
      <c r="CYV82" s="101" t="e">
        <f>(CYV85+#REF!)*CYV86</f>
        <v>#REF!</v>
      </c>
      <c r="CYW82" s="101" t="e">
        <f>(CYW85+#REF!)*CYW86</f>
        <v>#REF!</v>
      </c>
      <c r="CYX82" s="101" t="e">
        <f>(CYX85+#REF!)*CYX86</f>
        <v>#REF!</v>
      </c>
      <c r="CYY82" s="101" t="e">
        <f>(CYY85+#REF!)*CYY86</f>
        <v>#REF!</v>
      </c>
      <c r="CYZ82" s="101" t="e">
        <f>(CYZ85+#REF!)*CYZ86</f>
        <v>#REF!</v>
      </c>
      <c r="CZA82" s="101" t="e">
        <f>(CZA85+#REF!)*CZA86</f>
        <v>#REF!</v>
      </c>
      <c r="CZB82" s="101" t="e">
        <f>(CZB85+#REF!)*CZB86</f>
        <v>#REF!</v>
      </c>
      <c r="CZC82" s="101" t="e">
        <f>(CZC85+#REF!)*CZC86</f>
        <v>#REF!</v>
      </c>
      <c r="CZD82" s="101" t="e">
        <f>(CZD85+#REF!)*CZD86</f>
        <v>#REF!</v>
      </c>
      <c r="CZE82" s="101" t="e">
        <f>(CZE85+#REF!)*CZE86</f>
        <v>#REF!</v>
      </c>
      <c r="CZF82" s="101" t="e">
        <f>(CZF85+#REF!)*CZF86</f>
        <v>#REF!</v>
      </c>
      <c r="CZG82" s="101" t="e">
        <f>(CZG85+#REF!)*CZG86</f>
        <v>#REF!</v>
      </c>
      <c r="CZH82" s="101" t="e">
        <f>(CZH85+#REF!)*CZH86</f>
        <v>#REF!</v>
      </c>
      <c r="CZI82" s="101" t="e">
        <f>(CZI85+#REF!)*CZI86</f>
        <v>#REF!</v>
      </c>
      <c r="CZJ82" s="101" t="e">
        <f>(CZJ85+#REF!)*CZJ86</f>
        <v>#REF!</v>
      </c>
      <c r="CZK82" s="101" t="e">
        <f>(CZK85+#REF!)*CZK86</f>
        <v>#REF!</v>
      </c>
      <c r="CZL82" s="101" t="e">
        <f>(CZL85+#REF!)*CZL86</f>
        <v>#REF!</v>
      </c>
      <c r="CZM82" s="101" t="e">
        <f>(CZM85+#REF!)*CZM86</f>
        <v>#REF!</v>
      </c>
      <c r="CZN82" s="101" t="e">
        <f>(CZN85+#REF!)*CZN86</f>
        <v>#REF!</v>
      </c>
      <c r="CZO82" s="101" t="e">
        <f>(CZO85+#REF!)*CZO86</f>
        <v>#REF!</v>
      </c>
      <c r="CZP82" s="101" t="e">
        <f>(CZP85+#REF!)*CZP86</f>
        <v>#REF!</v>
      </c>
      <c r="CZQ82" s="101" t="e">
        <f>(CZQ85+#REF!)*CZQ86</f>
        <v>#REF!</v>
      </c>
      <c r="CZR82" s="101" t="e">
        <f>(CZR85+#REF!)*CZR86</f>
        <v>#REF!</v>
      </c>
      <c r="CZS82" s="101" t="e">
        <f>(CZS85+#REF!)*CZS86</f>
        <v>#REF!</v>
      </c>
      <c r="CZT82" s="101" t="e">
        <f>(CZT85+#REF!)*CZT86</f>
        <v>#REF!</v>
      </c>
      <c r="CZU82" s="101" t="e">
        <f>(CZU85+#REF!)*CZU86</f>
        <v>#REF!</v>
      </c>
      <c r="CZV82" s="101" t="e">
        <f>(CZV85+#REF!)*CZV86</f>
        <v>#REF!</v>
      </c>
      <c r="CZW82" s="101" t="e">
        <f>(CZW85+#REF!)*CZW86</f>
        <v>#REF!</v>
      </c>
      <c r="CZX82" s="101" t="e">
        <f>(CZX85+#REF!)*CZX86</f>
        <v>#REF!</v>
      </c>
      <c r="CZY82" s="101" t="e">
        <f>(CZY85+#REF!)*CZY86</f>
        <v>#REF!</v>
      </c>
      <c r="CZZ82" s="101" t="e">
        <f>(CZZ85+#REF!)*CZZ86</f>
        <v>#REF!</v>
      </c>
      <c r="DAA82" s="101" t="e">
        <f>(DAA85+#REF!)*DAA86</f>
        <v>#REF!</v>
      </c>
      <c r="DAB82" s="101" t="e">
        <f>(DAB85+#REF!)*DAB86</f>
        <v>#REF!</v>
      </c>
      <c r="DAC82" s="101" t="e">
        <f>(DAC85+#REF!)*DAC86</f>
        <v>#REF!</v>
      </c>
      <c r="DAD82" s="101" t="e">
        <f>(DAD85+#REF!)*DAD86</f>
        <v>#REF!</v>
      </c>
      <c r="DAE82" s="101" t="e">
        <f>(DAE85+#REF!)*DAE86</f>
        <v>#REF!</v>
      </c>
      <c r="DAF82" s="101" t="e">
        <f>(DAF85+#REF!)*DAF86</f>
        <v>#REF!</v>
      </c>
      <c r="DAG82" s="101" t="e">
        <f>(DAG85+#REF!)*DAG86</f>
        <v>#REF!</v>
      </c>
      <c r="DAH82" s="101" t="e">
        <f>(DAH85+#REF!)*DAH86</f>
        <v>#REF!</v>
      </c>
      <c r="DAI82" s="101" t="e">
        <f>(DAI85+#REF!)*DAI86</f>
        <v>#REF!</v>
      </c>
      <c r="DAJ82" s="101" t="e">
        <f>(DAJ85+#REF!)*DAJ86</f>
        <v>#REF!</v>
      </c>
      <c r="DAK82" s="101" t="e">
        <f>(DAK85+#REF!)*DAK86</f>
        <v>#REF!</v>
      </c>
      <c r="DAL82" s="101" t="e">
        <f>(DAL85+#REF!)*DAL86</f>
        <v>#REF!</v>
      </c>
      <c r="DAM82" s="101" t="e">
        <f>(DAM85+#REF!)*DAM86</f>
        <v>#REF!</v>
      </c>
      <c r="DAN82" s="101" t="e">
        <f>(DAN85+#REF!)*DAN86</f>
        <v>#REF!</v>
      </c>
      <c r="DAO82" s="101" t="e">
        <f>(DAO85+#REF!)*DAO86</f>
        <v>#REF!</v>
      </c>
      <c r="DAP82" s="101" t="e">
        <f>(DAP85+#REF!)*DAP86</f>
        <v>#REF!</v>
      </c>
      <c r="DAQ82" s="101" t="e">
        <f>(DAQ85+#REF!)*DAQ86</f>
        <v>#REF!</v>
      </c>
      <c r="DAR82" s="101" t="e">
        <f>(DAR85+#REF!)*DAR86</f>
        <v>#REF!</v>
      </c>
      <c r="DAS82" s="101" t="e">
        <f>(DAS85+#REF!)*DAS86</f>
        <v>#REF!</v>
      </c>
      <c r="DAT82" s="101" t="e">
        <f>(DAT85+#REF!)*DAT86</f>
        <v>#REF!</v>
      </c>
      <c r="DAU82" s="101" t="e">
        <f>(DAU85+#REF!)*DAU86</f>
        <v>#REF!</v>
      </c>
      <c r="DAV82" s="101" t="e">
        <f>(DAV85+#REF!)*DAV86</f>
        <v>#REF!</v>
      </c>
      <c r="DAW82" s="101" t="e">
        <f>(DAW85+#REF!)*DAW86</f>
        <v>#REF!</v>
      </c>
      <c r="DAX82" s="101" t="e">
        <f>(DAX85+#REF!)*DAX86</f>
        <v>#REF!</v>
      </c>
      <c r="DAY82" s="101" t="e">
        <f>(DAY85+#REF!)*DAY86</f>
        <v>#REF!</v>
      </c>
      <c r="DAZ82" s="101" t="e">
        <f>(DAZ85+#REF!)*DAZ86</f>
        <v>#REF!</v>
      </c>
      <c r="DBA82" s="101" t="e">
        <f>(DBA85+#REF!)*DBA86</f>
        <v>#REF!</v>
      </c>
      <c r="DBB82" s="101" t="e">
        <f>(DBB85+#REF!)*DBB86</f>
        <v>#REF!</v>
      </c>
      <c r="DBC82" s="101" t="e">
        <f>(DBC85+#REF!)*DBC86</f>
        <v>#REF!</v>
      </c>
      <c r="DBD82" s="101" t="e">
        <f>(DBD85+#REF!)*DBD86</f>
        <v>#REF!</v>
      </c>
      <c r="DBE82" s="101" t="e">
        <f>(DBE85+#REF!)*DBE86</f>
        <v>#REF!</v>
      </c>
      <c r="DBF82" s="101" t="e">
        <f>(DBF85+#REF!)*DBF86</f>
        <v>#REF!</v>
      </c>
      <c r="DBG82" s="101" t="e">
        <f>(DBG85+#REF!)*DBG86</f>
        <v>#REF!</v>
      </c>
      <c r="DBH82" s="101" t="e">
        <f>(DBH85+#REF!)*DBH86</f>
        <v>#REF!</v>
      </c>
      <c r="DBI82" s="101" t="e">
        <f>(DBI85+#REF!)*DBI86</f>
        <v>#REF!</v>
      </c>
      <c r="DBJ82" s="101" t="e">
        <f>(DBJ85+#REF!)*DBJ86</f>
        <v>#REF!</v>
      </c>
      <c r="DBK82" s="101" t="e">
        <f>(DBK85+#REF!)*DBK86</f>
        <v>#REF!</v>
      </c>
      <c r="DBL82" s="101" t="e">
        <f>(DBL85+#REF!)*DBL86</f>
        <v>#REF!</v>
      </c>
      <c r="DBM82" s="101" t="e">
        <f>(DBM85+#REF!)*DBM86</f>
        <v>#REF!</v>
      </c>
      <c r="DBN82" s="101" t="e">
        <f>(DBN85+#REF!)*DBN86</f>
        <v>#REF!</v>
      </c>
      <c r="DBO82" s="101" t="e">
        <f>(DBO85+#REF!)*DBO86</f>
        <v>#REF!</v>
      </c>
      <c r="DBP82" s="101" t="e">
        <f>(DBP85+#REF!)*DBP86</f>
        <v>#REF!</v>
      </c>
      <c r="DBQ82" s="101" t="e">
        <f>(DBQ85+#REF!)*DBQ86</f>
        <v>#REF!</v>
      </c>
      <c r="DBR82" s="101" t="e">
        <f>(DBR85+#REF!)*DBR86</f>
        <v>#REF!</v>
      </c>
      <c r="DBS82" s="101" t="e">
        <f>(DBS85+#REF!)*DBS86</f>
        <v>#REF!</v>
      </c>
      <c r="DBT82" s="101" t="e">
        <f>(DBT85+#REF!)*DBT86</f>
        <v>#REF!</v>
      </c>
      <c r="DBU82" s="101" t="e">
        <f>(DBU85+#REF!)*DBU86</f>
        <v>#REF!</v>
      </c>
      <c r="DBV82" s="101" t="e">
        <f>(DBV85+#REF!)*DBV86</f>
        <v>#REF!</v>
      </c>
      <c r="DBW82" s="101" t="e">
        <f>(DBW85+#REF!)*DBW86</f>
        <v>#REF!</v>
      </c>
      <c r="DBX82" s="101" t="e">
        <f>(DBX85+#REF!)*DBX86</f>
        <v>#REF!</v>
      </c>
      <c r="DBY82" s="101" t="e">
        <f>(DBY85+#REF!)*DBY86</f>
        <v>#REF!</v>
      </c>
      <c r="DBZ82" s="101" t="e">
        <f>(DBZ85+#REF!)*DBZ86</f>
        <v>#REF!</v>
      </c>
      <c r="DCA82" s="101" t="e">
        <f>(DCA85+#REF!)*DCA86</f>
        <v>#REF!</v>
      </c>
      <c r="DCB82" s="101" t="e">
        <f>(DCB85+#REF!)*DCB86</f>
        <v>#REF!</v>
      </c>
      <c r="DCC82" s="101" t="e">
        <f>(DCC85+#REF!)*DCC86</f>
        <v>#REF!</v>
      </c>
      <c r="DCD82" s="101" t="e">
        <f>(DCD85+#REF!)*DCD86</f>
        <v>#REF!</v>
      </c>
      <c r="DCE82" s="101" t="e">
        <f>(DCE85+#REF!)*DCE86</f>
        <v>#REF!</v>
      </c>
      <c r="DCF82" s="101" t="e">
        <f>(DCF85+#REF!)*DCF86</f>
        <v>#REF!</v>
      </c>
      <c r="DCG82" s="101" t="e">
        <f>(DCG85+#REF!)*DCG86</f>
        <v>#REF!</v>
      </c>
      <c r="DCH82" s="101" t="e">
        <f>(DCH85+#REF!)*DCH86</f>
        <v>#REF!</v>
      </c>
      <c r="DCI82" s="101" t="e">
        <f>(DCI85+#REF!)*DCI86</f>
        <v>#REF!</v>
      </c>
      <c r="DCJ82" s="101" t="e">
        <f>(DCJ85+#REF!)*DCJ86</f>
        <v>#REF!</v>
      </c>
      <c r="DCK82" s="101" t="e">
        <f>(DCK85+#REF!)*DCK86</f>
        <v>#REF!</v>
      </c>
      <c r="DCL82" s="101" t="e">
        <f>(DCL85+#REF!)*DCL86</f>
        <v>#REF!</v>
      </c>
      <c r="DCM82" s="101" t="e">
        <f>(DCM85+#REF!)*DCM86</f>
        <v>#REF!</v>
      </c>
      <c r="DCN82" s="101" t="e">
        <f>(DCN85+#REF!)*DCN86</f>
        <v>#REF!</v>
      </c>
      <c r="DCO82" s="101" t="e">
        <f>(DCO85+#REF!)*DCO86</f>
        <v>#REF!</v>
      </c>
      <c r="DCP82" s="101" t="e">
        <f>(DCP85+#REF!)*DCP86</f>
        <v>#REF!</v>
      </c>
      <c r="DCQ82" s="101" t="e">
        <f>(DCQ85+#REF!)*DCQ86</f>
        <v>#REF!</v>
      </c>
      <c r="DCR82" s="101" t="e">
        <f>(DCR85+#REF!)*DCR86</f>
        <v>#REF!</v>
      </c>
      <c r="DCS82" s="101" t="e">
        <f>(DCS85+#REF!)*DCS86</f>
        <v>#REF!</v>
      </c>
      <c r="DCT82" s="101" t="e">
        <f>(DCT85+#REF!)*DCT86</f>
        <v>#REF!</v>
      </c>
      <c r="DCU82" s="101" t="e">
        <f>(DCU85+#REF!)*DCU86</f>
        <v>#REF!</v>
      </c>
      <c r="DCV82" s="101" t="e">
        <f>(DCV85+#REF!)*DCV86</f>
        <v>#REF!</v>
      </c>
      <c r="DCW82" s="101" t="e">
        <f>(DCW85+#REF!)*DCW86</f>
        <v>#REF!</v>
      </c>
      <c r="DCX82" s="101" t="e">
        <f>(DCX85+#REF!)*DCX86</f>
        <v>#REF!</v>
      </c>
      <c r="DCY82" s="101" t="e">
        <f>(DCY85+#REF!)*DCY86</f>
        <v>#REF!</v>
      </c>
      <c r="DCZ82" s="101" t="e">
        <f>(DCZ85+#REF!)*DCZ86</f>
        <v>#REF!</v>
      </c>
      <c r="DDA82" s="101" t="e">
        <f>(DDA85+#REF!)*DDA86</f>
        <v>#REF!</v>
      </c>
      <c r="DDB82" s="101" t="e">
        <f>(DDB85+#REF!)*DDB86</f>
        <v>#REF!</v>
      </c>
      <c r="DDC82" s="101" t="e">
        <f>(DDC85+#REF!)*DDC86</f>
        <v>#REF!</v>
      </c>
      <c r="DDD82" s="101" t="e">
        <f>(DDD85+#REF!)*DDD86</f>
        <v>#REF!</v>
      </c>
      <c r="DDE82" s="101" t="e">
        <f>(DDE85+#REF!)*DDE86</f>
        <v>#REF!</v>
      </c>
      <c r="DDF82" s="101" t="e">
        <f>(DDF85+#REF!)*DDF86</f>
        <v>#REF!</v>
      </c>
      <c r="DDG82" s="101" t="e">
        <f>(DDG85+#REF!)*DDG86</f>
        <v>#REF!</v>
      </c>
      <c r="DDH82" s="101" t="e">
        <f>(DDH85+#REF!)*DDH86</f>
        <v>#REF!</v>
      </c>
      <c r="DDI82" s="101" t="e">
        <f>(DDI85+#REF!)*DDI86</f>
        <v>#REF!</v>
      </c>
      <c r="DDJ82" s="101" t="e">
        <f>(DDJ85+#REF!)*DDJ86</f>
        <v>#REF!</v>
      </c>
      <c r="DDK82" s="101" t="e">
        <f>(DDK85+#REF!)*DDK86</f>
        <v>#REF!</v>
      </c>
      <c r="DDL82" s="101" t="e">
        <f>(DDL85+#REF!)*DDL86</f>
        <v>#REF!</v>
      </c>
      <c r="DDM82" s="101" t="e">
        <f>(DDM85+#REF!)*DDM86</f>
        <v>#REF!</v>
      </c>
      <c r="DDN82" s="101" t="e">
        <f>(DDN85+#REF!)*DDN86</f>
        <v>#REF!</v>
      </c>
      <c r="DDO82" s="101" t="e">
        <f>(DDO85+#REF!)*DDO86</f>
        <v>#REF!</v>
      </c>
      <c r="DDP82" s="101" t="e">
        <f>(DDP85+#REF!)*DDP86</f>
        <v>#REF!</v>
      </c>
      <c r="DDQ82" s="101" t="e">
        <f>(DDQ85+#REF!)*DDQ86</f>
        <v>#REF!</v>
      </c>
      <c r="DDR82" s="101" t="e">
        <f>(DDR85+#REF!)*DDR86</f>
        <v>#REF!</v>
      </c>
      <c r="DDS82" s="101" t="e">
        <f>(DDS85+#REF!)*DDS86</f>
        <v>#REF!</v>
      </c>
      <c r="DDT82" s="101" t="e">
        <f>(DDT85+#REF!)*DDT86</f>
        <v>#REF!</v>
      </c>
      <c r="DDU82" s="101" t="e">
        <f>(DDU85+#REF!)*DDU86</f>
        <v>#REF!</v>
      </c>
      <c r="DDV82" s="101" t="e">
        <f>(DDV85+#REF!)*DDV86</f>
        <v>#REF!</v>
      </c>
      <c r="DDW82" s="101" t="e">
        <f>(DDW85+#REF!)*DDW86</f>
        <v>#REF!</v>
      </c>
      <c r="DDX82" s="101" t="e">
        <f>(DDX85+#REF!)*DDX86</f>
        <v>#REF!</v>
      </c>
      <c r="DDY82" s="101" t="e">
        <f>(DDY85+#REF!)*DDY86</f>
        <v>#REF!</v>
      </c>
      <c r="DDZ82" s="101" t="e">
        <f>(DDZ85+#REF!)*DDZ86</f>
        <v>#REF!</v>
      </c>
      <c r="DEA82" s="101" t="e">
        <f>(DEA85+#REF!)*DEA86</f>
        <v>#REF!</v>
      </c>
      <c r="DEB82" s="101" t="e">
        <f>(DEB85+#REF!)*DEB86</f>
        <v>#REF!</v>
      </c>
      <c r="DEC82" s="101" t="e">
        <f>(DEC85+#REF!)*DEC86</f>
        <v>#REF!</v>
      </c>
      <c r="DED82" s="101" t="e">
        <f>(DED85+#REF!)*DED86</f>
        <v>#REF!</v>
      </c>
      <c r="DEE82" s="101" t="e">
        <f>(DEE85+#REF!)*DEE86</f>
        <v>#REF!</v>
      </c>
      <c r="DEF82" s="101" t="e">
        <f>(DEF85+#REF!)*DEF86</f>
        <v>#REF!</v>
      </c>
      <c r="DEG82" s="101" t="e">
        <f>(DEG85+#REF!)*DEG86</f>
        <v>#REF!</v>
      </c>
      <c r="DEH82" s="101" t="e">
        <f>(DEH85+#REF!)*DEH86</f>
        <v>#REF!</v>
      </c>
      <c r="DEI82" s="101" t="e">
        <f>(DEI85+#REF!)*DEI86</f>
        <v>#REF!</v>
      </c>
      <c r="DEJ82" s="101" t="e">
        <f>(DEJ85+#REF!)*DEJ86</f>
        <v>#REF!</v>
      </c>
      <c r="DEK82" s="101" t="e">
        <f>(DEK85+#REF!)*DEK86</f>
        <v>#REF!</v>
      </c>
      <c r="DEL82" s="101" t="e">
        <f>(DEL85+#REF!)*DEL86</f>
        <v>#REF!</v>
      </c>
      <c r="DEM82" s="101" t="e">
        <f>(DEM85+#REF!)*DEM86</f>
        <v>#REF!</v>
      </c>
      <c r="DEN82" s="101" t="e">
        <f>(DEN85+#REF!)*DEN86</f>
        <v>#REF!</v>
      </c>
      <c r="DEO82" s="101" t="e">
        <f>(DEO85+#REF!)*DEO86</f>
        <v>#REF!</v>
      </c>
      <c r="DEP82" s="101" t="e">
        <f>(DEP85+#REF!)*DEP86</f>
        <v>#REF!</v>
      </c>
      <c r="DEQ82" s="101" t="e">
        <f>(DEQ85+#REF!)*DEQ86</f>
        <v>#REF!</v>
      </c>
      <c r="DER82" s="101" t="e">
        <f>(DER85+#REF!)*DER86</f>
        <v>#REF!</v>
      </c>
      <c r="DES82" s="101" t="e">
        <f>(DES85+#REF!)*DES86</f>
        <v>#REF!</v>
      </c>
      <c r="DET82" s="101" t="e">
        <f>(DET85+#REF!)*DET86</f>
        <v>#REF!</v>
      </c>
      <c r="DEU82" s="101" t="e">
        <f>(DEU85+#REF!)*DEU86</f>
        <v>#REF!</v>
      </c>
      <c r="DEV82" s="101" t="e">
        <f>(DEV85+#REF!)*DEV86</f>
        <v>#REF!</v>
      </c>
      <c r="DEW82" s="101" t="e">
        <f>(DEW85+#REF!)*DEW86</f>
        <v>#REF!</v>
      </c>
      <c r="DEX82" s="101" t="e">
        <f>(DEX85+#REF!)*DEX86</f>
        <v>#REF!</v>
      </c>
      <c r="DEY82" s="101" t="e">
        <f>(DEY85+#REF!)*DEY86</f>
        <v>#REF!</v>
      </c>
      <c r="DEZ82" s="101" t="e">
        <f>(DEZ85+#REF!)*DEZ86</f>
        <v>#REF!</v>
      </c>
      <c r="DFA82" s="101" t="e">
        <f>(DFA85+#REF!)*DFA86</f>
        <v>#REF!</v>
      </c>
      <c r="DFB82" s="101" t="e">
        <f>(DFB85+#REF!)*DFB86</f>
        <v>#REF!</v>
      </c>
      <c r="DFC82" s="101" t="e">
        <f>(DFC85+#REF!)*DFC86</f>
        <v>#REF!</v>
      </c>
      <c r="DFD82" s="101" t="e">
        <f>(DFD85+#REF!)*DFD86</f>
        <v>#REF!</v>
      </c>
      <c r="DFE82" s="101" t="e">
        <f>(DFE85+#REF!)*DFE86</f>
        <v>#REF!</v>
      </c>
      <c r="DFF82" s="101" t="e">
        <f>(DFF85+#REF!)*DFF86</f>
        <v>#REF!</v>
      </c>
      <c r="DFG82" s="101" t="e">
        <f>(DFG85+#REF!)*DFG86</f>
        <v>#REF!</v>
      </c>
      <c r="DFH82" s="101" t="e">
        <f>(DFH85+#REF!)*DFH86</f>
        <v>#REF!</v>
      </c>
      <c r="DFI82" s="101" t="e">
        <f>(DFI85+#REF!)*DFI86</f>
        <v>#REF!</v>
      </c>
      <c r="DFJ82" s="101" t="e">
        <f>(DFJ85+#REF!)*DFJ86</f>
        <v>#REF!</v>
      </c>
      <c r="DFK82" s="101" t="e">
        <f>(DFK85+#REF!)*DFK86</f>
        <v>#REF!</v>
      </c>
      <c r="DFL82" s="101" t="e">
        <f>(DFL85+#REF!)*DFL86</f>
        <v>#REF!</v>
      </c>
      <c r="DFM82" s="101" t="e">
        <f>(DFM85+#REF!)*DFM86</f>
        <v>#REF!</v>
      </c>
      <c r="DFN82" s="101" t="e">
        <f>(DFN85+#REF!)*DFN86</f>
        <v>#REF!</v>
      </c>
      <c r="DFO82" s="101" t="e">
        <f>(DFO85+#REF!)*DFO86</f>
        <v>#REF!</v>
      </c>
      <c r="DFP82" s="101" t="e">
        <f>(DFP85+#REF!)*DFP86</f>
        <v>#REF!</v>
      </c>
      <c r="DFQ82" s="101" t="e">
        <f>(DFQ85+#REF!)*DFQ86</f>
        <v>#REF!</v>
      </c>
      <c r="DFR82" s="101" t="e">
        <f>(DFR85+#REF!)*DFR86</f>
        <v>#REF!</v>
      </c>
      <c r="DFS82" s="101" t="e">
        <f>(DFS85+#REF!)*DFS86</f>
        <v>#REF!</v>
      </c>
      <c r="DFT82" s="101" t="e">
        <f>(DFT85+#REF!)*DFT86</f>
        <v>#REF!</v>
      </c>
      <c r="DFU82" s="101" t="e">
        <f>(DFU85+#REF!)*DFU86</f>
        <v>#REF!</v>
      </c>
      <c r="DFV82" s="101" t="e">
        <f>(DFV85+#REF!)*DFV86</f>
        <v>#REF!</v>
      </c>
      <c r="DFW82" s="101" t="e">
        <f>(DFW85+#REF!)*DFW86</f>
        <v>#REF!</v>
      </c>
      <c r="DFX82" s="101" t="e">
        <f>(DFX85+#REF!)*DFX86</f>
        <v>#REF!</v>
      </c>
      <c r="DFY82" s="101" t="e">
        <f>(DFY85+#REF!)*DFY86</f>
        <v>#REF!</v>
      </c>
      <c r="DFZ82" s="101" t="e">
        <f>(DFZ85+#REF!)*DFZ86</f>
        <v>#REF!</v>
      </c>
      <c r="DGA82" s="101" t="e">
        <f>(DGA85+#REF!)*DGA86</f>
        <v>#REF!</v>
      </c>
      <c r="DGB82" s="101" t="e">
        <f>(DGB85+#REF!)*DGB86</f>
        <v>#REF!</v>
      </c>
      <c r="DGC82" s="101" t="e">
        <f>(DGC85+#REF!)*DGC86</f>
        <v>#REF!</v>
      </c>
      <c r="DGD82" s="101" t="e">
        <f>(DGD85+#REF!)*DGD86</f>
        <v>#REF!</v>
      </c>
      <c r="DGE82" s="101" t="e">
        <f>(DGE85+#REF!)*DGE86</f>
        <v>#REF!</v>
      </c>
      <c r="DGF82" s="101" t="e">
        <f>(DGF85+#REF!)*DGF86</f>
        <v>#REF!</v>
      </c>
      <c r="DGG82" s="101" t="e">
        <f>(DGG85+#REF!)*DGG86</f>
        <v>#REF!</v>
      </c>
      <c r="DGH82" s="101" t="e">
        <f>(DGH85+#REF!)*DGH86</f>
        <v>#REF!</v>
      </c>
      <c r="DGI82" s="101" t="e">
        <f>(DGI85+#REF!)*DGI86</f>
        <v>#REF!</v>
      </c>
      <c r="DGJ82" s="101" t="e">
        <f>(DGJ85+#REF!)*DGJ86</f>
        <v>#REF!</v>
      </c>
      <c r="DGK82" s="101" t="e">
        <f>(DGK85+#REF!)*DGK86</f>
        <v>#REF!</v>
      </c>
      <c r="DGL82" s="101" t="e">
        <f>(DGL85+#REF!)*DGL86</f>
        <v>#REF!</v>
      </c>
      <c r="DGM82" s="101" t="e">
        <f>(DGM85+#REF!)*DGM86</f>
        <v>#REF!</v>
      </c>
      <c r="DGN82" s="101" t="e">
        <f>(DGN85+#REF!)*DGN86</f>
        <v>#REF!</v>
      </c>
      <c r="DGO82" s="101" t="e">
        <f>(DGO85+#REF!)*DGO86</f>
        <v>#REF!</v>
      </c>
      <c r="DGP82" s="101" t="e">
        <f>(DGP85+#REF!)*DGP86</f>
        <v>#REF!</v>
      </c>
      <c r="DGQ82" s="101" t="e">
        <f>(DGQ85+#REF!)*DGQ86</f>
        <v>#REF!</v>
      </c>
      <c r="DGR82" s="101" t="e">
        <f>(DGR85+#REF!)*DGR86</f>
        <v>#REF!</v>
      </c>
      <c r="DGS82" s="101" t="e">
        <f>(DGS85+#REF!)*DGS86</f>
        <v>#REF!</v>
      </c>
      <c r="DGT82" s="101" t="e">
        <f>(DGT85+#REF!)*DGT86</f>
        <v>#REF!</v>
      </c>
      <c r="DGU82" s="101" t="e">
        <f>(DGU85+#REF!)*DGU86</f>
        <v>#REF!</v>
      </c>
      <c r="DGV82" s="101" t="e">
        <f>(DGV85+#REF!)*DGV86</f>
        <v>#REF!</v>
      </c>
      <c r="DGW82" s="101" t="e">
        <f>(DGW85+#REF!)*DGW86</f>
        <v>#REF!</v>
      </c>
      <c r="DGX82" s="101" t="e">
        <f>(DGX85+#REF!)*DGX86</f>
        <v>#REF!</v>
      </c>
      <c r="DGY82" s="101" t="e">
        <f>(DGY85+#REF!)*DGY86</f>
        <v>#REF!</v>
      </c>
      <c r="DGZ82" s="101" t="e">
        <f>(DGZ85+#REF!)*DGZ86</f>
        <v>#REF!</v>
      </c>
      <c r="DHA82" s="101" t="e">
        <f>(DHA85+#REF!)*DHA86</f>
        <v>#REF!</v>
      </c>
      <c r="DHB82" s="101" t="e">
        <f>(DHB85+#REF!)*DHB86</f>
        <v>#REF!</v>
      </c>
      <c r="DHC82" s="101" t="e">
        <f>(DHC85+#REF!)*DHC86</f>
        <v>#REF!</v>
      </c>
      <c r="DHD82" s="101" t="e">
        <f>(DHD85+#REF!)*DHD86</f>
        <v>#REF!</v>
      </c>
      <c r="DHE82" s="101" t="e">
        <f>(DHE85+#REF!)*DHE86</f>
        <v>#REF!</v>
      </c>
      <c r="DHF82" s="101" t="e">
        <f>(DHF85+#REF!)*DHF86</f>
        <v>#REF!</v>
      </c>
      <c r="DHG82" s="101" t="e">
        <f>(DHG85+#REF!)*DHG86</f>
        <v>#REF!</v>
      </c>
      <c r="DHH82" s="101" t="e">
        <f>(DHH85+#REF!)*DHH86</f>
        <v>#REF!</v>
      </c>
      <c r="DHI82" s="101" t="e">
        <f>(DHI85+#REF!)*DHI86</f>
        <v>#REF!</v>
      </c>
      <c r="DHJ82" s="101" t="e">
        <f>(DHJ85+#REF!)*DHJ86</f>
        <v>#REF!</v>
      </c>
      <c r="DHK82" s="101" t="e">
        <f>(DHK85+#REF!)*DHK86</f>
        <v>#REF!</v>
      </c>
      <c r="DHL82" s="101" t="e">
        <f>(DHL85+#REF!)*DHL86</f>
        <v>#REF!</v>
      </c>
      <c r="DHM82" s="101" t="e">
        <f>(DHM85+#REF!)*DHM86</f>
        <v>#REF!</v>
      </c>
      <c r="DHN82" s="101" t="e">
        <f>(DHN85+#REF!)*DHN86</f>
        <v>#REF!</v>
      </c>
      <c r="DHO82" s="101" t="e">
        <f>(DHO85+#REF!)*DHO86</f>
        <v>#REF!</v>
      </c>
      <c r="DHP82" s="101" t="e">
        <f>(DHP85+#REF!)*DHP86</f>
        <v>#REF!</v>
      </c>
      <c r="DHQ82" s="101" t="e">
        <f>(DHQ85+#REF!)*DHQ86</f>
        <v>#REF!</v>
      </c>
      <c r="DHR82" s="101" t="e">
        <f>(DHR85+#REF!)*DHR86</f>
        <v>#REF!</v>
      </c>
      <c r="DHS82" s="101" t="e">
        <f>(DHS85+#REF!)*DHS86</f>
        <v>#REF!</v>
      </c>
      <c r="DHT82" s="101" t="e">
        <f>(DHT85+#REF!)*DHT86</f>
        <v>#REF!</v>
      </c>
      <c r="DHU82" s="101" t="e">
        <f>(DHU85+#REF!)*DHU86</f>
        <v>#REF!</v>
      </c>
      <c r="DHV82" s="101" t="e">
        <f>(DHV85+#REF!)*DHV86</f>
        <v>#REF!</v>
      </c>
      <c r="DHW82" s="101" t="e">
        <f>(DHW85+#REF!)*DHW86</f>
        <v>#REF!</v>
      </c>
      <c r="DHX82" s="101" t="e">
        <f>(DHX85+#REF!)*DHX86</f>
        <v>#REF!</v>
      </c>
      <c r="DHY82" s="101" t="e">
        <f>(DHY85+#REF!)*DHY86</f>
        <v>#REF!</v>
      </c>
      <c r="DHZ82" s="101" t="e">
        <f>(DHZ85+#REF!)*DHZ86</f>
        <v>#REF!</v>
      </c>
      <c r="DIA82" s="101" t="e">
        <f>(DIA85+#REF!)*DIA86</f>
        <v>#REF!</v>
      </c>
      <c r="DIB82" s="101" t="e">
        <f>(DIB85+#REF!)*DIB86</f>
        <v>#REF!</v>
      </c>
      <c r="DIC82" s="101" t="e">
        <f>(DIC85+#REF!)*DIC86</f>
        <v>#REF!</v>
      </c>
      <c r="DID82" s="101" t="e">
        <f>(DID85+#REF!)*DID86</f>
        <v>#REF!</v>
      </c>
      <c r="DIE82" s="101" t="e">
        <f>(DIE85+#REF!)*DIE86</f>
        <v>#REF!</v>
      </c>
      <c r="DIF82" s="101" t="e">
        <f>(DIF85+#REF!)*DIF86</f>
        <v>#REF!</v>
      </c>
      <c r="DIG82" s="101" t="e">
        <f>(DIG85+#REF!)*DIG86</f>
        <v>#REF!</v>
      </c>
      <c r="DIH82" s="101" t="e">
        <f>(DIH85+#REF!)*DIH86</f>
        <v>#REF!</v>
      </c>
      <c r="DII82" s="101" t="e">
        <f>(DII85+#REF!)*DII86</f>
        <v>#REF!</v>
      </c>
      <c r="DIJ82" s="101" t="e">
        <f>(DIJ85+#REF!)*DIJ86</f>
        <v>#REF!</v>
      </c>
      <c r="DIK82" s="101" t="e">
        <f>(DIK85+#REF!)*DIK86</f>
        <v>#REF!</v>
      </c>
      <c r="DIL82" s="101" t="e">
        <f>(DIL85+#REF!)*DIL86</f>
        <v>#REF!</v>
      </c>
      <c r="DIM82" s="101" t="e">
        <f>(DIM85+#REF!)*DIM86</f>
        <v>#REF!</v>
      </c>
      <c r="DIN82" s="101" t="e">
        <f>(DIN85+#REF!)*DIN86</f>
        <v>#REF!</v>
      </c>
      <c r="DIO82" s="101" t="e">
        <f>(DIO85+#REF!)*DIO86</f>
        <v>#REF!</v>
      </c>
      <c r="DIP82" s="101" t="e">
        <f>(DIP85+#REF!)*DIP86</f>
        <v>#REF!</v>
      </c>
      <c r="DIQ82" s="101" t="e">
        <f>(DIQ85+#REF!)*DIQ86</f>
        <v>#REF!</v>
      </c>
      <c r="DIR82" s="101" t="e">
        <f>(DIR85+#REF!)*DIR86</f>
        <v>#REF!</v>
      </c>
      <c r="DIS82" s="101" t="e">
        <f>(DIS85+#REF!)*DIS86</f>
        <v>#REF!</v>
      </c>
      <c r="DIT82" s="101" t="e">
        <f>(DIT85+#REF!)*DIT86</f>
        <v>#REF!</v>
      </c>
      <c r="DIU82" s="101" t="e">
        <f>(DIU85+#REF!)*DIU86</f>
        <v>#REF!</v>
      </c>
      <c r="DIV82" s="101" t="e">
        <f>(DIV85+#REF!)*DIV86</f>
        <v>#REF!</v>
      </c>
      <c r="DIW82" s="101" t="e">
        <f>(DIW85+#REF!)*DIW86</f>
        <v>#REF!</v>
      </c>
      <c r="DIX82" s="101" t="e">
        <f>(DIX85+#REF!)*DIX86</f>
        <v>#REF!</v>
      </c>
      <c r="DIY82" s="101" t="e">
        <f>(DIY85+#REF!)*DIY86</f>
        <v>#REF!</v>
      </c>
      <c r="DIZ82" s="101" t="e">
        <f>(DIZ85+#REF!)*DIZ86</f>
        <v>#REF!</v>
      </c>
      <c r="DJA82" s="101" t="e">
        <f>(DJA85+#REF!)*DJA86</f>
        <v>#REF!</v>
      </c>
      <c r="DJB82" s="101" t="e">
        <f>(DJB85+#REF!)*DJB86</f>
        <v>#REF!</v>
      </c>
      <c r="DJC82" s="101" t="e">
        <f>(DJC85+#REF!)*DJC86</f>
        <v>#REF!</v>
      </c>
      <c r="DJD82" s="101" t="e">
        <f>(DJD85+#REF!)*DJD86</f>
        <v>#REF!</v>
      </c>
      <c r="DJE82" s="101" t="e">
        <f>(DJE85+#REF!)*DJE86</f>
        <v>#REF!</v>
      </c>
      <c r="DJF82" s="101" t="e">
        <f>(DJF85+#REF!)*DJF86</f>
        <v>#REF!</v>
      </c>
      <c r="DJG82" s="101" t="e">
        <f>(DJG85+#REF!)*DJG86</f>
        <v>#REF!</v>
      </c>
      <c r="DJH82" s="101" t="e">
        <f>(DJH85+#REF!)*DJH86</f>
        <v>#REF!</v>
      </c>
      <c r="DJI82" s="101" t="e">
        <f>(DJI85+#REF!)*DJI86</f>
        <v>#REF!</v>
      </c>
      <c r="DJJ82" s="101" t="e">
        <f>(DJJ85+#REF!)*DJJ86</f>
        <v>#REF!</v>
      </c>
      <c r="DJK82" s="101" t="e">
        <f>(DJK85+#REF!)*DJK86</f>
        <v>#REF!</v>
      </c>
      <c r="DJL82" s="101" t="e">
        <f>(DJL85+#REF!)*DJL86</f>
        <v>#REF!</v>
      </c>
      <c r="DJM82" s="101" t="e">
        <f>(DJM85+#REF!)*DJM86</f>
        <v>#REF!</v>
      </c>
      <c r="DJN82" s="101" t="e">
        <f>(DJN85+#REF!)*DJN86</f>
        <v>#REF!</v>
      </c>
      <c r="DJO82" s="101" t="e">
        <f>(DJO85+#REF!)*DJO86</f>
        <v>#REF!</v>
      </c>
      <c r="DJP82" s="101" t="e">
        <f>(DJP85+#REF!)*DJP86</f>
        <v>#REF!</v>
      </c>
      <c r="DJQ82" s="101" t="e">
        <f>(DJQ85+#REF!)*DJQ86</f>
        <v>#REF!</v>
      </c>
      <c r="DJR82" s="101" t="e">
        <f>(DJR85+#REF!)*DJR86</f>
        <v>#REF!</v>
      </c>
      <c r="DJS82" s="101" t="e">
        <f>(DJS85+#REF!)*DJS86</f>
        <v>#REF!</v>
      </c>
      <c r="DJT82" s="101" t="e">
        <f>(DJT85+#REF!)*DJT86</f>
        <v>#REF!</v>
      </c>
      <c r="DJU82" s="101" t="e">
        <f>(DJU85+#REF!)*DJU86</f>
        <v>#REF!</v>
      </c>
      <c r="DJV82" s="101" t="e">
        <f>(DJV85+#REF!)*DJV86</f>
        <v>#REF!</v>
      </c>
      <c r="DJW82" s="101" t="e">
        <f>(DJW85+#REF!)*DJW86</f>
        <v>#REF!</v>
      </c>
      <c r="DJX82" s="101" t="e">
        <f>(DJX85+#REF!)*DJX86</f>
        <v>#REF!</v>
      </c>
      <c r="DJY82" s="101" t="e">
        <f>(DJY85+#REF!)*DJY86</f>
        <v>#REF!</v>
      </c>
      <c r="DJZ82" s="101" t="e">
        <f>(DJZ85+#REF!)*DJZ86</f>
        <v>#REF!</v>
      </c>
      <c r="DKA82" s="101" t="e">
        <f>(DKA85+#REF!)*DKA86</f>
        <v>#REF!</v>
      </c>
      <c r="DKB82" s="101" t="e">
        <f>(DKB85+#REF!)*DKB86</f>
        <v>#REF!</v>
      </c>
      <c r="DKC82" s="101" t="e">
        <f>(DKC85+#REF!)*DKC86</f>
        <v>#REF!</v>
      </c>
      <c r="DKD82" s="101" t="e">
        <f>(DKD85+#REF!)*DKD86</f>
        <v>#REF!</v>
      </c>
      <c r="DKE82" s="101" t="e">
        <f>(DKE85+#REF!)*DKE86</f>
        <v>#REF!</v>
      </c>
      <c r="DKF82" s="101" t="e">
        <f>(DKF85+#REF!)*DKF86</f>
        <v>#REF!</v>
      </c>
      <c r="DKG82" s="101" t="e">
        <f>(DKG85+#REF!)*DKG86</f>
        <v>#REF!</v>
      </c>
      <c r="DKH82" s="101" t="e">
        <f>(DKH85+#REF!)*DKH86</f>
        <v>#REF!</v>
      </c>
      <c r="DKI82" s="101" t="e">
        <f>(DKI85+#REF!)*DKI86</f>
        <v>#REF!</v>
      </c>
      <c r="DKJ82" s="101" t="e">
        <f>(DKJ85+#REF!)*DKJ86</f>
        <v>#REF!</v>
      </c>
      <c r="DKK82" s="101" t="e">
        <f>(DKK85+#REF!)*DKK86</f>
        <v>#REF!</v>
      </c>
      <c r="DKL82" s="101" t="e">
        <f>(DKL85+#REF!)*DKL86</f>
        <v>#REF!</v>
      </c>
      <c r="DKM82" s="101" t="e">
        <f>(DKM85+#REF!)*DKM86</f>
        <v>#REF!</v>
      </c>
      <c r="DKN82" s="101" t="e">
        <f>(DKN85+#REF!)*DKN86</f>
        <v>#REF!</v>
      </c>
      <c r="DKO82" s="101" t="e">
        <f>(DKO85+#REF!)*DKO86</f>
        <v>#REF!</v>
      </c>
      <c r="DKP82" s="101" t="e">
        <f>(DKP85+#REF!)*DKP86</f>
        <v>#REF!</v>
      </c>
      <c r="DKQ82" s="101" t="e">
        <f>(DKQ85+#REF!)*DKQ86</f>
        <v>#REF!</v>
      </c>
      <c r="DKR82" s="101" t="e">
        <f>(DKR85+#REF!)*DKR86</f>
        <v>#REF!</v>
      </c>
      <c r="DKS82" s="101" t="e">
        <f>(DKS85+#REF!)*DKS86</f>
        <v>#REF!</v>
      </c>
      <c r="DKT82" s="101" t="e">
        <f>(DKT85+#REF!)*DKT86</f>
        <v>#REF!</v>
      </c>
      <c r="DKU82" s="101" t="e">
        <f>(DKU85+#REF!)*DKU86</f>
        <v>#REF!</v>
      </c>
      <c r="DKV82" s="101" t="e">
        <f>(DKV85+#REF!)*DKV86</f>
        <v>#REF!</v>
      </c>
      <c r="DKW82" s="101" t="e">
        <f>(DKW85+#REF!)*DKW86</f>
        <v>#REF!</v>
      </c>
      <c r="DKX82" s="101" t="e">
        <f>(DKX85+#REF!)*DKX86</f>
        <v>#REF!</v>
      </c>
      <c r="DKY82" s="101" t="e">
        <f>(DKY85+#REF!)*DKY86</f>
        <v>#REF!</v>
      </c>
      <c r="DKZ82" s="101" t="e">
        <f>(DKZ85+#REF!)*DKZ86</f>
        <v>#REF!</v>
      </c>
      <c r="DLA82" s="101" t="e">
        <f>(DLA85+#REF!)*DLA86</f>
        <v>#REF!</v>
      </c>
      <c r="DLB82" s="101" t="e">
        <f>(DLB85+#REF!)*DLB86</f>
        <v>#REF!</v>
      </c>
      <c r="DLC82" s="101" t="e">
        <f>(DLC85+#REF!)*DLC86</f>
        <v>#REF!</v>
      </c>
      <c r="DLD82" s="101" t="e">
        <f>(DLD85+#REF!)*DLD86</f>
        <v>#REF!</v>
      </c>
      <c r="DLE82" s="101" t="e">
        <f>(DLE85+#REF!)*DLE86</f>
        <v>#REF!</v>
      </c>
      <c r="DLF82" s="101" t="e">
        <f>(DLF85+#REF!)*DLF86</f>
        <v>#REF!</v>
      </c>
      <c r="DLG82" s="101" t="e">
        <f>(DLG85+#REF!)*DLG86</f>
        <v>#REF!</v>
      </c>
      <c r="DLH82" s="101" t="e">
        <f>(DLH85+#REF!)*DLH86</f>
        <v>#REF!</v>
      </c>
      <c r="DLI82" s="101" t="e">
        <f>(DLI85+#REF!)*DLI86</f>
        <v>#REF!</v>
      </c>
      <c r="DLJ82" s="101" t="e">
        <f>(DLJ85+#REF!)*DLJ86</f>
        <v>#REF!</v>
      </c>
      <c r="DLK82" s="101" t="e">
        <f>(DLK85+#REF!)*DLK86</f>
        <v>#REF!</v>
      </c>
      <c r="DLL82" s="101" t="e">
        <f>(DLL85+#REF!)*DLL86</f>
        <v>#REF!</v>
      </c>
      <c r="DLM82" s="101" t="e">
        <f>(DLM85+#REF!)*DLM86</f>
        <v>#REF!</v>
      </c>
      <c r="DLN82" s="101" t="e">
        <f>(DLN85+#REF!)*DLN86</f>
        <v>#REF!</v>
      </c>
      <c r="DLO82" s="101" t="e">
        <f>(DLO85+#REF!)*DLO86</f>
        <v>#REF!</v>
      </c>
      <c r="DLP82" s="101" t="e">
        <f>(DLP85+#REF!)*DLP86</f>
        <v>#REF!</v>
      </c>
      <c r="DLQ82" s="101" t="e">
        <f>(DLQ85+#REF!)*DLQ86</f>
        <v>#REF!</v>
      </c>
      <c r="DLR82" s="101" t="e">
        <f>(DLR85+#REF!)*DLR86</f>
        <v>#REF!</v>
      </c>
      <c r="DLS82" s="101" t="e">
        <f>(DLS85+#REF!)*DLS86</f>
        <v>#REF!</v>
      </c>
      <c r="DLT82" s="101" t="e">
        <f>(DLT85+#REF!)*DLT86</f>
        <v>#REF!</v>
      </c>
      <c r="DLU82" s="101" t="e">
        <f>(DLU85+#REF!)*DLU86</f>
        <v>#REF!</v>
      </c>
      <c r="DLV82" s="101" t="e">
        <f>(DLV85+#REF!)*DLV86</f>
        <v>#REF!</v>
      </c>
      <c r="DLW82" s="101" t="e">
        <f>(DLW85+#REF!)*DLW86</f>
        <v>#REF!</v>
      </c>
      <c r="DLX82" s="101" t="e">
        <f>(DLX85+#REF!)*DLX86</f>
        <v>#REF!</v>
      </c>
      <c r="DLY82" s="101" t="e">
        <f>(DLY85+#REF!)*DLY86</f>
        <v>#REF!</v>
      </c>
      <c r="DLZ82" s="101" t="e">
        <f>(DLZ85+#REF!)*DLZ86</f>
        <v>#REF!</v>
      </c>
      <c r="DMA82" s="101" t="e">
        <f>(DMA85+#REF!)*DMA86</f>
        <v>#REF!</v>
      </c>
      <c r="DMB82" s="101" t="e">
        <f>(DMB85+#REF!)*DMB86</f>
        <v>#REF!</v>
      </c>
      <c r="DMC82" s="101" t="e">
        <f>(DMC85+#REF!)*DMC86</f>
        <v>#REF!</v>
      </c>
      <c r="DMD82" s="101" t="e">
        <f>(DMD85+#REF!)*DMD86</f>
        <v>#REF!</v>
      </c>
      <c r="DME82" s="101" t="e">
        <f>(DME85+#REF!)*DME86</f>
        <v>#REF!</v>
      </c>
      <c r="DMF82" s="101" t="e">
        <f>(DMF85+#REF!)*DMF86</f>
        <v>#REF!</v>
      </c>
      <c r="DMG82" s="101" t="e">
        <f>(DMG85+#REF!)*DMG86</f>
        <v>#REF!</v>
      </c>
      <c r="DMH82" s="101" t="e">
        <f>(DMH85+#REF!)*DMH86</f>
        <v>#REF!</v>
      </c>
      <c r="DMI82" s="101" t="e">
        <f>(DMI85+#REF!)*DMI86</f>
        <v>#REF!</v>
      </c>
      <c r="DMJ82" s="101" t="e">
        <f>(DMJ85+#REF!)*DMJ86</f>
        <v>#REF!</v>
      </c>
      <c r="DMK82" s="101" t="e">
        <f>(DMK85+#REF!)*DMK86</f>
        <v>#REF!</v>
      </c>
      <c r="DML82" s="101" t="e">
        <f>(DML85+#REF!)*DML86</f>
        <v>#REF!</v>
      </c>
      <c r="DMM82" s="101" t="e">
        <f>(DMM85+#REF!)*DMM86</f>
        <v>#REF!</v>
      </c>
      <c r="DMN82" s="101" t="e">
        <f>(DMN85+#REF!)*DMN86</f>
        <v>#REF!</v>
      </c>
      <c r="DMO82" s="101" t="e">
        <f>(DMO85+#REF!)*DMO86</f>
        <v>#REF!</v>
      </c>
      <c r="DMP82" s="101" t="e">
        <f>(DMP85+#REF!)*DMP86</f>
        <v>#REF!</v>
      </c>
      <c r="DMQ82" s="101" t="e">
        <f>(DMQ85+#REF!)*DMQ86</f>
        <v>#REF!</v>
      </c>
      <c r="DMR82" s="101" t="e">
        <f>(DMR85+#REF!)*DMR86</f>
        <v>#REF!</v>
      </c>
      <c r="DMS82" s="101" t="e">
        <f>(DMS85+#REF!)*DMS86</f>
        <v>#REF!</v>
      </c>
      <c r="DMT82" s="101" t="e">
        <f>(DMT85+#REF!)*DMT86</f>
        <v>#REF!</v>
      </c>
      <c r="DMU82" s="101" t="e">
        <f>(DMU85+#REF!)*DMU86</f>
        <v>#REF!</v>
      </c>
      <c r="DMV82" s="101" t="e">
        <f>(DMV85+#REF!)*DMV86</f>
        <v>#REF!</v>
      </c>
      <c r="DMW82" s="101" t="e">
        <f>(DMW85+#REF!)*DMW86</f>
        <v>#REF!</v>
      </c>
      <c r="DMX82" s="101" t="e">
        <f>(DMX85+#REF!)*DMX86</f>
        <v>#REF!</v>
      </c>
      <c r="DMY82" s="101" t="e">
        <f>(DMY85+#REF!)*DMY86</f>
        <v>#REF!</v>
      </c>
      <c r="DMZ82" s="101" t="e">
        <f>(DMZ85+#REF!)*DMZ86</f>
        <v>#REF!</v>
      </c>
      <c r="DNA82" s="101" t="e">
        <f>(DNA85+#REF!)*DNA86</f>
        <v>#REF!</v>
      </c>
      <c r="DNB82" s="101" t="e">
        <f>(DNB85+#REF!)*DNB86</f>
        <v>#REF!</v>
      </c>
      <c r="DNC82" s="101" t="e">
        <f>(DNC85+#REF!)*DNC86</f>
        <v>#REF!</v>
      </c>
      <c r="DND82" s="101" t="e">
        <f>(DND85+#REF!)*DND86</f>
        <v>#REF!</v>
      </c>
      <c r="DNE82" s="101" t="e">
        <f>(DNE85+#REF!)*DNE86</f>
        <v>#REF!</v>
      </c>
      <c r="DNF82" s="101" t="e">
        <f>(DNF85+#REF!)*DNF86</f>
        <v>#REF!</v>
      </c>
      <c r="DNG82" s="101" t="e">
        <f>(DNG85+#REF!)*DNG86</f>
        <v>#REF!</v>
      </c>
      <c r="DNH82" s="101" t="e">
        <f>(DNH85+#REF!)*DNH86</f>
        <v>#REF!</v>
      </c>
      <c r="DNI82" s="101" t="e">
        <f>(DNI85+#REF!)*DNI86</f>
        <v>#REF!</v>
      </c>
      <c r="DNJ82" s="101" t="e">
        <f>(DNJ85+#REF!)*DNJ86</f>
        <v>#REF!</v>
      </c>
      <c r="DNK82" s="101" t="e">
        <f>(DNK85+#REF!)*DNK86</f>
        <v>#REF!</v>
      </c>
      <c r="DNL82" s="101" t="e">
        <f>(DNL85+#REF!)*DNL86</f>
        <v>#REF!</v>
      </c>
      <c r="DNM82" s="101" t="e">
        <f>(DNM85+#REF!)*DNM86</f>
        <v>#REF!</v>
      </c>
      <c r="DNN82" s="101" t="e">
        <f>(DNN85+#REF!)*DNN86</f>
        <v>#REF!</v>
      </c>
      <c r="DNO82" s="101" t="e">
        <f>(DNO85+#REF!)*DNO86</f>
        <v>#REF!</v>
      </c>
      <c r="DNP82" s="101" t="e">
        <f>(DNP85+#REF!)*DNP86</f>
        <v>#REF!</v>
      </c>
      <c r="DNQ82" s="101" t="e">
        <f>(DNQ85+#REF!)*DNQ86</f>
        <v>#REF!</v>
      </c>
      <c r="DNR82" s="101" t="e">
        <f>(DNR85+#REF!)*DNR86</f>
        <v>#REF!</v>
      </c>
      <c r="DNS82" s="101" t="e">
        <f>(DNS85+#REF!)*DNS86</f>
        <v>#REF!</v>
      </c>
      <c r="DNT82" s="101" t="e">
        <f>(DNT85+#REF!)*DNT86</f>
        <v>#REF!</v>
      </c>
      <c r="DNU82" s="101" t="e">
        <f>(DNU85+#REF!)*DNU86</f>
        <v>#REF!</v>
      </c>
      <c r="DNV82" s="101" t="e">
        <f>(DNV85+#REF!)*DNV86</f>
        <v>#REF!</v>
      </c>
      <c r="DNW82" s="101" t="e">
        <f>(DNW85+#REF!)*DNW86</f>
        <v>#REF!</v>
      </c>
      <c r="DNX82" s="101" t="e">
        <f>(DNX85+#REF!)*DNX86</f>
        <v>#REF!</v>
      </c>
      <c r="DNY82" s="101" t="e">
        <f>(DNY85+#REF!)*DNY86</f>
        <v>#REF!</v>
      </c>
      <c r="DNZ82" s="101" t="e">
        <f>(DNZ85+#REF!)*DNZ86</f>
        <v>#REF!</v>
      </c>
      <c r="DOA82" s="101" t="e">
        <f>(DOA85+#REF!)*DOA86</f>
        <v>#REF!</v>
      </c>
      <c r="DOB82" s="101" t="e">
        <f>(DOB85+#REF!)*DOB86</f>
        <v>#REF!</v>
      </c>
      <c r="DOC82" s="101" t="e">
        <f>(DOC85+#REF!)*DOC86</f>
        <v>#REF!</v>
      </c>
      <c r="DOD82" s="101" t="e">
        <f>(DOD85+#REF!)*DOD86</f>
        <v>#REF!</v>
      </c>
      <c r="DOE82" s="101" t="e">
        <f>(DOE85+#REF!)*DOE86</f>
        <v>#REF!</v>
      </c>
      <c r="DOF82" s="101" t="e">
        <f>(DOF85+#REF!)*DOF86</f>
        <v>#REF!</v>
      </c>
      <c r="DOG82" s="101" t="e">
        <f>(DOG85+#REF!)*DOG86</f>
        <v>#REF!</v>
      </c>
      <c r="DOH82" s="101" t="e">
        <f>(DOH85+#REF!)*DOH86</f>
        <v>#REF!</v>
      </c>
      <c r="DOI82" s="101" t="e">
        <f>(DOI85+#REF!)*DOI86</f>
        <v>#REF!</v>
      </c>
      <c r="DOJ82" s="101" t="e">
        <f>(DOJ85+#REF!)*DOJ86</f>
        <v>#REF!</v>
      </c>
      <c r="DOK82" s="101" t="e">
        <f>(DOK85+#REF!)*DOK86</f>
        <v>#REF!</v>
      </c>
      <c r="DOL82" s="101" t="e">
        <f>(DOL85+#REF!)*DOL86</f>
        <v>#REF!</v>
      </c>
      <c r="DOM82" s="101" t="e">
        <f>(DOM85+#REF!)*DOM86</f>
        <v>#REF!</v>
      </c>
      <c r="DON82" s="101" t="e">
        <f>(DON85+#REF!)*DON86</f>
        <v>#REF!</v>
      </c>
      <c r="DOO82" s="101" t="e">
        <f>(DOO85+#REF!)*DOO86</f>
        <v>#REF!</v>
      </c>
      <c r="DOP82" s="101" t="e">
        <f>(DOP85+#REF!)*DOP86</f>
        <v>#REF!</v>
      </c>
      <c r="DOQ82" s="101" t="e">
        <f>(DOQ85+#REF!)*DOQ86</f>
        <v>#REF!</v>
      </c>
      <c r="DOR82" s="101" t="e">
        <f>(DOR85+#REF!)*DOR86</f>
        <v>#REF!</v>
      </c>
      <c r="DOS82" s="101" t="e">
        <f>(DOS85+#REF!)*DOS86</f>
        <v>#REF!</v>
      </c>
      <c r="DOT82" s="101" t="e">
        <f>(DOT85+#REF!)*DOT86</f>
        <v>#REF!</v>
      </c>
      <c r="DOU82" s="101" t="e">
        <f>(DOU85+#REF!)*DOU86</f>
        <v>#REF!</v>
      </c>
      <c r="DOV82" s="101" t="e">
        <f>(DOV85+#REF!)*DOV86</f>
        <v>#REF!</v>
      </c>
      <c r="DOW82" s="101" t="e">
        <f>(DOW85+#REF!)*DOW86</f>
        <v>#REF!</v>
      </c>
      <c r="DOX82" s="101" t="e">
        <f>(DOX85+#REF!)*DOX86</f>
        <v>#REF!</v>
      </c>
      <c r="DOY82" s="101" t="e">
        <f>(DOY85+#REF!)*DOY86</f>
        <v>#REF!</v>
      </c>
      <c r="DOZ82" s="101" t="e">
        <f>(DOZ85+#REF!)*DOZ86</f>
        <v>#REF!</v>
      </c>
      <c r="DPA82" s="101" t="e">
        <f>(DPA85+#REF!)*DPA86</f>
        <v>#REF!</v>
      </c>
      <c r="DPB82" s="101" t="e">
        <f>(DPB85+#REF!)*DPB86</f>
        <v>#REF!</v>
      </c>
      <c r="DPC82" s="101" t="e">
        <f>(DPC85+#REF!)*DPC86</f>
        <v>#REF!</v>
      </c>
      <c r="DPD82" s="101" t="e">
        <f>(DPD85+#REF!)*DPD86</f>
        <v>#REF!</v>
      </c>
      <c r="DPE82" s="101" t="e">
        <f>(DPE85+#REF!)*DPE86</f>
        <v>#REF!</v>
      </c>
      <c r="DPF82" s="101" t="e">
        <f>(DPF85+#REF!)*DPF86</f>
        <v>#REF!</v>
      </c>
      <c r="DPG82" s="101" t="e">
        <f>(DPG85+#REF!)*DPG86</f>
        <v>#REF!</v>
      </c>
      <c r="DPH82" s="101" t="e">
        <f>(DPH85+#REF!)*DPH86</f>
        <v>#REF!</v>
      </c>
      <c r="DPI82" s="101" t="e">
        <f>(DPI85+#REF!)*DPI86</f>
        <v>#REF!</v>
      </c>
      <c r="DPJ82" s="101" t="e">
        <f>(DPJ85+#REF!)*DPJ86</f>
        <v>#REF!</v>
      </c>
      <c r="DPK82" s="101" t="e">
        <f>(DPK85+#REF!)*DPK86</f>
        <v>#REF!</v>
      </c>
      <c r="DPL82" s="101" t="e">
        <f>(DPL85+#REF!)*DPL86</f>
        <v>#REF!</v>
      </c>
      <c r="DPM82" s="101" t="e">
        <f>(DPM85+#REF!)*DPM86</f>
        <v>#REF!</v>
      </c>
      <c r="DPN82" s="101" t="e">
        <f>(DPN85+#REF!)*DPN86</f>
        <v>#REF!</v>
      </c>
      <c r="DPO82" s="101" t="e">
        <f>(DPO85+#REF!)*DPO86</f>
        <v>#REF!</v>
      </c>
      <c r="DPP82" s="101" t="e">
        <f>(DPP85+#REF!)*DPP86</f>
        <v>#REF!</v>
      </c>
      <c r="DPQ82" s="101" t="e">
        <f>(DPQ85+#REF!)*DPQ86</f>
        <v>#REF!</v>
      </c>
      <c r="DPR82" s="101" t="e">
        <f>(DPR85+#REF!)*DPR86</f>
        <v>#REF!</v>
      </c>
      <c r="DPS82" s="101" t="e">
        <f>(DPS85+#REF!)*DPS86</f>
        <v>#REF!</v>
      </c>
      <c r="DPT82" s="101" t="e">
        <f>(DPT85+#REF!)*DPT86</f>
        <v>#REF!</v>
      </c>
      <c r="DPU82" s="101" t="e">
        <f>(DPU85+#REF!)*DPU86</f>
        <v>#REF!</v>
      </c>
      <c r="DPV82" s="101" t="e">
        <f>(DPV85+#REF!)*DPV86</f>
        <v>#REF!</v>
      </c>
      <c r="DPW82" s="101" t="e">
        <f>(DPW85+#REF!)*DPW86</f>
        <v>#REF!</v>
      </c>
      <c r="DPX82" s="101" t="e">
        <f>(DPX85+#REF!)*DPX86</f>
        <v>#REF!</v>
      </c>
      <c r="DPY82" s="101" t="e">
        <f>(DPY85+#REF!)*DPY86</f>
        <v>#REF!</v>
      </c>
      <c r="DPZ82" s="101" t="e">
        <f>(DPZ85+#REF!)*DPZ86</f>
        <v>#REF!</v>
      </c>
      <c r="DQA82" s="101" t="e">
        <f>(DQA85+#REF!)*DQA86</f>
        <v>#REF!</v>
      </c>
      <c r="DQB82" s="101" t="e">
        <f>(DQB85+#REF!)*DQB86</f>
        <v>#REF!</v>
      </c>
      <c r="DQC82" s="101" t="e">
        <f>(DQC85+#REF!)*DQC86</f>
        <v>#REF!</v>
      </c>
      <c r="DQD82" s="101" t="e">
        <f>(DQD85+#REF!)*DQD86</f>
        <v>#REF!</v>
      </c>
      <c r="DQE82" s="101" t="e">
        <f>(DQE85+#REF!)*DQE86</f>
        <v>#REF!</v>
      </c>
      <c r="DQF82" s="101" t="e">
        <f>(DQF85+#REF!)*DQF86</f>
        <v>#REF!</v>
      </c>
      <c r="DQG82" s="101" t="e">
        <f>(DQG85+#REF!)*DQG86</f>
        <v>#REF!</v>
      </c>
      <c r="DQH82" s="101" t="e">
        <f>(DQH85+#REF!)*DQH86</f>
        <v>#REF!</v>
      </c>
      <c r="DQI82" s="101" t="e">
        <f>(DQI85+#REF!)*DQI86</f>
        <v>#REF!</v>
      </c>
      <c r="DQJ82" s="101" t="e">
        <f>(DQJ85+#REF!)*DQJ86</f>
        <v>#REF!</v>
      </c>
      <c r="DQK82" s="101" t="e">
        <f>(DQK85+#REF!)*DQK86</f>
        <v>#REF!</v>
      </c>
      <c r="DQL82" s="101" t="e">
        <f>(DQL85+#REF!)*DQL86</f>
        <v>#REF!</v>
      </c>
      <c r="DQM82" s="101" t="e">
        <f>(DQM85+#REF!)*DQM86</f>
        <v>#REF!</v>
      </c>
      <c r="DQN82" s="101" t="e">
        <f>(DQN85+#REF!)*DQN86</f>
        <v>#REF!</v>
      </c>
      <c r="DQO82" s="101" t="e">
        <f>(DQO85+#REF!)*DQO86</f>
        <v>#REF!</v>
      </c>
      <c r="DQP82" s="101" t="e">
        <f>(DQP85+#REF!)*DQP86</f>
        <v>#REF!</v>
      </c>
      <c r="DQQ82" s="101" t="e">
        <f>(DQQ85+#REF!)*DQQ86</f>
        <v>#REF!</v>
      </c>
      <c r="DQR82" s="101" t="e">
        <f>(DQR85+#REF!)*DQR86</f>
        <v>#REF!</v>
      </c>
      <c r="DQS82" s="101" t="e">
        <f>(DQS85+#REF!)*DQS86</f>
        <v>#REF!</v>
      </c>
      <c r="DQT82" s="101" t="e">
        <f>(DQT85+#REF!)*DQT86</f>
        <v>#REF!</v>
      </c>
      <c r="DQU82" s="101" t="e">
        <f>(DQU85+#REF!)*DQU86</f>
        <v>#REF!</v>
      </c>
      <c r="DQV82" s="101" t="e">
        <f>(DQV85+#REF!)*DQV86</f>
        <v>#REF!</v>
      </c>
      <c r="DQW82" s="101" t="e">
        <f>(DQW85+#REF!)*DQW86</f>
        <v>#REF!</v>
      </c>
      <c r="DQX82" s="101" t="e">
        <f>(DQX85+#REF!)*DQX86</f>
        <v>#REF!</v>
      </c>
      <c r="DQY82" s="101" t="e">
        <f>(DQY85+#REF!)*DQY86</f>
        <v>#REF!</v>
      </c>
      <c r="DQZ82" s="101" t="e">
        <f>(DQZ85+#REF!)*DQZ86</f>
        <v>#REF!</v>
      </c>
      <c r="DRA82" s="101" t="e">
        <f>(DRA85+#REF!)*DRA86</f>
        <v>#REF!</v>
      </c>
      <c r="DRB82" s="101" t="e">
        <f>(DRB85+#REF!)*DRB86</f>
        <v>#REF!</v>
      </c>
      <c r="DRC82" s="101" t="e">
        <f>(DRC85+#REF!)*DRC86</f>
        <v>#REF!</v>
      </c>
      <c r="DRD82" s="101" t="e">
        <f>(DRD85+#REF!)*DRD86</f>
        <v>#REF!</v>
      </c>
      <c r="DRE82" s="101" t="e">
        <f>(DRE85+#REF!)*DRE86</f>
        <v>#REF!</v>
      </c>
      <c r="DRF82" s="101" t="e">
        <f>(DRF85+#REF!)*DRF86</f>
        <v>#REF!</v>
      </c>
      <c r="DRG82" s="101" t="e">
        <f>(DRG85+#REF!)*DRG86</f>
        <v>#REF!</v>
      </c>
      <c r="DRH82" s="101" t="e">
        <f>(DRH85+#REF!)*DRH86</f>
        <v>#REF!</v>
      </c>
      <c r="DRI82" s="101" t="e">
        <f>(DRI85+#REF!)*DRI86</f>
        <v>#REF!</v>
      </c>
      <c r="DRJ82" s="101" t="e">
        <f>(DRJ85+#REF!)*DRJ86</f>
        <v>#REF!</v>
      </c>
      <c r="DRK82" s="101" t="e">
        <f>(DRK85+#REF!)*DRK86</f>
        <v>#REF!</v>
      </c>
      <c r="DRL82" s="101" t="e">
        <f>(DRL85+#REF!)*DRL86</f>
        <v>#REF!</v>
      </c>
      <c r="DRM82" s="101" t="e">
        <f>(DRM85+#REF!)*DRM86</f>
        <v>#REF!</v>
      </c>
      <c r="DRN82" s="101" t="e">
        <f>(DRN85+#REF!)*DRN86</f>
        <v>#REF!</v>
      </c>
      <c r="DRO82" s="101" t="e">
        <f>(DRO85+#REF!)*DRO86</f>
        <v>#REF!</v>
      </c>
      <c r="DRP82" s="101" t="e">
        <f>(DRP85+#REF!)*DRP86</f>
        <v>#REF!</v>
      </c>
      <c r="DRQ82" s="101" t="e">
        <f>(DRQ85+#REF!)*DRQ86</f>
        <v>#REF!</v>
      </c>
      <c r="DRR82" s="101" t="e">
        <f>(DRR85+#REF!)*DRR86</f>
        <v>#REF!</v>
      </c>
      <c r="DRS82" s="101" t="e">
        <f>(DRS85+#REF!)*DRS86</f>
        <v>#REF!</v>
      </c>
      <c r="DRT82" s="101" t="e">
        <f>(DRT85+#REF!)*DRT86</f>
        <v>#REF!</v>
      </c>
      <c r="DRU82" s="101" t="e">
        <f>(DRU85+#REF!)*DRU86</f>
        <v>#REF!</v>
      </c>
      <c r="DRV82" s="101" t="e">
        <f>(DRV85+#REF!)*DRV86</f>
        <v>#REF!</v>
      </c>
      <c r="DRW82" s="101" t="e">
        <f>(DRW85+#REF!)*DRW86</f>
        <v>#REF!</v>
      </c>
      <c r="DRX82" s="101" t="e">
        <f>(DRX85+#REF!)*DRX86</f>
        <v>#REF!</v>
      </c>
      <c r="DRY82" s="101" t="e">
        <f>(DRY85+#REF!)*DRY86</f>
        <v>#REF!</v>
      </c>
      <c r="DRZ82" s="101" t="e">
        <f>(DRZ85+#REF!)*DRZ86</f>
        <v>#REF!</v>
      </c>
      <c r="DSA82" s="101" t="e">
        <f>(DSA85+#REF!)*DSA86</f>
        <v>#REF!</v>
      </c>
      <c r="DSB82" s="101" t="e">
        <f>(DSB85+#REF!)*DSB86</f>
        <v>#REF!</v>
      </c>
      <c r="DSC82" s="101" t="e">
        <f>(DSC85+#REF!)*DSC86</f>
        <v>#REF!</v>
      </c>
      <c r="DSD82" s="101" t="e">
        <f>(DSD85+#REF!)*DSD86</f>
        <v>#REF!</v>
      </c>
      <c r="DSE82" s="101" t="e">
        <f>(DSE85+#REF!)*DSE86</f>
        <v>#REF!</v>
      </c>
      <c r="DSF82" s="101" t="e">
        <f>(DSF85+#REF!)*DSF86</f>
        <v>#REF!</v>
      </c>
      <c r="DSG82" s="101" t="e">
        <f>(DSG85+#REF!)*DSG86</f>
        <v>#REF!</v>
      </c>
      <c r="DSH82" s="101" t="e">
        <f>(DSH85+#REF!)*DSH86</f>
        <v>#REF!</v>
      </c>
      <c r="DSI82" s="101" t="e">
        <f>(DSI85+#REF!)*DSI86</f>
        <v>#REF!</v>
      </c>
      <c r="DSJ82" s="101" t="e">
        <f>(DSJ85+#REF!)*DSJ86</f>
        <v>#REF!</v>
      </c>
      <c r="DSK82" s="101" t="e">
        <f>(DSK85+#REF!)*DSK86</f>
        <v>#REF!</v>
      </c>
      <c r="DSL82" s="101" t="e">
        <f>(DSL85+#REF!)*DSL86</f>
        <v>#REF!</v>
      </c>
      <c r="DSM82" s="101" t="e">
        <f>(DSM85+#REF!)*DSM86</f>
        <v>#REF!</v>
      </c>
      <c r="DSN82" s="101" t="e">
        <f>(DSN85+#REF!)*DSN86</f>
        <v>#REF!</v>
      </c>
      <c r="DSO82" s="101" t="e">
        <f>(DSO85+#REF!)*DSO86</f>
        <v>#REF!</v>
      </c>
      <c r="DSP82" s="101" t="e">
        <f>(DSP85+#REF!)*DSP86</f>
        <v>#REF!</v>
      </c>
      <c r="DSQ82" s="101" t="e">
        <f>(DSQ85+#REF!)*DSQ86</f>
        <v>#REF!</v>
      </c>
      <c r="DSR82" s="101" t="e">
        <f>(DSR85+#REF!)*DSR86</f>
        <v>#REF!</v>
      </c>
      <c r="DSS82" s="101" t="e">
        <f>(DSS85+#REF!)*DSS86</f>
        <v>#REF!</v>
      </c>
      <c r="DST82" s="101" t="e">
        <f>(DST85+#REF!)*DST86</f>
        <v>#REF!</v>
      </c>
      <c r="DSU82" s="101" t="e">
        <f>(DSU85+#REF!)*DSU86</f>
        <v>#REF!</v>
      </c>
      <c r="DSV82" s="101" t="e">
        <f>(DSV85+#REF!)*DSV86</f>
        <v>#REF!</v>
      </c>
      <c r="DSW82" s="101" t="e">
        <f>(DSW85+#REF!)*DSW86</f>
        <v>#REF!</v>
      </c>
      <c r="DSX82" s="101" t="e">
        <f>(DSX85+#REF!)*DSX86</f>
        <v>#REF!</v>
      </c>
      <c r="DSY82" s="101" t="e">
        <f>(DSY85+#REF!)*DSY86</f>
        <v>#REF!</v>
      </c>
      <c r="DSZ82" s="101" t="e">
        <f>(DSZ85+#REF!)*DSZ86</f>
        <v>#REF!</v>
      </c>
      <c r="DTA82" s="101" t="e">
        <f>(DTA85+#REF!)*DTA86</f>
        <v>#REF!</v>
      </c>
      <c r="DTB82" s="101" t="e">
        <f>(DTB85+#REF!)*DTB86</f>
        <v>#REF!</v>
      </c>
      <c r="DTC82" s="101" t="e">
        <f>(DTC85+#REF!)*DTC86</f>
        <v>#REF!</v>
      </c>
      <c r="DTD82" s="101" t="e">
        <f>(DTD85+#REF!)*DTD86</f>
        <v>#REF!</v>
      </c>
      <c r="DTE82" s="101" t="e">
        <f>(DTE85+#REF!)*DTE86</f>
        <v>#REF!</v>
      </c>
      <c r="DTF82" s="101" t="e">
        <f>(DTF85+#REF!)*DTF86</f>
        <v>#REF!</v>
      </c>
      <c r="DTG82" s="101" t="e">
        <f>(DTG85+#REF!)*DTG86</f>
        <v>#REF!</v>
      </c>
      <c r="DTH82" s="101" t="e">
        <f>(DTH85+#REF!)*DTH86</f>
        <v>#REF!</v>
      </c>
      <c r="DTI82" s="101" t="e">
        <f>(DTI85+#REF!)*DTI86</f>
        <v>#REF!</v>
      </c>
      <c r="DTJ82" s="101" t="e">
        <f>(DTJ85+#REF!)*DTJ86</f>
        <v>#REF!</v>
      </c>
      <c r="DTK82" s="101" t="e">
        <f>(DTK85+#REF!)*DTK86</f>
        <v>#REF!</v>
      </c>
      <c r="DTL82" s="101" t="e">
        <f>(DTL85+#REF!)*DTL86</f>
        <v>#REF!</v>
      </c>
      <c r="DTM82" s="101" t="e">
        <f>(DTM85+#REF!)*DTM86</f>
        <v>#REF!</v>
      </c>
      <c r="DTN82" s="101" t="e">
        <f>(DTN85+#REF!)*DTN86</f>
        <v>#REF!</v>
      </c>
      <c r="DTO82" s="101" t="e">
        <f>(DTO85+#REF!)*DTO86</f>
        <v>#REF!</v>
      </c>
      <c r="DTP82" s="101" t="e">
        <f>(DTP85+#REF!)*DTP86</f>
        <v>#REF!</v>
      </c>
      <c r="DTQ82" s="101" t="e">
        <f>(DTQ85+#REF!)*DTQ86</f>
        <v>#REF!</v>
      </c>
      <c r="DTR82" s="101" t="e">
        <f>(DTR85+#REF!)*DTR86</f>
        <v>#REF!</v>
      </c>
      <c r="DTS82" s="101" t="e">
        <f>(DTS85+#REF!)*DTS86</f>
        <v>#REF!</v>
      </c>
      <c r="DTT82" s="101" t="e">
        <f>(DTT85+#REF!)*DTT86</f>
        <v>#REF!</v>
      </c>
      <c r="DTU82" s="101" t="e">
        <f>(DTU85+#REF!)*DTU86</f>
        <v>#REF!</v>
      </c>
      <c r="DTV82" s="101" t="e">
        <f>(DTV85+#REF!)*DTV86</f>
        <v>#REF!</v>
      </c>
      <c r="DTW82" s="101" t="e">
        <f>(DTW85+#REF!)*DTW86</f>
        <v>#REF!</v>
      </c>
      <c r="DTX82" s="101" t="e">
        <f>(DTX85+#REF!)*DTX86</f>
        <v>#REF!</v>
      </c>
      <c r="DTY82" s="101" t="e">
        <f>(DTY85+#REF!)*DTY86</f>
        <v>#REF!</v>
      </c>
      <c r="DTZ82" s="101" t="e">
        <f>(DTZ85+#REF!)*DTZ86</f>
        <v>#REF!</v>
      </c>
      <c r="DUA82" s="101" t="e">
        <f>(DUA85+#REF!)*DUA86</f>
        <v>#REF!</v>
      </c>
      <c r="DUB82" s="101" t="e">
        <f>(DUB85+#REF!)*DUB86</f>
        <v>#REF!</v>
      </c>
      <c r="DUC82" s="101" t="e">
        <f>(DUC85+#REF!)*DUC86</f>
        <v>#REF!</v>
      </c>
      <c r="DUD82" s="101" t="e">
        <f>(DUD85+#REF!)*DUD86</f>
        <v>#REF!</v>
      </c>
      <c r="DUE82" s="101" t="e">
        <f>(DUE85+#REF!)*DUE86</f>
        <v>#REF!</v>
      </c>
      <c r="DUF82" s="101" t="e">
        <f>(DUF85+#REF!)*DUF86</f>
        <v>#REF!</v>
      </c>
      <c r="DUG82" s="101" t="e">
        <f>(DUG85+#REF!)*DUG86</f>
        <v>#REF!</v>
      </c>
      <c r="DUH82" s="101" t="e">
        <f>(DUH85+#REF!)*DUH86</f>
        <v>#REF!</v>
      </c>
      <c r="DUI82" s="101" t="e">
        <f>(DUI85+#REF!)*DUI86</f>
        <v>#REF!</v>
      </c>
      <c r="DUJ82" s="101" t="e">
        <f>(DUJ85+#REF!)*DUJ86</f>
        <v>#REF!</v>
      </c>
      <c r="DUK82" s="101" t="e">
        <f>(DUK85+#REF!)*DUK86</f>
        <v>#REF!</v>
      </c>
      <c r="DUL82" s="101" t="e">
        <f>(DUL85+#REF!)*DUL86</f>
        <v>#REF!</v>
      </c>
      <c r="DUM82" s="101" t="e">
        <f>(DUM85+#REF!)*DUM86</f>
        <v>#REF!</v>
      </c>
      <c r="DUN82" s="101" t="e">
        <f>(DUN85+#REF!)*DUN86</f>
        <v>#REF!</v>
      </c>
      <c r="DUO82" s="101" t="e">
        <f>(DUO85+#REF!)*DUO86</f>
        <v>#REF!</v>
      </c>
      <c r="DUP82" s="101" t="e">
        <f>(DUP85+#REF!)*DUP86</f>
        <v>#REF!</v>
      </c>
      <c r="DUQ82" s="101" t="e">
        <f>(DUQ85+#REF!)*DUQ86</f>
        <v>#REF!</v>
      </c>
      <c r="DUR82" s="101" t="e">
        <f>(DUR85+#REF!)*DUR86</f>
        <v>#REF!</v>
      </c>
      <c r="DUS82" s="101" t="e">
        <f>(DUS85+#REF!)*DUS86</f>
        <v>#REF!</v>
      </c>
      <c r="DUT82" s="101" t="e">
        <f>(DUT85+#REF!)*DUT86</f>
        <v>#REF!</v>
      </c>
      <c r="DUU82" s="101" t="e">
        <f>(DUU85+#REF!)*DUU86</f>
        <v>#REF!</v>
      </c>
      <c r="DUV82" s="101" t="e">
        <f>(DUV85+#REF!)*DUV86</f>
        <v>#REF!</v>
      </c>
      <c r="DUW82" s="101" t="e">
        <f>(DUW85+#REF!)*DUW86</f>
        <v>#REF!</v>
      </c>
      <c r="DUX82" s="101" t="e">
        <f>(DUX85+#REF!)*DUX86</f>
        <v>#REF!</v>
      </c>
      <c r="DUY82" s="101" t="e">
        <f>(DUY85+#REF!)*DUY86</f>
        <v>#REF!</v>
      </c>
      <c r="DUZ82" s="101" t="e">
        <f>(DUZ85+#REF!)*DUZ86</f>
        <v>#REF!</v>
      </c>
      <c r="DVA82" s="101" t="e">
        <f>(DVA85+#REF!)*DVA86</f>
        <v>#REF!</v>
      </c>
      <c r="DVB82" s="101" t="e">
        <f>(DVB85+#REF!)*DVB86</f>
        <v>#REF!</v>
      </c>
      <c r="DVC82" s="101" t="e">
        <f>(DVC85+#REF!)*DVC86</f>
        <v>#REF!</v>
      </c>
      <c r="DVD82" s="101" t="e">
        <f>(DVD85+#REF!)*DVD86</f>
        <v>#REF!</v>
      </c>
      <c r="DVE82" s="101" t="e">
        <f>(DVE85+#REF!)*DVE86</f>
        <v>#REF!</v>
      </c>
      <c r="DVF82" s="101" t="e">
        <f>(DVF85+#REF!)*DVF86</f>
        <v>#REF!</v>
      </c>
      <c r="DVG82" s="101" t="e">
        <f>(DVG85+#REF!)*DVG86</f>
        <v>#REF!</v>
      </c>
      <c r="DVH82" s="101" t="e">
        <f>(DVH85+#REF!)*DVH86</f>
        <v>#REF!</v>
      </c>
      <c r="DVI82" s="101" t="e">
        <f>(DVI85+#REF!)*DVI86</f>
        <v>#REF!</v>
      </c>
      <c r="DVJ82" s="101" t="e">
        <f>(DVJ85+#REF!)*DVJ86</f>
        <v>#REF!</v>
      </c>
      <c r="DVK82" s="101" t="e">
        <f>(DVK85+#REF!)*DVK86</f>
        <v>#REF!</v>
      </c>
      <c r="DVL82" s="101" t="e">
        <f>(DVL85+#REF!)*DVL86</f>
        <v>#REF!</v>
      </c>
      <c r="DVM82" s="101" t="e">
        <f>(DVM85+#REF!)*DVM86</f>
        <v>#REF!</v>
      </c>
      <c r="DVN82" s="101" t="e">
        <f>(DVN85+#REF!)*DVN86</f>
        <v>#REF!</v>
      </c>
      <c r="DVO82" s="101" t="e">
        <f>(DVO85+#REF!)*DVO86</f>
        <v>#REF!</v>
      </c>
      <c r="DVP82" s="101" t="e">
        <f>(DVP85+#REF!)*DVP86</f>
        <v>#REF!</v>
      </c>
      <c r="DVQ82" s="101" t="e">
        <f>(DVQ85+#REF!)*DVQ86</f>
        <v>#REF!</v>
      </c>
      <c r="DVR82" s="101" t="e">
        <f>(DVR85+#REF!)*DVR86</f>
        <v>#REF!</v>
      </c>
      <c r="DVS82" s="101" t="e">
        <f>(DVS85+#REF!)*DVS86</f>
        <v>#REF!</v>
      </c>
      <c r="DVT82" s="101" t="e">
        <f>(DVT85+#REF!)*DVT86</f>
        <v>#REF!</v>
      </c>
      <c r="DVU82" s="101" t="e">
        <f>(DVU85+#REF!)*DVU86</f>
        <v>#REF!</v>
      </c>
      <c r="DVV82" s="101" t="e">
        <f>(DVV85+#REF!)*DVV86</f>
        <v>#REF!</v>
      </c>
      <c r="DVW82" s="101" t="e">
        <f>(DVW85+#REF!)*DVW86</f>
        <v>#REF!</v>
      </c>
      <c r="DVX82" s="101" t="e">
        <f>(DVX85+#REF!)*DVX86</f>
        <v>#REF!</v>
      </c>
      <c r="DVY82" s="101" t="e">
        <f>(DVY85+#REF!)*DVY86</f>
        <v>#REF!</v>
      </c>
      <c r="DVZ82" s="101" t="e">
        <f>(DVZ85+#REF!)*DVZ86</f>
        <v>#REF!</v>
      </c>
      <c r="DWA82" s="101" t="e">
        <f>(DWA85+#REF!)*DWA86</f>
        <v>#REF!</v>
      </c>
      <c r="DWB82" s="101" t="e">
        <f>(DWB85+#REF!)*DWB86</f>
        <v>#REF!</v>
      </c>
      <c r="DWC82" s="101" t="e">
        <f>(DWC85+#REF!)*DWC86</f>
        <v>#REF!</v>
      </c>
      <c r="DWD82" s="101" t="e">
        <f>(DWD85+#REF!)*DWD86</f>
        <v>#REF!</v>
      </c>
      <c r="DWE82" s="101" t="e">
        <f>(DWE85+#REF!)*DWE86</f>
        <v>#REF!</v>
      </c>
      <c r="DWF82" s="101" t="e">
        <f>(DWF85+#REF!)*DWF86</f>
        <v>#REF!</v>
      </c>
      <c r="DWG82" s="101" t="e">
        <f>(DWG85+#REF!)*DWG86</f>
        <v>#REF!</v>
      </c>
      <c r="DWH82" s="101" t="e">
        <f>(DWH85+#REF!)*DWH86</f>
        <v>#REF!</v>
      </c>
      <c r="DWI82" s="101" t="e">
        <f>(DWI85+#REF!)*DWI86</f>
        <v>#REF!</v>
      </c>
      <c r="DWJ82" s="101" t="e">
        <f>(DWJ85+#REF!)*DWJ86</f>
        <v>#REF!</v>
      </c>
      <c r="DWK82" s="101" t="e">
        <f>(DWK85+#REF!)*DWK86</f>
        <v>#REF!</v>
      </c>
      <c r="DWL82" s="101" t="e">
        <f>(DWL85+#REF!)*DWL86</f>
        <v>#REF!</v>
      </c>
      <c r="DWM82" s="101" t="e">
        <f>(DWM85+#REF!)*DWM86</f>
        <v>#REF!</v>
      </c>
      <c r="DWN82" s="101" t="e">
        <f>(DWN85+#REF!)*DWN86</f>
        <v>#REF!</v>
      </c>
      <c r="DWO82" s="101" t="e">
        <f>(DWO85+#REF!)*DWO86</f>
        <v>#REF!</v>
      </c>
      <c r="DWP82" s="101" t="e">
        <f>(DWP85+#REF!)*DWP86</f>
        <v>#REF!</v>
      </c>
      <c r="DWQ82" s="101" t="e">
        <f>(DWQ85+#REF!)*DWQ86</f>
        <v>#REF!</v>
      </c>
      <c r="DWR82" s="101" t="e">
        <f>(DWR85+#REF!)*DWR86</f>
        <v>#REF!</v>
      </c>
      <c r="DWS82" s="101" t="e">
        <f>(DWS85+#REF!)*DWS86</f>
        <v>#REF!</v>
      </c>
      <c r="DWT82" s="101" t="e">
        <f>(DWT85+#REF!)*DWT86</f>
        <v>#REF!</v>
      </c>
      <c r="DWU82" s="101" t="e">
        <f>(DWU85+#REF!)*DWU86</f>
        <v>#REF!</v>
      </c>
      <c r="DWV82" s="101" t="e">
        <f>(DWV85+#REF!)*DWV86</f>
        <v>#REF!</v>
      </c>
      <c r="DWW82" s="101" t="e">
        <f>(DWW85+#REF!)*DWW86</f>
        <v>#REF!</v>
      </c>
      <c r="DWX82" s="101" t="e">
        <f>(DWX85+#REF!)*DWX86</f>
        <v>#REF!</v>
      </c>
      <c r="DWY82" s="101" t="e">
        <f>(DWY85+#REF!)*DWY86</f>
        <v>#REF!</v>
      </c>
      <c r="DWZ82" s="101" t="e">
        <f>(DWZ85+#REF!)*DWZ86</f>
        <v>#REF!</v>
      </c>
      <c r="DXA82" s="101" t="e">
        <f>(DXA85+#REF!)*DXA86</f>
        <v>#REF!</v>
      </c>
      <c r="DXB82" s="101" t="e">
        <f>(DXB85+#REF!)*DXB86</f>
        <v>#REF!</v>
      </c>
      <c r="DXC82" s="101" t="e">
        <f>(DXC85+#REF!)*DXC86</f>
        <v>#REF!</v>
      </c>
      <c r="DXD82" s="101" t="e">
        <f>(DXD85+#REF!)*DXD86</f>
        <v>#REF!</v>
      </c>
      <c r="DXE82" s="101" t="e">
        <f>(DXE85+#REF!)*DXE86</f>
        <v>#REF!</v>
      </c>
      <c r="DXF82" s="101" t="e">
        <f>(DXF85+#REF!)*DXF86</f>
        <v>#REF!</v>
      </c>
      <c r="DXG82" s="101" t="e">
        <f>(DXG85+#REF!)*DXG86</f>
        <v>#REF!</v>
      </c>
      <c r="DXH82" s="101" t="e">
        <f>(DXH85+#REF!)*DXH86</f>
        <v>#REF!</v>
      </c>
      <c r="DXI82" s="101" t="e">
        <f>(DXI85+#REF!)*DXI86</f>
        <v>#REF!</v>
      </c>
      <c r="DXJ82" s="101" t="e">
        <f>(DXJ85+#REF!)*DXJ86</f>
        <v>#REF!</v>
      </c>
      <c r="DXK82" s="101" t="e">
        <f>(DXK85+#REF!)*DXK86</f>
        <v>#REF!</v>
      </c>
      <c r="DXL82" s="101" t="e">
        <f>(DXL85+#REF!)*DXL86</f>
        <v>#REF!</v>
      </c>
      <c r="DXM82" s="101" t="e">
        <f>(DXM85+#REF!)*DXM86</f>
        <v>#REF!</v>
      </c>
      <c r="DXN82" s="101" t="e">
        <f>(DXN85+#REF!)*DXN86</f>
        <v>#REF!</v>
      </c>
      <c r="DXO82" s="101" t="e">
        <f>(DXO85+#REF!)*DXO86</f>
        <v>#REF!</v>
      </c>
      <c r="DXP82" s="101" t="e">
        <f>(DXP85+#REF!)*DXP86</f>
        <v>#REF!</v>
      </c>
      <c r="DXQ82" s="101" t="e">
        <f>(DXQ85+#REF!)*DXQ86</f>
        <v>#REF!</v>
      </c>
      <c r="DXR82" s="101" t="e">
        <f>(DXR85+#REF!)*DXR86</f>
        <v>#REF!</v>
      </c>
      <c r="DXS82" s="101" t="e">
        <f>(DXS85+#REF!)*DXS86</f>
        <v>#REF!</v>
      </c>
      <c r="DXT82" s="101" t="e">
        <f>(DXT85+#REF!)*DXT86</f>
        <v>#REF!</v>
      </c>
      <c r="DXU82" s="101" t="e">
        <f>(DXU85+#REF!)*DXU86</f>
        <v>#REF!</v>
      </c>
      <c r="DXV82" s="101" t="e">
        <f>(DXV85+#REF!)*DXV86</f>
        <v>#REF!</v>
      </c>
      <c r="DXW82" s="101" t="e">
        <f>(DXW85+#REF!)*DXW86</f>
        <v>#REF!</v>
      </c>
      <c r="DXX82" s="101" t="e">
        <f>(DXX85+#REF!)*DXX86</f>
        <v>#REF!</v>
      </c>
      <c r="DXY82" s="101" t="e">
        <f>(DXY85+#REF!)*DXY86</f>
        <v>#REF!</v>
      </c>
      <c r="DXZ82" s="101" t="e">
        <f>(DXZ85+#REF!)*DXZ86</f>
        <v>#REF!</v>
      </c>
      <c r="DYA82" s="101" t="e">
        <f>(DYA85+#REF!)*DYA86</f>
        <v>#REF!</v>
      </c>
      <c r="DYB82" s="101" t="e">
        <f>(DYB85+#REF!)*DYB86</f>
        <v>#REF!</v>
      </c>
      <c r="DYC82" s="101" t="e">
        <f>(DYC85+#REF!)*DYC86</f>
        <v>#REF!</v>
      </c>
      <c r="DYD82" s="101" t="e">
        <f>(DYD85+#REF!)*DYD86</f>
        <v>#REF!</v>
      </c>
      <c r="DYE82" s="101" t="e">
        <f>(DYE85+#REF!)*DYE86</f>
        <v>#REF!</v>
      </c>
      <c r="DYF82" s="101" t="e">
        <f>(DYF85+#REF!)*DYF86</f>
        <v>#REF!</v>
      </c>
      <c r="DYG82" s="101" t="e">
        <f>(DYG85+#REF!)*DYG86</f>
        <v>#REF!</v>
      </c>
      <c r="DYH82" s="101" t="e">
        <f>(DYH85+#REF!)*DYH86</f>
        <v>#REF!</v>
      </c>
      <c r="DYI82" s="101" t="e">
        <f>(DYI85+#REF!)*DYI86</f>
        <v>#REF!</v>
      </c>
      <c r="DYJ82" s="101" t="e">
        <f>(DYJ85+#REF!)*DYJ86</f>
        <v>#REF!</v>
      </c>
      <c r="DYK82" s="101" t="e">
        <f>(DYK85+#REF!)*DYK86</f>
        <v>#REF!</v>
      </c>
      <c r="DYL82" s="101" t="e">
        <f>(DYL85+#REF!)*DYL86</f>
        <v>#REF!</v>
      </c>
      <c r="DYM82" s="101" t="e">
        <f>(DYM85+#REF!)*DYM86</f>
        <v>#REF!</v>
      </c>
      <c r="DYN82" s="101" t="e">
        <f>(DYN85+#REF!)*DYN86</f>
        <v>#REF!</v>
      </c>
      <c r="DYO82" s="101" t="e">
        <f>(DYO85+#REF!)*DYO86</f>
        <v>#REF!</v>
      </c>
      <c r="DYP82" s="101" t="e">
        <f>(DYP85+#REF!)*DYP86</f>
        <v>#REF!</v>
      </c>
      <c r="DYQ82" s="101" t="e">
        <f>(DYQ85+#REF!)*DYQ86</f>
        <v>#REF!</v>
      </c>
      <c r="DYR82" s="101" t="e">
        <f>(DYR85+#REF!)*DYR86</f>
        <v>#REF!</v>
      </c>
      <c r="DYS82" s="101" t="e">
        <f>(DYS85+#REF!)*DYS86</f>
        <v>#REF!</v>
      </c>
      <c r="DYT82" s="101" t="e">
        <f>(DYT85+#REF!)*DYT86</f>
        <v>#REF!</v>
      </c>
      <c r="DYU82" s="101" t="e">
        <f>(DYU85+#REF!)*DYU86</f>
        <v>#REF!</v>
      </c>
      <c r="DYV82" s="101" t="e">
        <f>(DYV85+#REF!)*DYV86</f>
        <v>#REF!</v>
      </c>
      <c r="DYW82" s="101" t="e">
        <f>(DYW85+#REF!)*DYW86</f>
        <v>#REF!</v>
      </c>
      <c r="DYX82" s="101" t="e">
        <f>(DYX85+#REF!)*DYX86</f>
        <v>#REF!</v>
      </c>
      <c r="DYY82" s="101" t="e">
        <f>(DYY85+#REF!)*DYY86</f>
        <v>#REF!</v>
      </c>
      <c r="DYZ82" s="101" t="e">
        <f>(DYZ85+#REF!)*DYZ86</f>
        <v>#REF!</v>
      </c>
      <c r="DZA82" s="101" t="e">
        <f>(DZA85+#REF!)*DZA86</f>
        <v>#REF!</v>
      </c>
      <c r="DZB82" s="101" t="e">
        <f>(DZB85+#REF!)*DZB86</f>
        <v>#REF!</v>
      </c>
      <c r="DZC82" s="101" t="e">
        <f>(DZC85+#REF!)*DZC86</f>
        <v>#REF!</v>
      </c>
      <c r="DZD82" s="101" t="e">
        <f>(DZD85+#REF!)*DZD86</f>
        <v>#REF!</v>
      </c>
      <c r="DZE82" s="101" t="e">
        <f>(DZE85+#REF!)*DZE86</f>
        <v>#REF!</v>
      </c>
      <c r="DZF82" s="101" t="e">
        <f>(DZF85+#REF!)*DZF86</f>
        <v>#REF!</v>
      </c>
      <c r="DZG82" s="101" t="e">
        <f>(DZG85+#REF!)*DZG86</f>
        <v>#REF!</v>
      </c>
      <c r="DZH82" s="101" t="e">
        <f>(DZH85+#REF!)*DZH86</f>
        <v>#REF!</v>
      </c>
      <c r="DZI82" s="101" t="e">
        <f>(DZI85+#REF!)*DZI86</f>
        <v>#REF!</v>
      </c>
      <c r="DZJ82" s="101" t="e">
        <f>(DZJ85+#REF!)*DZJ86</f>
        <v>#REF!</v>
      </c>
      <c r="DZK82" s="101" t="e">
        <f>(DZK85+#REF!)*DZK86</f>
        <v>#REF!</v>
      </c>
      <c r="DZL82" s="101" t="e">
        <f>(DZL85+#REF!)*DZL86</f>
        <v>#REF!</v>
      </c>
      <c r="DZM82" s="101" t="e">
        <f>(DZM85+#REF!)*DZM86</f>
        <v>#REF!</v>
      </c>
      <c r="DZN82" s="101" t="e">
        <f>(DZN85+#REF!)*DZN86</f>
        <v>#REF!</v>
      </c>
      <c r="DZO82" s="101" t="e">
        <f>(DZO85+#REF!)*DZO86</f>
        <v>#REF!</v>
      </c>
      <c r="DZP82" s="101" t="e">
        <f>(DZP85+#REF!)*DZP86</f>
        <v>#REF!</v>
      </c>
      <c r="DZQ82" s="101" t="e">
        <f>(DZQ85+#REF!)*DZQ86</f>
        <v>#REF!</v>
      </c>
      <c r="DZR82" s="101" t="e">
        <f>(DZR85+#REF!)*DZR86</f>
        <v>#REF!</v>
      </c>
      <c r="DZS82" s="101" t="e">
        <f>(DZS85+#REF!)*DZS86</f>
        <v>#REF!</v>
      </c>
      <c r="DZT82" s="101" t="e">
        <f>(DZT85+#REF!)*DZT86</f>
        <v>#REF!</v>
      </c>
      <c r="DZU82" s="101" t="e">
        <f>(DZU85+#REF!)*DZU86</f>
        <v>#REF!</v>
      </c>
      <c r="DZV82" s="101" t="e">
        <f>(DZV85+#REF!)*DZV86</f>
        <v>#REF!</v>
      </c>
      <c r="DZW82" s="101" t="e">
        <f>(DZW85+#REF!)*DZW86</f>
        <v>#REF!</v>
      </c>
      <c r="DZX82" s="101" t="e">
        <f>(DZX85+#REF!)*DZX86</f>
        <v>#REF!</v>
      </c>
      <c r="DZY82" s="101" t="e">
        <f>(DZY85+#REF!)*DZY86</f>
        <v>#REF!</v>
      </c>
      <c r="DZZ82" s="101" t="e">
        <f>(DZZ85+#REF!)*DZZ86</f>
        <v>#REF!</v>
      </c>
      <c r="EAA82" s="101" t="e">
        <f>(EAA85+#REF!)*EAA86</f>
        <v>#REF!</v>
      </c>
      <c r="EAB82" s="101" t="e">
        <f>(EAB85+#REF!)*EAB86</f>
        <v>#REF!</v>
      </c>
      <c r="EAC82" s="101" t="e">
        <f>(EAC85+#REF!)*EAC86</f>
        <v>#REF!</v>
      </c>
      <c r="EAD82" s="101" t="e">
        <f>(EAD85+#REF!)*EAD86</f>
        <v>#REF!</v>
      </c>
      <c r="EAE82" s="101" t="e">
        <f>(EAE85+#REF!)*EAE86</f>
        <v>#REF!</v>
      </c>
      <c r="EAF82" s="101" t="e">
        <f>(EAF85+#REF!)*EAF86</f>
        <v>#REF!</v>
      </c>
      <c r="EAG82" s="101" t="e">
        <f>(EAG85+#REF!)*EAG86</f>
        <v>#REF!</v>
      </c>
      <c r="EAH82" s="101" t="e">
        <f>(EAH85+#REF!)*EAH86</f>
        <v>#REF!</v>
      </c>
      <c r="EAI82" s="101" t="e">
        <f>(EAI85+#REF!)*EAI86</f>
        <v>#REF!</v>
      </c>
      <c r="EAJ82" s="101" t="e">
        <f>(EAJ85+#REF!)*EAJ86</f>
        <v>#REF!</v>
      </c>
      <c r="EAK82" s="101" t="e">
        <f>(EAK85+#REF!)*EAK86</f>
        <v>#REF!</v>
      </c>
      <c r="EAL82" s="101" t="e">
        <f>(EAL85+#REF!)*EAL86</f>
        <v>#REF!</v>
      </c>
      <c r="EAM82" s="101" t="e">
        <f>(EAM85+#REF!)*EAM86</f>
        <v>#REF!</v>
      </c>
      <c r="EAN82" s="101" t="e">
        <f>(EAN85+#REF!)*EAN86</f>
        <v>#REF!</v>
      </c>
      <c r="EAO82" s="101" t="e">
        <f>(EAO85+#REF!)*EAO86</f>
        <v>#REF!</v>
      </c>
      <c r="EAP82" s="101" t="e">
        <f>(EAP85+#REF!)*EAP86</f>
        <v>#REF!</v>
      </c>
      <c r="EAQ82" s="101" t="e">
        <f>(EAQ85+#REF!)*EAQ86</f>
        <v>#REF!</v>
      </c>
      <c r="EAR82" s="101" t="e">
        <f>(EAR85+#REF!)*EAR86</f>
        <v>#REF!</v>
      </c>
      <c r="EAS82" s="101" t="e">
        <f>(EAS85+#REF!)*EAS86</f>
        <v>#REF!</v>
      </c>
      <c r="EAT82" s="101" t="e">
        <f>(EAT85+#REF!)*EAT86</f>
        <v>#REF!</v>
      </c>
      <c r="EAU82" s="101" t="e">
        <f>(EAU85+#REF!)*EAU86</f>
        <v>#REF!</v>
      </c>
      <c r="EAV82" s="101" t="e">
        <f>(EAV85+#REF!)*EAV86</f>
        <v>#REF!</v>
      </c>
      <c r="EAW82" s="101" t="e">
        <f>(EAW85+#REF!)*EAW86</f>
        <v>#REF!</v>
      </c>
      <c r="EAX82" s="101" t="e">
        <f>(EAX85+#REF!)*EAX86</f>
        <v>#REF!</v>
      </c>
      <c r="EAY82" s="101" t="e">
        <f>(EAY85+#REF!)*EAY86</f>
        <v>#REF!</v>
      </c>
      <c r="EAZ82" s="101" t="e">
        <f>(EAZ85+#REF!)*EAZ86</f>
        <v>#REF!</v>
      </c>
      <c r="EBA82" s="101" t="e">
        <f>(EBA85+#REF!)*EBA86</f>
        <v>#REF!</v>
      </c>
      <c r="EBB82" s="101" t="e">
        <f>(EBB85+#REF!)*EBB86</f>
        <v>#REF!</v>
      </c>
      <c r="EBC82" s="101" t="e">
        <f>(EBC85+#REF!)*EBC86</f>
        <v>#REF!</v>
      </c>
      <c r="EBD82" s="101" t="e">
        <f>(EBD85+#REF!)*EBD86</f>
        <v>#REF!</v>
      </c>
      <c r="EBE82" s="101" t="e">
        <f>(EBE85+#REF!)*EBE86</f>
        <v>#REF!</v>
      </c>
      <c r="EBF82" s="101" t="e">
        <f>(EBF85+#REF!)*EBF86</f>
        <v>#REF!</v>
      </c>
      <c r="EBG82" s="101" t="e">
        <f>(EBG85+#REF!)*EBG86</f>
        <v>#REF!</v>
      </c>
      <c r="EBH82" s="101" t="e">
        <f>(EBH85+#REF!)*EBH86</f>
        <v>#REF!</v>
      </c>
      <c r="EBI82" s="101" t="e">
        <f>(EBI85+#REF!)*EBI86</f>
        <v>#REF!</v>
      </c>
      <c r="EBJ82" s="101" t="e">
        <f>(EBJ85+#REF!)*EBJ86</f>
        <v>#REF!</v>
      </c>
      <c r="EBK82" s="101" t="e">
        <f>(EBK85+#REF!)*EBK86</f>
        <v>#REF!</v>
      </c>
      <c r="EBL82" s="101" t="e">
        <f>(EBL85+#REF!)*EBL86</f>
        <v>#REF!</v>
      </c>
      <c r="EBM82" s="101" t="e">
        <f>(EBM85+#REF!)*EBM86</f>
        <v>#REF!</v>
      </c>
      <c r="EBN82" s="101" t="e">
        <f>(EBN85+#REF!)*EBN86</f>
        <v>#REF!</v>
      </c>
      <c r="EBO82" s="101" t="e">
        <f>(EBO85+#REF!)*EBO86</f>
        <v>#REF!</v>
      </c>
      <c r="EBP82" s="101" t="e">
        <f>(EBP85+#REF!)*EBP86</f>
        <v>#REF!</v>
      </c>
      <c r="EBQ82" s="101" t="e">
        <f>(EBQ85+#REF!)*EBQ86</f>
        <v>#REF!</v>
      </c>
      <c r="EBR82" s="101" t="e">
        <f>(EBR85+#REF!)*EBR86</f>
        <v>#REF!</v>
      </c>
      <c r="EBS82" s="101" t="e">
        <f>(EBS85+#REF!)*EBS86</f>
        <v>#REF!</v>
      </c>
      <c r="EBT82" s="101" t="e">
        <f>(EBT85+#REF!)*EBT86</f>
        <v>#REF!</v>
      </c>
      <c r="EBU82" s="101" t="e">
        <f>(EBU85+#REF!)*EBU86</f>
        <v>#REF!</v>
      </c>
      <c r="EBV82" s="101" t="e">
        <f>(EBV85+#REF!)*EBV86</f>
        <v>#REF!</v>
      </c>
      <c r="EBW82" s="101" t="e">
        <f>(EBW85+#REF!)*EBW86</f>
        <v>#REF!</v>
      </c>
      <c r="EBX82" s="101" t="e">
        <f>(EBX85+#REF!)*EBX86</f>
        <v>#REF!</v>
      </c>
      <c r="EBY82" s="101" t="e">
        <f>(EBY85+#REF!)*EBY86</f>
        <v>#REF!</v>
      </c>
      <c r="EBZ82" s="101" t="e">
        <f>(EBZ85+#REF!)*EBZ86</f>
        <v>#REF!</v>
      </c>
      <c r="ECA82" s="101" t="e">
        <f>(ECA85+#REF!)*ECA86</f>
        <v>#REF!</v>
      </c>
      <c r="ECB82" s="101" t="e">
        <f>(ECB85+#REF!)*ECB86</f>
        <v>#REF!</v>
      </c>
      <c r="ECC82" s="101" t="e">
        <f>(ECC85+#REF!)*ECC86</f>
        <v>#REF!</v>
      </c>
      <c r="ECD82" s="101" t="e">
        <f>(ECD85+#REF!)*ECD86</f>
        <v>#REF!</v>
      </c>
      <c r="ECE82" s="101" t="e">
        <f>(ECE85+#REF!)*ECE86</f>
        <v>#REF!</v>
      </c>
      <c r="ECF82" s="101" t="e">
        <f>(ECF85+#REF!)*ECF86</f>
        <v>#REF!</v>
      </c>
      <c r="ECG82" s="101" t="e">
        <f>(ECG85+#REF!)*ECG86</f>
        <v>#REF!</v>
      </c>
      <c r="ECH82" s="101" t="e">
        <f>(ECH85+#REF!)*ECH86</f>
        <v>#REF!</v>
      </c>
      <c r="ECI82" s="101" t="e">
        <f>(ECI85+#REF!)*ECI86</f>
        <v>#REF!</v>
      </c>
      <c r="ECJ82" s="101" t="e">
        <f>(ECJ85+#REF!)*ECJ86</f>
        <v>#REF!</v>
      </c>
      <c r="ECK82" s="101" t="e">
        <f>(ECK85+#REF!)*ECK86</f>
        <v>#REF!</v>
      </c>
      <c r="ECL82" s="101" t="e">
        <f>(ECL85+#REF!)*ECL86</f>
        <v>#REF!</v>
      </c>
      <c r="ECM82" s="101" t="e">
        <f>(ECM85+#REF!)*ECM86</f>
        <v>#REF!</v>
      </c>
      <c r="ECN82" s="101" t="e">
        <f>(ECN85+#REF!)*ECN86</f>
        <v>#REF!</v>
      </c>
      <c r="ECO82" s="101" t="e">
        <f>(ECO85+#REF!)*ECO86</f>
        <v>#REF!</v>
      </c>
      <c r="ECP82" s="101" t="e">
        <f>(ECP85+#REF!)*ECP86</f>
        <v>#REF!</v>
      </c>
      <c r="ECQ82" s="101" t="e">
        <f>(ECQ85+#REF!)*ECQ86</f>
        <v>#REF!</v>
      </c>
      <c r="ECR82" s="101" t="e">
        <f>(ECR85+#REF!)*ECR86</f>
        <v>#REF!</v>
      </c>
      <c r="ECS82" s="101" t="e">
        <f>(ECS85+#REF!)*ECS86</f>
        <v>#REF!</v>
      </c>
      <c r="ECT82" s="101" t="e">
        <f>(ECT85+#REF!)*ECT86</f>
        <v>#REF!</v>
      </c>
      <c r="ECU82" s="101" t="e">
        <f>(ECU85+#REF!)*ECU86</f>
        <v>#REF!</v>
      </c>
      <c r="ECV82" s="101" t="e">
        <f>(ECV85+#REF!)*ECV86</f>
        <v>#REF!</v>
      </c>
      <c r="ECW82" s="101" t="e">
        <f>(ECW85+#REF!)*ECW86</f>
        <v>#REF!</v>
      </c>
      <c r="ECX82" s="101" t="e">
        <f>(ECX85+#REF!)*ECX86</f>
        <v>#REF!</v>
      </c>
      <c r="ECY82" s="101" t="e">
        <f>(ECY85+#REF!)*ECY86</f>
        <v>#REF!</v>
      </c>
      <c r="ECZ82" s="101" t="e">
        <f>(ECZ85+#REF!)*ECZ86</f>
        <v>#REF!</v>
      </c>
      <c r="EDA82" s="101" t="e">
        <f>(EDA85+#REF!)*EDA86</f>
        <v>#REF!</v>
      </c>
      <c r="EDB82" s="101" t="e">
        <f>(EDB85+#REF!)*EDB86</f>
        <v>#REF!</v>
      </c>
      <c r="EDC82" s="101" t="e">
        <f>(EDC85+#REF!)*EDC86</f>
        <v>#REF!</v>
      </c>
      <c r="EDD82" s="101" t="e">
        <f>(EDD85+#REF!)*EDD86</f>
        <v>#REF!</v>
      </c>
      <c r="EDE82" s="101" t="e">
        <f>(EDE85+#REF!)*EDE86</f>
        <v>#REF!</v>
      </c>
      <c r="EDF82" s="101" t="e">
        <f>(EDF85+#REF!)*EDF86</f>
        <v>#REF!</v>
      </c>
      <c r="EDG82" s="101" t="e">
        <f>(EDG85+#REF!)*EDG86</f>
        <v>#REF!</v>
      </c>
      <c r="EDH82" s="101" t="e">
        <f>(EDH85+#REF!)*EDH86</f>
        <v>#REF!</v>
      </c>
      <c r="EDI82" s="101" t="e">
        <f>(EDI85+#REF!)*EDI86</f>
        <v>#REF!</v>
      </c>
      <c r="EDJ82" s="101" t="e">
        <f>(EDJ85+#REF!)*EDJ86</f>
        <v>#REF!</v>
      </c>
      <c r="EDK82" s="101" t="e">
        <f>(EDK85+#REF!)*EDK86</f>
        <v>#REF!</v>
      </c>
      <c r="EDL82" s="101" t="e">
        <f>(EDL85+#REF!)*EDL86</f>
        <v>#REF!</v>
      </c>
      <c r="EDM82" s="101" t="e">
        <f>(EDM85+#REF!)*EDM86</f>
        <v>#REF!</v>
      </c>
      <c r="EDN82" s="101" t="e">
        <f>(EDN85+#REF!)*EDN86</f>
        <v>#REF!</v>
      </c>
      <c r="EDO82" s="101" t="e">
        <f>(EDO85+#REF!)*EDO86</f>
        <v>#REF!</v>
      </c>
      <c r="EDP82" s="101" t="e">
        <f>(EDP85+#REF!)*EDP86</f>
        <v>#REF!</v>
      </c>
      <c r="EDQ82" s="101" t="e">
        <f>(EDQ85+#REF!)*EDQ86</f>
        <v>#REF!</v>
      </c>
      <c r="EDR82" s="101" t="e">
        <f>(EDR85+#REF!)*EDR86</f>
        <v>#REF!</v>
      </c>
      <c r="EDS82" s="101" t="e">
        <f>(EDS85+#REF!)*EDS86</f>
        <v>#REF!</v>
      </c>
      <c r="EDT82" s="101" t="e">
        <f>(EDT85+#REF!)*EDT86</f>
        <v>#REF!</v>
      </c>
      <c r="EDU82" s="101" t="e">
        <f>(EDU85+#REF!)*EDU86</f>
        <v>#REF!</v>
      </c>
      <c r="EDV82" s="101" t="e">
        <f>(EDV85+#REF!)*EDV86</f>
        <v>#REF!</v>
      </c>
      <c r="EDW82" s="101" t="e">
        <f>(EDW85+#REF!)*EDW86</f>
        <v>#REF!</v>
      </c>
      <c r="EDX82" s="101" t="e">
        <f>(EDX85+#REF!)*EDX86</f>
        <v>#REF!</v>
      </c>
      <c r="EDY82" s="101" t="e">
        <f>(EDY85+#REF!)*EDY86</f>
        <v>#REF!</v>
      </c>
      <c r="EDZ82" s="101" t="e">
        <f>(EDZ85+#REF!)*EDZ86</f>
        <v>#REF!</v>
      </c>
      <c r="EEA82" s="101" t="e">
        <f>(EEA85+#REF!)*EEA86</f>
        <v>#REF!</v>
      </c>
      <c r="EEB82" s="101" t="e">
        <f>(EEB85+#REF!)*EEB86</f>
        <v>#REF!</v>
      </c>
      <c r="EEC82" s="101" t="e">
        <f>(EEC85+#REF!)*EEC86</f>
        <v>#REF!</v>
      </c>
      <c r="EED82" s="101" t="e">
        <f>(EED85+#REF!)*EED86</f>
        <v>#REF!</v>
      </c>
      <c r="EEE82" s="101" t="e">
        <f>(EEE85+#REF!)*EEE86</f>
        <v>#REF!</v>
      </c>
      <c r="EEF82" s="101" t="e">
        <f>(EEF85+#REF!)*EEF86</f>
        <v>#REF!</v>
      </c>
      <c r="EEG82" s="101" t="e">
        <f>(EEG85+#REF!)*EEG86</f>
        <v>#REF!</v>
      </c>
      <c r="EEH82" s="101" t="e">
        <f>(EEH85+#REF!)*EEH86</f>
        <v>#REF!</v>
      </c>
      <c r="EEI82" s="101" t="e">
        <f>(EEI85+#REF!)*EEI86</f>
        <v>#REF!</v>
      </c>
      <c r="EEJ82" s="101" t="e">
        <f>(EEJ85+#REF!)*EEJ86</f>
        <v>#REF!</v>
      </c>
      <c r="EEK82" s="101" t="e">
        <f>(EEK85+#REF!)*EEK86</f>
        <v>#REF!</v>
      </c>
      <c r="EEL82" s="101" t="e">
        <f>(EEL85+#REF!)*EEL86</f>
        <v>#REF!</v>
      </c>
      <c r="EEM82" s="101" t="e">
        <f>(EEM85+#REF!)*EEM86</f>
        <v>#REF!</v>
      </c>
      <c r="EEN82" s="101" t="e">
        <f>(EEN85+#REF!)*EEN86</f>
        <v>#REF!</v>
      </c>
      <c r="EEO82" s="101" t="e">
        <f>(EEO85+#REF!)*EEO86</f>
        <v>#REF!</v>
      </c>
      <c r="EEP82" s="101" t="e">
        <f>(EEP85+#REF!)*EEP86</f>
        <v>#REF!</v>
      </c>
      <c r="EEQ82" s="101" t="e">
        <f>(EEQ85+#REF!)*EEQ86</f>
        <v>#REF!</v>
      </c>
      <c r="EER82" s="101" t="e">
        <f>(EER85+#REF!)*EER86</f>
        <v>#REF!</v>
      </c>
      <c r="EES82" s="101" t="e">
        <f>(EES85+#REF!)*EES86</f>
        <v>#REF!</v>
      </c>
      <c r="EET82" s="101" t="e">
        <f>(EET85+#REF!)*EET86</f>
        <v>#REF!</v>
      </c>
      <c r="EEU82" s="101" t="e">
        <f>(EEU85+#REF!)*EEU86</f>
        <v>#REF!</v>
      </c>
      <c r="EEV82" s="101" t="e">
        <f>(EEV85+#REF!)*EEV86</f>
        <v>#REF!</v>
      </c>
      <c r="EEW82" s="101" t="e">
        <f>(EEW85+#REF!)*EEW86</f>
        <v>#REF!</v>
      </c>
      <c r="EEX82" s="101" t="e">
        <f>(EEX85+#REF!)*EEX86</f>
        <v>#REF!</v>
      </c>
      <c r="EEY82" s="101" t="e">
        <f>(EEY85+#REF!)*EEY86</f>
        <v>#REF!</v>
      </c>
      <c r="EEZ82" s="101" t="e">
        <f>(EEZ85+#REF!)*EEZ86</f>
        <v>#REF!</v>
      </c>
      <c r="EFA82" s="101" t="e">
        <f>(EFA85+#REF!)*EFA86</f>
        <v>#REF!</v>
      </c>
      <c r="EFB82" s="101" t="e">
        <f>(EFB85+#REF!)*EFB86</f>
        <v>#REF!</v>
      </c>
      <c r="EFC82" s="101" t="e">
        <f>(EFC85+#REF!)*EFC86</f>
        <v>#REF!</v>
      </c>
      <c r="EFD82" s="101" t="e">
        <f>(EFD85+#REF!)*EFD86</f>
        <v>#REF!</v>
      </c>
      <c r="EFE82" s="101" t="e">
        <f>(EFE85+#REF!)*EFE86</f>
        <v>#REF!</v>
      </c>
      <c r="EFF82" s="101" t="e">
        <f>(EFF85+#REF!)*EFF86</f>
        <v>#REF!</v>
      </c>
      <c r="EFG82" s="101" t="e">
        <f>(EFG85+#REF!)*EFG86</f>
        <v>#REF!</v>
      </c>
      <c r="EFH82" s="101" t="e">
        <f>(EFH85+#REF!)*EFH86</f>
        <v>#REF!</v>
      </c>
      <c r="EFI82" s="101" t="e">
        <f>(EFI85+#REF!)*EFI86</f>
        <v>#REF!</v>
      </c>
      <c r="EFJ82" s="101" t="e">
        <f>(EFJ85+#REF!)*EFJ86</f>
        <v>#REF!</v>
      </c>
      <c r="EFK82" s="101" t="e">
        <f>(EFK85+#REF!)*EFK86</f>
        <v>#REF!</v>
      </c>
      <c r="EFL82" s="101" t="e">
        <f>(EFL85+#REF!)*EFL86</f>
        <v>#REF!</v>
      </c>
      <c r="EFM82" s="101" t="e">
        <f>(EFM85+#REF!)*EFM86</f>
        <v>#REF!</v>
      </c>
      <c r="EFN82" s="101" t="e">
        <f>(EFN85+#REF!)*EFN86</f>
        <v>#REF!</v>
      </c>
      <c r="EFO82" s="101" t="e">
        <f>(EFO85+#REF!)*EFO86</f>
        <v>#REF!</v>
      </c>
      <c r="EFP82" s="101" t="e">
        <f>(EFP85+#REF!)*EFP86</f>
        <v>#REF!</v>
      </c>
      <c r="EFQ82" s="101" t="e">
        <f>(EFQ85+#REF!)*EFQ86</f>
        <v>#REF!</v>
      </c>
      <c r="EFR82" s="101" t="e">
        <f>(EFR85+#REF!)*EFR86</f>
        <v>#REF!</v>
      </c>
      <c r="EFS82" s="101" t="e">
        <f>(EFS85+#REF!)*EFS86</f>
        <v>#REF!</v>
      </c>
      <c r="EFT82" s="101" t="e">
        <f>(EFT85+#REF!)*EFT86</f>
        <v>#REF!</v>
      </c>
      <c r="EFU82" s="101" t="e">
        <f>(EFU85+#REF!)*EFU86</f>
        <v>#REF!</v>
      </c>
      <c r="EFV82" s="101" t="e">
        <f>(EFV85+#REF!)*EFV86</f>
        <v>#REF!</v>
      </c>
      <c r="EFW82" s="101" t="e">
        <f>(EFW85+#REF!)*EFW86</f>
        <v>#REF!</v>
      </c>
      <c r="EFX82" s="101" t="e">
        <f>(EFX85+#REF!)*EFX86</f>
        <v>#REF!</v>
      </c>
      <c r="EFY82" s="101" t="e">
        <f>(EFY85+#REF!)*EFY86</f>
        <v>#REF!</v>
      </c>
      <c r="EFZ82" s="101" t="e">
        <f>(EFZ85+#REF!)*EFZ86</f>
        <v>#REF!</v>
      </c>
      <c r="EGA82" s="101" t="e">
        <f>(EGA85+#REF!)*EGA86</f>
        <v>#REF!</v>
      </c>
      <c r="EGB82" s="101" t="e">
        <f>(EGB85+#REF!)*EGB86</f>
        <v>#REF!</v>
      </c>
      <c r="EGC82" s="101" t="e">
        <f>(EGC85+#REF!)*EGC86</f>
        <v>#REF!</v>
      </c>
      <c r="EGD82" s="101" t="e">
        <f>(EGD85+#REF!)*EGD86</f>
        <v>#REF!</v>
      </c>
      <c r="EGE82" s="101" t="e">
        <f>(EGE85+#REF!)*EGE86</f>
        <v>#REF!</v>
      </c>
      <c r="EGF82" s="101" t="e">
        <f>(EGF85+#REF!)*EGF86</f>
        <v>#REF!</v>
      </c>
      <c r="EGG82" s="101" t="e">
        <f>(EGG85+#REF!)*EGG86</f>
        <v>#REF!</v>
      </c>
      <c r="EGH82" s="101" t="e">
        <f>(EGH85+#REF!)*EGH86</f>
        <v>#REF!</v>
      </c>
      <c r="EGI82" s="101" t="e">
        <f>(EGI85+#REF!)*EGI86</f>
        <v>#REF!</v>
      </c>
      <c r="EGJ82" s="101" t="e">
        <f>(EGJ85+#REF!)*EGJ86</f>
        <v>#REF!</v>
      </c>
      <c r="EGK82" s="101" t="e">
        <f>(EGK85+#REF!)*EGK86</f>
        <v>#REF!</v>
      </c>
      <c r="EGL82" s="101" t="e">
        <f>(EGL85+#REF!)*EGL86</f>
        <v>#REF!</v>
      </c>
      <c r="EGM82" s="101" t="e">
        <f>(EGM85+#REF!)*EGM86</f>
        <v>#REF!</v>
      </c>
      <c r="EGN82" s="101" t="e">
        <f>(EGN85+#REF!)*EGN86</f>
        <v>#REF!</v>
      </c>
      <c r="EGO82" s="101" t="e">
        <f>(EGO85+#REF!)*EGO86</f>
        <v>#REF!</v>
      </c>
      <c r="EGP82" s="101" t="e">
        <f>(EGP85+#REF!)*EGP86</f>
        <v>#REF!</v>
      </c>
      <c r="EGQ82" s="101" t="e">
        <f>(EGQ85+#REF!)*EGQ86</f>
        <v>#REF!</v>
      </c>
      <c r="EGR82" s="101" t="e">
        <f>(EGR85+#REF!)*EGR86</f>
        <v>#REF!</v>
      </c>
      <c r="EGS82" s="101" t="e">
        <f>(EGS85+#REF!)*EGS86</f>
        <v>#REF!</v>
      </c>
      <c r="EGT82" s="101" t="e">
        <f>(EGT85+#REF!)*EGT86</f>
        <v>#REF!</v>
      </c>
      <c r="EGU82" s="101" t="e">
        <f>(EGU85+#REF!)*EGU86</f>
        <v>#REF!</v>
      </c>
      <c r="EGV82" s="101" t="e">
        <f>(EGV85+#REF!)*EGV86</f>
        <v>#REF!</v>
      </c>
      <c r="EGW82" s="101" t="e">
        <f>(EGW85+#REF!)*EGW86</f>
        <v>#REF!</v>
      </c>
      <c r="EGX82" s="101" t="e">
        <f>(EGX85+#REF!)*EGX86</f>
        <v>#REF!</v>
      </c>
      <c r="EGY82" s="101" t="e">
        <f>(EGY85+#REF!)*EGY86</f>
        <v>#REF!</v>
      </c>
      <c r="EGZ82" s="101" t="e">
        <f>(EGZ85+#REF!)*EGZ86</f>
        <v>#REF!</v>
      </c>
      <c r="EHA82" s="101" t="e">
        <f>(EHA85+#REF!)*EHA86</f>
        <v>#REF!</v>
      </c>
      <c r="EHB82" s="101" t="e">
        <f>(EHB85+#REF!)*EHB86</f>
        <v>#REF!</v>
      </c>
      <c r="EHC82" s="101" t="e">
        <f>(EHC85+#REF!)*EHC86</f>
        <v>#REF!</v>
      </c>
      <c r="EHD82" s="101" t="e">
        <f>(EHD85+#REF!)*EHD86</f>
        <v>#REF!</v>
      </c>
      <c r="EHE82" s="101" t="e">
        <f>(EHE85+#REF!)*EHE86</f>
        <v>#REF!</v>
      </c>
      <c r="EHF82" s="101" t="e">
        <f>(EHF85+#REF!)*EHF86</f>
        <v>#REF!</v>
      </c>
      <c r="EHG82" s="101" t="e">
        <f>(EHG85+#REF!)*EHG86</f>
        <v>#REF!</v>
      </c>
      <c r="EHH82" s="101" t="e">
        <f>(EHH85+#REF!)*EHH86</f>
        <v>#REF!</v>
      </c>
      <c r="EHI82" s="101" t="e">
        <f>(EHI85+#REF!)*EHI86</f>
        <v>#REF!</v>
      </c>
      <c r="EHJ82" s="101" t="e">
        <f>(EHJ85+#REF!)*EHJ86</f>
        <v>#REF!</v>
      </c>
      <c r="EHK82" s="101" t="e">
        <f>(EHK85+#REF!)*EHK86</f>
        <v>#REF!</v>
      </c>
      <c r="EHL82" s="101" t="e">
        <f>(EHL85+#REF!)*EHL86</f>
        <v>#REF!</v>
      </c>
      <c r="EHM82" s="101" t="e">
        <f>(EHM85+#REF!)*EHM86</f>
        <v>#REF!</v>
      </c>
      <c r="EHN82" s="101" t="e">
        <f>(EHN85+#REF!)*EHN86</f>
        <v>#REF!</v>
      </c>
      <c r="EHO82" s="101" t="e">
        <f>(EHO85+#REF!)*EHO86</f>
        <v>#REF!</v>
      </c>
      <c r="EHP82" s="101" t="e">
        <f>(EHP85+#REF!)*EHP86</f>
        <v>#REF!</v>
      </c>
      <c r="EHQ82" s="101" t="e">
        <f>(EHQ85+#REF!)*EHQ86</f>
        <v>#REF!</v>
      </c>
      <c r="EHR82" s="101" t="e">
        <f>(EHR85+#REF!)*EHR86</f>
        <v>#REF!</v>
      </c>
      <c r="EHS82" s="101" t="e">
        <f>(EHS85+#REF!)*EHS86</f>
        <v>#REF!</v>
      </c>
      <c r="EHT82" s="101" t="e">
        <f>(EHT85+#REF!)*EHT86</f>
        <v>#REF!</v>
      </c>
      <c r="EHU82" s="101" t="e">
        <f>(EHU85+#REF!)*EHU86</f>
        <v>#REF!</v>
      </c>
      <c r="EHV82" s="101" t="e">
        <f>(EHV85+#REF!)*EHV86</f>
        <v>#REF!</v>
      </c>
      <c r="EHW82" s="101" t="e">
        <f>(EHW85+#REF!)*EHW86</f>
        <v>#REF!</v>
      </c>
      <c r="EHX82" s="101" t="e">
        <f>(EHX85+#REF!)*EHX86</f>
        <v>#REF!</v>
      </c>
      <c r="EHY82" s="101" t="e">
        <f>(EHY85+#REF!)*EHY86</f>
        <v>#REF!</v>
      </c>
      <c r="EHZ82" s="101" t="e">
        <f>(EHZ85+#REF!)*EHZ86</f>
        <v>#REF!</v>
      </c>
      <c r="EIA82" s="101" t="e">
        <f>(EIA85+#REF!)*EIA86</f>
        <v>#REF!</v>
      </c>
      <c r="EIB82" s="101" t="e">
        <f>(EIB85+#REF!)*EIB86</f>
        <v>#REF!</v>
      </c>
      <c r="EIC82" s="101" t="e">
        <f>(EIC85+#REF!)*EIC86</f>
        <v>#REF!</v>
      </c>
      <c r="EID82" s="101" t="e">
        <f>(EID85+#REF!)*EID86</f>
        <v>#REF!</v>
      </c>
      <c r="EIE82" s="101" t="e">
        <f>(EIE85+#REF!)*EIE86</f>
        <v>#REF!</v>
      </c>
      <c r="EIF82" s="101" t="e">
        <f>(EIF85+#REF!)*EIF86</f>
        <v>#REF!</v>
      </c>
      <c r="EIG82" s="101" t="e">
        <f>(EIG85+#REF!)*EIG86</f>
        <v>#REF!</v>
      </c>
      <c r="EIH82" s="101" t="e">
        <f>(EIH85+#REF!)*EIH86</f>
        <v>#REF!</v>
      </c>
      <c r="EII82" s="101" t="e">
        <f>(EII85+#REF!)*EII86</f>
        <v>#REF!</v>
      </c>
      <c r="EIJ82" s="101" t="e">
        <f>(EIJ85+#REF!)*EIJ86</f>
        <v>#REF!</v>
      </c>
      <c r="EIK82" s="101" t="e">
        <f>(EIK85+#REF!)*EIK86</f>
        <v>#REF!</v>
      </c>
      <c r="EIL82" s="101" t="e">
        <f>(EIL85+#REF!)*EIL86</f>
        <v>#REF!</v>
      </c>
      <c r="EIM82" s="101" t="e">
        <f>(EIM85+#REF!)*EIM86</f>
        <v>#REF!</v>
      </c>
      <c r="EIN82" s="101" t="e">
        <f>(EIN85+#REF!)*EIN86</f>
        <v>#REF!</v>
      </c>
      <c r="EIO82" s="101" t="e">
        <f>(EIO85+#REF!)*EIO86</f>
        <v>#REF!</v>
      </c>
      <c r="EIP82" s="101" t="e">
        <f>(EIP85+#REF!)*EIP86</f>
        <v>#REF!</v>
      </c>
      <c r="EIQ82" s="101" t="e">
        <f>(EIQ85+#REF!)*EIQ86</f>
        <v>#REF!</v>
      </c>
      <c r="EIR82" s="101" t="e">
        <f>(EIR85+#REF!)*EIR86</f>
        <v>#REF!</v>
      </c>
      <c r="EIS82" s="101" t="e">
        <f>(EIS85+#REF!)*EIS86</f>
        <v>#REF!</v>
      </c>
      <c r="EIT82" s="101" t="e">
        <f>(EIT85+#REF!)*EIT86</f>
        <v>#REF!</v>
      </c>
      <c r="EIU82" s="101" t="e">
        <f>(EIU85+#REF!)*EIU86</f>
        <v>#REF!</v>
      </c>
      <c r="EIV82" s="101" t="e">
        <f>(EIV85+#REF!)*EIV86</f>
        <v>#REF!</v>
      </c>
      <c r="EIW82" s="101" t="e">
        <f>(EIW85+#REF!)*EIW86</f>
        <v>#REF!</v>
      </c>
      <c r="EIX82" s="101" t="e">
        <f>(EIX85+#REF!)*EIX86</f>
        <v>#REF!</v>
      </c>
      <c r="EIY82" s="101" t="e">
        <f>(EIY85+#REF!)*EIY86</f>
        <v>#REF!</v>
      </c>
      <c r="EIZ82" s="101" t="e">
        <f>(EIZ85+#REF!)*EIZ86</f>
        <v>#REF!</v>
      </c>
      <c r="EJA82" s="101" t="e">
        <f>(EJA85+#REF!)*EJA86</f>
        <v>#REF!</v>
      </c>
      <c r="EJB82" s="101" t="e">
        <f>(EJB85+#REF!)*EJB86</f>
        <v>#REF!</v>
      </c>
      <c r="EJC82" s="101" t="e">
        <f>(EJC85+#REF!)*EJC86</f>
        <v>#REF!</v>
      </c>
      <c r="EJD82" s="101" t="e">
        <f>(EJD85+#REF!)*EJD86</f>
        <v>#REF!</v>
      </c>
      <c r="EJE82" s="101" t="e">
        <f>(EJE85+#REF!)*EJE86</f>
        <v>#REF!</v>
      </c>
      <c r="EJF82" s="101" t="e">
        <f>(EJF85+#REF!)*EJF86</f>
        <v>#REF!</v>
      </c>
      <c r="EJG82" s="101" t="e">
        <f>(EJG85+#REF!)*EJG86</f>
        <v>#REF!</v>
      </c>
      <c r="EJH82" s="101" t="e">
        <f>(EJH85+#REF!)*EJH86</f>
        <v>#REF!</v>
      </c>
      <c r="EJI82" s="101" t="e">
        <f>(EJI85+#REF!)*EJI86</f>
        <v>#REF!</v>
      </c>
      <c r="EJJ82" s="101" t="e">
        <f>(EJJ85+#REF!)*EJJ86</f>
        <v>#REF!</v>
      </c>
      <c r="EJK82" s="101" t="e">
        <f>(EJK85+#REF!)*EJK86</f>
        <v>#REF!</v>
      </c>
      <c r="EJL82" s="101" t="e">
        <f>(EJL85+#REF!)*EJL86</f>
        <v>#REF!</v>
      </c>
      <c r="EJM82" s="101" t="e">
        <f>(EJM85+#REF!)*EJM86</f>
        <v>#REF!</v>
      </c>
      <c r="EJN82" s="101" t="e">
        <f>(EJN85+#REF!)*EJN86</f>
        <v>#REF!</v>
      </c>
      <c r="EJO82" s="101" t="e">
        <f>(EJO85+#REF!)*EJO86</f>
        <v>#REF!</v>
      </c>
      <c r="EJP82" s="101" t="e">
        <f>(EJP85+#REF!)*EJP86</f>
        <v>#REF!</v>
      </c>
      <c r="EJQ82" s="101" t="e">
        <f>(EJQ85+#REF!)*EJQ86</f>
        <v>#REF!</v>
      </c>
      <c r="EJR82" s="101" t="e">
        <f>(EJR85+#REF!)*EJR86</f>
        <v>#REF!</v>
      </c>
      <c r="EJS82" s="101" t="e">
        <f>(EJS85+#REF!)*EJS86</f>
        <v>#REF!</v>
      </c>
      <c r="EJT82" s="101" t="e">
        <f>(EJT85+#REF!)*EJT86</f>
        <v>#REF!</v>
      </c>
      <c r="EJU82" s="101" t="e">
        <f>(EJU85+#REF!)*EJU86</f>
        <v>#REF!</v>
      </c>
      <c r="EJV82" s="101" t="e">
        <f>(EJV85+#REF!)*EJV86</f>
        <v>#REF!</v>
      </c>
      <c r="EJW82" s="101" t="e">
        <f>(EJW85+#REF!)*EJW86</f>
        <v>#REF!</v>
      </c>
      <c r="EJX82" s="101" t="e">
        <f>(EJX85+#REF!)*EJX86</f>
        <v>#REF!</v>
      </c>
      <c r="EJY82" s="101" t="e">
        <f>(EJY85+#REF!)*EJY86</f>
        <v>#REF!</v>
      </c>
      <c r="EJZ82" s="101" t="e">
        <f>(EJZ85+#REF!)*EJZ86</f>
        <v>#REF!</v>
      </c>
      <c r="EKA82" s="101" t="e">
        <f>(EKA85+#REF!)*EKA86</f>
        <v>#REF!</v>
      </c>
      <c r="EKB82" s="101" t="e">
        <f>(EKB85+#REF!)*EKB86</f>
        <v>#REF!</v>
      </c>
      <c r="EKC82" s="101" t="e">
        <f>(EKC85+#REF!)*EKC86</f>
        <v>#REF!</v>
      </c>
      <c r="EKD82" s="101" t="e">
        <f>(EKD85+#REF!)*EKD86</f>
        <v>#REF!</v>
      </c>
      <c r="EKE82" s="101" t="e">
        <f>(EKE85+#REF!)*EKE86</f>
        <v>#REF!</v>
      </c>
      <c r="EKF82" s="101" t="e">
        <f>(EKF85+#REF!)*EKF86</f>
        <v>#REF!</v>
      </c>
      <c r="EKG82" s="101" t="e">
        <f>(EKG85+#REF!)*EKG86</f>
        <v>#REF!</v>
      </c>
      <c r="EKH82" s="101" t="e">
        <f>(EKH85+#REF!)*EKH86</f>
        <v>#REF!</v>
      </c>
      <c r="EKI82" s="101" t="e">
        <f>(EKI85+#REF!)*EKI86</f>
        <v>#REF!</v>
      </c>
      <c r="EKJ82" s="101" t="e">
        <f>(EKJ85+#REF!)*EKJ86</f>
        <v>#REF!</v>
      </c>
      <c r="EKK82" s="101" t="e">
        <f>(EKK85+#REF!)*EKK86</f>
        <v>#REF!</v>
      </c>
      <c r="EKL82" s="101" t="e">
        <f>(EKL85+#REF!)*EKL86</f>
        <v>#REF!</v>
      </c>
      <c r="EKM82" s="101" t="e">
        <f>(EKM85+#REF!)*EKM86</f>
        <v>#REF!</v>
      </c>
      <c r="EKN82" s="101" t="e">
        <f>(EKN85+#REF!)*EKN86</f>
        <v>#REF!</v>
      </c>
      <c r="EKO82" s="101" t="e">
        <f>(EKO85+#REF!)*EKO86</f>
        <v>#REF!</v>
      </c>
      <c r="EKP82" s="101" t="e">
        <f>(EKP85+#REF!)*EKP86</f>
        <v>#REF!</v>
      </c>
      <c r="EKQ82" s="101" t="e">
        <f>(EKQ85+#REF!)*EKQ86</f>
        <v>#REF!</v>
      </c>
      <c r="EKR82" s="101" t="e">
        <f>(EKR85+#REF!)*EKR86</f>
        <v>#REF!</v>
      </c>
      <c r="EKS82" s="101" t="e">
        <f>(EKS85+#REF!)*EKS86</f>
        <v>#REF!</v>
      </c>
      <c r="EKT82" s="101" t="e">
        <f>(EKT85+#REF!)*EKT86</f>
        <v>#REF!</v>
      </c>
      <c r="EKU82" s="101" t="e">
        <f>(EKU85+#REF!)*EKU86</f>
        <v>#REF!</v>
      </c>
      <c r="EKV82" s="101" t="e">
        <f>(EKV85+#REF!)*EKV86</f>
        <v>#REF!</v>
      </c>
      <c r="EKW82" s="101" t="e">
        <f>(EKW85+#REF!)*EKW86</f>
        <v>#REF!</v>
      </c>
      <c r="EKX82" s="101" t="e">
        <f>(EKX85+#REF!)*EKX86</f>
        <v>#REF!</v>
      </c>
      <c r="EKY82" s="101" t="e">
        <f>(EKY85+#REF!)*EKY86</f>
        <v>#REF!</v>
      </c>
      <c r="EKZ82" s="101" t="e">
        <f>(EKZ85+#REF!)*EKZ86</f>
        <v>#REF!</v>
      </c>
      <c r="ELA82" s="101" t="e">
        <f>(ELA85+#REF!)*ELA86</f>
        <v>#REF!</v>
      </c>
      <c r="ELB82" s="101" t="e">
        <f>(ELB85+#REF!)*ELB86</f>
        <v>#REF!</v>
      </c>
      <c r="ELC82" s="101" t="e">
        <f>(ELC85+#REF!)*ELC86</f>
        <v>#REF!</v>
      </c>
      <c r="ELD82" s="101" t="e">
        <f>(ELD85+#REF!)*ELD86</f>
        <v>#REF!</v>
      </c>
      <c r="ELE82" s="101" t="e">
        <f>(ELE85+#REF!)*ELE86</f>
        <v>#REF!</v>
      </c>
      <c r="ELF82" s="101" t="e">
        <f>(ELF85+#REF!)*ELF86</f>
        <v>#REF!</v>
      </c>
      <c r="ELG82" s="101" t="e">
        <f>(ELG85+#REF!)*ELG86</f>
        <v>#REF!</v>
      </c>
      <c r="ELH82" s="101" t="e">
        <f>(ELH85+#REF!)*ELH86</f>
        <v>#REF!</v>
      </c>
      <c r="ELI82" s="101" t="e">
        <f>(ELI85+#REF!)*ELI86</f>
        <v>#REF!</v>
      </c>
      <c r="ELJ82" s="101" t="e">
        <f>(ELJ85+#REF!)*ELJ86</f>
        <v>#REF!</v>
      </c>
      <c r="ELK82" s="101" t="e">
        <f>(ELK85+#REF!)*ELK86</f>
        <v>#REF!</v>
      </c>
      <c r="ELL82" s="101" t="e">
        <f>(ELL85+#REF!)*ELL86</f>
        <v>#REF!</v>
      </c>
      <c r="ELM82" s="101" t="e">
        <f>(ELM85+#REF!)*ELM86</f>
        <v>#REF!</v>
      </c>
      <c r="ELN82" s="101" t="e">
        <f>(ELN85+#REF!)*ELN86</f>
        <v>#REF!</v>
      </c>
      <c r="ELO82" s="101" t="e">
        <f>(ELO85+#REF!)*ELO86</f>
        <v>#REF!</v>
      </c>
      <c r="ELP82" s="101" t="e">
        <f>(ELP85+#REF!)*ELP86</f>
        <v>#REF!</v>
      </c>
      <c r="ELQ82" s="101" t="e">
        <f>(ELQ85+#REF!)*ELQ86</f>
        <v>#REF!</v>
      </c>
      <c r="ELR82" s="101" t="e">
        <f>(ELR85+#REF!)*ELR86</f>
        <v>#REF!</v>
      </c>
      <c r="ELS82" s="101" t="e">
        <f>(ELS85+#REF!)*ELS86</f>
        <v>#REF!</v>
      </c>
      <c r="ELT82" s="101" t="e">
        <f>(ELT85+#REF!)*ELT86</f>
        <v>#REF!</v>
      </c>
      <c r="ELU82" s="101" t="e">
        <f>(ELU85+#REF!)*ELU86</f>
        <v>#REF!</v>
      </c>
      <c r="ELV82" s="101" t="e">
        <f>(ELV85+#REF!)*ELV86</f>
        <v>#REF!</v>
      </c>
      <c r="ELW82" s="101" t="e">
        <f>(ELW85+#REF!)*ELW86</f>
        <v>#REF!</v>
      </c>
      <c r="ELX82" s="101" t="e">
        <f>(ELX85+#REF!)*ELX86</f>
        <v>#REF!</v>
      </c>
      <c r="ELY82" s="101" t="e">
        <f>(ELY85+#REF!)*ELY86</f>
        <v>#REF!</v>
      </c>
      <c r="ELZ82" s="101" t="e">
        <f>(ELZ85+#REF!)*ELZ86</f>
        <v>#REF!</v>
      </c>
      <c r="EMA82" s="101" t="e">
        <f>(EMA85+#REF!)*EMA86</f>
        <v>#REF!</v>
      </c>
      <c r="EMB82" s="101" t="e">
        <f>(EMB85+#REF!)*EMB86</f>
        <v>#REF!</v>
      </c>
      <c r="EMC82" s="101" t="e">
        <f>(EMC85+#REF!)*EMC86</f>
        <v>#REF!</v>
      </c>
      <c r="EMD82" s="101" t="e">
        <f>(EMD85+#REF!)*EMD86</f>
        <v>#REF!</v>
      </c>
      <c r="EME82" s="101" t="e">
        <f>(EME85+#REF!)*EME86</f>
        <v>#REF!</v>
      </c>
      <c r="EMF82" s="101" t="e">
        <f>(EMF85+#REF!)*EMF86</f>
        <v>#REF!</v>
      </c>
      <c r="EMG82" s="101" t="e">
        <f>(EMG85+#REF!)*EMG86</f>
        <v>#REF!</v>
      </c>
      <c r="EMH82" s="101" t="e">
        <f>(EMH85+#REF!)*EMH86</f>
        <v>#REF!</v>
      </c>
      <c r="EMI82" s="101" t="e">
        <f>(EMI85+#REF!)*EMI86</f>
        <v>#REF!</v>
      </c>
      <c r="EMJ82" s="101" t="e">
        <f>(EMJ85+#REF!)*EMJ86</f>
        <v>#REF!</v>
      </c>
      <c r="EMK82" s="101" t="e">
        <f>(EMK85+#REF!)*EMK86</f>
        <v>#REF!</v>
      </c>
      <c r="EML82" s="101" t="e">
        <f>(EML85+#REF!)*EML86</f>
        <v>#REF!</v>
      </c>
      <c r="EMM82" s="101" t="e">
        <f>(EMM85+#REF!)*EMM86</f>
        <v>#REF!</v>
      </c>
      <c r="EMN82" s="101" t="e">
        <f>(EMN85+#REF!)*EMN86</f>
        <v>#REF!</v>
      </c>
      <c r="EMO82" s="101" t="e">
        <f>(EMO85+#REF!)*EMO86</f>
        <v>#REF!</v>
      </c>
      <c r="EMP82" s="101" t="e">
        <f>(EMP85+#REF!)*EMP86</f>
        <v>#REF!</v>
      </c>
      <c r="EMQ82" s="101" t="e">
        <f>(EMQ85+#REF!)*EMQ86</f>
        <v>#REF!</v>
      </c>
      <c r="EMR82" s="101" t="e">
        <f>(EMR85+#REF!)*EMR86</f>
        <v>#REF!</v>
      </c>
      <c r="EMS82" s="101" t="e">
        <f>(EMS85+#REF!)*EMS86</f>
        <v>#REF!</v>
      </c>
      <c r="EMT82" s="101" t="e">
        <f>(EMT85+#REF!)*EMT86</f>
        <v>#REF!</v>
      </c>
      <c r="EMU82" s="101" t="e">
        <f>(EMU85+#REF!)*EMU86</f>
        <v>#REF!</v>
      </c>
      <c r="EMV82" s="101" t="e">
        <f>(EMV85+#REF!)*EMV86</f>
        <v>#REF!</v>
      </c>
      <c r="EMW82" s="101" t="e">
        <f>(EMW85+#REF!)*EMW86</f>
        <v>#REF!</v>
      </c>
      <c r="EMX82" s="101" t="e">
        <f>(EMX85+#REF!)*EMX86</f>
        <v>#REF!</v>
      </c>
      <c r="EMY82" s="101" t="e">
        <f>(EMY85+#REF!)*EMY86</f>
        <v>#REF!</v>
      </c>
      <c r="EMZ82" s="101" t="e">
        <f>(EMZ85+#REF!)*EMZ86</f>
        <v>#REF!</v>
      </c>
      <c r="ENA82" s="101" t="e">
        <f>(ENA85+#REF!)*ENA86</f>
        <v>#REF!</v>
      </c>
      <c r="ENB82" s="101" t="e">
        <f>(ENB85+#REF!)*ENB86</f>
        <v>#REF!</v>
      </c>
      <c r="ENC82" s="101" t="e">
        <f>(ENC85+#REF!)*ENC86</f>
        <v>#REF!</v>
      </c>
      <c r="END82" s="101" t="e">
        <f>(END85+#REF!)*END86</f>
        <v>#REF!</v>
      </c>
      <c r="ENE82" s="101" t="e">
        <f>(ENE85+#REF!)*ENE86</f>
        <v>#REF!</v>
      </c>
      <c r="ENF82" s="101" t="e">
        <f>(ENF85+#REF!)*ENF86</f>
        <v>#REF!</v>
      </c>
      <c r="ENG82" s="101" t="e">
        <f>(ENG85+#REF!)*ENG86</f>
        <v>#REF!</v>
      </c>
      <c r="ENH82" s="101" t="e">
        <f>(ENH85+#REF!)*ENH86</f>
        <v>#REF!</v>
      </c>
      <c r="ENI82" s="101" t="e">
        <f>(ENI85+#REF!)*ENI86</f>
        <v>#REF!</v>
      </c>
      <c r="ENJ82" s="101" t="e">
        <f>(ENJ85+#REF!)*ENJ86</f>
        <v>#REF!</v>
      </c>
      <c r="ENK82" s="101" t="e">
        <f>(ENK85+#REF!)*ENK86</f>
        <v>#REF!</v>
      </c>
      <c r="ENL82" s="101" t="e">
        <f>(ENL85+#REF!)*ENL86</f>
        <v>#REF!</v>
      </c>
      <c r="ENM82" s="101" t="e">
        <f>(ENM85+#REF!)*ENM86</f>
        <v>#REF!</v>
      </c>
      <c r="ENN82" s="101" t="e">
        <f>(ENN85+#REF!)*ENN86</f>
        <v>#REF!</v>
      </c>
      <c r="ENO82" s="101" t="e">
        <f>(ENO85+#REF!)*ENO86</f>
        <v>#REF!</v>
      </c>
      <c r="ENP82" s="101" t="e">
        <f>(ENP85+#REF!)*ENP86</f>
        <v>#REF!</v>
      </c>
      <c r="ENQ82" s="101" t="e">
        <f>(ENQ85+#REF!)*ENQ86</f>
        <v>#REF!</v>
      </c>
      <c r="ENR82" s="101" t="e">
        <f>(ENR85+#REF!)*ENR86</f>
        <v>#REF!</v>
      </c>
      <c r="ENS82" s="101" t="e">
        <f>(ENS85+#REF!)*ENS86</f>
        <v>#REF!</v>
      </c>
      <c r="ENT82" s="101" t="e">
        <f>(ENT85+#REF!)*ENT86</f>
        <v>#REF!</v>
      </c>
      <c r="ENU82" s="101" t="e">
        <f>(ENU85+#REF!)*ENU86</f>
        <v>#REF!</v>
      </c>
      <c r="ENV82" s="101" t="e">
        <f>(ENV85+#REF!)*ENV86</f>
        <v>#REF!</v>
      </c>
      <c r="ENW82" s="101" t="e">
        <f>(ENW85+#REF!)*ENW86</f>
        <v>#REF!</v>
      </c>
      <c r="ENX82" s="101" t="e">
        <f>(ENX85+#REF!)*ENX86</f>
        <v>#REF!</v>
      </c>
      <c r="ENY82" s="101" t="e">
        <f>(ENY85+#REF!)*ENY86</f>
        <v>#REF!</v>
      </c>
      <c r="ENZ82" s="101" t="e">
        <f>(ENZ85+#REF!)*ENZ86</f>
        <v>#REF!</v>
      </c>
      <c r="EOA82" s="101" t="e">
        <f>(EOA85+#REF!)*EOA86</f>
        <v>#REF!</v>
      </c>
      <c r="EOB82" s="101" t="e">
        <f>(EOB85+#REF!)*EOB86</f>
        <v>#REF!</v>
      </c>
      <c r="EOC82" s="101" t="e">
        <f>(EOC85+#REF!)*EOC86</f>
        <v>#REF!</v>
      </c>
      <c r="EOD82" s="101" t="e">
        <f>(EOD85+#REF!)*EOD86</f>
        <v>#REF!</v>
      </c>
      <c r="EOE82" s="101" t="e">
        <f>(EOE85+#REF!)*EOE86</f>
        <v>#REF!</v>
      </c>
      <c r="EOF82" s="101" t="e">
        <f>(EOF85+#REF!)*EOF86</f>
        <v>#REF!</v>
      </c>
      <c r="EOG82" s="101" t="e">
        <f>(EOG85+#REF!)*EOG86</f>
        <v>#REF!</v>
      </c>
      <c r="EOH82" s="101" t="e">
        <f>(EOH85+#REF!)*EOH86</f>
        <v>#REF!</v>
      </c>
      <c r="EOI82" s="101" t="e">
        <f>(EOI85+#REF!)*EOI86</f>
        <v>#REF!</v>
      </c>
      <c r="EOJ82" s="101" t="e">
        <f>(EOJ85+#REF!)*EOJ86</f>
        <v>#REF!</v>
      </c>
      <c r="EOK82" s="101" t="e">
        <f>(EOK85+#REF!)*EOK86</f>
        <v>#REF!</v>
      </c>
      <c r="EOL82" s="101" t="e">
        <f>(EOL85+#REF!)*EOL86</f>
        <v>#REF!</v>
      </c>
      <c r="EOM82" s="101" t="e">
        <f>(EOM85+#REF!)*EOM86</f>
        <v>#REF!</v>
      </c>
      <c r="EON82" s="101" t="e">
        <f>(EON85+#REF!)*EON86</f>
        <v>#REF!</v>
      </c>
      <c r="EOO82" s="101" t="e">
        <f>(EOO85+#REF!)*EOO86</f>
        <v>#REF!</v>
      </c>
      <c r="EOP82" s="101" t="e">
        <f>(EOP85+#REF!)*EOP86</f>
        <v>#REF!</v>
      </c>
      <c r="EOQ82" s="101" t="e">
        <f>(EOQ85+#REF!)*EOQ86</f>
        <v>#REF!</v>
      </c>
      <c r="EOR82" s="101" t="e">
        <f>(EOR85+#REF!)*EOR86</f>
        <v>#REF!</v>
      </c>
      <c r="EOS82" s="101" t="e">
        <f>(EOS85+#REF!)*EOS86</f>
        <v>#REF!</v>
      </c>
      <c r="EOT82" s="101" t="e">
        <f>(EOT85+#REF!)*EOT86</f>
        <v>#REF!</v>
      </c>
      <c r="EOU82" s="101" t="e">
        <f>(EOU85+#REF!)*EOU86</f>
        <v>#REF!</v>
      </c>
      <c r="EOV82" s="101" t="e">
        <f>(EOV85+#REF!)*EOV86</f>
        <v>#REF!</v>
      </c>
      <c r="EOW82" s="101" t="e">
        <f>(EOW85+#REF!)*EOW86</f>
        <v>#REF!</v>
      </c>
      <c r="EOX82" s="101" t="e">
        <f>(EOX85+#REF!)*EOX86</f>
        <v>#REF!</v>
      </c>
      <c r="EOY82" s="101" t="e">
        <f>(EOY85+#REF!)*EOY86</f>
        <v>#REF!</v>
      </c>
      <c r="EOZ82" s="101" t="e">
        <f>(EOZ85+#REF!)*EOZ86</f>
        <v>#REF!</v>
      </c>
      <c r="EPA82" s="101" t="e">
        <f>(EPA85+#REF!)*EPA86</f>
        <v>#REF!</v>
      </c>
      <c r="EPB82" s="101" t="e">
        <f>(EPB85+#REF!)*EPB86</f>
        <v>#REF!</v>
      </c>
      <c r="EPC82" s="101" t="e">
        <f>(EPC85+#REF!)*EPC86</f>
        <v>#REF!</v>
      </c>
      <c r="EPD82" s="101" t="e">
        <f>(EPD85+#REF!)*EPD86</f>
        <v>#REF!</v>
      </c>
      <c r="EPE82" s="101" t="e">
        <f>(EPE85+#REF!)*EPE86</f>
        <v>#REF!</v>
      </c>
      <c r="EPF82" s="101" t="e">
        <f>(EPF85+#REF!)*EPF86</f>
        <v>#REF!</v>
      </c>
      <c r="EPG82" s="101" t="e">
        <f>(EPG85+#REF!)*EPG86</f>
        <v>#REF!</v>
      </c>
      <c r="EPH82" s="101" t="e">
        <f>(EPH85+#REF!)*EPH86</f>
        <v>#REF!</v>
      </c>
      <c r="EPI82" s="101" t="e">
        <f>(EPI85+#REF!)*EPI86</f>
        <v>#REF!</v>
      </c>
      <c r="EPJ82" s="101" t="e">
        <f>(EPJ85+#REF!)*EPJ86</f>
        <v>#REF!</v>
      </c>
      <c r="EPK82" s="101" t="e">
        <f>(EPK85+#REF!)*EPK86</f>
        <v>#REF!</v>
      </c>
      <c r="EPL82" s="101" t="e">
        <f>(EPL85+#REF!)*EPL86</f>
        <v>#REF!</v>
      </c>
      <c r="EPM82" s="101" t="e">
        <f>(EPM85+#REF!)*EPM86</f>
        <v>#REF!</v>
      </c>
      <c r="EPN82" s="101" t="e">
        <f>(EPN85+#REF!)*EPN86</f>
        <v>#REF!</v>
      </c>
      <c r="EPO82" s="101" t="e">
        <f>(EPO85+#REF!)*EPO86</f>
        <v>#REF!</v>
      </c>
      <c r="EPP82" s="101" t="e">
        <f>(EPP85+#REF!)*EPP86</f>
        <v>#REF!</v>
      </c>
      <c r="EPQ82" s="101" t="e">
        <f>(EPQ85+#REF!)*EPQ86</f>
        <v>#REF!</v>
      </c>
      <c r="EPR82" s="101" t="e">
        <f>(EPR85+#REF!)*EPR86</f>
        <v>#REF!</v>
      </c>
      <c r="EPS82" s="101" t="e">
        <f>(EPS85+#REF!)*EPS86</f>
        <v>#REF!</v>
      </c>
      <c r="EPT82" s="101" t="e">
        <f>(EPT85+#REF!)*EPT86</f>
        <v>#REF!</v>
      </c>
      <c r="EPU82" s="101" t="e">
        <f>(EPU85+#REF!)*EPU86</f>
        <v>#REF!</v>
      </c>
      <c r="EPV82" s="101" t="e">
        <f>(EPV85+#REF!)*EPV86</f>
        <v>#REF!</v>
      </c>
      <c r="EPW82" s="101" t="e">
        <f>(EPW85+#REF!)*EPW86</f>
        <v>#REF!</v>
      </c>
      <c r="EPX82" s="101" t="e">
        <f>(EPX85+#REF!)*EPX86</f>
        <v>#REF!</v>
      </c>
      <c r="EPY82" s="101" t="e">
        <f>(EPY85+#REF!)*EPY86</f>
        <v>#REF!</v>
      </c>
      <c r="EPZ82" s="101" t="e">
        <f>(EPZ85+#REF!)*EPZ86</f>
        <v>#REF!</v>
      </c>
      <c r="EQA82" s="101" t="e">
        <f>(EQA85+#REF!)*EQA86</f>
        <v>#REF!</v>
      </c>
      <c r="EQB82" s="101" t="e">
        <f>(EQB85+#REF!)*EQB86</f>
        <v>#REF!</v>
      </c>
      <c r="EQC82" s="101" t="e">
        <f>(EQC85+#REF!)*EQC86</f>
        <v>#REF!</v>
      </c>
      <c r="EQD82" s="101" t="e">
        <f>(EQD85+#REF!)*EQD86</f>
        <v>#REF!</v>
      </c>
      <c r="EQE82" s="101" t="e">
        <f>(EQE85+#REF!)*EQE86</f>
        <v>#REF!</v>
      </c>
      <c r="EQF82" s="101" t="e">
        <f>(EQF85+#REF!)*EQF86</f>
        <v>#REF!</v>
      </c>
      <c r="EQG82" s="101" t="e">
        <f>(EQG85+#REF!)*EQG86</f>
        <v>#REF!</v>
      </c>
      <c r="EQH82" s="101" t="e">
        <f>(EQH85+#REF!)*EQH86</f>
        <v>#REF!</v>
      </c>
      <c r="EQI82" s="101" t="e">
        <f>(EQI85+#REF!)*EQI86</f>
        <v>#REF!</v>
      </c>
      <c r="EQJ82" s="101" t="e">
        <f>(EQJ85+#REF!)*EQJ86</f>
        <v>#REF!</v>
      </c>
      <c r="EQK82" s="101" t="e">
        <f>(EQK85+#REF!)*EQK86</f>
        <v>#REF!</v>
      </c>
      <c r="EQL82" s="101" t="e">
        <f>(EQL85+#REF!)*EQL86</f>
        <v>#REF!</v>
      </c>
      <c r="EQM82" s="101" t="e">
        <f>(EQM85+#REF!)*EQM86</f>
        <v>#REF!</v>
      </c>
      <c r="EQN82" s="101" t="e">
        <f>(EQN85+#REF!)*EQN86</f>
        <v>#REF!</v>
      </c>
      <c r="EQO82" s="101" t="e">
        <f>(EQO85+#REF!)*EQO86</f>
        <v>#REF!</v>
      </c>
      <c r="EQP82" s="101" t="e">
        <f>(EQP85+#REF!)*EQP86</f>
        <v>#REF!</v>
      </c>
      <c r="EQQ82" s="101" t="e">
        <f>(EQQ85+#REF!)*EQQ86</f>
        <v>#REF!</v>
      </c>
      <c r="EQR82" s="101" t="e">
        <f>(EQR85+#REF!)*EQR86</f>
        <v>#REF!</v>
      </c>
      <c r="EQS82" s="101" t="e">
        <f>(EQS85+#REF!)*EQS86</f>
        <v>#REF!</v>
      </c>
      <c r="EQT82" s="101" t="e">
        <f>(EQT85+#REF!)*EQT86</f>
        <v>#REF!</v>
      </c>
      <c r="EQU82" s="101" t="e">
        <f>(EQU85+#REF!)*EQU86</f>
        <v>#REF!</v>
      </c>
      <c r="EQV82" s="101" t="e">
        <f>(EQV85+#REF!)*EQV86</f>
        <v>#REF!</v>
      </c>
      <c r="EQW82" s="101" t="e">
        <f>(EQW85+#REF!)*EQW86</f>
        <v>#REF!</v>
      </c>
      <c r="EQX82" s="101" t="e">
        <f>(EQX85+#REF!)*EQX86</f>
        <v>#REF!</v>
      </c>
      <c r="EQY82" s="101" t="e">
        <f>(EQY85+#REF!)*EQY86</f>
        <v>#REF!</v>
      </c>
      <c r="EQZ82" s="101" t="e">
        <f>(EQZ85+#REF!)*EQZ86</f>
        <v>#REF!</v>
      </c>
      <c r="ERA82" s="101" t="e">
        <f>(ERA85+#REF!)*ERA86</f>
        <v>#REF!</v>
      </c>
      <c r="ERB82" s="101" t="e">
        <f>(ERB85+#REF!)*ERB86</f>
        <v>#REF!</v>
      </c>
      <c r="ERC82" s="101" t="e">
        <f>(ERC85+#REF!)*ERC86</f>
        <v>#REF!</v>
      </c>
      <c r="ERD82" s="101" t="e">
        <f>(ERD85+#REF!)*ERD86</f>
        <v>#REF!</v>
      </c>
      <c r="ERE82" s="101" t="e">
        <f>(ERE85+#REF!)*ERE86</f>
        <v>#REF!</v>
      </c>
      <c r="ERF82" s="101" t="e">
        <f>(ERF85+#REF!)*ERF86</f>
        <v>#REF!</v>
      </c>
      <c r="ERG82" s="101" t="e">
        <f>(ERG85+#REF!)*ERG86</f>
        <v>#REF!</v>
      </c>
      <c r="ERH82" s="101" t="e">
        <f>(ERH85+#REF!)*ERH86</f>
        <v>#REF!</v>
      </c>
      <c r="ERI82" s="101" t="e">
        <f>(ERI85+#REF!)*ERI86</f>
        <v>#REF!</v>
      </c>
      <c r="ERJ82" s="101" t="e">
        <f>(ERJ85+#REF!)*ERJ86</f>
        <v>#REF!</v>
      </c>
      <c r="ERK82" s="101" t="e">
        <f>(ERK85+#REF!)*ERK86</f>
        <v>#REF!</v>
      </c>
      <c r="ERL82" s="101" t="e">
        <f>(ERL85+#REF!)*ERL86</f>
        <v>#REF!</v>
      </c>
      <c r="ERM82" s="101" t="e">
        <f>(ERM85+#REF!)*ERM86</f>
        <v>#REF!</v>
      </c>
      <c r="ERN82" s="101" t="e">
        <f>(ERN85+#REF!)*ERN86</f>
        <v>#REF!</v>
      </c>
      <c r="ERO82" s="101" t="e">
        <f>(ERO85+#REF!)*ERO86</f>
        <v>#REF!</v>
      </c>
      <c r="ERP82" s="101" t="e">
        <f>(ERP85+#REF!)*ERP86</f>
        <v>#REF!</v>
      </c>
      <c r="ERQ82" s="101" t="e">
        <f>(ERQ85+#REF!)*ERQ86</f>
        <v>#REF!</v>
      </c>
      <c r="ERR82" s="101" t="e">
        <f>(ERR85+#REF!)*ERR86</f>
        <v>#REF!</v>
      </c>
      <c r="ERS82" s="101" t="e">
        <f>(ERS85+#REF!)*ERS86</f>
        <v>#REF!</v>
      </c>
      <c r="ERT82" s="101" t="e">
        <f>(ERT85+#REF!)*ERT86</f>
        <v>#REF!</v>
      </c>
      <c r="ERU82" s="101" t="e">
        <f>(ERU85+#REF!)*ERU86</f>
        <v>#REF!</v>
      </c>
      <c r="ERV82" s="101" t="e">
        <f>(ERV85+#REF!)*ERV86</f>
        <v>#REF!</v>
      </c>
      <c r="ERW82" s="101" t="e">
        <f>(ERW85+#REF!)*ERW86</f>
        <v>#REF!</v>
      </c>
      <c r="ERX82" s="101" t="e">
        <f>(ERX85+#REF!)*ERX86</f>
        <v>#REF!</v>
      </c>
      <c r="ERY82" s="101" t="e">
        <f>(ERY85+#REF!)*ERY86</f>
        <v>#REF!</v>
      </c>
      <c r="ERZ82" s="101" t="e">
        <f>(ERZ85+#REF!)*ERZ86</f>
        <v>#REF!</v>
      </c>
      <c r="ESA82" s="101" t="e">
        <f>(ESA85+#REF!)*ESA86</f>
        <v>#REF!</v>
      </c>
      <c r="ESB82" s="101" t="e">
        <f>(ESB85+#REF!)*ESB86</f>
        <v>#REF!</v>
      </c>
      <c r="ESC82" s="101" t="e">
        <f>(ESC85+#REF!)*ESC86</f>
        <v>#REF!</v>
      </c>
      <c r="ESD82" s="101" t="e">
        <f>(ESD85+#REF!)*ESD86</f>
        <v>#REF!</v>
      </c>
      <c r="ESE82" s="101" t="e">
        <f>(ESE85+#REF!)*ESE86</f>
        <v>#REF!</v>
      </c>
      <c r="ESF82" s="101" t="e">
        <f>(ESF85+#REF!)*ESF86</f>
        <v>#REF!</v>
      </c>
      <c r="ESG82" s="101" t="e">
        <f>(ESG85+#REF!)*ESG86</f>
        <v>#REF!</v>
      </c>
      <c r="ESH82" s="101" t="e">
        <f>(ESH85+#REF!)*ESH86</f>
        <v>#REF!</v>
      </c>
      <c r="ESI82" s="101" t="e">
        <f>(ESI85+#REF!)*ESI86</f>
        <v>#REF!</v>
      </c>
      <c r="ESJ82" s="101" t="e">
        <f>(ESJ85+#REF!)*ESJ86</f>
        <v>#REF!</v>
      </c>
      <c r="ESK82" s="101" t="e">
        <f>(ESK85+#REF!)*ESK86</f>
        <v>#REF!</v>
      </c>
      <c r="ESL82" s="101" t="e">
        <f>(ESL85+#REF!)*ESL86</f>
        <v>#REF!</v>
      </c>
      <c r="ESM82" s="101" t="e">
        <f>(ESM85+#REF!)*ESM86</f>
        <v>#REF!</v>
      </c>
      <c r="ESN82" s="101" t="e">
        <f>(ESN85+#REF!)*ESN86</f>
        <v>#REF!</v>
      </c>
      <c r="ESO82" s="101" t="e">
        <f>(ESO85+#REF!)*ESO86</f>
        <v>#REF!</v>
      </c>
      <c r="ESP82" s="101" t="e">
        <f>(ESP85+#REF!)*ESP86</f>
        <v>#REF!</v>
      </c>
      <c r="ESQ82" s="101" t="e">
        <f>(ESQ85+#REF!)*ESQ86</f>
        <v>#REF!</v>
      </c>
      <c r="ESR82" s="101" t="e">
        <f>(ESR85+#REF!)*ESR86</f>
        <v>#REF!</v>
      </c>
      <c r="ESS82" s="101" t="e">
        <f>(ESS85+#REF!)*ESS86</f>
        <v>#REF!</v>
      </c>
      <c r="EST82" s="101" t="e">
        <f>(EST85+#REF!)*EST86</f>
        <v>#REF!</v>
      </c>
      <c r="ESU82" s="101" t="e">
        <f>(ESU85+#REF!)*ESU86</f>
        <v>#REF!</v>
      </c>
      <c r="ESV82" s="101" t="e">
        <f>(ESV85+#REF!)*ESV86</f>
        <v>#REF!</v>
      </c>
      <c r="ESW82" s="101" t="e">
        <f>(ESW85+#REF!)*ESW86</f>
        <v>#REF!</v>
      </c>
      <c r="ESX82" s="101" t="e">
        <f>(ESX85+#REF!)*ESX86</f>
        <v>#REF!</v>
      </c>
      <c r="ESY82" s="101" t="e">
        <f>(ESY85+#REF!)*ESY86</f>
        <v>#REF!</v>
      </c>
      <c r="ESZ82" s="101" t="e">
        <f>(ESZ85+#REF!)*ESZ86</f>
        <v>#REF!</v>
      </c>
      <c r="ETA82" s="101" t="e">
        <f>(ETA85+#REF!)*ETA86</f>
        <v>#REF!</v>
      </c>
      <c r="ETB82" s="101" t="e">
        <f>(ETB85+#REF!)*ETB86</f>
        <v>#REF!</v>
      </c>
      <c r="ETC82" s="101" t="e">
        <f>(ETC85+#REF!)*ETC86</f>
        <v>#REF!</v>
      </c>
      <c r="ETD82" s="101" t="e">
        <f>(ETD85+#REF!)*ETD86</f>
        <v>#REF!</v>
      </c>
      <c r="ETE82" s="101" t="e">
        <f>(ETE85+#REF!)*ETE86</f>
        <v>#REF!</v>
      </c>
      <c r="ETF82" s="101" t="e">
        <f>(ETF85+#REF!)*ETF86</f>
        <v>#REF!</v>
      </c>
      <c r="ETG82" s="101" t="e">
        <f>(ETG85+#REF!)*ETG86</f>
        <v>#REF!</v>
      </c>
      <c r="ETH82" s="101" t="e">
        <f>(ETH85+#REF!)*ETH86</f>
        <v>#REF!</v>
      </c>
      <c r="ETI82" s="101" t="e">
        <f>(ETI85+#REF!)*ETI86</f>
        <v>#REF!</v>
      </c>
      <c r="ETJ82" s="101" t="e">
        <f>(ETJ85+#REF!)*ETJ86</f>
        <v>#REF!</v>
      </c>
      <c r="ETK82" s="101" t="e">
        <f>(ETK85+#REF!)*ETK86</f>
        <v>#REF!</v>
      </c>
      <c r="ETL82" s="101" t="e">
        <f>(ETL85+#REF!)*ETL86</f>
        <v>#REF!</v>
      </c>
      <c r="ETM82" s="101" t="e">
        <f>(ETM85+#REF!)*ETM86</f>
        <v>#REF!</v>
      </c>
      <c r="ETN82" s="101" t="e">
        <f>(ETN85+#REF!)*ETN86</f>
        <v>#REF!</v>
      </c>
      <c r="ETO82" s="101" t="e">
        <f>(ETO85+#REF!)*ETO86</f>
        <v>#REF!</v>
      </c>
      <c r="ETP82" s="101" t="e">
        <f>(ETP85+#REF!)*ETP86</f>
        <v>#REF!</v>
      </c>
      <c r="ETQ82" s="101" t="e">
        <f>(ETQ85+#REF!)*ETQ86</f>
        <v>#REF!</v>
      </c>
      <c r="ETR82" s="101" t="e">
        <f>(ETR85+#REF!)*ETR86</f>
        <v>#REF!</v>
      </c>
      <c r="ETS82" s="101" t="e">
        <f>(ETS85+#REF!)*ETS86</f>
        <v>#REF!</v>
      </c>
      <c r="ETT82" s="101" t="e">
        <f>(ETT85+#REF!)*ETT86</f>
        <v>#REF!</v>
      </c>
      <c r="ETU82" s="101" t="e">
        <f>(ETU85+#REF!)*ETU86</f>
        <v>#REF!</v>
      </c>
      <c r="ETV82" s="101" t="e">
        <f>(ETV85+#REF!)*ETV86</f>
        <v>#REF!</v>
      </c>
      <c r="ETW82" s="101" t="e">
        <f>(ETW85+#REF!)*ETW86</f>
        <v>#REF!</v>
      </c>
      <c r="ETX82" s="101" t="e">
        <f>(ETX85+#REF!)*ETX86</f>
        <v>#REF!</v>
      </c>
      <c r="ETY82" s="101" t="e">
        <f>(ETY85+#REF!)*ETY86</f>
        <v>#REF!</v>
      </c>
      <c r="ETZ82" s="101" t="e">
        <f>(ETZ85+#REF!)*ETZ86</f>
        <v>#REF!</v>
      </c>
      <c r="EUA82" s="101" t="e">
        <f>(EUA85+#REF!)*EUA86</f>
        <v>#REF!</v>
      </c>
      <c r="EUB82" s="101" t="e">
        <f>(EUB85+#REF!)*EUB86</f>
        <v>#REF!</v>
      </c>
      <c r="EUC82" s="101" t="e">
        <f>(EUC85+#REF!)*EUC86</f>
        <v>#REF!</v>
      </c>
      <c r="EUD82" s="101" t="e">
        <f>(EUD85+#REF!)*EUD86</f>
        <v>#REF!</v>
      </c>
      <c r="EUE82" s="101" t="e">
        <f>(EUE85+#REF!)*EUE86</f>
        <v>#REF!</v>
      </c>
      <c r="EUF82" s="101" t="e">
        <f>(EUF85+#REF!)*EUF86</f>
        <v>#REF!</v>
      </c>
      <c r="EUG82" s="101" t="e">
        <f>(EUG85+#REF!)*EUG86</f>
        <v>#REF!</v>
      </c>
      <c r="EUH82" s="101" t="e">
        <f>(EUH85+#REF!)*EUH86</f>
        <v>#REF!</v>
      </c>
      <c r="EUI82" s="101" t="e">
        <f>(EUI85+#REF!)*EUI86</f>
        <v>#REF!</v>
      </c>
      <c r="EUJ82" s="101" t="e">
        <f>(EUJ85+#REF!)*EUJ86</f>
        <v>#REF!</v>
      </c>
      <c r="EUK82" s="101" t="e">
        <f>(EUK85+#REF!)*EUK86</f>
        <v>#REF!</v>
      </c>
      <c r="EUL82" s="101" t="e">
        <f>(EUL85+#REF!)*EUL86</f>
        <v>#REF!</v>
      </c>
      <c r="EUM82" s="101" t="e">
        <f>(EUM85+#REF!)*EUM86</f>
        <v>#REF!</v>
      </c>
      <c r="EUN82" s="101" t="e">
        <f>(EUN85+#REF!)*EUN86</f>
        <v>#REF!</v>
      </c>
      <c r="EUO82" s="101" t="e">
        <f>(EUO85+#REF!)*EUO86</f>
        <v>#REF!</v>
      </c>
      <c r="EUP82" s="101" t="e">
        <f>(EUP85+#REF!)*EUP86</f>
        <v>#REF!</v>
      </c>
      <c r="EUQ82" s="101" t="e">
        <f>(EUQ85+#REF!)*EUQ86</f>
        <v>#REF!</v>
      </c>
      <c r="EUR82" s="101" t="e">
        <f>(EUR85+#REF!)*EUR86</f>
        <v>#REF!</v>
      </c>
      <c r="EUS82" s="101" t="e">
        <f>(EUS85+#REF!)*EUS86</f>
        <v>#REF!</v>
      </c>
      <c r="EUT82" s="101" t="e">
        <f>(EUT85+#REF!)*EUT86</f>
        <v>#REF!</v>
      </c>
      <c r="EUU82" s="101" t="e">
        <f>(EUU85+#REF!)*EUU86</f>
        <v>#REF!</v>
      </c>
      <c r="EUV82" s="101" t="e">
        <f>(EUV85+#REF!)*EUV86</f>
        <v>#REF!</v>
      </c>
      <c r="EUW82" s="101" t="e">
        <f>(EUW85+#REF!)*EUW86</f>
        <v>#REF!</v>
      </c>
      <c r="EUX82" s="101" t="e">
        <f>(EUX85+#REF!)*EUX86</f>
        <v>#REF!</v>
      </c>
      <c r="EUY82" s="101" t="e">
        <f>(EUY85+#REF!)*EUY86</f>
        <v>#REF!</v>
      </c>
      <c r="EUZ82" s="101" t="e">
        <f>(EUZ85+#REF!)*EUZ86</f>
        <v>#REF!</v>
      </c>
      <c r="EVA82" s="101" t="e">
        <f>(EVA85+#REF!)*EVA86</f>
        <v>#REF!</v>
      </c>
      <c r="EVB82" s="101" t="e">
        <f>(EVB85+#REF!)*EVB86</f>
        <v>#REF!</v>
      </c>
      <c r="EVC82" s="101" t="e">
        <f>(EVC85+#REF!)*EVC86</f>
        <v>#REF!</v>
      </c>
      <c r="EVD82" s="101" t="e">
        <f>(EVD85+#REF!)*EVD86</f>
        <v>#REF!</v>
      </c>
      <c r="EVE82" s="101" t="e">
        <f>(EVE85+#REF!)*EVE86</f>
        <v>#REF!</v>
      </c>
      <c r="EVF82" s="101" t="e">
        <f>(EVF85+#REF!)*EVF86</f>
        <v>#REF!</v>
      </c>
      <c r="EVG82" s="101" t="e">
        <f>(EVG85+#REF!)*EVG86</f>
        <v>#REF!</v>
      </c>
      <c r="EVH82" s="101" t="e">
        <f>(EVH85+#REF!)*EVH86</f>
        <v>#REF!</v>
      </c>
      <c r="EVI82" s="101" t="e">
        <f>(EVI85+#REF!)*EVI86</f>
        <v>#REF!</v>
      </c>
      <c r="EVJ82" s="101" t="e">
        <f>(EVJ85+#REF!)*EVJ86</f>
        <v>#REF!</v>
      </c>
      <c r="EVK82" s="101" t="e">
        <f>(EVK85+#REF!)*EVK86</f>
        <v>#REF!</v>
      </c>
      <c r="EVL82" s="101" t="e">
        <f>(EVL85+#REF!)*EVL86</f>
        <v>#REF!</v>
      </c>
      <c r="EVM82" s="101" t="e">
        <f>(EVM85+#REF!)*EVM86</f>
        <v>#REF!</v>
      </c>
      <c r="EVN82" s="101" t="e">
        <f>(EVN85+#REF!)*EVN86</f>
        <v>#REF!</v>
      </c>
      <c r="EVO82" s="101" t="e">
        <f>(EVO85+#REF!)*EVO86</f>
        <v>#REF!</v>
      </c>
      <c r="EVP82" s="101" t="e">
        <f>(EVP85+#REF!)*EVP86</f>
        <v>#REF!</v>
      </c>
      <c r="EVQ82" s="101" t="e">
        <f>(EVQ85+#REF!)*EVQ86</f>
        <v>#REF!</v>
      </c>
      <c r="EVR82" s="101" t="e">
        <f>(EVR85+#REF!)*EVR86</f>
        <v>#REF!</v>
      </c>
      <c r="EVS82" s="101" t="e">
        <f>(EVS85+#REF!)*EVS86</f>
        <v>#REF!</v>
      </c>
      <c r="EVT82" s="101" t="e">
        <f>(EVT85+#REF!)*EVT86</f>
        <v>#REF!</v>
      </c>
      <c r="EVU82" s="101" t="e">
        <f>(EVU85+#REF!)*EVU86</f>
        <v>#REF!</v>
      </c>
      <c r="EVV82" s="101" t="e">
        <f>(EVV85+#REF!)*EVV86</f>
        <v>#REF!</v>
      </c>
      <c r="EVW82" s="101" t="e">
        <f>(EVW85+#REF!)*EVW86</f>
        <v>#REF!</v>
      </c>
      <c r="EVX82" s="101" t="e">
        <f>(EVX85+#REF!)*EVX86</f>
        <v>#REF!</v>
      </c>
      <c r="EVY82" s="101" t="e">
        <f>(EVY85+#REF!)*EVY86</f>
        <v>#REF!</v>
      </c>
      <c r="EVZ82" s="101" t="e">
        <f>(EVZ85+#REF!)*EVZ86</f>
        <v>#REF!</v>
      </c>
      <c r="EWA82" s="101" t="e">
        <f>(EWA85+#REF!)*EWA86</f>
        <v>#REF!</v>
      </c>
      <c r="EWB82" s="101" t="e">
        <f>(EWB85+#REF!)*EWB86</f>
        <v>#REF!</v>
      </c>
      <c r="EWC82" s="101" t="e">
        <f>(EWC85+#REF!)*EWC86</f>
        <v>#REF!</v>
      </c>
      <c r="EWD82" s="101" t="e">
        <f>(EWD85+#REF!)*EWD86</f>
        <v>#REF!</v>
      </c>
      <c r="EWE82" s="101" t="e">
        <f>(EWE85+#REF!)*EWE86</f>
        <v>#REF!</v>
      </c>
      <c r="EWF82" s="101" t="e">
        <f>(EWF85+#REF!)*EWF86</f>
        <v>#REF!</v>
      </c>
      <c r="EWG82" s="101" t="e">
        <f>(EWG85+#REF!)*EWG86</f>
        <v>#REF!</v>
      </c>
      <c r="EWH82" s="101" t="e">
        <f>(EWH85+#REF!)*EWH86</f>
        <v>#REF!</v>
      </c>
      <c r="EWI82" s="101" t="e">
        <f>(EWI85+#REF!)*EWI86</f>
        <v>#REF!</v>
      </c>
      <c r="EWJ82" s="101" t="e">
        <f>(EWJ85+#REF!)*EWJ86</f>
        <v>#REF!</v>
      </c>
      <c r="EWK82" s="101" t="e">
        <f>(EWK85+#REF!)*EWK86</f>
        <v>#REF!</v>
      </c>
      <c r="EWL82" s="101" t="e">
        <f>(EWL85+#REF!)*EWL86</f>
        <v>#REF!</v>
      </c>
      <c r="EWM82" s="101" t="e">
        <f>(EWM85+#REF!)*EWM86</f>
        <v>#REF!</v>
      </c>
      <c r="EWN82" s="101" t="e">
        <f>(EWN85+#REF!)*EWN86</f>
        <v>#REF!</v>
      </c>
      <c r="EWO82" s="101" t="e">
        <f>(EWO85+#REF!)*EWO86</f>
        <v>#REF!</v>
      </c>
      <c r="EWP82" s="101" t="e">
        <f>(EWP85+#REF!)*EWP86</f>
        <v>#REF!</v>
      </c>
      <c r="EWQ82" s="101" t="e">
        <f>(EWQ85+#REF!)*EWQ86</f>
        <v>#REF!</v>
      </c>
      <c r="EWR82" s="101" t="e">
        <f>(EWR85+#REF!)*EWR86</f>
        <v>#REF!</v>
      </c>
      <c r="EWS82" s="101" t="e">
        <f>(EWS85+#REF!)*EWS86</f>
        <v>#REF!</v>
      </c>
      <c r="EWT82" s="101" t="e">
        <f>(EWT85+#REF!)*EWT86</f>
        <v>#REF!</v>
      </c>
      <c r="EWU82" s="101" t="e">
        <f>(EWU85+#REF!)*EWU86</f>
        <v>#REF!</v>
      </c>
      <c r="EWV82" s="101" t="e">
        <f>(EWV85+#REF!)*EWV86</f>
        <v>#REF!</v>
      </c>
      <c r="EWW82" s="101" t="e">
        <f>(EWW85+#REF!)*EWW86</f>
        <v>#REF!</v>
      </c>
      <c r="EWX82" s="101" t="e">
        <f>(EWX85+#REF!)*EWX86</f>
        <v>#REF!</v>
      </c>
      <c r="EWY82" s="101" t="e">
        <f>(EWY85+#REF!)*EWY86</f>
        <v>#REF!</v>
      </c>
      <c r="EWZ82" s="101" t="e">
        <f>(EWZ85+#REF!)*EWZ86</f>
        <v>#REF!</v>
      </c>
      <c r="EXA82" s="101" t="e">
        <f>(EXA85+#REF!)*EXA86</f>
        <v>#REF!</v>
      </c>
      <c r="EXB82" s="101" t="e">
        <f>(EXB85+#REF!)*EXB86</f>
        <v>#REF!</v>
      </c>
      <c r="EXC82" s="101" t="e">
        <f>(EXC85+#REF!)*EXC86</f>
        <v>#REF!</v>
      </c>
      <c r="EXD82" s="101" t="e">
        <f>(EXD85+#REF!)*EXD86</f>
        <v>#REF!</v>
      </c>
      <c r="EXE82" s="101" t="e">
        <f>(EXE85+#REF!)*EXE86</f>
        <v>#REF!</v>
      </c>
      <c r="EXF82" s="101" t="e">
        <f>(EXF85+#REF!)*EXF86</f>
        <v>#REF!</v>
      </c>
      <c r="EXG82" s="101" t="e">
        <f>(EXG85+#REF!)*EXG86</f>
        <v>#REF!</v>
      </c>
      <c r="EXH82" s="101" t="e">
        <f>(EXH85+#REF!)*EXH86</f>
        <v>#REF!</v>
      </c>
      <c r="EXI82" s="101" t="e">
        <f>(EXI85+#REF!)*EXI86</f>
        <v>#REF!</v>
      </c>
      <c r="EXJ82" s="101" t="e">
        <f>(EXJ85+#REF!)*EXJ86</f>
        <v>#REF!</v>
      </c>
      <c r="EXK82" s="101" t="e">
        <f>(EXK85+#REF!)*EXK86</f>
        <v>#REF!</v>
      </c>
      <c r="EXL82" s="101" t="e">
        <f>(EXL85+#REF!)*EXL86</f>
        <v>#REF!</v>
      </c>
      <c r="EXM82" s="101" t="e">
        <f>(EXM85+#REF!)*EXM86</f>
        <v>#REF!</v>
      </c>
      <c r="EXN82" s="101" t="e">
        <f>(EXN85+#REF!)*EXN86</f>
        <v>#REF!</v>
      </c>
      <c r="EXO82" s="101" t="e">
        <f>(EXO85+#REF!)*EXO86</f>
        <v>#REF!</v>
      </c>
      <c r="EXP82" s="101" t="e">
        <f>(EXP85+#REF!)*EXP86</f>
        <v>#REF!</v>
      </c>
      <c r="EXQ82" s="101" t="e">
        <f>(EXQ85+#REF!)*EXQ86</f>
        <v>#REF!</v>
      </c>
      <c r="EXR82" s="101" t="e">
        <f>(EXR85+#REF!)*EXR86</f>
        <v>#REF!</v>
      </c>
      <c r="EXS82" s="101" t="e">
        <f>(EXS85+#REF!)*EXS86</f>
        <v>#REF!</v>
      </c>
      <c r="EXT82" s="101" t="e">
        <f>(EXT85+#REF!)*EXT86</f>
        <v>#REF!</v>
      </c>
      <c r="EXU82" s="101" t="e">
        <f>(EXU85+#REF!)*EXU86</f>
        <v>#REF!</v>
      </c>
      <c r="EXV82" s="101" t="e">
        <f>(EXV85+#REF!)*EXV86</f>
        <v>#REF!</v>
      </c>
      <c r="EXW82" s="101" t="e">
        <f>(EXW85+#REF!)*EXW86</f>
        <v>#REF!</v>
      </c>
      <c r="EXX82" s="101" t="e">
        <f>(EXX85+#REF!)*EXX86</f>
        <v>#REF!</v>
      </c>
      <c r="EXY82" s="101" t="e">
        <f>(EXY85+#REF!)*EXY86</f>
        <v>#REF!</v>
      </c>
      <c r="EXZ82" s="101" t="e">
        <f>(EXZ85+#REF!)*EXZ86</f>
        <v>#REF!</v>
      </c>
      <c r="EYA82" s="101" t="e">
        <f>(EYA85+#REF!)*EYA86</f>
        <v>#REF!</v>
      </c>
      <c r="EYB82" s="101" t="e">
        <f>(EYB85+#REF!)*EYB86</f>
        <v>#REF!</v>
      </c>
      <c r="EYC82" s="101" t="e">
        <f>(EYC85+#REF!)*EYC86</f>
        <v>#REF!</v>
      </c>
      <c r="EYD82" s="101" t="e">
        <f>(EYD85+#REF!)*EYD86</f>
        <v>#REF!</v>
      </c>
      <c r="EYE82" s="101" t="e">
        <f>(EYE85+#REF!)*EYE86</f>
        <v>#REF!</v>
      </c>
      <c r="EYF82" s="101" t="e">
        <f>(EYF85+#REF!)*EYF86</f>
        <v>#REF!</v>
      </c>
      <c r="EYG82" s="101" t="e">
        <f>(EYG85+#REF!)*EYG86</f>
        <v>#REF!</v>
      </c>
      <c r="EYH82" s="101" t="e">
        <f>(EYH85+#REF!)*EYH86</f>
        <v>#REF!</v>
      </c>
      <c r="EYI82" s="101" t="e">
        <f>(EYI85+#REF!)*EYI86</f>
        <v>#REF!</v>
      </c>
      <c r="EYJ82" s="101" t="e">
        <f>(EYJ85+#REF!)*EYJ86</f>
        <v>#REF!</v>
      </c>
      <c r="EYK82" s="101" t="e">
        <f>(EYK85+#REF!)*EYK86</f>
        <v>#REF!</v>
      </c>
      <c r="EYL82" s="101" t="e">
        <f>(EYL85+#REF!)*EYL86</f>
        <v>#REF!</v>
      </c>
      <c r="EYM82" s="101" t="e">
        <f>(EYM85+#REF!)*EYM86</f>
        <v>#REF!</v>
      </c>
      <c r="EYN82" s="101" t="e">
        <f>(EYN85+#REF!)*EYN86</f>
        <v>#REF!</v>
      </c>
      <c r="EYO82" s="101" t="e">
        <f>(EYO85+#REF!)*EYO86</f>
        <v>#REF!</v>
      </c>
      <c r="EYP82" s="101" t="e">
        <f>(EYP85+#REF!)*EYP86</f>
        <v>#REF!</v>
      </c>
      <c r="EYQ82" s="101" t="e">
        <f>(EYQ85+#REF!)*EYQ86</f>
        <v>#REF!</v>
      </c>
      <c r="EYR82" s="101" t="e">
        <f>(EYR85+#REF!)*EYR86</f>
        <v>#REF!</v>
      </c>
      <c r="EYS82" s="101" t="e">
        <f>(EYS85+#REF!)*EYS86</f>
        <v>#REF!</v>
      </c>
      <c r="EYT82" s="101" t="e">
        <f>(EYT85+#REF!)*EYT86</f>
        <v>#REF!</v>
      </c>
      <c r="EYU82" s="101" t="e">
        <f>(EYU85+#REF!)*EYU86</f>
        <v>#REF!</v>
      </c>
      <c r="EYV82" s="101" t="e">
        <f>(EYV85+#REF!)*EYV86</f>
        <v>#REF!</v>
      </c>
      <c r="EYW82" s="101" t="e">
        <f>(EYW85+#REF!)*EYW86</f>
        <v>#REF!</v>
      </c>
      <c r="EYX82" s="101" t="e">
        <f>(EYX85+#REF!)*EYX86</f>
        <v>#REF!</v>
      </c>
      <c r="EYY82" s="101" t="e">
        <f>(EYY85+#REF!)*EYY86</f>
        <v>#REF!</v>
      </c>
      <c r="EYZ82" s="101" t="e">
        <f>(EYZ85+#REF!)*EYZ86</f>
        <v>#REF!</v>
      </c>
      <c r="EZA82" s="101" t="e">
        <f>(EZA85+#REF!)*EZA86</f>
        <v>#REF!</v>
      </c>
      <c r="EZB82" s="101" t="e">
        <f>(EZB85+#REF!)*EZB86</f>
        <v>#REF!</v>
      </c>
      <c r="EZC82" s="101" t="e">
        <f>(EZC85+#REF!)*EZC86</f>
        <v>#REF!</v>
      </c>
      <c r="EZD82" s="101" t="e">
        <f>(EZD85+#REF!)*EZD86</f>
        <v>#REF!</v>
      </c>
      <c r="EZE82" s="101" t="e">
        <f>(EZE85+#REF!)*EZE86</f>
        <v>#REF!</v>
      </c>
      <c r="EZF82" s="101" t="e">
        <f>(EZF85+#REF!)*EZF86</f>
        <v>#REF!</v>
      </c>
      <c r="EZG82" s="101" t="e">
        <f>(EZG85+#REF!)*EZG86</f>
        <v>#REF!</v>
      </c>
      <c r="EZH82" s="101" t="e">
        <f>(EZH85+#REF!)*EZH86</f>
        <v>#REF!</v>
      </c>
      <c r="EZI82" s="101" t="e">
        <f>(EZI85+#REF!)*EZI86</f>
        <v>#REF!</v>
      </c>
      <c r="EZJ82" s="101" t="e">
        <f>(EZJ85+#REF!)*EZJ86</f>
        <v>#REF!</v>
      </c>
      <c r="EZK82" s="101" t="e">
        <f>(EZK85+#REF!)*EZK86</f>
        <v>#REF!</v>
      </c>
      <c r="EZL82" s="101" t="e">
        <f>(EZL85+#REF!)*EZL86</f>
        <v>#REF!</v>
      </c>
      <c r="EZM82" s="101" t="e">
        <f>(EZM85+#REF!)*EZM86</f>
        <v>#REF!</v>
      </c>
      <c r="EZN82" s="101" t="e">
        <f>(EZN85+#REF!)*EZN86</f>
        <v>#REF!</v>
      </c>
      <c r="EZO82" s="101" t="e">
        <f>(EZO85+#REF!)*EZO86</f>
        <v>#REF!</v>
      </c>
      <c r="EZP82" s="101" t="e">
        <f>(EZP85+#REF!)*EZP86</f>
        <v>#REF!</v>
      </c>
      <c r="EZQ82" s="101" t="e">
        <f>(EZQ85+#REF!)*EZQ86</f>
        <v>#REF!</v>
      </c>
      <c r="EZR82" s="101" t="e">
        <f>(EZR85+#REF!)*EZR86</f>
        <v>#REF!</v>
      </c>
      <c r="EZS82" s="101" t="e">
        <f>(EZS85+#REF!)*EZS86</f>
        <v>#REF!</v>
      </c>
      <c r="EZT82" s="101" t="e">
        <f>(EZT85+#REF!)*EZT86</f>
        <v>#REF!</v>
      </c>
      <c r="EZU82" s="101" t="e">
        <f>(EZU85+#REF!)*EZU86</f>
        <v>#REF!</v>
      </c>
      <c r="EZV82" s="101" t="e">
        <f>(EZV85+#REF!)*EZV86</f>
        <v>#REF!</v>
      </c>
      <c r="EZW82" s="101" t="e">
        <f>(EZW85+#REF!)*EZW86</f>
        <v>#REF!</v>
      </c>
      <c r="EZX82" s="101" t="e">
        <f>(EZX85+#REF!)*EZX86</f>
        <v>#REF!</v>
      </c>
      <c r="EZY82" s="101" t="e">
        <f>(EZY85+#REF!)*EZY86</f>
        <v>#REF!</v>
      </c>
      <c r="EZZ82" s="101" t="e">
        <f>(EZZ85+#REF!)*EZZ86</f>
        <v>#REF!</v>
      </c>
      <c r="FAA82" s="101" t="e">
        <f>(FAA85+#REF!)*FAA86</f>
        <v>#REF!</v>
      </c>
      <c r="FAB82" s="101" t="e">
        <f>(FAB85+#REF!)*FAB86</f>
        <v>#REF!</v>
      </c>
      <c r="FAC82" s="101" t="e">
        <f>(FAC85+#REF!)*FAC86</f>
        <v>#REF!</v>
      </c>
      <c r="FAD82" s="101" t="e">
        <f>(FAD85+#REF!)*FAD86</f>
        <v>#REF!</v>
      </c>
      <c r="FAE82" s="101" t="e">
        <f>(FAE85+#REF!)*FAE86</f>
        <v>#REF!</v>
      </c>
      <c r="FAF82" s="101" t="e">
        <f>(FAF85+#REF!)*FAF86</f>
        <v>#REF!</v>
      </c>
      <c r="FAG82" s="101" t="e">
        <f>(FAG85+#REF!)*FAG86</f>
        <v>#REF!</v>
      </c>
      <c r="FAH82" s="101" t="e">
        <f>(FAH85+#REF!)*FAH86</f>
        <v>#REF!</v>
      </c>
      <c r="FAI82" s="101" t="e">
        <f>(FAI85+#REF!)*FAI86</f>
        <v>#REF!</v>
      </c>
      <c r="FAJ82" s="101" t="e">
        <f>(FAJ85+#REF!)*FAJ86</f>
        <v>#REF!</v>
      </c>
      <c r="FAK82" s="101" t="e">
        <f>(FAK85+#REF!)*FAK86</f>
        <v>#REF!</v>
      </c>
      <c r="FAL82" s="101" t="e">
        <f>(FAL85+#REF!)*FAL86</f>
        <v>#REF!</v>
      </c>
      <c r="FAM82" s="101" t="e">
        <f>(FAM85+#REF!)*FAM86</f>
        <v>#REF!</v>
      </c>
      <c r="FAN82" s="101" t="e">
        <f>(FAN85+#REF!)*FAN86</f>
        <v>#REF!</v>
      </c>
      <c r="FAO82" s="101" t="e">
        <f>(FAO85+#REF!)*FAO86</f>
        <v>#REF!</v>
      </c>
      <c r="FAP82" s="101" t="e">
        <f>(FAP85+#REF!)*FAP86</f>
        <v>#REF!</v>
      </c>
      <c r="FAQ82" s="101" t="e">
        <f>(FAQ85+#REF!)*FAQ86</f>
        <v>#REF!</v>
      </c>
      <c r="FAR82" s="101" t="e">
        <f>(FAR85+#REF!)*FAR86</f>
        <v>#REF!</v>
      </c>
      <c r="FAS82" s="101" t="e">
        <f>(FAS85+#REF!)*FAS86</f>
        <v>#REF!</v>
      </c>
      <c r="FAT82" s="101" t="e">
        <f>(FAT85+#REF!)*FAT86</f>
        <v>#REF!</v>
      </c>
      <c r="FAU82" s="101" t="e">
        <f>(FAU85+#REF!)*FAU86</f>
        <v>#REF!</v>
      </c>
      <c r="FAV82" s="101" t="e">
        <f>(FAV85+#REF!)*FAV86</f>
        <v>#REF!</v>
      </c>
      <c r="FAW82" s="101" t="e">
        <f>(FAW85+#REF!)*FAW86</f>
        <v>#REF!</v>
      </c>
      <c r="FAX82" s="101" t="e">
        <f>(FAX85+#REF!)*FAX86</f>
        <v>#REF!</v>
      </c>
      <c r="FAY82" s="101" t="e">
        <f>(FAY85+#REF!)*FAY86</f>
        <v>#REF!</v>
      </c>
      <c r="FAZ82" s="101" t="e">
        <f>(FAZ85+#REF!)*FAZ86</f>
        <v>#REF!</v>
      </c>
      <c r="FBA82" s="101" t="e">
        <f>(FBA85+#REF!)*FBA86</f>
        <v>#REF!</v>
      </c>
      <c r="FBB82" s="101" t="e">
        <f>(FBB85+#REF!)*FBB86</f>
        <v>#REF!</v>
      </c>
      <c r="FBC82" s="101" t="e">
        <f>(FBC85+#REF!)*FBC86</f>
        <v>#REF!</v>
      </c>
      <c r="FBD82" s="101" t="e">
        <f>(FBD85+#REF!)*FBD86</f>
        <v>#REF!</v>
      </c>
      <c r="FBE82" s="101" t="e">
        <f>(FBE85+#REF!)*FBE86</f>
        <v>#REF!</v>
      </c>
      <c r="FBF82" s="101" t="e">
        <f>(FBF85+#REF!)*FBF86</f>
        <v>#REF!</v>
      </c>
      <c r="FBG82" s="101" t="e">
        <f>(FBG85+#REF!)*FBG86</f>
        <v>#REF!</v>
      </c>
      <c r="FBH82" s="101" t="e">
        <f>(FBH85+#REF!)*FBH86</f>
        <v>#REF!</v>
      </c>
      <c r="FBI82" s="101" t="e">
        <f>(FBI85+#REF!)*FBI86</f>
        <v>#REF!</v>
      </c>
      <c r="FBJ82" s="101" t="e">
        <f>(FBJ85+#REF!)*FBJ86</f>
        <v>#REF!</v>
      </c>
      <c r="FBK82" s="101" t="e">
        <f>(FBK85+#REF!)*FBK86</f>
        <v>#REF!</v>
      </c>
      <c r="FBL82" s="101" t="e">
        <f>(FBL85+#REF!)*FBL86</f>
        <v>#REF!</v>
      </c>
      <c r="FBM82" s="101" t="e">
        <f>(FBM85+#REF!)*FBM86</f>
        <v>#REF!</v>
      </c>
      <c r="FBN82" s="101" t="e">
        <f>(FBN85+#REF!)*FBN86</f>
        <v>#REF!</v>
      </c>
      <c r="FBO82" s="101" t="e">
        <f>(FBO85+#REF!)*FBO86</f>
        <v>#REF!</v>
      </c>
      <c r="FBP82" s="101" t="e">
        <f>(FBP85+#REF!)*FBP86</f>
        <v>#REF!</v>
      </c>
      <c r="FBQ82" s="101" t="e">
        <f>(FBQ85+#REF!)*FBQ86</f>
        <v>#REF!</v>
      </c>
      <c r="FBR82" s="101" t="e">
        <f>(FBR85+#REF!)*FBR86</f>
        <v>#REF!</v>
      </c>
      <c r="FBS82" s="101" t="e">
        <f>(FBS85+#REF!)*FBS86</f>
        <v>#REF!</v>
      </c>
      <c r="FBT82" s="101" t="e">
        <f>(FBT85+#REF!)*FBT86</f>
        <v>#REF!</v>
      </c>
      <c r="FBU82" s="101" t="e">
        <f>(FBU85+#REF!)*FBU86</f>
        <v>#REF!</v>
      </c>
      <c r="FBV82" s="101" t="e">
        <f>(FBV85+#REF!)*FBV86</f>
        <v>#REF!</v>
      </c>
      <c r="FBW82" s="101" t="e">
        <f>(FBW85+#REF!)*FBW86</f>
        <v>#REF!</v>
      </c>
      <c r="FBX82" s="101" t="e">
        <f>(FBX85+#REF!)*FBX86</f>
        <v>#REF!</v>
      </c>
      <c r="FBY82" s="101" t="e">
        <f>(FBY85+#REF!)*FBY86</f>
        <v>#REF!</v>
      </c>
      <c r="FBZ82" s="101" t="e">
        <f>(FBZ85+#REF!)*FBZ86</f>
        <v>#REF!</v>
      </c>
      <c r="FCA82" s="101" t="e">
        <f>(FCA85+#REF!)*FCA86</f>
        <v>#REF!</v>
      </c>
      <c r="FCB82" s="101" t="e">
        <f>(FCB85+#REF!)*FCB86</f>
        <v>#REF!</v>
      </c>
      <c r="FCC82" s="101" t="e">
        <f>(FCC85+#REF!)*FCC86</f>
        <v>#REF!</v>
      </c>
      <c r="FCD82" s="101" t="e">
        <f>(FCD85+#REF!)*FCD86</f>
        <v>#REF!</v>
      </c>
      <c r="FCE82" s="101" t="e">
        <f>(FCE85+#REF!)*FCE86</f>
        <v>#REF!</v>
      </c>
      <c r="FCF82" s="101" t="e">
        <f>(FCF85+#REF!)*FCF86</f>
        <v>#REF!</v>
      </c>
      <c r="FCG82" s="101" t="e">
        <f>(FCG85+#REF!)*FCG86</f>
        <v>#REF!</v>
      </c>
      <c r="FCH82" s="101" t="e">
        <f>(FCH85+#REF!)*FCH86</f>
        <v>#REF!</v>
      </c>
      <c r="FCI82" s="101" t="e">
        <f>(FCI85+#REF!)*FCI86</f>
        <v>#REF!</v>
      </c>
      <c r="FCJ82" s="101" t="e">
        <f>(FCJ85+#REF!)*FCJ86</f>
        <v>#REF!</v>
      </c>
      <c r="FCK82" s="101" t="e">
        <f>(FCK85+#REF!)*FCK86</f>
        <v>#REF!</v>
      </c>
      <c r="FCL82" s="101" t="e">
        <f>(FCL85+#REF!)*FCL86</f>
        <v>#REF!</v>
      </c>
      <c r="FCM82" s="101" t="e">
        <f>(FCM85+#REF!)*FCM86</f>
        <v>#REF!</v>
      </c>
      <c r="FCN82" s="101" t="e">
        <f>(FCN85+#REF!)*FCN86</f>
        <v>#REF!</v>
      </c>
      <c r="FCO82" s="101" t="e">
        <f>(FCO85+#REF!)*FCO86</f>
        <v>#REF!</v>
      </c>
      <c r="FCP82" s="101" t="e">
        <f>(FCP85+#REF!)*FCP86</f>
        <v>#REF!</v>
      </c>
      <c r="FCQ82" s="101" t="e">
        <f>(FCQ85+#REF!)*FCQ86</f>
        <v>#REF!</v>
      </c>
      <c r="FCR82" s="101" t="e">
        <f>(FCR85+#REF!)*FCR86</f>
        <v>#REF!</v>
      </c>
      <c r="FCS82" s="101" t="e">
        <f>(FCS85+#REF!)*FCS86</f>
        <v>#REF!</v>
      </c>
      <c r="FCT82" s="101" t="e">
        <f>(FCT85+#REF!)*FCT86</f>
        <v>#REF!</v>
      </c>
      <c r="FCU82" s="101" t="e">
        <f>(FCU85+#REF!)*FCU86</f>
        <v>#REF!</v>
      </c>
      <c r="FCV82" s="101" t="e">
        <f>(FCV85+#REF!)*FCV86</f>
        <v>#REF!</v>
      </c>
      <c r="FCW82" s="101" t="e">
        <f>(FCW85+#REF!)*FCW86</f>
        <v>#REF!</v>
      </c>
      <c r="FCX82" s="101" t="e">
        <f>(FCX85+#REF!)*FCX86</f>
        <v>#REF!</v>
      </c>
      <c r="FCY82" s="101" t="e">
        <f>(FCY85+#REF!)*FCY86</f>
        <v>#REF!</v>
      </c>
      <c r="FCZ82" s="101" t="e">
        <f>(FCZ85+#REF!)*FCZ86</f>
        <v>#REF!</v>
      </c>
      <c r="FDA82" s="101" t="e">
        <f>(FDA85+#REF!)*FDA86</f>
        <v>#REF!</v>
      </c>
      <c r="FDB82" s="101" t="e">
        <f>(FDB85+#REF!)*FDB86</f>
        <v>#REF!</v>
      </c>
      <c r="FDC82" s="101" t="e">
        <f>(FDC85+#REF!)*FDC86</f>
        <v>#REF!</v>
      </c>
      <c r="FDD82" s="101" t="e">
        <f>(FDD85+#REF!)*FDD86</f>
        <v>#REF!</v>
      </c>
      <c r="FDE82" s="101" t="e">
        <f>(FDE85+#REF!)*FDE86</f>
        <v>#REF!</v>
      </c>
      <c r="FDF82" s="101" t="e">
        <f>(FDF85+#REF!)*FDF86</f>
        <v>#REF!</v>
      </c>
      <c r="FDG82" s="101" t="e">
        <f>(FDG85+#REF!)*FDG86</f>
        <v>#REF!</v>
      </c>
      <c r="FDH82" s="101" t="e">
        <f>(FDH85+#REF!)*FDH86</f>
        <v>#REF!</v>
      </c>
      <c r="FDI82" s="101" t="e">
        <f>(FDI85+#REF!)*FDI86</f>
        <v>#REF!</v>
      </c>
      <c r="FDJ82" s="101" t="e">
        <f>(FDJ85+#REF!)*FDJ86</f>
        <v>#REF!</v>
      </c>
      <c r="FDK82" s="101" t="e">
        <f>(FDK85+#REF!)*FDK86</f>
        <v>#REF!</v>
      </c>
      <c r="FDL82" s="101" t="e">
        <f>(FDL85+#REF!)*FDL86</f>
        <v>#REF!</v>
      </c>
      <c r="FDM82" s="101" t="e">
        <f>(FDM85+#REF!)*FDM86</f>
        <v>#REF!</v>
      </c>
      <c r="FDN82" s="101" t="e">
        <f>(FDN85+#REF!)*FDN86</f>
        <v>#REF!</v>
      </c>
      <c r="FDO82" s="101" t="e">
        <f>(FDO85+#REF!)*FDO86</f>
        <v>#REF!</v>
      </c>
      <c r="FDP82" s="101" t="e">
        <f>(FDP85+#REF!)*FDP86</f>
        <v>#REF!</v>
      </c>
      <c r="FDQ82" s="101" t="e">
        <f>(FDQ85+#REF!)*FDQ86</f>
        <v>#REF!</v>
      </c>
      <c r="FDR82" s="101" t="e">
        <f>(FDR85+#REF!)*FDR86</f>
        <v>#REF!</v>
      </c>
      <c r="FDS82" s="101" t="e">
        <f>(FDS85+#REF!)*FDS86</f>
        <v>#REF!</v>
      </c>
      <c r="FDT82" s="101" t="e">
        <f>(FDT85+#REF!)*FDT86</f>
        <v>#REF!</v>
      </c>
      <c r="FDU82" s="101" t="e">
        <f>(FDU85+#REF!)*FDU86</f>
        <v>#REF!</v>
      </c>
      <c r="FDV82" s="101" t="e">
        <f>(FDV85+#REF!)*FDV86</f>
        <v>#REF!</v>
      </c>
      <c r="FDW82" s="101" t="e">
        <f>(FDW85+#REF!)*FDW86</f>
        <v>#REF!</v>
      </c>
      <c r="FDX82" s="101" t="e">
        <f>(FDX85+#REF!)*FDX86</f>
        <v>#REF!</v>
      </c>
      <c r="FDY82" s="101" t="e">
        <f>(FDY85+#REF!)*FDY86</f>
        <v>#REF!</v>
      </c>
      <c r="FDZ82" s="101" t="e">
        <f>(FDZ85+#REF!)*FDZ86</f>
        <v>#REF!</v>
      </c>
      <c r="FEA82" s="101" t="e">
        <f>(FEA85+#REF!)*FEA86</f>
        <v>#REF!</v>
      </c>
      <c r="FEB82" s="101" t="e">
        <f>(FEB85+#REF!)*FEB86</f>
        <v>#REF!</v>
      </c>
      <c r="FEC82" s="101" t="e">
        <f>(FEC85+#REF!)*FEC86</f>
        <v>#REF!</v>
      </c>
      <c r="FED82" s="101" t="e">
        <f>(FED85+#REF!)*FED86</f>
        <v>#REF!</v>
      </c>
      <c r="FEE82" s="101" t="e">
        <f>(FEE85+#REF!)*FEE86</f>
        <v>#REF!</v>
      </c>
      <c r="FEF82" s="101" t="e">
        <f>(FEF85+#REF!)*FEF86</f>
        <v>#REF!</v>
      </c>
      <c r="FEG82" s="101" t="e">
        <f>(FEG85+#REF!)*FEG86</f>
        <v>#REF!</v>
      </c>
      <c r="FEH82" s="101" t="e">
        <f>(FEH85+#REF!)*FEH86</f>
        <v>#REF!</v>
      </c>
      <c r="FEI82" s="101" t="e">
        <f>(FEI85+#REF!)*FEI86</f>
        <v>#REF!</v>
      </c>
      <c r="FEJ82" s="101" t="e">
        <f>(FEJ85+#REF!)*FEJ86</f>
        <v>#REF!</v>
      </c>
      <c r="FEK82" s="101" t="e">
        <f>(FEK85+#REF!)*FEK86</f>
        <v>#REF!</v>
      </c>
      <c r="FEL82" s="101" t="e">
        <f>(FEL85+#REF!)*FEL86</f>
        <v>#REF!</v>
      </c>
      <c r="FEM82" s="101" t="e">
        <f>(FEM85+#REF!)*FEM86</f>
        <v>#REF!</v>
      </c>
      <c r="FEN82" s="101" t="e">
        <f>(FEN85+#REF!)*FEN86</f>
        <v>#REF!</v>
      </c>
      <c r="FEO82" s="101" t="e">
        <f>(FEO85+#REF!)*FEO86</f>
        <v>#REF!</v>
      </c>
      <c r="FEP82" s="101" t="e">
        <f>(FEP85+#REF!)*FEP86</f>
        <v>#REF!</v>
      </c>
      <c r="FEQ82" s="101" t="e">
        <f>(FEQ85+#REF!)*FEQ86</f>
        <v>#REF!</v>
      </c>
      <c r="FER82" s="101" t="e">
        <f>(FER85+#REF!)*FER86</f>
        <v>#REF!</v>
      </c>
      <c r="FES82" s="101" t="e">
        <f>(FES85+#REF!)*FES86</f>
        <v>#REF!</v>
      </c>
      <c r="FET82" s="101" t="e">
        <f>(FET85+#REF!)*FET86</f>
        <v>#REF!</v>
      </c>
      <c r="FEU82" s="101" t="e">
        <f>(FEU85+#REF!)*FEU86</f>
        <v>#REF!</v>
      </c>
      <c r="FEV82" s="101" t="e">
        <f>(FEV85+#REF!)*FEV86</f>
        <v>#REF!</v>
      </c>
      <c r="FEW82" s="101" t="e">
        <f>(FEW85+#REF!)*FEW86</f>
        <v>#REF!</v>
      </c>
      <c r="FEX82" s="101" t="e">
        <f>(FEX85+#REF!)*FEX86</f>
        <v>#REF!</v>
      </c>
      <c r="FEY82" s="101" t="e">
        <f>(FEY85+#REF!)*FEY86</f>
        <v>#REF!</v>
      </c>
      <c r="FEZ82" s="101" t="e">
        <f>(FEZ85+#REF!)*FEZ86</f>
        <v>#REF!</v>
      </c>
      <c r="FFA82" s="101" t="e">
        <f>(FFA85+#REF!)*FFA86</f>
        <v>#REF!</v>
      </c>
      <c r="FFB82" s="101" t="e">
        <f>(FFB85+#REF!)*FFB86</f>
        <v>#REF!</v>
      </c>
      <c r="FFC82" s="101" t="e">
        <f>(FFC85+#REF!)*FFC86</f>
        <v>#REF!</v>
      </c>
      <c r="FFD82" s="101" t="e">
        <f>(FFD85+#REF!)*FFD86</f>
        <v>#REF!</v>
      </c>
      <c r="FFE82" s="101" t="e">
        <f>(FFE85+#REF!)*FFE86</f>
        <v>#REF!</v>
      </c>
      <c r="FFF82" s="101" t="e">
        <f>(FFF85+#REF!)*FFF86</f>
        <v>#REF!</v>
      </c>
      <c r="FFG82" s="101" t="e">
        <f>(FFG85+#REF!)*FFG86</f>
        <v>#REF!</v>
      </c>
      <c r="FFH82" s="101" t="e">
        <f>(FFH85+#REF!)*FFH86</f>
        <v>#REF!</v>
      </c>
      <c r="FFI82" s="101" t="e">
        <f>(FFI85+#REF!)*FFI86</f>
        <v>#REF!</v>
      </c>
      <c r="FFJ82" s="101" t="e">
        <f>(FFJ85+#REF!)*FFJ86</f>
        <v>#REF!</v>
      </c>
      <c r="FFK82" s="101" t="e">
        <f>(FFK85+#REF!)*FFK86</f>
        <v>#REF!</v>
      </c>
      <c r="FFL82" s="101" t="e">
        <f>(FFL85+#REF!)*FFL86</f>
        <v>#REF!</v>
      </c>
      <c r="FFM82" s="101" t="e">
        <f>(FFM85+#REF!)*FFM86</f>
        <v>#REF!</v>
      </c>
      <c r="FFN82" s="101" t="e">
        <f>(FFN85+#REF!)*FFN86</f>
        <v>#REF!</v>
      </c>
      <c r="FFO82" s="101" t="e">
        <f>(FFO85+#REF!)*FFO86</f>
        <v>#REF!</v>
      </c>
      <c r="FFP82" s="101" t="e">
        <f>(FFP85+#REF!)*FFP86</f>
        <v>#REF!</v>
      </c>
      <c r="FFQ82" s="101" t="e">
        <f>(FFQ85+#REF!)*FFQ86</f>
        <v>#REF!</v>
      </c>
      <c r="FFR82" s="101" t="e">
        <f>(FFR85+#REF!)*FFR86</f>
        <v>#REF!</v>
      </c>
      <c r="FFS82" s="101" t="e">
        <f>(FFS85+#REF!)*FFS86</f>
        <v>#REF!</v>
      </c>
      <c r="FFT82" s="101" t="e">
        <f>(FFT85+#REF!)*FFT86</f>
        <v>#REF!</v>
      </c>
      <c r="FFU82" s="101" t="e">
        <f>(FFU85+#REF!)*FFU86</f>
        <v>#REF!</v>
      </c>
      <c r="FFV82" s="101" t="e">
        <f>(FFV85+#REF!)*FFV86</f>
        <v>#REF!</v>
      </c>
      <c r="FFW82" s="101" t="e">
        <f>(FFW85+#REF!)*FFW86</f>
        <v>#REF!</v>
      </c>
      <c r="FFX82" s="101" t="e">
        <f>(FFX85+#REF!)*FFX86</f>
        <v>#REF!</v>
      </c>
      <c r="FFY82" s="101" t="e">
        <f>(FFY85+#REF!)*FFY86</f>
        <v>#REF!</v>
      </c>
      <c r="FFZ82" s="101" t="e">
        <f>(FFZ85+#REF!)*FFZ86</f>
        <v>#REF!</v>
      </c>
      <c r="FGA82" s="101" t="e">
        <f>(FGA85+#REF!)*FGA86</f>
        <v>#REF!</v>
      </c>
      <c r="FGB82" s="101" t="e">
        <f>(FGB85+#REF!)*FGB86</f>
        <v>#REF!</v>
      </c>
      <c r="FGC82" s="101" t="e">
        <f>(FGC85+#REF!)*FGC86</f>
        <v>#REF!</v>
      </c>
      <c r="FGD82" s="101" t="e">
        <f>(FGD85+#REF!)*FGD86</f>
        <v>#REF!</v>
      </c>
      <c r="FGE82" s="101" t="e">
        <f>(FGE85+#REF!)*FGE86</f>
        <v>#REF!</v>
      </c>
      <c r="FGF82" s="101" t="e">
        <f>(FGF85+#REF!)*FGF86</f>
        <v>#REF!</v>
      </c>
      <c r="FGG82" s="101" t="e">
        <f>(FGG85+#REF!)*FGG86</f>
        <v>#REF!</v>
      </c>
      <c r="FGH82" s="101" t="e">
        <f>(FGH85+#REF!)*FGH86</f>
        <v>#REF!</v>
      </c>
      <c r="FGI82" s="101" t="e">
        <f>(FGI85+#REF!)*FGI86</f>
        <v>#REF!</v>
      </c>
      <c r="FGJ82" s="101" t="e">
        <f>(FGJ85+#REF!)*FGJ86</f>
        <v>#REF!</v>
      </c>
      <c r="FGK82" s="101" t="e">
        <f>(FGK85+#REF!)*FGK86</f>
        <v>#REF!</v>
      </c>
      <c r="FGL82" s="101" t="e">
        <f>(FGL85+#REF!)*FGL86</f>
        <v>#REF!</v>
      </c>
      <c r="FGM82" s="101" t="e">
        <f>(FGM85+#REF!)*FGM86</f>
        <v>#REF!</v>
      </c>
      <c r="FGN82" s="101" t="e">
        <f>(FGN85+#REF!)*FGN86</f>
        <v>#REF!</v>
      </c>
      <c r="FGO82" s="101" t="e">
        <f>(FGO85+#REF!)*FGO86</f>
        <v>#REF!</v>
      </c>
      <c r="FGP82" s="101" t="e">
        <f>(FGP85+#REF!)*FGP86</f>
        <v>#REF!</v>
      </c>
      <c r="FGQ82" s="101" t="e">
        <f>(FGQ85+#REF!)*FGQ86</f>
        <v>#REF!</v>
      </c>
      <c r="FGR82" s="101" t="e">
        <f>(FGR85+#REF!)*FGR86</f>
        <v>#REF!</v>
      </c>
      <c r="FGS82" s="101" t="e">
        <f>(FGS85+#REF!)*FGS86</f>
        <v>#REF!</v>
      </c>
      <c r="FGT82" s="101" t="e">
        <f>(FGT85+#REF!)*FGT86</f>
        <v>#REF!</v>
      </c>
      <c r="FGU82" s="101" t="e">
        <f>(FGU85+#REF!)*FGU86</f>
        <v>#REF!</v>
      </c>
      <c r="FGV82" s="101" t="e">
        <f>(FGV85+#REF!)*FGV86</f>
        <v>#REF!</v>
      </c>
      <c r="FGW82" s="101" t="e">
        <f>(FGW85+#REF!)*FGW86</f>
        <v>#REF!</v>
      </c>
      <c r="FGX82" s="101" t="e">
        <f>(FGX85+#REF!)*FGX86</f>
        <v>#REF!</v>
      </c>
      <c r="FGY82" s="101" t="e">
        <f>(FGY85+#REF!)*FGY86</f>
        <v>#REF!</v>
      </c>
      <c r="FGZ82" s="101" t="e">
        <f>(FGZ85+#REF!)*FGZ86</f>
        <v>#REF!</v>
      </c>
      <c r="FHA82" s="101" t="e">
        <f>(FHA85+#REF!)*FHA86</f>
        <v>#REF!</v>
      </c>
      <c r="FHB82" s="101" t="e">
        <f>(FHB85+#REF!)*FHB86</f>
        <v>#REF!</v>
      </c>
      <c r="FHC82" s="101" t="e">
        <f>(FHC85+#REF!)*FHC86</f>
        <v>#REF!</v>
      </c>
      <c r="FHD82" s="101" t="e">
        <f>(FHD85+#REF!)*FHD86</f>
        <v>#REF!</v>
      </c>
      <c r="FHE82" s="101" t="e">
        <f>(FHE85+#REF!)*FHE86</f>
        <v>#REF!</v>
      </c>
      <c r="FHF82" s="101" t="e">
        <f>(FHF85+#REF!)*FHF86</f>
        <v>#REF!</v>
      </c>
      <c r="FHG82" s="101" t="e">
        <f>(FHG85+#REF!)*FHG86</f>
        <v>#REF!</v>
      </c>
      <c r="FHH82" s="101" t="e">
        <f>(FHH85+#REF!)*FHH86</f>
        <v>#REF!</v>
      </c>
      <c r="FHI82" s="101" t="e">
        <f>(FHI85+#REF!)*FHI86</f>
        <v>#REF!</v>
      </c>
      <c r="FHJ82" s="101" t="e">
        <f>(FHJ85+#REF!)*FHJ86</f>
        <v>#REF!</v>
      </c>
      <c r="FHK82" s="101" t="e">
        <f>(FHK85+#REF!)*FHK86</f>
        <v>#REF!</v>
      </c>
      <c r="FHL82" s="101" t="e">
        <f>(FHL85+#REF!)*FHL86</f>
        <v>#REF!</v>
      </c>
      <c r="FHM82" s="101" t="e">
        <f>(FHM85+#REF!)*FHM86</f>
        <v>#REF!</v>
      </c>
      <c r="FHN82" s="101" t="e">
        <f>(FHN85+#REF!)*FHN86</f>
        <v>#REF!</v>
      </c>
      <c r="FHO82" s="101" t="e">
        <f>(FHO85+#REF!)*FHO86</f>
        <v>#REF!</v>
      </c>
      <c r="FHP82" s="101" t="e">
        <f>(FHP85+#REF!)*FHP86</f>
        <v>#REF!</v>
      </c>
      <c r="FHQ82" s="101" t="e">
        <f>(FHQ85+#REF!)*FHQ86</f>
        <v>#REF!</v>
      </c>
      <c r="FHR82" s="101" t="e">
        <f>(FHR85+#REF!)*FHR86</f>
        <v>#REF!</v>
      </c>
      <c r="FHS82" s="101" t="e">
        <f>(FHS85+#REF!)*FHS86</f>
        <v>#REF!</v>
      </c>
      <c r="FHT82" s="101" t="e">
        <f>(FHT85+#REF!)*FHT86</f>
        <v>#REF!</v>
      </c>
      <c r="FHU82" s="101" t="e">
        <f>(FHU85+#REF!)*FHU86</f>
        <v>#REF!</v>
      </c>
      <c r="FHV82" s="101" t="e">
        <f>(FHV85+#REF!)*FHV86</f>
        <v>#REF!</v>
      </c>
      <c r="FHW82" s="101" t="e">
        <f>(FHW85+#REF!)*FHW86</f>
        <v>#REF!</v>
      </c>
      <c r="FHX82" s="101" t="e">
        <f>(FHX85+#REF!)*FHX86</f>
        <v>#REF!</v>
      </c>
      <c r="FHY82" s="101" t="e">
        <f>(FHY85+#REF!)*FHY86</f>
        <v>#REF!</v>
      </c>
      <c r="FHZ82" s="101" t="e">
        <f>(FHZ85+#REF!)*FHZ86</f>
        <v>#REF!</v>
      </c>
      <c r="FIA82" s="101" t="e">
        <f>(FIA85+#REF!)*FIA86</f>
        <v>#REF!</v>
      </c>
      <c r="FIB82" s="101" t="e">
        <f>(FIB85+#REF!)*FIB86</f>
        <v>#REF!</v>
      </c>
      <c r="FIC82" s="101" t="e">
        <f>(FIC85+#REF!)*FIC86</f>
        <v>#REF!</v>
      </c>
      <c r="FID82" s="101" t="e">
        <f>(FID85+#REF!)*FID86</f>
        <v>#REF!</v>
      </c>
      <c r="FIE82" s="101" t="e">
        <f>(FIE85+#REF!)*FIE86</f>
        <v>#REF!</v>
      </c>
      <c r="FIF82" s="101" t="e">
        <f>(FIF85+#REF!)*FIF86</f>
        <v>#REF!</v>
      </c>
      <c r="FIG82" s="101" t="e">
        <f>(FIG85+#REF!)*FIG86</f>
        <v>#REF!</v>
      </c>
      <c r="FIH82" s="101" t="e">
        <f>(FIH85+#REF!)*FIH86</f>
        <v>#REF!</v>
      </c>
      <c r="FII82" s="101" t="e">
        <f>(FII85+#REF!)*FII86</f>
        <v>#REF!</v>
      </c>
      <c r="FIJ82" s="101" t="e">
        <f>(FIJ85+#REF!)*FIJ86</f>
        <v>#REF!</v>
      </c>
      <c r="FIK82" s="101" t="e">
        <f>(FIK85+#REF!)*FIK86</f>
        <v>#REF!</v>
      </c>
      <c r="FIL82" s="101" t="e">
        <f>(FIL85+#REF!)*FIL86</f>
        <v>#REF!</v>
      </c>
      <c r="FIM82" s="101" t="e">
        <f>(FIM85+#REF!)*FIM86</f>
        <v>#REF!</v>
      </c>
      <c r="FIN82" s="101" t="e">
        <f>(FIN85+#REF!)*FIN86</f>
        <v>#REF!</v>
      </c>
      <c r="FIO82" s="101" t="e">
        <f>(FIO85+#REF!)*FIO86</f>
        <v>#REF!</v>
      </c>
      <c r="FIP82" s="101" t="e">
        <f>(FIP85+#REF!)*FIP86</f>
        <v>#REF!</v>
      </c>
      <c r="FIQ82" s="101" t="e">
        <f>(FIQ85+#REF!)*FIQ86</f>
        <v>#REF!</v>
      </c>
      <c r="FIR82" s="101" t="e">
        <f>(FIR85+#REF!)*FIR86</f>
        <v>#REF!</v>
      </c>
      <c r="FIS82" s="101" t="e">
        <f>(FIS85+#REF!)*FIS86</f>
        <v>#REF!</v>
      </c>
      <c r="FIT82" s="101" t="e">
        <f>(FIT85+#REF!)*FIT86</f>
        <v>#REF!</v>
      </c>
      <c r="FIU82" s="101" t="e">
        <f>(FIU85+#REF!)*FIU86</f>
        <v>#REF!</v>
      </c>
      <c r="FIV82" s="101" t="e">
        <f>(FIV85+#REF!)*FIV86</f>
        <v>#REF!</v>
      </c>
      <c r="FIW82" s="101" t="e">
        <f>(FIW85+#REF!)*FIW86</f>
        <v>#REF!</v>
      </c>
      <c r="FIX82" s="101" t="e">
        <f>(FIX85+#REF!)*FIX86</f>
        <v>#REF!</v>
      </c>
      <c r="FIY82" s="101" t="e">
        <f>(FIY85+#REF!)*FIY86</f>
        <v>#REF!</v>
      </c>
      <c r="FIZ82" s="101" t="e">
        <f>(FIZ85+#REF!)*FIZ86</f>
        <v>#REF!</v>
      </c>
      <c r="FJA82" s="101" t="e">
        <f>(FJA85+#REF!)*FJA86</f>
        <v>#REF!</v>
      </c>
      <c r="FJB82" s="101" t="e">
        <f>(FJB85+#REF!)*FJB86</f>
        <v>#REF!</v>
      </c>
      <c r="FJC82" s="101" t="e">
        <f>(FJC85+#REF!)*FJC86</f>
        <v>#REF!</v>
      </c>
      <c r="FJD82" s="101" t="e">
        <f>(FJD85+#REF!)*FJD86</f>
        <v>#REF!</v>
      </c>
      <c r="FJE82" s="101" t="e">
        <f>(FJE85+#REF!)*FJE86</f>
        <v>#REF!</v>
      </c>
      <c r="FJF82" s="101" t="e">
        <f>(FJF85+#REF!)*FJF86</f>
        <v>#REF!</v>
      </c>
      <c r="FJG82" s="101" t="e">
        <f>(FJG85+#REF!)*FJG86</f>
        <v>#REF!</v>
      </c>
      <c r="FJH82" s="101" t="e">
        <f>(FJH85+#REF!)*FJH86</f>
        <v>#REF!</v>
      </c>
      <c r="FJI82" s="101" t="e">
        <f>(FJI85+#REF!)*FJI86</f>
        <v>#REF!</v>
      </c>
      <c r="FJJ82" s="101" t="e">
        <f>(FJJ85+#REF!)*FJJ86</f>
        <v>#REF!</v>
      </c>
      <c r="FJK82" s="101" t="e">
        <f>(FJK85+#REF!)*FJK86</f>
        <v>#REF!</v>
      </c>
      <c r="FJL82" s="101" t="e">
        <f>(FJL85+#REF!)*FJL86</f>
        <v>#REF!</v>
      </c>
      <c r="FJM82" s="101" t="e">
        <f>(FJM85+#REF!)*FJM86</f>
        <v>#REF!</v>
      </c>
      <c r="FJN82" s="101" t="e">
        <f>(FJN85+#REF!)*FJN86</f>
        <v>#REF!</v>
      </c>
      <c r="FJO82" s="101" t="e">
        <f>(FJO85+#REF!)*FJO86</f>
        <v>#REF!</v>
      </c>
      <c r="FJP82" s="101" t="e">
        <f>(FJP85+#REF!)*FJP86</f>
        <v>#REF!</v>
      </c>
      <c r="FJQ82" s="101" t="e">
        <f>(FJQ85+#REF!)*FJQ86</f>
        <v>#REF!</v>
      </c>
      <c r="FJR82" s="101" t="e">
        <f>(FJR85+#REF!)*FJR86</f>
        <v>#REF!</v>
      </c>
      <c r="FJS82" s="101" t="e">
        <f>(FJS85+#REF!)*FJS86</f>
        <v>#REF!</v>
      </c>
      <c r="FJT82" s="101" t="e">
        <f>(FJT85+#REF!)*FJT86</f>
        <v>#REF!</v>
      </c>
      <c r="FJU82" s="101" t="e">
        <f>(FJU85+#REF!)*FJU86</f>
        <v>#REF!</v>
      </c>
      <c r="FJV82" s="101" t="e">
        <f>(FJV85+#REF!)*FJV86</f>
        <v>#REF!</v>
      </c>
      <c r="FJW82" s="101" t="e">
        <f>(FJW85+#REF!)*FJW86</f>
        <v>#REF!</v>
      </c>
      <c r="FJX82" s="101" t="e">
        <f>(FJX85+#REF!)*FJX86</f>
        <v>#REF!</v>
      </c>
      <c r="FJY82" s="101" t="e">
        <f>(FJY85+#REF!)*FJY86</f>
        <v>#REF!</v>
      </c>
      <c r="FJZ82" s="101" t="e">
        <f>(FJZ85+#REF!)*FJZ86</f>
        <v>#REF!</v>
      </c>
      <c r="FKA82" s="101" t="e">
        <f>(FKA85+#REF!)*FKA86</f>
        <v>#REF!</v>
      </c>
      <c r="FKB82" s="101" t="e">
        <f>(FKB85+#REF!)*FKB86</f>
        <v>#REF!</v>
      </c>
      <c r="FKC82" s="101" t="e">
        <f>(FKC85+#REF!)*FKC86</f>
        <v>#REF!</v>
      </c>
      <c r="FKD82" s="101" t="e">
        <f>(FKD85+#REF!)*FKD86</f>
        <v>#REF!</v>
      </c>
      <c r="FKE82" s="101" t="e">
        <f>(FKE85+#REF!)*FKE86</f>
        <v>#REF!</v>
      </c>
      <c r="FKF82" s="101" t="e">
        <f>(FKF85+#REF!)*FKF86</f>
        <v>#REF!</v>
      </c>
      <c r="FKG82" s="101" t="e">
        <f>(FKG85+#REF!)*FKG86</f>
        <v>#REF!</v>
      </c>
      <c r="FKH82" s="101" t="e">
        <f>(FKH85+#REF!)*FKH86</f>
        <v>#REF!</v>
      </c>
      <c r="FKI82" s="101" t="e">
        <f>(FKI85+#REF!)*FKI86</f>
        <v>#REF!</v>
      </c>
      <c r="FKJ82" s="101" t="e">
        <f>(FKJ85+#REF!)*FKJ86</f>
        <v>#REF!</v>
      </c>
      <c r="FKK82" s="101" t="e">
        <f>(FKK85+#REF!)*FKK86</f>
        <v>#REF!</v>
      </c>
      <c r="FKL82" s="101" t="e">
        <f>(FKL85+#REF!)*FKL86</f>
        <v>#REF!</v>
      </c>
      <c r="FKM82" s="101" t="e">
        <f>(FKM85+#REF!)*FKM86</f>
        <v>#REF!</v>
      </c>
      <c r="FKN82" s="101" t="e">
        <f>(FKN85+#REF!)*FKN86</f>
        <v>#REF!</v>
      </c>
      <c r="FKO82" s="101" t="e">
        <f>(FKO85+#REF!)*FKO86</f>
        <v>#REF!</v>
      </c>
      <c r="FKP82" s="101" t="e">
        <f>(FKP85+#REF!)*FKP86</f>
        <v>#REF!</v>
      </c>
      <c r="FKQ82" s="101" t="e">
        <f>(FKQ85+#REF!)*FKQ86</f>
        <v>#REF!</v>
      </c>
      <c r="FKR82" s="101" t="e">
        <f>(FKR85+#REF!)*FKR86</f>
        <v>#REF!</v>
      </c>
      <c r="FKS82" s="101" t="e">
        <f>(FKS85+#REF!)*FKS86</f>
        <v>#REF!</v>
      </c>
      <c r="FKT82" s="101" t="e">
        <f>(FKT85+#REF!)*FKT86</f>
        <v>#REF!</v>
      </c>
      <c r="FKU82" s="101" t="e">
        <f>(FKU85+#REF!)*FKU86</f>
        <v>#REF!</v>
      </c>
      <c r="FKV82" s="101" t="e">
        <f>(FKV85+#REF!)*FKV86</f>
        <v>#REF!</v>
      </c>
      <c r="FKW82" s="101" t="e">
        <f>(FKW85+#REF!)*FKW86</f>
        <v>#REF!</v>
      </c>
      <c r="FKX82" s="101" t="e">
        <f>(FKX85+#REF!)*FKX86</f>
        <v>#REF!</v>
      </c>
      <c r="FKY82" s="101" t="e">
        <f>(FKY85+#REF!)*FKY86</f>
        <v>#REF!</v>
      </c>
      <c r="FKZ82" s="101" t="e">
        <f>(FKZ85+#REF!)*FKZ86</f>
        <v>#REF!</v>
      </c>
      <c r="FLA82" s="101" t="e">
        <f>(FLA85+#REF!)*FLA86</f>
        <v>#REF!</v>
      </c>
      <c r="FLB82" s="101" t="e">
        <f>(FLB85+#REF!)*FLB86</f>
        <v>#REF!</v>
      </c>
      <c r="FLC82" s="101" t="e">
        <f>(FLC85+#REF!)*FLC86</f>
        <v>#REF!</v>
      </c>
      <c r="FLD82" s="101" t="e">
        <f>(FLD85+#REF!)*FLD86</f>
        <v>#REF!</v>
      </c>
      <c r="FLE82" s="101" t="e">
        <f>(FLE85+#REF!)*FLE86</f>
        <v>#REF!</v>
      </c>
      <c r="FLF82" s="101" t="e">
        <f>(FLF85+#REF!)*FLF86</f>
        <v>#REF!</v>
      </c>
      <c r="FLG82" s="101" t="e">
        <f>(FLG85+#REF!)*FLG86</f>
        <v>#REF!</v>
      </c>
      <c r="FLH82" s="101" t="e">
        <f>(FLH85+#REF!)*FLH86</f>
        <v>#REF!</v>
      </c>
      <c r="FLI82" s="101" t="e">
        <f>(FLI85+#REF!)*FLI86</f>
        <v>#REF!</v>
      </c>
      <c r="FLJ82" s="101" t="e">
        <f>(FLJ85+#REF!)*FLJ86</f>
        <v>#REF!</v>
      </c>
      <c r="FLK82" s="101" t="e">
        <f>(FLK85+#REF!)*FLK86</f>
        <v>#REF!</v>
      </c>
      <c r="FLL82" s="101" t="e">
        <f>(FLL85+#REF!)*FLL86</f>
        <v>#REF!</v>
      </c>
      <c r="FLM82" s="101" t="e">
        <f>(FLM85+#REF!)*FLM86</f>
        <v>#REF!</v>
      </c>
      <c r="FLN82" s="101" t="e">
        <f>(FLN85+#REF!)*FLN86</f>
        <v>#REF!</v>
      </c>
      <c r="FLO82" s="101" t="e">
        <f>(FLO85+#REF!)*FLO86</f>
        <v>#REF!</v>
      </c>
      <c r="FLP82" s="101" t="e">
        <f>(FLP85+#REF!)*FLP86</f>
        <v>#REF!</v>
      </c>
      <c r="FLQ82" s="101" t="e">
        <f>(FLQ85+#REF!)*FLQ86</f>
        <v>#REF!</v>
      </c>
      <c r="FLR82" s="101" t="e">
        <f>(FLR85+#REF!)*FLR86</f>
        <v>#REF!</v>
      </c>
      <c r="FLS82" s="101" t="e">
        <f>(FLS85+#REF!)*FLS86</f>
        <v>#REF!</v>
      </c>
      <c r="FLT82" s="101" t="e">
        <f>(FLT85+#REF!)*FLT86</f>
        <v>#REF!</v>
      </c>
      <c r="FLU82" s="101" t="e">
        <f>(FLU85+#REF!)*FLU86</f>
        <v>#REF!</v>
      </c>
      <c r="FLV82" s="101" t="e">
        <f>(FLV85+#REF!)*FLV86</f>
        <v>#REF!</v>
      </c>
      <c r="FLW82" s="101" t="e">
        <f>(FLW85+#REF!)*FLW86</f>
        <v>#REF!</v>
      </c>
      <c r="FLX82" s="101" t="e">
        <f>(FLX85+#REF!)*FLX86</f>
        <v>#REF!</v>
      </c>
      <c r="FLY82" s="101" t="e">
        <f>(FLY85+#REF!)*FLY86</f>
        <v>#REF!</v>
      </c>
      <c r="FLZ82" s="101" t="e">
        <f>(FLZ85+#REF!)*FLZ86</f>
        <v>#REF!</v>
      </c>
      <c r="FMA82" s="101" t="e">
        <f>(FMA85+#REF!)*FMA86</f>
        <v>#REF!</v>
      </c>
      <c r="FMB82" s="101" t="e">
        <f>(FMB85+#REF!)*FMB86</f>
        <v>#REF!</v>
      </c>
      <c r="FMC82" s="101" t="e">
        <f>(FMC85+#REF!)*FMC86</f>
        <v>#REF!</v>
      </c>
      <c r="FMD82" s="101" t="e">
        <f>(FMD85+#REF!)*FMD86</f>
        <v>#REF!</v>
      </c>
      <c r="FME82" s="101" t="e">
        <f>(FME85+#REF!)*FME86</f>
        <v>#REF!</v>
      </c>
      <c r="FMF82" s="101" t="e">
        <f>(FMF85+#REF!)*FMF86</f>
        <v>#REF!</v>
      </c>
      <c r="FMG82" s="101" t="e">
        <f>(FMG85+#REF!)*FMG86</f>
        <v>#REF!</v>
      </c>
      <c r="FMH82" s="101" t="e">
        <f>(FMH85+#REF!)*FMH86</f>
        <v>#REF!</v>
      </c>
      <c r="FMI82" s="101" t="e">
        <f>(FMI85+#REF!)*FMI86</f>
        <v>#REF!</v>
      </c>
      <c r="FMJ82" s="101" t="e">
        <f>(FMJ85+#REF!)*FMJ86</f>
        <v>#REF!</v>
      </c>
      <c r="FMK82" s="101" t="e">
        <f>(FMK85+#REF!)*FMK86</f>
        <v>#REF!</v>
      </c>
      <c r="FML82" s="101" t="e">
        <f>(FML85+#REF!)*FML86</f>
        <v>#REF!</v>
      </c>
      <c r="FMM82" s="101" t="e">
        <f>(FMM85+#REF!)*FMM86</f>
        <v>#REF!</v>
      </c>
      <c r="FMN82" s="101" t="e">
        <f>(FMN85+#REF!)*FMN86</f>
        <v>#REF!</v>
      </c>
      <c r="FMO82" s="101" t="e">
        <f>(FMO85+#REF!)*FMO86</f>
        <v>#REF!</v>
      </c>
      <c r="FMP82" s="101" t="e">
        <f>(FMP85+#REF!)*FMP86</f>
        <v>#REF!</v>
      </c>
      <c r="FMQ82" s="101" t="e">
        <f>(FMQ85+#REF!)*FMQ86</f>
        <v>#REF!</v>
      </c>
      <c r="FMR82" s="101" t="e">
        <f>(FMR85+#REF!)*FMR86</f>
        <v>#REF!</v>
      </c>
      <c r="FMS82" s="101" t="e">
        <f>(FMS85+#REF!)*FMS86</f>
        <v>#REF!</v>
      </c>
      <c r="FMT82" s="101" t="e">
        <f>(FMT85+#REF!)*FMT86</f>
        <v>#REF!</v>
      </c>
      <c r="FMU82" s="101" t="e">
        <f>(FMU85+#REF!)*FMU86</f>
        <v>#REF!</v>
      </c>
      <c r="FMV82" s="101" t="e">
        <f>(FMV85+#REF!)*FMV86</f>
        <v>#REF!</v>
      </c>
      <c r="FMW82" s="101" t="e">
        <f>(FMW85+#REF!)*FMW86</f>
        <v>#REF!</v>
      </c>
      <c r="FMX82" s="101" t="e">
        <f>(FMX85+#REF!)*FMX86</f>
        <v>#REF!</v>
      </c>
      <c r="FMY82" s="101" t="e">
        <f>(FMY85+#REF!)*FMY86</f>
        <v>#REF!</v>
      </c>
      <c r="FMZ82" s="101" t="e">
        <f>(FMZ85+#REF!)*FMZ86</f>
        <v>#REF!</v>
      </c>
      <c r="FNA82" s="101" t="e">
        <f>(FNA85+#REF!)*FNA86</f>
        <v>#REF!</v>
      </c>
      <c r="FNB82" s="101" t="e">
        <f>(FNB85+#REF!)*FNB86</f>
        <v>#REF!</v>
      </c>
      <c r="FNC82" s="101" t="e">
        <f>(FNC85+#REF!)*FNC86</f>
        <v>#REF!</v>
      </c>
      <c r="FND82" s="101" t="e">
        <f>(FND85+#REF!)*FND86</f>
        <v>#REF!</v>
      </c>
      <c r="FNE82" s="101" t="e">
        <f>(FNE85+#REF!)*FNE86</f>
        <v>#REF!</v>
      </c>
      <c r="FNF82" s="101" t="e">
        <f>(FNF85+#REF!)*FNF86</f>
        <v>#REF!</v>
      </c>
      <c r="FNG82" s="101" t="e">
        <f>(FNG85+#REF!)*FNG86</f>
        <v>#REF!</v>
      </c>
      <c r="FNH82" s="101" t="e">
        <f>(FNH85+#REF!)*FNH86</f>
        <v>#REF!</v>
      </c>
      <c r="FNI82" s="101" t="e">
        <f>(FNI85+#REF!)*FNI86</f>
        <v>#REF!</v>
      </c>
      <c r="FNJ82" s="101" t="e">
        <f>(FNJ85+#REF!)*FNJ86</f>
        <v>#REF!</v>
      </c>
      <c r="FNK82" s="101" t="e">
        <f>(FNK85+#REF!)*FNK86</f>
        <v>#REF!</v>
      </c>
      <c r="FNL82" s="101" t="e">
        <f>(FNL85+#REF!)*FNL86</f>
        <v>#REF!</v>
      </c>
      <c r="FNM82" s="101" t="e">
        <f>(FNM85+#REF!)*FNM86</f>
        <v>#REF!</v>
      </c>
      <c r="FNN82" s="101" t="e">
        <f>(FNN85+#REF!)*FNN86</f>
        <v>#REF!</v>
      </c>
      <c r="FNO82" s="101" t="e">
        <f>(FNO85+#REF!)*FNO86</f>
        <v>#REF!</v>
      </c>
      <c r="FNP82" s="101" t="e">
        <f>(FNP85+#REF!)*FNP86</f>
        <v>#REF!</v>
      </c>
      <c r="FNQ82" s="101" t="e">
        <f>(FNQ85+#REF!)*FNQ86</f>
        <v>#REF!</v>
      </c>
      <c r="FNR82" s="101" t="e">
        <f>(FNR85+#REF!)*FNR86</f>
        <v>#REF!</v>
      </c>
      <c r="FNS82" s="101" t="e">
        <f>(FNS85+#REF!)*FNS86</f>
        <v>#REF!</v>
      </c>
      <c r="FNT82" s="101" t="e">
        <f>(FNT85+#REF!)*FNT86</f>
        <v>#REF!</v>
      </c>
      <c r="FNU82" s="101" t="e">
        <f>(FNU85+#REF!)*FNU86</f>
        <v>#REF!</v>
      </c>
      <c r="FNV82" s="101" t="e">
        <f>(FNV85+#REF!)*FNV86</f>
        <v>#REF!</v>
      </c>
      <c r="FNW82" s="101" t="e">
        <f>(FNW85+#REF!)*FNW86</f>
        <v>#REF!</v>
      </c>
      <c r="FNX82" s="101" t="e">
        <f>(FNX85+#REF!)*FNX86</f>
        <v>#REF!</v>
      </c>
      <c r="FNY82" s="101" t="e">
        <f>(FNY85+#REF!)*FNY86</f>
        <v>#REF!</v>
      </c>
      <c r="FNZ82" s="101" t="e">
        <f>(FNZ85+#REF!)*FNZ86</f>
        <v>#REF!</v>
      </c>
      <c r="FOA82" s="101" t="e">
        <f>(FOA85+#REF!)*FOA86</f>
        <v>#REF!</v>
      </c>
      <c r="FOB82" s="101" t="e">
        <f>(FOB85+#REF!)*FOB86</f>
        <v>#REF!</v>
      </c>
      <c r="FOC82" s="101" t="e">
        <f>(FOC85+#REF!)*FOC86</f>
        <v>#REF!</v>
      </c>
      <c r="FOD82" s="101" t="e">
        <f>(FOD85+#REF!)*FOD86</f>
        <v>#REF!</v>
      </c>
      <c r="FOE82" s="101" t="e">
        <f>(FOE85+#REF!)*FOE86</f>
        <v>#REF!</v>
      </c>
      <c r="FOF82" s="101" t="e">
        <f>(FOF85+#REF!)*FOF86</f>
        <v>#REF!</v>
      </c>
      <c r="FOG82" s="101" t="e">
        <f>(FOG85+#REF!)*FOG86</f>
        <v>#REF!</v>
      </c>
      <c r="FOH82" s="101" t="e">
        <f>(FOH85+#REF!)*FOH86</f>
        <v>#REF!</v>
      </c>
      <c r="FOI82" s="101" t="e">
        <f>(FOI85+#REF!)*FOI86</f>
        <v>#REF!</v>
      </c>
      <c r="FOJ82" s="101" t="e">
        <f>(FOJ85+#REF!)*FOJ86</f>
        <v>#REF!</v>
      </c>
      <c r="FOK82" s="101" t="e">
        <f>(FOK85+#REF!)*FOK86</f>
        <v>#REF!</v>
      </c>
      <c r="FOL82" s="101" t="e">
        <f>(FOL85+#REF!)*FOL86</f>
        <v>#REF!</v>
      </c>
      <c r="FOM82" s="101" t="e">
        <f>(FOM85+#REF!)*FOM86</f>
        <v>#REF!</v>
      </c>
      <c r="FON82" s="101" t="e">
        <f>(FON85+#REF!)*FON86</f>
        <v>#REF!</v>
      </c>
      <c r="FOO82" s="101" t="e">
        <f>(FOO85+#REF!)*FOO86</f>
        <v>#REF!</v>
      </c>
      <c r="FOP82" s="101" t="e">
        <f>(FOP85+#REF!)*FOP86</f>
        <v>#REF!</v>
      </c>
      <c r="FOQ82" s="101" t="e">
        <f>(FOQ85+#REF!)*FOQ86</f>
        <v>#REF!</v>
      </c>
      <c r="FOR82" s="101" t="e">
        <f>(FOR85+#REF!)*FOR86</f>
        <v>#REF!</v>
      </c>
      <c r="FOS82" s="101" t="e">
        <f>(FOS85+#REF!)*FOS86</f>
        <v>#REF!</v>
      </c>
      <c r="FOT82" s="101" t="e">
        <f>(FOT85+#REF!)*FOT86</f>
        <v>#REF!</v>
      </c>
      <c r="FOU82" s="101" t="e">
        <f>(FOU85+#REF!)*FOU86</f>
        <v>#REF!</v>
      </c>
      <c r="FOV82" s="101" t="e">
        <f>(FOV85+#REF!)*FOV86</f>
        <v>#REF!</v>
      </c>
      <c r="FOW82" s="101" t="e">
        <f>(FOW85+#REF!)*FOW86</f>
        <v>#REF!</v>
      </c>
      <c r="FOX82" s="101" t="e">
        <f>(FOX85+#REF!)*FOX86</f>
        <v>#REF!</v>
      </c>
      <c r="FOY82" s="101" t="e">
        <f>(FOY85+#REF!)*FOY86</f>
        <v>#REF!</v>
      </c>
      <c r="FOZ82" s="101" t="e">
        <f>(FOZ85+#REF!)*FOZ86</f>
        <v>#REF!</v>
      </c>
      <c r="FPA82" s="101" t="e">
        <f>(FPA85+#REF!)*FPA86</f>
        <v>#REF!</v>
      </c>
      <c r="FPB82" s="101" t="e">
        <f>(FPB85+#REF!)*FPB86</f>
        <v>#REF!</v>
      </c>
      <c r="FPC82" s="101" t="e">
        <f>(FPC85+#REF!)*FPC86</f>
        <v>#REF!</v>
      </c>
      <c r="FPD82" s="101" t="e">
        <f>(FPD85+#REF!)*FPD86</f>
        <v>#REF!</v>
      </c>
      <c r="FPE82" s="101" t="e">
        <f>(FPE85+#REF!)*FPE86</f>
        <v>#REF!</v>
      </c>
      <c r="FPF82" s="101" t="e">
        <f>(FPF85+#REF!)*FPF86</f>
        <v>#REF!</v>
      </c>
      <c r="FPG82" s="101" t="e">
        <f>(FPG85+#REF!)*FPG86</f>
        <v>#REF!</v>
      </c>
      <c r="FPH82" s="101" t="e">
        <f>(FPH85+#REF!)*FPH86</f>
        <v>#REF!</v>
      </c>
      <c r="FPI82" s="101" t="e">
        <f>(FPI85+#REF!)*FPI86</f>
        <v>#REF!</v>
      </c>
      <c r="FPJ82" s="101" t="e">
        <f>(FPJ85+#REF!)*FPJ86</f>
        <v>#REF!</v>
      </c>
      <c r="FPK82" s="101" t="e">
        <f>(FPK85+#REF!)*FPK86</f>
        <v>#REF!</v>
      </c>
      <c r="FPL82" s="101" t="e">
        <f>(FPL85+#REF!)*FPL86</f>
        <v>#REF!</v>
      </c>
      <c r="FPM82" s="101" t="e">
        <f>(FPM85+#REF!)*FPM86</f>
        <v>#REF!</v>
      </c>
      <c r="FPN82" s="101" t="e">
        <f>(FPN85+#REF!)*FPN86</f>
        <v>#REF!</v>
      </c>
      <c r="FPO82" s="101" t="e">
        <f>(FPO85+#REF!)*FPO86</f>
        <v>#REF!</v>
      </c>
      <c r="FPP82" s="101" t="e">
        <f>(FPP85+#REF!)*FPP86</f>
        <v>#REF!</v>
      </c>
      <c r="FPQ82" s="101" t="e">
        <f>(FPQ85+#REF!)*FPQ86</f>
        <v>#REF!</v>
      </c>
      <c r="FPR82" s="101" t="e">
        <f>(FPR85+#REF!)*FPR86</f>
        <v>#REF!</v>
      </c>
      <c r="FPS82" s="101" t="e">
        <f>(FPS85+#REF!)*FPS86</f>
        <v>#REF!</v>
      </c>
      <c r="FPT82" s="101" t="e">
        <f>(FPT85+#REF!)*FPT86</f>
        <v>#REF!</v>
      </c>
      <c r="FPU82" s="101" t="e">
        <f>(FPU85+#REF!)*FPU86</f>
        <v>#REF!</v>
      </c>
      <c r="FPV82" s="101" t="e">
        <f>(FPV85+#REF!)*FPV86</f>
        <v>#REF!</v>
      </c>
      <c r="FPW82" s="101" t="e">
        <f>(FPW85+#REF!)*FPW86</f>
        <v>#REF!</v>
      </c>
      <c r="FPX82" s="101" t="e">
        <f>(FPX85+#REF!)*FPX86</f>
        <v>#REF!</v>
      </c>
      <c r="FPY82" s="101" t="e">
        <f>(FPY85+#REF!)*FPY86</f>
        <v>#REF!</v>
      </c>
      <c r="FPZ82" s="101" t="e">
        <f>(FPZ85+#REF!)*FPZ86</f>
        <v>#REF!</v>
      </c>
      <c r="FQA82" s="101" t="e">
        <f>(FQA85+#REF!)*FQA86</f>
        <v>#REF!</v>
      </c>
      <c r="FQB82" s="101" t="e">
        <f>(FQB85+#REF!)*FQB86</f>
        <v>#REF!</v>
      </c>
      <c r="FQC82" s="101" t="e">
        <f>(FQC85+#REF!)*FQC86</f>
        <v>#REF!</v>
      </c>
      <c r="FQD82" s="101" t="e">
        <f>(FQD85+#REF!)*FQD86</f>
        <v>#REF!</v>
      </c>
      <c r="FQE82" s="101" t="e">
        <f>(FQE85+#REF!)*FQE86</f>
        <v>#REF!</v>
      </c>
      <c r="FQF82" s="101" t="e">
        <f>(FQF85+#REF!)*FQF86</f>
        <v>#REF!</v>
      </c>
      <c r="FQG82" s="101" t="e">
        <f>(FQG85+#REF!)*FQG86</f>
        <v>#REF!</v>
      </c>
      <c r="FQH82" s="101" t="e">
        <f>(FQH85+#REF!)*FQH86</f>
        <v>#REF!</v>
      </c>
      <c r="FQI82" s="101" t="e">
        <f>(FQI85+#REF!)*FQI86</f>
        <v>#REF!</v>
      </c>
      <c r="FQJ82" s="101" t="e">
        <f>(FQJ85+#REF!)*FQJ86</f>
        <v>#REF!</v>
      </c>
      <c r="FQK82" s="101" t="e">
        <f>(FQK85+#REF!)*FQK86</f>
        <v>#REF!</v>
      </c>
      <c r="FQL82" s="101" t="e">
        <f>(FQL85+#REF!)*FQL86</f>
        <v>#REF!</v>
      </c>
      <c r="FQM82" s="101" t="e">
        <f>(FQM85+#REF!)*FQM86</f>
        <v>#REF!</v>
      </c>
      <c r="FQN82" s="101" t="e">
        <f>(FQN85+#REF!)*FQN86</f>
        <v>#REF!</v>
      </c>
      <c r="FQO82" s="101" t="e">
        <f>(FQO85+#REF!)*FQO86</f>
        <v>#REF!</v>
      </c>
      <c r="FQP82" s="101" t="e">
        <f>(FQP85+#REF!)*FQP86</f>
        <v>#REF!</v>
      </c>
      <c r="FQQ82" s="101" t="e">
        <f>(FQQ85+#REF!)*FQQ86</f>
        <v>#REF!</v>
      </c>
      <c r="FQR82" s="101" t="e">
        <f>(FQR85+#REF!)*FQR86</f>
        <v>#REF!</v>
      </c>
      <c r="FQS82" s="101" t="e">
        <f>(FQS85+#REF!)*FQS86</f>
        <v>#REF!</v>
      </c>
      <c r="FQT82" s="101" t="e">
        <f>(FQT85+#REF!)*FQT86</f>
        <v>#REF!</v>
      </c>
      <c r="FQU82" s="101" t="e">
        <f>(FQU85+#REF!)*FQU86</f>
        <v>#REF!</v>
      </c>
      <c r="FQV82" s="101" t="e">
        <f>(FQV85+#REF!)*FQV86</f>
        <v>#REF!</v>
      </c>
      <c r="FQW82" s="101" t="e">
        <f>(FQW85+#REF!)*FQW86</f>
        <v>#REF!</v>
      </c>
      <c r="FQX82" s="101" t="e">
        <f>(FQX85+#REF!)*FQX86</f>
        <v>#REF!</v>
      </c>
      <c r="FQY82" s="101" t="e">
        <f>(FQY85+#REF!)*FQY86</f>
        <v>#REF!</v>
      </c>
      <c r="FQZ82" s="101" t="e">
        <f>(FQZ85+#REF!)*FQZ86</f>
        <v>#REF!</v>
      </c>
      <c r="FRA82" s="101" t="e">
        <f>(FRA85+#REF!)*FRA86</f>
        <v>#REF!</v>
      </c>
      <c r="FRB82" s="101" t="e">
        <f>(FRB85+#REF!)*FRB86</f>
        <v>#REF!</v>
      </c>
      <c r="FRC82" s="101" t="e">
        <f>(FRC85+#REF!)*FRC86</f>
        <v>#REF!</v>
      </c>
      <c r="FRD82" s="101" t="e">
        <f>(FRD85+#REF!)*FRD86</f>
        <v>#REF!</v>
      </c>
      <c r="FRE82" s="101" t="e">
        <f>(FRE85+#REF!)*FRE86</f>
        <v>#REF!</v>
      </c>
      <c r="FRF82" s="101" t="e">
        <f>(FRF85+#REF!)*FRF86</f>
        <v>#REF!</v>
      </c>
      <c r="FRG82" s="101" t="e">
        <f>(FRG85+#REF!)*FRG86</f>
        <v>#REF!</v>
      </c>
      <c r="FRH82" s="101" t="e">
        <f>(FRH85+#REF!)*FRH86</f>
        <v>#REF!</v>
      </c>
      <c r="FRI82" s="101" t="e">
        <f>(FRI85+#REF!)*FRI86</f>
        <v>#REF!</v>
      </c>
      <c r="FRJ82" s="101" t="e">
        <f>(FRJ85+#REF!)*FRJ86</f>
        <v>#REF!</v>
      </c>
      <c r="FRK82" s="101" t="e">
        <f>(FRK85+#REF!)*FRK86</f>
        <v>#REF!</v>
      </c>
      <c r="FRL82" s="101" t="e">
        <f>(FRL85+#REF!)*FRL86</f>
        <v>#REF!</v>
      </c>
      <c r="FRM82" s="101" t="e">
        <f>(FRM85+#REF!)*FRM86</f>
        <v>#REF!</v>
      </c>
      <c r="FRN82" s="101" t="e">
        <f>(FRN85+#REF!)*FRN86</f>
        <v>#REF!</v>
      </c>
      <c r="FRO82" s="101" t="e">
        <f>(FRO85+#REF!)*FRO86</f>
        <v>#REF!</v>
      </c>
      <c r="FRP82" s="101" t="e">
        <f>(FRP85+#REF!)*FRP86</f>
        <v>#REF!</v>
      </c>
      <c r="FRQ82" s="101" t="e">
        <f>(FRQ85+#REF!)*FRQ86</f>
        <v>#REF!</v>
      </c>
      <c r="FRR82" s="101" t="e">
        <f>(FRR85+#REF!)*FRR86</f>
        <v>#REF!</v>
      </c>
      <c r="FRS82" s="101" t="e">
        <f>(FRS85+#REF!)*FRS86</f>
        <v>#REF!</v>
      </c>
      <c r="FRT82" s="101" t="e">
        <f>(FRT85+#REF!)*FRT86</f>
        <v>#REF!</v>
      </c>
      <c r="FRU82" s="101" t="e">
        <f>(FRU85+#REF!)*FRU86</f>
        <v>#REF!</v>
      </c>
      <c r="FRV82" s="101" t="e">
        <f>(FRV85+#REF!)*FRV86</f>
        <v>#REF!</v>
      </c>
      <c r="FRW82" s="101" t="e">
        <f>(FRW85+#REF!)*FRW86</f>
        <v>#REF!</v>
      </c>
      <c r="FRX82" s="101" t="e">
        <f>(FRX85+#REF!)*FRX86</f>
        <v>#REF!</v>
      </c>
      <c r="FRY82" s="101" t="e">
        <f>(FRY85+#REF!)*FRY86</f>
        <v>#REF!</v>
      </c>
      <c r="FRZ82" s="101" t="e">
        <f>(FRZ85+#REF!)*FRZ86</f>
        <v>#REF!</v>
      </c>
      <c r="FSA82" s="101" t="e">
        <f>(FSA85+#REF!)*FSA86</f>
        <v>#REF!</v>
      </c>
      <c r="FSB82" s="101" t="e">
        <f>(FSB85+#REF!)*FSB86</f>
        <v>#REF!</v>
      </c>
      <c r="FSC82" s="101" t="e">
        <f>(FSC85+#REF!)*FSC86</f>
        <v>#REF!</v>
      </c>
      <c r="FSD82" s="101" t="e">
        <f>(FSD85+#REF!)*FSD86</f>
        <v>#REF!</v>
      </c>
      <c r="FSE82" s="101" t="e">
        <f>(FSE85+#REF!)*FSE86</f>
        <v>#REF!</v>
      </c>
      <c r="FSF82" s="101" t="e">
        <f>(FSF85+#REF!)*FSF86</f>
        <v>#REF!</v>
      </c>
      <c r="FSG82" s="101" t="e">
        <f>(FSG85+#REF!)*FSG86</f>
        <v>#REF!</v>
      </c>
      <c r="FSH82" s="101" t="e">
        <f>(FSH85+#REF!)*FSH86</f>
        <v>#REF!</v>
      </c>
      <c r="FSI82" s="101" t="e">
        <f>(FSI85+#REF!)*FSI86</f>
        <v>#REF!</v>
      </c>
      <c r="FSJ82" s="101" t="e">
        <f>(FSJ85+#REF!)*FSJ86</f>
        <v>#REF!</v>
      </c>
      <c r="FSK82" s="101" t="e">
        <f>(FSK85+#REF!)*FSK86</f>
        <v>#REF!</v>
      </c>
      <c r="FSL82" s="101" t="e">
        <f>(FSL85+#REF!)*FSL86</f>
        <v>#REF!</v>
      </c>
      <c r="FSM82" s="101" t="e">
        <f>(FSM85+#REF!)*FSM86</f>
        <v>#REF!</v>
      </c>
      <c r="FSN82" s="101" t="e">
        <f>(FSN85+#REF!)*FSN86</f>
        <v>#REF!</v>
      </c>
      <c r="FSO82" s="101" t="e">
        <f>(FSO85+#REF!)*FSO86</f>
        <v>#REF!</v>
      </c>
      <c r="FSP82" s="101" t="e">
        <f>(FSP85+#REF!)*FSP86</f>
        <v>#REF!</v>
      </c>
      <c r="FSQ82" s="101" t="e">
        <f>(FSQ85+#REF!)*FSQ86</f>
        <v>#REF!</v>
      </c>
      <c r="FSR82" s="101" t="e">
        <f>(FSR85+#REF!)*FSR86</f>
        <v>#REF!</v>
      </c>
      <c r="FSS82" s="101" t="e">
        <f>(FSS85+#REF!)*FSS86</f>
        <v>#REF!</v>
      </c>
      <c r="FST82" s="101" t="e">
        <f>(FST85+#REF!)*FST86</f>
        <v>#REF!</v>
      </c>
      <c r="FSU82" s="101" t="e">
        <f>(FSU85+#REF!)*FSU86</f>
        <v>#REF!</v>
      </c>
      <c r="FSV82" s="101" t="e">
        <f>(FSV85+#REF!)*FSV86</f>
        <v>#REF!</v>
      </c>
      <c r="FSW82" s="101" t="e">
        <f>(FSW85+#REF!)*FSW86</f>
        <v>#REF!</v>
      </c>
      <c r="FSX82" s="101" t="e">
        <f>(FSX85+#REF!)*FSX86</f>
        <v>#REF!</v>
      </c>
      <c r="FSY82" s="101" t="e">
        <f>(FSY85+#REF!)*FSY86</f>
        <v>#REF!</v>
      </c>
      <c r="FSZ82" s="101" t="e">
        <f>(FSZ85+#REF!)*FSZ86</f>
        <v>#REF!</v>
      </c>
      <c r="FTA82" s="101" t="e">
        <f>(FTA85+#REF!)*FTA86</f>
        <v>#REF!</v>
      </c>
      <c r="FTB82" s="101" t="e">
        <f>(FTB85+#REF!)*FTB86</f>
        <v>#REF!</v>
      </c>
      <c r="FTC82" s="101" t="e">
        <f>(FTC85+#REF!)*FTC86</f>
        <v>#REF!</v>
      </c>
      <c r="FTD82" s="101" t="e">
        <f>(FTD85+#REF!)*FTD86</f>
        <v>#REF!</v>
      </c>
      <c r="FTE82" s="101" t="e">
        <f>(FTE85+#REF!)*FTE86</f>
        <v>#REF!</v>
      </c>
      <c r="FTF82" s="101" t="e">
        <f>(FTF85+#REF!)*FTF86</f>
        <v>#REF!</v>
      </c>
      <c r="FTG82" s="101" t="e">
        <f>(FTG85+#REF!)*FTG86</f>
        <v>#REF!</v>
      </c>
      <c r="FTH82" s="101" t="e">
        <f>(FTH85+#REF!)*FTH86</f>
        <v>#REF!</v>
      </c>
      <c r="FTI82" s="101" t="e">
        <f>(FTI85+#REF!)*FTI86</f>
        <v>#REF!</v>
      </c>
      <c r="FTJ82" s="101" t="e">
        <f>(FTJ85+#REF!)*FTJ86</f>
        <v>#REF!</v>
      </c>
      <c r="FTK82" s="101" t="e">
        <f>(FTK85+#REF!)*FTK86</f>
        <v>#REF!</v>
      </c>
      <c r="FTL82" s="101" t="e">
        <f>(FTL85+#REF!)*FTL86</f>
        <v>#REF!</v>
      </c>
      <c r="FTM82" s="101" t="e">
        <f>(FTM85+#REF!)*FTM86</f>
        <v>#REF!</v>
      </c>
      <c r="FTN82" s="101" t="e">
        <f>(FTN85+#REF!)*FTN86</f>
        <v>#REF!</v>
      </c>
      <c r="FTO82" s="101" t="e">
        <f>(FTO85+#REF!)*FTO86</f>
        <v>#REF!</v>
      </c>
      <c r="FTP82" s="101" t="e">
        <f>(FTP85+#REF!)*FTP86</f>
        <v>#REF!</v>
      </c>
      <c r="FTQ82" s="101" t="e">
        <f>(FTQ85+#REF!)*FTQ86</f>
        <v>#REF!</v>
      </c>
      <c r="FTR82" s="101" t="e">
        <f>(FTR85+#REF!)*FTR86</f>
        <v>#REF!</v>
      </c>
      <c r="FTS82" s="101" t="e">
        <f>(FTS85+#REF!)*FTS86</f>
        <v>#REF!</v>
      </c>
      <c r="FTT82" s="101" t="e">
        <f>(FTT85+#REF!)*FTT86</f>
        <v>#REF!</v>
      </c>
      <c r="FTU82" s="101" t="e">
        <f>(FTU85+#REF!)*FTU86</f>
        <v>#REF!</v>
      </c>
      <c r="FTV82" s="101" t="e">
        <f>(FTV85+#REF!)*FTV86</f>
        <v>#REF!</v>
      </c>
      <c r="FTW82" s="101" t="e">
        <f>(FTW85+#REF!)*FTW86</f>
        <v>#REF!</v>
      </c>
      <c r="FTX82" s="101" t="e">
        <f>(FTX85+#REF!)*FTX86</f>
        <v>#REF!</v>
      </c>
      <c r="FTY82" s="101" t="e">
        <f>(FTY85+#REF!)*FTY86</f>
        <v>#REF!</v>
      </c>
      <c r="FTZ82" s="101" t="e">
        <f>(FTZ85+#REF!)*FTZ86</f>
        <v>#REF!</v>
      </c>
      <c r="FUA82" s="101" t="e">
        <f>(FUA85+#REF!)*FUA86</f>
        <v>#REF!</v>
      </c>
      <c r="FUB82" s="101" t="e">
        <f>(FUB85+#REF!)*FUB86</f>
        <v>#REF!</v>
      </c>
      <c r="FUC82" s="101" t="e">
        <f>(FUC85+#REF!)*FUC86</f>
        <v>#REF!</v>
      </c>
      <c r="FUD82" s="101" t="e">
        <f>(FUD85+#REF!)*FUD86</f>
        <v>#REF!</v>
      </c>
      <c r="FUE82" s="101" t="e">
        <f>(FUE85+#REF!)*FUE86</f>
        <v>#REF!</v>
      </c>
      <c r="FUF82" s="101" t="e">
        <f>(FUF85+#REF!)*FUF86</f>
        <v>#REF!</v>
      </c>
      <c r="FUG82" s="101" t="e">
        <f>(FUG85+#REF!)*FUG86</f>
        <v>#REF!</v>
      </c>
      <c r="FUH82" s="101" t="e">
        <f>(FUH85+#REF!)*FUH86</f>
        <v>#REF!</v>
      </c>
      <c r="FUI82" s="101" t="e">
        <f>(FUI85+#REF!)*FUI86</f>
        <v>#REF!</v>
      </c>
      <c r="FUJ82" s="101" t="e">
        <f>(FUJ85+#REF!)*FUJ86</f>
        <v>#REF!</v>
      </c>
      <c r="FUK82" s="101" t="e">
        <f>(FUK85+#REF!)*FUK86</f>
        <v>#REF!</v>
      </c>
      <c r="FUL82" s="101" t="e">
        <f>(FUL85+#REF!)*FUL86</f>
        <v>#REF!</v>
      </c>
      <c r="FUM82" s="101" t="e">
        <f>(FUM85+#REF!)*FUM86</f>
        <v>#REF!</v>
      </c>
      <c r="FUN82" s="101" t="e">
        <f>(FUN85+#REF!)*FUN86</f>
        <v>#REF!</v>
      </c>
      <c r="FUO82" s="101" t="e">
        <f>(FUO85+#REF!)*FUO86</f>
        <v>#REF!</v>
      </c>
      <c r="FUP82" s="101" t="e">
        <f>(FUP85+#REF!)*FUP86</f>
        <v>#REF!</v>
      </c>
      <c r="FUQ82" s="101" t="e">
        <f>(FUQ85+#REF!)*FUQ86</f>
        <v>#REF!</v>
      </c>
      <c r="FUR82" s="101" t="e">
        <f>(FUR85+#REF!)*FUR86</f>
        <v>#REF!</v>
      </c>
      <c r="FUS82" s="101" t="e">
        <f>(FUS85+#REF!)*FUS86</f>
        <v>#REF!</v>
      </c>
      <c r="FUT82" s="101" t="e">
        <f>(FUT85+#REF!)*FUT86</f>
        <v>#REF!</v>
      </c>
      <c r="FUU82" s="101" t="e">
        <f>(FUU85+#REF!)*FUU86</f>
        <v>#REF!</v>
      </c>
      <c r="FUV82" s="101" t="e">
        <f>(FUV85+#REF!)*FUV86</f>
        <v>#REF!</v>
      </c>
      <c r="FUW82" s="101" t="e">
        <f>(FUW85+#REF!)*FUW86</f>
        <v>#REF!</v>
      </c>
      <c r="FUX82" s="101" t="e">
        <f>(FUX85+#REF!)*FUX86</f>
        <v>#REF!</v>
      </c>
      <c r="FUY82" s="101" t="e">
        <f>(FUY85+#REF!)*FUY86</f>
        <v>#REF!</v>
      </c>
      <c r="FUZ82" s="101" t="e">
        <f>(FUZ85+#REF!)*FUZ86</f>
        <v>#REF!</v>
      </c>
      <c r="FVA82" s="101" t="e">
        <f>(FVA85+#REF!)*FVA86</f>
        <v>#REF!</v>
      </c>
      <c r="FVB82" s="101" t="e">
        <f>(FVB85+#REF!)*FVB86</f>
        <v>#REF!</v>
      </c>
      <c r="FVC82" s="101" t="e">
        <f>(FVC85+#REF!)*FVC86</f>
        <v>#REF!</v>
      </c>
      <c r="FVD82" s="101" t="e">
        <f>(FVD85+#REF!)*FVD86</f>
        <v>#REF!</v>
      </c>
      <c r="FVE82" s="101" t="e">
        <f>(FVE85+#REF!)*FVE86</f>
        <v>#REF!</v>
      </c>
      <c r="FVF82" s="101" t="e">
        <f>(FVF85+#REF!)*FVF86</f>
        <v>#REF!</v>
      </c>
      <c r="FVG82" s="101" t="e">
        <f>(FVG85+#REF!)*FVG86</f>
        <v>#REF!</v>
      </c>
      <c r="FVH82" s="101" t="e">
        <f>(FVH85+#REF!)*FVH86</f>
        <v>#REF!</v>
      </c>
      <c r="FVI82" s="101" t="e">
        <f>(FVI85+#REF!)*FVI86</f>
        <v>#REF!</v>
      </c>
      <c r="FVJ82" s="101" t="e">
        <f>(FVJ85+#REF!)*FVJ86</f>
        <v>#REF!</v>
      </c>
      <c r="FVK82" s="101" t="e">
        <f>(FVK85+#REF!)*FVK86</f>
        <v>#REF!</v>
      </c>
      <c r="FVL82" s="101" t="e">
        <f>(FVL85+#REF!)*FVL86</f>
        <v>#REF!</v>
      </c>
      <c r="FVM82" s="101" t="e">
        <f>(FVM85+#REF!)*FVM86</f>
        <v>#REF!</v>
      </c>
      <c r="FVN82" s="101" t="e">
        <f>(FVN85+#REF!)*FVN86</f>
        <v>#REF!</v>
      </c>
      <c r="FVO82" s="101" t="e">
        <f>(FVO85+#REF!)*FVO86</f>
        <v>#REF!</v>
      </c>
      <c r="FVP82" s="101" t="e">
        <f>(FVP85+#REF!)*FVP86</f>
        <v>#REF!</v>
      </c>
      <c r="FVQ82" s="101" t="e">
        <f>(FVQ85+#REF!)*FVQ86</f>
        <v>#REF!</v>
      </c>
      <c r="FVR82" s="101" t="e">
        <f>(FVR85+#REF!)*FVR86</f>
        <v>#REF!</v>
      </c>
      <c r="FVS82" s="101" t="e">
        <f>(FVS85+#REF!)*FVS86</f>
        <v>#REF!</v>
      </c>
      <c r="FVT82" s="101" t="e">
        <f>(FVT85+#REF!)*FVT86</f>
        <v>#REF!</v>
      </c>
      <c r="FVU82" s="101" t="e">
        <f>(FVU85+#REF!)*FVU86</f>
        <v>#REF!</v>
      </c>
      <c r="FVV82" s="101" t="e">
        <f>(FVV85+#REF!)*FVV86</f>
        <v>#REF!</v>
      </c>
      <c r="FVW82" s="101" t="e">
        <f>(FVW85+#REF!)*FVW86</f>
        <v>#REF!</v>
      </c>
      <c r="FVX82" s="101" t="e">
        <f>(FVX85+#REF!)*FVX86</f>
        <v>#REF!</v>
      </c>
      <c r="FVY82" s="101" t="e">
        <f>(FVY85+#REF!)*FVY86</f>
        <v>#REF!</v>
      </c>
      <c r="FVZ82" s="101" t="e">
        <f>(FVZ85+#REF!)*FVZ86</f>
        <v>#REF!</v>
      </c>
      <c r="FWA82" s="101" t="e">
        <f>(FWA85+#REF!)*FWA86</f>
        <v>#REF!</v>
      </c>
      <c r="FWB82" s="101" t="e">
        <f>(FWB85+#REF!)*FWB86</f>
        <v>#REF!</v>
      </c>
      <c r="FWC82" s="101" t="e">
        <f>(FWC85+#REF!)*FWC86</f>
        <v>#REF!</v>
      </c>
      <c r="FWD82" s="101" t="e">
        <f>(FWD85+#REF!)*FWD86</f>
        <v>#REF!</v>
      </c>
      <c r="FWE82" s="101" t="e">
        <f>(FWE85+#REF!)*FWE86</f>
        <v>#REF!</v>
      </c>
      <c r="FWF82" s="101" t="e">
        <f>(FWF85+#REF!)*FWF86</f>
        <v>#REF!</v>
      </c>
      <c r="FWG82" s="101" t="e">
        <f>(FWG85+#REF!)*FWG86</f>
        <v>#REF!</v>
      </c>
      <c r="FWH82" s="101" t="e">
        <f>(FWH85+#REF!)*FWH86</f>
        <v>#REF!</v>
      </c>
      <c r="FWI82" s="101" t="e">
        <f>(FWI85+#REF!)*FWI86</f>
        <v>#REF!</v>
      </c>
      <c r="FWJ82" s="101" t="e">
        <f>(FWJ85+#REF!)*FWJ86</f>
        <v>#REF!</v>
      </c>
      <c r="FWK82" s="101" t="e">
        <f>(FWK85+#REF!)*FWK86</f>
        <v>#REF!</v>
      </c>
      <c r="FWL82" s="101" t="e">
        <f>(FWL85+#REF!)*FWL86</f>
        <v>#REF!</v>
      </c>
      <c r="FWM82" s="101" t="e">
        <f>(FWM85+#REF!)*FWM86</f>
        <v>#REF!</v>
      </c>
      <c r="FWN82" s="101" t="e">
        <f>(FWN85+#REF!)*FWN86</f>
        <v>#REF!</v>
      </c>
      <c r="FWO82" s="101" t="e">
        <f>(FWO85+#REF!)*FWO86</f>
        <v>#REF!</v>
      </c>
      <c r="FWP82" s="101" t="e">
        <f>(FWP85+#REF!)*FWP86</f>
        <v>#REF!</v>
      </c>
      <c r="FWQ82" s="101" t="e">
        <f>(FWQ85+#REF!)*FWQ86</f>
        <v>#REF!</v>
      </c>
      <c r="FWR82" s="101" t="e">
        <f>(FWR85+#REF!)*FWR86</f>
        <v>#REF!</v>
      </c>
      <c r="FWS82" s="101" t="e">
        <f>(FWS85+#REF!)*FWS86</f>
        <v>#REF!</v>
      </c>
      <c r="FWT82" s="101" t="e">
        <f>(FWT85+#REF!)*FWT86</f>
        <v>#REF!</v>
      </c>
      <c r="FWU82" s="101" t="e">
        <f>(FWU85+#REF!)*FWU86</f>
        <v>#REF!</v>
      </c>
      <c r="FWV82" s="101" t="e">
        <f>(FWV85+#REF!)*FWV86</f>
        <v>#REF!</v>
      </c>
      <c r="FWW82" s="101" t="e">
        <f>(FWW85+#REF!)*FWW86</f>
        <v>#REF!</v>
      </c>
      <c r="FWX82" s="101" t="e">
        <f>(FWX85+#REF!)*FWX86</f>
        <v>#REF!</v>
      </c>
      <c r="FWY82" s="101" t="e">
        <f>(FWY85+#REF!)*FWY86</f>
        <v>#REF!</v>
      </c>
      <c r="FWZ82" s="101" t="e">
        <f>(FWZ85+#REF!)*FWZ86</f>
        <v>#REF!</v>
      </c>
      <c r="FXA82" s="101" t="e">
        <f>(FXA85+#REF!)*FXA86</f>
        <v>#REF!</v>
      </c>
      <c r="FXB82" s="101" t="e">
        <f>(FXB85+#REF!)*FXB86</f>
        <v>#REF!</v>
      </c>
      <c r="FXC82" s="101" t="e">
        <f>(FXC85+#REF!)*FXC86</f>
        <v>#REF!</v>
      </c>
      <c r="FXD82" s="101" t="e">
        <f>(FXD85+#REF!)*FXD86</f>
        <v>#REF!</v>
      </c>
      <c r="FXE82" s="101" t="e">
        <f>(FXE85+#REF!)*FXE86</f>
        <v>#REF!</v>
      </c>
      <c r="FXF82" s="101" t="e">
        <f>(FXF85+#REF!)*FXF86</f>
        <v>#REF!</v>
      </c>
      <c r="FXG82" s="101" t="e">
        <f>(FXG85+#REF!)*FXG86</f>
        <v>#REF!</v>
      </c>
      <c r="FXH82" s="101" t="e">
        <f>(FXH85+#REF!)*FXH86</f>
        <v>#REF!</v>
      </c>
      <c r="FXI82" s="101" t="e">
        <f>(FXI85+#REF!)*FXI86</f>
        <v>#REF!</v>
      </c>
      <c r="FXJ82" s="101" t="e">
        <f>(FXJ85+#REF!)*FXJ86</f>
        <v>#REF!</v>
      </c>
      <c r="FXK82" s="101" t="e">
        <f>(FXK85+#REF!)*FXK86</f>
        <v>#REF!</v>
      </c>
      <c r="FXL82" s="101" t="e">
        <f>(FXL85+#REF!)*FXL86</f>
        <v>#REF!</v>
      </c>
      <c r="FXM82" s="101" t="e">
        <f>(FXM85+#REF!)*FXM86</f>
        <v>#REF!</v>
      </c>
      <c r="FXN82" s="101" t="e">
        <f>(FXN85+#REF!)*FXN86</f>
        <v>#REF!</v>
      </c>
      <c r="FXO82" s="101" t="e">
        <f>(FXO85+#REF!)*FXO86</f>
        <v>#REF!</v>
      </c>
      <c r="FXP82" s="101" t="e">
        <f>(FXP85+#REF!)*FXP86</f>
        <v>#REF!</v>
      </c>
      <c r="FXQ82" s="101" t="e">
        <f>(FXQ85+#REF!)*FXQ86</f>
        <v>#REF!</v>
      </c>
      <c r="FXR82" s="101" t="e">
        <f>(FXR85+#REF!)*FXR86</f>
        <v>#REF!</v>
      </c>
      <c r="FXS82" s="101" t="e">
        <f>(FXS85+#REF!)*FXS86</f>
        <v>#REF!</v>
      </c>
      <c r="FXT82" s="101" t="e">
        <f>(FXT85+#REF!)*FXT86</f>
        <v>#REF!</v>
      </c>
      <c r="FXU82" s="101" t="e">
        <f>(FXU85+#REF!)*FXU86</f>
        <v>#REF!</v>
      </c>
      <c r="FXV82" s="101" t="e">
        <f>(FXV85+#REF!)*FXV86</f>
        <v>#REF!</v>
      </c>
      <c r="FXW82" s="101" t="e">
        <f>(FXW85+#REF!)*FXW86</f>
        <v>#REF!</v>
      </c>
      <c r="FXX82" s="101" t="e">
        <f>(FXX85+#REF!)*FXX86</f>
        <v>#REF!</v>
      </c>
      <c r="FXY82" s="101" t="e">
        <f>(FXY85+#REF!)*FXY86</f>
        <v>#REF!</v>
      </c>
      <c r="FXZ82" s="101" t="e">
        <f>(FXZ85+#REF!)*FXZ86</f>
        <v>#REF!</v>
      </c>
      <c r="FYA82" s="101" t="e">
        <f>(FYA85+#REF!)*FYA86</f>
        <v>#REF!</v>
      </c>
      <c r="FYB82" s="101" t="e">
        <f>(FYB85+#REF!)*FYB86</f>
        <v>#REF!</v>
      </c>
      <c r="FYC82" s="101" t="e">
        <f>(FYC85+#REF!)*FYC86</f>
        <v>#REF!</v>
      </c>
      <c r="FYD82" s="101" t="e">
        <f>(FYD85+#REF!)*FYD86</f>
        <v>#REF!</v>
      </c>
      <c r="FYE82" s="101" t="e">
        <f>(FYE85+#REF!)*FYE86</f>
        <v>#REF!</v>
      </c>
      <c r="FYF82" s="101" t="e">
        <f>(FYF85+#REF!)*FYF86</f>
        <v>#REF!</v>
      </c>
      <c r="FYG82" s="101" t="e">
        <f>(FYG85+#REF!)*FYG86</f>
        <v>#REF!</v>
      </c>
      <c r="FYH82" s="101" t="e">
        <f>(FYH85+#REF!)*FYH86</f>
        <v>#REF!</v>
      </c>
      <c r="FYI82" s="101" t="e">
        <f>(FYI85+#REF!)*FYI86</f>
        <v>#REF!</v>
      </c>
      <c r="FYJ82" s="101" t="e">
        <f>(FYJ85+#REF!)*FYJ86</f>
        <v>#REF!</v>
      </c>
      <c r="FYK82" s="101" t="e">
        <f>(FYK85+#REF!)*FYK86</f>
        <v>#REF!</v>
      </c>
      <c r="FYL82" s="101" t="e">
        <f>(FYL85+#REF!)*FYL86</f>
        <v>#REF!</v>
      </c>
      <c r="FYM82" s="101" t="e">
        <f>(FYM85+#REF!)*FYM86</f>
        <v>#REF!</v>
      </c>
      <c r="FYN82" s="101" t="e">
        <f>(FYN85+#REF!)*FYN86</f>
        <v>#REF!</v>
      </c>
      <c r="FYO82" s="101" t="e">
        <f>(FYO85+#REF!)*FYO86</f>
        <v>#REF!</v>
      </c>
      <c r="FYP82" s="101" t="e">
        <f>(FYP85+#REF!)*FYP86</f>
        <v>#REF!</v>
      </c>
      <c r="FYQ82" s="101" t="e">
        <f>(FYQ85+#REF!)*FYQ86</f>
        <v>#REF!</v>
      </c>
      <c r="FYR82" s="101" t="e">
        <f>(FYR85+#REF!)*FYR86</f>
        <v>#REF!</v>
      </c>
      <c r="FYS82" s="101" t="e">
        <f>(FYS85+#REF!)*FYS86</f>
        <v>#REF!</v>
      </c>
      <c r="FYT82" s="101" t="e">
        <f>(FYT85+#REF!)*FYT86</f>
        <v>#REF!</v>
      </c>
      <c r="FYU82" s="101" t="e">
        <f>(FYU85+#REF!)*FYU86</f>
        <v>#REF!</v>
      </c>
      <c r="FYV82" s="101" t="e">
        <f>(FYV85+#REF!)*FYV86</f>
        <v>#REF!</v>
      </c>
      <c r="FYW82" s="101" t="e">
        <f>(FYW85+#REF!)*FYW86</f>
        <v>#REF!</v>
      </c>
      <c r="FYX82" s="101" t="e">
        <f>(FYX85+#REF!)*FYX86</f>
        <v>#REF!</v>
      </c>
      <c r="FYY82" s="101" t="e">
        <f>(FYY85+#REF!)*FYY86</f>
        <v>#REF!</v>
      </c>
      <c r="FYZ82" s="101" t="e">
        <f>(FYZ85+#REF!)*FYZ86</f>
        <v>#REF!</v>
      </c>
      <c r="FZA82" s="101" t="e">
        <f>(FZA85+#REF!)*FZA86</f>
        <v>#REF!</v>
      </c>
      <c r="FZB82" s="101" t="e">
        <f>(FZB85+#REF!)*FZB86</f>
        <v>#REF!</v>
      </c>
      <c r="FZC82" s="101" t="e">
        <f>(FZC85+#REF!)*FZC86</f>
        <v>#REF!</v>
      </c>
      <c r="FZD82" s="101" t="e">
        <f>(FZD85+#REF!)*FZD86</f>
        <v>#REF!</v>
      </c>
      <c r="FZE82" s="101" t="e">
        <f>(FZE85+#REF!)*FZE86</f>
        <v>#REF!</v>
      </c>
      <c r="FZF82" s="101" t="e">
        <f>(FZF85+#REF!)*FZF86</f>
        <v>#REF!</v>
      </c>
      <c r="FZG82" s="101" t="e">
        <f>(FZG85+#REF!)*FZG86</f>
        <v>#REF!</v>
      </c>
      <c r="FZH82" s="101" t="e">
        <f>(FZH85+#REF!)*FZH86</f>
        <v>#REF!</v>
      </c>
      <c r="FZI82" s="101" t="e">
        <f>(FZI85+#REF!)*FZI86</f>
        <v>#REF!</v>
      </c>
      <c r="FZJ82" s="101" t="e">
        <f>(FZJ85+#REF!)*FZJ86</f>
        <v>#REF!</v>
      </c>
      <c r="FZK82" s="101" t="e">
        <f>(FZK85+#REF!)*FZK86</f>
        <v>#REF!</v>
      </c>
      <c r="FZL82" s="101" t="e">
        <f>(FZL85+#REF!)*FZL86</f>
        <v>#REF!</v>
      </c>
      <c r="FZM82" s="101" t="e">
        <f>(FZM85+#REF!)*FZM86</f>
        <v>#REF!</v>
      </c>
      <c r="FZN82" s="101" t="e">
        <f>(FZN85+#REF!)*FZN86</f>
        <v>#REF!</v>
      </c>
      <c r="FZO82" s="101" t="e">
        <f>(FZO85+#REF!)*FZO86</f>
        <v>#REF!</v>
      </c>
      <c r="FZP82" s="101" t="e">
        <f>(FZP85+#REF!)*FZP86</f>
        <v>#REF!</v>
      </c>
      <c r="FZQ82" s="101" t="e">
        <f>(FZQ85+#REF!)*FZQ86</f>
        <v>#REF!</v>
      </c>
      <c r="FZR82" s="101" t="e">
        <f>(FZR85+#REF!)*FZR86</f>
        <v>#REF!</v>
      </c>
      <c r="FZS82" s="101" t="e">
        <f>(FZS85+#REF!)*FZS86</f>
        <v>#REF!</v>
      </c>
      <c r="FZT82" s="101" t="e">
        <f>(FZT85+#REF!)*FZT86</f>
        <v>#REF!</v>
      </c>
      <c r="FZU82" s="101" t="e">
        <f>(FZU85+#REF!)*FZU86</f>
        <v>#REF!</v>
      </c>
      <c r="FZV82" s="101" t="e">
        <f>(FZV85+#REF!)*FZV86</f>
        <v>#REF!</v>
      </c>
      <c r="FZW82" s="101" t="e">
        <f>(FZW85+#REF!)*FZW86</f>
        <v>#REF!</v>
      </c>
      <c r="FZX82" s="101" t="e">
        <f>(FZX85+#REF!)*FZX86</f>
        <v>#REF!</v>
      </c>
      <c r="FZY82" s="101" t="e">
        <f>(FZY85+#REF!)*FZY86</f>
        <v>#REF!</v>
      </c>
      <c r="FZZ82" s="101" t="e">
        <f>(FZZ85+#REF!)*FZZ86</f>
        <v>#REF!</v>
      </c>
      <c r="GAA82" s="101" t="e">
        <f>(GAA85+#REF!)*GAA86</f>
        <v>#REF!</v>
      </c>
      <c r="GAB82" s="101" t="e">
        <f>(GAB85+#REF!)*GAB86</f>
        <v>#REF!</v>
      </c>
      <c r="GAC82" s="101" t="e">
        <f>(GAC85+#REF!)*GAC86</f>
        <v>#REF!</v>
      </c>
      <c r="GAD82" s="101" t="e">
        <f>(GAD85+#REF!)*GAD86</f>
        <v>#REF!</v>
      </c>
      <c r="GAE82" s="101" t="e">
        <f>(GAE85+#REF!)*GAE86</f>
        <v>#REF!</v>
      </c>
      <c r="GAF82" s="101" t="e">
        <f>(GAF85+#REF!)*GAF86</f>
        <v>#REF!</v>
      </c>
      <c r="GAG82" s="101" t="e">
        <f>(GAG85+#REF!)*GAG86</f>
        <v>#REF!</v>
      </c>
      <c r="GAH82" s="101" t="e">
        <f>(GAH85+#REF!)*GAH86</f>
        <v>#REF!</v>
      </c>
      <c r="GAI82" s="101" t="e">
        <f>(GAI85+#REF!)*GAI86</f>
        <v>#REF!</v>
      </c>
      <c r="GAJ82" s="101" t="e">
        <f>(GAJ85+#REF!)*GAJ86</f>
        <v>#REF!</v>
      </c>
      <c r="GAK82" s="101" t="e">
        <f>(GAK85+#REF!)*GAK86</f>
        <v>#REF!</v>
      </c>
      <c r="GAL82" s="101" t="e">
        <f>(GAL85+#REF!)*GAL86</f>
        <v>#REF!</v>
      </c>
      <c r="GAM82" s="101" t="e">
        <f>(GAM85+#REF!)*GAM86</f>
        <v>#REF!</v>
      </c>
      <c r="GAN82" s="101" t="e">
        <f>(GAN85+#REF!)*GAN86</f>
        <v>#REF!</v>
      </c>
      <c r="GAO82" s="101" t="e">
        <f>(GAO85+#REF!)*GAO86</f>
        <v>#REF!</v>
      </c>
      <c r="GAP82" s="101" t="e">
        <f>(GAP85+#REF!)*GAP86</f>
        <v>#REF!</v>
      </c>
      <c r="GAQ82" s="101" t="e">
        <f>(GAQ85+#REF!)*GAQ86</f>
        <v>#REF!</v>
      </c>
      <c r="GAR82" s="101" t="e">
        <f>(GAR85+#REF!)*GAR86</f>
        <v>#REF!</v>
      </c>
      <c r="GAS82" s="101" t="e">
        <f>(GAS85+#REF!)*GAS86</f>
        <v>#REF!</v>
      </c>
      <c r="GAT82" s="101" t="e">
        <f>(GAT85+#REF!)*GAT86</f>
        <v>#REF!</v>
      </c>
      <c r="GAU82" s="101" t="e">
        <f>(GAU85+#REF!)*GAU86</f>
        <v>#REF!</v>
      </c>
      <c r="GAV82" s="101" t="e">
        <f>(GAV85+#REF!)*GAV86</f>
        <v>#REF!</v>
      </c>
      <c r="GAW82" s="101" t="e">
        <f>(GAW85+#REF!)*GAW86</f>
        <v>#REF!</v>
      </c>
      <c r="GAX82" s="101" t="e">
        <f>(GAX85+#REF!)*GAX86</f>
        <v>#REF!</v>
      </c>
      <c r="GAY82" s="101" t="e">
        <f>(GAY85+#REF!)*GAY86</f>
        <v>#REF!</v>
      </c>
      <c r="GAZ82" s="101" t="e">
        <f>(GAZ85+#REF!)*GAZ86</f>
        <v>#REF!</v>
      </c>
      <c r="GBA82" s="101" t="e">
        <f>(GBA85+#REF!)*GBA86</f>
        <v>#REF!</v>
      </c>
      <c r="GBB82" s="101" t="e">
        <f>(GBB85+#REF!)*GBB86</f>
        <v>#REF!</v>
      </c>
      <c r="GBC82" s="101" t="e">
        <f>(GBC85+#REF!)*GBC86</f>
        <v>#REF!</v>
      </c>
      <c r="GBD82" s="101" t="e">
        <f>(GBD85+#REF!)*GBD86</f>
        <v>#REF!</v>
      </c>
      <c r="GBE82" s="101" t="e">
        <f>(GBE85+#REF!)*GBE86</f>
        <v>#REF!</v>
      </c>
      <c r="GBF82" s="101" t="e">
        <f>(GBF85+#REF!)*GBF86</f>
        <v>#REF!</v>
      </c>
      <c r="GBG82" s="101" t="e">
        <f>(GBG85+#REF!)*GBG86</f>
        <v>#REF!</v>
      </c>
      <c r="GBH82" s="101" t="e">
        <f>(GBH85+#REF!)*GBH86</f>
        <v>#REF!</v>
      </c>
      <c r="GBI82" s="101" t="e">
        <f>(GBI85+#REF!)*GBI86</f>
        <v>#REF!</v>
      </c>
      <c r="GBJ82" s="101" t="e">
        <f>(GBJ85+#REF!)*GBJ86</f>
        <v>#REF!</v>
      </c>
      <c r="GBK82" s="101" t="e">
        <f>(GBK85+#REF!)*GBK86</f>
        <v>#REF!</v>
      </c>
      <c r="GBL82" s="101" t="e">
        <f>(GBL85+#REF!)*GBL86</f>
        <v>#REF!</v>
      </c>
      <c r="GBM82" s="101" t="e">
        <f>(GBM85+#REF!)*GBM86</f>
        <v>#REF!</v>
      </c>
      <c r="GBN82" s="101" t="e">
        <f>(GBN85+#REF!)*GBN86</f>
        <v>#REF!</v>
      </c>
      <c r="GBO82" s="101" t="e">
        <f>(GBO85+#REF!)*GBO86</f>
        <v>#REF!</v>
      </c>
      <c r="GBP82" s="101" t="e">
        <f>(GBP85+#REF!)*GBP86</f>
        <v>#REF!</v>
      </c>
      <c r="GBQ82" s="101" t="e">
        <f>(GBQ85+#REF!)*GBQ86</f>
        <v>#REF!</v>
      </c>
      <c r="GBR82" s="101" t="e">
        <f>(GBR85+#REF!)*GBR86</f>
        <v>#REF!</v>
      </c>
      <c r="GBS82" s="101" t="e">
        <f>(GBS85+#REF!)*GBS86</f>
        <v>#REF!</v>
      </c>
      <c r="GBT82" s="101" t="e">
        <f>(GBT85+#REF!)*GBT86</f>
        <v>#REF!</v>
      </c>
      <c r="GBU82" s="101" t="e">
        <f>(GBU85+#REF!)*GBU86</f>
        <v>#REF!</v>
      </c>
      <c r="GBV82" s="101" t="e">
        <f>(GBV85+#REF!)*GBV86</f>
        <v>#REF!</v>
      </c>
      <c r="GBW82" s="101" t="e">
        <f>(GBW85+#REF!)*GBW86</f>
        <v>#REF!</v>
      </c>
      <c r="GBX82" s="101" t="e">
        <f>(GBX85+#REF!)*GBX86</f>
        <v>#REF!</v>
      </c>
      <c r="GBY82" s="101" t="e">
        <f>(GBY85+#REF!)*GBY86</f>
        <v>#REF!</v>
      </c>
      <c r="GBZ82" s="101" t="e">
        <f>(GBZ85+#REF!)*GBZ86</f>
        <v>#REF!</v>
      </c>
      <c r="GCA82" s="101" t="e">
        <f>(GCA85+#REF!)*GCA86</f>
        <v>#REF!</v>
      </c>
      <c r="GCB82" s="101" t="e">
        <f>(GCB85+#REF!)*GCB86</f>
        <v>#REF!</v>
      </c>
      <c r="GCC82" s="101" t="e">
        <f>(GCC85+#REF!)*GCC86</f>
        <v>#REF!</v>
      </c>
      <c r="GCD82" s="101" t="e">
        <f>(GCD85+#REF!)*GCD86</f>
        <v>#REF!</v>
      </c>
      <c r="GCE82" s="101" t="e">
        <f>(GCE85+#REF!)*GCE86</f>
        <v>#REF!</v>
      </c>
      <c r="GCF82" s="101" t="e">
        <f>(GCF85+#REF!)*GCF86</f>
        <v>#REF!</v>
      </c>
      <c r="GCG82" s="101" t="e">
        <f>(GCG85+#REF!)*GCG86</f>
        <v>#REF!</v>
      </c>
      <c r="GCH82" s="101" t="e">
        <f>(GCH85+#REF!)*GCH86</f>
        <v>#REF!</v>
      </c>
      <c r="GCI82" s="101" t="e">
        <f>(GCI85+#REF!)*GCI86</f>
        <v>#REF!</v>
      </c>
      <c r="GCJ82" s="101" t="e">
        <f>(GCJ85+#REF!)*GCJ86</f>
        <v>#REF!</v>
      </c>
      <c r="GCK82" s="101" t="e">
        <f>(GCK85+#REF!)*GCK86</f>
        <v>#REF!</v>
      </c>
      <c r="GCL82" s="101" t="e">
        <f>(GCL85+#REF!)*GCL86</f>
        <v>#REF!</v>
      </c>
      <c r="GCM82" s="101" t="e">
        <f>(GCM85+#REF!)*GCM86</f>
        <v>#REF!</v>
      </c>
      <c r="GCN82" s="101" t="e">
        <f>(GCN85+#REF!)*GCN86</f>
        <v>#REF!</v>
      </c>
      <c r="GCO82" s="101" t="e">
        <f>(GCO85+#REF!)*GCO86</f>
        <v>#REF!</v>
      </c>
      <c r="GCP82" s="101" t="e">
        <f>(GCP85+#REF!)*GCP86</f>
        <v>#REF!</v>
      </c>
      <c r="GCQ82" s="101" t="e">
        <f>(GCQ85+#REF!)*GCQ86</f>
        <v>#REF!</v>
      </c>
      <c r="GCR82" s="101" t="e">
        <f>(GCR85+#REF!)*GCR86</f>
        <v>#REF!</v>
      </c>
      <c r="GCS82" s="101" t="e">
        <f>(GCS85+#REF!)*GCS86</f>
        <v>#REF!</v>
      </c>
      <c r="GCT82" s="101" t="e">
        <f>(GCT85+#REF!)*GCT86</f>
        <v>#REF!</v>
      </c>
      <c r="GCU82" s="101" t="e">
        <f>(GCU85+#REF!)*GCU86</f>
        <v>#REF!</v>
      </c>
      <c r="GCV82" s="101" t="e">
        <f>(GCV85+#REF!)*GCV86</f>
        <v>#REF!</v>
      </c>
      <c r="GCW82" s="101" t="e">
        <f>(GCW85+#REF!)*GCW86</f>
        <v>#REF!</v>
      </c>
      <c r="GCX82" s="101" t="e">
        <f>(GCX85+#REF!)*GCX86</f>
        <v>#REF!</v>
      </c>
      <c r="GCY82" s="101" t="e">
        <f>(GCY85+#REF!)*GCY86</f>
        <v>#REF!</v>
      </c>
      <c r="GCZ82" s="101" t="e">
        <f>(GCZ85+#REF!)*GCZ86</f>
        <v>#REF!</v>
      </c>
      <c r="GDA82" s="101" t="e">
        <f>(GDA85+#REF!)*GDA86</f>
        <v>#REF!</v>
      </c>
      <c r="GDB82" s="101" t="e">
        <f>(GDB85+#REF!)*GDB86</f>
        <v>#REF!</v>
      </c>
      <c r="GDC82" s="101" t="e">
        <f>(GDC85+#REF!)*GDC86</f>
        <v>#REF!</v>
      </c>
      <c r="GDD82" s="101" t="e">
        <f>(GDD85+#REF!)*GDD86</f>
        <v>#REF!</v>
      </c>
      <c r="GDE82" s="101" t="e">
        <f>(GDE85+#REF!)*GDE86</f>
        <v>#REF!</v>
      </c>
      <c r="GDF82" s="101" t="e">
        <f>(GDF85+#REF!)*GDF86</f>
        <v>#REF!</v>
      </c>
      <c r="GDG82" s="101" t="e">
        <f>(GDG85+#REF!)*GDG86</f>
        <v>#REF!</v>
      </c>
      <c r="GDH82" s="101" t="e">
        <f>(GDH85+#REF!)*GDH86</f>
        <v>#REF!</v>
      </c>
      <c r="GDI82" s="101" t="e">
        <f>(GDI85+#REF!)*GDI86</f>
        <v>#REF!</v>
      </c>
      <c r="GDJ82" s="101" t="e">
        <f>(GDJ85+#REF!)*GDJ86</f>
        <v>#REF!</v>
      </c>
      <c r="GDK82" s="101" t="e">
        <f>(GDK85+#REF!)*GDK86</f>
        <v>#REF!</v>
      </c>
      <c r="GDL82" s="101" t="e">
        <f>(GDL85+#REF!)*GDL86</f>
        <v>#REF!</v>
      </c>
      <c r="GDM82" s="101" t="e">
        <f>(GDM85+#REF!)*GDM86</f>
        <v>#REF!</v>
      </c>
      <c r="GDN82" s="101" t="e">
        <f>(GDN85+#REF!)*GDN86</f>
        <v>#REF!</v>
      </c>
      <c r="GDO82" s="101" t="e">
        <f>(GDO85+#REF!)*GDO86</f>
        <v>#REF!</v>
      </c>
      <c r="GDP82" s="101" t="e">
        <f>(GDP85+#REF!)*GDP86</f>
        <v>#REF!</v>
      </c>
      <c r="GDQ82" s="101" t="e">
        <f>(GDQ85+#REF!)*GDQ86</f>
        <v>#REF!</v>
      </c>
      <c r="GDR82" s="101" t="e">
        <f>(GDR85+#REF!)*GDR86</f>
        <v>#REF!</v>
      </c>
      <c r="GDS82" s="101" t="e">
        <f>(GDS85+#REF!)*GDS86</f>
        <v>#REF!</v>
      </c>
      <c r="GDT82" s="101" t="e">
        <f>(GDT85+#REF!)*GDT86</f>
        <v>#REF!</v>
      </c>
      <c r="GDU82" s="101" t="e">
        <f>(GDU85+#REF!)*GDU86</f>
        <v>#REF!</v>
      </c>
      <c r="GDV82" s="101" t="e">
        <f>(GDV85+#REF!)*GDV86</f>
        <v>#REF!</v>
      </c>
      <c r="GDW82" s="101" t="e">
        <f>(GDW85+#REF!)*GDW86</f>
        <v>#REF!</v>
      </c>
      <c r="GDX82" s="101" t="e">
        <f>(GDX85+#REF!)*GDX86</f>
        <v>#REF!</v>
      </c>
      <c r="GDY82" s="101" t="e">
        <f>(GDY85+#REF!)*GDY86</f>
        <v>#REF!</v>
      </c>
      <c r="GDZ82" s="101" t="e">
        <f>(GDZ85+#REF!)*GDZ86</f>
        <v>#REF!</v>
      </c>
      <c r="GEA82" s="101" t="e">
        <f>(GEA85+#REF!)*GEA86</f>
        <v>#REF!</v>
      </c>
      <c r="GEB82" s="101" t="e">
        <f>(GEB85+#REF!)*GEB86</f>
        <v>#REF!</v>
      </c>
      <c r="GEC82" s="101" t="e">
        <f>(GEC85+#REF!)*GEC86</f>
        <v>#REF!</v>
      </c>
      <c r="GED82" s="101" t="e">
        <f>(GED85+#REF!)*GED86</f>
        <v>#REF!</v>
      </c>
      <c r="GEE82" s="101" t="e">
        <f>(GEE85+#REF!)*GEE86</f>
        <v>#REF!</v>
      </c>
      <c r="GEF82" s="101" t="e">
        <f>(GEF85+#REF!)*GEF86</f>
        <v>#REF!</v>
      </c>
      <c r="GEG82" s="101" t="e">
        <f>(GEG85+#REF!)*GEG86</f>
        <v>#REF!</v>
      </c>
      <c r="GEH82" s="101" t="e">
        <f>(GEH85+#REF!)*GEH86</f>
        <v>#REF!</v>
      </c>
      <c r="GEI82" s="101" t="e">
        <f>(GEI85+#REF!)*GEI86</f>
        <v>#REF!</v>
      </c>
      <c r="GEJ82" s="101" t="e">
        <f>(GEJ85+#REF!)*GEJ86</f>
        <v>#REF!</v>
      </c>
      <c r="GEK82" s="101" t="e">
        <f>(GEK85+#REF!)*GEK86</f>
        <v>#REF!</v>
      </c>
      <c r="GEL82" s="101" t="e">
        <f>(GEL85+#REF!)*GEL86</f>
        <v>#REF!</v>
      </c>
      <c r="GEM82" s="101" t="e">
        <f>(GEM85+#REF!)*GEM86</f>
        <v>#REF!</v>
      </c>
      <c r="GEN82" s="101" t="e">
        <f>(GEN85+#REF!)*GEN86</f>
        <v>#REF!</v>
      </c>
      <c r="GEO82" s="101" t="e">
        <f>(GEO85+#REF!)*GEO86</f>
        <v>#REF!</v>
      </c>
      <c r="GEP82" s="101" t="e">
        <f>(GEP85+#REF!)*GEP86</f>
        <v>#REF!</v>
      </c>
      <c r="GEQ82" s="101" t="e">
        <f>(GEQ85+#REF!)*GEQ86</f>
        <v>#REF!</v>
      </c>
      <c r="GER82" s="101" t="e">
        <f>(GER85+#REF!)*GER86</f>
        <v>#REF!</v>
      </c>
      <c r="GES82" s="101" t="e">
        <f>(GES85+#REF!)*GES86</f>
        <v>#REF!</v>
      </c>
      <c r="GET82" s="101" t="e">
        <f>(GET85+#REF!)*GET86</f>
        <v>#REF!</v>
      </c>
      <c r="GEU82" s="101" t="e">
        <f>(GEU85+#REF!)*GEU86</f>
        <v>#REF!</v>
      </c>
      <c r="GEV82" s="101" t="e">
        <f>(GEV85+#REF!)*GEV86</f>
        <v>#REF!</v>
      </c>
      <c r="GEW82" s="101" t="e">
        <f>(GEW85+#REF!)*GEW86</f>
        <v>#REF!</v>
      </c>
      <c r="GEX82" s="101" t="e">
        <f>(GEX85+#REF!)*GEX86</f>
        <v>#REF!</v>
      </c>
      <c r="GEY82" s="101" t="e">
        <f>(GEY85+#REF!)*GEY86</f>
        <v>#REF!</v>
      </c>
      <c r="GEZ82" s="101" t="e">
        <f>(GEZ85+#REF!)*GEZ86</f>
        <v>#REF!</v>
      </c>
      <c r="GFA82" s="101" t="e">
        <f>(GFA85+#REF!)*GFA86</f>
        <v>#REF!</v>
      </c>
      <c r="GFB82" s="101" t="e">
        <f>(GFB85+#REF!)*GFB86</f>
        <v>#REF!</v>
      </c>
      <c r="GFC82" s="101" t="e">
        <f>(GFC85+#REF!)*GFC86</f>
        <v>#REF!</v>
      </c>
      <c r="GFD82" s="101" t="e">
        <f>(GFD85+#REF!)*GFD86</f>
        <v>#REF!</v>
      </c>
      <c r="GFE82" s="101" t="e">
        <f>(GFE85+#REF!)*GFE86</f>
        <v>#REF!</v>
      </c>
      <c r="GFF82" s="101" t="e">
        <f>(GFF85+#REF!)*GFF86</f>
        <v>#REF!</v>
      </c>
      <c r="GFG82" s="101" t="e">
        <f>(GFG85+#REF!)*GFG86</f>
        <v>#REF!</v>
      </c>
      <c r="GFH82" s="101" t="e">
        <f>(GFH85+#REF!)*GFH86</f>
        <v>#REF!</v>
      </c>
      <c r="GFI82" s="101" t="e">
        <f>(GFI85+#REF!)*GFI86</f>
        <v>#REF!</v>
      </c>
      <c r="GFJ82" s="101" t="e">
        <f>(GFJ85+#REF!)*GFJ86</f>
        <v>#REF!</v>
      </c>
      <c r="GFK82" s="101" t="e">
        <f>(GFK85+#REF!)*GFK86</f>
        <v>#REF!</v>
      </c>
      <c r="GFL82" s="101" t="e">
        <f>(GFL85+#REF!)*GFL86</f>
        <v>#REF!</v>
      </c>
      <c r="GFM82" s="101" t="e">
        <f>(GFM85+#REF!)*GFM86</f>
        <v>#REF!</v>
      </c>
      <c r="GFN82" s="101" t="e">
        <f>(GFN85+#REF!)*GFN86</f>
        <v>#REF!</v>
      </c>
      <c r="GFO82" s="101" t="e">
        <f>(GFO85+#REF!)*GFO86</f>
        <v>#REF!</v>
      </c>
      <c r="GFP82" s="101" t="e">
        <f>(GFP85+#REF!)*GFP86</f>
        <v>#REF!</v>
      </c>
      <c r="GFQ82" s="101" t="e">
        <f>(GFQ85+#REF!)*GFQ86</f>
        <v>#REF!</v>
      </c>
      <c r="GFR82" s="101" t="e">
        <f>(GFR85+#REF!)*GFR86</f>
        <v>#REF!</v>
      </c>
      <c r="GFS82" s="101" t="e">
        <f>(GFS85+#REF!)*GFS86</f>
        <v>#REF!</v>
      </c>
      <c r="GFT82" s="101" t="e">
        <f>(GFT85+#REF!)*GFT86</f>
        <v>#REF!</v>
      </c>
      <c r="GFU82" s="101" t="e">
        <f>(GFU85+#REF!)*GFU86</f>
        <v>#REF!</v>
      </c>
      <c r="GFV82" s="101" t="e">
        <f>(GFV85+#REF!)*GFV86</f>
        <v>#REF!</v>
      </c>
      <c r="GFW82" s="101" t="e">
        <f>(GFW85+#REF!)*GFW86</f>
        <v>#REF!</v>
      </c>
      <c r="GFX82" s="101" t="e">
        <f>(GFX85+#REF!)*GFX86</f>
        <v>#REF!</v>
      </c>
      <c r="GFY82" s="101" t="e">
        <f>(GFY85+#REF!)*GFY86</f>
        <v>#REF!</v>
      </c>
      <c r="GFZ82" s="101" t="e">
        <f>(GFZ85+#REF!)*GFZ86</f>
        <v>#REF!</v>
      </c>
      <c r="GGA82" s="101" t="e">
        <f>(GGA85+#REF!)*GGA86</f>
        <v>#REF!</v>
      </c>
      <c r="GGB82" s="101" t="e">
        <f>(GGB85+#REF!)*GGB86</f>
        <v>#REF!</v>
      </c>
      <c r="GGC82" s="101" t="e">
        <f>(GGC85+#REF!)*GGC86</f>
        <v>#REF!</v>
      </c>
      <c r="GGD82" s="101" t="e">
        <f>(GGD85+#REF!)*GGD86</f>
        <v>#REF!</v>
      </c>
      <c r="GGE82" s="101" t="e">
        <f>(GGE85+#REF!)*GGE86</f>
        <v>#REF!</v>
      </c>
      <c r="GGF82" s="101" t="e">
        <f>(GGF85+#REF!)*GGF86</f>
        <v>#REF!</v>
      </c>
      <c r="GGG82" s="101" t="e">
        <f>(GGG85+#REF!)*GGG86</f>
        <v>#REF!</v>
      </c>
      <c r="GGH82" s="101" t="e">
        <f>(GGH85+#REF!)*GGH86</f>
        <v>#REF!</v>
      </c>
      <c r="GGI82" s="101" t="e">
        <f>(GGI85+#REF!)*GGI86</f>
        <v>#REF!</v>
      </c>
      <c r="GGJ82" s="101" t="e">
        <f>(GGJ85+#REF!)*GGJ86</f>
        <v>#REF!</v>
      </c>
      <c r="GGK82" s="101" t="e">
        <f>(GGK85+#REF!)*GGK86</f>
        <v>#REF!</v>
      </c>
      <c r="GGL82" s="101" t="e">
        <f>(GGL85+#REF!)*GGL86</f>
        <v>#REF!</v>
      </c>
      <c r="GGM82" s="101" t="e">
        <f>(GGM85+#REF!)*GGM86</f>
        <v>#REF!</v>
      </c>
      <c r="GGN82" s="101" t="e">
        <f>(GGN85+#REF!)*GGN86</f>
        <v>#REF!</v>
      </c>
      <c r="GGO82" s="101" t="e">
        <f>(GGO85+#REF!)*GGO86</f>
        <v>#REF!</v>
      </c>
      <c r="GGP82" s="101" t="e">
        <f>(GGP85+#REF!)*GGP86</f>
        <v>#REF!</v>
      </c>
      <c r="GGQ82" s="101" t="e">
        <f>(GGQ85+#REF!)*GGQ86</f>
        <v>#REF!</v>
      </c>
      <c r="GGR82" s="101" t="e">
        <f>(GGR85+#REF!)*GGR86</f>
        <v>#REF!</v>
      </c>
      <c r="GGS82" s="101" t="e">
        <f>(GGS85+#REF!)*GGS86</f>
        <v>#REF!</v>
      </c>
      <c r="GGT82" s="101" t="e">
        <f>(GGT85+#REF!)*GGT86</f>
        <v>#REF!</v>
      </c>
      <c r="GGU82" s="101" t="e">
        <f>(GGU85+#REF!)*GGU86</f>
        <v>#REF!</v>
      </c>
      <c r="GGV82" s="101" t="e">
        <f>(GGV85+#REF!)*GGV86</f>
        <v>#REF!</v>
      </c>
      <c r="GGW82" s="101" t="e">
        <f>(GGW85+#REF!)*GGW86</f>
        <v>#REF!</v>
      </c>
      <c r="GGX82" s="101" t="e">
        <f>(GGX85+#REF!)*GGX86</f>
        <v>#REF!</v>
      </c>
      <c r="GGY82" s="101" t="e">
        <f>(GGY85+#REF!)*GGY86</f>
        <v>#REF!</v>
      </c>
      <c r="GGZ82" s="101" t="e">
        <f>(GGZ85+#REF!)*GGZ86</f>
        <v>#REF!</v>
      </c>
      <c r="GHA82" s="101" t="e">
        <f>(GHA85+#REF!)*GHA86</f>
        <v>#REF!</v>
      </c>
      <c r="GHB82" s="101" t="e">
        <f>(GHB85+#REF!)*GHB86</f>
        <v>#REF!</v>
      </c>
      <c r="GHC82" s="101" t="e">
        <f>(GHC85+#REF!)*GHC86</f>
        <v>#REF!</v>
      </c>
      <c r="GHD82" s="101" t="e">
        <f>(GHD85+#REF!)*GHD86</f>
        <v>#REF!</v>
      </c>
      <c r="GHE82" s="101" t="e">
        <f>(GHE85+#REF!)*GHE86</f>
        <v>#REF!</v>
      </c>
      <c r="GHF82" s="101" t="e">
        <f>(GHF85+#REF!)*GHF86</f>
        <v>#REF!</v>
      </c>
      <c r="GHG82" s="101" t="e">
        <f>(GHG85+#REF!)*GHG86</f>
        <v>#REF!</v>
      </c>
      <c r="GHH82" s="101" t="e">
        <f>(GHH85+#REF!)*GHH86</f>
        <v>#REF!</v>
      </c>
      <c r="GHI82" s="101" t="e">
        <f>(GHI85+#REF!)*GHI86</f>
        <v>#REF!</v>
      </c>
      <c r="GHJ82" s="101" t="e">
        <f>(GHJ85+#REF!)*GHJ86</f>
        <v>#REF!</v>
      </c>
      <c r="GHK82" s="101" t="e">
        <f>(GHK85+#REF!)*GHK86</f>
        <v>#REF!</v>
      </c>
      <c r="GHL82" s="101" t="e">
        <f>(GHL85+#REF!)*GHL86</f>
        <v>#REF!</v>
      </c>
      <c r="GHM82" s="101" t="e">
        <f>(GHM85+#REF!)*GHM86</f>
        <v>#REF!</v>
      </c>
      <c r="GHN82" s="101" t="e">
        <f>(GHN85+#REF!)*GHN86</f>
        <v>#REF!</v>
      </c>
      <c r="GHO82" s="101" t="e">
        <f>(GHO85+#REF!)*GHO86</f>
        <v>#REF!</v>
      </c>
      <c r="GHP82" s="101" t="e">
        <f>(GHP85+#REF!)*GHP86</f>
        <v>#REF!</v>
      </c>
      <c r="GHQ82" s="101" t="e">
        <f>(GHQ85+#REF!)*GHQ86</f>
        <v>#REF!</v>
      </c>
      <c r="GHR82" s="101" t="e">
        <f>(GHR85+#REF!)*GHR86</f>
        <v>#REF!</v>
      </c>
      <c r="GHS82" s="101" t="e">
        <f>(GHS85+#REF!)*GHS86</f>
        <v>#REF!</v>
      </c>
      <c r="GHT82" s="101" t="e">
        <f>(GHT85+#REF!)*GHT86</f>
        <v>#REF!</v>
      </c>
      <c r="GHU82" s="101" t="e">
        <f>(GHU85+#REF!)*GHU86</f>
        <v>#REF!</v>
      </c>
      <c r="GHV82" s="101" t="e">
        <f>(GHV85+#REF!)*GHV86</f>
        <v>#REF!</v>
      </c>
      <c r="GHW82" s="101" t="e">
        <f>(GHW85+#REF!)*GHW86</f>
        <v>#REF!</v>
      </c>
      <c r="GHX82" s="101" t="e">
        <f>(GHX85+#REF!)*GHX86</f>
        <v>#REF!</v>
      </c>
      <c r="GHY82" s="101" t="e">
        <f>(GHY85+#REF!)*GHY86</f>
        <v>#REF!</v>
      </c>
      <c r="GHZ82" s="101" t="e">
        <f>(GHZ85+#REF!)*GHZ86</f>
        <v>#REF!</v>
      </c>
      <c r="GIA82" s="101" t="e">
        <f>(GIA85+#REF!)*GIA86</f>
        <v>#REF!</v>
      </c>
      <c r="GIB82" s="101" t="e">
        <f>(GIB85+#REF!)*GIB86</f>
        <v>#REF!</v>
      </c>
      <c r="GIC82" s="101" t="e">
        <f>(GIC85+#REF!)*GIC86</f>
        <v>#REF!</v>
      </c>
      <c r="GID82" s="101" t="e">
        <f>(GID85+#REF!)*GID86</f>
        <v>#REF!</v>
      </c>
      <c r="GIE82" s="101" t="e">
        <f>(GIE85+#REF!)*GIE86</f>
        <v>#REF!</v>
      </c>
      <c r="GIF82" s="101" t="e">
        <f>(GIF85+#REF!)*GIF86</f>
        <v>#REF!</v>
      </c>
      <c r="GIG82" s="101" t="e">
        <f>(GIG85+#REF!)*GIG86</f>
        <v>#REF!</v>
      </c>
      <c r="GIH82" s="101" t="e">
        <f>(GIH85+#REF!)*GIH86</f>
        <v>#REF!</v>
      </c>
      <c r="GII82" s="101" t="e">
        <f>(GII85+#REF!)*GII86</f>
        <v>#REF!</v>
      </c>
      <c r="GIJ82" s="101" t="e">
        <f>(GIJ85+#REF!)*GIJ86</f>
        <v>#REF!</v>
      </c>
      <c r="GIK82" s="101" t="e">
        <f>(GIK85+#REF!)*GIK86</f>
        <v>#REF!</v>
      </c>
      <c r="GIL82" s="101" t="e">
        <f>(GIL85+#REF!)*GIL86</f>
        <v>#REF!</v>
      </c>
      <c r="GIM82" s="101" t="e">
        <f>(GIM85+#REF!)*GIM86</f>
        <v>#REF!</v>
      </c>
      <c r="GIN82" s="101" t="e">
        <f>(GIN85+#REF!)*GIN86</f>
        <v>#REF!</v>
      </c>
      <c r="GIO82" s="101" t="e">
        <f>(GIO85+#REF!)*GIO86</f>
        <v>#REF!</v>
      </c>
      <c r="GIP82" s="101" t="e">
        <f>(GIP85+#REF!)*GIP86</f>
        <v>#REF!</v>
      </c>
      <c r="GIQ82" s="101" t="e">
        <f>(GIQ85+#REF!)*GIQ86</f>
        <v>#REF!</v>
      </c>
      <c r="GIR82" s="101" t="e">
        <f>(GIR85+#REF!)*GIR86</f>
        <v>#REF!</v>
      </c>
      <c r="GIS82" s="101" t="e">
        <f>(GIS85+#REF!)*GIS86</f>
        <v>#REF!</v>
      </c>
      <c r="GIT82" s="101" t="e">
        <f>(GIT85+#REF!)*GIT86</f>
        <v>#REF!</v>
      </c>
      <c r="GIU82" s="101" t="e">
        <f>(GIU85+#REF!)*GIU86</f>
        <v>#REF!</v>
      </c>
      <c r="GIV82" s="101" t="e">
        <f>(GIV85+#REF!)*GIV86</f>
        <v>#REF!</v>
      </c>
      <c r="GIW82" s="101" t="e">
        <f>(GIW85+#REF!)*GIW86</f>
        <v>#REF!</v>
      </c>
      <c r="GIX82" s="101" t="e">
        <f>(GIX85+#REF!)*GIX86</f>
        <v>#REF!</v>
      </c>
      <c r="GIY82" s="101" t="e">
        <f>(GIY85+#REF!)*GIY86</f>
        <v>#REF!</v>
      </c>
      <c r="GIZ82" s="101" t="e">
        <f>(GIZ85+#REF!)*GIZ86</f>
        <v>#REF!</v>
      </c>
      <c r="GJA82" s="101" t="e">
        <f>(GJA85+#REF!)*GJA86</f>
        <v>#REF!</v>
      </c>
      <c r="GJB82" s="101" t="e">
        <f>(GJB85+#REF!)*GJB86</f>
        <v>#REF!</v>
      </c>
      <c r="GJC82" s="101" t="e">
        <f>(GJC85+#REF!)*GJC86</f>
        <v>#REF!</v>
      </c>
      <c r="GJD82" s="101" t="e">
        <f>(GJD85+#REF!)*GJD86</f>
        <v>#REF!</v>
      </c>
      <c r="GJE82" s="101" t="e">
        <f>(GJE85+#REF!)*GJE86</f>
        <v>#REF!</v>
      </c>
      <c r="GJF82" s="101" t="e">
        <f>(GJF85+#REF!)*GJF86</f>
        <v>#REF!</v>
      </c>
      <c r="GJG82" s="101" t="e">
        <f>(GJG85+#REF!)*GJG86</f>
        <v>#REF!</v>
      </c>
      <c r="GJH82" s="101" t="e">
        <f>(GJH85+#REF!)*GJH86</f>
        <v>#REF!</v>
      </c>
      <c r="GJI82" s="101" t="e">
        <f>(GJI85+#REF!)*GJI86</f>
        <v>#REF!</v>
      </c>
      <c r="GJJ82" s="101" t="e">
        <f>(GJJ85+#REF!)*GJJ86</f>
        <v>#REF!</v>
      </c>
      <c r="GJK82" s="101" t="e">
        <f>(GJK85+#REF!)*GJK86</f>
        <v>#REF!</v>
      </c>
      <c r="GJL82" s="101" t="e">
        <f>(GJL85+#REF!)*GJL86</f>
        <v>#REF!</v>
      </c>
      <c r="GJM82" s="101" t="e">
        <f>(GJM85+#REF!)*GJM86</f>
        <v>#REF!</v>
      </c>
      <c r="GJN82" s="101" t="e">
        <f>(GJN85+#REF!)*GJN86</f>
        <v>#REF!</v>
      </c>
      <c r="GJO82" s="101" t="e">
        <f>(GJO85+#REF!)*GJO86</f>
        <v>#REF!</v>
      </c>
      <c r="GJP82" s="101" t="e">
        <f>(GJP85+#REF!)*GJP86</f>
        <v>#REF!</v>
      </c>
      <c r="GJQ82" s="101" t="e">
        <f>(GJQ85+#REF!)*GJQ86</f>
        <v>#REF!</v>
      </c>
      <c r="GJR82" s="101" t="e">
        <f>(GJR85+#REF!)*GJR86</f>
        <v>#REF!</v>
      </c>
      <c r="GJS82" s="101" t="e">
        <f>(GJS85+#REF!)*GJS86</f>
        <v>#REF!</v>
      </c>
      <c r="GJT82" s="101" t="e">
        <f>(GJT85+#REF!)*GJT86</f>
        <v>#REF!</v>
      </c>
      <c r="GJU82" s="101" t="e">
        <f>(GJU85+#REF!)*GJU86</f>
        <v>#REF!</v>
      </c>
      <c r="GJV82" s="101" t="e">
        <f>(GJV85+#REF!)*GJV86</f>
        <v>#REF!</v>
      </c>
      <c r="GJW82" s="101" t="e">
        <f>(GJW85+#REF!)*GJW86</f>
        <v>#REF!</v>
      </c>
      <c r="GJX82" s="101" t="e">
        <f>(GJX85+#REF!)*GJX86</f>
        <v>#REF!</v>
      </c>
      <c r="GJY82" s="101" t="e">
        <f>(GJY85+#REF!)*GJY86</f>
        <v>#REF!</v>
      </c>
      <c r="GJZ82" s="101" t="e">
        <f>(GJZ85+#REF!)*GJZ86</f>
        <v>#REF!</v>
      </c>
      <c r="GKA82" s="101" t="e">
        <f>(GKA85+#REF!)*GKA86</f>
        <v>#REF!</v>
      </c>
      <c r="GKB82" s="101" t="e">
        <f>(GKB85+#REF!)*GKB86</f>
        <v>#REF!</v>
      </c>
      <c r="GKC82" s="101" t="e">
        <f>(GKC85+#REF!)*GKC86</f>
        <v>#REF!</v>
      </c>
      <c r="GKD82" s="101" t="e">
        <f>(GKD85+#REF!)*GKD86</f>
        <v>#REF!</v>
      </c>
      <c r="GKE82" s="101" t="e">
        <f>(GKE85+#REF!)*GKE86</f>
        <v>#REF!</v>
      </c>
      <c r="GKF82" s="101" t="e">
        <f>(GKF85+#REF!)*GKF86</f>
        <v>#REF!</v>
      </c>
      <c r="GKG82" s="101" t="e">
        <f>(GKG85+#REF!)*GKG86</f>
        <v>#REF!</v>
      </c>
      <c r="GKH82" s="101" t="e">
        <f>(GKH85+#REF!)*GKH86</f>
        <v>#REF!</v>
      </c>
      <c r="GKI82" s="101" t="e">
        <f>(GKI85+#REF!)*GKI86</f>
        <v>#REF!</v>
      </c>
      <c r="GKJ82" s="101" t="e">
        <f>(GKJ85+#REF!)*GKJ86</f>
        <v>#REF!</v>
      </c>
      <c r="GKK82" s="101" t="e">
        <f>(GKK85+#REF!)*GKK86</f>
        <v>#REF!</v>
      </c>
      <c r="GKL82" s="101" t="e">
        <f>(GKL85+#REF!)*GKL86</f>
        <v>#REF!</v>
      </c>
      <c r="GKM82" s="101" t="e">
        <f>(GKM85+#REF!)*GKM86</f>
        <v>#REF!</v>
      </c>
      <c r="GKN82" s="101" t="e">
        <f>(GKN85+#REF!)*GKN86</f>
        <v>#REF!</v>
      </c>
      <c r="GKO82" s="101" t="e">
        <f>(GKO85+#REF!)*GKO86</f>
        <v>#REF!</v>
      </c>
      <c r="GKP82" s="101" t="e">
        <f>(GKP85+#REF!)*GKP86</f>
        <v>#REF!</v>
      </c>
      <c r="GKQ82" s="101" t="e">
        <f>(GKQ85+#REF!)*GKQ86</f>
        <v>#REF!</v>
      </c>
      <c r="GKR82" s="101" t="e">
        <f>(GKR85+#REF!)*GKR86</f>
        <v>#REF!</v>
      </c>
      <c r="GKS82" s="101" t="e">
        <f>(GKS85+#REF!)*GKS86</f>
        <v>#REF!</v>
      </c>
      <c r="GKT82" s="101" t="e">
        <f>(GKT85+#REF!)*GKT86</f>
        <v>#REF!</v>
      </c>
      <c r="GKU82" s="101" t="e">
        <f>(GKU85+#REF!)*GKU86</f>
        <v>#REF!</v>
      </c>
      <c r="GKV82" s="101" t="e">
        <f>(GKV85+#REF!)*GKV86</f>
        <v>#REF!</v>
      </c>
      <c r="GKW82" s="101" t="e">
        <f>(GKW85+#REF!)*GKW86</f>
        <v>#REF!</v>
      </c>
      <c r="GKX82" s="101" t="e">
        <f>(GKX85+#REF!)*GKX86</f>
        <v>#REF!</v>
      </c>
      <c r="GKY82" s="101" t="e">
        <f>(GKY85+#REF!)*GKY86</f>
        <v>#REF!</v>
      </c>
      <c r="GKZ82" s="101" t="e">
        <f>(GKZ85+#REF!)*GKZ86</f>
        <v>#REF!</v>
      </c>
      <c r="GLA82" s="101" t="e">
        <f>(GLA85+#REF!)*GLA86</f>
        <v>#REF!</v>
      </c>
      <c r="GLB82" s="101" t="e">
        <f>(GLB85+#REF!)*GLB86</f>
        <v>#REF!</v>
      </c>
      <c r="GLC82" s="101" t="e">
        <f>(GLC85+#REF!)*GLC86</f>
        <v>#REF!</v>
      </c>
      <c r="GLD82" s="101" t="e">
        <f>(GLD85+#REF!)*GLD86</f>
        <v>#REF!</v>
      </c>
      <c r="GLE82" s="101" t="e">
        <f>(GLE85+#REF!)*GLE86</f>
        <v>#REF!</v>
      </c>
      <c r="GLF82" s="101" t="e">
        <f>(GLF85+#REF!)*GLF86</f>
        <v>#REF!</v>
      </c>
      <c r="GLG82" s="101" t="e">
        <f>(GLG85+#REF!)*GLG86</f>
        <v>#REF!</v>
      </c>
      <c r="GLH82" s="101" t="e">
        <f>(GLH85+#REF!)*GLH86</f>
        <v>#REF!</v>
      </c>
      <c r="GLI82" s="101" t="e">
        <f>(GLI85+#REF!)*GLI86</f>
        <v>#REF!</v>
      </c>
      <c r="GLJ82" s="101" t="e">
        <f>(GLJ85+#REF!)*GLJ86</f>
        <v>#REF!</v>
      </c>
      <c r="GLK82" s="101" t="e">
        <f>(GLK85+#REF!)*GLK86</f>
        <v>#REF!</v>
      </c>
      <c r="GLL82" s="101" t="e">
        <f>(GLL85+#REF!)*GLL86</f>
        <v>#REF!</v>
      </c>
      <c r="GLM82" s="101" t="e">
        <f>(GLM85+#REF!)*GLM86</f>
        <v>#REF!</v>
      </c>
      <c r="GLN82" s="101" t="e">
        <f>(GLN85+#REF!)*GLN86</f>
        <v>#REF!</v>
      </c>
      <c r="GLO82" s="101" t="e">
        <f>(GLO85+#REF!)*GLO86</f>
        <v>#REF!</v>
      </c>
      <c r="GLP82" s="101" t="e">
        <f>(GLP85+#REF!)*GLP86</f>
        <v>#REF!</v>
      </c>
      <c r="GLQ82" s="101" t="e">
        <f>(GLQ85+#REF!)*GLQ86</f>
        <v>#REF!</v>
      </c>
      <c r="GLR82" s="101" t="e">
        <f>(GLR85+#REF!)*GLR86</f>
        <v>#REF!</v>
      </c>
      <c r="GLS82" s="101" t="e">
        <f>(GLS85+#REF!)*GLS86</f>
        <v>#REF!</v>
      </c>
      <c r="GLT82" s="101" t="e">
        <f>(GLT85+#REF!)*GLT86</f>
        <v>#REF!</v>
      </c>
      <c r="GLU82" s="101" t="e">
        <f>(GLU85+#REF!)*GLU86</f>
        <v>#REF!</v>
      </c>
      <c r="GLV82" s="101" t="e">
        <f>(GLV85+#REF!)*GLV86</f>
        <v>#REF!</v>
      </c>
      <c r="GLW82" s="101" t="e">
        <f>(GLW85+#REF!)*GLW86</f>
        <v>#REF!</v>
      </c>
      <c r="GLX82" s="101" t="e">
        <f>(GLX85+#REF!)*GLX86</f>
        <v>#REF!</v>
      </c>
      <c r="GLY82" s="101" t="e">
        <f>(GLY85+#REF!)*GLY86</f>
        <v>#REF!</v>
      </c>
      <c r="GLZ82" s="101" t="e">
        <f>(GLZ85+#REF!)*GLZ86</f>
        <v>#REF!</v>
      </c>
      <c r="GMA82" s="101" t="e">
        <f>(GMA85+#REF!)*GMA86</f>
        <v>#REF!</v>
      </c>
      <c r="GMB82" s="101" t="e">
        <f>(GMB85+#REF!)*GMB86</f>
        <v>#REF!</v>
      </c>
      <c r="GMC82" s="101" t="e">
        <f>(GMC85+#REF!)*GMC86</f>
        <v>#REF!</v>
      </c>
      <c r="GMD82" s="101" t="e">
        <f>(GMD85+#REF!)*GMD86</f>
        <v>#REF!</v>
      </c>
      <c r="GME82" s="101" t="e">
        <f>(GME85+#REF!)*GME86</f>
        <v>#REF!</v>
      </c>
      <c r="GMF82" s="101" t="e">
        <f>(GMF85+#REF!)*GMF86</f>
        <v>#REF!</v>
      </c>
      <c r="GMG82" s="101" t="e">
        <f>(GMG85+#REF!)*GMG86</f>
        <v>#REF!</v>
      </c>
      <c r="GMH82" s="101" t="e">
        <f>(GMH85+#REF!)*GMH86</f>
        <v>#REF!</v>
      </c>
      <c r="GMI82" s="101" t="e">
        <f>(GMI85+#REF!)*GMI86</f>
        <v>#REF!</v>
      </c>
      <c r="GMJ82" s="101" t="e">
        <f>(GMJ85+#REF!)*GMJ86</f>
        <v>#REF!</v>
      </c>
      <c r="GMK82" s="101" t="e">
        <f>(GMK85+#REF!)*GMK86</f>
        <v>#REF!</v>
      </c>
      <c r="GML82" s="101" t="e">
        <f>(GML85+#REF!)*GML86</f>
        <v>#REF!</v>
      </c>
      <c r="GMM82" s="101" t="e">
        <f>(GMM85+#REF!)*GMM86</f>
        <v>#REF!</v>
      </c>
      <c r="GMN82" s="101" t="e">
        <f>(GMN85+#REF!)*GMN86</f>
        <v>#REF!</v>
      </c>
      <c r="GMO82" s="101" t="e">
        <f>(GMO85+#REF!)*GMO86</f>
        <v>#REF!</v>
      </c>
      <c r="GMP82" s="101" t="e">
        <f>(GMP85+#REF!)*GMP86</f>
        <v>#REF!</v>
      </c>
      <c r="GMQ82" s="101" t="e">
        <f>(GMQ85+#REF!)*GMQ86</f>
        <v>#REF!</v>
      </c>
      <c r="GMR82" s="101" t="e">
        <f>(GMR85+#REF!)*GMR86</f>
        <v>#REF!</v>
      </c>
      <c r="GMS82" s="101" t="e">
        <f>(GMS85+#REF!)*GMS86</f>
        <v>#REF!</v>
      </c>
      <c r="GMT82" s="101" t="e">
        <f>(GMT85+#REF!)*GMT86</f>
        <v>#REF!</v>
      </c>
      <c r="GMU82" s="101" t="e">
        <f>(GMU85+#REF!)*GMU86</f>
        <v>#REF!</v>
      </c>
      <c r="GMV82" s="101" t="e">
        <f>(GMV85+#REF!)*GMV86</f>
        <v>#REF!</v>
      </c>
      <c r="GMW82" s="101" t="e">
        <f>(GMW85+#REF!)*GMW86</f>
        <v>#REF!</v>
      </c>
      <c r="GMX82" s="101" t="e">
        <f>(GMX85+#REF!)*GMX86</f>
        <v>#REF!</v>
      </c>
      <c r="GMY82" s="101" t="e">
        <f>(GMY85+#REF!)*GMY86</f>
        <v>#REF!</v>
      </c>
      <c r="GMZ82" s="101" t="e">
        <f>(GMZ85+#REF!)*GMZ86</f>
        <v>#REF!</v>
      </c>
      <c r="GNA82" s="101" t="e">
        <f>(GNA85+#REF!)*GNA86</f>
        <v>#REF!</v>
      </c>
      <c r="GNB82" s="101" t="e">
        <f>(GNB85+#REF!)*GNB86</f>
        <v>#REF!</v>
      </c>
      <c r="GNC82" s="101" t="e">
        <f>(GNC85+#REF!)*GNC86</f>
        <v>#REF!</v>
      </c>
      <c r="GND82" s="101" t="e">
        <f>(GND85+#REF!)*GND86</f>
        <v>#REF!</v>
      </c>
      <c r="GNE82" s="101" t="e">
        <f>(GNE85+#REF!)*GNE86</f>
        <v>#REF!</v>
      </c>
      <c r="GNF82" s="101" t="e">
        <f>(GNF85+#REF!)*GNF86</f>
        <v>#REF!</v>
      </c>
      <c r="GNG82" s="101" t="e">
        <f>(GNG85+#REF!)*GNG86</f>
        <v>#REF!</v>
      </c>
      <c r="GNH82" s="101" t="e">
        <f>(GNH85+#REF!)*GNH86</f>
        <v>#REF!</v>
      </c>
      <c r="GNI82" s="101" t="e">
        <f>(GNI85+#REF!)*GNI86</f>
        <v>#REF!</v>
      </c>
      <c r="GNJ82" s="101" t="e">
        <f>(GNJ85+#REF!)*GNJ86</f>
        <v>#REF!</v>
      </c>
      <c r="GNK82" s="101" t="e">
        <f>(GNK85+#REF!)*GNK86</f>
        <v>#REF!</v>
      </c>
      <c r="GNL82" s="101" t="e">
        <f>(GNL85+#REF!)*GNL86</f>
        <v>#REF!</v>
      </c>
      <c r="GNM82" s="101" t="e">
        <f>(GNM85+#REF!)*GNM86</f>
        <v>#REF!</v>
      </c>
      <c r="GNN82" s="101" t="e">
        <f>(GNN85+#REF!)*GNN86</f>
        <v>#REF!</v>
      </c>
      <c r="GNO82" s="101" t="e">
        <f>(GNO85+#REF!)*GNO86</f>
        <v>#REF!</v>
      </c>
      <c r="GNP82" s="101" t="e">
        <f>(GNP85+#REF!)*GNP86</f>
        <v>#REF!</v>
      </c>
      <c r="GNQ82" s="101" t="e">
        <f>(GNQ85+#REF!)*GNQ86</f>
        <v>#REF!</v>
      </c>
      <c r="GNR82" s="101" t="e">
        <f>(GNR85+#REF!)*GNR86</f>
        <v>#REF!</v>
      </c>
      <c r="GNS82" s="101" t="e">
        <f>(GNS85+#REF!)*GNS86</f>
        <v>#REF!</v>
      </c>
      <c r="GNT82" s="101" t="e">
        <f>(GNT85+#REF!)*GNT86</f>
        <v>#REF!</v>
      </c>
      <c r="GNU82" s="101" t="e">
        <f>(GNU85+#REF!)*GNU86</f>
        <v>#REF!</v>
      </c>
      <c r="GNV82" s="101" t="e">
        <f>(GNV85+#REF!)*GNV86</f>
        <v>#REF!</v>
      </c>
      <c r="GNW82" s="101" t="e">
        <f>(GNW85+#REF!)*GNW86</f>
        <v>#REF!</v>
      </c>
      <c r="GNX82" s="101" t="e">
        <f>(GNX85+#REF!)*GNX86</f>
        <v>#REF!</v>
      </c>
      <c r="GNY82" s="101" t="e">
        <f>(GNY85+#REF!)*GNY86</f>
        <v>#REF!</v>
      </c>
      <c r="GNZ82" s="101" t="e">
        <f>(GNZ85+#REF!)*GNZ86</f>
        <v>#REF!</v>
      </c>
      <c r="GOA82" s="101" t="e">
        <f>(GOA85+#REF!)*GOA86</f>
        <v>#REF!</v>
      </c>
      <c r="GOB82" s="101" t="e">
        <f>(GOB85+#REF!)*GOB86</f>
        <v>#REF!</v>
      </c>
      <c r="GOC82" s="101" t="e">
        <f>(GOC85+#REF!)*GOC86</f>
        <v>#REF!</v>
      </c>
      <c r="GOD82" s="101" t="e">
        <f>(GOD85+#REF!)*GOD86</f>
        <v>#REF!</v>
      </c>
      <c r="GOE82" s="101" t="e">
        <f>(GOE85+#REF!)*GOE86</f>
        <v>#REF!</v>
      </c>
      <c r="GOF82" s="101" t="e">
        <f>(GOF85+#REF!)*GOF86</f>
        <v>#REF!</v>
      </c>
      <c r="GOG82" s="101" t="e">
        <f>(GOG85+#REF!)*GOG86</f>
        <v>#REF!</v>
      </c>
      <c r="GOH82" s="101" t="e">
        <f>(GOH85+#REF!)*GOH86</f>
        <v>#REF!</v>
      </c>
      <c r="GOI82" s="101" t="e">
        <f>(GOI85+#REF!)*GOI86</f>
        <v>#REF!</v>
      </c>
      <c r="GOJ82" s="101" t="e">
        <f>(GOJ85+#REF!)*GOJ86</f>
        <v>#REF!</v>
      </c>
      <c r="GOK82" s="101" t="e">
        <f>(GOK85+#REF!)*GOK86</f>
        <v>#REF!</v>
      </c>
      <c r="GOL82" s="101" t="e">
        <f>(GOL85+#REF!)*GOL86</f>
        <v>#REF!</v>
      </c>
      <c r="GOM82" s="101" t="e">
        <f>(GOM85+#REF!)*GOM86</f>
        <v>#REF!</v>
      </c>
      <c r="GON82" s="101" t="e">
        <f>(GON85+#REF!)*GON86</f>
        <v>#REF!</v>
      </c>
      <c r="GOO82" s="101" t="e">
        <f>(GOO85+#REF!)*GOO86</f>
        <v>#REF!</v>
      </c>
      <c r="GOP82" s="101" t="e">
        <f>(GOP85+#REF!)*GOP86</f>
        <v>#REF!</v>
      </c>
      <c r="GOQ82" s="101" t="e">
        <f>(GOQ85+#REF!)*GOQ86</f>
        <v>#REF!</v>
      </c>
      <c r="GOR82" s="101" t="e">
        <f>(GOR85+#REF!)*GOR86</f>
        <v>#REF!</v>
      </c>
      <c r="GOS82" s="101" t="e">
        <f>(GOS85+#REF!)*GOS86</f>
        <v>#REF!</v>
      </c>
      <c r="GOT82" s="101" t="e">
        <f>(GOT85+#REF!)*GOT86</f>
        <v>#REF!</v>
      </c>
      <c r="GOU82" s="101" t="e">
        <f>(GOU85+#REF!)*GOU86</f>
        <v>#REF!</v>
      </c>
      <c r="GOV82" s="101" t="e">
        <f>(GOV85+#REF!)*GOV86</f>
        <v>#REF!</v>
      </c>
      <c r="GOW82" s="101" t="e">
        <f>(GOW85+#REF!)*GOW86</f>
        <v>#REF!</v>
      </c>
      <c r="GOX82" s="101" t="e">
        <f>(GOX85+#REF!)*GOX86</f>
        <v>#REF!</v>
      </c>
      <c r="GOY82" s="101" t="e">
        <f>(GOY85+#REF!)*GOY86</f>
        <v>#REF!</v>
      </c>
      <c r="GOZ82" s="101" t="e">
        <f>(GOZ85+#REF!)*GOZ86</f>
        <v>#REF!</v>
      </c>
      <c r="GPA82" s="101" t="e">
        <f>(GPA85+#REF!)*GPA86</f>
        <v>#REF!</v>
      </c>
      <c r="GPB82" s="101" t="e">
        <f>(GPB85+#REF!)*GPB86</f>
        <v>#REF!</v>
      </c>
      <c r="GPC82" s="101" t="e">
        <f>(GPC85+#REF!)*GPC86</f>
        <v>#REF!</v>
      </c>
      <c r="GPD82" s="101" t="e">
        <f>(GPD85+#REF!)*GPD86</f>
        <v>#REF!</v>
      </c>
      <c r="GPE82" s="101" t="e">
        <f>(GPE85+#REF!)*GPE86</f>
        <v>#REF!</v>
      </c>
      <c r="GPF82" s="101" t="e">
        <f>(GPF85+#REF!)*GPF86</f>
        <v>#REF!</v>
      </c>
      <c r="GPG82" s="101" t="e">
        <f>(GPG85+#REF!)*GPG86</f>
        <v>#REF!</v>
      </c>
      <c r="GPH82" s="101" t="e">
        <f>(GPH85+#REF!)*GPH86</f>
        <v>#REF!</v>
      </c>
      <c r="GPI82" s="101" t="e">
        <f>(GPI85+#REF!)*GPI86</f>
        <v>#REF!</v>
      </c>
      <c r="GPJ82" s="101" t="e">
        <f>(GPJ85+#REF!)*GPJ86</f>
        <v>#REF!</v>
      </c>
      <c r="GPK82" s="101" t="e">
        <f>(GPK85+#REF!)*GPK86</f>
        <v>#REF!</v>
      </c>
      <c r="GPL82" s="101" t="e">
        <f>(GPL85+#REF!)*GPL86</f>
        <v>#REF!</v>
      </c>
      <c r="GPM82" s="101" t="e">
        <f>(GPM85+#REF!)*GPM86</f>
        <v>#REF!</v>
      </c>
      <c r="GPN82" s="101" t="e">
        <f>(GPN85+#REF!)*GPN86</f>
        <v>#REF!</v>
      </c>
      <c r="GPO82" s="101" t="e">
        <f>(GPO85+#REF!)*GPO86</f>
        <v>#REF!</v>
      </c>
      <c r="GPP82" s="101" t="e">
        <f>(GPP85+#REF!)*GPP86</f>
        <v>#REF!</v>
      </c>
      <c r="GPQ82" s="101" t="e">
        <f>(GPQ85+#REF!)*GPQ86</f>
        <v>#REF!</v>
      </c>
      <c r="GPR82" s="101" t="e">
        <f>(GPR85+#REF!)*GPR86</f>
        <v>#REF!</v>
      </c>
      <c r="GPS82" s="101" t="e">
        <f>(GPS85+#REF!)*GPS86</f>
        <v>#REF!</v>
      </c>
      <c r="GPT82" s="101" t="e">
        <f>(GPT85+#REF!)*GPT86</f>
        <v>#REF!</v>
      </c>
      <c r="GPU82" s="101" t="e">
        <f>(GPU85+#REF!)*GPU86</f>
        <v>#REF!</v>
      </c>
      <c r="GPV82" s="101" t="e">
        <f>(GPV85+#REF!)*GPV86</f>
        <v>#REF!</v>
      </c>
      <c r="GPW82" s="101" t="e">
        <f>(GPW85+#REF!)*GPW86</f>
        <v>#REF!</v>
      </c>
      <c r="GPX82" s="101" t="e">
        <f>(GPX85+#REF!)*GPX86</f>
        <v>#REF!</v>
      </c>
      <c r="GPY82" s="101" t="e">
        <f>(GPY85+#REF!)*GPY86</f>
        <v>#REF!</v>
      </c>
      <c r="GPZ82" s="101" t="e">
        <f>(GPZ85+#REF!)*GPZ86</f>
        <v>#REF!</v>
      </c>
      <c r="GQA82" s="101" t="e">
        <f>(GQA85+#REF!)*GQA86</f>
        <v>#REF!</v>
      </c>
      <c r="GQB82" s="101" t="e">
        <f>(GQB85+#REF!)*GQB86</f>
        <v>#REF!</v>
      </c>
      <c r="GQC82" s="101" t="e">
        <f>(GQC85+#REF!)*GQC86</f>
        <v>#REF!</v>
      </c>
      <c r="GQD82" s="101" t="e">
        <f>(GQD85+#REF!)*GQD86</f>
        <v>#REF!</v>
      </c>
      <c r="GQE82" s="101" t="e">
        <f>(GQE85+#REF!)*GQE86</f>
        <v>#REF!</v>
      </c>
      <c r="GQF82" s="101" t="e">
        <f>(GQF85+#REF!)*GQF86</f>
        <v>#REF!</v>
      </c>
      <c r="GQG82" s="101" t="e">
        <f>(GQG85+#REF!)*GQG86</f>
        <v>#REF!</v>
      </c>
      <c r="GQH82" s="101" t="e">
        <f>(GQH85+#REF!)*GQH86</f>
        <v>#REF!</v>
      </c>
      <c r="GQI82" s="101" t="e">
        <f>(GQI85+#REF!)*GQI86</f>
        <v>#REF!</v>
      </c>
      <c r="GQJ82" s="101" t="e">
        <f>(GQJ85+#REF!)*GQJ86</f>
        <v>#REF!</v>
      </c>
      <c r="GQK82" s="101" t="e">
        <f>(GQK85+#REF!)*GQK86</f>
        <v>#REF!</v>
      </c>
      <c r="GQL82" s="101" t="e">
        <f>(GQL85+#REF!)*GQL86</f>
        <v>#REF!</v>
      </c>
      <c r="GQM82" s="101" t="e">
        <f>(GQM85+#REF!)*GQM86</f>
        <v>#REF!</v>
      </c>
      <c r="GQN82" s="101" t="e">
        <f>(GQN85+#REF!)*GQN86</f>
        <v>#REF!</v>
      </c>
      <c r="GQO82" s="101" t="e">
        <f>(GQO85+#REF!)*GQO86</f>
        <v>#REF!</v>
      </c>
      <c r="GQP82" s="101" t="e">
        <f>(GQP85+#REF!)*GQP86</f>
        <v>#REF!</v>
      </c>
      <c r="GQQ82" s="101" t="e">
        <f>(GQQ85+#REF!)*GQQ86</f>
        <v>#REF!</v>
      </c>
      <c r="GQR82" s="101" t="e">
        <f>(GQR85+#REF!)*GQR86</f>
        <v>#REF!</v>
      </c>
      <c r="GQS82" s="101" t="e">
        <f>(GQS85+#REF!)*GQS86</f>
        <v>#REF!</v>
      </c>
      <c r="GQT82" s="101" t="e">
        <f>(GQT85+#REF!)*GQT86</f>
        <v>#REF!</v>
      </c>
      <c r="GQU82" s="101" t="e">
        <f>(GQU85+#REF!)*GQU86</f>
        <v>#REF!</v>
      </c>
      <c r="GQV82" s="101" t="e">
        <f>(GQV85+#REF!)*GQV86</f>
        <v>#REF!</v>
      </c>
      <c r="GQW82" s="101" t="e">
        <f>(GQW85+#REF!)*GQW86</f>
        <v>#REF!</v>
      </c>
      <c r="GQX82" s="101" t="e">
        <f>(GQX85+#REF!)*GQX86</f>
        <v>#REF!</v>
      </c>
      <c r="GQY82" s="101" t="e">
        <f>(GQY85+#REF!)*GQY86</f>
        <v>#REF!</v>
      </c>
      <c r="GQZ82" s="101" t="e">
        <f>(GQZ85+#REF!)*GQZ86</f>
        <v>#REF!</v>
      </c>
      <c r="GRA82" s="101" t="e">
        <f>(GRA85+#REF!)*GRA86</f>
        <v>#REF!</v>
      </c>
      <c r="GRB82" s="101" t="e">
        <f>(GRB85+#REF!)*GRB86</f>
        <v>#REF!</v>
      </c>
      <c r="GRC82" s="101" t="e">
        <f>(GRC85+#REF!)*GRC86</f>
        <v>#REF!</v>
      </c>
      <c r="GRD82" s="101" t="e">
        <f>(GRD85+#REF!)*GRD86</f>
        <v>#REF!</v>
      </c>
      <c r="GRE82" s="101" t="e">
        <f>(GRE85+#REF!)*GRE86</f>
        <v>#REF!</v>
      </c>
      <c r="GRF82" s="101" t="e">
        <f>(GRF85+#REF!)*GRF86</f>
        <v>#REF!</v>
      </c>
      <c r="GRG82" s="101" t="e">
        <f>(GRG85+#REF!)*GRG86</f>
        <v>#REF!</v>
      </c>
      <c r="GRH82" s="101" t="e">
        <f>(GRH85+#REF!)*GRH86</f>
        <v>#REF!</v>
      </c>
      <c r="GRI82" s="101" t="e">
        <f>(GRI85+#REF!)*GRI86</f>
        <v>#REF!</v>
      </c>
      <c r="GRJ82" s="101" t="e">
        <f>(GRJ85+#REF!)*GRJ86</f>
        <v>#REF!</v>
      </c>
      <c r="GRK82" s="101" t="e">
        <f>(GRK85+#REF!)*GRK86</f>
        <v>#REF!</v>
      </c>
      <c r="GRL82" s="101" t="e">
        <f>(GRL85+#REF!)*GRL86</f>
        <v>#REF!</v>
      </c>
      <c r="GRM82" s="101" t="e">
        <f>(GRM85+#REF!)*GRM86</f>
        <v>#REF!</v>
      </c>
      <c r="GRN82" s="101" t="e">
        <f>(GRN85+#REF!)*GRN86</f>
        <v>#REF!</v>
      </c>
      <c r="GRO82" s="101" t="e">
        <f>(GRO85+#REF!)*GRO86</f>
        <v>#REF!</v>
      </c>
      <c r="GRP82" s="101" t="e">
        <f>(GRP85+#REF!)*GRP86</f>
        <v>#REF!</v>
      </c>
      <c r="GRQ82" s="101" t="e">
        <f>(GRQ85+#REF!)*GRQ86</f>
        <v>#REF!</v>
      </c>
      <c r="GRR82" s="101" t="e">
        <f>(GRR85+#REF!)*GRR86</f>
        <v>#REF!</v>
      </c>
      <c r="GRS82" s="101" t="e">
        <f>(GRS85+#REF!)*GRS86</f>
        <v>#REF!</v>
      </c>
      <c r="GRT82" s="101" t="e">
        <f>(GRT85+#REF!)*GRT86</f>
        <v>#REF!</v>
      </c>
      <c r="GRU82" s="101" t="e">
        <f>(GRU85+#REF!)*GRU86</f>
        <v>#REF!</v>
      </c>
      <c r="GRV82" s="101" t="e">
        <f>(GRV85+#REF!)*GRV86</f>
        <v>#REF!</v>
      </c>
      <c r="GRW82" s="101" t="e">
        <f>(GRW85+#REF!)*GRW86</f>
        <v>#REF!</v>
      </c>
      <c r="GRX82" s="101" t="e">
        <f>(GRX85+#REF!)*GRX86</f>
        <v>#REF!</v>
      </c>
      <c r="GRY82" s="101" t="e">
        <f>(GRY85+#REF!)*GRY86</f>
        <v>#REF!</v>
      </c>
      <c r="GRZ82" s="101" t="e">
        <f>(GRZ85+#REF!)*GRZ86</f>
        <v>#REF!</v>
      </c>
      <c r="GSA82" s="101" t="e">
        <f>(GSA85+#REF!)*GSA86</f>
        <v>#REF!</v>
      </c>
      <c r="GSB82" s="101" t="e">
        <f>(GSB85+#REF!)*GSB86</f>
        <v>#REF!</v>
      </c>
      <c r="GSC82" s="101" t="e">
        <f>(GSC85+#REF!)*GSC86</f>
        <v>#REF!</v>
      </c>
      <c r="GSD82" s="101" t="e">
        <f>(GSD85+#REF!)*GSD86</f>
        <v>#REF!</v>
      </c>
      <c r="GSE82" s="101" t="e">
        <f>(GSE85+#REF!)*GSE86</f>
        <v>#REF!</v>
      </c>
      <c r="GSF82" s="101" t="e">
        <f>(GSF85+#REF!)*GSF86</f>
        <v>#REF!</v>
      </c>
      <c r="GSG82" s="101" t="e">
        <f>(GSG85+#REF!)*GSG86</f>
        <v>#REF!</v>
      </c>
      <c r="GSH82" s="101" t="e">
        <f>(GSH85+#REF!)*GSH86</f>
        <v>#REF!</v>
      </c>
      <c r="GSI82" s="101" t="e">
        <f>(GSI85+#REF!)*GSI86</f>
        <v>#REF!</v>
      </c>
      <c r="GSJ82" s="101" t="e">
        <f>(GSJ85+#REF!)*GSJ86</f>
        <v>#REF!</v>
      </c>
      <c r="GSK82" s="101" t="e">
        <f>(GSK85+#REF!)*GSK86</f>
        <v>#REF!</v>
      </c>
      <c r="GSL82" s="101" t="e">
        <f>(GSL85+#REF!)*GSL86</f>
        <v>#REF!</v>
      </c>
      <c r="GSM82" s="101" t="e">
        <f>(GSM85+#REF!)*GSM86</f>
        <v>#REF!</v>
      </c>
      <c r="GSN82" s="101" t="e">
        <f>(GSN85+#REF!)*GSN86</f>
        <v>#REF!</v>
      </c>
      <c r="GSO82" s="101" t="e">
        <f>(GSO85+#REF!)*GSO86</f>
        <v>#REF!</v>
      </c>
      <c r="GSP82" s="101" t="e">
        <f>(GSP85+#REF!)*GSP86</f>
        <v>#REF!</v>
      </c>
      <c r="GSQ82" s="101" t="e">
        <f>(GSQ85+#REF!)*GSQ86</f>
        <v>#REF!</v>
      </c>
      <c r="GSR82" s="101" t="e">
        <f>(GSR85+#REF!)*GSR86</f>
        <v>#REF!</v>
      </c>
      <c r="GSS82" s="101" t="e">
        <f>(GSS85+#REF!)*GSS86</f>
        <v>#REF!</v>
      </c>
      <c r="GST82" s="101" t="e">
        <f>(GST85+#REF!)*GST86</f>
        <v>#REF!</v>
      </c>
      <c r="GSU82" s="101" t="e">
        <f>(GSU85+#REF!)*GSU86</f>
        <v>#REF!</v>
      </c>
      <c r="GSV82" s="101" t="e">
        <f>(GSV85+#REF!)*GSV86</f>
        <v>#REF!</v>
      </c>
      <c r="GSW82" s="101" t="e">
        <f>(GSW85+#REF!)*GSW86</f>
        <v>#REF!</v>
      </c>
      <c r="GSX82" s="101" t="e">
        <f>(GSX85+#REF!)*GSX86</f>
        <v>#REF!</v>
      </c>
      <c r="GSY82" s="101" t="e">
        <f>(GSY85+#REF!)*GSY86</f>
        <v>#REF!</v>
      </c>
      <c r="GSZ82" s="101" t="e">
        <f>(GSZ85+#REF!)*GSZ86</f>
        <v>#REF!</v>
      </c>
      <c r="GTA82" s="101" t="e">
        <f>(GTA85+#REF!)*GTA86</f>
        <v>#REF!</v>
      </c>
      <c r="GTB82" s="101" t="e">
        <f>(GTB85+#REF!)*GTB86</f>
        <v>#REF!</v>
      </c>
      <c r="GTC82" s="101" t="e">
        <f>(GTC85+#REF!)*GTC86</f>
        <v>#REF!</v>
      </c>
      <c r="GTD82" s="101" t="e">
        <f>(GTD85+#REF!)*GTD86</f>
        <v>#REF!</v>
      </c>
      <c r="GTE82" s="101" t="e">
        <f>(GTE85+#REF!)*GTE86</f>
        <v>#REF!</v>
      </c>
      <c r="GTF82" s="101" t="e">
        <f>(GTF85+#REF!)*GTF86</f>
        <v>#REF!</v>
      </c>
      <c r="GTG82" s="101" t="e">
        <f>(GTG85+#REF!)*GTG86</f>
        <v>#REF!</v>
      </c>
      <c r="GTH82" s="101" t="e">
        <f>(GTH85+#REF!)*GTH86</f>
        <v>#REF!</v>
      </c>
      <c r="GTI82" s="101" t="e">
        <f>(GTI85+#REF!)*GTI86</f>
        <v>#REF!</v>
      </c>
      <c r="GTJ82" s="101" t="e">
        <f>(GTJ85+#REF!)*GTJ86</f>
        <v>#REF!</v>
      </c>
      <c r="GTK82" s="101" t="e">
        <f>(GTK85+#REF!)*GTK86</f>
        <v>#REF!</v>
      </c>
      <c r="GTL82" s="101" t="e">
        <f>(GTL85+#REF!)*GTL86</f>
        <v>#REF!</v>
      </c>
      <c r="GTM82" s="101" t="e">
        <f>(GTM85+#REF!)*GTM86</f>
        <v>#REF!</v>
      </c>
      <c r="GTN82" s="101" t="e">
        <f>(GTN85+#REF!)*GTN86</f>
        <v>#REF!</v>
      </c>
      <c r="GTO82" s="101" t="e">
        <f>(GTO85+#REF!)*GTO86</f>
        <v>#REF!</v>
      </c>
      <c r="GTP82" s="101" t="e">
        <f>(GTP85+#REF!)*GTP86</f>
        <v>#REF!</v>
      </c>
      <c r="GTQ82" s="101" t="e">
        <f>(GTQ85+#REF!)*GTQ86</f>
        <v>#REF!</v>
      </c>
      <c r="GTR82" s="101" t="e">
        <f>(GTR85+#REF!)*GTR86</f>
        <v>#REF!</v>
      </c>
      <c r="GTS82" s="101" t="e">
        <f>(GTS85+#REF!)*GTS86</f>
        <v>#REF!</v>
      </c>
      <c r="GTT82" s="101" t="e">
        <f>(GTT85+#REF!)*GTT86</f>
        <v>#REF!</v>
      </c>
      <c r="GTU82" s="101" t="e">
        <f>(GTU85+#REF!)*GTU86</f>
        <v>#REF!</v>
      </c>
      <c r="GTV82" s="101" t="e">
        <f>(GTV85+#REF!)*GTV86</f>
        <v>#REF!</v>
      </c>
      <c r="GTW82" s="101" t="e">
        <f>(GTW85+#REF!)*GTW86</f>
        <v>#REF!</v>
      </c>
      <c r="GTX82" s="101" t="e">
        <f>(GTX85+#REF!)*GTX86</f>
        <v>#REF!</v>
      </c>
      <c r="GTY82" s="101" t="e">
        <f>(GTY85+#REF!)*GTY86</f>
        <v>#REF!</v>
      </c>
      <c r="GTZ82" s="101" t="e">
        <f>(GTZ85+#REF!)*GTZ86</f>
        <v>#REF!</v>
      </c>
      <c r="GUA82" s="101" t="e">
        <f>(GUA85+#REF!)*GUA86</f>
        <v>#REF!</v>
      </c>
      <c r="GUB82" s="101" t="e">
        <f>(GUB85+#REF!)*GUB86</f>
        <v>#REF!</v>
      </c>
      <c r="GUC82" s="101" t="e">
        <f>(GUC85+#REF!)*GUC86</f>
        <v>#REF!</v>
      </c>
      <c r="GUD82" s="101" t="e">
        <f>(GUD85+#REF!)*GUD86</f>
        <v>#REF!</v>
      </c>
      <c r="GUE82" s="101" t="e">
        <f>(GUE85+#REF!)*GUE86</f>
        <v>#REF!</v>
      </c>
      <c r="GUF82" s="101" t="e">
        <f>(GUF85+#REF!)*GUF86</f>
        <v>#REF!</v>
      </c>
      <c r="GUG82" s="101" t="e">
        <f>(GUG85+#REF!)*GUG86</f>
        <v>#REF!</v>
      </c>
      <c r="GUH82" s="101" t="e">
        <f>(GUH85+#REF!)*GUH86</f>
        <v>#REF!</v>
      </c>
      <c r="GUI82" s="101" t="e">
        <f>(GUI85+#REF!)*GUI86</f>
        <v>#REF!</v>
      </c>
      <c r="GUJ82" s="101" t="e">
        <f>(GUJ85+#REF!)*GUJ86</f>
        <v>#REF!</v>
      </c>
      <c r="GUK82" s="101" t="e">
        <f>(GUK85+#REF!)*GUK86</f>
        <v>#REF!</v>
      </c>
      <c r="GUL82" s="101" t="e">
        <f>(GUL85+#REF!)*GUL86</f>
        <v>#REF!</v>
      </c>
      <c r="GUM82" s="101" t="e">
        <f>(GUM85+#REF!)*GUM86</f>
        <v>#REF!</v>
      </c>
      <c r="GUN82" s="101" t="e">
        <f>(GUN85+#REF!)*GUN86</f>
        <v>#REF!</v>
      </c>
      <c r="GUO82" s="101" t="e">
        <f>(GUO85+#REF!)*GUO86</f>
        <v>#REF!</v>
      </c>
      <c r="GUP82" s="101" t="e">
        <f>(GUP85+#REF!)*GUP86</f>
        <v>#REF!</v>
      </c>
      <c r="GUQ82" s="101" t="e">
        <f>(GUQ85+#REF!)*GUQ86</f>
        <v>#REF!</v>
      </c>
      <c r="GUR82" s="101" t="e">
        <f>(GUR85+#REF!)*GUR86</f>
        <v>#REF!</v>
      </c>
      <c r="GUS82" s="101" t="e">
        <f>(GUS85+#REF!)*GUS86</f>
        <v>#REF!</v>
      </c>
      <c r="GUT82" s="101" t="e">
        <f>(GUT85+#REF!)*GUT86</f>
        <v>#REF!</v>
      </c>
      <c r="GUU82" s="101" t="e">
        <f>(GUU85+#REF!)*GUU86</f>
        <v>#REF!</v>
      </c>
      <c r="GUV82" s="101" t="e">
        <f>(GUV85+#REF!)*GUV86</f>
        <v>#REF!</v>
      </c>
      <c r="GUW82" s="101" t="e">
        <f>(GUW85+#REF!)*GUW86</f>
        <v>#REF!</v>
      </c>
      <c r="GUX82" s="101" t="e">
        <f>(GUX85+#REF!)*GUX86</f>
        <v>#REF!</v>
      </c>
      <c r="GUY82" s="101" t="e">
        <f>(GUY85+#REF!)*GUY86</f>
        <v>#REF!</v>
      </c>
      <c r="GUZ82" s="101" t="e">
        <f>(GUZ85+#REF!)*GUZ86</f>
        <v>#REF!</v>
      </c>
      <c r="GVA82" s="101" t="e">
        <f>(GVA85+#REF!)*GVA86</f>
        <v>#REF!</v>
      </c>
      <c r="GVB82" s="101" t="e">
        <f>(GVB85+#REF!)*GVB86</f>
        <v>#REF!</v>
      </c>
      <c r="GVC82" s="101" t="e">
        <f>(GVC85+#REF!)*GVC86</f>
        <v>#REF!</v>
      </c>
      <c r="GVD82" s="101" t="e">
        <f>(GVD85+#REF!)*GVD86</f>
        <v>#REF!</v>
      </c>
      <c r="GVE82" s="101" t="e">
        <f>(GVE85+#REF!)*GVE86</f>
        <v>#REF!</v>
      </c>
      <c r="GVF82" s="101" t="e">
        <f>(GVF85+#REF!)*GVF86</f>
        <v>#REF!</v>
      </c>
      <c r="GVG82" s="101" t="e">
        <f>(GVG85+#REF!)*GVG86</f>
        <v>#REF!</v>
      </c>
      <c r="GVH82" s="101" t="e">
        <f>(GVH85+#REF!)*GVH86</f>
        <v>#REF!</v>
      </c>
      <c r="GVI82" s="101" t="e">
        <f>(GVI85+#REF!)*GVI86</f>
        <v>#REF!</v>
      </c>
      <c r="GVJ82" s="101" t="e">
        <f>(GVJ85+#REF!)*GVJ86</f>
        <v>#REF!</v>
      </c>
      <c r="GVK82" s="101" t="e">
        <f>(GVK85+#REF!)*GVK86</f>
        <v>#REF!</v>
      </c>
      <c r="GVL82" s="101" t="e">
        <f>(GVL85+#REF!)*GVL86</f>
        <v>#REF!</v>
      </c>
      <c r="GVM82" s="101" t="e">
        <f>(GVM85+#REF!)*GVM86</f>
        <v>#REF!</v>
      </c>
      <c r="GVN82" s="101" t="e">
        <f>(GVN85+#REF!)*GVN86</f>
        <v>#REF!</v>
      </c>
      <c r="GVO82" s="101" t="e">
        <f>(GVO85+#REF!)*GVO86</f>
        <v>#REF!</v>
      </c>
      <c r="GVP82" s="101" t="e">
        <f>(GVP85+#REF!)*GVP86</f>
        <v>#REF!</v>
      </c>
      <c r="GVQ82" s="101" t="e">
        <f>(GVQ85+#REF!)*GVQ86</f>
        <v>#REF!</v>
      </c>
      <c r="GVR82" s="101" t="e">
        <f>(GVR85+#REF!)*GVR86</f>
        <v>#REF!</v>
      </c>
      <c r="GVS82" s="101" t="e">
        <f>(GVS85+#REF!)*GVS86</f>
        <v>#REF!</v>
      </c>
      <c r="GVT82" s="101" t="e">
        <f>(GVT85+#REF!)*GVT86</f>
        <v>#REF!</v>
      </c>
      <c r="GVU82" s="101" t="e">
        <f>(GVU85+#REF!)*GVU86</f>
        <v>#REF!</v>
      </c>
      <c r="GVV82" s="101" t="e">
        <f>(GVV85+#REF!)*GVV86</f>
        <v>#REF!</v>
      </c>
      <c r="GVW82" s="101" t="e">
        <f>(GVW85+#REF!)*GVW86</f>
        <v>#REF!</v>
      </c>
      <c r="GVX82" s="101" t="e">
        <f>(GVX85+#REF!)*GVX86</f>
        <v>#REF!</v>
      </c>
      <c r="GVY82" s="101" t="e">
        <f>(GVY85+#REF!)*GVY86</f>
        <v>#REF!</v>
      </c>
      <c r="GVZ82" s="101" t="e">
        <f>(GVZ85+#REF!)*GVZ86</f>
        <v>#REF!</v>
      </c>
      <c r="GWA82" s="101" t="e">
        <f>(GWA85+#REF!)*GWA86</f>
        <v>#REF!</v>
      </c>
      <c r="GWB82" s="101" t="e">
        <f>(GWB85+#REF!)*GWB86</f>
        <v>#REF!</v>
      </c>
      <c r="GWC82" s="101" t="e">
        <f>(GWC85+#REF!)*GWC86</f>
        <v>#REF!</v>
      </c>
      <c r="GWD82" s="101" t="e">
        <f>(GWD85+#REF!)*GWD86</f>
        <v>#REF!</v>
      </c>
      <c r="GWE82" s="101" t="e">
        <f>(GWE85+#REF!)*GWE86</f>
        <v>#REF!</v>
      </c>
      <c r="GWF82" s="101" t="e">
        <f>(GWF85+#REF!)*GWF86</f>
        <v>#REF!</v>
      </c>
      <c r="GWG82" s="101" t="e">
        <f>(GWG85+#REF!)*GWG86</f>
        <v>#REF!</v>
      </c>
      <c r="GWH82" s="101" t="e">
        <f>(GWH85+#REF!)*GWH86</f>
        <v>#REF!</v>
      </c>
      <c r="GWI82" s="101" t="e">
        <f>(GWI85+#REF!)*GWI86</f>
        <v>#REF!</v>
      </c>
      <c r="GWJ82" s="101" t="e">
        <f>(GWJ85+#REF!)*GWJ86</f>
        <v>#REF!</v>
      </c>
      <c r="GWK82" s="101" t="e">
        <f>(GWK85+#REF!)*GWK86</f>
        <v>#REF!</v>
      </c>
      <c r="GWL82" s="101" t="e">
        <f>(GWL85+#REF!)*GWL86</f>
        <v>#REF!</v>
      </c>
      <c r="GWM82" s="101" t="e">
        <f>(GWM85+#REF!)*GWM86</f>
        <v>#REF!</v>
      </c>
      <c r="GWN82" s="101" t="e">
        <f>(GWN85+#REF!)*GWN86</f>
        <v>#REF!</v>
      </c>
      <c r="GWO82" s="101" t="e">
        <f>(GWO85+#REF!)*GWO86</f>
        <v>#REF!</v>
      </c>
      <c r="GWP82" s="101" t="e">
        <f>(GWP85+#REF!)*GWP86</f>
        <v>#REF!</v>
      </c>
      <c r="GWQ82" s="101" t="e">
        <f>(GWQ85+#REF!)*GWQ86</f>
        <v>#REF!</v>
      </c>
      <c r="GWR82" s="101" t="e">
        <f>(GWR85+#REF!)*GWR86</f>
        <v>#REF!</v>
      </c>
      <c r="GWS82" s="101" t="e">
        <f>(GWS85+#REF!)*GWS86</f>
        <v>#REF!</v>
      </c>
      <c r="GWT82" s="101" t="e">
        <f>(GWT85+#REF!)*GWT86</f>
        <v>#REF!</v>
      </c>
      <c r="GWU82" s="101" t="e">
        <f>(GWU85+#REF!)*GWU86</f>
        <v>#REF!</v>
      </c>
      <c r="GWV82" s="101" t="e">
        <f>(GWV85+#REF!)*GWV86</f>
        <v>#REF!</v>
      </c>
      <c r="GWW82" s="101" t="e">
        <f>(GWW85+#REF!)*GWW86</f>
        <v>#REF!</v>
      </c>
      <c r="GWX82" s="101" t="e">
        <f>(GWX85+#REF!)*GWX86</f>
        <v>#REF!</v>
      </c>
      <c r="GWY82" s="101" t="e">
        <f>(GWY85+#REF!)*GWY86</f>
        <v>#REF!</v>
      </c>
      <c r="GWZ82" s="101" t="e">
        <f>(GWZ85+#REF!)*GWZ86</f>
        <v>#REF!</v>
      </c>
      <c r="GXA82" s="101" t="e">
        <f>(GXA85+#REF!)*GXA86</f>
        <v>#REF!</v>
      </c>
      <c r="GXB82" s="101" t="e">
        <f>(GXB85+#REF!)*GXB86</f>
        <v>#REF!</v>
      </c>
      <c r="GXC82" s="101" t="e">
        <f>(GXC85+#REF!)*GXC86</f>
        <v>#REF!</v>
      </c>
      <c r="GXD82" s="101" t="e">
        <f>(GXD85+#REF!)*GXD86</f>
        <v>#REF!</v>
      </c>
      <c r="GXE82" s="101" t="e">
        <f>(GXE85+#REF!)*GXE86</f>
        <v>#REF!</v>
      </c>
      <c r="GXF82" s="101" t="e">
        <f>(GXF85+#REF!)*GXF86</f>
        <v>#REF!</v>
      </c>
      <c r="GXG82" s="101" t="e">
        <f>(GXG85+#REF!)*GXG86</f>
        <v>#REF!</v>
      </c>
      <c r="GXH82" s="101" t="e">
        <f>(GXH85+#REF!)*GXH86</f>
        <v>#REF!</v>
      </c>
      <c r="GXI82" s="101" t="e">
        <f>(GXI85+#REF!)*GXI86</f>
        <v>#REF!</v>
      </c>
      <c r="GXJ82" s="101" t="e">
        <f>(GXJ85+#REF!)*GXJ86</f>
        <v>#REF!</v>
      </c>
      <c r="GXK82" s="101" t="e">
        <f>(GXK85+#REF!)*GXK86</f>
        <v>#REF!</v>
      </c>
      <c r="GXL82" s="101" t="e">
        <f>(GXL85+#REF!)*GXL86</f>
        <v>#REF!</v>
      </c>
      <c r="GXM82" s="101" t="e">
        <f>(GXM85+#REF!)*GXM86</f>
        <v>#REF!</v>
      </c>
      <c r="GXN82" s="101" t="e">
        <f>(GXN85+#REF!)*GXN86</f>
        <v>#REF!</v>
      </c>
      <c r="GXO82" s="101" t="e">
        <f>(GXO85+#REF!)*GXO86</f>
        <v>#REF!</v>
      </c>
      <c r="GXP82" s="101" t="e">
        <f>(GXP85+#REF!)*GXP86</f>
        <v>#REF!</v>
      </c>
      <c r="GXQ82" s="101" t="e">
        <f>(GXQ85+#REF!)*GXQ86</f>
        <v>#REF!</v>
      </c>
      <c r="GXR82" s="101" t="e">
        <f>(GXR85+#REF!)*GXR86</f>
        <v>#REF!</v>
      </c>
      <c r="GXS82" s="101" t="e">
        <f>(GXS85+#REF!)*GXS86</f>
        <v>#REF!</v>
      </c>
      <c r="GXT82" s="101" t="e">
        <f>(GXT85+#REF!)*GXT86</f>
        <v>#REF!</v>
      </c>
      <c r="GXU82" s="101" t="e">
        <f>(GXU85+#REF!)*GXU86</f>
        <v>#REF!</v>
      </c>
      <c r="GXV82" s="101" t="e">
        <f>(GXV85+#REF!)*GXV86</f>
        <v>#REF!</v>
      </c>
      <c r="GXW82" s="101" t="e">
        <f>(GXW85+#REF!)*GXW86</f>
        <v>#REF!</v>
      </c>
      <c r="GXX82" s="101" t="e">
        <f>(GXX85+#REF!)*GXX86</f>
        <v>#REF!</v>
      </c>
      <c r="GXY82" s="101" t="e">
        <f>(GXY85+#REF!)*GXY86</f>
        <v>#REF!</v>
      </c>
      <c r="GXZ82" s="101" t="e">
        <f>(GXZ85+#REF!)*GXZ86</f>
        <v>#REF!</v>
      </c>
      <c r="GYA82" s="101" t="e">
        <f>(GYA85+#REF!)*GYA86</f>
        <v>#REF!</v>
      </c>
      <c r="GYB82" s="101" t="e">
        <f>(GYB85+#REF!)*GYB86</f>
        <v>#REF!</v>
      </c>
      <c r="GYC82" s="101" t="e">
        <f>(GYC85+#REF!)*GYC86</f>
        <v>#REF!</v>
      </c>
      <c r="GYD82" s="101" t="e">
        <f>(GYD85+#REF!)*GYD86</f>
        <v>#REF!</v>
      </c>
      <c r="GYE82" s="101" t="e">
        <f>(GYE85+#REF!)*GYE86</f>
        <v>#REF!</v>
      </c>
      <c r="GYF82" s="101" t="e">
        <f>(GYF85+#REF!)*GYF86</f>
        <v>#REF!</v>
      </c>
      <c r="GYG82" s="101" t="e">
        <f>(GYG85+#REF!)*GYG86</f>
        <v>#REF!</v>
      </c>
      <c r="GYH82" s="101" t="e">
        <f>(GYH85+#REF!)*GYH86</f>
        <v>#REF!</v>
      </c>
      <c r="GYI82" s="101" t="e">
        <f>(GYI85+#REF!)*GYI86</f>
        <v>#REF!</v>
      </c>
      <c r="GYJ82" s="101" t="e">
        <f>(GYJ85+#REF!)*GYJ86</f>
        <v>#REF!</v>
      </c>
      <c r="GYK82" s="101" t="e">
        <f>(GYK85+#REF!)*GYK86</f>
        <v>#REF!</v>
      </c>
      <c r="GYL82" s="101" t="e">
        <f>(GYL85+#REF!)*GYL86</f>
        <v>#REF!</v>
      </c>
      <c r="GYM82" s="101" t="e">
        <f>(GYM85+#REF!)*GYM86</f>
        <v>#REF!</v>
      </c>
      <c r="GYN82" s="101" t="e">
        <f>(GYN85+#REF!)*GYN86</f>
        <v>#REF!</v>
      </c>
      <c r="GYO82" s="101" t="e">
        <f>(GYO85+#REF!)*GYO86</f>
        <v>#REF!</v>
      </c>
      <c r="GYP82" s="101" t="e">
        <f>(GYP85+#REF!)*GYP86</f>
        <v>#REF!</v>
      </c>
      <c r="GYQ82" s="101" t="e">
        <f>(GYQ85+#REF!)*GYQ86</f>
        <v>#REF!</v>
      </c>
      <c r="GYR82" s="101" t="e">
        <f>(GYR85+#REF!)*GYR86</f>
        <v>#REF!</v>
      </c>
      <c r="GYS82" s="101" t="e">
        <f>(GYS85+#REF!)*GYS86</f>
        <v>#REF!</v>
      </c>
      <c r="GYT82" s="101" t="e">
        <f>(GYT85+#REF!)*GYT86</f>
        <v>#REF!</v>
      </c>
      <c r="GYU82" s="101" t="e">
        <f>(GYU85+#REF!)*GYU86</f>
        <v>#REF!</v>
      </c>
      <c r="GYV82" s="101" t="e">
        <f>(GYV85+#REF!)*GYV86</f>
        <v>#REF!</v>
      </c>
      <c r="GYW82" s="101" t="e">
        <f>(GYW85+#REF!)*GYW86</f>
        <v>#REF!</v>
      </c>
      <c r="GYX82" s="101" t="e">
        <f>(GYX85+#REF!)*GYX86</f>
        <v>#REF!</v>
      </c>
      <c r="GYY82" s="101" t="e">
        <f>(GYY85+#REF!)*GYY86</f>
        <v>#REF!</v>
      </c>
      <c r="GYZ82" s="101" t="e">
        <f>(GYZ85+#REF!)*GYZ86</f>
        <v>#REF!</v>
      </c>
      <c r="GZA82" s="101" t="e">
        <f>(GZA85+#REF!)*GZA86</f>
        <v>#REF!</v>
      </c>
      <c r="GZB82" s="101" t="e">
        <f>(GZB85+#REF!)*GZB86</f>
        <v>#REF!</v>
      </c>
      <c r="GZC82" s="101" t="e">
        <f>(GZC85+#REF!)*GZC86</f>
        <v>#REF!</v>
      </c>
      <c r="GZD82" s="101" t="e">
        <f>(GZD85+#REF!)*GZD86</f>
        <v>#REF!</v>
      </c>
      <c r="GZE82" s="101" t="e">
        <f>(GZE85+#REF!)*GZE86</f>
        <v>#REF!</v>
      </c>
      <c r="GZF82" s="101" t="e">
        <f>(GZF85+#REF!)*GZF86</f>
        <v>#REF!</v>
      </c>
      <c r="GZG82" s="101" t="e">
        <f>(GZG85+#REF!)*GZG86</f>
        <v>#REF!</v>
      </c>
      <c r="GZH82" s="101" t="e">
        <f>(GZH85+#REF!)*GZH86</f>
        <v>#REF!</v>
      </c>
      <c r="GZI82" s="101" t="e">
        <f>(GZI85+#REF!)*GZI86</f>
        <v>#REF!</v>
      </c>
      <c r="GZJ82" s="101" t="e">
        <f>(GZJ85+#REF!)*GZJ86</f>
        <v>#REF!</v>
      </c>
      <c r="GZK82" s="101" t="e">
        <f>(GZK85+#REF!)*GZK86</f>
        <v>#REF!</v>
      </c>
      <c r="GZL82" s="101" t="e">
        <f>(GZL85+#REF!)*GZL86</f>
        <v>#REF!</v>
      </c>
      <c r="GZM82" s="101" t="e">
        <f>(GZM85+#REF!)*GZM86</f>
        <v>#REF!</v>
      </c>
      <c r="GZN82" s="101" t="e">
        <f>(GZN85+#REF!)*GZN86</f>
        <v>#REF!</v>
      </c>
      <c r="GZO82" s="101" t="e">
        <f>(GZO85+#REF!)*GZO86</f>
        <v>#REF!</v>
      </c>
      <c r="GZP82" s="101" t="e">
        <f>(GZP85+#REF!)*GZP86</f>
        <v>#REF!</v>
      </c>
      <c r="GZQ82" s="101" t="e">
        <f>(GZQ85+#REF!)*GZQ86</f>
        <v>#REF!</v>
      </c>
      <c r="GZR82" s="101" t="e">
        <f>(GZR85+#REF!)*GZR86</f>
        <v>#REF!</v>
      </c>
      <c r="GZS82" s="101" t="e">
        <f>(GZS85+#REF!)*GZS86</f>
        <v>#REF!</v>
      </c>
      <c r="GZT82" s="101" t="e">
        <f>(GZT85+#REF!)*GZT86</f>
        <v>#REF!</v>
      </c>
      <c r="GZU82" s="101" t="e">
        <f>(GZU85+#REF!)*GZU86</f>
        <v>#REF!</v>
      </c>
      <c r="GZV82" s="101" t="e">
        <f>(GZV85+#REF!)*GZV86</f>
        <v>#REF!</v>
      </c>
      <c r="GZW82" s="101" t="e">
        <f>(GZW85+#REF!)*GZW86</f>
        <v>#REF!</v>
      </c>
      <c r="GZX82" s="101" t="e">
        <f>(GZX85+#REF!)*GZX86</f>
        <v>#REF!</v>
      </c>
      <c r="GZY82" s="101" t="e">
        <f>(GZY85+#REF!)*GZY86</f>
        <v>#REF!</v>
      </c>
      <c r="GZZ82" s="101" t="e">
        <f>(GZZ85+#REF!)*GZZ86</f>
        <v>#REF!</v>
      </c>
      <c r="HAA82" s="101" t="e">
        <f>(HAA85+#REF!)*HAA86</f>
        <v>#REF!</v>
      </c>
      <c r="HAB82" s="101" t="e">
        <f>(HAB85+#REF!)*HAB86</f>
        <v>#REF!</v>
      </c>
      <c r="HAC82" s="101" t="e">
        <f>(HAC85+#REF!)*HAC86</f>
        <v>#REF!</v>
      </c>
      <c r="HAD82" s="101" t="e">
        <f>(HAD85+#REF!)*HAD86</f>
        <v>#REF!</v>
      </c>
      <c r="HAE82" s="101" t="e">
        <f>(HAE85+#REF!)*HAE86</f>
        <v>#REF!</v>
      </c>
      <c r="HAF82" s="101" t="e">
        <f>(HAF85+#REF!)*HAF86</f>
        <v>#REF!</v>
      </c>
      <c r="HAG82" s="101" t="e">
        <f>(HAG85+#REF!)*HAG86</f>
        <v>#REF!</v>
      </c>
      <c r="HAH82" s="101" t="e">
        <f>(HAH85+#REF!)*HAH86</f>
        <v>#REF!</v>
      </c>
      <c r="HAI82" s="101" t="e">
        <f>(HAI85+#REF!)*HAI86</f>
        <v>#REF!</v>
      </c>
      <c r="HAJ82" s="101" t="e">
        <f>(HAJ85+#REF!)*HAJ86</f>
        <v>#REF!</v>
      </c>
      <c r="HAK82" s="101" t="e">
        <f>(HAK85+#REF!)*HAK86</f>
        <v>#REF!</v>
      </c>
      <c r="HAL82" s="101" t="e">
        <f>(HAL85+#REF!)*HAL86</f>
        <v>#REF!</v>
      </c>
      <c r="HAM82" s="101" t="e">
        <f>(HAM85+#REF!)*HAM86</f>
        <v>#REF!</v>
      </c>
      <c r="HAN82" s="101" t="e">
        <f>(HAN85+#REF!)*HAN86</f>
        <v>#REF!</v>
      </c>
      <c r="HAO82" s="101" t="e">
        <f>(HAO85+#REF!)*HAO86</f>
        <v>#REF!</v>
      </c>
      <c r="HAP82" s="101" t="e">
        <f>(HAP85+#REF!)*HAP86</f>
        <v>#REF!</v>
      </c>
      <c r="HAQ82" s="101" t="e">
        <f>(HAQ85+#REF!)*HAQ86</f>
        <v>#REF!</v>
      </c>
      <c r="HAR82" s="101" t="e">
        <f>(HAR85+#REF!)*HAR86</f>
        <v>#REF!</v>
      </c>
      <c r="HAS82" s="101" t="e">
        <f>(HAS85+#REF!)*HAS86</f>
        <v>#REF!</v>
      </c>
      <c r="HAT82" s="101" t="e">
        <f>(HAT85+#REF!)*HAT86</f>
        <v>#REF!</v>
      </c>
      <c r="HAU82" s="101" t="e">
        <f>(HAU85+#REF!)*HAU86</f>
        <v>#REF!</v>
      </c>
      <c r="HAV82" s="101" t="e">
        <f>(HAV85+#REF!)*HAV86</f>
        <v>#REF!</v>
      </c>
      <c r="HAW82" s="101" t="e">
        <f>(HAW85+#REF!)*HAW86</f>
        <v>#REF!</v>
      </c>
      <c r="HAX82" s="101" t="e">
        <f>(HAX85+#REF!)*HAX86</f>
        <v>#REF!</v>
      </c>
      <c r="HAY82" s="101" t="e">
        <f>(HAY85+#REF!)*HAY86</f>
        <v>#REF!</v>
      </c>
      <c r="HAZ82" s="101" t="e">
        <f>(HAZ85+#REF!)*HAZ86</f>
        <v>#REF!</v>
      </c>
      <c r="HBA82" s="101" t="e">
        <f>(HBA85+#REF!)*HBA86</f>
        <v>#REF!</v>
      </c>
      <c r="HBB82" s="101" t="e">
        <f>(HBB85+#REF!)*HBB86</f>
        <v>#REF!</v>
      </c>
      <c r="HBC82" s="101" t="e">
        <f>(HBC85+#REF!)*HBC86</f>
        <v>#REF!</v>
      </c>
      <c r="HBD82" s="101" t="e">
        <f>(HBD85+#REF!)*HBD86</f>
        <v>#REF!</v>
      </c>
      <c r="HBE82" s="101" t="e">
        <f>(HBE85+#REF!)*HBE86</f>
        <v>#REF!</v>
      </c>
      <c r="HBF82" s="101" t="e">
        <f>(HBF85+#REF!)*HBF86</f>
        <v>#REF!</v>
      </c>
      <c r="HBG82" s="101" t="e">
        <f>(HBG85+#REF!)*HBG86</f>
        <v>#REF!</v>
      </c>
      <c r="HBH82" s="101" t="e">
        <f>(HBH85+#REF!)*HBH86</f>
        <v>#REF!</v>
      </c>
      <c r="HBI82" s="101" t="e">
        <f>(HBI85+#REF!)*HBI86</f>
        <v>#REF!</v>
      </c>
      <c r="HBJ82" s="101" t="e">
        <f>(HBJ85+#REF!)*HBJ86</f>
        <v>#REF!</v>
      </c>
      <c r="HBK82" s="101" t="e">
        <f>(HBK85+#REF!)*HBK86</f>
        <v>#REF!</v>
      </c>
      <c r="HBL82" s="101" t="e">
        <f>(HBL85+#REF!)*HBL86</f>
        <v>#REF!</v>
      </c>
      <c r="HBM82" s="101" t="e">
        <f>(HBM85+#REF!)*HBM86</f>
        <v>#REF!</v>
      </c>
      <c r="HBN82" s="101" t="e">
        <f>(HBN85+#REF!)*HBN86</f>
        <v>#REF!</v>
      </c>
      <c r="HBO82" s="101" t="e">
        <f>(HBO85+#REF!)*HBO86</f>
        <v>#REF!</v>
      </c>
      <c r="HBP82" s="101" t="e">
        <f>(HBP85+#REF!)*HBP86</f>
        <v>#REF!</v>
      </c>
      <c r="HBQ82" s="101" t="e">
        <f>(HBQ85+#REF!)*HBQ86</f>
        <v>#REF!</v>
      </c>
      <c r="HBR82" s="101" t="e">
        <f>(HBR85+#REF!)*HBR86</f>
        <v>#REF!</v>
      </c>
      <c r="HBS82" s="101" t="e">
        <f>(HBS85+#REF!)*HBS86</f>
        <v>#REF!</v>
      </c>
      <c r="HBT82" s="101" t="e">
        <f>(HBT85+#REF!)*HBT86</f>
        <v>#REF!</v>
      </c>
      <c r="HBU82" s="101" t="e">
        <f>(HBU85+#REF!)*HBU86</f>
        <v>#REF!</v>
      </c>
      <c r="HBV82" s="101" t="e">
        <f>(HBV85+#REF!)*HBV86</f>
        <v>#REF!</v>
      </c>
      <c r="HBW82" s="101" t="e">
        <f>(HBW85+#REF!)*HBW86</f>
        <v>#REF!</v>
      </c>
      <c r="HBX82" s="101" t="e">
        <f>(HBX85+#REF!)*HBX86</f>
        <v>#REF!</v>
      </c>
      <c r="HBY82" s="101" t="e">
        <f>(HBY85+#REF!)*HBY86</f>
        <v>#REF!</v>
      </c>
      <c r="HBZ82" s="101" t="e">
        <f>(HBZ85+#REF!)*HBZ86</f>
        <v>#REF!</v>
      </c>
      <c r="HCA82" s="101" t="e">
        <f>(HCA85+#REF!)*HCA86</f>
        <v>#REF!</v>
      </c>
      <c r="HCB82" s="101" t="e">
        <f>(HCB85+#REF!)*HCB86</f>
        <v>#REF!</v>
      </c>
      <c r="HCC82" s="101" t="e">
        <f>(HCC85+#REF!)*HCC86</f>
        <v>#REF!</v>
      </c>
      <c r="HCD82" s="101" t="e">
        <f>(HCD85+#REF!)*HCD86</f>
        <v>#REF!</v>
      </c>
      <c r="HCE82" s="101" t="e">
        <f>(HCE85+#REF!)*HCE86</f>
        <v>#REF!</v>
      </c>
      <c r="HCF82" s="101" t="e">
        <f>(HCF85+#REF!)*HCF86</f>
        <v>#REF!</v>
      </c>
      <c r="HCG82" s="101" t="e">
        <f>(HCG85+#REF!)*HCG86</f>
        <v>#REF!</v>
      </c>
      <c r="HCH82" s="101" t="e">
        <f>(HCH85+#REF!)*HCH86</f>
        <v>#REF!</v>
      </c>
      <c r="HCI82" s="101" t="e">
        <f>(HCI85+#REF!)*HCI86</f>
        <v>#REF!</v>
      </c>
      <c r="HCJ82" s="101" t="e">
        <f>(HCJ85+#REF!)*HCJ86</f>
        <v>#REF!</v>
      </c>
      <c r="HCK82" s="101" t="e">
        <f>(HCK85+#REF!)*HCK86</f>
        <v>#REF!</v>
      </c>
      <c r="HCL82" s="101" t="e">
        <f>(HCL85+#REF!)*HCL86</f>
        <v>#REF!</v>
      </c>
      <c r="HCM82" s="101" t="e">
        <f>(HCM85+#REF!)*HCM86</f>
        <v>#REF!</v>
      </c>
      <c r="HCN82" s="101" t="e">
        <f>(HCN85+#REF!)*HCN86</f>
        <v>#REF!</v>
      </c>
      <c r="HCO82" s="101" t="e">
        <f>(HCO85+#REF!)*HCO86</f>
        <v>#REF!</v>
      </c>
      <c r="HCP82" s="101" t="e">
        <f>(HCP85+#REF!)*HCP86</f>
        <v>#REF!</v>
      </c>
      <c r="HCQ82" s="101" t="e">
        <f>(HCQ85+#REF!)*HCQ86</f>
        <v>#REF!</v>
      </c>
      <c r="HCR82" s="101" t="e">
        <f>(HCR85+#REF!)*HCR86</f>
        <v>#REF!</v>
      </c>
      <c r="HCS82" s="101" t="e">
        <f>(HCS85+#REF!)*HCS86</f>
        <v>#REF!</v>
      </c>
      <c r="HCT82" s="101" t="e">
        <f>(HCT85+#REF!)*HCT86</f>
        <v>#REF!</v>
      </c>
      <c r="HCU82" s="101" t="e">
        <f>(HCU85+#REF!)*HCU86</f>
        <v>#REF!</v>
      </c>
      <c r="HCV82" s="101" t="e">
        <f>(HCV85+#REF!)*HCV86</f>
        <v>#REF!</v>
      </c>
      <c r="HCW82" s="101" t="e">
        <f>(HCW85+#REF!)*HCW86</f>
        <v>#REF!</v>
      </c>
      <c r="HCX82" s="101" t="e">
        <f>(HCX85+#REF!)*HCX86</f>
        <v>#REF!</v>
      </c>
      <c r="HCY82" s="101" t="e">
        <f>(HCY85+#REF!)*HCY86</f>
        <v>#REF!</v>
      </c>
      <c r="HCZ82" s="101" t="e">
        <f>(HCZ85+#REF!)*HCZ86</f>
        <v>#REF!</v>
      </c>
      <c r="HDA82" s="101" t="e">
        <f>(HDA85+#REF!)*HDA86</f>
        <v>#REF!</v>
      </c>
      <c r="HDB82" s="101" t="e">
        <f>(HDB85+#REF!)*HDB86</f>
        <v>#REF!</v>
      </c>
      <c r="HDC82" s="101" t="e">
        <f>(HDC85+#REF!)*HDC86</f>
        <v>#REF!</v>
      </c>
      <c r="HDD82" s="101" t="e">
        <f>(HDD85+#REF!)*HDD86</f>
        <v>#REF!</v>
      </c>
      <c r="HDE82" s="101" t="e">
        <f>(HDE85+#REF!)*HDE86</f>
        <v>#REF!</v>
      </c>
      <c r="HDF82" s="101" t="e">
        <f>(HDF85+#REF!)*HDF86</f>
        <v>#REF!</v>
      </c>
      <c r="HDG82" s="101" t="e">
        <f>(HDG85+#REF!)*HDG86</f>
        <v>#REF!</v>
      </c>
      <c r="HDH82" s="101" t="e">
        <f>(HDH85+#REF!)*HDH86</f>
        <v>#REF!</v>
      </c>
      <c r="HDI82" s="101" t="e">
        <f>(HDI85+#REF!)*HDI86</f>
        <v>#REF!</v>
      </c>
      <c r="HDJ82" s="101" t="e">
        <f>(HDJ85+#REF!)*HDJ86</f>
        <v>#REF!</v>
      </c>
      <c r="HDK82" s="101" t="e">
        <f>(HDK85+#REF!)*HDK86</f>
        <v>#REF!</v>
      </c>
      <c r="HDL82" s="101" t="e">
        <f>(HDL85+#REF!)*HDL86</f>
        <v>#REF!</v>
      </c>
      <c r="HDM82" s="101" t="e">
        <f>(HDM85+#REF!)*HDM86</f>
        <v>#REF!</v>
      </c>
      <c r="HDN82" s="101" t="e">
        <f>(HDN85+#REF!)*HDN86</f>
        <v>#REF!</v>
      </c>
      <c r="HDO82" s="101" t="e">
        <f>(HDO85+#REF!)*HDO86</f>
        <v>#REF!</v>
      </c>
      <c r="HDP82" s="101" t="e">
        <f>(HDP85+#REF!)*HDP86</f>
        <v>#REF!</v>
      </c>
      <c r="HDQ82" s="101" t="e">
        <f>(HDQ85+#REF!)*HDQ86</f>
        <v>#REF!</v>
      </c>
      <c r="HDR82" s="101" t="e">
        <f>(HDR85+#REF!)*HDR86</f>
        <v>#REF!</v>
      </c>
      <c r="HDS82" s="101" t="e">
        <f>(HDS85+#REF!)*HDS86</f>
        <v>#REF!</v>
      </c>
      <c r="HDT82" s="101" t="e">
        <f>(HDT85+#REF!)*HDT86</f>
        <v>#REF!</v>
      </c>
      <c r="HDU82" s="101" t="e">
        <f>(HDU85+#REF!)*HDU86</f>
        <v>#REF!</v>
      </c>
      <c r="HDV82" s="101" t="e">
        <f>(HDV85+#REF!)*HDV86</f>
        <v>#REF!</v>
      </c>
      <c r="HDW82" s="101" t="e">
        <f>(HDW85+#REF!)*HDW86</f>
        <v>#REF!</v>
      </c>
      <c r="HDX82" s="101" t="e">
        <f>(HDX85+#REF!)*HDX86</f>
        <v>#REF!</v>
      </c>
      <c r="HDY82" s="101" t="e">
        <f>(HDY85+#REF!)*HDY86</f>
        <v>#REF!</v>
      </c>
      <c r="HDZ82" s="101" t="e">
        <f>(HDZ85+#REF!)*HDZ86</f>
        <v>#REF!</v>
      </c>
      <c r="HEA82" s="101" t="e">
        <f>(HEA85+#REF!)*HEA86</f>
        <v>#REF!</v>
      </c>
      <c r="HEB82" s="101" t="e">
        <f>(HEB85+#REF!)*HEB86</f>
        <v>#REF!</v>
      </c>
      <c r="HEC82" s="101" t="e">
        <f>(HEC85+#REF!)*HEC86</f>
        <v>#REF!</v>
      </c>
      <c r="HED82" s="101" t="e">
        <f>(HED85+#REF!)*HED86</f>
        <v>#REF!</v>
      </c>
      <c r="HEE82" s="101" t="e">
        <f>(HEE85+#REF!)*HEE86</f>
        <v>#REF!</v>
      </c>
      <c r="HEF82" s="101" t="e">
        <f>(HEF85+#REF!)*HEF86</f>
        <v>#REF!</v>
      </c>
      <c r="HEG82" s="101" t="e">
        <f>(HEG85+#REF!)*HEG86</f>
        <v>#REF!</v>
      </c>
      <c r="HEH82" s="101" t="e">
        <f>(HEH85+#REF!)*HEH86</f>
        <v>#REF!</v>
      </c>
      <c r="HEI82" s="101" t="e">
        <f>(HEI85+#REF!)*HEI86</f>
        <v>#REF!</v>
      </c>
      <c r="HEJ82" s="101" t="e">
        <f>(HEJ85+#REF!)*HEJ86</f>
        <v>#REF!</v>
      </c>
      <c r="HEK82" s="101" t="e">
        <f>(HEK85+#REF!)*HEK86</f>
        <v>#REF!</v>
      </c>
      <c r="HEL82" s="101" t="e">
        <f>(HEL85+#REF!)*HEL86</f>
        <v>#REF!</v>
      </c>
      <c r="HEM82" s="101" t="e">
        <f>(HEM85+#REF!)*HEM86</f>
        <v>#REF!</v>
      </c>
      <c r="HEN82" s="101" t="e">
        <f>(HEN85+#REF!)*HEN86</f>
        <v>#REF!</v>
      </c>
      <c r="HEO82" s="101" t="e">
        <f>(HEO85+#REF!)*HEO86</f>
        <v>#REF!</v>
      </c>
      <c r="HEP82" s="101" t="e">
        <f>(HEP85+#REF!)*HEP86</f>
        <v>#REF!</v>
      </c>
      <c r="HEQ82" s="101" t="e">
        <f>(HEQ85+#REF!)*HEQ86</f>
        <v>#REF!</v>
      </c>
      <c r="HER82" s="101" t="e">
        <f>(HER85+#REF!)*HER86</f>
        <v>#REF!</v>
      </c>
      <c r="HES82" s="101" t="e">
        <f>(HES85+#REF!)*HES86</f>
        <v>#REF!</v>
      </c>
      <c r="HET82" s="101" t="e">
        <f>(HET85+#REF!)*HET86</f>
        <v>#REF!</v>
      </c>
      <c r="HEU82" s="101" t="e">
        <f>(HEU85+#REF!)*HEU86</f>
        <v>#REF!</v>
      </c>
      <c r="HEV82" s="101" t="e">
        <f>(HEV85+#REF!)*HEV86</f>
        <v>#REF!</v>
      </c>
      <c r="HEW82" s="101" t="e">
        <f>(HEW85+#REF!)*HEW86</f>
        <v>#REF!</v>
      </c>
      <c r="HEX82" s="101" t="e">
        <f>(HEX85+#REF!)*HEX86</f>
        <v>#REF!</v>
      </c>
      <c r="HEY82" s="101" t="e">
        <f>(HEY85+#REF!)*HEY86</f>
        <v>#REF!</v>
      </c>
      <c r="HEZ82" s="101" t="e">
        <f>(HEZ85+#REF!)*HEZ86</f>
        <v>#REF!</v>
      </c>
      <c r="HFA82" s="101" t="e">
        <f>(HFA85+#REF!)*HFA86</f>
        <v>#REF!</v>
      </c>
      <c r="HFB82" s="101" t="e">
        <f>(HFB85+#REF!)*HFB86</f>
        <v>#REF!</v>
      </c>
      <c r="HFC82" s="101" t="e">
        <f>(HFC85+#REF!)*HFC86</f>
        <v>#REF!</v>
      </c>
      <c r="HFD82" s="101" t="e">
        <f>(HFD85+#REF!)*HFD86</f>
        <v>#REF!</v>
      </c>
      <c r="HFE82" s="101" t="e">
        <f>(HFE85+#REF!)*HFE86</f>
        <v>#REF!</v>
      </c>
      <c r="HFF82" s="101" t="e">
        <f>(HFF85+#REF!)*HFF86</f>
        <v>#REF!</v>
      </c>
      <c r="HFG82" s="101" t="e">
        <f>(HFG85+#REF!)*HFG86</f>
        <v>#REF!</v>
      </c>
      <c r="HFH82" s="101" t="e">
        <f>(HFH85+#REF!)*HFH86</f>
        <v>#REF!</v>
      </c>
      <c r="HFI82" s="101" t="e">
        <f>(HFI85+#REF!)*HFI86</f>
        <v>#REF!</v>
      </c>
      <c r="HFJ82" s="101" t="e">
        <f>(HFJ85+#REF!)*HFJ86</f>
        <v>#REF!</v>
      </c>
      <c r="HFK82" s="101" t="e">
        <f>(HFK85+#REF!)*HFK86</f>
        <v>#REF!</v>
      </c>
      <c r="HFL82" s="101" t="e">
        <f>(HFL85+#REF!)*HFL86</f>
        <v>#REF!</v>
      </c>
      <c r="HFM82" s="101" t="e">
        <f>(HFM85+#REF!)*HFM86</f>
        <v>#REF!</v>
      </c>
      <c r="HFN82" s="101" t="e">
        <f>(HFN85+#REF!)*HFN86</f>
        <v>#REF!</v>
      </c>
      <c r="HFO82" s="101" t="e">
        <f>(HFO85+#REF!)*HFO86</f>
        <v>#REF!</v>
      </c>
      <c r="HFP82" s="101" t="e">
        <f>(HFP85+#REF!)*HFP86</f>
        <v>#REF!</v>
      </c>
      <c r="HFQ82" s="101" t="e">
        <f>(HFQ85+#REF!)*HFQ86</f>
        <v>#REF!</v>
      </c>
      <c r="HFR82" s="101" t="e">
        <f>(HFR85+#REF!)*HFR86</f>
        <v>#REF!</v>
      </c>
      <c r="HFS82" s="101" t="e">
        <f>(HFS85+#REF!)*HFS86</f>
        <v>#REF!</v>
      </c>
      <c r="HFT82" s="101" t="e">
        <f>(HFT85+#REF!)*HFT86</f>
        <v>#REF!</v>
      </c>
      <c r="HFU82" s="101" t="e">
        <f>(HFU85+#REF!)*HFU86</f>
        <v>#REF!</v>
      </c>
      <c r="HFV82" s="101" t="e">
        <f>(HFV85+#REF!)*HFV86</f>
        <v>#REF!</v>
      </c>
      <c r="HFW82" s="101" t="e">
        <f>(HFW85+#REF!)*HFW86</f>
        <v>#REF!</v>
      </c>
      <c r="HFX82" s="101" t="e">
        <f>(HFX85+#REF!)*HFX86</f>
        <v>#REF!</v>
      </c>
      <c r="HFY82" s="101" t="e">
        <f>(HFY85+#REF!)*HFY86</f>
        <v>#REF!</v>
      </c>
      <c r="HFZ82" s="101" t="e">
        <f>(HFZ85+#REF!)*HFZ86</f>
        <v>#REF!</v>
      </c>
      <c r="HGA82" s="101" t="e">
        <f>(HGA85+#REF!)*HGA86</f>
        <v>#REF!</v>
      </c>
      <c r="HGB82" s="101" t="e">
        <f>(HGB85+#REF!)*HGB86</f>
        <v>#REF!</v>
      </c>
      <c r="HGC82" s="101" t="e">
        <f>(HGC85+#REF!)*HGC86</f>
        <v>#REF!</v>
      </c>
      <c r="HGD82" s="101" t="e">
        <f>(HGD85+#REF!)*HGD86</f>
        <v>#REF!</v>
      </c>
      <c r="HGE82" s="101" t="e">
        <f>(HGE85+#REF!)*HGE86</f>
        <v>#REF!</v>
      </c>
      <c r="HGF82" s="101" t="e">
        <f>(HGF85+#REF!)*HGF86</f>
        <v>#REF!</v>
      </c>
      <c r="HGG82" s="101" t="e">
        <f>(HGG85+#REF!)*HGG86</f>
        <v>#REF!</v>
      </c>
      <c r="HGH82" s="101" t="e">
        <f>(HGH85+#REF!)*HGH86</f>
        <v>#REF!</v>
      </c>
      <c r="HGI82" s="101" t="e">
        <f>(HGI85+#REF!)*HGI86</f>
        <v>#REF!</v>
      </c>
      <c r="HGJ82" s="101" t="e">
        <f>(HGJ85+#REF!)*HGJ86</f>
        <v>#REF!</v>
      </c>
      <c r="HGK82" s="101" t="e">
        <f>(HGK85+#REF!)*HGK86</f>
        <v>#REF!</v>
      </c>
      <c r="HGL82" s="101" t="e">
        <f>(HGL85+#REF!)*HGL86</f>
        <v>#REF!</v>
      </c>
      <c r="HGM82" s="101" t="e">
        <f>(HGM85+#REF!)*HGM86</f>
        <v>#REF!</v>
      </c>
      <c r="HGN82" s="101" t="e">
        <f>(HGN85+#REF!)*HGN86</f>
        <v>#REF!</v>
      </c>
      <c r="HGO82" s="101" t="e">
        <f>(HGO85+#REF!)*HGO86</f>
        <v>#REF!</v>
      </c>
      <c r="HGP82" s="101" t="e">
        <f>(HGP85+#REF!)*HGP86</f>
        <v>#REF!</v>
      </c>
      <c r="HGQ82" s="101" t="e">
        <f>(HGQ85+#REF!)*HGQ86</f>
        <v>#REF!</v>
      </c>
      <c r="HGR82" s="101" t="e">
        <f>(HGR85+#REF!)*HGR86</f>
        <v>#REF!</v>
      </c>
      <c r="HGS82" s="101" t="e">
        <f>(HGS85+#REF!)*HGS86</f>
        <v>#REF!</v>
      </c>
      <c r="HGT82" s="101" t="e">
        <f>(HGT85+#REF!)*HGT86</f>
        <v>#REF!</v>
      </c>
      <c r="HGU82" s="101" t="e">
        <f>(HGU85+#REF!)*HGU86</f>
        <v>#REF!</v>
      </c>
      <c r="HGV82" s="101" t="e">
        <f>(HGV85+#REF!)*HGV86</f>
        <v>#REF!</v>
      </c>
      <c r="HGW82" s="101" t="e">
        <f>(HGW85+#REF!)*HGW86</f>
        <v>#REF!</v>
      </c>
      <c r="HGX82" s="101" t="e">
        <f>(HGX85+#REF!)*HGX86</f>
        <v>#REF!</v>
      </c>
      <c r="HGY82" s="101" t="e">
        <f>(HGY85+#REF!)*HGY86</f>
        <v>#REF!</v>
      </c>
      <c r="HGZ82" s="101" t="e">
        <f>(HGZ85+#REF!)*HGZ86</f>
        <v>#REF!</v>
      </c>
      <c r="HHA82" s="101" t="e">
        <f>(HHA85+#REF!)*HHA86</f>
        <v>#REF!</v>
      </c>
      <c r="HHB82" s="101" t="e">
        <f>(HHB85+#REF!)*HHB86</f>
        <v>#REF!</v>
      </c>
      <c r="HHC82" s="101" t="e">
        <f>(HHC85+#REF!)*HHC86</f>
        <v>#REF!</v>
      </c>
      <c r="HHD82" s="101" t="e">
        <f>(HHD85+#REF!)*HHD86</f>
        <v>#REF!</v>
      </c>
      <c r="HHE82" s="101" t="e">
        <f>(HHE85+#REF!)*HHE86</f>
        <v>#REF!</v>
      </c>
      <c r="HHF82" s="101" t="e">
        <f>(HHF85+#REF!)*HHF86</f>
        <v>#REF!</v>
      </c>
      <c r="HHG82" s="101" t="e">
        <f>(HHG85+#REF!)*HHG86</f>
        <v>#REF!</v>
      </c>
      <c r="HHH82" s="101" t="e">
        <f>(HHH85+#REF!)*HHH86</f>
        <v>#REF!</v>
      </c>
      <c r="HHI82" s="101" t="e">
        <f>(HHI85+#REF!)*HHI86</f>
        <v>#REF!</v>
      </c>
      <c r="HHJ82" s="101" t="e">
        <f>(HHJ85+#REF!)*HHJ86</f>
        <v>#REF!</v>
      </c>
      <c r="HHK82" s="101" t="e">
        <f>(HHK85+#REF!)*HHK86</f>
        <v>#REF!</v>
      </c>
      <c r="HHL82" s="101" t="e">
        <f>(HHL85+#REF!)*HHL86</f>
        <v>#REF!</v>
      </c>
      <c r="HHM82" s="101" t="e">
        <f>(HHM85+#REF!)*HHM86</f>
        <v>#REF!</v>
      </c>
      <c r="HHN82" s="101" t="e">
        <f>(HHN85+#REF!)*HHN86</f>
        <v>#REF!</v>
      </c>
      <c r="HHO82" s="101" t="e">
        <f>(HHO85+#REF!)*HHO86</f>
        <v>#REF!</v>
      </c>
      <c r="HHP82" s="101" t="e">
        <f>(HHP85+#REF!)*HHP86</f>
        <v>#REF!</v>
      </c>
      <c r="HHQ82" s="101" t="e">
        <f>(HHQ85+#REF!)*HHQ86</f>
        <v>#REF!</v>
      </c>
      <c r="HHR82" s="101" t="e">
        <f>(HHR85+#REF!)*HHR86</f>
        <v>#REF!</v>
      </c>
      <c r="HHS82" s="101" t="e">
        <f>(HHS85+#REF!)*HHS86</f>
        <v>#REF!</v>
      </c>
      <c r="HHT82" s="101" t="e">
        <f>(HHT85+#REF!)*HHT86</f>
        <v>#REF!</v>
      </c>
      <c r="HHU82" s="101" t="e">
        <f>(HHU85+#REF!)*HHU86</f>
        <v>#REF!</v>
      </c>
      <c r="HHV82" s="101" t="e">
        <f>(HHV85+#REF!)*HHV86</f>
        <v>#REF!</v>
      </c>
      <c r="HHW82" s="101" t="e">
        <f>(HHW85+#REF!)*HHW86</f>
        <v>#REF!</v>
      </c>
      <c r="HHX82" s="101" t="e">
        <f>(HHX85+#REF!)*HHX86</f>
        <v>#REF!</v>
      </c>
      <c r="HHY82" s="101" t="e">
        <f>(HHY85+#REF!)*HHY86</f>
        <v>#REF!</v>
      </c>
      <c r="HHZ82" s="101" t="e">
        <f>(HHZ85+#REF!)*HHZ86</f>
        <v>#REF!</v>
      </c>
      <c r="HIA82" s="101" t="e">
        <f>(HIA85+#REF!)*HIA86</f>
        <v>#REF!</v>
      </c>
      <c r="HIB82" s="101" t="e">
        <f>(HIB85+#REF!)*HIB86</f>
        <v>#REF!</v>
      </c>
      <c r="HIC82" s="101" t="e">
        <f>(HIC85+#REF!)*HIC86</f>
        <v>#REF!</v>
      </c>
      <c r="HID82" s="101" t="e">
        <f>(HID85+#REF!)*HID86</f>
        <v>#REF!</v>
      </c>
      <c r="HIE82" s="101" t="e">
        <f>(HIE85+#REF!)*HIE86</f>
        <v>#REF!</v>
      </c>
      <c r="HIF82" s="101" t="e">
        <f>(HIF85+#REF!)*HIF86</f>
        <v>#REF!</v>
      </c>
      <c r="HIG82" s="101" t="e">
        <f>(HIG85+#REF!)*HIG86</f>
        <v>#REF!</v>
      </c>
      <c r="HIH82" s="101" t="e">
        <f>(HIH85+#REF!)*HIH86</f>
        <v>#REF!</v>
      </c>
      <c r="HII82" s="101" t="e">
        <f>(HII85+#REF!)*HII86</f>
        <v>#REF!</v>
      </c>
      <c r="HIJ82" s="101" t="e">
        <f>(HIJ85+#REF!)*HIJ86</f>
        <v>#REF!</v>
      </c>
      <c r="HIK82" s="101" t="e">
        <f>(HIK85+#REF!)*HIK86</f>
        <v>#REF!</v>
      </c>
      <c r="HIL82" s="101" t="e">
        <f>(HIL85+#REF!)*HIL86</f>
        <v>#REF!</v>
      </c>
      <c r="HIM82" s="101" t="e">
        <f>(HIM85+#REF!)*HIM86</f>
        <v>#REF!</v>
      </c>
      <c r="HIN82" s="101" t="e">
        <f>(HIN85+#REF!)*HIN86</f>
        <v>#REF!</v>
      </c>
      <c r="HIO82" s="101" t="e">
        <f>(HIO85+#REF!)*HIO86</f>
        <v>#REF!</v>
      </c>
      <c r="HIP82" s="101" t="e">
        <f>(HIP85+#REF!)*HIP86</f>
        <v>#REF!</v>
      </c>
      <c r="HIQ82" s="101" t="e">
        <f>(HIQ85+#REF!)*HIQ86</f>
        <v>#REF!</v>
      </c>
      <c r="HIR82" s="101" t="e">
        <f>(HIR85+#REF!)*HIR86</f>
        <v>#REF!</v>
      </c>
      <c r="HIS82" s="101" t="e">
        <f>(HIS85+#REF!)*HIS86</f>
        <v>#REF!</v>
      </c>
      <c r="HIT82" s="101" t="e">
        <f>(HIT85+#REF!)*HIT86</f>
        <v>#REF!</v>
      </c>
      <c r="HIU82" s="101" t="e">
        <f>(HIU85+#REF!)*HIU86</f>
        <v>#REF!</v>
      </c>
      <c r="HIV82" s="101" t="e">
        <f>(HIV85+#REF!)*HIV86</f>
        <v>#REF!</v>
      </c>
      <c r="HIW82" s="101" t="e">
        <f>(HIW85+#REF!)*HIW86</f>
        <v>#REF!</v>
      </c>
      <c r="HIX82" s="101" t="e">
        <f>(HIX85+#REF!)*HIX86</f>
        <v>#REF!</v>
      </c>
      <c r="HIY82" s="101" t="e">
        <f>(HIY85+#REF!)*HIY86</f>
        <v>#REF!</v>
      </c>
      <c r="HIZ82" s="101" t="e">
        <f>(HIZ85+#REF!)*HIZ86</f>
        <v>#REF!</v>
      </c>
      <c r="HJA82" s="101" t="e">
        <f>(HJA85+#REF!)*HJA86</f>
        <v>#REF!</v>
      </c>
      <c r="HJB82" s="101" t="e">
        <f>(HJB85+#REF!)*HJB86</f>
        <v>#REF!</v>
      </c>
      <c r="HJC82" s="101" t="e">
        <f>(HJC85+#REF!)*HJC86</f>
        <v>#REF!</v>
      </c>
      <c r="HJD82" s="101" t="e">
        <f>(HJD85+#REF!)*HJD86</f>
        <v>#REF!</v>
      </c>
      <c r="HJE82" s="101" t="e">
        <f>(HJE85+#REF!)*HJE86</f>
        <v>#REF!</v>
      </c>
      <c r="HJF82" s="101" t="e">
        <f>(HJF85+#REF!)*HJF86</f>
        <v>#REF!</v>
      </c>
      <c r="HJG82" s="101" t="e">
        <f>(HJG85+#REF!)*HJG86</f>
        <v>#REF!</v>
      </c>
      <c r="HJH82" s="101" t="e">
        <f>(HJH85+#REF!)*HJH86</f>
        <v>#REF!</v>
      </c>
      <c r="HJI82" s="101" t="e">
        <f>(HJI85+#REF!)*HJI86</f>
        <v>#REF!</v>
      </c>
      <c r="HJJ82" s="101" t="e">
        <f>(HJJ85+#REF!)*HJJ86</f>
        <v>#REF!</v>
      </c>
      <c r="HJK82" s="101" t="e">
        <f>(HJK85+#REF!)*HJK86</f>
        <v>#REF!</v>
      </c>
      <c r="HJL82" s="101" t="e">
        <f>(HJL85+#REF!)*HJL86</f>
        <v>#REF!</v>
      </c>
      <c r="HJM82" s="101" t="e">
        <f>(HJM85+#REF!)*HJM86</f>
        <v>#REF!</v>
      </c>
      <c r="HJN82" s="101" t="e">
        <f>(HJN85+#REF!)*HJN86</f>
        <v>#REF!</v>
      </c>
      <c r="HJO82" s="101" t="e">
        <f>(HJO85+#REF!)*HJO86</f>
        <v>#REF!</v>
      </c>
      <c r="HJP82" s="101" t="e">
        <f>(HJP85+#REF!)*HJP86</f>
        <v>#REF!</v>
      </c>
      <c r="HJQ82" s="101" t="e">
        <f>(HJQ85+#REF!)*HJQ86</f>
        <v>#REF!</v>
      </c>
      <c r="HJR82" s="101" t="e">
        <f>(HJR85+#REF!)*HJR86</f>
        <v>#REF!</v>
      </c>
      <c r="HJS82" s="101" t="e">
        <f>(HJS85+#REF!)*HJS86</f>
        <v>#REF!</v>
      </c>
      <c r="HJT82" s="101" t="e">
        <f>(HJT85+#REF!)*HJT86</f>
        <v>#REF!</v>
      </c>
      <c r="HJU82" s="101" t="e">
        <f>(HJU85+#REF!)*HJU86</f>
        <v>#REF!</v>
      </c>
      <c r="HJV82" s="101" t="e">
        <f>(HJV85+#REF!)*HJV86</f>
        <v>#REF!</v>
      </c>
      <c r="HJW82" s="101" t="e">
        <f>(HJW85+#REF!)*HJW86</f>
        <v>#REF!</v>
      </c>
      <c r="HJX82" s="101" t="e">
        <f>(HJX85+#REF!)*HJX86</f>
        <v>#REF!</v>
      </c>
      <c r="HJY82" s="101" t="e">
        <f>(HJY85+#REF!)*HJY86</f>
        <v>#REF!</v>
      </c>
      <c r="HJZ82" s="101" t="e">
        <f>(HJZ85+#REF!)*HJZ86</f>
        <v>#REF!</v>
      </c>
      <c r="HKA82" s="101" t="e">
        <f>(HKA85+#REF!)*HKA86</f>
        <v>#REF!</v>
      </c>
      <c r="HKB82" s="101" t="e">
        <f>(HKB85+#REF!)*HKB86</f>
        <v>#REF!</v>
      </c>
      <c r="HKC82" s="101" t="e">
        <f>(HKC85+#REF!)*HKC86</f>
        <v>#REF!</v>
      </c>
      <c r="HKD82" s="101" t="e">
        <f>(HKD85+#REF!)*HKD86</f>
        <v>#REF!</v>
      </c>
      <c r="HKE82" s="101" t="e">
        <f>(HKE85+#REF!)*HKE86</f>
        <v>#REF!</v>
      </c>
      <c r="HKF82" s="101" t="e">
        <f>(HKF85+#REF!)*HKF86</f>
        <v>#REF!</v>
      </c>
      <c r="HKG82" s="101" t="e">
        <f>(HKG85+#REF!)*HKG86</f>
        <v>#REF!</v>
      </c>
      <c r="HKH82" s="101" t="e">
        <f>(HKH85+#REF!)*HKH86</f>
        <v>#REF!</v>
      </c>
      <c r="HKI82" s="101" t="e">
        <f>(HKI85+#REF!)*HKI86</f>
        <v>#REF!</v>
      </c>
      <c r="HKJ82" s="101" t="e">
        <f>(HKJ85+#REF!)*HKJ86</f>
        <v>#REF!</v>
      </c>
      <c r="HKK82" s="101" t="e">
        <f>(HKK85+#REF!)*HKK86</f>
        <v>#REF!</v>
      </c>
      <c r="HKL82" s="101" t="e">
        <f>(HKL85+#REF!)*HKL86</f>
        <v>#REF!</v>
      </c>
      <c r="HKM82" s="101" t="e">
        <f>(HKM85+#REF!)*HKM86</f>
        <v>#REF!</v>
      </c>
      <c r="HKN82" s="101" t="e">
        <f>(HKN85+#REF!)*HKN86</f>
        <v>#REF!</v>
      </c>
      <c r="HKO82" s="101" t="e">
        <f>(HKO85+#REF!)*HKO86</f>
        <v>#REF!</v>
      </c>
      <c r="HKP82" s="101" t="e">
        <f>(HKP85+#REF!)*HKP86</f>
        <v>#REF!</v>
      </c>
      <c r="HKQ82" s="101" t="e">
        <f>(HKQ85+#REF!)*HKQ86</f>
        <v>#REF!</v>
      </c>
      <c r="HKR82" s="101" t="e">
        <f>(HKR85+#REF!)*HKR86</f>
        <v>#REF!</v>
      </c>
      <c r="HKS82" s="101" t="e">
        <f>(HKS85+#REF!)*HKS86</f>
        <v>#REF!</v>
      </c>
      <c r="HKT82" s="101" t="e">
        <f>(HKT85+#REF!)*HKT86</f>
        <v>#REF!</v>
      </c>
      <c r="HKU82" s="101" t="e">
        <f>(HKU85+#REF!)*HKU86</f>
        <v>#REF!</v>
      </c>
      <c r="HKV82" s="101" t="e">
        <f>(HKV85+#REF!)*HKV86</f>
        <v>#REF!</v>
      </c>
      <c r="HKW82" s="101" t="e">
        <f>(HKW85+#REF!)*HKW86</f>
        <v>#REF!</v>
      </c>
      <c r="HKX82" s="101" t="e">
        <f>(HKX85+#REF!)*HKX86</f>
        <v>#REF!</v>
      </c>
      <c r="HKY82" s="101" t="e">
        <f>(HKY85+#REF!)*HKY86</f>
        <v>#REF!</v>
      </c>
      <c r="HKZ82" s="101" t="e">
        <f>(HKZ85+#REF!)*HKZ86</f>
        <v>#REF!</v>
      </c>
      <c r="HLA82" s="101" t="e">
        <f>(HLA85+#REF!)*HLA86</f>
        <v>#REF!</v>
      </c>
      <c r="HLB82" s="101" t="e">
        <f>(HLB85+#REF!)*HLB86</f>
        <v>#REF!</v>
      </c>
      <c r="HLC82" s="101" t="e">
        <f>(HLC85+#REF!)*HLC86</f>
        <v>#REF!</v>
      </c>
      <c r="HLD82" s="101" t="e">
        <f>(HLD85+#REF!)*HLD86</f>
        <v>#REF!</v>
      </c>
      <c r="HLE82" s="101" t="e">
        <f>(HLE85+#REF!)*HLE86</f>
        <v>#REF!</v>
      </c>
      <c r="HLF82" s="101" t="e">
        <f>(HLF85+#REF!)*HLF86</f>
        <v>#REF!</v>
      </c>
      <c r="HLG82" s="101" t="e">
        <f>(HLG85+#REF!)*HLG86</f>
        <v>#REF!</v>
      </c>
      <c r="HLH82" s="101" t="e">
        <f>(HLH85+#REF!)*HLH86</f>
        <v>#REF!</v>
      </c>
      <c r="HLI82" s="101" t="e">
        <f>(HLI85+#REF!)*HLI86</f>
        <v>#REF!</v>
      </c>
      <c r="HLJ82" s="101" t="e">
        <f>(HLJ85+#REF!)*HLJ86</f>
        <v>#REF!</v>
      </c>
      <c r="HLK82" s="101" t="e">
        <f>(HLK85+#REF!)*HLK86</f>
        <v>#REF!</v>
      </c>
      <c r="HLL82" s="101" t="e">
        <f>(HLL85+#REF!)*HLL86</f>
        <v>#REF!</v>
      </c>
      <c r="HLM82" s="101" t="e">
        <f>(HLM85+#REF!)*HLM86</f>
        <v>#REF!</v>
      </c>
      <c r="HLN82" s="101" t="e">
        <f>(HLN85+#REF!)*HLN86</f>
        <v>#REF!</v>
      </c>
      <c r="HLO82" s="101" t="e">
        <f>(HLO85+#REF!)*HLO86</f>
        <v>#REF!</v>
      </c>
      <c r="HLP82" s="101" t="e">
        <f>(HLP85+#REF!)*HLP86</f>
        <v>#REF!</v>
      </c>
      <c r="HLQ82" s="101" t="e">
        <f>(HLQ85+#REF!)*HLQ86</f>
        <v>#REF!</v>
      </c>
      <c r="HLR82" s="101" t="e">
        <f>(HLR85+#REF!)*HLR86</f>
        <v>#REF!</v>
      </c>
      <c r="HLS82" s="101" t="e">
        <f>(HLS85+#REF!)*HLS86</f>
        <v>#REF!</v>
      </c>
      <c r="HLT82" s="101" t="e">
        <f>(HLT85+#REF!)*HLT86</f>
        <v>#REF!</v>
      </c>
      <c r="HLU82" s="101" t="e">
        <f>(HLU85+#REF!)*HLU86</f>
        <v>#REF!</v>
      </c>
      <c r="HLV82" s="101" t="e">
        <f>(HLV85+#REF!)*HLV86</f>
        <v>#REF!</v>
      </c>
      <c r="HLW82" s="101" t="e">
        <f>(HLW85+#REF!)*HLW86</f>
        <v>#REF!</v>
      </c>
      <c r="HLX82" s="101" t="e">
        <f>(HLX85+#REF!)*HLX86</f>
        <v>#REF!</v>
      </c>
      <c r="HLY82" s="101" t="e">
        <f>(HLY85+#REF!)*HLY86</f>
        <v>#REF!</v>
      </c>
      <c r="HLZ82" s="101" t="e">
        <f>(HLZ85+#REF!)*HLZ86</f>
        <v>#REF!</v>
      </c>
      <c r="HMA82" s="101" t="e">
        <f>(HMA85+#REF!)*HMA86</f>
        <v>#REF!</v>
      </c>
      <c r="HMB82" s="101" t="e">
        <f>(HMB85+#REF!)*HMB86</f>
        <v>#REF!</v>
      </c>
      <c r="HMC82" s="101" t="e">
        <f>(HMC85+#REF!)*HMC86</f>
        <v>#REF!</v>
      </c>
      <c r="HMD82" s="101" t="e">
        <f>(HMD85+#REF!)*HMD86</f>
        <v>#REF!</v>
      </c>
      <c r="HME82" s="101" t="e">
        <f>(HME85+#REF!)*HME86</f>
        <v>#REF!</v>
      </c>
      <c r="HMF82" s="101" t="e">
        <f>(HMF85+#REF!)*HMF86</f>
        <v>#REF!</v>
      </c>
      <c r="HMG82" s="101" t="e">
        <f>(HMG85+#REF!)*HMG86</f>
        <v>#REF!</v>
      </c>
      <c r="HMH82" s="101" t="e">
        <f>(HMH85+#REF!)*HMH86</f>
        <v>#REF!</v>
      </c>
      <c r="HMI82" s="101" t="e">
        <f>(HMI85+#REF!)*HMI86</f>
        <v>#REF!</v>
      </c>
      <c r="HMJ82" s="101" t="e">
        <f>(HMJ85+#REF!)*HMJ86</f>
        <v>#REF!</v>
      </c>
      <c r="HMK82" s="101" t="e">
        <f>(HMK85+#REF!)*HMK86</f>
        <v>#REF!</v>
      </c>
      <c r="HML82" s="101" t="e">
        <f>(HML85+#REF!)*HML86</f>
        <v>#REF!</v>
      </c>
      <c r="HMM82" s="101" t="e">
        <f>(HMM85+#REF!)*HMM86</f>
        <v>#REF!</v>
      </c>
      <c r="HMN82" s="101" t="e">
        <f>(HMN85+#REF!)*HMN86</f>
        <v>#REF!</v>
      </c>
      <c r="HMO82" s="101" t="e">
        <f>(HMO85+#REF!)*HMO86</f>
        <v>#REF!</v>
      </c>
      <c r="HMP82" s="101" t="e">
        <f>(HMP85+#REF!)*HMP86</f>
        <v>#REF!</v>
      </c>
      <c r="HMQ82" s="101" t="e">
        <f>(HMQ85+#REF!)*HMQ86</f>
        <v>#REF!</v>
      </c>
      <c r="HMR82" s="101" t="e">
        <f>(HMR85+#REF!)*HMR86</f>
        <v>#REF!</v>
      </c>
      <c r="HMS82" s="101" t="e">
        <f>(HMS85+#REF!)*HMS86</f>
        <v>#REF!</v>
      </c>
      <c r="HMT82" s="101" t="e">
        <f>(HMT85+#REF!)*HMT86</f>
        <v>#REF!</v>
      </c>
      <c r="HMU82" s="101" t="e">
        <f>(HMU85+#REF!)*HMU86</f>
        <v>#REF!</v>
      </c>
      <c r="HMV82" s="101" t="e">
        <f>(HMV85+#REF!)*HMV86</f>
        <v>#REF!</v>
      </c>
      <c r="HMW82" s="101" t="e">
        <f>(HMW85+#REF!)*HMW86</f>
        <v>#REF!</v>
      </c>
      <c r="HMX82" s="101" t="e">
        <f>(HMX85+#REF!)*HMX86</f>
        <v>#REF!</v>
      </c>
      <c r="HMY82" s="101" t="e">
        <f>(HMY85+#REF!)*HMY86</f>
        <v>#REF!</v>
      </c>
      <c r="HMZ82" s="101" t="e">
        <f>(HMZ85+#REF!)*HMZ86</f>
        <v>#REF!</v>
      </c>
      <c r="HNA82" s="101" t="e">
        <f>(HNA85+#REF!)*HNA86</f>
        <v>#REF!</v>
      </c>
      <c r="HNB82" s="101" t="e">
        <f>(HNB85+#REF!)*HNB86</f>
        <v>#REF!</v>
      </c>
      <c r="HNC82" s="101" t="e">
        <f>(HNC85+#REF!)*HNC86</f>
        <v>#REF!</v>
      </c>
      <c r="HND82" s="101" t="e">
        <f>(HND85+#REF!)*HND86</f>
        <v>#REF!</v>
      </c>
      <c r="HNE82" s="101" t="e">
        <f>(HNE85+#REF!)*HNE86</f>
        <v>#REF!</v>
      </c>
      <c r="HNF82" s="101" t="e">
        <f>(HNF85+#REF!)*HNF86</f>
        <v>#REF!</v>
      </c>
      <c r="HNG82" s="101" t="e">
        <f>(HNG85+#REF!)*HNG86</f>
        <v>#REF!</v>
      </c>
      <c r="HNH82" s="101" t="e">
        <f>(HNH85+#REF!)*HNH86</f>
        <v>#REF!</v>
      </c>
      <c r="HNI82" s="101" t="e">
        <f>(HNI85+#REF!)*HNI86</f>
        <v>#REF!</v>
      </c>
      <c r="HNJ82" s="101" t="e">
        <f>(HNJ85+#REF!)*HNJ86</f>
        <v>#REF!</v>
      </c>
      <c r="HNK82" s="101" t="e">
        <f>(HNK85+#REF!)*HNK86</f>
        <v>#REF!</v>
      </c>
      <c r="HNL82" s="101" t="e">
        <f>(HNL85+#REF!)*HNL86</f>
        <v>#REF!</v>
      </c>
      <c r="HNM82" s="101" t="e">
        <f>(HNM85+#REF!)*HNM86</f>
        <v>#REF!</v>
      </c>
      <c r="HNN82" s="101" t="e">
        <f>(HNN85+#REF!)*HNN86</f>
        <v>#REF!</v>
      </c>
      <c r="HNO82" s="101" t="e">
        <f>(HNO85+#REF!)*HNO86</f>
        <v>#REF!</v>
      </c>
      <c r="HNP82" s="101" t="e">
        <f>(HNP85+#REF!)*HNP86</f>
        <v>#REF!</v>
      </c>
      <c r="HNQ82" s="101" t="e">
        <f>(HNQ85+#REF!)*HNQ86</f>
        <v>#REF!</v>
      </c>
      <c r="HNR82" s="101" t="e">
        <f>(HNR85+#REF!)*HNR86</f>
        <v>#REF!</v>
      </c>
      <c r="HNS82" s="101" t="e">
        <f>(HNS85+#REF!)*HNS86</f>
        <v>#REF!</v>
      </c>
      <c r="HNT82" s="101" t="e">
        <f>(HNT85+#REF!)*HNT86</f>
        <v>#REF!</v>
      </c>
      <c r="HNU82" s="101" t="e">
        <f>(HNU85+#REF!)*HNU86</f>
        <v>#REF!</v>
      </c>
      <c r="HNV82" s="101" t="e">
        <f>(HNV85+#REF!)*HNV86</f>
        <v>#REF!</v>
      </c>
      <c r="HNW82" s="101" t="e">
        <f>(HNW85+#REF!)*HNW86</f>
        <v>#REF!</v>
      </c>
      <c r="HNX82" s="101" t="e">
        <f>(HNX85+#REF!)*HNX86</f>
        <v>#REF!</v>
      </c>
      <c r="HNY82" s="101" t="e">
        <f>(HNY85+#REF!)*HNY86</f>
        <v>#REF!</v>
      </c>
      <c r="HNZ82" s="101" t="e">
        <f>(HNZ85+#REF!)*HNZ86</f>
        <v>#REF!</v>
      </c>
      <c r="HOA82" s="101" t="e">
        <f>(HOA85+#REF!)*HOA86</f>
        <v>#REF!</v>
      </c>
      <c r="HOB82" s="101" t="e">
        <f>(HOB85+#REF!)*HOB86</f>
        <v>#REF!</v>
      </c>
      <c r="HOC82" s="101" t="e">
        <f>(HOC85+#REF!)*HOC86</f>
        <v>#REF!</v>
      </c>
      <c r="HOD82" s="101" t="e">
        <f>(HOD85+#REF!)*HOD86</f>
        <v>#REF!</v>
      </c>
      <c r="HOE82" s="101" t="e">
        <f>(HOE85+#REF!)*HOE86</f>
        <v>#REF!</v>
      </c>
      <c r="HOF82" s="101" t="e">
        <f>(HOF85+#REF!)*HOF86</f>
        <v>#REF!</v>
      </c>
      <c r="HOG82" s="101" t="e">
        <f>(HOG85+#REF!)*HOG86</f>
        <v>#REF!</v>
      </c>
      <c r="HOH82" s="101" t="e">
        <f>(HOH85+#REF!)*HOH86</f>
        <v>#REF!</v>
      </c>
      <c r="HOI82" s="101" t="e">
        <f>(HOI85+#REF!)*HOI86</f>
        <v>#REF!</v>
      </c>
      <c r="HOJ82" s="101" t="e">
        <f>(HOJ85+#REF!)*HOJ86</f>
        <v>#REF!</v>
      </c>
      <c r="HOK82" s="101" t="e">
        <f>(HOK85+#REF!)*HOK86</f>
        <v>#REF!</v>
      </c>
      <c r="HOL82" s="101" t="e">
        <f>(HOL85+#REF!)*HOL86</f>
        <v>#REF!</v>
      </c>
      <c r="HOM82" s="101" t="e">
        <f>(HOM85+#REF!)*HOM86</f>
        <v>#REF!</v>
      </c>
      <c r="HON82" s="101" t="e">
        <f>(HON85+#REF!)*HON86</f>
        <v>#REF!</v>
      </c>
      <c r="HOO82" s="101" t="e">
        <f>(HOO85+#REF!)*HOO86</f>
        <v>#REF!</v>
      </c>
      <c r="HOP82" s="101" t="e">
        <f>(HOP85+#REF!)*HOP86</f>
        <v>#REF!</v>
      </c>
      <c r="HOQ82" s="101" t="e">
        <f>(HOQ85+#REF!)*HOQ86</f>
        <v>#REF!</v>
      </c>
      <c r="HOR82" s="101" t="e">
        <f>(HOR85+#REF!)*HOR86</f>
        <v>#REF!</v>
      </c>
      <c r="HOS82" s="101" t="e">
        <f>(HOS85+#REF!)*HOS86</f>
        <v>#REF!</v>
      </c>
      <c r="HOT82" s="101" t="e">
        <f>(HOT85+#REF!)*HOT86</f>
        <v>#REF!</v>
      </c>
      <c r="HOU82" s="101" t="e">
        <f>(HOU85+#REF!)*HOU86</f>
        <v>#REF!</v>
      </c>
      <c r="HOV82" s="101" t="e">
        <f>(HOV85+#REF!)*HOV86</f>
        <v>#REF!</v>
      </c>
      <c r="HOW82" s="101" t="e">
        <f>(HOW85+#REF!)*HOW86</f>
        <v>#REF!</v>
      </c>
      <c r="HOX82" s="101" t="e">
        <f>(HOX85+#REF!)*HOX86</f>
        <v>#REF!</v>
      </c>
      <c r="HOY82" s="101" t="e">
        <f>(HOY85+#REF!)*HOY86</f>
        <v>#REF!</v>
      </c>
      <c r="HOZ82" s="101" t="e">
        <f>(HOZ85+#REF!)*HOZ86</f>
        <v>#REF!</v>
      </c>
      <c r="HPA82" s="101" t="e">
        <f>(HPA85+#REF!)*HPA86</f>
        <v>#REF!</v>
      </c>
      <c r="HPB82" s="101" t="e">
        <f>(HPB85+#REF!)*HPB86</f>
        <v>#REF!</v>
      </c>
      <c r="HPC82" s="101" t="e">
        <f>(HPC85+#REF!)*HPC86</f>
        <v>#REF!</v>
      </c>
      <c r="HPD82" s="101" t="e">
        <f>(HPD85+#REF!)*HPD86</f>
        <v>#REF!</v>
      </c>
      <c r="HPE82" s="101" t="e">
        <f>(HPE85+#REF!)*HPE86</f>
        <v>#REF!</v>
      </c>
      <c r="HPF82" s="101" t="e">
        <f>(HPF85+#REF!)*HPF86</f>
        <v>#REF!</v>
      </c>
      <c r="HPG82" s="101" t="e">
        <f>(HPG85+#REF!)*HPG86</f>
        <v>#REF!</v>
      </c>
      <c r="HPH82" s="101" t="e">
        <f>(HPH85+#REF!)*HPH86</f>
        <v>#REF!</v>
      </c>
      <c r="HPI82" s="101" t="e">
        <f>(HPI85+#REF!)*HPI86</f>
        <v>#REF!</v>
      </c>
      <c r="HPJ82" s="101" t="e">
        <f>(HPJ85+#REF!)*HPJ86</f>
        <v>#REF!</v>
      </c>
      <c r="HPK82" s="101" t="e">
        <f>(HPK85+#REF!)*HPK86</f>
        <v>#REF!</v>
      </c>
      <c r="HPL82" s="101" t="e">
        <f>(HPL85+#REF!)*HPL86</f>
        <v>#REF!</v>
      </c>
      <c r="HPM82" s="101" t="e">
        <f>(HPM85+#REF!)*HPM86</f>
        <v>#REF!</v>
      </c>
      <c r="HPN82" s="101" t="e">
        <f>(HPN85+#REF!)*HPN86</f>
        <v>#REF!</v>
      </c>
      <c r="HPO82" s="101" t="e">
        <f>(HPO85+#REF!)*HPO86</f>
        <v>#REF!</v>
      </c>
      <c r="HPP82" s="101" t="e">
        <f>(HPP85+#REF!)*HPP86</f>
        <v>#REF!</v>
      </c>
      <c r="HPQ82" s="101" t="e">
        <f>(HPQ85+#REF!)*HPQ86</f>
        <v>#REF!</v>
      </c>
      <c r="HPR82" s="101" t="e">
        <f>(HPR85+#REF!)*HPR86</f>
        <v>#REF!</v>
      </c>
      <c r="HPS82" s="101" t="e">
        <f>(HPS85+#REF!)*HPS86</f>
        <v>#REF!</v>
      </c>
      <c r="HPT82" s="101" t="e">
        <f>(HPT85+#REF!)*HPT86</f>
        <v>#REF!</v>
      </c>
      <c r="HPU82" s="101" t="e">
        <f>(HPU85+#REF!)*HPU86</f>
        <v>#REF!</v>
      </c>
      <c r="HPV82" s="101" t="e">
        <f>(HPV85+#REF!)*HPV86</f>
        <v>#REF!</v>
      </c>
      <c r="HPW82" s="101" t="e">
        <f>(HPW85+#REF!)*HPW86</f>
        <v>#REF!</v>
      </c>
      <c r="HPX82" s="101" t="e">
        <f>(HPX85+#REF!)*HPX86</f>
        <v>#REF!</v>
      </c>
      <c r="HPY82" s="101" t="e">
        <f>(HPY85+#REF!)*HPY86</f>
        <v>#REF!</v>
      </c>
      <c r="HPZ82" s="101" t="e">
        <f>(HPZ85+#REF!)*HPZ86</f>
        <v>#REF!</v>
      </c>
      <c r="HQA82" s="101" t="e">
        <f>(HQA85+#REF!)*HQA86</f>
        <v>#REF!</v>
      </c>
      <c r="HQB82" s="101" t="e">
        <f>(HQB85+#REF!)*HQB86</f>
        <v>#REF!</v>
      </c>
      <c r="HQC82" s="101" t="e">
        <f>(HQC85+#REF!)*HQC86</f>
        <v>#REF!</v>
      </c>
      <c r="HQD82" s="101" t="e">
        <f>(HQD85+#REF!)*HQD86</f>
        <v>#REF!</v>
      </c>
      <c r="HQE82" s="101" t="e">
        <f>(HQE85+#REF!)*HQE86</f>
        <v>#REF!</v>
      </c>
      <c r="HQF82" s="101" t="e">
        <f>(HQF85+#REF!)*HQF86</f>
        <v>#REF!</v>
      </c>
      <c r="HQG82" s="101" t="e">
        <f>(HQG85+#REF!)*HQG86</f>
        <v>#REF!</v>
      </c>
      <c r="HQH82" s="101" t="e">
        <f>(HQH85+#REF!)*HQH86</f>
        <v>#REF!</v>
      </c>
      <c r="HQI82" s="101" t="e">
        <f>(HQI85+#REF!)*HQI86</f>
        <v>#REF!</v>
      </c>
      <c r="HQJ82" s="101" t="e">
        <f>(HQJ85+#REF!)*HQJ86</f>
        <v>#REF!</v>
      </c>
      <c r="HQK82" s="101" t="e">
        <f>(HQK85+#REF!)*HQK86</f>
        <v>#REF!</v>
      </c>
      <c r="HQL82" s="101" t="e">
        <f>(HQL85+#REF!)*HQL86</f>
        <v>#REF!</v>
      </c>
      <c r="HQM82" s="101" t="e">
        <f>(HQM85+#REF!)*HQM86</f>
        <v>#REF!</v>
      </c>
      <c r="HQN82" s="101" t="e">
        <f>(HQN85+#REF!)*HQN86</f>
        <v>#REF!</v>
      </c>
      <c r="HQO82" s="101" t="e">
        <f>(HQO85+#REF!)*HQO86</f>
        <v>#REF!</v>
      </c>
      <c r="HQP82" s="101" t="e">
        <f>(HQP85+#REF!)*HQP86</f>
        <v>#REF!</v>
      </c>
      <c r="HQQ82" s="101" t="e">
        <f>(HQQ85+#REF!)*HQQ86</f>
        <v>#REF!</v>
      </c>
      <c r="HQR82" s="101" t="e">
        <f>(HQR85+#REF!)*HQR86</f>
        <v>#REF!</v>
      </c>
      <c r="HQS82" s="101" t="e">
        <f>(HQS85+#REF!)*HQS86</f>
        <v>#REF!</v>
      </c>
      <c r="HQT82" s="101" t="e">
        <f>(HQT85+#REF!)*HQT86</f>
        <v>#REF!</v>
      </c>
      <c r="HQU82" s="101" t="e">
        <f>(HQU85+#REF!)*HQU86</f>
        <v>#REF!</v>
      </c>
      <c r="HQV82" s="101" t="e">
        <f>(HQV85+#REF!)*HQV86</f>
        <v>#REF!</v>
      </c>
      <c r="HQW82" s="101" t="e">
        <f>(HQW85+#REF!)*HQW86</f>
        <v>#REF!</v>
      </c>
      <c r="HQX82" s="101" t="e">
        <f>(HQX85+#REF!)*HQX86</f>
        <v>#REF!</v>
      </c>
      <c r="HQY82" s="101" t="e">
        <f>(HQY85+#REF!)*HQY86</f>
        <v>#REF!</v>
      </c>
      <c r="HQZ82" s="101" t="e">
        <f>(HQZ85+#REF!)*HQZ86</f>
        <v>#REF!</v>
      </c>
      <c r="HRA82" s="101" t="e">
        <f>(HRA85+#REF!)*HRA86</f>
        <v>#REF!</v>
      </c>
      <c r="HRB82" s="101" t="e">
        <f>(HRB85+#REF!)*HRB86</f>
        <v>#REF!</v>
      </c>
      <c r="HRC82" s="101" t="e">
        <f>(HRC85+#REF!)*HRC86</f>
        <v>#REF!</v>
      </c>
      <c r="HRD82" s="101" t="e">
        <f>(HRD85+#REF!)*HRD86</f>
        <v>#REF!</v>
      </c>
      <c r="HRE82" s="101" t="e">
        <f>(HRE85+#REF!)*HRE86</f>
        <v>#REF!</v>
      </c>
      <c r="HRF82" s="101" t="e">
        <f>(HRF85+#REF!)*HRF86</f>
        <v>#REF!</v>
      </c>
      <c r="HRG82" s="101" t="e">
        <f>(HRG85+#REF!)*HRG86</f>
        <v>#REF!</v>
      </c>
      <c r="HRH82" s="101" t="e">
        <f>(HRH85+#REF!)*HRH86</f>
        <v>#REF!</v>
      </c>
      <c r="HRI82" s="101" t="e">
        <f>(HRI85+#REF!)*HRI86</f>
        <v>#REF!</v>
      </c>
      <c r="HRJ82" s="101" t="e">
        <f>(HRJ85+#REF!)*HRJ86</f>
        <v>#REF!</v>
      </c>
      <c r="HRK82" s="101" t="e">
        <f>(HRK85+#REF!)*HRK86</f>
        <v>#REF!</v>
      </c>
      <c r="HRL82" s="101" t="e">
        <f>(HRL85+#REF!)*HRL86</f>
        <v>#REF!</v>
      </c>
      <c r="HRM82" s="101" t="e">
        <f>(HRM85+#REF!)*HRM86</f>
        <v>#REF!</v>
      </c>
      <c r="HRN82" s="101" t="e">
        <f>(HRN85+#REF!)*HRN86</f>
        <v>#REF!</v>
      </c>
      <c r="HRO82" s="101" t="e">
        <f>(HRO85+#REF!)*HRO86</f>
        <v>#REF!</v>
      </c>
      <c r="HRP82" s="101" t="e">
        <f>(HRP85+#REF!)*HRP86</f>
        <v>#REF!</v>
      </c>
      <c r="HRQ82" s="101" t="e">
        <f>(HRQ85+#REF!)*HRQ86</f>
        <v>#REF!</v>
      </c>
      <c r="HRR82" s="101" t="e">
        <f>(HRR85+#REF!)*HRR86</f>
        <v>#REF!</v>
      </c>
      <c r="HRS82" s="101" t="e">
        <f>(HRS85+#REF!)*HRS86</f>
        <v>#REF!</v>
      </c>
      <c r="HRT82" s="101" t="e">
        <f>(HRT85+#REF!)*HRT86</f>
        <v>#REF!</v>
      </c>
      <c r="HRU82" s="101" t="e">
        <f>(HRU85+#REF!)*HRU86</f>
        <v>#REF!</v>
      </c>
      <c r="HRV82" s="101" t="e">
        <f>(HRV85+#REF!)*HRV86</f>
        <v>#REF!</v>
      </c>
      <c r="HRW82" s="101" t="e">
        <f>(HRW85+#REF!)*HRW86</f>
        <v>#REF!</v>
      </c>
      <c r="HRX82" s="101" t="e">
        <f>(HRX85+#REF!)*HRX86</f>
        <v>#REF!</v>
      </c>
      <c r="HRY82" s="101" t="e">
        <f>(HRY85+#REF!)*HRY86</f>
        <v>#REF!</v>
      </c>
      <c r="HRZ82" s="101" t="e">
        <f>(HRZ85+#REF!)*HRZ86</f>
        <v>#REF!</v>
      </c>
      <c r="HSA82" s="101" t="e">
        <f>(HSA85+#REF!)*HSA86</f>
        <v>#REF!</v>
      </c>
      <c r="HSB82" s="101" t="e">
        <f>(HSB85+#REF!)*HSB86</f>
        <v>#REF!</v>
      </c>
      <c r="HSC82" s="101" t="e">
        <f>(HSC85+#REF!)*HSC86</f>
        <v>#REF!</v>
      </c>
      <c r="HSD82" s="101" t="e">
        <f>(HSD85+#REF!)*HSD86</f>
        <v>#REF!</v>
      </c>
      <c r="HSE82" s="101" t="e">
        <f>(HSE85+#REF!)*HSE86</f>
        <v>#REF!</v>
      </c>
      <c r="HSF82" s="101" t="e">
        <f>(HSF85+#REF!)*HSF86</f>
        <v>#REF!</v>
      </c>
      <c r="HSG82" s="101" t="e">
        <f>(HSG85+#REF!)*HSG86</f>
        <v>#REF!</v>
      </c>
      <c r="HSH82" s="101" t="e">
        <f>(HSH85+#REF!)*HSH86</f>
        <v>#REF!</v>
      </c>
      <c r="HSI82" s="101" t="e">
        <f>(HSI85+#REF!)*HSI86</f>
        <v>#REF!</v>
      </c>
      <c r="HSJ82" s="101" t="e">
        <f>(HSJ85+#REF!)*HSJ86</f>
        <v>#REF!</v>
      </c>
      <c r="HSK82" s="101" t="e">
        <f>(HSK85+#REF!)*HSK86</f>
        <v>#REF!</v>
      </c>
      <c r="HSL82" s="101" t="e">
        <f>(HSL85+#REF!)*HSL86</f>
        <v>#REF!</v>
      </c>
      <c r="HSM82" s="101" t="e">
        <f>(HSM85+#REF!)*HSM86</f>
        <v>#REF!</v>
      </c>
      <c r="HSN82" s="101" t="e">
        <f>(HSN85+#REF!)*HSN86</f>
        <v>#REF!</v>
      </c>
      <c r="HSO82" s="101" t="e">
        <f>(HSO85+#REF!)*HSO86</f>
        <v>#REF!</v>
      </c>
      <c r="HSP82" s="101" t="e">
        <f>(HSP85+#REF!)*HSP86</f>
        <v>#REF!</v>
      </c>
      <c r="HSQ82" s="101" t="e">
        <f>(HSQ85+#REF!)*HSQ86</f>
        <v>#REF!</v>
      </c>
      <c r="HSR82" s="101" t="e">
        <f>(HSR85+#REF!)*HSR86</f>
        <v>#REF!</v>
      </c>
      <c r="HSS82" s="101" t="e">
        <f>(HSS85+#REF!)*HSS86</f>
        <v>#REF!</v>
      </c>
      <c r="HST82" s="101" t="e">
        <f>(HST85+#REF!)*HST86</f>
        <v>#REF!</v>
      </c>
      <c r="HSU82" s="101" t="e">
        <f>(HSU85+#REF!)*HSU86</f>
        <v>#REF!</v>
      </c>
      <c r="HSV82" s="101" t="e">
        <f>(HSV85+#REF!)*HSV86</f>
        <v>#REF!</v>
      </c>
      <c r="HSW82" s="101" t="e">
        <f>(HSW85+#REF!)*HSW86</f>
        <v>#REF!</v>
      </c>
      <c r="HSX82" s="101" t="e">
        <f>(HSX85+#REF!)*HSX86</f>
        <v>#REF!</v>
      </c>
      <c r="HSY82" s="101" t="e">
        <f>(HSY85+#REF!)*HSY86</f>
        <v>#REF!</v>
      </c>
      <c r="HSZ82" s="101" t="e">
        <f>(HSZ85+#REF!)*HSZ86</f>
        <v>#REF!</v>
      </c>
      <c r="HTA82" s="101" t="e">
        <f>(HTA85+#REF!)*HTA86</f>
        <v>#REF!</v>
      </c>
      <c r="HTB82" s="101" t="e">
        <f>(HTB85+#REF!)*HTB86</f>
        <v>#REF!</v>
      </c>
      <c r="HTC82" s="101" t="e">
        <f>(HTC85+#REF!)*HTC86</f>
        <v>#REF!</v>
      </c>
      <c r="HTD82" s="101" t="e">
        <f>(HTD85+#REF!)*HTD86</f>
        <v>#REF!</v>
      </c>
      <c r="HTE82" s="101" t="e">
        <f>(HTE85+#REF!)*HTE86</f>
        <v>#REF!</v>
      </c>
      <c r="HTF82" s="101" t="e">
        <f>(HTF85+#REF!)*HTF86</f>
        <v>#REF!</v>
      </c>
      <c r="HTG82" s="101" t="e">
        <f>(HTG85+#REF!)*HTG86</f>
        <v>#REF!</v>
      </c>
      <c r="HTH82" s="101" t="e">
        <f>(HTH85+#REF!)*HTH86</f>
        <v>#REF!</v>
      </c>
      <c r="HTI82" s="101" t="e">
        <f>(HTI85+#REF!)*HTI86</f>
        <v>#REF!</v>
      </c>
      <c r="HTJ82" s="101" t="e">
        <f>(HTJ85+#REF!)*HTJ86</f>
        <v>#REF!</v>
      </c>
      <c r="HTK82" s="101" t="e">
        <f>(HTK85+#REF!)*HTK86</f>
        <v>#REF!</v>
      </c>
      <c r="HTL82" s="101" t="e">
        <f>(HTL85+#REF!)*HTL86</f>
        <v>#REF!</v>
      </c>
      <c r="HTM82" s="101" t="e">
        <f>(HTM85+#REF!)*HTM86</f>
        <v>#REF!</v>
      </c>
      <c r="HTN82" s="101" t="e">
        <f>(HTN85+#REF!)*HTN86</f>
        <v>#REF!</v>
      </c>
      <c r="HTO82" s="101" t="e">
        <f>(HTO85+#REF!)*HTO86</f>
        <v>#REF!</v>
      </c>
      <c r="HTP82" s="101" t="e">
        <f>(HTP85+#REF!)*HTP86</f>
        <v>#REF!</v>
      </c>
      <c r="HTQ82" s="101" t="e">
        <f>(HTQ85+#REF!)*HTQ86</f>
        <v>#REF!</v>
      </c>
      <c r="HTR82" s="101" t="e">
        <f>(HTR85+#REF!)*HTR86</f>
        <v>#REF!</v>
      </c>
      <c r="HTS82" s="101" t="e">
        <f>(HTS85+#REF!)*HTS86</f>
        <v>#REF!</v>
      </c>
      <c r="HTT82" s="101" t="e">
        <f>(HTT85+#REF!)*HTT86</f>
        <v>#REF!</v>
      </c>
      <c r="HTU82" s="101" t="e">
        <f>(HTU85+#REF!)*HTU86</f>
        <v>#REF!</v>
      </c>
      <c r="HTV82" s="101" t="e">
        <f>(HTV85+#REF!)*HTV86</f>
        <v>#REF!</v>
      </c>
      <c r="HTW82" s="101" t="e">
        <f>(HTW85+#REF!)*HTW86</f>
        <v>#REF!</v>
      </c>
      <c r="HTX82" s="101" t="e">
        <f>(HTX85+#REF!)*HTX86</f>
        <v>#REF!</v>
      </c>
      <c r="HTY82" s="101" t="e">
        <f>(HTY85+#REF!)*HTY86</f>
        <v>#REF!</v>
      </c>
      <c r="HTZ82" s="101" t="e">
        <f>(HTZ85+#REF!)*HTZ86</f>
        <v>#REF!</v>
      </c>
      <c r="HUA82" s="101" t="e">
        <f>(HUA85+#REF!)*HUA86</f>
        <v>#REF!</v>
      </c>
      <c r="HUB82" s="101" t="e">
        <f>(HUB85+#REF!)*HUB86</f>
        <v>#REF!</v>
      </c>
      <c r="HUC82" s="101" t="e">
        <f>(HUC85+#REF!)*HUC86</f>
        <v>#REF!</v>
      </c>
      <c r="HUD82" s="101" t="e">
        <f>(HUD85+#REF!)*HUD86</f>
        <v>#REF!</v>
      </c>
      <c r="HUE82" s="101" t="e">
        <f>(HUE85+#REF!)*HUE86</f>
        <v>#REF!</v>
      </c>
      <c r="HUF82" s="101" t="e">
        <f>(HUF85+#REF!)*HUF86</f>
        <v>#REF!</v>
      </c>
      <c r="HUG82" s="101" t="e">
        <f>(HUG85+#REF!)*HUG86</f>
        <v>#REF!</v>
      </c>
      <c r="HUH82" s="101" t="e">
        <f>(HUH85+#REF!)*HUH86</f>
        <v>#REF!</v>
      </c>
      <c r="HUI82" s="101" t="e">
        <f>(HUI85+#REF!)*HUI86</f>
        <v>#REF!</v>
      </c>
      <c r="HUJ82" s="101" t="e">
        <f>(HUJ85+#REF!)*HUJ86</f>
        <v>#REF!</v>
      </c>
      <c r="HUK82" s="101" t="e">
        <f>(HUK85+#REF!)*HUK86</f>
        <v>#REF!</v>
      </c>
      <c r="HUL82" s="101" t="e">
        <f>(HUL85+#REF!)*HUL86</f>
        <v>#REF!</v>
      </c>
      <c r="HUM82" s="101" t="e">
        <f>(HUM85+#REF!)*HUM86</f>
        <v>#REF!</v>
      </c>
      <c r="HUN82" s="101" t="e">
        <f>(HUN85+#REF!)*HUN86</f>
        <v>#REF!</v>
      </c>
      <c r="HUO82" s="101" t="e">
        <f>(HUO85+#REF!)*HUO86</f>
        <v>#REF!</v>
      </c>
      <c r="HUP82" s="101" t="e">
        <f>(HUP85+#REF!)*HUP86</f>
        <v>#REF!</v>
      </c>
      <c r="HUQ82" s="101" t="e">
        <f>(HUQ85+#REF!)*HUQ86</f>
        <v>#REF!</v>
      </c>
      <c r="HUR82" s="101" t="e">
        <f>(HUR85+#REF!)*HUR86</f>
        <v>#REF!</v>
      </c>
      <c r="HUS82" s="101" t="e">
        <f>(HUS85+#REF!)*HUS86</f>
        <v>#REF!</v>
      </c>
      <c r="HUT82" s="101" t="e">
        <f>(HUT85+#REF!)*HUT86</f>
        <v>#REF!</v>
      </c>
      <c r="HUU82" s="101" t="e">
        <f>(HUU85+#REF!)*HUU86</f>
        <v>#REF!</v>
      </c>
      <c r="HUV82" s="101" t="e">
        <f>(HUV85+#REF!)*HUV86</f>
        <v>#REF!</v>
      </c>
      <c r="HUW82" s="101" t="e">
        <f>(HUW85+#REF!)*HUW86</f>
        <v>#REF!</v>
      </c>
      <c r="HUX82" s="101" t="e">
        <f>(HUX85+#REF!)*HUX86</f>
        <v>#REF!</v>
      </c>
      <c r="HUY82" s="101" t="e">
        <f>(HUY85+#REF!)*HUY86</f>
        <v>#REF!</v>
      </c>
      <c r="HUZ82" s="101" t="e">
        <f>(HUZ85+#REF!)*HUZ86</f>
        <v>#REF!</v>
      </c>
      <c r="HVA82" s="101" t="e">
        <f>(HVA85+#REF!)*HVA86</f>
        <v>#REF!</v>
      </c>
      <c r="HVB82" s="101" t="e">
        <f>(HVB85+#REF!)*HVB86</f>
        <v>#REF!</v>
      </c>
      <c r="HVC82" s="101" t="e">
        <f>(HVC85+#REF!)*HVC86</f>
        <v>#REF!</v>
      </c>
      <c r="HVD82" s="101" t="e">
        <f>(HVD85+#REF!)*HVD86</f>
        <v>#REF!</v>
      </c>
      <c r="HVE82" s="101" t="e">
        <f>(HVE85+#REF!)*HVE86</f>
        <v>#REF!</v>
      </c>
      <c r="HVF82" s="101" t="e">
        <f>(HVF85+#REF!)*HVF86</f>
        <v>#REF!</v>
      </c>
      <c r="HVG82" s="101" t="e">
        <f>(HVG85+#REF!)*HVG86</f>
        <v>#REF!</v>
      </c>
      <c r="HVH82" s="101" t="e">
        <f>(HVH85+#REF!)*HVH86</f>
        <v>#REF!</v>
      </c>
      <c r="HVI82" s="101" t="e">
        <f>(HVI85+#REF!)*HVI86</f>
        <v>#REF!</v>
      </c>
      <c r="HVJ82" s="101" t="e">
        <f>(HVJ85+#REF!)*HVJ86</f>
        <v>#REF!</v>
      </c>
      <c r="HVK82" s="101" t="e">
        <f>(HVK85+#REF!)*HVK86</f>
        <v>#REF!</v>
      </c>
      <c r="HVL82" s="101" t="e">
        <f>(HVL85+#REF!)*HVL86</f>
        <v>#REF!</v>
      </c>
      <c r="HVM82" s="101" t="e">
        <f>(HVM85+#REF!)*HVM86</f>
        <v>#REF!</v>
      </c>
      <c r="HVN82" s="101" t="e">
        <f>(HVN85+#REF!)*HVN86</f>
        <v>#REF!</v>
      </c>
      <c r="HVO82" s="101" t="e">
        <f>(HVO85+#REF!)*HVO86</f>
        <v>#REF!</v>
      </c>
      <c r="HVP82" s="101" t="e">
        <f>(HVP85+#REF!)*HVP86</f>
        <v>#REF!</v>
      </c>
      <c r="HVQ82" s="101" t="e">
        <f>(HVQ85+#REF!)*HVQ86</f>
        <v>#REF!</v>
      </c>
      <c r="HVR82" s="101" t="e">
        <f>(HVR85+#REF!)*HVR86</f>
        <v>#REF!</v>
      </c>
      <c r="HVS82" s="101" t="e">
        <f>(HVS85+#REF!)*HVS86</f>
        <v>#REF!</v>
      </c>
      <c r="HVT82" s="101" t="e">
        <f>(HVT85+#REF!)*HVT86</f>
        <v>#REF!</v>
      </c>
      <c r="HVU82" s="101" t="e">
        <f>(HVU85+#REF!)*HVU86</f>
        <v>#REF!</v>
      </c>
      <c r="HVV82" s="101" t="e">
        <f>(HVV85+#REF!)*HVV86</f>
        <v>#REF!</v>
      </c>
      <c r="HVW82" s="101" t="e">
        <f>(HVW85+#REF!)*HVW86</f>
        <v>#REF!</v>
      </c>
      <c r="HVX82" s="101" t="e">
        <f>(HVX85+#REF!)*HVX86</f>
        <v>#REF!</v>
      </c>
      <c r="HVY82" s="101" t="e">
        <f>(HVY85+#REF!)*HVY86</f>
        <v>#REF!</v>
      </c>
      <c r="HVZ82" s="101" t="e">
        <f>(HVZ85+#REF!)*HVZ86</f>
        <v>#REF!</v>
      </c>
      <c r="HWA82" s="101" t="e">
        <f>(HWA85+#REF!)*HWA86</f>
        <v>#REF!</v>
      </c>
      <c r="HWB82" s="101" t="e">
        <f>(HWB85+#REF!)*HWB86</f>
        <v>#REF!</v>
      </c>
      <c r="HWC82" s="101" t="e">
        <f>(HWC85+#REF!)*HWC86</f>
        <v>#REF!</v>
      </c>
      <c r="HWD82" s="101" t="e">
        <f>(HWD85+#REF!)*HWD86</f>
        <v>#REF!</v>
      </c>
      <c r="HWE82" s="101" t="e">
        <f>(HWE85+#REF!)*HWE86</f>
        <v>#REF!</v>
      </c>
      <c r="HWF82" s="101" t="e">
        <f>(HWF85+#REF!)*HWF86</f>
        <v>#REF!</v>
      </c>
      <c r="HWG82" s="101" t="e">
        <f>(HWG85+#REF!)*HWG86</f>
        <v>#REF!</v>
      </c>
      <c r="HWH82" s="101" t="e">
        <f>(HWH85+#REF!)*HWH86</f>
        <v>#REF!</v>
      </c>
      <c r="HWI82" s="101" t="e">
        <f>(HWI85+#REF!)*HWI86</f>
        <v>#REF!</v>
      </c>
      <c r="HWJ82" s="101" t="e">
        <f>(HWJ85+#REF!)*HWJ86</f>
        <v>#REF!</v>
      </c>
      <c r="HWK82" s="101" t="e">
        <f>(HWK85+#REF!)*HWK86</f>
        <v>#REF!</v>
      </c>
      <c r="HWL82" s="101" t="e">
        <f>(HWL85+#REF!)*HWL86</f>
        <v>#REF!</v>
      </c>
      <c r="HWM82" s="101" t="e">
        <f>(HWM85+#REF!)*HWM86</f>
        <v>#REF!</v>
      </c>
      <c r="HWN82" s="101" t="e">
        <f>(HWN85+#REF!)*HWN86</f>
        <v>#REF!</v>
      </c>
      <c r="HWO82" s="101" t="e">
        <f>(HWO85+#REF!)*HWO86</f>
        <v>#REF!</v>
      </c>
      <c r="HWP82" s="101" t="e">
        <f>(HWP85+#REF!)*HWP86</f>
        <v>#REF!</v>
      </c>
      <c r="HWQ82" s="101" t="e">
        <f>(HWQ85+#REF!)*HWQ86</f>
        <v>#REF!</v>
      </c>
      <c r="HWR82" s="101" t="e">
        <f>(HWR85+#REF!)*HWR86</f>
        <v>#REF!</v>
      </c>
      <c r="HWS82" s="101" t="e">
        <f>(HWS85+#REF!)*HWS86</f>
        <v>#REF!</v>
      </c>
      <c r="HWT82" s="101" t="e">
        <f>(HWT85+#REF!)*HWT86</f>
        <v>#REF!</v>
      </c>
      <c r="HWU82" s="101" t="e">
        <f>(HWU85+#REF!)*HWU86</f>
        <v>#REF!</v>
      </c>
      <c r="HWV82" s="101" t="e">
        <f>(HWV85+#REF!)*HWV86</f>
        <v>#REF!</v>
      </c>
      <c r="HWW82" s="101" t="e">
        <f>(HWW85+#REF!)*HWW86</f>
        <v>#REF!</v>
      </c>
      <c r="HWX82" s="101" t="e">
        <f>(HWX85+#REF!)*HWX86</f>
        <v>#REF!</v>
      </c>
      <c r="HWY82" s="101" t="e">
        <f>(HWY85+#REF!)*HWY86</f>
        <v>#REF!</v>
      </c>
      <c r="HWZ82" s="101" t="e">
        <f>(HWZ85+#REF!)*HWZ86</f>
        <v>#REF!</v>
      </c>
      <c r="HXA82" s="101" t="e">
        <f>(HXA85+#REF!)*HXA86</f>
        <v>#REF!</v>
      </c>
      <c r="HXB82" s="101" t="e">
        <f>(HXB85+#REF!)*HXB86</f>
        <v>#REF!</v>
      </c>
      <c r="HXC82" s="101" t="e">
        <f>(HXC85+#REF!)*HXC86</f>
        <v>#REF!</v>
      </c>
      <c r="HXD82" s="101" t="e">
        <f>(HXD85+#REF!)*HXD86</f>
        <v>#REF!</v>
      </c>
      <c r="HXE82" s="101" t="e">
        <f>(HXE85+#REF!)*HXE86</f>
        <v>#REF!</v>
      </c>
      <c r="HXF82" s="101" t="e">
        <f>(HXF85+#REF!)*HXF86</f>
        <v>#REF!</v>
      </c>
      <c r="HXG82" s="101" t="e">
        <f>(HXG85+#REF!)*HXG86</f>
        <v>#REF!</v>
      </c>
      <c r="HXH82" s="101" t="e">
        <f>(HXH85+#REF!)*HXH86</f>
        <v>#REF!</v>
      </c>
      <c r="HXI82" s="101" t="e">
        <f>(HXI85+#REF!)*HXI86</f>
        <v>#REF!</v>
      </c>
      <c r="HXJ82" s="101" t="e">
        <f>(HXJ85+#REF!)*HXJ86</f>
        <v>#REF!</v>
      </c>
      <c r="HXK82" s="101" t="e">
        <f>(HXK85+#REF!)*HXK86</f>
        <v>#REF!</v>
      </c>
      <c r="HXL82" s="101" t="e">
        <f>(HXL85+#REF!)*HXL86</f>
        <v>#REF!</v>
      </c>
      <c r="HXM82" s="101" t="e">
        <f>(HXM85+#REF!)*HXM86</f>
        <v>#REF!</v>
      </c>
      <c r="HXN82" s="101" t="e">
        <f>(HXN85+#REF!)*HXN86</f>
        <v>#REF!</v>
      </c>
      <c r="HXO82" s="101" t="e">
        <f>(HXO85+#REF!)*HXO86</f>
        <v>#REF!</v>
      </c>
      <c r="HXP82" s="101" t="e">
        <f>(HXP85+#REF!)*HXP86</f>
        <v>#REF!</v>
      </c>
      <c r="HXQ82" s="101" t="e">
        <f>(HXQ85+#REF!)*HXQ86</f>
        <v>#REF!</v>
      </c>
      <c r="HXR82" s="101" t="e">
        <f>(HXR85+#REF!)*HXR86</f>
        <v>#REF!</v>
      </c>
      <c r="HXS82" s="101" t="e">
        <f>(HXS85+#REF!)*HXS86</f>
        <v>#REF!</v>
      </c>
      <c r="HXT82" s="101" t="e">
        <f>(HXT85+#REF!)*HXT86</f>
        <v>#REF!</v>
      </c>
      <c r="HXU82" s="101" t="e">
        <f>(HXU85+#REF!)*HXU86</f>
        <v>#REF!</v>
      </c>
      <c r="HXV82" s="101" t="e">
        <f>(HXV85+#REF!)*HXV86</f>
        <v>#REF!</v>
      </c>
      <c r="HXW82" s="101" t="e">
        <f>(HXW85+#REF!)*HXW86</f>
        <v>#REF!</v>
      </c>
      <c r="HXX82" s="101" t="e">
        <f>(HXX85+#REF!)*HXX86</f>
        <v>#REF!</v>
      </c>
      <c r="HXY82" s="101" t="e">
        <f>(HXY85+#REF!)*HXY86</f>
        <v>#REF!</v>
      </c>
      <c r="HXZ82" s="101" t="e">
        <f>(HXZ85+#REF!)*HXZ86</f>
        <v>#REF!</v>
      </c>
      <c r="HYA82" s="101" t="e">
        <f>(HYA85+#REF!)*HYA86</f>
        <v>#REF!</v>
      </c>
      <c r="HYB82" s="101" t="e">
        <f>(HYB85+#REF!)*HYB86</f>
        <v>#REF!</v>
      </c>
      <c r="HYC82" s="101" t="e">
        <f>(HYC85+#REF!)*HYC86</f>
        <v>#REF!</v>
      </c>
      <c r="HYD82" s="101" t="e">
        <f>(HYD85+#REF!)*HYD86</f>
        <v>#REF!</v>
      </c>
      <c r="HYE82" s="101" t="e">
        <f>(HYE85+#REF!)*HYE86</f>
        <v>#REF!</v>
      </c>
      <c r="HYF82" s="101" t="e">
        <f>(HYF85+#REF!)*HYF86</f>
        <v>#REF!</v>
      </c>
      <c r="HYG82" s="101" t="e">
        <f>(HYG85+#REF!)*HYG86</f>
        <v>#REF!</v>
      </c>
      <c r="HYH82" s="101" t="e">
        <f>(HYH85+#REF!)*HYH86</f>
        <v>#REF!</v>
      </c>
      <c r="HYI82" s="101" t="e">
        <f>(HYI85+#REF!)*HYI86</f>
        <v>#REF!</v>
      </c>
      <c r="HYJ82" s="101" t="e">
        <f>(HYJ85+#REF!)*HYJ86</f>
        <v>#REF!</v>
      </c>
      <c r="HYK82" s="101" t="e">
        <f>(HYK85+#REF!)*HYK86</f>
        <v>#REF!</v>
      </c>
      <c r="HYL82" s="101" t="e">
        <f>(HYL85+#REF!)*HYL86</f>
        <v>#REF!</v>
      </c>
      <c r="HYM82" s="101" t="e">
        <f>(HYM85+#REF!)*HYM86</f>
        <v>#REF!</v>
      </c>
      <c r="HYN82" s="101" t="e">
        <f>(HYN85+#REF!)*HYN86</f>
        <v>#REF!</v>
      </c>
      <c r="HYO82" s="101" t="e">
        <f>(HYO85+#REF!)*HYO86</f>
        <v>#REF!</v>
      </c>
      <c r="HYP82" s="101" t="e">
        <f>(HYP85+#REF!)*HYP86</f>
        <v>#REF!</v>
      </c>
      <c r="HYQ82" s="101" t="e">
        <f>(HYQ85+#REF!)*HYQ86</f>
        <v>#REF!</v>
      </c>
      <c r="HYR82" s="101" t="e">
        <f>(HYR85+#REF!)*HYR86</f>
        <v>#REF!</v>
      </c>
      <c r="HYS82" s="101" t="e">
        <f>(HYS85+#REF!)*HYS86</f>
        <v>#REF!</v>
      </c>
      <c r="HYT82" s="101" t="e">
        <f>(HYT85+#REF!)*HYT86</f>
        <v>#REF!</v>
      </c>
      <c r="HYU82" s="101" t="e">
        <f>(HYU85+#REF!)*HYU86</f>
        <v>#REF!</v>
      </c>
      <c r="HYV82" s="101" t="e">
        <f>(HYV85+#REF!)*HYV86</f>
        <v>#REF!</v>
      </c>
      <c r="HYW82" s="101" t="e">
        <f>(HYW85+#REF!)*HYW86</f>
        <v>#REF!</v>
      </c>
      <c r="HYX82" s="101" t="e">
        <f>(HYX85+#REF!)*HYX86</f>
        <v>#REF!</v>
      </c>
      <c r="HYY82" s="101" t="e">
        <f>(HYY85+#REF!)*HYY86</f>
        <v>#REF!</v>
      </c>
      <c r="HYZ82" s="101" t="e">
        <f>(HYZ85+#REF!)*HYZ86</f>
        <v>#REF!</v>
      </c>
      <c r="HZA82" s="101" t="e">
        <f>(HZA85+#REF!)*HZA86</f>
        <v>#REF!</v>
      </c>
      <c r="HZB82" s="101" t="e">
        <f>(HZB85+#REF!)*HZB86</f>
        <v>#REF!</v>
      </c>
      <c r="HZC82" s="101" t="e">
        <f>(HZC85+#REF!)*HZC86</f>
        <v>#REF!</v>
      </c>
      <c r="HZD82" s="101" t="e">
        <f>(HZD85+#REF!)*HZD86</f>
        <v>#REF!</v>
      </c>
      <c r="HZE82" s="101" t="e">
        <f>(HZE85+#REF!)*HZE86</f>
        <v>#REF!</v>
      </c>
      <c r="HZF82" s="101" t="e">
        <f>(HZF85+#REF!)*HZF86</f>
        <v>#REF!</v>
      </c>
      <c r="HZG82" s="101" t="e">
        <f>(HZG85+#REF!)*HZG86</f>
        <v>#REF!</v>
      </c>
      <c r="HZH82" s="101" t="e">
        <f>(HZH85+#REF!)*HZH86</f>
        <v>#REF!</v>
      </c>
      <c r="HZI82" s="101" t="e">
        <f>(HZI85+#REF!)*HZI86</f>
        <v>#REF!</v>
      </c>
      <c r="HZJ82" s="101" t="e">
        <f>(HZJ85+#REF!)*HZJ86</f>
        <v>#REF!</v>
      </c>
      <c r="HZK82" s="101" t="e">
        <f>(HZK85+#REF!)*HZK86</f>
        <v>#REF!</v>
      </c>
      <c r="HZL82" s="101" t="e">
        <f>(HZL85+#REF!)*HZL86</f>
        <v>#REF!</v>
      </c>
      <c r="HZM82" s="101" t="e">
        <f>(HZM85+#REF!)*HZM86</f>
        <v>#REF!</v>
      </c>
      <c r="HZN82" s="101" t="e">
        <f>(HZN85+#REF!)*HZN86</f>
        <v>#REF!</v>
      </c>
      <c r="HZO82" s="101" t="e">
        <f>(HZO85+#REF!)*HZO86</f>
        <v>#REF!</v>
      </c>
      <c r="HZP82" s="101" t="e">
        <f>(HZP85+#REF!)*HZP86</f>
        <v>#REF!</v>
      </c>
      <c r="HZQ82" s="101" t="e">
        <f>(HZQ85+#REF!)*HZQ86</f>
        <v>#REF!</v>
      </c>
      <c r="HZR82" s="101" t="e">
        <f>(HZR85+#REF!)*HZR86</f>
        <v>#REF!</v>
      </c>
      <c r="HZS82" s="101" t="e">
        <f>(HZS85+#REF!)*HZS86</f>
        <v>#REF!</v>
      </c>
      <c r="HZT82" s="101" t="e">
        <f>(HZT85+#REF!)*HZT86</f>
        <v>#REF!</v>
      </c>
      <c r="HZU82" s="101" t="e">
        <f>(HZU85+#REF!)*HZU86</f>
        <v>#REF!</v>
      </c>
      <c r="HZV82" s="101" t="e">
        <f>(HZV85+#REF!)*HZV86</f>
        <v>#REF!</v>
      </c>
      <c r="HZW82" s="101" t="e">
        <f>(HZW85+#REF!)*HZW86</f>
        <v>#REF!</v>
      </c>
      <c r="HZX82" s="101" t="e">
        <f>(HZX85+#REF!)*HZX86</f>
        <v>#REF!</v>
      </c>
      <c r="HZY82" s="101" t="e">
        <f>(HZY85+#REF!)*HZY86</f>
        <v>#REF!</v>
      </c>
      <c r="HZZ82" s="101" t="e">
        <f>(HZZ85+#REF!)*HZZ86</f>
        <v>#REF!</v>
      </c>
      <c r="IAA82" s="101" t="e">
        <f>(IAA85+#REF!)*IAA86</f>
        <v>#REF!</v>
      </c>
      <c r="IAB82" s="101" t="e">
        <f>(IAB85+#REF!)*IAB86</f>
        <v>#REF!</v>
      </c>
      <c r="IAC82" s="101" t="e">
        <f>(IAC85+#REF!)*IAC86</f>
        <v>#REF!</v>
      </c>
      <c r="IAD82" s="101" t="e">
        <f>(IAD85+#REF!)*IAD86</f>
        <v>#REF!</v>
      </c>
      <c r="IAE82" s="101" t="e">
        <f>(IAE85+#REF!)*IAE86</f>
        <v>#REF!</v>
      </c>
      <c r="IAF82" s="101" t="e">
        <f>(IAF85+#REF!)*IAF86</f>
        <v>#REF!</v>
      </c>
      <c r="IAG82" s="101" t="e">
        <f>(IAG85+#REF!)*IAG86</f>
        <v>#REF!</v>
      </c>
      <c r="IAH82" s="101" t="e">
        <f>(IAH85+#REF!)*IAH86</f>
        <v>#REF!</v>
      </c>
      <c r="IAI82" s="101" t="e">
        <f>(IAI85+#REF!)*IAI86</f>
        <v>#REF!</v>
      </c>
      <c r="IAJ82" s="101" t="e">
        <f>(IAJ85+#REF!)*IAJ86</f>
        <v>#REF!</v>
      </c>
      <c r="IAK82" s="101" t="e">
        <f>(IAK85+#REF!)*IAK86</f>
        <v>#REF!</v>
      </c>
      <c r="IAL82" s="101" t="e">
        <f>(IAL85+#REF!)*IAL86</f>
        <v>#REF!</v>
      </c>
      <c r="IAM82" s="101" t="e">
        <f>(IAM85+#REF!)*IAM86</f>
        <v>#REF!</v>
      </c>
      <c r="IAN82" s="101" t="e">
        <f>(IAN85+#REF!)*IAN86</f>
        <v>#REF!</v>
      </c>
      <c r="IAO82" s="101" t="e">
        <f>(IAO85+#REF!)*IAO86</f>
        <v>#REF!</v>
      </c>
      <c r="IAP82" s="101" t="e">
        <f>(IAP85+#REF!)*IAP86</f>
        <v>#REF!</v>
      </c>
      <c r="IAQ82" s="101" t="e">
        <f>(IAQ85+#REF!)*IAQ86</f>
        <v>#REF!</v>
      </c>
      <c r="IAR82" s="101" t="e">
        <f>(IAR85+#REF!)*IAR86</f>
        <v>#REF!</v>
      </c>
      <c r="IAS82" s="101" t="e">
        <f>(IAS85+#REF!)*IAS86</f>
        <v>#REF!</v>
      </c>
      <c r="IAT82" s="101" t="e">
        <f>(IAT85+#REF!)*IAT86</f>
        <v>#REF!</v>
      </c>
      <c r="IAU82" s="101" t="e">
        <f>(IAU85+#REF!)*IAU86</f>
        <v>#REF!</v>
      </c>
      <c r="IAV82" s="101" t="e">
        <f>(IAV85+#REF!)*IAV86</f>
        <v>#REF!</v>
      </c>
      <c r="IAW82" s="101" t="e">
        <f>(IAW85+#REF!)*IAW86</f>
        <v>#REF!</v>
      </c>
      <c r="IAX82" s="101" t="e">
        <f>(IAX85+#REF!)*IAX86</f>
        <v>#REF!</v>
      </c>
      <c r="IAY82" s="101" t="e">
        <f>(IAY85+#REF!)*IAY86</f>
        <v>#REF!</v>
      </c>
      <c r="IAZ82" s="101" t="e">
        <f>(IAZ85+#REF!)*IAZ86</f>
        <v>#REF!</v>
      </c>
      <c r="IBA82" s="101" t="e">
        <f>(IBA85+#REF!)*IBA86</f>
        <v>#REF!</v>
      </c>
      <c r="IBB82" s="101" t="e">
        <f>(IBB85+#REF!)*IBB86</f>
        <v>#REF!</v>
      </c>
      <c r="IBC82" s="101" t="e">
        <f>(IBC85+#REF!)*IBC86</f>
        <v>#REF!</v>
      </c>
      <c r="IBD82" s="101" t="e">
        <f>(IBD85+#REF!)*IBD86</f>
        <v>#REF!</v>
      </c>
      <c r="IBE82" s="101" t="e">
        <f>(IBE85+#REF!)*IBE86</f>
        <v>#REF!</v>
      </c>
      <c r="IBF82" s="101" t="e">
        <f>(IBF85+#REF!)*IBF86</f>
        <v>#REF!</v>
      </c>
      <c r="IBG82" s="101" t="e">
        <f>(IBG85+#REF!)*IBG86</f>
        <v>#REF!</v>
      </c>
      <c r="IBH82" s="101" t="e">
        <f>(IBH85+#REF!)*IBH86</f>
        <v>#REF!</v>
      </c>
      <c r="IBI82" s="101" t="e">
        <f>(IBI85+#REF!)*IBI86</f>
        <v>#REF!</v>
      </c>
      <c r="IBJ82" s="101" t="e">
        <f>(IBJ85+#REF!)*IBJ86</f>
        <v>#REF!</v>
      </c>
      <c r="IBK82" s="101" t="e">
        <f>(IBK85+#REF!)*IBK86</f>
        <v>#REF!</v>
      </c>
      <c r="IBL82" s="101" t="e">
        <f>(IBL85+#REF!)*IBL86</f>
        <v>#REF!</v>
      </c>
      <c r="IBM82" s="101" t="e">
        <f>(IBM85+#REF!)*IBM86</f>
        <v>#REF!</v>
      </c>
      <c r="IBN82" s="101" t="e">
        <f>(IBN85+#REF!)*IBN86</f>
        <v>#REF!</v>
      </c>
      <c r="IBO82" s="101" t="e">
        <f>(IBO85+#REF!)*IBO86</f>
        <v>#REF!</v>
      </c>
      <c r="IBP82" s="101" t="e">
        <f>(IBP85+#REF!)*IBP86</f>
        <v>#REF!</v>
      </c>
      <c r="IBQ82" s="101" t="e">
        <f>(IBQ85+#REF!)*IBQ86</f>
        <v>#REF!</v>
      </c>
      <c r="IBR82" s="101" t="e">
        <f>(IBR85+#REF!)*IBR86</f>
        <v>#REF!</v>
      </c>
      <c r="IBS82" s="101" t="e">
        <f>(IBS85+#REF!)*IBS86</f>
        <v>#REF!</v>
      </c>
      <c r="IBT82" s="101" t="e">
        <f>(IBT85+#REF!)*IBT86</f>
        <v>#REF!</v>
      </c>
      <c r="IBU82" s="101" t="e">
        <f>(IBU85+#REF!)*IBU86</f>
        <v>#REF!</v>
      </c>
      <c r="IBV82" s="101" t="e">
        <f>(IBV85+#REF!)*IBV86</f>
        <v>#REF!</v>
      </c>
      <c r="IBW82" s="101" t="e">
        <f>(IBW85+#REF!)*IBW86</f>
        <v>#REF!</v>
      </c>
      <c r="IBX82" s="101" t="e">
        <f>(IBX85+#REF!)*IBX86</f>
        <v>#REF!</v>
      </c>
      <c r="IBY82" s="101" t="e">
        <f>(IBY85+#REF!)*IBY86</f>
        <v>#REF!</v>
      </c>
      <c r="IBZ82" s="101" t="e">
        <f>(IBZ85+#REF!)*IBZ86</f>
        <v>#REF!</v>
      </c>
      <c r="ICA82" s="101" t="e">
        <f>(ICA85+#REF!)*ICA86</f>
        <v>#REF!</v>
      </c>
      <c r="ICB82" s="101" t="e">
        <f>(ICB85+#REF!)*ICB86</f>
        <v>#REF!</v>
      </c>
      <c r="ICC82" s="101" t="e">
        <f>(ICC85+#REF!)*ICC86</f>
        <v>#REF!</v>
      </c>
      <c r="ICD82" s="101" t="e">
        <f>(ICD85+#REF!)*ICD86</f>
        <v>#REF!</v>
      </c>
      <c r="ICE82" s="101" t="e">
        <f>(ICE85+#REF!)*ICE86</f>
        <v>#REF!</v>
      </c>
      <c r="ICF82" s="101" t="e">
        <f>(ICF85+#REF!)*ICF86</f>
        <v>#REF!</v>
      </c>
      <c r="ICG82" s="101" t="e">
        <f>(ICG85+#REF!)*ICG86</f>
        <v>#REF!</v>
      </c>
      <c r="ICH82" s="101" t="e">
        <f>(ICH85+#REF!)*ICH86</f>
        <v>#REF!</v>
      </c>
      <c r="ICI82" s="101" t="e">
        <f>(ICI85+#REF!)*ICI86</f>
        <v>#REF!</v>
      </c>
      <c r="ICJ82" s="101" t="e">
        <f>(ICJ85+#REF!)*ICJ86</f>
        <v>#REF!</v>
      </c>
      <c r="ICK82" s="101" t="e">
        <f>(ICK85+#REF!)*ICK86</f>
        <v>#REF!</v>
      </c>
      <c r="ICL82" s="101" t="e">
        <f>(ICL85+#REF!)*ICL86</f>
        <v>#REF!</v>
      </c>
      <c r="ICM82" s="101" t="e">
        <f>(ICM85+#REF!)*ICM86</f>
        <v>#REF!</v>
      </c>
      <c r="ICN82" s="101" t="e">
        <f>(ICN85+#REF!)*ICN86</f>
        <v>#REF!</v>
      </c>
      <c r="ICO82" s="101" t="e">
        <f>(ICO85+#REF!)*ICO86</f>
        <v>#REF!</v>
      </c>
      <c r="ICP82" s="101" t="e">
        <f>(ICP85+#REF!)*ICP86</f>
        <v>#REF!</v>
      </c>
      <c r="ICQ82" s="101" t="e">
        <f>(ICQ85+#REF!)*ICQ86</f>
        <v>#REF!</v>
      </c>
      <c r="ICR82" s="101" t="e">
        <f>(ICR85+#REF!)*ICR86</f>
        <v>#REF!</v>
      </c>
      <c r="ICS82" s="101" t="e">
        <f>(ICS85+#REF!)*ICS86</f>
        <v>#REF!</v>
      </c>
      <c r="ICT82" s="101" t="e">
        <f>(ICT85+#REF!)*ICT86</f>
        <v>#REF!</v>
      </c>
      <c r="ICU82" s="101" t="e">
        <f>(ICU85+#REF!)*ICU86</f>
        <v>#REF!</v>
      </c>
      <c r="ICV82" s="101" t="e">
        <f>(ICV85+#REF!)*ICV86</f>
        <v>#REF!</v>
      </c>
      <c r="ICW82" s="101" t="e">
        <f>(ICW85+#REF!)*ICW86</f>
        <v>#REF!</v>
      </c>
      <c r="ICX82" s="101" t="e">
        <f>(ICX85+#REF!)*ICX86</f>
        <v>#REF!</v>
      </c>
      <c r="ICY82" s="101" t="e">
        <f>(ICY85+#REF!)*ICY86</f>
        <v>#REF!</v>
      </c>
      <c r="ICZ82" s="101" t="e">
        <f>(ICZ85+#REF!)*ICZ86</f>
        <v>#REF!</v>
      </c>
      <c r="IDA82" s="101" t="e">
        <f>(IDA85+#REF!)*IDA86</f>
        <v>#REF!</v>
      </c>
      <c r="IDB82" s="101" t="e">
        <f>(IDB85+#REF!)*IDB86</f>
        <v>#REF!</v>
      </c>
      <c r="IDC82" s="101" t="e">
        <f>(IDC85+#REF!)*IDC86</f>
        <v>#REF!</v>
      </c>
      <c r="IDD82" s="101" t="e">
        <f>(IDD85+#REF!)*IDD86</f>
        <v>#REF!</v>
      </c>
      <c r="IDE82" s="101" t="e">
        <f>(IDE85+#REF!)*IDE86</f>
        <v>#REF!</v>
      </c>
      <c r="IDF82" s="101" t="e">
        <f>(IDF85+#REF!)*IDF86</f>
        <v>#REF!</v>
      </c>
      <c r="IDG82" s="101" t="e">
        <f>(IDG85+#REF!)*IDG86</f>
        <v>#REF!</v>
      </c>
      <c r="IDH82" s="101" t="e">
        <f>(IDH85+#REF!)*IDH86</f>
        <v>#REF!</v>
      </c>
      <c r="IDI82" s="101" t="e">
        <f>(IDI85+#REF!)*IDI86</f>
        <v>#REF!</v>
      </c>
      <c r="IDJ82" s="101" t="e">
        <f>(IDJ85+#REF!)*IDJ86</f>
        <v>#REF!</v>
      </c>
      <c r="IDK82" s="101" t="e">
        <f>(IDK85+#REF!)*IDK86</f>
        <v>#REF!</v>
      </c>
      <c r="IDL82" s="101" t="e">
        <f>(IDL85+#REF!)*IDL86</f>
        <v>#REF!</v>
      </c>
      <c r="IDM82" s="101" t="e">
        <f>(IDM85+#REF!)*IDM86</f>
        <v>#REF!</v>
      </c>
      <c r="IDN82" s="101" t="e">
        <f>(IDN85+#REF!)*IDN86</f>
        <v>#REF!</v>
      </c>
      <c r="IDO82" s="101" t="e">
        <f>(IDO85+#REF!)*IDO86</f>
        <v>#REF!</v>
      </c>
      <c r="IDP82" s="101" t="e">
        <f>(IDP85+#REF!)*IDP86</f>
        <v>#REF!</v>
      </c>
      <c r="IDQ82" s="101" t="e">
        <f>(IDQ85+#REF!)*IDQ86</f>
        <v>#REF!</v>
      </c>
      <c r="IDR82" s="101" t="e">
        <f>(IDR85+#REF!)*IDR86</f>
        <v>#REF!</v>
      </c>
      <c r="IDS82" s="101" t="e">
        <f>(IDS85+#REF!)*IDS86</f>
        <v>#REF!</v>
      </c>
      <c r="IDT82" s="101" t="e">
        <f>(IDT85+#REF!)*IDT86</f>
        <v>#REF!</v>
      </c>
      <c r="IDU82" s="101" t="e">
        <f>(IDU85+#REF!)*IDU86</f>
        <v>#REF!</v>
      </c>
      <c r="IDV82" s="101" t="e">
        <f>(IDV85+#REF!)*IDV86</f>
        <v>#REF!</v>
      </c>
      <c r="IDW82" s="101" t="e">
        <f>(IDW85+#REF!)*IDW86</f>
        <v>#REF!</v>
      </c>
      <c r="IDX82" s="101" t="e">
        <f>(IDX85+#REF!)*IDX86</f>
        <v>#REF!</v>
      </c>
      <c r="IDY82" s="101" t="e">
        <f>(IDY85+#REF!)*IDY86</f>
        <v>#REF!</v>
      </c>
      <c r="IDZ82" s="101" t="e">
        <f>(IDZ85+#REF!)*IDZ86</f>
        <v>#REF!</v>
      </c>
      <c r="IEA82" s="101" t="e">
        <f>(IEA85+#REF!)*IEA86</f>
        <v>#REF!</v>
      </c>
      <c r="IEB82" s="101" t="e">
        <f>(IEB85+#REF!)*IEB86</f>
        <v>#REF!</v>
      </c>
      <c r="IEC82" s="101" t="e">
        <f>(IEC85+#REF!)*IEC86</f>
        <v>#REF!</v>
      </c>
      <c r="IED82" s="101" t="e">
        <f>(IED85+#REF!)*IED86</f>
        <v>#REF!</v>
      </c>
      <c r="IEE82" s="101" t="e">
        <f>(IEE85+#REF!)*IEE86</f>
        <v>#REF!</v>
      </c>
      <c r="IEF82" s="101" t="e">
        <f>(IEF85+#REF!)*IEF86</f>
        <v>#REF!</v>
      </c>
      <c r="IEG82" s="101" t="e">
        <f>(IEG85+#REF!)*IEG86</f>
        <v>#REF!</v>
      </c>
      <c r="IEH82" s="101" t="e">
        <f>(IEH85+#REF!)*IEH86</f>
        <v>#REF!</v>
      </c>
      <c r="IEI82" s="101" t="e">
        <f>(IEI85+#REF!)*IEI86</f>
        <v>#REF!</v>
      </c>
      <c r="IEJ82" s="101" t="e">
        <f>(IEJ85+#REF!)*IEJ86</f>
        <v>#REF!</v>
      </c>
      <c r="IEK82" s="101" t="e">
        <f>(IEK85+#REF!)*IEK86</f>
        <v>#REF!</v>
      </c>
      <c r="IEL82" s="101" t="e">
        <f>(IEL85+#REF!)*IEL86</f>
        <v>#REF!</v>
      </c>
      <c r="IEM82" s="101" t="e">
        <f>(IEM85+#REF!)*IEM86</f>
        <v>#REF!</v>
      </c>
      <c r="IEN82" s="101" t="e">
        <f>(IEN85+#REF!)*IEN86</f>
        <v>#REF!</v>
      </c>
      <c r="IEO82" s="101" t="e">
        <f>(IEO85+#REF!)*IEO86</f>
        <v>#REF!</v>
      </c>
      <c r="IEP82" s="101" t="e">
        <f>(IEP85+#REF!)*IEP86</f>
        <v>#REF!</v>
      </c>
      <c r="IEQ82" s="101" t="e">
        <f>(IEQ85+#REF!)*IEQ86</f>
        <v>#REF!</v>
      </c>
      <c r="IER82" s="101" t="e">
        <f>(IER85+#REF!)*IER86</f>
        <v>#REF!</v>
      </c>
      <c r="IES82" s="101" t="e">
        <f>(IES85+#REF!)*IES86</f>
        <v>#REF!</v>
      </c>
      <c r="IET82" s="101" t="e">
        <f>(IET85+#REF!)*IET86</f>
        <v>#REF!</v>
      </c>
      <c r="IEU82" s="101" t="e">
        <f>(IEU85+#REF!)*IEU86</f>
        <v>#REF!</v>
      </c>
      <c r="IEV82" s="101" t="e">
        <f>(IEV85+#REF!)*IEV86</f>
        <v>#REF!</v>
      </c>
      <c r="IEW82" s="101" t="e">
        <f>(IEW85+#REF!)*IEW86</f>
        <v>#REF!</v>
      </c>
      <c r="IEX82" s="101" t="e">
        <f>(IEX85+#REF!)*IEX86</f>
        <v>#REF!</v>
      </c>
      <c r="IEY82" s="101" t="e">
        <f>(IEY85+#REF!)*IEY86</f>
        <v>#REF!</v>
      </c>
      <c r="IEZ82" s="101" t="e">
        <f>(IEZ85+#REF!)*IEZ86</f>
        <v>#REF!</v>
      </c>
      <c r="IFA82" s="101" t="e">
        <f>(IFA85+#REF!)*IFA86</f>
        <v>#REF!</v>
      </c>
      <c r="IFB82" s="101" t="e">
        <f>(IFB85+#REF!)*IFB86</f>
        <v>#REF!</v>
      </c>
      <c r="IFC82" s="101" t="e">
        <f>(IFC85+#REF!)*IFC86</f>
        <v>#REF!</v>
      </c>
      <c r="IFD82" s="101" t="e">
        <f>(IFD85+#REF!)*IFD86</f>
        <v>#REF!</v>
      </c>
      <c r="IFE82" s="101" t="e">
        <f>(IFE85+#REF!)*IFE86</f>
        <v>#REF!</v>
      </c>
      <c r="IFF82" s="101" t="e">
        <f>(IFF85+#REF!)*IFF86</f>
        <v>#REF!</v>
      </c>
      <c r="IFG82" s="101" t="e">
        <f>(IFG85+#REF!)*IFG86</f>
        <v>#REF!</v>
      </c>
      <c r="IFH82" s="101" t="e">
        <f>(IFH85+#REF!)*IFH86</f>
        <v>#REF!</v>
      </c>
      <c r="IFI82" s="101" t="e">
        <f>(IFI85+#REF!)*IFI86</f>
        <v>#REF!</v>
      </c>
      <c r="IFJ82" s="101" t="e">
        <f>(IFJ85+#REF!)*IFJ86</f>
        <v>#REF!</v>
      </c>
      <c r="IFK82" s="101" t="e">
        <f>(IFK85+#REF!)*IFK86</f>
        <v>#REF!</v>
      </c>
      <c r="IFL82" s="101" t="e">
        <f>(IFL85+#REF!)*IFL86</f>
        <v>#REF!</v>
      </c>
      <c r="IFM82" s="101" t="e">
        <f>(IFM85+#REF!)*IFM86</f>
        <v>#REF!</v>
      </c>
      <c r="IFN82" s="101" t="e">
        <f>(IFN85+#REF!)*IFN86</f>
        <v>#REF!</v>
      </c>
      <c r="IFO82" s="101" t="e">
        <f>(IFO85+#REF!)*IFO86</f>
        <v>#REF!</v>
      </c>
      <c r="IFP82" s="101" t="e">
        <f>(IFP85+#REF!)*IFP86</f>
        <v>#REF!</v>
      </c>
      <c r="IFQ82" s="101" t="e">
        <f>(IFQ85+#REF!)*IFQ86</f>
        <v>#REF!</v>
      </c>
      <c r="IFR82" s="101" t="e">
        <f>(IFR85+#REF!)*IFR86</f>
        <v>#REF!</v>
      </c>
      <c r="IFS82" s="101" t="e">
        <f>(IFS85+#REF!)*IFS86</f>
        <v>#REF!</v>
      </c>
      <c r="IFT82" s="101" t="e">
        <f>(IFT85+#REF!)*IFT86</f>
        <v>#REF!</v>
      </c>
      <c r="IFU82" s="101" t="e">
        <f>(IFU85+#REF!)*IFU86</f>
        <v>#REF!</v>
      </c>
      <c r="IFV82" s="101" t="e">
        <f>(IFV85+#REF!)*IFV86</f>
        <v>#REF!</v>
      </c>
      <c r="IFW82" s="101" t="e">
        <f>(IFW85+#REF!)*IFW86</f>
        <v>#REF!</v>
      </c>
      <c r="IFX82" s="101" t="e">
        <f>(IFX85+#REF!)*IFX86</f>
        <v>#REF!</v>
      </c>
      <c r="IFY82" s="101" t="e">
        <f>(IFY85+#REF!)*IFY86</f>
        <v>#REF!</v>
      </c>
      <c r="IFZ82" s="101" t="e">
        <f>(IFZ85+#REF!)*IFZ86</f>
        <v>#REF!</v>
      </c>
      <c r="IGA82" s="101" t="e">
        <f>(IGA85+#REF!)*IGA86</f>
        <v>#REF!</v>
      </c>
      <c r="IGB82" s="101" t="e">
        <f>(IGB85+#REF!)*IGB86</f>
        <v>#REF!</v>
      </c>
      <c r="IGC82" s="101" t="e">
        <f>(IGC85+#REF!)*IGC86</f>
        <v>#REF!</v>
      </c>
      <c r="IGD82" s="101" t="e">
        <f>(IGD85+#REF!)*IGD86</f>
        <v>#REF!</v>
      </c>
      <c r="IGE82" s="101" t="e">
        <f>(IGE85+#REF!)*IGE86</f>
        <v>#REF!</v>
      </c>
      <c r="IGF82" s="101" t="e">
        <f>(IGF85+#REF!)*IGF86</f>
        <v>#REF!</v>
      </c>
      <c r="IGG82" s="101" t="e">
        <f>(IGG85+#REF!)*IGG86</f>
        <v>#REF!</v>
      </c>
      <c r="IGH82" s="101" t="e">
        <f>(IGH85+#REF!)*IGH86</f>
        <v>#REF!</v>
      </c>
      <c r="IGI82" s="101" t="e">
        <f>(IGI85+#REF!)*IGI86</f>
        <v>#REF!</v>
      </c>
      <c r="IGJ82" s="101" t="e">
        <f>(IGJ85+#REF!)*IGJ86</f>
        <v>#REF!</v>
      </c>
      <c r="IGK82" s="101" t="e">
        <f>(IGK85+#REF!)*IGK86</f>
        <v>#REF!</v>
      </c>
      <c r="IGL82" s="101" t="e">
        <f>(IGL85+#REF!)*IGL86</f>
        <v>#REF!</v>
      </c>
      <c r="IGM82" s="101" t="e">
        <f>(IGM85+#REF!)*IGM86</f>
        <v>#REF!</v>
      </c>
      <c r="IGN82" s="101" t="e">
        <f>(IGN85+#REF!)*IGN86</f>
        <v>#REF!</v>
      </c>
      <c r="IGO82" s="101" t="e">
        <f>(IGO85+#REF!)*IGO86</f>
        <v>#REF!</v>
      </c>
      <c r="IGP82" s="101" t="e">
        <f>(IGP85+#REF!)*IGP86</f>
        <v>#REF!</v>
      </c>
      <c r="IGQ82" s="101" t="e">
        <f>(IGQ85+#REF!)*IGQ86</f>
        <v>#REF!</v>
      </c>
      <c r="IGR82" s="101" t="e">
        <f>(IGR85+#REF!)*IGR86</f>
        <v>#REF!</v>
      </c>
      <c r="IGS82" s="101" t="e">
        <f>(IGS85+#REF!)*IGS86</f>
        <v>#REF!</v>
      </c>
      <c r="IGT82" s="101" t="e">
        <f>(IGT85+#REF!)*IGT86</f>
        <v>#REF!</v>
      </c>
      <c r="IGU82" s="101" t="e">
        <f>(IGU85+#REF!)*IGU86</f>
        <v>#REF!</v>
      </c>
      <c r="IGV82" s="101" t="e">
        <f>(IGV85+#REF!)*IGV86</f>
        <v>#REF!</v>
      </c>
      <c r="IGW82" s="101" t="e">
        <f>(IGW85+#REF!)*IGW86</f>
        <v>#REF!</v>
      </c>
      <c r="IGX82" s="101" t="e">
        <f>(IGX85+#REF!)*IGX86</f>
        <v>#REF!</v>
      </c>
      <c r="IGY82" s="101" t="e">
        <f>(IGY85+#REF!)*IGY86</f>
        <v>#REF!</v>
      </c>
      <c r="IGZ82" s="101" t="e">
        <f>(IGZ85+#REF!)*IGZ86</f>
        <v>#REF!</v>
      </c>
      <c r="IHA82" s="101" t="e">
        <f>(IHA85+#REF!)*IHA86</f>
        <v>#REF!</v>
      </c>
      <c r="IHB82" s="101" t="e">
        <f>(IHB85+#REF!)*IHB86</f>
        <v>#REF!</v>
      </c>
      <c r="IHC82" s="101" t="e">
        <f>(IHC85+#REF!)*IHC86</f>
        <v>#REF!</v>
      </c>
      <c r="IHD82" s="101" t="e">
        <f>(IHD85+#REF!)*IHD86</f>
        <v>#REF!</v>
      </c>
      <c r="IHE82" s="101" t="e">
        <f>(IHE85+#REF!)*IHE86</f>
        <v>#REF!</v>
      </c>
      <c r="IHF82" s="101" t="e">
        <f>(IHF85+#REF!)*IHF86</f>
        <v>#REF!</v>
      </c>
      <c r="IHG82" s="101" t="e">
        <f>(IHG85+#REF!)*IHG86</f>
        <v>#REF!</v>
      </c>
      <c r="IHH82" s="101" t="e">
        <f>(IHH85+#REF!)*IHH86</f>
        <v>#REF!</v>
      </c>
      <c r="IHI82" s="101" t="e">
        <f>(IHI85+#REF!)*IHI86</f>
        <v>#REF!</v>
      </c>
      <c r="IHJ82" s="101" t="e">
        <f>(IHJ85+#REF!)*IHJ86</f>
        <v>#REF!</v>
      </c>
      <c r="IHK82" s="101" t="e">
        <f>(IHK85+#REF!)*IHK86</f>
        <v>#REF!</v>
      </c>
      <c r="IHL82" s="101" t="e">
        <f>(IHL85+#REF!)*IHL86</f>
        <v>#REF!</v>
      </c>
      <c r="IHM82" s="101" t="e">
        <f>(IHM85+#REF!)*IHM86</f>
        <v>#REF!</v>
      </c>
      <c r="IHN82" s="101" t="e">
        <f>(IHN85+#REF!)*IHN86</f>
        <v>#REF!</v>
      </c>
      <c r="IHO82" s="101" t="e">
        <f>(IHO85+#REF!)*IHO86</f>
        <v>#REF!</v>
      </c>
      <c r="IHP82" s="101" t="e">
        <f>(IHP85+#REF!)*IHP86</f>
        <v>#REF!</v>
      </c>
      <c r="IHQ82" s="101" t="e">
        <f>(IHQ85+#REF!)*IHQ86</f>
        <v>#REF!</v>
      </c>
      <c r="IHR82" s="101" t="e">
        <f>(IHR85+#REF!)*IHR86</f>
        <v>#REF!</v>
      </c>
      <c r="IHS82" s="101" t="e">
        <f>(IHS85+#REF!)*IHS86</f>
        <v>#REF!</v>
      </c>
      <c r="IHT82" s="101" t="e">
        <f>(IHT85+#REF!)*IHT86</f>
        <v>#REF!</v>
      </c>
      <c r="IHU82" s="101" t="e">
        <f>(IHU85+#REF!)*IHU86</f>
        <v>#REF!</v>
      </c>
      <c r="IHV82" s="101" t="e">
        <f>(IHV85+#REF!)*IHV86</f>
        <v>#REF!</v>
      </c>
      <c r="IHW82" s="101" t="e">
        <f>(IHW85+#REF!)*IHW86</f>
        <v>#REF!</v>
      </c>
      <c r="IHX82" s="101" t="e">
        <f>(IHX85+#REF!)*IHX86</f>
        <v>#REF!</v>
      </c>
      <c r="IHY82" s="101" t="e">
        <f>(IHY85+#REF!)*IHY86</f>
        <v>#REF!</v>
      </c>
      <c r="IHZ82" s="101" t="e">
        <f>(IHZ85+#REF!)*IHZ86</f>
        <v>#REF!</v>
      </c>
      <c r="IIA82" s="101" t="e">
        <f>(IIA85+#REF!)*IIA86</f>
        <v>#REF!</v>
      </c>
      <c r="IIB82" s="101" t="e">
        <f>(IIB85+#REF!)*IIB86</f>
        <v>#REF!</v>
      </c>
      <c r="IIC82" s="101" t="e">
        <f>(IIC85+#REF!)*IIC86</f>
        <v>#REF!</v>
      </c>
      <c r="IID82" s="101" t="e">
        <f>(IID85+#REF!)*IID86</f>
        <v>#REF!</v>
      </c>
      <c r="IIE82" s="101" t="e">
        <f>(IIE85+#REF!)*IIE86</f>
        <v>#REF!</v>
      </c>
      <c r="IIF82" s="101" t="e">
        <f>(IIF85+#REF!)*IIF86</f>
        <v>#REF!</v>
      </c>
      <c r="IIG82" s="101" t="e">
        <f>(IIG85+#REF!)*IIG86</f>
        <v>#REF!</v>
      </c>
      <c r="IIH82" s="101" t="e">
        <f>(IIH85+#REF!)*IIH86</f>
        <v>#REF!</v>
      </c>
      <c r="III82" s="101" t="e">
        <f>(III85+#REF!)*III86</f>
        <v>#REF!</v>
      </c>
      <c r="IIJ82" s="101" t="e">
        <f>(IIJ85+#REF!)*IIJ86</f>
        <v>#REF!</v>
      </c>
      <c r="IIK82" s="101" t="e">
        <f>(IIK85+#REF!)*IIK86</f>
        <v>#REF!</v>
      </c>
      <c r="IIL82" s="101" t="e">
        <f>(IIL85+#REF!)*IIL86</f>
        <v>#REF!</v>
      </c>
      <c r="IIM82" s="101" t="e">
        <f>(IIM85+#REF!)*IIM86</f>
        <v>#REF!</v>
      </c>
      <c r="IIN82" s="101" t="e">
        <f>(IIN85+#REF!)*IIN86</f>
        <v>#REF!</v>
      </c>
      <c r="IIO82" s="101" t="e">
        <f>(IIO85+#REF!)*IIO86</f>
        <v>#REF!</v>
      </c>
      <c r="IIP82" s="101" t="e">
        <f>(IIP85+#REF!)*IIP86</f>
        <v>#REF!</v>
      </c>
      <c r="IIQ82" s="101" t="e">
        <f>(IIQ85+#REF!)*IIQ86</f>
        <v>#REF!</v>
      </c>
      <c r="IIR82" s="101" t="e">
        <f>(IIR85+#REF!)*IIR86</f>
        <v>#REF!</v>
      </c>
      <c r="IIS82" s="101" t="e">
        <f>(IIS85+#REF!)*IIS86</f>
        <v>#REF!</v>
      </c>
      <c r="IIT82" s="101" t="e">
        <f>(IIT85+#REF!)*IIT86</f>
        <v>#REF!</v>
      </c>
      <c r="IIU82" s="101" t="e">
        <f>(IIU85+#REF!)*IIU86</f>
        <v>#REF!</v>
      </c>
      <c r="IIV82" s="101" t="e">
        <f>(IIV85+#REF!)*IIV86</f>
        <v>#REF!</v>
      </c>
      <c r="IIW82" s="101" t="e">
        <f>(IIW85+#REF!)*IIW86</f>
        <v>#REF!</v>
      </c>
      <c r="IIX82" s="101" t="e">
        <f>(IIX85+#REF!)*IIX86</f>
        <v>#REF!</v>
      </c>
      <c r="IIY82" s="101" t="e">
        <f>(IIY85+#REF!)*IIY86</f>
        <v>#REF!</v>
      </c>
      <c r="IIZ82" s="101" t="e">
        <f>(IIZ85+#REF!)*IIZ86</f>
        <v>#REF!</v>
      </c>
      <c r="IJA82" s="101" t="e">
        <f>(IJA85+#REF!)*IJA86</f>
        <v>#REF!</v>
      </c>
      <c r="IJB82" s="101" t="e">
        <f>(IJB85+#REF!)*IJB86</f>
        <v>#REF!</v>
      </c>
      <c r="IJC82" s="101" t="e">
        <f>(IJC85+#REF!)*IJC86</f>
        <v>#REF!</v>
      </c>
      <c r="IJD82" s="101" t="e">
        <f>(IJD85+#REF!)*IJD86</f>
        <v>#REF!</v>
      </c>
      <c r="IJE82" s="101" t="e">
        <f>(IJE85+#REF!)*IJE86</f>
        <v>#REF!</v>
      </c>
      <c r="IJF82" s="101" t="e">
        <f>(IJF85+#REF!)*IJF86</f>
        <v>#REF!</v>
      </c>
      <c r="IJG82" s="101" t="e">
        <f>(IJG85+#REF!)*IJG86</f>
        <v>#REF!</v>
      </c>
      <c r="IJH82" s="101" t="e">
        <f>(IJH85+#REF!)*IJH86</f>
        <v>#REF!</v>
      </c>
      <c r="IJI82" s="101" t="e">
        <f>(IJI85+#REF!)*IJI86</f>
        <v>#REF!</v>
      </c>
      <c r="IJJ82" s="101" t="e">
        <f>(IJJ85+#REF!)*IJJ86</f>
        <v>#REF!</v>
      </c>
      <c r="IJK82" s="101" t="e">
        <f>(IJK85+#REF!)*IJK86</f>
        <v>#REF!</v>
      </c>
      <c r="IJL82" s="101" t="e">
        <f>(IJL85+#REF!)*IJL86</f>
        <v>#REF!</v>
      </c>
      <c r="IJM82" s="101" t="e">
        <f>(IJM85+#REF!)*IJM86</f>
        <v>#REF!</v>
      </c>
      <c r="IJN82" s="101" t="e">
        <f>(IJN85+#REF!)*IJN86</f>
        <v>#REF!</v>
      </c>
      <c r="IJO82" s="101" t="e">
        <f>(IJO85+#REF!)*IJO86</f>
        <v>#REF!</v>
      </c>
      <c r="IJP82" s="101" t="e">
        <f>(IJP85+#REF!)*IJP86</f>
        <v>#REF!</v>
      </c>
      <c r="IJQ82" s="101" t="e">
        <f>(IJQ85+#REF!)*IJQ86</f>
        <v>#REF!</v>
      </c>
      <c r="IJR82" s="101" t="e">
        <f>(IJR85+#REF!)*IJR86</f>
        <v>#REF!</v>
      </c>
      <c r="IJS82" s="101" t="e">
        <f>(IJS85+#REF!)*IJS86</f>
        <v>#REF!</v>
      </c>
      <c r="IJT82" s="101" t="e">
        <f>(IJT85+#REF!)*IJT86</f>
        <v>#REF!</v>
      </c>
      <c r="IJU82" s="101" t="e">
        <f>(IJU85+#REF!)*IJU86</f>
        <v>#REF!</v>
      </c>
      <c r="IJV82" s="101" t="e">
        <f>(IJV85+#REF!)*IJV86</f>
        <v>#REF!</v>
      </c>
      <c r="IJW82" s="101" t="e">
        <f>(IJW85+#REF!)*IJW86</f>
        <v>#REF!</v>
      </c>
      <c r="IJX82" s="101" t="e">
        <f>(IJX85+#REF!)*IJX86</f>
        <v>#REF!</v>
      </c>
      <c r="IJY82" s="101" t="e">
        <f>(IJY85+#REF!)*IJY86</f>
        <v>#REF!</v>
      </c>
      <c r="IJZ82" s="101" t="e">
        <f>(IJZ85+#REF!)*IJZ86</f>
        <v>#REF!</v>
      </c>
      <c r="IKA82" s="101" t="e">
        <f>(IKA85+#REF!)*IKA86</f>
        <v>#REF!</v>
      </c>
      <c r="IKB82" s="101" t="e">
        <f>(IKB85+#REF!)*IKB86</f>
        <v>#REF!</v>
      </c>
      <c r="IKC82" s="101" t="e">
        <f>(IKC85+#REF!)*IKC86</f>
        <v>#REF!</v>
      </c>
      <c r="IKD82" s="101" t="e">
        <f>(IKD85+#REF!)*IKD86</f>
        <v>#REF!</v>
      </c>
      <c r="IKE82" s="101" t="e">
        <f>(IKE85+#REF!)*IKE86</f>
        <v>#REF!</v>
      </c>
      <c r="IKF82" s="101" t="e">
        <f>(IKF85+#REF!)*IKF86</f>
        <v>#REF!</v>
      </c>
      <c r="IKG82" s="101" t="e">
        <f>(IKG85+#REF!)*IKG86</f>
        <v>#REF!</v>
      </c>
      <c r="IKH82" s="101" t="e">
        <f>(IKH85+#REF!)*IKH86</f>
        <v>#REF!</v>
      </c>
      <c r="IKI82" s="101" t="e">
        <f>(IKI85+#REF!)*IKI86</f>
        <v>#REF!</v>
      </c>
      <c r="IKJ82" s="101" t="e">
        <f>(IKJ85+#REF!)*IKJ86</f>
        <v>#REF!</v>
      </c>
      <c r="IKK82" s="101" t="e">
        <f>(IKK85+#REF!)*IKK86</f>
        <v>#REF!</v>
      </c>
      <c r="IKL82" s="101" t="e">
        <f>(IKL85+#REF!)*IKL86</f>
        <v>#REF!</v>
      </c>
      <c r="IKM82" s="101" t="e">
        <f>(IKM85+#REF!)*IKM86</f>
        <v>#REF!</v>
      </c>
      <c r="IKN82" s="101" t="e">
        <f>(IKN85+#REF!)*IKN86</f>
        <v>#REF!</v>
      </c>
      <c r="IKO82" s="101" t="e">
        <f>(IKO85+#REF!)*IKO86</f>
        <v>#REF!</v>
      </c>
      <c r="IKP82" s="101" t="e">
        <f>(IKP85+#REF!)*IKP86</f>
        <v>#REF!</v>
      </c>
      <c r="IKQ82" s="101" t="e">
        <f>(IKQ85+#REF!)*IKQ86</f>
        <v>#REF!</v>
      </c>
      <c r="IKR82" s="101" t="e">
        <f>(IKR85+#REF!)*IKR86</f>
        <v>#REF!</v>
      </c>
      <c r="IKS82" s="101" t="e">
        <f>(IKS85+#REF!)*IKS86</f>
        <v>#REF!</v>
      </c>
      <c r="IKT82" s="101" t="e">
        <f>(IKT85+#REF!)*IKT86</f>
        <v>#REF!</v>
      </c>
      <c r="IKU82" s="101" t="e">
        <f>(IKU85+#REF!)*IKU86</f>
        <v>#REF!</v>
      </c>
      <c r="IKV82" s="101" t="e">
        <f>(IKV85+#REF!)*IKV86</f>
        <v>#REF!</v>
      </c>
      <c r="IKW82" s="101" t="e">
        <f>(IKW85+#REF!)*IKW86</f>
        <v>#REF!</v>
      </c>
      <c r="IKX82" s="101" t="e">
        <f>(IKX85+#REF!)*IKX86</f>
        <v>#REF!</v>
      </c>
      <c r="IKY82" s="101" t="e">
        <f>(IKY85+#REF!)*IKY86</f>
        <v>#REF!</v>
      </c>
      <c r="IKZ82" s="101" t="e">
        <f>(IKZ85+#REF!)*IKZ86</f>
        <v>#REF!</v>
      </c>
      <c r="ILA82" s="101" t="e">
        <f>(ILA85+#REF!)*ILA86</f>
        <v>#REF!</v>
      </c>
      <c r="ILB82" s="101" t="e">
        <f>(ILB85+#REF!)*ILB86</f>
        <v>#REF!</v>
      </c>
      <c r="ILC82" s="101" t="e">
        <f>(ILC85+#REF!)*ILC86</f>
        <v>#REF!</v>
      </c>
      <c r="ILD82" s="101" t="e">
        <f>(ILD85+#REF!)*ILD86</f>
        <v>#REF!</v>
      </c>
      <c r="ILE82" s="101" t="e">
        <f>(ILE85+#REF!)*ILE86</f>
        <v>#REF!</v>
      </c>
      <c r="ILF82" s="101" t="e">
        <f>(ILF85+#REF!)*ILF86</f>
        <v>#REF!</v>
      </c>
      <c r="ILG82" s="101" t="e">
        <f>(ILG85+#REF!)*ILG86</f>
        <v>#REF!</v>
      </c>
      <c r="ILH82" s="101" t="e">
        <f>(ILH85+#REF!)*ILH86</f>
        <v>#REF!</v>
      </c>
      <c r="ILI82" s="101" t="e">
        <f>(ILI85+#REF!)*ILI86</f>
        <v>#REF!</v>
      </c>
      <c r="ILJ82" s="101" t="e">
        <f>(ILJ85+#REF!)*ILJ86</f>
        <v>#REF!</v>
      </c>
      <c r="ILK82" s="101" t="e">
        <f>(ILK85+#REF!)*ILK86</f>
        <v>#REF!</v>
      </c>
      <c r="ILL82" s="101" t="e">
        <f>(ILL85+#REF!)*ILL86</f>
        <v>#REF!</v>
      </c>
      <c r="ILM82" s="101" t="e">
        <f>(ILM85+#REF!)*ILM86</f>
        <v>#REF!</v>
      </c>
      <c r="ILN82" s="101" t="e">
        <f>(ILN85+#REF!)*ILN86</f>
        <v>#REF!</v>
      </c>
      <c r="ILO82" s="101" t="e">
        <f>(ILO85+#REF!)*ILO86</f>
        <v>#REF!</v>
      </c>
      <c r="ILP82" s="101" t="e">
        <f>(ILP85+#REF!)*ILP86</f>
        <v>#REF!</v>
      </c>
      <c r="ILQ82" s="101" t="e">
        <f>(ILQ85+#REF!)*ILQ86</f>
        <v>#REF!</v>
      </c>
      <c r="ILR82" s="101" t="e">
        <f>(ILR85+#REF!)*ILR86</f>
        <v>#REF!</v>
      </c>
      <c r="ILS82" s="101" t="e">
        <f>(ILS85+#REF!)*ILS86</f>
        <v>#REF!</v>
      </c>
      <c r="ILT82" s="101" t="e">
        <f>(ILT85+#REF!)*ILT86</f>
        <v>#REF!</v>
      </c>
      <c r="ILU82" s="101" t="e">
        <f>(ILU85+#REF!)*ILU86</f>
        <v>#REF!</v>
      </c>
      <c r="ILV82" s="101" t="e">
        <f>(ILV85+#REF!)*ILV86</f>
        <v>#REF!</v>
      </c>
      <c r="ILW82" s="101" t="e">
        <f>(ILW85+#REF!)*ILW86</f>
        <v>#REF!</v>
      </c>
      <c r="ILX82" s="101" t="e">
        <f>(ILX85+#REF!)*ILX86</f>
        <v>#REF!</v>
      </c>
      <c r="ILY82" s="101" t="e">
        <f>(ILY85+#REF!)*ILY86</f>
        <v>#REF!</v>
      </c>
      <c r="ILZ82" s="101" t="e">
        <f>(ILZ85+#REF!)*ILZ86</f>
        <v>#REF!</v>
      </c>
      <c r="IMA82" s="101" t="e">
        <f>(IMA85+#REF!)*IMA86</f>
        <v>#REF!</v>
      </c>
      <c r="IMB82" s="101" t="e">
        <f>(IMB85+#REF!)*IMB86</f>
        <v>#REF!</v>
      </c>
      <c r="IMC82" s="101" t="e">
        <f>(IMC85+#REF!)*IMC86</f>
        <v>#REF!</v>
      </c>
      <c r="IMD82" s="101" t="e">
        <f>(IMD85+#REF!)*IMD86</f>
        <v>#REF!</v>
      </c>
      <c r="IME82" s="101" t="e">
        <f>(IME85+#REF!)*IME86</f>
        <v>#REF!</v>
      </c>
      <c r="IMF82" s="101" t="e">
        <f>(IMF85+#REF!)*IMF86</f>
        <v>#REF!</v>
      </c>
      <c r="IMG82" s="101" t="e">
        <f>(IMG85+#REF!)*IMG86</f>
        <v>#REF!</v>
      </c>
      <c r="IMH82" s="101" t="e">
        <f>(IMH85+#REF!)*IMH86</f>
        <v>#REF!</v>
      </c>
      <c r="IMI82" s="101" t="e">
        <f>(IMI85+#REF!)*IMI86</f>
        <v>#REF!</v>
      </c>
      <c r="IMJ82" s="101" t="e">
        <f>(IMJ85+#REF!)*IMJ86</f>
        <v>#REF!</v>
      </c>
      <c r="IMK82" s="101" t="e">
        <f>(IMK85+#REF!)*IMK86</f>
        <v>#REF!</v>
      </c>
      <c r="IML82" s="101" t="e">
        <f>(IML85+#REF!)*IML86</f>
        <v>#REF!</v>
      </c>
      <c r="IMM82" s="101" t="e">
        <f>(IMM85+#REF!)*IMM86</f>
        <v>#REF!</v>
      </c>
      <c r="IMN82" s="101" t="e">
        <f>(IMN85+#REF!)*IMN86</f>
        <v>#REF!</v>
      </c>
      <c r="IMO82" s="101" t="e">
        <f>(IMO85+#REF!)*IMO86</f>
        <v>#REF!</v>
      </c>
      <c r="IMP82" s="101" t="e">
        <f>(IMP85+#REF!)*IMP86</f>
        <v>#REF!</v>
      </c>
      <c r="IMQ82" s="101" t="e">
        <f>(IMQ85+#REF!)*IMQ86</f>
        <v>#REF!</v>
      </c>
      <c r="IMR82" s="101" t="e">
        <f>(IMR85+#REF!)*IMR86</f>
        <v>#REF!</v>
      </c>
      <c r="IMS82" s="101" t="e">
        <f>(IMS85+#REF!)*IMS86</f>
        <v>#REF!</v>
      </c>
      <c r="IMT82" s="101" t="e">
        <f>(IMT85+#REF!)*IMT86</f>
        <v>#REF!</v>
      </c>
      <c r="IMU82" s="101" t="e">
        <f>(IMU85+#REF!)*IMU86</f>
        <v>#REF!</v>
      </c>
      <c r="IMV82" s="101" t="e">
        <f>(IMV85+#REF!)*IMV86</f>
        <v>#REF!</v>
      </c>
      <c r="IMW82" s="101" t="e">
        <f>(IMW85+#REF!)*IMW86</f>
        <v>#REF!</v>
      </c>
      <c r="IMX82" s="101" t="e">
        <f>(IMX85+#REF!)*IMX86</f>
        <v>#REF!</v>
      </c>
      <c r="IMY82" s="101" t="e">
        <f>(IMY85+#REF!)*IMY86</f>
        <v>#REF!</v>
      </c>
      <c r="IMZ82" s="101" t="e">
        <f>(IMZ85+#REF!)*IMZ86</f>
        <v>#REF!</v>
      </c>
      <c r="INA82" s="101" t="e">
        <f>(INA85+#REF!)*INA86</f>
        <v>#REF!</v>
      </c>
      <c r="INB82" s="101" t="e">
        <f>(INB85+#REF!)*INB86</f>
        <v>#REF!</v>
      </c>
      <c r="INC82" s="101" t="e">
        <f>(INC85+#REF!)*INC86</f>
        <v>#REF!</v>
      </c>
      <c r="IND82" s="101" t="e">
        <f>(IND85+#REF!)*IND86</f>
        <v>#REF!</v>
      </c>
      <c r="INE82" s="101" t="e">
        <f>(INE85+#REF!)*INE86</f>
        <v>#REF!</v>
      </c>
      <c r="INF82" s="101" t="e">
        <f>(INF85+#REF!)*INF86</f>
        <v>#REF!</v>
      </c>
      <c r="ING82" s="101" t="e">
        <f>(ING85+#REF!)*ING86</f>
        <v>#REF!</v>
      </c>
      <c r="INH82" s="101" t="e">
        <f>(INH85+#REF!)*INH86</f>
        <v>#REF!</v>
      </c>
      <c r="INI82" s="101" t="e">
        <f>(INI85+#REF!)*INI86</f>
        <v>#REF!</v>
      </c>
      <c r="INJ82" s="101" t="e">
        <f>(INJ85+#REF!)*INJ86</f>
        <v>#REF!</v>
      </c>
      <c r="INK82" s="101" t="e">
        <f>(INK85+#REF!)*INK86</f>
        <v>#REF!</v>
      </c>
      <c r="INL82" s="101" t="e">
        <f>(INL85+#REF!)*INL86</f>
        <v>#REF!</v>
      </c>
      <c r="INM82" s="101" t="e">
        <f>(INM85+#REF!)*INM86</f>
        <v>#REF!</v>
      </c>
      <c r="INN82" s="101" t="e">
        <f>(INN85+#REF!)*INN86</f>
        <v>#REF!</v>
      </c>
      <c r="INO82" s="101" t="e">
        <f>(INO85+#REF!)*INO86</f>
        <v>#REF!</v>
      </c>
      <c r="INP82" s="101" t="e">
        <f>(INP85+#REF!)*INP86</f>
        <v>#REF!</v>
      </c>
      <c r="INQ82" s="101" t="e">
        <f>(INQ85+#REF!)*INQ86</f>
        <v>#REF!</v>
      </c>
      <c r="INR82" s="101" t="e">
        <f>(INR85+#REF!)*INR86</f>
        <v>#REF!</v>
      </c>
      <c r="INS82" s="101" t="e">
        <f>(INS85+#REF!)*INS86</f>
        <v>#REF!</v>
      </c>
      <c r="INT82" s="101" t="e">
        <f>(INT85+#REF!)*INT86</f>
        <v>#REF!</v>
      </c>
      <c r="INU82" s="101" t="e">
        <f>(INU85+#REF!)*INU86</f>
        <v>#REF!</v>
      </c>
      <c r="INV82" s="101" t="e">
        <f>(INV85+#REF!)*INV86</f>
        <v>#REF!</v>
      </c>
      <c r="INW82" s="101" t="e">
        <f>(INW85+#REF!)*INW86</f>
        <v>#REF!</v>
      </c>
      <c r="INX82" s="101" t="e">
        <f>(INX85+#REF!)*INX86</f>
        <v>#REF!</v>
      </c>
      <c r="INY82" s="101" t="e">
        <f>(INY85+#REF!)*INY86</f>
        <v>#REF!</v>
      </c>
      <c r="INZ82" s="101" t="e">
        <f>(INZ85+#REF!)*INZ86</f>
        <v>#REF!</v>
      </c>
      <c r="IOA82" s="101" t="e">
        <f>(IOA85+#REF!)*IOA86</f>
        <v>#REF!</v>
      </c>
      <c r="IOB82" s="101" t="e">
        <f>(IOB85+#REF!)*IOB86</f>
        <v>#REF!</v>
      </c>
      <c r="IOC82" s="101" t="e">
        <f>(IOC85+#REF!)*IOC86</f>
        <v>#REF!</v>
      </c>
      <c r="IOD82" s="101" t="e">
        <f>(IOD85+#REF!)*IOD86</f>
        <v>#REF!</v>
      </c>
      <c r="IOE82" s="101" t="e">
        <f>(IOE85+#REF!)*IOE86</f>
        <v>#REF!</v>
      </c>
      <c r="IOF82" s="101" t="e">
        <f>(IOF85+#REF!)*IOF86</f>
        <v>#REF!</v>
      </c>
      <c r="IOG82" s="101" t="e">
        <f>(IOG85+#REF!)*IOG86</f>
        <v>#REF!</v>
      </c>
      <c r="IOH82" s="101" t="e">
        <f>(IOH85+#REF!)*IOH86</f>
        <v>#REF!</v>
      </c>
      <c r="IOI82" s="101" t="e">
        <f>(IOI85+#REF!)*IOI86</f>
        <v>#REF!</v>
      </c>
      <c r="IOJ82" s="101" t="e">
        <f>(IOJ85+#REF!)*IOJ86</f>
        <v>#REF!</v>
      </c>
      <c r="IOK82" s="101" t="e">
        <f>(IOK85+#REF!)*IOK86</f>
        <v>#REF!</v>
      </c>
      <c r="IOL82" s="101" t="e">
        <f>(IOL85+#REF!)*IOL86</f>
        <v>#REF!</v>
      </c>
      <c r="IOM82" s="101" t="e">
        <f>(IOM85+#REF!)*IOM86</f>
        <v>#REF!</v>
      </c>
      <c r="ION82" s="101" t="e">
        <f>(ION85+#REF!)*ION86</f>
        <v>#REF!</v>
      </c>
      <c r="IOO82" s="101" t="e">
        <f>(IOO85+#REF!)*IOO86</f>
        <v>#REF!</v>
      </c>
      <c r="IOP82" s="101" t="e">
        <f>(IOP85+#REF!)*IOP86</f>
        <v>#REF!</v>
      </c>
      <c r="IOQ82" s="101" t="e">
        <f>(IOQ85+#REF!)*IOQ86</f>
        <v>#REF!</v>
      </c>
      <c r="IOR82" s="101" t="e">
        <f>(IOR85+#REF!)*IOR86</f>
        <v>#REF!</v>
      </c>
      <c r="IOS82" s="101" t="e">
        <f>(IOS85+#REF!)*IOS86</f>
        <v>#REF!</v>
      </c>
      <c r="IOT82" s="101" t="e">
        <f>(IOT85+#REF!)*IOT86</f>
        <v>#REF!</v>
      </c>
      <c r="IOU82" s="101" t="e">
        <f>(IOU85+#REF!)*IOU86</f>
        <v>#REF!</v>
      </c>
      <c r="IOV82" s="101" t="e">
        <f>(IOV85+#REF!)*IOV86</f>
        <v>#REF!</v>
      </c>
      <c r="IOW82" s="101" t="e">
        <f>(IOW85+#REF!)*IOW86</f>
        <v>#REF!</v>
      </c>
      <c r="IOX82" s="101" t="e">
        <f>(IOX85+#REF!)*IOX86</f>
        <v>#REF!</v>
      </c>
      <c r="IOY82" s="101" t="e">
        <f>(IOY85+#REF!)*IOY86</f>
        <v>#REF!</v>
      </c>
      <c r="IOZ82" s="101" t="e">
        <f>(IOZ85+#REF!)*IOZ86</f>
        <v>#REF!</v>
      </c>
      <c r="IPA82" s="101" t="e">
        <f>(IPA85+#REF!)*IPA86</f>
        <v>#REF!</v>
      </c>
      <c r="IPB82" s="101" t="e">
        <f>(IPB85+#REF!)*IPB86</f>
        <v>#REF!</v>
      </c>
      <c r="IPC82" s="101" t="e">
        <f>(IPC85+#REF!)*IPC86</f>
        <v>#REF!</v>
      </c>
      <c r="IPD82" s="101" t="e">
        <f>(IPD85+#REF!)*IPD86</f>
        <v>#REF!</v>
      </c>
      <c r="IPE82" s="101" t="e">
        <f>(IPE85+#REF!)*IPE86</f>
        <v>#REF!</v>
      </c>
      <c r="IPF82" s="101" t="e">
        <f>(IPF85+#REF!)*IPF86</f>
        <v>#REF!</v>
      </c>
      <c r="IPG82" s="101" t="e">
        <f>(IPG85+#REF!)*IPG86</f>
        <v>#REF!</v>
      </c>
      <c r="IPH82" s="101" t="e">
        <f>(IPH85+#REF!)*IPH86</f>
        <v>#REF!</v>
      </c>
      <c r="IPI82" s="101" t="e">
        <f>(IPI85+#REF!)*IPI86</f>
        <v>#REF!</v>
      </c>
      <c r="IPJ82" s="101" t="e">
        <f>(IPJ85+#REF!)*IPJ86</f>
        <v>#REF!</v>
      </c>
      <c r="IPK82" s="101" t="e">
        <f>(IPK85+#REF!)*IPK86</f>
        <v>#REF!</v>
      </c>
      <c r="IPL82" s="101" t="e">
        <f>(IPL85+#REF!)*IPL86</f>
        <v>#REF!</v>
      </c>
      <c r="IPM82" s="101" t="e">
        <f>(IPM85+#REF!)*IPM86</f>
        <v>#REF!</v>
      </c>
      <c r="IPN82" s="101" t="e">
        <f>(IPN85+#REF!)*IPN86</f>
        <v>#REF!</v>
      </c>
      <c r="IPO82" s="101" t="e">
        <f>(IPO85+#REF!)*IPO86</f>
        <v>#REF!</v>
      </c>
      <c r="IPP82" s="101" t="e">
        <f>(IPP85+#REF!)*IPP86</f>
        <v>#REF!</v>
      </c>
      <c r="IPQ82" s="101" t="e">
        <f>(IPQ85+#REF!)*IPQ86</f>
        <v>#REF!</v>
      </c>
      <c r="IPR82" s="101" t="e">
        <f>(IPR85+#REF!)*IPR86</f>
        <v>#REF!</v>
      </c>
      <c r="IPS82" s="101" t="e">
        <f>(IPS85+#REF!)*IPS86</f>
        <v>#REF!</v>
      </c>
      <c r="IPT82" s="101" t="e">
        <f>(IPT85+#REF!)*IPT86</f>
        <v>#REF!</v>
      </c>
      <c r="IPU82" s="101" t="e">
        <f>(IPU85+#REF!)*IPU86</f>
        <v>#REF!</v>
      </c>
      <c r="IPV82" s="101" t="e">
        <f>(IPV85+#REF!)*IPV86</f>
        <v>#REF!</v>
      </c>
      <c r="IPW82" s="101" t="e">
        <f>(IPW85+#REF!)*IPW86</f>
        <v>#REF!</v>
      </c>
      <c r="IPX82" s="101" t="e">
        <f>(IPX85+#REF!)*IPX86</f>
        <v>#REF!</v>
      </c>
      <c r="IPY82" s="101" t="e">
        <f>(IPY85+#REF!)*IPY86</f>
        <v>#REF!</v>
      </c>
      <c r="IPZ82" s="101" t="e">
        <f>(IPZ85+#REF!)*IPZ86</f>
        <v>#REF!</v>
      </c>
      <c r="IQA82" s="101" t="e">
        <f>(IQA85+#REF!)*IQA86</f>
        <v>#REF!</v>
      </c>
      <c r="IQB82" s="101" t="e">
        <f>(IQB85+#REF!)*IQB86</f>
        <v>#REF!</v>
      </c>
      <c r="IQC82" s="101" t="e">
        <f>(IQC85+#REF!)*IQC86</f>
        <v>#REF!</v>
      </c>
      <c r="IQD82" s="101" t="e">
        <f>(IQD85+#REF!)*IQD86</f>
        <v>#REF!</v>
      </c>
      <c r="IQE82" s="101" t="e">
        <f>(IQE85+#REF!)*IQE86</f>
        <v>#REF!</v>
      </c>
      <c r="IQF82" s="101" t="e">
        <f>(IQF85+#REF!)*IQF86</f>
        <v>#REF!</v>
      </c>
      <c r="IQG82" s="101" t="e">
        <f>(IQG85+#REF!)*IQG86</f>
        <v>#REF!</v>
      </c>
      <c r="IQH82" s="101" t="e">
        <f>(IQH85+#REF!)*IQH86</f>
        <v>#REF!</v>
      </c>
      <c r="IQI82" s="101" t="e">
        <f>(IQI85+#REF!)*IQI86</f>
        <v>#REF!</v>
      </c>
      <c r="IQJ82" s="101" t="e">
        <f>(IQJ85+#REF!)*IQJ86</f>
        <v>#REF!</v>
      </c>
      <c r="IQK82" s="101" t="e">
        <f>(IQK85+#REF!)*IQK86</f>
        <v>#REF!</v>
      </c>
      <c r="IQL82" s="101" t="e">
        <f>(IQL85+#REF!)*IQL86</f>
        <v>#REF!</v>
      </c>
      <c r="IQM82" s="101" t="e">
        <f>(IQM85+#REF!)*IQM86</f>
        <v>#REF!</v>
      </c>
      <c r="IQN82" s="101" t="e">
        <f>(IQN85+#REF!)*IQN86</f>
        <v>#REF!</v>
      </c>
      <c r="IQO82" s="101" t="e">
        <f>(IQO85+#REF!)*IQO86</f>
        <v>#REF!</v>
      </c>
      <c r="IQP82" s="101" t="e">
        <f>(IQP85+#REF!)*IQP86</f>
        <v>#REF!</v>
      </c>
      <c r="IQQ82" s="101" t="e">
        <f>(IQQ85+#REF!)*IQQ86</f>
        <v>#REF!</v>
      </c>
      <c r="IQR82" s="101" t="e">
        <f>(IQR85+#REF!)*IQR86</f>
        <v>#REF!</v>
      </c>
      <c r="IQS82" s="101" t="e">
        <f>(IQS85+#REF!)*IQS86</f>
        <v>#REF!</v>
      </c>
      <c r="IQT82" s="101" t="e">
        <f>(IQT85+#REF!)*IQT86</f>
        <v>#REF!</v>
      </c>
      <c r="IQU82" s="101" t="e">
        <f>(IQU85+#REF!)*IQU86</f>
        <v>#REF!</v>
      </c>
      <c r="IQV82" s="101" t="e">
        <f>(IQV85+#REF!)*IQV86</f>
        <v>#REF!</v>
      </c>
      <c r="IQW82" s="101" t="e">
        <f>(IQW85+#REF!)*IQW86</f>
        <v>#REF!</v>
      </c>
      <c r="IQX82" s="101" t="e">
        <f>(IQX85+#REF!)*IQX86</f>
        <v>#REF!</v>
      </c>
      <c r="IQY82" s="101" t="e">
        <f>(IQY85+#REF!)*IQY86</f>
        <v>#REF!</v>
      </c>
      <c r="IQZ82" s="101" t="e">
        <f>(IQZ85+#REF!)*IQZ86</f>
        <v>#REF!</v>
      </c>
      <c r="IRA82" s="101" t="e">
        <f>(IRA85+#REF!)*IRA86</f>
        <v>#REF!</v>
      </c>
      <c r="IRB82" s="101" t="e">
        <f>(IRB85+#REF!)*IRB86</f>
        <v>#REF!</v>
      </c>
      <c r="IRC82" s="101" t="e">
        <f>(IRC85+#REF!)*IRC86</f>
        <v>#REF!</v>
      </c>
      <c r="IRD82" s="101" t="e">
        <f>(IRD85+#REF!)*IRD86</f>
        <v>#REF!</v>
      </c>
      <c r="IRE82" s="101" t="e">
        <f>(IRE85+#REF!)*IRE86</f>
        <v>#REF!</v>
      </c>
      <c r="IRF82" s="101" t="e">
        <f>(IRF85+#REF!)*IRF86</f>
        <v>#REF!</v>
      </c>
      <c r="IRG82" s="101" t="e">
        <f>(IRG85+#REF!)*IRG86</f>
        <v>#REF!</v>
      </c>
      <c r="IRH82" s="101" t="e">
        <f>(IRH85+#REF!)*IRH86</f>
        <v>#REF!</v>
      </c>
      <c r="IRI82" s="101" t="e">
        <f>(IRI85+#REF!)*IRI86</f>
        <v>#REF!</v>
      </c>
      <c r="IRJ82" s="101" t="e">
        <f>(IRJ85+#REF!)*IRJ86</f>
        <v>#REF!</v>
      </c>
      <c r="IRK82" s="101" t="e">
        <f>(IRK85+#REF!)*IRK86</f>
        <v>#REF!</v>
      </c>
      <c r="IRL82" s="101" t="e">
        <f>(IRL85+#REF!)*IRL86</f>
        <v>#REF!</v>
      </c>
      <c r="IRM82" s="101" t="e">
        <f>(IRM85+#REF!)*IRM86</f>
        <v>#REF!</v>
      </c>
      <c r="IRN82" s="101" t="e">
        <f>(IRN85+#REF!)*IRN86</f>
        <v>#REF!</v>
      </c>
      <c r="IRO82" s="101" t="e">
        <f>(IRO85+#REF!)*IRO86</f>
        <v>#REF!</v>
      </c>
      <c r="IRP82" s="101" t="e">
        <f>(IRP85+#REF!)*IRP86</f>
        <v>#REF!</v>
      </c>
      <c r="IRQ82" s="101" t="e">
        <f>(IRQ85+#REF!)*IRQ86</f>
        <v>#REF!</v>
      </c>
      <c r="IRR82" s="101" t="e">
        <f>(IRR85+#REF!)*IRR86</f>
        <v>#REF!</v>
      </c>
      <c r="IRS82" s="101" t="e">
        <f>(IRS85+#REF!)*IRS86</f>
        <v>#REF!</v>
      </c>
      <c r="IRT82" s="101" t="e">
        <f>(IRT85+#REF!)*IRT86</f>
        <v>#REF!</v>
      </c>
      <c r="IRU82" s="101" t="e">
        <f>(IRU85+#REF!)*IRU86</f>
        <v>#REF!</v>
      </c>
      <c r="IRV82" s="101" t="e">
        <f>(IRV85+#REF!)*IRV86</f>
        <v>#REF!</v>
      </c>
      <c r="IRW82" s="101" t="e">
        <f>(IRW85+#REF!)*IRW86</f>
        <v>#REF!</v>
      </c>
      <c r="IRX82" s="101" t="e">
        <f>(IRX85+#REF!)*IRX86</f>
        <v>#REF!</v>
      </c>
      <c r="IRY82" s="101" t="e">
        <f>(IRY85+#REF!)*IRY86</f>
        <v>#REF!</v>
      </c>
      <c r="IRZ82" s="101" t="e">
        <f>(IRZ85+#REF!)*IRZ86</f>
        <v>#REF!</v>
      </c>
      <c r="ISA82" s="101" t="e">
        <f>(ISA85+#REF!)*ISA86</f>
        <v>#REF!</v>
      </c>
      <c r="ISB82" s="101" t="e">
        <f>(ISB85+#REF!)*ISB86</f>
        <v>#REF!</v>
      </c>
      <c r="ISC82" s="101" t="e">
        <f>(ISC85+#REF!)*ISC86</f>
        <v>#REF!</v>
      </c>
      <c r="ISD82" s="101" t="e">
        <f>(ISD85+#REF!)*ISD86</f>
        <v>#REF!</v>
      </c>
      <c r="ISE82" s="101" t="e">
        <f>(ISE85+#REF!)*ISE86</f>
        <v>#REF!</v>
      </c>
      <c r="ISF82" s="101" t="e">
        <f>(ISF85+#REF!)*ISF86</f>
        <v>#REF!</v>
      </c>
      <c r="ISG82" s="101" t="e">
        <f>(ISG85+#REF!)*ISG86</f>
        <v>#REF!</v>
      </c>
      <c r="ISH82" s="101" t="e">
        <f>(ISH85+#REF!)*ISH86</f>
        <v>#REF!</v>
      </c>
      <c r="ISI82" s="101" t="e">
        <f>(ISI85+#REF!)*ISI86</f>
        <v>#REF!</v>
      </c>
      <c r="ISJ82" s="101" t="e">
        <f>(ISJ85+#REF!)*ISJ86</f>
        <v>#REF!</v>
      </c>
      <c r="ISK82" s="101" t="e">
        <f>(ISK85+#REF!)*ISK86</f>
        <v>#REF!</v>
      </c>
      <c r="ISL82" s="101" t="e">
        <f>(ISL85+#REF!)*ISL86</f>
        <v>#REF!</v>
      </c>
      <c r="ISM82" s="101" t="e">
        <f>(ISM85+#REF!)*ISM86</f>
        <v>#REF!</v>
      </c>
      <c r="ISN82" s="101" t="e">
        <f>(ISN85+#REF!)*ISN86</f>
        <v>#REF!</v>
      </c>
      <c r="ISO82" s="101" t="e">
        <f>(ISO85+#REF!)*ISO86</f>
        <v>#REF!</v>
      </c>
      <c r="ISP82" s="101" t="e">
        <f>(ISP85+#REF!)*ISP86</f>
        <v>#REF!</v>
      </c>
      <c r="ISQ82" s="101" t="e">
        <f>(ISQ85+#REF!)*ISQ86</f>
        <v>#REF!</v>
      </c>
      <c r="ISR82" s="101" t="e">
        <f>(ISR85+#REF!)*ISR86</f>
        <v>#REF!</v>
      </c>
      <c r="ISS82" s="101" t="e">
        <f>(ISS85+#REF!)*ISS86</f>
        <v>#REF!</v>
      </c>
      <c r="IST82" s="101" t="e">
        <f>(IST85+#REF!)*IST86</f>
        <v>#REF!</v>
      </c>
      <c r="ISU82" s="101" t="e">
        <f>(ISU85+#REF!)*ISU86</f>
        <v>#REF!</v>
      </c>
      <c r="ISV82" s="101" t="e">
        <f>(ISV85+#REF!)*ISV86</f>
        <v>#REF!</v>
      </c>
      <c r="ISW82" s="101" t="e">
        <f>(ISW85+#REF!)*ISW86</f>
        <v>#REF!</v>
      </c>
      <c r="ISX82" s="101" t="e">
        <f>(ISX85+#REF!)*ISX86</f>
        <v>#REF!</v>
      </c>
      <c r="ISY82" s="101" t="e">
        <f>(ISY85+#REF!)*ISY86</f>
        <v>#REF!</v>
      </c>
      <c r="ISZ82" s="101" t="e">
        <f>(ISZ85+#REF!)*ISZ86</f>
        <v>#REF!</v>
      </c>
      <c r="ITA82" s="101" t="e">
        <f>(ITA85+#REF!)*ITA86</f>
        <v>#REF!</v>
      </c>
      <c r="ITB82" s="101" t="e">
        <f>(ITB85+#REF!)*ITB86</f>
        <v>#REF!</v>
      </c>
      <c r="ITC82" s="101" t="e">
        <f>(ITC85+#REF!)*ITC86</f>
        <v>#REF!</v>
      </c>
      <c r="ITD82" s="101" t="e">
        <f>(ITD85+#REF!)*ITD86</f>
        <v>#REF!</v>
      </c>
      <c r="ITE82" s="101" t="e">
        <f>(ITE85+#REF!)*ITE86</f>
        <v>#REF!</v>
      </c>
      <c r="ITF82" s="101" t="e">
        <f>(ITF85+#REF!)*ITF86</f>
        <v>#REF!</v>
      </c>
      <c r="ITG82" s="101" t="e">
        <f>(ITG85+#REF!)*ITG86</f>
        <v>#REF!</v>
      </c>
      <c r="ITH82" s="101" t="e">
        <f>(ITH85+#REF!)*ITH86</f>
        <v>#REF!</v>
      </c>
      <c r="ITI82" s="101" t="e">
        <f>(ITI85+#REF!)*ITI86</f>
        <v>#REF!</v>
      </c>
      <c r="ITJ82" s="101" t="e">
        <f>(ITJ85+#REF!)*ITJ86</f>
        <v>#REF!</v>
      </c>
      <c r="ITK82" s="101" t="e">
        <f>(ITK85+#REF!)*ITK86</f>
        <v>#REF!</v>
      </c>
      <c r="ITL82" s="101" t="e">
        <f>(ITL85+#REF!)*ITL86</f>
        <v>#REF!</v>
      </c>
      <c r="ITM82" s="101" t="e">
        <f>(ITM85+#REF!)*ITM86</f>
        <v>#REF!</v>
      </c>
      <c r="ITN82" s="101" t="e">
        <f>(ITN85+#REF!)*ITN86</f>
        <v>#REF!</v>
      </c>
      <c r="ITO82" s="101" t="e">
        <f>(ITO85+#REF!)*ITO86</f>
        <v>#REF!</v>
      </c>
      <c r="ITP82" s="101" t="e">
        <f>(ITP85+#REF!)*ITP86</f>
        <v>#REF!</v>
      </c>
      <c r="ITQ82" s="101" t="e">
        <f>(ITQ85+#REF!)*ITQ86</f>
        <v>#REF!</v>
      </c>
      <c r="ITR82" s="101" t="e">
        <f>(ITR85+#REF!)*ITR86</f>
        <v>#REF!</v>
      </c>
      <c r="ITS82" s="101" t="e">
        <f>(ITS85+#REF!)*ITS86</f>
        <v>#REF!</v>
      </c>
      <c r="ITT82" s="101" t="e">
        <f>(ITT85+#REF!)*ITT86</f>
        <v>#REF!</v>
      </c>
      <c r="ITU82" s="101" t="e">
        <f>(ITU85+#REF!)*ITU86</f>
        <v>#REF!</v>
      </c>
      <c r="ITV82" s="101" t="e">
        <f>(ITV85+#REF!)*ITV86</f>
        <v>#REF!</v>
      </c>
      <c r="ITW82" s="101" t="e">
        <f>(ITW85+#REF!)*ITW86</f>
        <v>#REF!</v>
      </c>
      <c r="ITX82" s="101" t="e">
        <f>(ITX85+#REF!)*ITX86</f>
        <v>#REF!</v>
      </c>
      <c r="ITY82" s="101" t="e">
        <f>(ITY85+#REF!)*ITY86</f>
        <v>#REF!</v>
      </c>
      <c r="ITZ82" s="101" t="e">
        <f>(ITZ85+#REF!)*ITZ86</f>
        <v>#REF!</v>
      </c>
      <c r="IUA82" s="101" t="e">
        <f>(IUA85+#REF!)*IUA86</f>
        <v>#REF!</v>
      </c>
      <c r="IUB82" s="101" t="e">
        <f>(IUB85+#REF!)*IUB86</f>
        <v>#REF!</v>
      </c>
      <c r="IUC82" s="101" t="e">
        <f>(IUC85+#REF!)*IUC86</f>
        <v>#REF!</v>
      </c>
      <c r="IUD82" s="101" t="e">
        <f>(IUD85+#REF!)*IUD86</f>
        <v>#REF!</v>
      </c>
      <c r="IUE82" s="101" t="e">
        <f>(IUE85+#REF!)*IUE86</f>
        <v>#REF!</v>
      </c>
      <c r="IUF82" s="101" t="e">
        <f>(IUF85+#REF!)*IUF86</f>
        <v>#REF!</v>
      </c>
      <c r="IUG82" s="101" t="e">
        <f>(IUG85+#REF!)*IUG86</f>
        <v>#REF!</v>
      </c>
      <c r="IUH82" s="101" t="e">
        <f>(IUH85+#REF!)*IUH86</f>
        <v>#REF!</v>
      </c>
      <c r="IUI82" s="101" t="e">
        <f>(IUI85+#REF!)*IUI86</f>
        <v>#REF!</v>
      </c>
      <c r="IUJ82" s="101" t="e">
        <f>(IUJ85+#REF!)*IUJ86</f>
        <v>#REF!</v>
      </c>
      <c r="IUK82" s="101" t="e">
        <f>(IUK85+#REF!)*IUK86</f>
        <v>#REF!</v>
      </c>
      <c r="IUL82" s="101" t="e">
        <f>(IUL85+#REF!)*IUL86</f>
        <v>#REF!</v>
      </c>
      <c r="IUM82" s="101" t="e">
        <f>(IUM85+#REF!)*IUM86</f>
        <v>#REF!</v>
      </c>
      <c r="IUN82" s="101" t="e">
        <f>(IUN85+#REF!)*IUN86</f>
        <v>#REF!</v>
      </c>
      <c r="IUO82" s="101" t="e">
        <f>(IUO85+#REF!)*IUO86</f>
        <v>#REF!</v>
      </c>
      <c r="IUP82" s="101" t="e">
        <f>(IUP85+#REF!)*IUP86</f>
        <v>#REF!</v>
      </c>
      <c r="IUQ82" s="101" t="e">
        <f>(IUQ85+#REF!)*IUQ86</f>
        <v>#REF!</v>
      </c>
      <c r="IUR82" s="101" t="e">
        <f>(IUR85+#REF!)*IUR86</f>
        <v>#REF!</v>
      </c>
      <c r="IUS82" s="101" t="e">
        <f>(IUS85+#REF!)*IUS86</f>
        <v>#REF!</v>
      </c>
      <c r="IUT82" s="101" t="e">
        <f>(IUT85+#REF!)*IUT86</f>
        <v>#REF!</v>
      </c>
      <c r="IUU82" s="101" t="e">
        <f>(IUU85+#REF!)*IUU86</f>
        <v>#REF!</v>
      </c>
      <c r="IUV82" s="101" t="e">
        <f>(IUV85+#REF!)*IUV86</f>
        <v>#REF!</v>
      </c>
      <c r="IUW82" s="101" t="e">
        <f>(IUW85+#REF!)*IUW86</f>
        <v>#REF!</v>
      </c>
      <c r="IUX82" s="101" t="e">
        <f>(IUX85+#REF!)*IUX86</f>
        <v>#REF!</v>
      </c>
      <c r="IUY82" s="101" t="e">
        <f>(IUY85+#REF!)*IUY86</f>
        <v>#REF!</v>
      </c>
      <c r="IUZ82" s="101" t="e">
        <f>(IUZ85+#REF!)*IUZ86</f>
        <v>#REF!</v>
      </c>
      <c r="IVA82" s="101" t="e">
        <f>(IVA85+#REF!)*IVA86</f>
        <v>#REF!</v>
      </c>
      <c r="IVB82" s="101" t="e">
        <f>(IVB85+#REF!)*IVB86</f>
        <v>#REF!</v>
      </c>
      <c r="IVC82" s="101" t="e">
        <f>(IVC85+#REF!)*IVC86</f>
        <v>#REF!</v>
      </c>
      <c r="IVD82" s="101" t="e">
        <f>(IVD85+#REF!)*IVD86</f>
        <v>#REF!</v>
      </c>
      <c r="IVE82" s="101" t="e">
        <f>(IVE85+#REF!)*IVE86</f>
        <v>#REF!</v>
      </c>
      <c r="IVF82" s="101" t="e">
        <f>(IVF85+#REF!)*IVF86</f>
        <v>#REF!</v>
      </c>
      <c r="IVG82" s="101" t="e">
        <f>(IVG85+#REF!)*IVG86</f>
        <v>#REF!</v>
      </c>
      <c r="IVH82" s="101" t="e">
        <f>(IVH85+#REF!)*IVH86</f>
        <v>#REF!</v>
      </c>
      <c r="IVI82" s="101" t="e">
        <f>(IVI85+#REF!)*IVI86</f>
        <v>#REF!</v>
      </c>
      <c r="IVJ82" s="101" t="e">
        <f>(IVJ85+#REF!)*IVJ86</f>
        <v>#REF!</v>
      </c>
      <c r="IVK82" s="101" t="e">
        <f>(IVK85+#REF!)*IVK86</f>
        <v>#REF!</v>
      </c>
      <c r="IVL82" s="101" t="e">
        <f>(IVL85+#REF!)*IVL86</f>
        <v>#REF!</v>
      </c>
      <c r="IVM82" s="101" t="e">
        <f>(IVM85+#REF!)*IVM86</f>
        <v>#REF!</v>
      </c>
      <c r="IVN82" s="101" t="e">
        <f>(IVN85+#REF!)*IVN86</f>
        <v>#REF!</v>
      </c>
      <c r="IVO82" s="101" t="e">
        <f>(IVO85+#REF!)*IVO86</f>
        <v>#REF!</v>
      </c>
      <c r="IVP82" s="101" t="e">
        <f>(IVP85+#REF!)*IVP86</f>
        <v>#REF!</v>
      </c>
      <c r="IVQ82" s="101" t="e">
        <f>(IVQ85+#REF!)*IVQ86</f>
        <v>#REF!</v>
      </c>
      <c r="IVR82" s="101" t="e">
        <f>(IVR85+#REF!)*IVR86</f>
        <v>#REF!</v>
      </c>
      <c r="IVS82" s="101" t="e">
        <f>(IVS85+#REF!)*IVS86</f>
        <v>#REF!</v>
      </c>
      <c r="IVT82" s="101" t="e">
        <f>(IVT85+#REF!)*IVT86</f>
        <v>#REF!</v>
      </c>
      <c r="IVU82" s="101" t="e">
        <f>(IVU85+#REF!)*IVU86</f>
        <v>#REF!</v>
      </c>
      <c r="IVV82" s="101" t="e">
        <f>(IVV85+#REF!)*IVV86</f>
        <v>#REF!</v>
      </c>
      <c r="IVW82" s="101" t="e">
        <f>(IVW85+#REF!)*IVW86</f>
        <v>#REF!</v>
      </c>
      <c r="IVX82" s="101" t="e">
        <f>(IVX85+#REF!)*IVX86</f>
        <v>#REF!</v>
      </c>
      <c r="IVY82" s="101" t="e">
        <f>(IVY85+#REF!)*IVY86</f>
        <v>#REF!</v>
      </c>
      <c r="IVZ82" s="101" t="e">
        <f>(IVZ85+#REF!)*IVZ86</f>
        <v>#REF!</v>
      </c>
      <c r="IWA82" s="101" t="e">
        <f>(IWA85+#REF!)*IWA86</f>
        <v>#REF!</v>
      </c>
      <c r="IWB82" s="101" t="e">
        <f>(IWB85+#REF!)*IWB86</f>
        <v>#REF!</v>
      </c>
      <c r="IWC82" s="101" t="e">
        <f>(IWC85+#REF!)*IWC86</f>
        <v>#REF!</v>
      </c>
      <c r="IWD82" s="101" t="e">
        <f>(IWD85+#REF!)*IWD86</f>
        <v>#REF!</v>
      </c>
      <c r="IWE82" s="101" t="e">
        <f>(IWE85+#REF!)*IWE86</f>
        <v>#REF!</v>
      </c>
      <c r="IWF82" s="101" t="e">
        <f>(IWF85+#REF!)*IWF86</f>
        <v>#REF!</v>
      </c>
      <c r="IWG82" s="101" t="e">
        <f>(IWG85+#REF!)*IWG86</f>
        <v>#REF!</v>
      </c>
      <c r="IWH82" s="101" t="e">
        <f>(IWH85+#REF!)*IWH86</f>
        <v>#REF!</v>
      </c>
      <c r="IWI82" s="101" t="e">
        <f>(IWI85+#REF!)*IWI86</f>
        <v>#REF!</v>
      </c>
      <c r="IWJ82" s="101" t="e">
        <f>(IWJ85+#REF!)*IWJ86</f>
        <v>#REF!</v>
      </c>
      <c r="IWK82" s="101" t="e">
        <f>(IWK85+#REF!)*IWK86</f>
        <v>#REF!</v>
      </c>
      <c r="IWL82" s="101" t="e">
        <f>(IWL85+#REF!)*IWL86</f>
        <v>#REF!</v>
      </c>
      <c r="IWM82" s="101" t="e">
        <f>(IWM85+#REF!)*IWM86</f>
        <v>#REF!</v>
      </c>
      <c r="IWN82" s="101" t="e">
        <f>(IWN85+#REF!)*IWN86</f>
        <v>#REF!</v>
      </c>
      <c r="IWO82" s="101" t="e">
        <f>(IWO85+#REF!)*IWO86</f>
        <v>#REF!</v>
      </c>
      <c r="IWP82" s="101" t="e">
        <f>(IWP85+#REF!)*IWP86</f>
        <v>#REF!</v>
      </c>
      <c r="IWQ82" s="101" t="e">
        <f>(IWQ85+#REF!)*IWQ86</f>
        <v>#REF!</v>
      </c>
      <c r="IWR82" s="101" t="e">
        <f>(IWR85+#REF!)*IWR86</f>
        <v>#REF!</v>
      </c>
      <c r="IWS82" s="101" t="e">
        <f>(IWS85+#REF!)*IWS86</f>
        <v>#REF!</v>
      </c>
      <c r="IWT82" s="101" t="e">
        <f>(IWT85+#REF!)*IWT86</f>
        <v>#REF!</v>
      </c>
      <c r="IWU82" s="101" t="e">
        <f>(IWU85+#REF!)*IWU86</f>
        <v>#REF!</v>
      </c>
      <c r="IWV82" s="101" t="e">
        <f>(IWV85+#REF!)*IWV86</f>
        <v>#REF!</v>
      </c>
      <c r="IWW82" s="101" t="e">
        <f>(IWW85+#REF!)*IWW86</f>
        <v>#REF!</v>
      </c>
      <c r="IWX82" s="101" t="e">
        <f>(IWX85+#REF!)*IWX86</f>
        <v>#REF!</v>
      </c>
      <c r="IWY82" s="101" t="e">
        <f>(IWY85+#REF!)*IWY86</f>
        <v>#REF!</v>
      </c>
      <c r="IWZ82" s="101" t="e">
        <f>(IWZ85+#REF!)*IWZ86</f>
        <v>#REF!</v>
      </c>
      <c r="IXA82" s="101" t="e">
        <f>(IXA85+#REF!)*IXA86</f>
        <v>#REF!</v>
      </c>
      <c r="IXB82" s="101" t="e">
        <f>(IXB85+#REF!)*IXB86</f>
        <v>#REF!</v>
      </c>
      <c r="IXC82" s="101" t="e">
        <f>(IXC85+#REF!)*IXC86</f>
        <v>#REF!</v>
      </c>
      <c r="IXD82" s="101" t="e">
        <f>(IXD85+#REF!)*IXD86</f>
        <v>#REF!</v>
      </c>
      <c r="IXE82" s="101" t="e">
        <f>(IXE85+#REF!)*IXE86</f>
        <v>#REF!</v>
      </c>
      <c r="IXF82" s="101" t="e">
        <f>(IXF85+#REF!)*IXF86</f>
        <v>#REF!</v>
      </c>
      <c r="IXG82" s="101" t="e">
        <f>(IXG85+#REF!)*IXG86</f>
        <v>#REF!</v>
      </c>
      <c r="IXH82" s="101" t="e">
        <f>(IXH85+#REF!)*IXH86</f>
        <v>#REF!</v>
      </c>
      <c r="IXI82" s="101" t="e">
        <f>(IXI85+#REF!)*IXI86</f>
        <v>#REF!</v>
      </c>
      <c r="IXJ82" s="101" t="e">
        <f>(IXJ85+#REF!)*IXJ86</f>
        <v>#REF!</v>
      </c>
      <c r="IXK82" s="101" t="e">
        <f>(IXK85+#REF!)*IXK86</f>
        <v>#REF!</v>
      </c>
      <c r="IXL82" s="101" t="e">
        <f>(IXL85+#REF!)*IXL86</f>
        <v>#REF!</v>
      </c>
      <c r="IXM82" s="101" t="e">
        <f>(IXM85+#REF!)*IXM86</f>
        <v>#REF!</v>
      </c>
      <c r="IXN82" s="101" t="e">
        <f>(IXN85+#REF!)*IXN86</f>
        <v>#REF!</v>
      </c>
      <c r="IXO82" s="101" t="e">
        <f>(IXO85+#REF!)*IXO86</f>
        <v>#REF!</v>
      </c>
      <c r="IXP82" s="101" t="e">
        <f>(IXP85+#REF!)*IXP86</f>
        <v>#REF!</v>
      </c>
      <c r="IXQ82" s="101" t="e">
        <f>(IXQ85+#REF!)*IXQ86</f>
        <v>#REF!</v>
      </c>
      <c r="IXR82" s="101" t="e">
        <f>(IXR85+#REF!)*IXR86</f>
        <v>#REF!</v>
      </c>
      <c r="IXS82" s="101" t="e">
        <f>(IXS85+#REF!)*IXS86</f>
        <v>#REF!</v>
      </c>
      <c r="IXT82" s="101" t="e">
        <f>(IXT85+#REF!)*IXT86</f>
        <v>#REF!</v>
      </c>
      <c r="IXU82" s="101" t="e">
        <f>(IXU85+#REF!)*IXU86</f>
        <v>#REF!</v>
      </c>
      <c r="IXV82" s="101" t="e">
        <f>(IXV85+#REF!)*IXV86</f>
        <v>#REF!</v>
      </c>
      <c r="IXW82" s="101" t="e">
        <f>(IXW85+#REF!)*IXW86</f>
        <v>#REF!</v>
      </c>
      <c r="IXX82" s="101" t="e">
        <f>(IXX85+#REF!)*IXX86</f>
        <v>#REF!</v>
      </c>
      <c r="IXY82" s="101" t="e">
        <f>(IXY85+#REF!)*IXY86</f>
        <v>#REF!</v>
      </c>
      <c r="IXZ82" s="101" t="e">
        <f>(IXZ85+#REF!)*IXZ86</f>
        <v>#REF!</v>
      </c>
      <c r="IYA82" s="101" t="e">
        <f>(IYA85+#REF!)*IYA86</f>
        <v>#REF!</v>
      </c>
      <c r="IYB82" s="101" t="e">
        <f>(IYB85+#REF!)*IYB86</f>
        <v>#REF!</v>
      </c>
      <c r="IYC82" s="101" t="e">
        <f>(IYC85+#REF!)*IYC86</f>
        <v>#REF!</v>
      </c>
      <c r="IYD82" s="101" t="e">
        <f>(IYD85+#REF!)*IYD86</f>
        <v>#REF!</v>
      </c>
      <c r="IYE82" s="101" t="e">
        <f>(IYE85+#REF!)*IYE86</f>
        <v>#REF!</v>
      </c>
      <c r="IYF82" s="101" t="e">
        <f>(IYF85+#REF!)*IYF86</f>
        <v>#REF!</v>
      </c>
      <c r="IYG82" s="101" t="e">
        <f>(IYG85+#REF!)*IYG86</f>
        <v>#REF!</v>
      </c>
      <c r="IYH82" s="101" t="e">
        <f>(IYH85+#REF!)*IYH86</f>
        <v>#REF!</v>
      </c>
      <c r="IYI82" s="101" t="e">
        <f>(IYI85+#REF!)*IYI86</f>
        <v>#REF!</v>
      </c>
      <c r="IYJ82" s="101" t="e">
        <f>(IYJ85+#REF!)*IYJ86</f>
        <v>#REF!</v>
      </c>
      <c r="IYK82" s="101" t="e">
        <f>(IYK85+#REF!)*IYK86</f>
        <v>#REF!</v>
      </c>
      <c r="IYL82" s="101" t="e">
        <f>(IYL85+#REF!)*IYL86</f>
        <v>#REF!</v>
      </c>
      <c r="IYM82" s="101" t="e">
        <f>(IYM85+#REF!)*IYM86</f>
        <v>#REF!</v>
      </c>
      <c r="IYN82" s="101" t="e">
        <f>(IYN85+#REF!)*IYN86</f>
        <v>#REF!</v>
      </c>
      <c r="IYO82" s="101" t="e">
        <f>(IYO85+#REF!)*IYO86</f>
        <v>#REF!</v>
      </c>
      <c r="IYP82" s="101" t="e">
        <f>(IYP85+#REF!)*IYP86</f>
        <v>#REF!</v>
      </c>
      <c r="IYQ82" s="101" t="e">
        <f>(IYQ85+#REF!)*IYQ86</f>
        <v>#REF!</v>
      </c>
      <c r="IYR82" s="101" t="e">
        <f>(IYR85+#REF!)*IYR86</f>
        <v>#REF!</v>
      </c>
      <c r="IYS82" s="101" t="e">
        <f>(IYS85+#REF!)*IYS86</f>
        <v>#REF!</v>
      </c>
      <c r="IYT82" s="101" t="e">
        <f>(IYT85+#REF!)*IYT86</f>
        <v>#REF!</v>
      </c>
      <c r="IYU82" s="101" t="e">
        <f>(IYU85+#REF!)*IYU86</f>
        <v>#REF!</v>
      </c>
      <c r="IYV82" s="101" t="e">
        <f>(IYV85+#REF!)*IYV86</f>
        <v>#REF!</v>
      </c>
      <c r="IYW82" s="101" t="e">
        <f>(IYW85+#REF!)*IYW86</f>
        <v>#REF!</v>
      </c>
      <c r="IYX82" s="101" t="e">
        <f>(IYX85+#REF!)*IYX86</f>
        <v>#REF!</v>
      </c>
      <c r="IYY82" s="101" t="e">
        <f>(IYY85+#REF!)*IYY86</f>
        <v>#REF!</v>
      </c>
      <c r="IYZ82" s="101" t="e">
        <f>(IYZ85+#REF!)*IYZ86</f>
        <v>#REF!</v>
      </c>
      <c r="IZA82" s="101" t="e">
        <f>(IZA85+#REF!)*IZA86</f>
        <v>#REF!</v>
      </c>
      <c r="IZB82" s="101" t="e">
        <f>(IZB85+#REF!)*IZB86</f>
        <v>#REF!</v>
      </c>
      <c r="IZC82" s="101" t="e">
        <f>(IZC85+#REF!)*IZC86</f>
        <v>#REF!</v>
      </c>
      <c r="IZD82" s="101" t="e">
        <f>(IZD85+#REF!)*IZD86</f>
        <v>#REF!</v>
      </c>
      <c r="IZE82" s="101" t="e">
        <f>(IZE85+#REF!)*IZE86</f>
        <v>#REF!</v>
      </c>
      <c r="IZF82" s="101" t="e">
        <f>(IZF85+#REF!)*IZF86</f>
        <v>#REF!</v>
      </c>
      <c r="IZG82" s="101" t="e">
        <f>(IZG85+#REF!)*IZG86</f>
        <v>#REF!</v>
      </c>
      <c r="IZH82" s="101" t="e">
        <f>(IZH85+#REF!)*IZH86</f>
        <v>#REF!</v>
      </c>
      <c r="IZI82" s="101" t="e">
        <f>(IZI85+#REF!)*IZI86</f>
        <v>#REF!</v>
      </c>
      <c r="IZJ82" s="101" t="e">
        <f>(IZJ85+#REF!)*IZJ86</f>
        <v>#REF!</v>
      </c>
      <c r="IZK82" s="101" t="e">
        <f>(IZK85+#REF!)*IZK86</f>
        <v>#REF!</v>
      </c>
      <c r="IZL82" s="101" t="e">
        <f>(IZL85+#REF!)*IZL86</f>
        <v>#REF!</v>
      </c>
      <c r="IZM82" s="101" t="e">
        <f>(IZM85+#REF!)*IZM86</f>
        <v>#REF!</v>
      </c>
      <c r="IZN82" s="101" t="e">
        <f>(IZN85+#REF!)*IZN86</f>
        <v>#REF!</v>
      </c>
      <c r="IZO82" s="101" t="e">
        <f>(IZO85+#REF!)*IZO86</f>
        <v>#REF!</v>
      </c>
      <c r="IZP82" s="101" t="e">
        <f>(IZP85+#REF!)*IZP86</f>
        <v>#REF!</v>
      </c>
      <c r="IZQ82" s="101" t="e">
        <f>(IZQ85+#REF!)*IZQ86</f>
        <v>#REF!</v>
      </c>
      <c r="IZR82" s="101" t="e">
        <f>(IZR85+#REF!)*IZR86</f>
        <v>#REF!</v>
      </c>
      <c r="IZS82" s="101" t="e">
        <f>(IZS85+#REF!)*IZS86</f>
        <v>#REF!</v>
      </c>
      <c r="IZT82" s="101" t="e">
        <f>(IZT85+#REF!)*IZT86</f>
        <v>#REF!</v>
      </c>
      <c r="IZU82" s="101" t="e">
        <f>(IZU85+#REF!)*IZU86</f>
        <v>#REF!</v>
      </c>
      <c r="IZV82" s="101" t="e">
        <f>(IZV85+#REF!)*IZV86</f>
        <v>#REF!</v>
      </c>
      <c r="IZW82" s="101" t="e">
        <f>(IZW85+#REF!)*IZW86</f>
        <v>#REF!</v>
      </c>
      <c r="IZX82" s="101" t="e">
        <f>(IZX85+#REF!)*IZX86</f>
        <v>#REF!</v>
      </c>
      <c r="IZY82" s="101" t="e">
        <f>(IZY85+#REF!)*IZY86</f>
        <v>#REF!</v>
      </c>
      <c r="IZZ82" s="101" t="e">
        <f>(IZZ85+#REF!)*IZZ86</f>
        <v>#REF!</v>
      </c>
      <c r="JAA82" s="101" t="e">
        <f>(JAA85+#REF!)*JAA86</f>
        <v>#REF!</v>
      </c>
      <c r="JAB82" s="101" t="e">
        <f>(JAB85+#REF!)*JAB86</f>
        <v>#REF!</v>
      </c>
      <c r="JAC82" s="101" t="e">
        <f>(JAC85+#REF!)*JAC86</f>
        <v>#REF!</v>
      </c>
      <c r="JAD82" s="101" t="e">
        <f>(JAD85+#REF!)*JAD86</f>
        <v>#REF!</v>
      </c>
      <c r="JAE82" s="101" t="e">
        <f>(JAE85+#REF!)*JAE86</f>
        <v>#REF!</v>
      </c>
      <c r="JAF82" s="101" t="e">
        <f>(JAF85+#REF!)*JAF86</f>
        <v>#REF!</v>
      </c>
      <c r="JAG82" s="101" t="e">
        <f>(JAG85+#REF!)*JAG86</f>
        <v>#REF!</v>
      </c>
      <c r="JAH82" s="101" t="e">
        <f>(JAH85+#REF!)*JAH86</f>
        <v>#REF!</v>
      </c>
      <c r="JAI82" s="101" t="e">
        <f>(JAI85+#REF!)*JAI86</f>
        <v>#REF!</v>
      </c>
      <c r="JAJ82" s="101" t="e">
        <f>(JAJ85+#REF!)*JAJ86</f>
        <v>#REF!</v>
      </c>
      <c r="JAK82" s="101" t="e">
        <f>(JAK85+#REF!)*JAK86</f>
        <v>#REF!</v>
      </c>
      <c r="JAL82" s="101" t="e">
        <f>(JAL85+#REF!)*JAL86</f>
        <v>#REF!</v>
      </c>
      <c r="JAM82" s="101" t="e">
        <f>(JAM85+#REF!)*JAM86</f>
        <v>#REF!</v>
      </c>
      <c r="JAN82" s="101" t="e">
        <f>(JAN85+#REF!)*JAN86</f>
        <v>#REF!</v>
      </c>
      <c r="JAO82" s="101" t="e">
        <f>(JAO85+#REF!)*JAO86</f>
        <v>#REF!</v>
      </c>
      <c r="JAP82" s="101" t="e">
        <f>(JAP85+#REF!)*JAP86</f>
        <v>#REF!</v>
      </c>
      <c r="JAQ82" s="101" t="e">
        <f>(JAQ85+#REF!)*JAQ86</f>
        <v>#REF!</v>
      </c>
      <c r="JAR82" s="101" t="e">
        <f>(JAR85+#REF!)*JAR86</f>
        <v>#REF!</v>
      </c>
      <c r="JAS82" s="101" t="e">
        <f>(JAS85+#REF!)*JAS86</f>
        <v>#REF!</v>
      </c>
      <c r="JAT82" s="101" t="e">
        <f>(JAT85+#REF!)*JAT86</f>
        <v>#REF!</v>
      </c>
      <c r="JAU82" s="101" t="e">
        <f>(JAU85+#REF!)*JAU86</f>
        <v>#REF!</v>
      </c>
      <c r="JAV82" s="101" t="e">
        <f>(JAV85+#REF!)*JAV86</f>
        <v>#REF!</v>
      </c>
      <c r="JAW82" s="101" t="e">
        <f>(JAW85+#REF!)*JAW86</f>
        <v>#REF!</v>
      </c>
      <c r="JAX82" s="101" t="e">
        <f>(JAX85+#REF!)*JAX86</f>
        <v>#REF!</v>
      </c>
      <c r="JAY82" s="101" t="e">
        <f>(JAY85+#REF!)*JAY86</f>
        <v>#REF!</v>
      </c>
      <c r="JAZ82" s="101" t="e">
        <f>(JAZ85+#REF!)*JAZ86</f>
        <v>#REF!</v>
      </c>
      <c r="JBA82" s="101" t="e">
        <f>(JBA85+#REF!)*JBA86</f>
        <v>#REF!</v>
      </c>
      <c r="JBB82" s="101" t="e">
        <f>(JBB85+#REF!)*JBB86</f>
        <v>#REF!</v>
      </c>
      <c r="JBC82" s="101" t="e">
        <f>(JBC85+#REF!)*JBC86</f>
        <v>#REF!</v>
      </c>
      <c r="JBD82" s="101" t="e">
        <f>(JBD85+#REF!)*JBD86</f>
        <v>#REF!</v>
      </c>
      <c r="JBE82" s="101" t="e">
        <f>(JBE85+#REF!)*JBE86</f>
        <v>#REF!</v>
      </c>
      <c r="JBF82" s="101" t="e">
        <f>(JBF85+#REF!)*JBF86</f>
        <v>#REF!</v>
      </c>
      <c r="JBG82" s="101" t="e">
        <f>(JBG85+#REF!)*JBG86</f>
        <v>#REF!</v>
      </c>
      <c r="JBH82" s="101" t="e">
        <f>(JBH85+#REF!)*JBH86</f>
        <v>#REF!</v>
      </c>
      <c r="JBI82" s="101" t="e">
        <f>(JBI85+#REF!)*JBI86</f>
        <v>#REF!</v>
      </c>
      <c r="JBJ82" s="101" t="e">
        <f>(JBJ85+#REF!)*JBJ86</f>
        <v>#REF!</v>
      </c>
      <c r="JBK82" s="101" t="e">
        <f>(JBK85+#REF!)*JBK86</f>
        <v>#REF!</v>
      </c>
      <c r="JBL82" s="101" t="e">
        <f>(JBL85+#REF!)*JBL86</f>
        <v>#REF!</v>
      </c>
      <c r="JBM82" s="101" t="e">
        <f>(JBM85+#REF!)*JBM86</f>
        <v>#REF!</v>
      </c>
      <c r="JBN82" s="101" t="e">
        <f>(JBN85+#REF!)*JBN86</f>
        <v>#REF!</v>
      </c>
      <c r="JBO82" s="101" t="e">
        <f>(JBO85+#REF!)*JBO86</f>
        <v>#REF!</v>
      </c>
      <c r="JBP82" s="101" t="e">
        <f>(JBP85+#REF!)*JBP86</f>
        <v>#REF!</v>
      </c>
      <c r="JBQ82" s="101" t="e">
        <f>(JBQ85+#REF!)*JBQ86</f>
        <v>#REF!</v>
      </c>
      <c r="JBR82" s="101" t="e">
        <f>(JBR85+#REF!)*JBR86</f>
        <v>#REF!</v>
      </c>
      <c r="JBS82" s="101" t="e">
        <f>(JBS85+#REF!)*JBS86</f>
        <v>#REF!</v>
      </c>
      <c r="JBT82" s="101" t="e">
        <f>(JBT85+#REF!)*JBT86</f>
        <v>#REF!</v>
      </c>
      <c r="JBU82" s="101" t="e">
        <f>(JBU85+#REF!)*JBU86</f>
        <v>#REF!</v>
      </c>
      <c r="JBV82" s="101" t="e">
        <f>(JBV85+#REF!)*JBV86</f>
        <v>#REF!</v>
      </c>
      <c r="JBW82" s="101" t="e">
        <f>(JBW85+#REF!)*JBW86</f>
        <v>#REF!</v>
      </c>
      <c r="JBX82" s="101" t="e">
        <f>(JBX85+#REF!)*JBX86</f>
        <v>#REF!</v>
      </c>
      <c r="JBY82" s="101" t="e">
        <f>(JBY85+#REF!)*JBY86</f>
        <v>#REF!</v>
      </c>
      <c r="JBZ82" s="101" t="e">
        <f>(JBZ85+#REF!)*JBZ86</f>
        <v>#REF!</v>
      </c>
      <c r="JCA82" s="101" t="e">
        <f>(JCA85+#REF!)*JCA86</f>
        <v>#REF!</v>
      </c>
      <c r="JCB82" s="101" t="e">
        <f>(JCB85+#REF!)*JCB86</f>
        <v>#REF!</v>
      </c>
      <c r="JCC82" s="101" t="e">
        <f>(JCC85+#REF!)*JCC86</f>
        <v>#REF!</v>
      </c>
      <c r="JCD82" s="101" t="e">
        <f>(JCD85+#REF!)*JCD86</f>
        <v>#REF!</v>
      </c>
      <c r="JCE82" s="101" t="e">
        <f>(JCE85+#REF!)*JCE86</f>
        <v>#REF!</v>
      </c>
      <c r="JCF82" s="101" t="e">
        <f>(JCF85+#REF!)*JCF86</f>
        <v>#REF!</v>
      </c>
      <c r="JCG82" s="101" t="e">
        <f>(JCG85+#REF!)*JCG86</f>
        <v>#REF!</v>
      </c>
      <c r="JCH82" s="101" t="e">
        <f>(JCH85+#REF!)*JCH86</f>
        <v>#REF!</v>
      </c>
      <c r="JCI82" s="101" t="e">
        <f>(JCI85+#REF!)*JCI86</f>
        <v>#REF!</v>
      </c>
      <c r="JCJ82" s="101" t="e">
        <f>(JCJ85+#REF!)*JCJ86</f>
        <v>#REF!</v>
      </c>
      <c r="JCK82" s="101" t="e">
        <f>(JCK85+#REF!)*JCK86</f>
        <v>#REF!</v>
      </c>
      <c r="JCL82" s="101" t="e">
        <f>(JCL85+#REF!)*JCL86</f>
        <v>#REF!</v>
      </c>
      <c r="JCM82" s="101" t="e">
        <f>(JCM85+#REF!)*JCM86</f>
        <v>#REF!</v>
      </c>
      <c r="JCN82" s="101" t="e">
        <f>(JCN85+#REF!)*JCN86</f>
        <v>#REF!</v>
      </c>
      <c r="JCO82" s="101" t="e">
        <f>(JCO85+#REF!)*JCO86</f>
        <v>#REF!</v>
      </c>
      <c r="JCP82" s="101" t="e">
        <f>(JCP85+#REF!)*JCP86</f>
        <v>#REF!</v>
      </c>
      <c r="JCQ82" s="101" t="e">
        <f>(JCQ85+#REF!)*JCQ86</f>
        <v>#REF!</v>
      </c>
      <c r="JCR82" s="101" t="e">
        <f>(JCR85+#REF!)*JCR86</f>
        <v>#REF!</v>
      </c>
      <c r="JCS82" s="101" t="e">
        <f>(JCS85+#REF!)*JCS86</f>
        <v>#REF!</v>
      </c>
      <c r="JCT82" s="101" t="e">
        <f>(JCT85+#REF!)*JCT86</f>
        <v>#REF!</v>
      </c>
      <c r="JCU82" s="101" t="e">
        <f>(JCU85+#REF!)*JCU86</f>
        <v>#REF!</v>
      </c>
      <c r="JCV82" s="101" t="e">
        <f>(JCV85+#REF!)*JCV86</f>
        <v>#REF!</v>
      </c>
      <c r="JCW82" s="101" t="e">
        <f>(JCW85+#REF!)*JCW86</f>
        <v>#REF!</v>
      </c>
      <c r="JCX82" s="101" t="e">
        <f>(JCX85+#REF!)*JCX86</f>
        <v>#REF!</v>
      </c>
      <c r="JCY82" s="101" t="e">
        <f>(JCY85+#REF!)*JCY86</f>
        <v>#REF!</v>
      </c>
      <c r="JCZ82" s="101" t="e">
        <f>(JCZ85+#REF!)*JCZ86</f>
        <v>#REF!</v>
      </c>
      <c r="JDA82" s="101" t="e">
        <f>(JDA85+#REF!)*JDA86</f>
        <v>#REF!</v>
      </c>
      <c r="JDB82" s="101" t="e">
        <f>(JDB85+#REF!)*JDB86</f>
        <v>#REF!</v>
      </c>
      <c r="JDC82" s="101" t="e">
        <f>(JDC85+#REF!)*JDC86</f>
        <v>#REF!</v>
      </c>
      <c r="JDD82" s="101" t="e">
        <f>(JDD85+#REF!)*JDD86</f>
        <v>#REF!</v>
      </c>
      <c r="JDE82" s="101" t="e">
        <f>(JDE85+#REF!)*JDE86</f>
        <v>#REF!</v>
      </c>
      <c r="JDF82" s="101" t="e">
        <f>(JDF85+#REF!)*JDF86</f>
        <v>#REF!</v>
      </c>
      <c r="JDG82" s="101" t="e">
        <f>(JDG85+#REF!)*JDG86</f>
        <v>#REF!</v>
      </c>
      <c r="JDH82" s="101" t="e">
        <f>(JDH85+#REF!)*JDH86</f>
        <v>#REF!</v>
      </c>
      <c r="JDI82" s="101" t="e">
        <f>(JDI85+#REF!)*JDI86</f>
        <v>#REF!</v>
      </c>
      <c r="JDJ82" s="101" t="e">
        <f>(JDJ85+#REF!)*JDJ86</f>
        <v>#REF!</v>
      </c>
      <c r="JDK82" s="101" t="e">
        <f>(JDK85+#REF!)*JDK86</f>
        <v>#REF!</v>
      </c>
      <c r="JDL82" s="101" t="e">
        <f>(JDL85+#REF!)*JDL86</f>
        <v>#REF!</v>
      </c>
      <c r="JDM82" s="101" t="e">
        <f>(JDM85+#REF!)*JDM86</f>
        <v>#REF!</v>
      </c>
      <c r="JDN82" s="101" t="e">
        <f>(JDN85+#REF!)*JDN86</f>
        <v>#REF!</v>
      </c>
      <c r="JDO82" s="101" t="e">
        <f>(JDO85+#REF!)*JDO86</f>
        <v>#REF!</v>
      </c>
      <c r="JDP82" s="101" t="e">
        <f>(JDP85+#REF!)*JDP86</f>
        <v>#REF!</v>
      </c>
      <c r="JDQ82" s="101" t="e">
        <f>(JDQ85+#REF!)*JDQ86</f>
        <v>#REF!</v>
      </c>
      <c r="JDR82" s="101" t="e">
        <f>(JDR85+#REF!)*JDR86</f>
        <v>#REF!</v>
      </c>
      <c r="JDS82" s="101" t="e">
        <f>(JDS85+#REF!)*JDS86</f>
        <v>#REF!</v>
      </c>
      <c r="JDT82" s="101" t="e">
        <f>(JDT85+#REF!)*JDT86</f>
        <v>#REF!</v>
      </c>
      <c r="JDU82" s="101" t="e">
        <f>(JDU85+#REF!)*JDU86</f>
        <v>#REF!</v>
      </c>
      <c r="JDV82" s="101" t="e">
        <f>(JDV85+#REF!)*JDV86</f>
        <v>#REF!</v>
      </c>
      <c r="JDW82" s="101" t="e">
        <f>(JDW85+#REF!)*JDW86</f>
        <v>#REF!</v>
      </c>
      <c r="JDX82" s="101" t="e">
        <f>(JDX85+#REF!)*JDX86</f>
        <v>#REF!</v>
      </c>
      <c r="JDY82" s="101" t="e">
        <f>(JDY85+#REF!)*JDY86</f>
        <v>#REF!</v>
      </c>
      <c r="JDZ82" s="101" t="e">
        <f>(JDZ85+#REF!)*JDZ86</f>
        <v>#REF!</v>
      </c>
      <c r="JEA82" s="101" t="e">
        <f>(JEA85+#REF!)*JEA86</f>
        <v>#REF!</v>
      </c>
      <c r="JEB82" s="101" t="e">
        <f>(JEB85+#REF!)*JEB86</f>
        <v>#REF!</v>
      </c>
      <c r="JEC82" s="101" t="e">
        <f>(JEC85+#REF!)*JEC86</f>
        <v>#REF!</v>
      </c>
      <c r="JED82" s="101" t="e">
        <f>(JED85+#REF!)*JED86</f>
        <v>#REF!</v>
      </c>
      <c r="JEE82" s="101" t="e">
        <f>(JEE85+#REF!)*JEE86</f>
        <v>#REF!</v>
      </c>
      <c r="JEF82" s="101" t="e">
        <f>(JEF85+#REF!)*JEF86</f>
        <v>#REF!</v>
      </c>
      <c r="JEG82" s="101" t="e">
        <f>(JEG85+#REF!)*JEG86</f>
        <v>#REF!</v>
      </c>
      <c r="JEH82" s="101" t="e">
        <f>(JEH85+#REF!)*JEH86</f>
        <v>#REF!</v>
      </c>
      <c r="JEI82" s="101" t="e">
        <f>(JEI85+#REF!)*JEI86</f>
        <v>#REF!</v>
      </c>
      <c r="JEJ82" s="101" t="e">
        <f>(JEJ85+#REF!)*JEJ86</f>
        <v>#REF!</v>
      </c>
      <c r="JEK82" s="101" t="e">
        <f>(JEK85+#REF!)*JEK86</f>
        <v>#REF!</v>
      </c>
      <c r="JEL82" s="101" t="e">
        <f>(JEL85+#REF!)*JEL86</f>
        <v>#REF!</v>
      </c>
      <c r="JEM82" s="101" t="e">
        <f>(JEM85+#REF!)*JEM86</f>
        <v>#REF!</v>
      </c>
      <c r="JEN82" s="101" t="e">
        <f>(JEN85+#REF!)*JEN86</f>
        <v>#REF!</v>
      </c>
      <c r="JEO82" s="101" t="e">
        <f>(JEO85+#REF!)*JEO86</f>
        <v>#REF!</v>
      </c>
      <c r="JEP82" s="101" t="e">
        <f>(JEP85+#REF!)*JEP86</f>
        <v>#REF!</v>
      </c>
      <c r="JEQ82" s="101" t="e">
        <f>(JEQ85+#REF!)*JEQ86</f>
        <v>#REF!</v>
      </c>
      <c r="JER82" s="101" t="e">
        <f>(JER85+#REF!)*JER86</f>
        <v>#REF!</v>
      </c>
      <c r="JES82" s="101" t="e">
        <f>(JES85+#REF!)*JES86</f>
        <v>#REF!</v>
      </c>
      <c r="JET82" s="101" t="e">
        <f>(JET85+#REF!)*JET86</f>
        <v>#REF!</v>
      </c>
      <c r="JEU82" s="101" t="e">
        <f>(JEU85+#REF!)*JEU86</f>
        <v>#REF!</v>
      </c>
      <c r="JEV82" s="101" t="e">
        <f>(JEV85+#REF!)*JEV86</f>
        <v>#REF!</v>
      </c>
      <c r="JEW82" s="101" t="e">
        <f>(JEW85+#REF!)*JEW86</f>
        <v>#REF!</v>
      </c>
      <c r="JEX82" s="101" t="e">
        <f>(JEX85+#REF!)*JEX86</f>
        <v>#REF!</v>
      </c>
      <c r="JEY82" s="101" t="e">
        <f>(JEY85+#REF!)*JEY86</f>
        <v>#REF!</v>
      </c>
      <c r="JEZ82" s="101" t="e">
        <f>(JEZ85+#REF!)*JEZ86</f>
        <v>#REF!</v>
      </c>
      <c r="JFA82" s="101" t="e">
        <f>(JFA85+#REF!)*JFA86</f>
        <v>#REF!</v>
      </c>
      <c r="JFB82" s="101" t="e">
        <f>(JFB85+#REF!)*JFB86</f>
        <v>#REF!</v>
      </c>
      <c r="JFC82" s="101" t="e">
        <f>(JFC85+#REF!)*JFC86</f>
        <v>#REF!</v>
      </c>
      <c r="JFD82" s="101" t="e">
        <f>(JFD85+#REF!)*JFD86</f>
        <v>#REF!</v>
      </c>
      <c r="JFE82" s="101" t="e">
        <f>(JFE85+#REF!)*JFE86</f>
        <v>#REF!</v>
      </c>
      <c r="JFF82" s="101" t="e">
        <f>(JFF85+#REF!)*JFF86</f>
        <v>#REF!</v>
      </c>
      <c r="JFG82" s="101" t="e">
        <f>(JFG85+#REF!)*JFG86</f>
        <v>#REF!</v>
      </c>
      <c r="JFH82" s="101" t="e">
        <f>(JFH85+#REF!)*JFH86</f>
        <v>#REF!</v>
      </c>
      <c r="JFI82" s="101" t="e">
        <f>(JFI85+#REF!)*JFI86</f>
        <v>#REF!</v>
      </c>
      <c r="JFJ82" s="101" t="e">
        <f>(JFJ85+#REF!)*JFJ86</f>
        <v>#REF!</v>
      </c>
      <c r="JFK82" s="101" t="e">
        <f>(JFK85+#REF!)*JFK86</f>
        <v>#REF!</v>
      </c>
      <c r="JFL82" s="101" t="e">
        <f>(JFL85+#REF!)*JFL86</f>
        <v>#REF!</v>
      </c>
      <c r="JFM82" s="101" t="e">
        <f>(JFM85+#REF!)*JFM86</f>
        <v>#REF!</v>
      </c>
      <c r="JFN82" s="101" t="e">
        <f>(JFN85+#REF!)*JFN86</f>
        <v>#REF!</v>
      </c>
      <c r="JFO82" s="101" t="e">
        <f>(JFO85+#REF!)*JFO86</f>
        <v>#REF!</v>
      </c>
      <c r="JFP82" s="101" t="e">
        <f>(JFP85+#REF!)*JFP86</f>
        <v>#REF!</v>
      </c>
      <c r="JFQ82" s="101" t="e">
        <f>(JFQ85+#REF!)*JFQ86</f>
        <v>#REF!</v>
      </c>
      <c r="JFR82" s="101" t="e">
        <f>(JFR85+#REF!)*JFR86</f>
        <v>#REF!</v>
      </c>
      <c r="JFS82" s="101" t="e">
        <f>(JFS85+#REF!)*JFS86</f>
        <v>#REF!</v>
      </c>
      <c r="JFT82" s="101" t="e">
        <f>(JFT85+#REF!)*JFT86</f>
        <v>#REF!</v>
      </c>
      <c r="JFU82" s="101" t="e">
        <f>(JFU85+#REF!)*JFU86</f>
        <v>#REF!</v>
      </c>
      <c r="JFV82" s="101" t="e">
        <f>(JFV85+#REF!)*JFV86</f>
        <v>#REF!</v>
      </c>
      <c r="JFW82" s="101" t="e">
        <f>(JFW85+#REF!)*JFW86</f>
        <v>#REF!</v>
      </c>
      <c r="JFX82" s="101" t="e">
        <f>(JFX85+#REF!)*JFX86</f>
        <v>#REF!</v>
      </c>
      <c r="JFY82" s="101" t="e">
        <f>(JFY85+#REF!)*JFY86</f>
        <v>#REF!</v>
      </c>
      <c r="JFZ82" s="101" t="e">
        <f>(JFZ85+#REF!)*JFZ86</f>
        <v>#REF!</v>
      </c>
      <c r="JGA82" s="101" t="e">
        <f>(JGA85+#REF!)*JGA86</f>
        <v>#REF!</v>
      </c>
      <c r="JGB82" s="101" t="e">
        <f>(JGB85+#REF!)*JGB86</f>
        <v>#REF!</v>
      </c>
      <c r="JGC82" s="101" t="e">
        <f>(JGC85+#REF!)*JGC86</f>
        <v>#REF!</v>
      </c>
      <c r="JGD82" s="101" t="e">
        <f>(JGD85+#REF!)*JGD86</f>
        <v>#REF!</v>
      </c>
      <c r="JGE82" s="101" t="e">
        <f>(JGE85+#REF!)*JGE86</f>
        <v>#REF!</v>
      </c>
      <c r="JGF82" s="101" t="e">
        <f>(JGF85+#REF!)*JGF86</f>
        <v>#REF!</v>
      </c>
      <c r="JGG82" s="101" t="e">
        <f>(JGG85+#REF!)*JGG86</f>
        <v>#REF!</v>
      </c>
      <c r="JGH82" s="101" t="e">
        <f>(JGH85+#REF!)*JGH86</f>
        <v>#REF!</v>
      </c>
      <c r="JGI82" s="101" t="e">
        <f>(JGI85+#REF!)*JGI86</f>
        <v>#REF!</v>
      </c>
      <c r="JGJ82" s="101" t="e">
        <f>(JGJ85+#REF!)*JGJ86</f>
        <v>#REF!</v>
      </c>
      <c r="JGK82" s="101" t="e">
        <f>(JGK85+#REF!)*JGK86</f>
        <v>#REF!</v>
      </c>
      <c r="JGL82" s="101" t="e">
        <f>(JGL85+#REF!)*JGL86</f>
        <v>#REF!</v>
      </c>
      <c r="JGM82" s="101" t="e">
        <f>(JGM85+#REF!)*JGM86</f>
        <v>#REF!</v>
      </c>
      <c r="JGN82" s="101" t="e">
        <f>(JGN85+#REF!)*JGN86</f>
        <v>#REF!</v>
      </c>
      <c r="JGO82" s="101" t="e">
        <f>(JGO85+#REF!)*JGO86</f>
        <v>#REF!</v>
      </c>
      <c r="JGP82" s="101" t="e">
        <f>(JGP85+#REF!)*JGP86</f>
        <v>#REF!</v>
      </c>
      <c r="JGQ82" s="101" t="e">
        <f>(JGQ85+#REF!)*JGQ86</f>
        <v>#REF!</v>
      </c>
      <c r="JGR82" s="101" t="e">
        <f>(JGR85+#REF!)*JGR86</f>
        <v>#REF!</v>
      </c>
      <c r="JGS82" s="101" t="e">
        <f>(JGS85+#REF!)*JGS86</f>
        <v>#REF!</v>
      </c>
      <c r="JGT82" s="101" t="e">
        <f>(JGT85+#REF!)*JGT86</f>
        <v>#REF!</v>
      </c>
      <c r="JGU82" s="101" t="e">
        <f>(JGU85+#REF!)*JGU86</f>
        <v>#REF!</v>
      </c>
      <c r="JGV82" s="101" t="e">
        <f>(JGV85+#REF!)*JGV86</f>
        <v>#REF!</v>
      </c>
      <c r="JGW82" s="101" t="e">
        <f>(JGW85+#REF!)*JGW86</f>
        <v>#REF!</v>
      </c>
      <c r="JGX82" s="101" t="e">
        <f>(JGX85+#REF!)*JGX86</f>
        <v>#REF!</v>
      </c>
      <c r="JGY82" s="101" t="e">
        <f>(JGY85+#REF!)*JGY86</f>
        <v>#REF!</v>
      </c>
      <c r="JGZ82" s="101" t="e">
        <f>(JGZ85+#REF!)*JGZ86</f>
        <v>#REF!</v>
      </c>
      <c r="JHA82" s="101" t="e">
        <f>(JHA85+#REF!)*JHA86</f>
        <v>#REF!</v>
      </c>
      <c r="JHB82" s="101" t="e">
        <f>(JHB85+#REF!)*JHB86</f>
        <v>#REF!</v>
      </c>
      <c r="JHC82" s="101" t="e">
        <f>(JHC85+#REF!)*JHC86</f>
        <v>#REF!</v>
      </c>
      <c r="JHD82" s="101" t="e">
        <f>(JHD85+#REF!)*JHD86</f>
        <v>#REF!</v>
      </c>
      <c r="JHE82" s="101" t="e">
        <f>(JHE85+#REF!)*JHE86</f>
        <v>#REF!</v>
      </c>
      <c r="JHF82" s="101" t="e">
        <f>(JHF85+#REF!)*JHF86</f>
        <v>#REF!</v>
      </c>
      <c r="JHG82" s="101" t="e">
        <f>(JHG85+#REF!)*JHG86</f>
        <v>#REF!</v>
      </c>
      <c r="JHH82" s="101" t="e">
        <f>(JHH85+#REF!)*JHH86</f>
        <v>#REF!</v>
      </c>
      <c r="JHI82" s="101" t="e">
        <f>(JHI85+#REF!)*JHI86</f>
        <v>#REF!</v>
      </c>
      <c r="JHJ82" s="101" t="e">
        <f>(JHJ85+#REF!)*JHJ86</f>
        <v>#REF!</v>
      </c>
      <c r="JHK82" s="101" t="e">
        <f>(JHK85+#REF!)*JHK86</f>
        <v>#REF!</v>
      </c>
      <c r="JHL82" s="101" t="e">
        <f>(JHL85+#REF!)*JHL86</f>
        <v>#REF!</v>
      </c>
      <c r="JHM82" s="101" t="e">
        <f>(JHM85+#REF!)*JHM86</f>
        <v>#REF!</v>
      </c>
      <c r="JHN82" s="101" t="e">
        <f>(JHN85+#REF!)*JHN86</f>
        <v>#REF!</v>
      </c>
      <c r="JHO82" s="101" t="e">
        <f>(JHO85+#REF!)*JHO86</f>
        <v>#REF!</v>
      </c>
      <c r="JHP82" s="101" t="e">
        <f>(JHP85+#REF!)*JHP86</f>
        <v>#REF!</v>
      </c>
      <c r="JHQ82" s="101" t="e">
        <f>(JHQ85+#REF!)*JHQ86</f>
        <v>#REF!</v>
      </c>
      <c r="JHR82" s="101" t="e">
        <f>(JHR85+#REF!)*JHR86</f>
        <v>#REF!</v>
      </c>
      <c r="JHS82" s="101" t="e">
        <f>(JHS85+#REF!)*JHS86</f>
        <v>#REF!</v>
      </c>
      <c r="JHT82" s="101" t="e">
        <f>(JHT85+#REF!)*JHT86</f>
        <v>#REF!</v>
      </c>
      <c r="JHU82" s="101" t="e">
        <f>(JHU85+#REF!)*JHU86</f>
        <v>#REF!</v>
      </c>
      <c r="JHV82" s="101" t="e">
        <f>(JHV85+#REF!)*JHV86</f>
        <v>#REF!</v>
      </c>
      <c r="JHW82" s="101" t="e">
        <f>(JHW85+#REF!)*JHW86</f>
        <v>#REF!</v>
      </c>
      <c r="JHX82" s="101" t="e">
        <f>(JHX85+#REF!)*JHX86</f>
        <v>#REF!</v>
      </c>
      <c r="JHY82" s="101" t="e">
        <f>(JHY85+#REF!)*JHY86</f>
        <v>#REF!</v>
      </c>
      <c r="JHZ82" s="101" t="e">
        <f>(JHZ85+#REF!)*JHZ86</f>
        <v>#REF!</v>
      </c>
      <c r="JIA82" s="101" t="e">
        <f>(JIA85+#REF!)*JIA86</f>
        <v>#REF!</v>
      </c>
      <c r="JIB82" s="101" t="e">
        <f>(JIB85+#REF!)*JIB86</f>
        <v>#REF!</v>
      </c>
      <c r="JIC82" s="101" t="e">
        <f>(JIC85+#REF!)*JIC86</f>
        <v>#REF!</v>
      </c>
      <c r="JID82" s="101" t="e">
        <f>(JID85+#REF!)*JID86</f>
        <v>#REF!</v>
      </c>
      <c r="JIE82" s="101" t="e">
        <f>(JIE85+#REF!)*JIE86</f>
        <v>#REF!</v>
      </c>
      <c r="JIF82" s="101" t="e">
        <f>(JIF85+#REF!)*JIF86</f>
        <v>#REF!</v>
      </c>
      <c r="JIG82" s="101" t="e">
        <f>(JIG85+#REF!)*JIG86</f>
        <v>#REF!</v>
      </c>
      <c r="JIH82" s="101" t="e">
        <f>(JIH85+#REF!)*JIH86</f>
        <v>#REF!</v>
      </c>
      <c r="JII82" s="101" t="e">
        <f>(JII85+#REF!)*JII86</f>
        <v>#REF!</v>
      </c>
      <c r="JIJ82" s="101" t="e">
        <f>(JIJ85+#REF!)*JIJ86</f>
        <v>#REF!</v>
      </c>
      <c r="JIK82" s="101" t="e">
        <f>(JIK85+#REF!)*JIK86</f>
        <v>#REF!</v>
      </c>
      <c r="JIL82" s="101" t="e">
        <f>(JIL85+#REF!)*JIL86</f>
        <v>#REF!</v>
      </c>
      <c r="JIM82" s="101" t="e">
        <f>(JIM85+#REF!)*JIM86</f>
        <v>#REF!</v>
      </c>
      <c r="JIN82" s="101" t="e">
        <f>(JIN85+#REF!)*JIN86</f>
        <v>#REF!</v>
      </c>
      <c r="JIO82" s="101" t="e">
        <f>(JIO85+#REF!)*JIO86</f>
        <v>#REF!</v>
      </c>
      <c r="JIP82" s="101" t="e">
        <f>(JIP85+#REF!)*JIP86</f>
        <v>#REF!</v>
      </c>
      <c r="JIQ82" s="101" t="e">
        <f>(JIQ85+#REF!)*JIQ86</f>
        <v>#REF!</v>
      </c>
      <c r="JIR82" s="101" t="e">
        <f>(JIR85+#REF!)*JIR86</f>
        <v>#REF!</v>
      </c>
      <c r="JIS82" s="101" t="e">
        <f>(JIS85+#REF!)*JIS86</f>
        <v>#REF!</v>
      </c>
      <c r="JIT82" s="101" t="e">
        <f>(JIT85+#REF!)*JIT86</f>
        <v>#REF!</v>
      </c>
      <c r="JIU82" s="101" t="e">
        <f>(JIU85+#REF!)*JIU86</f>
        <v>#REF!</v>
      </c>
      <c r="JIV82" s="101" t="e">
        <f>(JIV85+#REF!)*JIV86</f>
        <v>#REF!</v>
      </c>
      <c r="JIW82" s="101" t="e">
        <f>(JIW85+#REF!)*JIW86</f>
        <v>#REF!</v>
      </c>
      <c r="JIX82" s="101" t="e">
        <f>(JIX85+#REF!)*JIX86</f>
        <v>#REF!</v>
      </c>
      <c r="JIY82" s="101" t="e">
        <f>(JIY85+#REF!)*JIY86</f>
        <v>#REF!</v>
      </c>
      <c r="JIZ82" s="101" t="e">
        <f>(JIZ85+#REF!)*JIZ86</f>
        <v>#REF!</v>
      </c>
      <c r="JJA82" s="101" t="e">
        <f>(JJA85+#REF!)*JJA86</f>
        <v>#REF!</v>
      </c>
      <c r="JJB82" s="101" t="e">
        <f>(JJB85+#REF!)*JJB86</f>
        <v>#REF!</v>
      </c>
      <c r="JJC82" s="101" t="e">
        <f>(JJC85+#REF!)*JJC86</f>
        <v>#REF!</v>
      </c>
      <c r="JJD82" s="101" t="e">
        <f>(JJD85+#REF!)*JJD86</f>
        <v>#REF!</v>
      </c>
      <c r="JJE82" s="101" t="e">
        <f>(JJE85+#REF!)*JJE86</f>
        <v>#REF!</v>
      </c>
      <c r="JJF82" s="101" t="e">
        <f>(JJF85+#REF!)*JJF86</f>
        <v>#REF!</v>
      </c>
      <c r="JJG82" s="101" t="e">
        <f>(JJG85+#REF!)*JJG86</f>
        <v>#REF!</v>
      </c>
      <c r="JJH82" s="101" t="e">
        <f>(JJH85+#REF!)*JJH86</f>
        <v>#REF!</v>
      </c>
      <c r="JJI82" s="101" t="e">
        <f>(JJI85+#REF!)*JJI86</f>
        <v>#REF!</v>
      </c>
      <c r="JJJ82" s="101" t="e">
        <f>(JJJ85+#REF!)*JJJ86</f>
        <v>#REF!</v>
      </c>
      <c r="JJK82" s="101" t="e">
        <f>(JJK85+#REF!)*JJK86</f>
        <v>#REF!</v>
      </c>
      <c r="JJL82" s="101" t="e">
        <f>(JJL85+#REF!)*JJL86</f>
        <v>#REF!</v>
      </c>
      <c r="JJM82" s="101" t="e">
        <f>(JJM85+#REF!)*JJM86</f>
        <v>#REF!</v>
      </c>
      <c r="JJN82" s="101" t="e">
        <f>(JJN85+#REF!)*JJN86</f>
        <v>#REF!</v>
      </c>
      <c r="JJO82" s="101" t="e">
        <f>(JJO85+#REF!)*JJO86</f>
        <v>#REF!</v>
      </c>
      <c r="JJP82" s="101" t="e">
        <f>(JJP85+#REF!)*JJP86</f>
        <v>#REF!</v>
      </c>
      <c r="JJQ82" s="101" t="e">
        <f>(JJQ85+#REF!)*JJQ86</f>
        <v>#REF!</v>
      </c>
      <c r="JJR82" s="101" t="e">
        <f>(JJR85+#REF!)*JJR86</f>
        <v>#REF!</v>
      </c>
      <c r="JJS82" s="101" t="e">
        <f>(JJS85+#REF!)*JJS86</f>
        <v>#REF!</v>
      </c>
      <c r="JJT82" s="101" t="e">
        <f>(JJT85+#REF!)*JJT86</f>
        <v>#REF!</v>
      </c>
      <c r="JJU82" s="101" t="e">
        <f>(JJU85+#REF!)*JJU86</f>
        <v>#REF!</v>
      </c>
      <c r="JJV82" s="101" t="e">
        <f>(JJV85+#REF!)*JJV86</f>
        <v>#REF!</v>
      </c>
      <c r="JJW82" s="101" t="e">
        <f>(JJW85+#REF!)*JJW86</f>
        <v>#REF!</v>
      </c>
      <c r="JJX82" s="101" t="e">
        <f>(JJX85+#REF!)*JJX86</f>
        <v>#REF!</v>
      </c>
      <c r="JJY82" s="101" t="e">
        <f>(JJY85+#REF!)*JJY86</f>
        <v>#REF!</v>
      </c>
      <c r="JJZ82" s="101" t="e">
        <f>(JJZ85+#REF!)*JJZ86</f>
        <v>#REF!</v>
      </c>
      <c r="JKA82" s="101" t="e">
        <f>(JKA85+#REF!)*JKA86</f>
        <v>#REF!</v>
      </c>
      <c r="JKB82" s="101" t="e">
        <f>(JKB85+#REF!)*JKB86</f>
        <v>#REF!</v>
      </c>
      <c r="JKC82" s="101" t="e">
        <f>(JKC85+#REF!)*JKC86</f>
        <v>#REF!</v>
      </c>
      <c r="JKD82" s="101" t="e">
        <f>(JKD85+#REF!)*JKD86</f>
        <v>#REF!</v>
      </c>
      <c r="JKE82" s="101" t="e">
        <f>(JKE85+#REF!)*JKE86</f>
        <v>#REF!</v>
      </c>
      <c r="JKF82" s="101" t="e">
        <f>(JKF85+#REF!)*JKF86</f>
        <v>#REF!</v>
      </c>
      <c r="JKG82" s="101" t="e">
        <f>(JKG85+#REF!)*JKG86</f>
        <v>#REF!</v>
      </c>
      <c r="JKH82" s="101" t="e">
        <f>(JKH85+#REF!)*JKH86</f>
        <v>#REF!</v>
      </c>
      <c r="JKI82" s="101" t="e">
        <f>(JKI85+#REF!)*JKI86</f>
        <v>#REF!</v>
      </c>
      <c r="JKJ82" s="101" t="e">
        <f>(JKJ85+#REF!)*JKJ86</f>
        <v>#REF!</v>
      </c>
      <c r="JKK82" s="101" t="e">
        <f>(JKK85+#REF!)*JKK86</f>
        <v>#REF!</v>
      </c>
      <c r="JKL82" s="101" t="e">
        <f>(JKL85+#REF!)*JKL86</f>
        <v>#REF!</v>
      </c>
      <c r="JKM82" s="101" t="e">
        <f>(JKM85+#REF!)*JKM86</f>
        <v>#REF!</v>
      </c>
      <c r="JKN82" s="101" t="e">
        <f>(JKN85+#REF!)*JKN86</f>
        <v>#REF!</v>
      </c>
      <c r="JKO82" s="101" t="e">
        <f>(JKO85+#REF!)*JKO86</f>
        <v>#REF!</v>
      </c>
      <c r="JKP82" s="101" t="e">
        <f>(JKP85+#REF!)*JKP86</f>
        <v>#REF!</v>
      </c>
      <c r="JKQ82" s="101" t="e">
        <f>(JKQ85+#REF!)*JKQ86</f>
        <v>#REF!</v>
      </c>
      <c r="JKR82" s="101" t="e">
        <f>(JKR85+#REF!)*JKR86</f>
        <v>#REF!</v>
      </c>
      <c r="JKS82" s="101" t="e">
        <f>(JKS85+#REF!)*JKS86</f>
        <v>#REF!</v>
      </c>
      <c r="JKT82" s="101" t="e">
        <f>(JKT85+#REF!)*JKT86</f>
        <v>#REF!</v>
      </c>
      <c r="JKU82" s="101" t="e">
        <f>(JKU85+#REF!)*JKU86</f>
        <v>#REF!</v>
      </c>
      <c r="JKV82" s="101" t="e">
        <f>(JKV85+#REF!)*JKV86</f>
        <v>#REF!</v>
      </c>
      <c r="JKW82" s="101" t="e">
        <f>(JKW85+#REF!)*JKW86</f>
        <v>#REF!</v>
      </c>
      <c r="JKX82" s="101" t="e">
        <f>(JKX85+#REF!)*JKX86</f>
        <v>#REF!</v>
      </c>
      <c r="JKY82" s="101" t="e">
        <f>(JKY85+#REF!)*JKY86</f>
        <v>#REF!</v>
      </c>
      <c r="JKZ82" s="101" t="e">
        <f>(JKZ85+#REF!)*JKZ86</f>
        <v>#REF!</v>
      </c>
      <c r="JLA82" s="101" t="e">
        <f>(JLA85+#REF!)*JLA86</f>
        <v>#REF!</v>
      </c>
      <c r="JLB82" s="101" t="e">
        <f>(JLB85+#REF!)*JLB86</f>
        <v>#REF!</v>
      </c>
      <c r="JLC82" s="101" t="e">
        <f>(JLC85+#REF!)*JLC86</f>
        <v>#REF!</v>
      </c>
      <c r="JLD82" s="101" t="e">
        <f>(JLD85+#REF!)*JLD86</f>
        <v>#REF!</v>
      </c>
      <c r="JLE82" s="101" t="e">
        <f>(JLE85+#REF!)*JLE86</f>
        <v>#REF!</v>
      </c>
      <c r="JLF82" s="101" t="e">
        <f>(JLF85+#REF!)*JLF86</f>
        <v>#REF!</v>
      </c>
      <c r="JLG82" s="101" t="e">
        <f>(JLG85+#REF!)*JLG86</f>
        <v>#REF!</v>
      </c>
      <c r="JLH82" s="101" t="e">
        <f>(JLH85+#REF!)*JLH86</f>
        <v>#REF!</v>
      </c>
      <c r="JLI82" s="101" t="e">
        <f>(JLI85+#REF!)*JLI86</f>
        <v>#REF!</v>
      </c>
      <c r="JLJ82" s="101" t="e">
        <f>(JLJ85+#REF!)*JLJ86</f>
        <v>#REF!</v>
      </c>
      <c r="JLK82" s="101" t="e">
        <f>(JLK85+#REF!)*JLK86</f>
        <v>#REF!</v>
      </c>
      <c r="JLL82" s="101" t="e">
        <f>(JLL85+#REF!)*JLL86</f>
        <v>#REF!</v>
      </c>
      <c r="JLM82" s="101" t="e">
        <f>(JLM85+#REF!)*JLM86</f>
        <v>#REF!</v>
      </c>
      <c r="JLN82" s="101" t="e">
        <f>(JLN85+#REF!)*JLN86</f>
        <v>#REF!</v>
      </c>
      <c r="JLO82" s="101" t="e">
        <f>(JLO85+#REF!)*JLO86</f>
        <v>#REF!</v>
      </c>
      <c r="JLP82" s="101" t="e">
        <f>(JLP85+#REF!)*JLP86</f>
        <v>#REF!</v>
      </c>
      <c r="JLQ82" s="101" t="e">
        <f>(JLQ85+#REF!)*JLQ86</f>
        <v>#REF!</v>
      </c>
      <c r="JLR82" s="101" t="e">
        <f>(JLR85+#REF!)*JLR86</f>
        <v>#REF!</v>
      </c>
      <c r="JLS82" s="101" t="e">
        <f>(JLS85+#REF!)*JLS86</f>
        <v>#REF!</v>
      </c>
      <c r="JLT82" s="101" t="e">
        <f>(JLT85+#REF!)*JLT86</f>
        <v>#REF!</v>
      </c>
      <c r="JLU82" s="101" t="e">
        <f>(JLU85+#REF!)*JLU86</f>
        <v>#REF!</v>
      </c>
      <c r="JLV82" s="101" t="e">
        <f>(JLV85+#REF!)*JLV86</f>
        <v>#REF!</v>
      </c>
      <c r="JLW82" s="101" t="e">
        <f>(JLW85+#REF!)*JLW86</f>
        <v>#REF!</v>
      </c>
      <c r="JLX82" s="101" t="e">
        <f>(JLX85+#REF!)*JLX86</f>
        <v>#REF!</v>
      </c>
      <c r="JLY82" s="101" t="e">
        <f>(JLY85+#REF!)*JLY86</f>
        <v>#REF!</v>
      </c>
      <c r="JLZ82" s="101" t="e">
        <f>(JLZ85+#REF!)*JLZ86</f>
        <v>#REF!</v>
      </c>
      <c r="JMA82" s="101" t="e">
        <f>(JMA85+#REF!)*JMA86</f>
        <v>#REF!</v>
      </c>
      <c r="JMB82" s="101" t="e">
        <f>(JMB85+#REF!)*JMB86</f>
        <v>#REF!</v>
      </c>
      <c r="JMC82" s="101" t="e">
        <f>(JMC85+#REF!)*JMC86</f>
        <v>#REF!</v>
      </c>
      <c r="JMD82" s="101" t="e">
        <f>(JMD85+#REF!)*JMD86</f>
        <v>#REF!</v>
      </c>
      <c r="JME82" s="101" t="e">
        <f>(JME85+#REF!)*JME86</f>
        <v>#REF!</v>
      </c>
      <c r="JMF82" s="101" t="e">
        <f>(JMF85+#REF!)*JMF86</f>
        <v>#REF!</v>
      </c>
      <c r="JMG82" s="101" t="e">
        <f>(JMG85+#REF!)*JMG86</f>
        <v>#REF!</v>
      </c>
      <c r="JMH82" s="101" t="e">
        <f>(JMH85+#REF!)*JMH86</f>
        <v>#REF!</v>
      </c>
      <c r="JMI82" s="101" t="e">
        <f>(JMI85+#REF!)*JMI86</f>
        <v>#REF!</v>
      </c>
      <c r="JMJ82" s="101" t="e">
        <f>(JMJ85+#REF!)*JMJ86</f>
        <v>#REF!</v>
      </c>
      <c r="JMK82" s="101" t="e">
        <f>(JMK85+#REF!)*JMK86</f>
        <v>#REF!</v>
      </c>
      <c r="JML82" s="101" t="e">
        <f>(JML85+#REF!)*JML86</f>
        <v>#REF!</v>
      </c>
      <c r="JMM82" s="101" t="e">
        <f>(JMM85+#REF!)*JMM86</f>
        <v>#REF!</v>
      </c>
      <c r="JMN82" s="101" t="e">
        <f>(JMN85+#REF!)*JMN86</f>
        <v>#REF!</v>
      </c>
      <c r="JMO82" s="101" t="e">
        <f>(JMO85+#REF!)*JMO86</f>
        <v>#REF!</v>
      </c>
      <c r="JMP82" s="101" t="e">
        <f>(JMP85+#REF!)*JMP86</f>
        <v>#REF!</v>
      </c>
      <c r="JMQ82" s="101" t="e">
        <f>(JMQ85+#REF!)*JMQ86</f>
        <v>#REF!</v>
      </c>
      <c r="JMR82" s="101" t="e">
        <f>(JMR85+#REF!)*JMR86</f>
        <v>#REF!</v>
      </c>
      <c r="JMS82" s="101" t="e">
        <f>(JMS85+#REF!)*JMS86</f>
        <v>#REF!</v>
      </c>
      <c r="JMT82" s="101" t="e">
        <f>(JMT85+#REF!)*JMT86</f>
        <v>#REF!</v>
      </c>
      <c r="JMU82" s="101" t="e">
        <f>(JMU85+#REF!)*JMU86</f>
        <v>#REF!</v>
      </c>
      <c r="JMV82" s="101" t="e">
        <f>(JMV85+#REF!)*JMV86</f>
        <v>#REF!</v>
      </c>
      <c r="JMW82" s="101" t="e">
        <f>(JMW85+#REF!)*JMW86</f>
        <v>#REF!</v>
      </c>
      <c r="JMX82" s="101" t="e">
        <f>(JMX85+#REF!)*JMX86</f>
        <v>#REF!</v>
      </c>
      <c r="JMY82" s="101" t="e">
        <f>(JMY85+#REF!)*JMY86</f>
        <v>#REF!</v>
      </c>
      <c r="JMZ82" s="101" t="e">
        <f>(JMZ85+#REF!)*JMZ86</f>
        <v>#REF!</v>
      </c>
      <c r="JNA82" s="101" t="e">
        <f>(JNA85+#REF!)*JNA86</f>
        <v>#REF!</v>
      </c>
      <c r="JNB82" s="101" t="e">
        <f>(JNB85+#REF!)*JNB86</f>
        <v>#REF!</v>
      </c>
      <c r="JNC82" s="101" t="e">
        <f>(JNC85+#REF!)*JNC86</f>
        <v>#REF!</v>
      </c>
      <c r="JND82" s="101" t="e">
        <f>(JND85+#REF!)*JND86</f>
        <v>#REF!</v>
      </c>
      <c r="JNE82" s="101" t="e">
        <f>(JNE85+#REF!)*JNE86</f>
        <v>#REF!</v>
      </c>
      <c r="JNF82" s="101" t="e">
        <f>(JNF85+#REF!)*JNF86</f>
        <v>#REF!</v>
      </c>
      <c r="JNG82" s="101" t="e">
        <f>(JNG85+#REF!)*JNG86</f>
        <v>#REF!</v>
      </c>
      <c r="JNH82" s="101" t="e">
        <f>(JNH85+#REF!)*JNH86</f>
        <v>#REF!</v>
      </c>
      <c r="JNI82" s="101" t="e">
        <f>(JNI85+#REF!)*JNI86</f>
        <v>#REF!</v>
      </c>
      <c r="JNJ82" s="101" t="e">
        <f>(JNJ85+#REF!)*JNJ86</f>
        <v>#REF!</v>
      </c>
      <c r="JNK82" s="101" t="e">
        <f>(JNK85+#REF!)*JNK86</f>
        <v>#REF!</v>
      </c>
      <c r="JNL82" s="101" t="e">
        <f>(JNL85+#REF!)*JNL86</f>
        <v>#REF!</v>
      </c>
      <c r="JNM82" s="101" t="e">
        <f>(JNM85+#REF!)*JNM86</f>
        <v>#REF!</v>
      </c>
      <c r="JNN82" s="101" t="e">
        <f>(JNN85+#REF!)*JNN86</f>
        <v>#REF!</v>
      </c>
      <c r="JNO82" s="101" t="e">
        <f>(JNO85+#REF!)*JNO86</f>
        <v>#REF!</v>
      </c>
      <c r="JNP82" s="101" t="e">
        <f>(JNP85+#REF!)*JNP86</f>
        <v>#REF!</v>
      </c>
      <c r="JNQ82" s="101" t="e">
        <f>(JNQ85+#REF!)*JNQ86</f>
        <v>#REF!</v>
      </c>
      <c r="JNR82" s="101" t="e">
        <f>(JNR85+#REF!)*JNR86</f>
        <v>#REF!</v>
      </c>
      <c r="JNS82" s="101" t="e">
        <f>(JNS85+#REF!)*JNS86</f>
        <v>#REF!</v>
      </c>
      <c r="JNT82" s="101" t="e">
        <f>(JNT85+#REF!)*JNT86</f>
        <v>#REF!</v>
      </c>
      <c r="JNU82" s="101" t="e">
        <f>(JNU85+#REF!)*JNU86</f>
        <v>#REF!</v>
      </c>
      <c r="JNV82" s="101" t="e">
        <f>(JNV85+#REF!)*JNV86</f>
        <v>#REF!</v>
      </c>
      <c r="JNW82" s="101" t="e">
        <f>(JNW85+#REF!)*JNW86</f>
        <v>#REF!</v>
      </c>
      <c r="JNX82" s="101" t="e">
        <f>(JNX85+#REF!)*JNX86</f>
        <v>#REF!</v>
      </c>
      <c r="JNY82" s="101" t="e">
        <f>(JNY85+#REF!)*JNY86</f>
        <v>#REF!</v>
      </c>
      <c r="JNZ82" s="101" t="e">
        <f>(JNZ85+#REF!)*JNZ86</f>
        <v>#REF!</v>
      </c>
      <c r="JOA82" s="101" t="e">
        <f>(JOA85+#REF!)*JOA86</f>
        <v>#REF!</v>
      </c>
      <c r="JOB82" s="101" t="e">
        <f>(JOB85+#REF!)*JOB86</f>
        <v>#REF!</v>
      </c>
      <c r="JOC82" s="101" t="e">
        <f>(JOC85+#REF!)*JOC86</f>
        <v>#REF!</v>
      </c>
      <c r="JOD82" s="101" t="e">
        <f>(JOD85+#REF!)*JOD86</f>
        <v>#REF!</v>
      </c>
      <c r="JOE82" s="101" t="e">
        <f>(JOE85+#REF!)*JOE86</f>
        <v>#REF!</v>
      </c>
      <c r="JOF82" s="101" t="e">
        <f>(JOF85+#REF!)*JOF86</f>
        <v>#REF!</v>
      </c>
      <c r="JOG82" s="101" t="e">
        <f>(JOG85+#REF!)*JOG86</f>
        <v>#REF!</v>
      </c>
      <c r="JOH82" s="101" t="e">
        <f>(JOH85+#REF!)*JOH86</f>
        <v>#REF!</v>
      </c>
      <c r="JOI82" s="101" t="e">
        <f>(JOI85+#REF!)*JOI86</f>
        <v>#REF!</v>
      </c>
      <c r="JOJ82" s="101" t="e">
        <f>(JOJ85+#REF!)*JOJ86</f>
        <v>#REF!</v>
      </c>
      <c r="JOK82" s="101" t="e">
        <f>(JOK85+#REF!)*JOK86</f>
        <v>#REF!</v>
      </c>
      <c r="JOL82" s="101" t="e">
        <f>(JOL85+#REF!)*JOL86</f>
        <v>#REF!</v>
      </c>
      <c r="JOM82" s="101" t="e">
        <f>(JOM85+#REF!)*JOM86</f>
        <v>#REF!</v>
      </c>
      <c r="JON82" s="101" t="e">
        <f>(JON85+#REF!)*JON86</f>
        <v>#REF!</v>
      </c>
      <c r="JOO82" s="101" t="e">
        <f>(JOO85+#REF!)*JOO86</f>
        <v>#REF!</v>
      </c>
      <c r="JOP82" s="101" t="e">
        <f>(JOP85+#REF!)*JOP86</f>
        <v>#REF!</v>
      </c>
      <c r="JOQ82" s="101" t="e">
        <f>(JOQ85+#REF!)*JOQ86</f>
        <v>#REF!</v>
      </c>
      <c r="JOR82" s="101" t="e">
        <f>(JOR85+#REF!)*JOR86</f>
        <v>#REF!</v>
      </c>
      <c r="JOS82" s="101" t="e">
        <f>(JOS85+#REF!)*JOS86</f>
        <v>#REF!</v>
      </c>
      <c r="JOT82" s="101" t="e">
        <f>(JOT85+#REF!)*JOT86</f>
        <v>#REF!</v>
      </c>
      <c r="JOU82" s="101" t="e">
        <f>(JOU85+#REF!)*JOU86</f>
        <v>#REF!</v>
      </c>
      <c r="JOV82" s="101" t="e">
        <f>(JOV85+#REF!)*JOV86</f>
        <v>#REF!</v>
      </c>
      <c r="JOW82" s="101" t="e">
        <f>(JOW85+#REF!)*JOW86</f>
        <v>#REF!</v>
      </c>
      <c r="JOX82" s="101" t="e">
        <f>(JOX85+#REF!)*JOX86</f>
        <v>#REF!</v>
      </c>
      <c r="JOY82" s="101" t="e">
        <f>(JOY85+#REF!)*JOY86</f>
        <v>#REF!</v>
      </c>
      <c r="JOZ82" s="101" t="e">
        <f>(JOZ85+#REF!)*JOZ86</f>
        <v>#REF!</v>
      </c>
      <c r="JPA82" s="101" t="e">
        <f>(JPA85+#REF!)*JPA86</f>
        <v>#REF!</v>
      </c>
      <c r="JPB82" s="101" t="e">
        <f>(JPB85+#REF!)*JPB86</f>
        <v>#REF!</v>
      </c>
      <c r="JPC82" s="101" t="e">
        <f>(JPC85+#REF!)*JPC86</f>
        <v>#REF!</v>
      </c>
      <c r="JPD82" s="101" t="e">
        <f>(JPD85+#REF!)*JPD86</f>
        <v>#REF!</v>
      </c>
      <c r="JPE82" s="101" t="e">
        <f>(JPE85+#REF!)*JPE86</f>
        <v>#REF!</v>
      </c>
      <c r="JPF82" s="101" t="e">
        <f>(JPF85+#REF!)*JPF86</f>
        <v>#REF!</v>
      </c>
      <c r="JPG82" s="101" t="e">
        <f>(JPG85+#REF!)*JPG86</f>
        <v>#REF!</v>
      </c>
      <c r="JPH82" s="101" t="e">
        <f>(JPH85+#REF!)*JPH86</f>
        <v>#REF!</v>
      </c>
      <c r="JPI82" s="101" t="e">
        <f>(JPI85+#REF!)*JPI86</f>
        <v>#REF!</v>
      </c>
      <c r="JPJ82" s="101" t="e">
        <f>(JPJ85+#REF!)*JPJ86</f>
        <v>#REF!</v>
      </c>
      <c r="JPK82" s="101" t="e">
        <f>(JPK85+#REF!)*JPK86</f>
        <v>#REF!</v>
      </c>
      <c r="JPL82" s="101" t="e">
        <f>(JPL85+#REF!)*JPL86</f>
        <v>#REF!</v>
      </c>
      <c r="JPM82" s="101" t="e">
        <f>(JPM85+#REF!)*JPM86</f>
        <v>#REF!</v>
      </c>
      <c r="JPN82" s="101" t="e">
        <f>(JPN85+#REF!)*JPN86</f>
        <v>#REF!</v>
      </c>
      <c r="JPO82" s="101" t="e">
        <f>(JPO85+#REF!)*JPO86</f>
        <v>#REF!</v>
      </c>
      <c r="JPP82" s="101" t="e">
        <f>(JPP85+#REF!)*JPP86</f>
        <v>#REF!</v>
      </c>
      <c r="JPQ82" s="101" t="e">
        <f>(JPQ85+#REF!)*JPQ86</f>
        <v>#REF!</v>
      </c>
      <c r="JPR82" s="101" t="e">
        <f>(JPR85+#REF!)*JPR86</f>
        <v>#REF!</v>
      </c>
      <c r="JPS82" s="101" t="e">
        <f>(JPS85+#REF!)*JPS86</f>
        <v>#REF!</v>
      </c>
      <c r="JPT82" s="101" t="e">
        <f>(JPT85+#REF!)*JPT86</f>
        <v>#REF!</v>
      </c>
      <c r="JPU82" s="101" t="e">
        <f>(JPU85+#REF!)*JPU86</f>
        <v>#REF!</v>
      </c>
      <c r="JPV82" s="101" t="e">
        <f>(JPV85+#REF!)*JPV86</f>
        <v>#REF!</v>
      </c>
      <c r="JPW82" s="101" t="e">
        <f>(JPW85+#REF!)*JPW86</f>
        <v>#REF!</v>
      </c>
      <c r="JPX82" s="101" t="e">
        <f>(JPX85+#REF!)*JPX86</f>
        <v>#REF!</v>
      </c>
      <c r="JPY82" s="101" t="e">
        <f>(JPY85+#REF!)*JPY86</f>
        <v>#REF!</v>
      </c>
      <c r="JPZ82" s="101" t="e">
        <f>(JPZ85+#REF!)*JPZ86</f>
        <v>#REF!</v>
      </c>
      <c r="JQA82" s="101" t="e">
        <f>(JQA85+#REF!)*JQA86</f>
        <v>#REF!</v>
      </c>
      <c r="JQB82" s="101" t="e">
        <f>(JQB85+#REF!)*JQB86</f>
        <v>#REF!</v>
      </c>
      <c r="JQC82" s="101" t="e">
        <f>(JQC85+#REF!)*JQC86</f>
        <v>#REF!</v>
      </c>
      <c r="JQD82" s="101" t="e">
        <f>(JQD85+#REF!)*JQD86</f>
        <v>#REF!</v>
      </c>
      <c r="JQE82" s="101" t="e">
        <f>(JQE85+#REF!)*JQE86</f>
        <v>#REF!</v>
      </c>
      <c r="JQF82" s="101" t="e">
        <f>(JQF85+#REF!)*JQF86</f>
        <v>#REF!</v>
      </c>
      <c r="JQG82" s="101" t="e">
        <f>(JQG85+#REF!)*JQG86</f>
        <v>#REF!</v>
      </c>
      <c r="JQH82" s="101" t="e">
        <f>(JQH85+#REF!)*JQH86</f>
        <v>#REF!</v>
      </c>
      <c r="JQI82" s="101" t="e">
        <f>(JQI85+#REF!)*JQI86</f>
        <v>#REF!</v>
      </c>
      <c r="JQJ82" s="101" t="e">
        <f>(JQJ85+#REF!)*JQJ86</f>
        <v>#REF!</v>
      </c>
      <c r="JQK82" s="101" t="e">
        <f>(JQK85+#REF!)*JQK86</f>
        <v>#REF!</v>
      </c>
      <c r="JQL82" s="101" t="e">
        <f>(JQL85+#REF!)*JQL86</f>
        <v>#REF!</v>
      </c>
      <c r="JQM82" s="101" t="e">
        <f>(JQM85+#REF!)*JQM86</f>
        <v>#REF!</v>
      </c>
      <c r="JQN82" s="101" t="e">
        <f>(JQN85+#REF!)*JQN86</f>
        <v>#REF!</v>
      </c>
      <c r="JQO82" s="101" t="e">
        <f>(JQO85+#REF!)*JQO86</f>
        <v>#REF!</v>
      </c>
      <c r="JQP82" s="101" t="e">
        <f>(JQP85+#REF!)*JQP86</f>
        <v>#REF!</v>
      </c>
      <c r="JQQ82" s="101" t="e">
        <f>(JQQ85+#REF!)*JQQ86</f>
        <v>#REF!</v>
      </c>
      <c r="JQR82" s="101" t="e">
        <f>(JQR85+#REF!)*JQR86</f>
        <v>#REF!</v>
      </c>
      <c r="JQS82" s="101" t="e">
        <f>(JQS85+#REF!)*JQS86</f>
        <v>#REF!</v>
      </c>
      <c r="JQT82" s="101" t="e">
        <f>(JQT85+#REF!)*JQT86</f>
        <v>#REF!</v>
      </c>
      <c r="JQU82" s="101" t="e">
        <f>(JQU85+#REF!)*JQU86</f>
        <v>#REF!</v>
      </c>
      <c r="JQV82" s="101" t="e">
        <f>(JQV85+#REF!)*JQV86</f>
        <v>#REF!</v>
      </c>
      <c r="JQW82" s="101" t="e">
        <f>(JQW85+#REF!)*JQW86</f>
        <v>#REF!</v>
      </c>
      <c r="JQX82" s="101" t="e">
        <f>(JQX85+#REF!)*JQX86</f>
        <v>#REF!</v>
      </c>
      <c r="JQY82" s="101" t="e">
        <f>(JQY85+#REF!)*JQY86</f>
        <v>#REF!</v>
      </c>
      <c r="JQZ82" s="101" t="e">
        <f>(JQZ85+#REF!)*JQZ86</f>
        <v>#REF!</v>
      </c>
      <c r="JRA82" s="101" t="e">
        <f>(JRA85+#REF!)*JRA86</f>
        <v>#REF!</v>
      </c>
      <c r="JRB82" s="101" t="e">
        <f>(JRB85+#REF!)*JRB86</f>
        <v>#REF!</v>
      </c>
      <c r="JRC82" s="101" t="e">
        <f>(JRC85+#REF!)*JRC86</f>
        <v>#REF!</v>
      </c>
      <c r="JRD82" s="101" t="e">
        <f>(JRD85+#REF!)*JRD86</f>
        <v>#REF!</v>
      </c>
      <c r="JRE82" s="101" t="e">
        <f>(JRE85+#REF!)*JRE86</f>
        <v>#REF!</v>
      </c>
      <c r="JRF82" s="101" t="e">
        <f>(JRF85+#REF!)*JRF86</f>
        <v>#REF!</v>
      </c>
      <c r="JRG82" s="101" t="e">
        <f>(JRG85+#REF!)*JRG86</f>
        <v>#REF!</v>
      </c>
      <c r="JRH82" s="101" t="e">
        <f>(JRH85+#REF!)*JRH86</f>
        <v>#REF!</v>
      </c>
      <c r="JRI82" s="101" t="e">
        <f>(JRI85+#REF!)*JRI86</f>
        <v>#REF!</v>
      </c>
      <c r="JRJ82" s="101" t="e">
        <f>(JRJ85+#REF!)*JRJ86</f>
        <v>#REF!</v>
      </c>
      <c r="JRK82" s="101" t="e">
        <f>(JRK85+#REF!)*JRK86</f>
        <v>#REF!</v>
      </c>
      <c r="JRL82" s="101" t="e">
        <f>(JRL85+#REF!)*JRL86</f>
        <v>#REF!</v>
      </c>
      <c r="JRM82" s="101" t="e">
        <f>(JRM85+#REF!)*JRM86</f>
        <v>#REF!</v>
      </c>
      <c r="JRN82" s="101" t="e">
        <f>(JRN85+#REF!)*JRN86</f>
        <v>#REF!</v>
      </c>
      <c r="JRO82" s="101" t="e">
        <f>(JRO85+#REF!)*JRO86</f>
        <v>#REF!</v>
      </c>
      <c r="JRP82" s="101" t="e">
        <f>(JRP85+#REF!)*JRP86</f>
        <v>#REF!</v>
      </c>
      <c r="JRQ82" s="101" t="e">
        <f>(JRQ85+#REF!)*JRQ86</f>
        <v>#REF!</v>
      </c>
      <c r="JRR82" s="101" t="e">
        <f>(JRR85+#REF!)*JRR86</f>
        <v>#REF!</v>
      </c>
      <c r="JRS82" s="101" t="e">
        <f>(JRS85+#REF!)*JRS86</f>
        <v>#REF!</v>
      </c>
      <c r="JRT82" s="101" t="e">
        <f>(JRT85+#REF!)*JRT86</f>
        <v>#REF!</v>
      </c>
      <c r="JRU82" s="101" t="e">
        <f>(JRU85+#REF!)*JRU86</f>
        <v>#REF!</v>
      </c>
      <c r="JRV82" s="101" t="e">
        <f>(JRV85+#REF!)*JRV86</f>
        <v>#REF!</v>
      </c>
      <c r="JRW82" s="101" t="e">
        <f>(JRW85+#REF!)*JRW86</f>
        <v>#REF!</v>
      </c>
      <c r="JRX82" s="101" t="e">
        <f>(JRX85+#REF!)*JRX86</f>
        <v>#REF!</v>
      </c>
      <c r="JRY82" s="101" t="e">
        <f>(JRY85+#REF!)*JRY86</f>
        <v>#REF!</v>
      </c>
      <c r="JRZ82" s="101" t="e">
        <f>(JRZ85+#REF!)*JRZ86</f>
        <v>#REF!</v>
      </c>
      <c r="JSA82" s="101" t="e">
        <f>(JSA85+#REF!)*JSA86</f>
        <v>#REF!</v>
      </c>
      <c r="JSB82" s="101" t="e">
        <f>(JSB85+#REF!)*JSB86</f>
        <v>#REF!</v>
      </c>
      <c r="JSC82" s="101" t="e">
        <f>(JSC85+#REF!)*JSC86</f>
        <v>#REF!</v>
      </c>
      <c r="JSD82" s="101" t="e">
        <f>(JSD85+#REF!)*JSD86</f>
        <v>#REF!</v>
      </c>
      <c r="JSE82" s="101" t="e">
        <f>(JSE85+#REF!)*JSE86</f>
        <v>#REF!</v>
      </c>
      <c r="JSF82" s="101" t="e">
        <f>(JSF85+#REF!)*JSF86</f>
        <v>#REF!</v>
      </c>
      <c r="JSG82" s="101" t="e">
        <f>(JSG85+#REF!)*JSG86</f>
        <v>#REF!</v>
      </c>
      <c r="JSH82" s="101" t="e">
        <f>(JSH85+#REF!)*JSH86</f>
        <v>#REF!</v>
      </c>
      <c r="JSI82" s="101" t="e">
        <f>(JSI85+#REF!)*JSI86</f>
        <v>#REF!</v>
      </c>
      <c r="JSJ82" s="101" t="e">
        <f>(JSJ85+#REF!)*JSJ86</f>
        <v>#REF!</v>
      </c>
      <c r="JSK82" s="101" t="e">
        <f>(JSK85+#REF!)*JSK86</f>
        <v>#REF!</v>
      </c>
      <c r="JSL82" s="101" t="e">
        <f>(JSL85+#REF!)*JSL86</f>
        <v>#REF!</v>
      </c>
      <c r="JSM82" s="101" t="e">
        <f>(JSM85+#REF!)*JSM86</f>
        <v>#REF!</v>
      </c>
      <c r="JSN82" s="101" t="e">
        <f>(JSN85+#REF!)*JSN86</f>
        <v>#REF!</v>
      </c>
      <c r="JSO82" s="101" t="e">
        <f>(JSO85+#REF!)*JSO86</f>
        <v>#REF!</v>
      </c>
      <c r="JSP82" s="101" t="e">
        <f>(JSP85+#REF!)*JSP86</f>
        <v>#REF!</v>
      </c>
      <c r="JSQ82" s="101" t="e">
        <f>(JSQ85+#REF!)*JSQ86</f>
        <v>#REF!</v>
      </c>
      <c r="JSR82" s="101" t="e">
        <f>(JSR85+#REF!)*JSR86</f>
        <v>#REF!</v>
      </c>
      <c r="JSS82" s="101" t="e">
        <f>(JSS85+#REF!)*JSS86</f>
        <v>#REF!</v>
      </c>
      <c r="JST82" s="101" t="e">
        <f>(JST85+#REF!)*JST86</f>
        <v>#REF!</v>
      </c>
      <c r="JSU82" s="101" t="e">
        <f>(JSU85+#REF!)*JSU86</f>
        <v>#REF!</v>
      </c>
      <c r="JSV82" s="101" t="e">
        <f>(JSV85+#REF!)*JSV86</f>
        <v>#REF!</v>
      </c>
      <c r="JSW82" s="101" t="e">
        <f>(JSW85+#REF!)*JSW86</f>
        <v>#REF!</v>
      </c>
      <c r="JSX82" s="101" t="e">
        <f>(JSX85+#REF!)*JSX86</f>
        <v>#REF!</v>
      </c>
      <c r="JSY82" s="101" t="e">
        <f>(JSY85+#REF!)*JSY86</f>
        <v>#REF!</v>
      </c>
      <c r="JSZ82" s="101" t="e">
        <f>(JSZ85+#REF!)*JSZ86</f>
        <v>#REF!</v>
      </c>
      <c r="JTA82" s="101" t="e">
        <f>(JTA85+#REF!)*JTA86</f>
        <v>#REF!</v>
      </c>
      <c r="JTB82" s="101" t="e">
        <f>(JTB85+#REF!)*JTB86</f>
        <v>#REF!</v>
      </c>
      <c r="JTC82" s="101" t="e">
        <f>(JTC85+#REF!)*JTC86</f>
        <v>#REF!</v>
      </c>
      <c r="JTD82" s="101" t="e">
        <f>(JTD85+#REF!)*JTD86</f>
        <v>#REF!</v>
      </c>
      <c r="JTE82" s="101" t="e">
        <f>(JTE85+#REF!)*JTE86</f>
        <v>#REF!</v>
      </c>
      <c r="JTF82" s="101" t="e">
        <f>(JTF85+#REF!)*JTF86</f>
        <v>#REF!</v>
      </c>
      <c r="JTG82" s="101" t="e">
        <f>(JTG85+#REF!)*JTG86</f>
        <v>#REF!</v>
      </c>
      <c r="JTH82" s="101" t="e">
        <f>(JTH85+#REF!)*JTH86</f>
        <v>#REF!</v>
      </c>
      <c r="JTI82" s="101" t="e">
        <f>(JTI85+#REF!)*JTI86</f>
        <v>#REF!</v>
      </c>
      <c r="JTJ82" s="101" t="e">
        <f>(JTJ85+#REF!)*JTJ86</f>
        <v>#REF!</v>
      </c>
      <c r="JTK82" s="101" t="e">
        <f>(JTK85+#REF!)*JTK86</f>
        <v>#REF!</v>
      </c>
      <c r="JTL82" s="101" t="e">
        <f>(JTL85+#REF!)*JTL86</f>
        <v>#REF!</v>
      </c>
      <c r="JTM82" s="101" t="e">
        <f>(JTM85+#REF!)*JTM86</f>
        <v>#REF!</v>
      </c>
      <c r="JTN82" s="101" t="e">
        <f>(JTN85+#REF!)*JTN86</f>
        <v>#REF!</v>
      </c>
      <c r="JTO82" s="101" t="e">
        <f>(JTO85+#REF!)*JTO86</f>
        <v>#REF!</v>
      </c>
      <c r="JTP82" s="101" t="e">
        <f>(JTP85+#REF!)*JTP86</f>
        <v>#REF!</v>
      </c>
      <c r="JTQ82" s="101" t="e">
        <f>(JTQ85+#REF!)*JTQ86</f>
        <v>#REF!</v>
      </c>
      <c r="JTR82" s="101" t="e">
        <f>(JTR85+#REF!)*JTR86</f>
        <v>#REF!</v>
      </c>
      <c r="JTS82" s="101" t="e">
        <f>(JTS85+#REF!)*JTS86</f>
        <v>#REF!</v>
      </c>
      <c r="JTT82" s="101" t="e">
        <f>(JTT85+#REF!)*JTT86</f>
        <v>#REF!</v>
      </c>
      <c r="JTU82" s="101" t="e">
        <f>(JTU85+#REF!)*JTU86</f>
        <v>#REF!</v>
      </c>
      <c r="JTV82" s="101" t="e">
        <f>(JTV85+#REF!)*JTV86</f>
        <v>#REF!</v>
      </c>
      <c r="JTW82" s="101" t="e">
        <f>(JTW85+#REF!)*JTW86</f>
        <v>#REF!</v>
      </c>
      <c r="JTX82" s="101" t="e">
        <f>(JTX85+#REF!)*JTX86</f>
        <v>#REF!</v>
      </c>
      <c r="JTY82" s="101" t="e">
        <f>(JTY85+#REF!)*JTY86</f>
        <v>#REF!</v>
      </c>
      <c r="JTZ82" s="101" t="e">
        <f>(JTZ85+#REF!)*JTZ86</f>
        <v>#REF!</v>
      </c>
      <c r="JUA82" s="101" t="e">
        <f>(JUA85+#REF!)*JUA86</f>
        <v>#REF!</v>
      </c>
      <c r="JUB82" s="101" t="e">
        <f>(JUB85+#REF!)*JUB86</f>
        <v>#REF!</v>
      </c>
      <c r="JUC82" s="101" t="e">
        <f>(JUC85+#REF!)*JUC86</f>
        <v>#REF!</v>
      </c>
      <c r="JUD82" s="101" t="e">
        <f>(JUD85+#REF!)*JUD86</f>
        <v>#REF!</v>
      </c>
      <c r="JUE82" s="101" t="e">
        <f>(JUE85+#REF!)*JUE86</f>
        <v>#REF!</v>
      </c>
      <c r="JUF82" s="101" t="e">
        <f>(JUF85+#REF!)*JUF86</f>
        <v>#REF!</v>
      </c>
      <c r="JUG82" s="101" t="e">
        <f>(JUG85+#REF!)*JUG86</f>
        <v>#REF!</v>
      </c>
      <c r="JUH82" s="101" t="e">
        <f>(JUH85+#REF!)*JUH86</f>
        <v>#REF!</v>
      </c>
      <c r="JUI82" s="101" t="e">
        <f>(JUI85+#REF!)*JUI86</f>
        <v>#REF!</v>
      </c>
      <c r="JUJ82" s="101" t="e">
        <f>(JUJ85+#REF!)*JUJ86</f>
        <v>#REF!</v>
      </c>
      <c r="JUK82" s="101" t="e">
        <f>(JUK85+#REF!)*JUK86</f>
        <v>#REF!</v>
      </c>
      <c r="JUL82" s="101" t="e">
        <f>(JUL85+#REF!)*JUL86</f>
        <v>#REF!</v>
      </c>
      <c r="JUM82" s="101" t="e">
        <f>(JUM85+#REF!)*JUM86</f>
        <v>#REF!</v>
      </c>
      <c r="JUN82" s="101" t="e">
        <f>(JUN85+#REF!)*JUN86</f>
        <v>#REF!</v>
      </c>
      <c r="JUO82" s="101" t="e">
        <f>(JUO85+#REF!)*JUO86</f>
        <v>#REF!</v>
      </c>
      <c r="JUP82" s="101" t="e">
        <f>(JUP85+#REF!)*JUP86</f>
        <v>#REF!</v>
      </c>
      <c r="JUQ82" s="101" t="e">
        <f>(JUQ85+#REF!)*JUQ86</f>
        <v>#REF!</v>
      </c>
      <c r="JUR82" s="101" t="e">
        <f>(JUR85+#REF!)*JUR86</f>
        <v>#REF!</v>
      </c>
      <c r="JUS82" s="101" t="e">
        <f>(JUS85+#REF!)*JUS86</f>
        <v>#REF!</v>
      </c>
      <c r="JUT82" s="101" t="e">
        <f>(JUT85+#REF!)*JUT86</f>
        <v>#REF!</v>
      </c>
      <c r="JUU82" s="101" t="e">
        <f>(JUU85+#REF!)*JUU86</f>
        <v>#REF!</v>
      </c>
      <c r="JUV82" s="101" t="e">
        <f>(JUV85+#REF!)*JUV86</f>
        <v>#REF!</v>
      </c>
      <c r="JUW82" s="101" t="e">
        <f>(JUW85+#REF!)*JUW86</f>
        <v>#REF!</v>
      </c>
      <c r="JUX82" s="101" t="e">
        <f>(JUX85+#REF!)*JUX86</f>
        <v>#REF!</v>
      </c>
      <c r="JUY82" s="101" t="e">
        <f>(JUY85+#REF!)*JUY86</f>
        <v>#REF!</v>
      </c>
      <c r="JUZ82" s="101" t="e">
        <f>(JUZ85+#REF!)*JUZ86</f>
        <v>#REF!</v>
      </c>
      <c r="JVA82" s="101" t="e">
        <f>(JVA85+#REF!)*JVA86</f>
        <v>#REF!</v>
      </c>
      <c r="JVB82" s="101" t="e">
        <f>(JVB85+#REF!)*JVB86</f>
        <v>#REF!</v>
      </c>
      <c r="JVC82" s="101" t="e">
        <f>(JVC85+#REF!)*JVC86</f>
        <v>#REF!</v>
      </c>
      <c r="JVD82" s="101" t="e">
        <f>(JVD85+#REF!)*JVD86</f>
        <v>#REF!</v>
      </c>
      <c r="JVE82" s="101" t="e">
        <f>(JVE85+#REF!)*JVE86</f>
        <v>#REF!</v>
      </c>
      <c r="JVF82" s="101" t="e">
        <f>(JVF85+#REF!)*JVF86</f>
        <v>#REF!</v>
      </c>
      <c r="JVG82" s="101" t="e">
        <f>(JVG85+#REF!)*JVG86</f>
        <v>#REF!</v>
      </c>
      <c r="JVH82" s="101" t="e">
        <f>(JVH85+#REF!)*JVH86</f>
        <v>#REF!</v>
      </c>
      <c r="JVI82" s="101" t="e">
        <f>(JVI85+#REF!)*JVI86</f>
        <v>#REF!</v>
      </c>
      <c r="JVJ82" s="101" t="e">
        <f>(JVJ85+#REF!)*JVJ86</f>
        <v>#REF!</v>
      </c>
      <c r="JVK82" s="101" t="e">
        <f>(JVK85+#REF!)*JVK86</f>
        <v>#REF!</v>
      </c>
      <c r="JVL82" s="101" t="e">
        <f>(JVL85+#REF!)*JVL86</f>
        <v>#REF!</v>
      </c>
      <c r="JVM82" s="101" t="e">
        <f>(JVM85+#REF!)*JVM86</f>
        <v>#REF!</v>
      </c>
      <c r="JVN82" s="101" t="e">
        <f>(JVN85+#REF!)*JVN86</f>
        <v>#REF!</v>
      </c>
      <c r="JVO82" s="101" t="e">
        <f>(JVO85+#REF!)*JVO86</f>
        <v>#REF!</v>
      </c>
      <c r="JVP82" s="101" t="e">
        <f>(JVP85+#REF!)*JVP86</f>
        <v>#REF!</v>
      </c>
      <c r="JVQ82" s="101" t="e">
        <f>(JVQ85+#REF!)*JVQ86</f>
        <v>#REF!</v>
      </c>
      <c r="JVR82" s="101" t="e">
        <f>(JVR85+#REF!)*JVR86</f>
        <v>#REF!</v>
      </c>
      <c r="JVS82" s="101" t="e">
        <f>(JVS85+#REF!)*JVS86</f>
        <v>#REF!</v>
      </c>
      <c r="JVT82" s="101" t="e">
        <f>(JVT85+#REF!)*JVT86</f>
        <v>#REF!</v>
      </c>
      <c r="JVU82" s="101" t="e">
        <f>(JVU85+#REF!)*JVU86</f>
        <v>#REF!</v>
      </c>
      <c r="JVV82" s="101" t="e">
        <f>(JVV85+#REF!)*JVV86</f>
        <v>#REF!</v>
      </c>
      <c r="JVW82" s="101" t="e">
        <f>(JVW85+#REF!)*JVW86</f>
        <v>#REF!</v>
      </c>
      <c r="JVX82" s="101" t="e">
        <f>(JVX85+#REF!)*JVX86</f>
        <v>#REF!</v>
      </c>
      <c r="JVY82" s="101" t="e">
        <f>(JVY85+#REF!)*JVY86</f>
        <v>#REF!</v>
      </c>
      <c r="JVZ82" s="101" t="e">
        <f>(JVZ85+#REF!)*JVZ86</f>
        <v>#REF!</v>
      </c>
      <c r="JWA82" s="101" t="e">
        <f>(JWA85+#REF!)*JWA86</f>
        <v>#REF!</v>
      </c>
      <c r="JWB82" s="101" t="e">
        <f>(JWB85+#REF!)*JWB86</f>
        <v>#REF!</v>
      </c>
      <c r="JWC82" s="101" t="e">
        <f>(JWC85+#REF!)*JWC86</f>
        <v>#REF!</v>
      </c>
      <c r="JWD82" s="101" t="e">
        <f>(JWD85+#REF!)*JWD86</f>
        <v>#REF!</v>
      </c>
      <c r="JWE82" s="101" t="e">
        <f>(JWE85+#REF!)*JWE86</f>
        <v>#REF!</v>
      </c>
      <c r="JWF82" s="101" t="e">
        <f>(JWF85+#REF!)*JWF86</f>
        <v>#REF!</v>
      </c>
      <c r="JWG82" s="101" t="e">
        <f>(JWG85+#REF!)*JWG86</f>
        <v>#REF!</v>
      </c>
      <c r="JWH82" s="101" t="e">
        <f>(JWH85+#REF!)*JWH86</f>
        <v>#REF!</v>
      </c>
      <c r="JWI82" s="101" t="e">
        <f>(JWI85+#REF!)*JWI86</f>
        <v>#REF!</v>
      </c>
      <c r="JWJ82" s="101" t="e">
        <f>(JWJ85+#REF!)*JWJ86</f>
        <v>#REF!</v>
      </c>
      <c r="JWK82" s="101" t="e">
        <f>(JWK85+#REF!)*JWK86</f>
        <v>#REF!</v>
      </c>
      <c r="JWL82" s="101" t="e">
        <f>(JWL85+#REF!)*JWL86</f>
        <v>#REF!</v>
      </c>
      <c r="JWM82" s="101" t="e">
        <f>(JWM85+#REF!)*JWM86</f>
        <v>#REF!</v>
      </c>
      <c r="JWN82" s="101" t="e">
        <f>(JWN85+#REF!)*JWN86</f>
        <v>#REF!</v>
      </c>
      <c r="JWO82" s="101" t="e">
        <f>(JWO85+#REF!)*JWO86</f>
        <v>#REF!</v>
      </c>
      <c r="JWP82" s="101" t="e">
        <f>(JWP85+#REF!)*JWP86</f>
        <v>#REF!</v>
      </c>
      <c r="JWQ82" s="101" t="e">
        <f>(JWQ85+#REF!)*JWQ86</f>
        <v>#REF!</v>
      </c>
      <c r="JWR82" s="101" t="e">
        <f>(JWR85+#REF!)*JWR86</f>
        <v>#REF!</v>
      </c>
      <c r="JWS82" s="101" t="e">
        <f>(JWS85+#REF!)*JWS86</f>
        <v>#REF!</v>
      </c>
      <c r="JWT82" s="101" t="e">
        <f>(JWT85+#REF!)*JWT86</f>
        <v>#REF!</v>
      </c>
      <c r="JWU82" s="101" t="e">
        <f>(JWU85+#REF!)*JWU86</f>
        <v>#REF!</v>
      </c>
      <c r="JWV82" s="101" t="e">
        <f>(JWV85+#REF!)*JWV86</f>
        <v>#REF!</v>
      </c>
      <c r="JWW82" s="101" t="e">
        <f>(JWW85+#REF!)*JWW86</f>
        <v>#REF!</v>
      </c>
      <c r="JWX82" s="101" t="e">
        <f>(JWX85+#REF!)*JWX86</f>
        <v>#REF!</v>
      </c>
      <c r="JWY82" s="101" t="e">
        <f>(JWY85+#REF!)*JWY86</f>
        <v>#REF!</v>
      </c>
      <c r="JWZ82" s="101" t="e">
        <f>(JWZ85+#REF!)*JWZ86</f>
        <v>#REF!</v>
      </c>
      <c r="JXA82" s="101" t="e">
        <f>(JXA85+#REF!)*JXA86</f>
        <v>#REF!</v>
      </c>
      <c r="JXB82" s="101" t="e">
        <f>(JXB85+#REF!)*JXB86</f>
        <v>#REF!</v>
      </c>
      <c r="JXC82" s="101" t="e">
        <f>(JXC85+#REF!)*JXC86</f>
        <v>#REF!</v>
      </c>
      <c r="JXD82" s="101" t="e">
        <f>(JXD85+#REF!)*JXD86</f>
        <v>#REF!</v>
      </c>
      <c r="JXE82" s="101" t="e">
        <f>(JXE85+#REF!)*JXE86</f>
        <v>#REF!</v>
      </c>
      <c r="JXF82" s="101" t="e">
        <f>(JXF85+#REF!)*JXF86</f>
        <v>#REF!</v>
      </c>
      <c r="JXG82" s="101" t="e">
        <f>(JXG85+#REF!)*JXG86</f>
        <v>#REF!</v>
      </c>
      <c r="JXH82" s="101" t="e">
        <f>(JXH85+#REF!)*JXH86</f>
        <v>#REF!</v>
      </c>
      <c r="JXI82" s="101" t="e">
        <f>(JXI85+#REF!)*JXI86</f>
        <v>#REF!</v>
      </c>
      <c r="JXJ82" s="101" t="e">
        <f>(JXJ85+#REF!)*JXJ86</f>
        <v>#REF!</v>
      </c>
      <c r="JXK82" s="101" t="e">
        <f>(JXK85+#REF!)*JXK86</f>
        <v>#REF!</v>
      </c>
      <c r="JXL82" s="101" t="e">
        <f>(JXL85+#REF!)*JXL86</f>
        <v>#REF!</v>
      </c>
      <c r="JXM82" s="101" t="e">
        <f>(JXM85+#REF!)*JXM86</f>
        <v>#REF!</v>
      </c>
      <c r="JXN82" s="101" t="e">
        <f>(JXN85+#REF!)*JXN86</f>
        <v>#REF!</v>
      </c>
      <c r="JXO82" s="101" t="e">
        <f>(JXO85+#REF!)*JXO86</f>
        <v>#REF!</v>
      </c>
      <c r="JXP82" s="101" t="e">
        <f>(JXP85+#REF!)*JXP86</f>
        <v>#REF!</v>
      </c>
      <c r="JXQ82" s="101" t="e">
        <f>(JXQ85+#REF!)*JXQ86</f>
        <v>#REF!</v>
      </c>
      <c r="JXR82" s="101" t="e">
        <f>(JXR85+#REF!)*JXR86</f>
        <v>#REF!</v>
      </c>
      <c r="JXS82" s="101" t="e">
        <f>(JXS85+#REF!)*JXS86</f>
        <v>#REF!</v>
      </c>
      <c r="JXT82" s="101" t="e">
        <f>(JXT85+#REF!)*JXT86</f>
        <v>#REF!</v>
      </c>
      <c r="JXU82" s="101" t="e">
        <f>(JXU85+#REF!)*JXU86</f>
        <v>#REF!</v>
      </c>
      <c r="JXV82" s="101" t="e">
        <f>(JXV85+#REF!)*JXV86</f>
        <v>#REF!</v>
      </c>
      <c r="JXW82" s="101" t="e">
        <f>(JXW85+#REF!)*JXW86</f>
        <v>#REF!</v>
      </c>
      <c r="JXX82" s="101" t="e">
        <f>(JXX85+#REF!)*JXX86</f>
        <v>#REF!</v>
      </c>
      <c r="JXY82" s="101" t="e">
        <f>(JXY85+#REF!)*JXY86</f>
        <v>#REF!</v>
      </c>
      <c r="JXZ82" s="101" t="e">
        <f>(JXZ85+#REF!)*JXZ86</f>
        <v>#REF!</v>
      </c>
      <c r="JYA82" s="101" t="e">
        <f>(JYA85+#REF!)*JYA86</f>
        <v>#REF!</v>
      </c>
      <c r="JYB82" s="101" t="e">
        <f>(JYB85+#REF!)*JYB86</f>
        <v>#REF!</v>
      </c>
      <c r="JYC82" s="101" t="e">
        <f>(JYC85+#REF!)*JYC86</f>
        <v>#REF!</v>
      </c>
      <c r="JYD82" s="101" t="e">
        <f>(JYD85+#REF!)*JYD86</f>
        <v>#REF!</v>
      </c>
      <c r="JYE82" s="101" t="e">
        <f>(JYE85+#REF!)*JYE86</f>
        <v>#REF!</v>
      </c>
      <c r="JYF82" s="101" t="e">
        <f>(JYF85+#REF!)*JYF86</f>
        <v>#REF!</v>
      </c>
      <c r="JYG82" s="101" t="e">
        <f>(JYG85+#REF!)*JYG86</f>
        <v>#REF!</v>
      </c>
      <c r="JYH82" s="101" t="e">
        <f>(JYH85+#REF!)*JYH86</f>
        <v>#REF!</v>
      </c>
      <c r="JYI82" s="101" t="e">
        <f>(JYI85+#REF!)*JYI86</f>
        <v>#REF!</v>
      </c>
      <c r="JYJ82" s="101" t="e">
        <f>(JYJ85+#REF!)*JYJ86</f>
        <v>#REF!</v>
      </c>
      <c r="JYK82" s="101" t="e">
        <f>(JYK85+#REF!)*JYK86</f>
        <v>#REF!</v>
      </c>
      <c r="JYL82" s="101" t="e">
        <f>(JYL85+#REF!)*JYL86</f>
        <v>#REF!</v>
      </c>
      <c r="JYM82" s="101" t="e">
        <f>(JYM85+#REF!)*JYM86</f>
        <v>#REF!</v>
      </c>
      <c r="JYN82" s="101" t="e">
        <f>(JYN85+#REF!)*JYN86</f>
        <v>#REF!</v>
      </c>
      <c r="JYO82" s="101" t="e">
        <f>(JYO85+#REF!)*JYO86</f>
        <v>#REF!</v>
      </c>
      <c r="JYP82" s="101" t="e">
        <f>(JYP85+#REF!)*JYP86</f>
        <v>#REF!</v>
      </c>
      <c r="JYQ82" s="101" t="e">
        <f>(JYQ85+#REF!)*JYQ86</f>
        <v>#REF!</v>
      </c>
      <c r="JYR82" s="101" t="e">
        <f>(JYR85+#REF!)*JYR86</f>
        <v>#REF!</v>
      </c>
      <c r="JYS82" s="101" t="e">
        <f>(JYS85+#REF!)*JYS86</f>
        <v>#REF!</v>
      </c>
      <c r="JYT82" s="101" t="e">
        <f>(JYT85+#REF!)*JYT86</f>
        <v>#REF!</v>
      </c>
      <c r="JYU82" s="101" t="e">
        <f>(JYU85+#REF!)*JYU86</f>
        <v>#REF!</v>
      </c>
      <c r="JYV82" s="101" t="e">
        <f>(JYV85+#REF!)*JYV86</f>
        <v>#REF!</v>
      </c>
      <c r="JYW82" s="101" t="e">
        <f>(JYW85+#REF!)*JYW86</f>
        <v>#REF!</v>
      </c>
      <c r="JYX82" s="101" t="e">
        <f>(JYX85+#REF!)*JYX86</f>
        <v>#REF!</v>
      </c>
      <c r="JYY82" s="101" t="e">
        <f>(JYY85+#REF!)*JYY86</f>
        <v>#REF!</v>
      </c>
      <c r="JYZ82" s="101" t="e">
        <f>(JYZ85+#REF!)*JYZ86</f>
        <v>#REF!</v>
      </c>
      <c r="JZA82" s="101" t="e">
        <f>(JZA85+#REF!)*JZA86</f>
        <v>#REF!</v>
      </c>
      <c r="JZB82" s="101" t="e">
        <f>(JZB85+#REF!)*JZB86</f>
        <v>#REF!</v>
      </c>
      <c r="JZC82" s="101" t="e">
        <f>(JZC85+#REF!)*JZC86</f>
        <v>#REF!</v>
      </c>
      <c r="JZD82" s="101" t="e">
        <f>(JZD85+#REF!)*JZD86</f>
        <v>#REF!</v>
      </c>
      <c r="JZE82" s="101" t="e">
        <f>(JZE85+#REF!)*JZE86</f>
        <v>#REF!</v>
      </c>
      <c r="JZF82" s="101" t="e">
        <f>(JZF85+#REF!)*JZF86</f>
        <v>#REF!</v>
      </c>
      <c r="JZG82" s="101" t="e">
        <f>(JZG85+#REF!)*JZG86</f>
        <v>#REF!</v>
      </c>
      <c r="JZH82" s="101" t="e">
        <f>(JZH85+#REF!)*JZH86</f>
        <v>#REF!</v>
      </c>
      <c r="JZI82" s="101" t="e">
        <f>(JZI85+#REF!)*JZI86</f>
        <v>#REF!</v>
      </c>
      <c r="JZJ82" s="101" t="e">
        <f>(JZJ85+#REF!)*JZJ86</f>
        <v>#REF!</v>
      </c>
      <c r="JZK82" s="101" t="e">
        <f>(JZK85+#REF!)*JZK86</f>
        <v>#REF!</v>
      </c>
      <c r="JZL82" s="101" t="e">
        <f>(JZL85+#REF!)*JZL86</f>
        <v>#REF!</v>
      </c>
      <c r="JZM82" s="101" t="e">
        <f>(JZM85+#REF!)*JZM86</f>
        <v>#REF!</v>
      </c>
      <c r="JZN82" s="101" t="e">
        <f>(JZN85+#REF!)*JZN86</f>
        <v>#REF!</v>
      </c>
      <c r="JZO82" s="101" t="e">
        <f>(JZO85+#REF!)*JZO86</f>
        <v>#REF!</v>
      </c>
      <c r="JZP82" s="101" t="e">
        <f>(JZP85+#REF!)*JZP86</f>
        <v>#REF!</v>
      </c>
      <c r="JZQ82" s="101" t="e">
        <f>(JZQ85+#REF!)*JZQ86</f>
        <v>#REF!</v>
      </c>
      <c r="JZR82" s="101" t="e">
        <f>(JZR85+#REF!)*JZR86</f>
        <v>#REF!</v>
      </c>
      <c r="JZS82" s="101" t="e">
        <f>(JZS85+#REF!)*JZS86</f>
        <v>#REF!</v>
      </c>
      <c r="JZT82" s="101" t="e">
        <f>(JZT85+#REF!)*JZT86</f>
        <v>#REF!</v>
      </c>
      <c r="JZU82" s="101" t="e">
        <f>(JZU85+#REF!)*JZU86</f>
        <v>#REF!</v>
      </c>
      <c r="JZV82" s="101" t="e">
        <f>(JZV85+#REF!)*JZV86</f>
        <v>#REF!</v>
      </c>
      <c r="JZW82" s="101" t="e">
        <f>(JZW85+#REF!)*JZW86</f>
        <v>#REF!</v>
      </c>
      <c r="JZX82" s="101" t="e">
        <f>(JZX85+#REF!)*JZX86</f>
        <v>#REF!</v>
      </c>
      <c r="JZY82" s="101" t="e">
        <f>(JZY85+#REF!)*JZY86</f>
        <v>#REF!</v>
      </c>
      <c r="JZZ82" s="101" t="e">
        <f>(JZZ85+#REF!)*JZZ86</f>
        <v>#REF!</v>
      </c>
      <c r="KAA82" s="101" t="e">
        <f>(KAA85+#REF!)*KAA86</f>
        <v>#REF!</v>
      </c>
      <c r="KAB82" s="101" t="e">
        <f>(KAB85+#REF!)*KAB86</f>
        <v>#REF!</v>
      </c>
      <c r="KAC82" s="101" t="e">
        <f>(KAC85+#REF!)*KAC86</f>
        <v>#REF!</v>
      </c>
      <c r="KAD82" s="101" t="e">
        <f>(KAD85+#REF!)*KAD86</f>
        <v>#REF!</v>
      </c>
      <c r="KAE82" s="101" t="e">
        <f>(KAE85+#REF!)*KAE86</f>
        <v>#REF!</v>
      </c>
      <c r="KAF82" s="101" t="e">
        <f>(KAF85+#REF!)*KAF86</f>
        <v>#REF!</v>
      </c>
      <c r="KAG82" s="101" t="e">
        <f>(KAG85+#REF!)*KAG86</f>
        <v>#REF!</v>
      </c>
      <c r="KAH82" s="101" t="e">
        <f>(KAH85+#REF!)*KAH86</f>
        <v>#REF!</v>
      </c>
      <c r="KAI82" s="101" t="e">
        <f>(KAI85+#REF!)*KAI86</f>
        <v>#REF!</v>
      </c>
      <c r="KAJ82" s="101" t="e">
        <f>(KAJ85+#REF!)*KAJ86</f>
        <v>#REF!</v>
      </c>
      <c r="KAK82" s="101" t="e">
        <f>(KAK85+#REF!)*KAK86</f>
        <v>#REF!</v>
      </c>
      <c r="KAL82" s="101" t="e">
        <f>(KAL85+#REF!)*KAL86</f>
        <v>#REF!</v>
      </c>
      <c r="KAM82" s="101" t="e">
        <f>(KAM85+#REF!)*KAM86</f>
        <v>#REF!</v>
      </c>
      <c r="KAN82" s="101" t="e">
        <f>(KAN85+#REF!)*KAN86</f>
        <v>#REF!</v>
      </c>
      <c r="KAO82" s="101" t="e">
        <f>(KAO85+#REF!)*KAO86</f>
        <v>#REF!</v>
      </c>
      <c r="KAP82" s="101" t="e">
        <f>(KAP85+#REF!)*KAP86</f>
        <v>#REF!</v>
      </c>
      <c r="KAQ82" s="101" t="e">
        <f>(KAQ85+#REF!)*KAQ86</f>
        <v>#REF!</v>
      </c>
      <c r="KAR82" s="101" t="e">
        <f>(KAR85+#REF!)*KAR86</f>
        <v>#REF!</v>
      </c>
      <c r="KAS82" s="101" t="e">
        <f>(KAS85+#REF!)*KAS86</f>
        <v>#REF!</v>
      </c>
      <c r="KAT82" s="101" t="e">
        <f>(KAT85+#REF!)*KAT86</f>
        <v>#REF!</v>
      </c>
      <c r="KAU82" s="101" t="e">
        <f>(KAU85+#REF!)*KAU86</f>
        <v>#REF!</v>
      </c>
      <c r="KAV82" s="101" t="e">
        <f>(KAV85+#REF!)*KAV86</f>
        <v>#REF!</v>
      </c>
      <c r="KAW82" s="101" t="e">
        <f>(KAW85+#REF!)*KAW86</f>
        <v>#REF!</v>
      </c>
      <c r="KAX82" s="101" t="e">
        <f>(KAX85+#REF!)*KAX86</f>
        <v>#REF!</v>
      </c>
      <c r="KAY82" s="101" t="e">
        <f>(KAY85+#REF!)*KAY86</f>
        <v>#REF!</v>
      </c>
      <c r="KAZ82" s="101" t="e">
        <f>(KAZ85+#REF!)*KAZ86</f>
        <v>#REF!</v>
      </c>
      <c r="KBA82" s="101" t="e">
        <f>(KBA85+#REF!)*KBA86</f>
        <v>#REF!</v>
      </c>
      <c r="KBB82" s="101" t="e">
        <f>(KBB85+#REF!)*KBB86</f>
        <v>#REF!</v>
      </c>
      <c r="KBC82" s="101" t="e">
        <f>(KBC85+#REF!)*KBC86</f>
        <v>#REF!</v>
      </c>
      <c r="KBD82" s="101" t="e">
        <f>(KBD85+#REF!)*KBD86</f>
        <v>#REF!</v>
      </c>
      <c r="KBE82" s="101" t="e">
        <f>(KBE85+#REF!)*KBE86</f>
        <v>#REF!</v>
      </c>
      <c r="KBF82" s="101" t="e">
        <f>(KBF85+#REF!)*KBF86</f>
        <v>#REF!</v>
      </c>
      <c r="KBG82" s="101" t="e">
        <f>(KBG85+#REF!)*KBG86</f>
        <v>#REF!</v>
      </c>
      <c r="KBH82" s="101" t="e">
        <f>(KBH85+#REF!)*KBH86</f>
        <v>#REF!</v>
      </c>
      <c r="KBI82" s="101" t="e">
        <f>(KBI85+#REF!)*KBI86</f>
        <v>#REF!</v>
      </c>
      <c r="KBJ82" s="101" t="e">
        <f>(KBJ85+#REF!)*KBJ86</f>
        <v>#REF!</v>
      </c>
      <c r="KBK82" s="101" t="e">
        <f>(KBK85+#REF!)*KBK86</f>
        <v>#REF!</v>
      </c>
      <c r="KBL82" s="101" t="e">
        <f>(KBL85+#REF!)*KBL86</f>
        <v>#REF!</v>
      </c>
      <c r="KBM82" s="101" t="e">
        <f>(KBM85+#REF!)*KBM86</f>
        <v>#REF!</v>
      </c>
      <c r="KBN82" s="101" t="e">
        <f>(KBN85+#REF!)*KBN86</f>
        <v>#REF!</v>
      </c>
      <c r="KBO82" s="101" t="e">
        <f>(KBO85+#REF!)*KBO86</f>
        <v>#REF!</v>
      </c>
      <c r="KBP82" s="101" t="e">
        <f>(KBP85+#REF!)*KBP86</f>
        <v>#REF!</v>
      </c>
      <c r="KBQ82" s="101" t="e">
        <f>(KBQ85+#REF!)*KBQ86</f>
        <v>#REF!</v>
      </c>
      <c r="KBR82" s="101" t="e">
        <f>(KBR85+#REF!)*KBR86</f>
        <v>#REF!</v>
      </c>
      <c r="KBS82" s="101" t="e">
        <f>(KBS85+#REF!)*KBS86</f>
        <v>#REF!</v>
      </c>
      <c r="KBT82" s="101" t="e">
        <f>(KBT85+#REF!)*KBT86</f>
        <v>#REF!</v>
      </c>
      <c r="KBU82" s="101" t="e">
        <f>(KBU85+#REF!)*KBU86</f>
        <v>#REF!</v>
      </c>
      <c r="KBV82" s="101" t="e">
        <f>(KBV85+#REF!)*KBV86</f>
        <v>#REF!</v>
      </c>
      <c r="KBW82" s="101" t="e">
        <f>(KBW85+#REF!)*KBW86</f>
        <v>#REF!</v>
      </c>
      <c r="KBX82" s="101" t="e">
        <f>(KBX85+#REF!)*KBX86</f>
        <v>#REF!</v>
      </c>
      <c r="KBY82" s="101" t="e">
        <f>(KBY85+#REF!)*KBY86</f>
        <v>#REF!</v>
      </c>
      <c r="KBZ82" s="101" t="e">
        <f>(KBZ85+#REF!)*KBZ86</f>
        <v>#REF!</v>
      </c>
      <c r="KCA82" s="101" t="e">
        <f>(KCA85+#REF!)*KCA86</f>
        <v>#REF!</v>
      </c>
      <c r="KCB82" s="101" t="e">
        <f>(KCB85+#REF!)*KCB86</f>
        <v>#REF!</v>
      </c>
      <c r="KCC82" s="101" t="e">
        <f>(KCC85+#REF!)*KCC86</f>
        <v>#REF!</v>
      </c>
      <c r="KCD82" s="101" t="e">
        <f>(KCD85+#REF!)*KCD86</f>
        <v>#REF!</v>
      </c>
      <c r="KCE82" s="101" t="e">
        <f>(KCE85+#REF!)*KCE86</f>
        <v>#REF!</v>
      </c>
      <c r="KCF82" s="101" t="e">
        <f>(KCF85+#REF!)*KCF86</f>
        <v>#REF!</v>
      </c>
      <c r="KCG82" s="101" t="e">
        <f>(KCG85+#REF!)*KCG86</f>
        <v>#REF!</v>
      </c>
      <c r="KCH82" s="101" t="e">
        <f>(KCH85+#REF!)*KCH86</f>
        <v>#REF!</v>
      </c>
      <c r="KCI82" s="101" t="e">
        <f>(KCI85+#REF!)*KCI86</f>
        <v>#REF!</v>
      </c>
      <c r="KCJ82" s="101" t="e">
        <f>(KCJ85+#REF!)*KCJ86</f>
        <v>#REF!</v>
      </c>
      <c r="KCK82" s="101" t="e">
        <f>(KCK85+#REF!)*KCK86</f>
        <v>#REF!</v>
      </c>
      <c r="KCL82" s="101" t="e">
        <f>(KCL85+#REF!)*KCL86</f>
        <v>#REF!</v>
      </c>
      <c r="KCM82" s="101" t="e">
        <f>(KCM85+#REF!)*KCM86</f>
        <v>#REF!</v>
      </c>
      <c r="KCN82" s="101" t="e">
        <f>(KCN85+#REF!)*KCN86</f>
        <v>#REF!</v>
      </c>
      <c r="KCO82" s="101" t="e">
        <f>(KCO85+#REF!)*KCO86</f>
        <v>#REF!</v>
      </c>
      <c r="KCP82" s="101" t="e">
        <f>(KCP85+#REF!)*KCP86</f>
        <v>#REF!</v>
      </c>
      <c r="KCQ82" s="101" t="e">
        <f>(KCQ85+#REF!)*KCQ86</f>
        <v>#REF!</v>
      </c>
      <c r="KCR82" s="101" t="e">
        <f>(KCR85+#REF!)*KCR86</f>
        <v>#REF!</v>
      </c>
      <c r="KCS82" s="101" t="e">
        <f>(KCS85+#REF!)*KCS86</f>
        <v>#REF!</v>
      </c>
      <c r="KCT82" s="101" t="e">
        <f>(KCT85+#REF!)*KCT86</f>
        <v>#REF!</v>
      </c>
      <c r="KCU82" s="101" t="e">
        <f>(KCU85+#REF!)*KCU86</f>
        <v>#REF!</v>
      </c>
      <c r="KCV82" s="101" t="e">
        <f>(KCV85+#REF!)*KCV86</f>
        <v>#REF!</v>
      </c>
      <c r="KCW82" s="101" t="e">
        <f>(KCW85+#REF!)*KCW86</f>
        <v>#REF!</v>
      </c>
      <c r="KCX82" s="101" t="e">
        <f>(KCX85+#REF!)*KCX86</f>
        <v>#REF!</v>
      </c>
      <c r="KCY82" s="101" t="e">
        <f>(KCY85+#REF!)*KCY86</f>
        <v>#REF!</v>
      </c>
      <c r="KCZ82" s="101" t="e">
        <f>(KCZ85+#REF!)*KCZ86</f>
        <v>#REF!</v>
      </c>
      <c r="KDA82" s="101" t="e">
        <f>(KDA85+#REF!)*KDA86</f>
        <v>#REF!</v>
      </c>
      <c r="KDB82" s="101" t="e">
        <f>(KDB85+#REF!)*KDB86</f>
        <v>#REF!</v>
      </c>
      <c r="KDC82" s="101" t="e">
        <f>(KDC85+#REF!)*KDC86</f>
        <v>#REF!</v>
      </c>
      <c r="KDD82" s="101" t="e">
        <f>(KDD85+#REF!)*KDD86</f>
        <v>#REF!</v>
      </c>
      <c r="KDE82" s="101" t="e">
        <f>(KDE85+#REF!)*KDE86</f>
        <v>#REF!</v>
      </c>
      <c r="KDF82" s="101" t="e">
        <f>(KDF85+#REF!)*KDF86</f>
        <v>#REF!</v>
      </c>
      <c r="KDG82" s="101" t="e">
        <f>(KDG85+#REF!)*KDG86</f>
        <v>#REF!</v>
      </c>
      <c r="KDH82" s="101" t="e">
        <f>(KDH85+#REF!)*KDH86</f>
        <v>#REF!</v>
      </c>
      <c r="KDI82" s="101" t="e">
        <f>(KDI85+#REF!)*KDI86</f>
        <v>#REF!</v>
      </c>
      <c r="KDJ82" s="101" t="e">
        <f>(KDJ85+#REF!)*KDJ86</f>
        <v>#REF!</v>
      </c>
      <c r="KDK82" s="101" t="e">
        <f>(KDK85+#REF!)*KDK86</f>
        <v>#REF!</v>
      </c>
      <c r="KDL82" s="101" t="e">
        <f>(KDL85+#REF!)*KDL86</f>
        <v>#REF!</v>
      </c>
      <c r="KDM82" s="101" t="e">
        <f>(KDM85+#REF!)*KDM86</f>
        <v>#REF!</v>
      </c>
      <c r="KDN82" s="101" t="e">
        <f>(KDN85+#REF!)*KDN86</f>
        <v>#REF!</v>
      </c>
      <c r="KDO82" s="101" t="e">
        <f>(KDO85+#REF!)*KDO86</f>
        <v>#REF!</v>
      </c>
      <c r="KDP82" s="101" t="e">
        <f>(KDP85+#REF!)*KDP86</f>
        <v>#REF!</v>
      </c>
      <c r="KDQ82" s="101" t="e">
        <f>(KDQ85+#REF!)*KDQ86</f>
        <v>#REF!</v>
      </c>
      <c r="KDR82" s="101" t="e">
        <f>(KDR85+#REF!)*KDR86</f>
        <v>#REF!</v>
      </c>
      <c r="KDS82" s="101" t="e">
        <f>(KDS85+#REF!)*KDS86</f>
        <v>#REF!</v>
      </c>
      <c r="KDT82" s="101" t="e">
        <f>(KDT85+#REF!)*KDT86</f>
        <v>#REF!</v>
      </c>
      <c r="KDU82" s="101" t="e">
        <f>(KDU85+#REF!)*KDU86</f>
        <v>#REF!</v>
      </c>
      <c r="KDV82" s="101" t="e">
        <f>(KDV85+#REF!)*KDV86</f>
        <v>#REF!</v>
      </c>
      <c r="KDW82" s="101" t="e">
        <f>(KDW85+#REF!)*KDW86</f>
        <v>#REF!</v>
      </c>
      <c r="KDX82" s="101" t="e">
        <f>(KDX85+#REF!)*KDX86</f>
        <v>#REF!</v>
      </c>
      <c r="KDY82" s="101" t="e">
        <f>(KDY85+#REF!)*KDY86</f>
        <v>#REF!</v>
      </c>
      <c r="KDZ82" s="101" t="e">
        <f>(KDZ85+#REF!)*KDZ86</f>
        <v>#REF!</v>
      </c>
      <c r="KEA82" s="101" t="e">
        <f>(KEA85+#REF!)*KEA86</f>
        <v>#REF!</v>
      </c>
      <c r="KEB82" s="101" t="e">
        <f>(KEB85+#REF!)*KEB86</f>
        <v>#REF!</v>
      </c>
      <c r="KEC82" s="101" t="e">
        <f>(KEC85+#REF!)*KEC86</f>
        <v>#REF!</v>
      </c>
      <c r="KED82" s="101" t="e">
        <f>(KED85+#REF!)*KED86</f>
        <v>#REF!</v>
      </c>
      <c r="KEE82" s="101" t="e">
        <f>(KEE85+#REF!)*KEE86</f>
        <v>#REF!</v>
      </c>
      <c r="KEF82" s="101" t="e">
        <f>(KEF85+#REF!)*KEF86</f>
        <v>#REF!</v>
      </c>
      <c r="KEG82" s="101" t="e">
        <f>(KEG85+#REF!)*KEG86</f>
        <v>#REF!</v>
      </c>
      <c r="KEH82" s="101" t="e">
        <f>(KEH85+#REF!)*KEH86</f>
        <v>#REF!</v>
      </c>
      <c r="KEI82" s="101" t="e">
        <f>(KEI85+#REF!)*KEI86</f>
        <v>#REF!</v>
      </c>
      <c r="KEJ82" s="101" t="e">
        <f>(KEJ85+#REF!)*KEJ86</f>
        <v>#REF!</v>
      </c>
      <c r="KEK82" s="101" t="e">
        <f>(KEK85+#REF!)*KEK86</f>
        <v>#REF!</v>
      </c>
      <c r="KEL82" s="101" t="e">
        <f>(KEL85+#REF!)*KEL86</f>
        <v>#REF!</v>
      </c>
      <c r="KEM82" s="101" t="e">
        <f>(KEM85+#REF!)*KEM86</f>
        <v>#REF!</v>
      </c>
      <c r="KEN82" s="101" t="e">
        <f>(KEN85+#REF!)*KEN86</f>
        <v>#REF!</v>
      </c>
      <c r="KEO82" s="101" t="e">
        <f>(KEO85+#REF!)*KEO86</f>
        <v>#REF!</v>
      </c>
      <c r="KEP82" s="101" t="e">
        <f>(KEP85+#REF!)*KEP86</f>
        <v>#REF!</v>
      </c>
      <c r="KEQ82" s="101" t="e">
        <f>(KEQ85+#REF!)*KEQ86</f>
        <v>#REF!</v>
      </c>
      <c r="KER82" s="101" t="e">
        <f>(KER85+#REF!)*KER86</f>
        <v>#REF!</v>
      </c>
      <c r="KES82" s="101" t="e">
        <f>(KES85+#REF!)*KES86</f>
        <v>#REF!</v>
      </c>
      <c r="KET82" s="101" t="e">
        <f>(KET85+#REF!)*KET86</f>
        <v>#REF!</v>
      </c>
      <c r="KEU82" s="101" t="e">
        <f>(KEU85+#REF!)*KEU86</f>
        <v>#REF!</v>
      </c>
      <c r="KEV82" s="101" t="e">
        <f>(KEV85+#REF!)*KEV86</f>
        <v>#REF!</v>
      </c>
      <c r="KEW82" s="101" t="e">
        <f>(KEW85+#REF!)*KEW86</f>
        <v>#REF!</v>
      </c>
      <c r="KEX82" s="101" t="e">
        <f>(KEX85+#REF!)*KEX86</f>
        <v>#REF!</v>
      </c>
      <c r="KEY82" s="101" t="e">
        <f>(KEY85+#REF!)*KEY86</f>
        <v>#REF!</v>
      </c>
      <c r="KEZ82" s="101" t="e">
        <f>(KEZ85+#REF!)*KEZ86</f>
        <v>#REF!</v>
      </c>
      <c r="KFA82" s="101" t="e">
        <f>(KFA85+#REF!)*KFA86</f>
        <v>#REF!</v>
      </c>
      <c r="KFB82" s="101" t="e">
        <f>(KFB85+#REF!)*KFB86</f>
        <v>#REF!</v>
      </c>
      <c r="KFC82" s="101" t="e">
        <f>(KFC85+#REF!)*KFC86</f>
        <v>#REF!</v>
      </c>
      <c r="KFD82" s="101" t="e">
        <f>(KFD85+#REF!)*KFD86</f>
        <v>#REF!</v>
      </c>
      <c r="KFE82" s="101" t="e">
        <f>(KFE85+#REF!)*KFE86</f>
        <v>#REF!</v>
      </c>
      <c r="KFF82" s="101" t="e">
        <f>(KFF85+#REF!)*KFF86</f>
        <v>#REF!</v>
      </c>
      <c r="KFG82" s="101" t="e">
        <f>(KFG85+#REF!)*KFG86</f>
        <v>#REF!</v>
      </c>
      <c r="KFH82" s="101" t="e">
        <f>(KFH85+#REF!)*KFH86</f>
        <v>#REF!</v>
      </c>
      <c r="KFI82" s="101" t="e">
        <f>(KFI85+#REF!)*KFI86</f>
        <v>#REF!</v>
      </c>
      <c r="KFJ82" s="101" t="e">
        <f>(KFJ85+#REF!)*KFJ86</f>
        <v>#REF!</v>
      </c>
      <c r="KFK82" s="101" t="e">
        <f>(KFK85+#REF!)*KFK86</f>
        <v>#REF!</v>
      </c>
      <c r="KFL82" s="101" t="e">
        <f>(KFL85+#REF!)*KFL86</f>
        <v>#REF!</v>
      </c>
      <c r="KFM82" s="101" t="e">
        <f>(KFM85+#REF!)*KFM86</f>
        <v>#REF!</v>
      </c>
      <c r="KFN82" s="101" t="e">
        <f>(KFN85+#REF!)*KFN86</f>
        <v>#REF!</v>
      </c>
      <c r="KFO82" s="101" t="e">
        <f>(KFO85+#REF!)*KFO86</f>
        <v>#REF!</v>
      </c>
      <c r="KFP82" s="101" t="e">
        <f>(KFP85+#REF!)*KFP86</f>
        <v>#REF!</v>
      </c>
      <c r="KFQ82" s="101" t="e">
        <f>(KFQ85+#REF!)*KFQ86</f>
        <v>#REF!</v>
      </c>
      <c r="KFR82" s="101" t="e">
        <f>(KFR85+#REF!)*KFR86</f>
        <v>#REF!</v>
      </c>
      <c r="KFS82" s="101" t="e">
        <f>(KFS85+#REF!)*KFS86</f>
        <v>#REF!</v>
      </c>
      <c r="KFT82" s="101" t="e">
        <f>(KFT85+#REF!)*KFT86</f>
        <v>#REF!</v>
      </c>
      <c r="KFU82" s="101" t="e">
        <f>(KFU85+#REF!)*KFU86</f>
        <v>#REF!</v>
      </c>
      <c r="KFV82" s="101" t="e">
        <f>(KFV85+#REF!)*KFV86</f>
        <v>#REF!</v>
      </c>
      <c r="KFW82" s="101" t="e">
        <f>(KFW85+#REF!)*KFW86</f>
        <v>#REF!</v>
      </c>
      <c r="KFX82" s="101" t="e">
        <f>(KFX85+#REF!)*KFX86</f>
        <v>#REF!</v>
      </c>
      <c r="KFY82" s="101" t="e">
        <f>(KFY85+#REF!)*KFY86</f>
        <v>#REF!</v>
      </c>
      <c r="KFZ82" s="101" t="e">
        <f>(KFZ85+#REF!)*KFZ86</f>
        <v>#REF!</v>
      </c>
      <c r="KGA82" s="101" t="e">
        <f>(KGA85+#REF!)*KGA86</f>
        <v>#REF!</v>
      </c>
      <c r="KGB82" s="101" t="e">
        <f>(KGB85+#REF!)*KGB86</f>
        <v>#REF!</v>
      </c>
      <c r="KGC82" s="101" t="e">
        <f>(KGC85+#REF!)*KGC86</f>
        <v>#REF!</v>
      </c>
      <c r="KGD82" s="101" t="e">
        <f>(KGD85+#REF!)*KGD86</f>
        <v>#REF!</v>
      </c>
      <c r="KGE82" s="101" t="e">
        <f>(KGE85+#REF!)*KGE86</f>
        <v>#REF!</v>
      </c>
      <c r="KGF82" s="101" t="e">
        <f>(KGF85+#REF!)*KGF86</f>
        <v>#REF!</v>
      </c>
      <c r="KGG82" s="101" t="e">
        <f>(KGG85+#REF!)*KGG86</f>
        <v>#REF!</v>
      </c>
      <c r="KGH82" s="101" t="e">
        <f>(KGH85+#REF!)*KGH86</f>
        <v>#REF!</v>
      </c>
      <c r="KGI82" s="101" t="e">
        <f>(KGI85+#REF!)*KGI86</f>
        <v>#REF!</v>
      </c>
      <c r="KGJ82" s="101" t="e">
        <f>(KGJ85+#REF!)*KGJ86</f>
        <v>#REF!</v>
      </c>
      <c r="KGK82" s="101" t="e">
        <f>(KGK85+#REF!)*KGK86</f>
        <v>#REF!</v>
      </c>
      <c r="KGL82" s="101" t="e">
        <f>(KGL85+#REF!)*KGL86</f>
        <v>#REF!</v>
      </c>
      <c r="KGM82" s="101" t="e">
        <f>(KGM85+#REF!)*KGM86</f>
        <v>#REF!</v>
      </c>
      <c r="KGN82" s="101" t="e">
        <f>(KGN85+#REF!)*KGN86</f>
        <v>#REF!</v>
      </c>
      <c r="KGO82" s="101" t="e">
        <f>(KGO85+#REF!)*KGO86</f>
        <v>#REF!</v>
      </c>
      <c r="KGP82" s="101" t="e">
        <f>(KGP85+#REF!)*KGP86</f>
        <v>#REF!</v>
      </c>
      <c r="KGQ82" s="101" t="e">
        <f>(KGQ85+#REF!)*KGQ86</f>
        <v>#REF!</v>
      </c>
      <c r="KGR82" s="101" t="e">
        <f>(KGR85+#REF!)*KGR86</f>
        <v>#REF!</v>
      </c>
      <c r="KGS82" s="101" t="e">
        <f>(KGS85+#REF!)*KGS86</f>
        <v>#REF!</v>
      </c>
      <c r="KGT82" s="101" t="e">
        <f>(KGT85+#REF!)*KGT86</f>
        <v>#REF!</v>
      </c>
      <c r="KGU82" s="101" t="e">
        <f>(KGU85+#REF!)*KGU86</f>
        <v>#REF!</v>
      </c>
      <c r="KGV82" s="101" t="e">
        <f>(KGV85+#REF!)*KGV86</f>
        <v>#REF!</v>
      </c>
      <c r="KGW82" s="101" t="e">
        <f>(KGW85+#REF!)*KGW86</f>
        <v>#REF!</v>
      </c>
      <c r="KGX82" s="101" t="e">
        <f>(KGX85+#REF!)*KGX86</f>
        <v>#REF!</v>
      </c>
      <c r="KGY82" s="101" t="e">
        <f>(KGY85+#REF!)*KGY86</f>
        <v>#REF!</v>
      </c>
      <c r="KGZ82" s="101" t="e">
        <f>(KGZ85+#REF!)*KGZ86</f>
        <v>#REF!</v>
      </c>
      <c r="KHA82" s="101" t="e">
        <f>(KHA85+#REF!)*KHA86</f>
        <v>#REF!</v>
      </c>
      <c r="KHB82" s="101" t="e">
        <f>(KHB85+#REF!)*KHB86</f>
        <v>#REF!</v>
      </c>
      <c r="KHC82" s="101" t="e">
        <f>(KHC85+#REF!)*KHC86</f>
        <v>#REF!</v>
      </c>
      <c r="KHD82" s="101" t="e">
        <f>(KHD85+#REF!)*KHD86</f>
        <v>#REF!</v>
      </c>
      <c r="KHE82" s="101" t="e">
        <f>(KHE85+#REF!)*KHE86</f>
        <v>#REF!</v>
      </c>
      <c r="KHF82" s="101" t="e">
        <f>(KHF85+#REF!)*KHF86</f>
        <v>#REF!</v>
      </c>
      <c r="KHG82" s="101" t="e">
        <f>(KHG85+#REF!)*KHG86</f>
        <v>#REF!</v>
      </c>
      <c r="KHH82" s="101" t="e">
        <f>(KHH85+#REF!)*KHH86</f>
        <v>#REF!</v>
      </c>
      <c r="KHI82" s="101" t="e">
        <f>(KHI85+#REF!)*KHI86</f>
        <v>#REF!</v>
      </c>
      <c r="KHJ82" s="101" t="e">
        <f>(KHJ85+#REF!)*KHJ86</f>
        <v>#REF!</v>
      </c>
      <c r="KHK82" s="101" t="e">
        <f>(KHK85+#REF!)*KHK86</f>
        <v>#REF!</v>
      </c>
      <c r="KHL82" s="101" t="e">
        <f>(KHL85+#REF!)*KHL86</f>
        <v>#REF!</v>
      </c>
      <c r="KHM82" s="101" t="e">
        <f>(KHM85+#REF!)*KHM86</f>
        <v>#REF!</v>
      </c>
      <c r="KHN82" s="101" t="e">
        <f>(KHN85+#REF!)*KHN86</f>
        <v>#REF!</v>
      </c>
      <c r="KHO82" s="101" t="e">
        <f>(KHO85+#REF!)*KHO86</f>
        <v>#REF!</v>
      </c>
      <c r="KHP82" s="101" t="e">
        <f>(KHP85+#REF!)*KHP86</f>
        <v>#REF!</v>
      </c>
      <c r="KHQ82" s="101" t="e">
        <f>(KHQ85+#REF!)*KHQ86</f>
        <v>#REF!</v>
      </c>
      <c r="KHR82" s="101" t="e">
        <f>(KHR85+#REF!)*KHR86</f>
        <v>#REF!</v>
      </c>
      <c r="KHS82" s="101" t="e">
        <f>(KHS85+#REF!)*KHS86</f>
        <v>#REF!</v>
      </c>
      <c r="KHT82" s="101" t="e">
        <f>(KHT85+#REF!)*KHT86</f>
        <v>#REF!</v>
      </c>
      <c r="KHU82" s="101" t="e">
        <f>(KHU85+#REF!)*KHU86</f>
        <v>#REF!</v>
      </c>
      <c r="KHV82" s="101" t="e">
        <f>(KHV85+#REF!)*KHV86</f>
        <v>#REF!</v>
      </c>
      <c r="KHW82" s="101" t="e">
        <f>(KHW85+#REF!)*KHW86</f>
        <v>#REF!</v>
      </c>
      <c r="KHX82" s="101" t="e">
        <f>(KHX85+#REF!)*KHX86</f>
        <v>#REF!</v>
      </c>
      <c r="KHY82" s="101" t="e">
        <f>(KHY85+#REF!)*KHY86</f>
        <v>#REF!</v>
      </c>
      <c r="KHZ82" s="101" t="e">
        <f>(KHZ85+#REF!)*KHZ86</f>
        <v>#REF!</v>
      </c>
      <c r="KIA82" s="101" t="e">
        <f>(KIA85+#REF!)*KIA86</f>
        <v>#REF!</v>
      </c>
      <c r="KIB82" s="101" t="e">
        <f>(KIB85+#REF!)*KIB86</f>
        <v>#REF!</v>
      </c>
      <c r="KIC82" s="101" t="e">
        <f>(KIC85+#REF!)*KIC86</f>
        <v>#REF!</v>
      </c>
      <c r="KID82" s="101" t="e">
        <f>(KID85+#REF!)*KID86</f>
        <v>#REF!</v>
      </c>
      <c r="KIE82" s="101" t="e">
        <f>(KIE85+#REF!)*KIE86</f>
        <v>#REF!</v>
      </c>
      <c r="KIF82" s="101" t="e">
        <f>(KIF85+#REF!)*KIF86</f>
        <v>#REF!</v>
      </c>
      <c r="KIG82" s="101" t="e">
        <f>(KIG85+#REF!)*KIG86</f>
        <v>#REF!</v>
      </c>
      <c r="KIH82" s="101" t="e">
        <f>(KIH85+#REF!)*KIH86</f>
        <v>#REF!</v>
      </c>
      <c r="KII82" s="101" t="e">
        <f>(KII85+#REF!)*KII86</f>
        <v>#REF!</v>
      </c>
      <c r="KIJ82" s="101" t="e">
        <f>(KIJ85+#REF!)*KIJ86</f>
        <v>#REF!</v>
      </c>
      <c r="KIK82" s="101" t="e">
        <f>(KIK85+#REF!)*KIK86</f>
        <v>#REF!</v>
      </c>
      <c r="KIL82" s="101" t="e">
        <f>(KIL85+#REF!)*KIL86</f>
        <v>#REF!</v>
      </c>
      <c r="KIM82" s="101" t="e">
        <f>(KIM85+#REF!)*KIM86</f>
        <v>#REF!</v>
      </c>
      <c r="KIN82" s="101" t="e">
        <f>(KIN85+#REF!)*KIN86</f>
        <v>#REF!</v>
      </c>
      <c r="KIO82" s="101" t="e">
        <f>(KIO85+#REF!)*KIO86</f>
        <v>#REF!</v>
      </c>
      <c r="KIP82" s="101" t="e">
        <f>(KIP85+#REF!)*KIP86</f>
        <v>#REF!</v>
      </c>
      <c r="KIQ82" s="101" t="e">
        <f>(KIQ85+#REF!)*KIQ86</f>
        <v>#REF!</v>
      </c>
      <c r="KIR82" s="101" t="e">
        <f>(KIR85+#REF!)*KIR86</f>
        <v>#REF!</v>
      </c>
      <c r="KIS82" s="101" t="e">
        <f>(KIS85+#REF!)*KIS86</f>
        <v>#REF!</v>
      </c>
      <c r="KIT82" s="101" t="e">
        <f>(KIT85+#REF!)*KIT86</f>
        <v>#REF!</v>
      </c>
      <c r="KIU82" s="101" t="e">
        <f>(KIU85+#REF!)*KIU86</f>
        <v>#REF!</v>
      </c>
      <c r="KIV82" s="101" t="e">
        <f>(KIV85+#REF!)*KIV86</f>
        <v>#REF!</v>
      </c>
      <c r="KIW82" s="101" t="e">
        <f>(KIW85+#REF!)*KIW86</f>
        <v>#REF!</v>
      </c>
      <c r="KIX82" s="101" t="e">
        <f>(KIX85+#REF!)*KIX86</f>
        <v>#REF!</v>
      </c>
      <c r="KIY82" s="101" t="e">
        <f>(KIY85+#REF!)*KIY86</f>
        <v>#REF!</v>
      </c>
      <c r="KIZ82" s="101" t="e">
        <f>(KIZ85+#REF!)*KIZ86</f>
        <v>#REF!</v>
      </c>
      <c r="KJA82" s="101" t="e">
        <f>(KJA85+#REF!)*KJA86</f>
        <v>#REF!</v>
      </c>
      <c r="KJB82" s="101" t="e">
        <f>(KJB85+#REF!)*KJB86</f>
        <v>#REF!</v>
      </c>
      <c r="KJC82" s="101" t="e">
        <f>(KJC85+#REF!)*KJC86</f>
        <v>#REF!</v>
      </c>
      <c r="KJD82" s="101" t="e">
        <f>(KJD85+#REF!)*KJD86</f>
        <v>#REF!</v>
      </c>
      <c r="KJE82" s="101" t="e">
        <f>(KJE85+#REF!)*KJE86</f>
        <v>#REF!</v>
      </c>
      <c r="KJF82" s="101" t="e">
        <f>(KJF85+#REF!)*KJF86</f>
        <v>#REF!</v>
      </c>
      <c r="KJG82" s="101" t="e">
        <f>(KJG85+#REF!)*KJG86</f>
        <v>#REF!</v>
      </c>
      <c r="KJH82" s="101" t="e">
        <f>(KJH85+#REF!)*KJH86</f>
        <v>#REF!</v>
      </c>
      <c r="KJI82" s="101" t="e">
        <f>(KJI85+#REF!)*KJI86</f>
        <v>#REF!</v>
      </c>
      <c r="KJJ82" s="101" t="e">
        <f>(KJJ85+#REF!)*KJJ86</f>
        <v>#REF!</v>
      </c>
      <c r="KJK82" s="101" t="e">
        <f>(KJK85+#REF!)*KJK86</f>
        <v>#REF!</v>
      </c>
      <c r="KJL82" s="101" t="e">
        <f>(KJL85+#REF!)*KJL86</f>
        <v>#REF!</v>
      </c>
      <c r="KJM82" s="101" t="e">
        <f>(KJM85+#REF!)*KJM86</f>
        <v>#REF!</v>
      </c>
      <c r="KJN82" s="101" t="e">
        <f>(KJN85+#REF!)*KJN86</f>
        <v>#REF!</v>
      </c>
      <c r="KJO82" s="101" t="e">
        <f>(KJO85+#REF!)*KJO86</f>
        <v>#REF!</v>
      </c>
      <c r="KJP82" s="101" t="e">
        <f>(KJP85+#REF!)*KJP86</f>
        <v>#REF!</v>
      </c>
      <c r="KJQ82" s="101" t="e">
        <f>(KJQ85+#REF!)*KJQ86</f>
        <v>#REF!</v>
      </c>
      <c r="KJR82" s="101" t="e">
        <f>(KJR85+#REF!)*KJR86</f>
        <v>#REF!</v>
      </c>
      <c r="KJS82" s="101" t="e">
        <f>(KJS85+#REF!)*KJS86</f>
        <v>#REF!</v>
      </c>
      <c r="KJT82" s="101" t="e">
        <f>(KJT85+#REF!)*KJT86</f>
        <v>#REF!</v>
      </c>
      <c r="KJU82" s="101" t="e">
        <f>(KJU85+#REF!)*KJU86</f>
        <v>#REF!</v>
      </c>
      <c r="KJV82" s="101" t="e">
        <f>(KJV85+#REF!)*KJV86</f>
        <v>#REF!</v>
      </c>
      <c r="KJW82" s="101" t="e">
        <f>(KJW85+#REF!)*KJW86</f>
        <v>#REF!</v>
      </c>
      <c r="KJX82" s="101" t="e">
        <f>(KJX85+#REF!)*KJX86</f>
        <v>#REF!</v>
      </c>
      <c r="KJY82" s="101" t="e">
        <f>(KJY85+#REF!)*KJY86</f>
        <v>#REF!</v>
      </c>
      <c r="KJZ82" s="101" t="e">
        <f>(KJZ85+#REF!)*KJZ86</f>
        <v>#REF!</v>
      </c>
      <c r="KKA82" s="101" t="e">
        <f>(KKA85+#REF!)*KKA86</f>
        <v>#REF!</v>
      </c>
      <c r="KKB82" s="101" t="e">
        <f>(KKB85+#REF!)*KKB86</f>
        <v>#REF!</v>
      </c>
      <c r="KKC82" s="101" t="e">
        <f>(KKC85+#REF!)*KKC86</f>
        <v>#REF!</v>
      </c>
      <c r="KKD82" s="101" t="e">
        <f>(KKD85+#REF!)*KKD86</f>
        <v>#REF!</v>
      </c>
      <c r="KKE82" s="101" t="e">
        <f>(KKE85+#REF!)*KKE86</f>
        <v>#REF!</v>
      </c>
      <c r="KKF82" s="101" t="e">
        <f>(KKF85+#REF!)*KKF86</f>
        <v>#REF!</v>
      </c>
      <c r="KKG82" s="101" t="e">
        <f>(KKG85+#REF!)*KKG86</f>
        <v>#REF!</v>
      </c>
      <c r="KKH82" s="101" t="e">
        <f>(KKH85+#REF!)*KKH86</f>
        <v>#REF!</v>
      </c>
      <c r="KKI82" s="101" t="e">
        <f>(KKI85+#REF!)*KKI86</f>
        <v>#REF!</v>
      </c>
      <c r="KKJ82" s="101" t="e">
        <f>(KKJ85+#REF!)*KKJ86</f>
        <v>#REF!</v>
      </c>
      <c r="KKK82" s="101" t="e">
        <f>(KKK85+#REF!)*KKK86</f>
        <v>#REF!</v>
      </c>
      <c r="KKL82" s="101" t="e">
        <f>(KKL85+#REF!)*KKL86</f>
        <v>#REF!</v>
      </c>
      <c r="KKM82" s="101" t="e">
        <f>(KKM85+#REF!)*KKM86</f>
        <v>#REF!</v>
      </c>
      <c r="KKN82" s="101" t="e">
        <f>(KKN85+#REF!)*KKN86</f>
        <v>#REF!</v>
      </c>
      <c r="KKO82" s="101" t="e">
        <f>(KKO85+#REF!)*KKO86</f>
        <v>#REF!</v>
      </c>
      <c r="KKP82" s="101" t="e">
        <f>(KKP85+#REF!)*KKP86</f>
        <v>#REF!</v>
      </c>
      <c r="KKQ82" s="101" t="e">
        <f>(KKQ85+#REF!)*KKQ86</f>
        <v>#REF!</v>
      </c>
      <c r="KKR82" s="101" t="e">
        <f>(KKR85+#REF!)*KKR86</f>
        <v>#REF!</v>
      </c>
      <c r="KKS82" s="101" t="e">
        <f>(KKS85+#REF!)*KKS86</f>
        <v>#REF!</v>
      </c>
      <c r="KKT82" s="101" t="e">
        <f>(KKT85+#REF!)*KKT86</f>
        <v>#REF!</v>
      </c>
      <c r="KKU82" s="101" t="e">
        <f>(KKU85+#REF!)*KKU86</f>
        <v>#REF!</v>
      </c>
      <c r="KKV82" s="101" t="e">
        <f>(KKV85+#REF!)*KKV86</f>
        <v>#REF!</v>
      </c>
      <c r="KKW82" s="101" t="e">
        <f>(KKW85+#REF!)*KKW86</f>
        <v>#REF!</v>
      </c>
      <c r="KKX82" s="101" t="e">
        <f>(KKX85+#REF!)*KKX86</f>
        <v>#REF!</v>
      </c>
      <c r="KKY82" s="101" t="e">
        <f>(KKY85+#REF!)*KKY86</f>
        <v>#REF!</v>
      </c>
      <c r="KKZ82" s="101" t="e">
        <f>(KKZ85+#REF!)*KKZ86</f>
        <v>#REF!</v>
      </c>
      <c r="KLA82" s="101" t="e">
        <f>(KLA85+#REF!)*KLA86</f>
        <v>#REF!</v>
      </c>
      <c r="KLB82" s="101" t="e">
        <f>(KLB85+#REF!)*KLB86</f>
        <v>#REF!</v>
      </c>
      <c r="KLC82" s="101" t="e">
        <f>(KLC85+#REF!)*KLC86</f>
        <v>#REF!</v>
      </c>
      <c r="KLD82" s="101" t="e">
        <f>(KLD85+#REF!)*KLD86</f>
        <v>#REF!</v>
      </c>
      <c r="KLE82" s="101" t="e">
        <f>(KLE85+#REF!)*KLE86</f>
        <v>#REF!</v>
      </c>
      <c r="KLF82" s="101" t="e">
        <f>(KLF85+#REF!)*KLF86</f>
        <v>#REF!</v>
      </c>
      <c r="KLG82" s="101" t="e">
        <f>(KLG85+#REF!)*KLG86</f>
        <v>#REF!</v>
      </c>
      <c r="KLH82" s="101" t="e">
        <f>(KLH85+#REF!)*KLH86</f>
        <v>#REF!</v>
      </c>
      <c r="KLI82" s="101" t="e">
        <f>(KLI85+#REF!)*KLI86</f>
        <v>#REF!</v>
      </c>
      <c r="KLJ82" s="101" t="e">
        <f>(KLJ85+#REF!)*KLJ86</f>
        <v>#REF!</v>
      </c>
      <c r="KLK82" s="101" t="e">
        <f>(KLK85+#REF!)*KLK86</f>
        <v>#REF!</v>
      </c>
      <c r="KLL82" s="101" t="e">
        <f>(KLL85+#REF!)*KLL86</f>
        <v>#REF!</v>
      </c>
      <c r="KLM82" s="101" t="e">
        <f>(KLM85+#REF!)*KLM86</f>
        <v>#REF!</v>
      </c>
      <c r="KLN82" s="101" t="e">
        <f>(KLN85+#REF!)*KLN86</f>
        <v>#REF!</v>
      </c>
      <c r="KLO82" s="101" t="e">
        <f>(KLO85+#REF!)*KLO86</f>
        <v>#REF!</v>
      </c>
      <c r="KLP82" s="101" t="e">
        <f>(KLP85+#REF!)*KLP86</f>
        <v>#REF!</v>
      </c>
      <c r="KLQ82" s="101" t="e">
        <f>(KLQ85+#REF!)*KLQ86</f>
        <v>#REF!</v>
      </c>
      <c r="KLR82" s="101" t="e">
        <f>(KLR85+#REF!)*KLR86</f>
        <v>#REF!</v>
      </c>
      <c r="KLS82" s="101" t="e">
        <f>(KLS85+#REF!)*KLS86</f>
        <v>#REF!</v>
      </c>
      <c r="KLT82" s="101" t="e">
        <f>(KLT85+#REF!)*KLT86</f>
        <v>#REF!</v>
      </c>
      <c r="KLU82" s="101" t="e">
        <f>(KLU85+#REF!)*KLU86</f>
        <v>#REF!</v>
      </c>
      <c r="KLV82" s="101" t="e">
        <f>(KLV85+#REF!)*KLV86</f>
        <v>#REF!</v>
      </c>
      <c r="KLW82" s="101" t="e">
        <f>(KLW85+#REF!)*KLW86</f>
        <v>#REF!</v>
      </c>
      <c r="KLX82" s="101" t="e">
        <f>(KLX85+#REF!)*KLX86</f>
        <v>#REF!</v>
      </c>
      <c r="KLY82" s="101" t="e">
        <f>(KLY85+#REF!)*KLY86</f>
        <v>#REF!</v>
      </c>
      <c r="KLZ82" s="101" t="e">
        <f>(KLZ85+#REF!)*KLZ86</f>
        <v>#REF!</v>
      </c>
      <c r="KMA82" s="101" t="e">
        <f>(KMA85+#REF!)*KMA86</f>
        <v>#REF!</v>
      </c>
      <c r="KMB82" s="101" t="e">
        <f>(KMB85+#REF!)*KMB86</f>
        <v>#REF!</v>
      </c>
      <c r="KMC82" s="101" t="e">
        <f>(KMC85+#REF!)*KMC86</f>
        <v>#REF!</v>
      </c>
      <c r="KMD82" s="101" t="e">
        <f>(KMD85+#REF!)*KMD86</f>
        <v>#REF!</v>
      </c>
      <c r="KME82" s="101" t="e">
        <f>(KME85+#REF!)*KME86</f>
        <v>#REF!</v>
      </c>
      <c r="KMF82" s="101" t="e">
        <f>(KMF85+#REF!)*KMF86</f>
        <v>#REF!</v>
      </c>
      <c r="KMG82" s="101" t="e">
        <f>(KMG85+#REF!)*KMG86</f>
        <v>#REF!</v>
      </c>
      <c r="KMH82" s="101" t="e">
        <f>(KMH85+#REF!)*KMH86</f>
        <v>#REF!</v>
      </c>
      <c r="KMI82" s="101" t="e">
        <f>(KMI85+#REF!)*KMI86</f>
        <v>#REF!</v>
      </c>
      <c r="KMJ82" s="101" t="e">
        <f>(KMJ85+#REF!)*KMJ86</f>
        <v>#REF!</v>
      </c>
      <c r="KMK82" s="101" t="e">
        <f>(KMK85+#REF!)*KMK86</f>
        <v>#REF!</v>
      </c>
      <c r="KML82" s="101" t="e">
        <f>(KML85+#REF!)*KML86</f>
        <v>#REF!</v>
      </c>
      <c r="KMM82" s="101" t="e">
        <f>(KMM85+#REF!)*KMM86</f>
        <v>#REF!</v>
      </c>
      <c r="KMN82" s="101" t="e">
        <f>(KMN85+#REF!)*KMN86</f>
        <v>#REF!</v>
      </c>
      <c r="KMO82" s="101" t="e">
        <f>(KMO85+#REF!)*KMO86</f>
        <v>#REF!</v>
      </c>
      <c r="KMP82" s="101" t="e">
        <f>(KMP85+#REF!)*KMP86</f>
        <v>#REF!</v>
      </c>
      <c r="KMQ82" s="101" t="e">
        <f>(KMQ85+#REF!)*KMQ86</f>
        <v>#REF!</v>
      </c>
      <c r="KMR82" s="101" t="e">
        <f>(KMR85+#REF!)*KMR86</f>
        <v>#REF!</v>
      </c>
      <c r="KMS82" s="101" t="e">
        <f>(KMS85+#REF!)*KMS86</f>
        <v>#REF!</v>
      </c>
      <c r="KMT82" s="101" t="e">
        <f>(KMT85+#REF!)*KMT86</f>
        <v>#REF!</v>
      </c>
      <c r="KMU82" s="101" t="e">
        <f>(KMU85+#REF!)*KMU86</f>
        <v>#REF!</v>
      </c>
      <c r="KMV82" s="101" t="e">
        <f>(KMV85+#REF!)*KMV86</f>
        <v>#REF!</v>
      </c>
      <c r="KMW82" s="101" t="e">
        <f>(KMW85+#REF!)*KMW86</f>
        <v>#REF!</v>
      </c>
      <c r="KMX82" s="101" t="e">
        <f>(KMX85+#REF!)*KMX86</f>
        <v>#REF!</v>
      </c>
      <c r="KMY82" s="101" t="e">
        <f>(KMY85+#REF!)*KMY86</f>
        <v>#REF!</v>
      </c>
      <c r="KMZ82" s="101" t="e">
        <f>(KMZ85+#REF!)*KMZ86</f>
        <v>#REF!</v>
      </c>
      <c r="KNA82" s="101" t="e">
        <f>(KNA85+#REF!)*KNA86</f>
        <v>#REF!</v>
      </c>
      <c r="KNB82" s="101" t="e">
        <f>(KNB85+#REF!)*KNB86</f>
        <v>#REF!</v>
      </c>
      <c r="KNC82" s="101" t="e">
        <f>(KNC85+#REF!)*KNC86</f>
        <v>#REF!</v>
      </c>
      <c r="KND82" s="101" t="e">
        <f>(KND85+#REF!)*KND86</f>
        <v>#REF!</v>
      </c>
      <c r="KNE82" s="101" t="e">
        <f>(KNE85+#REF!)*KNE86</f>
        <v>#REF!</v>
      </c>
      <c r="KNF82" s="101" t="e">
        <f>(KNF85+#REF!)*KNF86</f>
        <v>#REF!</v>
      </c>
      <c r="KNG82" s="101" t="e">
        <f>(KNG85+#REF!)*KNG86</f>
        <v>#REF!</v>
      </c>
      <c r="KNH82" s="101" t="e">
        <f>(KNH85+#REF!)*KNH86</f>
        <v>#REF!</v>
      </c>
      <c r="KNI82" s="101" t="e">
        <f>(KNI85+#REF!)*KNI86</f>
        <v>#REF!</v>
      </c>
      <c r="KNJ82" s="101" t="e">
        <f>(KNJ85+#REF!)*KNJ86</f>
        <v>#REF!</v>
      </c>
      <c r="KNK82" s="101" t="e">
        <f>(KNK85+#REF!)*KNK86</f>
        <v>#REF!</v>
      </c>
      <c r="KNL82" s="101" t="e">
        <f>(KNL85+#REF!)*KNL86</f>
        <v>#REF!</v>
      </c>
      <c r="KNM82" s="101" t="e">
        <f>(KNM85+#REF!)*KNM86</f>
        <v>#REF!</v>
      </c>
      <c r="KNN82" s="101" t="e">
        <f>(KNN85+#REF!)*KNN86</f>
        <v>#REF!</v>
      </c>
      <c r="KNO82" s="101" t="e">
        <f>(KNO85+#REF!)*KNO86</f>
        <v>#REF!</v>
      </c>
      <c r="KNP82" s="101" t="e">
        <f>(KNP85+#REF!)*KNP86</f>
        <v>#REF!</v>
      </c>
      <c r="KNQ82" s="101" t="e">
        <f>(KNQ85+#REF!)*KNQ86</f>
        <v>#REF!</v>
      </c>
      <c r="KNR82" s="101" t="e">
        <f>(KNR85+#REF!)*KNR86</f>
        <v>#REF!</v>
      </c>
      <c r="KNS82" s="101" t="e">
        <f>(KNS85+#REF!)*KNS86</f>
        <v>#REF!</v>
      </c>
      <c r="KNT82" s="101" t="e">
        <f>(KNT85+#REF!)*KNT86</f>
        <v>#REF!</v>
      </c>
      <c r="KNU82" s="101" t="e">
        <f>(KNU85+#REF!)*KNU86</f>
        <v>#REF!</v>
      </c>
      <c r="KNV82" s="101" t="e">
        <f>(KNV85+#REF!)*KNV86</f>
        <v>#REF!</v>
      </c>
      <c r="KNW82" s="101" t="e">
        <f>(KNW85+#REF!)*KNW86</f>
        <v>#REF!</v>
      </c>
      <c r="KNX82" s="101" t="e">
        <f>(KNX85+#REF!)*KNX86</f>
        <v>#REF!</v>
      </c>
      <c r="KNY82" s="101" t="e">
        <f>(KNY85+#REF!)*KNY86</f>
        <v>#REF!</v>
      </c>
      <c r="KNZ82" s="101" t="e">
        <f>(KNZ85+#REF!)*KNZ86</f>
        <v>#REF!</v>
      </c>
      <c r="KOA82" s="101" t="e">
        <f>(KOA85+#REF!)*KOA86</f>
        <v>#REF!</v>
      </c>
      <c r="KOB82" s="101" t="e">
        <f>(KOB85+#REF!)*KOB86</f>
        <v>#REF!</v>
      </c>
      <c r="KOC82" s="101" t="e">
        <f>(KOC85+#REF!)*KOC86</f>
        <v>#REF!</v>
      </c>
      <c r="KOD82" s="101" t="e">
        <f>(KOD85+#REF!)*KOD86</f>
        <v>#REF!</v>
      </c>
      <c r="KOE82" s="101" t="e">
        <f>(KOE85+#REF!)*KOE86</f>
        <v>#REF!</v>
      </c>
      <c r="KOF82" s="101" t="e">
        <f>(KOF85+#REF!)*KOF86</f>
        <v>#REF!</v>
      </c>
      <c r="KOG82" s="101" t="e">
        <f>(KOG85+#REF!)*KOG86</f>
        <v>#REF!</v>
      </c>
      <c r="KOH82" s="101" t="e">
        <f>(KOH85+#REF!)*KOH86</f>
        <v>#REF!</v>
      </c>
      <c r="KOI82" s="101" t="e">
        <f>(KOI85+#REF!)*KOI86</f>
        <v>#REF!</v>
      </c>
      <c r="KOJ82" s="101" t="e">
        <f>(KOJ85+#REF!)*KOJ86</f>
        <v>#REF!</v>
      </c>
      <c r="KOK82" s="101" t="e">
        <f>(KOK85+#REF!)*KOK86</f>
        <v>#REF!</v>
      </c>
      <c r="KOL82" s="101" t="e">
        <f>(KOL85+#REF!)*KOL86</f>
        <v>#REF!</v>
      </c>
      <c r="KOM82" s="101" t="e">
        <f>(KOM85+#REF!)*KOM86</f>
        <v>#REF!</v>
      </c>
      <c r="KON82" s="101" t="e">
        <f>(KON85+#REF!)*KON86</f>
        <v>#REF!</v>
      </c>
      <c r="KOO82" s="101" t="e">
        <f>(KOO85+#REF!)*KOO86</f>
        <v>#REF!</v>
      </c>
      <c r="KOP82" s="101" t="e">
        <f>(KOP85+#REF!)*KOP86</f>
        <v>#REF!</v>
      </c>
      <c r="KOQ82" s="101" t="e">
        <f>(KOQ85+#REF!)*KOQ86</f>
        <v>#REF!</v>
      </c>
      <c r="KOR82" s="101" t="e">
        <f>(KOR85+#REF!)*KOR86</f>
        <v>#REF!</v>
      </c>
      <c r="KOS82" s="101" t="e">
        <f>(KOS85+#REF!)*KOS86</f>
        <v>#REF!</v>
      </c>
      <c r="KOT82" s="101" t="e">
        <f>(KOT85+#REF!)*KOT86</f>
        <v>#REF!</v>
      </c>
      <c r="KOU82" s="101" t="e">
        <f>(KOU85+#REF!)*KOU86</f>
        <v>#REF!</v>
      </c>
      <c r="KOV82" s="101" t="e">
        <f>(KOV85+#REF!)*KOV86</f>
        <v>#REF!</v>
      </c>
      <c r="KOW82" s="101" t="e">
        <f>(KOW85+#REF!)*KOW86</f>
        <v>#REF!</v>
      </c>
      <c r="KOX82" s="101" t="e">
        <f>(KOX85+#REF!)*KOX86</f>
        <v>#REF!</v>
      </c>
      <c r="KOY82" s="101" t="e">
        <f>(KOY85+#REF!)*KOY86</f>
        <v>#REF!</v>
      </c>
      <c r="KOZ82" s="101" t="e">
        <f>(KOZ85+#REF!)*KOZ86</f>
        <v>#REF!</v>
      </c>
      <c r="KPA82" s="101" t="e">
        <f>(KPA85+#REF!)*KPA86</f>
        <v>#REF!</v>
      </c>
      <c r="KPB82" s="101" t="e">
        <f>(KPB85+#REF!)*KPB86</f>
        <v>#REF!</v>
      </c>
      <c r="KPC82" s="101" t="e">
        <f>(KPC85+#REF!)*KPC86</f>
        <v>#REF!</v>
      </c>
      <c r="KPD82" s="101" t="e">
        <f>(KPD85+#REF!)*KPD86</f>
        <v>#REF!</v>
      </c>
      <c r="KPE82" s="101" t="e">
        <f>(KPE85+#REF!)*KPE86</f>
        <v>#REF!</v>
      </c>
      <c r="KPF82" s="101" t="e">
        <f>(KPF85+#REF!)*KPF86</f>
        <v>#REF!</v>
      </c>
      <c r="KPG82" s="101" t="e">
        <f>(KPG85+#REF!)*KPG86</f>
        <v>#REF!</v>
      </c>
      <c r="KPH82" s="101" t="e">
        <f>(KPH85+#REF!)*KPH86</f>
        <v>#REF!</v>
      </c>
      <c r="KPI82" s="101" t="e">
        <f>(KPI85+#REF!)*KPI86</f>
        <v>#REF!</v>
      </c>
      <c r="KPJ82" s="101" t="e">
        <f>(KPJ85+#REF!)*KPJ86</f>
        <v>#REF!</v>
      </c>
      <c r="KPK82" s="101" t="e">
        <f>(KPK85+#REF!)*KPK86</f>
        <v>#REF!</v>
      </c>
      <c r="KPL82" s="101" t="e">
        <f>(KPL85+#REF!)*KPL86</f>
        <v>#REF!</v>
      </c>
      <c r="KPM82" s="101" t="e">
        <f>(KPM85+#REF!)*KPM86</f>
        <v>#REF!</v>
      </c>
      <c r="KPN82" s="101" t="e">
        <f>(KPN85+#REF!)*KPN86</f>
        <v>#REF!</v>
      </c>
      <c r="KPO82" s="101" t="e">
        <f>(KPO85+#REF!)*KPO86</f>
        <v>#REF!</v>
      </c>
      <c r="KPP82" s="101" t="e">
        <f>(KPP85+#REF!)*KPP86</f>
        <v>#REF!</v>
      </c>
      <c r="KPQ82" s="101" t="e">
        <f>(KPQ85+#REF!)*KPQ86</f>
        <v>#REF!</v>
      </c>
      <c r="KPR82" s="101" t="e">
        <f>(KPR85+#REF!)*KPR86</f>
        <v>#REF!</v>
      </c>
      <c r="KPS82" s="101" t="e">
        <f>(KPS85+#REF!)*KPS86</f>
        <v>#REF!</v>
      </c>
      <c r="KPT82" s="101" t="e">
        <f>(KPT85+#REF!)*KPT86</f>
        <v>#REF!</v>
      </c>
      <c r="KPU82" s="101" t="e">
        <f>(KPU85+#REF!)*KPU86</f>
        <v>#REF!</v>
      </c>
      <c r="KPV82" s="101" t="e">
        <f>(KPV85+#REF!)*KPV86</f>
        <v>#REF!</v>
      </c>
      <c r="KPW82" s="101" t="e">
        <f>(KPW85+#REF!)*KPW86</f>
        <v>#REF!</v>
      </c>
      <c r="KPX82" s="101" t="e">
        <f>(KPX85+#REF!)*KPX86</f>
        <v>#REF!</v>
      </c>
      <c r="KPY82" s="101" t="e">
        <f>(KPY85+#REF!)*KPY86</f>
        <v>#REF!</v>
      </c>
      <c r="KPZ82" s="101" t="e">
        <f>(KPZ85+#REF!)*KPZ86</f>
        <v>#REF!</v>
      </c>
      <c r="KQA82" s="101" t="e">
        <f>(KQA85+#REF!)*KQA86</f>
        <v>#REF!</v>
      </c>
      <c r="KQB82" s="101" t="e">
        <f>(KQB85+#REF!)*KQB86</f>
        <v>#REF!</v>
      </c>
      <c r="KQC82" s="101" t="e">
        <f>(KQC85+#REF!)*KQC86</f>
        <v>#REF!</v>
      </c>
      <c r="KQD82" s="101" t="e">
        <f>(KQD85+#REF!)*KQD86</f>
        <v>#REF!</v>
      </c>
      <c r="KQE82" s="101" t="e">
        <f>(KQE85+#REF!)*KQE86</f>
        <v>#REF!</v>
      </c>
      <c r="KQF82" s="101" t="e">
        <f>(KQF85+#REF!)*KQF86</f>
        <v>#REF!</v>
      </c>
      <c r="KQG82" s="101" t="e">
        <f>(KQG85+#REF!)*KQG86</f>
        <v>#REF!</v>
      </c>
      <c r="KQH82" s="101" t="e">
        <f>(KQH85+#REF!)*KQH86</f>
        <v>#REF!</v>
      </c>
      <c r="KQI82" s="101" t="e">
        <f>(KQI85+#REF!)*KQI86</f>
        <v>#REF!</v>
      </c>
      <c r="KQJ82" s="101" t="e">
        <f>(KQJ85+#REF!)*KQJ86</f>
        <v>#REF!</v>
      </c>
      <c r="KQK82" s="101" t="e">
        <f>(KQK85+#REF!)*KQK86</f>
        <v>#REF!</v>
      </c>
      <c r="KQL82" s="101" t="e">
        <f>(KQL85+#REF!)*KQL86</f>
        <v>#REF!</v>
      </c>
      <c r="KQM82" s="101" t="e">
        <f>(KQM85+#REF!)*KQM86</f>
        <v>#REF!</v>
      </c>
      <c r="KQN82" s="101" t="e">
        <f>(KQN85+#REF!)*KQN86</f>
        <v>#REF!</v>
      </c>
      <c r="KQO82" s="101" t="e">
        <f>(KQO85+#REF!)*KQO86</f>
        <v>#REF!</v>
      </c>
      <c r="KQP82" s="101" t="e">
        <f>(KQP85+#REF!)*KQP86</f>
        <v>#REF!</v>
      </c>
      <c r="KQQ82" s="101" t="e">
        <f>(KQQ85+#REF!)*KQQ86</f>
        <v>#REF!</v>
      </c>
      <c r="KQR82" s="101" t="e">
        <f>(KQR85+#REF!)*KQR86</f>
        <v>#REF!</v>
      </c>
      <c r="KQS82" s="101" t="e">
        <f>(KQS85+#REF!)*KQS86</f>
        <v>#REF!</v>
      </c>
      <c r="KQT82" s="101" t="e">
        <f>(KQT85+#REF!)*KQT86</f>
        <v>#REF!</v>
      </c>
      <c r="KQU82" s="101" t="e">
        <f>(KQU85+#REF!)*KQU86</f>
        <v>#REF!</v>
      </c>
      <c r="KQV82" s="101" t="e">
        <f>(KQV85+#REF!)*KQV86</f>
        <v>#REF!</v>
      </c>
      <c r="KQW82" s="101" t="e">
        <f>(KQW85+#REF!)*KQW86</f>
        <v>#REF!</v>
      </c>
      <c r="KQX82" s="101" t="e">
        <f>(KQX85+#REF!)*KQX86</f>
        <v>#REF!</v>
      </c>
      <c r="KQY82" s="101" t="e">
        <f>(KQY85+#REF!)*KQY86</f>
        <v>#REF!</v>
      </c>
      <c r="KQZ82" s="101" t="e">
        <f>(KQZ85+#REF!)*KQZ86</f>
        <v>#REF!</v>
      </c>
      <c r="KRA82" s="101" t="e">
        <f>(KRA85+#REF!)*KRA86</f>
        <v>#REF!</v>
      </c>
      <c r="KRB82" s="101" t="e">
        <f>(KRB85+#REF!)*KRB86</f>
        <v>#REF!</v>
      </c>
      <c r="KRC82" s="101" t="e">
        <f>(KRC85+#REF!)*KRC86</f>
        <v>#REF!</v>
      </c>
      <c r="KRD82" s="101" t="e">
        <f>(KRD85+#REF!)*KRD86</f>
        <v>#REF!</v>
      </c>
      <c r="KRE82" s="101" t="e">
        <f>(KRE85+#REF!)*KRE86</f>
        <v>#REF!</v>
      </c>
      <c r="KRF82" s="101" t="e">
        <f>(KRF85+#REF!)*KRF86</f>
        <v>#REF!</v>
      </c>
      <c r="KRG82" s="101" t="e">
        <f>(KRG85+#REF!)*KRG86</f>
        <v>#REF!</v>
      </c>
      <c r="KRH82" s="101" t="e">
        <f>(KRH85+#REF!)*KRH86</f>
        <v>#REF!</v>
      </c>
      <c r="KRI82" s="101" t="e">
        <f>(KRI85+#REF!)*KRI86</f>
        <v>#REF!</v>
      </c>
      <c r="KRJ82" s="101" t="e">
        <f>(KRJ85+#REF!)*KRJ86</f>
        <v>#REF!</v>
      </c>
      <c r="KRK82" s="101" t="e">
        <f>(KRK85+#REF!)*KRK86</f>
        <v>#REF!</v>
      </c>
      <c r="KRL82" s="101" t="e">
        <f>(KRL85+#REF!)*KRL86</f>
        <v>#REF!</v>
      </c>
      <c r="KRM82" s="101" t="e">
        <f>(KRM85+#REF!)*KRM86</f>
        <v>#REF!</v>
      </c>
      <c r="KRN82" s="101" t="e">
        <f>(KRN85+#REF!)*KRN86</f>
        <v>#REF!</v>
      </c>
      <c r="KRO82" s="101" t="e">
        <f>(KRO85+#REF!)*KRO86</f>
        <v>#REF!</v>
      </c>
      <c r="KRP82" s="101" t="e">
        <f>(KRP85+#REF!)*KRP86</f>
        <v>#REF!</v>
      </c>
      <c r="KRQ82" s="101" t="e">
        <f>(KRQ85+#REF!)*KRQ86</f>
        <v>#REF!</v>
      </c>
      <c r="KRR82" s="101" t="e">
        <f>(KRR85+#REF!)*KRR86</f>
        <v>#REF!</v>
      </c>
      <c r="KRS82" s="101" t="e">
        <f>(KRS85+#REF!)*KRS86</f>
        <v>#REF!</v>
      </c>
      <c r="KRT82" s="101" t="e">
        <f>(KRT85+#REF!)*KRT86</f>
        <v>#REF!</v>
      </c>
      <c r="KRU82" s="101" t="e">
        <f>(KRU85+#REF!)*KRU86</f>
        <v>#REF!</v>
      </c>
      <c r="KRV82" s="101" t="e">
        <f>(KRV85+#REF!)*KRV86</f>
        <v>#REF!</v>
      </c>
      <c r="KRW82" s="101" t="e">
        <f>(KRW85+#REF!)*KRW86</f>
        <v>#REF!</v>
      </c>
      <c r="KRX82" s="101" t="e">
        <f>(KRX85+#REF!)*KRX86</f>
        <v>#REF!</v>
      </c>
      <c r="KRY82" s="101" t="e">
        <f>(KRY85+#REF!)*KRY86</f>
        <v>#REF!</v>
      </c>
      <c r="KRZ82" s="101" t="e">
        <f>(KRZ85+#REF!)*KRZ86</f>
        <v>#REF!</v>
      </c>
      <c r="KSA82" s="101" t="e">
        <f>(KSA85+#REF!)*KSA86</f>
        <v>#REF!</v>
      </c>
      <c r="KSB82" s="101" t="e">
        <f>(KSB85+#REF!)*KSB86</f>
        <v>#REF!</v>
      </c>
      <c r="KSC82" s="101" t="e">
        <f>(KSC85+#REF!)*KSC86</f>
        <v>#REF!</v>
      </c>
      <c r="KSD82" s="101" t="e">
        <f>(KSD85+#REF!)*KSD86</f>
        <v>#REF!</v>
      </c>
      <c r="KSE82" s="101" t="e">
        <f>(KSE85+#REF!)*KSE86</f>
        <v>#REF!</v>
      </c>
      <c r="KSF82" s="101" t="e">
        <f>(KSF85+#REF!)*KSF86</f>
        <v>#REF!</v>
      </c>
      <c r="KSG82" s="101" t="e">
        <f>(KSG85+#REF!)*KSG86</f>
        <v>#REF!</v>
      </c>
      <c r="KSH82" s="101" t="e">
        <f>(KSH85+#REF!)*KSH86</f>
        <v>#REF!</v>
      </c>
      <c r="KSI82" s="101" t="e">
        <f>(KSI85+#REF!)*KSI86</f>
        <v>#REF!</v>
      </c>
      <c r="KSJ82" s="101" t="e">
        <f>(KSJ85+#REF!)*KSJ86</f>
        <v>#REF!</v>
      </c>
      <c r="KSK82" s="101" t="e">
        <f>(KSK85+#REF!)*KSK86</f>
        <v>#REF!</v>
      </c>
      <c r="KSL82" s="101" t="e">
        <f>(KSL85+#REF!)*KSL86</f>
        <v>#REF!</v>
      </c>
      <c r="KSM82" s="101" t="e">
        <f>(KSM85+#REF!)*KSM86</f>
        <v>#REF!</v>
      </c>
      <c r="KSN82" s="101" t="e">
        <f>(KSN85+#REF!)*KSN86</f>
        <v>#REF!</v>
      </c>
      <c r="KSO82" s="101" t="e">
        <f>(KSO85+#REF!)*KSO86</f>
        <v>#REF!</v>
      </c>
      <c r="KSP82" s="101" t="e">
        <f>(KSP85+#REF!)*KSP86</f>
        <v>#REF!</v>
      </c>
      <c r="KSQ82" s="101" t="e">
        <f>(KSQ85+#REF!)*KSQ86</f>
        <v>#REF!</v>
      </c>
      <c r="KSR82" s="101" t="e">
        <f>(KSR85+#REF!)*KSR86</f>
        <v>#REF!</v>
      </c>
      <c r="KSS82" s="101" t="e">
        <f>(KSS85+#REF!)*KSS86</f>
        <v>#REF!</v>
      </c>
      <c r="KST82" s="101" t="e">
        <f>(KST85+#REF!)*KST86</f>
        <v>#REF!</v>
      </c>
      <c r="KSU82" s="101" t="e">
        <f>(KSU85+#REF!)*KSU86</f>
        <v>#REF!</v>
      </c>
      <c r="KSV82" s="101" t="e">
        <f>(KSV85+#REF!)*KSV86</f>
        <v>#REF!</v>
      </c>
      <c r="KSW82" s="101" t="e">
        <f>(KSW85+#REF!)*KSW86</f>
        <v>#REF!</v>
      </c>
      <c r="KSX82" s="101" t="e">
        <f>(KSX85+#REF!)*KSX86</f>
        <v>#REF!</v>
      </c>
      <c r="KSY82" s="101" t="e">
        <f>(KSY85+#REF!)*KSY86</f>
        <v>#REF!</v>
      </c>
      <c r="KSZ82" s="101" t="e">
        <f>(KSZ85+#REF!)*KSZ86</f>
        <v>#REF!</v>
      </c>
      <c r="KTA82" s="101" t="e">
        <f>(KTA85+#REF!)*KTA86</f>
        <v>#REF!</v>
      </c>
      <c r="KTB82" s="101" t="e">
        <f>(KTB85+#REF!)*KTB86</f>
        <v>#REF!</v>
      </c>
      <c r="KTC82" s="101" t="e">
        <f>(KTC85+#REF!)*KTC86</f>
        <v>#REF!</v>
      </c>
      <c r="KTD82" s="101" t="e">
        <f>(KTD85+#REF!)*KTD86</f>
        <v>#REF!</v>
      </c>
      <c r="KTE82" s="101" t="e">
        <f>(KTE85+#REF!)*KTE86</f>
        <v>#REF!</v>
      </c>
      <c r="KTF82" s="101" t="e">
        <f>(KTF85+#REF!)*KTF86</f>
        <v>#REF!</v>
      </c>
      <c r="KTG82" s="101" t="e">
        <f>(KTG85+#REF!)*KTG86</f>
        <v>#REF!</v>
      </c>
      <c r="KTH82" s="101" t="e">
        <f>(KTH85+#REF!)*KTH86</f>
        <v>#REF!</v>
      </c>
      <c r="KTI82" s="101" t="e">
        <f>(KTI85+#REF!)*KTI86</f>
        <v>#REF!</v>
      </c>
      <c r="KTJ82" s="101" t="e">
        <f>(KTJ85+#REF!)*KTJ86</f>
        <v>#REF!</v>
      </c>
      <c r="KTK82" s="101" t="e">
        <f>(KTK85+#REF!)*KTK86</f>
        <v>#REF!</v>
      </c>
      <c r="KTL82" s="101" t="e">
        <f>(KTL85+#REF!)*KTL86</f>
        <v>#REF!</v>
      </c>
      <c r="KTM82" s="101" t="e">
        <f>(KTM85+#REF!)*KTM86</f>
        <v>#REF!</v>
      </c>
      <c r="KTN82" s="101" t="e">
        <f>(KTN85+#REF!)*KTN86</f>
        <v>#REF!</v>
      </c>
      <c r="KTO82" s="101" t="e">
        <f>(KTO85+#REF!)*KTO86</f>
        <v>#REF!</v>
      </c>
      <c r="KTP82" s="101" t="e">
        <f>(KTP85+#REF!)*KTP86</f>
        <v>#REF!</v>
      </c>
      <c r="KTQ82" s="101" t="e">
        <f>(KTQ85+#REF!)*KTQ86</f>
        <v>#REF!</v>
      </c>
      <c r="KTR82" s="101" t="e">
        <f>(KTR85+#REF!)*KTR86</f>
        <v>#REF!</v>
      </c>
      <c r="KTS82" s="101" t="e">
        <f>(KTS85+#REF!)*KTS86</f>
        <v>#REF!</v>
      </c>
      <c r="KTT82" s="101" t="e">
        <f>(KTT85+#REF!)*KTT86</f>
        <v>#REF!</v>
      </c>
      <c r="KTU82" s="101" t="e">
        <f>(KTU85+#REF!)*KTU86</f>
        <v>#REF!</v>
      </c>
      <c r="KTV82" s="101" t="e">
        <f>(KTV85+#REF!)*KTV86</f>
        <v>#REF!</v>
      </c>
      <c r="KTW82" s="101" t="e">
        <f>(KTW85+#REF!)*KTW86</f>
        <v>#REF!</v>
      </c>
      <c r="KTX82" s="101" t="e">
        <f>(KTX85+#REF!)*KTX86</f>
        <v>#REF!</v>
      </c>
      <c r="KTY82" s="101" t="e">
        <f>(KTY85+#REF!)*KTY86</f>
        <v>#REF!</v>
      </c>
      <c r="KTZ82" s="101" t="e">
        <f>(KTZ85+#REF!)*KTZ86</f>
        <v>#REF!</v>
      </c>
      <c r="KUA82" s="101" t="e">
        <f>(KUA85+#REF!)*KUA86</f>
        <v>#REF!</v>
      </c>
      <c r="KUB82" s="101" t="e">
        <f>(KUB85+#REF!)*KUB86</f>
        <v>#REF!</v>
      </c>
      <c r="KUC82" s="101" t="e">
        <f>(KUC85+#REF!)*KUC86</f>
        <v>#REF!</v>
      </c>
      <c r="KUD82" s="101" t="e">
        <f>(KUD85+#REF!)*KUD86</f>
        <v>#REF!</v>
      </c>
      <c r="KUE82" s="101" t="e">
        <f>(KUE85+#REF!)*KUE86</f>
        <v>#REF!</v>
      </c>
      <c r="KUF82" s="101" t="e">
        <f>(KUF85+#REF!)*KUF86</f>
        <v>#REF!</v>
      </c>
      <c r="KUG82" s="101" t="e">
        <f>(KUG85+#REF!)*KUG86</f>
        <v>#REF!</v>
      </c>
      <c r="KUH82" s="101" t="e">
        <f>(KUH85+#REF!)*KUH86</f>
        <v>#REF!</v>
      </c>
      <c r="KUI82" s="101" t="e">
        <f>(KUI85+#REF!)*KUI86</f>
        <v>#REF!</v>
      </c>
      <c r="KUJ82" s="101" t="e">
        <f>(KUJ85+#REF!)*KUJ86</f>
        <v>#REF!</v>
      </c>
      <c r="KUK82" s="101" t="e">
        <f>(KUK85+#REF!)*KUK86</f>
        <v>#REF!</v>
      </c>
      <c r="KUL82" s="101" t="e">
        <f>(KUL85+#REF!)*KUL86</f>
        <v>#REF!</v>
      </c>
      <c r="KUM82" s="101" t="e">
        <f>(KUM85+#REF!)*KUM86</f>
        <v>#REF!</v>
      </c>
      <c r="KUN82" s="101" t="e">
        <f>(KUN85+#REF!)*KUN86</f>
        <v>#REF!</v>
      </c>
      <c r="KUO82" s="101" t="e">
        <f>(KUO85+#REF!)*KUO86</f>
        <v>#REF!</v>
      </c>
      <c r="KUP82" s="101" t="e">
        <f>(KUP85+#REF!)*KUP86</f>
        <v>#REF!</v>
      </c>
      <c r="KUQ82" s="101" t="e">
        <f>(KUQ85+#REF!)*KUQ86</f>
        <v>#REF!</v>
      </c>
      <c r="KUR82" s="101" t="e">
        <f>(KUR85+#REF!)*KUR86</f>
        <v>#REF!</v>
      </c>
      <c r="KUS82" s="101" t="e">
        <f>(KUS85+#REF!)*KUS86</f>
        <v>#REF!</v>
      </c>
      <c r="KUT82" s="101" t="e">
        <f>(KUT85+#REF!)*KUT86</f>
        <v>#REF!</v>
      </c>
      <c r="KUU82" s="101" t="e">
        <f>(KUU85+#REF!)*KUU86</f>
        <v>#REF!</v>
      </c>
      <c r="KUV82" s="101" t="e">
        <f>(KUV85+#REF!)*KUV86</f>
        <v>#REF!</v>
      </c>
      <c r="KUW82" s="101" t="e">
        <f>(KUW85+#REF!)*KUW86</f>
        <v>#REF!</v>
      </c>
      <c r="KUX82" s="101" t="e">
        <f>(KUX85+#REF!)*KUX86</f>
        <v>#REF!</v>
      </c>
      <c r="KUY82" s="101" t="e">
        <f>(KUY85+#REF!)*KUY86</f>
        <v>#REF!</v>
      </c>
      <c r="KUZ82" s="101" t="e">
        <f>(KUZ85+#REF!)*KUZ86</f>
        <v>#REF!</v>
      </c>
      <c r="KVA82" s="101" t="e">
        <f>(KVA85+#REF!)*KVA86</f>
        <v>#REF!</v>
      </c>
      <c r="KVB82" s="101" t="e">
        <f>(KVB85+#REF!)*KVB86</f>
        <v>#REF!</v>
      </c>
      <c r="KVC82" s="101" t="e">
        <f>(KVC85+#REF!)*KVC86</f>
        <v>#REF!</v>
      </c>
      <c r="KVD82" s="101" t="e">
        <f>(KVD85+#REF!)*KVD86</f>
        <v>#REF!</v>
      </c>
      <c r="KVE82" s="101" t="e">
        <f>(KVE85+#REF!)*KVE86</f>
        <v>#REF!</v>
      </c>
      <c r="KVF82" s="101" t="e">
        <f>(KVF85+#REF!)*KVF86</f>
        <v>#REF!</v>
      </c>
      <c r="KVG82" s="101" t="e">
        <f>(KVG85+#REF!)*KVG86</f>
        <v>#REF!</v>
      </c>
      <c r="KVH82" s="101" t="e">
        <f>(KVH85+#REF!)*KVH86</f>
        <v>#REF!</v>
      </c>
      <c r="KVI82" s="101" t="e">
        <f>(KVI85+#REF!)*KVI86</f>
        <v>#REF!</v>
      </c>
      <c r="KVJ82" s="101" t="e">
        <f>(KVJ85+#REF!)*KVJ86</f>
        <v>#REF!</v>
      </c>
      <c r="KVK82" s="101" t="e">
        <f>(KVK85+#REF!)*KVK86</f>
        <v>#REF!</v>
      </c>
      <c r="KVL82" s="101" t="e">
        <f>(KVL85+#REF!)*KVL86</f>
        <v>#REF!</v>
      </c>
      <c r="KVM82" s="101" t="e">
        <f>(KVM85+#REF!)*KVM86</f>
        <v>#REF!</v>
      </c>
      <c r="KVN82" s="101" t="e">
        <f>(KVN85+#REF!)*KVN86</f>
        <v>#REF!</v>
      </c>
      <c r="KVO82" s="101" t="e">
        <f>(KVO85+#REF!)*KVO86</f>
        <v>#REF!</v>
      </c>
      <c r="KVP82" s="101" t="e">
        <f>(KVP85+#REF!)*KVP86</f>
        <v>#REF!</v>
      </c>
      <c r="KVQ82" s="101" t="e">
        <f>(KVQ85+#REF!)*KVQ86</f>
        <v>#REF!</v>
      </c>
      <c r="KVR82" s="101" t="e">
        <f>(KVR85+#REF!)*KVR86</f>
        <v>#REF!</v>
      </c>
      <c r="KVS82" s="101" t="e">
        <f>(KVS85+#REF!)*KVS86</f>
        <v>#REF!</v>
      </c>
      <c r="KVT82" s="101" t="e">
        <f>(KVT85+#REF!)*KVT86</f>
        <v>#REF!</v>
      </c>
      <c r="KVU82" s="101" t="e">
        <f>(KVU85+#REF!)*KVU86</f>
        <v>#REF!</v>
      </c>
      <c r="KVV82" s="101" t="e">
        <f>(KVV85+#REF!)*KVV86</f>
        <v>#REF!</v>
      </c>
      <c r="KVW82" s="101" t="e">
        <f>(KVW85+#REF!)*KVW86</f>
        <v>#REF!</v>
      </c>
      <c r="KVX82" s="101" t="e">
        <f>(KVX85+#REF!)*KVX86</f>
        <v>#REF!</v>
      </c>
      <c r="KVY82" s="101" t="e">
        <f>(KVY85+#REF!)*KVY86</f>
        <v>#REF!</v>
      </c>
      <c r="KVZ82" s="101" t="e">
        <f>(KVZ85+#REF!)*KVZ86</f>
        <v>#REF!</v>
      </c>
      <c r="KWA82" s="101" t="e">
        <f>(KWA85+#REF!)*KWA86</f>
        <v>#REF!</v>
      </c>
      <c r="KWB82" s="101" t="e">
        <f>(KWB85+#REF!)*KWB86</f>
        <v>#REF!</v>
      </c>
      <c r="KWC82" s="101" t="e">
        <f>(KWC85+#REF!)*KWC86</f>
        <v>#REF!</v>
      </c>
      <c r="KWD82" s="101" t="e">
        <f>(KWD85+#REF!)*KWD86</f>
        <v>#REF!</v>
      </c>
      <c r="KWE82" s="101" t="e">
        <f>(KWE85+#REF!)*KWE86</f>
        <v>#REF!</v>
      </c>
      <c r="KWF82" s="101" t="e">
        <f>(KWF85+#REF!)*KWF86</f>
        <v>#REF!</v>
      </c>
      <c r="KWG82" s="101" t="e">
        <f>(KWG85+#REF!)*KWG86</f>
        <v>#REF!</v>
      </c>
      <c r="KWH82" s="101" t="e">
        <f>(KWH85+#REF!)*KWH86</f>
        <v>#REF!</v>
      </c>
      <c r="KWI82" s="101" t="e">
        <f>(KWI85+#REF!)*KWI86</f>
        <v>#REF!</v>
      </c>
      <c r="KWJ82" s="101" t="e">
        <f>(KWJ85+#REF!)*KWJ86</f>
        <v>#REF!</v>
      </c>
      <c r="KWK82" s="101" t="e">
        <f>(KWK85+#REF!)*KWK86</f>
        <v>#REF!</v>
      </c>
      <c r="KWL82" s="101" t="e">
        <f>(KWL85+#REF!)*KWL86</f>
        <v>#REF!</v>
      </c>
      <c r="KWM82" s="101" t="e">
        <f>(KWM85+#REF!)*KWM86</f>
        <v>#REF!</v>
      </c>
      <c r="KWN82" s="101" t="e">
        <f>(KWN85+#REF!)*KWN86</f>
        <v>#REF!</v>
      </c>
      <c r="KWO82" s="101" t="e">
        <f>(KWO85+#REF!)*KWO86</f>
        <v>#REF!</v>
      </c>
      <c r="KWP82" s="101" t="e">
        <f>(KWP85+#REF!)*KWP86</f>
        <v>#REF!</v>
      </c>
      <c r="KWQ82" s="101" t="e">
        <f>(KWQ85+#REF!)*KWQ86</f>
        <v>#REF!</v>
      </c>
      <c r="KWR82" s="101" t="e">
        <f>(KWR85+#REF!)*KWR86</f>
        <v>#REF!</v>
      </c>
      <c r="KWS82" s="101" t="e">
        <f>(KWS85+#REF!)*KWS86</f>
        <v>#REF!</v>
      </c>
      <c r="KWT82" s="101" t="e">
        <f>(KWT85+#REF!)*KWT86</f>
        <v>#REF!</v>
      </c>
      <c r="KWU82" s="101" t="e">
        <f>(KWU85+#REF!)*KWU86</f>
        <v>#REF!</v>
      </c>
      <c r="KWV82" s="101" t="e">
        <f>(KWV85+#REF!)*KWV86</f>
        <v>#REF!</v>
      </c>
      <c r="KWW82" s="101" t="e">
        <f>(KWW85+#REF!)*KWW86</f>
        <v>#REF!</v>
      </c>
      <c r="KWX82" s="101" t="e">
        <f>(KWX85+#REF!)*KWX86</f>
        <v>#REF!</v>
      </c>
      <c r="KWY82" s="101" t="e">
        <f>(KWY85+#REF!)*KWY86</f>
        <v>#REF!</v>
      </c>
      <c r="KWZ82" s="101" t="e">
        <f>(KWZ85+#REF!)*KWZ86</f>
        <v>#REF!</v>
      </c>
      <c r="KXA82" s="101" t="e">
        <f>(KXA85+#REF!)*KXA86</f>
        <v>#REF!</v>
      </c>
      <c r="KXB82" s="101" t="e">
        <f>(KXB85+#REF!)*KXB86</f>
        <v>#REF!</v>
      </c>
      <c r="KXC82" s="101" t="e">
        <f>(KXC85+#REF!)*KXC86</f>
        <v>#REF!</v>
      </c>
      <c r="KXD82" s="101" t="e">
        <f>(KXD85+#REF!)*KXD86</f>
        <v>#REF!</v>
      </c>
      <c r="KXE82" s="101" t="e">
        <f>(KXE85+#REF!)*KXE86</f>
        <v>#REF!</v>
      </c>
      <c r="KXF82" s="101" t="e">
        <f>(KXF85+#REF!)*KXF86</f>
        <v>#REF!</v>
      </c>
      <c r="KXG82" s="101" t="e">
        <f>(KXG85+#REF!)*KXG86</f>
        <v>#REF!</v>
      </c>
      <c r="KXH82" s="101" t="e">
        <f>(KXH85+#REF!)*KXH86</f>
        <v>#REF!</v>
      </c>
      <c r="KXI82" s="101" t="e">
        <f>(KXI85+#REF!)*KXI86</f>
        <v>#REF!</v>
      </c>
      <c r="KXJ82" s="101" t="e">
        <f>(KXJ85+#REF!)*KXJ86</f>
        <v>#REF!</v>
      </c>
      <c r="KXK82" s="101" t="e">
        <f>(KXK85+#REF!)*KXK86</f>
        <v>#REF!</v>
      </c>
      <c r="KXL82" s="101" t="e">
        <f>(KXL85+#REF!)*KXL86</f>
        <v>#REF!</v>
      </c>
      <c r="KXM82" s="101" t="e">
        <f>(KXM85+#REF!)*KXM86</f>
        <v>#REF!</v>
      </c>
      <c r="KXN82" s="101" t="e">
        <f>(KXN85+#REF!)*KXN86</f>
        <v>#REF!</v>
      </c>
      <c r="KXO82" s="101" t="e">
        <f>(KXO85+#REF!)*KXO86</f>
        <v>#REF!</v>
      </c>
      <c r="KXP82" s="101" t="e">
        <f>(KXP85+#REF!)*KXP86</f>
        <v>#REF!</v>
      </c>
      <c r="KXQ82" s="101" t="e">
        <f>(KXQ85+#REF!)*KXQ86</f>
        <v>#REF!</v>
      </c>
      <c r="KXR82" s="101" t="e">
        <f>(KXR85+#REF!)*KXR86</f>
        <v>#REF!</v>
      </c>
      <c r="KXS82" s="101" t="e">
        <f>(KXS85+#REF!)*KXS86</f>
        <v>#REF!</v>
      </c>
      <c r="KXT82" s="101" t="e">
        <f>(KXT85+#REF!)*KXT86</f>
        <v>#REF!</v>
      </c>
      <c r="KXU82" s="101" t="e">
        <f>(KXU85+#REF!)*KXU86</f>
        <v>#REF!</v>
      </c>
      <c r="KXV82" s="101" t="e">
        <f>(KXV85+#REF!)*KXV86</f>
        <v>#REF!</v>
      </c>
      <c r="KXW82" s="101" t="e">
        <f>(KXW85+#REF!)*KXW86</f>
        <v>#REF!</v>
      </c>
      <c r="KXX82" s="101" t="e">
        <f>(KXX85+#REF!)*KXX86</f>
        <v>#REF!</v>
      </c>
      <c r="KXY82" s="101" t="e">
        <f>(KXY85+#REF!)*KXY86</f>
        <v>#REF!</v>
      </c>
      <c r="KXZ82" s="101" t="e">
        <f>(KXZ85+#REF!)*KXZ86</f>
        <v>#REF!</v>
      </c>
      <c r="KYA82" s="101" t="e">
        <f>(KYA85+#REF!)*KYA86</f>
        <v>#REF!</v>
      </c>
      <c r="KYB82" s="101" t="e">
        <f>(KYB85+#REF!)*KYB86</f>
        <v>#REF!</v>
      </c>
      <c r="KYC82" s="101" t="e">
        <f>(KYC85+#REF!)*KYC86</f>
        <v>#REF!</v>
      </c>
      <c r="KYD82" s="101" t="e">
        <f>(KYD85+#REF!)*KYD86</f>
        <v>#REF!</v>
      </c>
      <c r="KYE82" s="101" t="e">
        <f>(KYE85+#REF!)*KYE86</f>
        <v>#REF!</v>
      </c>
      <c r="KYF82" s="101" t="e">
        <f>(KYF85+#REF!)*KYF86</f>
        <v>#REF!</v>
      </c>
      <c r="KYG82" s="101" t="e">
        <f>(KYG85+#REF!)*KYG86</f>
        <v>#REF!</v>
      </c>
      <c r="KYH82" s="101" t="e">
        <f>(KYH85+#REF!)*KYH86</f>
        <v>#REF!</v>
      </c>
      <c r="KYI82" s="101" t="e">
        <f>(KYI85+#REF!)*KYI86</f>
        <v>#REF!</v>
      </c>
      <c r="KYJ82" s="101" t="e">
        <f>(KYJ85+#REF!)*KYJ86</f>
        <v>#REF!</v>
      </c>
      <c r="KYK82" s="101" t="e">
        <f>(KYK85+#REF!)*KYK86</f>
        <v>#REF!</v>
      </c>
      <c r="KYL82" s="101" t="e">
        <f>(KYL85+#REF!)*KYL86</f>
        <v>#REF!</v>
      </c>
      <c r="KYM82" s="101" t="e">
        <f>(KYM85+#REF!)*KYM86</f>
        <v>#REF!</v>
      </c>
      <c r="KYN82" s="101" t="e">
        <f>(KYN85+#REF!)*KYN86</f>
        <v>#REF!</v>
      </c>
      <c r="KYO82" s="101" t="e">
        <f>(KYO85+#REF!)*KYO86</f>
        <v>#REF!</v>
      </c>
      <c r="KYP82" s="101" t="e">
        <f>(KYP85+#REF!)*KYP86</f>
        <v>#REF!</v>
      </c>
      <c r="KYQ82" s="101" t="e">
        <f>(KYQ85+#REF!)*KYQ86</f>
        <v>#REF!</v>
      </c>
      <c r="KYR82" s="101" t="e">
        <f>(KYR85+#REF!)*KYR86</f>
        <v>#REF!</v>
      </c>
      <c r="KYS82" s="101" t="e">
        <f>(KYS85+#REF!)*KYS86</f>
        <v>#REF!</v>
      </c>
      <c r="KYT82" s="101" t="e">
        <f>(KYT85+#REF!)*KYT86</f>
        <v>#REF!</v>
      </c>
      <c r="KYU82" s="101" t="e">
        <f>(KYU85+#REF!)*KYU86</f>
        <v>#REF!</v>
      </c>
      <c r="KYV82" s="101" t="e">
        <f>(KYV85+#REF!)*KYV86</f>
        <v>#REF!</v>
      </c>
      <c r="KYW82" s="101" t="e">
        <f>(KYW85+#REF!)*KYW86</f>
        <v>#REF!</v>
      </c>
      <c r="KYX82" s="101" t="e">
        <f>(KYX85+#REF!)*KYX86</f>
        <v>#REF!</v>
      </c>
      <c r="KYY82" s="101" t="e">
        <f>(KYY85+#REF!)*KYY86</f>
        <v>#REF!</v>
      </c>
      <c r="KYZ82" s="101" t="e">
        <f>(KYZ85+#REF!)*KYZ86</f>
        <v>#REF!</v>
      </c>
      <c r="KZA82" s="101" t="e">
        <f>(KZA85+#REF!)*KZA86</f>
        <v>#REF!</v>
      </c>
      <c r="KZB82" s="101" t="e">
        <f>(KZB85+#REF!)*KZB86</f>
        <v>#REF!</v>
      </c>
      <c r="KZC82" s="101" t="e">
        <f>(KZC85+#REF!)*KZC86</f>
        <v>#REF!</v>
      </c>
      <c r="KZD82" s="101" t="e">
        <f>(KZD85+#REF!)*KZD86</f>
        <v>#REF!</v>
      </c>
      <c r="KZE82" s="101" t="e">
        <f>(KZE85+#REF!)*KZE86</f>
        <v>#REF!</v>
      </c>
      <c r="KZF82" s="101" t="e">
        <f>(KZF85+#REF!)*KZF86</f>
        <v>#REF!</v>
      </c>
      <c r="KZG82" s="101" t="e">
        <f>(KZG85+#REF!)*KZG86</f>
        <v>#REF!</v>
      </c>
      <c r="KZH82" s="101" t="e">
        <f>(KZH85+#REF!)*KZH86</f>
        <v>#REF!</v>
      </c>
      <c r="KZI82" s="101" t="e">
        <f>(KZI85+#REF!)*KZI86</f>
        <v>#REF!</v>
      </c>
      <c r="KZJ82" s="101" t="e">
        <f>(KZJ85+#REF!)*KZJ86</f>
        <v>#REF!</v>
      </c>
      <c r="KZK82" s="101" t="e">
        <f>(KZK85+#REF!)*KZK86</f>
        <v>#REF!</v>
      </c>
      <c r="KZL82" s="101" t="e">
        <f>(KZL85+#REF!)*KZL86</f>
        <v>#REF!</v>
      </c>
      <c r="KZM82" s="101" t="e">
        <f>(KZM85+#REF!)*KZM86</f>
        <v>#REF!</v>
      </c>
      <c r="KZN82" s="101" t="e">
        <f>(KZN85+#REF!)*KZN86</f>
        <v>#REF!</v>
      </c>
      <c r="KZO82" s="101" t="e">
        <f>(KZO85+#REF!)*KZO86</f>
        <v>#REF!</v>
      </c>
      <c r="KZP82" s="101" t="e">
        <f>(KZP85+#REF!)*KZP86</f>
        <v>#REF!</v>
      </c>
      <c r="KZQ82" s="101" t="e">
        <f>(KZQ85+#REF!)*KZQ86</f>
        <v>#REF!</v>
      </c>
      <c r="KZR82" s="101" t="e">
        <f>(KZR85+#REF!)*KZR86</f>
        <v>#REF!</v>
      </c>
      <c r="KZS82" s="101" t="e">
        <f>(KZS85+#REF!)*KZS86</f>
        <v>#REF!</v>
      </c>
      <c r="KZT82" s="101" t="e">
        <f>(KZT85+#REF!)*KZT86</f>
        <v>#REF!</v>
      </c>
      <c r="KZU82" s="101" t="e">
        <f>(KZU85+#REF!)*KZU86</f>
        <v>#REF!</v>
      </c>
      <c r="KZV82" s="101" t="e">
        <f>(KZV85+#REF!)*KZV86</f>
        <v>#REF!</v>
      </c>
      <c r="KZW82" s="101" t="e">
        <f>(KZW85+#REF!)*KZW86</f>
        <v>#REF!</v>
      </c>
      <c r="KZX82" s="101" t="e">
        <f>(KZX85+#REF!)*KZX86</f>
        <v>#REF!</v>
      </c>
      <c r="KZY82" s="101" t="e">
        <f>(KZY85+#REF!)*KZY86</f>
        <v>#REF!</v>
      </c>
      <c r="KZZ82" s="101" t="e">
        <f>(KZZ85+#REF!)*KZZ86</f>
        <v>#REF!</v>
      </c>
      <c r="LAA82" s="101" t="e">
        <f>(LAA85+#REF!)*LAA86</f>
        <v>#REF!</v>
      </c>
      <c r="LAB82" s="101" t="e">
        <f>(LAB85+#REF!)*LAB86</f>
        <v>#REF!</v>
      </c>
      <c r="LAC82" s="101" t="e">
        <f>(LAC85+#REF!)*LAC86</f>
        <v>#REF!</v>
      </c>
      <c r="LAD82" s="101" t="e">
        <f>(LAD85+#REF!)*LAD86</f>
        <v>#REF!</v>
      </c>
      <c r="LAE82" s="101" t="e">
        <f>(LAE85+#REF!)*LAE86</f>
        <v>#REF!</v>
      </c>
      <c r="LAF82" s="101" t="e">
        <f>(LAF85+#REF!)*LAF86</f>
        <v>#REF!</v>
      </c>
      <c r="LAG82" s="101" t="e">
        <f>(LAG85+#REF!)*LAG86</f>
        <v>#REF!</v>
      </c>
      <c r="LAH82" s="101" t="e">
        <f>(LAH85+#REF!)*LAH86</f>
        <v>#REF!</v>
      </c>
      <c r="LAI82" s="101" t="e">
        <f>(LAI85+#REF!)*LAI86</f>
        <v>#REF!</v>
      </c>
      <c r="LAJ82" s="101" t="e">
        <f>(LAJ85+#REF!)*LAJ86</f>
        <v>#REF!</v>
      </c>
      <c r="LAK82" s="101" t="e">
        <f>(LAK85+#REF!)*LAK86</f>
        <v>#REF!</v>
      </c>
      <c r="LAL82" s="101" t="e">
        <f>(LAL85+#REF!)*LAL86</f>
        <v>#REF!</v>
      </c>
      <c r="LAM82" s="101" t="e">
        <f>(LAM85+#REF!)*LAM86</f>
        <v>#REF!</v>
      </c>
      <c r="LAN82" s="101" t="e">
        <f>(LAN85+#REF!)*LAN86</f>
        <v>#REF!</v>
      </c>
      <c r="LAO82" s="101" t="e">
        <f>(LAO85+#REF!)*LAO86</f>
        <v>#REF!</v>
      </c>
      <c r="LAP82" s="101" t="e">
        <f>(LAP85+#REF!)*LAP86</f>
        <v>#REF!</v>
      </c>
      <c r="LAQ82" s="101" t="e">
        <f>(LAQ85+#REF!)*LAQ86</f>
        <v>#REF!</v>
      </c>
      <c r="LAR82" s="101" t="e">
        <f>(LAR85+#REF!)*LAR86</f>
        <v>#REF!</v>
      </c>
      <c r="LAS82" s="101" t="e">
        <f>(LAS85+#REF!)*LAS86</f>
        <v>#REF!</v>
      </c>
      <c r="LAT82" s="101" t="e">
        <f>(LAT85+#REF!)*LAT86</f>
        <v>#REF!</v>
      </c>
      <c r="LAU82" s="101" t="e">
        <f>(LAU85+#REF!)*LAU86</f>
        <v>#REF!</v>
      </c>
      <c r="LAV82" s="101" t="e">
        <f>(LAV85+#REF!)*LAV86</f>
        <v>#REF!</v>
      </c>
      <c r="LAW82" s="101" t="e">
        <f>(LAW85+#REF!)*LAW86</f>
        <v>#REF!</v>
      </c>
      <c r="LAX82" s="101" t="e">
        <f>(LAX85+#REF!)*LAX86</f>
        <v>#REF!</v>
      </c>
      <c r="LAY82" s="101" t="e">
        <f>(LAY85+#REF!)*LAY86</f>
        <v>#REF!</v>
      </c>
      <c r="LAZ82" s="101" t="e">
        <f>(LAZ85+#REF!)*LAZ86</f>
        <v>#REF!</v>
      </c>
      <c r="LBA82" s="101" t="e">
        <f>(LBA85+#REF!)*LBA86</f>
        <v>#REF!</v>
      </c>
      <c r="LBB82" s="101" t="e">
        <f>(LBB85+#REF!)*LBB86</f>
        <v>#REF!</v>
      </c>
      <c r="LBC82" s="101" t="e">
        <f>(LBC85+#REF!)*LBC86</f>
        <v>#REF!</v>
      </c>
      <c r="LBD82" s="101" t="e">
        <f>(LBD85+#REF!)*LBD86</f>
        <v>#REF!</v>
      </c>
      <c r="LBE82" s="101" t="e">
        <f>(LBE85+#REF!)*LBE86</f>
        <v>#REF!</v>
      </c>
      <c r="LBF82" s="101" t="e">
        <f>(LBF85+#REF!)*LBF86</f>
        <v>#REF!</v>
      </c>
      <c r="LBG82" s="101" t="e">
        <f>(LBG85+#REF!)*LBG86</f>
        <v>#REF!</v>
      </c>
      <c r="LBH82" s="101" t="e">
        <f>(LBH85+#REF!)*LBH86</f>
        <v>#REF!</v>
      </c>
      <c r="LBI82" s="101" t="e">
        <f>(LBI85+#REF!)*LBI86</f>
        <v>#REF!</v>
      </c>
      <c r="LBJ82" s="101" t="e">
        <f>(LBJ85+#REF!)*LBJ86</f>
        <v>#REF!</v>
      </c>
      <c r="LBK82" s="101" t="e">
        <f>(LBK85+#REF!)*LBK86</f>
        <v>#REF!</v>
      </c>
      <c r="LBL82" s="101" t="e">
        <f>(LBL85+#REF!)*LBL86</f>
        <v>#REF!</v>
      </c>
      <c r="LBM82" s="101" t="e">
        <f>(LBM85+#REF!)*LBM86</f>
        <v>#REF!</v>
      </c>
      <c r="LBN82" s="101" t="e">
        <f>(LBN85+#REF!)*LBN86</f>
        <v>#REF!</v>
      </c>
      <c r="LBO82" s="101" t="e">
        <f>(LBO85+#REF!)*LBO86</f>
        <v>#REF!</v>
      </c>
      <c r="LBP82" s="101" t="e">
        <f>(LBP85+#REF!)*LBP86</f>
        <v>#REF!</v>
      </c>
      <c r="LBQ82" s="101" t="e">
        <f>(LBQ85+#REF!)*LBQ86</f>
        <v>#REF!</v>
      </c>
      <c r="LBR82" s="101" t="e">
        <f>(LBR85+#REF!)*LBR86</f>
        <v>#REF!</v>
      </c>
      <c r="LBS82" s="101" t="e">
        <f>(LBS85+#REF!)*LBS86</f>
        <v>#REF!</v>
      </c>
      <c r="LBT82" s="101" t="e">
        <f>(LBT85+#REF!)*LBT86</f>
        <v>#REF!</v>
      </c>
      <c r="LBU82" s="101" t="e">
        <f>(LBU85+#REF!)*LBU86</f>
        <v>#REF!</v>
      </c>
      <c r="LBV82" s="101" t="e">
        <f>(LBV85+#REF!)*LBV86</f>
        <v>#REF!</v>
      </c>
      <c r="LBW82" s="101" t="e">
        <f>(LBW85+#REF!)*LBW86</f>
        <v>#REF!</v>
      </c>
      <c r="LBX82" s="101" t="e">
        <f>(LBX85+#REF!)*LBX86</f>
        <v>#REF!</v>
      </c>
      <c r="LBY82" s="101" t="e">
        <f>(LBY85+#REF!)*LBY86</f>
        <v>#REF!</v>
      </c>
      <c r="LBZ82" s="101" t="e">
        <f>(LBZ85+#REF!)*LBZ86</f>
        <v>#REF!</v>
      </c>
      <c r="LCA82" s="101" t="e">
        <f>(LCA85+#REF!)*LCA86</f>
        <v>#REF!</v>
      </c>
      <c r="LCB82" s="101" t="e">
        <f>(LCB85+#REF!)*LCB86</f>
        <v>#REF!</v>
      </c>
      <c r="LCC82" s="101" t="e">
        <f>(LCC85+#REF!)*LCC86</f>
        <v>#REF!</v>
      </c>
      <c r="LCD82" s="101" t="e">
        <f>(LCD85+#REF!)*LCD86</f>
        <v>#REF!</v>
      </c>
      <c r="LCE82" s="101" t="e">
        <f>(LCE85+#REF!)*LCE86</f>
        <v>#REF!</v>
      </c>
      <c r="LCF82" s="101" t="e">
        <f>(LCF85+#REF!)*LCF86</f>
        <v>#REF!</v>
      </c>
      <c r="LCG82" s="101" t="e">
        <f>(LCG85+#REF!)*LCG86</f>
        <v>#REF!</v>
      </c>
      <c r="LCH82" s="101" t="e">
        <f>(LCH85+#REF!)*LCH86</f>
        <v>#REF!</v>
      </c>
      <c r="LCI82" s="101" t="e">
        <f>(LCI85+#REF!)*LCI86</f>
        <v>#REF!</v>
      </c>
      <c r="LCJ82" s="101" t="e">
        <f>(LCJ85+#REF!)*LCJ86</f>
        <v>#REF!</v>
      </c>
      <c r="LCK82" s="101" t="e">
        <f>(LCK85+#REF!)*LCK86</f>
        <v>#REF!</v>
      </c>
      <c r="LCL82" s="101" t="e">
        <f>(LCL85+#REF!)*LCL86</f>
        <v>#REF!</v>
      </c>
      <c r="LCM82" s="101" t="e">
        <f>(LCM85+#REF!)*LCM86</f>
        <v>#REF!</v>
      </c>
      <c r="LCN82" s="101" t="e">
        <f>(LCN85+#REF!)*LCN86</f>
        <v>#REF!</v>
      </c>
      <c r="LCO82" s="101" t="e">
        <f>(LCO85+#REF!)*LCO86</f>
        <v>#REF!</v>
      </c>
      <c r="LCP82" s="101" t="e">
        <f>(LCP85+#REF!)*LCP86</f>
        <v>#REF!</v>
      </c>
      <c r="LCQ82" s="101" t="e">
        <f>(LCQ85+#REF!)*LCQ86</f>
        <v>#REF!</v>
      </c>
      <c r="LCR82" s="101" t="e">
        <f>(LCR85+#REF!)*LCR86</f>
        <v>#REF!</v>
      </c>
      <c r="LCS82" s="101" t="e">
        <f>(LCS85+#REF!)*LCS86</f>
        <v>#REF!</v>
      </c>
      <c r="LCT82" s="101" t="e">
        <f>(LCT85+#REF!)*LCT86</f>
        <v>#REF!</v>
      </c>
      <c r="LCU82" s="101" t="e">
        <f>(LCU85+#REF!)*LCU86</f>
        <v>#REF!</v>
      </c>
      <c r="LCV82" s="101" t="e">
        <f>(LCV85+#REF!)*LCV86</f>
        <v>#REF!</v>
      </c>
      <c r="LCW82" s="101" t="e">
        <f>(LCW85+#REF!)*LCW86</f>
        <v>#REF!</v>
      </c>
      <c r="LCX82" s="101" t="e">
        <f>(LCX85+#REF!)*LCX86</f>
        <v>#REF!</v>
      </c>
      <c r="LCY82" s="101" t="e">
        <f>(LCY85+#REF!)*LCY86</f>
        <v>#REF!</v>
      </c>
      <c r="LCZ82" s="101" t="e">
        <f>(LCZ85+#REF!)*LCZ86</f>
        <v>#REF!</v>
      </c>
      <c r="LDA82" s="101" t="e">
        <f>(LDA85+#REF!)*LDA86</f>
        <v>#REF!</v>
      </c>
      <c r="LDB82" s="101" t="e">
        <f>(LDB85+#REF!)*LDB86</f>
        <v>#REF!</v>
      </c>
      <c r="LDC82" s="101" t="e">
        <f>(LDC85+#REF!)*LDC86</f>
        <v>#REF!</v>
      </c>
      <c r="LDD82" s="101" t="e">
        <f>(LDD85+#REF!)*LDD86</f>
        <v>#REF!</v>
      </c>
      <c r="LDE82" s="101" t="e">
        <f>(LDE85+#REF!)*LDE86</f>
        <v>#REF!</v>
      </c>
      <c r="LDF82" s="101" t="e">
        <f>(LDF85+#REF!)*LDF86</f>
        <v>#REF!</v>
      </c>
      <c r="LDG82" s="101" t="e">
        <f>(LDG85+#REF!)*LDG86</f>
        <v>#REF!</v>
      </c>
      <c r="LDH82" s="101" t="e">
        <f>(LDH85+#REF!)*LDH86</f>
        <v>#REF!</v>
      </c>
      <c r="LDI82" s="101" t="e">
        <f>(LDI85+#REF!)*LDI86</f>
        <v>#REF!</v>
      </c>
      <c r="LDJ82" s="101" t="e">
        <f>(LDJ85+#REF!)*LDJ86</f>
        <v>#REF!</v>
      </c>
      <c r="LDK82" s="101" t="e">
        <f>(LDK85+#REF!)*LDK86</f>
        <v>#REF!</v>
      </c>
      <c r="LDL82" s="101" t="e">
        <f>(LDL85+#REF!)*LDL86</f>
        <v>#REF!</v>
      </c>
      <c r="LDM82" s="101" t="e">
        <f>(LDM85+#REF!)*LDM86</f>
        <v>#REF!</v>
      </c>
      <c r="LDN82" s="101" t="e">
        <f>(LDN85+#REF!)*LDN86</f>
        <v>#REF!</v>
      </c>
      <c r="LDO82" s="101" t="e">
        <f>(LDO85+#REF!)*LDO86</f>
        <v>#REF!</v>
      </c>
      <c r="LDP82" s="101" t="e">
        <f>(LDP85+#REF!)*LDP86</f>
        <v>#REF!</v>
      </c>
      <c r="LDQ82" s="101" t="e">
        <f>(LDQ85+#REF!)*LDQ86</f>
        <v>#REF!</v>
      </c>
      <c r="LDR82" s="101" t="e">
        <f>(LDR85+#REF!)*LDR86</f>
        <v>#REF!</v>
      </c>
      <c r="LDS82" s="101" t="e">
        <f>(LDS85+#REF!)*LDS86</f>
        <v>#REF!</v>
      </c>
      <c r="LDT82" s="101" t="e">
        <f>(LDT85+#REF!)*LDT86</f>
        <v>#REF!</v>
      </c>
      <c r="LDU82" s="101" t="e">
        <f>(LDU85+#REF!)*LDU86</f>
        <v>#REF!</v>
      </c>
      <c r="LDV82" s="101" t="e">
        <f>(LDV85+#REF!)*LDV86</f>
        <v>#REF!</v>
      </c>
      <c r="LDW82" s="101" t="e">
        <f>(LDW85+#REF!)*LDW86</f>
        <v>#REF!</v>
      </c>
      <c r="LDX82" s="101" t="e">
        <f>(LDX85+#REF!)*LDX86</f>
        <v>#REF!</v>
      </c>
      <c r="LDY82" s="101" t="e">
        <f>(LDY85+#REF!)*LDY86</f>
        <v>#REF!</v>
      </c>
      <c r="LDZ82" s="101" t="e">
        <f>(LDZ85+#REF!)*LDZ86</f>
        <v>#REF!</v>
      </c>
      <c r="LEA82" s="101" t="e">
        <f>(LEA85+#REF!)*LEA86</f>
        <v>#REF!</v>
      </c>
      <c r="LEB82" s="101" t="e">
        <f>(LEB85+#REF!)*LEB86</f>
        <v>#REF!</v>
      </c>
      <c r="LEC82" s="101" t="e">
        <f>(LEC85+#REF!)*LEC86</f>
        <v>#REF!</v>
      </c>
      <c r="LED82" s="101" t="e">
        <f>(LED85+#REF!)*LED86</f>
        <v>#REF!</v>
      </c>
      <c r="LEE82" s="101" t="e">
        <f>(LEE85+#REF!)*LEE86</f>
        <v>#REF!</v>
      </c>
      <c r="LEF82" s="101" t="e">
        <f>(LEF85+#REF!)*LEF86</f>
        <v>#REF!</v>
      </c>
      <c r="LEG82" s="101" t="e">
        <f>(LEG85+#REF!)*LEG86</f>
        <v>#REF!</v>
      </c>
      <c r="LEH82" s="101" t="e">
        <f>(LEH85+#REF!)*LEH86</f>
        <v>#REF!</v>
      </c>
      <c r="LEI82" s="101" t="e">
        <f>(LEI85+#REF!)*LEI86</f>
        <v>#REF!</v>
      </c>
      <c r="LEJ82" s="101" t="e">
        <f>(LEJ85+#REF!)*LEJ86</f>
        <v>#REF!</v>
      </c>
      <c r="LEK82" s="101" t="e">
        <f>(LEK85+#REF!)*LEK86</f>
        <v>#REF!</v>
      </c>
      <c r="LEL82" s="101" t="e">
        <f>(LEL85+#REF!)*LEL86</f>
        <v>#REF!</v>
      </c>
      <c r="LEM82" s="101" t="e">
        <f>(LEM85+#REF!)*LEM86</f>
        <v>#REF!</v>
      </c>
      <c r="LEN82" s="101" t="e">
        <f>(LEN85+#REF!)*LEN86</f>
        <v>#REF!</v>
      </c>
      <c r="LEO82" s="101" t="e">
        <f>(LEO85+#REF!)*LEO86</f>
        <v>#REF!</v>
      </c>
      <c r="LEP82" s="101" t="e">
        <f>(LEP85+#REF!)*LEP86</f>
        <v>#REF!</v>
      </c>
      <c r="LEQ82" s="101" t="e">
        <f>(LEQ85+#REF!)*LEQ86</f>
        <v>#REF!</v>
      </c>
      <c r="LER82" s="101" t="e">
        <f>(LER85+#REF!)*LER86</f>
        <v>#REF!</v>
      </c>
      <c r="LES82" s="101" t="e">
        <f>(LES85+#REF!)*LES86</f>
        <v>#REF!</v>
      </c>
      <c r="LET82" s="101" t="e">
        <f>(LET85+#REF!)*LET86</f>
        <v>#REF!</v>
      </c>
      <c r="LEU82" s="101" t="e">
        <f>(LEU85+#REF!)*LEU86</f>
        <v>#REF!</v>
      </c>
      <c r="LEV82" s="101" t="e">
        <f>(LEV85+#REF!)*LEV86</f>
        <v>#REF!</v>
      </c>
      <c r="LEW82" s="101" t="e">
        <f>(LEW85+#REF!)*LEW86</f>
        <v>#REF!</v>
      </c>
      <c r="LEX82" s="101" t="e">
        <f>(LEX85+#REF!)*LEX86</f>
        <v>#REF!</v>
      </c>
      <c r="LEY82" s="101" t="e">
        <f>(LEY85+#REF!)*LEY86</f>
        <v>#REF!</v>
      </c>
      <c r="LEZ82" s="101" t="e">
        <f>(LEZ85+#REF!)*LEZ86</f>
        <v>#REF!</v>
      </c>
      <c r="LFA82" s="101" t="e">
        <f>(LFA85+#REF!)*LFA86</f>
        <v>#REF!</v>
      </c>
      <c r="LFB82" s="101" t="e">
        <f>(LFB85+#REF!)*LFB86</f>
        <v>#REF!</v>
      </c>
      <c r="LFC82" s="101" t="e">
        <f>(LFC85+#REF!)*LFC86</f>
        <v>#REF!</v>
      </c>
      <c r="LFD82" s="101" t="e">
        <f>(LFD85+#REF!)*LFD86</f>
        <v>#REF!</v>
      </c>
      <c r="LFE82" s="101" t="e">
        <f>(LFE85+#REF!)*LFE86</f>
        <v>#REF!</v>
      </c>
      <c r="LFF82" s="101" t="e">
        <f>(LFF85+#REF!)*LFF86</f>
        <v>#REF!</v>
      </c>
      <c r="LFG82" s="101" t="e">
        <f>(LFG85+#REF!)*LFG86</f>
        <v>#REF!</v>
      </c>
      <c r="LFH82" s="101" t="e">
        <f>(LFH85+#REF!)*LFH86</f>
        <v>#REF!</v>
      </c>
      <c r="LFI82" s="101" t="e">
        <f>(LFI85+#REF!)*LFI86</f>
        <v>#REF!</v>
      </c>
      <c r="LFJ82" s="101" t="e">
        <f>(LFJ85+#REF!)*LFJ86</f>
        <v>#REF!</v>
      </c>
      <c r="LFK82" s="101" t="e">
        <f>(LFK85+#REF!)*LFK86</f>
        <v>#REF!</v>
      </c>
      <c r="LFL82" s="101" t="e">
        <f>(LFL85+#REF!)*LFL86</f>
        <v>#REF!</v>
      </c>
      <c r="LFM82" s="101" t="e">
        <f>(LFM85+#REF!)*LFM86</f>
        <v>#REF!</v>
      </c>
      <c r="LFN82" s="101" t="e">
        <f>(LFN85+#REF!)*LFN86</f>
        <v>#REF!</v>
      </c>
      <c r="LFO82" s="101" t="e">
        <f>(LFO85+#REF!)*LFO86</f>
        <v>#REF!</v>
      </c>
      <c r="LFP82" s="101" t="e">
        <f>(LFP85+#REF!)*LFP86</f>
        <v>#REF!</v>
      </c>
      <c r="LFQ82" s="101" t="e">
        <f>(LFQ85+#REF!)*LFQ86</f>
        <v>#REF!</v>
      </c>
      <c r="LFR82" s="101" t="e">
        <f>(LFR85+#REF!)*LFR86</f>
        <v>#REF!</v>
      </c>
      <c r="LFS82" s="101" t="e">
        <f>(LFS85+#REF!)*LFS86</f>
        <v>#REF!</v>
      </c>
      <c r="LFT82" s="101" t="e">
        <f>(LFT85+#REF!)*LFT86</f>
        <v>#REF!</v>
      </c>
      <c r="LFU82" s="101" t="e">
        <f>(LFU85+#REF!)*LFU86</f>
        <v>#REF!</v>
      </c>
      <c r="LFV82" s="101" t="e">
        <f>(LFV85+#REF!)*LFV86</f>
        <v>#REF!</v>
      </c>
      <c r="LFW82" s="101" t="e">
        <f>(LFW85+#REF!)*LFW86</f>
        <v>#REF!</v>
      </c>
      <c r="LFX82" s="101" t="e">
        <f>(LFX85+#REF!)*LFX86</f>
        <v>#REF!</v>
      </c>
      <c r="LFY82" s="101" t="e">
        <f>(LFY85+#REF!)*LFY86</f>
        <v>#REF!</v>
      </c>
      <c r="LFZ82" s="101" t="e">
        <f>(LFZ85+#REF!)*LFZ86</f>
        <v>#REF!</v>
      </c>
      <c r="LGA82" s="101" t="e">
        <f>(LGA85+#REF!)*LGA86</f>
        <v>#REF!</v>
      </c>
      <c r="LGB82" s="101" t="e">
        <f>(LGB85+#REF!)*LGB86</f>
        <v>#REF!</v>
      </c>
      <c r="LGC82" s="101" t="e">
        <f>(LGC85+#REF!)*LGC86</f>
        <v>#REF!</v>
      </c>
      <c r="LGD82" s="101" t="e">
        <f>(LGD85+#REF!)*LGD86</f>
        <v>#REF!</v>
      </c>
      <c r="LGE82" s="101" t="e">
        <f>(LGE85+#REF!)*LGE86</f>
        <v>#REF!</v>
      </c>
      <c r="LGF82" s="101" t="e">
        <f>(LGF85+#REF!)*LGF86</f>
        <v>#REF!</v>
      </c>
      <c r="LGG82" s="101" t="e">
        <f>(LGG85+#REF!)*LGG86</f>
        <v>#REF!</v>
      </c>
      <c r="LGH82" s="101" t="e">
        <f>(LGH85+#REF!)*LGH86</f>
        <v>#REF!</v>
      </c>
      <c r="LGI82" s="101" t="e">
        <f>(LGI85+#REF!)*LGI86</f>
        <v>#REF!</v>
      </c>
      <c r="LGJ82" s="101" t="e">
        <f>(LGJ85+#REF!)*LGJ86</f>
        <v>#REF!</v>
      </c>
      <c r="LGK82" s="101" t="e">
        <f>(LGK85+#REF!)*LGK86</f>
        <v>#REF!</v>
      </c>
      <c r="LGL82" s="101" t="e">
        <f>(LGL85+#REF!)*LGL86</f>
        <v>#REF!</v>
      </c>
      <c r="LGM82" s="101" t="e">
        <f>(LGM85+#REF!)*LGM86</f>
        <v>#REF!</v>
      </c>
      <c r="LGN82" s="101" t="e">
        <f>(LGN85+#REF!)*LGN86</f>
        <v>#REF!</v>
      </c>
      <c r="LGO82" s="101" t="e">
        <f>(LGO85+#REF!)*LGO86</f>
        <v>#REF!</v>
      </c>
      <c r="LGP82" s="101" t="e">
        <f>(LGP85+#REF!)*LGP86</f>
        <v>#REF!</v>
      </c>
      <c r="LGQ82" s="101" t="e">
        <f>(LGQ85+#REF!)*LGQ86</f>
        <v>#REF!</v>
      </c>
      <c r="LGR82" s="101" t="e">
        <f>(LGR85+#REF!)*LGR86</f>
        <v>#REF!</v>
      </c>
      <c r="LGS82" s="101" t="e">
        <f>(LGS85+#REF!)*LGS86</f>
        <v>#REF!</v>
      </c>
      <c r="LGT82" s="101" t="e">
        <f>(LGT85+#REF!)*LGT86</f>
        <v>#REF!</v>
      </c>
      <c r="LGU82" s="101" t="e">
        <f>(LGU85+#REF!)*LGU86</f>
        <v>#REF!</v>
      </c>
      <c r="LGV82" s="101" t="e">
        <f>(LGV85+#REF!)*LGV86</f>
        <v>#REF!</v>
      </c>
      <c r="LGW82" s="101" t="e">
        <f>(LGW85+#REF!)*LGW86</f>
        <v>#REF!</v>
      </c>
      <c r="LGX82" s="101" t="e">
        <f>(LGX85+#REF!)*LGX86</f>
        <v>#REF!</v>
      </c>
      <c r="LGY82" s="101" t="e">
        <f>(LGY85+#REF!)*LGY86</f>
        <v>#REF!</v>
      </c>
      <c r="LGZ82" s="101" t="e">
        <f>(LGZ85+#REF!)*LGZ86</f>
        <v>#REF!</v>
      </c>
      <c r="LHA82" s="101" t="e">
        <f>(LHA85+#REF!)*LHA86</f>
        <v>#REF!</v>
      </c>
      <c r="LHB82" s="101" t="e">
        <f>(LHB85+#REF!)*LHB86</f>
        <v>#REF!</v>
      </c>
      <c r="LHC82" s="101" t="e">
        <f>(LHC85+#REF!)*LHC86</f>
        <v>#REF!</v>
      </c>
      <c r="LHD82" s="101" t="e">
        <f>(LHD85+#REF!)*LHD86</f>
        <v>#REF!</v>
      </c>
      <c r="LHE82" s="101" t="e">
        <f>(LHE85+#REF!)*LHE86</f>
        <v>#REF!</v>
      </c>
      <c r="LHF82" s="101" t="e">
        <f>(LHF85+#REF!)*LHF86</f>
        <v>#REF!</v>
      </c>
      <c r="LHG82" s="101" t="e">
        <f>(LHG85+#REF!)*LHG86</f>
        <v>#REF!</v>
      </c>
      <c r="LHH82" s="101" t="e">
        <f>(LHH85+#REF!)*LHH86</f>
        <v>#REF!</v>
      </c>
      <c r="LHI82" s="101" t="e">
        <f>(LHI85+#REF!)*LHI86</f>
        <v>#REF!</v>
      </c>
      <c r="LHJ82" s="101" t="e">
        <f>(LHJ85+#REF!)*LHJ86</f>
        <v>#REF!</v>
      </c>
      <c r="LHK82" s="101" t="e">
        <f>(LHK85+#REF!)*LHK86</f>
        <v>#REF!</v>
      </c>
      <c r="LHL82" s="101" t="e">
        <f>(LHL85+#REF!)*LHL86</f>
        <v>#REF!</v>
      </c>
      <c r="LHM82" s="101" t="e">
        <f>(LHM85+#REF!)*LHM86</f>
        <v>#REF!</v>
      </c>
      <c r="LHN82" s="101" t="e">
        <f>(LHN85+#REF!)*LHN86</f>
        <v>#REF!</v>
      </c>
      <c r="LHO82" s="101" t="e">
        <f>(LHO85+#REF!)*LHO86</f>
        <v>#REF!</v>
      </c>
      <c r="LHP82" s="101" t="e">
        <f>(LHP85+#REF!)*LHP86</f>
        <v>#REF!</v>
      </c>
      <c r="LHQ82" s="101" t="e">
        <f>(LHQ85+#REF!)*LHQ86</f>
        <v>#REF!</v>
      </c>
      <c r="LHR82" s="101" t="e">
        <f>(LHR85+#REF!)*LHR86</f>
        <v>#REF!</v>
      </c>
      <c r="LHS82" s="101" t="e">
        <f>(LHS85+#REF!)*LHS86</f>
        <v>#REF!</v>
      </c>
      <c r="LHT82" s="101" t="e">
        <f>(LHT85+#REF!)*LHT86</f>
        <v>#REF!</v>
      </c>
      <c r="LHU82" s="101" t="e">
        <f>(LHU85+#REF!)*LHU86</f>
        <v>#REF!</v>
      </c>
      <c r="LHV82" s="101" t="e">
        <f>(LHV85+#REF!)*LHV86</f>
        <v>#REF!</v>
      </c>
      <c r="LHW82" s="101" t="e">
        <f>(LHW85+#REF!)*LHW86</f>
        <v>#REF!</v>
      </c>
      <c r="LHX82" s="101" t="e">
        <f>(LHX85+#REF!)*LHX86</f>
        <v>#REF!</v>
      </c>
      <c r="LHY82" s="101" t="e">
        <f>(LHY85+#REF!)*LHY86</f>
        <v>#REF!</v>
      </c>
      <c r="LHZ82" s="101" t="e">
        <f>(LHZ85+#REF!)*LHZ86</f>
        <v>#REF!</v>
      </c>
      <c r="LIA82" s="101" t="e">
        <f>(LIA85+#REF!)*LIA86</f>
        <v>#REF!</v>
      </c>
      <c r="LIB82" s="101" t="e">
        <f>(LIB85+#REF!)*LIB86</f>
        <v>#REF!</v>
      </c>
      <c r="LIC82" s="101" t="e">
        <f>(LIC85+#REF!)*LIC86</f>
        <v>#REF!</v>
      </c>
      <c r="LID82" s="101" t="e">
        <f>(LID85+#REF!)*LID86</f>
        <v>#REF!</v>
      </c>
      <c r="LIE82" s="101" t="e">
        <f>(LIE85+#REF!)*LIE86</f>
        <v>#REF!</v>
      </c>
      <c r="LIF82" s="101" t="e">
        <f>(LIF85+#REF!)*LIF86</f>
        <v>#REF!</v>
      </c>
      <c r="LIG82" s="101" t="e">
        <f>(LIG85+#REF!)*LIG86</f>
        <v>#REF!</v>
      </c>
      <c r="LIH82" s="101" t="e">
        <f>(LIH85+#REF!)*LIH86</f>
        <v>#REF!</v>
      </c>
      <c r="LII82" s="101" t="e">
        <f>(LII85+#REF!)*LII86</f>
        <v>#REF!</v>
      </c>
      <c r="LIJ82" s="101" t="e">
        <f>(LIJ85+#REF!)*LIJ86</f>
        <v>#REF!</v>
      </c>
      <c r="LIK82" s="101" t="e">
        <f>(LIK85+#REF!)*LIK86</f>
        <v>#REF!</v>
      </c>
      <c r="LIL82" s="101" t="e">
        <f>(LIL85+#REF!)*LIL86</f>
        <v>#REF!</v>
      </c>
      <c r="LIM82" s="101" t="e">
        <f>(LIM85+#REF!)*LIM86</f>
        <v>#REF!</v>
      </c>
      <c r="LIN82" s="101" t="e">
        <f>(LIN85+#REF!)*LIN86</f>
        <v>#REF!</v>
      </c>
      <c r="LIO82" s="101" t="e">
        <f>(LIO85+#REF!)*LIO86</f>
        <v>#REF!</v>
      </c>
      <c r="LIP82" s="101" t="e">
        <f>(LIP85+#REF!)*LIP86</f>
        <v>#REF!</v>
      </c>
      <c r="LIQ82" s="101" t="e">
        <f>(LIQ85+#REF!)*LIQ86</f>
        <v>#REF!</v>
      </c>
      <c r="LIR82" s="101" t="e">
        <f>(LIR85+#REF!)*LIR86</f>
        <v>#REF!</v>
      </c>
      <c r="LIS82" s="101" t="e">
        <f>(LIS85+#REF!)*LIS86</f>
        <v>#REF!</v>
      </c>
      <c r="LIT82" s="101" t="e">
        <f>(LIT85+#REF!)*LIT86</f>
        <v>#REF!</v>
      </c>
      <c r="LIU82" s="101" t="e">
        <f>(LIU85+#REF!)*LIU86</f>
        <v>#REF!</v>
      </c>
      <c r="LIV82" s="101" t="e">
        <f>(LIV85+#REF!)*LIV86</f>
        <v>#REF!</v>
      </c>
      <c r="LIW82" s="101" t="e">
        <f>(LIW85+#REF!)*LIW86</f>
        <v>#REF!</v>
      </c>
      <c r="LIX82" s="101" t="e">
        <f>(LIX85+#REF!)*LIX86</f>
        <v>#REF!</v>
      </c>
      <c r="LIY82" s="101" t="e">
        <f>(LIY85+#REF!)*LIY86</f>
        <v>#REF!</v>
      </c>
      <c r="LIZ82" s="101" t="e">
        <f>(LIZ85+#REF!)*LIZ86</f>
        <v>#REF!</v>
      </c>
      <c r="LJA82" s="101" t="e">
        <f>(LJA85+#REF!)*LJA86</f>
        <v>#REF!</v>
      </c>
      <c r="LJB82" s="101" t="e">
        <f>(LJB85+#REF!)*LJB86</f>
        <v>#REF!</v>
      </c>
      <c r="LJC82" s="101" t="e">
        <f>(LJC85+#REF!)*LJC86</f>
        <v>#REF!</v>
      </c>
      <c r="LJD82" s="101" t="e">
        <f>(LJD85+#REF!)*LJD86</f>
        <v>#REF!</v>
      </c>
      <c r="LJE82" s="101" t="e">
        <f>(LJE85+#REF!)*LJE86</f>
        <v>#REF!</v>
      </c>
      <c r="LJF82" s="101" t="e">
        <f>(LJF85+#REF!)*LJF86</f>
        <v>#REF!</v>
      </c>
      <c r="LJG82" s="101" t="e">
        <f>(LJG85+#REF!)*LJG86</f>
        <v>#REF!</v>
      </c>
      <c r="LJH82" s="101" t="e">
        <f>(LJH85+#REF!)*LJH86</f>
        <v>#REF!</v>
      </c>
      <c r="LJI82" s="101" t="e">
        <f>(LJI85+#REF!)*LJI86</f>
        <v>#REF!</v>
      </c>
      <c r="LJJ82" s="101" t="e">
        <f>(LJJ85+#REF!)*LJJ86</f>
        <v>#REF!</v>
      </c>
      <c r="LJK82" s="101" t="e">
        <f>(LJK85+#REF!)*LJK86</f>
        <v>#REF!</v>
      </c>
      <c r="LJL82" s="101" t="e">
        <f>(LJL85+#REF!)*LJL86</f>
        <v>#REF!</v>
      </c>
      <c r="LJM82" s="101" t="e">
        <f>(LJM85+#REF!)*LJM86</f>
        <v>#REF!</v>
      </c>
      <c r="LJN82" s="101" t="e">
        <f>(LJN85+#REF!)*LJN86</f>
        <v>#REF!</v>
      </c>
      <c r="LJO82" s="101" t="e">
        <f>(LJO85+#REF!)*LJO86</f>
        <v>#REF!</v>
      </c>
      <c r="LJP82" s="101" t="e">
        <f>(LJP85+#REF!)*LJP86</f>
        <v>#REF!</v>
      </c>
      <c r="LJQ82" s="101" t="e">
        <f>(LJQ85+#REF!)*LJQ86</f>
        <v>#REF!</v>
      </c>
      <c r="LJR82" s="101" t="e">
        <f>(LJR85+#REF!)*LJR86</f>
        <v>#REF!</v>
      </c>
      <c r="LJS82" s="101" t="e">
        <f>(LJS85+#REF!)*LJS86</f>
        <v>#REF!</v>
      </c>
      <c r="LJT82" s="101" t="e">
        <f>(LJT85+#REF!)*LJT86</f>
        <v>#REF!</v>
      </c>
      <c r="LJU82" s="101" t="e">
        <f>(LJU85+#REF!)*LJU86</f>
        <v>#REF!</v>
      </c>
      <c r="LJV82" s="101" t="e">
        <f>(LJV85+#REF!)*LJV86</f>
        <v>#REF!</v>
      </c>
      <c r="LJW82" s="101" t="e">
        <f>(LJW85+#REF!)*LJW86</f>
        <v>#REF!</v>
      </c>
      <c r="LJX82" s="101" t="e">
        <f>(LJX85+#REF!)*LJX86</f>
        <v>#REF!</v>
      </c>
      <c r="LJY82" s="101" t="e">
        <f>(LJY85+#REF!)*LJY86</f>
        <v>#REF!</v>
      </c>
      <c r="LJZ82" s="101" t="e">
        <f>(LJZ85+#REF!)*LJZ86</f>
        <v>#REF!</v>
      </c>
      <c r="LKA82" s="101" t="e">
        <f>(LKA85+#REF!)*LKA86</f>
        <v>#REF!</v>
      </c>
      <c r="LKB82" s="101" t="e">
        <f>(LKB85+#REF!)*LKB86</f>
        <v>#REF!</v>
      </c>
      <c r="LKC82" s="101" t="e">
        <f>(LKC85+#REF!)*LKC86</f>
        <v>#REF!</v>
      </c>
      <c r="LKD82" s="101" t="e">
        <f>(LKD85+#REF!)*LKD86</f>
        <v>#REF!</v>
      </c>
      <c r="LKE82" s="101" t="e">
        <f>(LKE85+#REF!)*LKE86</f>
        <v>#REF!</v>
      </c>
      <c r="LKF82" s="101" t="e">
        <f>(LKF85+#REF!)*LKF86</f>
        <v>#REF!</v>
      </c>
      <c r="LKG82" s="101" t="e">
        <f>(LKG85+#REF!)*LKG86</f>
        <v>#REF!</v>
      </c>
      <c r="LKH82" s="101" t="e">
        <f>(LKH85+#REF!)*LKH86</f>
        <v>#REF!</v>
      </c>
      <c r="LKI82" s="101" t="e">
        <f>(LKI85+#REF!)*LKI86</f>
        <v>#REF!</v>
      </c>
      <c r="LKJ82" s="101" t="e">
        <f>(LKJ85+#REF!)*LKJ86</f>
        <v>#REF!</v>
      </c>
      <c r="LKK82" s="101" t="e">
        <f>(LKK85+#REF!)*LKK86</f>
        <v>#REF!</v>
      </c>
      <c r="LKL82" s="101" t="e">
        <f>(LKL85+#REF!)*LKL86</f>
        <v>#REF!</v>
      </c>
      <c r="LKM82" s="101" t="e">
        <f>(LKM85+#REF!)*LKM86</f>
        <v>#REF!</v>
      </c>
      <c r="LKN82" s="101" t="e">
        <f>(LKN85+#REF!)*LKN86</f>
        <v>#REF!</v>
      </c>
      <c r="LKO82" s="101" t="e">
        <f>(LKO85+#REF!)*LKO86</f>
        <v>#REF!</v>
      </c>
      <c r="LKP82" s="101" t="e">
        <f>(LKP85+#REF!)*LKP86</f>
        <v>#REF!</v>
      </c>
      <c r="LKQ82" s="101" t="e">
        <f>(LKQ85+#REF!)*LKQ86</f>
        <v>#REF!</v>
      </c>
      <c r="LKR82" s="101" t="e">
        <f>(LKR85+#REF!)*LKR86</f>
        <v>#REF!</v>
      </c>
      <c r="LKS82" s="101" t="e">
        <f>(LKS85+#REF!)*LKS86</f>
        <v>#REF!</v>
      </c>
      <c r="LKT82" s="101" t="e">
        <f>(LKT85+#REF!)*LKT86</f>
        <v>#REF!</v>
      </c>
      <c r="LKU82" s="101" t="e">
        <f>(LKU85+#REF!)*LKU86</f>
        <v>#REF!</v>
      </c>
      <c r="LKV82" s="101" t="e">
        <f>(LKV85+#REF!)*LKV86</f>
        <v>#REF!</v>
      </c>
      <c r="LKW82" s="101" t="e">
        <f>(LKW85+#REF!)*LKW86</f>
        <v>#REF!</v>
      </c>
      <c r="LKX82" s="101" t="e">
        <f>(LKX85+#REF!)*LKX86</f>
        <v>#REF!</v>
      </c>
      <c r="LKY82" s="101" t="e">
        <f>(LKY85+#REF!)*LKY86</f>
        <v>#REF!</v>
      </c>
      <c r="LKZ82" s="101" t="e">
        <f>(LKZ85+#REF!)*LKZ86</f>
        <v>#REF!</v>
      </c>
      <c r="LLA82" s="101" t="e">
        <f>(LLA85+#REF!)*LLA86</f>
        <v>#REF!</v>
      </c>
      <c r="LLB82" s="101" t="e">
        <f>(LLB85+#REF!)*LLB86</f>
        <v>#REF!</v>
      </c>
      <c r="LLC82" s="101" t="e">
        <f>(LLC85+#REF!)*LLC86</f>
        <v>#REF!</v>
      </c>
      <c r="LLD82" s="101" t="e">
        <f>(LLD85+#REF!)*LLD86</f>
        <v>#REF!</v>
      </c>
      <c r="LLE82" s="101" t="e">
        <f>(LLE85+#REF!)*LLE86</f>
        <v>#REF!</v>
      </c>
      <c r="LLF82" s="101" t="e">
        <f>(LLF85+#REF!)*LLF86</f>
        <v>#REF!</v>
      </c>
      <c r="LLG82" s="101" t="e">
        <f>(LLG85+#REF!)*LLG86</f>
        <v>#REF!</v>
      </c>
      <c r="LLH82" s="101" t="e">
        <f>(LLH85+#REF!)*LLH86</f>
        <v>#REF!</v>
      </c>
      <c r="LLI82" s="101" t="e">
        <f>(LLI85+#REF!)*LLI86</f>
        <v>#REF!</v>
      </c>
      <c r="LLJ82" s="101" t="e">
        <f>(LLJ85+#REF!)*LLJ86</f>
        <v>#REF!</v>
      </c>
      <c r="LLK82" s="101" t="e">
        <f>(LLK85+#REF!)*LLK86</f>
        <v>#REF!</v>
      </c>
      <c r="LLL82" s="101" t="e">
        <f>(LLL85+#REF!)*LLL86</f>
        <v>#REF!</v>
      </c>
      <c r="LLM82" s="101" t="e">
        <f>(LLM85+#REF!)*LLM86</f>
        <v>#REF!</v>
      </c>
      <c r="LLN82" s="101" t="e">
        <f>(LLN85+#REF!)*LLN86</f>
        <v>#REF!</v>
      </c>
      <c r="LLO82" s="101" t="e">
        <f>(LLO85+#REF!)*LLO86</f>
        <v>#REF!</v>
      </c>
      <c r="LLP82" s="101" t="e">
        <f>(LLP85+#REF!)*LLP86</f>
        <v>#REF!</v>
      </c>
      <c r="LLQ82" s="101" t="e">
        <f>(LLQ85+#REF!)*LLQ86</f>
        <v>#REF!</v>
      </c>
      <c r="LLR82" s="101" t="e">
        <f>(LLR85+#REF!)*LLR86</f>
        <v>#REF!</v>
      </c>
      <c r="LLS82" s="101" t="e">
        <f>(LLS85+#REF!)*LLS86</f>
        <v>#REF!</v>
      </c>
      <c r="LLT82" s="101" t="e">
        <f>(LLT85+#REF!)*LLT86</f>
        <v>#REF!</v>
      </c>
      <c r="LLU82" s="101" t="e">
        <f>(LLU85+#REF!)*LLU86</f>
        <v>#REF!</v>
      </c>
      <c r="LLV82" s="101" t="e">
        <f>(LLV85+#REF!)*LLV86</f>
        <v>#REF!</v>
      </c>
      <c r="LLW82" s="101" t="e">
        <f>(LLW85+#REF!)*LLW86</f>
        <v>#REF!</v>
      </c>
      <c r="LLX82" s="101" t="e">
        <f>(LLX85+#REF!)*LLX86</f>
        <v>#REF!</v>
      </c>
      <c r="LLY82" s="101" t="e">
        <f>(LLY85+#REF!)*LLY86</f>
        <v>#REF!</v>
      </c>
      <c r="LLZ82" s="101" t="e">
        <f>(LLZ85+#REF!)*LLZ86</f>
        <v>#REF!</v>
      </c>
      <c r="LMA82" s="101" t="e">
        <f>(LMA85+#REF!)*LMA86</f>
        <v>#REF!</v>
      </c>
      <c r="LMB82" s="101" t="e">
        <f>(LMB85+#REF!)*LMB86</f>
        <v>#REF!</v>
      </c>
      <c r="LMC82" s="101" t="e">
        <f>(LMC85+#REF!)*LMC86</f>
        <v>#REF!</v>
      </c>
      <c r="LMD82" s="101" t="e">
        <f>(LMD85+#REF!)*LMD86</f>
        <v>#REF!</v>
      </c>
      <c r="LME82" s="101" t="e">
        <f>(LME85+#REF!)*LME86</f>
        <v>#REF!</v>
      </c>
      <c r="LMF82" s="101" t="e">
        <f>(LMF85+#REF!)*LMF86</f>
        <v>#REF!</v>
      </c>
      <c r="LMG82" s="101" t="e">
        <f>(LMG85+#REF!)*LMG86</f>
        <v>#REF!</v>
      </c>
      <c r="LMH82" s="101" t="e">
        <f>(LMH85+#REF!)*LMH86</f>
        <v>#REF!</v>
      </c>
      <c r="LMI82" s="101" t="e">
        <f>(LMI85+#REF!)*LMI86</f>
        <v>#REF!</v>
      </c>
      <c r="LMJ82" s="101" t="e">
        <f>(LMJ85+#REF!)*LMJ86</f>
        <v>#REF!</v>
      </c>
      <c r="LMK82" s="101" t="e">
        <f>(LMK85+#REF!)*LMK86</f>
        <v>#REF!</v>
      </c>
      <c r="LML82" s="101" t="e">
        <f>(LML85+#REF!)*LML86</f>
        <v>#REF!</v>
      </c>
      <c r="LMM82" s="101" t="e">
        <f>(LMM85+#REF!)*LMM86</f>
        <v>#REF!</v>
      </c>
      <c r="LMN82" s="101" t="e">
        <f>(LMN85+#REF!)*LMN86</f>
        <v>#REF!</v>
      </c>
      <c r="LMO82" s="101" t="e">
        <f>(LMO85+#REF!)*LMO86</f>
        <v>#REF!</v>
      </c>
      <c r="LMP82" s="101" t="e">
        <f>(LMP85+#REF!)*LMP86</f>
        <v>#REF!</v>
      </c>
      <c r="LMQ82" s="101" t="e">
        <f>(LMQ85+#REF!)*LMQ86</f>
        <v>#REF!</v>
      </c>
      <c r="LMR82" s="101" t="e">
        <f>(LMR85+#REF!)*LMR86</f>
        <v>#REF!</v>
      </c>
      <c r="LMS82" s="101" t="e">
        <f>(LMS85+#REF!)*LMS86</f>
        <v>#REF!</v>
      </c>
      <c r="LMT82" s="101" t="e">
        <f>(LMT85+#REF!)*LMT86</f>
        <v>#REF!</v>
      </c>
      <c r="LMU82" s="101" t="e">
        <f>(LMU85+#REF!)*LMU86</f>
        <v>#REF!</v>
      </c>
      <c r="LMV82" s="101" t="e">
        <f>(LMV85+#REF!)*LMV86</f>
        <v>#REF!</v>
      </c>
      <c r="LMW82" s="101" t="e">
        <f>(LMW85+#REF!)*LMW86</f>
        <v>#REF!</v>
      </c>
      <c r="LMX82" s="101" t="e">
        <f>(LMX85+#REF!)*LMX86</f>
        <v>#REF!</v>
      </c>
      <c r="LMY82" s="101" t="e">
        <f>(LMY85+#REF!)*LMY86</f>
        <v>#REF!</v>
      </c>
      <c r="LMZ82" s="101" t="e">
        <f>(LMZ85+#REF!)*LMZ86</f>
        <v>#REF!</v>
      </c>
      <c r="LNA82" s="101" t="e">
        <f>(LNA85+#REF!)*LNA86</f>
        <v>#REF!</v>
      </c>
      <c r="LNB82" s="101" t="e">
        <f>(LNB85+#REF!)*LNB86</f>
        <v>#REF!</v>
      </c>
      <c r="LNC82" s="101" t="e">
        <f>(LNC85+#REF!)*LNC86</f>
        <v>#REF!</v>
      </c>
      <c r="LND82" s="101" t="e">
        <f>(LND85+#REF!)*LND86</f>
        <v>#REF!</v>
      </c>
      <c r="LNE82" s="101" t="e">
        <f>(LNE85+#REF!)*LNE86</f>
        <v>#REF!</v>
      </c>
      <c r="LNF82" s="101" t="e">
        <f>(LNF85+#REF!)*LNF86</f>
        <v>#REF!</v>
      </c>
      <c r="LNG82" s="101" t="e">
        <f>(LNG85+#REF!)*LNG86</f>
        <v>#REF!</v>
      </c>
      <c r="LNH82" s="101" t="e">
        <f>(LNH85+#REF!)*LNH86</f>
        <v>#REF!</v>
      </c>
      <c r="LNI82" s="101" t="e">
        <f>(LNI85+#REF!)*LNI86</f>
        <v>#REF!</v>
      </c>
      <c r="LNJ82" s="101" t="e">
        <f>(LNJ85+#REF!)*LNJ86</f>
        <v>#REF!</v>
      </c>
      <c r="LNK82" s="101" t="e">
        <f>(LNK85+#REF!)*LNK86</f>
        <v>#REF!</v>
      </c>
      <c r="LNL82" s="101" t="e">
        <f>(LNL85+#REF!)*LNL86</f>
        <v>#REF!</v>
      </c>
      <c r="LNM82" s="101" t="e">
        <f>(LNM85+#REF!)*LNM86</f>
        <v>#REF!</v>
      </c>
      <c r="LNN82" s="101" t="e">
        <f>(LNN85+#REF!)*LNN86</f>
        <v>#REF!</v>
      </c>
      <c r="LNO82" s="101" t="e">
        <f>(LNO85+#REF!)*LNO86</f>
        <v>#REF!</v>
      </c>
      <c r="LNP82" s="101" t="e">
        <f>(LNP85+#REF!)*LNP86</f>
        <v>#REF!</v>
      </c>
      <c r="LNQ82" s="101" t="e">
        <f>(LNQ85+#REF!)*LNQ86</f>
        <v>#REF!</v>
      </c>
      <c r="LNR82" s="101" t="e">
        <f>(LNR85+#REF!)*LNR86</f>
        <v>#REF!</v>
      </c>
      <c r="LNS82" s="101" t="e">
        <f>(LNS85+#REF!)*LNS86</f>
        <v>#REF!</v>
      </c>
      <c r="LNT82" s="101" t="e">
        <f>(LNT85+#REF!)*LNT86</f>
        <v>#REF!</v>
      </c>
      <c r="LNU82" s="101" t="e">
        <f>(LNU85+#REF!)*LNU86</f>
        <v>#REF!</v>
      </c>
      <c r="LNV82" s="101" t="e">
        <f>(LNV85+#REF!)*LNV86</f>
        <v>#REF!</v>
      </c>
      <c r="LNW82" s="101" t="e">
        <f>(LNW85+#REF!)*LNW86</f>
        <v>#REF!</v>
      </c>
      <c r="LNX82" s="101" t="e">
        <f>(LNX85+#REF!)*LNX86</f>
        <v>#REF!</v>
      </c>
      <c r="LNY82" s="101" t="e">
        <f>(LNY85+#REF!)*LNY86</f>
        <v>#REF!</v>
      </c>
      <c r="LNZ82" s="101" t="e">
        <f>(LNZ85+#REF!)*LNZ86</f>
        <v>#REF!</v>
      </c>
      <c r="LOA82" s="101" t="e">
        <f>(LOA85+#REF!)*LOA86</f>
        <v>#REF!</v>
      </c>
      <c r="LOB82" s="101" t="e">
        <f>(LOB85+#REF!)*LOB86</f>
        <v>#REF!</v>
      </c>
      <c r="LOC82" s="101" t="e">
        <f>(LOC85+#REF!)*LOC86</f>
        <v>#REF!</v>
      </c>
      <c r="LOD82" s="101" t="e">
        <f>(LOD85+#REF!)*LOD86</f>
        <v>#REF!</v>
      </c>
      <c r="LOE82" s="101" t="e">
        <f>(LOE85+#REF!)*LOE86</f>
        <v>#REF!</v>
      </c>
      <c r="LOF82" s="101" t="e">
        <f>(LOF85+#REF!)*LOF86</f>
        <v>#REF!</v>
      </c>
      <c r="LOG82" s="101" t="e">
        <f>(LOG85+#REF!)*LOG86</f>
        <v>#REF!</v>
      </c>
      <c r="LOH82" s="101" t="e">
        <f>(LOH85+#REF!)*LOH86</f>
        <v>#REF!</v>
      </c>
      <c r="LOI82" s="101" t="e">
        <f>(LOI85+#REF!)*LOI86</f>
        <v>#REF!</v>
      </c>
      <c r="LOJ82" s="101" t="e">
        <f>(LOJ85+#REF!)*LOJ86</f>
        <v>#REF!</v>
      </c>
      <c r="LOK82" s="101" t="e">
        <f>(LOK85+#REF!)*LOK86</f>
        <v>#REF!</v>
      </c>
      <c r="LOL82" s="101" t="e">
        <f>(LOL85+#REF!)*LOL86</f>
        <v>#REF!</v>
      </c>
      <c r="LOM82" s="101" t="e">
        <f>(LOM85+#REF!)*LOM86</f>
        <v>#REF!</v>
      </c>
      <c r="LON82" s="101" t="e">
        <f>(LON85+#REF!)*LON86</f>
        <v>#REF!</v>
      </c>
      <c r="LOO82" s="101" t="e">
        <f>(LOO85+#REF!)*LOO86</f>
        <v>#REF!</v>
      </c>
      <c r="LOP82" s="101" t="e">
        <f>(LOP85+#REF!)*LOP86</f>
        <v>#REF!</v>
      </c>
      <c r="LOQ82" s="101" t="e">
        <f>(LOQ85+#REF!)*LOQ86</f>
        <v>#REF!</v>
      </c>
      <c r="LOR82" s="101" t="e">
        <f>(LOR85+#REF!)*LOR86</f>
        <v>#REF!</v>
      </c>
      <c r="LOS82" s="101" t="e">
        <f>(LOS85+#REF!)*LOS86</f>
        <v>#REF!</v>
      </c>
      <c r="LOT82" s="101" t="e">
        <f>(LOT85+#REF!)*LOT86</f>
        <v>#REF!</v>
      </c>
      <c r="LOU82" s="101" t="e">
        <f>(LOU85+#REF!)*LOU86</f>
        <v>#REF!</v>
      </c>
      <c r="LOV82" s="101" t="e">
        <f>(LOV85+#REF!)*LOV86</f>
        <v>#REF!</v>
      </c>
      <c r="LOW82" s="101" t="e">
        <f>(LOW85+#REF!)*LOW86</f>
        <v>#REF!</v>
      </c>
      <c r="LOX82" s="101" t="e">
        <f>(LOX85+#REF!)*LOX86</f>
        <v>#REF!</v>
      </c>
      <c r="LOY82" s="101" t="e">
        <f>(LOY85+#REF!)*LOY86</f>
        <v>#REF!</v>
      </c>
      <c r="LOZ82" s="101" t="e">
        <f>(LOZ85+#REF!)*LOZ86</f>
        <v>#REF!</v>
      </c>
      <c r="LPA82" s="101" t="e">
        <f>(LPA85+#REF!)*LPA86</f>
        <v>#REF!</v>
      </c>
      <c r="LPB82" s="101" t="e">
        <f>(LPB85+#REF!)*LPB86</f>
        <v>#REF!</v>
      </c>
      <c r="LPC82" s="101" t="e">
        <f>(LPC85+#REF!)*LPC86</f>
        <v>#REF!</v>
      </c>
      <c r="LPD82" s="101" t="e">
        <f>(LPD85+#REF!)*LPD86</f>
        <v>#REF!</v>
      </c>
      <c r="LPE82" s="101" t="e">
        <f>(LPE85+#REF!)*LPE86</f>
        <v>#REF!</v>
      </c>
      <c r="LPF82" s="101" t="e">
        <f>(LPF85+#REF!)*LPF86</f>
        <v>#REF!</v>
      </c>
      <c r="LPG82" s="101" t="e">
        <f>(LPG85+#REF!)*LPG86</f>
        <v>#REF!</v>
      </c>
      <c r="LPH82" s="101" t="e">
        <f>(LPH85+#REF!)*LPH86</f>
        <v>#REF!</v>
      </c>
      <c r="LPI82" s="101" t="e">
        <f>(LPI85+#REF!)*LPI86</f>
        <v>#REF!</v>
      </c>
      <c r="LPJ82" s="101" t="e">
        <f>(LPJ85+#REF!)*LPJ86</f>
        <v>#REF!</v>
      </c>
      <c r="LPK82" s="101" t="e">
        <f>(LPK85+#REF!)*LPK86</f>
        <v>#REF!</v>
      </c>
      <c r="LPL82" s="101" t="e">
        <f>(LPL85+#REF!)*LPL86</f>
        <v>#REF!</v>
      </c>
      <c r="LPM82" s="101" t="e">
        <f>(LPM85+#REF!)*LPM86</f>
        <v>#REF!</v>
      </c>
      <c r="LPN82" s="101" t="e">
        <f>(LPN85+#REF!)*LPN86</f>
        <v>#REF!</v>
      </c>
      <c r="LPO82" s="101" t="e">
        <f>(LPO85+#REF!)*LPO86</f>
        <v>#REF!</v>
      </c>
      <c r="LPP82" s="101" t="e">
        <f>(LPP85+#REF!)*LPP86</f>
        <v>#REF!</v>
      </c>
      <c r="LPQ82" s="101" t="e">
        <f>(LPQ85+#REF!)*LPQ86</f>
        <v>#REF!</v>
      </c>
      <c r="LPR82" s="101" t="e">
        <f>(LPR85+#REF!)*LPR86</f>
        <v>#REF!</v>
      </c>
      <c r="LPS82" s="101" t="e">
        <f>(LPS85+#REF!)*LPS86</f>
        <v>#REF!</v>
      </c>
      <c r="LPT82" s="101" t="e">
        <f>(LPT85+#REF!)*LPT86</f>
        <v>#REF!</v>
      </c>
      <c r="LPU82" s="101" t="e">
        <f>(LPU85+#REF!)*LPU86</f>
        <v>#REF!</v>
      </c>
      <c r="LPV82" s="101" t="e">
        <f>(LPV85+#REF!)*LPV86</f>
        <v>#REF!</v>
      </c>
      <c r="LPW82" s="101" t="e">
        <f>(LPW85+#REF!)*LPW86</f>
        <v>#REF!</v>
      </c>
      <c r="LPX82" s="101" t="e">
        <f>(LPX85+#REF!)*LPX86</f>
        <v>#REF!</v>
      </c>
      <c r="LPY82" s="101" t="e">
        <f>(LPY85+#REF!)*LPY86</f>
        <v>#REF!</v>
      </c>
      <c r="LPZ82" s="101" t="e">
        <f>(LPZ85+#REF!)*LPZ86</f>
        <v>#REF!</v>
      </c>
      <c r="LQA82" s="101" t="e">
        <f>(LQA85+#REF!)*LQA86</f>
        <v>#REF!</v>
      </c>
      <c r="LQB82" s="101" t="e">
        <f>(LQB85+#REF!)*LQB86</f>
        <v>#REF!</v>
      </c>
      <c r="LQC82" s="101" t="e">
        <f>(LQC85+#REF!)*LQC86</f>
        <v>#REF!</v>
      </c>
      <c r="LQD82" s="101" t="e">
        <f>(LQD85+#REF!)*LQD86</f>
        <v>#REF!</v>
      </c>
      <c r="LQE82" s="101" t="e">
        <f>(LQE85+#REF!)*LQE86</f>
        <v>#REF!</v>
      </c>
      <c r="LQF82" s="101" t="e">
        <f>(LQF85+#REF!)*LQF86</f>
        <v>#REF!</v>
      </c>
      <c r="LQG82" s="101" t="e">
        <f>(LQG85+#REF!)*LQG86</f>
        <v>#REF!</v>
      </c>
      <c r="LQH82" s="101" t="e">
        <f>(LQH85+#REF!)*LQH86</f>
        <v>#REF!</v>
      </c>
      <c r="LQI82" s="101" t="e">
        <f>(LQI85+#REF!)*LQI86</f>
        <v>#REF!</v>
      </c>
      <c r="LQJ82" s="101" t="e">
        <f>(LQJ85+#REF!)*LQJ86</f>
        <v>#REF!</v>
      </c>
      <c r="LQK82" s="101" t="e">
        <f>(LQK85+#REF!)*LQK86</f>
        <v>#REF!</v>
      </c>
      <c r="LQL82" s="101" t="e">
        <f>(LQL85+#REF!)*LQL86</f>
        <v>#REF!</v>
      </c>
      <c r="LQM82" s="101" t="e">
        <f>(LQM85+#REF!)*LQM86</f>
        <v>#REF!</v>
      </c>
      <c r="LQN82" s="101" t="e">
        <f>(LQN85+#REF!)*LQN86</f>
        <v>#REF!</v>
      </c>
      <c r="LQO82" s="101" t="e">
        <f>(LQO85+#REF!)*LQO86</f>
        <v>#REF!</v>
      </c>
      <c r="LQP82" s="101" t="e">
        <f>(LQP85+#REF!)*LQP86</f>
        <v>#REF!</v>
      </c>
      <c r="LQQ82" s="101" t="e">
        <f>(LQQ85+#REF!)*LQQ86</f>
        <v>#REF!</v>
      </c>
      <c r="LQR82" s="101" t="e">
        <f>(LQR85+#REF!)*LQR86</f>
        <v>#REF!</v>
      </c>
      <c r="LQS82" s="101" t="e">
        <f>(LQS85+#REF!)*LQS86</f>
        <v>#REF!</v>
      </c>
      <c r="LQT82" s="101" t="e">
        <f>(LQT85+#REF!)*LQT86</f>
        <v>#REF!</v>
      </c>
      <c r="LQU82" s="101" t="e">
        <f>(LQU85+#REF!)*LQU86</f>
        <v>#REF!</v>
      </c>
      <c r="LQV82" s="101" t="e">
        <f>(LQV85+#REF!)*LQV86</f>
        <v>#REF!</v>
      </c>
      <c r="LQW82" s="101" t="e">
        <f>(LQW85+#REF!)*LQW86</f>
        <v>#REF!</v>
      </c>
      <c r="LQX82" s="101" t="e">
        <f>(LQX85+#REF!)*LQX86</f>
        <v>#REF!</v>
      </c>
      <c r="LQY82" s="101" t="e">
        <f>(LQY85+#REF!)*LQY86</f>
        <v>#REF!</v>
      </c>
      <c r="LQZ82" s="101" t="e">
        <f>(LQZ85+#REF!)*LQZ86</f>
        <v>#REF!</v>
      </c>
      <c r="LRA82" s="101" t="e">
        <f>(LRA85+#REF!)*LRA86</f>
        <v>#REF!</v>
      </c>
      <c r="LRB82" s="101" t="e">
        <f>(LRB85+#REF!)*LRB86</f>
        <v>#REF!</v>
      </c>
      <c r="LRC82" s="101" t="e">
        <f>(LRC85+#REF!)*LRC86</f>
        <v>#REF!</v>
      </c>
      <c r="LRD82" s="101" t="e">
        <f>(LRD85+#REF!)*LRD86</f>
        <v>#REF!</v>
      </c>
      <c r="LRE82" s="101" t="e">
        <f>(LRE85+#REF!)*LRE86</f>
        <v>#REF!</v>
      </c>
      <c r="LRF82" s="101" t="e">
        <f>(LRF85+#REF!)*LRF86</f>
        <v>#REF!</v>
      </c>
      <c r="LRG82" s="101" t="e">
        <f>(LRG85+#REF!)*LRG86</f>
        <v>#REF!</v>
      </c>
      <c r="LRH82" s="101" t="e">
        <f>(LRH85+#REF!)*LRH86</f>
        <v>#REF!</v>
      </c>
      <c r="LRI82" s="101" t="e">
        <f>(LRI85+#REF!)*LRI86</f>
        <v>#REF!</v>
      </c>
      <c r="LRJ82" s="101" t="e">
        <f>(LRJ85+#REF!)*LRJ86</f>
        <v>#REF!</v>
      </c>
      <c r="LRK82" s="101" t="e">
        <f>(LRK85+#REF!)*LRK86</f>
        <v>#REF!</v>
      </c>
      <c r="LRL82" s="101" t="e">
        <f>(LRL85+#REF!)*LRL86</f>
        <v>#REF!</v>
      </c>
      <c r="LRM82" s="101" t="e">
        <f>(LRM85+#REF!)*LRM86</f>
        <v>#REF!</v>
      </c>
      <c r="LRN82" s="101" t="e">
        <f>(LRN85+#REF!)*LRN86</f>
        <v>#REF!</v>
      </c>
      <c r="LRO82" s="101" t="e">
        <f>(LRO85+#REF!)*LRO86</f>
        <v>#REF!</v>
      </c>
      <c r="LRP82" s="101" t="e">
        <f>(LRP85+#REF!)*LRP86</f>
        <v>#REF!</v>
      </c>
      <c r="LRQ82" s="101" t="e">
        <f>(LRQ85+#REF!)*LRQ86</f>
        <v>#REF!</v>
      </c>
      <c r="LRR82" s="101" t="e">
        <f>(LRR85+#REF!)*LRR86</f>
        <v>#REF!</v>
      </c>
      <c r="LRS82" s="101" t="e">
        <f>(LRS85+#REF!)*LRS86</f>
        <v>#REF!</v>
      </c>
      <c r="LRT82" s="101" t="e">
        <f>(LRT85+#REF!)*LRT86</f>
        <v>#REF!</v>
      </c>
      <c r="LRU82" s="101" t="e">
        <f>(LRU85+#REF!)*LRU86</f>
        <v>#REF!</v>
      </c>
      <c r="LRV82" s="101" t="e">
        <f>(LRV85+#REF!)*LRV86</f>
        <v>#REF!</v>
      </c>
      <c r="LRW82" s="101" t="e">
        <f>(LRW85+#REF!)*LRW86</f>
        <v>#REF!</v>
      </c>
      <c r="LRX82" s="101" t="e">
        <f>(LRX85+#REF!)*LRX86</f>
        <v>#REF!</v>
      </c>
      <c r="LRY82" s="101" t="e">
        <f>(LRY85+#REF!)*LRY86</f>
        <v>#REF!</v>
      </c>
      <c r="LRZ82" s="101" t="e">
        <f>(LRZ85+#REF!)*LRZ86</f>
        <v>#REF!</v>
      </c>
      <c r="LSA82" s="101" t="e">
        <f>(LSA85+#REF!)*LSA86</f>
        <v>#REF!</v>
      </c>
      <c r="LSB82" s="101" t="e">
        <f>(LSB85+#REF!)*LSB86</f>
        <v>#REF!</v>
      </c>
      <c r="LSC82" s="101" t="e">
        <f>(LSC85+#REF!)*LSC86</f>
        <v>#REF!</v>
      </c>
      <c r="LSD82" s="101" t="e">
        <f>(LSD85+#REF!)*LSD86</f>
        <v>#REF!</v>
      </c>
      <c r="LSE82" s="101" t="e">
        <f>(LSE85+#REF!)*LSE86</f>
        <v>#REF!</v>
      </c>
      <c r="LSF82" s="101" t="e">
        <f>(LSF85+#REF!)*LSF86</f>
        <v>#REF!</v>
      </c>
      <c r="LSG82" s="101" t="e">
        <f>(LSG85+#REF!)*LSG86</f>
        <v>#REF!</v>
      </c>
      <c r="LSH82" s="101" t="e">
        <f>(LSH85+#REF!)*LSH86</f>
        <v>#REF!</v>
      </c>
      <c r="LSI82" s="101" t="e">
        <f>(LSI85+#REF!)*LSI86</f>
        <v>#REF!</v>
      </c>
      <c r="LSJ82" s="101" t="e">
        <f>(LSJ85+#REF!)*LSJ86</f>
        <v>#REF!</v>
      </c>
      <c r="LSK82" s="101" t="e">
        <f>(LSK85+#REF!)*LSK86</f>
        <v>#REF!</v>
      </c>
      <c r="LSL82" s="101" t="e">
        <f>(LSL85+#REF!)*LSL86</f>
        <v>#REF!</v>
      </c>
      <c r="LSM82" s="101" t="e">
        <f>(LSM85+#REF!)*LSM86</f>
        <v>#REF!</v>
      </c>
      <c r="LSN82" s="101" t="e">
        <f>(LSN85+#REF!)*LSN86</f>
        <v>#REF!</v>
      </c>
      <c r="LSO82" s="101" t="e">
        <f>(LSO85+#REF!)*LSO86</f>
        <v>#REF!</v>
      </c>
      <c r="LSP82" s="101" t="e">
        <f>(LSP85+#REF!)*LSP86</f>
        <v>#REF!</v>
      </c>
      <c r="LSQ82" s="101" t="e">
        <f>(LSQ85+#REF!)*LSQ86</f>
        <v>#REF!</v>
      </c>
      <c r="LSR82" s="101" t="e">
        <f>(LSR85+#REF!)*LSR86</f>
        <v>#REF!</v>
      </c>
      <c r="LSS82" s="101" t="e">
        <f>(LSS85+#REF!)*LSS86</f>
        <v>#REF!</v>
      </c>
      <c r="LST82" s="101" t="e">
        <f>(LST85+#REF!)*LST86</f>
        <v>#REF!</v>
      </c>
      <c r="LSU82" s="101" t="e">
        <f>(LSU85+#REF!)*LSU86</f>
        <v>#REF!</v>
      </c>
      <c r="LSV82" s="101" t="e">
        <f>(LSV85+#REF!)*LSV86</f>
        <v>#REF!</v>
      </c>
      <c r="LSW82" s="101" t="e">
        <f>(LSW85+#REF!)*LSW86</f>
        <v>#REF!</v>
      </c>
      <c r="LSX82" s="101" t="e">
        <f>(LSX85+#REF!)*LSX86</f>
        <v>#REF!</v>
      </c>
      <c r="LSY82" s="101" t="e">
        <f>(LSY85+#REF!)*LSY86</f>
        <v>#REF!</v>
      </c>
      <c r="LSZ82" s="101" t="e">
        <f>(LSZ85+#REF!)*LSZ86</f>
        <v>#REF!</v>
      </c>
      <c r="LTA82" s="101" t="e">
        <f>(LTA85+#REF!)*LTA86</f>
        <v>#REF!</v>
      </c>
      <c r="LTB82" s="101" t="e">
        <f>(LTB85+#REF!)*LTB86</f>
        <v>#REF!</v>
      </c>
      <c r="LTC82" s="101" t="e">
        <f>(LTC85+#REF!)*LTC86</f>
        <v>#REF!</v>
      </c>
      <c r="LTD82" s="101" t="e">
        <f>(LTD85+#REF!)*LTD86</f>
        <v>#REF!</v>
      </c>
      <c r="LTE82" s="101" t="e">
        <f>(LTE85+#REF!)*LTE86</f>
        <v>#REF!</v>
      </c>
      <c r="LTF82" s="101" t="e">
        <f>(LTF85+#REF!)*LTF86</f>
        <v>#REF!</v>
      </c>
      <c r="LTG82" s="101" t="e">
        <f>(LTG85+#REF!)*LTG86</f>
        <v>#REF!</v>
      </c>
      <c r="LTH82" s="101" t="e">
        <f>(LTH85+#REF!)*LTH86</f>
        <v>#REF!</v>
      </c>
      <c r="LTI82" s="101" t="e">
        <f>(LTI85+#REF!)*LTI86</f>
        <v>#REF!</v>
      </c>
      <c r="LTJ82" s="101" t="e">
        <f>(LTJ85+#REF!)*LTJ86</f>
        <v>#REF!</v>
      </c>
      <c r="LTK82" s="101" t="e">
        <f>(LTK85+#REF!)*LTK86</f>
        <v>#REF!</v>
      </c>
      <c r="LTL82" s="101" t="e">
        <f>(LTL85+#REF!)*LTL86</f>
        <v>#REF!</v>
      </c>
      <c r="LTM82" s="101" t="e">
        <f>(LTM85+#REF!)*LTM86</f>
        <v>#REF!</v>
      </c>
      <c r="LTN82" s="101" t="e">
        <f>(LTN85+#REF!)*LTN86</f>
        <v>#REF!</v>
      </c>
      <c r="LTO82" s="101" t="e">
        <f>(LTO85+#REF!)*LTO86</f>
        <v>#REF!</v>
      </c>
      <c r="LTP82" s="101" t="e">
        <f>(LTP85+#REF!)*LTP86</f>
        <v>#REF!</v>
      </c>
      <c r="LTQ82" s="101" t="e">
        <f>(LTQ85+#REF!)*LTQ86</f>
        <v>#REF!</v>
      </c>
      <c r="LTR82" s="101" t="e">
        <f>(LTR85+#REF!)*LTR86</f>
        <v>#REF!</v>
      </c>
      <c r="LTS82" s="101" t="e">
        <f>(LTS85+#REF!)*LTS86</f>
        <v>#REF!</v>
      </c>
      <c r="LTT82" s="101" t="e">
        <f>(LTT85+#REF!)*LTT86</f>
        <v>#REF!</v>
      </c>
      <c r="LTU82" s="101" t="e">
        <f>(LTU85+#REF!)*LTU86</f>
        <v>#REF!</v>
      </c>
      <c r="LTV82" s="101" t="e">
        <f>(LTV85+#REF!)*LTV86</f>
        <v>#REF!</v>
      </c>
      <c r="LTW82" s="101" t="e">
        <f>(LTW85+#REF!)*LTW86</f>
        <v>#REF!</v>
      </c>
      <c r="LTX82" s="101" t="e">
        <f>(LTX85+#REF!)*LTX86</f>
        <v>#REF!</v>
      </c>
      <c r="LTY82" s="101" t="e">
        <f>(LTY85+#REF!)*LTY86</f>
        <v>#REF!</v>
      </c>
      <c r="LTZ82" s="101" t="e">
        <f>(LTZ85+#REF!)*LTZ86</f>
        <v>#REF!</v>
      </c>
      <c r="LUA82" s="101" t="e">
        <f>(LUA85+#REF!)*LUA86</f>
        <v>#REF!</v>
      </c>
      <c r="LUB82" s="101" t="e">
        <f>(LUB85+#REF!)*LUB86</f>
        <v>#REF!</v>
      </c>
      <c r="LUC82" s="101" t="e">
        <f>(LUC85+#REF!)*LUC86</f>
        <v>#REF!</v>
      </c>
      <c r="LUD82" s="101" t="e">
        <f>(LUD85+#REF!)*LUD86</f>
        <v>#REF!</v>
      </c>
      <c r="LUE82" s="101" t="e">
        <f>(LUE85+#REF!)*LUE86</f>
        <v>#REF!</v>
      </c>
      <c r="LUF82" s="101" t="e">
        <f>(LUF85+#REF!)*LUF86</f>
        <v>#REF!</v>
      </c>
      <c r="LUG82" s="101" t="e">
        <f>(LUG85+#REF!)*LUG86</f>
        <v>#REF!</v>
      </c>
      <c r="LUH82" s="101" t="e">
        <f>(LUH85+#REF!)*LUH86</f>
        <v>#REF!</v>
      </c>
      <c r="LUI82" s="101" t="e">
        <f>(LUI85+#REF!)*LUI86</f>
        <v>#REF!</v>
      </c>
      <c r="LUJ82" s="101" t="e">
        <f>(LUJ85+#REF!)*LUJ86</f>
        <v>#REF!</v>
      </c>
      <c r="LUK82" s="101" t="e">
        <f>(LUK85+#REF!)*LUK86</f>
        <v>#REF!</v>
      </c>
      <c r="LUL82" s="101" t="e">
        <f>(LUL85+#REF!)*LUL86</f>
        <v>#REF!</v>
      </c>
      <c r="LUM82" s="101" t="e">
        <f>(LUM85+#REF!)*LUM86</f>
        <v>#REF!</v>
      </c>
      <c r="LUN82" s="101" t="e">
        <f>(LUN85+#REF!)*LUN86</f>
        <v>#REF!</v>
      </c>
      <c r="LUO82" s="101" t="e">
        <f>(LUO85+#REF!)*LUO86</f>
        <v>#REF!</v>
      </c>
      <c r="LUP82" s="101" t="e">
        <f>(LUP85+#REF!)*LUP86</f>
        <v>#REF!</v>
      </c>
      <c r="LUQ82" s="101" t="e">
        <f>(LUQ85+#REF!)*LUQ86</f>
        <v>#REF!</v>
      </c>
      <c r="LUR82" s="101" t="e">
        <f>(LUR85+#REF!)*LUR86</f>
        <v>#REF!</v>
      </c>
      <c r="LUS82" s="101" t="e">
        <f>(LUS85+#REF!)*LUS86</f>
        <v>#REF!</v>
      </c>
      <c r="LUT82" s="101" t="e">
        <f>(LUT85+#REF!)*LUT86</f>
        <v>#REF!</v>
      </c>
      <c r="LUU82" s="101" t="e">
        <f>(LUU85+#REF!)*LUU86</f>
        <v>#REF!</v>
      </c>
      <c r="LUV82" s="101" t="e">
        <f>(LUV85+#REF!)*LUV86</f>
        <v>#REF!</v>
      </c>
      <c r="LUW82" s="101" t="e">
        <f>(LUW85+#REF!)*LUW86</f>
        <v>#REF!</v>
      </c>
      <c r="LUX82" s="101" t="e">
        <f>(LUX85+#REF!)*LUX86</f>
        <v>#REF!</v>
      </c>
      <c r="LUY82" s="101" t="e">
        <f>(LUY85+#REF!)*LUY86</f>
        <v>#REF!</v>
      </c>
      <c r="LUZ82" s="101" t="e">
        <f>(LUZ85+#REF!)*LUZ86</f>
        <v>#REF!</v>
      </c>
      <c r="LVA82" s="101" t="e">
        <f>(LVA85+#REF!)*LVA86</f>
        <v>#REF!</v>
      </c>
      <c r="LVB82" s="101" t="e">
        <f>(LVB85+#REF!)*LVB86</f>
        <v>#REF!</v>
      </c>
      <c r="LVC82" s="101" t="e">
        <f>(LVC85+#REF!)*LVC86</f>
        <v>#REF!</v>
      </c>
      <c r="LVD82" s="101" t="e">
        <f>(LVD85+#REF!)*LVD86</f>
        <v>#REF!</v>
      </c>
      <c r="LVE82" s="101" t="e">
        <f>(LVE85+#REF!)*LVE86</f>
        <v>#REF!</v>
      </c>
      <c r="LVF82" s="101" t="e">
        <f>(LVF85+#REF!)*LVF86</f>
        <v>#REF!</v>
      </c>
      <c r="LVG82" s="101" t="e">
        <f>(LVG85+#REF!)*LVG86</f>
        <v>#REF!</v>
      </c>
      <c r="LVH82" s="101" t="e">
        <f>(LVH85+#REF!)*LVH86</f>
        <v>#REF!</v>
      </c>
      <c r="LVI82" s="101" t="e">
        <f>(LVI85+#REF!)*LVI86</f>
        <v>#REF!</v>
      </c>
      <c r="LVJ82" s="101" t="e">
        <f>(LVJ85+#REF!)*LVJ86</f>
        <v>#REF!</v>
      </c>
      <c r="LVK82" s="101" t="e">
        <f>(LVK85+#REF!)*LVK86</f>
        <v>#REF!</v>
      </c>
      <c r="LVL82" s="101" t="e">
        <f>(LVL85+#REF!)*LVL86</f>
        <v>#REF!</v>
      </c>
      <c r="LVM82" s="101" t="e">
        <f>(LVM85+#REF!)*LVM86</f>
        <v>#REF!</v>
      </c>
      <c r="LVN82" s="101" t="e">
        <f>(LVN85+#REF!)*LVN86</f>
        <v>#REF!</v>
      </c>
      <c r="LVO82" s="101" t="e">
        <f>(LVO85+#REF!)*LVO86</f>
        <v>#REF!</v>
      </c>
      <c r="LVP82" s="101" t="e">
        <f>(LVP85+#REF!)*LVP86</f>
        <v>#REF!</v>
      </c>
      <c r="LVQ82" s="101" t="e">
        <f>(LVQ85+#REF!)*LVQ86</f>
        <v>#REF!</v>
      </c>
      <c r="LVR82" s="101" t="e">
        <f>(LVR85+#REF!)*LVR86</f>
        <v>#REF!</v>
      </c>
      <c r="LVS82" s="101" t="e">
        <f>(LVS85+#REF!)*LVS86</f>
        <v>#REF!</v>
      </c>
      <c r="LVT82" s="101" t="e">
        <f>(LVT85+#REF!)*LVT86</f>
        <v>#REF!</v>
      </c>
      <c r="LVU82" s="101" t="e">
        <f>(LVU85+#REF!)*LVU86</f>
        <v>#REF!</v>
      </c>
      <c r="LVV82" s="101" t="e">
        <f>(LVV85+#REF!)*LVV86</f>
        <v>#REF!</v>
      </c>
      <c r="LVW82" s="101" t="e">
        <f>(LVW85+#REF!)*LVW86</f>
        <v>#REF!</v>
      </c>
      <c r="LVX82" s="101" t="e">
        <f>(LVX85+#REF!)*LVX86</f>
        <v>#REF!</v>
      </c>
      <c r="LVY82" s="101" t="e">
        <f>(LVY85+#REF!)*LVY86</f>
        <v>#REF!</v>
      </c>
      <c r="LVZ82" s="101" t="e">
        <f>(LVZ85+#REF!)*LVZ86</f>
        <v>#REF!</v>
      </c>
      <c r="LWA82" s="101" t="e">
        <f>(LWA85+#REF!)*LWA86</f>
        <v>#REF!</v>
      </c>
      <c r="LWB82" s="101" t="e">
        <f>(LWB85+#REF!)*LWB86</f>
        <v>#REF!</v>
      </c>
      <c r="LWC82" s="101" t="e">
        <f>(LWC85+#REF!)*LWC86</f>
        <v>#REF!</v>
      </c>
      <c r="LWD82" s="101" t="e">
        <f>(LWD85+#REF!)*LWD86</f>
        <v>#REF!</v>
      </c>
      <c r="LWE82" s="101" t="e">
        <f>(LWE85+#REF!)*LWE86</f>
        <v>#REF!</v>
      </c>
      <c r="LWF82" s="101" t="e">
        <f>(LWF85+#REF!)*LWF86</f>
        <v>#REF!</v>
      </c>
      <c r="LWG82" s="101" t="e">
        <f>(LWG85+#REF!)*LWG86</f>
        <v>#REF!</v>
      </c>
      <c r="LWH82" s="101" t="e">
        <f>(LWH85+#REF!)*LWH86</f>
        <v>#REF!</v>
      </c>
      <c r="LWI82" s="101" t="e">
        <f>(LWI85+#REF!)*LWI86</f>
        <v>#REF!</v>
      </c>
      <c r="LWJ82" s="101" t="e">
        <f>(LWJ85+#REF!)*LWJ86</f>
        <v>#REF!</v>
      </c>
      <c r="LWK82" s="101" t="e">
        <f>(LWK85+#REF!)*LWK86</f>
        <v>#REF!</v>
      </c>
      <c r="LWL82" s="101" t="e">
        <f>(LWL85+#REF!)*LWL86</f>
        <v>#REF!</v>
      </c>
      <c r="LWM82" s="101" t="e">
        <f>(LWM85+#REF!)*LWM86</f>
        <v>#REF!</v>
      </c>
      <c r="LWN82" s="101" t="e">
        <f>(LWN85+#REF!)*LWN86</f>
        <v>#REF!</v>
      </c>
      <c r="LWO82" s="101" t="e">
        <f>(LWO85+#REF!)*LWO86</f>
        <v>#REF!</v>
      </c>
      <c r="LWP82" s="101" t="e">
        <f>(LWP85+#REF!)*LWP86</f>
        <v>#REF!</v>
      </c>
      <c r="LWQ82" s="101" t="e">
        <f>(LWQ85+#REF!)*LWQ86</f>
        <v>#REF!</v>
      </c>
      <c r="LWR82" s="101" t="e">
        <f>(LWR85+#REF!)*LWR86</f>
        <v>#REF!</v>
      </c>
      <c r="LWS82" s="101" t="e">
        <f>(LWS85+#REF!)*LWS86</f>
        <v>#REF!</v>
      </c>
      <c r="LWT82" s="101" t="e">
        <f>(LWT85+#REF!)*LWT86</f>
        <v>#REF!</v>
      </c>
      <c r="LWU82" s="101" t="e">
        <f>(LWU85+#REF!)*LWU86</f>
        <v>#REF!</v>
      </c>
      <c r="LWV82" s="101" t="e">
        <f>(LWV85+#REF!)*LWV86</f>
        <v>#REF!</v>
      </c>
      <c r="LWW82" s="101" t="e">
        <f>(LWW85+#REF!)*LWW86</f>
        <v>#REF!</v>
      </c>
      <c r="LWX82" s="101" t="e">
        <f>(LWX85+#REF!)*LWX86</f>
        <v>#REF!</v>
      </c>
      <c r="LWY82" s="101" t="e">
        <f>(LWY85+#REF!)*LWY86</f>
        <v>#REF!</v>
      </c>
      <c r="LWZ82" s="101" t="e">
        <f>(LWZ85+#REF!)*LWZ86</f>
        <v>#REF!</v>
      </c>
      <c r="LXA82" s="101" t="e">
        <f>(LXA85+#REF!)*LXA86</f>
        <v>#REF!</v>
      </c>
      <c r="LXB82" s="101" t="e">
        <f>(LXB85+#REF!)*LXB86</f>
        <v>#REF!</v>
      </c>
      <c r="LXC82" s="101" t="e">
        <f>(LXC85+#REF!)*LXC86</f>
        <v>#REF!</v>
      </c>
      <c r="LXD82" s="101" t="e">
        <f>(LXD85+#REF!)*LXD86</f>
        <v>#REF!</v>
      </c>
      <c r="LXE82" s="101" t="e">
        <f>(LXE85+#REF!)*LXE86</f>
        <v>#REF!</v>
      </c>
      <c r="LXF82" s="101" t="e">
        <f>(LXF85+#REF!)*LXF86</f>
        <v>#REF!</v>
      </c>
      <c r="LXG82" s="101" t="e">
        <f>(LXG85+#REF!)*LXG86</f>
        <v>#REF!</v>
      </c>
      <c r="LXH82" s="101" t="e">
        <f>(LXH85+#REF!)*LXH86</f>
        <v>#REF!</v>
      </c>
      <c r="LXI82" s="101" t="e">
        <f>(LXI85+#REF!)*LXI86</f>
        <v>#REF!</v>
      </c>
      <c r="LXJ82" s="101" t="e">
        <f>(LXJ85+#REF!)*LXJ86</f>
        <v>#REF!</v>
      </c>
      <c r="LXK82" s="101" t="e">
        <f>(LXK85+#REF!)*LXK86</f>
        <v>#REF!</v>
      </c>
      <c r="LXL82" s="101" t="e">
        <f>(LXL85+#REF!)*LXL86</f>
        <v>#REF!</v>
      </c>
      <c r="LXM82" s="101" t="e">
        <f>(LXM85+#REF!)*LXM86</f>
        <v>#REF!</v>
      </c>
      <c r="LXN82" s="101" t="e">
        <f>(LXN85+#REF!)*LXN86</f>
        <v>#REF!</v>
      </c>
      <c r="LXO82" s="101" t="e">
        <f>(LXO85+#REF!)*LXO86</f>
        <v>#REF!</v>
      </c>
      <c r="LXP82" s="101" t="e">
        <f>(LXP85+#REF!)*LXP86</f>
        <v>#REF!</v>
      </c>
      <c r="LXQ82" s="101" t="e">
        <f>(LXQ85+#REF!)*LXQ86</f>
        <v>#REF!</v>
      </c>
      <c r="LXR82" s="101" t="e">
        <f>(LXR85+#REF!)*LXR86</f>
        <v>#REF!</v>
      </c>
      <c r="LXS82" s="101" t="e">
        <f>(LXS85+#REF!)*LXS86</f>
        <v>#REF!</v>
      </c>
      <c r="LXT82" s="101" t="e">
        <f>(LXT85+#REF!)*LXT86</f>
        <v>#REF!</v>
      </c>
      <c r="LXU82" s="101" t="e">
        <f>(LXU85+#REF!)*LXU86</f>
        <v>#REF!</v>
      </c>
      <c r="LXV82" s="101" t="e">
        <f>(LXV85+#REF!)*LXV86</f>
        <v>#REF!</v>
      </c>
      <c r="LXW82" s="101" t="e">
        <f>(LXW85+#REF!)*LXW86</f>
        <v>#REF!</v>
      </c>
      <c r="LXX82" s="101" t="e">
        <f>(LXX85+#REF!)*LXX86</f>
        <v>#REF!</v>
      </c>
      <c r="LXY82" s="101" t="e">
        <f>(LXY85+#REF!)*LXY86</f>
        <v>#REF!</v>
      </c>
      <c r="LXZ82" s="101" t="e">
        <f>(LXZ85+#REF!)*LXZ86</f>
        <v>#REF!</v>
      </c>
      <c r="LYA82" s="101" t="e">
        <f>(LYA85+#REF!)*LYA86</f>
        <v>#REF!</v>
      </c>
      <c r="LYB82" s="101" t="e">
        <f>(LYB85+#REF!)*LYB86</f>
        <v>#REF!</v>
      </c>
      <c r="LYC82" s="101" t="e">
        <f>(LYC85+#REF!)*LYC86</f>
        <v>#REF!</v>
      </c>
      <c r="LYD82" s="101" t="e">
        <f>(LYD85+#REF!)*LYD86</f>
        <v>#REF!</v>
      </c>
      <c r="LYE82" s="101" t="e">
        <f>(LYE85+#REF!)*LYE86</f>
        <v>#REF!</v>
      </c>
      <c r="LYF82" s="101" t="e">
        <f>(LYF85+#REF!)*LYF86</f>
        <v>#REF!</v>
      </c>
      <c r="LYG82" s="101" t="e">
        <f>(LYG85+#REF!)*LYG86</f>
        <v>#REF!</v>
      </c>
      <c r="LYH82" s="101" t="e">
        <f>(LYH85+#REF!)*LYH86</f>
        <v>#REF!</v>
      </c>
      <c r="LYI82" s="101" t="e">
        <f>(LYI85+#REF!)*LYI86</f>
        <v>#REF!</v>
      </c>
      <c r="LYJ82" s="101" t="e">
        <f>(LYJ85+#REF!)*LYJ86</f>
        <v>#REF!</v>
      </c>
      <c r="LYK82" s="101" t="e">
        <f>(LYK85+#REF!)*LYK86</f>
        <v>#REF!</v>
      </c>
      <c r="LYL82" s="101" t="e">
        <f>(LYL85+#REF!)*LYL86</f>
        <v>#REF!</v>
      </c>
      <c r="LYM82" s="101" t="e">
        <f>(LYM85+#REF!)*LYM86</f>
        <v>#REF!</v>
      </c>
      <c r="LYN82" s="101" t="e">
        <f>(LYN85+#REF!)*LYN86</f>
        <v>#REF!</v>
      </c>
      <c r="LYO82" s="101" t="e">
        <f>(LYO85+#REF!)*LYO86</f>
        <v>#REF!</v>
      </c>
      <c r="LYP82" s="101" t="e">
        <f>(LYP85+#REF!)*LYP86</f>
        <v>#REF!</v>
      </c>
      <c r="LYQ82" s="101" t="e">
        <f>(LYQ85+#REF!)*LYQ86</f>
        <v>#REF!</v>
      </c>
      <c r="LYR82" s="101" t="e">
        <f>(LYR85+#REF!)*LYR86</f>
        <v>#REF!</v>
      </c>
      <c r="LYS82" s="101" t="e">
        <f>(LYS85+#REF!)*LYS86</f>
        <v>#REF!</v>
      </c>
      <c r="LYT82" s="101" t="e">
        <f>(LYT85+#REF!)*LYT86</f>
        <v>#REF!</v>
      </c>
      <c r="LYU82" s="101" t="e">
        <f>(LYU85+#REF!)*LYU86</f>
        <v>#REF!</v>
      </c>
      <c r="LYV82" s="101" t="e">
        <f>(LYV85+#REF!)*LYV86</f>
        <v>#REF!</v>
      </c>
      <c r="LYW82" s="101" t="e">
        <f>(LYW85+#REF!)*LYW86</f>
        <v>#REF!</v>
      </c>
      <c r="LYX82" s="101" t="e">
        <f>(LYX85+#REF!)*LYX86</f>
        <v>#REF!</v>
      </c>
      <c r="LYY82" s="101" t="e">
        <f>(LYY85+#REF!)*LYY86</f>
        <v>#REF!</v>
      </c>
      <c r="LYZ82" s="101" t="e">
        <f>(LYZ85+#REF!)*LYZ86</f>
        <v>#REF!</v>
      </c>
      <c r="LZA82" s="101" t="e">
        <f>(LZA85+#REF!)*LZA86</f>
        <v>#REF!</v>
      </c>
      <c r="LZB82" s="101" t="e">
        <f>(LZB85+#REF!)*LZB86</f>
        <v>#REF!</v>
      </c>
      <c r="LZC82" s="101" t="e">
        <f>(LZC85+#REF!)*LZC86</f>
        <v>#REF!</v>
      </c>
      <c r="LZD82" s="101" t="e">
        <f>(LZD85+#REF!)*LZD86</f>
        <v>#REF!</v>
      </c>
      <c r="LZE82" s="101" t="e">
        <f>(LZE85+#REF!)*LZE86</f>
        <v>#REF!</v>
      </c>
      <c r="LZF82" s="101" t="e">
        <f>(LZF85+#REF!)*LZF86</f>
        <v>#REF!</v>
      </c>
      <c r="LZG82" s="101" t="e">
        <f>(LZG85+#REF!)*LZG86</f>
        <v>#REF!</v>
      </c>
      <c r="LZH82" s="101" t="e">
        <f>(LZH85+#REF!)*LZH86</f>
        <v>#REF!</v>
      </c>
      <c r="LZI82" s="101" t="e">
        <f>(LZI85+#REF!)*LZI86</f>
        <v>#REF!</v>
      </c>
      <c r="LZJ82" s="101" t="e">
        <f>(LZJ85+#REF!)*LZJ86</f>
        <v>#REF!</v>
      </c>
      <c r="LZK82" s="101" t="e">
        <f>(LZK85+#REF!)*LZK86</f>
        <v>#REF!</v>
      </c>
      <c r="LZL82" s="101" t="e">
        <f>(LZL85+#REF!)*LZL86</f>
        <v>#REF!</v>
      </c>
      <c r="LZM82" s="101" t="e">
        <f>(LZM85+#REF!)*LZM86</f>
        <v>#REF!</v>
      </c>
      <c r="LZN82" s="101" t="e">
        <f>(LZN85+#REF!)*LZN86</f>
        <v>#REF!</v>
      </c>
      <c r="LZO82" s="101" t="e">
        <f>(LZO85+#REF!)*LZO86</f>
        <v>#REF!</v>
      </c>
      <c r="LZP82" s="101" t="e">
        <f>(LZP85+#REF!)*LZP86</f>
        <v>#REF!</v>
      </c>
      <c r="LZQ82" s="101" t="e">
        <f>(LZQ85+#REF!)*LZQ86</f>
        <v>#REF!</v>
      </c>
      <c r="LZR82" s="101" t="e">
        <f>(LZR85+#REF!)*LZR86</f>
        <v>#REF!</v>
      </c>
      <c r="LZS82" s="101" t="e">
        <f>(LZS85+#REF!)*LZS86</f>
        <v>#REF!</v>
      </c>
      <c r="LZT82" s="101" t="e">
        <f>(LZT85+#REF!)*LZT86</f>
        <v>#REF!</v>
      </c>
      <c r="LZU82" s="101" t="e">
        <f>(LZU85+#REF!)*LZU86</f>
        <v>#REF!</v>
      </c>
      <c r="LZV82" s="101" t="e">
        <f>(LZV85+#REF!)*LZV86</f>
        <v>#REF!</v>
      </c>
      <c r="LZW82" s="101" t="e">
        <f>(LZW85+#REF!)*LZW86</f>
        <v>#REF!</v>
      </c>
      <c r="LZX82" s="101" t="e">
        <f>(LZX85+#REF!)*LZX86</f>
        <v>#REF!</v>
      </c>
      <c r="LZY82" s="101" t="e">
        <f>(LZY85+#REF!)*LZY86</f>
        <v>#REF!</v>
      </c>
      <c r="LZZ82" s="101" t="e">
        <f>(LZZ85+#REF!)*LZZ86</f>
        <v>#REF!</v>
      </c>
      <c r="MAA82" s="101" t="e">
        <f>(MAA85+#REF!)*MAA86</f>
        <v>#REF!</v>
      </c>
      <c r="MAB82" s="101" t="e">
        <f>(MAB85+#REF!)*MAB86</f>
        <v>#REF!</v>
      </c>
      <c r="MAC82" s="101" t="e">
        <f>(MAC85+#REF!)*MAC86</f>
        <v>#REF!</v>
      </c>
      <c r="MAD82" s="101" t="e">
        <f>(MAD85+#REF!)*MAD86</f>
        <v>#REF!</v>
      </c>
      <c r="MAE82" s="101" t="e">
        <f>(MAE85+#REF!)*MAE86</f>
        <v>#REF!</v>
      </c>
      <c r="MAF82" s="101" t="e">
        <f>(MAF85+#REF!)*MAF86</f>
        <v>#REF!</v>
      </c>
      <c r="MAG82" s="101" t="e">
        <f>(MAG85+#REF!)*MAG86</f>
        <v>#REF!</v>
      </c>
      <c r="MAH82" s="101" t="e">
        <f>(MAH85+#REF!)*MAH86</f>
        <v>#REF!</v>
      </c>
      <c r="MAI82" s="101" t="e">
        <f>(MAI85+#REF!)*MAI86</f>
        <v>#REF!</v>
      </c>
      <c r="MAJ82" s="101" t="e">
        <f>(MAJ85+#REF!)*MAJ86</f>
        <v>#REF!</v>
      </c>
      <c r="MAK82" s="101" t="e">
        <f>(MAK85+#REF!)*MAK86</f>
        <v>#REF!</v>
      </c>
      <c r="MAL82" s="101" t="e">
        <f>(MAL85+#REF!)*MAL86</f>
        <v>#REF!</v>
      </c>
      <c r="MAM82" s="101" t="e">
        <f>(MAM85+#REF!)*MAM86</f>
        <v>#REF!</v>
      </c>
      <c r="MAN82" s="101" t="e">
        <f>(MAN85+#REF!)*MAN86</f>
        <v>#REF!</v>
      </c>
      <c r="MAO82" s="101" t="e">
        <f>(MAO85+#REF!)*MAO86</f>
        <v>#REF!</v>
      </c>
      <c r="MAP82" s="101" t="e">
        <f>(MAP85+#REF!)*MAP86</f>
        <v>#REF!</v>
      </c>
      <c r="MAQ82" s="101" t="e">
        <f>(MAQ85+#REF!)*MAQ86</f>
        <v>#REF!</v>
      </c>
      <c r="MAR82" s="101" t="e">
        <f>(MAR85+#REF!)*MAR86</f>
        <v>#REF!</v>
      </c>
      <c r="MAS82" s="101" t="e">
        <f>(MAS85+#REF!)*MAS86</f>
        <v>#REF!</v>
      </c>
      <c r="MAT82" s="101" t="e">
        <f>(MAT85+#REF!)*MAT86</f>
        <v>#REF!</v>
      </c>
      <c r="MAU82" s="101" t="e">
        <f>(MAU85+#REF!)*MAU86</f>
        <v>#REF!</v>
      </c>
      <c r="MAV82" s="101" t="e">
        <f>(MAV85+#REF!)*MAV86</f>
        <v>#REF!</v>
      </c>
      <c r="MAW82" s="101" t="e">
        <f>(MAW85+#REF!)*MAW86</f>
        <v>#REF!</v>
      </c>
      <c r="MAX82" s="101" t="e">
        <f>(MAX85+#REF!)*MAX86</f>
        <v>#REF!</v>
      </c>
      <c r="MAY82" s="101" t="e">
        <f>(MAY85+#REF!)*MAY86</f>
        <v>#REF!</v>
      </c>
      <c r="MAZ82" s="101" t="e">
        <f>(MAZ85+#REF!)*MAZ86</f>
        <v>#REF!</v>
      </c>
      <c r="MBA82" s="101" t="e">
        <f>(MBA85+#REF!)*MBA86</f>
        <v>#REF!</v>
      </c>
      <c r="MBB82" s="101" t="e">
        <f>(MBB85+#REF!)*MBB86</f>
        <v>#REF!</v>
      </c>
      <c r="MBC82" s="101" t="e">
        <f>(MBC85+#REF!)*MBC86</f>
        <v>#REF!</v>
      </c>
      <c r="MBD82" s="101" t="e">
        <f>(MBD85+#REF!)*MBD86</f>
        <v>#REF!</v>
      </c>
      <c r="MBE82" s="101" t="e">
        <f>(MBE85+#REF!)*MBE86</f>
        <v>#REF!</v>
      </c>
      <c r="MBF82" s="101" t="e">
        <f>(MBF85+#REF!)*MBF86</f>
        <v>#REF!</v>
      </c>
      <c r="MBG82" s="101" t="e">
        <f>(MBG85+#REF!)*MBG86</f>
        <v>#REF!</v>
      </c>
      <c r="MBH82" s="101" t="e">
        <f>(MBH85+#REF!)*MBH86</f>
        <v>#REF!</v>
      </c>
      <c r="MBI82" s="101" t="e">
        <f>(MBI85+#REF!)*MBI86</f>
        <v>#REF!</v>
      </c>
      <c r="MBJ82" s="101" t="e">
        <f>(MBJ85+#REF!)*MBJ86</f>
        <v>#REF!</v>
      </c>
      <c r="MBK82" s="101" t="e">
        <f>(MBK85+#REF!)*MBK86</f>
        <v>#REF!</v>
      </c>
      <c r="MBL82" s="101" t="e">
        <f>(MBL85+#REF!)*MBL86</f>
        <v>#REF!</v>
      </c>
      <c r="MBM82" s="101" t="e">
        <f>(MBM85+#REF!)*MBM86</f>
        <v>#REF!</v>
      </c>
      <c r="MBN82" s="101" t="e">
        <f>(MBN85+#REF!)*MBN86</f>
        <v>#REF!</v>
      </c>
      <c r="MBO82" s="101" t="e">
        <f>(MBO85+#REF!)*MBO86</f>
        <v>#REF!</v>
      </c>
      <c r="MBP82" s="101" t="e">
        <f>(MBP85+#REF!)*MBP86</f>
        <v>#REF!</v>
      </c>
      <c r="MBQ82" s="101" t="e">
        <f>(MBQ85+#REF!)*MBQ86</f>
        <v>#REF!</v>
      </c>
      <c r="MBR82" s="101" t="e">
        <f>(MBR85+#REF!)*MBR86</f>
        <v>#REF!</v>
      </c>
      <c r="MBS82" s="101" t="e">
        <f>(MBS85+#REF!)*MBS86</f>
        <v>#REF!</v>
      </c>
      <c r="MBT82" s="101" t="e">
        <f>(MBT85+#REF!)*MBT86</f>
        <v>#REF!</v>
      </c>
      <c r="MBU82" s="101" t="e">
        <f>(MBU85+#REF!)*MBU86</f>
        <v>#REF!</v>
      </c>
      <c r="MBV82" s="101" t="e">
        <f>(MBV85+#REF!)*MBV86</f>
        <v>#REF!</v>
      </c>
      <c r="MBW82" s="101" t="e">
        <f>(MBW85+#REF!)*MBW86</f>
        <v>#REF!</v>
      </c>
      <c r="MBX82" s="101" t="e">
        <f>(MBX85+#REF!)*MBX86</f>
        <v>#REF!</v>
      </c>
      <c r="MBY82" s="101" t="e">
        <f>(MBY85+#REF!)*MBY86</f>
        <v>#REF!</v>
      </c>
      <c r="MBZ82" s="101" t="e">
        <f>(MBZ85+#REF!)*MBZ86</f>
        <v>#REF!</v>
      </c>
      <c r="MCA82" s="101" t="e">
        <f>(MCA85+#REF!)*MCA86</f>
        <v>#REF!</v>
      </c>
      <c r="MCB82" s="101" t="e">
        <f>(MCB85+#REF!)*MCB86</f>
        <v>#REF!</v>
      </c>
      <c r="MCC82" s="101" t="e">
        <f>(MCC85+#REF!)*MCC86</f>
        <v>#REF!</v>
      </c>
      <c r="MCD82" s="101" t="e">
        <f>(MCD85+#REF!)*MCD86</f>
        <v>#REF!</v>
      </c>
      <c r="MCE82" s="101" t="e">
        <f>(MCE85+#REF!)*MCE86</f>
        <v>#REF!</v>
      </c>
      <c r="MCF82" s="101" t="e">
        <f>(MCF85+#REF!)*MCF86</f>
        <v>#REF!</v>
      </c>
      <c r="MCG82" s="101" t="e">
        <f>(MCG85+#REF!)*MCG86</f>
        <v>#REF!</v>
      </c>
      <c r="MCH82" s="101" t="e">
        <f>(MCH85+#REF!)*MCH86</f>
        <v>#REF!</v>
      </c>
      <c r="MCI82" s="101" t="e">
        <f>(MCI85+#REF!)*MCI86</f>
        <v>#REF!</v>
      </c>
      <c r="MCJ82" s="101" t="e">
        <f>(MCJ85+#REF!)*MCJ86</f>
        <v>#REF!</v>
      </c>
      <c r="MCK82" s="101" t="e">
        <f>(MCK85+#REF!)*MCK86</f>
        <v>#REF!</v>
      </c>
      <c r="MCL82" s="101" t="e">
        <f>(MCL85+#REF!)*MCL86</f>
        <v>#REF!</v>
      </c>
      <c r="MCM82" s="101" t="e">
        <f>(MCM85+#REF!)*MCM86</f>
        <v>#REF!</v>
      </c>
      <c r="MCN82" s="101" t="e">
        <f>(MCN85+#REF!)*MCN86</f>
        <v>#REF!</v>
      </c>
      <c r="MCO82" s="101" t="e">
        <f>(MCO85+#REF!)*MCO86</f>
        <v>#REF!</v>
      </c>
      <c r="MCP82" s="101" t="e">
        <f>(MCP85+#REF!)*MCP86</f>
        <v>#REF!</v>
      </c>
      <c r="MCQ82" s="101" t="e">
        <f>(MCQ85+#REF!)*MCQ86</f>
        <v>#REF!</v>
      </c>
      <c r="MCR82" s="101" t="e">
        <f>(MCR85+#REF!)*MCR86</f>
        <v>#REF!</v>
      </c>
      <c r="MCS82" s="101" t="e">
        <f>(MCS85+#REF!)*MCS86</f>
        <v>#REF!</v>
      </c>
      <c r="MCT82" s="101" t="e">
        <f>(MCT85+#REF!)*MCT86</f>
        <v>#REF!</v>
      </c>
      <c r="MCU82" s="101" t="e">
        <f>(MCU85+#REF!)*MCU86</f>
        <v>#REF!</v>
      </c>
      <c r="MCV82" s="101" t="e">
        <f>(MCV85+#REF!)*MCV86</f>
        <v>#REF!</v>
      </c>
      <c r="MCW82" s="101" t="e">
        <f>(MCW85+#REF!)*MCW86</f>
        <v>#REF!</v>
      </c>
      <c r="MCX82" s="101" t="e">
        <f>(MCX85+#REF!)*MCX86</f>
        <v>#REF!</v>
      </c>
      <c r="MCY82" s="101" t="e">
        <f>(MCY85+#REF!)*MCY86</f>
        <v>#REF!</v>
      </c>
      <c r="MCZ82" s="101" t="e">
        <f>(MCZ85+#REF!)*MCZ86</f>
        <v>#REF!</v>
      </c>
      <c r="MDA82" s="101" t="e">
        <f>(MDA85+#REF!)*MDA86</f>
        <v>#REF!</v>
      </c>
      <c r="MDB82" s="101" t="e">
        <f>(MDB85+#REF!)*MDB86</f>
        <v>#REF!</v>
      </c>
      <c r="MDC82" s="101" t="e">
        <f>(MDC85+#REF!)*MDC86</f>
        <v>#REF!</v>
      </c>
      <c r="MDD82" s="101" t="e">
        <f>(MDD85+#REF!)*MDD86</f>
        <v>#REF!</v>
      </c>
      <c r="MDE82" s="101" t="e">
        <f>(MDE85+#REF!)*MDE86</f>
        <v>#REF!</v>
      </c>
      <c r="MDF82" s="101" t="e">
        <f>(MDF85+#REF!)*MDF86</f>
        <v>#REF!</v>
      </c>
      <c r="MDG82" s="101" t="e">
        <f>(MDG85+#REF!)*MDG86</f>
        <v>#REF!</v>
      </c>
      <c r="MDH82" s="101" t="e">
        <f>(MDH85+#REF!)*MDH86</f>
        <v>#REF!</v>
      </c>
      <c r="MDI82" s="101" t="e">
        <f>(MDI85+#REF!)*MDI86</f>
        <v>#REF!</v>
      </c>
      <c r="MDJ82" s="101" t="e">
        <f>(MDJ85+#REF!)*MDJ86</f>
        <v>#REF!</v>
      </c>
      <c r="MDK82" s="101" t="e">
        <f>(MDK85+#REF!)*MDK86</f>
        <v>#REF!</v>
      </c>
      <c r="MDL82" s="101" t="e">
        <f>(MDL85+#REF!)*MDL86</f>
        <v>#REF!</v>
      </c>
      <c r="MDM82" s="101" t="e">
        <f>(MDM85+#REF!)*MDM86</f>
        <v>#REF!</v>
      </c>
      <c r="MDN82" s="101" t="e">
        <f>(MDN85+#REF!)*MDN86</f>
        <v>#REF!</v>
      </c>
      <c r="MDO82" s="101" t="e">
        <f>(MDO85+#REF!)*MDO86</f>
        <v>#REF!</v>
      </c>
      <c r="MDP82" s="101" t="e">
        <f>(MDP85+#REF!)*MDP86</f>
        <v>#REF!</v>
      </c>
      <c r="MDQ82" s="101" t="e">
        <f>(MDQ85+#REF!)*MDQ86</f>
        <v>#REF!</v>
      </c>
      <c r="MDR82" s="101" t="e">
        <f>(MDR85+#REF!)*MDR86</f>
        <v>#REF!</v>
      </c>
      <c r="MDS82" s="101" t="e">
        <f>(MDS85+#REF!)*MDS86</f>
        <v>#REF!</v>
      </c>
      <c r="MDT82" s="101" t="e">
        <f>(MDT85+#REF!)*MDT86</f>
        <v>#REF!</v>
      </c>
      <c r="MDU82" s="101" t="e">
        <f>(MDU85+#REF!)*MDU86</f>
        <v>#REF!</v>
      </c>
      <c r="MDV82" s="101" t="e">
        <f>(MDV85+#REF!)*MDV86</f>
        <v>#REF!</v>
      </c>
      <c r="MDW82" s="101" t="e">
        <f>(MDW85+#REF!)*MDW86</f>
        <v>#REF!</v>
      </c>
      <c r="MDX82" s="101" t="e">
        <f>(MDX85+#REF!)*MDX86</f>
        <v>#REF!</v>
      </c>
      <c r="MDY82" s="101" t="e">
        <f>(MDY85+#REF!)*MDY86</f>
        <v>#REF!</v>
      </c>
      <c r="MDZ82" s="101" t="e">
        <f>(MDZ85+#REF!)*MDZ86</f>
        <v>#REF!</v>
      </c>
      <c r="MEA82" s="101" t="e">
        <f>(MEA85+#REF!)*MEA86</f>
        <v>#REF!</v>
      </c>
      <c r="MEB82" s="101" t="e">
        <f>(MEB85+#REF!)*MEB86</f>
        <v>#REF!</v>
      </c>
      <c r="MEC82" s="101" t="e">
        <f>(MEC85+#REF!)*MEC86</f>
        <v>#REF!</v>
      </c>
      <c r="MED82" s="101" t="e">
        <f>(MED85+#REF!)*MED86</f>
        <v>#REF!</v>
      </c>
      <c r="MEE82" s="101" t="e">
        <f>(MEE85+#REF!)*MEE86</f>
        <v>#REF!</v>
      </c>
      <c r="MEF82" s="101" t="e">
        <f>(MEF85+#REF!)*MEF86</f>
        <v>#REF!</v>
      </c>
      <c r="MEG82" s="101" t="e">
        <f>(MEG85+#REF!)*MEG86</f>
        <v>#REF!</v>
      </c>
      <c r="MEH82" s="101" t="e">
        <f>(MEH85+#REF!)*MEH86</f>
        <v>#REF!</v>
      </c>
      <c r="MEI82" s="101" t="e">
        <f>(MEI85+#REF!)*MEI86</f>
        <v>#REF!</v>
      </c>
      <c r="MEJ82" s="101" t="e">
        <f>(MEJ85+#REF!)*MEJ86</f>
        <v>#REF!</v>
      </c>
      <c r="MEK82" s="101" t="e">
        <f>(MEK85+#REF!)*MEK86</f>
        <v>#REF!</v>
      </c>
      <c r="MEL82" s="101" t="e">
        <f>(MEL85+#REF!)*MEL86</f>
        <v>#REF!</v>
      </c>
      <c r="MEM82" s="101" t="e">
        <f>(MEM85+#REF!)*MEM86</f>
        <v>#REF!</v>
      </c>
      <c r="MEN82" s="101" t="e">
        <f>(MEN85+#REF!)*MEN86</f>
        <v>#REF!</v>
      </c>
      <c r="MEO82" s="101" t="e">
        <f>(MEO85+#REF!)*MEO86</f>
        <v>#REF!</v>
      </c>
      <c r="MEP82" s="101" t="e">
        <f>(MEP85+#REF!)*MEP86</f>
        <v>#REF!</v>
      </c>
      <c r="MEQ82" s="101" t="e">
        <f>(MEQ85+#REF!)*MEQ86</f>
        <v>#REF!</v>
      </c>
      <c r="MER82" s="101" t="e">
        <f>(MER85+#REF!)*MER86</f>
        <v>#REF!</v>
      </c>
      <c r="MES82" s="101" t="e">
        <f>(MES85+#REF!)*MES86</f>
        <v>#REF!</v>
      </c>
      <c r="MET82" s="101" t="e">
        <f>(MET85+#REF!)*MET86</f>
        <v>#REF!</v>
      </c>
      <c r="MEU82" s="101" t="e">
        <f>(MEU85+#REF!)*MEU86</f>
        <v>#REF!</v>
      </c>
      <c r="MEV82" s="101" t="e">
        <f>(MEV85+#REF!)*MEV86</f>
        <v>#REF!</v>
      </c>
      <c r="MEW82" s="101" t="e">
        <f>(MEW85+#REF!)*MEW86</f>
        <v>#REF!</v>
      </c>
      <c r="MEX82" s="101" t="e">
        <f>(MEX85+#REF!)*MEX86</f>
        <v>#REF!</v>
      </c>
      <c r="MEY82" s="101" t="e">
        <f>(MEY85+#REF!)*MEY86</f>
        <v>#REF!</v>
      </c>
      <c r="MEZ82" s="101" t="e">
        <f>(MEZ85+#REF!)*MEZ86</f>
        <v>#REF!</v>
      </c>
      <c r="MFA82" s="101" t="e">
        <f>(MFA85+#REF!)*MFA86</f>
        <v>#REF!</v>
      </c>
      <c r="MFB82" s="101" t="e">
        <f>(MFB85+#REF!)*MFB86</f>
        <v>#REF!</v>
      </c>
      <c r="MFC82" s="101" t="e">
        <f>(MFC85+#REF!)*MFC86</f>
        <v>#REF!</v>
      </c>
      <c r="MFD82" s="101" t="e">
        <f>(MFD85+#REF!)*MFD86</f>
        <v>#REF!</v>
      </c>
      <c r="MFE82" s="101" t="e">
        <f>(MFE85+#REF!)*MFE86</f>
        <v>#REF!</v>
      </c>
      <c r="MFF82" s="101" t="e">
        <f>(MFF85+#REF!)*MFF86</f>
        <v>#REF!</v>
      </c>
      <c r="MFG82" s="101" t="e">
        <f>(MFG85+#REF!)*MFG86</f>
        <v>#REF!</v>
      </c>
      <c r="MFH82" s="101" t="e">
        <f>(MFH85+#REF!)*MFH86</f>
        <v>#REF!</v>
      </c>
      <c r="MFI82" s="101" t="e">
        <f>(MFI85+#REF!)*MFI86</f>
        <v>#REF!</v>
      </c>
      <c r="MFJ82" s="101" t="e">
        <f>(MFJ85+#REF!)*MFJ86</f>
        <v>#REF!</v>
      </c>
      <c r="MFK82" s="101" t="e">
        <f>(MFK85+#REF!)*MFK86</f>
        <v>#REF!</v>
      </c>
      <c r="MFL82" s="101" t="e">
        <f>(MFL85+#REF!)*MFL86</f>
        <v>#REF!</v>
      </c>
      <c r="MFM82" s="101" t="e">
        <f>(MFM85+#REF!)*MFM86</f>
        <v>#REF!</v>
      </c>
      <c r="MFN82" s="101" t="e">
        <f>(MFN85+#REF!)*MFN86</f>
        <v>#REF!</v>
      </c>
      <c r="MFO82" s="101" t="e">
        <f>(MFO85+#REF!)*MFO86</f>
        <v>#REF!</v>
      </c>
      <c r="MFP82" s="101" t="e">
        <f>(MFP85+#REF!)*MFP86</f>
        <v>#REF!</v>
      </c>
      <c r="MFQ82" s="101" t="e">
        <f>(MFQ85+#REF!)*MFQ86</f>
        <v>#REF!</v>
      </c>
      <c r="MFR82" s="101" t="e">
        <f>(MFR85+#REF!)*MFR86</f>
        <v>#REF!</v>
      </c>
      <c r="MFS82" s="101" t="e">
        <f>(MFS85+#REF!)*MFS86</f>
        <v>#REF!</v>
      </c>
      <c r="MFT82" s="101" t="e">
        <f>(MFT85+#REF!)*MFT86</f>
        <v>#REF!</v>
      </c>
      <c r="MFU82" s="101" t="e">
        <f>(MFU85+#REF!)*MFU86</f>
        <v>#REF!</v>
      </c>
      <c r="MFV82" s="101" t="e">
        <f>(MFV85+#REF!)*MFV86</f>
        <v>#REF!</v>
      </c>
      <c r="MFW82" s="101" t="e">
        <f>(MFW85+#REF!)*MFW86</f>
        <v>#REF!</v>
      </c>
      <c r="MFX82" s="101" t="e">
        <f>(MFX85+#REF!)*MFX86</f>
        <v>#REF!</v>
      </c>
      <c r="MFY82" s="101" t="e">
        <f>(MFY85+#REF!)*MFY86</f>
        <v>#REF!</v>
      </c>
      <c r="MFZ82" s="101" t="e">
        <f>(MFZ85+#REF!)*MFZ86</f>
        <v>#REF!</v>
      </c>
      <c r="MGA82" s="101" t="e">
        <f>(MGA85+#REF!)*MGA86</f>
        <v>#REF!</v>
      </c>
      <c r="MGB82" s="101" t="e">
        <f>(MGB85+#REF!)*MGB86</f>
        <v>#REF!</v>
      </c>
      <c r="MGC82" s="101" t="e">
        <f>(MGC85+#REF!)*MGC86</f>
        <v>#REF!</v>
      </c>
      <c r="MGD82" s="101" t="e">
        <f>(MGD85+#REF!)*MGD86</f>
        <v>#REF!</v>
      </c>
      <c r="MGE82" s="101" t="e">
        <f>(MGE85+#REF!)*MGE86</f>
        <v>#REF!</v>
      </c>
      <c r="MGF82" s="101" t="e">
        <f>(MGF85+#REF!)*MGF86</f>
        <v>#REF!</v>
      </c>
      <c r="MGG82" s="101" t="e">
        <f>(MGG85+#REF!)*MGG86</f>
        <v>#REF!</v>
      </c>
      <c r="MGH82" s="101" t="e">
        <f>(MGH85+#REF!)*MGH86</f>
        <v>#REF!</v>
      </c>
      <c r="MGI82" s="101" t="e">
        <f>(MGI85+#REF!)*MGI86</f>
        <v>#REF!</v>
      </c>
      <c r="MGJ82" s="101" t="e">
        <f>(MGJ85+#REF!)*MGJ86</f>
        <v>#REF!</v>
      </c>
      <c r="MGK82" s="101" t="e">
        <f>(MGK85+#REF!)*MGK86</f>
        <v>#REF!</v>
      </c>
      <c r="MGL82" s="101" t="e">
        <f>(MGL85+#REF!)*MGL86</f>
        <v>#REF!</v>
      </c>
      <c r="MGM82" s="101" t="e">
        <f>(MGM85+#REF!)*MGM86</f>
        <v>#REF!</v>
      </c>
      <c r="MGN82" s="101" t="e">
        <f>(MGN85+#REF!)*MGN86</f>
        <v>#REF!</v>
      </c>
      <c r="MGO82" s="101" t="e">
        <f>(MGO85+#REF!)*MGO86</f>
        <v>#REF!</v>
      </c>
      <c r="MGP82" s="101" t="e">
        <f>(MGP85+#REF!)*MGP86</f>
        <v>#REF!</v>
      </c>
      <c r="MGQ82" s="101" t="e">
        <f>(MGQ85+#REF!)*MGQ86</f>
        <v>#REF!</v>
      </c>
      <c r="MGR82" s="101" t="e">
        <f>(MGR85+#REF!)*MGR86</f>
        <v>#REF!</v>
      </c>
      <c r="MGS82" s="101" t="e">
        <f>(MGS85+#REF!)*MGS86</f>
        <v>#REF!</v>
      </c>
      <c r="MGT82" s="101" t="e">
        <f>(MGT85+#REF!)*MGT86</f>
        <v>#REF!</v>
      </c>
      <c r="MGU82" s="101" t="e">
        <f>(MGU85+#REF!)*MGU86</f>
        <v>#REF!</v>
      </c>
      <c r="MGV82" s="101" t="e">
        <f>(MGV85+#REF!)*MGV86</f>
        <v>#REF!</v>
      </c>
      <c r="MGW82" s="101" t="e">
        <f>(MGW85+#REF!)*MGW86</f>
        <v>#REF!</v>
      </c>
      <c r="MGX82" s="101" t="e">
        <f>(MGX85+#REF!)*MGX86</f>
        <v>#REF!</v>
      </c>
      <c r="MGY82" s="101" t="e">
        <f>(MGY85+#REF!)*MGY86</f>
        <v>#REF!</v>
      </c>
      <c r="MGZ82" s="101" t="e">
        <f>(MGZ85+#REF!)*MGZ86</f>
        <v>#REF!</v>
      </c>
      <c r="MHA82" s="101" t="e">
        <f>(MHA85+#REF!)*MHA86</f>
        <v>#REF!</v>
      </c>
      <c r="MHB82" s="101" t="e">
        <f>(MHB85+#REF!)*MHB86</f>
        <v>#REF!</v>
      </c>
      <c r="MHC82" s="101" t="e">
        <f>(MHC85+#REF!)*MHC86</f>
        <v>#REF!</v>
      </c>
      <c r="MHD82" s="101" t="e">
        <f>(MHD85+#REF!)*MHD86</f>
        <v>#REF!</v>
      </c>
      <c r="MHE82" s="101" t="e">
        <f>(MHE85+#REF!)*MHE86</f>
        <v>#REF!</v>
      </c>
      <c r="MHF82" s="101" t="e">
        <f>(MHF85+#REF!)*MHF86</f>
        <v>#REF!</v>
      </c>
      <c r="MHG82" s="101" t="e">
        <f>(MHG85+#REF!)*MHG86</f>
        <v>#REF!</v>
      </c>
      <c r="MHH82" s="101" t="e">
        <f>(MHH85+#REF!)*MHH86</f>
        <v>#REF!</v>
      </c>
      <c r="MHI82" s="101" t="e">
        <f>(MHI85+#REF!)*MHI86</f>
        <v>#REF!</v>
      </c>
      <c r="MHJ82" s="101" t="e">
        <f>(MHJ85+#REF!)*MHJ86</f>
        <v>#REF!</v>
      </c>
      <c r="MHK82" s="101" t="e">
        <f>(MHK85+#REF!)*MHK86</f>
        <v>#REF!</v>
      </c>
      <c r="MHL82" s="101" t="e">
        <f>(MHL85+#REF!)*MHL86</f>
        <v>#REF!</v>
      </c>
      <c r="MHM82" s="101" t="e">
        <f>(MHM85+#REF!)*MHM86</f>
        <v>#REF!</v>
      </c>
      <c r="MHN82" s="101" t="e">
        <f>(MHN85+#REF!)*MHN86</f>
        <v>#REF!</v>
      </c>
      <c r="MHO82" s="101" t="e">
        <f>(MHO85+#REF!)*MHO86</f>
        <v>#REF!</v>
      </c>
      <c r="MHP82" s="101" t="e">
        <f>(MHP85+#REF!)*MHP86</f>
        <v>#REF!</v>
      </c>
      <c r="MHQ82" s="101" t="e">
        <f>(MHQ85+#REF!)*MHQ86</f>
        <v>#REF!</v>
      </c>
      <c r="MHR82" s="101" t="e">
        <f>(MHR85+#REF!)*MHR86</f>
        <v>#REF!</v>
      </c>
      <c r="MHS82" s="101" t="e">
        <f>(MHS85+#REF!)*MHS86</f>
        <v>#REF!</v>
      </c>
      <c r="MHT82" s="101" t="e">
        <f>(MHT85+#REF!)*MHT86</f>
        <v>#REF!</v>
      </c>
      <c r="MHU82" s="101" t="e">
        <f>(MHU85+#REF!)*MHU86</f>
        <v>#REF!</v>
      </c>
      <c r="MHV82" s="101" t="e">
        <f>(MHV85+#REF!)*MHV86</f>
        <v>#REF!</v>
      </c>
      <c r="MHW82" s="101" t="e">
        <f>(MHW85+#REF!)*MHW86</f>
        <v>#REF!</v>
      </c>
      <c r="MHX82" s="101" t="e">
        <f>(MHX85+#REF!)*MHX86</f>
        <v>#REF!</v>
      </c>
      <c r="MHY82" s="101" t="e">
        <f>(MHY85+#REF!)*MHY86</f>
        <v>#REF!</v>
      </c>
      <c r="MHZ82" s="101" t="e">
        <f>(MHZ85+#REF!)*MHZ86</f>
        <v>#REF!</v>
      </c>
      <c r="MIA82" s="101" t="e">
        <f>(MIA85+#REF!)*MIA86</f>
        <v>#REF!</v>
      </c>
      <c r="MIB82" s="101" t="e">
        <f>(MIB85+#REF!)*MIB86</f>
        <v>#REF!</v>
      </c>
      <c r="MIC82" s="101" t="e">
        <f>(MIC85+#REF!)*MIC86</f>
        <v>#REF!</v>
      </c>
      <c r="MID82" s="101" t="e">
        <f>(MID85+#REF!)*MID86</f>
        <v>#REF!</v>
      </c>
      <c r="MIE82" s="101" t="e">
        <f>(MIE85+#REF!)*MIE86</f>
        <v>#REF!</v>
      </c>
      <c r="MIF82" s="101" t="e">
        <f>(MIF85+#REF!)*MIF86</f>
        <v>#REF!</v>
      </c>
      <c r="MIG82" s="101" t="e">
        <f>(MIG85+#REF!)*MIG86</f>
        <v>#REF!</v>
      </c>
      <c r="MIH82" s="101" t="e">
        <f>(MIH85+#REF!)*MIH86</f>
        <v>#REF!</v>
      </c>
      <c r="MII82" s="101" t="e">
        <f>(MII85+#REF!)*MII86</f>
        <v>#REF!</v>
      </c>
      <c r="MIJ82" s="101" t="e">
        <f>(MIJ85+#REF!)*MIJ86</f>
        <v>#REF!</v>
      </c>
      <c r="MIK82" s="101" t="e">
        <f>(MIK85+#REF!)*MIK86</f>
        <v>#REF!</v>
      </c>
      <c r="MIL82" s="101" t="e">
        <f>(MIL85+#REF!)*MIL86</f>
        <v>#REF!</v>
      </c>
      <c r="MIM82" s="101" t="e">
        <f>(MIM85+#REF!)*MIM86</f>
        <v>#REF!</v>
      </c>
      <c r="MIN82" s="101" t="e">
        <f>(MIN85+#REF!)*MIN86</f>
        <v>#REF!</v>
      </c>
      <c r="MIO82" s="101" t="e">
        <f>(MIO85+#REF!)*MIO86</f>
        <v>#REF!</v>
      </c>
      <c r="MIP82" s="101" t="e">
        <f>(MIP85+#REF!)*MIP86</f>
        <v>#REF!</v>
      </c>
      <c r="MIQ82" s="101" t="e">
        <f>(MIQ85+#REF!)*MIQ86</f>
        <v>#REF!</v>
      </c>
      <c r="MIR82" s="101" t="e">
        <f>(MIR85+#REF!)*MIR86</f>
        <v>#REF!</v>
      </c>
      <c r="MIS82" s="101" t="e">
        <f>(MIS85+#REF!)*MIS86</f>
        <v>#REF!</v>
      </c>
      <c r="MIT82" s="101" t="e">
        <f>(MIT85+#REF!)*MIT86</f>
        <v>#REF!</v>
      </c>
      <c r="MIU82" s="101" t="e">
        <f>(MIU85+#REF!)*MIU86</f>
        <v>#REF!</v>
      </c>
      <c r="MIV82" s="101" t="e">
        <f>(MIV85+#REF!)*MIV86</f>
        <v>#REF!</v>
      </c>
      <c r="MIW82" s="101" t="e">
        <f>(MIW85+#REF!)*MIW86</f>
        <v>#REF!</v>
      </c>
      <c r="MIX82" s="101" t="e">
        <f>(MIX85+#REF!)*MIX86</f>
        <v>#REF!</v>
      </c>
      <c r="MIY82" s="101" t="e">
        <f>(MIY85+#REF!)*MIY86</f>
        <v>#REF!</v>
      </c>
      <c r="MIZ82" s="101" t="e">
        <f>(MIZ85+#REF!)*MIZ86</f>
        <v>#REF!</v>
      </c>
      <c r="MJA82" s="101" t="e">
        <f>(MJA85+#REF!)*MJA86</f>
        <v>#REF!</v>
      </c>
      <c r="MJB82" s="101" t="e">
        <f>(MJB85+#REF!)*MJB86</f>
        <v>#REF!</v>
      </c>
      <c r="MJC82" s="101" t="e">
        <f>(MJC85+#REF!)*MJC86</f>
        <v>#REF!</v>
      </c>
      <c r="MJD82" s="101" t="e">
        <f>(MJD85+#REF!)*MJD86</f>
        <v>#REF!</v>
      </c>
      <c r="MJE82" s="101" t="e">
        <f>(MJE85+#REF!)*MJE86</f>
        <v>#REF!</v>
      </c>
      <c r="MJF82" s="101" t="e">
        <f>(MJF85+#REF!)*MJF86</f>
        <v>#REF!</v>
      </c>
      <c r="MJG82" s="101" t="e">
        <f>(MJG85+#REF!)*MJG86</f>
        <v>#REF!</v>
      </c>
      <c r="MJH82" s="101" t="e">
        <f>(MJH85+#REF!)*MJH86</f>
        <v>#REF!</v>
      </c>
      <c r="MJI82" s="101" t="e">
        <f>(MJI85+#REF!)*MJI86</f>
        <v>#REF!</v>
      </c>
      <c r="MJJ82" s="101" t="e">
        <f>(MJJ85+#REF!)*MJJ86</f>
        <v>#REF!</v>
      </c>
      <c r="MJK82" s="101" t="e">
        <f>(MJK85+#REF!)*MJK86</f>
        <v>#REF!</v>
      </c>
      <c r="MJL82" s="101" t="e">
        <f>(MJL85+#REF!)*MJL86</f>
        <v>#REF!</v>
      </c>
      <c r="MJM82" s="101" t="e">
        <f>(MJM85+#REF!)*MJM86</f>
        <v>#REF!</v>
      </c>
      <c r="MJN82" s="101" t="e">
        <f>(MJN85+#REF!)*MJN86</f>
        <v>#REF!</v>
      </c>
      <c r="MJO82" s="101" t="e">
        <f>(MJO85+#REF!)*MJO86</f>
        <v>#REF!</v>
      </c>
      <c r="MJP82" s="101" t="e">
        <f>(MJP85+#REF!)*MJP86</f>
        <v>#REF!</v>
      </c>
      <c r="MJQ82" s="101" t="e">
        <f>(MJQ85+#REF!)*MJQ86</f>
        <v>#REF!</v>
      </c>
      <c r="MJR82" s="101" t="e">
        <f>(MJR85+#REF!)*MJR86</f>
        <v>#REF!</v>
      </c>
      <c r="MJS82" s="101" t="e">
        <f>(MJS85+#REF!)*MJS86</f>
        <v>#REF!</v>
      </c>
      <c r="MJT82" s="101" t="e">
        <f>(MJT85+#REF!)*MJT86</f>
        <v>#REF!</v>
      </c>
      <c r="MJU82" s="101" t="e">
        <f>(MJU85+#REF!)*MJU86</f>
        <v>#REF!</v>
      </c>
      <c r="MJV82" s="101" t="e">
        <f>(MJV85+#REF!)*MJV86</f>
        <v>#REF!</v>
      </c>
      <c r="MJW82" s="101" t="e">
        <f>(MJW85+#REF!)*MJW86</f>
        <v>#REF!</v>
      </c>
      <c r="MJX82" s="101" t="e">
        <f>(MJX85+#REF!)*MJX86</f>
        <v>#REF!</v>
      </c>
      <c r="MJY82" s="101" t="e">
        <f>(MJY85+#REF!)*MJY86</f>
        <v>#REF!</v>
      </c>
      <c r="MJZ82" s="101" t="e">
        <f>(MJZ85+#REF!)*MJZ86</f>
        <v>#REF!</v>
      </c>
      <c r="MKA82" s="101" t="e">
        <f>(MKA85+#REF!)*MKA86</f>
        <v>#REF!</v>
      </c>
      <c r="MKB82" s="101" t="e">
        <f>(MKB85+#REF!)*MKB86</f>
        <v>#REF!</v>
      </c>
      <c r="MKC82" s="101" t="e">
        <f>(MKC85+#REF!)*MKC86</f>
        <v>#REF!</v>
      </c>
      <c r="MKD82" s="101" t="e">
        <f>(MKD85+#REF!)*MKD86</f>
        <v>#REF!</v>
      </c>
      <c r="MKE82" s="101" t="e">
        <f>(MKE85+#REF!)*MKE86</f>
        <v>#REF!</v>
      </c>
      <c r="MKF82" s="101" t="e">
        <f>(MKF85+#REF!)*MKF86</f>
        <v>#REF!</v>
      </c>
      <c r="MKG82" s="101" t="e">
        <f>(MKG85+#REF!)*MKG86</f>
        <v>#REF!</v>
      </c>
      <c r="MKH82" s="101" t="e">
        <f>(MKH85+#REF!)*MKH86</f>
        <v>#REF!</v>
      </c>
      <c r="MKI82" s="101" t="e">
        <f>(MKI85+#REF!)*MKI86</f>
        <v>#REF!</v>
      </c>
      <c r="MKJ82" s="101" t="e">
        <f>(MKJ85+#REF!)*MKJ86</f>
        <v>#REF!</v>
      </c>
      <c r="MKK82" s="101" t="e">
        <f>(MKK85+#REF!)*MKK86</f>
        <v>#REF!</v>
      </c>
      <c r="MKL82" s="101" t="e">
        <f>(MKL85+#REF!)*MKL86</f>
        <v>#REF!</v>
      </c>
      <c r="MKM82" s="101" t="e">
        <f>(MKM85+#REF!)*MKM86</f>
        <v>#REF!</v>
      </c>
      <c r="MKN82" s="101" t="e">
        <f>(MKN85+#REF!)*MKN86</f>
        <v>#REF!</v>
      </c>
      <c r="MKO82" s="101" t="e">
        <f>(MKO85+#REF!)*MKO86</f>
        <v>#REF!</v>
      </c>
      <c r="MKP82" s="101" t="e">
        <f>(MKP85+#REF!)*MKP86</f>
        <v>#REF!</v>
      </c>
      <c r="MKQ82" s="101" t="e">
        <f>(MKQ85+#REF!)*MKQ86</f>
        <v>#REF!</v>
      </c>
      <c r="MKR82" s="101" t="e">
        <f>(MKR85+#REF!)*MKR86</f>
        <v>#REF!</v>
      </c>
      <c r="MKS82" s="101" t="e">
        <f>(MKS85+#REF!)*MKS86</f>
        <v>#REF!</v>
      </c>
      <c r="MKT82" s="101" t="e">
        <f>(MKT85+#REF!)*MKT86</f>
        <v>#REF!</v>
      </c>
      <c r="MKU82" s="101" t="e">
        <f>(MKU85+#REF!)*MKU86</f>
        <v>#REF!</v>
      </c>
      <c r="MKV82" s="101" t="e">
        <f>(MKV85+#REF!)*MKV86</f>
        <v>#REF!</v>
      </c>
      <c r="MKW82" s="101" t="e">
        <f>(MKW85+#REF!)*MKW86</f>
        <v>#REF!</v>
      </c>
      <c r="MKX82" s="101" t="e">
        <f>(MKX85+#REF!)*MKX86</f>
        <v>#REF!</v>
      </c>
      <c r="MKY82" s="101" t="e">
        <f>(MKY85+#REF!)*MKY86</f>
        <v>#REF!</v>
      </c>
      <c r="MKZ82" s="101" t="e">
        <f>(MKZ85+#REF!)*MKZ86</f>
        <v>#REF!</v>
      </c>
      <c r="MLA82" s="101" t="e">
        <f>(MLA85+#REF!)*MLA86</f>
        <v>#REF!</v>
      </c>
      <c r="MLB82" s="101" t="e">
        <f>(MLB85+#REF!)*MLB86</f>
        <v>#REF!</v>
      </c>
      <c r="MLC82" s="101" t="e">
        <f>(MLC85+#REF!)*MLC86</f>
        <v>#REF!</v>
      </c>
      <c r="MLD82" s="101" t="e">
        <f>(MLD85+#REF!)*MLD86</f>
        <v>#REF!</v>
      </c>
      <c r="MLE82" s="101" t="e">
        <f>(MLE85+#REF!)*MLE86</f>
        <v>#REF!</v>
      </c>
      <c r="MLF82" s="101" t="e">
        <f>(MLF85+#REF!)*MLF86</f>
        <v>#REF!</v>
      </c>
      <c r="MLG82" s="101" t="e">
        <f>(MLG85+#REF!)*MLG86</f>
        <v>#REF!</v>
      </c>
      <c r="MLH82" s="101" t="e">
        <f>(MLH85+#REF!)*MLH86</f>
        <v>#REF!</v>
      </c>
      <c r="MLI82" s="101" t="e">
        <f>(MLI85+#REF!)*MLI86</f>
        <v>#REF!</v>
      </c>
      <c r="MLJ82" s="101" t="e">
        <f>(MLJ85+#REF!)*MLJ86</f>
        <v>#REF!</v>
      </c>
      <c r="MLK82" s="101" t="e">
        <f>(MLK85+#REF!)*MLK86</f>
        <v>#REF!</v>
      </c>
      <c r="MLL82" s="101" t="e">
        <f>(MLL85+#REF!)*MLL86</f>
        <v>#REF!</v>
      </c>
      <c r="MLM82" s="101" t="e">
        <f>(MLM85+#REF!)*MLM86</f>
        <v>#REF!</v>
      </c>
      <c r="MLN82" s="101" t="e">
        <f>(MLN85+#REF!)*MLN86</f>
        <v>#REF!</v>
      </c>
      <c r="MLO82" s="101" t="e">
        <f>(MLO85+#REF!)*MLO86</f>
        <v>#REF!</v>
      </c>
      <c r="MLP82" s="101" t="e">
        <f>(MLP85+#REF!)*MLP86</f>
        <v>#REF!</v>
      </c>
      <c r="MLQ82" s="101" t="e">
        <f>(MLQ85+#REF!)*MLQ86</f>
        <v>#REF!</v>
      </c>
      <c r="MLR82" s="101" t="e">
        <f>(MLR85+#REF!)*MLR86</f>
        <v>#REF!</v>
      </c>
      <c r="MLS82" s="101" t="e">
        <f>(MLS85+#REF!)*MLS86</f>
        <v>#REF!</v>
      </c>
      <c r="MLT82" s="101" t="e">
        <f>(MLT85+#REF!)*MLT86</f>
        <v>#REF!</v>
      </c>
      <c r="MLU82" s="101" t="e">
        <f>(MLU85+#REF!)*MLU86</f>
        <v>#REF!</v>
      </c>
      <c r="MLV82" s="101" t="e">
        <f>(MLV85+#REF!)*MLV86</f>
        <v>#REF!</v>
      </c>
      <c r="MLW82" s="101" t="e">
        <f>(MLW85+#REF!)*MLW86</f>
        <v>#REF!</v>
      </c>
      <c r="MLX82" s="101" t="e">
        <f>(MLX85+#REF!)*MLX86</f>
        <v>#REF!</v>
      </c>
      <c r="MLY82" s="101" t="e">
        <f>(MLY85+#REF!)*MLY86</f>
        <v>#REF!</v>
      </c>
      <c r="MLZ82" s="101" t="e">
        <f>(MLZ85+#REF!)*MLZ86</f>
        <v>#REF!</v>
      </c>
      <c r="MMA82" s="101" t="e">
        <f>(MMA85+#REF!)*MMA86</f>
        <v>#REF!</v>
      </c>
      <c r="MMB82" s="101" t="e">
        <f>(MMB85+#REF!)*MMB86</f>
        <v>#REF!</v>
      </c>
      <c r="MMC82" s="101" t="e">
        <f>(MMC85+#REF!)*MMC86</f>
        <v>#REF!</v>
      </c>
      <c r="MMD82" s="101" t="e">
        <f>(MMD85+#REF!)*MMD86</f>
        <v>#REF!</v>
      </c>
      <c r="MME82" s="101" t="e">
        <f>(MME85+#REF!)*MME86</f>
        <v>#REF!</v>
      </c>
      <c r="MMF82" s="101" t="e">
        <f>(MMF85+#REF!)*MMF86</f>
        <v>#REF!</v>
      </c>
      <c r="MMG82" s="101" t="e">
        <f>(MMG85+#REF!)*MMG86</f>
        <v>#REF!</v>
      </c>
      <c r="MMH82" s="101" t="e">
        <f>(MMH85+#REF!)*MMH86</f>
        <v>#REF!</v>
      </c>
      <c r="MMI82" s="101" t="e">
        <f>(MMI85+#REF!)*MMI86</f>
        <v>#REF!</v>
      </c>
      <c r="MMJ82" s="101" t="e">
        <f>(MMJ85+#REF!)*MMJ86</f>
        <v>#REF!</v>
      </c>
      <c r="MMK82" s="101" t="e">
        <f>(MMK85+#REF!)*MMK86</f>
        <v>#REF!</v>
      </c>
      <c r="MML82" s="101" t="e">
        <f>(MML85+#REF!)*MML86</f>
        <v>#REF!</v>
      </c>
      <c r="MMM82" s="101" t="e">
        <f>(MMM85+#REF!)*MMM86</f>
        <v>#REF!</v>
      </c>
      <c r="MMN82" s="101" t="e">
        <f>(MMN85+#REF!)*MMN86</f>
        <v>#REF!</v>
      </c>
      <c r="MMO82" s="101" t="e">
        <f>(MMO85+#REF!)*MMO86</f>
        <v>#REF!</v>
      </c>
      <c r="MMP82" s="101" t="e">
        <f>(MMP85+#REF!)*MMP86</f>
        <v>#REF!</v>
      </c>
      <c r="MMQ82" s="101" t="e">
        <f>(MMQ85+#REF!)*MMQ86</f>
        <v>#REF!</v>
      </c>
      <c r="MMR82" s="101" t="e">
        <f>(MMR85+#REF!)*MMR86</f>
        <v>#REF!</v>
      </c>
      <c r="MMS82" s="101" t="e">
        <f>(MMS85+#REF!)*MMS86</f>
        <v>#REF!</v>
      </c>
      <c r="MMT82" s="101" t="e">
        <f>(MMT85+#REF!)*MMT86</f>
        <v>#REF!</v>
      </c>
      <c r="MMU82" s="101" t="e">
        <f>(MMU85+#REF!)*MMU86</f>
        <v>#REF!</v>
      </c>
      <c r="MMV82" s="101" t="e">
        <f>(MMV85+#REF!)*MMV86</f>
        <v>#REF!</v>
      </c>
      <c r="MMW82" s="101" t="e">
        <f>(MMW85+#REF!)*MMW86</f>
        <v>#REF!</v>
      </c>
      <c r="MMX82" s="101" t="e">
        <f>(MMX85+#REF!)*MMX86</f>
        <v>#REF!</v>
      </c>
      <c r="MMY82" s="101" t="e">
        <f>(MMY85+#REF!)*MMY86</f>
        <v>#REF!</v>
      </c>
      <c r="MMZ82" s="101" t="e">
        <f>(MMZ85+#REF!)*MMZ86</f>
        <v>#REF!</v>
      </c>
      <c r="MNA82" s="101" t="e">
        <f>(MNA85+#REF!)*MNA86</f>
        <v>#REF!</v>
      </c>
      <c r="MNB82" s="101" t="e">
        <f>(MNB85+#REF!)*MNB86</f>
        <v>#REF!</v>
      </c>
      <c r="MNC82" s="101" t="e">
        <f>(MNC85+#REF!)*MNC86</f>
        <v>#REF!</v>
      </c>
      <c r="MND82" s="101" t="e">
        <f>(MND85+#REF!)*MND86</f>
        <v>#REF!</v>
      </c>
      <c r="MNE82" s="101" t="e">
        <f>(MNE85+#REF!)*MNE86</f>
        <v>#REF!</v>
      </c>
      <c r="MNF82" s="101" t="e">
        <f>(MNF85+#REF!)*MNF86</f>
        <v>#REF!</v>
      </c>
      <c r="MNG82" s="101" t="e">
        <f>(MNG85+#REF!)*MNG86</f>
        <v>#REF!</v>
      </c>
      <c r="MNH82" s="101" t="e">
        <f>(MNH85+#REF!)*MNH86</f>
        <v>#REF!</v>
      </c>
      <c r="MNI82" s="101" t="e">
        <f>(MNI85+#REF!)*MNI86</f>
        <v>#REF!</v>
      </c>
      <c r="MNJ82" s="101" t="e">
        <f>(MNJ85+#REF!)*MNJ86</f>
        <v>#REF!</v>
      </c>
      <c r="MNK82" s="101" t="e">
        <f>(MNK85+#REF!)*MNK86</f>
        <v>#REF!</v>
      </c>
      <c r="MNL82" s="101" t="e">
        <f>(MNL85+#REF!)*MNL86</f>
        <v>#REF!</v>
      </c>
      <c r="MNM82" s="101" t="e">
        <f>(MNM85+#REF!)*MNM86</f>
        <v>#REF!</v>
      </c>
      <c r="MNN82" s="101" t="e">
        <f>(MNN85+#REF!)*MNN86</f>
        <v>#REF!</v>
      </c>
      <c r="MNO82" s="101" t="e">
        <f>(MNO85+#REF!)*MNO86</f>
        <v>#REF!</v>
      </c>
      <c r="MNP82" s="101" t="e">
        <f>(MNP85+#REF!)*MNP86</f>
        <v>#REF!</v>
      </c>
      <c r="MNQ82" s="101" t="e">
        <f>(MNQ85+#REF!)*MNQ86</f>
        <v>#REF!</v>
      </c>
      <c r="MNR82" s="101" t="e">
        <f>(MNR85+#REF!)*MNR86</f>
        <v>#REF!</v>
      </c>
      <c r="MNS82" s="101" t="e">
        <f>(MNS85+#REF!)*MNS86</f>
        <v>#REF!</v>
      </c>
      <c r="MNT82" s="101" t="e">
        <f>(MNT85+#REF!)*MNT86</f>
        <v>#REF!</v>
      </c>
      <c r="MNU82" s="101" t="e">
        <f>(MNU85+#REF!)*MNU86</f>
        <v>#REF!</v>
      </c>
      <c r="MNV82" s="101" t="e">
        <f>(MNV85+#REF!)*MNV86</f>
        <v>#REF!</v>
      </c>
      <c r="MNW82" s="101" t="e">
        <f>(MNW85+#REF!)*MNW86</f>
        <v>#REF!</v>
      </c>
      <c r="MNX82" s="101" t="e">
        <f>(MNX85+#REF!)*MNX86</f>
        <v>#REF!</v>
      </c>
      <c r="MNY82" s="101" t="e">
        <f>(MNY85+#REF!)*MNY86</f>
        <v>#REF!</v>
      </c>
      <c r="MNZ82" s="101" t="e">
        <f>(MNZ85+#REF!)*MNZ86</f>
        <v>#REF!</v>
      </c>
      <c r="MOA82" s="101" t="e">
        <f>(MOA85+#REF!)*MOA86</f>
        <v>#REF!</v>
      </c>
      <c r="MOB82" s="101" t="e">
        <f>(MOB85+#REF!)*MOB86</f>
        <v>#REF!</v>
      </c>
      <c r="MOC82" s="101" t="e">
        <f>(MOC85+#REF!)*MOC86</f>
        <v>#REF!</v>
      </c>
      <c r="MOD82" s="101" t="e">
        <f>(MOD85+#REF!)*MOD86</f>
        <v>#REF!</v>
      </c>
      <c r="MOE82" s="101" t="e">
        <f>(MOE85+#REF!)*MOE86</f>
        <v>#REF!</v>
      </c>
      <c r="MOF82" s="101" t="e">
        <f>(MOF85+#REF!)*MOF86</f>
        <v>#REF!</v>
      </c>
      <c r="MOG82" s="101" t="e">
        <f>(MOG85+#REF!)*MOG86</f>
        <v>#REF!</v>
      </c>
      <c r="MOH82" s="101" t="e">
        <f>(MOH85+#REF!)*MOH86</f>
        <v>#REF!</v>
      </c>
      <c r="MOI82" s="101" t="e">
        <f>(MOI85+#REF!)*MOI86</f>
        <v>#REF!</v>
      </c>
      <c r="MOJ82" s="101" t="e">
        <f>(MOJ85+#REF!)*MOJ86</f>
        <v>#REF!</v>
      </c>
      <c r="MOK82" s="101" t="e">
        <f>(MOK85+#REF!)*MOK86</f>
        <v>#REF!</v>
      </c>
      <c r="MOL82" s="101" t="e">
        <f>(MOL85+#REF!)*MOL86</f>
        <v>#REF!</v>
      </c>
      <c r="MOM82" s="101" t="e">
        <f>(MOM85+#REF!)*MOM86</f>
        <v>#REF!</v>
      </c>
      <c r="MON82" s="101" t="e">
        <f>(MON85+#REF!)*MON86</f>
        <v>#REF!</v>
      </c>
      <c r="MOO82" s="101" t="e">
        <f>(MOO85+#REF!)*MOO86</f>
        <v>#REF!</v>
      </c>
      <c r="MOP82" s="101" t="e">
        <f>(MOP85+#REF!)*MOP86</f>
        <v>#REF!</v>
      </c>
      <c r="MOQ82" s="101" t="e">
        <f>(MOQ85+#REF!)*MOQ86</f>
        <v>#REF!</v>
      </c>
      <c r="MOR82" s="101" t="e">
        <f>(MOR85+#REF!)*MOR86</f>
        <v>#REF!</v>
      </c>
      <c r="MOS82" s="101" t="e">
        <f>(MOS85+#REF!)*MOS86</f>
        <v>#REF!</v>
      </c>
      <c r="MOT82" s="101" t="e">
        <f>(MOT85+#REF!)*MOT86</f>
        <v>#REF!</v>
      </c>
      <c r="MOU82" s="101" t="e">
        <f>(MOU85+#REF!)*MOU86</f>
        <v>#REF!</v>
      </c>
      <c r="MOV82" s="101" t="e">
        <f>(MOV85+#REF!)*MOV86</f>
        <v>#REF!</v>
      </c>
      <c r="MOW82" s="101" t="e">
        <f>(MOW85+#REF!)*MOW86</f>
        <v>#REF!</v>
      </c>
      <c r="MOX82" s="101" t="e">
        <f>(MOX85+#REF!)*MOX86</f>
        <v>#REF!</v>
      </c>
      <c r="MOY82" s="101" t="e">
        <f>(MOY85+#REF!)*MOY86</f>
        <v>#REF!</v>
      </c>
      <c r="MOZ82" s="101" t="e">
        <f>(MOZ85+#REF!)*MOZ86</f>
        <v>#REF!</v>
      </c>
      <c r="MPA82" s="101" t="e">
        <f>(MPA85+#REF!)*MPA86</f>
        <v>#REF!</v>
      </c>
      <c r="MPB82" s="101" t="e">
        <f>(MPB85+#REF!)*MPB86</f>
        <v>#REF!</v>
      </c>
      <c r="MPC82" s="101" t="e">
        <f>(MPC85+#REF!)*MPC86</f>
        <v>#REF!</v>
      </c>
      <c r="MPD82" s="101" t="e">
        <f>(MPD85+#REF!)*MPD86</f>
        <v>#REF!</v>
      </c>
      <c r="MPE82" s="101" t="e">
        <f>(MPE85+#REF!)*MPE86</f>
        <v>#REF!</v>
      </c>
      <c r="MPF82" s="101" t="e">
        <f>(MPF85+#REF!)*MPF86</f>
        <v>#REF!</v>
      </c>
      <c r="MPG82" s="101" t="e">
        <f>(MPG85+#REF!)*MPG86</f>
        <v>#REF!</v>
      </c>
      <c r="MPH82" s="101" t="e">
        <f>(MPH85+#REF!)*MPH86</f>
        <v>#REF!</v>
      </c>
      <c r="MPI82" s="101" t="e">
        <f>(MPI85+#REF!)*MPI86</f>
        <v>#REF!</v>
      </c>
      <c r="MPJ82" s="101" t="e">
        <f>(MPJ85+#REF!)*MPJ86</f>
        <v>#REF!</v>
      </c>
      <c r="MPK82" s="101" t="e">
        <f>(MPK85+#REF!)*MPK86</f>
        <v>#REF!</v>
      </c>
      <c r="MPL82" s="101" t="e">
        <f>(MPL85+#REF!)*MPL86</f>
        <v>#REF!</v>
      </c>
      <c r="MPM82" s="101" t="e">
        <f>(MPM85+#REF!)*MPM86</f>
        <v>#REF!</v>
      </c>
      <c r="MPN82" s="101" t="e">
        <f>(MPN85+#REF!)*MPN86</f>
        <v>#REF!</v>
      </c>
      <c r="MPO82" s="101" t="e">
        <f>(MPO85+#REF!)*MPO86</f>
        <v>#REF!</v>
      </c>
      <c r="MPP82" s="101" t="e">
        <f>(MPP85+#REF!)*MPP86</f>
        <v>#REF!</v>
      </c>
      <c r="MPQ82" s="101" t="e">
        <f>(MPQ85+#REF!)*MPQ86</f>
        <v>#REF!</v>
      </c>
      <c r="MPR82" s="101" t="e">
        <f>(MPR85+#REF!)*MPR86</f>
        <v>#REF!</v>
      </c>
      <c r="MPS82" s="101" t="e">
        <f>(MPS85+#REF!)*MPS86</f>
        <v>#REF!</v>
      </c>
      <c r="MPT82" s="101" t="e">
        <f>(MPT85+#REF!)*MPT86</f>
        <v>#REF!</v>
      </c>
      <c r="MPU82" s="101" t="e">
        <f>(MPU85+#REF!)*MPU86</f>
        <v>#REF!</v>
      </c>
      <c r="MPV82" s="101" t="e">
        <f>(MPV85+#REF!)*MPV86</f>
        <v>#REF!</v>
      </c>
      <c r="MPW82" s="101" t="e">
        <f>(MPW85+#REF!)*MPW86</f>
        <v>#REF!</v>
      </c>
      <c r="MPX82" s="101" t="e">
        <f>(MPX85+#REF!)*MPX86</f>
        <v>#REF!</v>
      </c>
      <c r="MPY82" s="101" t="e">
        <f>(MPY85+#REF!)*MPY86</f>
        <v>#REF!</v>
      </c>
      <c r="MPZ82" s="101" t="e">
        <f>(MPZ85+#REF!)*MPZ86</f>
        <v>#REF!</v>
      </c>
      <c r="MQA82" s="101" t="e">
        <f>(MQA85+#REF!)*MQA86</f>
        <v>#REF!</v>
      </c>
      <c r="MQB82" s="101" t="e">
        <f>(MQB85+#REF!)*MQB86</f>
        <v>#REF!</v>
      </c>
      <c r="MQC82" s="101" t="e">
        <f>(MQC85+#REF!)*MQC86</f>
        <v>#REF!</v>
      </c>
      <c r="MQD82" s="101" t="e">
        <f>(MQD85+#REF!)*MQD86</f>
        <v>#REF!</v>
      </c>
      <c r="MQE82" s="101" t="e">
        <f>(MQE85+#REF!)*MQE86</f>
        <v>#REF!</v>
      </c>
      <c r="MQF82" s="101" t="e">
        <f>(MQF85+#REF!)*MQF86</f>
        <v>#REF!</v>
      </c>
      <c r="MQG82" s="101" t="e">
        <f>(MQG85+#REF!)*MQG86</f>
        <v>#REF!</v>
      </c>
      <c r="MQH82" s="101" t="e">
        <f>(MQH85+#REF!)*MQH86</f>
        <v>#REF!</v>
      </c>
      <c r="MQI82" s="101" t="e">
        <f>(MQI85+#REF!)*MQI86</f>
        <v>#REF!</v>
      </c>
      <c r="MQJ82" s="101" t="e">
        <f>(MQJ85+#REF!)*MQJ86</f>
        <v>#REF!</v>
      </c>
      <c r="MQK82" s="101" t="e">
        <f>(MQK85+#REF!)*MQK86</f>
        <v>#REF!</v>
      </c>
      <c r="MQL82" s="101" t="e">
        <f>(MQL85+#REF!)*MQL86</f>
        <v>#REF!</v>
      </c>
      <c r="MQM82" s="101" t="e">
        <f>(MQM85+#REF!)*MQM86</f>
        <v>#REF!</v>
      </c>
      <c r="MQN82" s="101" t="e">
        <f>(MQN85+#REF!)*MQN86</f>
        <v>#REF!</v>
      </c>
      <c r="MQO82" s="101" t="e">
        <f>(MQO85+#REF!)*MQO86</f>
        <v>#REF!</v>
      </c>
      <c r="MQP82" s="101" t="e">
        <f>(MQP85+#REF!)*MQP86</f>
        <v>#REF!</v>
      </c>
      <c r="MQQ82" s="101" t="e">
        <f>(MQQ85+#REF!)*MQQ86</f>
        <v>#REF!</v>
      </c>
      <c r="MQR82" s="101" t="e">
        <f>(MQR85+#REF!)*MQR86</f>
        <v>#REF!</v>
      </c>
      <c r="MQS82" s="101" t="e">
        <f>(MQS85+#REF!)*MQS86</f>
        <v>#REF!</v>
      </c>
      <c r="MQT82" s="101" t="e">
        <f>(MQT85+#REF!)*MQT86</f>
        <v>#REF!</v>
      </c>
      <c r="MQU82" s="101" t="e">
        <f>(MQU85+#REF!)*MQU86</f>
        <v>#REF!</v>
      </c>
      <c r="MQV82" s="101" t="e">
        <f>(MQV85+#REF!)*MQV86</f>
        <v>#REF!</v>
      </c>
      <c r="MQW82" s="101" t="e">
        <f>(MQW85+#REF!)*MQW86</f>
        <v>#REF!</v>
      </c>
      <c r="MQX82" s="101" t="e">
        <f>(MQX85+#REF!)*MQX86</f>
        <v>#REF!</v>
      </c>
      <c r="MQY82" s="101" t="e">
        <f>(MQY85+#REF!)*MQY86</f>
        <v>#REF!</v>
      </c>
      <c r="MQZ82" s="101" t="e">
        <f>(MQZ85+#REF!)*MQZ86</f>
        <v>#REF!</v>
      </c>
      <c r="MRA82" s="101" t="e">
        <f>(MRA85+#REF!)*MRA86</f>
        <v>#REF!</v>
      </c>
      <c r="MRB82" s="101" t="e">
        <f>(MRB85+#REF!)*MRB86</f>
        <v>#REF!</v>
      </c>
      <c r="MRC82" s="101" t="e">
        <f>(MRC85+#REF!)*MRC86</f>
        <v>#REF!</v>
      </c>
      <c r="MRD82" s="101" t="e">
        <f>(MRD85+#REF!)*MRD86</f>
        <v>#REF!</v>
      </c>
      <c r="MRE82" s="101" t="e">
        <f>(MRE85+#REF!)*MRE86</f>
        <v>#REF!</v>
      </c>
      <c r="MRF82" s="101" t="e">
        <f>(MRF85+#REF!)*MRF86</f>
        <v>#REF!</v>
      </c>
      <c r="MRG82" s="101" t="e">
        <f>(MRG85+#REF!)*MRG86</f>
        <v>#REF!</v>
      </c>
      <c r="MRH82" s="101" t="e">
        <f>(MRH85+#REF!)*MRH86</f>
        <v>#REF!</v>
      </c>
      <c r="MRI82" s="101" t="e">
        <f>(MRI85+#REF!)*MRI86</f>
        <v>#REF!</v>
      </c>
      <c r="MRJ82" s="101" t="e">
        <f>(MRJ85+#REF!)*MRJ86</f>
        <v>#REF!</v>
      </c>
      <c r="MRK82" s="101" t="e">
        <f>(MRK85+#REF!)*MRK86</f>
        <v>#REF!</v>
      </c>
      <c r="MRL82" s="101" t="e">
        <f>(MRL85+#REF!)*MRL86</f>
        <v>#REF!</v>
      </c>
      <c r="MRM82" s="101" t="e">
        <f>(MRM85+#REF!)*MRM86</f>
        <v>#REF!</v>
      </c>
      <c r="MRN82" s="101" t="e">
        <f>(MRN85+#REF!)*MRN86</f>
        <v>#REF!</v>
      </c>
      <c r="MRO82" s="101" t="e">
        <f>(MRO85+#REF!)*MRO86</f>
        <v>#REF!</v>
      </c>
      <c r="MRP82" s="101" t="e">
        <f>(MRP85+#REF!)*MRP86</f>
        <v>#REF!</v>
      </c>
      <c r="MRQ82" s="101" t="e">
        <f>(MRQ85+#REF!)*MRQ86</f>
        <v>#REF!</v>
      </c>
      <c r="MRR82" s="101" t="e">
        <f>(MRR85+#REF!)*MRR86</f>
        <v>#REF!</v>
      </c>
      <c r="MRS82" s="101" t="e">
        <f>(MRS85+#REF!)*MRS86</f>
        <v>#REF!</v>
      </c>
      <c r="MRT82" s="101" t="e">
        <f>(MRT85+#REF!)*MRT86</f>
        <v>#REF!</v>
      </c>
      <c r="MRU82" s="101" t="e">
        <f>(MRU85+#REF!)*MRU86</f>
        <v>#REF!</v>
      </c>
      <c r="MRV82" s="101" t="e">
        <f>(MRV85+#REF!)*MRV86</f>
        <v>#REF!</v>
      </c>
      <c r="MRW82" s="101" t="e">
        <f>(MRW85+#REF!)*MRW86</f>
        <v>#REF!</v>
      </c>
      <c r="MRX82" s="101" t="e">
        <f>(MRX85+#REF!)*MRX86</f>
        <v>#REF!</v>
      </c>
      <c r="MRY82" s="101" t="e">
        <f>(MRY85+#REF!)*MRY86</f>
        <v>#REF!</v>
      </c>
      <c r="MRZ82" s="101" t="e">
        <f>(MRZ85+#REF!)*MRZ86</f>
        <v>#REF!</v>
      </c>
      <c r="MSA82" s="101" t="e">
        <f>(MSA85+#REF!)*MSA86</f>
        <v>#REF!</v>
      </c>
      <c r="MSB82" s="101" t="e">
        <f>(MSB85+#REF!)*MSB86</f>
        <v>#REF!</v>
      </c>
      <c r="MSC82" s="101" t="e">
        <f>(MSC85+#REF!)*MSC86</f>
        <v>#REF!</v>
      </c>
      <c r="MSD82" s="101" t="e">
        <f>(MSD85+#REF!)*MSD86</f>
        <v>#REF!</v>
      </c>
      <c r="MSE82" s="101" t="e">
        <f>(MSE85+#REF!)*MSE86</f>
        <v>#REF!</v>
      </c>
      <c r="MSF82" s="101" t="e">
        <f>(MSF85+#REF!)*MSF86</f>
        <v>#REF!</v>
      </c>
      <c r="MSG82" s="101" t="e">
        <f>(MSG85+#REF!)*MSG86</f>
        <v>#REF!</v>
      </c>
      <c r="MSH82" s="101" t="e">
        <f>(MSH85+#REF!)*MSH86</f>
        <v>#REF!</v>
      </c>
      <c r="MSI82" s="101" t="e">
        <f>(MSI85+#REF!)*MSI86</f>
        <v>#REF!</v>
      </c>
      <c r="MSJ82" s="101" t="e">
        <f>(MSJ85+#REF!)*MSJ86</f>
        <v>#REF!</v>
      </c>
      <c r="MSK82" s="101" t="e">
        <f>(MSK85+#REF!)*MSK86</f>
        <v>#REF!</v>
      </c>
      <c r="MSL82" s="101" t="e">
        <f>(MSL85+#REF!)*MSL86</f>
        <v>#REF!</v>
      </c>
      <c r="MSM82" s="101" t="e">
        <f>(MSM85+#REF!)*MSM86</f>
        <v>#REF!</v>
      </c>
      <c r="MSN82" s="101" t="e">
        <f>(MSN85+#REF!)*MSN86</f>
        <v>#REF!</v>
      </c>
      <c r="MSO82" s="101" t="e">
        <f>(MSO85+#REF!)*MSO86</f>
        <v>#REF!</v>
      </c>
      <c r="MSP82" s="101" t="e">
        <f>(MSP85+#REF!)*MSP86</f>
        <v>#REF!</v>
      </c>
      <c r="MSQ82" s="101" t="e">
        <f>(MSQ85+#REF!)*MSQ86</f>
        <v>#REF!</v>
      </c>
      <c r="MSR82" s="101" t="e">
        <f>(MSR85+#REF!)*MSR86</f>
        <v>#REF!</v>
      </c>
      <c r="MSS82" s="101" t="e">
        <f>(MSS85+#REF!)*MSS86</f>
        <v>#REF!</v>
      </c>
      <c r="MST82" s="101" t="e">
        <f>(MST85+#REF!)*MST86</f>
        <v>#REF!</v>
      </c>
      <c r="MSU82" s="101" t="e">
        <f>(MSU85+#REF!)*MSU86</f>
        <v>#REF!</v>
      </c>
      <c r="MSV82" s="101" t="e">
        <f>(MSV85+#REF!)*MSV86</f>
        <v>#REF!</v>
      </c>
      <c r="MSW82" s="101" t="e">
        <f>(MSW85+#REF!)*MSW86</f>
        <v>#REF!</v>
      </c>
      <c r="MSX82" s="101" t="e">
        <f>(MSX85+#REF!)*MSX86</f>
        <v>#REF!</v>
      </c>
      <c r="MSY82" s="101" t="e">
        <f>(MSY85+#REF!)*MSY86</f>
        <v>#REF!</v>
      </c>
      <c r="MSZ82" s="101" t="e">
        <f>(MSZ85+#REF!)*MSZ86</f>
        <v>#REF!</v>
      </c>
      <c r="MTA82" s="101" t="e">
        <f>(MTA85+#REF!)*MTA86</f>
        <v>#REF!</v>
      </c>
      <c r="MTB82" s="101" t="e">
        <f>(MTB85+#REF!)*MTB86</f>
        <v>#REF!</v>
      </c>
      <c r="MTC82" s="101" t="e">
        <f>(MTC85+#REF!)*MTC86</f>
        <v>#REF!</v>
      </c>
      <c r="MTD82" s="101" t="e">
        <f>(MTD85+#REF!)*MTD86</f>
        <v>#REF!</v>
      </c>
      <c r="MTE82" s="101" t="e">
        <f>(MTE85+#REF!)*MTE86</f>
        <v>#REF!</v>
      </c>
      <c r="MTF82" s="101" t="e">
        <f>(MTF85+#REF!)*MTF86</f>
        <v>#REF!</v>
      </c>
      <c r="MTG82" s="101" t="e">
        <f>(MTG85+#REF!)*MTG86</f>
        <v>#REF!</v>
      </c>
      <c r="MTH82" s="101" t="e">
        <f>(MTH85+#REF!)*MTH86</f>
        <v>#REF!</v>
      </c>
      <c r="MTI82" s="101" t="e">
        <f>(MTI85+#REF!)*MTI86</f>
        <v>#REF!</v>
      </c>
      <c r="MTJ82" s="101" t="e">
        <f>(MTJ85+#REF!)*MTJ86</f>
        <v>#REF!</v>
      </c>
      <c r="MTK82" s="101" t="e">
        <f>(MTK85+#REF!)*MTK86</f>
        <v>#REF!</v>
      </c>
      <c r="MTL82" s="101" t="e">
        <f>(MTL85+#REF!)*MTL86</f>
        <v>#REF!</v>
      </c>
      <c r="MTM82" s="101" t="e">
        <f>(MTM85+#REF!)*MTM86</f>
        <v>#REF!</v>
      </c>
      <c r="MTN82" s="101" t="e">
        <f>(MTN85+#REF!)*MTN86</f>
        <v>#REF!</v>
      </c>
      <c r="MTO82" s="101" t="e">
        <f>(MTO85+#REF!)*MTO86</f>
        <v>#REF!</v>
      </c>
      <c r="MTP82" s="101" t="e">
        <f>(MTP85+#REF!)*MTP86</f>
        <v>#REF!</v>
      </c>
      <c r="MTQ82" s="101" t="e">
        <f>(MTQ85+#REF!)*MTQ86</f>
        <v>#REF!</v>
      </c>
      <c r="MTR82" s="101" t="e">
        <f>(MTR85+#REF!)*MTR86</f>
        <v>#REF!</v>
      </c>
      <c r="MTS82" s="101" t="e">
        <f>(MTS85+#REF!)*MTS86</f>
        <v>#REF!</v>
      </c>
      <c r="MTT82" s="101" t="e">
        <f>(MTT85+#REF!)*MTT86</f>
        <v>#REF!</v>
      </c>
      <c r="MTU82" s="101" t="e">
        <f>(MTU85+#REF!)*MTU86</f>
        <v>#REF!</v>
      </c>
      <c r="MTV82" s="101" t="e">
        <f>(MTV85+#REF!)*MTV86</f>
        <v>#REF!</v>
      </c>
      <c r="MTW82" s="101" t="e">
        <f>(MTW85+#REF!)*MTW86</f>
        <v>#REF!</v>
      </c>
      <c r="MTX82" s="101" t="e">
        <f>(MTX85+#REF!)*MTX86</f>
        <v>#REF!</v>
      </c>
      <c r="MTY82" s="101" t="e">
        <f>(MTY85+#REF!)*MTY86</f>
        <v>#REF!</v>
      </c>
      <c r="MTZ82" s="101" t="e">
        <f>(MTZ85+#REF!)*MTZ86</f>
        <v>#REF!</v>
      </c>
      <c r="MUA82" s="101" t="e">
        <f>(MUA85+#REF!)*MUA86</f>
        <v>#REF!</v>
      </c>
      <c r="MUB82" s="101" t="e">
        <f>(MUB85+#REF!)*MUB86</f>
        <v>#REF!</v>
      </c>
      <c r="MUC82" s="101" t="e">
        <f>(MUC85+#REF!)*MUC86</f>
        <v>#REF!</v>
      </c>
      <c r="MUD82" s="101" t="e">
        <f>(MUD85+#REF!)*MUD86</f>
        <v>#REF!</v>
      </c>
      <c r="MUE82" s="101" t="e">
        <f>(MUE85+#REF!)*MUE86</f>
        <v>#REF!</v>
      </c>
      <c r="MUF82" s="101" t="e">
        <f>(MUF85+#REF!)*MUF86</f>
        <v>#REF!</v>
      </c>
      <c r="MUG82" s="101" t="e">
        <f>(MUG85+#REF!)*MUG86</f>
        <v>#REF!</v>
      </c>
      <c r="MUH82" s="101" t="e">
        <f>(MUH85+#REF!)*MUH86</f>
        <v>#REF!</v>
      </c>
      <c r="MUI82" s="101" t="e">
        <f>(MUI85+#REF!)*MUI86</f>
        <v>#REF!</v>
      </c>
      <c r="MUJ82" s="101" t="e">
        <f>(MUJ85+#REF!)*MUJ86</f>
        <v>#REF!</v>
      </c>
      <c r="MUK82" s="101" t="e">
        <f>(MUK85+#REF!)*MUK86</f>
        <v>#REF!</v>
      </c>
      <c r="MUL82" s="101" t="e">
        <f>(MUL85+#REF!)*MUL86</f>
        <v>#REF!</v>
      </c>
      <c r="MUM82" s="101" t="e">
        <f>(MUM85+#REF!)*MUM86</f>
        <v>#REF!</v>
      </c>
      <c r="MUN82" s="101" t="e">
        <f>(MUN85+#REF!)*MUN86</f>
        <v>#REF!</v>
      </c>
      <c r="MUO82" s="101" t="e">
        <f>(MUO85+#REF!)*MUO86</f>
        <v>#REF!</v>
      </c>
      <c r="MUP82" s="101" t="e">
        <f>(MUP85+#REF!)*MUP86</f>
        <v>#REF!</v>
      </c>
      <c r="MUQ82" s="101" t="e">
        <f>(MUQ85+#REF!)*MUQ86</f>
        <v>#REF!</v>
      </c>
      <c r="MUR82" s="101" t="e">
        <f>(MUR85+#REF!)*MUR86</f>
        <v>#REF!</v>
      </c>
      <c r="MUS82" s="101" t="e">
        <f>(MUS85+#REF!)*MUS86</f>
        <v>#REF!</v>
      </c>
      <c r="MUT82" s="101" t="e">
        <f>(MUT85+#REF!)*MUT86</f>
        <v>#REF!</v>
      </c>
      <c r="MUU82" s="101" t="e">
        <f>(MUU85+#REF!)*MUU86</f>
        <v>#REF!</v>
      </c>
      <c r="MUV82" s="101" t="e">
        <f>(MUV85+#REF!)*MUV86</f>
        <v>#REF!</v>
      </c>
      <c r="MUW82" s="101" t="e">
        <f>(MUW85+#REF!)*MUW86</f>
        <v>#REF!</v>
      </c>
      <c r="MUX82" s="101" t="e">
        <f>(MUX85+#REF!)*MUX86</f>
        <v>#REF!</v>
      </c>
      <c r="MUY82" s="101" t="e">
        <f>(MUY85+#REF!)*MUY86</f>
        <v>#REF!</v>
      </c>
      <c r="MUZ82" s="101" t="e">
        <f>(MUZ85+#REF!)*MUZ86</f>
        <v>#REF!</v>
      </c>
      <c r="MVA82" s="101" t="e">
        <f>(MVA85+#REF!)*MVA86</f>
        <v>#REF!</v>
      </c>
      <c r="MVB82" s="101" t="e">
        <f>(MVB85+#REF!)*MVB86</f>
        <v>#REF!</v>
      </c>
      <c r="MVC82" s="101" t="e">
        <f>(MVC85+#REF!)*MVC86</f>
        <v>#REF!</v>
      </c>
      <c r="MVD82" s="101" t="e">
        <f>(MVD85+#REF!)*MVD86</f>
        <v>#REF!</v>
      </c>
      <c r="MVE82" s="101" t="e">
        <f>(MVE85+#REF!)*MVE86</f>
        <v>#REF!</v>
      </c>
      <c r="MVF82" s="101" t="e">
        <f>(MVF85+#REF!)*MVF86</f>
        <v>#REF!</v>
      </c>
      <c r="MVG82" s="101" t="e">
        <f>(MVG85+#REF!)*MVG86</f>
        <v>#REF!</v>
      </c>
      <c r="MVH82" s="101" t="e">
        <f>(MVH85+#REF!)*MVH86</f>
        <v>#REF!</v>
      </c>
      <c r="MVI82" s="101" t="e">
        <f>(MVI85+#REF!)*MVI86</f>
        <v>#REF!</v>
      </c>
      <c r="MVJ82" s="101" t="e">
        <f>(MVJ85+#REF!)*MVJ86</f>
        <v>#REF!</v>
      </c>
      <c r="MVK82" s="101" t="e">
        <f>(MVK85+#REF!)*MVK86</f>
        <v>#REF!</v>
      </c>
      <c r="MVL82" s="101" t="e">
        <f>(MVL85+#REF!)*MVL86</f>
        <v>#REF!</v>
      </c>
      <c r="MVM82" s="101" t="e">
        <f>(MVM85+#REF!)*MVM86</f>
        <v>#REF!</v>
      </c>
      <c r="MVN82" s="101" t="e">
        <f>(MVN85+#REF!)*MVN86</f>
        <v>#REF!</v>
      </c>
      <c r="MVO82" s="101" t="e">
        <f>(MVO85+#REF!)*MVO86</f>
        <v>#REF!</v>
      </c>
      <c r="MVP82" s="101" t="e">
        <f>(MVP85+#REF!)*MVP86</f>
        <v>#REF!</v>
      </c>
      <c r="MVQ82" s="101" t="e">
        <f>(MVQ85+#REF!)*MVQ86</f>
        <v>#REF!</v>
      </c>
      <c r="MVR82" s="101" t="e">
        <f>(MVR85+#REF!)*MVR86</f>
        <v>#REF!</v>
      </c>
      <c r="MVS82" s="101" t="e">
        <f>(MVS85+#REF!)*MVS86</f>
        <v>#REF!</v>
      </c>
      <c r="MVT82" s="101" t="e">
        <f>(MVT85+#REF!)*MVT86</f>
        <v>#REF!</v>
      </c>
      <c r="MVU82" s="101" t="e">
        <f>(MVU85+#REF!)*MVU86</f>
        <v>#REF!</v>
      </c>
      <c r="MVV82" s="101" t="e">
        <f>(MVV85+#REF!)*MVV86</f>
        <v>#REF!</v>
      </c>
      <c r="MVW82" s="101" t="e">
        <f>(MVW85+#REF!)*MVW86</f>
        <v>#REF!</v>
      </c>
      <c r="MVX82" s="101" t="e">
        <f>(MVX85+#REF!)*MVX86</f>
        <v>#REF!</v>
      </c>
      <c r="MVY82" s="101" t="e">
        <f>(MVY85+#REF!)*MVY86</f>
        <v>#REF!</v>
      </c>
      <c r="MVZ82" s="101" t="e">
        <f>(MVZ85+#REF!)*MVZ86</f>
        <v>#REF!</v>
      </c>
      <c r="MWA82" s="101" t="e">
        <f>(MWA85+#REF!)*MWA86</f>
        <v>#REF!</v>
      </c>
      <c r="MWB82" s="101" t="e">
        <f>(MWB85+#REF!)*MWB86</f>
        <v>#REF!</v>
      </c>
      <c r="MWC82" s="101" t="e">
        <f>(MWC85+#REF!)*MWC86</f>
        <v>#REF!</v>
      </c>
      <c r="MWD82" s="101" t="e">
        <f>(MWD85+#REF!)*MWD86</f>
        <v>#REF!</v>
      </c>
      <c r="MWE82" s="101" t="e">
        <f>(MWE85+#REF!)*MWE86</f>
        <v>#REF!</v>
      </c>
      <c r="MWF82" s="101" t="e">
        <f>(MWF85+#REF!)*MWF86</f>
        <v>#REF!</v>
      </c>
      <c r="MWG82" s="101" t="e">
        <f>(MWG85+#REF!)*MWG86</f>
        <v>#REF!</v>
      </c>
      <c r="MWH82" s="101" t="e">
        <f>(MWH85+#REF!)*MWH86</f>
        <v>#REF!</v>
      </c>
      <c r="MWI82" s="101" t="e">
        <f>(MWI85+#REF!)*MWI86</f>
        <v>#REF!</v>
      </c>
      <c r="MWJ82" s="101" t="e">
        <f>(MWJ85+#REF!)*MWJ86</f>
        <v>#REF!</v>
      </c>
      <c r="MWK82" s="101" t="e">
        <f>(MWK85+#REF!)*MWK86</f>
        <v>#REF!</v>
      </c>
      <c r="MWL82" s="101" t="e">
        <f>(MWL85+#REF!)*MWL86</f>
        <v>#REF!</v>
      </c>
      <c r="MWM82" s="101" t="e">
        <f>(MWM85+#REF!)*MWM86</f>
        <v>#REF!</v>
      </c>
      <c r="MWN82" s="101" t="e">
        <f>(MWN85+#REF!)*MWN86</f>
        <v>#REF!</v>
      </c>
      <c r="MWO82" s="101" t="e">
        <f>(MWO85+#REF!)*MWO86</f>
        <v>#REF!</v>
      </c>
      <c r="MWP82" s="101" t="e">
        <f>(MWP85+#REF!)*MWP86</f>
        <v>#REF!</v>
      </c>
      <c r="MWQ82" s="101" t="e">
        <f>(MWQ85+#REF!)*MWQ86</f>
        <v>#REF!</v>
      </c>
      <c r="MWR82" s="101" t="e">
        <f>(MWR85+#REF!)*MWR86</f>
        <v>#REF!</v>
      </c>
      <c r="MWS82" s="101" t="e">
        <f>(MWS85+#REF!)*MWS86</f>
        <v>#REF!</v>
      </c>
      <c r="MWT82" s="101" t="e">
        <f>(MWT85+#REF!)*MWT86</f>
        <v>#REF!</v>
      </c>
      <c r="MWU82" s="101" t="e">
        <f>(MWU85+#REF!)*MWU86</f>
        <v>#REF!</v>
      </c>
      <c r="MWV82" s="101" t="e">
        <f>(MWV85+#REF!)*MWV86</f>
        <v>#REF!</v>
      </c>
      <c r="MWW82" s="101" t="e">
        <f>(MWW85+#REF!)*MWW86</f>
        <v>#REF!</v>
      </c>
      <c r="MWX82" s="101" t="e">
        <f>(MWX85+#REF!)*MWX86</f>
        <v>#REF!</v>
      </c>
      <c r="MWY82" s="101" t="e">
        <f>(MWY85+#REF!)*MWY86</f>
        <v>#REF!</v>
      </c>
      <c r="MWZ82" s="101" t="e">
        <f>(MWZ85+#REF!)*MWZ86</f>
        <v>#REF!</v>
      </c>
      <c r="MXA82" s="101" t="e">
        <f>(MXA85+#REF!)*MXA86</f>
        <v>#REF!</v>
      </c>
      <c r="MXB82" s="101" t="e">
        <f>(MXB85+#REF!)*MXB86</f>
        <v>#REF!</v>
      </c>
      <c r="MXC82" s="101" t="e">
        <f>(MXC85+#REF!)*MXC86</f>
        <v>#REF!</v>
      </c>
      <c r="MXD82" s="101" t="e">
        <f>(MXD85+#REF!)*MXD86</f>
        <v>#REF!</v>
      </c>
      <c r="MXE82" s="101" t="e">
        <f>(MXE85+#REF!)*MXE86</f>
        <v>#REF!</v>
      </c>
      <c r="MXF82" s="101" t="e">
        <f>(MXF85+#REF!)*MXF86</f>
        <v>#REF!</v>
      </c>
      <c r="MXG82" s="101" t="e">
        <f>(MXG85+#REF!)*MXG86</f>
        <v>#REF!</v>
      </c>
      <c r="MXH82" s="101" t="e">
        <f>(MXH85+#REF!)*MXH86</f>
        <v>#REF!</v>
      </c>
      <c r="MXI82" s="101" t="e">
        <f>(MXI85+#REF!)*MXI86</f>
        <v>#REF!</v>
      </c>
      <c r="MXJ82" s="101" t="e">
        <f>(MXJ85+#REF!)*MXJ86</f>
        <v>#REF!</v>
      </c>
      <c r="MXK82" s="101" t="e">
        <f>(MXK85+#REF!)*MXK86</f>
        <v>#REF!</v>
      </c>
      <c r="MXL82" s="101" t="e">
        <f>(MXL85+#REF!)*MXL86</f>
        <v>#REF!</v>
      </c>
      <c r="MXM82" s="101" t="e">
        <f>(MXM85+#REF!)*MXM86</f>
        <v>#REF!</v>
      </c>
      <c r="MXN82" s="101" t="e">
        <f>(MXN85+#REF!)*MXN86</f>
        <v>#REF!</v>
      </c>
      <c r="MXO82" s="101" t="e">
        <f>(MXO85+#REF!)*MXO86</f>
        <v>#REF!</v>
      </c>
      <c r="MXP82" s="101" t="e">
        <f>(MXP85+#REF!)*MXP86</f>
        <v>#REF!</v>
      </c>
      <c r="MXQ82" s="101" t="e">
        <f>(MXQ85+#REF!)*MXQ86</f>
        <v>#REF!</v>
      </c>
      <c r="MXR82" s="101" t="e">
        <f>(MXR85+#REF!)*MXR86</f>
        <v>#REF!</v>
      </c>
      <c r="MXS82" s="101" t="e">
        <f>(MXS85+#REF!)*MXS86</f>
        <v>#REF!</v>
      </c>
      <c r="MXT82" s="101" t="e">
        <f>(MXT85+#REF!)*MXT86</f>
        <v>#REF!</v>
      </c>
      <c r="MXU82" s="101" t="e">
        <f>(MXU85+#REF!)*MXU86</f>
        <v>#REF!</v>
      </c>
      <c r="MXV82" s="101" t="e">
        <f>(MXV85+#REF!)*MXV86</f>
        <v>#REF!</v>
      </c>
      <c r="MXW82" s="101" t="e">
        <f>(MXW85+#REF!)*MXW86</f>
        <v>#REF!</v>
      </c>
      <c r="MXX82" s="101" t="e">
        <f>(MXX85+#REF!)*MXX86</f>
        <v>#REF!</v>
      </c>
      <c r="MXY82" s="101" t="e">
        <f>(MXY85+#REF!)*MXY86</f>
        <v>#REF!</v>
      </c>
      <c r="MXZ82" s="101" t="e">
        <f>(MXZ85+#REF!)*MXZ86</f>
        <v>#REF!</v>
      </c>
      <c r="MYA82" s="101" t="e">
        <f>(MYA85+#REF!)*MYA86</f>
        <v>#REF!</v>
      </c>
      <c r="MYB82" s="101" t="e">
        <f>(MYB85+#REF!)*MYB86</f>
        <v>#REF!</v>
      </c>
      <c r="MYC82" s="101" t="e">
        <f>(MYC85+#REF!)*MYC86</f>
        <v>#REF!</v>
      </c>
      <c r="MYD82" s="101" t="e">
        <f>(MYD85+#REF!)*MYD86</f>
        <v>#REF!</v>
      </c>
      <c r="MYE82" s="101" t="e">
        <f>(MYE85+#REF!)*MYE86</f>
        <v>#REF!</v>
      </c>
      <c r="MYF82" s="101" t="e">
        <f>(MYF85+#REF!)*MYF86</f>
        <v>#REF!</v>
      </c>
      <c r="MYG82" s="101" t="e">
        <f>(MYG85+#REF!)*MYG86</f>
        <v>#REF!</v>
      </c>
      <c r="MYH82" s="101" t="e">
        <f>(MYH85+#REF!)*MYH86</f>
        <v>#REF!</v>
      </c>
      <c r="MYI82" s="101" t="e">
        <f>(MYI85+#REF!)*MYI86</f>
        <v>#REF!</v>
      </c>
      <c r="MYJ82" s="101" t="e">
        <f>(MYJ85+#REF!)*MYJ86</f>
        <v>#REF!</v>
      </c>
      <c r="MYK82" s="101" t="e">
        <f>(MYK85+#REF!)*MYK86</f>
        <v>#REF!</v>
      </c>
      <c r="MYL82" s="101" t="e">
        <f>(MYL85+#REF!)*MYL86</f>
        <v>#REF!</v>
      </c>
      <c r="MYM82" s="101" t="e">
        <f>(MYM85+#REF!)*MYM86</f>
        <v>#REF!</v>
      </c>
      <c r="MYN82" s="101" t="e">
        <f>(MYN85+#REF!)*MYN86</f>
        <v>#REF!</v>
      </c>
      <c r="MYO82" s="101" t="e">
        <f>(MYO85+#REF!)*MYO86</f>
        <v>#REF!</v>
      </c>
      <c r="MYP82" s="101" t="e">
        <f>(MYP85+#REF!)*MYP86</f>
        <v>#REF!</v>
      </c>
      <c r="MYQ82" s="101" t="e">
        <f>(MYQ85+#REF!)*MYQ86</f>
        <v>#REF!</v>
      </c>
      <c r="MYR82" s="101" t="e">
        <f>(MYR85+#REF!)*MYR86</f>
        <v>#REF!</v>
      </c>
      <c r="MYS82" s="101" t="e">
        <f>(MYS85+#REF!)*MYS86</f>
        <v>#REF!</v>
      </c>
      <c r="MYT82" s="101" t="e">
        <f>(MYT85+#REF!)*MYT86</f>
        <v>#REF!</v>
      </c>
      <c r="MYU82" s="101" t="e">
        <f>(MYU85+#REF!)*MYU86</f>
        <v>#REF!</v>
      </c>
      <c r="MYV82" s="101" t="e">
        <f>(MYV85+#REF!)*MYV86</f>
        <v>#REF!</v>
      </c>
      <c r="MYW82" s="101" t="e">
        <f>(MYW85+#REF!)*MYW86</f>
        <v>#REF!</v>
      </c>
      <c r="MYX82" s="101" t="e">
        <f>(MYX85+#REF!)*MYX86</f>
        <v>#REF!</v>
      </c>
      <c r="MYY82" s="101" t="e">
        <f>(MYY85+#REF!)*MYY86</f>
        <v>#REF!</v>
      </c>
      <c r="MYZ82" s="101" t="e">
        <f>(MYZ85+#REF!)*MYZ86</f>
        <v>#REF!</v>
      </c>
      <c r="MZA82" s="101" t="e">
        <f>(MZA85+#REF!)*MZA86</f>
        <v>#REF!</v>
      </c>
      <c r="MZB82" s="101" t="e">
        <f>(MZB85+#REF!)*MZB86</f>
        <v>#REF!</v>
      </c>
      <c r="MZC82" s="101" t="e">
        <f>(MZC85+#REF!)*MZC86</f>
        <v>#REF!</v>
      </c>
      <c r="MZD82" s="101" t="e">
        <f>(MZD85+#REF!)*MZD86</f>
        <v>#REF!</v>
      </c>
      <c r="MZE82" s="101" t="e">
        <f>(MZE85+#REF!)*MZE86</f>
        <v>#REF!</v>
      </c>
      <c r="MZF82" s="101" t="e">
        <f>(MZF85+#REF!)*MZF86</f>
        <v>#REF!</v>
      </c>
      <c r="MZG82" s="101" t="e">
        <f>(MZG85+#REF!)*MZG86</f>
        <v>#REF!</v>
      </c>
      <c r="MZH82" s="101" t="e">
        <f>(MZH85+#REF!)*MZH86</f>
        <v>#REF!</v>
      </c>
      <c r="MZI82" s="101" t="e">
        <f>(MZI85+#REF!)*MZI86</f>
        <v>#REF!</v>
      </c>
      <c r="MZJ82" s="101" t="e">
        <f>(MZJ85+#REF!)*MZJ86</f>
        <v>#REF!</v>
      </c>
      <c r="MZK82" s="101" t="e">
        <f>(MZK85+#REF!)*MZK86</f>
        <v>#REF!</v>
      </c>
      <c r="MZL82" s="101" t="e">
        <f>(MZL85+#REF!)*MZL86</f>
        <v>#REF!</v>
      </c>
      <c r="MZM82" s="101" t="e">
        <f>(MZM85+#REF!)*MZM86</f>
        <v>#REF!</v>
      </c>
      <c r="MZN82" s="101" t="e">
        <f>(MZN85+#REF!)*MZN86</f>
        <v>#REF!</v>
      </c>
      <c r="MZO82" s="101" t="e">
        <f>(MZO85+#REF!)*MZO86</f>
        <v>#REF!</v>
      </c>
      <c r="MZP82" s="101" t="e">
        <f>(MZP85+#REF!)*MZP86</f>
        <v>#REF!</v>
      </c>
      <c r="MZQ82" s="101" t="e">
        <f>(MZQ85+#REF!)*MZQ86</f>
        <v>#REF!</v>
      </c>
      <c r="MZR82" s="101" t="e">
        <f>(MZR85+#REF!)*MZR86</f>
        <v>#REF!</v>
      </c>
      <c r="MZS82" s="101" t="e">
        <f>(MZS85+#REF!)*MZS86</f>
        <v>#REF!</v>
      </c>
      <c r="MZT82" s="101" t="e">
        <f>(MZT85+#REF!)*MZT86</f>
        <v>#REF!</v>
      </c>
      <c r="MZU82" s="101" t="e">
        <f>(MZU85+#REF!)*MZU86</f>
        <v>#REF!</v>
      </c>
      <c r="MZV82" s="101" t="e">
        <f>(MZV85+#REF!)*MZV86</f>
        <v>#REF!</v>
      </c>
      <c r="MZW82" s="101" t="e">
        <f>(MZW85+#REF!)*MZW86</f>
        <v>#REF!</v>
      </c>
      <c r="MZX82" s="101" t="e">
        <f>(MZX85+#REF!)*MZX86</f>
        <v>#REF!</v>
      </c>
      <c r="MZY82" s="101" t="e">
        <f>(MZY85+#REF!)*MZY86</f>
        <v>#REF!</v>
      </c>
      <c r="MZZ82" s="101" t="e">
        <f>(MZZ85+#REF!)*MZZ86</f>
        <v>#REF!</v>
      </c>
      <c r="NAA82" s="101" t="e">
        <f>(NAA85+#REF!)*NAA86</f>
        <v>#REF!</v>
      </c>
      <c r="NAB82" s="101" t="e">
        <f>(NAB85+#REF!)*NAB86</f>
        <v>#REF!</v>
      </c>
      <c r="NAC82" s="101" t="e">
        <f>(NAC85+#REF!)*NAC86</f>
        <v>#REF!</v>
      </c>
      <c r="NAD82" s="101" t="e">
        <f>(NAD85+#REF!)*NAD86</f>
        <v>#REF!</v>
      </c>
      <c r="NAE82" s="101" t="e">
        <f>(NAE85+#REF!)*NAE86</f>
        <v>#REF!</v>
      </c>
      <c r="NAF82" s="101" t="e">
        <f>(NAF85+#REF!)*NAF86</f>
        <v>#REF!</v>
      </c>
      <c r="NAG82" s="101" t="e">
        <f>(NAG85+#REF!)*NAG86</f>
        <v>#REF!</v>
      </c>
      <c r="NAH82" s="101" t="e">
        <f>(NAH85+#REF!)*NAH86</f>
        <v>#REF!</v>
      </c>
      <c r="NAI82" s="101" t="e">
        <f>(NAI85+#REF!)*NAI86</f>
        <v>#REF!</v>
      </c>
      <c r="NAJ82" s="101" t="e">
        <f>(NAJ85+#REF!)*NAJ86</f>
        <v>#REF!</v>
      </c>
      <c r="NAK82" s="101" t="e">
        <f>(NAK85+#REF!)*NAK86</f>
        <v>#REF!</v>
      </c>
      <c r="NAL82" s="101" t="e">
        <f>(NAL85+#REF!)*NAL86</f>
        <v>#REF!</v>
      </c>
      <c r="NAM82" s="101" t="e">
        <f>(NAM85+#REF!)*NAM86</f>
        <v>#REF!</v>
      </c>
      <c r="NAN82" s="101" t="e">
        <f>(NAN85+#REF!)*NAN86</f>
        <v>#REF!</v>
      </c>
      <c r="NAO82" s="101" t="e">
        <f>(NAO85+#REF!)*NAO86</f>
        <v>#REF!</v>
      </c>
      <c r="NAP82" s="101" t="e">
        <f>(NAP85+#REF!)*NAP86</f>
        <v>#REF!</v>
      </c>
      <c r="NAQ82" s="101" t="e">
        <f>(NAQ85+#REF!)*NAQ86</f>
        <v>#REF!</v>
      </c>
      <c r="NAR82" s="101" t="e">
        <f>(NAR85+#REF!)*NAR86</f>
        <v>#REF!</v>
      </c>
      <c r="NAS82" s="101" t="e">
        <f>(NAS85+#REF!)*NAS86</f>
        <v>#REF!</v>
      </c>
      <c r="NAT82" s="101" t="e">
        <f>(NAT85+#REF!)*NAT86</f>
        <v>#REF!</v>
      </c>
      <c r="NAU82" s="101" t="e">
        <f>(NAU85+#REF!)*NAU86</f>
        <v>#REF!</v>
      </c>
      <c r="NAV82" s="101" t="e">
        <f>(NAV85+#REF!)*NAV86</f>
        <v>#REF!</v>
      </c>
      <c r="NAW82" s="101" t="e">
        <f>(NAW85+#REF!)*NAW86</f>
        <v>#REF!</v>
      </c>
      <c r="NAX82" s="101" t="e">
        <f>(NAX85+#REF!)*NAX86</f>
        <v>#REF!</v>
      </c>
      <c r="NAY82" s="101" t="e">
        <f>(NAY85+#REF!)*NAY86</f>
        <v>#REF!</v>
      </c>
      <c r="NAZ82" s="101" t="e">
        <f>(NAZ85+#REF!)*NAZ86</f>
        <v>#REF!</v>
      </c>
      <c r="NBA82" s="101" t="e">
        <f>(NBA85+#REF!)*NBA86</f>
        <v>#REF!</v>
      </c>
      <c r="NBB82" s="101" t="e">
        <f>(NBB85+#REF!)*NBB86</f>
        <v>#REF!</v>
      </c>
      <c r="NBC82" s="101" t="e">
        <f>(NBC85+#REF!)*NBC86</f>
        <v>#REF!</v>
      </c>
      <c r="NBD82" s="101" t="e">
        <f>(NBD85+#REF!)*NBD86</f>
        <v>#REF!</v>
      </c>
      <c r="NBE82" s="101" t="e">
        <f>(NBE85+#REF!)*NBE86</f>
        <v>#REF!</v>
      </c>
      <c r="NBF82" s="101" t="e">
        <f>(NBF85+#REF!)*NBF86</f>
        <v>#REF!</v>
      </c>
      <c r="NBG82" s="101" t="e">
        <f>(NBG85+#REF!)*NBG86</f>
        <v>#REF!</v>
      </c>
      <c r="NBH82" s="101" t="e">
        <f>(NBH85+#REF!)*NBH86</f>
        <v>#REF!</v>
      </c>
      <c r="NBI82" s="101" t="e">
        <f>(NBI85+#REF!)*NBI86</f>
        <v>#REF!</v>
      </c>
      <c r="NBJ82" s="101" t="e">
        <f>(NBJ85+#REF!)*NBJ86</f>
        <v>#REF!</v>
      </c>
      <c r="NBK82" s="101" t="e">
        <f>(NBK85+#REF!)*NBK86</f>
        <v>#REF!</v>
      </c>
      <c r="NBL82" s="101" t="e">
        <f>(NBL85+#REF!)*NBL86</f>
        <v>#REF!</v>
      </c>
      <c r="NBM82" s="101" t="e">
        <f>(NBM85+#REF!)*NBM86</f>
        <v>#REF!</v>
      </c>
      <c r="NBN82" s="101" t="e">
        <f>(NBN85+#REF!)*NBN86</f>
        <v>#REF!</v>
      </c>
      <c r="NBO82" s="101" t="e">
        <f>(NBO85+#REF!)*NBO86</f>
        <v>#REF!</v>
      </c>
      <c r="NBP82" s="101" t="e">
        <f>(NBP85+#REF!)*NBP86</f>
        <v>#REF!</v>
      </c>
      <c r="NBQ82" s="101" t="e">
        <f>(NBQ85+#REF!)*NBQ86</f>
        <v>#REF!</v>
      </c>
      <c r="NBR82" s="101" t="e">
        <f>(NBR85+#REF!)*NBR86</f>
        <v>#REF!</v>
      </c>
      <c r="NBS82" s="101" t="e">
        <f>(NBS85+#REF!)*NBS86</f>
        <v>#REF!</v>
      </c>
      <c r="NBT82" s="101" t="e">
        <f>(NBT85+#REF!)*NBT86</f>
        <v>#REF!</v>
      </c>
      <c r="NBU82" s="101" t="e">
        <f>(NBU85+#REF!)*NBU86</f>
        <v>#REF!</v>
      </c>
      <c r="NBV82" s="101" t="e">
        <f>(NBV85+#REF!)*NBV86</f>
        <v>#REF!</v>
      </c>
      <c r="NBW82" s="101" t="e">
        <f>(NBW85+#REF!)*NBW86</f>
        <v>#REF!</v>
      </c>
      <c r="NBX82" s="101" t="e">
        <f>(NBX85+#REF!)*NBX86</f>
        <v>#REF!</v>
      </c>
      <c r="NBY82" s="101" t="e">
        <f>(NBY85+#REF!)*NBY86</f>
        <v>#REF!</v>
      </c>
      <c r="NBZ82" s="101" t="e">
        <f>(NBZ85+#REF!)*NBZ86</f>
        <v>#REF!</v>
      </c>
      <c r="NCA82" s="101" t="e">
        <f>(NCA85+#REF!)*NCA86</f>
        <v>#REF!</v>
      </c>
      <c r="NCB82" s="101" t="e">
        <f>(NCB85+#REF!)*NCB86</f>
        <v>#REF!</v>
      </c>
      <c r="NCC82" s="101" t="e">
        <f>(NCC85+#REF!)*NCC86</f>
        <v>#REF!</v>
      </c>
      <c r="NCD82" s="101" t="e">
        <f>(NCD85+#REF!)*NCD86</f>
        <v>#REF!</v>
      </c>
      <c r="NCE82" s="101" t="e">
        <f>(NCE85+#REF!)*NCE86</f>
        <v>#REF!</v>
      </c>
      <c r="NCF82" s="101" t="e">
        <f>(NCF85+#REF!)*NCF86</f>
        <v>#REF!</v>
      </c>
      <c r="NCG82" s="101" t="e">
        <f>(NCG85+#REF!)*NCG86</f>
        <v>#REF!</v>
      </c>
      <c r="NCH82" s="101" t="e">
        <f>(NCH85+#REF!)*NCH86</f>
        <v>#REF!</v>
      </c>
      <c r="NCI82" s="101" t="e">
        <f>(NCI85+#REF!)*NCI86</f>
        <v>#REF!</v>
      </c>
      <c r="NCJ82" s="101" t="e">
        <f>(NCJ85+#REF!)*NCJ86</f>
        <v>#REF!</v>
      </c>
      <c r="NCK82" s="101" t="e">
        <f>(NCK85+#REF!)*NCK86</f>
        <v>#REF!</v>
      </c>
      <c r="NCL82" s="101" t="e">
        <f>(NCL85+#REF!)*NCL86</f>
        <v>#REF!</v>
      </c>
      <c r="NCM82" s="101" t="e">
        <f>(NCM85+#REF!)*NCM86</f>
        <v>#REF!</v>
      </c>
      <c r="NCN82" s="101" t="e">
        <f>(NCN85+#REF!)*NCN86</f>
        <v>#REF!</v>
      </c>
      <c r="NCO82" s="101" t="e">
        <f>(NCO85+#REF!)*NCO86</f>
        <v>#REF!</v>
      </c>
      <c r="NCP82" s="101" t="e">
        <f>(NCP85+#REF!)*NCP86</f>
        <v>#REF!</v>
      </c>
      <c r="NCQ82" s="101" t="e">
        <f>(NCQ85+#REF!)*NCQ86</f>
        <v>#REF!</v>
      </c>
      <c r="NCR82" s="101" t="e">
        <f>(NCR85+#REF!)*NCR86</f>
        <v>#REF!</v>
      </c>
      <c r="NCS82" s="101" t="e">
        <f>(NCS85+#REF!)*NCS86</f>
        <v>#REF!</v>
      </c>
      <c r="NCT82" s="101" t="e">
        <f>(NCT85+#REF!)*NCT86</f>
        <v>#REF!</v>
      </c>
      <c r="NCU82" s="101" t="e">
        <f>(NCU85+#REF!)*NCU86</f>
        <v>#REF!</v>
      </c>
      <c r="NCV82" s="101" t="e">
        <f>(NCV85+#REF!)*NCV86</f>
        <v>#REF!</v>
      </c>
      <c r="NCW82" s="101" t="e">
        <f>(NCW85+#REF!)*NCW86</f>
        <v>#REF!</v>
      </c>
      <c r="NCX82" s="101" t="e">
        <f>(NCX85+#REF!)*NCX86</f>
        <v>#REF!</v>
      </c>
      <c r="NCY82" s="101" t="e">
        <f>(NCY85+#REF!)*NCY86</f>
        <v>#REF!</v>
      </c>
      <c r="NCZ82" s="101" t="e">
        <f>(NCZ85+#REF!)*NCZ86</f>
        <v>#REF!</v>
      </c>
      <c r="NDA82" s="101" t="e">
        <f>(NDA85+#REF!)*NDA86</f>
        <v>#REF!</v>
      </c>
      <c r="NDB82" s="101" t="e">
        <f>(NDB85+#REF!)*NDB86</f>
        <v>#REF!</v>
      </c>
      <c r="NDC82" s="101" t="e">
        <f>(NDC85+#REF!)*NDC86</f>
        <v>#REF!</v>
      </c>
      <c r="NDD82" s="101" t="e">
        <f>(NDD85+#REF!)*NDD86</f>
        <v>#REF!</v>
      </c>
      <c r="NDE82" s="101" t="e">
        <f>(NDE85+#REF!)*NDE86</f>
        <v>#REF!</v>
      </c>
      <c r="NDF82" s="101" t="e">
        <f>(NDF85+#REF!)*NDF86</f>
        <v>#REF!</v>
      </c>
      <c r="NDG82" s="101" t="e">
        <f>(NDG85+#REF!)*NDG86</f>
        <v>#REF!</v>
      </c>
      <c r="NDH82" s="101" t="e">
        <f>(NDH85+#REF!)*NDH86</f>
        <v>#REF!</v>
      </c>
      <c r="NDI82" s="101" t="e">
        <f>(NDI85+#REF!)*NDI86</f>
        <v>#REF!</v>
      </c>
      <c r="NDJ82" s="101" t="e">
        <f>(NDJ85+#REF!)*NDJ86</f>
        <v>#REF!</v>
      </c>
      <c r="NDK82" s="101" t="e">
        <f>(NDK85+#REF!)*NDK86</f>
        <v>#REF!</v>
      </c>
      <c r="NDL82" s="101" t="e">
        <f>(NDL85+#REF!)*NDL86</f>
        <v>#REF!</v>
      </c>
      <c r="NDM82" s="101" t="e">
        <f>(NDM85+#REF!)*NDM86</f>
        <v>#REF!</v>
      </c>
      <c r="NDN82" s="101" t="e">
        <f>(NDN85+#REF!)*NDN86</f>
        <v>#REF!</v>
      </c>
      <c r="NDO82" s="101" t="e">
        <f>(NDO85+#REF!)*NDO86</f>
        <v>#REF!</v>
      </c>
      <c r="NDP82" s="101" t="e">
        <f>(NDP85+#REF!)*NDP86</f>
        <v>#REF!</v>
      </c>
      <c r="NDQ82" s="101" t="e">
        <f>(NDQ85+#REF!)*NDQ86</f>
        <v>#REF!</v>
      </c>
      <c r="NDR82" s="101" t="e">
        <f>(NDR85+#REF!)*NDR86</f>
        <v>#REF!</v>
      </c>
      <c r="NDS82" s="101" t="e">
        <f>(NDS85+#REF!)*NDS86</f>
        <v>#REF!</v>
      </c>
      <c r="NDT82" s="101" t="e">
        <f>(NDT85+#REF!)*NDT86</f>
        <v>#REF!</v>
      </c>
      <c r="NDU82" s="101" t="e">
        <f>(NDU85+#REF!)*NDU86</f>
        <v>#REF!</v>
      </c>
      <c r="NDV82" s="101" t="e">
        <f>(NDV85+#REF!)*NDV86</f>
        <v>#REF!</v>
      </c>
      <c r="NDW82" s="101" t="e">
        <f>(NDW85+#REF!)*NDW86</f>
        <v>#REF!</v>
      </c>
      <c r="NDX82" s="101" t="e">
        <f>(NDX85+#REF!)*NDX86</f>
        <v>#REF!</v>
      </c>
      <c r="NDY82" s="101" t="e">
        <f>(NDY85+#REF!)*NDY86</f>
        <v>#REF!</v>
      </c>
      <c r="NDZ82" s="101" t="e">
        <f>(NDZ85+#REF!)*NDZ86</f>
        <v>#REF!</v>
      </c>
      <c r="NEA82" s="101" t="e">
        <f>(NEA85+#REF!)*NEA86</f>
        <v>#REF!</v>
      </c>
      <c r="NEB82" s="101" t="e">
        <f>(NEB85+#REF!)*NEB86</f>
        <v>#REF!</v>
      </c>
      <c r="NEC82" s="101" t="e">
        <f>(NEC85+#REF!)*NEC86</f>
        <v>#REF!</v>
      </c>
      <c r="NED82" s="101" t="e">
        <f>(NED85+#REF!)*NED86</f>
        <v>#REF!</v>
      </c>
      <c r="NEE82" s="101" t="e">
        <f>(NEE85+#REF!)*NEE86</f>
        <v>#REF!</v>
      </c>
      <c r="NEF82" s="101" t="e">
        <f>(NEF85+#REF!)*NEF86</f>
        <v>#REF!</v>
      </c>
      <c r="NEG82" s="101" t="e">
        <f>(NEG85+#REF!)*NEG86</f>
        <v>#REF!</v>
      </c>
      <c r="NEH82" s="101" t="e">
        <f>(NEH85+#REF!)*NEH86</f>
        <v>#REF!</v>
      </c>
      <c r="NEI82" s="101" t="e">
        <f>(NEI85+#REF!)*NEI86</f>
        <v>#REF!</v>
      </c>
      <c r="NEJ82" s="101" t="e">
        <f>(NEJ85+#REF!)*NEJ86</f>
        <v>#REF!</v>
      </c>
      <c r="NEK82" s="101" t="e">
        <f>(NEK85+#REF!)*NEK86</f>
        <v>#REF!</v>
      </c>
      <c r="NEL82" s="101" t="e">
        <f>(NEL85+#REF!)*NEL86</f>
        <v>#REF!</v>
      </c>
      <c r="NEM82" s="101" t="e">
        <f>(NEM85+#REF!)*NEM86</f>
        <v>#REF!</v>
      </c>
      <c r="NEN82" s="101" t="e">
        <f>(NEN85+#REF!)*NEN86</f>
        <v>#REF!</v>
      </c>
      <c r="NEO82" s="101" t="e">
        <f>(NEO85+#REF!)*NEO86</f>
        <v>#REF!</v>
      </c>
      <c r="NEP82" s="101" t="e">
        <f>(NEP85+#REF!)*NEP86</f>
        <v>#REF!</v>
      </c>
      <c r="NEQ82" s="101" t="e">
        <f>(NEQ85+#REF!)*NEQ86</f>
        <v>#REF!</v>
      </c>
      <c r="NER82" s="101" t="e">
        <f>(NER85+#REF!)*NER86</f>
        <v>#REF!</v>
      </c>
      <c r="NES82" s="101" t="e">
        <f>(NES85+#REF!)*NES86</f>
        <v>#REF!</v>
      </c>
      <c r="NET82" s="101" t="e">
        <f>(NET85+#REF!)*NET86</f>
        <v>#REF!</v>
      </c>
      <c r="NEU82" s="101" t="e">
        <f>(NEU85+#REF!)*NEU86</f>
        <v>#REF!</v>
      </c>
      <c r="NEV82" s="101" t="e">
        <f>(NEV85+#REF!)*NEV86</f>
        <v>#REF!</v>
      </c>
      <c r="NEW82" s="101" t="e">
        <f>(NEW85+#REF!)*NEW86</f>
        <v>#REF!</v>
      </c>
      <c r="NEX82" s="101" t="e">
        <f>(NEX85+#REF!)*NEX86</f>
        <v>#REF!</v>
      </c>
      <c r="NEY82" s="101" t="e">
        <f>(NEY85+#REF!)*NEY86</f>
        <v>#REF!</v>
      </c>
      <c r="NEZ82" s="101" t="e">
        <f>(NEZ85+#REF!)*NEZ86</f>
        <v>#REF!</v>
      </c>
      <c r="NFA82" s="101" t="e">
        <f>(NFA85+#REF!)*NFA86</f>
        <v>#REF!</v>
      </c>
      <c r="NFB82" s="101" t="e">
        <f>(NFB85+#REF!)*NFB86</f>
        <v>#REF!</v>
      </c>
      <c r="NFC82" s="101" t="e">
        <f>(NFC85+#REF!)*NFC86</f>
        <v>#REF!</v>
      </c>
      <c r="NFD82" s="101" t="e">
        <f>(NFD85+#REF!)*NFD86</f>
        <v>#REF!</v>
      </c>
      <c r="NFE82" s="101" t="e">
        <f>(NFE85+#REF!)*NFE86</f>
        <v>#REF!</v>
      </c>
      <c r="NFF82" s="101" t="e">
        <f>(NFF85+#REF!)*NFF86</f>
        <v>#REF!</v>
      </c>
      <c r="NFG82" s="101" t="e">
        <f>(NFG85+#REF!)*NFG86</f>
        <v>#REF!</v>
      </c>
      <c r="NFH82" s="101" t="e">
        <f>(NFH85+#REF!)*NFH86</f>
        <v>#REF!</v>
      </c>
      <c r="NFI82" s="101" t="e">
        <f>(NFI85+#REF!)*NFI86</f>
        <v>#REF!</v>
      </c>
      <c r="NFJ82" s="101" t="e">
        <f>(NFJ85+#REF!)*NFJ86</f>
        <v>#REF!</v>
      </c>
      <c r="NFK82" s="101" t="e">
        <f>(NFK85+#REF!)*NFK86</f>
        <v>#REF!</v>
      </c>
      <c r="NFL82" s="101" t="e">
        <f>(NFL85+#REF!)*NFL86</f>
        <v>#REF!</v>
      </c>
      <c r="NFM82" s="101" t="e">
        <f>(NFM85+#REF!)*NFM86</f>
        <v>#REF!</v>
      </c>
      <c r="NFN82" s="101" t="e">
        <f>(NFN85+#REF!)*NFN86</f>
        <v>#REF!</v>
      </c>
      <c r="NFO82" s="101" t="e">
        <f>(NFO85+#REF!)*NFO86</f>
        <v>#REF!</v>
      </c>
      <c r="NFP82" s="101" t="e">
        <f>(NFP85+#REF!)*NFP86</f>
        <v>#REF!</v>
      </c>
      <c r="NFQ82" s="101" t="e">
        <f>(NFQ85+#REF!)*NFQ86</f>
        <v>#REF!</v>
      </c>
      <c r="NFR82" s="101" t="e">
        <f>(NFR85+#REF!)*NFR86</f>
        <v>#REF!</v>
      </c>
      <c r="NFS82" s="101" t="e">
        <f>(NFS85+#REF!)*NFS86</f>
        <v>#REF!</v>
      </c>
      <c r="NFT82" s="101" t="e">
        <f>(NFT85+#REF!)*NFT86</f>
        <v>#REF!</v>
      </c>
      <c r="NFU82" s="101" t="e">
        <f>(NFU85+#REF!)*NFU86</f>
        <v>#REF!</v>
      </c>
      <c r="NFV82" s="101" t="e">
        <f>(NFV85+#REF!)*NFV86</f>
        <v>#REF!</v>
      </c>
      <c r="NFW82" s="101" t="e">
        <f>(NFW85+#REF!)*NFW86</f>
        <v>#REF!</v>
      </c>
      <c r="NFX82" s="101" t="e">
        <f>(NFX85+#REF!)*NFX86</f>
        <v>#REF!</v>
      </c>
      <c r="NFY82" s="101" t="e">
        <f>(NFY85+#REF!)*NFY86</f>
        <v>#REF!</v>
      </c>
      <c r="NFZ82" s="101" t="e">
        <f>(NFZ85+#REF!)*NFZ86</f>
        <v>#REF!</v>
      </c>
      <c r="NGA82" s="101" t="e">
        <f>(NGA85+#REF!)*NGA86</f>
        <v>#REF!</v>
      </c>
      <c r="NGB82" s="101" t="e">
        <f>(NGB85+#REF!)*NGB86</f>
        <v>#REF!</v>
      </c>
      <c r="NGC82" s="101" t="e">
        <f>(NGC85+#REF!)*NGC86</f>
        <v>#REF!</v>
      </c>
      <c r="NGD82" s="101" t="e">
        <f>(NGD85+#REF!)*NGD86</f>
        <v>#REF!</v>
      </c>
      <c r="NGE82" s="101" t="e">
        <f>(NGE85+#REF!)*NGE86</f>
        <v>#REF!</v>
      </c>
      <c r="NGF82" s="101" t="e">
        <f>(NGF85+#REF!)*NGF86</f>
        <v>#REF!</v>
      </c>
      <c r="NGG82" s="101" t="e">
        <f>(NGG85+#REF!)*NGG86</f>
        <v>#REF!</v>
      </c>
      <c r="NGH82" s="101" t="e">
        <f>(NGH85+#REF!)*NGH86</f>
        <v>#REF!</v>
      </c>
      <c r="NGI82" s="101" t="e">
        <f>(NGI85+#REF!)*NGI86</f>
        <v>#REF!</v>
      </c>
      <c r="NGJ82" s="101" t="e">
        <f>(NGJ85+#REF!)*NGJ86</f>
        <v>#REF!</v>
      </c>
      <c r="NGK82" s="101" t="e">
        <f>(NGK85+#REF!)*NGK86</f>
        <v>#REF!</v>
      </c>
      <c r="NGL82" s="101" t="e">
        <f>(NGL85+#REF!)*NGL86</f>
        <v>#REF!</v>
      </c>
      <c r="NGM82" s="101" t="e">
        <f>(NGM85+#REF!)*NGM86</f>
        <v>#REF!</v>
      </c>
      <c r="NGN82" s="101" t="e">
        <f>(NGN85+#REF!)*NGN86</f>
        <v>#REF!</v>
      </c>
      <c r="NGO82" s="101" t="e">
        <f>(NGO85+#REF!)*NGO86</f>
        <v>#REF!</v>
      </c>
      <c r="NGP82" s="101" t="e">
        <f>(NGP85+#REF!)*NGP86</f>
        <v>#REF!</v>
      </c>
      <c r="NGQ82" s="101" t="e">
        <f>(NGQ85+#REF!)*NGQ86</f>
        <v>#REF!</v>
      </c>
      <c r="NGR82" s="101" t="e">
        <f>(NGR85+#REF!)*NGR86</f>
        <v>#REF!</v>
      </c>
      <c r="NGS82" s="101" t="e">
        <f>(NGS85+#REF!)*NGS86</f>
        <v>#REF!</v>
      </c>
      <c r="NGT82" s="101" t="e">
        <f>(NGT85+#REF!)*NGT86</f>
        <v>#REF!</v>
      </c>
      <c r="NGU82" s="101" t="e">
        <f>(NGU85+#REF!)*NGU86</f>
        <v>#REF!</v>
      </c>
      <c r="NGV82" s="101" t="e">
        <f>(NGV85+#REF!)*NGV86</f>
        <v>#REF!</v>
      </c>
      <c r="NGW82" s="101" t="e">
        <f>(NGW85+#REF!)*NGW86</f>
        <v>#REF!</v>
      </c>
      <c r="NGX82" s="101" t="e">
        <f>(NGX85+#REF!)*NGX86</f>
        <v>#REF!</v>
      </c>
      <c r="NGY82" s="101" t="e">
        <f>(NGY85+#REF!)*NGY86</f>
        <v>#REF!</v>
      </c>
      <c r="NGZ82" s="101" t="e">
        <f>(NGZ85+#REF!)*NGZ86</f>
        <v>#REF!</v>
      </c>
      <c r="NHA82" s="101" t="e">
        <f>(NHA85+#REF!)*NHA86</f>
        <v>#REF!</v>
      </c>
      <c r="NHB82" s="101" t="e">
        <f>(NHB85+#REF!)*NHB86</f>
        <v>#REF!</v>
      </c>
      <c r="NHC82" s="101" t="e">
        <f>(NHC85+#REF!)*NHC86</f>
        <v>#REF!</v>
      </c>
      <c r="NHD82" s="101" t="e">
        <f>(NHD85+#REF!)*NHD86</f>
        <v>#REF!</v>
      </c>
      <c r="NHE82" s="101" t="e">
        <f>(NHE85+#REF!)*NHE86</f>
        <v>#REF!</v>
      </c>
      <c r="NHF82" s="101" t="e">
        <f>(NHF85+#REF!)*NHF86</f>
        <v>#REF!</v>
      </c>
      <c r="NHG82" s="101" t="e">
        <f>(NHG85+#REF!)*NHG86</f>
        <v>#REF!</v>
      </c>
      <c r="NHH82" s="101" t="e">
        <f>(NHH85+#REF!)*NHH86</f>
        <v>#REF!</v>
      </c>
      <c r="NHI82" s="101" t="e">
        <f>(NHI85+#REF!)*NHI86</f>
        <v>#REF!</v>
      </c>
      <c r="NHJ82" s="101" t="e">
        <f>(NHJ85+#REF!)*NHJ86</f>
        <v>#REF!</v>
      </c>
      <c r="NHK82" s="101" t="e">
        <f>(NHK85+#REF!)*NHK86</f>
        <v>#REF!</v>
      </c>
      <c r="NHL82" s="101" t="e">
        <f>(NHL85+#REF!)*NHL86</f>
        <v>#REF!</v>
      </c>
      <c r="NHM82" s="101" t="e">
        <f>(NHM85+#REF!)*NHM86</f>
        <v>#REF!</v>
      </c>
      <c r="NHN82" s="101" t="e">
        <f>(NHN85+#REF!)*NHN86</f>
        <v>#REF!</v>
      </c>
      <c r="NHO82" s="101" t="e">
        <f>(NHO85+#REF!)*NHO86</f>
        <v>#REF!</v>
      </c>
      <c r="NHP82" s="101" t="e">
        <f>(NHP85+#REF!)*NHP86</f>
        <v>#REF!</v>
      </c>
      <c r="NHQ82" s="101" t="e">
        <f>(NHQ85+#REF!)*NHQ86</f>
        <v>#REF!</v>
      </c>
      <c r="NHR82" s="101" t="e">
        <f>(NHR85+#REF!)*NHR86</f>
        <v>#REF!</v>
      </c>
      <c r="NHS82" s="101" t="e">
        <f>(NHS85+#REF!)*NHS86</f>
        <v>#REF!</v>
      </c>
      <c r="NHT82" s="101" t="e">
        <f>(NHT85+#REF!)*NHT86</f>
        <v>#REF!</v>
      </c>
      <c r="NHU82" s="101" t="e">
        <f>(NHU85+#REF!)*NHU86</f>
        <v>#REF!</v>
      </c>
      <c r="NHV82" s="101" t="e">
        <f>(NHV85+#REF!)*NHV86</f>
        <v>#REF!</v>
      </c>
      <c r="NHW82" s="101" t="e">
        <f>(NHW85+#REF!)*NHW86</f>
        <v>#REF!</v>
      </c>
      <c r="NHX82" s="101" t="e">
        <f>(NHX85+#REF!)*NHX86</f>
        <v>#REF!</v>
      </c>
      <c r="NHY82" s="101" t="e">
        <f>(NHY85+#REF!)*NHY86</f>
        <v>#REF!</v>
      </c>
      <c r="NHZ82" s="101" t="e">
        <f>(NHZ85+#REF!)*NHZ86</f>
        <v>#REF!</v>
      </c>
      <c r="NIA82" s="101" t="e">
        <f>(NIA85+#REF!)*NIA86</f>
        <v>#REF!</v>
      </c>
      <c r="NIB82" s="101" t="e">
        <f>(NIB85+#REF!)*NIB86</f>
        <v>#REF!</v>
      </c>
      <c r="NIC82" s="101" t="e">
        <f>(NIC85+#REF!)*NIC86</f>
        <v>#REF!</v>
      </c>
      <c r="NID82" s="101" t="e">
        <f>(NID85+#REF!)*NID86</f>
        <v>#REF!</v>
      </c>
      <c r="NIE82" s="101" t="e">
        <f>(NIE85+#REF!)*NIE86</f>
        <v>#REF!</v>
      </c>
      <c r="NIF82" s="101" t="e">
        <f>(NIF85+#REF!)*NIF86</f>
        <v>#REF!</v>
      </c>
      <c r="NIG82" s="101" t="e">
        <f>(NIG85+#REF!)*NIG86</f>
        <v>#REF!</v>
      </c>
      <c r="NIH82" s="101" t="e">
        <f>(NIH85+#REF!)*NIH86</f>
        <v>#REF!</v>
      </c>
      <c r="NII82" s="101" t="e">
        <f>(NII85+#REF!)*NII86</f>
        <v>#REF!</v>
      </c>
      <c r="NIJ82" s="101" t="e">
        <f>(NIJ85+#REF!)*NIJ86</f>
        <v>#REF!</v>
      </c>
      <c r="NIK82" s="101" t="e">
        <f>(NIK85+#REF!)*NIK86</f>
        <v>#REF!</v>
      </c>
      <c r="NIL82" s="101" t="e">
        <f>(NIL85+#REF!)*NIL86</f>
        <v>#REF!</v>
      </c>
      <c r="NIM82" s="101" t="e">
        <f>(NIM85+#REF!)*NIM86</f>
        <v>#REF!</v>
      </c>
      <c r="NIN82" s="101" t="e">
        <f>(NIN85+#REF!)*NIN86</f>
        <v>#REF!</v>
      </c>
      <c r="NIO82" s="101" t="e">
        <f>(NIO85+#REF!)*NIO86</f>
        <v>#REF!</v>
      </c>
      <c r="NIP82" s="101" t="e">
        <f>(NIP85+#REF!)*NIP86</f>
        <v>#REF!</v>
      </c>
      <c r="NIQ82" s="101" t="e">
        <f>(NIQ85+#REF!)*NIQ86</f>
        <v>#REF!</v>
      </c>
      <c r="NIR82" s="101" t="e">
        <f>(NIR85+#REF!)*NIR86</f>
        <v>#REF!</v>
      </c>
      <c r="NIS82" s="101" t="e">
        <f>(NIS85+#REF!)*NIS86</f>
        <v>#REF!</v>
      </c>
      <c r="NIT82" s="101" t="e">
        <f>(NIT85+#REF!)*NIT86</f>
        <v>#REF!</v>
      </c>
      <c r="NIU82" s="101" t="e">
        <f>(NIU85+#REF!)*NIU86</f>
        <v>#REF!</v>
      </c>
      <c r="NIV82" s="101" t="e">
        <f>(NIV85+#REF!)*NIV86</f>
        <v>#REF!</v>
      </c>
      <c r="NIW82" s="101" t="e">
        <f>(NIW85+#REF!)*NIW86</f>
        <v>#REF!</v>
      </c>
      <c r="NIX82" s="101" t="e">
        <f>(NIX85+#REF!)*NIX86</f>
        <v>#REF!</v>
      </c>
      <c r="NIY82" s="101" t="e">
        <f>(NIY85+#REF!)*NIY86</f>
        <v>#REF!</v>
      </c>
      <c r="NIZ82" s="101" t="e">
        <f>(NIZ85+#REF!)*NIZ86</f>
        <v>#REF!</v>
      </c>
      <c r="NJA82" s="101" t="e">
        <f>(NJA85+#REF!)*NJA86</f>
        <v>#REF!</v>
      </c>
      <c r="NJB82" s="101" t="e">
        <f>(NJB85+#REF!)*NJB86</f>
        <v>#REF!</v>
      </c>
      <c r="NJC82" s="101" t="e">
        <f>(NJC85+#REF!)*NJC86</f>
        <v>#REF!</v>
      </c>
      <c r="NJD82" s="101" t="e">
        <f>(NJD85+#REF!)*NJD86</f>
        <v>#REF!</v>
      </c>
      <c r="NJE82" s="101" t="e">
        <f>(NJE85+#REF!)*NJE86</f>
        <v>#REF!</v>
      </c>
      <c r="NJF82" s="101" t="e">
        <f>(NJF85+#REF!)*NJF86</f>
        <v>#REF!</v>
      </c>
      <c r="NJG82" s="101" t="e">
        <f>(NJG85+#REF!)*NJG86</f>
        <v>#REF!</v>
      </c>
      <c r="NJH82" s="101" t="e">
        <f>(NJH85+#REF!)*NJH86</f>
        <v>#REF!</v>
      </c>
      <c r="NJI82" s="101" t="e">
        <f>(NJI85+#REF!)*NJI86</f>
        <v>#REF!</v>
      </c>
      <c r="NJJ82" s="101" t="e">
        <f>(NJJ85+#REF!)*NJJ86</f>
        <v>#REF!</v>
      </c>
      <c r="NJK82" s="101" t="e">
        <f>(NJK85+#REF!)*NJK86</f>
        <v>#REF!</v>
      </c>
      <c r="NJL82" s="101" t="e">
        <f>(NJL85+#REF!)*NJL86</f>
        <v>#REF!</v>
      </c>
      <c r="NJM82" s="101" t="e">
        <f>(NJM85+#REF!)*NJM86</f>
        <v>#REF!</v>
      </c>
      <c r="NJN82" s="101" t="e">
        <f>(NJN85+#REF!)*NJN86</f>
        <v>#REF!</v>
      </c>
      <c r="NJO82" s="101" t="e">
        <f>(NJO85+#REF!)*NJO86</f>
        <v>#REF!</v>
      </c>
      <c r="NJP82" s="101" t="e">
        <f>(NJP85+#REF!)*NJP86</f>
        <v>#REF!</v>
      </c>
      <c r="NJQ82" s="101" t="e">
        <f>(NJQ85+#REF!)*NJQ86</f>
        <v>#REF!</v>
      </c>
      <c r="NJR82" s="101" t="e">
        <f>(NJR85+#REF!)*NJR86</f>
        <v>#REF!</v>
      </c>
      <c r="NJS82" s="101" t="e">
        <f>(NJS85+#REF!)*NJS86</f>
        <v>#REF!</v>
      </c>
      <c r="NJT82" s="101" t="e">
        <f>(NJT85+#REF!)*NJT86</f>
        <v>#REF!</v>
      </c>
      <c r="NJU82" s="101" t="e">
        <f>(NJU85+#REF!)*NJU86</f>
        <v>#REF!</v>
      </c>
      <c r="NJV82" s="101" t="e">
        <f>(NJV85+#REF!)*NJV86</f>
        <v>#REF!</v>
      </c>
      <c r="NJW82" s="101" t="e">
        <f>(NJW85+#REF!)*NJW86</f>
        <v>#REF!</v>
      </c>
      <c r="NJX82" s="101" t="e">
        <f>(NJX85+#REF!)*NJX86</f>
        <v>#REF!</v>
      </c>
      <c r="NJY82" s="101" t="e">
        <f>(NJY85+#REF!)*NJY86</f>
        <v>#REF!</v>
      </c>
      <c r="NJZ82" s="101" t="e">
        <f>(NJZ85+#REF!)*NJZ86</f>
        <v>#REF!</v>
      </c>
      <c r="NKA82" s="101" t="e">
        <f>(NKA85+#REF!)*NKA86</f>
        <v>#REF!</v>
      </c>
      <c r="NKB82" s="101" t="e">
        <f>(NKB85+#REF!)*NKB86</f>
        <v>#REF!</v>
      </c>
      <c r="NKC82" s="101" t="e">
        <f>(NKC85+#REF!)*NKC86</f>
        <v>#REF!</v>
      </c>
      <c r="NKD82" s="101" t="e">
        <f>(NKD85+#REF!)*NKD86</f>
        <v>#REF!</v>
      </c>
      <c r="NKE82" s="101" t="e">
        <f>(NKE85+#REF!)*NKE86</f>
        <v>#REF!</v>
      </c>
      <c r="NKF82" s="101" t="e">
        <f>(NKF85+#REF!)*NKF86</f>
        <v>#REF!</v>
      </c>
      <c r="NKG82" s="101" t="e">
        <f>(NKG85+#REF!)*NKG86</f>
        <v>#REF!</v>
      </c>
      <c r="NKH82" s="101" t="e">
        <f>(NKH85+#REF!)*NKH86</f>
        <v>#REF!</v>
      </c>
      <c r="NKI82" s="101" t="e">
        <f>(NKI85+#REF!)*NKI86</f>
        <v>#REF!</v>
      </c>
      <c r="NKJ82" s="101" t="e">
        <f>(NKJ85+#REF!)*NKJ86</f>
        <v>#REF!</v>
      </c>
      <c r="NKK82" s="101" t="e">
        <f>(NKK85+#REF!)*NKK86</f>
        <v>#REF!</v>
      </c>
      <c r="NKL82" s="101" t="e">
        <f>(NKL85+#REF!)*NKL86</f>
        <v>#REF!</v>
      </c>
      <c r="NKM82" s="101" t="e">
        <f>(NKM85+#REF!)*NKM86</f>
        <v>#REF!</v>
      </c>
      <c r="NKN82" s="101" t="e">
        <f>(NKN85+#REF!)*NKN86</f>
        <v>#REF!</v>
      </c>
      <c r="NKO82" s="101" t="e">
        <f>(NKO85+#REF!)*NKO86</f>
        <v>#REF!</v>
      </c>
      <c r="NKP82" s="101" t="e">
        <f>(NKP85+#REF!)*NKP86</f>
        <v>#REF!</v>
      </c>
      <c r="NKQ82" s="101" t="e">
        <f>(NKQ85+#REF!)*NKQ86</f>
        <v>#REF!</v>
      </c>
      <c r="NKR82" s="101" t="e">
        <f>(NKR85+#REF!)*NKR86</f>
        <v>#REF!</v>
      </c>
      <c r="NKS82" s="101" t="e">
        <f>(NKS85+#REF!)*NKS86</f>
        <v>#REF!</v>
      </c>
      <c r="NKT82" s="101" t="e">
        <f>(NKT85+#REF!)*NKT86</f>
        <v>#REF!</v>
      </c>
      <c r="NKU82" s="101" t="e">
        <f>(NKU85+#REF!)*NKU86</f>
        <v>#REF!</v>
      </c>
      <c r="NKV82" s="101" t="e">
        <f>(NKV85+#REF!)*NKV86</f>
        <v>#REF!</v>
      </c>
      <c r="NKW82" s="101" t="e">
        <f>(NKW85+#REF!)*NKW86</f>
        <v>#REF!</v>
      </c>
      <c r="NKX82" s="101" t="e">
        <f>(NKX85+#REF!)*NKX86</f>
        <v>#REF!</v>
      </c>
      <c r="NKY82" s="101" t="e">
        <f>(NKY85+#REF!)*NKY86</f>
        <v>#REF!</v>
      </c>
      <c r="NKZ82" s="101" t="e">
        <f>(NKZ85+#REF!)*NKZ86</f>
        <v>#REF!</v>
      </c>
      <c r="NLA82" s="101" t="e">
        <f>(NLA85+#REF!)*NLA86</f>
        <v>#REF!</v>
      </c>
      <c r="NLB82" s="101" t="e">
        <f>(NLB85+#REF!)*NLB86</f>
        <v>#REF!</v>
      </c>
      <c r="NLC82" s="101" t="e">
        <f>(NLC85+#REF!)*NLC86</f>
        <v>#REF!</v>
      </c>
      <c r="NLD82" s="101" t="e">
        <f>(NLD85+#REF!)*NLD86</f>
        <v>#REF!</v>
      </c>
      <c r="NLE82" s="101" t="e">
        <f>(NLE85+#REF!)*NLE86</f>
        <v>#REF!</v>
      </c>
      <c r="NLF82" s="101" t="e">
        <f>(NLF85+#REF!)*NLF86</f>
        <v>#REF!</v>
      </c>
      <c r="NLG82" s="101" t="e">
        <f>(NLG85+#REF!)*NLG86</f>
        <v>#REF!</v>
      </c>
      <c r="NLH82" s="101" t="e">
        <f>(NLH85+#REF!)*NLH86</f>
        <v>#REF!</v>
      </c>
      <c r="NLI82" s="101" t="e">
        <f>(NLI85+#REF!)*NLI86</f>
        <v>#REF!</v>
      </c>
      <c r="NLJ82" s="101" t="e">
        <f>(NLJ85+#REF!)*NLJ86</f>
        <v>#REF!</v>
      </c>
      <c r="NLK82" s="101" t="e">
        <f>(NLK85+#REF!)*NLK86</f>
        <v>#REF!</v>
      </c>
      <c r="NLL82" s="101" t="e">
        <f>(NLL85+#REF!)*NLL86</f>
        <v>#REF!</v>
      </c>
      <c r="NLM82" s="101" t="e">
        <f>(NLM85+#REF!)*NLM86</f>
        <v>#REF!</v>
      </c>
      <c r="NLN82" s="101" t="e">
        <f>(NLN85+#REF!)*NLN86</f>
        <v>#REF!</v>
      </c>
      <c r="NLO82" s="101" t="e">
        <f>(NLO85+#REF!)*NLO86</f>
        <v>#REF!</v>
      </c>
      <c r="NLP82" s="101" t="e">
        <f>(NLP85+#REF!)*NLP86</f>
        <v>#REF!</v>
      </c>
      <c r="NLQ82" s="101" t="e">
        <f>(NLQ85+#REF!)*NLQ86</f>
        <v>#REF!</v>
      </c>
      <c r="NLR82" s="101" t="e">
        <f>(NLR85+#REF!)*NLR86</f>
        <v>#REF!</v>
      </c>
      <c r="NLS82" s="101" t="e">
        <f>(NLS85+#REF!)*NLS86</f>
        <v>#REF!</v>
      </c>
      <c r="NLT82" s="101" t="e">
        <f>(NLT85+#REF!)*NLT86</f>
        <v>#REF!</v>
      </c>
      <c r="NLU82" s="101" t="e">
        <f>(NLU85+#REF!)*NLU86</f>
        <v>#REF!</v>
      </c>
      <c r="NLV82" s="101" t="e">
        <f>(NLV85+#REF!)*NLV86</f>
        <v>#REF!</v>
      </c>
      <c r="NLW82" s="101" t="e">
        <f>(NLW85+#REF!)*NLW86</f>
        <v>#REF!</v>
      </c>
      <c r="NLX82" s="101" t="e">
        <f>(NLX85+#REF!)*NLX86</f>
        <v>#REF!</v>
      </c>
      <c r="NLY82" s="101" t="e">
        <f>(NLY85+#REF!)*NLY86</f>
        <v>#REF!</v>
      </c>
      <c r="NLZ82" s="101" t="e">
        <f>(NLZ85+#REF!)*NLZ86</f>
        <v>#REF!</v>
      </c>
      <c r="NMA82" s="101" t="e">
        <f>(NMA85+#REF!)*NMA86</f>
        <v>#REF!</v>
      </c>
      <c r="NMB82" s="101" t="e">
        <f>(NMB85+#REF!)*NMB86</f>
        <v>#REF!</v>
      </c>
      <c r="NMC82" s="101" t="e">
        <f>(NMC85+#REF!)*NMC86</f>
        <v>#REF!</v>
      </c>
      <c r="NMD82" s="101" t="e">
        <f>(NMD85+#REF!)*NMD86</f>
        <v>#REF!</v>
      </c>
      <c r="NME82" s="101" t="e">
        <f>(NME85+#REF!)*NME86</f>
        <v>#REF!</v>
      </c>
      <c r="NMF82" s="101" t="e">
        <f>(NMF85+#REF!)*NMF86</f>
        <v>#REF!</v>
      </c>
      <c r="NMG82" s="101" t="e">
        <f>(NMG85+#REF!)*NMG86</f>
        <v>#REF!</v>
      </c>
      <c r="NMH82" s="101" t="e">
        <f>(NMH85+#REF!)*NMH86</f>
        <v>#REF!</v>
      </c>
      <c r="NMI82" s="101" t="e">
        <f>(NMI85+#REF!)*NMI86</f>
        <v>#REF!</v>
      </c>
      <c r="NMJ82" s="101" t="e">
        <f>(NMJ85+#REF!)*NMJ86</f>
        <v>#REF!</v>
      </c>
      <c r="NMK82" s="101" t="e">
        <f>(NMK85+#REF!)*NMK86</f>
        <v>#REF!</v>
      </c>
      <c r="NML82" s="101" t="e">
        <f>(NML85+#REF!)*NML86</f>
        <v>#REF!</v>
      </c>
      <c r="NMM82" s="101" t="e">
        <f>(NMM85+#REF!)*NMM86</f>
        <v>#REF!</v>
      </c>
      <c r="NMN82" s="101" t="e">
        <f>(NMN85+#REF!)*NMN86</f>
        <v>#REF!</v>
      </c>
      <c r="NMO82" s="101" t="e">
        <f>(NMO85+#REF!)*NMO86</f>
        <v>#REF!</v>
      </c>
      <c r="NMP82" s="101" t="e">
        <f>(NMP85+#REF!)*NMP86</f>
        <v>#REF!</v>
      </c>
      <c r="NMQ82" s="101" t="e">
        <f>(NMQ85+#REF!)*NMQ86</f>
        <v>#REF!</v>
      </c>
      <c r="NMR82" s="101" t="e">
        <f>(NMR85+#REF!)*NMR86</f>
        <v>#REF!</v>
      </c>
      <c r="NMS82" s="101" t="e">
        <f>(NMS85+#REF!)*NMS86</f>
        <v>#REF!</v>
      </c>
      <c r="NMT82" s="101" t="e">
        <f>(NMT85+#REF!)*NMT86</f>
        <v>#REF!</v>
      </c>
      <c r="NMU82" s="101" t="e">
        <f>(NMU85+#REF!)*NMU86</f>
        <v>#REF!</v>
      </c>
      <c r="NMV82" s="101" t="e">
        <f>(NMV85+#REF!)*NMV86</f>
        <v>#REF!</v>
      </c>
      <c r="NMW82" s="101" t="e">
        <f>(NMW85+#REF!)*NMW86</f>
        <v>#REF!</v>
      </c>
      <c r="NMX82" s="101" t="e">
        <f>(NMX85+#REF!)*NMX86</f>
        <v>#REF!</v>
      </c>
      <c r="NMY82" s="101" t="e">
        <f>(NMY85+#REF!)*NMY86</f>
        <v>#REF!</v>
      </c>
      <c r="NMZ82" s="101" t="e">
        <f>(NMZ85+#REF!)*NMZ86</f>
        <v>#REF!</v>
      </c>
      <c r="NNA82" s="101" t="e">
        <f>(NNA85+#REF!)*NNA86</f>
        <v>#REF!</v>
      </c>
      <c r="NNB82" s="101" t="e">
        <f>(NNB85+#REF!)*NNB86</f>
        <v>#REF!</v>
      </c>
      <c r="NNC82" s="101" t="e">
        <f>(NNC85+#REF!)*NNC86</f>
        <v>#REF!</v>
      </c>
      <c r="NND82" s="101" t="e">
        <f>(NND85+#REF!)*NND86</f>
        <v>#REF!</v>
      </c>
      <c r="NNE82" s="101" t="e">
        <f>(NNE85+#REF!)*NNE86</f>
        <v>#REF!</v>
      </c>
      <c r="NNF82" s="101" t="e">
        <f>(NNF85+#REF!)*NNF86</f>
        <v>#REF!</v>
      </c>
      <c r="NNG82" s="101" t="e">
        <f>(NNG85+#REF!)*NNG86</f>
        <v>#REF!</v>
      </c>
      <c r="NNH82" s="101" t="e">
        <f>(NNH85+#REF!)*NNH86</f>
        <v>#REF!</v>
      </c>
      <c r="NNI82" s="101" t="e">
        <f>(NNI85+#REF!)*NNI86</f>
        <v>#REF!</v>
      </c>
      <c r="NNJ82" s="101" t="e">
        <f>(NNJ85+#REF!)*NNJ86</f>
        <v>#REF!</v>
      </c>
      <c r="NNK82" s="101" t="e">
        <f>(NNK85+#REF!)*NNK86</f>
        <v>#REF!</v>
      </c>
      <c r="NNL82" s="101" t="e">
        <f>(NNL85+#REF!)*NNL86</f>
        <v>#REF!</v>
      </c>
      <c r="NNM82" s="101" t="e">
        <f>(NNM85+#REF!)*NNM86</f>
        <v>#REF!</v>
      </c>
      <c r="NNN82" s="101" t="e">
        <f>(NNN85+#REF!)*NNN86</f>
        <v>#REF!</v>
      </c>
      <c r="NNO82" s="101" t="e">
        <f>(NNO85+#REF!)*NNO86</f>
        <v>#REF!</v>
      </c>
      <c r="NNP82" s="101" t="e">
        <f>(NNP85+#REF!)*NNP86</f>
        <v>#REF!</v>
      </c>
      <c r="NNQ82" s="101" t="e">
        <f>(NNQ85+#REF!)*NNQ86</f>
        <v>#REF!</v>
      </c>
      <c r="NNR82" s="101" t="e">
        <f>(NNR85+#REF!)*NNR86</f>
        <v>#REF!</v>
      </c>
      <c r="NNS82" s="101" t="e">
        <f>(NNS85+#REF!)*NNS86</f>
        <v>#REF!</v>
      </c>
      <c r="NNT82" s="101" t="e">
        <f>(NNT85+#REF!)*NNT86</f>
        <v>#REF!</v>
      </c>
      <c r="NNU82" s="101" t="e">
        <f>(NNU85+#REF!)*NNU86</f>
        <v>#REF!</v>
      </c>
      <c r="NNV82" s="101" t="e">
        <f>(NNV85+#REF!)*NNV86</f>
        <v>#REF!</v>
      </c>
      <c r="NNW82" s="101" t="e">
        <f>(NNW85+#REF!)*NNW86</f>
        <v>#REF!</v>
      </c>
      <c r="NNX82" s="101" t="e">
        <f>(NNX85+#REF!)*NNX86</f>
        <v>#REF!</v>
      </c>
      <c r="NNY82" s="101" t="e">
        <f>(NNY85+#REF!)*NNY86</f>
        <v>#REF!</v>
      </c>
      <c r="NNZ82" s="101" t="e">
        <f>(NNZ85+#REF!)*NNZ86</f>
        <v>#REF!</v>
      </c>
      <c r="NOA82" s="101" t="e">
        <f>(NOA85+#REF!)*NOA86</f>
        <v>#REF!</v>
      </c>
      <c r="NOB82" s="101" t="e">
        <f>(NOB85+#REF!)*NOB86</f>
        <v>#REF!</v>
      </c>
      <c r="NOC82" s="101" t="e">
        <f>(NOC85+#REF!)*NOC86</f>
        <v>#REF!</v>
      </c>
      <c r="NOD82" s="101" t="e">
        <f>(NOD85+#REF!)*NOD86</f>
        <v>#REF!</v>
      </c>
      <c r="NOE82" s="101" t="e">
        <f>(NOE85+#REF!)*NOE86</f>
        <v>#REF!</v>
      </c>
      <c r="NOF82" s="101" t="e">
        <f>(NOF85+#REF!)*NOF86</f>
        <v>#REF!</v>
      </c>
      <c r="NOG82" s="101" t="e">
        <f>(NOG85+#REF!)*NOG86</f>
        <v>#REF!</v>
      </c>
      <c r="NOH82" s="101" t="e">
        <f>(NOH85+#REF!)*NOH86</f>
        <v>#REF!</v>
      </c>
      <c r="NOI82" s="101" t="e">
        <f>(NOI85+#REF!)*NOI86</f>
        <v>#REF!</v>
      </c>
      <c r="NOJ82" s="101" t="e">
        <f>(NOJ85+#REF!)*NOJ86</f>
        <v>#REF!</v>
      </c>
      <c r="NOK82" s="101" t="e">
        <f>(NOK85+#REF!)*NOK86</f>
        <v>#REF!</v>
      </c>
      <c r="NOL82" s="101" t="e">
        <f>(NOL85+#REF!)*NOL86</f>
        <v>#REF!</v>
      </c>
      <c r="NOM82" s="101" t="e">
        <f>(NOM85+#REF!)*NOM86</f>
        <v>#REF!</v>
      </c>
      <c r="NON82" s="101" t="e">
        <f>(NON85+#REF!)*NON86</f>
        <v>#REF!</v>
      </c>
      <c r="NOO82" s="101" t="e">
        <f>(NOO85+#REF!)*NOO86</f>
        <v>#REF!</v>
      </c>
      <c r="NOP82" s="101" t="e">
        <f>(NOP85+#REF!)*NOP86</f>
        <v>#REF!</v>
      </c>
      <c r="NOQ82" s="101" t="e">
        <f>(NOQ85+#REF!)*NOQ86</f>
        <v>#REF!</v>
      </c>
      <c r="NOR82" s="101" t="e">
        <f>(NOR85+#REF!)*NOR86</f>
        <v>#REF!</v>
      </c>
      <c r="NOS82" s="101" t="e">
        <f>(NOS85+#REF!)*NOS86</f>
        <v>#REF!</v>
      </c>
      <c r="NOT82" s="101" t="e">
        <f>(NOT85+#REF!)*NOT86</f>
        <v>#REF!</v>
      </c>
      <c r="NOU82" s="101" t="e">
        <f>(NOU85+#REF!)*NOU86</f>
        <v>#REF!</v>
      </c>
      <c r="NOV82" s="101" t="e">
        <f>(NOV85+#REF!)*NOV86</f>
        <v>#REF!</v>
      </c>
      <c r="NOW82" s="101" t="e">
        <f>(NOW85+#REF!)*NOW86</f>
        <v>#REF!</v>
      </c>
      <c r="NOX82" s="101" t="e">
        <f>(NOX85+#REF!)*NOX86</f>
        <v>#REF!</v>
      </c>
      <c r="NOY82" s="101" t="e">
        <f>(NOY85+#REF!)*NOY86</f>
        <v>#REF!</v>
      </c>
      <c r="NOZ82" s="101" t="e">
        <f>(NOZ85+#REF!)*NOZ86</f>
        <v>#REF!</v>
      </c>
      <c r="NPA82" s="101" t="e">
        <f>(NPA85+#REF!)*NPA86</f>
        <v>#REF!</v>
      </c>
      <c r="NPB82" s="101" t="e">
        <f>(NPB85+#REF!)*NPB86</f>
        <v>#REF!</v>
      </c>
      <c r="NPC82" s="101" t="e">
        <f>(NPC85+#REF!)*NPC86</f>
        <v>#REF!</v>
      </c>
      <c r="NPD82" s="101" t="e">
        <f>(NPD85+#REF!)*NPD86</f>
        <v>#REF!</v>
      </c>
      <c r="NPE82" s="101" t="e">
        <f>(NPE85+#REF!)*NPE86</f>
        <v>#REF!</v>
      </c>
      <c r="NPF82" s="101" t="e">
        <f>(NPF85+#REF!)*NPF86</f>
        <v>#REF!</v>
      </c>
      <c r="NPG82" s="101" t="e">
        <f>(NPG85+#REF!)*NPG86</f>
        <v>#REF!</v>
      </c>
      <c r="NPH82" s="101" t="e">
        <f>(NPH85+#REF!)*NPH86</f>
        <v>#REF!</v>
      </c>
      <c r="NPI82" s="101" t="e">
        <f>(NPI85+#REF!)*NPI86</f>
        <v>#REF!</v>
      </c>
      <c r="NPJ82" s="101" t="e">
        <f>(NPJ85+#REF!)*NPJ86</f>
        <v>#REF!</v>
      </c>
      <c r="NPK82" s="101" t="e">
        <f>(NPK85+#REF!)*NPK86</f>
        <v>#REF!</v>
      </c>
      <c r="NPL82" s="101" t="e">
        <f>(NPL85+#REF!)*NPL86</f>
        <v>#REF!</v>
      </c>
      <c r="NPM82" s="101" t="e">
        <f>(NPM85+#REF!)*NPM86</f>
        <v>#REF!</v>
      </c>
      <c r="NPN82" s="101" t="e">
        <f>(NPN85+#REF!)*NPN86</f>
        <v>#REF!</v>
      </c>
      <c r="NPO82" s="101" t="e">
        <f>(NPO85+#REF!)*NPO86</f>
        <v>#REF!</v>
      </c>
      <c r="NPP82" s="101" t="e">
        <f>(NPP85+#REF!)*NPP86</f>
        <v>#REF!</v>
      </c>
      <c r="NPQ82" s="101" t="e">
        <f>(NPQ85+#REF!)*NPQ86</f>
        <v>#REF!</v>
      </c>
      <c r="NPR82" s="101" t="e">
        <f>(NPR85+#REF!)*NPR86</f>
        <v>#REF!</v>
      </c>
      <c r="NPS82" s="101" t="e">
        <f>(NPS85+#REF!)*NPS86</f>
        <v>#REF!</v>
      </c>
      <c r="NPT82" s="101" t="e">
        <f>(NPT85+#REF!)*NPT86</f>
        <v>#REF!</v>
      </c>
      <c r="NPU82" s="101" t="e">
        <f>(NPU85+#REF!)*NPU86</f>
        <v>#REF!</v>
      </c>
      <c r="NPV82" s="101" t="e">
        <f>(NPV85+#REF!)*NPV86</f>
        <v>#REF!</v>
      </c>
      <c r="NPW82" s="101" t="e">
        <f>(NPW85+#REF!)*NPW86</f>
        <v>#REF!</v>
      </c>
      <c r="NPX82" s="101" t="e">
        <f>(NPX85+#REF!)*NPX86</f>
        <v>#REF!</v>
      </c>
      <c r="NPY82" s="101" t="e">
        <f>(NPY85+#REF!)*NPY86</f>
        <v>#REF!</v>
      </c>
      <c r="NPZ82" s="101" t="e">
        <f>(NPZ85+#REF!)*NPZ86</f>
        <v>#REF!</v>
      </c>
      <c r="NQA82" s="101" t="e">
        <f>(NQA85+#REF!)*NQA86</f>
        <v>#REF!</v>
      </c>
      <c r="NQB82" s="101" t="e">
        <f>(NQB85+#REF!)*NQB86</f>
        <v>#REF!</v>
      </c>
      <c r="NQC82" s="101" t="e">
        <f>(NQC85+#REF!)*NQC86</f>
        <v>#REF!</v>
      </c>
      <c r="NQD82" s="101" t="e">
        <f>(NQD85+#REF!)*NQD86</f>
        <v>#REF!</v>
      </c>
      <c r="NQE82" s="101" t="e">
        <f>(NQE85+#REF!)*NQE86</f>
        <v>#REF!</v>
      </c>
      <c r="NQF82" s="101" t="e">
        <f>(NQF85+#REF!)*NQF86</f>
        <v>#REF!</v>
      </c>
      <c r="NQG82" s="101" t="e">
        <f>(NQG85+#REF!)*NQG86</f>
        <v>#REF!</v>
      </c>
      <c r="NQH82" s="101" t="e">
        <f>(NQH85+#REF!)*NQH86</f>
        <v>#REF!</v>
      </c>
      <c r="NQI82" s="101" t="e">
        <f>(NQI85+#REF!)*NQI86</f>
        <v>#REF!</v>
      </c>
      <c r="NQJ82" s="101" t="e">
        <f>(NQJ85+#REF!)*NQJ86</f>
        <v>#REF!</v>
      </c>
      <c r="NQK82" s="101" t="e">
        <f>(NQK85+#REF!)*NQK86</f>
        <v>#REF!</v>
      </c>
      <c r="NQL82" s="101" t="e">
        <f>(NQL85+#REF!)*NQL86</f>
        <v>#REF!</v>
      </c>
      <c r="NQM82" s="101" t="e">
        <f>(NQM85+#REF!)*NQM86</f>
        <v>#REF!</v>
      </c>
      <c r="NQN82" s="101" t="e">
        <f>(NQN85+#REF!)*NQN86</f>
        <v>#REF!</v>
      </c>
      <c r="NQO82" s="101" t="e">
        <f>(NQO85+#REF!)*NQO86</f>
        <v>#REF!</v>
      </c>
      <c r="NQP82" s="101" t="e">
        <f>(NQP85+#REF!)*NQP86</f>
        <v>#REF!</v>
      </c>
      <c r="NQQ82" s="101" t="e">
        <f>(NQQ85+#REF!)*NQQ86</f>
        <v>#REF!</v>
      </c>
      <c r="NQR82" s="101" t="e">
        <f>(NQR85+#REF!)*NQR86</f>
        <v>#REF!</v>
      </c>
      <c r="NQS82" s="101" t="e">
        <f>(NQS85+#REF!)*NQS86</f>
        <v>#REF!</v>
      </c>
      <c r="NQT82" s="101" t="e">
        <f>(NQT85+#REF!)*NQT86</f>
        <v>#REF!</v>
      </c>
      <c r="NQU82" s="101" t="e">
        <f>(NQU85+#REF!)*NQU86</f>
        <v>#REF!</v>
      </c>
      <c r="NQV82" s="101" t="e">
        <f>(NQV85+#REF!)*NQV86</f>
        <v>#REF!</v>
      </c>
      <c r="NQW82" s="101" t="e">
        <f>(NQW85+#REF!)*NQW86</f>
        <v>#REF!</v>
      </c>
      <c r="NQX82" s="101" t="e">
        <f>(NQX85+#REF!)*NQX86</f>
        <v>#REF!</v>
      </c>
      <c r="NQY82" s="101" t="e">
        <f>(NQY85+#REF!)*NQY86</f>
        <v>#REF!</v>
      </c>
      <c r="NQZ82" s="101" t="e">
        <f>(NQZ85+#REF!)*NQZ86</f>
        <v>#REF!</v>
      </c>
      <c r="NRA82" s="101" t="e">
        <f>(NRA85+#REF!)*NRA86</f>
        <v>#REF!</v>
      </c>
      <c r="NRB82" s="101" t="e">
        <f>(NRB85+#REF!)*NRB86</f>
        <v>#REF!</v>
      </c>
      <c r="NRC82" s="101" t="e">
        <f>(NRC85+#REF!)*NRC86</f>
        <v>#REF!</v>
      </c>
      <c r="NRD82" s="101" t="e">
        <f>(NRD85+#REF!)*NRD86</f>
        <v>#REF!</v>
      </c>
      <c r="NRE82" s="101" t="e">
        <f>(NRE85+#REF!)*NRE86</f>
        <v>#REF!</v>
      </c>
      <c r="NRF82" s="101" t="e">
        <f>(NRF85+#REF!)*NRF86</f>
        <v>#REF!</v>
      </c>
      <c r="NRG82" s="101" t="e">
        <f>(NRG85+#REF!)*NRG86</f>
        <v>#REF!</v>
      </c>
      <c r="NRH82" s="101" t="e">
        <f>(NRH85+#REF!)*NRH86</f>
        <v>#REF!</v>
      </c>
      <c r="NRI82" s="101" t="e">
        <f>(NRI85+#REF!)*NRI86</f>
        <v>#REF!</v>
      </c>
      <c r="NRJ82" s="101" t="e">
        <f>(NRJ85+#REF!)*NRJ86</f>
        <v>#REF!</v>
      </c>
      <c r="NRK82" s="101" t="e">
        <f>(NRK85+#REF!)*NRK86</f>
        <v>#REF!</v>
      </c>
      <c r="NRL82" s="101" t="e">
        <f>(NRL85+#REF!)*NRL86</f>
        <v>#REF!</v>
      </c>
      <c r="NRM82" s="101" t="e">
        <f>(NRM85+#REF!)*NRM86</f>
        <v>#REF!</v>
      </c>
      <c r="NRN82" s="101" t="e">
        <f>(NRN85+#REF!)*NRN86</f>
        <v>#REF!</v>
      </c>
      <c r="NRO82" s="101" t="e">
        <f>(NRO85+#REF!)*NRO86</f>
        <v>#REF!</v>
      </c>
      <c r="NRP82" s="101" t="e">
        <f>(NRP85+#REF!)*NRP86</f>
        <v>#REF!</v>
      </c>
      <c r="NRQ82" s="101" t="e">
        <f>(NRQ85+#REF!)*NRQ86</f>
        <v>#REF!</v>
      </c>
      <c r="NRR82" s="101" t="e">
        <f>(NRR85+#REF!)*NRR86</f>
        <v>#REF!</v>
      </c>
      <c r="NRS82" s="101" t="e">
        <f>(NRS85+#REF!)*NRS86</f>
        <v>#REF!</v>
      </c>
      <c r="NRT82" s="101" t="e">
        <f>(NRT85+#REF!)*NRT86</f>
        <v>#REF!</v>
      </c>
      <c r="NRU82" s="101" t="e">
        <f>(NRU85+#REF!)*NRU86</f>
        <v>#REF!</v>
      </c>
      <c r="NRV82" s="101" t="e">
        <f>(NRV85+#REF!)*NRV86</f>
        <v>#REF!</v>
      </c>
      <c r="NRW82" s="101" t="e">
        <f>(NRW85+#REF!)*NRW86</f>
        <v>#REF!</v>
      </c>
      <c r="NRX82" s="101" t="e">
        <f>(NRX85+#REF!)*NRX86</f>
        <v>#REF!</v>
      </c>
      <c r="NRY82" s="101" t="e">
        <f>(NRY85+#REF!)*NRY86</f>
        <v>#REF!</v>
      </c>
      <c r="NRZ82" s="101" t="e">
        <f>(NRZ85+#REF!)*NRZ86</f>
        <v>#REF!</v>
      </c>
      <c r="NSA82" s="101" t="e">
        <f>(NSA85+#REF!)*NSA86</f>
        <v>#REF!</v>
      </c>
      <c r="NSB82" s="101" t="e">
        <f>(NSB85+#REF!)*NSB86</f>
        <v>#REF!</v>
      </c>
      <c r="NSC82" s="101" t="e">
        <f>(NSC85+#REF!)*NSC86</f>
        <v>#REF!</v>
      </c>
      <c r="NSD82" s="101" t="e">
        <f>(NSD85+#REF!)*NSD86</f>
        <v>#REF!</v>
      </c>
      <c r="NSE82" s="101" t="e">
        <f>(NSE85+#REF!)*NSE86</f>
        <v>#REF!</v>
      </c>
      <c r="NSF82" s="101" t="e">
        <f>(NSF85+#REF!)*NSF86</f>
        <v>#REF!</v>
      </c>
      <c r="NSG82" s="101" t="e">
        <f>(NSG85+#REF!)*NSG86</f>
        <v>#REF!</v>
      </c>
      <c r="NSH82" s="101" t="e">
        <f>(NSH85+#REF!)*NSH86</f>
        <v>#REF!</v>
      </c>
      <c r="NSI82" s="101" t="e">
        <f>(NSI85+#REF!)*NSI86</f>
        <v>#REF!</v>
      </c>
      <c r="NSJ82" s="101" t="e">
        <f>(NSJ85+#REF!)*NSJ86</f>
        <v>#REF!</v>
      </c>
      <c r="NSK82" s="101" t="e">
        <f>(NSK85+#REF!)*NSK86</f>
        <v>#REF!</v>
      </c>
      <c r="NSL82" s="101" t="e">
        <f>(NSL85+#REF!)*NSL86</f>
        <v>#REF!</v>
      </c>
      <c r="NSM82" s="101" t="e">
        <f>(NSM85+#REF!)*NSM86</f>
        <v>#REF!</v>
      </c>
      <c r="NSN82" s="101" t="e">
        <f>(NSN85+#REF!)*NSN86</f>
        <v>#REF!</v>
      </c>
      <c r="NSO82" s="101" t="e">
        <f>(NSO85+#REF!)*NSO86</f>
        <v>#REF!</v>
      </c>
      <c r="NSP82" s="101" t="e">
        <f>(NSP85+#REF!)*NSP86</f>
        <v>#REF!</v>
      </c>
      <c r="NSQ82" s="101" t="e">
        <f>(NSQ85+#REF!)*NSQ86</f>
        <v>#REF!</v>
      </c>
      <c r="NSR82" s="101" t="e">
        <f>(NSR85+#REF!)*NSR86</f>
        <v>#REF!</v>
      </c>
      <c r="NSS82" s="101" t="e">
        <f>(NSS85+#REF!)*NSS86</f>
        <v>#REF!</v>
      </c>
      <c r="NST82" s="101" t="e">
        <f>(NST85+#REF!)*NST86</f>
        <v>#REF!</v>
      </c>
      <c r="NSU82" s="101" t="e">
        <f>(NSU85+#REF!)*NSU86</f>
        <v>#REF!</v>
      </c>
      <c r="NSV82" s="101" t="e">
        <f>(NSV85+#REF!)*NSV86</f>
        <v>#REF!</v>
      </c>
      <c r="NSW82" s="101" t="e">
        <f>(NSW85+#REF!)*NSW86</f>
        <v>#REF!</v>
      </c>
      <c r="NSX82" s="101" t="e">
        <f>(NSX85+#REF!)*NSX86</f>
        <v>#REF!</v>
      </c>
      <c r="NSY82" s="101" t="e">
        <f>(NSY85+#REF!)*NSY86</f>
        <v>#REF!</v>
      </c>
      <c r="NSZ82" s="101" t="e">
        <f>(NSZ85+#REF!)*NSZ86</f>
        <v>#REF!</v>
      </c>
      <c r="NTA82" s="101" t="e">
        <f>(NTA85+#REF!)*NTA86</f>
        <v>#REF!</v>
      </c>
      <c r="NTB82" s="101" t="e">
        <f>(NTB85+#REF!)*NTB86</f>
        <v>#REF!</v>
      </c>
      <c r="NTC82" s="101" t="e">
        <f>(NTC85+#REF!)*NTC86</f>
        <v>#REF!</v>
      </c>
      <c r="NTD82" s="101" t="e">
        <f>(NTD85+#REF!)*NTD86</f>
        <v>#REF!</v>
      </c>
      <c r="NTE82" s="101" t="e">
        <f>(NTE85+#REF!)*NTE86</f>
        <v>#REF!</v>
      </c>
      <c r="NTF82" s="101" t="e">
        <f>(NTF85+#REF!)*NTF86</f>
        <v>#REF!</v>
      </c>
      <c r="NTG82" s="101" t="e">
        <f>(NTG85+#REF!)*NTG86</f>
        <v>#REF!</v>
      </c>
      <c r="NTH82" s="101" t="e">
        <f>(NTH85+#REF!)*NTH86</f>
        <v>#REF!</v>
      </c>
      <c r="NTI82" s="101" t="e">
        <f>(NTI85+#REF!)*NTI86</f>
        <v>#REF!</v>
      </c>
      <c r="NTJ82" s="101" t="e">
        <f>(NTJ85+#REF!)*NTJ86</f>
        <v>#REF!</v>
      </c>
      <c r="NTK82" s="101" t="e">
        <f>(NTK85+#REF!)*NTK86</f>
        <v>#REF!</v>
      </c>
      <c r="NTL82" s="101" t="e">
        <f>(NTL85+#REF!)*NTL86</f>
        <v>#REF!</v>
      </c>
      <c r="NTM82" s="101" t="e">
        <f>(NTM85+#REF!)*NTM86</f>
        <v>#REF!</v>
      </c>
      <c r="NTN82" s="101" t="e">
        <f>(NTN85+#REF!)*NTN86</f>
        <v>#REF!</v>
      </c>
      <c r="NTO82" s="101" t="e">
        <f>(NTO85+#REF!)*NTO86</f>
        <v>#REF!</v>
      </c>
      <c r="NTP82" s="101" t="e">
        <f>(NTP85+#REF!)*NTP86</f>
        <v>#REF!</v>
      </c>
      <c r="NTQ82" s="101" t="e">
        <f>(NTQ85+#REF!)*NTQ86</f>
        <v>#REF!</v>
      </c>
      <c r="NTR82" s="101" t="e">
        <f>(NTR85+#REF!)*NTR86</f>
        <v>#REF!</v>
      </c>
      <c r="NTS82" s="101" t="e">
        <f>(NTS85+#REF!)*NTS86</f>
        <v>#REF!</v>
      </c>
      <c r="NTT82" s="101" t="e">
        <f>(NTT85+#REF!)*NTT86</f>
        <v>#REF!</v>
      </c>
      <c r="NTU82" s="101" t="e">
        <f>(NTU85+#REF!)*NTU86</f>
        <v>#REF!</v>
      </c>
      <c r="NTV82" s="101" t="e">
        <f>(NTV85+#REF!)*NTV86</f>
        <v>#REF!</v>
      </c>
      <c r="NTW82" s="101" t="e">
        <f>(NTW85+#REF!)*NTW86</f>
        <v>#REF!</v>
      </c>
      <c r="NTX82" s="101" t="e">
        <f>(NTX85+#REF!)*NTX86</f>
        <v>#REF!</v>
      </c>
      <c r="NTY82" s="101" t="e">
        <f>(NTY85+#REF!)*NTY86</f>
        <v>#REF!</v>
      </c>
      <c r="NTZ82" s="101" t="e">
        <f>(NTZ85+#REF!)*NTZ86</f>
        <v>#REF!</v>
      </c>
      <c r="NUA82" s="101" t="e">
        <f>(NUA85+#REF!)*NUA86</f>
        <v>#REF!</v>
      </c>
      <c r="NUB82" s="101" t="e">
        <f>(NUB85+#REF!)*NUB86</f>
        <v>#REF!</v>
      </c>
      <c r="NUC82" s="101" t="e">
        <f>(NUC85+#REF!)*NUC86</f>
        <v>#REF!</v>
      </c>
      <c r="NUD82" s="101" t="e">
        <f>(NUD85+#REF!)*NUD86</f>
        <v>#REF!</v>
      </c>
      <c r="NUE82" s="101" t="e">
        <f>(NUE85+#REF!)*NUE86</f>
        <v>#REF!</v>
      </c>
      <c r="NUF82" s="101" t="e">
        <f>(NUF85+#REF!)*NUF86</f>
        <v>#REF!</v>
      </c>
      <c r="NUG82" s="101" t="e">
        <f>(NUG85+#REF!)*NUG86</f>
        <v>#REF!</v>
      </c>
      <c r="NUH82" s="101" t="e">
        <f>(NUH85+#REF!)*NUH86</f>
        <v>#REF!</v>
      </c>
      <c r="NUI82" s="101" t="e">
        <f>(NUI85+#REF!)*NUI86</f>
        <v>#REF!</v>
      </c>
      <c r="NUJ82" s="101" t="e">
        <f>(NUJ85+#REF!)*NUJ86</f>
        <v>#REF!</v>
      </c>
      <c r="NUK82" s="101" t="e">
        <f>(NUK85+#REF!)*NUK86</f>
        <v>#REF!</v>
      </c>
      <c r="NUL82" s="101" t="e">
        <f>(NUL85+#REF!)*NUL86</f>
        <v>#REF!</v>
      </c>
      <c r="NUM82" s="101" t="e">
        <f>(NUM85+#REF!)*NUM86</f>
        <v>#REF!</v>
      </c>
      <c r="NUN82" s="101" t="e">
        <f>(NUN85+#REF!)*NUN86</f>
        <v>#REF!</v>
      </c>
      <c r="NUO82" s="101" t="e">
        <f>(NUO85+#REF!)*NUO86</f>
        <v>#REF!</v>
      </c>
      <c r="NUP82" s="101" t="e">
        <f>(NUP85+#REF!)*NUP86</f>
        <v>#REF!</v>
      </c>
      <c r="NUQ82" s="101" t="e">
        <f>(NUQ85+#REF!)*NUQ86</f>
        <v>#REF!</v>
      </c>
      <c r="NUR82" s="101" t="e">
        <f>(NUR85+#REF!)*NUR86</f>
        <v>#REF!</v>
      </c>
      <c r="NUS82" s="101" t="e">
        <f>(NUS85+#REF!)*NUS86</f>
        <v>#REF!</v>
      </c>
      <c r="NUT82" s="101" t="e">
        <f>(NUT85+#REF!)*NUT86</f>
        <v>#REF!</v>
      </c>
      <c r="NUU82" s="101" t="e">
        <f>(NUU85+#REF!)*NUU86</f>
        <v>#REF!</v>
      </c>
      <c r="NUV82" s="101" t="e">
        <f>(NUV85+#REF!)*NUV86</f>
        <v>#REF!</v>
      </c>
      <c r="NUW82" s="101" t="e">
        <f>(NUW85+#REF!)*NUW86</f>
        <v>#REF!</v>
      </c>
      <c r="NUX82" s="101" t="e">
        <f>(NUX85+#REF!)*NUX86</f>
        <v>#REF!</v>
      </c>
      <c r="NUY82" s="101" t="e">
        <f>(NUY85+#REF!)*NUY86</f>
        <v>#REF!</v>
      </c>
      <c r="NUZ82" s="101" t="e">
        <f>(NUZ85+#REF!)*NUZ86</f>
        <v>#REF!</v>
      </c>
      <c r="NVA82" s="101" t="e">
        <f>(NVA85+#REF!)*NVA86</f>
        <v>#REF!</v>
      </c>
      <c r="NVB82" s="101" t="e">
        <f>(NVB85+#REF!)*NVB86</f>
        <v>#REF!</v>
      </c>
      <c r="NVC82" s="101" t="e">
        <f>(NVC85+#REF!)*NVC86</f>
        <v>#REF!</v>
      </c>
      <c r="NVD82" s="101" t="e">
        <f>(NVD85+#REF!)*NVD86</f>
        <v>#REF!</v>
      </c>
      <c r="NVE82" s="101" t="e">
        <f>(NVE85+#REF!)*NVE86</f>
        <v>#REF!</v>
      </c>
      <c r="NVF82" s="101" t="e">
        <f>(NVF85+#REF!)*NVF86</f>
        <v>#REF!</v>
      </c>
      <c r="NVG82" s="101" t="e">
        <f>(NVG85+#REF!)*NVG86</f>
        <v>#REF!</v>
      </c>
      <c r="NVH82" s="101" t="e">
        <f>(NVH85+#REF!)*NVH86</f>
        <v>#REF!</v>
      </c>
      <c r="NVI82" s="101" t="e">
        <f>(NVI85+#REF!)*NVI86</f>
        <v>#REF!</v>
      </c>
      <c r="NVJ82" s="101" t="e">
        <f>(NVJ85+#REF!)*NVJ86</f>
        <v>#REF!</v>
      </c>
      <c r="NVK82" s="101" t="e">
        <f>(NVK85+#REF!)*NVK86</f>
        <v>#REF!</v>
      </c>
      <c r="NVL82" s="101" t="e">
        <f>(NVL85+#REF!)*NVL86</f>
        <v>#REF!</v>
      </c>
      <c r="NVM82" s="101" t="e">
        <f>(NVM85+#REF!)*NVM86</f>
        <v>#REF!</v>
      </c>
      <c r="NVN82" s="101" t="e">
        <f>(NVN85+#REF!)*NVN86</f>
        <v>#REF!</v>
      </c>
      <c r="NVO82" s="101" t="e">
        <f>(NVO85+#REF!)*NVO86</f>
        <v>#REF!</v>
      </c>
      <c r="NVP82" s="101" t="e">
        <f>(NVP85+#REF!)*NVP86</f>
        <v>#REF!</v>
      </c>
      <c r="NVQ82" s="101" t="e">
        <f>(NVQ85+#REF!)*NVQ86</f>
        <v>#REF!</v>
      </c>
      <c r="NVR82" s="101" t="e">
        <f>(NVR85+#REF!)*NVR86</f>
        <v>#REF!</v>
      </c>
      <c r="NVS82" s="101" t="e">
        <f>(NVS85+#REF!)*NVS86</f>
        <v>#REF!</v>
      </c>
      <c r="NVT82" s="101" t="e">
        <f>(NVT85+#REF!)*NVT86</f>
        <v>#REF!</v>
      </c>
      <c r="NVU82" s="101" t="e">
        <f>(NVU85+#REF!)*NVU86</f>
        <v>#REF!</v>
      </c>
      <c r="NVV82" s="101" t="e">
        <f>(NVV85+#REF!)*NVV86</f>
        <v>#REF!</v>
      </c>
      <c r="NVW82" s="101" t="e">
        <f>(NVW85+#REF!)*NVW86</f>
        <v>#REF!</v>
      </c>
      <c r="NVX82" s="101" t="e">
        <f>(NVX85+#REF!)*NVX86</f>
        <v>#REF!</v>
      </c>
      <c r="NVY82" s="101" t="e">
        <f>(NVY85+#REF!)*NVY86</f>
        <v>#REF!</v>
      </c>
      <c r="NVZ82" s="101" t="e">
        <f>(NVZ85+#REF!)*NVZ86</f>
        <v>#REF!</v>
      </c>
      <c r="NWA82" s="101" t="e">
        <f>(NWA85+#REF!)*NWA86</f>
        <v>#REF!</v>
      </c>
      <c r="NWB82" s="101" t="e">
        <f>(NWB85+#REF!)*NWB86</f>
        <v>#REF!</v>
      </c>
      <c r="NWC82" s="101" t="e">
        <f>(NWC85+#REF!)*NWC86</f>
        <v>#REF!</v>
      </c>
      <c r="NWD82" s="101" t="e">
        <f>(NWD85+#REF!)*NWD86</f>
        <v>#REF!</v>
      </c>
      <c r="NWE82" s="101" t="e">
        <f>(NWE85+#REF!)*NWE86</f>
        <v>#REF!</v>
      </c>
      <c r="NWF82" s="101" t="e">
        <f>(NWF85+#REF!)*NWF86</f>
        <v>#REF!</v>
      </c>
      <c r="NWG82" s="101" t="e">
        <f>(NWG85+#REF!)*NWG86</f>
        <v>#REF!</v>
      </c>
      <c r="NWH82" s="101" t="e">
        <f>(NWH85+#REF!)*NWH86</f>
        <v>#REF!</v>
      </c>
      <c r="NWI82" s="101" t="e">
        <f>(NWI85+#REF!)*NWI86</f>
        <v>#REF!</v>
      </c>
      <c r="NWJ82" s="101" t="e">
        <f>(NWJ85+#REF!)*NWJ86</f>
        <v>#REF!</v>
      </c>
      <c r="NWK82" s="101" t="e">
        <f>(NWK85+#REF!)*NWK86</f>
        <v>#REF!</v>
      </c>
      <c r="NWL82" s="101" t="e">
        <f>(NWL85+#REF!)*NWL86</f>
        <v>#REF!</v>
      </c>
      <c r="NWM82" s="101" t="e">
        <f>(NWM85+#REF!)*NWM86</f>
        <v>#REF!</v>
      </c>
      <c r="NWN82" s="101" t="e">
        <f>(NWN85+#REF!)*NWN86</f>
        <v>#REF!</v>
      </c>
      <c r="NWO82" s="101" t="e">
        <f>(NWO85+#REF!)*NWO86</f>
        <v>#REF!</v>
      </c>
      <c r="NWP82" s="101" t="e">
        <f>(NWP85+#REF!)*NWP86</f>
        <v>#REF!</v>
      </c>
      <c r="NWQ82" s="101" t="e">
        <f>(NWQ85+#REF!)*NWQ86</f>
        <v>#REF!</v>
      </c>
      <c r="NWR82" s="101" t="e">
        <f>(NWR85+#REF!)*NWR86</f>
        <v>#REF!</v>
      </c>
      <c r="NWS82" s="101" t="e">
        <f>(NWS85+#REF!)*NWS86</f>
        <v>#REF!</v>
      </c>
      <c r="NWT82" s="101" t="e">
        <f>(NWT85+#REF!)*NWT86</f>
        <v>#REF!</v>
      </c>
      <c r="NWU82" s="101" t="e">
        <f>(NWU85+#REF!)*NWU86</f>
        <v>#REF!</v>
      </c>
      <c r="NWV82" s="101" t="e">
        <f>(NWV85+#REF!)*NWV86</f>
        <v>#REF!</v>
      </c>
      <c r="NWW82" s="101" t="e">
        <f>(NWW85+#REF!)*NWW86</f>
        <v>#REF!</v>
      </c>
      <c r="NWX82" s="101" t="e">
        <f>(NWX85+#REF!)*NWX86</f>
        <v>#REF!</v>
      </c>
      <c r="NWY82" s="101" t="e">
        <f>(NWY85+#REF!)*NWY86</f>
        <v>#REF!</v>
      </c>
      <c r="NWZ82" s="101" t="e">
        <f>(NWZ85+#REF!)*NWZ86</f>
        <v>#REF!</v>
      </c>
      <c r="NXA82" s="101" t="e">
        <f>(NXA85+#REF!)*NXA86</f>
        <v>#REF!</v>
      </c>
      <c r="NXB82" s="101" t="e">
        <f>(NXB85+#REF!)*NXB86</f>
        <v>#REF!</v>
      </c>
      <c r="NXC82" s="101" t="e">
        <f>(NXC85+#REF!)*NXC86</f>
        <v>#REF!</v>
      </c>
      <c r="NXD82" s="101" t="e">
        <f>(NXD85+#REF!)*NXD86</f>
        <v>#REF!</v>
      </c>
      <c r="NXE82" s="101" t="e">
        <f>(NXE85+#REF!)*NXE86</f>
        <v>#REF!</v>
      </c>
      <c r="NXF82" s="101" t="e">
        <f>(NXF85+#REF!)*NXF86</f>
        <v>#REF!</v>
      </c>
      <c r="NXG82" s="101" t="e">
        <f>(NXG85+#REF!)*NXG86</f>
        <v>#REF!</v>
      </c>
      <c r="NXH82" s="101" t="e">
        <f>(NXH85+#REF!)*NXH86</f>
        <v>#REF!</v>
      </c>
      <c r="NXI82" s="101" t="e">
        <f>(NXI85+#REF!)*NXI86</f>
        <v>#REF!</v>
      </c>
      <c r="NXJ82" s="101" t="e">
        <f>(NXJ85+#REF!)*NXJ86</f>
        <v>#REF!</v>
      </c>
      <c r="NXK82" s="101" t="e">
        <f>(NXK85+#REF!)*NXK86</f>
        <v>#REF!</v>
      </c>
      <c r="NXL82" s="101" t="e">
        <f>(NXL85+#REF!)*NXL86</f>
        <v>#REF!</v>
      </c>
      <c r="NXM82" s="101" t="e">
        <f>(NXM85+#REF!)*NXM86</f>
        <v>#REF!</v>
      </c>
      <c r="NXN82" s="101" t="e">
        <f>(NXN85+#REF!)*NXN86</f>
        <v>#REF!</v>
      </c>
      <c r="NXO82" s="101" t="e">
        <f>(NXO85+#REF!)*NXO86</f>
        <v>#REF!</v>
      </c>
      <c r="NXP82" s="101" t="e">
        <f>(NXP85+#REF!)*NXP86</f>
        <v>#REF!</v>
      </c>
      <c r="NXQ82" s="101" t="e">
        <f>(NXQ85+#REF!)*NXQ86</f>
        <v>#REF!</v>
      </c>
      <c r="NXR82" s="101" t="e">
        <f>(NXR85+#REF!)*NXR86</f>
        <v>#REF!</v>
      </c>
      <c r="NXS82" s="101" t="e">
        <f>(NXS85+#REF!)*NXS86</f>
        <v>#REF!</v>
      </c>
      <c r="NXT82" s="101" t="e">
        <f>(NXT85+#REF!)*NXT86</f>
        <v>#REF!</v>
      </c>
      <c r="NXU82" s="101" t="e">
        <f>(NXU85+#REF!)*NXU86</f>
        <v>#REF!</v>
      </c>
      <c r="NXV82" s="101" t="e">
        <f>(NXV85+#REF!)*NXV86</f>
        <v>#REF!</v>
      </c>
      <c r="NXW82" s="101" t="e">
        <f>(NXW85+#REF!)*NXW86</f>
        <v>#REF!</v>
      </c>
      <c r="NXX82" s="101" t="e">
        <f>(NXX85+#REF!)*NXX86</f>
        <v>#REF!</v>
      </c>
      <c r="NXY82" s="101" t="e">
        <f>(NXY85+#REF!)*NXY86</f>
        <v>#REF!</v>
      </c>
      <c r="NXZ82" s="101" t="e">
        <f>(NXZ85+#REF!)*NXZ86</f>
        <v>#REF!</v>
      </c>
      <c r="NYA82" s="101" t="e">
        <f>(NYA85+#REF!)*NYA86</f>
        <v>#REF!</v>
      </c>
      <c r="NYB82" s="101" t="e">
        <f>(NYB85+#REF!)*NYB86</f>
        <v>#REF!</v>
      </c>
      <c r="NYC82" s="101" t="e">
        <f>(NYC85+#REF!)*NYC86</f>
        <v>#REF!</v>
      </c>
      <c r="NYD82" s="101" t="e">
        <f>(NYD85+#REF!)*NYD86</f>
        <v>#REF!</v>
      </c>
      <c r="NYE82" s="101" t="e">
        <f>(NYE85+#REF!)*NYE86</f>
        <v>#REF!</v>
      </c>
      <c r="NYF82" s="101" t="e">
        <f>(NYF85+#REF!)*NYF86</f>
        <v>#REF!</v>
      </c>
      <c r="NYG82" s="101" t="e">
        <f>(NYG85+#REF!)*NYG86</f>
        <v>#REF!</v>
      </c>
      <c r="NYH82" s="101" t="e">
        <f>(NYH85+#REF!)*NYH86</f>
        <v>#REF!</v>
      </c>
      <c r="NYI82" s="101" t="e">
        <f>(NYI85+#REF!)*NYI86</f>
        <v>#REF!</v>
      </c>
      <c r="NYJ82" s="101" t="e">
        <f>(NYJ85+#REF!)*NYJ86</f>
        <v>#REF!</v>
      </c>
      <c r="NYK82" s="101" t="e">
        <f>(NYK85+#REF!)*NYK86</f>
        <v>#REF!</v>
      </c>
      <c r="NYL82" s="101" t="e">
        <f>(NYL85+#REF!)*NYL86</f>
        <v>#REF!</v>
      </c>
      <c r="NYM82" s="101" t="e">
        <f>(NYM85+#REF!)*NYM86</f>
        <v>#REF!</v>
      </c>
      <c r="NYN82" s="101" t="e">
        <f>(NYN85+#REF!)*NYN86</f>
        <v>#REF!</v>
      </c>
      <c r="NYO82" s="101" t="e">
        <f>(NYO85+#REF!)*NYO86</f>
        <v>#REF!</v>
      </c>
      <c r="NYP82" s="101" t="e">
        <f>(NYP85+#REF!)*NYP86</f>
        <v>#REF!</v>
      </c>
      <c r="NYQ82" s="101" t="e">
        <f>(NYQ85+#REF!)*NYQ86</f>
        <v>#REF!</v>
      </c>
      <c r="NYR82" s="101" t="e">
        <f>(NYR85+#REF!)*NYR86</f>
        <v>#REF!</v>
      </c>
      <c r="NYS82" s="101" t="e">
        <f>(NYS85+#REF!)*NYS86</f>
        <v>#REF!</v>
      </c>
      <c r="NYT82" s="101" t="e">
        <f>(NYT85+#REF!)*NYT86</f>
        <v>#REF!</v>
      </c>
      <c r="NYU82" s="101" t="e">
        <f>(NYU85+#REF!)*NYU86</f>
        <v>#REF!</v>
      </c>
      <c r="NYV82" s="101" t="e">
        <f>(NYV85+#REF!)*NYV86</f>
        <v>#REF!</v>
      </c>
      <c r="NYW82" s="101" t="e">
        <f>(NYW85+#REF!)*NYW86</f>
        <v>#REF!</v>
      </c>
      <c r="NYX82" s="101" t="e">
        <f>(NYX85+#REF!)*NYX86</f>
        <v>#REF!</v>
      </c>
      <c r="NYY82" s="101" t="e">
        <f>(NYY85+#REF!)*NYY86</f>
        <v>#REF!</v>
      </c>
      <c r="NYZ82" s="101" t="e">
        <f>(NYZ85+#REF!)*NYZ86</f>
        <v>#REF!</v>
      </c>
      <c r="NZA82" s="101" t="e">
        <f>(NZA85+#REF!)*NZA86</f>
        <v>#REF!</v>
      </c>
      <c r="NZB82" s="101" t="e">
        <f>(NZB85+#REF!)*NZB86</f>
        <v>#REF!</v>
      </c>
      <c r="NZC82" s="101" t="e">
        <f>(NZC85+#REF!)*NZC86</f>
        <v>#REF!</v>
      </c>
      <c r="NZD82" s="101" t="e">
        <f>(NZD85+#REF!)*NZD86</f>
        <v>#REF!</v>
      </c>
      <c r="NZE82" s="101" t="e">
        <f>(NZE85+#REF!)*NZE86</f>
        <v>#REF!</v>
      </c>
      <c r="NZF82" s="101" t="e">
        <f>(NZF85+#REF!)*NZF86</f>
        <v>#REF!</v>
      </c>
      <c r="NZG82" s="101" t="e">
        <f>(NZG85+#REF!)*NZG86</f>
        <v>#REF!</v>
      </c>
      <c r="NZH82" s="101" t="e">
        <f>(NZH85+#REF!)*NZH86</f>
        <v>#REF!</v>
      </c>
      <c r="NZI82" s="101" t="e">
        <f>(NZI85+#REF!)*NZI86</f>
        <v>#REF!</v>
      </c>
      <c r="NZJ82" s="101" t="e">
        <f>(NZJ85+#REF!)*NZJ86</f>
        <v>#REF!</v>
      </c>
      <c r="NZK82" s="101" t="e">
        <f>(NZK85+#REF!)*NZK86</f>
        <v>#REF!</v>
      </c>
      <c r="NZL82" s="101" t="e">
        <f>(NZL85+#REF!)*NZL86</f>
        <v>#REF!</v>
      </c>
      <c r="NZM82" s="101" t="e">
        <f>(NZM85+#REF!)*NZM86</f>
        <v>#REF!</v>
      </c>
      <c r="NZN82" s="101" t="e">
        <f>(NZN85+#REF!)*NZN86</f>
        <v>#REF!</v>
      </c>
      <c r="NZO82" s="101" t="e">
        <f>(NZO85+#REF!)*NZO86</f>
        <v>#REF!</v>
      </c>
      <c r="NZP82" s="101" t="e">
        <f>(NZP85+#REF!)*NZP86</f>
        <v>#REF!</v>
      </c>
      <c r="NZQ82" s="101" t="e">
        <f>(NZQ85+#REF!)*NZQ86</f>
        <v>#REF!</v>
      </c>
      <c r="NZR82" s="101" t="e">
        <f>(NZR85+#REF!)*NZR86</f>
        <v>#REF!</v>
      </c>
      <c r="NZS82" s="101" t="e">
        <f>(NZS85+#REF!)*NZS86</f>
        <v>#REF!</v>
      </c>
      <c r="NZT82" s="101" t="e">
        <f>(NZT85+#REF!)*NZT86</f>
        <v>#REF!</v>
      </c>
      <c r="NZU82" s="101" t="e">
        <f>(NZU85+#REF!)*NZU86</f>
        <v>#REF!</v>
      </c>
      <c r="NZV82" s="101" t="e">
        <f>(NZV85+#REF!)*NZV86</f>
        <v>#REF!</v>
      </c>
      <c r="NZW82" s="101" t="e">
        <f>(NZW85+#REF!)*NZW86</f>
        <v>#REF!</v>
      </c>
      <c r="NZX82" s="101" t="e">
        <f>(NZX85+#REF!)*NZX86</f>
        <v>#REF!</v>
      </c>
      <c r="NZY82" s="101" t="e">
        <f>(NZY85+#REF!)*NZY86</f>
        <v>#REF!</v>
      </c>
      <c r="NZZ82" s="101" t="e">
        <f>(NZZ85+#REF!)*NZZ86</f>
        <v>#REF!</v>
      </c>
      <c r="OAA82" s="101" t="e">
        <f>(OAA85+#REF!)*OAA86</f>
        <v>#REF!</v>
      </c>
      <c r="OAB82" s="101" t="e">
        <f>(OAB85+#REF!)*OAB86</f>
        <v>#REF!</v>
      </c>
      <c r="OAC82" s="101" t="e">
        <f>(OAC85+#REF!)*OAC86</f>
        <v>#REF!</v>
      </c>
      <c r="OAD82" s="101" t="e">
        <f>(OAD85+#REF!)*OAD86</f>
        <v>#REF!</v>
      </c>
      <c r="OAE82" s="101" t="e">
        <f>(OAE85+#REF!)*OAE86</f>
        <v>#REF!</v>
      </c>
      <c r="OAF82" s="101" t="e">
        <f>(OAF85+#REF!)*OAF86</f>
        <v>#REF!</v>
      </c>
      <c r="OAG82" s="101" t="e">
        <f>(OAG85+#REF!)*OAG86</f>
        <v>#REF!</v>
      </c>
      <c r="OAH82" s="101" t="e">
        <f>(OAH85+#REF!)*OAH86</f>
        <v>#REF!</v>
      </c>
      <c r="OAI82" s="101" t="e">
        <f>(OAI85+#REF!)*OAI86</f>
        <v>#REF!</v>
      </c>
      <c r="OAJ82" s="101" t="e">
        <f>(OAJ85+#REF!)*OAJ86</f>
        <v>#REF!</v>
      </c>
      <c r="OAK82" s="101" t="e">
        <f>(OAK85+#REF!)*OAK86</f>
        <v>#REF!</v>
      </c>
      <c r="OAL82" s="101" t="e">
        <f>(OAL85+#REF!)*OAL86</f>
        <v>#REF!</v>
      </c>
      <c r="OAM82" s="101" t="e">
        <f>(OAM85+#REF!)*OAM86</f>
        <v>#REF!</v>
      </c>
      <c r="OAN82" s="101" t="e">
        <f>(OAN85+#REF!)*OAN86</f>
        <v>#REF!</v>
      </c>
      <c r="OAO82" s="101" t="e">
        <f>(OAO85+#REF!)*OAO86</f>
        <v>#REF!</v>
      </c>
      <c r="OAP82" s="101" t="e">
        <f>(OAP85+#REF!)*OAP86</f>
        <v>#REF!</v>
      </c>
      <c r="OAQ82" s="101" t="e">
        <f>(OAQ85+#REF!)*OAQ86</f>
        <v>#REF!</v>
      </c>
      <c r="OAR82" s="101" t="e">
        <f>(OAR85+#REF!)*OAR86</f>
        <v>#REF!</v>
      </c>
      <c r="OAS82" s="101" t="e">
        <f>(OAS85+#REF!)*OAS86</f>
        <v>#REF!</v>
      </c>
      <c r="OAT82" s="101" t="e">
        <f>(OAT85+#REF!)*OAT86</f>
        <v>#REF!</v>
      </c>
      <c r="OAU82" s="101" t="e">
        <f>(OAU85+#REF!)*OAU86</f>
        <v>#REF!</v>
      </c>
      <c r="OAV82" s="101" t="e">
        <f>(OAV85+#REF!)*OAV86</f>
        <v>#REF!</v>
      </c>
      <c r="OAW82" s="101" t="e">
        <f>(OAW85+#REF!)*OAW86</f>
        <v>#REF!</v>
      </c>
      <c r="OAX82" s="101" t="e">
        <f>(OAX85+#REF!)*OAX86</f>
        <v>#REF!</v>
      </c>
      <c r="OAY82" s="101" t="e">
        <f>(OAY85+#REF!)*OAY86</f>
        <v>#REF!</v>
      </c>
      <c r="OAZ82" s="101" t="e">
        <f>(OAZ85+#REF!)*OAZ86</f>
        <v>#REF!</v>
      </c>
      <c r="OBA82" s="101" t="e">
        <f>(OBA85+#REF!)*OBA86</f>
        <v>#REF!</v>
      </c>
      <c r="OBB82" s="101" t="e">
        <f>(OBB85+#REF!)*OBB86</f>
        <v>#REF!</v>
      </c>
      <c r="OBC82" s="101" t="e">
        <f>(OBC85+#REF!)*OBC86</f>
        <v>#REF!</v>
      </c>
      <c r="OBD82" s="101" t="e">
        <f>(OBD85+#REF!)*OBD86</f>
        <v>#REF!</v>
      </c>
      <c r="OBE82" s="101" t="e">
        <f>(OBE85+#REF!)*OBE86</f>
        <v>#REF!</v>
      </c>
      <c r="OBF82" s="101" t="e">
        <f>(OBF85+#REF!)*OBF86</f>
        <v>#REF!</v>
      </c>
      <c r="OBG82" s="101" t="e">
        <f>(OBG85+#REF!)*OBG86</f>
        <v>#REF!</v>
      </c>
      <c r="OBH82" s="101" t="e">
        <f>(OBH85+#REF!)*OBH86</f>
        <v>#REF!</v>
      </c>
      <c r="OBI82" s="101" t="e">
        <f>(OBI85+#REF!)*OBI86</f>
        <v>#REF!</v>
      </c>
      <c r="OBJ82" s="101" t="e">
        <f>(OBJ85+#REF!)*OBJ86</f>
        <v>#REF!</v>
      </c>
      <c r="OBK82" s="101" t="e">
        <f>(OBK85+#REF!)*OBK86</f>
        <v>#REF!</v>
      </c>
      <c r="OBL82" s="101" t="e">
        <f>(OBL85+#REF!)*OBL86</f>
        <v>#REF!</v>
      </c>
      <c r="OBM82" s="101" t="e">
        <f>(OBM85+#REF!)*OBM86</f>
        <v>#REF!</v>
      </c>
      <c r="OBN82" s="101" t="e">
        <f>(OBN85+#REF!)*OBN86</f>
        <v>#REF!</v>
      </c>
      <c r="OBO82" s="101" t="e">
        <f>(OBO85+#REF!)*OBO86</f>
        <v>#REF!</v>
      </c>
      <c r="OBP82" s="101" t="e">
        <f>(OBP85+#REF!)*OBP86</f>
        <v>#REF!</v>
      </c>
      <c r="OBQ82" s="101" t="e">
        <f>(OBQ85+#REF!)*OBQ86</f>
        <v>#REF!</v>
      </c>
      <c r="OBR82" s="101" t="e">
        <f>(OBR85+#REF!)*OBR86</f>
        <v>#REF!</v>
      </c>
      <c r="OBS82" s="101" t="e">
        <f>(OBS85+#REF!)*OBS86</f>
        <v>#REF!</v>
      </c>
      <c r="OBT82" s="101" t="e">
        <f>(OBT85+#REF!)*OBT86</f>
        <v>#REF!</v>
      </c>
      <c r="OBU82" s="101" t="e">
        <f>(OBU85+#REF!)*OBU86</f>
        <v>#REF!</v>
      </c>
      <c r="OBV82" s="101" t="e">
        <f>(OBV85+#REF!)*OBV86</f>
        <v>#REF!</v>
      </c>
      <c r="OBW82" s="101" t="e">
        <f>(OBW85+#REF!)*OBW86</f>
        <v>#REF!</v>
      </c>
      <c r="OBX82" s="101" t="e">
        <f>(OBX85+#REF!)*OBX86</f>
        <v>#REF!</v>
      </c>
      <c r="OBY82" s="101" t="e">
        <f>(OBY85+#REF!)*OBY86</f>
        <v>#REF!</v>
      </c>
      <c r="OBZ82" s="101" t="e">
        <f>(OBZ85+#REF!)*OBZ86</f>
        <v>#REF!</v>
      </c>
      <c r="OCA82" s="101" t="e">
        <f>(OCA85+#REF!)*OCA86</f>
        <v>#REF!</v>
      </c>
      <c r="OCB82" s="101" t="e">
        <f>(OCB85+#REF!)*OCB86</f>
        <v>#REF!</v>
      </c>
      <c r="OCC82" s="101" t="e">
        <f>(OCC85+#REF!)*OCC86</f>
        <v>#REF!</v>
      </c>
      <c r="OCD82" s="101" t="e">
        <f>(OCD85+#REF!)*OCD86</f>
        <v>#REF!</v>
      </c>
      <c r="OCE82" s="101" t="e">
        <f>(OCE85+#REF!)*OCE86</f>
        <v>#REF!</v>
      </c>
      <c r="OCF82" s="101" t="e">
        <f>(OCF85+#REF!)*OCF86</f>
        <v>#REF!</v>
      </c>
      <c r="OCG82" s="101" t="e">
        <f>(OCG85+#REF!)*OCG86</f>
        <v>#REF!</v>
      </c>
      <c r="OCH82" s="101" t="e">
        <f>(OCH85+#REF!)*OCH86</f>
        <v>#REF!</v>
      </c>
      <c r="OCI82" s="101" t="e">
        <f>(OCI85+#REF!)*OCI86</f>
        <v>#REF!</v>
      </c>
      <c r="OCJ82" s="101" t="e">
        <f>(OCJ85+#REF!)*OCJ86</f>
        <v>#REF!</v>
      </c>
      <c r="OCK82" s="101" t="e">
        <f>(OCK85+#REF!)*OCK86</f>
        <v>#REF!</v>
      </c>
      <c r="OCL82" s="101" t="e">
        <f>(OCL85+#REF!)*OCL86</f>
        <v>#REF!</v>
      </c>
      <c r="OCM82" s="101" t="e">
        <f>(OCM85+#REF!)*OCM86</f>
        <v>#REF!</v>
      </c>
      <c r="OCN82" s="101" t="e">
        <f>(OCN85+#REF!)*OCN86</f>
        <v>#REF!</v>
      </c>
      <c r="OCO82" s="101" t="e">
        <f>(OCO85+#REF!)*OCO86</f>
        <v>#REF!</v>
      </c>
      <c r="OCP82" s="101" t="e">
        <f>(OCP85+#REF!)*OCP86</f>
        <v>#REF!</v>
      </c>
      <c r="OCQ82" s="101" t="e">
        <f>(OCQ85+#REF!)*OCQ86</f>
        <v>#REF!</v>
      </c>
      <c r="OCR82" s="101" t="e">
        <f>(OCR85+#REF!)*OCR86</f>
        <v>#REF!</v>
      </c>
      <c r="OCS82" s="101" t="e">
        <f>(OCS85+#REF!)*OCS86</f>
        <v>#REF!</v>
      </c>
      <c r="OCT82" s="101" t="e">
        <f>(OCT85+#REF!)*OCT86</f>
        <v>#REF!</v>
      </c>
      <c r="OCU82" s="101" t="e">
        <f>(OCU85+#REF!)*OCU86</f>
        <v>#REF!</v>
      </c>
      <c r="OCV82" s="101" t="e">
        <f>(OCV85+#REF!)*OCV86</f>
        <v>#REF!</v>
      </c>
      <c r="OCW82" s="101" t="e">
        <f>(OCW85+#REF!)*OCW86</f>
        <v>#REF!</v>
      </c>
      <c r="OCX82" s="101" t="e">
        <f>(OCX85+#REF!)*OCX86</f>
        <v>#REF!</v>
      </c>
      <c r="OCY82" s="101" t="e">
        <f>(OCY85+#REF!)*OCY86</f>
        <v>#REF!</v>
      </c>
      <c r="OCZ82" s="101" t="e">
        <f>(OCZ85+#REF!)*OCZ86</f>
        <v>#REF!</v>
      </c>
      <c r="ODA82" s="101" t="e">
        <f>(ODA85+#REF!)*ODA86</f>
        <v>#REF!</v>
      </c>
      <c r="ODB82" s="101" t="e">
        <f>(ODB85+#REF!)*ODB86</f>
        <v>#REF!</v>
      </c>
      <c r="ODC82" s="101" t="e">
        <f>(ODC85+#REF!)*ODC86</f>
        <v>#REF!</v>
      </c>
      <c r="ODD82" s="101" t="e">
        <f>(ODD85+#REF!)*ODD86</f>
        <v>#REF!</v>
      </c>
      <c r="ODE82" s="101" t="e">
        <f>(ODE85+#REF!)*ODE86</f>
        <v>#REF!</v>
      </c>
      <c r="ODF82" s="101" t="e">
        <f>(ODF85+#REF!)*ODF86</f>
        <v>#REF!</v>
      </c>
      <c r="ODG82" s="101" t="e">
        <f>(ODG85+#REF!)*ODG86</f>
        <v>#REF!</v>
      </c>
      <c r="ODH82" s="101" t="e">
        <f>(ODH85+#REF!)*ODH86</f>
        <v>#REF!</v>
      </c>
      <c r="ODI82" s="101" t="e">
        <f>(ODI85+#REF!)*ODI86</f>
        <v>#REF!</v>
      </c>
      <c r="ODJ82" s="101" t="e">
        <f>(ODJ85+#REF!)*ODJ86</f>
        <v>#REF!</v>
      </c>
      <c r="ODK82" s="101" t="e">
        <f>(ODK85+#REF!)*ODK86</f>
        <v>#REF!</v>
      </c>
      <c r="ODL82" s="101" t="e">
        <f>(ODL85+#REF!)*ODL86</f>
        <v>#REF!</v>
      </c>
      <c r="ODM82" s="101" t="e">
        <f>(ODM85+#REF!)*ODM86</f>
        <v>#REF!</v>
      </c>
      <c r="ODN82" s="101" t="e">
        <f>(ODN85+#REF!)*ODN86</f>
        <v>#REF!</v>
      </c>
      <c r="ODO82" s="101" t="e">
        <f>(ODO85+#REF!)*ODO86</f>
        <v>#REF!</v>
      </c>
      <c r="ODP82" s="101" t="e">
        <f>(ODP85+#REF!)*ODP86</f>
        <v>#REF!</v>
      </c>
      <c r="ODQ82" s="101" t="e">
        <f>(ODQ85+#REF!)*ODQ86</f>
        <v>#REF!</v>
      </c>
      <c r="ODR82" s="101" t="e">
        <f>(ODR85+#REF!)*ODR86</f>
        <v>#REF!</v>
      </c>
      <c r="ODS82" s="101" t="e">
        <f>(ODS85+#REF!)*ODS86</f>
        <v>#REF!</v>
      </c>
      <c r="ODT82" s="101" t="e">
        <f>(ODT85+#REF!)*ODT86</f>
        <v>#REF!</v>
      </c>
      <c r="ODU82" s="101" t="e">
        <f>(ODU85+#REF!)*ODU86</f>
        <v>#REF!</v>
      </c>
      <c r="ODV82" s="101" t="e">
        <f>(ODV85+#REF!)*ODV86</f>
        <v>#REF!</v>
      </c>
      <c r="ODW82" s="101" t="e">
        <f>(ODW85+#REF!)*ODW86</f>
        <v>#REF!</v>
      </c>
      <c r="ODX82" s="101" t="e">
        <f>(ODX85+#REF!)*ODX86</f>
        <v>#REF!</v>
      </c>
      <c r="ODY82" s="101" t="e">
        <f>(ODY85+#REF!)*ODY86</f>
        <v>#REF!</v>
      </c>
      <c r="ODZ82" s="101" t="e">
        <f>(ODZ85+#REF!)*ODZ86</f>
        <v>#REF!</v>
      </c>
      <c r="OEA82" s="101" t="e">
        <f>(OEA85+#REF!)*OEA86</f>
        <v>#REF!</v>
      </c>
      <c r="OEB82" s="101" t="e">
        <f>(OEB85+#REF!)*OEB86</f>
        <v>#REF!</v>
      </c>
      <c r="OEC82" s="101" t="e">
        <f>(OEC85+#REF!)*OEC86</f>
        <v>#REF!</v>
      </c>
      <c r="OED82" s="101" t="e">
        <f>(OED85+#REF!)*OED86</f>
        <v>#REF!</v>
      </c>
      <c r="OEE82" s="101" t="e">
        <f>(OEE85+#REF!)*OEE86</f>
        <v>#REF!</v>
      </c>
      <c r="OEF82" s="101" t="e">
        <f>(OEF85+#REF!)*OEF86</f>
        <v>#REF!</v>
      </c>
      <c r="OEG82" s="101" t="e">
        <f>(OEG85+#REF!)*OEG86</f>
        <v>#REF!</v>
      </c>
      <c r="OEH82" s="101" t="e">
        <f>(OEH85+#REF!)*OEH86</f>
        <v>#REF!</v>
      </c>
      <c r="OEI82" s="101" t="e">
        <f>(OEI85+#REF!)*OEI86</f>
        <v>#REF!</v>
      </c>
      <c r="OEJ82" s="101" t="e">
        <f>(OEJ85+#REF!)*OEJ86</f>
        <v>#REF!</v>
      </c>
      <c r="OEK82" s="101" t="e">
        <f>(OEK85+#REF!)*OEK86</f>
        <v>#REF!</v>
      </c>
      <c r="OEL82" s="101" t="e">
        <f>(OEL85+#REF!)*OEL86</f>
        <v>#REF!</v>
      </c>
      <c r="OEM82" s="101" t="e">
        <f>(OEM85+#REF!)*OEM86</f>
        <v>#REF!</v>
      </c>
      <c r="OEN82" s="101" t="e">
        <f>(OEN85+#REF!)*OEN86</f>
        <v>#REF!</v>
      </c>
      <c r="OEO82" s="101" t="e">
        <f>(OEO85+#REF!)*OEO86</f>
        <v>#REF!</v>
      </c>
      <c r="OEP82" s="101" t="e">
        <f>(OEP85+#REF!)*OEP86</f>
        <v>#REF!</v>
      </c>
      <c r="OEQ82" s="101" t="e">
        <f>(OEQ85+#REF!)*OEQ86</f>
        <v>#REF!</v>
      </c>
      <c r="OER82" s="101" t="e">
        <f>(OER85+#REF!)*OER86</f>
        <v>#REF!</v>
      </c>
      <c r="OES82" s="101" t="e">
        <f>(OES85+#REF!)*OES86</f>
        <v>#REF!</v>
      </c>
      <c r="OET82" s="101" t="e">
        <f>(OET85+#REF!)*OET86</f>
        <v>#REF!</v>
      </c>
      <c r="OEU82" s="101" t="e">
        <f>(OEU85+#REF!)*OEU86</f>
        <v>#REF!</v>
      </c>
      <c r="OEV82" s="101" t="e">
        <f>(OEV85+#REF!)*OEV86</f>
        <v>#REF!</v>
      </c>
      <c r="OEW82" s="101" t="e">
        <f>(OEW85+#REF!)*OEW86</f>
        <v>#REF!</v>
      </c>
      <c r="OEX82" s="101" t="e">
        <f>(OEX85+#REF!)*OEX86</f>
        <v>#REF!</v>
      </c>
      <c r="OEY82" s="101" t="e">
        <f>(OEY85+#REF!)*OEY86</f>
        <v>#REF!</v>
      </c>
      <c r="OEZ82" s="101" t="e">
        <f>(OEZ85+#REF!)*OEZ86</f>
        <v>#REF!</v>
      </c>
      <c r="OFA82" s="101" t="e">
        <f>(OFA85+#REF!)*OFA86</f>
        <v>#REF!</v>
      </c>
      <c r="OFB82" s="101" t="e">
        <f>(OFB85+#REF!)*OFB86</f>
        <v>#REF!</v>
      </c>
      <c r="OFC82" s="101" t="e">
        <f>(OFC85+#REF!)*OFC86</f>
        <v>#REF!</v>
      </c>
      <c r="OFD82" s="101" t="e">
        <f>(OFD85+#REF!)*OFD86</f>
        <v>#REF!</v>
      </c>
      <c r="OFE82" s="101" t="e">
        <f>(OFE85+#REF!)*OFE86</f>
        <v>#REF!</v>
      </c>
      <c r="OFF82" s="101" t="e">
        <f>(OFF85+#REF!)*OFF86</f>
        <v>#REF!</v>
      </c>
      <c r="OFG82" s="101" t="e">
        <f>(OFG85+#REF!)*OFG86</f>
        <v>#REF!</v>
      </c>
      <c r="OFH82" s="101" t="e">
        <f>(OFH85+#REF!)*OFH86</f>
        <v>#REF!</v>
      </c>
      <c r="OFI82" s="101" t="e">
        <f>(OFI85+#REF!)*OFI86</f>
        <v>#REF!</v>
      </c>
      <c r="OFJ82" s="101" t="e">
        <f>(OFJ85+#REF!)*OFJ86</f>
        <v>#REF!</v>
      </c>
      <c r="OFK82" s="101" t="e">
        <f>(OFK85+#REF!)*OFK86</f>
        <v>#REF!</v>
      </c>
      <c r="OFL82" s="101" t="e">
        <f>(OFL85+#REF!)*OFL86</f>
        <v>#REF!</v>
      </c>
      <c r="OFM82" s="101" t="e">
        <f>(OFM85+#REF!)*OFM86</f>
        <v>#REF!</v>
      </c>
      <c r="OFN82" s="101" t="e">
        <f>(OFN85+#REF!)*OFN86</f>
        <v>#REF!</v>
      </c>
      <c r="OFO82" s="101" t="e">
        <f>(OFO85+#REF!)*OFO86</f>
        <v>#REF!</v>
      </c>
      <c r="OFP82" s="101" t="e">
        <f>(OFP85+#REF!)*OFP86</f>
        <v>#REF!</v>
      </c>
      <c r="OFQ82" s="101" t="e">
        <f>(OFQ85+#REF!)*OFQ86</f>
        <v>#REF!</v>
      </c>
      <c r="OFR82" s="101" t="e">
        <f>(OFR85+#REF!)*OFR86</f>
        <v>#REF!</v>
      </c>
      <c r="OFS82" s="101" t="e">
        <f>(OFS85+#REF!)*OFS86</f>
        <v>#REF!</v>
      </c>
      <c r="OFT82" s="101" t="e">
        <f>(OFT85+#REF!)*OFT86</f>
        <v>#REF!</v>
      </c>
      <c r="OFU82" s="101" t="e">
        <f>(OFU85+#REF!)*OFU86</f>
        <v>#REF!</v>
      </c>
      <c r="OFV82" s="101" t="e">
        <f>(OFV85+#REF!)*OFV86</f>
        <v>#REF!</v>
      </c>
      <c r="OFW82" s="101" t="e">
        <f>(OFW85+#REF!)*OFW86</f>
        <v>#REF!</v>
      </c>
      <c r="OFX82" s="101" t="e">
        <f>(OFX85+#REF!)*OFX86</f>
        <v>#REF!</v>
      </c>
      <c r="OFY82" s="101" t="e">
        <f>(OFY85+#REF!)*OFY86</f>
        <v>#REF!</v>
      </c>
      <c r="OFZ82" s="101" t="e">
        <f>(OFZ85+#REF!)*OFZ86</f>
        <v>#REF!</v>
      </c>
      <c r="OGA82" s="101" t="e">
        <f>(OGA85+#REF!)*OGA86</f>
        <v>#REF!</v>
      </c>
      <c r="OGB82" s="101" t="e">
        <f>(OGB85+#REF!)*OGB86</f>
        <v>#REF!</v>
      </c>
      <c r="OGC82" s="101" t="e">
        <f>(OGC85+#REF!)*OGC86</f>
        <v>#REF!</v>
      </c>
      <c r="OGD82" s="101" t="e">
        <f>(OGD85+#REF!)*OGD86</f>
        <v>#REF!</v>
      </c>
      <c r="OGE82" s="101" t="e">
        <f>(OGE85+#REF!)*OGE86</f>
        <v>#REF!</v>
      </c>
      <c r="OGF82" s="101" t="e">
        <f>(OGF85+#REF!)*OGF86</f>
        <v>#REF!</v>
      </c>
      <c r="OGG82" s="101" t="e">
        <f>(OGG85+#REF!)*OGG86</f>
        <v>#REF!</v>
      </c>
      <c r="OGH82" s="101" t="e">
        <f>(OGH85+#REF!)*OGH86</f>
        <v>#REF!</v>
      </c>
      <c r="OGI82" s="101" t="e">
        <f>(OGI85+#REF!)*OGI86</f>
        <v>#REF!</v>
      </c>
      <c r="OGJ82" s="101" t="e">
        <f>(OGJ85+#REF!)*OGJ86</f>
        <v>#REF!</v>
      </c>
      <c r="OGK82" s="101" t="e">
        <f>(OGK85+#REF!)*OGK86</f>
        <v>#REF!</v>
      </c>
      <c r="OGL82" s="101" t="e">
        <f>(OGL85+#REF!)*OGL86</f>
        <v>#REF!</v>
      </c>
      <c r="OGM82" s="101" t="e">
        <f>(OGM85+#REF!)*OGM86</f>
        <v>#REF!</v>
      </c>
      <c r="OGN82" s="101" t="e">
        <f>(OGN85+#REF!)*OGN86</f>
        <v>#REF!</v>
      </c>
      <c r="OGO82" s="101" t="e">
        <f>(OGO85+#REF!)*OGO86</f>
        <v>#REF!</v>
      </c>
      <c r="OGP82" s="101" t="e">
        <f>(OGP85+#REF!)*OGP86</f>
        <v>#REF!</v>
      </c>
      <c r="OGQ82" s="101" t="e">
        <f>(OGQ85+#REF!)*OGQ86</f>
        <v>#REF!</v>
      </c>
      <c r="OGR82" s="101" t="e">
        <f>(OGR85+#REF!)*OGR86</f>
        <v>#REF!</v>
      </c>
      <c r="OGS82" s="101" t="e">
        <f>(OGS85+#REF!)*OGS86</f>
        <v>#REF!</v>
      </c>
      <c r="OGT82" s="101" t="e">
        <f>(OGT85+#REF!)*OGT86</f>
        <v>#REF!</v>
      </c>
      <c r="OGU82" s="101" t="e">
        <f>(OGU85+#REF!)*OGU86</f>
        <v>#REF!</v>
      </c>
      <c r="OGV82" s="101" t="e">
        <f>(OGV85+#REF!)*OGV86</f>
        <v>#REF!</v>
      </c>
      <c r="OGW82" s="101" t="e">
        <f>(OGW85+#REF!)*OGW86</f>
        <v>#REF!</v>
      </c>
      <c r="OGX82" s="101" t="e">
        <f>(OGX85+#REF!)*OGX86</f>
        <v>#REF!</v>
      </c>
      <c r="OGY82" s="101" t="e">
        <f>(OGY85+#REF!)*OGY86</f>
        <v>#REF!</v>
      </c>
      <c r="OGZ82" s="101" t="e">
        <f>(OGZ85+#REF!)*OGZ86</f>
        <v>#REF!</v>
      </c>
      <c r="OHA82" s="101" t="e">
        <f>(OHA85+#REF!)*OHA86</f>
        <v>#REF!</v>
      </c>
      <c r="OHB82" s="101" t="e">
        <f>(OHB85+#REF!)*OHB86</f>
        <v>#REF!</v>
      </c>
      <c r="OHC82" s="101" t="e">
        <f>(OHC85+#REF!)*OHC86</f>
        <v>#REF!</v>
      </c>
      <c r="OHD82" s="101" t="e">
        <f>(OHD85+#REF!)*OHD86</f>
        <v>#REF!</v>
      </c>
      <c r="OHE82" s="101" t="e">
        <f>(OHE85+#REF!)*OHE86</f>
        <v>#REF!</v>
      </c>
      <c r="OHF82" s="101" t="e">
        <f>(OHF85+#REF!)*OHF86</f>
        <v>#REF!</v>
      </c>
      <c r="OHG82" s="101" t="e">
        <f>(OHG85+#REF!)*OHG86</f>
        <v>#REF!</v>
      </c>
      <c r="OHH82" s="101" t="e">
        <f>(OHH85+#REF!)*OHH86</f>
        <v>#REF!</v>
      </c>
      <c r="OHI82" s="101" t="e">
        <f>(OHI85+#REF!)*OHI86</f>
        <v>#REF!</v>
      </c>
      <c r="OHJ82" s="101" t="e">
        <f>(OHJ85+#REF!)*OHJ86</f>
        <v>#REF!</v>
      </c>
      <c r="OHK82" s="101" t="e">
        <f>(OHK85+#REF!)*OHK86</f>
        <v>#REF!</v>
      </c>
      <c r="OHL82" s="101" t="e">
        <f>(OHL85+#REF!)*OHL86</f>
        <v>#REF!</v>
      </c>
      <c r="OHM82" s="101" t="e">
        <f>(OHM85+#REF!)*OHM86</f>
        <v>#REF!</v>
      </c>
      <c r="OHN82" s="101" t="e">
        <f>(OHN85+#REF!)*OHN86</f>
        <v>#REF!</v>
      </c>
      <c r="OHO82" s="101" t="e">
        <f>(OHO85+#REF!)*OHO86</f>
        <v>#REF!</v>
      </c>
      <c r="OHP82" s="101" t="e">
        <f>(OHP85+#REF!)*OHP86</f>
        <v>#REF!</v>
      </c>
      <c r="OHQ82" s="101" t="e">
        <f>(OHQ85+#REF!)*OHQ86</f>
        <v>#REF!</v>
      </c>
      <c r="OHR82" s="101" t="e">
        <f>(OHR85+#REF!)*OHR86</f>
        <v>#REF!</v>
      </c>
      <c r="OHS82" s="101" t="e">
        <f>(OHS85+#REF!)*OHS86</f>
        <v>#REF!</v>
      </c>
      <c r="OHT82" s="101" t="e">
        <f>(OHT85+#REF!)*OHT86</f>
        <v>#REF!</v>
      </c>
      <c r="OHU82" s="101" t="e">
        <f>(OHU85+#REF!)*OHU86</f>
        <v>#REF!</v>
      </c>
      <c r="OHV82" s="101" t="e">
        <f>(OHV85+#REF!)*OHV86</f>
        <v>#REF!</v>
      </c>
      <c r="OHW82" s="101" t="e">
        <f>(OHW85+#REF!)*OHW86</f>
        <v>#REF!</v>
      </c>
      <c r="OHX82" s="101" t="e">
        <f>(OHX85+#REF!)*OHX86</f>
        <v>#REF!</v>
      </c>
      <c r="OHY82" s="101" t="e">
        <f>(OHY85+#REF!)*OHY86</f>
        <v>#REF!</v>
      </c>
      <c r="OHZ82" s="101" t="e">
        <f>(OHZ85+#REF!)*OHZ86</f>
        <v>#REF!</v>
      </c>
      <c r="OIA82" s="101" t="e">
        <f>(OIA85+#REF!)*OIA86</f>
        <v>#REF!</v>
      </c>
      <c r="OIB82" s="101" t="e">
        <f>(OIB85+#REF!)*OIB86</f>
        <v>#REF!</v>
      </c>
      <c r="OIC82" s="101" t="e">
        <f>(OIC85+#REF!)*OIC86</f>
        <v>#REF!</v>
      </c>
      <c r="OID82" s="101" t="e">
        <f>(OID85+#REF!)*OID86</f>
        <v>#REF!</v>
      </c>
      <c r="OIE82" s="101" t="e">
        <f>(OIE85+#REF!)*OIE86</f>
        <v>#REF!</v>
      </c>
      <c r="OIF82" s="101" t="e">
        <f>(OIF85+#REF!)*OIF86</f>
        <v>#REF!</v>
      </c>
      <c r="OIG82" s="101" t="e">
        <f>(OIG85+#REF!)*OIG86</f>
        <v>#REF!</v>
      </c>
      <c r="OIH82" s="101" t="e">
        <f>(OIH85+#REF!)*OIH86</f>
        <v>#REF!</v>
      </c>
      <c r="OII82" s="101" t="e">
        <f>(OII85+#REF!)*OII86</f>
        <v>#REF!</v>
      </c>
      <c r="OIJ82" s="101" t="e">
        <f>(OIJ85+#REF!)*OIJ86</f>
        <v>#REF!</v>
      </c>
      <c r="OIK82" s="101" t="e">
        <f>(OIK85+#REF!)*OIK86</f>
        <v>#REF!</v>
      </c>
      <c r="OIL82" s="101" t="e">
        <f>(OIL85+#REF!)*OIL86</f>
        <v>#REF!</v>
      </c>
      <c r="OIM82" s="101" t="e">
        <f>(OIM85+#REF!)*OIM86</f>
        <v>#REF!</v>
      </c>
      <c r="OIN82" s="101" t="e">
        <f>(OIN85+#REF!)*OIN86</f>
        <v>#REF!</v>
      </c>
      <c r="OIO82" s="101" t="e">
        <f>(OIO85+#REF!)*OIO86</f>
        <v>#REF!</v>
      </c>
      <c r="OIP82" s="101" t="e">
        <f>(OIP85+#REF!)*OIP86</f>
        <v>#REF!</v>
      </c>
      <c r="OIQ82" s="101" t="e">
        <f>(OIQ85+#REF!)*OIQ86</f>
        <v>#REF!</v>
      </c>
      <c r="OIR82" s="101" t="e">
        <f>(OIR85+#REF!)*OIR86</f>
        <v>#REF!</v>
      </c>
      <c r="OIS82" s="101" t="e">
        <f>(OIS85+#REF!)*OIS86</f>
        <v>#REF!</v>
      </c>
      <c r="OIT82" s="101" t="e">
        <f>(OIT85+#REF!)*OIT86</f>
        <v>#REF!</v>
      </c>
      <c r="OIU82" s="101" t="e">
        <f>(OIU85+#REF!)*OIU86</f>
        <v>#REF!</v>
      </c>
      <c r="OIV82" s="101" t="e">
        <f>(OIV85+#REF!)*OIV86</f>
        <v>#REF!</v>
      </c>
      <c r="OIW82" s="101" t="e">
        <f>(OIW85+#REF!)*OIW86</f>
        <v>#REF!</v>
      </c>
      <c r="OIX82" s="101" t="e">
        <f>(OIX85+#REF!)*OIX86</f>
        <v>#REF!</v>
      </c>
      <c r="OIY82" s="101" t="e">
        <f>(OIY85+#REF!)*OIY86</f>
        <v>#REF!</v>
      </c>
      <c r="OIZ82" s="101" t="e">
        <f>(OIZ85+#REF!)*OIZ86</f>
        <v>#REF!</v>
      </c>
      <c r="OJA82" s="101" t="e">
        <f>(OJA85+#REF!)*OJA86</f>
        <v>#REF!</v>
      </c>
      <c r="OJB82" s="101" t="e">
        <f>(OJB85+#REF!)*OJB86</f>
        <v>#REF!</v>
      </c>
      <c r="OJC82" s="101" t="e">
        <f>(OJC85+#REF!)*OJC86</f>
        <v>#REF!</v>
      </c>
      <c r="OJD82" s="101" t="e">
        <f>(OJD85+#REF!)*OJD86</f>
        <v>#REF!</v>
      </c>
      <c r="OJE82" s="101" t="e">
        <f>(OJE85+#REF!)*OJE86</f>
        <v>#REF!</v>
      </c>
      <c r="OJF82" s="101" t="e">
        <f>(OJF85+#REF!)*OJF86</f>
        <v>#REF!</v>
      </c>
      <c r="OJG82" s="101" t="e">
        <f>(OJG85+#REF!)*OJG86</f>
        <v>#REF!</v>
      </c>
      <c r="OJH82" s="101" t="e">
        <f>(OJH85+#REF!)*OJH86</f>
        <v>#REF!</v>
      </c>
      <c r="OJI82" s="101" t="e">
        <f>(OJI85+#REF!)*OJI86</f>
        <v>#REF!</v>
      </c>
      <c r="OJJ82" s="101" t="e">
        <f>(OJJ85+#REF!)*OJJ86</f>
        <v>#REF!</v>
      </c>
      <c r="OJK82" s="101" t="e">
        <f>(OJK85+#REF!)*OJK86</f>
        <v>#REF!</v>
      </c>
      <c r="OJL82" s="101" t="e">
        <f>(OJL85+#REF!)*OJL86</f>
        <v>#REF!</v>
      </c>
      <c r="OJM82" s="101" t="e">
        <f>(OJM85+#REF!)*OJM86</f>
        <v>#REF!</v>
      </c>
      <c r="OJN82" s="101" t="e">
        <f>(OJN85+#REF!)*OJN86</f>
        <v>#REF!</v>
      </c>
      <c r="OJO82" s="101" t="e">
        <f>(OJO85+#REF!)*OJO86</f>
        <v>#REF!</v>
      </c>
      <c r="OJP82" s="101" t="e">
        <f>(OJP85+#REF!)*OJP86</f>
        <v>#REF!</v>
      </c>
      <c r="OJQ82" s="101" t="e">
        <f>(OJQ85+#REF!)*OJQ86</f>
        <v>#REF!</v>
      </c>
      <c r="OJR82" s="101" t="e">
        <f>(OJR85+#REF!)*OJR86</f>
        <v>#REF!</v>
      </c>
      <c r="OJS82" s="101" t="e">
        <f>(OJS85+#REF!)*OJS86</f>
        <v>#REF!</v>
      </c>
      <c r="OJT82" s="101" t="e">
        <f>(OJT85+#REF!)*OJT86</f>
        <v>#REF!</v>
      </c>
      <c r="OJU82" s="101" t="e">
        <f>(OJU85+#REF!)*OJU86</f>
        <v>#REF!</v>
      </c>
      <c r="OJV82" s="101" t="e">
        <f>(OJV85+#REF!)*OJV86</f>
        <v>#REF!</v>
      </c>
      <c r="OJW82" s="101" t="e">
        <f>(OJW85+#REF!)*OJW86</f>
        <v>#REF!</v>
      </c>
      <c r="OJX82" s="101" t="e">
        <f>(OJX85+#REF!)*OJX86</f>
        <v>#REF!</v>
      </c>
      <c r="OJY82" s="101" t="e">
        <f>(OJY85+#REF!)*OJY86</f>
        <v>#REF!</v>
      </c>
      <c r="OJZ82" s="101" t="e">
        <f>(OJZ85+#REF!)*OJZ86</f>
        <v>#REF!</v>
      </c>
      <c r="OKA82" s="101" t="e">
        <f>(OKA85+#REF!)*OKA86</f>
        <v>#REF!</v>
      </c>
      <c r="OKB82" s="101" t="e">
        <f>(OKB85+#REF!)*OKB86</f>
        <v>#REF!</v>
      </c>
      <c r="OKC82" s="101" t="e">
        <f>(OKC85+#REF!)*OKC86</f>
        <v>#REF!</v>
      </c>
      <c r="OKD82" s="101" t="e">
        <f>(OKD85+#REF!)*OKD86</f>
        <v>#REF!</v>
      </c>
      <c r="OKE82" s="101" t="e">
        <f>(OKE85+#REF!)*OKE86</f>
        <v>#REF!</v>
      </c>
      <c r="OKF82" s="101" t="e">
        <f>(OKF85+#REF!)*OKF86</f>
        <v>#REF!</v>
      </c>
      <c r="OKG82" s="101" t="e">
        <f>(OKG85+#REF!)*OKG86</f>
        <v>#REF!</v>
      </c>
      <c r="OKH82" s="101" t="e">
        <f>(OKH85+#REF!)*OKH86</f>
        <v>#REF!</v>
      </c>
      <c r="OKI82" s="101" t="e">
        <f>(OKI85+#REF!)*OKI86</f>
        <v>#REF!</v>
      </c>
      <c r="OKJ82" s="101" t="e">
        <f>(OKJ85+#REF!)*OKJ86</f>
        <v>#REF!</v>
      </c>
      <c r="OKK82" s="101" t="e">
        <f>(OKK85+#REF!)*OKK86</f>
        <v>#REF!</v>
      </c>
      <c r="OKL82" s="101" t="e">
        <f>(OKL85+#REF!)*OKL86</f>
        <v>#REF!</v>
      </c>
      <c r="OKM82" s="101" t="e">
        <f>(OKM85+#REF!)*OKM86</f>
        <v>#REF!</v>
      </c>
      <c r="OKN82" s="101" t="e">
        <f>(OKN85+#REF!)*OKN86</f>
        <v>#REF!</v>
      </c>
      <c r="OKO82" s="101" t="e">
        <f>(OKO85+#REF!)*OKO86</f>
        <v>#REF!</v>
      </c>
      <c r="OKP82" s="101" t="e">
        <f>(OKP85+#REF!)*OKP86</f>
        <v>#REF!</v>
      </c>
      <c r="OKQ82" s="101" t="e">
        <f>(OKQ85+#REF!)*OKQ86</f>
        <v>#REF!</v>
      </c>
      <c r="OKR82" s="101" t="e">
        <f>(OKR85+#REF!)*OKR86</f>
        <v>#REF!</v>
      </c>
      <c r="OKS82" s="101" t="e">
        <f>(OKS85+#REF!)*OKS86</f>
        <v>#REF!</v>
      </c>
      <c r="OKT82" s="101" t="e">
        <f>(OKT85+#REF!)*OKT86</f>
        <v>#REF!</v>
      </c>
      <c r="OKU82" s="101" t="e">
        <f>(OKU85+#REF!)*OKU86</f>
        <v>#REF!</v>
      </c>
      <c r="OKV82" s="101" t="e">
        <f>(OKV85+#REF!)*OKV86</f>
        <v>#REF!</v>
      </c>
      <c r="OKW82" s="101" t="e">
        <f>(OKW85+#REF!)*OKW86</f>
        <v>#REF!</v>
      </c>
      <c r="OKX82" s="101" t="e">
        <f>(OKX85+#REF!)*OKX86</f>
        <v>#REF!</v>
      </c>
      <c r="OKY82" s="101" t="e">
        <f>(OKY85+#REF!)*OKY86</f>
        <v>#REF!</v>
      </c>
      <c r="OKZ82" s="101" t="e">
        <f>(OKZ85+#REF!)*OKZ86</f>
        <v>#REF!</v>
      </c>
      <c r="OLA82" s="101" t="e">
        <f>(OLA85+#REF!)*OLA86</f>
        <v>#REF!</v>
      </c>
      <c r="OLB82" s="101" t="e">
        <f>(OLB85+#REF!)*OLB86</f>
        <v>#REF!</v>
      </c>
      <c r="OLC82" s="101" t="e">
        <f>(OLC85+#REF!)*OLC86</f>
        <v>#REF!</v>
      </c>
      <c r="OLD82" s="101" t="e">
        <f>(OLD85+#REF!)*OLD86</f>
        <v>#REF!</v>
      </c>
      <c r="OLE82" s="101" t="e">
        <f>(OLE85+#REF!)*OLE86</f>
        <v>#REF!</v>
      </c>
      <c r="OLF82" s="101" t="e">
        <f>(OLF85+#REF!)*OLF86</f>
        <v>#REF!</v>
      </c>
      <c r="OLG82" s="101" t="e">
        <f>(OLG85+#REF!)*OLG86</f>
        <v>#REF!</v>
      </c>
      <c r="OLH82" s="101" t="e">
        <f>(OLH85+#REF!)*OLH86</f>
        <v>#REF!</v>
      </c>
      <c r="OLI82" s="101" t="e">
        <f>(OLI85+#REF!)*OLI86</f>
        <v>#REF!</v>
      </c>
      <c r="OLJ82" s="101" t="e">
        <f>(OLJ85+#REF!)*OLJ86</f>
        <v>#REF!</v>
      </c>
      <c r="OLK82" s="101" t="e">
        <f>(OLK85+#REF!)*OLK86</f>
        <v>#REF!</v>
      </c>
      <c r="OLL82" s="101" t="e">
        <f>(OLL85+#REF!)*OLL86</f>
        <v>#REF!</v>
      </c>
      <c r="OLM82" s="101" t="e">
        <f>(OLM85+#REF!)*OLM86</f>
        <v>#REF!</v>
      </c>
      <c r="OLN82" s="101" t="e">
        <f>(OLN85+#REF!)*OLN86</f>
        <v>#REF!</v>
      </c>
      <c r="OLO82" s="101" t="e">
        <f>(OLO85+#REF!)*OLO86</f>
        <v>#REF!</v>
      </c>
      <c r="OLP82" s="101" t="e">
        <f>(OLP85+#REF!)*OLP86</f>
        <v>#REF!</v>
      </c>
      <c r="OLQ82" s="101" t="e">
        <f>(OLQ85+#REF!)*OLQ86</f>
        <v>#REF!</v>
      </c>
      <c r="OLR82" s="101" t="e">
        <f>(OLR85+#REF!)*OLR86</f>
        <v>#REF!</v>
      </c>
      <c r="OLS82" s="101" t="e">
        <f>(OLS85+#REF!)*OLS86</f>
        <v>#REF!</v>
      </c>
      <c r="OLT82" s="101" t="e">
        <f>(OLT85+#REF!)*OLT86</f>
        <v>#REF!</v>
      </c>
      <c r="OLU82" s="101" t="e">
        <f>(OLU85+#REF!)*OLU86</f>
        <v>#REF!</v>
      </c>
      <c r="OLV82" s="101" t="e">
        <f>(OLV85+#REF!)*OLV86</f>
        <v>#REF!</v>
      </c>
      <c r="OLW82" s="101" t="e">
        <f>(OLW85+#REF!)*OLW86</f>
        <v>#REF!</v>
      </c>
      <c r="OLX82" s="101" t="e">
        <f>(OLX85+#REF!)*OLX86</f>
        <v>#REF!</v>
      </c>
      <c r="OLY82" s="101" t="e">
        <f>(OLY85+#REF!)*OLY86</f>
        <v>#REF!</v>
      </c>
      <c r="OLZ82" s="101" t="e">
        <f>(OLZ85+#REF!)*OLZ86</f>
        <v>#REF!</v>
      </c>
      <c r="OMA82" s="101" t="e">
        <f>(OMA85+#REF!)*OMA86</f>
        <v>#REF!</v>
      </c>
      <c r="OMB82" s="101" t="e">
        <f>(OMB85+#REF!)*OMB86</f>
        <v>#REF!</v>
      </c>
      <c r="OMC82" s="101" t="e">
        <f>(OMC85+#REF!)*OMC86</f>
        <v>#REF!</v>
      </c>
      <c r="OMD82" s="101" t="e">
        <f>(OMD85+#REF!)*OMD86</f>
        <v>#REF!</v>
      </c>
      <c r="OME82" s="101" t="e">
        <f>(OME85+#REF!)*OME86</f>
        <v>#REF!</v>
      </c>
      <c r="OMF82" s="101" t="e">
        <f>(OMF85+#REF!)*OMF86</f>
        <v>#REF!</v>
      </c>
      <c r="OMG82" s="101" t="e">
        <f>(OMG85+#REF!)*OMG86</f>
        <v>#REF!</v>
      </c>
      <c r="OMH82" s="101" t="e">
        <f>(OMH85+#REF!)*OMH86</f>
        <v>#REF!</v>
      </c>
      <c r="OMI82" s="101" t="e">
        <f>(OMI85+#REF!)*OMI86</f>
        <v>#REF!</v>
      </c>
      <c r="OMJ82" s="101" t="e">
        <f>(OMJ85+#REF!)*OMJ86</f>
        <v>#REF!</v>
      </c>
      <c r="OMK82" s="101" t="e">
        <f>(OMK85+#REF!)*OMK86</f>
        <v>#REF!</v>
      </c>
      <c r="OML82" s="101" t="e">
        <f>(OML85+#REF!)*OML86</f>
        <v>#REF!</v>
      </c>
      <c r="OMM82" s="101" t="e">
        <f>(OMM85+#REF!)*OMM86</f>
        <v>#REF!</v>
      </c>
      <c r="OMN82" s="101" t="e">
        <f>(OMN85+#REF!)*OMN86</f>
        <v>#REF!</v>
      </c>
      <c r="OMO82" s="101" t="e">
        <f>(OMO85+#REF!)*OMO86</f>
        <v>#REF!</v>
      </c>
      <c r="OMP82" s="101" t="e">
        <f>(OMP85+#REF!)*OMP86</f>
        <v>#REF!</v>
      </c>
      <c r="OMQ82" s="101" t="e">
        <f>(OMQ85+#REF!)*OMQ86</f>
        <v>#REF!</v>
      </c>
      <c r="OMR82" s="101" t="e">
        <f>(OMR85+#REF!)*OMR86</f>
        <v>#REF!</v>
      </c>
      <c r="OMS82" s="101" t="e">
        <f>(OMS85+#REF!)*OMS86</f>
        <v>#REF!</v>
      </c>
      <c r="OMT82" s="101" t="e">
        <f>(OMT85+#REF!)*OMT86</f>
        <v>#REF!</v>
      </c>
      <c r="OMU82" s="101" t="e">
        <f>(OMU85+#REF!)*OMU86</f>
        <v>#REF!</v>
      </c>
      <c r="OMV82" s="101" t="e">
        <f>(OMV85+#REF!)*OMV86</f>
        <v>#REF!</v>
      </c>
      <c r="OMW82" s="101" t="e">
        <f>(OMW85+#REF!)*OMW86</f>
        <v>#REF!</v>
      </c>
      <c r="OMX82" s="101" t="e">
        <f>(OMX85+#REF!)*OMX86</f>
        <v>#REF!</v>
      </c>
      <c r="OMY82" s="101" t="e">
        <f>(OMY85+#REF!)*OMY86</f>
        <v>#REF!</v>
      </c>
      <c r="OMZ82" s="101" t="e">
        <f>(OMZ85+#REF!)*OMZ86</f>
        <v>#REF!</v>
      </c>
      <c r="ONA82" s="101" t="e">
        <f>(ONA85+#REF!)*ONA86</f>
        <v>#REF!</v>
      </c>
      <c r="ONB82" s="101" t="e">
        <f>(ONB85+#REF!)*ONB86</f>
        <v>#REF!</v>
      </c>
      <c r="ONC82" s="101" t="e">
        <f>(ONC85+#REF!)*ONC86</f>
        <v>#REF!</v>
      </c>
      <c r="OND82" s="101" t="e">
        <f>(OND85+#REF!)*OND86</f>
        <v>#REF!</v>
      </c>
      <c r="ONE82" s="101" t="e">
        <f>(ONE85+#REF!)*ONE86</f>
        <v>#REF!</v>
      </c>
      <c r="ONF82" s="101" t="e">
        <f>(ONF85+#REF!)*ONF86</f>
        <v>#REF!</v>
      </c>
      <c r="ONG82" s="101" t="e">
        <f>(ONG85+#REF!)*ONG86</f>
        <v>#REF!</v>
      </c>
      <c r="ONH82" s="101" t="e">
        <f>(ONH85+#REF!)*ONH86</f>
        <v>#REF!</v>
      </c>
      <c r="ONI82" s="101" t="e">
        <f>(ONI85+#REF!)*ONI86</f>
        <v>#REF!</v>
      </c>
      <c r="ONJ82" s="101" t="e">
        <f>(ONJ85+#REF!)*ONJ86</f>
        <v>#REF!</v>
      </c>
      <c r="ONK82" s="101" t="e">
        <f>(ONK85+#REF!)*ONK86</f>
        <v>#REF!</v>
      </c>
      <c r="ONL82" s="101" t="e">
        <f>(ONL85+#REF!)*ONL86</f>
        <v>#REF!</v>
      </c>
      <c r="ONM82" s="101" t="e">
        <f>(ONM85+#REF!)*ONM86</f>
        <v>#REF!</v>
      </c>
      <c r="ONN82" s="101" t="e">
        <f>(ONN85+#REF!)*ONN86</f>
        <v>#REF!</v>
      </c>
      <c r="ONO82" s="101" t="e">
        <f>(ONO85+#REF!)*ONO86</f>
        <v>#REF!</v>
      </c>
      <c r="ONP82" s="101" t="e">
        <f>(ONP85+#REF!)*ONP86</f>
        <v>#REF!</v>
      </c>
      <c r="ONQ82" s="101" t="e">
        <f>(ONQ85+#REF!)*ONQ86</f>
        <v>#REF!</v>
      </c>
      <c r="ONR82" s="101" t="e">
        <f>(ONR85+#REF!)*ONR86</f>
        <v>#REF!</v>
      </c>
      <c r="ONS82" s="101" t="e">
        <f>(ONS85+#REF!)*ONS86</f>
        <v>#REF!</v>
      </c>
      <c r="ONT82" s="101" t="e">
        <f>(ONT85+#REF!)*ONT86</f>
        <v>#REF!</v>
      </c>
      <c r="ONU82" s="101" t="e">
        <f>(ONU85+#REF!)*ONU86</f>
        <v>#REF!</v>
      </c>
      <c r="ONV82" s="101" t="e">
        <f>(ONV85+#REF!)*ONV86</f>
        <v>#REF!</v>
      </c>
      <c r="ONW82" s="101" t="e">
        <f>(ONW85+#REF!)*ONW86</f>
        <v>#REF!</v>
      </c>
      <c r="ONX82" s="101" t="e">
        <f>(ONX85+#REF!)*ONX86</f>
        <v>#REF!</v>
      </c>
      <c r="ONY82" s="101" t="e">
        <f>(ONY85+#REF!)*ONY86</f>
        <v>#REF!</v>
      </c>
      <c r="ONZ82" s="101" t="e">
        <f>(ONZ85+#REF!)*ONZ86</f>
        <v>#REF!</v>
      </c>
      <c r="OOA82" s="101" t="e">
        <f>(OOA85+#REF!)*OOA86</f>
        <v>#REF!</v>
      </c>
      <c r="OOB82" s="101" t="e">
        <f>(OOB85+#REF!)*OOB86</f>
        <v>#REF!</v>
      </c>
      <c r="OOC82" s="101" t="e">
        <f>(OOC85+#REF!)*OOC86</f>
        <v>#REF!</v>
      </c>
      <c r="OOD82" s="101" t="e">
        <f>(OOD85+#REF!)*OOD86</f>
        <v>#REF!</v>
      </c>
      <c r="OOE82" s="101" t="e">
        <f>(OOE85+#REF!)*OOE86</f>
        <v>#REF!</v>
      </c>
      <c r="OOF82" s="101" t="e">
        <f>(OOF85+#REF!)*OOF86</f>
        <v>#REF!</v>
      </c>
      <c r="OOG82" s="101" t="e">
        <f>(OOG85+#REF!)*OOG86</f>
        <v>#REF!</v>
      </c>
      <c r="OOH82" s="101" t="e">
        <f>(OOH85+#REF!)*OOH86</f>
        <v>#REF!</v>
      </c>
      <c r="OOI82" s="101" t="e">
        <f>(OOI85+#REF!)*OOI86</f>
        <v>#REF!</v>
      </c>
      <c r="OOJ82" s="101" t="e">
        <f>(OOJ85+#REF!)*OOJ86</f>
        <v>#REF!</v>
      </c>
      <c r="OOK82" s="101" t="e">
        <f>(OOK85+#REF!)*OOK86</f>
        <v>#REF!</v>
      </c>
      <c r="OOL82" s="101" t="e">
        <f>(OOL85+#REF!)*OOL86</f>
        <v>#REF!</v>
      </c>
      <c r="OOM82" s="101" t="e">
        <f>(OOM85+#REF!)*OOM86</f>
        <v>#REF!</v>
      </c>
      <c r="OON82" s="101" t="e">
        <f>(OON85+#REF!)*OON86</f>
        <v>#REF!</v>
      </c>
      <c r="OOO82" s="101" t="e">
        <f>(OOO85+#REF!)*OOO86</f>
        <v>#REF!</v>
      </c>
      <c r="OOP82" s="101" t="e">
        <f>(OOP85+#REF!)*OOP86</f>
        <v>#REF!</v>
      </c>
      <c r="OOQ82" s="101" t="e">
        <f>(OOQ85+#REF!)*OOQ86</f>
        <v>#REF!</v>
      </c>
      <c r="OOR82" s="101" t="e">
        <f>(OOR85+#REF!)*OOR86</f>
        <v>#REF!</v>
      </c>
      <c r="OOS82" s="101" t="e">
        <f>(OOS85+#REF!)*OOS86</f>
        <v>#REF!</v>
      </c>
      <c r="OOT82" s="101" t="e">
        <f>(OOT85+#REF!)*OOT86</f>
        <v>#REF!</v>
      </c>
      <c r="OOU82" s="101" t="e">
        <f>(OOU85+#REF!)*OOU86</f>
        <v>#REF!</v>
      </c>
      <c r="OOV82" s="101" t="e">
        <f>(OOV85+#REF!)*OOV86</f>
        <v>#REF!</v>
      </c>
      <c r="OOW82" s="101" t="e">
        <f>(OOW85+#REF!)*OOW86</f>
        <v>#REF!</v>
      </c>
      <c r="OOX82" s="101" t="e">
        <f>(OOX85+#REF!)*OOX86</f>
        <v>#REF!</v>
      </c>
      <c r="OOY82" s="101" t="e">
        <f>(OOY85+#REF!)*OOY86</f>
        <v>#REF!</v>
      </c>
      <c r="OOZ82" s="101" t="e">
        <f>(OOZ85+#REF!)*OOZ86</f>
        <v>#REF!</v>
      </c>
      <c r="OPA82" s="101" t="e">
        <f>(OPA85+#REF!)*OPA86</f>
        <v>#REF!</v>
      </c>
      <c r="OPB82" s="101" t="e">
        <f>(OPB85+#REF!)*OPB86</f>
        <v>#REF!</v>
      </c>
      <c r="OPC82" s="101" t="e">
        <f>(OPC85+#REF!)*OPC86</f>
        <v>#REF!</v>
      </c>
      <c r="OPD82" s="101" t="e">
        <f>(OPD85+#REF!)*OPD86</f>
        <v>#REF!</v>
      </c>
      <c r="OPE82" s="101" t="e">
        <f>(OPE85+#REF!)*OPE86</f>
        <v>#REF!</v>
      </c>
      <c r="OPF82" s="101" t="e">
        <f>(OPF85+#REF!)*OPF86</f>
        <v>#REF!</v>
      </c>
      <c r="OPG82" s="101" t="e">
        <f>(OPG85+#REF!)*OPG86</f>
        <v>#REF!</v>
      </c>
      <c r="OPH82" s="101" t="e">
        <f>(OPH85+#REF!)*OPH86</f>
        <v>#REF!</v>
      </c>
      <c r="OPI82" s="101" t="e">
        <f>(OPI85+#REF!)*OPI86</f>
        <v>#REF!</v>
      </c>
      <c r="OPJ82" s="101" t="e">
        <f>(OPJ85+#REF!)*OPJ86</f>
        <v>#REF!</v>
      </c>
      <c r="OPK82" s="101" t="e">
        <f>(OPK85+#REF!)*OPK86</f>
        <v>#REF!</v>
      </c>
      <c r="OPL82" s="101" t="e">
        <f>(OPL85+#REF!)*OPL86</f>
        <v>#REF!</v>
      </c>
      <c r="OPM82" s="101" t="e">
        <f>(OPM85+#REF!)*OPM86</f>
        <v>#REF!</v>
      </c>
      <c r="OPN82" s="101" t="e">
        <f>(OPN85+#REF!)*OPN86</f>
        <v>#REF!</v>
      </c>
      <c r="OPO82" s="101" t="e">
        <f>(OPO85+#REF!)*OPO86</f>
        <v>#REF!</v>
      </c>
      <c r="OPP82" s="101" t="e">
        <f>(OPP85+#REF!)*OPP86</f>
        <v>#REF!</v>
      </c>
      <c r="OPQ82" s="101" t="e">
        <f>(OPQ85+#REF!)*OPQ86</f>
        <v>#REF!</v>
      </c>
      <c r="OPR82" s="101" t="e">
        <f>(OPR85+#REF!)*OPR86</f>
        <v>#REF!</v>
      </c>
      <c r="OPS82" s="101" t="e">
        <f>(OPS85+#REF!)*OPS86</f>
        <v>#REF!</v>
      </c>
      <c r="OPT82" s="101" t="e">
        <f>(OPT85+#REF!)*OPT86</f>
        <v>#REF!</v>
      </c>
      <c r="OPU82" s="101" t="e">
        <f>(OPU85+#REF!)*OPU86</f>
        <v>#REF!</v>
      </c>
      <c r="OPV82" s="101" t="e">
        <f>(OPV85+#REF!)*OPV86</f>
        <v>#REF!</v>
      </c>
      <c r="OPW82" s="101" t="e">
        <f>(OPW85+#REF!)*OPW86</f>
        <v>#REF!</v>
      </c>
      <c r="OPX82" s="101" t="e">
        <f>(OPX85+#REF!)*OPX86</f>
        <v>#REF!</v>
      </c>
      <c r="OPY82" s="101" t="e">
        <f>(OPY85+#REF!)*OPY86</f>
        <v>#REF!</v>
      </c>
      <c r="OPZ82" s="101" t="e">
        <f>(OPZ85+#REF!)*OPZ86</f>
        <v>#REF!</v>
      </c>
      <c r="OQA82" s="101" t="e">
        <f>(OQA85+#REF!)*OQA86</f>
        <v>#REF!</v>
      </c>
      <c r="OQB82" s="101" t="e">
        <f>(OQB85+#REF!)*OQB86</f>
        <v>#REF!</v>
      </c>
      <c r="OQC82" s="101" t="e">
        <f>(OQC85+#REF!)*OQC86</f>
        <v>#REF!</v>
      </c>
      <c r="OQD82" s="101" t="e">
        <f>(OQD85+#REF!)*OQD86</f>
        <v>#REF!</v>
      </c>
      <c r="OQE82" s="101" t="e">
        <f>(OQE85+#REF!)*OQE86</f>
        <v>#REF!</v>
      </c>
      <c r="OQF82" s="101" t="e">
        <f>(OQF85+#REF!)*OQF86</f>
        <v>#REF!</v>
      </c>
      <c r="OQG82" s="101" t="e">
        <f>(OQG85+#REF!)*OQG86</f>
        <v>#REF!</v>
      </c>
      <c r="OQH82" s="101" t="e">
        <f>(OQH85+#REF!)*OQH86</f>
        <v>#REF!</v>
      </c>
      <c r="OQI82" s="101" t="e">
        <f>(OQI85+#REF!)*OQI86</f>
        <v>#REF!</v>
      </c>
      <c r="OQJ82" s="101" t="e">
        <f>(OQJ85+#REF!)*OQJ86</f>
        <v>#REF!</v>
      </c>
      <c r="OQK82" s="101" t="e">
        <f>(OQK85+#REF!)*OQK86</f>
        <v>#REF!</v>
      </c>
      <c r="OQL82" s="101" t="e">
        <f>(OQL85+#REF!)*OQL86</f>
        <v>#REF!</v>
      </c>
      <c r="OQM82" s="101" t="e">
        <f>(OQM85+#REF!)*OQM86</f>
        <v>#REF!</v>
      </c>
      <c r="OQN82" s="101" t="e">
        <f>(OQN85+#REF!)*OQN86</f>
        <v>#REF!</v>
      </c>
      <c r="OQO82" s="101" t="e">
        <f>(OQO85+#REF!)*OQO86</f>
        <v>#REF!</v>
      </c>
      <c r="OQP82" s="101" t="e">
        <f>(OQP85+#REF!)*OQP86</f>
        <v>#REF!</v>
      </c>
      <c r="OQQ82" s="101" t="e">
        <f>(OQQ85+#REF!)*OQQ86</f>
        <v>#REF!</v>
      </c>
      <c r="OQR82" s="101" t="e">
        <f>(OQR85+#REF!)*OQR86</f>
        <v>#REF!</v>
      </c>
      <c r="OQS82" s="101" t="e">
        <f>(OQS85+#REF!)*OQS86</f>
        <v>#REF!</v>
      </c>
      <c r="OQT82" s="101" t="e">
        <f>(OQT85+#REF!)*OQT86</f>
        <v>#REF!</v>
      </c>
      <c r="OQU82" s="101" t="e">
        <f>(OQU85+#REF!)*OQU86</f>
        <v>#REF!</v>
      </c>
      <c r="OQV82" s="101" t="e">
        <f>(OQV85+#REF!)*OQV86</f>
        <v>#REF!</v>
      </c>
      <c r="OQW82" s="101" t="e">
        <f>(OQW85+#REF!)*OQW86</f>
        <v>#REF!</v>
      </c>
      <c r="OQX82" s="101" t="e">
        <f>(OQX85+#REF!)*OQX86</f>
        <v>#REF!</v>
      </c>
      <c r="OQY82" s="101" t="e">
        <f>(OQY85+#REF!)*OQY86</f>
        <v>#REF!</v>
      </c>
      <c r="OQZ82" s="101" t="e">
        <f>(OQZ85+#REF!)*OQZ86</f>
        <v>#REF!</v>
      </c>
      <c r="ORA82" s="101" t="e">
        <f>(ORA85+#REF!)*ORA86</f>
        <v>#REF!</v>
      </c>
      <c r="ORB82" s="101" t="e">
        <f>(ORB85+#REF!)*ORB86</f>
        <v>#REF!</v>
      </c>
      <c r="ORC82" s="101" t="e">
        <f>(ORC85+#REF!)*ORC86</f>
        <v>#REF!</v>
      </c>
      <c r="ORD82" s="101" t="e">
        <f>(ORD85+#REF!)*ORD86</f>
        <v>#REF!</v>
      </c>
      <c r="ORE82" s="101" t="e">
        <f>(ORE85+#REF!)*ORE86</f>
        <v>#REF!</v>
      </c>
      <c r="ORF82" s="101" t="e">
        <f>(ORF85+#REF!)*ORF86</f>
        <v>#REF!</v>
      </c>
      <c r="ORG82" s="101" t="e">
        <f>(ORG85+#REF!)*ORG86</f>
        <v>#REF!</v>
      </c>
      <c r="ORH82" s="101" t="e">
        <f>(ORH85+#REF!)*ORH86</f>
        <v>#REF!</v>
      </c>
      <c r="ORI82" s="101" t="e">
        <f>(ORI85+#REF!)*ORI86</f>
        <v>#REF!</v>
      </c>
      <c r="ORJ82" s="101" t="e">
        <f>(ORJ85+#REF!)*ORJ86</f>
        <v>#REF!</v>
      </c>
      <c r="ORK82" s="101" t="e">
        <f>(ORK85+#REF!)*ORK86</f>
        <v>#REF!</v>
      </c>
      <c r="ORL82" s="101" t="e">
        <f>(ORL85+#REF!)*ORL86</f>
        <v>#REF!</v>
      </c>
      <c r="ORM82" s="101" t="e">
        <f>(ORM85+#REF!)*ORM86</f>
        <v>#REF!</v>
      </c>
      <c r="ORN82" s="101" t="e">
        <f>(ORN85+#REF!)*ORN86</f>
        <v>#REF!</v>
      </c>
      <c r="ORO82" s="101" t="e">
        <f>(ORO85+#REF!)*ORO86</f>
        <v>#REF!</v>
      </c>
      <c r="ORP82" s="101" t="e">
        <f>(ORP85+#REF!)*ORP86</f>
        <v>#REF!</v>
      </c>
      <c r="ORQ82" s="101" t="e">
        <f>(ORQ85+#REF!)*ORQ86</f>
        <v>#REF!</v>
      </c>
      <c r="ORR82" s="101" t="e">
        <f>(ORR85+#REF!)*ORR86</f>
        <v>#REF!</v>
      </c>
      <c r="ORS82" s="101" t="e">
        <f>(ORS85+#REF!)*ORS86</f>
        <v>#REF!</v>
      </c>
      <c r="ORT82" s="101" t="e">
        <f>(ORT85+#REF!)*ORT86</f>
        <v>#REF!</v>
      </c>
      <c r="ORU82" s="101" t="e">
        <f>(ORU85+#REF!)*ORU86</f>
        <v>#REF!</v>
      </c>
      <c r="ORV82" s="101" t="e">
        <f>(ORV85+#REF!)*ORV86</f>
        <v>#REF!</v>
      </c>
      <c r="ORW82" s="101" t="e">
        <f>(ORW85+#REF!)*ORW86</f>
        <v>#REF!</v>
      </c>
      <c r="ORX82" s="101" t="e">
        <f>(ORX85+#REF!)*ORX86</f>
        <v>#REF!</v>
      </c>
      <c r="ORY82" s="101" t="e">
        <f>(ORY85+#REF!)*ORY86</f>
        <v>#REF!</v>
      </c>
      <c r="ORZ82" s="101" t="e">
        <f>(ORZ85+#REF!)*ORZ86</f>
        <v>#REF!</v>
      </c>
      <c r="OSA82" s="101" t="e">
        <f>(OSA85+#REF!)*OSA86</f>
        <v>#REF!</v>
      </c>
      <c r="OSB82" s="101" t="e">
        <f>(OSB85+#REF!)*OSB86</f>
        <v>#REF!</v>
      </c>
      <c r="OSC82" s="101" t="e">
        <f>(OSC85+#REF!)*OSC86</f>
        <v>#REF!</v>
      </c>
      <c r="OSD82" s="101" t="e">
        <f>(OSD85+#REF!)*OSD86</f>
        <v>#REF!</v>
      </c>
      <c r="OSE82" s="101" t="e">
        <f>(OSE85+#REF!)*OSE86</f>
        <v>#REF!</v>
      </c>
      <c r="OSF82" s="101" t="e">
        <f>(OSF85+#REF!)*OSF86</f>
        <v>#REF!</v>
      </c>
      <c r="OSG82" s="101" t="e">
        <f>(OSG85+#REF!)*OSG86</f>
        <v>#REF!</v>
      </c>
      <c r="OSH82" s="101" t="e">
        <f>(OSH85+#REF!)*OSH86</f>
        <v>#REF!</v>
      </c>
      <c r="OSI82" s="101" t="e">
        <f>(OSI85+#REF!)*OSI86</f>
        <v>#REF!</v>
      </c>
      <c r="OSJ82" s="101" t="e">
        <f>(OSJ85+#REF!)*OSJ86</f>
        <v>#REF!</v>
      </c>
      <c r="OSK82" s="101" t="e">
        <f>(OSK85+#REF!)*OSK86</f>
        <v>#REF!</v>
      </c>
      <c r="OSL82" s="101" t="e">
        <f>(OSL85+#REF!)*OSL86</f>
        <v>#REF!</v>
      </c>
      <c r="OSM82" s="101" t="e">
        <f>(OSM85+#REF!)*OSM86</f>
        <v>#REF!</v>
      </c>
      <c r="OSN82" s="101" t="e">
        <f>(OSN85+#REF!)*OSN86</f>
        <v>#REF!</v>
      </c>
      <c r="OSO82" s="101" t="e">
        <f>(OSO85+#REF!)*OSO86</f>
        <v>#REF!</v>
      </c>
      <c r="OSP82" s="101" t="e">
        <f>(OSP85+#REF!)*OSP86</f>
        <v>#REF!</v>
      </c>
      <c r="OSQ82" s="101" t="e">
        <f>(OSQ85+#REF!)*OSQ86</f>
        <v>#REF!</v>
      </c>
      <c r="OSR82" s="101" t="e">
        <f>(OSR85+#REF!)*OSR86</f>
        <v>#REF!</v>
      </c>
      <c r="OSS82" s="101" t="e">
        <f>(OSS85+#REF!)*OSS86</f>
        <v>#REF!</v>
      </c>
      <c r="OST82" s="101" t="e">
        <f>(OST85+#REF!)*OST86</f>
        <v>#REF!</v>
      </c>
      <c r="OSU82" s="101" t="e">
        <f>(OSU85+#REF!)*OSU86</f>
        <v>#REF!</v>
      </c>
      <c r="OSV82" s="101" t="e">
        <f>(OSV85+#REF!)*OSV86</f>
        <v>#REF!</v>
      </c>
      <c r="OSW82" s="101" t="e">
        <f>(OSW85+#REF!)*OSW86</f>
        <v>#REF!</v>
      </c>
      <c r="OSX82" s="101" t="e">
        <f>(OSX85+#REF!)*OSX86</f>
        <v>#REF!</v>
      </c>
      <c r="OSY82" s="101" t="e">
        <f>(OSY85+#REF!)*OSY86</f>
        <v>#REF!</v>
      </c>
      <c r="OSZ82" s="101" t="e">
        <f>(OSZ85+#REF!)*OSZ86</f>
        <v>#REF!</v>
      </c>
      <c r="OTA82" s="101" t="e">
        <f>(OTA85+#REF!)*OTA86</f>
        <v>#REF!</v>
      </c>
      <c r="OTB82" s="101" t="e">
        <f>(OTB85+#REF!)*OTB86</f>
        <v>#REF!</v>
      </c>
      <c r="OTC82" s="101" t="e">
        <f>(OTC85+#REF!)*OTC86</f>
        <v>#REF!</v>
      </c>
      <c r="OTD82" s="101" t="e">
        <f>(OTD85+#REF!)*OTD86</f>
        <v>#REF!</v>
      </c>
      <c r="OTE82" s="101" t="e">
        <f>(OTE85+#REF!)*OTE86</f>
        <v>#REF!</v>
      </c>
      <c r="OTF82" s="101" t="e">
        <f>(OTF85+#REF!)*OTF86</f>
        <v>#REF!</v>
      </c>
      <c r="OTG82" s="101" t="e">
        <f>(OTG85+#REF!)*OTG86</f>
        <v>#REF!</v>
      </c>
      <c r="OTH82" s="101" t="e">
        <f>(OTH85+#REF!)*OTH86</f>
        <v>#REF!</v>
      </c>
      <c r="OTI82" s="101" t="e">
        <f>(OTI85+#REF!)*OTI86</f>
        <v>#REF!</v>
      </c>
      <c r="OTJ82" s="101" t="e">
        <f>(OTJ85+#REF!)*OTJ86</f>
        <v>#REF!</v>
      </c>
      <c r="OTK82" s="101" t="e">
        <f>(OTK85+#REF!)*OTK86</f>
        <v>#REF!</v>
      </c>
      <c r="OTL82" s="101" t="e">
        <f>(OTL85+#REF!)*OTL86</f>
        <v>#REF!</v>
      </c>
      <c r="OTM82" s="101" t="e">
        <f>(OTM85+#REF!)*OTM86</f>
        <v>#REF!</v>
      </c>
      <c r="OTN82" s="101" t="e">
        <f>(OTN85+#REF!)*OTN86</f>
        <v>#REF!</v>
      </c>
      <c r="OTO82" s="101" t="e">
        <f>(OTO85+#REF!)*OTO86</f>
        <v>#REF!</v>
      </c>
      <c r="OTP82" s="101" t="e">
        <f>(OTP85+#REF!)*OTP86</f>
        <v>#REF!</v>
      </c>
      <c r="OTQ82" s="101" t="e">
        <f>(OTQ85+#REF!)*OTQ86</f>
        <v>#REF!</v>
      </c>
      <c r="OTR82" s="101" t="e">
        <f>(OTR85+#REF!)*OTR86</f>
        <v>#REF!</v>
      </c>
      <c r="OTS82" s="101" t="e">
        <f>(OTS85+#REF!)*OTS86</f>
        <v>#REF!</v>
      </c>
      <c r="OTT82" s="101" t="e">
        <f>(OTT85+#REF!)*OTT86</f>
        <v>#REF!</v>
      </c>
      <c r="OTU82" s="101" t="e">
        <f>(OTU85+#REF!)*OTU86</f>
        <v>#REF!</v>
      </c>
      <c r="OTV82" s="101" t="e">
        <f>(OTV85+#REF!)*OTV86</f>
        <v>#REF!</v>
      </c>
      <c r="OTW82" s="101" t="e">
        <f>(OTW85+#REF!)*OTW86</f>
        <v>#REF!</v>
      </c>
      <c r="OTX82" s="101" t="e">
        <f>(OTX85+#REF!)*OTX86</f>
        <v>#REF!</v>
      </c>
      <c r="OTY82" s="101" t="e">
        <f>(OTY85+#REF!)*OTY86</f>
        <v>#REF!</v>
      </c>
      <c r="OTZ82" s="101" t="e">
        <f>(OTZ85+#REF!)*OTZ86</f>
        <v>#REF!</v>
      </c>
      <c r="OUA82" s="101" t="e">
        <f>(OUA85+#REF!)*OUA86</f>
        <v>#REF!</v>
      </c>
      <c r="OUB82" s="101" t="e">
        <f>(OUB85+#REF!)*OUB86</f>
        <v>#REF!</v>
      </c>
      <c r="OUC82" s="101" t="e">
        <f>(OUC85+#REF!)*OUC86</f>
        <v>#REF!</v>
      </c>
      <c r="OUD82" s="101" t="e">
        <f>(OUD85+#REF!)*OUD86</f>
        <v>#REF!</v>
      </c>
      <c r="OUE82" s="101" t="e">
        <f>(OUE85+#REF!)*OUE86</f>
        <v>#REF!</v>
      </c>
      <c r="OUF82" s="101" t="e">
        <f>(OUF85+#REF!)*OUF86</f>
        <v>#REF!</v>
      </c>
      <c r="OUG82" s="101" t="e">
        <f>(OUG85+#REF!)*OUG86</f>
        <v>#REF!</v>
      </c>
      <c r="OUH82" s="101" t="e">
        <f>(OUH85+#REF!)*OUH86</f>
        <v>#REF!</v>
      </c>
      <c r="OUI82" s="101" t="e">
        <f>(OUI85+#REF!)*OUI86</f>
        <v>#REF!</v>
      </c>
      <c r="OUJ82" s="101" t="e">
        <f>(OUJ85+#REF!)*OUJ86</f>
        <v>#REF!</v>
      </c>
      <c r="OUK82" s="101" t="e">
        <f>(OUK85+#REF!)*OUK86</f>
        <v>#REF!</v>
      </c>
      <c r="OUL82" s="101" t="e">
        <f>(OUL85+#REF!)*OUL86</f>
        <v>#REF!</v>
      </c>
      <c r="OUM82" s="101" t="e">
        <f>(OUM85+#REF!)*OUM86</f>
        <v>#REF!</v>
      </c>
      <c r="OUN82" s="101" t="e">
        <f>(OUN85+#REF!)*OUN86</f>
        <v>#REF!</v>
      </c>
      <c r="OUO82" s="101" t="e">
        <f>(OUO85+#REF!)*OUO86</f>
        <v>#REF!</v>
      </c>
      <c r="OUP82" s="101" t="e">
        <f>(OUP85+#REF!)*OUP86</f>
        <v>#REF!</v>
      </c>
      <c r="OUQ82" s="101" t="e">
        <f>(OUQ85+#REF!)*OUQ86</f>
        <v>#REF!</v>
      </c>
      <c r="OUR82" s="101" t="e">
        <f>(OUR85+#REF!)*OUR86</f>
        <v>#REF!</v>
      </c>
      <c r="OUS82" s="101" t="e">
        <f>(OUS85+#REF!)*OUS86</f>
        <v>#REF!</v>
      </c>
      <c r="OUT82" s="101" t="e">
        <f>(OUT85+#REF!)*OUT86</f>
        <v>#REF!</v>
      </c>
      <c r="OUU82" s="101" t="e">
        <f>(OUU85+#REF!)*OUU86</f>
        <v>#REF!</v>
      </c>
      <c r="OUV82" s="101" t="e">
        <f>(OUV85+#REF!)*OUV86</f>
        <v>#REF!</v>
      </c>
      <c r="OUW82" s="101" t="e">
        <f>(OUW85+#REF!)*OUW86</f>
        <v>#REF!</v>
      </c>
      <c r="OUX82" s="101" t="e">
        <f>(OUX85+#REF!)*OUX86</f>
        <v>#REF!</v>
      </c>
      <c r="OUY82" s="101" t="e">
        <f>(OUY85+#REF!)*OUY86</f>
        <v>#REF!</v>
      </c>
      <c r="OUZ82" s="101" t="e">
        <f>(OUZ85+#REF!)*OUZ86</f>
        <v>#REF!</v>
      </c>
      <c r="OVA82" s="101" t="e">
        <f>(OVA85+#REF!)*OVA86</f>
        <v>#REF!</v>
      </c>
      <c r="OVB82" s="101" t="e">
        <f>(OVB85+#REF!)*OVB86</f>
        <v>#REF!</v>
      </c>
      <c r="OVC82" s="101" t="e">
        <f>(OVC85+#REF!)*OVC86</f>
        <v>#REF!</v>
      </c>
      <c r="OVD82" s="101" t="e">
        <f>(OVD85+#REF!)*OVD86</f>
        <v>#REF!</v>
      </c>
      <c r="OVE82" s="101" t="e">
        <f>(OVE85+#REF!)*OVE86</f>
        <v>#REF!</v>
      </c>
      <c r="OVF82" s="101" t="e">
        <f>(OVF85+#REF!)*OVF86</f>
        <v>#REF!</v>
      </c>
      <c r="OVG82" s="101" t="e">
        <f>(OVG85+#REF!)*OVG86</f>
        <v>#REF!</v>
      </c>
      <c r="OVH82" s="101" t="e">
        <f>(OVH85+#REF!)*OVH86</f>
        <v>#REF!</v>
      </c>
      <c r="OVI82" s="101" t="e">
        <f>(OVI85+#REF!)*OVI86</f>
        <v>#REF!</v>
      </c>
      <c r="OVJ82" s="101" t="e">
        <f>(OVJ85+#REF!)*OVJ86</f>
        <v>#REF!</v>
      </c>
      <c r="OVK82" s="101" t="e">
        <f>(OVK85+#REF!)*OVK86</f>
        <v>#REF!</v>
      </c>
      <c r="OVL82" s="101" t="e">
        <f>(OVL85+#REF!)*OVL86</f>
        <v>#REF!</v>
      </c>
      <c r="OVM82" s="101" t="e">
        <f>(OVM85+#REF!)*OVM86</f>
        <v>#REF!</v>
      </c>
      <c r="OVN82" s="101" t="e">
        <f>(OVN85+#REF!)*OVN86</f>
        <v>#REF!</v>
      </c>
      <c r="OVO82" s="101" t="e">
        <f>(OVO85+#REF!)*OVO86</f>
        <v>#REF!</v>
      </c>
      <c r="OVP82" s="101" t="e">
        <f>(OVP85+#REF!)*OVP86</f>
        <v>#REF!</v>
      </c>
      <c r="OVQ82" s="101" t="e">
        <f>(OVQ85+#REF!)*OVQ86</f>
        <v>#REF!</v>
      </c>
      <c r="OVR82" s="101" t="e">
        <f>(OVR85+#REF!)*OVR86</f>
        <v>#REF!</v>
      </c>
      <c r="OVS82" s="101" t="e">
        <f>(OVS85+#REF!)*OVS86</f>
        <v>#REF!</v>
      </c>
      <c r="OVT82" s="101" t="e">
        <f>(OVT85+#REF!)*OVT86</f>
        <v>#REF!</v>
      </c>
      <c r="OVU82" s="101" t="e">
        <f>(OVU85+#REF!)*OVU86</f>
        <v>#REF!</v>
      </c>
      <c r="OVV82" s="101" t="e">
        <f>(OVV85+#REF!)*OVV86</f>
        <v>#REF!</v>
      </c>
      <c r="OVW82" s="101" t="e">
        <f>(OVW85+#REF!)*OVW86</f>
        <v>#REF!</v>
      </c>
      <c r="OVX82" s="101" t="e">
        <f>(OVX85+#REF!)*OVX86</f>
        <v>#REF!</v>
      </c>
      <c r="OVY82" s="101" t="e">
        <f>(OVY85+#REF!)*OVY86</f>
        <v>#REF!</v>
      </c>
      <c r="OVZ82" s="101" t="e">
        <f>(OVZ85+#REF!)*OVZ86</f>
        <v>#REF!</v>
      </c>
      <c r="OWA82" s="101" t="e">
        <f>(OWA85+#REF!)*OWA86</f>
        <v>#REF!</v>
      </c>
      <c r="OWB82" s="101" t="e">
        <f>(OWB85+#REF!)*OWB86</f>
        <v>#REF!</v>
      </c>
      <c r="OWC82" s="101" t="e">
        <f>(OWC85+#REF!)*OWC86</f>
        <v>#REF!</v>
      </c>
      <c r="OWD82" s="101" t="e">
        <f>(OWD85+#REF!)*OWD86</f>
        <v>#REF!</v>
      </c>
      <c r="OWE82" s="101" t="e">
        <f>(OWE85+#REF!)*OWE86</f>
        <v>#REF!</v>
      </c>
      <c r="OWF82" s="101" t="e">
        <f>(OWF85+#REF!)*OWF86</f>
        <v>#REF!</v>
      </c>
      <c r="OWG82" s="101" t="e">
        <f>(OWG85+#REF!)*OWG86</f>
        <v>#REF!</v>
      </c>
      <c r="OWH82" s="101" t="e">
        <f>(OWH85+#REF!)*OWH86</f>
        <v>#REF!</v>
      </c>
      <c r="OWI82" s="101" t="e">
        <f>(OWI85+#REF!)*OWI86</f>
        <v>#REF!</v>
      </c>
      <c r="OWJ82" s="101" t="e">
        <f>(OWJ85+#REF!)*OWJ86</f>
        <v>#REF!</v>
      </c>
      <c r="OWK82" s="101" t="e">
        <f>(OWK85+#REF!)*OWK86</f>
        <v>#REF!</v>
      </c>
      <c r="OWL82" s="101" t="e">
        <f>(OWL85+#REF!)*OWL86</f>
        <v>#REF!</v>
      </c>
      <c r="OWM82" s="101" t="e">
        <f>(OWM85+#REF!)*OWM86</f>
        <v>#REF!</v>
      </c>
      <c r="OWN82" s="101" t="e">
        <f>(OWN85+#REF!)*OWN86</f>
        <v>#REF!</v>
      </c>
      <c r="OWO82" s="101" t="e">
        <f>(OWO85+#REF!)*OWO86</f>
        <v>#REF!</v>
      </c>
      <c r="OWP82" s="101" t="e">
        <f>(OWP85+#REF!)*OWP86</f>
        <v>#REF!</v>
      </c>
      <c r="OWQ82" s="101" t="e">
        <f>(OWQ85+#REF!)*OWQ86</f>
        <v>#REF!</v>
      </c>
      <c r="OWR82" s="101" t="e">
        <f>(OWR85+#REF!)*OWR86</f>
        <v>#REF!</v>
      </c>
      <c r="OWS82" s="101" t="e">
        <f>(OWS85+#REF!)*OWS86</f>
        <v>#REF!</v>
      </c>
      <c r="OWT82" s="101" t="e">
        <f>(OWT85+#REF!)*OWT86</f>
        <v>#REF!</v>
      </c>
      <c r="OWU82" s="101" t="e">
        <f>(OWU85+#REF!)*OWU86</f>
        <v>#REF!</v>
      </c>
      <c r="OWV82" s="101" t="e">
        <f>(OWV85+#REF!)*OWV86</f>
        <v>#REF!</v>
      </c>
      <c r="OWW82" s="101" t="e">
        <f>(OWW85+#REF!)*OWW86</f>
        <v>#REF!</v>
      </c>
      <c r="OWX82" s="101" t="e">
        <f>(OWX85+#REF!)*OWX86</f>
        <v>#REF!</v>
      </c>
      <c r="OWY82" s="101" t="e">
        <f>(OWY85+#REF!)*OWY86</f>
        <v>#REF!</v>
      </c>
      <c r="OWZ82" s="101" t="e">
        <f>(OWZ85+#REF!)*OWZ86</f>
        <v>#REF!</v>
      </c>
      <c r="OXA82" s="101" t="e">
        <f>(OXA85+#REF!)*OXA86</f>
        <v>#REF!</v>
      </c>
      <c r="OXB82" s="101" t="e">
        <f>(OXB85+#REF!)*OXB86</f>
        <v>#REF!</v>
      </c>
      <c r="OXC82" s="101" t="e">
        <f>(OXC85+#REF!)*OXC86</f>
        <v>#REF!</v>
      </c>
      <c r="OXD82" s="101" t="e">
        <f>(OXD85+#REF!)*OXD86</f>
        <v>#REF!</v>
      </c>
      <c r="OXE82" s="101" t="e">
        <f>(OXE85+#REF!)*OXE86</f>
        <v>#REF!</v>
      </c>
      <c r="OXF82" s="101" t="e">
        <f>(OXF85+#REF!)*OXF86</f>
        <v>#REF!</v>
      </c>
      <c r="OXG82" s="101" t="e">
        <f>(OXG85+#REF!)*OXG86</f>
        <v>#REF!</v>
      </c>
      <c r="OXH82" s="101" t="e">
        <f>(OXH85+#REF!)*OXH86</f>
        <v>#REF!</v>
      </c>
      <c r="OXI82" s="101" t="e">
        <f>(OXI85+#REF!)*OXI86</f>
        <v>#REF!</v>
      </c>
      <c r="OXJ82" s="101" t="e">
        <f>(OXJ85+#REF!)*OXJ86</f>
        <v>#REF!</v>
      </c>
      <c r="OXK82" s="101" t="e">
        <f>(OXK85+#REF!)*OXK86</f>
        <v>#REF!</v>
      </c>
      <c r="OXL82" s="101" t="e">
        <f>(OXL85+#REF!)*OXL86</f>
        <v>#REF!</v>
      </c>
      <c r="OXM82" s="101" t="e">
        <f>(OXM85+#REF!)*OXM86</f>
        <v>#REF!</v>
      </c>
      <c r="OXN82" s="101" t="e">
        <f>(OXN85+#REF!)*OXN86</f>
        <v>#REF!</v>
      </c>
      <c r="OXO82" s="101" t="e">
        <f>(OXO85+#REF!)*OXO86</f>
        <v>#REF!</v>
      </c>
      <c r="OXP82" s="101" t="e">
        <f>(OXP85+#REF!)*OXP86</f>
        <v>#REF!</v>
      </c>
      <c r="OXQ82" s="101" t="e">
        <f>(OXQ85+#REF!)*OXQ86</f>
        <v>#REF!</v>
      </c>
      <c r="OXR82" s="101" t="e">
        <f>(OXR85+#REF!)*OXR86</f>
        <v>#REF!</v>
      </c>
      <c r="OXS82" s="101" t="e">
        <f>(OXS85+#REF!)*OXS86</f>
        <v>#REF!</v>
      </c>
      <c r="OXT82" s="101" t="e">
        <f>(OXT85+#REF!)*OXT86</f>
        <v>#REF!</v>
      </c>
      <c r="OXU82" s="101" t="e">
        <f>(OXU85+#REF!)*OXU86</f>
        <v>#REF!</v>
      </c>
      <c r="OXV82" s="101" t="e">
        <f>(OXV85+#REF!)*OXV86</f>
        <v>#REF!</v>
      </c>
      <c r="OXW82" s="101" t="e">
        <f>(OXW85+#REF!)*OXW86</f>
        <v>#REF!</v>
      </c>
      <c r="OXX82" s="101" t="e">
        <f>(OXX85+#REF!)*OXX86</f>
        <v>#REF!</v>
      </c>
      <c r="OXY82" s="101" t="e">
        <f>(OXY85+#REF!)*OXY86</f>
        <v>#REF!</v>
      </c>
      <c r="OXZ82" s="101" t="e">
        <f>(OXZ85+#REF!)*OXZ86</f>
        <v>#REF!</v>
      </c>
      <c r="OYA82" s="101" t="e">
        <f>(OYA85+#REF!)*OYA86</f>
        <v>#REF!</v>
      </c>
      <c r="OYB82" s="101" t="e">
        <f>(OYB85+#REF!)*OYB86</f>
        <v>#REF!</v>
      </c>
      <c r="OYC82" s="101" t="e">
        <f>(OYC85+#REF!)*OYC86</f>
        <v>#REF!</v>
      </c>
      <c r="OYD82" s="101" t="e">
        <f>(OYD85+#REF!)*OYD86</f>
        <v>#REF!</v>
      </c>
      <c r="OYE82" s="101" t="e">
        <f>(OYE85+#REF!)*OYE86</f>
        <v>#REF!</v>
      </c>
      <c r="OYF82" s="101" t="e">
        <f>(OYF85+#REF!)*OYF86</f>
        <v>#REF!</v>
      </c>
      <c r="OYG82" s="101" t="e">
        <f>(OYG85+#REF!)*OYG86</f>
        <v>#REF!</v>
      </c>
      <c r="OYH82" s="101" t="e">
        <f>(OYH85+#REF!)*OYH86</f>
        <v>#REF!</v>
      </c>
      <c r="OYI82" s="101" t="e">
        <f>(OYI85+#REF!)*OYI86</f>
        <v>#REF!</v>
      </c>
      <c r="OYJ82" s="101" t="e">
        <f>(OYJ85+#REF!)*OYJ86</f>
        <v>#REF!</v>
      </c>
      <c r="OYK82" s="101" t="e">
        <f>(OYK85+#REF!)*OYK86</f>
        <v>#REF!</v>
      </c>
      <c r="OYL82" s="101" t="e">
        <f>(OYL85+#REF!)*OYL86</f>
        <v>#REF!</v>
      </c>
      <c r="OYM82" s="101" t="e">
        <f>(OYM85+#REF!)*OYM86</f>
        <v>#REF!</v>
      </c>
      <c r="OYN82" s="101" t="e">
        <f>(OYN85+#REF!)*OYN86</f>
        <v>#REF!</v>
      </c>
      <c r="OYO82" s="101" t="e">
        <f>(OYO85+#REF!)*OYO86</f>
        <v>#REF!</v>
      </c>
      <c r="OYP82" s="101" t="e">
        <f>(OYP85+#REF!)*OYP86</f>
        <v>#REF!</v>
      </c>
      <c r="OYQ82" s="101" t="e">
        <f>(OYQ85+#REF!)*OYQ86</f>
        <v>#REF!</v>
      </c>
      <c r="OYR82" s="101" t="e">
        <f>(OYR85+#REF!)*OYR86</f>
        <v>#REF!</v>
      </c>
      <c r="OYS82" s="101" t="e">
        <f>(OYS85+#REF!)*OYS86</f>
        <v>#REF!</v>
      </c>
      <c r="OYT82" s="101" t="e">
        <f>(OYT85+#REF!)*OYT86</f>
        <v>#REF!</v>
      </c>
      <c r="OYU82" s="101" t="e">
        <f>(OYU85+#REF!)*OYU86</f>
        <v>#REF!</v>
      </c>
      <c r="OYV82" s="101" t="e">
        <f>(OYV85+#REF!)*OYV86</f>
        <v>#REF!</v>
      </c>
      <c r="OYW82" s="101" t="e">
        <f>(OYW85+#REF!)*OYW86</f>
        <v>#REF!</v>
      </c>
      <c r="OYX82" s="101" t="e">
        <f>(OYX85+#REF!)*OYX86</f>
        <v>#REF!</v>
      </c>
      <c r="OYY82" s="101" t="e">
        <f>(OYY85+#REF!)*OYY86</f>
        <v>#REF!</v>
      </c>
      <c r="OYZ82" s="101" t="e">
        <f>(OYZ85+#REF!)*OYZ86</f>
        <v>#REF!</v>
      </c>
      <c r="OZA82" s="101" t="e">
        <f>(OZA85+#REF!)*OZA86</f>
        <v>#REF!</v>
      </c>
      <c r="OZB82" s="101" t="e">
        <f>(OZB85+#REF!)*OZB86</f>
        <v>#REF!</v>
      </c>
      <c r="OZC82" s="101" t="e">
        <f>(OZC85+#REF!)*OZC86</f>
        <v>#REF!</v>
      </c>
      <c r="OZD82" s="101" t="e">
        <f>(OZD85+#REF!)*OZD86</f>
        <v>#REF!</v>
      </c>
      <c r="OZE82" s="101" t="e">
        <f>(OZE85+#REF!)*OZE86</f>
        <v>#REF!</v>
      </c>
      <c r="OZF82" s="101" t="e">
        <f>(OZF85+#REF!)*OZF86</f>
        <v>#REF!</v>
      </c>
      <c r="OZG82" s="101" t="e">
        <f>(OZG85+#REF!)*OZG86</f>
        <v>#REF!</v>
      </c>
      <c r="OZH82" s="101" t="e">
        <f>(OZH85+#REF!)*OZH86</f>
        <v>#REF!</v>
      </c>
      <c r="OZI82" s="101" t="e">
        <f>(OZI85+#REF!)*OZI86</f>
        <v>#REF!</v>
      </c>
      <c r="OZJ82" s="101" t="e">
        <f>(OZJ85+#REF!)*OZJ86</f>
        <v>#REF!</v>
      </c>
      <c r="OZK82" s="101" t="e">
        <f>(OZK85+#REF!)*OZK86</f>
        <v>#REF!</v>
      </c>
      <c r="OZL82" s="101" t="e">
        <f>(OZL85+#REF!)*OZL86</f>
        <v>#REF!</v>
      </c>
      <c r="OZM82" s="101" t="e">
        <f>(OZM85+#REF!)*OZM86</f>
        <v>#REF!</v>
      </c>
      <c r="OZN82" s="101" t="e">
        <f>(OZN85+#REF!)*OZN86</f>
        <v>#REF!</v>
      </c>
      <c r="OZO82" s="101" t="e">
        <f>(OZO85+#REF!)*OZO86</f>
        <v>#REF!</v>
      </c>
      <c r="OZP82" s="101" t="e">
        <f>(OZP85+#REF!)*OZP86</f>
        <v>#REF!</v>
      </c>
      <c r="OZQ82" s="101" t="e">
        <f>(OZQ85+#REF!)*OZQ86</f>
        <v>#REF!</v>
      </c>
      <c r="OZR82" s="101" t="e">
        <f>(OZR85+#REF!)*OZR86</f>
        <v>#REF!</v>
      </c>
      <c r="OZS82" s="101" t="e">
        <f>(OZS85+#REF!)*OZS86</f>
        <v>#REF!</v>
      </c>
      <c r="OZT82" s="101" t="e">
        <f>(OZT85+#REF!)*OZT86</f>
        <v>#REF!</v>
      </c>
      <c r="OZU82" s="101" t="e">
        <f>(OZU85+#REF!)*OZU86</f>
        <v>#REF!</v>
      </c>
      <c r="OZV82" s="101" t="e">
        <f>(OZV85+#REF!)*OZV86</f>
        <v>#REF!</v>
      </c>
      <c r="OZW82" s="101" t="e">
        <f>(OZW85+#REF!)*OZW86</f>
        <v>#REF!</v>
      </c>
      <c r="OZX82" s="101" t="e">
        <f>(OZX85+#REF!)*OZX86</f>
        <v>#REF!</v>
      </c>
      <c r="OZY82" s="101" t="e">
        <f>(OZY85+#REF!)*OZY86</f>
        <v>#REF!</v>
      </c>
      <c r="OZZ82" s="101" t="e">
        <f>(OZZ85+#REF!)*OZZ86</f>
        <v>#REF!</v>
      </c>
      <c r="PAA82" s="101" t="e">
        <f>(PAA85+#REF!)*PAA86</f>
        <v>#REF!</v>
      </c>
      <c r="PAB82" s="101" t="e">
        <f>(PAB85+#REF!)*PAB86</f>
        <v>#REF!</v>
      </c>
      <c r="PAC82" s="101" t="e">
        <f>(PAC85+#REF!)*PAC86</f>
        <v>#REF!</v>
      </c>
      <c r="PAD82" s="101" t="e">
        <f>(PAD85+#REF!)*PAD86</f>
        <v>#REF!</v>
      </c>
      <c r="PAE82" s="101" t="e">
        <f>(PAE85+#REF!)*PAE86</f>
        <v>#REF!</v>
      </c>
      <c r="PAF82" s="101" t="e">
        <f>(PAF85+#REF!)*PAF86</f>
        <v>#REF!</v>
      </c>
      <c r="PAG82" s="101" t="e">
        <f>(PAG85+#REF!)*PAG86</f>
        <v>#REF!</v>
      </c>
      <c r="PAH82" s="101" t="e">
        <f>(PAH85+#REF!)*PAH86</f>
        <v>#REF!</v>
      </c>
      <c r="PAI82" s="101" t="e">
        <f>(PAI85+#REF!)*PAI86</f>
        <v>#REF!</v>
      </c>
      <c r="PAJ82" s="101" t="e">
        <f>(PAJ85+#REF!)*PAJ86</f>
        <v>#REF!</v>
      </c>
      <c r="PAK82" s="101" t="e">
        <f>(PAK85+#REF!)*PAK86</f>
        <v>#REF!</v>
      </c>
      <c r="PAL82" s="101" t="e">
        <f>(PAL85+#REF!)*PAL86</f>
        <v>#REF!</v>
      </c>
      <c r="PAM82" s="101" t="e">
        <f>(PAM85+#REF!)*PAM86</f>
        <v>#REF!</v>
      </c>
      <c r="PAN82" s="101" t="e">
        <f>(PAN85+#REF!)*PAN86</f>
        <v>#REF!</v>
      </c>
      <c r="PAO82" s="101" t="e">
        <f>(PAO85+#REF!)*PAO86</f>
        <v>#REF!</v>
      </c>
      <c r="PAP82" s="101" t="e">
        <f>(PAP85+#REF!)*PAP86</f>
        <v>#REF!</v>
      </c>
      <c r="PAQ82" s="101" t="e">
        <f>(PAQ85+#REF!)*PAQ86</f>
        <v>#REF!</v>
      </c>
      <c r="PAR82" s="101" t="e">
        <f>(PAR85+#REF!)*PAR86</f>
        <v>#REF!</v>
      </c>
      <c r="PAS82" s="101" t="e">
        <f>(PAS85+#REF!)*PAS86</f>
        <v>#REF!</v>
      </c>
      <c r="PAT82" s="101" t="e">
        <f>(PAT85+#REF!)*PAT86</f>
        <v>#REF!</v>
      </c>
      <c r="PAU82" s="101" t="e">
        <f>(PAU85+#REF!)*PAU86</f>
        <v>#REF!</v>
      </c>
      <c r="PAV82" s="101" t="e">
        <f>(PAV85+#REF!)*PAV86</f>
        <v>#REF!</v>
      </c>
      <c r="PAW82" s="101" t="e">
        <f>(PAW85+#REF!)*PAW86</f>
        <v>#REF!</v>
      </c>
      <c r="PAX82" s="101" t="e">
        <f>(PAX85+#REF!)*PAX86</f>
        <v>#REF!</v>
      </c>
      <c r="PAY82" s="101" t="e">
        <f>(PAY85+#REF!)*PAY86</f>
        <v>#REF!</v>
      </c>
      <c r="PAZ82" s="101" t="e">
        <f>(PAZ85+#REF!)*PAZ86</f>
        <v>#REF!</v>
      </c>
      <c r="PBA82" s="101" t="e">
        <f>(PBA85+#REF!)*PBA86</f>
        <v>#REF!</v>
      </c>
      <c r="PBB82" s="101" t="e">
        <f>(PBB85+#REF!)*PBB86</f>
        <v>#REF!</v>
      </c>
      <c r="PBC82" s="101" t="e">
        <f>(PBC85+#REF!)*PBC86</f>
        <v>#REF!</v>
      </c>
      <c r="PBD82" s="101" t="e">
        <f>(PBD85+#REF!)*PBD86</f>
        <v>#REF!</v>
      </c>
      <c r="PBE82" s="101" t="e">
        <f>(PBE85+#REF!)*PBE86</f>
        <v>#REF!</v>
      </c>
      <c r="PBF82" s="101" t="e">
        <f>(PBF85+#REF!)*PBF86</f>
        <v>#REF!</v>
      </c>
      <c r="PBG82" s="101" t="e">
        <f>(PBG85+#REF!)*PBG86</f>
        <v>#REF!</v>
      </c>
      <c r="PBH82" s="101" t="e">
        <f>(PBH85+#REF!)*PBH86</f>
        <v>#REF!</v>
      </c>
      <c r="PBI82" s="101" t="e">
        <f>(PBI85+#REF!)*PBI86</f>
        <v>#REF!</v>
      </c>
      <c r="PBJ82" s="101" t="e">
        <f>(PBJ85+#REF!)*PBJ86</f>
        <v>#REF!</v>
      </c>
      <c r="PBK82" s="101" t="e">
        <f>(PBK85+#REF!)*PBK86</f>
        <v>#REF!</v>
      </c>
      <c r="PBL82" s="101" t="e">
        <f>(PBL85+#REF!)*PBL86</f>
        <v>#REF!</v>
      </c>
      <c r="PBM82" s="101" t="e">
        <f>(PBM85+#REF!)*PBM86</f>
        <v>#REF!</v>
      </c>
      <c r="PBN82" s="101" t="e">
        <f>(PBN85+#REF!)*PBN86</f>
        <v>#REF!</v>
      </c>
      <c r="PBO82" s="101" t="e">
        <f>(PBO85+#REF!)*PBO86</f>
        <v>#REF!</v>
      </c>
      <c r="PBP82" s="101" t="e">
        <f>(PBP85+#REF!)*PBP86</f>
        <v>#REF!</v>
      </c>
      <c r="PBQ82" s="101" t="e">
        <f>(PBQ85+#REF!)*PBQ86</f>
        <v>#REF!</v>
      </c>
      <c r="PBR82" s="101" t="e">
        <f>(PBR85+#REF!)*PBR86</f>
        <v>#REF!</v>
      </c>
      <c r="PBS82" s="101" t="e">
        <f>(PBS85+#REF!)*PBS86</f>
        <v>#REF!</v>
      </c>
      <c r="PBT82" s="101" t="e">
        <f>(PBT85+#REF!)*PBT86</f>
        <v>#REF!</v>
      </c>
      <c r="PBU82" s="101" t="e">
        <f>(PBU85+#REF!)*PBU86</f>
        <v>#REF!</v>
      </c>
      <c r="PBV82" s="101" t="e">
        <f>(PBV85+#REF!)*PBV86</f>
        <v>#REF!</v>
      </c>
      <c r="PBW82" s="101" t="e">
        <f>(PBW85+#REF!)*PBW86</f>
        <v>#REF!</v>
      </c>
      <c r="PBX82" s="101" t="e">
        <f>(PBX85+#REF!)*PBX86</f>
        <v>#REF!</v>
      </c>
      <c r="PBY82" s="101" t="e">
        <f>(PBY85+#REF!)*PBY86</f>
        <v>#REF!</v>
      </c>
      <c r="PBZ82" s="101" t="e">
        <f>(PBZ85+#REF!)*PBZ86</f>
        <v>#REF!</v>
      </c>
      <c r="PCA82" s="101" t="e">
        <f>(PCA85+#REF!)*PCA86</f>
        <v>#REF!</v>
      </c>
      <c r="PCB82" s="101" t="e">
        <f>(PCB85+#REF!)*PCB86</f>
        <v>#REF!</v>
      </c>
      <c r="PCC82" s="101" t="e">
        <f>(PCC85+#REF!)*PCC86</f>
        <v>#REF!</v>
      </c>
      <c r="PCD82" s="101" t="e">
        <f>(PCD85+#REF!)*PCD86</f>
        <v>#REF!</v>
      </c>
      <c r="PCE82" s="101" t="e">
        <f>(PCE85+#REF!)*PCE86</f>
        <v>#REF!</v>
      </c>
      <c r="PCF82" s="101" t="e">
        <f>(PCF85+#REF!)*PCF86</f>
        <v>#REF!</v>
      </c>
      <c r="PCG82" s="101" t="e">
        <f>(PCG85+#REF!)*PCG86</f>
        <v>#REF!</v>
      </c>
      <c r="PCH82" s="101" t="e">
        <f>(PCH85+#REF!)*PCH86</f>
        <v>#REF!</v>
      </c>
      <c r="PCI82" s="101" t="e">
        <f>(PCI85+#REF!)*PCI86</f>
        <v>#REF!</v>
      </c>
      <c r="PCJ82" s="101" t="e">
        <f>(PCJ85+#REF!)*PCJ86</f>
        <v>#REF!</v>
      </c>
      <c r="PCK82" s="101" t="e">
        <f>(PCK85+#REF!)*PCK86</f>
        <v>#REF!</v>
      </c>
      <c r="PCL82" s="101" t="e">
        <f>(PCL85+#REF!)*PCL86</f>
        <v>#REF!</v>
      </c>
      <c r="PCM82" s="101" t="e">
        <f>(PCM85+#REF!)*PCM86</f>
        <v>#REF!</v>
      </c>
      <c r="PCN82" s="101" t="e">
        <f>(PCN85+#REF!)*PCN86</f>
        <v>#REF!</v>
      </c>
      <c r="PCO82" s="101" t="e">
        <f>(PCO85+#REF!)*PCO86</f>
        <v>#REF!</v>
      </c>
      <c r="PCP82" s="101" t="e">
        <f>(PCP85+#REF!)*PCP86</f>
        <v>#REF!</v>
      </c>
      <c r="PCQ82" s="101" t="e">
        <f>(PCQ85+#REF!)*PCQ86</f>
        <v>#REF!</v>
      </c>
      <c r="PCR82" s="101" t="e">
        <f>(PCR85+#REF!)*PCR86</f>
        <v>#REF!</v>
      </c>
      <c r="PCS82" s="101" t="e">
        <f>(PCS85+#REF!)*PCS86</f>
        <v>#REF!</v>
      </c>
      <c r="PCT82" s="101" t="e">
        <f>(PCT85+#REF!)*PCT86</f>
        <v>#REF!</v>
      </c>
      <c r="PCU82" s="101" t="e">
        <f>(PCU85+#REF!)*PCU86</f>
        <v>#REF!</v>
      </c>
      <c r="PCV82" s="101" t="e">
        <f>(PCV85+#REF!)*PCV86</f>
        <v>#REF!</v>
      </c>
      <c r="PCW82" s="101" t="e">
        <f>(PCW85+#REF!)*PCW86</f>
        <v>#REF!</v>
      </c>
      <c r="PCX82" s="101" t="e">
        <f>(PCX85+#REF!)*PCX86</f>
        <v>#REF!</v>
      </c>
      <c r="PCY82" s="101" t="e">
        <f>(PCY85+#REF!)*PCY86</f>
        <v>#REF!</v>
      </c>
      <c r="PCZ82" s="101" t="e">
        <f>(PCZ85+#REF!)*PCZ86</f>
        <v>#REF!</v>
      </c>
      <c r="PDA82" s="101" t="e">
        <f>(PDA85+#REF!)*PDA86</f>
        <v>#REF!</v>
      </c>
      <c r="PDB82" s="101" t="e">
        <f>(PDB85+#REF!)*PDB86</f>
        <v>#REF!</v>
      </c>
      <c r="PDC82" s="101" t="e">
        <f>(PDC85+#REF!)*PDC86</f>
        <v>#REF!</v>
      </c>
      <c r="PDD82" s="101" t="e">
        <f>(PDD85+#REF!)*PDD86</f>
        <v>#REF!</v>
      </c>
      <c r="PDE82" s="101" t="e">
        <f>(PDE85+#REF!)*PDE86</f>
        <v>#REF!</v>
      </c>
      <c r="PDF82" s="101" t="e">
        <f>(PDF85+#REF!)*PDF86</f>
        <v>#REF!</v>
      </c>
      <c r="PDG82" s="101" t="e">
        <f>(PDG85+#REF!)*PDG86</f>
        <v>#REF!</v>
      </c>
      <c r="PDH82" s="101" t="e">
        <f>(PDH85+#REF!)*PDH86</f>
        <v>#REF!</v>
      </c>
      <c r="PDI82" s="101" t="e">
        <f>(PDI85+#REF!)*PDI86</f>
        <v>#REF!</v>
      </c>
      <c r="PDJ82" s="101" t="e">
        <f>(PDJ85+#REF!)*PDJ86</f>
        <v>#REF!</v>
      </c>
      <c r="PDK82" s="101" t="e">
        <f>(PDK85+#REF!)*PDK86</f>
        <v>#REF!</v>
      </c>
      <c r="PDL82" s="101" t="e">
        <f>(PDL85+#REF!)*PDL86</f>
        <v>#REF!</v>
      </c>
      <c r="PDM82" s="101" t="e">
        <f>(PDM85+#REF!)*PDM86</f>
        <v>#REF!</v>
      </c>
      <c r="PDN82" s="101" t="e">
        <f>(PDN85+#REF!)*PDN86</f>
        <v>#REF!</v>
      </c>
      <c r="PDO82" s="101" t="e">
        <f>(PDO85+#REF!)*PDO86</f>
        <v>#REF!</v>
      </c>
      <c r="PDP82" s="101" t="e">
        <f>(PDP85+#REF!)*PDP86</f>
        <v>#REF!</v>
      </c>
      <c r="PDQ82" s="101" t="e">
        <f>(PDQ85+#REF!)*PDQ86</f>
        <v>#REF!</v>
      </c>
      <c r="PDR82" s="101" t="e">
        <f>(PDR85+#REF!)*PDR86</f>
        <v>#REF!</v>
      </c>
      <c r="PDS82" s="101" t="e">
        <f>(PDS85+#REF!)*PDS86</f>
        <v>#REF!</v>
      </c>
      <c r="PDT82" s="101" t="e">
        <f>(PDT85+#REF!)*PDT86</f>
        <v>#REF!</v>
      </c>
      <c r="PDU82" s="101" t="e">
        <f>(PDU85+#REF!)*PDU86</f>
        <v>#REF!</v>
      </c>
      <c r="PDV82" s="101" t="e">
        <f>(PDV85+#REF!)*PDV86</f>
        <v>#REF!</v>
      </c>
      <c r="PDW82" s="101" t="e">
        <f>(PDW85+#REF!)*PDW86</f>
        <v>#REF!</v>
      </c>
      <c r="PDX82" s="101" t="e">
        <f>(PDX85+#REF!)*PDX86</f>
        <v>#REF!</v>
      </c>
      <c r="PDY82" s="101" t="e">
        <f>(PDY85+#REF!)*PDY86</f>
        <v>#REF!</v>
      </c>
      <c r="PDZ82" s="101" t="e">
        <f>(PDZ85+#REF!)*PDZ86</f>
        <v>#REF!</v>
      </c>
      <c r="PEA82" s="101" t="e">
        <f>(PEA85+#REF!)*PEA86</f>
        <v>#REF!</v>
      </c>
      <c r="PEB82" s="101" t="e">
        <f>(PEB85+#REF!)*PEB86</f>
        <v>#REF!</v>
      </c>
      <c r="PEC82" s="101" t="e">
        <f>(PEC85+#REF!)*PEC86</f>
        <v>#REF!</v>
      </c>
      <c r="PED82" s="101" t="e">
        <f>(PED85+#REF!)*PED86</f>
        <v>#REF!</v>
      </c>
      <c r="PEE82" s="101" t="e">
        <f>(PEE85+#REF!)*PEE86</f>
        <v>#REF!</v>
      </c>
      <c r="PEF82" s="101" t="e">
        <f>(PEF85+#REF!)*PEF86</f>
        <v>#REF!</v>
      </c>
      <c r="PEG82" s="101" t="e">
        <f>(PEG85+#REF!)*PEG86</f>
        <v>#REF!</v>
      </c>
      <c r="PEH82" s="101" t="e">
        <f>(PEH85+#REF!)*PEH86</f>
        <v>#REF!</v>
      </c>
      <c r="PEI82" s="101" t="e">
        <f>(PEI85+#REF!)*PEI86</f>
        <v>#REF!</v>
      </c>
      <c r="PEJ82" s="101" t="e">
        <f>(PEJ85+#REF!)*PEJ86</f>
        <v>#REF!</v>
      </c>
      <c r="PEK82" s="101" t="e">
        <f>(PEK85+#REF!)*PEK86</f>
        <v>#REF!</v>
      </c>
      <c r="PEL82" s="101" t="e">
        <f>(PEL85+#REF!)*PEL86</f>
        <v>#REF!</v>
      </c>
      <c r="PEM82" s="101" t="e">
        <f>(PEM85+#REF!)*PEM86</f>
        <v>#REF!</v>
      </c>
      <c r="PEN82" s="101" t="e">
        <f>(PEN85+#REF!)*PEN86</f>
        <v>#REF!</v>
      </c>
      <c r="PEO82" s="101" t="e">
        <f>(PEO85+#REF!)*PEO86</f>
        <v>#REF!</v>
      </c>
      <c r="PEP82" s="101" t="e">
        <f>(PEP85+#REF!)*PEP86</f>
        <v>#REF!</v>
      </c>
      <c r="PEQ82" s="101" t="e">
        <f>(PEQ85+#REF!)*PEQ86</f>
        <v>#REF!</v>
      </c>
      <c r="PER82" s="101" t="e">
        <f>(PER85+#REF!)*PER86</f>
        <v>#REF!</v>
      </c>
      <c r="PES82" s="101" t="e">
        <f>(PES85+#REF!)*PES86</f>
        <v>#REF!</v>
      </c>
      <c r="PET82" s="101" t="e">
        <f>(PET85+#REF!)*PET86</f>
        <v>#REF!</v>
      </c>
      <c r="PEU82" s="101" t="e">
        <f>(PEU85+#REF!)*PEU86</f>
        <v>#REF!</v>
      </c>
      <c r="PEV82" s="101" t="e">
        <f>(PEV85+#REF!)*PEV86</f>
        <v>#REF!</v>
      </c>
      <c r="PEW82" s="101" t="e">
        <f>(PEW85+#REF!)*PEW86</f>
        <v>#REF!</v>
      </c>
      <c r="PEX82" s="101" t="e">
        <f>(PEX85+#REF!)*PEX86</f>
        <v>#REF!</v>
      </c>
      <c r="PEY82" s="101" t="e">
        <f>(PEY85+#REF!)*PEY86</f>
        <v>#REF!</v>
      </c>
      <c r="PEZ82" s="101" t="e">
        <f>(PEZ85+#REF!)*PEZ86</f>
        <v>#REF!</v>
      </c>
      <c r="PFA82" s="101" t="e">
        <f>(PFA85+#REF!)*PFA86</f>
        <v>#REF!</v>
      </c>
      <c r="PFB82" s="101" t="e">
        <f>(PFB85+#REF!)*PFB86</f>
        <v>#REF!</v>
      </c>
      <c r="PFC82" s="101" t="e">
        <f>(PFC85+#REF!)*PFC86</f>
        <v>#REF!</v>
      </c>
      <c r="PFD82" s="101" t="e">
        <f>(PFD85+#REF!)*PFD86</f>
        <v>#REF!</v>
      </c>
      <c r="PFE82" s="101" t="e">
        <f>(PFE85+#REF!)*PFE86</f>
        <v>#REF!</v>
      </c>
      <c r="PFF82" s="101" t="e">
        <f>(PFF85+#REF!)*PFF86</f>
        <v>#REF!</v>
      </c>
      <c r="PFG82" s="101" t="e">
        <f>(PFG85+#REF!)*PFG86</f>
        <v>#REF!</v>
      </c>
      <c r="PFH82" s="101" t="e">
        <f>(PFH85+#REF!)*PFH86</f>
        <v>#REF!</v>
      </c>
      <c r="PFI82" s="101" t="e">
        <f>(PFI85+#REF!)*PFI86</f>
        <v>#REF!</v>
      </c>
      <c r="PFJ82" s="101" t="e">
        <f>(PFJ85+#REF!)*PFJ86</f>
        <v>#REF!</v>
      </c>
      <c r="PFK82" s="101" t="e">
        <f>(PFK85+#REF!)*PFK86</f>
        <v>#REF!</v>
      </c>
      <c r="PFL82" s="101" t="e">
        <f>(PFL85+#REF!)*PFL86</f>
        <v>#REF!</v>
      </c>
      <c r="PFM82" s="101" t="e">
        <f>(PFM85+#REF!)*PFM86</f>
        <v>#REF!</v>
      </c>
      <c r="PFN82" s="101" t="e">
        <f>(PFN85+#REF!)*PFN86</f>
        <v>#REF!</v>
      </c>
      <c r="PFO82" s="101" t="e">
        <f>(PFO85+#REF!)*PFO86</f>
        <v>#REF!</v>
      </c>
      <c r="PFP82" s="101" t="e">
        <f>(PFP85+#REF!)*PFP86</f>
        <v>#REF!</v>
      </c>
      <c r="PFQ82" s="101" t="e">
        <f>(PFQ85+#REF!)*PFQ86</f>
        <v>#REF!</v>
      </c>
      <c r="PFR82" s="101" t="e">
        <f>(PFR85+#REF!)*PFR86</f>
        <v>#REF!</v>
      </c>
      <c r="PFS82" s="101" t="e">
        <f>(PFS85+#REF!)*PFS86</f>
        <v>#REF!</v>
      </c>
      <c r="PFT82" s="101" t="e">
        <f>(PFT85+#REF!)*PFT86</f>
        <v>#REF!</v>
      </c>
      <c r="PFU82" s="101" t="e">
        <f>(PFU85+#REF!)*PFU86</f>
        <v>#REF!</v>
      </c>
      <c r="PFV82" s="101" t="e">
        <f>(PFV85+#REF!)*PFV86</f>
        <v>#REF!</v>
      </c>
      <c r="PFW82" s="101" t="e">
        <f>(PFW85+#REF!)*PFW86</f>
        <v>#REF!</v>
      </c>
      <c r="PFX82" s="101" t="e">
        <f>(PFX85+#REF!)*PFX86</f>
        <v>#REF!</v>
      </c>
      <c r="PFY82" s="101" t="e">
        <f>(PFY85+#REF!)*PFY86</f>
        <v>#REF!</v>
      </c>
      <c r="PFZ82" s="101" t="e">
        <f>(PFZ85+#REF!)*PFZ86</f>
        <v>#REF!</v>
      </c>
      <c r="PGA82" s="101" t="e">
        <f>(PGA85+#REF!)*PGA86</f>
        <v>#REF!</v>
      </c>
      <c r="PGB82" s="101" t="e">
        <f>(PGB85+#REF!)*PGB86</f>
        <v>#REF!</v>
      </c>
      <c r="PGC82" s="101" t="e">
        <f>(PGC85+#REF!)*PGC86</f>
        <v>#REF!</v>
      </c>
      <c r="PGD82" s="101" t="e">
        <f>(PGD85+#REF!)*PGD86</f>
        <v>#REF!</v>
      </c>
      <c r="PGE82" s="101" t="e">
        <f>(PGE85+#REF!)*PGE86</f>
        <v>#REF!</v>
      </c>
      <c r="PGF82" s="101" t="e">
        <f>(PGF85+#REF!)*PGF86</f>
        <v>#REF!</v>
      </c>
      <c r="PGG82" s="101" t="e">
        <f>(PGG85+#REF!)*PGG86</f>
        <v>#REF!</v>
      </c>
      <c r="PGH82" s="101" t="e">
        <f>(PGH85+#REF!)*PGH86</f>
        <v>#REF!</v>
      </c>
      <c r="PGI82" s="101" t="e">
        <f>(PGI85+#REF!)*PGI86</f>
        <v>#REF!</v>
      </c>
      <c r="PGJ82" s="101" t="e">
        <f>(PGJ85+#REF!)*PGJ86</f>
        <v>#REF!</v>
      </c>
      <c r="PGK82" s="101" t="e">
        <f>(PGK85+#REF!)*PGK86</f>
        <v>#REF!</v>
      </c>
      <c r="PGL82" s="101" t="e">
        <f>(PGL85+#REF!)*PGL86</f>
        <v>#REF!</v>
      </c>
      <c r="PGM82" s="101" t="e">
        <f>(PGM85+#REF!)*PGM86</f>
        <v>#REF!</v>
      </c>
      <c r="PGN82" s="101" t="e">
        <f>(PGN85+#REF!)*PGN86</f>
        <v>#REF!</v>
      </c>
      <c r="PGO82" s="101" t="e">
        <f>(PGO85+#REF!)*PGO86</f>
        <v>#REF!</v>
      </c>
      <c r="PGP82" s="101" t="e">
        <f>(PGP85+#REF!)*PGP86</f>
        <v>#REF!</v>
      </c>
      <c r="PGQ82" s="101" t="e">
        <f>(PGQ85+#REF!)*PGQ86</f>
        <v>#REF!</v>
      </c>
      <c r="PGR82" s="101" t="e">
        <f>(PGR85+#REF!)*PGR86</f>
        <v>#REF!</v>
      </c>
      <c r="PGS82" s="101" t="e">
        <f>(PGS85+#REF!)*PGS86</f>
        <v>#REF!</v>
      </c>
      <c r="PGT82" s="101" t="e">
        <f>(PGT85+#REF!)*PGT86</f>
        <v>#REF!</v>
      </c>
      <c r="PGU82" s="101" t="e">
        <f>(PGU85+#REF!)*PGU86</f>
        <v>#REF!</v>
      </c>
      <c r="PGV82" s="101" t="e">
        <f>(PGV85+#REF!)*PGV86</f>
        <v>#REF!</v>
      </c>
      <c r="PGW82" s="101" t="e">
        <f>(PGW85+#REF!)*PGW86</f>
        <v>#REF!</v>
      </c>
      <c r="PGX82" s="101" t="e">
        <f>(PGX85+#REF!)*PGX86</f>
        <v>#REF!</v>
      </c>
      <c r="PGY82" s="101" t="e">
        <f>(PGY85+#REF!)*PGY86</f>
        <v>#REF!</v>
      </c>
      <c r="PGZ82" s="101" t="e">
        <f>(PGZ85+#REF!)*PGZ86</f>
        <v>#REF!</v>
      </c>
      <c r="PHA82" s="101" t="e">
        <f>(PHA85+#REF!)*PHA86</f>
        <v>#REF!</v>
      </c>
      <c r="PHB82" s="101" t="e">
        <f>(PHB85+#REF!)*PHB86</f>
        <v>#REF!</v>
      </c>
      <c r="PHC82" s="101" t="e">
        <f>(PHC85+#REF!)*PHC86</f>
        <v>#REF!</v>
      </c>
      <c r="PHD82" s="101" t="e">
        <f>(PHD85+#REF!)*PHD86</f>
        <v>#REF!</v>
      </c>
      <c r="PHE82" s="101" t="e">
        <f>(PHE85+#REF!)*PHE86</f>
        <v>#REF!</v>
      </c>
      <c r="PHF82" s="101" t="e">
        <f>(PHF85+#REF!)*PHF86</f>
        <v>#REF!</v>
      </c>
      <c r="PHG82" s="101" t="e">
        <f>(PHG85+#REF!)*PHG86</f>
        <v>#REF!</v>
      </c>
      <c r="PHH82" s="101" t="e">
        <f>(PHH85+#REF!)*PHH86</f>
        <v>#REF!</v>
      </c>
      <c r="PHI82" s="101" t="e">
        <f>(PHI85+#REF!)*PHI86</f>
        <v>#REF!</v>
      </c>
      <c r="PHJ82" s="101" t="e">
        <f>(PHJ85+#REF!)*PHJ86</f>
        <v>#REF!</v>
      </c>
      <c r="PHK82" s="101" t="e">
        <f>(PHK85+#REF!)*PHK86</f>
        <v>#REF!</v>
      </c>
      <c r="PHL82" s="101" t="e">
        <f>(PHL85+#REF!)*PHL86</f>
        <v>#REF!</v>
      </c>
      <c r="PHM82" s="101" t="e">
        <f>(PHM85+#REF!)*PHM86</f>
        <v>#REF!</v>
      </c>
      <c r="PHN82" s="101" t="e">
        <f>(PHN85+#REF!)*PHN86</f>
        <v>#REF!</v>
      </c>
      <c r="PHO82" s="101" t="e">
        <f>(PHO85+#REF!)*PHO86</f>
        <v>#REF!</v>
      </c>
      <c r="PHP82" s="101" t="e">
        <f>(PHP85+#REF!)*PHP86</f>
        <v>#REF!</v>
      </c>
      <c r="PHQ82" s="101" t="e">
        <f>(PHQ85+#REF!)*PHQ86</f>
        <v>#REF!</v>
      </c>
      <c r="PHR82" s="101" t="e">
        <f>(PHR85+#REF!)*PHR86</f>
        <v>#REF!</v>
      </c>
      <c r="PHS82" s="101" t="e">
        <f>(PHS85+#REF!)*PHS86</f>
        <v>#REF!</v>
      </c>
      <c r="PHT82" s="101" t="e">
        <f>(PHT85+#REF!)*PHT86</f>
        <v>#REF!</v>
      </c>
      <c r="PHU82" s="101" t="e">
        <f>(PHU85+#REF!)*PHU86</f>
        <v>#REF!</v>
      </c>
      <c r="PHV82" s="101" t="e">
        <f>(PHV85+#REF!)*PHV86</f>
        <v>#REF!</v>
      </c>
      <c r="PHW82" s="101" t="e">
        <f>(PHW85+#REF!)*PHW86</f>
        <v>#REF!</v>
      </c>
      <c r="PHX82" s="101" t="e">
        <f>(PHX85+#REF!)*PHX86</f>
        <v>#REF!</v>
      </c>
      <c r="PHY82" s="101" t="e">
        <f>(PHY85+#REF!)*PHY86</f>
        <v>#REF!</v>
      </c>
      <c r="PHZ82" s="101" t="e">
        <f>(PHZ85+#REF!)*PHZ86</f>
        <v>#REF!</v>
      </c>
      <c r="PIA82" s="101" t="e">
        <f>(PIA85+#REF!)*PIA86</f>
        <v>#REF!</v>
      </c>
      <c r="PIB82" s="101" t="e">
        <f>(PIB85+#REF!)*PIB86</f>
        <v>#REF!</v>
      </c>
      <c r="PIC82" s="101" t="e">
        <f>(PIC85+#REF!)*PIC86</f>
        <v>#REF!</v>
      </c>
      <c r="PID82" s="101" t="e">
        <f>(PID85+#REF!)*PID86</f>
        <v>#REF!</v>
      </c>
      <c r="PIE82" s="101" t="e">
        <f>(PIE85+#REF!)*PIE86</f>
        <v>#REF!</v>
      </c>
      <c r="PIF82" s="101" t="e">
        <f>(PIF85+#REF!)*PIF86</f>
        <v>#REF!</v>
      </c>
      <c r="PIG82" s="101" t="e">
        <f>(PIG85+#REF!)*PIG86</f>
        <v>#REF!</v>
      </c>
      <c r="PIH82" s="101" t="e">
        <f>(PIH85+#REF!)*PIH86</f>
        <v>#REF!</v>
      </c>
      <c r="PII82" s="101" t="e">
        <f>(PII85+#REF!)*PII86</f>
        <v>#REF!</v>
      </c>
      <c r="PIJ82" s="101" t="e">
        <f>(PIJ85+#REF!)*PIJ86</f>
        <v>#REF!</v>
      </c>
      <c r="PIK82" s="101" t="e">
        <f>(PIK85+#REF!)*PIK86</f>
        <v>#REF!</v>
      </c>
      <c r="PIL82" s="101" t="e">
        <f>(PIL85+#REF!)*PIL86</f>
        <v>#REF!</v>
      </c>
      <c r="PIM82" s="101" t="e">
        <f>(PIM85+#REF!)*PIM86</f>
        <v>#REF!</v>
      </c>
      <c r="PIN82" s="101" t="e">
        <f>(PIN85+#REF!)*PIN86</f>
        <v>#REF!</v>
      </c>
      <c r="PIO82" s="101" t="e">
        <f>(PIO85+#REF!)*PIO86</f>
        <v>#REF!</v>
      </c>
      <c r="PIP82" s="101" t="e">
        <f>(PIP85+#REF!)*PIP86</f>
        <v>#REF!</v>
      </c>
      <c r="PIQ82" s="101" t="e">
        <f>(PIQ85+#REF!)*PIQ86</f>
        <v>#REF!</v>
      </c>
      <c r="PIR82" s="101" t="e">
        <f>(PIR85+#REF!)*PIR86</f>
        <v>#REF!</v>
      </c>
      <c r="PIS82" s="101" t="e">
        <f>(PIS85+#REF!)*PIS86</f>
        <v>#REF!</v>
      </c>
      <c r="PIT82" s="101" t="e">
        <f>(PIT85+#REF!)*PIT86</f>
        <v>#REF!</v>
      </c>
      <c r="PIU82" s="101" t="e">
        <f>(PIU85+#REF!)*PIU86</f>
        <v>#REF!</v>
      </c>
      <c r="PIV82" s="101" t="e">
        <f>(PIV85+#REF!)*PIV86</f>
        <v>#REF!</v>
      </c>
      <c r="PIW82" s="101" t="e">
        <f>(PIW85+#REF!)*PIW86</f>
        <v>#REF!</v>
      </c>
      <c r="PIX82" s="101" t="e">
        <f>(PIX85+#REF!)*PIX86</f>
        <v>#REF!</v>
      </c>
      <c r="PIY82" s="101" t="e">
        <f>(PIY85+#REF!)*PIY86</f>
        <v>#REF!</v>
      </c>
      <c r="PIZ82" s="101" t="e">
        <f>(PIZ85+#REF!)*PIZ86</f>
        <v>#REF!</v>
      </c>
      <c r="PJA82" s="101" t="e">
        <f>(PJA85+#REF!)*PJA86</f>
        <v>#REF!</v>
      </c>
      <c r="PJB82" s="101" t="e">
        <f>(PJB85+#REF!)*PJB86</f>
        <v>#REF!</v>
      </c>
      <c r="PJC82" s="101" t="e">
        <f>(PJC85+#REF!)*PJC86</f>
        <v>#REF!</v>
      </c>
      <c r="PJD82" s="101" t="e">
        <f>(PJD85+#REF!)*PJD86</f>
        <v>#REF!</v>
      </c>
      <c r="PJE82" s="101" t="e">
        <f>(PJE85+#REF!)*PJE86</f>
        <v>#REF!</v>
      </c>
      <c r="PJF82" s="101" t="e">
        <f>(PJF85+#REF!)*PJF86</f>
        <v>#REF!</v>
      </c>
      <c r="PJG82" s="101" t="e">
        <f>(PJG85+#REF!)*PJG86</f>
        <v>#REF!</v>
      </c>
      <c r="PJH82" s="101" t="e">
        <f>(PJH85+#REF!)*PJH86</f>
        <v>#REF!</v>
      </c>
      <c r="PJI82" s="101" t="e">
        <f>(PJI85+#REF!)*PJI86</f>
        <v>#REF!</v>
      </c>
      <c r="PJJ82" s="101" t="e">
        <f>(PJJ85+#REF!)*PJJ86</f>
        <v>#REF!</v>
      </c>
      <c r="PJK82" s="101" t="e">
        <f>(PJK85+#REF!)*PJK86</f>
        <v>#REF!</v>
      </c>
      <c r="PJL82" s="101" t="e">
        <f>(PJL85+#REF!)*PJL86</f>
        <v>#REF!</v>
      </c>
      <c r="PJM82" s="101" t="e">
        <f>(PJM85+#REF!)*PJM86</f>
        <v>#REF!</v>
      </c>
      <c r="PJN82" s="101" t="e">
        <f>(PJN85+#REF!)*PJN86</f>
        <v>#REF!</v>
      </c>
      <c r="PJO82" s="101" t="e">
        <f>(PJO85+#REF!)*PJO86</f>
        <v>#REF!</v>
      </c>
      <c r="PJP82" s="101" t="e">
        <f>(PJP85+#REF!)*PJP86</f>
        <v>#REF!</v>
      </c>
      <c r="PJQ82" s="101" t="e">
        <f>(PJQ85+#REF!)*PJQ86</f>
        <v>#REF!</v>
      </c>
      <c r="PJR82" s="101" t="e">
        <f>(PJR85+#REF!)*PJR86</f>
        <v>#REF!</v>
      </c>
      <c r="PJS82" s="101" t="e">
        <f>(PJS85+#REF!)*PJS86</f>
        <v>#REF!</v>
      </c>
      <c r="PJT82" s="101" t="e">
        <f>(PJT85+#REF!)*PJT86</f>
        <v>#REF!</v>
      </c>
      <c r="PJU82" s="101" t="e">
        <f>(PJU85+#REF!)*PJU86</f>
        <v>#REF!</v>
      </c>
      <c r="PJV82" s="101" t="e">
        <f>(PJV85+#REF!)*PJV86</f>
        <v>#REF!</v>
      </c>
      <c r="PJW82" s="101" t="e">
        <f>(PJW85+#REF!)*PJW86</f>
        <v>#REF!</v>
      </c>
      <c r="PJX82" s="101" t="e">
        <f>(PJX85+#REF!)*PJX86</f>
        <v>#REF!</v>
      </c>
      <c r="PJY82" s="101" t="e">
        <f>(PJY85+#REF!)*PJY86</f>
        <v>#REF!</v>
      </c>
      <c r="PJZ82" s="101" t="e">
        <f>(PJZ85+#REF!)*PJZ86</f>
        <v>#REF!</v>
      </c>
      <c r="PKA82" s="101" t="e">
        <f>(PKA85+#REF!)*PKA86</f>
        <v>#REF!</v>
      </c>
      <c r="PKB82" s="101" t="e">
        <f>(PKB85+#REF!)*PKB86</f>
        <v>#REF!</v>
      </c>
      <c r="PKC82" s="101" t="e">
        <f>(PKC85+#REF!)*PKC86</f>
        <v>#REF!</v>
      </c>
      <c r="PKD82" s="101" t="e">
        <f>(PKD85+#REF!)*PKD86</f>
        <v>#REF!</v>
      </c>
      <c r="PKE82" s="101" t="e">
        <f>(PKE85+#REF!)*PKE86</f>
        <v>#REF!</v>
      </c>
      <c r="PKF82" s="101" t="e">
        <f>(PKF85+#REF!)*PKF86</f>
        <v>#REF!</v>
      </c>
      <c r="PKG82" s="101" t="e">
        <f>(PKG85+#REF!)*PKG86</f>
        <v>#REF!</v>
      </c>
      <c r="PKH82" s="101" t="e">
        <f>(PKH85+#REF!)*PKH86</f>
        <v>#REF!</v>
      </c>
      <c r="PKI82" s="101" t="e">
        <f>(PKI85+#REF!)*PKI86</f>
        <v>#REF!</v>
      </c>
      <c r="PKJ82" s="101" t="e">
        <f>(PKJ85+#REF!)*PKJ86</f>
        <v>#REF!</v>
      </c>
      <c r="PKK82" s="101" t="e">
        <f>(PKK85+#REF!)*PKK86</f>
        <v>#REF!</v>
      </c>
      <c r="PKL82" s="101" t="e">
        <f>(PKL85+#REF!)*PKL86</f>
        <v>#REF!</v>
      </c>
      <c r="PKM82" s="101" t="e">
        <f>(PKM85+#REF!)*PKM86</f>
        <v>#REF!</v>
      </c>
      <c r="PKN82" s="101" t="e">
        <f>(PKN85+#REF!)*PKN86</f>
        <v>#REF!</v>
      </c>
      <c r="PKO82" s="101" t="e">
        <f>(PKO85+#REF!)*PKO86</f>
        <v>#REF!</v>
      </c>
      <c r="PKP82" s="101" t="e">
        <f>(PKP85+#REF!)*PKP86</f>
        <v>#REF!</v>
      </c>
      <c r="PKQ82" s="101" t="e">
        <f>(PKQ85+#REF!)*PKQ86</f>
        <v>#REF!</v>
      </c>
      <c r="PKR82" s="101" t="e">
        <f>(PKR85+#REF!)*PKR86</f>
        <v>#REF!</v>
      </c>
      <c r="PKS82" s="101" t="e">
        <f>(PKS85+#REF!)*PKS86</f>
        <v>#REF!</v>
      </c>
      <c r="PKT82" s="101" t="e">
        <f>(PKT85+#REF!)*PKT86</f>
        <v>#REF!</v>
      </c>
      <c r="PKU82" s="101" t="e">
        <f>(PKU85+#REF!)*PKU86</f>
        <v>#REF!</v>
      </c>
      <c r="PKV82" s="101" t="e">
        <f>(PKV85+#REF!)*PKV86</f>
        <v>#REF!</v>
      </c>
      <c r="PKW82" s="101" t="e">
        <f>(PKW85+#REF!)*PKW86</f>
        <v>#REF!</v>
      </c>
      <c r="PKX82" s="101" t="e">
        <f>(PKX85+#REF!)*PKX86</f>
        <v>#REF!</v>
      </c>
      <c r="PKY82" s="101" t="e">
        <f>(PKY85+#REF!)*PKY86</f>
        <v>#REF!</v>
      </c>
      <c r="PKZ82" s="101" t="e">
        <f>(PKZ85+#REF!)*PKZ86</f>
        <v>#REF!</v>
      </c>
      <c r="PLA82" s="101" t="e">
        <f>(PLA85+#REF!)*PLA86</f>
        <v>#REF!</v>
      </c>
      <c r="PLB82" s="101" t="e">
        <f>(PLB85+#REF!)*PLB86</f>
        <v>#REF!</v>
      </c>
      <c r="PLC82" s="101" t="e">
        <f>(PLC85+#REF!)*PLC86</f>
        <v>#REF!</v>
      </c>
      <c r="PLD82" s="101" t="e">
        <f>(PLD85+#REF!)*PLD86</f>
        <v>#REF!</v>
      </c>
      <c r="PLE82" s="101" t="e">
        <f>(PLE85+#REF!)*PLE86</f>
        <v>#REF!</v>
      </c>
      <c r="PLF82" s="101" t="e">
        <f>(PLF85+#REF!)*PLF86</f>
        <v>#REF!</v>
      </c>
      <c r="PLG82" s="101" t="e">
        <f>(PLG85+#REF!)*PLG86</f>
        <v>#REF!</v>
      </c>
      <c r="PLH82" s="101" t="e">
        <f>(PLH85+#REF!)*PLH86</f>
        <v>#REF!</v>
      </c>
      <c r="PLI82" s="101" t="e">
        <f>(PLI85+#REF!)*PLI86</f>
        <v>#REF!</v>
      </c>
      <c r="PLJ82" s="101" t="e">
        <f>(PLJ85+#REF!)*PLJ86</f>
        <v>#REF!</v>
      </c>
      <c r="PLK82" s="101" t="e">
        <f>(PLK85+#REF!)*PLK86</f>
        <v>#REF!</v>
      </c>
      <c r="PLL82" s="101" t="e">
        <f>(PLL85+#REF!)*PLL86</f>
        <v>#REF!</v>
      </c>
      <c r="PLM82" s="101" t="e">
        <f>(PLM85+#REF!)*PLM86</f>
        <v>#REF!</v>
      </c>
      <c r="PLN82" s="101" t="e">
        <f>(PLN85+#REF!)*PLN86</f>
        <v>#REF!</v>
      </c>
      <c r="PLO82" s="101" t="e">
        <f>(PLO85+#REF!)*PLO86</f>
        <v>#REF!</v>
      </c>
      <c r="PLP82" s="101" t="e">
        <f>(PLP85+#REF!)*PLP86</f>
        <v>#REF!</v>
      </c>
      <c r="PLQ82" s="101" t="e">
        <f>(PLQ85+#REF!)*PLQ86</f>
        <v>#REF!</v>
      </c>
      <c r="PLR82" s="101" t="e">
        <f>(PLR85+#REF!)*PLR86</f>
        <v>#REF!</v>
      </c>
      <c r="PLS82" s="101" t="e">
        <f>(PLS85+#REF!)*PLS86</f>
        <v>#REF!</v>
      </c>
      <c r="PLT82" s="101" t="e">
        <f>(PLT85+#REF!)*PLT86</f>
        <v>#REF!</v>
      </c>
      <c r="PLU82" s="101" t="e">
        <f>(PLU85+#REF!)*PLU86</f>
        <v>#REF!</v>
      </c>
      <c r="PLV82" s="101" t="e">
        <f>(PLV85+#REF!)*PLV86</f>
        <v>#REF!</v>
      </c>
      <c r="PLW82" s="101" t="e">
        <f>(PLW85+#REF!)*PLW86</f>
        <v>#REF!</v>
      </c>
      <c r="PLX82" s="101" t="e">
        <f>(PLX85+#REF!)*PLX86</f>
        <v>#REF!</v>
      </c>
      <c r="PLY82" s="101" t="e">
        <f>(PLY85+#REF!)*PLY86</f>
        <v>#REF!</v>
      </c>
      <c r="PLZ82" s="101" t="e">
        <f>(PLZ85+#REF!)*PLZ86</f>
        <v>#REF!</v>
      </c>
      <c r="PMA82" s="101" t="e">
        <f>(PMA85+#REF!)*PMA86</f>
        <v>#REF!</v>
      </c>
      <c r="PMB82" s="101" t="e">
        <f>(PMB85+#REF!)*PMB86</f>
        <v>#REF!</v>
      </c>
      <c r="PMC82" s="101" t="e">
        <f>(PMC85+#REF!)*PMC86</f>
        <v>#REF!</v>
      </c>
      <c r="PMD82" s="101" t="e">
        <f>(PMD85+#REF!)*PMD86</f>
        <v>#REF!</v>
      </c>
      <c r="PME82" s="101" t="e">
        <f>(PME85+#REF!)*PME86</f>
        <v>#REF!</v>
      </c>
      <c r="PMF82" s="101" t="e">
        <f>(PMF85+#REF!)*PMF86</f>
        <v>#REF!</v>
      </c>
      <c r="PMG82" s="101" t="e">
        <f>(PMG85+#REF!)*PMG86</f>
        <v>#REF!</v>
      </c>
      <c r="PMH82" s="101" t="e">
        <f>(PMH85+#REF!)*PMH86</f>
        <v>#REF!</v>
      </c>
      <c r="PMI82" s="101" t="e">
        <f>(PMI85+#REF!)*PMI86</f>
        <v>#REF!</v>
      </c>
      <c r="PMJ82" s="101" t="e">
        <f>(PMJ85+#REF!)*PMJ86</f>
        <v>#REF!</v>
      </c>
      <c r="PMK82" s="101" t="e">
        <f>(PMK85+#REF!)*PMK86</f>
        <v>#REF!</v>
      </c>
      <c r="PML82" s="101" t="e">
        <f>(PML85+#REF!)*PML86</f>
        <v>#REF!</v>
      </c>
      <c r="PMM82" s="101" t="e">
        <f>(PMM85+#REF!)*PMM86</f>
        <v>#REF!</v>
      </c>
      <c r="PMN82" s="101" t="e">
        <f>(PMN85+#REF!)*PMN86</f>
        <v>#REF!</v>
      </c>
      <c r="PMO82" s="101" t="e">
        <f>(PMO85+#REF!)*PMO86</f>
        <v>#REF!</v>
      </c>
      <c r="PMP82" s="101" t="e">
        <f>(PMP85+#REF!)*PMP86</f>
        <v>#REF!</v>
      </c>
      <c r="PMQ82" s="101" t="e">
        <f>(PMQ85+#REF!)*PMQ86</f>
        <v>#REF!</v>
      </c>
      <c r="PMR82" s="101" t="e">
        <f>(PMR85+#REF!)*PMR86</f>
        <v>#REF!</v>
      </c>
      <c r="PMS82" s="101" t="e">
        <f>(PMS85+#REF!)*PMS86</f>
        <v>#REF!</v>
      </c>
      <c r="PMT82" s="101" t="e">
        <f>(PMT85+#REF!)*PMT86</f>
        <v>#REF!</v>
      </c>
      <c r="PMU82" s="101" t="e">
        <f>(PMU85+#REF!)*PMU86</f>
        <v>#REF!</v>
      </c>
      <c r="PMV82" s="101" t="e">
        <f>(PMV85+#REF!)*PMV86</f>
        <v>#REF!</v>
      </c>
      <c r="PMW82" s="101" t="e">
        <f>(PMW85+#REF!)*PMW86</f>
        <v>#REF!</v>
      </c>
      <c r="PMX82" s="101" t="e">
        <f>(PMX85+#REF!)*PMX86</f>
        <v>#REF!</v>
      </c>
      <c r="PMY82" s="101" t="e">
        <f>(PMY85+#REF!)*PMY86</f>
        <v>#REF!</v>
      </c>
      <c r="PMZ82" s="101" t="e">
        <f>(PMZ85+#REF!)*PMZ86</f>
        <v>#REF!</v>
      </c>
      <c r="PNA82" s="101" t="e">
        <f>(PNA85+#REF!)*PNA86</f>
        <v>#REF!</v>
      </c>
      <c r="PNB82" s="101" t="e">
        <f>(PNB85+#REF!)*PNB86</f>
        <v>#REF!</v>
      </c>
      <c r="PNC82" s="101" t="e">
        <f>(PNC85+#REF!)*PNC86</f>
        <v>#REF!</v>
      </c>
      <c r="PND82" s="101" t="e">
        <f>(PND85+#REF!)*PND86</f>
        <v>#REF!</v>
      </c>
      <c r="PNE82" s="101" t="e">
        <f>(PNE85+#REF!)*PNE86</f>
        <v>#REF!</v>
      </c>
      <c r="PNF82" s="101" t="e">
        <f>(PNF85+#REF!)*PNF86</f>
        <v>#REF!</v>
      </c>
      <c r="PNG82" s="101" t="e">
        <f>(PNG85+#REF!)*PNG86</f>
        <v>#REF!</v>
      </c>
      <c r="PNH82" s="101" t="e">
        <f>(PNH85+#REF!)*PNH86</f>
        <v>#REF!</v>
      </c>
      <c r="PNI82" s="101" t="e">
        <f>(PNI85+#REF!)*PNI86</f>
        <v>#REF!</v>
      </c>
      <c r="PNJ82" s="101" t="e">
        <f>(PNJ85+#REF!)*PNJ86</f>
        <v>#REF!</v>
      </c>
      <c r="PNK82" s="101" t="e">
        <f>(PNK85+#REF!)*PNK86</f>
        <v>#REF!</v>
      </c>
      <c r="PNL82" s="101" t="e">
        <f>(PNL85+#REF!)*PNL86</f>
        <v>#REF!</v>
      </c>
      <c r="PNM82" s="101" t="e">
        <f>(PNM85+#REF!)*PNM86</f>
        <v>#REF!</v>
      </c>
      <c r="PNN82" s="101" t="e">
        <f>(PNN85+#REF!)*PNN86</f>
        <v>#REF!</v>
      </c>
      <c r="PNO82" s="101" t="e">
        <f>(PNO85+#REF!)*PNO86</f>
        <v>#REF!</v>
      </c>
      <c r="PNP82" s="101" t="e">
        <f>(PNP85+#REF!)*PNP86</f>
        <v>#REF!</v>
      </c>
      <c r="PNQ82" s="101" t="e">
        <f>(PNQ85+#REF!)*PNQ86</f>
        <v>#REF!</v>
      </c>
      <c r="PNR82" s="101" t="e">
        <f>(PNR85+#REF!)*PNR86</f>
        <v>#REF!</v>
      </c>
      <c r="PNS82" s="101" t="e">
        <f>(PNS85+#REF!)*PNS86</f>
        <v>#REF!</v>
      </c>
      <c r="PNT82" s="101" t="e">
        <f>(PNT85+#REF!)*PNT86</f>
        <v>#REF!</v>
      </c>
      <c r="PNU82" s="101" t="e">
        <f>(PNU85+#REF!)*PNU86</f>
        <v>#REF!</v>
      </c>
      <c r="PNV82" s="101" t="e">
        <f>(PNV85+#REF!)*PNV86</f>
        <v>#REF!</v>
      </c>
      <c r="PNW82" s="101" t="e">
        <f>(PNW85+#REF!)*PNW86</f>
        <v>#REF!</v>
      </c>
      <c r="PNX82" s="101" t="e">
        <f>(PNX85+#REF!)*PNX86</f>
        <v>#REF!</v>
      </c>
      <c r="PNY82" s="101" t="e">
        <f>(PNY85+#REF!)*PNY86</f>
        <v>#REF!</v>
      </c>
      <c r="PNZ82" s="101" t="e">
        <f>(PNZ85+#REF!)*PNZ86</f>
        <v>#REF!</v>
      </c>
      <c r="POA82" s="101" t="e">
        <f>(POA85+#REF!)*POA86</f>
        <v>#REF!</v>
      </c>
      <c r="POB82" s="101" t="e">
        <f>(POB85+#REF!)*POB86</f>
        <v>#REF!</v>
      </c>
      <c r="POC82" s="101" t="e">
        <f>(POC85+#REF!)*POC86</f>
        <v>#REF!</v>
      </c>
      <c r="POD82" s="101" t="e">
        <f>(POD85+#REF!)*POD86</f>
        <v>#REF!</v>
      </c>
      <c r="POE82" s="101" t="e">
        <f>(POE85+#REF!)*POE86</f>
        <v>#REF!</v>
      </c>
      <c r="POF82" s="101" t="e">
        <f>(POF85+#REF!)*POF86</f>
        <v>#REF!</v>
      </c>
      <c r="POG82" s="101" t="e">
        <f>(POG85+#REF!)*POG86</f>
        <v>#REF!</v>
      </c>
      <c r="POH82" s="101" t="e">
        <f>(POH85+#REF!)*POH86</f>
        <v>#REF!</v>
      </c>
      <c r="POI82" s="101" t="e">
        <f>(POI85+#REF!)*POI86</f>
        <v>#REF!</v>
      </c>
      <c r="POJ82" s="101" t="e">
        <f>(POJ85+#REF!)*POJ86</f>
        <v>#REF!</v>
      </c>
      <c r="POK82" s="101" t="e">
        <f>(POK85+#REF!)*POK86</f>
        <v>#REF!</v>
      </c>
      <c r="POL82" s="101" t="e">
        <f>(POL85+#REF!)*POL86</f>
        <v>#REF!</v>
      </c>
      <c r="POM82" s="101" t="e">
        <f>(POM85+#REF!)*POM86</f>
        <v>#REF!</v>
      </c>
      <c r="PON82" s="101" t="e">
        <f>(PON85+#REF!)*PON86</f>
        <v>#REF!</v>
      </c>
      <c r="POO82" s="101" t="e">
        <f>(POO85+#REF!)*POO86</f>
        <v>#REF!</v>
      </c>
      <c r="POP82" s="101" t="e">
        <f>(POP85+#REF!)*POP86</f>
        <v>#REF!</v>
      </c>
      <c r="POQ82" s="101" t="e">
        <f>(POQ85+#REF!)*POQ86</f>
        <v>#REF!</v>
      </c>
      <c r="POR82" s="101" t="e">
        <f>(POR85+#REF!)*POR86</f>
        <v>#REF!</v>
      </c>
      <c r="POS82" s="101" t="e">
        <f>(POS85+#REF!)*POS86</f>
        <v>#REF!</v>
      </c>
      <c r="POT82" s="101" t="e">
        <f>(POT85+#REF!)*POT86</f>
        <v>#REF!</v>
      </c>
      <c r="POU82" s="101" t="e">
        <f>(POU85+#REF!)*POU86</f>
        <v>#REF!</v>
      </c>
      <c r="POV82" s="101" t="e">
        <f>(POV85+#REF!)*POV86</f>
        <v>#REF!</v>
      </c>
      <c r="POW82" s="101" t="e">
        <f>(POW85+#REF!)*POW86</f>
        <v>#REF!</v>
      </c>
      <c r="POX82" s="101" t="e">
        <f>(POX85+#REF!)*POX86</f>
        <v>#REF!</v>
      </c>
      <c r="POY82" s="101" t="e">
        <f>(POY85+#REF!)*POY86</f>
        <v>#REF!</v>
      </c>
      <c r="POZ82" s="101" t="e">
        <f>(POZ85+#REF!)*POZ86</f>
        <v>#REF!</v>
      </c>
      <c r="PPA82" s="101" t="e">
        <f>(PPA85+#REF!)*PPA86</f>
        <v>#REF!</v>
      </c>
      <c r="PPB82" s="101" t="e">
        <f>(PPB85+#REF!)*PPB86</f>
        <v>#REF!</v>
      </c>
      <c r="PPC82" s="101" t="e">
        <f>(PPC85+#REF!)*PPC86</f>
        <v>#REF!</v>
      </c>
      <c r="PPD82" s="101" t="e">
        <f>(PPD85+#REF!)*PPD86</f>
        <v>#REF!</v>
      </c>
      <c r="PPE82" s="101" t="e">
        <f>(PPE85+#REF!)*PPE86</f>
        <v>#REF!</v>
      </c>
      <c r="PPF82" s="101" t="e">
        <f>(PPF85+#REF!)*PPF86</f>
        <v>#REF!</v>
      </c>
      <c r="PPG82" s="101" t="e">
        <f>(PPG85+#REF!)*PPG86</f>
        <v>#REF!</v>
      </c>
      <c r="PPH82" s="101" t="e">
        <f>(PPH85+#REF!)*PPH86</f>
        <v>#REF!</v>
      </c>
      <c r="PPI82" s="101" t="e">
        <f>(PPI85+#REF!)*PPI86</f>
        <v>#REF!</v>
      </c>
      <c r="PPJ82" s="101" t="e">
        <f>(PPJ85+#REF!)*PPJ86</f>
        <v>#REF!</v>
      </c>
      <c r="PPK82" s="101" t="e">
        <f>(PPK85+#REF!)*PPK86</f>
        <v>#REF!</v>
      </c>
      <c r="PPL82" s="101" t="e">
        <f>(PPL85+#REF!)*PPL86</f>
        <v>#REF!</v>
      </c>
      <c r="PPM82" s="101" t="e">
        <f>(PPM85+#REF!)*PPM86</f>
        <v>#REF!</v>
      </c>
      <c r="PPN82" s="101" t="e">
        <f>(PPN85+#REF!)*PPN86</f>
        <v>#REF!</v>
      </c>
      <c r="PPO82" s="101" t="e">
        <f>(PPO85+#REF!)*PPO86</f>
        <v>#REF!</v>
      </c>
      <c r="PPP82" s="101" t="e">
        <f>(PPP85+#REF!)*PPP86</f>
        <v>#REF!</v>
      </c>
      <c r="PPQ82" s="101" t="e">
        <f>(PPQ85+#REF!)*PPQ86</f>
        <v>#REF!</v>
      </c>
      <c r="PPR82" s="101" t="e">
        <f>(PPR85+#REF!)*PPR86</f>
        <v>#REF!</v>
      </c>
      <c r="PPS82" s="101" t="e">
        <f>(PPS85+#REF!)*PPS86</f>
        <v>#REF!</v>
      </c>
      <c r="PPT82" s="101" t="e">
        <f>(PPT85+#REF!)*PPT86</f>
        <v>#REF!</v>
      </c>
      <c r="PPU82" s="101" t="e">
        <f>(PPU85+#REF!)*PPU86</f>
        <v>#REF!</v>
      </c>
      <c r="PPV82" s="101" t="e">
        <f>(PPV85+#REF!)*PPV86</f>
        <v>#REF!</v>
      </c>
      <c r="PPW82" s="101" t="e">
        <f>(PPW85+#REF!)*PPW86</f>
        <v>#REF!</v>
      </c>
      <c r="PPX82" s="101" t="e">
        <f>(PPX85+#REF!)*PPX86</f>
        <v>#REF!</v>
      </c>
      <c r="PPY82" s="101" t="e">
        <f>(PPY85+#REF!)*PPY86</f>
        <v>#REF!</v>
      </c>
      <c r="PPZ82" s="101" t="e">
        <f>(PPZ85+#REF!)*PPZ86</f>
        <v>#REF!</v>
      </c>
      <c r="PQA82" s="101" t="e">
        <f>(PQA85+#REF!)*PQA86</f>
        <v>#REF!</v>
      </c>
      <c r="PQB82" s="101" t="e">
        <f>(PQB85+#REF!)*PQB86</f>
        <v>#REF!</v>
      </c>
      <c r="PQC82" s="101" t="e">
        <f>(PQC85+#REF!)*PQC86</f>
        <v>#REF!</v>
      </c>
      <c r="PQD82" s="101" t="e">
        <f>(PQD85+#REF!)*PQD86</f>
        <v>#REF!</v>
      </c>
      <c r="PQE82" s="101" t="e">
        <f>(PQE85+#REF!)*PQE86</f>
        <v>#REF!</v>
      </c>
      <c r="PQF82" s="101" t="e">
        <f>(PQF85+#REF!)*PQF86</f>
        <v>#REF!</v>
      </c>
      <c r="PQG82" s="101" t="e">
        <f>(PQG85+#REF!)*PQG86</f>
        <v>#REF!</v>
      </c>
      <c r="PQH82" s="101" t="e">
        <f>(PQH85+#REF!)*PQH86</f>
        <v>#REF!</v>
      </c>
      <c r="PQI82" s="101" t="e">
        <f>(PQI85+#REF!)*PQI86</f>
        <v>#REF!</v>
      </c>
      <c r="PQJ82" s="101" t="e">
        <f>(PQJ85+#REF!)*PQJ86</f>
        <v>#REF!</v>
      </c>
      <c r="PQK82" s="101" t="e">
        <f>(PQK85+#REF!)*PQK86</f>
        <v>#REF!</v>
      </c>
      <c r="PQL82" s="101" t="e">
        <f>(PQL85+#REF!)*PQL86</f>
        <v>#REF!</v>
      </c>
      <c r="PQM82" s="101" t="e">
        <f>(PQM85+#REF!)*PQM86</f>
        <v>#REF!</v>
      </c>
      <c r="PQN82" s="101" t="e">
        <f>(PQN85+#REF!)*PQN86</f>
        <v>#REF!</v>
      </c>
      <c r="PQO82" s="101" t="e">
        <f>(PQO85+#REF!)*PQO86</f>
        <v>#REF!</v>
      </c>
      <c r="PQP82" s="101" t="e">
        <f>(PQP85+#REF!)*PQP86</f>
        <v>#REF!</v>
      </c>
      <c r="PQQ82" s="101" t="e">
        <f>(PQQ85+#REF!)*PQQ86</f>
        <v>#REF!</v>
      </c>
      <c r="PQR82" s="101" t="e">
        <f>(PQR85+#REF!)*PQR86</f>
        <v>#REF!</v>
      </c>
      <c r="PQS82" s="101" t="e">
        <f>(PQS85+#REF!)*PQS86</f>
        <v>#REF!</v>
      </c>
      <c r="PQT82" s="101" t="e">
        <f>(PQT85+#REF!)*PQT86</f>
        <v>#REF!</v>
      </c>
      <c r="PQU82" s="101" t="e">
        <f>(PQU85+#REF!)*PQU86</f>
        <v>#REF!</v>
      </c>
      <c r="PQV82" s="101" t="e">
        <f>(PQV85+#REF!)*PQV86</f>
        <v>#REF!</v>
      </c>
      <c r="PQW82" s="101" t="e">
        <f>(PQW85+#REF!)*PQW86</f>
        <v>#REF!</v>
      </c>
      <c r="PQX82" s="101" t="e">
        <f>(PQX85+#REF!)*PQX86</f>
        <v>#REF!</v>
      </c>
      <c r="PQY82" s="101" t="e">
        <f>(PQY85+#REF!)*PQY86</f>
        <v>#REF!</v>
      </c>
      <c r="PQZ82" s="101" t="e">
        <f>(PQZ85+#REF!)*PQZ86</f>
        <v>#REF!</v>
      </c>
      <c r="PRA82" s="101" t="e">
        <f>(PRA85+#REF!)*PRA86</f>
        <v>#REF!</v>
      </c>
      <c r="PRB82" s="101" t="e">
        <f>(PRB85+#REF!)*PRB86</f>
        <v>#REF!</v>
      </c>
      <c r="PRC82" s="101" t="e">
        <f>(PRC85+#REF!)*PRC86</f>
        <v>#REF!</v>
      </c>
      <c r="PRD82" s="101" t="e">
        <f>(PRD85+#REF!)*PRD86</f>
        <v>#REF!</v>
      </c>
      <c r="PRE82" s="101" t="e">
        <f>(PRE85+#REF!)*PRE86</f>
        <v>#REF!</v>
      </c>
      <c r="PRF82" s="101" t="e">
        <f>(PRF85+#REF!)*PRF86</f>
        <v>#REF!</v>
      </c>
      <c r="PRG82" s="101" t="e">
        <f>(PRG85+#REF!)*PRG86</f>
        <v>#REF!</v>
      </c>
      <c r="PRH82" s="101" t="e">
        <f>(PRH85+#REF!)*PRH86</f>
        <v>#REF!</v>
      </c>
      <c r="PRI82" s="101" t="e">
        <f>(PRI85+#REF!)*PRI86</f>
        <v>#REF!</v>
      </c>
      <c r="PRJ82" s="101" t="e">
        <f>(PRJ85+#REF!)*PRJ86</f>
        <v>#REF!</v>
      </c>
      <c r="PRK82" s="101" t="e">
        <f>(PRK85+#REF!)*PRK86</f>
        <v>#REF!</v>
      </c>
      <c r="PRL82" s="101" t="e">
        <f>(PRL85+#REF!)*PRL86</f>
        <v>#REF!</v>
      </c>
      <c r="PRM82" s="101" t="e">
        <f>(PRM85+#REF!)*PRM86</f>
        <v>#REF!</v>
      </c>
      <c r="PRN82" s="101" t="e">
        <f>(PRN85+#REF!)*PRN86</f>
        <v>#REF!</v>
      </c>
      <c r="PRO82" s="101" t="e">
        <f>(PRO85+#REF!)*PRO86</f>
        <v>#REF!</v>
      </c>
      <c r="PRP82" s="101" t="e">
        <f>(PRP85+#REF!)*PRP86</f>
        <v>#REF!</v>
      </c>
      <c r="PRQ82" s="101" t="e">
        <f>(PRQ85+#REF!)*PRQ86</f>
        <v>#REF!</v>
      </c>
      <c r="PRR82" s="101" t="e">
        <f>(PRR85+#REF!)*PRR86</f>
        <v>#REF!</v>
      </c>
      <c r="PRS82" s="101" t="e">
        <f>(PRS85+#REF!)*PRS86</f>
        <v>#REF!</v>
      </c>
      <c r="PRT82" s="101" t="e">
        <f>(PRT85+#REF!)*PRT86</f>
        <v>#REF!</v>
      </c>
      <c r="PRU82" s="101" t="e">
        <f>(PRU85+#REF!)*PRU86</f>
        <v>#REF!</v>
      </c>
      <c r="PRV82" s="101" t="e">
        <f>(PRV85+#REF!)*PRV86</f>
        <v>#REF!</v>
      </c>
      <c r="PRW82" s="101" t="e">
        <f>(PRW85+#REF!)*PRW86</f>
        <v>#REF!</v>
      </c>
      <c r="PRX82" s="101" t="e">
        <f>(PRX85+#REF!)*PRX86</f>
        <v>#REF!</v>
      </c>
      <c r="PRY82" s="101" t="e">
        <f>(PRY85+#REF!)*PRY86</f>
        <v>#REF!</v>
      </c>
      <c r="PRZ82" s="101" t="e">
        <f>(PRZ85+#REF!)*PRZ86</f>
        <v>#REF!</v>
      </c>
      <c r="PSA82" s="101" t="e">
        <f>(PSA85+#REF!)*PSA86</f>
        <v>#REF!</v>
      </c>
      <c r="PSB82" s="101" t="e">
        <f>(PSB85+#REF!)*PSB86</f>
        <v>#REF!</v>
      </c>
      <c r="PSC82" s="101" t="e">
        <f>(PSC85+#REF!)*PSC86</f>
        <v>#REF!</v>
      </c>
      <c r="PSD82" s="101" t="e">
        <f>(PSD85+#REF!)*PSD86</f>
        <v>#REF!</v>
      </c>
      <c r="PSE82" s="101" t="e">
        <f>(PSE85+#REF!)*PSE86</f>
        <v>#REF!</v>
      </c>
      <c r="PSF82" s="101" t="e">
        <f>(PSF85+#REF!)*PSF86</f>
        <v>#REF!</v>
      </c>
      <c r="PSG82" s="101" t="e">
        <f>(PSG85+#REF!)*PSG86</f>
        <v>#REF!</v>
      </c>
      <c r="PSH82" s="101" t="e">
        <f>(PSH85+#REF!)*PSH86</f>
        <v>#REF!</v>
      </c>
      <c r="PSI82" s="101" t="e">
        <f>(PSI85+#REF!)*PSI86</f>
        <v>#REF!</v>
      </c>
      <c r="PSJ82" s="101" t="e">
        <f>(PSJ85+#REF!)*PSJ86</f>
        <v>#REF!</v>
      </c>
      <c r="PSK82" s="101" t="e">
        <f>(PSK85+#REF!)*PSK86</f>
        <v>#REF!</v>
      </c>
      <c r="PSL82" s="101" t="e">
        <f>(PSL85+#REF!)*PSL86</f>
        <v>#REF!</v>
      </c>
      <c r="PSM82" s="101" t="e">
        <f>(PSM85+#REF!)*PSM86</f>
        <v>#REF!</v>
      </c>
      <c r="PSN82" s="101" t="e">
        <f>(PSN85+#REF!)*PSN86</f>
        <v>#REF!</v>
      </c>
      <c r="PSO82" s="101" t="e">
        <f>(PSO85+#REF!)*PSO86</f>
        <v>#REF!</v>
      </c>
      <c r="PSP82" s="101" t="e">
        <f>(PSP85+#REF!)*PSP86</f>
        <v>#REF!</v>
      </c>
      <c r="PSQ82" s="101" t="e">
        <f>(PSQ85+#REF!)*PSQ86</f>
        <v>#REF!</v>
      </c>
      <c r="PSR82" s="101" t="e">
        <f>(PSR85+#REF!)*PSR86</f>
        <v>#REF!</v>
      </c>
      <c r="PSS82" s="101" t="e">
        <f>(PSS85+#REF!)*PSS86</f>
        <v>#REF!</v>
      </c>
      <c r="PST82" s="101" t="e">
        <f>(PST85+#REF!)*PST86</f>
        <v>#REF!</v>
      </c>
      <c r="PSU82" s="101" t="e">
        <f>(PSU85+#REF!)*PSU86</f>
        <v>#REF!</v>
      </c>
      <c r="PSV82" s="101" t="e">
        <f>(PSV85+#REF!)*PSV86</f>
        <v>#REF!</v>
      </c>
      <c r="PSW82" s="101" t="e">
        <f>(PSW85+#REF!)*PSW86</f>
        <v>#REF!</v>
      </c>
      <c r="PSX82" s="101" t="e">
        <f>(PSX85+#REF!)*PSX86</f>
        <v>#REF!</v>
      </c>
      <c r="PSY82" s="101" t="e">
        <f>(PSY85+#REF!)*PSY86</f>
        <v>#REF!</v>
      </c>
      <c r="PSZ82" s="101" t="e">
        <f>(PSZ85+#REF!)*PSZ86</f>
        <v>#REF!</v>
      </c>
      <c r="PTA82" s="101" t="e">
        <f>(PTA85+#REF!)*PTA86</f>
        <v>#REF!</v>
      </c>
      <c r="PTB82" s="101" t="e">
        <f>(PTB85+#REF!)*PTB86</f>
        <v>#REF!</v>
      </c>
      <c r="PTC82" s="101" t="e">
        <f>(PTC85+#REF!)*PTC86</f>
        <v>#REF!</v>
      </c>
      <c r="PTD82" s="101" t="e">
        <f>(PTD85+#REF!)*PTD86</f>
        <v>#REF!</v>
      </c>
      <c r="PTE82" s="101" t="e">
        <f>(PTE85+#REF!)*PTE86</f>
        <v>#REF!</v>
      </c>
      <c r="PTF82" s="101" t="e">
        <f>(PTF85+#REF!)*PTF86</f>
        <v>#REF!</v>
      </c>
      <c r="PTG82" s="101" t="e">
        <f>(PTG85+#REF!)*PTG86</f>
        <v>#REF!</v>
      </c>
      <c r="PTH82" s="101" t="e">
        <f>(PTH85+#REF!)*PTH86</f>
        <v>#REF!</v>
      </c>
      <c r="PTI82" s="101" t="e">
        <f>(PTI85+#REF!)*PTI86</f>
        <v>#REF!</v>
      </c>
      <c r="PTJ82" s="101" t="e">
        <f>(PTJ85+#REF!)*PTJ86</f>
        <v>#REF!</v>
      </c>
      <c r="PTK82" s="101" t="e">
        <f>(PTK85+#REF!)*PTK86</f>
        <v>#REF!</v>
      </c>
      <c r="PTL82" s="101" t="e">
        <f>(PTL85+#REF!)*PTL86</f>
        <v>#REF!</v>
      </c>
      <c r="PTM82" s="101" t="e">
        <f>(PTM85+#REF!)*PTM86</f>
        <v>#REF!</v>
      </c>
      <c r="PTN82" s="101" t="e">
        <f>(PTN85+#REF!)*PTN86</f>
        <v>#REF!</v>
      </c>
      <c r="PTO82" s="101" t="e">
        <f>(PTO85+#REF!)*PTO86</f>
        <v>#REF!</v>
      </c>
      <c r="PTP82" s="101" t="e">
        <f>(PTP85+#REF!)*PTP86</f>
        <v>#REF!</v>
      </c>
      <c r="PTQ82" s="101" t="e">
        <f>(PTQ85+#REF!)*PTQ86</f>
        <v>#REF!</v>
      </c>
      <c r="PTR82" s="101" t="e">
        <f>(PTR85+#REF!)*PTR86</f>
        <v>#REF!</v>
      </c>
      <c r="PTS82" s="101" t="e">
        <f>(PTS85+#REF!)*PTS86</f>
        <v>#REF!</v>
      </c>
      <c r="PTT82" s="101" t="e">
        <f>(PTT85+#REF!)*PTT86</f>
        <v>#REF!</v>
      </c>
      <c r="PTU82" s="101" t="e">
        <f>(PTU85+#REF!)*PTU86</f>
        <v>#REF!</v>
      </c>
      <c r="PTV82" s="101" t="e">
        <f>(PTV85+#REF!)*PTV86</f>
        <v>#REF!</v>
      </c>
      <c r="PTW82" s="101" t="e">
        <f>(PTW85+#REF!)*PTW86</f>
        <v>#REF!</v>
      </c>
      <c r="PTX82" s="101" t="e">
        <f>(PTX85+#REF!)*PTX86</f>
        <v>#REF!</v>
      </c>
      <c r="PTY82" s="101" t="e">
        <f>(PTY85+#REF!)*PTY86</f>
        <v>#REF!</v>
      </c>
      <c r="PTZ82" s="101" t="e">
        <f>(PTZ85+#REF!)*PTZ86</f>
        <v>#REF!</v>
      </c>
      <c r="PUA82" s="101" t="e">
        <f>(PUA85+#REF!)*PUA86</f>
        <v>#REF!</v>
      </c>
      <c r="PUB82" s="101" t="e">
        <f>(PUB85+#REF!)*PUB86</f>
        <v>#REF!</v>
      </c>
      <c r="PUC82" s="101" t="e">
        <f>(PUC85+#REF!)*PUC86</f>
        <v>#REF!</v>
      </c>
      <c r="PUD82" s="101" t="e">
        <f>(PUD85+#REF!)*PUD86</f>
        <v>#REF!</v>
      </c>
      <c r="PUE82" s="101" t="e">
        <f>(PUE85+#REF!)*PUE86</f>
        <v>#REF!</v>
      </c>
      <c r="PUF82" s="101" t="e">
        <f>(PUF85+#REF!)*PUF86</f>
        <v>#REF!</v>
      </c>
      <c r="PUG82" s="101" t="e">
        <f>(PUG85+#REF!)*PUG86</f>
        <v>#REF!</v>
      </c>
      <c r="PUH82" s="101" t="e">
        <f>(PUH85+#REF!)*PUH86</f>
        <v>#REF!</v>
      </c>
      <c r="PUI82" s="101" t="e">
        <f>(PUI85+#REF!)*PUI86</f>
        <v>#REF!</v>
      </c>
      <c r="PUJ82" s="101" t="e">
        <f>(PUJ85+#REF!)*PUJ86</f>
        <v>#REF!</v>
      </c>
      <c r="PUK82" s="101" t="e">
        <f>(PUK85+#REF!)*PUK86</f>
        <v>#REF!</v>
      </c>
      <c r="PUL82" s="101" t="e">
        <f>(PUL85+#REF!)*PUL86</f>
        <v>#REF!</v>
      </c>
      <c r="PUM82" s="101" t="e">
        <f>(PUM85+#REF!)*PUM86</f>
        <v>#REF!</v>
      </c>
      <c r="PUN82" s="101" t="e">
        <f>(PUN85+#REF!)*PUN86</f>
        <v>#REF!</v>
      </c>
      <c r="PUO82" s="101" t="e">
        <f>(PUO85+#REF!)*PUO86</f>
        <v>#REF!</v>
      </c>
      <c r="PUP82" s="101" t="e">
        <f>(PUP85+#REF!)*PUP86</f>
        <v>#REF!</v>
      </c>
      <c r="PUQ82" s="101" t="e">
        <f>(PUQ85+#REF!)*PUQ86</f>
        <v>#REF!</v>
      </c>
      <c r="PUR82" s="101" t="e">
        <f>(PUR85+#REF!)*PUR86</f>
        <v>#REF!</v>
      </c>
      <c r="PUS82" s="101" t="e">
        <f>(PUS85+#REF!)*PUS86</f>
        <v>#REF!</v>
      </c>
      <c r="PUT82" s="101" t="e">
        <f>(PUT85+#REF!)*PUT86</f>
        <v>#REF!</v>
      </c>
      <c r="PUU82" s="101" t="e">
        <f>(PUU85+#REF!)*PUU86</f>
        <v>#REF!</v>
      </c>
      <c r="PUV82" s="101" t="e">
        <f>(PUV85+#REF!)*PUV86</f>
        <v>#REF!</v>
      </c>
      <c r="PUW82" s="101" t="e">
        <f>(PUW85+#REF!)*PUW86</f>
        <v>#REF!</v>
      </c>
      <c r="PUX82" s="101" t="e">
        <f>(PUX85+#REF!)*PUX86</f>
        <v>#REF!</v>
      </c>
      <c r="PUY82" s="101" t="e">
        <f>(PUY85+#REF!)*PUY86</f>
        <v>#REF!</v>
      </c>
      <c r="PUZ82" s="101" t="e">
        <f>(PUZ85+#REF!)*PUZ86</f>
        <v>#REF!</v>
      </c>
      <c r="PVA82" s="101" t="e">
        <f>(PVA85+#REF!)*PVA86</f>
        <v>#REF!</v>
      </c>
      <c r="PVB82" s="101" t="e">
        <f>(PVB85+#REF!)*PVB86</f>
        <v>#REF!</v>
      </c>
      <c r="PVC82" s="101" t="e">
        <f>(PVC85+#REF!)*PVC86</f>
        <v>#REF!</v>
      </c>
      <c r="PVD82" s="101" t="e">
        <f>(PVD85+#REF!)*PVD86</f>
        <v>#REF!</v>
      </c>
      <c r="PVE82" s="101" t="e">
        <f>(PVE85+#REF!)*PVE86</f>
        <v>#REF!</v>
      </c>
      <c r="PVF82" s="101" t="e">
        <f>(PVF85+#REF!)*PVF86</f>
        <v>#REF!</v>
      </c>
      <c r="PVG82" s="101" t="e">
        <f>(PVG85+#REF!)*PVG86</f>
        <v>#REF!</v>
      </c>
      <c r="PVH82" s="101" t="e">
        <f>(PVH85+#REF!)*PVH86</f>
        <v>#REF!</v>
      </c>
      <c r="PVI82" s="101" t="e">
        <f>(PVI85+#REF!)*PVI86</f>
        <v>#REF!</v>
      </c>
      <c r="PVJ82" s="101" t="e">
        <f>(PVJ85+#REF!)*PVJ86</f>
        <v>#REF!</v>
      </c>
      <c r="PVK82" s="101" t="e">
        <f>(PVK85+#REF!)*PVK86</f>
        <v>#REF!</v>
      </c>
      <c r="PVL82" s="101" t="e">
        <f>(PVL85+#REF!)*PVL86</f>
        <v>#REF!</v>
      </c>
      <c r="PVM82" s="101" t="e">
        <f>(PVM85+#REF!)*PVM86</f>
        <v>#REF!</v>
      </c>
      <c r="PVN82" s="101" t="e">
        <f>(PVN85+#REF!)*PVN86</f>
        <v>#REF!</v>
      </c>
      <c r="PVO82" s="101" t="e">
        <f>(PVO85+#REF!)*PVO86</f>
        <v>#REF!</v>
      </c>
      <c r="PVP82" s="101" t="e">
        <f>(PVP85+#REF!)*PVP86</f>
        <v>#REF!</v>
      </c>
      <c r="PVQ82" s="101" t="e">
        <f>(PVQ85+#REF!)*PVQ86</f>
        <v>#REF!</v>
      </c>
      <c r="PVR82" s="101" t="e">
        <f>(PVR85+#REF!)*PVR86</f>
        <v>#REF!</v>
      </c>
      <c r="PVS82" s="101" t="e">
        <f>(PVS85+#REF!)*PVS86</f>
        <v>#REF!</v>
      </c>
      <c r="PVT82" s="101" t="e">
        <f>(PVT85+#REF!)*PVT86</f>
        <v>#REF!</v>
      </c>
      <c r="PVU82" s="101" t="e">
        <f>(PVU85+#REF!)*PVU86</f>
        <v>#REF!</v>
      </c>
      <c r="PVV82" s="101" t="e">
        <f>(PVV85+#REF!)*PVV86</f>
        <v>#REF!</v>
      </c>
      <c r="PVW82" s="101" t="e">
        <f>(PVW85+#REF!)*PVW86</f>
        <v>#REF!</v>
      </c>
      <c r="PVX82" s="101" t="e">
        <f>(PVX85+#REF!)*PVX86</f>
        <v>#REF!</v>
      </c>
      <c r="PVY82" s="101" t="e">
        <f>(PVY85+#REF!)*PVY86</f>
        <v>#REF!</v>
      </c>
      <c r="PVZ82" s="101" t="e">
        <f>(PVZ85+#REF!)*PVZ86</f>
        <v>#REF!</v>
      </c>
      <c r="PWA82" s="101" t="e">
        <f>(PWA85+#REF!)*PWA86</f>
        <v>#REF!</v>
      </c>
      <c r="PWB82" s="101" t="e">
        <f>(PWB85+#REF!)*PWB86</f>
        <v>#REF!</v>
      </c>
      <c r="PWC82" s="101" t="e">
        <f>(PWC85+#REF!)*PWC86</f>
        <v>#REF!</v>
      </c>
      <c r="PWD82" s="101" t="e">
        <f>(PWD85+#REF!)*PWD86</f>
        <v>#REF!</v>
      </c>
      <c r="PWE82" s="101" t="e">
        <f>(PWE85+#REF!)*PWE86</f>
        <v>#REF!</v>
      </c>
      <c r="PWF82" s="101" t="e">
        <f>(PWF85+#REF!)*PWF86</f>
        <v>#REF!</v>
      </c>
      <c r="PWG82" s="101" t="e">
        <f>(PWG85+#REF!)*PWG86</f>
        <v>#REF!</v>
      </c>
      <c r="PWH82" s="101" t="e">
        <f>(PWH85+#REF!)*PWH86</f>
        <v>#REF!</v>
      </c>
      <c r="PWI82" s="101" t="e">
        <f>(PWI85+#REF!)*PWI86</f>
        <v>#REF!</v>
      </c>
      <c r="PWJ82" s="101" t="e">
        <f>(PWJ85+#REF!)*PWJ86</f>
        <v>#REF!</v>
      </c>
      <c r="PWK82" s="101" t="e">
        <f>(PWK85+#REF!)*PWK86</f>
        <v>#REF!</v>
      </c>
      <c r="PWL82" s="101" t="e">
        <f>(PWL85+#REF!)*PWL86</f>
        <v>#REF!</v>
      </c>
      <c r="PWM82" s="101" t="e">
        <f>(PWM85+#REF!)*PWM86</f>
        <v>#REF!</v>
      </c>
      <c r="PWN82" s="101" t="e">
        <f>(PWN85+#REF!)*PWN86</f>
        <v>#REF!</v>
      </c>
      <c r="PWO82" s="101" t="e">
        <f>(PWO85+#REF!)*PWO86</f>
        <v>#REF!</v>
      </c>
      <c r="PWP82" s="101" t="e">
        <f>(PWP85+#REF!)*PWP86</f>
        <v>#REF!</v>
      </c>
      <c r="PWQ82" s="101" t="e">
        <f>(PWQ85+#REF!)*PWQ86</f>
        <v>#REF!</v>
      </c>
      <c r="PWR82" s="101" t="e">
        <f>(PWR85+#REF!)*PWR86</f>
        <v>#REF!</v>
      </c>
      <c r="PWS82" s="101" t="e">
        <f>(PWS85+#REF!)*PWS86</f>
        <v>#REF!</v>
      </c>
      <c r="PWT82" s="101" t="e">
        <f>(PWT85+#REF!)*PWT86</f>
        <v>#REF!</v>
      </c>
      <c r="PWU82" s="101" t="e">
        <f>(PWU85+#REF!)*PWU86</f>
        <v>#REF!</v>
      </c>
      <c r="PWV82" s="101" t="e">
        <f>(PWV85+#REF!)*PWV86</f>
        <v>#REF!</v>
      </c>
      <c r="PWW82" s="101" t="e">
        <f>(PWW85+#REF!)*PWW86</f>
        <v>#REF!</v>
      </c>
      <c r="PWX82" s="101" t="e">
        <f>(PWX85+#REF!)*PWX86</f>
        <v>#REF!</v>
      </c>
      <c r="PWY82" s="101" t="e">
        <f>(PWY85+#REF!)*PWY86</f>
        <v>#REF!</v>
      </c>
      <c r="PWZ82" s="101" t="e">
        <f>(PWZ85+#REF!)*PWZ86</f>
        <v>#REF!</v>
      </c>
      <c r="PXA82" s="101" t="e">
        <f>(PXA85+#REF!)*PXA86</f>
        <v>#REF!</v>
      </c>
      <c r="PXB82" s="101" t="e">
        <f>(PXB85+#REF!)*PXB86</f>
        <v>#REF!</v>
      </c>
      <c r="PXC82" s="101" t="e">
        <f>(PXC85+#REF!)*PXC86</f>
        <v>#REF!</v>
      </c>
      <c r="PXD82" s="101" t="e">
        <f>(PXD85+#REF!)*PXD86</f>
        <v>#REF!</v>
      </c>
      <c r="PXE82" s="101" t="e">
        <f>(PXE85+#REF!)*PXE86</f>
        <v>#REF!</v>
      </c>
      <c r="PXF82" s="101" t="e">
        <f>(PXF85+#REF!)*PXF86</f>
        <v>#REF!</v>
      </c>
      <c r="PXG82" s="101" t="e">
        <f>(PXG85+#REF!)*PXG86</f>
        <v>#REF!</v>
      </c>
      <c r="PXH82" s="101" t="e">
        <f>(PXH85+#REF!)*PXH86</f>
        <v>#REF!</v>
      </c>
      <c r="PXI82" s="101" t="e">
        <f>(PXI85+#REF!)*PXI86</f>
        <v>#REF!</v>
      </c>
      <c r="PXJ82" s="101" t="e">
        <f>(PXJ85+#REF!)*PXJ86</f>
        <v>#REF!</v>
      </c>
      <c r="PXK82" s="101" t="e">
        <f>(PXK85+#REF!)*PXK86</f>
        <v>#REF!</v>
      </c>
      <c r="PXL82" s="101" t="e">
        <f>(PXL85+#REF!)*PXL86</f>
        <v>#REF!</v>
      </c>
      <c r="PXM82" s="101" t="e">
        <f>(PXM85+#REF!)*PXM86</f>
        <v>#REF!</v>
      </c>
      <c r="PXN82" s="101" t="e">
        <f>(PXN85+#REF!)*PXN86</f>
        <v>#REF!</v>
      </c>
      <c r="PXO82" s="101" t="e">
        <f>(PXO85+#REF!)*PXO86</f>
        <v>#REF!</v>
      </c>
      <c r="PXP82" s="101" t="e">
        <f>(PXP85+#REF!)*PXP86</f>
        <v>#REF!</v>
      </c>
      <c r="PXQ82" s="101" t="e">
        <f>(PXQ85+#REF!)*PXQ86</f>
        <v>#REF!</v>
      </c>
      <c r="PXR82" s="101" t="e">
        <f>(PXR85+#REF!)*PXR86</f>
        <v>#REF!</v>
      </c>
      <c r="PXS82" s="101" t="e">
        <f>(PXS85+#REF!)*PXS86</f>
        <v>#REF!</v>
      </c>
      <c r="PXT82" s="101" t="e">
        <f>(PXT85+#REF!)*PXT86</f>
        <v>#REF!</v>
      </c>
      <c r="PXU82" s="101" t="e">
        <f>(PXU85+#REF!)*PXU86</f>
        <v>#REF!</v>
      </c>
      <c r="PXV82" s="101" t="e">
        <f>(PXV85+#REF!)*PXV86</f>
        <v>#REF!</v>
      </c>
      <c r="PXW82" s="101" t="e">
        <f>(PXW85+#REF!)*PXW86</f>
        <v>#REF!</v>
      </c>
      <c r="PXX82" s="101" t="e">
        <f>(PXX85+#REF!)*PXX86</f>
        <v>#REF!</v>
      </c>
      <c r="PXY82" s="101" t="e">
        <f>(PXY85+#REF!)*PXY86</f>
        <v>#REF!</v>
      </c>
      <c r="PXZ82" s="101" t="e">
        <f>(PXZ85+#REF!)*PXZ86</f>
        <v>#REF!</v>
      </c>
      <c r="PYA82" s="101" t="e">
        <f>(PYA85+#REF!)*PYA86</f>
        <v>#REF!</v>
      </c>
      <c r="PYB82" s="101" t="e">
        <f>(PYB85+#REF!)*PYB86</f>
        <v>#REF!</v>
      </c>
      <c r="PYC82" s="101" t="e">
        <f>(PYC85+#REF!)*PYC86</f>
        <v>#REF!</v>
      </c>
      <c r="PYD82" s="101" t="e">
        <f>(PYD85+#REF!)*PYD86</f>
        <v>#REF!</v>
      </c>
      <c r="PYE82" s="101" t="e">
        <f>(PYE85+#REF!)*PYE86</f>
        <v>#REF!</v>
      </c>
      <c r="PYF82" s="101" t="e">
        <f>(PYF85+#REF!)*PYF86</f>
        <v>#REF!</v>
      </c>
      <c r="PYG82" s="101" t="e">
        <f>(PYG85+#REF!)*PYG86</f>
        <v>#REF!</v>
      </c>
      <c r="PYH82" s="101" t="e">
        <f>(PYH85+#REF!)*PYH86</f>
        <v>#REF!</v>
      </c>
      <c r="PYI82" s="101" t="e">
        <f>(PYI85+#REF!)*PYI86</f>
        <v>#REF!</v>
      </c>
      <c r="PYJ82" s="101" t="e">
        <f>(PYJ85+#REF!)*PYJ86</f>
        <v>#REF!</v>
      </c>
      <c r="PYK82" s="101" t="e">
        <f>(PYK85+#REF!)*PYK86</f>
        <v>#REF!</v>
      </c>
      <c r="PYL82" s="101" t="e">
        <f>(PYL85+#REF!)*PYL86</f>
        <v>#REF!</v>
      </c>
      <c r="PYM82" s="101" t="e">
        <f>(PYM85+#REF!)*PYM86</f>
        <v>#REF!</v>
      </c>
      <c r="PYN82" s="101" t="e">
        <f>(PYN85+#REF!)*PYN86</f>
        <v>#REF!</v>
      </c>
      <c r="PYO82" s="101" t="e">
        <f>(PYO85+#REF!)*PYO86</f>
        <v>#REF!</v>
      </c>
      <c r="PYP82" s="101" t="e">
        <f>(PYP85+#REF!)*PYP86</f>
        <v>#REF!</v>
      </c>
      <c r="PYQ82" s="101" t="e">
        <f>(PYQ85+#REF!)*PYQ86</f>
        <v>#REF!</v>
      </c>
      <c r="PYR82" s="101" t="e">
        <f>(PYR85+#REF!)*PYR86</f>
        <v>#REF!</v>
      </c>
      <c r="PYS82" s="101" t="e">
        <f>(PYS85+#REF!)*PYS86</f>
        <v>#REF!</v>
      </c>
      <c r="PYT82" s="101" t="e">
        <f>(PYT85+#REF!)*PYT86</f>
        <v>#REF!</v>
      </c>
      <c r="PYU82" s="101" t="e">
        <f>(PYU85+#REF!)*PYU86</f>
        <v>#REF!</v>
      </c>
      <c r="PYV82" s="101" t="e">
        <f>(PYV85+#REF!)*PYV86</f>
        <v>#REF!</v>
      </c>
      <c r="PYW82" s="101" t="e">
        <f>(PYW85+#REF!)*PYW86</f>
        <v>#REF!</v>
      </c>
      <c r="PYX82" s="101" t="e">
        <f>(PYX85+#REF!)*PYX86</f>
        <v>#REF!</v>
      </c>
      <c r="PYY82" s="101" t="e">
        <f>(PYY85+#REF!)*PYY86</f>
        <v>#REF!</v>
      </c>
      <c r="PYZ82" s="101" t="e">
        <f>(PYZ85+#REF!)*PYZ86</f>
        <v>#REF!</v>
      </c>
      <c r="PZA82" s="101" t="e">
        <f>(PZA85+#REF!)*PZA86</f>
        <v>#REF!</v>
      </c>
      <c r="PZB82" s="101" t="e">
        <f>(PZB85+#REF!)*PZB86</f>
        <v>#REF!</v>
      </c>
      <c r="PZC82" s="101" t="e">
        <f>(PZC85+#REF!)*PZC86</f>
        <v>#REF!</v>
      </c>
      <c r="PZD82" s="101" t="e">
        <f>(PZD85+#REF!)*PZD86</f>
        <v>#REF!</v>
      </c>
      <c r="PZE82" s="101" t="e">
        <f>(PZE85+#REF!)*PZE86</f>
        <v>#REF!</v>
      </c>
      <c r="PZF82" s="101" t="e">
        <f>(PZF85+#REF!)*PZF86</f>
        <v>#REF!</v>
      </c>
      <c r="PZG82" s="101" t="e">
        <f>(PZG85+#REF!)*PZG86</f>
        <v>#REF!</v>
      </c>
      <c r="PZH82" s="101" t="e">
        <f>(PZH85+#REF!)*PZH86</f>
        <v>#REF!</v>
      </c>
      <c r="PZI82" s="101" t="e">
        <f>(PZI85+#REF!)*PZI86</f>
        <v>#REF!</v>
      </c>
      <c r="PZJ82" s="101" t="e">
        <f>(PZJ85+#REF!)*PZJ86</f>
        <v>#REF!</v>
      </c>
      <c r="PZK82" s="101" t="e">
        <f>(PZK85+#REF!)*PZK86</f>
        <v>#REF!</v>
      </c>
      <c r="PZL82" s="101" t="e">
        <f>(PZL85+#REF!)*PZL86</f>
        <v>#REF!</v>
      </c>
      <c r="PZM82" s="101" t="e">
        <f>(PZM85+#REF!)*PZM86</f>
        <v>#REF!</v>
      </c>
      <c r="PZN82" s="101" t="e">
        <f>(PZN85+#REF!)*PZN86</f>
        <v>#REF!</v>
      </c>
      <c r="PZO82" s="101" t="e">
        <f>(PZO85+#REF!)*PZO86</f>
        <v>#REF!</v>
      </c>
      <c r="PZP82" s="101" t="e">
        <f>(PZP85+#REF!)*PZP86</f>
        <v>#REF!</v>
      </c>
      <c r="PZQ82" s="101" t="e">
        <f>(PZQ85+#REF!)*PZQ86</f>
        <v>#REF!</v>
      </c>
      <c r="PZR82" s="101" t="e">
        <f>(PZR85+#REF!)*PZR86</f>
        <v>#REF!</v>
      </c>
      <c r="PZS82" s="101" t="e">
        <f>(PZS85+#REF!)*PZS86</f>
        <v>#REF!</v>
      </c>
      <c r="PZT82" s="101" t="e">
        <f>(PZT85+#REF!)*PZT86</f>
        <v>#REF!</v>
      </c>
      <c r="PZU82" s="101" t="e">
        <f>(PZU85+#REF!)*PZU86</f>
        <v>#REF!</v>
      </c>
      <c r="PZV82" s="101" t="e">
        <f>(PZV85+#REF!)*PZV86</f>
        <v>#REF!</v>
      </c>
      <c r="PZW82" s="101" t="e">
        <f>(PZW85+#REF!)*PZW86</f>
        <v>#REF!</v>
      </c>
      <c r="PZX82" s="101" t="e">
        <f>(PZX85+#REF!)*PZX86</f>
        <v>#REF!</v>
      </c>
      <c r="PZY82" s="101" t="e">
        <f>(PZY85+#REF!)*PZY86</f>
        <v>#REF!</v>
      </c>
      <c r="PZZ82" s="101" t="e">
        <f>(PZZ85+#REF!)*PZZ86</f>
        <v>#REF!</v>
      </c>
      <c r="QAA82" s="101" t="e">
        <f>(QAA85+#REF!)*QAA86</f>
        <v>#REF!</v>
      </c>
      <c r="QAB82" s="101" t="e">
        <f>(QAB85+#REF!)*QAB86</f>
        <v>#REF!</v>
      </c>
      <c r="QAC82" s="101" t="e">
        <f>(QAC85+#REF!)*QAC86</f>
        <v>#REF!</v>
      </c>
      <c r="QAD82" s="101" t="e">
        <f>(QAD85+#REF!)*QAD86</f>
        <v>#REF!</v>
      </c>
      <c r="QAE82" s="101" t="e">
        <f>(QAE85+#REF!)*QAE86</f>
        <v>#REF!</v>
      </c>
      <c r="QAF82" s="101" t="e">
        <f>(QAF85+#REF!)*QAF86</f>
        <v>#REF!</v>
      </c>
      <c r="QAG82" s="101" t="e">
        <f>(QAG85+#REF!)*QAG86</f>
        <v>#REF!</v>
      </c>
      <c r="QAH82" s="101" t="e">
        <f>(QAH85+#REF!)*QAH86</f>
        <v>#REF!</v>
      </c>
      <c r="QAI82" s="101" t="e">
        <f>(QAI85+#REF!)*QAI86</f>
        <v>#REF!</v>
      </c>
      <c r="QAJ82" s="101" t="e">
        <f>(QAJ85+#REF!)*QAJ86</f>
        <v>#REF!</v>
      </c>
      <c r="QAK82" s="101" t="e">
        <f>(QAK85+#REF!)*QAK86</f>
        <v>#REF!</v>
      </c>
      <c r="QAL82" s="101" t="e">
        <f>(QAL85+#REF!)*QAL86</f>
        <v>#REF!</v>
      </c>
      <c r="QAM82" s="101" t="e">
        <f>(QAM85+#REF!)*QAM86</f>
        <v>#REF!</v>
      </c>
      <c r="QAN82" s="101" t="e">
        <f>(QAN85+#REF!)*QAN86</f>
        <v>#REF!</v>
      </c>
      <c r="QAO82" s="101" t="e">
        <f>(QAO85+#REF!)*QAO86</f>
        <v>#REF!</v>
      </c>
      <c r="QAP82" s="101" t="e">
        <f>(QAP85+#REF!)*QAP86</f>
        <v>#REF!</v>
      </c>
      <c r="QAQ82" s="101" t="e">
        <f>(QAQ85+#REF!)*QAQ86</f>
        <v>#REF!</v>
      </c>
      <c r="QAR82" s="101" t="e">
        <f>(QAR85+#REF!)*QAR86</f>
        <v>#REF!</v>
      </c>
      <c r="QAS82" s="101" t="e">
        <f>(QAS85+#REF!)*QAS86</f>
        <v>#REF!</v>
      </c>
      <c r="QAT82" s="101" t="e">
        <f>(QAT85+#REF!)*QAT86</f>
        <v>#REF!</v>
      </c>
      <c r="QAU82" s="101" t="e">
        <f>(QAU85+#REF!)*QAU86</f>
        <v>#REF!</v>
      </c>
      <c r="QAV82" s="101" t="e">
        <f>(QAV85+#REF!)*QAV86</f>
        <v>#REF!</v>
      </c>
      <c r="QAW82" s="101" t="e">
        <f>(QAW85+#REF!)*QAW86</f>
        <v>#REF!</v>
      </c>
      <c r="QAX82" s="101" t="e">
        <f>(QAX85+#REF!)*QAX86</f>
        <v>#REF!</v>
      </c>
      <c r="QAY82" s="101" t="e">
        <f>(QAY85+#REF!)*QAY86</f>
        <v>#REF!</v>
      </c>
      <c r="QAZ82" s="101" t="e">
        <f>(QAZ85+#REF!)*QAZ86</f>
        <v>#REF!</v>
      </c>
      <c r="QBA82" s="101" t="e">
        <f>(QBA85+#REF!)*QBA86</f>
        <v>#REF!</v>
      </c>
      <c r="QBB82" s="101" t="e">
        <f>(QBB85+#REF!)*QBB86</f>
        <v>#REF!</v>
      </c>
      <c r="QBC82" s="101" t="e">
        <f>(QBC85+#REF!)*QBC86</f>
        <v>#REF!</v>
      </c>
      <c r="QBD82" s="101" t="e">
        <f>(QBD85+#REF!)*QBD86</f>
        <v>#REF!</v>
      </c>
      <c r="QBE82" s="101" t="e">
        <f>(QBE85+#REF!)*QBE86</f>
        <v>#REF!</v>
      </c>
      <c r="QBF82" s="101" t="e">
        <f>(QBF85+#REF!)*QBF86</f>
        <v>#REF!</v>
      </c>
      <c r="QBG82" s="101" t="e">
        <f>(QBG85+#REF!)*QBG86</f>
        <v>#REF!</v>
      </c>
      <c r="QBH82" s="101" t="e">
        <f>(QBH85+#REF!)*QBH86</f>
        <v>#REF!</v>
      </c>
      <c r="QBI82" s="101" t="e">
        <f>(QBI85+#REF!)*QBI86</f>
        <v>#REF!</v>
      </c>
      <c r="QBJ82" s="101" t="e">
        <f>(QBJ85+#REF!)*QBJ86</f>
        <v>#REF!</v>
      </c>
      <c r="QBK82" s="101" t="e">
        <f>(QBK85+#REF!)*QBK86</f>
        <v>#REF!</v>
      </c>
      <c r="QBL82" s="101" t="e">
        <f>(QBL85+#REF!)*QBL86</f>
        <v>#REF!</v>
      </c>
      <c r="QBM82" s="101" t="e">
        <f>(QBM85+#REF!)*QBM86</f>
        <v>#REF!</v>
      </c>
      <c r="QBN82" s="101" t="e">
        <f>(QBN85+#REF!)*QBN86</f>
        <v>#REF!</v>
      </c>
      <c r="QBO82" s="101" t="e">
        <f>(QBO85+#REF!)*QBO86</f>
        <v>#REF!</v>
      </c>
      <c r="QBP82" s="101" t="e">
        <f>(QBP85+#REF!)*QBP86</f>
        <v>#REF!</v>
      </c>
      <c r="QBQ82" s="101" t="e">
        <f>(QBQ85+#REF!)*QBQ86</f>
        <v>#REF!</v>
      </c>
      <c r="QBR82" s="101" t="e">
        <f>(QBR85+#REF!)*QBR86</f>
        <v>#REF!</v>
      </c>
      <c r="QBS82" s="101" t="e">
        <f>(QBS85+#REF!)*QBS86</f>
        <v>#REF!</v>
      </c>
      <c r="QBT82" s="101" t="e">
        <f>(QBT85+#REF!)*QBT86</f>
        <v>#REF!</v>
      </c>
      <c r="QBU82" s="101" t="e">
        <f>(QBU85+#REF!)*QBU86</f>
        <v>#REF!</v>
      </c>
      <c r="QBV82" s="101" t="e">
        <f>(QBV85+#REF!)*QBV86</f>
        <v>#REF!</v>
      </c>
      <c r="QBW82" s="101" t="e">
        <f>(QBW85+#REF!)*QBW86</f>
        <v>#REF!</v>
      </c>
      <c r="QBX82" s="101" t="e">
        <f>(QBX85+#REF!)*QBX86</f>
        <v>#REF!</v>
      </c>
      <c r="QBY82" s="101" t="e">
        <f>(QBY85+#REF!)*QBY86</f>
        <v>#REF!</v>
      </c>
      <c r="QBZ82" s="101" t="e">
        <f>(QBZ85+#REF!)*QBZ86</f>
        <v>#REF!</v>
      </c>
      <c r="QCA82" s="101" t="e">
        <f>(QCA85+#REF!)*QCA86</f>
        <v>#REF!</v>
      </c>
      <c r="QCB82" s="101" t="e">
        <f>(QCB85+#REF!)*QCB86</f>
        <v>#REF!</v>
      </c>
      <c r="QCC82" s="101" t="e">
        <f>(QCC85+#REF!)*QCC86</f>
        <v>#REF!</v>
      </c>
      <c r="QCD82" s="101" t="e">
        <f>(QCD85+#REF!)*QCD86</f>
        <v>#REF!</v>
      </c>
      <c r="QCE82" s="101" t="e">
        <f>(QCE85+#REF!)*QCE86</f>
        <v>#REF!</v>
      </c>
      <c r="QCF82" s="101" t="e">
        <f>(QCF85+#REF!)*QCF86</f>
        <v>#REF!</v>
      </c>
      <c r="QCG82" s="101" t="e">
        <f>(QCG85+#REF!)*QCG86</f>
        <v>#REF!</v>
      </c>
      <c r="QCH82" s="101" t="e">
        <f>(QCH85+#REF!)*QCH86</f>
        <v>#REF!</v>
      </c>
      <c r="QCI82" s="101" t="e">
        <f>(QCI85+#REF!)*QCI86</f>
        <v>#REF!</v>
      </c>
      <c r="QCJ82" s="101" t="e">
        <f>(QCJ85+#REF!)*QCJ86</f>
        <v>#REF!</v>
      </c>
      <c r="QCK82" s="101" t="e">
        <f>(QCK85+#REF!)*QCK86</f>
        <v>#REF!</v>
      </c>
      <c r="QCL82" s="101" t="e">
        <f>(QCL85+#REF!)*QCL86</f>
        <v>#REF!</v>
      </c>
      <c r="QCM82" s="101" t="e">
        <f>(QCM85+#REF!)*QCM86</f>
        <v>#REF!</v>
      </c>
      <c r="QCN82" s="101" t="e">
        <f>(QCN85+#REF!)*QCN86</f>
        <v>#REF!</v>
      </c>
      <c r="QCO82" s="101" t="e">
        <f>(QCO85+#REF!)*QCO86</f>
        <v>#REF!</v>
      </c>
      <c r="QCP82" s="101" t="e">
        <f>(QCP85+#REF!)*QCP86</f>
        <v>#REF!</v>
      </c>
      <c r="QCQ82" s="101" t="e">
        <f>(QCQ85+#REF!)*QCQ86</f>
        <v>#REF!</v>
      </c>
      <c r="QCR82" s="101" t="e">
        <f>(QCR85+#REF!)*QCR86</f>
        <v>#REF!</v>
      </c>
      <c r="QCS82" s="101" t="e">
        <f>(QCS85+#REF!)*QCS86</f>
        <v>#REF!</v>
      </c>
      <c r="QCT82" s="101" t="e">
        <f>(QCT85+#REF!)*QCT86</f>
        <v>#REF!</v>
      </c>
      <c r="QCU82" s="101" t="e">
        <f>(QCU85+#REF!)*QCU86</f>
        <v>#REF!</v>
      </c>
      <c r="QCV82" s="101" t="e">
        <f>(QCV85+#REF!)*QCV86</f>
        <v>#REF!</v>
      </c>
      <c r="QCW82" s="101" t="e">
        <f>(QCW85+#REF!)*QCW86</f>
        <v>#REF!</v>
      </c>
      <c r="QCX82" s="101" t="e">
        <f>(QCX85+#REF!)*QCX86</f>
        <v>#REF!</v>
      </c>
      <c r="QCY82" s="101" t="e">
        <f>(QCY85+#REF!)*QCY86</f>
        <v>#REF!</v>
      </c>
      <c r="QCZ82" s="101" t="e">
        <f>(QCZ85+#REF!)*QCZ86</f>
        <v>#REF!</v>
      </c>
      <c r="QDA82" s="101" t="e">
        <f>(QDA85+#REF!)*QDA86</f>
        <v>#REF!</v>
      </c>
      <c r="QDB82" s="101" t="e">
        <f>(QDB85+#REF!)*QDB86</f>
        <v>#REF!</v>
      </c>
      <c r="QDC82" s="101" t="e">
        <f>(QDC85+#REF!)*QDC86</f>
        <v>#REF!</v>
      </c>
      <c r="QDD82" s="101" t="e">
        <f>(QDD85+#REF!)*QDD86</f>
        <v>#REF!</v>
      </c>
      <c r="QDE82" s="101" t="e">
        <f>(QDE85+#REF!)*QDE86</f>
        <v>#REF!</v>
      </c>
      <c r="QDF82" s="101" t="e">
        <f>(QDF85+#REF!)*QDF86</f>
        <v>#REF!</v>
      </c>
      <c r="QDG82" s="101" t="e">
        <f>(QDG85+#REF!)*QDG86</f>
        <v>#REF!</v>
      </c>
      <c r="QDH82" s="101" t="e">
        <f>(QDH85+#REF!)*QDH86</f>
        <v>#REF!</v>
      </c>
      <c r="QDI82" s="101" t="e">
        <f>(QDI85+#REF!)*QDI86</f>
        <v>#REF!</v>
      </c>
      <c r="QDJ82" s="101" t="e">
        <f>(QDJ85+#REF!)*QDJ86</f>
        <v>#REF!</v>
      </c>
      <c r="QDK82" s="101" t="e">
        <f>(QDK85+#REF!)*QDK86</f>
        <v>#REF!</v>
      </c>
      <c r="QDL82" s="101" t="e">
        <f>(QDL85+#REF!)*QDL86</f>
        <v>#REF!</v>
      </c>
      <c r="QDM82" s="101" t="e">
        <f>(QDM85+#REF!)*QDM86</f>
        <v>#REF!</v>
      </c>
      <c r="QDN82" s="101" t="e">
        <f>(QDN85+#REF!)*QDN86</f>
        <v>#REF!</v>
      </c>
      <c r="QDO82" s="101" t="e">
        <f>(QDO85+#REF!)*QDO86</f>
        <v>#REF!</v>
      </c>
      <c r="QDP82" s="101" t="e">
        <f>(QDP85+#REF!)*QDP86</f>
        <v>#REF!</v>
      </c>
      <c r="QDQ82" s="101" t="e">
        <f>(QDQ85+#REF!)*QDQ86</f>
        <v>#REF!</v>
      </c>
      <c r="QDR82" s="101" t="e">
        <f>(QDR85+#REF!)*QDR86</f>
        <v>#REF!</v>
      </c>
      <c r="QDS82" s="101" t="e">
        <f>(QDS85+#REF!)*QDS86</f>
        <v>#REF!</v>
      </c>
      <c r="QDT82" s="101" t="e">
        <f>(QDT85+#REF!)*QDT86</f>
        <v>#REF!</v>
      </c>
      <c r="QDU82" s="101" t="e">
        <f>(QDU85+#REF!)*QDU86</f>
        <v>#REF!</v>
      </c>
      <c r="QDV82" s="101" t="e">
        <f>(QDV85+#REF!)*QDV86</f>
        <v>#REF!</v>
      </c>
      <c r="QDW82" s="101" t="e">
        <f>(QDW85+#REF!)*QDW86</f>
        <v>#REF!</v>
      </c>
      <c r="QDX82" s="101" t="e">
        <f>(QDX85+#REF!)*QDX86</f>
        <v>#REF!</v>
      </c>
      <c r="QDY82" s="101" t="e">
        <f>(QDY85+#REF!)*QDY86</f>
        <v>#REF!</v>
      </c>
      <c r="QDZ82" s="101" t="e">
        <f>(QDZ85+#REF!)*QDZ86</f>
        <v>#REF!</v>
      </c>
      <c r="QEA82" s="101" t="e">
        <f>(QEA85+#REF!)*QEA86</f>
        <v>#REF!</v>
      </c>
      <c r="QEB82" s="101" t="e">
        <f>(QEB85+#REF!)*QEB86</f>
        <v>#REF!</v>
      </c>
      <c r="QEC82" s="101" t="e">
        <f>(QEC85+#REF!)*QEC86</f>
        <v>#REF!</v>
      </c>
      <c r="QED82" s="101" t="e">
        <f>(QED85+#REF!)*QED86</f>
        <v>#REF!</v>
      </c>
      <c r="QEE82" s="101" t="e">
        <f>(QEE85+#REF!)*QEE86</f>
        <v>#REF!</v>
      </c>
      <c r="QEF82" s="101" t="e">
        <f>(QEF85+#REF!)*QEF86</f>
        <v>#REF!</v>
      </c>
      <c r="QEG82" s="101" t="e">
        <f>(QEG85+#REF!)*QEG86</f>
        <v>#REF!</v>
      </c>
      <c r="QEH82" s="101" t="e">
        <f>(QEH85+#REF!)*QEH86</f>
        <v>#REF!</v>
      </c>
      <c r="QEI82" s="101" t="e">
        <f>(QEI85+#REF!)*QEI86</f>
        <v>#REF!</v>
      </c>
      <c r="QEJ82" s="101" t="e">
        <f>(QEJ85+#REF!)*QEJ86</f>
        <v>#REF!</v>
      </c>
      <c r="QEK82" s="101" t="e">
        <f>(QEK85+#REF!)*QEK86</f>
        <v>#REF!</v>
      </c>
      <c r="QEL82" s="101" t="e">
        <f>(QEL85+#REF!)*QEL86</f>
        <v>#REF!</v>
      </c>
      <c r="QEM82" s="101" t="e">
        <f>(QEM85+#REF!)*QEM86</f>
        <v>#REF!</v>
      </c>
      <c r="QEN82" s="101" t="e">
        <f>(QEN85+#REF!)*QEN86</f>
        <v>#REF!</v>
      </c>
      <c r="QEO82" s="101" t="e">
        <f>(QEO85+#REF!)*QEO86</f>
        <v>#REF!</v>
      </c>
      <c r="QEP82" s="101" t="e">
        <f>(QEP85+#REF!)*QEP86</f>
        <v>#REF!</v>
      </c>
      <c r="QEQ82" s="101" t="e">
        <f>(QEQ85+#REF!)*QEQ86</f>
        <v>#REF!</v>
      </c>
      <c r="QER82" s="101" t="e">
        <f>(QER85+#REF!)*QER86</f>
        <v>#REF!</v>
      </c>
      <c r="QES82" s="101" t="e">
        <f>(QES85+#REF!)*QES86</f>
        <v>#REF!</v>
      </c>
      <c r="QET82" s="101" t="e">
        <f>(QET85+#REF!)*QET86</f>
        <v>#REF!</v>
      </c>
      <c r="QEU82" s="101" t="e">
        <f>(QEU85+#REF!)*QEU86</f>
        <v>#REF!</v>
      </c>
      <c r="QEV82" s="101" t="e">
        <f>(QEV85+#REF!)*QEV86</f>
        <v>#REF!</v>
      </c>
      <c r="QEW82" s="101" t="e">
        <f>(QEW85+#REF!)*QEW86</f>
        <v>#REF!</v>
      </c>
      <c r="QEX82" s="101" t="e">
        <f>(QEX85+#REF!)*QEX86</f>
        <v>#REF!</v>
      </c>
      <c r="QEY82" s="101" t="e">
        <f>(QEY85+#REF!)*QEY86</f>
        <v>#REF!</v>
      </c>
      <c r="QEZ82" s="101" t="e">
        <f>(QEZ85+#REF!)*QEZ86</f>
        <v>#REF!</v>
      </c>
      <c r="QFA82" s="101" t="e">
        <f>(QFA85+#REF!)*QFA86</f>
        <v>#REF!</v>
      </c>
      <c r="QFB82" s="101" t="e">
        <f>(QFB85+#REF!)*QFB86</f>
        <v>#REF!</v>
      </c>
      <c r="QFC82" s="101" t="e">
        <f>(QFC85+#REF!)*QFC86</f>
        <v>#REF!</v>
      </c>
      <c r="QFD82" s="101" t="e">
        <f>(QFD85+#REF!)*QFD86</f>
        <v>#REF!</v>
      </c>
      <c r="QFE82" s="101" t="e">
        <f>(QFE85+#REF!)*QFE86</f>
        <v>#REF!</v>
      </c>
      <c r="QFF82" s="101" t="e">
        <f>(QFF85+#REF!)*QFF86</f>
        <v>#REF!</v>
      </c>
      <c r="QFG82" s="101" t="e">
        <f>(QFG85+#REF!)*QFG86</f>
        <v>#REF!</v>
      </c>
      <c r="QFH82" s="101" t="e">
        <f>(QFH85+#REF!)*QFH86</f>
        <v>#REF!</v>
      </c>
      <c r="QFI82" s="101" t="e">
        <f>(QFI85+#REF!)*QFI86</f>
        <v>#REF!</v>
      </c>
      <c r="QFJ82" s="101" t="e">
        <f>(QFJ85+#REF!)*QFJ86</f>
        <v>#REF!</v>
      </c>
      <c r="QFK82" s="101" t="e">
        <f>(QFK85+#REF!)*QFK86</f>
        <v>#REF!</v>
      </c>
      <c r="QFL82" s="101" t="e">
        <f>(QFL85+#REF!)*QFL86</f>
        <v>#REF!</v>
      </c>
      <c r="QFM82" s="101" t="e">
        <f>(QFM85+#REF!)*QFM86</f>
        <v>#REF!</v>
      </c>
      <c r="QFN82" s="101" t="e">
        <f>(QFN85+#REF!)*QFN86</f>
        <v>#REF!</v>
      </c>
      <c r="QFO82" s="101" t="e">
        <f>(QFO85+#REF!)*QFO86</f>
        <v>#REF!</v>
      </c>
      <c r="QFP82" s="101" t="e">
        <f>(QFP85+#REF!)*QFP86</f>
        <v>#REF!</v>
      </c>
      <c r="QFQ82" s="101" t="e">
        <f>(QFQ85+#REF!)*QFQ86</f>
        <v>#REF!</v>
      </c>
      <c r="QFR82" s="101" t="e">
        <f>(QFR85+#REF!)*QFR86</f>
        <v>#REF!</v>
      </c>
      <c r="QFS82" s="101" t="e">
        <f>(QFS85+#REF!)*QFS86</f>
        <v>#REF!</v>
      </c>
      <c r="QFT82" s="101" t="e">
        <f>(QFT85+#REF!)*QFT86</f>
        <v>#REF!</v>
      </c>
      <c r="QFU82" s="101" t="e">
        <f>(QFU85+#REF!)*QFU86</f>
        <v>#REF!</v>
      </c>
      <c r="QFV82" s="101" t="e">
        <f>(QFV85+#REF!)*QFV86</f>
        <v>#REF!</v>
      </c>
      <c r="QFW82" s="101" t="e">
        <f>(QFW85+#REF!)*QFW86</f>
        <v>#REF!</v>
      </c>
      <c r="QFX82" s="101" t="e">
        <f>(QFX85+#REF!)*QFX86</f>
        <v>#REF!</v>
      </c>
      <c r="QFY82" s="101" t="e">
        <f>(QFY85+#REF!)*QFY86</f>
        <v>#REF!</v>
      </c>
      <c r="QFZ82" s="101" t="e">
        <f>(QFZ85+#REF!)*QFZ86</f>
        <v>#REF!</v>
      </c>
      <c r="QGA82" s="101" t="e">
        <f>(QGA85+#REF!)*QGA86</f>
        <v>#REF!</v>
      </c>
      <c r="QGB82" s="101" t="e">
        <f>(QGB85+#REF!)*QGB86</f>
        <v>#REF!</v>
      </c>
      <c r="QGC82" s="101" t="e">
        <f>(QGC85+#REF!)*QGC86</f>
        <v>#REF!</v>
      </c>
      <c r="QGD82" s="101" t="e">
        <f>(QGD85+#REF!)*QGD86</f>
        <v>#REF!</v>
      </c>
      <c r="QGE82" s="101" t="e">
        <f>(QGE85+#REF!)*QGE86</f>
        <v>#REF!</v>
      </c>
      <c r="QGF82" s="101" t="e">
        <f>(QGF85+#REF!)*QGF86</f>
        <v>#REF!</v>
      </c>
      <c r="QGG82" s="101" t="e">
        <f>(QGG85+#REF!)*QGG86</f>
        <v>#REF!</v>
      </c>
      <c r="QGH82" s="101" t="e">
        <f>(QGH85+#REF!)*QGH86</f>
        <v>#REF!</v>
      </c>
      <c r="QGI82" s="101" t="e">
        <f>(QGI85+#REF!)*QGI86</f>
        <v>#REF!</v>
      </c>
      <c r="QGJ82" s="101" t="e">
        <f>(QGJ85+#REF!)*QGJ86</f>
        <v>#REF!</v>
      </c>
      <c r="QGK82" s="101" t="e">
        <f>(QGK85+#REF!)*QGK86</f>
        <v>#REF!</v>
      </c>
      <c r="QGL82" s="101" t="e">
        <f>(QGL85+#REF!)*QGL86</f>
        <v>#REF!</v>
      </c>
      <c r="QGM82" s="101" t="e">
        <f>(QGM85+#REF!)*QGM86</f>
        <v>#REF!</v>
      </c>
      <c r="QGN82" s="101" t="e">
        <f>(QGN85+#REF!)*QGN86</f>
        <v>#REF!</v>
      </c>
      <c r="QGO82" s="101" t="e">
        <f>(QGO85+#REF!)*QGO86</f>
        <v>#REF!</v>
      </c>
      <c r="QGP82" s="101" t="e">
        <f>(QGP85+#REF!)*QGP86</f>
        <v>#REF!</v>
      </c>
      <c r="QGQ82" s="101" t="e">
        <f>(QGQ85+#REF!)*QGQ86</f>
        <v>#REF!</v>
      </c>
      <c r="QGR82" s="101" t="e">
        <f>(QGR85+#REF!)*QGR86</f>
        <v>#REF!</v>
      </c>
      <c r="QGS82" s="101" t="e">
        <f>(QGS85+#REF!)*QGS86</f>
        <v>#REF!</v>
      </c>
      <c r="QGT82" s="101" t="e">
        <f>(QGT85+#REF!)*QGT86</f>
        <v>#REF!</v>
      </c>
      <c r="QGU82" s="101" t="e">
        <f>(QGU85+#REF!)*QGU86</f>
        <v>#REF!</v>
      </c>
      <c r="QGV82" s="101" t="e">
        <f>(QGV85+#REF!)*QGV86</f>
        <v>#REF!</v>
      </c>
      <c r="QGW82" s="101" t="e">
        <f>(QGW85+#REF!)*QGW86</f>
        <v>#REF!</v>
      </c>
      <c r="QGX82" s="101" t="e">
        <f>(QGX85+#REF!)*QGX86</f>
        <v>#REF!</v>
      </c>
      <c r="QGY82" s="101" t="e">
        <f>(QGY85+#REF!)*QGY86</f>
        <v>#REF!</v>
      </c>
      <c r="QGZ82" s="101" t="e">
        <f>(QGZ85+#REF!)*QGZ86</f>
        <v>#REF!</v>
      </c>
      <c r="QHA82" s="101" t="e">
        <f>(QHA85+#REF!)*QHA86</f>
        <v>#REF!</v>
      </c>
      <c r="QHB82" s="101" t="e">
        <f>(QHB85+#REF!)*QHB86</f>
        <v>#REF!</v>
      </c>
      <c r="QHC82" s="101" t="e">
        <f>(QHC85+#REF!)*QHC86</f>
        <v>#REF!</v>
      </c>
      <c r="QHD82" s="101" t="e">
        <f>(QHD85+#REF!)*QHD86</f>
        <v>#REF!</v>
      </c>
      <c r="QHE82" s="101" t="e">
        <f>(QHE85+#REF!)*QHE86</f>
        <v>#REF!</v>
      </c>
      <c r="QHF82" s="101" t="e">
        <f>(QHF85+#REF!)*QHF86</f>
        <v>#REF!</v>
      </c>
      <c r="QHG82" s="101" t="e">
        <f>(QHG85+#REF!)*QHG86</f>
        <v>#REF!</v>
      </c>
      <c r="QHH82" s="101" t="e">
        <f>(QHH85+#REF!)*QHH86</f>
        <v>#REF!</v>
      </c>
      <c r="QHI82" s="101" t="e">
        <f>(QHI85+#REF!)*QHI86</f>
        <v>#REF!</v>
      </c>
      <c r="QHJ82" s="101" t="e">
        <f>(QHJ85+#REF!)*QHJ86</f>
        <v>#REF!</v>
      </c>
      <c r="QHK82" s="101" t="e">
        <f>(QHK85+#REF!)*QHK86</f>
        <v>#REF!</v>
      </c>
      <c r="QHL82" s="101" t="e">
        <f>(QHL85+#REF!)*QHL86</f>
        <v>#REF!</v>
      </c>
      <c r="QHM82" s="101" t="e">
        <f>(QHM85+#REF!)*QHM86</f>
        <v>#REF!</v>
      </c>
      <c r="QHN82" s="101" t="e">
        <f>(QHN85+#REF!)*QHN86</f>
        <v>#REF!</v>
      </c>
      <c r="QHO82" s="101" t="e">
        <f>(QHO85+#REF!)*QHO86</f>
        <v>#REF!</v>
      </c>
      <c r="QHP82" s="101" t="e">
        <f>(QHP85+#REF!)*QHP86</f>
        <v>#REF!</v>
      </c>
      <c r="QHQ82" s="101" t="e">
        <f>(QHQ85+#REF!)*QHQ86</f>
        <v>#REF!</v>
      </c>
      <c r="QHR82" s="101" t="e">
        <f>(QHR85+#REF!)*QHR86</f>
        <v>#REF!</v>
      </c>
      <c r="QHS82" s="101" t="e">
        <f>(QHS85+#REF!)*QHS86</f>
        <v>#REF!</v>
      </c>
      <c r="QHT82" s="101" t="e">
        <f>(QHT85+#REF!)*QHT86</f>
        <v>#REF!</v>
      </c>
      <c r="QHU82" s="101" t="e">
        <f>(QHU85+#REF!)*QHU86</f>
        <v>#REF!</v>
      </c>
      <c r="QHV82" s="101" t="e">
        <f>(QHV85+#REF!)*QHV86</f>
        <v>#REF!</v>
      </c>
      <c r="QHW82" s="101" t="e">
        <f>(QHW85+#REF!)*QHW86</f>
        <v>#REF!</v>
      </c>
      <c r="QHX82" s="101" t="e">
        <f>(QHX85+#REF!)*QHX86</f>
        <v>#REF!</v>
      </c>
      <c r="QHY82" s="101" t="e">
        <f>(QHY85+#REF!)*QHY86</f>
        <v>#REF!</v>
      </c>
      <c r="QHZ82" s="101" t="e">
        <f>(QHZ85+#REF!)*QHZ86</f>
        <v>#REF!</v>
      </c>
      <c r="QIA82" s="101" t="e">
        <f>(QIA85+#REF!)*QIA86</f>
        <v>#REF!</v>
      </c>
      <c r="QIB82" s="101" t="e">
        <f>(QIB85+#REF!)*QIB86</f>
        <v>#REF!</v>
      </c>
      <c r="QIC82" s="101" t="e">
        <f>(QIC85+#REF!)*QIC86</f>
        <v>#REF!</v>
      </c>
      <c r="QID82" s="101" t="e">
        <f>(QID85+#REF!)*QID86</f>
        <v>#REF!</v>
      </c>
      <c r="QIE82" s="101" t="e">
        <f>(QIE85+#REF!)*QIE86</f>
        <v>#REF!</v>
      </c>
      <c r="QIF82" s="101" t="e">
        <f>(QIF85+#REF!)*QIF86</f>
        <v>#REF!</v>
      </c>
      <c r="QIG82" s="101" t="e">
        <f>(QIG85+#REF!)*QIG86</f>
        <v>#REF!</v>
      </c>
      <c r="QIH82" s="101" t="e">
        <f>(QIH85+#REF!)*QIH86</f>
        <v>#REF!</v>
      </c>
      <c r="QII82" s="101" t="e">
        <f>(QII85+#REF!)*QII86</f>
        <v>#REF!</v>
      </c>
      <c r="QIJ82" s="101" t="e">
        <f>(QIJ85+#REF!)*QIJ86</f>
        <v>#REF!</v>
      </c>
      <c r="QIK82" s="101" t="e">
        <f>(QIK85+#REF!)*QIK86</f>
        <v>#REF!</v>
      </c>
      <c r="QIL82" s="101" t="e">
        <f>(QIL85+#REF!)*QIL86</f>
        <v>#REF!</v>
      </c>
      <c r="QIM82" s="101" t="e">
        <f>(QIM85+#REF!)*QIM86</f>
        <v>#REF!</v>
      </c>
      <c r="QIN82" s="101" t="e">
        <f>(QIN85+#REF!)*QIN86</f>
        <v>#REF!</v>
      </c>
      <c r="QIO82" s="101" t="e">
        <f>(QIO85+#REF!)*QIO86</f>
        <v>#REF!</v>
      </c>
      <c r="QIP82" s="101" t="e">
        <f>(QIP85+#REF!)*QIP86</f>
        <v>#REF!</v>
      </c>
      <c r="QIQ82" s="101" t="e">
        <f>(QIQ85+#REF!)*QIQ86</f>
        <v>#REF!</v>
      </c>
      <c r="QIR82" s="101" t="e">
        <f>(QIR85+#REF!)*QIR86</f>
        <v>#REF!</v>
      </c>
      <c r="QIS82" s="101" t="e">
        <f>(QIS85+#REF!)*QIS86</f>
        <v>#REF!</v>
      </c>
      <c r="QIT82" s="101" t="e">
        <f>(QIT85+#REF!)*QIT86</f>
        <v>#REF!</v>
      </c>
      <c r="QIU82" s="101" t="e">
        <f>(QIU85+#REF!)*QIU86</f>
        <v>#REF!</v>
      </c>
      <c r="QIV82" s="101" t="e">
        <f>(QIV85+#REF!)*QIV86</f>
        <v>#REF!</v>
      </c>
      <c r="QIW82" s="101" t="e">
        <f>(QIW85+#REF!)*QIW86</f>
        <v>#REF!</v>
      </c>
      <c r="QIX82" s="101" t="e">
        <f>(QIX85+#REF!)*QIX86</f>
        <v>#REF!</v>
      </c>
      <c r="QIY82" s="101" t="e">
        <f>(QIY85+#REF!)*QIY86</f>
        <v>#REF!</v>
      </c>
      <c r="QIZ82" s="101" t="e">
        <f>(QIZ85+#REF!)*QIZ86</f>
        <v>#REF!</v>
      </c>
      <c r="QJA82" s="101" t="e">
        <f>(QJA85+#REF!)*QJA86</f>
        <v>#REF!</v>
      </c>
      <c r="QJB82" s="101" t="e">
        <f>(QJB85+#REF!)*QJB86</f>
        <v>#REF!</v>
      </c>
      <c r="QJC82" s="101" t="e">
        <f>(QJC85+#REF!)*QJC86</f>
        <v>#REF!</v>
      </c>
      <c r="QJD82" s="101" t="e">
        <f>(QJD85+#REF!)*QJD86</f>
        <v>#REF!</v>
      </c>
      <c r="QJE82" s="101" t="e">
        <f>(QJE85+#REF!)*QJE86</f>
        <v>#REF!</v>
      </c>
      <c r="QJF82" s="101" t="e">
        <f>(QJF85+#REF!)*QJF86</f>
        <v>#REF!</v>
      </c>
      <c r="QJG82" s="101" t="e">
        <f>(QJG85+#REF!)*QJG86</f>
        <v>#REF!</v>
      </c>
      <c r="QJH82" s="101" t="e">
        <f>(QJH85+#REF!)*QJH86</f>
        <v>#REF!</v>
      </c>
      <c r="QJI82" s="101" t="e">
        <f>(QJI85+#REF!)*QJI86</f>
        <v>#REF!</v>
      </c>
      <c r="QJJ82" s="101" t="e">
        <f>(QJJ85+#REF!)*QJJ86</f>
        <v>#REF!</v>
      </c>
      <c r="QJK82" s="101" t="e">
        <f>(QJK85+#REF!)*QJK86</f>
        <v>#REF!</v>
      </c>
      <c r="QJL82" s="101" t="e">
        <f>(QJL85+#REF!)*QJL86</f>
        <v>#REF!</v>
      </c>
      <c r="QJM82" s="101" t="e">
        <f>(QJM85+#REF!)*QJM86</f>
        <v>#REF!</v>
      </c>
      <c r="QJN82" s="101" t="e">
        <f>(QJN85+#REF!)*QJN86</f>
        <v>#REF!</v>
      </c>
      <c r="QJO82" s="101" t="e">
        <f>(QJO85+#REF!)*QJO86</f>
        <v>#REF!</v>
      </c>
      <c r="QJP82" s="101" t="e">
        <f>(QJP85+#REF!)*QJP86</f>
        <v>#REF!</v>
      </c>
      <c r="QJQ82" s="101" t="e">
        <f>(QJQ85+#REF!)*QJQ86</f>
        <v>#REF!</v>
      </c>
      <c r="QJR82" s="101" t="e">
        <f>(QJR85+#REF!)*QJR86</f>
        <v>#REF!</v>
      </c>
      <c r="QJS82" s="101" t="e">
        <f>(QJS85+#REF!)*QJS86</f>
        <v>#REF!</v>
      </c>
      <c r="QJT82" s="101" t="e">
        <f>(QJT85+#REF!)*QJT86</f>
        <v>#REF!</v>
      </c>
      <c r="QJU82" s="101" t="e">
        <f>(QJU85+#REF!)*QJU86</f>
        <v>#REF!</v>
      </c>
      <c r="QJV82" s="101" t="e">
        <f>(QJV85+#REF!)*QJV86</f>
        <v>#REF!</v>
      </c>
      <c r="QJW82" s="101" t="e">
        <f>(QJW85+#REF!)*QJW86</f>
        <v>#REF!</v>
      </c>
      <c r="QJX82" s="101" t="e">
        <f>(QJX85+#REF!)*QJX86</f>
        <v>#REF!</v>
      </c>
      <c r="QJY82" s="101" t="e">
        <f>(QJY85+#REF!)*QJY86</f>
        <v>#REF!</v>
      </c>
      <c r="QJZ82" s="101" t="e">
        <f>(QJZ85+#REF!)*QJZ86</f>
        <v>#REF!</v>
      </c>
      <c r="QKA82" s="101" t="e">
        <f>(QKA85+#REF!)*QKA86</f>
        <v>#REF!</v>
      </c>
      <c r="QKB82" s="101" t="e">
        <f>(QKB85+#REF!)*QKB86</f>
        <v>#REF!</v>
      </c>
      <c r="QKC82" s="101" t="e">
        <f>(QKC85+#REF!)*QKC86</f>
        <v>#REF!</v>
      </c>
      <c r="QKD82" s="101" t="e">
        <f>(QKD85+#REF!)*QKD86</f>
        <v>#REF!</v>
      </c>
      <c r="QKE82" s="101" t="e">
        <f>(QKE85+#REF!)*QKE86</f>
        <v>#REF!</v>
      </c>
      <c r="QKF82" s="101" t="e">
        <f>(QKF85+#REF!)*QKF86</f>
        <v>#REF!</v>
      </c>
      <c r="QKG82" s="101" t="e">
        <f>(QKG85+#REF!)*QKG86</f>
        <v>#REF!</v>
      </c>
      <c r="QKH82" s="101" t="e">
        <f>(QKH85+#REF!)*QKH86</f>
        <v>#REF!</v>
      </c>
      <c r="QKI82" s="101" t="e">
        <f>(QKI85+#REF!)*QKI86</f>
        <v>#REF!</v>
      </c>
      <c r="QKJ82" s="101" t="e">
        <f>(QKJ85+#REF!)*QKJ86</f>
        <v>#REF!</v>
      </c>
      <c r="QKK82" s="101" t="e">
        <f>(QKK85+#REF!)*QKK86</f>
        <v>#REF!</v>
      </c>
      <c r="QKL82" s="101" t="e">
        <f>(QKL85+#REF!)*QKL86</f>
        <v>#REF!</v>
      </c>
      <c r="QKM82" s="101" t="e">
        <f>(QKM85+#REF!)*QKM86</f>
        <v>#REF!</v>
      </c>
      <c r="QKN82" s="101" t="e">
        <f>(QKN85+#REF!)*QKN86</f>
        <v>#REF!</v>
      </c>
      <c r="QKO82" s="101" t="e">
        <f>(QKO85+#REF!)*QKO86</f>
        <v>#REF!</v>
      </c>
      <c r="QKP82" s="101" t="e">
        <f>(QKP85+#REF!)*QKP86</f>
        <v>#REF!</v>
      </c>
      <c r="QKQ82" s="101" t="e">
        <f>(QKQ85+#REF!)*QKQ86</f>
        <v>#REF!</v>
      </c>
      <c r="QKR82" s="101" t="e">
        <f>(QKR85+#REF!)*QKR86</f>
        <v>#REF!</v>
      </c>
      <c r="QKS82" s="101" t="e">
        <f>(QKS85+#REF!)*QKS86</f>
        <v>#REF!</v>
      </c>
      <c r="QKT82" s="101" t="e">
        <f>(QKT85+#REF!)*QKT86</f>
        <v>#REF!</v>
      </c>
      <c r="QKU82" s="101" t="e">
        <f>(QKU85+#REF!)*QKU86</f>
        <v>#REF!</v>
      </c>
      <c r="QKV82" s="101" t="e">
        <f>(QKV85+#REF!)*QKV86</f>
        <v>#REF!</v>
      </c>
      <c r="QKW82" s="101" t="e">
        <f>(QKW85+#REF!)*QKW86</f>
        <v>#REF!</v>
      </c>
      <c r="QKX82" s="101" t="e">
        <f>(QKX85+#REF!)*QKX86</f>
        <v>#REF!</v>
      </c>
      <c r="QKY82" s="101" t="e">
        <f>(QKY85+#REF!)*QKY86</f>
        <v>#REF!</v>
      </c>
      <c r="QKZ82" s="101" t="e">
        <f>(QKZ85+#REF!)*QKZ86</f>
        <v>#REF!</v>
      </c>
      <c r="QLA82" s="101" t="e">
        <f>(QLA85+#REF!)*QLA86</f>
        <v>#REF!</v>
      </c>
      <c r="QLB82" s="101" t="e">
        <f>(QLB85+#REF!)*QLB86</f>
        <v>#REF!</v>
      </c>
      <c r="QLC82" s="101" t="e">
        <f>(QLC85+#REF!)*QLC86</f>
        <v>#REF!</v>
      </c>
      <c r="QLD82" s="101" t="e">
        <f>(QLD85+#REF!)*QLD86</f>
        <v>#REF!</v>
      </c>
      <c r="QLE82" s="101" t="e">
        <f>(QLE85+#REF!)*QLE86</f>
        <v>#REF!</v>
      </c>
      <c r="QLF82" s="101" t="e">
        <f>(QLF85+#REF!)*QLF86</f>
        <v>#REF!</v>
      </c>
      <c r="QLG82" s="101" t="e">
        <f>(QLG85+#REF!)*QLG86</f>
        <v>#REF!</v>
      </c>
      <c r="QLH82" s="101" t="e">
        <f>(QLH85+#REF!)*QLH86</f>
        <v>#REF!</v>
      </c>
      <c r="QLI82" s="101" t="e">
        <f>(QLI85+#REF!)*QLI86</f>
        <v>#REF!</v>
      </c>
      <c r="QLJ82" s="101" t="e">
        <f>(QLJ85+#REF!)*QLJ86</f>
        <v>#REF!</v>
      </c>
      <c r="QLK82" s="101" t="e">
        <f>(QLK85+#REF!)*QLK86</f>
        <v>#REF!</v>
      </c>
      <c r="QLL82" s="101" t="e">
        <f>(QLL85+#REF!)*QLL86</f>
        <v>#REF!</v>
      </c>
      <c r="QLM82" s="101" t="e">
        <f>(QLM85+#REF!)*QLM86</f>
        <v>#REF!</v>
      </c>
      <c r="QLN82" s="101" t="e">
        <f>(QLN85+#REF!)*QLN86</f>
        <v>#REF!</v>
      </c>
      <c r="QLO82" s="101" t="e">
        <f>(QLO85+#REF!)*QLO86</f>
        <v>#REF!</v>
      </c>
      <c r="QLP82" s="101" t="e">
        <f>(QLP85+#REF!)*QLP86</f>
        <v>#REF!</v>
      </c>
      <c r="QLQ82" s="101" t="e">
        <f>(QLQ85+#REF!)*QLQ86</f>
        <v>#REF!</v>
      </c>
      <c r="QLR82" s="101" t="e">
        <f>(QLR85+#REF!)*QLR86</f>
        <v>#REF!</v>
      </c>
      <c r="QLS82" s="101" t="e">
        <f>(QLS85+#REF!)*QLS86</f>
        <v>#REF!</v>
      </c>
      <c r="QLT82" s="101" t="e">
        <f>(QLT85+#REF!)*QLT86</f>
        <v>#REF!</v>
      </c>
      <c r="QLU82" s="101" t="e">
        <f>(QLU85+#REF!)*QLU86</f>
        <v>#REF!</v>
      </c>
      <c r="QLV82" s="101" t="e">
        <f>(QLV85+#REF!)*QLV86</f>
        <v>#REF!</v>
      </c>
      <c r="QLW82" s="101" t="e">
        <f>(QLW85+#REF!)*QLW86</f>
        <v>#REF!</v>
      </c>
      <c r="QLX82" s="101" t="e">
        <f>(QLX85+#REF!)*QLX86</f>
        <v>#REF!</v>
      </c>
      <c r="QLY82" s="101" t="e">
        <f>(QLY85+#REF!)*QLY86</f>
        <v>#REF!</v>
      </c>
      <c r="QLZ82" s="101" t="e">
        <f>(QLZ85+#REF!)*QLZ86</f>
        <v>#REF!</v>
      </c>
      <c r="QMA82" s="101" t="e">
        <f>(QMA85+#REF!)*QMA86</f>
        <v>#REF!</v>
      </c>
      <c r="QMB82" s="101" t="e">
        <f>(QMB85+#REF!)*QMB86</f>
        <v>#REF!</v>
      </c>
      <c r="QMC82" s="101" t="e">
        <f>(QMC85+#REF!)*QMC86</f>
        <v>#REF!</v>
      </c>
      <c r="QMD82" s="101" t="e">
        <f>(QMD85+#REF!)*QMD86</f>
        <v>#REF!</v>
      </c>
      <c r="QME82" s="101" t="e">
        <f>(QME85+#REF!)*QME86</f>
        <v>#REF!</v>
      </c>
      <c r="QMF82" s="101" t="e">
        <f>(QMF85+#REF!)*QMF86</f>
        <v>#REF!</v>
      </c>
      <c r="QMG82" s="101" t="e">
        <f>(QMG85+#REF!)*QMG86</f>
        <v>#REF!</v>
      </c>
      <c r="QMH82" s="101" t="e">
        <f>(QMH85+#REF!)*QMH86</f>
        <v>#REF!</v>
      </c>
      <c r="QMI82" s="101" t="e">
        <f>(QMI85+#REF!)*QMI86</f>
        <v>#REF!</v>
      </c>
      <c r="QMJ82" s="101" t="e">
        <f>(QMJ85+#REF!)*QMJ86</f>
        <v>#REF!</v>
      </c>
      <c r="QMK82" s="101" t="e">
        <f>(QMK85+#REF!)*QMK86</f>
        <v>#REF!</v>
      </c>
      <c r="QML82" s="101" t="e">
        <f>(QML85+#REF!)*QML86</f>
        <v>#REF!</v>
      </c>
      <c r="QMM82" s="101" t="e">
        <f>(QMM85+#REF!)*QMM86</f>
        <v>#REF!</v>
      </c>
      <c r="QMN82" s="101" t="e">
        <f>(QMN85+#REF!)*QMN86</f>
        <v>#REF!</v>
      </c>
      <c r="QMO82" s="101" t="e">
        <f>(QMO85+#REF!)*QMO86</f>
        <v>#REF!</v>
      </c>
      <c r="QMP82" s="101" t="e">
        <f>(QMP85+#REF!)*QMP86</f>
        <v>#REF!</v>
      </c>
      <c r="QMQ82" s="101" t="e">
        <f>(QMQ85+#REF!)*QMQ86</f>
        <v>#REF!</v>
      </c>
      <c r="QMR82" s="101" t="e">
        <f>(QMR85+#REF!)*QMR86</f>
        <v>#REF!</v>
      </c>
      <c r="QMS82" s="101" t="e">
        <f>(QMS85+#REF!)*QMS86</f>
        <v>#REF!</v>
      </c>
      <c r="QMT82" s="101" t="e">
        <f>(QMT85+#REF!)*QMT86</f>
        <v>#REF!</v>
      </c>
      <c r="QMU82" s="101" t="e">
        <f>(QMU85+#REF!)*QMU86</f>
        <v>#REF!</v>
      </c>
      <c r="QMV82" s="101" t="e">
        <f>(QMV85+#REF!)*QMV86</f>
        <v>#REF!</v>
      </c>
      <c r="QMW82" s="101" t="e">
        <f>(QMW85+#REF!)*QMW86</f>
        <v>#REF!</v>
      </c>
      <c r="QMX82" s="101" t="e">
        <f>(QMX85+#REF!)*QMX86</f>
        <v>#REF!</v>
      </c>
      <c r="QMY82" s="101" t="e">
        <f>(QMY85+#REF!)*QMY86</f>
        <v>#REF!</v>
      </c>
      <c r="QMZ82" s="101" t="e">
        <f>(QMZ85+#REF!)*QMZ86</f>
        <v>#REF!</v>
      </c>
      <c r="QNA82" s="101" t="e">
        <f>(QNA85+#REF!)*QNA86</f>
        <v>#REF!</v>
      </c>
      <c r="QNB82" s="101" t="e">
        <f>(QNB85+#REF!)*QNB86</f>
        <v>#REF!</v>
      </c>
      <c r="QNC82" s="101" t="e">
        <f>(QNC85+#REF!)*QNC86</f>
        <v>#REF!</v>
      </c>
      <c r="QND82" s="101" t="e">
        <f>(QND85+#REF!)*QND86</f>
        <v>#REF!</v>
      </c>
      <c r="QNE82" s="101" t="e">
        <f>(QNE85+#REF!)*QNE86</f>
        <v>#REF!</v>
      </c>
      <c r="QNF82" s="101" t="e">
        <f>(QNF85+#REF!)*QNF86</f>
        <v>#REF!</v>
      </c>
      <c r="QNG82" s="101" t="e">
        <f>(QNG85+#REF!)*QNG86</f>
        <v>#REF!</v>
      </c>
      <c r="QNH82" s="101" t="e">
        <f>(QNH85+#REF!)*QNH86</f>
        <v>#REF!</v>
      </c>
      <c r="QNI82" s="101" t="e">
        <f>(QNI85+#REF!)*QNI86</f>
        <v>#REF!</v>
      </c>
      <c r="QNJ82" s="101" t="e">
        <f>(QNJ85+#REF!)*QNJ86</f>
        <v>#REF!</v>
      </c>
      <c r="QNK82" s="101" t="e">
        <f>(QNK85+#REF!)*QNK86</f>
        <v>#REF!</v>
      </c>
      <c r="QNL82" s="101" t="e">
        <f>(QNL85+#REF!)*QNL86</f>
        <v>#REF!</v>
      </c>
      <c r="QNM82" s="101" t="e">
        <f>(QNM85+#REF!)*QNM86</f>
        <v>#REF!</v>
      </c>
      <c r="QNN82" s="101" t="e">
        <f>(QNN85+#REF!)*QNN86</f>
        <v>#REF!</v>
      </c>
      <c r="QNO82" s="101" t="e">
        <f>(QNO85+#REF!)*QNO86</f>
        <v>#REF!</v>
      </c>
      <c r="QNP82" s="101" t="e">
        <f>(QNP85+#REF!)*QNP86</f>
        <v>#REF!</v>
      </c>
      <c r="QNQ82" s="101" t="e">
        <f>(QNQ85+#REF!)*QNQ86</f>
        <v>#REF!</v>
      </c>
      <c r="QNR82" s="101" t="e">
        <f>(QNR85+#REF!)*QNR86</f>
        <v>#REF!</v>
      </c>
      <c r="QNS82" s="101" t="e">
        <f>(QNS85+#REF!)*QNS86</f>
        <v>#REF!</v>
      </c>
      <c r="QNT82" s="101" t="e">
        <f>(QNT85+#REF!)*QNT86</f>
        <v>#REF!</v>
      </c>
      <c r="QNU82" s="101" t="e">
        <f>(QNU85+#REF!)*QNU86</f>
        <v>#REF!</v>
      </c>
      <c r="QNV82" s="101" t="e">
        <f>(QNV85+#REF!)*QNV86</f>
        <v>#REF!</v>
      </c>
      <c r="QNW82" s="101" t="e">
        <f>(QNW85+#REF!)*QNW86</f>
        <v>#REF!</v>
      </c>
      <c r="QNX82" s="101" t="e">
        <f>(QNX85+#REF!)*QNX86</f>
        <v>#REF!</v>
      </c>
      <c r="QNY82" s="101" t="e">
        <f>(QNY85+#REF!)*QNY86</f>
        <v>#REF!</v>
      </c>
      <c r="QNZ82" s="101" t="e">
        <f>(QNZ85+#REF!)*QNZ86</f>
        <v>#REF!</v>
      </c>
      <c r="QOA82" s="101" t="e">
        <f>(QOA85+#REF!)*QOA86</f>
        <v>#REF!</v>
      </c>
      <c r="QOB82" s="101" t="e">
        <f>(QOB85+#REF!)*QOB86</f>
        <v>#REF!</v>
      </c>
      <c r="QOC82" s="101" t="e">
        <f>(QOC85+#REF!)*QOC86</f>
        <v>#REF!</v>
      </c>
      <c r="QOD82" s="101" t="e">
        <f>(QOD85+#REF!)*QOD86</f>
        <v>#REF!</v>
      </c>
      <c r="QOE82" s="101" t="e">
        <f>(QOE85+#REF!)*QOE86</f>
        <v>#REF!</v>
      </c>
      <c r="QOF82" s="101" t="e">
        <f>(QOF85+#REF!)*QOF86</f>
        <v>#REF!</v>
      </c>
      <c r="QOG82" s="101" t="e">
        <f>(QOG85+#REF!)*QOG86</f>
        <v>#REF!</v>
      </c>
      <c r="QOH82" s="101" t="e">
        <f>(QOH85+#REF!)*QOH86</f>
        <v>#REF!</v>
      </c>
      <c r="QOI82" s="101" t="e">
        <f>(QOI85+#REF!)*QOI86</f>
        <v>#REF!</v>
      </c>
      <c r="QOJ82" s="101" t="e">
        <f>(QOJ85+#REF!)*QOJ86</f>
        <v>#REF!</v>
      </c>
      <c r="QOK82" s="101" t="e">
        <f>(QOK85+#REF!)*QOK86</f>
        <v>#REF!</v>
      </c>
      <c r="QOL82" s="101" t="e">
        <f>(QOL85+#REF!)*QOL86</f>
        <v>#REF!</v>
      </c>
      <c r="QOM82" s="101" t="e">
        <f>(QOM85+#REF!)*QOM86</f>
        <v>#REF!</v>
      </c>
      <c r="QON82" s="101" t="e">
        <f>(QON85+#REF!)*QON86</f>
        <v>#REF!</v>
      </c>
      <c r="QOO82" s="101" t="e">
        <f>(QOO85+#REF!)*QOO86</f>
        <v>#REF!</v>
      </c>
      <c r="QOP82" s="101" t="e">
        <f>(QOP85+#REF!)*QOP86</f>
        <v>#REF!</v>
      </c>
      <c r="QOQ82" s="101" t="e">
        <f>(QOQ85+#REF!)*QOQ86</f>
        <v>#REF!</v>
      </c>
      <c r="QOR82" s="101" t="e">
        <f>(QOR85+#REF!)*QOR86</f>
        <v>#REF!</v>
      </c>
      <c r="QOS82" s="101" t="e">
        <f>(QOS85+#REF!)*QOS86</f>
        <v>#REF!</v>
      </c>
      <c r="QOT82" s="101" t="e">
        <f>(QOT85+#REF!)*QOT86</f>
        <v>#REF!</v>
      </c>
      <c r="QOU82" s="101" t="e">
        <f>(QOU85+#REF!)*QOU86</f>
        <v>#REF!</v>
      </c>
      <c r="QOV82" s="101" t="e">
        <f>(QOV85+#REF!)*QOV86</f>
        <v>#REF!</v>
      </c>
      <c r="QOW82" s="101" t="e">
        <f>(QOW85+#REF!)*QOW86</f>
        <v>#REF!</v>
      </c>
      <c r="QOX82" s="101" t="e">
        <f>(QOX85+#REF!)*QOX86</f>
        <v>#REF!</v>
      </c>
      <c r="QOY82" s="101" t="e">
        <f>(QOY85+#REF!)*QOY86</f>
        <v>#REF!</v>
      </c>
      <c r="QOZ82" s="101" t="e">
        <f>(QOZ85+#REF!)*QOZ86</f>
        <v>#REF!</v>
      </c>
      <c r="QPA82" s="101" t="e">
        <f>(QPA85+#REF!)*QPA86</f>
        <v>#REF!</v>
      </c>
      <c r="QPB82" s="101" t="e">
        <f>(QPB85+#REF!)*QPB86</f>
        <v>#REF!</v>
      </c>
      <c r="QPC82" s="101" t="e">
        <f>(QPC85+#REF!)*QPC86</f>
        <v>#REF!</v>
      </c>
      <c r="QPD82" s="101" t="e">
        <f>(QPD85+#REF!)*QPD86</f>
        <v>#REF!</v>
      </c>
      <c r="QPE82" s="101" t="e">
        <f>(QPE85+#REF!)*QPE86</f>
        <v>#REF!</v>
      </c>
      <c r="QPF82" s="101" t="e">
        <f>(QPF85+#REF!)*QPF86</f>
        <v>#REF!</v>
      </c>
      <c r="QPG82" s="101" t="e">
        <f>(QPG85+#REF!)*QPG86</f>
        <v>#REF!</v>
      </c>
      <c r="QPH82" s="101" t="e">
        <f>(QPH85+#REF!)*QPH86</f>
        <v>#REF!</v>
      </c>
      <c r="QPI82" s="101" t="e">
        <f>(QPI85+#REF!)*QPI86</f>
        <v>#REF!</v>
      </c>
      <c r="QPJ82" s="101" t="e">
        <f>(QPJ85+#REF!)*QPJ86</f>
        <v>#REF!</v>
      </c>
      <c r="QPK82" s="101" t="e">
        <f>(QPK85+#REF!)*QPK86</f>
        <v>#REF!</v>
      </c>
      <c r="QPL82" s="101" t="e">
        <f>(QPL85+#REF!)*QPL86</f>
        <v>#REF!</v>
      </c>
      <c r="QPM82" s="101" t="e">
        <f>(QPM85+#REF!)*QPM86</f>
        <v>#REF!</v>
      </c>
      <c r="QPN82" s="101" t="e">
        <f>(QPN85+#REF!)*QPN86</f>
        <v>#REF!</v>
      </c>
      <c r="QPO82" s="101" t="e">
        <f>(QPO85+#REF!)*QPO86</f>
        <v>#REF!</v>
      </c>
      <c r="QPP82" s="101" t="e">
        <f>(QPP85+#REF!)*QPP86</f>
        <v>#REF!</v>
      </c>
      <c r="QPQ82" s="101" t="e">
        <f>(QPQ85+#REF!)*QPQ86</f>
        <v>#REF!</v>
      </c>
      <c r="QPR82" s="101" t="e">
        <f>(QPR85+#REF!)*QPR86</f>
        <v>#REF!</v>
      </c>
      <c r="QPS82" s="101" t="e">
        <f>(QPS85+#REF!)*QPS86</f>
        <v>#REF!</v>
      </c>
      <c r="QPT82" s="101" t="e">
        <f>(QPT85+#REF!)*QPT86</f>
        <v>#REF!</v>
      </c>
      <c r="QPU82" s="101" t="e">
        <f>(QPU85+#REF!)*QPU86</f>
        <v>#REF!</v>
      </c>
      <c r="QPV82" s="101" t="e">
        <f>(QPV85+#REF!)*QPV86</f>
        <v>#REF!</v>
      </c>
      <c r="QPW82" s="101" t="e">
        <f>(QPW85+#REF!)*QPW86</f>
        <v>#REF!</v>
      </c>
      <c r="QPX82" s="101" t="e">
        <f>(QPX85+#REF!)*QPX86</f>
        <v>#REF!</v>
      </c>
      <c r="QPY82" s="101" t="e">
        <f>(QPY85+#REF!)*QPY86</f>
        <v>#REF!</v>
      </c>
      <c r="QPZ82" s="101" t="e">
        <f>(QPZ85+#REF!)*QPZ86</f>
        <v>#REF!</v>
      </c>
      <c r="QQA82" s="101" t="e">
        <f>(QQA85+#REF!)*QQA86</f>
        <v>#REF!</v>
      </c>
      <c r="QQB82" s="101" t="e">
        <f>(QQB85+#REF!)*QQB86</f>
        <v>#REF!</v>
      </c>
      <c r="QQC82" s="101" t="e">
        <f>(QQC85+#REF!)*QQC86</f>
        <v>#REF!</v>
      </c>
      <c r="QQD82" s="101" t="e">
        <f>(QQD85+#REF!)*QQD86</f>
        <v>#REF!</v>
      </c>
      <c r="QQE82" s="101" t="e">
        <f>(QQE85+#REF!)*QQE86</f>
        <v>#REF!</v>
      </c>
      <c r="QQF82" s="101" t="e">
        <f>(QQF85+#REF!)*QQF86</f>
        <v>#REF!</v>
      </c>
      <c r="QQG82" s="101" t="e">
        <f>(QQG85+#REF!)*QQG86</f>
        <v>#REF!</v>
      </c>
      <c r="QQH82" s="101" t="e">
        <f>(QQH85+#REF!)*QQH86</f>
        <v>#REF!</v>
      </c>
      <c r="QQI82" s="101" t="e">
        <f>(QQI85+#REF!)*QQI86</f>
        <v>#REF!</v>
      </c>
      <c r="QQJ82" s="101" t="e">
        <f>(QQJ85+#REF!)*QQJ86</f>
        <v>#REF!</v>
      </c>
      <c r="QQK82" s="101" t="e">
        <f>(QQK85+#REF!)*QQK86</f>
        <v>#REF!</v>
      </c>
      <c r="QQL82" s="101" t="e">
        <f>(QQL85+#REF!)*QQL86</f>
        <v>#REF!</v>
      </c>
      <c r="QQM82" s="101" t="e">
        <f>(QQM85+#REF!)*QQM86</f>
        <v>#REF!</v>
      </c>
      <c r="QQN82" s="101" t="e">
        <f>(QQN85+#REF!)*QQN86</f>
        <v>#REF!</v>
      </c>
      <c r="QQO82" s="101" t="e">
        <f>(QQO85+#REF!)*QQO86</f>
        <v>#REF!</v>
      </c>
      <c r="QQP82" s="101" t="e">
        <f>(QQP85+#REF!)*QQP86</f>
        <v>#REF!</v>
      </c>
      <c r="QQQ82" s="101" t="e">
        <f>(QQQ85+#REF!)*QQQ86</f>
        <v>#REF!</v>
      </c>
      <c r="QQR82" s="101" t="e">
        <f>(QQR85+#REF!)*QQR86</f>
        <v>#REF!</v>
      </c>
      <c r="QQS82" s="101" t="e">
        <f>(QQS85+#REF!)*QQS86</f>
        <v>#REF!</v>
      </c>
      <c r="QQT82" s="101" t="e">
        <f>(QQT85+#REF!)*QQT86</f>
        <v>#REF!</v>
      </c>
      <c r="QQU82" s="101" t="e">
        <f>(QQU85+#REF!)*QQU86</f>
        <v>#REF!</v>
      </c>
      <c r="QQV82" s="101" t="e">
        <f>(QQV85+#REF!)*QQV86</f>
        <v>#REF!</v>
      </c>
      <c r="QQW82" s="101" t="e">
        <f>(QQW85+#REF!)*QQW86</f>
        <v>#REF!</v>
      </c>
      <c r="QQX82" s="101" t="e">
        <f>(QQX85+#REF!)*QQX86</f>
        <v>#REF!</v>
      </c>
      <c r="QQY82" s="101" t="e">
        <f>(QQY85+#REF!)*QQY86</f>
        <v>#REF!</v>
      </c>
      <c r="QQZ82" s="101" t="e">
        <f>(QQZ85+#REF!)*QQZ86</f>
        <v>#REF!</v>
      </c>
      <c r="QRA82" s="101" t="e">
        <f>(QRA85+#REF!)*QRA86</f>
        <v>#REF!</v>
      </c>
      <c r="QRB82" s="101" t="e">
        <f>(QRB85+#REF!)*QRB86</f>
        <v>#REF!</v>
      </c>
      <c r="QRC82" s="101" t="e">
        <f>(QRC85+#REF!)*QRC86</f>
        <v>#REF!</v>
      </c>
      <c r="QRD82" s="101" t="e">
        <f>(QRD85+#REF!)*QRD86</f>
        <v>#REF!</v>
      </c>
      <c r="QRE82" s="101" t="e">
        <f>(QRE85+#REF!)*QRE86</f>
        <v>#REF!</v>
      </c>
      <c r="QRF82" s="101" t="e">
        <f>(QRF85+#REF!)*QRF86</f>
        <v>#REF!</v>
      </c>
      <c r="QRG82" s="101" t="e">
        <f>(QRG85+#REF!)*QRG86</f>
        <v>#REF!</v>
      </c>
      <c r="QRH82" s="101" t="e">
        <f>(QRH85+#REF!)*QRH86</f>
        <v>#REF!</v>
      </c>
      <c r="QRI82" s="101" t="e">
        <f>(QRI85+#REF!)*QRI86</f>
        <v>#REF!</v>
      </c>
      <c r="QRJ82" s="101" t="e">
        <f>(QRJ85+#REF!)*QRJ86</f>
        <v>#REF!</v>
      </c>
      <c r="QRK82" s="101" t="e">
        <f>(QRK85+#REF!)*QRK86</f>
        <v>#REF!</v>
      </c>
      <c r="QRL82" s="101" t="e">
        <f>(QRL85+#REF!)*QRL86</f>
        <v>#REF!</v>
      </c>
      <c r="QRM82" s="101" t="e">
        <f>(QRM85+#REF!)*QRM86</f>
        <v>#REF!</v>
      </c>
      <c r="QRN82" s="101" t="e">
        <f>(QRN85+#REF!)*QRN86</f>
        <v>#REF!</v>
      </c>
      <c r="QRO82" s="101" t="e">
        <f>(QRO85+#REF!)*QRO86</f>
        <v>#REF!</v>
      </c>
      <c r="QRP82" s="101" t="e">
        <f>(QRP85+#REF!)*QRP86</f>
        <v>#REF!</v>
      </c>
      <c r="QRQ82" s="101" t="e">
        <f>(QRQ85+#REF!)*QRQ86</f>
        <v>#REF!</v>
      </c>
      <c r="QRR82" s="101" t="e">
        <f>(QRR85+#REF!)*QRR86</f>
        <v>#REF!</v>
      </c>
      <c r="QRS82" s="101" t="e">
        <f>(QRS85+#REF!)*QRS86</f>
        <v>#REF!</v>
      </c>
      <c r="QRT82" s="101" t="e">
        <f>(QRT85+#REF!)*QRT86</f>
        <v>#REF!</v>
      </c>
      <c r="QRU82" s="101" t="e">
        <f>(QRU85+#REF!)*QRU86</f>
        <v>#REF!</v>
      </c>
      <c r="QRV82" s="101" t="e">
        <f>(QRV85+#REF!)*QRV86</f>
        <v>#REF!</v>
      </c>
      <c r="QRW82" s="101" t="e">
        <f>(QRW85+#REF!)*QRW86</f>
        <v>#REF!</v>
      </c>
      <c r="QRX82" s="101" t="e">
        <f>(QRX85+#REF!)*QRX86</f>
        <v>#REF!</v>
      </c>
      <c r="QRY82" s="101" t="e">
        <f>(QRY85+#REF!)*QRY86</f>
        <v>#REF!</v>
      </c>
      <c r="QRZ82" s="101" t="e">
        <f>(QRZ85+#REF!)*QRZ86</f>
        <v>#REF!</v>
      </c>
      <c r="QSA82" s="101" t="e">
        <f>(QSA85+#REF!)*QSA86</f>
        <v>#REF!</v>
      </c>
      <c r="QSB82" s="101" t="e">
        <f>(QSB85+#REF!)*QSB86</f>
        <v>#REF!</v>
      </c>
      <c r="QSC82" s="101" t="e">
        <f>(QSC85+#REF!)*QSC86</f>
        <v>#REF!</v>
      </c>
      <c r="QSD82" s="101" t="e">
        <f>(QSD85+#REF!)*QSD86</f>
        <v>#REF!</v>
      </c>
      <c r="QSE82" s="101" t="e">
        <f>(QSE85+#REF!)*QSE86</f>
        <v>#REF!</v>
      </c>
      <c r="QSF82" s="101" t="e">
        <f>(QSF85+#REF!)*QSF86</f>
        <v>#REF!</v>
      </c>
      <c r="QSG82" s="101" t="e">
        <f>(QSG85+#REF!)*QSG86</f>
        <v>#REF!</v>
      </c>
      <c r="QSH82" s="101" t="e">
        <f>(QSH85+#REF!)*QSH86</f>
        <v>#REF!</v>
      </c>
      <c r="QSI82" s="101" t="e">
        <f>(QSI85+#REF!)*QSI86</f>
        <v>#REF!</v>
      </c>
      <c r="QSJ82" s="101" t="e">
        <f>(QSJ85+#REF!)*QSJ86</f>
        <v>#REF!</v>
      </c>
      <c r="QSK82" s="101" t="e">
        <f>(QSK85+#REF!)*QSK86</f>
        <v>#REF!</v>
      </c>
      <c r="QSL82" s="101" t="e">
        <f>(QSL85+#REF!)*QSL86</f>
        <v>#REF!</v>
      </c>
      <c r="QSM82" s="101" t="e">
        <f>(QSM85+#REF!)*QSM86</f>
        <v>#REF!</v>
      </c>
      <c r="QSN82" s="101" t="e">
        <f>(QSN85+#REF!)*QSN86</f>
        <v>#REF!</v>
      </c>
      <c r="QSO82" s="101" t="e">
        <f>(QSO85+#REF!)*QSO86</f>
        <v>#REF!</v>
      </c>
      <c r="QSP82" s="101" t="e">
        <f>(QSP85+#REF!)*QSP86</f>
        <v>#REF!</v>
      </c>
      <c r="QSQ82" s="101" t="e">
        <f>(QSQ85+#REF!)*QSQ86</f>
        <v>#REF!</v>
      </c>
      <c r="QSR82" s="101" t="e">
        <f>(QSR85+#REF!)*QSR86</f>
        <v>#REF!</v>
      </c>
      <c r="QSS82" s="101" t="e">
        <f>(QSS85+#REF!)*QSS86</f>
        <v>#REF!</v>
      </c>
      <c r="QST82" s="101" t="e">
        <f>(QST85+#REF!)*QST86</f>
        <v>#REF!</v>
      </c>
      <c r="QSU82" s="101" t="e">
        <f>(QSU85+#REF!)*QSU86</f>
        <v>#REF!</v>
      </c>
      <c r="QSV82" s="101" t="e">
        <f>(QSV85+#REF!)*QSV86</f>
        <v>#REF!</v>
      </c>
      <c r="QSW82" s="101" t="e">
        <f>(QSW85+#REF!)*QSW86</f>
        <v>#REF!</v>
      </c>
      <c r="QSX82" s="101" t="e">
        <f>(QSX85+#REF!)*QSX86</f>
        <v>#REF!</v>
      </c>
      <c r="QSY82" s="101" t="e">
        <f>(QSY85+#REF!)*QSY86</f>
        <v>#REF!</v>
      </c>
      <c r="QSZ82" s="101" t="e">
        <f>(QSZ85+#REF!)*QSZ86</f>
        <v>#REF!</v>
      </c>
      <c r="QTA82" s="101" t="e">
        <f>(QTA85+#REF!)*QTA86</f>
        <v>#REF!</v>
      </c>
      <c r="QTB82" s="101" t="e">
        <f>(QTB85+#REF!)*QTB86</f>
        <v>#REF!</v>
      </c>
      <c r="QTC82" s="101" t="e">
        <f>(QTC85+#REF!)*QTC86</f>
        <v>#REF!</v>
      </c>
      <c r="QTD82" s="101" t="e">
        <f>(QTD85+#REF!)*QTD86</f>
        <v>#REF!</v>
      </c>
      <c r="QTE82" s="101" t="e">
        <f>(QTE85+#REF!)*QTE86</f>
        <v>#REF!</v>
      </c>
      <c r="QTF82" s="101" t="e">
        <f>(QTF85+#REF!)*QTF86</f>
        <v>#REF!</v>
      </c>
      <c r="QTG82" s="101" t="e">
        <f>(QTG85+#REF!)*QTG86</f>
        <v>#REF!</v>
      </c>
      <c r="QTH82" s="101" t="e">
        <f>(QTH85+#REF!)*QTH86</f>
        <v>#REF!</v>
      </c>
      <c r="QTI82" s="101" t="e">
        <f>(QTI85+#REF!)*QTI86</f>
        <v>#REF!</v>
      </c>
      <c r="QTJ82" s="101" t="e">
        <f>(QTJ85+#REF!)*QTJ86</f>
        <v>#REF!</v>
      </c>
      <c r="QTK82" s="101" t="e">
        <f>(QTK85+#REF!)*QTK86</f>
        <v>#REF!</v>
      </c>
      <c r="QTL82" s="101" t="e">
        <f>(QTL85+#REF!)*QTL86</f>
        <v>#REF!</v>
      </c>
      <c r="QTM82" s="101" t="e">
        <f>(QTM85+#REF!)*QTM86</f>
        <v>#REF!</v>
      </c>
      <c r="QTN82" s="101" t="e">
        <f>(QTN85+#REF!)*QTN86</f>
        <v>#REF!</v>
      </c>
      <c r="QTO82" s="101" t="e">
        <f>(QTO85+#REF!)*QTO86</f>
        <v>#REF!</v>
      </c>
      <c r="QTP82" s="101" t="e">
        <f>(QTP85+#REF!)*QTP86</f>
        <v>#REF!</v>
      </c>
      <c r="QTQ82" s="101" t="e">
        <f>(QTQ85+#REF!)*QTQ86</f>
        <v>#REF!</v>
      </c>
      <c r="QTR82" s="101" t="e">
        <f>(QTR85+#REF!)*QTR86</f>
        <v>#REF!</v>
      </c>
      <c r="QTS82" s="101" t="e">
        <f>(QTS85+#REF!)*QTS86</f>
        <v>#REF!</v>
      </c>
      <c r="QTT82" s="101" t="e">
        <f>(QTT85+#REF!)*QTT86</f>
        <v>#REF!</v>
      </c>
      <c r="QTU82" s="101" t="e">
        <f>(QTU85+#REF!)*QTU86</f>
        <v>#REF!</v>
      </c>
      <c r="QTV82" s="101" t="e">
        <f>(QTV85+#REF!)*QTV86</f>
        <v>#REF!</v>
      </c>
      <c r="QTW82" s="101" t="e">
        <f>(QTW85+#REF!)*QTW86</f>
        <v>#REF!</v>
      </c>
      <c r="QTX82" s="101" t="e">
        <f>(QTX85+#REF!)*QTX86</f>
        <v>#REF!</v>
      </c>
      <c r="QTY82" s="101" t="e">
        <f>(QTY85+#REF!)*QTY86</f>
        <v>#REF!</v>
      </c>
      <c r="QTZ82" s="101" t="e">
        <f>(QTZ85+#REF!)*QTZ86</f>
        <v>#REF!</v>
      </c>
      <c r="QUA82" s="101" t="e">
        <f>(QUA85+#REF!)*QUA86</f>
        <v>#REF!</v>
      </c>
      <c r="QUB82" s="101" t="e">
        <f>(QUB85+#REF!)*QUB86</f>
        <v>#REF!</v>
      </c>
      <c r="QUC82" s="101" t="e">
        <f>(QUC85+#REF!)*QUC86</f>
        <v>#REF!</v>
      </c>
      <c r="QUD82" s="101" t="e">
        <f>(QUD85+#REF!)*QUD86</f>
        <v>#REF!</v>
      </c>
      <c r="QUE82" s="101" t="e">
        <f>(QUE85+#REF!)*QUE86</f>
        <v>#REF!</v>
      </c>
      <c r="QUF82" s="101" t="e">
        <f>(QUF85+#REF!)*QUF86</f>
        <v>#REF!</v>
      </c>
      <c r="QUG82" s="101" t="e">
        <f>(QUG85+#REF!)*QUG86</f>
        <v>#REF!</v>
      </c>
      <c r="QUH82" s="101" t="e">
        <f>(QUH85+#REF!)*QUH86</f>
        <v>#REF!</v>
      </c>
      <c r="QUI82" s="101" t="e">
        <f>(QUI85+#REF!)*QUI86</f>
        <v>#REF!</v>
      </c>
      <c r="QUJ82" s="101" t="e">
        <f>(QUJ85+#REF!)*QUJ86</f>
        <v>#REF!</v>
      </c>
      <c r="QUK82" s="101" t="e">
        <f>(QUK85+#REF!)*QUK86</f>
        <v>#REF!</v>
      </c>
      <c r="QUL82" s="101" t="e">
        <f>(QUL85+#REF!)*QUL86</f>
        <v>#REF!</v>
      </c>
      <c r="QUM82" s="101" t="e">
        <f>(QUM85+#REF!)*QUM86</f>
        <v>#REF!</v>
      </c>
      <c r="QUN82" s="101" t="e">
        <f>(QUN85+#REF!)*QUN86</f>
        <v>#REF!</v>
      </c>
      <c r="QUO82" s="101" t="e">
        <f>(QUO85+#REF!)*QUO86</f>
        <v>#REF!</v>
      </c>
      <c r="QUP82" s="101" t="e">
        <f>(QUP85+#REF!)*QUP86</f>
        <v>#REF!</v>
      </c>
      <c r="QUQ82" s="101" t="e">
        <f>(QUQ85+#REF!)*QUQ86</f>
        <v>#REF!</v>
      </c>
      <c r="QUR82" s="101" t="e">
        <f>(QUR85+#REF!)*QUR86</f>
        <v>#REF!</v>
      </c>
      <c r="QUS82" s="101" t="e">
        <f>(QUS85+#REF!)*QUS86</f>
        <v>#REF!</v>
      </c>
      <c r="QUT82" s="101" t="e">
        <f>(QUT85+#REF!)*QUT86</f>
        <v>#REF!</v>
      </c>
      <c r="QUU82" s="101" t="e">
        <f>(QUU85+#REF!)*QUU86</f>
        <v>#REF!</v>
      </c>
      <c r="QUV82" s="101" t="e">
        <f>(QUV85+#REF!)*QUV86</f>
        <v>#REF!</v>
      </c>
      <c r="QUW82" s="101" t="e">
        <f>(QUW85+#REF!)*QUW86</f>
        <v>#REF!</v>
      </c>
      <c r="QUX82" s="101" t="e">
        <f>(QUX85+#REF!)*QUX86</f>
        <v>#REF!</v>
      </c>
      <c r="QUY82" s="101" t="e">
        <f>(QUY85+#REF!)*QUY86</f>
        <v>#REF!</v>
      </c>
      <c r="QUZ82" s="101" t="e">
        <f>(QUZ85+#REF!)*QUZ86</f>
        <v>#REF!</v>
      </c>
      <c r="QVA82" s="101" t="e">
        <f>(QVA85+#REF!)*QVA86</f>
        <v>#REF!</v>
      </c>
      <c r="QVB82" s="101" t="e">
        <f>(QVB85+#REF!)*QVB86</f>
        <v>#REF!</v>
      </c>
      <c r="QVC82" s="101" t="e">
        <f>(QVC85+#REF!)*QVC86</f>
        <v>#REF!</v>
      </c>
      <c r="QVD82" s="101" t="e">
        <f>(QVD85+#REF!)*QVD86</f>
        <v>#REF!</v>
      </c>
      <c r="QVE82" s="101" t="e">
        <f>(QVE85+#REF!)*QVE86</f>
        <v>#REF!</v>
      </c>
      <c r="QVF82" s="101" t="e">
        <f>(QVF85+#REF!)*QVF86</f>
        <v>#REF!</v>
      </c>
      <c r="QVG82" s="101" t="e">
        <f>(QVG85+#REF!)*QVG86</f>
        <v>#REF!</v>
      </c>
      <c r="QVH82" s="101" t="e">
        <f>(QVH85+#REF!)*QVH86</f>
        <v>#REF!</v>
      </c>
      <c r="QVI82" s="101" t="e">
        <f>(QVI85+#REF!)*QVI86</f>
        <v>#REF!</v>
      </c>
      <c r="QVJ82" s="101" t="e">
        <f>(QVJ85+#REF!)*QVJ86</f>
        <v>#REF!</v>
      </c>
      <c r="QVK82" s="101" t="e">
        <f>(QVK85+#REF!)*QVK86</f>
        <v>#REF!</v>
      </c>
      <c r="QVL82" s="101" t="e">
        <f>(QVL85+#REF!)*QVL86</f>
        <v>#REF!</v>
      </c>
      <c r="QVM82" s="101" t="e">
        <f>(QVM85+#REF!)*QVM86</f>
        <v>#REF!</v>
      </c>
      <c r="QVN82" s="101" t="e">
        <f>(QVN85+#REF!)*QVN86</f>
        <v>#REF!</v>
      </c>
      <c r="QVO82" s="101" t="e">
        <f>(QVO85+#REF!)*QVO86</f>
        <v>#REF!</v>
      </c>
      <c r="QVP82" s="101" t="e">
        <f>(QVP85+#REF!)*QVP86</f>
        <v>#REF!</v>
      </c>
      <c r="QVQ82" s="101" t="e">
        <f>(QVQ85+#REF!)*QVQ86</f>
        <v>#REF!</v>
      </c>
      <c r="QVR82" s="101" t="e">
        <f>(QVR85+#REF!)*QVR86</f>
        <v>#REF!</v>
      </c>
      <c r="QVS82" s="101" t="e">
        <f>(QVS85+#REF!)*QVS86</f>
        <v>#REF!</v>
      </c>
      <c r="QVT82" s="101" t="e">
        <f>(QVT85+#REF!)*QVT86</f>
        <v>#REF!</v>
      </c>
      <c r="QVU82" s="101" t="e">
        <f>(QVU85+#REF!)*QVU86</f>
        <v>#REF!</v>
      </c>
      <c r="QVV82" s="101" t="e">
        <f>(QVV85+#REF!)*QVV86</f>
        <v>#REF!</v>
      </c>
      <c r="QVW82" s="101" t="e">
        <f>(QVW85+#REF!)*QVW86</f>
        <v>#REF!</v>
      </c>
      <c r="QVX82" s="101" t="e">
        <f>(QVX85+#REF!)*QVX86</f>
        <v>#REF!</v>
      </c>
      <c r="QVY82" s="101" t="e">
        <f>(QVY85+#REF!)*QVY86</f>
        <v>#REF!</v>
      </c>
      <c r="QVZ82" s="101" t="e">
        <f>(QVZ85+#REF!)*QVZ86</f>
        <v>#REF!</v>
      </c>
      <c r="QWA82" s="101" t="e">
        <f>(QWA85+#REF!)*QWA86</f>
        <v>#REF!</v>
      </c>
      <c r="QWB82" s="101" t="e">
        <f>(QWB85+#REF!)*QWB86</f>
        <v>#REF!</v>
      </c>
      <c r="QWC82" s="101" t="e">
        <f>(QWC85+#REF!)*QWC86</f>
        <v>#REF!</v>
      </c>
      <c r="QWD82" s="101" t="e">
        <f>(QWD85+#REF!)*QWD86</f>
        <v>#REF!</v>
      </c>
      <c r="QWE82" s="101" t="e">
        <f>(QWE85+#REF!)*QWE86</f>
        <v>#REF!</v>
      </c>
      <c r="QWF82" s="101" t="e">
        <f>(QWF85+#REF!)*QWF86</f>
        <v>#REF!</v>
      </c>
      <c r="QWG82" s="101" t="e">
        <f>(QWG85+#REF!)*QWG86</f>
        <v>#REF!</v>
      </c>
      <c r="QWH82" s="101" t="e">
        <f>(QWH85+#REF!)*QWH86</f>
        <v>#REF!</v>
      </c>
      <c r="QWI82" s="101" t="e">
        <f>(QWI85+#REF!)*QWI86</f>
        <v>#REF!</v>
      </c>
      <c r="QWJ82" s="101" t="e">
        <f>(QWJ85+#REF!)*QWJ86</f>
        <v>#REF!</v>
      </c>
      <c r="QWK82" s="101" t="e">
        <f>(QWK85+#REF!)*QWK86</f>
        <v>#REF!</v>
      </c>
      <c r="QWL82" s="101" t="e">
        <f>(QWL85+#REF!)*QWL86</f>
        <v>#REF!</v>
      </c>
      <c r="QWM82" s="101" t="e">
        <f>(QWM85+#REF!)*QWM86</f>
        <v>#REF!</v>
      </c>
      <c r="QWN82" s="101" t="e">
        <f>(QWN85+#REF!)*QWN86</f>
        <v>#REF!</v>
      </c>
      <c r="QWO82" s="101" t="e">
        <f>(QWO85+#REF!)*QWO86</f>
        <v>#REF!</v>
      </c>
      <c r="QWP82" s="101" t="e">
        <f>(QWP85+#REF!)*QWP86</f>
        <v>#REF!</v>
      </c>
      <c r="QWQ82" s="101" t="e">
        <f>(QWQ85+#REF!)*QWQ86</f>
        <v>#REF!</v>
      </c>
      <c r="QWR82" s="101" t="e">
        <f>(QWR85+#REF!)*QWR86</f>
        <v>#REF!</v>
      </c>
      <c r="QWS82" s="101" t="e">
        <f>(QWS85+#REF!)*QWS86</f>
        <v>#REF!</v>
      </c>
      <c r="QWT82" s="101" t="e">
        <f>(QWT85+#REF!)*QWT86</f>
        <v>#REF!</v>
      </c>
      <c r="QWU82" s="101" t="e">
        <f>(QWU85+#REF!)*QWU86</f>
        <v>#REF!</v>
      </c>
      <c r="QWV82" s="101" t="e">
        <f>(QWV85+#REF!)*QWV86</f>
        <v>#REF!</v>
      </c>
      <c r="QWW82" s="101" t="e">
        <f>(QWW85+#REF!)*QWW86</f>
        <v>#REF!</v>
      </c>
      <c r="QWX82" s="101" t="e">
        <f>(QWX85+#REF!)*QWX86</f>
        <v>#REF!</v>
      </c>
      <c r="QWY82" s="101" t="e">
        <f>(QWY85+#REF!)*QWY86</f>
        <v>#REF!</v>
      </c>
      <c r="QWZ82" s="101" t="e">
        <f>(QWZ85+#REF!)*QWZ86</f>
        <v>#REF!</v>
      </c>
      <c r="QXA82" s="101" t="e">
        <f>(QXA85+#REF!)*QXA86</f>
        <v>#REF!</v>
      </c>
      <c r="QXB82" s="101" t="e">
        <f>(QXB85+#REF!)*QXB86</f>
        <v>#REF!</v>
      </c>
      <c r="QXC82" s="101" t="e">
        <f>(QXC85+#REF!)*QXC86</f>
        <v>#REF!</v>
      </c>
      <c r="QXD82" s="101" t="e">
        <f>(QXD85+#REF!)*QXD86</f>
        <v>#REF!</v>
      </c>
      <c r="QXE82" s="101" t="e">
        <f>(QXE85+#REF!)*QXE86</f>
        <v>#REF!</v>
      </c>
      <c r="QXF82" s="101" t="e">
        <f>(QXF85+#REF!)*QXF86</f>
        <v>#REF!</v>
      </c>
      <c r="QXG82" s="101" t="e">
        <f>(QXG85+#REF!)*QXG86</f>
        <v>#REF!</v>
      </c>
      <c r="QXH82" s="101" t="e">
        <f>(QXH85+#REF!)*QXH86</f>
        <v>#REF!</v>
      </c>
      <c r="QXI82" s="101" t="e">
        <f>(QXI85+#REF!)*QXI86</f>
        <v>#REF!</v>
      </c>
      <c r="QXJ82" s="101" t="e">
        <f>(QXJ85+#REF!)*QXJ86</f>
        <v>#REF!</v>
      </c>
      <c r="QXK82" s="101" t="e">
        <f>(QXK85+#REF!)*QXK86</f>
        <v>#REF!</v>
      </c>
      <c r="QXL82" s="101" t="e">
        <f>(QXL85+#REF!)*QXL86</f>
        <v>#REF!</v>
      </c>
      <c r="QXM82" s="101" t="e">
        <f>(QXM85+#REF!)*QXM86</f>
        <v>#REF!</v>
      </c>
      <c r="QXN82" s="101" t="e">
        <f>(QXN85+#REF!)*QXN86</f>
        <v>#REF!</v>
      </c>
      <c r="QXO82" s="101" t="e">
        <f>(QXO85+#REF!)*QXO86</f>
        <v>#REF!</v>
      </c>
      <c r="QXP82" s="101" t="e">
        <f>(QXP85+#REF!)*QXP86</f>
        <v>#REF!</v>
      </c>
      <c r="QXQ82" s="101" t="e">
        <f>(QXQ85+#REF!)*QXQ86</f>
        <v>#REF!</v>
      </c>
      <c r="QXR82" s="101" t="e">
        <f>(QXR85+#REF!)*QXR86</f>
        <v>#REF!</v>
      </c>
      <c r="QXS82" s="101" t="e">
        <f>(QXS85+#REF!)*QXS86</f>
        <v>#REF!</v>
      </c>
      <c r="QXT82" s="101" t="e">
        <f>(QXT85+#REF!)*QXT86</f>
        <v>#REF!</v>
      </c>
      <c r="QXU82" s="101" t="e">
        <f>(QXU85+#REF!)*QXU86</f>
        <v>#REF!</v>
      </c>
      <c r="QXV82" s="101" t="e">
        <f>(QXV85+#REF!)*QXV86</f>
        <v>#REF!</v>
      </c>
      <c r="QXW82" s="101" t="e">
        <f>(QXW85+#REF!)*QXW86</f>
        <v>#REF!</v>
      </c>
      <c r="QXX82" s="101" t="e">
        <f>(QXX85+#REF!)*QXX86</f>
        <v>#REF!</v>
      </c>
      <c r="QXY82" s="101" t="e">
        <f>(QXY85+#REF!)*QXY86</f>
        <v>#REF!</v>
      </c>
      <c r="QXZ82" s="101" t="e">
        <f>(QXZ85+#REF!)*QXZ86</f>
        <v>#REF!</v>
      </c>
      <c r="QYA82" s="101" t="e">
        <f>(QYA85+#REF!)*QYA86</f>
        <v>#REF!</v>
      </c>
      <c r="QYB82" s="101" t="e">
        <f>(QYB85+#REF!)*QYB86</f>
        <v>#REF!</v>
      </c>
      <c r="QYC82" s="101" t="e">
        <f>(QYC85+#REF!)*QYC86</f>
        <v>#REF!</v>
      </c>
      <c r="QYD82" s="101" t="e">
        <f>(QYD85+#REF!)*QYD86</f>
        <v>#REF!</v>
      </c>
      <c r="QYE82" s="101" t="e">
        <f>(QYE85+#REF!)*QYE86</f>
        <v>#REF!</v>
      </c>
      <c r="QYF82" s="101" t="e">
        <f>(QYF85+#REF!)*QYF86</f>
        <v>#REF!</v>
      </c>
      <c r="QYG82" s="101" t="e">
        <f>(QYG85+#REF!)*QYG86</f>
        <v>#REF!</v>
      </c>
      <c r="QYH82" s="101" t="e">
        <f>(QYH85+#REF!)*QYH86</f>
        <v>#REF!</v>
      </c>
      <c r="QYI82" s="101" t="e">
        <f>(QYI85+#REF!)*QYI86</f>
        <v>#REF!</v>
      </c>
      <c r="QYJ82" s="101" t="e">
        <f>(QYJ85+#REF!)*QYJ86</f>
        <v>#REF!</v>
      </c>
      <c r="QYK82" s="101" t="e">
        <f>(QYK85+#REF!)*QYK86</f>
        <v>#REF!</v>
      </c>
      <c r="QYL82" s="101" t="e">
        <f>(QYL85+#REF!)*QYL86</f>
        <v>#REF!</v>
      </c>
      <c r="QYM82" s="101" t="e">
        <f>(QYM85+#REF!)*QYM86</f>
        <v>#REF!</v>
      </c>
      <c r="QYN82" s="101" t="e">
        <f>(QYN85+#REF!)*QYN86</f>
        <v>#REF!</v>
      </c>
      <c r="QYO82" s="101" t="e">
        <f>(QYO85+#REF!)*QYO86</f>
        <v>#REF!</v>
      </c>
      <c r="QYP82" s="101" t="e">
        <f>(QYP85+#REF!)*QYP86</f>
        <v>#REF!</v>
      </c>
      <c r="QYQ82" s="101" t="e">
        <f>(QYQ85+#REF!)*QYQ86</f>
        <v>#REF!</v>
      </c>
      <c r="QYR82" s="101" t="e">
        <f>(QYR85+#REF!)*QYR86</f>
        <v>#REF!</v>
      </c>
      <c r="QYS82" s="101" t="e">
        <f>(QYS85+#REF!)*QYS86</f>
        <v>#REF!</v>
      </c>
      <c r="QYT82" s="101" t="e">
        <f>(QYT85+#REF!)*QYT86</f>
        <v>#REF!</v>
      </c>
      <c r="QYU82" s="101" t="e">
        <f>(QYU85+#REF!)*QYU86</f>
        <v>#REF!</v>
      </c>
      <c r="QYV82" s="101" t="e">
        <f>(QYV85+#REF!)*QYV86</f>
        <v>#REF!</v>
      </c>
      <c r="QYW82" s="101" t="e">
        <f>(QYW85+#REF!)*QYW86</f>
        <v>#REF!</v>
      </c>
      <c r="QYX82" s="101" t="e">
        <f>(QYX85+#REF!)*QYX86</f>
        <v>#REF!</v>
      </c>
      <c r="QYY82" s="101" t="e">
        <f>(QYY85+#REF!)*QYY86</f>
        <v>#REF!</v>
      </c>
      <c r="QYZ82" s="101" t="e">
        <f>(QYZ85+#REF!)*QYZ86</f>
        <v>#REF!</v>
      </c>
      <c r="QZA82" s="101" t="e">
        <f>(QZA85+#REF!)*QZA86</f>
        <v>#REF!</v>
      </c>
      <c r="QZB82" s="101" t="e">
        <f>(QZB85+#REF!)*QZB86</f>
        <v>#REF!</v>
      </c>
      <c r="QZC82" s="101" t="e">
        <f>(QZC85+#REF!)*QZC86</f>
        <v>#REF!</v>
      </c>
      <c r="QZD82" s="101" t="e">
        <f>(QZD85+#REF!)*QZD86</f>
        <v>#REF!</v>
      </c>
      <c r="QZE82" s="101" t="e">
        <f>(QZE85+#REF!)*QZE86</f>
        <v>#REF!</v>
      </c>
      <c r="QZF82" s="101" t="e">
        <f>(QZF85+#REF!)*QZF86</f>
        <v>#REF!</v>
      </c>
      <c r="QZG82" s="101" t="e">
        <f>(QZG85+#REF!)*QZG86</f>
        <v>#REF!</v>
      </c>
      <c r="QZH82" s="101" t="e">
        <f>(QZH85+#REF!)*QZH86</f>
        <v>#REF!</v>
      </c>
      <c r="QZI82" s="101" t="e">
        <f>(QZI85+#REF!)*QZI86</f>
        <v>#REF!</v>
      </c>
      <c r="QZJ82" s="101" t="e">
        <f>(QZJ85+#REF!)*QZJ86</f>
        <v>#REF!</v>
      </c>
      <c r="QZK82" s="101" t="e">
        <f>(QZK85+#REF!)*QZK86</f>
        <v>#REF!</v>
      </c>
      <c r="QZL82" s="101" t="e">
        <f>(QZL85+#REF!)*QZL86</f>
        <v>#REF!</v>
      </c>
      <c r="QZM82" s="101" t="e">
        <f>(QZM85+#REF!)*QZM86</f>
        <v>#REF!</v>
      </c>
      <c r="QZN82" s="101" t="e">
        <f>(QZN85+#REF!)*QZN86</f>
        <v>#REF!</v>
      </c>
      <c r="QZO82" s="101" t="e">
        <f>(QZO85+#REF!)*QZO86</f>
        <v>#REF!</v>
      </c>
      <c r="QZP82" s="101" t="e">
        <f>(QZP85+#REF!)*QZP86</f>
        <v>#REF!</v>
      </c>
      <c r="QZQ82" s="101" t="e">
        <f>(QZQ85+#REF!)*QZQ86</f>
        <v>#REF!</v>
      </c>
      <c r="QZR82" s="101" t="e">
        <f>(QZR85+#REF!)*QZR86</f>
        <v>#REF!</v>
      </c>
      <c r="QZS82" s="101" t="e">
        <f>(QZS85+#REF!)*QZS86</f>
        <v>#REF!</v>
      </c>
      <c r="QZT82" s="101" t="e">
        <f>(QZT85+#REF!)*QZT86</f>
        <v>#REF!</v>
      </c>
      <c r="QZU82" s="101" t="e">
        <f>(QZU85+#REF!)*QZU86</f>
        <v>#REF!</v>
      </c>
      <c r="QZV82" s="101" t="e">
        <f>(QZV85+#REF!)*QZV86</f>
        <v>#REF!</v>
      </c>
      <c r="QZW82" s="101" t="e">
        <f>(QZW85+#REF!)*QZW86</f>
        <v>#REF!</v>
      </c>
      <c r="QZX82" s="101" t="e">
        <f>(QZX85+#REF!)*QZX86</f>
        <v>#REF!</v>
      </c>
      <c r="QZY82" s="101" t="e">
        <f>(QZY85+#REF!)*QZY86</f>
        <v>#REF!</v>
      </c>
      <c r="QZZ82" s="101" t="e">
        <f>(QZZ85+#REF!)*QZZ86</f>
        <v>#REF!</v>
      </c>
      <c r="RAA82" s="101" t="e">
        <f>(RAA85+#REF!)*RAA86</f>
        <v>#REF!</v>
      </c>
      <c r="RAB82" s="101" t="e">
        <f>(RAB85+#REF!)*RAB86</f>
        <v>#REF!</v>
      </c>
      <c r="RAC82" s="101" t="e">
        <f>(RAC85+#REF!)*RAC86</f>
        <v>#REF!</v>
      </c>
      <c r="RAD82" s="101" t="e">
        <f>(RAD85+#REF!)*RAD86</f>
        <v>#REF!</v>
      </c>
      <c r="RAE82" s="101" t="e">
        <f>(RAE85+#REF!)*RAE86</f>
        <v>#REF!</v>
      </c>
      <c r="RAF82" s="101" t="e">
        <f>(RAF85+#REF!)*RAF86</f>
        <v>#REF!</v>
      </c>
      <c r="RAG82" s="101" t="e">
        <f>(RAG85+#REF!)*RAG86</f>
        <v>#REF!</v>
      </c>
      <c r="RAH82" s="101" t="e">
        <f>(RAH85+#REF!)*RAH86</f>
        <v>#REF!</v>
      </c>
      <c r="RAI82" s="101" t="e">
        <f>(RAI85+#REF!)*RAI86</f>
        <v>#REF!</v>
      </c>
      <c r="RAJ82" s="101" t="e">
        <f>(RAJ85+#REF!)*RAJ86</f>
        <v>#REF!</v>
      </c>
      <c r="RAK82" s="101" t="e">
        <f>(RAK85+#REF!)*RAK86</f>
        <v>#REF!</v>
      </c>
      <c r="RAL82" s="101" t="e">
        <f>(RAL85+#REF!)*RAL86</f>
        <v>#REF!</v>
      </c>
      <c r="RAM82" s="101" t="e">
        <f>(RAM85+#REF!)*RAM86</f>
        <v>#REF!</v>
      </c>
      <c r="RAN82" s="101" t="e">
        <f>(RAN85+#REF!)*RAN86</f>
        <v>#REF!</v>
      </c>
      <c r="RAO82" s="101" t="e">
        <f>(RAO85+#REF!)*RAO86</f>
        <v>#REF!</v>
      </c>
      <c r="RAP82" s="101" t="e">
        <f>(RAP85+#REF!)*RAP86</f>
        <v>#REF!</v>
      </c>
      <c r="RAQ82" s="101" t="e">
        <f>(RAQ85+#REF!)*RAQ86</f>
        <v>#REF!</v>
      </c>
      <c r="RAR82" s="101" t="e">
        <f>(RAR85+#REF!)*RAR86</f>
        <v>#REF!</v>
      </c>
      <c r="RAS82" s="101" t="e">
        <f>(RAS85+#REF!)*RAS86</f>
        <v>#REF!</v>
      </c>
      <c r="RAT82" s="101" t="e">
        <f>(RAT85+#REF!)*RAT86</f>
        <v>#REF!</v>
      </c>
      <c r="RAU82" s="101" t="e">
        <f>(RAU85+#REF!)*RAU86</f>
        <v>#REF!</v>
      </c>
      <c r="RAV82" s="101" t="e">
        <f>(RAV85+#REF!)*RAV86</f>
        <v>#REF!</v>
      </c>
      <c r="RAW82" s="101" t="e">
        <f>(RAW85+#REF!)*RAW86</f>
        <v>#REF!</v>
      </c>
      <c r="RAX82" s="101" t="e">
        <f>(RAX85+#REF!)*RAX86</f>
        <v>#REF!</v>
      </c>
      <c r="RAY82" s="101" t="e">
        <f>(RAY85+#REF!)*RAY86</f>
        <v>#REF!</v>
      </c>
      <c r="RAZ82" s="101" t="e">
        <f>(RAZ85+#REF!)*RAZ86</f>
        <v>#REF!</v>
      </c>
      <c r="RBA82" s="101" t="e">
        <f>(RBA85+#REF!)*RBA86</f>
        <v>#REF!</v>
      </c>
      <c r="RBB82" s="101" t="e">
        <f>(RBB85+#REF!)*RBB86</f>
        <v>#REF!</v>
      </c>
      <c r="RBC82" s="101" t="e">
        <f>(RBC85+#REF!)*RBC86</f>
        <v>#REF!</v>
      </c>
      <c r="RBD82" s="101" t="e">
        <f>(RBD85+#REF!)*RBD86</f>
        <v>#REF!</v>
      </c>
      <c r="RBE82" s="101" t="e">
        <f>(RBE85+#REF!)*RBE86</f>
        <v>#REF!</v>
      </c>
      <c r="RBF82" s="101" t="e">
        <f>(RBF85+#REF!)*RBF86</f>
        <v>#REF!</v>
      </c>
      <c r="RBG82" s="101" t="e">
        <f>(RBG85+#REF!)*RBG86</f>
        <v>#REF!</v>
      </c>
      <c r="RBH82" s="101" t="e">
        <f>(RBH85+#REF!)*RBH86</f>
        <v>#REF!</v>
      </c>
      <c r="RBI82" s="101" t="e">
        <f>(RBI85+#REF!)*RBI86</f>
        <v>#REF!</v>
      </c>
      <c r="RBJ82" s="101" t="e">
        <f>(RBJ85+#REF!)*RBJ86</f>
        <v>#REF!</v>
      </c>
      <c r="RBK82" s="101" t="e">
        <f>(RBK85+#REF!)*RBK86</f>
        <v>#REF!</v>
      </c>
      <c r="RBL82" s="101" t="e">
        <f>(RBL85+#REF!)*RBL86</f>
        <v>#REF!</v>
      </c>
      <c r="RBM82" s="101" t="e">
        <f>(RBM85+#REF!)*RBM86</f>
        <v>#REF!</v>
      </c>
      <c r="RBN82" s="101" t="e">
        <f>(RBN85+#REF!)*RBN86</f>
        <v>#REF!</v>
      </c>
      <c r="RBO82" s="101" t="e">
        <f>(RBO85+#REF!)*RBO86</f>
        <v>#REF!</v>
      </c>
      <c r="RBP82" s="101" t="e">
        <f>(RBP85+#REF!)*RBP86</f>
        <v>#REF!</v>
      </c>
      <c r="RBQ82" s="101" t="e">
        <f>(RBQ85+#REF!)*RBQ86</f>
        <v>#REF!</v>
      </c>
      <c r="RBR82" s="101" t="e">
        <f>(RBR85+#REF!)*RBR86</f>
        <v>#REF!</v>
      </c>
      <c r="RBS82" s="101" t="e">
        <f>(RBS85+#REF!)*RBS86</f>
        <v>#REF!</v>
      </c>
      <c r="RBT82" s="101" t="e">
        <f>(RBT85+#REF!)*RBT86</f>
        <v>#REF!</v>
      </c>
      <c r="RBU82" s="101" t="e">
        <f>(RBU85+#REF!)*RBU86</f>
        <v>#REF!</v>
      </c>
      <c r="RBV82" s="101" t="e">
        <f>(RBV85+#REF!)*RBV86</f>
        <v>#REF!</v>
      </c>
      <c r="RBW82" s="101" t="e">
        <f>(RBW85+#REF!)*RBW86</f>
        <v>#REF!</v>
      </c>
      <c r="RBX82" s="101" t="e">
        <f>(RBX85+#REF!)*RBX86</f>
        <v>#REF!</v>
      </c>
      <c r="RBY82" s="101" t="e">
        <f>(RBY85+#REF!)*RBY86</f>
        <v>#REF!</v>
      </c>
      <c r="RBZ82" s="101" t="e">
        <f>(RBZ85+#REF!)*RBZ86</f>
        <v>#REF!</v>
      </c>
      <c r="RCA82" s="101" t="e">
        <f>(RCA85+#REF!)*RCA86</f>
        <v>#REF!</v>
      </c>
      <c r="RCB82" s="101" t="e">
        <f>(RCB85+#REF!)*RCB86</f>
        <v>#REF!</v>
      </c>
      <c r="RCC82" s="101" t="e">
        <f>(RCC85+#REF!)*RCC86</f>
        <v>#REF!</v>
      </c>
      <c r="RCD82" s="101" t="e">
        <f>(RCD85+#REF!)*RCD86</f>
        <v>#REF!</v>
      </c>
      <c r="RCE82" s="101" t="e">
        <f>(RCE85+#REF!)*RCE86</f>
        <v>#REF!</v>
      </c>
      <c r="RCF82" s="101" t="e">
        <f>(RCF85+#REF!)*RCF86</f>
        <v>#REF!</v>
      </c>
      <c r="RCG82" s="101" t="e">
        <f>(RCG85+#REF!)*RCG86</f>
        <v>#REF!</v>
      </c>
      <c r="RCH82" s="101" t="e">
        <f>(RCH85+#REF!)*RCH86</f>
        <v>#REF!</v>
      </c>
      <c r="RCI82" s="101" t="e">
        <f>(RCI85+#REF!)*RCI86</f>
        <v>#REF!</v>
      </c>
      <c r="RCJ82" s="101" t="e">
        <f>(RCJ85+#REF!)*RCJ86</f>
        <v>#REF!</v>
      </c>
      <c r="RCK82" s="101" t="e">
        <f>(RCK85+#REF!)*RCK86</f>
        <v>#REF!</v>
      </c>
      <c r="RCL82" s="101" t="e">
        <f>(RCL85+#REF!)*RCL86</f>
        <v>#REF!</v>
      </c>
      <c r="RCM82" s="101" t="e">
        <f>(RCM85+#REF!)*RCM86</f>
        <v>#REF!</v>
      </c>
      <c r="RCN82" s="101" t="e">
        <f>(RCN85+#REF!)*RCN86</f>
        <v>#REF!</v>
      </c>
      <c r="RCO82" s="101" t="e">
        <f>(RCO85+#REF!)*RCO86</f>
        <v>#REF!</v>
      </c>
      <c r="RCP82" s="101" t="e">
        <f>(RCP85+#REF!)*RCP86</f>
        <v>#REF!</v>
      </c>
      <c r="RCQ82" s="101" t="e">
        <f>(RCQ85+#REF!)*RCQ86</f>
        <v>#REF!</v>
      </c>
      <c r="RCR82" s="101" t="e">
        <f>(RCR85+#REF!)*RCR86</f>
        <v>#REF!</v>
      </c>
      <c r="RCS82" s="101" t="e">
        <f>(RCS85+#REF!)*RCS86</f>
        <v>#REF!</v>
      </c>
      <c r="RCT82" s="101" t="e">
        <f>(RCT85+#REF!)*RCT86</f>
        <v>#REF!</v>
      </c>
      <c r="RCU82" s="101" t="e">
        <f>(RCU85+#REF!)*RCU86</f>
        <v>#REF!</v>
      </c>
      <c r="RCV82" s="101" t="e">
        <f>(RCV85+#REF!)*RCV86</f>
        <v>#REF!</v>
      </c>
      <c r="RCW82" s="101" t="e">
        <f>(RCW85+#REF!)*RCW86</f>
        <v>#REF!</v>
      </c>
      <c r="RCX82" s="101" t="e">
        <f>(RCX85+#REF!)*RCX86</f>
        <v>#REF!</v>
      </c>
      <c r="RCY82" s="101" t="e">
        <f>(RCY85+#REF!)*RCY86</f>
        <v>#REF!</v>
      </c>
      <c r="RCZ82" s="101" t="e">
        <f>(RCZ85+#REF!)*RCZ86</f>
        <v>#REF!</v>
      </c>
      <c r="RDA82" s="101" t="e">
        <f>(RDA85+#REF!)*RDA86</f>
        <v>#REF!</v>
      </c>
      <c r="RDB82" s="101" t="e">
        <f>(RDB85+#REF!)*RDB86</f>
        <v>#REF!</v>
      </c>
      <c r="RDC82" s="101" t="e">
        <f>(RDC85+#REF!)*RDC86</f>
        <v>#REF!</v>
      </c>
      <c r="RDD82" s="101" t="e">
        <f>(RDD85+#REF!)*RDD86</f>
        <v>#REF!</v>
      </c>
      <c r="RDE82" s="101" t="e">
        <f>(RDE85+#REF!)*RDE86</f>
        <v>#REF!</v>
      </c>
      <c r="RDF82" s="101" t="e">
        <f>(RDF85+#REF!)*RDF86</f>
        <v>#REF!</v>
      </c>
      <c r="RDG82" s="101" t="e">
        <f>(RDG85+#REF!)*RDG86</f>
        <v>#REF!</v>
      </c>
      <c r="RDH82" s="101" t="e">
        <f>(RDH85+#REF!)*RDH86</f>
        <v>#REF!</v>
      </c>
      <c r="RDI82" s="101" t="e">
        <f>(RDI85+#REF!)*RDI86</f>
        <v>#REF!</v>
      </c>
      <c r="RDJ82" s="101" t="e">
        <f>(RDJ85+#REF!)*RDJ86</f>
        <v>#REF!</v>
      </c>
      <c r="RDK82" s="101" t="e">
        <f>(RDK85+#REF!)*RDK86</f>
        <v>#REF!</v>
      </c>
      <c r="RDL82" s="101" t="e">
        <f>(RDL85+#REF!)*RDL86</f>
        <v>#REF!</v>
      </c>
      <c r="RDM82" s="101" t="e">
        <f>(RDM85+#REF!)*RDM86</f>
        <v>#REF!</v>
      </c>
      <c r="RDN82" s="101" t="e">
        <f>(RDN85+#REF!)*RDN86</f>
        <v>#REF!</v>
      </c>
      <c r="RDO82" s="101" t="e">
        <f>(RDO85+#REF!)*RDO86</f>
        <v>#REF!</v>
      </c>
      <c r="RDP82" s="101" t="e">
        <f>(RDP85+#REF!)*RDP86</f>
        <v>#REF!</v>
      </c>
      <c r="RDQ82" s="101" t="e">
        <f>(RDQ85+#REF!)*RDQ86</f>
        <v>#REF!</v>
      </c>
      <c r="RDR82" s="101" t="e">
        <f>(RDR85+#REF!)*RDR86</f>
        <v>#REF!</v>
      </c>
      <c r="RDS82" s="101" t="e">
        <f>(RDS85+#REF!)*RDS86</f>
        <v>#REF!</v>
      </c>
      <c r="RDT82" s="101" t="e">
        <f>(RDT85+#REF!)*RDT86</f>
        <v>#REF!</v>
      </c>
      <c r="RDU82" s="101" t="e">
        <f>(RDU85+#REF!)*RDU86</f>
        <v>#REF!</v>
      </c>
      <c r="RDV82" s="101" t="e">
        <f>(RDV85+#REF!)*RDV86</f>
        <v>#REF!</v>
      </c>
      <c r="RDW82" s="101" t="e">
        <f>(RDW85+#REF!)*RDW86</f>
        <v>#REF!</v>
      </c>
      <c r="RDX82" s="101" t="e">
        <f>(RDX85+#REF!)*RDX86</f>
        <v>#REF!</v>
      </c>
      <c r="RDY82" s="101" t="e">
        <f>(RDY85+#REF!)*RDY86</f>
        <v>#REF!</v>
      </c>
      <c r="RDZ82" s="101" t="e">
        <f>(RDZ85+#REF!)*RDZ86</f>
        <v>#REF!</v>
      </c>
      <c r="REA82" s="101" t="e">
        <f>(REA85+#REF!)*REA86</f>
        <v>#REF!</v>
      </c>
      <c r="REB82" s="101" t="e">
        <f>(REB85+#REF!)*REB86</f>
        <v>#REF!</v>
      </c>
      <c r="REC82" s="101" t="e">
        <f>(REC85+#REF!)*REC86</f>
        <v>#REF!</v>
      </c>
      <c r="RED82" s="101" t="e">
        <f>(RED85+#REF!)*RED86</f>
        <v>#REF!</v>
      </c>
      <c r="REE82" s="101" t="e">
        <f>(REE85+#REF!)*REE86</f>
        <v>#REF!</v>
      </c>
      <c r="REF82" s="101" t="e">
        <f>(REF85+#REF!)*REF86</f>
        <v>#REF!</v>
      </c>
      <c r="REG82" s="101" t="e">
        <f>(REG85+#REF!)*REG86</f>
        <v>#REF!</v>
      </c>
      <c r="REH82" s="101" t="e">
        <f>(REH85+#REF!)*REH86</f>
        <v>#REF!</v>
      </c>
      <c r="REI82" s="101" t="e">
        <f>(REI85+#REF!)*REI86</f>
        <v>#REF!</v>
      </c>
      <c r="REJ82" s="101" t="e">
        <f>(REJ85+#REF!)*REJ86</f>
        <v>#REF!</v>
      </c>
      <c r="REK82" s="101" t="e">
        <f>(REK85+#REF!)*REK86</f>
        <v>#REF!</v>
      </c>
      <c r="REL82" s="101" t="e">
        <f>(REL85+#REF!)*REL86</f>
        <v>#REF!</v>
      </c>
      <c r="REM82" s="101" t="e">
        <f>(REM85+#REF!)*REM86</f>
        <v>#REF!</v>
      </c>
      <c r="REN82" s="101" t="e">
        <f>(REN85+#REF!)*REN86</f>
        <v>#REF!</v>
      </c>
      <c r="REO82" s="101" t="e">
        <f>(REO85+#REF!)*REO86</f>
        <v>#REF!</v>
      </c>
      <c r="REP82" s="101" t="e">
        <f>(REP85+#REF!)*REP86</f>
        <v>#REF!</v>
      </c>
      <c r="REQ82" s="101" t="e">
        <f>(REQ85+#REF!)*REQ86</f>
        <v>#REF!</v>
      </c>
      <c r="RER82" s="101" t="e">
        <f>(RER85+#REF!)*RER86</f>
        <v>#REF!</v>
      </c>
      <c r="RES82" s="101" t="e">
        <f>(RES85+#REF!)*RES86</f>
        <v>#REF!</v>
      </c>
      <c r="RET82" s="101" t="e">
        <f>(RET85+#REF!)*RET86</f>
        <v>#REF!</v>
      </c>
      <c r="REU82" s="101" t="e">
        <f>(REU85+#REF!)*REU86</f>
        <v>#REF!</v>
      </c>
      <c r="REV82" s="101" t="e">
        <f>(REV85+#REF!)*REV86</f>
        <v>#REF!</v>
      </c>
      <c r="REW82" s="101" t="e">
        <f>(REW85+#REF!)*REW86</f>
        <v>#REF!</v>
      </c>
      <c r="REX82" s="101" t="e">
        <f>(REX85+#REF!)*REX86</f>
        <v>#REF!</v>
      </c>
      <c r="REY82" s="101" t="e">
        <f>(REY85+#REF!)*REY86</f>
        <v>#REF!</v>
      </c>
      <c r="REZ82" s="101" t="e">
        <f>(REZ85+#REF!)*REZ86</f>
        <v>#REF!</v>
      </c>
      <c r="RFA82" s="101" t="e">
        <f>(RFA85+#REF!)*RFA86</f>
        <v>#REF!</v>
      </c>
      <c r="RFB82" s="101" t="e">
        <f>(RFB85+#REF!)*RFB86</f>
        <v>#REF!</v>
      </c>
      <c r="RFC82" s="101" t="e">
        <f>(RFC85+#REF!)*RFC86</f>
        <v>#REF!</v>
      </c>
      <c r="RFD82" s="101" t="e">
        <f>(RFD85+#REF!)*RFD86</f>
        <v>#REF!</v>
      </c>
      <c r="RFE82" s="101" t="e">
        <f>(RFE85+#REF!)*RFE86</f>
        <v>#REF!</v>
      </c>
      <c r="RFF82" s="101" t="e">
        <f>(RFF85+#REF!)*RFF86</f>
        <v>#REF!</v>
      </c>
      <c r="RFG82" s="101" t="e">
        <f>(RFG85+#REF!)*RFG86</f>
        <v>#REF!</v>
      </c>
      <c r="RFH82" s="101" t="e">
        <f>(RFH85+#REF!)*RFH86</f>
        <v>#REF!</v>
      </c>
      <c r="RFI82" s="101" t="e">
        <f>(RFI85+#REF!)*RFI86</f>
        <v>#REF!</v>
      </c>
      <c r="RFJ82" s="101" t="e">
        <f>(RFJ85+#REF!)*RFJ86</f>
        <v>#REF!</v>
      </c>
      <c r="RFK82" s="101" t="e">
        <f>(RFK85+#REF!)*RFK86</f>
        <v>#REF!</v>
      </c>
      <c r="RFL82" s="101" t="e">
        <f>(RFL85+#REF!)*RFL86</f>
        <v>#REF!</v>
      </c>
      <c r="RFM82" s="101" t="e">
        <f>(RFM85+#REF!)*RFM86</f>
        <v>#REF!</v>
      </c>
      <c r="RFN82" s="101" t="e">
        <f>(RFN85+#REF!)*RFN86</f>
        <v>#REF!</v>
      </c>
      <c r="RFO82" s="101" t="e">
        <f>(RFO85+#REF!)*RFO86</f>
        <v>#REF!</v>
      </c>
      <c r="RFP82" s="101" t="e">
        <f>(RFP85+#REF!)*RFP86</f>
        <v>#REF!</v>
      </c>
      <c r="RFQ82" s="101" t="e">
        <f>(RFQ85+#REF!)*RFQ86</f>
        <v>#REF!</v>
      </c>
      <c r="RFR82" s="101" t="e">
        <f>(RFR85+#REF!)*RFR86</f>
        <v>#REF!</v>
      </c>
      <c r="RFS82" s="101" t="e">
        <f>(RFS85+#REF!)*RFS86</f>
        <v>#REF!</v>
      </c>
      <c r="RFT82" s="101" t="e">
        <f>(RFT85+#REF!)*RFT86</f>
        <v>#REF!</v>
      </c>
      <c r="RFU82" s="101" t="e">
        <f>(RFU85+#REF!)*RFU86</f>
        <v>#REF!</v>
      </c>
      <c r="RFV82" s="101" t="e">
        <f>(RFV85+#REF!)*RFV86</f>
        <v>#REF!</v>
      </c>
      <c r="RFW82" s="101" t="e">
        <f>(RFW85+#REF!)*RFW86</f>
        <v>#REF!</v>
      </c>
      <c r="RFX82" s="101" t="e">
        <f>(RFX85+#REF!)*RFX86</f>
        <v>#REF!</v>
      </c>
      <c r="RFY82" s="101" t="e">
        <f>(RFY85+#REF!)*RFY86</f>
        <v>#REF!</v>
      </c>
      <c r="RFZ82" s="101" t="e">
        <f>(RFZ85+#REF!)*RFZ86</f>
        <v>#REF!</v>
      </c>
      <c r="RGA82" s="101" t="e">
        <f>(RGA85+#REF!)*RGA86</f>
        <v>#REF!</v>
      </c>
      <c r="RGB82" s="101" t="e">
        <f>(RGB85+#REF!)*RGB86</f>
        <v>#REF!</v>
      </c>
      <c r="RGC82" s="101" t="e">
        <f>(RGC85+#REF!)*RGC86</f>
        <v>#REF!</v>
      </c>
      <c r="RGD82" s="101" t="e">
        <f>(RGD85+#REF!)*RGD86</f>
        <v>#REF!</v>
      </c>
      <c r="RGE82" s="101" t="e">
        <f>(RGE85+#REF!)*RGE86</f>
        <v>#REF!</v>
      </c>
      <c r="RGF82" s="101" t="e">
        <f>(RGF85+#REF!)*RGF86</f>
        <v>#REF!</v>
      </c>
      <c r="RGG82" s="101" t="e">
        <f>(RGG85+#REF!)*RGG86</f>
        <v>#REF!</v>
      </c>
      <c r="RGH82" s="101" t="e">
        <f>(RGH85+#REF!)*RGH86</f>
        <v>#REF!</v>
      </c>
      <c r="RGI82" s="101" t="e">
        <f>(RGI85+#REF!)*RGI86</f>
        <v>#REF!</v>
      </c>
      <c r="RGJ82" s="101" t="e">
        <f>(RGJ85+#REF!)*RGJ86</f>
        <v>#REF!</v>
      </c>
      <c r="RGK82" s="101" t="e">
        <f>(RGK85+#REF!)*RGK86</f>
        <v>#REF!</v>
      </c>
      <c r="RGL82" s="101" t="e">
        <f>(RGL85+#REF!)*RGL86</f>
        <v>#REF!</v>
      </c>
      <c r="RGM82" s="101" t="e">
        <f>(RGM85+#REF!)*RGM86</f>
        <v>#REF!</v>
      </c>
      <c r="RGN82" s="101" t="e">
        <f>(RGN85+#REF!)*RGN86</f>
        <v>#REF!</v>
      </c>
      <c r="RGO82" s="101" t="e">
        <f>(RGO85+#REF!)*RGO86</f>
        <v>#REF!</v>
      </c>
      <c r="RGP82" s="101" t="e">
        <f>(RGP85+#REF!)*RGP86</f>
        <v>#REF!</v>
      </c>
      <c r="RGQ82" s="101" t="e">
        <f>(RGQ85+#REF!)*RGQ86</f>
        <v>#REF!</v>
      </c>
      <c r="RGR82" s="101" t="e">
        <f>(RGR85+#REF!)*RGR86</f>
        <v>#REF!</v>
      </c>
      <c r="RGS82" s="101" t="e">
        <f>(RGS85+#REF!)*RGS86</f>
        <v>#REF!</v>
      </c>
      <c r="RGT82" s="101" t="e">
        <f>(RGT85+#REF!)*RGT86</f>
        <v>#REF!</v>
      </c>
      <c r="RGU82" s="101" t="e">
        <f>(RGU85+#REF!)*RGU86</f>
        <v>#REF!</v>
      </c>
      <c r="RGV82" s="101" t="e">
        <f>(RGV85+#REF!)*RGV86</f>
        <v>#REF!</v>
      </c>
      <c r="RGW82" s="101" t="e">
        <f>(RGW85+#REF!)*RGW86</f>
        <v>#REF!</v>
      </c>
      <c r="RGX82" s="101" t="e">
        <f>(RGX85+#REF!)*RGX86</f>
        <v>#REF!</v>
      </c>
      <c r="RGY82" s="101" t="e">
        <f>(RGY85+#REF!)*RGY86</f>
        <v>#REF!</v>
      </c>
      <c r="RGZ82" s="101" t="e">
        <f>(RGZ85+#REF!)*RGZ86</f>
        <v>#REF!</v>
      </c>
      <c r="RHA82" s="101" t="e">
        <f>(RHA85+#REF!)*RHA86</f>
        <v>#REF!</v>
      </c>
      <c r="RHB82" s="101" t="e">
        <f>(RHB85+#REF!)*RHB86</f>
        <v>#REF!</v>
      </c>
      <c r="RHC82" s="101" t="e">
        <f>(RHC85+#REF!)*RHC86</f>
        <v>#REF!</v>
      </c>
      <c r="RHD82" s="101" t="e">
        <f>(RHD85+#REF!)*RHD86</f>
        <v>#REF!</v>
      </c>
      <c r="RHE82" s="101" t="e">
        <f>(RHE85+#REF!)*RHE86</f>
        <v>#REF!</v>
      </c>
      <c r="RHF82" s="101" t="e">
        <f>(RHF85+#REF!)*RHF86</f>
        <v>#REF!</v>
      </c>
      <c r="RHG82" s="101" t="e">
        <f>(RHG85+#REF!)*RHG86</f>
        <v>#REF!</v>
      </c>
      <c r="RHH82" s="101" t="e">
        <f>(RHH85+#REF!)*RHH86</f>
        <v>#REF!</v>
      </c>
      <c r="RHI82" s="101" t="e">
        <f>(RHI85+#REF!)*RHI86</f>
        <v>#REF!</v>
      </c>
      <c r="RHJ82" s="101" t="e">
        <f>(RHJ85+#REF!)*RHJ86</f>
        <v>#REF!</v>
      </c>
      <c r="RHK82" s="101" t="e">
        <f>(RHK85+#REF!)*RHK86</f>
        <v>#REF!</v>
      </c>
      <c r="RHL82" s="101" t="e">
        <f>(RHL85+#REF!)*RHL86</f>
        <v>#REF!</v>
      </c>
      <c r="RHM82" s="101" t="e">
        <f>(RHM85+#REF!)*RHM86</f>
        <v>#REF!</v>
      </c>
      <c r="RHN82" s="101" t="e">
        <f>(RHN85+#REF!)*RHN86</f>
        <v>#REF!</v>
      </c>
      <c r="RHO82" s="101" t="e">
        <f>(RHO85+#REF!)*RHO86</f>
        <v>#REF!</v>
      </c>
      <c r="RHP82" s="101" t="e">
        <f>(RHP85+#REF!)*RHP86</f>
        <v>#REF!</v>
      </c>
      <c r="RHQ82" s="101" t="e">
        <f>(RHQ85+#REF!)*RHQ86</f>
        <v>#REF!</v>
      </c>
      <c r="RHR82" s="101" t="e">
        <f>(RHR85+#REF!)*RHR86</f>
        <v>#REF!</v>
      </c>
      <c r="RHS82" s="101" t="e">
        <f>(RHS85+#REF!)*RHS86</f>
        <v>#REF!</v>
      </c>
      <c r="RHT82" s="101" t="e">
        <f>(RHT85+#REF!)*RHT86</f>
        <v>#REF!</v>
      </c>
      <c r="RHU82" s="101" t="e">
        <f>(RHU85+#REF!)*RHU86</f>
        <v>#REF!</v>
      </c>
      <c r="RHV82" s="101" t="e">
        <f>(RHV85+#REF!)*RHV86</f>
        <v>#REF!</v>
      </c>
      <c r="RHW82" s="101" t="e">
        <f>(RHW85+#REF!)*RHW86</f>
        <v>#REF!</v>
      </c>
      <c r="RHX82" s="101" t="e">
        <f>(RHX85+#REF!)*RHX86</f>
        <v>#REF!</v>
      </c>
      <c r="RHY82" s="101" t="e">
        <f>(RHY85+#REF!)*RHY86</f>
        <v>#REF!</v>
      </c>
      <c r="RHZ82" s="101" t="e">
        <f>(RHZ85+#REF!)*RHZ86</f>
        <v>#REF!</v>
      </c>
      <c r="RIA82" s="101" t="e">
        <f>(RIA85+#REF!)*RIA86</f>
        <v>#REF!</v>
      </c>
      <c r="RIB82" s="101" t="e">
        <f>(RIB85+#REF!)*RIB86</f>
        <v>#REF!</v>
      </c>
      <c r="RIC82" s="101" t="e">
        <f>(RIC85+#REF!)*RIC86</f>
        <v>#REF!</v>
      </c>
      <c r="RID82" s="101" t="e">
        <f>(RID85+#REF!)*RID86</f>
        <v>#REF!</v>
      </c>
      <c r="RIE82" s="101" t="e">
        <f>(RIE85+#REF!)*RIE86</f>
        <v>#REF!</v>
      </c>
      <c r="RIF82" s="101" t="e">
        <f>(RIF85+#REF!)*RIF86</f>
        <v>#REF!</v>
      </c>
      <c r="RIG82" s="101" t="e">
        <f>(RIG85+#REF!)*RIG86</f>
        <v>#REF!</v>
      </c>
      <c r="RIH82" s="101" t="e">
        <f>(RIH85+#REF!)*RIH86</f>
        <v>#REF!</v>
      </c>
      <c r="RII82" s="101" t="e">
        <f>(RII85+#REF!)*RII86</f>
        <v>#REF!</v>
      </c>
      <c r="RIJ82" s="101" t="e">
        <f>(RIJ85+#REF!)*RIJ86</f>
        <v>#REF!</v>
      </c>
      <c r="RIK82" s="101" t="e">
        <f>(RIK85+#REF!)*RIK86</f>
        <v>#REF!</v>
      </c>
      <c r="RIL82" s="101" t="e">
        <f>(RIL85+#REF!)*RIL86</f>
        <v>#REF!</v>
      </c>
      <c r="RIM82" s="101" t="e">
        <f>(RIM85+#REF!)*RIM86</f>
        <v>#REF!</v>
      </c>
      <c r="RIN82" s="101" t="e">
        <f>(RIN85+#REF!)*RIN86</f>
        <v>#REF!</v>
      </c>
      <c r="RIO82" s="101" t="e">
        <f>(RIO85+#REF!)*RIO86</f>
        <v>#REF!</v>
      </c>
      <c r="RIP82" s="101" t="e">
        <f>(RIP85+#REF!)*RIP86</f>
        <v>#REF!</v>
      </c>
      <c r="RIQ82" s="101" t="e">
        <f>(RIQ85+#REF!)*RIQ86</f>
        <v>#REF!</v>
      </c>
      <c r="RIR82" s="101" t="e">
        <f>(RIR85+#REF!)*RIR86</f>
        <v>#REF!</v>
      </c>
      <c r="RIS82" s="101" t="e">
        <f>(RIS85+#REF!)*RIS86</f>
        <v>#REF!</v>
      </c>
      <c r="RIT82" s="101" t="e">
        <f>(RIT85+#REF!)*RIT86</f>
        <v>#REF!</v>
      </c>
      <c r="RIU82" s="101" t="e">
        <f>(RIU85+#REF!)*RIU86</f>
        <v>#REF!</v>
      </c>
      <c r="RIV82" s="101" t="e">
        <f>(RIV85+#REF!)*RIV86</f>
        <v>#REF!</v>
      </c>
      <c r="RIW82" s="101" t="e">
        <f>(RIW85+#REF!)*RIW86</f>
        <v>#REF!</v>
      </c>
      <c r="RIX82" s="101" t="e">
        <f>(RIX85+#REF!)*RIX86</f>
        <v>#REF!</v>
      </c>
      <c r="RIY82" s="101" t="e">
        <f>(RIY85+#REF!)*RIY86</f>
        <v>#REF!</v>
      </c>
      <c r="RIZ82" s="101" t="e">
        <f>(RIZ85+#REF!)*RIZ86</f>
        <v>#REF!</v>
      </c>
      <c r="RJA82" s="101" t="e">
        <f>(RJA85+#REF!)*RJA86</f>
        <v>#REF!</v>
      </c>
      <c r="RJB82" s="101" t="e">
        <f>(RJB85+#REF!)*RJB86</f>
        <v>#REF!</v>
      </c>
      <c r="RJC82" s="101" t="e">
        <f>(RJC85+#REF!)*RJC86</f>
        <v>#REF!</v>
      </c>
      <c r="RJD82" s="101" t="e">
        <f>(RJD85+#REF!)*RJD86</f>
        <v>#REF!</v>
      </c>
      <c r="RJE82" s="101" t="e">
        <f>(RJE85+#REF!)*RJE86</f>
        <v>#REF!</v>
      </c>
      <c r="RJF82" s="101" t="e">
        <f>(RJF85+#REF!)*RJF86</f>
        <v>#REF!</v>
      </c>
      <c r="RJG82" s="101" t="e">
        <f>(RJG85+#REF!)*RJG86</f>
        <v>#REF!</v>
      </c>
      <c r="RJH82" s="101" t="e">
        <f>(RJH85+#REF!)*RJH86</f>
        <v>#REF!</v>
      </c>
      <c r="RJI82" s="101" t="e">
        <f>(RJI85+#REF!)*RJI86</f>
        <v>#REF!</v>
      </c>
      <c r="RJJ82" s="101" t="e">
        <f>(RJJ85+#REF!)*RJJ86</f>
        <v>#REF!</v>
      </c>
      <c r="RJK82" s="101" t="e">
        <f>(RJK85+#REF!)*RJK86</f>
        <v>#REF!</v>
      </c>
      <c r="RJL82" s="101" t="e">
        <f>(RJL85+#REF!)*RJL86</f>
        <v>#REF!</v>
      </c>
      <c r="RJM82" s="101" t="e">
        <f>(RJM85+#REF!)*RJM86</f>
        <v>#REF!</v>
      </c>
      <c r="RJN82" s="101" t="e">
        <f>(RJN85+#REF!)*RJN86</f>
        <v>#REF!</v>
      </c>
      <c r="RJO82" s="101" t="e">
        <f>(RJO85+#REF!)*RJO86</f>
        <v>#REF!</v>
      </c>
      <c r="RJP82" s="101" t="e">
        <f>(RJP85+#REF!)*RJP86</f>
        <v>#REF!</v>
      </c>
      <c r="RJQ82" s="101" t="e">
        <f>(RJQ85+#REF!)*RJQ86</f>
        <v>#REF!</v>
      </c>
      <c r="RJR82" s="101" t="e">
        <f>(RJR85+#REF!)*RJR86</f>
        <v>#REF!</v>
      </c>
      <c r="RJS82" s="101" t="e">
        <f>(RJS85+#REF!)*RJS86</f>
        <v>#REF!</v>
      </c>
      <c r="RJT82" s="101" t="e">
        <f>(RJT85+#REF!)*RJT86</f>
        <v>#REF!</v>
      </c>
      <c r="RJU82" s="101" t="e">
        <f>(RJU85+#REF!)*RJU86</f>
        <v>#REF!</v>
      </c>
      <c r="RJV82" s="101" t="e">
        <f>(RJV85+#REF!)*RJV86</f>
        <v>#REF!</v>
      </c>
      <c r="RJW82" s="101" t="e">
        <f>(RJW85+#REF!)*RJW86</f>
        <v>#REF!</v>
      </c>
      <c r="RJX82" s="101" t="e">
        <f>(RJX85+#REF!)*RJX86</f>
        <v>#REF!</v>
      </c>
      <c r="RJY82" s="101" t="e">
        <f>(RJY85+#REF!)*RJY86</f>
        <v>#REF!</v>
      </c>
      <c r="RJZ82" s="101" t="e">
        <f>(RJZ85+#REF!)*RJZ86</f>
        <v>#REF!</v>
      </c>
      <c r="RKA82" s="101" t="e">
        <f>(RKA85+#REF!)*RKA86</f>
        <v>#REF!</v>
      </c>
      <c r="RKB82" s="101" t="e">
        <f>(RKB85+#REF!)*RKB86</f>
        <v>#REF!</v>
      </c>
      <c r="RKC82" s="101" t="e">
        <f>(RKC85+#REF!)*RKC86</f>
        <v>#REF!</v>
      </c>
      <c r="RKD82" s="101" t="e">
        <f>(RKD85+#REF!)*RKD86</f>
        <v>#REF!</v>
      </c>
      <c r="RKE82" s="101" t="e">
        <f>(RKE85+#REF!)*RKE86</f>
        <v>#REF!</v>
      </c>
      <c r="RKF82" s="101" t="e">
        <f>(RKF85+#REF!)*RKF86</f>
        <v>#REF!</v>
      </c>
      <c r="RKG82" s="101" t="e">
        <f>(RKG85+#REF!)*RKG86</f>
        <v>#REF!</v>
      </c>
      <c r="RKH82" s="101" t="e">
        <f>(RKH85+#REF!)*RKH86</f>
        <v>#REF!</v>
      </c>
      <c r="RKI82" s="101" t="e">
        <f>(RKI85+#REF!)*RKI86</f>
        <v>#REF!</v>
      </c>
      <c r="RKJ82" s="101" t="e">
        <f>(RKJ85+#REF!)*RKJ86</f>
        <v>#REF!</v>
      </c>
      <c r="RKK82" s="101" t="e">
        <f>(RKK85+#REF!)*RKK86</f>
        <v>#REF!</v>
      </c>
      <c r="RKL82" s="101" t="e">
        <f>(RKL85+#REF!)*RKL86</f>
        <v>#REF!</v>
      </c>
      <c r="RKM82" s="101" t="e">
        <f>(RKM85+#REF!)*RKM86</f>
        <v>#REF!</v>
      </c>
      <c r="RKN82" s="101" t="e">
        <f>(RKN85+#REF!)*RKN86</f>
        <v>#REF!</v>
      </c>
      <c r="RKO82" s="101" t="e">
        <f>(RKO85+#REF!)*RKO86</f>
        <v>#REF!</v>
      </c>
      <c r="RKP82" s="101" t="e">
        <f>(RKP85+#REF!)*RKP86</f>
        <v>#REF!</v>
      </c>
      <c r="RKQ82" s="101" t="e">
        <f>(RKQ85+#REF!)*RKQ86</f>
        <v>#REF!</v>
      </c>
      <c r="RKR82" s="101" t="e">
        <f>(RKR85+#REF!)*RKR86</f>
        <v>#REF!</v>
      </c>
      <c r="RKS82" s="101" t="e">
        <f>(RKS85+#REF!)*RKS86</f>
        <v>#REF!</v>
      </c>
      <c r="RKT82" s="101" t="e">
        <f>(RKT85+#REF!)*RKT86</f>
        <v>#REF!</v>
      </c>
      <c r="RKU82" s="101" t="e">
        <f>(RKU85+#REF!)*RKU86</f>
        <v>#REF!</v>
      </c>
      <c r="RKV82" s="101" t="e">
        <f>(RKV85+#REF!)*RKV86</f>
        <v>#REF!</v>
      </c>
      <c r="RKW82" s="101" t="e">
        <f>(RKW85+#REF!)*RKW86</f>
        <v>#REF!</v>
      </c>
      <c r="RKX82" s="101" t="e">
        <f>(RKX85+#REF!)*RKX86</f>
        <v>#REF!</v>
      </c>
      <c r="RKY82" s="101" t="e">
        <f>(RKY85+#REF!)*RKY86</f>
        <v>#REF!</v>
      </c>
      <c r="RKZ82" s="101" t="e">
        <f>(RKZ85+#REF!)*RKZ86</f>
        <v>#REF!</v>
      </c>
      <c r="RLA82" s="101" t="e">
        <f>(RLA85+#REF!)*RLA86</f>
        <v>#REF!</v>
      </c>
      <c r="RLB82" s="101" t="e">
        <f>(RLB85+#REF!)*RLB86</f>
        <v>#REF!</v>
      </c>
      <c r="RLC82" s="101" t="e">
        <f>(RLC85+#REF!)*RLC86</f>
        <v>#REF!</v>
      </c>
      <c r="RLD82" s="101" t="e">
        <f>(RLD85+#REF!)*RLD86</f>
        <v>#REF!</v>
      </c>
      <c r="RLE82" s="101" t="e">
        <f>(RLE85+#REF!)*RLE86</f>
        <v>#REF!</v>
      </c>
      <c r="RLF82" s="101" t="e">
        <f>(RLF85+#REF!)*RLF86</f>
        <v>#REF!</v>
      </c>
      <c r="RLG82" s="101" t="e">
        <f>(RLG85+#REF!)*RLG86</f>
        <v>#REF!</v>
      </c>
      <c r="RLH82" s="101" t="e">
        <f>(RLH85+#REF!)*RLH86</f>
        <v>#REF!</v>
      </c>
      <c r="RLI82" s="101" t="e">
        <f>(RLI85+#REF!)*RLI86</f>
        <v>#REF!</v>
      </c>
      <c r="RLJ82" s="101" t="e">
        <f>(RLJ85+#REF!)*RLJ86</f>
        <v>#REF!</v>
      </c>
      <c r="RLK82" s="101" t="e">
        <f>(RLK85+#REF!)*RLK86</f>
        <v>#REF!</v>
      </c>
      <c r="RLL82" s="101" t="e">
        <f>(RLL85+#REF!)*RLL86</f>
        <v>#REF!</v>
      </c>
      <c r="RLM82" s="101" t="e">
        <f>(RLM85+#REF!)*RLM86</f>
        <v>#REF!</v>
      </c>
      <c r="RLN82" s="101" t="e">
        <f>(RLN85+#REF!)*RLN86</f>
        <v>#REF!</v>
      </c>
      <c r="RLO82" s="101" t="e">
        <f>(RLO85+#REF!)*RLO86</f>
        <v>#REF!</v>
      </c>
      <c r="RLP82" s="101" t="e">
        <f>(RLP85+#REF!)*RLP86</f>
        <v>#REF!</v>
      </c>
      <c r="RLQ82" s="101" t="e">
        <f>(RLQ85+#REF!)*RLQ86</f>
        <v>#REF!</v>
      </c>
      <c r="RLR82" s="101" t="e">
        <f>(RLR85+#REF!)*RLR86</f>
        <v>#REF!</v>
      </c>
      <c r="RLS82" s="101" t="e">
        <f>(RLS85+#REF!)*RLS86</f>
        <v>#REF!</v>
      </c>
      <c r="RLT82" s="101" t="e">
        <f>(RLT85+#REF!)*RLT86</f>
        <v>#REF!</v>
      </c>
      <c r="RLU82" s="101" t="e">
        <f>(RLU85+#REF!)*RLU86</f>
        <v>#REF!</v>
      </c>
      <c r="RLV82" s="101" t="e">
        <f>(RLV85+#REF!)*RLV86</f>
        <v>#REF!</v>
      </c>
      <c r="RLW82" s="101" t="e">
        <f>(RLW85+#REF!)*RLW86</f>
        <v>#REF!</v>
      </c>
      <c r="RLX82" s="101" t="e">
        <f>(RLX85+#REF!)*RLX86</f>
        <v>#REF!</v>
      </c>
      <c r="RLY82" s="101" t="e">
        <f>(RLY85+#REF!)*RLY86</f>
        <v>#REF!</v>
      </c>
      <c r="RLZ82" s="101" t="e">
        <f>(RLZ85+#REF!)*RLZ86</f>
        <v>#REF!</v>
      </c>
      <c r="RMA82" s="101" t="e">
        <f>(RMA85+#REF!)*RMA86</f>
        <v>#REF!</v>
      </c>
      <c r="RMB82" s="101" t="e">
        <f>(RMB85+#REF!)*RMB86</f>
        <v>#REF!</v>
      </c>
      <c r="RMC82" s="101" t="e">
        <f>(RMC85+#REF!)*RMC86</f>
        <v>#REF!</v>
      </c>
      <c r="RMD82" s="101" t="e">
        <f>(RMD85+#REF!)*RMD86</f>
        <v>#REF!</v>
      </c>
      <c r="RME82" s="101" t="e">
        <f>(RME85+#REF!)*RME86</f>
        <v>#REF!</v>
      </c>
      <c r="RMF82" s="101" t="e">
        <f>(RMF85+#REF!)*RMF86</f>
        <v>#REF!</v>
      </c>
      <c r="RMG82" s="101" t="e">
        <f>(RMG85+#REF!)*RMG86</f>
        <v>#REF!</v>
      </c>
      <c r="RMH82" s="101" t="e">
        <f>(RMH85+#REF!)*RMH86</f>
        <v>#REF!</v>
      </c>
      <c r="RMI82" s="101" t="e">
        <f>(RMI85+#REF!)*RMI86</f>
        <v>#REF!</v>
      </c>
      <c r="RMJ82" s="101" t="e">
        <f>(RMJ85+#REF!)*RMJ86</f>
        <v>#REF!</v>
      </c>
      <c r="RMK82" s="101" t="e">
        <f>(RMK85+#REF!)*RMK86</f>
        <v>#REF!</v>
      </c>
      <c r="RML82" s="101" t="e">
        <f>(RML85+#REF!)*RML86</f>
        <v>#REF!</v>
      </c>
      <c r="RMM82" s="101" t="e">
        <f>(RMM85+#REF!)*RMM86</f>
        <v>#REF!</v>
      </c>
      <c r="RMN82" s="101" t="e">
        <f>(RMN85+#REF!)*RMN86</f>
        <v>#REF!</v>
      </c>
      <c r="RMO82" s="101" t="e">
        <f>(RMO85+#REF!)*RMO86</f>
        <v>#REF!</v>
      </c>
      <c r="RMP82" s="101" t="e">
        <f>(RMP85+#REF!)*RMP86</f>
        <v>#REF!</v>
      </c>
      <c r="RMQ82" s="101" t="e">
        <f>(RMQ85+#REF!)*RMQ86</f>
        <v>#REF!</v>
      </c>
      <c r="RMR82" s="101" t="e">
        <f>(RMR85+#REF!)*RMR86</f>
        <v>#REF!</v>
      </c>
      <c r="RMS82" s="101" t="e">
        <f>(RMS85+#REF!)*RMS86</f>
        <v>#REF!</v>
      </c>
      <c r="RMT82" s="101" t="e">
        <f>(RMT85+#REF!)*RMT86</f>
        <v>#REF!</v>
      </c>
      <c r="RMU82" s="101" t="e">
        <f>(RMU85+#REF!)*RMU86</f>
        <v>#REF!</v>
      </c>
      <c r="RMV82" s="101" t="e">
        <f>(RMV85+#REF!)*RMV86</f>
        <v>#REF!</v>
      </c>
      <c r="RMW82" s="101" t="e">
        <f>(RMW85+#REF!)*RMW86</f>
        <v>#REF!</v>
      </c>
      <c r="RMX82" s="101" t="e">
        <f>(RMX85+#REF!)*RMX86</f>
        <v>#REF!</v>
      </c>
      <c r="RMY82" s="101" t="e">
        <f>(RMY85+#REF!)*RMY86</f>
        <v>#REF!</v>
      </c>
      <c r="RMZ82" s="101" t="e">
        <f>(RMZ85+#REF!)*RMZ86</f>
        <v>#REF!</v>
      </c>
      <c r="RNA82" s="101" t="e">
        <f>(RNA85+#REF!)*RNA86</f>
        <v>#REF!</v>
      </c>
      <c r="RNB82" s="101" t="e">
        <f>(RNB85+#REF!)*RNB86</f>
        <v>#REF!</v>
      </c>
      <c r="RNC82" s="101" t="e">
        <f>(RNC85+#REF!)*RNC86</f>
        <v>#REF!</v>
      </c>
      <c r="RND82" s="101" t="e">
        <f>(RND85+#REF!)*RND86</f>
        <v>#REF!</v>
      </c>
      <c r="RNE82" s="101" t="e">
        <f>(RNE85+#REF!)*RNE86</f>
        <v>#REF!</v>
      </c>
      <c r="RNF82" s="101" t="e">
        <f>(RNF85+#REF!)*RNF86</f>
        <v>#REF!</v>
      </c>
      <c r="RNG82" s="101" t="e">
        <f>(RNG85+#REF!)*RNG86</f>
        <v>#REF!</v>
      </c>
      <c r="RNH82" s="101" t="e">
        <f>(RNH85+#REF!)*RNH86</f>
        <v>#REF!</v>
      </c>
      <c r="RNI82" s="101" t="e">
        <f>(RNI85+#REF!)*RNI86</f>
        <v>#REF!</v>
      </c>
      <c r="RNJ82" s="101" t="e">
        <f>(RNJ85+#REF!)*RNJ86</f>
        <v>#REF!</v>
      </c>
      <c r="RNK82" s="101" t="e">
        <f>(RNK85+#REF!)*RNK86</f>
        <v>#REF!</v>
      </c>
      <c r="RNL82" s="101" t="e">
        <f>(RNL85+#REF!)*RNL86</f>
        <v>#REF!</v>
      </c>
      <c r="RNM82" s="101" t="e">
        <f>(RNM85+#REF!)*RNM86</f>
        <v>#REF!</v>
      </c>
      <c r="RNN82" s="101" t="e">
        <f>(RNN85+#REF!)*RNN86</f>
        <v>#REF!</v>
      </c>
      <c r="RNO82" s="101" t="e">
        <f>(RNO85+#REF!)*RNO86</f>
        <v>#REF!</v>
      </c>
      <c r="RNP82" s="101" t="e">
        <f>(RNP85+#REF!)*RNP86</f>
        <v>#REF!</v>
      </c>
      <c r="RNQ82" s="101" t="e">
        <f>(RNQ85+#REF!)*RNQ86</f>
        <v>#REF!</v>
      </c>
      <c r="RNR82" s="101" t="e">
        <f>(RNR85+#REF!)*RNR86</f>
        <v>#REF!</v>
      </c>
      <c r="RNS82" s="101" t="e">
        <f>(RNS85+#REF!)*RNS86</f>
        <v>#REF!</v>
      </c>
      <c r="RNT82" s="101" t="e">
        <f>(RNT85+#REF!)*RNT86</f>
        <v>#REF!</v>
      </c>
      <c r="RNU82" s="101" t="e">
        <f>(RNU85+#REF!)*RNU86</f>
        <v>#REF!</v>
      </c>
      <c r="RNV82" s="101" t="e">
        <f>(RNV85+#REF!)*RNV86</f>
        <v>#REF!</v>
      </c>
      <c r="RNW82" s="101" t="e">
        <f>(RNW85+#REF!)*RNW86</f>
        <v>#REF!</v>
      </c>
      <c r="RNX82" s="101" t="e">
        <f>(RNX85+#REF!)*RNX86</f>
        <v>#REF!</v>
      </c>
      <c r="RNY82" s="101" t="e">
        <f>(RNY85+#REF!)*RNY86</f>
        <v>#REF!</v>
      </c>
      <c r="RNZ82" s="101" t="e">
        <f>(RNZ85+#REF!)*RNZ86</f>
        <v>#REF!</v>
      </c>
      <c r="ROA82" s="101" t="e">
        <f>(ROA85+#REF!)*ROA86</f>
        <v>#REF!</v>
      </c>
      <c r="ROB82" s="101" t="e">
        <f>(ROB85+#REF!)*ROB86</f>
        <v>#REF!</v>
      </c>
      <c r="ROC82" s="101" t="e">
        <f>(ROC85+#REF!)*ROC86</f>
        <v>#REF!</v>
      </c>
      <c r="ROD82" s="101" t="e">
        <f>(ROD85+#REF!)*ROD86</f>
        <v>#REF!</v>
      </c>
      <c r="ROE82" s="101" t="e">
        <f>(ROE85+#REF!)*ROE86</f>
        <v>#REF!</v>
      </c>
      <c r="ROF82" s="101" t="e">
        <f>(ROF85+#REF!)*ROF86</f>
        <v>#REF!</v>
      </c>
      <c r="ROG82" s="101" t="e">
        <f>(ROG85+#REF!)*ROG86</f>
        <v>#REF!</v>
      </c>
      <c r="ROH82" s="101" t="e">
        <f>(ROH85+#REF!)*ROH86</f>
        <v>#REF!</v>
      </c>
      <c r="ROI82" s="101" t="e">
        <f>(ROI85+#REF!)*ROI86</f>
        <v>#REF!</v>
      </c>
      <c r="ROJ82" s="101" t="e">
        <f>(ROJ85+#REF!)*ROJ86</f>
        <v>#REF!</v>
      </c>
      <c r="ROK82" s="101" t="e">
        <f>(ROK85+#REF!)*ROK86</f>
        <v>#REF!</v>
      </c>
      <c r="ROL82" s="101" t="e">
        <f>(ROL85+#REF!)*ROL86</f>
        <v>#REF!</v>
      </c>
      <c r="ROM82" s="101" t="e">
        <f>(ROM85+#REF!)*ROM86</f>
        <v>#REF!</v>
      </c>
      <c r="RON82" s="101" t="e">
        <f>(RON85+#REF!)*RON86</f>
        <v>#REF!</v>
      </c>
      <c r="ROO82" s="101" t="e">
        <f>(ROO85+#REF!)*ROO86</f>
        <v>#REF!</v>
      </c>
      <c r="ROP82" s="101" t="e">
        <f>(ROP85+#REF!)*ROP86</f>
        <v>#REF!</v>
      </c>
      <c r="ROQ82" s="101" t="e">
        <f>(ROQ85+#REF!)*ROQ86</f>
        <v>#REF!</v>
      </c>
      <c r="ROR82" s="101" t="e">
        <f>(ROR85+#REF!)*ROR86</f>
        <v>#REF!</v>
      </c>
      <c r="ROS82" s="101" t="e">
        <f>(ROS85+#REF!)*ROS86</f>
        <v>#REF!</v>
      </c>
      <c r="ROT82" s="101" t="e">
        <f>(ROT85+#REF!)*ROT86</f>
        <v>#REF!</v>
      </c>
      <c r="ROU82" s="101" t="e">
        <f>(ROU85+#REF!)*ROU86</f>
        <v>#REF!</v>
      </c>
      <c r="ROV82" s="101" t="e">
        <f>(ROV85+#REF!)*ROV86</f>
        <v>#REF!</v>
      </c>
      <c r="ROW82" s="101" t="e">
        <f>(ROW85+#REF!)*ROW86</f>
        <v>#REF!</v>
      </c>
      <c r="ROX82" s="101" t="e">
        <f>(ROX85+#REF!)*ROX86</f>
        <v>#REF!</v>
      </c>
      <c r="ROY82" s="101" t="e">
        <f>(ROY85+#REF!)*ROY86</f>
        <v>#REF!</v>
      </c>
      <c r="ROZ82" s="101" t="e">
        <f>(ROZ85+#REF!)*ROZ86</f>
        <v>#REF!</v>
      </c>
      <c r="RPA82" s="101" t="e">
        <f>(RPA85+#REF!)*RPA86</f>
        <v>#REF!</v>
      </c>
      <c r="RPB82" s="101" t="e">
        <f>(RPB85+#REF!)*RPB86</f>
        <v>#REF!</v>
      </c>
      <c r="RPC82" s="101" t="e">
        <f>(RPC85+#REF!)*RPC86</f>
        <v>#REF!</v>
      </c>
      <c r="RPD82" s="101" t="e">
        <f>(RPD85+#REF!)*RPD86</f>
        <v>#REF!</v>
      </c>
      <c r="RPE82" s="101" t="e">
        <f>(RPE85+#REF!)*RPE86</f>
        <v>#REF!</v>
      </c>
      <c r="RPF82" s="101" t="e">
        <f>(RPF85+#REF!)*RPF86</f>
        <v>#REF!</v>
      </c>
      <c r="RPG82" s="101" t="e">
        <f>(RPG85+#REF!)*RPG86</f>
        <v>#REF!</v>
      </c>
      <c r="RPH82" s="101" t="e">
        <f>(RPH85+#REF!)*RPH86</f>
        <v>#REF!</v>
      </c>
      <c r="RPI82" s="101" t="e">
        <f>(RPI85+#REF!)*RPI86</f>
        <v>#REF!</v>
      </c>
      <c r="RPJ82" s="101" t="e">
        <f>(RPJ85+#REF!)*RPJ86</f>
        <v>#REF!</v>
      </c>
      <c r="RPK82" s="101" t="e">
        <f>(RPK85+#REF!)*RPK86</f>
        <v>#REF!</v>
      </c>
      <c r="RPL82" s="101" t="e">
        <f>(RPL85+#REF!)*RPL86</f>
        <v>#REF!</v>
      </c>
      <c r="RPM82" s="101" t="e">
        <f>(RPM85+#REF!)*RPM86</f>
        <v>#REF!</v>
      </c>
      <c r="RPN82" s="101" t="e">
        <f>(RPN85+#REF!)*RPN86</f>
        <v>#REF!</v>
      </c>
      <c r="RPO82" s="101" t="e">
        <f>(RPO85+#REF!)*RPO86</f>
        <v>#REF!</v>
      </c>
      <c r="RPP82" s="101" t="e">
        <f>(RPP85+#REF!)*RPP86</f>
        <v>#REF!</v>
      </c>
      <c r="RPQ82" s="101" t="e">
        <f>(RPQ85+#REF!)*RPQ86</f>
        <v>#REF!</v>
      </c>
      <c r="RPR82" s="101" t="e">
        <f>(RPR85+#REF!)*RPR86</f>
        <v>#REF!</v>
      </c>
      <c r="RPS82" s="101" t="e">
        <f>(RPS85+#REF!)*RPS86</f>
        <v>#REF!</v>
      </c>
      <c r="RPT82" s="101" t="e">
        <f>(RPT85+#REF!)*RPT86</f>
        <v>#REF!</v>
      </c>
      <c r="RPU82" s="101" t="e">
        <f>(RPU85+#REF!)*RPU86</f>
        <v>#REF!</v>
      </c>
      <c r="RPV82" s="101" t="e">
        <f>(RPV85+#REF!)*RPV86</f>
        <v>#REF!</v>
      </c>
      <c r="RPW82" s="101" t="e">
        <f>(RPW85+#REF!)*RPW86</f>
        <v>#REF!</v>
      </c>
      <c r="RPX82" s="101" t="e">
        <f>(RPX85+#REF!)*RPX86</f>
        <v>#REF!</v>
      </c>
      <c r="RPY82" s="101" t="e">
        <f>(RPY85+#REF!)*RPY86</f>
        <v>#REF!</v>
      </c>
      <c r="RPZ82" s="101" t="e">
        <f>(RPZ85+#REF!)*RPZ86</f>
        <v>#REF!</v>
      </c>
      <c r="RQA82" s="101" t="e">
        <f>(RQA85+#REF!)*RQA86</f>
        <v>#REF!</v>
      </c>
      <c r="RQB82" s="101" t="e">
        <f>(RQB85+#REF!)*RQB86</f>
        <v>#REF!</v>
      </c>
      <c r="RQC82" s="101" t="e">
        <f>(RQC85+#REF!)*RQC86</f>
        <v>#REF!</v>
      </c>
      <c r="RQD82" s="101" t="e">
        <f>(RQD85+#REF!)*RQD86</f>
        <v>#REF!</v>
      </c>
      <c r="RQE82" s="101" t="e">
        <f>(RQE85+#REF!)*RQE86</f>
        <v>#REF!</v>
      </c>
      <c r="RQF82" s="101" t="e">
        <f>(RQF85+#REF!)*RQF86</f>
        <v>#REF!</v>
      </c>
      <c r="RQG82" s="101" t="e">
        <f>(RQG85+#REF!)*RQG86</f>
        <v>#REF!</v>
      </c>
      <c r="RQH82" s="101" t="e">
        <f>(RQH85+#REF!)*RQH86</f>
        <v>#REF!</v>
      </c>
      <c r="RQI82" s="101" t="e">
        <f>(RQI85+#REF!)*RQI86</f>
        <v>#REF!</v>
      </c>
      <c r="RQJ82" s="101" t="e">
        <f>(RQJ85+#REF!)*RQJ86</f>
        <v>#REF!</v>
      </c>
      <c r="RQK82" s="101" t="e">
        <f>(RQK85+#REF!)*RQK86</f>
        <v>#REF!</v>
      </c>
      <c r="RQL82" s="101" t="e">
        <f>(RQL85+#REF!)*RQL86</f>
        <v>#REF!</v>
      </c>
      <c r="RQM82" s="101" t="e">
        <f>(RQM85+#REF!)*RQM86</f>
        <v>#REF!</v>
      </c>
      <c r="RQN82" s="101" t="e">
        <f>(RQN85+#REF!)*RQN86</f>
        <v>#REF!</v>
      </c>
      <c r="RQO82" s="101" t="e">
        <f>(RQO85+#REF!)*RQO86</f>
        <v>#REF!</v>
      </c>
      <c r="RQP82" s="101" t="e">
        <f>(RQP85+#REF!)*RQP86</f>
        <v>#REF!</v>
      </c>
      <c r="RQQ82" s="101" t="e">
        <f>(RQQ85+#REF!)*RQQ86</f>
        <v>#REF!</v>
      </c>
      <c r="RQR82" s="101" t="e">
        <f>(RQR85+#REF!)*RQR86</f>
        <v>#REF!</v>
      </c>
      <c r="RQS82" s="101" t="e">
        <f>(RQS85+#REF!)*RQS86</f>
        <v>#REF!</v>
      </c>
      <c r="RQT82" s="101" t="e">
        <f>(RQT85+#REF!)*RQT86</f>
        <v>#REF!</v>
      </c>
      <c r="RQU82" s="101" t="e">
        <f>(RQU85+#REF!)*RQU86</f>
        <v>#REF!</v>
      </c>
      <c r="RQV82" s="101" t="e">
        <f>(RQV85+#REF!)*RQV86</f>
        <v>#REF!</v>
      </c>
      <c r="RQW82" s="101" t="e">
        <f>(RQW85+#REF!)*RQW86</f>
        <v>#REF!</v>
      </c>
      <c r="RQX82" s="101" t="e">
        <f>(RQX85+#REF!)*RQX86</f>
        <v>#REF!</v>
      </c>
      <c r="RQY82" s="101" t="e">
        <f>(RQY85+#REF!)*RQY86</f>
        <v>#REF!</v>
      </c>
      <c r="RQZ82" s="101" t="e">
        <f>(RQZ85+#REF!)*RQZ86</f>
        <v>#REF!</v>
      </c>
      <c r="RRA82" s="101" t="e">
        <f>(RRA85+#REF!)*RRA86</f>
        <v>#REF!</v>
      </c>
      <c r="RRB82" s="101" t="e">
        <f>(RRB85+#REF!)*RRB86</f>
        <v>#REF!</v>
      </c>
      <c r="RRC82" s="101" t="e">
        <f>(RRC85+#REF!)*RRC86</f>
        <v>#REF!</v>
      </c>
      <c r="RRD82" s="101" t="e">
        <f>(RRD85+#REF!)*RRD86</f>
        <v>#REF!</v>
      </c>
      <c r="RRE82" s="101" t="e">
        <f>(RRE85+#REF!)*RRE86</f>
        <v>#REF!</v>
      </c>
      <c r="RRF82" s="101" t="e">
        <f>(RRF85+#REF!)*RRF86</f>
        <v>#REF!</v>
      </c>
      <c r="RRG82" s="101" t="e">
        <f>(RRG85+#REF!)*RRG86</f>
        <v>#REF!</v>
      </c>
      <c r="RRH82" s="101" t="e">
        <f>(RRH85+#REF!)*RRH86</f>
        <v>#REF!</v>
      </c>
      <c r="RRI82" s="101" t="e">
        <f>(RRI85+#REF!)*RRI86</f>
        <v>#REF!</v>
      </c>
      <c r="RRJ82" s="101" t="e">
        <f>(RRJ85+#REF!)*RRJ86</f>
        <v>#REF!</v>
      </c>
      <c r="RRK82" s="101" t="e">
        <f>(RRK85+#REF!)*RRK86</f>
        <v>#REF!</v>
      </c>
      <c r="RRL82" s="101" t="e">
        <f>(RRL85+#REF!)*RRL86</f>
        <v>#REF!</v>
      </c>
      <c r="RRM82" s="101" t="e">
        <f>(RRM85+#REF!)*RRM86</f>
        <v>#REF!</v>
      </c>
      <c r="RRN82" s="101" t="e">
        <f>(RRN85+#REF!)*RRN86</f>
        <v>#REF!</v>
      </c>
      <c r="RRO82" s="101" t="e">
        <f>(RRO85+#REF!)*RRO86</f>
        <v>#REF!</v>
      </c>
      <c r="RRP82" s="101" t="e">
        <f>(RRP85+#REF!)*RRP86</f>
        <v>#REF!</v>
      </c>
      <c r="RRQ82" s="101" t="e">
        <f>(RRQ85+#REF!)*RRQ86</f>
        <v>#REF!</v>
      </c>
      <c r="RRR82" s="101" t="e">
        <f>(RRR85+#REF!)*RRR86</f>
        <v>#REF!</v>
      </c>
      <c r="RRS82" s="101" t="e">
        <f>(RRS85+#REF!)*RRS86</f>
        <v>#REF!</v>
      </c>
      <c r="RRT82" s="101" t="e">
        <f>(RRT85+#REF!)*RRT86</f>
        <v>#REF!</v>
      </c>
      <c r="RRU82" s="101" t="e">
        <f>(RRU85+#REF!)*RRU86</f>
        <v>#REF!</v>
      </c>
      <c r="RRV82" s="101" t="e">
        <f>(RRV85+#REF!)*RRV86</f>
        <v>#REF!</v>
      </c>
      <c r="RRW82" s="101" t="e">
        <f>(RRW85+#REF!)*RRW86</f>
        <v>#REF!</v>
      </c>
      <c r="RRX82" s="101" t="e">
        <f>(RRX85+#REF!)*RRX86</f>
        <v>#REF!</v>
      </c>
      <c r="RRY82" s="101" t="e">
        <f>(RRY85+#REF!)*RRY86</f>
        <v>#REF!</v>
      </c>
      <c r="RRZ82" s="101" t="e">
        <f>(RRZ85+#REF!)*RRZ86</f>
        <v>#REF!</v>
      </c>
      <c r="RSA82" s="101" t="e">
        <f>(RSA85+#REF!)*RSA86</f>
        <v>#REF!</v>
      </c>
      <c r="RSB82" s="101" t="e">
        <f>(RSB85+#REF!)*RSB86</f>
        <v>#REF!</v>
      </c>
      <c r="RSC82" s="101" t="e">
        <f>(RSC85+#REF!)*RSC86</f>
        <v>#REF!</v>
      </c>
      <c r="RSD82" s="101" t="e">
        <f>(RSD85+#REF!)*RSD86</f>
        <v>#REF!</v>
      </c>
      <c r="RSE82" s="101" t="e">
        <f>(RSE85+#REF!)*RSE86</f>
        <v>#REF!</v>
      </c>
      <c r="RSF82" s="101" t="e">
        <f>(RSF85+#REF!)*RSF86</f>
        <v>#REF!</v>
      </c>
      <c r="RSG82" s="101" t="e">
        <f>(RSG85+#REF!)*RSG86</f>
        <v>#REF!</v>
      </c>
      <c r="RSH82" s="101" t="e">
        <f>(RSH85+#REF!)*RSH86</f>
        <v>#REF!</v>
      </c>
      <c r="RSI82" s="101" t="e">
        <f>(RSI85+#REF!)*RSI86</f>
        <v>#REF!</v>
      </c>
      <c r="RSJ82" s="101" t="e">
        <f>(RSJ85+#REF!)*RSJ86</f>
        <v>#REF!</v>
      </c>
      <c r="RSK82" s="101" t="e">
        <f>(RSK85+#REF!)*RSK86</f>
        <v>#REF!</v>
      </c>
      <c r="RSL82" s="101" t="e">
        <f>(RSL85+#REF!)*RSL86</f>
        <v>#REF!</v>
      </c>
      <c r="RSM82" s="101" t="e">
        <f>(RSM85+#REF!)*RSM86</f>
        <v>#REF!</v>
      </c>
      <c r="RSN82" s="101" t="e">
        <f>(RSN85+#REF!)*RSN86</f>
        <v>#REF!</v>
      </c>
      <c r="RSO82" s="101" t="e">
        <f>(RSO85+#REF!)*RSO86</f>
        <v>#REF!</v>
      </c>
      <c r="RSP82" s="101" t="e">
        <f>(RSP85+#REF!)*RSP86</f>
        <v>#REF!</v>
      </c>
      <c r="RSQ82" s="101" t="e">
        <f>(RSQ85+#REF!)*RSQ86</f>
        <v>#REF!</v>
      </c>
      <c r="RSR82" s="101" t="e">
        <f>(RSR85+#REF!)*RSR86</f>
        <v>#REF!</v>
      </c>
      <c r="RSS82" s="101" t="e">
        <f>(RSS85+#REF!)*RSS86</f>
        <v>#REF!</v>
      </c>
      <c r="RST82" s="101" t="e">
        <f>(RST85+#REF!)*RST86</f>
        <v>#REF!</v>
      </c>
      <c r="RSU82" s="101" t="e">
        <f>(RSU85+#REF!)*RSU86</f>
        <v>#REF!</v>
      </c>
      <c r="RSV82" s="101" t="e">
        <f>(RSV85+#REF!)*RSV86</f>
        <v>#REF!</v>
      </c>
      <c r="RSW82" s="101" t="e">
        <f>(RSW85+#REF!)*RSW86</f>
        <v>#REF!</v>
      </c>
      <c r="RSX82" s="101" t="e">
        <f>(RSX85+#REF!)*RSX86</f>
        <v>#REF!</v>
      </c>
      <c r="RSY82" s="101" t="e">
        <f>(RSY85+#REF!)*RSY86</f>
        <v>#REF!</v>
      </c>
      <c r="RSZ82" s="101" t="e">
        <f>(RSZ85+#REF!)*RSZ86</f>
        <v>#REF!</v>
      </c>
      <c r="RTA82" s="101" t="e">
        <f>(RTA85+#REF!)*RTA86</f>
        <v>#REF!</v>
      </c>
      <c r="RTB82" s="101" t="e">
        <f>(RTB85+#REF!)*RTB86</f>
        <v>#REF!</v>
      </c>
      <c r="RTC82" s="101" t="e">
        <f>(RTC85+#REF!)*RTC86</f>
        <v>#REF!</v>
      </c>
      <c r="RTD82" s="101" t="e">
        <f>(RTD85+#REF!)*RTD86</f>
        <v>#REF!</v>
      </c>
      <c r="RTE82" s="101" t="e">
        <f>(RTE85+#REF!)*RTE86</f>
        <v>#REF!</v>
      </c>
      <c r="RTF82" s="101" t="e">
        <f>(RTF85+#REF!)*RTF86</f>
        <v>#REF!</v>
      </c>
      <c r="RTG82" s="101" t="e">
        <f>(RTG85+#REF!)*RTG86</f>
        <v>#REF!</v>
      </c>
      <c r="RTH82" s="101" t="e">
        <f>(RTH85+#REF!)*RTH86</f>
        <v>#REF!</v>
      </c>
      <c r="RTI82" s="101" t="e">
        <f>(RTI85+#REF!)*RTI86</f>
        <v>#REF!</v>
      </c>
      <c r="RTJ82" s="101" t="e">
        <f>(RTJ85+#REF!)*RTJ86</f>
        <v>#REF!</v>
      </c>
      <c r="RTK82" s="101" t="e">
        <f>(RTK85+#REF!)*RTK86</f>
        <v>#REF!</v>
      </c>
      <c r="RTL82" s="101" t="e">
        <f>(RTL85+#REF!)*RTL86</f>
        <v>#REF!</v>
      </c>
      <c r="RTM82" s="101" t="e">
        <f>(RTM85+#REF!)*RTM86</f>
        <v>#REF!</v>
      </c>
      <c r="RTN82" s="101" t="e">
        <f>(RTN85+#REF!)*RTN86</f>
        <v>#REF!</v>
      </c>
      <c r="RTO82" s="101" t="e">
        <f>(RTO85+#REF!)*RTO86</f>
        <v>#REF!</v>
      </c>
      <c r="RTP82" s="101" t="e">
        <f>(RTP85+#REF!)*RTP86</f>
        <v>#REF!</v>
      </c>
      <c r="RTQ82" s="101" t="e">
        <f>(RTQ85+#REF!)*RTQ86</f>
        <v>#REF!</v>
      </c>
      <c r="RTR82" s="101" t="e">
        <f>(RTR85+#REF!)*RTR86</f>
        <v>#REF!</v>
      </c>
      <c r="RTS82" s="101" t="e">
        <f>(RTS85+#REF!)*RTS86</f>
        <v>#REF!</v>
      </c>
      <c r="RTT82" s="101" t="e">
        <f>(RTT85+#REF!)*RTT86</f>
        <v>#REF!</v>
      </c>
      <c r="RTU82" s="101" t="e">
        <f>(RTU85+#REF!)*RTU86</f>
        <v>#REF!</v>
      </c>
      <c r="RTV82" s="101" t="e">
        <f>(RTV85+#REF!)*RTV86</f>
        <v>#REF!</v>
      </c>
      <c r="RTW82" s="101" t="e">
        <f>(RTW85+#REF!)*RTW86</f>
        <v>#REF!</v>
      </c>
      <c r="RTX82" s="101" t="e">
        <f>(RTX85+#REF!)*RTX86</f>
        <v>#REF!</v>
      </c>
      <c r="RTY82" s="101" t="e">
        <f>(RTY85+#REF!)*RTY86</f>
        <v>#REF!</v>
      </c>
      <c r="RTZ82" s="101" t="e">
        <f>(RTZ85+#REF!)*RTZ86</f>
        <v>#REF!</v>
      </c>
      <c r="RUA82" s="101" t="e">
        <f>(RUA85+#REF!)*RUA86</f>
        <v>#REF!</v>
      </c>
      <c r="RUB82" s="101" t="e">
        <f>(RUB85+#REF!)*RUB86</f>
        <v>#REF!</v>
      </c>
      <c r="RUC82" s="101" t="e">
        <f>(RUC85+#REF!)*RUC86</f>
        <v>#REF!</v>
      </c>
      <c r="RUD82" s="101" t="e">
        <f>(RUD85+#REF!)*RUD86</f>
        <v>#REF!</v>
      </c>
      <c r="RUE82" s="101" t="e">
        <f>(RUE85+#REF!)*RUE86</f>
        <v>#REF!</v>
      </c>
      <c r="RUF82" s="101" t="e">
        <f>(RUF85+#REF!)*RUF86</f>
        <v>#REF!</v>
      </c>
      <c r="RUG82" s="101" t="e">
        <f>(RUG85+#REF!)*RUG86</f>
        <v>#REF!</v>
      </c>
      <c r="RUH82" s="101" t="e">
        <f>(RUH85+#REF!)*RUH86</f>
        <v>#REF!</v>
      </c>
      <c r="RUI82" s="101" t="e">
        <f>(RUI85+#REF!)*RUI86</f>
        <v>#REF!</v>
      </c>
      <c r="RUJ82" s="101" t="e">
        <f>(RUJ85+#REF!)*RUJ86</f>
        <v>#REF!</v>
      </c>
      <c r="RUK82" s="101" t="e">
        <f>(RUK85+#REF!)*RUK86</f>
        <v>#REF!</v>
      </c>
      <c r="RUL82" s="101" t="e">
        <f>(RUL85+#REF!)*RUL86</f>
        <v>#REF!</v>
      </c>
      <c r="RUM82" s="101" t="e">
        <f>(RUM85+#REF!)*RUM86</f>
        <v>#REF!</v>
      </c>
      <c r="RUN82" s="101" t="e">
        <f>(RUN85+#REF!)*RUN86</f>
        <v>#REF!</v>
      </c>
      <c r="RUO82" s="101" t="e">
        <f>(RUO85+#REF!)*RUO86</f>
        <v>#REF!</v>
      </c>
      <c r="RUP82" s="101" t="e">
        <f>(RUP85+#REF!)*RUP86</f>
        <v>#REF!</v>
      </c>
      <c r="RUQ82" s="101" t="e">
        <f>(RUQ85+#REF!)*RUQ86</f>
        <v>#REF!</v>
      </c>
      <c r="RUR82" s="101" t="e">
        <f>(RUR85+#REF!)*RUR86</f>
        <v>#REF!</v>
      </c>
      <c r="RUS82" s="101" t="e">
        <f>(RUS85+#REF!)*RUS86</f>
        <v>#REF!</v>
      </c>
      <c r="RUT82" s="101" t="e">
        <f>(RUT85+#REF!)*RUT86</f>
        <v>#REF!</v>
      </c>
      <c r="RUU82" s="101" t="e">
        <f>(RUU85+#REF!)*RUU86</f>
        <v>#REF!</v>
      </c>
      <c r="RUV82" s="101" t="e">
        <f>(RUV85+#REF!)*RUV86</f>
        <v>#REF!</v>
      </c>
      <c r="RUW82" s="101" t="e">
        <f>(RUW85+#REF!)*RUW86</f>
        <v>#REF!</v>
      </c>
      <c r="RUX82" s="101" t="e">
        <f>(RUX85+#REF!)*RUX86</f>
        <v>#REF!</v>
      </c>
      <c r="RUY82" s="101" t="e">
        <f>(RUY85+#REF!)*RUY86</f>
        <v>#REF!</v>
      </c>
      <c r="RUZ82" s="101" t="e">
        <f>(RUZ85+#REF!)*RUZ86</f>
        <v>#REF!</v>
      </c>
      <c r="RVA82" s="101" t="e">
        <f>(RVA85+#REF!)*RVA86</f>
        <v>#REF!</v>
      </c>
      <c r="RVB82" s="101" t="e">
        <f>(RVB85+#REF!)*RVB86</f>
        <v>#REF!</v>
      </c>
      <c r="RVC82" s="101" t="e">
        <f>(RVC85+#REF!)*RVC86</f>
        <v>#REF!</v>
      </c>
      <c r="RVD82" s="101" t="e">
        <f>(RVD85+#REF!)*RVD86</f>
        <v>#REF!</v>
      </c>
      <c r="RVE82" s="101" t="e">
        <f>(RVE85+#REF!)*RVE86</f>
        <v>#REF!</v>
      </c>
      <c r="RVF82" s="101" t="e">
        <f>(RVF85+#REF!)*RVF86</f>
        <v>#REF!</v>
      </c>
      <c r="RVG82" s="101" t="e">
        <f>(RVG85+#REF!)*RVG86</f>
        <v>#REF!</v>
      </c>
      <c r="RVH82" s="101" t="e">
        <f>(RVH85+#REF!)*RVH86</f>
        <v>#REF!</v>
      </c>
      <c r="RVI82" s="101" t="e">
        <f>(RVI85+#REF!)*RVI86</f>
        <v>#REF!</v>
      </c>
      <c r="RVJ82" s="101" t="e">
        <f>(RVJ85+#REF!)*RVJ86</f>
        <v>#REF!</v>
      </c>
      <c r="RVK82" s="101" t="e">
        <f>(RVK85+#REF!)*RVK86</f>
        <v>#REF!</v>
      </c>
      <c r="RVL82" s="101" t="e">
        <f>(RVL85+#REF!)*RVL86</f>
        <v>#REF!</v>
      </c>
      <c r="RVM82" s="101" t="e">
        <f>(RVM85+#REF!)*RVM86</f>
        <v>#REF!</v>
      </c>
      <c r="RVN82" s="101" t="e">
        <f>(RVN85+#REF!)*RVN86</f>
        <v>#REF!</v>
      </c>
      <c r="RVO82" s="101" t="e">
        <f>(RVO85+#REF!)*RVO86</f>
        <v>#REF!</v>
      </c>
      <c r="RVP82" s="101" t="e">
        <f>(RVP85+#REF!)*RVP86</f>
        <v>#REF!</v>
      </c>
      <c r="RVQ82" s="101" t="e">
        <f>(RVQ85+#REF!)*RVQ86</f>
        <v>#REF!</v>
      </c>
      <c r="RVR82" s="101" t="e">
        <f>(RVR85+#REF!)*RVR86</f>
        <v>#REF!</v>
      </c>
      <c r="RVS82" s="101" t="e">
        <f>(RVS85+#REF!)*RVS86</f>
        <v>#REF!</v>
      </c>
      <c r="RVT82" s="101" t="e">
        <f>(RVT85+#REF!)*RVT86</f>
        <v>#REF!</v>
      </c>
      <c r="RVU82" s="101" t="e">
        <f>(RVU85+#REF!)*RVU86</f>
        <v>#REF!</v>
      </c>
      <c r="RVV82" s="101" t="e">
        <f>(RVV85+#REF!)*RVV86</f>
        <v>#REF!</v>
      </c>
      <c r="RVW82" s="101" t="e">
        <f>(RVW85+#REF!)*RVW86</f>
        <v>#REF!</v>
      </c>
      <c r="RVX82" s="101" t="e">
        <f>(RVX85+#REF!)*RVX86</f>
        <v>#REF!</v>
      </c>
      <c r="RVY82" s="101" t="e">
        <f>(RVY85+#REF!)*RVY86</f>
        <v>#REF!</v>
      </c>
      <c r="RVZ82" s="101" t="e">
        <f>(RVZ85+#REF!)*RVZ86</f>
        <v>#REF!</v>
      </c>
      <c r="RWA82" s="101" t="e">
        <f>(RWA85+#REF!)*RWA86</f>
        <v>#REF!</v>
      </c>
      <c r="RWB82" s="101" t="e">
        <f>(RWB85+#REF!)*RWB86</f>
        <v>#REF!</v>
      </c>
      <c r="RWC82" s="101" t="e">
        <f>(RWC85+#REF!)*RWC86</f>
        <v>#REF!</v>
      </c>
      <c r="RWD82" s="101" t="e">
        <f>(RWD85+#REF!)*RWD86</f>
        <v>#REF!</v>
      </c>
      <c r="RWE82" s="101" t="e">
        <f>(RWE85+#REF!)*RWE86</f>
        <v>#REF!</v>
      </c>
      <c r="RWF82" s="101" t="e">
        <f>(RWF85+#REF!)*RWF86</f>
        <v>#REF!</v>
      </c>
      <c r="RWG82" s="101" t="e">
        <f>(RWG85+#REF!)*RWG86</f>
        <v>#REF!</v>
      </c>
      <c r="RWH82" s="101" t="e">
        <f>(RWH85+#REF!)*RWH86</f>
        <v>#REF!</v>
      </c>
      <c r="RWI82" s="101" t="e">
        <f>(RWI85+#REF!)*RWI86</f>
        <v>#REF!</v>
      </c>
      <c r="RWJ82" s="101" t="e">
        <f>(RWJ85+#REF!)*RWJ86</f>
        <v>#REF!</v>
      </c>
      <c r="RWK82" s="101" t="e">
        <f>(RWK85+#REF!)*RWK86</f>
        <v>#REF!</v>
      </c>
      <c r="RWL82" s="101" t="e">
        <f>(RWL85+#REF!)*RWL86</f>
        <v>#REF!</v>
      </c>
      <c r="RWM82" s="101" t="e">
        <f>(RWM85+#REF!)*RWM86</f>
        <v>#REF!</v>
      </c>
      <c r="RWN82" s="101" t="e">
        <f>(RWN85+#REF!)*RWN86</f>
        <v>#REF!</v>
      </c>
      <c r="RWO82" s="101" t="e">
        <f>(RWO85+#REF!)*RWO86</f>
        <v>#REF!</v>
      </c>
      <c r="RWP82" s="101" t="e">
        <f>(RWP85+#REF!)*RWP86</f>
        <v>#REF!</v>
      </c>
      <c r="RWQ82" s="101" t="e">
        <f>(RWQ85+#REF!)*RWQ86</f>
        <v>#REF!</v>
      </c>
      <c r="RWR82" s="101" t="e">
        <f>(RWR85+#REF!)*RWR86</f>
        <v>#REF!</v>
      </c>
      <c r="RWS82" s="101" t="e">
        <f>(RWS85+#REF!)*RWS86</f>
        <v>#REF!</v>
      </c>
      <c r="RWT82" s="101" t="e">
        <f>(RWT85+#REF!)*RWT86</f>
        <v>#REF!</v>
      </c>
      <c r="RWU82" s="101" t="e">
        <f>(RWU85+#REF!)*RWU86</f>
        <v>#REF!</v>
      </c>
      <c r="RWV82" s="101" t="e">
        <f>(RWV85+#REF!)*RWV86</f>
        <v>#REF!</v>
      </c>
      <c r="RWW82" s="101" t="e">
        <f>(RWW85+#REF!)*RWW86</f>
        <v>#REF!</v>
      </c>
      <c r="RWX82" s="101" t="e">
        <f>(RWX85+#REF!)*RWX86</f>
        <v>#REF!</v>
      </c>
      <c r="RWY82" s="101" t="e">
        <f>(RWY85+#REF!)*RWY86</f>
        <v>#REF!</v>
      </c>
      <c r="RWZ82" s="101" t="e">
        <f>(RWZ85+#REF!)*RWZ86</f>
        <v>#REF!</v>
      </c>
      <c r="RXA82" s="101" t="e">
        <f>(RXA85+#REF!)*RXA86</f>
        <v>#REF!</v>
      </c>
      <c r="RXB82" s="101" t="e">
        <f>(RXB85+#REF!)*RXB86</f>
        <v>#REF!</v>
      </c>
      <c r="RXC82" s="101" t="e">
        <f>(RXC85+#REF!)*RXC86</f>
        <v>#REF!</v>
      </c>
      <c r="RXD82" s="101" t="e">
        <f>(RXD85+#REF!)*RXD86</f>
        <v>#REF!</v>
      </c>
      <c r="RXE82" s="101" t="e">
        <f>(RXE85+#REF!)*RXE86</f>
        <v>#REF!</v>
      </c>
      <c r="RXF82" s="101" t="e">
        <f>(RXF85+#REF!)*RXF86</f>
        <v>#REF!</v>
      </c>
      <c r="RXG82" s="101" t="e">
        <f>(RXG85+#REF!)*RXG86</f>
        <v>#REF!</v>
      </c>
      <c r="RXH82" s="101" t="e">
        <f>(RXH85+#REF!)*RXH86</f>
        <v>#REF!</v>
      </c>
      <c r="RXI82" s="101" t="e">
        <f>(RXI85+#REF!)*RXI86</f>
        <v>#REF!</v>
      </c>
      <c r="RXJ82" s="101" t="e">
        <f>(RXJ85+#REF!)*RXJ86</f>
        <v>#REF!</v>
      </c>
      <c r="RXK82" s="101" t="e">
        <f>(RXK85+#REF!)*RXK86</f>
        <v>#REF!</v>
      </c>
      <c r="RXL82" s="101" t="e">
        <f>(RXL85+#REF!)*RXL86</f>
        <v>#REF!</v>
      </c>
      <c r="RXM82" s="101" t="e">
        <f>(RXM85+#REF!)*RXM86</f>
        <v>#REF!</v>
      </c>
      <c r="RXN82" s="101" t="e">
        <f>(RXN85+#REF!)*RXN86</f>
        <v>#REF!</v>
      </c>
      <c r="RXO82" s="101" t="e">
        <f>(RXO85+#REF!)*RXO86</f>
        <v>#REF!</v>
      </c>
      <c r="RXP82" s="101" t="e">
        <f>(RXP85+#REF!)*RXP86</f>
        <v>#REF!</v>
      </c>
      <c r="RXQ82" s="101" t="e">
        <f>(RXQ85+#REF!)*RXQ86</f>
        <v>#REF!</v>
      </c>
      <c r="RXR82" s="101" t="e">
        <f>(RXR85+#REF!)*RXR86</f>
        <v>#REF!</v>
      </c>
      <c r="RXS82" s="101" t="e">
        <f>(RXS85+#REF!)*RXS86</f>
        <v>#REF!</v>
      </c>
      <c r="RXT82" s="101" t="e">
        <f>(RXT85+#REF!)*RXT86</f>
        <v>#REF!</v>
      </c>
      <c r="RXU82" s="101" t="e">
        <f>(RXU85+#REF!)*RXU86</f>
        <v>#REF!</v>
      </c>
      <c r="RXV82" s="101" t="e">
        <f>(RXV85+#REF!)*RXV86</f>
        <v>#REF!</v>
      </c>
      <c r="RXW82" s="101" t="e">
        <f>(RXW85+#REF!)*RXW86</f>
        <v>#REF!</v>
      </c>
      <c r="RXX82" s="101" t="e">
        <f>(RXX85+#REF!)*RXX86</f>
        <v>#REF!</v>
      </c>
      <c r="RXY82" s="101" t="e">
        <f>(RXY85+#REF!)*RXY86</f>
        <v>#REF!</v>
      </c>
      <c r="RXZ82" s="101" t="e">
        <f>(RXZ85+#REF!)*RXZ86</f>
        <v>#REF!</v>
      </c>
      <c r="RYA82" s="101" t="e">
        <f>(RYA85+#REF!)*RYA86</f>
        <v>#REF!</v>
      </c>
      <c r="RYB82" s="101" t="e">
        <f>(RYB85+#REF!)*RYB86</f>
        <v>#REF!</v>
      </c>
      <c r="RYC82" s="101" t="e">
        <f>(RYC85+#REF!)*RYC86</f>
        <v>#REF!</v>
      </c>
      <c r="RYD82" s="101" t="e">
        <f>(RYD85+#REF!)*RYD86</f>
        <v>#REF!</v>
      </c>
      <c r="RYE82" s="101" t="e">
        <f>(RYE85+#REF!)*RYE86</f>
        <v>#REF!</v>
      </c>
      <c r="RYF82" s="101" t="e">
        <f>(RYF85+#REF!)*RYF86</f>
        <v>#REF!</v>
      </c>
      <c r="RYG82" s="101" t="e">
        <f>(RYG85+#REF!)*RYG86</f>
        <v>#REF!</v>
      </c>
      <c r="RYH82" s="101" t="e">
        <f>(RYH85+#REF!)*RYH86</f>
        <v>#REF!</v>
      </c>
      <c r="RYI82" s="101" t="e">
        <f>(RYI85+#REF!)*RYI86</f>
        <v>#REF!</v>
      </c>
      <c r="RYJ82" s="101" t="e">
        <f>(RYJ85+#REF!)*RYJ86</f>
        <v>#REF!</v>
      </c>
      <c r="RYK82" s="101" t="e">
        <f>(RYK85+#REF!)*RYK86</f>
        <v>#REF!</v>
      </c>
      <c r="RYL82" s="101" t="e">
        <f>(RYL85+#REF!)*RYL86</f>
        <v>#REF!</v>
      </c>
      <c r="RYM82" s="101" t="e">
        <f>(RYM85+#REF!)*RYM86</f>
        <v>#REF!</v>
      </c>
      <c r="RYN82" s="101" t="e">
        <f>(RYN85+#REF!)*RYN86</f>
        <v>#REF!</v>
      </c>
      <c r="RYO82" s="101" t="e">
        <f>(RYO85+#REF!)*RYO86</f>
        <v>#REF!</v>
      </c>
      <c r="RYP82" s="101" t="e">
        <f>(RYP85+#REF!)*RYP86</f>
        <v>#REF!</v>
      </c>
      <c r="RYQ82" s="101" t="e">
        <f>(RYQ85+#REF!)*RYQ86</f>
        <v>#REF!</v>
      </c>
      <c r="RYR82" s="101" t="e">
        <f>(RYR85+#REF!)*RYR86</f>
        <v>#REF!</v>
      </c>
      <c r="RYS82" s="101" t="e">
        <f>(RYS85+#REF!)*RYS86</f>
        <v>#REF!</v>
      </c>
      <c r="RYT82" s="101" t="e">
        <f>(RYT85+#REF!)*RYT86</f>
        <v>#REF!</v>
      </c>
      <c r="RYU82" s="101" t="e">
        <f>(RYU85+#REF!)*RYU86</f>
        <v>#REF!</v>
      </c>
      <c r="RYV82" s="101" t="e">
        <f>(RYV85+#REF!)*RYV86</f>
        <v>#REF!</v>
      </c>
      <c r="RYW82" s="101" t="e">
        <f>(RYW85+#REF!)*RYW86</f>
        <v>#REF!</v>
      </c>
      <c r="RYX82" s="101" t="e">
        <f>(RYX85+#REF!)*RYX86</f>
        <v>#REF!</v>
      </c>
      <c r="RYY82" s="101" t="e">
        <f>(RYY85+#REF!)*RYY86</f>
        <v>#REF!</v>
      </c>
      <c r="RYZ82" s="101" t="e">
        <f>(RYZ85+#REF!)*RYZ86</f>
        <v>#REF!</v>
      </c>
      <c r="RZA82" s="101" t="e">
        <f>(RZA85+#REF!)*RZA86</f>
        <v>#REF!</v>
      </c>
      <c r="RZB82" s="101" t="e">
        <f>(RZB85+#REF!)*RZB86</f>
        <v>#REF!</v>
      </c>
      <c r="RZC82" s="101" t="e">
        <f>(RZC85+#REF!)*RZC86</f>
        <v>#REF!</v>
      </c>
      <c r="RZD82" s="101" t="e">
        <f>(RZD85+#REF!)*RZD86</f>
        <v>#REF!</v>
      </c>
      <c r="RZE82" s="101" t="e">
        <f>(RZE85+#REF!)*RZE86</f>
        <v>#REF!</v>
      </c>
      <c r="RZF82" s="101" t="e">
        <f>(RZF85+#REF!)*RZF86</f>
        <v>#REF!</v>
      </c>
      <c r="RZG82" s="101" t="e">
        <f>(RZG85+#REF!)*RZG86</f>
        <v>#REF!</v>
      </c>
      <c r="RZH82" s="101" t="e">
        <f>(RZH85+#REF!)*RZH86</f>
        <v>#REF!</v>
      </c>
      <c r="RZI82" s="101" t="e">
        <f>(RZI85+#REF!)*RZI86</f>
        <v>#REF!</v>
      </c>
      <c r="RZJ82" s="101" t="e">
        <f>(RZJ85+#REF!)*RZJ86</f>
        <v>#REF!</v>
      </c>
      <c r="RZK82" s="101" t="e">
        <f>(RZK85+#REF!)*RZK86</f>
        <v>#REF!</v>
      </c>
      <c r="RZL82" s="101" t="e">
        <f>(RZL85+#REF!)*RZL86</f>
        <v>#REF!</v>
      </c>
      <c r="RZM82" s="101" t="e">
        <f>(RZM85+#REF!)*RZM86</f>
        <v>#REF!</v>
      </c>
      <c r="RZN82" s="101" t="e">
        <f>(RZN85+#REF!)*RZN86</f>
        <v>#REF!</v>
      </c>
      <c r="RZO82" s="101" t="e">
        <f>(RZO85+#REF!)*RZO86</f>
        <v>#REF!</v>
      </c>
      <c r="RZP82" s="101" t="e">
        <f>(RZP85+#REF!)*RZP86</f>
        <v>#REF!</v>
      </c>
      <c r="RZQ82" s="101" t="e">
        <f>(RZQ85+#REF!)*RZQ86</f>
        <v>#REF!</v>
      </c>
      <c r="RZR82" s="101" t="e">
        <f>(RZR85+#REF!)*RZR86</f>
        <v>#REF!</v>
      </c>
      <c r="RZS82" s="101" t="e">
        <f>(RZS85+#REF!)*RZS86</f>
        <v>#REF!</v>
      </c>
      <c r="RZT82" s="101" t="e">
        <f>(RZT85+#REF!)*RZT86</f>
        <v>#REF!</v>
      </c>
      <c r="RZU82" s="101" t="e">
        <f>(RZU85+#REF!)*RZU86</f>
        <v>#REF!</v>
      </c>
      <c r="RZV82" s="101" t="e">
        <f>(RZV85+#REF!)*RZV86</f>
        <v>#REF!</v>
      </c>
      <c r="RZW82" s="101" t="e">
        <f>(RZW85+#REF!)*RZW86</f>
        <v>#REF!</v>
      </c>
      <c r="RZX82" s="101" t="e">
        <f>(RZX85+#REF!)*RZX86</f>
        <v>#REF!</v>
      </c>
      <c r="RZY82" s="101" t="e">
        <f>(RZY85+#REF!)*RZY86</f>
        <v>#REF!</v>
      </c>
      <c r="RZZ82" s="101" t="e">
        <f>(RZZ85+#REF!)*RZZ86</f>
        <v>#REF!</v>
      </c>
      <c r="SAA82" s="101" t="e">
        <f>(SAA85+#REF!)*SAA86</f>
        <v>#REF!</v>
      </c>
      <c r="SAB82" s="101" t="e">
        <f>(SAB85+#REF!)*SAB86</f>
        <v>#REF!</v>
      </c>
      <c r="SAC82" s="101" t="e">
        <f>(SAC85+#REF!)*SAC86</f>
        <v>#REF!</v>
      </c>
      <c r="SAD82" s="101" t="e">
        <f>(SAD85+#REF!)*SAD86</f>
        <v>#REF!</v>
      </c>
      <c r="SAE82" s="101" t="e">
        <f>(SAE85+#REF!)*SAE86</f>
        <v>#REF!</v>
      </c>
      <c r="SAF82" s="101" t="e">
        <f>(SAF85+#REF!)*SAF86</f>
        <v>#REF!</v>
      </c>
      <c r="SAG82" s="101" t="e">
        <f>(SAG85+#REF!)*SAG86</f>
        <v>#REF!</v>
      </c>
      <c r="SAH82" s="101" t="e">
        <f>(SAH85+#REF!)*SAH86</f>
        <v>#REF!</v>
      </c>
      <c r="SAI82" s="101" t="e">
        <f>(SAI85+#REF!)*SAI86</f>
        <v>#REF!</v>
      </c>
      <c r="SAJ82" s="101" t="e">
        <f>(SAJ85+#REF!)*SAJ86</f>
        <v>#REF!</v>
      </c>
      <c r="SAK82" s="101" t="e">
        <f>(SAK85+#REF!)*SAK86</f>
        <v>#REF!</v>
      </c>
      <c r="SAL82" s="101" t="e">
        <f>(SAL85+#REF!)*SAL86</f>
        <v>#REF!</v>
      </c>
      <c r="SAM82" s="101" t="e">
        <f>(SAM85+#REF!)*SAM86</f>
        <v>#REF!</v>
      </c>
      <c r="SAN82" s="101" t="e">
        <f>(SAN85+#REF!)*SAN86</f>
        <v>#REF!</v>
      </c>
      <c r="SAO82" s="101" t="e">
        <f>(SAO85+#REF!)*SAO86</f>
        <v>#REF!</v>
      </c>
      <c r="SAP82" s="101" t="e">
        <f>(SAP85+#REF!)*SAP86</f>
        <v>#REF!</v>
      </c>
      <c r="SAQ82" s="101" t="e">
        <f>(SAQ85+#REF!)*SAQ86</f>
        <v>#REF!</v>
      </c>
      <c r="SAR82" s="101" t="e">
        <f>(SAR85+#REF!)*SAR86</f>
        <v>#REF!</v>
      </c>
      <c r="SAS82" s="101" t="e">
        <f>(SAS85+#REF!)*SAS86</f>
        <v>#REF!</v>
      </c>
      <c r="SAT82" s="101" t="e">
        <f>(SAT85+#REF!)*SAT86</f>
        <v>#REF!</v>
      </c>
      <c r="SAU82" s="101" t="e">
        <f>(SAU85+#REF!)*SAU86</f>
        <v>#REF!</v>
      </c>
      <c r="SAV82" s="101" t="e">
        <f>(SAV85+#REF!)*SAV86</f>
        <v>#REF!</v>
      </c>
      <c r="SAW82" s="101" t="e">
        <f>(SAW85+#REF!)*SAW86</f>
        <v>#REF!</v>
      </c>
      <c r="SAX82" s="101" t="e">
        <f>(SAX85+#REF!)*SAX86</f>
        <v>#REF!</v>
      </c>
      <c r="SAY82" s="101" t="e">
        <f>(SAY85+#REF!)*SAY86</f>
        <v>#REF!</v>
      </c>
      <c r="SAZ82" s="101" t="e">
        <f>(SAZ85+#REF!)*SAZ86</f>
        <v>#REF!</v>
      </c>
      <c r="SBA82" s="101" t="e">
        <f>(SBA85+#REF!)*SBA86</f>
        <v>#REF!</v>
      </c>
      <c r="SBB82" s="101" t="e">
        <f>(SBB85+#REF!)*SBB86</f>
        <v>#REF!</v>
      </c>
      <c r="SBC82" s="101" t="e">
        <f>(SBC85+#REF!)*SBC86</f>
        <v>#REF!</v>
      </c>
      <c r="SBD82" s="101" t="e">
        <f>(SBD85+#REF!)*SBD86</f>
        <v>#REF!</v>
      </c>
      <c r="SBE82" s="101" t="e">
        <f>(SBE85+#REF!)*SBE86</f>
        <v>#REF!</v>
      </c>
      <c r="SBF82" s="101" t="e">
        <f>(SBF85+#REF!)*SBF86</f>
        <v>#REF!</v>
      </c>
      <c r="SBG82" s="101" t="e">
        <f>(SBG85+#REF!)*SBG86</f>
        <v>#REF!</v>
      </c>
      <c r="SBH82" s="101" t="e">
        <f>(SBH85+#REF!)*SBH86</f>
        <v>#REF!</v>
      </c>
      <c r="SBI82" s="101" t="e">
        <f>(SBI85+#REF!)*SBI86</f>
        <v>#REF!</v>
      </c>
      <c r="SBJ82" s="101" t="e">
        <f>(SBJ85+#REF!)*SBJ86</f>
        <v>#REF!</v>
      </c>
      <c r="SBK82" s="101" t="e">
        <f>(SBK85+#REF!)*SBK86</f>
        <v>#REF!</v>
      </c>
      <c r="SBL82" s="101" t="e">
        <f>(SBL85+#REF!)*SBL86</f>
        <v>#REF!</v>
      </c>
      <c r="SBM82" s="101" t="e">
        <f>(SBM85+#REF!)*SBM86</f>
        <v>#REF!</v>
      </c>
      <c r="SBN82" s="101" t="e">
        <f>(SBN85+#REF!)*SBN86</f>
        <v>#REF!</v>
      </c>
      <c r="SBO82" s="101" t="e">
        <f>(SBO85+#REF!)*SBO86</f>
        <v>#REF!</v>
      </c>
      <c r="SBP82" s="101" t="e">
        <f>(SBP85+#REF!)*SBP86</f>
        <v>#REF!</v>
      </c>
      <c r="SBQ82" s="101" t="e">
        <f>(SBQ85+#REF!)*SBQ86</f>
        <v>#REF!</v>
      </c>
      <c r="SBR82" s="101" t="e">
        <f>(SBR85+#REF!)*SBR86</f>
        <v>#REF!</v>
      </c>
      <c r="SBS82" s="101" t="e">
        <f>(SBS85+#REF!)*SBS86</f>
        <v>#REF!</v>
      </c>
      <c r="SBT82" s="101" t="e">
        <f>(SBT85+#REF!)*SBT86</f>
        <v>#REF!</v>
      </c>
      <c r="SBU82" s="101" t="e">
        <f>(SBU85+#REF!)*SBU86</f>
        <v>#REF!</v>
      </c>
      <c r="SBV82" s="101" t="e">
        <f>(SBV85+#REF!)*SBV86</f>
        <v>#REF!</v>
      </c>
      <c r="SBW82" s="101" t="e">
        <f>(SBW85+#REF!)*SBW86</f>
        <v>#REF!</v>
      </c>
      <c r="SBX82" s="101" t="e">
        <f>(SBX85+#REF!)*SBX86</f>
        <v>#REF!</v>
      </c>
      <c r="SBY82" s="101" t="e">
        <f>(SBY85+#REF!)*SBY86</f>
        <v>#REF!</v>
      </c>
      <c r="SBZ82" s="101" t="e">
        <f>(SBZ85+#REF!)*SBZ86</f>
        <v>#REF!</v>
      </c>
      <c r="SCA82" s="101" t="e">
        <f>(SCA85+#REF!)*SCA86</f>
        <v>#REF!</v>
      </c>
      <c r="SCB82" s="101" t="e">
        <f>(SCB85+#REF!)*SCB86</f>
        <v>#REF!</v>
      </c>
      <c r="SCC82" s="101" t="e">
        <f>(SCC85+#REF!)*SCC86</f>
        <v>#REF!</v>
      </c>
      <c r="SCD82" s="101" t="e">
        <f>(SCD85+#REF!)*SCD86</f>
        <v>#REF!</v>
      </c>
      <c r="SCE82" s="101" t="e">
        <f>(SCE85+#REF!)*SCE86</f>
        <v>#REF!</v>
      </c>
      <c r="SCF82" s="101" t="e">
        <f>(SCF85+#REF!)*SCF86</f>
        <v>#REF!</v>
      </c>
      <c r="SCG82" s="101" t="e">
        <f>(SCG85+#REF!)*SCG86</f>
        <v>#REF!</v>
      </c>
      <c r="SCH82" s="101" t="e">
        <f>(SCH85+#REF!)*SCH86</f>
        <v>#REF!</v>
      </c>
      <c r="SCI82" s="101" t="e">
        <f>(SCI85+#REF!)*SCI86</f>
        <v>#REF!</v>
      </c>
      <c r="SCJ82" s="101" t="e">
        <f>(SCJ85+#REF!)*SCJ86</f>
        <v>#REF!</v>
      </c>
      <c r="SCK82" s="101" t="e">
        <f>(SCK85+#REF!)*SCK86</f>
        <v>#REF!</v>
      </c>
      <c r="SCL82" s="101" t="e">
        <f>(SCL85+#REF!)*SCL86</f>
        <v>#REF!</v>
      </c>
      <c r="SCM82" s="101" t="e">
        <f>(SCM85+#REF!)*SCM86</f>
        <v>#REF!</v>
      </c>
      <c r="SCN82" s="101" t="e">
        <f>(SCN85+#REF!)*SCN86</f>
        <v>#REF!</v>
      </c>
      <c r="SCO82" s="101" t="e">
        <f>(SCO85+#REF!)*SCO86</f>
        <v>#REF!</v>
      </c>
      <c r="SCP82" s="101" t="e">
        <f>(SCP85+#REF!)*SCP86</f>
        <v>#REF!</v>
      </c>
      <c r="SCQ82" s="101" t="e">
        <f>(SCQ85+#REF!)*SCQ86</f>
        <v>#REF!</v>
      </c>
      <c r="SCR82" s="101" t="e">
        <f>(SCR85+#REF!)*SCR86</f>
        <v>#REF!</v>
      </c>
      <c r="SCS82" s="101" t="e">
        <f>(SCS85+#REF!)*SCS86</f>
        <v>#REF!</v>
      </c>
      <c r="SCT82" s="101" t="e">
        <f>(SCT85+#REF!)*SCT86</f>
        <v>#REF!</v>
      </c>
      <c r="SCU82" s="101" t="e">
        <f>(SCU85+#REF!)*SCU86</f>
        <v>#REF!</v>
      </c>
      <c r="SCV82" s="101" t="e">
        <f>(SCV85+#REF!)*SCV86</f>
        <v>#REF!</v>
      </c>
      <c r="SCW82" s="101" t="e">
        <f>(SCW85+#REF!)*SCW86</f>
        <v>#REF!</v>
      </c>
      <c r="SCX82" s="101" t="e">
        <f>(SCX85+#REF!)*SCX86</f>
        <v>#REF!</v>
      </c>
      <c r="SCY82" s="101" t="e">
        <f>(SCY85+#REF!)*SCY86</f>
        <v>#REF!</v>
      </c>
      <c r="SCZ82" s="101" t="e">
        <f>(SCZ85+#REF!)*SCZ86</f>
        <v>#REF!</v>
      </c>
      <c r="SDA82" s="101" t="e">
        <f>(SDA85+#REF!)*SDA86</f>
        <v>#REF!</v>
      </c>
      <c r="SDB82" s="101" t="e">
        <f>(SDB85+#REF!)*SDB86</f>
        <v>#REF!</v>
      </c>
      <c r="SDC82" s="101" t="e">
        <f>(SDC85+#REF!)*SDC86</f>
        <v>#REF!</v>
      </c>
      <c r="SDD82" s="101" t="e">
        <f>(SDD85+#REF!)*SDD86</f>
        <v>#REF!</v>
      </c>
      <c r="SDE82" s="101" t="e">
        <f>(SDE85+#REF!)*SDE86</f>
        <v>#REF!</v>
      </c>
      <c r="SDF82" s="101" t="e">
        <f>(SDF85+#REF!)*SDF86</f>
        <v>#REF!</v>
      </c>
      <c r="SDG82" s="101" t="e">
        <f>(SDG85+#REF!)*SDG86</f>
        <v>#REF!</v>
      </c>
      <c r="SDH82" s="101" t="e">
        <f>(SDH85+#REF!)*SDH86</f>
        <v>#REF!</v>
      </c>
      <c r="SDI82" s="101" t="e">
        <f>(SDI85+#REF!)*SDI86</f>
        <v>#REF!</v>
      </c>
      <c r="SDJ82" s="101" t="e">
        <f>(SDJ85+#REF!)*SDJ86</f>
        <v>#REF!</v>
      </c>
      <c r="SDK82" s="101" t="e">
        <f>(SDK85+#REF!)*SDK86</f>
        <v>#REF!</v>
      </c>
      <c r="SDL82" s="101" t="e">
        <f>(SDL85+#REF!)*SDL86</f>
        <v>#REF!</v>
      </c>
      <c r="SDM82" s="101" t="e">
        <f>(SDM85+#REF!)*SDM86</f>
        <v>#REF!</v>
      </c>
      <c r="SDN82" s="101" t="e">
        <f>(SDN85+#REF!)*SDN86</f>
        <v>#REF!</v>
      </c>
      <c r="SDO82" s="101" t="e">
        <f>(SDO85+#REF!)*SDO86</f>
        <v>#REF!</v>
      </c>
      <c r="SDP82" s="101" t="e">
        <f>(SDP85+#REF!)*SDP86</f>
        <v>#REF!</v>
      </c>
      <c r="SDQ82" s="101" t="e">
        <f>(SDQ85+#REF!)*SDQ86</f>
        <v>#REF!</v>
      </c>
      <c r="SDR82" s="101" t="e">
        <f>(SDR85+#REF!)*SDR86</f>
        <v>#REF!</v>
      </c>
      <c r="SDS82" s="101" t="e">
        <f>(SDS85+#REF!)*SDS86</f>
        <v>#REF!</v>
      </c>
      <c r="SDT82" s="101" t="e">
        <f>(SDT85+#REF!)*SDT86</f>
        <v>#REF!</v>
      </c>
      <c r="SDU82" s="101" t="e">
        <f>(SDU85+#REF!)*SDU86</f>
        <v>#REF!</v>
      </c>
      <c r="SDV82" s="101" t="e">
        <f>(SDV85+#REF!)*SDV86</f>
        <v>#REF!</v>
      </c>
      <c r="SDW82" s="101" t="e">
        <f>(SDW85+#REF!)*SDW86</f>
        <v>#REF!</v>
      </c>
      <c r="SDX82" s="101" t="e">
        <f>(SDX85+#REF!)*SDX86</f>
        <v>#REF!</v>
      </c>
      <c r="SDY82" s="101" t="e">
        <f>(SDY85+#REF!)*SDY86</f>
        <v>#REF!</v>
      </c>
      <c r="SDZ82" s="101" t="e">
        <f>(SDZ85+#REF!)*SDZ86</f>
        <v>#REF!</v>
      </c>
      <c r="SEA82" s="101" t="e">
        <f>(SEA85+#REF!)*SEA86</f>
        <v>#REF!</v>
      </c>
      <c r="SEB82" s="101" t="e">
        <f>(SEB85+#REF!)*SEB86</f>
        <v>#REF!</v>
      </c>
      <c r="SEC82" s="101" t="e">
        <f>(SEC85+#REF!)*SEC86</f>
        <v>#REF!</v>
      </c>
      <c r="SED82" s="101" t="e">
        <f>(SED85+#REF!)*SED86</f>
        <v>#REF!</v>
      </c>
      <c r="SEE82" s="101" t="e">
        <f>(SEE85+#REF!)*SEE86</f>
        <v>#REF!</v>
      </c>
      <c r="SEF82" s="101" t="e">
        <f>(SEF85+#REF!)*SEF86</f>
        <v>#REF!</v>
      </c>
      <c r="SEG82" s="101" t="e">
        <f>(SEG85+#REF!)*SEG86</f>
        <v>#REF!</v>
      </c>
      <c r="SEH82" s="101" t="e">
        <f>(SEH85+#REF!)*SEH86</f>
        <v>#REF!</v>
      </c>
      <c r="SEI82" s="101" t="e">
        <f>(SEI85+#REF!)*SEI86</f>
        <v>#REF!</v>
      </c>
      <c r="SEJ82" s="101" t="e">
        <f>(SEJ85+#REF!)*SEJ86</f>
        <v>#REF!</v>
      </c>
      <c r="SEK82" s="101" t="e">
        <f>(SEK85+#REF!)*SEK86</f>
        <v>#REF!</v>
      </c>
      <c r="SEL82" s="101" t="e">
        <f>(SEL85+#REF!)*SEL86</f>
        <v>#REF!</v>
      </c>
      <c r="SEM82" s="101" t="e">
        <f>(SEM85+#REF!)*SEM86</f>
        <v>#REF!</v>
      </c>
      <c r="SEN82" s="101" t="e">
        <f>(SEN85+#REF!)*SEN86</f>
        <v>#REF!</v>
      </c>
      <c r="SEO82" s="101" t="e">
        <f>(SEO85+#REF!)*SEO86</f>
        <v>#REF!</v>
      </c>
      <c r="SEP82" s="101" t="e">
        <f>(SEP85+#REF!)*SEP86</f>
        <v>#REF!</v>
      </c>
      <c r="SEQ82" s="101" t="e">
        <f>(SEQ85+#REF!)*SEQ86</f>
        <v>#REF!</v>
      </c>
      <c r="SER82" s="101" t="e">
        <f>(SER85+#REF!)*SER86</f>
        <v>#REF!</v>
      </c>
      <c r="SES82" s="101" t="e">
        <f>(SES85+#REF!)*SES86</f>
        <v>#REF!</v>
      </c>
      <c r="SET82" s="101" t="e">
        <f>(SET85+#REF!)*SET86</f>
        <v>#REF!</v>
      </c>
      <c r="SEU82" s="101" t="e">
        <f>(SEU85+#REF!)*SEU86</f>
        <v>#REF!</v>
      </c>
      <c r="SEV82" s="101" t="e">
        <f>(SEV85+#REF!)*SEV86</f>
        <v>#REF!</v>
      </c>
      <c r="SEW82" s="101" t="e">
        <f>(SEW85+#REF!)*SEW86</f>
        <v>#REF!</v>
      </c>
      <c r="SEX82" s="101" t="e">
        <f>(SEX85+#REF!)*SEX86</f>
        <v>#REF!</v>
      </c>
      <c r="SEY82" s="101" t="e">
        <f>(SEY85+#REF!)*SEY86</f>
        <v>#REF!</v>
      </c>
      <c r="SEZ82" s="101" t="e">
        <f>(SEZ85+#REF!)*SEZ86</f>
        <v>#REF!</v>
      </c>
      <c r="SFA82" s="101" t="e">
        <f>(SFA85+#REF!)*SFA86</f>
        <v>#REF!</v>
      </c>
      <c r="SFB82" s="101" t="e">
        <f>(SFB85+#REF!)*SFB86</f>
        <v>#REF!</v>
      </c>
      <c r="SFC82" s="101" t="e">
        <f>(SFC85+#REF!)*SFC86</f>
        <v>#REF!</v>
      </c>
      <c r="SFD82" s="101" t="e">
        <f>(SFD85+#REF!)*SFD86</f>
        <v>#REF!</v>
      </c>
      <c r="SFE82" s="101" t="e">
        <f>(SFE85+#REF!)*SFE86</f>
        <v>#REF!</v>
      </c>
      <c r="SFF82" s="101" t="e">
        <f>(SFF85+#REF!)*SFF86</f>
        <v>#REF!</v>
      </c>
      <c r="SFG82" s="101" t="e">
        <f>(SFG85+#REF!)*SFG86</f>
        <v>#REF!</v>
      </c>
      <c r="SFH82" s="101" t="e">
        <f>(SFH85+#REF!)*SFH86</f>
        <v>#REF!</v>
      </c>
      <c r="SFI82" s="101" t="e">
        <f>(SFI85+#REF!)*SFI86</f>
        <v>#REF!</v>
      </c>
      <c r="SFJ82" s="101" t="e">
        <f>(SFJ85+#REF!)*SFJ86</f>
        <v>#REF!</v>
      </c>
      <c r="SFK82" s="101" t="e">
        <f>(SFK85+#REF!)*SFK86</f>
        <v>#REF!</v>
      </c>
      <c r="SFL82" s="101" t="e">
        <f>(SFL85+#REF!)*SFL86</f>
        <v>#REF!</v>
      </c>
      <c r="SFM82" s="101" t="e">
        <f>(SFM85+#REF!)*SFM86</f>
        <v>#REF!</v>
      </c>
      <c r="SFN82" s="101" t="e">
        <f>(SFN85+#REF!)*SFN86</f>
        <v>#REF!</v>
      </c>
      <c r="SFO82" s="101" t="e">
        <f>(SFO85+#REF!)*SFO86</f>
        <v>#REF!</v>
      </c>
      <c r="SFP82" s="101" t="e">
        <f>(SFP85+#REF!)*SFP86</f>
        <v>#REF!</v>
      </c>
      <c r="SFQ82" s="101" t="e">
        <f>(SFQ85+#REF!)*SFQ86</f>
        <v>#REF!</v>
      </c>
      <c r="SFR82" s="101" t="e">
        <f>(SFR85+#REF!)*SFR86</f>
        <v>#REF!</v>
      </c>
      <c r="SFS82" s="101" t="e">
        <f>(SFS85+#REF!)*SFS86</f>
        <v>#REF!</v>
      </c>
      <c r="SFT82" s="101" t="e">
        <f>(SFT85+#REF!)*SFT86</f>
        <v>#REF!</v>
      </c>
      <c r="SFU82" s="101" t="e">
        <f>(SFU85+#REF!)*SFU86</f>
        <v>#REF!</v>
      </c>
      <c r="SFV82" s="101" t="e">
        <f>(SFV85+#REF!)*SFV86</f>
        <v>#REF!</v>
      </c>
      <c r="SFW82" s="101" t="e">
        <f>(SFW85+#REF!)*SFW86</f>
        <v>#REF!</v>
      </c>
      <c r="SFX82" s="101" t="e">
        <f>(SFX85+#REF!)*SFX86</f>
        <v>#REF!</v>
      </c>
      <c r="SFY82" s="101" t="e">
        <f>(SFY85+#REF!)*SFY86</f>
        <v>#REF!</v>
      </c>
      <c r="SFZ82" s="101" t="e">
        <f>(SFZ85+#REF!)*SFZ86</f>
        <v>#REF!</v>
      </c>
      <c r="SGA82" s="101" t="e">
        <f>(SGA85+#REF!)*SGA86</f>
        <v>#REF!</v>
      </c>
      <c r="SGB82" s="101" t="e">
        <f>(SGB85+#REF!)*SGB86</f>
        <v>#REF!</v>
      </c>
      <c r="SGC82" s="101" t="e">
        <f>(SGC85+#REF!)*SGC86</f>
        <v>#REF!</v>
      </c>
      <c r="SGD82" s="101" t="e">
        <f>(SGD85+#REF!)*SGD86</f>
        <v>#REF!</v>
      </c>
      <c r="SGE82" s="101" t="e">
        <f>(SGE85+#REF!)*SGE86</f>
        <v>#REF!</v>
      </c>
      <c r="SGF82" s="101" t="e">
        <f>(SGF85+#REF!)*SGF86</f>
        <v>#REF!</v>
      </c>
      <c r="SGG82" s="101" t="e">
        <f>(SGG85+#REF!)*SGG86</f>
        <v>#REF!</v>
      </c>
      <c r="SGH82" s="101" t="e">
        <f>(SGH85+#REF!)*SGH86</f>
        <v>#REF!</v>
      </c>
      <c r="SGI82" s="101" t="e">
        <f>(SGI85+#REF!)*SGI86</f>
        <v>#REF!</v>
      </c>
      <c r="SGJ82" s="101" t="e">
        <f>(SGJ85+#REF!)*SGJ86</f>
        <v>#REF!</v>
      </c>
      <c r="SGK82" s="101" t="e">
        <f>(SGK85+#REF!)*SGK86</f>
        <v>#REF!</v>
      </c>
      <c r="SGL82" s="101" t="e">
        <f>(SGL85+#REF!)*SGL86</f>
        <v>#REF!</v>
      </c>
      <c r="SGM82" s="101" t="e">
        <f>(SGM85+#REF!)*SGM86</f>
        <v>#REF!</v>
      </c>
      <c r="SGN82" s="101" t="e">
        <f>(SGN85+#REF!)*SGN86</f>
        <v>#REF!</v>
      </c>
      <c r="SGO82" s="101" t="e">
        <f>(SGO85+#REF!)*SGO86</f>
        <v>#REF!</v>
      </c>
      <c r="SGP82" s="101" t="e">
        <f>(SGP85+#REF!)*SGP86</f>
        <v>#REF!</v>
      </c>
      <c r="SGQ82" s="101" t="e">
        <f>(SGQ85+#REF!)*SGQ86</f>
        <v>#REF!</v>
      </c>
      <c r="SGR82" s="101" t="e">
        <f>(SGR85+#REF!)*SGR86</f>
        <v>#REF!</v>
      </c>
      <c r="SGS82" s="101" t="e">
        <f>(SGS85+#REF!)*SGS86</f>
        <v>#REF!</v>
      </c>
      <c r="SGT82" s="101" t="e">
        <f>(SGT85+#REF!)*SGT86</f>
        <v>#REF!</v>
      </c>
      <c r="SGU82" s="101" t="e">
        <f>(SGU85+#REF!)*SGU86</f>
        <v>#REF!</v>
      </c>
      <c r="SGV82" s="101" t="e">
        <f>(SGV85+#REF!)*SGV86</f>
        <v>#REF!</v>
      </c>
      <c r="SGW82" s="101" t="e">
        <f>(SGW85+#REF!)*SGW86</f>
        <v>#REF!</v>
      </c>
      <c r="SGX82" s="101" t="e">
        <f>(SGX85+#REF!)*SGX86</f>
        <v>#REF!</v>
      </c>
      <c r="SGY82" s="101" t="e">
        <f>(SGY85+#REF!)*SGY86</f>
        <v>#REF!</v>
      </c>
      <c r="SGZ82" s="101" t="e">
        <f>(SGZ85+#REF!)*SGZ86</f>
        <v>#REF!</v>
      </c>
      <c r="SHA82" s="101" t="e">
        <f>(SHA85+#REF!)*SHA86</f>
        <v>#REF!</v>
      </c>
      <c r="SHB82" s="101" t="e">
        <f>(SHB85+#REF!)*SHB86</f>
        <v>#REF!</v>
      </c>
      <c r="SHC82" s="101" t="e">
        <f>(SHC85+#REF!)*SHC86</f>
        <v>#REF!</v>
      </c>
      <c r="SHD82" s="101" t="e">
        <f>(SHD85+#REF!)*SHD86</f>
        <v>#REF!</v>
      </c>
      <c r="SHE82" s="101" t="e">
        <f>(SHE85+#REF!)*SHE86</f>
        <v>#REF!</v>
      </c>
      <c r="SHF82" s="101" t="e">
        <f>(SHF85+#REF!)*SHF86</f>
        <v>#REF!</v>
      </c>
      <c r="SHG82" s="101" t="e">
        <f>(SHG85+#REF!)*SHG86</f>
        <v>#REF!</v>
      </c>
      <c r="SHH82" s="101" t="e">
        <f>(SHH85+#REF!)*SHH86</f>
        <v>#REF!</v>
      </c>
      <c r="SHI82" s="101" t="e">
        <f>(SHI85+#REF!)*SHI86</f>
        <v>#REF!</v>
      </c>
      <c r="SHJ82" s="101" t="e">
        <f>(SHJ85+#REF!)*SHJ86</f>
        <v>#REF!</v>
      </c>
      <c r="SHK82" s="101" t="e">
        <f>(SHK85+#REF!)*SHK86</f>
        <v>#REF!</v>
      </c>
      <c r="SHL82" s="101" t="e">
        <f>(SHL85+#REF!)*SHL86</f>
        <v>#REF!</v>
      </c>
      <c r="SHM82" s="101" t="e">
        <f>(SHM85+#REF!)*SHM86</f>
        <v>#REF!</v>
      </c>
      <c r="SHN82" s="101" t="e">
        <f>(SHN85+#REF!)*SHN86</f>
        <v>#REF!</v>
      </c>
      <c r="SHO82" s="101" t="e">
        <f>(SHO85+#REF!)*SHO86</f>
        <v>#REF!</v>
      </c>
      <c r="SHP82" s="101" t="e">
        <f>(SHP85+#REF!)*SHP86</f>
        <v>#REF!</v>
      </c>
      <c r="SHQ82" s="101" t="e">
        <f>(SHQ85+#REF!)*SHQ86</f>
        <v>#REF!</v>
      </c>
      <c r="SHR82" s="101" t="e">
        <f>(SHR85+#REF!)*SHR86</f>
        <v>#REF!</v>
      </c>
      <c r="SHS82" s="101" t="e">
        <f>(SHS85+#REF!)*SHS86</f>
        <v>#REF!</v>
      </c>
      <c r="SHT82" s="101" t="e">
        <f>(SHT85+#REF!)*SHT86</f>
        <v>#REF!</v>
      </c>
      <c r="SHU82" s="101" t="e">
        <f>(SHU85+#REF!)*SHU86</f>
        <v>#REF!</v>
      </c>
      <c r="SHV82" s="101" t="e">
        <f>(SHV85+#REF!)*SHV86</f>
        <v>#REF!</v>
      </c>
      <c r="SHW82" s="101" t="e">
        <f>(SHW85+#REF!)*SHW86</f>
        <v>#REF!</v>
      </c>
      <c r="SHX82" s="101" t="e">
        <f>(SHX85+#REF!)*SHX86</f>
        <v>#REF!</v>
      </c>
      <c r="SHY82" s="101" t="e">
        <f>(SHY85+#REF!)*SHY86</f>
        <v>#REF!</v>
      </c>
      <c r="SHZ82" s="101" t="e">
        <f>(SHZ85+#REF!)*SHZ86</f>
        <v>#REF!</v>
      </c>
      <c r="SIA82" s="101" t="e">
        <f>(SIA85+#REF!)*SIA86</f>
        <v>#REF!</v>
      </c>
      <c r="SIB82" s="101" t="e">
        <f>(SIB85+#REF!)*SIB86</f>
        <v>#REF!</v>
      </c>
      <c r="SIC82" s="101" t="e">
        <f>(SIC85+#REF!)*SIC86</f>
        <v>#REF!</v>
      </c>
      <c r="SID82" s="101" t="e">
        <f>(SID85+#REF!)*SID86</f>
        <v>#REF!</v>
      </c>
      <c r="SIE82" s="101" t="e">
        <f>(SIE85+#REF!)*SIE86</f>
        <v>#REF!</v>
      </c>
      <c r="SIF82" s="101" t="e">
        <f>(SIF85+#REF!)*SIF86</f>
        <v>#REF!</v>
      </c>
      <c r="SIG82" s="101" t="e">
        <f>(SIG85+#REF!)*SIG86</f>
        <v>#REF!</v>
      </c>
      <c r="SIH82" s="101" t="e">
        <f>(SIH85+#REF!)*SIH86</f>
        <v>#REF!</v>
      </c>
      <c r="SII82" s="101" t="e">
        <f>(SII85+#REF!)*SII86</f>
        <v>#REF!</v>
      </c>
      <c r="SIJ82" s="101" t="e">
        <f>(SIJ85+#REF!)*SIJ86</f>
        <v>#REF!</v>
      </c>
      <c r="SIK82" s="101" t="e">
        <f>(SIK85+#REF!)*SIK86</f>
        <v>#REF!</v>
      </c>
      <c r="SIL82" s="101" t="e">
        <f>(SIL85+#REF!)*SIL86</f>
        <v>#REF!</v>
      </c>
      <c r="SIM82" s="101" t="e">
        <f>(SIM85+#REF!)*SIM86</f>
        <v>#REF!</v>
      </c>
      <c r="SIN82" s="101" t="e">
        <f>(SIN85+#REF!)*SIN86</f>
        <v>#REF!</v>
      </c>
      <c r="SIO82" s="101" t="e">
        <f>(SIO85+#REF!)*SIO86</f>
        <v>#REF!</v>
      </c>
      <c r="SIP82" s="101" t="e">
        <f>(SIP85+#REF!)*SIP86</f>
        <v>#REF!</v>
      </c>
      <c r="SIQ82" s="101" t="e">
        <f>(SIQ85+#REF!)*SIQ86</f>
        <v>#REF!</v>
      </c>
      <c r="SIR82" s="101" t="e">
        <f>(SIR85+#REF!)*SIR86</f>
        <v>#REF!</v>
      </c>
      <c r="SIS82" s="101" t="e">
        <f>(SIS85+#REF!)*SIS86</f>
        <v>#REF!</v>
      </c>
      <c r="SIT82" s="101" t="e">
        <f>(SIT85+#REF!)*SIT86</f>
        <v>#REF!</v>
      </c>
      <c r="SIU82" s="101" t="e">
        <f>(SIU85+#REF!)*SIU86</f>
        <v>#REF!</v>
      </c>
      <c r="SIV82" s="101" t="e">
        <f>(SIV85+#REF!)*SIV86</f>
        <v>#REF!</v>
      </c>
      <c r="SIW82" s="101" t="e">
        <f>(SIW85+#REF!)*SIW86</f>
        <v>#REF!</v>
      </c>
      <c r="SIX82" s="101" t="e">
        <f>(SIX85+#REF!)*SIX86</f>
        <v>#REF!</v>
      </c>
      <c r="SIY82" s="101" t="e">
        <f>(SIY85+#REF!)*SIY86</f>
        <v>#REF!</v>
      </c>
      <c r="SIZ82" s="101" t="e">
        <f>(SIZ85+#REF!)*SIZ86</f>
        <v>#REF!</v>
      </c>
      <c r="SJA82" s="101" t="e">
        <f>(SJA85+#REF!)*SJA86</f>
        <v>#REF!</v>
      </c>
      <c r="SJB82" s="101" t="e">
        <f>(SJB85+#REF!)*SJB86</f>
        <v>#REF!</v>
      </c>
      <c r="SJC82" s="101" t="e">
        <f>(SJC85+#REF!)*SJC86</f>
        <v>#REF!</v>
      </c>
      <c r="SJD82" s="101" t="e">
        <f>(SJD85+#REF!)*SJD86</f>
        <v>#REF!</v>
      </c>
      <c r="SJE82" s="101" t="e">
        <f>(SJE85+#REF!)*SJE86</f>
        <v>#REF!</v>
      </c>
      <c r="SJF82" s="101" t="e">
        <f>(SJF85+#REF!)*SJF86</f>
        <v>#REF!</v>
      </c>
      <c r="SJG82" s="101" t="e">
        <f>(SJG85+#REF!)*SJG86</f>
        <v>#REF!</v>
      </c>
      <c r="SJH82" s="101" t="e">
        <f>(SJH85+#REF!)*SJH86</f>
        <v>#REF!</v>
      </c>
      <c r="SJI82" s="101" t="e">
        <f>(SJI85+#REF!)*SJI86</f>
        <v>#REF!</v>
      </c>
      <c r="SJJ82" s="101" t="e">
        <f>(SJJ85+#REF!)*SJJ86</f>
        <v>#REF!</v>
      </c>
      <c r="SJK82" s="101" t="e">
        <f>(SJK85+#REF!)*SJK86</f>
        <v>#REF!</v>
      </c>
      <c r="SJL82" s="101" t="e">
        <f>(SJL85+#REF!)*SJL86</f>
        <v>#REF!</v>
      </c>
      <c r="SJM82" s="101" t="e">
        <f>(SJM85+#REF!)*SJM86</f>
        <v>#REF!</v>
      </c>
      <c r="SJN82" s="101" t="e">
        <f>(SJN85+#REF!)*SJN86</f>
        <v>#REF!</v>
      </c>
      <c r="SJO82" s="101" t="e">
        <f>(SJO85+#REF!)*SJO86</f>
        <v>#REF!</v>
      </c>
      <c r="SJP82" s="101" t="e">
        <f>(SJP85+#REF!)*SJP86</f>
        <v>#REF!</v>
      </c>
      <c r="SJQ82" s="101" t="e">
        <f>(SJQ85+#REF!)*SJQ86</f>
        <v>#REF!</v>
      </c>
      <c r="SJR82" s="101" t="e">
        <f>(SJR85+#REF!)*SJR86</f>
        <v>#REF!</v>
      </c>
      <c r="SJS82" s="101" t="e">
        <f>(SJS85+#REF!)*SJS86</f>
        <v>#REF!</v>
      </c>
      <c r="SJT82" s="101" t="e">
        <f>(SJT85+#REF!)*SJT86</f>
        <v>#REF!</v>
      </c>
      <c r="SJU82" s="101" t="e">
        <f>(SJU85+#REF!)*SJU86</f>
        <v>#REF!</v>
      </c>
      <c r="SJV82" s="101" t="e">
        <f>(SJV85+#REF!)*SJV86</f>
        <v>#REF!</v>
      </c>
      <c r="SJW82" s="101" t="e">
        <f>(SJW85+#REF!)*SJW86</f>
        <v>#REF!</v>
      </c>
      <c r="SJX82" s="101" t="e">
        <f>(SJX85+#REF!)*SJX86</f>
        <v>#REF!</v>
      </c>
      <c r="SJY82" s="101" t="e">
        <f>(SJY85+#REF!)*SJY86</f>
        <v>#REF!</v>
      </c>
      <c r="SJZ82" s="101" t="e">
        <f>(SJZ85+#REF!)*SJZ86</f>
        <v>#REF!</v>
      </c>
      <c r="SKA82" s="101" t="e">
        <f>(SKA85+#REF!)*SKA86</f>
        <v>#REF!</v>
      </c>
      <c r="SKB82" s="101" t="e">
        <f>(SKB85+#REF!)*SKB86</f>
        <v>#REF!</v>
      </c>
      <c r="SKC82" s="101" t="e">
        <f>(SKC85+#REF!)*SKC86</f>
        <v>#REF!</v>
      </c>
      <c r="SKD82" s="101" t="e">
        <f>(SKD85+#REF!)*SKD86</f>
        <v>#REF!</v>
      </c>
      <c r="SKE82" s="101" t="e">
        <f>(SKE85+#REF!)*SKE86</f>
        <v>#REF!</v>
      </c>
      <c r="SKF82" s="101" t="e">
        <f>(SKF85+#REF!)*SKF86</f>
        <v>#REF!</v>
      </c>
      <c r="SKG82" s="101" t="e">
        <f>(SKG85+#REF!)*SKG86</f>
        <v>#REF!</v>
      </c>
      <c r="SKH82" s="101" t="e">
        <f>(SKH85+#REF!)*SKH86</f>
        <v>#REF!</v>
      </c>
      <c r="SKI82" s="101" t="e">
        <f>(SKI85+#REF!)*SKI86</f>
        <v>#REF!</v>
      </c>
      <c r="SKJ82" s="101" t="e">
        <f>(SKJ85+#REF!)*SKJ86</f>
        <v>#REF!</v>
      </c>
      <c r="SKK82" s="101" t="e">
        <f>(SKK85+#REF!)*SKK86</f>
        <v>#REF!</v>
      </c>
      <c r="SKL82" s="101" t="e">
        <f>(SKL85+#REF!)*SKL86</f>
        <v>#REF!</v>
      </c>
      <c r="SKM82" s="101" t="e">
        <f>(SKM85+#REF!)*SKM86</f>
        <v>#REF!</v>
      </c>
      <c r="SKN82" s="101" t="e">
        <f>(SKN85+#REF!)*SKN86</f>
        <v>#REF!</v>
      </c>
      <c r="SKO82" s="101" t="e">
        <f>(SKO85+#REF!)*SKO86</f>
        <v>#REF!</v>
      </c>
      <c r="SKP82" s="101" t="e">
        <f>(SKP85+#REF!)*SKP86</f>
        <v>#REF!</v>
      </c>
      <c r="SKQ82" s="101" t="e">
        <f>(SKQ85+#REF!)*SKQ86</f>
        <v>#REF!</v>
      </c>
      <c r="SKR82" s="101" t="e">
        <f>(SKR85+#REF!)*SKR86</f>
        <v>#REF!</v>
      </c>
      <c r="SKS82" s="101" t="e">
        <f>(SKS85+#REF!)*SKS86</f>
        <v>#REF!</v>
      </c>
      <c r="SKT82" s="101" t="e">
        <f>(SKT85+#REF!)*SKT86</f>
        <v>#REF!</v>
      </c>
      <c r="SKU82" s="101" t="e">
        <f>(SKU85+#REF!)*SKU86</f>
        <v>#REF!</v>
      </c>
      <c r="SKV82" s="101" t="e">
        <f>(SKV85+#REF!)*SKV86</f>
        <v>#REF!</v>
      </c>
      <c r="SKW82" s="101" t="e">
        <f>(SKW85+#REF!)*SKW86</f>
        <v>#REF!</v>
      </c>
      <c r="SKX82" s="101" t="e">
        <f>(SKX85+#REF!)*SKX86</f>
        <v>#REF!</v>
      </c>
      <c r="SKY82" s="101" t="e">
        <f>(SKY85+#REF!)*SKY86</f>
        <v>#REF!</v>
      </c>
      <c r="SKZ82" s="101" t="e">
        <f>(SKZ85+#REF!)*SKZ86</f>
        <v>#REF!</v>
      </c>
      <c r="SLA82" s="101" t="e">
        <f>(SLA85+#REF!)*SLA86</f>
        <v>#REF!</v>
      </c>
      <c r="SLB82" s="101" t="e">
        <f>(SLB85+#REF!)*SLB86</f>
        <v>#REF!</v>
      </c>
      <c r="SLC82" s="101" t="e">
        <f>(SLC85+#REF!)*SLC86</f>
        <v>#REF!</v>
      </c>
      <c r="SLD82" s="101" t="e">
        <f>(SLD85+#REF!)*SLD86</f>
        <v>#REF!</v>
      </c>
      <c r="SLE82" s="101" t="e">
        <f>(SLE85+#REF!)*SLE86</f>
        <v>#REF!</v>
      </c>
      <c r="SLF82" s="101" t="e">
        <f>(SLF85+#REF!)*SLF86</f>
        <v>#REF!</v>
      </c>
      <c r="SLG82" s="101" t="e">
        <f>(SLG85+#REF!)*SLG86</f>
        <v>#REF!</v>
      </c>
      <c r="SLH82" s="101" t="e">
        <f>(SLH85+#REF!)*SLH86</f>
        <v>#REF!</v>
      </c>
      <c r="SLI82" s="101" t="e">
        <f>(SLI85+#REF!)*SLI86</f>
        <v>#REF!</v>
      </c>
      <c r="SLJ82" s="101" t="e">
        <f>(SLJ85+#REF!)*SLJ86</f>
        <v>#REF!</v>
      </c>
      <c r="SLK82" s="101" t="e">
        <f>(SLK85+#REF!)*SLK86</f>
        <v>#REF!</v>
      </c>
      <c r="SLL82" s="101" t="e">
        <f>(SLL85+#REF!)*SLL86</f>
        <v>#REF!</v>
      </c>
      <c r="SLM82" s="101" t="e">
        <f>(SLM85+#REF!)*SLM86</f>
        <v>#REF!</v>
      </c>
      <c r="SLN82" s="101" t="e">
        <f>(SLN85+#REF!)*SLN86</f>
        <v>#REF!</v>
      </c>
      <c r="SLO82" s="101" t="e">
        <f>(SLO85+#REF!)*SLO86</f>
        <v>#REF!</v>
      </c>
      <c r="SLP82" s="101" t="e">
        <f>(SLP85+#REF!)*SLP86</f>
        <v>#REF!</v>
      </c>
      <c r="SLQ82" s="101" t="e">
        <f>(SLQ85+#REF!)*SLQ86</f>
        <v>#REF!</v>
      </c>
      <c r="SLR82" s="101" t="e">
        <f>(SLR85+#REF!)*SLR86</f>
        <v>#REF!</v>
      </c>
      <c r="SLS82" s="101" t="e">
        <f>(SLS85+#REF!)*SLS86</f>
        <v>#REF!</v>
      </c>
      <c r="SLT82" s="101" t="e">
        <f>(SLT85+#REF!)*SLT86</f>
        <v>#REF!</v>
      </c>
      <c r="SLU82" s="101" t="e">
        <f>(SLU85+#REF!)*SLU86</f>
        <v>#REF!</v>
      </c>
      <c r="SLV82" s="101" t="e">
        <f>(SLV85+#REF!)*SLV86</f>
        <v>#REF!</v>
      </c>
      <c r="SLW82" s="101" t="e">
        <f>(SLW85+#REF!)*SLW86</f>
        <v>#REF!</v>
      </c>
      <c r="SLX82" s="101" t="e">
        <f>(SLX85+#REF!)*SLX86</f>
        <v>#REF!</v>
      </c>
      <c r="SLY82" s="101" t="e">
        <f>(SLY85+#REF!)*SLY86</f>
        <v>#REF!</v>
      </c>
      <c r="SLZ82" s="101" t="e">
        <f>(SLZ85+#REF!)*SLZ86</f>
        <v>#REF!</v>
      </c>
      <c r="SMA82" s="101" t="e">
        <f>(SMA85+#REF!)*SMA86</f>
        <v>#REF!</v>
      </c>
      <c r="SMB82" s="101" t="e">
        <f>(SMB85+#REF!)*SMB86</f>
        <v>#REF!</v>
      </c>
      <c r="SMC82" s="101" t="e">
        <f>(SMC85+#REF!)*SMC86</f>
        <v>#REF!</v>
      </c>
      <c r="SMD82" s="101" t="e">
        <f>(SMD85+#REF!)*SMD86</f>
        <v>#REF!</v>
      </c>
      <c r="SME82" s="101" t="e">
        <f>(SME85+#REF!)*SME86</f>
        <v>#REF!</v>
      </c>
      <c r="SMF82" s="101" t="e">
        <f>(SMF85+#REF!)*SMF86</f>
        <v>#REF!</v>
      </c>
      <c r="SMG82" s="101" t="e">
        <f>(SMG85+#REF!)*SMG86</f>
        <v>#REF!</v>
      </c>
      <c r="SMH82" s="101" t="e">
        <f>(SMH85+#REF!)*SMH86</f>
        <v>#REF!</v>
      </c>
      <c r="SMI82" s="101" t="e">
        <f>(SMI85+#REF!)*SMI86</f>
        <v>#REF!</v>
      </c>
      <c r="SMJ82" s="101" t="e">
        <f>(SMJ85+#REF!)*SMJ86</f>
        <v>#REF!</v>
      </c>
      <c r="SMK82" s="101" t="e">
        <f>(SMK85+#REF!)*SMK86</f>
        <v>#REF!</v>
      </c>
      <c r="SML82" s="101" t="e">
        <f>(SML85+#REF!)*SML86</f>
        <v>#REF!</v>
      </c>
      <c r="SMM82" s="101" t="e">
        <f>(SMM85+#REF!)*SMM86</f>
        <v>#REF!</v>
      </c>
      <c r="SMN82" s="101" t="e">
        <f>(SMN85+#REF!)*SMN86</f>
        <v>#REF!</v>
      </c>
      <c r="SMO82" s="101" t="e">
        <f>(SMO85+#REF!)*SMO86</f>
        <v>#REF!</v>
      </c>
      <c r="SMP82" s="101" t="e">
        <f>(SMP85+#REF!)*SMP86</f>
        <v>#REF!</v>
      </c>
      <c r="SMQ82" s="101" t="e">
        <f>(SMQ85+#REF!)*SMQ86</f>
        <v>#REF!</v>
      </c>
      <c r="SMR82" s="101" t="e">
        <f>(SMR85+#REF!)*SMR86</f>
        <v>#REF!</v>
      </c>
      <c r="SMS82" s="101" t="e">
        <f>(SMS85+#REF!)*SMS86</f>
        <v>#REF!</v>
      </c>
      <c r="SMT82" s="101" t="e">
        <f>(SMT85+#REF!)*SMT86</f>
        <v>#REF!</v>
      </c>
      <c r="SMU82" s="101" t="e">
        <f>(SMU85+#REF!)*SMU86</f>
        <v>#REF!</v>
      </c>
      <c r="SMV82" s="101" t="e">
        <f>(SMV85+#REF!)*SMV86</f>
        <v>#REF!</v>
      </c>
      <c r="SMW82" s="101" t="e">
        <f>(SMW85+#REF!)*SMW86</f>
        <v>#REF!</v>
      </c>
      <c r="SMX82" s="101" t="e">
        <f>(SMX85+#REF!)*SMX86</f>
        <v>#REF!</v>
      </c>
      <c r="SMY82" s="101" t="e">
        <f>(SMY85+#REF!)*SMY86</f>
        <v>#REF!</v>
      </c>
      <c r="SMZ82" s="101" t="e">
        <f>(SMZ85+#REF!)*SMZ86</f>
        <v>#REF!</v>
      </c>
      <c r="SNA82" s="101" t="e">
        <f>(SNA85+#REF!)*SNA86</f>
        <v>#REF!</v>
      </c>
      <c r="SNB82" s="101" t="e">
        <f>(SNB85+#REF!)*SNB86</f>
        <v>#REF!</v>
      </c>
      <c r="SNC82" s="101" t="e">
        <f>(SNC85+#REF!)*SNC86</f>
        <v>#REF!</v>
      </c>
      <c r="SND82" s="101" t="e">
        <f>(SND85+#REF!)*SND86</f>
        <v>#REF!</v>
      </c>
      <c r="SNE82" s="101" t="e">
        <f>(SNE85+#REF!)*SNE86</f>
        <v>#REF!</v>
      </c>
      <c r="SNF82" s="101" t="e">
        <f>(SNF85+#REF!)*SNF86</f>
        <v>#REF!</v>
      </c>
      <c r="SNG82" s="101" t="e">
        <f>(SNG85+#REF!)*SNG86</f>
        <v>#REF!</v>
      </c>
      <c r="SNH82" s="101" t="e">
        <f>(SNH85+#REF!)*SNH86</f>
        <v>#REF!</v>
      </c>
      <c r="SNI82" s="101" t="e">
        <f>(SNI85+#REF!)*SNI86</f>
        <v>#REF!</v>
      </c>
      <c r="SNJ82" s="101" t="e">
        <f>(SNJ85+#REF!)*SNJ86</f>
        <v>#REF!</v>
      </c>
      <c r="SNK82" s="101" t="e">
        <f>(SNK85+#REF!)*SNK86</f>
        <v>#REF!</v>
      </c>
      <c r="SNL82" s="101" t="e">
        <f>(SNL85+#REF!)*SNL86</f>
        <v>#REF!</v>
      </c>
      <c r="SNM82" s="101" t="e">
        <f>(SNM85+#REF!)*SNM86</f>
        <v>#REF!</v>
      </c>
      <c r="SNN82" s="101" t="e">
        <f>(SNN85+#REF!)*SNN86</f>
        <v>#REF!</v>
      </c>
      <c r="SNO82" s="101" t="e">
        <f>(SNO85+#REF!)*SNO86</f>
        <v>#REF!</v>
      </c>
      <c r="SNP82" s="101" t="e">
        <f>(SNP85+#REF!)*SNP86</f>
        <v>#REF!</v>
      </c>
      <c r="SNQ82" s="101" t="e">
        <f>(SNQ85+#REF!)*SNQ86</f>
        <v>#REF!</v>
      </c>
      <c r="SNR82" s="101" t="e">
        <f>(SNR85+#REF!)*SNR86</f>
        <v>#REF!</v>
      </c>
      <c r="SNS82" s="101" t="e">
        <f>(SNS85+#REF!)*SNS86</f>
        <v>#REF!</v>
      </c>
      <c r="SNT82" s="101" t="e">
        <f>(SNT85+#REF!)*SNT86</f>
        <v>#REF!</v>
      </c>
      <c r="SNU82" s="101" t="e">
        <f>(SNU85+#REF!)*SNU86</f>
        <v>#REF!</v>
      </c>
      <c r="SNV82" s="101" t="e">
        <f>(SNV85+#REF!)*SNV86</f>
        <v>#REF!</v>
      </c>
      <c r="SNW82" s="101" t="e">
        <f>(SNW85+#REF!)*SNW86</f>
        <v>#REF!</v>
      </c>
      <c r="SNX82" s="101" t="e">
        <f>(SNX85+#REF!)*SNX86</f>
        <v>#REF!</v>
      </c>
      <c r="SNY82" s="101" t="e">
        <f>(SNY85+#REF!)*SNY86</f>
        <v>#REF!</v>
      </c>
      <c r="SNZ82" s="101" t="e">
        <f>(SNZ85+#REF!)*SNZ86</f>
        <v>#REF!</v>
      </c>
      <c r="SOA82" s="101" t="e">
        <f>(SOA85+#REF!)*SOA86</f>
        <v>#REF!</v>
      </c>
      <c r="SOB82" s="101" t="e">
        <f>(SOB85+#REF!)*SOB86</f>
        <v>#REF!</v>
      </c>
      <c r="SOC82" s="101" t="e">
        <f>(SOC85+#REF!)*SOC86</f>
        <v>#REF!</v>
      </c>
      <c r="SOD82" s="101" t="e">
        <f>(SOD85+#REF!)*SOD86</f>
        <v>#REF!</v>
      </c>
      <c r="SOE82" s="101" t="e">
        <f>(SOE85+#REF!)*SOE86</f>
        <v>#REF!</v>
      </c>
      <c r="SOF82" s="101" t="e">
        <f>(SOF85+#REF!)*SOF86</f>
        <v>#REF!</v>
      </c>
      <c r="SOG82" s="101" t="e">
        <f>(SOG85+#REF!)*SOG86</f>
        <v>#REF!</v>
      </c>
      <c r="SOH82" s="101" t="e">
        <f>(SOH85+#REF!)*SOH86</f>
        <v>#REF!</v>
      </c>
      <c r="SOI82" s="101" t="e">
        <f>(SOI85+#REF!)*SOI86</f>
        <v>#REF!</v>
      </c>
      <c r="SOJ82" s="101" t="e">
        <f>(SOJ85+#REF!)*SOJ86</f>
        <v>#REF!</v>
      </c>
      <c r="SOK82" s="101" t="e">
        <f>(SOK85+#REF!)*SOK86</f>
        <v>#REF!</v>
      </c>
      <c r="SOL82" s="101" t="e">
        <f>(SOL85+#REF!)*SOL86</f>
        <v>#REF!</v>
      </c>
      <c r="SOM82" s="101" t="e">
        <f>(SOM85+#REF!)*SOM86</f>
        <v>#REF!</v>
      </c>
      <c r="SON82" s="101" t="e">
        <f>(SON85+#REF!)*SON86</f>
        <v>#REF!</v>
      </c>
      <c r="SOO82" s="101" t="e">
        <f>(SOO85+#REF!)*SOO86</f>
        <v>#REF!</v>
      </c>
      <c r="SOP82" s="101" t="e">
        <f>(SOP85+#REF!)*SOP86</f>
        <v>#REF!</v>
      </c>
      <c r="SOQ82" s="101" t="e">
        <f>(SOQ85+#REF!)*SOQ86</f>
        <v>#REF!</v>
      </c>
      <c r="SOR82" s="101" t="e">
        <f>(SOR85+#REF!)*SOR86</f>
        <v>#REF!</v>
      </c>
      <c r="SOS82" s="101" t="e">
        <f>(SOS85+#REF!)*SOS86</f>
        <v>#REF!</v>
      </c>
      <c r="SOT82" s="101" t="e">
        <f>(SOT85+#REF!)*SOT86</f>
        <v>#REF!</v>
      </c>
      <c r="SOU82" s="101" t="e">
        <f>(SOU85+#REF!)*SOU86</f>
        <v>#REF!</v>
      </c>
      <c r="SOV82" s="101" t="e">
        <f>(SOV85+#REF!)*SOV86</f>
        <v>#REF!</v>
      </c>
      <c r="SOW82" s="101" t="e">
        <f>(SOW85+#REF!)*SOW86</f>
        <v>#REF!</v>
      </c>
      <c r="SOX82" s="101" t="e">
        <f>(SOX85+#REF!)*SOX86</f>
        <v>#REF!</v>
      </c>
      <c r="SOY82" s="101" t="e">
        <f>(SOY85+#REF!)*SOY86</f>
        <v>#REF!</v>
      </c>
      <c r="SOZ82" s="101" t="e">
        <f>(SOZ85+#REF!)*SOZ86</f>
        <v>#REF!</v>
      </c>
      <c r="SPA82" s="101" t="e">
        <f>(SPA85+#REF!)*SPA86</f>
        <v>#REF!</v>
      </c>
      <c r="SPB82" s="101" t="e">
        <f>(SPB85+#REF!)*SPB86</f>
        <v>#REF!</v>
      </c>
      <c r="SPC82" s="101" t="e">
        <f>(SPC85+#REF!)*SPC86</f>
        <v>#REF!</v>
      </c>
      <c r="SPD82" s="101" t="e">
        <f>(SPD85+#REF!)*SPD86</f>
        <v>#REF!</v>
      </c>
      <c r="SPE82" s="101" t="e">
        <f>(SPE85+#REF!)*SPE86</f>
        <v>#REF!</v>
      </c>
      <c r="SPF82" s="101" t="e">
        <f>(SPF85+#REF!)*SPF86</f>
        <v>#REF!</v>
      </c>
      <c r="SPG82" s="101" t="e">
        <f>(SPG85+#REF!)*SPG86</f>
        <v>#REF!</v>
      </c>
      <c r="SPH82" s="101" t="e">
        <f>(SPH85+#REF!)*SPH86</f>
        <v>#REF!</v>
      </c>
      <c r="SPI82" s="101" t="e">
        <f>(SPI85+#REF!)*SPI86</f>
        <v>#REF!</v>
      </c>
      <c r="SPJ82" s="101" t="e">
        <f>(SPJ85+#REF!)*SPJ86</f>
        <v>#REF!</v>
      </c>
      <c r="SPK82" s="101" t="e">
        <f>(SPK85+#REF!)*SPK86</f>
        <v>#REF!</v>
      </c>
      <c r="SPL82" s="101" t="e">
        <f>(SPL85+#REF!)*SPL86</f>
        <v>#REF!</v>
      </c>
      <c r="SPM82" s="101" t="e">
        <f>(SPM85+#REF!)*SPM86</f>
        <v>#REF!</v>
      </c>
      <c r="SPN82" s="101" t="e">
        <f>(SPN85+#REF!)*SPN86</f>
        <v>#REF!</v>
      </c>
      <c r="SPO82" s="101" t="e">
        <f>(SPO85+#REF!)*SPO86</f>
        <v>#REF!</v>
      </c>
      <c r="SPP82" s="101" t="e">
        <f>(SPP85+#REF!)*SPP86</f>
        <v>#REF!</v>
      </c>
      <c r="SPQ82" s="101" t="e">
        <f>(SPQ85+#REF!)*SPQ86</f>
        <v>#REF!</v>
      </c>
      <c r="SPR82" s="101" t="e">
        <f>(SPR85+#REF!)*SPR86</f>
        <v>#REF!</v>
      </c>
      <c r="SPS82" s="101" t="e">
        <f>(SPS85+#REF!)*SPS86</f>
        <v>#REF!</v>
      </c>
      <c r="SPT82" s="101" t="e">
        <f>(SPT85+#REF!)*SPT86</f>
        <v>#REF!</v>
      </c>
      <c r="SPU82" s="101" t="e">
        <f>(SPU85+#REF!)*SPU86</f>
        <v>#REF!</v>
      </c>
      <c r="SPV82" s="101" t="e">
        <f>(SPV85+#REF!)*SPV86</f>
        <v>#REF!</v>
      </c>
      <c r="SPW82" s="101" t="e">
        <f>(SPW85+#REF!)*SPW86</f>
        <v>#REF!</v>
      </c>
      <c r="SPX82" s="101" t="e">
        <f>(SPX85+#REF!)*SPX86</f>
        <v>#REF!</v>
      </c>
      <c r="SPY82" s="101" t="e">
        <f>(SPY85+#REF!)*SPY86</f>
        <v>#REF!</v>
      </c>
      <c r="SPZ82" s="101" t="e">
        <f>(SPZ85+#REF!)*SPZ86</f>
        <v>#REF!</v>
      </c>
      <c r="SQA82" s="101" t="e">
        <f>(SQA85+#REF!)*SQA86</f>
        <v>#REF!</v>
      </c>
      <c r="SQB82" s="101" t="e">
        <f>(SQB85+#REF!)*SQB86</f>
        <v>#REF!</v>
      </c>
      <c r="SQC82" s="101" t="e">
        <f>(SQC85+#REF!)*SQC86</f>
        <v>#REF!</v>
      </c>
      <c r="SQD82" s="101" t="e">
        <f>(SQD85+#REF!)*SQD86</f>
        <v>#REF!</v>
      </c>
      <c r="SQE82" s="101" t="e">
        <f>(SQE85+#REF!)*SQE86</f>
        <v>#REF!</v>
      </c>
      <c r="SQF82" s="101" t="e">
        <f>(SQF85+#REF!)*SQF86</f>
        <v>#REF!</v>
      </c>
      <c r="SQG82" s="101" t="e">
        <f>(SQG85+#REF!)*SQG86</f>
        <v>#REF!</v>
      </c>
      <c r="SQH82" s="101" t="e">
        <f>(SQH85+#REF!)*SQH86</f>
        <v>#REF!</v>
      </c>
      <c r="SQI82" s="101" t="e">
        <f>(SQI85+#REF!)*SQI86</f>
        <v>#REF!</v>
      </c>
      <c r="SQJ82" s="101" t="e">
        <f>(SQJ85+#REF!)*SQJ86</f>
        <v>#REF!</v>
      </c>
      <c r="SQK82" s="101" t="e">
        <f>(SQK85+#REF!)*SQK86</f>
        <v>#REF!</v>
      </c>
      <c r="SQL82" s="101" t="e">
        <f>(SQL85+#REF!)*SQL86</f>
        <v>#REF!</v>
      </c>
      <c r="SQM82" s="101" t="e">
        <f>(SQM85+#REF!)*SQM86</f>
        <v>#REF!</v>
      </c>
      <c r="SQN82" s="101" t="e">
        <f>(SQN85+#REF!)*SQN86</f>
        <v>#REF!</v>
      </c>
      <c r="SQO82" s="101" t="e">
        <f>(SQO85+#REF!)*SQO86</f>
        <v>#REF!</v>
      </c>
      <c r="SQP82" s="101" t="e">
        <f>(SQP85+#REF!)*SQP86</f>
        <v>#REF!</v>
      </c>
      <c r="SQQ82" s="101" t="e">
        <f>(SQQ85+#REF!)*SQQ86</f>
        <v>#REF!</v>
      </c>
      <c r="SQR82" s="101" t="e">
        <f>(SQR85+#REF!)*SQR86</f>
        <v>#REF!</v>
      </c>
      <c r="SQS82" s="101" t="e">
        <f>(SQS85+#REF!)*SQS86</f>
        <v>#REF!</v>
      </c>
      <c r="SQT82" s="101" t="e">
        <f>(SQT85+#REF!)*SQT86</f>
        <v>#REF!</v>
      </c>
      <c r="SQU82" s="101" t="e">
        <f>(SQU85+#REF!)*SQU86</f>
        <v>#REF!</v>
      </c>
      <c r="SQV82" s="101" t="e">
        <f>(SQV85+#REF!)*SQV86</f>
        <v>#REF!</v>
      </c>
      <c r="SQW82" s="101" t="e">
        <f>(SQW85+#REF!)*SQW86</f>
        <v>#REF!</v>
      </c>
      <c r="SQX82" s="101" t="e">
        <f>(SQX85+#REF!)*SQX86</f>
        <v>#REF!</v>
      </c>
      <c r="SQY82" s="101" t="e">
        <f>(SQY85+#REF!)*SQY86</f>
        <v>#REF!</v>
      </c>
      <c r="SQZ82" s="101" t="e">
        <f>(SQZ85+#REF!)*SQZ86</f>
        <v>#REF!</v>
      </c>
      <c r="SRA82" s="101" t="e">
        <f>(SRA85+#REF!)*SRA86</f>
        <v>#REF!</v>
      </c>
      <c r="SRB82" s="101" t="e">
        <f>(SRB85+#REF!)*SRB86</f>
        <v>#REF!</v>
      </c>
      <c r="SRC82" s="101" t="e">
        <f>(SRC85+#REF!)*SRC86</f>
        <v>#REF!</v>
      </c>
      <c r="SRD82" s="101" t="e">
        <f>(SRD85+#REF!)*SRD86</f>
        <v>#REF!</v>
      </c>
      <c r="SRE82" s="101" t="e">
        <f>(SRE85+#REF!)*SRE86</f>
        <v>#REF!</v>
      </c>
      <c r="SRF82" s="101" t="e">
        <f>(SRF85+#REF!)*SRF86</f>
        <v>#REF!</v>
      </c>
      <c r="SRG82" s="101" t="e">
        <f>(SRG85+#REF!)*SRG86</f>
        <v>#REF!</v>
      </c>
      <c r="SRH82" s="101" t="e">
        <f>(SRH85+#REF!)*SRH86</f>
        <v>#REF!</v>
      </c>
      <c r="SRI82" s="101" t="e">
        <f>(SRI85+#REF!)*SRI86</f>
        <v>#REF!</v>
      </c>
      <c r="SRJ82" s="101" t="e">
        <f>(SRJ85+#REF!)*SRJ86</f>
        <v>#REF!</v>
      </c>
      <c r="SRK82" s="101" t="e">
        <f>(SRK85+#REF!)*SRK86</f>
        <v>#REF!</v>
      </c>
      <c r="SRL82" s="101" t="e">
        <f>(SRL85+#REF!)*SRL86</f>
        <v>#REF!</v>
      </c>
      <c r="SRM82" s="101" t="e">
        <f>(SRM85+#REF!)*SRM86</f>
        <v>#REF!</v>
      </c>
      <c r="SRN82" s="101" t="e">
        <f>(SRN85+#REF!)*SRN86</f>
        <v>#REF!</v>
      </c>
      <c r="SRO82" s="101" t="e">
        <f>(SRO85+#REF!)*SRO86</f>
        <v>#REF!</v>
      </c>
      <c r="SRP82" s="101" t="e">
        <f>(SRP85+#REF!)*SRP86</f>
        <v>#REF!</v>
      </c>
      <c r="SRQ82" s="101" t="e">
        <f>(SRQ85+#REF!)*SRQ86</f>
        <v>#REF!</v>
      </c>
      <c r="SRR82" s="101" t="e">
        <f>(SRR85+#REF!)*SRR86</f>
        <v>#REF!</v>
      </c>
      <c r="SRS82" s="101" t="e">
        <f>(SRS85+#REF!)*SRS86</f>
        <v>#REF!</v>
      </c>
      <c r="SRT82" s="101" t="e">
        <f>(SRT85+#REF!)*SRT86</f>
        <v>#REF!</v>
      </c>
      <c r="SRU82" s="101" t="e">
        <f>(SRU85+#REF!)*SRU86</f>
        <v>#REF!</v>
      </c>
      <c r="SRV82" s="101" t="e">
        <f>(SRV85+#REF!)*SRV86</f>
        <v>#REF!</v>
      </c>
      <c r="SRW82" s="101" t="e">
        <f>(SRW85+#REF!)*SRW86</f>
        <v>#REF!</v>
      </c>
      <c r="SRX82" s="101" t="e">
        <f>(SRX85+#REF!)*SRX86</f>
        <v>#REF!</v>
      </c>
      <c r="SRY82" s="101" t="e">
        <f>(SRY85+#REF!)*SRY86</f>
        <v>#REF!</v>
      </c>
      <c r="SRZ82" s="101" t="e">
        <f>(SRZ85+#REF!)*SRZ86</f>
        <v>#REF!</v>
      </c>
      <c r="SSA82" s="101" t="e">
        <f>(SSA85+#REF!)*SSA86</f>
        <v>#REF!</v>
      </c>
      <c r="SSB82" s="101" t="e">
        <f>(SSB85+#REF!)*SSB86</f>
        <v>#REF!</v>
      </c>
      <c r="SSC82" s="101" t="e">
        <f>(SSC85+#REF!)*SSC86</f>
        <v>#REF!</v>
      </c>
      <c r="SSD82" s="101" t="e">
        <f>(SSD85+#REF!)*SSD86</f>
        <v>#REF!</v>
      </c>
      <c r="SSE82" s="101" t="e">
        <f>(SSE85+#REF!)*SSE86</f>
        <v>#REF!</v>
      </c>
      <c r="SSF82" s="101" t="e">
        <f>(SSF85+#REF!)*SSF86</f>
        <v>#REF!</v>
      </c>
      <c r="SSG82" s="101" t="e">
        <f>(SSG85+#REF!)*SSG86</f>
        <v>#REF!</v>
      </c>
      <c r="SSH82" s="101" t="e">
        <f>(SSH85+#REF!)*SSH86</f>
        <v>#REF!</v>
      </c>
      <c r="SSI82" s="101" t="e">
        <f>(SSI85+#REF!)*SSI86</f>
        <v>#REF!</v>
      </c>
      <c r="SSJ82" s="101" t="e">
        <f>(SSJ85+#REF!)*SSJ86</f>
        <v>#REF!</v>
      </c>
      <c r="SSK82" s="101" t="e">
        <f>(SSK85+#REF!)*SSK86</f>
        <v>#REF!</v>
      </c>
      <c r="SSL82" s="101" t="e">
        <f>(SSL85+#REF!)*SSL86</f>
        <v>#REF!</v>
      </c>
      <c r="SSM82" s="101" t="e">
        <f>(SSM85+#REF!)*SSM86</f>
        <v>#REF!</v>
      </c>
      <c r="SSN82" s="101" t="e">
        <f>(SSN85+#REF!)*SSN86</f>
        <v>#REF!</v>
      </c>
      <c r="SSO82" s="101" t="e">
        <f>(SSO85+#REF!)*SSO86</f>
        <v>#REF!</v>
      </c>
      <c r="SSP82" s="101" t="e">
        <f>(SSP85+#REF!)*SSP86</f>
        <v>#REF!</v>
      </c>
      <c r="SSQ82" s="101" t="e">
        <f>(SSQ85+#REF!)*SSQ86</f>
        <v>#REF!</v>
      </c>
      <c r="SSR82" s="101" t="e">
        <f>(SSR85+#REF!)*SSR86</f>
        <v>#REF!</v>
      </c>
      <c r="SSS82" s="101" t="e">
        <f>(SSS85+#REF!)*SSS86</f>
        <v>#REF!</v>
      </c>
      <c r="SST82" s="101" t="e">
        <f>(SST85+#REF!)*SST86</f>
        <v>#REF!</v>
      </c>
      <c r="SSU82" s="101" t="e">
        <f>(SSU85+#REF!)*SSU86</f>
        <v>#REF!</v>
      </c>
      <c r="SSV82" s="101" t="e">
        <f>(SSV85+#REF!)*SSV86</f>
        <v>#REF!</v>
      </c>
      <c r="SSW82" s="101" t="e">
        <f>(SSW85+#REF!)*SSW86</f>
        <v>#REF!</v>
      </c>
      <c r="SSX82" s="101" t="e">
        <f>(SSX85+#REF!)*SSX86</f>
        <v>#REF!</v>
      </c>
      <c r="SSY82" s="101" t="e">
        <f>(SSY85+#REF!)*SSY86</f>
        <v>#REF!</v>
      </c>
      <c r="SSZ82" s="101" t="e">
        <f>(SSZ85+#REF!)*SSZ86</f>
        <v>#REF!</v>
      </c>
      <c r="STA82" s="101" t="e">
        <f>(STA85+#REF!)*STA86</f>
        <v>#REF!</v>
      </c>
      <c r="STB82" s="101" t="e">
        <f>(STB85+#REF!)*STB86</f>
        <v>#REF!</v>
      </c>
      <c r="STC82" s="101" t="e">
        <f>(STC85+#REF!)*STC86</f>
        <v>#REF!</v>
      </c>
      <c r="STD82" s="101" t="e">
        <f>(STD85+#REF!)*STD86</f>
        <v>#REF!</v>
      </c>
      <c r="STE82" s="101" t="e">
        <f>(STE85+#REF!)*STE86</f>
        <v>#REF!</v>
      </c>
      <c r="STF82" s="101" t="e">
        <f>(STF85+#REF!)*STF86</f>
        <v>#REF!</v>
      </c>
      <c r="STG82" s="101" t="e">
        <f>(STG85+#REF!)*STG86</f>
        <v>#REF!</v>
      </c>
      <c r="STH82" s="101" t="e">
        <f>(STH85+#REF!)*STH86</f>
        <v>#REF!</v>
      </c>
      <c r="STI82" s="101" t="e">
        <f>(STI85+#REF!)*STI86</f>
        <v>#REF!</v>
      </c>
      <c r="STJ82" s="101" t="e">
        <f>(STJ85+#REF!)*STJ86</f>
        <v>#REF!</v>
      </c>
      <c r="STK82" s="101" t="e">
        <f>(STK85+#REF!)*STK86</f>
        <v>#REF!</v>
      </c>
      <c r="STL82" s="101" t="e">
        <f>(STL85+#REF!)*STL86</f>
        <v>#REF!</v>
      </c>
      <c r="STM82" s="101" t="e">
        <f>(STM85+#REF!)*STM86</f>
        <v>#REF!</v>
      </c>
      <c r="STN82" s="101" t="e">
        <f>(STN85+#REF!)*STN86</f>
        <v>#REF!</v>
      </c>
      <c r="STO82" s="101" t="e">
        <f>(STO85+#REF!)*STO86</f>
        <v>#REF!</v>
      </c>
      <c r="STP82" s="101" t="e">
        <f>(STP85+#REF!)*STP86</f>
        <v>#REF!</v>
      </c>
      <c r="STQ82" s="101" t="e">
        <f>(STQ85+#REF!)*STQ86</f>
        <v>#REF!</v>
      </c>
      <c r="STR82" s="101" t="e">
        <f>(STR85+#REF!)*STR86</f>
        <v>#REF!</v>
      </c>
      <c r="STS82" s="101" t="e">
        <f>(STS85+#REF!)*STS86</f>
        <v>#REF!</v>
      </c>
      <c r="STT82" s="101" t="e">
        <f>(STT85+#REF!)*STT86</f>
        <v>#REF!</v>
      </c>
      <c r="STU82" s="101" t="e">
        <f>(STU85+#REF!)*STU86</f>
        <v>#REF!</v>
      </c>
      <c r="STV82" s="101" t="e">
        <f>(STV85+#REF!)*STV86</f>
        <v>#REF!</v>
      </c>
      <c r="STW82" s="101" t="e">
        <f>(STW85+#REF!)*STW86</f>
        <v>#REF!</v>
      </c>
      <c r="STX82" s="101" t="e">
        <f>(STX85+#REF!)*STX86</f>
        <v>#REF!</v>
      </c>
      <c r="STY82" s="101" t="e">
        <f>(STY85+#REF!)*STY86</f>
        <v>#REF!</v>
      </c>
      <c r="STZ82" s="101" t="e">
        <f>(STZ85+#REF!)*STZ86</f>
        <v>#REF!</v>
      </c>
      <c r="SUA82" s="101" t="e">
        <f>(SUA85+#REF!)*SUA86</f>
        <v>#REF!</v>
      </c>
      <c r="SUB82" s="101" t="e">
        <f>(SUB85+#REF!)*SUB86</f>
        <v>#REF!</v>
      </c>
      <c r="SUC82" s="101" t="e">
        <f>(SUC85+#REF!)*SUC86</f>
        <v>#REF!</v>
      </c>
      <c r="SUD82" s="101" t="e">
        <f>(SUD85+#REF!)*SUD86</f>
        <v>#REF!</v>
      </c>
      <c r="SUE82" s="101" t="e">
        <f>(SUE85+#REF!)*SUE86</f>
        <v>#REF!</v>
      </c>
      <c r="SUF82" s="101" t="e">
        <f>(SUF85+#REF!)*SUF86</f>
        <v>#REF!</v>
      </c>
      <c r="SUG82" s="101" t="e">
        <f>(SUG85+#REF!)*SUG86</f>
        <v>#REF!</v>
      </c>
      <c r="SUH82" s="101" t="e">
        <f>(SUH85+#REF!)*SUH86</f>
        <v>#REF!</v>
      </c>
      <c r="SUI82" s="101" t="e">
        <f>(SUI85+#REF!)*SUI86</f>
        <v>#REF!</v>
      </c>
      <c r="SUJ82" s="101" t="e">
        <f>(SUJ85+#REF!)*SUJ86</f>
        <v>#REF!</v>
      </c>
      <c r="SUK82" s="101" t="e">
        <f>(SUK85+#REF!)*SUK86</f>
        <v>#REF!</v>
      </c>
      <c r="SUL82" s="101" t="e">
        <f>(SUL85+#REF!)*SUL86</f>
        <v>#REF!</v>
      </c>
      <c r="SUM82" s="101" t="e">
        <f>(SUM85+#REF!)*SUM86</f>
        <v>#REF!</v>
      </c>
      <c r="SUN82" s="101" t="e">
        <f>(SUN85+#REF!)*SUN86</f>
        <v>#REF!</v>
      </c>
      <c r="SUO82" s="101" t="e">
        <f>(SUO85+#REF!)*SUO86</f>
        <v>#REF!</v>
      </c>
      <c r="SUP82" s="101" t="e">
        <f>(SUP85+#REF!)*SUP86</f>
        <v>#REF!</v>
      </c>
      <c r="SUQ82" s="101" t="e">
        <f>(SUQ85+#REF!)*SUQ86</f>
        <v>#REF!</v>
      </c>
      <c r="SUR82" s="101" t="e">
        <f>(SUR85+#REF!)*SUR86</f>
        <v>#REF!</v>
      </c>
      <c r="SUS82" s="101" t="e">
        <f>(SUS85+#REF!)*SUS86</f>
        <v>#REF!</v>
      </c>
      <c r="SUT82" s="101" t="e">
        <f>(SUT85+#REF!)*SUT86</f>
        <v>#REF!</v>
      </c>
      <c r="SUU82" s="101" t="e">
        <f>(SUU85+#REF!)*SUU86</f>
        <v>#REF!</v>
      </c>
      <c r="SUV82" s="101" t="e">
        <f>(SUV85+#REF!)*SUV86</f>
        <v>#REF!</v>
      </c>
      <c r="SUW82" s="101" t="e">
        <f>(SUW85+#REF!)*SUW86</f>
        <v>#REF!</v>
      </c>
      <c r="SUX82" s="101" t="e">
        <f>(SUX85+#REF!)*SUX86</f>
        <v>#REF!</v>
      </c>
      <c r="SUY82" s="101" t="e">
        <f>(SUY85+#REF!)*SUY86</f>
        <v>#REF!</v>
      </c>
      <c r="SUZ82" s="101" t="e">
        <f>(SUZ85+#REF!)*SUZ86</f>
        <v>#REF!</v>
      </c>
      <c r="SVA82" s="101" t="e">
        <f>(SVA85+#REF!)*SVA86</f>
        <v>#REF!</v>
      </c>
      <c r="SVB82" s="101" t="e">
        <f>(SVB85+#REF!)*SVB86</f>
        <v>#REF!</v>
      </c>
      <c r="SVC82" s="101" t="e">
        <f>(SVC85+#REF!)*SVC86</f>
        <v>#REF!</v>
      </c>
      <c r="SVD82" s="101" t="e">
        <f>(SVD85+#REF!)*SVD86</f>
        <v>#REF!</v>
      </c>
      <c r="SVE82" s="101" t="e">
        <f>(SVE85+#REF!)*SVE86</f>
        <v>#REF!</v>
      </c>
      <c r="SVF82" s="101" t="e">
        <f>(SVF85+#REF!)*SVF86</f>
        <v>#REF!</v>
      </c>
      <c r="SVG82" s="101" t="e">
        <f>(SVG85+#REF!)*SVG86</f>
        <v>#REF!</v>
      </c>
      <c r="SVH82" s="101" t="e">
        <f>(SVH85+#REF!)*SVH86</f>
        <v>#REF!</v>
      </c>
      <c r="SVI82" s="101" t="e">
        <f>(SVI85+#REF!)*SVI86</f>
        <v>#REF!</v>
      </c>
      <c r="SVJ82" s="101" t="e">
        <f>(SVJ85+#REF!)*SVJ86</f>
        <v>#REF!</v>
      </c>
      <c r="SVK82" s="101" t="e">
        <f>(SVK85+#REF!)*SVK86</f>
        <v>#REF!</v>
      </c>
      <c r="SVL82" s="101" t="e">
        <f>(SVL85+#REF!)*SVL86</f>
        <v>#REF!</v>
      </c>
      <c r="SVM82" s="101" t="e">
        <f>(SVM85+#REF!)*SVM86</f>
        <v>#REF!</v>
      </c>
      <c r="SVN82" s="101" t="e">
        <f>(SVN85+#REF!)*SVN86</f>
        <v>#REF!</v>
      </c>
      <c r="SVO82" s="101" t="e">
        <f>(SVO85+#REF!)*SVO86</f>
        <v>#REF!</v>
      </c>
      <c r="SVP82" s="101" t="e">
        <f>(SVP85+#REF!)*SVP86</f>
        <v>#REF!</v>
      </c>
      <c r="SVQ82" s="101" t="e">
        <f>(SVQ85+#REF!)*SVQ86</f>
        <v>#REF!</v>
      </c>
      <c r="SVR82" s="101" t="e">
        <f>(SVR85+#REF!)*SVR86</f>
        <v>#REF!</v>
      </c>
      <c r="SVS82" s="101" t="e">
        <f>(SVS85+#REF!)*SVS86</f>
        <v>#REF!</v>
      </c>
      <c r="SVT82" s="101" t="e">
        <f>(SVT85+#REF!)*SVT86</f>
        <v>#REF!</v>
      </c>
      <c r="SVU82" s="101" t="e">
        <f>(SVU85+#REF!)*SVU86</f>
        <v>#REF!</v>
      </c>
      <c r="SVV82" s="101" t="e">
        <f>(SVV85+#REF!)*SVV86</f>
        <v>#REF!</v>
      </c>
      <c r="SVW82" s="101" t="e">
        <f>(SVW85+#REF!)*SVW86</f>
        <v>#REF!</v>
      </c>
      <c r="SVX82" s="101" t="e">
        <f>(SVX85+#REF!)*SVX86</f>
        <v>#REF!</v>
      </c>
      <c r="SVY82" s="101" t="e">
        <f>(SVY85+#REF!)*SVY86</f>
        <v>#REF!</v>
      </c>
      <c r="SVZ82" s="101" t="e">
        <f>(SVZ85+#REF!)*SVZ86</f>
        <v>#REF!</v>
      </c>
      <c r="SWA82" s="101" t="e">
        <f>(SWA85+#REF!)*SWA86</f>
        <v>#REF!</v>
      </c>
      <c r="SWB82" s="101" t="e">
        <f>(SWB85+#REF!)*SWB86</f>
        <v>#REF!</v>
      </c>
      <c r="SWC82" s="101" t="e">
        <f>(SWC85+#REF!)*SWC86</f>
        <v>#REF!</v>
      </c>
      <c r="SWD82" s="101" t="e">
        <f>(SWD85+#REF!)*SWD86</f>
        <v>#REF!</v>
      </c>
      <c r="SWE82" s="101" t="e">
        <f>(SWE85+#REF!)*SWE86</f>
        <v>#REF!</v>
      </c>
      <c r="SWF82" s="101" t="e">
        <f>(SWF85+#REF!)*SWF86</f>
        <v>#REF!</v>
      </c>
      <c r="SWG82" s="101" t="e">
        <f>(SWG85+#REF!)*SWG86</f>
        <v>#REF!</v>
      </c>
      <c r="SWH82" s="101" t="e">
        <f>(SWH85+#REF!)*SWH86</f>
        <v>#REF!</v>
      </c>
      <c r="SWI82" s="101" t="e">
        <f>(SWI85+#REF!)*SWI86</f>
        <v>#REF!</v>
      </c>
      <c r="SWJ82" s="101" t="e">
        <f>(SWJ85+#REF!)*SWJ86</f>
        <v>#REF!</v>
      </c>
      <c r="SWK82" s="101" t="e">
        <f>(SWK85+#REF!)*SWK86</f>
        <v>#REF!</v>
      </c>
      <c r="SWL82" s="101" t="e">
        <f>(SWL85+#REF!)*SWL86</f>
        <v>#REF!</v>
      </c>
      <c r="SWM82" s="101" t="e">
        <f>(SWM85+#REF!)*SWM86</f>
        <v>#REF!</v>
      </c>
      <c r="SWN82" s="101" t="e">
        <f>(SWN85+#REF!)*SWN86</f>
        <v>#REF!</v>
      </c>
      <c r="SWO82" s="101" t="e">
        <f>(SWO85+#REF!)*SWO86</f>
        <v>#REF!</v>
      </c>
      <c r="SWP82" s="101" t="e">
        <f>(SWP85+#REF!)*SWP86</f>
        <v>#REF!</v>
      </c>
      <c r="SWQ82" s="101" t="e">
        <f>(SWQ85+#REF!)*SWQ86</f>
        <v>#REF!</v>
      </c>
      <c r="SWR82" s="101" t="e">
        <f>(SWR85+#REF!)*SWR86</f>
        <v>#REF!</v>
      </c>
      <c r="SWS82" s="101" t="e">
        <f>(SWS85+#REF!)*SWS86</f>
        <v>#REF!</v>
      </c>
      <c r="SWT82" s="101" t="e">
        <f>(SWT85+#REF!)*SWT86</f>
        <v>#REF!</v>
      </c>
      <c r="SWU82" s="101" t="e">
        <f>(SWU85+#REF!)*SWU86</f>
        <v>#REF!</v>
      </c>
      <c r="SWV82" s="101" t="e">
        <f>(SWV85+#REF!)*SWV86</f>
        <v>#REF!</v>
      </c>
      <c r="SWW82" s="101" t="e">
        <f>(SWW85+#REF!)*SWW86</f>
        <v>#REF!</v>
      </c>
      <c r="SWX82" s="101" t="e">
        <f>(SWX85+#REF!)*SWX86</f>
        <v>#REF!</v>
      </c>
      <c r="SWY82" s="101" t="e">
        <f>(SWY85+#REF!)*SWY86</f>
        <v>#REF!</v>
      </c>
      <c r="SWZ82" s="101" t="e">
        <f>(SWZ85+#REF!)*SWZ86</f>
        <v>#REF!</v>
      </c>
      <c r="SXA82" s="101" t="e">
        <f>(SXA85+#REF!)*SXA86</f>
        <v>#REF!</v>
      </c>
      <c r="SXB82" s="101" t="e">
        <f>(SXB85+#REF!)*SXB86</f>
        <v>#REF!</v>
      </c>
      <c r="SXC82" s="101" t="e">
        <f>(SXC85+#REF!)*SXC86</f>
        <v>#REF!</v>
      </c>
      <c r="SXD82" s="101" t="e">
        <f>(SXD85+#REF!)*SXD86</f>
        <v>#REF!</v>
      </c>
      <c r="SXE82" s="101" t="e">
        <f>(SXE85+#REF!)*SXE86</f>
        <v>#REF!</v>
      </c>
      <c r="SXF82" s="101" t="e">
        <f>(SXF85+#REF!)*SXF86</f>
        <v>#REF!</v>
      </c>
      <c r="SXG82" s="101" t="e">
        <f>(SXG85+#REF!)*SXG86</f>
        <v>#REF!</v>
      </c>
      <c r="SXH82" s="101" t="e">
        <f>(SXH85+#REF!)*SXH86</f>
        <v>#REF!</v>
      </c>
      <c r="SXI82" s="101" t="e">
        <f>(SXI85+#REF!)*SXI86</f>
        <v>#REF!</v>
      </c>
      <c r="SXJ82" s="101" t="e">
        <f>(SXJ85+#REF!)*SXJ86</f>
        <v>#REF!</v>
      </c>
      <c r="SXK82" s="101" t="e">
        <f>(SXK85+#REF!)*SXK86</f>
        <v>#REF!</v>
      </c>
      <c r="SXL82" s="101" t="e">
        <f>(SXL85+#REF!)*SXL86</f>
        <v>#REF!</v>
      </c>
      <c r="SXM82" s="101" t="e">
        <f>(SXM85+#REF!)*SXM86</f>
        <v>#REF!</v>
      </c>
      <c r="SXN82" s="101" t="e">
        <f>(SXN85+#REF!)*SXN86</f>
        <v>#REF!</v>
      </c>
      <c r="SXO82" s="101" t="e">
        <f>(SXO85+#REF!)*SXO86</f>
        <v>#REF!</v>
      </c>
      <c r="SXP82" s="101" t="e">
        <f>(SXP85+#REF!)*SXP86</f>
        <v>#REF!</v>
      </c>
      <c r="SXQ82" s="101" t="e">
        <f>(SXQ85+#REF!)*SXQ86</f>
        <v>#REF!</v>
      </c>
      <c r="SXR82" s="101" t="e">
        <f>(SXR85+#REF!)*SXR86</f>
        <v>#REF!</v>
      </c>
      <c r="SXS82" s="101" t="e">
        <f>(SXS85+#REF!)*SXS86</f>
        <v>#REF!</v>
      </c>
      <c r="SXT82" s="101" t="e">
        <f>(SXT85+#REF!)*SXT86</f>
        <v>#REF!</v>
      </c>
      <c r="SXU82" s="101" t="e">
        <f>(SXU85+#REF!)*SXU86</f>
        <v>#REF!</v>
      </c>
      <c r="SXV82" s="101" t="e">
        <f>(SXV85+#REF!)*SXV86</f>
        <v>#REF!</v>
      </c>
      <c r="SXW82" s="101" t="e">
        <f>(SXW85+#REF!)*SXW86</f>
        <v>#REF!</v>
      </c>
      <c r="SXX82" s="101" t="e">
        <f>(SXX85+#REF!)*SXX86</f>
        <v>#REF!</v>
      </c>
      <c r="SXY82" s="101" t="e">
        <f>(SXY85+#REF!)*SXY86</f>
        <v>#REF!</v>
      </c>
      <c r="SXZ82" s="101" t="e">
        <f>(SXZ85+#REF!)*SXZ86</f>
        <v>#REF!</v>
      </c>
      <c r="SYA82" s="101" t="e">
        <f>(SYA85+#REF!)*SYA86</f>
        <v>#REF!</v>
      </c>
      <c r="SYB82" s="101" t="e">
        <f>(SYB85+#REF!)*SYB86</f>
        <v>#REF!</v>
      </c>
      <c r="SYC82" s="101" t="e">
        <f>(SYC85+#REF!)*SYC86</f>
        <v>#REF!</v>
      </c>
      <c r="SYD82" s="101" t="e">
        <f>(SYD85+#REF!)*SYD86</f>
        <v>#REF!</v>
      </c>
      <c r="SYE82" s="101" t="e">
        <f>(SYE85+#REF!)*SYE86</f>
        <v>#REF!</v>
      </c>
      <c r="SYF82" s="101" t="e">
        <f>(SYF85+#REF!)*SYF86</f>
        <v>#REF!</v>
      </c>
      <c r="SYG82" s="101" t="e">
        <f>(SYG85+#REF!)*SYG86</f>
        <v>#REF!</v>
      </c>
      <c r="SYH82" s="101" t="e">
        <f>(SYH85+#REF!)*SYH86</f>
        <v>#REF!</v>
      </c>
      <c r="SYI82" s="101" t="e">
        <f>(SYI85+#REF!)*SYI86</f>
        <v>#REF!</v>
      </c>
      <c r="SYJ82" s="101" t="e">
        <f>(SYJ85+#REF!)*SYJ86</f>
        <v>#REF!</v>
      </c>
      <c r="SYK82" s="101" t="e">
        <f>(SYK85+#REF!)*SYK86</f>
        <v>#REF!</v>
      </c>
      <c r="SYL82" s="101" t="e">
        <f>(SYL85+#REF!)*SYL86</f>
        <v>#REF!</v>
      </c>
      <c r="SYM82" s="101" t="e">
        <f>(SYM85+#REF!)*SYM86</f>
        <v>#REF!</v>
      </c>
      <c r="SYN82" s="101" t="e">
        <f>(SYN85+#REF!)*SYN86</f>
        <v>#REF!</v>
      </c>
      <c r="SYO82" s="101" t="e">
        <f>(SYO85+#REF!)*SYO86</f>
        <v>#REF!</v>
      </c>
      <c r="SYP82" s="101" t="e">
        <f>(SYP85+#REF!)*SYP86</f>
        <v>#REF!</v>
      </c>
      <c r="SYQ82" s="101" t="e">
        <f>(SYQ85+#REF!)*SYQ86</f>
        <v>#REF!</v>
      </c>
      <c r="SYR82" s="101" t="e">
        <f>(SYR85+#REF!)*SYR86</f>
        <v>#REF!</v>
      </c>
      <c r="SYS82" s="101" t="e">
        <f>(SYS85+#REF!)*SYS86</f>
        <v>#REF!</v>
      </c>
      <c r="SYT82" s="101" t="e">
        <f>(SYT85+#REF!)*SYT86</f>
        <v>#REF!</v>
      </c>
      <c r="SYU82" s="101" t="e">
        <f>(SYU85+#REF!)*SYU86</f>
        <v>#REF!</v>
      </c>
      <c r="SYV82" s="101" t="e">
        <f>(SYV85+#REF!)*SYV86</f>
        <v>#REF!</v>
      </c>
      <c r="SYW82" s="101" t="e">
        <f>(SYW85+#REF!)*SYW86</f>
        <v>#REF!</v>
      </c>
      <c r="SYX82" s="101" t="e">
        <f>(SYX85+#REF!)*SYX86</f>
        <v>#REF!</v>
      </c>
      <c r="SYY82" s="101" t="e">
        <f>(SYY85+#REF!)*SYY86</f>
        <v>#REF!</v>
      </c>
      <c r="SYZ82" s="101" t="e">
        <f>(SYZ85+#REF!)*SYZ86</f>
        <v>#REF!</v>
      </c>
      <c r="SZA82" s="101" t="e">
        <f>(SZA85+#REF!)*SZA86</f>
        <v>#REF!</v>
      </c>
      <c r="SZB82" s="101" t="e">
        <f>(SZB85+#REF!)*SZB86</f>
        <v>#REF!</v>
      </c>
      <c r="SZC82" s="101" t="e">
        <f>(SZC85+#REF!)*SZC86</f>
        <v>#REF!</v>
      </c>
      <c r="SZD82" s="101" t="e">
        <f>(SZD85+#REF!)*SZD86</f>
        <v>#REF!</v>
      </c>
      <c r="SZE82" s="101" t="e">
        <f>(SZE85+#REF!)*SZE86</f>
        <v>#REF!</v>
      </c>
      <c r="SZF82" s="101" t="e">
        <f>(SZF85+#REF!)*SZF86</f>
        <v>#REF!</v>
      </c>
      <c r="SZG82" s="101" t="e">
        <f>(SZG85+#REF!)*SZG86</f>
        <v>#REF!</v>
      </c>
      <c r="SZH82" s="101" t="e">
        <f>(SZH85+#REF!)*SZH86</f>
        <v>#REF!</v>
      </c>
      <c r="SZI82" s="101" t="e">
        <f>(SZI85+#REF!)*SZI86</f>
        <v>#REF!</v>
      </c>
      <c r="SZJ82" s="101" t="e">
        <f>(SZJ85+#REF!)*SZJ86</f>
        <v>#REF!</v>
      </c>
      <c r="SZK82" s="101" t="e">
        <f>(SZK85+#REF!)*SZK86</f>
        <v>#REF!</v>
      </c>
      <c r="SZL82" s="101" t="e">
        <f>(SZL85+#REF!)*SZL86</f>
        <v>#REF!</v>
      </c>
      <c r="SZM82" s="101" t="e">
        <f>(SZM85+#REF!)*SZM86</f>
        <v>#REF!</v>
      </c>
      <c r="SZN82" s="101" t="e">
        <f>(SZN85+#REF!)*SZN86</f>
        <v>#REF!</v>
      </c>
      <c r="SZO82" s="101" t="e">
        <f>(SZO85+#REF!)*SZO86</f>
        <v>#REF!</v>
      </c>
      <c r="SZP82" s="101" t="e">
        <f>(SZP85+#REF!)*SZP86</f>
        <v>#REF!</v>
      </c>
      <c r="SZQ82" s="101" t="e">
        <f>(SZQ85+#REF!)*SZQ86</f>
        <v>#REF!</v>
      </c>
      <c r="SZR82" s="101" t="e">
        <f>(SZR85+#REF!)*SZR86</f>
        <v>#REF!</v>
      </c>
      <c r="SZS82" s="101" t="e">
        <f>(SZS85+#REF!)*SZS86</f>
        <v>#REF!</v>
      </c>
      <c r="SZT82" s="101" t="e">
        <f>(SZT85+#REF!)*SZT86</f>
        <v>#REF!</v>
      </c>
      <c r="SZU82" s="101" t="e">
        <f>(SZU85+#REF!)*SZU86</f>
        <v>#REF!</v>
      </c>
      <c r="SZV82" s="101" t="e">
        <f>(SZV85+#REF!)*SZV86</f>
        <v>#REF!</v>
      </c>
      <c r="SZW82" s="101" t="e">
        <f>(SZW85+#REF!)*SZW86</f>
        <v>#REF!</v>
      </c>
      <c r="SZX82" s="101" t="e">
        <f>(SZX85+#REF!)*SZX86</f>
        <v>#REF!</v>
      </c>
      <c r="SZY82" s="101" t="e">
        <f>(SZY85+#REF!)*SZY86</f>
        <v>#REF!</v>
      </c>
      <c r="SZZ82" s="101" t="e">
        <f>(SZZ85+#REF!)*SZZ86</f>
        <v>#REF!</v>
      </c>
      <c r="TAA82" s="101" t="e">
        <f>(TAA85+#REF!)*TAA86</f>
        <v>#REF!</v>
      </c>
      <c r="TAB82" s="101" t="e">
        <f>(TAB85+#REF!)*TAB86</f>
        <v>#REF!</v>
      </c>
      <c r="TAC82" s="101" t="e">
        <f>(TAC85+#REF!)*TAC86</f>
        <v>#REF!</v>
      </c>
      <c r="TAD82" s="101" t="e">
        <f>(TAD85+#REF!)*TAD86</f>
        <v>#REF!</v>
      </c>
      <c r="TAE82" s="101" t="e">
        <f>(TAE85+#REF!)*TAE86</f>
        <v>#REF!</v>
      </c>
      <c r="TAF82" s="101" t="e">
        <f>(TAF85+#REF!)*TAF86</f>
        <v>#REF!</v>
      </c>
      <c r="TAG82" s="101" t="e">
        <f>(TAG85+#REF!)*TAG86</f>
        <v>#REF!</v>
      </c>
      <c r="TAH82" s="101" t="e">
        <f>(TAH85+#REF!)*TAH86</f>
        <v>#REF!</v>
      </c>
      <c r="TAI82" s="101" t="e">
        <f>(TAI85+#REF!)*TAI86</f>
        <v>#REF!</v>
      </c>
      <c r="TAJ82" s="101" t="e">
        <f>(TAJ85+#REF!)*TAJ86</f>
        <v>#REF!</v>
      </c>
      <c r="TAK82" s="101" t="e">
        <f>(TAK85+#REF!)*TAK86</f>
        <v>#REF!</v>
      </c>
      <c r="TAL82" s="101" t="e">
        <f>(TAL85+#REF!)*TAL86</f>
        <v>#REF!</v>
      </c>
      <c r="TAM82" s="101" t="e">
        <f>(TAM85+#REF!)*TAM86</f>
        <v>#REF!</v>
      </c>
      <c r="TAN82" s="101" t="e">
        <f>(TAN85+#REF!)*TAN86</f>
        <v>#REF!</v>
      </c>
      <c r="TAO82" s="101" t="e">
        <f>(TAO85+#REF!)*TAO86</f>
        <v>#REF!</v>
      </c>
      <c r="TAP82" s="101" t="e">
        <f>(TAP85+#REF!)*TAP86</f>
        <v>#REF!</v>
      </c>
      <c r="TAQ82" s="101" t="e">
        <f>(TAQ85+#REF!)*TAQ86</f>
        <v>#REF!</v>
      </c>
      <c r="TAR82" s="101" t="e">
        <f>(TAR85+#REF!)*TAR86</f>
        <v>#REF!</v>
      </c>
      <c r="TAS82" s="101" t="e">
        <f>(TAS85+#REF!)*TAS86</f>
        <v>#REF!</v>
      </c>
      <c r="TAT82" s="101" t="e">
        <f>(TAT85+#REF!)*TAT86</f>
        <v>#REF!</v>
      </c>
      <c r="TAU82" s="101" t="e">
        <f>(TAU85+#REF!)*TAU86</f>
        <v>#REF!</v>
      </c>
      <c r="TAV82" s="101" t="e">
        <f>(TAV85+#REF!)*TAV86</f>
        <v>#REF!</v>
      </c>
      <c r="TAW82" s="101" t="e">
        <f>(TAW85+#REF!)*TAW86</f>
        <v>#REF!</v>
      </c>
      <c r="TAX82" s="101" t="e">
        <f>(TAX85+#REF!)*TAX86</f>
        <v>#REF!</v>
      </c>
      <c r="TAY82" s="101" t="e">
        <f>(TAY85+#REF!)*TAY86</f>
        <v>#REF!</v>
      </c>
      <c r="TAZ82" s="101" t="e">
        <f>(TAZ85+#REF!)*TAZ86</f>
        <v>#REF!</v>
      </c>
      <c r="TBA82" s="101" t="e">
        <f>(TBA85+#REF!)*TBA86</f>
        <v>#REF!</v>
      </c>
      <c r="TBB82" s="101" t="e">
        <f>(TBB85+#REF!)*TBB86</f>
        <v>#REF!</v>
      </c>
      <c r="TBC82" s="101" t="e">
        <f>(TBC85+#REF!)*TBC86</f>
        <v>#REF!</v>
      </c>
      <c r="TBD82" s="101" t="e">
        <f>(TBD85+#REF!)*TBD86</f>
        <v>#REF!</v>
      </c>
      <c r="TBE82" s="101" t="e">
        <f>(TBE85+#REF!)*TBE86</f>
        <v>#REF!</v>
      </c>
      <c r="TBF82" s="101" t="e">
        <f>(TBF85+#REF!)*TBF86</f>
        <v>#REF!</v>
      </c>
      <c r="TBG82" s="101" t="e">
        <f>(TBG85+#REF!)*TBG86</f>
        <v>#REF!</v>
      </c>
      <c r="TBH82" s="101" t="e">
        <f>(TBH85+#REF!)*TBH86</f>
        <v>#REF!</v>
      </c>
      <c r="TBI82" s="101" t="e">
        <f>(TBI85+#REF!)*TBI86</f>
        <v>#REF!</v>
      </c>
      <c r="TBJ82" s="101" t="e">
        <f>(TBJ85+#REF!)*TBJ86</f>
        <v>#REF!</v>
      </c>
      <c r="TBK82" s="101" t="e">
        <f>(TBK85+#REF!)*TBK86</f>
        <v>#REF!</v>
      </c>
      <c r="TBL82" s="101" t="e">
        <f>(TBL85+#REF!)*TBL86</f>
        <v>#REF!</v>
      </c>
      <c r="TBM82" s="101" t="e">
        <f>(TBM85+#REF!)*TBM86</f>
        <v>#REF!</v>
      </c>
      <c r="TBN82" s="101" t="e">
        <f>(TBN85+#REF!)*TBN86</f>
        <v>#REF!</v>
      </c>
      <c r="TBO82" s="101" t="e">
        <f>(TBO85+#REF!)*TBO86</f>
        <v>#REF!</v>
      </c>
      <c r="TBP82" s="101" t="e">
        <f>(TBP85+#REF!)*TBP86</f>
        <v>#REF!</v>
      </c>
      <c r="TBQ82" s="101" t="e">
        <f>(TBQ85+#REF!)*TBQ86</f>
        <v>#REF!</v>
      </c>
      <c r="TBR82" s="101" t="e">
        <f>(TBR85+#REF!)*TBR86</f>
        <v>#REF!</v>
      </c>
      <c r="TBS82" s="101" t="e">
        <f>(TBS85+#REF!)*TBS86</f>
        <v>#REF!</v>
      </c>
      <c r="TBT82" s="101" t="e">
        <f>(TBT85+#REF!)*TBT86</f>
        <v>#REF!</v>
      </c>
      <c r="TBU82" s="101" t="e">
        <f>(TBU85+#REF!)*TBU86</f>
        <v>#REF!</v>
      </c>
      <c r="TBV82" s="101" t="e">
        <f>(TBV85+#REF!)*TBV86</f>
        <v>#REF!</v>
      </c>
      <c r="TBW82" s="101" t="e">
        <f>(TBW85+#REF!)*TBW86</f>
        <v>#REF!</v>
      </c>
      <c r="TBX82" s="101" t="e">
        <f>(TBX85+#REF!)*TBX86</f>
        <v>#REF!</v>
      </c>
      <c r="TBY82" s="101" t="e">
        <f>(TBY85+#REF!)*TBY86</f>
        <v>#REF!</v>
      </c>
      <c r="TBZ82" s="101" t="e">
        <f>(TBZ85+#REF!)*TBZ86</f>
        <v>#REF!</v>
      </c>
      <c r="TCA82" s="101" t="e">
        <f>(TCA85+#REF!)*TCA86</f>
        <v>#REF!</v>
      </c>
      <c r="TCB82" s="101" t="e">
        <f>(TCB85+#REF!)*TCB86</f>
        <v>#REF!</v>
      </c>
      <c r="TCC82" s="101" t="e">
        <f>(TCC85+#REF!)*TCC86</f>
        <v>#REF!</v>
      </c>
      <c r="TCD82" s="101" t="e">
        <f>(TCD85+#REF!)*TCD86</f>
        <v>#REF!</v>
      </c>
      <c r="TCE82" s="101" t="e">
        <f>(TCE85+#REF!)*TCE86</f>
        <v>#REF!</v>
      </c>
      <c r="TCF82" s="101" t="e">
        <f>(TCF85+#REF!)*TCF86</f>
        <v>#REF!</v>
      </c>
      <c r="TCG82" s="101" t="e">
        <f>(TCG85+#REF!)*TCG86</f>
        <v>#REF!</v>
      </c>
      <c r="TCH82" s="101" t="e">
        <f>(TCH85+#REF!)*TCH86</f>
        <v>#REF!</v>
      </c>
      <c r="TCI82" s="101" t="e">
        <f>(TCI85+#REF!)*TCI86</f>
        <v>#REF!</v>
      </c>
      <c r="TCJ82" s="101" t="e">
        <f>(TCJ85+#REF!)*TCJ86</f>
        <v>#REF!</v>
      </c>
      <c r="TCK82" s="101" t="e">
        <f>(TCK85+#REF!)*TCK86</f>
        <v>#REF!</v>
      </c>
      <c r="TCL82" s="101" t="e">
        <f>(TCL85+#REF!)*TCL86</f>
        <v>#REF!</v>
      </c>
      <c r="TCM82" s="101" t="e">
        <f>(TCM85+#REF!)*TCM86</f>
        <v>#REF!</v>
      </c>
      <c r="TCN82" s="101" t="e">
        <f>(TCN85+#REF!)*TCN86</f>
        <v>#REF!</v>
      </c>
      <c r="TCO82" s="101" t="e">
        <f>(TCO85+#REF!)*TCO86</f>
        <v>#REF!</v>
      </c>
      <c r="TCP82" s="101" t="e">
        <f>(TCP85+#REF!)*TCP86</f>
        <v>#REF!</v>
      </c>
      <c r="TCQ82" s="101" t="e">
        <f>(TCQ85+#REF!)*TCQ86</f>
        <v>#REF!</v>
      </c>
      <c r="TCR82" s="101" t="e">
        <f>(TCR85+#REF!)*TCR86</f>
        <v>#REF!</v>
      </c>
      <c r="TCS82" s="101" t="e">
        <f>(TCS85+#REF!)*TCS86</f>
        <v>#REF!</v>
      </c>
      <c r="TCT82" s="101" t="e">
        <f>(TCT85+#REF!)*TCT86</f>
        <v>#REF!</v>
      </c>
      <c r="TCU82" s="101" t="e">
        <f>(TCU85+#REF!)*TCU86</f>
        <v>#REF!</v>
      </c>
      <c r="TCV82" s="101" t="e">
        <f>(TCV85+#REF!)*TCV86</f>
        <v>#REF!</v>
      </c>
      <c r="TCW82" s="101" t="e">
        <f>(TCW85+#REF!)*TCW86</f>
        <v>#REF!</v>
      </c>
      <c r="TCX82" s="101" t="e">
        <f>(TCX85+#REF!)*TCX86</f>
        <v>#REF!</v>
      </c>
      <c r="TCY82" s="101" t="e">
        <f>(TCY85+#REF!)*TCY86</f>
        <v>#REF!</v>
      </c>
      <c r="TCZ82" s="101" t="e">
        <f>(TCZ85+#REF!)*TCZ86</f>
        <v>#REF!</v>
      </c>
      <c r="TDA82" s="101" t="e">
        <f>(TDA85+#REF!)*TDA86</f>
        <v>#REF!</v>
      </c>
      <c r="TDB82" s="101" t="e">
        <f>(TDB85+#REF!)*TDB86</f>
        <v>#REF!</v>
      </c>
      <c r="TDC82" s="101" t="e">
        <f>(TDC85+#REF!)*TDC86</f>
        <v>#REF!</v>
      </c>
      <c r="TDD82" s="101" t="e">
        <f>(TDD85+#REF!)*TDD86</f>
        <v>#REF!</v>
      </c>
      <c r="TDE82" s="101" t="e">
        <f>(TDE85+#REF!)*TDE86</f>
        <v>#REF!</v>
      </c>
      <c r="TDF82" s="101" t="e">
        <f>(TDF85+#REF!)*TDF86</f>
        <v>#REF!</v>
      </c>
      <c r="TDG82" s="101" t="e">
        <f>(TDG85+#REF!)*TDG86</f>
        <v>#REF!</v>
      </c>
      <c r="TDH82" s="101" t="e">
        <f>(TDH85+#REF!)*TDH86</f>
        <v>#REF!</v>
      </c>
      <c r="TDI82" s="101" t="e">
        <f>(TDI85+#REF!)*TDI86</f>
        <v>#REF!</v>
      </c>
      <c r="TDJ82" s="101" t="e">
        <f>(TDJ85+#REF!)*TDJ86</f>
        <v>#REF!</v>
      </c>
      <c r="TDK82" s="101" t="e">
        <f>(TDK85+#REF!)*TDK86</f>
        <v>#REF!</v>
      </c>
      <c r="TDL82" s="101" t="e">
        <f>(TDL85+#REF!)*TDL86</f>
        <v>#REF!</v>
      </c>
      <c r="TDM82" s="101" t="e">
        <f>(TDM85+#REF!)*TDM86</f>
        <v>#REF!</v>
      </c>
      <c r="TDN82" s="101" t="e">
        <f>(TDN85+#REF!)*TDN86</f>
        <v>#REF!</v>
      </c>
      <c r="TDO82" s="101" t="e">
        <f>(TDO85+#REF!)*TDO86</f>
        <v>#REF!</v>
      </c>
      <c r="TDP82" s="101" t="e">
        <f>(TDP85+#REF!)*TDP86</f>
        <v>#REF!</v>
      </c>
      <c r="TDQ82" s="101" t="e">
        <f>(TDQ85+#REF!)*TDQ86</f>
        <v>#REF!</v>
      </c>
      <c r="TDR82" s="101" t="e">
        <f>(TDR85+#REF!)*TDR86</f>
        <v>#REF!</v>
      </c>
      <c r="TDS82" s="101" t="e">
        <f>(TDS85+#REF!)*TDS86</f>
        <v>#REF!</v>
      </c>
      <c r="TDT82" s="101" t="e">
        <f>(TDT85+#REF!)*TDT86</f>
        <v>#REF!</v>
      </c>
      <c r="TDU82" s="101" t="e">
        <f>(TDU85+#REF!)*TDU86</f>
        <v>#REF!</v>
      </c>
      <c r="TDV82" s="101" t="e">
        <f>(TDV85+#REF!)*TDV86</f>
        <v>#REF!</v>
      </c>
      <c r="TDW82" s="101" t="e">
        <f>(TDW85+#REF!)*TDW86</f>
        <v>#REF!</v>
      </c>
      <c r="TDX82" s="101" t="e">
        <f>(TDX85+#REF!)*TDX86</f>
        <v>#REF!</v>
      </c>
      <c r="TDY82" s="101" t="e">
        <f>(TDY85+#REF!)*TDY86</f>
        <v>#REF!</v>
      </c>
      <c r="TDZ82" s="101" t="e">
        <f>(TDZ85+#REF!)*TDZ86</f>
        <v>#REF!</v>
      </c>
      <c r="TEA82" s="101" t="e">
        <f>(TEA85+#REF!)*TEA86</f>
        <v>#REF!</v>
      </c>
      <c r="TEB82" s="101" t="e">
        <f>(TEB85+#REF!)*TEB86</f>
        <v>#REF!</v>
      </c>
      <c r="TEC82" s="101" t="e">
        <f>(TEC85+#REF!)*TEC86</f>
        <v>#REF!</v>
      </c>
      <c r="TED82" s="101" t="e">
        <f>(TED85+#REF!)*TED86</f>
        <v>#REF!</v>
      </c>
      <c r="TEE82" s="101" t="e">
        <f>(TEE85+#REF!)*TEE86</f>
        <v>#REF!</v>
      </c>
      <c r="TEF82" s="101" t="e">
        <f>(TEF85+#REF!)*TEF86</f>
        <v>#REF!</v>
      </c>
      <c r="TEG82" s="101" t="e">
        <f>(TEG85+#REF!)*TEG86</f>
        <v>#REF!</v>
      </c>
      <c r="TEH82" s="101" t="e">
        <f>(TEH85+#REF!)*TEH86</f>
        <v>#REF!</v>
      </c>
      <c r="TEI82" s="101" t="e">
        <f>(TEI85+#REF!)*TEI86</f>
        <v>#REF!</v>
      </c>
      <c r="TEJ82" s="101" t="e">
        <f>(TEJ85+#REF!)*TEJ86</f>
        <v>#REF!</v>
      </c>
      <c r="TEK82" s="101" t="e">
        <f>(TEK85+#REF!)*TEK86</f>
        <v>#REF!</v>
      </c>
      <c r="TEL82" s="101" t="e">
        <f>(TEL85+#REF!)*TEL86</f>
        <v>#REF!</v>
      </c>
      <c r="TEM82" s="101" t="e">
        <f>(TEM85+#REF!)*TEM86</f>
        <v>#REF!</v>
      </c>
      <c r="TEN82" s="101" t="e">
        <f>(TEN85+#REF!)*TEN86</f>
        <v>#REF!</v>
      </c>
      <c r="TEO82" s="101" t="e">
        <f>(TEO85+#REF!)*TEO86</f>
        <v>#REF!</v>
      </c>
      <c r="TEP82" s="101" t="e">
        <f>(TEP85+#REF!)*TEP86</f>
        <v>#REF!</v>
      </c>
      <c r="TEQ82" s="101" t="e">
        <f>(TEQ85+#REF!)*TEQ86</f>
        <v>#REF!</v>
      </c>
      <c r="TER82" s="101" t="e">
        <f>(TER85+#REF!)*TER86</f>
        <v>#REF!</v>
      </c>
      <c r="TES82" s="101" t="e">
        <f>(TES85+#REF!)*TES86</f>
        <v>#REF!</v>
      </c>
      <c r="TET82" s="101" t="e">
        <f>(TET85+#REF!)*TET86</f>
        <v>#REF!</v>
      </c>
      <c r="TEU82" s="101" t="e">
        <f>(TEU85+#REF!)*TEU86</f>
        <v>#REF!</v>
      </c>
      <c r="TEV82" s="101" t="e">
        <f>(TEV85+#REF!)*TEV86</f>
        <v>#REF!</v>
      </c>
      <c r="TEW82" s="101" t="e">
        <f>(TEW85+#REF!)*TEW86</f>
        <v>#REF!</v>
      </c>
      <c r="TEX82" s="101" t="e">
        <f>(TEX85+#REF!)*TEX86</f>
        <v>#REF!</v>
      </c>
      <c r="TEY82" s="101" t="e">
        <f>(TEY85+#REF!)*TEY86</f>
        <v>#REF!</v>
      </c>
      <c r="TEZ82" s="101" t="e">
        <f>(TEZ85+#REF!)*TEZ86</f>
        <v>#REF!</v>
      </c>
      <c r="TFA82" s="101" t="e">
        <f>(TFA85+#REF!)*TFA86</f>
        <v>#REF!</v>
      </c>
      <c r="TFB82" s="101" t="e">
        <f>(TFB85+#REF!)*TFB86</f>
        <v>#REF!</v>
      </c>
      <c r="TFC82" s="101" t="e">
        <f>(TFC85+#REF!)*TFC86</f>
        <v>#REF!</v>
      </c>
      <c r="TFD82" s="101" t="e">
        <f>(TFD85+#REF!)*TFD86</f>
        <v>#REF!</v>
      </c>
      <c r="TFE82" s="101" t="e">
        <f>(TFE85+#REF!)*TFE86</f>
        <v>#REF!</v>
      </c>
      <c r="TFF82" s="101" t="e">
        <f>(TFF85+#REF!)*TFF86</f>
        <v>#REF!</v>
      </c>
      <c r="TFG82" s="101" t="e">
        <f>(TFG85+#REF!)*TFG86</f>
        <v>#REF!</v>
      </c>
      <c r="TFH82" s="101" t="e">
        <f>(TFH85+#REF!)*TFH86</f>
        <v>#REF!</v>
      </c>
      <c r="TFI82" s="101" t="e">
        <f>(TFI85+#REF!)*TFI86</f>
        <v>#REF!</v>
      </c>
      <c r="TFJ82" s="101" t="e">
        <f>(TFJ85+#REF!)*TFJ86</f>
        <v>#REF!</v>
      </c>
      <c r="TFK82" s="101" t="e">
        <f>(TFK85+#REF!)*TFK86</f>
        <v>#REF!</v>
      </c>
      <c r="TFL82" s="101" t="e">
        <f>(TFL85+#REF!)*TFL86</f>
        <v>#REF!</v>
      </c>
      <c r="TFM82" s="101" t="e">
        <f>(TFM85+#REF!)*TFM86</f>
        <v>#REF!</v>
      </c>
      <c r="TFN82" s="101" t="e">
        <f>(TFN85+#REF!)*TFN86</f>
        <v>#REF!</v>
      </c>
      <c r="TFO82" s="101" t="e">
        <f>(TFO85+#REF!)*TFO86</f>
        <v>#REF!</v>
      </c>
      <c r="TFP82" s="101" t="e">
        <f>(TFP85+#REF!)*TFP86</f>
        <v>#REF!</v>
      </c>
      <c r="TFQ82" s="101" t="e">
        <f>(TFQ85+#REF!)*TFQ86</f>
        <v>#REF!</v>
      </c>
      <c r="TFR82" s="101" t="e">
        <f>(TFR85+#REF!)*TFR86</f>
        <v>#REF!</v>
      </c>
      <c r="TFS82" s="101" t="e">
        <f>(TFS85+#REF!)*TFS86</f>
        <v>#REF!</v>
      </c>
      <c r="TFT82" s="101" t="e">
        <f>(TFT85+#REF!)*TFT86</f>
        <v>#REF!</v>
      </c>
      <c r="TFU82" s="101" t="e">
        <f>(TFU85+#REF!)*TFU86</f>
        <v>#REF!</v>
      </c>
      <c r="TFV82" s="101" t="e">
        <f>(TFV85+#REF!)*TFV86</f>
        <v>#REF!</v>
      </c>
      <c r="TFW82" s="101" t="e">
        <f>(TFW85+#REF!)*TFW86</f>
        <v>#REF!</v>
      </c>
      <c r="TFX82" s="101" t="e">
        <f>(TFX85+#REF!)*TFX86</f>
        <v>#REF!</v>
      </c>
      <c r="TFY82" s="101" t="e">
        <f>(TFY85+#REF!)*TFY86</f>
        <v>#REF!</v>
      </c>
      <c r="TFZ82" s="101" t="e">
        <f>(TFZ85+#REF!)*TFZ86</f>
        <v>#REF!</v>
      </c>
      <c r="TGA82" s="101" t="e">
        <f>(TGA85+#REF!)*TGA86</f>
        <v>#REF!</v>
      </c>
      <c r="TGB82" s="101" t="e">
        <f>(TGB85+#REF!)*TGB86</f>
        <v>#REF!</v>
      </c>
      <c r="TGC82" s="101" t="e">
        <f>(TGC85+#REF!)*TGC86</f>
        <v>#REF!</v>
      </c>
      <c r="TGD82" s="101" t="e">
        <f>(TGD85+#REF!)*TGD86</f>
        <v>#REF!</v>
      </c>
      <c r="TGE82" s="101" t="e">
        <f>(TGE85+#REF!)*TGE86</f>
        <v>#REF!</v>
      </c>
      <c r="TGF82" s="101" t="e">
        <f>(TGF85+#REF!)*TGF86</f>
        <v>#REF!</v>
      </c>
      <c r="TGG82" s="101" t="e">
        <f>(TGG85+#REF!)*TGG86</f>
        <v>#REF!</v>
      </c>
      <c r="TGH82" s="101" t="e">
        <f>(TGH85+#REF!)*TGH86</f>
        <v>#REF!</v>
      </c>
      <c r="TGI82" s="101" t="e">
        <f>(TGI85+#REF!)*TGI86</f>
        <v>#REF!</v>
      </c>
      <c r="TGJ82" s="101" t="e">
        <f>(TGJ85+#REF!)*TGJ86</f>
        <v>#REF!</v>
      </c>
      <c r="TGK82" s="101" t="e">
        <f>(TGK85+#REF!)*TGK86</f>
        <v>#REF!</v>
      </c>
      <c r="TGL82" s="101" t="e">
        <f>(TGL85+#REF!)*TGL86</f>
        <v>#REF!</v>
      </c>
      <c r="TGM82" s="101" t="e">
        <f>(TGM85+#REF!)*TGM86</f>
        <v>#REF!</v>
      </c>
      <c r="TGN82" s="101" t="e">
        <f>(TGN85+#REF!)*TGN86</f>
        <v>#REF!</v>
      </c>
      <c r="TGO82" s="101" t="e">
        <f>(TGO85+#REF!)*TGO86</f>
        <v>#REF!</v>
      </c>
      <c r="TGP82" s="101" t="e">
        <f>(TGP85+#REF!)*TGP86</f>
        <v>#REF!</v>
      </c>
      <c r="TGQ82" s="101" t="e">
        <f>(TGQ85+#REF!)*TGQ86</f>
        <v>#REF!</v>
      </c>
      <c r="TGR82" s="101" t="e">
        <f>(TGR85+#REF!)*TGR86</f>
        <v>#REF!</v>
      </c>
      <c r="TGS82" s="101" t="e">
        <f>(TGS85+#REF!)*TGS86</f>
        <v>#REF!</v>
      </c>
      <c r="TGT82" s="101" t="e">
        <f>(TGT85+#REF!)*TGT86</f>
        <v>#REF!</v>
      </c>
      <c r="TGU82" s="101" t="e">
        <f>(TGU85+#REF!)*TGU86</f>
        <v>#REF!</v>
      </c>
      <c r="TGV82" s="101" t="e">
        <f>(TGV85+#REF!)*TGV86</f>
        <v>#REF!</v>
      </c>
      <c r="TGW82" s="101" t="e">
        <f>(TGW85+#REF!)*TGW86</f>
        <v>#REF!</v>
      </c>
      <c r="TGX82" s="101" t="e">
        <f>(TGX85+#REF!)*TGX86</f>
        <v>#REF!</v>
      </c>
      <c r="TGY82" s="101" t="e">
        <f>(TGY85+#REF!)*TGY86</f>
        <v>#REF!</v>
      </c>
      <c r="TGZ82" s="101" t="e">
        <f>(TGZ85+#REF!)*TGZ86</f>
        <v>#REF!</v>
      </c>
      <c r="THA82" s="101" t="e">
        <f>(THA85+#REF!)*THA86</f>
        <v>#REF!</v>
      </c>
      <c r="THB82" s="101" t="e">
        <f>(THB85+#REF!)*THB86</f>
        <v>#REF!</v>
      </c>
      <c r="THC82" s="101" t="e">
        <f>(THC85+#REF!)*THC86</f>
        <v>#REF!</v>
      </c>
      <c r="THD82" s="101" t="e">
        <f>(THD85+#REF!)*THD86</f>
        <v>#REF!</v>
      </c>
      <c r="THE82" s="101" t="e">
        <f>(THE85+#REF!)*THE86</f>
        <v>#REF!</v>
      </c>
      <c r="THF82" s="101" t="e">
        <f>(THF85+#REF!)*THF86</f>
        <v>#REF!</v>
      </c>
      <c r="THG82" s="101" t="e">
        <f>(THG85+#REF!)*THG86</f>
        <v>#REF!</v>
      </c>
      <c r="THH82" s="101" t="e">
        <f>(THH85+#REF!)*THH86</f>
        <v>#REF!</v>
      </c>
      <c r="THI82" s="101" t="e">
        <f>(THI85+#REF!)*THI86</f>
        <v>#REF!</v>
      </c>
      <c r="THJ82" s="101" t="e">
        <f>(THJ85+#REF!)*THJ86</f>
        <v>#REF!</v>
      </c>
      <c r="THK82" s="101" t="e">
        <f>(THK85+#REF!)*THK86</f>
        <v>#REF!</v>
      </c>
      <c r="THL82" s="101" t="e">
        <f>(THL85+#REF!)*THL86</f>
        <v>#REF!</v>
      </c>
      <c r="THM82" s="101" t="e">
        <f>(THM85+#REF!)*THM86</f>
        <v>#REF!</v>
      </c>
      <c r="THN82" s="101" t="e">
        <f>(THN85+#REF!)*THN86</f>
        <v>#REF!</v>
      </c>
      <c r="THO82" s="101" t="e">
        <f>(THO85+#REF!)*THO86</f>
        <v>#REF!</v>
      </c>
      <c r="THP82" s="101" t="e">
        <f>(THP85+#REF!)*THP86</f>
        <v>#REF!</v>
      </c>
      <c r="THQ82" s="101" t="e">
        <f>(THQ85+#REF!)*THQ86</f>
        <v>#REF!</v>
      </c>
      <c r="THR82" s="101" t="e">
        <f>(THR85+#REF!)*THR86</f>
        <v>#REF!</v>
      </c>
      <c r="THS82" s="101" t="e">
        <f>(THS85+#REF!)*THS86</f>
        <v>#REF!</v>
      </c>
      <c r="THT82" s="101" t="e">
        <f>(THT85+#REF!)*THT86</f>
        <v>#REF!</v>
      </c>
      <c r="THU82" s="101" t="e">
        <f>(THU85+#REF!)*THU86</f>
        <v>#REF!</v>
      </c>
      <c r="THV82" s="101" t="e">
        <f>(THV85+#REF!)*THV86</f>
        <v>#REF!</v>
      </c>
      <c r="THW82" s="101" t="e">
        <f>(THW85+#REF!)*THW86</f>
        <v>#REF!</v>
      </c>
      <c r="THX82" s="101" t="e">
        <f>(THX85+#REF!)*THX86</f>
        <v>#REF!</v>
      </c>
      <c r="THY82" s="101" t="e">
        <f>(THY85+#REF!)*THY86</f>
        <v>#REF!</v>
      </c>
      <c r="THZ82" s="101" t="e">
        <f>(THZ85+#REF!)*THZ86</f>
        <v>#REF!</v>
      </c>
      <c r="TIA82" s="101" t="e">
        <f>(TIA85+#REF!)*TIA86</f>
        <v>#REF!</v>
      </c>
      <c r="TIB82" s="101" t="e">
        <f>(TIB85+#REF!)*TIB86</f>
        <v>#REF!</v>
      </c>
      <c r="TIC82" s="101" t="e">
        <f>(TIC85+#REF!)*TIC86</f>
        <v>#REF!</v>
      </c>
      <c r="TID82" s="101" t="e">
        <f>(TID85+#REF!)*TID86</f>
        <v>#REF!</v>
      </c>
      <c r="TIE82" s="101" t="e">
        <f>(TIE85+#REF!)*TIE86</f>
        <v>#REF!</v>
      </c>
      <c r="TIF82" s="101" t="e">
        <f>(TIF85+#REF!)*TIF86</f>
        <v>#REF!</v>
      </c>
      <c r="TIG82" s="101" t="e">
        <f>(TIG85+#REF!)*TIG86</f>
        <v>#REF!</v>
      </c>
      <c r="TIH82" s="101" t="e">
        <f>(TIH85+#REF!)*TIH86</f>
        <v>#REF!</v>
      </c>
      <c r="TII82" s="101" t="e">
        <f>(TII85+#REF!)*TII86</f>
        <v>#REF!</v>
      </c>
      <c r="TIJ82" s="101" t="e">
        <f>(TIJ85+#REF!)*TIJ86</f>
        <v>#REF!</v>
      </c>
      <c r="TIK82" s="101" t="e">
        <f>(TIK85+#REF!)*TIK86</f>
        <v>#REF!</v>
      </c>
      <c r="TIL82" s="101" t="e">
        <f>(TIL85+#REF!)*TIL86</f>
        <v>#REF!</v>
      </c>
      <c r="TIM82" s="101" t="e">
        <f>(TIM85+#REF!)*TIM86</f>
        <v>#REF!</v>
      </c>
      <c r="TIN82" s="101" t="e">
        <f>(TIN85+#REF!)*TIN86</f>
        <v>#REF!</v>
      </c>
      <c r="TIO82" s="101" t="e">
        <f>(TIO85+#REF!)*TIO86</f>
        <v>#REF!</v>
      </c>
      <c r="TIP82" s="101" t="e">
        <f>(TIP85+#REF!)*TIP86</f>
        <v>#REF!</v>
      </c>
      <c r="TIQ82" s="101" t="e">
        <f>(TIQ85+#REF!)*TIQ86</f>
        <v>#REF!</v>
      </c>
      <c r="TIR82" s="101" t="e">
        <f>(TIR85+#REF!)*TIR86</f>
        <v>#REF!</v>
      </c>
      <c r="TIS82" s="101" t="e">
        <f>(TIS85+#REF!)*TIS86</f>
        <v>#REF!</v>
      </c>
      <c r="TIT82" s="101" t="e">
        <f>(TIT85+#REF!)*TIT86</f>
        <v>#REF!</v>
      </c>
      <c r="TIU82" s="101" t="e">
        <f>(TIU85+#REF!)*TIU86</f>
        <v>#REF!</v>
      </c>
      <c r="TIV82" s="101" t="e">
        <f>(TIV85+#REF!)*TIV86</f>
        <v>#REF!</v>
      </c>
      <c r="TIW82" s="101" t="e">
        <f>(TIW85+#REF!)*TIW86</f>
        <v>#REF!</v>
      </c>
      <c r="TIX82" s="101" t="e">
        <f>(TIX85+#REF!)*TIX86</f>
        <v>#REF!</v>
      </c>
      <c r="TIY82" s="101" t="e">
        <f>(TIY85+#REF!)*TIY86</f>
        <v>#REF!</v>
      </c>
      <c r="TIZ82" s="101" t="e">
        <f>(TIZ85+#REF!)*TIZ86</f>
        <v>#REF!</v>
      </c>
      <c r="TJA82" s="101" t="e">
        <f>(TJA85+#REF!)*TJA86</f>
        <v>#REF!</v>
      </c>
      <c r="TJB82" s="101" t="e">
        <f>(TJB85+#REF!)*TJB86</f>
        <v>#REF!</v>
      </c>
      <c r="TJC82" s="101" t="e">
        <f>(TJC85+#REF!)*TJC86</f>
        <v>#REF!</v>
      </c>
      <c r="TJD82" s="101" t="e">
        <f>(TJD85+#REF!)*TJD86</f>
        <v>#REF!</v>
      </c>
      <c r="TJE82" s="101" t="e">
        <f>(TJE85+#REF!)*TJE86</f>
        <v>#REF!</v>
      </c>
      <c r="TJF82" s="101" t="e">
        <f>(TJF85+#REF!)*TJF86</f>
        <v>#REF!</v>
      </c>
      <c r="TJG82" s="101" t="e">
        <f>(TJG85+#REF!)*TJG86</f>
        <v>#REF!</v>
      </c>
      <c r="TJH82" s="101" t="e">
        <f>(TJH85+#REF!)*TJH86</f>
        <v>#REF!</v>
      </c>
      <c r="TJI82" s="101" t="e">
        <f>(TJI85+#REF!)*TJI86</f>
        <v>#REF!</v>
      </c>
      <c r="TJJ82" s="101" t="e">
        <f>(TJJ85+#REF!)*TJJ86</f>
        <v>#REF!</v>
      </c>
      <c r="TJK82" s="101" t="e">
        <f>(TJK85+#REF!)*TJK86</f>
        <v>#REF!</v>
      </c>
      <c r="TJL82" s="101" t="e">
        <f>(TJL85+#REF!)*TJL86</f>
        <v>#REF!</v>
      </c>
      <c r="TJM82" s="101" t="e">
        <f>(TJM85+#REF!)*TJM86</f>
        <v>#REF!</v>
      </c>
      <c r="TJN82" s="101" t="e">
        <f>(TJN85+#REF!)*TJN86</f>
        <v>#REF!</v>
      </c>
      <c r="TJO82" s="101" t="e">
        <f>(TJO85+#REF!)*TJO86</f>
        <v>#REF!</v>
      </c>
      <c r="TJP82" s="101" t="e">
        <f>(TJP85+#REF!)*TJP86</f>
        <v>#REF!</v>
      </c>
      <c r="TJQ82" s="101" t="e">
        <f>(TJQ85+#REF!)*TJQ86</f>
        <v>#REF!</v>
      </c>
      <c r="TJR82" s="101" t="e">
        <f>(TJR85+#REF!)*TJR86</f>
        <v>#REF!</v>
      </c>
      <c r="TJS82" s="101" t="e">
        <f>(TJS85+#REF!)*TJS86</f>
        <v>#REF!</v>
      </c>
      <c r="TJT82" s="101" t="e">
        <f>(TJT85+#REF!)*TJT86</f>
        <v>#REF!</v>
      </c>
      <c r="TJU82" s="101" t="e">
        <f>(TJU85+#REF!)*TJU86</f>
        <v>#REF!</v>
      </c>
      <c r="TJV82" s="101" t="e">
        <f>(TJV85+#REF!)*TJV86</f>
        <v>#REF!</v>
      </c>
      <c r="TJW82" s="101" t="e">
        <f>(TJW85+#REF!)*TJW86</f>
        <v>#REF!</v>
      </c>
      <c r="TJX82" s="101" t="e">
        <f>(TJX85+#REF!)*TJX86</f>
        <v>#REF!</v>
      </c>
      <c r="TJY82" s="101" t="e">
        <f>(TJY85+#REF!)*TJY86</f>
        <v>#REF!</v>
      </c>
      <c r="TJZ82" s="101" t="e">
        <f>(TJZ85+#REF!)*TJZ86</f>
        <v>#REF!</v>
      </c>
      <c r="TKA82" s="101" t="e">
        <f>(TKA85+#REF!)*TKA86</f>
        <v>#REF!</v>
      </c>
      <c r="TKB82" s="101" t="e">
        <f>(TKB85+#REF!)*TKB86</f>
        <v>#REF!</v>
      </c>
      <c r="TKC82" s="101" t="e">
        <f>(TKC85+#REF!)*TKC86</f>
        <v>#REF!</v>
      </c>
      <c r="TKD82" s="101" t="e">
        <f>(TKD85+#REF!)*TKD86</f>
        <v>#REF!</v>
      </c>
      <c r="TKE82" s="101" t="e">
        <f>(TKE85+#REF!)*TKE86</f>
        <v>#REF!</v>
      </c>
      <c r="TKF82" s="101" t="e">
        <f>(TKF85+#REF!)*TKF86</f>
        <v>#REF!</v>
      </c>
      <c r="TKG82" s="101" t="e">
        <f>(TKG85+#REF!)*TKG86</f>
        <v>#REF!</v>
      </c>
      <c r="TKH82" s="101" t="e">
        <f>(TKH85+#REF!)*TKH86</f>
        <v>#REF!</v>
      </c>
      <c r="TKI82" s="101" t="e">
        <f>(TKI85+#REF!)*TKI86</f>
        <v>#REF!</v>
      </c>
      <c r="TKJ82" s="101" t="e">
        <f>(TKJ85+#REF!)*TKJ86</f>
        <v>#REF!</v>
      </c>
      <c r="TKK82" s="101" t="e">
        <f>(TKK85+#REF!)*TKK86</f>
        <v>#REF!</v>
      </c>
      <c r="TKL82" s="101" t="e">
        <f>(TKL85+#REF!)*TKL86</f>
        <v>#REF!</v>
      </c>
      <c r="TKM82" s="101" t="e">
        <f>(TKM85+#REF!)*TKM86</f>
        <v>#REF!</v>
      </c>
      <c r="TKN82" s="101" t="e">
        <f>(TKN85+#REF!)*TKN86</f>
        <v>#REF!</v>
      </c>
      <c r="TKO82" s="101" t="e">
        <f>(TKO85+#REF!)*TKO86</f>
        <v>#REF!</v>
      </c>
      <c r="TKP82" s="101" t="e">
        <f>(TKP85+#REF!)*TKP86</f>
        <v>#REF!</v>
      </c>
      <c r="TKQ82" s="101" t="e">
        <f>(TKQ85+#REF!)*TKQ86</f>
        <v>#REF!</v>
      </c>
      <c r="TKR82" s="101" t="e">
        <f>(TKR85+#REF!)*TKR86</f>
        <v>#REF!</v>
      </c>
      <c r="TKS82" s="101" t="e">
        <f>(TKS85+#REF!)*TKS86</f>
        <v>#REF!</v>
      </c>
      <c r="TKT82" s="101" t="e">
        <f>(TKT85+#REF!)*TKT86</f>
        <v>#REF!</v>
      </c>
      <c r="TKU82" s="101" t="e">
        <f>(TKU85+#REF!)*TKU86</f>
        <v>#REF!</v>
      </c>
      <c r="TKV82" s="101" t="e">
        <f>(TKV85+#REF!)*TKV86</f>
        <v>#REF!</v>
      </c>
      <c r="TKW82" s="101" t="e">
        <f>(TKW85+#REF!)*TKW86</f>
        <v>#REF!</v>
      </c>
      <c r="TKX82" s="101" t="e">
        <f>(TKX85+#REF!)*TKX86</f>
        <v>#REF!</v>
      </c>
      <c r="TKY82" s="101" t="e">
        <f>(TKY85+#REF!)*TKY86</f>
        <v>#REF!</v>
      </c>
      <c r="TKZ82" s="101" t="e">
        <f>(TKZ85+#REF!)*TKZ86</f>
        <v>#REF!</v>
      </c>
      <c r="TLA82" s="101" t="e">
        <f>(TLA85+#REF!)*TLA86</f>
        <v>#REF!</v>
      </c>
      <c r="TLB82" s="101" t="e">
        <f>(TLB85+#REF!)*TLB86</f>
        <v>#REF!</v>
      </c>
      <c r="TLC82" s="101" t="e">
        <f>(TLC85+#REF!)*TLC86</f>
        <v>#REF!</v>
      </c>
      <c r="TLD82" s="101" t="e">
        <f>(TLD85+#REF!)*TLD86</f>
        <v>#REF!</v>
      </c>
      <c r="TLE82" s="101" t="e">
        <f>(TLE85+#REF!)*TLE86</f>
        <v>#REF!</v>
      </c>
      <c r="TLF82" s="101" t="e">
        <f>(TLF85+#REF!)*TLF86</f>
        <v>#REF!</v>
      </c>
      <c r="TLG82" s="101" t="e">
        <f>(TLG85+#REF!)*TLG86</f>
        <v>#REF!</v>
      </c>
      <c r="TLH82" s="101" t="e">
        <f>(TLH85+#REF!)*TLH86</f>
        <v>#REF!</v>
      </c>
      <c r="TLI82" s="101" t="e">
        <f>(TLI85+#REF!)*TLI86</f>
        <v>#REF!</v>
      </c>
      <c r="TLJ82" s="101" t="e">
        <f>(TLJ85+#REF!)*TLJ86</f>
        <v>#REF!</v>
      </c>
      <c r="TLK82" s="101" t="e">
        <f>(TLK85+#REF!)*TLK86</f>
        <v>#REF!</v>
      </c>
      <c r="TLL82" s="101" t="e">
        <f>(TLL85+#REF!)*TLL86</f>
        <v>#REF!</v>
      </c>
      <c r="TLM82" s="101" t="e">
        <f>(TLM85+#REF!)*TLM86</f>
        <v>#REF!</v>
      </c>
      <c r="TLN82" s="101" t="e">
        <f>(TLN85+#REF!)*TLN86</f>
        <v>#REF!</v>
      </c>
      <c r="TLO82" s="101" t="e">
        <f>(TLO85+#REF!)*TLO86</f>
        <v>#REF!</v>
      </c>
      <c r="TLP82" s="101" t="e">
        <f>(TLP85+#REF!)*TLP86</f>
        <v>#REF!</v>
      </c>
      <c r="TLQ82" s="101" t="e">
        <f>(TLQ85+#REF!)*TLQ86</f>
        <v>#REF!</v>
      </c>
      <c r="TLR82" s="101" t="e">
        <f>(TLR85+#REF!)*TLR86</f>
        <v>#REF!</v>
      </c>
      <c r="TLS82" s="101" t="e">
        <f>(TLS85+#REF!)*TLS86</f>
        <v>#REF!</v>
      </c>
      <c r="TLT82" s="101" t="e">
        <f>(TLT85+#REF!)*TLT86</f>
        <v>#REF!</v>
      </c>
      <c r="TLU82" s="101" t="e">
        <f>(TLU85+#REF!)*TLU86</f>
        <v>#REF!</v>
      </c>
      <c r="TLV82" s="101" t="e">
        <f>(TLV85+#REF!)*TLV86</f>
        <v>#REF!</v>
      </c>
      <c r="TLW82" s="101" t="e">
        <f>(TLW85+#REF!)*TLW86</f>
        <v>#REF!</v>
      </c>
      <c r="TLX82" s="101" t="e">
        <f>(TLX85+#REF!)*TLX86</f>
        <v>#REF!</v>
      </c>
      <c r="TLY82" s="101" t="e">
        <f>(TLY85+#REF!)*TLY86</f>
        <v>#REF!</v>
      </c>
      <c r="TLZ82" s="101" t="e">
        <f>(TLZ85+#REF!)*TLZ86</f>
        <v>#REF!</v>
      </c>
      <c r="TMA82" s="101" t="e">
        <f>(TMA85+#REF!)*TMA86</f>
        <v>#REF!</v>
      </c>
      <c r="TMB82" s="101" t="e">
        <f>(TMB85+#REF!)*TMB86</f>
        <v>#REF!</v>
      </c>
      <c r="TMC82" s="101" t="e">
        <f>(TMC85+#REF!)*TMC86</f>
        <v>#REF!</v>
      </c>
      <c r="TMD82" s="101" t="e">
        <f>(TMD85+#REF!)*TMD86</f>
        <v>#REF!</v>
      </c>
      <c r="TME82" s="101" t="e">
        <f>(TME85+#REF!)*TME86</f>
        <v>#REF!</v>
      </c>
      <c r="TMF82" s="101" t="e">
        <f>(TMF85+#REF!)*TMF86</f>
        <v>#REF!</v>
      </c>
      <c r="TMG82" s="101" t="e">
        <f>(TMG85+#REF!)*TMG86</f>
        <v>#REF!</v>
      </c>
      <c r="TMH82" s="101" t="e">
        <f>(TMH85+#REF!)*TMH86</f>
        <v>#REF!</v>
      </c>
      <c r="TMI82" s="101" t="e">
        <f>(TMI85+#REF!)*TMI86</f>
        <v>#REF!</v>
      </c>
      <c r="TMJ82" s="101" t="e">
        <f>(TMJ85+#REF!)*TMJ86</f>
        <v>#REF!</v>
      </c>
      <c r="TMK82" s="101" t="e">
        <f>(TMK85+#REF!)*TMK86</f>
        <v>#REF!</v>
      </c>
      <c r="TML82" s="101" t="e">
        <f>(TML85+#REF!)*TML86</f>
        <v>#REF!</v>
      </c>
      <c r="TMM82" s="101" t="e">
        <f>(TMM85+#REF!)*TMM86</f>
        <v>#REF!</v>
      </c>
      <c r="TMN82" s="101" t="e">
        <f>(TMN85+#REF!)*TMN86</f>
        <v>#REF!</v>
      </c>
      <c r="TMO82" s="101" t="e">
        <f>(TMO85+#REF!)*TMO86</f>
        <v>#REF!</v>
      </c>
      <c r="TMP82" s="101" t="e">
        <f>(TMP85+#REF!)*TMP86</f>
        <v>#REF!</v>
      </c>
      <c r="TMQ82" s="101" t="e">
        <f>(TMQ85+#REF!)*TMQ86</f>
        <v>#REF!</v>
      </c>
      <c r="TMR82" s="101" t="e">
        <f>(TMR85+#REF!)*TMR86</f>
        <v>#REF!</v>
      </c>
      <c r="TMS82" s="101" t="e">
        <f>(TMS85+#REF!)*TMS86</f>
        <v>#REF!</v>
      </c>
      <c r="TMT82" s="101" t="e">
        <f>(TMT85+#REF!)*TMT86</f>
        <v>#REF!</v>
      </c>
      <c r="TMU82" s="101" t="e">
        <f>(TMU85+#REF!)*TMU86</f>
        <v>#REF!</v>
      </c>
      <c r="TMV82" s="101" t="e">
        <f>(TMV85+#REF!)*TMV86</f>
        <v>#REF!</v>
      </c>
      <c r="TMW82" s="101" t="e">
        <f>(TMW85+#REF!)*TMW86</f>
        <v>#REF!</v>
      </c>
      <c r="TMX82" s="101" t="e">
        <f>(TMX85+#REF!)*TMX86</f>
        <v>#REF!</v>
      </c>
      <c r="TMY82" s="101" t="e">
        <f>(TMY85+#REF!)*TMY86</f>
        <v>#REF!</v>
      </c>
      <c r="TMZ82" s="101" t="e">
        <f>(TMZ85+#REF!)*TMZ86</f>
        <v>#REF!</v>
      </c>
      <c r="TNA82" s="101" t="e">
        <f>(TNA85+#REF!)*TNA86</f>
        <v>#REF!</v>
      </c>
      <c r="TNB82" s="101" t="e">
        <f>(TNB85+#REF!)*TNB86</f>
        <v>#REF!</v>
      </c>
      <c r="TNC82" s="101" t="e">
        <f>(TNC85+#REF!)*TNC86</f>
        <v>#REF!</v>
      </c>
      <c r="TND82" s="101" t="e">
        <f>(TND85+#REF!)*TND86</f>
        <v>#REF!</v>
      </c>
      <c r="TNE82" s="101" t="e">
        <f>(TNE85+#REF!)*TNE86</f>
        <v>#REF!</v>
      </c>
      <c r="TNF82" s="101" t="e">
        <f>(TNF85+#REF!)*TNF86</f>
        <v>#REF!</v>
      </c>
      <c r="TNG82" s="101" t="e">
        <f>(TNG85+#REF!)*TNG86</f>
        <v>#REF!</v>
      </c>
      <c r="TNH82" s="101" t="e">
        <f>(TNH85+#REF!)*TNH86</f>
        <v>#REF!</v>
      </c>
      <c r="TNI82" s="101" t="e">
        <f>(TNI85+#REF!)*TNI86</f>
        <v>#REF!</v>
      </c>
      <c r="TNJ82" s="101" t="e">
        <f>(TNJ85+#REF!)*TNJ86</f>
        <v>#REF!</v>
      </c>
      <c r="TNK82" s="101" t="e">
        <f>(TNK85+#REF!)*TNK86</f>
        <v>#REF!</v>
      </c>
      <c r="TNL82" s="101" t="e">
        <f>(TNL85+#REF!)*TNL86</f>
        <v>#REF!</v>
      </c>
      <c r="TNM82" s="101" t="e">
        <f>(TNM85+#REF!)*TNM86</f>
        <v>#REF!</v>
      </c>
      <c r="TNN82" s="101" t="e">
        <f>(TNN85+#REF!)*TNN86</f>
        <v>#REF!</v>
      </c>
      <c r="TNO82" s="101" t="e">
        <f>(TNO85+#REF!)*TNO86</f>
        <v>#REF!</v>
      </c>
      <c r="TNP82" s="101" t="e">
        <f>(TNP85+#REF!)*TNP86</f>
        <v>#REF!</v>
      </c>
      <c r="TNQ82" s="101" t="e">
        <f>(TNQ85+#REF!)*TNQ86</f>
        <v>#REF!</v>
      </c>
      <c r="TNR82" s="101" t="e">
        <f>(TNR85+#REF!)*TNR86</f>
        <v>#REF!</v>
      </c>
      <c r="TNS82" s="101" t="e">
        <f>(TNS85+#REF!)*TNS86</f>
        <v>#REF!</v>
      </c>
      <c r="TNT82" s="101" t="e">
        <f>(TNT85+#REF!)*TNT86</f>
        <v>#REF!</v>
      </c>
      <c r="TNU82" s="101" t="e">
        <f>(TNU85+#REF!)*TNU86</f>
        <v>#REF!</v>
      </c>
      <c r="TNV82" s="101" t="e">
        <f>(TNV85+#REF!)*TNV86</f>
        <v>#REF!</v>
      </c>
      <c r="TNW82" s="101" t="e">
        <f>(TNW85+#REF!)*TNW86</f>
        <v>#REF!</v>
      </c>
      <c r="TNX82" s="101" t="e">
        <f>(TNX85+#REF!)*TNX86</f>
        <v>#REF!</v>
      </c>
      <c r="TNY82" s="101" t="e">
        <f>(TNY85+#REF!)*TNY86</f>
        <v>#REF!</v>
      </c>
      <c r="TNZ82" s="101" t="e">
        <f>(TNZ85+#REF!)*TNZ86</f>
        <v>#REF!</v>
      </c>
      <c r="TOA82" s="101" t="e">
        <f>(TOA85+#REF!)*TOA86</f>
        <v>#REF!</v>
      </c>
      <c r="TOB82" s="101" t="e">
        <f>(TOB85+#REF!)*TOB86</f>
        <v>#REF!</v>
      </c>
      <c r="TOC82" s="101" t="e">
        <f>(TOC85+#REF!)*TOC86</f>
        <v>#REF!</v>
      </c>
      <c r="TOD82" s="101" t="e">
        <f>(TOD85+#REF!)*TOD86</f>
        <v>#REF!</v>
      </c>
      <c r="TOE82" s="101" t="e">
        <f>(TOE85+#REF!)*TOE86</f>
        <v>#REF!</v>
      </c>
      <c r="TOF82" s="101" t="e">
        <f>(TOF85+#REF!)*TOF86</f>
        <v>#REF!</v>
      </c>
      <c r="TOG82" s="101" t="e">
        <f>(TOG85+#REF!)*TOG86</f>
        <v>#REF!</v>
      </c>
      <c r="TOH82" s="101" t="e">
        <f>(TOH85+#REF!)*TOH86</f>
        <v>#REF!</v>
      </c>
      <c r="TOI82" s="101" t="e">
        <f>(TOI85+#REF!)*TOI86</f>
        <v>#REF!</v>
      </c>
      <c r="TOJ82" s="101" t="e">
        <f>(TOJ85+#REF!)*TOJ86</f>
        <v>#REF!</v>
      </c>
      <c r="TOK82" s="101" t="e">
        <f>(TOK85+#REF!)*TOK86</f>
        <v>#REF!</v>
      </c>
      <c r="TOL82" s="101" t="e">
        <f>(TOL85+#REF!)*TOL86</f>
        <v>#REF!</v>
      </c>
      <c r="TOM82" s="101" t="e">
        <f>(TOM85+#REF!)*TOM86</f>
        <v>#REF!</v>
      </c>
      <c r="TON82" s="101" t="e">
        <f>(TON85+#REF!)*TON86</f>
        <v>#REF!</v>
      </c>
      <c r="TOO82" s="101" t="e">
        <f>(TOO85+#REF!)*TOO86</f>
        <v>#REF!</v>
      </c>
      <c r="TOP82" s="101" t="e">
        <f>(TOP85+#REF!)*TOP86</f>
        <v>#REF!</v>
      </c>
      <c r="TOQ82" s="101" t="e">
        <f>(TOQ85+#REF!)*TOQ86</f>
        <v>#REF!</v>
      </c>
      <c r="TOR82" s="101" t="e">
        <f>(TOR85+#REF!)*TOR86</f>
        <v>#REF!</v>
      </c>
      <c r="TOS82" s="101" t="e">
        <f>(TOS85+#REF!)*TOS86</f>
        <v>#REF!</v>
      </c>
      <c r="TOT82" s="101" t="e">
        <f>(TOT85+#REF!)*TOT86</f>
        <v>#REF!</v>
      </c>
      <c r="TOU82" s="101" t="e">
        <f>(TOU85+#REF!)*TOU86</f>
        <v>#REF!</v>
      </c>
      <c r="TOV82" s="101" t="e">
        <f>(TOV85+#REF!)*TOV86</f>
        <v>#REF!</v>
      </c>
      <c r="TOW82" s="101" t="e">
        <f>(TOW85+#REF!)*TOW86</f>
        <v>#REF!</v>
      </c>
      <c r="TOX82" s="101" t="e">
        <f>(TOX85+#REF!)*TOX86</f>
        <v>#REF!</v>
      </c>
      <c r="TOY82" s="101" t="e">
        <f>(TOY85+#REF!)*TOY86</f>
        <v>#REF!</v>
      </c>
      <c r="TOZ82" s="101" t="e">
        <f>(TOZ85+#REF!)*TOZ86</f>
        <v>#REF!</v>
      </c>
      <c r="TPA82" s="101" t="e">
        <f>(TPA85+#REF!)*TPA86</f>
        <v>#REF!</v>
      </c>
      <c r="TPB82" s="101" t="e">
        <f>(TPB85+#REF!)*TPB86</f>
        <v>#REF!</v>
      </c>
      <c r="TPC82" s="101" t="e">
        <f>(TPC85+#REF!)*TPC86</f>
        <v>#REF!</v>
      </c>
      <c r="TPD82" s="101" t="e">
        <f>(TPD85+#REF!)*TPD86</f>
        <v>#REF!</v>
      </c>
      <c r="TPE82" s="101" t="e">
        <f>(TPE85+#REF!)*TPE86</f>
        <v>#REF!</v>
      </c>
      <c r="TPF82" s="101" t="e">
        <f>(TPF85+#REF!)*TPF86</f>
        <v>#REF!</v>
      </c>
      <c r="TPG82" s="101" t="e">
        <f>(TPG85+#REF!)*TPG86</f>
        <v>#REF!</v>
      </c>
      <c r="TPH82" s="101" t="e">
        <f>(TPH85+#REF!)*TPH86</f>
        <v>#REF!</v>
      </c>
      <c r="TPI82" s="101" t="e">
        <f>(TPI85+#REF!)*TPI86</f>
        <v>#REF!</v>
      </c>
      <c r="TPJ82" s="101" t="e">
        <f>(TPJ85+#REF!)*TPJ86</f>
        <v>#REF!</v>
      </c>
      <c r="TPK82" s="101" t="e">
        <f>(TPK85+#REF!)*TPK86</f>
        <v>#REF!</v>
      </c>
      <c r="TPL82" s="101" t="e">
        <f>(TPL85+#REF!)*TPL86</f>
        <v>#REF!</v>
      </c>
      <c r="TPM82" s="101" t="e">
        <f>(TPM85+#REF!)*TPM86</f>
        <v>#REF!</v>
      </c>
      <c r="TPN82" s="101" t="e">
        <f>(TPN85+#REF!)*TPN86</f>
        <v>#REF!</v>
      </c>
      <c r="TPO82" s="101" t="e">
        <f>(TPO85+#REF!)*TPO86</f>
        <v>#REF!</v>
      </c>
      <c r="TPP82" s="101" t="e">
        <f>(TPP85+#REF!)*TPP86</f>
        <v>#REF!</v>
      </c>
      <c r="TPQ82" s="101" t="e">
        <f>(TPQ85+#REF!)*TPQ86</f>
        <v>#REF!</v>
      </c>
      <c r="TPR82" s="101" t="e">
        <f>(TPR85+#REF!)*TPR86</f>
        <v>#REF!</v>
      </c>
      <c r="TPS82" s="101" t="e">
        <f>(TPS85+#REF!)*TPS86</f>
        <v>#REF!</v>
      </c>
      <c r="TPT82" s="101" t="e">
        <f>(TPT85+#REF!)*TPT86</f>
        <v>#REF!</v>
      </c>
      <c r="TPU82" s="101" t="e">
        <f>(TPU85+#REF!)*TPU86</f>
        <v>#REF!</v>
      </c>
      <c r="TPV82" s="101" t="e">
        <f>(TPV85+#REF!)*TPV86</f>
        <v>#REF!</v>
      </c>
      <c r="TPW82" s="101" t="e">
        <f>(TPW85+#REF!)*TPW86</f>
        <v>#REF!</v>
      </c>
      <c r="TPX82" s="101" t="e">
        <f>(TPX85+#REF!)*TPX86</f>
        <v>#REF!</v>
      </c>
      <c r="TPY82" s="101" t="e">
        <f>(TPY85+#REF!)*TPY86</f>
        <v>#REF!</v>
      </c>
      <c r="TPZ82" s="101" t="e">
        <f>(TPZ85+#REF!)*TPZ86</f>
        <v>#REF!</v>
      </c>
      <c r="TQA82" s="101" t="e">
        <f>(TQA85+#REF!)*TQA86</f>
        <v>#REF!</v>
      </c>
      <c r="TQB82" s="101" t="e">
        <f>(TQB85+#REF!)*TQB86</f>
        <v>#REF!</v>
      </c>
      <c r="TQC82" s="101" t="e">
        <f>(TQC85+#REF!)*TQC86</f>
        <v>#REF!</v>
      </c>
      <c r="TQD82" s="101" t="e">
        <f>(TQD85+#REF!)*TQD86</f>
        <v>#REF!</v>
      </c>
      <c r="TQE82" s="101" t="e">
        <f>(TQE85+#REF!)*TQE86</f>
        <v>#REF!</v>
      </c>
      <c r="TQF82" s="101" t="e">
        <f>(TQF85+#REF!)*TQF86</f>
        <v>#REF!</v>
      </c>
      <c r="TQG82" s="101" t="e">
        <f>(TQG85+#REF!)*TQG86</f>
        <v>#REF!</v>
      </c>
      <c r="TQH82" s="101" t="e">
        <f>(TQH85+#REF!)*TQH86</f>
        <v>#REF!</v>
      </c>
      <c r="TQI82" s="101" t="e">
        <f>(TQI85+#REF!)*TQI86</f>
        <v>#REF!</v>
      </c>
      <c r="TQJ82" s="101" t="e">
        <f>(TQJ85+#REF!)*TQJ86</f>
        <v>#REF!</v>
      </c>
      <c r="TQK82" s="101" t="e">
        <f>(TQK85+#REF!)*TQK86</f>
        <v>#REF!</v>
      </c>
      <c r="TQL82" s="101" t="e">
        <f>(TQL85+#REF!)*TQL86</f>
        <v>#REF!</v>
      </c>
      <c r="TQM82" s="101" t="e">
        <f>(TQM85+#REF!)*TQM86</f>
        <v>#REF!</v>
      </c>
      <c r="TQN82" s="101" t="e">
        <f>(TQN85+#REF!)*TQN86</f>
        <v>#REF!</v>
      </c>
      <c r="TQO82" s="101" t="e">
        <f>(TQO85+#REF!)*TQO86</f>
        <v>#REF!</v>
      </c>
      <c r="TQP82" s="101" t="e">
        <f>(TQP85+#REF!)*TQP86</f>
        <v>#REF!</v>
      </c>
      <c r="TQQ82" s="101" t="e">
        <f>(TQQ85+#REF!)*TQQ86</f>
        <v>#REF!</v>
      </c>
      <c r="TQR82" s="101" t="e">
        <f>(TQR85+#REF!)*TQR86</f>
        <v>#REF!</v>
      </c>
      <c r="TQS82" s="101" t="e">
        <f>(TQS85+#REF!)*TQS86</f>
        <v>#REF!</v>
      </c>
      <c r="TQT82" s="101" t="e">
        <f>(TQT85+#REF!)*TQT86</f>
        <v>#REF!</v>
      </c>
      <c r="TQU82" s="101" t="e">
        <f>(TQU85+#REF!)*TQU86</f>
        <v>#REF!</v>
      </c>
      <c r="TQV82" s="101" t="e">
        <f>(TQV85+#REF!)*TQV86</f>
        <v>#REF!</v>
      </c>
      <c r="TQW82" s="101" t="e">
        <f>(TQW85+#REF!)*TQW86</f>
        <v>#REF!</v>
      </c>
      <c r="TQX82" s="101" t="e">
        <f>(TQX85+#REF!)*TQX86</f>
        <v>#REF!</v>
      </c>
      <c r="TQY82" s="101" t="e">
        <f>(TQY85+#REF!)*TQY86</f>
        <v>#REF!</v>
      </c>
      <c r="TQZ82" s="101" t="e">
        <f>(TQZ85+#REF!)*TQZ86</f>
        <v>#REF!</v>
      </c>
      <c r="TRA82" s="101" t="e">
        <f>(TRA85+#REF!)*TRA86</f>
        <v>#REF!</v>
      </c>
      <c r="TRB82" s="101" t="e">
        <f>(TRB85+#REF!)*TRB86</f>
        <v>#REF!</v>
      </c>
      <c r="TRC82" s="101" t="e">
        <f>(TRC85+#REF!)*TRC86</f>
        <v>#REF!</v>
      </c>
      <c r="TRD82" s="101" t="e">
        <f>(TRD85+#REF!)*TRD86</f>
        <v>#REF!</v>
      </c>
      <c r="TRE82" s="101" t="e">
        <f>(TRE85+#REF!)*TRE86</f>
        <v>#REF!</v>
      </c>
      <c r="TRF82" s="101" t="e">
        <f>(TRF85+#REF!)*TRF86</f>
        <v>#REF!</v>
      </c>
      <c r="TRG82" s="101" t="e">
        <f>(TRG85+#REF!)*TRG86</f>
        <v>#REF!</v>
      </c>
      <c r="TRH82" s="101" t="e">
        <f>(TRH85+#REF!)*TRH86</f>
        <v>#REF!</v>
      </c>
      <c r="TRI82" s="101" t="e">
        <f>(TRI85+#REF!)*TRI86</f>
        <v>#REF!</v>
      </c>
      <c r="TRJ82" s="101" t="e">
        <f>(TRJ85+#REF!)*TRJ86</f>
        <v>#REF!</v>
      </c>
      <c r="TRK82" s="101" t="e">
        <f>(TRK85+#REF!)*TRK86</f>
        <v>#REF!</v>
      </c>
      <c r="TRL82" s="101" t="e">
        <f>(TRL85+#REF!)*TRL86</f>
        <v>#REF!</v>
      </c>
      <c r="TRM82" s="101" t="e">
        <f>(TRM85+#REF!)*TRM86</f>
        <v>#REF!</v>
      </c>
      <c r="TRN82" s="101" t="e">
        <f>(TRN85+#REF!)*TRN86</f>
        <v>#REF!</v>
      </c>
      <c r="TRO82" s="101" t="e">
        <f>(TRO85+#REF!)*TRO86</f>
        <v>#REF!</v>
      </c>
      <c r="TRP82" s="101" t="e">
        <f>(TRP85+#REF!)*TRP86</f>
        <v>#REF!</v>
      </c>
      <c r="TRQ82" s="101" t="e">
        <f>(TRQ85+#REF!)*TRQ86</f>
        <v>#REF!</v>
      </c>
      <c r="TRR82" s="101" t="e">
        <f>(TRR85+#REF!)*TRR86</f>
        <v>#REF!</v>
      </c>
      <c r="TRS82" s="101" t="e">
        <f>(TRS85+#REF!)*TRS86</f>
        <v>#REF!</v>
      </c>
      <c r="TRT82" s="101" t="e">
        <f>(TRT85+#REF!)*TRT86</f>
        <v>#REF!</v>
      </c>
      <c r="TRU82" s="101" t="e">
        <f>(TRU85+#REF!)*TRU86</f>
        <v>#REF!</v>
      </c>
      <c r="TRV82" s="101" t="e">
        <f>(TRV85+#REF!)*TRV86</f>
        <v>#REF!</v>
      </c>
      <c r="TRW82" s="101" t="e">
        <f>(TRW85+#REF!)*TRW86</f>
        <v>#REF!</v>
      </c>
      <c r="TRX82" s="101" t="e">
        <f>(TRX85+#REF!)*TRX86</f>
        <v>#REF!</v>
      </c>
      <c r="TRY82" s="101" t="e">
        <f>(TRY85+#REF!)*TRY86</f>
        <v>#REF!</v>
      </c>
      <c r="TRZ82" s="101" t="e">
        <f>(TRZ85+#REF!)*TRZ86</f>
        <v>#REF!</v>
      </c>
      <c r="TSA82" s="101" t="e">
        <f>(TSA85+#REF!)*TSA86</f>
        <v>#REF!</v>
      </c>
      <c r="TSB82" s="101" t="e">
        <f>(TSB85+#REF!)*TSB86</f>
        <v>#REF!</v>
      </c>
      <c r="TSC82" s="101" t="e">
        <f>(TSC85+#REF!)*TSC86</f>
        <v>#REF!</v>
      </c>
      <c r="TSD82" s="101" t="e">
        <f>(TSD85+#REF!)*TSD86</f>
        <v>#REF!</v>
      </c>
      <c r="TSE82" s="101" t="e">
        <f>(TSE85+#REF!)*TSE86</f>
        <v>#REF!</v>
      </c>
      <c r="TSF82" s="101" t="e">
        <f>(TSF85+#REF!)*TSF86</f>
        <v>#REF!</v>
      </c>
      <c r="TSG82" s="101" t="e">
        <f>(TSG85+#REF!)*TSG86</f>
        <v>#REF!</v>
      </c>
      <c r="TSH82" s="101" t="e">
        <f>(TSH85+#REF!)*TSH86</f>
        <v>#REF!</v>
      </c>
      <c r="TSI82" s="101" t="e">
        <f>(TSI85+#REF!)*TSI86</f>
        <v>#REF!</v>
      </c>
      <c r="TSJ82" s="101" t="e">
        <f>(TSJ85+#REF!)*TSJ86</f>
        <v>#REF!</v>
      </c>
      <c r="TSK82" s="101" t="e">
        <f>(TSK85+#REF!)*TSK86</f>
        <v>#REF!</v>
      </c>
      <c r="TSL82" s="101" t="e">
        <f>(TSL85+#REF!)*TSL86</f>
        <v>#REF!</v>
      </c>
      <c r="TSM82" s="101" t="e">
        <f>(TSM85+#REF!)*TSM86</f>
        <v>#REF!</v>
      </c>
      <c r="TSN82" s="101" t="e">
        <f>(TSN85+#REF!)*TSN86</f>
        <v>#REF!</v>
      </c>
      <c r="TSO82" s="101" t="e">
        <f>(TSO85+#REF!)*TSO86</f>
        <v>#REF!</v>
      </c>
      <c r="TSP82" s="101" t="e">
        <f>(TSP85+#REF!)*TSP86</f>
        <v>#REF!</v>
      </c>
      <c r="TSQ82" s="101" t="e">
        <f>(TSQ85+#REF!)*TSQ86</f>
        <v>#REF!</v>
      </c>
      <c r="TSR82" s="101" t="e">
        <f>(TSR85+#REF!)*TSR86</f>
        <v>#REF!</v>
      </c>
      <c r="TSS82" s="101" t="e">
        <f>(TSS85+#REF!)*TSS86</f>
        <v>#REF!</v>
      </c>
      <c r="TST82" s="101" t="e">
        <f>(TST85+#REF!)*TST86</f>
        <v>#REF!</v>
      </c>
      <c r="TSU82" s="101" t="e">
        <f>(TSU85+#REF!)*TSU86</f>
        <v>#REF!</v>
      </c>
      <c r="TSV82" s="101" t="e">
        <f>(TSV85+#REF!)*TSV86</f>
        <v>#REF!</v>
      </c>
      <c r="TSW82" s="101" t="e">
        <f>(TSW85+#REF!)*TSW86</f>
        <v>#REF!</v>
      </c>
      <c r="TSX82" s="101" t="e">
        <f>(TSX85+#REF!)*TSX86</f>
        <v>#REF!</v>
      </c>
      <c r="TSY82" s="101" t="e">
        <f>(TSY85+#REF!)*TSY86</f>
        <v>#REF!</v>
      </c>
      <c r="TSZ82" s="101" t="e">
        <f>(TSZ85+#REF!)*TSZ86</f>
        <v>#REF!</v>
      </c>
      <c r="TTA82" s="101" t="e">
        <f>(TTA85+#REF!)*TTA86</f>
        <v>#REF!</v>
      </c>
      <c r="TTB82" s="101" t="e">
        <f>(TTB85+#REF!)*TTB86</f>
        <v>#REF!</v>
      </c>
      <c r="TTC82" s="101" t="e">
        <f>(TTC85+#REF!)*TTC86</f>
        <v>#REF!</v>
      </c>
      <c r="TTD82" s="101" t="e">
        <f>(TTD85+#REF!)*TTD86</f>
        <v>#REF!</v>
      </c>
      <c r="TTE82" s="101" t="e">
        <f>(TTE85+#REF!)*TTE86</f>
        <v>#REF!</v>
      </c>
      <c r="TTF82" s="101" t="e">
        <f>(TTF85+#REF!)*TTF86</f>
        <v>#REF!</v>
      </c>
      <c r="TTG82" s="101" t="e">
        <f>(TTG85+#REF!)*TTG86</f>
        <v>#REF!</v>
      </c>
      <c r="TTH82" s="101" t="e">
        <f>(TTH85+#REF!)*TTH86</f>
        <v>#REF!</v>
      </c>
      <c r="TTI82" s="101" t="e">
        <f>(TTI85+#REF!)*TTI86</f>
        <v>#REF!</v>
      </c>
      <c r="TTJ82" s="101" t="e">
        <f>(TTJ85+#REF!)*TTJ86</f>
        <v>#REF!</v>
      </c>
      <c r="TTK82" s="101" t="e">
        <f>(TTK85+#REF!)*TTK86</f>
        <v>#REF!</v>
      </c>
      <c r="TTL82" s="101" t="e">
        <f>(TTL85+#REF!)*TTL86</f>
        <v>#REF!</v>
      </c>
      <c r="TTM82" s="101" t="e">
        <f>(TTM85+#REF!)*TTM86</f>
        <v>#REF!</v>
      </c>
      <c r="TTN82" s="101" t="e">
        <f>(TTN85+#REF!)*TTN86</f>
        <v>#REF!</v>
      </c>
      <c r="TTO82" s="101" t="e">
        <f>(TTO85+#REF!)*TTO86</f>
        <v>#REF!</v>
      </c>
      <c r="TTP82" s="101" t="e">
        <f>(TTP85+#REF!)*TTP86</f>
        <v>#REF!</v>
      </c>
      <c r="TTQ82" s="101" t="e">
        <f>(TTQ85+#REF!)*TTQ86</f>
        <v>#REF!</v>
      </c>
      <c r="TTR82" s="101" t="e">
        <f>(TTR85+#REF!)*TTR86</f>
        <v>#REF!</v>
      </c>
      <c r="TTS82" s="101" t="e">
        <f>(TTS85+#REF!)*TTS86</f>
        <v>#REF!</v>
      </c>
      <c r="TTT82" s="101" t="e">
        <f>(TTT85+#REF!)*TTT86</f>
        <v>#REF!</v>
      </c>
      <c r="TTU82" s="101" t="e">
        <f>(TTU85+#REF!)*TTU86</f>
        <v>#REF!</v>
      </c>
      <c r="TTV82" s="101" t="e">
        <f>(TTV85+#REF!)*TTV86</f>
        <v>#REF!</v>
      </c>
      <c r="TTW82" s="101" t="e">
        <f>(TTW85+#REF!)*TTW86</f>
        <v>#REF!</v>
      </c>
      <c r="TTX82" s="101" t="e">
        <f>(TTX85+#REF!)*TTX86</f>
        <v>#REF!</v>
      </c>
      <c r="TTY82" s="101" t="e">
        <f>(TTY85+#REF!)*TTY86</f>
        <v>#REF!</v>
      </c>
      <c r="TTZ82" s="101" t="e">
        <f>(TTZ85+#REF!)*TTZ86</f>
        <v>#REF!</v>
      </c>
      <c r="TUA82" s="101" t="e">
        <f>(TUA85+#REF!)*TUA86</f>
        <v>#REF!</v>
      </c>
      <c r="TUB82" s="101" t="e">
        <f>(TUB85+#REF!)*TUB86</f>
        <v>#REF!</v>
      </c>
      <c r="TUC82" s="101" t="e">
        <f>(TUC85+#REF!)*TUC86</f>
        <v>#REF!</v>
      </c>
      <c r="TUD82" s="101" t="e">
        <f>(TUD85+#REF!)*TUD86</f>
        <v>#REF!</v>
      </c>
      <c r="TUE82" s="101" t="e">
        <f>(TUE85+#REF!)*TUE86</f>
        <v>#REF!</v>
      </c>
      <c r="TUF82" s="101" t="e">
        <f>(TUF85+#REF!)*TUF86</f>
        <v>#REF!</v>
      </c>
      <c r="TUG82" s="101" t="e">
        <f>(TUG85+#REF!)*TUG86</f>
        <v>#REF!</v>
      </c>
      <c r="TUH82" s="101" t="e">
        <f>(TUH85+#REF!)*TUH86</f>
        <v>#REF!</v>
      </c>
      <c r="TUI82" s="101" t="e">
        <f>(TUI85+#REF!)*TUI86</f>
        <v>#REF!</v>
      </c>
      <c r="TUJ82" s="101" t="e">
        <f>(TUJ85+#REF!)*TUJ86</f>
        <v>#REF!</v>
      </c>
      <c r="TUK82" s="101" t="e">
        <f>(TUK85+#REF!)*TUK86</f>
        <v>#REF!</v>
      </c>
      <c r="TUL82" s="101" t="e">
        <f>(TUL85+#REF!)*TUL86</f>
        <v>#REF!</v>
      </c>
      <c r="TUM82" s="101" t="e">
        <f>(TUM85+#REF!)*TUM86</f>
        <v>#REF!</v>
      </c>
      <c r="TUN82" s="101" t="e">
        <f>(TUN85+#REF!)*TUN86</f>
        <v>#REF!</v>
      </c>
      <c r="TUO82" s="101" t="e">
        <f>(TUO85+#REF!)*TUO86</f>
        <v>#REF!</v>
      </c>
      <c r="TUP82" s="101" t="e">
        <f>(TUP85+#REF!)*TUP86</f>
        <v>#REF!</v>
      </c>
      <c r="TUQ82" s="101" t="e">
        <f>(TUQ85+#REF!)*TUQ86</f>
        <v>#REF!</v>
      </c>
      <c r="TUR82" s="101" t="e">
        <f>(TUR85+#REF!)*TUR86</f>
        <v>#REF!</v>
      </c>
      <c r="TUS82" s="101" t="e">
        <f>(TUS85+#REF!)*TUS86</f>
        <v>#REF!</v>
      </c>
      <c r="TUT82" s="101" t="e">
        <f>(TUT85+#REF!)*TUT86</f>
        <v>#REF!</v>
      </c>
      <c r="TUU82" s="101" t="e">
        <f>(TUU85+#REF!)*TUU86</f>
        <v>#REF!</v>
      </c>
      <c r="TUV82" s="101" t="e">
        <f>(TUV85+#REF!)*TUV86</f>
        <v>#REF!</v>
      </c>
      <c r="TUW82" s="101" t="e">
        <f>(TUW85+#REF!)*TUW86</f>
        <v>#REF!</v>
      </c>
      <c r="TUX82" s="101" t="e">
        <f>(TUX85+#REF!)*TUX86</f>
        <v>#REF!</v>
      </c>
      <c r="TUY82" s="101" t="e">
        <f>(TUY85+#REF!)*TUY86</f>
        <v>#REF!</v>
      </c>
      <c r="TUZ82" s="101" t="e">
        <f>(TUZ85+#REF!)*TUZ86</f>
        <v>#REF!</v>
      </c>
      <c r="TVA82" s="101" t="e">
        <f>(TVA85+#REF!)*TVA86</f>
        <v>#REF!</v>
      </c>
      <c r="TVB82" s="101" t="e">
        <f>(TVB85+#REF!)*TVB86</f>
        <v>#REF!</v>
      </c>
      <c r="TVC82" s="101" t="e">
        <f>(TVC85+#REF!)*TVC86</f>
        <v>#REF!</v>
      </c>
      <c r="TVD82" s="101" t="e">
        <f>(TVD85+#REF!)*TVD86</f>
        <v>#REF!</v>
      </c>
      <c r="TVE82" s="101" t="e">
        <f>(TVE85+#REF!)*TVE86</f>
        <v>#REF!</v>
      </c>
      <c r="TVF82" s="101" t="e">
        <f>(TVF85+#REF!)*TVF86</f>
        <v>#REF!</v>
      </c>
      <c r="TVG82" s="101" t="e">
        <f>(TVG85+#REF!)*TVG86</f>
        <v>#REF!</v>
      </c>
      <c r="TVH82" s="101" t="e">
        <f>(TVH85+#REF!)*TVH86</f>
        <v>#REF!</v>
      </c>
      <c r="TVI82" s="101" t="e">
        <f>(TVI85+#REF!)*TVI86</f>
        <v>#REF!</v>
      </c>
      <c r="TVJ82" s="101" t="e">
        <f>(TVJ85+#REF!)*TVJ86</f>
        <v>#REF!</v>
      </c>
      <c r="TVK82" s="101" t="e">
        <f>(TVK85+#REF!)*TVK86</f>
        <v>#REF!</v>
      </c>
      <c r="TVL82" s="101" t="e">
        <f>(TVL85+#REF!)*TVL86</f>
        <v>#REF!</v>
      </c>
      <c r="TVM82" s="101" t="e">
        <f>(TVM85+#REF!)*TVM86</f>
        <v>#REF!</v>
      </c>
      <c r="TVN82" s="101" t="e">
        <f>(TVN85+#REF!)*TVN86</f>
        <v>#REF!</v>
      </c>
      <c r="TVO82" s="101" t="e">
        <f>(TVO85+#REF!)*TVO86</f>
        <v>#REF!</v>
      </c>
      <c r="TVP82" s="101" t="e">
        <f>(TVP85+#REF!)*TVP86</f>
        <v>#REF!</v>
      </c>
      <c r="TVQ82" s="101" t="e">
        <f>(TVQ85+#REF!)*TVQ86</f>
        <v>#REF!</v>
      </c>
      <c r="TVR82" s="101" t="e">
        <f>(TVR85+#REF!)*TVR86</f>
        <v>#REF!</v>
      </c>
      <c r="TVS82" s="101" t="e">
        <f>(TVS85+#REF!)*TVS86</f>
        <v>#REF!</v>
      </c>
      <c r="TVT82" s="101" t="e">
        <f>(TVT85+#REF!)*TVT86</f>
        <v>#REF!</v>
      </c>
      <c r="TVU82" s="101" t="e">
        <f>(TVU85+#REF!)*TVU86</f>
        <v>#REF!</v>
      </c>
      <c r="TVV82" s="101" t="e">
        <f>(TVV85+#REF!)*TVV86</f>
        <v>#REF!</v>
      </c>
      <c r="TVW82" s="101" t="e">
        <f>(TVW85+#REF!)*TVW86</f>
        <v>#REF!</v>
      </c>
      <c r="TVX82" s="101" t="e">
        <f>(TVX85+#REF!)*TVX86</f>
        <v>#REF!</v>
      </c>
      <c r="TVY82" s="101" t="e">
        <f>(TVY85+#REF!)*TVY86</f>
        <v>#REF!</v>
      </c>
      <c r="TVZ82" s="101" t="e">
        <f>(TVZ85+#REF!)*TVZ86</f>
        <v>#REF!</v>
      </c>
      <c r="TWA82" s="101" t="e">
        <f>(TWA85+#REF!)*TWA86</f>
        <v>#REF!</v>
      </c>
      <c r="TWB82" s="101" t="e">
        <f>(TWB85+#REF!)*TWB86</f>
        <v>#REF!</v>
      </c>
      <c r="TWC82" s="101" t="e">
        <f>(TWC85+#REF!)*TWC86</f>
        <v>#REF!</v>
      </c>
      <c r="TWD82" s="101" t="e">
        <f>(TWD85+#REF!)*TWD86</f>
        <v>#REF!</v>
      </c>
      <c r="TWE82" s="101" t="e">
        <f>(TWE85+#REF!)*TWE86</f>
        <v>#REF!</v>
      </c>
      <c r="TWF82" s="101" t="e">
        <f>(TWF85+#REF!)*TWF86</f>
        <v>#REF!</v>
      </c>
      <c r="TWG82" s="101" t="e">
        <f>(TWG85+#REF!)*TWG86</f>
        <v>#REF!</v>
      </c>
      <c r="TWH82" s="101" t="e">
        <f>(TWH85+#REF!)*TWH86</f>
        <v>#REF!</v>
      </c>
      <c r="TWI82" s="101" t="e">
        <f>(TWI85+#REF!)*TWI86</f>
        <v>#REF!</v>
      </c>
      <c r="TWJ82" s="101" t="e">
        <f>(TWJ85+#REF!)*TWJ86</f>
        <v>#REF!</v>
      </c>
      <c r="TWK82" s="101" t="e">
        <f>(TWK85+#REF!)*TWK86</f>
        <v>#REF!</v>
      </c>
      <c r="TWL82" s="101" t="e">
        <f>(TWL85+#REF!)*TWL86</f>
        <v>#REF!</v>
      </c>
      <c r="TWM82" s="101" t="e">
        <f>(TWM85+#REF!)*TWM86</f>
        <v>#REF!</v>
      </c>
      <c r="TWN82" s="101" t="e">
        <f>(TWN85+#REF!)*TWN86</f>
        <v>#REF!</v>
      </c>
      <c r="TWO82" s="101" t="e">
        <f>(TWO85+#REF!)*TWO86</f>
        <v>#REF!</v>
      </c>
      <c r="TWP82" s="101" t="e">
        <f>(TWP85+#REF!)*TWP86</f>
        <v>#REF!</v>
      </c>
      <c r="TWQ82" s="101" t="e">
        <f>(TWQ85+#REF!)*TWQ86</f>
        <v>#REF!</v>
      </c>
      <c r="TWR82" s="101" t="e">
        <f>(TWR85+#REF!)*TWR86</f>
        <v>#REF!</v>
      </c>
      <c r="TWS82" s="101" t="e">
        <f>(TWS85+#REF!)*TWS86</f>
        <v>#REF!</v>
      </c>
      <c r="TWT82" s="101" t="e">
        <f>(TWT85+#REF!)*TWT86</f>
        <v>#REF!</v>
      </c>
      <c r="TWU82" s="101" t="e">
        <f>(TWU85+#REF!)*TWU86</f>
        <v>#REF!</v>
      </c>
      <c r="TWV82" s="101" t="e">
        <f>(TWV85+#REF!)*TWV86</f>
        <v>#REF!</v>
      </c>
      <c r="TWW82" s="101" t="e">
        <f>(TWW85+#REF!)*TWW86</f>
        <v>#REF!</v>
      </c>
      <c r="TWX82" s="101" t="e">
        <f>(TWX85+#REF!)*TWX86</f>
        <v>#REF!</v>
      </c>
      <c r="TWY82" s="101" t="e">
        <f>(TWY85+#REF!)*TWY86</f>
        <v>#REF!</v>
      </c>
      <c r="TWZ82" s="101" t="e">
        <f>(TWZ85+#REF!)*TWZ86</f>
        <v>#REF!</v>
      </c>
      <c r="TXA82" s="101" t="e">
        <f>(TXA85+#REF!)*TXA86</f>
        <v>#REF!</v>
      </c>
      <c r="TXB82" s="101" t="e">
        <f>(TXB85+#REF!)*TXB86</f>
        <v>#REF!</v>
      </c>
      <c r="TXC82" s="101" t="e">
        <f>(TXC85+#REF!)*TXC86</f>
        <v>#REF!</v>
      </c>
      <c r="TXD82" s="101" t="e">
        <f>(TXD85+#REF!)*TXD86</f>
        <v>#REF!</v>
      </c>
      <c r="TXE82" s="101" t="e">
        <f>(TXE85+#REF!)*TXE86</f>
        <v>#REF!</v>
      </c>
      <c r="TXF82" s="101" t="e">
        <f>(TXF85+#REF!)*TXF86</f>
        <v>#REF!</v>
      </c>
      <c r="TXG82" s="101" t="e">
        <f>(TXG85+#REF!)*TXG86</f>
        <v>#REF!</v>
      </c>
      <c r="TXH82" s="101" t="e">
        <f>(TXH85+#REF!)*TXH86</f>
        <v>#REF!</v>
      </c>
      <c r="TXI82" s="101" t="e">
        <f>(TXI85+#REF!)*TXI86</f>
        <v>#REF!</v>
      </c>
      <c r="TXJ82" s="101" t="e">
        <f>(TXJ85+#REF!)*TXJ86</f>
        <v>#REF!</v>
      </c>
      <c r="TXK82" s="101" t="e">
        <f>(TXK85+#REF!)*TXK86</f>
        <v>#REF!</v>
      </c>
      <c r="TXL82" s="101" t="e">
        <f>(TXL85+#REF!)*TXL86</f>
        <v>#REF!</v>
      </c>
      <c r="TXM82" s="101" t="e">
        <f>(TXM85+#REF!)*TXM86</f>
        <v>#REF!</v>
      </c>
      <c r="TXN82" s="101" t="e">
        <f>(TXN85+#REF!)*TXN86</f>
        <v>#REF!</v>
      </c>
      <c r="TXO82" s="101" t="e">
        <f>(TXO85+#REF!)*TXO86</f>
        <v>#REF!</v>
      </c>
      <c r="TXP82" s="101" t="e">
        <f>(TXP85+#REF!)*TXP86</f>
        <v>#REF!</v>
      </c>
      <c r="TXQ82" s="101" t="e">
        <f>(TXQ85+#REF!)*TXQ86</f>
        <v>#REF!</v>
      </c>
      <c r="TXR82" s="101" t="e">
        <f>(TXR85+#REF!)*TXR86</f>
        <v>#REF!</v>
      </c>
      <c r="TXS82" s="101" t="e">
        <f>(TXS85+#REF!)*TXS86</f>
        <v>#REF!</v>
      </c>
      <c r="TXT82" s="101" t="e">
        <f>(TXT85+#REF!)*TXT86</f>
        <v>#REF!</v>
      </c>
      <c r="TXU82" s="101" t="e">
        <f>(TXU85+#REF!)*TXU86</f>
        <v>#REF!</v>
      </c>
      <c r="TXV82" s="101" t="e">
        <f>(TXV85+#REF!)*TXV86</f>
        <v>#REF!</v>
      </c>
      <c r="TXW82" s="101" t="e">
        <f>(TXW85+#REF!)*TXW86</f>
        <v>#REF!</v>
      </c>
      <c r="TXX82" s="101" t="e">
        <f>(TXX85+#REF!)*TXX86</f>
        <v>#REF!</v>
      </c>
      <c r="TXY82" s="101" t="e">
        <f>(TXY85+#REF!)*TXY86</f>
        <v>#REF!</v>
      </c>
      <c r="TXZ82" s="101" t="e">
        <f>(TXZ85+#REF!)*TXZ86</f>
        <v>#REF!</v>
      </c>
      <c r="TYA82" s="101" t="e">
        <f>(TYA85+#REF!)*TYA86</f>
        <v>#REF!</v>
      </c>
      <c r="TYB82" s="101" t="e">
        <f>(TYB85+#REF!)*TYB86</f>
        <v>#REF!</v>
      </c>
      <c r="TYC82" s="101" t="e">
        <f>(TYC85+#REF!)*TYC86</f>
        <v>#REF!</v>
      </c>
      <c r="TYD82" s="101" t="e">
        <f>(TYD85+#REF!)*TYD86</f>
        <v>#REF!</v>
      </c>
      <c r="TYE82" s="101" t="e">
        <f>(TYE85+#REF!)*TYE86</f>
        <v>#REF!</v>
      </c>
      <c r="TYF82" s="101" t="e">
        <f>(TYF85+#REF!)*TYF86</f>
        <v>#REF!</v>
      </c>
      <c r="TYG82" s="101" t="e">
        <f>(TYG85+#REF!)*TYG86</f>
        <v>#REF!</v>
      </c>
      <c r="TYH82" s="101" t="e">
        <f>(TYH85+#REF!)*TYH86</f>
        <v>#REF!</v>
      </c>
      <c r="TYI82" s="101" t="e">
        <f>(TYI85+#REF!)*TYI86</f>
        <v>#REF!</v>
      </c>
      <c r="TYJ82" s="101" t="e">
        <f>(TYJ85+#REF!)*TYJ86</f>
        <v>#REF!</v>
      </c>
      <c r="TYK82" s="101" t="e">
        <f>(TYK85+#REF!)*TYK86</f>
        <v>#REF!</v>
      </c>
      <c r="TYL82" s="101" t="e">
        <f>(TYL85+#REF!)*TYL86</f>
        <v>#REF!</v>
      </c>
      <c r="TYM82" s="101" t="e">
        <f>(TYM85+#REF!)*TYM86</f>
        <v>#REF!</v>
      </c>
      <c r="TYN82" s="101" t="e">
        <f>(TYN85+#REF!)*TYN86</f>
        <v>#REF!</v>
      </c>
      <c r="TYO82" s="101" t="e">
        <f>(TYO85+#REF!)*TYO86</f>
        <v>#REF!</v>
      </c>
      <c r="TYP82" s="101" t="e">
        <f>(TYP85+#REF!)*TYP86</f>
        <v>#REF!</v>
      </c>
      <c r="TYQ82" s="101" t="e">
        <f>(TYQ85+#REF!)*TYQ86</f>
        <v>#REF!</v>
      </c>
      <c r="TYR82" s="101" t="e">
        <f>(TYR85+#REF!)*TYR86</f>
        <v>#REF!</v>
      </c>
      <c r="TYS82" s="101" t="e">
        <f>(TYS85+#REF!)*TYS86</f>
        <v>#REF!</v>
      </c>
      <c r="TYT82" s="101" t="e">
        <f>(TYT85+#REF!)*TYT86</f>
        <v>#REF!</v>
      </c>
      <c r="TYU82" s="101" t="e">
        <f>(TYU85+#REF!)*TYU86</f>
        <v>#REF!</v>
      </c>
      <c r="TYV82" s="101" t="e">
        <f>(TYV85+#REF!)*TYV86</f>
        <v>#REF!</v>
      </c>
      <c r="TYW82" s="101" t="e">
        <f>(TYW85+#REF!)*TYW86</f>
        <v>#REF!</v>
      </c>
      <c r="TYX82" s="101" t="e">
        <f>(TYX85+#REF!)*TYX86</f>
        <v>#REF!</v>
      </c>
      <c r="TYY82" s="101" t="e">
        <f>(TYY85+#REF!)*TYY86</f>
        <v>#REF!</v>
      </c>
      <c r="TYZ82" s="101" t="e">
        <f>(TYZ85+#REF!)*TYZ86</f>
        <v>#REF!</v>
      </c>
      <c r="TZA82" s="101" t="e">
        <f>(TZA85+#REF!)*TZA86</f>
        <v>#REF!</v>
      </c>
      <c r="TZB82" s="101" t="e">
        <f>(TZB85+#REF!)*TZB86</f>
        <v>#REF!</v>
      </c>
      <c r="TZC82" s="101" t="e">
        <f>(TZC85+#REF!)*TZC86</f>
        <v>#REF!</v>
      </c>
      <c r="TZD82" s="101" t="e">
        <f>(TZD85+#REF!)*TZD86</f>
        <v>#REF!</v>
      </c>
      <c r="TZE82" s="101" t="e">
        <f>(TZE85+#REF!)*TZE86</f>
        <v>#REF!</v>
      </c>
      <c r="TZF82" s="101" t="e">
        <f>(TZF85+#REF!)*TZF86</f>
        <v>#REF!</v>
      </c>
      <c r="TZG82" s="101" t="e">
        <f>(TZG85+#REF!)*TZG86</f>
        <v>#REF!</v>
      </c>
      <c r="TZH82" s="101" t="e">
        <f>(TZH85+#REF!)*TZH86</f>
        <v>#REF!</v>
      </c>
      <c r="TZI82" s="101" t="e">
        <f>(TZI85+#REF!)*TZI86</f>
        <v>#REF!</v>
      </c>
      <c r="TZJ82" s="101" t="e">
        <f>(TZJ85+#REF!)*TZJ86</f>
        <v>#REF!</v>
      </c>
      <c r="TZK82" s="101" t="e">
        <f>(TZK85+#REF!)*TZK86</f>
        <v>#REF!</v>
      </c>
      <c r="TZL82" s="101" t="e">
        <f>(TZL85+#REF!)*TZL86</f>
        <v>#REF!</v>
      </c>
      <c r="TZM82" s="101" t="e">
        <f>(TZM85+#REF!)*TZM86</f>
        <v>#REF!</v>
      </c>
      <c r="TZN82" s="101" t="e">
        <f>(TZN85+#REF!)*TZN86</f>
        <v>#REF!</v>
      </c>
      <c r="TZO82" s="101" t="e">
        <f>(TZO85+#REF!)*TZO86</f>
        <v>#REF!</v>
      </c>
      <c r="TZP82" s="101" t="e">
        <f>(TZP85+#REF!)*TZP86</f>
        <v>#REF!</v>
      </c>
      <c r="TZQ82" s="101" t="e">
        <f>(TZQ85+#REF!)*TZQ86</f>
        <v>#REF!</v>
      </c>
      <c r="TZR82" s="101" t="e">
        <f>(TZR85+#REF!)*TZR86</f>
        <v>#REF!</v>
      </c>
      <c r="TZS82" s="101" t="e">
        <f>(TZS85+#REF!)*TZS86</f>
        <v>#REF!</v>
      </c>
      <c r="TZT82" s="101" t="e">
        <f>(TZT85+#REF!)*TZT86</f>
        <v>#REF!</v>
      </c>
      <c r="TZU82" s="101" t="e">
        <f>(TZU85+#REF!)*TZU86</f>
        <v>#REF!</v>
      </c>
      <c r="TZV82" s="101" t="e">
        <f>(TZV85+#REF!)*TZV86</f>
        <v>#REF!</v>
      </c>
      <c r="TZW82" s="101" t="e">
        <f>(TZW85+#REF!)*TZW86</f>
        <v>#REF!</v>
      </c>
      <c r="TZX82" s="101" t="e">
        <f>(TZX85+#REF!)*TZX86</f>
        <v>#REF!</v>
      </c>
      <c r="TZY82" s="101" t="e">
        <f>(TZY85+#REF!)*TZY86</f>
        <v>#REF!</v>
      </c>
      <c r="TZZ82" s="101" t="e">
        <f>(TZZ85+#REF!)*TZZ86</f>
        <v>#REF!</v>
      </c>
      <c r="UAA82" s="101" t="e">
        <f>(UAA85+#REF!)*UAA86</f>
        <v>#REF!</v>
      </c>
      <c r="UAB82" s="101" t="e">
        <f>(UAB85+#REF!)*UAB86</f>
        <v>#REF!</v>
      </c>
      <c r="UAC82" s="101" t="e">
        <f>(UAC85+#REF!)*UAC86</f>
        <v>#REF!</v>
      </c>
      <c r="UAD82" s="101" t="e">
        <f>(UAD85+#REF!)*UAD86</f>
        <v>#REF!</v>
      </c>
      <c r="UAE82" s="101" t="e">
        <f>(UAE85+#REF!)*UAE86</f>
        <v>#REF!</v>
      </c>
      <c r="UAF82" s="101" t="e">
        <f>(UAF85+#REF!)*UAF86</f>
        <v>#REF!</v>
      </c>
      <c r="UAG82" s="101" t="e">
        <f>(UAG85+#REF!)*UAG86</f>
        <v>#REF!</v>
      </c>
      <c r="UAH82" s="101" t="e">
        <f>(UAH85+#REF!)*UAH86</f>
        <v>#REF!</v>
      </c>
      <c r="UAI82" s="101" t="e">
        <f>(UAI85+#REF!)*UAI86</f>
        <v>#REF!</v>
      </c>
      <c r="UAJ82" s="101" t="e">
        <f>(UAJ85+#REF!)*UAJ86</f>
        <v>#REF!</v>
      </c>
      <c r="UAK82" s="101" t="e">
        <f>(UAK85+#REF!)*UAK86</f>
        <v>#REF!</v>
      </c>
      <c r="UAL82" s="101" t="e">
        <f>(UAL85+#REF!)*UAL86</f>
        <v>#REF!</v>
      </c>
      <c r="UAM82" s="101" t="e">
        <f>(UAM85+#REF!)*UAM86</f>
        <v>#REF!</v>
      </c>
      <c r="UAN82" s="101" t="e">
        <f>(UAN85+#REF!)*UAN86</f>
        <v>#REF!</v>
      </c>
      <c r="UAO82" s="101" t="e">
        <f>(UAO85+#REF!)*UAO86</f>
        <v>#REF!</v>
      </c>
      <c r="UAP82" s="101" t="e">
        <f>(UAP85+#REF!)*UAP86</f>
        <v>#REF!</v>
      </c>
      <c r="UAQ82" s="101" t="e">
        <f>(UAQ85+#REF!)*UAQ86</f>
        <v>#REF!</v>
      </c>
      <c r="UAR82" s="101" t="e">
        <f>(UAR85+#REF!)*UAR86</f>
        <v>#REF!</v>
      </c>
      <c r="UAS82" s="101" t="e">
        <f>(UAS85+#REF!)*UAS86</f>
        <v>#REF!</v>
      </c>
      <c r="UAT82" s="101" t="e">
        <f>(UAT85+#REF!)*UAT86</f>
        <v>#REF!</v>
      </c>
      <c r="UAU82" s="101" t="e">
        <f>(UAU85+#REF!)*UAU86</f>
        <v>#REF!</v>
      </c>
      <c r="UAV82" s="101" t="e">
        <f>(UAV85+#REF!)*UAV86</f>
        <v>#REF!</v>
      </c>
      <c r="UAW82" s="101" t="e">
        <f>(UAW85+#REF!)*UAW86</f>
        <v>#REF!</v>
      </c>
      <c r="UAX82" s="101" t="e">
        <f>(UAX85+#REF!)*UAX86</f>
        <v>#REF!</v>
      </c>
      <c r="UAY82" s="101" t="e">
        <f>(UAY85+#REF!)*UAY86</f>
        <v>#REF!</v>
      </c>
      <c r="UAZ82" s="101" t="e">
        <f>(UAZ85+#REF!)*UAZ86</f>
        <v>#REF!</v>
      </c>
      <c r="UBA82" s="101" t="e">
        <f>(UBA85+#REF!)*UBA86</f>
        <v>#REF!</v>
      </c>
      <c r="UBB82" s="101" t="e">
        <f>(UBB85+#REF!)*UBB86</f>
        <v>#REF!</v>
      </c>
      <c r="UBC82" s="101" t="e">
        <f>(UBC85+#REF!)*UBC86</f>
        <v>#REF!</v>
      </c>
      <c r="UBD82" s="101" t="e">
        <f>(UBD85+#REF!)*UBD86</f>
        <v>#REF!</v>
      </c>
      <c r="UBE82" s="101" t="e">
        <f>(UBE85+#REF!)*UBE86</f>
        <v>#REF!</v>
      </c>
      <c r="UBF82" s="101" t="e">
        <f>(UBF85+#REF!)*UBF86</f>
        <v>#REF!</v>
      </c>
      <c r="UBG82" s="101" t="e">
        <f>(UBG85+#REF!)*UBG86</f>
        <v>#REF!</v>
      </c>
      <c r="UBH82" s="101" t="e">
        <f>(UBH85+#REF!)*UBH86</f>
        <v>#REF!</v>
      </c>
      <c r="UBI82" s="101" t="e">
        <f>(UBI85+#REF!)*UBI86</f>
        <v>#REF!</v>
      </c>
      <c r="UBJ82" s="101" t="e">
        <f>(UBJ85+#REF!)*UBJ86</f>
        <v>#REF!</v>
      </c>
      <c r="UBK82" s="101" t="e">
        <f>(UBK85+#REF!)*UBK86</f>
        <v>#REF!</v>
      </c>
      <c r="UBL82" s="101" t="e">
        <f>(UBL85+#REF!)*UBL86</f>
        <v>#REF!</v>
      </c>
      <c r="UBM82" s="101" t="e">
        <f>(UBM85+#REF!)*UBM86</f>
        <v>#REF!</v>
      </c>
      <c r="UBN82" s="101" t="e">
        <f>(UBN85+#REF!)*UBN86</f>
        <v>#REF!</v>
      </c>
      <c r="UBO82" s="101" t="e">
        <f>(UBO85+#REF!)*UBO86</f>
        <v>#REF!</v>
      </c>
      <c r="UBP82" s="101" t="e">
        <f>(UBP85+#REF!)*UBP86</f>
        <v>#REF!</v>
      </c>
      <c r="UBQ82" s="101" t="e">
        <f>(UBQ85+#REF!)*UBQ86</f>
        <v>#REF!</v>
      </c>
      <c r="UBR82" s="101" t="e">
        <f>(UBR85+#REF!)*UBR86</f>
        <v>#REF!</v>
      </c>
      <c r="UBS82" s="101" t="e">
        <f>(UBS85+#REF!)*UBS86</f>
        <v>#REF!</v>
      </c>
      <c r="UBT82" s="101" t="e">
        <f>(UBT85+#REF!)*UBT86</f>
        <v>#REF!</v>
      </c>
      <c r="UBU82" s="101" t="e">
        <f>(UBU85+#REF!)*UBU86</f>
        <v>#REF!</v>
      </c>
      <c r="UBV82" s="101" t="e">
        <f>(UBV85+#REF!)*UBV86</f>
        <v>#REF!</v>
      </c>
      <c r="UBW82" s="101" t="e">
        <f>(UBW85+#REF!)*UBW86</f>
        <v>#REF!</v>
      </c>
      <c r="UBX82" s="101" t="e">
        <f>(UBX85+#REF!)*UBX86</f>
        <v>#REF!</v>
      </c>
      <c r="UBY82" s="101" t="e">
        <f>(UBY85+#REF!)*UBY86</f>
        <v>#REF!</v>
      </c>
      <c r="UBZ82" s="101" t="e">
        <f>(UBZ85+#REF!)*UBZ86</f>
        <v>#REF!</v>
      </c>
      <c r="UCA82" s="101" t="e">
        <f>(UCA85+#REF!)*UCA86</f>
        <v>#REF!</v>
      </c>
      <c r="UCB82" s="101" t="e">
        <f>(UCB85+#REF!)*UCB86</f>
        <v>#REF!</v>
      </c>
      <c r="UCC82" s="101" t="e">
        <f>(UCC85+#REF!)*UCC86</f>
        <v>#REF!</v>
      </c>
      <c r="UCD82" s="101" t="e">
        <f>(UCD85+#REF!)*UCD86</f>
        <v>#REF!</v>
      </c>
      <c r="UCE82" s="101" t="e">
        <f>(UCE85+#REF!)*UCE86</f>
        <v>#REF!</v>
      </c>
      <c r="UCF82" s="101" t="e">
        <f>(UCF85+#REF!)*UCF86</f>
        <v>#REF!</v>
      </c>
      <c r="UCG82" s="101" t="e">
        <f>(UCG85+#REF!)*UCG86</f>
        <v>#REF!</v>
      </c>
      <c r="UCH82" s="101" t="e">
        <f>(UCH85+#REF!)*UCH86</f>
        <v>#REF!</v>
      </c>
      <c r="UCI82" s="101" t="e">
        <f>(UCI85+#REF!)*UCI86</f>
        <v>#REF!</v>
      </c>
      <c r="UCJ82" s="101" t="e">
        <f>(UCJ85+#REF!)*UCJ86</f>
        <v>#REF!</v>
      </c>
      <c r="UCK82" s="101" t="e">
        <f>(UCK85+#REF!)*UCK86</f>
        <v>#REF!</v>
      </c>
      <c r="UCL82" s="101" t="e">
        <f>(UCL85+#REF!)*UCL86</f>
        <v>#REF!</v>
      </c>
      <c r="UCM82" s="101" t="e">
        <f>(UCM85+#REF!)*UCM86</f>
        <v>#REF!</v>
      </c>
      <c r="UCN82" s="101" t="e">
        <f>(UCN85+#REF!)*UCN86</f>
        <v>#REF!</v>
      </c>
      <c r="UCO82" s="101" t="e">
        <f>(UCO85+#REF!)*UCO86</f>
        <v>#REF!</v>
      </c>
      <c r="UCP82" s="101" t="e">
        <f>(UCP85+#REF!)*UCP86</f>
        <v>#REF!</v>
      </c>
      <c r="UCQ82" s="101" t="e">
        <f>(UCQ85+#REF!)*UCQ86</f>
        <v>#REF!</v>
      </c>
      <c r="UCR82" s="101" t="e">
        <f>(UCR85+#REF!)*UCR86</f>
        <v>#REF!</v>
      </c>
      <c r="UCS82" s="101" t="e">
        <f>(UCS85+#REF!)*UCS86</f>
        <v>#REF!</v>
      </c>
      <c r="UCT82" s="101" t="e">
        <f>(UCT85+#REF!)*UCT86</f>
        <v>#REF!</v>
      </c>
      <c r="UCU82" s="101" t="e">
        <f>(UCU85+#REF!)*UCU86</f>
        <v>#REF!</v>
      </c>
      <c r="UCV82" s="101" t="e">
        <f>(UCV85+#REF!)*UCV86</f>
        <v>#REF!</v>
      </c>
      <c r="UCW82" s="101" t="e">
        <f>(UCW85+#REF!)*UCW86</f>
        <v>#REF!</v>
      </c>
      <c r="UCX82" s="101" t="e">
        <f>(UCX85+#REF!)*UCX86</f>
        <v>#REF!</v>
      </c>
      <c r="UCY82" s="101" t="e">
        <f>(UCY85+#REF!)*UCY86</f>
        <v>#REF!</v>
      </c>
      <c r="UCZ82" s="101" t="e">
        <f>(UCZ85+#REF!)*UCZ86</f>
        <v>#REF!</v>
      </c>
      <c r="UDA82" s="101" t="e">
        <f>(UDA85+#REF!)*UDA86</f>
        <v>#REF!</v>
      </c>
      <c r="UDB82" s="101" t="e">
        <f>(UDB85+#REF!)*UDB86</f>
        <v>#REF!</v>
      </c>
      <c r="UDC82" s="101" t="e">
        <f>(UDC85+#REF!)*UDC86</f>
        <v>#REF!</v>
      </c>
      <c r="UDD82" s="101" t="e">
        <f>(UDD85+#REF!)*UDD86</f>
        <v>#REF!</v>
      </c>
      <c r="UDE82" s="101" t="e">
        <f>(UDE85+#REF!)*UDE86</f>
        <v>#REF!</v>
      </c>
      <c r="UDF82" s="101" t="e">
        <f>(UDF85+#REF!)*UDF86</f>
        <v>#REF!</v>
      </c>
      <c r="UDG82" s="101" t="e">
        <f>(UDG85+#REF!)*UDG86</f>
        <v>#REF!</v>
      </c>
      <c r="UDH82" s="101" t="e">
        <f>(UDH85+#REF!)*UDH86</f>
        <v>#REF!</v>
      </c>
      <c r="UDI82" s="101" t="e">
        <f>(UDI85+#REF!)*UDI86</f>
        <v>#REF!</v>
      </c>
      <c r="UDJ82" s="101" t="e">
        <f>(UDJ85+#REF!)*UDJ86</f>
        <v>#REF!</v>
      </c>
      <c r="UDK82" s="101" t="e">
        <f>(UDK85+#REF!)*UDK86</f>
        <v>#REF!</v>
      </c>
      <c r="UDL82" s="101" t="e">
        <f>(UDL85+#REF!)*UDL86</f>
        <v>#REF!</v>
      </c>
      <c r="UDM82" s="101" t="e">
        <f>(UDM85+#REF!)*UDM86</f>
        <v>#REF!</v>
      </c>
      <c r="UDN82" s="101" t="e">
        <f>(UDN85+#REF!)*UDN86</f>
        <v>#REF!</v>
      </c>
      <c r="UDO82" s="101" t="e">
        <f>(UDO85+#REF!)*UDO86</f>
        <v>#REF!</v>
      </c>
      <c r="UDP82" s="101" t="e">
        <f>(UDP85+#REF!)*UDP86</f>
        <v>#REF!</v>
      </c>
      <c r="UDQ82" s="101" t="e">
        <f>(UDQ85+#REF!)*UDQ86</f>
        <v>#REF!</v>
      </c>
      <c r="UDR82" s="101" t="e">
        <f>(UDR85+#REF!)*UDR86</f>
        <v>#REF!</v>
      </c>
      <c r="UDS82" s="101" t="e">
        <f>(UDS85+#REF!)*UDS86</f>
        <v>#REF!</v>
      </c>
      <c r="UDT82" s="101" t="e">
        <f>(UDT85+#REF!)*UDT86</f>
        <v>#REF!</v>
      </c>
      <c r="UDU82" s="101" t="e">
        <f>(UDU85+#REF!)*UDU86</f>
        <v>#REF!</v>
      </c>
      <c r="UDV82" s="101" t="e">
        <f>(UDV85+#REF!)*UDV86</f>
        <v>#REF!</v>
      </c>
      <c r="UDW82" s="101" t="e">
        <f>(UDW85+#REF!)*UDW86</f>
        <v>#REF!</v>
      </c>
      <c r="UDX82" s="101" t="e">
        <f>(UDX85+#REF!)*UDX86</f>
        <v>#REF!</v>
      </c>
      <c r="UDY82" s="101" t="e">
        <f>(UDY85+#REF!)*UDY86</f>
        <v>#REF!</v>
      </c>
      <c r="UDZ82" s="101" t="e">
        <f>(UDZ85+#REF!)*UDZ86</f>
        <v>#REF!</v>
      </c>
      <c r="UEA82" s="101" t="e">
        <f>(UEA85+#REF!)*UEA86</f>
        <v>#REF!</v>
      </c>
      <c r="UEB82" s="101" t="e">
        <f>(UEB85+#REF!)*UEB86</f>
        <v>#REF!</v>
      </c>
      <c r="UEC82" s="101" t="e">
        <f>(UEC85+#REF!)*UEC86</f>
        <v>#REF!</v>
      </c>
      <c r="UED82" s="101" t="e">
        <f>(UED85+#REF!)*UED86</f>
        <v>#REF!</v>
      </c>
      <c r="UEE82" s="101" t="e">
        <f>(UEE85+#REF!)*UEE86</f>
        <v>#REF!</v>
      </c>
      <c r="UEF82" s="101" t="e">
        <f>(UEF85+#REF!)*UEF86</f>
        <v>#REF!</v>
      </c>
      <c r="UEG82" s="101" t="e">
        <f>(UEG85+#REF!)*UEG86</f>
        <v>#REF!</v>
      </c>
      <c r="UEH82" s="101" t="e">
        <f>(UEH85+#REF!)*UEH86</f>
        <v>#REF!</v>
      </c>
      <c r="UEI82" s="101" t="e">
        <f>(UEI85+#REF!)*UEI86</f>
        <v>#REF!</v>
      </c>
      <c r="UEJ82" s="101" t="e">
        <f>(UEJ85+#REF!)*UEJ86</f>
        <v>#REF!</v>
      </c>
      <c r="UEK82" s="101" t="e">
        <f>(UEK85+#REF!)*UEK86</f>
        <v>#REF!</v>
      </c>
      <c r="UEL82" s="101" t="e">
        <f>(UEL85+#REF!)*UEL86</f>
        <v>#REF!</v>
      </c>
      <c r="UEM82" s="101" t="e">
        <f>(UEM85+#REF!)*UEM86</f>
        <v>#REF!</v>
      </c>
      <c r="UEN82" s="101" t="e">
        <f>(UEN85+#REF!)*UEN86</f>
        <v>#REF!</v>
      </c>
      <c r="UEO82" s="101" t="e">
        <f>(UEO85+#REF!)*UEO86</f>
        <v>#REF!</v>
      </c>
      <c r="UEP82" s="101" t="e">
        <f>(UEP85+#REF!)*UEP86</f>
        <v>#REF!</v>
      </c>
      <c r="UEQ82" s="101" t="e">
        <f>(UEQ85+#REF!)*UEQ86</f>
        <v>#REF!</v>
      </c>
      <c r="UER82" s="101" t="e">
        <f>(UER85+#REF!)*UER86</f>
        <v>#REF!</v>
      </c>
      <c r="UES82" s="101" t="e">
        <f>(UES85+#REF!)*UES86</f>
        <v>#REF!</v>
      </c>
      <c r="UET82" s="101" t="e">
        <f>(UET85+#REF!)*UET86</f>
        <v>#REF!</v>
      </c>
      <c r="UEU82" s="101" t="e">
        <f>(UEU85+#REF!)*UEU86</f>
        <v>#REF!</v>
      </c>
      <c r="UEV82" s="101" t="e">
        <f>(UEV85+#REF!)*UEV86</f>
        <v>#REF!</v>
      </c>
      <c r="UEW82" s="101" t="e">
        <f>(UEW85+#REF!)*UEW86</f>
        <v>#REF!</v>
      </c>
      <c r="UEX82" s="101" t="e">
        <f>(UEX85+#REF!)*UEX86</f>
        <v>#REF!</v>
      </c>
      <c r="UEY82" s="101" t="e">
        <f>(UEY85+#REF!)*UEY86</f>
        <v>#REF!</v>
      </c>
      <c r="UEZ82" s="101" t="e">
        <f>(UEZ85+#REF!)*UEZ86</f>
        <v>#REF!</v>
      </c>
      <c r="UFA82" s="101" t="e">
        <f>(UFA85+#REF!)*UFA86</f>
        <v>#REF!</v>
      </c>
      <c r="UFB82" s="101" t="e">
        <f>(UFB85+#REF!)*UFB86</f>
        <v>#REF!</v>
      </c>
      <c r="UFC82" s="101" t="e">
        <f>(UFC85+#REF!)*UFC86</f>
        <v>#REF!</v>
      </c>
      <c r="UFD82" s="101" t="e">
        <f>(UFD85+#REF!)*UFD86</f>
        <v>#REF!</v>
      </c>
      <c r="UFE82" s="101" t="e">
        <f>(UFE85+#REF!)*UFE86</f>
        <v>#REF!</v>
      </c>
      <c r="UFF82" s="101" t="e">
        <f>(UFF85+#REF!)*UFF86</f>
        <v>#REF!</v>
      </c>
      <c r="UFG82" s="101" t="e">
        <f>(UFG85+#REF!)*UFG86</f>
        <v>#REF!</v>
      </c>
      <c r="UFH82" s="101" t="e">
        <f>(UFH85+#REF!)*UFH86</f>
        <v>#REF!</v>
      </c>
      <c r="UFI82" s="101" t="e">
        <f>(UFI85+#REF!)*UFI86</f>
        <v>#REF!</v>
      </c>
      <c r="UFJ82" s="101" t="e">
        <f>(UFJ85+#REF!)*UFJ86</f>
        <v>#REF!</v>
      </c>
      <c r="UFK82" s="101" t="e">
        <f>(UFK85+#REF!)*UFK86</f>
        <v>#REF!</v>
      </c>
      <c r="UFL82" s="101" t="e">
        <f>(UFL85+#REF!)*UFL86</f>
        <v>#REF!</v>
      </c>
      <c r="UFM82" s="101" t="e">
        <f>(UFM85+#REF!)*UFM86</f>
        <v>#REF!</v>
      </c>
      <c r="UFN82" s="101" t="e">
        <f>(UFN85+#REF!)*UFN86</f>
        <v>#REF!</v>
      </c>
      <c r="UFO82" s="101" t="e">
        <f>(UFO85+#REF!)*UFO86</f>
        <v>#REF!</v>
      </c>
      <c r="UFP82" s="101" t="e">
        <f>(UFP85+#REF!)*UFP86</f>
        <v>#REF!</v>
      </c>
      <c r="UFQ82" s="101" t="e">
        <f>(UFQ85+#REF!)*UFQ86</f>
        <v>#REF!</v>
      </c>
      <c r="UFR82" s="101" t="e">
        <f>(UFR85+#REF!)*UFR86</f>
        <v>#REF!</v>
      </c>
      <c r="UFS82" s="101" t="e">
        <f>(UFS85+#REF!)*UFS86</f>
        <v>#REF!</v>
      </c>
      <c r="UFT82" s="101" t="e">
        <f>(UFT85+#REF!)*UFT86</f>
        <v>#REF!</v>
      </c>
      <c r="UFU82" s="101" t="e">
        <f>(UFU85+#REF!)*UFU86</f>
        <v>#REF!</v>
      </c>
      <c r="UFV82" s="101" t="e">
        <f>(UFV85+#REF!)*UFV86</f>
        <v>#REF!</v>
      </c>
      <c r="UFW82" s="101" t="e">
        <f>(UFW85+#REF!)*UFW86</f>
        <v>#REF!</v>
      </c>
      <c r="UFX82" s="101" t="e">
        <f>(UFX85+#REF!)*UFX86</f>
        <v>#REF!</v>
      </c>
      <c r="UFY82" s="101" t="e">
        <f>(UFY85+#REF!)*UFY86</f>
        <v>#REF!</v>
      </c>
      <c r="UFZ82" s="101" t="e">
        <f>(UFZ85+#REF!)*UFZ86</f>
        <v>#REF!</v>
      </c>
      <c r="UGA82" s="101" t="e">
        <f>(UGA85+#REF!)*UGA86</f>
        <v>#REF!</v>
      </c>
      <c r="UGB82" s="101" t="e">
        <f>(UGB85+#REF!)*UGB86</f>
        <v>#REF!</v>
      </c>
      <c r="UGC82" s="101" t="e">
        <f>(UGC85+#REF!)*UGC86</f>
        <v>#REF!</v>
      </c>
      <c r="UGD82" s="101" t="e">
        <f>(UGD85+#REF!)*UGD86</f>
        <v>#REF!</v>
      </c>
      <c r="UGE82" s="101" t="e">
        <f>(UGE85+#REF!)*UGE86</f>
        <v>#REF!</v>
      </c>
      <c r="UGF82" s="101" t="e">
        <f>(UGF85+#REF!)*UGF86</f>
        <v>#REF!</v>
      </c>
      <c r="UGG82" s="101" t="e">
        <f>(UGG85+#REF!)*UGG86</f>
        <v>#REF!</v>
      </c>
      <c r="UGH82" s="101" t="e">
        <f>(UGH85+#REF!)*UGH86</f>
        <v>#REF!</v>
      </c>
      <c r="UGI82" s="101" t="e">
        <f>(UGI85+#REF!)*UGI86</f>
        <v>#REF!</v>
      </c>
      <c r="UGJ82" s="101" t="e">
        <f>(UGJ85+#REF!)*UGJ86</f>
        <v>#REF!</v>
      </c>
      <c r="UGK82" s="101" t="e">
        <f>(UGK85+#REF!)*UGK86</f>
        <v>#REF!</v>
      </c>
      <c r="UGL82" s="101" t="e">
        <f>(UGL85+#REF!)*UGL86</f>
        <v>#REF!</v>
      </c>
      <c r="UGM82" s="101" t="e">
        <f>(UGM85+#REF!)*UGM86</f>
        <v>#REF!</v>
      </c>
      <c r="UGN82" s="101" t="e">
        <f>(UGN85+#REF!)*UGN86</f>
        <v>#REF!</v>
      </c>
      <c r="UGO82" s="101" t="e">
        <f>(UGO85+#REF!)*UGO86</f>
        <v>#REF!</v>
      </c>
      <c r="UGP82" s="101" t="e">
        <f>(UGP85+#REF!)*UGP86</f>
        <v>#REF!</v>
      </c>
      <c r="UGQ82" s="101" t="e">
        <f>(UGQ85+#REF!)*UGQ86</f>
        <v>#REF!</v>
      </c>
      <c r="UGR82" s="101" t="e">
        <f>(UGR85+#REF!)*UGR86</f>
        <v>#REF!</v>
      </c>
      <c r="UGS82" s="101" t="e">
        <f>(UGS85+#REF!)*UGS86</f>
        <v>#REF!</v>
      </c>
      <c r="UGT82" s="101" t="e">
        <f>(UGT85+#REF!)*UGT86</f>
        <v>#REF!</v>
      </c>
      <c r="UGU82" s="101" t="e">
        <f>(UGU85+#REF!)*UGU86</f>
        <v>#REF!</v>
      </c>
      <c r="UGV82" s="101" t="e">
        <f>(UGV85+#REF!)*UGV86</f>
        <v>#REF!</v>
      </c>
      <c r="UGW82" s="101" t="e">
        <f>(UGW85+#REF!)*UGW86</f>
        <v>#REF!</v>
      </c>
      <c r="UGX82" s="101" t="e">
        <f>(UGX85+#REF!)*UGX86</f>
        <v>#REF!</v>
      </c>
      <c r="UGY82" s="101" t="e">
        <f>(UGY85+#REF!)*UGY86</f>
        <v>#REF!</v>
      </c>
      <c r="UGZ82" s="101" t="e">
        <f>(UGZ85+#REF!)*UGZ86</f>
        <v>#REF!</v>
      </c>
      <c r="UHA82" s="101" t="e">
        <f>(UHA85+#REF!)*UHA86</f>
        <v>#REF!</v>
      </c>
      <c r="UHB82" s="101" t="e">
        <f>(UHB85+#REF!)*UHB86</f>
        <v>#REF!</v>
      </c>
      <c r="UHC82" s="101" t="e">
        <f>(UHC85+#REF!)*UHC86</f>
        <v>#REF!</v>
      </c>
      <c r="UHD82" s="101" t="e">
        <f>(UHD85+#REF!)*UHD86</f>
        <v>#REF!</v>
      </c>
      <c r="UHE82" s="101" t="e">
        <f>(UHE85+#REF!)*UHE86</f>
        <v>#REF!</v>
      </c>
      <c r="UHF82" s="101" t="e">
        <f>(UHF85+#REF!)*UHF86</f>
        <v>#REF!</v>
      </c>
      <c r="UHG82" s="101" t="e">
        <f>(UHG85+#REF!)*UHG86</f>
        <v>#REF!</v>
      </c>
      <c r="UHH82" s="101" t="e">
        <f>(UHH85+#REF!)*UHH86</f>
        <v>#REF!</v>
      </c>
      <c r="UHI82" s="101" t="e">
        <f>(UHI85+#REF!)*UHI86</f>
        <v>#REF!</v>
      </c>
      <c r="UHJ82" s="101" t="e">
        <f>(UHJ85+#REF!)*UHJ86</f>
        <v>#REF!</v>
      </c>
      <c r="UHK82" s="101" t="e">
        <f>(UHK85+#REF!)*UHK86</f>
        <v>#REF!</v>
      </c>
      <c r="UHL82" s="101" t="e">
        <f>(UHL85+#REF!)*UHL86</f>
        <v>#REF!</v>
      </c>
      <c r="UHM82" s="101" t="e">
        <f>(UHM85+#REF!)*UHM86</f>
        <v>#REF!</v>
      </c>
      <c r="UHN82" s="101" t="e">
        <f>(UHN85+#REF!)*UHN86</f>
        <v>#REF!</v>
      </c>
      <c r="UHO82" s="101" t="e">
        <f>(UHO85+#REF!)*UHO86</f>
        <v>#REF!</v>
      </c>
      <c r="UHP82" s="101" t="e">
        <f>(UHP85+#REF!)*UHP86</f>
        <v>#REF!</v>
      </c>
      <c r="UHQ82" s="101" t="e">
        <f>(UHQ85+#REF!)*UHQ86</f>
        <v>#REF!</v>
      </c>
      <c r="UHR82" s="101" t="e">
        <f>(UHR85+#REF!)*UHR86</f>
        <v>#REF!</v>
      </c>
      <c r="UHS82" s="101" t="e">
        <f>(UHS85+#REF!)*UHS86</f>
        <v>#REF!</v>
      </c>
      <c r="UHT82" s="101" t="e">
        <f>(UHT85+#REF!)*UHT86</f>
        <v>#REF!</v>
      </c>
      <c r="UHU82" s="101" t="e">
        <f>(UHU85+#REF!)*UHU86</f>
        <v>#REF!</v>
      </c>
      <c r="UHV82" s="101" t="e">
        <f>(UHV85+#REF!)*UHV86</f>
        <v>#REF!</v>
      </c>
      <c r="UHW82" s="101" t="e">
        <f>(UHW85+#REF!)*UHW86</f>
        <v>#REF!</v>
      </c>
      <c r="UHX82" s="101" t="e">
        <f>(UHX85+#REF!)*UHX86</f>
        <v>#REF!</v>
      </c>
      <c r="UHY82" s="101" t="e">
        <f>(UHY85+#REF!)*UHY86</f>
        <v>#REF!</v>
      </c>
      <c r="UHZ82" s="101" t="e">
        <f>(UHZ85+#REF!)*UHZ86</f>
        <v>#REF!</v>
      </c>
      <c r="UIA82" s="101" t="e">
        <f>(UIA85+#REF!)*UIA86</f>
        <v>#REF!</v>
      </c>
      <c r="UIB82" s="101" t="e">
        <f>(UIB85+#REF!)*UIB86</f>
        <v>#REF!</v>
      </c>
      <c r="UIC82" s="101" t="e">
        <f>(UIC85+#REF!)*UIC86</f>
        <v>#REF!</v>
      </c>
      <c r="UID82" s="101" t="e">
        <f>(UID85+#REF!)*UID86</f>
        <v>#REF!</v>
      </c>
      <c r="UIE82" s="101" t="e">
        <f>(UIE85+#REF!)*UIE86</f>
        <v>#REF!</v>
      </c>
      <c r="UIF82" s="101" t="e">
        <f>(UIF85+#REF!)*UIF86</f>
        <v>#REF!</v>
      </c>
      <c r="UIG82" s="101" t="e">
        <f>(UIG85+#REF!)*UIG86</f>
        <v>#REF!</v>
      </c>
      <c r="UIH82" s="101" t="e">
        <f>(UIH85+#REF!)*UIH86</f>
        <v>#REF!</v>
      </c>
      <c r="UII82" s="101" t="e">
        <f>(UII85+#REF!)*UII86</f>
        <v>#REF!</v>
      </c>
      <c r="UIJ82" s="101" t="e">
        <f>(UIJ85+#REF!)*UIJ86</f>
        <v>#REF!</v>
      </c>
      <c r="UIK82" s="101" t="e">
        <f>(UIK85+#REF!)*UIK86</f>
        <v>#REF!</v>
      </c>
      <c r="UIL82" s="101" t="e">
        <f>(UIL85+#REF!)*UIL86</f>
        <v>#REF!</v>
      </c>
      <c r="UIM82" s="101" t="e">
        <f>(UIM85+#REF!)*UIM86</f>
        <v>#REF!</v>
      </c>
      <c r="UIN82" s="101" t="e">
        <f>(UIN85+#REF!)*UIN86</f>
        <v>#REF!</v>
      </c>
      <c r="UIO82" s="101" t="e">
        <f>(UIO85+#REF!)*UIO86</f>
        <v>#REF!</v>
      </c>
      <c r="UIP82" s="101" t="e">
        <f>(UIP85+#REF!)*UIP86</f>
        <v>#REF!</v>
      </c>
      <c r="UIQ82" s="101" t="e">
        <f>(UIQ85+#REF!)*UIQ86</f>
        <v>#REF!</v>
      </c>
      <c r="UIR82" s="101" t="e">
        <f>(UIR85+#REF!)*UIR86</f>
        <v>#REF!</v>
      </c>
      <c r="UIS82" s="101" t="e">
        <f>(UIS85+#REF!)*UIS86</f>
        <v>#REF!</v>
      </c>
      <c r="UIT82" s="101" t="e">
        <f>(UIT85+#REF!)*UIT86</f>
        <v>#REF!</v>
      </c>
      <c r="UIU82" s="101" t="e">
        <f>(UIU85+#REF!)*UIU86</f>
        <v>#REF!</v>
      </c>
      <c r="UIV82" s="101" t="e">
        <f>(UIV85+#REF!)*UIV86</f>
        <v>#REF!</v>
      </c>
      <c r="UIW82" s="101" t="e">
        <f>(UIW85+#REF!)*UIW86</f>
        <v>#REF!</v>
      </c>
      <c r="UIX82" s="101" t="e">
        <f>(UIX85+#REF!)*UIX86</f>
        <v>#REF!</v>
      </c>
      <c r="UIY82" s="101" t="e">
        <f>(UIY85+#REF!)*UIY86</f>
        <v>#REF!</v>
      </c>
      <c r="UIZ82" s="101" t="e">
        <f>(UIZ85+#REF!)*UIZ86</f>
        <v>#REF!</v>
      </c>
      <c r="UJA82" s="101" t="e">
        <f>(UJA85+#REF!)*UJA86</f>
        <v>#REF!</v>
      </c>
      <c r="UJB82" s="101" t="e">
        <f>(UJB85+#REF!)*UJB86</f>
        <v>#REF!</v>
      </c>
      <c r="UJC82" s="101" t="e">
        <f>(UJC85+#REF!)*UJC86</f>
        <v>#REF!</v>
      </c>
      <c r="UJD82" s="101" t="e">
        <f>(UJD85+#REF!)*UJD86</f>
        <v>#REF!</v>
      </c>
      <c r="UJE82" s="101" t="e">
        <f>(UJE85+#REF!)*UJE86</f>
        <v>#REF!</v>
      </c>
      <c r="UJF82" s="101" t="e">
        <f>(UJF85+#REF!)*UJF86</f>
        <v>#REF!</v>
      </c>
      <c r="UJG82" s="101" t="e">
        <f>(UJG85+#REF!)*UJG86</f>
        <v>#REF!</v>
      </c>
      <c r="UJH82" s="101" t="e">
        <f>(UJH85+#REF!)*UJH86</f>
        <v>#REF!</v>
      </c>
      <c r="UJI82" s="101" t="e">
        <f>(UJI85+#REF!)*UJI86</f>
        <v>#REF!</v>
      </c>
      <c r="UJJ82" s="101" t="e">
        <f>(UJJ85+#REF!)*UJJ86</f>
        <v>#REF!</v>
      </c>
      <c r="UJK82" s="101" t="e">
        <f>(UJK85+#REF!)*UJK86</f>
        <v>#REF!</v>
      </c>
      <c r="UJL82" s="101" t="e">
        <f>(UJL85+#REF!)*UJL86</f>
        <v>#REF!</v>
      </c>
      <c r="UJM82" s="101" t="e">
        <f>(UJM85+#REF!)*UJM86</f>
        <v>#REF!</v>
      </c>
      <c r="UJN82" s="101" t="e">
        <f>(UJN85+#REF!)*UJN86</f>
        <v>#REF!</v>
      </c>
      <c r="UJO82" s="101" t="e">
        <f>(UJO85+#REF!)*UJO86</f>
        <v>#REF!</v>
      </c>
      <c r="UJP82" s="101" t="e">
        <f>(UJP85+#REF!)*UJP86</f>
        <v>#REF!</v>
      </c>
      <c r="UJQ82" s="101" t="e">
        <f>(UJQ85+#REF!)*UJQ86</f>
        <v>#REF!</v>
      </c>
      <c r="UJR82" s="101" t="e">
        <f>(UJR85+#REF!)*UJR86</f>
        <v>#REF!</v>
      </c>
      <c r="UJS82" s="101" t="e">
        <f>(UJS85+#REF!)*UJS86</f>
        <v>#REF!</v>
      </c>
      <c r="UJT82" s="101" t="e">
        <f>(UJT85+#REF!)*UJT86</f>
        <v>#REF!</v>
      </c>
      <c r="UJU82" s="101" t="e">
        <f>(UJU85+#REF!)*UJU86</f>
        <v>#REF!</v>
      </c>
      <c r="UJV82" s="101" t="e">
        <f>(UJV85+#REF!)*UJV86</f>
        <v>#REF!</v>
      </c>
      <c r="UJW82" s="101" t="e">
        <f>(UJW85+#REF!)*UJW86</f>
        <v>#REF!</v>
      </c>
      <c r="UJX82" s="101" t="e">
        <f>(UJX85+#REF!)*UJX86</f>
        <v>#REF!</v>
      </c>
      <c r="UJY82" s="101" t="e">
        <f>(UJY85+#REF!)*UJY86</f>
        <v>#REF!</v>
      </c>
      <c r="UJZ82" s="101" t="e">
        <f>(UJZ85+#REF!)*UJZ86</f>
        <v>#REF!</v>
      </c>
      <c r="UKA82" s="101" t="e">
        <f>(UKA85+#REF!)*UKA86</f>
        <v>#REF!</v>
      </c>
      <c r="UKB82" s="101" t="e">
        <f>(UKB85+#REF!)*UKB86</f>
        <v>#REF!</v>
      </c>
      <c r="UKC82" s="101" t="e">
        <f>(UKC85+#REF!)*UKC86</f>
        <v>#REF!</v>
      </c>
      <c r="UKD82" s="101" t="e">
        <f>(UKD85+#REF!)*UKD86</f>
        <v>#REF!</v>
      </c>
      <c r="UKE82" s="101" t="e">
        <f>(UKE85+#REF!)*UKE86</f>
        <v>#REF!</v>
      </c>
      <c r="UKF82" s="101" t="e">
        <f>(UKF85+#REF!)*UKF86</f>
        <v>#REF!</v>
      </c>
      <c r="UKG82" s="101" t="e">
        <f>(UKG85+#REF!)*UKG86</f>
        <v>#REF!</v>
      </c>
      <c r="UKH82" s="101" t="e">
        <f>(UKH85+#REF!)*UKH86</f>
        <v>#REF!</v>
      </c>
      <c r="UKI82" s="101" t="e">
        <f>(UKI85+#REF!)*UKI86</f>
        <v>#REF!</v>
      </c>
      <c r="UKJ82" s="101" t="e">
        <f>(UKJ85+#REF!)*UKJ86</f>
        <v>#REF!</v>
      </c>
      <c r="UKK82" s="101" t="e">
        <f>(UKK85+#REF!)*UKK86</f>
        <v>#REF!</v>
      </c>
      <c r="UKL82" s="101" t="e">
        <f>(UKL85+#REF!)*UKL86</f>
        <v>#REF!</v>
      </c>
      <c r="UKM82" s="101" t="e">
        <f>(UKM85+#REF!)*UKM86</f>
        <v>#REF!</v>
      </c>
      <c r="UKN82" s="101" t="e">
        <f>(UKN85+#REF!)*UKN86</f>
        <v>#REF!</v>
      </c>
      <c r="UKO82" s="101" t="e">
        <f>(UKO85+#REF!)*UKO86</f>
        <v>#REF!</v>
      </c>
      <c r="UKP82" s="101" t="e">
        <f>(UKP85+#REF!)*UKP86</f>
        <v>#REF!</v>
      </c>
      <c r="UKQ82" s="101" t="e">
        <f>(UKQ85+#REF!)*UKQ86</f>
        <v>#REF!</v>
      </c>
      <c r="UKR82" s="101" t="e">
        <f>(UKR85+#REF!)*UKR86</f>
        <v>#REF!</v>
      </c>
      <c r="UKS82" s="101" t="e">
        <f>(UKS85+#REF!)*UKS86</f>
        <v>#REF!</v>
      </c>
      <c r="UKT82" s="101" t="e">
        <f>(UKT85+#REF!)*UKT86</f>
        <v>#REF!</v>
      </c>
      <c r="UKU82" s="101" t="e">
        <f>(UKU85+#REF!)*UKU86</f>
        <v>#REF!</v>
      </c>
      <c r="UKV82" s="101" t="e">
        <f>(UKV85+#REF!)*UKV86</f>
        <v>#REF!</v>
      </c>
      <c r="UKW82" s="101" t="e">
        <f>(UKW85+#REF!)*UKW86</f>
        <v>#REF!</v>
      </c>
      <c r="UKX82" s="101" t="e">
        <f>(UKX85+#REF!)*UKX86</f>
        <v>#REF!</v>
      </c>
      <c r="UKY82" s="101" t="e">
        <f>(UKY85+#REF!)*UKY86</f>
        <v>#REF!</v>
      </c>
      <c r="UKZ82" s="101" t="e">
        <f>(UKZ85+#REF!)*UKZ86</f>
        <v>#REF!</v>
      </c>
      <c r="ULA82" s="101" t="e">
        <f>(ULA85+#REF!)*ULA86</f>
        <v>#REF!</v>
      </c>
      <c r="ULB82" s="101" t="e">
        <f>(ULB85+#REF!)*ULB86</f>
        <v>#REF!</v>
      </c>
      <c r="ULC82" s="101" t="e">
        <f>(ULC85+#REF!)*ULC86</f>
        <v>#REF!</v>
      </c>
      <c r="ULD82" s="101" t="e">
        <f>(ULD85+#REF!)*ULD86</f>
        <v>#REF!</v>
      </c>
      <c r="ULE82" s="101" t="e">
        <f>(ULE85+#REF!)*ULE86</f>
        <v>#REF!</v>
      </c>
      <c r="ULF82" s="101" t="e">
        <f>(ULF85+#REF!)*ULF86</f>
        <v>#REF!</v>
      </c>
      <c r="ULG82" s="101" t="e">
        <f>(ULG85+#REF!)*ULG86</f>
        <v>#REF!</v>
      </c>
      <c r="ULH82" s="101" t="e">
        <f>(ULH85+#REF!)*ULH86</f>
        <v>#REF!</v>
      </c>
      <c r="ULI82" s="101" t="e">
        <f>(ULI85+#REF!)*ULI86</f>
        <v>#REF!</v>
      </c>
      <c r="ULJ82" s="101" t="e">
        <f>(ULJ85+#REF!)*ULJ86</f>
        <v>#REF!</v>
      </c>
      <c r="ULK82" s="101" t="e">
        <f>(ULK85+#REF!)*ULK86</f>
        <v>#REF!</v>
      </c>
      <c r="ULL82" s="101" t="e">
        <f>(ULL85+#REF!)*ULL86</f>
        <v>#REF!</v>
      </c>
      <c r="ULM82" s="101" t="e">
        <f>(ULM85+#REF!)*ULM86</f>
        <v>#REF!</v>
      </c>
      <c r="ULN82" s="101" t="e">
        <f>(ULN85+#REF!)*ULN86</f>
        <v>#REF!</v>
      </c>
      <c r="ULO82" s="101" t="e">
        <f>(ULO85+#REF!)*ULO86</f>
        <v>#REF!</v>
      </c>
      <c r="ULP82" s="101" t="e">
        <f>(ULP85+#REF!)*ULP86</f>
        <v>#REF!</v>
      </c>
      <c r="ULQ82" s="101" t="e">
        <f>(ULQ85+#REF!)*ULQ86</f>
        <v>#REF!</v>
      </c>
      <c r="ULR82" s="101" t="e">
        <f>(ULR85+#REF!)*ULR86</f>
        <v>#REF!</v>
      </c>
      <c r="ULS82" s="101" t="e">
        <f>(ULS85+#REF!)*ULS86</f>
        <v>#REF!</v>
      </c>
      <c r="ULT82" s="101" t="e">
        <f>(ULT85+#REF!)*ULT86</f>
        <v>#REF!</v>
      </c>
      <c r="ULU82" s="101" t="e">
        <f>(ULU85+#REF!)*ULU86</f>
        <v>#REF!</v>
      </c>
      <c r="ULV82" s="101" t="e">
        <f>(ULV85+#REF!)*ULV86</f>
        <v>#REF!</v>
      </c>
      <c r="ULW82" s="101" t="e">
        <f>(ULW85+#REF!)*ULW86</f>
        <v>#REF!</v>
      </c>
      <c r="ULX82" s="101" t="e">
        <f>(ULX85+#REF!)*ULX86</f>
        <v>#REF!</v>
      </c>
      <c r="ULY82" s="101" t="e">
        <f>(ULY85+#REF!)*ULY86</f>
        <v>#REF!</v>
      </c>
      <c r="ULZ82" s="101" t="e">
        <f>(ULZ85+#REF!)*ULZ86</f>
        <v>#REF!</v>
      </c>
      <c r="UMA82" s="101" t="e">
        <f>(UMA85+#REF!)*UMA86</f>
        <v>#REF!</v>
      </c>
      <c r="UMB82" s="101" t="e">
        <f>(UMB85+#REF!)*UMB86</f>
        <v>#REF!</v>
      </c>
      <c r="UMC82" s="101" t="e">
        <f>(UMC85+#REF!)*UMC86</f>
        <v>#REF!</v>
      </c>
      <c r="UMD82" s="101" t="e">
        <f>(UMD85+#REF!)*UMD86</f>
        <v>#REF!</v>
      </c>
      <c r="UME82" s="101" t="e">
        <f>(UME85+#REF!)*UME86</f>
        <v>#REF!</v>
      </c>
      <c r="UMF82" s="101" t="e">
        <f>(UMF85+#REF!)*UMF86</f>
        <v>#REF!</v>
      </c>
      <c r="UMG82" s="101" t="e">
        <f>(UMG85+#REF!)*UMG86</f>
        <v>#REF!</v>
      </c>
      <c r="UMH82" s="101" t="e">
        <f>(UMH85+#REF!)*UMH86</f>
        <v>#REF!</v>
      </c>
      <c r="UMI82" s="101" t="e">
        <f>(UMI85+#REF!)*UMI86</f>
        <v>#REF!</v>
      </c>
      <c r="UMJ82" s="101" t="e">
        <f>(UMJ85+#REF!)*UMJ86</f>
        <v>#REF!</v>
      </c>
      <c r="UMK82" s="101" t="e">
        <f>(UMK85+#REF!)*UMK86</f>
        <v>#REF!</v>
      </c>
      <c r="UML82" s="101" t="e">
        <f>(UML85+#REF!)*UML86</f>
        <v>#REF!</v>
      </c>
      <c r="UMM82" s="101" t="e">
        <f>(UMM85+#REF!)*UMM86</f>
        <v>#REF!</v>
      </c>
      <c r="UMN82" s="101" t="e">
        <f>(UMN85+#REF!)*UMN86</f>
        <v>#REF!</v>
      </c>
      <c r="UMO82" s="101" t="e">
        <f>(UMO85+#REF!)*UMO86</f>
        <v>#REF!</v>
      </c>
      <c r="UMP82" s="101" t="e">
        <f>(UMP85+#REF!)*UMP86</f>
        <v>#REF!</v>
      </c>
      <c r="UMQ82" s="101" t="e">
        <f>(UMQ85+#REF!)*UMQ86</f>
        <v>#REF!</v>
      </c>
      <c r="UMR82" s="101" t="e">
        <f>(UMR85+#REF!)*UMR86</f>
        <v>#REF!</v>
      </c>
      <c r="UMS82" s="101" t="e">
        <f>(UMS85+#REF!)*UMS86</f>
        <v>#REF!</v>
      </c>
      <c r="UMT82" s="101" t="e">
        <f>(UMT85+#REF!)*UMT86</f>
        <v>#REF!</v>
      </c>
      <c r="UMU82" s="101" t="e">
        <f>(UMU85+#REF!)*UMU86</f>
        <v>#REF!</v>
      </c>
      <c r="UMV82" s="101" t="e">
        <f>(UMV85+#REF!)*UMV86</f>
        <v>#REF!</v>
      </c>
      <c r="UMW82" s="101" t="e">
        <f>(UMW85+#REF!)*UMW86</f>
        <v>#REF!</v>
      </c>
      <c r="UMX82" s="101" t="e">
        <f>(UMX85+#REF!)*UMX86</f>
        <v>#REF!</v>
      </c>
      <c r="UMY82" s="101" t="e">
        <f>(UMY85+#REF!)*UMY86</f>
        <v>#REF!</v>
      </c>
      <c r="UMZ82" s="101" t="e">
        <f>(UMZ85+#REF!)*UMZ86</f>
        <v>#REF!</v>
      </c>
      <c r="UNA82" s="101" t="e">
        <f>(UNA85+#REF!)*UNA86</f>
        <v>#REF!</v>
      </c>
      <c r="UNB82" s="101" t="e">
        <f>(UNB85+#REF!)*UNB86</f>
        <v>#REF!</v>
      </c>
      <c r="UNC82" s="101" t="e">
        <f>(UNC85+#REF!)*UNC86</f>
        <v>#REF!</v>
      </c>
      <c r="UND82" s="101" t="e">
        <f>(UND85+#REF!)*UND86</f>
        <v>#REF!</v>
      </c>
      <c r="UNE82" s="101" t="e">
        <f>(UNE85+#REF!)*UNE86</f>
        <v>#REF!</v>
      </c>
      <c r="UNF82" s="101" t="e">
        <f>(UNF85+#REF!)*UNF86</f>
        <v>#REF!</v>
      </c>
      <c r="UNG82" s="101" t="e">
        <f>(UNG85+#REF!)*UNG86</f>
        <v>#REF!</v>
      </c>
      <c r="UNH82" s="101" t="e">
        <f>(UNH85+#REF!)*UNH86</f>
        <v>#REF!</v>
      </c>
      <c r="UNI82" s="101" t="e">
        <f>(UNI85+#REF!)*UNI86</f>
        <v>#REF!</v>
      </c>
      <c r="UNJ82" s="101" t="e">
        <f>(UNJ85+#REF!)*UNJ86</f>
        <v>#REF!</v>
      </c>
      <c r="UNK82" s="101" t="e">
        <f>(UNK85+#REF!)*UNK86</f>
        <v>#REF!</v>
      </c>
      <c r="UNL82" s="101" t="e">
        <f>(UNL85+#REF!)*UNL86</f>
        <v>#REF!</v>
      </c>
      <c r="UNM82" s="101" t="e">
        <f>(UNM85+#REF!)*UNM86</f>
        <v>#REF!</v>
      </c>
      <c r="UNN82" s="101" t="e">
        <f>(UNN85+#REF!)*UNN86</f>
        <v>#REF!</v>
      </c>
      <c r="UNO82" s="101" t="e">
        <f>(UNO85+#REF!)*UNO86</f>
        <v>#REF!</v>
      </c>
      <c r="UNP82" s="101" t="e">
        <f>(UNP85+#REF!)*UNP86</f>
        <v>#REF!</v>
      </c>
      <c r="UNQ82" s="101" t="e">
        <f>(UNQ85+#REF!)*UNQ86</f>
        <v>#REF!</v>
      </c>
      <c r="UNR82" s="101" t="e">
        <f>(UNR85+#REF!)*UNR86</f>
        <v>#REF!</v>
      </c>
      <c r="UNS82" s="101" t="e">
        <f>(UNS85+#REF!)*UNS86</f>
        <v>#REF!</v>
      </c>
      <c r="UNT82" s="101" t="e">
        <f>(UNT85+#REF!)*UNT86</f>
        <v>#REF!</v>
      </c>
      <c r="UNU82" s="101" t="e">
        <f>(UNU85+#REF!)*UNU86</f>
        <v>#REF!</v>
      </c>
      <c r="UNV82" s="101" t="e">
        <f>(UNV85+#REF!)*UNV86</f>
        <v>#REF!</v>
      </c>
      <c r="UNW82" s="101" t="e">
        <f>(UNW85+#REF!)*UNW86</f>
        <v>#REF!</v>
      </c>
      <c r="UNX82" s="101" t="e">
        <f>(UNX85+#REF!)*UNX86</f>
        <v>#REF!</v>
      </c>
      <c r="UNY82" s="101" t="e">
        <f>(UNY85+#REF!)*UNY86</f>
        <v>#REF!</v>
      </c>
      <c r="UNZ82" s="101" t="e">
        <f>(UNZ85+#REF!)*UNZ86</f>
        <v>#REF!</v>
      </c>
      <c r="UOA82" s="101" t="e">
        <f>(UOA85+#REF!)*UOA86</f>
        <v>#REF!</v>
      </c>
      <c r="UOB82" s="101" t="e">
        <f>(UOB85+#REF!)*UOB86</f>
        <v>#REF!</v>
      </c>
      <c r="UOC82" s="101" t="e">
        <f>(UOC85+#REF!)*UOC86</f>
        <v>#REF!</v>
      </c>
      <c r="UOD82" s="101" t="e">
        <f>(UOD85+#REF!)*UOD86</f>
        <v>#REF!</v>
      </c>
      <c r="UOE82" s="101" t="e">
        <f>(UOE85+#REF!)*UOE86</f>
        <v>#REF!</v>
      </c>
      <c r="UOF82" s="101" t="e">
        <f>(UOF85+#REF!)*UOF86</f>
        <v>#REF!</v>
      </c>
      <c r="UOG82" s="101" t="e">
        <f>(UOG85+#REF!)*UOG86</f>
        <v>#REF!</v>
      </c>
      <c r="UOH82" s="101" t="e">
        <f>(UOH85+#REF!)*UOH86</f>
        <v>#REF!</v>
      </c>
      <c r="UOI82" s="101" t="e">
        <f>(UOI85+#REF!)*UOI86</f>
        <v>#REF!</v>
      </c>
      <c r="UOJ82" s="101" t="e">
        <f>(UOJ85+#REF!)*UOJ86</f>
        <v>#REF!</v>
      </c>
      <c r="UOK82" s="101" t="e">
        <f>(UOK85+#REF!)*UOK86</f>
        <v>#REF!</v>
      </c>
      <c r="UOL82" s="101" t="e">
        <f>(UOL85+#REF!)*UOL86</f>
        <v>#REF!</v>
      </c>
      <c r="UOM82" s="101" t="e">
        <f>(UOM85+#REF!)*UOM86</f>
        <v>#REF!</v>
      </c>
      <c r="UON82" s="101" t="e">
        <f>(UON85+#REF!)*UON86</f>
        <v>#REF!</v>
      </c>
      <c r="UOO82" s="101" t="e">
        <f>(UOO85+#REF!)*UOO86</f>
        <v>#REF!</v>
      </c>
      <c r="UOP82" s="101" t="e">
        <f>(UOP85+#REF!)*UOP86</f>
        <v>#REF!</v>
      </c>
      <c r="UOQ82" s="101" t="e">
        <f>(UOQ85+#REF!)*UOQ86</f>
        <v>#REF!</v>
      </c>
      <c r="UOR82" s="101" t="e">
        <f>(UOR85+#REF!)*UOR86</f>
        <v>#REF!</v>
      </c>
      <c r="UOS82" s="101" t="e">
        <f>(UOS85+#REF!)*UOS86</f>
        <v>#REF!</v>
      </c>
      <c r="UOT82" s="101" t="e">
        <f>(UOT85+#REF!)*UOT86</f>
        <v>#REF!</v>
      </c>
      <c r="UOU82" s="101" t="e">
        <f>(UOU85+#REF!)*UOU86</f>
        <v>#REF!</v>
      </c>
      <c r="UOV82" s="101" t="e">
        <f>(UOV85+#REF!)*UOV86</f>
        <v>#REF!</v>
      </c>
      <c r="UOW82" s="101" t="e">
        <f>(UOW85+#REF!)*UOW86</f>
        <v>#REF!</v>
      </c>
      <c r="UOX82" s="101" t="e">
        <f>(UOX85+#REF!)*UOX86</f>
        <v>#REF!</v>
      </c>
      <c r="UOY82" s="101" t="e">
        <f>(UOY85+#REF!)*UOY86</f>
        <v>#REF!</v>
      </c>
      <c r="UOZ82" s="101" t="e">
        <f>(UOZ85+#REF!)*UOZ86</f>
        <v>#REF!</v>
      </c>
      <c r="UPA82" s="101" t="e">
        <f>(UPA85+#REF!)*UPA86</f>
        <v>#REF!</v>
      </c>
      <c r="UPB82" s="101" t="e">
        <f>(UPB85+#REF!)*UPB86</f>
        <v>#REF!</v>
      </c>
      <c r="UPC82" s="101" t="e">
        <f>(UPC85+#REF!)*UPC86</f>
        <v>#REF!</v>
      </c>
      <c r="UPD82" s="101" t="e">
        <f>(UPD85+#REF!)*UPD86</f>
        <v>#REF!</v>
      </c>
      <c r="UPE82" s="101" t="e">
        <f>(UPE85+#REF!)*UPE86</f>
        <v>#REF!</v>
      </c>
      <c r="UPF82" s="101" t="e">
        <f>(UPF85+#REF!)*UPF86</f>
        <v>#REF!</v>
      </c>
      <c r="UPG82" s="101" t="e">
        <f>(UPG85+#REF!)*UPG86</f>
        <v>#REF!</v>
      </c>
      <c r="UPH82" s="101" t="e">
        <f>(UPH85+#REF!)*UPH86</f>
        <v>#REF!</v>
      </c>
      <c r="UPI82" s="101" t="e">
        <f>(UPI85+#REF!)*UPI86</f>
        <v>#REF!</v>
      </c>
      <c r="UPJ82" s="101" t="e">
        <f>(UPJ85+#REF!)*UPJ86</f>
        <v>#REF!</v>
      </c>
      <c r="UPK82" s="101" t="e">
        <f>(UPK85+#REF!)*UPK86</f>
        <v>#REF!</v>
      </c>
      <c r="UPL82" s="101" t="e">
        <f>(UPL85+#REF!)*UPL86</f>
        <v>#REF!</v>
      </c>
      <c r="UPM82" s="101" t="e">
        <f>(UPM85+#REF!)*UPM86</f>
        <v>#REF!</v>
      </c>
      <c r="UPN82" s="101" t="e">
        <f>(UPN85+#REF!)*UPN86</f>
        <v>#REF!</v>
      </c>
      <c r="UPO82" s="101" t="e">
        <f>(UPO85+#REF!)*UPO86</f>
        <v>#REF!</v>
      </c>
      <c r="UPP82" s="101" t="e">
        <f>(UPP85+#REF!)*UPP86</f>
        <v>#REF!</v>
      </c>
      <c r="UPQ82" s="101" t="e">
        <f>(UPQ85+#REF!)*UPQ86</f>
        <v>#REF!</v>
      </c>
      <c r="UPR82" s="101" t="e">
        <f>(UPR85+#REF!)*UPR86</f>
        <v>#REF!</v>
      </c>
      <c r="UPS82" s="101" t="e">
        <f>(UPS85+#REF!)*UPS86</f>
        <v>#REF!</v>
      </c>
      <c r="UPT82" s="101" t="e">
        <f>(UPT85+#REF!)*UPT86</f>
        <v>#REF!</v>
      </c>
      <c r="UPU82" s="101" t="e">
        <f>(UPU85+#REF!)*UPU86</f>
        <v>#REF!</v>
      </c>
      <c r="UPV82" s="101" t="e">
        <f>(UPV85+#REF!)*UPV86</f>
        <v>#REF!</v>
      </c>
      <c r="UPW82" s="101" t="e">
        <f>(UPW85+#REF!)*UPW86</f>
        <v>#REF!</v>
      </c>
      <c r="UPX82" s="101" t="e">
        <f>(UPX85+#REF!)*UPX86</f>
        <v>#REF!</v>
      </c>
      <c r="UPY82" s="101" t="e">
        <f>(UPY85+#REF!)*UPY86</f>
        <v>#REF!</v>
      </c>
      <c r="UPZ82" s="101" t="e">
        <f>(UPZ85+#REF!)*UPZ86</f>
        <v>#REF!</v>
      </c>
      <c r="UQA82" s="101" t="e">
        <f>(UQA85+#REF!)*UQA86</f>
        <v>#REF!</v>
      </c>
      <c r="UQB82" s="101" t="e">
        <f>(UQB85+#REF!)*UQB86</f>
        <v>#REF!</v>
      </c>
      <c r="UQC82" s="101" t="e">
        <f>(UQC85+#REF!)*UQC86</f>
        <v>#REF!</v>
      </c>
      <c r="UQD82" s="101" t="e">
        <f>(UQD85+#REF!)*UQD86</f>
        <v>#REF!</v>
      </c>
      <c r="UQE82" s="101" t="e">
        <f>(UQE85+#REF!)*UQE86</f>
        <v>#REF!</v>
      </c>
      <c r="UQF82" s="101" t="e">
        <f>(UQF85+#REF!)*UQF86</f>
        <v>#REF!</v>
      </c>
      <c r="UQG82" s="101" t="e">
        <f>(UQG85+#REF!)*UQG86</f>
        <v>#REF!</v>
      </c>
      <c r="UQH82" s="101" t="e">
        <f>(UQH85+#REF!)*UQH86</f>
        <v>#REF!</v>
      </c>
      <c r="UQI82" s="101" t="e">
        <f>(UQI85+#REF!)*UQI86</f>
        <v>#REF!</v>
      </c>
      <c r="UQJ82" s="101" t="e">
        <f>(UQJ85+#REF!)*UQJ86</f>
        <v>#REF!</v>
      </c>
      <c r="UQK82" s="101" t="e">
        <f>(UQK85+#REF!)*UQK86</f>
        <v>#REF!</v>
      </c>
      <c r="UQL82" s="101" t="e">
        <f>(UQL85+#REF!)*UQL86</f>
        <v>#REF!</v>
      </c>
      <c r="UQM82" s="101" t="e">
        <f>(UQM85+#REF!)*UQM86</f>
        <v>#REF!</v>
      </c>
      <c r="UQN82" s="101" t="e">
        <f>(UQN85+#REF!)*UQN86</f>
        <v>#REF!</v>
      </c>
      <c r="UQO82" s="101" t="e">
        <f>(UQO85+#REF!)*UQO86</f>
        <v>#REF!</v>
      </c>
      <c r="UQP82" s="101" t="e">
        <f>(UQP85+#REF!)*UQP86</f>
        <v>#REF!</v>
      </c>
      <c r="UQQ82" s="101" t="e">
        <f>(UQQ85+#REF!)*UQQ86</f>
        <v>#REF!</v>
      </c>
      <c r="UQR82" s="101" t="e">
        <f>(UQR85+#REF!)*UQR86</f>
        <v>#REF!</v>
      </c>
      <c r="UQS82" s="101" t="e">
        <f>(UQS85+#REF!)*UQS86</f>
        <v>#REF!</v>
      </c>
      <c r="UQT82" s="101" t="e">
        <f>(UQT85+#REF!)*UQT86</f>
        <v>#REF!</v>
      </c>
      <c r="UQU82" s="101" t="e">
        <f>(UQU85+#REF!)*UQU86</f>
        <v>#REF!</v>
      </c>
      <c r="UQV82" s="101" t="e">
        <f>(UQV85+#REF!)*UQV86</f>
        <v>#REF!</v>
      </c>
      <c r="UQW82" s="101" t="e">
        <f>(UQW85+#REF!)*UQW86</f>
        <v>#REF!</v>
      </c>
      <c r="UQX82" s="101" t="e">
        <f>(UQX85+#REF!)*UQX86</f>
        <v>#REF!</v>
      </c>
      <c r="UQY82" s="101" t="e">
        <f>(UQY85+#REF!)*UQY86</f>
        <v>#REF!</v>
      </c>
      <c r="UQZ82" s="101" t="e">
        <f>(UQZ85+#REF!)*UQZ86</f>
        <v>#REF!</v>
      </c>
      <c r="URA82" s="101" t="e">
        <f>(URA85+#REF!)*URA86</f>
        <v>#REF!</v>
      </c>
      <c r="URB82" s="101" t="e">
        <f>(URB85+#REF!)*URB86</f>
        <v>#REF!</v>
      </c>
      <c r="URC82" s="101" t="e">
        <f>(URC85+#REF!)*URC86</f>
        <v>#REF!</v>
      </c>
      <c r="URD82" s="101" t="e">
        <f>(URD85+#REF!)*URD86</f>
        <v>#REF!</v>
      </c>
      <c r="URE82" s="101" t="e">
        <f>(URE85+#REF!)*URE86</f>
        <v>#REF!</v>
      </c>
      <c r="URF82" s="101" t="e">
        <f>(URF85+#REF!)*URF86</f>
        <v>#REF!</v>
      </c>
      <c r="URG82" s="101" t="e">
        <f>(URG85+#REF!)*URG86</f>
        <v>#REF!</v>
      </c>
      <c r="URH82" s="101" t="e">
        <f>(URH85+#REF!)*URH86</f>
        <v>#REF!</v>
      </c>
      <c r="URI82" s="101" t="e">
        <f>(URI85+#REF!)*URI86</f>
        <v>#REF!</v>
      </c>
      <c r="URJ82" s="101" t="e">
        <f>(URJ85+#REF!)*URJ86</f>
        <v>#REF!</v>
      </c>
      <c r="URK82" s="101" t="e">
        <f>(URK85+#REF!)*URK86</f>
        <v>#REF!</v>
      </c>
      <c r="URL82" s="101" t="e">
        <f>(URL85+#REF!)*URL86</f>
        <v>#REF!</v>
      </c>
      <c r="URM82" s="101" t="e">
        <f>(URM85+#REF!)*URM86</f>
        <v>#REF!</v>
      </c>
      <c r="URN82" s="101" t="e">
        <f>(URN85+#REF!)*URN86</f>
        <v>#REF!</v>
      </c>
      <c r="URO82" s="101" t="e">
        <f>(URO85+#REF!)*URO86</f>
        <v>#REF!</v>
      </c>
      <c r="URP82" s="101" t="e">
        <f>(URP85+#REF!)*URP86</f>
        <v>#REF!</v>
      </c>
      <c r="URQ82" s="101" t="e">
        <f>(URQ85+#REF!)*URQ86</f>
        <v>#REF!</v>
      </c>
      <c r="URR82" s="101" t="e">
        <f>(URR85+#REF!)*URR86</f>
        <v>#REF!</v>
      </c>
      <c r="URS82" s="101" t="e">
        <f>(URS85+#REF!)*URS86</f>
        <v>#REF!</v>
      </c>
      <c r="URT82" s="101" t="e">
        <f>(URT85+#REF!)*URT86</f>
        <v>#REF!</v>
      </c>
      <c r="URU82" s="101" t="e">
        <f>(URU85+#REF!)*URU86</f>
        <v>#REF!</v>
      </c>
      <c r="URV82" s="101" t="e">
        <f>(URV85+#REF!)*URV86</f>
        <v>#REF!</v>
      </c>
      <c r="URW82" s="101" t="e">
        <f>(URW85+#REF!)*URW86</f>
        <v>#REF!</v>
      </c>
      <c r="URX82" s="101" t="e">
        <f>(URX85+#REF!)*URX86</f>
        <v>#REF!</v>
      </c>
      <c r="URY82" s="101" t="e">
        <f>(URY85+#REF!)*URY86</f>
        <v>#REF!</v>
      </c>
      <c r="URZ82" s="101" t="e">
        <f>(URZ85+#REF!)*URZ86</f>
        <v>#REF!</v>
      </c>
      <c r="USA82" s="101" t="e">
        <f>(USA85+#REF!)*USA86</f>
        <v>#REF!</v>
      </c>
      <c r="USB82" s="101" t="e">
        <f>(USB85+#REF!)*USB86</f>
        <v>#REF!</v>
      </c>
      <c r="USC82" s="101" t="e">
        <f>(USC85+#REF!)*USC86</f>
        <v>#REF!</v>
      </c>
      <c r="USD82" s="101" t="e">
        <f>(USD85+#REF!)*USD86</f>
        <v>#REF!</v>
      </c>
      <c r="USE82" s="101" t="e">
        <f>(USE85+#REF!)*USE86</f>
        <v>#REF!</v>
      </c>
      <c r="USF82" s="101" t="e">
        <f>(USF85+#REF!)*USF86</f>
        <v>#REF!</v>
      </c>
      <c r="USG82" s="101" t="e">
        <f>(USG85+#REF!)*USG86</f>
        <v>#REF!</v>
      </c>
      <c r="USH82" s="101" t="e">
        <f>(USH85+#REF!)*USH86</f>
        <v>#REF!</v>
      </c>
      <c r="USI82" s="101" t="e">
        <f>(USI85+#REF!)*USI86</f>
        <v>#REF!</v>
      </c>
      <c r="USJ82" s="101" t="e">
        <f>(USJ85+#REF!)*USJ86</f>
        <v>#REF!</v>
      </c>
      <c r="USK82" s="101" t="e">
        <f>(USK85+#REF!)*USK86</f>
        <v>#REF!</v>
      </c>
      <c r="USL82" s="101" t="e">
        <f>(USL85+#REF!)*USL86</f>
        <v>#REF!</v>
      </c>
      <c r="USM82" s="101" t="e">
        <f>(USM85+#REF!)*USM86</f>
        <v>#REF!</v>
      </c>
      <c r="USN82" s="101" t="e">
        <f>(USN85+#REF!)*USN86</f>
        <v>#REF!</v>
      </c>
      <c r="USO82" s="101" t="e">
        <f>(USO85+#REF!)*USO86</f>
        <v>#REF!</v>
      </c>
      <c r="USP82" s="101" t="e">
        <f>(USP85+#REF!)*USP86</f>
        <v>#REF!</v>
      </c>
      <c r="USQ82" s="101" t="e">
        <f>(USQ85+#REF!)*USQ86</f>
        <v>#REF!</v>
      </c>
      <c r="USR82" s="101" t="e">
        <f>(USR85+#REF!)*USR86</f>
        <v>#REF!</v>
      </c>
      <c r="USS82" s="101" t="e">
        <f>(USS85+#REF!)*USS86</f>
        <v>#REF!</v>
      </c>
      <c r="UST82" s="101" t="e">
        <f>(UST85+#REF!)*UST86</f>
        <v>#REF!</v>
      </c>
      <c r="USU82" s="101" t="e">
        <f>(USU85+#REF!)*USU86</f>
        <v>#REF!</v>
      </c>
      <c r="USV82" s="101" t="e">
        <f>(USV85+#REF!)*USV86</f>
        <v>#REF!</v>
      </c>
      <c r="USW82" s="101" t="e">
        <f>(USW85+#REF!)*USW86</f>
        <v>#REF!</v>
      </c>
      <c r="USX82" s="101" t="e">
        <f>(USX85+#REF!)*USX86</f>
        <v>#REF!</v>
      </c>
      <c r="USY82" s="101" t="e">
        <f>(USY85+#REF!)*USY86</f>
        <v>#REF!</v>
      </c>
      <c r="USZ82" s="101" t="e">
        <f>(USZ85+#REF!)*USZ86</f>
        <v>#REF!</v>
      </c>
      <c r="UTA82" s="101" t="e">
        <f>(UTA85+#REF!)*UTA86</f>
        <v>#REF!</v>
      </c>
      <c r="UTB82" s="101" t="e">
        <f>(UTB85+#REF!)*UTB86</f>
        <v>#REF!</v>
      </c>
      <c r="UTC82" s="101" t="e">
        <f>(UTC85+#REF!)*UTC86</f>
        <v>#REF!</v>
      </c>
      <c r="UTD82" s="101" t="e">
        <f>(UTD85+#REF!)*UTD86</f>
        <v>#REF!</v>
      </c>
      <c r="UTE82" s="101" t="e">
        <f>(UTE85+#REF!)*UTE86</f>
        <v>#REF!</v>
      </c>
      <c r="UTF82" s="101" t="e">
        <f>(UTF85+#REF!)*UTF86</f>
        <v>#REF!</v>
      </c>
      <c r="UTG82" s="101" t="e">
        <f>(UTG85+#REF!)*UTG86</f>
        <v>#REF!</v>
      </c>
      <c r="UTH82" s="101" t="e">
        <f>(UTH85+#REF!)*UTH86</f>
        <v>#REF!</v>
      </c>
      <c r="UTI82" s="101" t="e">
        <f>(UTI85+#REF!)*UTI86</f>
        <v>#REF!</v>
      </c>
      <c r="UTJ82" s="101" t="e">
        <f>(UTJ85+#REF!)*UTJ86</f>
        <v>#REF!</v>
      </c>
      <c r="UTK82" s="101" t="e">
        <f>(UTK85+#REF!)*UTK86</f>
        <v>#REF!</v>
      </c>
      <c r="UTL82" s="101" t="e">
        <f>(UTL85+#REF!)*UTL86</f>
        <v>#REF!</v>
      </c>
      <c r="UTM82" s="101" t="e">
        <f>(UTM85+#REF!)*UTM86</f>
        <v>#REF!</v>
      </c>
      <c r="UTN82" s="101" t="e">
        <f>(UTN85+#REF!)*UTN86</f>
        <v>#REF!</v>
      </c>
      <c r="UTO82" s="101" t="e">
        <f>(UTO85+#REF!)*UTO86</f>
        <v>#REF!</v>
      </c>
      <c r="UTP82" s="101" t="e">
        <f>(UTP85+#REF!)*UTP86</f>
        <v>#REF!</v>
      </c>
      <c r="UTQ82" s="101" t="e">
        <f>(UTQ85+#REF!)*UTQ86</f>
        <v>#REF!</v>
      </c>
      <c r="UTR82" s="101" t="e">
        <f>(UTR85+#REF!)*UTR86</f>
        <v>#REF!</v>
      </c>
      <c r="UTS82" s="101" t="e">
        <f>(UTS85+#REF!)*UTS86</f>
        <v>#REF!</v>
      </c>
      <c r="UTT82" s="101" t="e">
        <f>(UTT85+#REF!)*UTT86</f>
        <v>#REF!</v>
      </c>
      <c r="UTU82" s="101" t="e">
        <f>(UTU85+#REF!)*UTU86</f>
        <v>#REF!</v>
      </c>
      <c r="UTV82" s="101" t="e">
        <f>(UTV85+#REF!)*UTV86</f>
        <v>#REF!</v>
      </c>
      <c r="UTW82" s="101" t="e">
        <f>(UTW85+#REF!)*UTW86</f>
        <v>#REF!</v>
      </c>
      <c r="UTX82" s="101" t="e">
        <f>(UTX85+#REF!)*UTX86</f>
        <v>#REF!</v>
      </c>
      <c r="UTY82" s="101" t="e">
        <f>(UTY85+#REF!)*UTY86</f>
        <v>#REF!</v>
      </c>
      <c r="UTZ82" s="101" t="e">
        <f>(UTZ85+#REF!)*UTZ86</f>
        <v>#REF!</v>
      </c>
      <c r="UUA82" s="101" t="e">
        <f>(UUA85+#REF!)*UUA86</f>
        <v>#REF!</v>
      </c>
      <c r="UUB82" s="101" t="e">
        <f>(UUB85+#REF!)*UUB86</f>
        <v>#REF!</v>
      </c>
      <c r="UUC82" s="101" t="e">
        <f>(UUC85+#REF!)*UUC86</f>
        <v>#REF!</v>
      </c>
      <c r="UUD82" s="101" t="e">
        <f>(UUD85+#REF!)*UUD86</f>
        <v>#REF!</v>
      </c>
      <c r="UUE82" s="101" t="e">
        <f>(UUE85+#REF!)*UUE86</f>
        <v>#REF!</v>
      </c>
      <c r="UUF82" s="101" t="e">
        <f>(UUF85+#REF!)*UUF86</f>
        <v>#REF!</v>
      </c>
      <c r="UUG82" s="101" t="e">
        <f>(UUG85+#REF!)*UUG86</f>
        <v>#REF!</v>
      </c>
      <c r="UUH82" s="101" t="e">
        <f>(UUH85+#REF!)*UUH86</f>
        <v>#REF!</v>
      </c>
      <c r="UUI82" s="101" t="e">
        <f>(UUI85+#REF!)*UUI86</f>
        <v>#REF!</v>
      </c>
      <c r="UUJ82" s="101" t="e">
        <f>(UUJ85+#REF!)*UUJ86</f>
        <v>#REF!</v>
      </c>
      <c r="UUK82" s="101" t="e">
        <f>(UUK85+#REF!)*UUK86</f>
        <v>#REF!</v>
      </c>
      <c r="UUL82" s="101" t="e">
        <f>(UUL85+#REF!)*UUL86</f>
        <v>#REF!</v>
      </c>
      <c r="UUM82" s="101" t="e">
        <f>(UUM85+#REF!)*UUM86</f>
        <v>#REF!</v>
      </c>
      <c r="UUN82" s="101" t="e">
        <f>(UUN85+#REF!)*UUN86</f>
        <v>#REF!</v>
      </c>
      <c r="UUO82" s="101" t="e">
        <f>(UUO85+#REF!)*UUO86</f>
        <v>#REF!</v>
      </c>
      <c r="UUP82" s="101" t="e">
        <f>(UUP85+#REF!)*UUP86</f>
        <v>#REF!</v>
      </c>
      <c r="UUQ82" s="101" t="e">
        <f>(UUQ85+#REF!)*UUQ86</f>
        <v>#REF!</v>
      </c>
      <c r="UUR82" s="101" t="e">
        <f>(UUR85+#REF!)*UUR86</f>
        <v>#REF!</v>
      </c>
      <c r="UUS82" s="101" t="e">
        <f>(UUS85+#REF!)*UUS86</f>
        <v>#REF!</v>
      </c>
      <c r="UUT82" s="101" t="e">
        <f>(UUT85+#REF!)*UUT86</f>
        <v>#REF!</v>
      </c>
      <c r="UUU82" s="101" t="e">
        <f>(UUU85+#REF!)*UUU86</f>
        <v>#REF!</v>
      </c>
      <c r="UUV82" s="101" t="e">
        <f>(UUV85+#REF!)*UUV86</f>
        <v>#REF!</v>
      </c>
      <c r="UUW82" s="101" t="e">
        <f>(UUW85+#REF!)*UUW86</f>
        <v>#REF!</v>
      </c>
      <c r="UUX82" s="101" t="e">
        <f>(UUX85+#REF!)*UUX86</f>
        <v>#REF!</v>
      </c>
      <c r="UUY82" s="101" t="e">
        <f>(UUY85+#REF!)*UUY86</f>
        <v>#REF!</v>
      </c>
      <c r="UUZ82" s="101" t="e">
        <f>(UUZ85+#REF!)*UUZ86</f>
        <v>#REF!</v>
      </c>
      <c r="UVA82" s="101" t="e">
        <f>(UVA85+#REF!)*UVA86</f>
        <v>#REF!</v>
      </c>
      <c r="UVB82" s="101" t="e">
        <f>(UVB85+#REF!)*UVB86</f>
        <v>#REF!</v>
      </c>
      <c r="UVC82" s="101" t="e">
        <f>(UVC85+#REF!)*UVC86</f>
        <v>#REF!</v>
      </c>
      <c r="UVD82" s="101" t="e">
        <f>(UVD85+#REF!)*UVD86</f>
        <v>#REF!</v>
      </c>
      <c r="UVE82" s="101" t="e">
        <f>(UVE85+#REF!)*UVE86</f>
        <v>#REF!</v>
      </c>
      <c r="UVF82" s="101" t="e">
        <f>(UVF85+#REF!)*UVF86</f>
        <v>#REF!</v>
      </c>
      <c r="UVG82" s="101" t="e">
        <f>(UVG85+#REF!)*UVG86</f>
        <v>#REF!</v>
      </c>
      <c r="UVH82" s="101" t="e">
        <f>(UVH85+#REF!)*UVH86</f>
        <v>#REF!</v>
      </c>
      <c r="UVI82" s="101" t="e">
        <f>(UVI85+#REF!)*UVI86</f>
        <v>#REF!</v>
      </c>
      <c r="UVJ82" s="101" t="e">
        <f>(UVJ85+#REF!)*UVJ86</f>
        <v>#REF!</v>
      </c>
      <c r="UVK82" s="101" t="e">
        <f>(UVK85+#REF!)*UVK86</f>
        <v>#REF!</v>
      </c>
      <c r="UVL82" s="101" t="e">
        <f>(UVL85+#REF!)*UVL86</f>
        <v>#REF!</v>
      </c>
      <c r="UVM82" s="101" t="e">
        <f>(UVM85+#REF!)*UVM86</f>
        <v>#REF!</v>
      </c>
      <c r="UVN82" s="101" t="e">
        <f>(UVN85+#REF!)*UVN86</f>
        <v>#REF!</v>
      </c>
      <c r="UVO82" s="101" t="e">
        <f>(UVO85+#REF!)*UVO86</f>
        <v>#REF!</v>
      </c>
      <c r="UVP82" s="101" t="e">
        <f>(UVP85+#REF!)*UVP86</f>
        <v>#REF!</v>
      </c>
      <c r="UVQ82" s="101" t="e">
        <f>(UVQ85+#REF!)*UVQ86</f>
        <v>#REF!</v>
      </c>
      <c r="UVR82" s="101" t="e">
        <f>(UVR85+#REF!)*UVR86</f>
        <v>#REF!</v>
      </c>
      <c r="UVS82" s="101" t="e">
        <f>(UVS85+#REF!)*UVS86</f>
        <v>#REF!</v>
      </c>
      <c r="UVT82" s="101" t="e">
        <f>(UVT85+#REF!)*UVT86</f>
        <v>#REF!</v>
      </c>
      <c r="UVU82" s="101" t="e">
        <f>(UVU85+#REF!)*UVU86</f>
        <v>#REF!</v>
      </c>
      <c r="UVV82" s="101" t="e">
        <f>(UVV85+#REF!)*UVV86</f>
        <v>#REF!</v>
      </c>
      <c r="UVW82" s="101" t="e">
        <f>(UVW85+#REF!)*UVW86</f>
        <v>#REF!</v>
      </c>
      <c r="UVX82" s="101" t="e">
        <f>(UVX85+#REF!)*UVX86</f>
        <v>#REF!</v>
      </c>
      <c r="UVY82" s="101" t="e">
        <f>(UVY85+#REF!)*UVY86</f>
        <v>#REF!</v>
      </c>
      <c r="UVZ82" s="101" t="e">
        <f>(UVZ85+#REF!)*UVZ86</f>
        <v>#REF!</v>
      </c>
      <c r="UWA82" s="101" t="e">
        <f>(UWA85+#REF!)*UWA86</f>
        <v>#REF!</v>
      </c>
      <c r="UWB82" s="101" t="e">
        <f>(UWB85+#REF!)*UWB86</f>
        <v>#REF!</v>
      </c>
      <c r="UWC82" s="101" t="e">
        <f>(UWC85+#REF!)*UWC86</f>
        <v>#REF!</v>
      </c>
      <c r="UWD82" s="101" t="e">
        <f>(UWD85+#REF!)*UWD86</f>
        <v>#REF!</v>
      </c>
      <c r="UWE82" s="101" t="e">
        <f>(UWE85+#REF!)*UWE86</f>
        <v>#REF!</v>
      </c>
      <c r="UWF82" s="101" t="e">
        <f>(UWF85+#REF!)*UWF86</f>
        <v>#REF!</v>
      </c>
      <c r="UWG82" s="101" t="e">
        <f>(UWG85+#REF!)*UWG86</f>
        <v>#REF!</v>
      </c>
      <c r="UWH82" s="101" t="e">
        <f>(UWH85+#REF!)*UWH86</f>
        <v>#REF!</v>
      </c>
      <c r="UWI82" s="101" t="e">
        <f>(UWI85+#REF!)*UWI86</f>
        <v>#REF!</v>
      </c>
      <c r="UWJ82" s="101" t="e">
        <f>(UWJ85+#REF!)*UWJ86</f>
        <v>#REF!</v>
      </c>
      <c r="UWK82" s="101" t="e">
        <f>(UWK85+#REF!)*UWK86</f>
        <v>#REF!</v>
      </c>
      <c r="UWL82" s="101" t="e">
        <f>(UWL85+#REF!)*UWL86</f>
        <v>#REF!</v>
      </c>
      <c r="UWM82" s="101" t="e">
        <f>(UWM85+#REF!)*UWM86</f>
        <v>#REF!</v>
      </c>
      <c r="UWN82" s="101" t="e">
        <f>(UWN85+#REF!)*UWN86</f>
        <v>#REF!</v>
      </c>
      <c r="UWO82" s="101" t="e">
        <f>(UWO85+#REF!)*UWO86</f>
        <v>#REF!</v>
      </c>
      <c r="UWP82" s="101" t="e">
        <f>(UWP85+#REF!)*UWP86</f>
        <v>#REF!</v>
      </c>
      <c r="UWQ82" s="101" t="e">
        <f>(UWQ85+#REF!)*UWQ86</f>
        <v>#REF!</v>
      </c>
      <c r="UWR82" s="101" t="e">
        <f>(UWR85+#REF!)*UWR86</f>
        <v>#REF!</v>
      </c>
      <c r="UWS82" s="101" t="e">
        <f>(UWS85+#REF!)*UWS86</f>
        <v>#REF!</v>
      </c>
      <c r="UWT82" s="101" t="e">
        <f>(UWT85+#REF!)*UWT86</f>
        <v>#REF!</v>
      </c>
      <c r="UWU82" s="101" t="e">
        <f>(UWU85+#REF!)*UWU86</f>
        <v>#REF!</v>
      </c>
      <c r="UWV82" s="101" t="e">
        <f>(UWV85+#REF!)*UWV86</f>
        <v>#REF!</v>
      </c>
      <c r="UWW82" s="101" t="e">
        <f>(UWW85+#REF!)*UWW86</f>
        <v>#REF!</v>
      </c>
      <c r="UWX82" s="101" t="e">
        <f>(UWX85+#REF!)*UWX86</f>
        <v>#REF!</v>
      </c>
      <c r="UWY82" s="101" t="e">
        <f>(UWY85+#REF!)*UWY86</f>
        <v>#REF!</v>
      </c>
      <c r="UWZ82" s="101" t="e">
        <f>(UWZ85+#REF!)*UWZ86</f>
        <v>#REF!</v>
      </c>
      <c r="UXA82" s="101" t="e">
        <f>(UXA85+#REF!)*UXA86</f>
        <v>#REF!</v>
      </c>
      <c r="UXB82" s="101" t="e">
        <f>(UXB85+#REF!)*UXB86</f>
        <v>#REF!</v>
      </c>
      <c r="UXC82" s="101" t="e">
        <f>(UXC85+#REF!)*UXC86</f>
        <v>#REF!</v>
      </c>
      <c r="UXD82" s="101" t="e">
        <f>(UXD85+#REF!)*UXD86</f>
        <v>#REF!</v>
      </c>
      <c r="UXE82" s="101" t="e">
        <f>(UXE85+#REF!)*UXE86</f>
        <v>#REF!</v>
      </c>
      <c r="UXF82" s="101" t="e">
        <f>(UXF85+#REF!)*UXF86</f>
        <v>#REF!</v>
      </c>
      <c r="UXG82" s="101" t="e">
        <f>(UXG85+#REF!)*UXG86</f>
        <v>#REF!</v>
      </c>
      <c r="UXH82" s="101" t="e">
        <f>(UXH85+#REF!)*UXH86</f>
        <v>#REF!</v>
      </c>
      <c r="UXI82" s="101" t="e">
        <f>(UXI85+#REF!)*UXI86</f>
        <v>#REF!</v>
      </c>
      <c r="UXJ82" s="101" t="e">
        <f>(UXJ85+#REF!)*UXJ86</f>
        <v>#REF!</v>
      </c>
      <c r="UXK82" s="101" t="e">
        <f>(UXK85+#REF!)*UXK86</f>
        <v>#REF!</v>
      </c>
      <c r="UXL82" s="101" t="e">
        <f>(UXL85+#REF!)*UXL86</f>
        <v>#REF!</v>
      </c>
      <c r="UXM82" s="101" t="e">
        <f>(UXM85+#REF!)*UXM86</f>
        <v>#REF!</v>
      </c>
      <c r="UXN82" s="101" t="e">
        <f>(UXN85+#REF!)*UXN86</f>
        <v>#REF!</v>
      </c>
      <c r="UXO82" s="101" t="e">
        <f>(UXO85+#REF!)*UXO86</f>
        <v>#REF!</v>
      </c>
      <c r="UXP82" s="101" t="e">
        <f>(UXP85+#REF!)*UXP86</f>
        <v>#REF!</v>
      </c>
      <c r="UXQ82" s="101" t="e">
        <f>(UXQ85+#REF!)*UXQ86</f>
        <v>#REF!</v>
      </c>
      <c r="UXR82" s="101" t="e">
        <f>(UXR85+#REF!)*UXR86</f>
        <v>#REF!</v>
      </c>
      <c r="UXS82" s="101" t="e">
        <f>(UXS85+#REF!)*UXS86</f>
        <v>#REF!</v>
      </c>
      <c r="UXT82" s="101" t="e">
        <f>(UXT85+#REF!)*UXT86</f>
        <v>#REF!</v>
      </c>
      <c r="UXU82" s="101" t="e">
        <f>(UXU85+#REF!)*UXU86</f>
        <v>#REF!</v>
      </c>
      <c r="UXV82" s="101" t="e">
        <f>(UXV85+#REF!)*UXV86</f>
        <v>#REF!</v>
      </c>
      <c r="UXW82" s="101" t="e">
        <f>(UXW85+#REF!)*UXW86</f>
        <v>#REF!</v>
      </c>
      <c r="UXX82" s="101" t="e">
        <f>(UXX85+#REF!)*UXX86</f>
        <v>#REF!</v>
      </c>
      <c r="UXY82" s="101" t="e">
        <f>(UXY85+#REF!)*UXY86</f>
        <v>#REF!</v>
      </c>
      <c r="UXZ82" s="101" t="e">
        <f>(UXZ85+#REF!)*UXZ86</f>
        <v>#REF!</v>
      </c>
      <c r="UYA82" s="101" t="e">
        <f>(UYA85+#REF!)*UYA86</f>
        <v>#REF!</v>
      </c>
      <c r="UYB82" s="101" t="e">
        <f>(UYB85+#REF!)*UYB86</f>
        <v>#REF!</v>
      </c>
      <c r="UYC82" s="101" t="e">
        <f>(UYC85+#REF!)*UYC86</f>
        <v>#REF!</v>
      </c>
      <c r="UYD82" s="101" t="e">
        <f>(UYD85+#REF!)*UYD86</f>
        <v>#REF!</v>
      </c>
      <c r="UYE82" s="101" t="e">
        <f>(UYE85+#REF!)*UYE86</f>
        <v>#REF!</v>
      </c>
      <c r="UYF82" s="101" t="e">
        <f>(UYF85+#REF!)*UYF86</f>
        <v>#REF!</v>
      </c>
      <c r="UYG82" s="101" t="e">
        <f>(UYG85+#REF!)*UYG86</f>
        <v>#REF!</v>
      </c>
      <c r="UYH82" s="101" t="e">
        <f>(UYH85+#REF!)*UYH86</f>
        <v>#REF!</v>
      </c>
      <c r="UYI82" s="101" t="e">
        <f>(UYI85+#REF!)*UYI86</f>
        <v>#REF!</v>
      </c>
      <c r="UYJ82" s="101" t="e">
        <f>(UYJ85+#REF!)*UYJ86</f>
        <v>#REF!</v>
      </c>
      <c r="UYK82" s="101" t="e">
        <f>(UYK85+#REF!)*UYK86</f>
        <v>#REF!</v>
      </c>
      <c r="UYL82" s="101" t="e">
        <f>(UYL85+#REF!)*UYL86</f>
        <v>#REF!</v>
      </c>
      <c r="UYM82" s="101" t="e">
        <f>(UYM85+#REF!)*UYM86</f>
        <v>#REF!</v>
      </c>
      <c r="UYN82" s="101" t="e">
        <f>(UYN85+#REF!)*UYN86</f>
        <v>#REF!</v>
      </c>
      <c r="UYO82" s="101" t="e">
        <f>(UYO85+#REF!)*UYO86</f>
        <v>#REF!</v>
      </c>
      <c r="UYP82" s="101" t="e">
        <f>(UYP85+#REF!)*UYP86</f>
        <v>#REF!</v>
      </c>
      <c r="UYQ82" s="101" t="e">
        <f>(UYQ85+#REF!)*UYQ86</f>
        <v>#REF!</v>
      </c>
      <c r="UYR82" s="101" t="e">
        <f>(UYR85+#REF!)*UYR86</f>
        <v>#REF!</v>
      </c>
      <c r="UYS82" s="101" t="e">
        <f>(UYS85+#REF!)*UYS86</f>
        <v>#REF!</v>
      </c>
      <c r="UYT82" s="101" t="e">
        <f>(UYT85+#REF!)*UYT86</f>
        <v>#REF!</v>
      </c>
      <c r="UYU82" s="101" t="e">
        <f>(UYU85+#REF!)*UYU86</f>
        <v>#REF!</v>
      </c>
      <c r="UYV82" s="101" t="e">
        <f>(UYV85+#REF!)*UYV86</f>
        <v>#REF!</v>
      </c>
      <c r="UYW82" s="101" t="e">
        <f>(UYW85+#REF!)*UYW86</f>
        <v>#REF!</v>
      </c>
      <c r="UYX82" s="101" t="e">
        <f>(UYX85+#REF!)*UYX86</f>
        <v>#REF!</v>
      </c>
      <c r="UYY82" s="101" t="e">
        <f>(UYY85+#REF!)*UYY86</f>
        <v>#REF!</v>
      </c>
      <c r="UYZ82" s="101" t="e">
        <f>(UYZ85+#REF!)*UYZ86</f>
        <v>#REF!</v>
      </c>
      <c r="UZA82" s="101" t="e">
        <f>(UZA85+#REF!)*UZA86</f>
        <v>#REF!</v>
      </c>
      <c r="UZB82" s="101" t="e">
        <f>(UZB85+#REF!)*UZB86</f>
        <v>#REF!</v>
      </c>
      <c r="UZC82" s="101" t="e">
        <f>(UZC85+#REF!)*UZC86</f>
        <v>#REF!</v>
      </c>
      <c r="UZD82" s="101" t="e">
        <f>(UZD85+#REF!)*UZD86</f>
        <v>#REF!</v>
      </c>
      <c r="UZE82" s="101" t="e">
        <f>(UZE85+#REF!)*UZE86</f>
        <v>#REF!</v>
      </c>
      <c r="UZF82" s="101" t="e">
        <f>(UZF85+#REF!)*UZF86</f>
        <v>#REF!</v>
      </c>
      <c r="UZG82" s="101" t="e">
        <f>(UZG85+#REF!)*UZG86</f>
        <v>#REF!</v>
      </c>
      <c r="UZH82" s="101" t="e">
        <f>(UZH85+#REF!)*UZH86</f>
        <v>#REF!</v>
      </c>
      <c r="UZI82" s="101" t="e">
        <f>(UZI85+#REF!)*UZI86</f>
        <v>#REF!</v>
      </c>
      <c r="UZJ82" s="101" t="e">
        <f>(UZJ85+#REF!)*UZJ86</f>
        <v>#REF!</v>
      </c>
      <c r="UZK82" s="101" t="e">
        <f>(UZK85+#REF!)*UZK86</f>
        <v>#REF!</v>
      </c>
      <c r="UZL82" s="101" t="e">
        <f>(UZL85+#REF!)*UZL86</f>
        <v>#REF!</v>
      </c>
      <c r="UZM82" s="101" t="e">
        <f>(UZM85+#REF!)*UZM86</f>
        <v>#REF!</v>
      </c>
      <c r="UZN82" s="101" t="e">
        <f>(UZN85+#REF!)*UZN86</f>
        <v>#REF!</v>
      </c>
      <c r="UZO82" s="101" t="e">
        <f>(UZO85+#REF!)*UZO86</f>
        <v>#REF!</v>
      </c>
      <c r="UZP82" s="101" t="e">
        <f>(UZP85+#REF!)*UZP86</f>
        <v>#REF!</v>
      </c>
      <c r="UZQ82" s="101" t="e">
        <f>(UZQ85+#REF!)*UZQ86</f>
        <v>#REF!</v>
      </c>
      <c r="UZR82" s="101" t="e">
        <f>(UZR85+#REF!)*UZR86</f>
        <v>#REF!</v>
      </c>
      <c r="UZS82" s="101" t="e">
        <f>(UZS85+#REF!)*UZS86</f>
        <v>#REF!</v>
      </c>
      <c r="UZT82" s="101" t="e">
        <f>(UZT85+#REF!)*UZT86</f>
        <v>#REF!</v>
      </c>
      <c r="UZU82" s="101" t="e">
        <f>(UZU85+#REF!)*UZU86</f>
        <v>#REF!</v>
      </c>
      <c r="UZV82" s="101" t="e">
        <f>(UZV85+#REF!)*UZV86</f>
        <v>#REF!</v>
      </c>
      <c r="UZW82" s="101" t="e">
        <f>(UZW85+#REF!)*UZW86</f>
        <v>#REF!</v>
      </c>
      <c r="UZX82" s="101" t="e">
        <f>(UZX85+#REF!)*UZX86</f>
        <v>#REF!</v>
      </c>
      <c r="UZY82" s="101" t="e">
        <f>(UZY85+#REF!)*UZY86</f>
        <v>#REF!</v>
      </c>
      <c r="UZZ82" s="101" t="e">
        <f>(UZZ85+#REF!)*UZZ86</f>
        <v>#REF!</v>
      </c>
      <c r="VAA82" s="101" t="e">
        <f>(VAA85+#REF!)*VAA86</f>
        <v>#REF!</v>
      </c>
      <c r="VAB82" s="101" t="e">
        <f>(VAB85+#REF!)*VAB86</f>
        <v>#REF!</v>
      </c>
      <c r="VAC82" s="101" t="e">
        <f>(VAC85+#REF!)*VAC86</f>
        <v>#REF!</v>
      </c>
      <c r="VAD82" s="101" t="e">
        <f>(VAD85+#REF!)*VAD86</f>
        <v>#REF!</v>
      </c>
      <c r="VAE82" s="101" t="e">
        <f>(VAE85+#REF!)*VAE86</f>
        <v>#REF!</v>
      </c>
      <c r="VAF82" s="101" t="e">
        <f>(VAF85+#REF!)*VAF86</f>
        <v>#REF!</v>
      </c>
      <c r="VAG82" s="101" t="e">
        <f>(VAG85+#REF!)*VAG86</f>
        <v>#REF!</v>
      </c>
      <c r="VAH82" s="101" t="e">
        <f>(VAH85+#REF!)*VAH86</f>
        <v>#REF!</v>
      </c>
      <c r="VAI82" s="101" t="e">
        <f>(VAI85+#REF!)*VAI86</f>
        <v>#REF!</v>
      </c>
      <c r="VAJ82" s="101" t="e">
        <f>(VAJ85+#REF!)*VAJ86</f>
        <v>#REF!</v>
      </c>
      <c r="VAK82" s="101" t="e">
        <f>(VAK85+#REF!)*VAK86</f>
        <v>#REF!</v>
      </c>
      <c r="VAL82" s="101" t="e">
        <f>(VAL85+#REF!)*VAL86</f>
        <v>#REF!</v>
      </c>
      <c r="VAM82" s="101" t="e">
        <f>(VAM85+#REF!)*VAM86</f>
        <v>#REF!</v>
      </c>
      <c r="VAN82" s="101" t="e">
        <f>(VAN85+#REF!)*VAN86</f>
        <v>#REF!</v>
      </c>
      <c r="VAO82" s="101" t="e">
        <f>(VAO85+#REF!)*VAO86</f>
        <v>#REF!</v>
      </c>
      <c r="VAP82" s="101" t="e">
        <f>(VAP85+#REF!)*VAP86</f>
        <v>#REF!</v>
      </c>
      <c r="VAQ82" s="101" t="e">
        <f>(VAQ85+#REF!)*VAQ86</f>
        <v>#REF!</v>
      </c>
      <c r="VAR82" s="101" t="e">
        <f>(VAR85+#REF!)*VAR86</f>
        <v>#REF!</v>
      </c>
      <c r="VAS82" s="101" t="e">
        <f>(VAS85+#REF!)*VAS86</f>
        <v>#REF!</v>
      </c>
      <c r="VAT82" s="101" t="e">
        <f>(VAT85+#REF!)*VAT86</f>
        <v>#REF!</v>
      </c>
      <c r="VAU82" s="101" t="e">
        <f>(VAU85+#REF!)*VAU86</f>
        <v>#REF!</v>
      </c>
      <c r="VAV82" s="101" t="e">
        <f>(VAV85+#REF!)*VAV86</f>
        <v>#REF!</v>
      </c>
      <c r="VAW82" s="101" t="e">
        <f>(VAW85+#REF!)*VAW86</f>
        <v>#REF!</v>
      </c>
      <c r="VAX82" s="101" t="e">
        <f>(VAX85+#REF!)*VAX86</f>
        <v>#REF!</v>
      </c>
      <c r="VAY82" s="101" t="e">
        <f>(VAY85+#REF!)*VAY86</f>
        <v>#REF!</v>
      </c>
      <c r="VAZ82" s="101" t="e">
        <f>(VAZ85+#REF!)*VAZ86</f>
        <v>#REF!</v>
      </c>
      <c r="VBA82" s="101" t="e">
        <f>(VBA85+#REF!)*VBA86</f>
        <v>#REF!</v>
      </c>
      <c r="VBB82" s="101" t="e">
        <f>(VBB85+#REF!)*VBB86</f>
        <v>#REF!</v>
      </c>
      <c r="VBC82" s="101" t="e">
        <f>(VBC85+#REF!)*VBC86</f>
        <v>#REF!</v>
      </c>
      <c r="VBD82" s="101" t="e">
        <f>(VBD85+#REF!)*VBD86</f>
        <v>#REF!</v>
      </c>
      <c r="VBE82" s="101" t="e">
        <f>(VBE85+#REF!)*VBE86</f>
        <v>#REF!</v>
      </c>
      <c r="VBF82" s="101" t="e">
        <f>(VBF85+#REF!)*VBF86</f>
        <v>#REF!</v>
      </c>
      <c r="VBG82" s="101" t="e">
        <f>(VBG85+#REF!)*VBG86</f>
        <v>#REF!</v>
      </c>
      <c r="VBH82" s="101" t="e">
        <f>(VBH85+#REF!)*VBH86</f>
        <v>#REF!</v>
      </c>
      <c r="VBI82" s="101" t="e">
        <f>(VBI85+#REF!)*VBI86</f>
        <v>#REF!</v>
      </c>
      <c r="VBJ82" s="101" t="e">
        <f>(VBJ85+#REF!)*VBJ86</f>
        <v>#REF!</v>
      </c>
      <c r="VBK82" s="101" t="e">
        <f>(VBK85+#REF!)*VBK86</f>
        <v>#REF!</v>
      </c>
      <c r="VBL82" s="101" t="e">
        <f>(VBL85+#REF!)*VBL86</f>
        <v>#REF!</v>
      </c>
      <c r="VBM82" s="101" t="e">
        <f>(VBM85+#REF!)*VBM86</f>
        <v>#REF!</v>
      </c>
      <c r="VBN82" s="101" t="e">
        <f>(VBN85+#REF!)*VBN86</f>
        <v>#REF!</v>
      </c>
      <c r="VBO82" s="101" t="e">
        <f>(VBO85+#REF!)*VBO86</f>
        <v>#REF!</v>
      </c>
      <c r="VBP82" s="101" t="e">
        <f>(VBP85+#REF!)*VBP86</f>
        <v>#REF!</v>
      </c>
      <c r="VBQ82" s="101" t="e">
        <f>(VBQ85+#REF!)*VBQ86</f>
        <v>#REF!</v>
      </c>
      <c r="VBR82" s="101" t="e">
        <f>(VBR85+#REF!)*VBR86</f>
        <v>#REF!</v>
      </c>
      <c r="VBS82" s="101" t="e">
        <f>(VBS85+#REF!)*VBS86</f>
        <v>#REF!</v>
      </c>
      <c r="VBT82" s="101" t="e">
        <f>(VBT85+#REF!)*VBT86</f>
        <v>#REF!</v>
      </c>
      <c r="VBU82" s="101" t="e">
        <f>(VBU85+#REF!)*VBU86</f>
        <v>#REF!</v>
      </c>
      <c r="VBV82" s="101" t="e">
        <f>(VBV85+#REF!)*VBV86</f>
        <v>#REF!</v>
      </c>
      <c r="VBW82" s="101" t="e">
        <f>(VBW85+#REF!)*VBW86</f>
        <v>#REF!</v>
      </c>
      <c r="VBX82" s="101" t="e">
        <f>(VBX85+#REF!)*VBX86</f>
        <v>#REF!</v>
      </c>
      <c r="VBY82" s="101" t="e">
        <f>(VBY85+#REF!)*VBY86</f>
        <v>#REF!</v>
      </c>
      <c r="VBZ82" s="101" t="e">
        <f>(VBZ85+#REF!)*VBZ86</f>
        <v>#REF!</v>
      </c>
      <c r="VCA82" s="101" t="e">
        <f>(VCA85+#REF!)*VCA86</f>
        <v>#REF!</v>
      </c>
      <c r="VCB82" s="101" t="e">
        <f>(VCB85+#REF!)*VCB86</f>
        <v>#REF!</v>
      </c>
      <c r="VCC82" s="101" t="e">
        <f>(VCC85+#REF!)*VCC86</f>
        <v>#REF!</v>
      </c>
      <c r="VCD82" s="101" t="e">
        <f>(VCD85+#REF!)*VCD86</f>
        <v>#REF!</v>
      </c>
      <c r="VCE82" s="101" t="e">
        <f>(VCE85+#REF!)*VCE86</f>
        <v>#REF!</v>
      </c>
      <c r="VCF82" s="101" t="e">
        <f>(VCF85+#REF!)*VCF86</f>
        <v>#REF!</v>
      </c>
      <c r="VCG82" s="101" t="e">
        <f>(VCG85+#REF!)*VCG86</f>
        <v>#REF!</v>
      </c>
      <c r="VCH82" s="101" t="e">
        <f>(VCH85+#REF!)*VCH86</f>
        <v>#REF!</v>
      </c>
      <c r="VCI82" s="101" t="e">
        <f>(VCI85+#REF!)*VCI86</f>
        <v>#REF!</v>
      </c>
      <c r="VCJ82" s="101" t="e">
        <f>(VCJ85+#REF!)*VCJ86</f>
        <v>#REF!</v>
      </c>
      <c r="VCK82" s="101" t="e">
        <f>(VCK85+#REF!)*VCK86</f>
        <v>#REF!</v>
      </c>
      <c r="VCL82" s="101" t="e">
        <f>(VCL85+#REF!)*VCL86</f>
        <v>#REF!</v>
      </c>
      <c r="VCM82" s="101" t="e">
        <f>(VCM85+#REF!)*VCM86</f>
        <v>#REF!</v>
      </c>
      <c r="VCN82" s="101" t="e">
        <f>(VCN85+#REF!)*VCN86</f>
        <v>#REF!</v>
      </c>
      <c r="VCO82" s="101" t="e">
        <f>(VCO85+#REF!)*VCO86</f>
        <v>#REF!</v>
      </c>
      <c r="VCP82" s="101" t="e">
        <f>(VCP85+#REF!)*VCP86</f>
        <v>#REF!</v>
      </c>
      <c r="VCQ82" s="101" t="e">
        <f>(VCQ85+#REF!)*VCQ86</f>
        <v>#REF!</v>
      </c>
      <c r="VCR82" s="101" t="e">
        <f>(VCR85+#REF!)*VCR86</f>
        <v>#REF!</v>
      </c>
      <c r="VCS82" s="101" t="e">
        <f>(VCS85+#REF!)*VCS86</f>
        <v>#REF!</v>
      </c>
      <c r="VCT82" s="101" t="e">
        <f>(VCT85+#REF!)*VCT86</f>
        <v>#REF!</v>
      </c>
      <c r="VCU82" s="101" t="e">
        <f>(VCU85+#REF!)*VCU86</f>
        <v>#REF!</v>
      </c>
      <c r="VCV82" s="101" t="e">
        <f>(VCV85+#REF!)*VCV86</f>
        <v>#REF!</v>
      </c>
      <c r="VCW82" s="101" t="e">
        <f>(VCW85+#REF!)*VCW86</f>
        <v>#REF!</v>
      </c>
      <c r="VCX82" s="101" t="e">
        <f>(VCX85+#REF!)*VCX86</f>
        <v>#REF!</v>
      </c>
      <c r="VCY82" s="101" t="e">
        <f>(VCY85+#REF!)*VCY86</f>
        <v>#REF!</v>
      </c>
      <c r="VCZ82" s="101" t="e">
        <f>(VCZ85+#REF!)*VCZ86</f>
        <v>#REF!</v>
      </c>
      <c r="VDA82" s="101" t="e">
        <f>(VDA85+#REF!)*VDA86</f>
        <v>#REF!</v>
      </c>
      <c r="VDB82" s="101" t="e">
        <f>(VDB85+#REF!)*VDB86</f>
        <v>#REF!</v>
      </c>
      <c r="VDC82" s="101" t="e">
        <f>(VDC85+#REF!)*VDC86</f>
        <v>#REF!</v>
      </c>
      <c r="VDD82" s="101" t="e">
        <f>(VDD85+#REF!)*VDD86</f>
        <v>#REF!</v>
      </c>
      <c r="VDE82" s="101" t="e">
        <f>(VDE85+#REF!)*VDE86</f>
        <v>#REF!</v>
      </c>
      <c r="VDF82" s="101" t="e">
        <f>(VDF85+#REF!)*VDF86</f>
        <v>#REF!</v>
      </c>
      <c r="VDG82" s="101" t="e">
        <f>(VDG85+#REF!)*VDG86</f>
        <v>#REF!</v>
      </c>
      <c r="VDH82" s="101" t="e">
        <f>(VDH85+#REF!)*VDH86</f>
        <v>#REF!</v>
      </c>
      <c r="VDI82" s="101" t="e">
        <f>(VDI85+#REF!)*VDI86</f>
        <v>#REF!</v>
      </c>
      <c r="VDJ82" s="101" t="e">
        <f>(VDJ85+#REF!)*VDJ86</f>
        <v>#REF!</v>
      </c>
      <c r="VDK82" s="101" t="e">
        <f>(VDK85+#REF!)*VDK86</f>
        <v>#REF!</v>
      </c>
      <c r="VDL82" s="101" t="e">
        <f>(VDL85+#REF!)*VDL86</f>
        <v>#REF!</v>
      </c>
      <c r="VDM82" s="101" t="e">
        <f>(VDM85+#REF!)*VDM86</f>
        <v>#REF!</v>
      </c>
      <c r="VDN82" s="101" t="e">
        <f>(VDN85+#REF!)*VDN86</f>
        <v>#REF!</v>
      </c>
      <c r="VDO82" s="101" t="e">
        <f>(VDO85+#REF!)*VDO86</f>
        <v>#REF!</v>
      </c>
      <c r="VDP82" s="101" t="e">
        <f>(VDP85+#REF!)*VDP86</f>
        <v>#REF!</v>
      </c>
      <c r="VDQ82" s="101" t="e">
        <f>(VDQ85+#REF!)*VDQ86</f>
        <v>#REF!</v>
      </c>
      <c r="VDR82" s="101" t="e">
        <f>(VDR85+#REF!)*VDR86</f>
        <v>#REF!</v>
      </c>
      <c r="VDS82" s="101" t="e">
        <f>(VDS85+#REF!)*VDS86</f>
        <v>#REF!</v>
      </c>
      <c r="VDT82" s="101" t="e">
        <f>(VDT85+#REF!)*VDT86</f>
        <v>#REF!</v>
      </c>
      <c r="VDU82" s="101" t="e">
        <f>(VDU85+#REF!)*VDU86</f>
        <v>#REF!</v>
      </c>
      <c r="VDV82" s="101" t="e">
        <f>(VDV85+#REF!)*VDV86</f>
        <v>#REF!</v>
      </c>
      <c r="VDW82" s="101" t="e">
        <f>(VDW85+#REF!)*VDW86</f>
        <v>#REF!</v>
      </c>
      <c r="VDX82" s="101" t="e">
        <f>(VDX85+#REF!)*VDX86</f>
        <v>#REF!</v>
      </c>
      <c r="VDY82" s="101" t="e">
        <f>(VDY85+#REF!)*VDY86</f>
        <v>#REF!</v>
      </c>
      <c r="VDZ82" s="101" t="e">
        <f>(VDZ85+#REF!)*VDZ86</f>
        <v>#REF!</v>
      </c>
      <c r="VEA82" s="101" t="e">
        <f>(VEA85+#REF!)*VEA86</f>
        <v>#REF!</v>
      </c>
      <c r="VEB82" s="101" t="e">
        <f>(VEB85+#REF!)*VEB86</f>
        <v>#REF!</v>
      </c>
      <c r="VEC82" s="101" t="e">
        <f>(VEC85+#REF!)*VEC86</f>
        <v>#REF!</v>
      </c>
      <c r="VED82" s="101" t="e">
        <f>(VED85+#REF!)*VED86</f>
        <v>#REF!</v>
      </c>
      <c r="VEE82" s="101" t="e">
        <f>(VEE85+#REF!)*VEE86</f>
        <v>#REF!</v>
      </c>
      <c r="VEF82" s="101" t="e">
        <f>(VEF85+#REF!)*VEF86</f>
        <v>#REF!</v>
      </c>
      <c r="VEG82" s="101" t="e">
        <f>(VEG85+#REF!)*VEG86</f>
        <v>#REF!</v>
      </c>
      <c r="VEH82" s="101" t="e">
        <f>(VEH85+#REF!)*VEH86</f>
        <v>#REF!</v>
      </c>
      <c r="VEI82" s="101" t="e">
        <f>(VEI85+#REF!)*VEI86</f>
        <v>#REF!</v>
      </c>
      <c r="VEJ82" s="101" t="e">
        <f>(VEJ85+#REF!)*VEJ86</f>
        <v>#REF!</v>
      </c>
      <c r="VEK82" s="101" t="e">
        <f>(VEK85+#REF!)*VEK86</f>
        <v>#REF!</v>
      </c>
      <c r="VEL82" s="101" t="e">
        <f>(VEL85+#REF!)*VEL86</f>
        <v>#REF!</v>
      </c>
      <c r="VEM82" s="101" t="e">
        <f>(VEM85+#REF!)*VEM86</f>
        <v>#REF!</v>
      </c>
      <c r="VEN82" s="101" t="e">
        <f>(VEN85+#REF!)*VEN86</f>
        <v>#REF!</v>
      </c>
      <c r="VEO82" s="101" t="e">
        <f>(VEO85+#REF!)*VEO86</f>
        <v>#REF!</v>
      </c>
      <c r="VEP82" s="101" t="e">
        <f>(VEP85+#REF!)*VEP86</f>
        <v>#REF!</v>
      </c>
      <c r="VEQ82" s="101" t="e">
        <f>(VEQ85+#REF!)*VEQ86</f>
        <v>#REF!</v>
      </c>
      <c r="VER82" s="101" t="e">
        <f>(VER85+#REF!)*VER86</f>
        <v>#REF!</v>
      </c>
      <c r="VES82" s="101" t="e">
        <f>(VES85+#REF!)*VES86</f>
        <v>#REF!</v>
      </c>
      <c r="VET82" s="101" t="e">
        <f>(VET85+#REF!)*VET86</f>
        <v>#REF!</v>
      </c>
      <c r="VEU82" s="101" t="e">
        <f>(VEU85+#REF!)*VEU86</f>
        <v>#REF!</v>
      </c>
      <c r="VEV82" s="101" t="e">
        <f>(VEV85+#REF!)*VEV86</f>
        <v>#REF!</v>
      </c>
      <c r="VEW82" s="101" t="e">
        <f>(VEW85+#REF!)*VEW86</f>
        <v>#REF!</v>
      </c>
      <c r="VEX82" s="101" t="e">
        <f>(VEX85+#REF!)*VEX86</f>
        <v>#REF!</v>
      </c>
      <c r="VEY82" s="101" t="e">
        <f>(VEY85+#REF!)*VEY86</f>
        <v>#REF!</v>
      </c>
      <c r="VEZ82" s="101" t="e">
        <f>(VEZ85+#REF!)*VEZ86</f>
        <v>#REF!</v>
      </c>
      <c r="VFA82" s="101" t="e">
        <f>(VFA85+#REF!)*VFA86</f>
        <v>#REF!</v>
      </c>
      <c r="VFB82" s="101" t="e">
        <f>(VFB85+#REF!)*VFB86</f>
        <v>#REF!</v>
      </c>
      <c r="VFC82" s="101" t="e">
        <f>(VFC85+#REF!)*VFC86</f>
        <v>#REF!</v>
      </c>
      <c r="VFD82" s="101" t="e">
        <f>(VFD85+#REF!)*VFD86</f>
        <v>#REF!</v>
      </c>
      <c r="VFE82" s="101" t="e">
        <f>(VFE85+#REF!)*VFE86</f>
        <v>#REF!</v>
      </c>
      <c r="VFF82" s="101" t="e">
        <f>(VFF85+#REF!)*VFF86</f>
        <v>#REF!</v>
      </c>
      <c r="VFG82" s="101" t="e">
        <f>(VFG85+#REF!)*VFG86</f>
        <v>#REF!</v>
      </c>
      <c r="VFH82" s="101" t="e">
        <f>(VFH85+#REF!)*VFH86</f>
        <v>#REF!</v>
      </c>
      <c r="VFI82" s="101" t="e">
        <f>(VFI85+#REF!)*VFI86</f>
        <v>#REF!</v>
      </c>
      <c r="VFJ82" s="101" t="e">
        <f>(VFJ85+#REF!)*VFJ86</f>
        <v>#REF!</v>
      </c>
      <c r="VFK82" s="101" t="e">
        <f>(VFK85+#REF!)*VFK86</f>
        <v>#REF!</v>
      </c>
      <c r="VFL82" s="101" t="e">
        <f>(VFL85+#REF!)*VFL86</f>
        <v>#REF!</v>
      </c>
      <c r="VFM82" s="101" t="e">
        <f>(VFM85+#REF!)*VFM86</f>
        <v>#REF!</v>
      </c>
      <c r="VFN82" s="101" t="e">
        <f>(VFN85+#REF!)*VFN86</f>
        <v>#REF!</v>
      </c>
      <c r="VFO82" s="101" t="e">
        <f>(VFO85+#REF!)*VFO86</f>
        <v>#REF!</v>
      </c>
      <c r="VFP82" s="101" t="e">
        <f>(VFP85+#REF!)*VFP86</f>
        <v>#REF!</v>
      </c>
      <c r="VFQ82" s="101" t="e">
        <f>(VFQ85+#REF!)*VFQ86</f>
        <v>#REF!</v>
      </c>
      <c r="VFR82" s="101" t="e">
        <f>(VFR85+#REF!)*VFR86</f>
        <v>#REF!</v>
      </c>
      <c r="VFS82" s="101" t="e">
        <f>(VFS85+#REF!)*VFS86</f>
        <v>#REF!</v>
      </c>
      <c r="VFT82" s="101" t="e">
        <f>(VFT85+#REF!)*VFT86</f>
        <v>#REF!</v>
      </c>
      <c r="VFU82" s="101" t="e">
        <f>(VFU85+#REF!)*VFU86</f>
        <v>#REF!</v>
      </c>
      <c r="VFV82" s="101" t="e">
        <f>(VFV85+#REF!)*VFV86</f>
        <v>#REF!</v>
      </c>
      <c r="VFW82" s="101" t="e">
        <f>(VFW85+#REF!)*VFW86</f>
        <v>#REF!</v>
      </c>
      <c r="VFX82" s="101" t="e">
        <f>(VFX85+#REF!)*VFX86</f>
        <v>#REF!</v>
      </c>
      <c r="VFY82" s="101" t="e">
        <f>(VFY85+#REF!)*VFY86</f>
        <v>#REF!</v>
      </c>
      <c r="VFZ82" s="101" t="e">
        <f>(VFZ85+#REF!)*VFZ86</f>
        <v>#REF!</v>
      </c>
      <c r="VGA82" s="101" t="e">
        <f>(VGA85+#REF!)*VGA86</f>
        <v>#REF!</v>
      </c>
      <c r="VGB82" s="101" t="e">
        <f>(VGB85+#REF!)*VGB86</f>
        <v>#REF!</v>
      </c>
      <c r="VGC82" s="101" t="e">
        <f>(VGC85+#REF!)*VGC86</f>
        <v>#REF!</v>
      </c>
      <c r="VGD82" s="101" t="e">
        <f>(VGD85+#REF!)*VGD86</f>
        <v>#REF!</v>
      </c>
      <c r="VGE82" s="101" t="e">
        <f>(VGE85+#REF!)*VGE86</f>
        <v>#REF!</v>
      </c>
      <c r="VGF82" s="101" t="e">
        <f>(VGF85+#REF!)*VGF86</f>
        <v>#REF!</v>
      </c>
      <c r="VGG82" s="101" t="e">
        <f>(VGG85+#REF!)*VGG86</f>
        <v>#REF!</v>
      </c>
      <c r="VGH82" s="101" t="e">
        <f>(VGH85+#REF!)*VGH86</f>
        <v>#REF!</v>
      </c>
      <c r="VGI82" s="101" t="e">
        <f>(VGI85+#REF!)*VGI86</f>
        <v>#REF!</v>
      </c>
      <c r="VGJ82" s="101" t="e">
        <f>(VGJ85+#REF!)*VGJ86</f>
        <v>#REF!</v>
      </c>
      <c r="VGK82" s="101" t="e">
        <f>(VGK85+#REF!)*VGK86</f>
        <v>#REF!</v>
      </c>
      <c r="VGL82" s="101" t="e">
        <f>(VGL85+#REF!)*VGL86</f>
        <v>#REF!</v>
      </c>
      <c r="VGM82" s="101" t="e">
        <f>(VGM85+#REF!)*VGM86</f>
        <v>#REF!</v>
      </c>
      <c r="VGN82" s="101" t="e">
        <f>(VGN85+#REF!)*VGN86</f>
        <v>#REF!</v>
      </c>
      <c r="VGO82" s="101" t="e">
        <f>(VGO85+#REF!)*VGO86</f>
        <v>#REF!</v>
      </c>
      <c r="VGP82" s="101" t="e">
        <f>(VGP85+#REF!)*VGP86</f>
        <v>#REF!</v>
      </c>
      <c r="VGQ82" s="101" t="e">
        <f>(VGQ85+#REF!)*VGQ86</f>
        <v>#REF!</v>
      </c>
      <c r="VGR82" s="101" t="e">
        <f>(VGR85+#REF!)*VGR86</f>
        <v>#REF!</v>
      </c>
      <c r="VGS82" s="101" t="e">
        <f>(VGS85+#REF!)*VGS86</f>
        <v>#REF!</v>
      </c>
      <c r="VGT82" s="101" t="e">
        <f>(VGT85+#REF!)*VGT86</f>
        <v>#REF!</v>
      </c>
      <c r="VGU82" s="101" t="e">
        <f>(VGU85+#REF!)*VGU86</f>
        <v>#REF!</v>
      </c>
      <c r="VGV82" s="101" t="e">
        <f>(VGV85+#REF!)*VGV86</f>
        <v>#REF!</v>
      </c>
      <c r="VGW82" s="101" t="e">
        <f>(VGW85+#REF!)*VGW86</f>
        <v>#REF!</v>
      </c>
      <c r="VGX82" s="101" t="e">
        <f>(VGX85+#REF!)*VGX86</f>
        <v>#REF!</v>
      </c>
      <c r="VGY82" s="101" t="e">
        <f>(VGY85+#REF!)*VGY86</f>
        <v>#REF!</v>
      </c>
      <c r="VGZ82" s="101" t="e">
        <f>(VGZ85+#REF!)*VGZ86</f>
        <v>#REF!</v>
      </c>
      <c r="VHA82" s="101" t="e">
        <f>(VHA85+#REF!)*VHA86</f>
        <v>#REF!</v>
      </c>
      <c r="VHB82" s="101" t="e">
        <f>(VHB85+#REF!)*VHB86</f>
        <v>#REF!</v>
      </c>
      <c r="VHC82" s="101" t="e">
        <f>(VHC85+#REF!)*VHC86</f>
        <v>#REF!</v>
      </c>
      <c r="VHD82" s="101" t="e">
        <f>(VHD85+#REF!)*VHD86</f>
        <v>#REF!</v>
      </c>
      <c r="VHE82" s="101" t="e">
        <f>(VHE85+#REF!)*VHE86</f>
        <v>#REF!</v>
      </c>
      <c r="VHF82" s="101" t="e">
        <f>(VHF85+#REF!)*VHF86</f>
        <v>#REF!</v>
      </c>
      <c r="VHG82" s="101" t="e">
        <f>(VHG85+#REF!)*VHG86</f>
        <v>#REF!</v>
      </c>
      <c r="VHH82" s="101" t="e">
        <f>(VHH85+#REF!)*VHH86</f>
        <v>#REF!</v>
      </c>
      <c r="VHI82" s="101" t="e">
        <f>(VHI85+#REF!)*VHI86</f>
        <v>#REF!</v>
      </c>
      <c r="VHJ82" s="101" t="e">
        <f>(VHJ85+#REF!)*VHJ86</f>
        <v>#REF!</v>
      </c>
      <c r="VHK82" s="101" t="e">
        <f>(VHK85+#REF!)*VHK86</f>
        <v>#REF!</v>
      </c>
      <c r="VHL82" s="101" t="e">
        <f>(VHL85+#REF!)*VHL86</f>
        <v>#REF!</v>
      </c>
      <c r="VHM82" s="101" t="e">
        <f>(VHM85+#REF!)*VHM86</f>
        <v>#REF!</v>
      </c>
      <c r="VHN82" s="101" t="e">
        <f>(VHN85+#REF!)*VHN86</f>
        <v>#REF!</v>
      </c>
      <c r="VHO82" s="101" t="e">
        <f>(VHO85+#REF!)*VHO86</f>
        <v>#REF!</v>
      </c>
      <c r="VHP82" s="101" t="e">
        <f>(VHP85+#REF!)*VHP86</f>
        <v>#REF!</v>
      </c>
      <c r="VHQ82" s="101" t="e">
        <f>(VHQ85+#REF!)*VHQ86</f>
        <v>#REF!</v>
      </c>
      <c r="VHR82" s="101" t="e">
        <f>(VHR85+#REF!)*VHR86</f>
        <v>#REF!</v>
      </c>
      <c r="VHS82" s="101" t="e">
        <f>(VHS85+#REF!)*VHS86</f>
        <v>#REF!</v>
      </c>
      <c r="VHT82" s="101" t="e">
        <f>(VHT85+#REF!)*VHT86</f>
        <v>#REF!</v>
      </c>
      <c r="VHU82" s="101" t="e">
        <f>(VHU85+#REF!)*VHU86</f>
        <v>#REF!</v>
      </c>
      <c r="VHV82" s="101" t="e">
        <f>(VHV85+#REF!)*VHV86</f>
        <v>#REF!</v>
      </c>
      <c r="VHW82" s="101" t="e">
        <f>(VHW85+#REF!)*VHW86</f>
        <v>#REF!</v>
      </c>
      <c r="VHX82" s="101" t="e">
        <f>(VHX85+#REF!)*VHX86</f>
        <v>#REF!</v>
      </c>
      <c r="VHY82" s="101" t="e">
        <f>(VHY85+#REF!)*VHY86</f>
        <v>#REF!</v>
      </c>
      <c r="VHZ82" s="101" t="e">
        <f>(VHZ85+#REF!)*VHZ86</f>
        <v>#REF!</v>
      </c>
      <c r="VIA82" s="101" t="e">
        <f>(VIA85+#REF!)*VIA86</f>
        <v>#REF!</v>
      </c>
      <c r="VIB82" s="101" t="e">
        <f>(VIB85+#REF!)*VIB86</f>
        <v>#REF!</v>
      </c>
      <c r="VIC82" s="101" t="e">
        <f>(VIC85+#REF!)*VIC86</f>
        <v>#REF!</v>
      </c>
      <c r="VID82" s="101" t="e">
        <f>(VID85+#REF!)*VID86</f>
        <v>#REF!</v>
      </c>
      <c r="VIE82" s="101" t="e">
        <f>(VIE85+#REF!)*VIE86</f>
        <v>#REF!</v>
      </c>
      <c r="VIF82" s="101" t="e">
        <f>(VIF85+#REF!)*VIF86</f>
        <v>#REF!</v>
      </c>
      <c r="VIG82" s="101" t="e">
        <f>(VIG85+#REF!)*VIG86</f>
        <v>#REF!</v>
      </c>
      <c r="VIH82" s="101" t="e">
        <f>(VIH85+#REF!)*VIH86</f>
        <v>#REF!</v>
      </c>
      <c r="VII82" s="101" t="e">
        <f>(VII85+#REF!)*VII86</f>
        <v>#REF!</v>
      </c>
      <c r="VIJ82" s="101" t="e">
        <f>(VIJ85+#REF!)*VIJ86</f>
        <v>#REF!</v>
      </c>
      <c r="VIK82" s="101" t="e">
        <f>(VIK85+#REF!)*VIK86</f>
        <v>#REF!</v>
      </c>
      <c r="VIL82" s="101" t="e">
        <f>(VIL85+#REF!)*VIL86</f>
        <v>#REF!</v>
      </c>
      <c r="VIM82" s="101" t="e">
        <f>(VIM85+#REF!)*VIM86</f>
        <v>#REF!</v>
      </c>
      <c r="VIN82" s="101" t="e">
        <f>(VIN85+#REF!)*VIN86</f>
        <v>#REF!</v>
      </c>
      <c r="VIO82" s="101" t="e">
        <f>(VIO85+#REF!)*VIO86</f>
        <v>#REF!</v>
      </c>
      <c r="VIP82" s="101" t="e">
        <f>(VIP85+#REF!)*VIP86</f>
        <v>#REF!</v>
      </c>
      <c r="VIQ82" s="101" t="e">
        <f>(VIQ85+#REF!)*VIQ86</f>
        <v>#REF!</v>
      </c>
      <c r="VIR82" s="101" t="e">
        <f>(VIR85+#REF!)*VIR86</f>
        <v>#REF!</v>
      </c>
      <c r="VIS82" s="101" t="e">
        <f>(VIS85+#REF!)*VIS86</f>
        <v>#REF!</v>
      </c>
      <c r="VIT82" s="101" t="e">
        <f>(VIT85+#REF!)*VIT86</f>
        <v>#REF!</v>
      </c>
      <c r="VIU82" s="101" t="e">
        <f>(VIU85+#REF!)*VIU86</f>
        <v>#REF!</v>
      </c>
      <c r="VIV82" s="101" t="e">
        <f>(VIV85+#REF!)*VIV86</f>
        <v>#REF!</v>
      </c>
      <c r="VIW82" s="101" t="e">
        <f>(VIW85+#REF!)*VIW86</f>
        <v>#REF!</v>
      </c>
      <c r="VIX82" s="101" t="e">
        <f>(VIX85+#REF!)*VIX86</f>
        <v>#REF!</v>
      </c>
      <c r="VIY82" s="101" t="e">
        <f>(VIY85+#REF!)*VIY86</f>
        <v>#REF!</v>
      </c>
      <c r="VIZ82" s="101" t="e">
        <f>(VIZ85+#REF!)*VIZ86</f>
        <v>#REF!</v>
      </c>
      <c r="VJA82" s="101" t="e">
        <f>(VJA85+#REF!)*VJA86</f>
        <v>#REF!</v>
      </c>
      <c r="VJB82" s="101" t="e">
        <f>(VJB85+#REF!)*VJB86</f>
        <v>#REF!</v>
      </c>
      <c r="VJC82" s="101" t="e">
        <f>(VJC85+#REF!)*VJC86</f>
        <v>#REF!</v>
      </c>
      <c r="VJD82" s="101" t="e">
        <f>(VJD85+#REF!)*VJD86</f>
        <v>#REF!</v>
      </c>
      <c r="VJE82" s="101" t="e">
        <f>(VJE85+#REF!)*VJE86</f>
        <v>#REF!</v>
      </c>
      <c r="VJF82" s="101" t="e">
        <f>(VJF85+#REF!)*VJF86</f>
        <v>#REF!</v>
      </c>
      <c r="VJG82" s="101" t="e">
        <f>(VJG85+#REF!)*VJG86</f>
        <v>#REF!</v>
      </c>
      <c r="VJH82" s="101" t="e">
        <f>(VJH85+#REF!)*VJH86</f>
        <v>#REF!</v>
      </c>
      <c r="VJI82" s="101" t="e">
        <f>(VJI85+#REF!)*VJI86</f>
        <v>#REF!</v>
      </c>
      <c r="VJJ82" s="101" t="e">
        <f>(VJJ85+#REF!)*VJJ86</f>
        <v>#REF!</v>
      </c>
      <c r="VJK82" s="101" t="e">
        <f>(VJK85+#REF!)*VJK86</f>
        <v>#REF!</v>
      </c>
      <c r="VJL82" s="101" t="e">
        <f>(VJL85+#REF!)*VJL86</f>
        <v>#REF!</v>
      </c>
      <c r="VJM82" s="101" t="e">
        <f>(VJM85+#REF!)*VJM86</f>
        <v>#REF!</v>
      </c>
      <c r="VJN82" s="101" t="e">
        <f>(VJN85+#REF!)*VJN86</f>
        <v>#REF!</v>
      </c>
      <c r="VJO82" s="101" t="e">
        <f>(VJO85+#REF!)*VJO86</f>
        <v>#REF!</v>
      </c>
      <c r="VJP82" s="101" t="e">
        <f>(VJP85+#REF!)*VJP86</f>
        <v>#REF!</v>
      </c>
      <c r="VJQ82" s="101" t="e">
        <f>(VJQ85+#REF!)*VJQ86</f>
        <v>#REF!</v>
      </c>
      <c r="VJR82" s="101" t="e">
        <f>(VJR85+#REF!)*VJR86</f>
        <v>#REF!</v>
      </c>
      <c r="VJS82" s="101" t="e">
        <f>(VJS85+#REF!)*VJS86</f>
        <v>#REF!</v>
      </c>
      <c r="VJT82" s="101" t="e">
        <f>(VJT85+#REF!)*VJT86</f>
        <v>#REF!</v>
      </c>
      <c r="VJU82" s="101" t="e">
        <f>(VJU85+#REF!)*VJU86</f>
        <v>#REF!</v>
      </c>
      <c r="VJV82" s="101" t="e">
        <f>(VJV85+#REF!)*VJV86</f>
        <v>#REF!</v>
      </c>
      <c r="VJW82" s="101" t="e">
        <f>(VJW85+#REF!)*VJW86</f>
        <v>#REF!</v>
      </c>
      <c r="VJX82" s="101" t="e">
        <f>(VJX85+#REF!)*VJX86</f>
        <v>#REF!</v>
      </c>
      <c r="VJY82" s="101" t="e">
        <f>(VJY85+#REF!)*VJY86</f>
        <v>#REF!</v>
      </c>
      <c r="VJZ82" s="101" t="e">
        <f>(VJZ85+#REF!)*VJZ86</f>
        <v>#REF!</v>
      </c>
      <c r="VKA82" s="101" t="e">
        <f>(VKA85+#REF!)*VKA86</f>
        <v>#REF!</v>
      </c>
      <c r="VKB82" s="101" t="e">
        <f>(VKB85+#REF!)*VKB86</f>
        <v>#REF!</v>
      </c>
      <c r="VKC82" s="101" t="e">
        <f>(VKC85+#REF!)*VKC86</f>
        <v>#REF!</v>
      </c>
      <c r="VKD82" s="101" t="e">
        <f>(VKD85+#REF!)*VKD86</f>
        <v>#REF!</v>
      </c>
      <c r="VKE82" s="101" t="e">
        <f>(VKE85+#REF!)*VKE86</f>
        <v>#REF!</v>
      </c>
      <c r="VKF82" s="101" t="e">
        <f>(VKF85+#REF!)*VKF86</f>
        <v>#REF!</v>
      </c>
      <c r="VKG82" s="101" t="e">
        <f>(VKG85+#REF!)*VKG86</f>
        <v>#REF!</v>
      </c>
      <c r="VKH82" s="101" t="e">
        <f>(VKH85+#REF!)*VKH86</f>
        <v>#REF!</v>
      </c>
      <c r="VKI82" s="101" t="e">
        <f>(VKI85+#REF!)*VKI86</f>
        <v>#REF!</v>
      </c>
      <c r="VKJ82" s="101" t="e">
        <f>(VKJ85+#REF!)*VKJ86</f>
        <v>#REF!</v>
      </c>
      <c r="VKK82" s="101" t="e">
        <f>(VKK85+#REF!)*VKK86</f>
        <v>#REF!</v>
      </c>
      <c r="VKL82" s="101" t="e">
        <f>(VKL85+#REF!)*VKL86</f>
        <v>#REF!</v>
      </c>
      <c r="VKM82" s="101" t="e">
        <f>(VKM85+#REF!)*VKM86</f>
        <v>#REF!</v>
      </c>
      <c r="VKN82" s="101" t="e">
        <f>(VKN85+#REF!)*VKN86</f>
        <v>#REF!</v>
      </c>
      <c r="VKO82" s="101" t="e">
        <f>(VKO85+#REF!)*VKO86</f>
        <v>#REF!</v>
      </c>
      <c r="VKP82" s="101" t="e">
        <f>(VKP85+#REF!)*VKP86</f>
        <v>#REF!</v>
      </c>
      <c r="VKQ82" s="101" t="e">
        <f>(VKQ85+#REF!)*VKQ86</f>
        <v>#REF!</v>
      </c>
      <c r="VKR82" s="101" t="e">
        <f>(VKR85+#REF!)*VKR86</f>
        <v>#REF!</v>
      </c>
      <c r="VKS82" s="101" t="e">
        <f>(VKS85+#REF!)*VKS86</f>
        <v>#REF!</v>
      </c>
      <c r="VKT82" s="101" t="e">
        <f>(VKT85+#REF!)*VKT86</f>
        <v>#REF!</v>
      </c>
      <c r="VKU82" s="101" t="e">
        <f>(VKU85+#REF!)*VKU86</f>
        <v>#REF!</v>
      </c>
      <c r="VKV82" s="101" t="e">
        <f>(VKV85+#REF!)*VKV86</f>
        <v>#REF!</v>
      </c>
      <c r="VKW82" s="101" t="e">
        <f>(VKW85+#REF!)*VKW86</f>
        <v>#REF!</v>
      </c>
      <c r="VKX82" s="101" t="e">
        <f>(VKX85+#REF!)*VKX86</f>
        <v>#REF!</v>
      </c>
      <c r="VKY82" s="101" t="e">
        <f>(VKY85+#REF!)*VKY86</f>
        <v>#REF!</v>
      </c>
      <c r="VKZ82" s="101" t="e">
        <f>(VKZ85+#REF!)*VKZ86</f>
        <v>#REF!</v>
      </c>
      <c r="VLA82" s="101" t="e">
        <f>(VLA85+#REF!)*VLA86</f>
        <v>#REF!</v>
      </c>
      <c r="VLB82" s="101" t="e">
        <f>(VLB85+#REF!)*VLB86</f>
        <v>#REF!</v>
      </c>
      <c r="VLC82" s="101" t="e">
        <f>(VLC85+#REF!)*VLC86</f>
        <v>#REF!</v>
      </c>
      <c r="VLD82" s="101" t="e">
        <f>(VLD85+#REF!)*VLD86</f>
        <v>#REF!</v>
      </c>
      <c r="VLE82" s="101" t="e">
        <f>(VLE85+#REF!)*VLE86</f>
        <v>#REF!</v>
      </c>
      <c r="VLF82" s="101" t="e">
        <f>(VLF85+#REF!)*VLF86</f>
        <v>#REF!</v>
      </c>
      <c r="VLG82" s="101" t="e">
        <f>(VLG85+#REF!)*VLG86</f>
        <v>#REF!</v>
      </c>
      <c r="VLH82" s="101" t="e">
        <f>(VLH85+#REF!)*VLH86</f>
        <v>#REF!</v>
      </c>
      <c r="VLI82" s="101" t="e">
        <f>(VLI85+#REF!)*VLI86</f>
        <v>#REF!</v>
      </c>
      <c r="VLJ82" s="101" t="e">
        <f>(VLJ85+#REF!)*VLJ86</f>
        <v>#REF!</v>
      </c>
      <c r="VLK82" s="101" t="e">
        <f>(VLK85+#REF!)*VLK86</f>
        <v>#REF!</v>
      </c>
      <c r="VLL82" s="101" t="e">
        <f>(VLL85+#REF!)*VLL86</f>
        <v>#REF!</v>
      </c>
      <c r="VLM82" s="101" t="e">
        <f>(VLM85+#REF!)*VLM86</f>
        <v>#REF!</v>
      </c>
      <c r="VLN82" s="101" t="e">
        <f>(VLN85+#REF!)*VLN86</f>
        <v>#REF!</v>
      </c>
      <c r="VLO82" s="101" t="e">
        <f>(VLO85+#REF!)*VLO86</f>
        <v>#REF!</v>
      </c>
      <c r="VLP82" s="101" t="e">
        <f>(VLP85+#REF!)*VLP86</f>
        <v>#REF!</v>
      </c>
      <c r="VLQ82" s="101" t="e">
        <f>(VLQ85+#REF!)*VLQ86</f>
        <v>#REF!</v>
      </c>
      <c r="VLR82" s="101" t="e">
        <f>(VLR85+#REF!)*VLR86</f>
        <v>#REF!</v>
      </c>
      <c r="VLS82" s="101" t="e">
        <f>(VLS85+#REF!)*VLS86</f>
        <v>#REF!</v>
      </c>
      <c r="VLT82" s="101" t="e">
        <f>(VLT85+#REF!)*VLT86</f>
        <v>#REF!</v>
      </c>
      <c r="VLU82" s="101" t="e">
        <f>(VLU85+#REF!)*VLU86</f>
        <v>#REF!</v>
      </c>
      <c r="VLV82" s="101" t="e">
        <f>(VLV85+#REF!)*VLV86</f>
        <v>#REF!</v>
      </c>
      <c r="VLW82" s="101" t="e">
        <f>(VLW85+#REF!)*VLW86</f>
        <v>#REF!</v>
      </c>
      <c r="VLX82" s="101" t="e">
        <f>(VLX85+#REF!)*VLX86</f>
        <v>#REF!</v>
      </c>
      <c r="VLY82" s="101" t="e">
        <f>(VLY85+#REF!)*VLY86</f>
        <v>#REF!</v>
      </c>
      <c r="VLZ82" s="101" t="e">
        <f>(VLZ85+#REF!)*VLZ86</f>
        <v>#REF!</v>
      </c>
      <c r="VMA82" s="101" t="e">
        <f>(VMA85+#REF!)*VMA86</f>
        <v>#REF!</v>
      </c>
      <c r="VMB82" s="101" t="e">
        <f>(VMB85+#REF!)*VMB86</f>
        <v>#REF!</v>
      </c>
      <c r="VMC82" s="101" t="e">
        <f>(VMC85+#REF!)*VMC86</f>
        <v>#REF!</v>
      </c>
      <c r="VMD82" s="101" t="e">
        <f>(VMD85+#REF!)*VMD86</f>
        <v>#REF!</v>
      </c>
      <c r="VME82" s="101" t="e">
        <f>(VME85+#REF!)*VME86</f>
        <v>#REF!</v>
      </c>
      <c r="VMF82" s="101" t="e">
        <f>(VMF85+#REF!)*VMF86</f>
        <v>#REF!</v>
      </c>
      <c r="VMG82" s="101" t="e">
        <f>(VMG85+#REF!)*VMG86</f>
        <v>#REF!</v>
      </c>
      <c r="VMH82" s="101" t="e">
        <f>(VMH85+#REF!)*VMH86</f>
        <v>#REF!</v>
      </c>
      <c r="VMI82" s="101" t="e">
        <f>(VMI85+#REF!)*VMI86</f>
        <v>#REF!</v>
      </c>
      <c r="VMJ82" s="101" t="e">
        <f>(VMJ85+#REF!)*VMJ86</f>
        <v>#REF!</v>
      </c>
      <c r="VMK82" s="101" t="e">
        <f>(VMK85+#REF!)*VMK86</f>
        <v>#REF!</v>
      </c>
      <c r="VML82" s="101" t="e">
        <f>(VML85+#REF!)*VML86</f>
        <v>#REF!</v>
      </c>
      <c r="VMM82" s="101" t="e">
        <f>(VMM85+#REF!)*VMM86</f>
        <v>#REF!</v>
      </c>
      <c r="VMN82" s="101" t="e">
        <f>(VMN85+#REF!)*VMN86</f>
        <v>#REF!</v>
      </c>
      <c r="VMO82" s="101" t="e">
        <f>(VMO85+#REF!)*VMO86</f>
        <v>#REF!</v>
      </c>
      <c r="VMP82" s="101" t="e">
        <f>(VMP85+#REF!)*VMP86</f>
        <v>#REF!</v>
      </c>
      <c r="VMQ82" s="101" t="e">
        <f>(VMQ85+#REF!)*VMQ86</f>
        <v>#REF!</v>
      </c>
      <c r="VMR82" s="101" t="e">
        <f>(VMR85+#REF!)*VMR86</f>
        <v>#REF!</v>
      </c>
      <c r="VMS82" s="101" t="e">
        <f>(VMS85+#REF!)*VMS86</f>
        <v>#REF!</v>
      </c>
      <c r="VMT82" s="101" t="e">
        <f>(VMT85+#REF!)*VMT86</f>
        <v>#REF!</v>
      </c>
      <c r="VMU82" s="101" t="e">
        <f>(VMU85+#REF!)*VMU86</f>
        <v>#REF!</v>
      </c>
      <c r="VMV82" s="101" t="e">
        <f>(VMV85+#REF!)*VMV86</f>
        <v>#REF!</v>
      </c>
      <c r="VMW82" s="101" t="e">
        <f>(VMW85+#REF!)*VMW86</f>
        <v>#REF!</v>
      </c>
      <c r="VMX82" s="101" t="e">
        <f>(VMX85+#REF!)*VMX86</f>
        <v>#REF!</v>
      </c>
      <c r="VMY82" s="101" t="e">
        <f>(VMY85+#REF!)*VMY86</f>
        <v>#REF!</v>
      </c>
      <c r="VMZ82" s="101" t="e">
        <f>(VMZ85+#REF!)*VMZ86</f>
        <v>#REF!</v>
      </c>
      <c r="VNA82" s="101" t="e">
        <f>(VNA85+#REF!)*VNA86</f>
        <v>#REF!</v>
      </c>
      <c r="VNB82" s="101" t="e">
        <f>(VNB85+#REF!)*VNB86</f>
        <v>#REF!</v>
      </c>
      <c r="VNC82" s="101" t="e">
        <f>(VNC85+#REF!)*VNC86</f>
        <v>#REF!</v>
      </c>
      <c r="VND82" s="101" t="e">
        <f>(VND85+#REF!)*VND86</f>
        <v>#REF!</v>
      </c>
      <c r="VNE82" s="101" t="e">
        <f>(VNE85+#REF!)*VNE86</f>
        <v>#REF!</v>
      </c>
      <c r="VNF82" s="101" t="e">
        <f>(VNF85+#REF!)*VNF86</f>
        <v>#REF!</v>
      </c>
      <c r="VNG82" s="101" t="e">
        <f>(VNG85+#REF!)*VNG86</f>
        <v>#REF!</v>
      </c>
      <c r="VNH82" s="101" t="e">
        <f>(VNH85+#REF!)*VNH86</f>
        <v>#REF!</v>
      </c>
      <c r="VNI82" s="101" t="e">
        <f>(VNI85+#REF!)*VNI86</f>
        <v>#REF!</v>
      </c>
      <c r="VNJ82" s="101" t="e">
        <f>(VNJ85+#REF!)*VNJ86</f>
        <v>#REF!</v>
      </c>
      <c r="VNK82" s="101" t="e">
        <f>(VNK85+#REF!)*VNK86</f>
        <v>#REF!</v>
      </c>
      <c r="VNL82" s="101" t="e">
        <f>(VNL85+#REF!)*VNL86</f>
        <v>#REF!</v>
      </c>
      <c r="VNM82" s="101" t="e">
        <f>(VNM85+#REF!)*VNM86</f>
        <v>#REF!</v>
      </c>
      <c r="VNN82" s="101" t="e">
        <f>(VNN85+#REF!)*VNN86</f>
        <v>#REF!</v>
      </c>
      <c r="VNO82" s="101" t="e">
        <f>(VNO85+#REF!)*VNO86</f>
        <v>#REF!</v>
      </c>
      <c r="VNP82" s="101" t="e">
        <f>(VNP85+#REF!)*VNP86</f>
        <v>#REF!</v>
      </c>
      <c r="VNQ82" s="101" t="e">
        <f>(VNQ85+#REF!)*VNQ86</f>
        <v>#REF!</v>
      </c>
      <c r="VNR82" s="101" t="e">
        <f>(VNR85+#REF!)*VNR86</f>
        <v>#REF!</v>
      </c>
      <c r="VNS82" s="101" t="e">
        <f>(VNS85+#REF!)*VNS86</f>
        <v>#REF!</v>
      </c>
      <c r="VNT82" s="101" t="e">
        <f>(VNT85+#REF!)*VNT86</f>
        <v>#REF!</v>
      </c>
      <c r="VNU82" s="101" t="e">
        <f>(VNU85+#REF!)*VNU86</f>
        <v>#REF!</v>
      </c>
      <c r="VNV82" s="101" t="e">
        <f>(VNV85+#REF!)*VNV86</f>
        <v>#REF!</v>
      </c>
      <c r="VNW82" s="101" t="e">
        <f>(VNW85+#REF!)*VNW86</f>
        <v>#REF!</v>
      </c>
      <c r="VNX82" s="101" t="e">
        <f>(VNX85+#REF!)*VNX86</f>
        <v>#REF!</v>
      </c>
      <c r="VNY82" s="101" t="e">
        <f>(VNY85+#REF!)*VNY86</f>
        <v>#REF!</v>
      </c>
      <c r="VNZ82" s="101" t="e">
        <f>(VNZ85+#REF!)*VNZ86</f>
        <v>#REF!</v>
      </c>
      <c r="VOA82" s="101" t="e">
        <f>(VOA85+#REF!)*VOA86</f>
        <v>#REF!</v>
      </c>
      <c r="VOB82" s="101" t="e">
        <f>(VOB85+#REF!)*VOB86</f>
        <v>#REF!</v>
      </c>
      <c r="VOC82" s="101" t="e">
        <f>(VOC85+#REF!)*VOC86</f>
        <v>#REF!</v>
      </c>
      <c r="VOD82" s="101" t="e">
        <f>(VOD85+#REF!)*VOD86</f>
        <v>#REF!</v>
      </c>
      <c r="VOE82" s="101" t="e">
        <f>(VOE85+#REF!)*VOE86</f>
        <v>#REF!</v>
      </c>
      <c r="VOF82" s="101" t="e">
        <f>(VOF85+#REF!)*VOF86</f>
        <v>#REF!</v>
      </c>
      <c r="VOG82" s="101" t="e">
        <f>(VOG85+#REF!)*VOG86</f>
        <v>#REF!</v>
      </c>
      <c r="VOH82" s="101" t="e">
        <f>(VOH85+#REF!)*VOH86</f>
        <v>#REF!</v>
      </c>
      <c r="VOI82" s="101" t="e">
        <f>(VOI85+#REF!)*VOI86</f>
        <v>#REF!</v>
      </c>
      <c r="VOJ82" s="101" t="e">
        <f>(VOJ85+#REF!)*VOJ86</f>
        <v>#REF!</v>
      </c>
      <c r="VOK82" s="101" t="e">
        <f>(VOK85+#REF!)*VOK86</f>
        <v>#REF!</v>
      </c>
      <c r="VOL82" s="101" t="e">
        <f>(VOL85+#REF!)*VOL86</f>
        <v>#REF!</v>
      </c>
      <c r="VOM82" s="101" t="e">
        <f>(VOM85+#REF!)*VOM86</f>
        <v>#REF!</v>
      </c>
      <c r="VON82" s="101" t="e">
        <f>(VON85+#REF!)*VON86</f>
        <v>#REF!</v>
      </c>
      <c r="VOO82" s="101" t="e">
        <f>(VOO85+#REF!)*VOO86</f>
        <v>#REF!</v>
      </c>
      <c r="VOP82" s="101" t="e">
        <f>(VOP85+#REF!)*VOP86</f>
        <v>#REF!</v>
      </c>
      <c r="VOQ82" s="101" t="e">
        <f>(VOQ85+#REF!)*VOQ86</f>
        <v>#REF!</v>
      </c>
      <c r="VOR82" s="101" t="e">
        <f>(VOR85+#REF!)*VOR86</f>
        <v>#REF!</v>
      </c>
      <c r="VOS82" s="101" t="e">
        <f>(VOS85+#REF!)*VOS86</f>
        <v>#REF!</v>
      </c>
      <c r="VOT82" s="101" t="e">
        <f>(VOT85+#REF!)*VOT86</f>
        <v>#REF!</v>
      </c>
      <c r="VOU82" s="101" t="e">
        <f>(VOU85+#REF!)*VOU86</f>
        <v>#REF!</v>
      </c>
      <c r="VOV82" s="101" t="e">
        <f>(VOV85+#REF!)*VOV86</f>
        <v>#REF!</v>
      </c>
      <c r="VOW82" s="101" t="e">
        <f>(VOW85+#REF!)*VOW86</f>
        <v>#REF!</v>
      </c>
      <c r="VOX82" s="101" t="e">
        <f>(VOX85+#REF!)*VOX86</f>
        <v>#REF!</v>
      </c>
      <c r="VOY82" s="101" t="e">
        <f>(VOY85+#REF!)*VOY86</f>
        <v>#REF!</v>
      </c>
      <c r="VOZ82" s="101" t="e">
        <f>(VOZ85+#REF!)*VOZ86</f>
        <v>#REF!</v>
      </c>
      <c r="VPA82" s="101" t="e">
        <f>(VPA85+#REF!)*VPA86</f>
        <v>#REF!</v>
      </c>
      <c r="VPB82" s="101" t="e">
        <f>(VPB85+#REF!)*VPB86</f>
        <v>#REF!</v>
      </c>
      <c r="VPC82" s="101" t="e">
        <f>(VPC85+#REF!)*VPC86</f>
        <v>#REF!</v>
      </c>
      <c r="VPD82" s="101" t="e">
        <f>(VPD85+#REF!)*VPD86</f>
        <v>#REF!</v>
      </c>
      <c r="VPE82" s="101" t="e">
        <f>(VPE85+#REF!)*VPE86</f>
        <v>#REF!</v>
      </c>
      <c r="VPF82" s="101" t="e">
        <f>(VPF85+#REF!)*VPF86</f>
        <v>#REF!</v>
      </c>
      <c r="VPG82" s="101" t="e">
        <f>(VPG85+#REF!)*VPG86</f>
        <v>#REF!</v>
      </c>
      <c r="VPH82" s="101" t="e">
        <f>(VPH85+#REF!)*VPH86</f>
        <v>#REF!</v>
      </c>
      <c r="VPI82" s="101" t="e">
        <f>(VPI85+#REF!)*VPI86</f>
        <v>#REF!</v>
      </c>
      <c r="VPJ82" s="101" t="e">
        <f>(VPJ85+#REF!)*VPJ86</f>
        <v>#REF!</v>
      </c>
      <c r="VPK82" s="101" t="e">
        <f>(VPK85+#REF!)*VPK86</f>
        <v>#REF!</v>
      </c>
      <c r="VPL82" s="101" t="e">
        <f>(VPL85+#REF!)*VPL86</f>
        <v>#REF!</v>
      </c>
      <c r="VPM82" s="101" t="e">
        <f>(VPM85+#REF!)*VPM86</f>
        <v>#REF!</v>
      </c>
      <c r="VPN82" s="101" t="e">
        <f>(VPN85+#REF!)*VPN86</f>
        <v>#REF!</v>
      </c>
      <c r="VPO82" s="101" t="e">
        <f>(VPO85+#REF!)*VPO86</f>
        <v>#REF!</v>
      </c>
      <c r="VPP82" s="101" t="e">
        <f>(VPP85+#REF!)*VPP86</f>
        <v>#REF!</v>
      </c>
      <c r="VPQ82" s="101" t="e">
        <f>(VPQ85+#REF!)*VPQ86</f>
        <v>#REF!</v>
      </c>
      <c r="VPR82" s="101" t="e">
        <f>(VPR85+#REF!)*VPR86</f>
        <v>#REF!</v>
      </c>
      <c r="VPS82" s="101" t="e">
        <f>(VPS85+#REF!)*VPS86</f>
        <v>#REF!</v>
      </c>
      <c r="VPT82" s="101" t="e">
        <f>(VPT85+#REF!)*VPT86</f>
        <v>#REF!</v>
      </c>
      <c r="VPU82" s="101" t="e">
        <f>(VPU85+#REF!)*VPU86</f>
        <v>#REF!</v>
      </c>
      <c r="VPV82" s="101" t="e">
        <f>(VPV85+#REF!)*VPV86</f>
        <v>#REF!</v>
      </c>
      <c r="VPW82" s="101" t="e">
        <f>(VPW85+#REF!)*VPW86</f>
        <v>#REF!</v>
      </c>
      <c r="VPX82" s="101" t="e">
        <f>(VPX85+#REF!)*VPX86</f>
        <v>#REF!</v>
      </c>
      <c r="VPY82" s="101" t="e">
        <f>(VPY85+#REF!)*VPY86</f>
        <v>#REF!</v>
      </c>
      <c r="VPZ82" s="101" t="e">
        <f>(VPZ85+#REF!)*VPZ86</f>
        <v>#REF!</v>
      </c>
      <c r="VQA82" s="101" t="e">
        <f>(VQA85+#REF!)*VQA86</f>
        <v>#REF!</v>
      </c>
      <c r="VQB82" s="101" t="e">
        <f>(VQB85+#REF!)*VQB86</f>
        <v>#REF!</v>
      </c>
      <c r="VQC82" s="101" t="e">
        <f>(VQC85+#REF!)*VQC86</f>
        <v>#REF!</v>
      </c>
      <c r="VQD82" s="101" t="e">
        <f>(VQD85+#REF!)*VQD86</f>
        <v>#REF!</v>
      </c>
      <c r="VQE82" s="101" t="e">
        <f>(VQE85+#REF!)*VQE86</f>
        <v>#REF!</v>
      </c>
      <c r="VQF82" s="101" t="e">
        <f>(VQF85+#REF!)*VQF86</f>
        <v>#REF!</v>
      </c>
      <c r="VQG82" s="101" t="e">
        <f>(VQG85+#REF!)*VQG86</f>
        <v>#REF!</v>
      </c>
      <c r="VQH82" s="101" t="e">
        <f>(VQH85+#REF!)*VQH86</f>
        <v>#REF!</v>
      </c>
      <c r="VQI82" s="101" t="e">
        <f>(VQI85+#REF!)*VQI86</f>
        <v>#REF!</v>
      </c>
      <c r="VQJ82" s="101" t="e">
        <f>(VQJ85+#REF!)*VQJ86</f>
        <v>#REF!</v>
      </c>
      <c r="VQK82" s="101" t="e">
        <f>(VQK85+#REF!)*VQK86</f>
        <v>#REF!</v>
      </c>
      <c r="VQL82" s="101" t="e">
        <f>(VQL85+#REF!)*VQL86</f>
        <v>#REF!</v>
      </c>
      <c r="VQM82" s="101" t="e">
        <f>(VQM85+#REF!)*VQM86</f>
        <v>#REF!</v>
      </c>
      <c r="VQN82" s="101" t="e">
        <f>(VQN85+#REF!)*VQN86</f>
        <v>#REF!</v>
      </c>
      <c r="VQO82" s="101" t="e">
        <f>(VQO85+#REF!)*VQO86</f>
        <v>#REF!</v>
      </c>
      <c r="VQP82" s="101" t="e">
        <f>(VQP85+#REF!)*VQP86</f>
        <v>#REF!</v>
      </c>
      <c r="VQQ82" s="101" t="e">
        <f>(VQQ85+#REF!)*VQQ86</f>
        <v>#REF!</v>
      </c>
      <c r="VQR82" s="101" t="e">
        <f>(VQR85+#REF!)*VQR86</f>
        <v>#REF!</v>
      </c>
      <c r="VQS82" s="101" t="e">
        <f>(VQS85+#REF!)*VQS86</f>
        <v>#REF!</v>
      </c>
      <c r="VQT82" s="101" t="e">
        <f>(VQT85+#REF!)*VQT86</f>
        <v>#REF!</v>
      </c>
      <c r="VQU82" s="101" t="e">
        <f>(VQU85+#REF!)*VQU86</f>
        <v>#REF!</v>
      </c>
      <c r="VQV82" s="101" t="e">
        <f>(VQV85+#REF!)*VQV86</f>
        <v>#REF!</v>
      </c>
      <c r="VQW82" s="101" t="e">
        <f>(VQW85+#REF!)*VQW86</f>
        <v>#REF!</v>
      </c>
      <c r="VQX82" s="101" t="e">
        <f>(VQX85+#REF!)*VQX86</f>
        <v>#REF!</v>
      </c>
      <c r="VQY82" s="101" t="e">
        <f>(VQY85+#REF!)*VQY86</f>
        <v>#REF!</v>
      </c>
      <c r="VQZ82" s="101" t="e">
        <f>(VQZ85+#REF!)*VQZ86</f>
        <v>#REF!</v>
      </c>
      <c r="VRA82" s="101" t="e">
        <f>(VRA85+#REF!)*VRA86</f>
        <v>#REF!</v>
      </c>
      <c r="VRB82" s="101" t="e">
        <f>(VRB85+#REF!)*VRB86</f>
        <v>#REF!</v>
      </c>
      <c r="VRC82" s="101" t="e">
        <f>(VRC85+#REF!)*VRC86</f>
        <v>#REF!</v>
      </c>
      <c r="VRD82" s="101" t="e">
        <f>(VRD85+#REF!)*VRD86</f>
        <v>#REF!</v>
      </c>
      <c r="VRE82" s="101" t="e">
        <f>(VRE85+#REF!)*VRE86</f>
        <v>#REF!</v>
      </c>
      <c r="VRF82" s="101" t="e">
        <f>(VRF85+#REF!)*VRF86</f>
        <v>#REF!</v>
      </c>
      <c r="VRG82" s="101" t="e">
        <f>(VRG85+#REF!)*VRG86</f>
        <v>#REF!</v>
      </c>
      <c r="VRH82" s="101" t="e">
        <f>(VRH85+#REF!)*VRH86</f>
        <v>#REF!</v>
      </c>
      <c r="VRI82" s="101" t="e">
        <f>(VRI85+#REF!)*VRI86</f>
        <v>#REF!</v>
      </c>
      <c r="VRJ82" s="101" t="e">
        <f>(VRJ85+#REF!)*VRJ86</f>
        <v>#REF!</v>
      </c>
      <c r="VRK82" s="101" t="e">
        <f>(VRK85+#REF!)*VRK86</f>
        <v>#REF!</v>
      </c>
      <c r="VRL82" s="101" t="e">
        <f>(VRL85+#REF!)*VRL86</f>
        <v>#REF!</v>
      </c>
      <c r="VRM82" s="101" t="e">
        <f>(VRM85+#REF!)*VRM86</f>
        <v>#REF!</v>
      </c>
      <c r="VRN82" s="101" t="e">
        <f>(VRN85+#REF!)*VRN86</f>
        <v>#REF!</v>
      </c>
      <c r="VRO82" s="101" t="e">
        <f>(VRO85+#REF!)*VRO86</f>
        <v>#REF!</v>
      </c>
      <c r="VRP82" s="101" t="e">
        <f>(VRP85+#REF!)*VRP86</f>
        <v>#REF!</v>
      </c>
      <c r="VRQ82" s="101" t="e">
        <f>(VRQ85+#REF!)*VRQ86</f>
        <v>#REF!</v>
      </c>
      <c r="VRR82" s="101" t="e">
        <f>(VRR85+#REF!)*VRR86</f>
        <v>#REF!</v>
      </c>
      <c r="VRS82" s="101" t="e">
        <f>(VRS85+#REF!)*VRS86</f>
        <v>#REF!</v>
      </c>
      <c r="VRT82" s="101" t="e">
        <f>(VRT85+#REF!)*VRT86</f>
        <v>#REF!</v>
      </c>
      <c r="VRU82" s="101" t="e">
        <f>(VRU85+#REF!)*VRU86</f>
        <v>#REF!</v>
      </c>
      <c r="VRV82" s="101" t="e">
        <f>(VRV85+#REF!)*VRV86</f>
        <v>#REF!</v>
      </c>
      <c r="VRW82" s="101" t="e">
        <f>(VRW85+#REF!)*VRW86</f>
        <v>#REF!</v>
      </c>
      <c r="VRX82" s="101" t="e">
        <f>(VRX85+#REF!)*VRX86</f>
        <v>#REF!</v>
      </c>
      <c r="VRY82" s="101" t="e">
        <f>(VRY85+#REF!)*VRY86</f>
        <v>#REF!</v>
      </c>
      <c r="VRZ82" s="101" t="e">
        <f>(VRZ85+#REF!)*VRZ86</f>
        <v>#REF!</v>
      </c>
      <c r="VSA82" s="101" t="e">
        <f>(VSA85+#REF!)*VSA86</f>
        <v>#REF!</v>
      </c>
      <c r="VSB82" s="101" t="e">
        <f>(VSB85+#REF!)*VSB86</f>
        <v>#REF!</v>
      </c>
      <c r="VSC82" s="101" t="e">
        <f>(VSC85+#REF!)*VSC86</f>
        <v>#REF!</v>
      </c>
      <c r="VSD82" s="101" t="e">
        <f>(VSD85+#REF!)*VSD86</f>
        <v>#REF!</v>
      </c>
      <c r="VSE82" s="101" t="e">
        <f>(VSE85+#REF!)*VSE86</f>
        <v>#REF!</v>
      </c>
      <c r="VSF82" s="101" t="e">
        <f>(VSF85+#REF!)*VSF86</f>
        <v>#REF!</v>
      </c>
      <c r="VSG82" s="101" t="e">
        <f>(VSG85+#REF!)*VSG86</f>
        <v>#REF!</v>
      </c>
      <c r="VSH82" s="101" t="e">
        <f>(VSH85+#REF!)*VSH86</f>
        <v>#REF!</v>
      </c>
      <c r="VSI82" s="101" t="e">
        <f>(VSI85+#REF!)*VSI86</f>
        <v>#REF!</v>
      </c>
      <c r="VSJ82" s="101" t="e">
        <f>(VSJ85+#REF!)*VSJ86</f>
        <v>#REF!</v>
      </c>
      <c r="VSK82" s="101" t="e">
        <f>(VSK85+#REF!)*VSK86</f>
        <v>#REF!</v>
      </c>
      <c r="VSL82" s="101" t="e">
        <f>(VSL85+#REF!)*VSL86</f>
        <v>#REF!</v>
      </c>
      <c r="VSM82" s="101" t="e">
        <f>(VSM85+#REF!)*VSM86</f>
        <v>#REF!</v>
      </c>
      <c r="VSN82" s="101" t="e">
        <f>(VSN85+#REF!)*VSN86</f>
        <v>#REF!</v>
      </c>
      <c r="VSO82" s="101" t="e">
        <f>(VSO85+#REF!)*VSO86</f>
        <v>#REF!</v>
      </c>
      <c r="VSP82" s="101" t="e">
        <f>(VSP85+#REF!)*VSP86</f>
        <v>#REF!</v>
      </c>
      <c r="VSQ82" s="101" t="e">
        <f>(VSQ85+#REF!)*VSQ86</f>
        <v>#REF!</v>
      </c>
      <c r="VSR82" s="101" t="e">
        <f>(VSR85+#REF!)*VSR86</f>
        <v>#REF!</v>
      </c>
      <c r="VSS82" s="101" t="e">
        <f>(VSS85+#REF!)*VSS86</f>
        <v>#REF!</v>
      </c>
      <c r="VST82" s="101" t="e">
        <f>(VST85+#REF!)*VST86</f>
        <v>#REF!</v>
      </c>
      <c r="VSU82" s="101" t="e">
        <f>(VSU85+#REF!)*VSU86</f>
        <v>#REF!</v>
      </c>
      <c r="VSV82" s="101" t="e">
        <f>(VSV85+#REF!)*VSV86</f>
        <v>#REF!</v>
      </c>
      <c r="VSW82" s="101" t="e">
        <f>(VSW85+#REF!)*VSW86</f>
        <v>#REF!</v>
      </c>
      <c r="VSX82" s="101" t="e">
        <f>(VSX85+#REF!)*VSX86</f>
        <v>#REF!</v>
      </c>
      <c r="VSY82" s="101" t="e">
        <f>(VSY85+#REF!)*VSY86</f>
        <v>#REF!</v>
      </c>
      <c r="VSZ82" s="101" t="e">
        <f>(VSZ85+#REF!)*VSZ86</f>
        <v>#REF!</v>
      </c>
      <c r="VTA82" s="101" t="e">
        <f>(VTA85+#REF!)*VTA86</f>
        <v>#REF!</v>
      </c>
      <c r="VTB82" s="101" t="e">
        <f>(VTB85+#REF!)*VTB86</f>
        <v>#REF!</v>
      </c>
      <c r="VTC82" s="101" t="e">
        <f>(VTC85+#REF!)*VTC86</f>
        <v>#REF!</v>
      </c>
      <c r="VTD82" s="101" t="e">
        <f>(VTD85+#REF!)*VTD86</f>
        <v>#REF!</v>
      </c>
      <c r="VTE82" s="101" t="e">
        <f>(VTE85+#REF!)*VTE86</f>
        <v>#REF!</v>
      </c>
      <c r="VTF82" s="101" t="e">
        <f>(VTF85+#REF!)*VTF86</f>
        <v>#REF!</v>
      </c>
      <c r="VTG82" s="101" t="e">
        <f>(VTG85+#REF!)*VTG86</f>
        <v>#REF!</v>
      </c>
      <c r="VTH82" s="101" t="e">
        <f>(VTH85+#REF!)*VTH86</f>
        <v>#REF!</v>
      </c>
      <c r="VTI82" s="101" t="e">
        <f>(VTI85+#REF!)*VTI86</f>
        <v>#REF!</v>
      </c>
      <c r="VTJ82" s="101" t="e">
        <f>(VTJ85+#REF!)*VTJ86</f>
        <v>#REF!</v>
      </c>
      <c r="VTK82" s="101" t="e">
        <f>(VTK85+#REF!)*VTK86</f>
        <v>#REF!</v>
      </c>
      <c r="VTL82" s="101" t="e">
        <f>(VTL85+#REF!)*VTL86</f>
        <v>#REF!</v>
      </c>
      <c r="VTM82" s="101" t="e">
        <f>(VTM85+#REF!)*VTM86</f>
        <v>#REF!</v>
      </c>
      <c r="VTN82" s="101" t="e">
        <f>(VTN85+#REF!)*VTN86</f>
        <v>#REF!</v>
      </c>
      <c r="VTO82" s="101" t="e">
        <f>(VTO85+#REF!)*VTO86</f>
        <v>#REF!</v>
      </c>
      <c r="VTP82" s="101" t="e">
        <f>(VTP85+#REF!)*VTP86</f>
        <v>#REF!</v>
      </c>
      <c r="VTQ82" s="101" t="e">
        <f>(VTQ85+#REF!)*VTQ86</f>
        <v>#REF!</v>
      </c>
      <c r="VTR82" s="101" t="e">
        <f>(VTR85+#REF!)*VTR86</f>
        <v>#REF!</v>
      </c>
      <c r="VTS82" s="101" t="e">
        <f>(VTS85+#REF!)*VTS86</f>
        <v>#REF!</v>
      </c>
      <c r="VTT82" s="101" t="e">
        <f>(VTT85+#REF!)*VTT86</f>
        <v>#REF!</v>
      </c>
      <c r="VTU82" s="101" t="e">
        <f>(VTU85+#REF!)*VTU86</f>
        <v>#REF!</v>
      </c>
      <c r="VTV82" s="101" t="e">
        <f>(VTV85+#REF!)*VTV86</f>
        <v>#REF!</v>
      </c>
      <c r="VTW82" s="101" t="e">
        <f>(VTW85+#REF!)*VTW86</f>
        <v>#REF!</v>
      </c>
      <c r="VTX82" s="101" t="e">
        <f>(VTX85+#REF!)*VTX86</f>
        <v>#REF!</v>
      </c>
      <c r="VTY82" s="101" t="e">
        <f>(VTY85+#REF!)*VTY86</f>
        <v>#REF!</v>
      </c>
      <c r="VTZ82" s="101" t="e">
        <f>(VTZ85+#REF!)*VTZ86</f>
        <v>#REF!</v>
      </c>
      <c r="VUA82" s="101" t="e">
        <f>(VUA85+#REF!)*VUA86</f>
        <v>#REF!</v>
      </c>
      <c r="VUB82" s="101" t="e">
        <f>(VUB85+#REF!)*VUB86</f>
        <v>#REF!</v>
      </c>
      <c r="VUC82" s="101" t="e">
        <f>(VUC85+#REF!)*VUC86</f>
        <v>#REF!</v>
      </c>
      <c r="VUD82" s="101" t="e">
        <f>(VUD85+#REF!)*VUD86</f>
        <v>#REF!</v>
      </c>
      <c r="VUE82" s="101" t="e">
        <f>(VUE85+#REF!)*VUE86</f>
        <v>#REF!</v>
      </c>
      <c r="VUF82" s="101" t="e">
        <f>(VUF85+#REF!)*VUF86</f>
        <v>#REF!</v>
      </c>
      <c r="VUG82" s="101" t="e">
        <f>(VUG85+#REF!)*VUG86</f>
        <v>#REF!</v>
      </c>
      <c r="VUH82" s="101" t="e">
        <f>(VUH85+#REF!)*VUH86</f>
        <v>#REF!</v>
      </c>
      <c r="VUI82" s="101" t="e">
        <f>(VUI85+#REF!)*VUI86</f>
        <v>#REF!</v>
      </c>
      <c r="VUJ82" s="101" t="e">
        <f>(VUJ85+#REF!)*VUJ86</f>
        <v>#REF!</v>
      </c>
      <c r="VUK82" s="101" t="e">
        <f>(VUK85+#REF!)*VUK86</f>
        <v>#REF!</v>
      </c>
      <c r="VUL82" s="101" t="e">
        <f>(VUL85+#REF!)*VUL86</f>
        <v>#REF!</v>
      </c>
      <c r="VUM82" s="101" t="e">
        <f>(VUM85+#REF!)*VUM86</f>
        <v>#REF!</v>
      </c>
      <c r="VUN82" s="101" t="e">
        <f>(VUN85+#REF!)*VUN86</f>
        <v>#REF!</v>
      </c>
      <c r="VUO82" s="101" t="e">
        <f>(VUO85+#REF!)*VUO86</f>
        <v>#REF!</v>
      </c>
      <c r="VUP82" s="101" t="e">
        <f>(VUP85+#REF!)*VUP86</f>
        <v>#REF!</v>
      </c>
      <c r="VUQ82" s="101" t="e">
        <f>(VUQ85+#REF!)*VUQ86</f>
        <v>#REF!</v>
      </c>
      <c r="VUR82" s="101" t="e">
        <f>(VUR85+#REF!)*VUR86</f>
        <v>#REF!</v>
      </c>
      <c r="VUS82" s="101" t="e">
        <f>(VUS85+#REF!)*VUS86</f>
        <v>#REF!</v>
      </c>
      <c r="VUT82" s="101" t="e">
        <f>(VUT85+#REF!)*VUT86</f>
        <v>#REF!</v>
      </c>
      <c r="VUU82" s="101" t="e">
        <f>(VUU85+#REF!)*VUU86</f>
        <v>#REF!</v>
      </c>
      <c r="VUV82" s="101" t="e">
        <f>(VUV85+#REF!)*VUV86</f>
        <v>#REF!</v>
      </c>
      <c r="VUW82" s="101" t="e">
        <f>(VUW85+#REF!)*VUW86</f>
        <v>#REF!</v>
      </c>
      <c r="VUX82" s="101" t="e">
        <f>(VUX85+#REF!)*VUX86</f>
        <v>#REF!</v>
      </c>
      <c r="VUY82" s="101" t="e">
        <f>(VUY85+#REF!)*VUY86</f>
        <v>#REF!</v>
      </c>
      <c r="VUZ82" s="101" t="e">
        <f>(VUZ85+#REF!)*VUZ86</f>
        <v>#REF!</v>
      </c>
      <c r="VVA82" s="101" t="e">
        <f>(VVA85+#REF!)*VVA86</f>
        <v>#REF!</v>
      </c>
      <c r="VVB82" s="101" t="e">
        <f>(VVB85+#REF!)*VVB86</f>
        <v>#REF!</v>
      </c>
      <c r="VVC82" s="101" t="e">
        <f>(VVC85+#REF!)*VVC86</f>
        <v>#REF!</v>
      </c>
      <c r="VVD82" s="101" t="e">
        <f>(VVD85+#REF!)*VVD86</f>
        <v>#REF!</v>
      </c>
      <c r="VVE82" s="101" t="e">
        <f>(VVE85+#REF!)*VVE86</f>
        <v>#REF!</v>
      </c>
      <c r="VVF82" s="101" t="e">
        <f>(VVF85+#REF!)*VVF86</f>
        <v>#REF!</v>
      </c>
      <c r="VVG82" s="101" t="e">
        <f>(VVG85+#REF!)*VVG86</f>
        <v>#REF!</v>
      </c>
      <c r="VVH82" s="101" t="e">
        <f>(VVH85+#REF!)*VVH86</f>
        <v>#REF!</v>
      </c>
      <c r="VVI82" s="101" t="e">
        <f>(VVI85+#REF!)*VVI86</f>
        <v>#REF!</v>
      </c>
      <c r="VVJ82" s="101" t="e">
        <f>(VVJ85+#REF!)*VVJ86</f>
        <v>#REF!</v>
      </c>
      <c r="VVK82" s="101" t="e">
        <f>(VVK85+#REF!)*VVK86</f>
        <v>#REF!</v>
      </c>
      <c r="VVL82" s="101" t="e">
        <f>(VVL85+#REF!)*VVL86</f>
        <v>#REF!</v>
      </c>
      <c r="VVM82" s="101" t="e">
        <f>(VVM85+#REF!)*VVM86</f>
        <v>#REF!</v>
      </c>
      <c r="VVN82" s="101" t="e">
        <f>(VVN85+#REF!)*VVN86</f>
        <v>#REF!</v>
      </c>
      <c r="VVO82" s="101" t="e">
        <f>(VVO85+#REF!)*VVO86</f>
        <v>#REF!</v>
      </c>
      <c r="VVP82" s="101" t="e">
        <f>(VVP85+#REF!)*VVP86</f>
        <v>#REF!</v>
      </c>
      <c r="VVQ82" s="101" t="e">
        <f>(VVQ85+#REF!)*VVQ86</f>
        <v>#REF!</v>
      </c>
      <c r="VVR82" s="101" t="e">
        <f>(VVR85+#REF!)*VVR86</f>
        <v>#REF!</v>
      </c>
      <c r="VVS82" s="101" t="e">
        <f>(VVS85+#REF!)*VVS86</f>
        <v>#REF!</v>
      </c>
      <c r="VVT82" s="101" t="e">
        <f>(VVT85+#REF!)*VVT86</f>
        <v>#REF!</v>
      </c>
      <c r="VVU82" s="101" t="e">
        <f>(VVU85+#REF!)*VVU86</f>
        <v>#REF!</v>
      </c>
      <c r="VVV82" s="101" t="e">
        <f>(VVV85+#REF!)*VVV86</f>
        <v>#REF!</v>
      </c>
      <c r="VVW82" s="101" t="e">
        <f>(VVW85+#REF!)*VVW86</f>
        <v>#REF!</v>
      </c>
      <c r="VVX82" s="101" t="e">
        <f>(VVX85+#REF!)*VVX86</f>
        <v>#REF!</v>
      </c>
      <c r="VVY82" s="101" t="e">
        <f>(VVY85+#REF!)*VVY86</f>
        <v>#REF!</v>
      </c>
      <c r="VVZ82" s="101" t="e">
        <f>(VVZ85+#REF!)*VVZ86</f>
        <v>#REF!</v>
      </c>
      <c r="VWA82" s="101" t="e">
        <f>(VWA85+#REF!)*VWA86</f>
        <v>#REF!</v>
      </c>
      <c r="VWB82" s="101" t="e">
        <f>(VWB85+#REF!)*VWB86</f>
        <v>#REF!</v>
      </c>
      <c r="VWC82" s="101" t="e">
        <f>(VWC85+#REF!)*VWC86</f>
        <v>#REF!</v>
      </c>
      <c r="VWD82" s="101" t="e">
        <f>(VWD85+#REF!)*VWD86</f>
        <v>#REF!</v>
      </c>
      <c r="VWE82" s="101" t="e">
        <f>(VWE85+#REF!)*VWE86</f>
        <v>#REF!</v>
      </c>
      <c r="VWF82" s="101" t="e">
        <f>(VWF85+#REF!)*VWF86</f>
        <v>#REF!</v>
      </c>
      <c r="VWG82" s="101" t="e">
        <f>(VWG85+#REF!)*VWG86</f>
        <v>#REF!</v>
      </c>
      <c r="VWH82" s="101" t="e">
        <f>(VWH85+#REF!)*VWH86</f>
        <v>#REF!</v>
      </c>
      <c r="VWI82" s="101" t="e">
        <f>(VWI85+#REF!)*VWI86</f>
        <v>#REF!</v>
      </c>
      <c r="VWJ82" s="101" t="e">
        <f>(VWJ85+#REF!)*VWJ86</f>
        <v>#REF!</v>
      </c>
      <c r="VWK82" s="101" t="e">
        <f>(VWK85+#REF!)*VWK86</f>
        <v>#REF!</v>
      </c>
      <c r="VWL82" s="101" t="e">
        <f>(VWL85+#REF!)*VWL86</f>
        <v>#REF!</v>
      </c>
      <c r="VWM82" s="101" t="e">
        <f>(VWM85+#REF!)*VWM86</f>
        <v>#REF!</v>
      </c>
      <c r="VWN82" s="101" t="e">
        <f>(VWN85+#REF!)*VWN86</f>
        <v>#REF!</v>
      </c>
      <c r="VWO82" s="101" t="e">
        <f>(VWO85+#REF!)*VWO86</f>
        <v>#REF!</v>
      </c>
      <c r="VWP82" s="101" t="e">
        <f>(VWP85+#REF!)*VWP86</f>
        <v>#REF!</v>
      </c>
      <c r="VWQ82" s="101" t="e">
        <f>(VWQ85+#REF!)*VWQ86</f>
        <v>#REF!</v>
      </c>
      <c r="VWR82" s="101" t="e">
        <f>(VWR85+#REF!)*VWR86</f>
        <v>#REF!</v>
      </c>
      <c r="VWS82" s="101" t="e">
        <f>(VWS85+#REF!)*VWS86</f>
        <v>#REF!</v>
      </c>
      <c r="VWT82" s="101" t="e">
        <f>(VWT85+#REF!)*VWT86</f>
        <v>#REF!</v>
      </c>
      <c r="VWU82" s="101" t="e">
        <f>(VWU85+#REF!)*VWU86</f>
        <v>#REF!</v>
      </c>
      <c r="VWV82" s="101" t="e">
        <f>(VWV85+#REF!)*VWV86</f>
        <v>#REF!</v>
      </c>
      <c r="VWW82" s="101" t="e">
        <f>(VWW85+#REF!)*VWW86</f>
        <v>#REF!</v>
      </c>
      <c r="VWX82" s="101" t="e">
        <f>(VWX85+#REF!)*VWX86</f>
        <v>#REF!</v>
      </c>
      <c r="VWY82" s="101" t="e">
        <f>(VWY85+#REF!)*VWY86</f>
        <v>#REF!</v>
      </c>
      <c r="VWZ82" s="101" t="e">
        <f>(VWZ85+#REF!)*VWZ86</f>
        <v>#REF!</v>
      </c>
      <c r="VXA82" s="101" t="e">
        <f>(VXA85+#REF!)*VXA86</f>
        <v>#REF!</v>
      </c>
      <c r="VXB82" s="101" t="e">
        <f>(VXB85+#REF!)*VXB86</f>
        <v>#REF!</v>
      </c>
      <c r="VXC82" s="101" t="e">
        <f>(VXC85+#REF!)*VXC86</f>
        <v>#REF!</v>
      </c>
      <c r="VXD82" s="101" t="e">
        <f>(VXD85+#REF!)*VXD86</f>
        <v>#REF!</v>
      </c>
      <c r="VXE82" s="101" t="e">
        <f>(VXE85+#REF!)*VXE86</f>
        <v>#REF!</v>
      </c>
      <c r="VXF82" s="101" t="e">
        <f>(VXF85+#REF!)*VXF86</f>
        <v>#REF!</v>
      </c>
      <c r="VXG82" s="101" t="e">
        <f>(VXG85+#REF!)*VXG86</f>
        <v>#REF!</v>
      </c>
      <c r="VXH82" s="101" t="e">
        <f>(VXH85+#REF!)*VXH86</f>
        <v>#REF!</v>
      </c>
      <c r="VXI82" s="101" t="e">
        <f>(VXI85+#REF!)*VXI86</f>
        <v>#REF!</v>
      </c>
      <c r="VXJ82" s="101" t="e">
        <f>(VXJ85+#REF!)*VXJ86</f>
        <v>#REF!</v>
      </c>
      <c r="VXK82" s="101" t="e">
        <f>(VXK85+#REF!)*VXK86</f>
        <v>#REF!</v>
      </c>
      <c r="VXL82" s="101" t="e">
        <f>(VXL85+#REF!)*VXL86</f>
        <v>#REF!</v>
      </c>
      <c r="VXM82" s="101" t="e">
        <f>(VXM85+#REF!)*VXM86</f>
        <v>#REF!</v>
      </c>
      <c r="VXN82" s="101" t="e">
        <f>(VXN85+#REF!)*VXN86</f>
        <v>#REF!</v>
      </c>
      <c r="VXO82" s="101" t="e">
        <f>(VXO85+#REF!)*VXO86</f>
        <v>#REF!</v>
      </c>
      <c r="VXP82" s="101" t="e">
        <f>(VXP85+#REF!)*VXP86</f>
        <v>#REF!</v>
      </c>
      <c r="VXQ82" s="101" t="e">
        <f>(VXQ85+#REF!)*VXQ86</f>
        <v>#REF!</v>
      </c>
      <c r="VXR82" s="101" t="e">
        <f>(VXR85+#REF!)*VXR86</f>
        <v>#REF!</v>
      </c>
      <c r="VXS82" s="101" t="e">
        <f>(VXS85+#REF!)*VXS86</f>
        <v>#REF!</v>
      </c>
      <c r="VXT82" s="101" t="e">
        <f>(VXT85+#REF!)*VXT86</f>
        <v>#REF!</v>
      </c>
      <c r="VXU82" s="101" t="e">
        <f>(VXU85+#REF!)*VXU86</f>
        <v>#REF!</v>
      </c>
      <c r="VXV82" s="101" t="e">
        <f>(VXV85+#REF!)*VXV86</f>
        <v>#REF!</v>
      </c>
      <c r="VXW82" s="101" t="e">
        <f>(VXW85+#REF!)*VXW86</f>
        <v>#REF!</v>
      </c>
      <c r="VXX82" s="101" t="e">
        <f>(VXX85+#REF!)*VXX86</f>
        <v>#REF!</v>
      </c>
      <c r="VXY82" s="101" t="e">
        <f>(VXY85+#REF!)*VXY86</f>
        <v>#REF!</v>
      </c>
      <c r="VXZ82" s="101" t="e">
        <f>(VXZ85+#REF!)*VXZ86</f>
        <v>#REF!</v>
      </c>
      <c r="VYA82" s="101" t="e">
        <f>(VYA85+#REF!)*VYA86</f>
        <v>#REF!</v>
      </c>
      <c r="VYB82" s="101" t="e">
        <f>(VYB85+#REF!)*VYB86</f>
        <v>#REF!</v>
      </c>
      <c r="VYC82" s="101" t="e">
        <f>(VYC85+#REF!)*VYC86</f>
        <v>#REF!</v>
      </c>
      <c r="VYD82" s="101" t="e">
        <f>(VYD85+#REF!)*VYD86</f>
        <v>#REF!</v>
      </c>
      <c r="VYE82" s="101" t="e">
        <f>(VYE85+#REF!)*VYE86</f>
        <v>#REF!</v>
      </c>
      <c r="VYF82" s="101" t="e">
        <f>(VYF85+#REF!)*VYF86</f>
        <v>#REF!</v>
      </c>
      <c r="VYG82" s="101" t="e">
        <f>(VYG85+#REF!)*VYG86</f>
        <v>#REF!</v>
      </c>
      <c r="VYH82" s="101" t="e">
        <f>(VYH85+#REF!)*VYH86</f>
        <v>#REF!</v>
      </c>
      <c r="VYI82" s="101" t="e">
        <f>(VYI85+#REF!)*VYI86</f>
        <v>#REF!</v>
      </c>
      <c r="VYJ82" s="101" t="e">
        <f>(VYJ85+#REF!)*VYJ86</f>
        <v>#REF!</v>
      </c>
      <c r="VYK82" s="101" t="e">
        <f>(VYK85+#REF!)*VYK86</f>
        <v>#REF!</v>
      </c>
      <c r="VYL82" s="101" t="e">
        <f>(VYL85+#REF!)*VYL86</f>
        <v>#REF!</v>
      </c>
      <c r="VYM82" s="101" t="e">
        <f>(VYM85+#REF!)*VYM86</f>
        <v>#REF!</v>
      </c>
      <c r="VYN82" s="101" t="e">
        <f>(VYN85+#REF!)*VYN86</f>
        <v>#REF!</v>
      </c>
      <c r="VYO82" s="101" t="e">
        <f>(VYO85+#REF!)*VYO86</f>
        <v>#REF!</v>
      </c>
      <c r="VYP82" s="101" t="e">
        <f>(VYP85+#REF!)*VYP86</f>
        <v>#REF!</v>
      </c>
      <c r="VYQ82" s="101" t="e">
        <f>(VYQ85+#REF!)*VYQ86</f>
        <v>#REF!</v>
      </c>
      <c r="VYR82" s="101" t="e">
        <f>(VYR85+#REF!)*VYR86</f>
        <v>#REF!</v>
      </c>
      <c r="VYS82" s="101" t="e">
        <f>(VYS85+#REF!)*VYS86</f>
        <v>#REF!</v>
      </c>
      <c r="VYT82" s="101" t="e">
        <f>(VYT85+#REF!)*VYT86</f>
        <v>#REF!</v>
      </c>
      <c r="VYU82" s="101" t="e">
        <f>(VYU85+#REF!)*VYU86</f>
        <v>#REF!</v>
      </c>
      <c r="VYV82" s="101" t="e">
        <f>(VYV85+#REF!)*VYV86</f>
        <v>#REF!</v>
      </c>
      <c r="VYW82" s="101" t="e">
        <f>(VYW85+#REF!)*VYW86</f>
        <v>#REF!</v>
      </c>
      <c r="VYX82" s="101" t="e">
        <f>(VYX85+#REF!)*VYX86</f>
        <v>#REF!</v>
      </c>
      <c r="VYY82" s="101" t="e">
        <f>(VYY85+#REF!)*VYY86</f>
        <v>#REF!</v>
      </c>
      <c r="VYZ82" s="101" t="e">
        <f>(VYZ85+#REF!)*VYZ86</f>
        <v>#REF!</v>
      </c>
      <c r="VZA82" s="101" t="e">
        <f>(VZA85+#REF!)*VZA86</f>
        <v>#REF!</v>
      </c>
      <c r="VZB82" s="101" t="e">
        <f>(VZB85+#REF!)*VZB86</f>
        <v>#REF!</v>
      </c>
      <c r="VZC82" s="101" t="e">
        <f>(VZC85+#REF!)*VZC86</f>
        <v>#REF!</v>
      </c>
      <c r="VZD82" s="101" t="e">
        <f>(VZD85+#REF!)*VZD86</f>
        <v>#REF!</v>
      </c>
      <c r="VZE82" s="101" t="e">
        <f>(VZE85+#REF!)*VZE86</f>
        <v>#REF!</v>
      </c>
      <c r="VZF82" s="101" t="e">
        <f>(VZF85+#REF!)*VZF86</f>
        <v>#REF!</v>
      </c>
      <c r="VZG82" s="101" t="e">
        <f>(VZG85+#REF!)*VZG86</f>
        <v>#REF!</v>
      </c>
      <c r="VZH82" s="101" t="e">
        <f>(VZH85+#REF!)*VZH86</f>
        <v>#REF!</v>
      </c>
      <c r="VZI82" s="101" t="e">
        <f>(VZI85+#REF!)*VZI86</f>
        <v>#REF!</v>
      </c>
      <c r="VZJ82" s="101" t="e">
        <f>(VZJ85+#REF!)*VZJ86</f>
        <v>#REF!</v>
      </c>
      <c r="VZK82" s="101" t="e">
        <f>(VZK85+#REF!)*VZK86</f>
        <v>#REF!</v>
      </c>
      <c r="VZL82" s="101" t="e">
        <f>(VZL85+#REF!)*VZL86</f>
        <v>#REF!</v>
      </c>
      <c r="VZM82" s="101" t="e">
        <f>(VZM85+#REF!)*VZM86</f>
        <v>#REF!</v>
      </c>
      <c r="VZN82" s="101" t="e">
        <f>(VZN85+#REF!)*VZN86</f>
        <v>#REF!</v>
      </c>
      <c r="VZO82" s="101" t="e">
        <f>(VZO85+#REF!)*VZO86</f>
        <v>#REF!</v>
      </c>
      <c r="VZP82" s="101" t="e">
        <f>(VZP85+#REF!)*VZP86</f>
        <v>#REF!</v>
      </c>
      <c r="VZQ82" s="101" t="e">
        <f>(VZQ85+#REF!)*VZQ86</f>
        <v>#REF!</v>
      </c>
      <c r="VZR82" s="101" t="e">
        <f>(VZR85+#REF!)*VZR86</f>
        <v>#REF!</v>
      </c>
      <c r="VZS82" s="101" t="e">
        <f>(VZS85+#REF!)*VZS86</f>
        <v>#REF!</v>
      </c>
      <c r="VZT82" s="101" t="e">
        <f>(VZT85+#REF!)*VZT86</f>
        <v>#REF!</v>
      </c>
      <c r="VZU82" s="101" t="e">
        <f>(VZU85+#REF!)*VZU86</f>
        <v>#REF!</v>
      </c>
      <c r="VZV82" s="101" t="e">
        <f>(VZV85+#REF!)*VZV86</f>
        <v>#REF!</v>
      </c>
      <c r="VZW82" s="101" t="e">
        <f>(VZW85+#REF!)*VZW86</f>
        <v>#REF!</v>
      </c>
      <c r="VZX82" s="101" t="e">
        <f>(VZX85+#REF!)*VZX86</f>
        <v>#REF!</v>
      </c>
      <c r="VZY82" s="101" t="e">
        <f>(VZY85+#REF!)*VZY86</f>
        <v>#REF!</v>
      </c>
      <c r="VZZ82" s="101" t="e">
        <f>(VZZ85+#REF!)*VZZ86</f>
        <v>#REF!</v>
      </c>
      <c r="WAA82" s="101" t="e">
        <f>(WAA85+#REF!)*WAA86</f>
        <v>#REF!</v>
      </c>
      <c r="WAB82" s="101" t="e">
        <f>(WAB85+#REF!)*WAB86</f>
        <v>#REF!</v>
      </c>
      <c r="WAC82" s="101" t="e">
        <f>(WAC85+#REF!)*WAC86</f>
        <v>#REF!</v>
      </c>
      <c r="WAD82" s="101" t="e">
        <f>(WAD85+#REF!)*WAD86</f>
        <v>#REF!</v>
      </c>
      <c r="WAE82" s="101" t="e">
        <f>(WAE85+#REF!)*WAE86</f>
        <v>#REF!</v>
      </c>
      <c r="WAF82" s="101" t="e">
        <f>(WAF85+#REF!)*WAF86</f>
        <v>#REF!</v>
      </c>
      <c r="WAG82" s="101" t="e">
        <f>(WAG85+#REF!)*WAG86</f>
        <v>#REF!</v>
      </c>
      <c r="WAH82" s="101" t="e">
        <f>(WAH85+#REF!)*WAH86</f>
        <v>#REF!</v>
      </c>
      <c r="WAI82" s="101" t="e">
        <f>(WAI85+#REF!)*WAI86</f>
        <v>#REF!</v>
      </c>
      <c r="WAJ82" s="101" t="e">
        <f>(WAJ85+#REF!)*WAJ86</f>
        <v>#REF!</v>
      </c>
      <c r="WAK82" s="101" t="e">
        <f>(WAK85+#REF!)*WAK86</f>
        <v>#REF!</v>
      </c>
      <c r="WAL82" s="101" t="e">
        <f>(WAL85+#REF!)*WAL86</f>
        <v>#REF!</v>
      </c>
      <c r="WAM82" s="101" t="e">
        <f>(WAM85+#REF!)*WAM86</f>
        <v>#REF!</v>
      </c>
      <c r="WAN82" s="101" t="e">
        <f>(WAN85+#REF!)*WAN86</f>
        <v>#REF!</v>
      </c>
      <c r="WAO82" s="101" t="e">
        <f>(WAO85+#REF!)*WAO86</f>
        <v>#REF!</v>
      </c>
      <c r="WAP82" s="101" t="e">
        <f>(WAP85+#REF!)*WAP86</f>
        <v>#REF!</v>
      </c>
      <c r="WAQ82" s="101" t="e">
        <f>(WAQ85+#REF!)*WAQ86</f>
        <v>#REF!</v>
      </c>
      <c r="WAR82" s="101" t="e">
        <f>(WAR85+#REF!)*WAR86</f>
        <v>#REF!</v>
      </c>
      <c r="WAS82" s="101" t="e">
        <f>(WAS85+#REF!)*WAS86</f>
        <v>#REF!</v>
      </c>
      <c r="WAT82" s="101" t="e">
        <f>(WAT85+#REF!)*WAT86</f>
        <v>#REF!</v>
      </c>
      <c r="WAU82" s="101" t="e">
        <f>(WAU85+#REF!)*WAU86</f>
        <v>#REF!</v>
      </c>
      <c r="WAV82" s="101" t="e">
        <f>(WAV85+#REF!)*WAV86</f>
        <v>#REF!</v>
      </c>
      <c r="WAW82" s="101" t="e">
        <f>(WAW85+#REF!)*WAW86</f>
        <v>#REF!</v>
      </c>
      <c r="WAX82" s="101" t="e">
        <f>(WAX85+#REF!)*WAX86</f>
        <v>#REF!</v>
      </c>
      <c r="WAY82" s="101" t="e">
        <f>(WAY85+#REF!)*WAY86</f>
        <v>#REF!</v>
      </c>
      <c r="WAZ82" s="101" t="e">
        <f>(WAZ85+#REF!)*WAZ86</f>
        <v>#REF!</v>
      </c>
      <c r="WBA82" s="101" t="e">
        <f>(WBA85+#REF!)*WBA86</f>
        <v>#REF!</v>
      </c>
      <c r="WBB82" s="101" t="e">
        <f>(WBB85+#REF!)*WBB86</f>
        <v>#REF!</v>
      </c>
      <c r="WBC82" s="101" t="e">
        <f>(WBC85+#REF!)*WBC86</f>
        <v>#REF!</v>
      </c>
      <c r="WBD82" s="101" t="e">
        <f>(WBD85+#REF!)*WBD86</f>
        <v>#REF!</v>
      </c>
      <c r="WBE82" s="101" t="e">
        <f>(WBE85+#REF!)*WBE86</f>
        <v>#REF!</v>
      </c>
      <c r="WBF82" s="101" t="e">
        <f>(WBF85+#REF!)*WBF86</f>
        <v>#REF!</v>
      </c>
      <c r="WBG82" s="101" t="e">
        <f>(WBG85+#REF!)*WBG86</f>
        <v>#REF!</v>
      </c>
      <c r="WBH82" s="101" t="e">
        <f>(WBH85+#REF!)*WBH86</f>
        <v>#REF!</v>
      </c>
      <c r="WBI82" s="101" t="e">
        <f>(WBI85+#REF!)*WBI86</f>
        <v>#REF!</v>
      </c>
      <c r="WBJ82" s="101" t="e">
        <f>(WBJ85+#REF!)*WBJ86</f>
        <v>#REF!</v>
      </c>
      <c r="WBK82" s="101" t="e">
        <f>(WBK85+#REF!)*WBK86</f>
        <v>#REF!</v>
      </c>
      <c r="WBL82" s="101" t="e">
        <f>(WBL85+#REF!)*WBL86</f>
        <v>#REF!</v>
      </c>
      <c r="WBM82" s="101" t="e">
        <f>(WBM85+#REF!)*WBM86</f>
        <v>#REF!</v>
      </c>
      <c r="WBN82" s="101" t="e">
        <f>(WBN85+#REF!)*WBN86</f>
        <v>#REF!</v>
      </c>
      <c r="WBO82" s="101" t="e">
        <f>(WBO85+#REF!)*WBO86</f>
        <v>#REF!</v>
      </c>
      <c r="WBP82" s="101" t="e">
        <f>(WBP85+#REF!)*WBP86</f>
        <v>#REF!</v>
      </c>
      <c r="WBQ82" s="101" t="e">
        <f>(WBQ85+#REF!)*WBQ86</f>
        <v>#REF!</v>
      </c>
      <c r="WBR82" s="101" t="e">
        <f>(WBR85+#REF!)*WBR86</f>
        <v>#REF!</v>
      </c>
      <c r="WBS82" s="101" t="e">
        <f>(WBS85+#REF!)*WBS86</f>
        <v>#REF!</v>
      </c>
      <c r="WBT82" s="101" t="e">
        <f>(WBT85+#REF!)*WBT86</f>
        <v>#REF!</v>
      </c>
      <c r="WBU82" s="101" t="e">
        <f>(WBU85+#REF!)*WBU86</f>
        <v>#REF!</v>
      </c>
      <c r="WBV82" s="101" t="e">
        <f>(WBV85+#REF!)*WBV86</f>
        <v>#REF!</v>
      </c>
      <c r="WBW82" s="101" t="e">
        <f>(WBW85+#REF!)*WBW86</f>
        <v>#REF!</v>
      </c>
      <c r="WBX82" s="101" t="e">
        <f>(WBX85+#REF!)*WBX86</f>
        <v>#REF!</v>
      </c>
      <c r="WBY82" s="101" t="e">
        <f>(WBY85+#REF!)*WBY86</f>
        <v>#REF!</v>
      </c>
      <c r="WBZ82" s="101" t="e">
        <f>(WBZ85+#REF!)*WBZ86</f>
        <v>#REF!</v>
      </c>
      <c r="WCA82" s="101" t="e">
        <f>(WCA85+#REF!)*WCA86</f>
        <v>#REF!</v>
      </c>
      <c r="WCB82" s="101" t="e">
        <f>(WCB85+#REF!)*WCB86</f>
        <v>#REF!</v>
      </c>
      <c r="WCC82" s="101" t="e">
        <f>(WCC85+#REF!)*WCC86</f>
        <v>#REF!</v>
      </c>
      <c r="WCD82" s="101" t="e">
        <f>(WCD85+#REF!)*WCD86</f>
        <v>#REF!</v>
      </c>
      <c r="WCE82" s="101" t="e">
        <f>(WCE85+#REF!)*WCE86</f>
        <v>#REF!</v>
      </c>
      <c r="WCF82" s="101" t="e">
        <f>(WCF85+#REF!)*WCF86</f>
        <v>#REF!</v>
      </c>
      <c r="WCG82" s="101" t="e">
        <f>(WCG85+#REF!)*WCG86</f>
        <v>#REF!</v>
      </c>
      <c r="WCH82" s="101" t="e">
        <f>(WCH85+#REF!)*WCH86</f>
        <v>#REF!</v>
      </c>
      <c r="WCI82" s="101" t="e">
        <f>(WCI85+#REF!)*WCI86</f>
        <v>#REF!</v>
      </c>
      <c r="WCJ82" s="101" t="e">
        <f>(WCJ85+#REF!)*WCJ86</f>
        <v>#REF!</v>
      </c>
      <c r="WCK82" s="101" t="e">
        <f>(WCK85+#REF!)*WCK86</f>
        <v>#REF!</v>
      </c>
      <c r="WCL82" s="101" t="e">
        <f>(WCL85+#REF!)*WCL86</f>
        <v>#REF!</v>
      </c>
      <c r="WCM82" s="101" t="e">
        <f>(WCM85+#REF!)*WCM86</f>
        <v>#REF!</v>
      </c>
      <c r="WCN82" s="101" t="e">
        <f>(WCN85+#REF!)*WCN86</f>
        <v>#REF!</v>
      </c>
      <c r="WCO82" s="101" t="e">
        <f>(WCO85+#REF!)*WCO86</f>
        <v>#REF!</v>
      </c>
      <c r="WCP82" s="101" t="e">
        <f>(WCP85+#REF!)*WCP86</f>
        <v>#REF!</v>
      </c>
      <c r="WCQ82" s="101" t="e">
        <f>(WCQ85+#REF!)*WCQ86</f>
        <v>#REF!</v>
      </c>
      <c r="WCR82" s="101" t="e">
        <f>(WCR85+#REF!)*WCR86</f>
        <v>#REF!</v>
      </c>
      <c r="WCS82" s="101" t="e">
        <f>(WCS85+#REF!)*WCS86</f>
        <v>#REF!</v>
      </c>
      <c r="WCT82" s="101" t="e">
        <f>(WCT85+#REF!)*WCT86</f>
        <v>#REF!</v>
      </c>
      <c r="WCU82" s="101" t="e">
        <f>(WCU85+#REF!)*WCU86</f>
        <v>#REF!</v>
      </c>
      <c r="WCV82" s="101" t="e">
        <f>(WCV85+#REF!)*WCV86</f>
        <v>#REF!</v>
      </c>
      <c r="WCW82" s="101" t="e">
        <f>(WCW85+#REF!)*WCW86</f>
        <v>#REF!</v>
      </c>
      <c r="WCX82" s="101" t="e">
        <f>(WCX85+#REF!)*WCX86</f>
        <v>#REF!</v>
      </c>
      <c r="WCY82" s="101" t="e">
        <f>(WCY85+#REF!)*WCY86</f>
        <v>#REF!</v>
      </c>
      <c r="WCZ82" s="101" t="e">
        <f>(WCZ85+#REF!)*WCZ86</f>
        <v>#REF!</v>
      </c>
      <c r="WDA82" s="101" t="e">
        <f>(WDA85+#REF!)*WDA86</f>
        <v>#REF!</v>
      </c>
      <c r="WDB82" s="101" t="e">
        <f>(WDB85+#REF!)*WDB86</f>
        <v>#REF!</v>
      </c>
      <c r="WDC82" s="101" t="e">
        <f>(WDC85+#REF!)*WDC86</f>
        <v>#REF!</v>
      </c>
      <c r="WDD82" s="101" t="e">
        <f>(WDD85+#REF!)*WDD86</f>
        <v>#REF!</v>
      </c>
      <c r="WDE82" s="101" t="e">
        <f>(WDE85+#REF!)*WDE86</f>
        <v>#REF!</v>
      </c>
      <c r="WDF82" s="101" t="e">
        <f>(WDF85+#REF!)*WDF86</f>
        <v>#REF!</v>
      </c>
      <c r="WDG82" s="101" t="e">
        <f>(WDG85+#REF!)*WDG86</f>
        <v>#REF!</v>
      </c>
      <c r="WDH82" s="101" t="e">
        <f>(WDH85+#REF!)*WDH86</f>
        <v>#REF!</v>
      </c>
      <c r="WDI82" s="101" t="e">
        <f>(WDI85+#REF!)*WDI86</f>
        <v>#REF!</v>
      </c>
      <c r="WDJ82" s="101" t="e">
        <f>(WDJ85+#REF!)*WDJ86</f>
        <v>#REF!</v>
      </c>
      <c r="WDK82" s="101" t="e">
        <f>(WDK85+#REF!)*WDK86</f>
        <v>#REF!</v>
      </c>
      <c r="WDL82" s="101" t="e">
        <f>(WDL85+#REF!)*WDL86</f>
        <v>#REF!</v>
      </c>
      <c r="WDM82" s="101" t="e">
        <f>(WDM85+#REF!)*WDM86</f>
        <v>#REF!</v>
      </c>
      <c r="WDN82" s="101" t="e">
        <f>(WDN85+#REF!)*WDN86</f>
        <v>#REF!</v>
      </c>
      <c r="WDO82" s="101" t="e">
        <f>(WDO85+#REF!)*WDO86</f>
        <v>#REF!</v>
      </c>
      <c r="WDP82" s="101" t="e">
        <f>(WDP85+#REF!)*WDP86</f>
        <v>#REF!</v>
      </c>
      <c r="WDQ82" s="101" t="e">
        <f>(WDQ85+#REF!)*WDQ86</f>
        <v>#REF!</v>
      </c>
      <c r="WDR82" s="101" t="e">
        <f>(WDR85+#REF!)*WDR86</f>
        <v>#REF!</v>
      </c>
      <c r="WDS82" s="101" t="e">
        <f>(WDS85+#REF!)*WDS86</f>
        <v>#REF!</v>
      </c>
      <c r="WDT82" s="101" t="e">
        <f>(WDT85+#REF!)*WDT86</f>
        <v>#REF!</v>
      </c>
      <c r="WDU82" s="101" t="e">
        <f>(WDU85+#REF!)*WDU86</f>
        <v>#REF!</v>
      </c>
      <c r="WDV82" s="101" t="e">
        <f>(WDV85+#REF!)*WDV86</f>
        <v>#REF!</v>
      </c>
      <c r="WDW82" s="101" t="e">
        <f>(WDW85+#REF!)*WDW86</f>
        <v>#REF!</v>
      </c>
      <c r="WDX82" s="101" t="e">
        <f>(WDX85+#REF!)*WDX86</f>
        <v>#REF!</v>
      </c>
      <c r="WDY82" s="101" t="e">
        <f>(WDY85+#REF!)*WDY86</f>
        <v>#REF!</v>
      </c>
      <c r="WDZ82" s="101" t="e">
        <f>(WDZ85+#REF!)*WDZ86</f>
        <v>#REF!</v>
      </c>
      <c r="WEA82" s="101" t="e">
        <f>(WEA85+#REF!)*WEA86</f>
        <v>#REF!</v>
      </c>
      <c r="WEB82" s="101" t="e">
        <f>(WEB85+#REF!)*WEB86</f>
        <v>#REF!</v>
      </c>
      <c r="WEC82" s="101" t="e">
        <f>(WEC85+#REF!)*WEC86</f>
        <v>#REF!</v>
      </c>
      <c r="WED82" s="101" t="e">
        <f>(WED85+#REF!)*WED86</f>
        <v>#REF!</v>
      </c>
      <c r="WEE82" s="101" t="e">
        <f>(WEE85+#REF!)*WEE86</f>
        <v>#REF!</v>
      </c>
      <c r="WEF82" s="101" t="e">
        <f>(WEF85+#REF!)*WEF86</f>
        <v>#REF!</v>
      </c>
      <c r="WEG82" s="101" t="e">
        <f>(WEG85+#REF!)*WEG86</f>
        <v>#REF!</v>
      </c>
      <c r="WEH82" s="101" t="e">
        <f>(WEH85+#REF!)*WEH86</f>
        <v>#REF!</v>
      </c>
      <c r="WEI82" s="101" t="e">
        <f>(WEI85+#REF!)*WEI86</f>
        <v>#REF!</v>
      </c>
      <c r="WEJ82" s="101" t="e">
        <f>(WEJ85+#REF!)*WEJ86</f>
        <v>#REF!</v>
      </c>
      <c r="WEK82" s="101" t="e">
        <f>(WEK85+#REF!)*WEK86</f>
        <v>#REF!</v>
      </c>
      <c r="WEL82" s="101" t="e">
        <f>(WEL85+#REF!)*WEL86</f>
        <v>#REF!</v>
      </c>
      <c r="WEM82" s="101" t="e">
        <f>(WEM85+#REF!)*WEM86</f>
        <v>#REF!</v>
      </c>
      <c r="WEN82" s="101" t="e">
        <f>(WEN85+#REF!)*WEN86</f>
        <v>#REF!</v>
      </c>
      <c r="WEO82" s="101" t="e">
        <f>(WEO85+#REF!)*WEO86</f>
        <v>#REF!</v>
      </c>
      <c r="WEP82" s="101" t="e">
        <f>(WEP85+#REF!)*WEP86</f>
        <v>#REF!</v>
      </c>
      <c r="WEQ82" s="101" t="e">
        <f>(WEQ85+#REF!)*WEQ86</f>
        <v>#REF!</v>
      </c>
      <c r="WER82" s="101" t="e">
        <f>(WER85+#REF!)*WER86</f>
        <v>#REF!</v>
      </c>
      <c r="WES82" s="101" t="e">
        <f>(WES85+#REF!)*WES86</f>
        <v>#REF!</v>
      </c>
      <c r="WET82" s="101" t="e">
        <f>(WET85+#REF!)*WET86</f>
        <v>#REF!</v>
      </c>
      <c r="WEU82" s="101" t="e">
        <f>(WEU85+#REF!)*WEU86</f>
        <v>#REF!</v>
      </c>
      <c r="WEV82" s="101" t="e">
        <f>(WEV85+#REF!)*WEV86</f>
        <v>#REF!</v>
      </c>
      <c r="WEW82" s="101" t="e">
        <f>(WEW85+#REF!)*WEW86</f>
        <v>#REF!</v>
      </c>
      <c r="WEX82" s="101" t="e">
        <f>(WEX85+#REF!)*WEX86</f>
        <v>#REF!</v>
      </c>
      <c r="WEY82" s="101" t="e">
        <f>(WEY85+#REF!)*WEY86</f>
        <v>#REF!</v>
      </c>
      <c r="WEZ82" s="101" t="e">
        <f>(WEZ85+#REF!)*WEZ86</f>
        <v>#REF!</v>
      </c>
      <c r="WFA82" s="101" t="e">
        <f>(WFA85+#REF!)*WFA86</f>
        <v>#REF!</v>
      </c>
      <c r="WFB82" s="101" t="e">
        <f>(WFB85+#REF!)*WFB86</f>
        <v>#REF!</v>
      </c>
      <c r="WFC82" s="101" t="e">
        <f>(WFC85+#REF!)*WFC86</f>
        <v>#REF!</v>
      </c>
      <c r="WFD82" s="101" t="e">
        <f>(WFD85+#REF!)*WFD86</f>
        <v>#REF!</v>
      </c>
      <c r="WFE82" s="101" t="e">
        <f>(WFE85+#REF!)*WFE86</f>
        <v>#REF!</v>
      </c>
      <c r="WFF82" s="101" t="e">
        <f>(WFF85+#REF!)*WFF86</f>
        <v>#REF!</v>
      </c>
      <c r="WFG82" s="101" t="e">
        <f>(WFG85+#REF!)*WFG86</f>
        <v>#REF!</v>
      </c>
      <c r="WFH82" s="101" t="e">
        <f>(WFH85+#REF!)*WFH86</f>
        <v>#REF!</v>
      </c>
      <c r="WFI82" s="101" t="e">
        <f>(WFI85+#REF!)*WFI86</f>
        <v>#REF!</v>
      </c>
      <c r="WFJ82" s="101" t="e">
        <f>(WFJ85+#REF!)*WFJ86</f>
        <v>#REF!</v>
      </c>
      <c r="WFK82" s="101" t="e">
        <f>(WFK85+#REF!)*WFK86</f>
        <v>#REF!</v>
      </c>
      <c r="WFL82" s="101" t="e">
        <f>(WFL85+#REF!)*WFL86</f>
        <v>#REF!</v>
      </c>
      <c r="WFM82" s="101" t="e">
        <f>(WFM85+#REF!)*WFM86</f>
        <v>#REF!</v>
      </c>
      <c r="WFN82" s="101" t="e">
        <f>(WFN85+#REF!)*WFN86</f>
        <v>#REF!</v>
      </c>
      <c r="WFO82" s="101" t="e">
        <f>(WFO85+#REF!)*WFO86</f>
        <v>#REF!</v>
      </c>
      <c r="WFP82" s="101" t="e">
        <f>(WFP85+#REF!)*WFP86</f>
        <v>#REF!</v>
      </c>
      <c r="WFQ82" s="101" t="e">
        <f>(WFQ85+#REF!)*WFQ86</f>
        <v>#REF!</v>
      </c>
      <c r="WFR82" s="101" t="e">
        <f>(WFR85+#REF!)*WFR86</f>
        <v>#REF!</v>
      </c>
      <c r="WFS82" s="101" t="e">
        <f>(WFS85+#REF!)*WFS86</f>
        <v>#REF!</v>
      </c>
      <c r="WFT82" s="101" t="e">
        <f>(WFT85+#REF!)*WFT86</f>
        <v>#REF!</v>
      </c>
      <c r="WFU82" s="101" t="e">
        <f>(WFU85+#REF!)*WFU86</f>
        <v>#REF!</v>
      </c>
      <c r="WFV82" s="101" t="e">
        <f>(WFV85+#REF!)*WFV86</f>
        <v>#REF!</v>
      </c>
      <c r="WFW82" s="101" t="e">
        <f>(WFW85+#REF!)*WFW86</f>
        <v>#REF!</v>
      </c>
      <c r="WFX82" s="101" t="e">
        <f>(WFX85+#REF!)*WFX86</f>
        <v>#REF!</v>
      </c>
      <c r="WFY82" s="101" t="e">
        <f>(WFY85+#REF!)*WFY86</f>
        <v>#REF!</v>
      </c>
      <c r="WFZ82" s="101" t="e">
        <f>(WFZ85+#REF!)*WFZ86</f>
        <v>#REF!</v>
      </c>
      <c r="WGA82" s="101" t="e">
        <f>(WGA85+#REF!)*WGA86</f>
        <v>#REF!</v>
      </c>
      <c r="WGB82" s="101" t="e">
        <f>(WGB85+#REF!)*WGB86</f>
        <v>#REF!</v>
      </c>
      <c r="WGC82" s="101" t="e">
        <f>(WGC85+#REF!)*WGC86</f>
        <v>#REF!</v>
      </c>
      <c r="WGD82" s="101" t="e">
        <f>(WGD85+#REF!)*WGD86</f>
        <v>#REF!</v>
      </c>
      <c r="WGE82" s="101" t="e">
        <f>(WGE85+#REF!)*WGE86</f>
        <v>#REF!</v>
      </c>
      <c r="WGF82" s="101" t="e">
        <f>(WGF85+#REF!)*WGF86</f>
        <v>#REF!</v>
      </c>
      <c r="WGG82" s="101" t="e">
        <f>(WGG85+#REF!)*WGG86</f>
        <v>#REF!</v>
      </c>
      <c r="WGH82" s="101" t="e">
        <f>(WGH85+#REF!)*WGH86</f>
        <v>#REF!</v>
      </c>
      <c r="WGI82" s="101" t="e">
        <f>(WGI85+#REF!)*WGI86</f>
        <v>#REF!</v>
      </c>
      <c r="WGJ82" s="101" t="e">
        <f>(WGJ85+#REF!)*WGJ86</f>
        <v>#REF!</v>
      </c>
      <c r="WGK82" s="101" t="e">
        <f>(WGK85+#REF!)*WGK86</f>
        <v>#REF!</v>
      </c>
      <c r="WGL82" s="101" t="e">
        <f>(WGL85+#REF!)*WGL86</f>
        <v>#REF!</v>
      </c>
      <c r="WGM82" s="101" t="e">
        <f>(WGM85+#REF!)*WGM86</f>
        <v>#REF!</v>
      </c>
      <c r="WGN82" s="101" t="e">
        <f>(WGN85+#REF!)*WGN86</f>
        <v>#REF!</v>
      </c>
      <c r="WGO82" s="101" t="e">
        <f>(WGO85+#REF!)*WGO86</f>
        <v>#REF!</v>
      </c>
      <c r="WGP82" s="101" t="e">
        <f>(WGP85+#REF!)*WGP86</f>
        <v>#REF!</v>
      </c>
      <c r="WGQ82" s="101" t="e">
        <f>(WGQ85+#REF!)*WGQ86</f>
        <v>#REF!</v>
      </c>
      <c r="WGR82" s="101" t="e">
        <f>(WGR85+#REF!)*WGR86</f>
        <v>#REF!</v>
      </c>
      <c r="WGS82" s="101" t="e">
        <f>(WGS85+#REF!)*WGS86</f>
        <v>#REF!</v>
      </c>
      <c r="WGT82" s="101" t="e">
        <f>(WGT85+#REF!)*WGT86</f>
        <v>#REF!</v>
      </c>
      <c r="WGU82" s="101" t="e">
        <f>(WGU85+#REF!)*WGU86</f>
        <v>#REF!</v>
      </c>
      <c r="WGV82" s="101" t="e">
        <f>(WGV85+#REF!)*WGV86</f>
        <v>#REF!</v>
      </c>
      <c r="WGW82" s="101" t="e">
        <f>(WGW85+#REF!)*WGW86</f>
        <v>#REF!</v>
      </c>
      <c r="WGX82" s="101" t="e">
        <f>(WGX85+#REF!)*WGX86</f>
        <v>#REF!</v>
      </c>
      <c r="WGY82" s="101" t="e">
        <f>(WGY85+#REF!)*WGY86</f>
        <v>#REF!</v>
      </c>
      <c r="WGZ82" s="101" t="e">
        <f>(WGZ85+#REF!)*WGZ86</f>
        <v>#REF!</v>
      </c>
      <c r="WHA82" s="101" t="e">
        <f>(WHA85+#REF!)*WHA86</f>
        <v>#REF!</v>
      </c>
      <c r="WHB82" s="101" t="e">
        <f>(WHB85+#REF!)*WHB86</f>
        <v>#REF!</v>
      </c>
      <c r="WHC82" s="101" t="e">
        <f>(WHC85+#REF!)*WHC86</f>
        <v>#REF!</v>
      </c>
      <c r="WHD82" s="101" t="e">
        <f>(WHD85+#REF!)*WHD86</f>
        <v>#REF!</v>
      </c>
      <c r="WHE82" s="101" t="e">
        <f>(WHE85+#REF!)*WHE86</f>
        <v>#REF!</v>
      </c>
      <c r="WHF82" s="101" t="e">
        <f>(WHF85+#REF!)*WHF86</f>
        <v>#REF!</v>
      </c>
      <c r="WHG82" s="101" t="e">
        <f>(WHG85+#REF!)*WHG86</f>
        <v>#REF!</v>
      </c>
      <c r="WHH82" s="101" t="e">
        <f>(WHH85+#REF!)*WHH86</f>
        <v>#REF!</v>
      </c>
      <c r="WHI82" s="101" t="e">
        <f>(WHI85+#REF!)*WHI86</f>
        <v>#REF!</v>
      </c>
      <c r="WHJ82" s="101" t="e">
        <f>(WHJ85+#REF!)*WHJ86</f>
        <v>#REF!</v>
      </c>
      <c r="WHK82" s="101" t="e">
        <f>(WHK85+#REF!)*WHK86</f>
        <v>#REF!</v>
      </c>
      <c r="WHL82" s="101" t="e">
        <f>(WHL85+#REF!)*WHL86</f>
        <v>#REF!</v>
      </c>
      <c r="WHM82" s="101" t="e">
        <f>(WHM85+#REF!)*WHM86</f>
        <v>#REF!</v>
      </c>
      <c r="WHN82" s="101" t="e">
        <f>(WHN85+#REF!)*WHN86</f>
        <v>#REF!</v>
      </c>
      <c r="WHO82" s="101" t="e">
        <f>(WHO85+#REF!)*WHO86</f>
        <v>#REF!</v>
      </c>
      <c r="WHP82" s="101" t="e">
        <f>(WHP85+#REF!)*WHP86</f>
        <v>#REF!</v>
      </c>
      <c r="WHQ82" s="101" t="e">
        <f>(WHQ85+#REF!)*WHQ86</f>
        <v>#REF!</v>
      </c>
      <c r="WHR82" s="101" t="e">
        <f>(WHR85+#REF!)*WHR86</f>
        <v>#REF!</v>
      </c>
      <c r="WHS82" s="101" t="e">
        <f>(WHS85+#REF!)*WHS86</f>
        <v>#REF!</v>
      </c>
      <c r="WHT82" s="101" t="e">
        <f>(WHT85+#REF!)*WHT86</f>
        <v>#REF!</v>
      </c>
      <c r="WHU82" s="101" t="e">
        <f>(WHU85+#REF!)*WHU86</f>
        <v>#REF!</v>
      </c>
      <c r="WHV82" s="101" t="e">
        <f>(WHV85+#REF!)*WHV86</f>
        <v>#REF!</v>
      </c>
      <c r="WHW82" s="101" t="e">
        <f>(WHW85+#REF!)*WHW86</f>
        <v>#REF!</v>
      </c>
      <c r="WHX82" s="101" t="e">
        <f>(WHX85+#REF!)*WHX86</f>
        <v>#REF!</v>
      </c>
      <c r="WHY82" s="101" t="e">
        <f>(WHY85+#REF!)*WHY86</f>
        <v>#REF!</v>
      </c>
      <c r="WHZ82" s="101" t="e">
        <f>(WHZ85+#REF!)*WHZ86</f>
        <v>#REF!</v>
      </c>
      <c r="WIA82" s="101" t="e">
        <f>(WIA85+#REF!)*WIA86</f>
        <v>#REF!</v>
      </c>
      <c r="WIB82" s="101" t="e">
        <f>(WIB85+#REF!)*WIB86</f>
        <v>#REF!</v>
      </c>
      <c r="WIC82" s="101" t="e">
        <f>(WIC85+#REF!)*WIC86</f>
        <v>#REF!</v>
      </c>
      <c r="WID82" s="101" t="e">
        <f>(WID85+#REF!)*WID86</f>
        <v>#REF!</v>
      </c>
      <c r="WIE82" s="101" t="e">
        <f>(WIE85+#REF!)*WIE86</f>
        <v>#REF!</v>
      </c>
      <c r="WIF82" s="101" t="e">
        <f>(WIF85+#REF!)*WIF86</f>
        <v>#REF!</v>
      </c>
      <c r="WIG82" s="101" t="e">
        <f>(WIG85+#REF!)*WIG86</f>
        <v>#REF!</v>
      </c>
      <c r="WIH82" s="101" t="e">
        <f>(WIH85+#REF!)*WIH86</f>
        <v>#REF!</v>
      </c>
      <c r="WII82" s="101" t="e">
        <f>(WII85+#REF!)*WII86</f>
        <v>#REF!</v>
      </c>
      <c r="WIJ82" s="101" t="e">
        <f>(WIJ85+#REF!)*WIJ86</f>
        <v>#REF!</v>
      </c>
      <c r="WIK82" s="101" t="e">
        <f>(WIK85+#REF!)*WIK86</f>
        <v>#REF!</v>
      </c>
      <c r="WIL82" s="101" t="e">
        <f>(WIL85+#REF!)*WIL86</f>
        <v>#REF!</v>
      </c>
      <c r="WIM82" s="101" t="e">
        <f>(WIM85+#REF!)*WIM86</f>
        <v>#REF!</v>
      </c>
      <c r="WIN82" s="101" t="e">
        <f>(WIN85+#REF!)*WIN86</f>
        <v>#REF!</v>
      </c>
      <c r="WIO82" s="101" t="e">
        <f>(WIO85+#REF!)*WIO86</f>
        <v>#REF!</v>
      </c>
      <c r="WIP82" s="101" t="e">
        <f>(WIP85+#REF!)*WIP86</f>
        <v>#REF!</v>
      </c>
      <c r="WIQ82" s="101" t="e">
        <f>(WIQ85+#REF!)*WIQ86</f>
        <v>#REF!</v>
      </c>
      <c r="WIR82" s="101" t="e">
        <f>(WIR85+#REF!)*WIR86</f>
        <v>#REF!</v>
      </c>
      <c r="WIS82" s="101" t="e">
        <f>(WIS85+#REF!)*WIS86</f>
        <v>#REF!</v>
      </c>
      <c r="WIT82" s="101" t="e">
        <f>(WIT85+#REF!)*WIT86</f>
        <v>#REF!</v>
      </c>
      <c r="WIU82" s="101" t="e">
        <f>(WIU85+#REF!)*WIU86</f>
        <v>#REF!</v>
      </c>
      <c r="WIV82" s="101" t="e">
        <f>(WIV85+#REF!)*WIV86</f>
        <v>#REF!</v>
      </c>
      <c r="WIW82" s="101" t="e">
        <f>(WIW85+#REF!)*WIW86</f>
        <v>#REF!</v>
      </c>
      <c r="WIX82" s="101" t="e">
        <f>(WIX85+#REF!)*WIX86</f>
        <v>#REF!</v>
      </c>
      <c r="WIY82" s="101" t="e">
        <f>(WIY85+#REF!)*WIY86</f>
        <v>#REF!</v>
      </c>
      <c r="WIZ82" s="101" t="e">
        <f>(WIZ85+#REF!)*WIZ86</f>
        <v>#REF!</v>
      </c>
      <c r="WJA82" s="101" t="e">
        <f>(WJA85+#REF!)*WJA86</f>
        <v>#REF!</v>
      </c>
      <c r="WJB82" s="101" t="e">
        <f>(WJB85+#REF!)*WJB86</f>
        <v>#REF!</v>
      </c>
      <c r="WJC82" s="101" t="e">
        <f>(WJC85+#REF!)*WJC86</f>
        <v>#REF!</v>
      </c>
      <c r="WJD82" s="101" t="e">
        <f>(WJD85+#REF!)*WJD86</f>
        <v>#REF!</v>
      </c>
      <c r="WJE82" s="101" t="e">
        <f>(WJE85+#REF!)*WJE86</f>
        <v>#REF!</v>
      </c>
      <c r="WJF82" s="101" t="e">
        <f>(WJF85+#REF!)*WJF86</f>
        <v>#REF!</v>
      </c>
      <c r="WJG82" s="101" t="e">
        <f>(WJG85+#REF!)*WJG86</f>
        <v>#REF!</v>
      </c>
      <c r="WJH82" s="101" t="e">
        <f>(WJH85+#REF!)*WJH86</f>
        <v>#REF!</v>
      </c>
      <c r="WJI82" s="101" t="e">
        <f>(WJI85+#REF!)*WJI86</f>
        <v>#REF!</v>
      </c>
      <c r="WJJ82" s="101" t="e">
        <f>(WJJ85+#REF!)*WJJ86</f>
        <v>#REF!</v>
      </c>
      <c r="WJK82" s="101" t="e">
        <f>(WJK85+#REF!)*WJK86</f>
        <v>#REF!</v>
      </c>
      <c r="WJL82" s="101" t="e">
        <f>(WJL85+#REF!)*WJL86</f>
        <v>#REF!</v>
      </c>
      <c r="WJM82" s="101" t="e">
        <f>(WJM85+#REF!)*WJM86</f>
        <v>#REF!</v>
      </c>
      <c r="WJN82" s="101" t="e">
        <f>(WJN85+#REF!)*WJN86</f>
        <v>#REF!</v>
      </c>
      <c r="WJO82" s="101" t="e">
        <f>(WJO85+#REF!)*WJO86</f>
        <v>#REF!</v>
      </c>
      <c r="WJP82" s="101" t="e">
        <f>(WJP85+#REF!)*WJP86</f>
        <v>#REF!</v>
      </c>
      <c r="WJQ82" s="101" t="e">
        <f>(WJQ85+#REF!)*WJQ86</f>
        <v>#REF!</v>
      </c>
      <c r="WJR82" s="101" t="e">
        <f>(WJR85+#REF!)*WJR86</f>
        <v>#REF!</v>
      </c>
      <c r="WJS82" s="101" t="e">
        <f>(WJS85+#REF!)*WJS86</f>
        <v>#REF!</v>
      </c>
      <c r="WJT82" s="101" t="e">
        <f>(WJT85+#REF!)*WJT86</f>
        <v>#REF!</v>
      </c>
      <c r="WJU82" s="101" t="e">
        <f>(WJU85+#REF!)*WJU86</f>
        <v>#REF!</v>
      </c>
      <c r="WJV82" s="101" t="e">
        <f>(WJV85+#REF!)*WJV86</f>
        <v>#REF!</v>
      </c>
      <c r="WJW82" s="101" t="e">
        <f>(WJW85+#REF!)*WJW86</f>
        <v>#REF!</v>
      </c>
      <c r="WJX82" s="101" t="e">
        <f>(WJX85+#REF!)*WJX86</f>
        <v>#REF!</v>
      </c>
      <c r="WJY82" s="101" t="e">
        <f>(WJY85+#REF!)*WJY86</f>
        <v>#REF!</v>
      </c>
      <c r="WJZ82" s="101" t="e">
        <f>(WJZ85+#REF!)*WJZ86</f>
        <v>#REF!</v>
      </c>
      <c r="WKA82" s="101" t="e">
        <f>(WKA85+#REF!)*WKA86</f>
        <v>#REF!</v>
      </c>
      <c r="WKB82" s="101" t="e">
        <f>(WKB85+#REF!)*WKB86</f>
        <v>#REF!</v>
      </c>
      <c r="WKC82" s="101" t="e">
        <f>(WKC85+#REF!)*WKC86</f>
        <v>#REF!</v>
      </c>
      <c r="WKD82" s="101" t="e">
        <f>(WKD85+#REF!)*WKD86</f>
        <v>#REF!</v>
      </c>
      <c r="WKE82" s="101" t="e">
        <f>(WKE85+#REF!)*WKE86</f>
        <v>#REF!</v>
      </c>
      <c r="WKF82" s="101" t="e">
        <f>(WKF85+#REF!)*WKF86</f>
        <v>#REF!</v>
      </c>
      <c r="WKG82" s="101" t="e">
        <f>(WKG85+#REF!)*WKG86</f>
        <v>#REF!</v>
      </c>
      <c r="WKH82" s="101" t="e">
        <f>(WKH85+#REF!)*WKH86</f>
        <v>#REF!</v>
      </c>
      <c r="WKI82" s="101" t="e">
        <f>(WKI85+#REF!)*WKI86</f>
        <v>#REF!</v>
      </c>
      <c r="WKJ82" s="101" t="e">
        <f>(WKJ85+#REF!)*WKJ86</f>
        <v>#REF!</v>
      </c>
      <c r="WKK82" s="101" t="e">
        <f>(WKK85+#REF!)*WKK86</f>
        <v>#REF!</v>
      </c>
      <c r="WKL82" s="101" t="e">
        <f>(WKL85+#REF!)*WKL86</f>
        <v>#REF!</v>
      </c>
      <c r="WKM82" s="101" t="e">
        <f>(WKM85+#REF!)*WKM86</f>
        <v>#REF!</v>
      </c>
      <c r="WKN82" s="101" t="e">
        <f>(WKN85+#REF!)*WKN86</f>
        <v>#REF!</v>
      </c>
      <c r="WKO82" s="101" t="e">
        <f>(WKO85+#REF!)*WKO86</f>
        <v>#REF!</v>
      </c>
      <c r="WKP82" s="101" t="e">
        <f>(WKP85+#REF!)*WKP86</f>
        <v>#REF!</v>
      </c>
      <c r="WKQ82" s="101" t="e">
        <f>(WKQ85+#REF!)*WKQ86</f>
        <v>#REF!</v>
      </c>
      <c r="WKR82" s="101" t="e">
        <f>(WKR85+#REF!)*WKR86</f>
        <v>#REF!</v>
      </c>
      <c r="WKS82" s="101" t="e">
        <f>(WKS85+#REF!)*WKS86</f>
        <v>#REF!</v>
      </c>
      <c r="WKT82" s="101" t="e">
        <f>(WKT85+#REF!)*WKT86</f>
        <v>#REF!</v>
      </c>
      <c r="WKU82" s="101" t="e">
        <f>(WKU85+#REF!)*WKU86</f>
        <v>#REF!</v>
      </c>
      <c r="WKV82" s="101" t="e">
        <f>(WKV85+#REF!)*WKV86</f>
        <v>#REF!</v>
      </c>
      <c r="WKW82" s="101" t="e">
        <f>(WKW85+#REF!)*WKW86</f>
        <v>#REF!</v>
      </c>
      <c r="WKX82" s="101" t="e">
        <f>(WKX85+#REF!)*WKX86</f>
        <v>#REF!</v>
      </c>
      <c r="WKY82" s="101" t="e">
        <f>(WKY85+#REF!)*WKY86</f>
        <v>#REF!</v>
      </c>
      <c r="WKZ82" s="101" t="e">
        <f>(WKZ85+#REF!)*WKZ86</f>
        <v>#REF!</v>
      </c>
      <c r="WLA82" s="101" t="e">
        <f>(WLA85+#REF!)*WLA86</f>
        <v>#REF!</v>
      </c>
      <c r="WLB82" s="101" t="e">
        <f>(WLB85+#REF!)*WLB86</f>
        <v>#REF!</v>
      </c>
      <c r="WLC82" s="101" t="e">
        <f>(WLC85+#REF!)*WLC86</f>
        <v>#REF!</v>
      </c>
      <c r="WLD82" s="101" t="e">
        <f>(WLD85+#REF!)*WLD86</f>
        <v>#REF!</v>
      </c>
      <c r="WLE82" s="101" t="e">
        <f>(WLE85+#REF!)*WLE86</f>
        <v>#REF!</v>
      </c>
      <c r="WLF82" s="101" t="e">
        <f>(WLF85+#REF!)*WLF86</f>
        <v>#REF!</v>
      </c>
      <c r="WLG82" s="101" t="e">
        <f>(WLG85+#REF!)*WLG86</f>
        <v>#REF!</v>
      </c>
      <c r="WLH82" s="101" t="e">
        <f>(WLH85+#REF!)*WLH86</f>
        <v>#REF!</v>
      </c>
      <c r="WLI82" s="101" t="e">
        <f>(WLI85+#REF!)*WLI86</f>
        <v>#REF!</v>
      </c>
      <c r="WLJ82" s="101" t="e">
        <f>(WLJ85+#REF!)*WLJ86</f>
        <v>#REF!</v>
      </c>
      <c r="WLK82" s="101" t="e">
        <f>(WLK85+#REF!)*WLK86</f>
        <v>#REF!</v>
      </c>
      <c r="WLL82" s="101" t="e">
        <f>(WLL85+#REF!)*WLL86</f>
        <v>#REF!</v>
      </c>
      <c r="WLM82" s="101" t="e">
        <f>(WLM85+#REF!)*WLM86</f>
        <v>#REF!</v>
      </c>
      <c r="WLN82" s="101" t="e">
        <f>(WLN85+#REF!)*WLN86</f>
        <v>#REF!</v>
      </c>
      <c r="WLO82" s="101" t="e">
        <f>(WLO85+#REF!)*WLO86</f>
        <v>#REF!</v>
      </c>
      <c r="WLP82" s="101" t="e">
        <f>(WLP85+#REF!)*WLP86</f>
        <v>#REF!</v>
      </c>
      <c r="WLQ82" s="101" t="e">
        <f>(WLQ85+#REF!)*WLQ86</f>
        <v>#REF!</v>
      </c>
      <c r="WLR82" s="101" t="e">
        <f>(WLR85+#REF!)*WLR86</f>
        <v>#REF!</v>
      </c>
      <c r="WLS82" s="101" t="e">
        <f>(WLS85+#REF!)*WLS86</f>
        <v>#REF!</v>
      </c>
      <c r="WLT82" s="101" t="e">
        <f>(WLT85+#REF!)*WLT86</f>
        <v>#REF!</v>
      </c>
      <c r="WLU82" s="101" t="e">
        <f>(WLU85+#REF!)*WLU86</f>
        <v>#REF!</v>
      </c>
      <c r="WLV82" s="101" t="e">
        <f>(WLV85+#REF!)*WLV86</f>
        <v>#REF!</v>
      </c>
      <c r="WLW82" s="101" t="e">
        <f>(WLW85+#REF!)*WLW86</f>
        <v>#REF!</v>
      </c>
      <c r="WLX82" s="101" t="e">
        <f>(WLX85+#REF!)*WLX86</f>
        <v>#REF!</v>
      </c>
      <c r="WLY82" s="101" t="e">
        <f>(WLY85+#REF!)*WLY86</f>
        <v>#REF!</v>
      </c>
      <c r="WLZ82" s="101" t="e">
        <f>(WLZ85+#REF!)*WLZ86</f>
        <v>#REF!</v>
      </c>
      <c r="WMA82" s="101" t="e">
        <f>(WMA85+#REF!)*WMA86</f>
        <v>#REF!</v>
      </c>
      <c r="WMB82" s="101" t="e">
        <f>(WMB85+#REF!)*WMB86</f>
        <v>#REF!</v>
      </c>
      <c r="WMC82" s="101" t="e">
        <f>(WMC85+#REF!)*WMC86</f>
        <v>#REF!</v>
      </c>
      <c r="WMD82" s="101" t="e">
        <f>(WMD85+#REF!)*WMD86</f>
        <v>#REF!</v>
      </c>
      <c r="WME82" s="101" t="e">
        <f>(WME85+#REF!)*WME86</f>
        <v>#REF!</v>
      </c>
      <c r="WMF82" s="101" t="e">
        <f>(WMF85+#REF!)*WMF86</f>
        <v>#REF!</v>
      </c>
      <c r="WMG82" s="101" t="e">
        <f>(WMG85+#REF!)*WMG86</f>
        <v>#REF!</v>
      </c>
      <c r="WMH82" s="101" t="e">
        <f>(WMH85+#REF!)*WMH86</f>
        <v>#REF!</v>
      </c>
      <c r="WMI82" s="101" t="e">
        <f>(WMI85+#REF!)*WMI86</f>
        <v>#REF!</v>
      </c>
      <c r="WMJ82" s="101" t="e">
        <f>(WMJ85+#REF!)*WMJ86</f>
        <v>#REF!</v>
      </c>
      <c r="WMK82" s="101" t="e">
        <f>(WMK85+#REF!)*WMK86</f>
        <v>#REF!</v>
      </c>
      <c r="WML82" s="101" t="e">
        <f>(WML85+#REF!)*WML86</f>
        <v>#REF!</v>
      </c>
      <c r="WMM82" s="101" t="e">
        <f>(WMM85+#REF!)*WMM86</f>
        <v>#REF!</v>
      </c>
      <c r="WMN82" s="101" t="e">
        <f>(WMN85+#REF!)*WMN86</f>
        <v>#REF!</v>
      </c>
      <c r="WMO82" s="101" t="e">
        <f>(WMO85+#REF!)*WMO86</f>
        <v>#REF!</v>
      </c>
      <c r="WMP82" s="101" t="e">
        <f>(WMP85+#REF!)*WMP86</f>
        <v>#REF!</v>
      </c>
      <c r="WMQ82" s="101" t="e">
        <f>(WMQ85+#REF!)*WMQ86</f>
        <v>#REF!</v>
      </c>
      <c r="WMR82" s="101" t="e">
        <f>(WMR85+#REF!)*WMR86</f>
        <v>#REF!</v>
      </c>
      <c r="WMS82" s="101" t="e">
        <f>(WMS85+#REF!)*WMS86</f>
        <v>#REF!</v>
      </c>
      <c r="WMT82" s="101" t="e">
        <f>(WMT85+#REF!)*WMT86</f>
        <v>#REF!</v>
      </c>
      <c r="WMU82" s="101" t="e">
        <f>(WMU85+#REF!)*WMU86</f>
        <v>#REF!</v>
      </c>
      <c r="WMV82" s="101" t="e">
        <f>(WMV85+#REF!)*WMV86</f>
        <v>#REF!</v>
      </c>
      <c r="WMW82" s="101" t="e">
        <f>(WMW85+#REF!)*WMW86</f>
        <v>#REF!</v>
      </c>
      <c r="WMX82" s="101" t="e">
        <f>(WMX85+#REF!)*WMX86</f>
        <v>#REF!</v>
      </c>
      <c r="WMY82" s="101" t="e">
        <f>(WMY85+#REF!)*WMY86</f>
        <v>#REF!</v>
      </c>
      <c r="WMZ82" s="101" t="e">
        <f>(WMZ85+#REF!)*WMZ86</f>
        <v>#REF!</v>
      </c>
      <c r="WNA82" s="101" t="e">
        <f>(WNA85+#REF!)*WNA86</f>
        <v>#REF!</v>
      </c>
      <c r="WNB82" s="101" t="e">
        <f>(WNB85+#REF!)*WNB86</f>
        <v>#REF!</v>
      </c>
      <c r="WNC82" s="101" t="e">
        <f>(WNC85+#REF!)*WNC86</f>
        <v>#REF!</v>
      </c>
      <c r="WND82" s="101" t="e">
        <f>(WND85+#REF!)*WND86</f>
        <v>#REF!</v>
      </c>
      <c r="WNE82" s="101" t="e">
        <f>(WNE85+#REF!)*WNE86</f>
        <v>#REF!</v>
      </c>
      <c r="WNF82" s="101" t="e">
        <f>(WNF85+#REF!)*WNF86</f>
        <v>#REF!</v>
      </c>
      <c r="WNG82" s="101" t="e">
        <f>(WNG85+#REF!)*WNG86</f>
        <v>#REF!</v>
      </c>
      <c r="WNH82" s="101" t="e">
        <f>(WNH85+#REF!)*WNH86</f>
        <v>#REF!</v>
      </c>
      <c r="WNI82" s="101" t="e">
        <f>(WNI85+#REF!)*WNI86</f>
        <v>#REF!</v>
      </c>
      <c r="WNJ82" s="101" t="e">
        <f>(WNJ85+#REF!)*WNJ86</f>
        <v>#REF!</v>
      </c>
      <c r="WNK82" s="101" t="e">
        <f>(WNK85+#REF!)*WNK86</f>
        <v>#REF!</v>
      </c>
      <c r="WNL82" s="101" t="e">
        <f>(WNL85+#REF!)*WNL86</f>
        <v>#REF!</v>
      </c>
      <c r="WNM82" s="101" t="e">
        <f>(WNM85+#REF!)*WNM86</f>
        <v>#REF!</v>
      </c>
      <c r="WNN82" s="101" t="e">
        <f>(WNN85+#REF!)*WNN86</f>
        <v>#REF!</v>
      </c>
      <c r="WNO82" s="101" t="e">
        <f>(WNO85+#REF!)*WNO86</f>
        <v>#REF!</v>
      </c>
      <c r="WNP82" s="101" t="e">
        <f>(WNP85+#REF!)*WNP86</f>
        <v>#REF!</v>
      </c>
      <c r="WNQ82" s="101" t="e">
        <f>(WNQ85+#REF!)*WNQ86</f>
        <v>#REF!</v>
      </c>
      <c r="WNR82" s="101" t="e">
        <f>(WNR85+#REF!)*WNR86</f>
        <v>#REF!</v>
      </c>
      <c r="WNS82" s="101" t="e">
        <f>(WNS85+#REF!)*WNS86</f>
        <v>#REF!</v>
      </c>
      <c r="WNT82" s="101" t="e">
        <f>(WNT85+#REF!)*WNT86</f>
        <v>#REF!</v>
      </c>
      <c r="WNU82" s="101" t="e">
        <f>(WNU85+#REF!)*WNU86</f>
        <v>#REF!</v>
      </c>
      <c r="WNV82" s="101" t="e">
        <f>(WNV85+#REF!)*WNV86</f>
        <v>#REF!</v>
      </c>
      <c r="WNW82" s="101" t="e">
        <f>(WNW85+#REF!)*WNW86</f>
        <v>#REF!</v>
      </c>
      <c r="WNX82" s="101" t="e">
        <f>(WNX85+#REF!)*WNX86</f>
        <v>#REF!</v>
      </c>
      <c r="WNY82" s="101" t="e">
        <f>(WNY85+#REF!)*WNY86</f>
        <v>#REF!</v>
      </c>
      <c r="WNZ82" s="101" t="e">
        <f>(WNZ85+#REF!)*WNZ86</f>
        <v>#REF!</v>
      </c>
      <c r="WOA82" s="101" t="e">
        <f>(WOA85+#REF!)*WOA86</f>
        <v>#REF!</v>
      </c>
      <c r="WOB82" s="101" t="e">
        <f>(WOB85+#REF!)*WOB86</f>
        <v>#REF!</v>
      </c>
      <c r="WOC82" s="101" t="e">
        <f>(WOC85+#REF!)*WOC86</f>
        <v>#REF!</v>
      </c>
      <c r="WOD82" s="101" t="e">
        <f>(WOD85+#REF!)*WOD86</f>
        <v>#REF!</v>
      </c>
      <c r="WOE82" s="101" t="e">
        <f>(WOE85+#REF!)*WOE86</f>
        <v>#REF!</v>
      </c>
      <c r="WOF82" s="101" t="e">
        <f>(WOF85+#REF!)*WOF86</f>
        <v>#REF!</v>
      </c>
      <c r="WOG82" s="101" t="e">
        <f>(WOG85+#REF!)*WOG86</f>
        <v>#REF!</v>
      </c>
      <c r="WOH82" s="101" t="e">
        <f>(WOH85+#REF!)*WOH86</f>
        <v>#REF!</v>
      </c>
      <c r="WOI82" s="101" t="e">
        <f>(WOI85+#REF!)*WOI86</f>
        <v>#REF!</v>
      </c>
      <c r="WOJ82" s="101" t="e">
        <f>(WOJ85+#REF!)*WOJ86</f>
        <v>#REF!</v>
      </c>
      <c r="WOK82" s="101" t="e">
        <f>(WOK85+#REF!)*WOK86</f>
        <v>#REF!</v>
      </c>
      <c r="WOL82" s="101" t="e">
        <f>(WOL85+#REF!)*WOL86</f>
        <v>#REF!</v>
      </c>
      <c r="WOM82" s="101" t="e">
        <f>(WOM85+#REF!)*WOM86</f>
        <v>#REF!</v>
      </c>
      <c r="WON82" s="101" t="e">
        <f>(WON85+#REF!)*WON86</f>
        <v>#REF!</v>
      </c>
      <c r="WOO82" s="101" t="e">
        <f>(WOO85+#REF!)*WOO86</f>
        <v>#REF!</v>
      </c>
      <c r="WOP82" s="101" t="e">
        <f>(WOP85+#REF!)*WOP86</f>
        <v>#REF!</v>
      </c>
      <c r="WOQ82" s="101" t="e">
        <f>(WOQ85+#REF!)*WOQ86</f>
        <v>#REF!</v>
      </c>
      <c r="WOR82" s="101" t="e">
        <f>(WOR85+#REF!)*WOR86</f>
        <v>#REF!</v>
      </c>
      <c r="WOS82" s="101" t="e">
        <f>(WOS85+#REF!)*WOS86</f>
        <v>#REF!</v>
      </c>
      <c r="WOT82" s="101" t="e">
        <f>(WOT85+#REF!)*WOT86</f>
        <v>#REF!</v>
      </c>
      <c r="WOU82" s="101" t="e">
        <f>(WOU85+#REF!)*WOU86</f>
        <v>#REF!</v>
      </c>
      <c r="WOV82" s="101" t="e">
        <f>(WOV85+#REF!)*WOV86</f>
        <v>#REF!</v>
      </c>
      <c r="WOW82" s="101" t="e">
        <f>(WOW85+#REF!)*WOW86</f>
        <v>#REF!</v>
      </c>
      <c r="WOX82" s="101" t="e">
        <f>(WOX85+#REF!)*WOX86</f>
        <v>#REF!</v>
      </c>
      <c r="WOY82" s="101" t="e">
        <f>(WOY85+#REF!)*WOY86</f>
        <v>#REF!</v>
      </c>
      <c r="WOZ82" s="101" t="e">
        <f>(WOZ85+#REF!)*WOZ86</f>
        <v>#REF!</v>
      </c>
      <c r="WPA82" s="101" t="e">
        <f>(WPA85+#REF!)*WPA86</f>
        <v>#REF!</v>
      </c>
      <c r="WPB82" s="101" t="e">
        <f>(WPB85+#REF!)*WPB86</f>
        <v>#REF!</v>
      </c>
      <c r="WPC82" s="101" t="e">
        <f>(WPC85+#REF!)*WPC86</f>
        <v>#REF!</v>
      </c>
      <c r="WPD82" s="101" t="e">
        <f>(WPD85+#REF!)*WPD86</f>
        <v>#REF!</v>
      </c>
      <c r="WPE82" s="101" t="e">
        <f>(WPE85+#REF!)*WPE86</f>
        <v>#REF!</v>
      </c>
      <c r="WPF82" s="101" t="e">
        <f>(WPF85+#REF!)*WPF86</f>
        <v>#REF!</v>
      </c>
      <c r="WPG82" s="101" t="e">
        <f>(WPG85+#REF!)*WPG86</f>
        <v>#REF!</v>
      </c>
      <c r="WPH82" s="101" t="e">
        <f>(WPH85+#REF!)*WPH86</f>
        <v>#REF!</v>
      </c>
      <c r="WPI82" s="101" t="e">
        <f>(WPI85+#REF!)*WPI86</f>
        <v>#REF!</v>
      </c>
      <c r="WPJ82" s="101" t="e">
        <f>(WPJ85+#REF!)*WPJ86</f>
        <v>#REF!</v>
      </c>
      <c r="WPK82" s="101" t="e">
        <f>(WPK85+#REF!)*WPK86</f>
        <v>#REF!</v>
      </c>
      <c r="WPL82" s="101" t="e">
        <f>(WPL85+#REF!)*WPL86</f>
        <v>#REF!</v>
      </c>
      <c r="WPM82" s="101" t="e">
        <f>(WPM85+#REF!)*WPM86</f>
        <v>#REF!</v>
      </c>
      <c r="WPN82" s="101" t="e">
        <f>(WPN85+#REF!)*WPN86</f>
        <v>#REF!</v>
      </c>
      <c r="WPO82" s="101" t="e">
        <f>(WPO85+#REF!)*WPO86</f>
        <v>#REF!</v>
      </c>
      <c r="WPP82" s="101" t="e">
        <f>(WPP85+#REF!)*WPP86</f>
        <v>#REF!</v>
      </c>
      <c r="WPQ82" s="101" t="e">
        <f>(WPQ85+#REF!)*WPQ86</f>
        <v>#REF!</v>
      </c>
      <c r="WPR82" s="101" t="e">
        <f>(WPR85+#REF!)*WPR86</f>
        <v>#REF!</v>
      </c>
      <c r="WPS82" s="101" t="e">
        <f>(WPS85+#REF!)*WPS86</f>
        <v>#REF!</v>
      </c>
      <c r="WPT82" s="101" t="e">
        <f>(WPT85+#REF!)*WPT86</f>
        <v>#REF!</v>
      </c>
      <c r="WPU82" s="101" t="e">
        <f>(WPU85+#REF!)*WPU86</f>
        <v>#REF!</v>
      </c>
      <c r="WPV82" s="101" t="e">
        <f>(WPV85+#REF!)*WPV86</f>
        <v>#REF!</v>
      </c>
      <c r="WPW82" s="101" t="e">
        <f>(WPW85+#REF!)*WPW86</f>
        <v>#REF!</v>
      </c>
      <c r="WPX82" s="101" t="e">
        <f>(WPX85+#REF!)*WPX86</f>
        <v>#REF!</v>
      </c>
      <c r="WPY82" s="101" t="e">
        <f>(WPY85+#REF!)*WPY86</f>
        <v>#REF!</v>
      </c>
      <c r="WPZ82" s="101" t="e">
        <f>(WPZ85+#REF!)*WPZ86</f>
        <v>#REF!</v>
      </c>
      <c r="WQA82" s="101" t="e">
        <f>(WQA85+#REF!)*WQA86</f>
        <v>#REF!</v>
      </c>
      <c r="WQB82" s="101" t="e">
        <f>(WQB85+#REF!)*WQB86</f>
        <v>#REF!</v>
      </c>
      <c r="WQC82" s="101" t="e">
        <f>(WQC85+#REF!)*WQC86</f>
        <v>#REF!</v>
      </c>
      <c r="WQD82" s="101" t="e">
        <f>(WQD85+#REF!)*WQD86</f>
        <v>#REF!</v>
      </c>
      <c r="WQE82" s="101" t="e">
        <f>(WQE85+#REF!)*WQE86</f>
        <v>#REF!</v>
      </c>
      <c r="WQF82" s="101" t="e">
        <f>(WQF85+#REF!)*WQF86</f>
        <v>#REF!</v>
      </c>
      <c r="WQG82" s="101" t="e">
        <f>(WQG85+#REF!)*WQG86</f>
        <v>#REF!</v>
      </c>
      <c r="WQH82" s="101" t="e">
        <f>(WQH85+#REF!)*WQH86</f>
        <v>#REF!</v>
      </c>
      <c r="WQI82" s="101" t="e">
        <f>(WQI85+#REF!)*WQI86</f>
        <v>#REF!</v>
      </c>
      <c r="WQJ82" s="101" t="e">
        <f>(WQJ85+#REF!)*WQJ86</f>
        <v>#REF!</v>
      </c>
      <c r="WQK82" s="101" t="e">
        <f>(WQK85+#REF!)*WQK86</f>
        <v>#REF!</v>
      </c>
      <c r="WQL82" s="101" t="e">
        <f>(WQL85+#REF!)*WQL86</f>
        <v>#REF!</v>
      </c>
      <c r="WQM82" s="101" t="e">
        <f>(WQM85+#REF!)*WQM86</f>
        <v>#REF!</v>
      </c>
      <c r="WQN82" s="101" t="e">
        <f>(WQN85+#REF!)*WQN86</f>
        <v>#REF!</v>
      </c>
      <c r="WQO82" s="101" t="e">
        <f>(WQO85+#REF!)*WQO86</f>
        <v>#REF!</v>
      </c>
      <c r="WQP82" s="101" t="e">
        <f>(WQP85+#REF!)*WQP86</f>
        <v>#REF!</v>
      </c>
      <c r="WQQ82" s="101" t="e">
        <f>(WQQ85+#REF!)*WQQ86</f>
        <v>#REF!</v>
      </c>
      <c r="WQR82" s="101" t="e">
        <f>(WQR85+#REF!)*WQR86</f>
        <v>#REF!</v>
      </c>
      <c r="WQS82" s="101" t="e">
        <f>(WQS85+#REF!)*WQS86</f>
        <v>#REF!</v>
      </c>
      <c r="WQT82" s="101" t="e">
        <f>(WQT85+#REF!)*WQT86</f>
        <v>#REF!</v>
      </c>
      <c r="WQU82" s="101" t="e">
        <f>(WQU85+#REF!)*WQU86</f>
        <v>#REF!</v>
      </c>
      <c r="WQV82" s="101" t="e">
        <f>(WQV85+#REF!)*WQV86</f>
        <v>#REF!</v>
      </c>
      <c r="WQW82" s="101" t="e">
        <f>(WQW85+#REF!)*WQW86</f>
        <v>#REF!</v>
      </c>
      <c r="WQX82" s="101" t="e">
        <f>(WQX85+#REF!)*WQX86</f>
        <v>#REF!</v>
      </c>
      <c r="WQY82" s="101" t="e">
        <f>(WQY85+#REF!)*WQY86</f>
        <v>#REF!</v>
      </c>
      <c r="WQZ82" s="101" t="e">
        <f>(WQZ85+#REF!)*WQZ86</f>
        <v>#REF!</v>
      </c>
      <c r="WRA82" s="101" t="e">
        <f>(WRA85+#REF!)*WRA86</f>
        <v>#REF!</v>
      </c>
      <c r="WRB82" s="101" t="e">
        <f>(WRB85+#REF!)*WRB86</f>
        <v>#REF!</v>
      </c>
      <c r="WRC82" s="101" t="e">
        <f>(WRC85+#REF!)*WRC86</f>
        <v>#REF!</v>
      </c>
      <c r="WRD82" s="101" t="e">
        <f>(WRD85+#REF!)*WRD86</f>
        <v>#REF!</v>
      </c>
      <c r="WRE82" s="101" t="e">
        <f>(WRE85+#REF!)*WRE86</f>
        <v>#REF!</v>
      </c>
      <c r="WRF82" s="101" t="e">
        <f>(WRF85+#REF!)*WRF86</f>
        <v>#REF!</v>
      </c>
      <c r="WRG82" s="101" t="e">
        <f>(WRG85+#REF!)*WRG86</f>
        <v>#REF!</v>
      </c>
      <c r="WRH82" s="101" t="e">
        <f>(WRH85+#REF!)*WRH86</f>
        <v>#REF!</v>
      </c>
      <c r="WRI82" s="101" t="e">
        <f>(WRI85+#REF!)*WRI86</f>
        <v>#REF!</v>
      </c>
      <c r="WRJ82" s="101" t="e">
        <f>(WRJ85+#REF!)*WRJ86</f>
        <v>#REF!</v>
      </c>
      <c r="WRK82" s="101" t="e">
        <f>(WRK85+#REF!)*WRK86</f>
        <v>#REF!</v>
      </c>
      <c r="WRL82" s="101" t="e">
        <f>(WRL85+#REF!)*WRL86</f>
        <v>#REF!</v>
      </c>
      <c r="WRM82" s="101" t="e">
        <f>(WRM85+#REF!)*WRM86</f>
        <v>#REF!</v>
      </c>
      <c r="WRN82" s="101" t="e">
        <f>(WRN85+#REF!)*WRN86</f>
        <v>#REF!</v>
      </c>
      <c r="WRO82" s="101" t="e">
        <f>(WRO85+#REF!)*WRO86</f>
        <v>#REF!</v>
      </c>
      <c r="WRP82" s="101" t="e">
        <f>(WRP85+#REF!)*WRP86</f>
        <v>#REF!</v>
      </c>
      <c r="WRQ82" s="101" t="e">
        <f>(WRQ85+#REF!)*WRQ86</f>
        <v>#REF!</v>
      </c>
      <c r="WRR82" s="101" t="e">
        <f>(WRR85+#REF!)*WRR86</f>
        <v>#REF!</v>
      </c>
      <c r="WRS82" s="101" t="e">
        <f>(WRS85+#REF!)*WRS86</f>
        <v>#REF!</v>
      </c>
      <c r="WRT82" s="101" t="e">
        <f>(WRT85+#REF!)*WRT86</f>
        <v>#REF!</v>
      </c>
      <c r="WRU82" s="101" t="e">
        <f>(WRU85+#REF!)*WRU86</f>
        <v>#REF!</v>
      </c>
      <c r="WRV82" s="101" t="e">
        <f>(WRV85+#REF!)*WRV86</f>
        <v>#REF!</v>
      </c>
      <c r="WRW82" s="101" t="e">
        <f>(WRW85+#REF!)*WRW86</f>
        <v>#REF!</v>
      </c>
      <c r="WRX82" s="101" t="e">
        <f>(WRX85+#REF!)*WRX86</f>
        <v>#REF!</v>
      </c>
      <c r="WRY82" s="101" t="e">
        <f>(WRY85+#REF!)*WRY86</f>
        <v>#REF!</v>
      </c>
      <c r="WRZ82" s="101" t="e">
        <f>(WRZ85+#REF!)*WRZ86</f>
        <v>#REF!</v>
      </c>
      <c r="WSA82" s="101" t="e">
        <f>(WSA85+#REF!)*WSA86</f>
        <v>#REF!</v>
      </c>
      <c r="WSB82" s="101" t="e">
        <f>(WSB85+#REF!)*WSB86</f>
        <v>#REF!</v>
      </c>
      <c r="WSC82" s="101" t="e">
        <f>(WSC85+#REF!)*WSC86</f>
        <v>#REF!</v>
      </c>
      <c r="WSD82" s="101" t="e">
        <f>(WSD85+#REF!)*WSD86</f>
        <v>#REF!</v>
      </c>
      <c r="WSE82" s="101" t="e">
        <f>(WSE85+#REF!)*WSE86</f>
        <v>#REF!</v>
      </c>
      <c r="WSF82" s="101" t="e">
        <f>(WSF85+#REF!)*WSF86</f>
        <v>#REF!</v>
      </c>
      <c r="WSG82" s="101" t="e">
        <f>(WSG85+#REF!)*WSG86</f>
        <v>#REF!</v>
      </c>
      <c r="WSH82" s="101" t="e">
        <f>(WSH85+#REF!)*WSH86</f>
        <v>#REF!</v>
      </c>
      <c r="WSI82" s="101" t="e">
        <f>(WSI85+#REF!)*WSI86</f>
        <v>#REF!</v>
      </c>
      <c r="WSJ82" s="101" t="e">
        <f>(WSJ85+#REF!)*WSJ86</f>
        <v>#REF!</v>
      </c>
      <c r="WSK82" s="101" t="e">
        <f>(WSK85+#REF!)*WSK86</f>
        <v>#REF!</v>
      </c>
      <c r="WSL82" s="101" t="e">
        <f>(WSL85+#REF!)*WSL86</f>
        <v>#REF!</v>
      </c>
      <c r="WSM82" s="101" t="e">
        <f>(WSM85+#REF!)*WSM86</f>
        <v>#REF!</v>
      </c>
      <c r="WSN82" s="101" t="e">
        <f>(WSN85+#REF!)*WSN86</f>
        <v>#REF!</v>
      </c>
      <c r="WSO82" s="101" t="e">
        <f>(WSO85+#REF!)*WSO86</f>
        <v>#REF!</v>
      </c>
      <c r="WSP82" s="101" t="e">
        <f>(WSP85+#REF!)*WSP86</f>
        <v>#REF!</v>
      </c>
      <c r="WSQ82" s="101" t="e">
        <f>(WSQ85+#REF!)*WSQ86</f>
        <v>#REF!</v>
      </c>
      <c r="WSR82" s="101" t="e">
        <f>(WSR85+#REF!)*WSR86</f>
        <v>#REF!</v>
      </c>
      <c r="WSS82" s="101" t="e">
        <f>(WSS85+#REF!)*WSS86</f>
        <v>#REF!</v>
      </c>
      <c r="WST82" s="101" t="e">
        <f>(WST85+#REF!)*WST86</f>
        <v>#REF!</v>
      </c>
      <c r="WSU82" s="101" t="e">
        <f>(WSU85+#REF!)*WSU86</f>
        <v>#REF!</v>
      </c>
      <c r="WSV82" s="101" t="e">
        <f>(WSV85+#REF!)*WSV86</f>
        <v>#REF!</v>
      </c>
      <c r="WSW82" s="101" t="e">
        <f>(WSW85+#REF!)*WSW86</f>
        <v>#REF!</v>
      </c>
      <c r="WSX82" s="101" t="e">
        <f>(WSX85+#REF!)*WSX86</f>
        <v>#REF!</v>
      </c>
      <c r="WSY82" s="101" t="e">
        <f>(WSY85+#REF!)*WSY86</f>
        <v>#REF!</v>
      </c>
      <c r="WSZ82" s="101" t="e">
        <f>(WSZ85+#REF!)*WSZ86</f>
        <v>#REF!</v>
      </c>
      <c r="WTA82" s="101" t="e">
        <f>(WTA85+#REF!)*WTA86</f>
        <v>#REF!</v>
      </c>
      <c r="WTB82" s="101" t="e">
        <f>(WTB85+#REF!)*WTB86</f>
        <v>#REF!</v>
      </c>
      <c r="WTC82" s="101" t="e">
        <f>(WTC85+#REF!)*WTC86</f>
        <v>#REF!</v>
      </c>
      <c r="WTD82" s="101" t="e">
        <f>(WTD85+#REF!)*WTD86</f>
        <v>#REF!</v>
      </c>
      <c r="WTE82" s="101" t="e">
        <f>(WTE85+#REF!)*WTE86</f>
        <v>#REF!</v>
      </c>
      <c r="WTF82" s="101" t="e">
        <f>(WTF85+#REF!)*WTF86</f>
        <v>#REF!</v>
      </c>
      <c r="WTG82" s="101" t="e">
        <f>(WTG85+#REF!)*WTG86</f>
        <v>#REF!</v>
      </c>
      <c r="WTH82" s="101" t="e">
        <f>(WTH85+#REF!)*WTH86</f>
        <v>#REF!</v>
      </c>
      <c r="WTI82" s="101" t="e">
        <f>(WTI85+#REF!)*WTI86</f>
        <v>#REF!</v>
      </c>
      <c r="WTJ82" s="101" t="e">
        <f>(WTJ85+#REF!)*WTJ86</f>
        <v>#REF!</v>
      </c>
      <c r="WTK82" s="101" t="e">
        <f>(WTK85+#REF!)*WTK86</f>
        <v>#REF!</v>
      </c>
      <c r="WTL82" s="101" t="e">
        <f>(WTL85+#REF!)*WTL86</f>
        <v>#REF!</v>
      </c>
      <c r="WTM82" s="101" t="e">
        <f>(WTM85+#REF!)*WTM86</f>
        <v>#REF!</v>
      </c>
      <c r="WTN82" s="101" t="e">
        <f>(WTN85+#REF!)*WTN86</f>
        <v>#REF!</v>
      </c>
      <c r="WTO82" s="101" t="e">
        <f>(WTO85+#REF!)*WTO86</f>
        <v>#REF!</v>
      </c>
      <c r="WTP82" s="101" t="e">
        <f>(WTP85+#REF!)*WTP86</f>
        <v>#REF!</v>
      </c>
      <c r="WTQ82" s="101" t="e">
        <f>(WTQ85+#REF!)*WTQ86</f>
        <v>#REF!</v>
      </c>
      <c r="WTR82" s="101" t="e">
        <f>(WTR85+#REF!)*WTR86</f>
        <v>#REF!</v>
      </c>
      <c r="WTS82" s="101" t="e">
        <f>(WTS85+#REF!)*WTS86</f>
        <v>#REF!</v>
      </c>
      <c r="WTT82" s="101" t="e">
        <f>(WTT85+#REF!)*WTT86</f>
        <v>#REF!</v>
      </c>
      <c r="WTU82" s="101" t="e">
        <f>(WTU85+#REF!)*WTU86</f>
        <v>#REF!</v>
      </c>
      <c r="WTV82" s="101" t="e">
        <f>(WTV85+#REF!)*WTV86</f>
        <v>#REF!</v>
      </c>
      <c r="WTW82" s="101" t="e">
        <f>(WTW85+#REF!)*WTW86</f>
        <v>#REF!</v>
      </c>
      <c r="WTX82" s="101" t="e">
        <f>(WTX85+#REF!)*WTX86</f>
        <v>#REF!</v>
      </c>
      <c r="WTY82" s="101" t="e">
        <f>(WTY85+#REF!)*WTY86</f>
        <v>#REF!</v>
      </c>
      <c r="WTZ82" s="101" t="e">
        <f>(WTZ85+#REF!)*WTZ86</f>
        <v>#REF!</v>
      </c>
      <c r="WUA82" s="101" t="e">
        <f>(WUA85+#REF!)*WUA86</f>
        <v>#REF!</v>
      </c>
      <c r="WUB82" s="101" t="e">
        <f>(WUB85+#REF!)*WUB86</f>
        <v>#REF!</v>
      </c>
      <c r="WUC82" s="101" t="e">
        <f>(WUC85+#REF!)*WUC86</f>
        <v>#REF!</v>
      </c>
      <c r="WUD82" s="101" t="e">
        <f>(WUD85+#REF!)*WUD86</f>
        <v>#REF!</v>
      </c>
      <c r="WUE82" s="101" t="e">
        <f>(WUE85+#REF!)*WUE86</f>
        <v>#REF!</v>
      </c>
      <c r="WUF82" s="101" t="e">
        <f>(WUF85+#REF!)*WUF86</f>
        <v>#REF!</v>
      </c>
      <c r="WUG82" s="101" t="e">
        <f>(WUG85+#REF!)*WUG86</f>
        <v>#REF!</v>
      </c>
      <c r="WUH82" s="101" t="e">
        <f>(WUH85+#REF!)*WUH86</f>
        <v>#REF!</v>
      </c>
      <c r="WUI82" s="101" t="e">
        <f>(WUI85+#REF!)*WUI86</f>
        <v>#REF!</v>
      </c>
      <c r="WUJ82" s="101" t="e">
        <f>(WUJ85+#REF!)*WUJ86</f>
        <v>#REF!</v>
      </c>
      <c r="WUK82" s="101" t="e">
        <f>(WUK85+#REF!)*WUK86</f>
        <v>#REF!</v>
      </c>
      <c r="WUL82" s="101" t="e">
        <f>(WUL85+#REF!)*WUL86</f>
        <v>#REF!</v>
      </c>
      <c r="WUM82" s="101" t="e">
        <f>(WUM85+#REF!)*WUM86</f>
        <v>#REF!</v>
      </c>
      <c r="WUN82" s="101" t="e">
        <f>(WUN85+#REF!)*WUN86</f>
        <v>#REF!</v>
      </c>
      <c r="WUO82" s="101" t="e">
        <f>(WUO85+#REF!)*WUO86</f>
        <v>#REF!</v>
      </c>
      <c r="WUP82" s="101" t="e">
        <f>(WUP85+#REF!)*WUP86</f>
        <v>#REF!</v>
      </c>
      <c r="WUQ82" s="101" t="e">
        <f>(WUQ85+#REF!)*WUQ86</f>
        <v>#REF!</v>
      </c>
      <c r="WUR82" s="101" t="e">
        <f>(WUR85+#REF!)*WUR86</f>
        <v>#REF!</v>
      </c>
      <c r="WUS82" s="101" t="e">
        <f>(WUS85+#REF!)*WUS86</f>
        <v>#REF!</v>
      </c>
      <c r="WUT82" s="101" t="e">
        <f>(WUT85+#REF!)*WUT86</f>
        <v>#REF!</v>
      </c>
      <c r="WUU82" s="101" t="e">
        <f>(WUU85+#REF!)*WUU86</f>
        <v>#REF!</v>
      </c>
      <c r="WUV82" s="101" t="e">
        <f>(WUV85+#REF!)*WUV86</f>
        <v>#REF!</v>
      </c>
      <c r="WUW82" s="101" t="e">
        <f>(WUW85+#REF!)*WUW86</f>
        <v>#REF!</v>
      </c>
      <c r="WUX82" s="101" t="e">
        <f>(WUX85+#REF!)*WUX86</f>
        <v>#REF!</v>
      </c>
      <c r="WUY82" s="101" t="e">
        <f>(WUY85+#REF!)*WUY86</f>
        <v>#REF!</v>
      </c>
      <c r="WUZ82" s="101" t="e">
        <f>(WUZ85+#REF!)*WUZ86</f>
        <v>#REF!</v>
      </c>
      <c r="WVA82" s="101" t="e">
        <f>(WVA85+#REF!)*WVA86</f>
        <v>#REF!</v>
      </c>
      <c r="WVB82" s="101" t="e">
        <f>(WVB85+#REF!)*WVB86</f>
        <v>#REF!</v>
      </c>
      <c r="WVC82" s="101" t="e">
        <f>(WVC85+#REF!)*WVC86</f>
        <v>#REF!</v>
      </c>
      <c r="WVD82" s="101" t="e">
        <f>(WVD85+#REF!)*WVD86</f>
        <v>#REF!</v>
      </c>
      <c r="WVE82" s="101" t="e">
        <f>(WVE85+#REF!)*WVE86</f>
        <v>#REF!</v>
      </c>
      <c r="WVF82" s="101" t="e">
        <f>(WVF85+#REF!)*WVF86</f>
        <v>#REF!</v>
      </c>
      <c r="WVG82" s="101" t="e">
        <f>(WVG85+#REF!)*WVG86</f>
        <v>#REF!</v>
      </c>
      <c r="WVH82" s="101" t="e">
        <f>(WVH85+#REF!)*WVH86</f>
        <v>#REF!</v>
      </c>
      <c r="WVI82" s="101" t="e">
        <f>(WVI85+#REF!)*WVI86</f>
        <v>#REF!</v>
      </c>
      <c r="WVJ82" s="101" t="e">
        <f>(WVJ85+#REF!)*WVJ86</f>
        <v>#REF!</v>
      </c>
      <c r="WVK82" s="101" t="e">
        <f>(WVK85+#REF!)*WVK86</f>
        <v>#REF!</v>
      </c>
      <c r="WVL82" s="101" t="e">
        <f>(WVL85+#REF!)*WVL86</f>
        <v>#REF!</v>
      </c>
      <c r="WVM82" s="101" t="e">
        <f>(WVM85+#REF!)*WVM86</f>
        <v>#REF!</v>
      </c>
      <c r="WVN82" s="101" t="e">
        <f>(WVN85+#REF!)*WVN86</f>
        <v>#REF!</v>
      </c>
      <c r="WVO82" s="101" t="e">
        <f>(WVO85+#REF!)*WVO86</f>
        <v>#REF!</v>
      </c>
      <c r="WVP82" s="101" t="e">
        <f>(WVP85+#REF!)*WVP86</f>
        <v>#REF!</v>
      </c>
      <c r="WVQ82" s="101" t="e">
        <f>(WVQ85+#REF!)*WVQ86</f>
        <v>#REF!</v>
      </c>
      <c r="WVR82" s="101" t="e">
        <f>(WVR85+#REF!)*WVR86</f>
        <v>#REF!</v>
      </c>
      <c r="WVS82" s="101" t="e">
        <f>(WVS85+#REF!)*WVS86</f>
        <v>#REF!</v>
      </c>
      <c r="WVT82" s="101" t="e">
        <f>(WVT85+#REF!)*WVT86</f>
        <v>#REF!</v>
      </c>
      <c r="WVU82" s="101" t="e">
        <f>(WVU85+#REF!)*WVU86</f>
        <v>#REF!</v>
      </c>
      <c r="WVV82" s="101" t="e">
        <f>(WVV85+#REF!)*WVV86</f>
        <v>#REF!</v>
      </c>
      <c r="WVW82" s="101" t="e">
        <f>(WVW85+#REF!)*WVW86</f>
        <v>#REF!</v>
      </c>
      <c r="WVX82" s="101" t="e">
        <f>(WVX85+#REF!)*WVX86</f>
        <v>#REF!</v>
      </c>
      <c r="WVY82" s="101" t="e">
        <f>(WVY85+#REF!)*WVY86</f>
        <v>#REF!</v>
      </c>
      <c r="WVZ82" s="101" t="e">
        <f>(WVZ85+#REF!)*WVZ86</f>
        <v>#REF!</v>
      </c>
      <c r="WWA82" s="101" t="e">
        <f>(WWA85+#REF!)*WWA86</f>
        <v>#REF!</v>
      </c>
      <c r="WWB82" s="101" t="e">
        <f>(WWB85+#REF!)*WWB86</f>
        <v>#REF!</v>
      </c>
      <c r="WWC82" s="101" t="e">
        <f>(WWC85+#REF!)*WWC86</f>
        <v>#REF!</v>
      </c>
      <c r="WWD82" s="101" t="e">
        <f>(WWD85+#REF!)*WWD86</f>
        <v>#REF!</v>
      </c>
      <c r="WWE82" s="101" t="e">
        <f>(WWE85+#REF!)*WWE86</f>
        <v>#REF!</v>
      </c>
      <c r="WWF82" s="101" t="e">
        <f>(WWF85+#REF!)*WWF86</f>
        <v>#REF!</v>
      </c>
      <c r="WWG82" s="101" t="e">
        <f>(WWG85+#REF!)*WWG86</f>
        <v>#REF!</v>
      </c>
      <c r="WWH82" s="101" t="e">
        <f>(WWH85+#REF!)*WWH86</f>
        <v>#REF!</v>
      </c>
      <c r="WWI82" s="101" t="e">
        <f>(WWI85+#REF!)*WWI86</f>
        <v>#REF!</v>
      </c>
      <c r="WWJ82" s="101" t="e">
        <f>(WWJ85+#REF!)*WWJ86</f>
        <v>#REF!</v>
      </c>
      <c r="WWK82" s="101" t="e">
        <f>(WWK85+#REF!)*WWK86</f>
        <v>#REF!</v>
      </c>
      <c r="WWL82" s="101" t="e">
        <f>(WWL85+#REF!)*WWL86</f>
        <v>#REF!</v>
      </c>
      <c r="WWM82" s="101" t="e">
        <f>(WWM85+#REF!)*WWM86</f>
        <v>#REF!</v>
      </c>
      <c r="WWN82" s="101" t="e">
        <f>(WWN85+#REF!)*WWN86</f>
        <v>#REF!</v>
      </c>
      <c r="WWO82" s="101" t="e">
        <f>(WWO85+#REF!)*WWO86</f>
        <v>#REF!</v>
      </c>
      <c r="WWP82" s="101" t="e">
        <f>(WWP85+#REF!)*WWP86</f>
        <v>#REF!</v>
      </c>
      <c r="WWQ82" s="101" t="e">
        <f>(WWQ85+#REF!)*WWQ86</f>
        <v>#REF!</v>
      </c>
      <c r="WWR82" s="101" t="e">
        <f>(WWR85+#REF!)*WWR86</f>
        <v>#REF!</v>
      </c>
      <c r="WWS82" s="101" t="e">
        <f>(WWS85+#REF!)*WWS86</f>
        <v>#REF!</v>
      </c>
      <c r="WWT82" s="101" t="e">
        <f>(WWT85+#REF!)*WWT86</f>
        <v>#REF!</v>
      </c>
      <c r="WWU82" s="101" t="e">
        <f>(WWU85+#REF!)*WWU86</f>
        <v>#REF!</v>
      </c>
      <c r="WWV82" s="101" t="e">
        <f>(WWV85+#REF!)*WWV86</f>
        <v>#REF!</v>
      </c>
      <c r="WWW82" s="101" t="e">
        <f>(WWW85+#REF!)*WWW86</f>
        <v>#REF!</v>
      </c>
      <c r="WWX82" s="101" t="e">
        <f>(WWX85+#REF!)*WWX86</f>
        <v>#REF!</v>
      </c>
      <c r="WWY82" s="101" t="e">
        <f>(WWY85+#REF!)*WWY86</f>
        <v>#REF!</v>
      </c>
      <c r="WWZ82" s="101" t="e">
        <f>(WWZ85+#REF!)*WWZ86</f>
        <v>#REF!</v>
      </c>
      <c r="WXA82" s="101" t="e">
        <f>(WXA85+#REF!)*WXA86</f>
        <v>#REF!</v>
      </c>
      <c r="WXB82" s="101" t="e">
        <f>(WXB85+#REF!)*WXB86</f>
        <v>#REF!</v>
      </c>
      <c r="WXC82" s="101" t="e">
        <f>(WXC85+#REF!)*WXC86</f>
        <v>#REF!</v>
      </c>
      <c r="WXD82" s="101" t="e">
        <f>(WXD85+#REF!)*WXD86</f>
        <v>#REF!</v>
      </c>
      <c r="WXE82" s="101" t="e">
        <f>(WXE85+#REF!)*WXE86</f>
        <v>#REF!</v>
      </c>
      <c r="WXF82" s="101" t="e">
        <f>(WXF85+#REF!)*WXF86</f>
        <v>#REF!</v>
      </c>
      <c r="WXG82" s="101" t="e">
        <f>(WXG85+#REF!)*WXG86</f>
        <v>#REF!</v>
      </c>
      <c r="WXH82" s="101" t="e">
        <f>(WXH85+#REF!)*WXH86</f>
        <v>#REF!</v>
      </c>
      <c r="WXI82" s="101" t="e">
        <f>(WXI85+#REF!)*WXI86</f>
        <v>#REF!</v>
      </c>
      <c r="WXJ82" s="101" t="e">
        <f>(WXJ85+#REF!)*WXJ86</f>
        <v>#REF!</v>
      </c>
      <c r="WXK82" s="101" t="e">
        <f>(WXK85+#REF!)*WXK86</f>
        <v>#REF!</v>
      </c>
      <c r="WXL82" s="101" t="e">
        <f>(WXL85+#REF!)*WXL86</f>
        <v>#REF!</v>
      </c>
      <c r="WXM82" s="101" t="e">
        <f>(WXM85+#REF!)*WXM86</f>
        <v>#REF!</v>
      </c>
      <c r="WXN82" s="101" t="e">
        <f>(WXN85+#REF!)*WXN86</f>
        <v>#REF!</v>
      </c>
      <c r="WXO82" s="101" t="e">
        <f>(WXO85+#REF!)*WXO86</f>
        <v>#REF!</v>
      </c>
      <c r="WXP82" s="101" t="e">
        <f>(WXP85+#REF!)*WXP86</f>
        <v>#REF!</v>
      </c>
      <c r="WXQ82" s="101" t="e">
        <f>(WXQ85+#REF!)*WXQ86</f>
        <v>#REF!</v>
      </c>
      <c r="WXR82" s="101" t="e">
        <f>(WXR85+#REF!)*WXR86</f>
        <v>#REF!</v>
      </c>
      <c r="WXS82" s="101" t="e">
        <f>(WXS85+#REF!)*WXS86</f>
        <v>#REF!</v>
      </c>
      <c r="WXT82" s="101" t="e">
        <f>(WXT85+#REF!)*WXT86</f>
        <v>#REF!</v>
      </c>
      <c r="WXU82" s="101" t="e">
        <f>(WXU85+#REF!)*WXU86</f>
        <v>#REF!</v>
      </c>
      <c r="WXV82" s="101" t="e">
        <f>(WXV85+#REF!)*WXV86</f>
        <v>#REF!</v>
      </c>
      <c r="WXW82" s="101" t="e">
        <f>(WXW85+#REF!)*WXW86</f>
        <v>#REF!</v>
      </c>
      <c r="WXX82" s="101" t="e">
        <f>(WXX85+#REF!)*WXX86</f>
        <v>#REF!</v>
      </c>
      <c r="WXY82" s="101" t="e">
        <f>(WXY85+#REF!)*WXY86</f>
        <v>#REF!</v>
      </c>
      <c r="WXZ82" s="101" t="e">
        <f>(WXZ85+#REF!)*WXZ86</f>
        <v>#REF!</v>
      </c>
      <c r="WYA82" s="101" t="e">
        <f>(WYA85+#REF!)*WYA86</f>
        <v>#REF!</v>
      </c>
      <c r="WYB82" s="101" t="e">
        <f>(WYB85+#REF!)*WYB86</f>
        <v>#REF!</v>
      </c>
      <c r="WYC82" s="101" t="e">
        <f>(WYC85+#REF!)*WYC86</f>
        <v>#REF!</v>
      </c>
      <c r="WYD82" s="101" t="e">
        <f>(WYD85+#REF!)*WYD86</f>
        <v>#REF!</v>
      </c>
      <c r="WYE82" s="101" t="e">
        <f>(WYE85+#REF!)*WYE86</f>
        <v>#REF!</v>
      </c>
      <c r="WYF82" s="101" t="e">
        <f>(WYF85+#REF!)*WYF86</f>
        <v>#REF!</v>
      </c>
      <c r="WYG82" s="101" t="e">
        <f>(WYG85+#REF!)*WYG86</f>
        <v>#REF!</v>
      </c>
      <c r="WYH82" s="101" t="e">
        <f>(WYH85+#REF!)*WYH86</f>
        <v>#REF!</v>
      </c>
      <c r="WYI82" s="101" t="e">
        <f>(WYI85+#REF!)*WYI86</f>
        <v>#REF!</v>
      </c>
      <c r="WYJ82" s="101" t="e">
        <f>(WYJ85+#REF!)*WYJ86</f>
        <v>#REF!</v>
      </c>
      <c r="WYK82" s="101" t="e">
        <f>(WYK85+#REF!)*WYK86</f>
        <v>#REF!</v>
      </c>
      <c r="WYL82" s="101" t="e">
        <f>(WYL85+#REF!)*WYL86</f>
        <v>#REF!</v>
      </c>
      <c r="WYM82" s="101" t="e">
        <f>(WYM85+#REF!)*WYM86</f>
        <v>#REF!</v>
      </c>
      <c r="WYN82" s="101" t="e">
        <f>(WYN85+#REF!)*WYN86</f>
        <v>#REF!</v>
      </c>
      <c r="WYO82" s="101" t="e">
        <f>(WYO85+#REF!)*WYO86</f>
        <v>#REF!</v>
      </c>
      <c r="WYP82" s="101" t="e">
        <f>(WYP85+#REF!)*WYP86</f>
        <v>#REF!</v>
      </c>
      <c r="WYQ82" s="101" t="e">
        <f>(WYQ85+#REF!)*WYQ86</f>
        <v>#REF!</v>
      </c>
      <c r="WYR82" s="101" t="e">
        <f>(WYR85+#REF!)*WYR86</f>
        <v>#REF!</v>
      </c>
      <c r="WYS82" s="101" t="e">
        <f>(WYS85+#REF!)*WYS86</f>
        <v>#REF!</v>
      </c>
      <c r="WYT82" s="101" t="e">
        <f>(WYT85+#REF!)*WYT86</f>
        <v>#REF!</v>
      </c>
      <c r="WYU82" s="101" t="e">
        <f>(WYU85+#REF!)*WYU86</f>
        <v>#REF!</v>
      </c>
      <c r="WYV82" s="101" t="e">
        <f>(WYV85+#REF!)*WYV86</f>
        <v>#REF!</v>
      </c>
      <c r="WYW82" s="101" t="e">
        <f>(WYW85+#REF!)*WYW86</f>
        <v>#REF!</v>
      </c>
      <c r="WYX82" s="101" t="e">
        <f>(WYX85+#REF!)*WYX86</f>
        <v>#REF!</v>
      </c>
      <c r="WYY82" s="101" t="e">
        <f>(WYY85+#REF!)*WYY86</f>
        <v>#REF!</v>
      </c>
      <c r="WYZ82" s="101" t="e">
        <f>(WYZ85+#REF!)*WYZ86</f>
        <v>#REF!</v>
      </c>
      <c r="WZA82" s="101" t="e">
        <f>(WZA85+#REF!)*WZA86</f>
        <v>#REF!</v>
      </c>
      <c r="WZB82" s="101" t="e">
        <f>(WZB85+#REF!)*WZB86</f>
        <v>#REF!</v>
      </c>
      <c r="WZC82" s="101" t="e">
        <f>(WZC85+#REF!)*WZC86</f>
        <v>#REF!</v>
      </c>
      <c r="WZD82" s="101" t="e">
        <f>(WZD85+#REF!)*WZD86</f>
        <v>#REF!</v>
      </c>
      <c r="WZE82" s="101" t="e">
        <f>(WZE85+#REF!)*WZE86</f>
        <v>#REF!</v>
      </c>
      <c r="WZF82" s="101" t="e">
        <f>(WZF85+#REF!)*WZF86</f>
        <v>#REF!</v>
      </c>
      <c r="WZG82" s="101" t="e">
        <f>(WZG85+#REF!)*WZG86</f>
        <v>#REF!</v>
      </c>
      <c r="WZH82" s="101" t="e">
        <f>(WZH85+#REF!)*WZH86</f>
        <v>#REF!</v>
      </c>
      <c r="WZI82" s="101" t="e">
        <f>(WZI85+#REF!)*WZI86</f>
        <v>#REF!</v>
      </c>
      <c r="WZJ82" s="101" t="e">
        <f>(WZJ85+#REF!)*WZJ86</f>
        <v>#REF!</v>
      </c>
      <c r="WZK82" s="101" t="e">
        <f>(WZK85+#REF!)*WZK86</f>
        <v>#REF!</v>
      </c>
      <c r="WZL82" s="101" t="e">
        <f>(WZL85+#REF!)*WZL86</f>
        <v>#REF!</v>
      </c>
      <c r="WZM82" s="101" t="e">
        <f>(WZM85+#REF!)*WZM86</f>
        <v>#REF!</v>
      </c>
      <c r="WZN82" s="101" t="e">
        <f>(WZN85+#REF!)*WZN86</f>
        <v>#REF!</v>
      </c>
      <c r="WZO82" s="101" t="e">
        <f>(WZO85+#REF!)*WZO86</f>
        <v>#REF!</v>
      </c>
      <c r="WZP82" s="101" t="e">
        <f>(WZP85+#REF!)*WZP86</f>
        <v>#REF!</v>
      </c>
      <c r="WZQ82" s="101" t="e">
        <f>(WZQ85+#REF!)*WZQ86</f>
        <v>#REF!</v>
      </c>
      <c r="WZR82" s="101" t="e">
        <f>(WZR85+#REF!)*WZR86</f>
        <v>#REF!</v>
      </c>
      <c r="WZS82" s="101" t="e">
        <f>(WZS85+#REF!)*WZS86</f>
        <v>#REF!</v>
      </c>
      <c r="WZT82" s="101" t="e">
        <f>(WZT85+#REF!)*WZT86</f>
        <v>#REF!</v>
      </c>
      <c r="WZU82" s="101" t="e">
        <f>(WZU85+#REF!)*WZU86</f>
        <v>#REF!</v>
      </c>
      <c r="WZV82" s="101" t="e">
        <f>(WZV85+#REF!)*WZV86</f>
        <v>#REF!</v>
      </c>
      <c r="WZW82" s="101" t="e">
        <f>(WZW85+#REF!)*WZW86</f>
        <v>#REF!</v>
      </c>
      <c r="WZX82" s="101" t="e">
        <f>(WZX85+#REF!)*WZX86</f>
        <v>#REF!</v>
      </c>
      <c r="WZY82" s="101" t="e">
        <f>(WZY85+#REF!)*WZY86</f>
        <v>#REF!</v>
      </c>
      <c r="WZZ82" s="101" t="e">
        <f>(WZZ85+#REF!)*WZZ86</f>
        <v>#REF!</v>
      </c>
      <c r="XAA82" s="101" t="e">
        <f>(XAA85+#REF!)*XAA86</f>
        <v>#REF!</v>
      </c>
      <c r="XAB82" s="101" t="e">
        <f>(XAB85+#REF!)*XAB86</f>
        <v>#REF!</v>
      </c>
      <c r="XAC82" s="101" t="e">
        <f>(XAC85+#REF!)*XAC86</f>
        <v>#REF!</v>
      </c>
      <c r="XAD82" s="101" t="e">
        <f>(XAD85+#REF!)*XAD86</f>
        <v>#REF!</v>
      </c>
      <c r="XAE82" s="101" t="e">
        <f>(XAE85+#REF!)*XAE86</f>
        <v>#REF!</v>
      </c>
      <c r="XAF82" s="101" t="e">
        <f>(XAF85+#REF!)*XAF86</f>
        <v>#REF!</v>
      </c>
      <c r="XAG82" s="101" t="e">
        <f>(XAG85+#REF!)*XAG86</f>
        <v>#REF!</v>
      </c>
      <c r="XAH82" s="101" t="e">
        <f>(XAH85+#REF!)*XAH86</f>
        <v>#REF!</v>
      </c>
      <c r="XAI82" s="101" t="e">
        <f>(XAI85+#REF!)*XAI86</f>
        <v>#REF!</v>
      </c>
      <c r="XAJ82" s="101" t="e">
        <f>(XAJ85+#REF!)*XAJ86</f>
        <v>#REF!</v>
      </c>
      <c r="XAK82" s="101" t="e">
        <f>(XAK85+#REF!)*XAK86</f>
        <v>#REF!</v>
      </c>
      <c r="XAL82" s="101" t="e">
        <f>(XAL85+#REF!)*XAL86</f>
        <v>#REF!</v>
      </c>
      <c r="XAM82" s="101" t="e">
        <f>(XAM85+#REF!)*XAM86</f>
        <v>#REF!</v>
      </c>
      <c r="XAN82" s="101" t="e">
        <f>(XAN85+#REF!)*XAN86</f>
        <v>#REF!</v>
      </c>
      <c r="XAO82" s="101" t="e">
        <f>(XAO85+#REF!)*XAO86</f>
        <v>#REF!</v>
      </c>
      <c r="XAP82" s="101" t="e">
        <f>(XAP85+#REF!)*XAP86</f>
        <v>#REF!</v>
      </c>
      <c r="XAQ82" s="101" t="e">
        <f>(XAQ85+#REF!)*XAQ86</f>
        <v>#REF!</v>
      </c>
      <c r="XAR82" s="101" t="e">
        <f>(XAR85+#REF!)*XAR86</f>
        <v>#REF!</v>
      </c>
      <c r="XAS82" s="101" t="e">
        <f>(XAS85+#REF!)*XAS86</f>
        <v>#REF!</v>
      </c>
      <c r="XAT82" s="101" t="e">
        <f>(XAT85+#REF!)*XAT86</f>
        <v>#REF!</v>
      </c>
      <c r="XAU82" s="101" t="e">
        <f>(XAU85+#REF!)*XAU86</f>
        <v>#REF!</v>
      </c>
      <c r="XAV82" s="101" t="e">
        <f>(XAV85+#REF!)*XAV86</f>
        <v>#REF!</v>
      </c>
      <c r="XAW82" s="101" t="e">
        <f>(XAW85+#REF!)*XAW86</f>
        <v>#REF!</v>
      </c>
      <c r="XAX82" s="101" t="e">
        <f>(XAX85+#REF!)*XAX86</f>
        <v>#REF!</v>
      </c>
      <c r="XAY82" s="101" t="e">
        <f>(XAY85+#REF!)*XAY86</f>
        <v>#REF!</v>
      </c>
      <c r="XAZ82" s="101" t="e">
        <f>(XAZ85+#REF!)*XAZ86</f>
        <v>#REF!</v>
      </c>
      <c r="XBA82" s="101" t="e">
        <f>(XBA85+#REF!)*XBA86</f>
        <v>#REF!</v>
      </c>
      <c r="XBB82" s="101" t="e">
        <f>(XBB85+#REF!)*XBB86</f>
        <v>#REF!</v>
      </c>
      <c r="XBC82" s="101" t="e">
        <f>(XBC85+#REF!)*XBC86</f>
        <v>#REF!</v>
      </c>
      <c r="XBD82" s="101" t="e">
        <f>(XBD85+#REF!)*XBD86</f>
        <v>#REF!</v>
      </c>
      <c r="XBE82" s="101" t="e">
        <f>(XBE85+#REF!)*XBE86</f>
        <v>#REF!</v>
      </c>
      <c r="XBF82" s="101" t="e">
        <f>(XBF85+#REF!)*XBF86</f>
        <v>#REF!</v>
      </c>
      <c r="XBG82" s="101" t="e">
        <f>(XBG85+#REF!)*XBG86</f>
        <v>#REF!</v>
      </c>
      <c r="XBH82" s="101" t="e">
        <f>(XBH85+#REF!)*XBH86</f>
        <v>#REF!</v>
      </c>
      <c r="XBI82" s="101" t="e">
        <f>(XBI85+#REF!)*XBI86</f>
        <v>#REF!</v>
      </c>
      <c r="XBJ82" s="101" t="e">
        <f>(XBJ85+#REF!)*XBJ86</f>
        <v>#REF!</v>
      </c>
      <c r="XBK82" s="101" t="e">
        <f>(XBK85+#REF!)*XBK86</f>
        <v>#REF!</v>
      </c>
      <c r="XBL82" s="101" t="e">
        <f>(XBL85+#REF!)*XBL86</f>
        <v>#REF!</v>
      </c>
      <c r="XBM82" s="101" t="e">
        <f>(XBM85+#REF!)*XBM86</f>
        <v>#REF!</v>
      </c>
      <c r="XBN82" s="101" t="e">
        <f>(XBN85+#REF!)*XBN86</f>
        <v>#REF!</v>
      </c>
      <c r="XBO82" s="101" t="e">
        <f>(XBO85+#REF!)*XBO86</f>
        <v>#REF!</v>
      </c>
      <c r="XBP82" s="101" t="e">
        <f>(XBP85+#REF!)*XBP86</f>
        <v>#REF!</v>
      </c>
      <c r="XBQ82" s="101" t="e">
        <f>(XBQ85+#REF!)*XBQ86</f>
        <v>#REF!</v>
      </c>
      <c r="XBR82" s="101" t="e">
        <f>(XBR85+#REF!)*XBR86</f>
        <v>#REF!</v>
      </c>
      <c r="XBS82" s="101" t="e">
        <f>(XBS85+#REF!)*XBS86</f>
        <v>#REF!</v>
      </c>
      <c r="XBT82" s="101" t="e">
        <f>(XBT85+#REF!)*XBT86</f>
        <v>#REF!</v>
      </c>
      <c r="XBU82" s="101" t="e">
        <f>(XBU85+#REF!)*XBU86</f>
        <v>#REF!</v>
      </c>
      <c r="XBV82" s="101" t="e">
        <f>(XBV85+#REF!)*XBV86</f>
        <v>#REF!</v>
      </c>
      <c r="XBW82" s="101" t="e">
        <f>(XBW85+#REF!)*XBW86</f>
        <v>#REF!</v>
      </c>
      <c r="XBX82" s="101" t="e">
        <f>(XBX85+#REF!)*XBX86</f>
        <v>#REF!</v>
      </c>
      <c r="XBY82" s="101" t="e">
        <f>(XBY85+#REF!)*XBY86</f>
        <v>#REF!</v>
      </c>
      <c r="XBZ82" s="101" t="e">
        <f>(XBZ85+#REF!)*XBZ86</f>
        <v>#REF!</v>
      </c>
      <c r="XCA82" s="101" t="e">
        <f>(XCA85+#REF!)*XCA86</f>
        <v>#REF!</v>
      </c>
      <c r="XCB82" s="101" t="e">
        <f>(XCB85+#REF!)*XCB86</f>
        <v>#REF!</v>
      </c>
      <c r="XCC82" s="101" t="e">
        <f>(XCC85+#REF!)*XCC86</f>
        <v>#REF!</v>
      </c>
      <c r="XCD82" s="101" t="e">
        <f>(XCD85+#REF!)*XCD86</f>
        <v>#REF!</v>
      </c>
      <c r="XCE82" s="101" t="e">
        <f>(XCE85+#REF!)*XCE86</f>
        <v>#REF!</v>
      </c>
      <c r="XCF82" s="101" t="e">
        <f>(XCF85+#REF!)*XCF86</f>
        <v>#REF!</v>
      </c>
      <c r="XCG82" s="101" t="e">
        <f>(XCG85+#REF!)*XCG86</f>
        <v>#REF!</v>
      </c>
      <c r="XCH82" s="101" t="e">
        <f>(XCH85+#REF!)*XCH86</f>
        <v>#REF!</v>
      </c>
      <c r="XCI82" s="101" t="e">
        <f>(XCI85+#REF!)*XCI86</f>
        <v>#REF!</v>
      </c>
      <c r="XCJ82" s="101" t="e">
        <f>(XCJ85+#REF!)*XCJ86</f>
        <v>#REF!</v>
      </c>
      <c r="XCK82" s="101" t="e">
        <f>(XCK85+#REF!)*XCK86</f>
        <v>#REF!</v>
      </c>
      <c r="XCL82" s="101" t="e">
        <f>(XCL85+#REF!)*XCL86</f>
        <v>#REF!</v>
      </c>
      <c r="XCM82" s="101" t="e">
        <f>(XCM85+#REF!)*XCM86</f>
        <v>#REF!</v>
      </c>
      <c r="XCN82" s="101" t="e">
        <f>(XCN85+#REF!)*XCN86</f>
        <v>#REF!</v>
      </c>
      <c r="XCO82" s="101" t="e">
        <f>(XCO85+#REF!)*XCO86</f>
        <v>#REF!</v>
      </c>
      <c r="XCP82" s="101" t="e">
        <f>(XCP85+#REF!)*XCP86</f>
        <v>#REF!</v>
      </c>
      <c r="XCQ82" s="101" t="e">
        <f>(XCQ85+#REF!)*XCQ86</f>
        <v>#REF!</v>
      </c>
      <c r="XCR82" s="101" t="e">
        <f>(XCR85+#REF!)*XCR86</f>
        <v>#REF!</v>
      </c>
      <c r="XCS82" s="101" t="e">
        <f>(XCS85+#REF!)*XCS86</f>
        <v>#REF!</v>
      </c>
      <c r="XCT82" s="101" t="e">
        <f>(XCT85+#REF!)*XCT86</f>
        <v>#REF!</v>
      </c>
      <c r="XCU82" s="101" t="e">
        <f>(XCU85+#REF!)*XCU86</f>
        <v>#REF!</v>
      </c>
      <c r="XCV82" s="101" t="e">
        <f>(XCV85+#REF!)*XCV86</f>
        <v>#REF!</v>
      </c>
      <c r="XCW82" s="101" t="e">
        <f>(XCW85+#REF!)*XCW86</f>
        <v>#REF!</v>
      </c>
      <c r="XCX82" s="101" t="e">
        <f>(XCX85+#REF!)*XCX86</f>
        <v>#REF!</v>
      </c>
      <c r="XCY82" s="101" t="e">
        <f>(XCY85+#REF!)*XCY86</f>
        <v>#REF!</v>
      </c>
      <c r="XCZ82" s="101" t="e">
        <f>(XCZ85+#REF!)*XCZ86</f>
        <v>#REF!</v>
      </c>
      <c r="XDA82" s="101" t="e">
        <f>(XDA85+#REF!)*XDA86</f>
        <v>#REF!</v>
      </c>
      <c r="XDB82" s="101" t="e">
        <f>(XDB85+#REF!)*XDB86</f>
        <v>#REF!</v>
      </c>
      <c r="XDC82" s="101" t="e">
        <f>(XDC85+#REF!)*XDC86</f>
        <v>#REF!</v>
      </c>
      <c r="XDD82" s="101" t="e">
        <f>(XDD85+#REF!)*XDD86</f>
        <v>#REF!</v>
      </c>
      <c r="XDE82" s="101" t="e">
        <f>(XDE85+#REF!)*XDE86</f>
        <v>#REF!</v>
      </c>
      <c r="XDF82" s="101" t="e">
        <f>(XDF85+#REF!)*XDF86</f>
        <v>#REF!</v>
      </c>
      <c r="XDG82" s="101" t="e">
        <f>(XDG85+#REF!)*XDG86</f>
        <v>#REF!</v>
      </c>
      <c r="XDH82" s="101" t="e">
        <f>(XDH85+#REF!)*XDH86</f>
        <v>#REF!</v>
      </c>
      <c r="XDI82" s="101" t="e">
        <f>(XDI85+#REF!)*XDI86</f>
        <v>#REF!</v>
      </c>
      <c r="XDJ82" s="101" t="e">
        <f>(XDJ85+#REF!)*XDJ86</f>
        <v>#REF!</v>
      </c>
      <c r="XDK82" s="101" t="e">
        <f>(XDK85+#REF!)*XDK86</f>
        <v>#REF!</v>
      </c>
      <c r="XDL82" s="101" t="e">
        <f>(XDL85+#REF!)*XDL86</f>
        <v>#REF!</v>
      </c>
      <c r="XDM82" s="101" t="e">
        <f>(XDM85+#REF!)*XDM86</f>
        <v>#REF!</v>
      </c>
      <c r="XDN82" s="101" t="e">
        <f>(XDN85+#REF!)*XDN86</f>
        <v>#REF!</v>
      </c>
      <c r="XDO82" s="101" t="e">
        <f>(XDO85+#REF!)*XDO86</f>
        <v>#REF!</v>
      </c>
      <c r="XDP82" s="101" t="e">
        <f>(XDP85+#REF!)*XDP86</f>
        <v>#REF!</v>
      </c>
      <c r="XDQ82" s="101" t="e">
        <f>(XDQ85+#REF!)*XDQ86</f>
        <v>#REF!</v>
      </c>
      <c r="XDR82" s="101" t="e">
        <f>(XDR85+#REF!)*XDR86</f>
        <v>#REF!</v>
      </c>
      <c r="XDS82" s="101" t="e">
        <f>(XDS85+#REF!)*XDS86</f>
        <v>#REF!</v>
      </c>
      <c r="XDT82" s="101" t="e">
        <f>(XDT85+#REF!)*XDT86</f>
        <v>#REF!</v>
      </c>
      <c r="XDU82" s="101" t="e">
        <f>(XDU85+#REF!)*XDU86</f>
        <v>#REF!</v>
      </c>
      <c r="XDV82" s="101" t="e">
        <f>(XDV85+#REF!)*XDV86</f>
        <v>#REF!</v>
      </c>
      <c r="XDW82" s="101" t="e">
        <f>(XDW85+#REF!)*XDW86</f>
        <v>#REF!</v>
      </c>
      <c r="XDX82" s="101" t="e">
        <f>(XDX85+#REF!)*XDX86</f>
        <v>#REF!</v>
      </c>
      <c r="XDY82" s="101" t="e">
        <f>(XDY85+#REF!)*XDY86</f>
        <v>#REF!</v>
      </c>
      <c r="XDZ82" s="101" t="e">
        <f>(XDZ85+#REF!)*XDZ86</f>
        <v>#REF!</v>
      </c>
      <c r="XEA82" s="101" t="e">
        <f>(XEA85+#REF!)*XEA86</f>
        <v>#REF!</v>
      </c>
      <c r="XEB82" s="101" t="e">
        <f>(XEB85+#REF!)*XEB86</f>
        <v>#REF!</v>
      </c>
      <c r="XEC82" s="101" t="e">
        <f>(XEC85+#REF!)*XEC86</f>
        <v>#REF!</v>
      </c>
      <c r="XED82" s="101" t="e">
        <f>(XED85+#REF!)*XED86</f>
        <v>#REF!</v>
      </c>
      <c r="XEE82" s="101" t="e">
        <f>(XEE85+#REF!)*XEE86</f>
        <v>#REF!</v>
      </c>
      <c r="XEF82" s="101" t="e">
        <f>(XEF85+#REF!)*XEF86</f>
        <v>#REF!</v>
      </c>
      <c r="XEG82" s="101" t="e">
        <f>(XEG85+#REF!)*XEG86</f>
        <v>#REF!</v>
      </c>
      <c r="XEH82" s="101" t="e">
        <f>(XEH85+#REF!)*XEH86</f>
        <v>#REF!</v>
      </c>
      <c r="XEI82" s="101" t="e">
        <f>(XEI85+#REF!)*XEI86</f>
        <v>#REF!</v>
      </c>
      <c r="XEJ82" s="101" t="e">
        <f>(XEJ85+#REF!)*XEJ86</f>
        <v>#REF!</v>
      </c>
      <c r="XEK82" s="101" t="e">
        <f>(XEK85+#REF!)*XEK86</f>
        <v>#REF!</v>
      </c>
      <c r="XEL82" s="101" t="e">
        <f>(XEL85+#REF!)*XEL86</f>
        <v>#REF!</v>
      </c>
      <c r="XEM82" s="101" t="e">
        <f>(XEM85+#REF!)*XEM86</f>
        <v>#REF!</v>
      </c>
      <c r="XEN82" s="101" t="e">
        <f>(XEN85+#REF!)*XEN86</f>
        <v>#REF!</v>
      </c>
      <c r="XEO82" s="101" t="e">
        <f>(XEO85+#REF!)*XEO86</f>
        <v>#REF!</v>
      </c>
      <c r="XEP82" s="101" t="e">
        <f>(XEP85+#REF!)*XEP86</f>
        <v>#REF!</v>
      </c>
      <c r="XEQ82" s="101" t="e">
        <f>(XEQ85+#REF!)*XEQ86</f>
        <v>#REF!</v>
      </c>
      <c r="XER82" s="101" t="e">
        <f>(XER85+#REF!)*XER86</f>
        <v>#REF!</v>
      </c>
      <c r="XES82" s="101" t="e">
        <f>(XES85+#REF!)*XES86</f>
        <v>#REF!</v>
      </c>
      <c r="XET82" s="101" t="e">
        <f>(XET85+#REF!)*XET86</f>
        <v>#REF!</v>
      </c>
      <c r="XEU82" s="101" t="e">
        <f>(XEU85+#REF!)*XEU86</f>
        <v>#REF!</v>
      </c>
      <c r="XEV82" s="101" t="e">
        <f>(XEV85+#REF!)*XEV86</f>
        <v>#REF!</v>
      </c>
      <c r="XEW82" s="101" t="e">
        <f>(XEW85+#REF!)*XEW86</f>
        <v>#REF!</v>
      </c>
      <c r="XEX82" s="101" t="e">
        <f>(XEX85+#REF!)*XEX86</f>
        <v>#REF!</v>
      </c>
      <c r="XEY82" s="101" t="e">
        <f>(XEY85+#REF!)*XEY86</f>
        <v>#REF!</v>
      </c>
      <c r="XEZ82" s="101" t="e">
        <f>(XEZ85+#REF!)*XEZ86</f>
        <v>#REF!</v>
      </c>
      <c r="XFA82" s="101" t="e">
        <f>(XFA85+#REF!)*XFA86</f>
        <v>#REF!</v>
      </c>
      <c r="XFB82" s="101" t="e">
        <f>(XFB85+#REF!)*XFB86</f>
        <v>#REF!</v>
      </c>
      <c r="XFC82" s="101" t="e">
        <f>(XFC85+#REF!)*XFC86</f>
        <v>#REF!</v>
      </c>
    </row>
    <row r="83" spans="1:16383" s="42" customFormat="1" ht="15" customHeight="1" x14ac:dyDescent="0.3">
      <c r="A83" s="46"/>
      <c r="B83" s="17"/>
      <c r="C83" s="582" t="s">
        <v>564</v>
      </c>
      <c r="D83" s="14"/>
      <c r="E83" s="522" t="str">
        <f>E85</f>
        <v xml:space="preserve">[Unit] </v>
      </c>
      <c r="F83" s="14"/>
      <c r="G83" s="609"/>
      <c r="H83" s="584">
        <v>0</v>
      </c>
      <c r="I83" s="277">
        <v>0</v>
      </c>
      <c r="J83" s="277">
        <v>0</v>
      </c>
      <c r="K83" s="277">
        <v>0</v>
      </c>
      <c r="L83" s="277">
        <v>0</v>
      </c>
      <c r="M83" s="277">
        <v>0</v>
      </c>
      <c r="N83" s="277">
        <v>0</v>
      </c>
      <c r="O83" s="277">
        <v>0</v>
      </c>
      <c r="P83" s="277">
        <v>0</v>
      </c>
      <c r="Q83" s="277">
        <v>0</v>
      </c>
      <c r="R83" s="277">
        <v>0</v>
      </c>
      <c r="S83" s="277">
        <v>0</v>
      </c>
      <c r="T83" s="277">
        <v>0</v>
      </c>
      <c r="U83" s="277">
        <v>0</v>
      </c>
      <c r="V83" s="277">
        <v>0</v>
      </c>
      <c r="W83" s="277">
        <v>0</v>
      </c>
      <c r="X83" s="277">
        <v>0</v>
      </c>
      <c r="Y83" s="277">
        <v>0</v>
      </c>
      <c r="Z83" s="277">
        <v>0</v>
      </c>
      <c r="AA83" s="277">
        <v>0</v>
      </c>
      <c r="AB83" s="277">
        <v>0</v>
      </c>
      <c r="AC83" s="277">
        <v>0</v>
      </c>
      <c r="AD83" s="277">
        <v>0</v>
      </c>
      <c r="AE83" s="277">
        <v>0</v>
      </c>
      <c r="AF83" s="277">
        <v>0</v>
      </c>
      <c r="AG83" s="277">
        <v>0</v>
      </c>
      <c r="AH83" s="277">
        <v>0</v>
      </c>
      <c r="AI83" s="277">
        <v>0</v>
      </c>
      <c r="AJ83" s="277">
        <v>0</v>
      </c>
      <c r="AK83" s="277">
        <v>0</v>
      </c>
      <c r="AL83" s="277">
        <v>0</v>
      </c>
      <c r="AM83" s="277">
        <v>0</v>
      </c>
      <c r="AN83" s="277">
        <v>0</v>
      </c>
      <c r="AO83" s="277">
        <v>0</v>
      </c>
      <c r="AP83" s="277">
        <v>0</v>
      </c>
      <c r="AQ83" s="277">
        <v>0</v>
      </c>
      <c r="AR83" s="277">
        <v>0</v>
      </c>
      <c r="AS83" s="277">
        <v>0</v>
      </c>
      <c r="AT83" s="277">
        <v>0</v>
      </c>
      <c r="AU83" s="277">
        <v>0</v>
      </c>
      <c r="AV83" s="277">
        <v>0</v>
      </c>
      <c r="AW83" s="277">
        <v>0</v>
      </c>
      <c r="AX83" s="277">
        <v>0</v>
      </c>
      <c r="AY83" s="277">
        <v>0</v>
      </c>
      <c r="AZ83" s="277">
        <v>0</v>
      </c>
      <c r="BA83" s="277">
        <v>0</v>
      </c>
      <c r="BB83" s="277">
        <v>0</v>
      </c>
      <c r="BC83" s="277">
        <v>0</v>
      </c>
      <c r="BD83" s="277">
        <v>0</v>
      </c>
      <c r="BE83" s="277">
        <v>0</v>
      </c>
      <c r="BF83" s="277">
        <v>0</v>
      </c>
      <c r="BG83" s="277">
        <v>0</v>
      </c>
      <c r="BH83" s="277">
        <v>0</v>
      </c>
      <c r="BI83" s="277">
        <v>0</v>
      </c>
      <c r="BJ83" s="90"/>
      <c r="BK83" s="90"/>
      <c r="BL83" s="90"/>
      <c r="BM83" s="90"/>
      <c r="BN83" s="90"/>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c r="FP83" s="90"/>
      <c r="FQ83" s="90"/>
      <c r="FR83" s="90"/>
      <c r="FS83" s="90"/>
      <c r="FT83" s="90"/>
      <c r="FU83" s="90"/>
      <c r="FV83" s="90"/>
      <c r="FW83" s="90"/>
      <c r="FX83" s="90"/>
      <c r="FY83" s="90"/>
      <c r="FZ83" s="90"/>
      <c r="GA83" s="90"/>
      <c r="GB83" s="90"/>
      <c r="GC83" s="90"/>
      <c r="GD83" s="90"/>
      <c r="GE83" s="90"/>
      <c r="GF83" s="90"/>
      <c r="GG83" s="90"/>
      <c r="GH83" s="90"/>
      <c r="GI83" s="90"/>
      <c r="GJ83" s="90"/>
      <c r="GK83" s="90"/>
      <c r="GL83" s="90"/>
      <c r="GM83" s="90"/>
      <c r="GN83" s="90"/>
      <c r="GO83" s="90"/>
      <c r="GP83" s="90"/>
      <c r="GQ83" s="90"/>
      <c r="GR83" s="90"/>
      <c r="GS83" s="90"/>
      <c r="GT83" s="90"/>
      <c r="GU83" s="90"/>
      <c r="GV83" s="90"/>
      <c r="GW83" s="90"/>
      <c r="GX83" s="90"/>
      <c r="GY83" s="90"/>
      <c r="GZ83" s="90"/>
      <c r="HA83" s="90"/>
      <c r="HB83" s="90"/>
      <c r="HC83" s="90"/>
      <c r="HD83" s="90"/>
      <c r="HE83" s="90"/>
      <c r="HF83" s="90"/>
      <c r="HG83" s="90"/>
      <c r="HH83" s="90"/>
      <c r="HI83" s="90"/>
      <c r="HJ83" s="90"/>
      <c r="HK83" s="90"/>
      <c r="HL83" s="90"/>
      <c r="HM83" s="90"/>
      <c r="HN83" s="90"/>
      <c r="HO83" s="90"/>
      <c r="HP83" s="90"/>
      <c r="HQ83" s="90"/>
      <c r="HR83" s="90"/>
      <c r="HS83" s="90"/>
      <c r="HT83" s="90"/>
      <c r="HU83" s="90"/>
      <c r="HV83" s="90"/>
      <c r="HW83" s="90"/>
      <c r="HX83" s="90"/>
      <c r="HY83" s="90"/>
      <c r="HZ83" s="90"/>
      <c r="IA83" s="90"/>
      <c r="IB83" s="90"/>
      <c r="IC83" s="90"/>
      <c r="ID83" s="90"/>
      <c r="IE83" s="90"/>
      <c r="IF83" s="90"/>
      <c r="IG83" s="90"/>
      <c r="IH83" s="90"/>
      <c r="II83" s="90"/>
      <c r="IJ83" s="90"/>
      <c r="IK83" s="90"/>
      <c r="IL83" s="90"/>
      <c r="IM83" s="90"/>
      <c r="IN83" s="90"/>
      <c r="IO83" s="90"/>
      <c r="IP83" s="90"/>
      <c r="IQ83" s="90"/>
      <c r="IR83" s="90"/>
      <c r="IS83" s="90"/>
      <c r="IT83" s="90"/>
      <c r="IU83" s="90"/>
      <c r="IV83" s="90"/>
      <c r="IW83" s="90"/>
      <c r="IX83" s="90"/>
      <c r="IY83" s="90"/>
      <c r="IZ83" s="90"/>
      <c r="JA83" s="90"/>
      <c r="JB83" s="90"/>
      <c r="JC83" s="90"/>
      <c r="JD83" s="90"/>
      <c r="JE83" s="90"/>
      <c r="JF83" s="90"/>
      <c r="JG83" s="90"/>
      <c r="JH83" s="90"/>
      <c r="JI83" s="90"/>
      <c r="JJ83" s="90"/>
      <c r="JK83" s="90"/>
      <c r="JL83" s="90"/>
      <c r="JM83" s="90"/>
      <c r="JN83" s="90"/>
      <c r="JO83" s="90"/>
      <c r="JP83" s="90"/>
      <c r="JQ83" s="90"/>
      <c r="JR83" s="90"/>
      <c r="JS83" s="90"/>
      <c r="JT83" s="90"/>
      <c r="JU83" s="90"/>
      <c r="JV83" s="90"/>
      <c r="JW83" s="90"/>
      <c r="JX83" s="90"/>
      <c r="JY83" s="90"/>
      <c r="JZ83" s="90"/>
      <c r="KA83" s="90"/>
      <c r="KB83" s="90"/>
      <c r="KC83" s="90"/>
      <c r="KD83" s="90"/>
      <c r="KE83" s="90"/>
      <c r="KF83" s="90"/>
      <c r="KG83" s="90"/>
      <c r="KH83" s="90"/>
      <c r="KI83" s="90"/>
      <c r="KJ83" s="90"/>
      <c r="KK83" s="90"/>
      <c r="KL83" s="90"/>
      <c r="KM83" s="90"/>
      <c r="KN83" s="90"/>
      <c r="KO83" s="90"/>
      <c r="KP83" s="90"/>
      <c r="KQ83" s="90"/>
      <c r="KR83" s="90"/>
      <c r="KS83" s="90"/>
      <c r="KT83" s="90"/>
      <c r="KU83" s="90"/>
      <c r="KV83" s="90"/>
      <c r="KW83" s="90"/>
      <c r="KX83" s="90"/>
      <c r="KY83" s="90"/>
      <c r="KZ83" s="90"/>
      <c r="LA83" s="90"/>
      <c r="LB83" s="90"/>
      <c r="LC83" s="90"/>
      <c r="LD83" s="90"/>
      <c r="LE83" s="90"/>
      <c r="LF83" s="90"/>
      <c r="LG83" s="90"/>
      <c r="LH83" s="90"/>
      <c r="LI83" s="90"/>
      <c r="LJ83" s="90"/>
      <c r="LK83" s="90"/>
      <c r="LL83" s="90"/>
      <c r="LM83" s="90"/>
      <c r="LN83" s="90"/>
      <c r="LO83" s="90"/>
      <c r="LP83" s="90"/>
      <c r="LQ83" s="90"/>
      <c r="LR83" s="90"/>
      <c r="LS83" s="90"/>
      <c r="LT83" s="90"/>
      <c r="LU83" s="90"/>
      <c r="LV83" s="90"/>
      <c r="LW83" s="90"/>
      <c r="LX83" s="90"/>
      <c r="LY83" s="90"/>
      <c r="LZ83" s="90"/>
      <c r="MA83" s="90"/>
      <c r="MB83" s="90"/>
      <c r="MC83" s="90"/>
      <c r="MD83" s="90"/>
      <c r="ME83" s="90"/>
      <c r="MF83" s="90"/>
      <c r="MG83" s="90"/>
      <c r="MH83" s="90"/>
      <c r="MI83" s="90"/>
      <c r="MJ83" s="90"/>
      <c r="MK83" s="90"/>
      <c r="ML83" s="90"/>
      <c r="MM83" s="90"/>
      <c r="MN83" s="90"/>
      <c r="MO83" s="90"/>
      <c r="MP83" s="90"/>
      <c r="MQ83" s="90"/>
      <c r="MR83" s="90"/>
      <c r="MS83" s="90"/>
      <c r="MT83" s="90"/>
      <c r="MU83" s="90"/>
      <c r="MV83" s="90"/>
      <c r="MW83" s="90"/>
      <c r="MX83" s="90"/>
      <c r="MY83" s="90"/>
      <c r="MZ83" s="90"/>
      <c r="NA83" s="90"/>
      <c r="NB83" s="90"/>
      <c r="NC83" s="90"/>
      <c r="ND83" s="90"/>
      <c r="NE83" s="90"/>
      <c r="NF83" s="90"/>
      <c r="NG83" s="90"/>
      <c r="NH83" s="90"/>
      <c r="NI83" s="90"/>
      <c r="NJ83" s="90"/>
      <c r="NK83" s="90"/>
      <c r="NL83" s="90"/>
      <c r="NM83" s="90"/>
      <c r="NN83" s="90"/>
      <c r="NO83" s="90"/>
      <c r="NP83" s="90"/>
      <c r="NQ83" s="90"/>
      <c r="NR83" s="90"/>
      <c r="NS83" s="90"/>
      <c r="NT83" s="90"/>
      <c r="NU83" s="90"/>
      <c r="NV83" s="90"/>
      <c r="NW83" s="90"/>
      <c r="NX83" s="90"/>
      <c r="NY83" s="90"/>
      <c r="NZ83" s="90"/>
      <c r="OA83" s="90"/>
      <c r="OB83" s="90"/>
      <c r="OC83" s="90"/>
      <c r="OD83" s="90"/>
      <c r="OE83" s="90"/>
      <c r="OF83" s="90"/>
      <c r="OG83" s="90"/>
      <c r="OH83" s="90"/>
      <c r="OI83" s="90"/>
      <c r="OJ83" s="90"/>
      <c r="OK83" s="90"/>
      <c r="OL83" s="90"/>
      <c r="OM83" s="90"/>
      <c r="ON83" s="90"/>
      <c r="OO83" s="90"/>
      <c r="OP83" s="90"/>
      <c r="OQ83" s="90"/>
      <c r="OR83" s="90"/>
      <c r="OS83" s="90"/>
      <c r="OT83" s="90"/>
      <c r="OU83" s="90"/>
      <c r="OV83" s="90"/>
      <c r="OW83" s="90"/>
      <c r="OX83" s="90"/>
      <c r="OY83" s="90"/>
      <c r="OZ83" s="90"/>
      <c r="PA83" s="90"/>
      <c r="PB83" s="90"/>
      <c r="PC83" s="90"/>
      <c r="PD83" s="90"/>
      <c r="PE83" s="90"/>
      <c r="PF83" s="90"/>
      <c r="PG83" s="90"/>
      <c r="PH83" s="90"/>
      <c r="PI83" s="90"/>
      <c r="PJ83" s="90"/>
      <c r="PK83" s="90"/>
      <c r="PL83" s="90"/>
      <c r="PM83" s="90"/>
      <c r="PN83" s="90"/>
      <c r="PO83" s="90"/>
      <c r="PP83" s="90"/>
      <c r="PQ83" s="90"/>
      <c r="PR83" s="90"/>
      <c r="PS83" s="90"/>
      <c r="PT83" s="90"/>
      <c r="PU83" s="90"/>
      <c r="PV83" s="90"/>
      <c r="PW83" s="90"/>
      <c r="PX83" s="90"/>
      <c r="PY83" s="90"/>
      <c r="PZ83" s="90"/>
      <c r="QA83" s="90"/>
      <c r="QB83" s="90"/>
      <c r="QC83" s="90"/>
      <c r="QD83" s="90"/>
      <c r="QE83" s="90"/>
      <c r="QF83" s="90"/>
      <c r="QG83" s="90"/>
      <c r="QH83" s="90"/>
      <c r="QI83" s="90"/>
      <c r="QJ83" s="90"/>
      <c r="QK83" s="90"/>
      <c r="QL83" s="90"/>
      <c r="QM83" s="90"/>
      <c r="QN83" s="90"/>
      <c r="QO83" s="90"/>
      <c r="QP83" s="90"/>
      <c r="QQ83" s="90"/>
      <c r="QR83" s="90"/>
      <c r="QS83" s="90"/>
      <c r="QT83" s="90"/>
      <c r="QU83" s="90"/>
      <c r="QV83" s="90"/>
      <c r="QW83" s="90"/>
      <c r="QX83" s="90"/>
      <c r="QY83" s="90"/>
      <c r="QZ83" s="90"/>
      <c r="RA83" s="90"/>
      <c r="RB83" s="90"/>
      <c r="RC83" s="90"/>
      <c r="RD83" s="90"/>
      <c r="RE83" s="90"/>
      <c r="RF83" s="90"/>
      <c r="RG83" s="90"/>
      <c r="RH83" s="90"/>
      <c r="RI83" s="90"/>
      <c r="RJ83" s="90"/>
      <c r="RK83" s="90"/>
      <c r="RL83" s="90"/>
      <c r="RM83" s="90"/>
      <c r="RN83" s="90"/>
      <c r="RO83" s="90"/>
      <c r="RP83" s="90"/>
      <c r="RQ83" s="90"/>
      <c r="RR83" s="90"/>
      <c r="RS83" s="90"/>
      <c r="RT83" s="90"/>
      <c r="RU83" s="90"/>
      <c r="RV83" s="90"/>
      <c r="RW83" s="90"/>
      <c r="RX83" s="90"/>
      <c r="RY83" s="90"/>
      <c r="RZ83" s="90"/>
      <c r="SA83" s="90"/>
      <c r="SB83" s="90"/>
      <c r="SC83" s="90"/>
      <c r="SD83" s="90"/>
      <c r="SE83" s="90"/>
      <c r="SF83" s="90"/>
      <c r="SG83" s="90"/>
      <c r="SH83" s="90"/>
      <c r="SI83" s="90"/>
      <c r="SJ83" s="90"/>
      <c r="SK83" s="90"/>
      <c r="SL83" s="90"/>
      <c r="SM83" s="90"/>
      <c r="SN83" s="90"/>
      <c r="SO83" s="90"/>
      <c r="SP83" s="90"/>
      <c r="SQ83" s="90"/>
      <c r="SR83" s="90"/>
      <c r="SS83" s="90"/>
      <c r="ST83" s="90"/>
      <c r="SU83" s="90"/>
      <c r="SV83" s="90"/>
      <c r="SW83" s="90"/>
      <c r="SX83" s="90"/>
      <c r="SY83" s="90"/>
      <c r="SZ83" s="90"/>
      <c r="TA83" s="90"/>
      <c r="TB83" s="90"/>
      <c r="TC83" s="90"/>
      <c r="TD83" s="90"/>
      <c r="TE83" s="90"/>
      <c r="TF83" s="90"/>
      <c r="TG83" s="90"/>
      <c r="TH83" s="90"/>
      <c r="TI83" s="90"/>
      <c r="TJ83" s="90"/>
      <c r="TK83" s="90"/>
      <c r="TL83" s="90"/>
      <c r="TM83" s="90"/>
      <c r="TN83" s="90"/>
      <c r="TO83" s="90"/>
      <c r="TP83" s="90"/>
      <c r="TQ83" s="90"/>
      <c r="TR83" s="90"/>
      <c r="TS83" s="90"/>
      <c r="TT83" s="90"/>
      <c r="TU83" s="90"/>
      <c r="TV83" s="90"/>
      <c r="TW83" s="90"/>
      <c r="TX83" s="90"/>
      <c r="TY83" s="90"/>
      <c r="TZ83" s="90"/>
      <c r="UA83" s="90"/>
      <c r="UB83" s="90"/>
      <c r="UC83" s="90"/>
      <c r="UD83" s="90"/>
      <c r="UE83" s="90"/>
      <c r="UF83" s="90"/>
      <c r="UG83" s="90"/>
      <c r="UH83" s="90"/>
      <c r="UI83" s="90"/>
      <c r="UJ83" s="90"/>
      <c r="UK83" s="90"/>
      <c r="UL83" s="90"/>
      <c r="UM83" s="90"/>
      <c r="UN83" s="90"/>
      <c r="UO83" s="90"/>
      <c r="UP83" s="90"/>
      <c r="UQ83" s="90"/>
      <c r="UR83" s="90"/>
      <c r="US83" s="90"/>
      <c r="UT83" s="90"/>
      <c r="UU83" s="90"/>
      <c r="UV83" s="90"/>
      <c r="UW83" s="90"/>
      <c r="UX83" s="90"/>
      <c r="UY83" s="90"/>
      <c r="UZ83" s="90"/>
      <c r="VA83" s="90"/>
      <c r="VB83" s="90"/>
      <c r="VC83" s="90"/>
      <c r="VD83" s="90"/>
      <c r="VE83" s="90"/>
      <c r="VF83" s="90"/>
      <c r="VG83" s="90"/>
      <c r="VH83" s="90"/>
      <c r="VI83" s="90"/>
      <c r="VJ83" s="90"/>
      <c r="VK83" s="90"/>
      <c r="VL83" s="90"/>
      <c r="VM83" s="90"/>
      <c r="VN83" s="90"/>
      <c r="VO83" s="90"/>
      <c r="VP83" s="90"/>
      <c r="VQ83" s="90"/>
      <c r="VR83" s="90"/>
      <c r="VS83" s="90"/>
      <c r="VT83" s="90"/>
      <c r="VU83" s="90"/>
      <c r="VV83" s="90"/>
      <c r="VW83" s="90"/>
      <c r="VX83" s="90"/>
      <c r="VY83" s="90"/>
      <c r="VZ83" s="90"/>
      <c r="WA83" s="90"/>
      <c r="WB83" s="90"/>
      <c r="WC83" s="90"/>
      <c r="WD83" s="90"/>
      <c r="WE83" s="90"/>
      <c r="WF83" s="90"/>
      <c r="WG83" s="90"/>
      <c r="WH83" s="90"/>
      <c r="WI83" s="90"/>
      <c r="WJ83" s="90"/>
      <c r="WK83" s="90"/>
      <c r="WL83" s="90"/>
      <c r="WM83" s="90"/>
      <c r="WN83" s="90"/>
      <c r="WO83" s="90"/>
      <c r="WP83" s="90"/>
      <c r="WQ83" s="90"/>
      <c r="WR83" s="90"/>
      <c r="WS83" s="90"/>
      <c r="WT83" s="90"/>
      <c r="WU83" s="90"/>
      <c r="WV83" s="90"/>
      <c r="WW83" s="90"/>
      <c r="WX83" s="90"/>
      <c r="WY83" s="90"/>
      <c r="WZ83" s="90"/>
      <c r="XA83" s="90"/>
      <c r="XB83" s="90"/>
      <c r="XC83" s="90"/>
      <c r="XD83" s="90"/>
      <c r="XE83" s="90"/>
      <c r="XF83" s="90"/>
      <c r="XG83" s="90"/>
      <c r="XH83" s="90"/>
      <c r="XI83" s="90"/>
      <c r="XJ83" s="90"/>
      <c r="XK83" s="90"/>
      <c r="XL83" s="90"/>
      <c r="XM83" s="90"/>
      <c r="XN83" s="90"/>
      <c r="XO83" s="90"/>
      <c r="XP83" s="90"/>
      <c r="XQ83" s="90"/>
      <c r="XR83" s="90"/>
      <c r="XS83" s="90"/>
      <c r="XT83" s="90"/>
      <c r="XU83" s="90"/>
      <c r="XV83" s="90"/>
      <c r="XW83" s="90"/>
      <c r="XX83" s="90"/>
      <c r="XY83" s="90"/>
      <c r="XZ83" s="90"/>
      <c r="YA83" s="90"/>
      <c r="YB83" s="90"/>
      <c r="YC83" s="90"/>
      <c r="YD83" s="90"/>
      <c r="YE83" s="90"/>
      <c r="YF83" s="90"/>
      <c r="YG83" s="90"/>
      <c r="YH83" s="90"/>
      <c r="YI83" s="90"/>
      <c r="YJ83" s="90"/>
      <c r="YK83" s="90"/>
      <c r="YL83" s="90"/>
      <c r="YM83" s="90"/>
      <c r="YN83" s="90"/>
      <c r="YO83" s="90"/>
      <c r="YP83" s="90"/>
      <c r="YQ83" s="90"/>
      <c r="YR83" s="90"/>
      <c r="YS83" s="90"/>
      <c r="YT83" s="90"/>
      <c r="YU83" s="90"/>
      <c r="YV83" s="90"/>
      <c r="YW83" s="90"/>
      <c r="YX83" s="90"/>
      <c r="YY83" s="90"/>
      <c r="YZ83" s="90"/>
      <c r="ZA83" s="90"/>
      <c r="ZB83" s="90"/>
      <c r="ZC83" s="90"/>
      <c r="ZD83" s="90"/>
      <c r="ZE83" s="90"/>
      <c r="ZF83" s="90"/>
      <c r="ZG83" s="90"/>
      <c r="ZH83" s="90"/>
      <c r="ZI83" s="90"/>
      <c r="ZJ83" s="90"/>
      <c r="ZK83" s="90"/>
      <c r="ZL83" s="90"/>
      <c r="ZM83" s="90"/>
      <c r="ZN83" s="90"/>
      <c r="ZO83" s="90"/>
      <c r="ZP83" s="90"/>
      <c r="ZQ83" s="90"/>
      <c r="ZR83" s="90"/>
      <c r="ZS83" s="90"/>
      <c r="ZT83" s="90"/>
      <c r="ZU83" s="90"/>
      <c r="ZV83" s="90"/>
      <c r="ZW83" s="90"/>
      <c r="ZX83" s="90"/>
      <c r="ZY83" s="90"/>
      <c r="ZZ83" s="90"/>
      <c r="AAA83" s="90"/>
      <c r="AAB83" s="90"/>
      <c r="AAC83" s="90"/>
      <c r="AAD83" s="90"/>
      <c r="AAE83" s="90"/>
      <c r="AAF83" s="90"/>
      <c r="AAG83" s="90"/>
      <c r="AAH83" s="90"/>
      <c r="AAI83" s="90"/>
      <c r="AAJ83" s="90"/>
      <c r="AAK83" s="90"/>
      <c r="AAL83" s="90"/>
      <c r="AAM83" s="90"/>
      <c r="AAN83" s="90"/>
      <c r="AAO83" s="90"/>
      <c r="AAP83" s="90"/>
      <c r="AAQ83" s="90"/>
      <c r="AAR83" s="90"/>
      <c r="AAS83" s="90"/>
      <c r="AAT83" s="90"/>
      <c r="AAU83" s="90"/>
      <c r="AAV83" s="90"/>
      <c r="AAW83" s="90"/>
      <c r="AAX83" s="90"/>
      <c r="AAY83" s="90"/>
      <c r="AAZ83" s="90"/>
      <c r="ABA83" s="90"/>
      <c r="ABB83" s="90"/>
      <c r="ABC83" s="90"/>
      <c r="ABD83" s="90"/>
      <c r="ABE83" s="90"/>
      <c r="ABF83" s="90"/>
      <c r="ABG83" s="90"/>
      <c r="ABH83" s="90"/>
      <c r="ABI83" s="90"/>
      <c r="ABJ83" s="90"/>
      <c r="ABK83" s="90"/>
      <c r="ABL83" s="90"/>
      <c r="ABM83" s="90"/>
      <c r="ABN83" s="90"/>
      <c r="ABO83" s="90"/>
      <c r="ABP83" s="90"/>
      <c r="ABQ83" s="90"/>
      <c r="ABR83" s="90"/>
      <c r="ABS83" s="90"/>
      <c r="ABT83" s="90"/>
      <c r="ABU83" s="90"/>
      <c r="ABV83" s="90"/>
      <c r="ABW83" s="90"/>
      <c r="ABX83" s="90"/>
      <c r="ABY83" s="90"/>
      <c r="ABZ83" s="90"/>
      <c r="ACA83" s="90"/>
      <c r="ACB83" s="90"/>
      <c r="ACC83" s="90"/>
      <c r="ACD83" s="90"/>
      <c r="ACE83" s="90"/>
      <c r="ACF83" s="90"/>
      <c r="ACG83" s="90"/>
      <c r="ACH83" s="90"/>
      <c r="ACI83" s="90"/>
      <c r="ACJ83" s="90"/>
      <c r="ACK83" s="90"/>
      <c r="ACL83" s="90"/>
      <c r="ACM83" s="90"/>
      <c r="ACN83" s="90"/>
      <c r="ACO83" s="90"/>
      <c r="ACP83" s="90"/>
      <c r="ACQ83" s="90"/>
      <c r="ACR83" s="90"/>
      <c r="ACS83" s="90"/>
      <c r="ACT83" s="90"/>
      <c r="ACU83" s="90"/>
      <c r="ACV83" s="90"/>
      <c r="ACW83" s="90"/>
      <c r="ACX83" s="90"/>
      <c r="ACY83" s="90"/>
      <c r="ACZ83" s="90"/>
      <c r="ADA83" s="90"/>
      <c r="ADB83" s="90"/>
      <c r="ADC83" s="90"/>
      <c r="ADD83" s="90"/>
      <c r="ADE83" s="90"/>
      <c r="ADF83" s="90"/>
      <c r="ADG83" s="90"/>
      <c r="ADH83" s="90"/>
      <c r="ADI83" s="90"/>
      <c r="ADJ83" s="90"/>
      <c r="ADK83" s="90"/>
      <c r="ADL83" s="90"/>
      <c r="ADM83" s="90"/>
      <c r="ADN83" s="90"/>
      <c r="ADO83" s="90"/>
      <c r="ADP83" s="90"/>
      <c r="ADQ83" s="90"/>
      <c r="ADR83" s="90"/>
      <c r="ADS83" s="90"/>
      <c r="ADT83" s="90"/>
      <c r="ADU83" s="90"/>
      <c r="ADV83" s="90"/>
      <c r="ADW83" s="90"/>
      <c r="ADX83" s="90"/>
      <c r="ADY83" s="90"/>
      <c r="ADZ83" s="90"/>
      <c r="AEA83" s="90"/>
      <c r="AEB83" s="90"/>
      <c r="AEC83" s="90"/>
      <c r="AED83" s="90"/>
      <c r="AEE83" s="90"/>
      <c r="AEF83" s="90"/>
      <c r="AEG83" s="90"/>
      <c r="AEH83" s="90"/>
      <c r="AEI83" s="90"/>
      <c r="AEJ83" s="90"/>
      <c r="AEK83" s="90"/>
      <c r="AEL83" s="90"/>
      <c r="AEM83" s="90"/>
      <c r="AEN83" s="90"/>
      <c r="AEO83" s="90"/>
      <c r="AEP83" s="90"/>
      <c r="AEQ83" s="90"/>
      <c r="AER83" s="90"/>
      <c r="AES83" s="90"/>
      <c r="AET83" s="90"/>
      <c r="AEU83" s="90"/>
      <c r="AEV83" s="90"/>
      <c r="AEW83" s="90"/>
      <c r="AEX83" s="90"/>
      <c r="AEY83" s="90"/>
      <c r="AEZ83" s="90"/>
      <c r="AFA83" s="90"/>
      <c r="AFB83" s="90"/>
      <c r="AFC83" s="90"/>
      <c r="AFD83" s="90"/>
      <c r="AFE83" s="90"/>
      <c r="AFF83" s="90"/>
      <c r="AFG83" s="90"/>
      <c r="AFH83" s="90"/>
      <c r="AFI83" s="90"/>
      <c r="AFJ83" s="90"/>
      <c r="AFK83" s="90"/>
      <c r="AFL83" s="90"/>
      <c r="AFM83" s="90"/>
      <c r="AFN83" s="90"/>
      <c r="AFO83" s="90"/>
      <c r="AFP83" s="90"/>
      <c r="AFQ83" s="90"/>
      <c r="AFR83" s="90"/>
      <c r="AFS83" s="90"/>
      <c r="AFT83" s="90"/>
      <c r="AFU83" s="90"/>
      <c r="AFV83" s="90"/>
      <c r="AFW83" s="90"/>
      <c r="AFX83" s="90"/>
      <c r="AFY83" s="90"/>
      <c r="AFZ83" s="90"/>
      <c r="AGA83" s="90"/>
      <c r="AGB83" s="90"/>
      <c r="AGC83" s="90"/>
      <c r="AGD83" s="90"/>
      <c r="AGE83" s="90"/>
      <c r="AGF83" s="90"/>
      <c r="AGG83" s="90"/>
      <c r="AGH83" s="90"/>
      <c r="AGI83" s="90"/>
      <c r="AGJ83" s="90"/>
      <c r="AGK83" s="90"/>
      <c r="AGL83" s="90"/>
      <c r="AGM83" s="90"/>
      <c r="AGN83" s="90"/>
      <c r="AGO83" s="90"/>
      <c r="AGP83" s="90"/>
      <c r="AGQ83" s="90"/>
      <c r="AGR83" s="90"/>
      <c r="AGS83" s="90"/>
      <c r="AGT83" s="90"/>
      <c r="AGU83" s="90"/>
      <c r="AGV83" s="90"/>
      <c r="AGW83" s="90"/>
      <c r="AGX83" s="90"/>
      <c r="AGY83" s="90"/>
      <c r="AGZ83" s="90"/>
      <c r="AHA83" s="90"/>
      <c r="AHB83" s="90"/>
      <c r="AHC83" s="90"/>
      <c r="AHD83" s="90"/>
      <c r="AHE83" s="90"/>
      <c r="AHF83" s="90"/>
      <c r="AHG83" s="90"/>
      <c r="AHH83" s="90"/>
      <c r="AHI83" s="90"/>
      <c r="AHJ83" s="90"/>
      <c r="AHK83" s="90"/>
      <c r="AHL83" s="90"/>
      <c r="AHM83" s="90"/>
      <c r="AHN83" s="90"/>
      <c r="AHO83" s="90"/>
      <c r="AHP83" s="90"/>
      <c r="AHQ83" s="90"/>
      <c r="AHR83" s="90"/>
      <c r="AHS83" s="90"/>
      <c r="AHT83" s="90"/>
      <c r="AHU83" s="90"/>
      <c r="AHV83" s="90"/>
      <c r="AHW83" s="90"/>
      <c r="AHX83" s="90"/>
      <c r="AHY83" s="90"/>
      <c r="AHZ83" s="90"/>
      <c r="AIA83" s="90"/>
      <c r="AIB83" s="90"/>
      <c r="AIC83" s="90"/>
      <c r="AID83" s="90"/>
      <c r="AIE83" s="90"/>
      <c r="AIF83" s="90"/>
      <c r="AIG83" s="90"/>
      <c r="AIH83" s="90"/>
      <c r="AII83" s="90"/>
      <c r="AIJ83" s="90"/>
      <c r="AIK83" s="90"/>
      <c r="AIL83" s="90"/>
      <c r="AIM83" s="90"/>
      <c r="AIN83" s="90"/>
      <c r="AIO83" s="90"/>
      <c r="AIP83" s="90"/>
      <c r="AIQ83" s="90"/>
      <c r="AIR83" s="90"/>
      <c r="AIS83" s="90"/>
      <c r="AIT83" s="90"/>
      <c r="AIU83" s="90"/>
      <c r="AIV83" s="90"/>
      <c r="AIW83" s="90"/>
      <c r="AIX83" s="90"/>
      <c r="AIY83" s="90"/>
      <c r="AIZ83" s="90"/>
      <c r="AJA83" s="90"/>
      <c r="AJB83" s="90"/>
      <c r="AJC83" s="90"/>
      <c r="AJD83" s="90"/>
      <c r="AJE83" s="90"/>
      <c r="AJF83" s="90"/>
      <c r="AJG83" s="90"/>
      <c r="AJH83" s="90"/>
      <c r="AJI83" s="90"/>
      <c r="AJJ83" s="90"/>
      <c r="AJK83" s="90"/>
      <c r="AJL83" s="90"/>
      <c r="AJM83" s="90"/>
      <c r="AJN83" s="90"/>
      <c r="AJO83" s="90"/>
      <c r="AJP83" s="90"/>
      <c r="AJQ83" s="90"/>
      <c r="AJR83" s="90"/>
      <c r="AJS83" s="90"/>
      <c r="AJT83" s="90"/>
      <c r="AJU83" s="90"/>
      <c r="AJV83" s="90"/>
      <c r="AJW83" s="90"/>
      <c r="AJX83" s="90"/>
      <c r="AJY83" s="90"/>
      <c r="AJZ83" s="90"/>
      <c r="AKA83" s="90"/>
      <c r="AKB83" s="90"/>
      <c r="AKC83" s="90"/>
      <c r="AKD83" s="90"/>
      <c r="AKE83" s="90"/>
      <c r="AKF83" s="90"/>
      <c r="AKG83" s="90"/>
      <c r="AKH83" s="90"/>
      <c r="AKI83" s="90"/>
      <c r="AKJ83" s="90"/>
      <c r="AKK83" s="90"/>
      <c r="AKL83" s="90"/>
      <c r="AKM83" s="90"/>
      <c r="AKN83" s="90"/>
      <c r="AKO83" s="90"/>
      <c r="AKP83" s="90"/>
      <c r="AKQ83" s="90"/>
      <c r="AKR83" s="90"/>
      <c r="AKS83" s="90"/>
      <c r="AKT83" s="90"/>
      <c r="AKU83" s="90"/>
      <c r="AKV83" s="90"/>
      <c r="AKW83" s="90"/>
      <c r="AKX83" s="90"/>
      <c r="AKY83" s="90"/>
      <c r="AKZ83" s="90"/>
      <c r="ALA83" s="90"/>
      <c r="ALB83" s="90"/>
      <c r="ALC83" s="90"/>
      <c r="ALD83" s="90"/>
      <c r="ALE83" s="90"/>
      <c r="ALF83" s="90"/>
      <c r="ALG83" s="90"/>
      <c r="ALH83" s="90"/>
      <c r="ALI83" s="90"/>
      <c r="ALJ83" s="90"/>
      <c r="ALK83" s="90"/>
      <c r="ALL83" s="90"/>
      <c r="ALM83" s="90"/>
      <c r="ALN83" s="90"/>
      <c r="ALO83" s="90"/>
      <c r="ALP83" s="90"/>
      <c r="ALQ83" s="90"/>
      <c r="ALR83" s="90"/>
      <c r="ALS83" s="90"/>
      <c r="ALT83" s="90"/>
      <c r="ALU83" s="90"/>
      <c r="ALV83" s="90"/>
      <c r="ALW83" s="90"/>
      <c r="ALX83" s="90"/>
      <c r="ALY83" s="90"/>
      <c r="ALZ83" s="90"/>
      <c r="AMA83" s="90"/>
      <c r="AMB83" s="90"/>
      <c r="AMC83" s="90"/>
      <c r="AMD83" s="90"/>
      <c r="AME83" s="90"/>
      <c r="AMF83" s="90"/>
      <c r="AMG83" s="90"/>
      <c r="AMH83" s="90"/>
      <c r="AMI83" s="90"/>
      <c r="AMJ83" s="90"/>
      <c r="AMK83" s="90"/>
      <c r="AML83" s="90"/>
      <c r="AMM83" s="90"/>
      <c r="AMN83" s="90"/>
      <c r="AMO83" s="90"/>
      <c r="AMP83" s="90"/>
      <c r="AMQ83" s="90"/>
      <c r="AMR83" s="90"/>
      <c r="AMS83" s="90"/>
      <c r="AMT83" s="90"/>
      <c r="AMU83" s="90"/>
      <c r="AMV83" s="90"/>
      <c r="AMW83" s="90"/>
      <c r="AMX83" s="90"/>
      <c r="AMY83" s="90"/>
      <c r="AMZ83" s="90"/>
      <c r="ANA83" s="90"/>
      <c r="ANB83" s="90"/>
      <c r="ANC83" s="90"/>
      <c r="AND83" s="90"/>
      <c r="ANE83" s="90"/>
      <c r="ANF83" s="90"/>
      <c r="ANG83" s="90"/>
      <c r="ANH83" s="90"/>
      <c r="ANI83" s="90"/>
      <c r="ANJ83" s="90"/>
      <c r="ANK83" s="90"/>
      <c r="ANL83" s="90"/>
      <c r="ANM83" s="90"/>
      <c r="ANN83" s="90"/>
      <c r="ANO83" s="90"/>
      <c r="ANP83" s="90"/>
      <c r="ANQ83" s="90"/>
      <c r="ANR83" s="90"/>
      <c r="ANS83" s="90"/>
      <c r="ANT83" s="90"/>
      <c r="ANU83" s="90"/>
      <c r="ANV83" s="90"/>
      <c r="ANW83" s="90"/>
      <c r="ANX83" s="90"/>
      <c r="ANY83" s="90"/>
      <c r="ANZ83" s="90"/>
      <c r="AOA83" s="90"/>
      <c r="AOB83" s="90"/>
      <c r="AOC83" s="90"/>
      <c r="AOD83" s="90"/>
      <c r="AOE83" s="90"/>
      <c r="AOF83" s="90"/>
      <c r="AOG83" s="90"/>
      <c r="AOH83" s="90"/>
      <c r="AOI83" s="90"/>
      <c r="AOJ83" s="90"/>
      <c r="AOK83" s="90"/>
      <c r="AOL83" s="90"/>
      <c r="AOM83" s="90"/>
      <c r="AON83" s="90"/>
      <c r="AOO83" s="90"/>
      <c r="AOP83" s="90"/>
      <c r="AOQ83" s="90"/>
      <c r="AOR83" s="90"/>
      <c r="AOS83" s="90"/>
      <c r="AOT83" s="90"/>
      <c r="AOU83" s="90"/>
      <c r="AOV83" s="90"/>
      <c r="AOW83" s="90"/>
      <c r="AOX83" s="90"/>
      <c r="AOY83" s="90"/>
      <c r="AOZ83" s="90"/>
      <c r="APA83" s="90"/>
      <c r="APB83" s="90"/>
      <c r="APC83" s="90"/>
      <c r="APD83" s="90"/>
      <c r="APE83" s="90"/>
      <c r="APF83" s="90"/>
      <c r="APG83" s="90"/>
      <c r="APH83" s="90"/>
      <c r="API83" s="90"/>
      <c r="APJ83" s="90"/>
      <c r="APK83" s="90"/>
      <c r="APL83" s="90"/>
      <c r="APM83" s="90"/>
      <c r="APN83" s="90"/>
      <c r="APO83" s="90"/>
      <c r="APP83" s="90"/>
      <c r="APQ83" s="90"/>
      <c r="APR83" s="90"/>
      <c r="APS83" s="90"/>
      <c r="APT83" s="90"/>
      <c r="APU83" s="90"/>
      <c r="APV83" s="90"/>
      <c r="APW83" s="90"/>
      <c r="APX83" s="90"/>
      <c r="APY83" s="90"/>
      <c r="APZ83" s="90"/>
      <c r="AQA83" s="90"/>
      <c r="AQB83" s="90"/>
      <c r="AQC83" s="90"/>
      <c r="AQD83" s="90"/>
      <c r="AQE83" s="90"/>
      <c r="AQF83" s="90"/>
      <c r="AQG83" s="90"/>
      <c r="AQH83" s="90"/>
      <c r="AQI83" s="90"/>
      <c r="AQJ83" s="90"/>
      <c r="AQK83" s="90"/>
      <c r="AQL83" s="90"/>
      <c r="AQM83" s="90"/>
      <c r="AQN83" s="90"/>
      <c r="AQO83" s="90"/>
      <c r="AQP83" s="90"/>
      <c r="AQQ83" s="90"/>
      <c r="AQR83" s="90"/>
      <c r="AQS83" s="90"/>
      <c r="AQT83" s="90"/>
      <c r="AQU83" s="90"/>
      <c r="AQV83" s="90"/>
      <c r="AQW83" s="90"/>
      <c r="AQX83" s="90"/>
      <c r="AQY83" s="90"/>
      <c r="AQZ83" s="90"/>
      <c r="ARA83" s="90"/>
      <c r="ARB83" s="90"/>
      <c r="ARC83" s="90"/>
      <c r="ARD83" s="90"/>
      <c r="ARE83" s="90"/>
      <c r="ARF83" s="90"/>
      <c r="ARG83" s="90"/>
      <c r="ARH83" s="90"/>
      <c r="ARI83" s="90"/>
      <c r="ARJ83" s="90"/>
      <c r="ARK83" s="90"/>
      <c r="ARL83" s="90"/>
      <c r="ARM83" s="90"/>
      <c r="ARN83" s="90"/>
      <c r="ARO83" s="90"/>
      <c r="ARP83" s="90"/>
      <c r="ARQ83" s="90"/>
      <c r="ARR83" s="90"/>
      <c r="ARS83" s="90"/>
      <c r="ART83" s="90"/>
      <c r="ARU83" s="90"/>
      <c r="ARV83" s="90"/>
      <c r="ARW83" s="90"/>
      <c r="ARX83" s="90"/>
      <c r="ARY83" s="90"/>
      <c r="ARZ83" s="90"/>
      <c r="ASA83" s="90"/>
      <c r="ASB83" s="90"/>
      <c r="ASC83" s="90"/>
      <c r="ASD83" s="90"/>
      <c r="ASE83" s="90"/>
      <c r="ASF83" s="90"/>
      <c r="ASG83" s="90"/>
      <c r="ASH83" s="90"/>
      <c r="ASI83" s="90"/>
      <c r="ASJ83" s="90"/>
      <c r="ASK83" s="90"/>
      <c r="ASL83" s="90"/>
      <c r="ASM83" s="90"/>
      <c r="ASN83" s="90"/>
      <c r="ASO83" s="90"/>
      <c r="ASP83" s="90"/>
      <c r="ASQ83" s="90"/>
      <c r="ASR83" s="90"/>
      <c r="ASS83" s="90"/>
      <c r="AST83" s="90"/>
      <c r="ASU83" s="90"/>
      <c r="ASV83" s="90"/>
      <c r="ASW83" s="90"/>
      <c r="ASX83" s="90"/>
      <c r="ASY83" s="90"/>
      <c r="ASZ83" s="90"/>
      <c r="ATA83" s="90"/>
      <c r="ATB83" s="90"/>
      <c r="ATC83" s="90"/>
      <c r="ATD83" s="90"/>
      <c r="ATE83" s="90"/>
      <c r="ATF83" s="90"/>
      <c r="ATG83" s="90"/>
      <c r="ATH83" s="90"/>
      <c r="ATI83" s="90"/>
      <c r="ATJ83" s="90"/>
      <c r="ATK83" s="90"/>
      <c r="ATL83" s="90"/>
      <c r="ATM83" s="90"/>
      <c r="ATN83" s="90"/>
      <c r="ATO83" s="90"/>
      <c r="ATP83" s="90"/>
      <c r="ATQ83" s="90"/>
      <c r="ATR83" s="90"/>
      <c r="ATS83" s="90"/>
      <c r="ATT83" s="90"/>
      <c r="ATU83" s="90"/>
      <c r="ATV83" s="90"/>
      <c r="ATW83" s="90"/>
      <c r="ATX83" s="90"/>
      <c r="ATY83" s="90"/>
      <c r="ATZ83" s="90"/>
      <c r="AUA83" s="90"/>
      <c r="AUB83" s="90"/>
      <c r="AUC83" s="90"/>
      <c r="AUD83" s="90"/>
      <c r="AUE83" s="90"/>
      <c r="AUF83" s="90"/>
      <c r="AUG83" s="90"/>
      <c r="AUH83" s="90"/>
      <c r="AUI83" s="90"/>
      <c r="AUJ83" s="90"/>
      <c r="AUK83" s="90"/>
      <c r="AUL83" s="90"/>
      <c r="AUM83" s="90"/>
      <c r="AUN83" s="90"/>
      <c r="AUO83" s="90"/>
      <c r="AUP83" s="90"/>
      <c r="AUQ83" s="90"/>
      <c r="AUR83" s="90"/>
      <c r="AUS83" s="90"/>
      <c r="AUT83" s="90"/>
      <c r="AUU83" s="90"/>
      <c r="AUV83" s="90"/>
      <c r="AUW83" s="90"/>
      <c r="AUX83" s="90"/>
      <c r="AUY83" s="90"/>
      <c r="AUZ83" s="90"/>
      <c r="AVA83" s="90"/>
      <c r="AVB83" s="90"/>
      <c r="AVC83" s="90"/>
      <c r="AVD83" s="90"/>
      <c r="AVE83" s="90"/>
      <c r="AVF83" s="90"/>
      <c r="AVG83" s="90"/>
      <c r="AVH83" s="90"/>
      <c r="AVI83" s="90"/>
      <c r="AVJ83" s="90"/>
      <c r="AVK83" s="90"/>
      <c r="AVL83" s="90"/>
      <c r="AVM83" s="90"/>
      <c r="AVN83" s="90"/>
      <c r="AVO83" s="90"/>
      <c r="AVP83" s="90"/>
      <c r="AVQ83" s="90"/>
      <c r="AVR83" s="90"/>
      <c r="AVS83" s="90"/>
      <c r="AVT83" s="90"/>
      <c r="AVU83" s="90"/>
      <c r="AVV83" s="90"/>
      <c r="AVW83" s="90"/>
      <c r="AVX83" s="90"/>
      <c r="AVY83" s="90"/>
      <c r="AVZ83" s="90"/>
      <c r="AWA83" s="90"/>
      <c r="AWB83" s="90"/>
      <c r="AWC83" s="90"/>
      <c r="AWD83" s="90"/>
      <c r="AWE83" s="90"/>
      <c r="AWF83" s="90"/>
      <c r="AWG83" s="90"/>
      <c r="AWH83" s="90"/>
      <c r="AWI83" s="90"/>
      <c r="AWJ83" s="90"/>
      <c r="AWK83" s="90"/>
      <c r="AWL83" s="90"/>
      <c r="AWM83" s="90"/>
      <c r="AWN83" s="90"/>
      <c r="AWO83" s="90"/>
      <c r="AWP83" s="90"/>
      <c r="AWQ83" s="90"/>
      <c r="AWR83" s="90"/>
      <c r="AWS83" s="90"/>
      <c r="AWT83" s="90"/>
      <c r="AWU83" s="90"/>
      <c r="AWV83" s="90"/>
      <c r="AWW83" s="90"/>
      <c r="AWX83" s="90"/>
      <c r="AWY83" s="90"/>
      <c r="AWZ83" s="90"/>
      <c r="AXA83" s="90"/>
      <c r="AXB83" s="90"/>
      <c r="AXC83" s="90"/>
      <c r="AXD83" s="90"/>
      <c r="AXE83" s="90"/>
      <c r="AXF83" s="90"/>
      <c r="AXG83" s="90"/>
      <c r="AXH83" s="90"/>
      <c r="AXI83" s="90"/>
      <c r="AXJ83" s="90"/>
      <c r="AXK83" s="90"/>
      <c r="AXL83" s="90"/>
      <c r="AXM83" s="90"/>
      <c r="AXN83" s="90"/>
      <c r="AXO83" s="90"/>
      <c r="AXP83" s="90"/>
      <c r="AXQ83" s="90"/>
      <c r="AXR83" s="90"/>
      <c r="AXS83" s="90"/>
      <c r="AXT83" s="90"/>
      <c r="AXU83" s="90"/>
      <c r="AXV83" s="90"/>
      <c r="AXW83" s="90"/>
      <c r="AXX83" s="90"/>
      <c r="AXY83" s="90"/>
      <c r="AXZ83" s="90"/>
      <c r="AYA83" s="90"/>
      <c r="AYB83" s="90"/>
      <c r="AYC83" s="90"/>
      <c r="AYD83" s="90"/>
      <c r="AYE83" s="90"/>
      <c r="AYF83" s="90"/>
      <c r="AYG83" s="90"/>
      <c r="AYH83" s="90"/>
      <c r="AYI83" s="90"/>
      <c r="AYJ83" s="90"/>
      <c r="AYK83" s="90"/>
      <c r="AYL83" s="90"/>
      <c r="AYM83" s="90"/>
      <c r="AYN83" s="90"/>
      <c r="AYO83" s="90"/>
      <c r="AYP83" s="90"/>
      <c r="AYQ83" s="90"/>
      <c r="AYR83" s="90"/>
      <c r="AYS83" s="90"/>
      <c r="AYT83" s="90"/>
      <c r="AYU83" s="90"/>
      <c r="AYV83" s="90"/>
      <c r="AYW83" s="90"/>
      <c r="AYX83" s="90"/>
      <c r="AYY83" s="90"/>
      <c r="AYZ83" s="90"/>
      <c r="AZA83" s="90"/>
      <c r="AZB83" s="90"/>
      <c r="AZC83" s="90"/>
      <c r="AZD83" s="90"/>
      <c r="AZE83" s="90"/>
      <c r="AZF83" s="90"/>
      <c r="AZG83" s="90"/>
      <c r="AZH83" s="90"/>
      <c r="AZI83" s="90"/>
      <c r="AZJ83" s="90"/>
      <c r="AZK83" s="90"/>
      <c r="AZL83" s="90"/>
      <c r="AZM83" s="90"/>
      <c r="AZN83" s="90"/>
      <c r="AZO83" s="90"/>
      <c r="AZP83" s="90"/>
      <c r="AZQ83" s="90"/>
      <c r="AZR83" s="90"/>
      <c r="AZS83" s="90"/>
      <c r="AZT83" s="90"/>
      <c r="AZU83" s="90"/>
      <c r="AZV83" s="90"/>
      <c r="AZW83" s="90"/>
      <c r="AZX83" s="90"/>
      <c r="AZY83" s="90"/>
      <c r="AZZ83" s="90"/>
      <c r="BAA83" s="90"/>
      <c r="BAB83" s="90"/>
      <c r="BAC83" s="90"/>
      <c r="BAD83" s="90"/>
      <c r="BAE83" s="90"/>
      <c r="BAF83" s="90"/>
      <c r="BAG83" s="90"/>
      <c r="BAH83" s="90"/>
      <c r="BAI83" s="90"/>
      <c r="BAJ83" s="90"/>
      <c r="BAK83" s="90"/>
      <c r="BAL83" s="90"/>
      <c r="BAM83" s="90"/>
      <c r="BAN83" s="90"/>
      <c r="BAO83" s="90"/>
      <c r="BAP83" s="90"/>
      <c r="BAQ83" s="90"/>
      <c r="BAR83" s="90"/>
      <c r="BAS83" s="90"/>
      <c r="BAT83" s="90"/>
      <c r="BAU83" s="90"/>
      <c r="BAV83" s="90"/>
      <c r="BAW83" s="90"/>
      <c r="BAX83" s="90"/>
      <c r="BAY83" s="90"/>
      <c r="BAZ83" s="90"/>
      <c r="BBA83" s="90"/>
      <c r="BBB83" s="90"/>
      <c r="BBC83" s="90"/>
      <c r="BBD83" s="90"/>
      <c r="BBE83" s="90"/>
      <c r="BBF83" s="90"/>
      <c r="BBG83" s="90"/>
      <c r="BBH83" s="90"/>
      <c r="BBI83" s="90"/>
      <c r="BBJ83" s="90"/>
      <c r="BBK83" s="90"/>
      <c r="BBL83" s="90"/>
      <c r="BBM83" s="90"/>
      <c r="BBN83" s="90"/>
      <c r="BBO83" s="90"/>
      <c r="BBP83" s="90"/>
      <c r="BBQ83" s="90"/>
      <c r="BBR83" s="90"/>
      <c r="BBS83" s="90"/>
      <c r="BBT83" s="90"/>
      <c r="BBU83" s="90"/>
      <c r="BBV83" s="90"/>
      <c r="BBW83" s="90"/>
      <c r="BBX83" s="90"/>
      <c r="BBY83" s="90"/>
      <c r="BBZ83" s="90"/>
      <c r="BCA83" s="90"/>
      <c r="BCB83" s="90"/>
      <c r="BCC83" s="90"/>
      <c r="BCD83" s="90"/>
      <c r="BCE83" s="90"/>
      <c r="BCF83" s="90"/>
      <c r="BCG83" s="90"/>
      <c r="BCH83" s="90"/>
      <c r="BCI83" s="90"/>
      <c r="BCJ83" s="90"/>
      <c r="BCK83" s="90"/>
      <c r="BCL83" s="90"/>
      <c r="BCM83" s="90"/>
      <c r="BCN83" s="90"/>
      <c r="BCO83" s="90"/>
      <c r="BCP83" s="90"/>
      <c r="BCQ83" s="90"/>
      <c r="BCR83" s="90"/>
      <c r="BCS83" s="90"/>
      <c r="BCT83" s="90"/>
      <c r="BCU83" s="90"/>
      <c r="BCV83" s="90"/>
      <c r="BCW83" s="90"/>
      <c r="BCX83" s="90"/>
      <c r="BCY83" s="90"/>
      <c r="BCZ83" s="90"/>
      <c r="BDA83" s="90"/>
      <c r="BDB83" s="90"/>
      <c r="BDC83" s="90"/>
      <c r="BDD83" s="90"/>
      <c r="BDE83" s="90"/>
      <c r="BDF83" s="90"/>
      <c r="BDG83" s="90"/>
      <c r="BDH83" s="90"/>
      <c r="BDI83" s="90"/>
      <c r="BDJ83" s="90"/>
      <c r="BDK83" s="90"/>
      <c r="BDL83" s="90"/>
      <c r="BDM83" s="90"/>
      <c r="BDN83" s="90"/>
      <c r="BDO83" s="90"/>
      <c r="BDP83" s="90"/>
      <c r="BDQ83" s="90"/>
      <c r="BDR83" s="90"/>
      <c r="BDS83" s="90"/>
      <c r="BDT83" s="90"/>
      <c r="BDU83" s="90"/>
      <c r="BDV83" s="90"/>
      <c r="BDW83" s="90"/>
      <c r="BDX83" s="90"/>
      <c r="BDY83" s="90"/>
      <c r="BDZ83" s="90"/>
      <c r="BEA83" s="90"/>
      <c r="BEB83" s="90"/>
      <c r="BEC83" s="90"/>
      <c r="BED83" s="90"/>
      <c r="BEE83" s="90"/>
      <c r="BEF83" s="90"/>
      <c r="BEG83" s="90"/>
      <c r="BEH83" s="90"/>
      <c r="BEI83" s="90"/>
      <c r="BEJ83" s="90"/>
      <c r="BEK83" s="90"/>
      <c r="BEL83" s="90"/>
      <c r="BEM83" s="90"/>
      <c r="BEN83" s="90"/>
      <c r="BEO83" s="90"/>
      <c r="BEP83" s="90"/>
      <c r="BEQ83" s="90"/>
      <c r="BER83" s="90"/>
      <c r="BES83" s="90"/>
      <c r="BET83" s="90"/>
      <c r="BEU83" s="90"/>
      <c r="BEV83" s="90"/>
      <c r="BEW83" s="90"/>
      <c r="BEX83" s="90"/>
      <c r="BEY83" s="90"/>
      <c r="BEZ83" s="90"/>
      <c r="BFA83" s="90"/>
      <c r="BFB83" s="90"/>
      <c r="BFC83" s="90"/>
      <c r="BFD83" s="90"/>
      <c r="BFE83" s="90"/>
      <c r="BFF83" s="90"/>
      <c r="BFG83" s="90"/>
      <c r="BFH83" s="90"/>
      <c r="BFI83" s="90"/>
      <c r="BFJ83" s="90"/>
      <c r="BFK83" s="90"/>
      <c r="BFL83" s="90"/>
      <c r="BFM83" s="90"/>
      <c r="BFN83" s="90"/>
      <c r="BFO83" s="90"/>
      <c r="BFP83" s="90"/>
      <c r="BFQ83" s="90"/>
      <c r="BFR83" s="90"/>
      <c r="BFS83" s="90"/>
      <c r="BFT83" s="90"/>
      <c r="BFU83" s="90"/>
      <c r="BFV83" s="90"/>
      <c r="BFW83" s="90"/>
      <c r="BFX83" s="90"/>
      <c r="BFY83" s="90"/>
      <c r="BFZ83" s="90"/>
      <c r="BGA83" s="90"/>
      <c r="BGB83" s="90"/>
      <c r="BGC83" s="90"/>
      <c r="BGD83" s="90"/>
      <c r="BGE83" s="90"/>
      <c r="BGF83" s="90"/>
      <c r="BGG83" s="90"/>
      <c r="BGH83" s="90"/>
      <c r="BGI83" s="90"/>
      <c r="BGJ83" s="90"/>
      <c r="BGK83" s="90"/>
      <c r="BGL83" s="90"/>
      <c r="BGM83" s="90"/>
      <c r="BGN83" s="90"/>
      <c r="BGO83" s="90"/>
      <c r="BGP83" s="90"/>
      <c r="BGQ83" s="90"/>
      <c r="BGR83" s="90"/>
      <c r="BGS83" s="90"/>
      <c r="BGT83" s="90"/>
      <c r="BGU83" s="90"/>
      <c r="BGV83" s="90"/>
      <c r="BGW83" s="90"/>
      <c r="BGX83" s="90"/>
      <c r="BGY83" s="90"/>
      <c r="BGZ83" s="90"/>
      <c r="BHA83" s="90"/>
      <c r="BHB83" s="90"/>
      <c r="BHC83" s="90"/>
      <c r="BHD83" s="90"/>
      <c r="BHE83" s="90"/>
      <c r="BHF83" s="90"/>
      <c r="BHG83" s="90"/>
      <c r="BHH83" s="90"/>
      <c r="BHI83" s="90"/>
      <c r="BHJ83" s="90"/>
      <c r="BHK83" s="90"/>
      <c r="BHL83" s="90"/>
      <c r="BHM83" s="90"/>
      <c r="BHN83" s="90"/>
      <c r="BHO83" s="90"/>
      <c r="BHP83" s="90"/>
      <c r="BHQ83" s="90"/>
      <c r="BHR83" s="90"/>
      <c r="BHS83" s="90"/>
      <c r="BHT83" s="90"/>
      <c r="BHU83" s="90"/>
      <c r="BHV83" s="90"/>
      <c r="BHW83" s="90"/>
      <c r="BHX83" s="90"/>
      <c r="BHY83" s="90"/>
      <c r="BHZ83" s="90"/>
      <c r="BIA83" s="90"/>
      <c r="BIB83" s="90"/>
      <c r="BIC83" s="90"/>
      <c r="BID83" s="90"/>
      <c r="BIE83" s="90"/>
      <c r="BIF83" s="90"/>
      <c r="BIG83" s="90"/>
      <c r="BIH83" s="90"/>
      <c r="BII83" s="90"/>
      <c r="BIJ83" s="90"/>
      <c r="BIK83" s="90"/>
      <c r="BIL83" s="90"/>
      <c r="BIM83" s="90"/>
      <c r="BIN83" s="90"/>
      <c r="BIO83" s="90"/>
      <c r="BIP83" s="90"/>
      <c r="BIQ83" s="90"/>
      <c r="BIR83" s="90"/>
      <c r="BIS83" s="90"/>
      <c r="BIT83" s="90"/>
      <c r="BIU83" s="90"/>
      <c r="BIV83" s="90"/>
      <c r="BIW83" s="90"/>
      <c r="BIX83" s="90"/>
      <c r="BIY83" s="90"/>
      <c r="BIZ83" s="90"/>
      <c r="BJA83" s="90"/>
      <c r="BJB83" s="90"/>
      <c r="BJC83" s="90"/>
      <c r="BJD83" s="90"/>
      <c r="BJE83" s="90"/>
      <c r="BJF83" s="90"/>
      <c r="BJG83" s="90"/>
      <c r="BJH83" s="90"/>
      <c r="BJI83" s="90"/>
      <c r="BJJ83" s="90"/>
      <c r="BJK83" s="90"/>
      <c r="BJL83" s="90"/>
      <c r="BJM83" s="90"/>
      <c r="BJN83" s="90"/>
      <c r="BJO83" s="90"/>
      <c r="BJP83" s="90"/>
      <c r="BJQ83" s="90"/>
      <c r="BJR83" s="90"/>
      <c r="BJS83" s="90"/>
      <c r="BJT83" s="90"/>
      <c r="BJU83" s="90"/>
      <c r="BJV83" s="90"/>
      <c r="BJW83" s="90"/>
      <c r="BJX83" s="90"/>
      <c r="BJY83" s="90"/>
      <c r="BJZ83" s="90"/>
      <c r="BKA83" s="90"/>
      <c r="BKB83" s="90"/>
      <c r="BKC83" s="90"/>
      <c r="BKD83" s="90"/>
      <c r="BKE83" s="90"/>
      <c r="BKF83" s="90"/>
      <c r="BKG83" s="90"/>
      <c r="BKH83" s="90"/>
      <c r="BKI83" s="90"/>
      <c r="BKJ83" s="90"/>
      <c r="BKK83" s="90"/>
      <c r="BKL83" s="90"/>
      <c r="BKM83" s="90"/>
      <c r="BKN83" s="90"/>
      <c r="BKO83" s="90"/>
      <c r="BKP83" s="90"/>
      <c r="BKQ83" s="90"/>
      <c r="BKR83" s="90"/>
      <c r="BKS83" s="90"/>
      <c r="BKT83" s="90"/>
      <c r="BKU83" s="90"/>
      <c r="BKV83" s="90"/>
      <c r="BKW83" s="90"/>
      <c r="BKX83" s="90"/>
      <c r="BKY83" s="90"/>
      <c r="BKZ83" s="90"/>
      <c r="BLA83" s="90"/>
      <c r="BLB83" s="90"/>
      <c r="BLC83" s="90"/>
      <c r="BLD83" s="90"/>
      <c r="BLE83" s="90"/>
      <c r="BLF83" s="90"/>
      <c r="BLG83" s="90"/>
      <c r="BLH83" s="90"/>
      <c r="BLI83" s="90"/>
      <c r="BLJ83" s="90"/>
      <c r="BLK83" s="90"/>
      <c r="BLL83" s="90"/>
      <c r="BLM83" s="90"/>
      <c r="BLN83" s="90"/>
      <c r="BLO83" s="90"/>
      <c r="BLP83" s="90"/>
      <c r="BLQ83" s="90"/>
      <c r="BLR83" s="90"/>
      <c r="BLS83" s="90"/>
      <c r="BLT83" s="90"/>
      <c r="BLU83" s="90"/>
      <c r="BLV83" s="90"/>
      <c r="BLW83" s="90"/>
      <c r="BLX83" s="90"/>
      <c r="BLY83" s="90"/>
      <c r="BLZ83" s="90"/>
      <c r="BMA83" s="90"/>
      <c r="BMB83" s="90"/>
      <c r="BMC83" s="90"/>
      <c r="BMD83" s="90"/>
      <c r="BME83" s="90"/>
      <c r="BMF83" s="90"/>
      <c r="BMG83" s="90"/>
      <c r="BMH83" s="90"/>
      <c r="BMI83" s="90"/>
      <c r="BMJ83" s="90"/>
      <c r="BMK83" s="90"/>
      <c r="BML83" s="90"/>
      <c r="BMM83" s="90"/>
      <c r="BMN83" s="90"/>
      <c r="BMO83" s="90"/>
      <c r="BMP83" s="90"/>
      <c r="BMQ83" s="90"/>
      <c r="BMR83" s="90"/>
      <c r="BMS83" s="90"/>
      <c r="BMT83" s="90"/>
      <c r="BMU83" s="90"/>
      <c r="BMV83" s="90"/>
      <c r="BMW83" s="90"/>
      <c r="BMX83" s="90"/>
      <c r="BMY83" s="90"/>
      <c r="BMZ83" s="90"/>
      <c r="BNA83" s="90"/>
      <c r="BNB83" s="90"/>
      <c r="BNC83" s="90"/>
      <c r="BND83" s="90"/>
      <c r="BNE83" s="90"/>
      <c r="BNF83" s="90"/>
      <c r="BNG83" s="90"/>
      <c r="BNH83" s="90"/>
      <c r="BNI83" s="90"/>
      <c r="BNJ83" s="90"/>
      <c r="BNK83" s="90"/>
      <c r="BNL83" s="90"/>
      <c r="BNM83" s="90"/>
      <c r="BNN83" s="90"/>
      <c r="BNO83" s="90"/>
      <c r="BNP83" s="90"/>
      <c r="BNQ83" s="90"/>
      <c r="BNR83" s="90"/>
      <c r="BNS83" s="90"/>
      <c r="BNT83" s="90"/>
      <c r="BNU83" s="90"/>
      <c r="BNV83" s="90"/>
      <c r="BNW83" s="90"/>
      <c r="BNX83" s="90"/>
      <c r="BNY83" s="90"/>
      <c r="BNZ83" s="90"/>
      <c r="BOA83" s="90"/>
      <c r="BOB83" s="90"/>
      <c r="BOC83" s="90"/>
      <c r="BOD83" s="90"/>
      <c r="BOE83" s="90"/>
      <c r="BOF83" s="90"/>
      <c r="BOG83" s="90"/>
      <c r="BOH83" s="90"/>
      <c r="BOI83" s="90"/>
      <c r="BOJ83" s="90"/>
      <c r="BOK83" s="90"/>
      <c r="BOL83" s="90"/>
      <c r="BOM83" s="90"/>
      <c r="BON83" s="90"/>
      <c r="BOO83" s="90"/>
      <c r="BOP83" s="90"/>
      <c r="BOQ83" s="90"/>
      <c r="BOR83" s="90"/>
      <c r="BOS83" s="90"/>
      <c r="BOT83" s="90"/>
      <c r="BOU83" s="90"/>
      <c r="BOV83" s="90"/>
      <c r="BOW83" s="90"/>
      <c r="BOX83" s="90"/>
      <c r="BOY83" s="90"/>
      <c r="BOZ83" s="90"/>
      <c r="BPA83" s="90"/>
      <c r="BPB83" s="90"/>
      <c r="BPC83" s="90"/>
      <c r="BPD83" s="90"/>
      <c r="BPE83" s="90"/>
      <c r="BPF83" s="90"/>
      <c r="BPG83" s="90"/>
      <c r="BPH83" s="90"/>
      <c r="BPI83" s="90"/>
      <c r="BPJ83" s="90"/>
      <c r="BPK83" s="90"/>
      <c r="BPL83" s="90"/>
      <c r="BPM83" s="90"/>
      <c r="BPN83" s="90"/>
      <c r="BPO83" s="90"/>
      <c r="BPP83" s="90"/>
      <c r="BPQ83" s="90"/>
      <c r="BPR83" s="90"/>
      <c r="BPS83" s="90"/>
      <c r="BPT83" s="90"/>
      <c r="BPU83" s="90"/>
      <c r="BPV83" s="90"/>
      <c r="BPW83" s="90"/>
      <c r="BPX83" s="90"/>
      <c r="BPY83" s="90"/>
      <c r="BPZ83" s="90"/>
      <c r="BQA83" s="90"/>
      <c r="BQB83" s="90"/>
      <c r="BQC83" s="90"/>
      <c r="BQD83" s="90"/>
      <c r="BQE83" s="90"/>
      <c r="BQF83" s="90"/>
      <c r="BQG83" s="90"/>
      <c r="BQH83" s="90"/>
      <c r="BQI83" s="90"/>
      <c r="BQJ83" s="90"/>
      <c r="BQK83" s="90"/>
      <c r="BQL83" s="90"/>
      <c r="BQM83" s="90"/>
      <c r="BQN83" s="90"/>
      <c r="BQO83" s="90"/>
      <c r="BQP83" s="90"/>
      <c r="BQQ83" s="90"/>
      <c r="BQR83" s="90"/>
      <c r="BQS83" s="90"/>
      <c r="BQT83" s="90"/>
      <c r="BQU83" s="90"/>
      <c r="BQV83" s="90"/>
      <c r="BQW83" s="90"/>
      <c r="BQX83" s="90"/>
      <c r="BQY83" s="90"/>
      <c r="BQZ83" s="90"/>
      <c r="BRA83" s="90"/>
      <c r="BRB83" s="90"/>
      <c r="BRC83" s="90"/>
      <c r="BRD83" s="90"/>
      <c r="BRE83" s="90"/>
      <c r="BRF83" s="90"/>
      <c r="BRG83" s="90"/>
      <c r="BRH83" s="90"/>
      <c r="BRI83" s="90"/>
      <c r="BRJ83" s="90"/>
      <c r="BRK83" s="90"/>
      <c r="BRL83" s="90"/>
      <c r="BRM83" s="90"/>
      <c r="BRN83" s="90"/>
      <c r="BRO83" s="90"/>
      <c r="BRP83" s="90"/>
      <c r="BRQ83" s="90"/>
      <c r="BRR83" s="90"/>
      <c r="BRS83" s="90"/>
      <c r="BRT83" s="90"/>
      <c r="BRU83" s="90"/>
      <c r="BRV83" s="90"/>
      <c r="BRW83" s="90"/>
      <c r="BRX83" s="90"/>
      <c r="BRY83" s="90"/>
      <c r="BRZ83" s="90"/>
      <c r="BSA83" s="90"/>
      <c r="BSB83" s="90"/>
      <c r="BSC83" s="90"/>
      <c r="BSD83" s="90"/>
      <c r="BSE83" s="90"/>
      <c r="BSF83" s="90"/>
      <c r="BSG83" s="90"/>
      <c r="BSH83" s="90"/>
      <c r="BSI83" s="90"/>
      <c r="BSJ83" s="90"/>
      <c r="BSK83" s="90"/>
      <c r="BSL83" s="90"/>
      <c r="BSM83" s="90"/>
      <c r="BSN83" s="90"/>
      <c r="BSO83" s="90"/>
      <c r="BSP83" s="90"/>
      <c r="BSQ83" s="90"/>
      <c r="BSR83" s="90"/>
      <c r="BSS83" s="90"/>
      <c r="BST83" s="90"/>
      <c r="BSU83" s="90"/>
      <c r="BSV83" s="90"/>
      <c r="BSW83" s="90"/>
      <c r="BSX83" s="90"/>
      <c r="BSY83" s="90"/>
      <c r="BSZ83" s="90"/>
      <c r="BTA83" s="90"/>
      <c r="BTB83" s="90"/>
      <c r="BTC83" s="90"/>
      <c r="BTD83" s="90"/>
      <c r="BTE83" s="90"/>
      <c r="BTF83" s="90"/>
      <c r="BTG83" s="90"/>
      <c r="BTH83" s="90"/>
      <c r="BTI83" s="90"/>
      <c r="BTJ83" s="90"/>
      <c r="BTK83" s="90"/>
      <c r="BTL83" s="90"/>
      <c r="BTM83" s="90"/>
      <c r="BTN83" s="90"/>
      <c r="BTO83" s="90"/>
      <c r="BTP83" s="90"/>
      <c r="BTQ83" s="90"/>
      <c r="BTR83" s="90"/>
      <c r="BTS83" s="90"/>
      <c r="BTT83" s="90"/>
      <c r="BTU83" s="90"/>
      <c r="BTV83" s="90"/>
      <c r="BTW83" s="90"/>
      <c r="BTX83" s="90"/>
      <c r="BTY83" s="90"/>
      <c r="BTZ83" s="90"/>
      <c r="BUA83" s="90"/>
      <c r="BUB83" s="90"/>
      <c r="BUC83" s="90"/>
      <c r="BUD83" s="90"/>
      <c r="BUE83" s="90"/>
      <c r="BUF83" s="90"/>
      <c r="BUG83" s="90"/>
      <c r="BUH83" s="90"/>
      <c r="BUI83" s="90"/>
      <c r="BUJ83" s="90"/>
      <c r="BUK83" s="90"/>
      <c r="BUL83" s="90"/>
      <c r="BUM83" s="90"/>
      <c r="BUN83" s="90"/>
      <c r="BUO83" s="90"/>
      <c r="BUP83" s="90"/>
      <c r="BUQ83" s="90"/>
      <c r="BUR83" s="90"/>
      <c r="BUS83" s="90"/>
      <c r="BUT83" s="90"/>
      <c r="BUU83" s="90"/>
      <c r="BUV83" s="90"/>
      <c r="BUW83" s="90"/>
      <c r="BUX83" s="90"/>
      <c r="BUY83" s="90"/>
      <c r="BUZ83" s="90"/>
      <c r="BVA83" s="90"/>
      <c r="BVB83" s="90"/>
      <c r="BVC83" s="90"/>
      <c r="BVD83" s="90"/>
      <c r="BVE83" s="90"/>
      <c r="BVF83" s="90"/>
      <c r="BVG83" s="90"/>
      <c r="BVH83" s="90"/>
      <c r="BVI83" s="90"/>
      <c r="BVJ83" s="90"/>
      <c r="BVK83" s="90"/>
      <c r="BVL83" s="90"/>
      <c r="BVM83" s="90"/>
      <c r="BVN83" s="90"/>
      <c r="BVO83" s="90"/>
      <c r="BVP83" s="90"/>
      <c r="BVQ83" s="90"/>
      <c r="BVR83" s="90"/>
      <c r="BVS83" s="90"/>
      <c r="BVT83" s="90"/>
      <c r="BVU83" s="90"/>
      <c r="BVV83" s="90"/>
      <c r="BVW83" s="90"/>
      <c r="BVX83" s="90"/>
      <c r="BVY83" s="90"/>
      <c r="BVZ83" s="90"/>
      <c r="BWA83" s="90"/>
      <c r="BWB83" s="90"/>
      <c r="BWC83" s="90"/>
      <c r="BWD83" s="90"/>
      <c r="BWE83" s="90"/>
      <c r="BWF83" s="90"/>
      <c r="BWG83" s="90"/>
      <c r="BWH83" s="90"/>
      <c r="BWI83" s="90"/>
      <c r="BWJ83" s="90"/>
      <c r="BWK83" s="90"/>
      <c r="BWL83" s="90"/>
      <c r="BWM83" s="90"/>
      <c r="BWN83" s="90"/>
      <c r="BWO83" s="90"/>
      <c r="BWP83" s="90"/>
      <c r="BWQ83" s="90"/>
      <c r="BWR83" s="90"/>
      <c r="BWS83" s="90"/>
      <c r="BWT83" s="90"/>
      <c r="BWU83" s="90"/>
      <c r="BWV83" s="90"/>
      <c r="BWW83" s="90"/>
      <c r="BWX83" s="90"/>
      <c r="BWY83" s="90"/>
      <c r="BWZ83" s="90"/>
      <c r="BXA83" s="90"/>
      <c r="BXB83" s="90"/>
      <c r="BXC83" s="90"/>
      <c r="BXD83" s="90"/>
      <c r="BXE83" s="90"/>
      <c r="BXF83" s="90"/>
      <c r="BXG83" s="90"/>
      <c r="BXH83" s="90"/>
      <c r="BXI83" s="90"/>
      <c r="BXJ83" s="90"/>
      <c r="BXK83" s="90"/>
      <c r="BXL83" s="90"/>
      <c r="BXM83" s="90"/>
      <c r="BXN83" s="90"/>
      <c r="BXO83" s="90"/>
      <c r="BXP83" s="90"/>
      <c r="BXQ83" s="90"/>
      <c r="BXR83" s="90"/>
      <c r="BXS83" s="90"/>
      <c r="BXT83" s="90"/>
      <c r="BXU83" s="90"/>
      <c r="BXV83" s="90"/>
      <c r="BXW83" s="90"/>
      <c r="BXX83" s="90"/>
      <c r="BXY83" s="90"/>
      <c r="BXZ83" s="90"/>
      <c r="BYA83" s="90"/>
      <c r="BYB83" s="90"/>
      <c r="BYC83" s="90"/>
      <c r="BYD83" s="90"/>
      <c r="BYE83" s="90"/>
      <c r="BYF83" s="90"/>
      <c r="BYG83" s="90"/>
      <c r="BYH83" s="90"/>
      <c r="BYI83" s="90"/>
      <c r="BYJ83" s="90"/>
      <c r="BYK83" s="90"/>
      <c r="BYL83" s="90"/>
      <c r="BYM83" s="90"/>
      <c r="BYN83" s="90"/>
      <c r="BYO83" s="90"/>
      <c r="BYP83" s="90"/>
      <c r="BYQ83" s="90"/>
      <c r="BYR83" s="90"/>
      <c r="BYS83" s="90"/>
      <c r="BYT83" s="90"/>
      <c r="BYU83" s="90"/>
      <c r="BYV83" s="90"/>
      <c r="BYW83" s="90"/>
      <c r="BYX83" s="90"/>
      <c r="BYY83" s="90"/>
      <c r="BYZ83" s="90"/>
      <c r="BZA83" s="90"/>
      <c r="BZB83" s="90"/>
      <c r="BZC83" s="90"/>
      <c r="BZD83" s="90"/>
      <c r="BZE83" s="90"/>
      <c r="BZF83" s="90"/>
      <c r="BZG83" s="90"/>
      <c r="BZH83" s="90"/>
      <c r="BZI83" s="90"/>
      <c r="BZJ83" s="90"/>
      <c r="BZK83" s="90"/>
      <c r="BZL83" s="90"/>
      <c r="BZM83" s="90"/>
      <c r="BZN83" s="90"/>
      <c r="BZO83" s="90"/>
      <c r="BZP83" s="90"/>
      <c r="BZQ83" s="90"/>
      <c r="BZR83" s="90"/>
      <c r="BZS83" s="90"/>
      <c r="BZT83" s="90"/>
      <c r="BZU83" s="90"/>
      <c r="BZV83" s="90"/>
      <c r="BZW83" s="90"/>
      <c r="BZX83" s="90"/>
      <c r="BZY83" s="90"/>
      <c r="BZZ83" s="90"/>
      <c r="CAA83" s="90"/>
      <c r="CAB83" s="90"/>
      <c r="CAC83" s="90"/>
      <c r="CAD83" s="90"/>
      <c r="CAE83" s="90"/>
      <c r="CAF83" s="90"/>
      <c r="CAG83" s="90"/>
      <c r="CAH83" s="90"/>
      <c r="CAI83" s="90"/>
      <c r="CAJ83" s="90"/>
      <c r="CAK83" s="90"/>
      <c r="CAL83" s="90"/>
      <c r="CAM83" s="90"/>
      <c r="CAN83" s="90"/>
      <c r="CAO83" s="90"/>
      <c r="CAP83" s="90"/>
      <c r="CAQ83" s="90"/>
      <c r="CAR83" s="90"/>
      <c r="CAS83" s="90"/>
      <c r="CAT83" s="90"/>
      <c r="CAU83" s="90"/>
      <c r="CAV83" s="90"/>
      <c r="CAW83" s="90"/>
      <c r="CAX83" s="90"/>
      <c r="CAY83" s="90"/>
      <c r="CAZ83" s="90"/>
      <c r="CBA83" s="90"/>
      <c r="CBB83" s="90"/>
      <c r="CBC83" s="90"/>
      <c r="CBD83" s="90"/>
      <c r="CBE83" s="90"/>
      <c r="CBF83" s="90"/>
      <c r="CBG83" s="90"/>
      <c r="CBH83" s="90"/>
      <c r="CBI83" s="90"/>
      <c r="CBJ83" s="90"/>
      <c r="CBK83" s="90"/>
      <c r="CBL83" s="90"/>
      <c r="CBM83" s="90"/>
      <c r="CBN83" s="90"/>
      <c r="CBO83" s="90"/>
      <c r="CBP83" s="90"/>
      <c r="CBQ83" s="90"/>
      <c r="CBR83" s="90"/>
      <c r="CBS83" s="90"/>
      <c r="CBT83" s="90"/>
      <c r="CBU83" s="90"/>
      <c r="CBV83" s="90"/>
      <c r="CBW83" s="90"/>
      <c r="CBX83" s="90"/>
      <c r="CBY83" s="90"/>
      <c r="CBZ83" s="90"/>
      <c r="CCA83" s="90"/>
      <c r="CCB83" s="90"/>
      <c r="CCC83" s="90"/>
      <c r="CCD83" s="90"/>
      <c r="CCE83" s="90"/>
      <c r="CCF83" s="90"/>
      <c r="CCG83" s="90"/>
      <c r="CCH83" s="90"/>
      <c r="CCI83" s="90"/>
      <c r="CCJ83" s="90"/>
      <c r="CCK83" s="90"/>
      <c r="CCL83" s="90"/>
      <c r="CCM83" s="90"/>
      <c r="CCN83" s="90"/>
      <c r="CCO83" s="90"/>
      <c r="CCP83" s="90"/>
      <c r="CCQ83" s="90"/>
      <c r="CCR83" s="90"/>
      <c r="CCS83" s="90"/>
      <c r="CCT83" s="90"/>
      <c r="CCU83" s="90"/>
      <c r="CCV83" s="90"/>
      <c r="CCW83" s="90"/>
      <c r="CCX83" s="90"/>
      <c r="CCY83" s="90"/>
      <c r="CCZ83" s="90"/>
      <c r="CDA83" s="90"/>
      <c r="CDB83" s="90"/>
      <c r="CDC83" s="90"/>
      <c r="CDD83" s="90"/>
      <c r="CDE83" s="90"/>
      <c r="CDF83" s="90"/>
      <c r="CDG83" s="90"/>
      <c r="CDH83" s="90"/>
      <c r="CDI83" s="90"/>
      <c r="CDJ83" s="90"/>
      <c r="CDK83" s="90"/>
      <c r="CDL83" s="90"/>
      <c r="CDM83" s="90"/>
      <c r="CDN83" s="90"/>
      <c r="CDO83" s="90"/>
      <c r="CDP83" s="90"/>
      <c r="CDQ83" s="90"/>
      <c r="CDR83" s="90"/>
      <c r="CDS83" s="90"/>
      <c r="CDT83" s="90"/>
      <c r="CDU83" s="90"/>
      <c r="CDV83" s="90"/>
      <c r="CDW83" s="90"/>
      <c r="CDX83" s="90"/>
      <c r="CDY83" s="90"/>
      <c r="CDZ83" s="90"/>
      <c r="CEA83" s="90"/>
      <c r="CEB83" s="90"/>
      <c r="CEC83" s="90"/>
      <c r="CED83" s="90"/>
      <c r="CEE83" s="90"/>
      <c r="CEF83" s="90"/>
      <c r="CEG83" s="90"/>
      <c r="CEH83" s="90"/>
      <c r="CEI83" s="90"/>
      <c r="CEJ83" s="90"/>
      <c r="CEK83" s="90"/>
      <c r="CEL83" s="90"/>
      <c r="CEM83" s="90"/>
      <c r="CEN83" s="90"/>
      <c r="CEO83" s="90"/>
      <c r="CEP83" s="90"/>
      <c r="CEQ83" s="90"/>
      <c r="CER83" s="90"/>
      <c r="CES83" s="90"/>
      <c r="CET83" s="90"/>
      <c r="CEU83" s="90"/>
      <c r="CEV83" s="90"/>
      <c r="CEW83" s="90"/>
      <c r="CEX83" s="90"/>
      <c r="CEY83" s="90"/>
      <c r="CEZ83" s="90"/>
      <c r="CFA83" s="90"/>
      <c r="CFB83" s="90"/>
      <c r="CFC83" s="90"/>
      <c r="CFD83" s="90"/>
      <c r="CFE83" s="90"/>
      <c r="CFF83" s="90"/>
      <c r="CFG83" s="90"/>
      <c r="CFH83" s="90"/>
      <c r="CFI83" s="90"/>
      <c r="CFJ83" s="90"/>
      <c r="CFK83" s="90"/>
      <c r="CFL83" s="90"/>
      <c r="CFM83" s="90"/>
      <c r="CFN83" s="90"/>
      <c r="CFO83" s="90"/>
      <c r="CFP83" s="90"/>
      <c r="CFQ83" s="90"/>
      <c r="CFR83" s="90"/>
      <c r="CFS83" s="90"/>
      <c r="CFT83" s="90"/>
      <c r="CFU83" s="90"/>
      <c r="CFV83" s="90"/>
      <c r="CFW83" s="90"/>
      <c r="CFX83" s="90"/>
      <c r="CFY83" s="90"/>
      <c r="CFZ83" s="90"/>
      <c r="CGA83" s="90"/>
      <c r="CGB83" s="90"/>
      <c r="CGC83" s="90"/>
      <c r="CGD83" s="90"/>
      <c r="CGE83" s="90"/>
      <c r="CGF83" s="90"/>
      <c r="CGG83" s="90"/>
      <c r="CGH83" s="90"/>
      <c r="CGI83" s="90"/>
      <c r="CGJ83" s="90"/>
      <c r="CGK83" s="90"/>
      <c r="CGL83" s="90"/>
      <c r="CGM83" s="90"/>
      <c r="CGN83" s="90"/>
      <c r="CGO83" s="90"/>
      <c r="CGP83" s="90"/>
      <c r="CGQ83" s="90"/>
      <c r="CGR83" s="90"/>
      <c r="CGS83" s="90"/>
      <c r="CGT83" s="90"/>
      <c r="CGU83" s="90"/>
      <c r="CGV83" s="90"/>
      <c r="CGW83" s="90"/>
      <c r="CGX83" s="90"/>
      <c r="CGY83" s="90"/>
      <c r="CGZ83" s="90"/>
      <c r="CHA83" s="90"/>
      <c r="CHB83" s="90"/>
      <c r="CHC83" s="90"/>
      <c r="CHD83" s="90"/>
      <c r="CHE83" s="90"/>
      <c r="CHF83" s="90"/>
      <c r="CHG83" s="90"/>
      <c r="CHH83" s="90"/>
      <c r="CHI83" s="90"/>
      <c r="CHJ83" s="90"/>
      <c r="CHK83" s="90"/>
      <c r="CHL83" s="90"/>
      <c r="CHM83" s="90"/>
      <c r="CHN83" s="90"/>
      <c r="CHO83" s="90"/>
      <c r="CHP83" s="90"/>
      <c r="CHQ83" s="90"/>
      <c r="CHR83" s="90"/>
      <c r="CHS83" s="90"/>
      <c r="CHT83" s="90"/>
      <c r="CHU83" s="90"/>
      <c r="CHV83" s="90"/>
      <c r="CHW83" s="90"/>
      <c r="CHX83" s="90"/>
      <c r="CHY83" s="90"/>
      <c r="CHZ83" s="90"/>
      <c r="CIA83" s="90"/>
      <c r="CIB83" s="90"/>
      <c r="CIC83" s="90"/>
      <c r="CID83" s="90"/>
      <c r="CIE83" s="90"/>
      <c r="CIF83" s="90"/>
      <c r="CIG83" s="90"/>
      <c r="CIH83" s="90"/>
      <c r="CII83" s="90"/>
      <c r="CIJ83" s="90"/>
      <c r="CIK83" s="90"/>
      <c r="CIL83" s="90"/>
      <c r="CIM83" s="90"/>
      <c r="CIN83" s="90"/>
      <c r="CIO83" s="90"/>
      <c r="CIP83" s="90"/>
      <c r="CIQ83" s="90"/>
      <c r="CIR83" s="90"/>
      <c r="CIS83" s="90"/>
      <c r="CIT83" s="90"/>
      <c r="CIU83" s="90"/>
      <c r="CIV83" s="90"/>
      <c r="CIW83" s="90"/>
      <c r="CIX83" s="90"/>
      <c r="CIY83" s="90"/>
      <c r="CIZ83" s="90"/>
      <c r="CJA83" s="90"/>
      <c r="CJB83" s="90"/>
      <c r="CJC83" s="90"/>
      <c r="CJD83" s="90"/>
      <c r="CJE83" s="90"/>
      <c r="CJF83" s="90"/>
      <c r="CJG83" s="90"/>
      <c r="CJH83" s="90"/>
      <c r="CJI83" s="90"/>
      <c r="CJJ83" s="90"/>
      <c r="CJK83" s="90"/>
      <c r="CJL83" s="90"/>
      <c r="CJM83" s="90"/>
      <c r="CJN83" s="90"/>
      <c r="CJO83" s="90"/>
      <c r="CJP83" s="90"/>
      <c r="CJQ83" s="90"/>
      <c r="CJR83" s="90"/>
      <c r="CJS83" s="90"/>
      <c r="CJT83" s="90"/>
      <c r="CJU83" s="90"/>
      <c r="CJV83" s="90"/>
      <c r="CJW83" s="90"/>
      <c r="CJX83" s="90"/>
      <c r="CJY83" s="90"/>
      <c r="CJZ83" s="90"/>
      <c r="CKA83" s="90"/>
      <c r="CKB83" s="90"/>
      <c r="CKC83" s="90"/>
      <c r="CKD83" s="90"/>
      <c r="CKE83" s="90"/>
      <c r="CKF83" s="90"/>
      <c r="CKG83" s="90"/>
      <c r="CKH83" s="90"/>
      <c r="CKI83" s="90"/>
      <c r="CKJ83" s="90"/>
      <c r="CKK83" s="90"/>
      <c r="CKL83" s="90"/>
      <c r="CKM83" s="90"/>
      <c r="CKN83" s="90"/>
      <c r="CKO83" s="90"/>
      <c r="CKP83" s="90"/>
      <c r="CKQ83" s="90"/>
      <c r="CKR83" s="90"/>
      <c r="CKS83" s="90"/>
      <c r="CKT83" s="90"/>
      <c r="CKU83" s="90"/>
      <c r="CKV83" s="90"/>
      <c r="CKW83" s="90"/>
      <c r="CKX83" s="90"/>
      <c r="CKY83" s="90"/>
      <c r="CKZ83" s="90"/>
      <c r="CLA83" s="90"/>
      <c r="CLB83" s="90"/>
      <c r="CLC83" s="90"/>
      <c r="CLD83" s="90"/>
      <c r="CLE83" s="90"/>
      <c r="CLF83" s="90"/>
      <c r="CLG83" s="90"/>
      <c r="CLH83" s="90"/>
      <c r="CLI83" s="90"/>
      <c r="CLJ83" s="90"/>
      <c r="CLK83" s="90"/>
      <c r="CLL83" s="90"/>
      <c r="CLM83" s="90"/>
      <c r="CLN83" s="90"/>
      <c r="CLO83" s="90"/>
      <c r="CLP83" s="90"/>
      <c r="CLQ83" s="90"/>
      <c r="CLR83" s="90"/>
      <c r="CLS83" s="90"/>
      <c r="CLT83" s="90"/>
      <c r="CLU83" s="90"/>
      <c r="CLV83" s="90"/>
      <c r="CLW83" s="90"/>
      <c r="CLX83" s="90"/>
      <c r="CLY83" s="90"/>
      <c r="CLZ83" s="90"/>
      <c r="CMA83" s="90"/>
      <c r="CMB83" s="90"/>
      <c r="CMC83" s="90"/>
      <c r="CMD83" s="90"/>
      <c r="CME83" s="90"/>
      <c r="CMF83" s="90"/>
      <c r="CMG83" s="90"/>
      <c r="CMH83" s="90"/>
      <c r="CMI83" s="90"/>
      <c r="CMJ83" s="90"/>
      <c r="CMK83" s="90"/>
      <c r="CML83" s="90"/>
      <c r="CMM83" s="90"/>
      <c r="CMN83" s="90"/>
      <c r="CMO83" s="90"/>
      <c r="CMP83" s="90"/>
      <c r="CMQ83" s="90"/>
      <c r="CMR83" s="90"/>
      <c r="CMS83" s="90"/>
      <c r="CMT83" s="90"/>
      <c r="CMU83" s="90"/>
      <c r="CMV83" s="90"/>
      <c r="CMW83" s="90"/>
      <c r="CMX83" s="90"/>
      <c r="CMY83" s="90"/>
      <c r="CMZ83" s="90"/>
      <c r="CNA83" s="90"/>
      <c r="CNB83" s="90"/>
      <c r="CNC83" s="90"/>
      <c r="CND83" s="90"/>
      <c r="CNE83" s="90"/>
      <c r="CNF83" s="90"/>
      <c r="CNG83" s="90"/>
      <c r="CNH83" s="90"/>
      <c r="CNI83" s="90"/>
      <c r="CNJ83" s="90"/>
      <c r="CNK83" s="90"/>
      <c r="CNL83" s="90"/>
      <c r="CNM83" s="90"/>
      <c r="CNN83" s="90"/>
      <c r="CNO83" s="90"/>
      <c r="CNP83" s="90"/>
      <c r="CNQ83" s="90"/>
      <c r="CNR83" s="90"/>
      <c r="CNS83" s="90"/>
      <c r="CNT83" s="90"/>
      <c r="CNU83" s="90"/>
      <c r="CNV83" s="90"/>
      <c r="CNW83" s="90"/>
      <c r="CNX83" s="90"/>
      <c r="CNY83" s="90"/>
      <c r="CNZ83" s="90"/>
      <c r="COA83" s="90"/>
      <c r="COB83" s="90"/>
      <c r="COC83" s="90"/>
      <c r="COD83" s="90"/>
      <c r="COE83" s="90"/>
      <c r="COF83" s="90"/>
      <c r="COG83" s="90"/>
      <c r="COH83" s="90"/>
      <c r="COI83" s="90"/>
      <c r="COJ83" s="90"/>
      <c r="COK83" s="90"/>
      <c r="COL83" s="90"/>
      <c r="COM83" s="90"/>
      <c r="CON83" s="90"/>
      <c r="COO83" s="90"/>
      <c r="COP83" s="90"/>
      <c r="COQ83" s="90"/>
      <c r="COR83" s="90"/>
      <c r="COS83" s="90"/>
      <c r="COT83" s="90"/>
      <c r="COU83" s="90"/>
      <c r="COV83" s="90"/>
      <c r="COW83" s="90"/>
      <c r="COX83" s="90"/>
      <c r="COY83" s="90"/>
      <c r="COZ83" s="90"/>
      <c r="CPA83" s="90"/>
      <c r="CPB83" s="90"/>
      <c r="CPC83" s="90"/>
      <c r="CPD83" s="90"/>
      <c r="CPE83" s="90"/>
      <c r="CPF83" s="90"/>
      <c r="CPG83" s="90"/>
      <c r="CPH83" s="90"/>
      <c r="CPI83" s="90"/>
      <c r="CPJ83" s="90"/>
      <c r="CPK83" s="90"/>
      <c r="CPL83" s="90"/>
      <c r="CPM83" s="90"/>
      <c r="CPN83" s="90"/>
      <c r="CPO83" s="90"/>
      <c r="CPP83" s="90"/>
      <c r="CPQ83" s="90"/>
      <c r="CPR83" s="90"/>
      <c r="CPS83" s="90"/>
      <c r="CPT83" s="90"/>
      <c r="CPU83" s="90"/>
      <c r="CPV83" s="90"/>
      <c r="CPW83" s="90"/>
      <c r="CPX83" s="90"/>
      <c r="CPY83" s="90"/>
      <c r="CPZ83" s="90"/>
      <c r="CQA83" s="90"/>
      <c r="CQB83" s="90"/>
      <c r="CQC83" s="90"/>
      <c r="CQD83" s="90"/>
      <c r="CQE83" s="90"/>
      <c r="CQF83" s="90"/>
      <c r="CQG83" s="90"/>
      <c r="CQH83" s="90"/>
      <c r="CQI83" s="90"/>
      <c r="CQJ83" s="90"/>
      <c r="CQK83" s="90"/>
      <c r="CQL83" s="90"/>
      <c r="CQM83" s="90"/>
      <c r="CQN83" s="90"/>
      <c r="CQO83" s="90"/>
      <c r="CQP83" s="90"/>
      <c r="CQQ83" s="90"/>
      <c r="CQR83" s="90"/>
      <c r="CQS83" s="90"/>
      <c r="CQT83" s="90"/>
      <c r="CQU83" s="90"/>
      <c r="CQV83" s="90"/>
      <c r="CQW83" s="90"/>
      <c r="CQX83" s="90"/>
      <c r="CQY83" s="90"/>
      <c r="CQZ83" s="90"/>
      <c r="CRA83" s="90"/>
      <c r="CRB83" s="90"/>
      <c r="CRC83" s="90"/>
      <c r="CRD83" s="90"/>
      <c r="CRE83" s="90"/>
      <c r="CRF83" s="90"/>
      <c r="CRG83" s="90"/>
      <c r="CRH83" s="90"/>
      <c r="CRI83" s="90"/>
      <c r="CRJ83" s="90"/>
      <c r="CRK83" s="90"/>
      <c r="CRL83" s="90"/>
      <c r="CRM83" s="90"/>
      <c r="CRN83" s="90"/>
      <c r="CRO83" s="90"/>
      <c r="CRP83" s="90"/>
      <c r="CRQ83" s="90"/>
      <c r="CRR83" s="90"/>
      <c r="CRS83" s="90"/>
      <c r="CRT83" s="90"/>
      <c r="CRU83" s="90"/>
      <c r="CRV83" s="90"/>
      <c r="CRW83" s="90"/>
      <c r="CRX83" s="90"/>
      <c r="CRY83" s="90"/>
      <c r="CRZ83" s="90"/>
      <c r="CSA83" s="90"/>
      <c r="CSB83" s="90"/>
      <c r="CSC83" s="90"/>
      <c r="CSD83" s="90"/>
      <c r="CSE83" s="90"/>
      <c r="CSF83" s="90"/>
      <c r="CSG83" s="90"/>
      <c r="CSH83" s="90"/>
      <c r="CSI83" s="90"/>
      <c r="CSJ83" s="90"/>
      <c r="CSK83" s="90"/>
      <c r="CSL83" s="90"/>
      <c r="CSM83" s="90"/>
      <c r="CSN83" s="90"/>
      <c r="CSO83" s="90"/>
      <c r="CSP83" s="90"/>
      <c r="CSQ83" s="90"/>
      <c r="CSR83" s="90"/>
      <c r="CSS83" s="90"/>
      <c r="CST83" s="90"/>
      <c r="CSU83" s="90"/>
      <c r="CSV83" s="90"/>
      <c r="CSW83" s="90"/>
      <c r="CSX83" s="90"/>
      <c r="CSY83" s="90"/>
      <c r="CSZ83" s="90"/>
      <c r="CTA83" s="90"/>
      <c r="CTB83" s="90"/>
      <c r="CTC83" s="90"/>
      <c r="CTD83" s="90"/>
      <c r="CTE83" s="90"/>
      <c r="CTF83" s="90"/>
      <c r="CTG83" s="90"/>
      <c r="CTH83" s="90"/>
      <c r="CTI83" s="90"/>
      <c r="CTJ83" s="90"/>
      <c r="CTK83" s="90"/>
      <c r="CTL83" s="90"/>
      <c r="CTM83" s="90"/>
      <c r="CTN83" s="90"/>
      <c r="CTO83" s="90"/>
      <c r="CTP83" s="90"/>
      <c r="CTQ83" s="90"/>
      <c r="CTR83" s="90"/>
      <c r="CTS83" s="90"/>
      <c r="CTT83" s="90"/>
      <c r="CTU83" s="90"/>
      <c r="CTV83" s="90"/>
      <c r="CTW83" s="90"/>
      <c r="CTX83" s="90"/>
      <c r="CTY83" s="90"/>
      <c r="CTZ83" s="90"/>
      <c r="CUA83" s="90"/>
      <c r="CUB83" s="90"/>
      <c r="CUC83" s="90"/>
      <c r="CUD83" s="90"/>
      <c r="CUE83" s="90"/>
      <c r="CUF83" s="90"/>
      <c r="CUG83" s="90"/>
      <c r="CUH83" s="90"/>
      <c r="CUI83" s="90"/>
      <c r="CUJ83" s="90"/>
      <c r="CUK83" s="90"/>
      <c r="CUL83" s="90"/>
      <c r="CUM83" s="90"/>
      <c r="CUN83" s="90"/>
      <c r="CUO83" s="90"/>
      <c r="CUP83" s="90"/>
      <c r="CUQ83" s="90"/>
      <c r="CUR83" s="90"/>
      <c r="CUS83" s="90"/>
      <c r="CUT83" s="90"/>
      <c r="CUU83" s="90"/>
      <c r="CUV83" s="90"/>
      <c r="CUW83" s="90"/>
      <c r="CUX83" s="90"/>
      <c r="CUY83" s="90"/>
      <c r="CUZ83" s="90"/>
      <c r="CVA83" s="90"/>
      <c r="CVB83" s="90"/>
      <c r="CVC83" s="90"/>
      <c r="CVD83" s="90"/>
      <c r="CVE83" s="90"/>
      <c r="CVF83" s="90"/>
      <c r="CVG83" s="90"/>
      <c r="CVH83" s="90"/>
      <c r="CVI83" s="90"/>
      <c r="CVJ83" s="90"/>
      <c r="CVK83" s="90"/>
      <c r="CVL83" s="90"/>
      <c r="CVM83" s="90"/>
      <c r="CVN83" s="90"/>
      <c r="CVO83" s="90"/>
      <c r="CVP83" s="90"/>
      <c r="CVQ83" s="90"/>
      <c r="CVR83" s="90"/>
      <c r="CVS83" s="90"/>
      <c r="CVT83" s="90"/>
      <c r="CVU83" s="90"/>
      <c r="CVV83" s="90"/>
      <c r="CVW83" s="90"/>
      <c r="CVX83" s="90"/>
      <c r="CVY83" s="90"/>
      <c r="CVZ83" s="90"/>
      <c r="CWA83" s="90"/>
      <c r="CWB83" s="90"/>
      <c r="CWC83" s="90"/>
      <c r="CWD83" s="90"/>
      <c r="CWE83" s="90"/>
      <c r="CWF83" s="90"/>
      <c r="CWG83" s="90"/>
      <c r="CWH83" s="90"/>
      <c r="CWI83" s="90"/>
      <c r="CWJ83" s="90"/>
      <c r="CWK83" s="90"/>
      <c r="CWL83" s="90"/>
      <c r="CWM83" s="90"/>
      <c r="CWN83" s="90"/>
      <c r="CWO83" s="90"/>
      <c r="CWP83" s="90"/>
      <c r="CWQ83" s="90"/>
      <c r="CWR83" s="90"/>
      <c r="CWS83" s="90"/>
      <c r="CWT83" s="90"/>
      <c r="CWU83" s="90"/>
      <c r="CWV83" s="90"/>
      <c r="CWW83" s="90"/>
      <c r="CWX83" s="90"/>
      <c r="CWY83" s="90"/>
      <c r="CWZ83" s="90"/>
      <c r="CXA83" s="90"/>
      <c r="CXB83" s="90"/>
      <c r="CXC83" s="90"/>
      <c r="CXD83" s="90"/>
      <c r="CXE83" s="90"/>
      <c r="CXF83" s="90"/>
      <c r="CXG83" s="90"/>
      <c r="CXH83" s="90"/>
      <c r="CXI83" s="90"/>
      <c r="CXJ83" s="90"/>
      <c r="CXK83" s="90"/>
      <c r="CXL83" s="90"/>
      <c r="CXM83" s="90"/>
      <c r="CXN83" s="90"/>
      <c r="CXO83" s="90"/>
      <c r="CXP83" s="90"/>
      <c r="CXQ83" s="90"/>
      <c r="CXR83" s="90"/>
      <c r="CXS83" s="90"/>
      <c r="CXT83" s="90"/>
      <c r="CXU83" s="90"/>
      <c r="CXV83" s="90"/>
      <c r="CXW83" s="90"/>
      <c r="CXX83" s="90"/>
      <c r="CXY83" s="90"/>
      <c r="CXZ83" s="90"/>
      <c r="CYA83" s="90"/>
      <c r="CYB83" s="90"/>
      <c r="CYC83" s="90"/>
      <c r="CYD83" s="90"/>
      <c r="CYE83" s="90"/>
      <c r="CYF83" s="90"/>
      <c r="CYG83" s="90"/>
      <c r="CYH83" s="90"/>
      <c r="CYI83" s="90"/>
      <c r="CYJ83" s="90"/>
      <c r="CYK83" s="90"/>
      <c r="CYL83" s="90"/>
      <c r="CYM83" s="90"/>
      <c r="CYN83" s="90"/>
      <c r="CYO83" s="90"/>
      <c r="CYP83" s="90"/>
      <c r="CYQ83" s="90"/>
      <c r="CYR83" s="90"/>
      <c r="CYS83" s="90"/>
      <c r="CYT83" s="90"/>
      <c r="CYU83" s="90"/>
      <c r="CYV83" s="90"/>
      <c r="CYW83" s="90"/>
      <c r="CYX83" s="90"/>
      <c r="CYY83" s="90"/>
      <c r="CYZ83" s="90"/>
      <c r="CZA83" s="90"/>
      <c r="CZB83" s="90"/>
      <c r="CZC83" s="90"/>
      <c r="CZD83" s="90"/>
      <c r="CZE83" s="90"/>
      <c r="CZF83" s="90"/>
      <c r="CZG83" s="90"/>
      <c r="CZH83" s="90"/>
      <c r="CZI83" s="90"/>
      <c r="CZJ83" s="90"/>
      <c r="CZK83" s="90"/>
      <c r="CZL83" s="90"/>
      <c r="CZM83" s="90"/>
      <c r="CZN83" s="90"/>
      <c r="CZO83" s="90"/>
      <c r="CZP83" s="90"/>
      <c r="CZQ83" s="90"/>
      <c r="CZR83" s="90"/>
      <c r="CZS83" s="90"/>
      <c r="CZT83" s="90"/>
      <c r="CZU83" s="90"/>
      <c r="CZV83" s="90"/>
      <c r="CZW83" s="90"/>
      <c r="CZX83" s="90"/>
      <c r="CZY83" s="90"/>
      <c r="CZZ83" s="90"/>
      <c r="DAA83" s="90"/>
      <c r="DAB83" s="90"/>
      <c r="DAC83" s="90"/>
      <c r="DAD83" s="90"/>
      <c r="DAE83" s="90"/>
      <c r="DAF83" s="90"/>
      <c r="DAG83" s="90"/>
      <c r="DAH83" s="90"/>
      <c r="DAI83" s="90"/>
      <c r="DAJ83" s="90"/>
      <c r="DAK83" s="90"/>
      <c r="DAL83" s="90"/>
      <c r="DAM83" s="90"/>
      <c r="DAN83" s="90"/>
      <c r="DAO83" s="90"/>
      <c r="DAP83" s="90"/>
      <c r="DAQ83" s="90"/>
      <c r="DAR83" s="90"/>
      <c r="DAS83" s="90"/>
      <c r="DAT83" s="90"/>
      <c r="DAU83" s="90"/>
      <c r="DAV83" s="90"/>
      <c r="DAW83" s="90"/>
      <c r="DAX83" s="90"/>
      <c r="DAY83" s="90"/>
      <c r="DAZ83" s="90"/>
      <c r="DBA83" s="90"/>
      <c r="DBB83" s="90"/>
      <c r="DBC83" s="90"/>
      <c r="DBD83" s="90"/>
      <c r="DBE83" s="90"/>
      <c r="DBF83" s="90"/>
      <c r="DBG83" s="90"/>
      <c r="DBH83" s="90"/>
      <c r="DBI83" s="90"/>
      <c r="DBJ83" s="90"/>
      <c r="DBK83" s="90"/>
      <c r="DBL83" s="90"/>
      <c r="DBM83" s="90"/>
      <c r="DBN83" s="90"/>
      <c r="DBO83" s="90"/>
      <c r="DBP83" s="90"/>
      <c r="DBQ83" s="90"/>
      <c r="DBR83" s="90"/>
      <c r="DBS83" s="90"/>
      <c r="DBT83" s="90"/>
      <c r="DBU83" s="90"/>
      <c r="DBV83" s="90"/>
      <c r="DBW83" s="90"/>
      <c r="DBX83" s="90"/>
      <c r="DBY83" s="90"/>
      <c r="DBZ83" s="90"/>
      <c r="DCA83" s="90"/>
      <c r="DCB83" s="90"/>
      <c r="DCC83" s="90"/>
      <c r="DCD83" s="90"/>
      <c r="DCE83" s="90"/>
      <c r="DCF83" s="90"/>
      <c r="DCG83" s="90"/>
      <c r="DCH83" s="90"/>
      <c r="DCI83" s="90"/>
      <c r="DCJ83" s="90"/>
      <c r="DCK83" s="90"/>
      <c r="DCL83" s="90"/>
      <c r="DCM83" s="90"/>
      <c r="DCN83" s="90"/>
      <c r="DCO83" s="90"/>
      <c r="DCP83" s="90"/>
      <c r="DCQ83" s="90"/>
      <c r="DCR83" s="90"/>
      <c r="DCS83" s="90"/>
      <c r="DCT83" s="90"/>
      <c r="DCU83" s="90"/>
      <c r="DCV83" s="90"/>
      <c r="DCW83" s="90"/>
      <c r="DCX83" s="90"/>
      <c r="DCY83" s="90"/>
      <c r="DCZ83" s="90"/>
      <c r="DDA83" s="90"/>
      <c r="DDB83" s="90"/>
      <c r="DDC83" s="90"/>
      <c r="DDD83" s="90"/>
      <c r="DDE83" s="90"/>
      <c r="DDF83" s="90"/>
      <c r="DDG83" s="90"/>
      <c r="DDH83" s="90"/>
      <c r="DDI83" s="90"/>
      <c r="DDJ83" s="90"/>
      <c r="DDK83" s="90"/>
      <c r="DDL83" s="90"/>
      <c r="DDM83" s="90"/>
      <c r="DDN83" s="90"/>
      <c r="DDO83" s="90"/>
      <c r="DDP83" s="90"/>
      <c r="DDQ83" s="90"/>
      <c r="DDR83" s="90"/>
      <c r="DDS83" s="90"/>
      <c r="DDT83" s="90"/>
      <c r="DDU83" s="90"/>
      <c r="DDV83" s="90"/>
      <c r="DDW83" s="90"/>
      <c r="DDX83" s="90"/>
      <c r="DDY83" s="90"/>
      <c r="DDZ83" s="90"/>
      <c r="DEA83" s="90"/>
      <c r="DEB83" s="90"/>
      <c r="DEC83" s="90"/>
      <c r="DED83" s="90"/>
      <c r="DEE83" s="90"/>
      <c r="DEF83" s="90"/>
      <c r="DEG83" s="90"/>
      <c r="DEH83" s="90"/>
      <c r="DEI83" s="90"/>
      <c r="DEJ83" s="90"/>
      <c r="DEK83" s="90"/>
      <c r="DEL83" s="90"/>
      <c r="DEM83" s="90"/>
      <c r="DEN83" s="90"/>
      <c r="DEO83" s="90"/>
      <c r="DEP83" s="90"/>
      <c r="DEQ83" s="90"/>
      <c r="DER83" s="90"/>
      <c r="DES83" s="90"/>
      <c r="DET83" s="90"/>
      <c r="DEU83" s="90"/>
      <c r="DEV83" s="90"/>
      <c r="DEW83" s="90"/>
      <c r="DEX83" s="90"/>
      <c r="DEY83" s="90"/>
      <c r="DEZ83" s="90"/>
      <c r="DFA83" s="90"/>
      <c r="DFB83" s="90"/>
      <c r="DFC83" s="90"/>
      <c r="DFD83" s="90"/>
      <c r="DFE83" s="90"/>
      <c r="DFF83" s="90"/>
      <c r="DFG83" s="90"/>
      <c r="DFH83" s="90"/>
      <c r="DFI83" s="90"/>
      <c r="DFJ83" s="90"/>
      <c r="DFK83" s="90"/>
      <c r="DFL83" s="90"/>
      <c r="DFM83" s="90"/>
      <c r="DFN83" s="90"/>
      <c r="DFO83" s="90"/>
      <c r="DFP83" s="90"/>
      <c r="DFQ83" s="90"/>
      <c r="DFR83" s="90"/>
      <c r="DFS83" s="90"/>
      <c r="DFT83" s="90"/>
      <c r="DFU83" s="90"/>
      <c r="DFV83" s="90"/>
      <c r="DFW83" s="90"/>
      <c r="DFX83" s="90"/>
      <c r="DFY83" s="90"/>
      <c r="DFZ83" s="90"/>
      <c r="DGA83" s="90"/>
      <c r="DGB83" s="90"/>
      <c r="DGC83" s="90"/>
      <c r="DGD83" s="90"/>
      <c r="DGE83" s="90"/>
      <c r="DGF83" s="90"/>
      <c r="DGG83" s="90"/>
      <c r="DGH83" s="90"/>
      <c r="DGI83" s="90"/>
      <c r="DGJ83" s="90"/>
      <c r="DGK83" s="90"/>
      <c r="DGL83" s="90"/>
      <c r="DGM83" s="90"/>
      <c r="DGN83" s="90"/>
      <c r="DGO83" s="90"/>
      <c r="DGP83" s="90"/>
      <c r="DGQ83" s="90"/>
      <c r="DGR83" s="90"/>
      <c r="DGS83" s="90"/>
      <c r="DGT83" s="90"/>
      <c r="DGU83" s="90"/>
      <c r="DGV83" s="90"/>
      <c r="DGW83" s="90"/>
      <c r="DGX83" s="90"/>
      <c r="DGY83" s="90"/>
      <c r="DGZ83" s="90"/>
      <c r="DHA83" s="90"/>
      <c r="DHB83" s="90"/>
      <c r="DHC83" s="90"/>
      <c r="DHD83" s="90"/>
      <c r="DHE83" s="90"/>
      <c r="DHF83" s="90"/>
      <c r="DHG83" s="90"/>
      <c r="DHH83" s="90"/>
      <c r="DHI83" s="90"/>
      <c r="DHJ83" s="90"/>
      <c r="DHK83" s="90"/>
      <c r="DHL83" s="90"/>
      <c r="DHM83" s="90"/>
      <c r="DHN83" s="90"/>
      <c r="DHO83" s="90"/>
      <c r="DHP83" s="90"/>
      <c r="DHQ83" s="90"/>
      <c r="DHR83" s="90"/>
      <c r="DHS83" s="90"/>
      <c r="DHT83" s="90"/>
      <c r="DHU83" s="90"/>
      <c r="DHV83" s="90"/>
      <c r="DHW83" s="90"/>
      <c r="DHX83" s="90"/>
      <c r="DHY83" s="90"/>
      <c r="DHZ83" s="90"/>
      <c r="DIA83" s="90"/>
      <c r="DIB83" s="90"/>
      <c r="DIC83" s="90"/>
      <c r="DID83" s="90"/>
      <c r="DIE83" s="90"/>
      <c r="DIF83" s="90"/>
      <c r="DIG83" s="90"/>
      <c r="DIH83" s="90"/>
      <c r="DII83" s="90"/>
      <c r="DIJ83" s="90"/>
      <c r="DIK83" s="90"/>
      <c r="DIL83" s="90"/>
      <c r="DIM83" s="90"/>
      <c r="DIN83" s="90"/>
      <c r="DIO83" s="90"/>
      <c r="DIP83" s="90"/>
      <c r="DIQ83" s="90"/>
      <c r="DIR83" s="90"/>
      <c r="DIS83" s="90"/>
      <c r="DIT83" s="90"/>
      <c r="DIU83" s="90"/>
      <c r="DIV83" s="90"/>
      <c r="DIW83" s="90"/>
      <c r="DIX83" s="90"/>
      <c r="DIY83" s="90"/>
      <c r="DIZ83" s="90"/>
      <c r="DJA83" s="90"/>
      <c r="DJB83" s="90"/>
      <c r="DJC83" s="90"/>
      <c r="DJD83" s="90"/>
      <c r="DJE83" s="90"/>
      <c r="DJF83" s="90"/>
      <c r="DJG83" s="90"/>
      <c r="DJH83" s="90"/>
      <c r="DJI83" s="90"/>
      <c r="DJJ83" s="90"/>
      <c r="DJK83" s="90"/>
      <c r="DJL83" s="90"/>
      <c r="DJM83" s="90"/>
      <c r="DJN83" s="90"/>
      <c r="DJO83" s="90"/>
      <c r="DJP83" s="90"/>
      <c r="DJQ83" s="90"/>
      <c r="DJR83" s="90"/>
      <c r="DJS83" s="90"/>
      <c r="DJT83" s="90"/>
      <c r="DJU83" s="90"/>
      <c r="DJV83" s="90"/>
      <c r="DJW83" s="90"/>
      <c r="DJX83" s="90"/>
      <c r="DJY83" s="90"/>
      <c r="DJZ83" s="90"/>
      <c r="DKA83" s="90"/>
      <c r="DKB83" s="90"/>
      <c r="DKC83" s="90"/>
      <c r="DKD83" s="90"/>
      <c r="DKE83" s="90"/>
      <c r="DKF83" s="90"/>
      <c r="DKG83" s="90"/>
      <c r="DKH83" s="90"/>
      <c r="DKI83" s="90"/>
      <c r="DKJ83" s="90"/>
      <c r="DKK83" s="90"/>
      <c r="DKL83" s="90"/>
      <c r="DKM83" s="90"/>
      <c r="DKN83" s="90"/>
      <c r="DKO83" s="90"/>
      <c r="DKP83" s="90"/>
      <c r="DKQ83" s="90"/>
      <c r="DKR83" s="90"/>
      <c r="DKS83" s="90"/>
      <c r="DKT83" s="90"/>
      <c r="DKU83" s="90"/>
      <c r="DKV83" s="90"/>
      <c r="DKW83" s="90"/>
      <c r="DKX83" s="90"/>
      <c r="DKY83" s="90"/>
      <c r="DKZ83" s="90"/>
      <c r="DLA83" s="90"/>
      <c r="DLB83" s="90"/>
      <c r="DLC83" s="90"/>
      <c r="DLD83" s="90"/>
      <c r="DLE83" s="90"/>
      <c r="DLF83" s="90"/>
      <c r="DLG83" s="90"/>
      <c r="DLH83" s="90"/>
      <c r="DLI83" s="90"/>
      <c r="DLJ83" s="90"/>
      <c r="DLK83" s="90"/>
      <c r="DLL83" s="90"/>
      <c r="DLM83" s="90"/>
      <c r="DLN83" s="90"/>
      <c r="DLO83" s="90"/>
      <c r="DLP83" s="90"/>
      <c r="DLQ83" s="90"/>
      <c r="DLR83" s="90"/>
      <c r="DLS83" s="90"/>
      <c r="DLT83" s="90"/>
      <c r="DLU83" s="90"/>
      <c r="DLV83" s="90"/>
      <c r="DLW83" s="90"/>
      <c r="DLX83" s="90"/>
      <c r="DLY83" s="90"/>
      <c r="DLZ83" s="90"/>
      <c r="DMA83" s="90"/>
      <c r="DMB83" s="90"/>
      <c r="DMC83" s="90"/>
      <c r="DMD83" s="90"/>
      <c r="DME83" s="90"/>
      <c r="DMF83" s="90"/>
      <c r="DMG83" s="90"/>
      <c r="DMH83" s="90"/>
      <c r="DMI83" s="90"/>
      <c r="DMJ83" s="90"/>
      <c r="DMK83" s="90"/>
      <c r="DML83" s="90"/>
      <c r="DMM83" s="90"/>
      <c r="DMN83" s="90"/>
      <c r="DMO83" s="90"/>
      <c r="DMP83" s="90"/>
      <c r="DMQ83" s="90"/>
      <c r="DMR83" s="90"/>
      <c r="DMS83" s="90"/>
      <c r="DMT83" s="90"/>
      <c r="DMU83" s="90"/>
      <c r="DMV83" s="90"/>
      <c r="DMW83" s="90"/>
      <c r="DMX83" s="90"/>
      <c r="DMY83" s="90"/>
      <c r="DMZ83" s="90"/>
      <c r="DNA83" s="90"/>
      <c r="DNB83" s="90"/>
      <c r="DNC83" s="90"/>
      <c r="DND83" s="90"/>
      <c r="DNE83" s="90"/>
      <c r="DNF83" s="90"/>
      <c r="DNG83" s="90"/>
      <c r="DNH83" s="90"/>
      <c r="DNI83" s="90"/>
      <c r="DNJ83" s="90"/>
      <c r="DNK83" s="90"/>
      <c r="DNL83" s="90"/>
      <c r="DNM83" s="90"/>
      <c r="DNN83" s="90"/>
      <c r="DNO83" s="90"/>
      <c r="DNP83" s="90"/>
      <c r="DNQ83" s="90"/>
      <c r="DNR83" s="90"/>
      <c r="DNS83" s="90"/>
      <c r="DNT83" s="90"/>
      <c r="DNU83" s="90"/>
      <c r="DNV83" s="90"/>
      <c r="DNW83" s="90"/>
      <c r="DNX83" s="90"/>
      <c r="DNY83" s="90"/>
      <c r="DNZ83" s="90"/>
      <c r="DOA83" s="90"/>
      <c r="DOB83" s="90"/>
      <c r="DOC83" s="90"/>
      <c r="DOD83" s="90"/>
      <c r="DOE83" s="90"/>
      <c r="DOF83" s="90"/>
      <c r="DOG83" s="90"/>
      <c r="DOH83" s="90"/>
      <c r="DOI83" s="90"/>
      <c r="DOJ83" s="90"/>
      <c r="DOK83" s="90"/>
      <c r="DOL83" s="90"/>
      <c r="DOM83" s="90"/>
      <c r="DON83" s="90"/>
      <c r="DOO83" s="90"/>
      <c r="DOP83" s="90"/>
      <c r="DOQ83" s="90"/>
      <c r="DOR83" s="90"/>
      <c r="DOS83" s="90"/>
      <c r="DOT83" s="90"/>
      <c r="DOU83" s="90"/>
      <c r="DOV83" s="90"/>
      <c r="DOW83" s="90"/>
      <c r="DOX83" s="90"/>
      <c r="DOY83" s="90"/>
      <c r="DOZ83" s="90"/>
      <c r="DPA83" s="90"/>
      <c r="DPB83" s="90"/>
      <c r="DPC83" s="90"/>
      <c r="DPD83" s="90"/>
      <c r="DPE83" s="90"/>
      <c r="DPF83" s="90"/>
      <c r="DPG83" s="90"/>
      <c r="DPH83" s="90"/>
      <c r="DPI83" s="90"/>
      <c r="DPJ83" s="90"/>
      <c r="DPK83" s="90"/>
      <c r="DPL83" s="90"/>
      <c r="DPM83" s="90"/>
      <c r="DPN83" s="90"/>
      <c r="DPO83" s="90"/>
      <c r="DPP83" s="90"/>
      <c r="DPQ83" s="90"/>
      <c r="DPR83" s="90"/>
      <c r="DPS83" s="90"/>
      <c r="DPT83" s="90"/>
      <c r="DPU83" s="90"/>
      <c r="DPV83" s="90"/>
      <c r="DPW83" s="90"/>
      <c r="DPX83" s="90"/>
      <c r="DPY83" s="90"/>
      <c r="DPZ83" s="90"/>
      <c r="DQA83" s="90"/>
      <c r="DQB83" s="90"/>
      <c r="DQC83" s="90"/>
      <c r="DQD83" s="90"/>
      <c r="DQE83" s="90"/>
      <c r="DQF83" s="90"/>
      <c r="DQG83" s="90"/>
      <c r="DQH83" s="90"/>
      <c r="DQI83" s="90"/>
      <c r="DQJ83" s="90"/>
      <c r="DQK83" s="90"/>
      <c r="DQL83" s="90"/>
      <c r="DQM83" s="90"/>
      <c r="DQN83" s="90"/>
      <c r="DQO83" s="90"/>
      <c r="DQP83" s="90"/>
      <c r="DQQ83" s="90"/>
      <c r="DQR83" s="90"/>
      <c r="DQS83" s="90"/>
      <c r="DQT83" s="90"/>
      <c r="DQU83" s="90"/>
      <c r="DQV83" s="90"/>
      <c r="DQW83" s="90"/>
      <c r="DQX83" s="90"/>
      <c r="DQY83" s="90"/>
      <c r="DQZ83" s="90"/>
      <c r="DRA83" s="90"/>
      <c r="DRB83" s="90"/>
      <c r="DRC83" s="90"/>
      <c r="DRD83" s="90"/>
      <c r="DRE83" s="90"/>
      <c r="DRF83" s="90"/>
      <c r="DRG83" s="90"/>
      <c r="DRH83" s="90"/>
      <c r="DRI83" s="90"/>
      <c r="DRJ83" s="90"/>
      <c r="DRK83" s="90"/>
      <c r="DRL83" s="90"/>
      <c r="DRM83" s="90"/>
      <c r="DRN83" s="90"/>
      <c r="DRO83" s="90"/>
      <c r="DRP83" s="90"/>
      <c r="DRQ83" s="90"/>
      <c r="DRR83" s="90"/>
      <c r="DRS83" s="90"/>
      <c r="DRT83" s="90"/>
      <c r="DRU83" s="90"/>
      <c r="DRV83" s="90"/>
      <c r="DRW83" s="90"/>
      <c r="DRX83" s="90"/>
      <c r="DRY83" s="90"/>
      <c r="DRZ83" s="90"/>
      <c r="DSA83" s="90"/>
      <c r="DSB83" s="90"/>
      <c r="DSC83" s="90"/>
      <c r="DSD83" s="90"/>
      <c r="DSE83" s="90"/>
      <c r="DSF83" s="90"/>
      <c r="DSG83" s="90"/>
      <c r="DSH83" s="90"/>
      <c r="DSI83" s="90"/>
      <c r="DSJ83" s="90"/>
      <c r="DSK83" s="90"/>
      <c r="DSL83" s="90"/>
      <c r="DSM83" s="90"/>
      <c r="DSN83" s="90"/>
      <c r="DSO83" s="90"/>
      <c r="DSP83" s="90"/>
      <c r="DSQ83" s="90"/>
      <c r="DSR83" s="90"/>
      <c r="DSS83" s="90"/>
      <c r="DST83" s="90"/>
      <c r="DSU83" s="90"/>
      <c r="DSV83" s="90"/>
      <c r="DSW83" s="90"/>
      <c r="DSX83" s="90"/>
      <c r="DSY83" s="90"/>
      <c r="DSZ83" s="90"/>
      <c r="DTA83" s="90"/>
      <c r="DTB83" s="90"/>
      <c r="DTC83" s="90"/>
      <c r="DTD83" s="90"/>
      <c r="DTE83" s="90"/>
      <c r="DTF83" s="90"/>
      <c r="DTG83" s="90"/>
      <c r="DTH83" s="90"/>
      <c r="DTI83" s="90"/>
      <c r="DTJ83" s="90"/>
      <c r="DTK83" s="90"/>
      <c r="DTL83" s="90"/>
      <c r="DTM83" s="90"/>
      <c r="DTN83" s="90"/>
      <c r="DTO83" s="90"/>
      <c r="DTP83" s="90"/>
      <c r="DTQ83" s="90"/>
      <c r="DTR83" s="90"/>
      <c r="DTS83" s="90"/>
      <c r="DTT83" s="90"/>
      <c r="DTU83" s="90"/>
      <c r="DTV83" s="90"/>
      <c r="DTW83" s="90"/>
      <c r="DTX83" s="90"/>
      <c r="DTY83" s="90"/>
      <c r="DTZ83" s="90"/>
      <c r="DUA83" s="90"/>
      <c r="DUB83" s="90"/>
      <c r="DUC83" s="90"/>
      <c r="DUD83" s="90"/>
      <c r="DUE83" s="90"/>
      <c r="DUF83" s="90"/>
      <c r="DUG83" s="90"/>
      <c r="DUH83" s="90"/>
      <c r="DUI83" s="90"/>
      <c r="DUJ83" s="90"/>
      <c r="DUK83" s="90"/>
      <c r="DUL83" s="90"/>
      <c r="DUM83" s="90"/>
      <c r="DUN83" s="90"/>
      <c r="DUO83" s="90"/>
      <c r="DUP83" s="90"/>
      <c r="DUQ83" s="90"/>
      <c r="DUR83" s="90"/>
      <c r="DUS83" s="90"/>
      <c r="DUT83" s="90"/>
      <c r="DUU83" s="90"/>
      <c r="DUV83" s="90"/>
      <c r="DUW83" s="90"/>
      <c r="DUX83" s="90"/>
      <c r="DUY83" s="90"/>
      <c r="DUZ83" s="90"/>
      <c r="DVA83" s="90"/>
      <c r="DVB83" s="90"/>
      <c r="DVC83" s="90"/>
      <c r="DVD83" s="90"/>
      <c r="DVE83" s="90"/>
      <c r="DVF83" s="90"/>
      <c r="DVG83" s="90"/>
      <c r="DVH83" s="90"/>
      <c r="DVI83" s="90"/>
      <c r="DVJ83" s="90"/>
      <c r="DVK83" s="90"/>
      <c r="DVL83" s="90"/>
      <c r="DVM83" s="90"/>
      <c r="DVN83" s="90"/>
      <c r="DVO83" s="90"/>
      <c r="DVP83" s="90"/>
      <c r="DVQ83" s="90"/>
      <c r="DVR83" s="90"/>
      <c r="DVS83" s="90"/>
      <c r="DVT83" s="90"/>
      <c r="DVU83" s="90"/>
      <c r="DVV83" s="90"/>
      <c r="DVW83" s="90"/>
      <c r="DVX83" s="90"/>
      <c r="DVY83" s="90"/>
      <c r="DVZ83" s="90"/>
      <c r="DWA83" s="90"/>
      <c r="DWB83" s="90"/>
      <c r="DWC83" s="90"/>
      <c r="DWD83" s="90"/>
      <c r="DWE83" s="90"/>
      <c r="DWF83" s="90"/>
      <c r="DWG83" s="90"/>
      <c r="DWH83" s="90"/>
      <c r="DWI83" s="90"/>
      <c r="DWJ83" s="90"/>
      <c r="DWK83" s="90"/>
      <c r="DWL83" s="90"/>
      <c r="DWM83" s="90"/>
      <c r="DWN83" s="90"/>
      <c r="DWO83" s="90"/>
      <c r="DWP83" s="90"/>
      <c r="DWQ83" s="90"/>
      <c r="DWR83" s="90"/>
      <c r="DWS83" s="90"/>
      <c r="DWT83" s="90"/>
      <c r="DWU83" s="90"/>
      <c r="DWV83" s="90"/>
      <c r="DWW83" s="90"/>
      <c r="DWX83" s="90"/>
      <c r="DWY83" s="90"/>
      <c r="DWZ83" s="90"/>
      <c r="DXA83" s="90"/>
      <c r="DXB83" s="90"/>
      <c r="DXC83" s="90"/>
      <c r="DXD83" s="90"/>
      <c r="DXE83" s="90"/>
      <c r="DXF83" s="90"/>
      <c r="DXG83" s="90"/>
      <c r="DXH83" s="90"/>
      <c r="DXI83" s="90"/>
      <c r="DXJ83" s="90"/>
      <c r="DXK83" s="90"/>
      <c r="DXL83" s="90"/>
      <c r="DXM83" s="90"/>
      <c r="DXN83" s="90"/>
      <c r="DXO83" s="90"/>
      <c r="DXP83" s="90"/>
      <c r="DXQ83" s="90"/>
      <c r="DXR83" s="90"/>
      <c r="DXS83" s="90"/>
      <c r="DXT83" s="90"/>
      <c r="DXU83" s="90"/>
      <c r="DXV83" s="90"/>
      <c r="DXW83" s="90"/>
      <c r="DXX83" s="90"/>
      <c r="DXY83" s="90"/>
      <c r="DXZ83" s="90"/>
      <c r="DYA83" s="90"/>
      <c r="DYB83" s="90"/>
      <c r="DYC83" s="90"/>
      <c r="DYD83" s="90"/>
      <c r="DYE83" s="90"/>
      <c r="DYF83" s="90"/>
      <c r="DYG83" s="90"/>
      <c r="DYH83" s="90"/>
      <c r="DYI83" s="90"/>
      <c r="DYJ83" s="90"/>
      <c r="DYK83" s="90"/>
      <c r="DYL83" s="90"/>
      <c r="DYM83" s="90"/>
      <c r="DYN83" s="90"/>
      <c r="DYO83" s="90"/>
      <c r="DYP83" s="90"/>
      <c r="DYQ83" s="90"/>
      <c r="DYR83" s="90"/>
      <c r="DYS83" s="90"/>
      <c r="DYT83" s="90"/>
      <c r="DYU83" s="90"/>
      <c r="DYV83" s="90"/>
      <c r="DYW83" s="90"/>
      <c r="DYX83" s="90"/>
      <c r="DYY83" s="90"/>
      <c r="DYZ83" s="90"/>
      <c r="DZA83" s="90"/>
      <c r="DZB83" s="90"/>
      <c r="DZC83" s="90"/>
      <c r="DZD83" s="90"/>
      <c r="DZE83" s="90"/>
      <c r="DZF83" s="90"/>
      <c r="DZG83" s="90"/>
      <c r="DZH83" s="90"/>
      <c r="DZI83" s="90"/>
      <c r="DZJ83" s="90"/>
      <c r="DZK83" s="90"/>
      <c r="DZL83" s="90"/>
      <c r="DZM83" s="90"/>
      <c r="DZN83" s="90"/>
      <c r="DZO83" s="90"/>
      <c r="DZP83" s="90"/>
      <c r="DZQ83" s="90"/>
      <c r="DZR83" s="90"/>
      <c r="DZS83" s="90"/>
      <c r="DZT83" s="90"/>
      <c r="DZU83" s="90"/>
      <c r="DZV83" s="90"/>
      <c r="DZW83" s="90"/>
      <c r="DZX83" s="90"/>
      <c r="DZY83" s="90"/>
      <c r="DZZ83" s="90"/>
      <c r="EAA83" s="90"/>
      <c r="EAB83" s="90"/>
      <c r="EAC83" s="90"/>
      <c r="EAD83" s="90"/>
      <c r="EAE83" s="90"/>
      <c r="EAF83" s="90"/>
      <c r="EAG83" s="90"/>
      <c r="EAH83" s="90"/>
      <c r="EAI83" s="90"/>
      <c r="EAJ83" s="90"/>
      <c r="EAK83" s="90"/>
      <c r="EAL83" s="90"/>
      <c r="EAM83" s="90"/>
      <c r="EAN83" s="90"/>
      <c r="EAO83" s="90"/>
      <c r="EAP83" s="90"/>
      <c r="EAQ83" s="90"/>
      <c r="EAR83" s="90"/>
      <c r="EAS83" s="90"/>
      <c r="EAT83" s="90"/>
      <c r="EAU83" s="90"/>
      <c r="EAV83" s="90"/>
      <c r="EAW83" s="90"/>
      <c r="EAX83" s="90"/>
      <c r="EAY83" s="90"/>
      <c r="EAZ83" s="90"/>
      <c r="EBA83" s="90"/>
      <c r="EBB83" s="90"/>
      <c r="EBC83" s="90"/>
      <c r="EBD83" s="90"/>
      <c r="EBE83" s="90"/>
      <c r="EBF83" s="90"/>
      <c r="EBG83" s="90"/>
      <c r="EBH83" s="90"/>
      <c r="EBI83" s="90"/>
      <c r="EBJ83" s="90"/>
      <c r="EBK83" s="90"/>
      <c r="EBL83" s="90"/>
      <c r="EBM83" s="90"/>
      <c r="EBN83" s="90"/>
      <c r="EBO83" s="90"/>
      <c r="EBP83" s="90"/>
      <c r="EBQ83" s="90"/>
      <c r="EBR83" s="90"/>
      <c r="EBS83" s="90"/>
      <c r="EBT83" s="90"/>
      <c r="EBU83" s="90"/>
      <c r="EBV83" s="90"/>
      <c r="EBW83" s="90"/>
      <c r="EBX83" s="90"/>
      <c r="EBY83" s="90"/>
      <c r="EBZ83" s="90"/>
      <c r="ECA83" s="90"/>
      <c r="ECB83" s="90"/>
      <c r="ECC83" s="90"/>
      <c r="ECD83" s="90"/>
      <c r="ECE83" s="90"/>
      <c r="ECF83" s="90"/>
      <c r="ECG83" s="90"/>
      <c r="ECH83" s="90"/>
      <c r="ECI83" s="90"/>
      <c r="ECJ83" s="90"/>
      <c r="ECK83" s="90"/>
      <c r="ECL83" s="90"/>
      <c r="ECM83" s="90"/>
      <c r="ECN83" s="90"/>
      <c r="ECO83" s="90"/>
      <c r="ECP83" s="90"/>
      <c r="ECQ83" s="90"/>
      <c r="ECR83" s="90"/>
      <c r="ECS83" s="90"/>
      <c r="ECT83" s="90"/>
      <c r="ECU83" s="90"/>
      <c r="ECV83" s="90"/>
      <c r="ECW83" s="90"/>
      <c r="ECX83" s="90"/>
      <c r="ECY83" s="90"/>
      <c r="ECZ83" s="90"/>
      <c r="EDA83" s="90"/>
      <c r="EDB83" s="90"/>
      <c r="EDC83" s="90"/>
      <c r="EDD83" s="90"/>
      <c r="EDE83" s="90"/>
      <c r="EDF83" s="90"/>
      <c r="EDG83" s="90"/>
      <c r="EDH83" s="90"/>
      <c r="EDI83" s="90"/>
      <c r="EDJ83" s="90"/>
      <c r="EDK83" s="90"/>
      <c r="EDL83" s="90"/>
      <c r="EDM83" s="90"/>
      <c r="EDN83" s="90"/>
      <c r="EDO83" s="90"/>
      <c r="EDP83" s="90"/>
      <c r="EDQ83" s="90"/>
      <c r="EDR83" s="90"/>
      <c r="EDS83" s="90"/>
      <c r="EDT83" s="90"/>
      <c r="EDU83" s="90"/>
      <c r="EDV83" s="90"/>
      <c r="EDW83" s="90"/>
      <c r="EDX83" s="90"/>
      <c r="EDY83" s="90"/>
      <c r="EDZ83" s="90"/>
      <c r="EEA83" s="90"/>
      <c r="EEB83" s="90"/>
      <c r="EEC83" s="90"/>
      <c r="EED83" s="90"/>
      <c r="EEE83" s="90"/>
      <c r="EEF83" s="90"/>
      <c r="EEG83" s="90"/>
      <c r="EEH83" s="90"/>
      <c r="EEI83" s="90"/>
      <c r="EEJ83" s="90"/>
      <c r="EEK83" s="90"/>
      <c r="EEL83" s="90"/>
      <c r="EEM83" s="90"/>
      <c r="EEN83" s="90"/>
      <c r="EEO83" s="90"/>
      <c r="EEP83" s="90"/>
      <c r="EEQ83" s="90"/>
      <c r="EER83" s="90"/>
      <c r="EES83" s="90"/>
      <c r="EET83" s="90"/>
      <c r="EEU83" s="90"/>
      <c r="EEV83" s="90"/>
      <c r="EEW83" s="90"/>
      <c r="EEX83" s="90"/>
      <c r="EEY83" s="90"/>
      <c r="EEZ83" s="90"/>
      <c r="EFA83" s="90"/>
      <c r="EFB83" s="90"/>
      <c r="EFC83" s="90"/>
      <c r="EFD83" s="90"/>
      <c r="EFE83" s="90"/>
      <c r="EFF83" s="90"/>
      <c r="EFG83" s="90"/>
      <c r="EFH83" s="90"/>
      <c r="EFI83" s="90"/>
      <c r="EFJ83" s="90"/>
      <c r="EFK83" s="90"/>
      <c r="EFL83" s="90"/>
      <c r="EFM83" s="90"/>
      <c r="EFN83" s="90"/>
      <c r="EFO83" s="90"/>
      <c r="EFP83" s="90"/>
      <c r="EFQ83" s="90"/>
      <c r="EFR83" s="90"/>
      <c r="EFS83" s="90"/>
      <c r="EFT83" s="90"/>
      <c r="EFU83" s="90"/>
      <c r="EFV83" s="90"/>
      <c r="EFW83" s="90"/>
      <c r="EFX83" s="90"/>
      <c r="EFY83" s="90"/>
      <c r="EFZ83" s="90"/>
      <c r="EGA83" s="90"/>
      <c r="EGB83" s="90"/>
      <c r="EGC83" s="90"/>
      <c r="EGD83" s="90"/>
      <c r="EGE83" s="90"/>
      <c r="EGF83" s="90"/>
      <c r="EGG83" s="90"/>
      <c r="EGH83" s="90"/>
      <c r="EGI83" s="90"/>
      <c r="EGJ83" s="90"/>
      <c r="EGK83" s="90"/>
      <c r="EGL83" s="90"/>
      <c r="EGM83" s="90"/>
      <c r="EGN83" s="90"/>
      <c r="EGO83" s="90"/>
      <c r="EGP83" s="90"/>
      <c r="EGQ83" s="90"/>
      <c r="EGR83" s="90"/>
      <c r="EGS83" s="90"/>
      <c r="EGT83" s="90"/>
      <c r="EGU83" s="90"/>
      <c r="EGV83" s="90"/>
      <c r="EGW83" s="90"/>
      <c r="EGX83" s="90"/>
      <c r="EGY83" s="90"/>
      <c r="EGZ83" s="90"/>
      <c r="EHA83" s="90"/>
      <c r="EHB83" s="90"/>
      <c r="EHC83" s="90"/>
      <c r="EHD83" s="90"/>
      <c r="EHE83" s="90"/>
      <c r="EHF83" s="90"/>
      <c r="EHG83" s="90"/>
      <c r="EHH83" s="90"/>
      <c r="EHI83" s="90"/>
      <c r="EHJ83" s="90"/>
      <c r="EHK83" s="90"/>
      <c r="EHL83" s="90"/>
      <c r="EHM83" s="90"/>
      <c r="EHN83" s="90"/>
      <c r="EHO83" s="90"/>
      <c r="EHP83" s="90"/>
      <c r="EHQ83" s="90"/>
      <c r="EHR83" s="90"/>
      <c r="EHS83" s="90"/>
      <c r="EHT83" s="90"/>
      <c r="EHU83" s="90"/>
      <c r="EHV83" s="90"/>
      <c r="EHW83" s="90"/>
      <c r="EHX83" s="90"/>
      <c r="EHY83" s="90"/>
      <c r="EHZ83" s="90"/>
      <c r="EIA83" s="90"/>
      <c r="EIB83" s="90"/>
      <c r="EIC83" s="90"/>
      <c r="EID83" s="90"/>
      <c r="EIE83" s="90"/>
      <c r="EIF83" s="90"/>
      <c r="EIG83" s="90"/>
      <c r="EIH83" s="90"/>
      <c r="EII83" s="90"/>
      <c r="EIJ83" s="90"/>
      <c r="EIK83" s="90"/>
      <c r="EIL83" s="90"/>
      <c r="EIM83" s="90"/>
      <c r="EIN83" s="90"/>
      <c r="EIO83" s="90"/>
      <c r="EIP83" s="90"/>
      <c r="EIQ83" s="90"/>
      <c r="EIR83" s="90"/>
      <c r="EIS83" s="90"/>
      <c r="EIT83" s="90"/>
      <c r="EIU83" s="90"/>
      <c r="EIV83" s="90"/>
      <c r="EIW83" s="90"/>
      <c r="EIX83" s="90"/>
      <c r="EIY83" s="90"/>
      <c r="EIZ83" s="90"/>
      <c r="EJA83" s="90"/>
      <c r="EJB83" s="90"/>
      <c r="EJC83" s="90"/>
      <c r="EJD83" s="90"/>
      <c r="EJE83" s="90"/>
      <c r="EJF83" s="90"/>
      <c r="EJG83" s="90"/>
      <c r="EJH83" s="90"/>
      <c r="EJI83" s="90"/>
      <c r="EJJ83" s="90"/>
      <c r="EJK83" s="90"/>
      <c r="EJL83" s="90"/>
      <c r="EJM83" s="90"/>
      <c r="EJN83" s="90"/>
      <c r="EJO83" s="90"/>
      <c r="EJP83" s="90"/>
      <c r="EJQ83" s="90"/>
      <c r="EJR83" s="90"/>
      <c r="EJS83" s="90"/>
      <c r="EJT83" s="90"/>
      <c r="EJU83" s="90"/>
      <c r="EJV83" s="90"/>
      <c r="EJW83" s="90"/>
      <c r="EJX83" s="90"/>
      <c r="EJY83" s="90"/>
      <c r="EJZ83" s="90"/>
      <c r="EKA83" s="90"/>
      <c r="EKB83" s="90"/>
      <c r="EKC83" s="90"/>
      <c r="EKD83" s="90"/>
      <c r="EKE83" s="90"/>
      <c r="EKF83" s="90"/>
      <c r="EKG83" s="90"/>
      <c r="EKH83" s="90"/>
      <c r="EKI83" s="90"/>
      <c r="EKJ83" s="90"/>
      <c r="EKK83" s="90"/>
      <c r="EKL83" s="90"/>
      <c r="EKM83" s="90"/>
      <c r="EKN83" s="90"/>
      <c r="EKO83" s="90"/>
      <c r="EKP83" s="90"/>
      <c r="EKQ83" s="90"/>
      <c r="EKR83" s="90"/>
      <c r="EKS83" s="90"/>
      <c r="EKT83" s="90"/>
      <c r="EKU83" s="90"/>
      <c r="EKV83" s="90"/>
      <c r="EKW83" s="90"/>
      <c r="EKX83" s="90"/>
      <c r="EKY83" s="90"/>
      <c r="EKZ83" s="90"/>
      <c r="ELA83" s="90"/>
      <c r="ELB83" s="90"/>
      <c r="ELC83" s="90"/>
      <c r="ELD83" s="90"/>
      <c r="ELE83" s="90"/>
      <c r="ELF83" s="90"/>
      <c r="ELG83" s="90"/>
      <c r="ELH83" s="90"/>
      <c r="ELI83" s="90"/>
      <c r="ELJ83" s="90"/>
      <c r="ELK83" s="90"/>
      <c r="ELL83" s="90"/>
      <c r="ELM83" s="90"/>
      <c r="ELN83" s="90"/>
      <c r="ELO83" s="90"/>
      <c r="ELP83" s="90"/>
      <c r="ELQ83" s="90"/>
      <c r="ELR83" s="90"/>
      <c r="ELS83" s="90"/>
      <c r="ELT83" s="90"/>
      <c r="ELU83" s="90"/>
      <c r="ELV83" s="90"/>
      <c r="ELW83" s="90"/>
      <c r="ELX83" s="90"/>
      <c r="ELY83" s="90"/>
      <c r="ELZ83" s="90"/>
      <c r="EMA83" s="90"/>
      <c r="EMB83" s="90"/>
      <c r="EMC83" s="90"/>
      <c r="EMD83" s="90"/>
      <c r="EME83" s="90"/>
      <c r="EMF83" s="90"/>
      <c r="EMG83" s="90"/>
      <c r="EMH83" s="90"/>
      <c r="EMI83" s="90"/>
      <c r="EMJ83" s="90"/>
      <c r="EMK83" s="90"/>
      <c r="EML83" s="90"/>
      <c r="EMM83" s="90"/>
      <c r="EMN83" s="90"/>
      <c r="EMO83" s="90"/>
      <c r="EMP83" s="90"/>
      <c r="EMQ83" s="90"/>
      <c r="EMR83" s="90"/>
      <c r="EMS83" s="90"/>
      <c r="EMT83" s="90"/>
      <c r="EMU83" s="90"/>
      <c r="EMV83" s="90"/>
      <c r="EMW83" s="90"/>
      <c r="EMX83" s="90"/>
      <c r="EMY83" s="90"/>
      <c r="EMZ83" s="90"/>
      <c r="ENA83" s="90"/>
      <c r="ENB83" s="90"/>
      <c r="ENC83" s="90"/>
      <c r="END83" s="90"/>
      <c r="ENE83" s="90"/>
      <c r="ENF83" s="90"/>
      <c r="ENG83" s="90"/>
      <c r="ENH83" s="90"/>
      <c r="ENI83" s="90"/>
      <c r="ENJ83" s="90"/>
      <c r="ENK83" s="90"/>
      <c r="ENL83" s="90"/>
      <c r="ENM83" s="90"/>
      <c r="ENN83" s="90"/>
      <c r="ENO83" s="90"/>
      <c r="ENP83" s="90"/>
      <c r="ENQ83" s="90"/>
      <c r="ENR83" s="90"/>
      <c r="ENS83" s="90"/>
      <c r="ENT83" s="90"/>
      <c r="ENU83" s="90"/>
      <c r="ENV83" s="90"/>
      <c r="ENW83" s="90"/>
      <c r="ENX83" s="90"/>
      <c r="ENY83" s="90"/>
      <c r="ENZ83" s="90"/>
      <c r="EOA83" s="90"/>
      <c r="EOB83" s="90"/>
      <c r="EOC83" s="90"/>
      <c r="EOD83" s="90"/>
      <c r="EOE83" s="90"/>
      <c r="EOF83" s="90"/>
      <c r="EOG83" s="90"/>
      <c r="EOH83" s="90"/>
      <c r="EOI83" s="90"/>
      <c r="EOJ83" s="90"/>
      <c r="EOK83" s="90"/>
      <c r="EOL83" s="90"/>
      <c r="EOM83" s="90"/>
      <c r="EON83" s="90"/>
      <c r="EOO83" s="90"/>
      <c r="EOP83" s="90"/>
      <c r="EOQ83" s="90"/>
      <c r="EOR83" s="90"/>
      <c r="EOS83" s="90"/>
      <c r="EOT83" s="90"/>
      <c r="EOU83" s="90"/>
      <c r="EOV83" s="90"/>
      <c r="EOW83" s="90"/>
      <c r="EOX83" s="90"/>
      <c r="EOY83" s="90"/>
      <c r="EOZ83" s="90"/>
      <c r="EPA83" s="90"/>
      <c r="EPB83" s="90"/>
      <c r="EPC83" s="90"/>
      <c r="EPD83" s="90"/>
      <c r="EPE83" s="90"/>
      <c r="EPF83" s="90"/>
      <c r="EPG83" s="90"/>
      <c r="EPH83" s="90"/>
      <c r="EPI83" s="90"/>
      <c r="EPJ83" s="90"/>
      <c r="EPK83" s="90"/>
      <c r="EPL83" s="90"/>
      <c r="EPM83" s="90"/>
      <c r="EPN83" s="90"/>
      <c r="EPO83" s="90"/>
      <c r="EPP83" s="90"/>
      <c r="EPQ83" s="90"/>
      <c r="EPR83" s="90"/>
      <c r="EPS83" s="90"/>
      <c r="EPT83" s="90"/>
      <c r="EPU83" s="90"/>
      <c r="EPV83" s="90"/>
      <c r="EPW83" s="90"/>
      <c r="EPX83" s="90"/>
      <c r="EPY83" s="90"/>
      <c r="EPZ83" s="90"/>
      <c r="EQA83" s="90"/>
      <c r="EQB83" s="90"/>
      <c r="EQC83" s="90"/>
      <c r="EQD83" s="90"/>
      <c r="EQE83" s="90"/>
      <c r="EQF83" s="90"/>
      <c r="EQG83" s="90"/>
      <c r="EQH83" s="90"/>
      <c r="EQI83" s="90"/>
      <c r="EQJ83" s="90"/>
      <c r="EQK83" s="90"/>
      <c r="EQL83" s="90"/>
      <c r="EQM83" s="90"/>
      <c r="EQN83" s="90"/>
      <c r="EQO83" s="90"/>
      <c r="EQP83" s="90"/>
      <c r="EQQ83" s="90"/>
      <c r="EQR83" s="90"/>
      <c r="EQS83" s="90"/>
      <c r="EQT83" s="90"/>
      <c r="EQU83" s="90"/>
      <c r="EQV83" s="90"/>
      <c r="EQW83" s="90"/>
      <c r="EQX83" s="90"/>
      <c r="EQY83" s="90"/>
      <c r="EQZ83" s="90"/>
      <c r="ERA83" s="90"/>
      <c r="ERB83" s="90"/>
      <c r="ERC83" s="90"/>
      <c r="ERD83" s="90"/>
      <c r="ERE83" s="90"/>
      <c r="ERF83" s="90"/>
      <c r="ERG83" s="90"/>
      <c r="ERH83" s="90"/>
      <c r="ERI83" s="90"/>
      <c r="ERJ83" s="90"/>
      <c r="ERK83" s="90"/>
      <c r="ERL83" s="90"/>
      <c r="ERM83" s="90"/>
      <c r="ERN83" s="90"/>
      <c r="ERO83" s="90"/>
      <c r="ERP83" s="90"/>
      <c r="ERQ83" s="90"/>
      <c r="ERR83" s="90"/>
      <c r="ERS83" s="90"/>
      <c r="ERT83" s="90"/>
      <c r="ERU83" s="90"/>
      <c r="ERV83" s="90"/>
      <c r="ERW83" s="90"/>
      <c r="ERX83" s="90"/>
      <c r="ERY83" s="90"/>
      <c r="ERZ83" s="90"/>
      <c r="ESA83" s="90"/>
      <c r="ESB83" s="90"/>
      <c r="ESC83" s="90"/>
      <c r="ESD83" s="90"/>
      <c r="ESE83" s="90"/>
      <c r="ESF83" s="90"/>
      <c r="ESG83" s="90"/>
      <c r="ESH83" s="90"/>
      <c r="ESI83" s="90"/>
      <c r="ESJ83" s="90"/>
      <c r="ESK83" s="90"/>
      <c r="ESL83" s="90"/>
      <c r="ESM83" s="90"/>
      <c r="ESN83" s="90"/>
      <c r="ESO83" s="90"/>
      <c r="ESP83" s="90"/>
      <c r="ESQ83" s="90"/>
      <c r="ESR83" s="90"/>
      <c r="ESS83" s="90"/>
      <c r="EST83" s="90"/>
      <c r="ESU83" s="90"/>
      <c r="ESV83" s="90"/>
      <c r="ESW83" s="90"/>
      <c r="ESX83" s="90"/>
      <c r="ESY83" s="90"/>
      <c r="ESZ83" s="90"/>
      <c r="ETA83" s="90"/>
      <c r="ETB83" s="90"/>
      <c r="ETC83" s="90"/>
      <c r="ETD83" s="90"/>
      <c r="ETE83" s="90"/>
      <c r="ETF83" s="90"/>
      <c r="ETG83" s="90"/>
      <c r="ETH83" s="90"/>
      <c r="ETI83" s="90"/>
      <c r="ETJ83" s="90"/>
      <c r="ETK83" s="90"/>
      <c r="ETL83" s="90"/>
      <c r="ETM83" s="90"/>
      <c r="ETN83" s="90"/>
      <c r="ETO83" s="90"/>
      <c r="ETP83" s="90"/>
      <c r="ETQ83" s="90"/>
      <c r="ETR83" s="90"/>
      <c r="ETS83" s="90"/>
      <c r="ETT83" s="90"/>
      <c r="ETU83" s="90"/>
      <c r="ETV83" s="90"/>
      <c r="ETW83" s="90"/>
      <c r="ETX83" s="90"/>
      <c r="ETY83" s="90"/>
      <c r="ETZ83" s="90"/>
      <c r="EUA83" s="90"/>
      <c r="EUB83" s="90"/>
      <c r="EUC83" s="90"/>
      <c r="EUD83" s="90"/>
      <c r="EUE83" s="90"/>
      <c r="EUF83" s="90"/>
      <c r="EUG83" s="90"/>
      <c r="EUH83" s="90"/>
      <c r="EUI83" s="90"/>
      <c r="EUJ83" s="90"/>
      <c r="EUK83" s="90"/>
      <c r="EUL83" s="90"/>
      <c r="EUM83" s="90"/>
      <c r="EUN83" s="90"/>
      <c r="EUO83" s="90"/>
      <c r="EUP83" s="90"/>
      <c r="EUQ83" s="90"/>
      <c r="EUR83" s="90"/>
      <c r="EUS83" s="90"/>
      <c r="EUT83" s="90"/>
      <c r="EUU83" s="90"/>
      <c r="EUV83" s="90"/>
      <c r="EUW83" s="90"/>
      <c r="EUX83" s="90"/>
      <c r="EUY83" s="90"/>
      <c r="EUZ83" s="90"/>
      <c r="EVA83" s="90"/>
      <c r="EVB83" s="90"/>
      <c r="EVC83" s="90"/>
      <c r="EVD83" s="90"/>
      <c r="EVE83" s="90"/>
      <c r="EVF83" s="90"/>
      <c r="EVG83" s="90"/>
      <c r="EVH83" s="90"/>
      <c r="EVI83" s="90"/>
      <c r="EVJ83" s="90"/>
      <c r="EVK83" s="90"/>
      <c r="EVL83" s="90"/>
      <c r="EVM83" s="90"/>
      <c r="EVN83" s="90"/>
      <c r="EVO83" s="90"/>
      <c r="EVP83" s="90"/>
      <c r="EVQ83" s="90"/>
      <c r="EVR83" s="90"/>
      <c r="EVS83" s="90"/>
      <c r="EVT83" s="90"/>
      <c r="EVU83" s="90"/>
      <c r="EVV83" s="90"/>
      <c r="EVW83" s="90"/>
      <c r="EVX83" s="90"/>
      <c r="EVY83" s="90"/>
      <c r="EVZ83" s="90"/>
      <c r="EWA83" s="90"/>
      <c r="EWB83" s="90"/>
      <c r="EWC83" s="90"/>
      <c r="EWD83" s="90"/>
      <c r="EWE83" s="90"/>
      <c r="EWF83" s="90"/>
      <c r="EWG83" s="90"/>
      <c r="EWH83" s="90"/>
      <c r="EWI83" s="90"/>
      <c r="EWJ83" s="90"/>
      <c r="EWK83" s="90"/>
      <c r="EWL83" s="90"/>
      <c r="EWM83" s="90"/>
      <c r="EWN83" s="90"/>
      <c r="EWO83" s="90"/>
      <c r="EWP83" s="90"/>
      <c r="EWQ83" s="90"/>
      <c r="EWR83" s="90"/>
      <c r="EWS83" s="90"/>
      <c r="EWT83" s="90"/>
      <c r="EWU83" s="90"/>
      <c r="EWV83" s="90"/>
      <c r="EWW83" s="90"/>
      <c r="EWX83" s="90"/>
      <c r="EWY83" s="90"/>
      <c r="EWZ83" s="90"/>
      <c r="EXA83" s="90"/>
      <c r="EXB83" s="90"/>
      <c r="EXC83" s="90"/>
      <c r="EXD83" s="90"/>
      <c r="EXE83" s="90"/>
      <c r="EXF83" s="90"/>
      <c r="EXG83" s="90"/>
      <c r="EXH83" s="90"/>
      <c r="EXI83" s="90"/>
      <c r="EXJ83" s="90"/>
      <c r="EXK83" s="90"/>
      <c r="EXL83" s="90"/>
      <c r="EXM83" s="90"/>
      <c r="EXN83" s="90"/>
      <c r="EXO83" s="90"/>
      <c r="EXP83" s="90"/>
      <c r="EXQ83" s="90"/>
      <c r="EXR83" s="90"/>
      <c r="EXS83" s="90"/>
      <c r="EXT83" s="90"/>
      <c r="EXU83" s="90"/>
      <c r="EXV83" s="90"/>
      <c r="EXW83" s="90"/>
      <c r="EXX83" s="90"/>
      <c r="EXY83" s="90"/>
      <c r="EXZ83" s="90"/>
      <c r="EYA83" s="90"/>
      <c r="EYB83" s="90"/>
      <c r="EYC83" s="90"/>
      <c r="EYD83" s="90"/>
      <c r="EYE83" s="90"/>
      <c r="EYF83" s="90"/>
      <c r="EYG83" s="90"/>
      <c r="EYH83" s="90"/>
      <c r="EYI83" s="90"/>
      <c r="EYJ83" s="90"/>
      <c r="EYK83" s="90"/>
      <c r="EYL83" s="90"/>
      <c r="EYM83" s="90"/>
      <c r="EYN83" s="90"/>
      <c r="EYO83" s="90"/>
      <c r="EYP83" s="90"/>
      <c r="EYQ83" s="90"/>
      <c r="EYR83" s="90"/>
      <c r="EYS83" s="90"/>
      <c r="EYT83" s="90"/>
      <c r="EYU83" s="90"/>
      <c r="EYV83" s="90"/>
      <c r="EYW83" s="90"/>
      <c r="EYX83" s="90"/>
      <c r="EYY83" s="90"/>
      <c r="EYZ83" s="90"/>
      <c r="EZA83" s="90"/>
      <c r="EZB83" s="90"/>
      <c r="EZC83" s="90"/>
      <c r="EZD83" s="90"/>
      <c r="EZE83" s="90"/>
      <c r="EZF83" s="90"/>
      <c r="EZG83" s="90"/>
      <c r="EZH83" s="90"/>
      <c r="EZI83" s="90"/>
      <c r="EZJ83" s="90"/>
      <c r="EZK83" s="90"/>
      <c r="EZL83" s="90"/>
      <c r="EZM83" s="90"/>
      <c r="EZN83" s="90"/>
      <c r="EZO83" s="90"/>
      <c r="EZP83" s="90"/>
      <c r="EZQ83" s="90"/>
      <c r="EZR83" s="90"/>
      <c r="EZS83" s="90"/>
      <c r="EZT83" s="90"/>
      <c r="EZU83" s="90"/>
      <c r="EZV83" s="90"/>
      <c r="EZW83" s="90"/>
      <c r="EZX83" s="90"/>
      <c r="EZY83" s="90"/>
      <c r="EZZ83" s="90"/>
      <c r="FAA83" s="90"/>
      <c r="FAB83" s="90"/>
      <c r="FAC83" s="90"/>
      <c r="FAD83" s="90"/>
      <c r="FAE83" s="90"/>
      <c r="FAF83" s="90"/>
      <c r="FAG83" s="90"/>
      <c r="FAH83" s="90"/>
      <c r="FAI83" s="90"/>
      <c r="FAJ83" s="90"/>
      <c r="FAK83" s="90"/>
      <c r="FAL83" s="90"/>
      <c r="FAM83" s="90"/>
      <c r="FAN83" s="90"/>
      <c r="FAO83" s="90"/>
      <c r="FAP83" s="90"/>
      <c r="FAQ83" s="90"/>
      <c r="FAR83" s="90"/>
      <c r="FAS83" s="90"/>
      <c r="FAT83" s="90"/>
      <c r="FAU83" s="90"/>
      <c r="FAV83" s="90"/>
      <c r="FAW83" s="90"/>
      <c r="FAX83" s="90"/>
      <c r="FAY83" s="90"/>
      <c r="FAZ83" s="90"/>
      <c r="FBA83" s="90"/>
      <c r="FBB83" s="90"/>
      <c r="FBC83" s="90"/>
      <c r="FBD83" s="90"/>
      <c r="FBE83" s="90"/>
      <c r="FBF83" s="90"/>
      <c r="FBG83" s="90"/>
      <c r="FBH83" s="90"/>
      <c r="FBI83" s="90"/>
      <c r="FBJ83" s="90"/>
      <c r="FBK83" s="90"/>
      <c r="FBL83" s="90"/>
      <c r="FBM83" s="90"/>
      <c r="FBN83" s="90"/>
      <c r="FBO83" s="90"/>
      <c r="FBP83" s="90"/>
      <c r="FBQ83" s="90"/>
      <c r="FBR83" s="90"/>
      <c r="FBS83" s="90"/>
      <c r="FBT83" s="90"/>
      <c r="FBU83" s="90"/>
      <c r="FBV83" s="90"/>
      <c r="FBW83" s="90"/>
      <c r="FBX83" s="90"/>
      <c r="FBY83" s="90"/>
      <c r="FBZ83" s="90"/>
      <c r="FCA83" s="90"/>
      <c r="FCB83" s="90"/>
      <c r="FCC83" s="90"/>
      <c r="FCD83" s="90"/>
      <c r="FCE83" s="90"/>
      <c r="FCF83" s="90"/>
      <c r="FCG83" s="90"/>
      <c r="FCH83" s="90"/>
      <c r="FCI83" s="90"/>
      <c r="FCJ83" s="90"/>
      <c r="FCK83" s="90"/>
      <c r="FCL83" s="90"/>
      <c r="FCM83" s="90"/>
      <c r="FCN83" s="90"/>
      <c r="FCO83" s="90"/>
      <c r="FCP83" s="90"/>
      <c r="FCQ83" s="90"/>
      <c r="FCR83" s="90"/>
      <c r="FCS83" s="90"/>
      <c r="FCT83" s="90"/>
      <c r="FCU83" s="90"/>
      <c r="FCV83" s="90"/>
      <c r="FCW83" s="90"/>
      <c r="FCX83" s="90"/>
      <c r="FCY83" s="90"/>
      <c r="FCZ83" s="90"/>
      <c r="FDA83" s="90"/>
      <c r="FDB83" s="90"/>
      <c r="FDC83" s="90"/>
      <c r="FDD83" s="90"/>
      <c r="FDE83" s="90"/>
      <c r="FDF83" s="90"/>
      <c r="FDG83" s="90"/>
      <c r="FDH83" s="90"/>
      <c r="FDI83" s="90"/>
      <c r="FDJ83" s="90"/>
      <c r="FDK83" s="90"/>
      <c r="FDL83" s="90"/>
      <c r="FDM83" s="90"/>
      <c r="FDN83" s="90"/>
      <c r="FDO83" s="90"/>
      <c r="FDP83" s="90"/>
      <c r="FDQ83" s="90"/>
      <c r="FDR83" s="90"/>
      <c r="FDS83" s="90"/>
      <c r="FDT83" s="90"/>
      <c r="FDU83" s="90"/>
      <c r="FDV83" s="90"/>
      <c r="FDW83" s="90"/>
      <c r="FDX83" s="90"/>
      <c r="FDY83" s="90"/>
      <c r="FDZ83" s="90"/>
      <c r="FEA83" s="90"/>
      <c r="FEB83" s="90"/>
      <c r="FEC83" s="90"/>
      <c r="FED83" s="90"/>
      <c r="FEE83" s="90"/>
      <c r="FEF83" s="90"/>
      <c r="FEG83" s="90"/>
      <c r="FEH83" s="90"/>
      <c r="FEI83" s="90"/>
      <c r="FEJ83" s="90"/>
      <c r="FEK83" s="90"/>
      <c r="FEL83" s="90"/>
      <c r="FEM83" s="90"/>
      <c r="FEN83" s="90"/>
      <c r="FEO83" s="90"/>
      <c r="FEP83" s="90"/>
      <c r="FEQ83" s="90"/>
      <c r="FER83" s="90"/>
      <c r="FES83" s="90"/>
      <c r="FET83" s="90"/>
      <c r="FEU83" s="90"/>
      <c r="FEV83" s="90"/>
      <c r="FEW83" s="90"/>
      <c r="FEX83" s="90"/>
      <c r="FEY83" s="90"/>
      <c r="FEZ83" s="90"/>
      <c r="FFA83" s="90"/>
      <c r="FFB83" s="90"/>
      <c r="FFC83" s="90"/>
      <c r="FFD83" s="90"/>
      <c r="FFE83" s="90"/>
      <c r="FFF83" s="90"/>
      <c r="FFG83" s="90"/>
      <c r="FFH83" s="90"/>
      <c r="FFI83" s="90"/>
      <c r="FFJ83" s="90"/>
      <c r="FFK83" s="90"/>
      <c r="FFL83" s="90"/>
      <c r="FFM83" s="90"/>
      <c r="FFN83" s="90"/>
      <c r="FFO83" s="90"/>
      <c r="FFP83" s="90"/>
      <c r="FFQ83" s="90"/>
      <c r="FFR83" s="90"/>
      <c r="FFS83" s="90"/>
      <c r="FFT83" s="90"/>
      <c r="FFU83" s="90"/>
      <c r="FFV83" s="90"/>
      <c r="FFW83" s="90"/>
      <c r="FFX83" s="90"/>
      <c r="FFY83" s="90"/>
      <c r="FFZ83" s="90"/>
      <c r="FGA83" s="90"/>
      <c r="FGB83" s="90"/>
      <c r="FGC83" s="90"/>
      <c r="FGD83" s="90"/>
      <c r="FGE83" s="90"/>
      <c r="FGF83" s="90"/>
      <c r="FGG83" s="90"/>
      <c r="FGH83" s="90"/>
      <c r="FGI83" s="90"/>
      <c r="FGJ83" s="90"/>
      <c r="FGK83" s="90"/>
      <c r="FGL83" s="90"/>
      <c r="FGM83" s="90"/>
      <c r="FGN83" s="90"/>
      <c r="FGO83" s="90"/>
      <c r="FGP83" s="90"/>
      <c r="FGQ83" s="90"/>
      <c r="FGR83" s="90"/>
      <c r="FGS83" s="90"/>
      <c r="FGT83" s="90"/>
      <c r="FGU83" s="90"/>
      <c r="FGV83" s="90"/>
      <c r="FGW83" s="90"/>
      <c r="FGX83" s="90"/>
      <c r="FGY83" s="90"/>
      <c r="FGZ83" s="90"/>
      <c r="FHA83" s="90"/>
      <c r="FHB83" s="90"/>
      <c r="FHC83" s="90"/>
      <c r="FHD83" s="90"/>
      <c r="FHE83" s="90"/>
      <c r="FHF83" s="90"/>
      <c r="FHG83" s="90"/>
      <c r="FHH83" s="90"/>
      <c r="FHI83" s="90"/>
      <c r="FHJ83" s="90"/>
      <c r="FHK83" s="90"/>
      <c r="FHL83" s="90"/>
      <c r="FHM83" s="90"/>
      <c r="FHN83" s="90"/>
      <c r="FHO83" s="90"/>
      <c r="FHP83" s="90"/>
      <c r="FHQ83" s="90"/>
      <c r="FHR83" s="90"/>
      <c r="FHS83" s="90"/>
      <c r="FHT83" s="90"/>
      <c r="FHU83" s="90"/>
      <c r="FHV83" s="90"/>
      <c r="FHW83" s="90"/>
      <c r="FHX83" s="90"/>
      <c r="FHY83" s="90"/>
      <c r="FHZ83" s="90"/>
      <c r="FIA83" s="90"/>
      <c r="FIB83" s="90"/>
      <c r="FIC83" s="90"/>
      <c r="FID83" s="90"/>
      <c r="FIE83" s="90"/>
      <c r="FIF83" s="90"/>
      <c r="FIG83" s="90"/>
      <c r="FIH83" s="90"/>
      <c r="FII83" s="90"/>
      <c r="FIJ83" s="90"/>
      <c r="FIK83" s="90"/>
      <c r="FIL83" s="90"/>
      <c r="FIM83" s="90"/>
      <c r="FIN83" s="90"/>
      <c r="FIO83" s="90"/>
      <c r="FIP83" s="90"/>
      <c r="FIQ83" s="90"/>
      <c r="FIR83" s="90"/>
      <c r="FIS83" s="90"/>
      <c r="FIT83" s="90"/>
      <c r="FIU83" s="90"/>
      <c r="FIV83" s="90"/>
      <c r="FIW83" s="90"/>
      <c r="FIX83" s="90"/>
      <c r="FIY83" s="90"/>
      <c r="FIZ83" s="90"/>
      <c r="FJA83" s="90"/>
      <c r="FJB83" s="90"/>
      <c r="FJC83" s="90"/>
      <c r="FJD83" s="90"/>
      <c r="FJE83" s="90"/>
      <c r="FJF83" s="90"/>
      <c r="FJG83" s="90"/>
      <c r="FJH83" s="90"/>
      <c r="FJI83" s="90"/>
      <c r="FJJ83" s="90"/>
      <c r="FJK83" s="90"/>
      <c r="FJL83" s="90"/>
      <c r="FJM83" s="90"/>
      <c r="FJN83" s="90"/>
      <c r="FJO83" s="90"/>
      <c r="FJP83" s="90"/>
      <c r="FJQ83" s="90"/>
      <c r="FJR83" s="90"/>
      <c r="FJS83" s="90"/>
      <c r="FJT83" s="90"/>
      <c r="FJU83" s="90"/>
      <c r="FJV83" s="90"/>
      <c r="FJW83" s="90"/>
      <c r="FJX83" s="90"/>
      <c r="FJY83" s="90"/>
      <c r="FJZ83" s="90"/>
      <c r="FKA83" s="90"/>
      <c r="FKB83" s="90"/>
      <c r="FKC83" s="90"/>
      <c r="FKD83" s="90"/>
      <c r="FKE83" s="90"/>
      <c r="FKF83" s="90"/>
      <c r="FKG83" s="90"/>
      <c r="FKH83" s="90"/>
      <c r="FKI83" s="90"/>
      <c r="FKJ83" s="90"/>
      <c r="FKK83" s="90"/>
      <c r="FKL83" s="90"/>
      <c r="FKM83" s="90"/>
      <c r="FKN83" s="90"/>
      <c r="FKO83" s="90"/>
      <c r="FKP83" s="90"/>
      <c r="FKQ83" s="90"/>
      <c r="FKR83" s="90"/>
      <c r="FKS83" s="90"/>
      <c r="FKT83" s="90"/>
      <c r="FKU83" s="90"/>
      <c r="FKV83" s="90"/>
      <c r="FKW83" s="90"/>
      <c r="FKX83" s="90"/>
      <c r="FKY83" s="90"/>
      <c r="FKZ83" s="90"/>
      <c r="FLA83" s="90"/>
      <c r="FLB83" s="90"/>
      <c r="FLC83" s="90"/>
      <c r="FLD83" s="90"/>
      <c r="FLE83" s="90"/>
      <c r="FLF83" s="90"/>
      <c r="FLG83" s="90"/>
      <c r="FLH83" s="90"/>
      <c r="FLI83" s="90"/>
      <c r="FLJ83" s="90"/>
      <c r="FLK83" s="90"/>
      <c r="FLL83" s="90"/>
      <c r="FLM83" s="90"/>
      <c r="FLN83" s="90"/>
      <c r="FLO83" s="90"/>
      <c r="FLP83" s="90"/>
      <c r="FLQ83" s="90"/>
      <c r="FLR83" s="90"/>
      <c r="FLS83" s="90"/>
      <c r="FLT83" s="90"/>
      <c r="FLU83" s="90"/>
      <c r="FLV83" s="90"/>
      <c r="FLW83" s="90"/>
      <c r="FLX83" s="90"/>
      <c r="FLY83" s="90"/>
      <c r="FLZ83" s="90"/>
      <c r="FMA83" s="90"/>
      <c r="FMB83" s="90"/>
      <c r="FMC83" s="90"/>
      <c r="FMD83" s="90"/>
      <c r="FME83" s="90"/>
      <c r="FMF83" s="90"/>
      <c r="FMG83" s="90"/>
      <c r="FMH83" s="90"/>
      <c r="FMI83" s="90"/>
      <c r="FMJ83" s="90"/>
      <c r="FMK83" s="90"/>
      <c r="FML83" s="90"/>
      <c r="FMM83" s="90"/>
      <c r="FMN83" s="90"/>
      <c r="FMO83" s="90"/>
      <c r="FMP83" s="90"/>
      <c r="FMQ83" s="90"/>
      <c r="FMR83" s="90"/>
      <c r="FMS83" s="90"/>
      <c r="FMT83" s="90"/>
      <c r="FMU83" s="90"/>
      <c r="FMV83" s="90"/>
      <c r="FMW83" s="90"/>
      <c r="FMX83" s="90"/>
      <c r="FMY83" s="90"/>
      <c r="FMZ83" s="90"/>
      <c r="FNA83" s="90"/>
      <c r="FNB83" s="90"/>
      <c r="FNC83" s="90"/>
      <c r="FND83" s="90"/>
      <c r="FNE83" s="90"/>
      <c r="FNF83" s="90"/>
      <c r="FNG83" s="90"/>
      <c r="FNH83" s="90"/>
      <c r="FNI83" s="90"/>
      <c r="FNJ83" s="90"/>
      <c r="FNK83" s="90"/>
      <c r="FNL83" s="90"/>
      <c r="FNM83" s="90"/>
      <c r="FNN83" s="90"/>
      <c r="FNO83" s="90"/>
      <c r="FNP83" s="90"/>
      <c r="FNQ83" s="90"/>
      <c r="FNR83" s="90"/>
      <c r="FNS83" s="90"/>
      <c r="FNT83" s="90"/>
      <c r="FNU83" s="90"/>
      <c r="FNV83" s="90"/>
      <c r="FNW83" s="90"/>
      <c r="FNX83" s="90"/>
      <c r="FNY83" s="90"/>
      <c r="FNZ83" s="90"/>
      <c r="FOA83" s="90"/>
      <c r="FOB83" s="90"/>
      <c r="FOC83" s="90"/>
      <c r="FOD83" s="90"/>
      <c r="FOE83" s="90"/>
      <c r="FOF83" s="90"/>
      <c r="FOG83" s="90"/>
      <c r="FOH83" s="90"/>
      <c r="FOI83" s="90"/>
      <c r="FOJ83" s="90"/>
      <c r="FOK83" s="90"/>
      <c r="FOL83" s="90"/>
      <c r="FOM83" s="90"/>
      <c r="FON83" s="90"/>
      <c r="FOO83" s="90"/>
      <c r="FOP83" s="90"/>
      <c r="FOQ83" s="90"/>
      <c r="FOR83" s="90"/>
      <c r="FOS83" s="90"/>
      <c r="FOT83" s="90"/>
      <c r="FOU83" s="90"/>
      <c r="FOV83" s="90"/>
      <c r="FOW83" s="90"/>
      <c r="FOX83" s="90"/>
      <c r="FOY83" s="90"/>
      <c r="FOZ83" s="90"/>
      <c r="FPA83" s="90"/>
      <c r="FPB83" s="90"/>
      <c r="FPC83" s="90"/>
      <c r="FPD83" s="90"/>
      <c r="FPE83" s="90"/>
      <c r="FPF83" s="90"/>
      <c r="FPG83" s="90"/>
      <c r="FPH83" s="90"/>
      <c r="FPI83" s="90"/>
      <c r="FPJ83" s="90"/>
      <c r="FPK83" s="90"/>
      <c r="FPL83" s="90"/>
      <c r="FPM83" s="90"/>
      <c r="FPN83" s="90"/>
      <c r="FPO83" s="90"/>
      <c r="FPP83" s="90"/>
      <c r="FPQ83" s="90"/>
      <c r="FPR83" s="90"/>
      <c r="FPS83" s="90"/>
      <c r="FPT83" s="90"/>
      <c r="FPU83" s="90"/>
      <c r="FPV83" s="90"/>
      <c r="FPW83" s="90"/>
      <c r="FPX83" s="90"/>
      <c r="FPY83" s="90"/>
      <c r="FPZ83" s="90"/>
      <c r="FQA83" s="90"/>
      <c r="FQB83" s="90"/>
      <c r="FQC83" s="90"/>
      <c r="FQD83" s="90"/>
      <c r="FQE83" s="90"/>
      <c r="FQF83" s="90"/>
      <c r="FQG83" s="90"/>
      <c r="FQH83" s="90"/>
      <c r="FQI83" s="90"/>
      <c r="FQJ83" s="90"/>
      <c r="FQK83" s="90"/>
      <c r="FQL83" s="90"/>
      <c r="FQM83" s="90"/>
      <c r="FQN83" s="90"/>
      <c r="FQO83" s="90"/>
      <c r="FQP83" s="90"/>
      <c r="FQQ83" s="90"/>
      <c r="FQR83" s="90"/>
      <c r="FQS83" s="90"/>
      <c r="FQT83" s="90"/>
      <c r="FQU83" s="90"/>
      <c r="FQV83" s="90"/>
      <c r="FQW83" s="90"/>
      <c r="FQX83" s="90"/>
      <c r="FQY83" s="90"/>
      <c r="FQZ83" s="90"/>
      <c r="FRA83" s="90"/>
      <c r="FRB83" s="90"/>
      <c r="FRC83" s="90"/>
      <c r="FRD83" s="90"/>
      <c r="FRE83" s="90"/>
      <c r="FRF83" s="90"/>
      <c r="FRG83" s="90"/>
      <c r="FRH83" s="90"/>
      <c r="FRI83" s="90"/>
      <c r="FRJ83" s="90"/>
      <c r="FRK83" s="90"/>
      <c r="FRL83" s="90"/>
      <c r="FRM83" s="90"/>
      <c r="FRN83" s="90"/>
      <c r="FRO83" s="90"/>
      <c r="FRP83" s="90"/>
      <c r="FRQ83" s="90"/>
      <c r="FRR83" s="90"/>
      <c r="FRS83" s="90"/>
      <c r="FRT83" s="90"/>
      <c r="FRU83" s="90"/>
      <c r="FRV83" s="90"/>
      <c r="FRW83" s="90"/>
      <c r="FRX83" s="90"/>
      <c r="FRY83" s="90"/>
      <c r="FRZ83" s="90"/>
      <c r="FSA83" s="90"/>
      <c r="FSB83" s="90"/>
      <c r="FSC83" s="90"/>
      <c r="FSD83" s="90"/>
      <c r="FSE83" s="90"/>
      <c r="FSF83" s="90"/>
      <c r="FSG83" s="90"/>
      <c r="FSH83" s="90"/>
      <c r="FSI83" s="90"/>
      <c r="FSJ83" s="90"/>
      <c r="FSK83" s="90"/>
      <c r="FSL83" s="90"/>
      <c r="FSM83" s="90"/>
      <c r="FSN83" s="90"/>
      <c r="FSO83" s="90"/>
      <c r="FSP83" s="90"/>
      <c r="FSQ83" s="90"/>
      <c r="FSR83" s="90"/>
      <c r="FSS83" s="90"/>
      <c r="FST83" s="90"/>
      <c r="FSU83" s="90"/>
      <c r="FSV83" s="90"/>
      <c r="FSW83" s="90"/>
      <c r="FSX83" s="90"/>
      <c r="FSY83" s="90"/>
      <c r="FSZ83" s="90"/>
      <c r="FTA83" s="90"/>
      <c r="FTB83" s="90"/>
      <c r="FTC83" s="90"/>
      <c r="FTD83" s="90"/>
      <c r="FTE83" s="90"/>
      <c r="FTF83" s="90"/>
      <c r="FTG83" s="90"/>
      <c r="FTH83" s="90"/>
      <c r="FTI83" s="90"/>
      <c r="FTJ83" s="90"/>
      <c r="FTK83" s="90"/>
      <c r="FTL83" s="90"/>
      <c r="FTM83" s="90"/>
      <c r="FTN83" s="90"/>
      <c r="FTO83" s="90"/>
      <c r="FTP83" s="90"/>
      <c r="FTQ83" s="90"/>
      <c r="FTR83" s="90"/>
      <c r="FTS83" s="90"/>
      <c r="FTT83" s="90"/>
      <c r="FTU83" s="90"/>
      <c r="FTV83" s="90"/>
      <c r="FTW83" s="90"/>
      <c r="FTX83" s="90"/>
      <c r="FTY83" s="90"/>
      <c r="FTZ83" s="90"/>
      <c r="FUA83" s="90"/>
      <c r="FUB83" s="90"/>
      <c r="FUC83" s="90"/>
      <c r="FUD83" s="90"/>
      <c r="FUE83" s="90"/>
      <c r="FUF83" s="90"/>
      <c r="FUG83" s="90"/>
      <c r="FUH83" s="90"/>
      <c r="FUI83" s="90"/>
      <c r="FUJ83" s="90"/>
      <c r="FUK83" s="90"/>
      <c r="FUL83" s="90"/>
      <c r="FUM83" s="90"/>
      <c r="FUN83" s="90"/>
      <c r="FUO83" s="90"/>
      <c r="FUP83" s="90"/>
      <c r="FUQ83" s="90"/>
      <c r="FUR83" s="90"/>
      <c r="FUS83" s="90"/>
      <c r="FUT83" s="90"/>
      <c r="FUU83" s="90"/>
      <c r="FUV83" s="90"/>
      <c r="FUW83" s="90"/>
      <c r="FUX83" s="90"/>
      <c r="FUY83" s="90"/>
      <c r="FUZ83" s="90"/>
      <c r="FVA83" s="90"/>
      <c r="FVB83" s="90"/>
      <c r="FVC83" s="90"/>
      <c r="FVD83" s="90"/>
      <c r="FVE83" s="90"/>
      <c r="FVF83" s="90"/>
      <c r="FVG83" s="90"/>
      <c r="FVH83" s="90"/>
      <c r="FVI83" s="90"/>
      <c r="FVJ83" s="90"/>
      <c r="FVK83" s="90"/>
      <c r="FVL83" s="90"/>
      <c r="FVM83" s="90"/>
      <c r="FVN83" s="90"/>
      <c r="FVO83" s="90"/>
      <c r="FVP83" s="90"/>
      <c r="FVQ83" s="90"/>
      <c r="FVR83" s="90"/>
      <c r="FVS83" s="90"/>
      <c r="FVT83" s="90"/>
      <c r="FVU83" s="90"/>
      <c r="FVV83" s="90"/>
      <c r="FVW83" s="90"/>
      <c r="FVX83" s="90"/>
      <c r="FVY83" s="90"/>
      <c r="FVZ83" s="90"/>
      <c r="FWA83" s="90"/>
      <c r="FWB83" s="90"/>
      <c r="FWC83" s="90"/>
      <c r="FWD83" s="90"/>
      <c r="FWE83" s="90"/>
      <c r="FWF83" s="90"/>
      <c r="FWG83" s="90"/>
      <c r="FWH83" s="90"/>
      <c r="FWI83" s="90"/>
      <c r="FWJ83" s="90"/>
      <c r="FWK83" s="90"/>
      <c r="FWL83" s="90"/>
      <c r="FWM83" s="90"/>
      <c r="FWN83" s="90"/>
      <c r="FWO83" s="90"/>
      <c r="FWP83" s="90"/>
      <c r="FWQ83" s="90"/>
      <c r="FWR83" s="90"/>
      <c r="FWS83" s="90"/>
      <c r="FWT83" s="90"/>
      <c r="FWU83" s="90"/>
      <c r="FWV83" s="90"/>
      <c r="FWW83" s="90"/>
      <c r="FWX83" s="90"/>
      <c r="FWY83" s="90"/>
      <c r="FWZ83" s="90"/>
      <c r="FXA83" s="90"/>
      <c r="FXB83" s="90"/>
      <c r="FXC83" s="90"/>
      <c r="FXD83" s="90"/>
      <c r="FXE83" s="90"/>
      <c r="FXF83" s="90"/>
      <c r="FXG83" s="90"/>
      <c r="FXH83" s="90"/>
      <c r="FXI83" s="90"/>
      <c r="FXJ83" s="90"/>
      <c r="FXK83" s="90"/>
      <c r="FXL83" s="90"/>
      <c r="FXM83" s="90"/>
      <c r="FXN83" s="90"/>
      <c r="FXO83" s="90"/>
      <c r="FXP83" s="90"/>
      <c r="FXQ83" s="90"/>
      <c r="FXR83" s="90"/>
      <c r="FXS83" s="90"/>
      <c r="FXT83" s="90"/>
      <c r="FXU83" s="90"/>
      <c r="FXV83" s="90"/>
      <c r="FXW83" s="90"/>
      <c r="FXX83" s="90"/>
      <c r="FXY83" s="90"/>
      <c r="FXZ83" s="90"/>
      <c r="FYA83" s="90"/>
      <c r="FYB83" s="90"/>
      <c r="FYC83" s="90"/>
      <c r="FYD83" s="90"/>
      <c r="FYE83" s="90"/>
      <c r="FYF83" s="90"/>
      <c r="FYG83" s="90"/>
      <c r="FYH83" s="90"/>
      <c r="FYI83" s="90"/>
      <c r="FYJ83" s="90"/>
      <c r="FYK83" s="90"/>
      <c r="FYL83" s="90"/>
      <c r="FYM83" s="90"/>
      <c r="FYN83" s="90"/>
      <c r="FYO83" s="90"/>
      <c r="FYP83" s="90"/>
      <c r="FYQ83" s="90"/>
      <c r="FYR83" s="90"/>
      <c r="FYS83" s="90"/>
      <c r="FYT83" s="90"/>
      <c r="FYU83" s="90"/>
      <c r="FYV83" s="90"/>
      <c r="FYW83" s="90"/>
      <c r="FYX83" s="90"/>
      <c r="FYY83" s="90"/>
      <c r="FYZ83" s="90"/>
      <c r="FZA83" s="90"/>
      <c r="FZB83" s="90"/>
      <c r="FZC83" s="90"/>
      <c r="FZD83" s="90"/>
      <c r="FZE83" s="90"/>
      <c r="FZF83" s="90"/>
      <c r="FZG83" s="90"/>
      <c r="FZH83" s="90"/>
      <c r="FZI83" s="90"/>
      <c r="FZJ83" s="90"/>
      <c r="FZK83" s="90"/>
      <c r="FZL83" s="90"/>
      <c r="FZM83" s="90"/>
      <c r="FZN83" s="90"/>
      <c r="FZO83" s="90"/>
      <c r="FZP83" s="90"/>
      <c r="FZQ83" s="90"/>
      <c r="FZR83" s="90"/>
      <c r="FZS83" s="90"/>
      <c r="FZT83" s="90"/>
      <c r="FZU83" s="90"/>
      <c r="FZV83" s="90"/>
      <c r="FZW83" s="90"/>
      <c r="FZX83" s="90"/>
      <c r="FZY83" s="90"/>
      <c r="FZZ83" s="90"/>
      <c r="GAA83" s="90"/>
      <c r="GAB83" s="90"/>
      <c r="GAC83" s="90"/>
      <c r="GAD83" s="90"/>
      <c r="GAE83" s="90"/>
      <c r="GAF83" s="90"/>
      <c r="GAG83" s="90"/>
      <c r="GAH83" s="90"/>
      <c r="GAI83" s="90"/>
      <c r="GAJ83" s="90"/>
      <c r="GAK83" s="90"/>
      <c r="GAL83" s="90"/>
      <c r="GAM83" s="90"/>
      <c r="GAN83" s="90"/>
      <c r="GAO83" s="90"/>
      <c r="GAP83" s="90"/>
      <c r="GAQ83" s="90"/>
      <c r="GAR83" s="90"/>
      <c r="GAS83" s="90"/>
      <c r="GAT83" s="90"/>
      <c r="GAU83" s="90"/>
      <c r="GAV83" s="90"/>
      <c r="GAW83" s="90"/>
      <c r="GAX83" s="90"/>
      <c r="GAY83" s="90"/>
      <c r="GAZ83" s="90"/>
      <c r="GBA83" s="90"/>
      <c r="GBB83" s="90"/>
      <c r="GBC83" s="90"/>
      <c r="GBD83" s="90"/>
      <c r="GBE83" s="90"/>
      <c r="GBF83" s="90"/>
      <c r="GBG83" s="90"/>
      <c r="GBH83" s="90"/>
      <c r="GBI83" s="90"/>
      <c r="GBJ83" s="90"/>
      <c r="GBK83" s="90"/>
      <c r="GBL83" s="90"/>
      <c r="GBM83" s="90"/>
      <c r="GBN83" s="90"/>
      <c r="GBO83" s="90"/>
      <c r="GBP83" s="90"/>
      <c r="GBQ83" s="90"/>
      <c r="GBR83" s="90"/>
      <c r="GBS83" s="90"/>
      <c r="GBT83" s="90"/>
      <c r="GBU83" s="90"/>
      <c r="GBV83" s="90"/>
      <c r="GBW83" s="90"/>
      <c r="GBX83" s="90"/>
      <c r="GBY83" s="90"/>
      <c r="GBZ83" s="90"/>
      <c r="GCA83" s="90"/>
      <c r="GCB83" s="90"/>
      <c r="GCC83" s="90"/>
      <c r="GCD83" s="90"/>
      <c r="GCE83" s="90"/>
      <c r="GCF83" s="90"/>
      <c r="GCG83" s="90"/>
      <c r="GCH83" s="90"/>
      <c r="GCI83" s="90"/>
      <c r="GCJ83" s="90"/>
      <c r="GCK83" s="90"/>
      <c r="GCL83" s="90"/>
      <c r="GCM83" s="90"/>
      <c r="GCN83" s="90"/>
      <c r="GCO83" s="90"/>
      <c r="GCP83" s="90"/>
      <c r="GCQ83" s="90"/>
      <c r="GCR83" s="90"/>
      <c r="GCS83" s="90"/>
      <c r="GCT83" s="90"/>
      <c r="GCU83" s="90"/>
      <c r="GCV83" s="90"/>
      <c r="GCW83" s="90"/>
      <c r="GCX83" s="90"/>
      <c r="GCY83" s="90"/>
      <c r="GCZ83" s="90"/>
      <c r="GDA83" s="90"/>
      <c r="GDB83" s="90"/>
      <c r="GDC83" s="90"/>
      <c r="GDD83" s="90"/>
      <c r="GDE83" s="90"/>
      <c r="GDF83" s="90"/>
      <c r="GDG83" s="90"/>
      <c r="GDH83" s="90"/>
      <c r="GDI83" s="90"/>
      <c r="GDJ83" s="90"/>
      <c r="GDK83" s="90"/>
      <c r="GDL83" s="90"/>
      <c r="GDM83" s="90"/>
      <c r="GDN83" s="90"/>
      <c r="GDO83" s="90"/>
      <c r="GDP83" s="90"/>
      <c r="GDQ83" s="90"/>
      <c r="GDR83" s="90"/>
      <c r="GDS83" s="90"/>
      <c r="GDT83" s="90"/>
      <c r="GDU83" s="90"/>
      <c r="GDV83" s="90"/>
      <c r="GDW83" s="90"/>
      <c r="GDX83" s="90"/>
      <c r="GDY83" s="90"/>
      <c r="GDZ83" s="90"/>
      <c r="GEA83" s="90"/>
      <c r="GEB83" s="90"/>
      <c r="GEC83" s="90"/>
      <c r="GED83" s="90"/>
      <c r="GEE83" s="90"/>
      <c r="GEF83" s="90"/>
      <c r="GEG83" s="90"/>
      <c r="GEH83" s="90"/>
      <c r="GEI83" s="90"/>
      <c r="GEJ83" s="90"/>
      <c r="GEK83" s="90"/>
      <c r="GEL83" s="90"/>
      <c r="GEM83" s="90"/>
      <c r="GEN83" s="90"/>
      <c r="GEO83" s="90"/>
      <c r="GEP83" s="90"/>
      <c r="GEQ83" s="90"/>
      <c r="GER83" s="90"/>
      <c r="GES83" s="90"/>
      <c r="GET83" s="90"/>
      <c r="GEU83" s="90"/>
      <c r="GEV83" s="90"/>
      <c r="GEW83" s="90"/>
      <c r="GEX83" s="90"/>
      <c r="GEY83" s="90"/>
      <c r="GEZ83" s="90"/>
      <c r="GFA83" s="90"/>
      <c r="GFB83" s="90"/>
      <c r="GFC83" s="90"/>
      <c r="GFD83" s="90"/>
      <c r="GFE83" s="90"/>
      <c r="GFF83" s="90"/>
      <c r="GFG83" s="90"/>
      <c r="GFH83" s="90"/>
      <c r="GFI83" s="90"/>
      <c r="GFJ83" s="90"/>
      <c r="GFK83" s="90"/>
      <c r="GFL83" s="90"/>
      <c r="GFM83" s="90"/>
      <c r="GFN83" s="90"/>
      <c r="GFO83" s="90"/>
      <c r="GFP83" s="90"/>
      <c r="GFQ83" s="90"/>
      <c r="GFR83" s="90"/>
      <c r="GFS83" s="90"/>
      <c r="GFT83" s="90"/>
      <c r="GFU83" s="90"/>
      <c r="GFV83" s="90"/>
      <c r="GFW83" s="90"/>
      <c r="GFX83" s="90"/>
      <c r="GFY83" s="90"/>
      <c r="GFZ83" s="90"/>
      <c r="GGA83" s="90"/>
      <c r="GGB83" s="90"/>
      <c r="GGC83" s="90"/>
      <c r="GGD83" s="90"/>
      <c r="GGE83" s="90"/>
      <c r="GGF83" s="90"/>
      <c r="GGG83" s="90"/>
      <c r="GGH83" s="90"/>
      <c r="GGI83" s="90"/>
      <c r="GGJ83" s="90"/>
      <c r="GGK83" s="90"/>
      <c r="GGL83" s="90"/>
      <c r="GGM83" s="90"/>
      <c r="GGN83" s="90"/>
      <c r="GGO83" s="90"/>
      <c r="GGP83" s="90"/>
      <c r="GGQ83" s="90"/>
      <c r="GGR83" s="90"/>
      <c r="GGS83" s="90"/>
      <c r="GGT83" s="90"/>
      <c r="GGU83" s="90"/>
      <c r="GGV83" s="90"/>
      <c r="GGW83" s="90"/>
      <c r="GGX83" s="90"/>
      <c r="GGY83" s="90"/>
      <c r="GGZ83" s="90"/>
      <c r="GHA83" s="90"/>
      <c r="GHB83" s="90"/>
      <c r="GHC83" s="90"/>
      <c r="GHD83" s="90"/>
      <c r="GHE83" s="90"/>
      <c r="GHF83" s="90"/>
      <c r="GHG83" s="90"/>
      <c r="GHH83" s="90"/>
      <c r="GHI83" s="90"/>
      <c r="GHJ83" s="90"/>
      <c r="GHK83" s="90"/>
      <c r="GHL83" s="90"/>
      <c r="GHM83" s="90"/>
      <c r="GHN83" s="90"/>
      <c r="GHO83" s="90"/>
      <c r="GHP83" s="90"/>
      <c r="GHQ83" s="90"/>
      <c r="GHR83" s="90"/>
      <c r="GHS83" s="90"/>
      <c r="GHT83" s="90"/>
      <c r="GHU83" s="90"/>
      <c r="GHV83" s="90"/>
      <c r="GHW83" s="90"/>
      <c r="GHX83" s="90"/>
      <c r="GHY83" s="90"/>
      <c r="GHZ83" s="90"/>
      <c r="GIA83" s="90"/>
      <c r="GIB83" s="90"/>
      <c r="GIC83" s="90"/>
      <c r="GID83" s="90"/>
      <c r="GIE83" s="90"/>
      <c r="GIF83" s="90"/>
      <c r="GIG83" s="90"/>
      <c r="GIH83" s="90"/>
      <c r="GII83" s="90"/>
      <c r="GIJ83" s="90"/>
      <c r="GIK83" s="90"/>
      <c r="GIL83" s="90"/>
      <c r="GIM83" s="90"/>
      <c r="GIN83" s="90"/>
      <c r="GIO83" s="90"/>
      <c r="GIP83" s="90"/>
      <c r="GIQ83" s="90"/>
      <c r="GIR83" s="90"/>
      <c r="GIS83" s="90"/>
      <c r="GIT83" s="90"/>
      <c r="GIU83" s="90"/>
      <c r="GIV83" s="90"/>
      <c r="GIW83" s="90"/>
      <c r="GIX83" s="90"/>
      <c r="GIY83" s="90"/>
      <c r="GIZ83" s="90"/>
      <c r="GJA83" s="90"/>
      <c r="GJB83" s="90"/>
      <c r="GJC83" s="90"/>
      <c r="GJD83" s="90"/>
      <c r="GJE83" s="90"/>
      <c r="GJF83" s="90"/>
      <c r="GJG83" s="90"/>
      <c r="GJH83" s="90"/>
      <c r="GJI83" s="90"/>
      <c r="GJJ83" s="90"/>
      <c r="GJK83" s="90"/>
      <c r="GJL83" s="90"/>
      <c r="GJM83" s="90"/>
      <c r="GJN83" s="90"/>
      <c r="GJO83" s="90"/>
      <c r="GJP83" s="90"/>
      <c r="GJQ83" s="90"/>
      <c r="GJR83" s="90"/>
      <c r="GJS83" s="90"/>
      <c r="GJT83" s="90"/>
      <c r="GJU83" s="90"/>
      <c r="GJV83" s="90"/>
      <c r="GJW83" s="90"/>
      <c r="GJX83" s="90"/>
      <c r="GJY83" s="90"/>
      <c r="GJZ83" s="90"/>
      <c r="GKA83" s="90"/>
      <c r="GKB83" s="90"/>
      <c r="GKC83" s="90"/>
      <c r="GKD83" s="90"/>
      <c r="GKE83" s="90"/>
      <c r="GKF83" s="90"/>
      <c r="GKG83" s="90"/>
      <c r="GKH83" s="90"/>
      <c r="GKI83" s="90"/>
      <c r="GKJ83" s="90"/>
      <c r="GKK83" s="90"/>
      <c r="GKL83" s="90"/>
      <c r="GKM83" s="90"/>
      <c r="GKN83" s="90"/>
      <c r="GKO83" s="90"/>
      <c r="GKP83" s="90"/>
      <c r="GKQ83" s="90"/>
      <c r="GKR83" s="90"/>
      <c r="GKS83" s="90"/>
      <c r="GKT83" s="90"/>
      <c r="GKU83" s="90"/>
      <c r="GKV83" s="90"/>
      <c r="GKW83" s="90"/>
      <c r="GKX83" s="90"/>
      <c r="GKY83" s="90"/>
      <c r="GKZ83" s="90"/>
      <c r="GLA83" s="90"/>
      <c r="GLB83" s="90"/>
      <c r="GLC83" s="90"/>
      <c r="GLD83" s="90"/>
      <c r="GLE83" s="90"/>
      <c r="GLF83" s="90"/>
      <c r="GLG83" s="90"/>
      <c r="GLH83" s="90"/>
      <c r="GLI83" s="90"/>
      <c r="GLJ83" s="90"/>
      <c r="GLK83" s="90"/>
      <c r="GLL83" s="90"/>
      <c r="GLM83" s="90"/>
      <c r="GLN83" s="90"/>
      <c r="GLO83" s="90"/>
      <c r="GLP83" s="90"/>
      <c r="GLQ83" s="90"/>
      <c r="GLR83" s="90"/>
      <c r="GLS83" s="90"/>
      <c r="GLT83" s="90"/>
      <c r="GLU83" s="90"/>
      <c r="GLV83" s="90"/>
      <c r="GLW83" s="90"/>
      <c r="GLX83" s="90"/>
      <c r="GLY83" s="90"/>
      <c r="GLZ83" s="90"/>
      <c r="GMA83" s="90"/>
      <c r="GMB83" s="90"/>
      <c r="GMC83" s="90"/>
      <c r="GMD83" s="90"/>
      <c r="GME83" s="90"/>
      <c r="GMF83" s="90"/>
      <c r="GMG83" s="90"/>
      <c r="GMH83" s="90"/>
      <c r="GMI83" s="90"/>
      <c r="GMJ83" s="90"/>
      <c r="GMK83" s="90"/>
      <c r="GML83" s="90"/>
      <c r="GMM83" s="90"/>
      <c r="GMN83" s="90"/>
      <c r="GMO83" s="90"/>
      <c r="GMP83" s="90"/>
      <c r="GMQ83" s="90"/>
      <c r="GMR83" s="90"/>
      <c r="GMS83" s="90"/>
      <c r="GMT83" s="90"/>
      <c r="GMU83" s="90"/>
      <c r="GMV83" s="90"/>
      <c r="GMW83" s="90"/>
      <c r="GMX83" s="90"/>
      <c r="GMY83" s="90"/>
      <c r="GMZ83" s="90"/>
      <c r="GNA83" s="90"/>
      <c r="GNB83" s="90"/>
      <c r="GNC83" s="90"/>
      <c r="GND83" s="90"/>
      <c r="GNE83" s="90"/>
      <c r="GNF83" s="90"/>
      <c r="GNG83" s="90"/>
      <c r="GNH83" s="90"/>
      <c r="GNI83" s="90"/>
      <c r="GNJ83" s="90"/>
      <c r="GNK83" s="90"/>
      <c r="GNL83" s="90"/>
      <c r="GNM83" s="90"/>
      <c r="GNN83" s="90"/>
      <c r="GNO83" s="90"/>
      <c r="GNP83" s="90"/>
      <c r="GNQ83" s="90"/>
      <c r="GNR83" s="90"/>
      <c r="GNS83" s="90"/>
      <c r="GNT83" s="90"/>
      <c r="GNU83" s="90"/>
      <c r="GNV83" s="90"/>
      <c r="GNW83" s="90"/>
      <c r="GNX83" s="90"/>
      <c r="GNY83" s="90"/>
      <c r="GNZ83" s="90"/>
      <c r="GOA83" s="90"/>
      <c r="GOB83" s="90"/>
      <c r="GOC83" s="90"/>
      <c r="GOD83" s="90"/>
      <c r="GOE83" s="90"/>
      <c r="GOF83" s="90"/>
      <c r="GOG83" s="90"/>
      <c r="GOH83" s="90"/>
      <c r="GOI83" s="90"/>
      <c r="GOJ83" s="90"/>
      <c r="GOK83" s="90"/>
      <c r="GOL83" s="90"/>
      <c r="GOM83" s="90"/>
      <c r="GON83" s="90"/>
      <c r="GOO83" s="90"/>
      <c r="GOP83" s="90"/>
      <c r="GOQ83" s="90"/>
      <c r="GOR83" s="90"/>
      <c r="GOS83" s="90"/>
      <c r="GOT83" s="90"/>
      <c r="GOU83" s="90"/>
      <c r="GOV83" s="90"/>
      <c r="GOW83" s="90"/>
      <c r="GOX83" s="90"/>
      <c r="GOY83" s="90"/>
      <c r="GOZ83" s="90"/>
      <c r="GPA83" s="90"/>
      <c r="GPB83" s="90"/>
      <c r="GPC83" s="90"/>
      <c r="GPD83" s="90"/>
      <c r="GPE83" s="90"/>
      <c r="GPF83" s="90"/>
      <c r="GPG83" s="90"/>
      <c r="GPH83" s="90"/>
      <c r="GPI83" s="90"/>
      <c r="GPJ83" s="90"/>
      <c r="GPK83" s="90"/>
      <c r="GPL83" s="90"/>
      <c r="GPM83" s="90"/>
      <c r="GPN83" s="90"/>
      <c r="GPO83" s="90"/>
      <c r="GPP83" s="90"/>
      <c r="GPQ83" s="90"/>
      <c r="GPR83" s="90"/>
      <c r="GPS83" s="90"/>
      <c r="GPT83" s="90"/>
      <c r="GPU83" s="90"/>
      <c r="GPV83" s="90"/>
      <c r="GPW83" s="90"/>
      <c r="GPX83" s="90"/>
      <c r="GPY83" s="90"/>
      <c r="GPZ83" s="90"/>
      <c r="GQA83" s="90"/>
      <c r="GQB83" s="90"/>
      <c r="GQC83" s="90"/>
      <c r="GQD83" s="90"/>
      <c r="GQE83" s="90"/>
      <c r="GQF83" s="90"/>
      <c r="GQG83" s="90"/>
      <c r="GQH83" s="90"/>
      <c r="GQI83" s="90"/>
      <c r="GQJ83" s="90"/>
      <c r="GQK83" s="90"/>
      <c r="GQL83" s="90"/>
      <c r="GQM83" s="90"/>
      <c r="GQN83" s="90"/>
      <c r="GQO83" s="90"/>
      <c r="GQP83" s="90"/>
      <c r="GQQ83" s="90"/>
      <c r="GQR83" s="90"/>
      <c r="GQS83" s="90"/>
      <c r="GQT83" s="90"/>
      <c r="GQU83" s="90"/>
      <c r="GQV83" s="90"/>
      <c r="GQW83" s="90"/>
      <c r="GQX83" s="90"/>
      <c r="GQY83" s="90"/>
      <c r="GQZ83" s="90"/>
      <c r="GRA83" s="90"/>
      <c r="GRB83" s="90"/>
      <c r="GRC83" s="90"/>
      <c r="GRD83" s="90"/>
      <c r="GRE83" s="90"/>
      <c r="GRF83" s="90"/>
      <c r="GRG83" s="90"/>
      <c r="GRH83" s="90"/>
      <c r="GRI83" s="90"/>
      <c r="GRJ83" s="90"/>
      <c r="GRK83" s="90"/>
      <c r="GRL83" s="90"/>
      <c r="GRM83" s="90"/>
      <c r="GRN83" s="90"/>
      <c r="GRO83" s="90"/>
      <c r="GRP83" s="90"/>
      <c r="GRQ83" s="90"/>
      <c r="GRR83" s="90"/>
      <c r="GRS83" s="90"/>
      <c r="GRT83" s="90"/>
      <c r="GRU83" s="90"/>
      <c r="GRV83" s="90"/>
      <c r="GRW83" s="90"/>
      <c r="GRX83" s="90"/>
      <c r="GRY83" s="90"/>
      <c r="GRZ83" s="90"/>
      <c r="GSA83" s="90"/>
      <c r="GSB83" s="90"/>
      <c r="GSC83" s="90"/>
      <c r="GSD83" s="90"/>
      <c r="GSE83" s="90"/>
      <c r="GSF83" s="90"/>
      <c r="GSG83" s="90"/>
      <c r="GSH83" s="90"/>
      <c r="GSI83" s="90"/>
      <c r="GSJ83" s="90"/>
      <c r="GSK83" s="90"/>
      <c r="GSL83" s="90"/>
      <c r="GSM83" s="90"/>
      <c r="GSN83" s="90"/>
      <c r="GSO83" s="90"/>
      <c r="GSP83" s="90"/>
      <c r="GSQ83" s="90"/>
      <c r="GSR83" s="90"/>
      <c r="GSS83" s="90"/>
      <c r="GST83" s="90"/>
      <c r="GSU83" s="90"/>
      <c r="GSV83" s="90"/>
      <c r="GSW83" s="90"/>
      <c r="GSX83" s="90"/>
      <c r="GSY83" s="90"/>
      <c r="GSZ83" s="90"/>
      <c r="GTA83" s="90"/>
      <c r="GTB83" s="90"/>
      <c r="GTC83" s="90"/>
      <c r="GTD83" s="90"/>
      <c r="GTE83" s="90"/>
      <c r="GTF83" s="90"/>
      <c r="GTG83" s="90"/>
      <c r="GTH83" s="90"/>
      <c r="GTI83" s="90"/>
      <c r="GTJ83" s="90"/>
      <c r="GTK83" s="90"/>
      <c r="GTL83" s="90"/>
      <c r="GTM83" s="90"/>
      <c r="GTN83" s="90"/>
      <c r="GTO83" s="90"/>
      <c r="GTP83" s="90"/>
      <c r="GTQ83" s="90"/>
      <c r="GTR83" s="90"/>
      <c r="GTS83" s="90"/>
      <c r="GTT83" s="90"/>
      <c r="GTU83" s="90"/>
      <c r="GTV83" s="90"/>
      <c r="GTW83" s="90"/>
      <c r="GTX83" s="90"/>
      <c r="GTY83" s="90"/>
      <c r="GTZ83" s="90"/>
      <c r="GUA83" s="90"/>
      <c r="GUB83" s="90"/>
      <c r="GUC83" s="90"/>
      <c r="GUD83" s="90"/>
      <c r="GUE83" s="90"/>
      <c r="GUF83" s="90"/>
      <c r="GUG83" s="90"/>
      <c r="GUH83" s="90"/>
      <c r="GUI83" s="90"/>
      <c r="GUJ83" s="90"/>
      <c r="GUK83" s="90"/>
      <c r="GUL83" s="90"/>
      <c r="GUM83" s="90"/>
      <c r="GUN83" s="90"/>
      <c r="GUO83" s="90"/>
      <c r="GUP83" s="90"/>
      <c r="GUQ83" s="90"/>
      <c r="GUR83" s="90"/>
      <c r="GUS83" s="90"/>
      <c r="GUT83" s="90"/>
      <c r="GUU83" s="90"/>
      <c r="GUV83" s="90"/>
      <c r="GUW83" s="90"/>
      <c r="GUX83" s="90"/>
      <c r="GUY83" s="90"/>
      <c r="GUZ83" s="90"/>
      <c r="GVA83" s="90"/>
      <c r="GVB83" s="90"/>
      <c r="GVC83" s="90"/>
      <c r="GVD83" s="90"/>
      <c r="GVE83" s="90"/>
      <c r="GVF83" s="90"/>
      <c r="GVG83" s="90"/>
      <c r="GVH83" s="90"/>
      <c r="GVI83" s="90"/>
      <c r="GVJ83" s="90"/>
      <c r="GVK83" s="90"/>
      <c r="GVL83" s="90"/>
      <c r="GVM83" s="90"/>
      <c r="GVN83" s="90"/>
      <c r="GVO83" s="90"/>
      <c r="GVP83" s="90"/>
      <c r="GVQ83" s="90"/>
      <c r="GVR83" s="90"/>
      <c r="GVS83" s="90"/>
      <c r="GVT83" s="90"/>
      <c r="GVU83" s="90"/>
      <c r="GVV83" s="90"/>
      <c r="GVW83" s="90"/>
      <c r="GVX83" s="90"/>
      <c r="GVY83" s="90"/>
      <c r="GVZ83" s="90"/>
      <c r="GWA83" s="90"/>
      <c r="GWB83" s="90"/>
      <c r="GWC83" s="90"/>
      <c r="GWD83" s="90"/>
      <c r="GWE83" s="90"/>
      <c r="GWF83" s="90"/>
      <c r="GWG83" s="90"/>
      <c r="GWH83" s="90"/>
      <c r="GWI83" s="90"/>
      <c r="GWJ83" s="90"/>
      <c r="GWK83" s="90"/>
      <c r="GWL83" s="90"/>
      <c r="GWM83" s="90"/>
      <c r="GWN83" s="90"/>
      <c r="GWO83" s="90"/>
      <c r="GWP83" s="90"/>
      <c r="GWQ83" s="90"/>
      <c r="GWR83" s="90"/>
      <c r="GWS83" s="90"/>
      <c r="GWT83" s="90"/>
      <c r="GWU83" s="90"/>
      <c r="GWV83" s="90"/>
      <c r="GWW83" s="90"/>
      <c r="GWX83" s="90"/>
      <c r="GWY83" s="90"/>
      <c r="GWZ83" s="90"/>
      <c r="GXA83" s="90"/>
      <c r="GXB83" s="90"/>
      <c r="GXC83" s="90"/>
      <c r="GXD83" s="90"/>
      <c r="GXE83" s="90"/>
      <c r="GXF83" s="90"/>
      <c r="GXG83" s="90"/>
      <c r="GXH83" s="90"/>
      <c r="GXI83" s="90"/>
      <c r="GXJ83" s="90"/>
      <c r="GXK83" s="90"/>
      <c r="GXL83" s="90"/>
      <c r="GXM83" s="90"/>
      <c r="GXN83" s="90"/>
      <c r="GXO83" s="90"/>
      <c r="GXP83" s="90"/>
      <c r="GXQ83" s="90"/>
      <c r="GXR83" s="90"/>
      <c r="GXS83" s="90"/>
      <c r="GXT83" s="90"/>
      <c r="GXU83" s="90"/>
      <c r="GXV83" s="90"/>
      <c r="GXW83" s="90"/>
      <c r="GXX83" s="90"/>
      <c r="GXY83" s="90"/>
      <c r="GXZ83" s="90"/>
      <c r="GYA83" s="90"/>
      <c r="GYB83" s="90"/>
      <c r="GYC83" s="90"/>
      <c r="GYD83" s="90"/>
      <c r="GYE83" s="90"/>
      <c r="GYF83" s="90"/>
      <c r="GYG83" s="90"/>
      <c r="GYH83" s="90"/>
      <c r="GYI83" s="90"/>
      <c r="GYJ83" s="90"/>
      <c r="GYK83" s="90"/>
      <c r="GYL83" s="90"/>
      <c r="GYM83" s="90"/>
      <c r="GYN83" s="90"/>
      <c r="GYO83" s="90"/>
      <c r="GYP83" s="90"/>
      <c r="GYQ83" s="90"/>
      <c r="GYR83" s="90"/>
      <c r="GYS83" s="90"/>
      <c r="GYT83" s="90"/>
      <c r="GYU83" s="90"/>
      <c r="GYV83" s="90"/>
      <c r="GYW83" s="90"/>
      <c r="GYX83" s="90"/>
      <c r="GYY83" s="90"/>
      <c r="GYZ83" s="90"/>
      <c r="GZA83" s="90"/>
      <c r="GZB83" s="90"/>
      <c r="GZC83" s="90"/>
      <c r="GZD83" s="90"/>
      <c r="GZE83" s="90"/>
      <c r="GZF83" s="90"/>
      <c r="GZG83" s="90"/>
      <c r="GZH83" s="90"/>
      <c r="GZI83" s="90"/>
      <c r="GZJ83" s="90"/>
      <c r="GZK83" s="90"/>
      <c r="GZL83" s="90"/>
      <c r="GZM83" s="90"/>
      <c r="GZN83" s="90"/>
      <c r="GZO83" s="90"/>
      <c r="GZP83" s="90"/>
      <c r="GZQ83" s="90"/>
      <c r="GZR83" s="90"/>
      <c r="GZS83" s="90"/>
      <c r="GZT83" s="90"/>
      <c r="GZU83" s="90"/>
      <c r="GZV83" s="90"/>
      <c r="GZW83" s="90"/>
      <c r="GZX83" s="90"/>
      <c r="GZY83" s="90"/>
      <c r="GZZ83" s="90"/>
      <c r="HAA83" s="90"/>
      <c r="HAB83" s="90"/>
      <c r="HAC83" s="90"/>
      <c r="HAD83" s="90"/>
      <c r="HAE83" s="90"/>
      <c r="HAF83" s="90"/>
      <c r="HAG83" s="90"/>
      <c r="HAH83" s="90"/>
      <c r="HAI83" s="90"/>
      <c r="HAJ83" s="90"/>
      <c r="HAK83" s="90"/>
      <c r="HAL83" s="90"/>
      <c r="HAM83" s="90"/>
      <c r="HAN83" s="90"/>
      <c r="HAO83" s="90"/>
      <c r="HAP83" s="90"/>
      <c r="HAQ83" s="90"/>
      <c r="HAR83" s="90"/>
      <c r="HAS83" s="90"/>
      <c r="HAT83" s="90"/>
      <c r="HAU83" s="90"/>
      <c r="HAV83" s="90"/>
      <c r="HAW83" s="90"/>
      <c r="HAX83" s="90"/>
      <c r="HAY83" s="90"/>
      <c r="HAZ83" s="90"/>
      <c r="HBA83" s="90"/>
      <c r="HBB83" s="90"/>
      <c r="HBC83" s="90"/>
      <c r="HBD83" s="90"/>
      <c r="HBE83" s="90"/>
      <c r="HBF83" s="90"/>
      <c r="HBG83" s="90"/>
      <c r="HBH83" s="90"/>
      <c r="HBI83" s="90"/>
      <c r="HBJ83" s="90"/>
      <c r="HBK83" s="90"/>
      <c r="HBL83" s="90"/>
      <c r="HBM83" s="90"/>
      <c r="HBN83" s="90"/>
      <c r="HBO83" s="90"/>
      <c r="HBP83" s="90"/>
      <c r="HBQ83" s="90"/>
      <c r="HBR83" s="90"/>
      <c r="HBS83" s="90"/>
      <c r="HBT83" s="90"/>
      <c r="HBU83" s="90"/>
      <c r="HBV83" s="90"/>
      <c r="HBW83" s="90"/>
      <c r="HBX83" s="90"/>
      <c r="HBY83" s="90"/>
      <c r="HBZ83" s="90"/>
      <c r="HCA83" s="90"/>
      <c r="HCB83" s="90"/>
      <c r="HCC83" s="90"/>
      <c r="HCD83" s="90"/>
      <c r="HCE83" s="90"/>
      <c r="HCF83" s="90"/>
      <c r="HCG83" s="90"/>
      <c r="HCH83" s="90"/>
      <c r="HCI83" s="90"/>
      <c r="HCJ83" s="90"/>
      <c r="HCK83" s="90"/>
      <c r="HCL83" s="90"/>
      <c r="HCM83" s="90"/>
      <c r="HCN83" s="90"/>
      <c r="HCO83" s="90"/>
      <c r="HCP83" s="90"/>
      <c r="HCQ83" s="90"/>
      <c r="HCR83" s="90"/>
      <c r="HCS83" s="90"/>
      <c r="HCT83" s="90"/>
      <c r="HCU83" s="90"/>
      <c r="HCV83" s="90"/>
      <c r="HCW83" s="90"/>
      <c r="HCX83" s="90"/>
      <c r="HCY83" s="90"/>
      <c r="HCZ83" s="90"/>
      <c r="HDA83" s="90"/>
      <c r="HDB83" s="90"/>
      <c r="HDC83" s="90"/>
      <c r="HDD83" s="90"/>
      <c r="HDE83" s="90"/>
      <c r="HDF83" s="90"/>
      <c r="HDG83" s="90"/>
      <c r="HDH83" s="90"/>
      <c r="HDI83" s="90"/>
      <c r="HDJ83" s="90"/>
      <c r="HDK83" s="90"/>
      <c r="HDL83" s="90"/>
      <c r="HDM83" s="90"/>
      <c r="HDN83" s="90"/>
      <c r="HDO83" s="90"/>
      <c r="HDP83" s="90"/>
      <c r="HDQ83" s="90"/>
      <c r="HDR83" s="90"/>
      <c r="HDS83" s="90"/>
      <c r="HDT83" s="90"/>
      <c r="HDU83" s="90"/>
      <c r="HDV83" s="90"/>
      <c r="HDW83" s="90"/>
      <c r="HDX83" s="90"/>
      <c r="HDY83" s="90"/>
      <c r="HDZ83" s="90"/>
      <c r="HEA83" s="90"/>
      <c r="HEB83" s="90"/>
      <c r="HEC83" s="90"/>
      <c r="HED83" s="90"/>
      <c r="HEE83" s="90"/>
      <c r="HEF83" s="90"/>
      <c r="HEG83" s="90"/>
      <c r="HEH83" s="90"/>
      <c r="HEI83" s="90"/>
      <c r="HEJ83" s="90"/>
      <c r="HEK83" s="90"/>
      <c r="HEL83" s="90"/>
      <c r="HEM83" s="90"/>
      <c r="HEN83" s="90"/>
      <c r="HEO83" s="90"/>
      <c r="HEP83" s="90"/>
      <c r="HEQ83" s="90"/>
      <c r="HER83" s="90"/>
      <c r="HES83" s="90"/>
      <c r="HET83" s="90"/>
      <c r="HEU83" s="90"/>
      <c r="HEV83" s="90"/>
      <c r="HEW83" s="90"/>
      <c r="HEX83" s="90"/>
      <c r="HEY83" s="90"/>
      <c r="HEZ83" s="90"/>
      <c r="HFA83" s="90"/>
      <c r="HFB83" s="90"/>
      <c r="HFC83" s="90"/>
      <c r="HFD83" s="90"/>
      <c r="HFE83" s="90"/>
      <c r="HFF83" s="90"/>
      <c r="HFG83" s="90"/>
      <c r="HFH83" s="90"/>
      <c r="HFI83" s="90"/>
      <c r="HFJ83" s="90"/>
      <c r="HFK83" s="90"/>
      <c r="HFL83" s="90"/>
      <c r="HFM83" s="90"/>
      <c r="HFN83" s="90"/>
      <c r="HFO83" s="90"/>
      <c r="HFP83" s="90"/>
      <c r="HFQ83" s="90"/>
      <c r="HFR83" s="90"/>
      <c r="HFS83" s="90"/>
      <c r="HFT83" s="90"/>
      <c r="HFU83" s="90"/>
      <c r="HFV83" s="90"/>
      <c r="HFW83" s="90"/>
      <c r="HFX83" s="90"/>
      <c r="HFY83" s="90"/>
      <c r="HFZ83" s="90"/>
      <c r="HGA83" s="90"/>
      <c r="HGB83" s="90"/>
      <c r="HGC83" s="90"/>
      <c r="HGD83" s="90"/>
      <c r="HGE83" s="90"/>
      <c r="HGF83" s="90"/>
      <c r="HGG83" s="90"/>
      <c r="HGH83" s="90"/>
      <c r="HGI83" s="90"/>
      <c r="HGJ83" s="90"/>
      <c r="HGK83" s="90"/>
      <c r="HGL83" s="90"/>
      <c r="HGM83" s="90"/>
      <c r="HGN83" s="90"/>
      <c r="HGO83" s="90"/>
      <c r="HGP83" s="90"/>
      <c r="HGQ83" s="90"/>
      <c r="HGR83" s="90"/>
      <c r="HGS83" s="90"/>
      <c r="HGT83" s="90"/>
      <c r="HGU83" s="90"/>
      <c r="HGV83" s="90"/>
      <c r="HGW83" s="90"/>
      <c r="HGX83" s="90"/>
      <c r="HGY83" s="90"/>
      <c r="HGZ83" s="90"/>
      <c r="HHA83" s="90"/>
      <c r="HHB83" s="90"/>
      <c r="HHC83" s="90"/>
      <c r="HHD83" s="90"/>
      <c r="HHE83" s="90"/>
      <c r="HHF83" s="90"/>
      <c r="HHG83" s="90"/>
      <c r="HHH83" s="90"/>
      <c r="HHI83" s="90"/>
      <c r="HHJ83" s="90"/>
      <c r="HHK83" s="90"/>
      <c r="HHL83" s="90"/>
      <c r="HHM83" s="90"/>
      <c r="HHN83" s="90"/>
      <c r="HHO83" s="90"/>
      <c r="HHP83" s="90"/>
      <c r="HHQ83" s="90"/>
      <c r="HHR83" s="90"/>
      <c r="HHS83" s="90"/>
      <c r="HHT83" s="90"/>
      <c r="HHU83" s="90"/>
      <c r="HHV83" s="90"/>
      <c r="HHW83" s="90"/>
      <c r="HHX83" s="90"/>
      <c r="HHY83" s="90"/>
      <c r="HHZ83" s="90"/>
      <c r="HIA83" s="90"/>
      <c r="HIB83" s="90"/>
      <c r="HIC83" s="90"/>
      <c r="HID83" s="90"/>
      <c r="HIE83" s="90"/>
      <c r="HIF83" s="90"/>
      <c r="HIG83" s="90"/>
      <c r="HIH83" s="90"/>
      <c r="HII83" s="90"/>
      <c r="HIJ83" s="90"/>
      <c r="HIK83" s="90"/>
      <c r="HIL83" s="90"/>
      <c r="HIM83" s="90"/>
      <c r="HIN83" s="90"/>
      <c r="HIO83" s="90"/>
      <c r="HIP83" s="90"/>
      <c r="HIQ83" s="90"/>
      <c r="HIR83" s="90"/>
      <c r="HIS83" s="90"/>
      <c r="HIT83" s="90"/>
      <c r="HIU83" s="90"/>
      <c r="HIV83" s="90"/>
      <c r="HIW83" s="90"/>
      <c r="HIX83" s="90"/>
      <c r="HIY83" s="90"/>
      <c r="HIZ83" s="90"/>
      <c r="HJA83" s="90"/>
      <c r="HJB83" s="90"/>
      <c r="HJC83" s="90"/>
      <c r="HJD83" s="90"/>
      <c r="HJE83" s="90"/>
      <c r="HJF83" s="90"/>
      <c r="HJG83" s="90"/>
      <c r="HJH83" s="90"/>
      <c r="HJI83" s="90"/>
      <c r="HJJ83" s="90"/>
      <c r="HJK83" s="90"/>
      <c r="HJL83" s="90"/>
      <c r="HJM83" s="90"/>
      <c r="HJN83" s="90"/>
      <c r="HJO83" s="90"/>
      <c r="HJP83" s="90"/>
      <c r="HJQ83" s="90"/>
      <c r="HJR83" s="90"/>
      <c r="HJS83" s="90"/>
      <c r="HJT83" s="90"/>
      <c r="HJU83" s="90"/>
      <c r="HJV83" s="90"/>
      <c r="HJW83" s="90"/>
      <c r="HJX83" s="90"/>
      <c r="HJY83" s="90"/>
      <c r="HJZ83" s="90"/>
      <c r="HKA83" s="90"/>
      <c r="HKB83" s="90"/>
      <c r="HKC83" s="90"/>
      <c r="HKD83" s="90"/>
      <c r="HKE83" s="90"/>
      <c r="HKF83" s="90"/>
      <c r="HKG83" s="90"/>
      <c r="HKH83" s="90"/>
      <c r="HKI83" s="90"/>
      <c r="HKJ83" s="90"/>
      <c r="HKK83" s="90"/>
      <c r="HKL83" s="90"/>
      <c r="HKM83" s="90"/>
      <c r="HKN83" s="90"/>
      <c r="HKO83" s="90"/>
      <c r="HKP83" s="90"/>
      <c r="HKQ83" s="90"/>
      <c r="HKR83" s="90"/>
      <c r="HKS83" s="90"/>
      <c r="HKT83" s="90"/>
      <c r="HKU83" s="90"/>
      <c r="HKV83" s="90"/>
      <c r="HKW83" s="90"/>
      <c r="HKX83" s="90"/>
      <c r="HKY83" s="90"/>
      <c r="HKZ83" s="90"/>
      <c r="HLA83" s="90"/>
      <c r="HLB83" s="90"/>
      <c r="HLC83" s="90"/>
      <c r="HLD83" s="90"/>
      <c r="HLE83" s="90"/>
      <c r="HLF83" s="90"/>
      <c r="HLG83" s="90"/>
      <c r="HLH83" s="90"/>
      <c r="HLI83" s="90"/>
      <c r="HLJ83" s="90"/>
      <c r="HLK83" s="90"/>
      <c r="HLL83" s="90"/>
      <c r="HLM83" s="90"/>
      <c r="HLN83" s="90"/>
      <c r="HLO83" s="90"/>
      <c r="HLP83" s="90"/>
      <c r="HLQ83" s="90"/>
      <c r="HLR83" s="90"/>
      <c r="HLS83" s="90"/>
      <c r="HLT83" s="90"/>
      <c r="HLU83" s="90"/>
      <c r="HLV83" s="90"/>
      <c r="HLW83" s="90"/>
      <c r="HLX83" s="90"/>
      <c r="HLY83" s="90"/>
      <c r="HLZ83" s="90"/>
      <c r="HMA83" s="90"/>
      <c r="HMB83" s="90"/>
      <c r="HMC83" s="90"/>
      <c r="HMD83" s="90"/>
      <c r="HME83" s="90"/>
      <c r="HMF83" s="90"/>
      <c r="HMG83" s="90"/>
      <c r="HMH83" s="90"/>
      <c r="HMI83" s="90"/>
      <c r="HMJ83" s="90"/>
      <c r="HMK83" s="90"/>
      <c r="HML83" s="90"/>
      <c r="HMM83" s="90"/>
      <c r="HMN83" s="90"/>
      <c r="HMO83" s="90"/>
      <c r="HMP83" s="90"/>
      <c r="HMQ83" s="90"/>
      <c r="HMR83" s="90"/>
      <c r="HMS83" s="90"/>
      <c r="HMT83" s="90"/>
      <c r="HMU83" s="90"/>
      <c r="HMV83" s="90"/>
      <c r="HMW83" s="90"/>
      <c r="HMX83" s="90"/>
      <c r="HMY83" s="90"/>
      <c r="HMZ83" s="90"/>
      <c r="HNA83" s="90"/>
      <c r="HNB83" s="90"/>
      <c r="HNC83" s="90"/>
      <c r="HND83" s="90"/>
      <c r="HNE83" s="90"/>
      <c r="HNF83" s="90"/>
      <c r="HNG83" s="90"/>
      <c r="HNH83" s="90"/>
      <c r="HNI83" s="90"/>
      <c r="HNJ83" s="90"/>
      <c r="HNK83" s="90"/>
      <c r="HNL83" s="90"/>
      <c r="HNM83" s="90"/>
      <c r="HNN83" s="90"/>
      <c r="HNO83" s="90"/>
      <c r="HNP83" s="90"/>
      <c r="HNQ83" s="90"/>
      <c r="HNR83" s="90"/>
      <c r="HNS83" s="90"/>
      <c r="HNT83" s="90"/>
      <c r="HNU83" s="90"/>
      <c r="HNV83" s="90"/>
      <c r="HNW83" s="90"/>
      <c r="HNX83" s="90"/>
      <c r="HNY83" s="90"/>
      <c r="HNZ83" s="90"/>
      <c r="HOA83" s="90"/>
      <c r="HOB83" s="90"/>
      <c r="HOC83" s="90"/>
      <c r="HOD83" s="90"/>
      <c r="HOE83" s="90"/>
      <c r="HOF83" s="90"/>
      <c r="HOG83" s="90"/>
      <c r="HOH83" s="90"/>
      <c r="HOI83" s="90"/>
      <c r="HOJ83" s="90"/>
      <c r="HOK83" s="90"/>
      <c r="HOL83" s="90"/>
      <c r="HOM83" s="90"/>
      <c r="HON83" s="90"/>
      <c r="HOO83" s="90"/>
      <c r="HOP83" s="90"/>
      <c r="HOQ83" s="90"/>
      <c r="HOR83" s="90"/>
      <c r="HOS83" s="90"/>
      <c r="HOT83" s="90"/>
      <c r="HOU83" s="90"/>
      <c r="HOV83" s="90"/>
      <c r="HOW83" s="90"/>
      <c r="HOX83" s="90"/>
      <c r="HOY83" s="90"/>
      <c r="HOZ83" s="90"/>
      <c r="HPA83" s="90"/>
      <c r="HPB83" s="90"/>
      <c r="HPC83" s="90"/>
      <c r="HPD83" s="90"/>
      <c r="HPE83" s="90"/>
      <c r="HPF83" s="90"/>
      <c r="HPG83" s="90"/>
      <c r="HPH83" s="90"/>
      <c r="HPI83" s="90"/>
      <c r="HPJ83" s="90"/>
      <c r="HPK83" s="90"/>
      <c r="HPL83" s="90"/>
      <c r="HPM83" s="90"/>
      <c r="HPN83" s="90"/>
      <c r="HPO83" s="90"/>
      <c r="HPP83" s="90"/>
      <c r="HPQ83" s="90"/>
      <c r="HPR83" s="90"/>
      <c r="HPS83" s="90"/>
      <c r="HPT83" s="90"/>
      <c r="HPU83" s="90"/>
      <c r="HPV83" s="90"/>
      <c r="HPW83" s="90"/>
      <c r="HPX83" s="90"/>
      <c r="HPY83" s="90"/>
      <c r="HPZ83" s="90"/>
      <c r="HQA83" s="90"/>
      <c r="HQB83" s="90"/>
      <c r="HQC83" s="90"/>
      <c r="HQD83" s="90"/>
      <c r="HQE83" s="90"/>
      <c r="HQF83" s="90"/>
      <c r="HQG83" s="90"/>
      <c r="HQH83" s="90"/>
      <c r="HQI83" s="90"/>
      <c r="HQJ83" s="90"/>
      <c r="HQK83" s="90"/>
      <c r="HQL83" s="90"/>
      <c r="HQM83" s="90"/>
      <c r="HQN83" s="90"/>
      <c r="HQO83" s="90"/>
      <c r="HQP83" s="90"/>
      <c r="HQQ83" s="90"/>
      <c r="HQR83" s="90"/>
      <c r="HQS83" s="90"/>
      <c r="HQT83" s="90"/>
      <c r="HQU83" s="90"/>
      <c r="HQV83" s="90"/>
      <c r="HQW83" s="90"/>
      <c r="HQX83" s="90"/>
      <c r="HQY83" s="90"/>
      <c r="HQZ83" s="90"/>
      <c r="HRA83" s="90"/>
      <c r="HRB83" s="90"/>
      <c r="HRC83" s="90"/>
      <c r="HRD83" s="90"/>
      <c r="HRE83" s="90"/>
      <c r="HRF83" s="90"/>
      <c r="HRG83" s="90"/>
      <c r="HRH83" s="90"/>
      <c r="HRI83" s="90"/>
      <c r="HRJ83" s="90"/>
      <c r="HRK83" s="90"/>
      <c r="HRL83" s="90"/>
      <c r="HRM83" s="90"/>
      <c r="HRN83" s="90"/>
      <c r="HRO83" s="90"/>
      <c r="HRP83" s="90"/>
      <c r="HRQ83" s="90"/>
      <c r="HRR83" s="90"/>
      <c r="HRS83" s="90"/>
      <c r="HRT83" s="90"/>
      <c r="HRU83" s="90"/>
      <c r="HRV83" s="90"/>
      <c r="HRW83" s="90"/>
      <c r="HRX83" s="90"/>
      <c r="HRY83" s="90"/>
      <c r="HRZ83" s="90"/>
      <c r="HSA83" s="90"/>
      <c r="HSB83" s="90"/>
      <c r="HSC83" s="90"/>
      <c r="HSD83" s="90"/>
      <c r="HSE83" s="90"/>
      <c r="HSF83" s="90"/>
      <c r="HSG83" s="90"/>
      <c r="HSH83" s="90"/>
      <c r="HSI83" s="90"/>
      <c r="HSJ83" s="90"/>
      <c r="HSK83" s="90"/>
      <c r="HSL83" s="90"/>
      <c r="HSM83" s="90"/>
      <c r="HSN83" s="90"/>
      <c r="HSO83" s="90"/>
      <c r="HSP83" s="90"/>
      <c r="HSQ83" s="90"/>
      <c r="HSR83" s="90"/>
      <c r="HSS83" s="90"/>
      <c r="HST83" s="90"/>
      <c r="HSU83" s="90"/>
      <c r="HSV83" s="90"/>
      <c r="HSW83" s="90"/>
      <c r="HSX83" s="90"/>
      <c r="HSY83" s="90"/>
      <c r="HSZ83" s="90"/>
      <c r="HTA83" s="90"/>
      <c r="HTB83" s="90"/>
      <c r="HTC83" s="90"/>
      <c r="HTD83" s="90"/>
      <c r="HTE83" s="90"/>
      <c r="HTF83" s="90"/>
      <c r="HTG83" s="90"/>
      <c r="HTH83" s="90"/>
      <c r="HTI83" s="90"/>
      <c r="HTJ83" s="90"/>
      <c r="HTK83" s="90"/>
      <c r="HTL83" s="90"/>
      <c r="HTM83" s="90"/>
      <c r="HTN83" s="90"/>
      <c r="HTO83" s="90"/>
      <c r="HTP83" s="90"/>
      <c r="HTQ83" s="90"/>
      <c r="HTR83" s="90"/>
      <c r="HTS83" s="90"/>
      <c r="HTT83" s="90"/>
      <c r="HTU83" s="90"/>
      <c r="HTV83" s="90"/>
      <c r="HTW83" s="90"/>
      <c r="HTX83" s="90"/>
      <c r="HTY83" s="90"/>
      <c r="HTZ83" s="90"/>
      <c r="HUA83" s="90"/>
      <c r="HUB83" s="90"/>
      <c r="HUC83" s="90"/>
      <c r="HUD83" s="90"/>
      <c r="HUE83" s="90"/>
      <c r="HUF83" s="90"/>
      <c r="HUG83" s="90"/>
      <c r="HUH83" s="90"/>
      <c r="HUI83" s="90"/>
      <c r="HUJ83" s="90"/>
      <c r="HUK83" s="90"/>
      <c r="HUL83" s="90"/>
      <c r="HUM83" s="90"/>
      <c r="HUN83" s="90"/>
      <c r="HUO83" s="90"/>
      <c r="HUP83" s="90"/>
      <c r="HUQ83" s="90"/>
      <c r="HUR83" s="90"/>
      <c r="HUS83" s="90"/>
      <c r="HUT83" s="90"/>
      <c r="HUU83" s="90"/>
      <c r="HUV83" s="90"/>
      <c r="HUW83" s="90"/>
      <c r="HUX83" s="90"/>
      <c r="HUY83" s="90"/>
      <c r="HUZ83" s="90"/>
      <c r="HVA83" s="90"/>
      <c r="HVB83" s="90"/>
      <c r="HVC83" s="90"/>
      <c r="HVD83" s="90"/>
      <c r="HVE83" s="90"/>
      <c r="HVF83" s="90"/>
      <c r="HVG83" s="90"/>
      <c r="HVH83" s="90"/>
      <c r="HVI83" s="90"/>
      <c r="HVJ83" s="90"/>
      <c r="HVK83" s="90"/>
      <c r="HVL83" s="90"/>
      <c r="HVM83" s="90"/>
      <c r="HVN83" s="90"/>
      <c r="HVO83" s="90"/>
      <c r="HVP83" s="90"/>
      <c r="HVQ83" s="90"/>
      <c r="HVR83" s="90"/>
      <c r="HVS83" s="90"/>
      <c r="HVT83" s="90"/>
      <c r="HVU83" s="90"/>
      <c r="HVV83" s="90"/>
      <c r="HVW83" s="90"/>
      <c r="HVX83" s="90"/>
      <c r="HVY83" s="90"/>
      <c r="HVZ83" s="90"/>
      <c r="HWA83" s="90"/>
      <c r="HWB83" s="90"/>
      <c r="HWC83" s="90"/>
      <c r="HWD83" s="90"/>
      <c r="HWE83" s="90"/>
      <c r="HWF83" s="90"/>
      <c r="HWG83" s="90"/>
      <c r="HWH83" s="90"/>
      <c r="HWI83" s="90"/>
      <c r="HWJ83" s="90"/>
      <c r="HWK83" s="90"/>
      <c r="HWL83" s="90"/>
      <c r="HWM83" s="90"/>
      <c r="HWN83" s="90"/>
      <c r="HWO83" s="90"/>
      <c r="HWP83" s="90"/>
      <c r="HWQ83" s="90"/>
      <c r="HWR83" s="90"/>
      <c r="HWS83" s="90"/>
      <c r="HWT83" s="90"/>
      <c r="HWU83" s="90"/>
      <c r="HWV83" s="90"/>
      <c r="HWW83" s="90"/>
      <c r="HWX83" s="90"/>
      <c r="HWY83" s="90"/>
      <c r="HWZ83" s="90"/>
      <c r="HXA83" s="90"/>
      <c r="HXB83" s="90"/>
      <c r="HXC83" s="90"/>
      <c r="HXD83" s="90"/>
      <c r="HXE83" s="90"/>
      <c r="HXF83" s="90"/>
      <c r="HXG83" s="90"/>
      <c r="HXH83" s="90"/>
      <c r="HXI83" s="90"/>
      <c r="HXJ83" s="90"/>
      <c r="HXK83" s="90"/>
      <c r="HXL83" s="90"/>
      <c r="HXM83" s="90"/>
      <c r="HXN83" s="90"/>
      <c r="HXO83" s="90"/>
      <c r="HXP83" s="90"/>
      <c r="HXQ83" s="90"/>
      <c r="HXR83" s="90"/>
      <c r="HXS83" s="90"/>
      <c r="HXT83" s="90"/>
      <c r="HXU83" s="90"/>
      <c r="HXV83" s="90"/>
      <c r="HXW83" s="90"/>
      <c r="HXX83" s="90"/>
      <c r="HXY83" s="90"/>
      <c r="HXZ83" s="90"/>
      <c r="HYA83" s="90"/>
      <c r="HYB83" s="90"/>
      <c r="HYC83" s="90"/>
      <c r="HYD83" s="90"/>
      <c r="HYE83" s="90"/>
      <c r="HYF83" s="90"/>
      <c r="HYG83" s="90"/>
      <c r="HYH83" s="90"/>
      <c r="HYI83" s="90"/>
      <c r="HYJ83" s="90"/>
      <c r="HYK83" s="90"/>
      <c r="HYL83" s="90"/>
      <c r="HYM83" s="90"/>
      <c r="HYN83" s="90"/>
      <c r="HYO83" s="90"/>
      <c r="HYP83" s="90"/>
      <c r="HYQ83" s="90"/>
      <c r="HYR83" s="90"/>
      <c r="HYS83" s="90"/>
      <c r="HYT83" s="90"/>
      <c r="HYU83" s="90"/>
      <c r="HYV83" s="90"/>
      <c r="HYW83" s="90"/>
      <c r="HYX83" s="90"/>
      <c r="HYY83" s="90"/>
      <c r="HYZ83" s="90"/>
      <c r="HZA83" s="90"/>
      <c r="HZB83" s="90"/>
      <c r="HZC83" s="90"/>
      <c r="HZD83" s="90"/>
      <c r="HZE83" s="90"/>
      <c r="HZF83" s="90"/>
      <c r="HZG83" s="90"/>
      <c r="HZH83" s="90"/>
      <c r="HZI83" s="90"/>
      <c r="HZJ83" s="90"/>
      <c r="HZK83" s="90"/>
      <c r="HZL83" s="90"/>
      <c r="HZM83" s="90"/>
      <c r="HZN83" s="90"/>
      <c r="HZO83" s="90"/>
      <c r="HZP83" s="90"/>
      <c r="HZQ83" s="90"/>
      <c r="HZR83" s="90"/>
      <c r="HZS83" s="90"/>
      <c r="HZT83" s="90"/>
      <c r="HZU83" s="90"/>
      <c r="HZV83" s="90"/>
      <c r="HZW83" s="90"/>
      <c r="HZX83" s="90"/>
      <c r="HZY83" s="90"/>
      <c r="HZZ83" s="90"/>
      <c r="IAA83" s="90"/>
      <c r="IAB83" s="90"/>
      <c r="IAC83" s="90"/>
      <c r="IAD83" s="90"/>
      <c r="IAE83" s="90"/>
      <c r="IAF83" s="90"/>
      <c r="IAG83" s="90"/>
      <c r="IAH83" s="90"/>
      <c r="IAI83" s="90"/>
      <c r="IAJ83" s="90"/>
      <c r="IAK83" s="90"/>
      <c r="IAL83" s="90"/>
      <c r="IAM83" s="90"/>
      <c r="IAN83" s="90"/>
      <c r="IAO83" s="90"/>
      <c r="IAP83" s="90"/>
      <c r="IAQ83" s="90"/>
      <c r="IAR83" s="90"/>
      <c r="IAS83" s="90"/>
      <c r="IAT83" s="90"/>
      <c r="IAU83" s="90"/>
      <c r="IAV83" s="90"/>
      <c r="IAW83" s="90"/>
      <c r="IAX83" s="90"/>
      <c r="IAY83" s="90"/>
      <c r="IAZ83" s="90"/>
      <c r="IBA83" s="90"/>
      <c r="IBB83" s="90"/>
      <c r="IBC83" s="90"/>
      <c r="IBD83" s="90"/>
      <c r="IBE83" s="90"/>
      <c r="IBF83" s="90"/>
      <c r="IBG83" s="90"/>
      <c r="IBH83" s="90"/>
      <c r="IBI83" s="90"/>
      <c r="IBJ83" s="90"/>
      <c r="IBK83" s="90"/>
      <c r="IBL83" s="90"/>
      <c r="IBM83" s="90"/>
      <c r="IBN83" s="90"/>
      <c r="IBO83" s="90"/>
      <c r="IBP83" s="90"/>
      <c r="IBQ83" s="90"/>
      <c r="IBR83" s="90"/>
      <c r="IBS83" s="90"/>
      <c r="IBT83" s="90"/>
      <c r="IBU83" s="90"/>
      <c r="IBV83" s="90"/>
      <c r="IBW83" s="90"/>
      <c r="IBX83" s="90"/>
      <c r="IBY83" s="90"/>
      <c r="IBZ83" s="90"/>
      <c r="ICA83" s="90"/>
      <c r="ICB83" s="90"/>
      <c r="ICC83" s="90"/>
      <c r="ICD83" s="90"/>
      <c r="ICE83" s="90"/>
      <c r="ICF83" s="90"/>
      <c r="ICG83" s="90"/>
      <c r="ICH83" s="90"/>
      <c r="ICI83" s="90"/>
      <c r="ICJ83" s="90"/>
      <c r="ICK83" s="90"/>
      <c r="ICL83" s="90"/>
      <c r="ICM83" s="90"/>
      <c r="ICN83" s="90"/>
      <c r="ICO83" s="90"/>
      <c r="ICP83" s="90"/>
      <c r="ICQ83" s="90"/>
      <c r="ICR83" s="90"/>
      <c r="ICS83" s="90"/>
      <c r="ICT83" s="90"/>
      <c r="ICU83" s="90"/>
      <c r="ICV83" s="90"/>
      <c r="ICW83" s="90"/>
      <c r="ICX83" s="90"/>
      <c r="ICY83" s="90"/>
      <c r="ICZ83" s="90"/>
      <c r="IDA83" s="90"/>
      <c r="IDB83" s="90"/>
      <c r="IDC83" s="90"/>
      <c r="IDD83" s="90"/>
      <c r="IDE83" s="90"/>
      <c r="IDF83" s="90"/>
      <c r="IDG83" s="90"/>
      <c r="IDH83" s="90"/>
      <c r="IDI83" s="90"/>
      <c r="IDJ83" s="90"/>
      <c r="IDK83" s="90"/>
      <c r="IDL83" s="90"/>
      <c r="IDM83" s="90"/>
      <c r="IDN83" s="90"/>
      <c r="IDO83" s="90"/>
      <c r="IDP83" s="90"/>
      <c r="IDQ83" s="90"/>
      <c r="IDR83" s="90"/>
      <c r="IDS83" s="90"/>
      <c r="IDT83" s="90"/>
      <c r="IDU83" s="90"/>
      <c r="IDV83" s="90"/>
      <c r="IDW83" s="90"/>
      <c r="IDX83" s="90"/>
      <c r="IDY83" s="90"/>
      <c r="IDZ83" s="90"/>
      <c r="IEA83" s="90"/>
      <c r="IEB83" s="90"/>
      <c r="IEC83" s="90"/>
      <c r="IED83" s="90"/>
      <c r="IEE83" s="90"/>
      <c r="IEF83" s="90"/>
      <c r="IEG83" s="90"/>
      <c r="IEH83" s="90"/>
      <c r="IEI83" s="90"/>
      <c r="IEJ83" s="90"/>
      <c r="IEK83" s="90"/>
      <c r="IEL83" s="90"/>
      <c r="IEM83" s="90"/>
      <c r="IEN83" s="90"/>
      <c r="IEO83" s="90"/>
      <c r="IEP83" s="90"/>
      <c r="IEQ83" s="90"/>
      <c r="IER83" s="90"/>
      <c r="IES83" s="90"/>
      <c r="IET83" s="90"/>
      <c r="IEU83" s="90"/>
      <c r="IEV83" s="90"/>
      <c r="IEW83" s="90"/>
      <c r="IEX83" s="90"/>
      <c r="IEY83" s="90"/>
      <c r="IEZ83" s="90"/>
      <c r="IFA83" s="90"/>
      <c r="IFB83" s="90"/>
      <c r="IFC83" s="90"/>
      <c r="IFD83" s="90"/>
      <c r="IFE83" s="90"/>
      <c r="IFF83" s="90"/>
      <c r="IFG83" s="90"/>
      <c r="IFH83" s="90"/>
      <c r="IFI83" s="90"/>
      <c r="IFJ83" s="90"/>
      <c r="IFK83" s="90"/>
      <c r="IFL83" s="90"/>
      <c r="IFM83" s="90"/>
      <c r="IFN83" s="90"/>
      <c r="IFO83" s="90"/>
      <c r="IFP83" s="90"/>
      <c r="IFQ83" s="90"/>
      <c r="IFR83" s="90"/>
      <c r="IFS83" s="90"/>
      <c r="IFT83" s="90"/>
      <c r="IFU83" s="90"/>
      <c r="IFV83" s="90"/>
      <c r="IFW83" s="90"/>
      <c r="IFX83" s="90"/>
      <c r="IFY83" s="90"/>
      <c r="IFZ83" s="90"/>
      <c r="IGA83" s="90"/>
      <c r="IGB83" s="90"/>
      <c r="IGC83" s="90"/>
      <c r="IGD83" s="90"/>
      <c r="IGE83" s="90"/>
      <c r="IGF83" s="90"/>
      <c r="IGG83" s="90"/>
      <c r="IGH83" s="90"/>
      <c r="IGI83" s="90"/>
      <c r="IGJ83" s="90"/>
      <c r="IGK83" s="90"/>
      <c r="IGL83" s="90"/>
      <c r="IGM83" s="90"/>
      <c r="IGN83" s="90"/>
      <c r="IGO83" s="90"/>
      <c r="IGP83" s="90"/>
      <c r="IGQ83" s="90"/>
      <c r="IGR83" s="90"/>
      <c r="IGS83" s="90"/>
      <c r="IGT83" s="90"/>
      <c r="IGU83" s="90"/>
      <c r="IGV83" s="90"/>
      <c r="IGW83" s="90"/>
      <c r="IGX83" s="90"/>
      <c r="IGY83" s="90"/>
      <c r="IGZ83" s="90"/>
      <c r="IHA83" s="90"/>
      <c r="IHB83" s="90"/>
      <c r="IHC83" s="90"/>
      <c r="IHD83" s="90"/>
      <c r="IHE83" s="90"/>
      <c r="IHF83" s="90"/>
      <c r="IHG83" s="90"/>
      <c r="IHH83" s="90"/>
      <c r="IHI83" s="90"/>
      <c r="IHJ83" s="90"/>
      <c r="IHK83" s="90"/>
      <c r="IHL83" s="90"/>
      <c r="IHM83" s="90"/>
      <c r="IHN83" s="90"/>
      <c r="IHO83" s="90"/>
      <c r="IHP83" s="90"/>
      <c r="IHQ83" s="90"/>
      <c r="IHR83" s="90"/>
      <c r="IHS83" s="90"/>
      <c r="IHT83" s="90"/>
      <c r="IHU83" s="90"/>
      <c r="IHV83" s="90"/>
      <c r="IHW83" s="90"/>
      <c r="IHX83" s="90"/>
      <c r="IHY83" s="90"/>
      <c r="IHZ83" s="90"/>
      <c r="IIA83" s="90"/>
      <c r="IIB83" s="90"/>
      <c r="IIC83" s="90"/>
      <c r="IID83" s="90"/>
      <c r="IIE83" s="90"/>
      <c r="IIF83" s="90"/>
      <c r="IIG83" s="90"/>
      <c r="IIH83" s="90"/>
      <c r="III83" s="90"/>
      <c r="IIJ83" s="90"/>
      <c r="IIK83" s="90"/>
      <c r="IIL83" s="90"/>
      <c r="IIM83" s="90"/>
      <c r="IIN83" s="90"/>
      <c r="IIO83" s="90"/>
      <c r="IIP83" s="90"/>
      <c r="IIQ83" s="90"/>
      <c r="IIR83" s="90"/>
      <c r="IIS83" s="90"/>
      <c r="IIT83" s="90"/>
      <c r="IIU83" s="90"/>
      <c r="IIV83" s="90"/>
      <c r="IIW83" s="90"/>
      <c r="IIX83" s="90"/>
      <c r="IIY83" s="90"/>
      <c r="IIZ83" s="90"/>
      <c r="IJA83" s="90"/>
      <c r="IJB83" s="90"/>
      <c r="IJC83" s="90"/>
      <c r="IJD83" s="90"/>
      <c r="IJE83" s="90"/>
      <c r="IJF83" s="90"/>
      <c r="IJG83" s="90"/>
      <c r="IJH83" s="90"/>
      <c r="IJI83" s="90"/>
      <c r="IJJ83" s="90"/>
      <c r="IJK83" s="90"/>
      <c r="IJL83" s="90"/>
      <c r="IJM83" s="90"/>
      <c r="IJN83" s="90"/>
      <c r="IJO83" s="90"/>
      <c r="IJP83" s="90"/>
      <c r="IJQ83" s="90"/>
      <c r="IJR83" s="90"/>
      <c r="IJS83" s="90"/>
      <c r="IJT83" s="90"/>
      <c r="IJU83" s="90"/>
      <c r="IJV83" s="90"/>
      <c r="IJW83" s="90"/>
      <c r="IJX83" s="90"/>
      <c r="IJY83" s="90"/>
      <c r="IJZ83" s="90"/>
      <c r="IKA83" s="90"/>
      <c r="IKB83" s="90"/>
      <c r="IKC83" s="90"/>
      <c r="IKD83" s="90"/>
      <c r="IKE83" s="90"/>
      <c r="IKF83" s="90"/>
      <c r="IKG83" s="90"/>
      <c r="IKH83" s="90"/>
      <c r="IKI83" s="90"/>
      <c r="IKJ83" s="90"/>
      <c r="IKK83" s="90"/>
      <c r="IKL83" s="90"/>
      <c r="IKM83" s="90"/>
      <c r="IKN83" s="90"/>
      <c r="IKO83" s="90"/>
      <c r="IKP83" s="90"/>
      <c r="IKQ83" s="90"/>
      <c r="IKR83" s="90"/>
      <c r="IKS83" s="90"/>
      <c r="IKT83" s="90"/>
      <c r="IKU83" s="90"/>
      <c r="IKV83" s="90"/>
      <c r="IKW83" s="90"/>
      <c r="IKX83" s="90"/>
      <c r="IKY83" s="90"/>
      <c r="IKZ83" s="90"/>
      <c r="ILA83" s="90"/>
      <c r="ILB83" s="90"/>
      <c r="ILC83" s="90"/>
      <c r="ILD83" s="90"/>
      <c r="ILE83" s="90"/>
      <c r="ILF83" s="90"/>
      <c r="ILG83" s="90"/>
      <c r="ILH83" s="90"/>
      <c r="ILI83" s="90"/>
      <c r="ILJ83" s="90"/>
      <c r="ILK83" s="90"/>
      <c r="ILL83" s="90"/>
      <c r="ILM83" s="90"/>
      <c r="ILN83" s="90"/>
      <c r="ILO83" s="90"/>
      <c r="ILP83" s="90"/>
      <c r="ILQ83" s="90"/>
      <c r="ILR83" s="90"/>
      <c r="ILS83" s="90"/>
      <c r="ILT83" s="90"/>
      <c r="ILU83" s="90"/>
      <c r="ILV83" s="90"/>
      <c r="ILW83" s="90"/>
      <c r="ILX83" s="90"/>
      <c r="ILY83" s="90"/>
      <c r="ILZ83" s="90"/>
      <c r="IMA83" s="90"/>
      <c r="IMB83" s="90"/>
      <c r="IMC83" s="90"/>
      <c r="IMD83" s="90"/>
      <c r="IME83" s="90"/>
      <c r="IMF83" s="90"/>
      <c r="IMG83" s="90"/>
      <c r="IMH83" s="90"/>
      <c r="IMI83" s="90"/>
      <c r="IMJ83" s="90"/>
      <c r="IMK83" s="90"/>
      <c r="IML83" s="90"/>
      <c r="IMM83" s="90"/>
      <c r="IMN83" s="90"/>
      <c r="IMO83" s="90"/>
      <c r="IMP83" s="90"/>
      <c r="IMQ83" s="90"/>
      <c r="IMR83" s="90"/>
      <c r="IMS83" s="90"/>
      <c r="IMT83" s="90"/>
      <c r="IMU83" s="90"/>
      <c r="IMV83" s="90"/>
      <c r="IMW83" s="90"/>
      <c r="IMX83" s="90"/>
      <c r="IMY83" s="90"/>
      <c r="IMZ83" s="90"/>
      <c r="INA83" s="90"/>
      <c r="INB83" s="90"/>
      <c r="INC83" s="90"/>
      <c r="IND83" s="90"/>
      <c r="INE83" s="90"/>
      <c r="INF83" s="90"/>
      <c r="ING83" s="90"/>
      <c r="INH83" s="90"/>
      <c r="INI83" s="90"/>
      <c r="INJ83" s="90"/>
      <c r="INK83" s="90"/>
      <c r="INL83" s="90"/>
      <c r="INM83" s="90"/>
      <c r="INN83" s="90"/>
      <c r="INO83" s="90"/>
      <c r="INP83" s="90"/>
      <c r="INQ83" s="90"/>
      <c r="INR83" s="90"/>
      <c r="INS83" s="90"/>
      <c r="INT83" s="90"/>
      <c r="INU83" s="90"/>
      <c r="INV83" s="90"/>
      <c r="INW83" s="90"/>
      <c r="INX83" s="90"/>
      <c r="INY83" s="90"/>
      <c r="INZ83" s="90"/>
      <c r="IOA83" s="90"/>
      <c r="IOB83" s="90"/>
      <c r="IOC83" s="90"/>
      <c r="IOD83" s="90"/>
      <c r="IOE83" s="90"/>
      <c r="IOF83" s="90"/>
      <c r="IOG83" s="90"/>
      <c r="IOH83" s="90"/>
      <c r="IOI83" s="90"/>
      <c r="IOJ83" s="90"/>
      <c r="IOK83" s="90"/>
      <c r="IOL83" s="90"/>
      <c r="IOM83" s="90"/>
      <c r="ION83" s="90"/>
      <c r="IOO83" s="90"/>
      <c r="IOP83" s="90"/>
      <c r="IOQ83" s="90"/>
      <c r="IOR83" s="90"/>
      <c r="IOS83" s="90"/>
      <c r="IOT83" s="90"/>
      <c r="IOU83" s="90"/>
      <c r="IOV83" s="90"/>
      <c r="IOW83" s="90"/>
      <c r="IOX83" s="90"/>
      <c r="IOY83" s="90"/>
      <c r="IOZ83" s="90"/>
      <c r="IPA83" s="90"/>
      <c r="IPB83" s="90"/>
      <c r="IPC83" s="90"/>
      <c r="IPD83" s="90"/>
      <c r="IPE83" s="90"/>
      <c r="IPF83" s="90"/>
      <c r="IPG83" s="90"/>
      <c r="IPH83" s="90"/>
      <c r="IPI83" s="90"/>
      <c r="IPJ83" s="90"/>
      <c r="IPK83" s="90"/>
      <c r="IPL83" s="90"/>
      <c r="IPM83" s="90"/>
      <c r="IPN83" s="90"/>
      <c r="IPO83" s="90"/>
      <c r="IPP83" s="90"/>
      <c r="IPQ83" s="90"/>
      <c r="IPR83" s="90"/>
      <c r="IPS83" s="90"/>
      <c r="IPT83" s="90"/>
      <c r="IPU83" s="90"/>
      <c r="IPV83" s="90"/>
      <c r="IPW83" s="90"/>
      <c r="IPX83" s="90"/>
      <c r="IPY83" s="90"/>
      <c r="IPZ83" s="90"/>
      <c r="IQA83" s="90"/>
      <c r="IQB83" s="90"/>
      <c r="IQC83" s="90"/>
      <c r="IQD83" s="90"/>
      <c r="IQE83" s="90"/>
      <c r="IQF83" s="90"/>
      <c r="IQG83" s="90"/>
      <c r="IQH83" s="90"/>
      <c r="IQI83" s="90"/>
      <c r="IQJ83" s="90"/>
      <c r="IQK83" s="90"/>
      <c r="IQL83" s="90"/>
      <c r="IQM83" s="90"/>
      <c r="IQN83" s="90"/>
      <c r="IQO83" s="90"/>
      <c r="IQP83" s="90"/>
      <c r="IQQ83" s="90"/>
      <c r="IQR83" s="90"/>
      <c r="IQS83" s="90"/>
      <c r="IQT83" s="90"/>
      <c r="IQU83" s="90"/>
      <c r="IQV83" s="90"/>
      <c r="IQW83" s="90"/>
      <c r="IQX83" s="90"/>
      <c r="IQY83" s="90"/>
      <c r="IQZ83" s="90"/>
      <c r="IRA83" s="90"/>
      <c r="IRB83" s="90"/>
      <c r="IRC83" s="90"/>
      <c r="IRD83" s="90"/>
      <c r="IRE83" s="90"/>
      <c r="IRF83" s="90"/>
      <c r="IRG83" s="90"/>
      <c r="IRH83" s="90"/>
      <c r="IRI83" s="90"/>
      <c r="IRJ83" s="90"/>
      <c r="IRK83" s="90"/>
      <c r="IRL83" s="90"/>
      <c r="IRM83" s="90"/>
      <c r="IRN83" s="90"/>
      <c r="IRO83" s="90"/>
      <c r="IRP83" s="90"/>
      <c r="IRQ83" s="90"/>
      <c r="IRR83" s="90"/>
      <c r="IRS83" s="90"/>
      <c r="IRT83" s="90"/>
      <c r="IRU83" s="90"/>
      <c r="IRV83" s="90"/>
      <c r="IRW83" s="90"/>
      <c r="IRX83" s="90"/>
      <c r="IRY83" s="90"/>
      <c r="IRZ83" s="90"/>
      <c r="ISA83" s="90"/>
      <c r="ISB83" s="90"/>
      <c r="ISC83" s="90"/>
      <c r="ISD83" s="90"/>
      <c r="ISE83" s="90"/>
      <c r="ISF83" s="90"/>
      <c r="ISG83" s="90"/>
      <c r="ISH83" s="90"/>
      <c r="ISI83" s="90"/>
      <c r="ISJ83" s="90"/>
      <c r="ISK83" s="90"/>
      <c r="ISL83" s="90"/>
      <c r="ISM83" s="90"/>
      <c r="ISN83" s="90"/>
      <c r="ISO83" s="90"/>
      <c r="ISP83" s="90"/>
      <c r="ISQ83" s="90"/>
      <c r="ISR83" s="90"/>
      <c r="ISS83" s="90"/>
      <c r="IST83" s="90"/>
      <c r="ISU83" s="90"/>
      <c r="ISV83" s="90"/>
      <c r="ISW83" s="90"/>
      <c r="ISX83" s="90"/>
      <c r="ISY83" s="90"/>
      <c r="ISZ83" s="90"/>
      <c r="ITA83" s="90"/>
      <c r="ITB83" s="90"/>
      <c r="ITC83" s="90"/>
      <c r="ITD83" s="90"/>
      <c r="ITE83" s="90"/>
      <c r="ITF83" s="90"/>
      <c r="ITG83" s="90"/>
      <c r="ITH83" s="90"/>
      <c r="ITI83" s="90"/>
      <c r="ITJ83" s="90"/>
      <c r="ITK83" s="90"/>
      <c r="ITL83" s="90"/>
      <c r="ITM83" s="90"/>
      <c r="ITN83" s="90"/>
      <c r="ITO83" s="90"/>
      <c r="ITP83" s="90"/>
      <c r="ITQ83" s="90"/>
      <c r="ITR83" s="90"/>
      <c r="ITS83" s="90"/>
      <c r="ITT83" s="90"/>
      <c r="ITU83" s="90"/>
      <c r="ITV83" s="90"/>
      <c r="ITW83" s="90"/>
      <c r="ITX83" s="90"/>
      <c r="ITY83" s="90"/>
      <c r="ITZ83" s="90"/>
      <c r="IUA83" s="90"/>
      <c r="IUB83" s="90"/>
      <c r="IUC83" s="90"/>
      <c r="IUD83" s="90"/>
      <c r="IUE83" s="90"/>
      <c r="IUF83" s="90"/>
      <c r="IUG83" s="90"/>
      <c r="IUH83" s="90"/>
      <c r="IUI83" s="90"/>
      <c r="IUJ83" s="90"/>
      <c r="IUK83" s="90"/>
      <c r="IUL83" s="90"/>
      <c r="IUM83" s="90"/>
      <c r="IUN83" s="90"/>
      <c r="IUO83" s="90"/>
      <c r="IUP83" s="90"/>
      <c r="IUQ83" s="90"/>
      <c r="IUR83" s="90"/>
      <c r="IUS83" s="90"/>
      <c r="IUT83" s="90"/>
      <c r="IUU83" s="90"/>
      <c r="IUV83" s="90"/>
      <c r="IUW83" s="90"/>
      <c r="IUX83" s="90"/>
      <c r="IUY83" s="90"/>
      <c r="IUZ83" s="90"/>
      <c r="IVA83" s="90"/>
      <c r="IVB83" s="90"/>
      <c r="IVC83" s="90"/>
      <c r="IVD83" s="90"/>
      <c r="IVE83" s="90"/>
      <c r="IVF83" s="90"/>
      <c r="IVG83" s="90"/>
      <c r="IVH83" s="90"/>
      <c r="IVI83" s="90"/>
      <c r="IVJ83" s="90"/>
      <c r="IVK83" s="90"/>
      <c r="IVL83" s="90"/>
      <c r="IVM83" s="90"/>
      <c r="IVN83" s="90"/>
      <c r="IVO83" s="90"/>
      <c r="IVP83" s="90"/>
      <c r="IVQ83" s="90"/>
      <c r="IVR83" s="90"/>
      <c r="IVS83" s="90"/>
      <c r="IVT83" s="90"/>
      <c r="IVU83" s="90"/>
      <c r="IVV83" s="90"/>
      <c r="IVW83" s="90"/>
      <c r="IVX83" s="90"/>
      <c r="IVY83" s="90"/>
      <c r="IVZ83" s="90"/>
      <c r="IWA83" s="90"/>
      <c r="IWB83" s="90"/>
      <c r="IWC83" s="90"/>
      <c r="IWD83" s="90"/>
      <c r="IWE83" s="90"/>
      <c r="IWF83" s="90"/>
      <c r="IWG83" s="90"/>
      <c r="IWH83" s="90"/>
      <c r="IWI83" s="90"/>
      <c r="IWJ83" s="90"/>
      <c r="IWK83" s="90"/>
      <c r="IWL83" s="90"/>
      <c r="IWM83" s="90"/>
      <c r="IWN83" s="90"/>
      <c r="IWO83" s="90"/>
      <c r="IWP83" s="90"/>
      <c r="IWQ83" s="90"/>
      <c r="IWR83" s="90"/>
      <c r="IWS83" s="90"/>
      <c r="IWT83" s="90"/>
      <c r="IWU83" s="90"/>
      <c r="IWV83" s="90"/>
      <c r="IWW83" s="90"/>
      <c r="IWX83" s="90"/>
      <c r="IWY83" s="90"/>
      <c r="IWZ83" s="90"/>
      <c r="IXA83" s="90"/>
      <c r="IXB83" s="90"/>
      <c r="IXC83" s="90"/>
      <c r="IXD83" s="90"/>
      <c r="IXE83" s="90"/>
      <c r="IXF83" s="90"/>
      <c r="IXG83" s="90"/>
      <c r="IXH83" s="90"/>
      <c r="IXI83" s="90"/>
      <c r="IXJ83" s="90"/>
      <c r="IXK83" s="90"/>
      <c r="IXL83" s="90"/>
      <c r="IXM83" s="90"/>
      <c r="IXN83" s="90"/>
      <c r="IXO83" s="90"/>
      <c r="IXP83" s="90"/>
      <c r="IXQ83" s="90"/>
      <c r="IXR83" s="90"/>
      <c r="IXS83" s="90"/>
      <c r="IXT83" s="90"/>
      <c r="IXU83" s="90"/>
      <c r="IXV83" s="90"/>
      <c r="IXW83" s="90"/>
      <c r="IXX83" s="90"/>
      <c r="IXY83" s="90"/>
      <c r="IXZ83" s="90"/>
      <c r="IYA83" s="90"/>
      <c r="IYB83" s="90"/>
      <c r="IYC83" s="90"/>
      <c r="IYD83" s="90"/>
      <c r="IYE83" s="90"/>
      <c r="IYF83" s="90"/>
      <c r="IYG83" s="90"/>
      <c r="IYH83" s="90"/>
      <c r="IYI83" s="90"/>
      <c r="IYJ83" s="90"/>
      <c r="IYK83" s="90"/>
      <c r="IYL83" s="90"/>
      <c r="IYM83" s="90"/>
      <c r="IYN83" s="90"/>
      <c r="IYO83" s="90"/>
      <c r="IYP83" s="90"/>
      <c r="IYQ83" s="90"/>
      <c r="IYR83" s="90"/>
      <c r="IYS83" s="90"/>
      <c r="IYT83" s="90"/>
      <c r="IYU83" s="90"/>
      <c r="IYV83" s="90"/>
      <c r="IYW83" s="90"/>
      <c r="IYX83" s="90"/>
      <c r="IYY83" s="90"/>
      <c r="IYZ83" s="90"/>
      <c r="IZA83" s="90"/>
      <c r="IZB83" s="90"/>
      <c r="IZC83" s="90"/>
      <c r="IZD83" s="90"/>
      <c r="IZE83" s="90"/>
      <c r="IZF83" s="90"/>
      <c r="IZG83" s="90"/>
      <c r="IZH83" s="90"/>
      <c r="IZI83" s="90"/>
      <c r="IZJ83" s="90"/>
      <c r="IZK83" s="90"/>
      <c r="IZL83" s="90"/>
      <c r="IZM83" s="90"/>
      <c r="IZN83" s="90"/>
      <c r="IZO83" s="90"/>
      <c r="IZP83" s="90"/>
      <c r="IZQ83" s="90"/>
      <c r="IZR83" s="90"/>
      <c r="IZS83" s="90"/>
      <c r="IZT83" s="90"/>
      <c r="IZU83" s="90"/>
      <c r="IZV83" s="90"/>
      <c r="IZW83" s="90"/>
      <c r="IZX83" s="90"/>
      <c r="IZY83" s="90"/>
      <c r="IZZ83" s="90"/>
      <c r="JAA83" s="90"/>
      <c r="JAB83" s="90"/>
      <c r="JAC83" s="90"/>
      <c r="JAD83" s="90"/>
      <c r="JAE83" s="90"/>
      <c r="JAF83" s="90"/>
      <c r="JAG83" s="90"/>
      <c r="JAH83" s="90"/>
      <c r="JAI83" s="90"/>
      <c r="JAJ83" s="90"/>
      <c r="JAK83" s="90"/>
      <c r="JAL83" s="90"/>
      <c r="JAM83" s="90"/>
      <c r="JAN83" s="90"/>
      <c r="JAO83" s="90"/>
      <c r="JAP83" s="90"/>
      <c r="JAQ83" s="90"/>
      <c r="JAR83" s="90"/>
      <c r="JAS83" s="90"/>
      <c r="JAT83" s="90"/>
      <c r="JAU83" s="90"/>
      <c r="JAV83" s="90"/>
      <c r="JAW83" s="90"/>
      <c r="JAX83" s="90"/>
      <c r="JAY83" s="90"/>
      <c r="JAZ83" s="90"/>
      <c r="JBA83" s="90"/>
      <c r="JBB83" s="90"/>
      <c r="JBC83" s="90"/>
      <c r="JBD83" s="90"/>
      <c r="JBE83" s="90"/>
      <c r="JBF83" s="90"/>
      <c r="JBG83" s="90"/>
      <c r="JBH83" s="90"/>
      <c r="JBI83" s="90"/>
      <c r="JBJ83" s="90"/>
      <c r="JBK83" s="90"/>
      <c r="JBL83" s="90"/>
      <c r="JBM83" s="90"/>
      <c r="JBN83" s="90"/>
      <c r="JBO83" s="90"/>
      <c r="JBP83" s="90"/>
      <c r="JBQ83" s="90"/>
      <c r="JBR83" s="90"/>
      <c r="JBS83" s="90"/>
      <c r="JBT83" s="90"/>
      <c r="JBU83" s="90"/>
      <c r="JBV83" s="90"/>
      <c r="JBW83" s="90"/>
      <c r="JBX83" s="90"/>
      <c r="JBY83" s="90"/>
      <c r="JBZ83" s="90"/>
      <c r="JCA83" s="90"/>
      <c r="JCB83" s="90"/>
      <c r="JCC83" s="90"/>
      <c r="JCD83" s="90"/>
      <c r="JCE83" s="90"/>
      <c r="JCF83" s="90"/>
      <c r="JCG83" s="90"/>
      <c r="JCH83" s="90"/>
      <c r="JCI83" s="90"/>
      <c r="JCJ83" s="90"/>
      <c r="JCK83" s="90"/>
      <c r="JCL83" s="90"/>
      <c r="JCM83" s="90"/>
      <c r="JCN83" s="90"/>
      <c r="JCO83" s="90"/>
      <c r="JCP83" s="90"/>
      <c r="JCQ83" s="90"/>
      <c r="JCR83" s="90"/>
      <c r="JCS83" s="90"/>
      <c r="JCT83" s="90"/>
      <c r="JCU83" s="90"/>
      <c r="JCV83" s="90"/>
      <c r="JCW83" s="90"/>
      <c r="JCX83" s="90"/>
      <c r="JCY83" s="90"/>
      <c r="JCZ83" s="90"/>
      <c r="JDA83" s="90"/>
      <c r="JDB83" s="90"/>
      <c r="JDC83" s="90"/>
      <c r="JDD83" s="90"/>
      <c r="JDE83" s="90"/>
      <c r="JDF83" s="90"/>
      <c r="JDG83" s="90"/>
      <c r="JDH83" s="90"/>
      <c r="JDI83" s="90"/>
      <c r="JDJ83" s="90"/>
      <c r="JDK83" s="90"/>
      <c r="JDL83" s="90"/>
      <c r="JDM83" s="90"/>
      <c r="JDN83" s="90"/>
      <c r="JDO83" s="90"/>
      <c r="JDP83" s="90"/>
      <c r="JDQ83" s="90"/>
      <c r="JDR83" s="90"/>
      <c r="JDS83" s="90"/>
      <c r="JDT83" s="90"/>
      <c r="JDU83" s="90"/>
      <c r="JDV83" s="90"/>
      <c r="JDW83" s="90"/>
      <c r="JDX83" s="90"/>
      <c r="JDY83" s="90"/>
      <c r="JDZ83" s="90"/>
      <c r="JEA83" s="90"/>
      <c r="JEB83" s="90"/>
      <c r="JEC83" s="90"/>
      <c r="JED83" s="90"/>
      <c r="JEE83" s="90"/>
      <c r="JEF83" s="90"/>
      <c r="JEG83" s="90"/>
      <c r="JEH83" s="90"/>
      <c r="JEI83" s="90"/>
      <c r="JEJ83" s="90"/>
      <c r="JEK83" s="90"/>
      <c r="JEL83" s="90"/>
      <c r="JEM83" s="90"/>
      <c r="JEN83" s="90"/>
      <c r="JEO83" s="90"/>
      <c r="JEP83" s="90"/>
      <c r="JEQ83" s="90"/>
      <c r="JER83" s="90"/>
      <c r="JES83" s="90"/>
      <c r="JET83" s="90"/>
      <c r="JEU83" s="90"/>
      <c r="JEV83" s="90"/>
      <c r="JEW83" s="90"/>
      <c r="JEX83" s="90"/>
      <c r="JEY83" s="90"/>
      <c r="JEZ83" s="90"/>
      <c r="JFA83" s="90"/>
      <c r="JFB83" s="90"/>
      <c r="JFC83" s="90"/>
      <c r="JFD83" s="90"/>
      <c r="JFE83" s="90"/>
      <c r="JFF83" s="90"/>
      <c r="JFG83" s="90"/>
      <c r="JFH83" s="90"/>
      <c r="JFI83" s="90"/>
      <c r="JFJ83" s="90"/>
      <c r="JFK83" s="90"/>
      <c r="JFL83" s="90"/>
      <c r="JFM83" s="90"/>
      <c r="JFN83" s="90"/>
      <c r="JFO83" s="90"/>
      <c r="JFP83" s="90"/>
      <c r="JFQ83" s="90"/>
      <c r="JFR83" s="90"/>
      <c r="JFS83" s="90"/>
      <c r="JFT83" s="90"/>
      <c r="JFU83" s="90"/>
      <c r="JFV83" s="90"/>
      <c r="JFW83" s="90"/>
      <c r="JFX83" s="90"/>
      <c r="JFY83" s="90"/>
      <c r="JFZ83" s="90"/>
      <c r="JGA83" s="90"/>
      <c r="JGB83" s="90"/>
      <c r="JGC83" s="90"/>
      <c r="JGD83" s="90"/>
      <c r="JGE83" s="90"/>
      <c r="JGF83" s="90"/>
      <c r="JGG83" s="90"/>
      <c r="JGH83" s="90"/>
      <c r="JGI83" s="90"/>
      <c r="JGJ83" s="90"/>
      <c r="JGK83" s="90"/>
      <c r="JGL83" s="90"/>
      <c r="JGM83" s="90"/>
      <c r="JGN83" s="90"/>
      <c r="JGO83" s="90"/>
      <c r="JGP83" s="90"/>
      <c r="JGQ83" s="90"/>
      <c r="JGR83" s="90"/>
      <c r="JGS83" s="90"/>
      <c r="JGT83" s="90"/>
      <c r="JGU83" s="90"/>
      <c r="JGV83" s="90"/>
      <c r="JGW83" s="90"/>
      <c r="JGX83" s="90"/>
      <c r="JGY83" s="90"/>
      <c r="JGZ83" s="90"/>
      <c r="JHA83" s="90"/>
      <c r="JHB83" s="90"/>
      <c r="JHC83" s="90"/>
      <c r="JHD83" s="90"/>
      <c r="JHE83" s="90"/>
      <c r="JHF83" s="90"/>
      <c r="JHG83" s="90"/>
      <c r="JHH83" s="90"/>
      <c r="JHI83" s="90"/>
      <c r="JHJ83" s="90"/>
      <c r="JHK83" s="90"/>
      <c r="JHL83" s="90"/>
      <c r="JHM83" s="90"/>
      <c r="JHN83" s="90"/>
      <c r="JHO83" s="90"/>
      <c r="JHP83" s="90"/>
      <c r="JHQ83" s="90"/>
      <c r="JHR83" s="90"/>
      <c r="JHS83" s="90"/>
      <c r="JHT83" s="90"/>
      <c r="JHU83" s="90"/>
      <c r="JHV83" s="90"/>
      <c r="JHW83" s="90"/>
      <c r="JHX83" s="90"/>
      <c r="JHY83" s="90"/>
      <c r="JHZ83" s="90"/>
      <c r="JIA83" s="90"/>
      <c r="JIB83" s="90"/>
      <c r="JIC83" s="90"/>
      <c r="JID83" s="90"/>
      <c r="JIE83" s="90"/>
      <c r="JIF83" s="90"/>
      <c r="JIG83" s="90"/>
      <c r="JIH83" s="90"/>
      <c r="JII83" s="90"/>
      <c r="JIJ83" s="90"/>
      <c r="JIK83" s="90"/>
      <c r="JIL83" s="90"/>
      <c r="JIM83" s="90"/>
      <c r="JIN83" s="90"/>
      <c r="JIO83" s="90"/>
      <c r="JIP83" s="90"/>
      <c r="JIQ83" s="90"/>
      <c r="JIR83" s="90"/>
      <c r="JIS83" s="90"/>
      <c r="JIT83" s="90"/>
      <c r="JIU83" s="90"/>
      <c r="JIV83" s="90"/>
      <c r="JIW83" s="90"/>
      <c r="JIX83" s="90"/>
      <c r="JIY83" s="90"/>
      <c r="JIZ83" s="90"/>
      <c r="JJA83" s="90"/>
      <c r="JJB83" s="90"/>
      <c r="JJC83" s="90"/>
      <c r="JJD83" s="90"/>
      <c r="JJE83" s="90"/>
      <c r="JJF83" s="90"/>
      <c r="JJG83" s="90"/>
      <c r="JJH83" s="90"/>
      <c r="JJI83" s="90"/>
      <c r="JJJ83" s="90"/>
      <c r="JJK83" s="90"/>
      <c r="JJL83" s="90"/>
      <c r="JJM83" s="90"/>
      <c r="JJN83" s="90"/>
      <c r="JJO83" s="90"/>
      <c r="JJP83" s="90"/>
      <c r="JJQ83" s="90"/>
      <c r="JJR83" s="90"/>
      <c r="JJS83" s="90"/>
      <c r="JJT83" s="90"/>
      <c r="JJU83" s="90"/>
      <c r="JJV83" s="90"/>
      <c r="JJW83" s="90"/>
      <c r="JJX83" s="90"/>
      <c r="JJY83" s="90"/>
      <c r="JJZ83" s="90"/>
      <c r="JKA83" s="90"/>
      <c r="JKB83" s="90"/>
      <c r="JKC83" s="90"/>
      <c r="JKD83" s="90"/>
      <c r="JKE83" s="90"/>
      <c r="JKF83" s="90"/>
      <c r="JKG83" s="90"/>
      <c r="JKH83" s="90"/>
      <c r="JKI83" s="90"/>
      <c r="JKJ83" s="90"/>
      <c r="JKK83" s="90"/>
      <c r="JKL83" s="90"/>
      <c r="JKM83" s="90"/>
      <c r="JKN83" s="90"/>
      <c r="JKO83" s="90"/>
      <c r="JKP83" s="90"/>
      <c r="JKQ83" s="90"/>
      <c r="JKR83" s="90"/>
      <c r="JKS83" s="90"/>
      <c r="JKT83" s="90"/>
      <c r="JKU83" s="90"/>
      <c r="JKV83" s="90"/>
      <c r="JKW83" s="90"/>
      <c r="JKX83" s="90"/>
      <c r="JKY83" s="90"/>
      <c r="JKZ83" s="90"/>
      <c r="JLA83" s="90"/>
      <c r="JLB83" s="90"/>
      <c r="JLC83" s="90"/>
      <c r="JLD83" s="90"/>
      <c r="JLE83" s="90"/>
      <c r="JLF83" s="90"/>
      <c r="JLG83" s="90"/>
      <c r="JLH83" s="90"/>
      <c r="JLI83" s="90"/>
      <c r="JLJ83" s="90"/>
      <c r="JLK83" s="90"/>
      <c r="JLL83" s="90"/>
      <c r="JLM83" s="90"/>
      <c r="JLN83" s="90"/>
      <c r="JLO83" s="90"/>
      <c r="JLP83" s="90"/>
      <c r="JLQ83" s="90"/>
      <c r="JLR83" s="90"/>
      <c r="JLS83" s="90"/>
      <c r="JLT83" s="90"/>
      <c r="JLU83" s="90"/>
      <c r="JLV83" s="90"/>
      <c r="JLW83" s="90"/>
      <c r="JLX83" s="90"/>
      <c r="JLY83" s="90"/>
      <c r="JLZ83" s="90"/>
      <c r="JMA83" s="90"/>
      <c r="JMB83" s="90"/>
      <c r="JMC83" s="90"/>
      <c r="JMD83" s="90"/>
      <c r="JME83" s="90"/>
      <c r="JMF83" s="90"/>
      <c r="JMG83" s="90"/>
      <c r="JMH83" s="90"/>
      <c r="JMI83" s="90"/>
      <c r="JMJ83" s="90"/>
      <c r="JMK83" s="90"/>
      <c r="JML83" s="90"/>
      <c r="JMM83" s="90"/>
      <c r="JMN83" s="90"/>
      <c r="JMO83" s="90"/>
      <c r="JMP83" s="90"/>
      <c r="JMQ83" s="90"/>
      <c r="JMR83" s="90"/>
      <c r="JMS83" s="90"/>
      <c r="JMT83" s="90"/>
      <c r="JMU83" s="90"/>
      <c r="JMV83" s="90"/>
      <c r="JMW83" s="90"/>
      <c r="JMX83" s="90"/>
      <c r="JMY83" s="90"/>
      <c r="JMZ83" s="90"/>
      <c r="JNA83" s="90"/>
      <c r="JNB83" s="90"/>
      <c r="JNC83" s="90"/>
      <c r="JND83" s="90"/>
      <c r="JNE83" s="90"/>
      <c r="JNF83" s="90"/>
      <c r="JNG83" s="90"/>
      <c r="JNH83" s="90"/>
      <c r="JNI83" s="90"/>
      <c r="JNJ83" s="90"/>
      <c r="JNK83" s="90"/>
      <c r="JNL83" s="90"/>
      <c r="JNM83" s="90"/>
      <c r="JNN83" s="90"/>
      <c r="JNO83" s="90"/>
      <c r="JNP83" s="90"/>
      <c r="JNQ83" s="90"/>
      <c r="JNR83" s="90"/>
      <c r="JNS83" s="90"/>
      <c r="JNT83" s="90"/>
      <c r="JNU83" s="90"/>
      <c r="JNV83" s="90"/>
      <c r="JNW83" s="90"/>
      <c r="JNX83" s="90"/>
      <c r="JNY83" s="90"/>
      <c r="JNZ83" s="90"/>
      <c r="JOA83" s="90"/>
      <c r="JOB83" s="90"/>
      <c r="JOC83" s="90"/>
      <c r="JOD83" s="90"/>
      <c r="JOE83" s="90"/>
      <c r="JOF83" s="90"/>
      <c r="JOG83" s="90"/>
      <c r="JOH83" s="90"/>
      <c r="JOI83" s="90"/>
      <c r="JOJ83" s="90"/>
      <c r="JOK83" s="90"/>
      <c r="JOL83" s="90"/>
      <c r="JOM83" s="90"/>
      <c r="JON83" s="90"/>
      <c r="JOO83" s="90"/>
      <c r="JOP83" s="90"/>
      <c r="JOQ83" s="90"/>
      <c r="JOR83" s="90"/>
      <c r="JOS83" s="90"/>
      <c r="JOT83" s="90"/>
      <c r="JOU83" s="90"/>
      <c r="JOV83" s="90"/>
      <c r="JOW83" s="90"/>
      <c r="JOX83" s="90"/>
      <c r="JOY83" s="90"/>
      <c r="JOZ83" s="90"/>
      <c r="JPA83" s="90"/>
      <c r="JPB83" s="90"/>
      <c r="JPC83" s="90"/>
      <c r="JPD83" s="90"/>
      <c r="JPE83" s="90"/>
      <c r="JPF83" s="90"/>
      <c r="JPG83" s="90"/>
      <c r="JPH83" s="90"/>
      <c r="JPI83" s="90"/>
      <c r="JPJ83" s="90"/>
      <c r="JPK83" s="90"/>
      <c r="JPL83" s="90"/>
      <c r="JPM83" s="90"/>
      <c r="JPN83" s="90"/>
      <c r="JPO83" s="90"/>
      <c r="JPP83" s="90"/>
      <c r="JPQ83" s="90"/>
      <c r="JPR83" s="90"/>
      <c r="JPS83" s="90"/>
      <c r="JPT83" s="90"/>
      <c r="JPU83" s="90"/>
      <c r="JPV83" s="90"/>
      <c r="JPW83" s="90"/>
      <c r="JPX83" s="90"/>
      <c r="JPY83" s="90"/>
      <c r="JPZ83" s="90"/>
      <c r="JQA83" s="90"/>
      <c r="JQB83" s="90"/>
      <c r="JQC83" s="90"/>
      <c r="JQD83" s="90"/>
      <c r="JQE83" s="90"/>
      <c r="JQF83" s="90"/>
      <c r="JQG83" s="90"/>
      <c r="JQH83" s="90"/>
      <c r="JQI83" s="90"/>
      <c r="JQJ83" s="90"/>
      <c r="JQK83" s="90"/>
      <c r="JQL83" s="90"/>
      <c r="JQM83" s="90"/>
      <c r="JQN83" s="90"/>
      <c r="JQO83" s="90"/>
      <c r="JQP83" s="90"/>
      <c r="JQQ83" s="90"/>
      <c r="JQR83" s="90"/>
      <c r="JQS83" s="90"/>
      <c r="JQT83" s="90"/>
      <c r="JQU83" s="90"/>
      <c r="JQV83" s="90"/>
      <c r="JQW83" s="90"/>
      <c r="JQX83" s="90"/>
      <c r="JQY83" s="90"/>
      <c r="JQZ83" s="90"/>
      <c r="JRA83" s="90"/>
      <c r="JRB83" s="90"/>
      <c r="JRC83" s="90"/>
      <c r="JRD83" s="90"/>
      <c r="JRE83" s="90"/>
      <c r="JRF83" s="90"/>
      <c r="JRG83" s="90"/>
      <c r="JRH83" s="90"/>
      <c r="JRI83" s="90"/>
      <c r="JRJ83" s="90"/>
      <c r="JRK83" s="90"/>
      <c r="JRL83" s="90"/>
      <c r="JRM83" s="90"/>
      <c r="JRN83" s="90"/>
      <c r="JRO83" s="90"/>
      <c r="JRP83" s="90"/>
      <c r="JRQ83" s="90"/>
      <c r="JRR83" s="90"/>
      <c r="JRS83" s="90"/>
      <c r="JRT83" s="90"/>
      <c r="JRU83" s="90"/>
      <c r="JRV83" s="90"/>
      <c r="JRW83" s="90"/>
      <c r="JRX83" s="90"/>
      <c r="JRY83" s="90"/>
      <c r="JRZ83" s="90"/>
      <c r="JSA83" s="90"/>
      <c r="JSB83" s="90"/>
      <c r="JSC83" s="90"/>
      <c r="JSD83" s="90"/>
      <c r="JSE83" s="90"/>
      <c r="JSF83" s="90"/>
      <c r="JSG83" s="90"/>
      <c r="JSH83" s="90"/>
      <c r="JSI83" s="90"/>
      <c r="JSJ83" s="90"/>
      <c r="JSK83" s="90"/>
      <c r="JSL83" s="90"/>
      <c r="JSM83" s="90"/>
      <c r="JSN83" s="90"/>
      <c r="JSO83" s="90"/>
      <c r="JSP83" s="90"/>
      <c r="JSQ83" s="90"/>
      <c r="JSR83" s="90"/>
      <c r="JSS83" s="90"/>
      <c r="JST83" s="90"/>
      <c r="JSU83" s="90"/>
      <c r="JSV83" s="90"/>
      <c r="JSW83" s="90"/>
      <c r="JSX83" s="90"/>
      <c r="JSY83" s="90"/>
      <c r="JSZ83" s="90"/>
      <c r="JTA83" s="90"/>
      <c r="JTB83" s="90"/>
      <c r="JTC83" s="90"/>
      <c r="JTD83" s="90"/>
      <c r="JTE83" s="90"/>
      <c r="JTF83" s="90"/>
      <c r="JTG83" s="90"/>
      <c r="JTH83" s="90"/>
      <c r="JTI83" s="90"/>
      <c r="JTJ83" s="90"/>
      <c r="JTK83" s="90"/>
      <c r="JTL83" s="90"/>
      <c r="JTM83" s="90"/>
      <c r="JTN83" s="90"/>
      <c r="JTO83" s="90"/>
      <c r="JTP83" s="90"/>
      <c r="JTQ83" s="90"/>
      <c r="JTR83" s="90"/>
      <c r="JTS83" s="90"/>
      <c r="JTT83" s="90"/>
      <c r="JTU83" s="90"/>
      <c r="JTV83" s="90"/>
      <c r="JTW83" s="90"/>
      <c r="JTX83" s="90"/>
      <c r="JTY83" s="90"/>
      <c r="JTZ83" s="90"/>
      <c r="JUA83" s="90"/>
      <c r="JUB83" s="90"/>
      <c r="JUC83" s="90"/>
      <c r="JUD83" s="90"/>
      <c r="JUE83" s="90"/>
      <c r="JUF83" s="90"/>
      <c r="JUG83" s="90"/>
      <c r="JUH83" s="90"/>
      <c r="JUI83" s="90"/>
      <c r="JUJ83" s="90"/>
      <c r="JUK83" s="90"/>
      <c r="JUL83" s="90"/>
      <c r="JUM83" s="90"/>
      <c r="JUN83" s="90"/>
      <c r="JUO83" s="90"/>
      <c r="JUP83" s="90"/>
      <c r="JUQ83" s="90"/>
      <c r="JUR83" s="90"/>
      <c r="JUS83" s="90"/>
      <c r="JUT83" s="90"/>
      <c r="JUU83" s="90"/>
      <c r="JUV83" s="90"/>
      <c r="JUW83" s="90"/>
      <c r="JUX83" s="90"/>
      <c r="JUY83" s="90"/>
      <c r="JUZ83" s="90"/>
      <c r="JVA83" s="90"/>
      <c r="JVB83" s="90"/>
      <c r="JVC83" s="90"/>
      <c r="JVD83" s="90"/>
      <c r="JVE83" s="90"/>
      <c r="JVF83" s="90"/>
      <c r="JVG83" s="90"/>
      <c r="JVH83" s="90"/>
      <c r="JVI83" s="90"/>
      <c r="JVJ83" s="90"/>
      <c r="JVK83" s="90"/>
      <c r="JVL83" s="90"/>
      <c r="JVM83" s="90"/>
      <c r="JVN83" s="90"/>
      <c r="JVO83" s="90"/>
      <c r="JVP83" s="90"/>
      <c r="JVQ83" s="90"/>
      <c r="JVR83" s="90"/>
      <c r="JVS83" s="90"/>
      <c r="JVT83" s="90"/>
      <c r="JVU83" s="90"/>
      <c r="JVV83" s="90"/>
      <c r="JVW83" s="90"/>
      <c r="JVX83" s="90"/>
      <c r="JVY83" s="90"/>
      <c r="JVZ83" s="90"/>
      <c r="JWA83" s="90"/>
      <c r="JWB83" s="90"/>
      <c r="JWC83" s="90"/>
      <c r="JWD83" s="90"/>
      <c r="JWE83" s="90"/>
      <c r="JWF83" s="90"/>
      <c r="JWG83" s="90"/>
      <c r="JWH83" s="90"/>
      <c r="JWI83" s="90"/>
      <c r="JWJ83" s="90"/>
      <c r="JWK83" s="90"/>
      <c r="JWL83" s="90"/>
      <c r="JWM83" s="90"/>
      <c r="JWN83" s="90"/>
      <c r="JWO83" s="90"/>
      <c r="JWP83" s="90"/>
      <c r="JWQ83" s="90"/>
      <c r="JWR83" s="90"/>
      <c r="JWS83" s="90"/>
      <c r="JWT83" s="90"/>
      <c r="JWU83" s="90"/>
      <c r="JWV83" s="90"/>
      <c r="JWW83" s="90"/>
      <c r="JWX83" s="90"/>
      <c r="JWY83" s="90"/>
      <c r="JWZ83" s="90"/>
      <c r="JXA83" s="90"/>
      <c r="JXB83" s="90"/>
      <c r="JXC83" s="90"/>
      <c r="JXD83" s="90"/>
      <c r="JXE83" s="90"/>
      <c r="JXF83" s="90"/>
      <c r="JXG83" s="90"/>
      <c r="JXH83" s="90"/>
      <c r="JXI83" s="90"/>
      <c r="JXJ83" s="90"/>
      <c r="JXK83" s="90"/>
      <c r="JXL83" s="90"/>
      <c r="JXM83" s="90"/>
      <c r="JXN83" s="90"/>
      <c r="JXO83" s="90"/>
      <c r="JXP83" s="90"/>
      <c r="JXQ83" s="90"/>
      <c r="JXR83" s="90"/>
      <c r="JXS83" s="90"/>
      <c r="JXT83" s="90"/>
      <c r="JXU83" s="90"/>
      <c r="JXV83" s="90"/>
      <c r="JXW83" s="90"/>
      <c r="JXX83" s="90"/>
      <c r="JXY83" s="90"/>
      <c r="JXZ83" s="90"/>
      <c r="JYA83" s="90"/>
      <c r="JYB83" s="90"/>
      <c r="JYC83" s="90"/>
      <c r="JYD83" s="90"/>
      <c r="JYE83" s="90"/>
      <c r="JYF83" s="90"/>
      <c r="JYG83" s="90"/>
      <c r="JYH83" s="90"/>
      <c r="JYI83" s="90"/>
      <c r="JYJ83" s="90"/>
      <c r="JYK83" s="90"/>
      <c r="JYL83" s="90"/>
      <c r="JYM83" s="90"/>
      <c r="JYN83" s="90"/>
      <c r="JYO83" s="90"/>
      <c r="JYP83" s="90"/>
      <c r="JYQ83" s="90"/>
      <c r="JYR83" s="90"/>
      <c r="JYS83" s="90"/>
      <c r="JYT83" s="90"/>
      <c r="JYU83" s="90"/>
      <c r="JYV83" s="90"/>
      <c r="JYW83" s="90"/>
      <c r="JYX83" s="90"/>
      <c r="JYY83" s="90"/>
      <c r="JYZ83" s="90"/>
      <c r="JZA83" s="90"/>
      <c r="JZB83" s="90"/>
      <c r="JZC83" s="90"/>
      <c r="JZD83" s="90"/>
      <c r="JZE83" s="90"/>
      <c r="JZF83" s="90"/>
      <c r="JZG83" s="90"/>
      <c r="JZH83" s="90"/>
      <c r="JZI83" s="90"/>
      <c r="JZJ83" s="90"/>
      <c r="JZK83" s="90"/>
      <c r="JZL83" s="90"/>
      <c r="JZM83" s="90"/>
      <c r="JZN83" s="90"/>
      <c r="JZO83" s="90"/>
      <c r="JZP83" s="90"/>
      <c r="JZQ83" s="90"/>
      <c r="JZR83" s="90"/>
      <c r="JZS83" s="90"/>
      <c r="JZT83" s="90"/>
      <c r="JZU83" s="90"/>
      <c r="JZV83" s="90"/>
      <c r="JZW83" s="90"/>
      <c r="JZX83" s="90"/>
      <c r="JZY83" s="90"/>
      <c r="JZZ83" s="90"/>
      <c r="KAA83" s="90"/>
      <c r="KAB83" s="90"/>
      <c r="KAC83" s="90"/>
      <c r="KAD83" s="90"/>
      <c r="KAE83" s="90"/>
      <c r="KAF83" s="90"/>
      <c r="KAG83" s="90"/>
      <c r="KAH83" s="90"/>
      <c r="KAI83" s="90"/>
      <c r="KAJ83" s="90"/>
      <c r="KAK83" s="90"/>
      <c r="KAL83" s="90"/>
      <c r="KAM83" s="90"/>
      <c r="KAN83" s="90"/>
      <c r="KAO83" s="90"/>
      <c r="KAP83" s="90"/>
      <c r="KAQ83" s="90"/>
      <c r="KAR83" s="90"/>
      <c r="KAS83" s="90"/>
      <c r="KAT83" s="90"/>
      <c r="KAU83" s="90"/>
      <c r="KAV83" s="90"/>
      <c r="KAW83" s="90"/>
      <c r="KAX83" s="90"/>
      <c r="KAY83" s="90"/>
      <c r="KAZ83" s="90"/>
      <c r="KBA83" s="90"/>
      <c r="KBB83" s="90"/>
      <c r="KBC83" s="90"/>
      <c r="KBD83" s="90"/>
      <c r="KBE83" s="90"/>
      <c r="KBF83" s="90"/>
      <c r="KBG83" s="90"/>
      <c r="KBH83" s="90"/>
      <c r="KBI83" s="90"/>
      <c r="KBJ83" s="90"/>
      <c r="KBK83" s="90"/>
      <c r="KBL83" s="90"/>
      <c r="KBM83" s="90"/>
      <c r="KBN83" s="90"/>
      <c r="KBO83" s="90"/>
      <c r="KBP83" s="90"/>
      <c r="KBQ83" s="90"/>
      <c r="KBR83" s="90"/>
      <c r="KBS83" s="90"/>
      <c r="KBT83" s="90"/>
      <c r="KBU83" s="90"/>
      <c r="KBV83" s="90"/>
      <c r="KBW83" s="90"/>
      <c r="KBX83" s="90"/>
      <c r="KBY83" s="90"/>
      <c r="KBZ83" s="90"/>
      <c r="KCA83" s="90"/>
      <c r="KCB83" s="90"/>
      <c r="KCC83" s="90"/>
      <c r="KCD83" s="90"/>
      <c r="KCE83" s="90"/>
      <c r="KCF83" s="90"/>
      <c r="KCG83" s="90"/>
      <c r="KCH83" s="90"/>
      <c r="KCI83" s="90"/>
      <c r="KCJ83" s="90"/>
      <c r="KCK83" s="90"/>
      <c r="KCL83" s="90"/>
      <c r="KCM83" s="90"/>
      <c r="KCN83" s="90"/>
      <c r="KCO83" s="90"/>
      <c r="KCP83" s="90"/>
      <c r="KCQ83" s="90"/>
      <c r="KCR83" s="90"/>
      <c r="KCS83" s="90"/>
      <c r="KCT83" s="90"/>
      <c r="KCU83" s="90"/>
      <c r="KCV83" s="90"/>
      <c r="KCW83" s="90"/>
      <c r="KCX83" s="90"/>
      <c r="KCY83" s="90"/>
      <c r="KCZ83" s="90"/>
      <c r="KDA83" s="90"/>
      <c r="KDB83" s="90"/>
      <c r="KDC83" s="90"/>
      <c r="KDD83" s="90"/>
      <c r="KDE83" s="90"/>
      <c r="KDF83" s="90"/>
      <c r="KDG83" s="90"/>
      <c r="KDH83" s="90"/>
      <c r="KDI83" s="90"/>
      <c r="KDJ83" s="90"/>
      <c r="KDK83" s="90"/>
      <c r="KDL83" s="90"/>
      <c r="KDM83" s="90"/>
      <c r="KDN83" s="90"/>
      <c r="KDO83" s="90"/>
      <c r="KDP83" s="90"/>
      <c r="KDQ83" s="90"/>
      <c r="KDR83" s="90"/>
      <c r="KDS83" s="90"/>
      <c r="KDT83" s="90"/>
      <c r="KDU83" s="90"/>
      <c r="KDV83" s="90"/>
      <c r="KDW83" s="90"/>
      <c r="KDX83" s="90"/>
      <c r="KDY83" s="90"/>
      <c r="KDZ83" s="90"/>
      <c r="KEA83" s="90"/>
      <c r="KEB83" s="90"/>
      <c r="KEC83" s="90"/>
      <c r="KED83" s="90"/>
      <c r="KEE83" s="90"/>
      <c r="KEF83" s="90"/>
      <c r="KEG83" s="90"/>
      <c r="KEH83" s="90"/>
      <c r="KEI83" s="90"/>
      <c r="KEJ83" s="90"/>
      <c r="KEK83" s="90"/>
      <c r="KEL83" s="90"/>
      <c r="KEM83" s="90"/>
      <c r="KEN83" s="90"/>
      <c r="KEO83" s="90"/>
      <c r="KEP83" s="90"/>
      <c r="KEQ83" s="90"/>
      <c r="KER83" s="90"/>
      <c r="KES83" s="90"/>
      <c r="KET83" s="90"/>
      <c r="KEU83" s="90"/>
      <c r="KEV83" s="90"/>
      <c r="KEW83" s="90"/>
      <c r="KEX83" s="90"/>
      <c r="KEY83" s="90"/>
      <c r="KEZ83" s="90"/>
      <c r="KFA83" s="90"/>
      <c r="KFB83" s="90"/>
      <c r="KFC83" s="90"/>
      <c r="KFD83" s="90"/>
      <c r="KFE83" s="90"/>
      <c r="KFF83" s="90"/>
      <c r="KFG83" s="90"/>
      <c r="KFH83" s="90"/>
      <c r="KFI83" s="90"/>
      <c r="KFJ83" s="90"/>
      <c r="KFK83" s="90"/>
      <c r="KFL83" s="90"/>
      <c r="KFM83" s="90"/>
      <c r="KFN83" s="90"/>
      <c r="KFO83" s="90"/>
      <c r="KFP83" s="90"/>
      <c r="KFQ83" s="90"/>
      <c r="KFR83" s="90"/>
      <c r="KFS83" s="90"/>
      <c r="KFT83" s="90"/>
      <c r="KFU83" s="90"/>
      <c r="KFV83" s="90"/>
      <c r="KFW83" s="90"/>
      <c r="KFX83" s="90"/>
      <c r="KFY83" s="90"/>
      <c r="KFZ83" s="90"/>
      <c r="KGA83" s="90"/>
      <c r="KGB83" s="90"/>
      <c r="KGC83" s="90"/>
      <c r="KGD83" s="90"/>
      <c r="KGE83" s="90"/>
      <c r="KGF83" s="90"/>
      <c r="KGG83" s="90"/>
      <c r="KGH83" s="90"/>
      <c r="KGI83" s="90"/>
      <c r="KGJ83" s="90"/>
      <c r="KGK83" s="90"/>
      <c r="KGL83" s="90"/>
      <c r="KGM83" s="90"/>
      <c r="KGN83" s="90"/>
      <c r="KGO83" s="90"/>
      <c r="KGP83" s="90"/>
      <c r="KGQ83" s="90"/>
      <c r="KGR83" s="90"/>
      <c r="KGS83" s="90"/>
      <c r="KGT83" s="90"/>
      <c r="KGU83" s="90"/>
      <c r="KGV83" s="90"/>
      <c r="KGW83" s="90"/>
      <c r="KGX83" s="90"/>
      <c r="KGY83" s="90"/>
      <c r="KGZ83" s="90"/>
      <c r="KHA83" s="90"/>
      <c r="KHB83" s="90"/>
      <c r="KHC83" s="90"/>
      <c r="KHD83" s="90"/>
      <c r="KHE83" s="90"/>
      <c r="KHF83" s="90"/>
      <c r="KHG83" s="90"/>
      <c r="KHH83" s="90"/>
      <c r="KHI83" s="90"/>
      <c r="KHJ83" s="90"/>
      <c r="KHK83" s="90"/>
      <c r="KHL83" s="90"/>
      <c r="KHM83" s="90"/>
      <c r="KHN83" s="90"/>
      <c r="KHO83" s="90"/>
      <c r="KHP83" s="90"/>
      <c r="KHQ83" s="90"/>
      <c r="KHR83" s="90"/>
      <c r="KHS83" s="90"/>
      <c r="KHT83" s="90"/>
      <c r="KHU83" s="90"/>
      <c r="KHV83" s="90"/>
      <c r="KHW83" s="90"/>
      <c r="KHX83" s="90"/>
      <c r="KHY83" s="90"/>
      <c r="KHZ83" s="90"/>
      <c r="KIA83" s="90"/>
      <c r="KIB83" s="90"/>
      <c r="KIC83" s="90"/>
      <c r="KID83" s="90"/>
      <c r="KIE83" s="90"/>
      <c r="KIF83" s="90"/>
      <c r="KIG83" s="90"/>
      <c r="KIH83" s="90"/>
      <c r="KII83" s="90"/>
      <c r="KIJ83" s="90"/>
      <c r="KIK83" s="90"/>
      <c r="KIL83" s="90"/>
      <c r="KIM83" s="90"/>
      <c r="KIN83" s="90"/>
      <c r="KIO83" s="90"/>
      <c r="KIP83" s="90"/>
      <c r="KIQ83" s="90"/>
      <c r="KIR83" s="90"/>
      <c r="KIS83" s="90"/>
      <c r="KIT83" s="90"/>
      <c r="KIU83" s="90"/>
      <c r="KIV83" s="90"/>
      <c r="KIW83" s="90"/>
      <c r="KIX83" s="90"/>
      <c r="KIY83" s="90"/>
      <c r="KIZ83" s="90"/>
      <c r="KJA83" s="90"/>
      <c r="KJB83" s="90"/>
      <c r="KJC83" s="90"/>
      <c r="KJD83" s="90"/>
      <c r="KJE83" s="90"/>
      <c r="KJF83" s="90"/>
      <c r="KJG83" s="90"/>
      <c r="KJH83" s="90"/>
      <c r="KJI83" s="90"/>
      <c r="KJJ83" s="90"/>
      <c r="KJK83" s="90"/>
      <c r="KJL83" s="90"/>
      <c r="KJM83" s="90"/>
      <c r="KJN83" s="90"/>
      <c r="KJO83" s="90"/>
      <c r="KJP83" s="90"/>
      <c r="KJQ83" s="90"/>
      <c r="KJR83" s="90"/>
      <c r="KJS83" s="90"/>
      <c r="KJT83" s="90"/>
      <c r="KJU83" s="90"/>
      <c r="KJV83" s="90"/>
      <c r="KJW83" s="90"/>
      <c r="KJX83" s="90"/>
      <c r="KJY83" s="90"/>
      <c r="KJZ83" s="90"/>
      <c r="KKA83" s="90"/>
      <c r="KKB83" s="90"/>
      <c r="KKC83" s="90"/>
      <c r="KKD83" s="90"/>
      <c r="KKE83" s="90"/>
      <c r="KKF83" s="90"/>
      <c r="KKG83" s="90"/>
      <c r="KKH83" s="90"/>
      <c r="KKI83" s="90"/>
      <c r="KKJ83" s="90"/>
      <c r="KKK83" s="90"/>
      <c r="KKL83" s="90"/>
      <c r="KKM83" s="90"/>
      <c r="KKN83" s="90"/>
      <c r="KKO83" s="90"/>
      <c r="KKP83" s="90"/>
      <c r="KKQ83" s="90"/>
      <c r="KKR83" s="90"/>
      <c r="KKS83" s="90"/>
      <c r="KKT83" s="90"/>
      <c r="KKU83" s="90"/>
      <c r="KKV83" s="90"/>
      <c r="KKW83" s="90"/>
      <c r="KKX83" s="90"/>
      <c r="KKY83" s="90"/>
      <c r="KKZ83" s="90"/>
      <c r="KLA83" s="90"/>
      <c r="KLB83" s="90"/>
      <c r="KLC83" s="90"/>
      <c r="KLD83" s="90"/>
      <c r="KLE83" s="90"/>
      <c r="KLF83" s="90"/>
      <c r="KLG83" s="90"/>
      <c r="KLH83" s="90"/>
      <c r="KLI83" s="90"/>
      <c r="KLJ83" s="90"/>
      <c r="KLK83" s="90"/>
      <c r="KLL83" s="90"/>
      <c r="KLM83" s="90"/>
      <c r="KLN83" s="90"/>
      <c r="KLO83" s="90"/>
      <c r="KLP83" s="90"/>
      <c r="KLQ83" s="90"/>
      <c r="KLR83" s="90"/>
      <c r="KLS83" s="90"/>
      <c r="KLT83" s="90"/>
      <c r="KLU83" s="90"/>
      <c r="KLV83" s="90"/>
      <c r="KLW83" s="90"/>
      <c r="KLX83" s="90"/>
      <c r="KLY83" s="90"/>
      <c r="KLZ83" s="90"/>
      <c r="KMA83" s="90"/>
      <c r="KMB83" s="90"/>
      <c r="KMC83" s="90"/>
      <c r="KMD83" s="90"/>
      <c r="KME83" s="90"/>
      <c r="KMF83" s="90"/>
      <c r="KMG83" s="90"/>
      <c r="KMH83" s="90"/>
      <c r="KMI83" s="90"/>
      <c r="KMJ83" s="90"/>
      <c r="KMK83" s="90"/>
      <c r="KML83" s="90"/>
      <c r="KMM83" s="90"/>
      <c r="KMN83" s="90"/>
      <c r="KMO83" s="90"/>
      <c r="KMP83" s="90"/>
      <c r="KMQ83" s="90"/>
      <c r="KMR83" s="90"/>
      <c r="KMS83" s="90"/>
      <c r="KMT83" s="90"/>
      <c r="KMU83" s="90"/>
      <c r="KMV83" s="90"/>
      <c r="KMW83" s="90"/>
      <c r="KMX83" s="90"/>
      <c r="KMY83" s="90"/>
      <c r="KMZ83" s="90"/>
      <c r="KNA83" s="90"/>
      <c r="KNB83" s="90"/>
      <c r="KNC83" s="90"/>
      <c r="KND83" s="90"/>
      <c r="KNE83" s="90"/>
      <c r="KNF83" s="90"/>
      <c r="KNG83" s="90"/>
      <c r="KNH83" s="90"/>
      <c r="KNI83" s="90"/>
      <c r="KNJ83" s="90"/>
      <c r="KNK83" s="90"/>
      <c r="KNL83" s="90"/>
      <c r="KNM83" s="90"/>
      <c r="KNN83" s="90"/>
      <c r="KNO83" s="90"/>
      <c r="KNP83" s="90"/>
      <c r="KNQ83" s="90"/>
      <c r="KNR83" s="90"/>
      <c r="KNS83" s="90"/>
      <c r="KNT83" s="90"/>
      <c r="KNU83" s="90"/>
      <c r="KNV83" s="90"/>
      <c r="KNW83" s="90"/>
      <c r="KNX83" s="90"/>
      <c r="KNY83" s="90"/>
      <c r="KNZ83" s="90"/>
      <c r="KOA83" s="90"/>
      <c r="KOB83" s="90"/>
      <c r="KOC83" s="90"/>
      <c r="KOD83" s="90"/>
      <c r="KOE83" s="90"/>
      <c r="KOF83" s="90"/>
      <c r="KOG83" s="90"/>
      <c r="KOH83" s="90"/>
      <c r="KOI83" s="90"/>
      <c r="KOJ83" s="90"/>
      <c r="KOK83" s="90"/>
      <c r="KOL83" s="90"/>
      <c r="KOM83" s="90"/>
      <c r="KON83" s="90"/>
      <c r="KOO83" s="90"/>
      <c r="KOP83" s="90"/>
      <c r="KOQ83" s="90"/>
      <c r="KOR83" s="90"/>
      <c r="KOS83" s="90"/>
      <c r="KOT83" s="90"/>
      <c r="KOU83" s="90"/>
      <c r="KOV83" s="90"/>
      <c r="KOW83" s="90"/>
      <c r="KOX83" s="90"/>
      <c r="KOY83" s="90"/>
      <c r="KOZ83" s="90"/>
      <c r="KPA83" s="90"/>
      <c r="KPB83" s="90"/>
      <c r="KPC83" s="90"/>
      <c r="KPD83" s="90"/>
      <c r="KPE83" s="90"/>
      <c r="KPF83" s="90"/>
      <c r="KPG83" s="90"/>
      <c r="KPH83" s="90"/>
      <c r="KPI83" s="90"/>
      <c r="KPJ83" s="90"/>
      <c r="KPK83" s="90"/>
      <c r="KPL83" s="90"/>
      <c r="KPM83" s="90"/>
      <c r="KPN83" s="90"/>
      <c r="KPO83" s="90"/>
      <c r="KPP83" s="90"/>
      <c r="KPQ83" s="90"/>
      <c r="KPR83" s="90"/>
      <c r="KPS83" s="90"/>
      <c r="KPT83" s="90"/>
      <c r="KPU83" s="90"/>
      <c r="KPV83" s="90"/>
      <c r="KPW83" s="90"/>
      <c r="KPX83" s="90"/>
      <c r="KPY83" s="90"/>
      <c r="KPZ83" s="90"/>
      <c r="KQA83" s="90"/>
      <c r="KQB83" s="90"/>
      <c r="KQC83" s="90"/>
      <c r="KQD83" s="90"/>
      <c r="KQE83" s="90"/>
      <c r="KQF83" s="90"/>
      <c r="KQG83" s="90"/>
      <c r="KQH83" s="90"/>
      <c r="KQI83" s="90"/>
      <c r="KQJ83" s="90"/>
      <c r="KQK83" s="90"/>
      <c r="KQL83" s="90"/>
      <c r="KQM83" s="90"/>
      <c r="KQN83" s="90"/>
      <c r="KQO83" s="90"/>
      <c r="KQP83" s="90"/>
      <c r="KQQ83" s="90"/>
      <c r="KQR83" s="90"/>
      <c r="KQS83" s="90"/>
      <c r="KQT83" s="90"/>
      <c r="KQU83" s="90"/>
      <c r="KQV83" s="90"/>
      <c r="KQW83" s="90"/>
      <c r="KQX83" s="90"/>
      <c r="KQY83" s="90"/>
      <c r="KQZ83" s="90"/>
      <c r="KRA83" s="90"/>
      <c r="KRB83" s="90"/>
      <c r="KRC83" s="90"/>
      <c r="KRD83" s="90"/>
      <c r="KRE83" s="90"/>
      <c r="KRF83" s="90"/>
      <c r="KRG83" s="90"/>
      <c r="KRH83" s="90"/>
      <c r="KRI83" s="90"/>
      <c r="KRJ83" s="90"/>
      <c r="KRK83" s="90"/>
      <c r="KRL83" s="90"/>
      <c r="KRM83" s="90"/>
      <c r="KRN83" s="90"/>
      <c r="KRO83" s="90"/>
      <c r="KRP83" s="90"/>
      <c r="KRQ83" s="90"/>
      <c r="KRR83" s="90"/>
      <c r="KRS83" s="90"/>
      <c r="KRT83" s="90"/>
      <c r="KRU83" s="90"/>
      <c r="KRV83" s="90"/>
      <c r="KRW83" s="90"/>
      <c r="KRX83" s="90"/>
      <c r="KRY83" s="90"/>
      <c r="KRZ83" s="90"/>
      <c r="KSA83" s="90"/>
      <c r="KSB83" s="90"/>
      <c r="KSC83" s="90"/>
      <c r="KSD83" s="90"/>
      <c r="KSE83" s="90"/>
      <c r="KSF83" s="90"/>
      <c r="KSG83" s="90"/>
      <c r="KSH83" s="90"/>
      <c r="KSI83" s="90"/>
      <c r="KSJ83" s="90"/>
      <c r="KSK83" s="90"/>
      <c r="KSL83" s="90"/>
      <c r="KSM83" s="90"/>
      <c r="KSN83" s="90"/>
      <c r="KSO83" s="90"/>
      <c r="KSP83" s="90"/>
      <c r="KSQ83" s="90"/>
      <c r="KSR83" s="90"/>
      <c r="KSS83" s="90"/>
      <c r="KST83" s="90"/>
      <c r="KSU83" s="90"/>
      <c r="KSV83" s="90"/>
      <c r="KSW83" s="90"/>
      <c r="KSX83" s="90"/>
      <c r="KSY83" s="90"/>
      <c r="KSZ83" s="90"/>
      <c r="KTA83" s="90"/>
      <c r="KTB83" s="90"/>
      <c r="KTC83" s="90"/>
      <c r="KTD83" s="90"/>
      <c r="KTE83" s="90"/>
      <c r="KTF83" s="90"/>
      <c r="KTG83" s="90"/>
      <c r="KTH83" s="90"/>
      <c r="KTI83" s="90"/>
      <c r="KTJ83" s="90"/>
      <c r="KTK83" s="90"/>
      <c r="KTL83" s="90"/>
      <c r="KTM83" s="90"/>
      <c r="KTN83" s="90"/>
      <c r="KTO83" s="90"/>
      <c r="KTP83" s="90"/>
      <c r="KTQ83" s="90"/>
      <c r="KTR83" s="90"/>
      <c r="KTS83" s="90"/>
      <c r="KTT83" s="90"/>
      <c r="KTU83" s="90"/>
      <c r="KTV83" s="90"/>
      <c r="KTW83" s="90"/>
      <c r="KTX83" s="90"/>
      <c r="KTY83" s="90"/>
      <c r="KTZ83" s="90"/>
      <c r="KUA83" s="90"/>
      <c r="KUB83" s="90"/>
      <c r="KUC83" s="90"/>
      <c r="KUD83" s="90"/>
      <c r="KUE83" s="90"/>
      <c r="KUF83" s="90"/>
      <c r="KUG83" s="90"/>
      <c r="KUH83" s="90"/>
      <c r="KUI83" s="90"/>
      <c r="KUJ83" s="90"/>
      <c r="KUK83" s="90"/>
      <c r="KUL83" s="90"/>
      <c r="KUM83" s="90"/>
      <c r="KUN83" s="90"/>
      <c r="KUO83" s="90"/>
      <c r="KUP83" s="90"/>
      <c r="KUQ83" s="90"/>
      <c r="KUR83" s="90"/>
      <c r="KUS83" s="90"/>
      <c r="KUT83" s="90"/>
      <c r="KUU83" s="90"/>
      <c r="KUV83" s="90"/>
      <c r="KUW83" s="90"/>
      <c r="KUX83" s="90"/>
      <c r="KUY83" s="90"/>
      <c r="KUZ83" s="90"/>
      <c r="KVA83" s="90"/>
      <c r="KVB83" s="90"/>
      <c r="KVC83" s="90"/>
      <c r="KVD83" s="90"/>
      <c r="KVE83" s="90"/>
      <c r="KVF83" s="90"/>
      <c r="KVG83" s="90"/>
      <c r="KVH83" s="90"/>
      <c r="KVI83" s="90"/>
      <c r="KVJ83" s="90"/>
      <c r="KVK83" s="90"/>
      <c r="KVL83" s="90"/>
      <c r="KVM83" s="90"/>
      <c r="KVN83" s="90"/>
      <c r="KVO83" s="90"/>
      <c r="KVP83" s="90"/>
      <c r="KVQ83" s="90"/>
      <c r="KVR83" s="90"/>
      <c r="KVS83" s="90"/>
      <c r="KVT83" s="90"/>
      <c r="KVU83" s="90"/>
      <c r="KVV83" s="90"/>
      <c r="KVW83" s="90"/>
      <c r="KVX83" s="90"/>
      <c r="KVY83" s="90"/>
      <c r="KVZ83" s="90"/>
      <c r="KWA83" s="90"/>
      <c r="KWB83" s="90"/>
      <c r="KWC83" s="90"/>
      <c r="KWD83" s="90"/>
      <c r="KWE83" s="90"/>
      <c r="KWF83" s="90"/>
      <c r="KWG83" s="90"/>
      <c r="KWH83" s="90"/>
      <c r="KWI83" s="90"/>
      <c r="KWJ83" s="90"/>
      <c r="KWK83" s="90"/>
      <c r="KWL83" s="90"/>
      <c r="KWM83" s="90"/>
      <c r="KWN83" s="90"/>
      <c r="KWO83" s="90"/>
      <c r="KWP83" s="90"/>
      <c r="KWQ83" s="90"/>
      <c r="KWR83" s="90"/>
      <c r="KWS83" s="90"/>
      <c r="KWT83" s="90"/>
      <c r="KWU83" s="90"/>
      <c r="KWV83" s="90"/>
      <c r="KWW83" s="90"/>
      <c r="KWX83" s="90"/>
      <c r="KWY83" s="90"/>
      <c r="KWZ83" s="90"/>
      <c r="KXA83" s="90"/>
      <c r="KXB83" s="90"/>
      <c r="KXC83" s="90"/>
      <c r="KXD83" s="90"/>
      <c r="KXE83" s="90"/>
      <c r="KXF83" s="90"/>
      <c r="KXG83" s="90"/>
      <c r="KXH83" s="90"/>
      <c r="KXI83" s="90"/>
      <c r="KXJ83" s="90"/>
      <c r="KXK83" s="90"/>
      <c r="KXL83" s="90"/>
      <c r="KXM83" s="90"/>
      <c r="KXN83" s="90"/>
      <c r="KXO83" s="90"/>
      <c r="KXP83" s="90"/>
      <c r="KXQ83" s="90"/>
      <c r="KXR83" s="90"/>
      <c r="KXS83" s="90"/>
      <c r="KXT83" s="90"/>
      <c r="KXU83" s="90"/>
      <c r="KXV83" s="90"/>
      <c r="KXW83" s="90"/>
      <c r="KXX83" s="90"/>
      <c r="KXY83" s="90"/>
      <c r="KXZ83" s="90"/>
      <c r="KYA83" s="90"/>
      <c r="KYB83" s="90"/>
      <c r="KYC83" s="90"/>
      <c r="KYD83" s="90"/>
      <c r="KYE83" s="90"/>
      <c r="KYF83" s="90"/>
      <c r="KYG83" s="90"/>
      <c r="KYH83" s="90"/>
      <c r="KYI83" s="90"/>
      <c r="KYJ83" s="90"/>
      <c r="KYK83" s="90"/>
      <c r="KYL83" s="90"/>
      <c r="KYM83" s="90"/>
      <c r="KYN83" s="90"/>
      <c r="KYO83" s="90"/>
      <c r="KYP83" s="90"/>
      <c r="KYQ83" s="90"/>
      <c r="KYR83" s="90"/>
      <c r="KYS83" s="90"/>
      <c r="KYT83" s="90"/>
      <c r="KYU83" s="90"/>
      <c r="KYV83" s="90"/>
      <c r="KYW83" s="90"/>
      <c r="KYX83" s="90"/>
      <c r="KYY83" s="90"/>
      <c r="KYZ83" s="90"/>
      <c r="KZA83" s="90"/>
      <c r="KZB83" s="90"/>
      <c r="KZC83" s="90"/>
      <c r="KZD83" s="90"/>
      <c r="KZE83" s="90"/>
      <c r="KZF83" s="90"/>
      <c r="KZG83" s="90"/>
      <c r="KZH83" s="90"/>
      <c r="KZI83" s="90"/>
      <c r="KZJ83" s="90"/>
      <c r="KZK83" s="90"/>
      <c r="KZL83" s="90"/>
      <c r="KZM83" s="90"/>
      <c r="KZN83" s="90"/>
      <c r="KZO83" s="90"/>
      <c r="KZP83" s="90"/>
      <c r="KZQ83" s="90"/>
      <c r="KZR83" s="90"/>
      <c r="KZS83" s="90"/>
      <c r="KZT83" s="90"/>
      <c r="KZU83" s="90"/>
      <c r="KZV83" s="90"/>
      <c r="KZW83" s="90"/>
      <c r="KZX83" s="90"/>
      <c r="KZY83" s="90"/>
      <c r="KZZ83" s="90"/>
      <c r="LAA83" s="90"/>
      <c r="LAB83" s="90"/>
      <c r="LAC83" s="90"/>
      <c r="LAD83" s="90"/>
      <c r="LAE83" s="90"/>
      <c r="LAF83" s="90"/>
      <c r="LAG83" s="90"/>
      <c r="LAH83" s="90"/>
      <c r="LAI83" s="90"/>
      <c r="LAJ83" s="90"/>
      <c r="LAK83" s="90"/>
      <c r="LAL83" s="90"/>
      <c r="LAM83" s="90"/>
      <c r="LAN83" s="90"/>
      <c r="LAO83" s="90"/>
      <c r="LAP83" s="90"/>
      <c r="LAQ83" s="90"/>
      <c r="LAR83" s="90"/>
      <c r="LAS83" s="90"/>
      <c r="LAT83" s="90"/>
      <c r="LAU83" s="90"/>
      <c r="LAV83" s="90"/>
      <c r="LAW83" s="90"/>
      <c r="LAX83" s="90"/>
      <c r="LAY83" s="90"/>
      <c r="LAZ83" s="90"/>
      <c r="LBA83" s="90"/>
      <c r="LBB83" s="90"/>
      <c r="LBC83" s="90"/>
      <c r="LBD83" s="90"/>
      <c r="LBE83" s="90"/>
      <c r="LBF83" s="90"/>
      <c r="LBG83" s="90"/>
      <c r="LBH83" s="90"/>
      <c r="LBI83" s="90"/>
      <c r="LBJ83" s="90"/>
      <c r="LBK83" s="90"/>
      <c r="LBL83" s="90"/>
      <c r="LBM83" s="90"/>
      <c r="LBN83" s="90"/>
      <c r="LBO83" s="90"/>
      <c r="LBP83" s="90"/>
      <c r="LBQ83" s="90"/>
      <c r="LBR83" s="90"/>
      <c r="LBS83" s="90"/>
      <c r="LBT83" s="90"/>
      <c r="LBU83" s="90"/>
      <c r="LBV83" s="90"/>
      <c r="LBW83" s="90"/>
      <c r="LBX83" s="90"/>
      <c r="LBY83" s="90"/>
      <c r="LBZ83" s="90"/>
      <c r="LCA83" s="90"/>
      <c r="LCB83" s="90"/>
      <c r="LCC83" s="90"/>
      <c r="LCD83" s="90"/>
      <c r="LCE83" s="90"/>
      <c r="LCF83" s="90"/>
      <c r="LCG83" s="90"/>
      <c r="LCH83" s="90"/>
      <c r="LCI83" s="90"/>
      <c r="LCJ83" s="90"/>
      <c r="LCK83" s="90"/>
      <c r="LCL83" s="90"/>
      <c r="LCM83" s="90"/>
      <c r="LCN83" s="90"/>
      <c r="LCO83" s="90"/>
      <c r="LCP83" s="90"/>
      <c r="LCQ83" s="90"/>
      <c r="LCR83" s="90"/>
      <c r="LCS83" s="90"/>
      <c r="LCT83" s="90"/>
      <c r="LCU83" s="90"/>
      <c r="LCV83" s="90"/>
      <c r="LCW83" s="90"/>
      <c r="LCX83" s="90"/>
      <c r="LCY83" s="90"/>
      <c r="LCZ83" s="90"/>
      <c r="LDA83" s="90"/>
      <c r="LDB83" s="90"/>
      <c r="LDC83" s="90"/>
      <c r="LDD83" s="90"/>
      <c r="LDE83" s="90"/>
      <c r="LDF83" s="90"/>
      <c r="LDG83" s="90"/>
      <c r="LDH83" s="90"/>
      <c r="LDI83" s="90"/>
      <c r="LDJ83" s="90"/>
      <c r="LDK83" s="90"/>
      <c r="LDL83" s="90"/>
      <c r="LDM83" s="90"/>
      <c r="LDN83" s="90"/>
      <c r="LDO83" s="90"/>
      <c r="LDP83" s="90"/>
      <c r="LDQ83" s="90"/>
      <c r="LDR83" s="90"/>
      <c r="LDS83" s="90"/>
      <c r="LDT83" s="90"/>
      <c r="LDU83" s="90"/>
      <c r="LDV83" s="90"/>
      <c r="LDW83" s="90"/>
      <c r="LDX83" s="90"/>
      <c r="LDY83" s="90"/>
      <c r="LDZ83" s="90"/>
      <c r="LEA83" s="90"/>
      <c r="LEB83" s="90"/>
      <c r="LEC83" s="90"/>
      <c r="LED83" s="90"/>
      <c r="LEE83" s="90"/>
      <c r="LEF83" s="90"/>
      <c r="LEG83" s="90"/>
      <c r="LEH83" s="90"/>
      <c r="LEI83" s="90"/>
      <c r="LEJ83" s="90"/>
      <c r="LEK83" s="90"/>
      <c r="LEL83" s="90"/>
      <c r="LEM83" s="90"/>
      <c r="LEN83" s="90"/>
      <c r="LEO83" s="90"/>
      <c r="LEP83" s="90"/>
      <c r="LEQ83" s="90"/>
      <c r="LER83" s="90"/>
      <c r="LES83" s="90"/>
      <c r="LET83" s="90"/>
      <c r="LEU83" s="90"/>
      <c r="LEV83" s="90"/>
      <c r="LEW83" s="90"/>
      <c r="LEX83" s="90"/>
      <c r="LEY83" s="90"/>
      <c r="LEZ83" s="90"/>
      <c r="LFA83" s="90"/>
      <c r="LFB83" s="90"/>
      <c r="LFC83" s="90"/>
      <c r="LFD83" s="90"/>
      <c r="LFE83" s="90"/>
      <c r="LFF83" s="90"/>
      <c r="LFG83" s="90"/>
      <c r="LFH83" s="90"/>
      <c r="LFI83" s="90"/>
      <c r="LFJ83" s="90"/>
      <c r="LFK83" s="90"/>
      <c r="LFL83" s="90"/>
      <c r="LFM83" s="90"/>
      <c r="LFN83" s="90"/>
      <c r="LFO83" s="90"/>
      <c r="LFP83" s="90"/>
      <c r="LFQ83" s="90"/>
      <c r="LFR83" s="90"/>
      <c r="LFS83" s="90"/>
      <c r="LFT83" s="90"/>
      <c r="LFU83" s="90"/>
      <c r="LFV83" s="90"/>
      <c r="LFW83" s="90"/>
      <c r="LFX83" s="90"/>
      <c r="LFY83" s="90"/>
      <c r="LFZ83" s="90"/>
      <c r="LGA83" s="90"/>
      <c r="LGB83" s="90"/>
      <c r="LGC83" s="90"/>
      <c r="LGD83" s="90"/>
      <c r="LGE83" s="90"/>
      <c r="LGF83" s="90"/>
      <c r="LGG83" s="90"/>
      <c r="LGH83" s="90"/>
      <c r="LGI83" s="90"/>
      <c r="LGJ83" s="90"/>
      <c r="LGK83" s="90"/>
      <c r="LGL83" s="90"/>
      <c r="LGM83" s="90"/>
      <c r="LGN83" s="90"/>
      <c r="LGO83" s="90"/>
      <c r="LGP83" s="90"/>
      <c r="LGQ83" s="90"/>
      <c r="LGR83" s="90"/>
      <c r="LGS83" s="90"/>
      <c r="LGT83" s="90"/>
      <c r="LGU83" s="90"/>
      <c r="LGV83" s="90"/>
      <c r="LGW83" s="90"/>
      <c r="LGX83" s="90"/>
      <c r="LGY83" s="90"/>
      <c r="LGZ83" s="90"/>
      <c r="LHA83" s="90"/>
      <c r="LHB83" s="90"/>
      <c r="LHC83" s="90"/>
      <c r="LHD83" s="90"/>
      <c r="LHE83" s="90"/>
      <c r="LHF83" s="90"/>
      <c r="LHG83" s="90"/>
      <c r="LHH83" s="90"/>
      <c r="LHI83" s="90"/>
      <c r="LHJ83" s="90"/>
      <c r="LHK83" s="90"/>
      <c r="LHL83" s="90"/>
      <c r="LHM83" s="90"/>
      <c r="LHN83" s="90"/>
      <c r="LHO83" s="90"/>
      <c r="LHP83" s="90"/>
      <c r="LHQ83" s="90"/>
      <c r="LHR83" s="90"/>
      <c r="LHS83" s="90"/>
      <c r="LHT83" s="90"/>
      <c r="LHU83" s="90"/>
      <c r="LHV83" s="90"/>
      <c r="LHW83" s="90"/>
      <c r="LHX83" s="90"/>
      <c r="LHY83" s="90"/>
      <c r="LHZ83" s="90"/>
      <c r="LIA83" s="90"/>
      <c r="LIB83" s="90"/>
      <c r="LIC83" s="90"/>
      <c r="LID83" s="90"/>
      <c r="LIE83" s="90"/>
      <c r="LIF83" s="90"/>
      <c r="LIG83" s="90"/>
      <c r="LIH83" s="90"/>
      <c r="LII83" s="90"/>
      <c r="LIJ83" s="90"/>
      <c r="LIK83" s="90"/>
      <c r="LIL83" s="90"/>
      <c r="LIM83" s="90"/>
      <c r="LIN83" s="90"/>
      <c r="LIO83" s="90"/>
      <c r="LIP83" s="90"/>
      <c r="LIQ83" s="90"/>
      <c r="LIR83" s="90"/>
      <c r="LIS83" s="90"/>
      <c r="LIT83" s="90"/>
      <c r="LIU83" s="90"/>
      <c r="LIV83" s="90"/>
      <c r="LIW83" s="90"/>
      <c r="LIX83" s="90"/>
      <c r="LIY83" s="90"/>
      <c r="LIZ83" s="90"/>
      <c r="LJA83" s="90"/>
      <c r="LJB83" s="90"/>
      <c r="LJC83" s="90"/>
      <c r="LJD83" s="90"/>
      <c r="LJE83" s="90"/>
      <c r="LJF83" s="90"/>
      <c r="LJG83" s="90"/>
      <c r="LJH83" s="90"/>
      <c r="LJI83" s="90"/>
      <c r="LJJ83" s="90"/>
      <c r="LJK83" s="90"/>
      <c r="LJL83" s="90"/>
      <c r="LJM83" s="90"/>
      <c r="LJN83" s="90"/>
      <c r="LJO83" s="90"/>
      <c r="LJP83" s="90"/>
      <c r="LJQ83" s="90"/>
      <c r="LJR83" s="90"/>
      <c r="LJS83" s="90"/>
      <c r="LJT83" s="90"/>
      <c r="LJU83" s="90"/>
      <c r="LJV83" s="90"/>
      <c r="LJW83" s="90"/>
      <c r="LJX83" s="90"/>
      <c r="LJY83" s="90"/>
      <c r="LJZ83" s="90"/>
      <c r="LKA83" s="90"/>
      <c r="LKB83" s="90"/>
      <c r="LKC83" s="90"/>
      <c r="LKD83" s="90"/>
      <c r="LKE83" s="90"/>
      <c r="LKF83" s="90"/>
      <c r="LKG83" s="90"/>
      <c r="LKH83" s="90"/>
      <c r="LKI83" s="90"/>
      <c r="LKJ83" s="90"/>
      <c r="LKK83" s="90"/>
      <c r="LKL83" s="90"/>
      <c r="LKM83" s="90"/>
      <c r="LKN83" s="90"/>
      <c r="LKO83" s="90"/>
      <c r="LKP83" s="90"/>
      <c r="LKQ83" s="90"/>
      <c r="LKR83" s="90"/>
      <c r="LKS83" s="90"/>
      <c r="LKT83" s="90"/>
      <c r="LKU83" s="90"/>
      <c r="LKV83" s="90"/>
      <c r="LKW83" s="90"/>
      <c r="LKX83" s="90"/>
      <c r="LKY83" s="90"/>
      <c r="LKZ83" s="90"/>
      <c r="LLA83" s="90"/>
      <c r="LLB83" s="90"/>
      <c r="LLC83" s="90"/>
      <c r="LLD83" s="90"/>
      <c r="LLE83" s="90"/>
      <c r="LLF83" s="90"/>
      <c r="LLG83" s="90"/>
      <c r="LLH83" s="90"/>
      <c r="LLI83" s="90"/>
      <c r="LLJ83" s="90"/>
      <c r="LLK83" s="90"/>
      <c r="LLL83" s="90"/>
      <c r="LLM83" s="90"/>
      <c r="LLN83" s="90"/>
      <c r="LLO83" s="90"/>
      <c r="LLP83" s="90"/>
      <c r="LLQ83" s="90"/>
      <c r="LLR83" s="90"/>
      <c r="LLS83" s="90"/>
      <c r="LLT83" s="90"/>
      <c r="LLU83" s="90"/>
      <c r="LLV83" s="90"/>
      <c r="LLW83" s="90"/>
      <c r="LLX83" s="90"/>
      <c r="LLY83" s="90"/>
      <c r="LLZ83" s="90"/>
      <c r="LMA83" s="90"/>
      <c r="LMB83" s="90"/>
      <c r="LMC83" s="90"/>
      <c r="LMD83" s="90"/>
      <c r="LME83" s="90"/>
      <c r="LMF83" s="90"/>
      <c r="LMG83" s="90"/>
      <c r="LMH83" s="90"/>
      <c r="LMI83" s="90"/>
      <c r="LMJ83" s="90"/>
      <c r="LMK83" s="90"/>
      <c r="LML83" s="90"/>
      <c r="LMM83" s="90"/>
      <c r="LMN83" s="90"/>
      <c r="LMO83" s="90"/>
      <c r="LMP83" s="90"/>
      <c r="LMQ83" s="90"/>
      <c r="LMR83" s="90"/>
      <c r="LMS83" s="90"/>
      <c r="LMT83" s="90"/>
      <c r="LMU83" s="90"/>
      <c r="LMV83" s="90"/>
      <c r="LMW83" s="90"/>
      <c r="LMX83" s="90"/>
      <c r="LMY83" s="90"/>
      <c r="LMZ83" s="90"/>
      <c r="LNA83" s="90"/>
      <c r="LNB83" s="90"/>
      <c r="LNC83" s="90"/>
      <c r="LND83" s="90"/>
      <c r="LNE83" s="90"/>
      <c r="LNF83" s="90"/>
      <c r="LNG83" s="90"/>
      <c r="LNH83" s="90"/>
      <c r="LNI83" s="90"/>
      <c r="LNJ83" s="90"/>
      <c r="LNK83" s="90"/>
      <c r="LNL83" s="90"/>
      <c r="LNM83" s="90"/>
      <c r="LNN83" s="90"/>
      <c r="LNO83" s="90"/>
      <c r="LNP83" s="90"/>
      <c r="LNQ83" s="90"/>
      <c r="LNR83" s="90"/>
      <c r="LNS83" s="90"/>
      <c r="LNT83" s="90"/>
      <c r="LNU83" s="90"/>
      <c r="LNV83" s="90"/>
      <c r="LNW83" s="90"/>
      <c r="LNX83" s="90"/>
      <c r="LNY83" s="90"/>
      <c r="LNZ83" s="90"/>
      <c r="LOA83" s="90"/>
      <c r="LOB83" s="90"/>
      <c r="LOC83" s="90"/>
      <c r="LOD83" s="90"/>
      <c r="LOE83" s="90"/>
      <c r="LOF83" s="90"/>
      <c r="LOG83" s="90"/>
      <c r="LOH83" s="90"/>
      <c r="LOI83" s="90"/>
      <c r="LOJ83" s="90"/>
      <c r="LOK83" s="90"/>
      <c r="LOL83" s="90"/>
      <c r="LOM83" s="90"/>
      <c r="LON83" s="90"/>
      <c r="LOO83" s="90"/>
      <c r="LOP83" s="90"/>
      <c r="LOQ83" s="90"/>
      <c r="LOR83" s="90"/>
      <c r="LOS83" s="90"/>
      <c r="LOT83" s="90"/>
      <c r="LOU83" s="90"/>
      <c r="LOV83" s="90"/>
      <c r="LOW83" s="90"/>
      <c r="LOX83" s="90"/>
      <c r="LOY83" s="90"/>
      <c r="LOZ83" s="90"/>
      <c r="LPA83" s="90"/>
      <c r="LPB83" s="90"/>
      <c r="LPC83" s="90"/>
      <c r="LPD83" s="90"/>
      <c r="LPE83" s="90"/>
      <c r="LPF83" s="90"/>
      <c r="LPG83" s="90"/>
      <c r="LPH83" s="90"/>
      <c r="LPI83" s="90"/>
      <c r="LPJ83" s="90"/>
      <c r="LPK83" s="90"/>
      <c r="LPL83" s="90"/>
      <c r="LPM83" s="90"/>
      <c r="LPN83" s="90"/>
      <c r="LPO83" s="90"/>
      <c r="LPP83" s="90"/>
      <c r="LPQ83" s="90"/>
      <c r="LPR83" s="90"/>
      <c r="LPS83" s="90"/>
      <c r="LPT83" s="90"/>
      <c r="LPU83" s="90"/>
      <c r="LPV83" s="90"/>
      <c r="LPW83" s="90"/>
      <c r="LPX83" s="90"/>
      <c r="LPY83" s="90"/>
      <c r="LPZ83" s="90"/>
      <c r="LQA83" s="90"/>
      <c r="LQB83" s="90"/>
      <c r="LQC83" s="90"/>
      <c r="LQD83" s="90"/>
      <c r="LQE83" s="90"/>
      <c r="LQF83" s="90"/>
      <c r="LQG83" s="90"/>
      <c r="LQH83" s="90"/>
      <c r="LQI83" s="90"/>
      <c r="LQJ83" s="90"/>
      <c r="LQK83" s="90"/>
      <c r="LQL83" s="90"/>
      <c r="LQM83" s="90"/>
      <c r="LQN83" s="90"/>
      <c r="LQO83" s="90"/>
      <c r="LQP83" s="90"/>
      <c r="LQQ83" s="90"/>
      <c r="LQR83" s="90"/>
      <c r="LQS83" s="90"/>
      <c r="LQT83" s="90"/>
      <c r="LQU83" s="90"/>
      <c r="LQV83" s="90"/>
      <c r="LQW83" s="90"/>
      <c r="LQX83" s="90"/>
      <c r="LQY83" s="90"/>
      <c r="LQZ83" s="90"/>
      <c r="LRA83" s="90"/>
      <c r="LRB83" s="90"/>
      <c r="LRC83" s="90"/>
      <c r="LRD83" s="90"/>
      <c r="LRE83" s="90"/>
      <c r="LRF83" s="90"/>
      <c r="LRG83" s="90"/>
      <c r="LRH83" s="90"/>
      <c r="LRI83" s="90"/>
      <c r="LRJ83" s="90"/>
      <c r="LRK83" s="90"/>
      <c r="LRL83" s="90"/>
      <c r="LRM83" s="90"/>
      <c r="LRN83" s="90"/>
      <c r="LRO83" s="90"/>
      <c r="LRP83" s="90"/>
      <c r="LRQ83" s="90"/>
      <c r="LRR83" s="90"/>
      <c r="LRS83" s="90"/>
      <c r="LRT83" s="90"/>
      <c r="LRU83" s="90"/>
      <c r="LRV83" s="90"/>
      <c r="LRW83" s="90"/>
      <c r="LRX83" s="90"/>
      <c r="LRY83" s="90"/>
      <c r="LRZ83" s="90"/>
      <c r="LSA83" s="90"/>
      <c r="LSB83" s="90"/>
      <c r="LSC83" s="90"/>
      <c r="LSD83" s="90"/>
      <c r="LSE83" s="90"/>
      <c r="LSF83" s="90"/>
      <c r="LSG83" s="90"/>
      <c r="LSH83" s="90"/>
      <c r="LSI83" s="90"/>
      <c r="LSJ83" s="90"/>
      <c r="LSK83" s="90"/>
      <c r="LSL83" s="90"/>
      <c r="LSM83" s="90"/>
      <c r="LSN83" s="90"/>
      <c r="LSO83" s="90"/>
      <c r="LSP83" s="90"/>
      <c r="LSQ83" s="90"/>
      <c r="LSR83" s="90"/>
      <c r="LSS83" s="90"/>
      <c r="LST83" s="90"/>
      <c r="LSU83" s="90"/>
      <c r="LSV83" s="90"/>
      <c r="LSW83" s="90"/>
      <c r="LSX83" s="90"/>
      <c r="LSY83" s="90"/>
      <c r="LSZ83" s="90"/>
      <c r="LTA83" s="90"/>
      <c r="LTB83" s="90"/>
      <c r="LTC83" s="90"/>
      <c r="LTD83" s="90"/>
      <c r="LTE83" s="90"/>
      <c r="LTF83" s="90"/>
      <c r="LTG83" s="90"/>
      <c r="LTH83" s="90"/>
      <c r="LTI83" s="90"/>
      <c r="LTJ83" s="90"/>
      <c r="LTK83" s="90"/>
      <c r="LTL83" s="90"/>
      <c r="LTM83" s="90"/>
      <c r="LTN83" s="90"/>
      <c r="LTO83" s="90"/>
      <c r="LTP83" s="90"/>
      <c r="LTQ83" s="90"/>
      <c r="LTR83" s="90"/>
      <c r="LTS83" s="90"/>
      <c r="LTT83" s="90"/>
      <c r="LTU83" s="90"/>
      <c r="LTV83" s="90"/>
      <c r="LTW83" s="90"/>
      <c r="LTX83" s="90"/>
      <c r="LTY83" s="90"/>
      <c r="LTZ83" s="90"/>
      <c r="LUA83" s="90"/>
      <c r="LUB83" s="90"/>
      <c r="LUC83" s="90"/>
      <c r="LUD83" s="90"/>
      <c r="LUE83" s="90"/>
      <c r="LUF83" s="90"/>
      <c r="LUG83" s="90"/>
      <c r="LUH83" s="90"/>
      <c r="LUI83" s="90"/>
      <c r="LUJ83" s="90"/>
      <c r="LUK83" s="90"/>
      <c r="LUL83" s="90"/>
      <c r="LUM83" s="90"/>
      <c r="LUN83" s="90"/>
      <c r="LUO83" s="90"/>
      <c r="LUP83" s="90"/>
      <c r="LUQ83" s="90"/>
      <c r="LUR83" s="90"/>
      <c r="LUS83" s="90"/>
      <c r="LUT83" s="90"/>
      <c r="LUU83" s="90"/>
      <c r="LUV83" s="90"/>
      <c r="LUW83" s="90"/>
      <c r="LUX83" s="90"/>
      <c r="LUY83" s="90"/>
      <c r="LUZ83" s="90"/>
      <c r="LVA83" s="90"/>
      <c r="LVB83" s="90"/>
      <c r="LVC83" s="90"/>
      <c r="LVD83" s="90"/>
      <c r="LVE83" s="90"/>
      <c r="LVF83" s="90"/>
      <c r="LVG83" s="90"/>
      <c r="LVH83" s="90"/>
      <c r="LVI83" s="90"/>
      <c r="LVJ83" s="90"/>
      <c r="LVK83" s="90"/>
      <c r="LVL83" s="90"/>
      <c r="LVM83" s="90"/>
      <c r="LVN83" s="90"/>
      <c r="LVO83" s="90"/>
      <c r="LVP83" s="90"/>
      <c r="LVQ83" s="90"/>
      <c r="LVR83" s="90"/>
      <c r="LVS83" s="90"/>
      <c r="LVT83" s="90"/>
      <c r="LVU83" s="90"/>
      <c r="LVV83" s="90"/>
      <c r="LVW83" s="90"/>
      <c r="LVX83" s="90"/>
      <c r="LVY83" s="90"/>
      <c r="LVZ83" s="90"/>
      <c r="LWA83" s="90"/>
      <c r="LWB83" s="90"/>
      <c r="LWC83" s="90"/>
      <c r="LWD83" s="90"/>
      <c r="LWE83" s="90"/>
      <c r="LWF83" s="90"/>
      <c r="LWG83" s="90"/>
      <c r="LWH83" s="90"/>
      <c r="LWI83" s="90"/>
      <c r="LWJ83" s="90"/>
      <c r="LWK83" s="90"/>
      <c r="LWL83" s="90"/>
      <c r="LWM83" s="90"/>
      <c r="LWN83" s="90"/>
      <c r="LWO83" s="90"/>
      <c r="LWP83" s="90"/>
      <c r="LWQ83" s="90"/>
      <c r="LWR83" s="90"/>
      <c r="LWS83" s="90"/>
      <c r="LWT83" s="90"/>
      <c r="LWU83" s="90"/>
      <c r="LWV83" s="90"/>
      <c r="LWW83" s="90"/>
      <c r="LWX83" s="90"/>
      <c r="LWY83" s="90"/>
      <c r="LWZ83" s="90"/>
      <c r="LXA83" s="90"/>
      <c r="LXB83" s="90"/>
      <c r="LXC83" s="90"/>
      <c r="LXD83" s="90"/>
      <c r="LXE83" s="90"/>
      <c r="LXF83" s="90"/>
      <c r="LXG83" s="90"/>
      <c r="LXH83" s="90"/>
      <c r="LXI83" s="90"/>
      <c r="LXJ83" s="90"/>
      <c r="LXK83" s="90"/>
      <c r="LXL83" s="90"/>
      <c r="LXM83" s="90"/>
      <c r="LXN83" s="90"/>
      <c r="LXO83" s="90"/>
      <c r="LXP83" s="90"/>
      <c r="LXQ83" s="90"/>
      <c r="LXR83" s="90"/>
      <c r="LXS83" s="90"/>
      <c r="LXT83" s="90"/>
      <c r="LXU83" s="90"/>
      <c r="LXV83" s="90"/>
      <c r="LXW83" s="90"/>
      <c r="LXX83" s="90"/>
      <c r="LXY83" s="90"/>
      <c r="LXZ83" s="90"/>
      <c r="LYA83" s="90"/>
      <c r="LYB83" s="90"/>
      <c r="LYC83" s="90"/>
      <c r="LYD83" s="90"/>
      <c r="LYE83" s="90"/>
      <c r="LYF83" s="90"/>
      <c r="LYG83" s="90"/>
      <c r="LYH83" s="90"/>
      <c r="LYI83" s="90"/>
      <c r="LYJ83" s="90"/>
      <c r="LYK83" s="90"/>
      <c r="LYL83" s="90"/>
      <c r="LYM83" s="90"/>
      <c r="LYN83" s="90"/>
      <c r="LYO83" s="90"/>
      <c r="LYP83" s="90"/>
      <c r="LYQ83" s="90"/>
      <c r="LYR83" s="90"/>
      <c r="LYS83" s="90"/>
      <c r="LYT83" s="90"/>
      <c r="LYU83" s="90"/>
      <c r="LYV83" s="90"/>
      <c r="LYW83" s="90"/>
      <c r="LYX83" s="90"/>
      <c r="LYY83" s="90"/>
      <c r="LYZ83" s="90"/>
      <c r="LZA83" s="90"/>
      <c r="LZB83" s="90"/>
      <c r="LZC83" s="90"/>
      <c r="LZD83" s="90"/>
      <c r="LZE83" s="90"/>
      <c r="LZF83" s="90"/>
      <c r="LZG83" s="90"/>
      <c r="LZH83" s="90"/>
      <c r="LZI83" s="90"/>
      <c r="LZJ83" s="90"/>
      <c r="LZK83" s="90"/>
      <c r="LZL83" s="90"/>
      <c r="LZM83" s="90"/>
      <c r="LZN83" s="90"/>
      <c r="LZO83" s="90"/>
      <c r="LZP83" s="90"/>
      <c r="LZQ83" s="90"/>
      <c r="LZR83" s="90"/>
      <c r="LZS83" s="90"/>
      <c r="LZT83" s="90"/>
      <c r="LZU83" s="90"/>
      <c r="LZV83" s="90"/>
      <c r="LZW83" s="90"/>
      <c r="LZX83" s="90"/>
      <c r="LZY83" s="90"/>
      <c r="LZZ83" s="90"/>
      <c r="MAA83" s="90"/>
      <c r="MAB83" s="90"/>
      <c r="MAC83" s="90"/>
      <c r="MAD83" s="90"/>
      <c r="MAE83" s="90"/>
      <c r="MAF83" s="90"/>
      <c r="MAG83" s="90"/>
      <c r="MAH83" s="90"/>
      <c r="MAI83" s="90"/>
      <c r="MAJ83" s="90"/>
      <c r="MAK83" s="90"/>
      <c r="MAL83" s="90"/>
      <c r="MAM83" s="90"/>
      <c r="MAN83" s="90"/>
      <c r="MAO83" s="90"/>
      <c r="MAP83" s="90"/>
      <c r="MAQ83" s="90"/>
      <c r="MAR83" s="90"/>
      <c r="MAS83" s="90"/>
      <c r="MAT83" s="90"/>
      <c r="MAU83" s="90"/>
      <c r="MAV83" s="90"/>
      <c r="MAW83" s="90"/>
      <c r="MAX83" s="90"/>
      <c r="MAY83" s="90"/>
      <c r="MAZ83" s="90"/>
      <c r="MBA83" s="90"/>
      <c r="MBB83" s="90"/>
      <c r="MBC83" s="90"/>
      <c r="MBD83" s="90"/>
      <c r="MBE83" s="90"/>
      <c r="MBF83" s="90"/>
      <c r="MBG83" s="90"/>
      <c r="MBH83" s="90"/>
      <c r="MBI83" s="90"/>
      <c r="MBJ83" s="90"/>
      <c r="MBK83" s="90"/>
      <c r="MBL83" s="90"/>
      <c r="MBM83" s="90"/>
      <c r="MBN83" s="90"/>
      <c r="MBO83" s="90"/>
      <c r="MBP83" s="90"/>
      <c r="MBQ83" s="90"/>
      <c r="MBR83" s="90"/>
      <c r="MBS83" s="90"/>
      <c r="MBT83" s="90"/>
      <c r="MBU83" s="90"/>
      <c r="MBV83" s="90"/>
      <c r="MBW83" s="90"/>
      <c r="MBX83" s="90"/>
      <c r="MBY83" s="90"/>
      <c r="MBZ83" s="90"/>
      <c r="MCA83" s="90"/>
      <c r="MCB83" s="90"/>
      <c r="MCC83" s="90"/>
      <c r="MCD83" s="90"/>
      <c r="MCE83" s="90"/>
      <c r="MCF83" s="90"/>
      <c r="MCG83" s="90"/>
      <c r="MCH83" s="90"/>
      <c r="MCI83" s="90"/>
      <c r="MCJ83" s="90"/>
      <c r="MCK83" s="90"/>
      <c r="MCL83" s="90"/>
      <c r="MCM83" s="90"/>
      <c r="MCN83" s="90"/>
      <c r="MCO83" s="90"/>
      <c r="MCP83" s="90"/>
      <c r="MCQ83" s="90"/>
      <c r="MCR83" s="90"/>
      <c r="MCS83" s="90"/>
      <c r="MCT83" s="90"/>
      <c r="MCU83" s="90"/>
      <c r="MCV83" s="90"/>
      <c r="MCW83" s="90"/>
      <c r="MCX83" s="90"/>
      <c r="MCY83" s="90"/>
      <c r="MCZ83" s="90"/>
      <c r="MDA83" s="90"/>
      <c r="MDB83" s="90"/>
      <c r="MDC83" s="90"/>
      <c r="MDD83" s="90"/>
      <c r="MDE83" s="90"/>
      <c r="MDF83" s="90"/>
      <c r="MDG83" s="90"/>
      <c r="MDH83" s="90"/>
      <c r="MDI83" s="90"/>
      <c r="MDJ83" s="90"/>
      <c r="MDK83" s="90"/>
      <c r="MDL83" s="90"/>
      <c r="MDM83" s="90"/>
      <c r="MDN83" s="90"/>
      <c r="MDO83" s="90"/>
      <c r="MDP83" s="90"/>
      <c r="MDQ83" s="90"/>
      <c r="MDR83" s="90"/>
      <c r="MDS83" s="90"/>
      <c r="MDT83" s="90"/>
      <c r="MDU83" s="90"/>
      <c r="MDV83" s="90"/>
      <c r="MDW83" s="90"/>
      <c r="MDX83" s="90"/>
      <c r="MDY83" s="90"/>
      <c r="MDZ83" s="90"/>
      <c r="MEA83" s="90"/>
      <c r="MEB83" s="90"/>
      <c r="MEC83" s="90"/>
      <c r="MED83" s="90"/>
      <c r="MEE83" s="90"/>
      <c r="MEF83" s="90"/>
      <c r="MEG83" s="90"/>
      <c r="MEH83" s="90"/>
      <c r="MEI83" s="90"/>
      <c r="MEJ83" s="90"/>
      <c r="MEK83" s="90"/>
      <c r="MEL83" s="90"/>
      <c r="MEM83" s="90"/>
      <c r="MEN83" s="90"/>
      <c r="MEO83" s="90"/>
      <c r="MEP83" s="90"/>
      <c r="MEQ83" s="90"/>
      <c r="MER83" s="90"/>
      <c r="MES83" s="90"/>
      <c r="MET83" s="90"/>
      <c r="MEU83" s="90"/>
      <c r="MEV83" s="90"/>
      <c r="MEW83" s="90"/>
      <c r="MEX83" s="90"/>
      <c r="MEY83" s="90"/>
      <c r="MEZ83" s="90"/>
      <c r="MFA83" s="90"/>
      <c r="MFB83" s="90"/>
      <c r="MFC83" s="90"/>
      <c r="MFD83" s="90"/>
      <c r="MFE83" s="90"/>
      <c r="MFF83" s="90"/>
      <c r="MFG83" s="90"/>
      <c r="MFH83" s="90"/>
      <c r="MFI83" s="90"/>
      <c r="MFJ83" s="90"/>
      <c r="MFK83" s="90"/>
      <c r="MFL83" s="90"/>
      <c r="MFM83" s="90"/>
      <c r="MFN83" s="90"/>
      <c r="MFO83" s="90"/>
      <c r="MFP83" s="90"/>
      <c r="MFQ83" s="90"/>
      <c r="MFR83" s="90"/>
      <c r="MFS83" s="90"/>
      <c r="MFT83" s="90"/>
      <c r="MFU83" s="90"/>
      <c r="MFV83" s="90"/>
      <c r="MFW83" s="90"/>
      <c r="MFX83" s="90"/>
      <c r="MFY83" s="90"/>
      <c r="MFZ83" s="90"/>
      <c r="MGA83" s="90"/>
      <c r="MGB83" s="90"/>
      <c r="MGC83" s="90"/>
      <c r="MGD83" s="90"/>
      <c r="MGE83" s="90"/>
      <c r="MGF83" s="90"/>
      <c r="MGG83" s="90"/>
      <c r="MGH83" s="90"/>
      <c r="MGI83" s="90"/>
      <c r="MGJ83" s="90"/>
      <c r="MGK83" s="90"/>
      <c r="MGL83" s="90"/>
      <c r="MGM83" s="90"/>
      <c r="MGN83" s="90"/>
      <c r="MGO83" s="90"/>
      <c r="MGP83" s="90"/>
      <c r="MGQ83" s="90"/>
      <c r="MGR83" s="90"/>
      <c r="MGS83" s="90"/>
      <c r="MGT83" s="90"/>
      <c r="MGU83" s="90"/>
      <c r="MGV83" s="90"/>
      <c r="MGW83" s="90"/>
      <c r="MGX83" s="90"/>
      <c r="MGY83" s="90"/>
      <c r="MGZ83" s="90"/>
      <c r="MHA83" s="90"/>
      <c r="MHB83" s="90"/>
      <c r="MHC83" s="90"/>
      <c r="MHD83" s="90"/>
      <c r="MHE83" s="90"/>
      <c r="MHF83" s="90"/>
      <c r="MHG83" s="90"/>
      <c r="MHH83" s="90"/>
      <c r="MHI83" s="90"/>
      <c r="MHJ83" s="90"/>
      <c r="MHK83" s="90"/>
      <c r="MHL83" s="90"/>
      <c r="MHM83" s="90"/>
      <c r="MHN83" s="90"/>
      <c r="MHO83" s="90"/>
      <c r="MHP83" s="90"/>
      <c r="MHQ83" s="90"/>
      <c r="MHR83" s="90"/>
      <c r="MHS83" s="90"/>
      <c r="MHT83" s="90"/>
      <c r="MHU83" s="90"/>
      <c r="MHV83" s="90"/>
      <c r="MHW83" s="90"/>
      <c r="MHX83" s="90"/>
      <c r="MHY83" s="90"/>
      <c r="MHZ83" s="90"/>
      <c r="MIA83" s="90"/>
      <c r="MIB83" s="90"/>
      <c r="MIC83" s="90"/>
      <c r="MID83" s="90"/>
      <c r="MIE83" s="90"/>
      <c r="MIF83" s="90"/>
      <c r="MIG83" s="90"/>
      <c r="MIH83" s="90"/>
      <c r="MII83" s="90"/>
      <c r="MIJ83" s="90"/>
      <c r="MIK83" s="90"/>
      <c r="MIL83" s="90"/>
      <c r="MIM83" s="90"/>
      <c r="MIN83" s="90"/>
      <c r="MIO83" s="90"/>
      <c r="MIP83" s="90"/>
      <c r="MIQ83" s="90"/>
      <c r="MIR83" s="90"/>
      <c r="MIS83" s="90"/>
      <c r="MIT83" s="90"/>
      <c r="MIU83" s="90"/>
      <c r="MIV83" s="90"/>
      <c r="MIW83" s="90"/>
      <c r="MIX83" s="90"/>
      <c r="MIY83" s="90"/>
      <c r="MIZ83" s="90"/>
      <c r="MJA83" s="90"/>
      <c r="MJB83" s="90"/>
      <c r="MJC83" s="90"/>
      <c r="MJD83" s="90"/>
      <c r="MJE83" s="90"/>
      <c r="MJF83" s="90"/>
      <c r="MJG83" s="90"/>
      <c r="MJH83" s="90"/>
      <c r="MJI83" s="90"/>
      <c r="MJJ83" s="90"/>
      <c r="MJK83" s="90"/>
      <c r="MJL83" s="90"/>
      <c r="MJM83" s="90"/>
      <c r="MJN83" s="90"/>
      <c r="MJO83" s="90"/>
      <c r="MJP83" s="90"/>
      <c r="MJQ83" s="90"/>
      <c r="MJR83" s="90"/>
      <c r="MJS83" s="90"/>
      <c r="MJT83" s="90"/>
      <c r="MJU83" s="90"/>
      <c r="MJV83" s="90"/>
      <c r="MJW83" s="90"/>
      <c r="MJX83" s="90"/>
      <c r="MJY83" s="90"/>
      <c r="MJZ83" s="90"/>
      <c r="MKA83" s="90"/>
      <c r="MKB83" s="90"/>
      <c r="MKC83" s="90"/>
      <c r="MKD83" s="90"/>
      <c r="MKE83" s="90"/>
      <c r="MKF83" s="90"/>
      <c r="MKG83" s="90"/>
      <c r="MKH83" s="90"/>
      <c r="MKI83" s="90"/>
      <c r="MKJ83" s="90"/>
      <c r="MKK83" s="90"/>
      <c r="MKL83" s="90"/>
      <c r="MKM83" s="90"/>
      <c r="MKN83" s="90"/>
      <c r="MKO83" s="90"/>
      <c r="MKP83" s="90"/>
      <c r="MKQ83" s="90"/>
      <c r="MKR83" s="90"/>
      <c r="MKS83" s="90"/>
      <c r="MKT83" s="90"/>
      <c r="MKU83" s="90"/>
      <c r="MKV83" s="90"/>
      <c r="MKW83" s="90"/>
      <c r="MKX83" s="90"/>
      <c r="MKY83" s="90"/>
      <c r="MKZ83" s="90"/>
      <c r="MLA83" s="90"/>
      <c r="MLB83" s="90"/>
      <c r="MLC83" s="90"/>
      <c r="MLD83" s="90"/>
      <c r="MLE83" s="90"/>
      <c r="MLF83" s="90"/>
      <c r="MLG83" s="90"/>
      <c r="MLH83" s="90"/>
      <c r="MLI83" s="90"/>
      <c r="MLJ83" s="90"/>
      <c r="MLK83" s="90"/>
      <c r="MLL83" s="90"/>
      <c r="MLM83" s="90"/>
      <c r="MLN83" s="90"/>
      <c r="MLO83" s="90"/>
      <c r="MLP83" s="90"/>
      <c r="MLQ83" s="90"/>
      <c r="MLR83" s="90"/>
      <c r="MLS83" s="90"/>
      <c r="MLT83" s="90"/>
      <c r="MLU83" s="90"/>
      <c r="MLV83" s="90"/>
      <c r="MLW83" s="90"/>
      <c r="MLX83" s="90"/>
      <c r="MLY83" s="90"/>
      <c r="MLZ83" s="90"/>
      <c r="MMA83" s="90"/>
      <c r="MMB83" s="90"/>
      <c r="MMC83" s="90"/>
      <c r="MMD83" s="90"/>
      <c r="MME83" s="90"/>
      <c r="MMF83" s="90"/>
      <c r="MMG83" s="90"/>
      <c r="MMH83" s="90"/>
      <c r="MMI83" s="90"/>
      <c r="MMJ83" s="90"/>
      <c r="MMK83" s="90"/>
      <c r="MML83" s="90"/>
      <c r="MMM83" s="90"/>
      <c r="MMN83" s="90"/>
      <c r="MMO83" s="90"/>
      <c r="MMP83" s="90"/>
      <c r="MMQ83" s="90"/>
      <c r="MMR83" s="90"/>
      <c r="MMS83" s="90"/>
      <c r="MMT83" s="90"/>
      <c r="MMU83" s="90"/>
      <c r="MMV83" s="90"/>
      <c r="MMW83" s="90"/>
      <c r="MMX83" s="90"/>
      <c r="MMY83" s="90"/>
      <c r="MMZ83" s="90"/>
      <c r="MNA83" s="90"/>
      <c r="MNB83" s="90"/>
      <c r="MNC83" s="90"/>
      <c r="MND83" s="90"/>
      <c r="MNE83" s="90"/>
      <c r="MNF83" s="90"/>
      <c r="MNG83" s="90"/>
      <c r="MNH83" s="90"/>
      <c r="MNI83" s="90"/>
      <c r="MNJ83" s="90"/>
      <c r="MNK83" s="90"/>
      <c r="MNL83" s="90"/>
      <c r="MNM83" s="90"/>
      <c r="MNN83" s="90"/>
      <c r="MNO83" s="90"/>
      <c r="MNP83" s="90"/>
      <c r="MNQ83" s="90"/>
      <c r="MNR83" s="90"/>
      <c r="MNS83" s="90"/>
      <c r="MNT83" s="90"/>
      <c r="MNU83" s="90"/>
      <c r="MNV83" s="90"/>
      <c r="MNW83" s="90"/>
      <c r="MNX83" s="90"/>
      <c r="MNY83" s="90"/>
      <c r="MNZ83" s="90"/>
      <c r="MOA83" s="90"/>
      <c r="MOB83" s="90"/>
      <c r="MOC83" s="90"/>
      <c r="MOD83" s="90"/>
      <c r="MOE83" s="90"/>
      <c r="MOF83" s="90"/>
      <c r="MOG83" s="90"/>
      <c r="MOH83" s="90"/>
      <c r="MOI83" s="90"/>
      <c r="MOJ83" s="90"/>
      <c r="MOK83" s="90"/>
      <c r="MOL83" s="90"/>
      <c r="MOM83" s="90"/>
      <c r="MON83" s="90"/>
      <c r="MOO83" s="90"/>
      <c r="MOP83" s="90"/>
      <c r="MOQ83" s="90"/>
      <c r="MOR83" s="90"/>
      <c r="MOS83" s="90"/>
      <c r="MOT83" s="90"/>
      <c r="MOU83" s="90"/>
      <c r="MOV83" s="90"/>
      <c r="MOW83" s="90"/>
      <c r="MOX83" s="90"/>
      <c r="MOY83" s="90"/>
      <c r="MOZ83" s="90"/>
      <c r="MPA83" s="90"/>
      <c r="MPB83" s="90"/>
      <c r="MPC83" s="90"/>
      <c r="MPD83" s="90"/>
      <c r="MPE83" s="90"/>
      <c r="MPF83" s="90"/>
      <c r="MPG83" s="90"/>
      <c r="MPH83" s="90"/>
      <c r="MPI83" s="90"/>
      <c r="MPJ83" s="90"/>
      <c r="MPK83" s="90"/>
      <c r="MPL83" s="90"/>
      <c r="MPM83" s="90"/>
      <c r="MPN83" s="90"/>
      <c r="MPO83" s="90"/>
      <c r="MPP83" s="90"/>
      <c r="MPQ83" s="90"/>
      <c r="MPR83" s="90"/>
      <c r="MPS83" s="90"/>
      <c r="MPT83" s="90"/>
      <c r="MPU83" s="90"/>
      <c r="MPV83" s="90"/>
      <c r="MPW83" s="90"/>
      <c r="MPX83" s="90"/>
      <c r="MPY83" s="90"/>
      <c r="MPZ83" s="90"/>
      <c r="MQA83" s="90"/>
      <c r="MQB83" s="90"/>
      <c r="MQC83" s="90"/>
      <c r="MQD83" s="90"/>
      <c r="MQE83" s="90"/>
      <c r="MQF83" s="90"/>
      <c r="MQG83" s="90"/>
      <c r="MQH83" s="90"/>
      <c r="MQI83" s="90"/>
      <c r="MQJ83" s="90"/>
      <c r="MQK83" s="90"/>
      <c r="MQL83" s="90"/>
      <c r="MQM83" s="90"/>
      <c r="MQN83" s="90"/>
      <c r="MQO83" s="90"/>
      <c r="MQP83" s="90"/>
      <c r="MQQ83" s="90"/>
      <c r="MQR83" s="90"/>
      <c r="MQS83" s="90"/>
      <c r="MQT83" s="90"/>
      <c r="MQU83" s="90"/>
      <c r="MQV83" s="90"/>
      <c r="MQW83" s="90"/>
      <c r="MQX83" s="90"/>
      <c r="MQY83" s="90"/>
      <c r="MQZ83" s="90"/>
      <c r="MRA83" s="90"/>
      <c r="MRB83" s="90"/>
      <c r="MRC83" s="90"/>
      <c r="MRD83" s="90"/>
      <c r="MRE83" s="90"/>
      <c r="MRF83" s="90"/>
      <c r="MRG83" s="90"/>
      <c r="MRH83" s="90"/>
      <c r="MRI83" s="90"/>
      <c r="MRJ83" s="90"/>
      <c r="MRK83" s="90"/>
      <c r="MRL83" s="90"/>
      <c r="MRM83" s="90"/>
      <c r="MRN83" s="90"/>
      <c r="MRO83" s="90"/>
      <c r="MRP83" s="90"/>
      <c r="MRQ83" s="90"/>
      <c r="MRR83" s="90"/>
      <c r="MRS83" s="90"/>
      <c r="MRT83" s="90"/>
      <c r="MRU83" s="90"/>
      <c r="MRV83" s="90"/>
      <c r="MRW83" s="90"/>
      <c r="MRX83" s="90"/>
      <c r="MRY83" s="90"/>
      <c r="MRZ83" s="90"/>
      <c r="MSA83" s="90"/>
      <c r="MSB83" s="90"/>
      <c r="MSC83" s="90"/>
      <c r="MSD83" s="90"/>
      <c r="MSE83" s="90"/>
      <c r="MSF83" s="90"/>
      <c r="MSG83" s="90"/>
      <c r="MSH83" s="90"/>
      <c r="MSI83" s="90"/>
      <c r="MSJ83" s="90"/>
      <c r="MSK83" s="90"/>
      <c r="MSL83" s="90"/>
      <c r="MSM83" s="90"/>
      <c r="MSN83" s="90"/>
      <c r="MSO83" s="90"/>
      <c r="MSP83" s="90"/>
      <c r="MSQ83" s="90"/>
      <c r="MSR83" s="90"/>
      <c r="MSS83" s="90"/>
      <c r="MST83" s="90"/>
      <c r="MSU83" s="90"/>
      <c r="MSV83" s="90"/>
      <c r="MSW83" s="90"/>
      <c r="MSX83" s="90"/>
      <c r="MSY83" s="90"/>
      <c r="MSZ83" s="90"/>
      <c r="MTA83" s="90"/>
      <c r="MTB83" s="90"/>
      <c r="MTC83" s="90"/>
      <c r="MTD83" s="90"/>
      <c r="MTE83" s="90"/>
      <c r="MTF83" s="90"/>
      <c r="MTG83" s="90"/>
      <c r="MTH83" s="90"/>
      <c r="MTI83" s="90"/>
      <c r="MTJ83" s="90"/>
      <c r="MTK83" s="90"/>
      <c r="MTL83" s="90"/>
      <c r="MTM83" s="90"/>
      <c r="MTN83" s="90"/>
      <c r="MTO83" s="90"/>
      <c r="MTP83" s="90"/>
      <c r="MTQ83" s="90"/>
      <c r="MTR83" s="90"/>
      <c r="MTS83" s="90"/>
      <c r="MTT83" s="90"/>
      <c r="MTU83" s="90"/>
      <c r="MTV83" s="90"/>
      <c r="MTW83" s="90"/>
      <c r="MTX83" s="90"/>
      <c r="MTY83" s="90"/>
      <c r="MTZ83" s="90"/>
      <c r="MUA83" s="90"/>
      <c r="MUB83" s="90"/>
      <c r="MUC83" s="90"/>
      <c r="MUD83" s="90"/>
      <c r="MUE83" s="90"/>
      <c r="MUF83" s="90"/>
      <c r="MUG83" s="90"/>
      <c r="MUH83" s="90"/>
      <c r="MUI83" s="90"/>
      <c r="MUJ83" s="90"/>
      <c r="MUK83" s="90"/>
      <c r="MUL83" s="90"/>
      <c r="MUM83" s="90"/>
      <c r="MUN83" s="90"/>
      <c r="MUO83" s="90"/>
      <c r="MUP83" s="90"/>
      <c r="MUQ83" s="90"/>
      <c r="MUR83" s="90"/>
      <c r="MUS83" s="90"/>
      <c r="MUT83" s="90"/>
      <c r="MUU83" s="90"/>
      <c r="MUV83" s="90"/>
      <c r="MUW83" s="90"/>
      <c r="MUX83" s="90"/>
      <c r="MUY83" s="90"/>
      <c r="MUZ83" s="90"/>
      <c r="MVA83" s="90"/>
      <c r="MVB83" s="90"/>
      <c r="MVC83" s="90"/>
      <c r="MVD83" s="90"/>
      <c r="MVE83" s="90"/>
      <c r="MVF83" s="90"/>
      <c r="MVG83" s="90"/>
      <c r="MVH83" s="90"/>
      <c r="MVI83" s="90"/>
      <c r="MVJ83" s="90"/>
      <c r="MVK83" s="90"/>
      <c r="MVL83" s="90"/>
      <c r="MVM83" s="90"/>
      <c r="MVN83" s="90"/>
      <c r="MVO83" s="90"/>
      <c r="MVP83" s="90"/>
      <c r="MVQ83" s="90"/>
      <c r="MVR83" s="90"/>
      <c r="MVS83" s="90"/>
      <c r="MVT83" s="90"/>
      <c r="MVU83" s="90"/>
      <c r="MVV83" s="90"/>
      <c r="MVW83" s="90"/>
      <c r="MVX83" s="90"/>
      <c r="MVY83" s="90"/>
      <c r="MVZ83" s="90"/>
      <c r="MWA83" s="90"/>
      <c r="MWB83" s="90"/>
      <c r="MWC83" s="90"/>
      <c r="MWD83" s="90"/>
      <c r="MWE83" s="90"/>
      <c r="MWF83" s="90"/>
      <c r="MWG83" s="90"/>
      <c r="MWH83" s="90"/>
      <c r="MWI83" s="90"/>
      <c r="MWJ83" s="90"/>
      <c r="MWK83" s="90"/>
      <c r="MWL83" s="90"/>
      <c r="MWM83" s="90"/>
      <c r="MWN83" s="90"/>
      <c r="MWO83" s="90"/>
      <c r="MWP83" s="90"/>
      <c r="MWQ83" s="90"/>
      <c r="MWR83" s="90"/>
      <c r="MWS83" s="90"/>
      <c r="MWT83" s="90"/>
      <c r="MWU83" s="90"/>
      <c r="MWV83" s="90"/>
      <c r="MWW83" s="90"/>
      <c r="MWX83" s="90"/>
      <c r="MWY83" s="90"/>
      <c r="MWZ83" s="90"/>
      <c r="MXA83" s="90"/>
      <c r="MXB83" s="90"/>
      <c r="MXC83" s="90"/>
      <c r="MXD83" s="90"/>
      <c r="MXE83" s="90"/>
      <c r="MXF83" s="90"/>
      <c r="MXG83" s="90"/>
      <c r="MXH83" s="90"/>
      <c r="MXI83" s="90"/>
      <c r="MXJ83" s="90"/>
      <c r="MXK83" s="90"/>
      <c r="MXL83" s="90"/>
      <c r="MXM83" s="90"/>
      <c r="MXN83" s="90"/>
      <c r="MXO83" s="90"/>
      <c r="MXP83" s="90"/>
      <c r="MXQ83" s="90"/>
      <c r="MXR83" s="90"/>
      <c r="MXS83" s="90"/>
      <c r="MXT83" s="90"/>
      <c r="MXU83" s="90"/>
      <c r="MXV83" s="90"/>
      <c r="MXW83" s="90"/>
      <c r="MXX83" s="90"/>
      <c r="MXY83" s="90"/>
      <c r="MXZ83" s="90"/>
      <c r="MYA83" s="90"/>
      <c r="MYB83" s="90"/>
      <c r="MYC83" s="90"/>
      <c r="MYD83" s="90"/>
      <c r="MYE83" s="90"/>
      <c r="MYF83" s="90"/>
      <c r="MYG83" s="90"/>
      <c r="MYH83" s="90"/>
      <c r="MYI83" s="90"/>
      <c r="MYJ83" s="90"/>
      <c r="MYK83" s="90"/>
      <c r="MYL83" s="90"/>
      <c r="MYM83" s="90"/>
      <c r="MYN83" s="90"/>
      <c r="MYO83" s="90"/>
      <c r="MYP83" s="90"/>
      <c r="MYQ83" s="90"/>
      <c r="MYR83" s="90"/>
      <c r="MYS83" s="90"/>
      <c r="MYT83" s="90"/>
      <c r="MYU83" s="90"/>
      <c r="MYV83" s="90"/>
      <c r="MYW83" s="90"/>
      <c r="MYX83" s="90"/>
      <c r="MYY83" s="90"/>
      <c r="MYZ83" s="90"/>
      <c r="MZA83" s="90"/>
      <c r="MZB83" s="90"/>
      <c r="MZC83" s="90"/>
      <c r="MZD83" s="90"/>
      <c r="MZE83" s="90"/>
      <c r="MZF83" s="90"/>
      <c r="MZG83" s="90"/>
      <c r="MZH83" s="90"/>
      <c r="MZI83" s="90"/>
      <c r="MZJ83" s="90"/>
      <c r="MZK83" s="90"/>
      <c r="MZL83" s="90"/>
      <c r="MZM83" s="90"/>
      <c r="MZN83" s="90"/>
      <c r="MZO83" s="90"/>
      <c r="MZP83" s="90"/>
      <c r="MZQ83" s="90"/>
      <c r="MZR83" s="90"/>
      <c r="MZS83" s="90"/>
      <c r="MZT83" s="90"/>
      <c r="MZU83" s="90"/>
      <c r="MZV83" s="90"/>
      <c r="MZW83" s="90"/>
      <c r="MZX83" s="90"/>
      <c r="MZY83" s="90"/>
      <c r="MZZ83" s="90"/>
      <c r="NAA83" s="90"/>
      <c r="NAB83" s="90"/>
      <c r="NAC83" s="90"/>
      <c r="NAD83" s="90"/>
      <c r="NAE83" s="90"/>
      <c r="NAF83" s="90"/>
      <c r="NAG83" s="90"/>
      <c r="NAH83" s="90"/>
      <c r="NAI83" s="90"/>
      <c r="NAJ83" s="90"/>
      <c r="NAK83" s="90"/>
      <c r="NAL83" s="90"/>
      <c r="NAM83" s="90"/>
      <c r="NAN83" s="90"/>
      <c r="NAO83" s="90"/>
      <c r="NAP83" s="90"/>
      <c r="NAQ83" s="90"/>
      <c r="NAR83" s="90"/>
      <c r="NAS83" s="90"/>
      <c r="NAT83" s="90"/>
      <c r="NAU83" s="90"/>
      <c r="NAV83" s="90"/>
      <c r="NAW83" s="90"/>
      <c r="NAX83" s="90"/>
      <c r="NAY83" s="90"/>
      <c r="NAZ83" s="90"/>
      <c r="NBA83" s="90"/>
      <c r="NBB83" s="90"/>
      <c r="NBC83" s="90"/>
      <c r="NBD83" s="90"/>
      <c r="NBE83" s="90"/>
      <c r="NBF83" s="90"/>
      <c r="NBG83" s="90"/>
      <c r="NBH83" s="90"/>
      <c r="NBI83" s="90"/>
      <c r="NBJ83" s="90"/>
      <c r="NBK83" s="90"/>
      <c r="NBL83" s="90"/>
      <c r="NBM83" s="90"/>
      <c r="NBN83" s="90"/>
      <c r="NBO83" s="90"/>
      <c r="NBP83" s="90"/>
      <c r="NBQ83" s="90"/>
      <c r="NBR83" s="90"/>
      <c r="NBS83" s="90"/>
      <c r="NBT83" s="90"/>
      <c r="NBU83" s="90"/>
      <c r="NBV83" s="90"/>
      <c r="NBW83" s="90"/>
      <c r="NBX83" s="90"/>
      <c r="NBY83" s="90"/>
      <c r="NBZ83" s="90"/>
      <c r="NCA83" s="90"/>
      <c r="NCB83" s="90"/>
      <c r="NCC83" s="90"/>
      <c r="NCD83" s="90"/>
      <c r="NCE83" s="90"/>
      <c r="NCF83" s="90"/>
      <c r="NCG83" s="90"/>
      <c r="NCH83" s="90"/>
      <c r="NCI83" s="90"/>
      <c r="NCJ83" s="90"/>
      <c r="NCK83" s="90"/>
      <c r="NCL83" s="90"/>
      <c r="NCM83" s="90"/>
      <c r="NCN83" s="90"/>
      <c r="NCO83" s="90"/>
      <c r="NCP83" s="90"/>
      <c r="NCQ83" s="90"/>
      <c r="NCR83" s="90"/>
      <c r="NCS83" s="90"/>
      <c r="NCT83" s="90"/>
      <c r="NCU83" s="90"/>
      <c r="NCV83" s="90"/>
      <c r="NCW83" s="90"/>
      <c r="NCX83" s="90"/>
      <c r="NCY83" s="90"/>
      <c r="NCZ83" s="90"/>
      <c r="NDA83" s="90"/>
      <c r="NDB83" s="90"/>
      <c r="NDC83" s="90"/>
      <c r="NDD83" s="90"/>
      <c r="NDE83" s="90"/>
      <c r="NDF83" s="90"/>
      <c r="NDG83" s="90"/>
      <c r="NDH83" s="90"/>
      <c r="NDI83" s="90"/>
      <c r="NDJ83" s="90"/>
      <c r="NDK83" s="90"/>
      <c r="NDL83" s="90"/>
      <c r="NDM83" s="90"/>
      <c r="NDN83" s="90"/>
      <c r="NDO83" s="90"/>
      <c r="NDP83" s="90"/>
      <c r="NDQ83" s="90"/>
      <c r="NDR83" s="90"/>
      <c r="NDS83" s="90"/>
      <c r="NDT83" s="90"/>
      <c r="NDU83" s="90"/>
      <c r="NDV83" s="90"/>
      <c r="NDW83" s="90"/>
      <c r="NDX83" s="90"/>
      <c r="NDY83" s="90"/>
      <c r="NDZ83" s="90"/>
      <c r="NEA83" s="90"/>
      <c r="NEB83" s="90"/>
      <c r="NEC83" s="90"/>
      <c r="NED83" s="90"/>
      <c r="NEE83" s="90"/>
      <c r="NEF83" s="90"/>
      <c r="NEG83" s="90"/>
      <c r="NEH83" s="90"/>
      <c r="NEI83" s="90"/>
      <c r="NEJ83" s="90"/>
      <c r="NEK83" s="90"/>
      <c r="NEL83" s="90"/>
      <c r="NEM83" s="90"/>
      <c r="NEN83" s="90"/>
      <c r="NEO83" s="90"/>
      <c r="NEP83" s="90"/>
      <c r="NEQ83" s="90"/>
      <c r="NER83" s="90"/>
      <c r="NES83" s="90"/>
      <c r="NET83" s="90"/>
      <c r="NEU83" s="90"/>
      <c r="NEV83" s="90"/>
      <c r="NEW83" s="90"/>
      <c r="NEX83" s="90"/>
      <c r="NEY83" s="90"/>
      <c r="NEZ83" s="90"/>
      <c r="NFA83" s="90"/>
      <c r="NFB83" s="90"/>
      <c r="NFC83" s="90"/>
      <c r="NFD83" s="90"/>
      <c r="NFE83" s="90"/>
      <c r="NFF83" s="90"/>
      <c r="NFG83" s="90"/>
      <c r="NFH83" s="90"/>
      <c r="NFI83" s="90"/>
      <c r="NFJ83" s="90"/>
      <c r="NFK83" s="90"/>
      <c r="NFL83" s="90"/>
      <c r="NFM83" s="90"/>
      <c r="NFN83" s="90"/>
      <c r="NFO83" s="90"/>
      <c r="NFP83" s="90"/>
      <c r="NFQ83" s="90"/>
      <c r="NFR83" s="90"/>
      <c r="NFS83" s="90"/>
      <c r="NFT83" s="90"/>
      <c r="NFU83" s="90"/>
      <c r="NFV83" s="90"/>
      <c r="NFW83" s="90"/>
      <c r="NFX83" s="90"/>
      <c r="NFY83" s="90"/>
      <c r="NFZ83" s="90"/>
      <c r="NGA83" s="90"/>
      <c r="NGB83" s="90"/>
      <c r="NGC83" s="90"/>
      <c r="NGD83" s="90"/>
      <c r="NGE83" s="90"/>
      <c r="NGF83" s="90"/>
      <c r="NGG83" s="90"/>
      <c r="NGH83" s="90"/>
      <c r="NGI83" s="90"/>
      <c r="NGJ83" s="90"/>
      <c r="NGK83" s="90"/>
      <c r="NGL83" s="90"/>
      <c r="NGM83" s="90"/>
      <c r="NGN83" s="90"/>
      <c r="NGO83" s="90"/>
      <c r="NGP83" s="90"/>
      <c r="NGQ83" s="90"/>
      <c r="NGR83" s="90"/>
      <c r="NGS83" s="90"/>
      <c r="NGT83" s="90"/>
      <c r="NGU83" s="90"/>
      <c r="NGV83" s="90"/>
      <c r="NGW83" s="90"/>
      <c r="NGX83" s="90"/>
      <c r="NGY83" s="90"/>
      <c r="NGZ83" s="90"/>
      <c r="NHA83" s="90"/>
      <c r="NHB83" s="90"/>
      <c r="NHC83" s="90"/>
      <c r="NHD83" s="90"/>
      <c r="NHE83" s="90"/>
      <c r="NHF83" s="90"/>
      <c r="NHG83" s="90"/>
      <c r="NHH83" s="90"/>
      <c r="NHI83" s="90"/>
      <c r="NHJ83" s="90"/>
      <c r="NHK83" s="90"/>
      <c r="NHL83" s="90"/>
      <c r="NHM83" s="90"/>
      <c r="NHN83" s="90"/>
      <c r="NHO83" s="90"/>
      <c r="NHP83" s="90"/>
      <c r="NHQ83" s="90"/>
      <c r="NHR83" s="90"/>
      <c r="NHS83" s="90"/>
      <c r="NHT83" s="90"/>
      <c r="NHU83" s="90"/>
      <c r="NHV83" s="90"/>
      <c r="NHW83" s="90"/>
      <c r="NHX83" s="90"/>
      <c r="NHY83" s="90"/>
      <c r="NHZ83" s="90"/>
      <c r="NIA83" s="90"/>
      <c r="NIB83" s="90"/>
      <c r="NIC83" s="90"/>
      <c r="NID83" s="90"/>
      <c r="NIE83" s="90"/>
      <c r="NIF83" s="90"/>
      <c r="NIG83" s="90"/>
      <c r="NIH83" s="90"/>
      <c r="NII83" s="90"/>
      <c r="NIJ83" s="90"/>
      <c r="NIK83" s="90"/>
      <c r="NIL83" s="90"/>
      <c r="NIM83" s="90"/>
      <c r="NIN83" s="90"/>
      <c r="NIO83" s="90"/>
      <c r="NIP83" s="90"/>
      <c r="NIQ83" s="90"/>
      <c r="NIR83" s="90"/>
      <c r="NIS83" s="90"/>
      <c r="NIT83" s="90"/>
      <c r="NIU83" s="90"/>
      <c r="NIV83" s="90"/>
      <c r="NIW83" s="90"/>
      <c r="NIX83" s="90"/>
      <c r="NIY83" s="90"/>
      <c r="NIZ83" s="90"/>
      <c r="NJA83" s="90"/>
      <c r="NJB83" s="90"/>
      <c r="NJC83" s="90"/>
      <c r="NJD83" s="90"/>
      <c r="NJE83" s="90"/>
      <c r="NJF83" s="90"/>
      <c r="NJG83" s="90"/>
      <c r="NJH83" s="90"/>
      <c r="NJI83" s="90"/>
      <c r="NJJ83" s="90"/>
      <c r="NJK83" s="90"/>
      <c r="NJL83" s="90"/>
      <c r="NJM83" s="90"/>
      <c r="NJN83" s="90"/>
      <c r="NJO83" s="90"/>
      <c r="NJP83" s="90"/>
      <c r="NJQ83" s="90"/>
      <c r="NJR83" s="90"/>
      <c r="NJS83" s="90"/>
      <c r="NJT83" s="90"/>
      <c r="NJU83" s="90"/>
      <c r="NJV83" s="90"/>
      <c r="NJW83" s="90"/>
      <c r="NJX83" s="90"/>
      <c r="NJY83" s="90"/>
      <c r="NJZ83" s="90"/>
      <c r="NKA83" s="90"/>
      <c r="NKB83" s="90"/>
      <c r="NKC83" s="90"/>
      <c r="NKD83" s="90"/>
      <c r="NKE83" s="90"/>
      <c r="NKF83" s="90"/>
      <c r="NKG83" s="90"/>
      <c r="NKH83" s="90"/>
      <c r="NKI83" s="90"/>
      <c r="NKJ83" s="90"/>
      <c r="NKK83" s="90"/>
      <c r="NKL83" s="90"/>
      <c r="NKM83" s="90"/>
      <c r="NKN83" s="90"/>
      <c r="NKO83" s="90"/>
      <c r="NKP83" s="90"/>
      <c r="NKQ83" s="90"/>
      <c r="NKR83" s="90"/>
      <c r="NKS83" s="90"/>
      <c r="NKT83" s="90"/>
      <c r="NKU83" s="90"/>
      <c r="NKV83" s="90"/>
      <c r="NKW83" s="90"/>
      <c r="NKX83" s="90"/>
      <c r="NKY83" s="90"/>
      <c r="NKZ83" s="90"/>
      <c r="NLA83" s="90"/>
      <c r="NLB83" s="90"/>
      <c r="NLC83" s="90"/>
      <c r="NLD83" s="90"/>
      <c r="NLE83" s="90"/>
      <c r="NLF83" s="90"/>
      <c r="NLG83" s="90"/>
      <c r="NLH83" s="90"/>
      <c r="NLI83" s="90"/>
      <c r="NLJ83" s="90"/>
      <c r="NLK83" s="90"/>
      <c r="NLL83" s="90"/>
      <c r="NLM83" s="90"/>
      <c r="NLN83" s="90"/>
      <c r="NLO83" s="90"/>
      <c r="NLP83" s="90"/>
      <c r="NLQ83" s="90"/>
      <c r="NLR83" s="90"/>
      <c r="NLS83" s="90"/>
      <c r="NLT83" s="90"/>
      <c r="NLU83" s="90"/>
      <c r="NLV83" s="90"/>
      <c r="NLW83" s="90"/>
      <c r="NLX83" s="90"/>
      <c r="NLY83" s="90"/>
      <c r="NLZ83" s="90"/>
      <c r="NMA83" s="90"/>
      <c r="NMB83" s="90"/>
      <c r="NMC83" s="90"/>
      <c r="NMD83" s="90"/>
      <c r="NME83" s="90"/>
      <c r="NMF83" s="90"/>
      <c r="NMG83" s="90"/>
      <c r="NMH83" s="90"/>
      <c r="NMI83" s="90"/>
      <c r="NMJ83" s="90"/>
      <c r="NMK83" s="90"/>
      <c r="NML83" s="90"/>
      <c r="NMM83" s="90"/>
      <c r="NMN83" s="90"/>
      <c r="NMO83" s="90"/>
      <c r="NMP83" s="90"/>
      <c r="NMQ83" s="90"/>
      <c r="NMR83" s="90"/>
      <c r="NMS83" s="90"/>
      <c r="NMT83" s="90"/>
      <c r="NMU83" s="90"/>
      <c r="NMV83" s="90"/>
      <c r="NMW83" s="90"/>
      <c r="NMX83" s="90"/>
      <c r="NMY83" s="90"/>
      <c r="NMZ83" s="90"/>
      <c r="NNA83" s="90"/>
      <c r="NNB83" s="90"/>
      <c r="NNC83" s="90"/>
      <c r="NND83" s="90"/>
      <c r="NNE83" s="90"/>
      <c r="NNF83" s="90"/>
      <c r="NNG83" s="90"/>
      <c r="NNH83" s="90"/>
      <c r="NNI83" s="90"/>
      <c r="NNJ83" s="90"/>
      <c r="NNK83" s="90"/>
      <c r="NNL83" s="90"/>
      <c r="NNM83" s="90"/>
      <c r="NNN83" s="90"/>
      <c r="NNO83" s="90"/>
      <c r="NNP83" s="90"/>
      <c r="NNQ83" s="90"/>
      <c r="NNR83" s="90"/>
      <c r="NNS83" s="90"/>
      <c r="NNT83" s="90"/>
      <c r="NNU83" s="90"/>
      <c r="NNV83" s="90"/>
      <c r="NNW83" s="90"/>
      <c r="NNX83" s="90"/>
      <c r="NNY83" s="90"/>
      <c r="NNZ83" s="90"/>
      <c r="NOA83" s="90"/>
      <c r="NOB83" s="90"/>
      <c r="NOC83" s="90"/>
      <c r="NOD83" s="90"/>
      <c r="NOE83" s="90"/>
      <c r="NOF83" s="90"/>
      <c r="NOG83" s="90"/>
      <c r="NOH83" s="90"/>
      <c r="NOI83" s="90"/>
      <c r="NOJ83" s="90"/>
      <c r="NOK83" s="90"/>
      <c r="NOL83" s="90"/>
      <c r="NOM83" s="90"/>
      <c r="NON83" s="90"/>
      <c r="NOO83" s="90"/>
      <c r="NOP83" s="90"/>
      <c r="NOQ83" s="90"/>
      <c r="NOR83" s="90"/>
      <c r="NOS83" s="90"/>
      <c r="NOT83" s="90"/>
      <c r="NOU83" s="90"/>
      <c r="NOV83" s="90"/>
      <c r="NOW83" s="90"/>
      <c r="NOX83" s="90"/>
      <c r="NOY83" s="90"/>
      <c r="NOZ83" s="90"/>
      <c r="NPA83" s="90"/>
      <c r="NPB83" s="90"/>
      <c r="NPC83" s="90"/>
      <c r="NPD83" s="90"/>
      <c r="NPE83" s="90"/>
      <c r="NPF83" s="90"/>
      <c r="NPG83" s="90"/>
      <c r="NPH83" s="90"/>
      <c r="NPI83" s="90"/>
      <c r="NPJ83" s="90"/>
      <c r="NPK83" s="90"/>
      <c r="NPL83" s="90"/>
      <c r="NPM83" s="90"/>
      <c r="NPN83" s="90"/>
      <c r="NPO83" s="90"/>
      <c r="NPP83" s="90"/>
      <c r="NPQ83" s="90"/>
      <c r="NPR83" s="90"/>
      <c r="NPS83" s="90"/>
      <c r="NPT83" s="90"/>
      <c r="NPU83" s="90"/>
      <c r="NPV83" s="90"/>
      <c r="NPW83" s="90"/>
      <c r="NPX83" s="90"/>
      <c r="NPY83" s="90"/>
      <c r="NPZ83" s="90"/>
      <c r="NQA83" s="90"/>
      <c r="NQB83" s="90"/>
      <c r="NQC83" s="90"/>
      <c r="NQD83" s="90"/>
      <c r="NQE83" s="90"/>
      <c r="NQF83" s="90"/>
      <c r="NQG83" s="90"/>
      <c r="NQH83" s="90"/>
      <c r="NQI83" s="90"/>
      <c r="NQJ83" s="90"/>
      <c r="NQK83" s="90"/>
      <c r="NQL83" s="90"/>
      <c r="NQM83" s="90"/>
      <c r="NQN83" s="90"/>
      <c r="NQO83" s="90"/>
      <c r="NQP83" s="90"/>
      <c r="NQQ83" s="90"/>
      <c r="NQR83" s="90"/>
      <c r="NQS83" s="90"/>
      <c r="NQT83" s="90"/>
      <c r="NQU83" s="90"/>
      <c r="NQV83" s="90"/>
      <c r="NQW83" s="90"/>
      <c r="NQX83" s="90"/>
      <c r="NQY83" s="90"/>
      <c r="NQZ83" s="90"/>
      <c r="NRA83" s="90"/>
      <c r="NRB83" s="90"/>
      <c r="NRC83" s="90"/>
      <c r="NRD83" s="90"/>
      <c r="NRE83" s="90"/>
      <c r="NRF83" s="90"/>
      <c r="NRG83" s="90"/>
      <c r="NRH83" s="90"/>
      <c r="NRI83" s="90"/>
      <c r="NRJ83" s="90"/>
      <c r="NRK83" s="90"/>
      <c r="NRL83" s="90"/>
      <c r="NRM83" s="90"/>
      <c r="NRN83" s="90"/>
      <c r="NRO83" s="90"/>
      <c r="NRP83" s="90"/>
      <c r="NRQ83" s="90"/>
      <c r="NRR83" s="90"/>
      <c r="NRS83" s="90"/>
      <c r="NRT83" s="90"/>
      <c r="NRU83" s="90"/>
      <c r="NRV83" s="90"/>
      <c r="NRW83" s="90"/>
      <c r="NRX83" s="90"/>
      <c r="NRY83" s="90"/>
      <c r="NRZ83" s="90"/>
      <c r="NSA83" s="90"/>
      <c r="NSB83" s="90"/>
      <c r="NSC83" s="90"/>
      <c r="NSD83" s="90"/>
      <c r="NSE83" s="90"/>
      <c r="NSF83" s="90"/>
      <c r="NSG83" s="90"/>
      <c r="NSH83" s="90"/>
      <c r="NSI83" s="90"/>
      <c r="NSJ83" s="90"/>
      <c r="NSK83" s="90"/>
      <c r="NSL83" s="90"/>
      <c r="NSM83" s="90"/>
      <c r="NSN83" s="90"/>
      <c r="NSO83" s="90"/>
      <c r="NSP83" s="90"/>
      <c r="NSQ83" s="90"/>
      <c r="NSR83" s="90"/>
      <c r="NSS83" s="90"/>
      <c r="NST83" s="90"/>
      <c r="NSU83" s="90"/>
      <c r="NSV83" s="90"/>
      <c r="NSW83" s="90"/>
      <c r="NSX83" s="90"/>
      <c r="NSY83" s="90"/>
      <c r="NSZ83" s="90"/>
      <c r="NTA83" s="90"/>
      <c r="NTB83" s="90"/>
      <c r="NTC83" s="90"/>
      <c r="NTD83" s="90"/>
      <c r="NTE83" s="90"/>
      <c r="NTF83" s="90"/>
      <c r="NTG83" s="90"/>
      <c r="NTH83" s="90"/>
      <c r="NTI83" s="90"/>
      <c r="NTJ83" s="90"/>
      <c r="NTK83" s="90"/>
      <c r="NTL83" s="90"/>
      <c r="NTM83" s="90"/>
      <c r="NTN83" s="90"/>
      <c r="NTO83" s="90"/>
      <c r="NTP83" s="90"/>
      <c r="NTQ83" s="90"/>
      <c r="NTR83" s="90"/>
      <c r="NTS83" s="90"/>
      <c r="NTT83" s="90"/>
      <c r="NTU83" s="90"/>
      <c r="NTV83" s="90"/>
      <c r="NTW83" s="90"/>
      <c r="NTX83" s="90"/>
      <c r="NTY83" s="90"/>
      <c r="NTZ83" s="90"/>
      <c r="NUA83" s="90"/>
      <c r="NUB83" s="90"/>
      <c r="NUC83" s="90"/>
      <c r="NUD83" s="90"/>
      <c r="NUE83" s="90"/>
      <c r="NUF83" s="90"/>
      <c r="NUG83" s="90"/>
      <c r="NUH83" s="90"/>
      <c r="NUI83" s="90"/>
      <c r="NUJ83" s="90"/>
      <c r="NUK83" s="90"/>
      <c r="NUL83" s="90"/>
      <c r="NUM83" s="90"/>
      <c r="NUN83" s="90"/>
      <c r="NUO83" s="90"/>
      <c r="NUP83" s="90"/>
      <c r="NUQ83" s="90"/>
      <c r="NUR83" s="90"/>
      <c r="NUS83" s="90"/>
      <c r="NUT83" s="90"/>
      <c r="NUU83" s="90"/>
      <c r="NUV83" s="90"/>
      <c r="NUW83" s="90"/>
      <c r="NUX83" s="90"/>
      <c r="NUY83" s="90"/>
      <c r="NUZ83" s="90"/>
      <c r="NVA83" s="90"/>
      <c r="NVB83" s="90"/>
      <c r="NVC83" s="90"/>
      <c r="NVD83" s="90"/>
      <c r="NVE83" s="90"/>
      <c r="NVF83" s="90"/>
      <c r="NVG83" s="90"/>
      <c r="NVH83" s="90"/>
      <c r="NVI83" s="90"/>
      <c r="NVJ83" s="90"/>
      <c r="NVK83" s="90"/>
      <c r="NVL83" s="90"/>
      <c r="NVM83" s="90"/>
      <c r="NVN83" s="90"/>
      <c r="NVO83" s="90"/>
      <c r="NVP83" s="90"/>
      <c r="NVQ83" s="90"/>
      <c r="NVR83" s="90"/>
      <c r="NVS83" s="90"/>
      <c r="NVT83" s="90"/>
      <c r="NVU83" s="90"/>
      <c r="NVV83" s="90"/>
      <c r="NVW83" s="90"/>
      <c r="NVX83" s="90"/>
      <c r="NVY83" s="90"/>
      <c r="NVZ83" s="90"/>
      <c r="NWA83" s="90"/>
      <c r="NWB83" s="90"/>
      <c r="NWC83" s="90"/>
      <c r="NWD83" s="90"/>
      <c r="NWE83" s="90"/>
      <c r="NWF83" s="90"/>
      <c r="NWG83" s="90"/>
      <c r="NWH83" s="90"/>
      <c r="NWI83" s="90"/>
      <c r="NWJ83" s="90"/>
      <c r="NWK83" s="90"/>
      <c r="NWL83" s="90"/>
      <c r="NWM83" s="90"/>
      <c r="NWN83" s="90"/>
      <c r="NWO83" s="90"/>
      <c r="NWP83" s="90"/>
      <c r="NWQ83" s="90"/>
      <c r="NWR83" s="90"/>
      <c r="NWS83" s="90"/>
      <c r="NWT83" s="90"/>
      <c r="NWU83" s="90"/>
      <c r="NWV83" s="90"/>
      <c r="NWW83" s="90"/>
      <c r="NWX83" s="90"/>
      <c r="NWY83" s="90"/>
      <c r="NWZ83" s="90"/>
      <c r="NXA83" s="90"/>
      <c r="NXB83" s="90"/>
      <c r="NXC83" s="90"/>
      <c r="NXD83" s="90"/>
      <c r="NXE83" s="90"/>
      <c r="NXF83" s="90"/>
      <c r="NXG83" s="90"/>
      <c r="NXH83" s="90"/>
      <c r="NXI83" s="90"/>
      <c r="NXJ83" s="90"/>
      <c r="NXK83" s="90"/>
      <c r="NXL83" s="90"/>
      <c r="NXM83" s="90"/>
      <c r="NXN83" s="90"/>
      <c r="NXO83" s="90"/>
      <c r="NXP83" s="90"/>
      <c r="NXQ83" s="90"/>
      <c r="NXR83" s="90"/>
      <c r="NXS83" s="90"/>
      <c r="NXT83" s="90"/>
      <c r="NXU83" s="90"/>
      <c r="NXV83" s="90"/>
      <c r="NXW83" s="90"/>
      <c r="NXX83" s="90"/>
      <c r="NXY83" s="90"/>
      <c r="NXZ83" s="90"/>
      <c r="NYA83" s="90"/>
      <c r="NYB83" s="90"/>
      <c r="NYC83" s="90"/>
      <c r="NYD83" s="90"/>
      <c r="NYE83" s="90"/>
      <c r="NYF83" s="90"/>
      <c r="NYG83" s="90"/>
      <c r="NYH83" s="90"/>
      <c r="NYI83" s="90"/>
      <c r="NYJ83" s="90"/>
      <c r="NYK83" s="90"/>
      <c r="NYL83" s="90"/>
      <c r="NYM83" s="90"/>
      <c r="NYN83" s="90"/>
      <c r="NYO83" s="90"/>
      <c r="NYP83" s="90"/>
      <c r="NYQ83" s="90"/>
      <c r="NYR83" s="90"/>
      <c r="NYS83" s="90"/>
      <c r="NYT83" s="90"/>
      <c r="NYU83" s="90"/>
      <c r="NYV83" s="90"/>
      <c r="NYW83" s="90"/>
      <c r="NYX83" s="90"/>
      <c r="NYY83" s="90"/>
      <c r="NYZ83" s="90"/>
      <c r="NZA83" s="90"/>
      <c r="NZB83" s="90"/>
      <c r="NZC83" s="90"/>
      <c r="NZD83" s="90"/>
      <c r="NZE83" s="90"/>
      <c r="NZF83" s="90"/>
      <c r="NZG83" s="90"/>
      <c r="NZH83" s="90"/>
      <c r="NZI83" s="90"/>
      <c r="NZJ83" s="90"/>
      <c r="NZK83" s="90"/>
      <c r="NZL83" s="90"/>
      <c r="NZM83" s="90"/>
      <c r="NZN83" s="90"/>
      <c r="NZO83" s="90"/>
      <c r="NZP83" s="90"/>
      <c r="NZQ83" s="90"/>
      <c r="NZR83" s="90"/>
      <c r="NZS83" s="90"/>
      <c r="NZT83" s="90"/>
      <c r="NZU83" s="90"/>
      <c r="NZV83" s="90"/>
      <c r="NZW83" s="90"/>
      <c r="NZX83" s="90"/>
      <c r="NZY83" s="90"/>
      <c r="NZZ83" s="90"/>
      <c r="OAA83" s="90"/>
      <c r="OAB83" s="90"/>
      <c r="OAC83" s="90"/>
      <c r="OAD83" s="90"/>
      <c r="OAE83" s="90"/>
      <c r="OAF83" s="90"/>
      <c r="OAG83" s="90"/>
      <c r="OAH83" s="90"/>
      <c r="OAI83" s="90"/>
      <c r="OAJ83" s="90"/>
      <c r="OAK83" s="90"/>
      <c r="OAL83" s="90"/>
      <c r="OAM83" s="90"/>
      <c r="OAN83" s="90"/>
      <c r="OAO83" s="90"/>
      <c r="OAP83" s="90"/>
      <c r="OAQ83" s="90"/>
      <c r="OAR83" s="90"/>
      <c r="OAS83" s="90"/>
      <c r="OAT83" s="90"/>
      <c r="OAU83" s="90"/>
      <c r="OAV83" s="90"/>
      <c r="OAW83" s="90"/>
      <c r="OAX83" s="90"/>
      <c r="OAY83" s="90"/>
      <c r="OAZ83" s="90"/>
      <c r="OBA83" s="90"/>
      <c r="OBB83" s="90"/>
      <c r="OBC83" s="90"/>
      <c r="OBD83" s="90"/>
      <c r="OBE83" s="90"/>
      <c r="OBF83" s="90"/>
      <c r="OBG83" s="90"/>
      <c r="OBH83" s="90"/>
      <c r="OBI83" s="90"/>
      <c r="OBJ83" s="90"/>
      <c r="OBK83" s="90"/>
      <c r="OBL83" s="90"/>
      <c r="OBM83" s="90"/>
      <c r="OBN83" s="90"/>
      <c r="OBO83" s="90"/>
      <c r="OBP83" s="90"/>
      <c r="OBQ83" s="90"/>
      <c r="OBR83" s="90"/>
      <c r="OBS83" s="90"/>
      <c r="OBT83" s="90"/>
      <c r="OBU83" s="90"/>
      <c r="OBV83" s="90"/>
      <c r="OBW83" s="90"/>
      <c r="OBX83" s="90"/>
      <c r="OBY83" s="90"/>
      <c r="OBZ83" s="90"/>
      <c r="OCA83" s="90"/>
      <c r="OCB83" s="90"/>
      <c r="OCC83" s="90"/>
      <c r="OCD83" s="90"/>
      <c r="OCE83" s="90"/>
      <c r="OCF83" s="90"/>
      <c r="OCG83" s="90"/>
      <c r="OCH83" s="90"/>
      <c r="OCI83" s="90"/>
      <c r="OCJ83" s="90"/>
      <c r="OCK83" s="90"/>
      <c r="OCL83" s="90"/>
      <c r="OCM83" s="90"/>
      <c r="OCN83" s="90"/>
      <c r="OCO83" s="90"/>
      <c r="OCP83" s="90"/>
      <c r="OCQ83" s="90"/>
      <c r="OCR83" s="90"/>
      <c r="OCS83" s="90"/>
      <c r="OCT83" s="90"/>
      <c r="OCU83" s="90"/>
      <c r="OCV83" s="90"/>
      <c r="OCW83" s="90"/>
      <c r="OCX83" s="90"/>
      <c r="OCY83" s="90"/>
      <c r="OCZ83" s="90"/>
      <c r="ODA83" s="90"/>
      <c r="ODB83" s="90"/>
      <c r="ODC83" s="90"/>
      <c r="ODD83" s="90"/>
      <c r="ODE83" s="90"/>
      <c r="ODF83" s="90"/>
      <c r="ODG83" s="90"/>
      <c r="ODH83" s="90"/>
      <c r="ODI83" s="90"/>
      <c r="ODJ83" s="90"/>
      <c r="ODK83" s="90"/>
      <c r="ODL83" s="90"/>
      <c r="ODM83" s="90"/>
      <c r="ODN83" s="90"/>
      <c r="ODO83" s="90"/>
      <c r="ODP83" s="90"/>
      <c r="ODQ83" s="90"/>
      <c r="ODR83" s="90"/>
      <c r="ODS83" s="90"/>
      <c r="ODT83" s="90"/>
      <c r="ODU83" s="90"/>
      <c r="ODV83" s="90"/>
      <c r="ODW83" s="90"/>
      <c r="ODX83" s="90"/>
      <c r="ODY83" s="90"/>
      <c r="ODZ83" s="90"/>
      <c r="OEA83" s="90"/>
      <c r="OEB83" s="90"/>
      <c r="OEC83" s="90"/>
      <c r="OED83" s="90"/>
      <c r="OEE83" s="90"/>
      <c r="OEF83" s="90"/>
      <c r="OEG83" s="90"/>
      <c r="OEH83" s="90"/>
      <c r="OEI83" s="90"/>
      <c r="OEJ83" s="90"/>
      <c r="OEK83" s="90"/>
      <c r="OEL83" s="90"/>
      <c r="OEM83" s="90"/>
      <c r="OEN83" s="90"/>
      <c r="OEO83" s="90"/>
      <c r="OEP83" s="90"/>
      <c r="OEQ83" s="90"/>
      <c r="OER83" s="90"/>
      <c r="OES83" s="90"/>
      <c r="OET83" s="90"/>
      <c r="OEU83" s="90"/>
      <c r="OEV83" s="90"/>
      <c r="OEW83" s="90"/>
      <c r="OEX83" s="90"/>
      <c r="OEY83" s="90"/>
      <c r="OEZ83" s="90"/>
      <c r="OFA83" s="90"/>
      <c r="OFB83" s="90"/>
      <c r="OFC83" s="90"/>
      <c r="OFD83" s="90"/>
      <c r="OFE83" s="90"/>
      <c r="OFF83" s="90"/>
      <c r="OFG83" s="90"/>
      <c r="OFH83" s="90"/>
      <c r="OFI83" s="90"/>
      <c r="OFJ83" s="90"/>
      <c r="OFK83" s="90"/>
      <c r="OFL83" s="90"/>
      <c r="OFM83" s="90"/>
      <c r="OFN83" s="90"/>
      <c r="OFO83" s="90"/>
      <c r="OFP83" s="90"/>
      <c r="OFQ83" s="90"/>
      <c r="OFR83" s="90"/>
      <c r="OFS83" s="90"/>
      <c r="OFT83" s="90"/>
      <c r="OFU83" s="90"/>
      <c r="OFV83" s="90"/>
      <c r="OFW83" s="90"/>
      <c r="OFX83" s="90"/>
      <c r="OFY83" s="90"/>
      <c r="OFZ83" s="90"/>
      <c r="OGA83" s="90"/>
      <c r="OGB83" s="90"/>
      <c r="OGC83" s="90"/>
      <c r="OGD83" s="90"/>
      <c r="OGE83" s="90"/>
      <c r="OGF83" s="90"/>
      <c r="OGG83" s="90"/>
      <c r="OGH83" s="90"/>
      <c r="OGI83" s="90"/>
      <c r="OGJ83" s="90"/>
      <c r="OGK83" s="90"/>
      <c r="OGL83" s="90"/>
      <c r="OGM83" s="90"/>
      <c r="OGN83" s="90"/>
      <c r="OGO83" s="90"/>
      <c r="OGP83" s="90"/>
      <c r="OGQ83" s="90"/>
      <c r="OGR83" s="90"/>
      <c r="OGS83" s="90"/>
      <c r="OGT83" s="90"/>
      <c r="OGU83" s="90"/>
      <c r="OGV83" s="90"/>
      <c r="OGW83" s="90"/>
      <c r="OGX83" s="90"/>
      <c r="OGY83" s="90"/>
      <c r="OGZ83" s="90"/>
      <c r="OHA83" s="90"/>
      <c r="OHB83" s="90"/>
      <c r="OHC83" s="90"/>
      <c r="OHD83" s="90"/>
      <c r="OHE83" s="90"/>
      <c r="OHF83" s="90"/>
      <c r="OHG83" s="90"/>
      <c r="OHH83" s="90"/>
      <c r="OHI83" s="90"/>
      <c r="OHJ83" s="90"/>
      <c r="OHK83" s="90"/>
      <c r="OHL83" s="90"/>
      <c r="OHM83" s="90"/>
      <c r="OHN83" s="90"/>
      <c r="OHO83" s="90"/>
      <c r="OHP83" s="90"/>
      <c r="OHQ83" s="90"/>
      <c r="OHR83" s="90"/>
      <c r="OHS83" s="90"/>
      <c r="OHT83" s="90"/>
      <c r="OHU83" s="90"/>
      <c r="OHV83" s="90"/>
      <c r="OHW83" s="90"/>
      <c r="OHX83" s="90"/>
      <c r="OHY83" s="90"/>
      <c r="OHZ83" s="90"/>
      <c r="OIA83" s="90"/>
      <c r="OIB83" s="90"/>
      <c r="OIC83" s="90"/>
      <c r="OID83" s="90"/>
      <c r="OIE83" s="90"/>
      <c r="OIF83" s="90"/>
      <c r="OIG83" s="90"/>
      <c r="OIH83" s="90"/>
      <c r="OII83" s="90"/>
      <c r="OIJ83" s="90"/>
      <c r="OIK83" s="90"/>
      <c r="OIL83" s="90"/>
      <c r="OIM83" s="90"/>
      <c r="OIN83" s="90"/>
      <c r="OIO83" s="90"/>
      <c r="OIP83" s="90"/>
      <c r="OIQ83" s="90"/>
      <c r="OIR83" s="90"/>
      <c r="OIS83" s="90"/>
      <c r="OIT83" s="90"/>
      <c r="OIU83" s="90"/>
      <c r="OIV83" s="90"/>
      <c r="OIW83" s="90"/>
      <c r="OIX83" s="90"/>
      <c r="OIY83" s="90"/>
      <c r="OIZ83" s="90"/>
      <c r="OJA83" s="90"/>
      <c r="OJB83" s="90"/>
      <c r="OJC83" s="90"/>
      <c r="OJD83" s="90"/>
      <c r="OJE83" s="90"/>
      <c r="OJF83" s="90"/>
      <c r="OJG83" s="90"/>
      <c r="OJH83" s="90"/>
      <c r="OJI83" s="90"/>
      <c r="OJJ83" s="90"/>
      <c r="OJK83" s="90"/>
      <c r="OJL83" s="90"/>
      <c r="OJM83" s="90"/>
      <c r="OJN83" s="90"/>
      <c r="OJO83" s="90"/>
      <c r="OJP83" s="90"/>
      <c r="OJQ83" s="90"/>
      <c r="OJR83" s="90"/>
      <c r="OJS83" s="90"/>
      <c r="OJT83" s="90"/>
      <c r="OJU83" s="90"/>
      <c r="OJV83" s="90"/>
      <c r="OJW83" s="90"/>
      <c r="OJX83" s="90"/>
      <c r="OJY83" s="90"/>
      <c r="OJZ83" s="90"/>
      <c r="OKA83" s="90"/>
      <c r="OKB83" s="90"/>
      <c r="OKC83" s="90"/>
      <c r="OKD83" s="90"/>
      <c r="OKE83" s="90"/>
      <c r="OKF83" s="90"/>
      <c r="OKG83" s="90"/>
      <c r="OKH83" s="90"/>
      <c r="OKI83" s="90"/>
      <c r="OKJ83" s="90"/>
      <c r="OKK83" s="90"/>
      <c r="OKL83" s="90"/>
      <c r="OKM83" s="90"/>
      <c r="OKN83" s="90"/>
      <c r="OKO83" s="90"/>
      <c r="OKP83" s="90"/>
      <c r="OKQ83" s="90"/>
      <c r="OKR83" s="90"/>
      <c r="OKS83" s="90"/>
      <c r="OKT83" s="90"/>
      <c r="OKU83" s="90"/>
      <c r="OKV83" s="90"/>
      <c r="OKW83" s="90"/>
      <c r="OKX83" s="90"/>
      <c r="OKY83" s="90"/>
      <c r="OKZ83" s="90"/>
      <c r="OLA83" s="90"/>
      <c r="OLB83" s="90"/>
      <c r="OLC83" s="90"/>
      <c r="OLD83" s="90"/>
      <c r="OLE83" s="90"/>
      <c r="OLF83" s="90"/>
      <c r="OLG83" s="90"/>
      <c r="OLH83" s="90"/>
      <c r="OLI83" s="90"/>
      <c r="OLJ83" s="90"/>
      <c r="OLK83" s="90"/>
      <c r="OLL83" s="90"/>
      <c r="OLM83" s="90"/>
      <c r="OLN83" s="90"/>
      <c r="OLO83" s="90"/>
      <c r="OLP83" s="90"/>
      <c r="OLQ83" s="90"/>
      <c r="OLR83" s="90"/>
      <c r="OLS83" s="90"/>
      <c r="OLT83" s="90"/>
      <c r="OLU83" s="90"/>
      <c r="OLV83" s="90"/>
      <c r="OLW83" s="90"/>
      <c r="OLX83" s="90"/>
      <c r="OLY83" s="90"/>
      <c r="OLZ83" s="90"/>
      <c r="OMA83" s="90"/>
      <c r="OMB83" s="90"/>
      <c r="OMC83" s="90"/>
      <c r="OMD83" s="90"/>
      <c r="OME83" s="90"/>
      <c r="OMF83" s="90"/>
      <c r="OMG83" s="90"/>
      <c r="OMH83" s="90"/>
      <c r="OMI83" s="90"/>
      <c r="OMJ83" s="90"/>
      <c r="OMK83" s="90"/>
      <c r="OML83" s="90"/>
      <c r="OMM83" s="90"/>
      <c r="OMN83" s="90"/>
      <c r="OMO83" s="90"/>
      <c r="OMP83" s="90"/>
      <c r="OMQ83" s="90"/>
      <c r="OMR83" s="90"/>
      <c r="OMS83" s="90"/>
      <c r="OMT83" s="90"/>
      <c r="OMU83" s="90"/>
      <c r="OMV83" s="90"/>
      <c r="OMW83" s="90"/>
      <c r="OMX83" s="90"/>
      <c r="OMY83" s="90"/>
      <c r="OMZ83" s="90"/>
      <c r="ONA83" s="90"/>
      <c r="ONB83" s="90"/>
      <c r="ONC83" s="90"/>
      <c r="OND83" s="90"/>
      <c r="ONE83" s="90"/>
      <c r="ONF83" s="90"/>
      <c r="ONG83" s="90"/>
      <c r="ONH83" s="90"/>
      <c r="ONI83" s="90"/>
      <c r="ONJ83" s="90"/>
      <c r="ONK83" s="90"/>
      <c r="ONL83" s="90"/>
      <c r="ONM83" s="90"/>
      <c r="ONN83" s="90"/>
      <c r="ONO83" s="90"/>
      <c r="ONP83" s="90"/>
      <c r="ONQ83" s="90"/>
      <c r="ONR83" s="90"/>
      <c r="ONS83" s="90"/>
      <c r="ONT83" s="90"/>
      <c r="ONU83" s="90"/>
      <c r="ONV83" s="90"/>
      <c r="ONW83" s="90"/>
      <c r="ONX83" s="90"/>
      <c r="ONY83" s="90"/>
      <c r="ONZ83" s="90"/>
      <c r="OOA83" s="90"/>
      <c r="OOB83" s="90"/>
      <c r="OOC83" s="90"/>
      <c r="OOD83" s="90"/>
      <c r="OOE83" s="90"/>
      <c r="OOF83" s="90"/>
      <c r="OOG83" s="90"/>
      <c r="OOH83" s="90"/>
      <c r="OOI83" s="90"/>
      <c r="OOJ83" s="90"/>
      <c r="OOK83" s="90"/>
      <c r="OOL83" s="90"/>
      <c r="OOM83" s="90"/>
      <c r="OON83" s="90"/>
      <c r="OOO83" s="90"/>
      <c r="OOP83" s="90"/>
      <c r="OOQ83" s="90"/>
      <c r="OOR83" s="90"/>
      <c r="OOS83" s="90"/>
      <c r="OOT83" s="90"/>
      <c r="OOU83" s="90"/>
      <c r="OOV83" s="90"/>
      <c r="OOW83" s="90"/>
      <c r="OOX83" s="90"/>
      <c r="OOY83" s="90"/>
      <c r="OOZ83" s="90"/>
      <c r="OPA83" s="90"/>
      <c r="OPB83" s="90"/>
      <c r="OPC83" s="90"/>
      <c r="OPD83" s="90"/>
      <c r="OPE83" s="90"/>
      <c r="OPF83" s="90"/>
      <c r="OPG83" s="90"/>
      <c r="OPH83" s="90"/>
      <c r="OPI83" s="90"/>
      <c r="OPJ83" s="90"/>
      <c r="OPK83" s="90"/>
      <c r="OPL83" s="90"/>
      <c r="OPM83" s="90"/>
      <c r="OPN83" s="90"/>
      <c r="OPO83" s="90"/>
      <c r="OPP83" s="90"/>
      <c r="OPQ83" s="90"/>
      <c r="OPR83" s="90"/>
      <c r="OPS83" s="90"/>
      <c r="OPT83" s="90"/>
      <c r="OPU83" s="90"/>
      <c r="OPV83" s="90"/>
      <c r="OPW83" s="90"/>
      <c r="OPX83" s="90"/>
      <c r="OPY83" s="90"/>
      <c r="OPZ83" s="90"/>
      <c r="OQA83" s="90"/>
      <c r="OQB83" s="90"/>
      <c r="OQC83" s="90"/>
      <c r="OQD83" s="90"/>
      <c r="OQE83" s="90"/>
      <c r="OQF83" s="90"/>
      <c r="OQG83" s="90"/>
      <c r="OQH83" s="90"/>
      <c r="OQI83" s="90"/>
      <c r="OQJ83" s="90"/>
      <c r="OQK83" s="90"/>
      <c r="OQL83" s="90"/>
      <c r="OQM83" s="90"/>
      <c r="OQN83" s="90"/>
      <c r="OQO83" s="90"/>
      <c r="OQP83" s="90"/>
      <c r="OQQ83" s="90"/>
      <c r="OQR83" s="90"/>
      <c r="OQS83" s="90"/>
      <c r="OQT83" s="90"/>
      <c r="OQU83" s="90"/>
      <c r="OQV83" s="90"/>
      <c r="OQW83" s="90"/>
      <c r="OQX83" s="90"/>
      <c r="OQY83" s="90"/>
      <c r="OQZ83" s="90"/>
      <c r="ORA83" s="90"/>
      <c r="ORB83" s="90"/>
      <c r="ORC83" s="90"/>
      <c r="ORD83" s="90"/>
      <c r="ORE83" s="90"/>
      <c r="ORF83" s="90"/>
      <c r="ORG83" s="90"/>
      <c r="ORH83" s="90"/>
      <c r="ORI83" s="90"/>
      <c r="ORJ83" s="90"/>
      <c r="ORK83" s="90"/>
      <c r="ORL83" s="90"/>
      <c r="ORM83" s="90"/>
      <c r="ORN83" s="90"/>
      <c r="ORO83" s="90"/>
      <c r="ORP83" s="90"/>
      <c r="ORQ83" s="90"/>
      <c r="ORR83" s="90"/>
      <c r="ORS83" s="90"/>
      <c r="ORT83" s="90"/>
      <c r="ORU83" s="90"/>
      <c r="ORV83" s="90"/>
      <c r="ORW83" s="90"/>
      <c r="ORX83" s="90"/>
      <c r="ORY83" s="90"/>
      <c r="ORZ83" s="90"/>
      <c r="OSA83" s="90"/>
      <c r="OSB83" s="90"/>
      <c r="OSC83" s="90"/>
      <c r="OSD83" s="90"/>
      <c r="OSE83" s="90"/>
      <c r="OSF83" s="90"/>
      <c r="OSG83" s="90"/>
      <c r="OSH83" s="90"/>
      <c r="OSI83" s="90"/>
      <c r="OSJ83" s="90"/>
      <c r="OSK83" s="90"/>
      <c r="OSL83" s="90"/>
      <c r="OSM83" s="90"/>
      <c r="OSN83" s="90"/>
      <c r="OSO83" s="90"/>
      <c r="OSP83" s="90"/>
      <c r="OSQ83" s="90"/>
      <c r="OSR83" s="90"/>
      <c r="OSS83" s="90"/>
      <c r="OST83" s="90"/>
      <c r="OSU83" s="90"/>
      <c r="OSV83" s="90"/>
      <c r="OSW83" s="90"/>
      <c r="OSX83" s="90"/>
      <c r="OSY83" s="90"/>
      <c r="OSZ83" s="90"/>
      <c r="OTA83" s="90"/>
      <c r="OTB83" s="90"/>
      <c r="OTC83" s="90"/>
      <c r="OTD83" s="90"/>
      <c r="OTE83" s="90"/>
      <c r="OTF83" s="90"/>
      <c r="OTG83" s="90"/>
      <c r="OTH83" s="90"/>
      <c r="OTI83" s="90"/>
      <c r="OTJ83" s="90"/>
      <c r="OTK83" s="90"/>
      <c r="OTL83" s="90"/>
      <c r="OTM83" s="90"/>
      <c r="OTN83" s="90"/>
      <c r="OTO83" s="90"/>
      <c r="OTP83" s="90"/>
      <c r="OTQ83" s="90"/>
      <c r="OTR83" s="90"/>
      <c r="OTS83" s="90"/>
      <c r="OTT83" s="90"/>
      <c r="OTU83" s="90"/>
      <c r="OTV83" s="90"/>
      <c r="OTW83" s="90"/>
      <c r="OTX83" s="90"/>
      <c r="OTY83" s="90"/>
      <c r="OTZ83" s="90"/>
      <c r="OUA83" s="90"/>
      <c r="OUB83" s="90"/>
      <c r="OUC83" s="90"/>
      <c r="OUD83" s="90"/>
      <c r="OUE83" s="90"/>
      <c r="OUF83" s="90"/>
      <c r="OUG83" s="90"/>
      <c r="OUH83" s="90"/>
      <c r="OUI83" s="90"/>
      <c r="OUJ83" s="90"/>
      <c r="OUK83" s="90"/>
      <c r="OUL83" s="90"/>
      <c r="OUM83" s="90"/>
      <c r="OUN83" s="90"/>
      <c r="OUO83" s="90"/>
      <c r="OUP83" s="90"/>
      <c r="OUQ83" s="90"/>
      <c r="OUR83" s="90"/>
      <c r="OUS83" s="90"/>
      <c r="OUT83" s="90"/>
      <c r="OUU83" s="90"/>
      <c r="OUV83" s="90"/>
      <c r="OUW83" s="90"/>
      <c r="OUX83" s="90"/>
      <c r="OUY83" s="90"/>
      <c r="OUZ83" s="90"/>
      <c r="OVA83" s="90"/>
      <c r="OVB83" s="90"/>
      <c r="OVC83" s="90"/>
      <c r="OVD83" s="90"/>
      <c r="OVE83" s="90"/>
      <c r="OVF83" s="90"/>
      <c r="OVG83" s="90"/>
      <c r="OVH83" s="90"/>
      <c r="OVI83" s="90"/>
      <c r="OVJ83" s="90"/>
      <c r="OVK83" s="90"/>
      <c r="OVL83" s="90"/>
      <c r="OVM83" s="90"/>
      <c r="OVN83" s="90"/>
      <c r="OVO83" s="90"/>
      <c r="OVP83" s="90"/>
      <c r="OVQ83" s="90"/>
      <c r="OVR83" s="90"/>
      <c r="OVS83" s="90"/>
      <c r="OVT83" s="90"/>
      <c r="OVU83" s="90"/>
      <c r="OVV83" s="90"/>
      <c r="OVW83" s="90"/>
      <c r="OVX83" s="90"/>
      <c r="OVY83" s="90"/>
      <c r="OVZ83" s="90"/>
      <c r="OWA83" s="90"/>
      <c r="OWB83" s="90"/>
      <c r="OWC83" s="90"/>
      <c r="OWD83" s="90"/>
      <c r="OWE83" s="90"/>
      <c r="OWF83" s="90"/>
      <c r="OWG83" s="90"/>
      <c r="OWH83" s="90"/>
      <c r="OWI83" s="90"/>
      <c r="OWJ83" s="90"/>
      <c r="OWK83" s="90"/>
      <c r="OWL83" s="90"/>
      <c r="OWM83" s="90"/>
      <c r="OWN83" s="90"/>
      <c r="OWO83" s="90"/>
      <c r="OWP83" s="90"/>
      <c r="OWQ83" s="90"/>
      <c r="OWR83" s="90"/>
      <c r="OWS83" s="90"/>
      <c r="OWT83" s="90"/>
      <c r="OWU83" s="90"/>
      <c r="OWV83" s="90"/>
      <c r="OWW83" s="90"/>
      <c r="OWX83" s="90"/>
      <c r="OWY83" s="90"/>
      <c r="OWZ83" s="90"/>
      <c r="OXA83" s="90"/>
      <c r="OXB83" s="90"/>
      <c r="OXC83" s="90"/>
      <c r="OXD83" s="90"/>
      <c r="OXE83" s="90"/>
      <c r="OXF83" s="90"/>
      <c r="OXG83" s="90"/>
      <c r="OXH83" s="90"/>
      <c r="OXI83" s="90"/>
      <c r="OXJ83" s="90"/>
      <c r="OXK83" s="90"/>
      <c r="OXL83" s="90"/>
      <c r="OXM83" s="90"/>
      <c r="OXN83" s="90"/>
      <c r="OXO83" s="90"/>
      <c r="OXP83" s="90"/>
      <c r="OXQ83" s="90"/>
      <c r="OXR83" s="90"/>
      <c r="OXS83" s="90"/>
      <c r="OXT83" s="90"/>
      <c r="OXU83" s="90"/>
      <c r="OXV83" s="90"/>
      <c r="OXW83" s="90"/>
      <c r="OXX83" s="90"/>
      <c r="OXY83" s="90"/>
      <c r="OXZ83" s="90"/>
      <c r="OYA83" s="90"/>
      <c r="OYB83" s="90"/>
      <c r="OYC83" s="90"/>
      <c r="OYD83" s="90"/>
      <c r="OYE83" s="90"/>
      <c r="OYF83" s="90"/>
      <c r="OYG83" s="90"/>
      <c r="OYH83" s="90"/>
      <c r="OYI83" s="90"/>
      <c r="OYJ83" s="90"/>
      <c r="OYK83" s="90"/>
      <c r="OYL83" s="90"/>
      <c r="OYM83" s="90"/>
      <c r="OYN83" s="90"/>
      <c r="OYO83" s="90"/>
      <c r="OYP83" s="90"/>
      <c r="OYQ83" s="90"/>
      <c r="OYR83" s="90"/>
      <c r="OYS83" s="90"/>
      <c r="OYT83" s="90"/>
      <c r="OYU83" s="90"/>
      <c r="OYV83" s="90"/>
      <c r="OYW83" s="90"/>
      <c r="OYX83" s="90"/>
      <c r="OYY83" s="90"/>
      <c r="OYZ83" s="90"/>
      <c r="OZA83" s="90"/>
      <c r="OZB83" s="90"/>
      <c r="OZC83" s="90"/>
      <c r="OZD83" s="90"/>
      <c r="OZE83" s="90"/>
      <c r="OZF83" s="90"/>
      <c r="OZG83" s="90"/>
      <c r="OZH83" s="90"/>
      <c r="OZI83" s="90"/>
      <c r="OZJ83" s="90"/>
      <c r="OZK83" s="90"/>
      <c r="OZL83" s="90"/>
      <c r="OZM83" s="90"/>
      <c r="OZN83" s="90"/>
      <c r="OZO83" s="90"/>
      <c r="OZP83" s="90"/>
      <c r="OZQ83" s="90"/>
      <c r="OZR83" s="90"/>
      <c r="OZS83" s="90"/>
      <c r="OZT83" s="90"/>
      <c r="OZU83" s="90"/>
      <c r="OZV83" s="90"/>
      <c r="OZW83" s="90"/>
      <c r="OZX83" s="90"/>
      <c r="OZY83" s="90"/>
      <c r="OZZ83" s="90"/>
      <c r="PAA83" s="90"/>
      <c r="PAB83" s="90"/>
      <c r="PAC83" s="90"/>
      <c r="PAD83" s="90"/>
      <c r="PAE83" s="90"/>
      <c r="PAF83" s="90"/>
      <c r="PAG83" s="90"/>
      <c r="PAH83" s="90"/>
      <c r="PAI83" s="90"/>
      <c r="PAJ83" s="90"/>
      <c r="PAK83" s="90"/>
      <c r="PAL83" s="90"/>
      <c r="PAM83" s="90"/>
      <c r="PAN83" s="90"/>
      <c r="PAO83" s="90"/>
      <c r="PAP83" s="90"/>
      <c r="PAQ83" s="90"/>
      <c r="PAR83" s="90"/>
      <c r="PAS83" s="90"/>
      <c r="PAT83" s="90"/>
      <c r="PAU83" s="90"/>
      <c r="PAV83" s="90"/>
      <c r="PAW83" s="90"/>
      <c r="PAX83" s="90"/>
      <c r="PAY83" s="90"/>
      <c r="PAZ83" s="90"/>
      <c r="PBA83" s="90"/>
      <c r="PBB83" s="90"/>
      <c r="PBC83" s="90"/>
      <c r="PBD83" s="90"/>
      <c r="PBE83" s="90"/>
      <c r="PBF83" s="90"/>
      <c r="PBG83" s="90"/>
      <c r="PBH83" s="90"/>
      <c r="PBI83" s="90"/>
      <c r="PBJ83" s="90"/>
      <c r="PBK83" s="90"/>
      <c r="PBL83" s="90"/>
      <c r="PBM83" s="90"/>
      <c r="PBN83" s="90"/>
      <c r="PBO83" s="90"/>
      <c r="PBP83" s="90"/>
      <c r="PBQ83" s="90"/>
      <c r="PBR83" s="90"/>
      <c r="PBS83" s="90"/>
      <c r="PBT83" s="90"/>
      <c r="PBU83" s="90"/>
      <c r="PBV83" s="90"/>
      <c r="PBW83" s="90"/>
      <c r="PBX83" s="90"/>
      <c r="PBY83" s="90"/>
      <c r="PBZ83" s="90"/>
      <c r="PCA83" s="90"/>
      <c r="PCB83" s="90"/>
      <c r="PCC83" s="90"/>
      <c r="PCD83" s="90"/>
      <c r="PCE83" s="90"/>
      <c r="PCF83" s="90"/>
      <c r="PCG83" s="90"/>
      <c r="PCH83" s="90"/>
      <c r="PCI83" s="90"/>
      <c r="PCJ83" s="90"/>
      <c r="PCK83" s="90"/>
      <c r="PCL83" s="90"/>
      <c r="PCM83" s="90"/>
      <c r="PCN83" s="90"/>
      <c r="PCO83" s="90"/>
      <c r="PCP83" s="90"/>
      <c r="PCQ83" s="90"/>
      <c r="PCR83" s="90"/>
      <c r="PCS83" s="90"/>
      <c r="PCT83" s="90"/>
      <c r="PCU83" s="90"/>
      <c r="PCV83" s="90"/>
      <c r="PCW83" s="90"/>
      <c r="PCX83" s="90"/>
      <c r="PCY83" s="90"/>
      <c r="PCZ83" s="90"/>
      <c r="PDA83" s="90"/>
      <c r="PDB83" s="90"/>
      <c r="PDC83" s="90"/>
      <c r="PDD83" s="90"/>
      <c r="PDE83" s="90"/>
      <c r="PDF83" s="90"/>
      <c r="PDG83" s="90"/>
      <c r="PDH83" s="90"/>
      <c r="PDI83" s="90"/>
      <c r="PDJ83" s="90"/>
      <c r="PDK83" s="90"/>
      <c r="PDL83" s="90"/>
      <c r="PDM83" s="90"/>
      <c r="PDN83" s="90"/>
      <c r="PDO83" s="90"/>
      <c r="PDP83" s="90"/>
      <c r="PDQ83" s="90"/>
      <c r="PDR83" s="90"/>
      <c r="PDS83" s="90"/>
      <c r="PDT83" s="90"/>
      <c r="PDU83" s="90"/>
      <c r="PDV83" s="90"/>
      <c r="PDW83" s="90"/>
      <c r="PDX83" s="90"/>
      <c r="PDY83" s="90"/>
      <c r="PDZ83" s="90"/>
      <c r="PEA83" s="90"/>
      <c r="PEB83" s="90"/>
      <c r="PEC83" s="90"/>
      <c r="PED83" s="90"/>
      <c r="PEE83" s="90"/>
      <c r="PEF83" s="90"/>
      <c r="PEG83" s="90"/>
      <c r="PEH83" s="90"/>
      <c r="PEI83" s="90"/>
      <c r="PEJ83" s="90"/>
      <c r="PEK83" s="90"/>
      <c r="PEL83" s="90"/>
      <c r="PEM83" s="90"/>
      <c r="PEN83" s="90"/>
      <c r="PEO83" s="90"/>
      <c r="PEP83" s="90"/>
      <c r="PEQ83" s="90"/>
      <c r="PER83" s="90"/>
      <c r="PES83" s="90"/>
      <c r="PET83" s="90"/>
      <c r="PEU83" s="90"/>
      <c r="PEV83" s="90"/>
      <c r="PEW83" s="90"/>
      <c r="PEX83" s="90"/>
      <c r="PEY83" s="90"/>
      <c r="PEZ83" s="90"/>
      <c r="PFA83" s="90"/>
      <c r="PFB83" s="90"/>
      <c r="PFC83" s="90"/>
      <c r="PFD83" s="90"/>
      <c r="PFE83" s="90"/>
      <c r="PFF83" s="90"/>
      <c r="PFG83" s="90"/>
      <c r="PFH83" s="90"/>
      <c r="PFI83" s="90"/>
      <c r="PFJ83" s="90"/>
      <c r="PFK83" s="90"/>
      <c r="PFL83" s="90"/>
      <c r="PFM83" s="90"/>
      <c r="PFN83" s="90"/>
      <c r="PFO83" s="90"/>
      <c r="PFP83" s="90"/>
      <c r="PFQ83" s="90"/>
      <c r="PFR83" s="90"/>
      <c r="PFS83" s="90"/>
      <c r="PFT83" s="90"/>
      <c r="PFU83" s="90"/>
      <c r="PFV83" s="90"/>
      <c r="PFW83" s="90"/>
      <c r="PFX83" s="90"/>
      <c r="PFY83" s="90"/>
      <c r="PFZ83" s="90"/>
      <c r="PGA83" s="90"/>
      <c r="PGB83" s="90"/>
      <c r="PGC83" s="90"/>
      <c r="PGD83" s="90"/>
      <c r="PGE83" s="90"/>
      <c r="PGF83" s="90"/>
      <c r="PGG83" s="90"/>
      <c r="PGH83" s="90"/>
      <c r="PGI83" s="90"/>
      <c r="PGJ83" s="90"/>
      <c r="PGK83" s="90"/>
      <c r="PGL83" s="90"/>
      <c r="PGM83" s="90"/>
      <c r="PGN83" s="90"/>
      <c r="PGO83" s="90"/>
      <c r="PGP83" s="90"/>
      <c r="PGQ83" s="90"/>
      <c r="PGR83" s="90"/>
      <c r="PGS83" s="90"/>
      <c r="PGT83" s="90"/>
      <c r="PGU83" s="90"/>
      <c r="PGV83" s="90"/>
      <c r="PGW83" s="90"/>
      <c r="PGX83" s="90"/>
      <c r="PGY83" s="90"/>
      <c r="PGZ83" s="90"/>
      <c r="PHA83" s="90"/>
      <c r="PHB83" s="90"/>
      <c r="PHC83" s="90"/>
      <c r="PHD83" s="90"/>
      <c r="PHE83" s="90"/>
      <c r="PHF83" s="90"/>
      <c r="PHG83" s="90"/>
      <c r="PHH83" s="90"/>
      <c r="PHI83" s="90"/>
      <c r="PHJ83" s="90"/>
      <c r="PHK83" s="90"/>
      <c r="PHL83" s="90"/>
      <c r="PHM83" s="90"/>
      <c r="PHN83" s="90"/>
      <c r="PHO83" s="90"/>
      <c r="PHP83" s="90"/>
      <c r="PHQ83" s="90"/>
      <c r="PHR83" s="90"/>
      <c r="PHS83" s="90"/>
      <c r="PHT83" s="90"/>
      <c r="PHU83" s="90"/>
      <c r="PHV83" s="90"/>
      <c r="PHW83" s="90"/>
      <c r="PHX83" s="90"/>
      <c r="PHY83" s="90"/>
      <c r="PHZ83" s="90"/>
      <c r="PIA83" s="90"/>
      <c r="PIB83" s="90"/>
      <c r="PIC83" s="90"/>
      <c r="PID83" s="90"/>
      <c r="PIE83" s="90"/>
      <c r="PIF83" s="90"/>
      <c r="PIG83" s="90"/>
      <c r="PIH83" s="90"/>
      <c r="PII83" s="90"/>
      <c r="PIJ83" s="90"/>
      <c r="PIK83" s="90"/>
      <c r="PIL83" s="90"/>
      <c r="PIM83" s="90"/>
      <c r="PIN83" s="90"/>
      <c r="PIO83" s="90"/>
      <c r="PIP83" s="90"/>
      <c r="PIQ83" s="90"/>
      <c r="PIR83" s="90"/>
      <c r="PIS83" s="90"/>
      <c r="PIT83" s="90"/>
      <c r="PIU83" s="90"/>
      <c r="PIV83" s="90"/>
      <c r="PIW83" s="90"/>
      <c r="PIX83" s="90"/>
      <c r="PIY83" s="90"/>
      <c r="PIZ83" s="90"/>
      <c r="PJA83" s="90"/>
      <c r="PJB83" s="90"/>
      <c r="PJC83" s="90"/>
      <c r="PJD83" s="90"/>
      <c r="PJE83" s="90"/>
      <c r="PJF83" s="90"/>
      <c r="PJG83" s="90"/>
      <c r="PJH83" s="90"/>
      <c r="PJI83" s="90"/>
      <c r="PJJ83" s="90"/>
      <c r="PJK83" s="90"/>
      <c r="PJL83" s="90"/>
      <c r="PJM83" s="90"/>
      <c r="PJN83" s="90"/>
      <c r="PJO83" s="90"/>
      <c r="PJP83" s="90"/>
      <c r="PJQ83" s="90"/>
      <c r="PJR83" s="90"/>
      <c r="PJS83" s="90"/>
      <c r="PJT83" s="90"/>
      <c r="PJU83" s="90"/>
      <c r="PJV83" s="90"/>
      <c r="PJW83" s="90"/>
      <c r="PJX83" s="90"/>
      <c r="PJY83" s="90"/>
      <c r="PJZ83" s="90"/>
      <c r="PKA83" s="90"/>
      <c r="PKB83" s="90"/>
      <c r="PKC83" s="90"/>
      <c r="PKD83" s="90"/>
      <c r="PKE83" s="90"/>
      <c r="PKF83" s="90"/>
      <c r="PKG83" s="90"/>
      <c r="PKH83" s="90"/>
      <c r="PKI83" s="90"/>
      <c r="PKJ83" s="90"/>
      <c r="PKK83" s="90"/>
      <c r="PKL83" s="90"/>
      <c r="PKM83" s="90"/>
      <c r="PKN83" s="90"/>
      <c r="PKO83" s="90"/>
      <c r="PKP83" s="90"/>
      <c r="PKQ83" s="90"/>
      <c r="PKR83" s="90"/>
      <c r="PKS83" s="90"/>
      <c r="PKT83" s="90"/>
      <c r="PKU83" s="90"/>
      <c r="PKV83" s="90"/>
      <c r="PKW83" s="90"/>
      <c r="PKX83" s="90"/>
      <c r="PKY83" s="90"/>
      <c r="PKZ83" s="90"/>
      <c r="PLA83" s="90"/>
      <c r="PLB83" s="90"/>
      <c r="PLC83" s="90"/>
      <c r="PLD83" s="90"/>
      <c r="PLE83" s="90"/>
      <c r="PLF83" s="90"/>
      <c r="PLG83" s="90"/>
      <c r="PLH83" s="90"/>
      <c r="PLI83" s="90"/>
      <c r="PLJ83" s="90"/>
      <c r="PLK83" s="90"/>
      <c r="PLL83" s="90"/>
      <c r="PLM83" s="90"/>
      <c r="PLN83" s="90"/>
      <c r="PLO83" s="90"/>
      <c r="PLP83" s="90"/>
      <c r="PLQ83" s="90"/>
      <c r="PLR83" s="90"/>
      <c r="PLS83" s="90"/>
      <c r="PLT83" s="90"/>
      <c r="PLU83" s="90"/>
      <c r="PLV83" s="90"/>
      <c r="PLW83" s="90"/>
      <c r="PLX83" s="90"/>
      <c r="PLY83" s="90"/>
      <c r="PLZ83" s="90"/>
      <c r="PMA83" s="90"/>
      <c r="PMB83" s="90"/>
      <c r="PMC83" s="90"/>
      <c r="PMD83" s="90"/>
      <c r="PME83" s="90"/>
      <c r="PMF83" s="90"/>
      <c r="PMG83" s="90"/>
      <c r="PMH83" s="90"/>
      <c r="PMI83" s="90"/>
      <c r="PMJ83" s="90"/>
      <c r="PMK83" s="90"/>
      <c r="PML83" s="90"/>
      <c r="PMM83" s="90"/>
      <c r="PMN83" s="90"/>
      <c r="PMO83" s="90"/>
      <c r="PMP83" s="90"/>
      <c r="PMQ83" s="90"/>
      <c r="PMR83" s="90"/>
      <c r="PMS83" s="90"/>
      <c r="PMT83" s="90"/>
      <c r="PMU83" s="90"/>
      <c r="PMV83" s="90"/>
      <c r="PMW83" s="90"/>
      <c r="PMX83" s="90"/>
      <c r="PMY83" s="90"/>
      <c r="PMZ83" s="90"/>
      <c r="PNA83" s="90"/>
      <c r="PNB83" s="90"/>
      <c r="PNC83" s="90"/>
      <c r="PND83" s="90"/>
      <c r="PNE83" s="90"/>
      <c r="PNF83" s="90"/>
      <c r="PNG83" s="90"/>
      <c r="PNH83" s="90"/>
      <c r="PNI83" s="90"/>
      <c r="PNJ83" s="90"/>
      <c r="PNK83" s="90"/>
      <c r="PNL83" s="90"/>
      <c r="PNM83" s="90"/>
      <c r="PNN83" s="90"/>
      <c r="PNO83" s="90"/>
      <c r="PNP83" s="90"/>
      <c r="PNQ83" s="90"/>
      <c r="PNR83" s="90"/>
      <c r="PNS83" s="90"/>
      <c r="PNT83" s="90"/>
      <c r="PNU83" s="90"/>
      <c r="PNV83" s="90"/>
      <c r="PNW83" s="90"/>
      <c r="PNX83" s="90"/>
      <c r="PNY83" s="90"/>
      <c r="PNZ83" s="90"/>
      <c r="POA83" s="90"/>
      <c r="POB83" s="90"/>
      <c r="POC83" s="90"/>
      <c r="POD83" s="90"/>
      <c r="POE83" s="90"/>
      <c r="POF83" s="90"/>
      <c r="POG83" s="90"/>
      <c r="POH83" s="90"/>
      <c r="POI83" s="90"/>
      <c r="POJ83" s="90"/>
      <c r="POK83" s="90"/>
      <c r="POL83" s="90"/>
      <c r="POM83" s="90"/>
      <c r="PON83" s="90"/>
      <c r="POO83" s="90"/>
      <c r="POP83" s="90"/>
      <c r="POQ83" s="90"/>
      <c r="POR83" s="90"/>
      <c r="POS83" s="90"/>
      <c r="POT83" s="90"/>
      <c r="POU83" s="90"/>
      <c r="POV83" s="90"/>
      <c r="POW83" s="90"/>
      <c r="POX83" s="90"/>
      <c r="POY83" s="90"/>
      <c r="POZ83" s="90"/>
      <c r="PPA83" s="90"/>
      <c r="PPB83" s="90"/>
      <c r="PPC83" s="90"/>
      <c r="PPD83" s="90"/>
      <c r="PPE83" s="90"/>
      <c r="PPF83" s="90"/>
      <c r="PPG83" s="90"/>
      <c r="PPH83" s="90"/>
      <c r="PPI83" s="90"/>
      <c r="PPJ83" s="90"/>
      <c r="PPK83" s="90"/>
      <c r="PPL83" s="90"/>
      <c r="PPM83" s="90"/>
      <c r="PPN83" s="90"/>
      <c r="PPO83" s="90"/>
      <c r="PPP83" s="90"/>
      <c r="PPQ83" s="90"/>
      <c r="PPR83" s="90"/>
      <c r="PPS83" s="90"/>
      <c r="PPT83" s="90"/>
      <c r="PPU83" s="90"/>
      <c r="PPV83" s="90"/>
      <c r="PPW83" s="90"/>
      <c r="PPX83" s="90"/>
      <c r="PPY83" s="90"/>
      <c r="PPZ83" s="90"/>
      <c r="PQA83" s="90"/>
      <c r="PQB83" s="90"/>
      <c r="PQC83" s="90"/>
      <c r="PQD83" s="90"/>
      <c r="PQE83" s="90"/>
      <c r="PQF83" s="90"/>
      <c r="PQG83" s="90"/>
      <c r="PQH83" s="90"/>
      <c r="PQI83" s="90"/>
      <c r="PQJ83" s="90"/>
      <c r="PQK83" s="90"/>
      <c r="PQL83" s="90"/>
      <c r="PQM83" s="90"/>
      <c r="PQN83" s="90"/>
      <c r="PQO83" s="90"/>
      <c r="PQP83" s="90"/>
      <c r="PQQ83" s="90"/>
      <c r="PQR83" s="90"/>
      <c r="PQS83" s="90"/>
      <c r="PQT83" s="90"/>
      <c r="PQU83" s="90"/>
      <c r="PQV83" s="90"/>
      <c r="PQW83" s="90"/>
      <c r="PQX83" s="90"/>
      <c r="PQY83" s="90"/>
      <c r="PQZ83" s="90"/>
      <c r="PRA83" s="90"/>
      <c r="PRB83" s="90"/>
      <c r="PRC83" s="90"/>
      <c r="PRD83" s="90"/>
      <c r="PRE83" s="90"/>
      <c r="PRF83" s="90"/>
      <c r="PRG83" s="90"/>
      <c r="PRH83" s="90"/>
      <c r="PRI83" s="90"/>
      <c r="PRJ83" s="90"/>
      <c r="PRK83" s="90"/>
      <c r="PRL83" s="90"/>
      <c r="PRM83" s="90"/>
      <c r="PRN83" s="90"/>
      <c r="PRO83" s="90"/>
      <c r="PRP83" s="90"/>
      <c r="PRQ83" s="90"/>
      <c r="PRR83" s="90"/>
      <c r="PRS83" s="90"/>
      <c r="PRT83" s="90"/>
      <c r="PRU83" s="90"/>
      <c r="PRV83" s="90"/>
      <c r="PRW83" s="90"/>
      <c r="PRX83" s="90"/>
      <c r="PRY83" s="90"/>
      <c r="PRZ83" s="90"/>
      <c r="PSA83" s="90"/>
      <c r="PSB83" s="90"/>
      <c r="PSC83" s="90"/>
      <c r="PSD83" s="90"/>
      <c r="PSE83" s="90"/>
      <c r="PSF83" s="90"/>
      <c r="PSG83" s="90"/>
      <c r="PSH83" s="90"/>
      <c r="PSI83" s="90"/>
      <c r="PSJ83" s="90"/>
      <c r="PSK83" s="90"/>
      <c r="PSL83" s="90"/>
      <c r="PSM83" s="90"/>
      <c r="PSN83" s="90"/>
      <c r="PSO83" s="90"/>
      <c r="PSP83" s="90"/>
      <c r="PSQ83" s="90"/>
      <c r="PSR83" s="90"/>
      <c r="PSS83" s="90"/>
      <c r="PST83" s="90"/>
      <c r="PSU83" s="90"/>
      <c r="PSV83" s="90"/>
      <c r="PSW83" s="90"/>
      <c r="PSX83" s="90"/>
      <c r="PSY83" s="90"/>
      <c r="PSZ83" s="90"/>
      <c r="PTA83" s="90"/>
      <c r="PTB83" s="90"/>
      <c r="PTC83" s="90"/>
      <c r="PTD83" s="90"/>
      <c r="PTE83" s="90"/>
      <c r="PTF83" s="90"/>
      <c r="PTG83" s="90"/>
      <c r="PTH83" s="90"/>
      <c r="PTI83" s="90"/>
      <c r="PTJ83" s="90"/>
      <c r="PTK83" s="90"/>
      <c r="PTL83" s="90"/>
      <c r="PTM83" s="90"/>
      <c r="PTN83" s="90"/>
      <c r="PTO83" s="90"/>
      <c r="PTP83" s="90"/>
      <c r="PTQ83" s="90"/>
      <c r="PTR83" s="90"/>
      <c r="PTS83" s="90"/>
      <c r="PTT83" s="90"/>
      <c r="PTU83" s="90"/>
      <c r="PTV83" s="90"/>
      <c r="PTW83" s="90"/>
      <c r="PTX83" s="90"/>
      <c r="PTY83" s="90"/>
      <c r="PTZ83" s="90"/>
      <c r="PUA83" s="90"/>
      <c r="PUB83" s="90"/>
      <c r="PUC83" s="90"/>
      <c r="PUD83" s="90"/>
      <c r="PUE83" s="90"/>
      <c r="PUF83" s="90"/>
      <c r="PUG83" s="90"/>
      <c r="PUH83" s="90"/>
      <c r="PUI83" s="90"/>
      <c r="PUJ83" s="90"/>
      <c r="PUK83" s="90"/>
      <c r="PUL83" s="90"/>
      <c r="PUM83" s="90"/>
      <c r="PUN83" s="90"/>
      <c r="PUO83" s="90"/>
      <c r="PUP83" s="90"/>
      <c r="PUQ83" s="90"/>
      <c r="PUR83" s="90"/>
      <c r="PUS83" s="90"/>
      <c r="PUT83" s="90"/>
      <c r="PUU83" s="90"/>
      <c r="PUV83" s="90"/>
      <c r="PUW83" s="90"/>
      <c r="PUX83" s="90"/>
      <c r="PUY83" s="90"/>
      <c r="PUZ83" s="90"/>
      <c r="PVA83" s="90"/>
      <c r="PVB83" s="90"/>
      <c r="PVC83" s="90"/>
      <c r="PVD83" s="90"/>
      <c r="PVE83" s="90"/>
      <c r="PVF83" s="90"/>
      <c r="PVG83" s="90"/>
      <c r="PVH83" s="90"/>
      <c r="PVI83" s="90"/>
      <c r="PVJ83" s="90"/>
      <c r="PVK83" s="90"/>
      <c r="PVL83" s="90"/>
      <c r="PVM83" s="90"/>
      <c r="PVN83" s="90"/>
      <c r="PVO83" s="90"/>
      <c r="PVP83" s="90"/>
      <c r="PVQ83" s="90"/>
      <c r="PVR83" s="90"/>
      <c r="PVS83" s="90"/>
      <c r="PVT83" s="90"/>
      <c r="PVU83" s="90"/>
      <c r="PVV83" s="90"/>
      <c r="PVW83" s="90"/>
      <c r="PVX83" s="90"/>
      <c r="PVY83" s="90"/>
      <c r="PVZ83" s="90"/>
      <c r="PWA83" s="90"/>
      <c r="PWB83" s="90"/>
      <c r="PWC83" s="90"/>
      <c r="PWD83" s="90"/>
      <c r="PWE83" s="90"/>
      <c r="PWF83" s="90"/>
      <c r="PWG83" s="90"/>
      <c r="PWH83" s="90"/>
      <c r="PWI83" s="90"/>
      <c r="PWJ83" s="90"/>
      <c r="PWK83" s="90"/>
      <c r="PWL83" s="90"/>
      <c r="PWM83" s="90"/>
      <c r="PWN83" s="90"/>
      <c r="PWO83" s="90"/>
      <c r="PWP83" s="90"/>
      <c r="PWQ83" s="90"/>
      <c r="PWR83" s="90"/>
      <c r="PWS83" s="90"/>
      <c r="PWT83" s="90"/>
      <c r="PWU83" s="90"/>
      <c r="PWV83" s="90"/>
      <c r="PWW83" s="90"/>
      <c r="PWX83" s="90"/>
      <c r="PWY83" s="90"/>
      <c r="PWZ83" s="90"/>
      <c r="PXA83" s="90"/>
      <c r="PXB83" s="90"/>
      <c r="PXC83" s="90"/>
      <c r="PXD83" s="90"/>
      <c r="PXE83" s="90"/>
      <c r="PXF83" s="90"/>
      <c r="PXG83" s="90"/>
      <c r="PXH83" s="90"/>
      <c r="PXI83" s="90"/>
      <c r="PXJ83" s="90"/>
      <c r="PXK83" s="90"/>
      <c r="PXL83" s="90"/>
      <c r="PXM83" s="90"/>
      <c r="PXN83" s="90"/>
      <c r="PXO83" s="90"/>
      <c r="PXP83" s="90"/>
      <c r="PXQ83" s="90"/>
      <c r="PXR83" s="90"/>
      <c r="PXS83" s="90"/>
      <c r="PXT83" s="90"/>
      <c r="PXU83" s="90"/>
      <c r="PXV83" s="90"/>
      <c r="PXW83" s="90"/>
      <c r="PXX83" s="90"/>
      <c r="PXY83" s="90"/>
      <c r="PXZ83" s="90"/>
      <c r="PYA83" s="90"/>
      <c r="PYB83" s="90"/>
      <c r="PYC83" s="90"/>
      <c r="PYD83" s="90"/>
      <c r="PYE83" s="90"/>
      <c r="PYF83" s="90"/>
      <c r="PYG83" s="90"/>
      <c r="PYH83" s="90"/>
      <c r="PYI83" s="90"/>
      <c r="PYJ83" s="90"/>
      <c r="PYK83" s="90"/>
      <c r="PYL83" s="90"/>
      <c r="PYM83" s="90"/>
      <c r="PYN83" s="90"/>
      <c r="PYO83" s="90"/>
      <c r="PYP83" s="90"/>
      <c r="PYQ83" s="90"/>
      <c r="PYR83" s="90"/>
      <c r="PYS83" s="90"/>
      <c r="PYT83" s="90"/>
      <c r="PYU83" s="90"/>
      <c r="PYV83" s="90"/>
      <c r="PYW83" s="90"/>
      <c r="PYX83" s="90"/>
      <c r="PYY83" s="90"/>
      <c r="PYZ83" s="90"/>
      <c r="PZA83" s="90"/>
      <c r="PZB83" s="90"/>
      <c r="PZC83" s="90"/>
      <c r="PZD83" s="90"/>
      <c r="PZE83" s="90"/>
      <c r="PZF83" s="90"/>
      <c r="PZG83" s="90"/>
      <c r="PZH83" s="90"/>
      <c r="PZI83" s="90"/>
      <c r="PZJ83" s="90"/>
      <c r="PZK83" s="90"/>
      <c r="PZL83" s="90"/>
      <c r="PZM83" s="90"/>
      <c r="PZN83" s="90"/>
      <c r="PZO83" s="90"/>
      <c r="PZP83" s="90"/>
      <c r="PZQ83" s="90"/>
      <c r="PZR83" s="90"/>
      <c r="PZS83" s="90"/>
      <c r="PZT83" s="90"/>
      <c r="PZU83" s="90"/>
      <c r="PZV83" s="90"/>
      <c r="PZW83" s="90"/>
      <c r="PZX83" s="90"/>
      <c r="PZY83" s="90"/>
      <c r="PZZ83" s="90"/>
      <c r="QAA83" s="90"/>
      <c r="QAB83" s="90"/>
      <c r="QAC83" s="90"/>
      <c r="QAD83" s="90"/>
      <c r="QAE83" s="90"/>
      <c r="QAF83" s="90"/>
      <c r="QAG83" s="90"/>
      <c r="QAH83" s="90"/>
      <c r="QAI83" s="90"/>
      <c r="QAJ83" s="90"/>
      <c r="QAK83" s="90"/>
      <c r="QAL83" s="90"/>
      <c r="QAM83" s="90"/>
      <c r="QAN83" s="90"/>
      <c r="QAO83" s="90"/>
      <c r="QAP83" s="90"/>
      <c r="QAQ83" s="90"/>
      <c r="QAR83" s="90"/>
      <c r="QAS83" s="90"/>
      <c r="QAT83" s="90"/>
      <c r="QAU83" s="90"/>
      <c r="QAV83" s="90"/>
      <c r="QAW83" s="90"/>
      <c r="QAX83" s="90"/>
      <c r="QAY83" s="90"/>
      <c r="QAZ83" s="90"/>
      <c r="QBA83" s="90"/>
      <c r="QBB83" s="90"/>
      <c r="QBC83" s="90"/>
      <c r="QBD83" s="90"/>
      <c r="QBE83" s="90"/>
      <c r="QBF83" s="90"/>
      <c r="QBG83" s="90"/>
      <c r="QBH83" s="90"/>
      <c r="QBI83" s="90"/>
      <c r="QBJ83" s="90"/>
      <c r="QBK83" s="90"/>
      <c r="QBL83" s="90"/>
      <c r="QBM83" s="90"/>
      <c r="QBN83" s="90"/>
      <c r="QBO83" s="90"/>
      <c r="QBP83" s="90"/>
      <c r="QBQ83" s="90"/>
      <c r="QBR83" s="90"/>
      <c r="QBS83" s="90"/>
      <c r="QBT83" s="90"/>
      <c r="QBU83" s="90"/>
      <c r="QBV83" s="90"/>
      <c r="QBW83" s="90"/>
      <c r="QBX83" s="90"/>
      <c r="QBY83" s="90"/>
      <c r="QBZ83" s="90"/>
      <c r="QCA83" s="90"/>
      <c r="QCB83" s="90"/>
      <c r="QCC83" s="90"/>
      <c r="QCD83" s="90"/>
      <c r="QCE83" s="90"/>
      <c r="QCF83" s="90"/>
      <c r="QCG83" s="90"/>
      <c r="QCH83" s="90"/>
      <c r="QCI83" s="90"/>
      <c r="QCJ83" s="90"/>
      <c r="QCK83" s="90"/>
      <c r="QCL83" s="90"/>
      <c r="QCM83" s="90"/>
      <c r="QCN83" s="90"/>
      <c r="QCO83" s="90"/>
      <c r="QCP83" s="90"/>
      <c r="QCQ83" s="90"/>
      <c r="QCR83" s="90"/>
      <c r="QCS83" s="90"/>
      <c r="QCT83" s="90"/>
      <c r="QCU83" s="90"/>
      <c r="QCV83" s="90"/>
      <c r="QCW83" s="90"/>
      <c r="QCX83" s="90"/>
      <c r="QCY83" s="90"/>
      <c r="QCZ83" s="90"/>
      <c r="QDA83" s="90"/>
      <c r="QDB83" s="90"/>
      <c r="QDC83" s="90"/>
      <c r="QDD83" s="90"/>
      <c r="QDE83" s="90"/>
      <c r="QDF83" s="90"/>
      <c r="QDG83" s="90"/>
      <c r="QDH83" s="90"/>
      <c r="QDI83" s="90"/>
      <c r="QDJ83" s="90"/>
      <c r="QDK83" s="90"/>
      <c r="QDL83" s="90"/>
      <c r="QDM83" s="90"/>
      <c r="QDN83" s="90"/>
      <c r="QDO83" s="90"/>
      <c r="QDP83" s="90"/>
      <c r="QDQ83" s="90"/>
      <c r="QDR83" s="90"/>
      <c r="QDS83" s="90"/>
      <c r="QDT83" s="90"/>
      <c r="QDU83" s="90"/>
      <c r="QDV83" s="90"/>
      <c r="QDW83" s="90"/>
      <c r="QDX83" s="90"/>
      <c r="QDY83" s="90"/>
      <c r="QDZ83" s="90"/>
      <c r="QEA83" s="90"/>
      <c r="QEB83" s="90"/>
      <c r="QEC83" s="90"/>
      <c r="QED83" s="90"/>
      <c r="QEE83" s="90"/>
      <c r="QEF83" s="90"/>
      <c r="QEG83" s="90"/>
      <c r="QEH83" s="90"/>
      <c r="QEI83" s="90"/>
      <c r="QEJ83" s="90"/>
      <c r="QEK83" s="90"/>
      <c r="QEL83" s="90"/>
      <c r="QEM83" s="90"/>
      <c r="QEN83" s="90"/>
      <c r="QEO83" s="90"/>
      <c r="QEP83" s="90"/>
      <c r="QEQ83" s="90"/>
      <c r="QER83" s="90"/>
      <c r="QES83" s="90"/>
      <c r="QET83" s="90"/>
      <c r="QEU83" s="90"/>
      <c r="QEV83" s="90"/>
      <c r="QEW83" s="90"/>
      <c r="QEX83" s="90"/>
      <c r="QEY83" s="90"/>
      <c r="QEZ83" s="90"/>
      <c r="QFA83" s="90"/>
      <c r="QFB83" s="90"/>
      <c r="QFC83" s="90"/>
      <c r="QFD83" s="90"/>
      <c r="QFE83" s="90"/>
      <c r="QFF83" s="90"/>
      <c r="QFG83" s="90"/>
      <c r="QFH83" s="90"/>
      <c r="QFI83" s="90"/>
      <c r="QFJ83" s="90"/>
      <c r="QFK83" s="90"/>
      <c r="QFL83" s="90"/>
      <c r="QFM83" s="90"/>
      <c r="QFN83" s="90"/>
      <c r="QFO83" s="90"/>
      <c r="QFP83" s="90"/>
      <c r="QFQ83" s="90"/>
      <c r="QFR83" s="90"/>
      <c r="QFS83" s="90"/>
      <c r="QFT83" s="90"/>
      <c r="QFU83" s="90"/>
      <c r="QFV83" s="90"/>
      <c r="QFW83" s="90"/>
      <c r="QFX83" s="90"/>
      <c r="QFY83" s="90"/>
      <c r="QFZ83" s="90"/>
      <c r="QGA83" s="90"/>
      <c r="QGB83" s="90"/>
      <c r="QGC83" s="90"/>
      <c r="QGD83" s="90"/>
      <c r="QGE83" s="90"/>
      <c r="QGF83" s="90"/>
      <c r="QGG83" s="90"/>
      <c r="QGH83" s="90"/>
      <c r="QGI83" s="90"/>
      <c r="QGJ83" s="90"/>
      <c r="QGK83" s="90"/>
      <c r="QGL83" s="90"/>
      <c r="QGM83" s="90"/>
      <c r="QGN83" s="90"/>
      <c r="QGO83" s="90"/>
      <c r="QGP83" s="90"/>
      <c r="QGQ83" s="90"/>
      <c r="QGR83" s="90"/>
      <c r="QGS83" s="90"/>
      <c r="QGT83" s="90"/>
      <c r="QGU83" s="90"/>
      <c r="QGV83" s="90"/>
      <c r="QGW83" s="90"/>
      <c r="QGX83" s="90"/>
      <c r="QGY83" s="90"/>
      <c r="QGZ83" s="90"/>
      <c r="QHA83" s="90"/>
      <c r="QHB83" s="90"/>
      <c r="QHC83" s="90"/>
      <c r="QHD83" s="90"/>
      <c r="QHE83" s="90"/>
      <c r="QHF83" s="90"/>
      <c r="QHG83" s="90"/>
      <c r="QHH83" s="90"/>
      <c r="QHI83" s="90"/>
      <c r="QHJ83" s="90"/>
      <c r="QHK83" s="90"/>
      <c r="QHL83" s="90"/>
      <c r="QHM83" s="90"/>
      <c r="QHN83" s="90"/>
      <c r="QHO83" s="90"/>
      <c r="QHP83" s="90"/>
      <c r="QHQ83" s="90"/>
      <c r="QHR83" s="90"/>
      <c r="QHS83" s="90"/>
      <c r="QHT83" s="90"/>
      <c r="QHU83" s="90"/>
      <c r="QHV83" s="90"/>
      <c r="QHW83" s="90"/>
      <c r="QHX83" s="90"/>
      <c r="QHY83" s="90"/>
      <c r="QHZ83" s="90"/>
      <c r="QIA83" s="90"/>
      <c r="QIB83" s="90"/>
      <c r="QIC83" s="90"/>
      <c r="QID83" s="90"/>
      <c r="QIE83" s="90"/>
      <c r="QIF83" s="90"/>
      <c r="QIG83" s="90"/>
      <c r="QIH83" s="90"/>
      <c r="QII83" s="90"/>
      <c r="QIJ83" s="90"/>
      <c r="QIK83" s="90"/>
      <c r="QIL83" s="90"/>
      <c r="QIM83" s="90"/>
      <c r="QIN83" s="90"/>
      <c r="QIO83" s="90"/>
      <c r="QIP83" s="90"/>
      <c r="QIQ83" s="90"/>
      <c r="QIR83" s="90"/>
      <c r="QIS83" s="90"/>
      <c r="QIT83" s="90"/>
      <c r="QIU83" s="90"/>
      <c r="QIV83" s="90"/>
      <c r="QIW83" s="90"/>
      <c r="QIX83" s="90"/>
      <c r="QIY83" s="90"/>
      <c r="QIZ83" s="90"/>
      <c r="QJA83" s="90"/>
      <c r="QJB83" s="90"/>
      <c r="QJC83" s="90"/>
      <c r="QJD83" s="90"/>
      <c r="QJE83" s="90"/>
      <c r="QJF83" s="90"/>
      <c r="QJG83" s="90"/>
      <c r="QJH83" s="90"/>
      <c r="QJI83" s="90"/>
      <c r="QJJ83" s="90"/>
      <c r="QJK83" s="90"/>
      <c r="QJL83" s="90"/>
      <c r="QJM83" s="90"/>
      <c r="QJN83" s="90"/>
      <c r="QJO83" s="90"/>
      <c r="QJP83" s="90"/>
      <c r="QJQ83" s="90"/>
      <c r="QJR83" s="90"/>
      <c r="QJS83" s="90"/>
      <c r="QJT83" s="90"/>
      <c r="QJU83" s="90"/>
      <c r="QJV83" s="90"/>
      <c r="QJW83" s="90"/>
      <c r="QJX83" s="90"/>
      <c r="QJY83" s="90"/>
      <c r="QJZ83" s="90"/>
      <c r="QKA83" s="90"/>
      <c r="QKB83" s="90"/>
      <c r="QKC83" s="90"/>
      <c r="QKD83" s="90"/>
      <c r="QKE83" s="90"/>
      <c r="QKF83" s="90"/>
      <c r="QKG83" s="90"/>
      <c r="QKH83" s="90"/>
      <c r="QKI83" s="90"/>
      <c r="QKJ83" s="90"/>
      <c r="QKK83" s="90"/>
      <c r="QKL83" s="90"/>
      <c r="QKM83" s="90"/>
      <c r="QKN83" s="90"/>
      <c r="QKO83" s="90"/>
      <c r="QKP83" s="90"/>
      <c r="QKQ83" s="90"/>
      <c r="QKR83" s="90"/>
      <c r="QKS83" s="90"/>
      <c r="QKT83" s="90"/>
      <c r="QKU83" s="90"/>
      <c r="QKV83" s="90"/>
      <c r="QKW83" s="90"/>
      <c r="QKX83" s="90"/>
      <c r="QKY83" s="90"/>
      <c r="QKZ83" s="90"/>
      <c r="QLA83" s="90"/>
      <c r="QLB83" s="90"/>
      <c r="QLC83" s="90"/>
      <c r="QLD83" s="90"/>
      <c r="QLE83" s="90"/>
      <c r="QLF83" s="90"/>
      <c r="QLG83" s="90"/>
      <c r="QLH83" s="90"/>
      <c r="QLI83" s="90"/>
      <c r="QLJ83" s="90"/>
      <c r="QLK83" s="90"/>
      <c r="QLL83" s="90"/>
      <c r="QLM83" s="90"/>
      <c r="QLN83" s="90"/>
      <c r="QLO83" s="90"/>
      <c r="QLP83" s="90"/>
      <c r="QLQ83" s="90"/>
      <c r="QLR83" s="90"/>
      <c r="QLS83" s="90"/>
      <c r="QLT83" s="90"/>
      <c r="QLU83" s="90"/>
      <c r="QLV83" s="90"/>
      <c r="QLW83" s="90"/>
      <c r="QLX83" s="90"/>
      <c r="QLY83" s="90"/>
      <c r="QLZ83" s="90"/>
      <c r="QMA83" s="90"/>
      <c r="QMB83" s="90"/>
      <c r="QMC83" s="90"/>
      <c r="QMD83" s="90"/>
      <c r="QME83" s="90"/>
      <c r="QMF83" s="90"/>
      <c r="QMG83" s="90"/>
      <c r="QMH83" s="90"/>
      <c r="QMI83" s="90"/>
      <c r="QMJ83" s="90"/>
      <c r="QMK83" s="90"/>
      <c r="QML83" s="90"/>
      <c r="QMM83" s="90"/>
      <c r="QMN83" s="90"/>
      <c r="QMO83" s="90"/>
      <c r="QMP83" s="90"/>
      <c r="QMQ83" s="90"/>
      <c r="QMR83" s="90"/>
      <c r="QMS83" s="90"/>
      <c r="QMT83" s="90"/>
      <c r="QMU83" s="90"/>
      <c r="QMV83" s="90"/>
      <c r="QMW83" s="90"/>
      <c r="QMX83" s="90"/>
      <c r="QMY83" s="90"/>
      <c r="QMZ83" s="90"/>
      <c r="QNA83" s="90"/>
      <c r="QNB83" s="90"/>
      <c r="QNC83" s="90"/>
      <c r="QND83" s="90"/>
      <c r="QNE83" s="90"/>
      <c r="QNF83" s="90"/>
      <c r="QNG83" s="90"/>
      <c r="QNH83" s="90"/>
      <c r="QNI83" s="90"/>
      <c r="QNJ83" s="90"/>
      <c r="QNK83" s="90"/>
      <c r="QNL83" s="90"/>
      <c r="QNM83" s="90"/>
      <c r="QNN83" s="90"/>
      <c r="QNO83" s="90"/>
      <c r="QNP83" s="90"/>
      <c r="QNQ83" s="90"/>
      <c r="QNR83" s="90"/>
      <c r="QNS83" s="90"/>
      <c r="QNT83" s="90"/>
      <c r="QNU83" s="90"/>
      <c r="QNV83" s="90"/>
      <c r="QNW83" s="90"/>
      <c r="QNX83" s="90"/>
      <c r="QNY83" s="90"/>
      <c r="QNZ83" s="90"/>
      <c r="QOA83" s="90"/>
      <c r="QOB83" s="90"/>
      <c r="QOC83" s="90"/>
      <c r="QOD83" s="90"/>
      <c r="QOE83" s="90"/>
      <c r="QOF83" s="90"/>
      <c r="QOG83" s="90"/>
      <c r="QOH83" s="90"/>
      <c r="QOI83" s="90"/>
      <c r="QOJ83" s="90"/>
      <c r="QOK83" s="90"/>
      <c r="QOL83" s="90"/>
      <c r="QOM83" s="90"/>
      <c r="QON83" s="90"/>
      <c r="QOO83" s="90"/>
      <c r="QOP83" s="90"/>
      <c r="QOQ83" s="90"/>
      <c r="QOR83" s="90"/>
      <c r="QOS83" s="90"/>
      <c r="QOT83" s="90"/>
      <c r="QOU83" s="90"/>
      <c r="QOV83" s="90"/>
      <c r="QOW83" s="90"/>
      <c r="QOX83" s="90"/>
      <c r="QOY83" s="90"/>
      <c r="QOZ83" s="90"/>
      <c r="QPA83" s="90"/>
      <c r="QPB83" s="90"/>
      <c r="QPC83" s="90"/>
      <c r="QPD83" s="90"/>
      <c r="QPE83" s="90"/>
      <c r="QPF83" s="90"/>
      <c r="QPG83" s="90"/>
      <c r="QPH83" s="90"/>
      <c r="QPI83" s="90"/>
      <c r="QPJ83" s="90"/>
      <c r="QPK83" s="90"/>
      <c r="QPL83" s="90"/>
      <c r="QPM83" s="90"/>
      <c r="QPN83" s="90"/>
      <c r="QPO83" s="90"/>
      <c r="QPP83" s="90"/>
      <c r="QPQ83" s="90"/>
      <c r="QPR83" s="90"/>
      <c r="QPS83" s="90"/>
      <c r="QPT83" s="90"/>
      <c r="QPU83" s="90"/>
      <c r="QPV83" s="90"/>
      <c r="QPW83" s="90"/>
      <c r="QPX83" s="90"/>
      <c r="QPY83" s="90"/>
      <c r="QPZ83" s="90"/>
      <c r="QQA83" s="90"/>
      <c r="QQB83" s="90"/>
      <c r="QQC83" s="90"/>
      <c r="QQD83" s="90"/>
      <c r="QQE83" s="90"/>
      <c r="QQF83" s="90"/>
      <c r="QQG83" s="90"/>
      <c r="QQH83" s="90"/>
      <c r="QQI83" s="90"/>
      <c r="QQJ83" s="90"/>
      <c r="QQK83" s="90"/>
      <c r="QQL83" s="90"/>
      <c r="QQM83" s="90"/>
      <c r="QQN83" s="90"/>
      <c r="QQO83" s="90"/>
      <c r="QQP83" s="90"/>
      <c r="QQQ83" s="90"/>
      <c r="QQR83" s="90"/>
      <c r="QQS83" s="90"/>
      <c r="QQT83" s="90"/>
      <c r="QQU83" s="90"/>
      <c r="QQV83" s="90"/>
      <c r="QQW83" s="90"/>
      <c r="QQX83" s="90"/>
      <c r="QQY83" s="90"/>
      <c r="QQZ83" s="90"/>
      <c r="QRA83" s="90"/>
      <c r="QRB83" s="90"/>
      <c r="QRC83" s="90"/>
      <c r="QRD83" s="90"/>
      <c r="QRE83" s="90"/>
      <c r="QRF83" s="90"/>
      <c r="QRG83" s="90"/>
      <c r="QRH83" s="90"/>
      <c r="QRI83" s="90"/>
      <c r="QRJ83" s="90"/>
      <c r="QRK83" s="90"/>
      <c r="QRL83" s="90"/>
      <c r="QRM83" s="90"/>
      <c r="QRN83" s="90"/>
      <c r="QRO83" s="90"/>
      <c r="QRP83" s="90"/>
      <c r="QRQ83" s="90"/>
      <c r="QRR83" s="90"/>
      <c r="QRS83" s="90"/>
      <c r="QRT83" s="90"/>
      <c r="QRU83" s="90"/>
      <c r="QRV83" s="90"/>
      <c r="QRW83" s="90"/>
      <c r="QRX83" s="90"/>
      <c r="QRY83" s="90"/>
      <c r="QRZ83" s="90"/>
      <c r="QSA83" s="90"/>
      <c r="QSB83" s="90"/>
      <c r="QSC83" s="90"/>
      <c r="QSD83" s="90"/>
      <c r="QSE83" s="90"/>
      <c r="QSF83" s="90"/>
      <c r="QSG83" s="90"/>
      <c r="QSH83" s="90"/>
      <c r="QSI83" s="90"/>
      <c r="QSJ83" s="90"/>
      <c r="QSK83" s="90"/>
      <c r="QSL83" s="90"/>
      <c r="QSM83" s="90"/>
      <c r="QSN83" s="90"/>
      <c r="QSO83" s="90"/>
      <c r="QSP83" s="90"/>
      <c r="QSQ83" s="90"/>
      <c r="QSR83" s="90"/>
      <c r="QSS83" s="90"/>
      <c r="QST83" s="90"/>
      <c r="QSU83" s="90"/>
      <c r="QSV83" s="90"/>
      <c r="QSW83" s="90"/>
      <c r="QSX83" s="90"/>
      <c r="QSY83" s="90"/>
      <c r="QSZ83" s="90"/>
      <c r="QTA83" s="90"/>
      <c r="QTB83" s="90"/>
      <c r="QTC83" s="90"/>
      <c r="QTD83" s="90"/>
      <c r="QTE83" s="90"/>
      <c r="QTF83" s="90"/>
      <c r="QTG83" s="90"/>
      <c r="QTH83" s="90"/>
      <c r="QTI83" s="90"/>
      <c r="QTJ83" s="90"/>
      <c r="QTK83" s="90"/>
      <c r="QTL83" s="90"/>
      <c r="QTM83" s="90"/>
      <c r="QTN83" s="90"/>
      <c r="QTO83" s="90"/>
      <c r="QTP83" s="90"/>
      <c r="QTQ83" s="90"/>
      <c r="QTR83" s="90"/>
      <c r="QTS83" s="90"/>
      <c r="QTT83" s="90"/>
      <c r="QTU83" s="90"/>
      <c r="QTV83" s="90"/>
      <c r="QTW83" s="90"/>
      <c r="QTX83" s="90"/>
      <c r="QTY83" s="90"/>
      <c r="QTZ83" s="90"/>
      <c r="QUA83" s="90"/>
      <c r="QUB83" s="90"/>
      <c r="QUC83" s="90"/>
      <c r="QUD83" s="90"/>
      <c r="QUE83" s="90"/>
      <c r="QUF83" s="90"/>
      <c r="QUG83" s="90"/>
      <c r="QUH83" s="90"/>
      <c r="QUI83" s="90"/>
      <c r="QUJ83" s="90"/>
      <c r="QUK83" s="90"/>
      <c r="QUL83" s="90"/>
      <c r="QUM83" s="90"/>
      <c r="QUN83" s="90"/>
      <c r="QUO83" s="90"/>
      <c r="QUP83" s="90"/>
      <c r="QUQ83" s="90"/>
      <c r="QUR83" s="90"/>
      <c r="QUS83" s="90"/>
      <c r="QUT83" s="90"/>
      <c r="QUU83" s="90"/>
      <c r="QUV83" s="90"/>
      <c r="QUW83" s="90"/>
      <c r="QUX83" s="90"/>
      <c r="QUY83" s="90"/>
      <c r="QUZ83" s="90"/>
      <c r="QVA83" s="90"/>
      <c r="QVB83" s="90"/>
      <c r="QVC83" s="90"/>
      <c r="QVD83" s="90"/>
      <c r="QVE83" s="90"/>
      <c r="QVF83" s="90"/>
      <c r="QVG83" s="90"/>
      <c r="QVH83" s="90"/>
      <c r="QVI83" s="90"/>
      <c r="QVJ83" s="90"/>
      <c r="QVK83" s="90"/>
      <c r="QVL83" s="90"/>
      <c r="QVM83" s="90"/>
      <c r="QVN83" s="90"/>
      <c r="QVO83" s="90"/>
      <c r="QVP83" s="90"/>
      <c r="QVQ83" s="90"/>
      <c r="QVR83" s="90"/>
      <c r="QVS83" s="90"/>
      <c r="QVT83" s="90"/>
      <c r="QVU83" s="90"/>
      <c r="QVV83" s="90"/>
      <c r="QVW83" s="90"/>
      <c r="QVX83" s="90"/>
      <c r="QVY83" s="90"/>
      <c r="QVZ83" s="90"/>
      <c r="QWA83" s="90"/>
      <c r="QWB83" s="90"/>
      <c r="QWC83" s="90"/>
      <c r="QWD83" s="90"/>
      <c r="QWE83" s="90"/>
      <c r="QWF83" s="90"/>
      <c r="QWG83" s="90"/>
      <c r="QWH83" s="90"/>
      <c r="QWI83" s="90"/>
      <c r="QWJ83" s="90"/>
      <c r="QWK83" s="90"/>
      <c r="QWL83" s="90"/>
      <c r="QWM83" s="90"/>
      <c r="QWN83" s="90"/>
      <c r="QWO83" s="90"/>
      <c r="QWP83" s="90"/>
      <c r="QWQ83" s="90"/>
      <c r="QWR83" s="90"/>
      <c r="QWS83" s="90"/>
      <c r="QWT83" s="90"/>
      <c r="QWU83" s="90"/>
      <c r="QWV83" s="90"/>
      <c r="QWW83" s="90"/>
      <c r="QWX83" s="90"/>
      <c r="QWY83" s="90"/>
      <c r="QWZ83" s="90"/>
      <c r="QXA83" s="90"/>
      <c r="QXB83" s="90"/>
      <c r="QXC83" s="90"/>
      <c r="QXD83" s="90"/>
      <c r="QXE83" s="90"/>
      <c r="QXF83" s="90"/>
      <c r="QXG83" s="90"/>
      <c r="QXH83" s="90"/>
      <c r="QXI83" s="90"/>
      <c r="QXJ83" s="90"/>
      <c r="QXK83" s="90"/>
      <c r="QXL83" s="90"/>
      <c r="QXM83" s="90"/>
      <c r="QXN83" s="90"/>
      <c r="QXO83" s="90"/>
      <c r="QXP83" s="90"/>
      <c r="QXQ83" s="90"/>
      <c r="QXR83" s="90"/>
      <c r="QXS83" s="90"/>
      <c r="QXT83" s="90"/>
      <c r="QXU83" s="90"/>
      <c r="QXV83" s="90"/>
      <c r="QXW83" s="90"/>
      <c r="QXX83" s="90"/>
      <c r="QXY83" s="90"/>
      <c r="QXZ83" s="90"/>
      <c r="QYA83" s="90"/>
      <c r="QYB83" s="90"/>
      <c r="QYC83" s="90"/>
      <c r="QYD83" s="90"/>
      <c r="QYE83" s="90"/>
      <c r="QYF83" s="90"/>
      <c r="QYG83" s="90"/>
      <c r="QYH83" s="90"/>
      <c r="QYI83" s="90"/>
      <c r="QYJ83" s="90"/>
      <c r="QYK83" s="90"/>
      <c r="QYL83" s="90"/>
      <c r="QYM83" s="90"/>
      <c r="QYN83" s="90"/>
      <c r="QYO83" s="90"/>
      <c r="QYP83" s="90"/>
      <c r="QYQ83" s="90"/>
      <c r="QYR83" s="90"/>
      <c r="QYS83" s="90"/>
      <c r="QYT83" s="90"/>
      <c r="QYU83" s="90"/>
      <c r="QYV83" s="90"/>
      <c r="QYW83" s="90"/>
      <c r="QYX83" s="90"/>
      <c r="QYY83" s="90"/>
      <c r="QYZ83" s="90"/>
      <c r="QZA83" s="90"/>
      <c r="QZB83" s="90"/>
      <c r="QZC83" s="90"/>
      <c r="QZD83" s="90"/>
      <c r="QZE83" s="90"/>
      <c r="QZF83" s="90"/>
      <c r="QZG83" s="90"/>
      <c r="QZH83" s="90"/>
      <c r="QZI83" s="90"/>
      <c r="QZJ83" s="90"/>
      <c r="QZK83" s="90"/>
      <c r="QZL83" s="90"/>
      <c r="QZM83" s="90"/>
      <c r="QZN83" s="90"/>
      <c r="QZO83" s="90"/>
      <c r="QZP83" s="90"/>
      <c r="QZQ83" s="90"/>
      <c r="QZR83" s="90"/>
      <c r="QZS83" s="90"/>
      <c r="QZT83" s="90"/>
      <c r="QZU83" s="90"/>
      <c r="QZV83" s="90"/>
      <c r="QZW83" s="90"/>
      <c r="QZX83" s="90"/>
      <c r="QZY83" s="90"/>
      <c r="QZZ83" s="90"/>
      <c r="RAA83" s="90"/>
      <c r="RAB83" s="90"/>
      <c r="RAC83" s="90"/>
      <c r="RAD83" s="90"/>
      <c r="RAE83" s="90"/>
      <c r="RAF83" s="90"/>
      <c r="RAG83" s="90"/>
      <c r="RAH83" s="90"/>
      <c r="RAI83" s="90"/>
      <c r="RAJ83" s="90"/>
      <c r="RAK83" s="90"/>
      <c r="RAL83" s="90"/>
      <c r="RAM83" s="90"/>
      <c r="RAN83" s="90"/>
      <c r="RAO83" s="90"/>
      <c r="RAP83" s="90"/>
      <c r="RAQ83" s="90"/>
      <c r="RAR83" s="90"/>
      <c r="RAS83" s="90"/>
      <c r="RAT83" s="90"/>
      <c r="RAU83" s="90"/>
      <c r="RAV83" s="90"/>
      <c r="RAW83" s="90"/>
      <c r="RAX83" s="90"/>
      <c r="RAY83" s="90"/>
      <c r="RAZ83" s="90"/>
      <c r="RBA83" s="90"/>
      <c r="RBB83" s="90"/>
      <c r="RBC83" s="90"/>
      <c r="RBD83" s="90"/>
      <c r="RBE83" s="90"/>
      <c r="RBF83" s="90"/>
      <c r="RBG83" s="90"/>
      <c r="RBH83" s="90"/>
      <c r="RBI83" s="90"/>
      <c r="RBJ83" s="90"/>
      <c r="RBK83" s="90"/>
      <c r="RBL83" s="90"/>
      <c r="RBM83" s="90"/>
      <c r="RBN83" s="90"/>
      <c r="RBO83" s="90"/>
      <c r="RBP83" s="90"/>
      <c r="RBQ83" s="90"/>
      <c r="RBR83" s="90"/>
      <c r="RBS83" s="90"/>
      <c r="RBT83" s="90"/>
      <c r="RBU83" s="90"/>
      <c r="RBV83" s="90"/>
      <c r="RBW83" s="90"/>
      <c r="RBX83" s="90"/>
      <c r="RBY83" s="90"/>
      <c r="RBZ83" s="90"/>
      <c r="RCA83" s="90"/>
      <c r="RCB83" s="90"/>
      <c r="RCC83" s="90"/>
      <c r="RCD83" s="90"/>
      <c r="RCE83" s="90"/>
      <c r="RCF83" s="90"/>
      <c r="RCG83" s="90"/>
      <c r="RCH83" s="90"/>
      <c r="RCI83" s="90"/>
      <c r="RCJ83" s="90"/>
      <c r="RCK83" s="90"/>
      <c r="RCL83" s="90"/>
      <c r="RCM83" s="90"/>
      <c r="RCN83" s="90"/>
      <c r="RCO83" s="90"/>
      <c r="RCP83" s="90"/>
      <c r="RCQ83" s="90"/>
      <c r="RCR83" s="90"/>
      <c r="RCS83" s="90"/>
      <c r="RCT83" s="90"/>
      <c r="RCU83" s="90"/>
      <c r="RCV83" s="90"/>
      <c r="RCW83" s="90"/>
      <c r="RCX83" s="90"/>
      <c r="RCY83" s="90"/>
      <c r="RCZ83" s="90"/>
      <c r="RDA83" s="90"/>
      <c r="RDB83" s="90"/>
      <c r="RDC83" s="90"/>
      <c r="RDD83" s="90"/>
      <c r="RDE83" s="90"/>
      <c r="RDF83" s="90"/>
      <c r="RDG83" s="90"/>
      <c r="RDH83" s="90"/>
      <c r="RDI83" s="90"/>
      <c r="RDJ83" s="90"/>
      <c r="RDK83" s="90"/>
      <c r="RDL83" s="90"/>
      <c r="RDM83" s="90"/>
      <c r="RDN83" s="90"/>
      <c r="RDO83" s="90"/>
      <c r="RDP83" s="90"/>
      <c r="RDQ83" s="90"/>
      <c r="RDR83" s="90"/>
      <c r="RDS83" s="90"/>
      <c r="RDT83" s="90"/>
      <c r="RDU83" s="90"/>
      <c r="RDV83" s="90"/>
      <c r="RDW83" s="90"/>
      <c r="RDX83" s="90"/>
      <c r="RDY83" s="90"/>
      <c r="RDZ83" s="90"/>
      <c r="REA83" s="90"/>
      <c r="REB83" s="90"/>
      <c r="REC83" s="90"/>
      <c r="RED83" s="90"/>
      <c r="REE83" s="90"/>
      <c r="REF83" s="90"/>
      <c r="REG83" s="90"/>
      <c r="REH83" s="90"/>
      <c r="REI83" s="90"/>
      <c r="REJ83" s="90"/>
      <c r="REK83" s="90"/>
      <c r="REL83" s="90"/>
      <c r="REM83" s="90"/>
      <c r="REN83" s="90"/>
      <c r="REO83" s="90"/>
      <c r="REP83" s="90"/>
      <c r="REQ83" s="90"/>
      <c r="RER83" s="90"/>
      <c r="RES83" s="90"/>
      <c r="RET83" s="90"/>
      <c r="REU83" s="90"/>
      <c r="REV83" s="90"/>
      <c r="REW83" s="90"/>
      <c r="REX83" s="90"/>
      <c r="REY83" s="90"/>
      <c r="REZ83" s="90"/>
      <c r="RFA83" s="90"/>
      <c r="RFB83" s="90"/>
      <c r="RFC83" s="90"/>
      <c r="RFD83" s="90"/>
      <c r="RFE83" s="90"/>
      <c r="RFF83" s="90"/>
      <c r="RFG83" s="90"/>
      <c r="RFH83" s="90"/>
      <c r="RFI83" s="90"/>
      <c r="RFJ83" s="90"/>
      <c r="RFK83" s="90"/>
      <c r="RFL83" s="90"/>
      <c r="RFM83" s="90"/>
      <c r="RFN83" s="90"/>
      <c r="RFO83" s="90"/>
      <c r="RFP83" s="90"/>
      <c r="RFQ83" s="90"/>
      <c r="RFR83" s="90"/>
      <c r="RFS83" s="90"/>
      <c r="RFT83" s="90"/>
      <c r="RFU83" s="90"/>
      <c r="RFV83" s="90"/>
      <c r="RFW83" s="90"/>
      <c r="RFX83" s="90"/>
      <c r="RFY83" s="90"/>
      <c r="RFZ83" s="90"/>
      <c r="RGA83" s="90"/>
      <c r="RGB83" s="90"/>
      <c r="RGC83" s="90"/>
      <c r="RGD83" s="90"/>
      <c r="RGE83" s="90"/>
      <c r="RGF83" s="90"/>
      <c r="RGG83" s="90"/>
      <c r="RGH83" s="90"/>
      <c r="RGI83" s="90"/>
      <c r="RGJ83" s="90"/>
      <c r="RGK83" s="90"/>
      <c r="RGL83" s="90"/>
      <c r="RGM83" s="90"/>
      <c r="RGN83" s="90"/>
      <c r="RGO83" s="90"/>
      <c r="RGP83" s="90"/>
      <c r="RGQ83" s="90"/>
      <c r="RGR83" s="90"/>
      <c r="RGS83" s="90"/>
      <c r="RGT83" s="90"/>
      <c r="RGU83" s="90"/>
      <c r="RGV83" s="90"/>
      <c r="RGW83" s="90"/>
      <c r="RGX83" s="90"/>
      <c r="RGY83" s="90"/>
      <c r="RGZ83" s="90"/>
      <c r="RHA83" s="90"/>
      <c r="RHB83" s="90"/>
      <c r="RHC83" s="90"/>
      <c r="RHD83" s="90"/>
      <c r="RHE83" s="90"/>
      <c r="RHF83" s="90"/>
      <c r="RHG83" s="90"/>
      <c r="RHH83" s="90"/>
      <c r="RHI83" s="90"/>
      <c r="RHJ83" s="90"/>
      <c r="RHK83" s="90"/>
      <c r="RHL83" s="90"/>
      <c r="RHM83" s="90"/>
      <c r="RHN83" s="90"/>
      <c r="RHO83" s="90"/>
      <c r="RHP83" s="90"/>
      <c r="RHQ83" s="90"/>
      <c r="RHR83" s="90"/>
      <c r="RHS83" s="90"/>
      <c r="RHT83" s="90"/>
      <c r="RHU83" s="90"/>
      <c r="RHV83" s="90"/>
      <c r="RHW83" s="90"/>
      <c r="RHX83" s="90"/>
      <c r="RHY83" s="90"/>
      <c r="RHZ83" s="90"/>
      <c r="RIA83" s="90"/>
      <c r="RIB83" s="90"/>
      <c r="RIC83" s="90"/>
      <c r="RID83" s="90"/>
      <c r="RIE83" s="90"/>
      <c r="RIF83" s="90"/>
      <c r="RIG83" s="90"/>
      <c r="RIH83" s="90"/>
      <c r="RII83" s="90"/>
      <c r="RIJ83" s="90"/>
      <c r="RIK83" s="90"/>
      <c r="RIL83" s="90"/>
      <c r="RIM83" s="90"/>
      <c r="RIN83" s="90"/>
      <c r="RIO83" s="90"/>
      <c r="RIP83" s="90"/>
      <c r="RIQ83" s="90"/>
      <c r="RIR83" s="90"/>
      <c r="RIS83" s="90"/>
      <c r="RIT83" s="90"/>
      <c r="RIU83" s="90"/>
      <c r="RIV83" s="90"/>
      <c r="RIW83" s="90"/>
      <c r="RIX83" s="90"/>
      <c r="RIY83" s="90"/>
      <c r="RIZ83" s="90"/>
      <c r="RJA83" s="90"/>
      <c r="RJB83" s="90"/>
      <c r="RJC83" s="90"/>
      <c r="RJD83" s="90"/>
      <c r="RJE83" s="90"/>
      <c r="RJF83" s="90"/>
      <c r="RJG83" s="90"/>
      <c r="RJH83" s="90"/>
      <c r="RJI83" s="90"/>
      <c r="RJJ83" s="90"/>
      <c r="RJK83" s="90"/>
      <c r="RJL83" s="90"/>
      <c r="RJM83" s="90"/>
      <c r="RJN83" s="90"/>
      <c r="RJO83" s="90"/>
      <c r="RJP83" s="90"/>
      <c r="RJQ83" s="90"/>
      <c r="RJR83" s="90"/>
      <c r="RJS83" s="90"/>
      <c r="RJT83" s="90"/>
      <c r="RJU83" s="90"/>
      <c r="RJV83" s="90"/>
      <c r="RJW83" s="90"/>
      <c r="RJX83" s="90"/>
      <c r="RJY83" s="90"/>
      <c r="RJZ83" s="90"/>
      <c r="RKA83" s="90"/>
      <c r="RKB83" s="90"/>
      <c r="RKC83" s="90"/>
      <c r="RKD83" s="90"/>
      <c r="RKE83" s="90"/>
      <c r="RKF83" s="90"/>
      <c r="RKG83" s="90"/>
      <c r="RKH83" s="90"/>
      <c r="RKI83" s="90"/>
      <c r="RKJ83" s="90"/>
      <c r="RKK83" s="90"/>
      <c r="RKL83" s="90"/>
      <c r="RKM83" s="90"/>
      <c r="RKN83" s="90"/>
      <c r="RKO83" s="90"/>
      <c r="RKP83" s="90"/>
      <c r="RKQ83" s="90"/>
      <c r="RKR83" s="90"/>
      <c r="RKS83" s="90"/>
      <c r="RKT83" s="90"/>
      <c r="RKU83" s="90"/>
      <c r="RKV83" s="90"/>
      <c r="RKW83" s="90"/>
      <c r="RKX83" s="90"/>
      <c r="RKY83" s="90"/>
      <c r="RKZ83" s="90"/>
      <c r="RLA83" s="90"/>
      <c r="RLB83" s="90"/>
      <c r="RLC83" s="90"/>
      <c r="RLD83" s="90"/>
      <c r="RLE83" s="90"/>
      <c r="RLF83" s="90"/>
      <c r="RLG83" s="90"/>
      <c r="RLH83" s="90"/>
      <c r="RLI83" s="90"/>
      <c r="RLJ83" s="90"/>
      <c r="RLK83" s="90"/>
      <c r="RLL83" s="90"/>
      <c r="RLM83" s="90"/>
      <c r="RLN83" s="90"/>
      <c r="RLO83" s="90"/>
      <c r="RLP83" s="90"/>
      <c r="RLQ83" s="90"/>
      <c r="RLR83" s="90"/>
      <c r="RLS83" s="90"/>
      <c r="RLT83" s="90"/>
      <c r="RLU83" s="90"/>
      <c r="RLV83" s="90"/>
      <c r="RLW83" s="90"/>
      <c r="RLX83" s="90"/>
      <c r="RLY83" s="90"/>
      <c r="RLZ83" s="90"/>
      <c r="RMA83" s="90"/>
      <c r="RMB83" s="90"/>
      <c r="RMC83" s="90"/>
      <c r="RMD83" s="90"/>
      <c r="RME83" s="90"/>
      <c r="RMF83" s="90"/>
      <c r="RMG83" s="90"/>
      <c r="RMH83" s="90"/>
      <c r="RMI83" s="90"/>
      <c r="RMJ83" s="90"/>
      <c r="RMK83" s="90"/>
      <c r="RML83" s="90"/>
      <c r="RMM83" s="90"/>
      <c r="RMN83" s="90"/>
      <c r="RMO83" s="90"/>
      <c r="RMP83" s="90"/>
      <c r="RMQ83" s="90"/>
      <c r="RMR83" s="90"/>
      <c r="RMS83" s="90"/>
      <c r="RMT83" s="90"/>
      <c r="RMU83" s="90"/>
      <c r="RMV83" s="90"/>
      <c r="RMW83" s="90"/>
      <c r="RMX83" s="90"/>
      <c r="RMY83" s="90"/>
      <c r="RMZ83" s="90"/>
      <c r="RNA83" s="90"/>
      <c r="RNB83" s="90"/>
      <c r="RNC83" s="90"/>
      <c r="RND83" s="90"/>
      <c r="RNE83" s="90"/>
      <c r="RNF83" s="90"/>
      <c r="RNG83" s="90"/>
      <c r="RNH83" s="90"/>
      <c r="RNI83" s="90"/>
      <c r="RNJ83" s="90"/>
      <c r="RNK83" s="90"/>
      <c r="RNL83" s="90"/>
      <c r="RNM83" s="90"/>
      <c r="RNN83" s="90"/>
      <c r="RNO83" s="90"/>
      <c r="RNP83" s="90"/>
      <c r="RNQ83" s="90"/>
      <c r="RNR83" s="90"/>
      <c r="RNS83" s="90"/>
      <c r="RNT83" s="90"/>
      <c r="RNU83" s="90"/>
      <c r="RNV83" s="90"/>
      <c r="RNW83" s="90"/>
      <c r="RNX83" s="90"/>
      <c r="RNY83" s="90"/>
      <c r="RNZ83" s="90"/>
      <c r="ROA83" s="90"/>
      <c r="ROB83" s="90"/>
      <c r="ROC83" s="90"/>
      <c r="ROD83" s="90"/>
      <c r="ROE83" s="90"/>
      <c r="ROF83" s="90"/>
      <c r="ROG83" s="90"/>
      <c r="ROH83" s="90"/>
      <c r="ROI83" s="90"/>
      <c r="ROJ83" s="90"/>
      <c r="ROK83" s="90"/>
      <c r="ROL83" s="90"/>
      <c r="ROM83" s="90"/>
      <c r="RON83" s="90"/>
      <c r="ROO83" s="90"/>
      <c r="ROP83" s="90"/>
      <c r="ROQ83" s="90"/>
      <c r="ROR83" s="90"/>
      <c r="ROS83" s="90"/>
      <c r="ROT83" s="90"/>
      <c r="ROU83" s="90"/>
      <c r="ROV83" s="90"/>
      <c r="ROW83" s="90"/>
      <c r="ROX83" s="90"/>
      <c r="ROY83" s="90"/>
      <c r="ROZ83" s="90"/>
      <c r="RPA83" s="90"/>
      <c r="RPB83" s="90"/>
      <c r="RPC83" s="90"/>
      <c r="RPD83" s="90"/>
      <c r="RPE83" s="90"/>
      <c r="RPF83" s="90"/>
      <c r="RPG83" s="90"/>
      <c r="RPH83" s="90"/>
      <c r="RPI83" s="90"/>
      <c r="RPJ83" s="90"/>
      <c r="RPK83" s="90"/>
      <c r="RPL83" s="90"/>
      <c r="RPM83" s="90"/>
      <c r="RPN83" s="90"/>
      <c r="RPO83" s="90"/>
      <c r="RPP83" s="90"/>
      <c r="RPQ83" s="90"/>
      <c r="RPR83" s="90"/>
      <c r="RPS83" s="90"/>
      <c r="RPT83" s="90"/>
      <c r="RPU83" s="90"/>
      <c r="RPV83" s="90"/>
      <c r="RPW83" s="90"/>
      <c r="RPX83" s="90"/>
      <c r="RPY83" s="90"/>
      <c r="RPZ83" s="90"/>
      <c r="RQA83" s="90"/>
      <c r="RQB83" s="90"/>
      <c r="RQC83" s="90"/>
      <c r="RQD83" s="90"/>
      <c r="RQE83" s="90"/>
      <c r="RQF83" s="90"/>
      <c r="RQG83" s="90"/>
      <c r="RQH83" s="90"/>
      <c r="RQI83" s="90"/>
      <c r="RQJ83" s="90"/>
      <c r="RQK83" s="90"/>
      <c r="RQL83" s="90"/>
      <c r="RQM83" s="90"/>
      <c r="RQN83" s="90"/>
      <c r="RQO83" s="90"/>
      <c r="RQP83" s="90"/>
      <c r="RQQ83" s="90"/>
      <c r="RQR83" s="90"/>
      <c r="RQS83" s="90"/>
      <c r="RQT83" s="90"/>
      <c r="RQU83" s="90"/>
      <c r="RQV83" s="90"/>
      <c r="RQW83" s="90"/>
      <c r="RQX83" s="90"/>
      <c r="RQY83" s="90"/>
      <c r="RQZ83" s="90"/>
      <c r="RRA83" s="90"/>
      <c r="RRB83" s="90"/>
      <c r="RRC83" s="90"/>
      <c r="RRD83" s="90"/>
      <c r="RRE83" s="90"/>
      <c r="RRF83" s="90"/>
      <c r="RRG83" s="90"/>
      <c r="RRH83" s="90"/>
      <c r="RRI83" s="90"/>
      <c r="RRJ83" s="90"/>
      <c r="RRK83" s="90"/>
      <c r="RRL83" s="90"/>
      <c r="RRM83" s="90"/>
      <c r="RRN83" s="90"/>
      <c r="RRO83" s="90"/>
      <c r="RRP83" s="90"/>
      <c r="RRQ83" s="90"/>
      <c r="RRR83" s="90"/>
      <c r="RRS83" s="90"/>
      <c r="RRT83" s="90"/>
      <c r="RRU83" s="90"/>
      <c r="RRV83" s="90"/>
      <c r="RRW83" s="90"/>
      <c r="RRX83" s="90"/>
      <c r="RRY83" s="90"/>
      <c r="RRZ83" s="90"/>
      <c r="RSA83" s="90"/>
      <c r="RSB83" s="90"/>
      <c r="RSC83" s="90"/>
      <c r="RSD83" s="90"/>
      <c r="RSE83" s="90"/>
      <c r="RSF83" s="90"/>
      <c r="RSG83" s="90"/>
      <c r="RSH83" s="90"/>
      <c r="RSI83" s="90"/>
      <c r="RSJ83" s="90"/>
      <c r="RSK83" s="90"/>
      <c r="RSL83" s="90"/>
      <c r="RSM83" s="90"/>
      <c r="RSN83" s="90"/>
      <c r="RSO83" s="90"/>
      <c r="RSP83" s="90"/>
      <c r="RSQ83" s="90"/>
      <c r="RSR83" s="90"/>
      <c r="RSS83" s="90"/>
      <c r="RST83" s="90"/>
      <c r="RSU83" s="90"/>
      <c r="RSV83" s="90"/>
      <c r="RSW83" s="90"/>
      <c r="RSX83" s="90"/>
      <c r="RSY83" s="90"/>
      <c r="RSZ83" s="90"/>
      <c r="RTA83" s="90"/>
      <c r="RTB83" s="90"/>
      <c r="RTC83" s="90"/>
      <c r="RTD83" s="90"/>
      <c r="RTE83" s="90"/>
      <c r="RTF83" s="90"/>
      <c r="RTG83" s="90"/>
      <c r="RTH83" s="90"/>
      <c r="RTI83" s="90"/>
      <c r="RTJ83" s="90"/>
      <c r="RTK83" s="90"/>
      <c r="RTL83" s="90"/>
      <c r="RTM83" s="90"/>
      <c r="RTN83" s="90"/>
      <c r="RTO83" s="90"/>
      <c r="RTP83" s="90"/>
      <c r="RTQ83" s="90"/>
      <c r="RTR83" s="90"/>
      <c r="RTS83" s="90"/>
      <c r="RTT83" s="90"/>
      <c r="RTU83" s="90"/>
      <c r="RTV83" s="90"/>
      <c r="RTW83" s="90"/>
      <c r="RTX83" s="90"/>
      <c r="RTY83" s="90"/>
      <c r="RTZ83" s="90"/>
      <c r="RUA83" s="90"/>
      <c r="RUB83" s="90"/>
      <c r="RUC83" s="90"/>
      <c r="RUD83" s="90"/>
      <c r="RUE83" s="90"/>
      <c r="RUF83" s="90"/>
      <c r="RUG83" s="90"/>
      <c r="RUH83" s="90"/>
      <c r="RUI83" s="90"/>
      <c r="RUJ83" s="90"/>
      <c r="RUK83" s="90"/>
      <c r="RUL83" s="90"/>
      <c r="RUM83" s="90"/>
      <c r="RUN83" s="90"/>
      <c r="RUO83" s="90"/>
      <c r="RUP83" s="90"/>
      <c r="RUQ83" s="90"/>
      <c r="RUR83" s="90"/>
      <c r="RUS83" s="90"/>
      <c r="RUT83" s="90"/>
      <c r="RUU83" s="90"/>
      <c r="RUV83" s="90"/>
      <c r="RUW83" s="90"/>
      <c r="RUX83" s="90"/>
      <c r="RUY83" s="90"/>
      <c r="RUZ83" s="90"/>
      <c r="RVA83" s="90"/>
      <c r="RVB83" s="90"/>
      <c r="RVC83" s="90"/>
      <c r="RVD83" s="90"/>
      <c r="RVE83" s="90"/>
      <c r="RVF83" s="90"/>
      <c r="RVG83" s="90"/>
      <c r="RVH83" s="90"/>
      <c r="RVI83" s="90"/>
      <c r="RVJ83" s="90"/>
      <c r="RVK83" s="90"/>
      <c r="RVL83" s="90"/>
      <c r="RVM83" s="90"/>
      <c r="RVN83" s="90"/>
      <c r="RVO83" s="90"/>
      <c r="RVP83" s="90"/>
      <c r="RVQ83" s="90"/>
      <c r="RVR83" s="90"/>
      <c r="RVS83" s="90"/>
      <c r="RVT83" s="90"/>
      <c r="RVU83" s="90"/>
      <c r="RVV83" s="90"/>
      <c r="RVW83" s="90"/>
      <c r="RVX83" s="90"/>
      <c r="RVY83" s="90"/>
      <c r="RVZ83" s="90"/>
      <c r="RWA83" s="90"/>
      <c r="RWB83" s="90"/>
      <c r="RWC83" s="90"/>
      <c r="RWD83" s="90"/>
      <c r="RWE83" s="90"/>
      <c r="RWF83" s="90"/>
      <c r="RWG83" s="90"/>
      <c r="RWH83" s="90"/>
      <c r="RWI83" s="90"/>
      <c r="RWJ83" s="90"/>
      <c r="RWK83" s="90"/>
      <c r="RWL83" s="90"/>
      <c r="RWM83" s="90"/>
      <c r="RWN83" s="90"/>
      <c r="RWO83" s="90"/>
      <c r="RWP83" s="90"/>
      <c r="RWQ83" s="90"/>
      <c r="RWR83" s="90"/>
      <c r="RWS83" s="90"/>
      <c r="RWT83" s="90"/>
      <c r="RWU83" s="90"/>
      <c r="RWV83" s="90"/>
      <c r="RWW83" s="90"/>
      <c r="RWX83" s="90"/>
      <c r="RWY83" s="90"/>
      <c r="RWZ83" s="90"/>
      <c r="RXA83" s="90"/>
      <c r="RXB83" s="90"/>
      <c r="RXC83" s="90"/>
      <c r="RXD83" s="90"/>
      <c r="RXE83" s="90"/>
      <c r="RXF83" s="90"/>
      <c r="RXG83" s="90"/>
      <c r="RXH83" s="90"/>
      <c r="RXI83" s="90"/>
      <c r="RXJ83" s="90"/>
      <c r="RXK83" s="90"/>
      <c r="RXL83" s="90"/>
      <c r="RXM83" s="90"/>
      <c r="RXN83" s="90"/>
      <c r="RXO83" s="90"/>
      <c r="RXP83" s="90"/>
      <c r="RXQ83" s="90"/>
      <c r="RXR83" s="90"/>
      <c r="RXS83" s="90"/>
      <c r="RXT83" s="90"/>
      <c r="RXU83" s="90"/>
      <c r="RXV83" s="90"/>
      <c r="RXW83" s="90"/>
      <c r="RXX83" s="90"/>
      <c r="RXY83" s="90"/>
      <c r="RXZ83" s="90"/>
      <c r="RYA83" s="90"/>
      <c r="RYB83" s="90"/>
      <c r="RYC83" s="90"/>
      <c r="RYD83" s="90"/>
      <c r="RYE83" s="90"/>
      <c r="RYF83" s="90"/>
      <c r="RYG83" s="90"/>
      <c r="RYH83" s="90"/>
      <c r="RYI83" s="90"/>
      <c r="RYJ83" s="90"/>
      <c r="RYK83" s="90"/>
      <c r="RYL83" s="90"/>
      <c r="RYM83" s="90"/>
      <c r="RYN83" s="90"/>
      <c r="RYO83" s="90"/>
      <c r="RYP83" s="90"/>
      <c r="RYQ83" s="90"/>
      <c r="RYR83" s="90"/>
      <c r="RYS83" s="90"/>
      <c r="RYT83" s="90"/>
      <c r="RYU83" s="90"/>
      <c r="RYV83" s="90"/>
      <c r="RYW83" s="90"/>
      <c r="RYX83" s="90"/>
      <c r="RYY83" s="90"/>
      <c r="RYZ83" s="90"/>
      <c r="RZA83" s="90"/>
      <c r="RZB83" s="90"/>
      <c r="RZC83" s="90"/>
      <c r="RZD83" s="90"/>
      <c r="RZE83" s="90"/>
      <c r="RZF83" s="90"/>
      <c r="RZG83" s="90"/>
      <c r="RZH83" s="90"/>
      <c r="RZI83" s="90"/>
      <c r="RZJ83" s="90"/>
      <c r="RZK83" s="90"/>
      <c r="RZL83" s="90"/>
      <c r="RZM83" s="90"/>
      <c r="RZN83" s="90"/>
      <c r="RZO83" s="90"/>
      <c r="RZP83" s="90"/>
      <c r="RZQ83" s="90"/>
      <c r="RZR83" s="90"/>
      <c r="RZS83" s="90"/>
      <c r="RZT83" s="90"/>
      <c r="RZU83" s="90"/>
      <c r="RZV83" s="90"/>
      <c r="RZW83" s="90"/>
      <c r="RZX83" s="90"/>
      <c r="RZY83" s="90"/>
      <c r="RZZ83" s="90"/>
      <c r="SAA83" s="90"/>
      <c r="SAB83" s="90"/>
      <c r="SAC83" s="90"/>
      <c r="SAD83" s="90"/>
      <c r="SAE83" s="90"/>
      <c r="SAF83" s="90"/>
      <c r="SAG83" s="90"/>
      <c r="SAH83" s="90"/>
      <c r="SAI83" s="90"/>
      <c r="SAJ83" s="90"/>
      <c r="SAK83" s="90"/>
      <c r="SAL83" s="90"/>
      <c r="SAM83" s="90"/>
      <c r="SAN83" s="90"/>
      <c r="SAO83" s="90"/>
      <c r="SAP83" s="90"/>
      <c r="SAQ83" s="90"/>
      <c r="SAR83" s="90"/>
      <c r="SAS83" s="90"/>
      <c r="SAT83" s="90"/>
      <c r="SAU83" s="90"/>
      <c r="SAV83" s="90"/>
      <c r="SAW83" s="90"/>
      <c r="SAX83" s="90"/>
      <c r="SAY83" s="90"/>
      <c r="SAZ83" s="90"/>
      <c r="SBA83" s="90"/>
      <c r="SBB83" s="90"/>
      <c r="SBC83" s="90"/>
      <c r="SBD83" s="90"/>
      <c r="SBE83" s="90"/>
      <c r="SBF83" s="90"/>
      <c r="SBG83" s="90"/>
      <c r="SBH83" s="90"/>
      <c r="SBI83" s="90"/>
      <c r="SBJ83" s="90"/>
      <c r="SBK83" s="90"/>
      <c r="SBL83" s="90"/>
      <c r="SBM83" s="90"/>
      <c r="SBN83" s="90"/>
      <c r="SBO83" s="90"/>
      <c r="SBP83" s="90"/>
      <c r="SBQ83" s="90"/>
      <c r="SBR83" s="90"/>
      <c r="SBS83" s="90"/>
      <c r="SBT83" s="90"/>
      <c r="SBU83" s="90"/>
      <c r="SBV83" s="90"/>
      <c r="SBW83" s="90"/>
      <c r="SBX83" s="90"/>
      <c r="SBY83" s="90"/>
      <c r="SBZ83" s="90"/>
      <c r="SCA83" s="90"/>
      <c r="SCB83" s="90"/>
      <c r="SCC83" s="90"/>
      <c r="SCD83" s="90"/>
      <c r="SCE83" s="90"/>
      <c r="SCF83" s="90"/>
      <c r="SCG83" s="90"/>
      <c r="SCH83" s="90"/>
      <c r="SCI83" s="90"/>
      <c r="SCJ83" s="90"/>
      <c r="SCK83" s="90"/>
      <c r="SCL83" s="90"/>
      <c r="SCM83" s="90"/>
      <c r="SCN83" s="90"/>
      <c r="SCO83" s="90"/>
      <c r="SCP83" s="90"/>
      <c r="SCQ83" s="90"/>
      <c r="SCR83" s="90"/>
      <c r="SCS83" s="90"/>
      <c r="SCT83" s="90"/>
      <c r="SCU83" s="90"/>
      <c r="SCV83" s="90"/>
      <c r="SCW83" s="90"/>
      <c r="SCX83" s="90"/>
      <c r="SCY83" s="90"/>
      <c r="SCZ83" s="90"/>
      <c r="SDA83" s="90"/>
      <c r="SDB83" s="90"/>
      <c r="SDC83" s="90"/>
      <c r="SDD83" s="90"/>
      <c r="SDE83" s="90"/>
      <c r="SDF83" s="90"/>
      <c r="SDG83" s="90"/>
      <c r="SDH83" s="90"/>
      <c r="SDI83" s="90"/>
      <c r="SDJ83" s="90"/>
      <c r="SDK83" s="90"/>
      <c r="SDL83" s="90"/>
      <c r="SDM83" s="90"/>
      <c r="SDN83" s="90"/>
      <c r="SDO83" s="90"/>
      <c r="SDP83" s="90"/>
      <c r="SDQ83" s="90"/>
      <c r="SDR83" s="90"/>
      <c r="SDS83" s="90"/>
      <c r="SDT83" s="90"/>
      <c r="SDU83" s="90"/>
      <c r="SDV83" s="90"/>
      <c r="SDW83" s="90"/>
      <c r="SDX83" s="90"/>
      <c r="SDY83" s="90"/>
      <c r="SDZ83" s="90"/>
      <c r="SEA83" s="90"/>
      <c r="SEB83" s="90"/>
      <c r="SEC83" s="90"/>
      <c r="SED83" s="90"/>
      <c r="SEE83" s="90"/>
      <c r="SEF83" s="90"/>
      <c r="SEG83" s="90"/>
      <c r="SEH83" s="90"/>
      <c r="SEI83" s="90"/>
      <c r="SEJ83" s="90"/>
      <c r="SEK83" s="90"/>
      <c r="SEL83" s="90"/>
      <c r="SEM83" s="90"/>
      <c r="SEN83" s="90"/>
      <c r="SEO83" s="90"/>
      <c r="SEP83" s="90"/>
      <c r="SEQ83" s="90"/>
      <c r="SER83" s="90"/>
      <c r="SES83" s="90"/>
      <c r="SET83" s="90"/>
      <c r="SEU83" s="90"/>
      <c r="SEV83" s="90"/>
      <c r="SEW83" s="90"/>
      <c r="SEX83" s="90"/>
      <c r="SEY83" s="90"/>
      <c r="SEZ83" s="90"/>
      <c r="SFA83" s="90"/>
      <c r="SFB83" s="90"/>
      <c r="SFC83" s="90"/>
      <c r="SFD83" s="90"/>
      <c r="SFE83" s="90"/>
      <c r="SFF83" s="90"/>
      <c r="SFG83" s="90"/>
      <c r="SFH83" s="90"/>
      <c r="SFI83" s="90"/>
      <c r="SFJ83" s="90"/>
      <c r="SFK83" s="90"/>
      <c r="SFL83" s="90"/>
      <c r="SFM83" s="90"/>
      <c r="SFN83" s="90"/>
      <c r="SFO83" s="90"/>
      <c r="SFP83" s="90"/>
      <c r="SFQ83" s="90"/>
      <c r="SFR83" s="90"/>
      <c r="SFS83" s="90"/>
      <c r="SFT83" s="90"/>
      <c r="SFU83" s="90"/>
      <c r="SFV83" s="90"/>
      <c r="SFW83" s="90"/>
      <c r="SFX83" s="90"/>
      <c r="SFY83" s="90"/>
      <c r="SFZ83" s="90"/>
      <c r="SGA83" s="90"/>
      <c r="SGB83" s="90"/>
      <c r="SGC83" s="90"/>
      <c r="SGD83" s="90"/>
      <c r="SGE83" s="90"/>
      <c r="SGF83" s="90"/>
      <c r="SGG83" s="90"/>
      <c r="SGH83" s="90"/>
      <c r="SGI83" s="90"/>
      <c r="SGJ83" s="90"/>
      <c r="SGK83" s="90"/>
      <c r="SGL83" s="90"/>
      <c r="SGM83" s="90"/>
      <c r="SGN83" s="90"/>
      <c r="SGO83" s="90"/>
      <c r="SGP83" s="90"/>
      <c r="SGQ83" s="90"/>
      <c r="SGR83" s="90"/>
      <c r="SGS83" s="90"/>
      <c r="SGT83" s="90"/>
      <c r="SGU83" s="90"/>
      <c r="SGV83" s="90"/>
      <c r="SGW83" s="90"/>
      <c r="SGX83" s="90"/>
      <c r="SGY83" s="90"/>
      <c r="SGZ83" s="90"/>
      <c r="SHA83" s="90"/>
      <c r="SHB83" s="90"/>
      <c r="SHC83" s="90"/>
      <c r="SHD83" s="90"/>
      <c r="SHE83" s="90"/>
      <c r="SHF83" s="90"/>
      <c r="SHG83" s="90"/>
      <c r="SHH83" s="90"/>
      <c r="SHI83" s="90"/>
      <c r="SHJ83" s="90"/>
      <c r="SHK83" s="90"/>
      <c r="SHL83" s="90"/>
      <c r="SHM83" s="90"/>
      <c r="SHN83" s="90"/>
      <c r="SHO83" s="90"/>
      <c r="SHP83" s="90"/>
      <c r="SHQ83" s="90"/>
      <c r="SHR83" s="90"/>
      <c r="SHS83" s="90"/>
      <c r="SHT83" s="90"/>
      <c r="SHU83" s="90"/>
      <c r="SHV83" s="90"/>
      <c r="SHW83" s="90"/>
      <c r="SHX83" s="90"/>
      <c r="SHY83" s="90"/>
      <c r="SHZ83" s="90"/>
      <c r="SIA83" s="90"/>
      <c r="SIB83" s="90"/>
      <c r="SIC83" s="90"/>
      <c r="SID83" s="90"/>
      <c r="SIE83" s="90"/>
      <c r="SIF83" s="90"/>
      <c r="SIG83" s="90"/>
      <c r="SIH83" s="90"/>
      <c r="SII83" s="90"/>
      <c r="SIJ83" s="90"/>
      <c r="SIK83" s="90"/>
      <c r="SIL83" s="90"/>
      <c r="SIM83" s="90"/>
      <c r="SIN83" s="90"/>
      <c r="SIO83" s="90"/>
      <c r="SIP83" s="90"/>
      <c r="SIQ83" s="90"/>
      <c r="SIR83" s="90"/>
      <c r="SIS83" s="90"/>
      <c r="SIT83" s="90"/>
      <c r="SIU83" s="90"/>
      <c r="SIV83" s="90"/>
      <c r="SIW83" s="90"/>
      <c r="SIX83" s="90"/>
      <c r="SIY83" s="90"/>
      <c r="SIZ83" s="90"/>
      <c r="SJA83" s="90"/>
      <c r="SJB83" s="90"/>
      <c r="SJC83" s="90"/>
      <c r="SJD83" s="90"/>
      <c r="SJE83" s="90"/>
      <c r="SJF83" s="90"/>
      <c r="SJG83" s="90"/>
      <c r="SJH83" s="90"/>
      <c r="SJI83" s="90"/>
      <c r="SJJ83" s="90"/>
      <c r="SJK83" s="90"/>
      <c r="SJL83" s="90"/>
      <c r="SJM83" s="90"/>
      <c r="SJN83" s="90"/>
      <c r="SJO83" s="90"/>
      <c r="SJP83" s="90"/>
      <c r="SJQ83" s="90"/>
      <c r="SJR83" s="90"/>
      <c r="SJS83" s="90"/>
      <c r="SJT83" s="90"/>
      <c r="SJU83" s="90"/>
      <c r="SJV83" s="90"/>
      <c r="SJW83" s="90"/>
      <c r="SJX83" s="90"/>
      <c r="SJY83" s="90"/>
      <c r="SJZ83" s="90"/>
      <c r="SKA83" s="90"/>
      <c r="SKB83" s="90"/>
      <c r="SKC83" s="90"/>
      <c r="SKD83" s="90"/>
      <c r="SKE83" s="90"/>
      <c r="SKF83" s="90"/>
      <c r="SKG83" s="90"/>
      <c r="SKH83" s="90"/>
      <c r="SKI83" s="90"/>
      <c r="SKJ83" s="90"/>
      <c r="SKK83" s="90"/>
      <c r="SKL83" s="90"/>
      <c r="SKM83" s="90"/>
      <c r="SKN83" s="90"/>
      <c r="SKO83" s="90"/>
      <c r="SKP83" s="90"/>
      <c r="SKQ83" s="90"/>
      <c r="SKR83" s="90"/>
      <c r="SKS83" s="90"/>
      <c r="SKT83" s="90"/>
      <c r="SKU83" s="90"/>
      <c r="SKV83" s="90"/>
      <c r="SKW83" s="90"/>
      <c r="SKX83" s="90"/>
      <c r="SKY83" s="90"/>
      <c r="SKZ83" s="90"/>
      <c r="SLA83" s="90"/>
      <c r="SLB83" s="90"/>
      <c r="SLC83" s="90"/>
      <c r="SLD83" s="90"/>
      <c r="SLE83" s="90"/>
      <c r="SLF83" s="90"/>
      <c r="SLG83" s="90"/>
      <c r="SLH83" s="90"/>
      <c r="SLI83" s="90"/>
      <c r="SLJ83" s="90"/>
      <c r="SLK83" s="90"/>
      <c r="SLL83" s="90"/>
      <c r="SLM83" s="90"/>
      <c r="SLN83" s="90"/>
      <c r="SLO83" s="90"/>
      <c r="SLP83" s="90"/>
      <c r="SLQ83" s="90"/>
      <c r="SLR83" s="90"/>
      <c r="SLS83" s="90"/>
      <c r="SLT83" s="90"/>
      <c r="SLU83" s="90"/>
      <c r="SLV83" s="90"/>
      <c r="SLW83" s="90"/>
      <c r="SLX83" s="90"/>
      <c r="SLY83" s="90"/>
      <c r="SLZ83" s="90"/>
      <c r="SMA83" s="90"/>
      <c r="SMB83" s="90"/>
      <c r="SMC83" s="90"/>
      <c r="SMD83" s="90"/>
      <c r="SME83" s="90"/>
      <c r="SMF83" s="90"/>
      <c r="SMG83" s="90"/>
      <c r="SMH83" s="90"/>
      <c r="SMI83" s="90"/>
      <c r="SMJ83" s="90"/>
      <c r="SMK83" s="90"/>
      <c r="SML83" s="90"/>
      <c r="SMM83" s="90"/>
      <c r="SMN83" s="90"/>
      <c r="SMO83" s="90"/>
      <c r="SMP83" s="90"/>
      <c r="SMQ83" s="90"/>
      <c r="SMR83" s="90"/>
      <c r="SMS83" s="90"/>
      <c r="SMT83" s="90"/>
      <c r="SMU83" s="90"/>
      <c r="SMV83" s="90"/>
      <c r="SMW83" s="90"/>
      <c r="SMX83" s="90"/>
      <c r="SMY83" s="90"/>
      <c r="SMZ83" s="90"/>
      <c r="SNA83" s="90"/>
      <c r="SNB83" s="90"/>
      <c r="SNC83" s="90"/>
      <c r="SND83" s="90"/>
      <c r="SNE83" s="90"/>
      <c r="SNF83" s="90"/>
      <c r="SNG83" s="90"/>
      <c r="SNH83" s="90"/>
      <c r="SNI83" s="90"/>
      <c r="SNJ83" s="90"/>
      <c r="SNK83" s="90"/>
      <c r="SNL83" s="90"/>
      <c r="SNM83" s="90"/>
      <c r="SNN83" s="90"/>
      <c r="SNO83" s="90"/>
      <c r="SNP83" s="90"/>
      <c r="SNQ83" s="90"/>
      <c r="SNR83" s="90"/>
      <c r="SNS83" s="90"/>
      <c r="SNT83" s="90"/>
      <c r="SNU83" s="90"/>
      <c r="SNV83" s="90"/>
      <c r="SNW83" s="90"/>
      <c r="SNX83" s="90"/>
      <c r="SNY83" s="90"/>
      <c r="SNZ83" s="90"/>
      <c r="SOA83" s="90"/>
      <c r="SOB83" s="90"/>
      <c r="SOC83" s="90"/>
      <c r="SOD83" s="90"/>
      <c r="SOE83" s="90"/>
      <c r="SOF83" s="90"/>
      <c r="SOG83" s="90"/>
      <c r="SOH83" s="90"/>
      <c r="SOI83" s="90"/>
      <c r="SOJ83" s="90"/>
      <c r="SOK83" s="90"/>
      <c r="SOL83" s="90"/>
      <c r="SOM83" s="90"/>
      <c r="SON83" s="90"/>
      <c r="SOO83" s="90"/>
      <c r="SOP83" s="90"/>
      <c r="SOQ83" s="90"/>
      <c r="SOR83" s="90"/>
      <c r="SOS83" s="90"/>
      <c r="SOT83" s="90"/>
      <c r="SOU83" s="90"/>
      <c r="SOV83" s="90"/>
      <c r="SOW83" s="90"/>
      <c r="SOX83" s="90"/>
      <c r="SOY83" s="90"/>
      <c r="SOZ83" s="90"/>
      <c r="SPA83" s="90"/>
      <c r="SPB83" s="90"/>
      <c r="SPC83" s="90"/>
      <c r="SPD83" s="90"/>
      <c r="SPE83" s="90"/>
      <c r="SPF83" s="90"/>
      <c r="SPG83" s="90"/>
      <c r="SPH83" s="90"/>
      <c r="SPI83" s="90"/>
      <c r="SPJ83" s="90"/>
      <c r="SPK83" s="90"/>
      <c r="SPL83" s="90"/>
      <c r="SPM83" s="90"/>
      <c r="SPN83" s="90"/>
      <c r="SPO83" s="90"/>
      <c r="SPP83" s="90"/>
      <c r="SPQ83" s="90"/>
      <c r="SPR83" s="90"/>
      <c r="SPS83" s="90"/>
      <c r="SPT83" s="90"/>
      <c r="SPU83" s="90"/>
      <c r="SPV83" s="90"/>
      <c r="SPW83" s="90"/>
      <c r="SPX83" s="90"/>
      <c r="SPY83" s="90"/>
      <c r="SPZ83" s="90"/>
      <c r="SQA83" s="90"/>
      <c r="SQB83" s="90"/>
      <c r="SQC83" s="90"/>
      <c r="SQD83" s="90"/>
      <c r="SQE83" s="90"/>
      <c r="SQF83" s="90"/>
      <c r="SQG83" s="90"/>
      <c r="SQH83" s="90"/>
      <c r="SQI83" s="90"/>
      <c r="SQJ83" s="90"/>
      <c r="SQK83" s="90"/>
      <c r="SQL83" s="90"/>
      <c r="SQM83" s="90"/>
      <c r="SQN83" s="90"/>
      <c r="SQO83" s="90"/>
      <c r="SQP83" s="90"/>
      <c r="SQQ83" s="90"/>
      <c r="SQR83" s="90"/>
      <c r="SQS83" s="90"/>
      <c r="SQT83" s="90"/>
      <c r="SQU83" s="90"/>
      <c r="SQV83" s="90"/>
      <c r="SQW83" s="90"/>
      <c r="SQX83" s="90"/>
      <c r="SQY83" s="90"/>
      <c r="SQZ83" s="90"/>
      <c r="SRA83" s="90"/>
      <c r="SRB83" s="90"/>
      <c r="SRC83" s="90"/>
      <c r="SRD83" s="90"/>
      <c r="SRE83" s="90"/>
      <c r="SRF83" s="90"/>
      <c r="SRG83" s="90"/>
      <c r="SRH83" s="90"/>
      <c r="SRI83" s="90"/>
      <c r="SRJ83" s="90"/>
      <c r="SRK83" s="90"/>
      <c r="SRL83" s="90"/>
      <c r="SRM83" s="90"/>
      <c r="SRN83" s="90"/>
      <c r="SRO83" s="90"/>
      <c r="SRP83" s="90"/>
      <c r="SRQ83" s="90"/>
      <c r="SRR83" s="90"/>
      <c r="SRS83" s="90"/>
      <c r="SRT83" s="90"/>
      <c r="SRU83" s="90"/>
      <c r="SRV83" s="90"/>
      <c r="SRW83" s="90"/>
      <c r="SRX83" s="90"/>
      <c r="SRY83" s="90"/>
      <c r="SRZ83" s="90"/>
      <c r="SSA83" s="90"/>
      <c r="SSB83" s="90"/>
      <c r="SSC83" s="90"/>
      <c r="SSD83" s="90"/>
      <c r="SSE83" s="90"/>
      <c r="SSF83" s="90"/>
      <c r="SSG83" s="90"/>
      <c r="SSH83" s="90"/>
      <c r="SSI83" s="90"/>
      <c r="SSJ83" s="90"/>
      <c r="SSK83" s="90"/>
      <c r="SSL83" s="90"/>
      <c r="SSM83" s="90"/>
      <c r="SSN83" s="90"/>
      <c r="SSO83" s="90"/>
      <c r="SSP83" s="90"/>
      <c r="SSQ83" s="90"/>
      <c r="SSR83" s="90"/>
      <c r="SSS83" s="90"/>
      <c r="SST83" s="90"/>
      <c r="SSU83" s="90"/>
      <c r="SSV83" s="90"/>
      <c r="SSW83" s="90"/>
      <c r="SSX83" s="90"/>
      <c r="SSY83" s="90"/>
      <c r="SSZ83" s="90"/>
      <c r="STA83" s="90"/>
      <c r="STB83" s="90"/>
      <c r="STC83" s="90"/>
      <c r="STD83" s="90"/>
      <c r="STE83" s="90"/>
      <c r="STF83" s="90"/>
      <c r="STG83" s="90"/>
      <c r="STH83" s="90"/>
      <c r="STI83" s="90"/>
      <c r="STJ83" s="90"/>
      <c r="STK83" s="90"/>
      <c r="STL83" s="90"/>
      <c r="STM83" s="90"/>
      <c r="STN83" s="90"/>
      <c r="STO83" s="90"/>
      <c r="STP83" s="90"/>
      <c r="STQ83" s="90"/>
      <c r="STR83" s="90"/>
      <c r="STS83" s="90"/>
      <c r="STT83" s="90"/>
      <c r="STU83" s="90"/>
      <c r="STV83" s="90"/>
      <c r="STW83" s="90"/>
      <c r="STX83" s="90"/>
      <c r="STY83" s="90"/>
      <c r="STZ83" s="90"/>
      <c r="SUA83" s="90"/>
      <c r="SUB83" s="90"/>
      <c r="SUC83" s="90"/>
      <c r="SUD83" s="90"/>
      <c r="SUE83" s="90"/>
      <c r="SUF83" s="90"/>
      <c r="SUG83" s="90"/>
      <c r="SUH83" s="90"/>
      <c r="SUI83" s="90"/>
      <c r="SUJ83" s="90"/>
      <c r="SUK83" s="90"/>
      <c r="SUL83" s="90"/>
      <c r="SUM83" s="90"/>
      <c r="SUN83" s="90"/>
      <c r="SUO83" s="90"/>
      <c r="SUP83" s="90"/>
      <c r="SUQ83" s="90"/>
      <c r="SUR83" s="90"/>
      <c r="SUS83" s="90"/>
      <c r="SUT83" s="90"/>
      <c r="SUU83" s="90"/>
      <c r="SUV83" s="90"/>
      <c r="SUW83" s="90"/>
      <c r="SUX83" s="90"/>
      <c r="SUY83" s="90"/>
      <c r="SUZ83" s="90"/>
      <c r="SVA83" s="90"/>
      <c r="SVB83" s="90"/>
      <c r="SVC83" s="90"/>
      <c r="SVD83" s="90"/>
      <c r="SVE83" s="90"/>
      <c r="SVF83" s="90"/>
      <c r="SVG83" s="90"/>
      <c r="SVH83" s="90"/>
      <c r="SVI83" s="90"/>
      <c r="SVJ83" s="90"/>
      <c r="SVK83" s="90"/>
      <c r="SVL83" s="90"/>
      <c r="SVM83" s="90"/>
      <c r="SVN83" s="90"/>
      <c r="SVO83" s="90"/>
      <c r="SVP83" s="90"/>
      <c r="SVQ83" s="90"/>
      <c r="SVR83" s="90"/>
      <c r="SVS83" s="90"/>
      <c r="SVT83" s="90"/>
      <c r="SVU83" s="90"/>
      <c r="SVV83" s="90"/>
      <c r="SVW83" s="90"/>
      <c r="SVX83" s="90"/>
      <c r="SVY83" s="90"/>
      <c r="SVZ83" s="90"/>
      <c r="SWA83" s="90"/>
      <c r="SWB83" s="90"/>
      <c r="SWC83" s="90"/>
      <c r="SWD83" s="90"/>
      <c r="SWE83" s="90"/>
      <c r="SWF83" s="90"/>
      <c r="SWG83" s="90"/>
      <c r="SWH83" s="90"/>
      <c r="SWI83" s="90"/>
      <c r="SWJ83" s="90"/>
      <c r="SWK83" s="90"/>
      <c r="SWL83" s="90"/>
      <c r="SWM83" s="90"/>
      <c r="SWN83" s="90"/>
      <c r="SWO83" s="90"/>
      <c r="SWP83" s="90"/>
      <c r="SWQ83" s="90"/>
      <c r="SWR83" s="90"/>
      <c r="SWS83" s="90"/>
      <c r="SWT83" s="90"/>
      <c r="SWU83" s="90"/>
      <c r="SWV83" s="90"/>
      <c r="SWW83" s="90"/>
      <c r="SWX83" s="90"/>
      <c r="SWY83" s="90"/>
      <c r="SWZ83" s="90"/>
      <c r="SXA83" s="90"/>
      <c r="SXB83" s="90"/>
      <c r="SXC83" s="90"/>
      <c r="SXD83" s="90"/>
      <c r="SXE83" s="90"/>
      <c r="SXF83" s="90"/>
      <c r="SXG83" s="90"/>
      <c r="SXH83" s="90"/>
      <c r="SXI83" s="90"/>
      <c r="SXJ83" s="90"/>
      <c r="SXK83" s="90"/>
      <c r="SXL83" s="90"/>
      <c r="SXM83" s="90"/>
      <c r="SXN83" s="90"/>
      <c r="SXO83" s="90"/>
      <c r="SXP83" s="90"/>
      <c r="SXQ83" s="90"/>
      <c r="SXR83" s="90"/>
      <c r="SXS83" s="90"/>
      <c r="SXT83" s="90"/>
      <c r="SXU83" s="90"/>
      <c r="SXV83" s="90"/>
      <c r="SXW83" s="90"/>
      <c r="SXX83" s="90"/>
      <c r="SXY83" s="90"/>
      <c r="SXZ83" s="90"/>
      <c r="SYA83" s="90"/>
      <c r="SYB83" s="90"/>
      <c r="SYC83" s="90"/>
      <c r="SYD83" s="90"/>
      <c r="SYE83" s="90"/>
      <c r="SYF83" s="90"/>
      <c r="SYG83" s="90"/>
      <c r="SYH83" s="90"/>
      <c r="SYI83" s="90"/>
      <c r="SYJ83" s="90"/>
      <c r="SYK83" s="90"/>
      <c r="SYL83" s="90"/>
      <c r="SYM83" s="90"/>
      <c r="SYN83" s="90"/>
      <c r="SYO83" s="90"/>
      <c r="SYP83" s="90"/>
      <c r="SYQ83" s="90"/>
      <c r="SYR83" s="90"/>
      <c r="SYS83" s="90"/>
      <c r="SYT83" s="90"/>
      <c r="SYU83" s="90"/>
      <c r="SYV83" s="90"/>
      <c r="SYW83" s="90"/>
      <c r="SYX83" s="90"/>
      <c r="SYY83" s="90"/>
      <c r="SYZ83" s="90"/>
      <c r="SZA83" s="90"/>
      <c r="SZB83" s="90"/>
      <c r="SZC83" s="90"/>
      <c r="SZD83" s="90"/>
      <c r="SZE83" s="90"/>
      <c r="SZF83" s="90"/>
      <c r="SZG83" s="90"/>
      <c r="SZH83" s="90"/>
      <c r="SZI83" s="90"/>
      <c r="SZJ83" s="90"/>
      <c r="SZK83" s="90"/>
      <c r="SZL83" s="90"/>
      <c r="SZM83" s="90"/>
      <c r="SZN83" s="90"/>
      <c r="SZO83" s="90"/>
      <c r="SZP83" s="90"/>
      <c r="SZQ83" s="90"/>
      <c r="SZR83" s="90"/>
      <c r="SZS83" s="90"/>
      <c r="SZT83" s="90"/>
      <c r="SZU83" s="90"/>
      <c r="SZV83" s="90"/>
      <c r="SZW83" s="90"/>
      <c r="SZX83" s="90"/>
      <c r="SZY83" s="90"/>
      <c r="SZZ83" s="90"/>
      <c r="TAA83" s="90"/>
      <c r="TAB83" s="90"/>
      <c r="TAC83" s="90"/>
      <c r="TAD83" s="90"/>
      <c r="TAE83" s="90"/>
      <c r="TAF83" s="90"/>
      <c r="TAG83" s="90"/>
      <c r="TAH83" s="90"/>
      <c r="TAI83" s="90"/>
      <c r="TAJ83" s="90"/>
      <c r="TAK83" s="90"/>
      <c r="TAL83" s="90"/>
      <c r="TAM83" s="90"/>
      <c r="TAN83" s="90"/>
      <c r="TAO83" s="90"/>
      <c r="TAP83" s="90"/>
      <c r="TAQ83" s="90"/>
      <c r="TAR83" s="90"/>
      <c r="TAS83" s="90"/>
      <c r="TAT83" s="90"/>
      <c r="TAU83" s="90"/>
      <c r="TAV83" s="90"/>
      <c r="TAW83" s="90"/>
      <c r="TAX83" s="90"/>
      <c r="TAY83" s="90"/>
      <c r="TAZ83" s="90"/>
      <c r="TBA83" s="90"/>
      <c r="TBB83" s="90"/>
      <c r="TBC83" s="90"/>
      <c r="TBD83" s="90"/>
      <c r="TBE83" s="90"/>
      <c r="TBF83" s="90"/>
      <c r="TBG83" s="90"/>
      <c r="TBH83" s="90"/>
      <c r="TBI83" s="90"/>
      <c r="TBJ83" s="90"/>
      <c r="TBK83" s="90"/>
      <c r="TBL83" s="90"/>
      <c r="TBM83" s="90"/>
      <c r="TBN83" s="90"/>
      <c r="TBO83" s="90"/>
      <c r="TBP83" s="90"/>
      <c r="TBQ83" s="90"/>
      <c r="TBR83" s="90"/>
      <c r="TBS83" s="90"/>
      <c r="TBT83" s="90"/>
      <c r="TBU83" s="90"/>
      <c r="TBV83" s="90"/>
      <c r="TBW83" s="90"/>
      <c r="TBX83" s="90"/>
      <c r="TBY83" s="90"/>
      <c r="TBZ83" s="90"/>
      <c r="TCA83" s="90"/>
      <c r="TCB83" s="90"/>
      <c r="TCC83" s="90"/>
      <c r="TCD83" s="90"/>
      <c r="TCE83" s="90"/>
      <c r="TCF83" s="90"/>
      <c r="TCG83" s="90"/>
      <c r="TCH83" s="90"/>
      <c r="TCI83" s="90"/>
      <c r="TCJ83" s="90"/>
      <c r="TCK83" s="90"/>
      <c r="TCL83" s="90"/>
      <c r="TCM83" s="90"/>
      <c r="TCN83" s="90"/>
      <c r="TCO83" s="90"/>
      <c r="TCP83" s="90"/>
      <c r="TCQ83" s="90"/>
      <c r="TCR83" s="90"/>
      <c r="TCS83" s="90"/>
      <c r="TCT83" s="90"/>
      <c r="TCU83" s="90"/>
      <c r="TCV83" s="90"/>
      <c r="TCW83" s="90"/>
      <c r="TCX83" s="90"/>
      <c r="TCY83" s="90"/>
      <c r="TCZ83" s="90"/>
      <c r="TDA83" s="90"/>
      <c r="TDB83" s="90"/>
      <c r="TDC83" s="90"/>
      <c r="TDD83" s="90"/>
      <c r="TDE83" s="90"/>
      <c r="TDF83" s="90"/>
      <c r="TDG83" s="90"/>
      <c r="TDH83" s="90"/>
      <c r="TDI83" s="90"/>
      <c r="TDJ83" s="90"/>
      <c r="TDK83" s="90"/>
      <c r="TDL83" s="90"/>
      <c r="TDM83" s="90"/>
      <c r="TDN83" s="90"/>
      <c r="TDO83" s="90"/>
      <c r="TDP83" s="90"/>
      <c r="TDQ83" s="90"/>
      <c r="TDR83" s="90"/>
      <c r="TDS83" s="90"/>
      <c r="TDT83" s="90"/>
      <c r="TDU83" s="90"/>
      <c r="TDV83" s="90"/>
      <c r="TDW83" s="90"/>
      <c r="TDX83" s="90"/>
      <c r="TDY83" s="90"/>
      <c r="TDZ83" s="90"/>
      <c r="TEA83" s="90"/>
      <c r="TEB83" s="90"/>
      <c r="TEC83" s="90"/>
      <c r="TED83" s="90"/>
      <c r="TEE83" s="90"/>
      <c r="TEF83" s="90"/>
      <c r="TEG83" s="90"/>
      <c r="TEH83" s="90"/>
      <c r="TEI83" s="90"/>
      <c r="TEJ83" s="90"/>
      <c r="TEK83" s="90"/>
      <c r="TEL83" s="90"/>
      <c r="TEM83" s="90"/>
      <c r="TEN83" s="90"/>
      <c r="TEO83" s="90"/>
      <c r="TEP83" s="90"/>
      <c r="TEQ83" s="90"/>
      <c r="TER83" s="90"/>
      <c r="TES83" s="90"/>
      <c r="TET83" s="90"/>
      <c r="TEU83" s="90"/>
      <c r="TEV83" s="90"/>
      <c r="TEW83" s="90"/>
      <c r="TEX83" s="90"/>
      <c r="TEY83" s="90"/>
      <c r="TEZ83" s="90"/>
      <c r="TFA83" s="90"/>
      <c r="TFB83" s="90"/>
      <c r="TFC83" s="90"/>
      <c r="TFD83" s="90"/>
      <c r="TFE83" s="90"/>
      <c r="TFF83" s="90"/>
      <c r="TFG83" s="90"/>
      <c r="TFH83" s="90"/>
      <c r="TFI83" s="90"/>
      <c r="TFJ83" s="90"/>
      <c r="TFK83" s="90"/>
      <c r="TFL83" s="90"/>
      <c r="TFM83" s="90"/>
      <c r="TFN83" s="90"/>
      <c r="TFO83" s="90"/>
      <c r="TFP83" s="90"/>
      <c r="TFQ83" s="90"/>
      <c r="TFR83" s="90"/>
      <c r="TFS83" s="90"/>
      <c r="TFT83" s="90"/>
      <c r="TFU83" s="90"/>
      <c r="TFV83" s="90"/>
      <c r="TFW83" s="90"/>
      <c r="TFX83" s="90"/>
      <c r="TFY83" s="90"/>
      <c r="TFZ83" s="90"/>
      <c r="TGA83" s="90"/>
      <c r="TGB83" s="90"/>
      <c r="TGC83" s="90"/>
      <c r="TGD83" s="90"/>
      <c r="TGE83" s="90"/>
      <c r="TGF83" s="90"/>
      <c r="TGG83" s="90"/>
      <c r="TGH83" s="90"/>
      <c r="TGI83" s="90"/>
      <c r="TGJ83" s="90"/>
      <c r="TGK83" s="90"/>
      <c r="TGL83" s="90"/>
      <c r="TGM83" s="90"/>
      <c r="TGN83" s="90"/>
      <c r="TGO83" s="90"/>
      <c r="TGP83" s="90"/>
      <c r="TGQ83" s="90"/>
      <c r="TGR83" s="90"/>
      <c r="TGS83" s="90"/>
      <c r="TGT83" s="90"/>
      <c r="TGU83" s="90"/>
      <c r="TGV83" s="90"/>
      <c r="TGW83" s="90"/>
      <c r="TGX83" s="90"/>
      <c r="TGY83" s="90"/>
      <c r="TGZ83" s="90"/>
      <c r="THA83" s="90"/>
      <c r="THB83" s="90"/>
      <c r="THC83" s="90"/>
      <c r="THD83" s="90"/>
      <c r="THE83" s="90"/>
      <c r="THF83" s="90"/>
      <c r="THG83" s="90"/>
      <c r="THH83" s="90"/>
      <c r="THI83" s="90"/>
      <c r="THJ83" s="90"/>
      <c r="THK83" s="90"/>
      <c r="THL83" s="90"/>
      <c r="THM83" s="90"/>
      <c r="THN83" s="90"/>
      <c r="THO83" s="90"/>
      <c r="THP83" s="90"/>
      <c r="THQ83" s="90"/>
      <c r="THR83" s="90"/>
      <c r="THS83" s="90"/>
      <c r="THT83" s="90"/>
      <c r="THU83" s="90"/>
      <c r="THV83" s="90"/>
      <c r="THW83" s="90"/>
      <c r="THX83" s="90"/>
      <c r="THY83" s="90"/>
      <c r="THZ83" s="90"/>
      <c r="TIA83" s="90"/>
      <c r="TIB83" s="90"/>
      <c r="TIC83" s="90"/>
      <c r="TID83" s="90"/>
      <c r="TIE83" s="90"/>
      <c r="TIF83" s="90"/>
      <c r="TIG83" s="90"/>
      <c r="TIH83" s="90"/>
      <c r="TII83" s="90"/>
      <c r="TIJ83" s="90"/>
      <c r="TIK83" s="90"/>
      <c r="TIL83" s="90"/>
      <c r="TIM83" s="90"/>
      <c r="TIN83" s="90"/>
      <c r="TIO83" s="90"/>
      <c r="TIP83" s="90"/>
      <c r="TIQ83" s="90"/>
      <c r="TIR83" s="90"/>
      <c r="TIS83" s="90"/>
      <c r="TIT83" s="90"/>
      <c r="TIU83" s="90"/>
      <c r="TIV83" s="90"/>
      <c r="TIW83" s="90"/>
      <c r="TIX83" s="90"/>
      <c r="TIY83" s="90"/>
      <c r="TIZ83" s="90"/>
      <c r="TJA83" s="90"/>
      <c r="TJB83" s="90"/>
      <c r="TJC83" s="90"/>
      <c r="TJD83" s="90"/>
      <c r="TJE83" s="90"/>
      <c r="TJF83" s="90"/>
      <c r="TJG83" s="90"/>
      <c r="TJH83" s="90"/>
      <c r="TJI83" s="90"/>
      <c r="TJJ83" s="90"/>
      <c r="TJK83" s="90"/>
      <c r="TJL83" s="90"/>
      <c r="TJM83" s="90"/>
      <c r="TJN83" s="90"/>
      <c r="TJO83" s="90"/>
      <c r="TJP83" s="90"/>
      <c r="TJQ83" s="90"/>
      <c r="TJR83" s="90"/>
      <c r="TJS83" s="90"/>
      <c r="TJT83" s="90"/>
      <c r="TJU83" s="90"/>
      <c r="TJV83" s="90"/>
      <c r="TJW83" s="90"/>
      <c r="TJX83" s="90"/>
      <c r="TJY83" s="90"/>
      <c r="TJZ83" s="90"/>
      <c r="TKA83" s="90"/>
      <c r="TKB83" s="90"/>
      <c r="TKC83" s="90"/>
      <c r="TKD83" s="90"/>
      <c r="TKE83" s="90"/>
      <c r="TKF83" s="90"/>
      <c r="TKG83" s="90"/>
      <c r="TKH83" s="90"/>
      <c r="TKI83" s="90"/>
      <c r="TKJ83" s="90"/>
      <c r="TKK83" s="90"/>
      <c r="TKL83" s="90"/>
      <c r="TKM83" s="90"/>
      <c r="TKN83" s="90"/>
      <c r="TKO83" s="90"/>
      <c r="TKP83" s="90"/>
      <c r="TKQ83" s="90"/>
      <c r="TKR83" s="90"/>
      <c r="TKS83" s="90"/>
      <c r="TKT83" s="90"/>
      <c r="TKU83" s="90"/>
      <c r="TKV83" s="90"/>
      <c r="TKW83" s="90"/>
      <c r="TKX83" s="90"/>
      <c r="TKY83" s="90"/>
      <c r="TKZ83" s="90"/>
      <c r="TLA83" s="90"/>
      <c r="TLB83" s="90"/>
      <c r="TLC83" s="90"/>
      <c r="TLD83" s="90"/>
      <c r="TLE83" s="90"/>
      <c r="TLF83" s="90"/>
      <c r="TLG83" s="90"/>
      <c r="TLH83" s="90"/>
      <c r="TLI83" s="90"/>
      <c r="TLJ83" s="90"/>
      <c r="TLK83" s="90"/>
      <c r="TLL83" s="90"/>
      <c r="TLM83" s="90"/>
      <c r="TLN83" s="90"/>
      <c r="TLO83" s="90"/>
      <c r="TLP83" s="90"/>
      <c r="TLQ83" s="90"/>
      <c r="TLR83" s="90"/>
      <c r="TLS83" s="90"/>
      <c r="TLT83" s="90"/>
      <c r="TLU83" s="90"/>
      <c r="TLV83" s="90"/>
      <c r="TLW83" s="90"/>
      <c r="TLX83" s="90"/>
      <c r="TLY83" s="90"/>
      <c r="TLZ83" s="90"/>
      <c r="TMA83" s="90"/>
      <c r="TMB83" s="90"/>
      <c r="TMC83" s="90"/>
      <c r="TMD83" s="90"/>
      <c r="TME83" s="90"/>
      <c r="TMF83" s="90"/>
      <c r="TMG83" s="90"/>
      <c r="TMH83" s="90"/>
      <c r="TMI83" s="90"/>
      <c r="TMJ83" s="90"/>
      <c r="TMK83" s="90"/>
      <c r="TML83" s="90"/>
      <c r="TMM83" s="90"/>
      <c r="TMN83" s="90"/>
      <c r="TMO83" s="90"/>
      <c r="TMP83" s="90"/>
      <c r="TMQ83" s="90"/>
      <c r="TMR83" s="90"/>
      <c r="TMS83" s="90"/>
      <c r="TMT83" s="90"/>
      <c r="TMU83" s="90"/>
      <c r="TMV83" s="90"/>
      <c r="TMW83" s="90"/>
      <c r="TMX83" s="90"/>
      <c r="TMY83" s="90"/>
      <c r="TMZ83" s="90"/>
      <c r="TNA83" s="90"/>
      <c r="TNB83" s="90"/>
      <c r="TNC83" s="90"/>
      <c r="TND83" s="90"/>
      <c r="TNE83" s="90"/>
      <c r="TNF83" s="90"/>
      <c r="TNG83" s="90"/>
      <c r="TNH83" s="90"/>
      <c r="TNI83" s="90"/>
      <c r="TNJ83" s="90"/>
      <c r="TNK83" s="90"/>
      <c r="TNL83" s="90"/>
      <c r="TNM83" s="90"/>
      <c r="TNN83" s="90"/>
      <c r="TNO83" s="90"/>
      <c r="TNP83" s="90"/>
      <c r="TNQ83" s="90"/>
      <c r="TNR83" s="90"/>
      <c r="TNS83" s="90"/>
      <c r="TNT83" s="90"/>
      <c r="TNU83" s="90"/>
      <c r="TNV83" s="90"/>
      <c r="TNW83" s="90"/>
      <c r="TNX83" s="90"/>
      <c r="TNY83" s="90"/>
      <c r="TNZ83" s="90"/>
      <c r="TOA83" s="90"/>
      <c r="TOB83" s="90"/>
      <c r="TOC83" s="90"/>
      <c r="TOD83" s="90"/>
      <c r="TOE83" s="90"/>
      <c r="TOF83" s="90"/>
      <c r="TOG83" s="90"/>
      <c r="TOH83" s="90"/>
      <c r="TOI83" s="90"/>
      <c r="TOJ83" s="90"/>
      <c r="TOK83" s="90"/>
      <c r="TOL83" s="90"/>
      <c r="TOM83" s="90"/>
      <c r="TON83" s="90"/>
      <c r="TOO83" s="90"/>
      <c r="TOP83" s="90"/>
      <c r="TOQ83" s="90"/>
      <c r="TOR83" s="90"/>
      <c r="TOS83" s="90"/>
      <c r="TOT83" s="90"/>
      <c r="TOU83" s="90"/>
      <c r="TOV83" s="90"/>
      <c r="TOW83" s="90"/>
      <c r="TOX83" s="90"/>
      <c r="TOY83" s="90"/>
      <c r="TOZ83" s="90"/>
      <c r="TPA83" s="90"/>
      <c r="TPB83" s="90"/>
      <c r="TPC83" s="90"/>
      <c r="TPD83" s="90"/>
      <c r="TPE83" s="90"/>
      <c r="TPF83" s="90"/>
      <c r="TPG83" s="90"/>
      <c r="TPH83" s="90"/>
      <c r="TPI83" s="90"/>
      <c r="TPJ83" s="90"/>
      <c r="TPK83" s="90"/>
      <c r="TPL83" s="90"/>
      <c r="TPM83" s="90"/>
      <c r="TPN83" s="90"/>
      <c r="TPO83" s="90"/>
      <c r="TPP83" s="90"/>
      <c r="TPQ83" s="90"/>
      <c r="TPR83" s="90"/>
      <c r="TPS83" s="90"/>
      <c r="TPT83" s="90"/>
      <c r="TPU83" s="90"/>
      <c r="TPV83" s="90"/>
      <c r="TPW83" s="90"/>
      <c r="TPX83" s="90"/>
      <c r="TPY83" s="90"/>
      <c r="TPZ83" s="90"/>
      <c r="TQA83" s="90"/>
      <c r="TQB83" s="90"/>
      <c r="TQC83" s="90"/>
      <c r="TQD83" s="90"/>
      <c r="TQE83" s="90"/>
      <c r="TQF83" s="90"/>
      <c r="TQG83" s="90"/>
      <c r="TQH83" s="90"/>
      <c r="TQI83" s="90"/>
      <c r="TQJ83" s="90"/>
      <c r="TQK83" s="90"/>
      <c r="TQL83" s="90"/>
      <c r="TQM83" s="90"/>
      <c r="TQN83" s="90"/>
      <c r="TQO83" s="90"/>
      <c r="TQP83" s="90"/>
      <c r="TQQ83" s="90"/>
      <c r="TQR83" s="90"/>
      <c r="TQS83" s="90"/>
      <c r="TQT83" s="90"/>
      <c r="TQU83" s="90"/>
      <c r="TQV83" s="90"/>
      <c r="TQW83" s="90"/>
      <c r="TQX83" s="90"/>
      <c r="TQY83" s="90"/>
      <c r="TQZ83" s="90"/>
      <c r="TRA83" s="90"/>
      <c r="TRB83" s="90"/>
      <c r="TRC83" s="90"/>
      <c r="TRD83" s="90"/>
      <c r="TRE83" s="90"/>
      <c r="TRF83" s="90"/>
      <c r="TRG83" s="90"/>
      <c r="TRH83" s="90"/>
      <c r="TRI83" s="90"/>
      <c r="TRJ83" s="90"/>
      <c r="TRK83" s="90"/>
      <c r="TRL83" s="90"/>
      <c r="TRM83" s="90"/>
      <c r="TRN83" s="90"/>
      <c r="TRO83" s="90"/>
      <c r="TRP83" s="90"/>
      <c r="TRQ83" s="90"/>
      <c r="TRR83" s="90"/>
      <c r="TRS83" s="90"/>
      <c r="TRT83" s="90"/>
      <c r="TRU83" s="90"/>
      <c r="TRV83" s="90"/>
      <c r="TRW83" s="90"/>
      <c r="TRX83" s="90"/>
      <c r="TRY83" s="90"/>
      <c r="TRZ83" s="90"/>
      <c r="TSA83" s="90"/>
      <c r="TSB83" s="90"/>
      <c r="TSC83" s="90"/>
      <c r="TSD83" s="90"/>
      <c r="TSE83" s="90"/>
      <c r="TSF83" s="90"/>
      <c r="TSG83" s="90"/>
      <c r="TSH83" s="90"/>
      <c r="TSI83" s="90"/>
      <c r="TSJ83" s="90"/>
      <c r="TSK83" s="90"/>
      <c r="TSL83" s="90"/>
      <c r="TSM83" s="90"/>
      <c r="TSN83" s="90"/>
      <c r="TSO83" s="90"/>
      <c r="TSP83" s="90"/>
      <c r="TSQ83" s="90"/>
      <c r="TSR83" s="90"/>
      <c r="TSS83" s="90"/>
      <c r="TST83" s="90"/>
      <c r="TSU83" s="90"/>
      <c r="TSV83" s="90"/>
      <c r="TSW83" s="90"/>
      <c r="TSX83" s="90"/>
      <c r="TSY83" s="90"/>
      <c r="TSZ83" s="90"/>
      <c r="TTA83" s="90"/>
      <c r="TTB83" s="90"/>
      <c r="TTC83" s="90"/>
      <c r="TTD83" s="90"/>
      <c r="TTE83" s="90"/>
      <c r="TTF83" s="90"/>
      <c r="TTG83" s="90"/>
      <c r="TTH83" s="90"/>
      <c r="TTI83" s="90"/>
      <c r="TTJ83" s="90"/>
      <c r="TTK83" s="90"/>
      <c r="TTL83" s="90"/>
      <c r="TTM83" s="90"/>
      <c r="TTN83" s="90"/>
      <c r="TTO83" s="90"/>
      <c r="TTP83" s="90"/>
      <c r="TTQ83" s="90"/>
      <c r="TTR83" s="90"/>
      <c r="TTS83" s="90"/>
      <c r="TTT83" s="90"/>
      <c r="TTU83" s="90"/>
      <c r="TTV83" s="90"/>
      <c r="TTW83" s="90"/>
      <c r="TTX83" s="90"/>
      <c r="TTY83" s="90"/>
      <c r="TTZ83" s="90"/>
      <c r="TUA83" s="90"/>
      <c r="TUB83" s="90"/>
      <c r="TUC83" s="90"/>
      <c r="TUD83" s="90"/>
      <c r="TUE83" s="90"/>
      <c r="TUF83" s="90"/>
      <c r="TUG83" s="90"/>
      <c r="TUH83" s="90"/>
      <c r="TUI83" s="90"/>
      <c r="TUJ83" s="90"/>
      <c r="TUK83" s="90"/>
      <c r="TUL83" s="90"/>
      <c r="TUM83" s="90"/>
      <c r="TUN83" s="90"/>
      <c r="TUO83" s="90"/>
      <c r="TUP83" s="90"/>
      <c r="TUQ83" s="90"/>
      <c r="TUR83" s="90"/>
      <c r="TUS83" s="90"/>
      <c r="TUT83" s="90"/>
      <c r="TUU83" s="90"/>
      <c r="TUV83" s="90"/>
      <c r="TUW83" s="90"/>
      <c r="TUX83" s="90"/>
      <c r="TUY83" s="90"/>
      <c r="TUZ83" s="90"/>
      <c r="TVA83" s="90"/>
      <c r="TVB83" s="90"/>
      <c r="TVC83" s="90"/>
      <c r="TVD83" s="90"/>
      <c r="TVE83" s="90"/>
      <c r="TVF83" s="90"/>
      <c r="TVG83" s="90"/>
      <c r="TVH83" s="90"/>
      <c r="TVI83" s="90"/>
      <c r="TVJ83" s="90"/>
      <c r="TVK83" s="90"/>
      <c r="TVL83" s="90"/>
      <c r="TVM83" s="90"/>
      <c r="TVN83" s="90"/>
      <c r="TVO83" s="90"/>
      <c r="TVP83" s="90"/>
      <c r="TVQ83" s="90"/>
      <c r="TVR83" s="90"/>
      <c r="TVS83" s="90"/>
      <c r="TVT83" s="90"/>
      <c r="TVU83" s="90"/>
      <c r="TVV83" s="90"/>
      <c r="TVW83" s="90"/>
      <c r="TVX83" s="90"/>
      <c r="TVY83" s="90"/>
      <c r="TVZ83" s="90"/>
      <c r="TWA83" s="90"/>
      <c r="TWB83" s="90"/>
      <c r="TWC83" s="90"/>
      <c r="TWD83" s="90"/>
      <c r="TWE83" s="90"/>
      <c r="TWF83" s="90"/>
      <c r="TWG83" s="90"/>
      <c r="TWH83" s="90"/>
      <c r="TWI83" s="90"/>
      <c r="TWJ83" s="90"/>
      <c r="TWK83" s="90"/>
      <c r="TWL83" s="90"/>
      <c r="TWM83" s="90"/>
      <c r="TWN83" s="90"/>
      <c r="TWO83" s="90"/>
      <c r="TWP83" s="90"/>
      <c r="TWQ83" s="90"/>
      <c r="TWR83" s="90"/>
      <c r="TWS83" s="90"/>
      <c r="TWT83" s="90"/>
      <c r="TWU83" s="90"/>
      <c r="TWV83" s="90"/>
      <c r="TWW83" s="90"/>
      <c r="TWX83" s="90"/>
      <c r="TWY83" s="90"/>
      <c r="TWZ83" s="90"/>
      <c r="TXA83" s="90"/>
      <c r="TXB83" s="90"/>
      <c r="TXC83" s="90"/>
      <c r="TXD83" s="90"/>
      <c r="TXE83" s="90"/>
      <c r="TXF83" s="90"/>
      <c r="TXG83" s="90"/>
      <c r="TXH83" s="90"/>
      <c r="TXI83" s="90"/>
      <c r="TXJ83" s="90"/>
      <c r="TXK83" s="90"/>
      <c r="TXL83" s="90"/>
      <c r="TXM83" s="90"/>
      <c r="TXN83" s="90"/>
      <c r="TXO83" s="90"/>
      <c r="TXP83" s="90"/>
      <c r="TXQ83" s="90"/>
      <c r="TXR83" s="90"/>
      <c r="TXS83" s="90"/>
      <c r="TXT83" s="90"/>
      <c r="TXU83" s="90"/>
      <c r="TXV83" s="90"/>
      <c r="TXW83" s="90"/>
      <c r="TXX83" s="90"/>
      <c r="TXY83" s="90"/>
      <c r="TXZ83" s="90"/>
      <c r="TYA83" s="90"/>
      <c r="TYB83" s="90"/>
      <c r="TYC83" s="90"/>
      <c r="TYD83" s="90"/>
      <c r="TYE83" s="90"/>
      <c r="TYF83" s="90"/>
      <c r="TYG83" s="90"/>
      <c r="TYH83" s="90"/>
      <c r="TYI83" s="90"/>
      <c r="TYJ83" s="90"/>
      <c r="TYK83" s="90"/>
      <c r="TYL83" s="90"/>
      <c r="TYM83" s="90"/>
      <c r="TYN83" s="90"/>
      <c r="TYO83" s="90"/>
      <c r="TYP83" s="90"/>
      <c r="TYQ83" s="90"/>
      <c r="TYR83" s="90"/>
      <c r="TYS83" s="90"/>
      <c r="TYT83" s="90"/>
      <c r="TYU83" s="90"/>
      <c r="TYV83" s="90"/>
      <c r="TYW83" s="90"/>
      <c r="TYX83" s="90"/>
      <c r="TYY83" s="90"/>
      <c r="TYZ83" s="90"/>
      <c r="TZA83" s="90"/>
      <c r="TZB83" s="90"/>
      <c r="TZC83" s="90"/>
      <c r="TZD83" s="90"/>
      <c r="TZE83" s="90"/>
      <c r="TZF83" s="90"/>
      <c r="TZG83" s="90"/>
      <c r="TZH83" s="90"/>
      <c r="TZI83" s="90"/>
      <c r="TZJ83" s="90"/>
      <c r="TZK83" s="90"/>
      <c r="TZL83" s="90"/>
      <c r="TZM83" s="90"/>
      <c r="TZN83" s="90"/>
      <c r="TZO83" s="90"/>
      <c r="TZP83" s="90"/>
      <c r="TZQ83" s="90"/>
      <c r="TZR83" s="90"/>
      <c r="TZS83" s="90"/>
      <c r="TZT83" s="90"/>
      <c r="TZU83" s="90"/>
      <c r="TZV83" s="90"/>
      <c r="TZW83" s="90"/>
      <c r="TZX83" s="90"/>
      <c r="TZY83" s="90"/>
      <c r="TZZ83" s="90"/>
      <c r="UAA83" s="90"/>
      <c r="UAB83" s="90"/>
      <c r="UAC83" s="90"/>
      <c r="UAD83" s="90"/>
      <c r="UAE83" s="90"/>
      <c r="UAF83" s="90"/>
      <c r="UAG83" s="90"/>
      <c r="UAH83" s="90"/>
      <c r="UAI83" s="90"/>
      <c r="UAJ83" s="90"/>
      <c r="UAK83" s="90"/>
      <c r="UAL83" s="90"/>
      <c r="UAM83" s="90"/>
      <c r="UAN83" s="90"/>
      <c r="UAO83" s="90"/>
      <c r="UAP83" s="90"/>
      <c r="UAQ83" s="90"/>
      <c r="UAR83" s="90"/>
      <c r="UAS83" s="90"/>
      <c r="UAT83" s="90"/>
      <c r="UAU83" s="90"/>
      <c r="UAV83" s="90"/>
      <c r="UAW83" s="90"/>
      <c r="UAX83" s="90"/>
      <c r="UAY83" s="90"/>
      <c r="UAZ83" s="90"/>
      <c r="UBA83" s="90"/>
      <c r="UBB83" s="90"/>
      <c r="UBC83" s="90"/>
      <c r="UBD83" s="90"/>
      <c r="UBE83" s="90"/>
      <c r="UBF83" s="90"/>
      <c r="UBG83" s="90"/>
      <c r="UBH83" s="90"/>
      <c r="UBI83" s="90"/>
      <c r="UBJ83" s="90"/>
      <c r="UBK83" s="90"/>
      <c r="UBL83" s="90"/>
      <c r="UBM83" s="90"/>
      <c r="UBN83" s="90"/>
      <c r="UBO83" s="90"/>
      <c r="UBP83" s="90"/>
      <c r="UBQ83" s="90"/>
      <c r="UBR83" s="90"/>
      <c r="UBS83" s="90"/>
      <c r="UBT83" s="90"/>
      <c r="UBU83" s="90"/>
      <c r="UBV83" s="90"/>
      <c r="UBW83" s="90"/>
      <c r="UBX83" s="90"/>
      <c r="UBY83" s="90"/>
      <c r="UBZ83" s="90"/>
      <c r="UCA83" s="90"/>
      <c r="UCB83" s="90"/>
      <c r="UCC83" s="90"/>
      <c r="UCD83" s="90"/>
      <c r="UCE83" s="90"/>
      <c r="UCF83" s="90"/>
      <c r="UCG83" s="90"/>
      <c r="UCH83" s="90"/>
      <c r="UCI83" s="90"/>
      <c r="UCJ83" s="90"/>
      <c r="UCK83" s="90"/>
      <c r="UCL83" s="90"/>
      <c r="UCM83" s="90"/>
      <c r="UCN83" s="90"/>
      <c r="UCO83" s="90"/>
      <c r="UCP83" s="90"/>
      <c r="UCQ83" s="90"/>
      <c r="UCR83" s="90"/>
      <c r="UCS83" s="90"/>
      <c r="UCT83" s="90"/>
      <c r="UCU83" s="90"/>
      <c r="UCV83" s="90"/>
      <c r="UCW83" s="90"/>
      <c r="UCX83" s="90"/>
      <c r="UCY83" s="90"/>
      <c r="UCZ83" s="90"/>
      <c r="UDA83" s="90"/>
      <c r="UDB83" s="90"/>
      <c r="UDC83" s="90"/>
      <c r="UDD83" s="90"/>
      <c r="UDE83" s="90"/>
      <c r="UDF83" s="90"/>
      <c r="UDG83" s="90"/>
      <c r="UDH83" s="90"/>
      <c r="UDI83" s="90"/>
      <c r="UDJ83" s="90"/>
      <c r="UDK83" s="90"/>
      <c r="UDL83" s="90"/>
      <c r="UDM83" s="90"/>
      <c r="UDN83" s="90"/>
      <c r="UDO83" s="90"/>
      <c r="UDP83" s="90"/>
      <c r="UDQ83" s="90"/>
      <c r="UDR83" s="90"/>
      <c r="UDS83" s="90"/>
      <c r="UDT83" s="90"/>
      <c r="UDU83" s="90"/>
      <c r="UDV83" s="90"/>
      <c r="UDW83" s="90"/>
      <c r="UDX83" s="90"/>
      <c r="UDY83" s="90"/>
      <c r="UDZ83" s="90"/>
      <c r="UEA83" s="90"/>
      <c r="UEB83" s="90"/>
      <c r="UEC83" s="90"/>
      <c r="UED83" s="90"/>
      <c r="UEE83" s="90"/>
      <c r="UEF83" s="90"/>
      <c r="UEG83" s="90"/>
      <c r="UEH83" s="90"/>
      <c r="UEI83" s="90"/>
      <c r="UEJ83" s="90"/>
      <c r="UEK83" s="90"/>
      <c r="UEL83" s="90"/>
      <c r="UEM83" s="90"/>
      <c r="UEN83" s="90"/>
      <c r="UEO83" s="90"/>
      <c r="UEP83" s="90"/>
      <c r="UEQ83" s="90"/>
      <c r="UER83" s="90"/>
      <c r="UES83" s="90"/>
      <c r="UET83" s="90"/>
      <c r="UEU83" s="90"/>
      <c r="UEV83" s="90"/>
      <c r="UEW83" s="90"/>
      <c r="UEX83" s="90"/>
      <c r="UEY83" s="90"/>
      <c r="UEZ83" s="90"/>
      <c r="UFA83" s="90"/>
      <c r="UFB83" s="90"/>
      <c r="UFC83" s="90"/>
      <c r="UFD83" s="90"/>
      <c r="UFE83" s="90"/>
      <c r="UFF83" s="90"/>
      <c r="UFG83" s="90"/>
      <c r="UFH83" s="90"/>
      <c r="UFI83" s="90"/>
      <c r="UFJ83" s="90"/>
      <c r="UFK83" s="90"/>
      <c r="UFL83" s="90"/>
      <c r="UFM83" s="90"/>
      <c r="UFN83" s="90"/>
      <c r="UFO83" s="90"/>
      <c r="UFP83" s="90"/>
      <c r="UFQ83" s="90"/>
      <c r="UFR83" s="90"/>
      <c r="UFS83" s="90"/>
      <c r="UFT83" s="90"/>
      <c r="UFU83" s="90"/>
      <c r="UFV83" s="90"/>
      <c r="UFW83" s="90"/>
      <c r="UFX83" s="90"/>
      <c r="UFY83" s="90"/>
      <c r="UFZ83" s="90"/>
      <c r="UGA83" s="90"/>
      <c r="UGB83" s="90"/>
      <c r="UGC83" s="90"/>
      <c r="UGD83" s="90"/>
      <c r="UGE83" s="90"/>
      <c r="UGF83" s="90"/>
      <c r="UGG83" s="90"/>
      <c r="UGH83" s="90"/>
      <c r="UGI83" s="90"/>
      <c r="UGJ83" s="90"/>
      <c r="UGK83" s="90"/>
      <c r="UGL83" s="90"/>
      <c r="UGM83" s="90"/>
      <c r="UGN83" s="90"/>
      <c r="UGO83" s="90"/>
      <c r="UGP83" s="90"/>
      <c r="UGQ83" s="90"/>
      <c r="UGR83" s="90"/>
      <c r="UGS83" s="90"/>
      <c r="UGT83" s="90"/>
      <c r="UGU83" s="90"/>
      <c r="UGV83" s="90"/>
      <c r="UGW83" s="90"/>
      <c r="UGX83" s="90"/>
      <c r="UGY83" s="90"/>
      <c r="UGZ83" s="90"/>
      <c r="UHA83" s="90"/>
      <c r="UHB83" s="90"/>
      <c r="UHC83" s="90"/>
      <c r="UHD83" s="90"/>
      <c r="UHE83" s="90"/>
      <c r="UHF83" s="90"/>
      <c r="UHG83" s="90"/>
      <c r="UHH83" s="90"/>
      <c r="UHI83" s="90"/>
      <c r="UHJ83" s="90"/>
      <c r="UHK83" s="90"/>
      <c r="UHL83" s="90"/>
      <c r="UHM83" s="90"/>
      <c r="UHN83" s="90"/>
      <c r="UHO83" s="90"/>
      <c r="UHP83" s="90"/>
      <c r="UHQ83" s="90"/>
      <c r="UHR83" s="90"/>
      <c r="UHS83" s="90"/>
      <c r="UHT83" s="90"/>
      <c r="UHU83" s="90"/>
      <c r="UHV83" s="90"/>
      <c r="UHW83" s="90"/>
      <c r="UHX83" s="90"/>
      <c r="UHY83" s="90"/>
      <c r="UHZ83" s="90"/>
      <c r="UIA83" s="90"/>
      <c r="UIB83" s="90"/>
      <c r="UIC83" s="90"/>
      <c r="UID83" s="90"/>
      <c r="UIE83" s="90"/>
      <c r="UIF83" s="90"/>
      <c r="UIG83" s="90"/>
      <c r="UIH83" s="90"/>
      <c r="UII83" s="90"/>
      <c r="UIJ83" s="90"/>
      <c r="UIK83" s="90"/>
      <c r="UIL83" s="90"/>
      <c r="UIM83" s="90"/>
      <c r="UIN83" s="90"/>
      <c r="UIO83" s="90"/>
      <c r="UIP83" s="90"/>
      <c r="UIQ83" s="90"/>
      <c r="UIR83" s="90"/>
      <c r="UIS83" s="90"/>
      <c r="UIT83" s="90"/>
      <c r="UIU83" s="90"/>
      <c r="UIV83" s="90"/>
      <c r="UIW83" s="90"/>
      <c r="UIX83" s="90"/>
      <c r="UIY83" s="90"/>
      <c r="UIZ83" s="90"/>
      <c r="UJA83" s="90"/>
      <c r="UJB83" s="90"/>
      <c r="UJC83" s="90"/>
      <c r="UJD83" s="90"/>
      <c r="UJE83" s="90"/>
      <c r="UJF83" s="90"/>
      <c r="UJG83" s="90"/>
      <c r="UJH83" s="90"/>
      <c r="UJI83" s="90"/>
      <c r="UJJ83" s="90"/>
      <c r="UJK83" s="90"/>
      <c r="UJL83" s="90"/>
      <c r="UJM83" s="90"/>
      <c r="UJN83" s="90"/>
      <c r="UJO83" s="90"/>
      <c r="UJP83" s="90"/>
      <c r="UJQ83" s="90"/>
      <c r="UJR83" s="90"/>
      <c r="UJS83" s="90"/>
      <c r="UJT83" s="90"/>
      <c r="UJU83" s="90"/>
      <c r="UJV83" s="90"/>
      <c r="UJW83" s="90"/>
      <c r="UJX83" s="90"/>
      <c r="UJY83" s="90"/>
      <c r="UJZ83" s="90"/>
      <c r="UKA83" s="90"/>
      <c r="UKB83" s="90"/>
      <c r="UKC83" s="90"/>
      <c r="UKD83" s="90"/>
      <c r="UKE83" s="90"/>
      <c r="UKF83" s="90"/>
      <c r="UKG83" s="90"/>
      <c r="UKH83" s="90"/>
      <c r="UKI83" s="90"/>
      <c r="UKJ83" s="90"/>
      <c r="UKK83" s="90"/>
      <c r="UKL83" s="90"/>
      <c r="UKM83" s="90"/>
      <c r="UKN83" s="90"/>
      <c r="UKO83" s="90"/>
      <c r="UKP83" s="90"/>
      <c r="UKQ83" s="90"/>
      <c r="UKR83" s="90"/>
      <c r="UKS83" s="90"/>
      <c r="UKT83" s="90"/>
      <c r="UKU83" s="90"/>
      <c r="UKV83" s="90"/>
      <c r="UKW83" s="90"/>
      <c r="UKX83" s="90"/>
      <c r="UKY83" s="90"/>
      <c r="UKZ83" s="90"/>
      <c r="ULA83" s="90"/>
      <c r="ULB83" s="90"/>
      <c r="ULC83" s="90"/>
      <c r="ULD83" s="90"/>
      <c r="ULE83" s="90"/>
      <c r="ULF83" s="90"/>
      <c r="ULG83" s="90"/>
      <c r="ULH83" s="90"/>
      <c r="ULI83" s="90"/>
      <c r="ULJ83" s="90"/>
      <c r="ULK83" s="90"/>
      <c r="ULL83" s="90"/>
      <c r="ULM83" s="90"/>
      <c r="ULN83" s="90"/>
      <c r="ULO83" s="90"/>
      <c r="ULP83" s="90"/>
      <c r="ULQ83" s="90"/>
      <c r="ULR83" s="90"/>
      <c r="ULS83" s="90"/>
      <c r="ULT83" s="90"/>
      <c r="ULU83" s="90"/>
      <c r="ULV83" s="90"/>
      <c r="ULW83" s="90"/>
      <c r="ULX83" s="90"/>
      <c r="ULY83" s="90"/>
      <c r="ULZ83" s="90"/>
      <c r="UMA83" s="90"/>
      <c r="UMB83" s="90"/>
      <c r="UMC83" s="90"/>
      <c r="UMD83" s="90"/>
      <c r="UME83" s="90"/>
      <c r="UMF83" s="90"/>
      <c r="UMG83" s="90"/>
      <c r="UMH83" s="90"/>
      <c r="UMI83" s="90"/>
      <c r="UMJ83" s="90"/>
      <c r="UMK83" s="90"/>
      <c r="UML83" s="90"/>
      <c r="UMM83" s="90"/>
      <c r="UMN83" s="90"/>
      <c r="UMO83" s="90"/>
      <c r="UMP83" s="90"/>
      <c r="UMQ83" s="90"/>
      <c r="UMR83" s="90"/>
      <c r="UMS83" s="90"/>
      <c r="UMT83" s="90"/>
      <c r="UMU83" s="90"/>
      <c r="UMV83" s="90"/>
      <c r="UMW83" s="90"/>
      <c r="UMX83" s="90"/>
      <c r="UMY83" s="90"/>
      <c r="UMZ83" s="90"/>
      <c r="UNA83" s="90"/>
      <c r="UNB83" s="90"/>
      <c r="UNC83" s="90"/>
      <c r="UND83" s="90"/>
      <c r="UNE83" s="90"/>
      <c r="UNF83" s="90"/>
      <c r="UNG83" s="90"/>
      <c r="UNH83" s="90"/>
      <c r="UNI83" s="90"/>
      <c r="UNJ83" s="90"/>
      <c r="UNK83" s="90"/>
      <c r="UNL83" s="90"/>
      <c r="UNM83" s="90"/>
      <c r="UNN83" s="90"/>
      <c r="UNO83" s="90"/>
      <c r="UNP83" s="90"/>
      <c r="UNQ83" s="90"/>
      <c r="UNR83" s="90"/>
      <c r="UNS83" s="90"/>
      <c r="UNT83" s="90"/>
      <c r="UNU83" s="90"/>
      <c r="UNV83" s="90"/>
      <c r="UNW83" s="90"/>
      <c r="UNX83" s="90"/>
      <c r="UNY83" s="90"/>
      <c r="UNZ83" s="90"/>
      <c r="UOA83" s="90"/>
      <c r="UOB83" s="90"/>
      <c r="UOC83" s="90"/>
      <c r="UOD83" s="90"/>
      <c r="UOE83" s="90"/>
      <c r="UOF83" s="90"/>
      <c r="UOG83" s="90"/>
      <c r="UOH83" s="90"/>
      <c r="UOI83" s="90"/>
      <c r="UOJ83" s="90"/>
      <c r="UOK83" s="90"/>
      <c r="UOL83" s="90"/>
      <c r="UOM83" s="90"/>
      <c r="UON83" s="90"/>
      <c r="UOO83" s="90"/>
      <c r="UOP83" s="90"/>
      <c r="UOQ83" s="90"/>
      <c r="UOR83" s="90"/>
      <c r="UOS83" s="90"/>
      <c r="UOT83" s="90"/>
      <c r="UOU83" s="90"/>
      <c r="UOV83" s="90"/>
      <c r="UOW83" s="90"/>
      <c r="UOX83" s="90"/>
      <c r="UOY83" s="90"/>
      <c r="UOZ83" s="90"/>
      <c r="UPA83" s="90"/>
      <c r="UPB83" s="90"/>
      <c r="UPC83" s="90"/>
      <c r="UPD83" s="90"/>
      <c r="UPE83" s="90"/>
      <c r="UPF83" s="90"/>
      <c r="UPG83" s="90"/>
      <c r="UPH83" s="90"/>
      <c r="UPI83" s="90"/>
      <c r="UPJ83" s="90"/>
      <c r="UPK83" s="90"/>
      <c r="UPL83" s="90"/>
      <c r="UPM83" s="90"/>
      <c r="UPN83" s="90"/>
      <c r="UPO83" s="90"/>
      <c r="UPP83" s="90"/>
      <c r="UPQ83" s="90"/>
      <c r="UPR83" s="90"/>
      <c r="UPS83" s="90"/>
      <c r="UPT83" s="90"/>
      <c r="UPU83" s="90"/>
      <c r="UPV83" s="90"/>
      <c r="UPW83" s="90"/>
      <c r="UPX83" s="90"/>
      <c r="UPY83" s="90"/>
      <c r="UPZ83" s="90"/>
      <c r="UQA83" s="90"/>
      <c r="UQB83" s="90"/>
      <c r="UQC83" s="90"/>
      <c r="UQD83" s="90"/>
      <c r="UQE83" s="90"/>
      <c r="UQF83" s="90"/>
      <c r="UQG83" s="90"/>
      <c r="UQH83" s="90"/>
      <c r="UQI83" s="90"/>
      <c r="UQJ83" s="90"/>
      <c r="UQK83" s="90"/>
      <c r="UQL83" s="90"/>
      <c r="UQM83" s="90"/>
      <c r="UQN83" s="90"/>
      <c r="UQO83" s="90"/>
      <c r="UQP83" s="90"/>
      <c r="UQQ83" s="90"/>
      <c r="UQR83" s="90"/>
      <c r="UQS83" s="90"/>
      <c r="UQT83" s="90"/>
      <c r="UQU83" s="90"/>
      <c r="UQV83" s="90"/>
      <c r="UQW83" s="90"/>
      <c r="UQX83" s="90"/>
      <c r="UQY83" s="90"/>
      <c r="UQZ83" s="90"/>
      <c r="URA83" s="90"/>
      <c r="URB83" s="90"/>
      <c r="URC83" s="90"/>
      <c r="URD83" s="90"/>
      <c r="URE83" s="90"/>
      <c r="URF83" s="90"/>
      <c r="URG83" s="90"/>
      <c r="URH83" s="90"/>
      <c r="URI83" s="90"/>
      <c r="URJ83" s="90"/>
      <c r="URK83" s="90"/>
      <c r="URL83" s="90"/>
      <c r="URM83" s="90"/>
      <c r="URN83" s="90"/>
      <c r="URO83" s="90"/>
      <c r="URP83" s="90"/>
      <c r="URQ83" s="90"/>
      <c r="URR83" s="90"/>
      <c r="URS83" s="90"/>
      <c r="URT83" s="90"/>
      <c r="URU83" s="90"/>
      <c r="URV83" s="90"/>
      <c r="URW83" s="90"/>
      <c r="URX83" s="90"/>
      <c r="URY83" s="90"/>
      <c r="URZ83" s="90"/>
      <c r="USA83" s="90"/>
      <c r="USB83" s="90"/>
      <c r="USC83" s="90"/>
      <c r="USD83" s="90"/>
      <c r="USE83" s="90"/>
      <c r="USF83" s="90"/>
      <c r="USG83" s="90"/>
      <c r="USH83" s="90"/>
      <c r="USI83" s="90"/>
      <c r="USJ83" s="90"/>
      <c r="USK83" s="90"/>
      <c r="USL83" s="90"/>
      <c r="USM83" s="90"/>
      <c r="USN83" s="90"/>
      <c r="USO83" s="90"/>
      <c r="USP83" s="90"/>
      <c r="USQ83" s="90"/>
      <c r="USR83" s="90"/>
      <c r="USS83" s="90"/>
      <c r="UST83" s="90"/>
      <c r="USU83" s="90"/>
      <c r="USV83" s="90"/>
      <c r="USW83" s="90"/>
      <c r="USX83" s="90"/>
      <c r="USY83" s="90"/>
      <c r="USZ83" s="90"/>
      <c r="UTA83" s="90"/>
      <c r="UTB83" s="90"/>
      <c r="UTC83" s="90"/>
      <c r="UTD83" s="90"/>
      <c r="UTE83" s="90"/>
      <c r="UTF83" s="90"/>
      <c r="UTG83" s="90"/>
      <c r="UTH83" s="90"/>
      <c r="UTI83" s="90"/>
      <c r="UTJ83" s="90"/>
      <c r="UTK83" s="90"/>
      <c r="UTL83" s="90"/>
      <c r="UTM83" s="90"/>
      <c r="UTN83" s="90"/>
      <c r="UTO83" s="90"/>
      <c r="UTP83" s="90"/>
      <c r="UTQ83" s="90"/>
      <c r="UTR83" s="90"/>
      <c r="UTS83" s="90"/>
      <c r="UTT83" s="90"/>
      <c r="UTU83" s="90"/>
      <c r="UTV83" s="90"/>
      <c r="UTW83" s="90"/>
      <c r="UTX83" s="90"/>
      <c r="UTY83" s="90"/>
      <c r="UTZ83" s="90"/>
      <c r="UUA83" s="90"/>
      <c r="UUB83" s="90"/>
      <c r="UUC83" s="90"/>
      <c r="UUD83" s="90"/>
      <c r="UUE83" s="90"/>
      <c r="UUF83" s="90"/>
      <c r="UUG83" s="90"/>
      <c r="UUH83" s="90"/>
      <c r="UUI83" s="90"/>
      <c r="UUJ83" s="90"/>
      <c r="UUK83" s="90"/>
      <c r="UUL83" s="90"/>
      <c r="UUM83" s="90"/>
      <c r="UUN83" s="90"/>
      <c r="UUO83" s="90"/>
      <c r="UUP83" s="90"/>
      <c r="UUQ83" s="90"/>
      <c r="UUR83" s="90"/>
      <c r="UUS83" s="90"/>
      <c r="UUT83" s="90"/>
      <c r="UUU83" s="90"/>
      <c r="UUV83" s="90"/>
      <c r="UUW83" s="90"/>
      <c r="UUX83" s="90"/>
      <c r="UUY83" s="90"/>
      <c r="UUZ83" s="90"/>
      <c r="UVA83" s="90"/>
      <c r="UVB83" s="90"/>
      <c r="UVC83" s="90"/>
      <c r="UVD83" s="90"/>
      <c r="UVE83" s="90"/>
      <c r="UVF83" s="90"/>
      <c r="UVG83" s="90"/>
      <c r="UVH83" s="90"/>
      <c r="UVI83" s="90"/>
      <c r="UVJ83" s="90"/>
      <c r="UVK83" s="90"/>
      <c r="UVL83" s="90"/>
      <c r="UVM83" s="90"/>
      <c r="UVN83" s="90"/>
      <c r="UVO83" s="90"/>
      <c r="UVP83" s="90"/>
      <c r="UVQ83" s="90"/>
      <c r="UVR83" s="90"/>
      <c r="UVS83" s="90"/>
      <c r="UVT83" s="90"/>
      <c r="UVU83" s="90"/>
      <c r="UVV83" s="90"/>
      <c r="UVW83" s="90"/>
      <c r="UVX83" s="90"/>
      <c r="UVY83" s="90"/>
      <c r="UVZ83" s="90"/>
      <c r="UWA83" s="90"/>
      <c r="UWB83" s="90"/>
      <c r="UWC83" s="90"/>
      <c r="UWD83" s="90"/>
      <c r="UWE83" s="90"/>
      <c r="UWF83" s="90"/>
      <c r="UWG83" s="90"/>
      <c r="UWH83" s="90"/>
      <c r="UWI83" s="90"/>
      <c r="UWJ83" s="90"/>
      <c r="UWK83" s="90"/>
      <c r="UWL83" s="90"/>
      <c r="UWM83" s="90"/>
      <c r="UWN83" s="90"/>
      <c r="UWO83" s="90"/>
      <c r="UWP83" s="90"/>
      <c r="UWQ83" s="90"/>
      <c r="UWR83" s="90"/>
      <c r="UWS83" s="90"/>
      <c r="UWT83" s="90"/>
      <c r="UWU83" s="90"/>
      <c r="UWV83" s="90"/>
      <c r="UWW83" s="90"/>
      <c r="UWX83" s="90"/>
      <c r="UWY83" s="90"/>
      <c r="UWZ83" s="90"/>
      <c r="UXA83" s="90"/>
      <c r="UXB83" s="90"/>
      <c r="UXC83" s="90"/>
      <c r="UXD83" s="90"/>
      <c r="UXE83" s="90"/>
      <c r="UXF83" s="90"/>
      <c r="UXG83" s="90"/>
      <c r="UXH83" s="90"/>
      <c r="UXI83" s="90"/>
      <c r="UXJ83" s="90"/>
      <c r="UXK83" s="90"/>
      <c r="UXL83" s="90"/>
      <c r="UXM83" s="90"/>
      <c r="UXN83" s="90"/>
      <c r="UXO83" s="90"/>
      <c r="UXP83" s="90"/>
      <c r="UXQ83" s="90"/>
      <c r="UXR83" s="90"/>
      <c r="UXS83" s="90"/>
      <c r="UXT83" s="90"/>
      <c r="UXU83" s="90"/>
      <c r="UXV83" s="90"/>
      <c r="UXW83" s="90"/>
      <c r="UXX83" s="90"/>
      <c r="UXY83" s="90"/>
      <c r="UXZ83" s="90"/>
      <c r="UYA83" s="90"/>
      <c r="UYB83" s="90"/>
      <c r="UYC83" s="90"/>
      <c r="UYD83" s="90"/>
      <c r="UYE83" s="90"/>
      <c r="UYF83" s="90"/>
      <c r="UYG83" s="90"/>
      <c r="UYH83" s="90"/>
      <c r="UYI83" s="90"/>
      <c r="UYJ83" s="90"/>
      <c r="UYK83" s="90"/>
      <c r="UYL83" s="90"/>
      <c r="UYM83" s="90"/>
      <c r="UYN83" s="90"/>
      <c r="UYO83" s="90"/>
      <c r="UYP83" s="90"/>
      <c r="UYQ83" s="90"/>
      <c r="UYR83" s="90"/>
      <c r="UYS83" s="90"/>
      <c r="UYT83" s="90"/>
      <c r="UYU83" s="90"/>
      <c r="UYV83" s="90"/>
      <c r="UYW83" s="90"/>
      <c r="UYX83" s="90"/>
      <c r="UYY83" s="90"/>
      <c r="UYZ83" s="90"/>
      <c r="UZA83" s="90"/>
      <c r="UZB83" s="90"/>
      <c r="UZC83" s="90"/>
      <c r="UZD83" s="90"/>
      <c r="UZE83" s="90"/>
      <c r="UZF83" s="90"/>
      <c r="UZG83" s="90"/>
      <c r="UZH83" s="90"/>
      <c r="UZI83" s="90"/>
      <c r="UZJ83" s="90"/>
      <c r="UZK83" s="90"/>
      <c r="UZL83" s="90"/>
      <c r="UZM83" s="90"/>
      <c r="UZN83" s="90"/>
      <c r="UZO83" s="90"/>
      <c r="UZP83" s="90"/>
      <c r="UZQ83" s="90"/>
      <c r="UZR83" s="90"/>
      <c r="UZS83" s="90"/>
      <c r="UZT83" s="90"/>
      <c r="UZU83" s="90"/>
      <c r="UZV83" s="90"/>
      <c r="UZW83" s="90"/>
      <c r="UZX83" s="90"/>
      <c r="UZY83" s="90"/>
      <c r="UZZ83" s="90"/>
      <c r="VAA83" s="90"/>
      <c r="VAB83" s="90"/>
      <c r="VAC83" s="90"/>
      <c r="VAD83" s="90"/>
      <c r="VAE83" s="90"/>
      <c r="VAF83" s="90"/>
      <c r="VAG83" s="90"/>
      <c r="VAH83" s="90"/>
      <c r="VAI83" s="90"/>
      <c r="VAJ83" s="90"/>
      <c r="VAK83" s="90"/>
      <c r="VAL83" s="90"/>
      <c r="VAM83" s="90"/>
      <c r="VAN83" s="90"/>
      <c r="VAO83" s="90"/>
      <c r="VAP83" s="90"/>
      <c r="VAQ83" s="90"/>
      <c r="VAR83" s="90"/>
      <c r="VAS83" s="90"/>
      <c r="VAT83" s="90"/>
      <c r="VAU83" s="90"/>
      <c r="VAV83" s="90"/>
      <c r="VAW83" s="90"/>
      <c r="VAX83" s="90"/>
      <c r="VAY83" s="90"/>
      <c r="VAZ83" s="90"/>
      <c r="VBA83" s="90"/>
      <c r="VBB83" s="90"/>
      <c r="VBC83" s="90"/>
      <c r="VBD83" s="90"/>
      <c r="VBE83" s="90"/>
      <c r="VBF83" s="90"/>
      <c r="VBG83" s="90"/>
      <c r="VBH83" s="90"/>
      <c r="VBI83" s="90"/>
      <c r="VBJ83" s="90"/>
      <c r="VBK83" s="90"/>
      <c r="VBL83" s="90"/>
      <c r="VBM83" s="90"/>
      <c r="VBN83" s="90"/>
      <c r="VBO83" s="90"/>
      <c r="VBP83" s="90"/>
      <c r="VBQ83" s="90"/>
      <c r="VBR83" s="90"/>
      <c r="VBS83" s="90"/>
      <c r="VBT83" s="90"/>
      <c r="VBU83" s="90"/>
      <c r="VBV83" s="90"/>
      <c r="VBW83" s="90"/>
      <c r="VBX83" s="90"/>
      <c r="VBY83" s="90"/>
      <c r="VBZ83" s="90"/>
      <c r="VCA83" s="90"/>
      <c r="VCB83" s="90"/>
      <c r="VCC83" s="90"/>
      <c r="VCD83" s="90"/>
      <c r="VCE83" s="90"/>
      <c r="VCF83" s="90"/>
      <c r="VCG83" s="90"/>
      <c r="VCH83" s="90"/>
      <c r="VCI83" s="90"/>
      <c r="VCJ83" s="90"/>
      <c r="VCK83" s="90"/>
      <c r="VCL83" s="90"/>
      <c r="VCM83" s="90"/>
      <c r="VCN83" s="90"/>
      <c r="VCO83" s="90"/>
      <c r="VCP83" s="90"/>
      <c r="VCQ83" s="90"/>
      <c r="VCR83" s="90"/>
      <c r="VCS83" s="90"/>
      <c r="VCT83" s="90"/>
      <c r="VCU83" s="90"/>
      <c r="VCV83" s="90"/>
      <c r="VCW83" s="90"/>
      <c r="VCX83" s="90"/>
      <c r="VCY83" s="90"/>
      <c r="VCZ83" s="90"/>
      <c r="VDA83" s="90"/>
      <c r="VDB83" s="90"/>
      <c r="VDC83" s="90"/>
      <c r="VDD83" s="90"/>
      <c r="VDE83" s="90"/>
      <c r="VDF83" s="90"/>
      <c r="VDG83" s="90"/>
      <c r="VDH83" s="90"/>
      <c r="VDI83" s="90"/>
      <c r="VDJ83" s="90"/>
      <c r="VDK83" s="90"/>
      <c r="VDL83" s="90"/>
      <c r="VDM83" s="90"/>
      <c r="VDN83" s="90"/>
      <c r="VDO83" s="90"/>
      <c r="VDP83" s="90"/>
      <c r="VDQ83" s="90"/>
      <c r="VDR83" s="90"/>
      <c r="VDS83" s="90"/>
      <c r="VDT83" s="90"/>
      <c r="VDU83" s="90"/>
      <c r="VDV83" s="90"/>
      <c r="VDW83" s="90"/>
      <c r="VDX83" s="90"/>
      <c r="VDY83" s="90"/>
      <c r="VDZ83" s="90"/>
      <c r="VEA83" s="90"/>
      <c r="VEB83" s="90"/>
      <c r="VEC83" s="90"/>
      <c r="VED83" s="90"/>
      <c r="VEE83" s="90"/>
      <c r="VEF83" s="90"/>
      <c r="VEG83" s="90"/>
      <c r="VEH83" s="90"/>
      <c r="VEI83" s="90"/>
      <c r="VEJ83" s="90"/>
      <c r="VEK83" s="90"/>
      <c r="VEL83" s="90"/>
      <c r="VEM83" s="90"/>
      <c r="VEN83" s="90"/>
      <c r="VEO83" s="90"/>
      <c r="VEP83" s="90"/>
      <c r="VEQ83" s="90"/>
      <c r="VER83" s="90"/>
      <c r="VES83" s="90"/>
      <c r="VET83" s="90"/>
      <c r="VEU83" s="90"/>
      <c r="VEV83" s="90"/>
      <c r="VEW83" s="90"/>
      <c r="VEX83" s="90"/>
      <c r="VEY83" s="90"/>
      <c r="VEZ83" s="90"/>
      <c r="VFA83" s="90"/>
      <c r="VFB83" s="90"/>
      <c r="VFC83" s="90"/>
      <c r="VFD83" s="90"/>
      <c r="VFE83" s="90"/>
      <c r="VFF83" s="90"/>
      <c r="VFG83" s="90"/>
      <c r="VFH83" s="90"/>
      <c r="VFI83" s="90"/>
      <c r="VFJ83" s="90"/>
      <c r="VFK83" s="90"/>
      <c r="VFL83" s="90"/>
      <c r="VFM83" s="90"/>
      <c r="VFN83" s="90"/>
      <c r="VFO83" s="90"/>
      <c r="VFP83" s="90"/>
      <c r="VFQ83" s="90"/>
      <c r="VFR83" s="90"/>
      <c r="VFS83" s="90"/>
      <c r="VFT83" s="90"/>
      <c r="VFU83" s="90"/>
      <c r="VFV83" s="90"/>
      <c r="VFW83" s="90"/>
      <c r="VFX83" s="90"/>
      <c r="VFY83" s="90"/>
      <c r="VFZ83" s="90"/>
      <c r="VGA83" s="90"/>
      <c r="VGB83" s="90"/>
      <c r="VGC83" s="90"/>
      <c r="VGD83" s="90"/>
      <c r="VGE83" s="90"/>
      <c r="VGF83" s="90"/>
      <c r="VGG83" s="90"/>
      <c r="VGH83" s="90"/>
      <c r="VGI83" s="90"/>
      <c r="VGJ83" s="90"/>
      <c r="VGK83" s="90"/>
      <c r="VGL83" s="90"/>
      <c r="VGM83" s="90"/>
      <c r="VGN83" s="90"/>
      <c r="VGO83" s="90"/>
      <c r="VGP83" s="90"/>
      <c r="VGQ83" s="90"/>
      <c r="VGR83" s="90"/>
      <c r="VGS83" s="90"/>
      <c r="VGT83" s="90"/>
      <c r="VGU83" s="90"/>
      <c r="VGV83" s="90"/>
      <c r="VGW83" s="90"/>
      <c r="VGX83" s="90"/>
      <c r="VGY83" s="90"/>
      <c r="VGZ83" s="90"/>
      <c r="VHA83" s="90"/>
      <c r="VHB83" s="90"/>
      <c r="VHC83" s="90"/>
      <c r="VHD83" s="90"/>
      <c r="VHE83" s="90"/>
      <c r="VHF83" s="90"/>
      <c r="VHG83" s="90"/>
      <c r="VHH83" s="90"/>
      <c r="VHI83" s="90"/>
      <c r="VHJ83" s="90"/>
      <c r="VHK83" s="90"/>
      <c r="VHL83" s="90"/>
      <c r="VHM83" s="90"/>
      <c r="VHN83" s="90"/>
      <c r="VHO83" s="90"/>
      <c r="VHP83" s="90"/>
      <c r="VHQ83" s="90"/>
      <c r="VHR83" s="90"/>
      <c r="VHS83" s="90"/>
      <c r="VHT83" s="90"/>
      <c r="VHU83" s="90"/>
      <c r="VHV83" s="90"/>
      <c r="VHW83" s="90"/>
      <c r="VHX83" s="90"/>
      <c r="VHY83" s="90"/>
      <c r="VHZ83" s="90"/>
      <c r="VIA83" s="90"/>
      <c r="VIB83" s="90"/>
      <c r="VIC83" s="90"/>
      <c r="VID83" s="90"/>
      <c r="VIE83" s="90"/>
      <c r="VIF83" s="90"/>
      <c r="VIG83" s="90"/>
      <c r="VIH83" s="90"/>
      <c r="VII83" s="90"/>
      <c r="VIJ83" s="90"/>
      <c r="VIK83" s="90"/>
      <c r="VIL83" s="90"/>
      <c r="VIM83" s="90"/>
      <c r="VIN83" s="90"/>
      <c r="VIO83" s="90"/>
      <c r="VIP83" s="90"/>
      <c r="VIQ83" s="90"/>
      <c r="VIR83" s="90"/>
      <c r="VIS83" s="90"/>
      <c r="VIT83" s="90"/>
      <c r="VIU83" s="90"/>
      <c r="VIV83" s="90"/>
      <c r="VIW83" s="90"/>
      <c r="VIX83" s="90"/>
      <c r="VIY83" s="90"/>
      <c r="VIZ83" s="90"/>
      <c r="VJA83" s="90"/>
      <c r="VJB83" s="90"/>
      <c r="VJC83" s="90"/>
      <c r="VJD83" s="90"/>
      <c r="VJE83" s="90"/>
      <c r="VJF83" s="90"/>
      <c r="VJG83" s="90"/>
      <c r="VJH83" s="90"/>
      <c r="VJI83" s="90"/>
      <c r="VJJ83" s="90"/>
      <c r="VJK83" s="90"/>
      <c r="VJL83" s="90"/>
      <c r="VJM83" s="90"/>
      <c r="VJN83" s="90"/>
      <c r="VJO83" s="90"/>
      <c r="VJP83" s="90"/>
      <c r="VJQ83" s="90"/>
      <c r="VJR83" s="90"/>
      <c r="VJS83" s="90"/>
      <c r="VJT83" s="90"/>
      <c r="VJU83" s="90"/>
      <c r="VJV83" s="90"/>
      <c r="VJW83" s="90"/>
      <c r="VJX83" s="90"/>
      <c r="VJY83" s="90"/>
      <c r="VJZ83" s="90"/>
      <c r="VKA83" s="90"/>
      <c r="VKB83" s="90"/>
      <c r="VKC83" s="90"/>
      <c r="VKD83" s="90"/>
      <c r="VKE83" s="90"/>
      <c r="VKF83" s="90"/>
      <c r="VKG83" s="90"/>
      <c r="VKH83" s="90"/>
      <c r="VKI83" s="90"/>
      <c r="VKJ83" s="90"/>
      <c r="VKK83" s="90"/>
      <c r="VKL83" s="90"/>
      <c r="VKM83" s="90"/>
      <c r="VKN83" s="90"/>
      <c r="VKO83" s="90"/>
      <c r="VKP83" s="90"/>
      <c r="VKQ83" s="90"/>
      <c r="VKR83" s="90"/>
      <c r="VKS83" s="90"/>
      <c r="VKT83" s="90"/>
      <c r="VKU83" s="90"/>
      <c r="VKV83" s="90"/>
      <c r="VKW83" s="90"/>
      <c r="VKX83" s="90"/>
      <c r="VKY83" s="90"/>
      <c r="VKZ83" s="90"/>
      <c r="VLA83" s="90"/>
      <c r="VLB83" s="90"/>
      <c r="VLC83" s="90"/>
      <c r="VLD83" s="90"/>
      <c r="VLE83" s="90"/>
      <c r="VLF83" s="90"/>
      <c r="VLG83" s="90"/>
      <c r="VLH83" s="90"/>
      <c r="VLI83" s="90"/>
      <c r="VLJ83" s="90"/>
      <c r="VLK83" s="90"/>
      <c r="VLL83" s="90"/>
      <c r="VLM83" s="90"/>
      <c r="VLN83" s="90"/>
      <c r="VLO83" s="90"/>
      <c r="VLP83" s="90"/>
      <c r="VLQ83" s="90"/>
      <c r="VLR83" s="90"/>
      <c r="VLS83" s="90"/>
      <c r="VLT83" s="90"/>
      <c r="VLU83" s="90"/>
      <c r="VLV83" s="90"/>
      <c r="VLW83" s="90"/>
      <c r="VLX83" s="90"/>
      <c r="VLY83" s="90"/>
      <c r="VLZ83" s="90"/>
      <c r="VMA83" s="90"/>
      <c r="VMB83" s="90"/>
      <c r="VMC83" s="90"/>
      <c r="VMD83" s="90"/>
      <c r="VME83" s="90"/>
      <c r="VMF83" s="90"/>
      <c r="VMG83" s="90"/>
      <c r="VMH83" s="90"/>
      <c r="VMI83" s="90"/>
      <c r="VMJ83" s="90"/>
      <c r="VMK83" s="90"/>
      <c r="VML83" s="90"/>
      <c r="VMM83" s="90"/>
      <c r="VMN83" s="90"/>
      <c r="VMO83" s="90"/>
      <c r="VMP83" s="90"/>
      <c r="VMQ83" s="90"/>
      <c r="VMR83" s="90"/>
      <c r="VMS83" s="90"/>
      <c r="VMT83" s="90"/>
      <c r="VMU83" s="90"/>
      <c r="VMV83" s="90"/>
      <c r="VMW83" s="90"/>
      <c r="VMX83" s="90"/>
      <c r="VMY83" s="90"/>
      <c r="VMZ83" s="90"/>
      <c r="VNA83" s="90"/>
      <c r="VNB83" s="90"/>
      <c r="VNC83" s="90"/>
      <c r="VND83" s="90"/>
      <c r="VNE83" s="90"/>
      <c r="VNF83" s="90"/>
      <c r="VNG83" s="90"/>
      <c r="VNH83" s="90"/>
      <c r="VNI83" s="90"/>
      <c r="VNJ83" s="90"/>
      <c r="VNK83" s="90"/>
      <c r="VNL83" s="90"/>
      <c r="VNM83" s="90"/>
      <c r="VNN83" s="90"/>
      <c r="VNO83" s="90"/>
      <c r="VNP83" s="90"/>
      <c r="VNQ83" s="90"/>
      <c r="VNR83" s="90"/>
      <c r="VNS83" s="90"/>
      <c r="VNT83" s="90"/>
      <c r="VNU83" s="90"/>
      <c r="VNV83" s="90"/>
      <c r="VNW83" s="90"/>
      <c r="VNX83" s="90"/>
      <c r="VNY83" s="90"/>
      <c r="VNZ83" s="90"/>
      <c r="VOA83" s="90"/>
      <c r="VOB83" s="90"/>
      <c r="VOC83" s="90"/>
      <c r="VOD83" s="90"/>
      <c r="VOE83" s="90"/>
      <c r="VOF83" s="90"/>
      <c r="VOG83" s="90"/>
      <c r="VOH83" s="90"/>
      <c r="VOI83" s="90"/>
      <c r="VOJ83" s="90"/>
      <c r="VOK83" s="90"/>
      <c r="VOL83" s="90"/>
      <c r="VOM83" s="90"/>
      <c r="VON83" s="90"/>
      <c r="VOO83" s="90"/>
      <c r="VOP83" s="90"/>
      <c r="VOQ83" s="90"/>
      <c r="VOR83" s="90"/>
      <c r="VOS83" s="90"/>
      <c r="VOT83" s="90"/>
      <c r="VOU83" s="90"/>
      <c r="VOV83" s="90"/>
      <c r="VOW83" s="90"/>
      <c r="VOX83" s="90"/>
      <c r="VOY83" s="90"/>
      <c r="VOZ83" s="90"/>
      <c r="VPA83" s="90"/>
      <c r="VPB83" s="90"/>
      <c r="VPC83" s="90"/>
      <c r="VPD83" s="90"/>
      <c r="VPE83" s="90"/>
      <c r="VPF83" s="90"/>
      <c r="VPG83" s="90"/>
      <c r="VPH83" s="90"/>
      <c r="VPI83" s="90"/>
      <c r="VPJ83" s="90"/>
      <c r="VPK83" s="90"/>
      <c r="VPL83" s="90"/>
      <c r="VPM83" s="90"/>
      <c r="VPN83" s="90"/>
      <c r="VPO83" s="90"/>
      <c r="VPP83" s="90"/>
      <c r="VPQ83" s="90"/>
      <c r="VPR83" s="90"/>
      <c r="VPS83" s="90"/>
      <c r="VPT83" s="90"/>
      <c r="VPU83" s="90"/>
      <c r="VPV83" s="90"/>
      <c r="VPW83" s="90"/>
      <c r="VPX83" s="90"/>
      <c r="VPY83" s="90"/>
      <c r="VPZ83" s="90"/>
      <c r="VQA83" s="90"/>
      <c r="VQB83" s="90"/>
      <c r="VQC83" s="90"/>
      <c r="VQD83" s="90"/>
      <c r="VQE83" s="90"/>
      <c r="VQF83" s="90"/>
      <c r="VQG83" s="90"/>
      <c r="VQH83" s="90"/>
      <c r="VQI83" s="90"/>
      <c r="VQJ83" s="90"/>
      <c r="VQK83" s="90"/>
      <c r="VQL83" s="90"/>
      <c r="VQM83" s="90"/>
      <c r="VQN83" s="90"/>
      <c r="VQO83" s="90"/>
      <c r="VQP83" s="90"/>
      <c r="VQQ83" s="90"/>
      <c r="VQR83" s="90"/>
      <c r="VQS83" s="90"/>
      <c r="VQT83" s="90"/>
      <c r="VQU83" s="90"/>
      <c r="VQV83" s="90"/>
      <c r="VQW83" s="90"/>
      <c r="VQX83" s="90"/>
      <c r="VQY83" s="90"/>
      <c r="VQZ83" s="90"/>
      <c r="VRA83" s="90"/>
      <c r="VRB83" s="90"/>
      <c r="VRC83" s="90"/>
      <c r="VRD83" s="90"/>
      <c r="VRE83" s="90"/>
      <c r="VRF83" s="90"/>
      <c r="VRG83" s="90"/>
      <c r="VRH83" s="90"/>
      <c r="VRI83" s="90"/>
      <c r="VRJ83" s="90"/>
      <c r="VRK83" s="90"/>
      <c r="VRL83" s="90"/>
      <c r="VRM83" s="90"/>
      <c r="VRN83" s="90"/>
      <c r="VRO83" s="90"/>
      <c r="VRP83" s="90"/>
      <c r="VRQ83" s="90"/>
      <c r="VRR83" s="90"/>
      <c r="VRS83" s="90"/>
      <c r="VRT83" s="90"/>
      <c r="VRU83" s="90"/>
      <c r="VRV83" s="90"/>
      <c r="VRW83" s="90"/>
      <c r="VRX83" s="90"/>
      <c r="VRY83" s="90"/>
      <c r="VRZ83" s="90"/>
      <c r="VSA83" s="90"/>
      <c r="VSB83" s="90"/>
      <c r="VSC83" s="90"/>
      <c r="VSD83" s="90"/>
      <c r="VSE83" s="90"/>
      <c r="VSF83" s="90"/>
      <c r="VSG83" s="90"/>
      <c r="VSH83" s="90"/>
      <c r="VSI83" s="90"/>
      <c r="VSJ83" s="90"/>
      <c r="VSK83" s="90"/>
      <c r="VSL83" s="90"/>
      <c r="VSM83" s="90"/>
      <c r="VSN83" s="90"/>
      <c r="VSO83" s="90"/>
      <c r="VSP83" s="90"/>
      <c r="VSQ83" s="90"/>
      <c r="VSR83" s="90"/>
      <c r="VSS83" s="90"/>
      <c r="VST83" s="90"/>
      <c r="VSU83" s="90"/>
      <c r="VSV83" s="90"/>
      <c r="VSW83" s="90"/>
      <c r="VSX83" s="90"/>
      <c r="VSY83" s="90"/>
      <c r="VSZ83" s="90"/>
      <c r="VTA83" s="90"/>
      <c r="VTB83" s="90"/>
      <c r="VTC83" s="90"/>
      <c r="VTD83" s="90"/>
      <c r="VTE83" s="90"/>
      <c r="VTF83" s="90"/>
      <c r="VTG83" s="90"/>
      <c r="VTH83" s="90"/>
      <c r="VTI83" s="90"/>
      <c r="VTJ83" s="90"/>
      <c r="VTK83" s="90"/>
      <c r="VTL83" s="90"/>
      <c r="VTM83" s="90"/>
      <c r="VTN83" s="90"/>
      <c r="VTO83" s="90"/>
      <c r="VTP83" s="90"/>
      <c r="VTQ83" s="90"/>
      <c r="VTR83" s="90"/>
      <c r="VTS83" s="90"/>
      <c r="VTT83" s="90"/>
      <c r="VTU83" s="90"/>
      <c r="VTV83" s="90"/>
      <c r="VTW83" s="90"/>
      <c r="VTX83" s="90"/>
      <c r="VTY83" s="90"/>
      <c r="VTZ83" s="90"/>
      <c r="VUA83" s="90"/>
      <c r="VUB83" s="90"/>
      <c r="VUC83" s="90"/>
      <c r="VUD83" s="90"/>
      <c r="VUE83" s="90"/>
      <c r="VUF83" s="90"/>
      <c r="VUG83" s="90"/>
      <c r="VUH83" s="90"/>
      <c r="VUI83" s="90"/>
      <c r="VUJ83" s="90"/>
      <c r="VUK83" s="90"/>
      <c r="VUL83" s="90"/>
      <c r="VUM83" s="90"/>
      <c r="VUN83" s="90"/>
      <c r="VUO83" s="90"/>
      <c r="VUP83" s="90"/>
      <c r="VUQ83" s="90"/>
      <c r="VUR83" s="90"/>
      <c r="VUS83" s="90"/>
      <c r="VUT83" s="90"/>
      <c r="VUU83" s="90"/>
      <c r="VUV83" s="90"/>
      <c r="VUW83" s="90"/>
      <c r="VUX83" s="90"/>
      <c r="VUY83" s="90"/>
      <c r="VUZ83" s="90"/>
      <c r="VVA83" s="90"/>
      <c r="VVB83" s="90"/>
      <c r="VVC83" s="90"/>
      <c r="VVD83" s="90"/>
      <c r="VVE83" s="90"/>
      <c r="VVF83" s="90"/>
      <c r="VVG83" s="90"/>
      <c r="VVH83" s="90"/>
      <c r="VVI83" s="90"/>
      <c r="VVJ83" s="90"/>
      <c r="VVK83" s="90"/>
      <c r="VVL83" s="90"/>
      <c r="VVM83" s="90"/>
      <c r="VVN83" s="90"/>
      <c r="VVO83" s="90"/>
      <c r="VVP83" s="90"/>
      <c r="VVQ83" s="90"/>
      <c r="VVR83" s="90"/>
      <c r="VVS83" s="90"/>
      <c r="VVT83" s="90"/>
      <c r="VVU83" s="90"/>
      <c r="VVV83" s="90"/>
      <c r="VVW83" s="90"/>
      <c r="VVX83" s="90"/>
      <c r="VVY83" s="90"/>
      <c r="VVZ83" s="90"/>
      <c r="VWA83" s="90"/>
      <c r="VWB83" s="90"/>
      <c r="VWC83" s="90"/>
      <c r="VWD83" s="90"/>
      <c r="VWE83" s="90"/>
      <c r="VWF83" s="90"/>
      <c r="VWG83" s="90"/>
      <c r="VWH83" s="90"/>
      <c r="VWI83" s="90"/>
      <c r="VWJ83" s="90"/>
      <c r="VWK83" s="90"/>
      <c r="VWL83" s="90"/>
      <c r="VWM83" s="90"/>
      <c r="VWN83" s="90"/>
      <c r="VWO83" s="90"/>
      <c r="VWP83" s="90"/>
      <c r="VWQ83" s="90"/>
      <c r="VWR83" s="90"/>
      <c r="VWS83" s="90"/>
      <c r="VWT83" s="90"/>
      <c r="VWU83" s="90"/>
      <c r="VWV83" s="90"/>
      <c r="VWW83" s="90"/>
      <c r="VWX83" s="90"/>
      <c r="VWY83" s="90"/>
      <c r="VWZ83" s="90"/>
      <c r="VXA83" s="90"/>
      <c r="VXB83" s="90"/>
      <c r="VXC83" s="90"/>
      <c r="VXD83" s="90"/>
      <c r="VXE83" s="90"/>
      <c r="VXF83" s="90"/>
      <c r="VXG83" s="90"/>
      <c r="VXH83" s="90"/>
      <c r="VXI83" s="90"/>
      <c r="VXJ83" s="90"/>
      <c r="VXK83" s="90"/>
      <c r="VXL83" s="90"/>
      <c r="VXM83" s="90"/>
      <c r="VXN83" s="90"/>
      <c r="VXO83" s="90"/>
      <c r="VXP83" s="90"/>
      <c r="VXQ83" s="90"/>
      <c r="VXR83" s="90"/>
      <c r="VXS83" s="90"/>
      <c r="VXT83" s="90"/>
      <c r="VXU83" s="90"/>
      <c r="VXV83" s="90"/>
      <c r="VXW83" s="90"/>
      <c r="VXX83" s="90"/>
      <c r="VXY83" s="90"/>
      <c r="VXZ83" s="90"/>
      <c r="VYA83" s="90"/>
      <c r="VYB83" s="90"/>
      <c r="VYC83" s="90"/>
      <c r="VYD83" s="90"/>
      <c r="VYE83" s="90"/>
      <c r="VYF83" s="90"/>
      <c r="VYG83" s="90"/>
      <c r="VYH83" s="90"/>
      <c r="VYI83" s="90"/>
      <c r="VYJ83" s="90"/>
      <c r="VYK83" s="90"/>
      <c r="VYL83" s="90"/>
      <c r="VYM83" s="90"/>
      <c r="VYN83" s="90"/>
      <c r="VYO83" s="90"/>
      <c r="VYP83" s="90"/>
      <c r="VYQ83" s="90"/>
      <c r="VYR83" s="90"/>
      <c r="VYS83" s="90"/>
      <c r="VYT83" s="90"/>
      <c r="VYU83" s="90"/>
      <c r="VYV83" s="90"/>
      <c r="VYW83" s="90"/>
      <c r="VYX83" s="90"/>
      <c r="VYY83" s="90"/>
      <c r="VYZ83" s="90"/>
      <c r="VZA83" s="90"/>
      <c r="VZB83" s="90"/>
      <c r="VZC83" s="90"/>
      <c r="VZD83" s="90"/>
      <c r="VZE83" s="90"/>
      <c r="VZF83" s="90"/>
      <c r="VZG83" s="90"/>
      <c r="VZH83" s="90"/>
      <c r="VZI83" s="90"/>
      <c r="VZJ83" s="90"/>
      <c r="VZK83" s="90"/>
      <c r="VZL83" s="90"/>
      <c r="VZM83" s="90"/>
      <c r="VZN83" s="90"/>
      <c r="VZO83" s="90"/>
      <c r="VZP83" s="90"/>
      <c r="VZQ83" s="90"/>
      <c r="VZR83" s="90"/>
      <c r="VZS83" s="90"/>
      <c r="VZT83" s="90"/>
      <c r="VZU83" s="90"/>
      <c r="VZV83" s="90"/>
      <c r="VZW83" s="90"/>
      <c r="VZX83" s="90"/>
      <c r="VZY83" s="90"/>
      <c r="VZZ83" s="90"/>
      <c r="WAA83" s="90"/>
      <c r="WAB83" s="90"/>
      <c r="WAC83" s="90"/>
      <c r="WAD83" s="90"/>
      <c r="WAE83" s="90"/>
      <c r="WAF83" s="90"/>
      <c r="WAG83" s="90"/>
      <c r="WAH83" s="90"/>
      <c r="WAI83" s="90"/>
      <c r="WAJ83" s="90"/>
      <c r="WAK83" s="90"/>
      <c r="WAL83" s="90"/>
      <c r="WAM83" s="90"/>
      <c r="WAN83" s="90"/>
      <c r="WAO83" s="90"/>
      <c r="WAP83" s="90"/>
      <c r="WAQ83" s="90"/>
      <c r="WAR83" s="90"/>
      <c r="WAS83" s="90"/>
      <c r="WAT83" s="90"/>
      <c r="WAU83" s="90"/>
      <c r="WAV83" s="90"/>
      <c r="WAW83" s="90"/>
      <c r="WAX83" s="90"/>
      <c r="WAY83" s="90"/>
      <c r="WAZ83" s="90"/>
      <c r="WBA83" s="90"/>
      <c r="WBB83" s="90"/>
      <c r="WBC83" s="90"/>
      <c r="WBD83" s="90"/>
      <c r="WBE83" s="90"/>
      <c r="WBF83" s="90"/>
      <c r="WBG83" s="90"/>
      <c r="WBH83" s="90"/>
      <c r="WBI83" s="90"/>
      <c r="WBJ83" s="90"/>
      <c r="WBK83" s="90"/>
      <c r="WBL83" s="90"/>
      <c r="WBM83" s="90"/>
      <c r="WBN83" s="90"/>
      <c r="WBO83" s="90"/>
      <c r="WBP83" s="90"/>
      <c r="WBQ83" s="90"/>
      <c r="WBR83" s="90"/>
      <c r="WBS83" s="90"/>
      <c r="WBT83" s="90"/>
      <c r="WBU83" s="90"/>
      <c r="WBV83" s="90"/>
      <c r="WBW83" s="90"/>
      <c r="WBX83" s="90"/>
      <c r="WBY83" s="90"/>
      <c r="WBZ83" s="90"/>
      <c r="WCA83" s="90"/>
      <c r="WCB83" s="90"/>
      <c r="WCC83" s="90"/>
      <c r="WCD83" s="90"/>
      <c r="WCE83" s="90"/>
      <c r="WCF83" s="90"/>
      <c r="WCG83" s="90"/>
      <c r="WCH83" s="90"/>
      <c r="WCI83" s="90"/>
      <c r="WCJ83" s="90"/>
      <c r="WCK83" s="90"/>
      <c r="WCL83" s="90"/>
      <c r="WCM83" s="90"/>
      <c r="WCN83" s="90"/>
      <c r="WCO83" s="90"/>
      <c r="WCP83" s="90"/>
      <c r="WCQ83" s="90"/>
      <c r="WCR83" s="90"/>
      <c r="WCS83" s="90"/>
      <c r="WCT83" s="90"/>
      <c r="WCU83" s="90"/>
      <c r="WCV83" s="90"/>
      <c r="WCW83" s="90"/>
      <c r="WCX83" s="90"/>
      <c r="WCY83" s="90"/>
      <c r="WCZ83" s="90"/>
      <c r="WDA83" s="90"/>
      <c r="WDB83" s="90"/>
      <c r="WDC83" s="90"/>
      <c r="WDD83" s="90"/>
      <c r="WDE83" s="90"/>
      <c r="WDF83" s="90"/>
      <c r="WDG83" s="90"/>
      <c r="WDH83" s="90"/>
      <c r="WDI83" s="90"/>
      <c r="WDJ83" s="90"/>
      <c r="WDK83" s="90"/>
      <c r="WDL83" s="90"/>
      <c r="WDM83" s="90"/>
      <c r="WDN83" s="90"/>
      <c r="WDO83" s="90"/>
      <c r="WDP83" s="90"/>
      <c r="WDQ83" s="90"/>
      <c r="WDR83" s="90"/>
      <c r="WDS83" s="90"/>
      <c r="WDT83" s="90"/>
      <c r="WDU83" s="90"/>
      <c r="WDV83" s="90"/>
      <c r="WDW83" s="90"/>
      <c r="WDX83" s="90"/>
      <c r="WDY83" s="90"/>
      <c r="WDZ83" s="90"/>
      <c r="WEA83" s="90"/>
      <c r="WEB83" s="90"/>
      <c r="WEC83" s="90"/>
      <c r="WED83" s="90"/>
      <c r="WEE83" s="90"/>
      <c r="WEF83" s="90"/>
      <c r="WEG83" s="90"/>
      <c r="WEH83" s="90"/>
      <c r="WEI83" s="90"/>
      <c r="WEJ83" s="90"/>
      <c r="WEK83" s="90"/>
      <c r="WEL83" s="90"/>
      <c r="WEM83" s="90"/>
      <c r="WEN83" s="90"/>
      <c r="WEO83" s="90"/>
      <c r="WEP83" s="90"/>
      <c r="WEQ83" s="90"/>
      <c r="WER83" s="90"/>
      <c r="WES83" s="90"/>
      <c r="WET83" s="90"/>
      <c r="WEU83" s="90"/>
      <c r="WEV83" s="90"/>
      <c r="WEW83" s="90"/>
      <c r="WEX83" s="90"/>
      <c r="WEY83" s="90"/>
      <c r="WEZ83" s="90"/>
      <c r="WFA83" s="90"/>
      <c r="WFB83" s="90"/>
      <c r="WFC83" s="90"/>
      <c r="WFD83" s="90"/>
      <c r="WFE83" s="90"/>
      <c r="WFF83" s="90"/>
      <c r="WFG83" s="90"/>
      <c r="WFH83" s="90"/>
      <c r="WFI83" s="90"/>
      <c r="WFJ83" s="90"/>
      <c r="WFK83" s="90"/>
      <c r="WFL83" s="90"/>
      <c r="WFM83" s="90"/>
      <c r="WFN83" s="90"/>
      <c r="WFO83" s="90"/>
      <c r="WFP83" s="90"/>
      <c r="WFQ83" s="90"/>
      <c r="WFR83" s="90"/>
      <c r="WFS83" s="90"/>
      <c r="WFT83" s="90"/>
      <c r="WFU83" s="90"/>
      <c r="WFV83" s="90"/>
      <c r="WFW83" s="90"/>
      <c r="WFX83" s="90"/>
      <c r="WFY83" s="90"/>
      <c r="WFZ83" s="90"/>
      <c r="WGA83" s="90"/>
      <c r="WGB83" s="90"/>
      <c r="WGC83" s="90"/>
      <c r="WGD83" s="90"/>
      <c r="WGE83" s="90"/>
      <c r="WGF83" s="90"/>
      <c r="WGG83" s="90"/>
      <c r="WGH83" s="90"/>
      <c r="WGI83" s="90"/>
      <c r="WGJ83" s="90"/>
      <c r="WGK83" s="90"/>
      <c r="WGL83" s="90"/>
      <c r="WGM83" s="90"/>
      <c r="WGN83" s="90"/>
      <c r="WGO83" s="90"/>
      <c r="WGP83" s="90"/>
      <c r="WGQ83" s="90"/>
      <c r="WGR83" s="90"/>
      <c r="WGS83" s="90"/>
      <c r="WGT83" s="90"/>
      <c r="WGU83" s="90"/>
      <c r="WGV83" s="90"/>
      <c r="WGW83" s="90"/>
      <c r="WGX83" s="90"/>
      <c r="WGY83" s="90"/>
      <c r="WGZ83" s="90"/>
      <c r="WHA83" s="90"/>
      <c r="WHB83" s="90"/>
      <c r="WHC83" s="90"/>
      <c r="WHD83" s="90"/>
      <c r="WHE83" s="90"/>
      <c r="WHF83" s="90"/>
      <c r="WHG83" s="90"/>
      <c r="WHH83" s="90"/>
      <c r="WHI83" s="90"/>
      <c r="WHJ83" s="90"/>
      <c r="WHK83" s="90"/>
      <c r="WHL83" s="90"/>
      <c r="WHM83" s="90"/>
      <c r="WHN83" s="90"/>
      <c r="WHO83" s="90"/>
      <c r="WHP83" s="90"/>
      <c r="WHQ83" s="90"/>
      <c r="WHR83" s="90"/>
      <c r="WHS83" s="90"/>
      <c r="WHT83" s="90"/>
      <c r="WHU83" s="90"/>
      <c r="WHV83" s="90"/>
      <c r="WHW83" s="90"/>
      <c r="WHX83" s="90"/>
      <c r="WHY83" s="90"/>
      <c r="WHZ83" s="90"/>
      <c r="WIA83" s="90"/>
      <c r="WIB83" s="90"/>
      <c r="WIC83" s="90"/>
      <c r="WID83" s="90"/>
      <c r="WIE83" s="90"/>
      <c r="WIF83" s="90"/>
      <c r="WIG83" s="90"/>
      <c r="WIH83" s="90"/>
      <c r="WII83" s="90"/>
      <c r="WIJ83" s="90"/>
      <c r="WIK83" s="90"/>
      <c r="WIL83" s="90"/>
      <c r="WIM83" s="90"/>
      <c r="WIN83" s="90"/>
      <c r="WIO83" s="90"/>
      <c r="WIP83" s="90"/>
      <c r="WIQ83" s="90"/>
      <c r="WIR83" s="90"/>
      <c r="WIS83" s="90"/>
      <c r="WIT83" s="90"/>
      <c r="WIU83" s="90"/>
      <c r="WIV83" s="90"/>
      <c r="WIW83" s="90"/>
      <c r="WIX83" s="90"/>
      <c r="WIY83" s="90"/>
      <c r="WIZ83" s="90"/>
      <c r="WJA83" s="90"/>
      <c r="WJB83" s="90"/>
      <c r="WJC83" s="90"/>
      <c r="WJD83" s="90"/>
      <c r="WJE83" s="90"/>
      <c r="WJF83" s="90"/>
      <c r="WJG83" s="90"/>
      <c r="WJH83" s="90"/>
      <c r="WJI83" s="90"/>
      <c r="WJJ83" s="90"/>
      <c r="WJK83" s="90"/>
      <c r="WJL83" s="90"/>
      <c r="WJM83" s="90"/>
      <c r="WJN83" s="90"/>
      <c r="WJO83" s="90"/>
      <c r="WJP83" s="90"/>
      <c r="WJQ83" s="90"/>
      <c r="WJR83" s="90"/>
      <c r="WJS83" s="90"/>
      <c r="WJT83" s="90"/>
      <c r="WJU83" s="90"/>
      <c r="WJV83" s="90"/>
      <c r="WJW83" s="90"/>
      <c r="WJX83" s="90"/>
      <c r="WJY83" s="90"/>
      <c r="WJZ83" s="90"/>
      <c r="WKA83" s="90"/>
      <c r="WKB83" s="90"/>
      <c r="WKC83" s="90"/>
      <c r="WKD83" s="90"/>
      <c r="WKE83" s="90"/>
      <c r="WKF83" s="90"/>
      <c r="WKG83" s="90"/>
      <c r="WKH83" s="90"/>
      <c r="WKI83" s="90"/>
      <c r="WKJ83" s="90"/>
      <c r="WKK83" s="90"/>
      <c r="WKL83" s="90"/>
      <c r="WKM83" s="90"/>
      <c r="WKN83" s="90"/>
      <c r="WKO83" s="90"/>
      <c r="WKP83" s="90"/>
      <c r="WKQ83" s="90"/>
      <c r="WKR83" s="90"/>
      <c r="WKS83" s="90"/>
      <c r="WKT83" s="90"/>
      <c r="WKU83" s="90"/>
      <c r="WKV83" s="90"/>
      <c r="WKW83" s="90"/>
      <c r="WKX83" s="90"/>
      <c r="WKY83" s="90"/>
      <c r="WKZ83" s="90"/>
      <c r="WLA83" s="90"/>
      <c r="WLB83" s="90"/>
      <c r="WLC83" s="90"/>
      <c r="WLD83" s="90"/>
      <c r="WLE83" s="90"/>
      <c r="WLF83" s="90"/>
      <c r="WLG83" s="90"/>
      <c r="WLH83" s="90"/>
      <c r="WLI83" s="90"/>
      <c r="WLJ83" s="90"/>
      <c r="WLK83" s="90"/>
      <c r="WLL83" s="90"/>
      <c r="WLM83" s="90"/>
      <c r="WLN83" s="90"/>
      <c r="WLO83" s="90"/>
      <c r="WLP83" s="90"/>
      <c r="WLQ83" s="90"/>
      <c r="WLR83" s="90"/>
      <c r="WLS83" s="90"/>
      <c r="WLT83" s="90"/>
      <c r="WLU83" s="90"/>
      <c r="WLV83" s="90"/>
      <c r="WLW83" s="90"/>
      <c r="WLX83" s="90"/>
      <c r="WLY83" s="90"/>
      <c r="WLZ83" s="90"/>
      <c r="WMA83" s="90"/>
      <c r="WMB83" s="90"/>
      <c r="WMC83" s="90"/>
      <c r="WMD83" s="90"/>
      <c r="WME83" s="90"/>
      <c r="WMF83" s="90"/>
      <c r="WMG83" s="90"/>
      <c r="WMH83" s="90"/>
      <c r="WMI83" s="90"/>
      <c r="WMJ83" s="90"/>
      <c r="WMK83" s="90"/>
      <c r="WML83" s="90"/>
      <c r="WMM83" s="90"/>
      <c r="WMN83" s="90"/>
      <c r="WMO83" s="90"/>
      <c r="WMP83" s="90"/>
      <c r="WMQ83" s="90"/>
      <c r="WMR83" s="90"/>
      <c r="WMS83" s="90"/>
      <c r="WMT83" s="90"/>
      <c r="WMU83" s="90"/>
      <c r="WMV83" s="90"/>
      <c r="WMW83" s="90"/>
      <c r="WMX83" s="90"/>
      <c r="WMY83" s="90"/>
      <c r="WMZ83" s="90"/>
      <c r="WNA83" s="90"/>
      <c r="WNB83" s="90"/>
      <c r="WNC83" s="90"/>
      <c r="WND83" s="90"/>
      <c r="WNE83" s="90"/>
      <c r="WNF83" s="90"/>
      <c r="WNG83" s="90"/>
      <c r="WNH83" s="90"/>
      <c r="WNI83" s="90"/>
      <c r="WNJ83" s="90"/>
      <c r="WNK83" s="90"/>
      <c r="WNL83" s="90"/>
      <c r="WNM83" s="90"/>
      <c r="WNN83" s="90"/>
      <c r="WNO83" s="90"/>
      <c r="WNP83" s="90"/>
      <c r="WNQ83" s="90"/>
      <c r="WNR83" s="90"/>
      <c r="WNS83" s="90"/>
      <c r="WNT83" s="90"/>
      <c r="WNU83" s="90"/>
      <c r="WNV83" s="90"/>
      <c r="WNW83" s="90"/>
      <c r="WNX83" s="90"/>
      <c r="WNY83" s="90"/>
      <c r="WNZ83" s="90"/>
      <c r="WOA83" s="90"/>
      <c r="WOB83" s="90"/>
      <c r="WOC83" s="90"/>
      <c r="WOD83" s="90"/>
      <c r="WOE83" s="90"/>
      <c r="WOF83" s="90"/>
      <c r="WOG83" s="90"/>
      <c r="WOH83" s="90"/>
      <c r="WOI83" s="90"/>
      <c r="WOJ83" s="90"/>
      <c r="WOK83" s="90"/>
      <c r="WOL83" s="90"/>
      <c r="WOM83" s="90"/>
      <c r="WON83" s="90"/>
      <c r="WOO83" s="90"/>
      <c r="WOP83" s="90"/>
      <c r="WOQ83" s="90"/>
      <c r="WOR83" s="90"/>
      <c r="WOS83" s="90"/>
      <c r="WOT83" s="90"/>
      <c r="WOU83" s="90"/>
      <c r="WOV83" s="90"/>
      <c r="WOW83" s="90"/>
      <c r="WOX83" s="90"/>
      <c r="WOY83" s="90"/>
      <c r="WOZ83" s="90"/>
      <c r="WPA83" s="90"/>
      <c r="WPB83" s="90"/>
      <c r="WPC83" s="90"/>
      <c r="WPD83" s="90"/>
      <c r="WPE83" s="90"/>
      <c r="WPF83" s="90"/>
      <c r="WPG83" s="90"/>
      <c r="WPH83" s="90"/>
      <c r="WPI83" s="90"/>
      <c r="WPJ83" s="90"/>
      <c r="WPK83" s="90"/>
      <c r="WPL83" s="90"/>
      <c r="WPM83" s="90"/>
      <c r="WPN83" s="90"/>
      <c r="WPO83" s="90"/>
      <c r="WPP83" s="90"/>
      <c r="WPQ83" s="90"/>
      <c r="WPR83" s="90"/>
      <c r="WPS83" s="90"/>
      <c r="WPT83" s="90"/>
      <c r="WPU83" s="90"/>
      <c r="WPV83" s="90"/>
      <c r="WPW83" s="90"/>
      <c r="WPX83" s="90"/>
      <c r="WPY83" s="90"/>
      <c r="WPZ83" s="90"/>
      <c r="WQA83" s="90"/>
      <c r="WQB83" s="90"/>
      <c r="WQC83" s="90"/>
      <c r="WQD83" s="90"/>
      <c r="WQE83" s="90"/>
      <c r="WQF83" s="90"/>
      <c r="WQG83" s="90"/>
      <c r="WQH83" s="90"/>
      <c r="WQI83" s="90"/>
      <c r="WQJ83" s="90"/>
      <c r="WQK83" s="90"/>
      <c r="WQL83" s="90"/>
      <c r="WQM83" s="90"/>
      <c r="WQN83" s="90"/>
      <c r="WQO83" s="90"/>
      <c r="WQP83" s="90"/>
      <c r="WQQ83" s="90"/>
      <c r="WQR83" s="90"/>
      <c r="WQS83" s="90"/>
      <c r="WQT83" s="90"/>
      <c r="WQU83" s="90"/>
      <c r="WQV83" s="90"/>
      <c r="WQW83" s="90"/>
      <c r="WQX83" s="90"/>
      <c r="WQY83" s="90"/>
      <c r="WQZ83" s="90"/>
      <c r="WRA83" s="90"/>
      <c r="WRB83" s="90"/>
      <c r="WRC83" s="90"/>
      <c r="WRD83" s="90"/>
      <c r="WRE83" s="90"/>
      <c r="WRF83" s="90"/>
      <c r="WRG83" s="90"/>
      <c r="WRH83" s="90"/>
      <c r="WRI83" s="90"/>
      <c r="WRJ83" s="90"/>
      <c r="WRK83" s="90"/>
      <c r="WRL83" s="90"/>
      <c r="WRM83" s="90"/>
      <c r="WRN83" s="90"/>
      <c r="WRO83" s="90"/>
      <c r="WRP83" s="90"/>
      <c r="WRQ83" s="90"/>
      <c r="WRR83" s="90"/>
      <c r="WRS83" s="90"/>
      <c r="WRT83" s="90"/>
      <c r="WRU83" s="90"/>
      <c r="WRV83" s="90"/>
      <c r="WRW83" s="90"/>
      <c r="WRX83" s="90"/>
      <c r="WRY83" s="90"/>
      <c r="WRZ83" s="90"/>
      <c r="WSA83" s="90"/>
      <c r="WSB83" s="90"/>
      <c r="WSC83" s="90"/>
      <c r="WSD83" s="90"/>
      <c r="WSE83" s="90"/>
      <c r="WSF83" s="90"/>
      <c r="WSG83" s="90"/>
      <c r="WSH83" s="90"/>
      <c r="WSI83" s="90"/>
      <c r="WSJ83" s="90"/>
      <c r="WSK83" s="90"/>
      <c r="WSL83" s="90"/>
      <c r="WSM83" s="90"/>
      <c r="WSN83" s="90"/>
      <c r="WSO83" s="90"/>
      <c r="WSP83" s="90"/>
      <c r="WSQ83" s="90"/>
      <c r="WSR83" s="90"/>
      <c r="WSS83" s="90"/>
      <c r="WST83" s="90"/>
      <c r="WSU83" s="90"/>
      <c r="WSV83" s="90"/>
      <c r="WSW83" s="90"/>
      <c r="WSX83" s="90"/>
      <c r="WSY83" s="90"/>
      <c r="WSZ83" s="90"/>
      <c r="WTA83" s="90"/>
      <c r="WTB83" s="90"/>
      <c r="WTC83" s="90"/>
      <c r="WTD83" s="90"/>
      <c r="WTE83" s="90"/>
      <c r="WTF83" s="90"/>
      <c r="WTG83" s="90"/>
      <c r="WTH83" s="90"/>
      <c r="WTI83" s="90"/>
      <c r="WTJ83" s="90"/>
      <c r="WTK83" s="90"/>
      <c r="WTL83" s="90"/>
      <c r="WTM83" s="90"/>
      <c r="WTN83" s="90"/>
      <c r="WTO83" s="90"/>
      <c r="WTP83" s="90"/>
      <c r="WTQ83" s="90"/>
      <c r="WTR83" s="90"/>
      <c r="WTS83" s="90"/>
      <c r="WTT83" s="90"/>
      <c r="WTU83" s="90"/>
      <c r="WTV83" s="90"/>
      <c r="WTW83" s="90"/>
      <c r="WTX83" s="90"/>
      <c r="WTY83" s="90"/>
      <c r="WTZ83" s="90"/>
      <c r="WUA83" s="90"/>
      <c r="WUB83" s="90"/>
      <c r="WUC83" s="90"/>
      <c r="WUD83" s="90"/>
      <c r="WUE83" s="90"/>
      <c r="WUF83" s="90"/>
      <c r="WUG83" s="90"/>
      <c r="WUH83" s="90"/>
      <c r="WUI83" s="90"/>
      <c r="WUJ83" s="90"/>
      <c r="WUK83" s="90"/>
      <c r="WUL83" s="90"/>
      <c r="WUM83" s="90"/>
      <c r="WUN83" s="90"/>
      <c r="WUO83" s="90"/>
      <c r="WUP83" s="90"/>
      <c r="WUQ83" s="90"/>
      <c r="WUR83" s="90"/>
      <c r="WUS83" s="90"/>
      <c r="WUT83" s="90"/>
      <c r="WUU83" s="90"/>
      <c r="WUV83" s="90"/>
      <c r="WUW83" s="90"/>
      <c r="WUX83" s="90"/>
      <c r="WUY83" s="90"/>
      <c r="WUZ83" s="90"/>
      <c r="WVA83" s="90"/>
      <c r="WVB83" s="90"/>
      <c r="WVC83" s="90"/>
      <c r="WVD83" s="90"/>
      <c r="WVE83" s="90"/>
      <c r="WVF83" s="90"/>
      <c r="WVG83" s="90"/>
      <c r="WVH83" s="90"/>
      <c r="WVI83" s="90"/>
      <c r="WVJ83" s="90"/>
      <c r="WVK83" s="90"/>
      <c r="WVL83" s="90"/>
      <c r="WVM83" s="90"/>
      <c r="WVN83" s="90"/>
      <c r="WVO83" s="90"/>
      <c r="WVP83" s="90"/>
      <c r="WVQ83" s="90"/>
      <c r="WVR83" s="90"/>
      <c r="WVS83" s="90"/>
      <c r="WVT83" s="90"/>
      <c r="WVU83" s="90"/>
      <c r="WVV83" s="90"/>
      <c r="WVW83" s="90"/>
      <c r="WVX83" s="90"/>
      <c r="WVY83" s="90"/>
      <c r="WVZ83" s="90"/>
      <c r="WWA83" s="90"/>
      <c r="WWB83" s="90"/>
      <c r="WWC83" s="90"/>
      <c r="WWD83" s="90"/>
      <c r="WWE83" s="90"/>
      <c r="WWF83" s="90"/>
      <c r="WWG83" s="90"/>
      <c r="WWH83" s="90"/>
      <c r="WWI83" s="90"/>
      <c r="WWJ83" s="90"/>
      <c r="WWK83" s="90"/>
      <c r="WWL83" s="90"/>
      <c r="WWM83" s="90"/>
      <c r="WWN83" s="90"/>
      <c r="WWO83" s="90"/>
      <c r="WWP83" s="90"/>
      <c r="WWQ83" s="90"/>
      <c r="WWR83" s="90"/>
      <c r="WWS83" s="90"/>
      <c r="WWT83" s="90"/>
      <c r="WWU83" s="90"/>
      <c r="WWV83" s="90"/>
      <c r="WWW83" s="90"/>
      <c r="WWX83" s="90"/>
      <c r="WWY83" s="90"/>
      <c r="WWZ83" s="90"/>
      <c r="WXA83" s="90"/>
      <c r="WXB83" s="90"/>
      <c r="WXC83" s="90"/>
      <c r="WXD83" s="90"/>
      <c r="WXE83" s="90"/>
      <c r="WXF83" s="90"/>
      <c r="WXG83" s="90"/>
      <c r="WXH83" s="90"/>
      <c r="WXI83" s="90"/>
      <c r="WXJ83" s="90"/>
      <c r="WXK83" s="90"/>
      <c r="WXL83" s="90"/>
      <c r="WXM83" s="90"/>
      <c r="WXN83" s="90"/>
      <c r="WXO83" s="90"/>
      <c r="WXP83" s="90"/>
      <c r="WXQ83" s="90"/>
      <c r="WXR83" s="90"/>
      <c r="WXS83" s="90"/>
      <c r="WXT83" s="90"/>
      <c r="WXU83" s="90"/>
      <c r="WXV83" s="90"/>
      <c r="WXW83" s="90"/>
      <c r="WXX83" s="90"/>
      <c r="WXY83" s="90"/>
      <c r="WXZ83" s="90"/>
      <c r="WYA83" s="90"/>
      <c r="WYB83" s="90"/>
      <c r="WYC83" s="90"/>
      <c r="WYD83" s="90"/>
      <c r="WYE83" s="90"/>
      <c r="WYF83" s="90"/>
      <c r="WYG83" s="90"/>
      <c r="WYH83" s="90"/>
      <c r="WYI83" s="90"/>
      <c r="WYJ83" s="90"/>
      <c r="WYK83" s="90"/>
      <c r="WYL83" s="90"/>
      <c r="WYM83" s="90"/>
      <c r="WYN83" s="90"/>
      <c r="WYO83" s="90"/>
      <c r="WYP83" s="90"/>
      <c r="WYQ83" s="90"/>
      <c r="WYR83" s="90"/>
      <c r="WYS83" s="90"/>
      <c r="WYT83" s="90"/>
      <c r="WYU83" s="90"/>
      <c r="WYV83" s="90"/>
      <c r="WYW83" s="90"/>
      <c r="WYX83" s="90"/>
      <c r="WYY83" s="90"/>
      <c r="WYZ83" s="90"/>
      <c r="WZA83" s="90"/>
      <c r="WZB83" s="90"/>
      <c r="WZC83" s="90"/>
      <c r="WZD83" s="90"/>
      <c r="WZE83" s="90"/>
      <c r="WZF83" s="90"/>
      <c r="WZG83" s="90"/>
      <c r="WZH83" s="90"/>
      <c r="WZI83" s="90"/>
      <c r="WZJ83" s="90"/>
      <c r="WZK83" s="90"/>
      <c r="WZL83" s="90"/>
      <c r="WZM83" s="90"/>
      <c r="WZN83" s="90"/>
      <c r="WZO83" s="90"/>
      <c r="WZP83" s="90"/>
      <c r="WZQ83" s="90"/>
      <c r="WZR83" s="90"/>
      <c r="WZS83" s="90"/>
      <c r="WZT83" s="90"/>
      <c r="WZU83" s="90"/>
      <c r="WZV83" s="90"/>
      <c r="WZW83" s="90"/>
      <c r="WZX83" s="90"/>
      <c r="WZY83" s="90"/>
      <c r="WZZ83" s="90"/>
      <c r="XAA83" s="90"/>
      <c r="XAB83" s="90"/>
      <c r="XAC83" s="90"/>
      <c r="XAD83" s="90"/>
      <c r="XAE83" s="90"/>
      <c r="XAF83" s="90"/>
      <c r="XAG83" s="90"/>
      <c r="XAH83" s="90"/>
      <c r="XAI83" s="90"/>
      <c r="XAJ83" s="90"/>
      <c r="XAK83" s="90"/>
      <c r="XAL83" s="90"/>
      <c r="XAM83" s="90"/>
      <c r="XAN83" s="90"/>
      <c r="XAO83" s="90"/>
      <c r="XAP83" s="90"/>
      <c r="XAQ83" s="90"/>
      <c r="XAR83" s="90"/>
      <c r="XAS83" s="90"/>
      <c r="XAT83" s="90"/>
      <c r="XAU83" s="90"/>
      <c r="XAV83" s="90"/>
      <c r="XAW83" s="90"/>
      <c r="XAX83" s="90"/>
      <c r="XAY83" s="90"/>
      <c r="XAZ83" s="90"/>
      <c r="XBA83" s="90"/>
      <c r="XBB83" s="90"/>
      <c r="XBC83" s="90"/>
      <c r="XBD83" s="90"/>
      <c r="XBE83" s="90"/>
      <c r="XBF83" s="90"/>
      <c r="XBG83" s="90"/>
      <c r="XBH83" s="90"/>
      <c r="XBI83" s="90"/>
      <c r="XBJ83" s="90"/>
      <c r="XBK83" s="90"/>
      <c r="XBL83" s="90"/>
      <c r="XBM83" s="90"/>
      <c r="XBN83" s="90"/>
      <c r="XBO83" s="90"/>
      <c r="XBP83" s="90"/>
      <c r="XBQ83" s="90"/>
      <c r="XBR83" s="90"/>
      <c r="XBS83" s="90"/>
      <c r="XBT83" s="90"/>
      <c r="XBU83" s="90"/>
      <c r="XBV83" s="90"/>
      <c r="XBW83" s="90"/>
      <c r="XBX83" s="90"/>
      <c r="XBY83" s="90"/>
      <c r="XBZ83" s="90"/>
      <c r="XCA83" s="90"/>
      <c r="XCB83" s="90"/>
      <c r="XCC83" s="90"/>
      <c r="XCD83" s="90"/>
      <c r="XCE83" s="90"/>
      <c r="XCF83" s="90"/>
      <c r="XCG83" s="90"/>
      <c r="XCH83" s="90"/>
      <c r="XCI83" s="90"/>
      <c r="XCJ83" s="90"/>
      <c r="XCK83" s="90"/>
      <c r="XCL83" s="90"/>
      <c r="XCM83" s="90"/>
      <c r="XCN83" s="90"/>
      <c r="XCO83" s="90"/>
      <c r="XCP83" s="90"/>
      <c r="XCQ83" s="90"/>
      <c r="XCR83" s="90"/>
      <c r="XCS83" s="90"/>
      <c r="XCT83" s="90"/>
      <c r="XCU83" s="90"/>
      <c r="XCV83" s="90"/>
      <c r="XCW83" s="90"/>
      <c r="XCX83" s="90"/>
      <c r="XCY83" s="90"/>
      <c r="XCZ83" s="90"/>
      <c r="XDA83" s="90"/>
      <c r="XDB83" s="90"/>
      <c r="XDC83" s="90"/>
      <c r="XDD83" s="90"/>
      <c r="XDE83" s="90"/>
      <c r="XDF83" s="90"/>
      <c r="XDG83" s="90"/>
      <c r="XDH83" s="90"/>
      <c r="XDI83" s="90"/>
      <c r="XDJ83" s="90"/>
      <c r="XDK83" s="90"/>
      <c r="XDL83" s="90"/>
      <c r="XDM83" s="90"/>
      <c r="XDN83" s="90"/>
      <c r="XDO83" s="90"/>
      <c r="XDP83" s="90"/>
      <c r="XDQ83" s="90"/>
      <c r="XDR83" s="90"/>
      <c r="XDS83" s="90"/>
      <c r="XDT83" s="90"/>
      <c r="XDU83" s="90"/>
      <c r="XDV83" s="90"/>
      <c r="XDW83" s="90"/>
      <c r="XDX83" s="90"/>
      <c r="XDY83" s="90"/>
      <c r="XDZ83" s="90"/>
      <c r="XEA83" s="90"/>
      <c r="XEB83" s="90"/>
      <c r="XEC83" s="90"/>
      <c r="XED83" s="90"/>
      <c r="XEE83" s="90"/>
      <c r="XEF83" s="90"/>
      <c r="XEG83" s="90"/>
      <c r="XEH83" s="90"/>
      <c r="XEI83" s="90"/>
      <c r="XEJ83" s="90"/>
      <c r="XEK83" s="90"/>
      <c r="XEL83" s="90"/>
      <c r="XEM83" s="90"/>
      <c r="XEN83" s="90"/>
      <c r="XEO83" s="90"/>
      <c r="XEP83" s="90"/>
      <c r="XEQ83" s="90"/>
      <c r="XER83" s="90"/>
      <c r="XES83" s="90"/>
      <c r="XET83" s="90"/>
      <c r="XEU83" s="90"/>
      <c r="XEV83" s="90"/>
      <c r="XEW83" s="90"/>
      <c r="XEX83" s="90"/>
      <c r="XEY83" s="90"/>
      <c r="XEZ83" s="90"/>
      <c r="XFA83" s="90"/>
      <c r="XFB83" s="90"/>
      <c r="XFC83" s="90"/>
    </row>
    <row r="84" spans="1:16383" s="42" customFormat="1" ht="15" customHeight="1" x14ac:dyDescent="0.3">
      <c r="A84" s="46"/>
      <c r="B84" s="17"/>
      <c r="C84" s="582" t="s">
        <v>563</v>
      </c>
      <c r="D84" s="14"/>
      <c r="E84" s="522" t="str">
        <f>E85</f>
        <v xml:space="preserve">[Unit] </v>
      </c>
      <c r="F84" s="14"/>
      <c r="G84" s="610"/>
      <c r="H84" s="584">
        <v>0</v>
      </c>
      <c r="I84" s="277">
        <v>0</v>
      </c>
      <c r="J84" s="277">
        <v>0</v>
      </c>
      <c r="K84" s="277">
        <v>0</v>
      </c>
      <c r="L84" s="277">
        <v>0</v>
      </c>
      <c r="M84" s="277">
        <v>0</v>
      </c>
      <c r="N84" s="277">
        <v>0</v>
      </c>
      <c r="O84" s="277">
        <v>0</v>
      </c>
      <c r="P84" s="277">
        <v>0</v>
      </c>
      <c r="Q84" s="277">
        <v>0</v>
      </c>
      <c r="R84" s="277">
        <v>0</v>
      </c>
      <c r="S84" s="277">
        <v>0</v>
      </c>
      <c r="T84" s="277">
        <v>0</v>
      </c>
      <c r="U84" s="277">
        <v>0</v>
      </c>
      <c r="V84" s="277">
        <v>0</v>
      </c>
      <c r="W84" s="277">
        <v>0</v>
      </c>
      <c r="X84" s="277">
        <v>0</v>
      </c>
      <c r="Y84" s="277">
        <v>0</v>
      </c>
      <c r="Z84" s="277">
        <v>0</v>
      </c>
      <c r="AA84" s="277">
        <v>0</v>
      </c>
      <c r="AB84" s="277">
        <v>0</v>
      </c>
      <c r="AC84" s="277">
        <v>0</v>
      </c>
      <c r="AD84" s="277">
        <v>0</v>
      </c>
      <c r="AE84" s="277">
        <v>0</v>
      </c>
      <c r="AF84" s="277">
        <v>0</v>
      </c>
      <c r="AG84" s="277">
        <v>0</v>
      </c>
      <c r="AH84" s="277">
        <v>0</v>
      </c>
      <c r="AI84" s="277">
        <v>0</v>
      </c>
      <c r="AJ84" s="277">
        <v>0</v>
      </c>
      <c r="AK84" s="277">
        <v>0</v>
      </c>
      <c r="AL84" s="277">
        <v>0</v>
      </c>
      <c r="AM84" s="277">
        <v>0</v>
      </c>
      <c r="AN84" s="277">
        <v>0</v>
      </c>
      <c r="AO84" s="277">
        <v>0</v>
      </c>
      <c r="AP84" s="277">
        <v>0</v>
      </c>
      <c r="AQ84" s="277">
        <v>0</v>
      </c>
      <c r="AR84" s="277">
        <v>0</v>
      </c>
      <c r="AS84" s="277">
        <v>0</v>
      </c>
      <c r="AT84" s="277">
        <v>0</v>
      </c>
      <c r="AU84" s="277">
        <v>0</v>
      </c>
      <c r="AV84" s="277">
        <v>0</v>
      </c>
      <c r="AW84" s="277">
        <v>0</v>
      </c>
      <c r="AX84" s="277">
        <v>0</v>
      </c>
      <c r="AY84" s="277">
        <v>0</v>
      </c>
      <c r="AZ84" s="277">
        <v>0</v>
      </c>
      <c r="BA84" s="277">
        <v>0</v>
      </c>
      <c r="BB84" s="277">
        <v>0</v>
      </c>
      <c r="BC84" s="277">
        <v>0</v>
      </c>
      <c r="BD84" s="277">
        <v>0</v>
      </c>
      <c r="BE84" s="277">
        <v>0</v>
      </c>
      <c r="BF84" s="277">
        <v>0</v>
      </c>
      <c r="BG84" s="277">
        <v>0</v>
      </c>
      <c r="BH84" s="277">
        <v>0</v>
      </c>
      <c r="BI84" s="277">
        <v>0</v>
      </c>
      <c r="BJ84" s="90"/>
      <c r="BK84" s="90"/>
      <c r="BL84" s="90"/>
      <c r="BM84" s="90"/>
      <c r="BN84" s="90"/>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c r="GD84" s="90"/>
      <c r="GE84" s="90"/>
      <c r="GF84" s="90"/>
      <c r="GG84" s="90"/>
      <c r="GH84" s="90"/>
      <c r="GI84" s="90"/>
      <c r="GJ84" s="90"/>
      <c r="GK84" s="90"/>
      <c r="GL84" s="90"/>
      <c r="GM84" s="90"/>
      <c r="GN84" s="90"/>
      <c r="GO84" s="90"/>
      <c r="GP84" s="90"/>
      <c r="GQ84" s="90"/>
      <c r="GR84" s="90"/>
      <c r="GS84" s="90"/>
      <c r="GT84" s="90"/>
      <c r="GU84" s="90"/>
      <c r="GV84" s="90"/>
      <c r="GW84" s="90"/>
      <c r="GX84" s="90"/>
      <c r="GY84" s="90"/>
      <c r="GZ84" s="90"/>
      <c r="HA84" s="90"/>
      <c r="HB84" s="90"/>
      <c r="HC84" s="90"/>
      <c r="HD84" s="90"/>
      <c r="HE84" s="90"/>
      <c r="HF84" s="90"/>
      <c r="HG84" s="90"/>
      <c r="HH84" s="90"/>
      <c r="HI84" s="90"/>
      <c r="HJ84" s="90"/>
      <c r="HK84" s="90"/>
      <c r="HL84" s="90"/>
      <c r="HM84" s="90"/>
      <c r="HN84" s="90"/>
      <c r="HO84" s="90"/>
      <c r="HP84" s="90"/>
      <c r="HQ84" s="90"/>
      <c r="HR84" s="90"/>
      <c r="HS84" s="90"/>
      <c r="HT84" s="90"/>
      <c r="HU84" s="90"/>
      <c r="HV84" s="90"/>
      <c r="HW84" s="90"/>
      <c r="HX84" s="90"/>
      <c r="HY84" s="90"/>
      <c r="HZ84" s="90"/>
      <c r="IA84" s="90"/>
      <c r="IB84" s="90"/>
      <c r="IC84" s="90"/>
      <c r="ID84" s="90"/>
      <c r="IE84" s="90"/>
      <c r="IF84" s="90"/>
      <c r="IG84" s="90"/>
      <c r="IH84" s="90"/>
      <c r="II84" s="90"/>
      <c r="IJ84" s="90"/>
      <c r="IK84" s="90"/>
      <c r="IL84" s="90"/>
      <c r="IM84" s="90"/>
      <c r="IN84" s="90"/>
      <c r="IO84" s="90"/>
      <c r="IP84" s="90"/>
      <c r="IQ84" s="90"/>
      <c r="IR84" s="90"/>
      <c r="IS84" s="90"/>
      <c r="IT84" s="90"/>
      <c r="IU84" s="90"/>
      <c r="IV84" s="90"/>
      <c r="IW84" s="90"/>
      <c r="IX84" s="90"/>
      <c r="IY84" s="90"/>
      <c r="IZ84" s="90"/>
      <c r="JA84" s="90"/>
      <c r="JB84" s="90"/>
      <c r="JC84" s="90"/>
      <c r="JD84" s="90"/>
      <c r="JE84" s="90"/>
      <c r="JF84" s="90"/>
      <c r="JG84" s="90"/>
      <c r="JH84" s="90"/>
      <c r="JI84" s="90"/>
      <c r="JJ84" s="90"/>
      <c r="JK84" s="90"/>
      <c r="JL84" s="90"/>
      <c r="JM84" s="90"/>
      <c r="JN84" s="90"/>
      <c r="JO84" s="90"/>
      <c r="JP84" s="90"/>
      <c r="JQ84" s="90"/>
      <c r="JR84" s="90"/>
      <c r="JS84" s="90"/>
      <c r="JT84" s="90"/>
      <c r="JU84" s="90"/>
      <c r="JV84" s="90"/>
      <c r="JW84" s="90"/>
      <c r="JX84" s="90"/>
      <c r="JY84" s="90"/>
      <c r="JZ84" s="90"/>
      <c r="KA84" s="90"/>
      <c r="KB84" s="90"/>
      <c r="KC84" s="90"/>
      <c r="KD84" s="90"/>
      <c r="KE84" s="90"/>
      <c r="KF84" s="90"/>
      <c r="KG84" s="90"/>
      <c r="KH84" s="90"/>
      <c r="KI84" s="90"/>
      <c r="KJ84" s="90"/>
      <c r="KK84" s="90"/>
      <c r="KL84" s="90"/>
      <c r="KM84" s="90"/>
      <c r="KN84" s="90"/>
      <c r="KO84" s="90"/>
      <c r="KP84" s="90"/>
      <c r="KQ84" s="90"/>
      <c r="KR84" s="90"/>
      <c r="KS84" s="90"/>
      <c r="KT84" s="90"/>
      <c r="KU84" s="90"/>
      <c r="KV84" s="90"/>
      <c r="KW84" s="90"/>
      <c r="KX84" s="90"/>
      <c r="KY84" s="90"/>
      <c r="KZ84" s="90"/>
      <c r="LA84" s="90"/>
      <c r="LB84" s="90"/>
      <c r="LC84" s="90"/>
      <c r="LD84" s="90"/>
      <c r="LE84" s="90"/>
      <c r="LF84" s="90"/>
      <c r="LG84" s="90"/>
      <c r="LH84" s="90"/>
      <c r="LI84" s="90"/>
      <c r="LJ84" s="90"/>
      <c r="LK84" s="90"/>
      <c r="LL84" s="90"/>
      <c r="LM84" s="90"/>
      <c r="LN84" s="90"/>
      <c r="LO84" s="90"/>
      <c r="LP84" s="90"/>
      <c r="LQ84" s="90"/>
      <c r="LR84" s="90"/>
      <c r="LS84" s="90"/>
      <c r="LT84" s="90"/>
      <c r="LU84" s="90"/>
      <c r="LV84" s="90"/>
      <c r="LW84" s="90"/>
      <c r="LX84" s="90"/>
      <c r="LY84" s="90"/>
      <c r="LZ84" s="90"/>
      <c r="MA84" s="90"/>
      <c r="MB84" s="90"/>
      <c r="MC84" s="90"/>
      <c r="MD84" s="90"/>
      <c r="ME84" s="90"/>
      <c r="MF84" s="90"/>
      <c r="MG84" s="90"/>
      <c r="MH84" s="90"/>
      <c r="MI84" s="90"/>
      <c r="MJ84" s="90"/>
      <c r="MK84" s="90"/>
      <c r="ML84" s="90"/>
      <c r="MM84" s="90"/>
      <c r="MN84" s="90"/>
      <c r="MO84" s="90"/>
      <c r="MP84" s="90"/>
      <c r="MQ84" s="90"/>
      <c r="MR84" s="90"/>
      <c r="MS84" s="90"/>
      <c r="MT84" s="90"/>
      <c r="MU84" s="90"/>
      <c r="MV84" s="90"/>
      <c r="MW84" s="90"/>
      <c r="MX84" s="90"/>
      <c r="MY84" s="90"/>
      <c r="MZ84" s="90"/>
      <c r="NA84" s="90"/>
      <c r="NB84" s="90"/>
      <c r="NC84" s="90"/>
      <c r="ND84" s="90"/>
      <c r="NE84" s="90"/>
      <c r="NF84" s="90"/>
      <c r="NG84" s="90"/>
      <c r="NH84" s="90"/>
      <c r="NI84" s="90"/>
      <c r="NJ84" s="90"/>
      <c r="NK84" s="90"/>
      <c r="NL84" s="90"/>
      <c r="NM84" s="90"/>
      <c r="NN84" s="90"/>
      <c r="NO84" s="90"/>
      <c r="NP84" s="90"/>
      <c r="NQ84" s="90"/>
      <c r="NR84" s="90"/>
      <c r="NS84" s="90"/>
      <c r="NT84" s="90"/>
      <c r="NU84" s="90"/>
      <c r="NV84" s="90"/>
      <c r="NW84" s="90"/>
      <c r="NX84" s="90"/>
      <c r="NY84" s="90"/>
      <c r="NZ84" s="90"/>
      <c r="OA84" s="90"/>
      <c r="OB84" s="90"/>
      <c r="OC84" s="90"/>
      <c r="OD84" s="90"/>
      <c r="OE84" s="90"/>
      <c r="OF84" s="90"/>
      <c r="OG84" s="90"/>
      <c r="OH84" s="90"/>
      <c r="OI84" s="90"/>
      <c r="OJ84" s="90"/>
      <c r="OK84" s="90"/>
      <c r="OL84" s="90"/>
      <c r="OM84" s="90"/>
      <c r="ON84" s="90"/>
      <c r="OO84" s="90"/>
      <c r="OP84" s="90"/>
      <c r="OQ84" s="90"/>
      <c r="OR84" s="90"/>
      <c r="OS84" s="90"/>
      <c r="OT84" s="90"/>
      <c r="OU84" s="90"/>
      <c r="OV84" s="90"/>
      <c r="OW84" s="90"/>
      <c r="OX84" s="90"/>
      <c r="OY84" s="90"/>
      <c r="OZ84" s="90"/>
      <c r="PA84" s="90"/>
      <c r="PB84" s="90"/>
      <c r="PC84" s="90"/>
      <c r="PD84" s="90"/>
      <c r="PE84" s="90"/>
      <c r="PF84" s="90"/>
      <c r="PG84" s="90"/>
      <c r="PH84" s="90"/>
      <c r="PI84" s="90"/>
      <c r="PJ84" s="90"/>
      <c r="PK84" s="90"/>
      <c r="PL84" s="90"/>
      <c r="PM84" s="90"/>
      <c r="PN84" s="90"/>
      <c r="PO84" s="90"/>
      <c r="PP84" s="90"/>
      <c r="PQ84" s="90"/>
      <c r="PR84" s="90"/>
      <c r="PS84" s="90"/>
      <c r="PT84" s="90"/>
      <c r="PU84" s="90"/>
      <c r="PV84" s="90"/>
      <c r="PW84" s="90"/>
      <c r="PX84" s="90"/>
      <c r="PY84" s="90"/>
      <c r="PZ84" s="90"/>
      <c r="QA84" s="90"/>
      <c r="QB84" s="90"/>
      <c r="QC84" s="90"/>
      <c r="QD84" s="90"/>
      <c r="QE84" s="90"/>
      <c r="QF84" s="90"/>
      <c r="QG84" s="90"/>
      <c r="QH84" s="90"/>
      <c r="QI84" s="90"/>
      <c r="QJ84" s="90"/>
      <c r="QK84" s="90"/>
      <c r="QL84" s="90"/>
      <c r="QM84" s="90"/>
      <c r="QN84" s="90"/>
      <c r="QO84" s="90"/>
      <c r="QP84" s="90"/>
      <c r="QQ84" s="90"/>
      <c r="QR84" s="90"/>
      <c r="QS84" s="90"/>
      <c r="QT84" s="90"/>
      <c r="QU84" s="90"/>
      <c r="QV84" s="90"/>
      <c r="QW84" s="90"/>
      <c r="QX84" s="90"/>
      <c r="QY84" s="90"/>
      <c r="QZ84" s="90"/>
      <c r="RA84" s="90"/>
      <c r="RB84" s="90"/>
      <c r="RC84" s="90"/>
      <c r="RD84" s="90"/>
      <c r="RE84" s="90"/>
      <c r="RF84" s="90"/>
      <c r="RG84" s="90"/>
      <c r="RH84" s="90"/>
      <c r="RI84" s="90"/>
      <c r="RJ84" s="90"/>
      <c r="RK84" s="90"/>
      <c r="RL84" s="90"/>
      <c r="RM84" s="90"/>
      <c r="RN84" s="90"/>
      <c r="RO84" s="90"/>
      <c r="RP84" s="90"/>
      <c r="RQ84" s="90"/>
      <c r="RR84" s="90"/>
      <c r="RS84" s="90"/>
      <c r="RT84" s="90"/>
      <c r="RU84" s="90"/>
      <c r="RV84" s="90"/>
      <c r="RW84" s="90"/>
      <c r="RX84" s="90"/>
      <c r="RY84" s="90"/>
      <c r="RZ84" s="90"/>
      <c r="SA84" s="90"/>
      <c r="SB84" s="90"/>
      <c r="SC84" s="90"/>
      <c r="SD84" s="90"/>
      <c r="SE84" s="90"/>
      <c r="SF84" s="90"/>
      <c r="SG84" s="90"/>
      <c r="SH84" s="90"/>
      <c r="SI84" s="90"/>
      <c r="SJ84" s="90"/>
      <c r="SK84" s="90"/>
      <c r="SL84" s="90"/>
      <c r="SM84" s="90"/>
      <c r="SN84" s="90"/>
      <c r="SO84" s="90"/>
      <c r="SP84" s="90"/>
      <c r="SQ84" s="90"/>
      <c r="SR84" s="90"/>
      <c r="SS84" s="90"/>
      <c r="ST84" s="90"/>
      <c r="SU84" s="90"/>
      <c r="SV84" s="90"/>
      <c r="SW84" s="90"/>
      <c r="SX84" s="90"/>
      <c r="SY84" s="90"/>
      <c r="SZ84" s="90"/>
      <c r="TA84" s="90"/>
      <c r="TB84" s="90"/>
      <c r="TC84" s="90"/>
      <c r="TD84" s="90"/>
      <c r="TE84" s="90"/>
      <c r="TF84" s="90"/>
      <c r="TG84" s="90"/>
      <c r="TH84" s="90"/>
      <c r="TI84" s="90"/>
      <c r="TJ84" s="90"/>
      <c r="TK84" s="90"/>
      <c r="TL84" s="90"/>
      <c r="TM84" s="90"/>
      <c r="TN84" s="90"/>
      <c r="TO84" s="90"/>
      <c r="TP84" s="90"/>
      <c r="TQ84" s="90"/>
      <c r="TR84" s="90"/>
      <c r="TS84" s="90"/>
      <c r="TT84" s="90"/>
      <c r="TU84" s="90"/>
      <c r="TV84" s="90"/>
      <c r="TW84" s="90"/>
      <c r="TX84" s="90"/>
      <c r="TY84" s="90"/>
      <c r="TZ84" s="90"/>
      <c r="UA84" s="90"/>
      <c r="UB84" s="90"/>
      <c r="UC84" s="90"/>
      <c r="UD84" s="90"/>
      <c r="UE84" s="90"/>
      <c r="UF84" s="90"/>
      <c r="UG84" s="90"/>
      <c r="UH84" s="90"/>
      <c r="UI84" s="90"/>
      <c r="UJ84" s="90"/>
      <c r="UK84" s="90"/>
      <c r="UL84" s="90"/>
      <c r="UM84" s="90"/>
      <c r="UN84" s="90"/>
      <c r="UO84" s="90"/>
      <c r="UP84" s="90"/>
      <c r="UQ84" s="90"/>
      <c r="UR84" s="90"/>
      <c r="US84" s="90"/>
      <c r="UT84" s="90"/>
      <c r="UU84" s="90"/>
      <c r="UV84" s="90"/>
      <c r="UW84" s="90"/>
      <c r="UX84" s="90"/>
      <c r="UY84" s="90"/>
      <c r="UZ84" s="90"/>
      <c r="VA84" s="90"/>
      <c r="VB84" s="90"/>
      <c r="VC84" s="90"/>
      <c r="VD84" s="90"/>
      <c r="VE84" s="90"/>
      <c r="VF84" s="90"/>
      <c r="VG84" s="90"/>
      <c r="VH84" s="90"/>
      <c r="VI84" s="90"/>
      <c r="VJ84" s="90"/>
      <c r="VK84" s="90"/>
      <c r="VL84" s="90"/>
      <c r="VM84" s="90"/>
      <c r="VN84" s="90"/>
      <c r="VO84" s="90"/>
      <c r="VP84" s="90"/>
      <c r="VQ84" s="90"/>
      <c r="VR84" s="90"/>
      <c r="VS84" s="90"/>
      <c r="VT84" s="90"/>
      <c r="VU84" s="90"/>
      <c r="VV84" s="90"/>
      <c r="VW84" s="90"/>
      <c r="VX84" s="90"/>
      <c r="VY84" s="90"/>
      <c r="VZ84" s="90"/>
      <c r="WA84" s="90"/>
      <c r="WB84" s="90"/>
      <c r="WC84" s="90"/>
      <c r="WD84" s="90"/>
      <c r="WE84" s="90"/>
      <c r="WF84" s="90"/>
      <c r="WG84" s="90"/>
      <c r="WH84" s="90"/>
      <c r="WI84" s="90"/>
      <c r="WJ84" s="90"/>
      <c r="WK84" s="90"/>
      <c r="WL84" s="90"/>
      <c r="WM84" s="90"/>
      <c r="WN84" s="90"/>
      <c r="WO84" s="90"/>
      <c r="WP84" s="90"/>
      <c r="WQ84" s="90"/>
      <c r="WR84" s="90"/>
      <c r="WS84" s="90"/>
      <c r="WT84" s="90"/>
      <c r="WU84" s="90"/>
      <c r="WV84" s="90"/>
      <c r="WW84" s="90"/>
      <c r="WX84" s="90"/>
      <c r="WY84" s="90"/>
      <c r="WZ84" s="90"/>
      <c r="XA84" s="90"/>
      <c r="XB84" s="90"/>
      <c r="XC84" s="90"/>
      <c r="XD84" s="90"/>
      <c r="XE84" s="90"/>
      <c r="XF84" s="90"/>
      <c r="XG84" s="90"/>
      <c r="XH84" s="90"/>
      <c r="XI84" s="90"/>
      <c r="XJ84" s="90"/>
      <c r="XK84" s="90"/>
      <c r="XL84" s="90"/>
      <c r="XM84" s="90"/>
      <c r="XN84" s="90"/>
      <c r="XO84" s="90"/>
      <c r="XP84" s="90"/>
      <c r="XQ84" s="90"/>
      <c r="XR84" s="90"/>
      <c r="XS84" s="90"/>
      <c r="XT84" s="90"/>
      <c r="XU84" s="90"/>
      <c r="XV84" s="90"/>
      <c r="XW84" s="90"/>
      <c r="XX84" s="90"/>
      <c r="XY84" s="90"/>
      <c r="XZ84" s="90"/>
      <c r="YA84" s="90"/>
      <c r="YB84" s="90"/>
      <c r="YC84" s="90"/>
      <c r="YD84" s="90"/>
      <c r="YE84" s="90"/>
      <c r="YF84" s="90"/>
      <c r="YG84" s="90"/>
      <c r="YH84" s="90"/>
      <c r="YI84" s="90"/>
      <c r="YJ84" s="90"/>
      <c r="YK84" s="90"/>
      <c r="YL84" s="90"/>
      <c r="YM84" s="90"/>
      <c r="YN84" s="90"/>
      <c r="YO84" s="90"/>
      <c r="YP84" s="90"/>
      <c r="YQ84" s="90"/>
      <c r="YR84" s="90"/>
      <c r="YS84" s="90"/>
      <c r="YT84" s="90"/>
      <c r="YU84" s="90"/>
      <c r="YV84" s="90"/>
      <c r="YW84" s="90"/>
      <c r="YX84" s="90"/>
      <c r="YY84" s="90"/>
      <c r="YZ84" s="90"/>
      <c r="ZA84" s="90"/>
      <c r="ZB84" s="90"/>
      <c r="ZC84" s="90"/>
      <c r="ZD84" s="90"/>
      <c r="ZE84" s="90"/>
      <c r="ZF84" s="90"/>
      <c r="ZG84" s="90"/>
      <c r="ZH84" s="90"/>
      <c r="ZI84" s="90"/>
      <c r="ZJ84" s="90"/>
      <c r="ZK84" s="90"/>
      <c r="ZL84" s="90"/>
      <c r="ZM84" s="90"/>
      <c r="ZN84" s="90"/>
      <c r="ZO84" s="90"/>
      <c r="ZP84" s="90"/>
      <c r="ZQ84" s="90"/>
      <c r="ZR84" s="90"/>
      <c r="ZS84" s="90"/>
      <c r="ZT84" s="90"/>
      <c r="ZU84" s="90"/>
      <c r="ZV84" s="90"/>
      <c r="ZW84" s="90"/>
      <c r="ZX84" s="90"/>
      <c r="ZY84" s="90"/>
      <c r="ZZ84" s="90"/>
      <c r="AAA84" s="90"/>
      <c r="AAB84" s="90"/>
      <c r="AAC84" s="90"/>
      <c r="AAD84" s="90"/>
      <c r="AAE84" s="90"/>
      <c r="AAF84" s="90"/>
      <c r="AAG84" s="90"/>
      <c r="AAH84" s="90"/>
      <c r="AAI84" s="90"/>
      <c r="AAJ84" s="90"/>
      <c r="AAK84" s="90"/>
      <c r="AAL84" s="90"/>
      <c r="AAM84" s="90"/>
      <c r="AAN84" s="90"/>
      <c r="AAO84" s="90"/>
      <c r="AAP84" s="90"/>
      <c r="AAQ84" s="90"/>
      <c r="AAR84" s="90"/>
      <c r="AAS84" s="90"/>
      <c r="AAT84" s="90"/>
      <c r="AAU84" s="90"/>
      <c r="AAV84" s="90"/>
      <c r="AAW84" s="90"/>
      <c r="AAX84" s="90"/>
      <c r="AAY84" s="90"/>
      <c r="AAZ84" s="90"/>
      <c r="ABA84" s="90"/>
      <c r="ABB84" s="90"/>
      <c r="ABC84" s="90"/>
      <c r="ABD84" s="90"/>
      <c r="ABE84" s="90"/>
      <c r="ABF84" s="90"/>
      <c r="ABG84" s="90"/>
      <c r="ABH84" s="90"/>
      <c r="ABI84" s="90"/>
      <c r="ABJ84" s="90"/>
      <c r="ABK84" s="90"/>
      <c r="ABL84" s="90"/>
      <c r="ABM84" s="90"/>
      <c r="ABN84" s="90"/>
      <c r="ABO84" s="90"/>
      <c r="ABP84" s="90"/>
      <c r="ABQ84" s="90"/>
      <c r="ABR84" s="90"/>
      <c r="ABS84" s="90"/>
      <c r="ABT84" s="90"/>
      <c r="ABU84" s="90"/>
      <c r="ABV84" s="90"/>
      <c r="ABW84" s="90"/>
      <c r="ABX84" s="90"/>
      <c r="ABY84" s="90"/>
      <c r="ABZ84" s="90"/>
      <c r="ACA84" s="90"/>
      <c r="ACB84" s="90"/>
      <c r="ACC84" s="90"/>
      <c r="ACD84" s="90"/>
      <c r="ACE84" s="90"/>
      <c r="ACF84" s="90"/>
      <c r="ACG84" s="90"/>
      <c r="ACH84" s="90"/>
      <c r="ACI84" s="90"/>
      <c r="ACJ84" s="90"/>
      <c r="ACK84" s="90"/>
      <c r="ACL84" s="90"/>
      <c r="ACM84" s="90"/>
      <c r="ACN84" s="90"/>
      <c r="ACO84" s="90"/>
      <c r="ACP84" s="90"/>
      <c r="ACQ84" s="90"/>
      <c r="ACR84" s="90"/>
      <c r="ACS84" s="90"/>
      <c r="ACT84" s="90"/>
      <c r="ACU84" s="90"/>
      <c r="ACV84" s="90"/>
      <c r="ACW84" s="90"/>
      <c r="ACX84" s="90"/>
      <c r="ACY84" s="90"/>
      <c r="ACZ84" s="90"/>
      <c r="ADA84" s="90"/>
      <c r="ADB84" s="90"/>
      <c r="ADC84" s="90"/>
      <c r="ADD84" s="90"/>
      <c r="ADE84" s="90"/>
      <c r="ADF84" s="90"/>
      <c r="ADG84" s="90"/>
      <c r="ADH84" s="90"/>
      <c r="ADI84" s="90"/>
      <c r="ADJ84" s="90"/>
      <c r="ADK84" s="90"/>
      <c r="ADL84" s="90"/>
      <c r="ADM84" s="90"/>
      <c r="ADN84" s="90"/>
      <c r="ADO84" s="90"/>
      <c r="ADP84" s="90"/>
      <c r="ADQ84" s="90"/>
      <c r="ADR84" s="90"/>
      <c r="ADS84" s="90"/>
      <c r="ADT84" s="90"/>
      <c r="ADU84" s="90"/>
      <c r="ADV84" s="90"/>
      <c r="ADW84" s="90"/>
      <c r="ADX84" s="90"/>
      <c r="ADY84" s="90"/>
      <c r="ADZ84" s="90"/>
      <c r="AEA84" s="90"/>
      <c r="AEB84" s="90"/>
      <c r="AEC84" s="90"/>
      <c r="AED84" s="90"/>
      <c r="AEE84" s="90"/>
      <c r="AEF84" s="90"/>
      <c r="AEG84" s="90"/>
      <c r="AEH84" s="90"/>
      <c r="AEI84" s="90"/>
      <c r="AEJ84" s="90"/>
      <c r="AEK84" s="90"/>
      <c r="AEL84" s="90"/>
      <c r="AEM84" s="90"/>
      <c r="AEN84" s="90"/>
      <c r="AEO84" s="90"/>
      <c r="AEP84" s="90"/>
      <c r="AEQ84" s="90"/>
      <c r="AER84" s="90"/>
      <c r="AES84" s="90"/>
      <c r="AET84" s="90"/>
      <c r="AEU84" s="90"/>
      <c r="AEV84" s="90"/>
      <c r="AEW84" s="90"/>
      <c r="AEX84" s="90"/>
      <c r="AEY84" s="90"/>
      <c r="AEZ84" s="90"/>
      <c r="AFA84" s="90"/>
      <c r="AFB84" s="90"/>
      <c r="AFC84" s="90"/>
      <c r="AFD84" s="90"/>
      <c r="AFE84" s="90"/>
      <c r="AFF84" s="90"/>
      <c r="AFG84" s="90"/>
      <c r="AFH84" s="90"/>
      <c r="AFI84" s="90"/>
      <c r="AFJ84" s="90"/>
      <c r="AFK84" s="90"/>
      <c r="AFL84" s="90"/>
      <c r="AFM84" s="90"/>
      <c r="AFN84" s="90"/>
      <c r="AFO84" s="90"/>
      <c r="AFP84" s="90"/>
      <c r="AFQ84" s="90"/>
      <c r="AFR84" s="90"/>
      <c r="AFS84" s="90"/>
      <c r="AFT84" s="90"/>
      <c r="AFU84" s="90"/>
      <c r="AFV84" s="90"/>
      <c r="AFW84" s="90"/>
      <c r="AFX84" s="90"/>
      <c r="AFY84" s="90"/>
      <c r="AFZ84" s="90"/>
      <c r="AGA84" s="90"/>
      <c r="AGB84" s="90"/>
      <c r="AGC84" s="90"/>
      <c r="AGD84" s="90"/>
      <c r="AGE84" s="90"/>
      <c r="AGF84" s="90"/>
      <c r="AGG84" s="90"/>
      <c r="AGH84" s="90"/>
      <c r="AGI84" s="90"/>
      <c r="AGJ84" s="90"/>
      <c r="AGK84" s="90"/>
      <c r="AGL84" s="90"/>
      <c r="AGM84" s="90"/>
      <c r="AGN84" s="90"/>
      <c r="AGO84" s="90"/>
      <c r="AGP84" s="90"/>
      <c r="AGQ84" s="90"/>
      <c r="AGR84" s="90"/>
      <c r="AGS84" s="90"/>
      <c r="AGT84" s="90"/>
      <c r="AGU84" s="90"/>
      <c r="AGV84" s="90"/>
      <c r="AGW84" s="90"/>
      <c r="AGX84" s="90"/>
      <c r="AGY84" s="90"/>
      <c r="AGZ84" s="90"/>
      <c r="AHA84" s="90"/>
      <c r="AHB84" s="90"/>
      <c r="AHC84" s="90"/>
      <c r="AHD84" s="90"/>
      <c r="AHE84" s="90"/>
      <c r="AHF84" s="90"/>
      <c r="AHG84" s="90"/>
      <c r="AHH84" s="90"/>
      <c r="AHI84" s="90"/>
      <c r="AHJ84" s="90"/>
      <c r="AHK84" s="90"/>
      <c r="AHL84" s="90"/>
      <c r="AHM84" s="90"/>
      <c r="AHN84" s="90"/>
      <c r="AHO84" s="90"/>
      <c r="AHP84" s="90"/>
      <c r="AHQ84" s="90"/>
      <c r="AHR84" s="90"/>
      <c r="AHS84" s="90"/>
      <c r="AHT84" s="90"/>
      <c r="AHU84" s="90"/>
      <c r="AHV84" s="90"/>
      <c r="AHW84" s="90"/>
      <c r="AHX84" s="90"/>
      <c r="AHY84" s="90"/>
      <c r="AHZ84" s="90"/>
      <c r="AIA84" s="90"/>
      <c r="AIB84" s="90"/>
      <c r="AIC84" s="90"/>
      <c r="AID84" s="90"/>
      <c r="AIE84" s="90"/>
      <c r="AIF84" s="90"/>
      <c r="AIG84" s="90"/>
      <c r="AIH84" s="90"/>
      <c r="AII84" s="90"/>
      <c r="AIJ84" s="90"/>
      <c r="AIK84" s="90"/>
      <c r="AIL84" s="90"/>
      <c r="AIM84" s="90"/>
      <c r="AIN84" s="90"/>
      <c r="AIO84" s="90"/>
      <c r="AIP84" s="90"/>
      <c r="AIQ84" s="90"/>
      <c r="AIR84" s="90"/>
      <c r="AIS84" s="90"/>
      <c r="AIT84" s="90"/>
      <c r="AIU84" s="90"/>
      <c r="AIV84" s="90"/>
      <c r="AIW84" s="90"/>
      <c r="AIX84" s="90"/>
      <c r="AIY84" s="90"/>
      <c r="AIZ84" s="90"/>
      <c r="AJA84" s="90"/>
      <c r="AJB84" s="90"/>
      <c r="AJC84" s="90"/>
      <c r="AJD84" s="90"/>
      <c r="AJE84" s="90"/>
      <c r="AJF84" s="90"/>
      <c r="AJG84" s="90"/>
      <c r="AJH84" s="90"/>
      <c r="AJI84" s="90"/>
      <c r="AJJ84" s="90"/>
      <c r="AJK84" s="90"/>
      <c r="AJL84" s="90"/>
      <c r="AJM84" s="90"/>
      <c r="AJN84" s="90"/>
      <c r="AJO84" s="90"/>
      <c r="AJP84" s="90"/>
      <c r="AJQ84" s="90"/>
      <c r="AJR84" s="90"/>
      <c r="AJS84" s="90"/>
      <c r="AJT84" s="90"/>
      <c r="AJU84" s="90"/>
      <c r="AJV84" s="90"/>
      <c r="AJW84" s="90"/>
      <c r="AJX84" s="90"/>
      <c r="AJY84" s="90"/>
      <c r="AJZ84" s="90"/>
      <c r="AKA84" s="90"/>
      <c r="AKB84" s="90"/>
      <c r="AKC84" s="90"/>
      <c r="AKD84" s="90"/>
      <c r="AKE84" s="90"/>
      <c r="AKF84" s="90"/>
      <c r="AKG84" s="90"/>
      <c r="AKH84" s="90"/>
      <c r="AKI84" s="90"/>
      <c r="AKJ84" s="90"/>
      <c r="AKK84" s="90"/>
      <c r="AKL84" s="90"/>
      <c r="AKM84" s="90"/>
      <c r="AKN84" s="90"/>
      <c r="AKO84" s="90"/>
      <c r="AKP84" s="90"/>
      <c r="AKQ84" s="90"/>
      <c r="AKR84" s="90"/>
      <c r="AKS84" s="90"/>
      <c r="AKT84" s="90"/>
      <c r="AKU84" s="90"/>
      <c r="AKV84" s="90"/>
      <c r="AKW84" s="90"/>
      <c r="AKX84" s="90"/>
      <c r="AKY84" s="90"/>
      <c r="AKZ84" s="90"/>
      <c r="ALA84" s="90"/>
      <c r="ALB84" s="90"/>
      <c r="ALC84" s="90"/>
      <c r="ALD84" s="90"/>
      <c r="ALE84" s="90"/>
      <c r="ALF84" s="90"/>
      <c r="ALG84" s="90"/>
      <c r="ALH84" s="90"/>
      <c r="ALI84" s="90"/>
      <c r="ALJ84" s="90"/>
      <c r="ALK84" s="90"/>
      <c r="ALL84" s="90"/>
      <c r="ALM84" s="90"/>
      <c r="ALN84" s="90"/>
      <c r="ALO84" s="90"/>
      <c r="ALP84" s="90"/>
      <c r="ALQ84" s="90"/>
      <c r="ALR84" s="90"/>
      <c r="ALS84" s="90"/>
      <c r="ALT84" s="90"/>
      <c r="ALU84" s="90"/>
      <c r="ALV84" s="90"/>
      <c r="ALW84" s="90"/>
      <c r="ALX84" s="90"/>
      <c r="ALY84" s="90"/>
      <c r="ALZ84" s="90"/>
      <c r="AMA84" s="90"/>
      <c r="AMB84" s="90"/>
      <c r="AMC84" s="90"/>
      <c r="AMD84" s="90"/>
      <c r="AME84" s="90"/>
      <c r="AMF84" s="90"/>
      <c r="AMG84" s="90"/>
      <c r="AMH84" s="90"/>
      <c r="AMI84" s="90"/>
      <c r="AMJ84" s="90"/>
      <c r="AMK84" s="90"/>
      <c r="AML84" s="90"/>
      <c r="AMM84" s="90"/>
      <c r="AMN84" s="90"/>
      <c r="AMO84" s="90"/>
      <c r="AMP84" s="90"/>
      <c r="AMQ84" s="90"/>
      <c r="AMR84" s="90"/>
      <c r="AMS84" s="90"/>
      <c r="AMT84" s="90"/>
      <c r="AMU84" s="90"/>
      <c r="AMV84" s="90"/>
      <c r="AMW84" s="90"/>
      <c r="AMX84" s="90"/>
      <c r="AMY84" s="90"/>
      <c r="AMZ84" s="90"/>
      <c r="ANA84" s="90"/>
      <c r="ANB84" s="90"/>
      <c r="ANC84" s="90"/>
      <c r="AND84" s="90"/>
      <c r="ANE84" s="90"/>
      <c r="ANF84" s="90"/>
      <c r="ANG84" s="90"/>
      <c r="ANH84" s="90"/>
      <c r="ANI84" s="90"/>
      <c r="ANJ84" s="90"/>
      <c r="ANK84" s="90"/>
      <c r="ANL84" s="90"/>
      <c r="ANM84" s="90"/>
      <c r="ANN84" s="90"/>
      <c r="ANO84" s="90"/>
      <c r="ANP84" s="90"/>
      <c r="ANQ84" s="90"/>
      <c r="ANR84" s="90"/>
      <c r="ANS84" s="90"/>
      <c r="ANT84" s="90"/>
      <c r="ANU84" s="90"/>
      <c r="ANV84" s="90"/>
      <c r="ANW84" s="90"/>
      <c r="ANX84" s="90"/>
      <c r="ANY84" s="90"/>
      <c r="ANZ84" s="90"/>
      <c r="AOA84" s="90"/>
      <c r="AOB84" s="90"/>
      <c r="AOC84" s="90"/>
      <c r="AOD84" s="90"/>
      <c r="AOE84" s="90"/>
      <c r="AOF84" s="90"/>
      <c r="AOG84" s="90"/>
      <c r="AOH84" s="90"/>
      <c r="AOI84" s="90"/>
      <c r="AOJ84" s="90"/>
      <c r="AOK84" s="90"/>
      <c r="AOL84" s="90"/>
      <c r="AOM84" s="90"/>
      <c r="AON84" s="90"/>
      <c r="AOO84" s="90"/>
      <c r="AOP84" s="90"/>
      <c r="AOQ84" s="90"/>
      <c r="AOR84" s="90"/>
      <c r="AOS84" s="90"/>
      <c r="AOT84" s="90"/>
      <c r="AOU84" s="90"/>
      <c r="AOV84" s="90"/>
      <c r="AOW84" s="90"/>
      <c r="AOX84" s="90"/>
      <c r="AOY84" s="90"/>
      <c r="AOZ84" s="90"/>
      <c r="APA84" s="90"/>
      <c r="APB84" s="90"/>
      <c r="APC84" s="90"/>
      <c r="APD84" s="90"/>
      <c r="APE84" s="90"/>
      <c r="APF84" s="90"/>
      <c r="APG84" s="90"/>
      <c r="APH84" s="90"/>
      <c r="API84" s="90"/>
      <c r="APJ84" s="90"/>
      <c r="APK84" s="90"/>
      <c r="APL84" s="90"/>
      <c r="APM84" s="90"/>
      <c r="APN84" s="90"/>
      <c r="APO84" s="90"/>
      <c r="APP84" s="90"/>
      <c r="APQ84" s="90"/>
      <c r="APR84" s="90"/>
      <c r="APS84" s="90"/>
      <c r="APT84" s="90"/>
      <c r="APU84" s="90"/>
      <c r="APV84" s="90"/>
      <c r="APW84" s="90"/>
      <c r="APX84" s="90"/>
      <c r="APY84" s="90"/>
      <c r="APZ84" s="90"/>
      <c r="AQA84" s="90"/>
      <c r="AQB84" s="90"/>
      <c r="AQC84" s="90"/>
      <c r="AQD84" s="90"/>
      <c r="AQE84" s="90"/>
      <c r="AQF84" s="90"/>
      <c r="AQG84" s="90"/>
      <c r="AQH84" s="90"/>
      <c r="AQI84" s="90"/>
      <c r="AQJ84" s="90"/>
      <c r="AQK84" s="90"/>
      <c r="AQL84" s="90"/>
      <c r="AQM84" s="90"/>
      <c r="AQN84" s="90"/>
      <c r="AQO84" s="90"/>
      <c r="AQP84" s="90"/>
      <c r="AQQ84" s="90"/>
      <c r="AQR84" s="90"/>
      <c r="AQS84" s="90"/>
      <c r="AQT84" s="90"/>
      <c r="AQU84" s="90"/>
      <c r="AQV84" s="90"/>
      <c r="AQW84" s="90"/>
      <c r="AQX84" s="90"/>
      <c r="AQY84" s="90"/>
      <c r="AQZ84" s="90"/>
      <c r="ARA84" s="90"/>
      <c r="ARB84" s="90"/>
      <c r="ARC84" s="90"/>
      <c r="ARD84" s="90"/>
      <c r="ARE84" s="90"/>
      <c r="ARF84" s="90"/>
      <c r="ARG84" s="90"/>
      <c r="ARH84" s="90"/>
      <c r="ARI84" s="90"/>
      <c r="ARJ84" s="90"/>
      <c r="ARK84" s="90"/>
      <c r="ARL84" s="90"/>
      <c r="ARM84" s="90"/>
      <c r="ARN84" s="90"/>
      <c r="ARO84" s="90"/>
      <c r="ARP84" s="90"/>
      <c r="ARQ84" s="90"/>
      <c r="ARR84" s="90"/>
      <c r="ARS84" s="90"/>
      <c r="ART84" s="90"/>
      <c r="ARU84" s="90"/>
      <c r="ARV84" s="90"/>
      <c r="ARW84" s="90"/>
      <c r="ARX84" s="90"/>
      <c r="ARY84" s="90"/>
      <c r="ARZ84" s="90"/>
      <c r="ASA84" s="90"/>
      <c r="ASB84" s="90"/>
      <c r="ASC84" s="90"/>
      <c r="ASD84" s="90"/>
      <c r="ASE84" s="90"/>
      <c r="ASF84" s="90"/>
      <c r="ASG84" s="90"/>
      <c r="ASH84" s="90"/>
      <c r="ASI84" s="90"/>
      <c r="ASJ84" s="90"/>
      <c r="ASK84" s="90"/>
      <c r="ASL84" s="90"/>
      <c r="ASM84" s="90"/>
      <c r="ASN84" s="90"/>
      <c r="ASO84" s="90"/>
      <c r="ASP84" s="90"/>
      <c r="ASQ84" s="90"/>
      <c r="ASR84" s="90"/>
      <c r="ASS84" s="90"/>
      <c r="AST84" s="90"/>
      <c r="ASU84" s="90"/>
      <c r="ASV84" s="90"/>
      <c r="ASW84" s="90"/>
      <c r="ASX84" s="90"/>
      <c r="ASY84" s="90"/>
      <c r="ASZ84" s="90"/>
      <c r="ATA84" s="90"/>
      <c r="ATB84" s="90"/>
      <c r="ATC84" s="90"/>
      <c r="ATD84" s="90"/>
      <c r="ATE84" s="90"/>
      <c r="ATF84" s="90"/>
      <c r="ATG84" s="90"/>
      <c r="ATH84" s="90"/>
      <c r="ATI84" s="90"/>
      <c r="ATJ84" s="90"/>
      <c r="ATK84" s="90"/>
      <c r="ATL84" s="90"/>
      <c r="ATM84" s="90"/>
      <c r="ATN84" s="90"/>
      <c r="ATO84" s="90"/>
      <c r="ATP84" s="90"/>
      <c r="ATQ84" s="90"/>
      <c r="ATR84" s="90"/>
      <c r="ATS84" s="90"/>
      <c r="ATT84" s="90"/>
      <c r="ATU84" s="90"/>
      <c r="ATV84" s="90"/>
      <c r="ATW84" s="90"/>
      <c r="ATX84" s="90"/>
      <c r="ATY84" s="90"/>
      <c r="ATZ84" s="90"/>
      <c r="AUA84" s="90"/>
      <c r="AUB84" s="90"/>
      <c r="AUC84" s="90"/>
      <c r="AUD84" s="90"/>
      <c r="AUE84" s="90"/>
      <c r="AUF84" s="90"/>
      <c r="AUG84" s="90"/>
      <c r="AUH84" s="90"/>
      <c r="AUI84" s="90"/>
      <c r="AUJ84" s="90"/>
      <c r="AUK84" s="90"/>
      <c r="AUL84" s="90"/>
      <c r="AUM84" s="90"/>
      <c r="AUN84" s="90"/>
      <c r="AUO84" s="90"/>
      <c r="AUP84" s="90"/>
      <c r="AUQ84" s="90"/>
      <c r="AUR84" s="90"/>
      <c r="AUS84" s="90"/>
      <c r="AUT84" s="90"/>
      <c r="AUU84" s="90"/>
      <c r="AUV84" s="90"/>
      <c r="AUW84" s="90"/>
      <c r="AUX84" s="90"/>
      <c r="AUY84" s="90"/>
      <c r="AUZ84" s="90"/>
      <c r="AVA84" s="90"/>
      <c r="AVB84" s="90"/>
      <c r="AVC84" s="90"/>
      <c r="AVD84" s="90"/>
      <c r="AVE84" s="90"/>
      <c r="AVF84" s="90"/>
      <c r="AVG84" s="90"/>
      <c r="AVH84" s="90"/>
      <c r="AVI84" s="90"/>
      <c r="AVJ84" s="90"/>
      <c r="AVK84" s="90"/>
      <c r="AVL84" s="90"/>
      <c r="AVM84" s="90"/>
      <c r="AVN84" s="90"/>
      <c r="AVO84" s="90"/>
      <c r="AVP84" s="90"/>
      <c r="AVQ84" s="90"/>
      <c r="AVR84" s="90"/>
      <c r="AVS84" s="90"/>
      <c r="AVT84" s="90"/>
      <c r="AVU84" s="90"/>
      <c r="AVV84" s="90"/>
      <c r="AVW84" s="90"/>
      <c r="AVX84" s="90"/>
      <c r="AVY84" s="90"/>
      <c r="AVZ84" s="90"/>
      <c r="AWA84" s="90"/>
      <c r="AWB84" s="90"/>
      <c r="AWC84" s="90"/>
      <c r="AWD84" s="90"/>
      <c r="AWE84" s="90"/>
      <c r="AWF84" s="90"/>
      <c r="AWG84" s="90"/>
      <c r="AWH84" s="90"/>
      <c r="AWI84" s="90"/>
      <c r="AWJ84" s="90"/>
      <c r="AWK84" s="90"/>
      <c r="AWL84" s="90"/>
      <c r="AWM84" s="90"/>
      <c r="AWN84" s="90"/>
      <c r="AWO84" s="90"/>
      <c r="AWP84" s="90"/>
      <c r="AWQ84" s="90"/>
      <c r="AWR84" s="90"/>
      <c r="AWS84" s="90"/>
      <c r="AWT84" s="90"/>
      <c r="AWU84" s="90"/>
      <c r="AWV84" s="90"/>
      <c r="AWW84" s="90"/>
      <c r="AWX84" s="90"/>
      <c r="AWY84" s="90"/>
      <c r="AWZ84" s="90"/>
      <c r="AXA84" s="90"/>
      <c r="AXB84" s="90"/>
      <c r="AXC84" s="90"/>
      <c r="AXD84" s="90"/>
      <c r="AXE84" s="90"/>
      <c r="AXF84" s="90"/>
      <c r="AXG84" s="90"/>
      <c r="AXH84" s="90"/>
      <c r="AXI84" s="90"/>
      <c r="AXJ84" s="90"/>
      <c r="AXK84" s="90"/>
      <c r="AXL84" s="90"/>
      <c r="AXM84" s="90"/>
      <c r="AXN84" s="90"/>
      <c r="AXO84" s="90"/>
      <c r="AXP84" s="90"/>
      <c r="AXQ84" s="90"/>
      <c r="AXR84" s="90"/>
      <c r="AXS84" s="90"/>
      <c r="AXT84" s="90"/>
      <c r="AXU84" s="90"/>
      <c r="AXV84" s="90"/>
      <c r="AXW84" s="90"/>
      <c r="AXX84" s="90"/>
      <c r="AXY84" s="90"/>
      <c r="AXZ84" s="90"/>
      <c r="AYA84" s="90"/>
      <c r="AYB84" s="90"/>
      <c r="AYC84" s="90"/>
      <c r="AYD84" s="90"/>
      <c r="AYE84" s="90"/>
      <c r="AYF84" s="90"/>
      <c r="AYG84" s="90"/>
      <c r="AYH84" s="90"/>
      <c r="AYI84" s="90"/>
      <c r="AYJ84" s="90"/>
      <c r="AYK84" s="90"/>
      <c r="AYL84" s="90"/>
      <c r="AYM84" s="90"/>
      <c r="AYN84" s="90"/>
      <c r="AYO84" s="90"/>
      <c r="AYP84" s="90"/>
      <c r="AYQ84" s="90"/>
      <c r="AYR84" s="90"/>
      <c r="AYS84" s="90"/>
      <c r="AYT84" s="90"/>
      <c r="AYU84" s="90"/>
      <c r="AYV84" s="90"/>
      <c r="AYW84" s="90"/>
      <c r="AYX84" s="90"/>
      <c r="AYY84" s="90"/>
      <c r="AYZ84" s="90"/>
      <c r="AZA84" s="90"/>
      <c r="AZB84" s="90"/>
      <c r="AZC84" s="90"/>
      <c r="AZD84" s="90"/>
      <c r="AZE84" s="90"/>
      <c r="AZF84" s="90"/>
      <c r="AZG84" s="90"/>
      <c r="AZH84" s="90"/>
      <c r="AZI84" s="90"/>
      <c r="AZJ84" s="90"/>
      <c r="AZK84" s="90"/>
      <c r="AZL84" s="90"/>
      <c r="AZM84" s="90"/>
      <c r="AZN84" s="90"/>
      <c r="AZO84" s="90"/>
      <c r="AZP84" s="90"/>
      <c r="AZQ84" s="90"/>
      <c r="AZR84" s="90"/>
      <c r="AZS84" s="90"/>
      <c r="AZT84" s="90"/>
      <c r="AZU84" s="90"/>
      <c r="AZV84" s="90"/>
      <c r="AZW84" s="90"/>
      <c r="AZX84" s="90"/>
      <c r="AZY84" s="90"/>
      <c r="AZZ84" s="90"/>
      <c r="BAA84" s="90"/>
      <c r="BAB84" s="90"/>
      <c r="BAC84" s="90"/>
      <c r="BAD84" s="90"/>
      <c r="BAE84" s="90"/>
      <c r="BAF84" s="90"/>
      <c r="BAG84" s="90"/>
      <c r="BAH84" s="90"/>
      <c r="BAI84" s="90"/>
      <c r="BAJ84" s="90"/>
      <c r="BAK84" s="90"/>
      <c r="BAL84" s="90"/>
      <c r="BAM84" s="90"/>
      <c r="BAN84" s="90"/>
      <c r="BAO84" s="90"/>
      <c r="BAP84" s="90"/>
      <c r="BAQ84" s="90"/>
      <c r="BAR84" s="90"/>
      <c r="BAS84" s="90"/>
      <c r="BAT84" s="90"/>
      <c r="BAU84" s="90"/>
      <c r="BAV84" s="90"/>
      <c r="BAW84" s="90"/>
      <c r="BAX84" s="90"/>
      <c r="BAY84" s="90"/>
      <c r="BAZ84" s="90"/>
      <c r="BBA84" s="90"/>
      <c r="BBB84" s="90"/>
      <c r="BBC84" s="90"/>
      <c r="BBD84" s="90"/>
      <c r="BBE84" s="90"/>
      <c r="BBF84" s="90"/>
      <c r="BBG84" s="90"/>
      <c r="BBH84" s="90"/>
      <c r="BBI84" s="90"/>
      <c r="BBJ84" s="90"/>
      <c r="BBK84" s="90"/>
      <c r="BBL84" s="90"/>
      <c r="BBM84" s="90"/>
      <c r="BBN84" s="90"/>
      <c r="BBO84" s="90"/>
      <c r="BBP84" s="90"/>
      <c r="BBQ84" s="90"/>
      <c r="BBR84" s="90"/>
      <c r="BBS84" s="90"/>
      <c r="BBT84" s="90"/>
      <c r="BBU84" s="90"/>
      <c r="BBV84" s="90"/>
      <c r="BBW84" s="90"/>
      <c r="BBX84" s="90"/>
      <c r="BBY84" s="90"/>
      <c r="BBZ84" s="90"/>
      <c r="BCA84" s="90"/>
      <c r="BCB84" s="90"/>
      <c r="BCC84" s="90"/>
      <c r="BCD84" s="90"/>
      <c r="BCE84" s="90"/>
      <c r="BCF84" s="90"/>
      <c r="BCG84" s="90"/>
      <c r="BCH84" s="90"/>
      <c r="BCI84" s="90"/>
      <c r="BCJ84" s="90"/>
      <c r="BCK84" s="90"/>
      <c r="BCL84" s="90"/>
      <c r="BCM84" s="90"/>
      <c r="BCN84" s="90"/>
      <c r="BCO84" s="90"/>
      <c r="BCP84" s="90"/>
      <c r="BCQ84" s="90"/>
      <c r="BCR84" s="90"/>
      <c r="BCS84" s="90"/>
      <c r="BCT84" s="90"/>
      <c r="BCU84" s="90"/>
      <c r="BCV84" s="90"/>
      <c r="BCW84" s="90"/>
      <c r="BCX84" s="90"/>
      <c r="BCY84" s="90"/>
      <c r="BCZ84" s="90"/>
      <c r="BDA84" s="90"/>
      <c r="BDB84" s="90"/>
      <c r="BDC84" s="90"/>
      <c r="BDD84" s="90"/>
      <c r="BDE84" s="90"/>
      <c r="BDF84" s="90"/>
      <c r="BDG84" s="90"/>
      <c r="BDH84" s="90"/>
      <c r="BDI84" s="90"/>
      <c r="BDJ84" s="90"/>
      <c r="BDK84" s="90"/>
      <c r="BDL84" s="90"/>
      <c r="BDM84" s="90"/>
      <c r="BDN84" s="90"/>
      <c r="BDO84" s="90"/>
      <c r="BDP84" s="90"/>
      <c r="BDQ84" s="90"/>
      <c r="BDR84" s="90"/>
      <c r="BDS84" s="90"/>
      <c r="BDT84" s="90"/>
      <c r="BDU84" s="90"/>
      <c r="BDV84" s="90"/>
      <c r="BDW84" s="90"/>
      <c r="BDX84" s="90"/>
      <c r="BDY84" s="90"/>
      <c r="BDZ84" s="90"/>
      <c r="BEA84" s="90"/>
      <c r="BEB84" s="90"/>
      <c r="BEC84" s="90"/>
      <c r="BED84" s="90"/>
      <c r="BEE84" s="90"/>
      <c r="BEF84" s="90"/>
      <c r="BEG84" s="90"/>
      <c r="BEH84" s="90"/>
      <c r="BEI84" s="90"/>
      <c r="BEJ84" s="90"/>
      <c r="BEK84" s="90"/>
      <c r="BEL84" s="90"/>
      <c r="BEM84" s="90"/>
      <c r="BEN84" s="90"/>
      <c r="BEO84" s="90"/>
      <c r="BEP84" s="90"/>
      <c r="BEQ84" s="90"/>
      <c r="BER84" s="90"/>
      <c r="BES84" s="90"/>
      <c r="BET84" s="90"/>
      <c r="BEU84" s="90"/>
      <c r="BEV84" s="90"/>
      <c r="BEW84" s="90"/>
      <c r="BEX84" s="90"/>
      <c r="BEY84" s="90"/>
      <c r="BEZ84" s="90"/>
      <c r="BFA84" s="90"/>
      <c r="BFB84" s="90"/>
      <c r="BFC84" s="90"/>
      <c r="BFD84" s="90"/>
      <c r="BFE84" s="90"/>
      <c r="BFF84" s="90"/>
      <c r="BFG84" s="90"/>
      <c r="BFH84" s="90"/>
      <c r="BFI84" s="90"/>
      <c r="BFJ84" s="90"/>
      <c r="BFK84" s="90"/>
      <c r="BFL84" s="90"/>
      <c r="BFM84" s="90"/>
      <c r="BFN84" s="90"/>
      <c r="BFO84" s="90"/>
      <c r="BFP84" s="90"/>
      <c r="BFQ84" s="90"/>
      <c r="BFR84" s="90"/>
      <c r="BFS84" s="90"/>
      <c r="BFT84" s="90"/>
      <c r="BFU84" s="90"/>
      <c r="BFV84" s="90"/>
      <c r="BFW84" s="90"/>
      <c r="BFX84" s="90"/>
      <c r="BFY84" s="90"/>
      <c r="BFZ84" s="90"/>
      <c r="BGA84" s="90"/>
      <c r="BGB84" s="90"/>
      <c r="BGC84" s="90"/>
      <c r="BGD84" s="90"/>
      <c r="BGE84" s="90"/>
      <c r="BGF84" s="90"/>
      <c r="BGG84" s="90"/>
      <c r="BGH84" s="90"/>
      <c r="BGI84" s="90"/>
      <c r="BGJ84" s="90"/>
      <c r="BGK84" s="90"/>
      <c r="BGL84" s="90"/>
      <c r="BGM84" s="90"/>
      <c r="BGN84" s="90"/>
      <c r="BGO84" s="90"/>
      <c r="BGP84" s="90"/>
      <c r="BGQ84" s="90"/>
      <c r="BGR84" s="90"/>
      <c r="BGS84" s="90"/>
      <c r="BGT84" s="90"/>
      <c r="BGU84" s="90"/>
      <c r="BGV84" s="90"/>
      <c r="BGW84" s="90"/>
      <c r="BGX84" s="90"/>
      <c r="BGY84" s="90"/>
      <c r="BGZ84" s="90"/>
      <c r="BHA84" s="90"/>
      <c r="BHB84" s="90"/>
      <c r="BHC84" s="90"/>
      <c r="BHD84" s="90"/>
      <c r="BHE84" s="90"/>
      <c r="BHF84" s="90"/>
      <c r="BHG84" s="90"/>
      <c r="BHH84" s="90"/>
      <c r="BHI84" s="90"/>
      <c r="BHJ84" s="90"/>
      <c r="BHK84" s="90"/>
      <c r="BHL84" s="90"/>
      <c r="BHM84" s="90"/>
      <c r="BHN84" s="90"/>
      <c r="BHO84" s="90"/>
      <c r="BHP84" s="90"/>
      <c r="BHQ84" s="90"/>
      <c r="BHR84" s="90"/>
      <c r="BHS84" s="90"/>
      <c r="BHT84" s="90"/>
      <c r="BHU84" s="90"/>
      <c r="BHV84" s="90"/>
      <c r="BHW84" s="90"/>
      <c r="BHX84" s="90"/>
      <c r="BHY84" s="90"/>
      <c r="BHZ84" s="90"/>
      <c r="BIA84" s="90"/>
      <c r="BIB84" s="90"/>
      <c r="BIC84" s="90"/>
      <c r="BID84" s="90"/>
      <c r="BIE84" s="90"/>
      <c r="BIF84" s="90"/>
      <c r="BIG84" s="90"/>
      <c r="BIH84" s="90"/>
      <c r="BII84" s="90"/>
      <c r="BIJ84" s="90"/>
      <c r="BIK84" s="90"/>
      <c r="BIL84" s="90"/>
      <c r="BIM84" s="90"/>
      <c r="BIN84" s="90"/>
      <c r="BIO84" s="90"/>
      <c r="BIP84" s="90"/>
      <c r="BIQ84" s="90"/>
      <c r="BIR84" s="90"/>
      <c r="BIS84" s="90"/>
      <c r="BIT84" s="90"/>
      <c r="BIU84" s="90"/>
      <c r="BIV84" s="90"/>
      <c r="BIW84" s="90"/>
      <c r="BIX84" s="90"/>
      <c r="BIY84" s="90"/>
      <c r="BIZ84" s="90"/>
      <c r="BJA84" s="90"/>
      <c r="BJB84" s="90"/>
      <c r="BJC84" s="90"/>
      <c r="BJD84" s="90"/>
      <c r="BJE84" s="90"/>
      <c r="BJF84" s="90"/>
      <c r="BJG84" s="90"/>
      <c r="BJH84" s="90"/>
      <c r="BJI84" s="90"/>
      <c r="BJJ84" s="90"/>
      <c r="BJK84" s="90"/>
      <c r="BJL84" s="90"/>
      <c r="BJM84" s="90"/>
      <c r="BJN84" s="90"/>
      <c r="BJO84" s="90"/>
      <c r="BJP84" s="90"/>
      <c r="BJQ84" s="90"/>
      <c r="BJR84" s="90"/>
      <c r="BJS84" s="90"/>
      <c r="BJT84" s="90"/>
      <c r="BJU84" s="90"/>
      <c r="BJV84" s="90"/>
      <c r="BJW84" s="90"/>
      <c r="BJX84" s="90"/>
      <c r="BJY84" s="90"/>
      <c r="BJZ84" s="90"/>
      <c r="BKA84" s="90"/>
      <c r="BKB84" s="90"/>
      <c r="BKC84" s="90"/>
      <c r="BKD84" s="90"/>
      <c r="BKE84" s="90"/>
      <c r="BKF84" s="90"/>
      <c r="BKG84" s="90"/>
      <c r="BKH84" s="90"/>
      <c r="BKI84" s="90"/>
      <c r="BKJ84" s="90"/>
      <c r="BKK84" s="90"/>
      <c r="BKL84" s="90"/>
      <c r="BKM84" s="90"/>
      <c r="BKN84" s="90"/>
      <c r="BKO84" s="90"/>
      <c r="BKP84" s="90"/>
      <c r="BKQ84" s="90"/>
      <c r="BKR84" s="90"/>
      <c r="BKS84" s="90"/>
      <c r="BKT84" s="90"/>
      <c r="BKU84" s="90"/>
      <c r="BKV84" s="90"/>
      <c r="BKW84" s="90"/>
      <c r="BKX84" s="90"/>
      <c r="BKY84" s="90"/>
      <c r="BKZ84" s="90"/>
      <c r="BLA84" s="90"/>
      <c r="BLB84" s="90"/>
      <c r="BLC84" s="90"/>
      <c r="BLD84" s="90"/>
      <c r="BLE84" s="90"/>
      <c r="BLF84" s="90"/>
      <c r="BLG84" s="90"/>
      <c r="BLH84" s="90"/>
      <c r="BLI84" s="90"/>
      <c r="BLJ84" s="90"/>
      <c r="BLK84" s="90"/>
      <c r="BLL84" s="90"/>
      <c r="BLM84" s="90"/>
      <c r="BLN84" s="90"/>
      <c r="BLO84" s="90"/>
      <c r="BLP84" s="90"/>
      <c r="BLQ84" s="90"/>
      <c r="BLR84" s="90"/>
      <c r="BLS84" s="90"/>
      <c r="BLT84" s="90"/>
      <c r="BLU84" s="90"/>
      <c r="BLV84" s="90"/>
      <c r="BLW84" s="90"/>
      <c r="BLX84" s="90"/>
      <c r="BLY84" s="90"/>
      <c r="BLZ84" s="90"/>
      <c r="BMA84" s="90"/>
      <c r="BMB84" s="90"/>
      <c r="BMC84" s="90"/>
      <c r="BMD84" s="90"/>
      <c r="BME84" s="90"/>
      <c r="BMF84" s="90"/>
      <c r="BMG84" s="90"/>
      <c r="BMH84" s="90"/>
      <c r="BMI84" s="90"/>
      <c r="BMJ84" s="90"/>
      <c r="BMK84" s="90"/>
      <c r="BML84" s="90"/>
      <c r="BMM84" s="90"/>
      <c r="BMN84" s="90"/>
      <c r="BMO84" s="90"/>
      <c r="BMP84" s="90"/>
      <c r="BMQ84" s="90"/>
      <c r="BMR84" s="90"/>
      <c r="BMS84" s="90"/>
      <c r="BMT84" s="90"/>
      <c r="BMU84" s="90"/>
      <c r="BMV84" s="90"/>
      <c r="BMW84" s="90"/>
      <c r="BMX84" s="90"/>
      <c r="BMY84" s="90"/>
      <c r="BMZ84" s="90"/>
      <c r="BNA84" s="90"/>
      <c r="BNB84" s="90"/>
      <c r="BNC84" s="90"/>
      <c r="BND84" s="90"/>
      <c r="BNE84" s="90"/>
      <c r="BNF84" s="90"/>
      <c r="BNG84" s="90"/>
      <c r="BNH84" s="90"/>
      <c r="BNI84" s="90"/>
      <c r="BNJ84" s="90"/>
      <c r="BNK84" s="90"/>
      <c r="BNL84" s="90"/>
      <c r="BNM84" s="90"/>
      <c r="BNN84" s="90"/>
      <c r="BNO84" s="90"/>
      <c r="BNP84" s="90"/>
      <c r="BNQ84" s="90"/>
      <c r="BNR84" s="90"/>
      <c r="BNS84" s="90"/>
      <c r="BNT84" s="90"/>
      <c r="BNU84" s="90"/>
      <c r="BNV84" s="90"/>
      <c r="BNW84" s="90"/>
      <c r="BNX84" s="90"/>
      <c r="BNY84" s="90"/>
      <c r="BNZ84" s="90"/>
      <c r="BOA84" s="90"/>
      <c r="BOB84" s="90"/>
      <c r="BOC84" s="90"/>
      <c r="BOD84" s="90"/>
      <c r="BOE84" s="90"/>
      <c r="BOF84" s="90"/>
      <c r="BOG84" s="90"/>
      <c r="BOH84" s="90"/>
      <c r="BOI84" s="90"/>
      <c r="BOJ84" s="90"/>
      <c r="BOK84" s="90"/>
      <c r="BOL84" s="90"/>
      <c r="BOM84" s="90"/>
      <c r="BON84" s="90"/>
      <c r="BOO84" s="90"/>
      <c r="BOP84" s="90"/>
      <c r="BOQ84" s="90"/>
      <c r="BOR84" s="90"/>
      <c r="BOS84" s="90"/>
      <c r="BOT84" s="90"/>
      <c r="BOU84" s="90"/>
      <c r="BOV84" s="90"/>
      <c r="BOW84" s="90"/>
      <c r="BOX84" s="90"/>
      <c r="BOY84" s="90"/>
      <c r="BOZ84" s="90"/>
      <c r="BPA84" s="90"/>
      <c r="BPB84" s="90"/>
      <c r="BPC84" s="90"/>
      <c r="BPD84" s="90"/>
      <c r="BPE84" s="90"/>
      <c r="BPF84" s="90"/>
      <c r="BPG84" s="90"/>
      <c r="BPH84" s="90"/>
      <c r="BPI84" s="90"/>
      <c r="BPJ84" s="90"/>
      <c r="BPK84" s="90"/>
      <c r="BPL84" s="90"/>
      <c r="BPM84" s="90"/>
      <c r="BPN84" s="90"/>
      <c r="BPO84" s="90"/>
      <c r="BPP84" s="90"/>
      <c r="BPQ84" s="90"/>
      <c r="BPR84" s="90"/>
      <c r="BPS84" s="90"/>
      <c r="BPT84" s="90"/>
      <c r="BPU84" s="90"/>
      <c r="BPV84" s="90"/>
      <c r="BPW84" s="90"/>
      <c r="BPX84" s="90"/>
      <c r="BPY84" s="90"/>
      <c r="BPZ84" s="90"/>
      <c r="BQA84" s="90"/>
      <c r="BQB84" s="90"/>
      <c r="BQC84" s="90"/>
      <c r="BQD84" s="90"/>
      <c r="BQE84" s="90"/>
      <c r="BQF84" s="90"/>
      <c r="BQG84" s="90"/>
      <c r="BQH84" s="90"/>
      <c r="BQI84" s="90"/>
      <c r="BQJ84" s="90"/>
      <c r="BQK84" s="90"/>
      <c r="BQL84" s="90"/>
      <c r="BQM84" s="90"/>
      <c r="BQN84" s="90"/>
      <c r="BQO84" s="90"/>
      <c r="BQP84" s="90"/>
      <c r="BQQ84" s="90"/>
      <c r="BQR84" s="90"/>
      <c r="BQS84" s="90"/>
      <c r="BQT84" s="90"/>
      <c r="BQU84" s="90"/>
      <c r="BQV84" s="90"/>
      <c r="BQW84" s="90"/>
      <c r="BQX84" s="90"/>
      <c r="BQY84" s="90"/>
      <c r="BQZ84" s="90"/>
      <c r="BRA84" s="90"/>
      <c r="BRB84" s="90"/>
      <c r="BRC84" s="90"/>
      <c r="BRD84" s="90"/>
      <c r="BRE84" s="90"/>
      <c r="BRF84" s="90"/>
      <c r="BRG84" s="90"/>
      <c r="BRH84" s="90"/>
      <c r="BRI84" s="90"/>
      <c r="BRJ84" s="90"/>
      <c r="BRK84" s="90"/>
      <c r="BRL84" s="90"/>
      <c r="BRM84" s="90"/>
      <c r="BRN84" s="90"/>
      <c r="BRO84" s="90"/>
      <c r="BRP84" s="90"/>
      <c r="BRQ84" s="90"/>
      <c r="BRR84" s="90"/>
      <c r="BRS84" s="90"/>
      <c r="BRT84" s="90"/>
      <c r="BRU84" s="90"/>
      <c r="BRV84" s="90"/>
      <c r="BRW84" s="90"/>
      <c r="BRX84" s="90"/>
      <c r="BRY84" s="90"/>
      <c r="BRZ84" s="90"/>
      <c r="BSA84" s="90"/>
      <c r="BSB84" s="90"/>
      <c r="BSC84" s="90"/>
      <c r="BSD84" s="90"/>
      <c r="BSE84" s="90"/>
      <c r="BSF84" s="90"/>
      <c r="BSG84" s="90"/>
      <c r="BSH84" s="90"/>
      <c r="BSI84" s="90"/>
      <c r="BSJ84" s="90"/>
      <c r="BSK84" s="90"/>
      <c r="BSL84" s="90"/>
      <c r="BSM84" s="90"/>
      <c r="BSN84" s="90"/>
      <c r="BSO84" s="90"/>
      <c r="BSP84" s="90"/>
      <c r="BSQ84" s="90"/>
      <c r="BSR84" s="90"/>
      <c r="BSS84" s="90"/>
      <c r="BST84" s="90"/>
      <c r="BSU84" s="90"/>
      <c r="BSV84" s="90"/>
      <c r="BSW84" s="90"/>
      <c r="BSX84" s="90"/>
      <c r="BSY84" s="90"/>
      <c r="BSZ84" s="90"/>
      <c r="BTA84" s="90"/>
      <c r="BTB84" s="90"/>
      <c r="BTC84" s="90"/>
      <c r="BTD84" s="90"/>
      <c r="BTE84" s="90"/>
      <c r="BTF84" s="90"/>
      <c r="BTG84" s="90"/>
      <c r="BTH84" s="90"/>
      <c r="BTI84" s="90"/>
      <c r="BTJ84" s="90"/>
      <c r="BTK84" s="90"/>
      <c r="BTL84" s="90"/>
      <c r="BTM84" s="90"/>
      <c r="BTN84" s="90"/>
      <c r="BTO84" s="90"/>
      <c r="BTP84" s="90"/>
      <c r="BTQ84" s="90"/>
      <c r="BTR84" s="90"/>
      <c r="BTS84" s="90"/>
      <c r="BTT84" s="90"/>
      <c r="BTU84" s="90"/>
      <c r="BTV84" s="90"/>
      <c r="BTW84" s="90"/>
      <c r="BTX84" s="90"/>
      <c r="BTY84" s="90"/>
      <c r="BTZ84" s="90"/>
      <c r="BUA84" s="90"/>
      <c r="BUB84" s="90"/>
      <c r="BUC84" s="90"/>
      <c r="BUD84" s="90"/>
      <c r="BUE84" s="90"/>
      <c r="BUF84" s="90"/>
      <c r="BUG84" s="90"/>
      <c r="BUH84" s="90"/>
      <c r="BUI84" s="90"/>
      <c r="BUJ84" s="90"/>
      <c r="BUK84" s="90"/>
      <c r="BUL84" s="90"/>
      <c r="BUM84" s="90"/>
      <c r="BUN84" s="90"/>
      <c r="BUO84" s="90"/>
      <c r="BUP84" s="90"/>
      <c r="BUQ84" s="90"/>
      <c r="BUR84" s="90"/>
      <c r="BUS84" s="90"/>
      <c r="BUT84" s="90"/>
      <c r="BUU84" s="90"/>
      <c r="BUV84" s="90"/>
      <c r="BUW84" s="90"/>
      <c r="BUX84" s="90"/>
      <c r="BUY84" s="90"/>
      <c r="BUZ84" s="90"/>
      <c r="BVA84" s="90"/>
      <c r="BVB84" s="90"/>
      <c r="BVC84" s="90"/>
      <c r="BVD84" s="90"/>
      <c r="BVE84" s="90"/>
      <c r="BVF84" s="90"/>
      <c r="BVG84" s="90"/>
      <c r="BVH84" s="90"/>
      <c r="BVI84" s="90"/>
      <c r="BVJ84" s="90"/>
      <c r="BVK84" s="90"/>
      <c r="BVL84" s="90"/>
      <c r="BVM84" s="90"/>
      <c r="BVN84" s="90"/>
      <c r="BVO84" s="90"/>
      <c r="BVP84" s="90"/>
      <c r="BVQ84" s="90"/>
      <c r="BVR84" s="90"/>
      <c r="BVS84" s="90"/>
      <c r="BVT84" s="90"/>
      <c r="BVU84" s="90"/>
      <c r="BVV84" s="90"/>
      <c r="BVW84" s="90"/>
      <c r="BVX84" s="90"/>
      <c r="BVY84" s="90"/>
      <c r="BVZ84" s="90"/>
      <c r="BWA84" s="90"/>
      <c r="BWB84" s="90"/>
      <c r="BWC84" s="90"/>
      <c r="BWD84" s="90"/>
      <c r="BWE84" s="90"/>
      <c r="BWF84" s="90"/>
      <c r="BWG84" s="90"/>
      <c r="BWH84" s="90"/>
      <c r="BWI84" s="90"/>
      <c r="BWJ84" s="90"/>
      <c r="BWK84" s="90"/>
      <c r="BWL84" s="90"/>
      <c r="BWM84" s="90"/>
      <c r="BWN84" s="90"/>
      <c r="BWO84" s="90"/>
      <c r="BWP84" s="90"/>
      <c r="BWQ84" s="90"/>
      <c r="BWR84" s="90"/>
      <c r="BWS84" s="90"/>
      <c r="BWT84" s="90"/>
      <c r="BWU84" s="90"/>
      <c r="BWV84" s="90"/>
      <c r="BWW84" s="90"/>
      <c r="BWX84" s="90"/>
      <c r="BWY84" s="90"/>
      <c r="BWZ84" s="90"/>
      <c r="BXA84" s="90"/>
      <c r="BXB84" s="90"/>
      <c r="BXC84" s="90"/>
      <c r="BXD84" s="90"/>
      <c r="BXE84" s="90"/>
      <c r="BXF84" s="90"/>
      <c r="BXG84" s="90"/>
      <c r="BXH84" s="90"/>
      <c r="BXI84" s="90"/>
      <c r="BXJ84" s="90"/>
      <c r="BXK84" s="90"/>
      <c r="BXL84" s="90"/>
      <c r="BXM84" s="90"/>
      <c r="BXN84" s="90"/>
      <c r="BXO84" s="90"/>
      <c r="BXP84" s="90"/>
      <c r="BXQ84" s="90"/>
      <c r="BXR84" s="90"/>
      <c r="BXS84" s="90"/>
      <c r="BXT84" s="90"/>
      <c r="BXU84" s="90"/>
      <c r="BXV84" s="90"/>
      <c r="BXW84" s="90"/>
      <c r="BXX84" s="90"/>
      <c r="BXY84" s="90"/>
      <c r="BXZ84" s="90"/>
      <c r="BYA84" s="90"/>
      <c r="BYB84" s="90"/>
      <c r="BYC84" s="90"/>
      <c r="BYD84" s="90"/>
      <c r="BYE84" s="90"/>
      <c r="BYF84" s="90"/>
      <c r="BYG84" s="90"/>
      <c r="BYH84" s="90"/>
      <c r="BYI84" s="90"/>
      <c r="BYJ84" s="90"/>
      <c r="BYK84" s="90"/>
      <c r="BYL84" s="90"/>
      <c r="BYM84" s="90"/>
      <c r="BYN84" s="90"/>
      <c r="BYO84" s="90"/>
      <c r="BYP84" s="90"/>
      <c r="BYQ84" s="90"/>
      <c r="BYR84" s="90"/>
      <c r="BYS84" s="90"/>
      <c r="BYT84" s="90"/>
      <c r="BYU84" s="90"/>
      <c r="BYV84" s="90"/>
      <c r="BYW84" s="90"/>
      <c r="BYX84" s="90"/>
      <c r="BYY84" s="90"/>
      <c r="BYZ84" s="90"/>
      <c r="BZA84" s="90"/>
      <c r="BZB84" s="90"/>
      <c r="BZC84" s="90"/>
      <c r="BZD84" s="90"/>
      <c r="BZE84" s="90"/>
      <c r="BZF84" s="90"/>
      <c r="BZG84" s="90"/>
      <c r="BZH84" s="90"/>
      <c r="BZI84" s="90"/>
      <c r="BZJ84" s="90"/>
      <c r="BZK84" s="90"/>
      <c r="BZL84" s="90"/>
      <c r="BZM84" s="90"/>
      <c r="BZN84" s="90"/>
      <c r="BZO84" s="90"/>
      <c r="BZP84" s="90"/>
      <c r="BZQ84" s="90"/>
      <c r="BZR84" s="90"/>
      <c r="BZS84" s="90"/>
      <c r="BZT84" s="90"/>
      <c r="BZU84" s="90"/>
      <c r="BZV84" s="90"/>
      <c r="BZW84" s="90"/>
      <c r="BZX84" s="90"/>
      <c r="BZY84" s="90"/>
      <c r="BZZ84" s="90"/>
      <c r="CAA84" s="90"/>
      <c r="CAB84" s="90"/>
      <c r="CAC84" s="90"/>
      <c r="CAD84" s="90"/>
      <c r="CAE84" s="90"/>
      <c r="CAF84" s="90"/>
      <c r="CAG84" s="90"/>
      <c r="CAH84" s="90"/>
      <c r="CAI84" s="90"/>
      <c r="CAJ84" s="90"/>
      <c r="CAK84" s="90"/>
      <c r="CAL84" s="90"/>
      <c r="CAM84" s="90"/>
      <c r="CAN84" s="90"/>
      <c r="CAO84" s="90"/>
      <c r="CAP84" s="90"/>
      <c r="CAQ84" s="90"/>
      <c r="CAR84" s="90"/>
      <c r="CAS84" s="90"/>
      <c r="CAT84" s="90"/>
      <c r="CAU84" s="90"/>
      <c r="CAV84" s="90"/>
      <c r="CAW84" s="90"/>
      <c r="CAX84" s="90"/>
      <c r="CAY84" s="90"/>
      <c r="CAZ84" s="90"/>
      <c r="CBA84" s="90"/>
      <c r="CBB84" s="90"/>
      <c r="CBC84" s="90"/>
      <c r="CBD84" s="90"/>
      <c r="CBE84" s="90"/>
      <c r="CBF84" s="90"/>
      <c r="CBG84" s="90"/>
      <c r="CBH84" s="90"/>
      <c r="CBI84" s="90"/>
      <c r="CBJ84" s="90"/>
      <c r="CBK84" s="90"/>
      <c r="CBL84" s="90"/>
      <c r="CBM84" s="90"/>
      <c r="CBN84" s="90"/>
      <c r="CBO84" s="90"/>
      <c r="CBP84" s="90"/>
      <c r="CBQ84" s="90"/>
      <c r="CBR84" s="90"/>
      <c r="CBS84" s="90"/>
      <c r="CBT84" s="90"/>
      <c r="CBU84" s="90"/>
      <c r="CBV84" s="90"/>
      <c r="CBW84" s="90"/>
      <c r="CBX84" s="90"/>
      <c r="CBY84" s="90"/>
      <c r="CBZ84" s="90"/>
      <c r="CCA84" s="90"/>
      <c r="CCB84" s="90"/>
      <c r="CCC84" s="90"/>
      <c r="CCD84" s="90"/>
      <c r="CCE84" s="90"/>
      <c r="CCF84" s="90"/>
      <c r="CCG84" s="90"/>
      <c r="CCH84" s="90"/>
      <c r="CCI84" s="90"/>
      <c r="CCJ84" s="90"/>
      <c r="CCK84" s="90"/>
      <c r="CCL84" s="90"/>
      <c r="CCM84" s="90"/>
      <c r="CCN84" s="90"/>
      <c r="CCO84" s="90"/>
      <c r="CCP84" s="90"/>
      <c r="CCQ84" s="90"/>
      <c r="CCR84" s="90"/>
      <c r="CCS84" s="90"/>
      <c r="CCT84" s="90"/>
      <c r="CCU84" s="90"/>
      <c r="CCV84" s="90"/>
      <c r="CCW84" s="90"/>
      <c r="CCX84" s="90"/>
      <c r="CCY84" s="90"/>
      <c r="CCZ84" s="90"/>
      <c r="CDA84" s="90"/>
      <c r="CDB84" s="90"/>
      <c r="CDC84" s="90"/>
      <c r="CDD84" s="90"/>
      <c r="CDE84" s="90"/>
      <c r="CDF84" s="90"/>
      <c r="CDG84" s="90"/>
      <c r="CDH84" s="90"/>
      <c r="CDI84" s="90"/>
      <c r="CDJ84" s="90"/>
      <c r="CDK84" s="90"/>
      <c r="CDL84" s="90"/>
      <c r="CDM84" s="90"/>
      <c r="CDN84" s="90"/>
      <c r="CDO84" s="90"/>
      <c r="CDP84" s="90"/>
      <c r="CDQ84" s="90"/>
      <c r="CDR84" s="90"/>
      <c r="CDS84" s="90"/>
      <c r="CDT84" s="90"/>
      <c r="CDU84" s="90"/>
      <c r="CDV84" s="90"/>
      <c r="CDW84" s="90"/>
      <c r="CDX84" s="90"/>
      <c r="CDY84" s="90"/>
      <c r="CDZ84" s="90"/>
      <c r="CEA84" s="90"/>
      <c r="CEB84" s="90"/>
      <c r="CEC84" s="90"/>
      <c r="CED84" s="90"/>
      <c r="CEE84" s="90"/>
      <c r="CEF84" s="90"/>
      <c r="CEG84" s="90"/>
      <c r="CEH84" s="90"/>
      <c r="CEI84" s="90"/>
      <c r="CEJ84" s="90"/>
      <c r="CEK84" s="90"/>
      <c r="CEL84" s="90"/>
      <c r="CEM84" s="90"/>
      <c r="CEN84" s="90"/>
      <c r="CEO84" s="90"/>
      <c r="CEP84" s="90"/>
      <c r="CEQ84" s="90"/>
      <c r="CER84" s="90"/>
      <c r="CES84" s="90"/>
      <c r="CET84" s="90"/>
      <c r="CEU84" s="90"/>
      <c r="CEV84" s="90"/>
      <c r="CEW84" s="90"/>
      <c r="CEX84" s="90"/>
      <c r="CEY84" s="90"/>
      <c r="CEZ84" s="90"/>
      <c r="CFA84" s="90"/>
      <c r="CFB84" s="90"/>
      <c r="CFC84" s="90"/>
      <c r="CFD84" s="90"/>
      <c r="CFE84" s="90"/>
      <c r="CFF84" s="90"/>
      <c r="CFG84" s="90"/>
      <c r="CFH84" s="90"/>
      <c r="CFI84" s="90"/>
      <c r="CFJ84" s="90"/>
      <c r="CFK84" s="90"/>
      <c r="CFL84" s="90"/>
      <c r="CFM84" s="90"/>
      <c r="CFN84" s="90"/>
      <c r="CFO84" s="90"/>
      <c r="CFP84" s="90"/>
      <c r="CFQ84" s="90"/>
      <c r="CFR84" s="90"/>
      <c r="CFS84" s="90"/>
      <c r="CFT84" s="90"/>
      <c r="CFU84" s="90"/>
      <c r="CFV84" s="90"/>
      <c r="CFW84" s="90"/>
      <c r="CFX84" s="90"/>
      <c r="CFY84" s="90"/>
      <c r="CFZ84" s="90"/>
      <c r="CGA84" s="90"/>
      <c r="CGB84" s="90"/>
      <c r="CGC84" s="90"/>
      <c r="CGD84" s="90"/>
      <c r="CGE84" s="90"/>
      <c r="CGF84" s="90"/>
      <c r="CGG84" s="90"/>
      <c r="CGH84" s="90"/>
      <c r="CGI84" s="90"/>
      <c r="CGJ84" s="90"/>
      <c r="CGK84" s="90"/>
      <c r="CGL84" s="90"/>
      <c r="CGM84" s="90"/>
      <c r="CGN84" s="90"/>
      <c r="CGO84" s="90"/>
      <c r="CGP84" s="90"/>
      <c r="CGQ84" s="90"/>
      <c r="CGR84" s="90"/>
      <c r="CGS84" s="90"/>
      <c r="CGT84" s="90"/>
      <c r="CGU84" s="90"/>
      <c r="CGV84" s="90"/>
      <c r="CGW84" s="90"/>
      <c r="CGX84" s="90"/>
      <c r="CGY84" s="90"/>
      <c r="CGZ84" s="90"/>
      <c r="CHA84" s="90"/>
      <c r="CHB84" s="90"/>
      <c r="CHC84" s="90"/>
      <c r="CHD84" s="90"/>
      <c r="CHE84" s="90"/>
      <c r="CHF84" s="90"/>
      <c r="CHG84" s="90"/>
      <c r="CHH84" s="90"/>
      <c r="CHI84" s="90"/>
      <c r="CHJ84" s="90"/>
      <c r="CHK84" s="90"/>
      <c r="CHL84" s="90"/>
      <c r="CHM84" s="90"/>
      <c r="CHN84" s="90"/>
      <c r="CHO84" s="90"/>
      <c r="CHP84" s="90"/>
      <c r="CHQ84" s="90"/>
      <c r="CHR84" s="90"/>
      <c r="CHS84" s="90"/>
      <c r="CHT84" s="90"/>
      <c r="CHU84" s="90"/>
      <c r="CHV84" s="90"/>
      <c r="CHW84" s="90"/>
      <c r="CHX84" s="90"/>
      <c r="CHY84" s="90"/>
      <c r="CHZ84" s="90"/>
      <c r="CIA84" s="90"/>
      <c r="CIB84" s="90"/>
      <c r="CIC84" s="90"/>
      <c r="CID84" s="90"/>
      <c r="CIE84" s="90"/>
      <c r="CIF84" s="90"/>
      <c r="CIG84" s="90"/>
      <c r="CIH84" s="90"/>
      <c r="CII84" s="90"/>
      <c r="CIJ84" s="90"/>
      <c r="CIK84" s="90"/>
      <c r="CIL84" s="90"/>
      <c r="CIM84" s="90"/>
      <c r="CIN84" s="90"/>
      <c r="CIO84" s="90"/>
      <c r="CIP84" s="90"/>
      <c r="CIQ84" s="90"/>
      <c r="CIR84" s="90"/>
      <c r="CIS84" s="90"/>
      <c r="CIT84" s="90"/>
      <c r="CIU84" s="90"/>
      <c r="CIV84" s="90"/>
      <c r="CIW84" s="90"/>
      <c r="CIX84" s="90"/>
      <c r="CIY84" s="90"/>
      <c r="CIZ84" s="90"/>
      <c r="CJA84" s="90"/>
      <c r="CJB84" s="90"/>
      <c r="CJC84" s="90"/>
      <c r="CJD84" s="90"/>
      <c r="CJE84" s="90"/>
      <c r="CJF84" s="90"/>
      <c r="CJG84" s="90"/>
      <c r="CJH84" s="90"/>
      <c r="CJI84" s="90"/>
      <c r="CJJ84" s="90"/>
      <c r="CJK84" s="90"/>
      <c r="CJL84" s="90"/>
      <c r="CJM84" s="90"/>
      <c r="CJN84" s="90"/>
      <c r="CJO84" s="90"/>
      <c r="CJP84" s="90"/>
      <c r="CJQ84" s="90"/>
      <c r="CJR84" s="90"/>
      <c r="CJS84" s="90"/>
      <c r="CJT84" s="90"/>
      <c r="CJU84" s="90"/>
      <c r="CJV84" s="90"/>
      <c r="CJW84" s="90"/>
      <c r="CJX84" s="90"/>
      <c r="CJY84" s="90"/>
      <c r="CJZ84" s="90"/>
      <c r="CKA84" s="90"/>
      <c r="CKB84" s="90"/>
      <c r="CKC84" s="90"/>
      <c r="CKD84" s="90"/>
      <c r="CKE84" s="90"/>
      <c r="CKF84" s="90"/>
      <c r="CKG84" s="90"/>
      <c r="CKH84" s="90"/>
      <c r="CKI84" s="90"/>
      <c r="CKJ84" s="90"/>
      <c r="CKK84" s="90"/>
      <c r="CKL84" s="90"/>
      <c r="CKM84" s="90"/>
      <c r="CKN84" s="90"/>
      <c r="CKO84" s="90"/>
      <c r="CKP84" s="90"/>
      <c r="CKQ84" s="90"/>
      <c r="CKR84" s="90"/>
      <c r="CKS84" s="90"/>
      <c r="CKT84" s="90"/>
      <c r="CKU84" s="90"/>
      <c r="CKV84" s="90"/>
      <c r="CKW84" s="90"/>
      <c r="CKX84" s="90"/>
      <c r="CKY84" s="90"/>
      <c r="CKZ84" s="90"/>
      <c r="CLA84" s="90"/>
      <c r="CLB84" s="90"/>
      <c r="CLC84" s="90"/>
      <c r="CLD84" s="90"/>
      <c r="CLE84" s="90"/>
      <c r="CLF84" s="90"/>
      <c r="CLG84" s="90"/>
      <c r="CLH84" s="90"/>
      <c r="CLI84" s="90"/>
      <c r="CLJ84" s="90"/>
      <c r="CLK84" s="90"/>
      <c r="CLL84" s="90"/>
      <c r="CLM84" s="90"/>
      <c r="CLN84" s="90"/>
      <c r="CLO84" s="90"/>
      <c r="CLP84" s="90"/>
      <c r="CLQ84" s="90"/>
      <c r="CLR84" s="90"/>
      <c r="CLS84" s="90"/>
      <c r="CLT84" s="90"/>
      <c r="CLU84" s="90"/>
      <c r="CLV84" s="90"/>
      <c r="CLW84" s="90"/>
      <c r="CLX84" s="90"/>
      <c r="CLY84" s="90"/>
      <c r="CLZ84" s="90"/>
      <c r="CMA84" s="90"/>
      <c r="CMB84" s="90"/>
      <c r="CMC84" s="90"/>
      <c r="CMD84" s="90"/>
      <c r="CME84" s="90"/>
      <c r="CMF84" s="90"/>
      <c r="CMG84" s="90"/>
      <c r="CMH84" s="90"/>
      <c r="CMI84" s="90"/>
      <c r="CMJ84" s="90"/>
      <c r="CMK84" s="90"/>
      <c r="CML84" s="90"/>
      <c r="CMM84" s="90"/>
      <c r="CMN84" s="90"/>
      <c r="CMO84" s="90"/>
      <c r="CMP84" s="90"/>
      <c r="CMQ84" s="90"/>
      <c r="CMR84" s="90"/>
      <c r="CMS84" s="90"/>
      <c r="CMT84" s="90"/>
      <c r="CMU84" s="90"/>
      <c r="CMV84" s="90"/>
      <c r="CMW84" s="90"/>
      <c r="CMX84" s="90"/>
      <c r="CMY84" s="90"/>
      <c r="CMZ84" s="90"/>
      <c r="CNA84" s="90"/>
      <c r="CNB84" s="90"/>
      <c r="CNC84" s="90"/>
      <c r="CND84" s="90"/>
      <c r="CNE84" s="90"/>
      <c r="CNF84" s="90"/>
      <c r="CNG84" s="90"/>
      <c r="CNH84" s="90"/>
      <c r="CNI84" s="90"/>
      <c r="CNJ84" s="90"/>
      <c r="CNK84" s="90"/>
      <c r="CNL84" s="90"/>
      <c r="CNM84" s="90"/>
      <c r="CNN84" s="90"/>
      <c r="CNO84" s="90"/>
      <c r="CNP84" s="90"/>
      <c r="CNQ84" s="90"/>
      <c r="CNR84" s="90"/>
      <c r="CNS84" s="90"/>
      <c r="CNT84" s="90"/>
      <c r="CNU84" s="90"/>
      <c r="CNV84" s="90"/>
      <c r="CNW84" s="90"/>
      <c r="CNX84" s="90"/>
      <c r="CNY84" s="90"/>
      <c r="CNZ84" s="90"/>
      <c r="COA84" s="90"/>
      <c r="COB84" s="90"/>
      <c r="COC84" s="90"/>
      <c r="COD84" s="90"/>
      <c r="COE84" s="90"/>
      <c r="COF84" s="90"/>
      <c r="COG84" s="90"/>
      <c r="COH84" s="90"/>
      <c r="COI84" s="90"/>
      <c r="COJ84" s="90"/>
      <c r="COK84" s="90"/>
      <c r="COL84" s="90"/>
      <c r="COM84" s="90"/>
      <c r="CON84" s="90"/>
      <c r="COO84" s="90"/>
      <c r="COP84" s="90"/>
      <c r="COQ84" s="90"/>
      <c r="COR84" s="90"/>
      <c r="COS84" s="90"/>
      <c r="COT84" s="90"/>
      <c r="COU84" s="90"/>
      <c r="COV84" s="90"/>
      <c r="COW84" s="90"/>
      <c r="COX84" s="90"/>
      <c r="COY84" s="90"/>
      <c r="COZ84" s="90"/>
      <c r="CPA84" s="90"/>
      <c r="CPB84" s="90"/>
      <c r="CPC84" s="90"/>
      <c r="CPD84" s="90"/>
      <c r="CPE84" s="90"/>
      <c r="CPF84" s="90"/>
      <c r="CPG84" s="90"/>
      <c r="CPH84" s="90"/>
      <c r="CPI84" s="90"/>
      <c r="CPJ84" s="90"/>
      <c r="CPK84" s="90"/>
      <c r="CPL84" s="90"/>
      <c r="CPM84" s="90"/>
      <c r="CPN84" s="90"/>
      <c r="CPO84" s="90"/>
      <c r="CPP84" s="90"/>
      <c r="CPQ84" s="90"/>
      <c r="CPR84" s="90"/>
      <c r="CPS84" s="90"/>
      <c r="CPT84" s="90"/>
      <c r="CPU84" s="90"/>
      <c r="CPV84" s="90"/>
      <c r="CPW84" s="90"/>
      <c r="CPX84" s="90"/>
      <c r="CPY84" s="90"/>
      <c r="CPZ84" s="90"/>
      <c r="CQA84" s="90"/>
      <c r="CQB84" s="90"/>
      <c r="CQC84" s="90"/>
      <c r="CQD84" s="90"/>
      <c r="CQE84" s="90"/>
      <c r="CQF84" s="90"/>
      <c r="CQG84" s="90"/>
      <c r="CQH84" s="90"/>
      <c r="CQI84" s="90"/>
      <c r="CQJ84" s="90"/>
      <c r="CQK84" s="90"/>
      <c r="CQL84" s="90"/>
      <c r="CQM84" s="90"/>
      <c r="CQN84" s="90"/>
      <c r="CQO84" s="90"/>
      <c r="CQP84" s="90"/>
      <c r="CQQ84" s="90"/>
      <c r="CQR84" s="90"/>
      <c r="CQS84" s="90"/>
      <c r="CQT84" s="90"/>
      <c r="CQU84" s="90"/>
      <c r="CQV84" s="90"/>
      <c r="CQW84" s="90"/>
      <c r="CQX84" s="90"/>
      <c r="CQY84" s="90"/>
      <c r="CQZ84" s="90"/>
      <c r="CRA84" s="90"/>
      <c r="CRB84" s="90"/>
      <c r="CRC84" s="90"/>
      <c r="CRD84" s="90"/>
      <c r="CRE84" s="90"/>
      <c r="CRF84" s="90"/>
      <c r="CRG84" s="90"/>
      <c r="CRH84" s="90"/>
      <c r="CRI84" s="90"/>
      <c r="CRJ84" s="90"/>
      <c r="CRK84" s="90"/>
      <c r="CRL84" s="90"/>
      <c r="CRM84" s="90"/>
      <c r="CRN84" s="90"/>
      <c r="CRO84" s="90"/>
      <c r="CRP84" s="90"/>
      <c r="CRQ84" s="90"/>
      <c r="CRR84" s="90"/>
      <c r="CRS84" s="90"/>
      <c r="CRT84" s="90"/>
      <c r="CRU84" s="90"/>
      <c r="CRV84" s="90"/>
      <c r="CRW84" s="90"/>
      <c r="CRX84" s="90"/>
      <c r="CRY84" s="90"/>
      <c r="CRZ84" s="90"/>
      <c r="CSA84" s="90"/>
      <c r="CSB84" s="90"/>
      <c r="CSC84" s="90"/>
      <c r="CSD84" s="90"/>
      <c r="CSE84" s="90"/>
      <c r="CSF84" s="90"/>
      <c r="CSG84" s="90"/>
      <c r="CSH84" s="90"/>
      <c r="CSI84" s="90"/>
      <c r="CSJ84" s="90"/>
      <c r="CSK84" s="90"/>
      <c r="CSL84" s="90"/>
      <c r="CSM84" s="90"/>
      <c r="CSN84" s="90"/>
      <c r="CSO84" s="90"/>
      <c r="CSP84" s="90"/>
      <c r="CSQ84" s="90"/>
      <c r="CSR84" s="90"/>
      <c r="CSS84" s="90"/>
      <c r="CST84" s="90"/>
      <c r="CSU84" s="90"/>
      <c r="CSV84" s="90"/>
      <c r="CSW84" s="90"/>
      <c r="CSX84" s="90"/>
      <c r="CSY84" s="90"/>
      <c r="CSZ84" s="90"/>
      <c r="CTA84" s="90"/>
      <c r="CTB84" s="90"/>
      <c r="CTC84" s="90"/>
      <c r="CTD84" s="90"/>
      <c r="CTE84" s="90"/>
      <c r="CTF84" s="90"/>
      <c r="CTG84" s="90"/>
      <c r="CTH84" s="90"/>
      <c r="CTI84" s="90"/>
      <c r="CTJ84" s="90"/>
      <c r="CTK84" s="90"/>
      <c r="CTL84" s="90"/>
      <c r="CTM84" s="90"/>
      <c r="CTN84" s="90"/>
      <c r="CTO84" s="90"/>
      <c r="CTP84" s="90"/>
      <c r="CTQ84" s="90"/>
      <c r="CTR84" s="90"/>
      <c r="CTS84" s="90"/>
      <c r="CTT84" s="90"/>
      <c r="CTU84" s="90"/>
      <c r="CTV84" s="90"/>
      <c r="CTW84" s="90"/>
      <c r="CTX84" s="90"/>
      <c r="CTY84" s="90"/>
      <c r="CTZ84" s="90"/>
      <c r="CUA84" s="90"/>
      <c r="CUB84" s="90"/>
      <c r="CUC84" s="90"/>
      <c r="CUD84" s="90"/>
      <c r="CUE84" s="90"/>
      <c r="CUF84" s="90"/>
      <c r="CUG84" s="90"/>
      <c r="CUH84" s="90"/>
      <c r="CUI84" s="90"/>
      <c r="CUJ84" s="90"/>
      <c r="CUK84" s="90"/>
      <c r="CUL84" s="90"/>
      <c r="CUM84" s="90"/>
      <c r="CUN84" s="90"/>
      <c r="CUO84" s="90"/>
      <c r="CUP84" s="90"/>
      <c r="CUQ84" s="90"/>
      <c r="CUR84" s="90"/>
      <c r="CUS84" s="90"/>
      <c r="CUT84" s="90"/>
      <c r="CUU84" s="90"/>
      <c r="CUV84" s="90"/>
      <c r="CUW84" s="90"/>
      <c r="CUX84" s="90"/>
      <c r="CUY84" s="90"/>
      <c r="CUZ84" s="90"/>
      <c r="CVA84" s="90"/>
      <c r="CVB84" s="90"/>
      <c r="CVC84" s="90"/>
      <c r="CVD84" s="90"/>
      <c r="CVE84" s="90"/>
      <c r="CVF84" s="90"/>
      <c r="CVG84" s="90"/>
      <c r="CVH84" s="90"/>
      <c r="CVI84" s="90"/>
      <c r="CVJ84" s="90"/>
      <c r="CVK84" s="90"/>
      <c r="CVL84" s="90"/>
      <c r="CVM84" s="90"/>
      <c r="CVN84" s="90"/>
      <c r="CVO84" s="90"/>
      <c r="CVP84" s="90"/>
      <c r="CVQ84" s="90"/>
      <c r="CVR84" s="90"/>
      <c r="CVS84" s="90"/>
      <c r="CVT84" s="90"/>
      <c r="CVU84" s="90"/>
      <c r="CVV84" s="90"/>
      <c r="CVW84" s="90"/>
      <c r="CVX84" s="90"/>
      <c r="CVY84" s="90"/>
      <c r="CVZ84" s="90"/>
      <c r="CWA84" s="90"/>
      <c r="CWB84" s="90"/>
      <c r="CWC84" s="90"/>
      <c r="CWD84" s="90"/>
      <c r="CWE84" s="90"/>
      <c r="CWF84" s="90"/>
      <c r="CWG84" s="90"/>
      <c r="CWH84" s="90"/>
      <c r="CWI84" s="90"/>
      <c r="CWJ84" s="90"/>
      <c r="CWK84" s="90"/>
      <c r="CWL84" s="90"/>
      <c r="CWM84" s="90"/>
      <c r="CWN84" s="90"/>
      <c r="CWO84" s="90"/>
      <c r="CWP84" s="90"/>
      <c r="CWQ84" s="90"/>
      <c r="CWR84" s="90"/>
      <c r="CWS84" s="90"/>
      <c r="CWT84" s="90"/>
      <c r="CWU84" s="90"/>
      <c r="CWV84" s="90"/>
      <c r="CWW84" s="90"/>
      <c r="CWX84" s="90"/>
      <c r="CWY84" s="90"/>
      <c r="CWZ84" s="90"/>
      <c r="CXA84" s="90"/>
      <c r="CXB84" s="90"/>
      <c r="CXC84" s="90"/>
      <c r="CXD84" s="90"/>
      <c r="CXE84" s="90"/>
      <c r="CXF84" s="90"/>
      <c r="CXG84" s="90"/>
      <c r="CXH84" s="90"/>
      <c r="CXI84" s="90"/>
      <c r="CXJ84" s="90"/>
      <c r="CXK84" s="90"/>
      <c r="CXL84" s="90"/>
      <c r="CXM84" s="90"/>
      <c r="CXN84" s="90"/>
      <c r="CXO84" s="90"/>
      <c r="CXP84" s="90"/>
      <c r="CXQ84" s="90"/>
      <c r="CXR84" s="90"/>
      <c r="CXS84" s="90"/>
      <c r="CXT84" s="90"/>
      <c r="CXU84" s="90"/>
      <c r="CXV84" s="90"/>
      <c r="CXW84" s="90"/>
      <c r="CXX84" s="90"/>
      <c r="CXY84" s="90"/>
      <c r="CXZ84" s="90"/>
      <c r="CYA84" s="90"/>
      <c r="CYB84" s="90"/>
      <c r="CYC84" s="90"/>
      <c r="CYD84" s="90"/>
      <c r="CYE84" s="90"/>
      <c r="CYF84" s="90"/>
      <c r="CYG84" s="90"/>
      <c r="CYH84" s="90"/>
      <c r="CYI84" s="90"/>
      <c r="CYJ84" s="90"/>
      <c r="CYK84" s="90"/>
      <c r="CYL84" s="90"/>
      <c r="CYM84" s="90"/>
      <c r="CYN84" s="90"/>
      <c r="CYO84" s="90"/>
      <c r="CYP84" s="90"/>
      <c r="CYQ84" s="90"/>
      <c r="CYR84" s="90"/>
      <c r="CYS84" s="90"/>
      <c r="CYT84" s="90"/>
      <c r="CYU84" s="90"/>
      <c r="CYV84" s="90"/>
      <c r="CYW84" s="90"/>
      <c r="CYX84" s="90"/>
      <c r="CYY84" s="90"/>
      <c r="CYZ84" s="90"/>
      <c r="CZA84" s="90"/>
      <c r="CZB84" s="90"/>
      <c r="CZC84" s="90"/>
      <c r="CZD84" s="90"/>
      <c r="CZE84" s="90"/>
      <c r="CZF84" s="90"/>
      <c r="CZG84" s="90"/>
      <c r="CZH84" s="90"/>
      <c r="CZI84" s="90"/>
      <c r="CZJ84" s="90"/>
      <c r="CZK84" s="90"/>
      <c r="CZL84" s="90"/>
      <c r="CZM84" s="90"/>
      <c r="CZN84" s="90"/>
      <c r="CZO84" s="90"/>
      <c r="CZP84" s="90"/>
      <c r="CZQ84" s="90"/>
      <c r="CZR84" s="90"/>
      <c r="CZS84" s="90"/>
      <c r="CZT84" s="90"/>
      <c r="CZU84" s="90"/>
      <c r="CZV84" s="90"/>
      <c r="CZW84" s="90"/>
      <c r="CZX84" s="90"/>
      <c r="CZY84" s="90"/>
      <c r="CZZ84" s="90"/>
      <c r="DAA84" s="90"/>
      <c r="DAB84" s="90"/>
      <c r="DAC84" s="90"/>
      <c r="DAD84" s="90"/>
      <c r="DAE84" s="90"/>
      <c r="DAF84" s="90"/>
      <c r="DAG84" s="90"/>
      <c r="DAH84" s="90"/>
      <c r="DAI84" s="90"/>
      <c r="DAJ84" s="90"/>
      <c r="DAK84" s="90"/>
      <c r="DAL84" s="90"/>
      <c r="DAM84" s="90"/>
      <c r="DAN84" s="90"/>
      <c r="DAO84" s="90"/>
      <c r="DAP84" s="90"/>
      <c r="DAQ84" s="90"/>
      <c r="DAR84" s="90"/>
      <c r="DAS84" s="90"/>
      <c r="DAT84" s="90"/>
      <c r="DAU84" s="90"/>
      <c r="DAV84" s="90"/>
      <c r="DAW84" s="90"/>
      <c r="DAX84" s="90"/>
      <c r="DAY84" s="90"/>
      <c r="DAZ84" s="90"/>
      <c r="DBA84" s="90"/>
      <c r="DBB84" s="90"/>
      <c r="DBC84" s="90"/>
      <c r="DBD84" s="90"/>
      <c r="DBE84" s="90"/>
      <c r="DBF84" s="90"/>
      <c r="DBG84" s="90"/>
      <c r="DBH84" s="90"/>
      <c r="DBI84" s="90"/>
      <c r="DBJ84" s="90"/>
      <c r="DBK84" s="90"/>
      <c r="DBL84" s="90"/>
      <c r="DBM84" s="90"/>
      <c r="DBN84" s="90"/>
      <c r="DBO84" s="90"/>
      <c r="DBP84" s="90"/>
      <c r="DBQ84" s="90"/>
      <c r="DBR84" s="90"/>
      <c r="DBS84" s="90"/>
      <c r="DBT84" s="90"/>
      <c r="DBU84" s="90"/>
      <c r="DBV84" s="90"/>
      <c r="DBW84" s="90"/>
      <c r="DBX84" s="90"/>
      <c r="DBY84" s="90"/>
      <c r="DBZ84" s="90"/>
      <c r="DCA84" s="90"/>
      <c r="DCB84" s="90"/>
      <c r="DCC84" s="90"/>
      <c r="DCD84" s="90"/>
      <c r="DCE84" s="90"/>
      <c r="DCF84" s="90"/>
      <c r="DCG84" s="90"/>
      <c r="DCH84" s="90"/>
      <c r="DCI84" s="90"/>
      <c r="DCJ84" s="90"/>
      <c r="DCK84" s="90"/>
      <c r="DCL84" s="90"/>
      <c r="DCM84" s="90"/>
      <c r="DCN84" s="90"/>
      <c r="DCO84" s="90"/>
      <c r="DCP84" s="90"/>
      <c r="DCQ84" s="90"/>
      <c r="DCR84" s="90"/>
      <c r="DCS84" s="90"/>
      <c r="DCT84" s="90"/>
      <c r="DCU84" s="90"/>
      <c r="DCV84" s="90"/>
      <c r="DCW84" s="90"/>
      <c r="DCX84" s="90"/>
      <c r="DCY84" s="90"/>
      <c r="DCZ84" s="90"/>
      <c r="DDA84" s="90"/>
      <c r="DDB84" s="90"/>
      <c r="DDC84" s="90"/>
      <c r="DDD84" s="90"/>
      <c r="DDE84" s="90"/>
      <c r="DDF84" s="90"/>
      <c r="DDG84" s="90"/>
      <c r="DDH84" s="90"/>
      <c r="DDI84" s="90"/>
      <c r="DDJ84" s="90"/>
      <c r="DDK84" s="90"/>
      <c r="DDL84" s="90"/>
      <c r="DDM84" s="90"/>
      <c r="DDN84" s="90"/>
      <c r="DDO84" s="90"/>
      <c r="DDP84" s="90"/>
      <c r="DDQ84" s="90"/>
      <c r="DDR84" s="90"/>
      <c r="DDS84" s="90"/>
      <c r="DDT84" s="90"/>
      <c r="DDU84" s="90"/>
      <c r="DDV84" s="90"/>
      <c r="DDW84" s="90"/>
      <c r="DDX84" s="90"/>
      <c r="DDY84" s="90"/>
      <c r="DDZ84" s="90"/>
      <c r="DEA84" s="90"/>
      <c r="DEB84" s="90"/>
      <c r="DEC84" s="90"/>
      <c r="DED84" s="90"/>
      <c r="DEE84" s="90"/>
      <c r="DEF84" s="90"/>
      <c r="DEG84" s="90"/>
      <c r="DEH84" s="90"/>
      <c r="DEI84" s="90"/>
      <c r="DEJ84" s="90"/>
      <c r="DEK84" s="90"/>
      <c r="DEL84" s="90"/>
      <c r="DEM84" s="90"/>
      <c r="DEN84" s="90"/>
      <c r="DEO84" s="90"/>
      <c r="DEP84" s="90"/>
      <c r="DEQ84" s="90"/>
      <c r="DER84" s="90"/>
      <c r="DES84" s="90"/>
      <c r="DET84" s="90"/>
      <c r="DEU84" s="90"/>
      <c r="DEV84" s="90"/>
      <c r="DEW84" s="90"/>
      <c r="DEX84" s="90"/>
      <c r="DEY84" s="90"/>
      <c r="DEZ84" s="90"/>
      <c r="DFA84" s="90"/>
      <c r="DFB84" s="90"/>
      <c r="DFC84" s="90"/>
      <c r="DFD84" s="90"/>
      <c r="DFE84" s="90"/>
      <c r="DFF84" s="90"/>
      <c r="DFG84" s="90"/>
      <c r="DFH84" s="90"/>
      <c r="DFI84" s="90"/>
      <c r="DFJ84" s="90"/>
      <c r="DFK84" s="90"/>
      <c r="DFL84" s="90"/>
      <c r="DFM84" s="90"/>
      <c r="DFN84" s="90"/>
      <c r="DFO84" s="90"/>
      <c r="DFP84" s="90"/>
      <c r="DFQ84" s="90"/>
      <c r="DFR84" s="90"/>
      <c r="DFS84" s="90"/>
      <c r="DFT84" s="90"/>
      <c r="DFU84" s="90"/>
      <c r="DFV84" s="90"/>
      <c r="DFW84" s="90"/>
      <c r="DFX84" s="90"/>
      <c r="DFY84" s="90"/>
      <c r="DFZ84" s="90"/>
      <c r="DGA84" s="90"/>
      <c r="DGB84" s="90"/>
      <c r="DGC84" s="90"/>
      <c r="DGD84" s="90"/>
      <c r="DGE84" s="90"/>
      <c r="DGF84" s="90"/>
      <c r="DGG84" s="90"/>
      <c r="DGH84" s="90"/>
      <c r="DGI84" s="90"/>
      <c r="DGJ84" s="90"/>
      <c r="DGK84" s="90"/>
      <c r="DGL84" s="90"/>
      <c r="DGM84" s="90"/>
      <c r="DGN84" s="90"/>
      <c r="DGO84" s="90"/>
      <c r="DGP84" s="90"/>
      <c r="DGQ84" s="90"/>
      <c r="DGR84" s="90"/>
      <c r="DGS84" s="90"/>
      <c r="DGT84" s="90"/>
      <c r="DGU84" s="90"/>
      <c r="DGV84" s="90"/>
      <c r="DGW84" s="90"/>
      <c r="DGX84" s="90"/>
      <c r="DGY84" s="90"/>
      <c r="DGZ84" s="90"/>
      <c r="DHA84" s="90"/>
      <c r="DHB84" s="90"/>
      <c r="DHC84" s="90"/>
      <c r="DHD84" s="90"/>
      <c r="DHE84" s="90"/>
      <c r="DHF84" s="90"/>
      <c r="DHG84" s="90"/>
      <c r="DHH84" s="90"/>
      <c r="DHI84" s="90"/>
      <c r="DHJ84" s="90"/>
      <c r="DHK84" s="90"/>
      <c r="DHL84" s="90"/>
      <c r="DHM84" s="90"/>
      <c r="DHN84" s="90"/>
      <c r="DHO84" s="90"/>
      <c r="DHP84" s="90"/>
      <c r="DHQ84" s="90"/>
      <c r="DHR84" s="90"/>
      <c r="DHS84" s="90"/>
      <c r="DHT84" s="90"/>
      <c r="DHU84" s="90"/>
      <c r="DHV84" s="90"/>
      <c r="DHW84" s="90"/>
      <c r="DHX84" s="90"/>
      <c r="DHY84" s="90"/>
      <c r="DHZ84" s="90"/>
      <c r="DIA84" s="90"/>
      <c r="DIB84" s="90"/>
      <c r="DIC84" s="90"/>
      <c r="DID84" s="90"/>
      <c r="DIE84" s="90"/>
      <c r="DIF84" s="90"/>
      <c r="DIG84" s="90"/>
      <c r="DIH84" s="90"/>
      <c r="DII84" s="90"/>
      <c r="DIJ84" s="90"/>
      <c r="DIK84" s="90"/>
      <c r="DIL84" s="90"/>
      <c r="DIM84" s="90"/>
      <c r="DIN84" s="90"/>
      <c r="DIO84" s="90"/>
      <c r="DIP84" s="90"/>
      <c r="DIQ84" s="90"/>
      <c r="DIR84" s="90"/>
      <c r="DIS84" s="90"/>
      <c r="DIT84" s="90"/>
      <c r="DIU84" s="90"/>
      <c r="DIV84" s="90"/>
      <c r="DIW84" s="90"/>
      <c r="DIX84" s="90"/>
      <c r="DIY84" s="90"/>
      <c r="DIZ84" s="90"/>
      <c r="DJA84" s="90"/>
      <c r="DJB84" s="90"/>
      <c r="DJC84" s="90"/>
      <c r="DJD84" s="90"/>
      <c r="DJE84" s="90"/>
      <c r="DJF84" s="90"/>
      <c r="DJG84" s="90"/>
      <c r="DJH84" s="90"/>
      <c r="DJI84" s="90"/>
      <c r="DJJ84" s="90"/>
      <c r="DJK84" s="90"/>
      <c r="DJL84" s="90"/>
      <c r="DJM84" s="90"/>
      <c r="DJN84" s="90"/>
      <c r="DJO84" s="90"/>
      <c r="DJP84" s="90"/>
      <c r="DJQ84" s="90"/>
      <c r="DJR84" s="90"/>
      <c r="DJS84" s="90"/>
      <c r="DJT84" s="90"/>
      <c r="DJU84" s="90"/>
      <c r="DJV84" s="90"/>
      <c r="DJW84" s="90"/>
      <c r="DJX84" s="90"/>
      <c r="DJY84" s="90"/>
      <c r="DJZ84" s="90"/>
      <c r="DKA84" s="90"/>
      <c r="DKB84" s="90"/>
      <c r="DKC84" s="90"/>
      <c r="DKD84" s="90"/>
      <c r="DKE84" s="90"/>
      <c r="DKF84" s="90"/>
      <c r="DKG84" s="90"/>
      <c r="DKH84" s="90"/>
      <c r="DKI84" s="90"/>
      <c r="DKJ84" s="90"/>
      <c r="DKK84" s="90"/>
      <c r="DKL84" s="90"/>
      <c r="DKM84" s="90"/>
      <c r="DKN84" s="90"/>
      <c r="DKO84" s="90"/>
      <c r="DKP84" s="90"/>
      <c r="DKQ84" s="90"/>
      <c r="DKR84" s="90"/>
      <c r="DKS84" s="90"/>
      <c r="DKT84" s="90"/>
      <c r="DKU84" s="90"/>
      <c r="DKV84" s="90"/>
      <c r="DKW84" s="90"/>
      <c r="DKX84" s="90"/>
      <c r="DKY84" s="90"/>
      <c r="DKZ84" s="90"/>
      <c r="DLA84" s="90"/>
      <c r="DLB84" s="90"/>
      <c r="DLC84" s="90"/>
      <c r="DLD84" s="90"/>
      <c r="DLE84" s="90"/>
      <c r="DLF84" s="90"/>
      <c r="DLG84" s="90"/>
      <c r="DLH84" s="90"/>
      <c r="DLI84" s="90"/>
      <c r="DLJ84" s="90"/>
      <c r="DLK84" s="90"/>
      <c r="DLL84" s="90"/>
      <c r="DLM84" s="90"/>
      <c r="DLN84" s="90"/>
      <c r="DLO84" s="90"/>
      <c r="DLP84" s="90"/>
      <c r="DLQ84" s="90"/>
      <c r="DLR84" s="90"/>
      <c r="DLS84" s="90"/>
      <c r="DLT84" s="90"/>
      <c r="DLU84" s="90"/>
      <c r="DLV84" s="90"/>
      <c r="DLW84" s="90"/>
      <c r="DLX84" s="90"/>
      <c r="DLY84" s="90"/>
      <c r="DLZ84" s="90"/>
      <c r="DMA84" s="90"/>
      <c r="DMB84" s="90"/>
      <c r="DMC84" s="90"/>
      <c r="DMD84" s="90"/>
      <c r="DME84" s="90"/>
      <c r="DMF84" s="90"/>
      <c r="DMG84" s="90"/>
      <c r="DMH84" s="90"/>
      <c r="DMI84" s="90"/>
      <c r="DMJ84" s="90"/>
      <c r="DMK84" s="90"/>
      <c r="DML84" s="90"/>
      <c r="DMM84" s="90"/>
      <c r="DMN84" s="90"/>
      <c r="DMO84" s="90"/>
      <c r="DMP84" s="90"/>
      <c r="DMQ84" s="90"/>
      <c r="DMR84" s="90"/>
      <c r="DMS84" s="90"/>
      <c r="DMT84" s="90"/>
      <c r="DMU84" s="90"/>
      <c r="DMV84" s="90"/>
      <c r="DMW84" s="90"/>
      <c r="DMX84" s="90"/>
      <c r="DMY84" s="90"/>
      <c r="DMZ84" s="90"/>
      <c r="DNA84" s="90"/>
      <c r="DNB84" s="90"/>
      <c r="DNC84" s="90"/>
      <c r="DND84" s="90"/>
      <c r="DNE84" s="90"/>
      <c r="DNF84" s="90"/>
      <c r="DNG84" s="90"/>
      <c r="DNH84" s="90"/>
      <c r="DNI84" s="90"/>
      <c r="DNJ84" s="90"/>
      <c r="DNK84" s="90"/>
      <c r="DNL84" s="90"/>
      <c r="DNM84" s="90"/>
      <c r="DNN84" s="90"/>
      <c r="DNO84" s="90"/>
      <c r="DNP84" s="90"/>
      <c r="DNQ84" s="90"/>
      <c r="DNR84" s="90"/>
      <c r="DNS84" s="90"/>
      <c r="DNT84" s="90"/>
      <c r="DNU84" s="90"/>
      <c r="DNV84" s="90"/>
      <c r="DNW84" s="90"/>
      <c r="DNX84" s="90"/>
      <c r="DNY84" s="90"/>
      <c r="DNZ84" s="90"/>
      <c r="DOA84" s="90"/>
      <c r="DOB84" s="90"/>
      <c r="DOC84" s="90"/>
      <c r="DOD84" s="90"/>
      <c r="DOE84" s="90"/>
      <c r="DOF84" s="90"/>
      <c r="DOG84" s="90"/>
      <c r="DOH84" s="90"/>
      <c r="DOI84" s="90"/>
      <c r="DOJ84" s="90"/>
      <c r="DOK84" s="90"/>
      <c r="DOL84" s="90"/>
      <c r="DOM84" s="90"/>
      <c r="DON84" s="90"/>
      <c r="DOO84" s="90"/>
      <c r="DOP84" s="90"/>
      <c r="DOQ84" s="90"/>
      <c r="DOR84" s="90"/>
      <c r="DOS84" s="90"/>
      <c r="DOT84" s="90"/>
      <c r="DOU84" s="90"/>
      <c r="DOV84" s="90"/>
      <c r="DOW84" s="90"/>
      <c r="DOX84" s="90"/>
      <c r="DOY84" s="90"/>
      <c r="DOZ84" s="90"/>
      <c r="DPA84" s="90"/>
      <c r="DPB84" s="90"/>
      <c r="DPC84" s="90"/>
      <c r="DPD84" s="90"/>
      <c r="DPE84" s="90"/>
      <c r="DPF84" s="90"/>
      <c r="DPG84" s="90"/>
      <c r="DPH84" s="90"/>
      <c r="DPI84" s="90"/>
      <c r="DPJ84" s="90"/>
      <c r="DPK84" s="90"/>
      <c r="DPL84" s="90"/>
      <c r="DPM84" s="90"/>
      <c r="DPN84" s="90"/>
      <c r="DPO84" s="90"/>
      <c r="DPP84" s="90"/>
      <c r="DPQ84" s="90"/>
      <c r="DPR84" s="90"/>
      <c r="DPS84" s="90"/>
      <c r="DPT84" s="90"/>
      <c r="DPU84" s="90"/>
      <c r="DPV84" s="90"/>
      <c r="DPW84" s="90"/>
      <c r="DPX84" s="90"/>
      <c r="DPY84" s="90"/>
      <c r="DPZ84" s="90"/>
      <c r="DQA84" s="90"/>
      <c r="DQB84" s="90"/>
      <c r="DQC84" s="90"/>
      <c r="DQD84" s="90"/>
      <c r="DQE84" s="90"/>
      <c r="DQF84" s="90"/>
      <c r="DQG84" s="90"/>
      <c r="DQH84" s="90"/>
      <c r="DQI84" s="90"/>
      <c r="DQJ84" s="90"/>
      <c r="DQK84" s="90"/>
      <c r="DQL84" s="90"/>
      <c r="DQM84" s="90"/>
      <c r="DQN84" s="90"/>
      <c r="DQO84" s="90"/>
      <c r="DQP84" s="90"/>
      <c r="DQQ84" s="90"/>
      <c r="DQR84" s="90"/>
      <c r="DQS84" s="90"/>
      <c r="DQT84" s="90"/>
      <c r="DQU84" s="90"/>
      <c r="DQV84" s="90"/>
      <c r="DQW84" s="90"/>
      <c r="DQX84" s="90"/>
      <c r="DQY84" s="90"/>
      <c r="DQZ84" s="90"/>
      <c r="DRA84" s="90"/>
      <c r="DRB84" s="90"/>
      <c r="DRC84" s="90"/>
      <c r="DRD84" s="90"/>
      <c r="DRE84" s="90"/>
      <c r="DRF84" s="90"/>
      <c r="DRG84" s="90"/>
      <c r="DRH84" s="90"/>
      <c r="DRI84" s="90"/>
      <c r="DRJ84" s="90"/>
      <c r="DRK84" s="90"/>
      <c r="DRL84" s="90"/>
      <c r="DRM84" s="90"/>
      <c r="DRN84" s="90"/>
      <c r="DRO84" s="90"/>
      <c r="DRP84" s="90"/>
      <c r="DRQ84" s="90"/>
      <c r="DRR84" s="90"/>
      <c r="DRS84" s="90"/>
      <c r="DRT84" s="90"/>
      <c r="DRU84" s="90"/>
      <c r="DRV84" s="90"/>
      <c r="DRW84" s="90"/>
      <c r="DRX84" s="90"/>
      <c r="DRY84" s="90"/>
      <c r="DRZ84" s="90"/>
      <c r="DSA84" s="90"/>
      <c r="DSB84" s="90"/>
      <c r="DSC84" s="90"/>
      <c r="DSD84" s="90"/>
      <c r="DSE84" s="90"/>
      <c r="DSF84" s="90"/>
      <c r="DSG84" s="90"/>
      <c r="DSH84" s="90"/>
      <c r="DSI84" s="90"/>
      <c r="DSJ84" s="90"/>
      <c r="DSK84" s="90"/>
      <c r="DSL84" s="90"/>
      <c r="DSM84" s="90"/>
      <c r="DSN84" s="90"/>
      <c r="DSO84" s="90"/>
      <c r="DSP84" s="90"/>
      <c r="DSQ84" s="90"/>
      <c r="DSR84" s="90"/>
      <c r="DSS84" s="90"/>
      <c r="DST84" s="90"/>
      <c r="DSU84" s="90"/>
      <c r="DSV84" s="90"/>
      <c r="DSW84" s="90"/>
      <c r="DSX84" s="90"/>
      <c r="DSY84" s="90"/>
      <c r="DSZ84" s="90"/>
      <c r="DTA84" s="90"/>
      <c r="DTB84" s="90"/>
      <c r="DTC84" s="90"/>
      <c r="DTD84" s="90"/>
      <c r="DTE84" s="90"/>
      <c r="DTF84" s="90"/>
      <c r="DTG84" s="90"/>
      <c r="DTH84" s="90"/>
      <c r="DTI84" s="90"/>
      <c r="DTJ84" s="90"/>
      <c r="DTK84" s="90"/>
      <c r="DTL84" s="90"/>
      <c r="DTM84" s="90"/>
      <c r="DTN84" s="90"/>
      <c r="DTO84" s="90"/>
      <c r="DTP84" s="90"/>
      <c r="DTQ84" s="90"/>
      <c r="DTR84" s="90"/>
      <c r="DTS84" s="90"/>
      <c r="DTT84" s="90"/>
      <c r="DTU84" s="90"/>
      <c r="DTV84" s="90"/>
      <c r="DTW84" s="90"/>
      <c r="DTX84" s="90"/>
      <c r="DTY84" s="90"/>
      <c r="DTZ84" s="90"/>
      <c r="DUA84" s="90"/>
      <c r="DUB84" s="90"/>
      <c r="DUC84" s="90"/>
      <c r="DUD84" s="90"/>
      <c r="DUE84" s="90"/>
      <c r="DUF84" s="90"/>
      <c r="DUG84" s="90"/>
      <c r="DUH84" s="90"/>
      <c r="DUI84" s="90"/>
      <c r="DUJ84" s="90"/>
      <c r="DUK84" s="90"/>
      <c r="DUL84" s="90"/>
      <c r="DUM84" s="90"/>
      <c r="DUN84" s="90"/>
      <c r="DUO84" s="90"/>
      <c r="DUP84" s="90"/>
      <c r="DUQ84" s="90"/>
      <c r="DUR84" s="90"/>
      <c r="DUS84" s="90"/>
      <c r="DUT84" s="90"/>
      <c r="DUU84" s="90"/>
      <c r="DUV84" s="90"/>
      <c r="DUW84" s="90"/>
      <c r="DUX84" s="90"/>
      <c r="DUY84" s="90"/>
      <c r="DUZ84" s="90"/>
      <c r="DVA84" s="90"/>
      <c r="DVB84" s="90"/>
      <c r="DVC84" s="90"/>
      <c r="DVD84" s="90"/>
      <c r="DVE84" s="90"/>
      <c r="DVF84" s="90"/>
      <c r="DVG84" s="90"/>
      <c r="DVH84" s="90"/>
      <c r="DVI84" s="90"/>
      <c r="DVJ84" s="90"/>
      <c r="DVK84" s="90"/>
      <c r="DVL84" s="90"/>
      <c r="DVM84" s="90"/>
      <c r="DVN84" s="90"/>
      <c r="DVO84" s="90"/>
      <c r="DVP84" s="90"/>
      <c r="DVQ84" s="90"/>
      <c r="DVR84" s="90"/>
      <c r="DVS84" s="90"/>
      <c r="DVT84" s="90"/>
      <c r="DVU84" s="90"/>
      <c r="DVV84" s="90"/>
      <c r="DVW84" s="90"/>
      <c r="DVX84" s="90"/>
      <c r="DVY84" s="90"/>
      <c r="DVZ84" s="90"/>
      <c r="DWA84" s="90"/>
      <c r="DWB84" s="90"/>
      <c r="DWC84" s="90"/>
      <c r="DWD84" s="90"/>
      <c r="DWE84" s="90"/>
      <c r="DWF84" s="90"/>
      <c r="DWG84" s="90"/>
      <c r="DWH84" s="90"/>
      <c r="DWI84" s="90"/>
      <c r="DWJ84" s="90"/>
      <c r="DWK84" s="90"/>
      <c r="DWL84" s="90"/>
      <c r="DWM84" s="90"/>
      <c r="DWN84" s="90"/>
      <c r="DWO84" s="90"/>
      <c r="DWP84" s="90"/>
      <c r="DWQ84" s="90"/>
      <c r="DWR84" s="90"/>
      <c r="DWS84" s="90"/>
      <c r="DWT84" s="90"/>
      <c r="DWU84" s="90"/>
      <c r="DWV84" s="90"/>
      <c r="DWW84" s="90"/>
      <c r="DWX84" s="90"/>
      <c r="DWY84" s="90"/>
      <c r="DWZ84" s="90"/>
      <c r="DXA84" s="90"/>
      <c r="DXB84" s="90"/>
      <c r="DXC84" s="90"/>
      <c r="DXD84" s="90"/>
      <c r="DXE84" s="90"/>
      <c r="DXF84" s="90"/>
      <c r="DXG84" s="90"/>
      <c r="DXH84" s="90"/>
      <c r="DXI84" s="90"/>
      <c r="DXJ84" s="90"/>
      <c r="DXK84" s="90"/>
      <c r="DXL84" s="90"/>
      <c r="DXM84" s="90"/>
      <c r="DXN84" s="90"/>
      <c r="DXO84" s="90"/>
      <c r="DXP84" s="90"/>
      <c r="DXQ84" s="90"/>
      <c r="DXR84" s="90"/>
      <c r="DXS84" s="90"/>
      <c r="DXT84" s="90"/>
      <c r="DXU84" s="90"/>
      <c r="DXV84" s="90"/>
      <c r="DXW84" s="90"/>
      <c r="DXX84" s="90"/>
      <c r="DXY84" s="90"/>
      <c r="DXZ84" s="90"/>
      <c r="DYA84" s="90"/>
      <c r="DYB84" s="90"/>
      <c r="DYC84" s="90"/>
      <c r="DYD84" s="90"/>
      <c r="DYE84" s="90"/>
      <c r="DYF84" s="90"/>
      <c r="DYG84" s="90"/>
      <c r="DYH84" s="90"/>
      <c r="DYI84" s="90"/>
      <c r="DYJ84" s="90"/>
      <c r="DYK84" s="90"/>
      <c r="DYL84" s="90"/>
      <c r="DYM84" s="90"/>
      <c r="DYN84" s="90"/>
      <c r="DYO84" s="90"/>
      <c r="DYP84" s="90"/>
      <c r="DYQ84" s="90"/>
      <c r="DYR84" s="90"/>
      <c r="DYS84" s="90"/>
      <c r="DYT84" s="90"/>
      <c r="DYU84" s="90"/>
      <c r="DYV84" s="90"/>
      <c r="DYW84" s="90"/>
      <c r="DYX84" s="90"/>
      <c r="DYY84" s="90"/>
      <c r="DYZ84" s="90"/>
      <c r="DZA84" s="90"/>
      <c r="DZB84" s="90"/>
      <c r="DZC84" s="90"/>
      <c r="DZD84" s="90"/>
      <c r="DZE84" s="90"/>
      <c r="DZF84" s="90"/>
      <c r="DZG84" s="90"/>
      <c r="DZH84" s="90"/>
      <c r="DZI84" s="90"/>
      <c r="DZJ84" s="90"/>
      <c r="DZK84" s="90"/>
      <c r="DZL84" s="90"/>
      <c r="DZM84" s="90"/>
      <c r="DZN84" s="90"/>
      <c r="DZO84" s="90"/>
      <c r="DZP84" s="90"/>
      <c r="DZQ84" s="90"/>
      <c r="DZR84" s="90"/>
      <c r="DZS84" s="90"/>
      <c r="DZT84" s="90"/>
      <c r="DZU84" s="90"/>
      <c r="DZV84" s="90"/>
      <c r="DZW84" s="90"/>
      <c r="DZX84" s="90"/>
      <c r="DZY84" s="90"/>
      <c r="DZZ84" s="90"/>
      <c r="EAA84" s="90"/>
      <c r="EAB84" s="90"/>
      <c r="EAC84" s="90"/>
      <c r="EAD84" s="90"/>
      <c r="EAE84" s="90"/>
      <c r="EAF84" s="90"/>
      <c r="EAG84" s="90"/>
      <c r="EAH84" s="90"/>
      <c r="EAI84" s="90"/>
      <c r="EAJ84" s="90"/>
      <c r="EAK84" s="90"/>
      <c r="EAL84" s="90"/>
      <c r="EAM84" s="90"/>
      <c r="EAN84" s="90"/>
      <c r="EAO84" s="90"/>
      <c r="EAP84" s="90"/>
      <c r="EAQ84" s="90"/>
      <c r="EAR84" s="90"/>
      <c r="EAS84" s="90"/>
      <c r="EAT84" s="90"/>
      <c r="EAU84" s="90"/>
      <c r="EAV84" s="90"/>
      <c r="EAW84" s="90"/>
      <c r="EAX84" s="90"/>
      <c r="EAY84" s="90"/>
      <c r="EAZ84" s="90"/>
      <c r="EBA84" s="90"/>
      <c r="EBB84" s="90"/>
      <c r="EBC84" s="90"/>
      <c r="EBD84" s="90"/>
      <c r="EBE84" s="90"/>
      <c r="EBF84" s="90"/>
      <c r="EBG84" s="90"/>
      <c r="EBH84" s="90"/>
      <c r="EBI84" s="90"/>
      <c r="EBJ84" s="90"/>
      <c r="EBK84" s="90"/>
      <c r="EBL84" s="90"/>
      <c r="EBM84" s="90"/>
      <c r="EBN84" s="90"/>
      <c r="EBO84" s="90"/>
      <c r="EBP84" s="90"/>
      <c r="EBQ84" s="90"/>
      <c r="EBR84" s="90"/>
      <c r="EBS84" s="90"/>
      <c r="EBT84" s="90"/>
      <c r="EBU84" s="90"/>
      <c r="EBV84" s="90"/>
      <c r="EBW84" s="90"/>
      <c r="EBX84" s="90"/>
      <c r="EBY84" s="90"/>
      <c r="EBZ84" s="90"/>
      <c r="ECA84" s="90"/>
      <c r="ECB84" s="90"/>
      <c r="ECC84" s="90"/>
      <c r="ECD84" s="90"/>
      <c r="ECE84" s="90"/>
      <c r="ECF84" s="90"/>
      <c r="ECG84" s="90"/>
      <c r="ECH84" s="90"/>
      <c r="ECI84" s="90"/>
      <c r="ECJ84" s="90"/>
      <c r="ECK84" s="90"/>
      <c r="ECL84" s="90"/>
      <c r="ECM84" s="90"/>
      <c r="ECN84" s="90"/>
      <c r="ECO84" s="90"/>
      <c r="ECP84" s="90"/>
      <c r="ECQ84" s="90"/>
      <c r="ECR84" s="90"/>
      <c r="ECS84" s="90"/>
      <c r="ECT84" s="90"/>
      <c r="ECU84" s="90"/>
      <c r="ECV84" s="90"/>
      <c r="ECW84" s="90"/>
      <c r="ECX84" s="90"/>
      <c r="ECY84" s="90"/>
      <c r="ECZ84" s="90"/>
      <c r="EDA84" s="90"/>
      <c r="EDB84" s="90"/>
      <c r="EDC84" s="90"/>
      <c r="EDD84" s="90"/>
      <c r="EDE84" s="90"/>
      <c r="EDF84" s="90"/>
      <c r="EDG84" s="90"/>
      <c r="EDH84" s="90"/>
      <c r="EDI84" s="90"/>
      <c r="EDJ84" s="90"/>
      <c r="EDK84" s="90"/>
      <c r="EDL84" s="90"/>
      <c r="EDM84" s="90"/>
      <c r="EDN84" s="90"/>
      <c r="EDO84" s="90"/>
      <c r="EDP84" s="90"/>
      <c r="EDQ84" s="90"/>
      <c r="EDR84" s="90"/>
      <c r="EDS84" s="90"/>
      <c r="EDT84" s="90"/>
      <c r="EDU84" s="90"/>
      <c r="EDV84" s="90"/>
      <c r="EDW84" s="90"/>
      <c r="EDX84" s="90"/>
      <c r="EDY84" s="90"/>
      <c r="EDZ84" s="90"/>
      <c r="EEA84" s="90"/>
      <c r="EEB84" s="90"/>
      <c r="EEC84" s="90"/>
      <c r="EED84" s="90"/>
      <c r="EEE84" s="90"/>
      <c r="EEF84" s="90"/>
      <c r="EEG84" s="90"/>
      <c r="EEH84" s="90"/>
      <c r="EEI84" s="90"/>
      <c r="EEJ84" s="90"/>
      <c r="EEK84" s="90"/>
      <c r="EEL84" s="90"/>
      <c r="EEM84" s="90"/>
      <c r="EEN84" s="90"/>
      <c r="EEO84" s="90"/>
      <c r="EEP84" s="90"/>
      <c r="EEQ84" s="90"/>
      <c r="EER84" s="90"/>
      <c r="EES84" s="90"/>
      <c r="EET84" s="90"/>
      <c r="EEU84" s="90"/>
      <c r="EEV84" s="90"/>
      <c r="EEW84" s="90"/>
      <c r="EEX84" s="90"/>
      <c r="EEY84" s="90"/>
      <c r="EEZ84" s="90"/>
      <c r="EFA84" s="90"/>
      <c r="EFB84" s="90"/>
      <c r="EFC84" s="90"/>
      <c r="EFD84" s="90"/>
      <c r="EFE84" s="90"/>
      <c r="EFF84" s="90"/>
      <c r="EFG84" s="90"/>
      <c r="EFH84" s="90"/>
      <c r="EFI84" s="90"/>
      <c r="EFJ84" s="90"/>
      <c r="EFK84" s="90"/>
      <c r="EFL84" s="90"/>
      <c r="EFM84" s="90"/>
      <c r="EFN84" s="90"/>
      <c r="EFO84" s="90"/>
      <c r="EFP84" s="90"/>
      <c r="EFQ84" s="90"/>
      <c r="EFR84" s="90"/>
      <c r="EFS84" s="90"/>
      <c r="EFT84" s="90"/>
      <c r="EFU84" s="90"/>
      <c r="EFV84" s="90"/>
      <c r="EFW84" s="90"/>
      <c r="EFX84" s="90"/>
      <c r="EFY84" s="90"/>
      <c r="EFZ84" s="90"/>
      <c r="EGA84" s="90"/>
      <c r="EGB84" s="90"/>
      <c r="EGC84" s="90"/>
      <c r="EGD84" s="90"/>
      <c r="EGE84" s="90"/>
      <c r="EGF84" s="90"/>
      <c r="EGG84" s="90"/>
      <c r="EGH84" s="90"/>
      <c r="EGI84" s="90"/>
      <c r="EGJ84" s="90"/>
      <c r="EGK84" s="90"/>
      <c r="EGL84" s="90"/>
      <c r="EGM84" s="90"/>
      <c r="EGN84" s="90"/>
      <c r="EGO84" s="90"/>
      <c r="EGP84" s="90"/>
      <c r="EGQ84" s="90"/>
      <c r="EGR84" s="90"/>
      <c r="EGS84" s="90"/>
      <c r="EGT84" s="90"/>
      <c r="EGU84" s="90"/>
      <c r="EGV84" s="90"/>
      <c r="EGW84" s="90"/>
      <c r="EGX84" s="90"/>
      <c r="EGY84" s="90"/>
      <c r="EGZ84" s="90"/>
      <c r="EHA84" s="90"/>
      <c r="EHB84" s="90"/>
      <c r="EHC84" s="90"/>
      <c r="EHD84" s="90"/>
      <c r="EHE84" s="90"/>
      <c r="EHF84" s="90"/>
      <c r="EHG84" s="90"/>
      <c r="EHH84" s="90"/>
      <c r="EHI84" s="90"/>
      <c r="EHJ84" s="90"/>
      <c r="EHK84" s="90"/>
      <c r="EHL84" s="90"/>
      <c r="EHM84" s="90"/>
      <c r="EHN84" s="90"/>
      <c r="EHO84" s="90"/>
      <c r="EHP84" s="90"/>
      <c r="EHQ84" s="90"/>
      <c r="EHR84" s="90"/>
      <c r="EHS84" s="90"/>
      <c r="EHT84" s="90"/>
      <c r="EHU84" s="90"/>
      <c r="EHV84" s="90"/>
      <c r="EHW84" s="90"/>
      <c r="EHX84" s="90"/>
      <c r="EHY84" s="90"/>
      <c r="EHZ84" s="90"/>
      <c r="EIA84" s="90"/>
      <c r="EIB84" s="90"/>
      <c r="EIC84" s="90"/>
      <c r="EID84" s="90"/>
      <c r="EIE84" s="90"/>
      <c r="EIF84" s="90"/>
      <c r="EIG84" s="90"/>
      <c r="EIH84" s="90"/>
      <c r="EII84" s="90"/>
      <c r="EIJ84" s="90"/>
      <c r="EIK84" s="90"/>
      <c r="EIL84" s="90"/>
      <c r="EIM84" s="90"/>
      <c r="EIN84" s="90"/>
      <c r="EIO84" s="90"/>
      <c r="EIP84" s="90"/>
      <c r="EIQ84" s="90"/>
      <c r="EIR84" s="90"/>
      <c r="EIS84" s="90"/>
      <c r="EIT84" s="90"/>
      <c r="EIU84" s="90"/>
      <c r="EIV84" s="90"/>
      <c r="EIW84" s="90"/>
      <c r="EIX84" s="90"/>
      <c r="EIY84" s="90"/>
      <c r="EIZ84" s="90"/>
      <c r="EJA84" s="90"/>
      <c r="EJB84" s="90"/>
      <c r="EJC84" s="90"/>
      <c r="EJD84" s="90"/>
      <c r="EJE84" s="90"/>
      <c r="EJF84" s="90"/>
      <c r="EJG84" s="90"/>
      <c r="EJH84" s="90"/>
      <c r="EJI84" s="90"/>
      <c r="EJJ84" s="90"/>
      <c r="EJK84" s="90"/>
      <c r="EJL84" s="90"/>
      <c r="EJM84" s="90"/>
      <c r="EJN84" s="90"/>
      <c r="EJO84" s="90"/>
      <c r="EJP84" s="90"/>
      <c r="EJQ84" s="90"/>
      <c r="EJR84" s="90"/>
      <c r="EJS84" s="90"/>
      <c r="EJT84" s="90"/>
      <c r="EJU84" s="90"/>
      <c r="EJV84" s="90"/>
      <c r="EJW84" s="90"/>
      <c r="EJX84" s="90"/>
      <c r="EJY84" s="90"/>
      <c r="EJZ84" s="90"/>
      <c r="EKA84" s="90"/>
      <c r="EKB84" s="90"/>
      <c r="EKC84" s="90"/>
      <c r="EKD84" s="90"/>
      <c r="EKE84" s="90"/>
      <c r="EKF84" s="90"/>
      <c r="EKG84" s="90"/>
      <c r="EKH84" s="90"/>
      <c r="EKI84" s="90"/>
      <c r="EKJ84" s="90"/>
      <c r="EKK84" s="90"/>
      <c r="EKL84" s="90"/>
      <c r="EKM84" s="90"/>
      <c r="EKN84" s="90"/>
      <c r="EKO84" s="90"/>
      <c r="EKP84" s="90"/>
      <c r="EKQ84" s="90"/>
      <c r="EKR84" s="90"/>
      <c r="EKS84" s="90"/>
      <c r="EKT84" s="90"/>
      <c r="EKU84" s="90"/>
      <c r="EKV84" s="90"/>
      <c r="EKW84" s="90"/>
      <c r="EKX84" s="90"/>
      <c r="EKY84" s="90"/>
      <c r="EKZ84" s="90"/>
      <c r="ELA84" s="90"/>
      <c r="ELB84" s="90"/>
      <c r="ELC84" s="90"/>
      <c r="ELD84" s="90"/>
      <c r="ELE84" s="90"/>
      <c r="ELF84" s="90"/>
      <c r="ELG84" s="90"/>
      <c r="ELH84" s="90"/>
      <c r="ELI84" s="90"/>
      <c r="ELJ84" s="90"/>
      <c r="ELK84" s="90"/>
      <c r="ELL84" s="90"/>
      <c r="ELM84" s="90"/>
      <c r="ELN84" s="90"/>
      <c r="ELO84" s="90"/>
      <c r="ELP84" s="90"/>
      <c r="ELQ84" s="90"/>
      <c r="ELR84" s="90"/>
      <c r="ELS84" s="90"/>
      <c r="ELT84" s="90"/>
      <c r="ELU84" s="90"/>
      <c r="ELV84" s="90"/>
      <c r="ELW84" s="90"/>
      <c r="ELX84" s="90"/>
      <c r="ELY84" s="90"/>
      <c r="ELZ84" s="90"/>
      <c r="EMA84" s="90"/>
      <c r="EMB84" s="90"/>
      <c r="EMC84" s="90"/>
      <c r="EMD84" s="90"/>
      <c r="EME84" s="90"/>
      <c r="EMF84" s="90"/>
      <c r="EMG84" s="90"/>
      <c r="EMH84" s="90"/>
      <c r="EMI84" s="90"/>
      <c r="EMJ84" s="90"/>
      <c r="EMK84" s="90"/>
      <c r="EML84" s="90"/>
      <c r="EMM84" s="90"/>
      <c r="EMN84" s="90"/>
      <c r="EMO84" s="90"/>
      <c r="EMP84" s="90"/>
      <c r="EMQ84" s="90"/>
      <c r="EMR84" s="90"/>
      <c r="EMS84" s="90"/>
      <c r="EMT84" s="90"/>
      <c r="EMU84" s="90"/>
      <c r="EMV84" s="90"/>
      <c r="EMW84" s="90"/>
      <c r="EMX84" s="90"/>
      <c r="EMY84" s="90"/>
      <c r="EMZ84" s="90"/>
      <c r="ENA84" s="90"/>
      <c r="ENB84" s="90"/>
      <c r="ENC84" s="90"/>
      <c r="END84" s="90"/>
      <c r="ENE84" s="90"/>
      <c r="ENF84" s="90"/>
      <c r="ENG84" s="90"/>
      <c r="ENH84" s="90"/>
      <c r="ENI84" s="90"/>
      <c r="ENJ84" s="90"/>
      <c r="ENK84" s="90"/>
      <c r="ENL84" s="90"/>
      <c r="ENM84" s="90"/>
      <c r="ENN84" s="90"/>
      <c r="ENO84" s="90"/>
      <c r="ENP84" s="90"/>
      <c r="ENQ84" s="90"/>
      <c r="ENR84" s="90"/>
      <c r="ENS84" s="90"/>
      <c r="ENT84" s="90"/>
      <c r="ENU84" s="90"/>
      <c r="ENV84" s="90"/>
      <c r="ENW84" s="90"/>
      <c r="ENX84" s="90"/>
      <c r="ENY84" s="90"/>
      <c r="ENZ84" s="90"/>
      <c r="EOA84" s="90"/>
      <c r="EOB84" s="90"/>
      <c r="EOC84" s="90"/>
      <c r="EOD84" s="90"/>
      <c r="EOE84" s="90"/>
      <c r="EOF84" s="90"/>
      <c r="EOG84" s="90"/>
      <c r="EOH84" s="90"/>
      <c r="EOI84" s="90"/>
      <c r="EOJ84" s="90"/>
      <c r="EOK84" s="90"/>
      <c r="EOL84" s="90"/>
      <c r="EOM84" s="90"/>
      <c r="EON84" s="90"/>
      <c r="EOO84" s="90"/>
      <c r="EOP84" s="90"/>
      <c r="EOQ84" s="90"/>
      <c r="EOR84" s="90"/>
      <c r="EOS84" s="90"/>
      <c r="EOT84" s="90"/>
      <c r="EOU84" s="90"/>
      <c r="EOV84" s="90"/>
      <c r="EOW84" s="90"/>
      <c r="EOX84" s="90"/>
      <c r="EOY84" s="90"/>
      <c r="EOZ84" s="90"/>
      <c r="EPA84" s="90"/>
      <c r="EPB84" s="90"/>
      <c r="EPC84" s="90"/>
      <c r="EPD84" s="90"/>
      <c r="EPE84" s="90"/>
      <c r="EPF84" s="90"/>
      <c r="EPG84" s="90"/>
      <c r="EPH84" s="90"/>
      <c r="EPI84" s="90"/>
      <c r="EPJ84" s="90"/>
      <c r="EPK84" s="90"/>
      <c r="EPL84" s="90"/>
      <c r="EPM84" s="90"/>
      <c r="EPN84" s="90"/>
      <c r="EPO84" s="90"/>
      <c r="EPP84" s="90"/>
      <c r="EPQ84" s="90"/>
      <c r="EPR84" s="90"/>
      <c r="EPS84" s="90"/>
      <c r="EPT84" s="90"/>
      <c r="EPU84" s="90"/>
      <c r="EPV84" s="90"/>
      <c r="EPW84" s="90"/>
      <c r="EPX84" s="90"/>
      <c r="EPY84" s="90"/>
      <c r="EPZ84" s="90"/>
      <c r="EQA84" s="90"/>
      <c r="EQB84" s="90"/>
      <c r="EQC84" s="90"/>
      <c r="EQD84" s="90"/>
      <c r="EQE84" s="90"/>
      <c r="EQF84" s="90"/>
      <c r="EQG84" s="90"/>
      <c r="EQH84" s="90"/>
      <c r="EQI84" s="90"/>
      <c r="EQJ84" s="90"/>
      <c r="EQK84" s="90"/>
      <c r="EQL84" s="90"/>
      <c r="EQM84" s="90"/>
      <c r="EQN84" s="90"/>
      <c r="EQO84" s="90"/>
      <c r="EQP84" s="90"/>
      <c r="EQQ84" s="90"/>
      <c r="EQR84" s="90"/>
      <c r="EQS84" s="90"/>
      <c r="EQT84" s="90"/>
      <c r="EQU84" s="90"/>
      <c r="EQV84" s="90"/>
      <c r="EQW84" s="90"/>
      <c r="EQX84" s="90"/>
      <c r="EQY84" s="90"/>
      <c r="EQZ84" s="90"/>
      <c r="ERA84" s="90"/>
      <c r="ERB84" s="90"/>
      <c r="ERC84" s="90"/>
      <c r="ERD84" s="90"/>
      <c r="ERE84" s="90"/>
      <c r="ERF84" s="90"/>
      <c r="ERG84" s="90"/>
      <c r="ERH84" s="90"/>
      <c r="ERI84" s="90"/>
      <c r="ERJ84" s="90"/>
      <c r="ERK84" s="90"/>
      <c r="ERL84" s="90"/>
      <c r="ERM84" s="90"/>
      <c r="ERN84" s="90"/>
      <c r="ERO84" s="90"/>
      <c r="ERP84" s="90"/>
      <c r="ERQ84" s="90"/>
      <c r="ERR84" s="90"/>
      <c r="ERS84" s="90"/>
      <c r="ERT84" s="90"/>
      <c r="ERU84" s="90"/>
      <c r="ERV84" s="90"/>
      <c r="ERW84" s="90"/>
      <c r="ERX84" s="90"/>
      <c r="ERY84" s="90"/>
      <c r="ERZ84" s="90"/>
      <c r="ESA84" s="90"/>
      <c r="ESB84" s="90"/>
      <c r="ESC84" s="90"/>
      <c r="ESD84" s="90"/>
      <c r="ESE84" s="90"/>
      <c r="ESF84" s="90"/>
      <c r="ESG84" s="90"/>
      <c r="ESH84" s="90"/>
      <c r="ESI84" s="90"/>
      <c r="ESJ84" s="90"/>
      <c r="ESK84" s="90"/>
      <c r="ESL84" s="90"/>
      <c r="ESM84" s="90"/>
      <c r="ESN84" s="90"/>
      <c r="ESO84" s="90"/>
      <c r="ESP84" s="90"/>
      <c r="ESQ84" s="90"/>
      <c r="ESR84" s="90"/>
      <c r="ESS84" s="90"/>
      <c r="EST84" s="90"/>
      <c r="ESU84" s="90"/>
      <c r="ESV84" s="90"/>
      <c r="ESW84" s="90"/>
      <c r="ESX84" s="90"/>
      <c r="ESY84" s="90"/>
      <c r="ESZ84" s="90"/>
      <c r="ETA84" s="90"/>
      <c r="ETB84" s="90"/>
      <c r="ETC84" s="90"/>
      <c r="ETD84" s="90"/>
      <c r="ETE84" s="90"/>
      <c r="ETF84" s="90"/>
      <c r="ETG84" s="90"/>
      <c r="ETH84" s="90"/>
      <c r="ETI84" s="90"/>
      <c r="ETJ84" s="90"/>
      <c r="ETK84" s="90"/>
      <c r="ETL84" s="90"/>
      <c r="ETM84" s="90"/>
      <c r="ETN84" s="90"/>
      <c r="ETO84" s="90"/>
      <c r="ETP84" s="90"/>
      <c r="ETQ84" s="90"/>
      <c r="ETR84" s="90"/>
      <c r="ETS84" s="90"/>
      <c r="ETT84" s="90"/>
      <c r="ETU84" s="90"/>
      <c r="ETV84" s="90"/>
      <c r="ETW84" s="90"/>
      <c r="ETX84" s="90"/>
      <c r="ETY84" s="90"/>
      <c r="ETZ84" s="90"/>
      <c r="EUA84" s="90"/>
      <c r="EUB84" s="90"/>
      <c r="EUC84" s="90"/>
      <c r="EUD84" s="90"/>
      <c r="EUE84" s="90"/>
      <c r="EUF84" s="90"/>
      <c r="EUG84" s="90"/>
      <c r="EUH84" s="90"/>
      <c r="EUI84" s="90"/>
      <c r="EUJ84" s="90"/>
      <c r="EUK84" s="90"/>
      <c r="EUL84" s="90"/>
      <c r="EUM84" s="90"/>
      <c r="EUN84" s="90"/>
      <c r="EUO84" s="90"/>
      <c r="EUP84" s="90"/>
      <c r="EUQ84" s="90"/>
      <c r="EUR84" s="90"/>
      <c r="EUS84" s="90"/>
      <c r="EUT84" s="90"/>
      <c r="EUU84" s="90"/>
      <c r="EUV84" s="90"/>
      <c r="EUW84" s="90"/>
      <c r="EUX84" s="90"/>
      <c r="EUY84" s="90"/>
      <c r="EUZ84" s="90"/>
      <c r="EVA84" s="90"/>
      <c r="EVB84" s="90"/>
      <c r="EVC84" s="90"/>
      <c r="EVD84" s="90"/>
      <c r="EVE84" s="90"/>
      <c r="EVF84" s="90"/>
      <c r="EVG84" s="90"/>
      <c r="EVH84" s="90"/>
      <c r="EVI84" s="90"/>
      <c r="EVJ84" s="90"/>
      <c r="EVK84" s="90"/>
      <c r="EVL84" s="90"/>
      <c r="EVM84" s="90"/>
      <c r="EVN84" s="90"/>
      <c r="EVO84" s="90"/>
      <c r="EVP84" s="90"/>
      <c r="EVQ84" s="90"/>
      <c r="EVR84" s="90"/>
      <c r="EVS84" s="90"/>
      <c r="EVT84" s="90"/>
      <c r="EVU84" s="90"/>
      <c r="EVV84" s="90"/>
      <c r="EVW84" s="90"/>
      <c r="EVX84" s="90"/>
      <c r="EVY84" s="90"/>
      <c r="EVZ84" s="90"/>
      <c r="EWA84" s="90"/>
      <c r="EWB84" s="90"/>
      <c r="EWC84" s="90"/>
      <c r="EWD84" s="90"/>
      <c r="EWE84" s="90"/>
      <c r="EWF84" s="90"/>
      <c r="EWG84" s="90"/>
      <c r="EWH84" s="90"/>
      <c r="EWI84" s="90"/>
      <c r="EWJ84" s="90"/>
      <c r="EWK84" s="90"/>
      <c r="EWL84" s="90"/>
      <c r="EWM84" s="90"/>
      <c r="EWN84" s="90"/>
      <c r="EWO84" s="90"/>
      <c r="EWP84" s="90"/>
      <c r="EWQ84" s="90"/>
      <c r="EWR84" s="90"/>
      <c r="EWS84" s="90"/>
      <c r="EWT84" s="90"/>
      <c r="EWU84" s="90"/>
      <c r="EWV84" s="90"/>
      <c r="EWW84" s="90"/>
      <c r="EWX84" s="90"/>
      <c r="EWY84" s="90"/>
      <c r="EWZ84" s="90"/>
      <c r="EXA84" s="90"/>
      <c r="EXB84" s="90"/>
      <c r="EXC84" s="90"/>
      <c r="EXD84" s="90"/>
      <c r="EXE84" s="90"/>
      <c r="EXF84" s="90"/>
      <c r="EXG84" s="90"/>
      <c r="EXH84" s="90"/>
      <c r="EXI84" s="90"/>
      <c r="EXJ84" s="90"/>
      <c r="EXK84" s="90"/>
      <c r="EXL84" s="90"/>
      <c r="EXM84" s="90"/>
      <c r="EXN84" s="90"/>
      <c r="EXO84" s="90"/>
      <c r="EXP84" s="90"/>
      <c r="EXQ84" s="90"/>
      <c r="EXR84" s="90"/>
      <c r="EXS84" s="90"/>
      <c r="EXT84" s="90"/>
      <c r="EXU84" s="90"/>
      <c r="EXV84" s="90"/>
      <c r="EXW84" s="90"/>
      <c r="EXX84" s="90"/>
      <c r="EXY84" s="90"/>
      <c r="EXZ84" s="90"/>
      <c r="EYA84" s="90"/>
      <c r="EYB84" s="90"/>
      <c r="EYC84" s="90"/>
      <c r="EYD84" s="90"/>
      <c r="EYE84" s="90"/>
      <c r="EYF84" s="90"/>
      <c r="EYG84" s="90"/>
      <c r="EYH84" s="90"/>
      <c r="EYI84" s="90"/>
      <c r="EYJ84" s="90"/>
      <c r="EYK84" s="90"/>
      <c r="EYL84" s="90"/>
      <c r="EYM84" s="90"/>
      <c r="EYN84" s="90"/>
      <c r="EYO84" s="90"/>
      <c r="EYP84" s="90"/>
      <c r="EYQ84" s="90"/>
      <c r="EYR84" s="90"/>
      <c r="EYS84" s="90"/>
      <c r="EYT84" s="90"/>
      <c r="EYU84" s="90"/>
      <c r="EYV84" s="90"/>
      <c r="EYW84" s="90"/>
      <c r="EYX84" s="90"/>
      <c r="EYY84" s="90"/>
      <c r="EYZ84" s="90"/>
      <c r="EZA84" s="90"/>
      <c r="EZB84" s="90"/>
      <c r="EZC84" s="90"/>
      <c r="EZD84" s="90"/>
      <c r="EZE84" s="90"/>
      <c r="EZF84" s="90"/>
      <c r="EZG84" s="90"/>
      <c r="EZH84" s="90"/>
      <c r="EZI84" s="90"/>
      <c r="EZJ84" s="90"/>
      <c r="EZK84" s="90"/>
      <c r="EZL84" s="90"/>
      <c r="EZM84" s="90"/>
      <c r="EZN84" s="90"/>
      <c r="EZO84" s="90"/>
      <c r="EZP84" s="90"/>
      <c r="EZQ84" s="90"/>
      <c r="EZR84" s="90"/>
      <c r="EZS84" s="90"/>
      <c r="EZT84" s="90"/>
      <c r="EZU84" s="90"/>
      <c r="EZV84" s="90"/>
      <c r="EZW84" s="90"/>
      <c r="EZX84" s="90"/>
      <c r="EZY84" s="90"/>
      <c r="EZZ84" s="90"/>
      <c r="FAA84" s="90"/>
      <c r="FAB84" s="90"/>
      <c r="FAC84" s="90"/>
      <c r="FAD84" s="90"/>
      <c r="FAE84" s="90"/>
      <c r="FAF84" s="90"/>
      <c r="FAG84" s="90"/>
      <c r="FAH84" s="90"/>
      <c r="FAI84" s="90"/>
      <c r="FAJ84" s="90"/>
      <c r="FAK84" s="90"/>
      <c r="FAL84" s="90"/>
      <c r="FAM84" s="90"/>
      <c r="FAN84" s="90"/>
      <c r="FAO84" s="90"/>
      <c r="FAP84" s="90"/>
      <c r="FAQ84" s="90"/>
      <c r="FAR84" s="90"/>
      <c r="FAS84" s="90"/>
      <c r="FAT84" s="90"/>
      <c r="FAU84" s="90"/>
      <c r="FAV84" s="90"/>
      <c r="FAW84" s="90"/>
      <c r="FAX84" s="90"/>
      <c r="FAY84" s="90"/>
      <c r="FAZ84" s="90"/>
      <c r="FBA84" s="90"/>
      <c r="FBB84" s="90"/>
      <c r="FBC84" s="90"/>
      <c r="FBD84" s="90"/>
      <c r="FBE84" s="90"/>
      <c r="FBF84" s="90"/>
      <c r="FBG84" s="90"/>
      <c r="FBH84" s="90"/>
      <c r="FBI84" s="90"/>
      <c r="FBJ84" s="90"/>
      <c r="FBK84" s="90"/>
      <c r="FBL84" s="90"/>
      <c r="FBM84" s="90"/>
      <c r="FBN84" s="90"/>
      <c r="FBO84" s="90"/>
      <c r="FBP84" s="90"/>
      <c r="FBQ84" s="90"/>
      <c r="FBR84" s="90"/>
      <c r="FBS84" s="90"/>
      <c r="FBT84" s="90"/>
      <c r="FBU84" s="90"/>
      <c r="FBV84" s="90"/>
      <c r="FBW84" s="90"/>
      <c r="FBX84" s="90"/>
      <c r="FBY84" s="90"/>
      <c r="FBZ84" s="90"/>
      <c r="FCA84" s="90"/>
      <c r="FCB84" s="90"/>
      <c r="FCC84" s="90"/>
      <c r="FCD84" s="90"/>
      <c r="FCE84" s="90"/>
      <c r="FCF84" s="90"/>
      <c r="FCG84" s="90"/>
      <c r="FCH84" s="90"/>
      <c r="FCI84" s="90"/>
      <c r="FCJ84" s="90"/>
      <c r="FCK84" s="90"/>
      <c r="FCL84" s="90"/>
      <c r="FCM84" s="90"/>
      <c r="FCN84" s="90"/>
      <c r="FCO84" s="90"/>
      <c r="FCP84" s="90"/>
      <c r="FCQ84" s="90"/>
      <c r="FCR84" s="90"/>
      <c r="FCS84" s="90"/>
      <c r="FCT84" s="90"/>
      <c r="FCU84" s="90"/>
      <c r="FCV84" s="90"/>
      <c r="FCW84" s="90"/>
      <c r="FCX84" s="90"/>
      <c r="FCY84" s="90"/>
      <c r="FCZ84" s="90"/>
      <c r="FDA84" s="90"/>
      <c r="FDB84" s="90"/>
      <c r="FDC84" s="90"/>
      <c r="FDD84" s="90"/>
      <c r="FDE84" s="90"/>
      <c r="FDF84" s="90"/>
      <c r="FDG84" s="90"/>
      <c r="FDH84" s="90"/>
      <c r="FDI84" s="90"/>
      <c r="FDJ84" s="90"/>
      <c r="FDK84" s="90"/>
      <c r="FDL84" s="90"/>
      <c r="FDM84" s="90"/>
      <c r="FDN84" s="90"/>
      <c r="FDO84" s="90"/>
      <c r="FDP84" s="90"/>
      <c r="FDQ84" s="90"/>
      <c r="FDR84" s="90"/>
      <c r="FDS84" s="90"/>
      <c r="FDT84" s="90"/>
      <c r="FDU84" s="90"/>
      <c r="FDV84" s="90"/>
      <c r="FDW84" s="90"/>
      <c r="FDX84" s="90"/>
      <c r="FDY84" s="90"/>
      <c r="FDZ84" s="90"/>
      <c r="FEA84" s="90"/>
      <c r="FEB84" s="90"/>
      <c r="FEC84" s="90"/>
      <c r="FED84" s="90"/>
      <c r="FEE84" s="90"/>
      <c r="FEF84" s="90"/>
      <c r="FEG84" s="90"/>
      <c r="FEH84" s="90"/>
      <c r="FEI84" s="90"/>
      <c r="FEJ84" s="90"/>
      <c r="FEK84" s="90"/>
      <c r="FEL84" s="90"/>
      <c r="FEM84" s="90"/>
      <c r="FEN84" s="90"/>
      <c r="FEO84" s="90"/>
      <c r="FEP84" s="90"/>
      <c r="FEQ84" s="90"/>
      <c r="FER84" s="90"/>
      <c r="FES84" s="90"/>
      <c r="FET84" s="90"/>
      <c r="FEU84" s="90"/>
      <c r="FEV84" s="90"/>
      <c r="FEW84" s="90"/>
      <c r="FEX84" s="90"/>
      <c r="FEY84" s="90"/>
      <c r="FEZ84" s="90"/>
      <c r="FFA84" s="90"/>
      <c r="FFB84" s="90"/>
      <c r="FFC84" s="90"/>
      <c r="FFD84" s="90"/>
      <c r="FFE84" s="90"/>
      <c r="FFF84" s="90"/>
      <c r="FFG84" s="90"/>
      <c r="FFH84" s="90"/>
      <c r="FFI84" s="90"/>
      <c r="FFJ84" s="90"/>
      <c r="FFK84" s="90"/>
      <c r="FFL84" s="90"/>
      <c r="FFM84" s="90"/>
      <c r="FFN84" s="90"/>
      <c r="FFO84" s="90"/>
      <c r="FFP84" s="90"/>
      <c r="FFQ84" s="90"/>
      <c r="FFR84" s="90"/>
      <c r="FFS84" s="90"/>
      <c r="FFT84" s="90"/>
      <c r="FFU84" s="90"/>
      <c r="FFV84" s="90"/>
      <c r="FFW84" s="90"/>
      <c r="FFX84" s="90"/>
      <c r="FFY84" s="90"/>
      <c r="FFZ84" s="90"/>
      <c r="FGA84" s="90"/>
      <c r="FGB84" s="90"/>
      <c r="FGC84" s="90"/>
      <c r="FGD84" s="90"/>
      <c r="FGE84" s="90"/>
      <c r="FGF84" s="90"/>
      <c r="FGG84" s="90"/>
      <c r="FGH84" s="90"/>
      <c r="FGI84" s="90"/>
      <c r="FGJ84" s="90"/>
      <c r="FGK84" s="90"/>
      <c r="FGL84" s="90"/>
      <c r="FGM84" s="90"/>
      <c r="FGN84" s="90"/>
      <c r="FGO84" s="90"/>
      <c r="FGP84" s="90"/>
      <c r="FGQ84" s="90"/>
      <c r="FGR84" s="90"/>
      <c r="FGS84" s="90"/>
      <c r="FGT84" s="90"/>
      <c r="FGU84" s="90"/>
      <c r="FGV84" s="90"/>
      <c r="FGW84" s="90"/>
      <c r="FGX84" s="90"/>
      <c r="FGY84" s="90"/>
      <c r="FGZ84" s="90"/>
      <c r="FHA84" s="90"/>
      <c r="FHB84" s="90"/>
      <c r="FHC84" s="90"/>
      <c r="FHD84" s="90"/>
      <c r="FHE84" s="90"/>
      <c r="FHF84" s="90"/>
      <c r="FHG84" s="90"/>
      <c r="FHH84" s="90"/>
      <c r="FHI84" s="90"/>
      <c r="FHJ84" s="90"/>
      <c r="FHK84" s="90"/>
      <c r="FHL84" s="90"/>
      <c r="FHM84" s="90"/>
      <c r="FHN84" s="90"/>
      <c r="FHO84" s="90"/>
      <c r="FHP84" s="90"/>
      <c r="FHQ84" s="90"/>
      <c r="FHR84" s="90"/>
      <c r="FHS84" s="90"/>
      <c r="FHT84" s="90"/>
      <c r="FHU84" s="90"/>
      <c r="FHV84" s="90"/>
      <c r="FHW84" s="90"/>
      <c r="FHX84" s="90"/>
      <c r="FHY84" s="90"/>
      <c r="FHZ84" s="90"/>
      <c r="FIA84" s="90"/>
      <c r="FIB84" s="90"/>
      <c r="FIC84" s="90"/>
      <c r="FID84" s="90"/>
      <c r="FIE84" s="90"/>
      <c r="FIF84" s="90"/>
      <c r="FIG84" s="90"/>
      <c r="FIH84" s="90"/>
      <c r="FII84" s="90"/>
      <c r="FIJ84" s="90"/>
      <c r="FIK84" s="90"/>
      <c r="FIL84" s="90"/>
      <c r="FIM84" s="90"/>
      <c r="FIN84" s="90"/>
      <c r="FIO84" s="90"/>
      <c r="FIP84" s="90"/>
      <c r="FIQ84" s="90"/>
      <c r="FIR84" s="90"/>
      <c r="FIS84" s="90"/>
      <c r="FIT84" s="90"/>
      <c r="FIU84" s="90"/>
      <c r="FIV84" s="90"/>
      <c r="FIW84" s="90"/>
      <c r="FIX84" s="90"/>
      <c r="FIY84" s="90"/>
      <c r="FIZ84" s="90"/>
      <c r="FJA84" s="90"/>
      <c r="FJB84" s="90"/>
      <c r="FJC84" s="90"/>
      <c r="FJD84" s="90"/>
      <c r="FJE84" s="90"/>
      <c r="FJF84" s="90"/>
      <c r="FJG84" s="90"/>
      <c r="FJH84" s="90"/>
      <c r="FJI84" s="90"/>
      <c r="FJJ84" s="90"/>
      <c r="FJK84" s="90"/>
      <c r="FJL84" s="90"/>
      <c r="FJM84" s="90"/>
      <c r="FJN84" s="90"/>
      <c r="FJO84" s="90"/>
      <c r="FJP84" s="90"/>
      <c r="FJQ84" s="90"/>
      <c r="FJR84" s="90"/>
      <c r="FJS84" s="90"/>
      <c r="FJT84" s="90"/>
      <c r="FJU84" s="90"/>
      <c r="FJV84" s="90"/>
      <c r="FJW84" s="90"/>
      <c r="FJX84" s="90"/>
      <c r="FJY84" s="90"/>
      <c r="FJZ84" s="90"/>
      <c r="FKA84" s="90"/>
      <c r="FKB84" s="90"/>
      <c r="FKC84" s="90"/>
      <c r="FKD84" s="90"/>
      <c r="FKE84" s="90"/>
      <c r="FKF84" s="90"/>
      <c r="FKG84" s="90"/>
      <c r="FKH84" s="90"/>
      <c r="FKI84" s="90"/>
      <c r="FKJ84" s="90"/>
      <c r="FKK84" s="90"/>
      <c r="FKL84" s="90"/>
      <c r="FKM84" s="90"/>
      <c r="FKN84" s="90"/>
      <c r="FKO84" s="90"/>
      <c r="FKP84" s="90"/>
      <c r="FKQ84" s="90"/>
      <c r="FKR84" s="90"/>
      <c r="FKS84" s="90"/>
      <c r="FKT84" s="90"/>
      <c r="FKU84" s="90"/>
      <c r="FKV84" s="90"/>
      <c r="FKW84" s="90"/>
      <c r="FKX84" s="90"/>
      <c r="FKY84" s="90"/>
      <c r="FKZ84" s="90"/>
      <c r="FLA84" s="90"/>
      <c r="FLB84" s="90"/>
      <c r="FLC84" s="90"/>
      <c r="FLD84" s="90"/>
      <c r="FLE84" s="90"/>
      <c r="FLF84" s="90"/>
      <c r="FLG84" s="90"/>
      <c r="FLH84" s="90"/>
      <c r="FLI84" s="90"/>
      <c r="FLJ84" s="90"/>
      <c r="FLK84" s="90"/>
      <c r="FLL84" s="90"/>
      <c r="FLM84" s="90"/>
      <c r="FLN84" s="90"/>
      <c r="FLO84" s="90"/>
      <c r="FLP84" s="90"/>
      <c r="FLQ84" s="90"/>
      <c r="FLR84" s="90"/>
      <c r="FLS84" s="90"/>
      <c r="FLT84" s="90"/>
      <c r="FLU84" s="90"/>
      <c r="FLV84" s="90"/>
      <c r="FLW84" s="90"/>
      <c r="FLX84" s="90"/>
      <c r="FLY84" s="90"/>
      <c r="FLZ84" s="90"/>
      <c r="FMA84" s="90"/>
      <c r="FMB84" s="90"/>
      <c r="FMC84" s="90"/>
      <c r="FMD84" s="90"/>
      <c r="FME84" s="90"/>
      <c r="FMF84" s="90"/>
      <c r="FMG84" s="90"/>
      <c r="FMH84" s="90"/>
      <c r="FMI84" s="90"/>
      <c r="FMJ84" s="90"/>
      <c r="FMK84" s="90"/>
      <c r="FML84" s="90"/>
      <c r="FMM84" s="90"/>
      <c r="FMN84" s="90"/>
      <c r="FMO84" s="90"/>
      <c r="FMP84" s="90"/>
      <c r="FMQ84" s="90"/>
      <c r="FMR84" s="90"/>
      <c r="FMS84" s="90"/>
      <c r="FMT84" s="90"/>
      <c r="FMU84" s="90"/>
      <c r="FMV84" s="90"/>
      <c r="FMW84" s="90"/>
      <c r="FMX84" s="90"/>
      <c r="FMY84" s="90"/>
      <c r="FMZ84" s="90"/>
      <c r="FNA84" s="90"/>
      <c r="FNB84" s="90"/>
      <c r="FNC84" s="90"/>
      <c r="FND84" s="90"/>
      <c r="FNE84" s="90"/>
      <c r="FNF84" s="90"/>
      <c r="FNG84" s="90"/>
      <c r="FNH84" s="90"/>
      <c r="FNI84" s="90"/>
      <c r="FNJ84" s="90"/>
      <c r="FNK84" s="90"/>
      <c r="FNL84" s="90"/>
      <c r="FNM84" s="90"/>
      <c r="FNN84" s="90"/>
      <c r="FNO84" s="90"/>
      <c r="FNP84" s="90"/>
      <c r="FNQ84" s="90"/>
      <c r="FNR84" s="90"/>
      <c r="FNS84" s="90"/>
      <c r="FNT84" s="90"/>
      <c r="FNU84" s="90"/>
      <c r="FNV84" s="90"/>
      <c r="FNW84" s="90"/>
      <c r="FNX84" s="90"/>
      <c r="FNY84" s="90"/>
      <c r="FNZ84" s="90"/>
      <c r="FOA84" s="90"/>
      <c r="FOB84" s="90"/>
      <c r="FOC84" s="90"/>
      <c r="FOD84" s="90"/>
      <c r="FOE84" s="90"/>
      <c r="FOF84" s="90"/>
      <c r="FOG84" s="90"/>
      <c r="FOH84" s="90"/>
      <c r="FOI84" s="90"/>
      <c r="FOJ84" s="90"/>
      <c r="FOK84" s="90"/>
      <c r="FOL84" s="90"/>
      <c r="FOM84" s="90"/>
      <c r="FON84" s="90"/>
      <c r="FOO84" s="90"/>
      <c r="FOP84" s="90"/>
      <c r="FOQ84" s="90"/>
      <c r="FOR84" s="90"/>
      <c r="FOS84" s="90"/>
      <c r="FOT84" s="90"/>
      <c r="FOU84" s="90"/>
      <c r="FOV84" s="90"/>
      <c r="FOW84" s="90"/>
      <c r="FOX84" s="90"/>
      <c r="FOY84" s="90"/>
      <c r="FOZ84" s="90"/>
      <c r="FPA84" s="90"/>
      <c r="FPB84" s="90"/>
      <c r="FPC84" s="90"/>
      <c r="FPD84" s="90"/>
      <c r="FPE84" s="90"/>
      <c r="FPF84" s="90"/>
      <c r="FPG84" s="90"/>
      <c r="FPH84" s="90"/>
      <c r="FPI84" s="90"/>
      <c r="FPJ84" s="90"/>
      <c r="FPK84" s="90"/>
      <c r="FPL84" s="90"/>
      <c r="FPM84" s="90"/>
      <c r="FPN84" s="90"/>
      <c r="FPO84" s="90"/>
      <c r="FPP84" s="90"/>
      <c r="FPQ84" s="90"/>
      <c r="FPR84" s="90"/>
      <c r="FPS84" s="90"/>
      <c r="FPT84" s="90"/>
      <c r="FPU84" s="90"/>
      <c r="FPV84" s="90"/>
      <c r="FPW84" s="90"/>
      <c r="FPX84" s="90"/>
      <c r="FPY84" s="90"/>
      <c r="FPZ84" s="90"/>
      <c r="FQA84" s="90"/>
      <c r="FQB84" s="90"/>
      <c r="FQC84" s="90"/>
      <c r="FQD84" s="90"/>
      <c r="FQE84" s="90"/>
      <c r="FQF84" s="90"/>
      <c r="FQG84" s="90"/>
      <c r="FQH84" s="90"/>
      <c r="FQI84" s="90"/>
      <c r="FQJ84" s="90"/>
      <c r="FQK84" s="90"/>
      <c r="FQL84" s="90"/>
      <c r="FQM84" s="90"/>
      <c r="FQN84" s="90"/>
      <c r="FQO84" s="90"/>
      <c r="FQP84" s="90"/>
      <c r="FQQ84" s="90"/>
      <c r="FQR84" s="90"/>
      <c r="FQS84" s="90"/>
      <c r="FQT84" s="90"/>
      <c r="FQU84" s="90"/>
      <c r="FQV84" s="90"/>
      <c r="FQW84" s="90"/>
      <c r="FQX84" s="90"/>
      <c r="FQY84" s="90"/>
      <c r="FQZ84" s="90"/>
      <c r="FRA84" s="90"/>
      <c r="FRB84" s="90"/>
      <c r="FRC84" s="90"/>
      <c r="FRD84" s="90"/>
      <c r="FRE84" s="90"/>
      <c r="FRF84" s="90"/>
      <c r="FRG84" s="90"/>
      <c r="FRH84" s="90"/>
      <c r="FRI84" s="90"/>
      <c r="FRJ84" s="90"/>
      <c r="FRK84" s="90"/>
      <c r="FRL84" s="90"/>
      <c r="FRM84" s="90"/>
      <c r="FRN84" s="90"/>
      <c r="FRO84" s="90"/>
      <c r="FRP84" s="90"/>
      <c r="FRQ84" s="90"/>
      <c r="FRR84" s="90"/>
      <c r="FRS84" s="90"/>
      <c r="FRT84" s="90"/>
      <c r="FRU84" s="90"/>
      <c r="FRV84" s="90"/>
      <c r="FRW84" s="90"/>
      <c r="FRX84" s="90"/>
      <c r="FRY84" s="90"/>
      <c r="FRZ84" s="90"/>
      <c r="FSA84" s="90"/>
      <c r="FSB84" s="90"/>
      <c r="FSC84" s="90"/>
      <c r="FSD84" s="90"/>
      <c r="FSE84" s="90"/>
      <c r="FSF84" s="90"/>
      <c r="FSG84" s="90"/>
      <c r="FSH84" s="90"/>
      <c r="FSI84" s="90"/>
      <c r="FSJ84" s="90"/>
      <c r="FSK84" s="90"/>
      <c r="FSL84" s="90"/>
      <c r="FSM84" s="90"/>
      <c r="FSN84" s="90"/>
      <c r="FSO84" s="90"/>
      <c r="FSP84" s="90"/>
      <c r="FSQ84" s="90"/>
      <c r="FSR84" s="90"/>
      <c r="FSS84" s="90"/>
      <c r="FST84" s="90"/>
      <c r="FSU84" s="90"/>
      <c r="FSV84" s="90"/>
      <c r="FSW84" s="90"/>
      <c r="FSX84" s="90"/>
      <c r="FSY84" s="90"/>
      <c r="FSZ84" s="90"/>
      <c r="FTA84" s="90"/>
      <c r="FTB84" s="90"/>
      <c r="FTC84" s="90"/>
      <c r="FTD84" s="90"/>
      <c r="FTE84" s="90"/>
      <c r="FTF84" s="90"/>
      <c r="FTG84" s="90"/>
      <c r="FTH84" s="90"/>
      <c r="FTI84" s="90"/>
      <c r="FTJ84" s="90"/>
      <c r="FTK84" s="90"/>
      <c r="FTL84" s="90"/>
      <c r="FTM84" s="90"/>
      <c r="FTN84" s="90"/>
      <c r="FTO84" s="90"/>
      <c r="FTP84" s="90"/>
      <c r="FTQ84" s="90"/>
      <c r="FTR84" s="90"/>
      <c r="FTS84" s="90"/>
      <c r="FTT84" s="90"/>
      <c r="FTU84" s="90"/>
      <c r="FTV84" s="90"/>
      <c r="FTW84" s="90"/>
      <c r="FTX84" s="90"/>
      <c r="FTY84" s="90"/>
      <c r="FTZ84" s="90"/>
      <c r="FUA84" s="90"/>
      <c r="FUB84" s="90"/>
      <c r="FUC84" s="90"/>
      <c r="FUD84" s="90"/>
      <c r="FUE84" s="90"/>
      <c r="FUF84" s="90"/>
      <c r="FUG84" s="90"/>
      <c r="FUH84" s="90"/>
      <c r="FUI84" s="90"/>
      <c r="FUJ84" s="90"/>
      <c r="FUK84" s="90"/>
      <c r="FUL84" s="90"/>
      <c r="FUM84" s="90"/>
      <c r="FUN84" s="90"/>
      <c r="FUO84" s="90"/>
      <c r="FUP84" s="90"/>
      <c r="FUQ84" s="90"/>
      <c r="FUR84" s="90"/>
      <c r="FUS84" s="90"/>
      <c r="FUT84" s="90"/>
      <c r="FUU84" s="90"/>
      <c r="FUV84" s="90"/>
      <c r="FUW84" s="90"/>
      <c r="FUX84" s="90"/>
      <c r="FUY84" s="90"/>
      <c r="FUZ84" s="90"/>
      <c r="FVA84" s="90"/>
      <c r="FVB84" s="90"/>
      <c r="FVC84" s="90"/>
      <c r="FVD84" s="90"/>
      <c r="FVE84" s="90"/>
      <c r="FVF84" s="90"/>
      <c r="FVG84" s="90"/>
      <c r="FVH84" s="90"/>
      <c r="FVI84" s="90"/>
      <c r="FVJ84" s="90"/>
      <c r="FVK84" s="90"/>
      <c r="FVL84" s="90"/>
      <c r="FVM84" s="90"/>
      <c r="FVN84" s="90"/>
      <c r="FVO84" s="90"/>
      <c r="FVP84" s="90"/>
      <c r="FVQ84" s="90"/>
      <c r="FVR84" s="90"/>
      <c r="FVS84" s="90"/>
      <c r="FVT84" s="90"/>
      <c r="FVU84" s="90"/>
      <c r="FVV84" s="90"/>
      <c r="FVW84" s="90"/>
      <c r="FVX84" s="90"/>
      <c r="FVY84" s="90"/>
      <c r="FVZ84" s="90"/>
      <c r="FWA84" s="90"/>
      <c r="FWB84" s="90"/>
      <c r="FWC84" s="90"/>
      <c r="FWD84" s="90"/>
      <c r="FWE84" s="90"/>
      <c r="FWF84" s="90"/>
      <c r="FWG84" s="90"/>
      <c r="FWH84" s="90"/>
      <c r="FWI84" s="90"/>
      <c r="FWJ84" s="90"/>
      <c r="FWK84" s="90"/>
      <c r="FWL84" s="90"/>
      <c r="FWM84" s="90"/>
      <c r="FWN84" s="90"/>
      <c r="FWO84" s="90"/>
      <c r="FWP84" s="90"/>
      <c r="FWQ84" s="90"/>
      <c r="FWR84" s="90"/>
      <c r="FWS84" s="90"/>
      <c r="FWT84" s="90"/>
      <c r="FWU84" s="90"/>
      <c r="FWV84" s="90"/>
      <c r="FWW84" s="90"/>
      <c r="FWX84" s="90"/>
      <c r="FWY84" s="90"/>
      <c r="FWZ84" s="90"/>
      <c r="FXA84" s="90"/>
      <c r="FXB84" s="90"/>
      <c r="FXC84" s="90"/>
      <c r="FXD84" s="90"/>
      <c r="FXE84" s="90"/>
      <c r="FXF84" s="90"/>
      <c r="FXG84" s="90"/>
      <c r="FXH84" s="90"/>
      <c r="FXI84" s="90"/>
      <c r="FXJ84" s="90"/>
      <c r="FXK84" s="90"/>
      <c r="FXL84" s="90"/>
      <c r="FXM84" s="90"/>
      <c r="FXN84" s="90"/>
      <c r="FXO84" s="90"/>
      <c r="FXP84" s="90"/>
      <c r="FXQ84" s="90"/>
      <c r="FXR84" s="90"/>
      <c r="FXS84" s="90"/>
      <c r="FXT84" s="90"/>
      <c r="FXU84" s="90"/>
      <c r="FXV84" s="90"/>
      <c r="FXW84" s="90"/>
      <c r="FXX84" s="90"/>
      <c r="FXY84" s="90"/>
      <c r="FXZ84" s="90"/>
      <c r="FYA84" s="90"/>
      <c r="FYB84" s="90"/>
      <c r="FYC84" s="90"/>
      <c r="FYD84" s="90"/>
      <c r="FYE84" s="90"/>
      <c r="FYF84" s="90"/>
      <c r="FYG84" s="90"/>
      <c r="FYH84" s="90"/>
      <c r="FYI84" s="90"/>
      <c r="FYJ84" s="90"/>
      <c r="FYK84" s="90"/>
      <c r="FYL84" s="90"/>
      <c r="FYM84" s="90"/>
      <c r="FYN84" s="90"/>
      <c r="FYO84" s="90"/>
      <c r="FYP84" s="90"/>
      <c r="FYQ84" s="90"/>
      <c r="FYR84" s="90"/>
      <c r="FYS84" s="90"/>
      <c r="FYT84" s="90"/>
      <c r="FYU84" s="90"/>
      <c r="FYV84" s="90"/>
      <c r="FYW84" s="90"/>
      <c r="FYX84" s="90"/>
      <c r="FYY84" s="90"/>
      <c r="FYZ84" s="90"/>
      <c r="FZA84" s="90"/>
      <c r="FZB84" s="90"/>
      <c r="FZC84" s="90"/>
      <c r="FZD84" s="90"/>
      <c r="FZE84" s="90"/>
      <c r="FZF84" s="90"/>
      <c r="FZG84" s="90"/>
      <c r="FZH84" s="90"/>
      <c r="FZI84" s="90"/>
      <c r="FZJ84" s="90"/>
      <c r="FZK84" s="90"/>
      <c r="FZL84" s="90"/>
      <c r="FZM84" s="90"/>
      <c r="FZN84" s="90"/>
      <c r="FZO84" s="90"/>
      <c r="FZP84" s="90"/>
      <c r="FZQ84" s="90"/>
      <c r="FZR84" s="90"/>
      <c r="FZS84" s="90"/>
      <c r="FZT84" s="90"/>
      <c r="FZU84" s="90"/>
      <c r="FZV84" s="90"/>
      <c r="FZW84" s="90"/>
      <c r="FZX84" s="90"/>
      <c r="FZY84" s="90"/>
      <c r="FZZ84" s="90"/>
      <c r="GAA84" s="90"/>
      <c r="GAB84" s="90"/>
      <c r="GAC84" s="90"/>
      <c r="GAD84" s="90"/>
      <c r="GAE84" s="90"/>
      <c r="GAF84" s="90"/>
      <c r="GAG84" s="90"/>
      <c r="GAH84" s="90"/>
      <c r="GAI84" s="90"/>
      <c r="GAJ84" s="90"/>
      <c r="GAK84" s="90"/>
      <c r="GAL84" s="90"/>
      <c r="GAM84" s="90"/>
      <c r="GAN84" s="90"/>
      <c r="GAO84" s="90"/>
      <c r="GAP84" s="90"/>
      <c r="GAQ84" s="90"/>
      <c r="GAR84" s="90"/>
      <c r="GAS84" s="90"/>
      <c r="GAT84" s="90"/>
      <c r="GAU84" s="90"/>
      <c r="GAV84" s="90"/>
      <c r="GAW84" s="90"/>
      <c r="GAX84" s="90"/>
      <c r="GAY84" s="90"/>
      <c r="GAZ84" s="90"/>
      <c r="GBA84" s="90"/>
      <c r="GBB84" s="90"/>
      <c r="GBC84" s="90"/>
      <c r="GBD84" s="90"/>
      <c r="GBE84" s="90"/>
      <c r="GBF84" s="90"/>
      <c r="GBG84" s="90"/>
      <c r="GBH84" s="90"/>
      <c r="GBI84" s="90"/>
      <c r="GBJ84" s="90"/>
      <c r="GBK84" s="90"/>
      <c r="GBL84" s="90"/>
      <c r="GBM84" s="90"/>
      <c r="GBN84" s="90"/>
      <c r="GBO84" s="90"/>
      <c r="GBP84" s="90"/>
      <c r="GBQ84" s="90"/>
      <c r="GBR84" s="90"/>
      <c r="GBS84" s="90"/>
      <c r="GBT84" s="90"/>
      <c r="GBU84" s="90"/>
      <c r="GBV84" s="90"/>
      <c r="GBW84" s="90"/>
      <c r="GBX84" s="90"/>
      <c r="GBY84" s="90"/>
      <c r="GBZ84" s="90"/>
      <c r="GCA84" s="90"/>
      <c r="GCB84" s="90"/>
      <c r="GCC84" s="90"/>
      <c r="GCD84" s="90"/>
      <c r="GCE84" s="90"/>
      <c r="GCF84" s="90"/>
      <c r="GCG84" s="90"/>
      <c r="GCH84" s="90"/>
      <c r="GCI84" s="90"/>
      <c r="GCJ84" s="90"/>
      <c r="GCK84" s="90"/>
      <c r="GCL84" s="90"/>
      <c r="GCM84" s="90"/>
      <c r="GCN84" s="90"/>
      <c r="GCO84" s="90"/>
      <c r="GCP84" s="90"/>
      <c r="GCQ84" s="90"/>
      <c r="GCR84" s="90"/>
      <c r="GCS84" s="90"/>
      <c r="GCT84" s="90"/>
      <c r="GCU84" s="90"/>
      <c r="GCV84" s="90"/>
      <c r="GCW84" s="90"/>
      <c r="GCX84" s="90"/>
      <c r="GCY84" s="90"/>
      <c r="GCZ84" s="90"/>
      <c r="GDA84" s="90"/>
      <c r="GDB84" s="90"/>
      <c r="GDC84" s="90"/>
      <c r="GDD84" s="90"/>
      <c r="GDE84" s="90"/>
      <c r="GDF84" s="90"/>
      <c r="GDG84" s="90"/>
      <c r="GDH84" s="90"/>
      <c r="GDI84" s="90"/>
      <c r="GDJ84" s="90"/>
      <c r="GDK84" s="90"/>
      <c r="GDL84" s="90"/>
      <c r="GDM84" s="90"/>
      <c r="GDN84" s="90"/>
      <c r="GDO84" s="90"/>
      <c r="GDP84" s="90"/>
      <c r="GDQ84" s="90"/>
      <c r="GDR84" s="90"/>
      <c r="GDS84" s="90"/>
      <c r="GDT84" s="90"/>
      <c r="GDU84" s="90"/>
      <c r="GDV84" s="90"/>
      <c r="GDW84" s="90"/>
      <c r="GDX84" s="90"/>
      <c r="GDY84" s="90"/>
      <c r="GDZ84" s="90"/>
      <c r="GEA84" s="90"/>
      <c r="GEB84" s="90"/>
      <c r="GEC84" s="90"/>
      <c r="GED84" s="90"/>
      <c r="GEE84" s="90"/>
      <c r="GEF84" s="90"/>
      <c r="GEG84" s="90"/>
      <c r="GEH84" s="90"/>
      <c r="GEI84" s="90"/>
      <c r="GEJ84" s="90"/>
      <c r="GEK84" s="90"/>
      <c r="GEL84" s="90"/>
      <c r="GEM84" s="90"/>
      <c r="GEN84" s="90"/>
      <c r="GEO84" s="90"/>
      <c r="GEP84" s="90"/>
      <c r="GEQ84" s="90"/>
      <c r="GER84" s="90"/>
      <c r="GES84" s="90"/>
      <c r="GET84" s="90"/>
      <c r="GEU84" s="90"/>
      <c r="GEV84" s="90"/>
      <c r="GEW84" s="90"/>
      <c r="GEX84" s="90"/>
      <c r="GEY84" s="90"/>
      <c r="GEZ84" s="90"/>
      <c r="GFA84" s="90"/>
      <c r="GFB84" s="90"/>
      <c r="GFC84" s="90"/>
      <c r="GFD84" s="90"/>
      <c r="GFE84" s="90"/>
      <c r="GFF84" s="90"/>
      <c r="GFG84" s="90"/>
      <c r="GFH84" s="90"/>
      <c r="GFI84" s="90"/>
      <c r="GFJ84" s="90"/>
      <c r="GFK84" s="90"/>
      <c r="GFL84" s="90"/>
      <c r="GFM84" s="90"/>
      <c r="GFN84" s="90"/>
      <c r="GFO84" s="90"/>
      <c r="GFP84" s="90"/>
      <c r="GFQ84" s="90"/>
      <c r="GFR84" s="90"/>
      <c r="GFS84" s="90"/>
      <c r="GFT84" s="90"/>
      <c r="GFU84" s="90"/>
      <c r="GFV84" s="90"/>
      <c r="GFW84" s="90"/>
      <c r="GFX84" s="90"/>
      <c r="GFY84" s="90"/>
      <c r="GFZ84" s="90"/>
      <c r="GGA84" s="90"/>
      <c r="GGB84" s="90"/>
      <c r="GGC84" s="90"/>
      <c r="GGD84" s="90"/>
      <c r="GGE84" s="90"/>
      <c r="GGF84" s="90"/>
      <c r="GGG84" s="90"/>
      <c r="GGH84" s="90"/>
      <c r="GGI84" s="90"/>
      <c r="GGJ84" s="90"/>
      <c r="GGK84" s="90"/>
      <c r="GGL84" s="90"/>
      <c r="GGM84" s="90"/>
      <c r="GGN84" s="90"/>
      <c r="GGO84" s="90"/>
      <c r="GGP84" s="90"/>
      <c r="GGQ84" s="90"/>
      <c r="GGR84" s="90"/>
      <c r="GGS84" s="90"/>
      <c r="GGT84" s="90"/>
      <c r="GGU84" s="90"/>
      <c r="GGV84" s="90"/>
      <c r="GGW84" s="90"/>
      <c r="GGX84" s="90"/>
      <c r="GGY84" s="90"/>
      <c r="GGZ84" s="90"/>
      <c r="GHA84" s="90"/>
      <c r="GHB84" s="90"/>
      <c r="GHC84" s="90"/>
      <c r="GHD84" s="90"/>
      <c r="GHE84" s="90"/>
      <c r="GHF84" s="90"/>
      <c r="GHG84" s="90"/>
      <c r="GHH84" s="90"/>
      <c r="GHI84" s="90"/>
      <c r="GHJ84" s="90"/>
      <c r="GHK84" s="90"/>
      <c r="GHL84" s="90"/>
      <c r="GHM84" s="90"/>
      <c r="GHN84" s="90"/>
      <c r="GHO84" s="90"/>
      <c r="GHP84" s="90"/>
      <c r="GHQ84" s="90"/>
      <c r="GHR84" s="90"/>
      <c r="GHS84" s="90"/>
      <c r="GHT84" s="90"/>
      <c r="GHU84" s="90"/>
      <c r="GHV84" s="90"/>
      <c r="GHW84" s="90"/>
      <c r="GHX84" s="90"/>
      <c r="GHY84" s="90"/>
      <c r="GHZ84" s="90"/>
      <c r="GIA84" s="90"/>
      <c r="GIB84" s="90"/>
      <c r="GIC84" s="90"/>
      <c r="GID84" s="90"/>
      <c r="GIE84" s="90"/>
      <c r="GIF84" s="90"/>
      <c r="GIG84" s="90"/>
      <c r="GIH84" s="90"/>
      <c r="GII84" s="90"/>
      <c r="GIJ84" s="90"/>
      <c r="GIK84" s="90"/>
      <c r="GIL84" s="90"/>
      <c r="GIM84" s="90"/>
      <c r="GIN84" s="90"/>
      <c r="GIO84" s="90"/>
      <c r="GIP84" s="90"/>
      <c r="GIQ84" s="90"/>
      <c r="GIR84" s="90"/>
      <c r="GIS84" s="90"/>
      <c r="GIT84" s="90"/>
      <c r="GIU84" s="90"/>
      <c r="GIV84" s="90"/>
      <c r="GIW84" s="90"/>
      <c r="GIX84" s="90"/>
      <c r="GIY84" s="90"/>
      <c r="GIZ84" s="90"/>
      <c r="GJA84" s="90"/>
      <c r="GJB84" s="90"/>
      <c r="GJC84" s="90"/>
      <c r="GJD84" s="90"/>
      <c r="GJE84" s="90"/>
      <c r="GJF84" s="90"/>
      <c r="GJG84" s="90"/>
      <c r="GJH84" s="90"/>
      <c r="GJI84" s="90"/>
      <c r="GJJ84" s="90"/>
      <c r="GJK84" s="90"/>
      <c r="GJL84" s="90"/>
      <c r="GJM84" s="90"/>
      <c r="GJN84" s="90"/>
      <c r="GJO84" s="90"/>
      <c r="GJP84" s="90"/>
      <c r="GJQ84" s="90"/>
      <c r="GJR84" s="90"/>
      <c r="GJS84" s="90"/>
      <c r="GJT84" s="90"/>
      <c r="GJU84" s="90"/>
      <c r="GJV84" s="90"/>
      <c r="GJW84" s="90"/>
      <c r="GJX84" s="90"/>
      <c r="GJY84" s="90"/>
      <c r="GJZ84" s="90"/>
      <c r="GKA84" s="90"/>
      <c r="GKB84" s="90"/>
      <c r="GKC84" s="90"/>
      <c r="GKD84" s="90"/>
      <c r="GKE84" s="90"/>
      <c r="GKF84" s="90"/>
      <c r="GKG84" s="90"/>
      <c r="GKH84" s="90"/>
      <c r="GKI84" s="90"/>
      <c r="GKJ84" s="90"/>
      <c r="GKK84" s="90"/>
      <c r="GKL84" s="90"/>
      <c r="GKM84" s="90"/>
      <c r="GKN84" s="90"/>
      <c r="GKO84" s="90"/>
      <c r="GKP84" s="90"/>
      <c r="GKQ84" s="90"/>
      <c r="GKR84" s="90"/>
      <c r="GKS84" s="90"/>
      <c r="GKT84" s="90"/>
      <c r="GKU84" s="90"/>
      <c r="GKV84" s="90"/>
      <c r="GKW84" s="90"/>
      <c r="GKX84" s="90"/>
      <c r="GKY84" s="90"/>
      <c r="GKZ84" s="90"/>
      <c r="GLA84" s="90"/>
      <c r="GLB84" s="90"/>
      <c r="GLC84" s="90"/>
      <c r="GLD84" s="90"/>
      <c r="GLE84" s="90"/>
      <c r="GLF84" s="90"/>
      <c r="GLG84" s="90"/>
      <c r="GLH84" s="90"/>
      <c r="GLI84" s="90"/>
      <c r="GLJ84" s="90"/>
      <c r="GLK84" s="90"/>
      <c r="GLL84" s="90"/>
      <c r="GLM84" s="90"/>
      <c r="GLN84" s="90"/>
      <c r="GLO84" s="90"/>
      <c r="GLP84" s="90"/>
      <c r="GLQ84" s="90"/>
      <c r="GLR84" s="90"/>
      <c r="GLS84" s="90"/>
      <c r="GLT84" s="90"/>
      <c r="GLU84" s="90"/>
      <c r="GLV84" s="90"/>
      <c r="GLW84" s="90"/>
      <c r="GLX84" s="90"/>
      <c r="GLY84" s="90"/>
      <c r="GLZ84" s="90"/>
      <c r="GMA84" s="90"/>
      <c r="GMB84" s="90"/>
      <c r="GMC84" s="90"/>
      <c r="GMD84" s="90"/>
      <c r="GME84" s="90"/>
      <c r="GMF84" s="90"/>
      <c r="GMG84" s="90"/>
      <c r="GMH84" s="90"/>
      <c r="GMI84" s="90"/>
      <c r="GMJ84" s="90"/>
      <c r="GMK84" s="90"/>
      <c r="GML84" s="90"/>
      <c r="GMM84" s="90"/>
      <c r="GMN84" s="90"/>
      <c r="GMO84" s="90"/>
      <c r="GMP84" s="90"/>
      <c r="GMQ84" s="90"/>
      <c r="GMR84" s="90"/>
      <c r="GMS84" s="90"/>
      <c r="GMT84" s="90"/>
      <c r="GMU84" s="90"/>
      <c r="GMV84" s="90"/>
      <c r="GMW84" s="90"/>
      <c r="GMX84" s="90"/>
      <c r="GMY84" s="90"/>
      <c r="GMZ84" s="90"/>
      <c r="GNA84" s="90"/>
      <c r="GNB84" s="90"/>
      <c r="GNC84" s="90"/>
      <c r="GND84" s="90"/>
      <c r="GNE84" s="90"/>
      <c r="GNF84" s="90"/>
      <c r="GNG84" s="90"/>
      <c r="GNH84" s="90"/>
      <c r="GNI84" s="90"/>
      <c r="GNJ84" s="90"/>
      <c r="GNK84" s="90"/>
      <c r="GNL84" s="90"/>
      <c r="GNM84" s="90"/>
      <c r="GNN84" s="90"/>
      <c r="GNO84" s="90"/>
      <c r="GNP84" s="90"/>
      <c r="GNQ84" s="90"/>
      <c r="GNR84" s="90"/>
      <c r="GNS84" s="90"/>
      <c r="GNT84" s="90"/>
      <c r="GNU84" s="90"/>
      <c r="GNV84" s="90"/>
      <c r="GNW84" s="90"/>
      <c r="GNX84" s="90"/>
      <c r="GNY84" s="90"/>
      <c r="GNZ84" s="90"/>
      <c r="GOA84" s="90"/>
      <c r="GOB84" s="90"/>
      <c r="GOC84" s="90"/>
      <c r="GOD84" s="90"/>
      <c r="GOE84" s="90"/>
      <c r="GOF84" s="90"/>
      <c r="GOG84" s="90"/>
      <c r="GOH84" s="90"/>
      <c r="GOI84" s="90"/>
      <c r="GOJ84" s="90"/>
      <c r="GOK84" s="90"/>
      <c r="GOL84" s="90"/>
      <c r="GOM84" s="90"/>
      <c r="GON84" s="90"/>
      <c r="GOO84" s="90"/>
      <c r="GOP84" s="90"/>
      <c r="GOQ84" s="90"/>
      <c r="GOR84" s="90"/>
      <c r="GOS84" s="90"/>
      <c r="GOT84" s="90"/>
      <c r="GOU84" s="90"/>
      <c r="GOV84" s="90"/>
      <c r="GOW84" s="90"/>
      <c r="GOX84" s="90"/>
      <c r="GOY84" s="90"/>
      <c r="GOZ84" s="90"/>
      <c r="GPA84" s="90"/>
      <c r="GPB84" s="90"/>
      <c r="GPC84" s="90"/>
      <c r="GPD84" s="90"/>
      <c r="GPE84" s="90"/>
      <c r="GPF84" s="90"/>
      <c r="GPG84" s="90"/>
      <c r="GPH84" s="90"/>
      <c r="GPI84" s="90"/>
      <c r="GPJ84" s="90"/>
      <c r="GPK84" s="90"/>
      <c r="GPL84" s="90"/>
      <c r="GPM84" s="90"/>
      <c r="GPN84" s="90"/>
      <c r="GPO84" s="90"/>
      <c r="GPP84" s="90"/>
      <c r="GPQ84" s="90"/>
      <c r="GPR84" s="90"/>
      <c r="GPS84" s="90"/>
      <c r="GPT84" s="90"/>
      <c r="GPU84" s="90"/>
      <c r="GPV84" s="90"/>
      <c r="GPW84" s="90"/>
      <c r="GPX84" s="90"/>
      <c r="GPY84" s="90"/>
      <c r="GPZ84" s="90"/>
      <c r="GQA84" s="90"/>
      <c r="GQB84" s="90"/>
      <c r="GQC84" s="90"/>
      <c r="GQD84" s="90"/>
      <c r="GQE84" s="90"/>
      <c r="GQF84" s="90"/>
      <c r="GQG84" s="90"/>
      <c r="GQH84" s="90"/>
      <c r="GQI84" s="90"/>
      <c r="GQJ84" s="90"/>
      <c r="GQK84" s="90"/>
      <c r="GQL84" s="90"/>
      <c r="GQM84" s="90"/>
      <c r="GQN84" s="90"/>
      <c r="GQO84" s="90"/>
      <c r="GQP84" s="90"/>
      <c r="GQQ84" s="90"/>
      <c r="GQR84" s="90"/>
      <c r="GQS84" s="90"/>
      <c r="GQT84" s="90"/>
      <c r="GQU84" s="90"/>
      <c r="GQV84" s="90"/>
      <c r="GQW84" s="90"/>
      <c r="GQX84" s="90"/>
      <c r="GQY84" s="90"/>
      <c r="GQZ84" s="90"/>
      <c r="GRA84" s="90"/>
      <c r="GRB84" s="90"/>
      <c r="GRC84" s="90"/>
      <c r="GRD84" s="90"/>
      <c r="GRE84" s="90"/>
      <c r="GRF84" s="90"/>
      <c r="GRG84" s="90"/>
      <c r="GRH84" s="90"/>
      <c r="GRI84" s="90"/>
      <c r="GRJ84" s="90"/>
      <c r="GRK84" s="90"/>
      <c r="GRL84" s="90"/>
      <c r="GRM84" s="90"/>
      <c r="GRN84" s="90"/>
      <c r="GRO84" s="90"/>
      <c r="GRP84" s="90"/>
      <c r="GRQ84" s="90"/>
      <c r="GRR84" s="90"/>
      <c r="GRS84" s="90"/>
      <c r="GRT84" s="90"/>
      <c r="GRU84" s="90"/>
      <c r="GRV84" s="90"/>
      <c r="GRW84" s="90"/>
      <c r="GRX84" s="90"/>
      <c r="GRY84" s="90"/>
      <c r="GRZ84" s="90"/>
      <c r="GSA84" s="90"/>
      <c r="GSB84" s="90"/>
      <c r="GSC84" s="90"/>
      <c r="GSD84" s="90"/>
      <c r="GSE84" s="90"/>
      <c r="GSF84" s="90"/>
      <c r="GSG84" s="90"/>
      <c r="GSH84" s="90"/>
      <c r="GSI84" s="90"/>
      <c r="GSJ84" s="90"/>
      <c r="GSK84" s="90"/>
      <c r="GSL84" s="90"/>
      <c r="GSM84" s="90"/>
      <c r="GSN84" s="90"/>
      <c r="GSO84" s="90"/>
      <c r="GSP84" s="90"/>
      <c r="GSQ84" s="90"/>
      <c r="GSR84" s="90"/>
      <c r="GSS84" s="90"/>
      <c r="GST84" s="90"/>
      <c r="GSU84" s="90"/>
      <c r="GSV84" s="90"/>
      <c r="GSW84" s="90"/>
      <c r="GSX84" s="90"/>
      <c r="GSY84" s="90"/>
      <c r="GSZ84" s="90"/>
      <c r="GTA84" s="90"/>
      <c r="GTB84" s="90"/>
      <c r="GTC84" s="90"/>
      <c r="GTD84" s="90"/>
      <c r="GTE84" s="90"/>
      <c r="GTF84" s="90"/>
      <c r="GTG84" s="90"/>
      <c r="GTH84" s="90"/>
      <c r="GTI84" s="90"/>
      <c r="GTJ84" s="90"/>
      <c r="GTK84" s="90"/>
      <c r="GTL84" s="90"/>
      <c r="GTM84" s="90"/>
      <c r="GTN84" s="90"/>
      <c r="GTO84" s="90"/>
      <c r="GTP84" s="90"/>
      <c r="GTQ84" s="90"/>
      <c r="GTR84" s="90"/>
      <c r="GTS84" s="90"/>
      <c r="GTT84" s="90"/>
      <c r="GTU84" s="90"/>
      <c r="GTV84" s="90"/>
      <c r="GTW84" s="90"/>
      <c r="GTX84" s="90"/>
      <c r="GTY84" s="90"/>
      <c r="GTZ84" s="90"/>
      <c r="GUA84" s="90"/>
      <c r="GUB84" s="90"/>
      <c r="GUC84" s="90"/>
      <c r="GUD84" s="90"/>
      <c r="GUE84" s="90"/>
      <c r="GUF84" s="90"/>
      <c r="GUG84" s="90"/>
      <c r="GUH84" s="90"/>
      <c r="GUI84" s="90"/>
      <c r="GUJ84" s="90"/>
      <c r="GUK84" s="90"/>
      <c r="GUL84" s="90"/>
      <c r="GUM84" s="90"/>
      <c r="GUN84" s="90"/>
      <c r="GUO84" s="90"/>
      <c r="GUP84" s="90"/>
      <c r="GUQ84" s="90"/>
      <c r="GUR84" s="90"/>
      <c r="GUS84" s="90"/>
      <c r="GUT84" s="90"/>
      <c r="GUU84" s="90"/>
      <c r="GUV84" s="90"/>
      <c r="GUW84" s="90"/>
      <c r="GUX84" s="90"/>
      <c r="GUY84" s="90"/>
      <c r="GUZ84" s="90"/>
      <c r="GVA84" s="90"/>
      <c r="GVB84" s="90"/>
      <c r="GVC84" s="90"/>
      <c r="GVD84" s="90"/>
      <c r="GVE84" s="90"/>
      <c r="GVF84" s="90"/>
      <c r="GVG84" s="90"/>
      <c r="GVH84" s="90"/>
      <c r="GVI84" s="90"/>
      <c r="GVJ84" s="90"/>
      <c r="GVK84" s="90"/>
      <c r="GVL84" s="90"/>
      <c r="GVM84" s="90"/>
      <c r="GVN84" s="90"/>
      <c r="GVO84" s="90"/>
      <c r="GVP84" s="90"/>
      <c r="GVQ84" s="90"/>
      <c r="GVR84" s="90"/>
      <c r="GVS84" s="90"/>
      <c r="GVT84" s="90"/>
      <c r="GVU84" s="90"/>
      <c r="GVV84" s="90"/>
      <c r="GVW84" s="90"/>
      <c r="GVX84" s="90"/>
      <c r="GVY84" s="90"/>
      <c r="GVZ84" s="90"/>
      <c r="GWA84" s="90"/>
      <c r="GWB84" s="90"/>
      <c r="GWC84" s="90"/>
      <c r="GWD84" s="90"/>
      <c r="GWE84" s="90"/>
      <c r="GWF84" s="90"/>
      <c r="GWG84" s="90"/>
      <c r="GWH84" s="90"/>
      <c r="GWI84" s="90"/>
      <c r="GWJ84" s="90"/>
      <c r="GWK84" s="90"/>
      <c r="GWL84" s="90"/>
      <c r="GWM84" s="90"/>
      <c r="GWN84" s="90"/>
      <c r="GWO84" s="90"/>
      <c r="GWP84" s="90"/>
      <c r="GWQ84" s="90"/>
      <c r="GWR84" s="90"/>
      <c r="GWS84" s="90"/>
      <c r="GWT84" s="90"/>
      <c r="GWU84" s="90"/>
      <c r="GWV84" s="90"/>
      <c r="GWW84" s="90"/>
      <c r="GWX84" s="90"/>
      <c r="GWY84" s="90"/>
      <c r="GWZ84" s="90"/>
      <c r="GXA84" s="90"/>
      <c r="GXB84" s="90"/>
      <c r="GXC84" s="90"/>
      <c r="GXD84" s="90"/>
      <c r="GXE84" s="90"/>
      <c r="GXF84" s="90"/>
      <c r="GXG84" s="90"/>
      <c r="GXH84" s="90"/>
      <c r="GXI84" s="90"/>
      <c r="GXJ84" s="90"/>
      <c r="GXK84" s="90"/>
      <c r="GXL84" s="90"/>
      <c r="GXM84" s="90"/>
      <c r="GXN84" s="90"/>
      <c r="GXO84" s="90"/>
      <c r="GXP84" s="90"/>
      <c r="GXQ84" s="90"/>
      <c r="GXR84" s="90"/>
      <c r="GXS84" s="90"/>
      <c r="GXT84" s="90"/>
      <c r="GXU84" s="90"/>
      <c r="GXV84" s="90"/>
      <c r="GXW84" s="90"/>
      <c r="GXX84" s="90"/>
      <c r="GXY84" s="90"/>
      <c r="GXZ84" s="90"/>
      <c r="GYA84" s="90"/>
      <c r="GYB84" s="90"/>
      <c r="GYC84" s="90"/>
      <c r="GYD84" s="90"/>
      <c r="GYE84" s="90"/>
      <c r="GYF84" s="90"/>
      <c r="GYG84" s="90"/>
      <c r="GYH84" s="90"/>
      <c r="GYI84" s="90"/>
      <c r="GYJ84" s="90"/>
      <c r="GYK84" s="90"/>
      <c r="GYL84" s="90"/>
      <c r="GYM84" s="90"/>
      <c r="GYN84" s="90"/>
      <c r="GYO84" s="90"/>
      <c r="GYP84" s="90"/>
      <c r="GYQ84" s="90"/>
      <c r="GYR84" s="90"/>
      <c r="GYS84" s="90"/>
      <c r="GYT84" s="90"/>
      <c r="GYU84" s="90"/>
      <c r="GYV84" s="90"/>
      <c r="GYW84" s="90"/>
      <c r="GYX84" s="90"/>
      <c r="GYY84" s="90"/>
      <c r="GYZ84" s="90"/>
      <c r="GZA84" s="90"/>
      <c r="GZB84" s="90"/>
      <c r="GZC84" s="90"/>
      <c r="GZD84" s="90"/>
      <c r="GZE84" s="90"/>
      <c r="GZF84" s="90"/>
      <c r="GZG84" s="90"/>
      <c r="GZH84" s="90"/>
      <c r="GZI84" s="90"/>
      <c r="GZJ84" s="90"/>
      <c r="GZK84" s="90"/>
      <c r="GZL84" s="90"/>
      <c r="GZM84" s="90"/>
      <c r="GZN84" s="90"/>
      <c r="GZO84" s="90"/>
      <c r="GZP84" s="90"/>
      <c r="GZQ84" s="90"/>
      <c r="GZR84" s="90"/>
      <c r="GZS84" s="90"/>
      <c r="GZT84" s="90"/>
      <c r="GZU84" s="90"/>
      <c r="GZV84" s="90"/>
      <c r="GZW84" s="90"/>
      <c r="GZX84" s="90"/>
      <c r="GZY84" s="90"/>
      <c r="GZZ84" s="90"/>
      <c r="HAA84" s="90"/>
      <c r="HAB84" s="90"/>
      <c r="HAC84" s="90"/>
      <c r="HAD84" s="90"/>
      <c r="HAE84" s="90"/>
      <c r="HAF84" s="90"/>
      <c r="HAG84" s="90"/>
      <c r="HAH84" s="90"/>
      <c r="HAI84" s="90"/>
      <c r="HAJ84" s="90"/>
      <c r="HAK84" s="90"/>
      <c r="HAL84" s="90"/>
      <c r="HAM84" s="90"/>
      <c r="HAN84" s="90"/>
      <c r="HAO84" s="90"/>
      <c r="HAP84" s="90"/>
      <c r="HAQ84" s="90"/>
      <c r="HAR84" s="90"/>
      <c r="HAS84" s="90"/>
      <c r="HAT84" s="90"/>
      <c r="HAU84" s="90"/>
      <c r="HAV84" s="90"/>
      <c r="HAW84" s="90"/>
      <c r="HAX84" s="90"/>
      <c r="HAY84" s="90"/>
      <c r="HAZ84" s="90"/>
      <c r="HBA84" s="90"/>
      <c r="HBB84" s="90"/>
      <c r="HBC84" s="90"/>
      <c r="HBD84" s="90"/>
      <c r="HBE84" s="90"/>
      <c r="HBF84" s="90"/>
      <c r="HBG84" s="90"/>
      <c r="HBH84" s="90"/>
      <c r="HBI84" s="90"/>
      <c r="HBJ84" s="90"/>
      <c r="HBK84" s="90"/>
      <c r="HBL84" s="90"/>
      <c r="HBM84" s="90"/>
      <c r="HBN84" s="90"/>
      <c r="HBO84" s="90"/>
      <c r="HBP84" s="90"/>
      <c r="HBQ84" s="90"/>
      <c r="HBR84" s="90"/>
      <c r="HBS84" s="90"/>
      <c r="HBT84" s="90"/>
      <c r="HBU84" s="90"/>
      <c r="HBV84" s="90"/>
      <c r="HBW84" s="90"/>
      <c r="HBX84" s="90"/>
      <c r="HBY84" s="90"/>
      <c r="HBZ84" s="90"/>
      <c r="HCA84" s="90"/>
      <c r="HCB84" s="90"/>
      <c r="HCC84" s="90"/>
      <c r="HCD84" s="90"/>
      <c r="HCE84" s="90"/>
      <c r="HCF84" s="90"/>
      <c r="HCG84" s="90"/>
      <c r="HCH84" s="90"/>
      <c r="HCI84" s="90"/>
      <c r="HCJ84" s="90"/>
      <c r="HCK84" s="90"/>
      <c r="HCL84" s="90"/>
      <c r="HCM84" s="90"/>
      <c r="HCN84" s="90"/>
      <c r="HCO84" s="90"/>
      <c r="HCP84" s="90"/>
      <c r="HCQ84" s="90"/>
      <c r="HCR84" s="90"/>
      <c r="HCS84" s="90"/>
      <c r="HCT84" s="90"/>
      <c r="HCU84" s="90"/>
      <c r="HCV84" s="90"/>
      <c r="HCW84" s="90"/>
      <c r="HCX84" s="90"/>
      <c r="HCY84" s="90"/>
      <c r="HCZ84" s="90"/>
      <c r="HDA84" s="90"/>
      <c r="HDB84" s="90"/>
      <c r="HDC84" s="90"/>
      <c r="HDD84" s="90"/>
      <c r="HDE84" s="90"/>
      <c r="HDF84" s="90"/>
      <c r="HDG84" s="90"/>
      <c r="HDH84" s="90"/>
      <c r="HDI84" s="90"/>
      <c r="HDJ84" s="90"/>
      <c r="HDK84" s="90"/>
      <c r="HDL84" s="90"/>
      <c r="HDM84" s="90"/>
      <c r="HDN84" s="90"/>
      <c r="HDO84" s="90"/>
      <c r="HDP84" s="90"/>
      <c r="HDQ84" s="90"/>
      <c r="HDR84" s="90"/>
      <c r="HDS84" s="90"/>
      <c r="HDT84" s="90"/>
      <c r="HDU84" s="90"/>
      <c r="HDV84" s="90"/>
      <c r="HDW84" s="90"/>
      <c r="HDX84" s="90"/>
      <c r="HDY84" s="90"/>
      <c r="HDZ84" s="90"/>
      <c r="HEA84" s="90"/>
      <c r="HEB84" s="90"/>
      <c r="HEC84" s="90"/>
      <c r="HED84" s="90"/>
      <c r="HEE84" s="90"/>
      <c r="HEF84" s="90"/>
      <c r="HEG84" s="90"/>
      <c r="HEH84" s="90"/>
      <c r="HEI84" s="90"/>
      <c r="HEJ84" s="90"/>
      <c r="HEK84" s="90"/>
      <c r="HEL84" s="90"/>
      <c r="HEM84" s="90"/>
      <c r="HEN84" s="90"/>
      <c r="HEO84" s="90"/>
      <c r="HEP84" s="90"/>
      <c r="HEQ84" s="90"/>
      <c r="HER84" s="90"/>
      <c r="HES84" s="90"/>
      <c r="HET84" s="90"/>
      <c r="HEU84" s="90"/>
      <c r="HEV84" s="90"/>
      <c r="HEW84" s="90"/>
      <c r="HEX84" s="90"/>
      <c r="HEY84" s="90"/>
      <c r="HEZ84" s="90"/>
      <c r="HFA84" s="90"/>
      <c r="HFB84" s="90"/>
      <c r="HFC84" s="90"/>
      <c r="HFD84" s="90"/>
      <c r="HFE84" s="90"/>
      <c r="HFF84" s="90"/>
      <c r="HFG84" s="90"/>
      <c r="HFH84" s="90"/>
      <c r="HFI84" s="90"/>
      <c r="HFJ84" s="90"/>
      <c r="HFK84" s="90"/>
      <c r="HFL84" s="90"/>
      <c r="HFM84" s="90"/>
      <c r="HFN84" s="90"/>
      <c r="HFO84" s="90"/>
      <c r="HFP84" s="90"/>
      <c r="HFQ84" s="90"/>
      <c r="HFR84" s="90"/>
      <c r="HFS84" s="90"/>
      <c r="HFT84" s="90"/>
      <c r="HFU84" s="90"/>
      <c r="HFV84" s="90"/>
      <c r="HFW84" s="90"/>
      <c r="HFX84" s="90"/>
      <c r="HFY84" s="90"/>
      <c r="HFZ84" s="90"/>
      <c r="HGA84" s="90"/>
      <c r="HGB84" s="90"/>
      <c r="HGC84" s="90"/>
      <c r="HGD84" s="90"/>
      <c r="HGE84" s="90"/>
      <c r="HGF84" s="90"/>
      <c r="HGG84" s="90"/>
      <c r="HGH84" s="90"/>
      <c r="HGI84" s="90"/>
      <c r="HGJ84" s="90"/>
      <c r="HGK84" s="90"/>
      <c r="HGL84" s="90"/>
      <c r="HGM84" s="90"/>
      <c r="HGN84" s="90"/>
      <c r="HGO84" s="90"/>
      <c r="HGP84" s="90"/>
      <c r="HGQ84" s="90"/>
      <c r="HGR84" s="90"/>
      <c r="HGS84" s="90"/>
      <c r="HGT84" s="90"/>
      <c r="HGU84" s="90"/>
      <c r="HGV84" s="90"/>
      <c r="HGW84" s="90"/>
      <c r="HGX84" s="90"/>
      <c r="HGY84" s="90"/>
      <c r="HGZ84" s="90"/>
      <c r="HHA84" s="90"/>
      <c r="HHB84" s="90"/>
      <c r="HHC84" s="90"/>
      <c r="HHD84" s="90"/>
      <c r="HHE84" s="90"/>
      <c r="HHF84" s="90"/>
      <c r="HHG84" s="90"/>
      <c r="HHH84" s="90"/>
      <c r="HHI84" s="90"/>
      <c r="HHJ84" s="90"/>
      <c r="HHK84" s="90"/>
      <c r="HHL84" s="90"/>
      <c r="HHM84" s="90"/>
      <c r="HHN84" s="90"/>
      <c r="HHO84" s="90"/>
      <c r="HHP84" s="90"/>
      <c r="HHQ84" s="90"/>
      <c r="HHR84" s="90"/>
      <c r="HHS84" s="90"/>
      <c r="HHT84" s="90"/>
      <c r="HHU84" s="90"/>
      <c r="HHV84" s="90"/>
      <c r="HHW84" s="90"/>
      <c r="HHX84" s="90"/>
      <c r="HHY84" s="90"/>
      <c r="HHZ84" s="90"/>
      <c r="HIA84" s="90"/>
      <c r="HIB84" s="90"/>
      <c r="HIC84" s="90"/>
      <c r="HID84" s="90"/>
      <c r="HIE84" s="90"/>
      <c r="HIF84" s="90"/>
      <c r="HIG84" s="90"/>
      <c r="HIH84" s="90"/>
      <c r="HII84" s="90"/>
      <c r="HIJ84" s="90"/>
      <c r="HIK84" s="90"/>
      <c r="HIL84" s="90"/>
      <c r="HIM84" s="90"/>
      <c r="HIN84" s="90"/>
      <c r="HIO84" s="90"/>
      <c r="HIP84" s="90"/>
      <c r="HIQ84" s="90"/>
      <c r="HIR84" s="90"/>
      <c r="HIS84" s="90"/>
      <c r="HIT84" s="90"/>
      <c r="HIU84" s="90"/>
      <c r="HIV84" s="90"/>
      <c r="HIW84" s="90"/>
      <c r="HIX84" s="90"/>
      <c r="HIY84" s="90"/>
      <c r="HIZ84" s="90"/>
      <c r="HJA84" s="90"/>
      <c r="HJB84" s="90"/>
      <c r="HJC84" s="90"/>
      <c r="HJD84" s="90"/>
      <c r="HJE84" s="90"/>
      <c r="HJF84" s="90"/>
      <c r="HJG84" s="90"/>
      <c r="HJH84" s="90"/>
      <c r="HJI84" s="90"/>
      <c r="HJJ84" s="90"/>
      <c r="HJK84" s="90"/>
      <c r="HJL84" s="90"/>
      <c r="HJM84" s="90"/>
      <c r="HJN84" s="90"/>
      <c r="HJO84" s="90"/>
      <c r="HJP84" s="90"/>
      <c r="HJQ84" s="90"/>
      <c r="HJR84" s="90"/>
      <c r="HJS84" s="90"/>
      <c r="HJT84" s="90"/>
      <c r="HJU84" s="90"/>
      <c r="HJV84" s="90"/>
      <c r="HJW84" s="90"/>
      <c r="HJX84" s="90"/>
      <c r="HJY84" s="90"/>
      <c r="HJZ84" s="90"/>
      <c r="HKA84" s="90"/>
      <c r="HKB84" s="90"/>
      <c r="HKC84" s="90"/>
      <c r="HKD84" s="90"/>
      <c r="HKE84" s="90"/>
      <c r="HKF84" s="90"/>
      <c r="HKG84" s="90"/>
      <c r="HKH84" s="90"/>
      <c r="HKI84" s="90"/>
      <c r="HKJ84" s="90"/>
      <c r="HKK84" s="90"/>
      <c r="HKL84" s="90"/>
      <c r="HKM84" s="90"/>
      <c r="HKN84" s="90"/>
      <c r="HKO84" s="90"/>
      <c r="HKP84" s="90"/>
      <c r="HKQ84" s="90"/>
      <c r="HKR84" s="90"/>
      <c r="HKS84" s="90"/>
      <c r="HKT84" s="90"/>
      <c r="HKU84" s="90"/>
      <c r="HKV84" s="90"/>
      <c r="HKW84" s="90"/>
      <c r="HKX84" s="90"/>
      <c r="HKY84" s="90"/>
      <c r="HKZ84" s="90"/>
      <c r="HLA84" s="90"/>
      <c r="HLB84" s="90"/>
      <c r="HLC84" s="90"/>
      <c r="HLD84" s="90"/>
      <c r="HLE84" s="90"/>
      <c r="HLF84" s="90"/>
      <c r="HLG84" s="90"/>
      <c r="HLH84" s="90"/>
      <c r="HLI84" s="90"/>
      <c r="HLJ84" s="90"/>
      <c r="HLK84" s="90"/>
      <c r="HLL84" s="90"/>
      <c r="HLM84" s="90"/>
      <c r="HLN84" s="90"/>
      <c r="HLO84" s="90"/>
      <c r="HLP84" s="90"/>
      <c r="HLQ84" s="90"/>
      <c r="HLR84" s="90"/>
      <c r="HLS84" s="90"/>
      <c r="HLT84" s="90"/>
      <c r="HLU84" s="90"/>
      <c r="HLV84" s="90"/>
      <c r="HLW84" s="90"/>
      <c r="HLX84" s="90"/>
      <c r="HLY84" s="90"/>
      <c r="HLZ84" s="90"/>
      <c r="HMA84" s="90"/>
      <c r="HMB84" s="90"/>
      <c r="HMC84" s="90"/>
      <c r="HMD84" s="90"/>
      <c r="HME84" s="90"/>
      <c r="HMF84" s="90"/>
      <c r="HMG84" s="90"/>
      <c r="HMH84" s="90"/>
      <c r="HMI84" s="90"/>
      <c r="HMJ84" s="90"/>
      <c r="HMK84" s="90"/>
      <c r="HML84" s="90"/>
      <c r="HMM84" s="90"/>
      <c r="HMN84" s="90"/>
      <c r="HMO84" s="90"/>
      <c r="HMP84" s="90"/>
      <c r="HMQ84" s="90"/>
      <c r="HMR84" s="90"/>
      <c r="HMS84" s="90"/>
      <c r="HMT84" s="90"/>
      <c r="HMU84" s="90"/>
      <c r="HMV84" s="90"/>
      <c r="HMW84" s="90"/>
      <c r="HMX84" s="90"/>
      <c r="HMY84" s="90"/>
      <c r="HMZ84" s="90"/>
      <c r="HNA84" s="90"/>
      <c r="HNB84" s="90"/>
      <c r="HNC84" s="90"/>
      <c r="HND84" s="90"/>
      <c r="HNE84" s="90"/>
      <c r="HNF84" s="90"/>
      <c r="HNG84" s="90"/>
      <c r="HNH84" s="90"/>
      <c r="HNI84" s="90"/>
      <c r="HNJ84" s="90"/>
      <c r="HNK84" s="90"/>
      <c r="HNL84" s="90"/>
      <c r="HNM84" s="90"/>
      <c r="HNN84" s="90"/>
      <c r="HNO84" s="90"/>
      <c r="HNP84" s="90"/>
      <c r="HNQ84" s="90"/>
      <c r="HNR84" s="90"/>
      <c r="HNS84" s="90"/>
      <c r="HNT84" s="90"/>
      <c r="HNU84" s="90"/>
      <c r="HNV84" s="90"/>
      <c r="HNW84" s="90"/>
      <c r="HNX84" s="90"/>
      <c r="HNY84" s="90"/>
      <c r="HNZ84" s="90"/>
      <c r="HOA84" s="90"/>
      <c r="HOB84" s="90"/>
      <c r="HOC84" s="90"/>
      <c r="HOD84" s="90"/>
      <c r="HOE84" s="90"/>
      <c r="HOF84" s="90"/>
      <c r="HOG84" s="90"/>
      <c r="HOH84" s="90"/>
      <c r="HOI84" s="90"/>
      <c r="HOJ84" s="90"/>
      <c r="HOK84" s="90"/>
      <c r="HOL84" s="90"/>
      <c r="HOM84" s="90"/>
      <c r="HON84" s="90"/>
      <c r="HOO84" s="90"/>
      <c r="HOP84" s="90"/>
      <c r="HOQ84" s="90"/>
      <c r="HOR84" s="90"/>
      <c r="HOS84" s="90"/>
      <c r="HOT84" s="90"/>
      <c r="HOU84" s="90"/>
      <c r="HOV84" s="90"/>
      <c r="HOW84" s="90"/>
      <c r="HOX84" s="90"/>
      <c r="HOY84" s="90"/>
      <c r="HOZ84" s="90"/>
      <c r="HPA84" s="90"/>
      <c r="HPB84" s="90"/>
      <c r="HPC84" s="90"/>
      <c r="HPD84" s="90"/>
      <c r="HPE84" s="90"/>
      <c r="HPF84" s="90"/>
      <c r="HPG84" s="90"/>
      <c r="HPH84" s="90"/>
      <c r="HPI84" s="90"/>
      <c r="HPJ84" s="90"/>
      <c r="HPK84" s="90"/>
      <c r="HPL84" s="90"/>
      <c r="HPM84" s="90"/>
      <c r="HPN84" s="90"/>
      <c r="HPO84" s="90"/>
      <c r="HPP84" s="90"/>
      <c r="HPQ84" s="90"/>
      <c r="HPR84" s="90"/>
      <c r="HPS84" s="90"/>
      <c r="HPT84" s="90"/>
      <c r="HPU84" s="90"/>
      <c r="HPV84" s="90"/>
      <c r="HPW84" s="90"/>
      <c r="HPX84" s="90"/>
      <c r="HPY84" s="90"/>
      <c r="HPZ84" s="90"/>
      <c r="HQA84" s="90"/>
      <c r="HQB84" s="90"/>
      <c r="HQC84" s="90"/>
      <c r="HQD84" s="90"/>
      <c r="HQE84" s="90"/>
      <c r="HQF84" s="90"/>
      <c r="HQG84" s="90"/>
      <c r="HQH84" s="90"/>
      <c r="HQI84" s="90"/>
      <c r="HQJ84" s="90"/>
      <c r="HQK84" s="90"/>
      <c r="HQL84" s="90"/>
      <c r="HQM84" s="90"/>
      <c r="HQN84" s="90"/>
      <c r="HQO84" s="90"/>
      <c r="HQP84" s="90"/>
      <c r="HQQ84" s="90"/>
      <c r="HQR84" s="90"/>
      <c r="HQS84" s="90"/>
      <c r="HQT84" s="90"/>
      <c r="HQU84" s="90"/>
      <c r="HQV84" s="90"/>
      <c r="HQW84" s="90"/>
      <c r="HQX84" s="90"/>
      <c r="HQY84" s="90"/>
      <c r="HQZ84" s="90"/>
      <c r="HRA84" s="90"/>
      <c r="HRB84" s="90"/>
      <c r="HRC84" s="90"/>
      <c r="HRD84" s="90"/>
      <c r="HRE84" s="90"/>
      <c r="HRF84" s="90"/>
      <c r="HRG84" s="90"/>
      <c r="HRH84" s="90"/>
      <c r="HRI84" s="90"/>
      <c r="HRJ84" s="90"/>
      <c r="HRK84" s="90"/>
      <c r="HRL84" s="90"/>
      <c r="HRM84" s="90"/>
      <c r="HRN84" s="90"/>
      <c r="HRO84" s="90"/>
      <c r="HRP84" s="90"/>
      <c r="HRQ84" s="90"/>
      <c r="HRR84" s="90"/>
      <c r="HRS84" s="90"/>
      <c r="HRT84" s="90"/>
      <c r="HRU84" s="90"/>
      <c r="HRV84" s="90"/>
      <c r="HRW84" s="90"/>
      <c r="HRX84" s="90"/>
      <c r="HRY84" s="90"/>
      <c r="HRZ84" s="90"/>
      <c r="HSA84" s="90"/>
      <c r="HSB84" s="90"/>
      <c r="HSC84" s="90"/>
      <c r="HSD84" s="90"/>
      <c r="HSE84" s="90"/>
      <c r="HSF84" s="90"/>
      <c r="HSG84" s="90"/>
      <c r="HSH84" s="90"/>
      <c r="HSI84" s="90"/>
      <c r="HSJ84" s="90"/>
      <c r="HSK84" s="90"/>
      <c r="HSL84" s="90"/>
      <c r="HSM84" s="90"/>
      <c r="HSN84" s="90"/>
      <c r="HSO84" s="90"/>
      <c r="HSP84" s="90"/>
      <c r="HSQ84" s="90"/>
      <c r="HSR84" s="90"/>
      <c r="HSS84" s="90"/>
      <c r="HST84" s="90"/>
      <c r="HSU84" s="90"/>
      <c r="HSV84" s="90"/>
      <c r="HSW84" s="90"/>
      <c r="HSX84" s="90"/>
      <c r="HSY84" s="90"/>
      <c r="HSZ84" s="90"/>
      <c r="HTA84" s="90"/>
      <c r="HTB84" s="90"/>
      <c r="HTC84" s="90"/>
      <c r="HTD84" s="90"/>
      <c r="HTE84" s="90"/>
      <c r="HTF84" s="90"/>
      <c r="HTG84" s="90"/>
      <c r="HTH84" s="90"/>
      <c r="HTI84" s="90"/>
      <c r="HTJ84" s="90"/>
      <c r="HTK84" s="90"/>
      <c r="HTL84" s="90"/>
      <c r="HTM84" s="90"/>
      <c r="HTN84" s="90"/>
      <c r="HTO84" s="90"/>
      <c r="HTP84" s="90"/>
      <c r="HTQ84" s="90"/>
      <c r="HTR84" s="90"/>
      <c r="HTS84" s="90"/>
      <c r="HTT84" s="90"/>
      <c r="HTU84" s="90"/>
      <c r="HTV84" s="90"/>
      <c r="HTW84" s="90"/>
      <c r="HTX84" s="90"/>
      <c r="HTY84" s="90"/>
      <c r="HTZ84" s="90"/>
      <c r="HUA84" s="90"/>
      <c r="HUB84" s="90"/>
      <c r="HUC84" s="90"/>
      <c r="HUD84" s="90"/>
      <c r="HUE84" s="90"/>
      <c r="HUF84" s="90"/>
      <c r="HUG84" s="90"/>
      <c r="HUH84" s="90"/>
      <c r="HUI84" s="90"/>
      <c r="HUJ84" s="90"/>
      <c r="HUK84" s="90"/>
      <c r="HUL84" s="90"/>
      <c r="HUM84" s="90"/>
      <c r="HUN84" s="90"/>
      <c r="HUO84" s="90"/>
      <c r="HUP84" s="90"/>
      <c r="HUQ84" s="90"/>
      <c r="HUR84" s="90"/>
      <c r="HUS84" s="90"/>
      <c r="HUT84" s="90"/>
      <c r="HUU84" s="90"/>
      <c r="HUV84" s="90"/>
      <c r="HUW84" s="90"/>
      <c r="HUX84" s="90"/>
      <c r="HUY84" s="90"/>
      <c r="HUZ84" s="90"/>
      <c r="HVA84" s="90"/>
      <c r="HVB84" s="90"/>
      <c r="HVC84" s="90"/>
      <c r="HVD84" s="90"/>
      <c r="HVE84" s="90"/>
      <c r="HVF84" s="90"/>
      <c r="HVG84" s="90"/>
      <c r="HVH84" s="90"/>
      <c r="HVI84" s="90"/>
      <c r="HVJ84" s="90"/>
      <c r="HVK84" s="90"/>
      <c r="HVL84" s="90"/>
      <c r="HVM84" s="90"/>
      <c r="HVN84" s="90"/>
      <c r="HVO84" s="90"/>
      <c r="HVP84" s="90"/>
      <c r="HVQ84" s="90"/>
      <c r="HVR84" s="90"/>
      <c r="HVS84" s="90"/>
      <c r="HVT84" s="90"/>
      <c r="HVU84" s="90"/>
      <c r="HVV84" s="90"/>
      <c r="HVW84" s="90"/>
      <c r="HVX84" s="90"/>
      <c r="HVY84" s="90"/>
      <c r="HVZ84" s="90"/>
      <c r="HWA84" s="90"/>
      <c r="HWB84" s="90"/>
      <c r="HWC84" s="90"/>
      <c r="HWD84" s="90"/>
      <c r="HWE84" s="90"/>
      <c r="HWF84" s="90"/>
      <c r="HWG84" s="90"/>
      <c r="HWH84" s="90"/>
      <c r="HWI84" s="90"/>
      <c r="HWJ84" s="90"/>
      <c r="HWK84" s="90"/>
      <c r="HWL84" s="90"/>
      <c r="HWM84" s="90"/>
      <c r="HWN84" s="90"/>
      <c r="HWO84" s="90"/>
      <c r="HWP84" s="90"/>
      <c r="HWQ84" s="90"/>
      <c r="HWR84" s="90"/>
      <c r="HWS84" s="90"/>
      <c r="HWT84" s="90"/>
      <c r="HWU84" s="90"/>
      <c r="HWV84" s="90"/>
      <c r="HWW84" s="90"/>
      <c r="HWX84" s="90"/>
      <c r="HWY84" s="90"/>
      <c r="HWZ84" s="90"/>
      <c r="HXA84" s="90"/>
      <c r="HXB84" s="90"/>
      <c r="HXC84" s="90"/>
      <c r="HXD84" s="90"/>
      <c r="HXE84" s="90"/>
      <c r="HXF84" s="90"/>
      <c r="HXG84" s="90"/>
      <c r="HXH84" s="90"/>
      <c r="HXI84" s="90"/>
      <c r="HXJ84" s="90"/>
      <c r="HXK84" s="90"/>
      <c r="HXL84" s="90"/>
      <c r="HXM84" s="90"/>
      <c r="HXN84" s="90"/>
      <c r="HXO84" s="90"/>
      <c r="HXP84" s="90"/>
      <c r="HXQ84" s="90"/>
      <c r="HXR84" s="90"/>
      <c r="HXS84" s="90"/>
      <c r="HXT84" s="90"/>
      <c r="HXU84" s="90"/>
      <c r="HXV84" s="90"/>
      <c r="HXW84" s="90"/>
      <c r="HXX84" s="90"/>
      <c r="HXY84" s="90"/>
      <c r="HXZ84" s="90"/>
      <c r="HYA84" s="90"/>
      <c r="HYB84" s="90"/>
      <c r="HYC84" s="90"/>
      <c r="HYD84" s="90"/>
      <c r="HYE84" s="90"/>
      <c r="HYF84" s="90"/>
      <c r="HYG84" s="90"/>
      <c r="HYH84" s="90"/>
      <c r="HYI84" s="90"/>
      <c r="HYJ84" s="90"/>
      <c r="HYK84" s="90"/>
      <c r="HYL84" s="90"/>
      <c r="HYM84" s="90"/>
      <c r="HYN84" s="90"/>
      <c r="HYO84" s="90"/>
      <c r="HYP84" s="90"/>
      <c r="HYQ84" s="90"/>
      <c r="HYR84" s="90"/>
      <c r="HYS84" s="90"/>
      <c r="HYT84" s="90"/>
      <c r="HYU84" s="90"/>
      <c r="HYV84" s="90"/>
      <c r="HYW84" s="90"/>
      <c r="HYX84" s="90"/>
      <c r="HYY84" s="90"/>
      <c r="HYZ84" s="90"/>
      <c r="HZA84" s="90"/>
      <c r="HZB84" s="90"/>
      <c r="HZC84" s="90"/>
      <c r="HZD84" s="90"/>
      <c r="HZE84" s="90"/>
      <c r="HZF84" s="90"/>
      <c r="HZG84" s="90"/>
      <c r="HZH84" s="90"/>
      <c r="HZI84" s="90"/>
      <c r="HZJ84" s="90"/>
      <c r="HZK84" s="90"/>
      <c r="HZL84" s="90"/>
      <c r="HZM84" s="90"/>
      <c r="HZN84" s="90"/>
      <c r="HZO84" s="90"/>
      <c r="HZP84" s="90"/>
      <c r="HZQ84" s="90"/>
      <c r="HZR84" s="90"/>
      <c r="HZS84" s="90"/>
      <c r="HZT84" s="90"/>
      <c r="HZU84" s="90"/>
      <c r="HZV84" s="90"/>
      <c r="HZW84" s="90"/>
      <c r="HZX84" s="90"/>
      <c r="HZY84" s="90"/>
      <c r="HZZ84" s="90"/>
      <c r="IAA84" s="90"/>
      <c r="IAB84" s="90"/>
      <c r="IAC84" s="90"/>
      <c r="IAD84" s="90"/>
      <c r="IAE84" s="90"/>
      <c r="IAF84" s="90"/>
      <c r="IAG84" s="90"/>
      <c r="IAH84" s="90"/>
      <c r="IAI84" s="90"/>
      <c r="IAJ84" s="90"/>
      <c r="IAK84" s="90"/>
      <c r="IAL84" s="90"/>
      <c r="IAM84" s="90"/>
      <c r="IAN84" s="90"/>
      <c r="IAO84" s="90"/>
      <c r="IAP84" s="90"/>
      <c r="IAQ84" s="90"/>
      <c r="IAR84" s="90"/>
      <c r="IAS84" s="90"/>
      <c r="IAT84" s="90"/>
      <c r="IAU84" s="90"/>
      <c r="IAV84" s="90"/>
      <c r="IAW84" s="90"/>
      <c r="IAX84" s="90"/>
      <c r="IAY84" s="90"/>
      <c r="IAZ84" s="90"/>
      <c r="IBA84" s="90"/>
      <c r="IBB84" s="90"/>
      <c r="IBC84" s="90"/>
      <c r="IBD84" s="90"/>
      <c r="IBE84" s="90"/>
      <c r="IBF84" s="90"/>
      <c r="IBG84" s="90"/>
      <c r="IBH84" s="90"/>
      <c r="IBI84" s="90"/>
      <c r="IBJ84" s="90"/>
      <c r="IBK84" s="90"/>
      <c r="IBL84" s="90"/>
      <c r="IBM84" s="90"/>
      <c r="IBN84" s="90"/>
      <c r="IBO84" s="90"/>
      <c r="IBP84" s="90"/>
      <c r="IBQ84" s="90"/>
      <c r="IBR84" s="90"/>
      <c r="IBS84" s="90"/>
      <c r="IBT84" s="90"/>
      <c r="IBU84" s="90"/>
      <c r="IBV84" s="90"/>
      <c r="IBW84" s="90"/>
      <c r="IBX84" s="90"/>
      <c r="IBY84" s="90"/>
      <c r="IBZ84" s="90"/>
      <c r="ICA84" s="90"/>
      <c r="ICB84" s="90"/>
      <c r="ICC84" s="90"/>
      <c r="ICD84" s="90"/>
      <c r="ICE84" s="90"/>
      <c r="ICF84" s="90"/>
      <c r="ICG84" s="90"/>
      <c r="ICH84" s="90"/>
      <c r="ICI84" s="90"/>
      <c r="ICJ84" s="90"/>
      <c r="ICK84" s="90"/>
      <c r="ICL84" s="90"/>
      <c r="ICM84" s="90"/>
      <c r="ICN84" s="90"/>
      <c r="ICO84" s="90"/>
      <c r="ICP84" s="90"/>
      <c r="ICQ84" s="90"/>
      <c r="ICR84" s="90"/>
      <c r="ICS84" s="90"/>
      <c r="ICT84" s="90"/>
      <c r="ICU84" s="90"/>
      <c r="ICV84" s="90"/>
      <c r="ICW84" s="90"/>
      <c r="ICX84" s="90"/>
      <c r="ICY84" s="90"/>
      <c r="ICZ84" s="90"/>
      <c r="IDA84" s="90"/>
      <c r="IDB84" s="90"/>
      <c r="IDC84" s="90"/>
      <c r="IDD84" s="90"/>
      <c r="IDE84" s="90"/>
      <c r="IDF84" s="90"/>
      <c r="IDG84" s="90"/>
      <c r="IDH84" s="90"/>
      <c r="IDI84" s="90"/>
      <c r="IDJ84" s="90"/>
      <c r="IDK84" s="90"/>
      <c r="IDL84" s="90"/>
      <c r="IDM84" s="90"/>
      <c r="IDN84" s="90"/>
      <c r="IDO84" s="90"/>
      <c r="IDP84" s="90"/>
      <c r="IDQ84" s="90"/>
      <c r="IDR84" s="90"/>
      <c r="IDS84" s="90"/>
      <c r="IDT84" s="90"/>
      <c r="IDU84" s="90"/>
      <c r="IDV84" s="90"/>
      <c r="IDW84" s="90"/>
      <c r="IDX84" s="90"/>
      <c r="IDY84" s="90"/>
      <c r="IDZ84" s="90"/>
      <c r="IEA84" s="90"/>
      <c r="IEB84" s="90"/>
      <c r="IEC84" s="90"/>
      <c r="IED84" s="90"/>
      <c r="IEE84" s="90"/>
      <c r="IEF84" s="90"/>
      <c r="IEG84" s="90"/>
      <c r="IEH84" s="90"/>
      <c r="IEI84" s="90"/>
      <c r="IEJ84" s="90"/>
      <c r="IEK84" s="90"/>
      <c r="IEL84" s="90"/>
      <c r="IEM84" s="90"/>
      <c r="IEN84" s="90"/>
      <c r="IEO84" s="90"/>
      <c r="IEP84" s="90"/>
      <c r="IEQ84" s="90"/>
      <c r="IER84" s="90"/>
      <c r="IES84" s="90"/>
      <c r="IET84" s="90"/>
      <c r="IEU84" s="90"/>
      <c r="IEV84" s="90"/>
      <c r="IEW84" s="90"/>
      <c r="IEX84" s="90"/>
      <c r="IEY84" s="90"/>
      <c r="IEZ84" s="90"/>
      <c r="IFA84" s="90"/>
      <c r="IFB84" s="90"/>
      <c r="IFC84" s="90"/>
      <c r="IFD84" s="90"/>
      <c r="IFE84" s="90"/>
      <c r="IFF84" s="90"/>
      <c r="IFG84" s="90"/>
      <c r="IFH84" s="90"/>
      <c r="IFI84" s="90"/>
      <c r="IFJ84" s="90"/>
      <c r="IFK84" s="90"/>
      <c r="IFL84" s="90"/>
      <c r="IFM84" s="90"/>
      <c r="IFN84" s="90"/>
      <c r="IFO84" s="90"/>
      <c r="IFP84" s="90"/>
      <c r="IFQ84" s="90"/>
      <c r="IFR84" s="90"/>
      <c r="IFS84" s="90"/>
      <c r="IFT84" s="90"/>
      <c r="IFU84" s="90"/>
      <c r="IFV84" s="90"/>
      <c r="IFW84" s="90"/>
      <c r="IFX84" s="90"/>
      <c r="IFY84" s="90"/>
      <c r="IFZ84" s="90"/>
      <c r="IGA84" s="90"/>
      <c r="IGB84" s="90"/>
      <c r="IGC84" s="90"/>
      <c r="IGD84" s="90"/>
      <c r="IGE84" s="90"/>
      <c r="IGF84" s="90"/>
      <c r="IGG84" s="90"/>
      <c r="IGH84" s="90"/>
      <c r="IGI84" s="90"/>
      <c r="IGJ84" s="90"/>
      <c r="IGK84" s="90"/>
      <c r="IGL84" s="90"/>
      <c r="IGM84" s="90"/>
      <c r="IGN84" s="90"/>
      <c r="IGO84" s="90"/>
      <c r="IGP84" s="90"/>
      <c r="IGQ84" s="90"/>
      <c r="IGR84" s="90"/>
      <c r="IGS84" s="90"/>
      <c r="IGT84" s="90"/>
      <c r="IGU84" s="90"/>
      <c r="IGV84" s="90"/>
      <c r="IGW84" s="90"/>
      <c r="IGX84" s="90"/>
      <c r="IGY84" s="90"/>
      <c r="IGZ84" s="90"/>
      <c r="IHA84" s="90"/>
      <c r="IHB84" s="90"/>
      <c r="IHC84" s="90"/>
      <c r="IHD84" s="90"/>
      <c r="IHE84" s="90"/>
      <c r="IHF84" s="90"/>
      <c r="IHG84" s="90"/>
      <c r="IHH84" s="90"/>
      <c r="IHI84" s="90"/>
      <c r="IHJ84" s="90"/>
      <c r="IHK84" s="90"/>
      <c r="IHL84" s="90"/>
      <c r="IHM84" s="90"/>
      <c r="IHN84" s="90"/>
      <c r="IHO84" s="90"/>
      <c r="IHP84" s="90"/>
      <c r="IHQ84" s="90"/>
      <c r="IHR84" s="90"/>
      <c r="IHS84" s="90"/>
      <c r="IHT84" s="90"/>
      <c r="IHU84" s="90"/>
      <c r="IHV84" s="90"/>
      <c r="IHW84" s="90"/>
      <c r="IHX84" s="90"/>
      <c r="IHY84" s="90"/>
      <c r="IHZ84" s="90"/>
      <c r="IIA84" s="90"/>
      <c r="IIB84" s="90"/>
      <c r="IIC84" s="90"/>
      <c r="IID84" s="90"/>
      <c r="IIE84" s="90"/>
      <c r="IIF84" s="90"/>
      <c r="IIG84" s="90"/>
      <c r="IIH84" s="90"/>
      <c r="III84" s="90"/>
      <c r="IIJ84" s="90"/>
      <c r="IIK84" s="90"/>
      <c r="IIL84" s="90"/>
      <c r="IIM84" s="90"/>
      <c r="IIN84" s="90"/>
      <c r="IIO84" s="90"/>
      <c r="IIP84" s="90"/>
      <c r="IIQ84" s="90"/>
      <c r="IIR84" s="90"/>
      <c r="IIS84" s="90"/>
      <c r="IIT84" s="90"/>
      <c r="IIU84" s="90"/>
      <c r="IIV84" s="90"/>
      <c r="IIW84" s="90"/>
      <c r="IIX84" s="90"/>
      <c r="IIY84" s="90"/>
      <c r="IIZ84" s="90"/>
      <c r="IJA84" s="90"/>
      <c r="IJB84" s="90"/>
      <c r="IJC84" s="90"/>
      <c r="IJD84" s="90"/>
      <c r="IJE84" s="90"/>
      <c r="IJF84" s="90"/>
      <c r="IJG84" s="90"/>
      <c r="IJH84" s="90"/>
      <c r="IJI84" s="90"/>
      <c r="IJJ84" s="90"/>
      <c r="IJK84" s="90"/>
      <c r="IJL84" s="90"/>
      <c r="IJM84" s="90"/>
      <c r="IJN84" s="90"/>
      <c r="IJO84" s="90"/>
      <c r="IJP84" s="90"/>
      <c r="IJQ84" s="90"/>
      <c r="IJR84" s="90"/>
      <c r="IJS84" s="90"/>
      <c r="IJT84" s="90"/>
      <c r="IJU84" s="90"/>
      <c r="IJV84" s="90"/>
      <c r="IJW84" s="90"/>
      <c r="IJX84" s="90"/>
      <c r="IJY84" s="90"/>
      <c r="IJZ84" s="90"/>
      <c r="IKA84" s="90"/>
      <c r="IKB84" s="90"/>
      <c r="IKC84" s="90"/>
      <c r="IKD84" s="90"/>
      <c r="IKE84" s="90"/>
      <c r="IKF84" s="90"/>
      <c r="IKG84" s="90"/>
      <c r="IKH84" s="90"/>
      <c r="IKI84" s="90"/>
      <c r="IKJ84" s="90"/>
      <c r="IKK84" s="90"/>
      <c r="IKL84" s="90"/>
      <c r="IKM84" s="90"/>
      <c r="IKN84" s="90"/>
      <c r="IKO84" s="90"/>
      <c r="IKP84" s="90"/>
      <c r="IKQ84" s="90"/>
      <c r="IKR84" s="90"/>
      <c r="IKS84" s="90"/>
      <c r="IKT84" s="90"/>
      <c r="IKU84" s="90"/>
      <c r="IKV84" s="90"/>
      <c r="IKW84" s="90"/>
      <c r="IKX84" s="90"/>
      <c r="IKY84" s="90"/>
      <c r="IKZ84" s="90"/>
      <c r="ILA84" s="90"/>
      <c r="ILB84" s="90"/>
      <c r="ILC84" s="90"/>
      <c r="ILD84" s="90"/>
      <c r="ILE84" s="90"/>
      <c r="ILF84" s="90"/>
      <c r="ILG84" s="90"/>
      <c r="ILH84" s="90"/>
      <c r="ILI84" s="90"/>
      <c r="ILJ84" s="90"/>
      <c r="ILK84" s="90"/>
      <c r="ILL84" s="90"/>
      <c r="ILM84" s="90"/>
      <c r="ILN84" s="90"/>
      <c r="ILO84" s="90"/>
      <c r="ILP84" s="90"/>
      <c r="ILQ84" s="90"/>
      <c r="ILR84" s="90"/>
      <c r="ILS84" s="90"/>
      <c r="ILT84" s="90"/>
      <c r="ILU84" s="90"/>
      <c r="ILV84" s="90"/>
      <c r="ILW84" s="90"/>
      <c r="ILX84" s="90"/>
      <c r="ILY84" s="90"/>
      <c r="ILZ84" s="90"/>
      <c r="IMA84" s="90"/>
      <c r="IMB84" s="90"/>
      <c r="IMC84" s="90"/>
      <c r="IMD84" s="90"/>
      <c r="IME84" s="90"/>
      <c r="IMF84" s="90"/>
      <c r="IMG84" s="90"/>
      <c r="IMH84" s="90"/>
      <c r="IMI84" s="90"/>
      <c r="IMJ84" s="90"/>
      <c r="IMK84" s="90"/>
      <c r="IML84" s="90"/>
      <c r="IMM84" s="90"/>
      <c r="IMN84" s="90"/>
      <c r="IMO84" s="90"/>
      <c r="IMP84" s="90"/>
      <c r="IMQ84" s="90"/>
      <c r="IMR84" s="90"/>
      <c r="IMS84" s="90"/>
      <c r="IMT84" s="90"/>
      <c r="IMU84" s="90"/>
      <c r="IMV84" s="90"/>
      <c r="IMW84" s="90"/>
      <c r="IMX84" s="90"/>
      <c r="IMY84" s="90"/>
      <c r="IMZ84" s="90"/>
      <c r="INA84" s="90"/>
      <c r="INB84" s="90"/>
      <c r="INC84" s="90"/>
      <c r="IND84" s="90"/>
      <c r="INE84" s="90"/>
      <c r="INF84" s="90"/>
      <c r="ING84" s="90"/>
      <c r="INH84" s="90"/>
      <c r="INI84" s="90"/>
      <c r="INJ84" s="90"/>
      <c r="INK84" s="90"/>
      <c r="INL84" s="90"/>
      <c r="INM84" s="90"/>
      <c r="INN84" s="90"/>
      <c r="INO84" s="90"/>
      <c r="INP84" s="90"/>
      <c r="INQ84" s="90"/>
      <c r="INR84" s="90"/>
      <c r="INS84" s="90"/>
      <c r="INT84" s="90"/>
      <c r="INU84" s="90"/>
      <c r="INV84" s="90"/>
      <c r="INW84" s="90"/>
      <c r="INX84" s="90"/>
      <c r="INY84" s="90"/>
      <c r="INZ84" s="90"/>
      <c r="IOA84" s="90"/>
      <c r="IOB84" s="90"/>
      <c r="IOC84" s="90"/>
      <c r="IOD84" s="90"/>
      <c r="IOE84" s="90"/>
      <c r="IOF84" s="90"/>
      <c r="IOG84" s="90"/>
      <c r="IOH84" s="90"/>
      <c r="IOI84" s="90"/>
      <c r="IOJ84" s="90"/>
      <c r="IOK84" s="90"/>
      <c r="IOL84" s="90"/>
      <c r="IOM84" s="90"/>
      <c r="ION84" s="90"/>
      <c r="IOO84" s="90"/>
      <c r="IOP84" s="90"/>
      <c r="IOQ84" s="90"/>
      <c r="IOR84" s="90"/>
      <c r="IOS84" s="90"/>
      <c r="IOT84" s="90"/>
      <c r="IOU84" s="90"/>
      <c r="IOV84" s="90"/>
      <c r="IOW84" s="90"/>
      <c r="IOX84" s="90"/>
      <c r="IOY84" s="90"/>
      <c r="IOZ84" s="90"/>
      <c r="IPA84" s="90"/>
      <c r="IPB84" s="90"/>
      <c r="IPC84" s="90"/>
      <c r="IPD84" s="90"/>
      <c r="IPE84" s="90"/>
      <c r="IPF84" s="90"/>
      <c r="IPG84" s="90"/>
      <c r="IPH84" s="90"/>
      <c r="IPI84" s="90"/>
      <c r="IPJ84" s="90"/>
      <c r="IPK84" s="90"/>
      <c r="IPL84" s="90"/>
      <c r="IPM84" s="90"/>
      <c r="IPN84" s="90"/>
      <c r="IPO84" s="90"/>
      <c r="IPP84" s="90"/>
      <c r="IPQ84" s="90"/>
      <c r="IPR84" s="90"/>
      <c r="IPS84" s="90"/>
      <c r="IPT84" s="90"/>
      <c r="IPU84" s="90"/>
      <c r="IPV84" s="90"/>
      <c r="IPW84" s="90"/>
      <c r="IPX84" s="90"/>
      <c r="IPY84" s="90"/>
      <c r="IPZ84" s="90"/>
      <c r="IQA84" s="90"/>
      <c r="IQB84" s="90"/>
      <c r="IQC84" s="90"/>
      <c r="IQD84" s="90"/>
      <c r="IQE84" s="90"/>
      <c r="IQF84" s="90"/>
      <c r="IQG84" s="90"/>
      <c r="IQH84" s="90"/>
      <c r="IQI84" s="90"/>
      <c r="IQJ84" s="90"/>
      <c r="IQK84" s="90"/>
      <c r="IQL84" s="90"/>
      <c r="IQM84" s="90"/>
      <c r="IQN84" s="90"/>
      <c r="IQO84" s="90"/>
      <c r="IQP84" s="90"/>
      <c r="IQQ84" s="90"/>
      <c r="IQR84" s="90"/>
      <c r="IQS84" s="90"/>
      <c r="IQT84" s="90"/>
      <c r="IQU84" s="90"/>
      <c r="IQV84" s="90"/>
      <c r="IQW84" s="90"/>
      <c r="IQX84" s="90"/>
      <c r="IQY84" s="90"/>
      <c r="IQZ84" s="90"/>
      <c r="IRA84" s="90"/>
      <c r="IRB84" s="90"/>
      <c r="IRC84" s="90"/>
      <c r="IRD84" s="90"/>
      <c r="IRE84" s="90"/>
      <c r="IRF84" s="90"/>
      <c r="IRG84" s="90"/>
      <c r="IRH84" s="90"/>
      <c r="IRI84" s="90"/>
      <c r="IRJ84" s="90"/>
      <c r="IRK84" s="90"/>
      <c r="IRL84" s="90"/>
      <c r="IRM84" s="90"/>
      <c r="IRN84" s="90"/>
      <c r="IRO84" s="90"/>
      <c r="IRP84" s="90"/>
      <c r="IRQ84" s="90"/>
      <c r="IRR84" s="90"/>
      <c r="IRS84" s="90"/>
      <c r="IRT84" s="90"/>
      <c r="IRU84" s="90"/>
      <c r="IRV84" s="90"/>
      <c r="IRW84" s="90"/>
      <c r="IRX84" s="90"/>
      <c r="IRY84" s="90"/>
      <c r="IRZ84" s="90"/>
      <c r="ISA84" s="90"/>
      <c r="ISB84" s="90"/>
      <c r="ISC84" s="90"/>
      <c r="ISD84" s="90"/>
      <c r="ISE84" s="90"/>
      <c r="ISF84" s="90"/>
      <c r="ISG84" s="90"/>
      <c r="ISH84" s="90"/>
      <c r="ISI84" s="90"/>
      <c r="ISJ84" s="90"/>
      <c r="ISK84" s="90"/>
      <c r="ISL84" s="90"/>
      <c r="ISM84" s="90"/>
      <c r="ISN84" s="90"/>
      <c r="ISO84" s="90"/>
      <c r="ISP84" s="90"/>
      <c r="ISQ84" s="90"/>
      <c r="ISR84" s="90"/>
      <c r="ISS84" s="90"/>
      <c r="IST84" s="90"/>
      <c r="ISU84" s="90"/>
      <c r="ISV84" s="90"/>
      <c r="ISW84" s="90"/>
      <c r="ISX84" s="90"/>
      <c r="ISY84" s="90"/>
      <c r="ISZ84" s="90"/>
      <c r="ITA84" s="90"/>
      <c r="ITB84" s="90"/>
      <c r="ITC84" s="90"/>
      <c r="ITD84" s="90"/>
      <c r="ITE84" s="90"/>
      <c r="ITF84" s="90"/>
      <c r="ITG84" s="90"/>
      <c r="ITH84" s="90"/>
      <c r="ITI84" s="90"/>
      <c r="ITJ84" s="90"/>
      <c r="ITK84" s="90"/>
      <c r="ITL84" s="90"/>
      <c r="ITM84" s="90"/>
      <c r="ITN84" s="90"/>
      <c r="ITO84" s="90"/>
      <c r="ITP84" s="90"/>
      <c r="ITQ84" s="90"/>
      <c r="ITR84" s="90"/>
      <c r="ITS84" s="90"/>
      <c r="ITT84" s="90"/>
      <c r="ITU84" s="90"/>
      <c r="ITV84" s="90"/>
      <c r="ITW84" s="90"/>
      <c r="ITX84" s="90"/>
      <c r="ITY84" s="90"/>
      <c r="ITZ84" s="90"/>
      <c r="IUA84" s="90"/>
      <c r="IUB84" s="90"/>
      <c r="IUC84" s="90"/>
      <c r="IUD84" s="90"/>
      <c r="IUE84" s="90"/>
      <c r="IUF84" s="90"/>
      <c r="IUG84" s="90"/>
      <c r="IUH84" s="90"/>
      <c r="IUI84" s="90"/>
      <c r="IUJ84" s="90"/>
      <c r="IUK84" s="90"/>
      <c r="IUL84" s="90"/>
      <c r="IUM84" s="90"/>
      <c r="IUN84" s="90"/>
      <c r="IUO84" s="90"/>
      <c r="IUP84" s="90"/>
      <c r="IUQ84" s="90"/>
      <c r="IUR84" s="90"/>
      <c r="IUS84" s="90"/>
      <c r="IUT84" s="90"/>
      <c r="IUU84" s="90"/>
      <c r="IUV84" s="90"/>
      <c r="IUW84" s="90"/>
      <c r="IUX84" s="90"/>
      <c r="IUY84" s="90"/>
      <c r="IUZ84" s="90"/>
      <c r="IVA84" s="90"/>
      <c r="IVB84" s="90"/>
      <c r="IVC84" s="90"/>
      <c r="IVD84" s="90"/>
      <c r="IVE84" s="90"/>
      <c r="IVF84" s="90"/>
      <c r="IVG84" s="90"/>
      <c r="IVH84" s="90"/>
      <c r="IVI84" s="90"/>
      <c r="IVJ84" s="90"/>
      <c r="IVK84" s="90"/>
      <c r="IVL84" s="90"/>
      <c r="IVM84" s="90"/>
      <c r="IVN84" s="90"/>
      <c r="IVO84" s="90"/>
      <c r="IVP84" s="90"/>
      <c r="IVQ84" s="90"/>
      <c r="IVR84" s="90"/>
      <c r="IVS84" s="90"/>
      <c r="IVT84" s="90"/>
      <c r="IVU84" s="90"/>
      <c r="IVV84" s="90"/>
      <c r="IVW84" s="90"/>
      <c r="IVX84" s="90"/>
      <c r="IVY84" s="90"/>
      <c r="IVZ84" s="90"/>
      <c r="IWA84" s="90"/>
      <c r="IWB84" s="90"/>
      <c r="IWC84" s="90"/>
      <c r="IWD84" s="90"/>
      <c r="IWE84" s="90"/>
      <c r="IWF84" s="90"/>
      <c r="IWG84" s="90"/>
      <c r="IWH84" s="90"/>
      <c r="IWI84" s="90"/>
      <c r="IWJ84" s="90"/>
      <c r="IWK84" s="90"/>
      <c r="IWL84" s="90"/>
      <c r="IWM84" s="90"/>
      <c r="IWN84" s="90"/>
      <c r="IWO84" s="90"/>
      <c r="IWP84" s="90"/>
      <c r="IWQ84" s="90"/>
      <c r="IWR84" s="90"/>
      <c r="IWS84" s="90"/>
      <c r="IWT84" s="90"/>
      <c r="IWU84" s="90"/>
      <c r="IWV84" s="90"/>
      <c r="IWW84" s="90"/>
      <c r="IWX84" s="90"/>
      <c r="IWY84" s="90"/>
      <c r="IWZ84" s="90"/>
      <c r="IXA84" s="90"/>
      <c r="IXB84" s="90"/>
      <c r="IXC84" s="90"/>
      <c r="IXD84" s="90"/>
      <c r="IXE84" s="90"/>
      <c r="IXF84" s="90"/>
      <c r="IXG84" s="90"/>
      <c r="IXH84" s="90"/>
      <c r="IXI84" s="90"/>
      <c r="IXJ84" s="90"/>
      <c r="IXK84" s="90"/>
      <c r="IXL84" s="90"/>
      <c r="IXM84" s="90"/>
      <c r="IXN84" s="90"/>
      <c r="IXO84" s="90"/>
      <c r="IXP84" s="90"/>
      <c r="IXQ84" s="90"/>
      <c r="IXR84" s="90"/>
      <c r="IXS84" s="90"/>
      <c r="IXT84" s="90"/>
      <c r="IXU84" s="90"/>
      <c r="IXV84" s="90"/>
      <c r="IXW84" s="90"/>
      <c r="IXX84" s="90"/>
      <c r="IXY84" s="90"/>
      <c r="IXZ84" s="90"/>
      <c r="IYA84" s="90"/>
      <c r="IYB84" s="90"/>
      <c r="IYC84" s="90"/>
      <c r="IYD84" s="90"/>
      <c r="IYE84" s="90"/>
      <c r="IYF84" s="90"/>
      <c r="IYG84" s="90"/>
      <c r="IYH84" s="90"/>
      <c r="IYI84" s="90"/>
      <c r="IYJ84" s="90"/>
      <c r="IYK84" s="90"/>
      <c r="IYL84" s="90"/>
      <c r="IYM84" s="90"/>
      <c r="IYN84" s="90"/>
      <c r="IYO84" s="90"/>
      <c r="IYP84" s="90"/>
      <c r="IYQ84" s="90"/>
      <c r="IYR84" s="90"/>
      <c r="IYS84" s="90"/>
      <c r="IYT84" s="90"/>
      <c r="IYU84" s="90"/>
      <c r="IYV84" s="90"/>
      <c r="IYW84" s="90"/>
      <c r="IYX84" s="90"/>
      <c r="IYY84" s="90"/>
      <c r="IYZ84" s="90"/>
      <c r="IZA84" s="90"/>
      <c r="IZB84" s="90"/>
      <c r="IZC84" s="90"/>
      <c r="IZD84" s="90"/>
      <c r="IZE84" s="90"/>
      <c r="IZF84" s="90"/>
      <c r="IZG84" s="90"/>
      <c r="IZH84" s="90"/>
      <c r="IZI84" s="90"/>
      <c r="IZJ84" s="90"/>
      <c r="IZK84" s="90"/>
      <c r="IZL84" s="90"/>
      <c r="IZM84" s="90"/>
      <c r="IZN84" s="90"/>
      <c r="IZO84" s="90"/>
      <c r="IZP84" s="90"/>
      <c r="IZQ84" s="90"/>
      <c r="IZR84" s="90"/>
      <c r="IZS84" s="90"/>
      <c r="IZT84" s="90"/>
      <c r="IZU84" s="90"/>
      <c r="IZV84" s="90"/>
      <c r="IZW84" s="90"/>
      <c r="IZX84" s="90"/>
      <c r="IZY84" s="90"/>
      <c r="IZZ84" s="90"/>
      <c r="JAA84" s="90"/>
      <c r="JAB84" s="90"/>
      <c r="JAC84" s="90"/>
      <c r="JAD84" s="90"/>
      <c r="JAE84" s="90"/>
      <c r="JAF84" s="90"/>
      <c r="JAG84" s="90"/>
      <c r="JAH84" s="90"/>
      <c r="JAI84" s="90"/>
      <c r="JAJ84" s="90"/>
      <c r="JAK84" s="90"/>
      <c r="JAL84" s="90"/>
      <c r="JAM84" s="90"/>
      <c r="JAN84" s="90"/>
      <c r="JAO84" s="90"/>
      <c r="JAP84" s="90"/>
      <c r="JAQ84" s="90"/>
      <c r="JAR84" s="90"/>
      <c r="JAS84" s="90"/>
      <c r="JAT84" s="90"/>
      <c r="JAU84" s="90"/>
      <c r="JAV84" s="90"/>
      <c r="JAW84" s="90"/>
      <c r="JAX84" s="90"/>
      <c r="JAY84" s="90"/>
      <c r="JAZ84" s="90"/>
      <c r="JBA84" s="90"/>
      <c r="JBB84" s="90"/>
      <c r="JBC84" s="90"/>
      <c r="JBD84" s="90"/>
      <c r="JBE84" s="90"/>
      <c r="JBF84" s="90"/>
      <c r="JBG84" s="90"/>
      <c r="JBH84" s="90"/>
      <c r="JBI84" s="90"/>
      <c r="JBJ84" s="90"/>
      <c r="JBK84" s="90"/>
      <c r="JBL84" s="90"/>
      <c r="JBM84" s="90"/>
      <c r="JBN84" s="90"/>
      <c r="JBO84" s="90"/>
      <c r="JBP84" s="90"/>
      <c r="JBQ84" s="90"/>
      <c r="JBR84" s="90"/>
      <c r="JBS84" s="90"/>
      <c r="JBT84" s="90"/>
      <c r="JBU84" s="90"/>
      <c r="JBV84" s="90"/>
      <c r="JBW84" s="90"/>
      <c r="JBX84" s="90"/>
      <c r="JBY84" s="90"/>
      <c r="JBZ84" s="90"/>
      <c r="JCA84" s="90"/>
      <c r="JCB84" s="90"/>
      <c r="JCC84" s="90"/>
      <c r="JCD84" s="90"/>
      <c r="JCE84" s="90"/>
      <c r="JCF84" s="90"/>
      <c r="JCG84" s="90"/>
      <c r="JCH84" s="90"/>
      <c r="JCI84" s="90"/>
      <c r="JCJ84" s="90"/>
      <c r="JCK84" s="90"/>
      <c r="JCL84" s="90"/>
      <c r="JCM84" s="90"/>
      <c r="JCN84" s="90"/>
      <c r="JCO84" s="90"/>
      <c r="JCP84" s="90"/>
      <c r="JCQ84" s="90"/>
      <c r="JCR84" s="90"/>
      <c r="JCS84" s="90"/>
      <c r="JCT84" s="90"/>
      <c r="JCU84" s="90"/>
      <c r="JCV84" s="90"/>
      <c r="JCW84" s="90"/>
      <c r="JCX84" s="90"/>
      <c r="JCY84" s="90"/>
      <c r="JCZ84" s="90"/>
      <c r="JDA84" s="90"/>
      <c r="JDB84" s="90"/>
      <c r="JDC84" s="90"/>
      <c r="JDD84" s="90"/>
      <c r="JDE84" s="90"/>
      <c r="JDF84" s="90"/>
      <c r="JDG84" s="90"/>
      <c r="JDH84" s="90"/>
      <c r="JDI84" s="90"/>
      <c r="JDJ84" s="90"/>
      <c r="JDK84" s="90"/>
      <c r="JDL84" s="90"/>
      <c r="JDM84" s="90"/>
      <c r="JDN84" s="90"/>
      <c r="JDO84" s="90"/>
      <c r="JDP84" s="90"/>
      <c r="JDQ84" s="90"/>
      <c r="JDR84" s="90"/>
      <c r="JDS84" s="90"/>
      <c r="JDT84" s="90"/>
      <c r="JDU84" s="90"/>
      <c r="JDV84" s="90"/>
      <c r="JDW84" s="90"/>
      <c r="JDX84" s="90"/>
      <c r="JDY84" s="90"/>
      <c r="JDZ84" s="90"/>
      <c r="JEA84" s="90"/>
      <c r="JEB84" s="90"/>
      <c r="JEC84" s="90"/>
      <c r="JED84" s="90"/>
      <c r="JEE84" s="90"/>
      <c r="JEF84" s="90"/>
      <c r="JEG84" s="90"/>
      <c r="JEH84" s="90"/>
      <c r="JEI84" s="90"/>
      <c r="JEJ84" s="90"/>
      <c r="JEK84" s="90"/>
      <c r="JEL84" s="90"/>
      <c r="JEM84" s="90"/>
      <c r="JEN84" s="90"/>
      <c r="JEO84" s="90"/>
      <c r="JEP84" s="90"/>
      <c r="JEQ84" s="90"/>
      <c r="JER84" s="90"/>
      <c r="JES84" s="90"/>
      <c r="JET84" s="90"/>
      <c r="JEU84" s="90"/>
      <c r="JEV84" s="90"/>
      <c r="JEW84" s="90"/>
      <c r="JEX84" s="90"/>
      <c r="JEY84" s="90"/>
      <c r="JEZ84" s="90"/>
      <c r="JFA84" s="90"/>
      <c r="JFB84" s="90"/>
      <c r="JFC84" s="90"/>
      <c r="JFD84" s="90"/>
      <c r="JFE84" s="90"/>
      <c r="JFF84" s="90"/>
      <c r="JFG84" s="90"/>
      <c r="JFH84" s="90"/>
      <c r="JFI84" s="90"/>
      <c r="JFJ84" s="90"/>
      <c r="JFK84" s="90"/>
      <c r="JFL84" s="90"/>
      <c r="JFM84" s="90"/>
      <c r="JFN84" s="90"/>
      <c r="JFO84" s="90"/>
      <c r="JFP84" s="90"/>
      <c r="JFQ84" s="90"/>
      <c r="JFR84" s="90"/>
      <c r="JFS84" s="90"/>
      <c r="JFT84" s="90"/>
      <c r="JFU84" s="90"/>
      <c r="JFV84" s="90"/>
      <c r="JFW84" s="90"/>
      <c r="JFX84" s="90"/>
      <c r="JFY84" s="90"/>
      <c r="JFZ84" s="90"/>
      <c r="JGA84" s="90"/>
      <c r="JGB84" s="90"/>
      <c r="JGC84" s="90"/>
      <c r="JGD84" s="90"/>
      <c r="JGE84" s="90"/>
      <c r="JGF84" s="90"/>
      <c r="JGG84" s="90"/>
      <c r="JGH84" s="90"/>
      <c r="JGI84" s="90"/>
      <c r="JGJ84" s="90"/>
      <c r="JGK84" s="90"/>
      <c r="JGL84" s="90"/>
      <c r="JGM84" s="90"/>
      <c r="JGN84" s="90"/>
      <c r="JGO84" s="90"/>
      <c r="JGP84" s="90"/>
      <c r="JGQ84" s="90"/>
      <c r="JGR84" s="90"/>
      <c r="JGS84" s="90"/>
      <c r="JGT84" s="90"/>
      <c r="JGU84" s="90"/>
      <c r="JGV84" s="90"/>
      <c r="JGW84" s="90"/>
      <c r="JGX84" s="90"/>
      <c r="JGY84" s="90"/>
      <c r="JGZ84" s="90"/>
      <c r="JHA84" s="90"/>
      <c r="JHB84" s="90"/>
      <c r="JHC84" s="90"/>
      <c r="JHD84" s="90"/>
      <c r="JHE84" s="90"/>
      <c r="JHF84" s="90"/>
      <c r="JHG84" s="90"/>
      <c r="JHH84" s="90"/>
      <c r="JHI84" s="90"/>
      <c r="JHJ84" s="90"/>
      <c r="JHK84" s="90"/>
      <c r="JHL84" s="90"/>
      <c r="JHM84" s="90"/>
      <c r="JHN84" s="90"/>
      <c r="JHO84" s="90"/>
      <c r="JHP84" s="90"/>
      <c r="JHQ84" s="90"/>
      <c r="JHR84" s="90"/>
      <c r="JHS84" s="90"/>
      <c r="JHT84" s="90"/>
      <c r="JHU84" s="90"/>
      <c r="JHV84" s="90"/>
      <c r="JHW84" s="90"/>
      <c r="JHX84" s="90"/>
      <c r="JHY84" s="90"/>
      <c r="JHZ84" s="90"/>
      <c r="JIA84" s="90"/>
      <c r="JIB84" s="90"/>
      <c r="JIC84" s="90"/>
      <c r="JID84" s="90"/>
      <c r="JIE84" s="90"/>
      <c r="JIF84" s="90"/>
      <c r="JIG84" s="90"/>
      <c r="JIH84" s="90"/>
      <c r="JII84" s="90"/>
      <c r="JIJ84" s="90"/>
      <c r="JIK84" s="90"/>
      <c r="JIL84" s="90"/>
      <c r="JIM84" s="90"/>
      <c r="JIN84" s="90"/>
      <c r="JIO84" s="90"/>
      <c r="JIP84" s="90"/>
      <c r="JIQ84" s="90"/>
      <c r="JIR84" s="90"/>
      <c r="JIS84" s="90"/>
      <c r="JIT84" s="90"/>
      <c r="JIU84" s="90"/>
      <c r="JIV84" s="90"/>
      <c r="JIW84" s="90"/>
      <c r="JIX84" s="90"/>
      <c r="JIY84" s="90"/>
      <c r="JIZ84" s="90"/>
      <c r="JJA84" s="90"/>
      <c r="JJB84" s="90"/>
      <c r="JJC84" s="90"/>
      <c r="JJD84" s="90"/>
      <c r="JJE84" s="90"/>
      <c r="JJF84" s="90"/>
      <c r="JJG84" s="90"/>
      <c r="JJH84" s="90"/>
      <c r="JJI84" s="90"/>
      <c r="JJJ84" s="90"/>
      <c r="JJK84" s="90"/>
      <c r="JJL84" s="90"/>
      <c r="JJM84" s="90"/>
      <c r="JJN84" s="90"/>
      <c r="JJO84" s="90"/>
      <c r="JJP84" s="90"/>
      <c r="JJQ84" s="90"/>
      <c r="JJR84" s="90"/>
      <c r="JJS84" s="90"/>
      <c r="JJT84" s="90"/>
      <c r="JJU84" s="90"/>
      <c r="JJV84" s="90"/>
      <c r="JJW84" s="90"/>
      <c r="JJX84" s="90"/>
      <c r="JJY84" s="90"/>
      <c r="JJZ84" s="90"/>
      <c r="JKA84" s="90"/>
      <c r="JKB84" s="90"/>
      <c r="JKC84" s="90"/>
      <c r="JKD84" s="90"/>
      <c r="JKE84" s="90"/>
      <c r="JKF84" s="90"/>
      <c r="JKG84" s="90"/>
      <c r="JKH84" s="90"/>
      <c r="JKI84" s="90"/>
      <c r="JKJ84" s="90"/>
      <c r="JKK84" s="90"/>
      <c r="JKL84" s="90"/>
      <c r="JKM84" s="90"/>
      <c r="JKN84" s="90"/>
      <c r="JKO84" s="90"/>
      <c r="JKP84" s="90"/>
      <c r="JKQ84" s="90"/>
      <c r="JKR84" s="90"/>
      <c r="JKS84" s="90"/>
      <c r="JKT84" s="90"/>
      <c r="JKU84" s="90"/>
      <c r="JKV84" s="90"/>
      <c r="JKW84" s="90"/>
      <c r="JKX84" s="90"/>
      <c r="JKY84" s="90"/>
      <c r="JKZ84" s="90"/>
      <c r="JLA84" s="90"/>
      <c r="JLB84" s="90"/>
      <c r="JLC84" s="90"/>
      <c r="JLD84" s="90"/>
      <c r="JLE84" s="90"/>
      <c r="JLF84" s="90"/>
      <c r="JLG84" s="90"/>
      <c r="JLH84" s="90"/>
      <c r="JLI84" s="90"/>
      <c r="JLJ84" s="90"/>
      <c r="JLK84" s="90"/>
      <c r="JLL84" s="90"/>
      <c r="JLM84" s="90"/>
      <c r="JLN84" s="90"/>
      <c r="JLO84" s="90"/>
      <c r="JLP84" s="90"/>
      <c r="JLQ84" s="90"/>
      <c r="JLR84" s="90"/>
      <c r="JLS84" s="90"/>
      <c r="JLT84" s="90"/>
      <c r="JLU84" s="90"/>
      <c r="JLV84" s="90"/>
      <c r="JLW84" s="90"/>
      <c r="JLX84" s="90"/>
      <c r="JLY84" s="90"/>
      <c r="JLZ84" s="90"/>
      <c r="JMA84" s="90"/>
      <c r="JMB84" s="90"/>
      <c r="JMC84" s="90"/>
      <c r="JMD84" s="90"/>
      <c r="JME84" s="90"/>
      <c r="JMF84" s="90"/>
      <c r="JMG84" s="90"/>
      <c r="JMH84" s="90"/>
      <c r="JMI84" s="90"/>
      <c r="JMJ84" s="90"/>
      <c r="JMK84" s="90"/>
      <c r="JML84" s="90"/>
      <c r="JMM84" s="90"/>
      <c r="JMN84" s="90"/>
      <c r="JMO84" s="90"/>
      <c r="JMP84" s="90"/>
      <c r="JMQ84" s="90"/>
      <c r="JMR84" s="90"/>
      <c r="JMS84" s="90"/>
      <c r="JMT84" s="90"/>
      <c r="JMU84" s="90"/>
      <c r="JMV84" s="90"/>
      <c r="JMW84" s="90"/>
      <c r="JMX84" s="90"/>
      <c r="JMY84" s="90"/>
      <c r="JMZ84" s="90"/>
      <c r="JNA84" s="90"/>
      <c r="JNB84" s="90"/>
      <c r="JNC84" s="90"/>
      <c r="JND84" s="90"/>
      <c r="JNE84" s="90"/>
      <c r="JNF84" s="90"/>
      <c r="JNG84" s="90"/>
      <c r="JNH84" s="90"/>
      <c r="JNI84" s="90"/>
      <c r="JNJ84" s="90"/>
      <c r="JNK84" s="90"/>
      <c r="JNL84" s="90"/>
      <c r="JNM84" s="90"/>
      <c r="JNN84" s="90"/>
      <c r="JNO84" s="90"/>
      <c r="JNP84" s="90"/>
      <c r="JNQ84" s="90"/>
      <c r="JNR84" s="90"/>
      <c r="JNS84" s="90"/>
      <c r="JNT84" s="90"/>
      <c r="JNU84" s="90"/>
      <c r="JNV84" s="90"/>
      <c r="JNW84" s="90"/>
      <c r="JNX84" s="90"/>
      <c r="JNY84" s="90"/>
      <c r="JNZ84" s="90"/>
      <c r="JOA84" s="90"/>
      <c r="JOB84" s="90"/>
      <c r="JOC84" s="90"/>
      <c r="JOD84" s="90"/>
      <c r="JOE84" s="90"/>
      <c r="JOF84" s="90"/>
      <c r="JOG84" s="90"/>
      <c r="JOH84" s="90"/>
      <c r="JOI84" s="90"/>
      <c r="JOJ84" s="90"/>
      <c r="JOK84" s="90"/>
      <c r="JOL84" s="90"/>
      <c r="JOM84" s="90"/>
      <c r="JON84" s="90"/>
      <c r="JOO84" s="90"/>
      <c r="JOP84" s="90"/>
      <c r="JOQ84" s="90"/>
      <c r="JOR84" s="90"/>
      <c r="JOS84" s="90"/>
      <c r="JOT84" s="90"/>
      <c r="JOU84" s="90"/>
      <c r="JOV84" s="90"/>
      <c r="JOW84" s="90"/>
      <c r="JOX84" s="90"/>
      <c r="JOY84" s="90"/>
      <c r="JOZ84" s="90"/>
      <c r="JPA84" s="90"/>
      <c r="JPB84" s="90"/>
      <c r="JPC84" s="90"/>
      <c r="JPD84" s="90"/>
      <c r="JPE84" s="90"/>
      <c r="JPF84" s="90"/>
      <c r="JPG84" s="90"/>
      <c r="JPH84" s="90"/>
      <c r="JPI84" s="90"/>
      <c r="JPJ84" s="90"/>
      <c r="JPK84" s="90"/>
      <c r="JPL84" s="90"/>
      <c r="JPM84" s="90"/>
      <c r="JPN84" s="90"/>
      <c r="JPO84" s="90"/>
      <c r="JPP84" s="90"/>
      <c r="JPQ84" s="90"/>
      <c r="JPR84" s="90"/>
      <c r="JPS84" s="90"/>
      <c r="JPT84" s="90"/>
      <c r="JPU84" s="90"/>
      <c r="JPV84" s="90"/>
      <c r="JPW84" s="90"/>
      <c r="JPX84" s="90"/>
      <c r="JPY84" s="90"/>
      <c r="JPZ84" s="90"/>
      <c r="JQA84" s="90"/>
      <c r="JQB84" s="90"/>
      <c r="JQC84" s="90"/>
      <c r="JQD84" s="90"/>
      <c r="JQE84" s="90"/>
      <c r="JQF84" s="90"/>
      <c r="JQG84" s="90"/>
      <c r="JQH84" s="90"/>
      <c r="JQI84" s="90"/>
      <c r="JQJ84" s="90"/>
      <c r="JQK84" s="90"/>
      <c r="JQL84" s="90"/>
      <c r="JQM84" s="90"/>
      <c r="JQN84" s="90"/>
      <c r="JQO84" s="90"/>
      <c r="JQP84" s="90"/>
      <c r="JQQ84" s="90"/>
      <c r="JQR84" s="90"/>
      <c r="JQS84" s="90"/>
      <c r="JQT84" s="90"/>
      <c r="JQU84" s="90"/>
      <c r="JQV84" s="90"/>
      <c r="JQW84" s="90"/>
      <c r="JQX84" s="90"/>
      <c r="JQY84" s="90"/>
      <c r="JQZ84" s="90"/>
      <c r="JRA84" s="90"/>
      <c r="JRB84" s="90"/>
      <c r="JRC84" s="90"/>
      <c r="JRD84" s="90"/>
      <c r="JRE84" s="90"/>
      <c r="JRF84" s="90"/>
      <c r="JRG84" s="90"/>
      <c r="JRH84" s="90"/>
      <c r="JRI84" s="90"/>
      <c r="JRJ84" s="90"/>
      <c r="JRK84" s="90"/>
      <c r="JRL84" s="90"/>
      <c r="JRM84" s="90"/>
      <c r="JRN84" s="90"/>
      <c r="JRO84" s="90"/>
      <c r="JRP84" s="90"/>
      <c r="JRQ84" s="90"/>
      <c r="JRR84" s="90"/>
      <c r="JRS84" s="90"/>
      <c r="JRT84" s="90"/>
      <c r="JRU84" s="90"/>
      <c r="JRV84" s="90"/>
      <c r="JRW84" s="90"/>
      <c r="JRX84" s="90"/>
      <c r="JRY84" s="90"/>
      <c r="JRZ84" s="90"/>
      <c r="JSA84" s="90"/>
      <c r="JSB84" s="90"/>
      <c r="JSC84" s="90"/>
      <c r="JSD84" s="90"/>
      <c r="JSE84" s="90"/>
      <c r="JSF84" s="90"/>
      <c r="JSG84" s="90"/>
      <c r="JSH84" s="90"/>
      <c r="JSI84" s="90"/>
      <c r="JSJ84" s="90"/>
      <c r="JSK84" s="90"/>
      <c r="JSL84" s="90"/>
      <c r="JSM84" s="90"/>
      <c r="JSN84" s="90"/>
      <c r="JSO84" s="90"/>
      <c r="JSP84" s="90"/>
      <c r="JSQ84" s="90"/>
      <c r="JSR84" s="90"/>
      <c r="JSS84" s="90"/>
      <c r="JST84" s="90"/>
      <c r="JSU84" s="90"/>
      <c r="JSV84" s="90"/>
      <c r="JSW84" s="90"/>
      <c r="JSX84" s="90"/>
      <c r="JSY84" s="90"/>
      <c r="JSZ84" s="90"/>
      <c r="JTA84" s="90"/>
      <c r="JTB84" s="90"/>
      <c r="JTC84" s="90"/>
      <c r="JTD84" s="90"/>
      <c r="JTE84" s="90"/>
      <c r="JTF84" s="90"/>
      <c r="JTG84" s="90"/>
      <c r="JTH84" s="90"/>
      <c r="JTI84" s="90"/>
      <c r="JTJ84" s="90"/>
      <c r="JTK84" s="90"/>
      <c r="JTL84" s="90"/>
      <c r="JTM84" s="90"/>
      <c r="JTN84" s="90"/>
      <c r="JTO84" s="90"/>
      <c r="JTP84" s="90"/>
      <c r="JTQ84" s="90"/>
      <c r="JTR84" s="90"/>
      <c r="JTS84" s="90"/>
      <c r="JTT84" s="90"/>
      <c r="JTU84" s="90"/>
      <c r="JTV84" s="90"/>
      <c r="JTW84" s="90"/>
      <c r="JTX84" s="90"/>
      <c r="JTY84" s="90"/>
      <c r="JTZ84" s="90"/>
      <c r="JUA84" s="90"/>
      <c r="JUB84" s="90"/>
      <c r="JUC84" s="90"/>
      <c r="JUD84" s="90"/>
      <c r="JUE84" s="90"/>
      <c r="JUF84" s="90"/>
      <c r="JUG84" s="90"/>
      <c r="JUH84" s="90"/>
      <c r="JUI84" s="90"/>
      <c r="JUJ84" s="90"/>
      <c r="JUK84" s="90"/>
      <c r="JUL84" s="90"/>
      <c r="JUM84" s="90"/>
      <c r="JUN84" s="90"/>
      <c r="JUO84" s="90"/>
      <c r="JUP84" s="90"/>
      <c r="JUQ84" s="90"/>
      <c r="JUR84" s="90"/>
      <c r="JUS84" s="90"/>
      <c r="JUT84" s="90"/>
      <c r="JUU84" s="90"/>
      <c r="JUV84" s="90"/>
      <c r="JUW84" s="90"/>
      <c r="JUX84" s="90"/>
      <c r="JUY84" s="90"/>
      <c r="JUZ84" s="90"/>
      <c r="JVA84" s="90"/>
      <c r="JVB84" s="90"/>
      <c r="JVC84" s="90"/>
      <c r="JVD84" s="90"/>
      <c r="JVE84" s="90"/>
      <c r="JVF84" s="90"/>
      <c r="JVG84" s="90"/>
      <c r="JVH84" s="90"/>
      <c r="JVI84" s="90"/>
      <c r="JVJ84" s="90"/>
      <c r="JVK84" s="90"/>
      <c r="JVL84" s="90"/>
      <c r="JVM84" s="90"/>
      <c r="JVN84" s="90"/>
      <c r="JVO84" s="90"/>
      <c r="JVP84" s="90"/>
      <c r="JVQ84" s="90"/>
      <c r="JVR84" s="90"/>
      <c r="JVS84" s="90"/>
      <c r="JVT84" s="90"/>
      <c r="JVU84" s="90"/>
      <c r="JVV84" s="90"/>
      <c r="JVW84" s="90"/>
      <c r="JVX84" s="90"/>
      <c r="JVY84" s="90"/>
      <c r="JVZ84" s="90"/>
      <c r="JWA84" s="90"/>
      <c r="JWB84" s="90"/>
      <c r="JWC84" s="90"/>
      <c r="JWD84" s="90"/>
      <c r="JWE84" s="90"/>
      <c r="JWF84" s="90"/>
      <c r="JWG84" s="90"/>
      <c r="JWH84" s="90"/>
      <c r="JWI84" s="90"/>
      <c r="JWJ84" s="90"/>
      <c r="JWK84" s="90"/>
      <c r="JWL84" s="90"/>
      <c r="JWM84" s="90"/>
      <c r="JWN84" s="90"/>
      <c r="JWO84" s="90"/>
      <c r="JWP84" s="90"/>
      <c r="JWQ84" s="90"/>
      <c r="JWR84" s="90"/>
      <c r="JWS84" s="90"/>
      <c r="JWT84" s="90"/>
      <c r="JWU84" s="90"/>
      <c r="JWV84" s="90"/>
      <c r="JWW84" s="90"/>
      <c r="JWX84" s="90"/>
      <c r="JWY84" s="90"/>
      <c r="JWZ84" s="90"/>
      <c r="JXA84" s="90"/>
      <c r="JXB84" s="90"/>
      <c r="JXC84" s="90"/>
      <c r="JXD84" s="90"/>
      <c r="JXE84" s="90"/>
      <c r="JXF84" s="90"/>
      <c r="JXG84" s="90"/>
      <c r="JXH84" s="90"/>
      <c r="JXI84" s="90"/>
      <c r="JXJ84" s="90"/>
      <c r="JXK84" s="90"/>
      <c r="JXL84" s="90"/>
      <c r="JXM84" s="90"/>
      <c r="JXN84" s="90"/>
      <c r="JXO84" s="90"/>
      <c r="JXP84" s="90"/>
      <c r="JXQ84" s="90"/>
      <c r="JXR84" s="90"/>
      <c r="JXS84" s="90"/>
      <c r="JXT84" s="90"/>
      <c r="JXU84" s="90"/>
      <c r="JXV84" s="90"/>
      <c r="JXW84" s="90"/>
      <c r="JXX84" s="90"/>
      <c r="JXY84" s="90"/>
      <c r="JXZ84" s="90"/>
      <c r="JYA84" s="90"/>
      <c r="JYB84" s="90"/>
      <c r="JYC84" s="90"/>
      <c r="JYD84" s="90"/>
      <c r="JYE84" s="90"/>
      <c r="JYF84" s="90"/>
      <c r="JYG84" s="90"/>
      <c r="JYH84" s="90"/>
      <c r="JYI84" s="90"/>
      <c r="JYJ84" s="90"/>
      <c r="JYK84" s="90"/>
      <c r="JYL84" s="90"/>
      <c r="JYM84" s="90"/>
      <c r="JYN84" s="90"/>
      <c r="JYO84" s="90"/>
      <c r="JYP84" s="90"/>
      <c r="JYQ84" s="90"/>
      <c r="JYR84" s="90"/>
      <c r="JYS84" s="90"/>
      <c r="JYT84" s="90"/>
      <c r="JYU84" s="90"/>
      <c r="JYV84" s="90"/>
      <c r="JYW84" s="90"/>
      <c r="JYX84" s="90"/>
      <c r="JYY84" s="90"/>
      <c r="JYZ84" s="90"/>
      <c r="JZA84" s="90"/>
      <c r="JZB84" s="90"/>
      <c r="JZC84" s="90"/>
      <c r="JZD84" s="90"/>
      <c r="JZE84" s="90"/>
      <c r="JZF84" s="90"/>
      <c r="JZG84" s="90"/>
      <c r="JZH84" s="90"/>
      <c r="JZI84" s="90"/>
      <c r="JZJ84" s="90"/>
      <c r="JZK84" s="90"/>
      <c r="JZL84" s="90"/>
      <c r="JZM84" s="90"/>
      <c r="JZN84" s="90"/>
      <c r="JZO84" s="90"/>
      <c r="JZP84" s="90"/>
      <c r="JZQ84" s="90"/>
      <c r="JZR84" s="90"/>
      <c r="JZS84" s="90"/>
      <c r="JZT84" s="90"/>
      <c r="JZU84" s="90"/>
      <c r="JZV84" s="90"/>
      <c r="JZW84" s="90"/>
      <c r="JZX84" s="90"/>
      <c r="JZY84" s="90"/>
      <c r="JZZ84" s="90"/>
      <c r="KAA84" s="90"/>
      <c r="KAB84" s="90"/>
      <c r="KAC84" s="90"/>
      <c r="KAD84" s="90"/>
      <c r="KAE84" s="90"/>
      <c r="KAF84" s="90"/>
      <c r="KAG84" s="90"/>
      <c r="KAH84" s="90"/>
      <c r="KAI84" s="90"/>
      <c r="KAJ84" s="90"/>
      <c r="KAK84" s="90"/>
      <c r="KAL84" s="90"/>
      <c r="KAM84" s="90"/>
      <c r="KAN84" s="90"/>
      <c r="KAO84" s="90"/>
      <c r="KAP84" s="90"/>
      <c r="KAQ84" s="90"/>
      <c r="KAR84" s="90"/>
      <c r="KAS84" s="90"/>
      <c r="KAT84" s="90"/>
      <c r="KAU84" s="90"/>
      <c r="KAV84" s="90"/>
      <c r="KAW84" s="90"/>
      <c r="KAX84" s="90"/>
      <c r="KAY84" s="90"/>
      <c r="KAZ84" s="90"/>
      <c r="KBA84" s="90"/>
      <c r="KBB84" s="90"/>
      <c r="KBC84" s="90"/>
      <c r="KBD84" s="90"/>
      <c r="KBE84" s="90"/>
      <c r="KBF84" s="90"/>
      <c r="KBG84" s="90"/>
      <c r="KBH84" s="90"/>
      <c r="KBI84" s="90"/>
      <c r="KBJ84" s="90"/>
      <c r="KBK84" s="90"/>
      <c r="KBL84" s="90"/>
      <c r="KBM84" s="90"/>
      <c r="KBN84" s="90"/>
      <c r="KBO84" s="90"/>
      <c r="KBP84" s="90"/>
      <c r="KBQ84" s="90"/>
      <c r="KBR84" s="90"/>
      <c r="KBS84" s="90"/>
      <c r="KBT84" s="90"/>
      <c r="KBU84" s="90"/>
      <c r="KBV84" s="90"/>
      <c r="KBW84" s="90"/>
      <c r="KBX84" s="90"/>
      <c r="KBY84" s="90"/>
      <c r="KBZ84" s="90"/>
      <c r="KCA84" s="90"/>
      <c r="KCB84" s="90"/>
      <c r="KCC84" s="90"/>
      <c r="KCD84" s="90"/>
      <c r="KCE84" s="90"/>
      <c r="KCF84" s="90"/>
      <c r="KCG84" s="90"/>
      <c r="KCH84" s="90"/>
      <c r="KCI84" s="90"/>
      <c r="KCJ84" s="90"/>
      <c r="KCK84" s="90"/>
      <c r="KCL84" s="90"/>
      <c r="KCM84" s="90"/>
      <c r="KCN84" s="90"/>
      <c r="KCO84" s="90"/>
      <c r="KCP84" s="90"/>
      <c r="KCQ84" s="90"/>
      <c r="KCR84" s="90"/>
      <c r="KCS84" s="90"/>
      <c r="KCT84" s="90"/>
      <c r="KCU84" s="90"/>
      <c r="KCV84" s="90"/>
      <c r="KCW84" s="90"/>
      <c r="KCX84" s="90"/>
      <c r="KCY84" s="90"/>
      <c r="KCZ84" s="90"/>
      <c r="KDA84" s="90"/>
      <c r="KDB84" s="90"/>
      <c r="KDC84" s="90"/>
      <c r="KDD84" s="90"/>
      <c r="KDE84" s="90"/>
      <c r="KDF84" s="90"/>
      <c r="KDG84" s="90"/>
      <c r="KDH84" s="90"/>
      <c r="KDI84" s="90"/>
      <c r="KDJ84" s="90"/>
      <c r="KDK84" s="90"/>
      <c r="KDL84" s="90"/>
      <c r="KDM84" s="90"/>
      <c r="KDN84" s="90"/>
      <c r="KDO84" s="90"/>
      <c r="KDP84" s="90"/>
      <c r="KDQ84" s="90"/>
      <c r="KDR84" s="90"/>
      <c r="KDS84" s="90"/>
      <c r="KDT84" s="90"/>
      <c r="KDU84" s="90"/>
      <c r="KDV84" s="90"/>
      <c r="KDW84" s="90"/>
      <c r="KDX84" s="90"/>
      <c r="KDY84" s="90"/>
      <c r="KDZ84" s="90"/>
      <c r="KEA84" s="90"/>
      <c r="KEB84" s="90"/>
      <c r="KEC84" s="90"/>
      <c r="KED84" s="90"/>
      <c r="KEE84" s="90"/>
      <c r="KEF84" s="90"/>
      <c r="KEG84" s="90"/>
      <c r="KEH84" s="90"/>
      <c r="KEI84" s="90"/>
      <c r="KEJ84" s="90"/>
      <c r="KEK84" s="90"/>
      <c r="KEL84" s="90"/>
      <c r="KEM84" s="90"/>
      <c r="KEN84" s="90"/>
      <c r="KEO84" s="90"/>
      <c r="KEP84" s="90"/>
      <c r="KEQ84" s="90"/>
      <c r="KER84" s="90"/>
      <c r="KES84" s="90"/>
      <c r="KET84" s="90"/>
      <c r="KEU84" s="90"/>
      <c r="KEV84" s="90"/>
      <c r="KEW84" s="90"/>
      <c r="KEX84" s="90"/>
      <c r="KEY84" s="90"/>
      <c r="KEZ84" s="90"/>
      <c r="KFA84" s="90"/>
      <c r="KFB84" s="90"/>
      <c r="KFC84" s="90"/>
      <c r="KFD84" s="90"/>
      <c r="KFE84" s="90"/>
      <c r="KFF84" s="90"/>
      <c r="KFG84" s="90"/>
      <c r="KFH84" s="90"/>
      <c r="KFI84" s="90"/>
      <c r="KFJ84" s="90"/>
      <c r="KFK84" s="90"/>
      <c r="KFL84" s="90"/>
      <c r="KFM84" s="90"/>
      <c r="KFN84" s="90"/>
      <c r="KFO84" s="90"/>
      <c r="KFP84" s="90"/>
      <c r="KFQ84" s="90"/>
      <c r="KFR84" s="90"/>
      <c r="KFS84" s="90"/>
      <c r="KFT84" s="90"/>
      <c r="KFU84" s="90"/>
      <c r="KFV84" s="90"/>
      <c r="KFW84" s="90"/>
      <c r="KFX84" s="90"/>
      <c r="KFY84" s="90"/>
      <c r="KFZ84" s="90"/>
      <c r="KGA84" s="90"/>
      <c r="KGB84" s="90"/>
      <c r="KGC84" s="90"/>
      <c r="KGD84" s="90"/>
      <c r="KGE84" s="90"/>
      <c r="KGF84" s="90"/>
      <c r="KGG84" s="90"/>
      <c r="KGH84" s="90"/>
      <c r="KGI84" s="90"/>
      <c r="KGJ84" s="90"/>
      <c r="KGK84" s="90"/>
      <c r="KGL84" s="90"/>
      <c r="KGM84" s="90"/>
      <c r="KGN84" s="90"/>
      <c r="KGO84" s="90"/>
      <c r="KGP84" s="90"/>
      <c r="KGQ84" s="90"/>
      <c r="KGR84" s="90"/>
      <c r="KGS84" s="90"/>
      <c r="KGT84" s="90"/>
      <c r="KGU84" s="90"/>
      <c r="KGV84" s="90"/>
      <c r="KGW84" s="90"/>
      <c r="KGX84" s="90"/>
      <c r="KGY84" s="90"/>
      <c r="KGZ84" s="90"/>
      <c r="KHA84" s="90"/>
      <c r="KHB84" s="90"/>
      <c r="KHC84" s="90"/>
      <c r="KHD84" s="90"/>
      <c r="KHE84" s="90"/>
      <c r="KHF84" s="90"/>
      <c r="KHG84" s="90"/>
      <c r="KHH84" s="90"/>
      <c r="KHI84" s="90"/>
      <c r="KHJ84" s="90"/>
      <c r="KHK84" s="90"/>
      <c r="KHL84" s="90"/>
      <c r="KHM84" s="90"/>
      <c r="KHN84" s="90"/>
      <c r="KHO84" s="90"/>
      <c r="KHP84" s="90"/>
      <c r="KHQ84" s="90"/>
      <c r="KHR84" s="90"/>
      <c r="KHS84" s="90"/>
      <c r="KHT84" s="90"/>
      <c r="KHU84" s="90"/>
      <c r="KHV84" s="90"/>
      <c r="KHW84" s="90"/>
      <c r="KHX84" s="90"/>
      <c r="KHY84" s="90"/>
      <c r="KHZ84" s="90"/>
      <c r="KIA84" s="90"/>
      <c r="KIB84" s="90"/>
      <c r="KIC84" s="90"/>
      <c r="KID84" s="90"/>
      <c r="KIE84" s="90"/>
      <c r="KIF84" s="90"/>
      <c r="KIG84" s="90"/>
      <c r="KIH84" s="90"/>
      <c r="KII84" s="90"/>
      <c r="KIJ84" s="90"/>
      <c r="KIK84" s="90"/>
      <c r="KIL84" s="90"/>
      <c r="KIM84" s="90"/>
      <c r="KIN84" s="90"/>
      <c r="KIO84" s="90"/>
      <c r="KIP84" s="90"/>
      <c r="KIQ84" s="90"/>
      <c r="KIR84" s="90"/>
      <c r="KIS84" s="90"/>
      <c r="KIT84" s="90"/>
      <c r="KIU84" s="90"/>
      <c r="KIV84" s="90"/>
      <c r="KIW84" s="90"/>
      <c r="KIX84" s="90"/>
      <c r="KIY84" s="90"/>
      <c r="KIZ84" s="90"/>
      <c r="KJA84" s="90"/>
      <c r="KJB84" s="90"/>
      <c r="KJC84" s="90"/>
      <c r="KJD84" s="90"/>
      <c r="KJE84" s="90"/>
      <c r="KJF84" s="90"/>
      <c r="KJG84" s="90"/>
      <c r="KJH84" s="90"/>
      <c r="KJI84" s="90"/>
      <c r="KJJ84" s="90"/>
      <c r="KJK84" s="90"/>
      <c r="KJL84" s="90"/>
      <c r="KJM84" s="90"/>
      <c r="KJN84" s="90"/>
      <c r="KJO84" s="90"/>
      <c r="KJP84" s="90"/>
      <c r="KJQ84" s="90"/>
      <c r="KJR84" s="90"/>
      <c r="KJS84" s="90"/>
      <c r="KJT84" s="90"/>
      <c r="KJU84" s="90"/>
      <c r="KJV84" s="90"/>
      <c r="KJW84" s="90"/>
      <c r="KJX84" s="90"/>
      <c r="KJY84" s="90"/>
      <c r="KJZ84" s="90"/>
      <c r="KKA84" s="90"/>
      <c r="KKB84" s="90"/>
      <c r="KKC84" s="90"/>
      <c r="KKD84" s="90"/>
      <c r="KKE84" s="90"/>
      <c r="KKF84" s="90"/>
      <c r="KKG84" s="90"/>
      <c r="KKH84" s="90"/>
      <c r="KKI84" s="90"/>
      <c r="KKJ84" s="90"/>
      <c r="KKK84" s="90"/>
      <c r="KKL84" s="90"/>
      <c r="KKM84" s="90"/>
      <c r="KKN84" s="90"/>
      <c r="KKO84" s="90"/>
      <c r="KKP84" s="90"/>
      <c r="KKQ84" s="90"/>
      <c r="KKR84" s="90"/>
      <c r="KKS84" s="90"/>
      <c r="KKT84" s="90"/>
      <c r="KKU84" s="90"/>
      <c r="KKV84" s="90"/>
      <c r="KKW84" s="90"/>
      <c r="KKX84" s="90"/>
      <c r="KKY84" s="90"/>
      <c r="KKZ84" s="90"/>
      <c r="KLA84" s="90"/>
      <c r="KLB84" s="90"/>
      <c r="KLC84" s="90"/>
      <c r="KLD84" s="90"/>
      <c r="KLE84" s="90"/>
      <c r="KLF84" s="90"/>
      <c r="KLG84" s="90"/>
      <c r="KLH84" s="90"/>
      <c r="KLI84" s="90"/>
      <c r="KLJ84" s="90"/>
      <c r="KLK84" s="90"/>
      <c r="KLL84" s="90"/>
      <c r="KLM84" s="90"/>
      <c r="KLN84" s="90"/>
      <c r="KLO84" s="90"/>
      <c r="KLP84" s="90"/>
      <c r="KLQ84" s="90"/>
      <c r="KLR84" s="90"/>
      <c r="KLS84" s="90"/>
      <c r="KLT84" s="90"/>
      <c r="KLU84" s="90"/>
      <c r="KLV84" s="90"/>
      <c r="KLW84" s="90"/>
      <c r="KLX84" s="90"/>
      <c r="KLY84" s="90"/>
      <c r="KLZ84" s="90"/>
      <c r="KMA84" s="90"/>
      <c r="KMB84" s="90"/>
      <c r="KMC84" s="90"/>
      <c r="KMD84" s="90"/>
      <c r="KME84" s="90"/>
      <c r="KMF84" s="90"/>
      <c r="KMG84" s="90"/>
      <c r="KMH84" s="90"/>
      <c r="KMI84" s="90"/>
      <c r="KMJ84" s="90"/>
      <c r="KMK84" s="90"/>
      <c r="KML84" s="90"/>
      <c r="KMM84" s="90"/>
      <c r="KMN84" s="90"/>
      <c r="KMO84" s="90"/>
      <c r="KMP84" s="90"/>
      <c r="KMQ84" s="90"/>
      <c r="KMR84" s="90"/>
      <c r="KMS84" s="90"/>
      <c r="KMT84" s="90"/>
      <c r="KMU84" s="90"/>
      <c r="KMV84" s="90"/>
      <c r="KMW84" s="90"/>
      <c r="KMX84" s="90"/>
      <c r="KMY84" s="90"/>
      <c r="KMZ84" s="90"/>
      <c r="KNA84" s="90"/>
      <c r="KNB84" s="90"/>
      <c r="KNC84" s="90"/>
      <c r="KND84" s="90"/>
      <c r="KNE84" s="90"/>
      <c r="KNF84" s="90"/>
      <c r="KNG84" s="90"/>
      <c r="KNH84" s="90"/>
      <c r="KNI84" s="90"/>
      <c r="KNJ84" s="90"/>
      <c r="KNK84" s="90"/>
      <c r="KNL84" s="90"/>
      <c r="KNM84" s="90"/>
      <c r="KNN84" s="90"/>
      <c r="KNO84" s="90"/>
      <c r="KNP84" s="90"/>
      <c r="KNQ84" s="90"/>
      <c r="KNR84" s="90"/>
      <c r="KNS84" s="90"/>
      <c r="KNT84" s="90"/>
      <c r="KNU84" s="90"/>
      <c r="KNV84" s="90"/>
      <c r="KNW84" s="90"/>
      <c r="KNX84" s="90"/>
      <c r="KNY84" s="90"/>
      <c r="KNZ84" s="90"/>
      <c r="KOA84" s="90"/>
      <c r="KOB84" s="90"/>
      <c r="KOC84" s="90"/>
      <c r="KOD84" s="90"/>
      <c r="KOE84" s="90"/>
      <c r="KOF84" s="90"/>
      <c r="KOG84" s="90"/>
      <c r="KOH84" s="90"/>
      <c r="KOI84" s="90"/>
      <c r="KOJ84" s="90"/>
      <c r="KOK84" s="90"/>
      <c r="KOL84" s="90"/>
      <c r="KOM84" s="90"/>
      <c r="KON84" s="90"/>
      <c r="KOO84" s="90"/>
      <c r="KOP84" s="90"/>
      <c r="KOQ84" s="90"/>
      <c r="KOR84" s="90"/>
      <c r="KOS84" s="90"/>
      <c r="KOT84" s="90"/>
      <c r="KOU84" s="90"/>
      <c r="KOV84" s="90"/>
      <c r="KOW84" s="90"/>
      <c r="KOX84" s="90"/>
      <c r="KOY84" s="90"/>
      <c r="KOZ84" s="90"/>
      <c r="KPA84" s="90"/>
      <c r="KPB84" s="90"/>
      <c r="KPC84" s="90"/>
      <c r="KPD84" s="90"/>
      <c r="KPE84" s="90"/>
      <c r="KPF84" s="90"/>
      <c r="KPG84" s="90"/>
      <c r="KPH84" s="90"/>
      <c r="KPI84" s="90"/>
      <c r="KPJ84" s="90"/>
      <c r="KPK84" s="90"/>
      <c r="KPL84" s="90"/>
      <c r="KPM84" s="90"/>
      <c r="KPN84" s="90"/>
      <c r="KPO84" s="90"/>
      <c r="KPP84" s="90"/>
      <c r="KPQ84" s="90"/>
      <c r="KPR84" s="90"/>
      <c r="KPS84" s="90"/>
      <c r="KPT84" s="90"/>
      <c r="KPU84" s="90"/>
      <c r="KPV84" s="90"/>
      <c r="KPW84" s="90"/>
      <c r="KPX84" s="90"/>
      <c r="KPY84" s="90"/>
      <c r="KPZ84" s="90"/>
      <c r="KQA84" s="90"/>
      <c r="KQB84" s="90"/>
      <c r="KQC84" s="90"/>
      <c r="KQD84" s="90"/>
      <c r="KQE84" s="90"/>
      <c r="KQF84" s="90"/>
      <c r="KQG84" s="90"/>
      <c r="KQH84" s="90"/>
      <c r="KQI84" s="90"/>
      <c r="KQJ84" s="90"/>
      <c r="KQK84" s="90"/>
      <c r="KQL84" s="90"/>
      <c r="KQM84" s="90"/>
      <c r="KQN84" s="90"/>
      <c r="KQO84" s="90"/>
      <c r="KQP84" s="90"/>
      <c r="KQQ84" s="90"/>
      <c r="KQR84" s="90"/>
      <c r="KQS84" s="90"/>
      <c r="KQT84" s="90"/>
      <c r="KQU84" s="90"/>
      <c r="KQV84" s="90"/>
      <c r="KQW84" s="90"/>
      <c r="KQX84" s="90"/>
      <c r="KQY84" s="90"/>
      <c r="KQZ84" s="90"/>
      <c r="KRA84" s="90"/>
      <c r="KRB84" s="90"/>
      <c r="KRC84" s="90"/>
      <c r="KRD84" s="90"/>
      <c r="KRE84" s="90"/>
      <c r="KRF84" s="90"/>
      <c r="KRG84" s="90"/>
      <c r="KRH84" s="90"/>
      <c r="KRI84" s="90"/>
      <c r="KRJ84" s="90"/>
      <c r="KRK84" s="90"/>
      <c r="KRL84" s="90"/>
      <c r="KRM84" s="90"/>
      <c r="KRN84" s="90"/>
      <c r="KRO84" s="90"/>
      <c r="KRP84" s="90"/>
      <c r="KRQ84" s="90"/>
      <c r="KRR84" s="90"/>
      <c r="KRS84" s="90"/>
      <c r="KRT84" s="90"/>
      <c r="KRU84" s="90"/>
      <c r="KRV84" s="90"/>
      <c r="KRW84" s="90"/>
      <c r="KRX84" s="90"/>
      <c r="KRY84" s="90"/>
      <c r="KRZ84" s="90"/>
      <c r="KSA84" s="90"/>
      <c r="KSB84" s="90"/>
      <c r="KSC84" s="90"/>
      <c r="KSD84" s="90"/>
      <c r="KSE84" s="90"/>
      <c r="KSF84" s="90"/>
      <c r="KSG84" s="90"/>
      <c r="KSH84" s="90"/>
      <c r="KSI84" s="90"/>
      <c r="KSJ84" s="90"/>
      <c r="KSK84" s="90"/>
      <c r="KSL84" s="90"/>
      <c r="KSM84" s="90"/>
      <c r="KSN84" s="90"/>
      <c r="KSO84" s="90"/>
      <c r="KSP84" s="90"/>
      <c r="KSQ84" s="90"/>
      <c r="KSR84" s="90"/>
      <c r="KSS84" s="90"/>
      <c r="KST84" s="90"/>
      <c r="KSU84" s="90"/>
      <c r="KSV84" s="90"/>
      <c r="KSW84" s="90"/>
      <c r="KSX84" s="90"/>
      <c r="KSY84" s="90"/>
      <c r="KSZ84" s="90"/>
      <c r="KTA84" s="90"/>
      <c r="KTB84" s="90"/>
      <c r="KTC84" s="90"/>
      <c r="KTD84" s="90"/>
      <c r="KTE84" s="90"/>
      <c r="KTF84" s="90"/>
      <c r="KTG84" s="90"/>
      <c r="KTH84" s="90"/>
      <c r="KTI84" s="90"/>
      <c r="KTJ84" s="90"/>
      <c r="KTK84" s="90"/>
      <c r="KTL84" s="90"/>
      <c r="KTM84" s="90"/>
      <c r="KTN84" s="90"/>
      <c r="KTO84" s="90"/>
      <c r="KTP84" s="90"/>
      <c r="KTQ84" s="90"/>
      <c r="KTR84" s="90"/>
      <c r="KTS84" s="90"/>
      <c r="KTT84" s="90"/>
      <c r="KTU84" s="90"/>
      <c r="KTV84" s="90"/>
      <c r="KTW84" s="90"/>
      <c r="KTX84" s="90"/>
      <c r="KTY84" s="90"/>
      <c r="KTZ84" s="90"/>
      <c r="KUA84" s="90"/>
      <c r="KUB84" s="90"/>
      <c r="KUC84" s="90"/>
      <c r="KUD84" s="90"/>
      <c r="KUE84" s="90"/>
      <c r="KUF84" s="90"/>
      <c r="KUG84" s="90"/>
      <c r="KUH84" s="90"/>
      <c r="KUI84" s="90"/>
      <c r="KUJ84" s="90"/>
      <c r="KUK84" s="90"/>
      <c r="KUL84" s="90"/>
      <c r="KUM84" s="90"/>
      <c r="KUN84" s="90"/>
      <c r="KUO84" s="90"/>
      <c r="KUP84" s="90"/>
      <c r="KUQ84" s="90"/>
      <c r="KUR84" s="90"/>
      <c r="KUS84" s="90"/>
      <c r="KUT84" s="90"/>
      <c r="KUU84" s="90"/>
      <c r="KUV84" s="90"/>
      <c r="KUW84" s="90"/>
      <c r="KUX84" s="90"/>
      <c r="KUY84" s="90"/>
      <c r="KUZ84" s="90"/>
      <c r="KVA84" s="90"/>
      <c r="KVB84" s="90"/>
      <c r="KVC84" s="90"/>
      <c r="KVD84" s="90"/>
      <c r="KVE84" s="90"/>
      <c r="KVF84" s="90"/>
      <c r="KVG84" s="90"/>
      <c r="KVH84" s="90"/>
      <c r="KVI84" s="90"/>
      <c r="KVJ84" s="90"/>
      <c r="KVK84" s="90"/>
      <c r="KVL84" s="90"/>
      <c r="KVM84" s="90"/>
      <c r="KVN84" s="90"/>
      <c r="KVO84" s="90"/>
      <c r="KVP84" s="90"/>
      <c r="KVQ84" s="90"/>
      <c r="KVR84" s="90"/>
      <c r="KVS84" s="90"/>
      <c r="KVT84" s="90"/>
      <c r="KVU84" s="90"/>
      <c r="KVV84" s="90"/>
      <c r="KVW84" s="90"/>
      <c r="KVX84" s="90"/>
      <c r="KVY84" s="90"/>
      <c r="KVZ84" s="90"/>
      <c r="KWA84" s="90"/>
      <c r="KWB84" s="90"/>
      <c r="KWC84" s="90"/>
      <c r="KWD84" s="90"/>
      <c r="KWE84" s="90"/>
      <c r="KWF84" s="90"/>
      <c r="KWG84" s="90"/>
      <c r="KWH84" s="90"/>
      <c r="KWI84" s="90"/>
      <c r="KWJ84" s="90"/>
      <c r="KWK84" s="90"/>
      <c r="KWL84" s="90"/>
      <c r="KWM84" s="90"/>
      <c r="KWN84" s="90"/>
      <c r="KWO84" s="90"/>
      <c r="KWP84" s="90"/>
      <c r="KWQ84" s="90"/>
      <c r="KWR84" s="90"/>
      <c r="KWS84" s="90"/>
      <c r="KWT84" s="90"/>
      <c r="KWU84" s="90"/>
      <c r="KWV84" s="90"/>
      <c r="KWW84" s="90"/>
      <c r="KWX84" s="90"/>
      <c r="KWY84" s="90"/>
      <c r="KWZ84" s="90"/>
      <c r="KXA84" s="90"/>
      <c r="KXB84" s="90"/>
      <c r="KXC84" s="90"/>
      <c r="KXD84" s="90"/>
      <c r="KXE84" s="90"/>
      <c r="KXF84" s="90"/>
      <c r="KXG84" s="90"/>
      <c r="KXH84" s="90"/>
      <c r="KXI84" s="90"/>
      <c r="KXJ84" s="90"/>
      <c r="KXK84" s="90"/>
      <c r="KXL84" s="90"/>
      <c r="KXM84" s="90"/>
      <c r="KXN84" s="90"/>
      <c r="KXO84" s="90"/>
      <c r="KXP84" s="90"/>
      <c r="KXQ84" s="90"/>
      <c r="KXR84" s="90"/>
      <c r="KXS84" s="90"/>
      <c r="KXT84" s="90"/>
      <c r="KXU84" s="90"/>
      <c r="KXV84" s="90"/>
      <c r="KXW84" s="90"/>
      <c r="KXX84" s="90"/>
      <c r="KXY84" s="90"/>
      <c r="KXZ84" s="90"/>
      <c r="KYA84" s="90"/>
      <c r="KYB84" s="90"/>
      <c r="KYC84" s="90"/>
      <c r="KYD84" s="90"/>
      <c r="KYE84" s="90"/>
      <c r="KYF84" s="90"/>
      <c r="KYG84" s="90"/>
      <c r="KYH84" s="90"/>
      <c r="KYI84" s="90"/>
      <c r="KYJ84" s="90"/>
      <c r="KYK84" s="90"/>
      <c r="KYL84" s="90"/>
      <c r="KYM84" s="90"/>
      <c r="KYN84" s="90"/>
      <c r="KYO84" s="90"/>
      <c r="KYP84" s="90"/>
      <c r="KYQ84" s="90"/>
      <c r="KYR84" s="90"/>
      <c r="KYS84" s="90"/>
      <c r="KYT84" s="90"/>
      <c r="KYU84" s="90"/>
      <c r="KYV84" s="90"/>
      <c r="KYW84" s="90"/>
      <c r="KYX84" s="90"/>
      <c r="KYY84" s="90"/>
      <c r="KYZ84" s="90"/>
      <c r="KZA84" s="90"/>
      <c r="KZB84" s="90"/>
      <c r="KZC84" s="90"/>
      <c r="KZD84" s="90"/>
      <c r="KZE84" s="90"/>
      <c r="KZF84" s="90"/>
      <c r="KZG84" s="90"/>
      <c r="KZH84" s="90"/>
      <c r="KZI84" s="90"/>
      <c r="KZJ84" s="90"/>
      <c r="KZK84" s="90"/>
      <c r="KZL84" s="90"/>
      <c r="KZM84" s="90"/>
      <c r="KZN84" s="90"/>
      <c r="KZO84" s="90"/>
      <c r="KZP84" s="90"/>
      <c r="KZQ84" s="90"/>
      <c r="KZR84" s="90"/>
      <c r="KZS84" s="90"/>
      <c r="KZT84" s="90"/>
      <c r="KZU84" s="90"/>
      <c r="KZV84" s="90"/>
      <c r="KZW84" s="90"/>
      <c r="KZX84" s="90"/>
      <c r="KZY84" s="90"/>
      <c r="KZZ84" s="90"/>
      <c r="LAA84" s="90"/>
      <c r="LAB84" s="90"/>
      <c r="LAC84" s="90"/>
      <c r="LAD84" s="90"/>
      <c r="LAE84" s="90"/>
      <c r="LAF84" s="90"/>
      <c r="LAG84" s="90"/>
      <c r="LAH84" s="90"/>
      <c r="LAI84" s="90"/>
      <c r="LAJ84" s="90"/>
      <c r="LAK84" s="90"/>
      <c r="LAL84" s="90"/>
      <c r="LAM84" s="90"/>
      <c r="LAN84" s="90"/>
      <c r="LAO84" s="90"/>
      <c r="LAP84" s="90"/>
      <c r="LAQ84" s="90"/>
      <c r="LAR84" s="90"/>
      <c r="LAS84" s="90"/>
      <c r="LAT84" s="90"/>
      <c r="LAU84" s="90"/>
      <c r="LAV84" s="90"/>
      <c r="LAW84" s="90"/>
      <c r="LAX84" s="90"/>
      <c r="LAY84" s="90"/>
      <c r="LAZ84" s="90"/>
      <c r="LBA84" s="90"/>
      <c r="LBB84" s="90"/>
      <c r="LBC84" s="90"/>
      <c r="LBD84" s="90"/>
      <c r="LBE84" s="90"/>
      <c r="LBF84" s="90"/>
      <c r="LBG84" s="90"/>
      <c r="LBH84" s="90"/>
      <c r="LBI84" s="90"/>
      <c r="LBJ84" s="90"/>
      <c r="LBK84" s="90"/>
      <c r="LBL84" s="90"/>
      <c r="LBM84" s="90"/>
      <c r="LBN84" s="90"/>
      <c r="LBO84" s="90"/>
      <c r="LBP84" s="90"/>
      <c r="LBQ84" s="90"/>
      <c r="LBR84" s="90"/>
      <c r="LBS84" s="90"/>
      <c r="LBT84" s="90"/>
      <c r="LBU84" s="90"/>
      <c r="LBV84" s="90"/>
      <c r="LBW84" s="90"/>
      <c r="LBX84" s="90"/>
      <c r="LBY84" s="90"/>
      <c r="LBZ84" s="90"/>
      <c r="LCA84" s="90"/>
      <c r="LCB84" s="90"/>
      <c r="LCC84" s="90"/>
      <c r="LCD84" s="90"/>
      <c r="LCE84" s="90"/>
      <c r="LCF84" s="90"/>
      <c r="LCG84" s="90"/>
      <c r="LCH84" s="90"/>
      <c r="LCI84" s="90"/>
      <c r="LCJ84" s="90"/>
      <c r="LCK84" s="90"/>
      <c r="LCL84" s="90"/>
      <c r="LCM84" s="90"/>
      <c r="LCN84" s="90"/>
      <c r="LCO84" s="90"/>
      <c r="LCP84" s="90"/>
      <c r="LCQ84" s="90"/>
      <c r="LCR84" s="90"/>
      <c r="LCS84" s="90"/>
      <c r="LCT84" s="90"/>
      <c r="LCU84" s="90"/>
      <c r="LCV84" s="90"/>
      <c r="LCW84" s="90"/>
      <c r="LCX84" s="90"/>
      <c r="LCY84" s="90"/>
      <c r="LCZ84" s="90"/>
      <c r="LDA84" s="90"/>
      <c r="LDB84" s="90"/>
      <c r="LDC84" s="90"/>
      <c r="LDD84" s="90"/>
      <c r="LDE84" s="90"/>
      <c r="LDF84" s="90"/>
      <c r="LDG84" s="90"/>
      <c r="LDH84" s="90"/>
      <c r="LDI84" s="90"/>
      <c r="LDJ84" s="90"/>
      <c r="LDK84" s="90"/>
      <c r="LDL84" s="90"/>
      <c r="LDM84" s="90"/>
      <c r="LDN84" s="90"/>
      <c r="LDO84" s="90"/>
      <c r="LDP84" s="90"/>
      <c r="LDQ84" s="90"/>
      <c r="LDR84" s="90"/>
      <c r="LDS84" s="90"/>
      <c r="LDT84" s="90"/>
      <c r="LDU84" s="90"/>
      <c r="LDV84" s="90"/>
      <c r="LDW84" s="90"/>
      <c r="LDX84" s="90"/>
      <c r="LDY84" s="90"/>
      <c r="LDZ84" s="90"/>
      <c r="LEA84" s="90"/>
      <c r="LEB84" s="90"/>
      <c r="LEC84" s="90"/>
      <c r="LED84" s="90"/>
      <c r="LEE84" s="90"/>
      <c r="LEF84" s="90"/>
      <c r="LEG84" s="90"/>
      <c r="LEH84" s="90"/>
      <c r="LEI84" s="90"/>
      <c r="LEJ84" s="90"/>
      <c r="LEK84" s="90"/>
      <c r="LEL84" s="90"/>
      <c r="LEM84" s="90"/>
      <c r="LEN84" s="90"/>
      <c r="LEO84" s="90"/>
      <c r="LEP84" s="90"/>
      <c r="LEQ84" s="90"/>
      <c r="LER84" s="90"/>
      <c r="LES84" s="90"/>
      <c r="LET84" s="90"/>
      <c r="LEU84" s="90"/>
      <c r="LEV84" s="90"/>
      <c r="LEW84" s="90"/>
      <c r="LEX84" s="90"/>
      <c r="LEY84" s="90"/>
      <c r="LEZ84" s="90"/>
      <c r="LFA84" s="90"/>
      <c r="LFB84" s="90"/>
      <c r="LFC84" s="90"/>
      <c r="LFD84" s="90"/>
      <c r="LFE84" s="90"/>
      <c r="LFF84" s="90"/>
      <c r="LFG84" s="90"/>
      <c r="LFH84" s="90"/>
      <c r="LFI84" s="90"/>
      <c r="LFJ84" s="90"/>
      <c r="LFK84" s="90"/>
      <c r="LFL84" s="90"/>
      <c r="LFM84" s="90"/>
      <c r="LFN84" s="90"/>
      <c r="LFO84" s="90"/>
      <c r="LFP84" s="90"/>
      <c r="LFQ84" s="90"/>
      <c r="LFR84" s="90"/>
      <c r="LFS84" s="90"/>
      <c r="LFT84" s="90"/>
      <c r="LFU84" s="90"/>
      <c r="LFV84" s="90"/>
      <c r="LFW84" s="90"/>
      <c r="LFX84" s="90"/>
      <c r="LFY84" s="90"/>
      <c r="LFZ84" s="90"/>
      <c r="LGA84" s="90"/>
      <c r="LGB84" s="90"/>
      <c r="LGC84" s="90"/>
      <c r="LGD84" s="90"/>
      <c r="LGE84" s="90"/>
      <c r="LGF84" s="90"/>
      <c r="LGG84" s="90"/>
      <c r="LGH84" s="90"/>
      <c r="LGI84" s="90"/>
      <c r="LGJ84" s="90"/>
      <c r="LGK84" s="90"/>
      <c r="LGL84" s="90"/>
      <c r="LGM84" s="90"/>
      <c r="LGN84" s="90"/>
      <c r="LGO84" s="90"/>
      <c r="LGP84" s="90"/>
      <c r="LGQ84" s="90"/>
      <c r="LGR84" s="90"/>
      <c r="LGS84" s="90"/>
      <c r="LGT84" s="90"/>
      <c r="LGU84" s="90"/>
      <c r="LGV84" s="90"/>
      <c r="LGW84" s="90"/>
      <c r="LGX84" s="90"/>
      <c r="LGY84" s="90"/>
      <c r="LGZ84" s="90"/>
      <c r="LHA84" s="90"/>
      <c r="LHB84" s="90"/>
      <c r="LHC84" s="90"/>
      <c r="LHD84" s="90"/>
      <c r="LHE84" s="90"/>
      <c r="LHF84" s="90"/>
      <c r="LHG84" s="90"/>
      <c r="LHH84" s="90"/>
      <c r="LHI84" s="90"/>
      <c r="LHJ84" s="90"/>
      <c r="LHK84" s="90"/>
      <c r="LHL84" s="90"/>
      <c r="LHM84" s="90"/>
      <c r="LHN84" s="90"/>
      <c r="LHO84" s="90"/>
      <c r="LHP84" s="90"/>
      <c r="LHQ84" s="90"/>
      <c r="LHR84" s="90"/>
      <c r="LHS84" s="90"/>
      <c r="LHT84" s="90"/>
      <c r="LHU84" s="90"/>
      <c r="LHV84" s="90"/>
      <c r="LHW84" s="90"/>
      <c r="LHX84" s="90"/>
      <c r="LHY84" s="90"/>
      <c r="LHZ84" s="90"/>
      <c r="LIA84" s="90"/>
      <c r="LIB84" s="90"/>
      <c r="LIC84" s="90"/>
      <c r="LID84" s="90"/>
      <c r="LIE84" s="90"/>
      <c r="LIF84" s="90"/>
      <c r="LIG84" s="90"/>
      <c r="LIH84" s="90"/>
      <c r="LII84" s="90"/>
      <c r="LIJ84" s="90"/>
      <c r="LIK84" s="90"/>
      <c r="LIL84" s="90"/>
      <c r="LIM84" s="90"/>
      <c r="LIN84" s="90"/>
      <c r="LIO84" s="90"/>
      <c r="LIP84" s="90"/>
      <c r="LIQ84" s="90"/>
      <c r="LIR84" s="90"/>
      <c r="LIS84" s="90"/>
      <c r="LIT84" s="90"/>
      <c r="LIU84" s="90"/>
      <c r="LIV84" s="90"/>
      <c r="LIW84" s="90"/>
      <c r="LIX84" s="90"/>
      <c r="LIY84" s="90"/>
      <c r="LIZ84" s="90"/>
      <c r="LJA84" s="90"/>
      <c r="LJB84" s="90"/>
      <c r="LJC84" s="90"/>
      <c r="LJD84" s="90"/>
      <c r="LJE84" s="90"/>
      <c r="LJF84" s="90"/>
      <c r="LJG84" s="90"/>
      <c r="LJH84" s="90"/>
      <c r="LJI84" s="90"/>
      <c r="LJJ84" s="90"/>
      <c r="LJK84" s="90"/>
      <c r="LJL84" s="90"/>
      <c r="LJM84" s="90"/>
      <c r="LJN84" s="90"/>
      <c r="LJO84" s="90"/>
      <c r="LJP84" s="90"/>
      <c r="LJQ84" s="90"/>
      <c r="LJR84" s="90"/>
      <c r="LJS84" s="90"/>
      <c r="LJT84" s="90"/>
      <c r="LJU84" s="90"/>
      <c r="LJV84" s="90"/>
      <c r="LJW84" s="90"/>
      <c r="LJX84" s="90"/>
      <c r="LJY84" s="90"/>
      <c r="LJZ84" s="90"/>
      <c r="LKA84" s="90"/>
      <c r="LKB84" s="90"/>
      <c r="LKC84" s="90"/>
      <c r="LKD84" s="90"/>
      <c r="LKE84" s="90"/>
      <c r="LKF84" s="90"/>
      <c r="LKG84" s="90"/>
      <c r="LKH84" s="90"/>
      <c r="LKI84" s="90"/>
      <c r="LKJ84" s="90"/>
      <c r="LKK84" s="90"/>
      <c r="LKL84" s="90"/>
      <c r="LKM84" s="90"/>
      <c r="LKN84" s="90"/>
      <c r="LKO84" s="90"/>
      <c r="LKP84" s="90"/>
      <c r="LKQ84" s="90"/>
      <c r="LKR84" s="90"/>
      <c r="LKS84" s="90"/>
      <c r="LKT84" s="90"/>
      <c r="LKU84" s="90"/>
      <c r="LKV84" s="90"/>
      <c r="LKW84" s="90"/>
      <c r="LKX84" s="90"/>
      <c r="LKY84" s="90"/>
      <c r="LKZ84" s="90"/>
      <c r="LLA84" s="90"/>
      <c r="LLB84" s="90"/>
      <c r="LLC84" s="90"/>
      <c r="LLD84" s="90"/>
      <c r="LLE84" s="90"/>
      <c r="LLF84" s="90"/>
      <c r="LLG84" s="90"/>
      <c r="LLH84" s="90"/>
      <c r="LLI84" s="90"/>
      <c r="LLJ84" s="90"/>
      <c r="LLK84" s="90"/>
      <c r="LLL84" s="90"/>
      <c r="LLM84" s="90"/>
      <c r="LLN84" s="90"/>
      <c r="LLO84" s="90"/>
      <c r="LLP84" s="90"/>
      <c r="LLQ84" s="90"/>
      <c r="LLR84" s="90"/>
      <c r="LLS84" s="90"/>
      <c r="LLT84" s="90"/>
      <c r="LLU84" s="90"/>
      <c r="LLV84" s="90"/>
      <c r="LLW84" s="90"/>
      <c r="LLX84" s="90"/>
      <c r="LLY84" s="90"/>
      <c r="LLZ84" s="90"/>
      <c r="LMA84" s="90"/>
      <c r="LMB84" s="90"/>
      <c r="LMC84" s="90"/>
      <c r="LMD84" s="90"/>
      <c r="LME84" s="90"/>
      <c r="LMF84" s="90"/>
      <c r="LMG84" s="90"/>
      <c r="LMH84" s="90"/>
      <c r="LMI84" s="90"/>
      <c r="LMJ84" s="90"/>
      <c r="LMK84" s="90"/>
      <c r="LML84" s="90"/>
      <c r="LMM84" s="90"/>
      <c r="LMN84" s="90"/>
      <c r="LMO84" s="90"/>
      <c r="LMP84" s="90"/>
      <c r="LMQ84" s="90"/>
      <c r="LMR84" s="90"/>
      <c r="LMS84" s="90"/>
      <c r="LMT84" s="90"/>
      <c r="LMU84" s="90"/>
      <c r="LMV84" s="90"/>
      <c r="LMW84" s="90"/>
      <c r="LMX84" s="90"/>
      <c r="LMY84" s="90"/>
      <c r="LMZ84" s="90"/>
      <c r="LNA84" s="90"/>
      <c r="LNB84" s="90"/>
      <c r="LNC84" s="90"/>
      <c r="LND84" s="90"/>
      <c r="LNE84" s="90"/>
      <c r="LNF84" s="90"/>
      <c r="LNG84" s="90"/>
      <c r="LNH84" s="90"/>
      <c r="LNI84" s="90"/>
      <c r="LNJ84" s="90"/>
      <c r="LNK84" s="90"/>
      <c r="LNL84" s="90"/>
      <c r="LNM84" s="90"/>
      <c r="LNN84" s="90"/>
      <c r="LNO84" s="90"/>
      <c r="LNP84" s="90"/>
      <c r="LNQ84" s="90"/>
      <c r="LNR84" s="90"/>
      <c r="LNS84" s="90"/>
      <c r="LNT84" s="90"/>
      <c r="LNU84" s="90"/>
      <c r="LNV84" s="90"/>
      <c r="LNW84" s="90"/>
      <c r="LNX84" s="90"/>
      <c r="LNY84" s="90"/>
      <c r="LNZ84" s="90"/>
      <c r="LOA84" s="90"/>
      <c r="LOB84" s="90"/>
      <c r="LOC84" s="90"/>
      <c r="LOD84" s="90"/>
      <c r="LOE84" s="90"/>
      <c r="LOF84" s="90"/>
      <c r="LOG84" s="90"/>
      <c r="LOH84" s="90"/>
      <c r="LOI84" s="90"/>
      <c r="LOJ84" s="90"/>
      <c r="LOK84" s="90"/>
      <c r="LOL84" s="90"/>
      <c r="LOM84" s="90"/>
      <c r="LON84" s="90"/>
      <c r="LOO84" s="90"/>
      <c r="LOP84" s="90"/>
      <c r="LOQ84" s="90"/>
      <c r="LOR84" s="90"/>
      <c r="LOS84" s="90"/>
      <c r="LOT84" s="90"/>
      <c r="LOU84" s="90"/>
      <c r="LOV84" s="90"/>
      <c r="LOW84" s="90"/>
      <c r="LOX84" s="90"/>
      <c r="LOY84" s="90"/>
      <c r="LOZ84" s="90"/>
      <c r="LPA84" s="90"/>
      <c r="LPB84" s="90"/>
      <c r="LPC84" s="90"/>
      <c r="LPD84" s="90"/>
      <c r="LPE84" s="90"/>
      <c r="LPF84" s="90"/>
      <c r="LPG84" s="90"/>
      <c r="LPH84" s="90"/>
      <c r="LPI84" s="90"/>
      <c r="LPJ84" s="90"/>
      <c r="LPK84" s="90"/>
      <c r="LPL84" s="90"/>
      <c r="LPM84" s="90"/>
      <c r="LPN84" s="90"/>
      <c r="LPO84" s="90"/>
      <c r="LPP84" s="90"/>
      <c r="LPQ84" s="90"/>
      <c r="LPR84" s="90"/>
      <c r="LPS84" s="90"/>
      <c r="LPT84" s="90"/>
      <c r="LPU84" s="90"/>
      <c r="LPV84" s="90"/>
      <c r="LPW84" s="90"/>
      <c r="LPX84" s="90"/>
      <c r="LPY84" s="90"/>
      <c r="LPZ84" s="90"/>
      <c r="LQA84" s="90"/>
      <c r="LQB84" s="90"/>
      <c r="LQC84" s="90"/>
      <c r="LQD84" s="90"/>
      <c r="LQE84" s="90"/>
      <c r="LQF84" s="90"/>
      <c r="LQG84" s="90"/>
      <c r="LQH84" s="90"/>
      <c r="LQI84" s="90"/>
      <c r="LQJ84" s="90"/>
      <c r="LQK84" s="90"/>
      <c r="LQL84" s="90"/>
      <c r="LQM84" s="90"/>
      <c r="LQN84" s="90"/>
      <c r="LQO84" s="90"/>
      <c r="LQP84" s="90"/>
      <c r="LQQ84" s="90"/>
      <c r="LQR84" s="90"/>
      <c r="LQS84" s="90"/>
      <c r="LQT84" s="90"/>
      <c r="LQU84" s="90"/>
      <c r="LQV84" s="90"/>
      <c r="LQW84" s="90"/>
      <c r="LQX84" s="90"/>
      <c r="LQY84" s="90"/>
      <c r="LQZ84" s="90"/>
      <c r="LRA84" s="90"/>
      <c r="LRB84" s="90"/>
      <c r="LRC84" s="90"/>
      <c r="LRD84" s="90"/>
      <c r="LRE84" s="90"/>
      <c r="LRF84" s="90"/>
      <c r="LRG84" s="90"/>
      <c r="LRH84" s="90"/>
      <c r="LRI84" s="90"/>
      <c r="LRJ84" s="90"/>
      <c r="LRK84" s="90"/>
      <c r="LRL84" s="90"/>
      <c r="LRM84" s="90"/>
      <c r="LRN84" s="90"/>
      <c r="LRO84" s="90"/>
      <c r="LRP84" s="90"/>
      <c r="LRQ84" s="90"/>
      <c r="LRR84" s="90"/>
      <c r="LRS84" s="90"/>
      <c r="LRT84" s="90"/>
      <c r="LRU84" s="90"/>
      <c r="LRV84" s="90"/>
      <c r="LRW84" s="90"/>
      <c r="LRX84" s="90"/>
      <c r="LRY84" s="90"/>
      <c r="LRZ84" s="90"/>
      <c r="LSA84" s="90"/>
      <c r="LSB84" s="90"/>
      <c r="LSC84" s="90"/>
      <c r="LSD84" s="90"/>
      <c r="LSE84" s="90"/>
      <c r="LSF84" s="90"/>
      <c r="LSG84" s="90"/>
      <c r="LSH84" s="90"/>
      <c r="LSI84" s="90"/>
      <c r="LSJ84" s="90"/>
      <c r="LSK84" s="90"/>
      <c r="LSL84" s="90"/>
      <c r="LSM84" s="90"/>
      <c r="LSN84" s="90"/>
      <c r="LSO84" s="90"/>
      <c r="LSP84" s="90"/>
      <c r="LSQ84" s="90"/>
      <c r="LSR84" s="90"/>
      <c r="LSS84" s="90"/>
      <c r="LST84" s="90"/>
      <c r="LSU84" s="90"/>
      <c r="LSV84" s="90"/>
      <c r="LSW84" s="90"/>
      <c r="LSX84" s="90"/>
      <c r="LSY84" s="90"/>
      <c r="LSZ84" s="90"/>
      <c r="LTA84" s="90"/>
      <c r="LTB84" s="90"/>
      <c r="LTC84" s="90"/>
      <c r="LTD84" s="90"/>
      <c r="LTE84" s="90"/>
      <c r="LTF84" s="90"/>
      <c r="LTG84" s="90"/>
      <c r="LTH84" s="90"/>
      <c r="LTI84" s="90"/>
      <c r="LTJ84" s="90"/>
      <c r="LTK84" s="90"/>
      <c r="LTL84" s="90"/>
      <c r="LTM84" s="90"/>
      <c r="LTN84" s="90"/>
      <c r="LTO84" s="90"/>
      <c r="LTP84" s="90"/>
      <c r="LTQ84" s="90"/>
      <c r="LTR84" s="90"/>
      <c r="LTS84" s="90"/>
      <c r="LTT84" s="90"/>
      <c r="LTU84" s="90"/>
      <c r="LTV84" s="90"/>
      <c r="LTW84" s="90"/>
      <c r="LTX84" s="90"/>
      <c r="LTY84" s="90"/>
      <c r="LTZ84" s="90"/>
      <c r="LUA84" s="90"/>
      <c r="LUB84" s="90"/>
      <c r="LUC84" s="90"/>
      <c r="LUD84" s="90"/>
      <c r="LUE84" s="90"/>
      <c r="LUF84" s="90"/>
      <c r="LUG84" s="90"/>
      <c r="LUH84" s="90"/>
      <c r="LUI84" s="90"/>
      <c r="LUJ84" s="90"/>
      <c r="LUK84" s="90"/>
      <c r="LUL84" s="90"/>
      <c r="LUM84" s="90"/>
      <c r="LUN84" s="90"/>
      <c r="LUO84" s="90"/>
      <c r="LUP84" s="90"/>
      <c r="LUQ84" s="90"/>
      <c r="LUR84" s="90"/>
      <c r="LUS84" s="90"/>
      <c r="LUT84" s="90"/>
      <c r="LUU84" s="90"/>
      <c r="LUV84" s="90"/>
      <c r="LUW84" s="90"/>
      <c r="LUX84" s="90"/>
      <c r="LUY84" s="90"/>
      <c r="LUZ84" s="90"/>
      <c r="LVA84" s="90"/>
      <c r="LVB84" s="90"/>
      <c r="LVC84" s="90"/>
      <c r="LVD84" s="90"/>
      <c r="LVE84" s="90"/>
      <c r="LVF84" s="90"/>
      <c r="LVG84" s="90"/>
      <c r="LVH84" s="90"/>
      <c r="LVI84" s="90"/>
      <c r="LVJ84" s="90"/>
      <c r="LVK84" s="90"/>
      <c r="LVL84" s="90"/>
      <c r="LVM84" s="90"/>
      <c r="LVN84" s="90"/>
      <c r="LVO84" s="90"/>
      <c r="LVP84" s="90"/>
      <c r="LVQ84" s="90"/>
      <c r="LVR84" s="90"/>
      <c r="LVS84" s="90"/>
      <c r="LVT84" s="90"/>
      <c r="LVU84" s="90"/>
      <c r="LVV84" s="90"/>
      <c r="LVW84" s="90"/>
      <c r="LVX84" s="90"/>
      <c r="LVY84" s="90"/>
      <c r="LVZ84" s="90"/>
      <c r="LWA84" s="90"/>
      <c r="LWB84" s="90"/>
      <c r="LWC84" s="90"/>
      <c r="LWD84" s="90"/>
      <c r="LWE84" s="90"/>
      <c r="LWF84" s="90"/>
      <c r="LWG84" s="90"/>
      <c r="LWH84" s="90"/>
      <c r="LWI84" s="90"/>
      <c r="LWJ84" s="90"/>
      <c r="LWK84" s="90"/>
      <c r="LWL84" s="90"/>
      <c r="LWM84" s="90"/>
      <c r="LWN84" s="90"/>
      <c r="LWO84" s="90"/>
      <c r="LWP84" s="90"/>
      <c r="LWQ84" s="90"/>
      <c r="LWR84" s="90"/>
      <c r="LWS84" s="90"/>
      <c r="LWT84" s="90"/>
      <c r="LWU84" s="90"/>
      <c r="LWV84" s="90"/>
      <c r="LWW84" s="90"/>
      <c r="LWX84" s="90"/>
      <c r="LWY84" s="90"/>
      <c r="LWZ84" s="90"/>
      <c r="LXA84" s="90"/>
      <c r="LXB84" s="90"/>
      <c r="LXC84" s="90"/>
      <c r="LXD84" s="90"/>
      <c r="LXE84" s="90"/>
      <c r="LXF84" s="90"/>
      <c r="LXG84" s="90"/>
      <c r="LXH84" s="90"/>
      <c r="LXI84" s="90"/>
      <c r="LXJ84" s="90"/>
      <c r="LXK84" s="90"/>
      <c r="LXL84" s="90"/>
      <c r="LXM84" s="90"/>
      <c r="LXN84" s="90"/>
      <c r="LXO84" s="90"/>
      <c r="LXP84" s="90"/>
      <c r="LXQ84" s="90"/>
      <c r="LXR84" s="90"/>
      <c r="LXS84" s="90"/>
      <c r="LXT84" s="90"/>
      <c r="LXU84" s="90"/>
      <c r="LXV84" s="90"/>
      <c r="LXW84" s="90"/>
      <c r="LXX84" s="90"/>
      <c r="LXY84" s="90"/>
      <c r="LXZ84" s="90"/>
      <c r="LYA84" s="90"/>
      <c r="LYB84" s="90"/>
      <c r="LYC84" s="90"/>
      <c r="LYD84" s="90"/>
      <c r="LYE84" s="90"/>
      <c r="LYF84" s="90"/>
      <c r="LYG84" s="90"/>
      <c r="LYH84" s="90"/>
      <c r="LYI84" s="90"/>
      <c r="LYJ84" s="90"/>
      <c r="LYK84" s="90"/>
      <c r="LYL84" s="90"/>
      <c r="LYM84" s="90"/>
      <c r="LYN84" s="90"/>
      <c r="LYO84" s="90"/>
      <c r="LYP84" s="90"/>
      <c r="LYQ84" s="90"/>
      <c r="LYR84" s="90"/>
      <c r="LYS84" s="90"/>
      <c r="LYT84" s="90"/>
      <c r="LYU84" s="90"/>
      <c r="LYV84" s="90"/>
      <c r="LYW84" s="90"/>
      <c r="LYX84" s="90"/>
      <c r="LYY84" s="90"/>
      <c r="LYZ84" s="90"/>
      <c r="LZA84" s="90"/>
      <c r="LZB84" s="90"/>
      <c r="LZC84" s="90"/>
      <c r="LZD84" s="90"/>
      <c r="LZE84" s="90"/>
      <c r="LZF84" s="90"/>
      <c r="LZG84" s="90"/>
      <c r="LZH84" s="90"/>
      <c r="LZI84" s="90"/>
      <c r="LZJ84" s="90"/>
      <c r="LZK84" s="90"/>
      <c r="LZL84" s="90"/>
      <c r="LZM84" s="90"/>
      <c r="LZN84" s="90"/>
      <c r="LZO84" s="90"/>
      <c r="LZP84" s="90"/>
      <c r="LZQ84" s="90"/>
      <c r="LZR84" s="90"/>
      <c r="LZS84" s="90"/>
      <c r="LZT84" s="90"/>
      <c r="LZU84" s="90"/>
      <c r="LZV84" s="90"/>
      <c r="LZW84" s="90"/>
      <c r="LZX84" s="90"/>
      <c r="LZY84" s="90"/>
      <c r="LZZ84" s="90"/>
      <c r="MAA84" s="90"/>
      <c r="MAB84" s="90"/>
      <c r="MAC84" s="90"/>
      <c r="MAD84" s="90"/>
      <c r="MAE84" s="90"/>
      <c r="MAF84" s="90"/>
      <c r="MAG84" s="90"/>
      <c r="MAH84" s="90"/>
      <c r="MAI84" s="90"/>
      <c r="MAJ84" s="90"/>
      <c r="MAK84" s="90"/>
      <c r="MAL84" s="90"/>
      <c r="MAM84" s="90"/>
      <c r="MAN84" s="90"/>
      <c r="MAO84" s="90"/>
      <c r="MAP84" s="90"/>
      <c r="MAQ84" s="90"/>
      <c r="MAR84" s="90"/>
      <c r="MAS84" s="90"/>
      <c r="MAT84" s="90"/>
      <c r="MAU84" s="90"/>
      <c r="MAV84" s="90"/>
      <c r="MAW84" s="90"/>
      <c r="MAX84" s="90"/>
      <c r="MAY84" s="90"/>
      <c r="MAZ84" s="90"/>
      <c r="MBA84" s="90"/>
      <c r="MBB84" s="90"/>
      <c r="MBC84" s="90"/>
      <c r="MBD84" s="90"/>
      <c r="MBE84" s="90"/>
      <c r="MBF84" s="90"/>
      <c r="MBG84" s="90"/>
      <c r="MBH84" s="90"/>
      <c r="MBI84" s="90"/>
      <c r="MBJ84" s="90"/>
      <c r="MBK84" s="90"/>
      <c r="MBL84" s="90"/>
      <c r="MBM84" s="90"/>
      <c r="MBN84" s="90"/>
      <c r="MBO84" s="90"/>
      <c r="MBP84" s="90"/>
      <c r="MBQ84" s="90"/>
      <c r="MBR84" s="90"/>
      <c r="MBS84" s="90"/>
      <c r="MBT84" s="90"/>
      <c r="MBU84" s="90"/>
      <c r="MBV84" s="90"/>
      <c r="MBW84" s="90"/>
      <c r="MBX84" s="90"/>
      <c r="MBY84" s="90"/>
      <c r="MBZ84" s="90"/>
      <c r="MCA84" s="90"/>
      <c r="MCB84" s="90"/>
      <c r="MCC84" s="90"/>
      <c r="MCD84" s="90"/>
      <c r="MCE84" s="90"/>
      <c r="MCF84" s="90"/>
      <c r="MCG84" s="90"/>
      <c r="MCH84" s="90"/>
      <c r="MCI84" s="90"/>
      <c r="MCJ84" s="90"/>
      <c r="MCK84" s="90"/>
      <c r="MCL84" s="90"/>
      <c r="MCM84" s="90"/>
      <c r="MCN84" s="90"/>
      <c r="MCO84" s="90"/>
      <c r="MCP84" s="90"/>
      <c r="MCQ84" s="90"/>
      <c r="MCR84" s="90"/>
      <c r="MCS84" s="90"/>
      <c r="MCT84" s="90"/>
      <c r="MCU84" s="90"/>
      <c r="MCV84" s="90"/>
      <c r="MCW84" s="90"/>
      <c r="MCX84" s="90"/>
      <c r="MCY84" s="90"/>
      <c r="MCZ84" s="90"/>
      <c r="MDA84" s="90"/>
      <c r="MDB84" s="90"/>
      <c r="MDC84" s="90"/>
      <c r="MDD84" s="90"/>
      <c r="MDE84" s="90"/>
      <c r="MDF84" s="90"/>
      <c r="MDG84" s="90"/>
      <c r="MDH84" s="90"/>
      <c r="MDI84" s="90"/>
      <c r="MDJ84" s="90"/>
      <c r="MDK84" s="90"/>
      <c r="MDL84" s="90"/>
      <c r="MDM84" s="90"/>
      <c r="MDN84" s="90"/>
      <c r="MDO84" s="90"/>
      <c r="MDP84" s="90"/>
      <c r="MDQ84" s="90"/>
      <c r="MDR84" s="90"/>
      <c r="MDS84" s="90"/>
      <c r="MDT84" s="90"/>
      <c r="MDU84" s="90"/>
      <c r="MDV84" s="90"/>
      <c r="MDW84" s="90"/>
      <c r="MDX84" s="90"/>
      <c r="MDY84" s="90"/>
      <c r="MDZ84" s="90"/>
      <c r="MEA84" s="90"/>
      <c r="MEB84" s="90"/>
      <c r="MEC84" s="90"/>
      <c r="MED84" s="90"/>
      <c r="MEE84" s="90"/>
      <c r="MEF84" s="90"/>
      <c r="MEG84" s="90"/>
      <c r="MEH84" s="90"/>
      <c r="MEI84" s="90"/>
      <c r="MEJ84" s="90"/>
      <c r="MEK84" s="90"/>
      <c r="MEL84" s="90"/>
      <c r="MEM84" s="90"/>
      <c r="MEN84" s="90"/>
      <c r="MEO84" s="90"/>
      <c r="MEP84" s="90"/>
      <c r="MEQ84" s="90"/>
      <c r="MER84" s="90"/>
      <c r="MES84" s="90"/>
      <c r="MET84" s="90"/>
      <c r="MEU84" s="90"/>
      <c r="MEV84" s="90"/>
      <c r="MEW84" s="90"/>
      <c r="MEX84" s="90"/>
      <c r="MEY84" s="90"/>
      <c r="MEZ84" s="90"/>
      <c r="MFA84" s="90"/>
      <c r="MFB84" s="90"/>
      <c r="MFC84" s="90"/>
      <c r="MFD84" s="90"/>
      <c r="MFE84" s="90"/>
      <c r="MFF84" s="90"/>
      <c r="MFG84" s="90"/>
      <c r="MFH84" s="90"/>
      <c r="MFI84" s="90"/>
      <c r="MFJ84" s="90"/>
      <c r="MFK84" s="90"/>
      <c r="MFL84" s="90"/>
      <c r="MFM84" s="90"/>
      <c r="MFN84" s="90"/>
      <c r="MFO84" s="90"/>
      <c r="MFP84" s="90"/>
      <c r="MFQ84" s="90"/>
      <c r="MFR84" s="90"/>
      <c r="MFS84" s="90"/>
      <c r="MFT84" s="90"/>
      <c r="MFU84" s="90"/>
      <c r="MFV84" s="90"/>
      <c r="MFW84" s="90"/>
      <c r="MFX84" s="90"/>
      <c r="MFY84" s="90"/>
      <c r="MFZ84" s="90"/>
      <c r="MGA84" s="90"/>
      <c r="MGB84" s="90"/>
      <c r="MGC84" s="90"/>
      <c r="MGD84" s="90"/>
      <c r="MGE84" s="90"/>
      <c r="MGF84" s="90"/>
      <c r="MGG84" s="90"/>
      <c r="MGH84" s="90"/>
      <c r="MGI84" s="90"/>
      <c r="MGJ84" s="90"/>
      <c r="MGK84" s="90"/>
      <c r="MGL84" s="90"/>
      <c r="MGM84" s="90"/>
      <c r="MGN84" s="90"/>
      <c r="MGO84" s="90"/>
      <c r="MGP84" s="90"/>
      <c r="MGQ84" s="90"/>
      <c r="MGR84" s="90"/>
      <c r="MGS84" s="90"/>
      <c r="MGT84" s="90"/>
      <c r="MGU84" s="90"/>
      <c r="MGV84" s="90"/>
      <c r="MGW84" s="90"/>
      <c r="MGX84" s="90"/>
      <c r="MGY84" s="90"/>
      <c r="MGZ84" s="90"/>
      <c r="MHA84" s="90"/>
      <c r="MHB84" s="90"/>
      <c r="MHC84" s="90"/>
      <c r="MHD84" s="90"/>
      <c r="MHE84" s="90"/>
      <c r="MHF84" s="90"/>
      <c r="MHG84" s="90"/>
      <c r="MHH84" s="90"/>
      <c r="MHI84" s="90"/>
      <c r="MHJ84" s="90"/>
      <c r="MHK84" s="90"/>
      <c r="MHL84" s="90"/>
      <c r="MHM84" s="90"/>
      <c r="MHN84" s="90"/>
      <c r="MHO84" s="90"/>
      <c r="MHP84" s="90"/>
      <c r="MHQ84" s="90"/>
      <c r="MHR84" s="90"/>
      <c r="MHS84" s="90"/>
      <c r="MHT84" s="90"/>
      <c r="MHU84" s="90"/>
      <c r="MHV84" s="90"/>
      <c r="MHW84" s="90"/>
      <c r="MHX84" s="90"/>
      <c r="MHY84" s="90"/>
      <c r="MHZ84" s="90"/>
      <c r="MIA84" s="90"/>
      <c r="MIB84" s="90"/>
      <c r="MIC84" s="90"/>
      <c r="MID84" s="90"/>
      <c r="MIE84" s="90"/>
      <c r="MIF84" s="90"/>
      <c r="MIG84" s="90"/>
      <c r="MIH84" s="90"/>
      <c r="MII84" s="90"/>
      <c r="MIJ84" s="90"/>
      <c r="MIK84" s="90"/>
      <c r="MIL84" s="90"/>
      <c r="MIM84" s="90"/>
      <c r="MIN84" s="90"/>
      <c r="MIO84" s="90"/>
      <c r="MIP84" s="90"/>
      <c r="MIQ84" s="90"/>
      <c r="MIR84" s="90"/>
      <c r="MIS84" s="90"/>
      <c r="MIT84" s="90"/>
      <c r="MIU84" s="90"/>
      <c r="MIV84" s="90"/>
      <c r="MIW84" s="90"/>
      <c r="MIX84" s="90"/>
      <c r="MIY84" s="90"/>
      <c r="MIZ84" s="90"/>
      <c r="MJA84" s="90"/>
      <c r="MJB84" s="90"/>
      <c r="MJC84" s="90"/>
      <c r="MJD84" s="90"/>
      <c r="MJE84" s="90"/>
      <c r="MJF84" s="90"/>
      <c r="MJG84" s="90"/>
      <c r="MJH84" s="90"/>
      <c r="MJI84" s="90"/>
      <c r="MJJ84" s="90"/>
      <c r="MJK84" s="90"/>
      <c r="MJL84" s="90"/>
      <c r="MJM84" s="90"/>
      <c r="MJN84" s="90"/>
      <c r="MJO84" s="90"/>
      <c r="MJP84" s="90"/>
      <c r="MJQ84" s="90"/>
      <c r="MJR84" s="90"/>
      <c r="MJS84" s="90"/>
      <c r="MJT84" s="90"/>
      <c r="MJU84" s="90"/>
      <c r="MJV84" s="90"/>
      <c r="MJW84" s="90"/>
      <c r="MJX84" s="90"/>
      <c r="MJY84" s="90"/>
      <c r="MJZ84" s="90"/>
      <c r="MKA84" s="90"/>
      <c r="MKB84" s="90"/>
      <c r="MKC84" s="90"/>
      <c r="MKD84" s="90"/>
      <c r="MKE84" s="90"/>
      <c r="MKF84" s="90"/>
      <c r="MKG84" s="90"/>
      <c r="MKH84" s="90"/>
      <c r="MKI84" s="90"/>
      <c r="MKJ84" s="90"/>
      <c r="MKK84" s="90"/>
      <c r="MKL84" s="90"/>
      <c r="MKM84" s="90"/>
      <c r="MKN84" s="90"/>
      <c r="MKO84" s="90"/>
      <c r="MKP84" s="90"/>
      <c r="MKQ84" s="90"/>
      <c r="MKR84" s="90"/>
      <c r="MKS84" s="90"/>
      <c r="MKT84" s="90"/>
      <c r="MKU84" s="90"/>
      <c r="MKV84" s="90"/>
      <c r="MKW84" s="90"/>
      <c r="MKX84" s="90"/>
      <c r="MKY84" s="90"/>
      <c r="MKZ84" s="90"/>
      <c r="MLA84" s="90"/>
      <c r="MLB84" s="90"/>
      <c r="MLC84" s="90"/>
      <c r="MLD84" s="90"/>
      <c r="MLE84" s="90"/>
      <c r="MLF84" s="90"/>
      <c r="MLG84" s="90"/>
      <c r="MLH84" s="90"/>
      <c r="MLI84" s="90"/>
      <c r="MLJ84" s="90"/>
      <c r="MLK84" s="90"/>
      <c r="MLL84" s="90"/>
      <c r="MLM84" s="90"/>
      <c r="MLN84" s="90"/>
      <c r="MLO84" s="90"/>
      <c r="MLP84" s="90"/>
      <c r="MLQ84" s="90"/>
      <c r="MLR84" s="90"/>
      <c r="MLS84" s="90"/>
      <c r="MLT84" s="90"/>
      <c r="MLU84" s="90"/>
      <c r="MLV84" s="90"/>
      <c r="MLW84" s="90"/>
      <c r="MLX84" s="90"/>
      <c r="MLY84" s="90"/>
      <c r="MLZ84" s="90"/>
      <c r="MMA84" s="90"/>
      <c r="MMB84" s="90"/>
      <c r="MMC84" s="90"/>
      <c r="MMD84" s="90"/>
      <c r="MME84" s="90"/>
      <c r="MMF84" s="90"/>
      <c r="MMG84" s="90"/>
      <c r="MMH84" s="90"/>
      <c r="MMI84" s="90"/>
      <c r="MMJ84" s="90"/>
      <c r="MMK84" s="90"/>
      <c r="MML84" s="90"/>
      <c r="MMM84" s="90"/>
      <c r="MMN84" s="90"/>
      <c r="MMO84" s="90"/>
      <c r="MMP84" s="90"/>
      <c r="MMQ84" s="90"/>
      <c r="MMR84" s="90"/>
      <c r="MMS84" s="90"/>
      <c r="MMT84" s="90"/>
      <c r="MMU84" s="90"/>
      <c r="MMV84" s="90"/>
      <c r="MMW84" s="90"/>
      <c r="MMX84" s="90"/>
      <c r="MMY84" s="90"/>
      <c r="MMZ84" s="90"/>
      <c r="MNA84" s="90"/>
      <c r="MNB84" s="90"/>
      <c r="MNC84" s="90"/>
      <c r="MND84" s="90"/>
      <c r="MNE84" s="90"/>
      <c r="MNF84" s="90"/>
      <c r="MNG84" s="90"/>
      <c r="MNH84" s="90"/>
      <c r="MNI84" s="90"/>
      <c r="MNJ84" s="90"/>
      <c r="MNK84" s="90"/>
      <c r="MNL84" s="90"/>
      <c r="MNM84" s="90"/>
      <c r="MNN84" s="90"/>
      <c r="MNO84" s="90"/>
      <c r="MNP84" s="90"/>
      <c r="MNQ84" s="90"/>
      <c r="MNR84" s="90"/>
      <c r="MNS84" s="90"/>
      <c r="MNT84" s="90"/>
      <c r="MNU84" s="90"/>
      <c r="MNV84" s="90"/>
      <c r="MNW84" s="90"/>
      <c r="MNX84" s="90"/>
      <c r="MNY84" s="90"/>
      <c r="MNZ84" s="90"/>
      <c r="MOA84" s="90"/>
      <c r="MOB84" s="90"/>
      <c r="MOC84" s="90"/>
      <c r="MOD84" s="90"/>
      <c r="MOE84" s="90"/>
      <c r="MOF84" s="90"/>
      <c r="MOG84" s="90"/>
      <c r="MOH84" s="90"/>
      <c r="MOI84" s="90"/>
      <c r="MOJ84" s="90"/>
      <c r="MOK84" s="90"/>
      <c r="MOL84" s="90"/>
      <c r="MOM84" s="90"/>
      <c r="MON84" s="90"/>
      <c r="MOO84" s="90"/>
      <c r="MOP84" s="90"/>
      <c r="MOQ84" s="90"/>
      <c r="MOR84" s="90"/>
      <c r="MOS84" s="90"/>
      <c r="MOT84" s="90"/>
      <c r="MOU84" s="90"/>
      <c r="MOV84" s="90"/>
      <c r="MOW84" s="90"/>
      <c r="MOX84" s="90"/>
      <c r="MOY84" s="90"/>
      <c r="MOZ84" s="90"/>
      <c r="MPA84" s="90"/>
      <c r="MPB84" s="90"/>
      <c r="MPC84" s="90"/>
      <c r="MPD84" s="90"/>
      <c r="MPE84" s="90"/>
      <c r="MPF84" s="90"/>
      <c r="MPG84" s="90"/>
      <c r="MPH84" s="90"/>
      <c r="MPI84" s="90"/>
      <c r="MPJ84" s="90"/>
      <c r="MPK84" s="90"/>
      <c r="MPL84" s="90"/>
      <c r="MPM84" s="90"/>
      <c r="MPN84" s="90"/>
      <c r="MPO84" s="90"/>
      <c r="MPP84" s="90"/>
      <c r="MPQ84" s="90"/>
      <c r="MPR84" s="90"/>
      <c r="MPS84" s="90"/>
      <c r="MPT84" s="90"/>
      <c r="MPU84" s="90"/>
      <c r="MPV84" s="90"/>
      <c r="MPW84" s="90"/>
      <c r="MPX84" s="90"/>
      <c r="MPY84" s="90"/>
      <c r="MPZ84" s="90"/>
      <c r="MQA84" s="90"/>
      <c r="MQB84" s="90"/>
      <c r="MQC84" s="90"/>
      <c r="MQD84" s="90"/>
      <c r="MQE84" s="90"/>
      <c r="MQF84" s="90"/>
      <c r="MQG84" s="90"/>
      <c r="MQH84" s="90"/>
      <c r="MQI84" s="90"/>
      <c r="MQJ84" s="90"/>
      <c r="MQK84" s="90"/>
      <c r="MQL84" s="90"/>
      <c r="MQM84" s="90"/>
      <c r="MQN84" s="90"/>
      <c r="MQO84" s="90"/>
      <c r="MQP84" s="90"/>
      <c r="MQQ84" s="90"/>
      <c r="MQR84" s="90"/>
      <c r="MQS84" s="90"/>
      <c r="MQT84" s="90"/>
      <c r="MQU84" s="90"/>
      <c r="MQV84" s="90"/>
      <c r="MQW84" s="90"/>
      <c r="MQX84" s="90"/>
      <c r="MQY84" s="90"/>
      <c r="MQZ84" s="90"/>
      <c r="MRA84" s="90"/>
      <c r="MRB84" s="90"/>
      <c r="MRC84" s="90"/>
      <c r="MRD84" s="90"/>
      <c r="MRE84" s="90"/>
      <c r="MRF84" s="90"/>
      <c r="MRG84" s="90"/>
      <c r="MRH84" s="90"/>
      <c r="MRI84" s="90"/>
      <c r="MRJ84" s="90"/>
      <c r="MRK84" s="90"/>
      <c r="MRL84" s="90"/>
      <c r="MRM84" s="90"/>
      <c r="MRN84" s="90"/>
      <c r="MRO84" s="90"/>
      <c r="MRP84" s="90"/>
      <c r="MRQ84" s="90"/>
      <c r="MRR84" s="90"/>
      <c r="MRS84" s="90"/>
      <c r="MRT84" s="90"/>
      <c r="MRU84" s="90"/>
      <c r="MRV84" s="90"/>
      <c r="MRW84" s="90"/>
      <c r="MRX84" s="90"/>
      <c r="MRY84" s="90"/>
      <c r="MRZ84" s="90"/>
      <c r="MSA84" s="90"/>
      <c r="MSB84" s="90"/>
      <c r="MSC84" s="90"/>
      <c r="MSD84" s="90"/>
      <c r="MSE84" s="90"/>
      <c r="MSF84" s="90"/>
      <c r="MSG84" s="90"/>
      <c r="MSH84" s="90"/>
      <c r="MSI84" s="90"/>
      <c r="MSJ84" s="90"/>
      <c r="MSK84" s="90"/>
      <c r="MSL84" s="90"/>
      <c r="MSM84" s="90"/>
      <c r="MSN84" s="90"/>
      <c r="MSO84" s="90"/>
      <c r="MSP84" s="90"/>
      <c r="MSQ84" s="90"/>
      <c r="MSR84" s="90"/>
      <c r="MSS84" s="90"/>
      <c r="MST84" s="90"/>
      <c r="MSU84" s="90"/>
      <c r="MSV84" s="90"/>
      <c r="MSW84" s="90"/>
      <c r="MSX84" s="90"/>
      <c r="MSY84" s="90"/>
      <c r="MSZ84" s="90"/>
      <c r="MTA84" s="90"/>
      <c r="MTB84" s="90"/>
      <c r="MTC84" s="90"/>
      <c r="MTD84" s="90"/>
      <c r="MTE84" s="90"/>
      <c r="MTF84" s="90"/>
      <c r="MTG84" s="90"/>
      <c r="MTH84" s="90"/>
      <c r="MTI84" s="90"/>
      <c r="MTJ84" s="90"/>
      <c r="MTK84" s="90"/>
      <c r="MTL84" s="90"/>
      <c r="MTM84" s="90"/>
      <c r="MTN84" s="90"/>
      <c r="MTO84" s="90"/>
      <c r="MTP84" s="90"/>
      <c r="MTQ84" s="90"/>
      <c r="MTR84" s="90"/>
      <c r="MTS84" s="90"/>
      <c r="MTT84" s="90"/>
      <c r="MTU84" s="90"/>
      <c r="MTV84" s="90"/>
      <c r="MTW84" s="90"/>
      <c r="MTX84" s="90"/>
      <c r="MTY84" s="90"/>
      <c r="MTZ84" s="90"/>
      <c r="MUA84" s="90"/>
      <c r="MUB84" s="90"/>
      <c r="MUC84" s="90"/>
      <c r="MUD84" s="90"/>
      <c r="MUE84" s="90"/>
      <c r="MUF84" s="90"/>
      <c r="MUG84" s="90"/>
      <c r="MUH84" s="90"/>
      <c r="MUI84" s="90"/>
      <c r="MUJ84" s="90"/>
      <c r="MUK84" s="90"/>
      <c r="MUL84" s="90"/>
      <c r="MUM84" s="90"/>
      <c r="MUN84" s="90"/>
      <c r="MUO84" s="90"/>
      <c r="MUP84" s="90"/>
      <c r="MUQ84" s="90"/>
      <c r="MUR84" s="90"/>
      <c r="MUS84" s="90"/>
      <c r="MUT84" s="90"/>
      <c r="MUU84" s="90"/>
      <c r="MUV84" s="90"/>
      <c r="MUW84" s="90"/>
      <c r="MUX84" s="90"/>
      <c r="MUY84" s="90"/>
      <c r="MUZ84" s="90"/>
      <c r="MVA84" s="90"/>
      <c r="MVB84" s="90"/>
      <c r="MVC84" s="90"/>
      <c r="MVD84" s="90"/>
      <c r="MVE84" s="90"/>
      <c r="MVF84" s="90"/>
      <c r="MVG84" s="90"/>
      <c r="MVH84" s="90"/>
      <c r="MVI84" s="90"/>
      <c r="MVJ84" s="90"/>
      <c r="MVK84" s="90"/>
      <c r="MVL84" s="90"/>
      <c r="MVM84" s="90"/>
      <c r="MVN84" s="90"/>
      <c r="MVO84" s="90"/>
      <c r="MVP84" s="90"/>
      <c r="MVQ84" s="90"/>
      <c r="MVR84" s="90"/>
      <c r="MVS84" s="90"/>
      <c r="MVT84" s="90"/>
      <c r="MVU84" s="90"/>
      <c r="MVV84" s="90"/>
      <c r="MVW84" s="90"/>
      <c r="MVX84" s="90"/>
      <c r="MVY84" s="90"/>
      <c r="MVZ84" s="90"/>
      <c r="MWA84" s="90"/>
      <c r="MWB84" s="90"/>
      <c r="MWC84" s="90"/>
      <c r="MWD84" s="90"/>
      <c r="MWE84" s="90"/>
      <c r="MWF84" s="90"/>
      <c r="MWG84" s="90"/>
      <c r="MWH84" s="90"/>
      <c r="MWI84" s="90"/>
      <c r="MWJ84" s="90"/>
      <c r="MWK84" s="90"/>
      <c r="MWL84" s="90"/>
      <c r="MWM84" s="90"/>
      <c r="MWN84" s="90"/>
      <c r="MWO84" s="90"/>
      <c r="MWP84" s="90"/>
      <c r="MWQ84" s="90"/>
      <c r="MWR84" s="90"/>
      <c r="MWS84" s="90"/>
      <c r="MWT84" s="90"/>
      <c r="MWU84" s="90"/>
      <c r="MWV84" s="90"/>
      <c r="MWW84" s="90"/>
      <c r="MWX84" s="90"/>
      <c r="MWY84" s="90"/>
      <c r="MWZ84" s="90"/>
      <c r="MXA84" s="90"/>
      <c r="MXB84" s="90"/>
      <c r="MXC84" s="90"/>
      <c r="MXD84" s="90"/>
      <c r="MXE84" s="90"/>
      <c r="MXF84" s="90"/>
      <c r="MXG84" s="90"/>
      <c r="MXH84" s="90"/>
      <c r="MXI84" s="90"/>
      <c r="MXJ84" s="90"/>
      <c r="MXK84" s="90"/>
      <c r="MXL84" s="90"/>
      <c r="MXM84" s="90"/>
      <c r="MXN84" s="90"/>
      <c r="MXO84" s="90"/>
      <c r="MXP84" s="90"/>
      <c r="MXQ84" s="90"/>
      <c r="MXR84" s="90"/>
      <c r="MXS84" s="90"/>
      <c r="MXT84" s="90"/>
      <c r="MXU84" s="90"/>
      <c r="MXV84" s="90"/>
      <c r="MXW84" s="90"/>
      <c r="MXX84" s="90"/>
      <c r="MXY84" s="90"/>
      <c r="MXZ84" s="90"/>
      <c r="MYA84" s="90"/>
      <c r="MYB84" s="90"/>
      <c r="MYC84" s="90"/>
      <c r="MYD84" s="90"/>
      <c r="MYE84" s="90"/>
      <c r="MYF84" s="90"/>
      <c r="MYG84" s="90"/>
      <c r="MYH84" s="90"/>
      <c r="MYI84" s="90"/>
      <c r="MYJ84" s="90"/>
      <c r="MYK84" s="90"/>
      <c r="MYL84" s="90"/>
      <c r="MYM84" s="90"/>
      <c r="MYN84" s="90"/>
      <c r="MYO84" s="90"/>
      <c r="MYP84" s="90"/>
      <c r="MYQ84" s="90"/>
      <c r="MYR84" s="90"/>
      <c r="MYS84" s="90"/>
      <c r="MYT84" s="90"/>
      <c r="MYU84" s="90"/>
      <c r="MYV84" s="90"/>
      <c r="MYW84" s="90"/>
      <c r="MYX84" s="90"/>
      <c r="MYY84" s="90"/>
      <c r="MYZ84" s="90"/>
      <c r="MZA84" s="90"/>
      <c r="MZB84" s="90"/>
      <c r="MZC84" s="90"/>
      <c r="MZD84" s="90"/>
      <c r="MZE84" s="90"/>
      <c r="MZF84" s="90"/>
      <c r="MZG84" s="90"/>
      <c r="MZH84" s="90"/>
      <c r="MZI84" s="90"/>
      <c r="MZJ84" s="90"/>
      <c r="MZK84" s="90"/>
      <c r="MZL84" s="90"/>
      <c r="MZM84" s="90"/>
      <c r="MZN84" s="90"/>
      <c r="MZO84" s="90"/>
      <c r="MZP84" s="90"/>
      <c r="MZQ84" s="90"/>
      <c r="MZR84" s="90"/>
      <c r="MZS84" s="90"/>
      <c r="MZT84" s="90"/>
      <c r="MZU84" s="90"/>
      <c r="MZV84" s="90"/>
      <c r="MZW84" s="90"/>
      <c r="MZX84" s="90"/>
      <c r="MZY84" s="90"/>
      <c r="MZZ84" s="90"/>
      <c r="NAA84" s="90"/>
      <c r="NAB84" s="90"/>
      <c r="NAC84" s="90"/>
      <c r="NAD84" s="90"/>
      <c r="NAE84" s="90"/>
      <c r="NAF84" s="90"/>
      <c r="NAG84" s="90"/>
      <c r="NAH84" s="90"/>
      <c r="NAI84" s="90"/>
      <c r="NAJ84" s="90"/>
      <c r="NAK84" s="90"/>
      <c r="NAL84" s="90"/>
      <c r="NAM84" s="90"/>
      <c r="NAN84" s="90"/>
      <c r="NAO84" s="90"/>
      <c r="NAP84" s="90"/>
      <c r="NAQ84" s="90"/>
      <c r="NAR84" s="90"/>
      <c r="NAS84" s="90"/>
      <c r="NAT84" s="90"/>
      <c r="NAU84" s="90"/>
      <c r="NAV84" s="90"/>
      <c r="NAW84" s="90"/>
      <c r="NAX84" s="90"/>
      <c r="NAY84" s="90"/>
      <c r="NAZ84" s="90"/>
      <c r="NBA84" s="90"/>
      <c r="NBB84" s="90"/>
      <c r="NBC84" s="90"/>
      <c r="NBD84" s="90"/>
      <c r="NBE84" s="90"/>
      <c r="NBF84" s="90"/>
      <c r="NBG84" s="90"/>
      <c r="NBH84" s="90"/>
      <c r="NBI84" s="90"/>
      <c r="NBJ84" s="90"/>
      <c r="NBK84" s="90"/>
      <c r="NBL84" s="90"/>
      <c r="NBM84" s="90"/>
      <c r="NBN84" s="90"/>
      <c r="NBO84" s="90"/>
      <c r="NBP84" s="90"/>
      <c r="NBQ84" s="90"/>
      <c r="NBR84" s="90"/>
      <c r="NBS84" s="90"/>
      <c r="NBT84" s="90"/>
      <c r="NBU84" s="90"/>
      <c r="NBV84" s="90"/>
      <c r="NBW84" s="90"/>
      <c r="NBX84" s="90"/>
      <c r="NBY84" s="90"/>
      <c r="NBZ84" s="90"/>
      <c r="NCA84" s="90"/>
      <c r="NCB84" s="90"/>
      <c r="NCC84" s="90"/>
      <c r="NCD84" s="90"/>
      <c r="NCE84" s="90"/>
      <c r="NCF84" s="90"/>
      <c r="NCG84" s="90"/>
      <c r="NCH84" s="90"/>
      <c r="NCI84" s="90"/>
      <c r="NCJ84" s="90"/>
      <c r="NCK84" s="90"/>
      <c r="NCL84" s="90"/>
      <c r="NCM84" s="90"/>
      <c r="NCN84" s="90"/>
      <c r="NCO84" s="90"/>
      <c r="NCP84" s="90"/>
      <c r="NCQ84" s="90"/>
      <c r="NCR84" s="90"/>
      <c r="NCS84" s="90"/>
      <c r="NCT84" s="90"/>
      <c r="NCU84" s="90"/>
      <c r="NCV84" s="90"/>
      <c r="NCW84" s="90"/>
      <c r="NCX84" s="90"/>
      <c r="NCY84" s="90"/>
      <c r="NCZ84" s="90"/>
      <c r="NDA84" s="90"/>
      <c r="NDB84" s="90"/>
      <c r="NDC84" s="90"/>
      <c r="NDD84" s="90"/>
      <c r="NDE84" s="90"/>
      <c r="NDF84" s="90"/>
      <c r="NDG84" s="90"/>
      <c r="NDH84" s="90"/>
      <c r="NDI84" s="90"/>
      <c r="NDJ84" s="90"/>
      <c r="NDK84" s="90"/>
      <c r="NDL84" s="90"/>
      <c r="NDM84" s="90"/>
      <c r="NDN84" s="90"/>
      <c r="NDO84" s="90"/>
      <c r="NDP84" s="90"/>
      <c r="NDQ84" s="90"/>
      <c r="NDR84" s="90"/>
      <c r="NDS84" s="90"/>
      <c r="NDT84" s="90"/>
      <c r="NDU84" s="90"/>
      <c r="NDV84" s="90"/>
      <c r="NDW84" s="90"/>
      <c r="NDX84" s="90"/>
      <c r="NDY84" s="90"/>
      <c r="NDZ84" s="90"/>
      <c r="NEA84" s="90"/>
      <c r="NEB84" s="90"/>
      <c r="NEC84" s="90"/>
      <c r="NED84" s="90"/>
      <c r="NEE84" s="90"/>
      <c r="NEF84" s="90"/>
      <c r="NEG84" s="90"/>
      <c r="NEH84" s="90"/>
      <c r="NEI84" s="90"/>
      <c r="NEJ84" s="90"/>
      <c r="NEK84" s="90"/>
      <c r="NEL84" s="90"/>
      <c r="NEM84" s="90"/>
      <c r="NEN84" s="90"/>
      <c r="NEO84" s="90"/>
      <c r="NEP84" s="90"/>
      <c r="NEQ84" s="90"/>
      <c r="NER84" s="90"/>
      <c r="NES84" s="90"/>
      <c r="NET84" s="90"/>
      <c r="NEU84" s="90"/>
      <c r="NEV84" s="90"/>
      <c r="NEW84" s="90"/>
      <c r="NEX84" s="90"/>
      <c r="NEY84" s="90"/>
      <c r="NEZ84" s="90"/>
      <c r="NFA84" s="90"/>
      <c r="NFB84" s="90"/>
      <c r="NFC84" s="90"/>
      <c r="NFD84" s="90"/>
      <c r="NFE84" s="90"/>
      <c r="NFF84" s="90"/>
      <c r="NFG84" s="90"/>
      <c r="NFH84" s="90"/>
      <c r="NFI84" s="90"/>
      <c r="NFJ84" s="90"/>
      <c r="NFK84" s="90"/>
      <c r="NFL84" s="90"/>
      <c r="NFM84" s="90"/>
      <c r="NFN84" s="90"/>
      <c r="NFO84" s="90"/>
      <c r="NFP84" s="90"/>
      <c r="NFQ84" s="90"/>
      <c r="NFR84" s="90"/>
      <c r="NFS84" s="90"/>
      <c r="NFT84" s="90"/>
      <c r="NFU84" s="90"/>
      <c r="NFV84" s="90"/>
      <c r="NFW84" s="90"/>
      <c r="NFX84" s="90"/>
      <c r="NFY84" s="90"/>
      <c r="NFZ84" s="90"/>
      <c r="NGA84" s="90"/>
      <c r="NGB84" s="90"/>
      <c r="NGC84" s="90"/>
      <c r="NGD84" s="90"/>
      <c r="NGE84" s="90"/>
      <c r="NGF84" s="90"/>
      <c r="NGG84" s="90"/>
      <c r="NGH84" s="90"/>
      <c r="NGI84" s="90"/>
      <c r="NGJ84" s="90"/>
      <c r="NGK84" s="90"/>
      <c r="NGL84" s="90"/>
      <c r="NGM84" s="90"/>
      <c r="NGN84" s="90"/>
      <c r="NGO84" s="90"/>
      <c r="NGP84" s="90"/>
      <c r="NGQ84" s="90"/>
      <c r="NGR84" s="90"/>
      <c r="NGS84" s="90"/>
      <c r="NGT84" s="90"/>
      <c r="NGU84" s="90"/>
      <c r="NGV84" s="90"/>
      <c r="NGW84" s="90"/>
      <c r="NGX84" s="90"/>
      <c r="NGY84" s="90"/>
      <c r="NGZ84" s="90"/>
      <c r="NHA84" s="90"/>
      <c r="NHB84" s="90"/>
      <c r="NHC84" s="90"/>
      <c r="NHD84" s="90"/>
      <c r="NHE84" s="90"/>
      <c r="NHF84" s="90"/>
      <c r="NHG84" s="90"/>
      <c r="NHH84" s="90"/>
      <c r="NHI84" s="90"/>
      <c r="NHJ84" s="90"/>
      <c r="NHK84" s="90"/>
      <c r="NHL84" s="90"/>
      <c r="NHM84" s="90"/>
      <c r="NHN84" s="90"/>
      <c r="NHO84" s="90"/>
      <c r="NHP84" s="90"/>
      <c r="NHQ84" s="90"/>
      <c r="NHR84" s="90"/>
      <c r="NHS84" s="90"/>
      <c r="NHT84" s="90"/>
      <c r="NHU84" s="90"/>
      <c r="NHV84" s="90"/>
      <c r="NHW84" s="90"/>
      <c r="NHX84" s="90"/>
      <c r="NHY84" s="90"/>
      <c r="NHZ84" s="90"/>
      <c r="NIA84" s="90"/>
      <c r="NIB84" s="90"/>
      <c r="NIC84" s="90"/>
      <c r="NID84" s="90"/>
      <c r="NIE84" s="90"/>
      <c r="NIF84" s="90"/>
      <c r="NIG84" s="90"/>
      <c r="NIH84" s="90"/>
      <c r="NII84" s="90"/>
      <c r="NIJ84" s="90"/>
      <c r="NIK84" s="90"/>
      <c r="NIL84" s="90"/>
      <c r="NIM84" s="90"/>
      <c r="NIN84" s="90"/>
      <c r="NIO84" s="90"/>
      <c r="NIP84" s="90"/>
      <c r="NIQ84" s="90"/>
      <c r="NIR84" s="90"/>
      <c r="NIS84" s="90"/>
      <c r="NIT84" s="90"/>
      <c r="NIU84" s="90"/>
      <c r="NIV84" s="90"/>
      <c r="NIW84" s="90"/>
      <c r="NIX84" s="90"/>
      <c r="NIY84" s="90"/>
      <c r="NIZ84" s="90"/>
      <c r="NJA84" s="90"/>
      <c r="NJB84" s="90"/>
      <c r="NJC84" s="90"/>
      <c r="NJD84" s="90"/>
      <c r="NJE84" s="90"/>
      <c r="NJF84" s="90"/>
      <c r="NJG84" s="90"/>
      <c r="NJH84" s="90"/>
      <c r="NJI84" s="90"/>
      <c r="NJJ84" s="90"/>
      <c r="NJK84" s="90"/>
      <c r="NJL84" s="90"/>
      <c r="NJM84" s="90"/>
      <c r="NJN84" s="90"/>
      <c r="NJO84" s="90"/>
      <c r="NJP84" s="90"/>
      <c r="NJQ84" s="90"/>
      <c r="NJR84" s="90"/>
      <c r="NJS84" s="90"/>
      <c r="NJT84" s="90"/>
      <c r="NJU84" s="90"/>
      <c r="NJV84" s="90"/>
      <c r="NJW84" s="90"/>
      <c r="NJX84" s="90"/>
      <c r="NJY84" s="90"/>
      <c r="NJZ84" s="90"/>
      <c r="NKA84" s="90"/>
      <c r="NKB84" s="90"/>
      <c r="NKC84" s="90"/>
      <c r="NKD84" s="90"/>
      <c r="NKE84" s="90"/>
      <c r="NKF84" s="90"/>
      <c r="NKG84" s="90"/>
      <c r="NKH84" s="90"/>
      <c r="NKI84" s="90"/>
      <c r="NKJ84" s="90"/>
      <c r="NKK84" s="90"/>
      <c r="NKL84" s="90"/>
      <c r="NKM84" s="90"/>
      <c r="NKN84" s="90"/>
      <c r="NKO84" s="90"/>
      <c r="NKP84" s="90"/>
      <c r="NKQ84" s="90"/>
      <c r="NKR84" s="90"/>
      <c r="NKS84" s="90"/>
      <c r="NKT84" s="90"/>
      <c r="NKU84" s="90"/>
      <c r="NKV84" s="90"/>
      <c r="NKW84" s="90"/>
      <c r="NKX84" s="90"/>
      <c r="NKY84" s="90"/>
      <c r="NKZ84" s="90"/>
      <c r="NLA84" s="90"/>
      <c r="NLB84" s="90"/>
      <c r="NLC84" s="90"/>
      <c r="NLD84" s="90"/>
      <c r="NLE84" s="90"/>
      <c r="NLF84" s="90"/>
      <c r="NLG84" s="90"/>
      <c r="NLH84" s="90"/>
      <c r="NLI84" s="90"/>
      <c r="NLJ84" s="90"/>
      <c r="NLK84" s="90"/>
      <c r="NLL84" s="90"/>
      <c r="NLM84" s="90"/>
      <c r="NLN84" s="90"/>
      <c r="NLO84" s="90"/>
      <c r="NLP84" s="90"/>
      <c r="NLQ84" s="90"/>
      <c r="NLR84" s="90"/>
      <c r="NLS84" s="90"/>
      <c r="NLT84" s="90"/>
      <c r="NLU84" s="90"/>
      <c r="NLV84" s="90"/>
      <c r="NLW84" s="90"/>
      <c r="NLX84" s="90"/>
      <c r="NLY84" s="90"/>
      <c r="NLZ84" s="90"/>
      <c r="NMA84" s="90"/>
      <c r="NMB84" s="90"/>
      <c r="NMC84" s="90"/>
      <c r="NMD84" s="90"/>
      <c r="NME84" s="90"/>
      <c r="NMF84" s="90"/>
      <c r="NMG84" s="90"/>
      <c r="NMH84" s="90"/>
      <c r="NMI84" s="90"/>
      <c r="NMJ84" s="90"/>
      <c r="NMK84" s="90"/>
      <c r="NML84" s="90"/>
      <c r="NMM84" s="90"/>
      <c r="NMN84" s="90"/>
      <c r="NMO84" s="90"/>
      <c r="NMP84" s="90"/>
      <c r="NMQ84" s="90"/>
      <c r="NMR84" s="90"/>
      <c r="NMS84" s="90"/>
      <c r="NMT84" s="90"/>
      <c r="NMU84" s="90"/>
      <c r="NMV84" s="90"/>
      <c r="NMW84" s="90"/>
      <c r="NMX84" s="90"/>
      <c r="NMY84" s="90"/>
      <c r="NMZ84" s="90"/>
      <c r="NNA84" s="90"/>
      <c r="NNB84" s="90"/>
      <c r="NNC84" s="90"/>
      <c r="NND84" s="90"/>
      <c r="NNE84" s="90"/>
      <c r="NNF84" s="90"/>
      <c r="NNG84" s="90"/>
      <c r="NNH84" s="90"/>
      <c r="NNI84" s="90"/>
      <c r="NNJ84" s="90"/>
      <c r="NNK84" s="90"/>
      <c r="NNL84" s="90"/>
      <c r="NNM84" s="90"/>
      <c r="NNN84" s="90"/>
      <c r="NNO84" s="90"/>
      <c r="NNP84" s="90"/>
      <c r="NNQ84" s="90"/>
      <c r="NNR84" s="90"/>
      <c r="NNS84" s="90"/>
      <c r="NNT84" s="90"/>
      <c r="NNU84" s="90"/>
      <c r="NNV84" s="90"/>
      <c r="NNW84" s="90"/>
      <c r="NNX84" s="90"/>
      <c r="NNY84" s="90"/>
      <c r="NNZ84" s="90"/>
      <c r="NOA84" s="90"/>
      <c r="NOB84" s="90"/>
      <c r="NOC84" s="90"/>
      <c r="NOD84" s="90"/>
      <c r="NOE84" s="90"/>
      <c r="NOF84" s="90"/>
      <c r="NOG84" s="90"/>
      <c r="NOH84" s="90"/>
      <c r="NOI84" s="90"/>
      <c r="NOJ84" s="90"/>
      <c r="NOK84" s="90"/>
      <c r="NOL84" s="90"/>
      <c r="NOM84" s="90"/>
      <c r="NON84" s="90"/>
      <c r="NOO84" s="90"/>
      <c r="NOP84" s="90"/>
      <c r="NOQ84" s="90"/>
      <c r="NOR84" s="90"/>
      <c r="NOS84" s="90"/>
      <c r="NOT84" s="90"/>
      <c r="NOU84" s="90"/>
      <c r="NOV84" s="90"/>
      <c r="NOW84" s="90"/>
      <c r="NOX84" s="90"/>
      <c r="NOY84" s="90"/>
      <c r="NOZ84" s="90"/>
      <c r="NPA84" s="90"/>
      <c r="NPB84" s="90"/>
      <c r="NPC84" s="90"/>
      <c r="NPD84" s="90"/>
      <c r="NPE84" s="90"/>
      <c r="NPF84" s="90"/>
      <c r="NPG84" s="90"/>
      <c r="NPH84" s="90"/>
      <c r="NPI84" s="90"/>
      <c r="NPJ84" s="90"/>
      <c r="NPK84" s="90"/>
      <c r="NPL84" s="90"/>
      <c r="NPM84" s="90"/>
      <c r="NPN84" s="90"/>
      <c r="NPO84" s="90"/>
      <c r="NPP84" s="90"/>
      <c r="NPQ84" s="90"/>
      <c r="NPR84" s="90"/>
      <c r="NPS84" s="90"/>
      <c r="NPT84" s="90"/>
      <c r="NPU84" s="90"/>
      <c r="NPV84" s="90"/>
      <c r="NPW84" s="90"/>
      <c r="NPX84" s="90"/>
      <c r="NPY84" s="90"/>
      <c r="NPZ84" s="90"/>
      <c r="NQA84" s="90"/>
      <c r="NQB84" s="90"/>
      <c r="NQC84" s="90"/>
      <c r="NQD84" s="90"/>
      <c r="NQE84" s="90"/>
      <c r="NQF84" s="90"/>
      <c r="NQG84" s="90"/>
      <c r="NQH84" s="90"/>
      <c r="NQI84" s="90"/>
      <c r="NQJ84" s="90"/>
      <c r="NQK84" s="90"/>
      <c r="NQL84" s="90"/>
      <c r="NQM84" s="90"/>
      <c r="NQN84" s="90"/>
      <c r="NQO84" s="90"/>
      <c r="NQP84" s="90"/>
      <c r="NQQ84" s="90"/>
      <c r="NQR84" s="90"/>
      <c r="NQS84" s="90"/>
      <c r="NQT84" s="90"/>
      <c r="NQU84" s="90"/>
      <c r="NQV84" s="90"/>
      <c r="NQW84" s="90"/>
      <c r="NQX84" s="90"/>
      <c r="NQY84" s="90"/>
      <c r="NQZ84" s="90"/>
      <c r="NRA84" s="90"/>
      <c r="NRB84" s="90"/>
      <c r="NRC84" s="90"/>
      <c r="NRD84" s="90"/>
      <c r="NRE84" s="90"/>
      <c r="NRF84" s="90"/>
      <c r="NRG84" s="90"/>
      <c r="NRH84" s="90"/>
      <c r="NRI84" s="90"/>
      <c r="NRJ84" s="90"/>
      <c r="NRK84" s="90"/>
      <c r="NRL84" s="90"/>
      <c r="NRM84" s="90"/>
      <c r="NRN84" s="90"/>
      <c r="NRO84" s="90"/>
      <c r="NRP84" s="90"/>
      <c r="NRQ84" s="90"/>
      <c r="NRR84" s="90"/>
      <c r="NRS84" s="90"/>
      <c r="NRT84" s="90"/>
      <c r="NRU84" s="90"/>
      <c r="NRV84" s="90"/>
      <c r="NRW84" s="90"/>
      <c r="NRX84" s="90"/>
      <c r="NRY84" s="90"/>
      <c r="NRZ84" s="90"/>
      <c r="NSA84" s="90"/>
      <c r="NSB84" s="90"/>
      <c r="NSC84" s="90"/>
      <c r="NSD84" s="90"/>
      <c r="NSE84" s="90"/>
      <c r="NSF84" s="90"/>
      <c r="NSG84" s="90"/>
      <c r="NSH84" s="90"/>
      <c r="NSI84" s="90"/>
      <c r="NSJ84" s="90"/>
      <c r="NSK84" s="90"/>
      <c r="NSL84" s="90"/>
      <c r="NSM84" s="90"/>
      <c r="NSN84" s="90"/>
      <c r="NSO84" s="90"/>
      <c r="NSP84" s="90"/>
      <c r="NSQ84" s="90"/>
      <c r="NSR84" s="90"/>
      <c r="NSS84" s="90"/>
      <c r="NST84" s="90"/>
      <c r="NSU84" s="90"/>
      <c r="NSV84" s="90"/>
      <c r="NSW84" s="90"/>
      <c r="NSX84" s="90"/>
      <c r="NSY84" s="90"/>
      <c r="NSZ84" s="90"/>
      <c r="NTA84" s="90"/>
      <c r="NTB84" s="90"/>
      <c r="NTC84" s="90"/>
      <c r="NTD84" s="90"/>
      <c r="NTE84" s="90"/>
      <c r="NTF84" s="90"/>
      <c r="NTG84" s="90"/>
      <c r="NTH84" s="90"/>
      <c r="NTI84" s="90"/>
      <c r="NTJ84" s="90"/>
      <c r="NTK84" s="90"/>
      <c r="NTL84" s="90"/>
      <c r="NTM84" s="90"/>
      <c r="NTN84" s="90"/>
      <c r="NTO84" s="90"/>
      <c r="NTP84" s="90"/>
      <c r="NTQ84" s="90"/>
      <c r="NTR84" s="90"/>
      <c r="NTS84" s="90"/>
      <c r="NTT84" s="90"/>
      <c r="NTU84" s="90"/>
      <c r="NTV84" s="90"/>
      <c r="NTW84" s="90"/>
      <c r="NTX84" s="90"/>
      <c r="NTY84" s="90"/>
      <c r="NTZ84" s="90"/>
      <c r="NUA84" s="90"/>
      <c r="NUB84" s="90"/>
      <c r="NUC84" s="90"/>
      <c r="NUD84" s="90"/>
      <c r="NUE84" s="90"/>
      <c r="NUF84" s="90"/>
      <c r="NUG84" s="90"/>
      <c r="NUH84" s="90"/>
      <c r="NUI84" s="90"/>
      <c r="NUJ84" s="90"/>
      <c r="NUK84" s="90"/>
      <c r="NUL84" s="90"/>
      <c r="NUM84" s="90"/>
      <c r="NUN84" s="90"/>
      <c r="NUO84" s="90"/>
      <c r="NUP84" s="90"/>
      <c r="NUQ84" s="90"/>
      <c r="NUR84" s="90"/>
      <c r="NUS84" s="90"/>
      <c r="NUT84" s="90"/>
      <c r="NUU84" s="90"/>
      <c r="NUV84" s="90"/>
      <c r="NUW84" s="90"/>
      <c r="NUX84" s="90"/>
      <c r="NUY84" s="90"/>
      <c r="NUZ84" s="90"/>
      <c r="NVA84" s="90"/>
      <c r="NVB84" s="90"/>
      <c r="NVC84" s="90"/>
      <c r="NVD84" s="90"/>
      <c r="NVE84" s="90"/>
      <c r="NVF84" s="90"/>
      <c r="NVG84" s="90"/>
      <c r="NVH84" s="90"/>
      <c r="NVI84" s="90"/>
      <c r="NVJ84" s="90"/>
      <c r="NVK84" s="90"/>
      <c r="NVL84" s="90"/>
      <c r="NVM84" s="90"/>
      <c r="NVN84" s="90"/>
      <c r="NVO84" s="90"/>
      <c r="NVP84" s="90"/>
      <c r="NVQ84" s="90"/>
      <c r="NVR84" s="90"/>
      <c r="NVS84" s="90"/>
      <c r="NVT84" s="90"/>
      <c r="NVU84" s="90"/>
      <c r="NVV84" s="90"/>
      <c r="NVW84" s="90"/>
      <c r="NVX84" s="90"/>
      <c r="NVY84" s="90"/>
      <c r="NVZ84" s="90"/>
      <c r="NWA84" s="90"/>
      <c r="NWB84" s="90"/>
      <c r="NWC84" s="90"/>
      <c r="NWD84" s="90"/>
      <c r="NWE84" s="90"/>
      <c r="NWF84" s="90"/>
      <c r="NWG84" s="90"/>
      <c r="NWH84" s="90"/>
      <c r="NWI84" s="90"/>
      <c r="NWJ84" s="90"/>
      <c r="NWK84" s="90"/>
      <c r="NWL84" s="90"/>
      <c r="NWM84" s="90"/>
      <c r="NWN84" s="90"/>
      <c r="NWO84" s="90"/>
      <c r="NWP84" s="90"/>
      <c r="NWQ84" s="90"/>
      <c r="NWR84" s="90"/>
      <c r="NWS84" s="90"/>
      <c r="NWT84" s="90"/>
      <c r="NWU84" s="90"/>
      <c r="NWV84" s="90"/>
      <c r="NWW84" s="90"/>
      <c r="NWX84" s="90"/>
      <c r="NWY84" s="90"/>
      <c r="NWZ84" s="90"/>
      <c r="NXA84" s="90"/>
      <c r="NXB84" s="90"/>
      <c r="NXC84" s="90"/>
      <c r="NXD84" s="90"/>
      <c r="NXE84" s="90"/>
      <c r="NXF84" s="90"/>
      <c r="NXG84" s="90"/>
      <c r="NXH84" s="90"/>
      <c r="NXI84" s="90"/>
      <c r="NXJ84" s="90"/>
      <c r="NXK84" s="90"/>
      <c r="NXL84" s="90"/>
      <c r="NXM84" s="90"/>
      <c r="NXN84" s="90"/>
      <c r="NXO84" s="90"/>
      <c r="NXP84" s="90"/>
      <c r="NXQ84" s="90"/>
      <c r="NXR84" s="90"/>
      <c r="NXS84" s="90"/>
      <c r="NXT84" s="90"/>
      <c r="NXU84" s="90"/>
      <c r="NXV84" s="90"/>
      <c r="NXW84" s="90"/>
      <c r="NXX84" s="90"/>
      <c r="NXY84" s="90"/>
      <c r="NXZ84" s="90"/>
      <c r="NYA84" s="90"/>
      <c r="NYB84" s="90"/>
      <c r="NYC84" s="90"/>
      <c r="NYD84" s="90"/>
      <c r="NYE84" s="90"/>
      <c r="NYF84" s="90"/>
      <c r="NYG84" s="90"/>
      <c r="NYH84" s="90"/>
      <c r="NYI84" s="90"/>
      <c r="NYJ84" s="90"/>
      <c r="NYK84" s="90"/>
      <c r="NYL84" s="90"/>
      <c r="NYM84" s="90"/>
      <c r="NYN84" s="90"/>
      <c r="NYO84" s="90"/>
      <c r="NYP84" s="90"/>
      <c r="NYQ84" s="90"/>
      <c r="NYR84" s="90"/>
      <c r="NYS84" s="90"/>
      <c r="NYT84" s="90"/>
      <c r="NYU84" s="90"/>
      <c r="NYV84" s="90"/>
      <c r="NYW84" s="90"/>
      <c r="NYX84" s="90"/>
      <c r="NYY84" s="90"/>
      <c r="NYZ84" s="90"/>
      <c r="NZA84" s="90"/>
      <c r="NZB84" s="90"/>
      <c r="NZC84" s="90"/>
      <c r="NZD84" s="90"/>
      <c r="NZE84" s="90"/>
      <c r="NZF84" s="90"/>
      <c r="NZG84" s="90"/>
      <c r="NZH84" s="90"/>
      <c r="NZI84" s="90"/>
      <c r="NZJ84" s="90"/>
      <c r="NZK84" s="90"/>
      <c r="NZL84" s="90"/>
      <c r="NZM84" s="90"/>
      <c r="NZN84" s="90"/>
      <c r="NZO84" s="90"/>
      <c r="NZP84" s="90"/>
      <c r="NZQ84" s="90"/>
      <c r="NZR84" s="90"/>
      <c r="NZS84" s="90"/>
      <c r="NZT84" s="90"/>
      <c r="NZU84" s="90"/>
      <c r="NZV84" s="90"/>
      <c r="NZW84" s="90"/>
      <c r="NZX84" s="90"/>
      <c r="NZY84" s="90"/>
      <c r="NZZ84" s="90"/>
      <c r="OAA84" s="90"/>
      <c r="OAB84" s="90"/>
      <c r="OAC84" s="90"/>
      <c r="OAD84" s="90"/>
      <c r="OAE84" s="90"/>
      <c r="OAF84" s="90"/>
      <c r="OAG84" s="90"/>
      <c r="OAH84" s="90"/>
      <c r="OAI84" s="90"/>
      <c r="OAJ84" s="90"/>
      <c r="OAK84" s="90"/>
      <c r="OAL84" s="90"/>
      <c r="OAM84" s="90"/>
      <c r="OAN84" s="90"/>
      <c r="OAO84" s="90"/>
      <c r="OAP84" s="90"/>
      <c r="OAQ84" s="90"/>
      <c r="OAR84" s="90"/>
      <c r="OAS84" s="90"/>
      <c r="OAT84" s="90"/>
      <c r="OAU84" s="90"/>
      <c r="OAV84" s="90"/>
      <c r="OAW84" s="90"/>
      <c r="OAX84" s="90"/>
      <c r="OAY84" s="90"/>
      <c r="OAZ84" s="90"/>
      <c r="OBA84" s="90"/>
      <c r="OBB84" s="90"/>
      <c r="OBC84" s="90"/>
      <c r="OBD84" s="90"/>
      <c r="OBE84" s="90"/>
      <c r="OBF84" s="90"/>
      <c r="OBG84" s="90"/>
      <c r="OBH84" s="90"/>
      <c r="OBI84" s="90"/>
      <c r="OBJ84" s="90"/>
      <c r="OBK84" s="90"/>
      <c r="OBL84" s="90"/>
      <c r="OBM84" s="90"/>
      <c r="OBN84" s="90"/>
      <c r="OBO84" s="90"/>
      <c r="OBP84" s="90"/>
      <c r="OBQ84" s="90"/>
      <c r="OBR84" s="90"/>
      <c r="OBS84" s="90"/>
      <c r="OBT84" s="90"/>
      <c r="OBU84" s="90"/>
      <c r="OBV84" s="90"/>
      <c r="OBW84" s="90"/>
      <c r="OBX84" s="90"/>
      <c r="OBY84" s="90"/>
      <c r="OBZ84" s="90"/>
      <c r="OCA84" s="90"/>
      <c r="OCB84" s="90"/>
      <c r="OCC84" s="90"/>
      <c r="OCD84" s="90"/>
      <c r="OCE84" s="90"/>
      <c r="OCF84" s="90"/>
      <c r="OCG84" s="90"/>
      <c r="OCH84" s="90"/>
      <c r="OCI84" s="90"/>
      <c r="OCJ84" s="90"/>
      <c r="OCK84" s="90"/>
      <c r="OCL84" s="90"/>
      <c r="OCM84" s="90"/>
      <c r="OCN84" s="90"/>
      <c r="OCO84" s="90"/>
      <c r="OCP84" s="90"/>
      <c r="OCQ84" s="90"/>
      <c r="OCR84" s="90"/>
      <c r="OCS84" s="90"/>
      <c r="OCT84" s="90"/>
      <c r="OCU84" s="90"/>
      <c r="OCV84" s="90"/>
      <c r="OCW84" s="90"/>
      <c r="OCX84" s="90"/>
      <c r="OCY84" s="90"/>
      <c r="OCZ84" s="90"/>
      <c r="ODA84" s="90"/>
      <c r="ODB84" s="90"/>
      <c r="ODC84" s="90"/>
      <c r="ODD84" s="90"/>
      <c r="ODE84" s="90"/>
      <c r="ODF84" s="90"/>
      <c r="ODG84" s="90"/>
      <c r="ODH84" s="90"/>
      <c r="ODI84" s="90"/>
      <c r="ODJ84" s="90"/>
      <c r="ODK84" s="90"/>
      <c r="ODL84" s="90"/>
      <c r="ODM84" s="90"/>
      <c r="ODN84" s="90"/>
      <c r="ODO84" s="90"/>
      <c r="ODP84" s="90"/>
      <c r="ODQ84" s="90"/>
      <c r="ODR84" s="90"/>
      <c r="ODS84" s="90"/>
      <c r="ODT84" s="90"/>
      <c r="ODU84" s="90"/>
      <c r="ODV84" s="90"/>
      <c r="ODW84" s="90"/>
      <c r="ODX84" s="90"/>
      <c r="ODY84" s="90"/>
      <c r="ODZ84" s="90"/>
      <c r="OEA84" s="90"/>
      <c r="OEB84" s="90"/>
      <c r="OEC84" s="90"/>
      <c r="OED84" s="90"/>
      <c r="OEE84" s="90"/>
      <c r="OEF84" s="90"/>
      <c r="OEG84" s="90"/>
      <c r="OEH84" s="90"/>
      <c r="OEI84" s="90"/>
      <c r="OEJ84" s="90"/>
      <c r="OEK84" s="90"/>
      <c r="OEL84" s="90"/>
      <c r="OEM84" s="90"/>
      <c r="OEN84" s="90"/>
      <c r="OEO84" s="90"/>
      <c r="OEP84" s="90"/>
      <c r="OEQ84" s="90"/>
      <c r="OER84" s="90"/>
      <c r="OES84" s="90"/>
      <c r="OET84" s="90"/>
      <c r="OEU84" s="90"/>
      <c r="OEV84" s="90"/>
      <c r="OEW84" s="90"/>
      <c r="OEX84" s="90"/>
      <c r="OEY84" s="90"/>
      <c r="OEZ84" s="90"/>
      <c r="OFA84" s="90"/>
      <c r="OFB84" s="90"/>
      <c r="OFC84" s="90"/>
      <c r="OFD84" s="90"/>
      <c r="OFE84" s="90"/>
      <c r="OFF84" s="90"/>
      <c r="OFG84" s="90"/>
      <c r="OFH84" s="90"/>
      <c r="OFI84" s="90"/>
      <c r="OFJ84" s="90"/>
      <c r="OFK84" s="90"/>
      <c r="OFL84" s="90"/>
      <c r="OFM84" s="90"/>
      <c r="OFN84" s="90"/>
      <c r="OFO84" s="90"/>
      <c r="OFP84" s="90"/>
      <c r="OFQ84" s="90"/>
      <c r="OFR84" s="90"/>
      <c r="OFS84" s="90"/>
      <c r="OFT84" s="90"/>
      <c r="OFU84" s="90"/>
      <c r="OFV84" s="90"/>
      <c r="OFW84" s="90"/>
      <c r="OFX84" s="90"/>
      <c r="OFY84" s="90"/>
      <c r="OFZ84" s="90"/>
      <c r="OGA84" s="90"/>
      <c r="OGB84" s="90"/>
      <c r="OGC84" s="90"/>
      <c r="OGD84" s="90"/>
      <c r="OGE84" s="90"/>
      <c r="OGF84" s="90"/>
      <c r="OGG84" s="90"/>
      <c r="OGH84" s="90"/>
      <c r="OGI84" s="90"/>
      <c r="OGJ84" s="90"/>
      <c r="OGK84" s="90"/>
      <c r="OGL84" s="90"/>
      <c r="OGM84" s="90"/>
      <c r="OGN84" s="90"/>
      <c r="OGO84" s="90"/>
      <c r="OGP84" s="90"/>
      <c r="OGQ84" s="90"/>
      <c r="OGR84" s="90"/>
      <c r="OGS84" s="90"/>
      <c r="OGT84" s="90"/>
      <c r="OGU84" s="90"/>
      <c r="OGV84" s="90"/>
      <c r="OGW84" s="90"/>
      <c r="OGX84" s="90"/>
      <c r="OGY84" s="90"/>
      <c r="OGZ84" s="90"/>
      <c r="OHA84" s="90"/>
      <c r="OHB84" s="90"/>
      <c r="OHC84" s="90"/>
      <c r="OHD84" s="90"/>
      <c r="OHE84" s="90"/>
      <c r="OHF84" s="90"/>
      <c r="OHG84" s="90"/>
      <c r="OHH84" s="90"/>
      <c r="OHI84" s="90"/>
      <c r="OHJ84" s="90"/>
      <c r="OHK84" s="90"/>
      <c r="OHL84" s="90"/>
      <c r="OHM84" s="90"/>
      <c r="OHN84" s="90"/>
      <c r="OHO84" s="90"/>
      <c r="OHP84" s="90"/>
      <c r="OHQ84" s="90"/>
      <c r="OHR84" s="90"/>
      <c r="OHS84" s="90"/>
      <c r="OHT84" s="90"/>
      <c r="OHU84" s="90"/>
      <c r="OHV84" s="90"/>
      <c r="OHW84" s="90"/>
      <c r="OHX84" s="90"/>
      <c r="OHY84" s="90"/>
      <c r="OHZ84" s="90"/>
      <c r="OIA84" s="90"/>
      <c r="OIB84" s="90"/>
      <c r="OIC84" s="90"/>
      <c r="OID84" s="90"/>
      <c r="OIE84" s="90"/>
      <c r="OIF84" s="90"/>
      <c r="OIG84" s="90"/>
      <c r="OIH84" s="90"/>
      <c r="OII84" s="90"/>
      <c r="OIJ84" s="90"/>
      <c r="OIK84" s="90"/>
      <c r="OIL84" s="90"/>
      <c r="OIM84" s="90"/>
      <c r="OIN84" s="90"/>
      <c r="OIO84" s="90"/>
      <c r="OIP84" s="90"/>
      <c r="OIQ84" s="90"/>
      <c r="OIR84" s="90"/>
      <c r="OIS84" s="90"/>
      <c r="OIT84" s="90"/>
      <c r="OIU84" s="90"/>
      <c r="OIV84" s="90"/>
      <c r="OIW84" s="90"/>
      <c r="OIX84" s="90"/>
      <c r="OIY84" s="90"/>
      <c r="OIZ84" s="90"/>
      <c r="OJA84" s="90"/>
      <c r="OJB84" s="90"/>
      <c r="OJC84" s="90"/>
      <c r="OJD84" s="90"/>
      <c r="OJE84" s="90"/>
      <c r="OJF84" s="90"/>
      <c r="OJG84" s="90"/>
      <c r="OJH84" s="90"/>
      <c r="OJI84" s="90"/>
      <c r="OJJ84" s="90"/>
      <c r="OJK84" s="90"/>
      <c r="OJL84" s="90"/>
      <c r="OJM84" s="90"/>
      <c r="OJN84" s="90"/>
      <c r="OJO84" s="90"/>
      <c r="OJP84" s="90"/>
      <c r="OJQ84" s="90"/>
      <c r="OJR84" s="90"/>
      <c r="OJS84" s="90"/>
      <c r="OJT84" s="90"/>
      <c r="OJU84" s="90"/>
      <c r="OJV84" s="90"/>
      <c r="OJW84" s="90"/>
      <c r="OJX84" s="90"/>
      <c r="OJY84" s="90"/>
      <c r="OJZ84" s="90"/>
      <c r="OKA84" s="90"/>
      <c r="OKB84" s="90"/>
      <c r="OKC84" s="90"/>
      <c r="OKD84" s="90"/>
      <c r="OKE84" s="90"/>
      <c r="OKF84" s="90"/>
      <c r="OKG84" s="90"/>
      <c r="OKH84" s="90"/>
      <c r="OKI84" s="90"/>
      <c r="OKJ84" s="90"/>
      <c r="OKK84" s="90"/>
      <c r="OKL84" s="90"/>
      <c r="OKM84" s="90"/>
      <c r="OKN84" s="90"/>
      <c r="OKO84" s="90"/>
      <c r="OKP84" s="90"/>
      <c r="OKQ84" s="90"/>
      <c r="OKR84" s="90"/>
      <c r="OKS84" s="90"/>
      <c r="OKT84" s="90"/>
      <c r="OKU84" s="90"/>
      <c r="OKV84" s="90"/>
      <c r="OKW84" s="90"/>
      <c r="OKX84" s="90"/>
      <c r="OKY84" s="90"/>
      <c r="OKZ84" s="90"/>
      <c r="OLA84" s="90"/>
      <c r="OLB84" s="90"/>
      <c r="OLC84" s="90"/>
      <c r="OLD84" s="90"/>
      <c r="OLE84" s="90"/>
      <c r="OLF84" s="90"/>
      <c r="OLG84" s="90"/>
      <c r="OLH84" s="90"/>
      <c r="OLI84" s="90"/>
      <c r="OLJ84" s="90"/>
      <c r="OLK84" s="90"/>
      <c r="OLL84" s="90"/>
      <c r="OLM84" s="90"/>
      <c r="OLN84" s="90"/>
      <c r="OLO84" s="90"/>
      <c r="OLP84" s="90"/>
      <c r="OLQ84" s="90"/>
      <c r="OLR84" s="90"/>
      <c r="OLS84" s="90"/>
      <c r="OLT84" s="90"/>
      <c r="OLU84" s="90"/>
      <c r="OLV84" s="90"/>
      <c r="OLW84" s="90"/>
      <c r="OLX84" s="90"/>
      <c r="OLY84" s="90"/>
      <c r="OLZ84" s="90"/>
      <c r="OMA84" s="90"/>
      <c r="OMB84" s="90"/>
      <c r="OMC84" s="90"/>
      <c r="OMD84" s="90"/>
      <c r="OME84" s="90"/>
      <c r="OMF84" s="90"/>
      <c r="OMG84" s="90"/>
      <c r="OMH84" s="90"/>
      <c r="OMI84" s="90"/>
      <c r="OMJ84" s="90"/>
      <c r="OMK84" s="90"/>
      <c r="OML84" s="90"/>
      <c r="OMM84" s="90"/>
      <c r="OMN84" s="90"/>
      <c r="OMO84" s="90"/>
      <c r="OMP84" s="90"/>
      <c r="OMQ84" s="90"/>
      <c r="OMR84" s="90"/>
      <c r="OMS84" s="90"/>
      <c r="OMT84" s="90"/>
      <c r="OMU84" s="90"/>
      <c r="OMV84" s="90"/>
      <c r="OMW84" s="90"/>
      <c r="OMX84" s="90"/>
      <c r="OMY84" s="90"/>
      <c r="OMZ84" s="90"/>
      <c r="ONA84" s="90"/>
      <c r="ONB84" s="90"/>
      <c r="ONC84" s="90"/>
      <c r="OND84" s="90"/>
      <c r="ONE84" s="90"/>
      <c r="ONF84" s="90"/>
      <c r="ONG84" s="90"/>
      <c r="ONH84" s="90"/>
      <c r="ONI84" s="90"/>
      <c r="ONJ84" s="90"/>
      <c r="ONK84" s="90"/>
      <c r="ONL84" s="90"/>
      <c r="ONM84" s="90"/>
      <c r="ONN84" s="90"/>
      <c r="ONO84" s="90"/>
      <c r="ONP84" s="90"/>
      <c r="ONQ84" s="90"/>
      <c r="ONR84" s="90"/>
      <c r="ONS84" s="90"/>
      <c r="ONT84" s="90"/>
      <c r="ONU84" s="90"/>
      <c r="ONV84" s="90"/>
      <c r="ONW84" s="90"/>
      <c r="ONX84" s="90"/>
      <c r="ONY84" s="90"/>
      <c r="ONZ84" s="90"/>
      <c r="OOA84" s="90"/>
      <c r="OOB84" s="90"/>
      <c r="OOC84" s="90"/>
      <c r="OOD84" s="90"/>
      <c r="OOE84" s="90"/>
      <c r="OOF84" s="90"/>
      <c r="OOG84" s="90"/>
      <c r="OOH84" s="90"/>
      <c r="OOI84" s="90"/>
      <c r="OOJ84" s="90"/>
      <c r="OOK84" s="90"/>
      <c r="OOL84" s="90"/>
      <c r="OOM84" s="90"/>
      <c r="OON84" s="90"/>
      <c r="OOO84" s="90"/>
      <c r="OOP84" s="90"/>
      <c r="OOQ84" s="90"/>
      <c r="OOR84" s="90"/>
      <c r="OOS84" s="90"/>
      <c r="OOT84" s="90"/>
      <c r="OOU84" s="90"/>
      <c r="OOV84" s="90"/>
      <c r="OOW84" s="90"/>
      <c r="OOX84" s="90"/>
      <c r="OOY84" s="90"/>
      <c r="OOZ84" s="90"/>
      <c r="OPA84" s="90"/>
      <c r="OPB84" s="90"/>
      <c r="OPC84" s="90"/>
      <c r="OPD84" s="90"/>
      <c r="OPE84" s="90"/>
      <c r="OPF84" s="90"/>
      <c r="OPG84" s="90"/>
      <c r="OPH84" s="90"/>
      <c r="OPI84" s="90"/>
      <c r="OPJ84" s="90"/>
      <c r="OPK84" s="90"/>
      <c r="OPL84" s="90"/>
      <c r="OPM84" s="90"/>
      <c r="OPN84" s="90"/>
      <c r="OPO84" s="90"/>
      <c r="OPP84" s="90"/>
      <c r="OPQ84" s="90"/>
      <c r="OPR84" s="90"/>
      <c r="OPS84" s="90"/>
      <c r="OPT84" s="90"/>
      <c r="OPU84" s="90"/>
      <c r="OPV84" s="90"/>
      <c r="OPW84" s="90"/>
      <c r="OPX84" s="90"/>
      <c r="OPY84" s="90"/>
      <c r="OPZ84" s="90"/>
      <c r="OQA84" s="90"/>
      <c r="OQB84" s="90"/>
      <c r="OQC84" s="90"/>
      <c r="OQD84" s="90"/>
      <c r="OQE84" s="90"/>
      <c r="OQF84" s="90"/>
      <c r="OQG84" s="90"/>
      <c r="OQH84" s="90"/>
      <c r="OQI84" s="90"/>
      <c r="OQJ84" s="90"/>
      <c r="OQK84" s="90"/>
      <c r="OQL84" s="90"/>
      <c r="OQM84" s="90"/>
      <c r="OQN84" s="90"/>
      <c r="OQO84" s="90"/>
      <c r="OQP84" s="90"/>
      <c r="OQQ84" s="90"/>
      <c r="OQR84" s="90"/>
      <c r="OQS84" s="90"/>
      <c r="OQT84" s="90"/>
      <c r="OQU84" s="90"/>
      <c r="OQV84" s="90"/>
      <c r="OQW84" s="90"/>
      <c r="OQX84" s="90"/>
      <c r="OQY84" s="90"/>
      <c r="OQZ84" s="90"/>
      <c r="ORA84" s="90"/>
      <c r="ORB84" s="90"/>
      <c r="ORC84" s="90"/>
      <c r="ORD84" s="90"/>
      <c r="ORE84" s="90"/>
      <c r="ORF84" s="90"/>
      <c r="ORG84" s="90"/>
      <c r="ORH84" s="90"/>
      <c r="ORI84" s="90"/>
      <c r="ORJ84" s="90"/>
      <c r="ORK84" s="90"/>
      <c r="ORL84" s="90"/>
      <c r="ORM84" s="90"/>
      <c r="ORN84" s="90"/>
      <c r="ORO84" s="90"/>
      <c r="ORP84" s="90"/>
      <c r="ORQ84" s="90"/>
      <c r="ORR84" s="90"/>
      <c r="ORS84" s="90"/>
      <c r="ORT84" s="90"/>
      <c r="ORU84" s="90"/>
      <c r="ORV84" s="90"/>
      <c r="ORW84" s="90"/>
      <c r="ORX84" s="90"/>
      <c r="ORY84" s="90"/>
      <c r="ORZ84" s="90"/>
      <c r="OSA84" s="90"/>
      <c r="OSB84" s="90"/>
      <c r="OSC84" s="90"/>
      <c r="OSD84" s="90"/>
      <c r="OSE84" s="90"/>
      <c r="OSF84" s="90"/>
      <c r="OSG84" s="90"/>
      <c r="OSH84" s="90"/>
      <c r="OSI84" s="90"/>
      <c r="OSJ84" s="90"/>
      <c r="OSK84" s="90"/>
      <c r="OSL84" s="90"/>
      <c r="OSM84" s="90"/>
      <c r="OSN84" s="90"/>
      <c r="OSO84" s="90"/>
      <c r="OSP84" s="90"/>
      <c r="OSQ84" s="90"/>
      <c r="OSR84" s="90"/>
      <c r="OSS84" s="90"/>
      <c r="OST84" s="90"/>
      <c r="OSU84" s="90"/>
      <c r="OSV84" s="90"/>
      <c r="OSW84" s="90"/>
      <c r="OSX84" s="90"/>
      <c r="OSY84" s="90"/>
      <c r="OSZ84" s="90"/>
      <c r="OTA84" s="90"/>
      <c r="OTB84" s="90"/>
      <c r="OTC84" s="90"/>
      <c r="OTD84" s="90"/>
      <c r="OTE84" s="90"/>
      <c r="OTF84" s="90"/>
      <c r="OTG84" s="90"/>
      <c r="OTH84" s="90"/>
      <c r="OTI84" s="90"/>
      <c r="OTJ84" s="90"/>
      <c r="OTK84" s="90"/>
      <c r="OTL84" s="90"/>
      <c r="OTM84" s="90"/>
      <c r="OTN84" s="90"/>
      <c r="OTO84" s="90"/>
      <c r="OTP84" s="90"/>
      <c r="OTQ84" s="90"/>
      <c r="OTR84" s="90"/>
      <c r="OTS84" s="90"/>
      <c r="OTT84" s="90"/>
      <c r="OTU84" s="90"/>
      <c r="OTV84" s="90"/>
      <c r="OTW84" s="90"/>
      <c r="OTX84" s="90"/>
      <c r="OTY84" s="90"/>
      <c r="OTZ84" s="90"/>
      <c r="OUA84" s="90"/>
      <c r="OUB84" s="90"/>
      <c r="OUC84" s="90"/>
      <c r="OUD84" s="90"/>
      <c r="OUE84" s="90"/>
      <c r="OUF84" s="90"/>
      <c r="OUG84" s="90"/>
      <c r="OUH84" s="90"/>
      <c r="OUI84" s="90"/>
      <c r="OUJ84" s="90"/>
      <c r="OUK84" s="90"/>
      <c r="OUL84" s="90"/>
      <c r="OUM84" s="90"/>
      <c r="OUN84" s="90"/>
      <c r="OUO84" s="90"/>
      <c r="OUP84" s="90"/>
      <c r="OUQ84" s="90"/>
      <c r="OUR84" s="90"/>
      <c r="OUS84" s="90"/>
      <c r="OUT84" s="90"/>
      <c r="OUU84" s="90"/>
      <c r="OUV84" s="90"/>
      <c r="OUW84" s="90"/>
      <c r="OUX84" s="90"/>
      <c r="OUY84" s="90"/>
      <c r="OUZ84" s="90"/>
      <c r="OVA84" s="90"/>
      <c r="OVB84" s="90"/>
      <c r="OVC84" s="90"/>
      <c r="OVD84" s="90"/>
      <c r="OVE84" s="90"/>
      <c r="OVF84" s="90"/>
      <c r="OVG84" s="90"/>
      <c r="OVH84" s="90"/>
      <c r="OVI84" s="90"/>
      <c r="OVJ84" s="90"/>
      <c r="OVK84" s="90"/>
      <c r="OVL84" s="90"/>
      <c r="OVM84" s="90"/>
      <c r="OVN84" s="90"/>
      <c r="OVO84" s="90"/>
      <c r="OVP84" s="90"/>
      <c r="OVQ84" s="90"/>
      <c r="OVR84" s="90"/>
      <c r="OVS84" s="90"/>
      <c r="OVT84" s="90"/>
      <c r="OVU84" s="90"/>
      <c r="OVV84" s="90"/>
      <c r="OVW84" s="90"/>
      <c r="OVX84" s="90"/>
      <c r="OVY84" s="90"/>
      <c r="OVZ84" s="90"/>
      <c r="OWA84" s="90"/>
      <c r="OWB84" s="90"/>
      <c r="OWC84" s="90"/>
      <c r="OWD84" s="90"/>
      <c r="OWE84" s="90"/>
      <c r="OWF84" s="90"/>
      <c r="OWG84" s="90"/>
      <c r="OWH84" s="90"/>
      <c r="OWI84" s="90"/>
      <c r="OWJ84" s="90"/>
      <c r="OWK84" s="90"/>
      <c r="OWL84" s="90"/>
      <c r="OWM84" s="90"/>
      <c r="OWN84" s="90"/>
      <c r="OWO84" s="90"/>
      <c r="OWP84" s="90"/>
      <c r="OWQ84" s="90"/>
      <c r="OWR84" s="90"/>
      <c r="OWS84" s="90"/>
      <c r="OWT84" s="90"/>
      <c r="OWU84" s="90"/>
      <c r="OWV84" s="90"/>
      <c r="OWW84" s="90"/>
      <c r="OWX84" s="90"/>
      <c r="OWY84" s="90"/>
      <c r="OWZ84" s="90"/>
      <c r="OXA84" s="90"/>
      <c r="OXB84" s="90"/>
      <c r="OXC84" s="90"/>
      <c r="OXD84" s="90"/>
      <c r="OXE84" s="90"/>
      <c r="OXF84" s="90"/>
      <c r="OXG84" s="90"/>
      <c r="OXH84" s="90"/>
      <c r="OXI84" s="90"/>
      <c r="OXJ84" s="90"/>
      <c r="OXK84" s="90"/>
      <c r="OXL84" s="90"/>
      <c r="OXM84" s="90"/>
      <c r="OXN84" s="90"/>
      <c r="OXO84" s="90"/>
      <c r="OXP84" s="90"/>
      <c r="OXQ84" s="90"/>
      <c r="OXR84" s="90"/>
      <c r="OXS84" s="90"/>
      <c r="OXT84" s="90"/>
      <c r="OXU84" s="90"/>
      <c r="OXV84" s="90"/>
      <c r="OXW84" s="90"/>
      <c r="OXX84" s="90"/>
      <c r="OXY84" s="90"/>
      <c r="OXZ84" s="90"/>
      <c r="OYA84" s="90"/>
      <c r="OYB84" s="90"/>
      <c r="OYC84" s="90"/>
      <c r="OYD84" s="90"/>
      <c r="OYE84" s="90"/>
      <c r="OYF84" s="90"/>
      <c r="OYG84" s="90"/>
      <c r="OYH84" s="90"/>
      <c r="OYI84" s="90"/>
      <c r="OYJ84" s="90"/>
      <c r="OYK84" s="90"/>
      <c r="OYL84" s="90"/>
      <c r="OYM84" s="90"/>
      <c r="OYN84" s="90"/>
      <c r="OYO84" s="90"/>
      <c r="OYP84" s="90"/>
      <c r="OYQ84" s="90"/>
      <c r="OYR84" s="90"/>
      <c r="OYS84" s="90"/>
      <c r="OYT84" s="90"/>
      <c r="OYU84" s="90"/>
      <c r="OYV84" s="90"/>
      <c r="OYW84" s="90"/>
      <c r="OYX84" s="90"/>
      <c r="OYY84" s="90"/>
      <c r="OYZ84" s="90"/>
      <c r="OZA84" s="90"/>
      <c r="OZB84" s="90"/>
      <c r="OZC84" s="90"/>
      <c r="OZD84" s="90"/>
      <c r="OZE84" s="90"/>
      <c r="OZF84" s="90"/>
      <c r="OZG84" s="90"/>
      <c r="OZH84" s="90"/>
      <c r="OZI84" s="90"/>
      <c r="OZJ84" s="90"/>
      <c r="OZK84" s="90"/>
      <c r="OZL84" s="90"/>
      <c r="OZM84" s="90"/>
      <c r="OZN84" s="90"/>
      <c r="OZO84" s="90"/>
      <c r="OZP84" s="90"/>
      <c r="OZQ84" s="90"/>
      <c r="OZR84" s="90"/>
      <c r="OZS84" s="90"/>
      <c r="OZT84" s="90"/>
      <c r="OZU84" s="90"/>
      <c r="OZV84" s="90"/>
      <c r="OZW84" s="90"/>
      <c r="OZX84" s="90"/>
      <c r="OZY84" s="90"/>
      <c r="OZZ84" s="90"/>
      <c r="PAA84" s="90"/>
      <c r="PAB84" s="90"/>
      <c r="PAC84" s="90"/>
      <c r="PAD84" s="90"/>
      <c r="PAE84" s="90"/>
      <c r="PAF84" s="90"/>
      <c r="PAG84" s="90"/>
      <c r="PAH84" s="90"/>
      <c r="PAI84" s="90"/>
      <c r="PAJ84" s="90"/>
      <c r="PAK84" s="90"/>
      <c r="PAL84" s="90"/>
      <c r="PAM84" s="90"/>
      <c r="PAN84" s="90"/>
      <c r="PAO84" s="90"/>
      <c r="PAP84" s="90"/>
      <c r="PAQ84" s="90"/>
      <c r="PAR84" s="90"/>
      <c r="PAS84" s="90"/>
      <c r="PAT84" s="90"/>
      <c r="PAU84" s="90"/>
      <c r="PAV84" s="90"/>
      <c r="PAW84" s="90"/>
      <c r="PAX84" s="90"/>
      <c r="PAY84" s="90"/>
      <c r="PAZ84" s="90"/>
      <c r="PBA84" s="90"/>
      <c r="PBB84" s="90"/>
      <c r="PBC84" s="90"/>
      <c r="PBD84" s="90"/>
      <c r="PBE84" s="90"/>
      <c r="PBF84" s="90"/>
      <c r="PBG84" s="90"/>
      <c r="PBH84" s="90"/>
      <c r="PBI84" s="90"/>
      <c r="PBJ84" s="90"/>
      <c r="PBK84" s="90"/>
      <c r="PBL84" s="90"/>
      <c r="PBM84" s="90"/>
      <c r="PBN84" s="90"/>
      <c r="PBO84" s="90"/>
      <c r="PBP84" s="90"/>
      <c r="PBQ84" s="90"/>
      <c r="PBR84" s="90"/>
      <c r="PBS84" s="90"/>
      <c r="PBT84" s="90"/>
      <c r="PBU84" s="90"/>
      <c r="PBV84" s="90"/>
      <c r="PBW84" s="90"/>
      <c r="PBX84" s="90"/>
      <c r="PBY84" s="90"/>
      <c r="PBZ84" s="90"/>
      <c r="PCA84" s="90"/>
      <c r="PCB84" s="90"/>
      <c r="PCC84" s="90"/>
      <c r="PCD84" s="90"/>
      <c r="PCE84" s="90"/>
      <c r="PCF84" s="90"/>
      <c r="PCG84" s="90"/>
      <c r="PCH84" s="90"/>
      <c r="PCI84" s="90"/>
      <c r="PCJ84" s="90"/>
      <c r="PCK84" s="90"/>
      <c r="PCL84" s="90"/>
      <c r="PCM84" s="90"/>
      <c r="PCN84" s="90"/>
      <c r="PCO84" s="90"/>
      <c r="PCP84" s="90"/>
      <c r="PCQ84" s="90"/>
      <c r="PCR84" s="90"/>
      <c r="PCS84" s="90"/>
      <c r="PCT84" s="90"/>
      <c r="PCU84" s="90"/>
      <c r="PCV84" s="90"/>
      <c r="PCW84" s="90"/>
      <c r="PCX84" s="90"/>
      <c r="PCY84" s="90"/>
      <c r="PCZ84" s="90"/>
      <c r="PDA84" s="90"/>
      <c r="PDB84" s="90"/>
      <c r="PDC84" s="90"/>
      <c r="PDD84" s="90"/>
      <c r="PDE84" s="90"/>
      <c r="PDF84" s="90"/>
      <c r="PDG84" s="90"/>
      <c r="PDH84" s="90"/>
      <c r="PDI84" s="90"/>
      <c r="PDJ84" s="90"/>
      <c r="PDK84" s="90"/>
      <c r="PDL84" s="90"/>
      <c r="PDM84" s="90"/>
      <c r="PDN84" s="90"/>
      <c r="PDO84" s="90"/>
      <c r="PDP84" s="90"/>
      <c r="PDQ84" s="90"/>
      <c r="PDR84" s="90"/>
      <c r="PDS84" s="90"/>
      <c r="PDT84" s="90"/>
      <c r="PDU84" s="90"/>
      <c r="PDV84" s="90"/>
      <c r="PDW84" s="90"/>
      <c r="PDX84" s="90"/>
      <c r="PDY84" s="90"/>
      <c r="PDZ84" s="90"/>
      <c r="PEA84" s="90"/>
      <c r="PEB84" s="90"/>
      <c r="PEC84" s="90"/>
      <c r="PED84" s="90"/>
      <c r="PEE84" s="90"/>
      <c r="PEF84" s="90"/>
      <c r="PEG84" s="90"/>
      <c r="PEH84" s="90"/>
      <c r="PEI84" s="90"/>
      <c r="PEJ84" s="90"/>
      <c r="PEK84" s="90"/>
      <c r="PEL84" s="90"/>
      <c r="PEM84" s="90"/>
      <c r="PEN84" s="90"/>
      <c r="PEO84" s="90"/>
      <c r="PEP84" s="90"/>
      <c r="PEQ84" s="90"/>
      <c r="PER84" s="90"/>
      <c r="PES84" s="90"/>
      <c r="PET84" s="90"/>
      <c r="PEU84" s="90"/>
      <c r="PEV84" s="90"/>
      <c r="PEW84" s="90"/>
      <c r="PEX84" s="90"/>
      <c r="PEY84" s="90"/>
      <c r="PEZ84" s="90"/>
      <c r="PFA84" s="90"/>
      <c r="PFB84" s="90"/>
      <c r="PFC84" s="90"/>
      <c r="PFD84" s="90"/>
      <c r="PFE84" s="90"/>
      <c r="PFF84" s="90"/>
      <c r="PFG84" s="90"/>
      <c r="PFH84" s="90"/>
      <c r="PFI84" s="90"/>
      <c r="PFJ84" s="90"/>
      <c r="PFK84" s="90"/>
      <c r="PFL84" s="90"/>
      <c r="PFM84" s="90"/>
      <c r="PFN84" s="90"/>
      <c r="PFO84" s="90"/>
      <c r="PFP84" s="90"/>
      <c r="PFQ84" s="90"/>
      <c r="PFR84" s="90"/>
      <c r="PFS84" s="90"/>
      <c r="PFT84" s="90"/>
      <c r="PFU84" s="90"/>
      <c r="PFV84" s="90"/>
      <c r="PFW84" s="90"/>
      <c r="PFX84" s="90"/>
      <c r="PFY84" s="90"/>
      <c r="PFZ84" s="90"/>
      <c r="PGA84" s="90"/>
      <c r="PGB84" s="90"/>
      <c r="PGC84" s="90"/>
      <c r="PGD84" s="90"/>
      <c r="PGE84" s="90"/>
      <c r="PGF84" s="90"/>
      <c r="PGG84" s="90"/>
      <c r="PGH84" s="90"/>
      <c r="PGI84" s="90"/>
      <c r="PGJ84" s="90"/>
      <c r="PGK84" s="90"/>
      <c r="PGL84" s="90"/>
      <c r="PGM84" s="90"/>
      <c r="PGN84" s="90"/>
      <c r="PGO84" s="90"/>
      <c r="PGP84" s="90"/>
      <c r="PGQ84" s="90"/>
      <c r="PGR84" s="90"/>
      <c r="PGS84" s="90"/>
      <c r="PGT84" s="90"/>
      <c r="PGU84" s="90"/>
      <c r="PGV84" s="90"/>
      <c r="PGW84" s="90"/>
      <c r="PGX84" s="90"/>
      <c r="PGY84" s="90"/>
      <c r="PGZ84" s="90"/>
      <c r="PHA84" s="90"/>
      <c r="PHB84" s="90"/>
      <c r="PHC84" s="90"/>
      <c r="PHD84" s="90"/>
      <c r="PHE84" s="90"/>
      <c r="PHF84" s="90"/>
      <c r="PHG84" s="90"/>
      <c r="PHH84" s="90"/>
      <c r="PHI84" s="90"/>
      <c r="PHJ84" s="90"/>
      <c r="PHK84" s="90"/>
      <c r="PHL84" s="90"/>
      <c r="PHM84" s="90"/>
      <c r="PHN84" s="90"/>
      <c r="PHO84" s="90"/>
      <c r="PHP84" s="90"/>
      <c r="PHQ84" s="90"/>
      <c r="PHR84" s="90"/>
      <c r="PHS84" s="90"/>
      <c r="PHT84" s="90"/>
      <c r="PHU84" s="90"/>
      <c r="PHV84" s="90"/>
      <c r="PHW84" s="90"/>
      <c r="PHX84" s="90"/>
      <c r="PHY84" s="90"/>
      <c r="PHZ84" s="90"/>
      <c r="PIA84" s="90"/>
      <c r="PIB84" s="90"/>
      <c r="PIC84" s="90"/>
      <c r="PID84" s="90"/>
      <c r="PIE84" s="90"/>
      <c r="PIF84" s="90"/>
      <c r="PIG84" s="90"/>
      <c r="PIH84" s="90"/>
      <c r="PII84" s="90"/>
      <c r="PIJ84" s="90"/>
      <c r="PIK84" s="90"/>
      <c r="PIL84" s="90"/>
      <c r="PIM84" s="90"/>
      <c r="PIN84" s="90"/>
      <c r="PIO84" s="90"/>
      <c r="PIP84" s="90"/>
      <c r="PIQ84" s="90"/>
      <c r="PIR84" s="90"/>
      <c r="PIS84" s="90"/>
      <c r="PIT84" s="90"/>
      <c r="PIU84" s="90"/>
      <c r="PIV84" s="90"/>
      <c r="PIW84" s="90"/>
      <c r="PIX84" s="90"/>
      <c r="PIY84" s="90"/>
      <c r="PIZ84" s="90"/>
      <c r="PJA84" s="90"/>
      <c r="PJB84" s="90"/>
      <c r="PJC84" s="90"/>
      <c r="PJD84" s="90"/>
      <c r="PJE84" s="90"/>
      <c r="PJF84" s="90"/>
      <c r="PJG84" s="90"/>
      <c r="PJH84" s="90"/>
      <c r="PJI84" s="90"/>
      <c r="PJJ84" s="90"/>
      <c r="PJK84" s="90"/>
      <c r="PJL84" s="90"/>
      <c r="PJM84" s="90"/>
      <c r="PJN84" s="90"/>
      <c r="PJO84" s="90"/>
      <c r="PJP84" s="90"/>
      <c r="PJQ84" s="90"/>
      <c r="PJR84" s="90"/>
      <c r="PJS84" s="90"/>
      <c r="PJT84" s="90"/>
      <c r="PJU84" s="90"/>
      <c r="PJV84" s="90"/>
      <c r="PJW84" s="90"/>
      <c r="PJX84" s="90"/>
      <c r="PJY84" s="90"/>
      <c r="PJZ84" s="90"/>
      <c r="PKA84" s="90"/>
      <c r="PKB84" s="90"/>
      <c r="PKC84" s="90"/>
      <c r="PKD84" s="90"/>
      <c r="PKE84" s="90"/>
      <c r="PKF84" s="90"/>
      <c r="PKG84" s="90"/>
      <c r="PKH84" s="90"/>
      <c r="PKI84" s="90"/>
      <c r="PKJ84" s="90"/>
      <c r="PKK84" s="90"/>
      <c r="PKL84" s="90"/>
      <c r="PKM84" s="90"/>
      <c r="PKN84" s="90"/>
      <c r="PKO84" s="90"/>
      <c r="PKP84" s="90"/>
      <c r="PKQ84" s="90"/>
      <c r="PKR84" s="90"/>
      <c r="PKS84" s="90"/>
      <c r="PKT84" s="90"/>
      <c r="PKU84" s="90"/>
      <c r="PKV84" s="90"/>
      <c r="PKW84" s="90"/>
      <c r="PKX84" s="90"/>
      <c r="PKY84" s="90"/>
      <c r="PKZ84" s="90"/>
      <c r="PLA84" s="90"/>
      <c r="PLB84" s="90"/>
      <c r="PLC84" s="90"/>
      <c r="PLD84" s="90"/>
      <c r="PLE84" s="90"/>
      <c r="PLF84" s="90"/>
      <c r="PLG84" s="90"/>
      <c r="PLH84" s="90"/>
      <c r="PLI84" s="90"/>
      <c r="PLJ84" s="90"/>
      <c r="PLK84" s="90"/>
      <c r="PLL84" s="90"/>
      <c r="PLM84" s="90"/>
      <c r="PLN84" s="90"/>
      <c r="PLO84" s="90"/>
      <c r="PLP84" s="90"/>
      <c r="PLQ84" s="90"/>
      <c r="PLR84" s="90"/>
      <c r="PLS84" s="90"/>
      <c r="PLT84" s="90"/>
      <c r="PLU84" s="90"/>
      <c r="PLV84" s="90"/>
      <c r="PLW84" s="90"/>
      <c r="PLX84" s="90"/>
      <c r="PLY84" s="90"/>
      <c r="PLZ84" s="90"/>
      <c r="PMA84" s="90"/>
      <c r="PMB84" s="90"/>
      <c r="PMC84" s="90"/>
      <c r="PMD84" s="90"/>
      <c r="PME84" s="90"/>
      <c r="PMF84" s="90"/>
      <c r="PMG84" s="90"/>
      <c r="PMH84" s="90"/>
      <c r="PMI84" s="90"/>
      <c r="PMJ84" s="90"/>
      <c r="PMK84" s="90"/>
      <c r="PML84" s="90"/>
      <c r="PMM84" s="90"/>
      <c r="PMN84" s="90"/>
      <c r="PMO84" s="90"/>
      <c r="PMP84" s="90"/>
      <c r="PMQ84" s="90"/>
      <c r="PMR84" s="90"/>
      <c r="PMS84" s="90"/>
      <c r="PMT84" s="90"/>
      <c r="PMU84" s="90"/>
      <c r="PMV84" s="90"/>
      <c r="PMW84" s="90"/>
      <c r="PMX84" s="90"/>
      <c r="PMY84" s="90"/>
      <c r="PMZ84" s="90"/>
      <c r="PNA84" s="90"/>
      <c r="PNB84" s="90"/>
      <c r="PNC84" s="90"/>
      <c r="PND84" s="90"/>
      <c r="PNE84" s="90"/>
      <c r="PNF84" s="90"/>
      <c r="PNG84" s="90"/>
      <c r="PNH84" s="90"/>
      <c r="PNI84" s="90"/>
      <c r="PNJ84" s="90"/>
      <c r="PNK84" s="90"/>
      <c r="PNL84" s="90"/>
      <c r="PNM84" s="90"/>
      <c r="PNN84" s="90"/>
      <c r="PNO84" s="90"/>
      <c r="PNP84" s="90"/>
      <c r="PNQ84" s="90"/>
      <c r="PNR84" s="90"/>
      <c r="PNS84" s="90"/>
      <c r="PNT84" s="90"/>
      <c r="PNU84" s="90"/>
      <c r="PNV84" s="90"/>
      <c r="PNW84" s="90"/>
      <c r="PNX84" s="90"/>
      <c r="PNY84" s="90"/>
      <c r="PNZ84" s="90"/>
      <c r="POA84" s="90"/>
      <c r="POB84" s="90"/>
      <c r="POC84" s="90"/>
      <c r="POD84" s="90"/>
      <c r="POE84" s="90"/>
      <c r="POF84" s="90"/>
      <c r="POG84" s="90"/>
      <c r="POH84" s="90"/>
      <c r="POI84" s="90"/>
      <c r="POJ84" s="90"/>
      <c r="POK84" s="90"/>
      <c r="POL84" s="90"/>
      <c r="POM84" s="90"/>
      <c r="PON84" s="90"/>
      <c r="POO84" s="90"/>
      <c r="POP84" s="90"/>
      <c r="POQ84" s="90"/>
      <c r="POR84" s="90"/>
      <c r="POS84" s="90"/>
      <c r="POT84" s="90"/>
      <c r="POU84" s="90"/>
      <c r="POV84" s="90"/>
      <c r="POW84" s="90"/>
      <c r="POX84" s="90"/>
      <c r="POY84" s="90"/>
      <c r="POZ84" s="90"/>
      <c r="PPA84" s="90"/>
      <c r="PPB84" s="90"/>
      <c r="PPC84" s="90"/>
      <c r="PPD84" s="90"/>
      <c r="PPE84" s="90"/>
      <c r="PPF84" s="90"/>
      <c r="PPG84" s="90"/>
      <c r="PPH84" s="90"/>
      <c r="PPI84" s="90"/>
      <c r="PPJ84" s="90"/>
      <c r="PPK84" s="90"/>
      <c r="PPL84" s="90"/>
      <c r="PPM84" s="90"/>
      <c r="PPN84" s="90"/>
      <c r="PPO84" s="90"/>
      <c r="PPP84" s="90"/>
      <c r="PPQ84" s="90"/>
      <c r="PPR84" s="90"/>
      <c r="PPS84" s="90"/>
      <c r="PPT84" s="90"/>
      <c r="PPU84" s="90"/>
      <c r="PPV84" s="90"/>
      <c r="PPW84" s="90"/>
      <c r="PPX84" s="90"/>
      <c r="PPY84" s="90"/>
      <c r="PPZ84" s="90"/>
      <c r="PQA84" s="90"/>
      <c r="PQB84" s="90"/>
      <c r="PQC84" s="90"/>
      <c r="PQD84" s="90"/>
      <c r="PQE84" s="90"/>
      <c r="PQF84" s="90"/>
      <c r="PQG84" s="90"/>
      <c r="PQH84" s="90"/>
      <c r="PQI84" s="90"/>
      <c r="PQJ84" s="90"/>
      <c r="PQK84" s="90"/>
      <c r="PQL84" s="90"/>
      <c r="PQM84" s="90"/>
      <c r="PQN84" s="90"/>
      <c r="PQO84" s="90"/>
      <c r="PQP84" s="90"/>
      <c r="PQQ84" s="90"/>
      <c r="PQR84" s="90"/>
      <c r="PQS84" s="90"/>
      <c r="PQT84" s="90"/>
      <c r="PQU84" s="90"/>
      <c r="PQV84" s="90"/>
      <c r="PQW84" s="90"/>
      <c r="PQX84" s="90"/>
      <c r="PQY84" s="90"/>
      <c r="PQZ84" s="90"/>
      <c r="PRA84" s="90"/>
      <c r="PRB84" s="90"/>
      <c r="PRC84" s="90"/>
      <c r="PRD84" s="90"/>
      <c r="PRE84" s="90"/>
      <c r="PRF84" s="90"/>
      <c r="PRG84" s="90"/>
      <c r="PRH84" s="90"/>
      <c r="PRI84" s="90"/>
      <c r="PRJ84" s="90"/>
      <c r="PRK84" s="90"/>
      <c r="PRL84" s="90"/>
      <c r="PRM84" s="90"/>
      <c r="PRN84" s="90"/>
      <c r="PRO84" s="90"/>
      <c r="PRP84" s="90"/>
      <c r="PRQ84" s="90"/>
      <c r="PRR84" s="90"/>
      <c r="PRS84" s="90"/>
      <c r="PRT84" s="90"/>
      <c r="PRU84" s="90"/>
      <c r="PRV84" s="90"/>
      <c r="PRW84" s="90"/>
      <c r="PRX84" s="90"/>
      <c r="PRY84" s="90"/>
      <c r="PRZ84" s="90"/>
      <c r="PSA84" s="90"/>
      <c r="PSB84" s="90"/>
      <c r="PSC84" s="90"/>
      <c r="PSD84" s="90"/>
      <c r="PSE84" s="90"/>
      <c r="PSF84" s="90"/>
      <c r="PSG84" s="90"/>
      <c r="PSH84" s="90"/>
      <c r="PSI84" s="90"/>
      <c r="PSJ84" s="90"/>
      <c r="PSK84" s="90"/>
      <c r="PSL84" s="90"/>
      <c r="PSM84" s="90"/>
      <c r="PSN84" s="90"/>
      <c r="PSO84" s="90"/>
      <c r="PSP84" s="90"/>
      <c r="PSQ84" s="90"/>
      <c r="PSR84" s="90"/>
      <c r="PSS84" s="90"/>
      <c r="PST84" s="90"/>
      <c r="PSU84" s="90"/>
      <c r="PSV84" s="90"/>
      <c r="PSW84" s="90"/>
      <c r="PSX84" s="90"/>
      <c r="PSY84" s="90"/>
      <c r="PSZ84" s="90"/>
      <c r="PTA84" s="90"/>
      <c r="PTB84" s="90"/>
      <c r="PTC84" s="90"/>
      <c r="PTD84" s="90"/>
      <c r="PTE84" s="90"/>
      <c r="PTF84" s="90"/>
      <c r="PTG84" s="90"/>
      <c r="PTH84" s="90"/>
      <c r="PTI84" s="90"/>
      <c r="PTJ84" s="90"/>
      <c r="PTK84" s="90"/>
      <c r="PTL84" s="90"/>
      <c r="PTM84" s="90"/>
      <c r="PTN84" s="90"/>
      <c r="PTO84" s="90"/>
      <c r="PTP84" s="90"/>
      <c r="PTQ84" s="90"/>
      <c r="PTR84" s="90"/>
      <c r="PTS84" s="90"/>
      <c r="PTT84" s="90"/>
      <c r="PTU84" s="90"/>
      <c r="PTV84" s="90"/>
      <c r="PTW84" s="90"/>
      <c r="PTX84" s="90"/>
      <c r="PTY84" s="90"/>
      <c r="PTZ84" s="90"/>
      <c r="PUA84" s="90"/>
      <c r="PUB84" s="90"/>
      <c r="PUC84" s="90"/>
      <c r="PUD84" s="90"/>
      <c r="PUE84" s="90"/>
      <c r="PUF84" s="90"/>
      <c r="PUG84" s="90"/>
      <c r="PUH84" s="90"/>
      <c r="PUI84" s="90"/>
      <c r="PUJ84" s="90"/>
      <c r="PUK84" s="90"/>
      <c r="PUL84" s="90"/>
      <c r="PUM84" s="90"/>
      <c r="PUN84" s="90"/>
      <c r="PUO84" s="90"/>
      <c r="PUP84" s="90"/>
      <c r="PUQ84" s="90"/>
      <c r="PUR84" s="90"/>
      <c r="PUS84" s="90"/>
      <c r="PUT84" s="90"/>
      <c r="PUU84" s="90"/>
      <c r="PUV84" s="90"/>
      <c r="PUW84" s="90"/>
      <c r="PUX84" s="90"/>
      <c r="PUY84" s="90"/>
      <c r="PUZ84" s="90"/>
      <c r="PVA84" s="90"/>
      <c r="PVB84" s="90"/>
      <c r="PVC84" s="90"/>
      <c r="PVD84" s="90"/>
      <c r="PVE84" s="90"/>
      <c r="PVF84" s="90"/>
      <c r="PVG84" s="90"/>
      <c r="PVH84" s="90"/>
      <c r="PVI84" s="90"/>
      <c r="PVJ84" s="90"/>
      <c r="PVK84" s="90"/>
      <c r="PVL84" s="90"/>
      <c r="PVM84" s="90"/>
      <c r="PVN84" s="90"/>
      <c r="PVO84" s="90"/>
      <c r="PVP84" s="90"/>
      <c r="PVQ84" s="90"/>
      <c r="PVR84" s="90"/>
      <c r="PVS84" s="90"/>
      <c r="PVT84" s="90"/>
      <c r="PVU84" s="90"/>
      <c r="PVV84" s="90"/>
      <c r="PVW84" s="90"/>
      <c r="PVX84" s="90"/>
      <c r="PVY84" s="90"/>
      <c r="PVZ84" s="90"/>
      <c r="PWA84" s="90"/>
      <c r="PWB84" s="90"/>
      <c r="PWC84" s="90"/>
      <c r="PWD84" s="90"/>
      <c r="PWE84" s="90"/>
      <c r="PWF84" s="90"/>
      <c r="PWG84" s="90"/>
      <c r="PWH84" s="90"/>
      <c r="PWI84" s="90"/>
      <c r="PWJ84" s="90"/>
      <c r="PWK84" s="90"/>
      <c r="PWL84" s="90"/>
      <c r="PWM84" s="90"/>
      <c r="PWN84" s="90"/>
      <c r="PWO84" s="90"/>
      <c r="PWP84" s="90"/>
      <c r="PWQ84" s="90"/>
      <c r="PWR84" s="90"/>
      <c r="PWS84" s="90"/>
      <c r="PWT84" s="90"/>
      <c r="PWU84" s="90"/>
      <c r="PWV84" s="90"/>
      <c r="PWW84" s="90"/>
      <c r="PWX84" s="90"/>
      <c r="PWY84" s="90"/>
      <c r="PWZ84" s="90"/>
      <c r="PXA84" s="90"/>
      <c r="PXB84" s="90"/>
      <c r="PXC84" s="90"/>
      <c r="PXD84" s="90"/>
      <c r="PXE84" s="90"/>
      <c r="PXF84" s="90"/>
      <c r="PXG84" s="90"/>
      <c r="PXH84" s="90"/>
      <c r="PXI84" s="90"/>
      <c r="PXJ84" s="90"/>
      <c r="PXK84" s="90"/>
      <c r="PXL84" s="90"/>
      <c r="PXM84" s="90"/>
      <c r="PXN84" s="90"/>
      <c r="PXO84" s="90"/>
      <c r="PXP84" s="90"/>
      <c r="PXQ84" s="90"/>
      <c r="PXR84" s="90"/>
      <c r="PXS84" s="90"/>
      <c r="PXT84" s="90"/>
      <c r="PXU84" s="90"/>
      <c r="PXV84" s="90"/>
      <c r="PXW84" s="90"/>
      <c r="PXX84" s="90"/>
      <c r="PXY84" s="90"/>
      <c r="PXZ84" s="90"/>
      <c r="PYA84" s="90"/>
      <c r="PYB84" s="90"/>
      <c r="PYC84" s="90"/>
      <c r="PYD84" s="90"/>
      <c r="PYE84" s="90"/>
      <c r="PYF84" s="90"/>
      <c r="PYG84" s="90"/>
      <c r="PYH84" s="90"/>
      <c r="PYI84" s="90"/>
      <c r="PYJ84" s="90"/>
      <c r="PYK84" s="90"/>
      <c r="PYL84" s="90"/>
      <c r="PYM84" s="90"/>
      <c r="PYN84" s="90"/>
      <c r="PYO84" s="90"/>
      <c r="PYP84" s="90"/>
      <c r="PYQ84" s="90"/>
      <c r="PYR84" s="90"/>
      <c r="PYS84" s="90"/>
      <c r="PYT84" s="90"/>
      <c r="PYU84" s="90"/>
      <c r="PYV84" s="90"/>
      <c r="PYW84" s="90"/>
      <c r="PYX84" s="90"/>
      <c r="PYY84" s="90"/>
      <c r="PYZ84" s="90"/>
      <c r="PZA84" s="90"/>
      <c r="PZB84" s="90"/>
      <c r="PZC84" s="90"/>
      <c r="PZD84" s="90"/>
      <c r="PZE84" s="90"/>
      <c r="PZF84" s="90"/>
      <c r="PZG84" s="90"/>
      <c r="PZH84" s="90"/>
      <c r="PZI84" s="90"/>
      <c r="PZJ84" s="90"/>
      <c r="PZK84" s="90"/>
      <c r="PZL84" s="90"/>
      <c r="PZM84" s="90"/>
      <c r="PZN84" s="90"/>
      <c r="PZO84" s="90"/>
      <c r="PZP84" s="90"/>
      <c r="PZQ84" s="90"/>
      <c r="PZR84" s="90"/>
      <c r="PZS84" s="90"/>
      <c r="PZT84" s="90"/>
      <c r="PZU84" s="90"/>
      <c r="PZV84" s="90"/>
      <c r="PZW84" s="90"/>
      <c r="PZX84" s="90"/>
      <c r="PZY84" s="90"/>
      <c r="PZZ84" s="90"/>
      <c r="QAA84" s="90"/>
      <c r="QAB84" s="90"/>
      <c r="QAC84" s="90"/>
      <c r="QAD84" s="90"/>
      <c r="QAE84" s="90"/>
      <c r="QAF84" s="90"/>
      <c r="QAG84" s="90"/>
      <c r="QAH84" s="90"/>
      <c r="QAI84" s="90"/>
      <c r="QAJ84" s="90"/>
      <c r="QAK84" s="90"/>
      <c r="QAL84" s="90"/>
      <c r="QAM84" s="90"/>
      <c r="QAN84" s="90"/>
      <c r="QAO84" s="90"/>
      <c r="QAP84" s="90"/>
      <c r="QAQ84" s="90"/>
      <c r="QAR84" s="90"/>
      <c r="QAS84" s="90"/>
      <c r="QAT84" s="90"/>
      <c r="QAU84" s="90"/>
      <c r="QAV84" s="90"/>
      <c r="QAW84" s="90"/>
      <c r="QAX84" s="90"/>
      <c r="QAY84" s="90"/>
      <c r="QAZ84" s="90"/>
      <c r="QBA84" s="90"/>
      <c r="QBB84" s="90"/>
      <c r="QBC84" s="90"/>
      <c r="QBD84" s="90"/>
      <c r="QBE84" s="90"/>
      <c r="QBF84" s="90"/>
      <c r="QBG84" s="90"/>
      <c r="QBH84" s="90"/>
      <c r="QBI84" s="90"/>
      <c r="QBJ84" s="90"/>
      <c r="QBK84" s="90"/>
      <c r="QBL84" s="90"/>
      <c r="QBM84" s="90"/>
      <c r="QBN84" s="90"/>
      <c r="QBO84" s="90"/>
      <c r="QBP84" s="90"/>
      <c r="QBQ84" s="90"/>
      <c r="QBR84" s="90"/>
      <c r="QBS84" s="90"/>
      <c r="QBT84" s="90"/>
      <c r="QBU84" s="90"/>
      <c r="QBV84" s="90"/>
      <c r="QBW84" s="90"/>
      <c r="QBX84" s="90"/>
      <c r="QBY84" s="90"/>
      <c r="QBZ84" s="90"/>
      <c r="QCA84" s="90"/>
      <c r="QCB84" s="90"/>
      <c r="QCC84" s="90"/>
      <c r="QCD84" s="90"/>
      <c r="QCE84" s="90"/>
      <c r="QCF84" s="90"/>
      <c r="QCG84" s="90"/>
      <c r="QCH84" s="90"/>
      <c r="QCI84" s="90"/>
      <c r="QCJ84" s="90"/>
      <c r="QCK84" s="90"/>
      <c r="QCL84" s="90"/>
      <c r="QCM84" s="90"/>
      <c r="QCN84" s="90"/>
      <c r="QCO84" s="90"/>
      <c r="QCP84" s="90"/>
      <c r="QCQ84" s="90"/>
      <c r="QCR84" s="90"/>
      <c r="QCS84" s="90"/>
      <c r="QCT84" s="90"/>
      <c r="QCU84" s="90"/>
      <c r="QCV84" s="90"/>
      <c r="QCW84" s="90"/>
      <c r="QCX84" s="90"/>
      <c r="QCY84" s="90"/>
      <c r="QCZ84" s="90"/>
      <c r="QDA84" s="90"/>
      <c r="QDB84" s="90"/>
      <c r="QDC84" s="90"/>
      <c r="QDD84" s="90"/>
      <c r="QDE84" s="90"/>
      <c r="QDF84" s="90"/>
      <c r="QDG84" s="90"/>
      <c r="QDH84" s="90"/>
      <c r="QDI84" s="90"/>
      <c r="QDJ84" s="90"/>
      <c r="QDK84" s="90"/>
      <c r="QDL84" s="90"/>
      <c r="QDM84" s="90"/>
      <c r="QDN84" s="90"/>
      <c r="QDO84" s="90"/>
      <c r="QDP84" s="90"/>
      <c r="QDQ84" s="90"/>
      <c r="QDR84" s="90"/>
      <c r="QDS84" s="90"/>
      <c r="QDT84" s="90"/>
      <c r="QDU84" s="90"/>
      <c r="QDV84" s="90"/>
      <c r="QDW84" s="90"/>
      <c r="QDX84" s="90"/>
      <c r="QDY84" s="90"/>
      <c r="QDZ84" s="90"/>
      <c r="QEA84" s="90"/>
      <c r="QEB84" s="90"/>
      <c r="QEC84" s="90"/>
      <c r="QED84" s="90"/>
      <c r="QEE84" s="90"/>
      <c r="QEF84" s="90"/>
      <c r="QEG84" s="90"/>
      <c r="QEH84" s="90"/>
      <c r="QEI84" s="90"/>
      <c r="QEJ84" s="90"/>
      <c r="QEK84" s="90"/>
      <c r="QEL84" s="90"/>
      <c r="QEM84" s="90"/>
      <c r="QEN84" s="90"/>
      <c r="QEO84" s="90"/>
      <c r="QEP84" s="90"/>
      <c r="QEQ84" s="90"/>
      <c r="QER84" s="90"/>
      <c r="QES84" s="90"/>
      <c r="QET84" s="90"/>
      <c r="QEU84" s="90"/>
      <c r="QEV84" s="90"/>
      <c r="QEW84" s="90"/>
      <c r="QEX84" s="90"/>
      <c r="QEY84" s="90"/>
      <c r="QEZ84" s="90"/>
      <c r="QFA84" s="90"/>
      <c r="QFB84" s="90"/>
      <c r="QFC84" s="90"/>
      <c r="QFD84" s="90"/>
      <c r="QFE84" s="90"/>
      <c r="QFF84" s="90"/>
      <c r="QFG84" s="90"/>
      <c r="QFH84" s="90"/>
      <c r="QFI84" s="90"/>
      <c r="QFJ84" s="90"/>
      <c r="QFK84" s="90"/>
      <c r="QFL84" s="90"/>
      <c r="QFM84" s="90"/>
      <c r="QFN84" s="90"/>
      <c r="QFO84" s="90"/>
      <c r="QFP84" s="90"/>
      <c r="QFQ84" s="90"/>
      <c r="QFR84" s="90"/>
      <c r="QFS84" s="90"/>
      <c r="QFT84" s="90"/>
      <c r="QFU84" s="90"/>
      <c r="QFV84" s="90"/>
      <c r="QFW84" s="90"/>
      <c r="QFX84" s="90"/>
      <c r="QFY84" s="90"/>
      <c r="QFZ84" s="90"/>
      <c r="QGA84" s="90"/>
      <c r="QGB84" s="90"/>
      <c r="QGC84" s="90"/>
      <c r="QGD84" s="90"/>
      <c r="QGE84" s="90"/>
      <c r="QGF84" s="90"/>
      <c r="QGG84" s="90"/>
      <c r="QGH84" s="90"/>
      <c r="QGI84" s="90"/>
      <c r="QGJ84" s="90"/>
      <c r="QGK84" s="90"/>
      <c r="QGL84" s="90"/>
      <c r="QGM84" s="90"/>
      <c r="QGN84" s="90"/>
      <c r="QGO84" s="90"/>
      <c r="QGP84" s="90"/>
      <c r="QGQ84" s="90"/>
      <c r="QGR84" s="90"/>
      <c r="QGS84" s="90"/>
      <c r="QGT84" s="90"/>
      <c r="QGU84" s="90"/>
      <c r="QGV84" s="90"/>
      <c r="QGW84" s="90"/>
      <c r="QGX84" s="90"/>
      <c r="QGY84" s="90"/>
      <c r="QGZ84" s="90"/>
      <c r="QHA84" s="90"/>
      <c r="QHB84" s="90"/>
      <c r="QHC84" s="90"/>
      <c r="QHD84" s="90"/>
      <c r="QHE84" s="90"/>
      <c r="QHF84" s="90"/>
      <c r="QHG84" s="90"/>
      <c r="QHH84" s="90"/>
      <c r="QHI84" s="90"/>
      <c r="QHJ84" s="90"/>
      <c r="QHK84" s="90"/>
      <c r="QHL84" s="90"/>
      <c r="QHM84" s="90"/>
      <c r="QHN84" s="90"/>
      <c r="QHO84" s="90"/>
      <c r="QHP84" s="90"/>
      <c r="QHQ84" s="90"/>
      <c r="QHR84" s="90"/>
      <c r="QHS84" s="90"/>
      <c r="QHT84" s="90"/>
      <c r="QHU84" s="90"/>
      <c r="QHV84" s="90"/>
      <c r="QHW84" s="90"/>
      <c r="QHX84" s="90"/>
      <c r="QHY84" s="90"/>
      <c r="QHZ84" s="90"/>
      <c r="QIA84" s="90"/>
      <c r="QIB84" s="90"/>
      <c r="QIC84" s="90"/>
      <c r="QID84" s="90"/>
      <c r="QIE84" s="90"/>
      <c r="QIF84" s="90"/>
      <c r="QIG84" s="90"/>
      <c r="QIH84" s="90"/>
      <c r="QII84" s="90"/>
      <c r="QIJ84" s="90"/>
      <c r="QIK84" s="90"/>
      <c r="QIL84" s="90"/>
      <c r="QIM84" s="90"/>
      <c r="QIN84" s="90"/>
      <c r="QIO84" s="90"/>
      <c r="QIP84" s="90"/>
      <c r="QIQ84" s="90"/>
      <c r="QIR84" s="90"/>
      <c r="QIS84" s="90"/>
      <c r="QIT84" s="90"/>
      <c r="QIU84" s="90"/>
      <c r="QIV84" s="90"/>
      <c r="QIW84" s="90"/>
      <c r="QIX84" s="90"/>
      <c r="QIY84" s="90"/>
      <c r="QIZ84" s="90"/>
      <c r="QJA84" s="90"/>
      <c r="QJB84" s="90"/>
      <c r="QJC84" s="90"/>
      <c r="QJD84" s="90"/>
      <c r="QJE84" s="90"/>
      <c r="QJF84" s="90"/>
      <c r="QJG84" s="90"/>
      <c r="QJH84" s="90"/>
      <c r="QJI84" s="90"/>
      <c r="QJJ84" s="90"/>
      <c r="QJK84" s="90"/>
      <c r="QJL84" s="90"/>
      <c r="QJM84" s="90"/>
      <c r="QJN84" s="90"/>
      <c r="QJO84" s="90"/>
      <c r="QJP84" s="90"/>
      <c r="QJQ84" s="90"/>
      <c r="QJR84" s="90"/>
      <c r="QJS84" s="90"/>
      <c r="QJT84" s="90"/>
      <c r="QJU84" s="90"/>
      <c r="QJV84" s="90"/>
      <c r="QJW84" s="90"/>
      <c r="QJX84" s="90"/>
      <c r="QJY84" s="90"/>
      <c r="QJZ84" s="90"/>
      <c r="QKA84" s="90"/>
      <c r="QKB84" s="90"/>
      <c r="QKC84" s="90"/>
      <c r="QKD84" s="90"/>
      <c r="QKE84" s="90"/>
      <c r="QKF84" s="90"/>
      <c r="QKG84" s="90"/>
      <c r="QKH84" s="90"/>
      <c r="QKI84" s="90"/>
      <c r="QKJ84" s="90"/>
      <c r="QKK84" s="90"/>
      <c r="QKL84" s="90"/>
      <c r="QKM84" s="90"/>
      <c r="QKN84" s="90"/>
      <c r="QKO84" s="90"/>
      <c r="QKP84" s="90"/>
      <c r="QKQ84" s="90"/>
      <c r="QKR84" s="90"/>
      <c r="QKS84" s="90"/>
      <c r="QKT84" s="90"/>
      <c r="QKU84" s="90"/>
      <c r="QKV84" s="90"/>
      <c r="QKW84" s="90"/>
      <c r="QKX84" s="90"/>
      <c r="QKY84" s="90"/>
      <c r="QKZ84" s="90"/>
      <c r="QLA84" s="90"/>
      <c r="QLB84" s="90"/>
      <c r="QLC84" s="90"/>
      <c r="QLD84" s="90"/>
      <c r="QLE84" s="90"/>
      <c r="QLF84" s="90"/>
      <c r="QLG84" s="90"/>
      <c r="QLH84" s="90"/>
      <c r="QLI84" s="90"/>
      <c r="QLJ84" s="90"/>
      <c r="QLK84" s="90"/>
      <c r="QLL84" s="90"/>
      <c r="QLM84" s="90"/>
      <c r="QLN84" s="90"/>
      <c r="QLO84" s="90"/>
      <c r="QLP84" s="90"/>
      <c r="QLQ84" s="90"/>
      <c r="QLR84" s="90"/>
      <c r="QLS84" s="90"/>
      <c r="QLT84" s="90"/>
      <c r="QLU84" s="90"/>
      <c r="QLV84" s="90"/>
      <c r="QLW84" s="90"/>
      <c r="QLX84" s="90"/>
      <c r="QLY84" s="90"/>
      <c r="QLZ84" s="90"/>
      <c r="QMA84" s="90"/>
      <c r="QMB84" s="90"/>
      <c r="QMC84" s="90"/>
      <c r="QMD84" s="90"/>
      <c r="QME84" s="90"/>
      <c r="QMF84" s="90"/>
      <c r="QMG84" s="90"/>
      <c r="QMH84" s="90"/>
      <c r="QMI84" s="90"/>
      <c r="QMJ84" s="90"/>
      <c r="QMK84" s="90"/>
      <c r="QML84" s="90"/>
      <c r="QMM84" s="90"/>
      <c r="QMN84" s="90"/>
      <c r="QMO84" s="90"/>
      <c r="QMP84" s="90"/>
      <c r="QMQ84" s="90"/>
      <c r="QMR84" s="90"/>
      <c r="QMS84" s="90"/>
      <c r="QMT84" s="90"/>
      <c r="QMU84" s="90"/>
      <c r="QMV84" s="90"/>
      <c r="QMW84" s="90"/>
      <c r="QMX84" s="90"/>
      <c r="QMY84" s="90"/>
      <c r="QMZ84" s="90"/>
      <c r="QNA84" s="90"/>
      <c r="QNB84" s="90"/>
      <c r="QNC84" s="90"/>
      <c r="QND84" s="90"/>
      <c r="QNE84" s="90"/>
      <c r="QNF84" s="90"/>
      <c r="QNG84" s="90"/>
      <c r="QNH84" s="90"/>
      <c r="QNI84" s="90"/>
      <c r="QNJ84" s="90"/>
      <c r="QNK84" s="90"/>
      <c r="QNL84" s="90"/>
      <c r="QNM84" s="90"/>
      <c r="QNN84" s="90"/>
      <c r="QNO84" s="90"/>
      <c r="QNP84" s="90"/>
      <c r="QNQ84" s="90"/>
      <c r="QNR84" s="90"/>
      <c r="QNS84" s="90"/>
      <c r="QNT84" s="90"/>
      <c r="QNU84" s="90"/>
      <c r="QNV84" s="90"/>
      <c r="QNW84" s="90"/>
      <c r="QNX84" s="90"/>
      <c r="QNY84" s="90"/>
      <c r="QNZ84" s="90"/>
      <c r="QOA84" s="90"/>
      <c r="QOB84" s="90"/>
      <c r="QOC84" s="90"/>
      <c r="QOD84" s="90"/>
      <c r="QOE84" s="90"/>
      <c r="QOF84" s="90"/>
      <c r="QOG84" s="90"/>
      <c r="QOH84" s="90"/>
      <c r="QOI84" s="90"/>
      <c r="QOJ84" s="90"/>
      <c r="QOK84" s="90"/>
      <c r="QOL84" s="90"/>
      <c r="QOM84" s="90"/>
      <c r="QON84" s="90"/>
      <c r="QOO84" s="90"/>
      <c r="QOP84" s="90"/>
      <c r="QOQ84" s="90"/>
      <c r="QOR84" s="90"/>
      <c r="QOS84" s="90"/>
      <c r="QOT84" s="90"/>
      <c r="QOU84" s="90"/>
      <c r="QOV84" s="90"/>
      <c r="QOW84" s="90"/>
      <c r="QOX84" s="90"/>
      <c r="QOY84" s="90"/>
      <c r="QOZ84" s="90"/>
      <c r="QPA84" s="90"/>
      <c r="QPB84" s="90"/>
      <c r="QPC84" s="90"/>
      <c r="QPD84" s="90"/>
      <c r="QPE84" s="90"/>
      <c r="QPF84" s="90"/>
      <c r="QPG84" s="90"/>
      <c r="QPH84" s="90"/>
      <c r="QPI84" s="90"/>
      <c r="QPJ84" s="90"/>
      <c r="QPK84" s="90"/>
      <c r="QPL84" s="90"/>
      <c r="QPM84" s="90"/>
      <c r="QPN84" s="90"/>
      <c r="QPO84" s="90"/>
      <c r="QPP84" s="90"/>
      <c r="QPQ84" s="90"/>
      <c r="QPR84" s="90"/>
      <c r="QPS84" s="90"/>
      <c r="QPT84" s="90"/>
      <c r="QPU84" s="90"/>
      <c r="QPV84" s="90"/>
      <c r="QPW84" s="90"/>
      <c r="QPX84" s="90"/>
      <c r="QPY84" s="90"/>
      <c r="QPZ84" s="90"/>
      <c r="QQA84" s="90"/>
      <c r="QQB84" s="90"/>
      <c r="QQC84" s="90"/>
      <c r="QQD84" s="90"/>
      <c r="QQE84" s="90"/>
      <c r="QQF84" s="90"/>
      <c r="QQG84" s="90"/>
      <c r="QQH84" s="90"/>
      <c r="QQI84" s="90"/>
      <c r="QQJ84" s="90"/>
      <c r="QQK84" s="90"/>
      <c r="QQL84" s="90"/>
      <c r="QQM84" s="90"/>
      <c r="QQN84" s="90"/>
      <c r="QQO84" s="90"/>
      <c r="QQP84" s="90"/>
      <c r="QQQ84" s="90"/>
      <c r="QQR84" s="90"/>
      <c r="QQS84" s="90"/>
      <c r="QQT84" s="90"/>
      <c r="QQU84" s="90"/>
      <c r="QQV84" s="90"/>
      <c r="QQW84" s="90"/>
      <c r="QQX84" s="90"/>
      <c r="QQY84" s="90"/>
      <c r="QQZ84" s="90"/>
      <c r="QRA84" s="90"/>
      <c r="QRB84" s="90"/>
      <c r="QRC84" s="90"/>
      <c r="QRD84" s="90"/>
      <c r="QRE84" s="90"/>
      <c r="QRF84" s="90"/>
      <c r="QRG84" s="90"/>
      <c r="QRH84" s="90"/>
      <c r="QRI84" s="90"/>
      <c r="QRJ84" s="90"/>
      <c r="QRK84" s="90"/>
      <c r="QRL84" s="90"/>
      <c r="QRM84" s="90"/>
      <c r="QRN84" s="90"/>
      <c r="QRO84" s="90"/>
      <c r="QRP84" s="90"/>
      <c r="QRQ84" s="90"/>
      <c r="QRR84" s="90"/>
      <c r="QRS84" s="90"/>
      <c r="QRT84" s="90"/>
      <c r="QRU84" s="90"/>
      <c r="QRV84" s="90"/>
      <c r="QRW84" s="90"/>
      <c r="QRX84" s="90"/>
      <c r="QRY84" s="90"/>
      <c r="QRZ84" s="90"/>
      <c r="QSA84" s="90"/>
      <c r="QSB84" s="90"/>
      <c r="QSC84" s="90"/>
      <c r="QSD84" s="90"/>
      <c r="QSE84" s="90"/>
      <c r="QSF84" s="90"/>
      <c r="QSG84" s="90"/>
      <c r="QSH84" s="90"/>
      <c r="QSI84" s="90"/>
      <c r="QSJ84" s="90"/>
      <c r="QSK84" s="90"/>
      <c r="QSL84" s="90"/>
      <c r="QSM84" s="90"/>
      <c r="QSN84" s="90"/>
      <c r="QSO84" s="90"/>
      <c r="QSP84" s="90"/>
      <c r="QSQ84" s="90"/>
      <c r="QSR84" s="90"/>
      <c r="QSS84" s="90"/>
      <c r="QST84" s="90"/>
      <c r="QSU84" s="90"/>
      <c r="QSV84" s="90"/>
      <c r="QSW84" s="90"/>
      <c r="QSX84" s="90"/>
      <c r="QSY84" s="90"/>
      <c r="QSZ84" s="90"/>
      <c r="QTA84" s="90"/>
      <c r="QTB84" s="90"/>
      <c r="QTC84" s="90"/>
      <c r="QTD84" s="90"/>
      <c r="QTE84" s="90"/>
      <c r="QTF84" s="90"/>
      <c r="QTG84" s="90"/>
      <c r="QTH84" s="90"/>
      <c r="QTI84" s="90"/>
      <c r="QTJ84" s="90"/>
      <c r="QTK84" s="90"/>
      <c r="QTL84" s="90"/>
      <c r="QTM84" s="90"/>
      <c r="QTN84" s="90"/>
      <c r="QTO84" s="90"/>
      <c r="QTP84" s="90"/>
      <c r="QTQ84" s="90"/>
      <c r="QTR84" s="90"/>
      <c r="QTS84" s="90"/>
      <c r="QTT84" s="90"/>
      <c r="QTU84" s="90"/>
      <c r="QTV84" s="90"/>
      <c r="QTW84" s="90"/>
      <c r="QTX84" s="90"/>
      <c r="QTY84" s="90"/>
      <c r="QTZ84" s="90"/>
      <c r="QUA84" s="90"/>
      <c r="QUB84" s="90"/>
      <c r="QUC84" s="90"/>
      <c r="QUD84" s="90"/>
      <c r="QUE84" s="90"/>
      <c r="QUF84" s="90"/>
      <c r="QUG84" s="90"/>
      <c r="QUH84" s="90"/>
      <c r="QUI84" s="90"/>
      <c r="QUJ84" s="90"/>
      <c r="QUK84" s="90"/>
      <c r="QUL84" s="90"/>
      <c r="QUM84" s="90"/>
      <c r="QUN84" s="90"/>
      <c r="QUO84" s="90"/>
      <c r="QUP84" s="90"/>
      <c r="QUQ84" s="90"/>
      <c r="QUR84" s="90"/>
      <c r="QUS84" s="90"/>
      <c r="QUT84" s="90"/>
      <c r="QUU84" s="90"/>
      <c r="QUV84" s="90"/>
      <c r="QUW84" s="90"/>
      <c r="QUX84" s="90"/>
      <c r="QUY84" s="90"/>
      <c r="QUZ84" s="90"/>
      <c r="QVA84" s="90"/>
      <c r="QVB84" s="90"/>
      <c r="QVC84" s="90"/>
      <c r="QVD84" s="90"/>
      <c r="QVE84" s="90"/>
      <c r="QVF84" s="90"/>
      <c r="QVG84" s="90"/>
      <c r="QVH84" s="90"/>
      <c r="QVI84" s="90"/>
      <c r="QVJ84" s="90"/>
      <c r="QVK84" s="90"/>
      <c r="QVL84" s="90"/>
      <c r="QVM84" s="90"/>
      <c r="QVN84" s="90"/>
      <c r="QVO84" s="90"/>
      <c r="QVP84" s="90"/>
      <c r="QVQ84" s="90"/>
      <c r="QVR84" s="90"/>
      <c r="QVS84" s="90"/>
      <c r="QVT84" s="90"/>
      <c r="QVU84" s="90"/>
      <c r="QVV84" s="90"/>
      <c r="QVW84" s="90"/>
      <c r="QVX84" s="90"/>
      <c r="QVY84" s="90"/>
      <c r="QVZ84" s="90"/>
      <c r="QWA84" s="90"/>
      <c r="QWB84" s="90"/>
      <c r="QWC84" s="90"/>
      <c r="QWD84" s="90"/>
      <c r="QWE84" s="90"/>
      <c r="QWF84" s="90"/>
      <c r="QWG84" s="90"/>
      <c r="QWH84" s="90"/>
      <c r="QWI84" s="90"/>
      <c r="QWJ84" s="90"/>
      <c r="QWK84" s="90"/>
      <c r="QWL84" s="90"/>
      <c r="QWM84" s="90"/>
      <c r="QWN84" s="90"/>
      <c r="QWO84" s="90"/>
      <c r="QWP84" s="90"/>
      <c r="QWQ84" s="90"/>
      <c r="QWR84" s="90"/>
      <c r="QWS84" s="90"/>
      <c r="QWT84" s="90"/>
      <c r="QWU84" s="90"/>
      <c r="QWV84" s="90"/>
      <c r="QWW84" s="90"/>
      <c r="QWX84" s="90"/>
      <c r="QWY84" s="90"/>
      <c r="QWZ84" s="90"/>
      <c r="QXA84" s="90"/>
      <c r="QXB84" s="90"/>
      <c r="QXC84" s="90"/>
      <c r="QXD84" s="90"/>
      <c r="QXE84" s="90"/>
      <c r="QXF84" s="90"/>
      <c r="QXG84" s="90"/>
      <c r="QXH84" s="90"/>
      <c r="QXI84" s="90"/>
      <c r="QXJ84" s="90"/>
      <c r="QXK84" s="90"/>
      <c r="QXL84" s="90"/>
      <c r="QXM84" s="90"/>
      <c r="QXN84" s="90"/>
      <c r="QXO84" s="90"/>
      <c r="QXP84" s="90"/>
      <c r="QXQ84" s="90"/>
      <c r="QXR84" s="90"/>
      <c r="QXS84" s="90"/>
      <c r="QXT84" s="90"/>
      <c r="QXU84" s="90"/>
      <c r="QXV84" s="90"/>
      <c r="QXW84" s="90"/>
      <c r="QXX84" s="90"/>
      <c r="QXY84" s="90"/>
      <c r="QXZ84" s="90"/>
      <c r="QYA84" s="90"/>
      <c r="QYB84" s="90"/>
      <c r="QYC84" s="90"/>
      <c r="QYD84" s="90"/>
      <c r="QYE84" s="90"/>
      <c r="QYF84" s="90"/>
      <c r="QYG84" s="90"/>
      <c r="QYH84" s="90"/>
      <c r="QYI84" s="90"/>
      <c r="QYJ84" s="90"/>
      <c r="QYK84" s="90"/>
      <c r="QYL84" s="90"/>
      <c r="QYM84" s="90"/>
      <c r="QYN84" s="90"/>
      <c r="QYO84" s="90"/>
      <c r="QYP84" s="90"/>
      <c r="QYQ84" s="90"/>
      <c r="QYR84" s="90"/>
      <c r="QYS84" s="90"/>
      <c r="QYT84" s="90"/>
      <c r="QYU84" s="90"/>
      <c r="QYV84" s="90"/>
      <c r="QYW84" s="90"/>
      <c r="QYX84" s="90"/>
      <c r="QYY84" s="90"/>
      <c r="QYZ84" s="90"/>
      <c r="QZA84" s="90"/>
      <c r="QZB84" s="90"/>
      <c r="QZC84" s="90"/>
      <c r="QZD84" s="90"/>
      <c r="QZE84" s="90"/>
      <c r="QZF84" s="90"/>
      <c r="QZG84" s="90"/>
      <c r="QZH84" s="90"/>
      <c r="QZI84" s="90"/>
      <c r="QZJ84" s="90"/>
      <c r="QZK84" s="90"/>
      <c r="QZL84" s="90"/>
      <c r="QZM84" s="90"/>
      <c r="QZN84" s="90"/>
      <c r="QZO84" s="90"/>
      <c r="QZP84" s="90"/>
      <c r="QZQ84" s="90"/>
      <c r="QZR84" s="90"/>
      <c r="QZS84" s="90"/>
      <c r="QZT84" s="90"/>
      <c r="QZU84" s="90"/>
      <c r="QZV84" s="90"/>
      <c r="QZW84" s="90"/>
      <c r="QZX84" s="90"/>
      <c r="QZY84" s="90"/>
      <c r="QZZ84" s="90"/>
      <c r="RAA84" s="90"/>
      <c r="RAB84" s="90"/>
      <c r="RAC84" s="90"/>
      <c r="RAD84" s="90"/>
      <c r="RAE84" s="90"/>
      <c r="RAF84" s="90"/>
      <c r="RAG84" s="90"/>
      <c r="RAH84" s="90"/>
      <c r="RAI84" s="90"/>
      <c r="RAJ84" s="90"/>
      <c r="RAK84" s="90"/>
      <c r="RAL84" s="90"/>
      <c r="RAM84" s="90"/>
      <c r="RAN84" s="90"/>
      <c r="RAO84" s="90"/>
      <c r="RAP84" s="90"/>
      <c r="RAQ84" s="90"/>
      <c r="RAR84" s="90"/>
      <c r="RAS84" s="90"/>
      <c r="RAT84" s="90"/>
      <c r="RAU84" s="90"/>
      <c r="RAV84" s="90"/>
      <c r="RAW84" s="90"/>
      <c r="RAX84" s="90"/>
      <c r="RAY84" s="90"/>
      <c r="RAZ84" s="90"/>
      <c r="RBA84" s="90"/>
      <c r="RBB84" s="90"/>
      <c r="RBC84" s="90"/>
      <c r="RBD84" s="90"/>
      <c r="RBE84" s="90"/>
      <c r="RBF84" s="90"/>
      <c r="RBG84" s="90"/>
      <c r="RBH84" s="90"/>
      <c r="RBI84" s="90"/>
      <c r="RBJ84" s="90"/>
      <c r="RBK84" s="90"/>
      <c r="RBL84" s="90"/>
      <c r="RBM84" s="90"/>
      <c r="RBN84" s="90"/>
      <c r="RBO84" s="90"/>
      <c r="RBP84" s="90"/>
      <c r="RBQ84" s="90"/>
      <c r="RBR84" s="90"/>
      <c r="RBS84" s="90"/>
      <c r="RBT84" s="90"/>
      <c r="RBU84" s="90"/>
      <c r="RBV84" s="90"/>
      <c r="RBW84" s="90"/>
      <c r="RBX84" s="90"/>
      <c r="RBY84" s="90"/>
      <c r="RBZ84" s="90"/>
      <c r="RCA84" s="90"/>
      <c r="RCB84" s="90"/>
      <c r="RCC84" s="90"/>
      <c r="RCD84" s="90"/>
      <c r="RCE84" s="90"/>
      <c r="RCF84" s="90"/>
      <c r="RCG84" s="90"/>
      <c r="RCH84" s="90"/>
      <c r="RCI84" s="90"/>
      <c r="RCJ84" s="90"/>
      <c r="RCK84" s="90"/>
      <c r="RCL84" s="90"/>
      <c r="RCM84" s="90"/>
      <c r="RCN84" s="90"/>
      <c r="RCO84" s="90"/>
      <c r="RCP84" s="90"/>
      <c r="RCQ84" s="90"/>
      <c r="RCR84" s="90"/>
      <c r="RCS84" s="90"/>
      <c r="RCT84" s="90"/>
      <c r="RCU84" s="90"/>
      <c r="RCV84" s="90"/>
      <c r="RCW84" s="90"/>
      <c r="RCX84" s="90"/>
      <c r="RCY84" s="90"/>
      <c r="RCZ84" s="90"/>
      <c r="RDA84" s="90"/>
      <c r="RDB84" s="90"/>
      <c r="RDC84" s="90"/>
      <c r="RDD84" s="90"/>
      <c r="RDE84" s="90"/>
      <c r="RDF84" s="90"/>
      <c r="RDG84" s="90"/>
      <c r="RDH84" s="90"/>
      <c r="RDI84" s="90"/>
      <c r="RDJ84" s="90"/>
      <c r="RDK84" s="90"/>
      <c r="RDL84" s="90"/>
      <c r="RDM84" s="90"/>
      <c r="RDN84" s="90"/>
      <c r="RDO84" s="90"/>
      <c r="RDP84" s="90"/>
      <c r="RDQ84" s="90"/>
      <c r="RDR84" s="90"/>
      <c r="RDS84" s="90"/>
      <c r="RDT84" s="90"/>
      <c r="RDU84" s="90"/>
      <c r="RDV84" s="90"/>
      <c r="RDW84" s="90"/>
      <c r="RDX84" s="90"/>
      <c r="RDY84" s="90"/>
      <c r="RDZ84" s="90"/>
      <c r="REA84" s="90"/>
      <c r="REB84" s="90"/>
      <c r="REC84" s="90"/>
      <c r="RED84" s="90"/>
      <c r="REE84" s="90"/>
      <c r="REF84" s="90"/>
      <c r="REG84" s="90"/>
      <c r="REH84" s="90"/>
      <c r="REI84" s="90"/>
      <c r="REJ84" s="90"/>
      <c r="REK84" s="90"/>
      <c r="REL84" s="90"/>
      <c r="REM84" s="90"/>
      <c r="REN84" s="90"/>
      <c r="REO84" s="90"/>
      <c r="REP84" s="90"/>
      <c r="REQ84" s="90"/>
      <c r="RER84" s="90"/>
      <c r="RES84" s="90"/>
      <c r="RET84" s="90"/>
      <c r="REU84" s="90"/>
      <c r="REV84" s="90"/>
      <c r="REW84" s="90"/>
      <c r="REX84" s="90"/>
      <c r="REY84" s="90"/>
      <c r="REZ84" s="90"/>
      <c r="RFA84" s="90"/>
      <c r="RFB84" s="90"/>
      <c r="RFC84" s="90"/>
      <c r="RFD84" s="90"/>
      <c r="RFE84" s="90"/>
      <c r="RFF84" s="90"/>
      <c r="RFG84" s="90"/>
      <c r="RFH84" s="90"/>
      <c r="RFI84" s="90"/>
      <c r="RFJ84" s="90"/>
      <c r="RFK84" s="90"/>
      <c r="RFL84" s="90"/>
      <c r="RFM84" s="90"/>
      <c r="RFN84" s="90"/>
      <c r="RFO84" s="90"/>
      <c r="RFP84" s="90"/>
      <c r="RFQ84" s="90"/>
      <c r="RFR84" s="90"/>
      <c r="RFS84" s="90"/>
      <c r="RFT84" s="90"/>
      <c r="RFU84" s="90"/>
      <c r="RFV84" s="90"/>
      <c r="RFW84" s="90"/>
      <c r="RFX84" s="90"/>
      <c r="RFY84" s="90"/>
      <c r="RFZ84" s="90"/>
      <c r="RGA84" s="90"/>
      <c r="RGB84" s="90"/>
      <c r="RGC84" s="90"/>
      <c r="RGD84" s="90"/>
      <c r="RGE84" s="90"/>
      <c r="RGF84" s="90"/>
      <c r="RGG84" s="90"/>
      <c r="RGH84" s="90"/>
      <c r="RGI84" s="90"/>
      <c r="RGJ84" s="90"/>
      <c r="RGK84" s="90"/>
      <c r="RGL84" s="90"/>
      <c r="RGM84" s="90"/>
      <c r="RGN84" s="90"/>
      <c r="RGO84" s="90"/>
      <c r="RGP84" s="90"/>
      <c r="RGQ84" s="90"/>
      <c r="RGR84" s="90"/>
      <c r="RGS84" s="90"/>
      <c r="RGT84" s="90"/>
      <c r="RGU84" s="90"/>
      <c r="RGV84" s="90"/>
      <c r="RGW84" s="90"/>
      <c r="RGX84" s="90"/>
      <c r="RGY84" s="90"/>
      <c r="RGZ84" s="90"/>
      <c r="RHA84" s="90"/>
      <c r="RHB84" s="90"/>
      <c r="RHC84" s="90"/>
      <c r="RHD84" s="90"/>
      <c r="RHE84" s="90"/>
      <c r="RHF84" s="90"/>
      <c r="RHG84" s="90"/>
      <c r="RHH84" s="90"/>
      <c r="RHI84" s="90"/>
      <c r="RHJ84" s="90"/>
      <c r="RHK84" s="90"/>
      <c r="RHL84" s="90"/>
      <c r="RHM84" s="90"/>
      <c r="RHN84" s="90"/>
      <c r="RHO84" s="90"/>
      <c r="RHP84" s="90"/>
      <c r="RHQ84" s="90"/>
      <c r="RHR84" s="90"/>
      <c r="RHS84" s="90"/>
      <c r="RHT84" s="90"/>
      <c r="RHU84" s="90"/>
      <c r="RHV84" s="90"/>
      <c r="RHW84" s="90"/>
      <c r="RHX84" s="90"/>
      <c r="RHY84" s="90"/>
      <c r="RHZ84" s="90"/>
      <c r="RIA84" s="90"/>
      <c r="RIB84" s="90"/>
      <c r="RIC84" s="90"/>
      <c r="RID84" s="90"/>
      <c r="RIE84" s="90"/>
      <c r="RIF84" s="90"/>
      <c r="RIG84" s="90"/>
      <c r="RIH84" s="90"/>
      <c r="RII84" s="90"/>
      <c r="RIJ84" s="90"/>
      <c r="RIK84" s="90"/>
      <c r="RIL84" s="90"/>
      <c r="RIM84" s="90"/>
      <c r="RIN84" s="90"/>
      <c r="RIO84" s="90"/>
      <c r="RIP84" s="90"/>
      <c r="RIQ84" s="90"/>
      <c r="RIR84" s="90"/>
      <c r="RIS84" s="90"/>
      <c r="RIT84" s="90"/>
      <c r="RIU84" s="90"/>
      <c r="RIV84" s="90"/>
      <c r="RIW84" s="90"/>
      <c r="RIX84" s="90"/>
      <c r="RIY84" s="90"/>
      <c r="RIZ84" s="90"/>
      <c r="RJA84" s="90"/>
      <c r="RJB84" s="90"/>
      <c r="RJC84" s="90"/>
      <c r="RJD84" s="90"/>
      <c r="RJE84" s="90"/>
      <c r="RJF84" s="90"/>
      <c r="RJG84" s="90"/>
      <c r="RJH84" s="90"/>
      <c r="RJI84" s="90"/>
      <c r="RJJ84" s="90"/>
      <c r="RJK84" s="90"/>
      <c r="RJL84" s="90"/>
      <c r="RJM84" s="90"/>
      <c r="RJN84" s="90"/>
      <c r="RJO84" s="90"/>
      <c r="RJP84" s="90"/>
      <c r="RJQ84" s="90"/>
      <c r="RJR84" s="90"/>
      <c r="RJS84" s="90"/>
      <c r="RJT84" s="90"/>
      <c r="RJU84" s="90"/>
      <c r="RJV84" s="90"/>
      <c r="RJW84" s="90"/>
      <c r="RJX84" s="90"/>
      <c r="RJY84" s="90"/>
      <c r="RJZ84" s="90"/>
      <c r="RKA84" s="90"/>
      <c r="RKB84" s="90"/>
      <c r="RKC84" s="90"/>
      <c r="RKD84" s="90"/>
      <c r="RKE84" s="90"/>
      <c r="RKF84" s="90"/>
      <c r="RKG84" s="90"/>
      <c r="RKH84" s="90"/>
      <c r="RKI84" s="90"/>
      <c r="RKJ84" s="90"/>
      <c r="RKK84" s="90"/>
      <c r="RKL84" s="90"/>
      <c r="RKM84" s="90"/>
      <c r="RKN84" s="90"/>
      <c r="RKO84" s="90"/>
      <c r="RKP84" s="90"/>
      <c r="RKQ84" s="90"/>
      <c r="RKR84" s="90"/>
      <c r="RKS84" s="90"/>
      <c r="RKT84" s="90"/>
      <c r="RKU84" s="90"/>
      <c r="RKV84" s="90"/>
      <c r="RKW84" s="90"/>
      <c r="RKX84" s="90"/>
      <c r="RKY84" s="90"/>
      <c r="RKZ84" s="90"/>
      <c r="RLA84" s="90"/>
      <c r="RLB84" s="90"/>
      <c r="RLC84" s="90"/>
      <c r="RLD84" s="90"/>
      <c r="RLE84" s="90"/>
      <c r="RLF84" s="90"/>
      <c r="RLG84" s="90"/>
      <c r="RLH84" s="90"/>
      <c r="RLI84" s="90"/>
      <c r="RLJ84" s="90"/>
      <c r="RLK84" s="90"/>
      <c r="RLL84" s="90"/>
      <c r="RLM84" s="90"/>
      <c r="RLN84" s="90"/>
      <c r="RLO84" s="90"/>
      <c r="RLP84" s="90"/>
      <c r="RLQ84" s="90"/>
      <c r="RLR84" s="90"/>
      <c r="RLS84" s="90"/>
      <c r="RLT84" s="90"/>
      <c r="RLU84" s="90"/>
      <c r="RLV84" s="90"/>
      <c r="RLW84" s="90"/>
      <c r="RLX84" s="90"/>
      <c r="RLY84" s="90"/>
      <c r="RLZ84" s="90"/>
      <c r="RMA84" s="90"/>
      <c r="RMB84" s="90"/>
      <c r="RMC84" s="90"/>
      <c r="RMD84" s="90"/>
      <c r="RME84" s="90"/>
      <c r="RMF84" s="90"/>
      <c r="RMG84" s="90"/>
      <c r="RMH84" s="90"/>
      <c r="RMI84" s="90"/>
      <c r="RMJ84" s="90"/>
      <c r="RMK84" s="90"/>
      <c r="RML84" s="90"/>
      <c r="RMM84" s="90"/>
      <c r="RMN84" s="90"/>
      <c r="RMO84" s="90"/>
      <c r="RMP84" s="90"/>
      <c r="RMQ84" s="90"/>
      <c r="RMR84" s="90"/>
      <c r="RMS84" s="90"/>
      <c r="RMT84" s="90"/>
      <c r="RMU84" s="90"/>
      <c r="RMV84" s="90"/>
      <c r="RMW84" s="90"/>
      <c r="RMX84" s="90"/>
      <c r="RMY84" s="90"/>
      <c r="RMZ84" s="90"/>
      <c r="RNA84" s="90"/>
      <c r="RNB84" s="90"/>
      <c r="RNC84" s="90"/>
      <c r="RND84" s="90"/>
      <c r="RNE84" s="90"/>
      <c r="RNF84" s="90"/>
      <c r="RNG84" s="90"/>
      <c r="RNH84" s="90"/>
      <c r="RNI84" s="90"/>
      <c r="RNJ84" s="90"/>
      <c r="RNK84" s="90"/>
      <c r="RNL84" s="90"/>
      <c r="RNM84" s="90"/>
      <c r="RNN84" s="90"/>
      <c r="RNO84" s="90"/>
      <c r="RNP84" s="90"/>
      <c r="RNQ84" s="90"/>
      <c r="RNR84" s="90"/>
      <c r="RNS84" s="90"/>
      <c r="RNT84" s="90"/>
      <c r="RNU84" s="90"/>
      <c r="RNV84" s="90"/>
      <c r="RNW84" s="90"/>
      <c r="RNX84" s="90"/>
      <c r="RNY84" s="90"/>
      <c r="RNZ84" s="90"/>
      <c r="ROA84" s="90"/>
      <c r="ROB84" s="90"/>
      <c r="ROC84" s="90"/>
      <c r="ROD84" s="90"/>
      <c r="ROE84" s="90"/>
      <c r="ROF84" s="90"/>
      <c r="ROG84" s="90"/>
      <c r="ROH84" s="90"/>
      <c r="ROI84" s="90"/>
      <c r="ROJ84" s="90"/>
      <c r="ROK84" s="90"/>
      <c r="ROL84" s="90"/>
      <c r="ROM84" s="90"/>
      <c r="RON84" s="90"/>
      <c r="ROO84" s="90"/>
      <c r="ROP84" s="90"/>
      <c r="ROQ84" s="90"/>
      <c r="ROR84" s="90"/>
      <c r="ROS84" s="90"/>
      <c r="ROT84" s="90"/>
      <c r="ROU84" s="90"/>
      <c r="ROV84" s="90"/>
      <c r="ROW84" s="90"/>
      <c r="ROX84" s="90"/>
      <c r="ROY84" s="90"/>
      <c r="ROZ84" s="90"/>
      <c r="RPA84" s="90"/>
      <c r="RPB84" s="90"/>
      <c r="RPC84" s="90"/>
      <c r="RPD84" s="90"/>
      <c r="RPE84" s="90"/>
      <c r="RPF84" s="90"/>
      <c r="RPG84" s="90"/>
      <c r="RPH84" s="90"/>
      <c r="RPI84" s="90"/>
      <c r="RPJ84" s="90"/>
      <c r="RPK84" s="90"/>
      <c r="RPL84" s="90"/>
      <c r="RPM84" s="90"/>
      <c r="RPN84" s="90"/>
      <c r="RPO84" s="90"/>
      <c r="RPP84" s="90"/>
      <c r="RPQ84" s="90"/>
      <c r="RPR84" s="90"/>
      <c r="RPS84" s="90"/>
      <c r="RPT84" s="90"/>
      <c r="RPU84" s="90"/>
      <c r="RPV84" s="90"/>
      <c r="RPW84" s="90"/>
      <c r="RPX84" s="90"/>
      <c r="RPY84" s="90"/>
      <c r="RPZ84" s="90"/>
      <c r="RQA84" s="90"/>
      <c r="RQB84" s="90"/>
      <c r="RQC84" s="90"/>
      <c r="RQD84" s="90"/>
      <c r="RQE84" s="90"/>
      <c r="RQF84" s="90"/>
      <c r="RQG84" s="90"/>
      <c r="RQH84" s="90"/>
      <c r="RQI84" s="90"/>
      <c r="RQJ84" s="90"/>
      <c r="RQK84" s="90"/>
      <c r="RQL84" s="90"/>
      <c r="RQM84" s="90"/>
      <c r="RQN84" s="90"/>
      <c r="RQO84" s="90"/>
      <c r="RQP84" s="90"/>
      <c r="RQQ84" s="90"/>
      <c r="RQR84" s="90"/>
      <c r="RQS84" s="90"/>
      <c r="RQT84" s="90"/>
      <c r="RQU84" s="90"/>
      <c r="RQV84" s="90"/>
      <c r="RQW84" s="90"/>
      <c r="RQX84" s="90"/>
      <c r="RQY84" s="90"/>
      <c r="RQZ84" s="90"/>
      <c r="RRA84" s="90"/>
      <c r="RRB84" s="90"/>
      <c r="RRC84" s="90"/>
      <c r="RRD84" s="90"/>
      <c r="RRE84" s="90"/>
      <c r="RRF84" s="90"/>
      <c r="RRG84" s="90"/>
      <c r="RRH84" s="90"/>
      <c r="RRI84" s="90"/>
      <c r="RRJ84" s="90"/>
      <c r="RRK84" s="90"/>
      <c r="RRL84" s="90"/>
      <c r="RRM84" s="90"/>
      <c r="RRN84" s="90"/>
      <c r="RRO84" s="90"/>
      <c r="RRP84" s="90"/>
      <c r="RRQ84" s="90"/>
      <c r="RRR84" s="90"/>
      <c r="RRS84" s="90"/>
      <c r="RRT84" s="90"/>
      <c r="RRU84" s="90"/>
      <c r="RRV84" s="90"/>
      <c r="RRW84" s="90"/>
      <c r="RRX84" s="90"/>
      <c r="RRY84" s="90"/>
      <c r="RRZ84" s="90"/>
      <c r="RSA84" s="90"/>
      <c r="RSB84" s="90"/>
      <c r="RSC84" s="90"/>
      <c r="RSD84" s="90"/>
      <c r="RSE84" s="90"/>
      <c r="RSF84" s="90"/>
      <c r="RSG84" s="90"/>
      <c r="RSH84" s="90"/>
      <c r="RSI84" s="90"/>
      <c r="RSJ84" s="90"/>
      <c r="RSK84" s="90"/>
      <c r="RSL84" s="90"/>
      <c r="RSM84" s="90"/>
      <c r="RSN84" s="90"/>
      <c r="RSO84" s="90"/>
      <c r="RSP84" s="90"/>
      <c r="RSQ84" s="90"/>
      <c r="RSR84" s="90"/>
      <c r="RSS84" s="90"/>
      <c r="RST84" s="90"/>
      <c r="RSU84" s="90"/>
      <c r="RSV84" s="90"/>
      <c r="RSW84" s="90"/>
      <c r="RSX84" s="90"/>
      <c r="RSY84" s="90"/>
      <c r="RSZ84" s="90"/>
      <c r="RTA84" s="90"/>
      <c r="RTB84" s="90"/>
      <c r="RTC84" s="90"/>
      <c r="RTD84" s="90"/>
      <c r="RTE84" s="90"/>
      <c r="RTF84" s="90"/>
      <c r="RTG84" s="90"/>
      <c r="RTH84" s="90"/>
      <c r="RTI84" s="90"/>
      <c r="RTJ84" s="90"/>
      <c r="RTK84" s="90"/>
      <c r="RTL84" s="90"/>
      <c r="RTM84" s="90"/>
      <c r="RTN84" s="90"/>
      <c r="RTO84" s="90"/>
      <c r="RTP84" s="90"/>
      <c r="RTQ84" s="90"/>
      <c r="RTR84" s="90"/>
      <c r="RTS84" s="90"/>
      <c r="RTT84" s="90"/>
      <c r="RTU84" s="90"/>
      <c r="RTV84" s="90"/>
      <c r="RTW84" s="90"/>
      <c r="RTX84" s="90"/>
      <c r="RTY84" s="90"/>
      <c r="RTZ84" s="90"/>
      <c r="RUA84" s="90"/>
      <c r="RUB84" s="90"/>
      <c r="RUC84" s="90"/>
      <c r="RUD84" s="90"/>
      <c r="RUE84" s="90"/>
      <c r="RUF84" s="90"/>
      <c r="RUG84" s="90"/>
      <c r="RUH84" s="90"/>
      <c r="RUI84" s="90"/>
      <c r="RUJ84" s="90"/>
      <c r="RUK84" s="90"/>
      <c r="RUL84" s="90"/>
      <c r="RUM84" s="90"/>
      <c r="RUN84" s="90"/>
      <c r="RUO84" s="90"/>
      <c r="RUP84" s="90"/>
      <c r="RUQ84" s="90"/>
      <c r="RUR84" s="90"/>
      <c r="RUS84" s="90"/>
      <c r="RUT84" s="90"/>
      <c r="RUU84" s="90"/>
      <c r="RUV84" s="90"/>
      <c r="RUW84" s="90"/>
      <c r="RUX84" s="90"/>
      <c r="RUY84" s="90"/>
      <c r="RUZ84" s="90"/>
      <c r="RVA84" s="90"/>
      <c r="RVB84" s="90"/>
      <c r="RVC84" s="90"/>
      <c r="RVD84" s="90"/>
      <c r="RVE84" s="90"/>
      <c r="RVF84" s="90"/>
      <c r="RVG84" s="90"/>
      <c r="RVH84" s="90"/>
      <c r="RVI84" s="90"/>
      <c r="RVJ84" s="90"/>
      <c r="RVK84" s="90"/>
      <c r="RVL84" s="90"/>
      <c r="RVM84" s="90"/>
      <c r="RVN84" s="90"/>
      <c r="RVO84" s="90"/>
      <c r="RVP84" s="90"/>
      <c r="RVQ84" s="90"/>
      <c r="RVR84" s="90"/>
      <c r="RVS84" s="90"/>
      <c r="RVT84" s="90"/>
      <c r="RVU84" s="90"/>
      <c r="RVV84" s="90"/>
      <c r="RVW84" s="90"/>
      <c r="RVX84" s="90"/>
      <c r="RVY84" s="90"/>
      <c r="RVZ84" s="90"/>
      <c r="RWA84" s="90"/>
      <c r="RWB84" s="90"/>
      <c r="RWC84" s="90"/>
      <c r="RWD84" s="90"/>
      <c r="RWE84" s="90"/>
      <c r="RWF84" s="90"/>
      <c r="RWG84" s="90"/>
      <c r="RWH84" s="90"/>
      <c r="RWI84" s="90"/>
      <c r="RWJ84" s="90"/>
      <c r="RWK84" s="90"/>
      <c r="RWL84" s="90"/>
      <c r="RWM84" s="90"/>
      <c r="RWN84" s="90"/>
      <c r="RWO84" s="90"/>
      <c r="RWP84" s="90"/>
      <c r="RWQ84" s="90"/>
      <c r="RWR84" s="90"/>
      <c r="RWS84" s="90"/>
      <c r="RWT84" s="90"/>
      <c r="RWU84" s="90"/>
      <c r="RWV84" s="90"/>
      <c r="RWW84" s="90"/>
      <c r="RWX84" s="90"/>
      <c r="RWY84" s="90"/>
      <c r="RWZ84" s="90"/>
      <c r="RXA84" s="90"/>
      <c r="RXB84" s="90"/>
      <c r="RXC84" s="90"/>
      <c r="RXD84" s="90"/>
      <c r="RXE84" s="90"/>
      <c r="RXF84" s="90"/>
      <c r="RXG84" s="90"/>
      <c r="RXH84" s="90"/>
      <c r="RXI84" s="90"/>
      <c r="RXJ84" s="90"/>
      <c r="RXK84" s="90"/>
      <c r="RXL84" s="90"/>
      <c r="RXM84" s="90"/>
      <c r="RXN84" s="90"/>
      <c r="RXO84" s="90"/>
      <c r="RXP84" s="90"/>
      <c r="RXQ84" s="90"/>
      <c r="RXR84" s="90"/>
      <c r="RXS84" s="90"/>
      <c r="RXT84" s="90"/>
      <c r="RXU84" s="90"/>
      <c r="RXV84" s="90"/>
      <c r="RXW84" s="90"/>
      <c r="RXX84" s="90"/>
      <c r="RXY84" s="90"/>
      <c r="RXZ84" s="90"/>
      <c r="RYA84" s="90"/>
      <c r="RYB84" s="90"/>
      <c r="RYC84" s="90"/>
      <c r="RYD84" s="90"/>
      <c r="RYE84" s="90"/>
      <c r="RYF84" s="90"/>
      <c r="RYG84" s="90"/>
      <c r="RYH84" s="90"/>
      <c r="RYI84" s="90"/>
      <c r="RYJ84" s="90"/>
      <c r="RYK84" s="90"/>
      <c r="RYL84" s="90"/>
      <c r="RYM84" s="90"/>
      <c r="RYN84" s="90"/>
      <c r="RYO84" s="90"/>
      <c r="RYP84" s="90"/>
      <c r="RYQ84" s="90"/>
      <c r="RYR84" s="90"/>
      <c r="RYS84" s="90"/>
      <c r="RYT84" s="90"/>
      <c r="RYU84" s="90"/>
      <c r="RYV84" s="90"/>
      <c r="RYW84" s="90"/>
      <c r="RYX84" s="90"/>
      <c r="RYY84" s="90"/>
      <c r="RYZ84" s="90"/>
      <c r="RZA84" s="90"/>
      <c r="RZB84" s="90"/>
      <c r="RZC84" s="90"/>
      <c r="RZD84" s="90"/>
      <c r="RZE84" s="90"/>
      <c r="RZF84" s="90"/>
      <c r="RZG84" s="90"/>
      <c r="RZH84" s="90"/>
      <c r="RZI84" s="90"/>
      <c r="RZJ84" s="90"/>
      <c r="RZK84" s="90"/>
      <c r="RZL84" s="90"/>
      <c r="RZM84" s="90"/>
      <c r="RZN84" s="90"/>
      <c r="RZO84" s="90"/>
      <c r="RZP84" s="90"/>
      <c r="RZQ84" s="90"/>
      <c r="RZR84" s="90"/>
      <c r="RZS84" s="90"/>
      <c r="RZT84" s="90"/>
      <c r="RZU84" s="90"/>
      <c r="RZV84" s="90"/>
      <c r="RZW84" s="90"/>
      <c r="RZX84" s="90"/>
      <c r="RZY84" s="90"/>
      <c r="RZZ84" s="90"/>
      <c r="SAA84" s="90"/>
      <c r="SAB84" s="90"/>
      <c r="SAC84" s="90"/>
      <c r="SAD84" s="90"/>
      <c r="SAE84" s="90"/>
      <c r="SAF84" s="90"/>
      <c r="SAG84" s="90"/>
      <c r="SAH84" s="90"/>
      <c r="SAI84" s="90"/>
      <c r="SAJ84" s="90"/>
      <c r="SAK84" s="90"/>
      <c r="SAL84" s="90"/>
      <c r="SAM84" s="90"/>
      <c r="SAN84" s="90"/>
      <c r="SAO84" s="90"/>
      <c r="SAP84" s="90"/>
      <c r="SAQ84" s="90"/>
      <c r="SAR84" s="90"/>
      <c r="SAS84" s="90"/>
      <c r="SAT84" s="90"/>
      <c r="SAU84" s="90"/>
      <c r="SAV84" s="90"/>
      <c r="SAW84" s="90"/>
      <c r="SAX84" s="90"/>
      <c r="SAY84" s="90"/>
      <c r="SAZ84" s="90"/>
      <c r="SBA84" s="90"/>
      <c r="SBB84" s="90"/>
      <c r="SBC84" s="90"/>
      <c r="SBD84" s="90"/>
      <c r="SBE84" s="90"/>
      <c r="SBF84" s="90"/>
      <c r="SBG84" s="90"/>
      <c r="SBH84" s="90"/>
      <c r="SBI84" s="90"/>
      <c r="SBJ84" s="90"/>
      <c r="SBK84" s="90"/>
      <c r="SBL84" s="90"/>
      <c r="SBM84" s="90"/>
      <c r="SBN84" s="90"/>
      <c r="SBO84" s="90"/>
      <c r="SBP84" s="90"/>
      <c r="SBQ84" s="90"/>
      <c r="SBR84" s="90"/>
      <c r="SBS84" s="90"/>
      <c r="SBT84" s="90"/>
      <c r="SBU84" s="90"/>
      <c r="SBV84" s="90"/>
      <c r="SBW84" s="90"/>
      <c r="SBX84" s="90"/>
      <c r="SBY84" s="90"/>
      <c r="SBZ84" s="90"/>
      <c r="SCA84" s="90"/>
      <c r="SCB84" s="90"/>
      <c r="SCC84" s="90"/>
      <c r="SCD84" s="90"/>
      <c r="SCE84" s="90"/>
      <c r="SCF84" s="90"/>
      <c r="SCG84" s="90"/>
      <c r="SCH84" s="90"/>
      <c r="SCI84" s="90"/>
      <c r="SCJ84" s="90"/>
      <c r="SCK84" s="90"/>
      <c r="SCL84" s="90"/>
      <c r="SCM84" s="90"/>
      <c r="SCN84" s="90"/>
      <c r="SCO84" s="90"/>
      <c r="SCP84" s="90"/>
      <c r="SCQ84" s="90"/>
      <c r="SCR84" s="90"/>
      <c r="SCS84" s="90"/>
      <c r="SCT84" s="90"/>
      <c r="SCU84" s="90"/>
      <c r="SCV84" s="90"/>
      <c r="SCW84" s="90"/>
      <c r="SCX84" s="90"/>
      <c r="SCY84" s="90"/>
      <c r="SCZ84" s="90"/>
      <c r="SDA84" s="90"/>
      <c r="SDB84" s="90"/>
      <c r="SDC84" s="90"/>
      <c r="SDD84" s="90"/>
      <c r="SDE84" s="90"/>
      <c r="SDF84" s="90"/>
      <c r="SDG84" s="90"/>
      <c r="SDH84" s="90"/>
      <c r="SDI84" s="90"/>
      <c r="SDJ84" s="90"/>
      <c r="SDK84" s="90"/>
      <c r="SDL84" s="90"/>
      <c r="SDM84" s="90"/>
      <c r="SDN84" s="90"/>
      <c r="SDO84" s="90"/>
      <c r="SDP84" s="90"/>
      <c r="SDQ84" s="90"/>
      <c r="SDR84" s="90"/>
      <c r="SDS84" s="90"/>
      <c r="SDT84" s="90"/>
      <c r="SDU84" s="90"/>
      <c r="SDV84" s="90"/>
      <c r="SDW84" s="90"/>
      <c r="SDX84" s="90"/>
      <c r="SDY84" s="90"/>
      <c r="SDZ84" s="90"/>
      <c r="SEA84" s="90"/>
      <c r="SEB84" s="90"/>
      <c r="SEC84" s="90"/>
      <c r="SED84" s="90"/>
      <c r="SEE84" s="90"/>
      <c r="SEF84" s="90"/>
      <c r="SEG84" s="90"/>
      <c r="SEH84" s="90"/>
      <c r="SEI84" s="90"/>
      <c r="SEJ84" s="90"/>
      <c r="SEK84" s="90"/>
      <c r="SEL84" s="90"/>
      <c r="SEM84" s="90"/>
      <c r="SEN84" s="90"/>
      <c r="SEO84" s="90"/>
      <c r="SEP84" s="90"/>
      <c r="SEQ84" s="90"/>
      <c r="SER84" s="90"/>
      <c r="SES84" s="90"/>
      <c r="SET84" s="90"/>
      <c r="SEU84" s="90"/>
      <c r="SEV84" s="90"/>
      <c r="SEW84" s="90"/>
      <c r="SEX84" s="90"/>
      <c r="SEY84" s="90"/>
      <c r="SEZ84" s="90"/>
      <c r="SFA84" s="90"/>
      <c r="SFB84" s="90"/>
      <c r="SFC84" s="90"/>
      <c r="SFD84" s="90"/>
      <c r="SFE84" s="90"/>
      <c r="SFF84" s="90"/>
      <c r="SFG84" s="90"/>
      <c r="SFH84" s="90"/>
      <c r="SFI84" s="90"/>
      <c r="SFJ84" s="90"/>
      <c r="SFK84" s="90"/>
      <c r="SFL84" s="90"/>
      <c r="SFM84" s="90"/>
      <c r="SFN84" s="90"/>
      <c r="SFO84" s="90"/>
      <c r="SFP84" s="90"/>
      <c r="SFQ84" s="90"/>
      <c r="SFR84" s="90"/>
      <c r="SFS84" s="90"/>
      <c r="SFT84" s="90"/>
      <c r="SFU84" s="90"/>
      <c r="SFV84" s="90"/>
      <c r="SFW84" s="90"/>
      <c r="SFX84" s="90"/>
      <c r="SFY84" s="90"/>
      <c r="SFZ84" s="90"/>
      <c r="SGA84" s="90"/>
      <c r="SGB84" s="90"/>
      <c r="SGC84" s="90"/>
      <c r="SGD84" s="90"/>
      <c r="SGE84" s="90"/>
      <c r="SGF84" s="90"/>
      <c r="SGG84" s="90"/>
      <c r="SGH84" s="90"/>
      <c r="SGI84" s="90"/>
      <c r="SGJ84" s="90"/>
      <c r="SGK84" s="90"/>
      <c r="SGL84" s="90"/>
      <c r="SGM84" s="90"/>
      <c r="SGN84" s="90"/>
      <c r="SGO84" s="90"/>
      <c r="SGP84" s="90"/>
      <c r="SGQ84" s="90"/>
      <c r="SGR84" s="90"/>
      <c r="SGS84" s="90"/>
      <c r="SGT84" s="90"/>
      <c r="SGU84" s="90"/>
      <c r="SGV84" s="90"/>
      <c r="SGW84" s="90"/>
      <c r="SGX84" s="90"/>
      <c r="SGY84" s="90"/>
      <c r="SGZ84" s="90"/>
      <c r="SHA84" s="90"/>
      <c r="SHB84" s="90"/>
      <c r="SHC84" s="90"/>
      <c r="SHD84" s="90"/>
      <c r="SHE84" s="90"/>
      <c r="SHF84" s="90"/>
      <c r="SHG84" s="90"/>
      <c r="SHH84" s="90"/>
      <c r="SHI84" s="90"/>
      <c r="SHJ84" s="90"/>
      <c r="SHK84" s="90"/>
      <c r="SHL84" s="90"/>
      <c r="SHM84" s="90"/>
      <c r="SHN84" s="90"/>
      <c r="SHO84" s="90"/>
      <c r="SHP84" s="90"/>
      <c r="SHQ84" s="90"/>
      <c r="SHR84" s="90"/>
      <c r="SHS84" s="90"/>
      <c r="SHT84" s="90"/>
      <c r="SHU84" s="90"/>
      <c r="SHV84" s="90"/>
      <c r="SHW84" s="90"/>
      <c r="SHX84" s="90"/>
      <c r="SHY84" s="90"/>
      <c r="SHZ84" s="90"/>
      <c r="SIA84" s="90"/>
      <c r="SIB84" s="90"/>
      <c r="SIC84" s="90"/>
      <c r="SID84" s="90"/>
      <c r="SIE84" s="90"/>
      <c r="SIF84" s="90"/>
      <c r="SIG84" s="90"/>
      <c r="SIH84" s="90"/>
      <c r="SII84" s="90"/>
      <c r="SIJ84" s="90"/>
      <c r="SIK84" s="90"/>
      <c r="SIL84" s="90"/>
      <c r="SIM84" s="90"/>
      <c r="SIN84" s="90"/>
      <c r="SIO84" s="90"/>
      <c r="SIP84" s="90"/>
      <c r="SIQ84" s="90"/>
      <c r="SIR84" s="90"/>
      <c r="SIS84" s="90"/>
      <c r="SIT84" s="90"/>
      <c r="SIU84" s="90"/>
      <c r="SIV84" s="90"/>
      <c r="SIW84" s="90"/>
      <c r="SIX84" s="90"/>
      <c r="SIY84" s="90"/>
      <c r="SIZ84" s="90"/>
      <c r="SJA84" s="90"/>
      <c r="SJB84" s="90"/>
      <c r="SJC84" s="90"/>
      <c r="SJD84" s="90"/>
      <c r="SJE84" s="90"/>
      <c r="SJF84" s="90"/>
      <c r="SJG84" s="90"/>
      <c r="SJH84" s="90"/>
      <c r="SJI84" s="90"/>
      <c r="SJJ84" s="90"/>
      <c r="SJK84" s="90"/>
      <c r="SJL84" s="90"/>
      <c r="SJM84" s="90"/>
      <c r="SJN84" s="90"/>
      <c r="SJO84" s="90"/>
      <c r="SJP84" s="90"/>
      <c r="SJQ84" s="90"/>
      <c r="SJR84" s="90"/>
      <c r="SJS84" s="90"/>
      <c r="SJT84" s="90"/>
      <c r="SJU84" s="90"/>
      <c r="SJV84" s="90"/>
      <c r="SJW84" s="90"/>
      <c r="SJX84" s="90"/>
      <c r="SJY84" s="90"/>
      <c r="SJZ84" s="90"/>
      <c r="SKA84" s="90"/>
      <c r="SKB84" s="90"/>
      <c r="SKC84" s="90"/>
      <c r="SKD84" s="90"/>
      <c r="SKE84" s="90"/>
      <c r="SKF84" s="90"/>
      <c r="SKG84" s="90"/>
      <c r="SKH84" s="90"/>
      <c r="SKI84" s="90"/>
      <c r="SKJ84" s="90"/>
      <c r="SKK84" s="90"/>
      <c r="SKL84" s="90"/>
      <c r="SKM84" s="90"/>
      <c r="SKN84" s="90"/>
      <c r="SKO84" s="90"/>
      <c r="SKP84" s="90"/>
      <c r="SKQ84" s="90"/>
      <c r="SKR84" s="90"/>
      <c r="SKS84" s="90"/>
      <c r="SKT84" s="90"/>
      <c r="SKU84" s="90"/>
      <c r="SKV84" s="90"/>
      <c r="SKW84" s="90"/>
      <c r="SKX84" s="90"/>
      <c r="SKY84" s="90"/>
      <c r="SKZ84" s="90"/>
      <c r="SLA84" s="90"/>
      <c r="SLB84" s="90"/>
      <c r="SLC84" s="90"/>
      <c r="SLD84" s="90"/>
      <c r="SLE84" s="90"/>
      <c r="SLF84" s="90"/>
      <c r="SLG84" s="90"/>
      <c r="SLH84" s="90"/>
      <c r="SLI84" s="90"/>
      <c r="SLJ84" s="90"/>
      <c r="SLK84" s="90"/>
      <c r="SLL84" s="90"/>
      <c r="SLM84" s="90"/>
      <c r="SLN84" s="90"/>
      <c r="SLO84" s="90"/>
      <c r="SLP84" s="90"/>
      <c r="SLQ84" s="90"/>
      <c r="SLR84" s="90"/>
      <c r="SLS84" s="90"/>
      <c r="SLT84" s="90"/>
      <c r="SLU84" s="90"/>
      <c r="SLV84" s="90"/>
      <c r="SLW84" s="90"/>
      <c r="SLX84" s="90"/>
      <c r="SLY84" s="90"/>
      <c r="SLZ84" s="90"/>
      <c r="SMA84" s="90"/>
      <c r="SMB84" s="90"/>
      <c r="SMC84" s="90"/>
      <c r="SMD84" s="90"/>
      <c r="SME84" s="90"/>
      <c r="SMF84" s="90"/>
      <c r="SMG84" s="90"/>
      <c r="SMH84" s="90"/>
      <c r="SMI84" s="90"/>
      <c r="SMJ84" s="90"/>
      <c r="SMK84" s="90"/>
      <c r="SML84" s="90"/>
      <c r="SMM84" s="90"/>
      <c r="SMN84" s="90"/>
      <c r="SMO84" s="90"/>
      <c r="SMP84" s="90"/>
      <c r="SMQ84" s="90"/>
      <c r="SMR84" s="90"/>
      <c r="SMS84" s="90"/>
      <c r="SMT84" s="90"/>
      <c r="SMU84" s="90"/>
      <c r="SMV84" s="90"/>
      <c r="SMW84" s="90"/>
      <c r="SMX84" s="90"/>
      <c r="SMY84" s="90"/>
      <c r="SMZ84" s="90"/>
      <c r="SNA84" s="90"/>
      <c r="SNB84" s="90"/>
      <c r="SNC84" s="90"/>
      <c r="SND84" s="90"/>
      <c r="SNE84" s="90"/>
      <c r="SNF84" s="90"/>
      <c r="SNG84" s="90"/>
      <c r="SNH84" s="90"/>
      <c r="SNI84" s="90"/>
      <c r="SNJ84" s="90"/>
      <c r="SNK84" s="90"/>
      <c r="SNL84" s="90"/>
      <c r="SNM84" s="90"/>
      <c r="SNN84" s="90"/>
      <c r="SNO84" s="90"/>
      <c r="SNP84" s="90"/>
      <c r="SNQ84" s="90"/>
      <c r="SNR84" s="90"/>
      <c r="SNS84" s="90"/>
      <c r="SNT84" s="90"/>
      <c r="SNU84" s="90"/>
      <c r="SNV84" s="90"/>
      <c r="SNW84" s="90"/>
      <c r="SNX84" s="90"/>
      <c r="SNY84" s="90"/>
      <c r="SNZ84" s="90"/>
      <c r="SOA84" s="90"/>
      <c r="SOB84" s="90"/>
      <c r="SOC84" s="90"/>
      <c r="SOD84" s="90"/>
      <c r="SOE84" s="90"/>
      <c r="SOF84" s="90"/>
      <c r="SOG84" s="90"/>
      <c r="SOH84" s="90"/>
      <c r="SOI84" s="90"/>
      <c r="SOJ84" s="90"/>
      <c r="SOK84" s="90"/>
      <c r="SOL84" s="90"/>
      <c r="SOM84" s="90"/>
      <c r="SON84" s="90"/>
      <c r="SOO84" s="90"/>
      <c r="SOP84" s="90"/>
      <c r="SOQ84" s="90"/>
      <c r="SOR84" s="90"/>
      <c r="SOS84" s="90"/>
      <c r="SOT84" s="90"/>
      <c r="SOU84" s="90"/>
      <c r="SOV84" s="90"/>
      <c r="SOW84" s="90"/>
      <c r="SOX84" s="90"/>
      <c r="SOY84" s="90"/>
      <c r="SOZ84" s="90"/>
      <c r="SPA84" s="90"/>
      <c r="SPB84" s="90"/>
      <c r="SPC84" s="90"/>
      <c r="SPD84" s="90"/>
      <c r="SPE84" s="90"/>
      <c r="SPF84" s="90"/>
      <c r="SPG84" s="90"/>
      <c r="SPH84" s="90"/>
      <c r="SPI84" s="90"/>
      <c r="SPJ84" s="90"/>
      <c r="SPK84" s="90"/>
      <c r="SPL84" s="90"/>
      <c r="SPM84" s="90"/>
      <c r="SPN84" s="90"/>
      <c r="SPO84" s="90"/>
      <c r="SPP84" s="90"/>
      <c r="SPQ84" s="90"/>
      <c r="SPR84" s="90"/>
      <c r="SPS84" s="90"/>
      <c r="SPT84" s="90"/>
      <c r="SPU84" s="90"/>
      <c r="SPV84" s="90"/>
      <c r="SPW84" s="90"/>
      <c r="SPX84" s="90"/>
      <c r="SPY84" s="90"/>
      <c r="SPZ84" s="90"/>
      <c r="SQA84" s="90"/>
      <c r="SQB84" s="90"/>
      <c r="SQC84" s="90"/>
      <c r="SQD84" s="90"/>
      <c r="SQE84" s="90"/>
      <c r="SQF84" s="90"/>
      <c r="SQG84" s="90"/>
      <c r="SQH84" s="90"/>
      <c r="SQI84" s="90"/>
      <c r="SQJ84" s="90"/>
      <c r="SQK84" s="90"/>
      <c r="SQL84" s="90"/>
      <c r="SQM84" s="90"/>
      <c r="SQN84" s="90"/>
      <c r="SQO84" s="90"/>
      <c r="SQP84" s="90"/>
      <c r="SQQ84" s="90"/>
      <c r="SQR84" s="90"/>
      <c r="SQS84" s="90"/>
      <c r="SQT84" s="90"/>
      <c r="SQU84" s="90"/>
      <c r="SQV84" s="90"/>
      <c r="SQW84" s="90"/>
      <c r="SQX84" s="90"/>
      <c r="SQY84" s="90"/>
      <c r="SQZ84" s="90"/>
      <c r="SRA84" s="90"/>
      <c r="SRB84" s="90"/>
      <c r="SRC84" s="90"/>
      <c r="SRD84" s="90"/>
      <c r="SRE84" s="90"/>
      <c r="SRF84" s="90"/>
      <c r="SRG84" s="90"/>
      <c r="SRH84" s="90"/>
      <c r="SRI84" s="90"/>
      <c r="SRJ84" s="90"/>
      <c r="SRK84" s="90"/>
      <c r="SRL84" s="90"/>
      <c r="SRM84" s="90"/>
      <c r="SRN84" s="90"/>
      <c r="SRO84" s="90"/>
      <c r="SRP84" s="90"/>
      <c r="SRQ84" s="90"/>
      <c r="SRR84" s="90"/>
      <c r="SRS84" s="90"/>
      <c r="SRT84" s="90"/>
      <c r="SRU84" s="90"/>
      <c r="SRV84" s="90"/>
      <c r="SRW84" s="90"/>
      <c r="SRX84" s="90"/>
      <c r="SRY84" s="90"/>
      <c r="SRZ84" s="90"/>
      <c r="SSA84" s="90"/>
      <c r="SSB84" s="90"/>
      <c r="SSC84" s="90"/>
      <c r="SSD84" s="90"/>
      <c r="SSE84" s="90"/>
      <c r="SSF84" s="90"/>
      <c r="SSG84" s="90"/>
      <c r="SSH84" s="90"/>
      <c r="SSI84" s="90"/>
      <c r="SSJ84" s="90"/>
      <c r="SSK84" s="90"/>
      <c r="SSL84" s="90"/>
      <c r="SSM84" s="90"/>
      <c r="SSN84" s="90"/>
      <c r="SSO84" s="90"/>
      <c r="SSP84" s="90"/>
      <c r="SSQ84" s="90"/>
      <c r="SSR84" s="90"/>
      <c r="SSS84" s="90"/>
      <c r="SST84" s="90"/>
      <c r="SSU84" s="90"/>
      <c r="SSV84" s="90"/>
      <c r="SSW84" s="90"/>
      <c r="SSX84" s="90"/>
      <c r="SSY84" s="90"/>
      <c r="SSZ84" s="90"/>
      <c r="STA84" s="90"/>
      <c r="STB84" s="90"/>
      <c r="STC84" s="90"/>
      <c r="STD84" s="90"/>
      <c r="STE84" s="90"/>
      <c r="STF84" s="90"/>
      <c r="STG84" s="90"/>
      <c r="STH84" s="90"/>
      <c r="STI84" s="90"/>
      <c r="STJ84" s="90"/>
      <c r="STK84" s="90"/>
      <c r="STL84" s="90"/>
      <c r="STM84" s="90"/>
      <c r="STN84" s="90"/>
      <c r="STO84" s="90"/>
      <c r="STP84" s="90"/>
      <c r="STQ84" s="90"/>
      <c r="STR84" s="90"/>
      <c r="STS84" s="90"/>
      <c r="STT84" s="90"/>
      <c r="STU84" s="90"/>
      <c r="STV84" s="90"/>
      <c r="STW84" s="90"/>
      <c r="STX84" s="90"/>
      <c r="STY84" s="90"/>
      <c r="STZ84" s="90"/>
      <c r="SUA84" s="90"/>
      <c r="SUB84" s="90"/>
      <c r="SUC84" s="90"/>
      <c r="SUD84" s="90"/>
      <c r="SUE84" s="90"/>
      <c r="SUF84" s="90"/>
      <c r="SUG84" s="90"/>
      <c r="SUH84" s="90"/>
      <c r="SUI84" s="90"/>
      <c r="SUJ84" s="90"/>
      <c r="SUK84" s="90"/>
      <c r="SUL84" s="90"/>
      <c r="SUM84" s="90"/>
      <c r="SUN84" s="90"/>
      <c r="SUO84" s="90"/>
      <c r="SUP84" s="90"/>
      <c r="SUQ84" s="90"/>
      <c r="SUR84" s="90"/>
      <c r="SUS84" s="90"/>
      <c r="SUT84" s="90"/>
      <c r="SUU84" s="90"/>
      <c r="SUV84" s="90"/>
      <c r="SUW84" s="90"/>
      <c r="SUX84" s="90"/>
      <c r="SUY84" s="90"/>
      <c r="SUZ84" s="90"/>
      <c r="SVA84" s="90"/>
      <c r="SVB84" s="90"/>
      <c r="SVC84" s="90"/>
      <c r="SVD84" s="90"/>
      <c r="SVE84" s="90"/>
      <c r="SVF84" s="90"/>
      <c r="SVG84" s="90"/>
      <c r="SVH84" s="90"/>
      <c r="SVI84" s="90"/>
      <c r="SVJ84" s="90"/>
      <c r="SVK84" s="90"/>
      <c r="SVL84" s="90"/>
      <c r="SVM84" s="90"/>
      <c r="SVN84" s="90"/>
      <c r="SVO84" s="90"/>
      <c r="SVP84" s="90"/>
      <c r="SVQ84" s="90"/>
      <c r="SVR84" s="90"/>
      <c r="SVS84" s="90"/>
      <c r="SVT84" s="90"/>
      <c r="SVU84" s="90"/>
      <c r="SVV84" s="90"/>
      <c r="SVW84" s="90"/>
      <c r="SVX84" s="90"/>
      <c r="SVY84" s="90"/>
      <c r="SVZ84" s="90"/>
      <c r="SWA84" s="90"/>
      <c r="SWB84" s="90"/>
      <c r="SWC84" s="90"/>
      <c r="SWD84" s="90"/>
      <c r="SWE84" s="90"/>
      <c r="SWF84" s="90"/>
      <c r="SWG84" s="90"/>
      <c r="SWH84" s="90"/>
      <c r="SWI84" s="90"/>
      <c r="SWJ84" s="90"/>
      <c r="SWK84" s="90"/>
      <c r="SWL84" s="90"/>
      <c r="SWM84" s="90"/>
      <c r="SWN84" s="90"/>
      <c r="SWO84" s="90"/>
      <c r="SWP84" s="90"/>
      <c r="SWQ84" s="90"/>
      <c r="SWR84" s="90"/>
      <c r="SWS84" s="90"/>
      <c r="SWT84" s="90"/>
      <c r="SWU84" s="90"/>
      <c r="SWV84" s="90"/>
      <c r="SWW84" s="90"/>
      <c r="SWX84" s="90"/>
      <c r="SWY84" s="90"/>
      <c r="SWZ84" s="90"/>
      <c r="SXA84" s="90"/>
      <c r="SXB84" s="90"/>
      <c r="SXC84" s="90"/>
      <c r="SXD84" s="90"/>
      <c r="SXE84" s="90"/>
      <c r="SXF84" s="90"/>
      <c r="SXG84" s="90"/>
      <c r="SXH84" s="90"/>
      <c r="SXI84" s="90"/>
      <c r="SXJ84" s="90"/>
      <c r="SXK84" s="90"/>
      <c r="SXL84" s="90"/>
      <c r="SXM84" s="90"/>
      <c r="SXN84" s="90"/>
      <c r="SXO84" s="90"/>
      <c r="SXP84" s="90"/>
      <c r="SXQ84" s="90"/>
      <c r="SXR84" s="90"/>
      <c r="SXS84" s="90"/>
      <c r="SXT84" s="90"/>
      <c r="SXU84" s="90"/>
      <c r="SXV84" s="90"/>
      <c r="SXW84" s="90"/>
      <c r="SXX84" s="90"/>
      <c r="SXY84" s="90"/>
      <c r="SXZ84" s="90"/>
      <c r="SYA84" s="90"/>
      <c r="SYB84" s="90"/>
      <c r="SYC84" s="90"/>
      <c r="SYD84" s="90"/>
      <c r="SYE84" s="90"/>
      <c r="SYF84" s="90"/>
      <c r="SYG84" s="90"/>
      <c r="SYH84" s="90"/>
      <c r="SYI84" s="90"/>
      <c r="SYJ84" s="90"/>
      <c r="SYK84" s="90"/>
      <c r="SYL84" s="90"/>
      <c r="SYM84" s="90"/>
      <c r="SYN84" s="90"/>
      <c r="SYO84" s="90"/>
      <c r="SYP84" s="90"/>
      <c r="SYQ84" s="90"/>
      <c r="SYR84" s="90"/>
      <c r="SYS84" s="90"/>
      <c r="SYT84" s="90"/>
      <c r="SYU84" s="90"/>
      <c r="SYV84" s="90"/>
      <c r="SYW84" s="90"/>
      <c r="SYX84" s="90"/>
      <c r="SYY84" s="90"/>
      <c r="SYZ84" s="90"/>
      <c r="SZA84" s="90"/>
      <c r="SZB84" s="90"/>
      <c r="SZC84" s="90"/>
      <c r="SZD84" s="90"/>
      <c r="SZE84" s="90"/>
      <c r="SZF84" s="90"/>
      <c r="SZG84" s="90"/>
      <c r="SZH84" s="90"/>
      <c r="SZI84" s="90"/>
      <c r="SZJ84" s="90"/>
      <c r="SZK84" s="90"/>
      <c r="SZL84" s="90"/>
      <c r="SZM84" s="90"/>
      <c r="SZN84" s="90"/>
      <c r="SZO84" s="90"/>
      <c r="SZP84" s="90"/>
      <c r="SZQ84" s="90"/>
      <c r="SZR84" s="90"/>
      <c r="SZS84" s="90"/>
      <c r="SZT84" s="90"/>
      <c r="SZU84" s="90"/>
      <c r="SZV84" s="90"/>
      <c r="SZW84" s="90"/>
      <c r="SZX84" s="90"/>
      <c r="SZY84" s="90"/>
      <c r="SZZ84" s="90"/>
      <c r="TAA84" s="90"/>
      <c r="TAB84" s="90"/>
      <c r="TAC84" s="90"/>
      <c r="TAD84" s="90"/>
      <c r="TAE84" s="90"/>
      <c r="TAF84" s="90"/>
      <c r="TAG84" s="90"/>
      <c r="TAH84" s="90"/>
      <c r="TAI84" s="90"/>
      <c r="TAJ84" s="90"/>
      <c r="TAK84" s="90"/>
      <c r="TAL84" s="90"/>
      <c r="TAM84" s="90"/>
      <c r="TAN84" s="90"/>
      <c r="TAO84" s="90"/>
      <c r="TAP84" s="90"/>
      <c r="TAQ84" s="90"/>
      <c r="TAR84" s="90"/>
      <c r="TAS84" s="90"/>
      <c r="TAT84" s="90"/>
      <c r="TAU84" s="90"/>
      <c r="TAV84" s="90"/>
      <c r="TAW84" s="90"/>
      <c r="TAX84" s="90"/>
      <c r="TAY84" s="90"/>
      <c r="TAZ84" s="90"/>
      <c r="TBA84" s="90"/>
      <c r="TBB84" s="90"/>
      <c r="TBC84" s="90"/>
      <c r="TBD84" s="90"/>
      <c r="TBE84" s="90"/>
      <c r="TBF84" s="90"/>
      <c r="TBG84" s="90"/>
      <c r="TBH84" s="90"/>
      <c r="TBI84" s="90"/>
      <c r="TBJ84" s="90"/>
      <c r="TBK84" s="90"/>
      <c r="TBL84" s="90"/>
      <c r="TBM84" s="90"/>
      <c r="TBN84" s="90"/>
      <c r="TBO84" s="90"/>
      <c r="TBP84" s="90"/>
      <c r="TBQ84" s="90"/>
      <c r="TBR84" s="90"/>
      <c r="TBS84" s="90"/>
      <c r="TBT84" s="90"/>
      <c r="TBU84" s="90"/>
      <c r="TBV84" s="90"/>
      <c r="TBW84" s="90"/>
      <c r="TBX84" s="90"/>
      <c r="TBY84" s="90"/>
      <c r="TBZ84" s="90"/>
      <c r="TCA84" s="90"/>
      <c r="TCB84" s="90"/>
      <c r="TCC84" s="90"/>
      <c r="TCD84" s="90"/>
      <c r="TCE84" s="90"/>
      <c r="TCF84" s="90"/>
      <c r="TCG84" s="90"/>
      <c r="TCH84" s="90"/>
      <c r="TCI84" s="90"/>
      <c r="TCJ84" s="90"/>
      <c r="TCK84" s="90"/>
      <c r="TCL84" s="90"/>
      <c r="TCM84" s="90"/>
      <c r="TCN84" s="90"/>
      <c r="TCO84" s="90"/>
      <c r="TCP84" s="90"/>
      <c r="TCQ84" s="90"/>
      <c r="TCR84" s="90"/>
      <c r="TCS84" s="90"/>
      <c r="TCT84" s="90"/>
      <c r="TCU84" s="90"/>
      <c r="TCV84" s="90"/>
      <c r="TCW84" s="90"/>
      <c r="TCX84" s="90"/>
      <c r="TCY84" s="90"/>
      <c r="TCZ84" s="90"/>
      <c r="TDA84" s="90"/>
      <c r="TDB84" s="90"/>
      <c r="TDC84" s="90"/>
      <c r="TDD84" s="90"/>
      <c r="TDE84" s="90"/>
      <c r="TDF84" s="90"/>
      <c r="TDG84" s="90"/>
      <c r="TDH84" s="90"/>
      <c r="TDI84" s="90"/>
      <c r="TDJ84" s="90"/>
      <c r="TDK84" s="90"/>
      <c r="TDL84" s="90"/>
      <c r="TDM84" s="90"/>
      <c r="TDN84" s="90"/>
      <c r="TDO84" s="90"/>
      <c r="TDP84" s="90"/>
      <c r="TDQ84" s="90"/>
      <c r="TDR84" s="90"/>
      <c r="TDS84" s="90"/>
      <c r="TDT84" s="90"/>
      <c r="TDU84" s="90"/>
      <c r="TDV84" s="90"/>
      <c r="TDW84" s="90"/>
      <c r="TDX84" s="90"/>
      <c r="TDY84" s="90"/>
      <c r="TDZ84" s="90"/>
      <c r="TEA84" s="90"/>
      <c r="TEB84" s="90"/>
      <c r="TEC84" s="90"/>
      <c r="TED84" s="90"/>
      <c r="TEE84" s="90"/>
      <c r="TEF84" s="90"/>
      <c r="TEG84" s="90"/>
      <c r="TEH84" s="90"/>
      <c r="TEI84" s="90"/>
      <c r="TEJ84" s="90"/>
      <c r="TEK84" s="90"/>
      <c r="TEL84" s="90"/>
      <c r="TEM84" s="90"/>
      <c r="TEN84" s="90"/>
      <c r="TEO84" s="90"/>
      <c r="TEP84" s="90"/>
      <c r="TEQ84" s="90"/>
      <c r="TER84" s="90"/>
      <c r="TES84" s="90"/>
      <c r="TET84" s="90"/>
      <c r="TEU84" s="90"/>
      <c r="TEV84" s="90"/>
      <c r="TEW84" s="90"/>
      <c r="TEX84" s="90"/>
      <c r="TEY84" s="90"/>
      <c r="TEZ84" s="90"/>
      <c r="TFA84" s="90"/>
      <c r="TFB84" s="90"/>
      <c r="TFC84" s="90"/>
      <c r="TFD84" s="90"/>
      <c r="TFE84" s="90"/>
      <c r="TFF84" s="90"/>
      <c r="TFG84" s="90"/>
      <c r="TFH84" s="90"/>
      <c r="TFI84" s="90"/>
      <c r="TFJ84" s="90"/>
      <c r="TFK84" s="90"/>
      <c r="TFL84" s="90"/>
      <c r="TFM84" s="90"/>
      <c r="TFN84" s="90"/>
      <c r="TFO84" s="90"/>
      <c r="TFP84" s="90"/>
      <c r="TFQ84" s="90"/>
      <c r="TFR84" s="90"/>
      <c r="TFS84" s="90"/>
      <c r="TFT84" s="90"/>
      <c r="TFU84" s="90"/>
      <c r="TFV84" s="90"/>
      <c r="TFW84" s="90"/>
      <c r="TFX84" s="90"/>
      <c r="TFY84" s="90"/>
      <c r="TFZ84" s="90"/>
      <c r="TGA84" s="90"/>
      <c r="TGB84" s="90"/>
      <c r="TGC84" s="90"/>
      <c r="TGD84" s="90"/>
      <c r="TGE84" s="90"/>
      <c r="TGF84" s="90"/>
      <c r="TGG84" s="90"/>
      <c r="TGH84" s="90"/>
      <c r="TGI84" s="90"/>
      <c r="TGJ84" s="90"/>
      <c r="TGK84" s="90"/>
      <c r="TGL84" s="90"/>
      <c r="TGM84" s="90"/>
      <c r="TGN84" s="90"/>
      <c r="TGO84" s="90"/>
      <c r="TGP84" s="90"/>
      <c r="TGQ84" s="90"/>
      <c r="TGR84" s="90"/>
      <c r="TGS84" s="90"/>
      <c r="TGT84" s="90"/>
      <c r="TGU84" s="90"/>
      <c r="TGV84" s="90"/>
      <c r="TGW84" s="90"/>
      <c r="TGX84" s="90"/>
      <c r="TGY84" s="90"/>
      <c r="TGZ84" s="90"/>
      <c r="THA84" s="90"/>
      <c r="THB84" s="90"/>
      <c r="THC84" s="90"/>
      <c r="THD84" s="90"/>
      <c r="THE84" s="90"/>
      <c r="THF84" s="90"/>
      <c r="THG84" s="90"/>
      <c r="THH84" s="90"/>
      <c r="THI84" s="90"/>
      <c r="THJ84" s="90"/>
      <c r="THK84" s="90"/>
      <c r="THL84" s="90"/>
      <c r="THM84" s="90"/>
      <c r="THN84" s="90"/>
      <c r="THO84" s="90"/>
      <c r="THP84" s="90"/>
      <c r="THQ84" s="90"/>
      <c r="THR84" s="90"/>
      <c r="THS84" s="90"/>
      <c r="THT84" s="90"/>
      <c r="THU84" s="90"/>
      <c r="THV84" s="90"/>
      <c r="THW84" s="90"/>
      <c r="THX84" s="90"/>
      <c r="THY84" s="90"/>
      <c r="THZ84" s="90"/>
      <c r="TIA84" s="90"/>
      <c r="TIB84" s="90"/>
      <c r="TIC84" s="90"/>
      <c r="TID84" s="90"/>
      <c r="TIE84" s="90"/>
      <c r="TIF84" s="90"/>
      <c r="TIG84" s="90"/>
      <c r="TIH84" s="90"/>
      <c r="TII84" s="90"/>
      <c r="TIJ84" s="90"/>
      <c r="TIK84" s="90"/>
      <c r="TIL84" s="90"/>
      <c r="TIM84" s="90"/>
      <c r="TIN84" s="90"/>
      <c r="TIO84" s="90"/>
      <c r="TIP84" s="90"/>
      <c r="TIQ84" s="90"/>
      <c r="TIR84" s="90"/>
      <c r="TIS84" s="90"/>
      <c r="TIT84" s="90"/>
      <c r="TIU84" s="90"/>
      <c r="TIV84" s="90"/>
      <c r="TIW84" s="90"/>
      <c r="TIX84" s="90"/>
      <c r="TIY84" s="90"/>
      <c r="TIZ84" s="90"/>
      <c r="TJA84" s="90"/>
      <c r="TJB84" s="90"/>
      <c r="TJC84" s="90"/>
      <c r="TJD84" s="90"/>
      <c r="TJE84" s="90"/>
      <c r="TJF84" s="90"/>
      <c r="TJG84" s="90"/>
      <c r="TJH84" s="90"/>
      <c r="TJI84" s="90"/>
      <c r="TJJ84" s="90"/>
      <c r="TJK84" s="90"/>
      <c r="TJL84" s="90"/>
      <c r="TJM84" s="90"/>
      <c r="TJN84" s="90"/>
      <c r="TJO84" s="90"/>
      <c r="TJP84" s="90"/>
      <c r="TJQ84" s="90"/>
      <c r="TJR84" s="90"/>
      <c r="TJS84" s="90"/>
      <c r="TJT84" s="90"/>
      <c r="TJU84" s="90"/>
      <c r="TJV84" s="90"/>
      <c r="TJW84" s="90"/>
      <c r="TJX84" s="90"/>
      <c r="TJY84" s="90"/>
      <c r="TJZ84" s="90"/>
      <c r="TKA84" s="90"/>
      <c r="TKB84" s="90"/>
      <c r="TKC84" s="90"/>
      <c r="TKD84" s="90"/>
      <c r="TKE84" s="90"/>
      <c r="TKF84" s="90"/>
      <c r="TKG84" s="90"/>
      <c r="TKH84" s="90"/>
      <c r="TKI84" s="90"/>
      <c r="TKJ84" s="90"/>
      <c r="TKK84" s="90"/>
      <c r="TKL84" s="90"/>
      <c r="TKM84" s="90"/>
      <c r="TKN84" s="90"/>
      <c r="TKO84" s="90"/>
      <c r="TKP84" s="90"/>
      <c r="TKQ84" s="90"/>
      <c r="TKR84" s="90"/>
      <c r="TKS84" s="90"/>
      <c r="TKT84" s="90"/>
      <c r="TKU84" s="90"/>
      <c r="TKV84" s="90"/>
      <c r="TKW84" s="90"/>
      <c r="TKX84" s="90"/>
      <c r="TKY84" s="90"/>
      <c r="TKZ84" s="90"/>
      <c r="TLA84" s="90"/>
      <c r="TLB84" s="90"/>
      <c r="TLC84" s="90"/>
      <c r="TLD84" s="90"/>
      <c r="TLE84" s="90"/>
      <c r="TLF84" s="90"/>
      <c r="TLG84" s="90"/>
      <c r="TLH84" s="90"/>
      <c r="TLI84" s="90"/>
      <c r="TLJ84" s="90"/>
      <c r="TLK84" s="90"/>
      <c r="TLL84" s="90"/>
      <c r="TLM84" s="90"/>
      <c r="TLN84" s="90"/>
      <c r="TLO84" s="90"/>
      <c r="TLP84" s="90"/>
      <c r="TLQ84" s="90"/>
      <c r="TLR84" s="90"/>
      <c r="TLS84" s="90"/>
      <c r="TLT84" s="90"/>
      <c r="TLU84" s="90"/>
      <c r="TLV84" s="90"/>
      <c r="TLW84" s="90"/>
      <c r="TLX84" s="90"/>
      <c r="TLY84" s="90"/>
      <c r="TLZ84" s="90"/>
      <c r="TMA84" s="90"/>
      <c r="TMB84" s="90"/>
      <c r="TMC84" s="90"/>
      <c r="TMD84" s="90"/>
      <c r="TME84" s="90"/>
      <c r="TMF84" s="90"/>
      <c r="TMG84" s="90"/>
      <c r="TMH84" s="90"/>
      <c r="TMI84" s="90"/>
      <c r="TMJ84" s="90"/>
      <c r="TMK84" s="90"/>
      <c r="TML84" s="90"/>
      <c r="TMM84" s="90"/>
      <c r="TMN84" s="90"/>
      <c r="TMO84" s="90"/>
      <c r="TMP84" s="90"/>
      <c r="TMQ84" s="90"/>
      <c r="TMR84" s="90"/>
      <c r="TMS84" s="90"/>
      <c r="TMT84" s="90"/>
      <c r="TMU84" s="90"/>
      <c r="TMV84" s="90"/>
      <c r="TMW84" s="90"/>
      <c r="TMX84" s="90"/>
      <c r="TMY84" s="90"/>
      <c r="TMZ84" s="90"/>
      <c r="TNA84" s="90"/>
      <c r="TNB84" s="90"/>
      <c r="TNC84" s="90"/>
      <c r="TND84" s="90"/>
      <c r="TNE84" s="90"/>
      <c r="TNF84" s="90"/>
      <c r="TNG84" s="90"/>
      <c r="TNH84" s="90"/>
      <c r="TNI84" s="90"/>
      <c r="TNJ84" s="90"/>
      <c r="TNK84" s="90"/>
      <c r="TNL84" s="90"/>
      <c r="TNM84" s="90"/>
      <c r="TNN84" s="90"/>
      <c r="TNO84" s="90"/>
      <c r="TNP84" s="90"/>
      <c r="TNQ84" s="90"/>
      <c r="TNR84" s="90"/>
      <c r="TNS84" s="90"/>
      <c r="TNT84" s="90"/>
      <c r="TNU84" s="90"/>
      <c r="TNV84" s="90"/>
      <c r="TNW84" s="90"/>
      <c r="TNX84" s="90"/>
      <c r="TNY84" s="90"/>
      <c r="TNZ84" s="90"/>
      <c r="TOA84" s="90"/>
      <c r="TOB84" s="90"/>
      <c r="TOC84" s="90"/>
      <c r="TOD84" s="90"/>
      <c r="TOE84" s="90"/>
      <c r="TOF84" s="90"/>
      <c r="TOG84" s="90"/>
      <c r="TOH84" s="90"/>
      <c r="TOI84" s="90"/>
      <c r="TOJ84" s="90"/>
      <c r="TOK84" s="90"/>
      <c r="TOL84" s="90"/>
      <c r="TOM84" s="90"/>
      <c r="TON84" s="90"/>
      <c r="TOO84" s="90"/>
      <c r="TOP84" s="90"/>
      <c r="TOQ84" s="90"/>
      <c r="TOR84" s="90"/>
      <c r="TOS84" s="90"/>
      <c r="TOT84" s="90"/>
      <c r="TOU84" s="90"/>
      <c r="TOV84" s="90"/>
      <c r="TOW84" s="90"/>
      <c r="TOX84" s="90"/>
      <c r="TOY84" s="90"/>
      <c r="TOZ84" s="90"/>
      <c r="TPA84" s="90"/>
      <c r="TPB84" s="90"/>
      <c r="TPC84" s="90"/>
      <c r="TPD84" s="90"/>
      <c r="TPE84" s="90"/>
      <c r="TPF84" s="90"/>
      <c r="TPG84" s="90"/>
      <c r="TPH84" s="90"/>
      <c r="TPI84" s="90"/>
      <c r="TPJ84" s="90"/>
      <c r="TPK84" s="90"/>
      <c r="TPL84" s="90"/>
      <c r="TPM84" s="90"/>
      <c r="TPN84" s="90"/>
      <c r="TPO84" s="90"/>
      <c r="TPP84" s="90"/>
      <c r="TPQ84" s="90"/>
      <c r="TPR84" s="90"/>
      <c r="TPS84" s="90"/>
      <c r="TPT84" s="90"/>
      <c r="TPU84" s="90"/>
      <c r="TPV84" s="90"/>
      <c r="TPW84" s="90"/>
      <c r="TPX84" s="90"/>
      <c r="TPY84" s="90"/>
      <c r="TPZ84" s="90"/>
      <c r="TQA84" s="90"/>
      <c r="TQB84" s="90"/>
      <c r="TQC84" s="90"/>
      <c r="TQD84" s="90"/>
      <c r="TQE84" s="90"/>
      <c r="TQF84" s="90"/>
      <c r="TQG84" s="90"/>
      <c r="TQH84" s="90"/>
      <c r="TQI84" s="90"/>
      <c r="TQJ84" s="90"/>
      <c r="TQK84" s="90"/>
      <c r="TQL84" s="90"/>
      <c r="TQM84" s="90"/>
      <c r="TQN84" s="90"/>
      <c r="TQO84" s="90"/>
      <c r="TQP84" s="90"/>
      <c r="TQQ84" s="90"/>
      <c r="TQR84" s="90"/>
      <c r="TQS84" s="90"/>
      <c r="TQT84" s="90"/>
      <c r="TQU84" s="90"/>
      <c r="TQV84" s="90"/>
      <c r="TQW84" s="90"/>
      <c r="TQX84" s="90"/>
      <c r="TQY84" s="90"/>
      <c r="TQZ84" s="90"/>
      <c r="TRA84" s="90"/>
      <c r="TRB84" s="90"/>
      <c r="TRC84" s="90"/>
      <c r="TRD84" s="90"/>
      <c r="TRE84" s="90"/>
      <c r="TRF84" s="90"/>
      <c r="TRG84" s="90"/>
      <c r="TRH84" s="90"/>
      <c r="TRI84" s="90"/>
      <c r="TRJ84" s="90"/>
      <c r="TRK84" s="90"/>
      <c r="TRL84" s="90"/>
      <c r="TRM84" s="90"/>
      <c r="TRN84" s="90"/>
      <c r="TRO84" s="90"/>
      <c r="TRP84" s="90"/>
      <c r="TRQ84" s="90"/>
      <c r="TRR84" s="90"/>
      <c r="TRS84" s="90"/>
      <c r="TRT84" s="90"/>
      <c r="TRU84" s="90"/>
      <c r="TRV84" s="90"/>
      <c r="TRW84" s="90"/>
      <c r="TRX84" s="90"/>
      <c r="TRY84" s="90"/>
      <c r="TRZ84" s="90"/>
      <c r="TSA84" s="90"/>
      <c r="TSB84" s="90"/>
      <c r="TSC84" s="90"/>
      <c r="TSD84" s="90"/>
      <c r="TSE84" s="90"/>
      <c r="TSF84" s="90"/>
      <c r="TSG84" s="90"/>
      <c r="TSH84" s="90"/>
      <c r="TSI84" s="90"/>
      <c r="TSJ84" s="90"/>
      <c r="TSK84" s="90"/>
      <c r="TSL84" s="90"/>
      <c r="TSM84" s="90"/>
      <c r="TSN84" s="90"/>
      <c r="TSO84" s="90"/>
      <c r="TSP84" s="90"/>
      <c r="TSQ84" s="90"/>
      <c r="TSR84" s="90"/>
      <c r="TSS84" s="90"/>
      <c r="TST84" s="90"/>
      <c r="TSU84" s="90"/>
      <c r="TSV84" s="90"/>
      <c r="TSW84" s="90"/>
      <c r="TSX84" s="90"/>
      <c r="TSY84" s="90"/>
      <c r="TSZ84" s="90"/>
      <c r="TTA84" s="90"/>
      <c r="TTB84" s="90"/>
      <c r="TTC84" s="90"/>
      <c r="TTD84" s="90"/>
      <c r="TTE84" s="90"/>
      <c r="TTF84" s="90"/>
      <c r="TTG84" s="90"/>
      <c r="TTH84" s="90"/>
      <c r="TTI84" s="90"/>
      <c r="TTJ84" s="90"/>
      <c r="TTK84" s="90"/>
      <c r="TTL84" s="90"/>
      <c r="TTM84" s="90"/>
      <c r="TTN84" s="90"/>
      <c r="TTO84" s="90"/>
      <c r="TTP84" s="90"/>
      <c r="TTQ84" s="90"/>
      <c r="TTR84" s="90"/>
      <c r="TTS84" s="90"/>
      <c r="TTT84" s="90"/>
      <c r="TTU84" s="90"/>
      <c r="TTV84" s="90"/>
      <c r="TTW84" s="90"/>
      <c r="TTX84" s="90"/>
      <c r="TTY84" s="90"/>
      <c r="TTZ84" s="90"/>
      <c r="TUA84" s="90"/>
      <c r="TUB84" s="90"/>
      <c r="TUC84" s="90"/>
      <c r="TUD84" s="90"/>
      <c r="TUE84" s="90"/>
      <c r="TUF84" s="90"/>
      <c r="TUG84" s="90"/>
      <c r="TUH84" s="90"/>
      <c r="TUI84" s="90"/>
      <c r="TUJ84" s="90"/>
      <c r="TUK84" s="90"/>
      <c r="TUL84" s="90"/>
      <c r="TUM84" s="90"/>
      <c r="TUN84" s="90"/>
      <c r="TUO84" s="90"/>
      <c r="TUP84" s="90"/>
      <c r="TUQ84" s="90"/>
      <c r="TUR84" s="90"/>
      <c r="TUS84" s="90"/>
      <c r="TUT84" s="90"/>
      <c r="TUU84" s="90"/>
      <c r="TUV84" s="90"/>
      <c r="TUW84" s="90"/>
      <c r="TUX84" s="90"/>
      <c r="TUY84" s="90"/>
      <c r="TUZ84" s="90"/>
      <c r="TVA84" s="90"/>
      <c r="TVB84" s="90"/>
      <c r="TVC84" s="90"/>
      <c r="TVD84" s="90"/>
      <c r="TVE84" s="90"/>
      <c r="TVF84" s="90"/>
      <c r="TVG84" s="90"/>
      <c r="TVH84" s="90"/>
      <c r="TVI84" s="90"/>
      <c r="TVJ84" s="90"/>
      <c r="TVK84" s="90"/>
      <c r="TVL84" s="90"/>
      <c r="TVM84" s="90"/>
      <c r="TVN84" s="90"/>
      <c r="TVO84" s="90"/>
      <c r="TVP84" s="90"/>
      <c r="TVQ84" s="90"/>
      <c r="TVR84" s="90"/>
      <c r="TVS84" s="90"/>
      <c r="TVT84" s="90"/>
      <c r="TVU84" s="90"/>
      <c r="TVV84" s="90"/>
      <c r="TVW84" s="90"/>
      <c r="TVX84" s="90"/>
      <c r="TVY84" s="90"/>
      <c r="TVZ84" s="90"/>
      <c r="TWA84" s="90"/>
      <c r="TWB84" s="90"/>
      <c r="TWC84" s="90"/>
      <c r="TWD84" s="90"/>
      <c r="TWE84" s="90"/>
      <c r="TWF84" s="90"/>
      <c r="TWG84" s="90"/>
      <c r="TWH84" s="90"/>
      <c r="TWI84" s="90"/>
      <c r="TWJ84" s="90"/>
      <c r="TWK84" s="90"/>
      <c r="TWL84" s="90"/>
      <c r="TWM84" s="90"/>
      <c r="TWN84" s="90"/>
      <c r="TWO84" s="90"/>
      <c r="TWP84" s="90"/>
      <c r="TWQ84" s="90"/>
      <c r="TWR84" s="90"/>
      <c r="TWS84" s="90"/>
      <c r="TWT84" s="90"/>
      <c r="TWU84" s="90"/>
      <c r="TWV84" s="90"/>
      <c r="TWW84" s="90"/>
      <c r="TWX84" s="90"/>
      <c r="TWY84" s="90"/>
      <c r="TWZ84" s="90"/>
      <c r="TXA84" s="90"/>
      <c r="TXB84" s="90"/>
      <c r="TXC84" s="90"/>
      <c r="TXD84" s="90"/>
      <c r="TXE84" s="90"/>
      <c r="TXF84" s="90"/>
      <c r="TXG84" s="90"/>
      <c r="TXH84" s="90"/>
      <c r="TXI84" s="90"/>
      <c r="TXJ84" s="90"/>
      <c r="TXK84" s="90"/>
      <c r="TXL84" s="90"/>
      <c r="TXM84" s="90"/>
      <c r="TXN84" s="90"/>
      <c r="TXO84" s="90"/>
      <c r="TXP84" s="90"/>
      <c r="TXQ84" s="90"/>
      <c r="TXR84" s="90"/>
      <c r="TXS84" s="90"/>
      <c r="TXT84" s="90"/>
      <c r="TXU84" s="90"/>
      <c r="TXV84" s="90"/>
      <c r="TXW84" s="90"/>
      <c r="TXX84" s="90"/>
      <c r="TXY84" s="90"/>
      <c r="TXZ84" s="90"/>
      <c r="TYA84" s="90"/>
      <c r="TYB84" s="90"/>
      <c r="TYC84" s="90"/>
      <c r="TYD84" s="90"/>
      <c r="TYE84" s="90"/>
      <c r="TYF84" s="90"/>
      <c r="TYG84" s="90"/>
      <c r="TYH84" s="90"/>
      <c r="TYI84" s="90"/>
      <c r="TYJ84" s="90"/>
      <c r="TYK84" s="90"/>
      <c r="TYL84" s="90"/>
      <c r="TYM84" s="90"/>
      <c r="TYN84" s="90"/>
      <c r="TYO84" s="90"/>
      <c r="TYP84" s="90"/>
      <c r="TYQ84" s="90"/>
      <c r="TYR84" s="90"/>
      <c r="TYS84" s="90"/>
      <c r="TYT84" s="90"/>
      <c r="TYU84" s="90"/>
      <c r="TYV84" s="90"/>
      <c r="TYW84" s="90"/>
      <c r="TYX84" s="90"/>
      <c r="TYY84" s="90"/>
      <c r="TYZ84" s="90"/>
      <c r="TZA84" s="90"/>
      <c r="TZB84" s="90"/>
      <c r="TZC84" s="90"/>
      <c r="TZD84" s="90"/>
      <c r="TZE84" s="90"/>
      <c r="TZF84" s="90"/>
      <c r="TZG84" s="90"/>
      <c r="TZH84" s="90"/>
      <c r="TZI84" s="90"/>
      <c r="TZJ84" s="90"/>
      <c r="TZK84" s="90"/>
      <c r="TZL84" s="90"/>
      <c r="TZM84" s="90"/>
      <c r="TZN84" s="90"/>
      <c r="TZO84" s="90"/>
      <c r="TZP84" s="90"/>
      <c r="TZQ84" s="90"/>
      <c r="TZR84" s="90"/>
      <c r="TZS84" s="90"/>
      <c r="TZT84" s="90"/>
      <c r="TZU84" s="90"/>
      <c r="TZV84" s="90"/>
      <c r="TZW84" s="90"/>
      <c r="TZX84" s="90"/>
      <c r="TZY84" s="90"/>
      <c r="TZZ84" s="90"/>
      <c r="UAA84" s="90"/>
      <c r="UAB84" s="90"/>
      <c r="UAC84" s="90"/>
      <c r="UAD84" s="90"/>
      <c r="UAE84" s="90"/>
      <c r="UAF84" s="90"/>
      <c r="UAG84" s="90"/>
      <c r="UAH84" s="90"/>
      <c r="UAI84" s="90"/>
      <c r="UAJ84" s="90"/>
      <c r="UAK84" s="90"/>
      <c r="UAL84" s="90"/>
      <c r="UAM84" s="90"/>
      <c r="UAN84" s="90"/>
      <c r="UAO84" s="90"/>
      <c r="UAP84" s="90"/>
      <c r="UAQ84" s="90"/>
      <c r="UAR84" s="90"/>
      <c r="UAS84" s="90"/>
      <c r="UAT84" s="90"/>
      <c r="UAU84" s="90"/>
      <c r="UAV84" s="90"/>
      <c r="UAW84" s="90"/>
      <c r="UAX84" s="90"/>
      <c r="UAY84" s="90"/>
      <c r="UAZ84" s="90"/>
      <c r="UBA84" s="90"/>
      <c r="UBB84" s="90"/>
      <c r="UBC84" s="90"/>
      <c r="UBD84" s="90"/>
      <c r="UBE84" s="90"/>
      <c r="UBF84" s="90"/>
      <c r="UBG84" s="90"/>
      <c r="UBH84" s="90"/>
      <c r="UBI84" s="90"/>
      <c r="UBJ84" s="90"/>
      <c r="UBK84" s="90"/>
      <c r="UBL84" s="90"/>
      <c r="UBM84" s="90"/>
      <c r="UBN84" s="90"/>
      <c r="UBO84" s="90"/>
      <c r="UBP84" s="90"/>
      <c r="UBQ84" s="90"/>
      <c r="UBR84" s="90"/>
      <c r="UBS84" s="90"/>
      <c r="UBT84" s="90"/>
      <c r="UBU84" s="90"/>
      <c r="UBV84" s="90"/>
      <c r="UBW84" s="90"/>
      <c r="UBX84" s="90"/>
      <c r="UBY84" s="90"/>
      <c r="UBZ84" s="90"/>
      <c r="UCA84" s="90"/>
      <c r="UCB84" s="90"/>
      <c r="UCC84" s="90"/>
      <c r="UCD84" s="90"/>
      <c r="UCE84" s="90"/>
      <c r="UCF84" s="90"/>
      <c r="UCG84" s="90"/>
      <c r="UCH84" s="90"/>
      <c r="UCI84" s="90"/>
      <c r="UCJ84" s="90"/>
      <c r="UCK84" s="90"/>
      <c r="UCL84" s="90"/>
      <c r="UCM84" s="90"/>
      <c r="UCN84" s="90"/>
      <c r="UCO84" s="90"/>
      <c r="UCP84" s="90"/>
      <c r="UCQ84" s="90"/>
      <c r="UCR84" s="90"/>
      <c r="UCS84" s="90"/>
      <c r="UCT84" s="90"/>
      <c r="UCU84" s="90"/>
      <c r="UCV84" s="90"/>
      <c r="UCW84" s="90"/>
      <c r="UCX84" s="90"/>
      <c r="UCY84" s="90"/>
      <c r="UCZ84" s="90"/>
      <c r="UDA84" s="90"/>
      <c r="UDB84" s="90"/>
      <c r="UDC84" s="90"/>
      <c r="UDD84" s="90"/>
      <c r="UDE84" s="90"/>
      <c r="UDF84" s="90"/>
      <c r="UDG84" s="90"/>
      <c r="UDH84" s="90"/>
      <c r="UDI84" s="90"/>
      <c r="UDJ84" s="90"/>
      <c r="UDK84" s="90"/>
      <c r="UDL84" s="90"/>
      <c r="UDM84" s="90"/>
      <c r="UDN84" s="90"/>
      <c r="UDO84" s="90"/>
      <c r="UDP84" s="90"/>
      <c r="UDQ84" s="90"/>
      <c r="UDR84" s="90"/>
      <c r="UDS84" s="90"/>
      <c r="UDT84" s="90"/>
      <c r="UDU84" s="90"/>
      <c r="UDV84" s="90"/>
      <c r="UDW84" s="90"/>
      <c r="UDX84" s="90"/>
      <c r="UDY84" s="90"/>
      <c r="UDZ84" s="90"/>
      <c r="UEA84" s="90"/>
      <c r="UEB84" s="90"/>
      <c r="UEC84" s="90"/>
      <c r="UED84" s="90"/>
      <c r="UEE84" s="90"/>
      <c r="UEF84" s="90"/>
      <c r="UEG84" s="90"/>
      <c r="UEH84" s="90"/>
      <c r="UEI84" s="90"/>
      <c r="UEJ84" s="90"/>
      <c r="UEK84" s="90"/>
      <c r="UEL84" s="90"/>
      <c r="UEM84" s="90"/>
      <c r="UEN84" s="90"/>
      <c r="UEO84" s="90"/>
      <c r="UEP84" s="90"/>
      <c r="UEQ84" s="90"/>
      <c r="UER84" s="90"/>
      <c r="UES84" s="90"/>
      <c r="UET84" s="90"/>
      <c r="UEU84" s="90"/>
      <c r="UEV84" s="90"/>
      <c r="UEW84" s="90"/>
      <c r="UEX84" s="90"/>
      <c r="UEY84" s="90"/>
      <c r="UEZ84" s="90"/>
      <c r="UFA84" s="90"/>
      <c r="UFB84" s="90"/>
      <c r="UFC84" s="90"/>
      <c r="UFD84" s="90"/>
      <c r="UFE84" s="90"/>
      <c r="UFF84" s="90"/>
      <c r="UFG84" s="90"/>
      <c r="UFH84" s="90"/>
      <c r="UFI84" s="90"/>
      <c r="UFJ84" s="90"/>
      <c r="UFK84" s="90"/>
      <c r="UFL84" s="90"/>
      <c r="UFM84" s="90"/>
      <c r="UFN84" s="90"/>
      <c r="UFO84" s="90"/>
      <c r="UFP84" s="90"/>
      <c r="UFQ84" s="90"/>
      <c r="UFR84" s="90"/>
      <c r="UFS84" s="90"/>
      <c r="UFT84" s="90"/>
      <c r="UFU84" s="90"/>
      <c r="UFV84" s="90"/>
      <c r="UFW84" s="90"/>
      <c r="UFX84" s="90"/>
      <c r="UFY84" s="90"/>
      <c r="UFZ84" s="90"/>
      <c r="UGA84" s="90"/>
      <c r="UGB84" s="90"/>
      <c r="UGC84" s="90"/>
      <c r="UGD84" s="90"/>
      <c r="UGE84" s="90"/>
      <c r="UGF84" s="90"/>
      <c r="UGG84" s="90"/>
      <c r="UGH84" s="90"/>
      <c r="UGI84" s="90"/>
      <c r="UGJ84" s="90"/>
      <c r="UGK84" s="90"/>
      <c r="UGL84" s="90"/>
      <c r="UGM84" s="90"/>
      <c r="UGN84" s="90"/>
      <c r="UGO84" s="90"/>
      <c r="UGP84" s="90"/>
      <c r="UGQ84" s="90"/>
      <c r="UGR84" s="90"/>
      <c r="UGS84" s="90"/>
      <c r="UGT84" s="90"/>
      <c r="UGU84" s="90"/>
      <c r="UGV84" s="90"/>
      <c r="UGW84" s="90"/>
      <c r="UGX84" s="90"/>
      <c r="UGY84" s="90"/>
      <c r="UGZ84" s="90"/>
      <c r="UHA84" s="90"/>
      <c r="UHB84" s="90"/>
      <c r="UHC84" s="90"/>
      <c r="UHD84" s="90"/>
      <c r="UHE84" s="90"/>
      <c r="UHF84" s="90"/>
      <c r="UHG84" s="90"/>
      <c r="UHH84" s="90"/>
      <c r="UHI84" s="90"/>
      <c r="UHJ84" s="90"/>
      <c r="UHK84" s="90"/>
      <c r="UHL84" s="90"/>
      <c r="UHM84" s="90"/>
      <c r="UHN84" s="90"/>
      <c r="UHO84" s="90"/>
      <c r="UHP84" s="90"/>
      <c r="UHQ84" s="90"/>
      <c r="UHR84" s="90"/>
      <c r="UHS84" s="90"/>
      <c r="UHT84" s="90"/>
      <c r="UHU84" s="90"/>
      <c r="UHV84" s="90"/>
      <c r="UHW84" s="90"/>
      <c r="UHX84" s="90"/>
      <c r="UHY84" s="90"/>
      <c r="UHZ84" s="90"/>
      <c r="UIA84" s="90"/>
      <c r="UIB84" s="90"/>
      <c r="UIC84" s="90"/>
      <c r="UID84" s="90"/>
      <c r="UIE84" s="90"/>
      <c r="UIF84" s="90"/>
      <c r="UIG84" s="90"/>
      <c r="UIH84" s="90"/>
      <c r="UII84" s="90"/>
      <c r="UIJ84" s="90"/>
      <c r="UIK84" s="90"/>
      <c r="UIL84" s="90"/>
      <c r="UIM84" s="90"/>
      <c r="UIN84" s="90"/>
      <c r="UIO84" s="90"/>
      <c r="UIP84" s="90"/>
      <c r="UIQ84" s="90"/>
      <c r="UIR84" s="90"/>
      <c r="UIS84" s="90"/>
      <c r="UIT84" s="90"/>
      <c r="UIU84" s="90"/>
      <c r="UIV84" s="90"/>
      <c r="UIW84" s="90"/>
      <c r="UIX84" s="90"/>
      <c r="UIY84" s="90"/>
      <c r="UIZ84" s="90"/>
      <c r="UJA84" s="90"/>
      <c r="UJB84" s="90"/>
      <c r="UJC84" s="90"/>
      <c r="UJD84" s="90"/>
      <c r="UJE84" s="90"/>
      <c r="UJF84" s="90"/>
      <c r="UJG84" s="90"/>
      <c r="UJH84" s="90"/>
      <c r="UJI84" s="90"/>
      <c r="UJJ84" s="90"/>
      <c r="UJK84" s="90"/>
      <c r="UJL84" s="90"/>
      <c r="UJM84" s="90"/>
      <c r="UJN84" s="90"/>
      <c r="UJO84" s="90"/>
      <c r="UJP84" s="90"/>
      <c r="UJQ84" s="90"/>
      <c r="UJR84" s="90"/>
      <c r="UJS84" s="90"/>
      <c r="UJT84" s="90"/>
      <c r="UJU84" s="90"/>
      <c r="UJV84" s="90"/>
      <c r="UJW84" s="90"/>
      <c r="UJX84" s="90"/>
      <c r="UJY84" s="90"/>
      <c r="UJZ84" s="90"/>
      <c r="UKA84" s="90"/>
      <c r="UKB84" s="90"/>
      <c r="UKC84" s="90"/>
      <c r="UKD84" s="90"/>
      <c r="UKE84" s="90"/>
      <c r="UKF84" s="90"/>
      <c r="UKG84" s="90"/>
      <c r="UKH84" s="90"/>
      <c r="UKI84" s="90"/>
      <c r="UKJ84" s="90"/>
      <c r="UKK84" s="90"/>
      <c r="UKL84" s="90"/>
      <c r="UKM84" s="90"/>
      <c r="UKN84" s="90"/>
      <c r="UKO84" s="90"/>
      <c r="UKP84" s="90"/>
      <c r="UKQ84" s="90"/>
      <c r="UKR84" s="90"/>
      <c r="UKS84" s="90"/>
      <c r="UKT84" s="90"/>
      <c r="UKU84" s="90"/>
      <c r="UKV84" s="90"/>
      <c r="UKW84" s="90"/>
      <c r="UKX84" s="90"/>
      <c r="UKY84" s="90"/>
      <c r="UKZ84" s="90"/>
      <c r="ULA84" s="90"/>
      <c r="ULB84" s="90"/>
      <c r="ULC84" s="90"/>
      <c r="ULD84" s="90"/>
      <c r="ULE84" s="90"/>
      <c r="ULF84" s="90"/>
      <c r="ULG84" s="90"/>
      <c r="ULH84" s="90"/>
      <c r="ULI84" s="90"/>
      <c r="ULJ84" s="90"/>
      <c r="ULK84" s="90"/>
      <c r="ULL84" s="90"/>
      <c r="ULM84" s="90"/>
      <c r="ULN84" s="90"/>
      <c r="ULO84" s="90"/>
      <c r="ULP84" s="90"/>
      <c r="ULQ84" s="90"/>
      <c r="ULR84" s="90"/>
      <c r="ULS84" s="90"/>
      <c r="ULT84" s="90"/>
      <c r="ULU84" s="90"/>
      <c r="ULV84" s="90"/>
      <c r="ULW84" s="90"/>
      <c r="ULX84" s="90"/>
      <c r="ULY84" s="90"/>
      <c r="ULZ84" s="90"/>
      <c r="UMA84" s="90"/>
      <c r="UMB84" s="90"/>
      <c r="UMC84" s="90"/>
      <c r="UMD84" s="90"/>
      <c r="UME84" s="90"/>
      <c r="UMF84" s="90"/>
      <c r="UMG84" s="90"/>
      <c r="UMH84" s="90"/>
      <c r="UMI84" s="90"/>
      <c r="UMJ84" s="90"/>
      <c r="UMK84" s="90"/>
      <c r="UML84" s="90"/>
      <c r="UMM84" s="90"/>
      <c r="UMN84" s="90"/>
      <c r="UMO84" s="90"/>
      <c r="UMP84" s="90"/>
      <c r="UMQ84" s="90"/>
      <c r="UMR84" s="90"/>
      <c r="UMS84" s="90"/>
      <c r="UMT84" s="90"/>
      <c r="UMU84" s="90"/>
      <c r="UMV84" s="90"/>
      <c r="UMW84" s="90"/>
      <c r="UMX84" s="90"/>
      <c r="UMY84" s="90"/>
      <c r="UMZ84" s="90"/>
      <c r="UNA84" s="90"/>
      <c r="UNB84" s="90"/>
      <c r="UNC84" s="90"/>
      <c r="UND84" s="90"/>
      <c r="UNE84" s="90"/>
      <c r="UNF84" s="90"/>
      <c r="UNG84" s="90"/>
      <c r="UNH84" s="90"/>
      <c r="UNI84" s="90"/>
      <c r="UNJ84" s="90"/>
      <c r="UNK84" s="90"/>
      <c r="UNL84" s="90"/>
      <c r="UNM84" s="90"/>
      <c r="UNN84" s="90"/>
      <c r="UNO84" s="90"/>
      <c r="UNP84" s="90"/>
      <c r="UNQ84" s="90"/>
      <c r="UNR84" s="90"/>
      <c r="UNS84" s="90"/>
      <c r="UNT84" s="90"/>
      <c r="UNU84" s="90"/>
      <c r="UNV84" s="90"/>
      <c r="UNW84" s="90"/>
      <c r="UNX84" s="90"/>
      <c r="UNY84" s="90"/>
      <c r="UNZ84" s="90"/>
      <c r="UOA84" s="90"/>
      <c r="UOB84" s="90"/>
      <c r="UOC84" s="90"/>
      <c r="UOD84" s="90"/>
      <c r="UOE84" s="90"/>
      <c r="UOF84" s="90"/>
      <c r="UOG84" s="90"/>
      <c r="UOH84" s="90"/>
      <c r="UOI84" s="90"/>
      <c r="UOJ84" s="90"/>
      <c r="UOK84" s="90"/>
      <c r="UOL84" s="90"/>
      <c r="UOM84" s="90"/>
      <c r="UON84" s="90"/>
      <c r="UOO84" s="90"/>
      <c r="UOP84" s="90"/>
      <c r="UOQ84" s="90"/>
      <c r="UOR84" s="90"/>
      <c r="UOS84" s="90"/>
      <c r="UOT84" s="90"/>
      <c r="UOU84" s="90"/>
      <c r="UOV84" s="90"/>
      <c r="UOW84" s="90"/>
      <c r="UOX84" s="90"/>
      <c r="UOY84" s="90"/>
      <c r="UOZ84" s="90"/>
      <c r="UPA84" s="90"/>
      <c r="UPB84" s="90"/>
      <c r="UPC84" s="90"/>
      <c r="UPD84" s="90"/>
      <c r="UPE84" s="90"/>
      <c r="UPF84" s="90"/>
      <c r="UPG84" s="90"/>
      <c r="UPH84" s="90"/>
      <c r="UPI84" s="90"/>
      <c r="UPJ84" s="90"/>
      <c r="UPK84" s="90"/>
      <c r="UPL84" s="90"/>
      <c r="UPM84" s="90"/>
      <c r="UPN84" s="90"/>
      <c r="UPO84" s="90"/>
      <c r="UPP84" s="90"/>
      <c r="UPQ84" s="90"/>
      <c r="UPR84" s="90"/>
      <c r="UPS84" s="90"/>
      <c r="UPT84" s="90"/>
      <c r="UPU84" s="90"/>
      <c r="UPV84" s="90"/>
      <c r="UPW84" s="90"/>
      <c r="UPX84" s="90"/>
      <c r="UPY84" s="90"/>
      <c r="UPZ84" s="90"/>
      <c r="UQA84" s="90"/>
      <c r="UQB84" s="90"/>
      <c r="UQC84" s="90"/>
      <c r="UQD84" s="90"/>
      <c r="UQE84" s="90"/>
      <c r="UQF84" s="90"/>
      <c r="UQG84" s="90"/>
      <c r="UQH84" s="90"/>
      <c r="UQI84" s="90"/>
      <c r="UQJ84" s="90"/>
      <c r="UQK84" s="90"/>
      <c r="UQL84" s="90"/>
      <c r="UQM84" s="90"/>
      <c r="UQN84" s="90"/>
      <c r="UQO84" s="90"/>
      <c r="UQP84" s="90"/>
      <c r="UQQ84" s="90"/>
      <c r="UQR84" s="90"/>
      <c r="UQS84" s="90"/>
      <c r="UQT84" s="90"/>
      <c r="UQU84" s="90"/>
      <c r="UQV84" s="90"/>
      <c r="UQW84" s="90"/>
      <c r="UQX84" s="90"/>
      <c r="UQY84" s="90"/>
      <c r="UQZ84" s="90"/>
      <c r="URA84" s="90"/>
      <c r="URB84" s="90"/>
      <c r="URC84" s="90"/>
      <c r="URD84" s="90"/>
      <c r="URE84" s="90"/>
      <c r="URF84" s="90"/>
      <c r="URG84" s="90"/>
      <c r="URH84" s="90"/>
      <c r="URI84" s="90"/>
      <c r="URJ84" s="90"/>
      <c r="URK84" s="90"/>
      <c r="URL84" s="90"/>
      <c r="URM84" s="90"/>
      <c r="URN84" s="90"/>
      <c r="URO84" s="90"/>
      <c r="URP84" s="90"/>
      <c r="URQ84" s="90"/>
      <c r="URR84" s="90"/>
      <c r="URS84" s="90"/>
      <c r="URT84" s="90"/>
      <c r="URU84" s="90"/>
      <c r="URV84" s="90"/>
      <c r="URW84" s="90"/>
      <c r="URX84" s="90"/>
      <c r="URY84" s="90"/>
      <c r="URZ84" s="90"/>
      <c r="USA84" s="90"/>
      <c r="USB84" s="90"/>
      <c r="USC84" s="90"/>
      <c r="USD84" s="90"/>
      <c r="USE84" s="90"/>
      <c r="USF84" s="90"/>
      <c r="USG84" s="90"/>
      <c r="USH84" s="90"/>
      <c r="USI84" s="90"/>
      <c r="USJ84" s="90"/>
      <c r="USK84" s="90"/>
      <c r="USL84" s="90"/>
      <c r="USM84" s="90"/>
      <c r="USN84" s="90"/>
      <c r="USO84" s="90"/>
      <c r="USP84" s="90"/>
      <c r="USQ84" s="90"/>
      <c r="USR84" s="90"/>
      <c r="USS84" s="90"/>
      <c r="UST84" s="90"/>
      <c r="USU84" s="90"/>
      <c r="USV84" s="90"/>
      <c r="USW84" s="90"/>
      <c r="USX84" s="90"/>
      <c r="USY84" s="90"/>
      <c r="USZ84" s="90"/>
      <c r="UTA84" s="90"/>
      <c r="UTB84" s="90"/>
      <c r="UTC84" s="90"/>
      <c r="UTD84" s="90"/>
      <c r="UTE84" s="90"/>
      <c r="UTF84" s="90"/>
      <c r="UTG84" s="90"/>
      <c r="UTH84" s="90"/>
      <c r="UTI84" s="90"/>
      <c r="UTJ84" s="90"/>
      <c r="UTK84" s="90"/>
      <c r="UTL84" s="90"/>
      <c r="UTM84" s="90"/>
      <c r="UTN84" s="90"/>
      <c r="UTO84" s="90"/>
      <c r="UTP84" s="90"/>
      <c r="UTQ84" s="90"/>
      <c r="UTR84" s="90"/>
      <c r="UTS84" s="90"/>
      <c r="UTT84" s="90"/>
      <c r="UTU84" s="90"/>
      <c r="UTV84" s="90"/>
      <c r="UTW84" s="90"/>
      <c r="UTX84" s="90"/>
      <c r="UTY84" s="90"/>
      <c r="UTZ84" s="90"/>
      <c r="UUA84" s="90"/>
      <c r="UUB84" s="90"/>
      <c r="UUC84" s="90"/>
      <c r="UUD84" s="90"/>
      <c r="UUE84" s="90"/>
      <c r="UUF84" s="90"/>
      <c r="UUG84" s="90"/>
      <c r="UUH84" s="90"/>
      <c r="UUI84" s="90"/>
      <c r="UUJ84" s="90"/>
      <c r="UUK84" s="90"/>
      <c r="UUL84" s="90"/>
      <c r="UUM84" s="90"/>
      <c r="UUN84" s="90"/>
      <c r="UUO84" s="90"/>
      <c r="UUP84" s="90"/>
      <c r="UUQ84" s="90"/>
      <c r="UUR84" s="90"/>
      <c r="UUS84" s="90"/>
      <c r="UUT84" s="90"/>
      <c r="UUU84" s="90"/>
      <c r="UUV84" s="90"/>
      <c r="UUW84" s="90"/>
      <c r="UUX84" s="90"/>
      <c r="UUY84" s="90"/>
      <c r="UUZ84" s="90"/>
      <c r="UVA84" s="90"/>
      <c r="UVB84" s="90"/>
      <c r="UVC84" s="90"/>
      <c r="UVD84" s="90"/>
      <c r="UVE84" s="90"/>
      <c r="UVF84" s="90"/>
      <c r="UVG84" s="90"/>
      <c r="UVH84" s="90"/>
      <c r="UVI84" s="90"/>
      <c r="UVJ84" s="90"/>
      <c r="UVK84" s="90"/>
      <c r="UVL84" s="90"/>
      <c r="UVM84" s="90"/>
      <c r="UVN84" s="90"/>
      <c r="UVO84" s="90"/>
      <c r="UVP84" s="90"/>
      <c r="UVQ84" s="90"/>
      <c r="UVR84" s="90"/>
      <c r="UVS84" s="90"/>
      <c r="UVT84" s="90"/>
      <c r="UVU84" s="90"/>
      <c r="UVV84" s="90"/>
      <c r="UVW84" s="90"/>
      <c r="UVX84" s="90"/>
      <c r="UVY84" s="90"/>
      <c r="UVZ84" s="90"/>
      <c r="UWA84" s="90"/>
      <c r="UWB84" s="90"/>
      <c r="UWC84" s="90"/>
      <c r="UWD84" s="90"/>
      <c r="UWE84" s="90"/>
      <c r="UWF84" s="90"/>
      <c r="UWG84" s="90"/>
      <c r="UWH84" s="90"/>
      <c r="UWI84" s="90"/>
      <c r="UWJ84" s="90"/>
      <c r="UWK84" s="90"/>
      <c r="UWL84" s="90"/>
      <c r="UWM84" s="90"/>
      <c r="UWN84" s="90"/>
      <c r="UWO84" s="90"/>
      <c r="UWP84" s="90"/>
      <c r="UWQ84" s="90"/>
      <c r="UWR84" s="90"/>
      <c r="UWS84" s="90"/>
      <c r="UWT84" s="90"/>
      <c r="UWU84" s="90"/>
      <c r="UWV84" s="90"/>
      <c r="UWW84" s="90"/>
      <c r="UWX84" s="90"/>
      <c r="UWY84" s="90"/>
      <c r="UWZ84" s="90"/>
      <c r="UXA84" s="90"/>
      <c r="UXB84" s="90"/>
      <c r="UXC84" s="90"/>
      <c r="UXD84" s="90"/>
      <c r="UXE84" s="90"/>
      <c r="UXF84" s="90"/>
      <c r="UXG84" s="90"/>
      <c r="UXH84" s="90"/>
      <c r="UXI84" s="90"/>
      <c r="UXJ84" s="90"/>
      <c r="UXK84" s="90"/>
      <c r="UXL84" s="90"/>
      <c r="UXM84" s="90"/>
      <c r="UXN84" s="90"/>
      <c r="UXO84" s="90"/>
      <c r="UXP84" s="90"/>
      <c r="UXQ84" s="90"/>
      <c r="UXR84" s="90"/>
      <c r="UXS84" s="90"/>
      <c r="UXT84" s="90"/>
      <c r="UXU84" s="90"/>
      <c r="UXV84" s="90"/>
      <c r="UXW84" s="90"/>
      <c r="UXX84" s="90"/>
      <c r="UXY84" s="90"/>
      <c r="UXZ84" s="90"/>
      <c r="UYA84" s="90"/>
      <c r="UYB84" s="90"/>
      <c r="UYC84" s="90"/>
      <c r="UYD84" s="90"/>
      <c r="UYE84" s="90"/>
      <c r="UYF84" s="90"/>
      <c r="UYG84" s="90"/>
      <c r="UYH84" s="90"/>
      <c r="UYI84" s="90"/>
      <c r="UYJ84" s="90"/>
      <c r="UYK84" s="90"/>
      <c r="UYL84" s="90"/>
      <c r="UYM84" s="90"/>
      <c r="UYN84" s="90"/>
      <c r="UYO84" s="90"/>
      <c r="UYP84" s="90"/>
      <c r="UYQ84" s="90"/>
      <c r="UYR84" s="90"/>
      <c r="UYS84" s="90"/>
      <c r="UYT84" s="90"/>
      <c r="UYU84" s="90"/>
      <c r="UYV84" s="90"/>
      <c r="UYW84" s="90"/>
      <c r="UYX84" s="90"/>
      <c r="UYY84" s="90"/>
      <c r="UYZ84" s="90"/>
      <c r="UZA84" s="90"/>
      <c r="UZB84" s="90"/>
      <c r="UZC84" s="90"/>
      <c r="UZD84" s="90"/>
      <c r="UZE84" s="90"/>
      <c r="UZF84" s="90"/>
      <c r="UZG84" s="90"/>
      <c r="UZH84" s="90"/>
      <c r="UZI84" s="90"/>
      <c r="UZJ84" s="90"/>
      <c r="UZK84" s="90"/>
      <c r="UZL84" s="90"/>
      <c r="UZM84" s="90"/>
      <c r="UZN84" s="90"/>
      <c r="UZO84" s="90"/>
      <c r="UZP84" s="90"/>
      <c r="UZQ84" s="90"/>
      <c r="UZR84" s="90"/>
      <c r="UZS84" s="90"/>
      <c r="UZT84" s="90"/>
      <c r="UZU84" s="90"/>
      <c r="UZV84" s="90"/>
      <c r="UZW84" s="90"/>
      <c r="UZX84" s="90"/>
      <c r="UZY84" s="90"/>
      <c r="UZZ84" s="90"/>
      <c r="VAA84" s="90"/>
      <c r="VAB84" s="90"/>
      <c r="VAC84" s="90"/>
      <c r="VAD84" s="90"/>
      <c r="VAE84" s="90"/>
      <c r="VAF84" s="90"/>
      <c r="VAG84" s="90"/>
      <c r="VAH84" s="90"/>
      <c r="VAI84" s="90"/>
      <c r="VAJ84" s="90"/>
      <c r="VAK84" s="90"/>
      <c r="VAL84" s="90"/>
      <c r="VAM84" s="90"/>
      <c r="VAN84" s="90"/>
      <c r="VAO84" s="90"/>
      <c r="VAP84" s="90"/>
      <c r="VAQ84" s="90"/>
      <c r="VAR84" s="90"/>
      <c r="VAS84" s="90"/>
      <c r="VAT84" s="90"/>
      <c r="VAU84" s="90"/>
      <c r="VAV84" s="90"/>
      <c r="VAW84" s="90"/>
      <c r="VAX84" s="90"/>
      <c r="VAY84" s="90"/>
      <c r="VAZ84" s="90"/>
      <c r="VBA84" s="90"/>
      <c r="VBB84" s="90"/>
      <c r="VBC84" s="90"/>
      <c r="VBD84" s="90"/>
      <c r="VBE84" s="90"/>
      <c r="VBF84" s="90"/>
      <c r="VBG84" s="90"/>
      <c r="VBH84" s="90"/>
      <c r="VBI84" s="90"/>
      <c r="VBJ84" s="90"/>
      <c r="VBK84" s="90"/>
      <c r="VBL84" s="90"/>
      <c r="VBM84" s="90"/>
      <c r="VBN84" s="90"/>
      <c r="VBO84" s="90"/>
      <c r="VBP84" s="90"/>
      <c r="VBQ84" s="90"/>
      <c r="VBR84" s="90"/>
      <c r="VBS84" s="90"/>
      <c r="VBT84" s="90"/>
      <c r="VBU84" s="90"/>
      <c r="VBV84" s="90"/>
      <c r="VBW84" s="90"/>
      <c r="VBX84" s="90"/>
      <c r="VBY84" s="90"/>
      <c r="VBZ84" s="90"/>
      <c r="VCA84" s="90"/>
      <c r="VCB84" s="90"/>
      <c r="VCC84" s="90"/>
      <c r="VCD84" s="90"/>
      <c r="VCE84" s="90"/>
      <c r="VCF84" s="90"/>
      <c r="VCG84" s="90"/>
      <c r="VCH84" s="90"/>
      <c r="VCI84" s="90"/>
      <c r="VCJ84" s="90"/>
      <c r="VCK84" s="90"/>
      <c r="VCL84" s="90"/>
      <c r="VCM84" s="90"/>
      <c r="VCN84" s="90"/>
      <c r="VCO84" s="90"/>
      <c r="VCP84" s="90"/>
      <c r="VCQ84" s="90"/>
      <c r="VCR84" s="90"/>
      <c r="VCS84" s="90"/>
      <c r="VCT84" s="90"/>
      <c r="VCU84" s="90"/>
      <c r="VCV84" s="90"/>
      <c r="VCW84" s="90"/>
      <c r="VCX84" s="90"/>
      <c r="VCY84" s="90"/>
      <c r="VCZ84" s="90"/>
      <c r="VDA84" s="90"/>
      <c r="VDB84" s="90"/>
      <c r="VDC84" s="90"/>
      <c r="VDD84" s="90"/>
      <c r="VDE84" s="90"/>
      <c r="VDF84" s="90"/>
      <c r="VDG84" s="90"/>
      <c r="VDH84" s="90"/>
      <c r="VDI84" s="90"/>
      <c r="VDJ84" s="90"/>
      <c r="VDK84" s="90"/>
      <c r="VDL84" s="90"/>
      <c r="VDM84" s="90"/>
      <c r="VDN84" s="90"/>
      <c r="VDO84" s="90"/>
      <c r="VDP84" s="90"/>
      <c r="VDQ84" s="90"/>
      <c r="VDR84" s="90"/>
      <c r="VDS84" s="90"/>
      <c r="VDT84" s="90"/>
      <c r="VDU84" s="90"/>
      <c r="VDV84" s="90"/>
      <c r="VDW84" s="90"/>
      <c r="VDX84" s="90"/>
      <c r="VDY84" s="90"/>
      <c r="VDZ84" s="90"/>
      <c r="VEA84" s="90"/>
      <c r="VEB84" s="90"/>
      <c r="VEC84" s="90"/>
      <c r="VED84" s="90"/>
      <c r="VEE84" s="90"/>
      <c r="VEF84" s="90"/>
      <c r="VEG84" s="90"/>
      <c r="VEH84" s="90"/>
      <c r="VEI84" s="90"/>
      <c r="VEJ84" s="90"/>
      <c r="VEK84" s="90"/>
      <c r="VEL84" s="90"/>
      <c r="VEM84" s="90"/>
      <c r="VEN84" s="90"/>
      <c r="VEO84" s="90"/>
      <c r="VEP84" s="90"/>
      <c r="VEQ84" s="90"/>
      <c r="VER84" s="90"/>
      <c r="VES84" s="90"/>
      <c r="VET84" s="90"/>
      <c r="VEU84" s="90"/>
      <c r="VEV84" s="90"/>
      <c r="VEW84" s="90"/>
      <c r="VEX84" s="90"/>
      <c r="VEY84" s="90"/>
      <c r="VEZ84" s="90"/>
      <c r="VFA84" s="90"/>
      <c r="VFB84" s="90"/>
      <c r="VFC84" s="90"/>
      <c r="VFD84" s="90"/>
      <c r="VFE84" s="90"/>
      <c r="VFF84" s="90"/>
      <c r="VFG84" s="90"/>
      <c r="VFH84" s="90"/>
      <c r="VFI84" s="90"/>
      <c r="VFJ84" s="90"/>
      <c r="VFK84" s="90"/>
      <c r="VFL84" s="90"/>
      <c r="VFM84" s="90"/>
      <c r="VFN84" s="90"/>
      <c r="VFO84" s="90"/>
      <c r="VFP84" s="90"/>
      <c r="VFQ84" s="90"/>
      <c r="VFR84" s="90"/>
      <c r="VFS84" s="90"/>
      <c r="VFT84" s="90"/>
      <c r="VFU84" s="90"/>
      <c r="VFV84" s="90"/>
      <c r="VFW84" s="90"/>
      <c r="VFX84" s="90"/>
      <c r="VFY84" s="90"/>
      <c r="VFZ84" s="90"/>
      <c r="VGA84" s="90"/>
      <c r="VGB84" s="90"/>
      <c r="VGC84" s="90"/>
      <c r="VGD84" s="90"/>
      <c r="VGE84" s="90"/>
      <c r="VGF84" s="90"/>
      <c r="VGG84" s="90"/>
      <c r="VGH84" s="90"/>
      <c r="VGI84" s="90"/>
      <c r="VGJ84" s="90"/>
      <c r="VGK84" s="90"/>
      <c r="VGL84" s="90"/>
      <c r="VGM84" s="90"/>
      <c r="VGN84" s="90"/>
      <c r="VGO84" s="90"/>
      <c r="VGP84" s="90"/>
      <c r="VGQ84" s="90"/>
      <c r="VGR84" s="90"/>
      <c r="VGS84" s="90"/>
      <c r="VGT84" s="90"/>
      <c r="VGU84" s="90"/>
      <c r="VGV84" s="90"/>
      <c r="VGW84" s="90"/>
      <c r="VGX84" s="90"/>
      <c r="VGY84" s="90"/>
      <c r="VGZ84" s="90"/>
      <c r="VHA84" s="90"/>
      <c r="VHB84" s="90"/>
      <c r="VHC84" s="90"/>
      <c r="VHD84" s="90"/>
      <c r="VHE84" s="90"/>
      <c r="VHF84" s="90"/>
      <c r="VHG84" s="90"/>
      <c r="VHH84" s="90"/>
      <c r="VHI84" s="90"/>
      <c r="VHJ84" s="90"/>
      <c r="VHK84" s="90"/>
      <c r="VHL84" s="90"/>
      <c r="VHM84" s="90"/>
      <c r="VHN84" s="90"/>
      <c r="VHO84" s="90"/>
      <c r="VHP84" s="90"/>
      <c r="VHQ84" s="90"/>
      <c r="VHR84" s="90"/>
      <c r="VHS84" s="90"/>
      <c r="VHT84" s="90"/>
      <c r="VHU84" s="90"/>
      <c r="VHV84" s="90"/>
      <c r="VHW84" s="90"/>
      <c r="VHX84" s="90"/>
      <c r="VHY84" s="90"/>
      <c r="VHZ84" s="90"/>
      <c r="VIA84" s="90"/>
      <c r="VIB84" s="90"/>
      <c r="VIC84" s="90"/>
      <c r="VID84" s="90"/>
      <c r="VIE84" s="90"/>
      <c r="VIF84" s="90"/>
      <c r="VIG84" s="90"/>
      <c r="VIH84" s="90"/>
      <c r="VII84" s="90"/>
      <c r="VIJ84" s="90"/>
      <c r="VIK84" s="90"/>
      <c r="VIL84" s="90"/>
      <c r="VIM84" s="90"/>
      <c r="VIN84" s="90"/>
      <c r="VIO84" s="90"/>
      <c r="VIP84" s="90"/>
      <c r="VIQ84" s="90"/>
      <c r="VIR84" s="90"/>
      <c r="VIS84" s="90"/>
      <c r="VIT84" s="90"/>
      <c r="VIU84" s="90"/>
      <c r="VIV84" s="90"/>
      <c r="VIW84" s="90"/>
      <c r="VIX84" s="90"/>
      <c r="VIY84" s="90"/>
      <c r="VIZ84" s="90"/>
      <c r="VJA84" s="90"/>
      <c r="VJB84" s="90"/>
      <c r="VJC84" s="90"/>
      <c r="VJD84" s="90"/>
      <c r="VJE84" s="90"/>
      <c r="VJF84" s="90"/>
      <c r="VJG84" s="90"/>
      <c r="VJH84" s="90"/>
      <c r="VJI84" s="90"/>
      <c r="VJJ84" s="90"/>
      <c r="VJK84" s="90"/>
      <c r="VJL84" s="90"/>
      <c r="VJM84" s="90"/>
      <c r="VJN84" s="90"/>
      <c r="VJO84" s="90"/>
      <c r="VJP84" s="90"/>
      <c r="VJQ84" s="90"/>
      <c r="VJR84" s="90"/>
      <c r="VJS84" s="90"/>
      <c r="VJT84" s="90"/>
      <c r="VJU84" s="90"/>
      <c r="VJV84" s="90"/>
      <c r="VJW84" s="90"/>
      <c r="VJX84" s="90"/>
      <c r="VJY84" s="90"/>
      <c r="VJZ84" s="90"/>
      <c r="VKA84" s="90"/>
      <c r="VKB84" s="90"/>
      <c r="VKC84" s="90"/>
      <c r="VKD84" s="90"/>
      <c r="VKE84" s="90"/>
      <c r="VKF84" s="90"/>
      <c r="VKG84" s="90"/>
      <c r="VKH84" s="90"/>
      <c r="VKI84" s="90"/>
      <c r="VKJ84" s="90"/>
      <c r="VKK84" s="90"/>
      <c r="VKL84" s="90"/>
      <c r="VKM84" s="90"/>
      <c r="VKN84" s="90"/>
      <c r="VKO84" s="90"/>
      <c r="VKP84" s="90"/>
      <c r="VKQ84" s="90"/>
      <c r="VKR84" s="90"/>
      <c r="VKS84" s="90"/>
      <c r="VKT84" s="90"/>
      <c r="VKU84" s="90"/>
      <c r="VKV84" s="90"/>
      <c r="VKW84" s="90"/>
      <c r="VKX84" s="90"/>
      <c r="VKY84" s="90"/>
      <c r="VKZ84" s="90"/>
      <c r="VLA84" s="90"/>
      <c r="VLB84" s="90"/>
      <c r="VLC84" s="90"/>
      <c r="VLD84" s="90"/>
      <c r="VLE84" s="90"/>
      <c r="VLF84" s="90"/>
      <c r="VLG84" s="90"/>
      <c r="VLH84" s="90"/>
      <c r="VLI84" s="90"/>
      <c r="VLJ84" s="90"/>
      <c r="VLK84" s="90"/>
      <c r="VLL84" s="90"/>
      <c r="VLM84" s="90"/>
      <c r="VLN84" s="90"/>
      <c r="VLO84" s="90"/>
      <c r="VLP84" s="90"/>
      <c r="VLQ84" s="90"/>
      <c r="VLR84" s="90"/>
      <c r="VLS84" s="90"/>
      <c r="VLT84" s="90"/>
      <c r="VLU84" s="90"/>
      <c r="VLV84" s="90"/>
      <c r="VLW84" s="90"/>
      <c r="VLX84" s="90"/>
      <c r="VLY84" s="90"/>
      <c r="VLZ84" s="90"/>
      <c r="VMA84" s="90"/>
      <c r="VMB84" s="90"/>
      <c r="VMC84" s="90"/>
      <c r="VMD84" s="90"/>
      <c r="VME84" s="90"/>
      <c r="VMF84" s="90"/>
      <c r="VMG84" s="90"/>
      <c r="VMH84" s="90"/>
      <c r="VMI84" s="90"/>
      <c r="VMJ84" s="90"/>
      <c r="VMK84" s="90"/>
      <c r="VML84" s="90"/>
      <c r="VMM84" s="90"/>
      <c r="VMN84" s="90"/>
      <c r="VMO84" s="90"/>
      <c r="VMP84" s="90"/>
      <c r="VMQ84" s="90"/>
      <c r="VMR84" s="90"/>
      <c r="VMS84" s="90"/>
      <c r="VMT84" s="90"/>
      <c r="VMU84" s="90"/>
      <c r="VMV84" s="90"/>
      <c r="VMW84" s="90"/>
      <c r="VMX84" s="90"/>
      <c r="VMY84" s="90"/>
      <c r="VMZ84" s="90"/>
      <c r="VNA84" s="90"/>
      <c r="VNB84" s="90"/>
      <c r="VNC84" s="90"/>
      <c r="VND84" s="90"/>
      <c r="VNE84" s="90"/>
      <c r="VNF84" s="90"/>
      <c r="VNG84" s="90"/>
      <c r="VNH84" s="90"/>
      <c r="VNI84" s="90"/>
      <c r="VNJ84" s="90"/>
      <c r="VNK84" s="90"/>
      <c r="VNL84" s="90"/>
      <c r="VNM84" s="90"/>
      <c r="VNN84" s="90"/>
      <c r="VNO84" s="90"/>
      <c r="VNP84" s="90"/>
      <c r="VNQ84" s="90"/>
      <c r="VNR84" s="90"/>
      <c r="VNS84" s="90"/>
      <c r="VNT84" s="90"/>
      <c r="VNU84" s="90"/>
      <c r="VNV84" s="90"/>
      <c r="VNW84" s="90"/>
      <c r="VNX84" s="90"/>
      <c r="VNY84" s="90"/>
      <c r="VNZ84" s="90"/>
      <c r="VOA84" s="90"/>
      <c r="VOB84" s="90"/>
      <c r="VOC84" s="90"/>
      <c r="VOD84" s="90"/>
      <c r="VOE84" s="90"/>
      <c r="VOF84" s="90"/>
      <c r="VOG84" s="90"/>
      <c r="VOH84" s="90"/>
      <c r="VOI84" s="90"/>
      <c r="VOJ84" s="90"/>
      <c r="VOK84" s="90"/>
      <c r="VOL84" s="90"/>
      <c r="VOM84" s="90"/>
      <c r="VON84" s="90"/>
      <c r="VOO84" s="90"/>
      <c r="VOP84" s="90"/>
      <c r="VOQ84" s="90"/>
      <c r="VOR84" s="90"/>
      <c r="VOS84" s="90"/>
      <c r="VOT84" s="90"/>
      <c r="VOU84" s="90"/>
      <c r="VOV84" s="90"/>
      <c r="VOW84" s="90"/>
      <c r="VOX84" s="90"/>
      <c r="VOY84" s="90"/>
      <c r="VOZ84" s="90"/>
      <c r="VPA84" s="90"/>
      <c r="VPB84" s="90"/>
      <c r="VPC84" s="90"/>
      <c r="VPD84" s="90"/>
      <c r="VPE84" s="90"/>
      <c r="VPF84" s="90"/>
      <c r="VPG84" s="90"/>
      <c r="VPH84" s="90"/>
      <c r="VPI84" s="90"/>
      <c r="VPJ84" s="90"/>
      <c r="VPK84" s="90"/>
      <c r="VPL84" s="90"/>
      <c r="VPM84" s="90"/>
      <c r="VPN84" s="90"/>
      <c r="VPO84" s="90"/>
      <c r="VPP84" s="90"/>
      <c r="VPQ84" s="90"/>
      <c r="VPR84" s="90"/>
      <c r="VPS84" s="90"/>
      <c r="VPT84" s="90"/>
      <c r="VPU84" s="90"/>
      <c r="VPV84" s="90"/>
      <c r="VPW84" s="90"/>
      <c r="VPX84" s="90"/>
      <c r="VPY84" s="90"/>
      <c r="VPZ84" s="90"/>
      <c r="VQA84" s="90"/>
      <c r="VQB84" s="90"/>
      <c r="VQC84" s="90"/>
      <c r="VQD84" s="90"/>
      <c r="VQE84" s="90"/>
      <c r="VQF84" s="90"/>
      <c r="VQG84" s="90"/>
      <c r="VQH84" s="90"/>
      <c r="VQI84" s="90"/>
      <c r="VQJ84" s="90"/>
      <c r="VQK84" s="90"/>
      <c r="VQL84" s="90"/>
      <c r="VQM84" s="90"/>
      <c r="VQN84" s="90"/>
      <c r="VQO84" s="90"/>
      <c r="VQP84" s="90"/>
      <c r="VQQ84" s="90"/>
      <c r="VQR84" s="90"/>
      <c r="VQS84" s="90"/>
      <c r="VQT84" s="90"/>
      <c r="VQU84" s="90"/>
      <c r="VQV84" s="90"/>
      <c r="VQW84" s="90"/>
      <c r="VQX84" s="90"/>
      <c r="VQY84" s="90"/>
      <c r="VQZ84" s="90"/>
      <c r="VRA84" s="90"/>
      <c r="VRB84" s="90"/>
      <c r="VRC84" s="90"/>
      <c r="VRD84" s="90"/>
      <c r="VRE84" s="90"/>
      <c r="VRF84" s="90"/>
      <c r="VRG84" s="90"/>
      <c r="VRH84" s="90"/>
      <c r="VRI84" s="90"/>
      <c r="VRJ84" s="90"/>
      <c r="VRK84" s="90"/>
      <c r="VRL84" s="90"/>
      <c r="VRM84" s="90"/>
      <c r="VRN84" s="90"/>
      <c r="VRO84" s="90"/>
      <c r="VRP84" s="90"/>
      <c r="VRQ84" s="90"/>
      <c r="VRR84" s="90"/>
      <c r="VRS84" s="90"/>
      <c r="VRT84" s="90"/>
      <c r="VRU84" s="90"/>
      <c r="VRV84" s="90"/>
      <c r="VRW84" s="90"/>
      <c r="VRX84" s="90"/>
      <c r="VRY84" s="90"/>
      <c r="VRZ84" s="90"/>
      <c r="VSA84" s="90"/>
      <c r="VSB84" s="90"/>
      <c r="VSC84" s="90"/>
      <c r="VSD84" s="90"/>
      <c r="VSE84" s="90"/>
      <c r="VSF84" s="90"/>
      <c r="VSG84" s="90"/>
      <c r="VSH84" s="90"/>
      <c r="VSI84" s="90"/>
      <c r="VSJ84" s="90"/>
      <c r="VSK84" s="90"/>
      <c r="VSL84" s="90"/>
      <c r="VSM84" s="90"/>
      <c r="VSN84" s="90"/>
      <c r="VSO84" s="90"/>
      <c r="VSP84" s="90"/>
      <c r="VSQ84" s="90"/>
      <c r="VSR84" s="90"/>
      <c r="VSS84" s="90"/>
      <c r="VST84" s="90"/>
      <c r="VSU84" s="90"/>
      <c r="VSV84" s="90"/>
      <c r="VSW84" s="90"/>
      <c r="VSX84" s="90"/>
      <c r="VSY84" s="90"/>
      <c r="VSZ84" s="90"/>
      <c r="VTA84" s="90"/>
      <c r="VTB84" s="90"/>
      <c r="VTC84" s="90"/>
      <c r="VTD84" s="90"/>
      <c r="VTE84" s="90"/>
      <c r="VTF84" s="90"/>
      <c r="VTG84" s="90"/>
      <c r="VTH84" s="90"/>
      <c r="VTI84" s="90"/>
      <c r="VTJ84" s="90"/>
      <c r="VTK84" s="90"/>
      <c r="VTL84" s="90"/>
      <c r="VTM84" s="90"/>
      <c r="VTN84" s="90"/>
      <c r="VTO84" s="90"/>
      <c r="VTP84" s="90"/>
      <c r="VTQ84" s="90"/>
      <c r="VTR84" s="90"/>
      <c r="VTS84" s="90"/>
      <c r="VTT84" s="90"/>
      <c r="VTU84" s="90"/>
      <c r="VTV84" s="90"/>
      <c r="VTW84" s="90"/>
      <c r="VTX84" s="90"/>
      <c r="VTY84" s="90"/>
      <c r="VTZ84" s="90"/>
      <c r="VUA84" s="90"/>
      <c r="VUB84" s="90"/>
      <c r="VUC84" s="90"/>
      <c r="VUD84" s="90"/>
      <c r="VUE84" s="90"/>
      <c r="VUF84" s="90"/>
      <c r="VUG84" s="90"/>
      <c r="VUH84" s="90"/>
      <c r="VUI84" s="90"/>
      <c r="VUJ84" s="90"/>
      <c r="VUK84" s="90"/>
      <c r="VUL84" s="90"/>
      <c r="VUM84" s="90"/>
      <c r="VUN84" s="90"/>
      <c r="VUO84" s="90"/>
      <c r="VUP84" s="90"/>
      <c r="VUQ84" s="90"/>
      <c r="VUR84" s="90"/>
      <c r="VUS84" s="90"/>
      <c r="VUT84" s="90"/>
      <c r="VUU84" s="90"/>
      <c r="VUV84" s="90"/>
      <c r="VUW84" s="90"/>
      <c r="VUX84" s="90"/>
      <c r="VUY84" s="90"/>
      <c r="VUZ84" s="90"/>
      <c r="VVA84" s="90"/>
      <c r="VVB84" s="90"/>
      <c r="VVC84" s="90"/>
      <c r="VVD84" s="90"/>
      <c r="VVE84" s="90"/>
      <c r="VVF84" s="90"/>
      <c r="VVG84" s="90"/>
      <c r="VVH84" s="90"/>
      <c r="VVI84" s="90"/>
      <c r="VVJ84" s="90"/>
      <c r="VVK84" s="90"/>
      <c r="VVL84" s="90"/>
      <c r="VVM84" s="90"/>
      <c r="VVN84" s="90"/>
      <c r="VVO84" s="90"/>
      <c r="VVP84" s="90"/>
      <c r="VVQ84" s="90"/>
      <c r="VVR84" s="90"/>
      <c r="VVS84" s="90"/>
      <c r="VVT84" s="90"/>
      <c r="VVU84" s="90"/>
      <c r="VVV84" s="90"/>
      <c r="VVW84" s="90"/>
      <c r="VVX84" s="90"/>
      <c r="VVY84" s="90"/>
      <c r="VVZ84" s="90"/>
      <c r="VWA84" s="90"/>
      <c r="VWB84" s="90"/>
      <c r="VWC84" s="90"/>
      <c r="VWD84" s="90"/>
      <c r="VWE84" s="90"/>
      <c r="VWF84" s="90"/>
      <c r="VWG84" s="90"/>
      <c r="VWH84" s="90"/>
      <c r="VWI84" s="90"/>
      <c r="VWJ84" s="90"/>
      <c r="VWK84" s="90"/>
      <c r="VWL84" s="90"/>
      <c r="VWM84" s="90"/>
      <c r="VWN84" s="90"/>
      <c r="VWO84" s="90"/>
      <c r="VWP84" s="90"/>
      <c r="VWQ84" s="90"/>
      <c r="VWR84" s="90"/>
      <c r="VWS84" s="90"/>
      <c r="VWT84" s="90"/>
      <c r="VWU84" s="90"/>
      <c r="VWV84" s="90"/>
      <c r="VWW84" s="90"/>
      <c r="VWX84" s="90"/>
      <c r="VWY84" s="90"/>
      <c r="VWZ84" s="90"/>
      <c r="VXA84" s="90"/>
      <c r="VXB84" s="90"/>
      <c r="VXC84" s="90"/>
      <c r="VXD84" s="90"/>
      <c r="VXE84" s="90"/>
      <c r="VXF84" s="90"/>
      <c r="VXG84" s="90"/>
      <c r="VXH84" s="90"/>
      <c r="VXI84" s="90"/>
      <c r="VXJ84" s="90"/>
      <c r="VXK84" s="90"/>
      <c r="VXL84" s="90"/>
      <c r="VXM84" s="90"/>
      <c r="VXN84" s="90"/>
      <c r="VXO84" s="90"/>
      <c r="VXP84" s="90"/>
      <c r="VXQ84" s="90"/>
      <c r="VXR84" s="90"/>
      <c r="VXS84" s="90"/>
      <c r="VXT84" s="90"/>
      <c r="VXU84" s="90"/>
      <c r="VXV84" s="90"/>
      <c r="VXW84" s="90"/>
      <c r="VXX84" s="90"/>
      <c r="VXY84" s="90"/>
      <c r="VXZ84" s="90"/>
      <c r="VYA84" s="90"/>
      <c r="VYB84" s="90"/>
      <c r="VYC84" s="90"/>
      <c r="VYD84" s="90"/>
      <c r="VYE84" s="90"/>
      <c r="VYF84" s="90"/>
      <c r="VYG84" s="90"/>
      <c r="VYH84" s="90"/>
      <c r="VYI84" s="90"/>
      <c r="VYJ84" s="90"/>
      <c r="VYK84" s="90"/>
      <c r="VYL84" s="90"/>
      <c r="VYM84" s="90"/>
      <c r="VYN84" s="90"/>
      <c r="VYO84" s="90"/>
      <c r="VYP84" s="90"/>
      <c r="VYQ84" s="90"/>
      <c r="VYR84" s="90"/>
      <c r="VYS84" s="90"/>
      <c r="VYT84" s="90"/>
      <c r="VYU84" s="90"/>
      <c r="VYV84" s="90"/>
      <c r="VYW84" s="90"/>
      <c r="VYX84" s="90"/>
      <c r="VYY84" s="90"/>
      <c r="VYZ84" s="90"/>
      <c r="VZA84" s="90"/>
      <c r="VZB84" s="90"/>
      <c r="VZC84" s="90"/>
      <c r="VZD84" s="90"/>
      <c r="VZE84" s="90"/>
      <c r="VZF84" s="90"/>
      <c r="VZG84" s="90"/>
      <c r="VZH84" s="90"/>
      <c r="VZI84" s="90"/>
      <c r="VZJ84" s="90"/>
      <c r="VZK84" s="90"/>
      <c r="VZL84" s="90"/>
      <c r="VZM84" s="90"/>
      <c r="VZN84" s="90"/>
      <c r="VZO84" s="90"/>
      <c r="VZP84" s="90"/>
      <c r="VZQ84" s="90"/>
      <c r="VZR84" s="90"/>
      <c r="VZS84" s="90"/>
      <c r="VZT84" s="90"/>
      <c r="VZU84" s="90"/>
      <c r="VZV84" s="90"/>
      <c r="VZW84" s="90"/>
      <c r="VZX84" s="90"/>
      <c r="VZY84" s="90"/>
      <c r="VZZ84" s="90"/>
      <c r="WAA84" s="90"/>
      <c r="WAB84" s="90"/>
      <c r="WAC84" s="90"/>
      <c r="WAD84" s="90"/>
      <c r="WAE84" s="90"/>
      <c r="WAF84" s="90"/>
      <c r="WAG84" s="90"/>
      <c r="WAH84" s="90"/>
      <c r="WAI84" s="90"/>
      <c r="WAJ84" s="90"/>
      <c r="WAK84" s="90"/>
      <c r="WAL84" s="90"/>
      <c r="WAM84" s="90"/>
      <c r="WAN84" s="90"/>
      <c r="WAO84" s="90"/>
      <c r="WAP84" s="90"/>
      <c r="WAQ84" s="90"/>
      <c r="WAR84" s="90"/>
      <c r="WAS84" s="90"/>
      <c r="WAT84" s="90"/>
      <c r="WAU84" s="90"/>
      <c r="WAV84" s="90"/>
      <c r="WAW84" s="90"/>
      <c r="WAX84" s="90"/>
      <c r="WAY84" s="90"/>
      <c r="WAZ84" s="90"/>
      <c r="WBA84" s="90"/>
      <c r="WBB84" s="90"/>
      <c r="WBC84" s="90"/>
      <c r="WBD84" s="90"/>
      <c r="WBE84" s="90"/>
      <c r="WBF84" s="90"/>
      <c r="WBG84" s="90"/>
      <c r="WBH84" s="90"/>
      <c r="WBI84" s="90"/>
      <c r="WBJ84" s="90"/>
      <c r="WBK84" s="90"/>
      <c r="WBL84" s="90"/>
      <c r="WBM84" s="90"/>
      <c r="WBN84" s="90"/>
      <c r="WBO84" s="90"/>
      <c r="WBP84" s="90"/>
      <c r="WBQ84" s="90"/>
      <c r="WBR84" s="90"/>
      <c r="WBS84" s="90"/>
      <c r="WBT84" s="90"/>
      <c r="WBU84" s="90"/>
      <c r="WBV84" s="90"/>
      <c r="WBW84" s="90"/>
      <c r="WBX84" s="90"/>
      <c r="WBY84" s="90"/>
      <c r="WBZ84" s="90"/>
      <c r="WCA84" s="90"/>
      <c r="WCB84" s="90"/>
      <c r="WCC84" s="90"/>
      <c r="WCD84" s="90"/>
      <c r="WCE84" s="90"/>
      <c r="WCF84" s="90"/>
      <c r="WCG84" s="90"/>
      <c r="WCH84" s="90"/>
      <c r="WCI84" s="90"/>
      <c r="WCJ84" s="90"/>
      <c r="WCK84" s="90"/>
      <c r="WCL84" s="90"/>
      <c r="WCM84" s="90"/>
      <c r="WCN84" s="90"/>
      <c r="WCO84" s="90"/>
      <c r="WCP84" s="90"/>
      <c r="WCQ84" s="90"/>
      <c r="WCR84" s="90"/>
      <c r="WCS84" s="90"/>
      <c r="WCT84" s="90"/>
      <c r="WCU84" s="90"/>
      <c r="WCV84" s="90"/>
      <c r="WCW84" s="90"/>
      <c r="WCX84" s="90"/>
      <c r="WCY84" s="90"/>
      <c r="WCZ84" s="90"/>
      <c r="WDA84" s="90"/>
      <c r="WDB84" s="90"/>
      <c r="WDC84" s="90"/>
      <c r="WDD84" s="90"/>
      <c r="WDE84" s="90"/>
      <c r="WDF84" s="90"/>
      <c r="WDG84" s="90"/>
      <c r="WDH84" s="90"/>
      <c r="WDI84" s="90"/>
      <c r="WDJ84" s="90"/>
      <c r="WDK84" s="90"/>
      <c r="WDL84" s="90"/>
      <c r="WDM84" s="90"/>
      <c r="WDN84" s="90"/>
      <c r="WDO84" s="90"/>
      <c r="WDP84" s="90"/>
      <c r="WDQ84" s="90"/>
      <c r="WDR84" s="90"/>
      <c r="WDS84" s="90"/>
      <c r="WDT84" s="90"/>
      <c r="WDU84" s="90"/>
      <c r="WDV84" s="90"/>
      <c r="WDW84" s="90"/>
      <c r="WDX84" s="90"/>
      <c r="WDY84" s="90"/>
      <c r="WDZ84" s="90"/>
      <c r="WEA84" s="90"/>
      <c r="WEB84" s="90"/>
      <c r="WEC84" s="90"/>
      <c r="WED84" s="90"/>
      <c r="WEE84" s="90"/>
      <c r="WEF84" s="90"/>
      <c r="WEG84" s="90"/>
      <c r="WEH84" s="90"/>
      <c r="WEI84" s="90"/>
      <c r="WEJ84" s="90"/>
      <c r="WEK84" s="90"/>
      <c r="WEL84" s="90"/>
      <c r="WEM84" s="90"/>
      <c r="WEN84" s="90"/>
      <c r="WEO84" s="90"/>
      <c r="WEP84" s="90"/>
      <c r="WEQ84" s="90"/>
      <c r="WER84" s="90"/>
      <c r="WES84" s="90"/>
      <c r="WET84" s="90"/>
      <c r="WEU84" s="90"/>
      <c r="WEV84" s="90"/>
      <c r="WEW84" s="90"/>
      <c r="WEX84" s="90"/>
      <c r="WEY84" s="90"/>
      <c r="WEZ84" s="90"/>
      <c r="WFA84" s="90"/>
      <c r="WFB84" s="90"/>
      <c r="WFC84" s="90"/>
      <c r="WFD84" s="90"/>
      <c r="WFE84" s="90"/>
      <c r="WFF84" s="90"/>
      <c r="WFG84" s="90"/>
      <c r="WFH84" s="90"/>
      <c r="WFI84" s="90"/>
      <c r="WFJ84" s="90"/>
      <c r="WFK84" s="90"/>
      <c r="WFL84" s="90"/>
      <c r="WFM84" s="90"/>
      <c r="WFN84" s="90"/>
      <c r="WFO84" s="90"/>
      <c r="WFP84" s="90"/>
      <c r="WFQ84" s="90"/>
      <c r="WFR84" s="90"/>
      <c r="WFS84" s="90"/>
      <c r="WFT84" s="90"/>
      <c r="WFU84" s="90"/>
      <c r="WFV84" s="90"/>
      <c r="WFW84" s="90"/>
      <c r="WFX84" s="90"/>
      <c r="WFY84" s="90"/>
      <c r="WFZ84" s="90"/>
      <c r="WGA84" s="90"/>
      <c r="WGB84" s="90"/>
      <c r="WGC84" s="90"/>
      <c r="WGD84" s="90"/>
      <c r="WGE84" s="90"/>
      <c r="WGF84" s="90"/>
      <c r="WGG84" s="90"/>
      <c r="WGH84" s="90"/>
      <c r="WGI84" s="90"/>
      <c r="WGJ84" s="90"/>
      <c r="WGK84" s="90"/>
      <c r="WGL84" s="90"/>
      <c r="WGM84" s="90"/>
      <c r="WGN84" s="90"/>
      <c r="WGO84" s="90"/>
      <c r="WGP84" s="90"/>
      <c r="WGQ84" s="90"/>
      <c r="WGR84" s="90"/>
      <c r="WGS84" s="90"/>
      <c r="WGT84" s="90"/>
      <c r="WGU84" s="90"/>
      <c r="WGV84" s="90"/>
      <c r="WGW84" s="90"/>
      <c r="WGX84" s="90"/>
      <c r="WGY84" s="90"/>
      <c r="WGZ84" s="90"/>
      <c r="WHA84" s="90"/>
      <c r="WHB84" s="90"/>
      <c r="WHC84" s="90"/>
      <c r="WHD84" s="90"/>
      <c r="WHE84" s="90"/>
      <c r="WHF84" s="90"/>
      <c r="WHG84" s="90"/>
      <c r="WHH84" s="90"/>
      <c r="WHI84" s="90"/>
      <c r="WHJ84" s="90"/>
      <c r="WHK84" s="90"/>
      <c r="WHL84" s="90"/>
      <c r="WHM84" s="90"/>
      <c r="WHN84" s="90"/>
      <c r="WHO84" s="90"/>
      <c r="WHP84" s="90"/>
      <c r="WHQ84" s="90"/>
      <c r="WHR84" s="90"/>
      <c r="WHS84" s="90"/>
      <c r="WHT84" s="90"/>
      <c r="WHU84" s="90"/>
      <c r="WHV84" s="90"/>
      <c r="WHW84" s="90"/>
      <c r="WHX84" s="90"/>
      <c r="WHY84" s="90"/>
      <c r="WHZ84" s="90"/>
      <c r="WIA84" s="90"/>
      <c r="WIB84" s="90"/>
      <c r="WIC84" s="90"/>
      <c r="WID84" s="90"/>
      <c r="WIE84" s="90"/>
      <c r="WIF84" s="90"/>
      <c r="WIG84" s="90"/>
      <c r="WIH84" s="90"/>
      <c r="WII84" s="90"/>
      <c r="WIJ84" s="90"/>
      <c r="WIK84" s="90"/>
      <c r="WIL84" s="90"/>
      <c r="WIM84" s="90"/>
      <c r="WIN84" s="90"/>
      <c r="WIO84" s="90"/>
      <c r="WIP84" s="90"/>
      <c r="WIQ84" s="90"/>
      <c r="WIR84" s="90"/>
      <c r="WIS84" s="90"/>
      <c r="WIT84" s="90"/>
      <c r="WIU84" s="90"/>
      <c r="WIV84" s="90"/>
      <c r="WIW84" s="90"/>
      <c r="WIX84" s="90"/>
      <c r="WIY84" s="90"/>
      <c r="WIZ84" s="90"/>
      <c r="WJA84" s="90"/>
      <c r="WJB84" s="90"/>
      <c r="WJC84" s="90"/>
      <c r="WJD84" s="90"/>
      <c r="WJE84" s="90"/>
      <c r="WJF84" s="90"/>
      <c r="WJG84" s="90"/>
      <c r="WJH84" s="90"/>
      <c r="WJI84" s="90"/>
      <c r="WJJ84" s="90"/>
      <c r="WJK84" s="90"/>
      <c r="WJL84" s="90"/>
      <c r="WJM84" s="90"/>
      <c r="WJN84" s="90"/>
      <c r="WJO84" s="90"/>
      <c r="WJP84" s="90"/>
      <c r="WJQ84" s="90"/>
      <c r="WJR84" s="90"/>
      <c r="WJS84" s="90"/>
      <c r="WJT84" s="90"/>
      <c r="WJU84" s="90"/>
      <c r="WJV84" s="90"/>
      <c r="WJW84" s="90"/>
      <c r="WJX84" s="90"/>
      <c r="WJY84" s="90"/>
      <c r="WJZ84" s="90"/>
      <c r="WKA84" s="90"/>
      <c r="WKB84" s="90"/>
      <c r="WKC84" s="90"/>
      <c r="WKD84" s="90"/>
      <c r="WKE84" s="90"/>
      <c r="WKF84" s="90"/>
      <c r="WKG84" s="90"/>
      <c r="WKH84" s="90"/>
      <c r="WKI84" s="90"/>
      <c r="WKJ84" s="90"/>
      <c r="WKK84" s="90"/>
      <c r="WKL84" s="90"/>
      <c r="WKM84" s="90"/>
      <c r="WKN84" s="90"/>
      <c r="WKO84" s="90"/>
      <c r="WKP84" s="90"/>
      <c r="WKQ84" s="90"/>
      <c r="WKR84" s="90"/>
      <c r="WKS84" s="90"/>
      <c r="WKT84" s="90"/>
      <c r="WKU84" s="90"/>
      <c r="WKV84" s="90"/>
      <c r="WKW84" s="90"/>
      <c r="WKX84" s="90"/>
      <c r="WKY84" s="90"/>
      <c r="WKZ84" s="90"/>
      <c r="WLA84" s="90"/>
      <c r="WLB84" s="90"/>
      <c r="WLC84" s="90"/>
      <c r="WLD84" s="90"/>
      <c r="WLE84" s="90"/>
      <c r="WLF84" s="90"/>
      <c r="WLG84" s="90"/>
      <c r="WLH84" s="90"/>
      <c r="WLI84" s="90"/>
      <c r="WLJ84" s="90"/>
      <c r="WLK84" s="90"/>
      <c r="WLL84" s="90"/>
      <c r="WLM84" s="90"/>
      <c r="WLN84" s="90"/>
      <c r="WLO84" s="90"/>
      <c r="WLP84" s="90"/>
      <c r="WLQ84" s="90"/>
      <c r="WLR84" s="90"/>
      <c r="WLS84" s="90"/>
      <c r="WLT84" s="90"/>
      <c r="WLU84" s="90"/>
      <c r="WLV84" s="90"/>
      <c r="WLW84" s="90"/>
      <c r="WLX84" s="90"/>
      <c r="WLY84" s="90"/>
      <c r="WLZ84" s="90"/>
      <c r="WMA84" s="90"/>
      <c r="WMB84" s="90"/>
      <c r="WMC84" s="90"/>
      <c r="WMD84" s="90"/>
      <c r="WME84" s="90"/>
      <c r="WMF84" s="90"/>
      <c r="WMG84" s="90"/>
      <c r="WMH84" s="90"/>
      <c r="WMI84" s="90"/>
      <c r="WMJ84" s="90"/>
      <c r="WMK84" s="90"/>
      <c r="WML84" s="90"/>
      <c r="WMM84" s="90"/>
      <c r="WMN84" s="90"/>
      <c r="WMO84" s="90"/>
      <c r="WMP84" s="90"/>
      <c r="WMQ84" s="90"/>
      <c r="WMR84" s="90"/>
      <c r="WMS84" s="90"/>
      <c r="WMT84" s="90"/>
      <c r="WMU84" s="90"/>
      <c r="WMV84" s="90"/>
      <c r="WMW84" s="90"/>
      <c r="WMX84" s="90"/>
      <c r="WMY84" s="90"/>
      <c r="WMZ84" s="90"/>
      <c r="WNA84" s="90"/>
      <c r="WNB84" s="90"/>
      <c r="WNC84" s="90"/>
      <c r="WND84" s="90"/>
      <c r="WNE84" s="90"/>
      <c r="WNF84" s="90"/>
      <c r="WNG84" s="90"/>
      <c r="WNH84" s="90"/>
      <c r="WNI84" s="90"/>
      <c r="WNJ84" s="90"/>
      <c r="WNK84" s="90"/>
      <c r="WNL84" s="90"/>
      <c r="WNM84" s="90"/>
      <c r="WNN84" s="90"/>
      <c r="WNO84" s="90"/>
      <c r="WNP84" s="90"/>
      <c r="WNQ84" s="90"/>
      <c r="WNR84" s="90"/>
      <c r="WNS84" s="90"/>
      <c r="WNT84" s="90"/>
      <c r="WNU84" s="90"/>
      <c r="WNV84" s="90"/>
      <c r="WNW84" s="90"/>
      <c r="WNX84" s="90"/>
      <c r="WNY84" s="90"/>
      <c r="WNZ84" s="90"/>
      <c r="WOA84" s="90"/>
      <c r="WOB84" s="90"/>
      <c r="WOC84" s="90"/>
      <c r="WOD84" s="90"/>
      <c r="WOE84" s="90"/>
      <c r="WOF84" s="90"/>
      <c r="WOG84" s="90"/>
      <c r="WOH84" s="90"/>
      <c r="WOI84" s="90"/>
      <c r="WOJ84" s="90"/>
      <c r="WOK84" s="90"/>
      <c r="WOL84" s="90"/>
      <c r="WOM84" s="90"/>
      <c r="WON84" s="90"/>
      <c r="WOO84" s="90"/>
      <c r="WOP84" s="90"/>
      <c r="WOQ84" s="90"/>
      <c r="WOR84" s="90"/>
      <c r="WOS84" s="90"/>
      <c r="WOT84" s="90"/>
      <c r="WOU84" s="90"/>
      <c r="WOV84" s="90"/>
      <c r="WOW84" s="90"/>
      <c r="WOX84" s="90"/>
      <c r="WOY84" s="90"/>
      <c r="WOZ84" s="90"/>
      <c r="WPA84" s="90"/>
      <c r="WPB84" s="90"/>
      <c r="WPC84" s="90"/>
      <c r="WPD84" s="90"/>
      <c r="WPE84" s="90"/>
      <c r="WPF84" s="90"/>
      <c r="WPG84" s="90"/>
      <c r="WPH84" s="90"/>
      <c r="WPI84" s="90"/>
      <c r="WPJ84" s="90"/>
      <c r="WPK84" s="90"/>
      <c r="WPL84" s="90"/>
      <c r="WPM84" s="90"/>
      <c r="WPN84" s="90"/>
      <c r="WPO84" s="90"/>
      <c r="WPP84" s="90"/>
      <c r="WPQ84" s="90"/>
      <c r="WPR84" s="90"/>
      <c r="WPS84" s="90"/>
      <c r="WPT84" s="90"/>
      <c r="WPU84" s="90"/>
      <c r="WPV84" s="90"/>
      <c r="WPW84" s="90"/>
      <c r="WPX84" s="90"/>
      <c r="WPY84" s="90"/>
      <c r="WPZ84" s="90"/>
      <c r="WQA84" s="90"/>
      <c r="WQB84" s="90"/>
      <c r="WQC84" s="90"/>
      <c r="WQD84" s="90"/>
      <c r="WQE84" s="90"/>
      <c r="WQF84" s="90"/>
      <c r="WQG84" s="90"/>
      <c r="WQH84" s="90"/>
      <c r="WQI84" s="90"/>
      <c r="WQJ84" s="90"/>
      <c r="WQK84" s="90"/>
      <c r="WQL84" s="90"/>
      <c r="WQM84" s="90"/>
      <c r="WQN84" s="90"/>
      <c r="WQO84" s="90"/>
      <c r="WQP84" s="90"/>
      <c r="WQQ84" s="90"/>
      <c r="WQR84" s="90"/>
      <c r="WQS84" s="90"/>
      <c r="WQT84" s="90"/>
      <c r="WQU84" s="90"/>
      <c r="WQV84" s="90"/>
      <c r="WQW84" s="90"/>
      <c r="WQX84" s="90"/>
      <c r="WQY84" s="90"/>
      <c r="WQZ84" s="90"/>
      <c r="WRA84" s="90"/>
      <c r="WRB84" s="90"/>
      <c r="WRC84" s="90"/>
      <c r="WRD84" s="90"/>
      <c r="WRE84" s="90"/>
      <c r="WRF84" s="90"/>
      <c r="WRG84" s="90"/>
      <c r="WRH84" s="90"/>
      <c r="WRI84" s="90"/>
      <c r="WRJ84" s="90"/>
      <c r="WRK84" s="90"/>
      <c r="WRL84" s="90"/>
      <c r="WRM84" s="90"/>
      <c r="WRN84" s="90"/>
      <c r="WRO84" s="90"/>
      <c r="WRP84" s="90"/>
      <c r="WRQ84" s="90"/>
      <c r="WRR84" s="90"/>
      <c r="WRS84" s="90"/>
      <c r="WRT84" s="90"/>
      <c r="WRU84" s="90"/>
      <c r="WRV84" s="90"/>
      <c r="WRW84" s="90"/>
      <c r="WRX84" s="90"/>
      <c r="WRY84" s="90"/>
      <c r="WRZ84" s="90"/>
      <c r="WSA84" s="90"/>
      <c r="WSB84" s="90"/>
      <c r="WSC84" s="90"/>
      <c r="WSD84" s="90"/>
      <c r="WSE84" s="90"/>
      <c r="WSF84" s="90"/>
      <c r="WSG84" s="90"/>
      <c r="WSH84" s="90"/>
      <c r="WSI84" s="90"/>
      <c r="WSJ84" s="90"/>
      <c r="WSK84" s="90"/>
      <c r="WSL84" s="90"/>
      <c r="WSM84" s="90"/>
      <c r="WSN84" s="90"/>
      <c r="WSO84" s="90"/>
      <c r="WSP84" s="90"/>
      <c r="WSQ84" s="90"/>
      <c r="WSR84" s="90"/>
      <c r="WSS84" s="90"/>
      <c r="WST84" s="90"/>
      <c r="WSU84" s="90"/>
      <c r="WSV84" s="90"/>
      <c r="WSW84" s="90"/>
      <c r="WSX84" s="90"/>
      <c r="WSY84" s="90"/>
      <c r="WSZ84" s="90"/>
      <c r="WTA84" s="90"/>
      <c r="WTB84" s="90"/>
      <c r="WTC84" s="90"/>
      <c r="WTD84" s="90"/>
      <c r="WTE84" s="90"/>
      <c r="WTF84" s="90"/>
      <c r="WTG84" s="90"/>
      <c r="WTH84" s="90"/>
      <c r="WTI84" s="90"/>
      <c r="WTJ84" s="90"/>
      <c r="WTK84" s="90"/>
      <c r="WTL84" s="90"/>
      <c r="WTM84" s="90"/>
      <c r="WTN84" s="90"/>
      <c r="WTO84" s="90"/>
      <c r="WTP84" s="90"/>
      <c r="WTQ84" s="90"/>
      <c r="WTR84" s="90"/>
      <c r="WTS84" s="90"/>
      <c r="WTT84" s="90"/>
      <c r="WTU84" s="90"/>
      <c r="WTV84" s="90"/>
      <c r="WTW84" s="90"/>
      <c r="WTX84" s="90"/>
      <c r="WTY84" s="90"/>
      <c r="WTZ84" s="90"/>
      <c r="WUA84" s="90"/>
      <c r="WUB84" s="90"/>
      <c r="WUC84" s="90"/>
      <c r="WUD84" s="90"/>
      <c r="WUE84" s="90"/>
      <c r="WUF84" s="90"/>
      <c r="WUG84" s="90"/>
      <c r="WUH84" s="90"/>
      <c r="WUI84" s="90"/>
      <c r="WUJ84" s="90"/>
      <c r="WUK84" s="90"/>
      <c r="WUL84" s="90"/>
      <c r="WUM84" s="90"/>
      <c r="WUN84" s="90"/>
      <c r="WUO84" s="90"/>
      <c r="WUP84" s="90"/>
      <c r="WUQ84" s="90"/>
      <c r="WUR84" s="90"/>
      <c r="WUS84" s="90"/>
      <c r="WUT84" s="90"/>
      <c r="WUU84" s="90"/>
      <c r="WUV84" s="90"/>
      <c r="WUW84" s="90"/>
      <c r="WUX84" s="90"/>
      <c r="WUY84" s="90"/>
      <c r="WUZ84" s="90"/>
      <c r="WVA84" s="90"/>
      <c r="WVB84" s="90"/>
      <c r="WVC84" s="90"/>
      <c r="WVD84" s="90"/>
      <c r="WVE84" s="90"/>
      <c r="WVF84" s="90"/>
      <c r="WVG84" s="90"/>
      <c r="WVH84" s="90"/>
      <c r="WVI84" s="90"/>
      <c r="WVJ84" s="90"/>
      <c r="WVK84" s="90"/>
      <c r="WVL84" s="90"/>
      <c r="WVM84" s="90"/>
      <c r="WVN84" s="90"/>
      <c r="WVO84" s="90"/>
      <c r="WVP84" s="90"/>
      <c r="WVQ84" s="90"/>
      <c r="WVR84" s="90"/>
      <c r="WVS84" s="90"/>
      <c r="WVT84" s="90"/>
      <c r="WVU84" s="90"/>
      <c r="WVV84" s="90"/>
      <c r="WVW84" s="90"/>
      <c r="WVX84" s="90"/>
      <c r="WVY84" s="90"/>
      <c r="WVZ84" s="90"/>
      <c r="WWA84" s="90"/>
      <c r="WWB84" s="90"/>
      <c r="WWC84" s="90"/>
      <c r="WWD84" s="90"/>
      <c r="WWE84" s="90"/>
      <c r="WWF84" s="90"/>
      <c r="WWG84" s="90"/>
      <c r="WWH84" s="90"/>
      <c r="WWI84" s="90"/>
      <c r="WWJ84" s="90"/>
      <c r="WWK84" s="90"/>
      <c r="WWL84" s="90"/>
      <c r="WWM84" s="90"/>
      <c r="WWN84" s="90"/>
      <c r="WWO84" s="90"/>
      <c r="WWP84" s="90"/>
      <c r="WWQ84" s="90"/>
      <c r="WWR84" s="90"/>
      <c r="WWS84" s="90"/>
      <c r="WWT84" s="90"/>
      <c r="WWU84" s="90"/>
      <c r="WWV84" s="90"/>
      <c r="WWW84" s="90"/>
      <c r="WWX84" s="90"/>
      <c r="WWY84" s="90"/>
      <c r="WWZ84" s="90"/>
      <c r="WXA84" s="90"/>
      <c r="WXB84" s="90"/>
      <c r="WXC84" s="90"/>
      <c r="WXD84" s="90"/>
      <c r="WXE84" s="90"/>
      <c r="WXF84" s="90"/>
      <c r="WXG84" s="90"/>
      <c r="WXH84" s="90"/>
      <c r="WXI84" s="90"/>
      <c r="WXJ84" s="90"/>
      <c r="WXK84" s="90"/>
      <c r="WXL84" s="90"/>
      <c r="WXM84" s="90"/>
      <c r="WXN84" s="90"/>
      <c r="WXO84" s="90"/>
      <c r="WXP84" s="90"/>
      <c r="WXQ84" s="90"/>
      <c r="WXR84" s="90"/>
      <c r="WXS84" s="90"/>
      <c r="WXT84" s="90"/>
      <c r="WXU84" s="90"/>
      <c r="WXV84" s="90"/>
      <c r="WXW84" s="90"/>
      <c r="WXX84" s="90"/>
      <c r="WXY84" s="90"/>
      <c r="WXZ84" s="90"/>
      <c r="WYA84" s="90"/>
      <c r="WYB84" s="90"/>
      <c r="WYC84" s="90"/>
      <c r="WYD84" s="90"/>
      <c r="WYE84" s="90"/>
      <c r="WYF84" s="90"/>
      <c r="WYG84" s="90"/>
      <c r="WYH84" s="90"/>
      <c r="WYI84" s="90"/>
      <c r="WYJ84" s="90"/>
      <c r="WYK84" s="90"/>
      <c r="WYL84" s="90"/>
      <c r="WYM84" s="90"/>
      <c r="WYN84" s="90"/>
      <c r="WYO84" s="90"/>
      <c r="WYP84" s="90"/>
      <c r="WYQ84" s="90"/>
      <c r="WYR84" s="90"/>
      <c r="WYS84" s="90"/>
      <c r="WYT84" s="90"/>
      <c r="WYU84" s="90"/>
      <c r="WYV84" s="90"/>
      <c r="WYW84" s="90"/>
      <c r="WYX84" s="90"/>
      <c r="WYY84" s="90"/>
      <c r="WYZ84" s="90"/>
      <c r="WZA84" s="90"/>
      <c r="WZB84" s="90"/>
      <c r="WZC84" s="90"/>
      <c r="WZD84" s="90"/>
      <c r="WZE84" s="90"/>
      <c r="WZF84" s="90"/>
      <c r="WZG84" s="90"/>
      <c r="WZH84" s="90"/>
      <c r="WZI84" s="90"/>
      <c r="WZJ84" s="90"/>
      <c r="WZK84" s="90"/>
      <c r="WZL84" s="90"/>
      <c r="WZM84" s="90"/>
      <c r="WZN84" s="90"/>
      <c r="WZO84" s="90"/>
      <c r="WZP84" s="90"/>
      <c r="WZQ84" s="90"/>
      <c r="WZR84" s="90"/>
      <c r="WZS84" s="90"/>
      <c r="WZT84" s="90"/>
      <c r="WZU84" s="90"/>
      <c r="WZV84" s="90"/>
      <c r="WZW84" s="90"/>
      <c r="WZX84" s="90"/>
      <c r="WZY84" s="90"/>
      <c r="WZZ84" s="90"/>
      <c r="XAA84" s="90"/>
      <c r="XAB84" s="90"/>
      <c r="XAC84" s="90"/>
      <c r="XAD84" s="90"/>
      <c r="XAE84" s="90"/>
      <c r="XAF84" s="90"/>
      <c r="XAG84" s="90"/>
      <c r="XAH84" s="90"/>
      <c r="XAI84" s="90"/>
      <c r="XAJ84" s="90"/>
      <c r="XAK84" s="90"/>
      <c r="XAL84" s="90"/>
      <c r="XAM84" s="90"/>
      <c r="XAN84" s="90"/>
      <c r="XAO84" s="90"/>
      <c r="XAP84" s="90"/>
      <c r="XAQ84" s="90"/>
      <c r="XAR84" s="90"/>
      <c r="XAS84" s="90"/>
      <c r="XAT84" s="90"/>
      <c r="XAU84" s="90"/>
      <c r="XAV84" s="90"/>
      <c r="XAW84" s="90"/>
      <c r="XAX84" s="90"/>
      <c r="XAY84" s="90"/>
      <c r="XAZ84" s="90"/>
      <c r="XBA84" s="90"/>
      <c r="XBB84" s="90"/>
      <c r="XBC84" s="90"/>
      <c r="XBD84" s="90"/>
      <c r="XBE84" s="90"/>
      <c r="XBF84" s="90"/>
      <c r="XBG84" s="90"/>
      <c r="XBH84" s="90"/>
      <c r="XBI84" s="90"/>
      <c r="XBJ84" s="90"/>
      <c r="XBK84" s="90"/>
      <c r="XBL84" s="90"/>
      <c r="XBM84" s="90"/>
      <c r="XBN84" s="90"/>
      <c r="XBO84" s="90"/>
      <c r="XBP84" s="90"/>
      <c r="XBQ84" s="90"/>
      <c r="XBR84" s="90"/>
      <c r="XBS84" s="90"/>
      <c r="XBT84" s="90"/>
      <c r="XBU84" s="90"/>
      <c r="XBV84" s="90"/>
      <c r="XBW84" s="90"/>
      <c r="XBX84" s="90"/>
      <c r="XBY84" s="90"/>
      <c r="XBZ84" s="90"/>
      <c r="XCA84" s="90"/>
      <c r="XCB84" s="90"/>
      <c r="XCC84" s="90"/>
      <c r="XCD84" s="90"/>
      <c r="XCE84" s="90"/>
      <c r="XCF84" s="90"/>
      <c r="XCG84" s="90"/>
      <c r="XCH84" s="90"/>
      <c r="XCI84" s="90"/>
      <c r="XCJ84" s="90"/>
      <c r="XCK84" s="90"/>
      <c r="XCL84" s="90"/>
      <c r="XCM84" s="90"/>
      <c r="XCN84" s="90"/>
      <c r="XCO84" s="90"/>
      <c r="XCP84" s="90"/>
      <c r="XCQ84" s="90"/>
      <c r="XCR84" s="90"/>
      <c r="XCS84" s="90"/>
      <c r="XCT84" s="90"/>
      <c r="XCU84" s="90"/>
      <c r="XCV84" s="90"/>
      <c r="XCW84" s="90"/>
      <c r="XCX84" s="90"/>
      <c r="XCY84" s="90"/>
      <c r="XCZ84" s="90"/>
      <c r="XDA84" s="90"/>
      <c r="XDB84" s="90"/>
      <c r="XDC84" s="90"/>
      <c r="XDD84" s="90"/>
      <c r="XDE84" s="90"/>
      <c r="XDF84" s="90"/>
      <c r="XDG84" s="90"/>
      <c r="XDH84" s="90"/>
      <c r="XDI84" s="90"/>
      <c r="XDJ84" s="90"/>
      <c r="XDK84" s="90"/>
      <c r="XDL84" s="90"/>
      <c r="XDM84" s="90"/>
      <c r="XDN84" s="90"/>
      <c r="XDO84" s="90"/>
      <c r="XDP84" s="90"/>
      <c r="XDQ84" s="90"/>
      <c r="XDR84" s="90"/>
      <c r="XDS84" s="90"/>
      <c r="XDT84" s="90"/>
      <c r="XDU84" s="90"/>
      <c r="XDV84" s="90"/>
      <c r="XDW84" s="90"/>
      <c r="XDX84" s="90"/>
      <c r="XDY84" s="90"/>
      <c r="XDZ84" s="90"/>
      <c r="XEA84" s="90"/>
      <c r="XEB84" s="90"/>
      <c r="XEC84" s="90"/>
      <c r="XED84" s="90"/>
      <c r="XEE84" s="90"/>
      <c r="XEF84" s="90"/>
      <c r="XEG84" s="90"/>
      <c r="XEH84" s="90"/>
      <c r="XEI84" s="90"/>
      <c r="XEJ84" s="90"/>
      <c r="XEK84" s="90"/>
      <c r="XEL84" s="90"/>
      <c r="XEM84" s="90"/>
      <c r="XEN84" s="90"/>
      <c r="XEO84" s="90"/>
      <c r="XEP84" s="90"/>
      <c r="XEQ84" s="90"/>
      <c r="XER84" s="90"/>
      <c r="XES84" s="90"/>
      <c r="XET84" s="90"/>
      <c r="XEU84" s="90"/>
      <c r="XEV84" s="90"/>
      <c r="XEW84" s="90"/>
      <c r="XEX84" s="90"/>
      <c r="XEY84" s="90"/>
      <c r="XEZ84" s="90"/>
      <c r="XFA84" s="90"/>
      <c r="XFB84" s="90"/>
      <c r="XFC84" s="90"/>
    </row>
    <row r="85" spans="1:16383" s="42" customFormat="1" ht="15" customHeight="1" x14ac:dyDescent="0.3">
      <c r="A85" s="46"/>
      <c r="B85" s="17"/>
      <c r="C85" s="94" t="s">
        <v>166</v>
      </c>
      <c r="D85" s="14"/>
      <c r="E85" s="58" t="s">
        <v>552</v>
      </c>
      <c r="F85" s="14"/>
      <c r="G85" s="371">
        <f t="shared" ref="G85:G86" si="281">SUM(H85:BI85)</f>
        <v>0</v>
      </c>
      <c r="H85" s="583">
        <f>SUM(H83:H84)</f>
        <v>0</v>
      </c>
      <c r="I85" s="583">
        <f t="shared" ref="I85:BI85" si="282">SUM(I83:I84)</f>
        <v>0</v>
      </c>
      <c r="J85" s="583">
        <f t="shared" si="282"/>
        <v>0</v>
      </c>
      <c r="K85" s="583">
        <f t="shared" si="282"/>
        <v>0</v>
      </c>
      <c r="L85" s="583">
        <f t="shared" si="282"/>
        <v>0</v>
      </c>
      <c r="M85" s="583">
        <f t="shared" si="282"/>
        <v>0</v>
      </c>
      <c r="N85" s="583">
        <f t="shared" si="282"/>
        <v>0</v>
      </c>
      <c r="O85" s="583">
        <f t="shared" si="282"/>
        <v>0</v>
      </c>
      <c r="P85" s="583">
        <f t="shared" si="282"/>
        <v>0</v>
      </c>
      <c r="Q85" s="583">
        <f t="shared" si="282"/>
        <v>0</v>
      </c>
      <c r="R85" s="583">
        <f t="shared" si="282"/>
        <v>0</v>
      </c>
      <c r="S85" s="583">
        <f t="shared" si="282"/>
        <v>0</v>
      </c>
      <c r="T85" s="583">
        <f t="shared" si="282"/>
        <v>0</v>
      </c>
      <c r="U85" s="583">
        <f t="shared" si="282"/>
        <v>0</v>
      </c>
      <c r="V85" s="583">
        <f t="shared" si="282"/>
        <v>0</v>
      </c>
      <c r="W85" s="583">
        <f t="shared" si="282"/>
        <v>0</v>
      </c>
      <c r="X85" s="583">
        <f t="shared" si="282"/>
        <v>0</v>
      </c>
      <c r="Y85" s="583">
        <f t="shared" si="282"/>
        <v>0</v>
      </c>
      <c r="Z85" s="583">
        <f t="shared" si="282"/>
        <v>0</v>
      </c>
      <c r="AA85" s="583">
        <f t="shared" si="282"/>
        <v>0</v>
      </c>
      <c r="AB85" s="583">
        <f t="shared" si="282"/>
        <v>0</v>
      </c>
      <c r="AC85" s="583">
        <f t="shared" si="282"/>
        <v>0</v>
      </c>
      <c r="AD85" s="583">
        <f t="shared" si="282"/>
        <v>0</v>
      </c>
      <c r="AE85" s="583">
        <f t="shared" si="282"/>
        <v>0</v>
      </c>
      <c r="AF85" s="583">
        <f t="shared" si="282"/>
        <v>0</v>
      </c>
      <c r="AG85" s="583">
        <f t="shared" si="282"/>
        <v>0</v>
      </c>
      <c r="AH85" s="583">
        <f t="shared" si="282"/>
        <v>0</v>
      </c>
      <c r="AI85" s="583">
        <f t="shared" si="282"/>
        <v>0</v>
      </c>
      <c r="AJ85" s="583">
        <f t="shared" si="282"/>
        <v>0</v>
      </c>
      <c r="AK85" s="583">
        <f t="shared" si="282"/>
        <v>0</v>
      </c>
      <c r="AL85" s="583">
        <f t="shared" si="282"/>
        <v>0</v>
      </c>
      <c r="AM85" s="583">
        <f t="shared" si="282"/>
        <v>0</v>
      </c>
      <c r="AN85" s="583">
        <f t="shared" si="282"/>
        <v>0</v>
      </c>
      <c r="AO85" s="583">
        <f t="shared" si="282"/>
        <v>0</v>
      </c>
      <c r="AP85" s="583">
        <f t="shared" si="282"/>
        <v>0</v>
      </c>
      <c r="AQ85" s="583">
        <f t="shared" si="282"/>
        <v>0</v>
      </c>
      <c r="AR85" s="583">
        <f t="shared" si="282"/>
        <v>0</v>
      </c>
      <c r="AS85" s="583">
        <f t="shared" si="282"/>
        <v>0</v>
      </c>
      <c r="AT85" s="583">
        <f t="shared" si="282"/>
        <v>0</v>
      </c>
      <c r="AU85" s="583">
        <f t="shared" si="282"/>
        <v>0</v>
      </c>
      <c r="AV85" s="583">
        <f t="shared" si="282"/>
        <v>0</v>
      </c>
      <c r="AW85" s="583">
        <f t="shared" si="282"/>
        <v>0</v>
      </c>
      <c r="AX85" s="583">
        <f t="shared" si="282"/>
        <v>0</v>
      </c>
      <c r="AY85" s="583">
        <f t="shared" si="282"/>
        <v>0</v>
      </c>
      <c r="AZ85" s="583">
        <f t="shared" si="282"/>
        <v>0</v>
      </c>
      <c r="BA85" s="583">
        <f t="shared" si="282"/>
        <v>0</v>
      </c>
      <c r="BB85" s="583">
        <f t="shared" si="282"/>
        <v>0</v>
      </c>
      <c r="BC85" s="583">
        <f t="shared" si="282"/>
        <v>0</v>
      </c>
      <c r="BD85" s="583">
        <f t="shared" si="282"/>
        <v>0</v>
      </c>
      <c r="BE85" s="583">
        <f t="shared" si="282"/>
        <v>0</v>
      </c>
      <c r="BF85" s="583">
        <f t="shared" si="282"/>
        <v>0</v>
      </c>
      <c r="BG85" s="583">
        <f t="shared" si="282"/>
        <v>0</v>
      </c>
      <c r="BH85" s="583">
        <f t="shared" si="282"/>
        <v>0</v>
      </c>
      <c r="BI85" s="583">
        <f t="shared" si="282"/>
        <v>0</v>
      </c>
      <c r="BJ85" s="287">
        <v>0</v>
      </c>
    </row>
    <row r="86" spans="1:16383" s="42" customFormat="1" ht="15" customHeight="1" x14ac:dyDescent="0.3">
      <c r="A86" s="46"/>
      <c r="B86" s="17"/>
      <c r="C86" s="94" t="s">
        <v>167</v>
      </c>
      <c r="D86" s="14"/>
      <c r="E86" s="58" t="s">
        <v>552</v>
      </c>
      <c r="F86" s="14"/>
      <c r="G86" s="371">
        <f t="shared" si="281"/>
        <v>0</v>
      </c>
      <c r="H86" s="87">
        <v>0</v>
      </c>
      <c r="I86" s="87">
        <v>0</v>
      </c>
      <c r="J86" s="87">
        <v>0</v>
      </c>
      <c r="K86" s="87">
        <v>0</v>
      </c>
      <c r="L86" s="87">
        <v>0</v>
      </c>
      <c r="M86" s="87">
        <v>0</v>
      </c>
      <c r="N86" s="87">
        <v>0</v>
      </c>
      <c r="O86" s="87">
        <v>0</v>
      </c>
      <c r="P86" s="87">
        <v>0</v>
      </c>
      <c r="Q86" s="87">
        <v>0</v>
      </c>
      <c r="R86" s="87">
        <v>0</v>
      </c>
      <c r="S86" s="87">
        <v>0</v>
      </c>
      <c r="T86" s="87">
        <v>0</v>
      </c>
      <c r="U86" s="87">
        <v>0</v>
      </c>
      <c r="V86" s="87">
        <v>0</v>
      </c>
      <c r="W86" s="87">
        <v>0</v>
      </c>
      <c r="X86" s="87">
        <v>0</v>
      </c>
      <c r="Y86" s="87">
        <v>0</v>
      </c>
      <c r="Z86" s="87">
        <v>0</v>
      </c>
      <c r="AA86" s="87">
        <v>0</v>
      </c>
      <c r="AB86" s="87">
        <v>0</v>
      </c>
      <c r="AC86" s="87">
        <v>0</v>
      </c>
      <c r="AD86" s="87">
        <v>0</v>
      </c>
      <c r="AE86" s="87">
        <v>0</v>
      </c>
      <c r="AF86" s="87">
        <v>0</v>
      </c>
      <c r="AG86" s="87">
        <v>0</v>
      </c>
      <c r="AH86" s="87">
        <v>0</v>
      </c>
      <c r="AI86" s="87">
        <v>0</v>
      </c>
      <c r="AJ86" s="87">
        <v>0</v>
      </c>
      <c r="AK86" s="87">
        <v>0</v>
      </c>
      <c r="AL86" s="87">
        <v>0</v>
      </c>
      <c r="AM86" s="87">
        <v>0</v>
      </c>
      <c r="AN86" s="87">
        <v>0</v>
      </c>
      <c r="AO86" s="87">
        <v>0</v>
      </c>
      <c r="AP86" s="87">
        <v>0</v>
      </c>
      <c r="AQ86" s="87">
        <v>0</v>
      </c>
      <c r="AR86" s="87">
        <v>0</v>
      </c>
      <c r="AS86" s="87">
        <v>0</v>
      </c>
      <c r="AT86" s="87">
        <v>0</v>
      </c>
      <c r="AU86" s="87">
        <v>0</v>
      </c>
      <c r="AV86" s="87">
        <v>0</v>
      </c>
      <c r="AW86" s="87">
        <v>0</v>
      </c>
      <c r="AX86" s="87">
        <v>0</v>
      </c>
      <c r="AY86" s="87">
        <v>0</v>
      </c>
      <c r="AZ86" s="87">
        <v>0</v>
      </c>
      <c r="BA86" s="87">
        <v>0</v>
      </c>
      <c r="BB86" s="87">
        <v>0</v>
      </c>
      <c r="BC86" s="87">
        <v>0</v>
      </c>
      <c r="BD86" s="87">
        <v>0</v>
      </c>
      <c r="BE86" s="87">
        <v>0</v>
      </c>
      <c r="BF86" s="87">
        <v>0</v>
      </c>
      <c r="BG86" s="87">
        <v>0</v>
      </c>
      <c r="BH86" s="87">
        <v>0</v>
      </c>
      <c r="BI86" s="87">
        <v>0</v>
      </c>
      <c r="BJ86" s="269">
        <v>0</v>
      </c>
    </row>
    <row r="87" spans="1:16383" s="42" customFormat="1" ht="9.75" customHeight="1" x14ac:dyDescent="0.3">
      <c r="A87" s="17"/>
      <c r="B87" s="17"/>
      <c r="C87" s="60"/>
      <c r="D87" s="17"/>
      <c r="E87" s="26"/>
      <c r="F87" s="17"/>
      <c r="G87" s="17"/>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row>
    <row r="88" spans="1:16383" s="42" customFormat="1" ht="15" customHeight="1" x14ac:dyDescent="0.3">
      <c r="A88" s="46"/>
      <c r="B88" s="17"/>
      <c r="C88" s="106" t="s">
        <v>548</v>
      </c>
      <c r="D88" s="14"/>
      <c r="E88" s="15"/>
      <c r="F88" s="14"/>
      <c r="G88" s="371">
        <f>SUM(H88:BI88)</f>
        <v>0</v>
      </c>
      <c r="H88" s="90">
        <f t="shared" ref="H88:AM88" si="283">H91*H92</f>
        <v>0</v>
      </c>
      <c r="I88" s="90">
        <f t="shared" si="283"/>
        <v>0</v>
      </c>
      <c r="J88" s="90">
        <f t="shared" si="283"/>
        <v>0</v>
      </c>
      <c r="K88" s="90">
        <f t="shared" si="283"/>
        <v>0</v>
      </c>
      <c r="L88" s="90">
        <f t="shared" si="283"/>
        <v>0</v>
      </c>
      <c r="M88" s="90">
        <f t="shared" si="283"/>
        <v>0</v>
      </c>
      <c r="N88" s="90">
        <f t="shared" si="283"/>
        <v>0</v>
      </c>
      <c r="O88" s="90">
        <f t="shared" si="283"/>
        <v>0</v>
      </c>
      <c r="P88" s="90">
        <f t="shared" si="283"/>
        <v>0</v>
      </c>
      <c r="Q88" s="90">
        <f t="shared" si="283"/>
        <v>0</v>
      </c>
      <c r="R88" s="90">
        <f t="shared" si="283"/>
        <v>0</v>
      </c>
      <c r="S88" s="90">
        <f t="shared" si="283"/>
        <v>0</v>
      </c>
      <c r="T88" s="90">
        <f t="shared" si="283"/>
        <v>0</v>
      </c>
      <c r="U88" s="90">
        <f t="shared" si="283"/>
        <v>0</v>
      </c>
      <c r="V88" s="90">
        <f t="shared" si="283"/>
        <v>0</v>
      </c>
      <c r="W88" s="90">
        <f t="shared" si="283"/>
        <v>0</v>
      </c>
      <c r="X88" s="90">
        <f t="shared" si="283"/>
        <v>0</v>
      </c>
      <c r="Y88" s="90">
        <f t="shared" si="283"/>
        <v>0</v>
      </c>
      <c r="Z88" s="90">
        <f t="shared" si="283"/>
        <v>0</v>
      </c>
      <c r="AA88" s="90">
        <f t="shared" si="283"/>
        <v>0</v>
      </c>
      <c r="AB88" s="90">
        <f t="shared" si="283"/>
        <v>0</v>
      </c>
      <c r="AC88" s="90">
        <f t="shared" si="283"/>
        <v>0</v>
      </c>
      <c r="AD88" s="90">
        <f t="shared" si="283"/>
        <v>0</v>
      </c>
      <c r="AE88" s="90">
        <f t="shared" si="283"/>
        <v>0</v>
      </c>
      <c r="AF88" s="90">
        <f t="shared" si="283"/>
        <v>0</v>
      </c>
      <c r="AG88" s="90">
        <f t="shared" si="283"/>
        <v>0</v>
      </c>
      <c r="AH88" s="90">
        <f t="shared" si="283"/>
        <v>0</v>
      </c>
      <c r="AI88" s="90">
        <f t="shared" si="283"/>
        <v>0</v>
      </c>
      <c r="AJ88" s="90">
        <f t="shared" si="283"/>
        <v>0</v>
      </c>
      <c r="AK88" s="90">
        <f t="shared" si="283"/>
        <v>0</v>
      </c>
      <c r="AL88" s="90">
        <f t="shared" si="283"/>
        <v>0</v>
      </c>
      <c r="AM88" s="90">
        <f t="shared" si="283"/>
        <v>0</v>
      </c>
      <c r="AN88" s="90">
        <f t="shared" ref="AN88:BI88" si="284">AN91*AN92</f>
        <v>0</v>
      </c>
      <c r="AO88" s="90">
        <f t="shared" si="284"/>
        <v>0</v>
      </c>
      <c r="AP88" s="90">
        <f t="shared" si="284"/>
        <v>0</v>
      </c>
      <c r="AQ88" s="90">
        <f t="shared" si="284"/>
        <v>0</v>
      </c>
      <c r="AR88" s="90">
        <f t="shared" si="284"/>
        <v>0</v>
      </c>
      <c r="AS88" s="90">
        <f t="shared" si="284"/>
        <v>0</v>
      </c>
      <c r="AT88" s="90">
        <f t="shared" si="284"/>
        <v>0</v>
      </c>
      <c r="AU88" s="90">
        <f t="shared" si="284"/>
        <v>0</v>
      </c>
      <c r="AV88" s="90">
        <f t="shared" si="284"/>
        <v>0</v>
      </c>
      <c r="AW88" s="90">
        <f t="shared" si="284"/>
        <v>0</v>
      </c>
      <c r="AX88" s="90">
        <f t="shared" si="284"/>
        <v>0</v>
      </c>
      <c r="AY88" s="90">
        <f t="shared" si="284"/>
        <v>0</v>
      </c>
      <c r="AZ88" s="90">
        <f t="shared" si="284"/>
        <v>0</v>
      </c>
      <c r="BA88" s="90">
        <f t="shared" si="284"/>
        <v>0</v>
      </c>
      <c r="BB88" s="90">
        <f t="shared" si="284"/>
        <v>0</v>
      </c>
      <c r="BC88" s="90">
        <f t="shared" si="284"/>
        <v>0</v>
      </c>
      <c r="BD88" s="90">
        <f t="shared" si="284"/>
        <v>0</v>
      </c>
      <c r="BE88" s="90">
        <f t="shared" si="284"/>
        <v>0</v>
      </c>
      <c r="BF88" s="90">
        <f t="shared" si="284"/>
        <v>0</v>
      </c>
      <c r="BG88" s="90">
        <f t="shared" si="284"/>
        <v>0</v>
      </c>
      <c r="BH88" s="90">
        <f t="shared" si="284"/>
        <v>0</v>
      </c>
      <c r="BI88" s="90">
        <f t="shared" si="284"/>
        <v>0</v>
      </c>
      <c r="BJ88" s="90" t="e">
        <f>(BJ91+#REF!)*BJ92</f>
        <v>#REF!</v>
      </c>
      <c r="BK88" s="101" t="e">
        <f>(BK91+#REF!)*BK92</f>
        <v>#REF!</v>
      </c>
      <c r="BL88" s="101" t="e">
        <f>(BL91+#REF!)*BL92</f>
        <v>#REF!</v>
      </c>
      <c r="BM88" s="101" t="e">
        <f>(BM91+#REF!)*BM92</f>
        <v>#REF!</v>
      </c>
      <c r="BN88" s="101" t="e">
        <f>(BN91+#REF!)*BN92</f>
        <v>#REF!</v>
      </c>
      <c r="BO88" s="101" t="e">
        <f>(BO91+#REF!)*BO92</f>
        <v>#REF!</v>
      </c>
      <c r="BP88" s="101" t="e">
        <f>(BP91+#REF!)*BP92</f>
        <v>#REF!</v>
      </c>
      <c r="BQ88" s="101" t="e">
        <f>(BQ91+#REF!)*BQ92</f>
        <v>#REF!</v>
      </c>
      <c r="BR88" s="101" t="e">
        <f>(BR91+#REF!)*BR92</f>
        <v>#REF!</v>
      </c>
      <c r="BS88" s="101" t="e">
        <f>(BS91+#REF!)*BS92</f>
        <v>#REF!</v>
      </c>
      <c r="BT88" s="101" t="e">
        <f>(BT91+#REF!)*BT92</f>
        <v>#REF!</v>
      </c>
      <c r="BU88" s="101" t="e">
        <f>(BU91+#REF!)*BU92</f>
        <v>#REF!</v>
      </c>
      <c r="BV88" s="101" t="e">
        <f>(BV91+#REF!)*BV92</f>
        <v>#REF!</v>
      </c>
      <c r="BW88" s="101" t="e">
        <f>(BW91+#REF!)*BW92</f>
        <v>#REF!</v>
      </c>
      <c r="BX88" s="101" t="e">
        <f>(BX91+#REF!)*BX92</f>
        <v>#REF!</v>
      </c>
      <c r="BY88" s="101" t="e">
        <f>(BY91+#REF!)*BY92</f>
        <v>#REF!</v>
      </c>
      <c r="BZ88" s="101" t="e">
        <f>(BZ91+#REF!)*BZ92</f>
        <v>#REF!</v>
      </c>
      <c r="CA88" s="101" t="e">
        <f>(CA91+#REF!)*CA92</f>
        <v>#REF!</v>
      </c>
      <c r="CB88" s="101" t="e">
        <f>(CB91+#REF!)*CB92</f>
        <v>#REF!</v>
      </c>
      <c r="CC88" s="101" t="e">
        <f>(CC91+#REF!)*CC92</f>
        <v>#REF!</v>
      </c>
      <c r="CD88" s="101" t="e">
        <f>(CD91+#REF!)*CD92</f>
        <v>#REF!</v>
      </c>
      <c r="CE88" s="101" t="e">
        <f>(CE91+#REF!)*CE92</f>
        <v>#REF!</v>
      </c>
      <c r="CF88" s="101" t="e">
        <f>(CF91+#REF!)*CF92</f>
        <v>#REF!</v>
      </c>
      <c r="CG88" s="101" t="e">
        <f>(CG91+#REF!)*CG92</f>
        <v>#REF!</v>
      </c>
      <c r="CH88" s="101" t="e">
        <f>(CH91+#REF!)*CH92</f>
        <v>#REF!</v>
      </c>
      <c r="CI88" s="101" t="e">
        <f>(CI91+#REF!)*CI92</f>
        <v>#REF!</v>
      </c>
      <c r="CJ88" s="101" t="e">
        <f>(CJ91+#REF!)*CJ92</f>
        <v>#REF!</v>
      </c>
      <c r="CK88" s="101" t="e">
        <f>(CK91+#REF!)*CK92</f>
        <v>#REF!</v>
      </c>
      <c r="CL88" s="101" t="e">
        <f>(CL91+#REF!)*CL92</f>
        <v>#REF!</v>
      </c>
      <c r="CM88" s="101" t="e">
        <f>(CM91+#REF!)*CM92</f>
        <v>#REF!</v>
      </c>
      <c r="CN88" s="101" t="e">
        <f>(CN91+#REF!)*CN92</f>
        <v>#REF!</v>
      </c>
      <c r="CO88" s="101" t="e">
        <f>(CO91+#REF!)*CO92</f>
        <v>#REF!</v>
      </c>
      <c r="CP88" s="101" t="e">
        <f>(CP91+#REF!)*CP92</f>
        <v>#REF!</v>
      </c>
      <c r="CQ88" s="101" t="e">
        <f>(CQ91+#REF!)*CQ92</f>
        <v>#REF!</v>
      </c>
      <c r="CR88" s="101" t="e">
        <f>(CR91+#REF!)*CR92</f>
        <v>#REF!</v>
      </c>
      <c r="CS88" s="101" t="e">
        <f>(CS91+#REF!)*CS92</f>
        <v>#REF!</v>
      </c>
      <c r="CT88" s="101" t="e">
        <f>(CT91+#REF!)*CT92</f>
        <v>#REF!</v>
      </c>
      <c r="CU88" s="101" t="e">
        <f>(CU91+#REF!)*CU92</f>
        <v>#REF!</v>
      </c>
      <c r="CV88" s="101" t="e">
        <f>(CV91+#REF!)*CV92</f>
        <v>#REF!</v>
      </c>
      <c r="CW88" s="101" t="e">
        <f>(CW91+#REF!)*CW92</f>
        <v>#REF!</v>
      </c>
      <c r="CX88" s="101" t="e">
        <f>(CX91+#REF!)*CX92</f>
        <v>#REF!</v>
      </c>
      <c r="CY88" s="101" t="e">
        <f>(CY91+#REF!)*CY92</f>
        <v>#REF!</v>
      </c>
      <c r="CZ88" s="101" t="e">
        <f>(CZ91+#REF!)*CZ92</f>
        <v>#REF!</v>
      </c>
      <c r="DA88" s="101" t="e">
        <f>(DA91+#REF!)*DA92</f>
        <v>#REF!</v>
      </c>
      <c r="DB88" s="101" t="e">
        <f>(DB91+#REF!)*DB92</f>
        <v>#REF!</v>
      </c>
      <c r="DC88" s="101" t="e">
        <f>(DC91+#REF!)*DC92</f>
        <v>#REF!</v>
      </c>
      <c r="DD88" s="101" t="e">
        <f>(DD91+#REF!)*DD92</f>
        <v>#REF!</v>
      </c>
      <c r="DE88" s="101" t="e">
        <f>(DE91+#REF!)*DE92</f>
        <v>#REF!</v>
      </c>
      <c r="DF88" s="101" t="e">
        <f>(DF91+#REF!)*DF92</f>
        <v>#REF!</v>
      </c>
      <c r="DG88" s="101" t="e">
        <f>(DG91+#REF!)*DG92</f>
        <v>#REF!</v>
      </c>
      <c r="DH88" s="101" t="e">
        <f>(DH91+#REF!)*DH92</f>
        <v>#REF!</v>
      </c>
      <c r="DI88" s="101" t="e">
        <f>(DI91+#REF!)*DI92</f>
        <v>#REF!</v>
      </c>
      <c r="DJ88" s="101" t="e">
        <f>(DJ91+#REF!)*DJ92</f>
        <v>#REF!</v>
      </c>
      <c r="DK88" s="101" t="e">
        <f>(DK91+#REF!)*DK92</f>
        <v>#REF!</v>
      </c>
      <c r="DL88" s="101" t="e">
        <f>(DL91+#REF!)*DL92</f>
        <v>#REF!</v>
      </c>
      <c r="DM88" s="101" t="e">
        <f>(DM91+#REF!)*DM92</f>
        <v>#REF!</v>
      </c>
      <c r="DN88" s="101" t="e">
        <f>(DN91+#REF!)*DN92</f>
        <v>#REF!</v>
      </c>
      <c r="DO88" s="101" t="e">
        <f>(DO91+#REF!)*DO92</f>
        <v>#REF!</v>
      </c>
      <c r="DP88" s="101" t="e">
        <f>(DP91+#REF!)*DP92</f>
        <v>#REF!</v>
      </c>
      <c r="DQ88" s="101" t="e">
        <f>(DQ91+#REF!)*DQ92</f>
        <v>#REF!</v>
      </c>
      <c r="DR88" s="101" t="e">
        <f>(DR91+#REF!)*DR92</f>
        <v>#REF!</v>
      </c>
      <c r="DS88" s="101" t="e">
        <f>(DS91+#REF!)*DS92</f>
        <v>#REF!</v>
      </c>
      <c r="DT88" s="101" t="e">
        <f>(DT91+#REF!)*DT92</f>
        <v>#REF!</v>
      </c>
      <c r="DU88" s="101" t="e">
        <f>(DU91+#REF!)*DU92</f>
        <v>#REF!</v>
      </c>
      <c r="DV88" s="101" t="e">
        <f>(DV91+#REF!)*DV92</f>
        <v>#REF!</v>
      </c>
      <c r="DW88" s="101" t="e">
        <f>(DW91+#REF!)*DW92</f>
        <v>#REF!</v>
      </c>
      <c r="DX88" s="101" t="e">
        <f>(DX91+#REF!)*DX92</f>
        <v>#REF!</v>
      </c>
      <c r="DY88" s="101" t="e">
        <f>(DY91+#REF!)*DY92</f>
        <v>#REF!</v>
      </c>
      <c r="DZ88" s="101" t="e">
        <f>(DZ91+#REF!)*DZ92</f>
        <v>#REF!</v>
      </c>
      <c r="EA88" s="101" t="e">
        <f>(EA91+#REF!)*EA92</f>
        <v>#REF!</v>
      </c>
      <c r="EB88" s="101" t="e">
        <f>(EB91+#REF!)*EB92</f>
        <v>#REF!</v>
      </c>
      <c r="EC88" s="101" t="e">
        <f>(EC91+#REF!)*EC92</f>
        <v>#REF!</v>
      </c>
      <c r="ED88" s="101" t="e">
        <f>(ED91+#REF!)*ED92</f>
        <v>#REF!</v>
      </c>
      <c r="EE88" s="101" t="e">
        <f>(EE91+#REF!)*EE92</f>
        <v>#REF!</v>
      </c>
      <c r="EF88" s="101" t="e">
        <f>(EF91+#REF!)*EF92</f>
        <v>#REF!</v>
      </c>
      <c r="EG88" s="101" t="e">
        <f>(EG91+#REF!)*EG92</f>
        <v>#REF!</v>
      </c>
      <c r="EH88" s="101" t="e">
        <f>(EH91+#REF!)*EH92</f>
        <v>#REF!</v>
      </c>
      <c r="EI88" s="101" t="e">
        <f>(EI91+#REF!)*EI92</f>
        <v>#REF!</v>
      </c>
      <c r="EJ88" s="101" t="e">
        <f>(EJ91+#REF!)*EJ92</f>
        <v>#REF!</v>
      </c>
      <c r="EK88" s="101" t="e">
        <f>(EK91+#REF!)*EK92</f>
        <v>#REF!</v>
      </c>
      <c r="EL88" s="101" t="e">
        <f>(EL91+#REF!)*EL92</f>
        <v>#REF!</v>
      </c>
      <c r="EM88" s="101" t="e">
        <f>(EM91+#REF!)*EM92</f>
        <v>#REF!</v>
      </c>
      <c r="EN88" s="101" t="e">
        <f>(EN91+#REF!)*EN92</f>
        <v>#REF!</v>
      </c>
      <c r="EO88" s="101" t="e">
        <f>(EO91+#REF!)*EO92</f>
        <v>#REF!</v>
      </c>
      <c r="EP88" s="101" t="e">
        <f>(EP91+#REF!)*EP92</f>
        <v>#REF!</v>
      </c>
      <c r="EQ88" s="101" t="e">
        <f>(EQ91+#REF!)*EQ92</f>
        <v>#REF!</v>
      </c>
      <c r="ER88" s="101" t="e">
        <f>(ER91+#REF!)*ER92</f>
        <v>#REF!</v>
      </c>
      <c r="ES88" s="101" t="e">
        <f>(ES91+#REF!)*ES92</f>
        <v>#REF!</v>
      </c>
      <c r="ET88" s="101" t="e">
        <f>(ET91+#REF!)*ET92</f>
        <v>#REF!</v>
      </c>
      <c r="EU88" s="101" t="e">
        <f>(EU91+#REF!)*EU92</f>
        <v>#REF!</v>
      </c>
      <c r="EV88" s="101" t="e">
        <f>(EV91+#REF!)*EV92</f>
        <v>#REF!</v>
      </c>
      <c r="EW88" s="101" t="e">
        <f>(EW91+#REF!)*EW92</f>
        <v>#REF!</v>
      </c>
      <c r="EX88" s="101" t="e">
        <f>(EX91+#REF!)*EX92</f>
        <v>#REF!</v>
      </c>
      <c r="EY88" s="101" t="e">
        <f>(EY91+#REF!)*EY92</f>
        <v>#REF!</v>
      </c>
      <c r="EZ88" s="101" t="e">
        <f>(EZ91+#REF!)*EZ92</f>
        <v>#REF!</v>
      </c>
      <c r="FA88" s="101" t="e">
        <f>(FA91+#REF!)*FA92</f>
        <v>#REF!</v>
      </c>
      <c r="FB88" s="101" t="e">
        <f>(FB91+#REF!)*FB92</f>
        <v>#REF!</v>
      </c>
      <c r="FC88" s="101" t="e">
        <f>(FC91+#REF!)*FC92</f>
        <v>#REF!</v>
      </c>
      <c r="FD88" s="101" t="e">
        <f>(FD91+#REF!)*FD92</f>
        <v>#REF!</v>
      </c>
      <c r="FE88" s="101" t="e">
        <f>(FE91+#REF!)*FE92</f>
        <v>#REF!</v>
      </c>
      <c r="FF88" s="101" t="e">
        <f>(FF91+#REF!)*FF92</f>
        <v>#REF!</v>
      </c>
      <c r="FG88" s="101" t="e">
        <f>(FG91+#REF!)*FG92</f>
        <v>#REF!</v>
      </c>
      <c r="FH88" s="101" t="e">
        <f>(FH91+#REF!)*FH92</f>
        <v>#REF!</v>
      </c>
      <c r="FI88" s="101" t="e">
        <f>(FI91+#REF!)*FI92</f>
        <v>#REF!</v>
      </c>
      <c r="FJ88" s="101" t="e">
        <f>(FJ91+#REF!)*FJ92</f>
        <v>#REF!</v>
      </c>
      <c r="FK88" s="101" t="e">
        <f>(FK91+#REF!)*FK92</f>
        <v>#REF!</v>
      </c>
      <c r="FL88" s="101" t="e">
        <f>(FL91+#REF!)*FL92</f>
        <v>#REF!</v>
      </c>
      <c r="FM88" s="101" t="e">
        <f>(FM91+#REF!)*FM92</f>
        <v>#REF!</v>
      </c>
      <c r="FN88" s="101" t="e">
        <f>(FN91+#REF!)*FN92</f>
        <v>#REF!</v>
      </c>
      <c r="FO88" s="101" t="e">
        <f>(FO91+#REF!)*FO92</f>
        <v>#REF!</v>
      </c>
      <c r="FP88" s="101" t="e">
        <f>(FP91+#REF!)*FP92</f>
        <v>#REF!</v>
      </c>
      <c r="FQ88" s="101" t="e">
        <f>(FQ91+#REF!)*FQ92</f>
        <v>#REF!</v>
      </c>
      <c r="FR88" s="101" t="e">
        <f>(FR91+#REF!)*FR92</f>
        <v>#REF!</v>
      </c>
      <c r="FS88" s="101" t="e">
        <f>(FS91+#REF!)*FS92</f>
        <v>#REF!</v>
      </c>
      <c r="FT88" s="101" t="e">
        <f>(FT91+#REF!)*FT92</f>
        <v>#REF!</v>
      </c>
      <c r="FU88" s="101" t="e">
        <f>(FU91+#REF!)*FU92</f>
        <v>#REF!</v>
      </c>
      <c r="FV88" s="101" t="e">
        <f>(FV91+#REF!)*FV92</f>
        <v>#REF!</v>
      </c>
      <c r="FW88" s="101" t="e">
        <f>(FW91+#REF!)*FW92</f>
        <v>#REF!</v>
      </c>
      <c r="FX88" s="101" t="e">
        <f>(FX91+#REF!)*FX92</f>
        <v>#REF!</v>
      </c>
      <c r="FY88" s="101" t="e">
        <f>(FY91+#REF!)*FY92</f>
        <v>#REF!</v>
      </c>
      <c r="FZ88" s="101" t="e">
        <f>(FZ91+#REF!)*FZ92</f>
        <v>#REF!</v>
      </c>
      <c r="GA88" s="101" t="e">
        <f>(GA91+#REF!)*GA92</f>
        <v>#REF!</v>
      </c>
      <c r="GB88" s="101" t="e">
        <f>(GB91+#REF!)*GB92</f>
        <v>#REF!</v>
      </c>
      <c r="GC88" s="101" t="e">
        <f>(GC91+#REF!)*GC92</f>
        <v>#REF!</v>
      </c>
      <c r="GD88" s="101" t="e">
        <f>(GD91+#REF!)*GD92</f>
        <v>#REF!</v>
      </c>
      <c r="GE88" s="101" t="e">
        <f>(GE91+#REF!)*GE92</f>
        <v>#REF!</v>
      </c>
      <c r="GF88" s="101" t="e">
        <f>(GF91+#REF!)*GF92</f>
        <v>#REF!</v>
      </c>
      <c r="GG88" s="101" t="e">
        <f>(GG91+#REF!)*GG92</f>
        <v>#REF!</v>
      </c>
      <c r="GH88" s="101" t="e">
        <f>(GH91+#REF!)*GH92</f>
        <v>#REF!</v>
      </c>
      <c r="GI88" s="101" t="e">
        <f>(GI91+#REF!)*GI92</f>
        <v>#REF!</v>
      </c>
      <c r="GJ88" s="101" t="e">
        <f>(GJ91+#REF!)*GJ92</f>
        <v>#REF!</v>
      </c>
      <c r="GK88" s="101" t="e">
        <f>(GK91+#REF!)*GK92</f>
        <v>#REF!</v>
      </c>
      <c r="GL88" s="101" t="e">
        <f>(GL91+#REF!)*GL92</f>
        <v>#REF!</v>
      </c>
      <c r="GM88" s="101" t="e">
        <f>(GM91+#REF!)*GM92</f>
        <v>#REF!</v>
      </c>
      <c r="GN88" s="101" t="e">
        <f>(GN91+#REF!)*GN92</f>
        <v>#REF!</v>
      </c>
      <c r="GO88" s="101" t="e">
        <f>(GO91+#REF!)*GO92</f>
        <v>#REF!</v>
      </c>
      <c r="GP88" s="101" t="e">
        <f>(GP91+#REF!)*GP92</f>
        <v>#REF!</v>
      </c>
      <c r="GQ88" s="101" t="e">
        <f>(GQ91+#REF!)*GQ92</f>
        <v>#REF!</v>
      </c>
      <c r="GR88" s="101" t="e">
        <f>(GR91+#REF!)*GR92</f>
        <v>#REF!</v>
      </c>
      <c r="GS88" s="101" t="e">
        <f>(GS91+#REF!)*GS92</f>
        <v>#REF!</v>
      </c>
      <c r="GT88" s="101" t="e">
        <f>(GT91+#REF!)*GT92</f>
        <v>#REF!</v>
      </c>
      <c r="GU88" s="101" t="e">
        <f>(GU91+#REF!)*GU92</f>
        <v>#REF!</v>
      </c>
      <c r="GV88" s="101" t="e">
        <f>(GV91+#REF!)*GV92</f>
        <v>#REF!</v>
      </c>
      <c r="GW88" s="101" t="e">
        <f>(GW91+#REF!)*GW92</f>
        <v>#REF!</v>
      </c>
      <c r="GX88" s="101" t="e">
        <f>(GX91+#REF!)*GX92</f>
        <v>#REF!</v>
      </c>
      <c r="GY88" s="101" t="e">
        <f>(GY91+#REF!)*GY92</f>
        <v>#REF!</v>
      </c>
      <c r="GZ88" s="101" t="e">
        <f>(GZ91+#REF!)*GZ92</f>
        <v>#REF!</v>
      </c>
      <c r="HA88" s="101" t="e">
        <f>(HA91+#REF!)*HA92</f>
        <v>#REF!</v>
      </c>
      <c r="HB88" s="101" t="e">
        <f>(HB91+#REF!)*HB92</f>
        <v>#REF!</v>
      </c>
      <c r="HC88" s="101" t="e">
        <f>(HC91+#REF!)*HC92</f>
        <v>#REF!</v>
      </c>
      <c r="HD88" s="101" t="e">
        <f>(HD91+#REF!)*HD92</f>
        <v>#REF!</v>
      </c>
      <c r="HE88" s="101" t="e">
        <f>(HE91+#REF!)*HE92</f>
        <v>#REF!</v>
      </c>
      <c r="HF88" s="101" t="e">
        <f>(HF91+#REF!)*HF92</f>
        <v>#REF!</v>
      </c>
      <c r="HG88" s="101" t="e">
        <f>(HG91+#REF!)*HG92</f>
        <v>#REF!</v>
      </c>
      <c r="HH88" s="101" t="e">
        <f>(HH91+#REF!)*HH92</f>
        <v>#REF!</v>
      </c>
      <c r="HI88" s="101" t="e">
        <f>(HI91+#REF!)*HI92</f>
        <v>#REF!</v>
      </c>
      <c r="HJ88" s="101" t="e">
        <f>(HJ91+#REF!)*HJ92</f>
        <v>#REF!</v>
      </c>
      <c r="HK88" s="101" t="e">
        <f>(HK91+#REF!)*HK92</f>
        <v>#REF!</v>
      </c>
      <c r="HL88" s="101" t="e">
        <f>(HL91+#REF!)*HL92</f>
        <v>#REF!</v>
      </c>
      <c r="HM88" s="101" t="e">
        <f>(HM91+#REF!)*HM92</f>
        <v>#REF!</v>
      </c>
      <c r="HN88" s="101" t="e">
        <f>(HN91+#REF!)*HN92</f>
        <v>#REF!</v>
      </c>
      <c r="HO88" s="101" t="e">
        <f>(HO91+#REF!)*HO92</f>
        <v>#REF!</v>
      </c>
      <c r="HP88" s="101" t="e">
        <f>(HP91+#REF!)*HP92</f>
        <v>#REF!</v>
      </c>
      <c r="HQ88" s="101" t="e">
        <f>(HQ91+#REF!)*HQ92</f>
        <v>#REF!</v>
      </c>
      <c r="HR88" s="101" t="e">
        <f>(HR91+#REF!)*HR92</f>
        <v>#REF!</v>
      </c>
      <c r="HS88" s="101" t="e">
        <f>(HS91+#REF!)*HS92</f>
        <v>#REF!</v>
      </c>
      <c r="HT88" s="101" t="e">
        <f>(HT91+#REF!)*HT92</f>
        <v>#REF!</v>
      </c>
      <c r="HU88" s="101" t="e">
        <f>(HU91+#REF!)*HU92</f>
        <v>#REF!</v>
      </c>
      <c r="HV88" s="101" t="e">
        <f>(HV91+#REF!)*HV92</f>
        <v>#REF!</v>
      </c>
      <c r="HW88" s="101" t="e">
        <f>(HW91+#REF!)*HW92</f>
        <v>#REF!</v>
      </c>
      <c r="HX88" s="101" t="e">
        <f>(HX91+#REF!)*HX92</f>
        <v>#REF!</v>
      </c>
      <c r="HY88" s="101" t="e">
        <f>(HY91+#REF!)*HY92</f>
        <v>#REF!</v>
      </c>
      <c r="HZ88" s="101" t="e">
        <f>(HZ91+#REF!)*HZ92</f>
        <v>#REF!</v>
      </c>
      <c r="IA88" s="101" t="e">
        <f>(IA91+#REF!)*IA92</f>
        <v>#REF!</v>
      </c>
      <c r="IB88" s="101" t="e">
        <f>(IB91+#REF!)*IB92</f>
        <v>#REF!</v>
      </c>
      <c r="IC88" s="101" t="e">
        <f>(IC91+#REF!)*IC92</f>
        <v>#REF!</v>
      </c>
      <c r="ID88" s="101" t="e">
        <f>(ID91+#REF!)*ID92</f>
        <v>#REF!</v>
      </c>
      <c r="IE88" s="101" t="e">
        <f>(IE91+#REF!)*IE92</f>
        <v>#REF!</v>
      </c>
      <c r="IF88" s="101" t="e">
        <f>(IF91+#REF!)*IF92</f>
        <v>#REF!</v>
      </c>
      <c r="IG88" s="101" t="e">
        <f>(IG91+#REF!)*IG92</f>
        <v>#REF!</v>
      </c>
      <c r="IH88" s="101" t="e">
        <f>(IH91+#REF!)*IH92</f>
        <v>#REF!</v>
      </c>
      <c r="II88" s="101" t="e">
        <f>(II91+#REF!)*II92</f>
        <v>#REF!</v>
      </c>
      <c r="IJ88" s="101" t="e">
        <f>(IJ91+#REF!)*IJ92</f>
        <v>#REF!</v>
      </c>
      <c r="IK88" s="101" t="e">
        <f>(IK91+#REF!)*IK92</f>
        <v>#REF!</v>
      </c>
      <c r="IL88" s="101" t="e">
        <f>(IL91+#REF!)*IL92</f>
        <v>#REF!</v>
      </c>
      <c r="IM88" s="101" t="e">
        <f>(IM91+#REF!)*IM92</f>
        <v>#REF!</v>
      </c>
      <c r="IN88" s="101" t="e">
        <f>(IN91+#REF!)*IN92</f>
        <v>#REF!</v>
      </c>
      <c r="IO88" s="101" t="e">
        <f>(IO91+#REF!)*IO92</f>
        <v>#REF!</v>
      </c>
      <c r="IP88" s="101" t="e">
        <f>(IP91+#REF!)*IP92</f>
        <v>#REF!</v>
      </c>
      <c r="IQ88" s="101" t="e">
        <f>(IQ91+#REF!)*IQ92</f>
        <v>#REF!</v>
      </c>
      <c r="IR88" s="101" t="e">
        <f>(IR91+#REF!)*IR92</f>
        <v>#REF!</v>
      </c>
      <c r="IS88" s="101" t="e">
        <f>(IS91+#REF!)*IS92</f>
        <v>#REF!</v>
      </c>
      <c r="IT88" s="101" t="e">
        <f>(IT91+#REF!)*IT92</f>
        <v>#REF!</v>
      </c>
      <c r="IU88" s="101" t="e">
        <f>(IU91+#REF!)*IU92</f>
        <v>#REF!</v>
      </c>
      <c r="IV88" s="101" t="e">
        <f>(IV91+#REF!)*IV92</f>
        <v>#REF!</v>
      </c>
      <c r="IW88" s="101" t="e">
        <f>(IW91+#REF!)*IW92</f>
        <v>#REF!</v>
      </c>
      <c r="IX88" s="101" t="e">
        <f>(IX91+#REF!)*IX92</f>
        <v>#REF!</v>
      </c>
      <c r="IY88" s="101" t="e">
        <f>(IY91+#REF!)*IY92</f>
        <v>#REF!</v>
      </c>
      <c r="IZ88" s="101" t="e">
        <f>(IZ91+#REF!)*IZ92</f>
        <v>#REF!</v>
      </c>
      <c r="JA88" s="101" t="e">
        <f>(JA91+#REF!)*JA92</f>
        <v>#REF!</v>
      </c>
      <c r="JB88" s="101" t="e">
        <f>(JB91+#REF!)*JB92</f>
        <v>#REF!</v>
      </c>
      <c r="JC88" s="101" t="e">
        <f>(JC91+#REF!)*JC92</f>
        <v>#REF!</v>
      </c>
      <c r="JD88" s="101" t="e">
        <f>(JD91+#REF!)*JD92</f>
        <v>#REF!</v>
      </c>
      <c r="JE88" s="101" t="e">
        <f>(JE91+#REF!)*JE92</f>
        <v>#REF!</v>
      </c>
      <c r="JF88" s="101" t="e">
        <f>(JF91+#REF!)*JF92</f>
        <v>#REF!</v>
      </c>
      <c r="JG88" s="101" t="e">
        <f>(JG91+#REF!)*JG92</f>
        <v>#REF!</v>
      </c>
      <c r="JH88" s="101" t="e">
        <f>(JH91+#REF!)*JH92</f>
        <v>#REF!</v>
      </c>
      <c r="JI88" s="101" t="e">
        <f>(JI91+#REF!)*JI92</f>
        <v>#REF!</v>
      </c>
      <c r="JJ88" s="101" t="e">
        <f>(JJ91+#REF!)*JJ92</f>
        <v>#REF!</v>
      </c>
      <c r="JK88" s="101" t="e">
        <f>(JK91+#REF!)*JK92</f>
        <v>#REF!</v>
      </c>
      <c r="JL88" s="101" t="e">
        <f>(JL91+#REF!)*JL92</f>
        <v>#REF!</v>
      </c>
      <c r="JM88" s="101" t="e">
        <f>(JM91+#REF!)*JM92</f>
        <v>#REF!</v>
      </c>
      <c r="JN88" s="101" t="e">
        <f>(JN91+#REF!)*JN92</f>
        <v>#REF!</v>
      </c>
      <c r="JO88" s="101" t="e">
        <f>(JO91+#REF!)*JO92</f>
        <v>#REF!</v>
      </c>
      <c r="JP88" s="101" t="e">
        <f>(JP91+#REF!)*JP92</f>
        <v>#REF!</v>
      </c>
      <c r="JQ88" s="101" t="e">
        <f>(JQ91+#REF!)*JQ92</f>
        <v>#REF!</v>
      </c>
      <c r="JR88" s="101" t="e">
        <f>(JR91+#REF!)*JR92</f>
        <v>#REF!</v>
      </c>
      <c r="JS88" s="101" t="e">
        <f>(JS91+#REF!)*JS92</f>
        <v>#REF!</v>
      </c>
      <c r="JT88" s="101" t="e">
        <f>(JT91+#REF!)*JT92</f>
        <v>#REF!</v>
      </c>
      <c r="JU88" s="101" t="e">
        <f>(JU91+#REF!)*JU92</f>
        <v>#REF!</v>
      </c>
      <c r="JV88" s="101" t="e">
        <f>(JV91+#REF!)*JV92</f>
        <v>#REF!</v>
      </c>
      <c r="JW88" s="101" t="e">
        <f>(JW91+#REF!)*JW92</f>
        <v>#REF!</v>
      </c>
      <c r="JX88" s="101" t="e">
        <f>(JX91+#REF!)*JX92</f>
        <v>#REF!</v>
      </c>
      <c r="JY88" s="101" t="e">
        <f>(JY91+#REF!)*JY92</f>
        <v>#REF!</v>
      </c>
      <c r="JZ88" s="101" t="e">
        <f>(JZ91+#REF!)*JZ92</f>
        <v>#REF!</v>
      </c>
      <c r="KA88" s="101" t="e">
        <f>(KA91+#REF!)*KA92</f>
        <v>#REF!</v>
      </c>
      <c r="KB88" s="101" t="e">
        <f>(KB91+#REF!)*KB92</f>
        <v>#REF!</v>
      </c>
      <c r="KC88" s="101" t="e">
        <f>(KC91+#REF!)*KC92</f>
        <v>#REF!</v>
      </c>
      <c r="KD88" s="101" t="e">
        <f>(KD91+#REF!)*KD92</f>
        <v>#REF!</v>
      </c>
      <c r="KE88" s="101" t="e">
        <f>(KE91+#REF!)*KE92</f>
        <v>#REF!</v>
      </c>
      <c r="KF88" s="101" t="e">
        <f>(KF91+#REF!)*KF92</f>
        <v>#REF!</v>
      </c>
      <c r="KG88" s="101" t="e">
        <f>(KG91+#REF!)*KG92</f>
        <v>#REF!</v>
      </c>
      <c r="KH88" s="101" t="e">
        <f>(KH91+#REF!)*KH92</f>
        <v>#REF!</v>
      </c>
      <c r="KI88" s="101" t="e">
        <f>(KI91+#REF!)*KI92</f>
        <v>#REF!</v>
      </c>
      <c r="KJ88" s="101" t="e">
        <f>(KJ91+#REF!)*KJ92</f>
        <v>#REF!</v>
      </c>
      <c r="KK88" s="101" t="e">
        <f>(KK91+#REF!)*KK92</f>
        <v>#REF!</v>
      </c>
      <c r="KL88" s="101" t="e">
        <f>(KL91+#REF!)*KL92</f>
        <v>#REF!</v>
      </c>
      <c r="KM88" s="101" t="e">
        <f>(KM91+#REF!)*KM92</f>
        <v>#REF!</v>
      </c>
      <c r="KN88" s="101" t="e">
        <f>(KN91+#REF!)*KN92</f>
        <v>#REF!</v>
      </c>
      <c r="KO88" s="101" t="e">
        <f>(KO91+#REF!)*KO92</f>
        <v>#REF!</v>
      </c>
      <c r="KP88" s="101" t="e">
        <f>(KP91+#REF!)*KP92</f>
        <v>#REF!</v>
      </c>
      <c r="KQ88" s="101" t="e">
        <f>(KQ91+#REF!)*KQ92</f>
        <v>#REF!</v>
      </c>
      <c r="KR88" s="101" t="e">
        <f>(KR91+#REF!)*KR92</f>
        <v>#REF!</v>
      </c>
      <c r="KS88" s="101" t="e">
        <f>(KS91+#REF!)*KS92</f>
        <v>#REF!</v>
      </c>
      <c r="KT88" s="101" t="e">
        <f>(KT91+#REF!)*KT92</f>
        <v>#REF!</v>
      </c>
      <c r="KU88" s="101" t="e">
        <f>(KU91+#REF!)*KU92</f>
        <v>#REF!</v>
      </c>
      <c r="KV88" s="101" t="e">
        <f>(KV91+#REF!)*KV92</f>
        <v>#REF!</v>
      </c>
      <c r="KW88" s="101" t="e">
        <f>(KW91+#REF!)*KW92</f>
        <v>#REF!</v>
      </c>
      <c r="KX88" s="101" t="e">
        <f>(KX91+#REF!)*KX92</f>
        <v>#REF!</v>
      </c>
      <c r="KY88" s="101" t="e">
        <f>(KY91+#REF!)*KY92</f>
        <v>#REF!</v>
      </c>
      <c r="KZ88" s="101" t="e">
        <f>(KZ91+#REF!)*KZ92</f>
        <v>#REF!</v>
      </c>
      <c r="LA88" s="101" t="e">
        <f>(LA91+#REF!)*LA92</f>
        <v>#REF!</v>
      </c>
      <c r="LB88" s="101" t="e">
        <f>(LB91+#REF!)*LB92</f>
        <v>#REF!</v>
      </c>
      <c r="LC88" s="101" t="e">
        <f>(LC91+#REF!)*LC92</f>
        <v>#REF!</v>
      </c>
      <c r="LD88" s="101" t="e">
        <f>(LD91+#REF!)*LD92</f>
        <v>#REF!</v>
      </c>
      <c r="LE88" s="101" t="e">
        <f>(LE91+#REF!)*LE92</f>
        <v>#REF!</v>
      </c>
      <c r="LF88" s="101" t="e">
        <f>(LF91+#REF!)*LF92</f>
        <v>#REF!</v>
      </c>
      <c r="LG88" s="101" t="e">
        <f>(LG91+#REF!)*LG92</f>
        <v>#REF!</v>
      </c>
      <c r="LH88" s="101" t="e">
        <f>(LH91+#REF!)*LH92</f>
        <v>#REF!</v>
      </c>
      <c r="LI88" s="101" t="e">
        <f>(LI91+#REF!)*LI92</f>
        <v>#REF!</v>
      </c>
      <c r="LJ88" s="101" t="e">
        <f>(LJ91+#REF!)*LJ92</f>
        <v>#REF!</v>
      </c>
      <c r="LK88" s="101" t="e">
        <f>(LK91+#REF!)*LK92</f>
        <v>#REF!</v>
      </c>
      <c r="LL88" s="101" t="e">
        <f>(LL91+#REF!)*LL92</f>
        <v>#REF!</v>
      </c>
      <c r="LM88" s="101" t="e">
        <f>(LM91+#REF!)*LM92</f>
        <v>#REF!</v>
      </c>
      <c r="LN88" s="101" t="e">
        <f>(LN91+#REF!)*LN92</f>
        <v>#REF!</v>
      </c>
      <c r="LO88" s="101" t="e">
        <f>(LO91+#REF!)*LO92</f>
        <v>#REF!</v>
      </c>
      <c r="LP88" s="101" t="e">
        <f>(LP91+#REF!)*LP92</f>
        <v>#REF!</v>
      </c>
      <c r="LQ88" s="101" t="e">
        <f>(LQ91+#REF!)*LQ92</f>
        <v>#REF!</v>
      </c>
      <c r="LR88" s="101" t="e">
        <f>(LR91+#REF!)*LR92</f>
        <v>#REF!</v>
      </c>
      <c r="LS88" s="101" t="e">
        <f>(LS91+#REF!)*LS92</f>
        <v>#REF!</v>
      </c>
      <c r="LT88" s="101" t="e">
        <f>(LT91+#REF!)*LT92</f>
        <v>#REF!</v>
      </c>
      <c r="LU88" s="101" t="e">
        <f>(LU91+#REF!)*LU92</f>
        <v>#REF!</v>
      </c>
      <c r="LV88" s="101" t="e">
        <f>(LV91+#REF!)*LV92</f>
        <v>#REF!</v>
      </c>
      <c r="LW88" s="101" t="e">
        <f>(LW91+#REF!)*LW92</f>
        <v>#REF!</v>
      </c>
      <c r="LX88" s="101" t="e">
        <f>(LX91+#REF!)*LX92</f>
        <v>#REF!</v>
      </c>
      <c r="LY88" s="101" t="e">
        <f>(LY91+#REF!)*LY92</f>
        <v>#REF!</v>
      </c>
      <c r="LZ88" s="101" t="e">
        <f>(LZ91+#REF!)*LZ92</f>
        <v>#REF!</v>
      </c>
      <c r="MA88" s="101" t="e">
        <f>(MA91+#REF!)*MA92</f>
        <v>#REF!</v>
      </c>
      <c r="MB88" s="101" t="e">
        <f>(MB91+#REF!)*MB92</f>
        <v>#REF!</v>
      </c>
      <c r="MC88" s="101" t="e">
        <f>(MC91+#REF!)*MC92</f>
        <v>#REF!</v>
      </c>
      <c r="MD88" s="101" t="e">
        <f>(MD91+#REF!)*MD92</f>
        <v>#REF!</v>
      </c>
      <c r="ME88" s="101" t="e">
        <f>(ME91+#REF!)*ME92</f>
        <v>#REF!</v>
      </c>
      <c r="MF88" s="101" t="e">
        <f>(MF91+#REF!)*MF92</f>
        <v>#REF!</v>
      </c>
      <c r="MG88" s="101" t="e">
        <f>(MG91+#REF!)*MG92</f>
        <v>#REF!</v>
      </c>
      <c r="MH88" s="101" t="e">
        <f>(MH91+#REF!)*MH92</f>
        <v>#REF!</v>
      </c>
      <c r="MI88" s="101" t="e">
        <f>(MI91+#REF!)*MI92</f>
        <v>#REF!</v>
      </c>
      <c r="MJ88" s="101" t="e">
        <f>(MJ91+#REF!)*MJ92</f>
        <v>#REF!</v>
      </c>
      <c r="MK88" s="101" t="e">
        <f>(MK91+#REF!)*MK92</f>
        <v>#REF!</v>
      </c>
      <c r="ML88" s="101" t="e">
        <f>(ML91+#REF!)*ML92</f>
        <v>#REF!</v>
      </c>
      <c r="MM88" s="101" t="e">
        <f>(MM91+#REF!)*MM92</f>
        <v>#REF!</v>
      </c>
      <c r="MN88" s="101" t="e">
        <f>(MN91+#REF!)*MN92</f>
        <v>#REF!</v>
      </c>
      <c r="MO88" s="101" t="e">
        <f>(MO91+#REF!)*MO92</f>
        <v>#REF!</v>
      </c>
      <c r="MP88" s="101" t="e">
        <f>(MP91+#REF!)*MP92</f>
        <v>#REF!</v>
      </c>
      <c r="MQ88" s="101" t="e">
        <f>(MQ91+#REF!)*MQ92</f>
        <v>#REF!</v>
      </c>
      <c r="MR88" s="101" t="e">
        <f>(MR91+#REF!)*MR92</f>
        <v>#REF!</v>
      </c>
      <c r="MS88" s="101" t="e">
        <f>(MS91+#REF!)*MS92</f>
        <v>#REF!</v>
      </c>
      <c r="MT88" s="101" t="e">
        <f>(MT91+#REF!)*MT92</f>
        <v>#REF!</v>
      </c>
      <c r="MU88" s="101" t="e">
        <f>(MU91+#REF!)*MU92</f>
        <v>#REF!</v>
      </c>
      <c r="MV88" s="101" t="e">
        <f>(MV91+#REF!)*MV92</f>
        <v>#REF!</v>
      </c>
      <c r="MW88" s="101" t="e">
        <f>(MW91+#REF!)*MW92</f>
        <v>#REF!</v>
      </c>
      <c r="MX88" s="101" t="e">
        <f>(MX91+#REF!)*MX92</f>
        <v>#REF!</v>
      </c>
      <c r="MY88" s="101" t="e">
        <f>(MY91+#REF!)*MY92</f>
        <v>#REF!</v>
      </c>
      <c r="MZ88" s="101" t="e">
        <f>(MZ91+#REF!)*MZ92</f>
        <v>#REF!</v>
      </c>
      <c r="NA88" s="101" t="e">
        <f>(NA91+#REF!)*NA92</f>
        <v>#REF!</v>
      </c>
      <c r="NB88" s="101" t="e">
        <f>(NB91+#REF!)*NB92</f>
        <v>#REF!</v>
      </c>
      <c r="NC88" s="101" t="e">
        <f>(NC91+#REF!)*NC92</f>
        <v>#REF!</v>
      </c>
      <c r="ND88" s="101" t="e">
        <f>(ND91+#REF!)*ND92</f>
        <v>#REF!</v>
      </c>
      <c r="NE88" s="101" t="e">
        <f>(NE91+#REF!)*NE92</f>
        <v>#REF!</v>
      </c>
      <c r="NF88" s="101" t="e">
        <f>(NF91+#REF!)*NF92</f>
        <v>#REF!</v>
      </c>
      <c r="NG88" s="101" t="e">
        <f>(NG91+#REF!)*NG92</f>
        <v>#REF!</v>
      </c>
      <c r="NH88" s="101" t="e">
        <f>(NH91+#REF!)*NH92</f>
        <v>#REF!</v>
      </c>
      <c r="NI88" s="101" t="e">
        <f>(NI91+#REF!)*NI92</f>
        <v>#REF!</v>
      </c>
      <c r="NJ88" s="101" t="e">
        <f>(NJ91+#REF!)*NJ92</f>
        <v>#REF!</v>
      </c>
      <c r="NK88" s="101" t="e">
        <f>(NK91+#REF!)*NK92</f>
        <v>#REF!</v>
      </c>
      <c r="NL88" s="101" t="e">
        <f>(NL91+#REF!)*NL92</f>
        <v>#REF!</v>
      </c>
      <c r="NM88" s="101" t="e">
        <f>(NM91+#REF!)*NM92</f>
        <v>#REF!</v>
      </c>
      <c r="NN88" s="101" t="e">
        <f>(NN91+#REF!)*NN92</f>
        <v>#REF!</v>
      </c>
      <c r="NO88" s="101" t="e">
        <f>(NO91+#REF!)*NO92</f>
        <v>#REF!</v>
      </c>
      <c r="NP88" s="101" t="e">
        <f>(NP91+#REF!)*NP92</f>
        <v>#REF!</v>
      </c>
      <c r="NQ88" s="101" t="e">
        <f>(NQ91+#REF!)*NQ92</f>
        <v>#REF!</v>
      </c>
      <c r="NR88" s="101" t="e">
        <f>(NR91+#REF!)*NR92</f>
        <v>#REF!</v>
      </c>
      <c r="NS88" s="101" t="e">
        <f>(NS91+#REF!)*NS92</f>
        <v>#REF!</v>
      </c>
      <c r="NT88" s="101" t="e">
        <f>(NT91+#REF!)*NT92</f>
        <v>#REF!</v>
      </c>
      <c r="NU88" s="101" t="e">
        <f>(NU91+#REF!)*NU92</f>
        <v>#REF!</v>
      </c>
      <c r="NV88" s="101" t="e">
        <f>(NV91+#REF!)*NV92</f>
        <v>#REF!</v>
      </c>
      <c r="NW88" s="101" t="e">
        <f>(NW91+#REF!)*NW92</f>
        <v>#REF!</v>
      </c>
      <c r="NX88" s="101" t="e">
        <f>(NX91+#REF!)*NX92</f>
        <v>#REF!</v>
      </c>
      <c r="NY88" s="101" t="e">
        <f>(NY91+#REF!)*NY92</f>
        <v>#REF!</v>
      </c>
      <c r="NZ88" s="101" t="e">
        <f>(NZ91+#REF!)*NZ92</f>
        <v>#REF!</v>
      </c>
      <c r="OA88" s="101" t="e">
        <f>(OA91+#REF!)*OA92</f>
        <v>#REF!</v>
      </c>
      <c r="OB88" s="101" t="e">
        <f>(OB91+#REF!)*OB92</f>
        <v>#REF!</v>
      </c>
      <c r="OC88" s="101" t="e">
        <f>(OC91+#REF!)*OC92</f>
        <v>#REF!</v>
      </c>
      <c r="OD88" s="101" t="e">
        <f>(OD91+#REF!)*OD92</f>
        <v>#REF!</v>
      </c>
      <c r="OE88" s="101" t="e">
        <f>(OE91+#REF!)*OE92</f>
        <v>#REF!</v>
      </c>
      <c r="OF88" s="101" t="e">
        <f>(OF91+#REF!)*OF92</f>
        <v>#REF!</v>
      </c>
      <c r="OG88" s="101" t="e">
        <f>(OG91+#REF!)*OG92</f>
        <v>#REF!</v>
      </c>
      <c r="OH88" s="101" t="e">
        <f>(OH91+#REF!)*OH92</f>
        <v>#REF!</v>
      </c>
      <c r="OI88" s="101" t="e">
        <f>(OI91+#REF!)*OI92</f>
        <v>#REF!</v>
      </c>
      <c r="OJ88" s="101" t="e">
        <f>(OJ91+#REF!)*OJ92</f>
        <v>#REF!</v>
      </c>
      <c r="OK88" s="101" t="e">
        <f>(OK91+#REF!)*OK92</f>
        <v>#REF!</v>
      </c>
      <c r="OL88" s="101" t="e">
        <f>(OL91+#REF!)*OL92</f>
        <v>#REF!</v>
      </c>
      <c r="OM88" s="101" t="e">
        <f>(OM91+#REF!)*OM92</f>
        <v>#REF!</v>
      </c>
      <c r="ON88" s="101" t="e">
        <f>(ON91+#REF!)*ON92</f>
        <v>#REF!</v>
      </c>
      <c r="OO88" s="101" t="e">
        <f>(OO91+#REF!)*OO92</f>
        <v>#REF!</v>
      </c>
      <c r="OP88" s="101" t="e">
        <f>(OP91+#REF!)*OP92</f>
        <v>#REF!</v>
      </c>
      <c r="OQ88" s="101" t="e">
        <f>(OQ91+#REF!)*OQ92</f>
        <v>#REF!</v>
      </c>
      <c r="OR88" s="101" t="e">
        <f>(OR91+#REF!)*OR92</f>
        <v>#REF!</v>
      </c>
      <c r="OS88" s="101" t="e">
        <f>(OS91+#REF!)*OS92</f>
        <v>#REF!</v>
      </c>
      <c r="OT88" s="101" t="e">
        <f>(OT91+#REF!)*OT92</f>
        <v>#REF!</v>
      </c>
      <c r="OU88" s="101" t="e">
        <f>(OU91+#REF!)*OU92</f>
        <v>#REF!</v>
      </c>
      <c r="OV88" s="101" t="e">
        <f>(OV91+#REF!)*OV92</f>
        <v>#REF!</v>
      </c>
      <c r="OW88" s="101" t="e">
        <f>(OW91+#REF!)*OW92</f>
        <v>#REF!</v>
      </c>
      <c r="OX88" s="101" t="e">
        <f>(OX91+#REF!)*OX92</f>
        <v>#REF!</v>
      </c>
      <c r="OY88" s="101" t="e">
        <f>(OY91+#REF!)*OY92</f>
        <v>#REF!</v>
      </c>
      <c r="OZ88" s="101" t="e">
        <f>(OZ91+#REF!)*OZ92</f>
        <v>#REF!</v>
      </c>
      <c r="PA88" s="101" t="e">
        <f>(PA91+#REF!)*PA92</f>
        <v>#REF!</v>
      </c>
      <c r="PB88" s="101" t="e">
        <f>(PB91+#REF!)*PB92</f>
        <v>#REF!</v>
      </c>
      <c r="PC88" s="101" t="e">
        <f>(PC91+#REF!)*PC92</f>
        <v>#REF!</v>
      </c>
      <c r="PD88" s="101" t="e">
        <f>(PD91+#REF!)*PD92</f>
        <v>#REF!</v>
      </c>
      <c r="PE88" s="101" t="e">
        <f>(PE91+#REF!)*PE92</f>
        <v>#REF!</v>
      </c>
      <c r="PF88" s="101" t="e">
        <f>(PF91+#REF!)*PF92</f>
        <v>#REF!</v>
      </c>
      <c r="PG88" s="101" t="e">
        <f>(PG91+#REF!)*PG92</f>
        <v>#REF!</v>
      </c>
      <c r="PH88" s="101" t="e">
        <f>(PH91+#REF!)*PH92</f>
        <v>#REF!</v>
      </c>
      <c r="PI88" s="101" t="e">
        <f>(PI91+#REF!)*PI92</f>
        <v>#REF!</v>
      </c>
      <c r="PJ88" s="101" t="e">
        <f>(PJ91+#REF!)*PJ92</f>
        <v>#REF!</v>
      </c>
      <c r="PK88" s="101" t="e">
        <f>(PK91+#REF!)*PK92</f>
        <v>#REF!</v>
      </c>
      <c r="PL88" s="101" t="e">
        <f>(PL91+#REF!)*PL92</f>
        <v>#REF!</v>
      </c>
      <c r="PM88" s="101" t="e">
        <f>(PM91+#REF!)*PM92</f>
        <v>#REF!</v>
      </c>
      <c r="PN88" s="101" t="e">
        <f>(PN91+#REF!)*PN92</f>
        <v>#REF!</v>
      </c>
      <c r="PO88" s="101" t="e">
        <f>(PO91+#REF!)*PO92</f>
        <v>#REF!</v>
      </c>
      <c r="PP88" s="101" t="e">
        <f>(PP91+#REF!)*PP92</f>
        <v>#REF!</v>
      </c>
      <c r="PQ88" s="101" t="e">
        <f>(PQ91+#REF!)*PQ92</f>
        <v>#REF!</v>
      </c>
      <c r="PR88" s="101" t="e">
        <f>(PR91+#REF!)*PR92</f>
        <v>#REF!</v>
      </c>
      <c r="PS88" s="101" t="e">
        <f>(PS91+#REF!)*PS92</f>
        <v>#REF!</v>
      </c>
      <c r="PT88" s="101" t="e">
        <f>(PT91+#REF!)*PT92</f>
        <v>#REF!</v>
      </c>
      <c r="PU88" s="101" t="e">
        <f>(PU91+#REF!)*PU92</f>
        <v>#REF!</v>
      </c>
      <c r="PV88" s="101" t="e">
        <f>(PV91+#REF!)*PV92</f>
        <v>#REF!</v>
      </c>
      <c r="PW88" s="101" t="e">
        <f>(PW91+#REF!)*PW92</f>
        <v>#REF!</v>
      </c>
      <c r="PX88" s="101" t="e">
        <f>(PX91+#REF!)*PX92</f>
        <v>#REF!</v>
      </c>
      <c r="PY88" s="101" t="e">
        <f>(PY91+#REF!)*PY92</f>
        <v>#REF!</v>
      </c>
      <c r="PZ88" s="101" t="e">
        <f>(PZ91+#REF!)*PZ92</f>
        <v>#REF!</v>
      </c>
      <c r="QA88" s="101" t="e">
        <f>(QA91+#REF!)*QA92</f>
        <v>#REF!</v>
      </c>
      <c r="QB88" s="101" t="e">
        <f>(QB91+#REF!)*QB92</f>
        <v>#REF!</v>
      </c>
      <c r="QC88" s="101" t="e">
        <f>(QC91+#REF!)*QC92</f>
        <v>#REF!</v>
      </c>
      <c r="QD88" s="101" t="e">
        <f>(QD91+#REF!)*QD92</f>
        <v>#REF!</v>
      </c>
      <c r="QE88" s="101" t="e">
        <f>(QE91+#REF!)*QE92</f>
        <v>#REF!</v>
      </c>
      <c r="QF88" s="101" t="e">
        <f>(QF91+#REF!)*QF92</f>
        <v>#REF!</v>
      </c>
      <c r="QG88" s="101" t="e">
        <f>(QG91+#REF!)*QG92</f>
        <v>#REF!</v>
      </c>
      <c r="QH88" s="101" t="e">
        <f>(QH91+#REF!)*QH92</f>
        <v>#REF!</v>
      </c>
      <c r="QI88" s="101" t="e">
        <f>(QI91+#REF!)*QI92</f>
        <v>#REF!</v>
      </c>
      <c r="QJ88" s="101" t="e">
        <f>(QJ91+#REF!)*QJ92</f>
        <v>#REF!</v>
      </c>
      <c r="QK88" s="101" t="e">
        <f>(QK91+#REF!)*QK92</f>
        <v>#REF!</v>
      </c>
      <c r="QL88" s="101" t="e">
        <f>(QL91+#REF!)*QL92</f>
        <v>#REF!</v>
      </c>
      <c r="QM88" s="101" t="e">
        <f>(QM91+#REF!)*QM92</f>
        <v>#REF!</v>
      </c>
      <c r="QN88" s="101" t="e">
        <f>(QN91+#REF!)*QN92</f>
        <v>#REF!</v>
      </c>
      <c r="QO88" s="101" t="e">
        <f>(QO91+#REF!)*QO92</f>
        <v>#REF!</v>
      </c>
      <c r="QP88" s="101" t="e">
        <f>(QP91+#REF!)*QP92</f>
        <v>#REF!</v>
      </c>
      <c r="QQ88" s="101" t="e">
        <f>(QQ91+#REF!)*QQ92</f>
        <v>#REF!</v>
      </c>
      <c r="QR88" s="101" t="e">
        <f>(QR91+#REF!)*QR92</f>
        <v>#REF!</v>
      </c>
      <c r="QS88" s="101" t="e">
        <f>(QS91+#REF!)*QS92</f>
        <v>#REF!</v>
      </c>
      <c r="QT88" s="101" t="e">
        <f>(QT91+#REF!)*QT92</f>
        <v>#REF!</v>
      </c>
      <c r="QU88" s="101" t="e">
        <f>(QU91+#REF!)*QU92</f>
        <v>#REF!</v>
      </c>
      <c r="QV88" s="101" t="e">
        <f>(QV91+#REF!)*QV92</f>
        <v>#REF!</v>
      </c>
      <c r="QW88" s="101" t="e">
        <f>(QW91+#REF!)*QW92</f>
        <v>#REF!</v>
      </c>
      <c r="QX88" s="101" t="e">
        <f>(QX91+#REF!)*QX92</f>
        <v>#REF!</v>
      </c>
      <c r="QY88" s="101" t="e">
        <f>(QY91+#REF!)*QY92</f>
        <v>#REF!</v>
      </c>
      <c r="QZ88" s="101" t="e">
        <f>(QZ91+#REF!)*QZ92</f>
        <v>#REF!</v>
      </c>
      <c r="RA88" s="101" t="e">
        <f>(RA91+#REF!)*RA92</f>
        <v>#REF!</v>
      </c>
      <c r="RB88" s="101" t="e">
        <f>(RB91+#REF!)*RB92</f>
        <v>#REF!</v>
      </c>
      <c r="RC88" s="101" t="e">
        <f>(RC91+#REF!)*RC92</f>
        <v>#REF!</v>
      </c>
      <c r="RD88" s="101" t="e">
        <f>(RD91+#REF!)*RD92</f>
        <v>#REF!</v>
      </c>
      <c r="RE88" s="101" t="e">
        <f>(RE91+#REF!)*RE92</f>
        <v>#REF!</v>
      </c>
      <c r="RF88" s="101" t="e">
        <f>(RF91+#REF!)*RF92</f>
        <v>#REF!</v>
      </c>
      <c r="RG88" s="101" t="e">
        <f>(RG91+#REF!)*RG92</f>
        <v>#REF!</v>
      </c>
      <c r="RH88" s="101" t="e">
        <f>(RH91+#REF!)*RH92</f>
        <v>#REF!</v>
      </c>
      <c r="RI88" s="101" t="e">
        <f>(RI91+#REF!)*RI92</f>
        <v>#REF!</v>
      </c>
      <c r="RJ88" s="101" t="e">
        <f>(RJ91+#REF!)*RJ92</f>
        <v>#REF!</v>
      </c>
      <c r="RK88" s="101" t="e">
        <f>(RK91+#REF!)*RK92</f>
        <v>#REF!</v>
      </c>
      <c r="RL88" s="101" t="e">
        <f>(RL91+#REF!)*RL92</f>
        <v>#REF!</v>
      </c>
      <c r="RM88" s="101" t="e">
        <f>(RM91+#REF!)*RM92</f>
        <v>#REF!</v>
      </c>
      <c r="RN88" s="101" t="e">
        <f>(RN91+#REF!)*RN92</f>
        <v>#REF!</v>
      </c>
      <c r="RO88" s="101" t="e">
        <f>(RO91+#REF!)*RO92</f>
        <v>#REF!</v>
      </c>
      <c r="RP88" s="101" t="e">
        <f>(RP91+#REF!)*RP92</f>
        <v>#REF!</v>
      </c>
      <c r="RQ88" s="101" t="e">
        <f>(RQ91+#REF!)*RQ92</f>
        <v>#REF!</v>
      </c>
      <c r="RR88" s="101" t="e">
        <f>(RR91+#REF!)*RR92</f>
        <v>#REF!</v>
      </c>
      <c r="RS88" s="101" t="e">
        <f>(RS91+#REF!)*RS92</f>
        <v>#REF!</v>
      </c>
      <c r="RT88" s="101" t="e">
        <f>(RT91+#REF!)*RT92</f>
        <v>#REF!</v>
      </c>
      <c r="RU88" s="101" t="e">
        <f>(RU91+#REF!)*RU92</f>
        <v>#REF!</v>
      </c>
      <c r="RV88" s="101" t="e">
        <f>(RV91+#REF!)*RV92</f>
        <v>#REF!</v>
      </c>
      <c r="RW88" s="101" t="e">
        <f>(RW91+#REF!)*RW92</f>
        <v>#REF!</v>
      </c>
      <c r="RX88" s="101" t="e">
        <f>(RX91+#REF!)*RX92</f>
        <v>#REF!</v>
      </c>
      <c r="RY88" s="101" t="e">
        <f>(RY91+#REF!)*RY92</f>
        <v>#REF!</v>
      </c>
      <c r="RZ88" s="101" t="e">
        <f>(RZ91+#REF!)*RZ92</f>
        <v>#REF!</v>
      </c>
      <c r="SA88" s="101" t="e">
        <f>(SA91+#REF!)*SA92</f>
        <v>#REF!</v>
      </c>
      <c r="SB88" s="101" t="e">
        <f>(SB91+#REF!)*SB92</f>
        <v>#REF!</v>
      </c>
      <c r="SC88" s="101" t="e">
        <f>(SC91+#REF!)*SC92</f>
        <v>#REF!</v>
      </c>
      <c r="SD88" s="101" t="e">
        <f>(SD91+#REF!)*SD92</f>
        <v>#REF!</v>
      </c>
      <c r="SE88" s="101" t="e">
        <f>(SE91+#REF!)*SE92</f>
        <v>#REF!</v>
      </c>
      <c r="SF88" s="101" t="e">
        <f>(SF91+#REF!)*SF92</f>
        <v>#REF!</v>
      </c>
      <c r="SG88" s="101" t="e">
        <f>(SG91+#REF!)*SG92</f>
        <v>#REF!</v>
      </c>
      <c r="SH88" s="101" t="e">
        <f>(SH91+#REF!)*SH92</f>
        <v>#REF!</v>
      </c>
      <c r="SI88" s="101" t="e">
        <f>(SI91+#REF!)*SI92</f>
        <v>#REF!</v>
      </c>
      <c r="SJ88" s="101" t="e">
        <f>(SJ91+#REF!)*SJ92</f>
        <v>#REF!</v>
      </c>
      <c r="SK88" s="101" t="e">
        <f>(SK91+#REF!)*SK92</f>
        <v>#REF!</v>
      </c>
      <c r="SL88" s="101" t="e">
        <f>(SL91+#REF!)*SL92</f>
        <v>#REF!</v>
      </c>
      <c r="SM88" s="101" t="e">
        <f>(SM91+#REF!)*SM92</f>
        <v>#REF!</v>
      </c>
      <c r="SN88" s="101" t="e">
        <f>(SN91+#REF!)*SN92</f>
        <v>#REF!</v>
      </c>
      <c r="SO88" s="101" t="e">
        <f>(SO91+#REF!)*SO92</f>
        <v>#REF!</v>
      </c>
      <c r="SP88" s="101" t="e">
        <f>(SP91+#REF!)*SP92</f>
        <v>#REF!</v>
      </c>
      <c r="SQ88" s="101" t="e">
        <f>(SQ91+#REF!)*SQ92</f>
        <v>#REF!</v>
      </c>
      <c r="SR88" s="101" t="e">
        <f>(SR91+#REF!)*SR92</f>
        <v>#REF!</v>
      </c>
      <c r="SS88" s="101" t="e">
        <f>(SS91+#REF!)*SS92</f>
        <v>#REF!</v>
      </c>
      <c r="ST88" s="101" t="e">
        <f>(ST91+#REF!)*ST92</f>
        <v>#REF!</v>
      </c>
      <c r="SU88" s="101" t="e">
        <f>(SU91+#REF!)*SU92</f>
        <v>#REF!</v>
      </c>
      <c r="SV88" s="101" t="e">
        <f>(SV91+#REF!)*SV92</f>
        <v>#REF!</v>
      </c>
      <c r="SW88" s="101" t="e">
        <f>(SW91+#REF!)*SW92</f>
        <v>#REF!</v>
      </c>
      <c r="SX88" s="101" t="e">
        <f>(SX91+#REF!)*SX92</f>
        <v>#REF!</v>
      </c>
      <c r="SY88" s="101" t="e">
        <f>(SY91+#REF!)*SY92</f>
        <v>#REF!</v>
      </c>
      <c r="SZ88" s="101" t="e">
        <f>(SZ91+#REF!)*SZ92</f>
        <v>#REF!</v>
      </c>
      <c r="TA88" s="101" t="e">
        <f>(TA91+#REF!)*TA92</f>
        <v>#REF!</v>
      </c>
      <c r="TB88" s="101" t="e">
        <f>(TB91+#REF!)*TB92</f>
        <v>#REF!</v>
      </c>
      <c r="TC88" s="101" t="e">
        <f>(TC91+#REF!)*TC92</f>
        <v>#REF!</v>
      </c>
      <c r="TD88" s="101" t="e">
        <f>(TD91+#REF!)*TD92</f>
        <v>#REF!</v>
      </c>
      <c r="TE88" s="101" t="e">
        <f>(TE91+#REF!)*TE92</f>
        <v>#REF!</v>
      </c>
      <c r="TF88" s="101" t="e">
        <f>(TF91+#REF!)*TF92</f>
        <v>#REF!</v>
      </c>
      <c r="TG88" s="101" t="e">
        <f>(TG91+#REF!)*TG92</f>
        <v>#REF!</v>
      </c>
      <c r="TH88" s="101" t="e">
        <f>(TH91+#REF!)*TH92</f>
        <v>#REF!</v>
      </c>
      <c r="TI88" s="101" t="e">
        <f>(TI91+#REF!)*TI92</f>
        <v>#REF!</v>
      </c>
      <c r="TJ88" s="101" t="e">
        <f>(TJ91+#REF!)*TJ92</f>
        <v>#REF!</v>
      </c>
      <c r="TK88" s="101" t="e">
        <f>(TK91+#REF!)*TK92</f>
        <v>#REF!</v>
      </c>
      <c r="TL88" s="101" t="e">
        <f>(TL91+#REF!)*TL92</f>
        <v>#REF!</v>
      </c>
      <c r="TM88" s="101" t="e">
        <f>(TM91+#REF!)*TM92</f>
        <v>#REF!</v>
      </c>
      <c r="TN88" s="101" t="e">
        <f>(TN91+#REF!)*TN92</f>
        <v>#REF!</v>
      </c>
      <c r="TO88" s="101" t="e">
        <f>(TO91+#REF!)*TO92</f>
        <v>#REF!</v>
      </c>
      <c r="TP88" s="101" t="e">
        <f>(TP91+#REF!)*TP92</f>
        <v>#REF!</v>
      </c>
      <c r="TQ88" s="101" t="e">
        <f>(TQ91+#REF!)*TQ92</f>
        <v>#REF!</v>
      </c>
      <c r="TR88" s="101" t="e">
        <f>(TR91+#REF!)*TR92</f>
        <v>#REF!</v>
      </c>
      <c r="TS88" s="101" t="e">
        <f>(TS91+#REF!)*TS92</f>
        <v>#REF!</v>
      </c>
      <c r="TT88" s="101" t="e">
        <f>(TT91+#REF!)*TT92</f>
        <v>#REF!</v>
      </c>
      <c r="TU88" s="101" t="e">
        <f>(TU91+#REF!)*TU92</f>
        <v>#REF!</v>
      </c>
      <c r="TV88" s="101" t="e">
        <f>(TV91+#REF!)*TV92</f>
        <v>#REF!</v>
      </c>
      <c r="TW88" s="101" t="e">
        <f>(TW91+#REF!)*TW92</f>
        <v>#REF!</v>
      </c>
      <c r="TX88" s="101" t="e">
        <f>(TX91+#REF!)*TX92</f>
        <v>#REF!</v>
      </c>
      <c r="TY88" s="101" t="e">
        <f>(TY91+#REF!)*TY92</f>
        <v>#REF!</v>
      </c>
      <c r="TZ88" s="101" t="e">
        <f>(TZ91+#REF!)*TZ92</f>
        <v>#REF!</v>
      </c>
      <c r="UA88" s="101" t="e">
        <f>(UA91+#REF!)*UA92</f>
        <v>#REF!</v>
      </c>
      <c r="UB88" s="101" t="e">
        <f>(UB91+#REF!)*UB92</f>
        <v>#REF!</v>
      </c>
      <c r="UC88" s="101" t="e">
        <f>(UC91+#REF!)*UC92</f>
        <v>#REF!</v>
      </c>
      <c r="UD88" s="101" t="e">
        <f>(UD91+#REF!)*UD92</f>
        <v>#REF!</v>
      </c>
      <c r="UE88" s="101" t="e">
        <f>(UE91+#REF!)*UE92</f>
        <v>#REF!</v>
      </c>
      <c r="UF88" s="101" t="e">
        <f>(UF91+#REF!)*UF92</f>
        <v>#REF!</v>
      </c>
      <c r="UG88" s="101" t="e">
        <f>(UG91+#REF!)*UG92</f>
        <v>#REF!</v>
      </c>
      <c r="UH88" s="101" t="e">
        <f>(UH91+#REF!)*UH92</f>
        <v>#REF!</v>
      </c>
      <c r="UI88" s="101" t="e">
        <f>(UI91+#REF!)*UI92</f>
        <v>#REF!</v>
      </c>
      <c r="UJ88" s="101" t="e">
        <f>(UJ91+#REF!)*UJ92</f>
        <v>#REF!</v>
      </c>
      <c r="UK88" s="101" t="e">
        <f>(UK91+#REF!)*UK92</f>
        <v>#REF!</v>
      </c>
      <c r="UL88" s="101" t="e">
        <f>(UL91+#REF!)*UL92</f>
        <v>#REF!</v>
      </c>
      <c r="UM88" s="101" t="e">
        <f>(UM91+#REF!)*UM92</f>
        <v>#REF!</v>
      </c>
      <c r="UN88" s="101" t="e">
        <f>(UN91+#REF!)*UN92</f>
        <v>#REF!</v>
      </c>
      <c r="UO88" s="101" t="e">
        <f>(UO91+#REF!)*UO92</f>
        <v>#REF!</v>
      </c>
      <c r="UP88" s="101" t="e">
        <f>(UP91+#REF!)*UP92</f>
        <v>#REF!</v>
      </c>
      <c r="UQ88" s="101" t="e">
        <f>(UQ91+#REF!)*UQ92</f>
        <v>#REF!</v>
      </c>
      <c r="UR88" s="101" t="e">
        <f>(UR91+#REF!)*UR92</f>
        <v>#REF!</v>
      </c>
      <c r="US88" s="101" t="e">
        <f>(US91+#REF!)*US92</f>
        <v>#REF!</v>
      </c>
      <c r="UT88" s="101" t="e">
        <f>(UT91+#REF!)*UT92</f>
        <v>#REF!</v>
      </c>
      <c r="UU88" s="101" t="e">
        <f>(UU91+#REF!)*UU92</f>
        <v>#REF!</v>
      </c>
      <c r="UV88" s="101" t="e">
        <f>(UV91+#REF!)*UV92</f>
        <v>#REF!</v>
      </c>
      <c r="UW88" s="101" t="e">
        <f>(UW91+#REF!)*UW92</f>
        <v>#REF!</v>
      </c>
      <c r="UX88" s="101" t="e">
        <f>(UX91+#REF!)*UX92</f>
        <v>#REF!</v>
      </c>
      <c r="UY88" s="101" t="e">
        <f>(UY91+#REF!)*UY92</f>
        <v>#REF!</v>
      </c>
      <c r="UZ88" s="101" t="e">
        <f>(UZ91+#REF!)*UZ92</f>
        <v>#REF!</v>
      </c>
      <c r="VA88" s="101" t="e">
        <f>(VA91+#REF!)*VA92</f>
        <v>#REF!</v>
      </c>
      <c r="VB88" s="101" t="e">
        <f>(VB91+#REF!)*VB92</f>
        <v>#REF!</v>
      </c>
      <c r="VC88" s="101" t="e">
        <f>(VC91+#REF!)*VC92</f>
        <v>#REF!</v>
      </c>
      <c r="VD88" s="101" t="e">
        <f>(VD91+#REF!)*VD92</f>
        <v>#REF!</v>
      </c>
      <c r="VE88" s="101" t="e">
        <f>(VE91+#REF!)*VE92</f>
        <v>#REF!</v>
      </c>
      <c r="VF88" s="101" t="e">
        <f>(VF91+#REF!)*VF92</f>
        <v>#REF!</v>
      </c>
      <c r="VG88" s="101" t="e">
        <f>(VG91+#REF!)*VG92</f>
        <v>#REF!</v>
      </c>
      <c r="VH88" s="101" t="e">
        <f>(VH91+#REF!)*VH92</f>
        <v>#REF!</v>
      </c>
      <c r="VI88" s="101" t="e">
        <f>(VI91+#REF!)*VI92</f>
        <v>#REF!</v>
      </c>
      <c r="VJ88" s="101" t="e">
        <f>(VJ91+#REF!)*VJ92</f>
        <v>#REF!</v>
      </c>
      <c r="VK88" s="101" t="e">
        <f>(VK91+#REF!)*VK92</f>
        <v>#REF!</v>
      </c>
      <c r="VL88" s="101" t="e">
        <f>(VL91+#REF!)*VL92</f>
        <v>#REF!</v>
      </c>
      <c r="VM88" s="101" t="e">
        <f>(VM91+#REF!)*VM92</f>
        <v>#REF!</v>
      </c>
      <c r="VN88" s="101" t="e">
        <f>(VN91+#REF!)*VN92</f>
        <v>#REF!</v>
      </c>
      <c r="VO88" s="101" t="e">
        <f>(VO91+#REF!)*VO92</f>
        <v>#REF!</v>
      </c>
      <c r="VP88" s="101" t="e">
        <f>(VP91+#REF!)*VP92</f>
        <v>#REF!</v>
      </c>
      <c r="VQ88" s="101" t="e">
        <f>(VQ91+#REF!)*VQ92</f>
        <v>#REF!</v>
      </c>
      <c r="VR88" s="101" t="e">
        <f>(VR91+#REF!)*VR92</f>
        <v>#REF!</v>
      </c>
      <c r="VS88" s="101" t="e">
        <f>(VS91+#REF!)*VS92</f>
        <v>#REF!</v>
      </c>
      <c r="VT88" s="101" t="e">
        <f>(VT91+#REF!)*VT92</f>
        <v>#REF!</v>
      </c>
      <c r="VU88" s="101" t="e">
        <f>(VU91+#REF!)*VU92</f>
        <v>#REF!</v>
      </c>
      <c r="VV88" s="101" t="e">
        <f>(VV91+#REF!)*VV92</f>
        <v>#REF!</v>
      </c>
      <c r="VW88" s="101" t="e">
        <f>(VW91+#REF!)*VW92</f>
        <v>#REF!</v>
      </c>
      <c r="VX88" s="101" t="e">
        <f>(VX91+#REF!)*VX92</f>
        <v>#REF!</v>
      </c>
      <c r="VY88" s="101" t="e">
        <f>(VY91+#REF!)*VY92</f>
        <v>#REF!</v>
      </c>
      <c r="VZ88" s="101" t="e">
        <f>(VZ91+#REF!)*VZ92</f>
        <v>#REF!</v>
      </c>
      <c r="WA88" s="101" t="e">
        <f>(WA91+#REF!)*WA92</f>
        <v>#REF!</v>
      </c>
      <c r="WB88" s="101" t="e">
        <f>(WB91+#REF!)*WB92</f>
        <v>#REF!</v>
      </c>
      <c r="WC88" s="101" t="e">
        <f>(WC91+#REF!)*WC92</f>
        <v>#REF!</v>
      </c>
      <c r="WD88" s="101" t="e">
        <f>(WD91+#REF!)*WD92</f>
        <v>#REF!</v>
      </c>
      <c r="WE88" s="101" t="e">
        <f>(WE91+#REF!)*WE92</f>
        <v>#REF!</v>
      </c>
      <c r="WF88" s="101" t="e">
        <f>(WF91+#REF!)*WF92</f>
        <v>#REF!</v>
      </c>
      <c r="WG88" s="101" t="e">
        <f>(WG91+#REF!)*WG92</f>
        <v>#REF!</v>
      </c>
      <c r="WH88" s="101" t="e">
        <f>(WH91+#REF!)*WH92</f>
        <v>#REF!</v>
      </c>
      <c r="WI88" s="101" t="e">
        <f>(WI91+#REF!)*WI92</f>
        <v>#REF!</v>
      </c>
      <c r="WJ88" s="101" t="e">
        <f>(WJ91+#REF!)*WJ92</f>
        <v>#REF!</v>
      </c>
      <c r="WK88" s="101" t="e">
        <f>(WK91+#REF!)*WK92</f>
        <v>#REF!</v>
      </c>
      <c r="WL88" s="101" t="e">
        <f>(WL91+#REF!)*WL92</f>
        <v>#REF!</v>
      </c>
      <c r="WM88" s="101" t="e">
        <f>(WM91+#REF!)*WM92</f>
        <v>#REF!</v>
      </c>
      <c r="WN88" s="101" t="e">
        <f>(WN91+#REF!)*WN92</f>
        <v>#REF!</v>
      </c>
      <c r="WO88" s="101" t="e">
        <f>(WO91+#REF!)*WO92</f>
        <v>#REF!</v>
      </c>
      <c r="WP88" s="101" t="e">
        <f>(WP91+#REF!)*WP92</f>
        <v>#REF!</v>
      </c>
      <c r="WQ88" s="101" t="e">
        <f>(WQ91+#REF!)*WQ92</f>
        <v>#REF!</v>
      </c>
      <c r="WR88" s="101" t="e">
        <f>(WR91+#REF!)*WR92</f>
        <v>#REF!</v>
      </c>
      <c r="WS88" s="101" t="e">
        <f>(WS91+#REF!)*WS92</f>
        <v>#REF!</v>
      </c>
      <c r="WT88" s="101" t="e">
        <f>(WT91+#REF!)*WT92</f>
        <v>#REF!</v>
      </c>
      <c r="WU88" s="101" t="e">
        <f>(WU91+#REF!)*WU92</f>
        <v>#REF!</v>
      </c>
      <c r="WV88" s="101" t="e">
        <f>(WV91+#REF!)*WV92</f>
        <v>#REF!</v>
      </c>
      <c r="WW88" s="101" t="e">
        <f>(WW91+#REF!)*WW92</f>
        <v>#REF!</v>
      </c>
      <c r="WX88" s="101" t="e">
        <f>(WX91+#REF!)*WX92</f>
        <v>#REF!</v>
      </c>
      <c r="WY88" s="101" t="e">
        <f>(WY91+#REF!)*WY92</f>
        <v>#REF!</v>
      </c>
      <c r="WZ88" s="101" t="e">
        <f>(WZ91+#REF!)*WZ92</f>
        <v>#REF!</v>
      </c>
      <c r="XA88" s="101" t="e">
        <f>(XA91+#REF!)*XA92</f>
        <v>#REF!</v>
      </c>
      <c r="XB88" s="101" t="e">
        <f>(XB91+#REF!)*XB92</f>
        <v>#REF!</v>
      </c>
      <c r="XC88" s="101" t="e">
        <f>(XC91+#REF!)*XC92</f>
        <v>#REF!</v>
      </c>
      <c r="XD88" s="101" t="e">
        <f>(XD91+#REF!)*XD92</f>
        <v>#REF!</v>
      </c>
      <c r="XE88" s="101" t="e">
        <f>(XE91+#REF!)*XE92</f>
        <v>#REF!</v>
      </c>
      <c r="XF88" s="101" t="e">
        <f>(XF91+#REF!)*XF92</f>
        <v>#REF!</v>
      </c>
      <c r="XG88" s="101" t="e">
        <f>(XG91+#REF!)*XG92</f>
        <v>#REF!</v>
      </c>
      <c r="XH88" s="101" t="e">
        <f>(XH91+#REF!)*XH92</f>
        <v>#REF!</v>
      </c>
      <c r="XI88" s="101" t="e">
        <f>(XI91+#REF!)*XI92</f>
        <v>#REF!</v>
      </c>
      <c r="XJ88" s="101" t="e">
        <f>(XJ91+#REF!)*XJ92</f>
        <v>#REF!</v>
      </c>
      <c r="XK88" s="101" t="e">
        <f>(XK91+#REF!)*XK92</f>
        <v>#REF!</v>
      </c>
      <c r="XL88" s="101" t="e">
        <f>(XL91+#REF!)*XL92</f>
        <v>#REF!</v>
      </c>
      <c r="XM88" s="101" t="e">
        <f>(XM91+#REF!)*XM92</f>
        <v>#REF!</v>
      </c>
      <c r="XN88" s="101" t="e">
        <f>(XN91+#REF!)*XN92</f>
        <v>#REF!</v>
      </c>
      <c r="XO88" s="101" t="e">
        <f>(XO91+#REF!)*XO92</f>
        <v>#REF!</v>
      </c>
      <c r="XP88" s="101" t="e">
        <f>(XP91+#REF!)*XP92</f>
        <v>#REF!</v>
      </c>
      <c r="XQ88" s="101" t="e">
        <f>(XQ91+#REF!)*XQ92</f>
        <v>#REF!</v>
      </c>
      <c r="XR88" s="101" t="e">
        <f>(XR91+#REF!)*XR92</f>
        <v>#REF!</v>
      </c>
      <c r="XS88" s="101" t="e">
        <f>(XS91+#REF!)*XS92</f>
        <v>#REF!</v>
      </c>
      <c r="XT88" s="101" t="e">
        <f>(XT91+#REF!)*XT92</f>
        <v>#REF!</v>
      </c>
      <c r="XU88" s="101" t="e">
        <f>(XU91+#REF!)*XU92</f>
        <v>#REF!</v>
      </c>
      <c r="XV88" s="101" t="e">
        <f>(XV91+#REF!)*XV92</f>
        <v>#REF!</v>
      </c>
      <c r="XW88" s="101" t="e">
        <f>(XW91+#REF!)*XW92</f>
        <v>#REF!</v>
      </c>
      <c r="XX88" s="101" t="e">
        <f>(XX91+#REF!)*XX92</f>
        <v>#REF!</v>
      </c>
      <c r="XY88" s="101" t="e">
        <f>(XY91+#REF!)*XY92</f>
        <v>#REF!</v>
      </c>
      <c r="XZ88" s="101" t="e">
        <f>(XZ91+#REF!)*XZ92</f>
        <v>#REF!</v>
      </c>
      <c r="YA88" s="101" t="e">
        <f>(YA91+#REF!)*YA92</f>
        <v>#REF!</v>
      </c>
      <c r="YB88" s="101" t="e">
        <f>(YB91+#REF!)*YB92</f>
        <v>#REF!</v>
      </c>
      <c r="YC88" s="101" t="e">
        <f>(YC91+#REF!)*YC92</f>
        <v>#REF!</v>
      </c>
      <c r="YD88" s="101" t="e">
        <f>(YD91+#REF!)*YD92</f>
        <v>#REF!</v>
      </c>
      <c r="YE88" s="101" t="e">
        <f>(YE91+#REF!)*YE92</f>
        <v>#REF!</v>
      </c>
      <c r="YF88" s="101" t="e">
        <f>(YF91+#REF!)*YF92</f>
        <v>#REF!</v>
      </c>
      <c r="YG88" s="101" t="e">
        <f>(YG91+#REF!)*YG92</f>
        <v>#REF!</v>
      </c>
      <c r="YH88" s="101" t="e">
        <f>(YH91+#REF!)*YH92</f>
        <v>#REF!</v>
      </c>
      <c r="YI88" s="101" t="e">
        <f>(YI91+#REF!)*YI92</f>
        <v>#REF!</v>
      </c>
      <c r="YJ88" s="101" t="e">
        <f>(YJ91+#REF!)*YJ92</f>
        <v>#REF!</v>
      </c>
      <c r="YK88" s="101" t="e">
        <f>(YK91+#REF!)*YK92</f>
        <v>#REF!</v>
      </c>
      <c r="YL88" s="101" t="e">
        <f>(YL91+#REF!)*YL92</f>
        <v>#REF!</v>
      </c>
      <c r="YM88" s="101" t="e">
        <f>(YM91+#REF!)*YM92</f>
        <v>#REF!</v>
      </c>
      <c r="YN88" s="101" t="e">
        <f>(YN91+#REF!)*YN92</f>
        <v>#REF!</v>
      </c>
      <c r="YO88" s="101" t="e">
        <f>(YO91+#REF!)*YO92</f>
        <v>#REF!</v>
      </c>
      <c r="YP88" s="101" t="e">
        <f>(YP91+#REF!)*YP92</f>
        <v>#REF!</v>
      </c>
      <c r="YQ88" s="101" t="e">
        <f>(YQ91+#REF!)*YQ92</f>
        <v>#REF!</v>
      </c>
      <c r="YR88" s="101" t="e">
        <f>(YR91+#REF!)*YR92</f>
        <v>#REF!</v>
      </c>
      <c r="YS88" s="101" t="e">
        <f>(YS91+#REF!)*YS92</f>
        <v>#REF!</v>
      </c>
      <c r="YT88" s="101" t="e">
        <f>(YT91+#REF!)*YT92</f>
        <v>#REF!</v>
      </c>
      <c r="YU88" s="101" t="e">
        <f>(YU91+#REF!)*YU92</f>
        <v>#REF!</v>
      </c>
      <c r="YV88" s="101" t="e">
        <f>(YV91+#REF!)*YV92</f>
        <v>#REF!</v>
      </c>
      <c r="YW88" s="101" t="e">
        <f>(YW91+#REF!)*YW92</f>
        <v>#REF!</v>
      </c>
      <c r="YX88" s="101" t="e">
        <f>(YX91+#REF!)*YX92</f>
        <v>#REF!</v>
      </c>
      <c r="YY88" s="101" t="e">
        <f>(YY91+#REF!)*YY92</f>
        <v>#REF!</v>
      </c>
      <c r="YZ88" s="101" t="e">
        <f>(YZ91+#REF!)*YZ92</f>
        <v>#REF!</v>
      </c>
      <c r="ZA88" s="101" t="e">
        <f>(ZA91+#REF!)*ZA92</f>
        <v>#REF!</v>
      </c>
      <c r="ZB88" s="101" t="e">
        <f>(ZB91+#REF!)*ZB92</f>
        <v>#REF!</v>
      </c>
      <c r="ZC88" s="101" t="e">
        <f>(ZC91+#REF!)*ZC92</f>
        <v>#REF!</v>
      </c>
      <c r="ZD88" s="101" t="e">
        <f>(ZD91+#REF!)*ZD92</f>
        <v>#REF!</v>
      </c>
      <c r="ZE88" s="101" t="e">
        <f>(ZE91+#REF!)*ZE92</f>
        <v>#REF!</v>
      </c>
      <c r="ZF88" s="101" t="e">
        <f>(ZF91+#REF!)*ZF92</f>
        <v>#REF!</v>
      </c>
      <c r="ZG88" s="101" t="e">
        <f>(ZG91+#REF!)*ZG92</f>
        <v>#REF!</v>
      </c>
      <c r="ZH88" s="101" t="e">
        <f>(ZH91+#REF!)*ZH92</f>
        <v>#REF!</v>
      </c>
      <c r="ZI88" s="101" t="e">
        <f>(ZI91+#REF!)*ZI92</f>
        <v>#REF!</v>
      </c>
      <c r="ZJ88" s="101" t="e">
        <f>(ZJ91+#REF!)*ZJ92</f>
        <v>#REF!</v>
      </c>
      <c r="ZK88" s="101" t="e">
        <f>(ZK91+#REF!)*ZK92</f>
        <v>#REF!</v>
      </c>
      <c r="ZL88" s="101" t="e">
        <f>(ZL91+#REF!)*ZL92</f>
        <v>#REF!</v>
      </c>
      <c r="ZM88" s="101" t="e">
        <f>(ZM91+#REF!)*ZM92</f>
        <v>#REF!</v>
      </c>
      <c r="ZN88" s="101" t="e">
        <f>(ZN91+#REF!)*ZN92</f>
        <v>#REF!</v>
      </c>
      <c r="ZO88" s="101" t="e">
        <f>(ZO91+#REF!)*ZO92</f>
        <v>#REF!</v>
      </c>
      <c r="ZP88" s="101" t="e">
        <f>(ZP91+#REF!)*ZP92</f>
        <v>#REF!</v>
      </c>
      <c r="ZQ88" s="101" t="e">
        <f>(ZQ91+#REF!)*ZQ92</f>
        <v>#REF!</v>
      </c>
      <c r="ZR88" s="101" t="e">
        <f>(ZR91+#REF!)*ZR92</f>
        <v>#REF!</v>
      </c>
      <c r="ZS88" s="101" t="e">
        <f>(ZS91+#REF!)*ZS92</f>
        <v>#REF!</v>
      </c>
      <c r="ZT88" s="101" t="e">
        <f>(ZT91+#REF!)*ZT92</f>
        <v>#REF!</v>
      </c>
      <c r="ZU88" s="101" t="e">
        <f>(ZU91+#REF!)*ZU92</f>
        <v>#REF!</v>
      </c>
      <c r="ZV88" s="101" t="e">
        <f>(ZV91+#REF!)*ZV92</f>
        <v>#REF!</v>
      </c>
      <c r="ZW88" s="101" t="e">
        <f>(ZW91+#REF!)*ZW92</f>
        <v>#REF!</v>
      </c>
      <c r="ZX88" s="101" t="e">
        <f>(ZX91+#REF!)*ZX92</f>
        <v>#REF!</v>
      </c>
      <c r="ZY88" s="101" t="e">
        <f>(ZY91+#REF!)*ZY92</f>
        <v>#REF!</v>
      </c>
      <c r="ZZ88" s="101" t="e">
        <f>(ZZ91+#REF!)*ZZ92</f>
        <v>#REF!</v>
      </c>
      <c r="AAA88" s="101" t="e">
        <f>(AAA91+#REF!)*AAA92</f>
        <v>#REF!</v>
      </c>
      <c r="AAB88" s="101" t="e">
        <f>(AAB91+#REF!)*AAB92</f>
        <v>#REF!</v>
      </c>
      <c r="AAC88" s="101" t="e">
        <f>(AAC91+#REF!)*AAC92</f>
        <v>#REF!</v>
      </c>
      <c r="AAD88" s="101" t="e">
        <f>(AAD91+#REF!)*AAD92</f>
        <v>#REF!</v>
      </c>
      <c r="AAE88" s="101" t="e">
        <f>(AAE91+#REF!)*AAE92</f>
        <v>#REF!</v>
      </c>
      <c r="AAF88" s="101" t="e">
        <f>(AAF91+#REF!)*AAF92</f>
        <v>#REF!</v>
      </c>
      <c r="AAG88" s="101" t="e">
        <f>(AAG91+#REF!)*AAG92</f>
        <v>#REF!</v>
      </c>
      <c r="AAH88" s="101" t="e">
        <f>(AAH91+#REF!)*AAH92</f>
        <v>#REF!</v>
      </c>
      <c r="AAI88" s="101" t="e">
        <f>(AAI91+#REF!)*AAI92</f>
        <v>#REF!</v>
      </c>
      <c r="AAJ88" s="101" t="e">
        <f>(AAJ91+#REF!)*AAJ92</f>
        <v>#REF!</v>
      </c>
      <c r="AAK88" s="101" t="e">
        <f>(AAK91+#REF!)*AAK92</f>
        <v>#REF!</v>
      </c>
      <c r="AAL88" s="101" t="e">
        <f>(AAL91+#REF!)*AAL92</f>
        <v>#REF!</v>
      </c>
      <c r="AAM88" s="101" t="e">
        <f>(AAM91+#REF!)*AAM92</f>
        <v>#REF!</v>
      </c>
      <c r="AAN88" s="101" t="e">
        <f>(AAN91+#REF!)*AAN92</f>
        <v>#REF!</v>
      </c>
      <c r="AAO88" s="101" t="e">
        <f>(AAO91+#REF!)*AAO92</f>
        <v>#REF!</v>
      </c>
      <c r="AAP88" s="101" t="e">
        <f>(AAP91+#REF!)*AAP92</f>
        <v>#REF!</v>
      </c>
      <c r="AAQ88" s="101" t="e">
        <f>(AAQ91+#REF!)*AAQ92</f>
        <v>#REF!</v>
      </c>
      <c r="AAR88" s="101" t="e">
        <f>(AAR91+#REF!)*AAR92</f>
        <v>#REF!</v>
      </c>
      <c r="AAS88" s="101" t="e">
        <f>(AAS91+#REF!)*AAS92</f>
        <v>#REF!</v>
      </c>
      <c r="AAT88" s="101" t="e">
        <f>(AAT91+#REF!)*AAT92</f>
        <v>#REF!</v>
      </c>
      <c r="AAU88" s="101" t="e">
        <f>(AAU91+#REF!)*AAU92</f>
        <v>#REF!</v>
      </c>
      <c r="AAV88" s="101" t="e">
        <f>(AAV91+#REF!)*AAV92</f>
        <v>#REF!</v>
      </c>
      <c r="AAW88" s="101" t="e">
        <f>(AAW91+#REF!)*AAW92</f>
        <v>#REF!</v>
      </c>
      <c r="AAX88" s="101" t="e">
        <f>(AAX91+#REF!)*AAX92</f>
        <v>#REF!</v>
      </c>
      <c r="AAY88" s="101" t="e">
        <f>(AAY91+#REF!)*AAY92</f>
        <v>#REF!</v>
      </c>
      <c r="AAZ88" s="101" t="e">
        <f>(AAZ91+#REF!)*AAZ92</f>
        <v>#REF!</v>
      </c>
      <c r="ABA88" s="101" t="e">
        <f>(ABA91+#REF!)*ABA92</f>
        <v>#REF!</v>
      </c>
      <c r="ABB88" s="101" t="e">
        <f>(ABB91+#REF!)*ABB92</f>
        <v>#REF!</v>
      </c>
      <c r="ABC88" s="101" t="e">
        <f>(ABC91+#REF!)*ABC92</f>
        <v>#REF!</v>
      </c>
      <c r="ABD88" s="101" t="e">
        <f>(ABD91+#REF!)*ABD92</f>
        <v>#REF!</v>
      </c>
      <c r="ABE88" s="101" t="e">
        <f>(ABE91+#REF!)*ABE92</f>
        <v>#REF!</v>
      </c>
      <c r="ABF88" s="101" t="e">
        <f>(ABF91+#REF!)*ABF92</f>
        <v>#REF!</v>
      </c>
      <c r="ABG88" s="101" t="e">
        <f>(ABG91+#REF!)*ABG92</f>
        <v>#REF!</v>
      </c>
      <c r="ABH88" s="101" t="e">
        <f>(ABH91+#REF!)*ABH92</f>
        <v>#REF!</v>
      </c>
      <c r="ABI88" s="101" t="e">
        <f>(ABI91+#REF!)*ABI92</f>
        <v>#REF!</v>
      </c>
      <c r="ABJ88" s="101" t="e">
        <f>(ABJ91+#REF!)*ABJ92</f>
        <v>#REF!</v>
      </c>
      <c r="ABK88" s="101" t="e">
        <f>(ABK91+#REF!)*ABK92</f>
        <v>#REF!</v>
      </c>
      <c r="ABL88" s="101" t="e">
        <f>(ABL91+#REF!)*ABL92</f>
        <v>#REF!</v>
      </c>
      <c r="ABM88" s="101" t="e">
        <f>(ABM91+#REF!)*ABM92</f>
        <v>#REF!</v>
      </c>
      <c r="ABN88" s="101" t="e">
        <f>(ABN91+#REF!)*ABN92</f>
        <v>#REF!</v>
      </c>
      <c r="ABO88" s="101" t="e">
        <f>(ABO91+#REF!)*ABO92</f>
        <v>#REF!</v>
      </c>
      <c r="ABP88" s="101" t="e">
        <f>(ABP91+#REF!)*ABP92</f>
        <v>#REF!</v>
      </c>
      <c r="ABQ88" s="101" t="e">
        <f>(ABQ91+#REF!)*ABQ92</f>
        <v>#REF!</v>
      </c>
      <c r="ABR88" s="101" t="e">
        <f>(ABR91+#REF!)*ABR92</f>
        <v>#REF!</v>
      </c>
      <c r="ABS88" s="101" t="e">
        <f>(ABS91+#REF!)*ABS92</f>
        <v>#REF!</v>
      </c>
      <c r="ABT88" s="101" t="e">
        <f>(ABT91+#REF!)*ABT92</f>
        <v>#REF!</v>
      </c>
      <c r="ABU88" s="101" t="e">
        <f>(ABU91+#REF!)*ABU92</f>
        <v>#REF!</v>
      </c>
      <c r="ABV88" s="101" t="e">
        <f>(ABV91+#REF!)*ABV92</f>
        <v>#REF!</v>
      </c>
      <c r="ABW88" s="101" t="e">
        <f>(ABW91+#REF!)*ABW92</f>
        <v>#REF!</v>
      </c>
      <c r="ABX88" s="101" t="e">
        <f>(ABX91+#REF!)*ABX92</f>
        <v>#REF!</v>
      </c>
      <c r="ABY88" s="101" t="e">
        <f>(ABY91+#REF!)*ABY92</f>
        <v>#REF!</v>
      </c>
      <c r="ABZ88" s="101" t="e">
        <f>(ABZ91+#REF!)*ABZ92</f>
        <v>#REF!</v>
      </c>
      <c r="ACA88" s="101" t="e">
        <f>(ACA91+#REF!)*ACA92</f>
        <v>#REF!</v>
      </c>
      <c r="ACB88" s="101" t="e">
        <f>(ACB91+#REF!)*ACB92</f>
        <v>#REF!</v>
      </c>
      <c r="ACC88" s="101" t="e">
        <f>(ACC91+#REF!)*ACC92</f>
        <v>#REF!</v>
      </c>
      <c r="ACD88" s="101" t="e">
        <f>(ACD91+#REF!)*ACD92</f>
        <v>#REF!</v>
      </c>
      <c r="ACE88" s="101" t="e">
        <f>(ACE91+#REF!)*ACE92</f>
        <v>#REF!</v>
      </c>
      <c r="ACF88" s="101" t="e">
        <f>(ACF91+#REF!)*ACF92</f>
        <v>#REF!</v>
      </c>
      <c r="ACG88" s="101" t="e">
        <f>(ACG91+#REF!)*ACG92</f>
        <v>#REF!</v>
      </c>
      <c r="ACH88" s="101" t="e">
        <f>(ACH91+#REF!)*ACH92</f>
        <v>#REF!</v>
      </c>
      <c r="ACI88" s="101" t="e">
        <f>(ACI91+#REF!)*ACI92</f>
        <v>#REF!</v>
      </c>
      <c r="ACJ88" s="101" t="e">
        <f>(ACJ91+#REF!)*ACJ92</f>
        <v>#REF!</v>
      </c>
      <c r="ACK88" s="101" t="e">
        <f>(ACK91+#REF!)*ACK92</f>
        <v>#REF!</v>
      </c>
      <c r="ACL88" s="101" t="e">
        <f>(ACL91+#REF!)*ACL92</f>
        <v>#REF!</v>
      </c>
      <c r="ACM88" s="101" t="e">
        <f>(ACM91+#REF!)*ACM92</f>
        <v>#REF!</v>
      </c>
      <c r="ACN88" s="101" t="e">
        <f>(ACN91+#REF!)*ACN92</f>
        <v>#REF!</v>
      </c>
      <c r="ACO88" s="101" t="e">
        <f>(ACO91+#REF!)*ACO92</f>
        <v>#REF!</v>
      </c>
      <c r="ACP88" s="101" t="e">
        <f>(ACP91+#REF!)*ACP92</f>
        <v>#REF!</v>
      </c>
      <c r="ACQ88" s="101" t="e">
        <f>(ACQ91+#REF!)*ACQ92</f>
        <v>#REF!</v>
      </c>
      <c r="ACR88" s="101" t="e">
        <f>(ACR91+#REF!)*ACR92</f>
        <v>#REF!</v>
      </c>
      <c r="ACS88" s="101" t="e">
        <f>(ACS91+#REF!)*ACS92</f>
        <v>#REF!</v>
      </c>
      <c r="ACT88" s="101" t="e">
        <f>(ACT91+#REF!)*ACT92</f>
        <v>#REF!</v>
      </c>
      <c r="ACU88" s="101" t="e">
        <f>(ACU91+#REF!)*ACU92</f>
        <v>#REF!</v>
      </c>
      <c r="ACV88" s="101" t="e">
        <f>(ACV91+#REF!)*ACV92</f>
        <v>#REF!</v>
      </c>
      <c r="ACW88" s="101" t="e">
        <f>(ACW91+#REF!)*ACW92</f>
        <v>#REF!</v>
      </c>
      <c r="ACX88" s="101" t="e">
        <f>(ACX91+#REF!)*ACX92</f>
        <v>#REF!</v>
      </c>
      <c r="ACY88" s="101" t="e">
        <f>(ACY91+#REF!)*ACY92</f>
        <v>#REF!</v>
      </c>
      <c r="ACZ88" s="101" t="e">
        <f>(ACZ91+#REF!)*ACZ92</f>
        <v>#REF!</v>
      </c>
      <c r="ADA88" s="101" t="e">
        <f>(ADA91+#REF!)*ADA92</f>
        <v>#REF!</v>
      </c>
      <c r="ADB88" s="101" t="e">
        <f>(ADB91+#REF!)*ADB92</f>
        <v>#REF!</v>
      </c>
      <c r="ADC88" s="101" t="e">
        <f>(ADC91+#REF!)*ADC92</f>
        <v>#REF!</v>
      </c>
      <c r="ADD88" s="101" t="e">
        <f>(ADD91+#REF!)*ADD92</f>
        <v>#REF!</v>
      </c>
      <c r="ADE88" s="101" t="e">
        <f>(ADE91+#REF!)*ADE92</f>
        <v>#REF!</v>
      </c>
      <c r="ADF88" s="101" t="e">
        <f>(ADF91+#REF!)*ADF92</f>
        <v>#REF!</v>
      </c>
      <c r="ADG88" s="101" t="e">
        <f>(ADG91+#REF!)*ADG92</f>
        <v>#REF!</v>
      </c>
      <c r="ADH88" s="101" t="e">
        <f>(ADH91+#REF!)*ADH92</f>
        <v>#REF!</v>
      </c>
      <c r="ADI88" s="101" t="e">
        <f>(ADI91+#REF!)*ADI92</f>
        <v>#REF!</v>
      </c>
      <c r="ADJ88" s="101" t="e">
        <f>(ADJ91+#REF!)*ADJ92</f>
        <v>#REF!</v>
      </c>
      <c r="ADK88" s="101" t="e">
        <f>(ADK91+#REF!)*ADK92</f>
        <v>#REF!</v>
      </c>
      <c r="ADL88" s="101" t="e">
        <f>(ADL91+#REF!)*ADL92</f>
        <v>#REF!</v>
      </c>
      <c r="ADM88" s="101" t="e">
        <f>(ADM91+#REF!)*ADM92</f>
        <v>#REF!</v>
      </c>
      <c r="ADN88" s="101" t="e">
        <f>(ADN91+#REF!)*ADN92</f>
        <v>#REF!</v>
      </c>
      <c r="ADO88" s="101" t="e">
        <f>(ADO91+#REF!)*ADO92</f>
        <v>#REF!</v>
      </c>
      <c r="ADP88" s="101" t="e">
        <f>(ADP91+#REF!)*ADP92</f>
        <v>#REF!</v>
      </c>
      <c r="ADQ88" s="101" t="e">
        <f>(ADQ91+#REF!)*ADQ92</f>
        <v>#REF!</v>
      </c>
      <c r="ADR88" s="101" t="e">
        <f>(ADR91+#REF!)*ADR92</f>
        <v>#REF!</v>
      </c>
      <c r="ADS88" s="101" t="e">
        <f>(ADS91+#REF!)*ADS92</f>
        <v>#REF!</v>
      </c>
      <c r="ADT88" s="101" t="e">
        <f>(ADT91+#REF!)*ADT92</f>
        <v>#REF!</v>
      </c>
      <c r="ADU88" s="101" t="e">
        <f>(ADU91+#REF!)*ADU92</f>
        <v>#REF!</v>
      </c>
      <c r="ADV88" s="101" t="e">
        <f>(ADV91+#REF!)*ADV92</f>
        <v>#REF!</v>
      </c>
      <c r="ADW88" s="101" t="e">
        <f>(ADW91+#REF!)*ADW92</f>
        <v>#REF!</v>
      </c>
      <c r="ADX88" s="101" t="e">
        <f>(ADX91+#REF!)*ADX92</f>
        <v>#REF!</v>
      </c>
      <c r="ADY88" s="101" t="e">
        <f>(ADY91+#REF!)*ADY92</f>
        <v>#REF!</v>
      </c>
      <c r="ADZ88" s="101" t="e">
        <f>(ADZ91+#REF!)*ADZ92</f>
        <v>#REF!</v>
      </c>
      <c r="AEA88" s="101" t="e">
        <f>(AEA91+#REF!)*AEA92</f>
        <v>#REF!</v>
      </c>
      <c r="AEB88" s="101" t="e">
        <f>(AEB91+#REF!)*AEB92</f>
        <v>#REF!</v>
      </c>
      <c r="AEC88" s="101" t="e">
        <f>(AEC91+#REF!)*AEC92</f>
        <v>#REF!</v>
      </c>
      <c r="AED88" s="101" t="e">
        <f>(AED91+#REF!)*AED92</f>
        <v>#REF!</v>
      </c>
      <c r="AEE88" s="101" t="e">
        <f>(AEE91+#REF!)*AEE92</f>
        <v>#REF!</v>
      </c>
      <c r="AEF88" s="101" t="e">
        <f>(AEF91+#REF!)*AEF92</f>
        <v>#REF!</v>
      </c>
      <c r="AEG88" s="101" t="e">
        <f>(AEG91+#REF!)*AEG92</f>
        <v>#REF!</v>
      </c>
      <c r="AEH88" s="101" t="e">
        <f>(AEH91+#REF!)*AEH92</f>
        <v>#REF!</v>
      </c>
      <c r="AEI88" s="101" t="e">
        <f>(AEI91+#REF!)*AEI92</f>
        <v>#REF!</v>
      </c>
      <c r="AEJ88" s="101" t="e">
        <f>(AEJ91+#REF!)*AEJ92</f>
        <v>#REF!</v>
      </c>
      <c r="AEK88" s="101" t="e">
        <f>(AEK91+#REF!)*AEK92</f>
        <v>#REF!</v>
      </c>
      <c r="AEL88" s="101" t="e">
        <f>(AEL91+#REF!)*AEL92</f>
        <v>#REF!</v>
      </c>
      <c r="AEM88" s="101" t="e">
        <f>(AEM91+#REF!)*AEM92</f>
        <v>#REF!</v>
      </c>
      <c r="AEN88" s="101" t="e">
        <f>(AEN91+#REF!)*AEN92</f>
        <v>#REF!</v>
      </c>
      <c r="AEO88" s="101" t="e">
        <f>(AEO91+#REF!)*AEO92</f>
        <v>#REF!</v>
      </c>
      <c r="AEP88" s="101" t="e">
        <f>(AEP91+#REF!)*AEP92</f>
        <v>#REF!</v>
      </c>
      <c r="AEQ88" s="101" t="e">
        <f>(AEQ91+#REF!)*AEQ92</f>
        <v>#REF!</v>
      </c>
      <c r="AER88" s="101" t="e">
        <f>(AER91+#REF!)*AER92</f>
        <v>#REF!</v>
      </c>
      <c r="AES88" s="101" t="e">
        <f>(AES91+#REF!)*AES92</f>
        <v>#REF!</v>
      </c>
      <c r="AET88" s="101" t="e">
        <f>(AET91+#REF!)*AET92</f>
        <v>#REF!</v>
      </c>
      <c r="AEU88" s="101" t="e">
        <f>(AEU91+#REF!)*AEU92</f>
        <v>#REF!</v>
      </c>
      <c r="AEV88" s="101" t="e">
        <f>(AEV91+#REF!)*AEV92</f>
        <v>#REF!</v>
      </c>
      <c r="AEW88" s="101" t="e">
        <f>(AEW91+#REF!)*AEW92</f>
        <v>#REF!</v>
      </c>
      <c r="AEX88" s="101" t="e">
        <f>(AEX91+#REF!)*AEX92</f>
        <v>#REF!</v>
      </c>
      <c r="AEY88" s="101" t="e">
        <f>(AEY91+#REF!)*AEY92</f>
        <v>#REF!</v>
      </c>
      <c r="AEZ88" s="101" t="e">
        <f>(AEZ91+#REF!)*AEZ92</f>
        <v>#REF!</v>
      </c>
      <c r="AFA88" s="101" t="e">
        <f>(AFA91+#REF!)*AFA92</f>
        <v>#REF!</v>
      </c>
      <c r="AFB88" s="101" t="e">
        <f>(AFB91+#REF!)*AFB92</f>
        <v>#REF!</v>
      </c>
      <c r="AFC88" s="101" t="e">
        <f>(AFC91+#REF!)*AFC92</f>
        <v>#REF!</v>
      </c>
      <c r="AFD88" s="101" t="e">
        <f>(AFD91+#REF!)*AFD92</f>
        <v>#REF!</v>
      </c>
      <c r="AFE88" s="101" t="e">
        <f>(AFE91+#REF!)*AFE92</f>
        <v>#REF!</v>
      </c>
      <c r="AFF88" s="101" t="e">
        <f>(AFF91+#REF!)*AFF92</f>
        <v>#REF!</v>
      </c>
      <c r="AFG88" s="101" t="e">
        <f>(AFG91+#REF!)*AFG92</f>
        <v>#REF!</v>
      </c>
      <c r="AFH88" s="101" t="e">
        <f>(AFH91+#REF!)*AFH92</f>
        <v>#REF!</v>
      </c>
      <c r="AFI88" s="101" t="e">
        <f>(AFI91+#REF!)*AFI92</f>
        <v>#REF!</v>
      </c>
      <c r="AFJ88" s="101" t="e">
        <f>(AFJ91+#REF!)*AFJ92</f>
        <v>#REF!</v>
      </c>
      <c r="AFK88" s="101" t="e">
        <f>(AFK91+#REF!)*AFK92</f>
        <v>#REF!</v>
      </c>
      <c r="AFL88" s="101" t="e">
        <f>(AFL91+#REF!)*AFL92</f>
        <v>#REF!</v>
      </c>
      <c r="AFM88" s="101" t="e">
        <f>(AFM91+#REF!)*AFM92</f>
        <v>#REF!</v>
      </c>
      <c r="AFN88" s="101" t="e">
        <f>(AFN91+#REF!)*AFN92</f>
        <v>#REF!</v>
      </c>
      <c r="AFO88" s="101" t="e">
        <f>(AFO91+#REF!)*AFO92</f>
        <v>#REF!</v>
      </c>
      <c r="AFP88" s="101" t="e">
        <f>(AFP91+#REF!)*AFP92</f>
        <v>#REF!</v>
      </c>
      <c r="AFQ88" s="101" t="e">
        <f>(AFQ91+#REF!)*AFQ92</f>
        <v>#REF!</v>
      </c>
      <c r="AFR88" s="101" t="e">
        <f>(AFR91+#REF!)*AFR92</f>
        <v>#REF!</v>
      </c>
      <c r="AFS88" s="101" t="e">
        <f>(AFS91+#REF!)*AFS92</f>
        <v>#REF!</v>
      </c>
      <c r="AFT88" s="101" t="e">
        <f>(AFT91+#REF!)*AFT92</f>
        <v>#REF!</v>
      </c>
      <c r="AFU88" s="101" t="e">
        <f>(AFU91+#REF!)*AFU92</f>
        <v>#REF!</v>
      </c>
      <c r="AFV88" s="101" t="e">
        <f>(AFV91+#REF!)*AFV92</f>
        <v>#REF!</v>
      </c>
      <c r="AFW88" s="101" t="e">
        <f>(AFW91+#REF!)*AFW92</f>
        <v>#REF!</v>
      </c>
      <c r="AFX88" s="101" t="e">
        <f>(AFX91+#REF!)*AFX92</f>
        <v>#REF!</v>
      </c>
      <c r="AFY88" s="101" t="e">
        <f>(AFY91+#REF!)*AFY92</f>
        <v>#REF!</v>
      </c>
      <c r="AFZ88" s="101" t="e">
        <f>(AFZ91+#REF!)*AFZ92</f>
        <v>#REF!</v>
      </c>
      <c r="AGA88" s="101" t="e">
        <f>(AGA91+#REF!)*AGA92</f>
        <v>#REF!</v>
      </c>
      <c r="AGB88" s="101" t="e">
        <f>(AGB91+#REF!)*AGB92</f>
        <v>#REF!</v>
      </c>
      <c r="AGC88" s="101" t="e">
        <f>(AGC91+#REF!)*AGC92</f>
        <v>#REF!</v>
      </c>
      <c r="AGD88" s="101" t="e">
        <f>(AGD91+#REF!)*AGD92</f>
        <v>#REF!</v>
      </c>
      <c r="AGE88" s="101" t="e">
        <f>(AGE91+#REF!)*AGE92</f>
        <v>#REF!</v>
      </c>
      <c r="AGF88" s="101" t="e">
        <f>(AGF91+#REF!)*AGF92</f>
        <v>#REF!</v>
      </c>
      <c r="AGG88" s="101" t="e">
        <f>(AGG91+#REF!)*AGG92</f>
        <v>#REF!</v>
      </c>
      <c r="AGH88" s="101" t="e">
        <f>(AGH91+#REF!)*AGH92</f>
        <v>#REF!</v>
      </c>
      <c r="AGI88" s="101" t="e">
        <f>(AGI91+#REF!)*AGI92</f>
        <v>#REF!</v>
      </c>
      <c r="AGJ88" s="101" t="e">
        <f>(AGJ91+#REF!)*AGJ92</f>
        <v>#REF!</v>
      </c>
      <c r="AGK88" s="101" t="e">
        <f>(AGK91+#REF!)*AGK92</f>
        <v>#REF!</v>
      </c>
      <c r="AGL88" s="101" t="e">
        <f>(AGL91+#REF!)*AGL92</f>
        <v>#REF!</v>
      </c>
      <c r="AGM88" s="101" t="e">
        <f>(AGM91+#REF!)*AGM92</f>
        <v>#REF!</v>
      </c>
      <c r="AGN88" s="101" t="e">
        <f>(AGN91+#REF!)*AGN92</f>
        <v>#REF!</v>
      </c>
      <c r="AGO88" s="101" t="e">
        <f>(AGO91+#REF!)*AGO92</f>
        <v>#REF!</v>
      </c>
      <c r="AGP88" s="101" t="e">
        <f>(AGP91+#REF!)*AGP92</f>
        <v>#REF!</v>
      </c>
      <c r="AGQ88" s="101" t="e">
        <f>(AGQ91+#REF!)*AGQ92</f>
        <v>#REF!</v>
      </c>
      <c r="AGR88" s="101" t="e">
        <f>(AGR91+#REF!)*AGR92</f>
        <v>#REF!</v>
      </c>
      <c r="AGS88" s="101" t="e">
        <f>(AGS91+#REF!)*AGS92</f>
        <v>#REF!</v>
      </c>
      <c r="AGT88" s="101" t="e">
        <f>(AGT91+#REF!)*AGT92</f>
        <v>#REF!</v>
      </c>
      <c r="AGU88" s="101" t="e">
        <f>(AGU91+#REF!)*AGU92</f>
        <v>#REF!</v>
      </c>
      <c r="AGV88" s="101" t="e">
        <f>(AGV91+#REF!)*AGV92</f>
        <v>#REF!</v>
      </c>
      <c r="AGW88" s="101" t="e">
        <f>(AGW91+#REF!)*AGW92</f>
        <v>#REF!</v>
      </c>
      <c r="AGX88" s="101" t="e">
        <f>(AGX91+#REF!)*AGX92</f>
        <v>#REF!</v>
      </c>
      <c r="AGY88" s="101" t="e">
        <f>(AGY91+#REF!)*AGY92</f>
        <v>#REF!</v>
      </c>
      <c r="AGZ88" s="101" t="e">
        <f>(AGZ91+#REF!)*AGZ92</f>
        <v>#REF!</v>
      </c>
      <c r="AHA88" s="101" t="e">
        <f>(AHA91+#REF!)*AHA92</f>
        <v>#REF!</v>
      </c>
      <c r="AHB88" s="101" t="e">
        <f>(AHB91+#REF!)*AHB92</f>
        <v>#REF!</v>
      </c>
      <c r="AHC88" s="101" t="e">
        <f>(AHC91+#REF!)*AHC92</f>
        <v>#REF!</v>
      </c>
      <c r="AHD88" s="101" t="e">
        <f>(AHD91+#REF!)*AHD92</f>
        <v>#REF!</v>
      </c>
      <c r="AHE88" s="101" t="e">
        <f>(AHE91+#REF!)*AHE92</f>
        <v>#REF!</v>
      </c>
      <c r="AHF88" s="101" t="e">
        <f>(AHF91+#REF!)*AHF92</f>
        <v>#REF!</v>
      </c>
      <c r="AHG88" s="101" t="e">
        <f>(AHG91+#REF!)*AHG92</f>
        <v>#REF!</v>
      </c>
      <c r="AHH88" s="101" t="e">
        <f>(AHH91+#REF!)*AHH92</f>
        <v>#REF!</v>
      </c>
      <c r="AHI88" s="101" t="e">
        <f>(AHI91+#REF!)*AHI92</f>
        <v>#REF!</v>
      </c>
      <c r="AHJ88" s="101" t="e">
        <f>(AHJ91+#REF!)*AHJ92</f>
        <v>#REF!</v>
      </c>
      <c r="AHK88" s="101" t="e">
        <f>(AHK91+#REF!)*AHK92</f>
        <v>#REF!</v>
      </c>
      <c r="AHL88" s="101" t="e">
        <f>(AHL91+#REF!)*AHL92</f>
        <v>#REF!</v>
      </c>
      <c r="AHM88" s="101" t="e">
        <f>(AHM91+#REF!)*AHM92</f>
        <v>#REF!</v>
      </c>
      <c r="AHN88" s="101" t="e">
        <f>(AHN91+#REF!)*AHN92</f>
        <v>#REF!</v>
      </c>
      <c r="AHO88" s="101" t="e">
        <f>(AHO91+#REF!)*AHO92</f>
        <v>#REF!</v>
      </c>
      <c r="AHP88" s="101" t="e">
        <f>(AHP91+#REF!)*AHP92</f>
        <v>#REF!</v>
      </c>
      <c r="AHQ88" s="101" t="e">
        <f>(AHQ91+#REF!)*AHQ92</f>
        <v>#REF!</v>
      </c>
      <c r="AHR88" s="101" t="e">
        <f>(AHR91+#REF!)*AHR92</f>
        <v>#REF!</v>
      </c>
      <c r="AHS88" s="101" t="e">
        <f>(AHS91+#REF!)*AHS92</f>
        <v>#REF!</v>
      </c>
      <c r="AHT88" s="101" t="e">
        <f>(AHT91+#REF!)*AHT92</f>
        <v>#REF!</v>
      </c>
      <c r="AHU88" s="101" t="e">
        <f>(AHU91+#REF!)*AHU92</f>
        <v>#REF!</v>
      </c>
      <c r="AHV88" s="101" t="e">
        <f>(AHV91+#REF!)*AHV92</f>
        <v>#REF!</v>
      </c>
      <c r="AHW88" s="101" t="e">
        <f>(AHW91+#REF!)*AHW92</f>
        <v>#REF!</v>
      </c>
      <c r="AHX88" s="101" t="e">
        <f>(AHX91+#REF!)*AHX92</f>
        <v>#REF!</v>
      </c>
      <c r="AHY88" s="101" t="e">
        <f>(AHY91+#REF!)*AHY92</f>
        <v>#REF!</v>
      </c>
      <c r="AHZ88" s="101" t="e">
        <f>(AHZ91+#REF!)*AHZ92</f>
        <v>#REF!</v>
      </c>
      <c r="AIA88" s="101" t="e">
        <f>(AIA91+#REF!)*AIA92</f>
        <v>#REF!</v>
      </c>
      <c r="AIB88" s="101" t="e">
        <f>(AIB91+#REF!)*AIB92</f>
        <v>#REF!</v>
      </c>
      <c r="AIC88" s="101" t="e">
        <f>(AIC91+#REF!)*AIC92</f>
        <v>#REF!</v>
      </c>
      <c r="AID88" s="101" t="e">
        <f>(AID91+#REF!)*AID92</f>
        <v>#REF!</v>
      </c>
      <c r="AIE88" s="101" t="e">
        <f>(AIE91+#REF!)*AIE92</f>
        <v>#REF!</v>
      </c>
      <c r="AIF88" s="101" t="e">
        <f>(AIF91+#REF!)*AIF92</f>
        <v>#REF!</v>
      </c>
      <c r="AIG88" s="101" t="e">
        <f>(AIG91+#REF!)*AIG92</f>
        <v>#REF!</v>
      </c>
      <c r="AIH88" s="101" t="e">
        <f>(AIH91+#REF!)*AIH92</f>
        <v>#REF!</v>
      </c>
      <c r="AII88" s="101" t="e">
        <f>(AII91+#REF!)*AII92</f>
        <v>#REF!</v>
      </c>
      <c r="AIJ88" s="101" t="e">
        <f>(AIJ91+#REF!)*AIJ92</f>
        <v>#REF!</v>
      </c>
      <c r="AIK88" s="101" t="e">
        <f>(AIK91+#REF!)*AIK92</f>
        <v>#REF!</v>
      </c>
      <c r="AIL88" s="101" t="e">
        <f>(AIL91+#REF!)*AIL92</f>
        <v>#REF!</v>
      </c>
      <c r="AIM88" s="101" t="e">
        <f>(AIM91+#REF!)*AIM92</f>
        <v>#REF!</v>
      </c>
      <c r="AIN88" s="101" t="e">
        <f>(AIN91+#REF!)*AIN92</f>
        <v>#REF!</v>
      </c>
      <c r="AIO88" s="101" t="e">
        <f>(AIO91+#REF!)*AIO92</f>
        <v>#REF!</v>
      </c>
      <c r="AIP88" s="101" t="e">
        <f>(AIP91+#REF!)*AIP92</f>
        <v>#REF!</v>
      </c>
      <c r="AIQ88" s="101" t="e">
        <f>(AIQ91+#REF!)*AIQ92</f>
        <v>#REF!</v>
      </c>
      <c r="AIR88" s="101" t="e">
        <f>(AIR91+#REF!)*AIR92</f>
        <v>#REF!</v>
      </c>
      <c r="AIS88" s="101" t="e">
        <f>(AIS91+#REF!)*AIS92</f>
        <v>#REF!</v>
      </c>
      <c r="AIT88" s="101" t="e">
        <f>(AIT91+#REF!)*AIT92</f>
        <v>#REF!</v>
      </c>
      <c r="AIU88" s="101" t="e">
        <f>(AIU91+#REF!)*AIU92</f>
        <v>#REF!</v>
      </c>
      <c r="AIV88" s="101" t="e">
        <f>(AIV91+#REF!)*AIV92</f>
        <v>#REF!</v>
      </c>
      <c r="AIW88" s="101" t="e">
        <f>(AIW91+#REF!)*AIW92</f>
        <v>#REF!</v>
      </c>
      <c r="AIX88" s="101" t="e">
        <f>(AIX91+#REF!)*AIX92</f>
        <v>#REF!</v>
      </c>
      <c r="AIY88" s="101" t="e">
        <f>(AIY91+#REF!)*AIY92</f>
        <v>#REF!</v>
      </c>
      <c r="AIZ88" s="101" t="e">
        <f>(AIZ91+#REF!)*AIZ92</f>
        <v>#REF!</v>
      </c>
      <c r="AJA88" s="101" t="e">
        <f>(AJA91+#REF!)*AJA92</f>
        <v>#REF!</v>
      </c>
      <c r="AJB88" s="101" t="e">
        <f>(AJB91+#REF!)*AJB92</f>
        <v>#REF!</v>
      </c>
      <c r="AJC88" s="101" t="e">
        <f>(AJC91+#REF!)*AJC92</f>
        <v>#REF!</v>
      </c>
      <c r="AJD88" s="101" t="e">
        <f>(AJD91+#REF!)*AJD92</f>
        <v>#REF!</v>
      </c>
      <c r="AJE88" s="101" t="e">
        <f>(AJE91+#REF!)*AJE92</f>
        <v>#REF!</v>
      </c>
      <c r="AJF88" s="101" t="e">
        <f>(AJF91+#REF!)*AJF92</f>
        <v>#REF!</v>
      </c>
      <c r="AJG88" s="101" t="e">
        <f>(AJG91+#REF!)*AJG92</f>
        <v>#REF!</v>
      </c>
      <c r="AJH88" s="101" t="e">
        <f>(AJH91+#REF!)*AJH92</f>
        <v>#REF!</v>
      </c>
      <c r="AJI88" s="101" t="e">
        <f>(AJI91+#REF!)*AJI92</f>
        <v>#REF!</v>
      </c>
      <c r="AJJ88" s="101" t="e">
        <f>(AJJ91+#REF!)*AJJ92</f>
        <v>#REF!</v>
      </c>
      <c r="AJK88" s="101" t="e">
        <f>(AJK91+#REF!)*AJK92</f>
        <v>#REF!</v>
      </c>
      <c r="AJL88" s="101" t="e">
        <f>(AJL91+#REF!)*AJL92</f>
        <v>#REF!</v>
      </c>
      <c r="AJM88" s="101" t="e">
        <f>(AJM91+#REF!)*AJM92</f>
        <v>#REF!</v>
      </c>
      <c r="AJN88" s="101" t="e">
        <f>(AJN91+#REF!)*AJN92</f>
        <v>#REF!</v>
      </c>
      <c r="AJO88" s="101" t="e">
        <f>(AJO91+#REF!)*AJO92</f>
        <v>#REF!</v>
      </c>
      <c r="AJP88" s="101" t="e">
        <f>(AJP91+#REF!)*AJP92</f>
        <v>#REF!</v>
      </c>
      <c r="AJQ88" s="101" t="e">
        <f>(AJQ91+#REF!)*AJQ92</f>
        <v>#REF!</v>
      </c>
      <c r="AJR88" s="101" t="e">
        <f>(AJR91+#REF!)*AJR92</f>
        <v>#REF!</v>
      </c>
      <c r="AJS88" s="101" t="e">
        <f>(AJS91+#REF!)*AJS92</f>
        <v>#REF!</v>
      </c>
      <c r="AJT88" s="101" t="e">
        <f>(AJT91+#REF!)*AJT92</f>
        <v>#REF!</v>
      </c>
      <c r="AJU88" s="101" t="e">
        <f>(AJU91+#REF!)*AJU92</f>
        <v>#REF!</v>
      </c>
      <c r="AJV88" s="101" t="e">
        <f>(AJV91+#REF!)*AJV92</f>
        <v>#REF!</v>
      </c>
      <c r="AJW88" s="101" t="e">
        <f>(AJW91+#REF!)*AJW92</f>
        <v>#REF!</v>
      </c>
      <c r="AJX88" s="101" t="e">
        <f>(AJX91+#REF!)*AJX92</f>
        <v>#REF!</v>
      </c>
      <c r="AJY88" s="101" t="e">
        <f>(AJY91+#REF!)*AJY92</f>
        <v>#REF!</v>
      </c>
      <c r="AJZ88" s="101" t="e">
        <f>(AJZ91+#REF!)*AJZ92</f>
        <v>#REF!</v>
      </c>
      <c r="AKA88" s="101" t="e">
        <f>(AKA91+#REF!)*AKA92</f>
        <v>#REF!</v>
      </c>
      <c r="AKB88" s="101" t="e">
        <f>(AKB91+#REF!)*AKB92</f>
        <v>#REF!</v>
      </c>
      <c r="AKC88" s="101" t="e">
        <f>(AKC91+#REF!)*AKC92</f>
        <v>#REF!</v>
      </c>
      <c r="AKD88" s="101" t="e">
        <f>(AKD91+#REF!)*AKD92</f>
        <v>#REF!</v>
      </c>
      <c r="AKE88" s="101" t="e">
        <f>(AKE91+#REF!)*AKE92</f>
        <v>#REF!</v>
      </c>
      <c r="AKF88" s="101" t="e">
        <f>(AKF91+#REF!)*AKF92</f>
        <v>#REF!</v>
      </c>
      <c r="AKG88" s="101" t="e">
        <f>(AKG91+#REF!)*AKG92</f>
        <v>#REF!</v>
      </c>
      <c r="AKH88" s="101" t="e">
        <f>(AKH91+#REF!)*AKH92</f>
        <v>#REF!</v>
      </c>
      <c r="AKI88" s="101" t="e">
        <f>(AKI91+#REF!)*AKI92</f>
        <v>#REF!</v>
      </c>
      <c r="AKJ88" s="101" t="e">
        <f>(AKJ91+#REF!)*AKJ92</f>
        <v>#REF!</v>
      </c>
      <c r="AKK88" s="101" t="e">
        <f>(AKK91+#REF!)*AKK92</f>
        <v>#REF!</v>
      </c>
      <c r="AKL88" s="101" t="e">
        <f>(AKL91+#REF!)*AKL92</f>
        <v>#REF!</v>
      </c>
      <c r="AKM88" s="101" t="e">
        <f>(AKM91+#REF!)*AKM92</f>
        <v>#REF!</v>
      </c>
      <c r="AKN88" s="101" t="e">
        <f>(AKN91+#REF!)*AKN92</f>
        <v>#REF!</v>
      </c>
      <c r="AKO88" s="101" t="e">
        <f>(AKO91+#REF!)*AKO92</f>
        <v>#REF!</v>
      </c>
      <c r="AKP88" s="101" t="e">
        <f>(AKP91+#REF!)*AKP92</f>
        <v>#REF!</v>
      </c>
      <c r="AKQ88" s="101" t="e">
        <f>(AKQ91+#REF!)*AKQ92</f>
        <v>#REF!</v>
      </c>
      <c r="AKR88" s="101" t="e">
        <f>(AKR91+#REF!)*AKR92</f>
        <v>#REF!</v>
      </c>
      <c r="AKS88" s="101" t="e">
        <f>(AKS91+#REF!)*AKS92</f>
        <v>#REF!</v>
      </c>
      <c r="AKT88" s="101" t="e">
        <f>(AKT91+#REF!)*AKT92</f>
        <v>#REF!</v>
      </c>
      <c r="AKU88" s="101" t="e">
        <f>(AKU91+#REF!)*AKU92</f>
        <v>#REF!</v>
      </c>
      <c r="AKV88" s="101" t="e">
        <f>(AKV91+#REF!)*AKV92</f>
        <v>#REF!</v>
      </c>
      <c r="AKW88" s="101" t="e">
        <f>(AKW91+#REF!)*AKW92</f>
        <v>#REF!</v>
      </c>
      <c r="AKX88" s="101" t="e">
        <f>(AKX91+#REF!)*AKX92</f>
        <v>#REF!</v>
      </c>
      <c r="AKY88" s="101" t="e">
        <f>(AKY91+#REF!)*AKY92</f>
        <v>#REF!</v>
      </c>
      <c r="AKZ88" s="101" t="e">
        <f>(AKZ91+#REF!)*AKZ92</f>
        <v>#REF!</v>
      </c>
      <c r="ALA88" s="101" t="e">
        <f>(ALA91+#REF!)*ALA92</f>
        <v>#REF!</v>
      </c>
      <c r="ALB88" s="101" t="e">
        <f>(ALB91+#REF!)*ALB92</f>
        <v>#REF!</v>
      </c>
      <c r="ALC88" s="101" t="e">
        <f>(ALC91+#REF!)*ALC92</f>
        <v>#REF!</v>
      </c>
      <c r="ALD88" s="101" t="e">
        <f>(ALD91+#REF!)*ALD92</f>
        <v>#REF!</v>
      </c>
      <c r="ALE88" s="101" t="e">
        <f>(ALE91+#REF!)*ALE92</f>
        <v>#REF!</v>
      </c>
      <c r="ALF88" s="101" t="e">
        <f>(ALF91+#REF!)*ALF92</f>
        <v>#REF!</v>
      </c>
      <c r="ALG88" s="101" t="e">
        <f>(ALG91+#REF!)*ALG92</f>
        <v>#REF!</v>
      </c>
      <c r="ALH88" s="101" t="e">
        <f>(ALH91+#REF!)*ALH92</f>
        <v>#REF!</v>
      </c>
      <c r="ALI88" s="101" t="e">
        <f>(ALI91+#REF!)*ALI92</f>
        <v>#REF!</v>
      </c>
      <c r="ALJ88" s="101" t="e">
        <f>(ALJ91+#REF!)*ALJ92</f>
        <v>#REF!</v>
      </c>
      <c r="ALK88" s="101" t="e">
        <f>(ALK91+#REF!)*ALK92</f>
        <v>#REF!</v>
      </c>
      <c r="ALL88" s="101" t="e">
        <f>(ALL91+#REF!)*ALL92</f>
        <v>#REF!</v>
      </c>
      <c r="ALM88" s="101" t="e">
        <f>(ALM91+#REF!)*ALM92</f>
        <v>#REF!</v>
      </c>
      <c r="ALN88" s="101" t="e">
        <f>(ALN91+#REF!)*ALN92</f>
        <v>#REF!</v>
      </c>
      <c r="ALO88" s="101" t="e">
        <f>(ALO91+#REF!)*ALO92</f>
        <v>#REF!</v>
      </c>
      <c r="ALP88" s="101" t="e">
        <f>(ALP91+#REF!)*ALP92</f>
        <v>#REF!</v>
      </c>
      <c r="ALQ88" s="101" t="e">
        <f>(ALQ91+#REF!)*ALQ92</f>
        <v>#REF!</v>
      </c>
      <c r="ALR88" s="101" t="e">
        <f>(ALR91+#REF!)*ALR92</f>
        <v>#REF!</v>
      </c>
      <c r="ALS88" s="101" t="e">
        <f>(ALS91+#REF!)*ALS92</f>
        <v>#REF!</v>
      </c>
      <c r="ALT88" s="101" t="e">
        <f>(ALT91+#REF!)*ALT92</f>
        <v>#REF!</v>
      </c>
      <c r="ALU88" s="101" t="e">
        <f>(ALU91+#REF!)*ALU92</f>
        <v>#REF!</v>
      </c>
      <c r="ALV88" s="101" t="e">
        <f>(ALV91+#REF!)*ALV92</f>
        <v>#REF!</v>
      </c>
      <c r="ALW88" s="101" t="e">
        <f>(ALW91+#REF!)*ALW92</f>
        <v>#REF!</v>
      </c>
      <c r="ALX88" s="101" t="e">
        <f>(ALX91+#REF!)*ALX92</f>
        <v>#REF!</v>
      </c>
      <c r="ALY88" s="101" t="e">
        <f>(ALY91+#REF!)*ALY92</f>
        <v>#REF!</v>
      </c>
      <c r="ALZ88" s="101" t="e">
        <f>(ALZ91+#REF!)*ALZ92</f>
        <v>#REF!</v>
      </c>
      <c r="AMA88" s="101" t="e">
        <f>(AMA91+#REF!)*AMA92</f>
        <v>#REF!</v>
      </c>
      <c r="AMB88" s="101" t="e">
        <f>(AMB91+#REF!)*AMB92</f>
        <v>#REF!</v>
      </c>
      <c r="AMC88" s="101" t="e">
        <f>(AMC91+#REF!)*AMC92</f>
        <v>#REF!</v>
      </c>
      <c r="AMD88" s="101" t="e">
        <f>(AMD91+#REF!)*AMD92</f>
        <v>#REF!</v>
      </c>
      <c r="AME88" s="101" t="e">
        <f>(AME91+#REF!)*AME92</f>
        <v>#REF!</v>
      </c>
      <c r="AMF88" s="101" t="e">
        <f>(AMF91+#REF!)*AMF92</f>
        <v>#REF!</v>
      </c>
      <c r="AMG88" s="101" t="e">
        <f>(AMG91+#REF!)*AMG92</f>
        <v>#REF!</v>
      </c>
      <c r="AMH88" s="101" t="e">
        <f>(AMH91+#REF!)*AMH92</f>
        <v>#REF!</v>
      </c>
      <c r="AMI88" s="101" t="e">
        <f>(AMI91+#REF!)*AMI92</f>
        <v>#REF!</v>
      </c>
      <c r="AMJ88" s="101" t="e">
        <f>(AMJ91+#REF!)*AMJ92</f>
        <v>#REF!</v>
      </c>
      <c r="AMK88" s="101" t="e">
        <f>(AMK91+#REF!)*AMK92</f>
        <v>#REF!</v>
      </c>
      <c r="AML88" s="101" t="e">
        <f>(AML91+#REF!)*AML92</f>
        <v>#REF!</v>
      </c>
      <c r="AMM88" s="101" t="e">
        <f>(AMM91+#REF!)*AMM92</f>
        <v>#REF!</v>
      </c>
      <c r="AMN88" s="101" t="e">
        <f>(AMN91+#REF!)*AMN92</f>
        <v>#REF!</v>
      </c>
      <c r="AMO88" s="101" t="e">
        <f>(AMO91+#REF!)*AMO92</f>
        <v>#REF!</v>
      </c>
      <c r="AMP88" s="101" t="e">
        <f>(AMP91+#REF!)*AMP92</f>
        <v>#REF!</v>
      </c>
      <c r="AMQ88" s="101" t="e">
        <f>(AMQ91+#REF!)*AMQ92</f>
        <v>#REF!</v>
      </c>
      <c r="AMR88" s="101" t="e">
        <f>(AMR91+#REF!)*AMR92</f>
        <v>#REF!</v>
      </c>
      <c r="AMS88" s="101" t="e">
        <f>(AMS91+#REF!)*AMS92</f>
        <v>#REF!</v>
      </c>
      <c r="AMT88" s="101" t="e">
        <f>(AMT91+#REF!)*AMT92</f>
        <v>#REF!</v>
      </c>
      <c r="AMU88" s="101" t="e">
        <f>(AMU91+#REF!)*AMU92</f>
        <v>#REF!</v>
      </c>
      <c r="AMV88" s="101" t="e">
        <f>(AMV91+#REF!)*AMV92</f>
        <v>#REF!</v>
      </c>
      <c r="AMW88" s="101" t="e">
        <f>(AMW91+#REF!)*AMW92</f>
        <v>#REF!</v>
      </c>
      <c r="AMX88" s="101" t="e">
        <f>(AMX91+#REF!)*AMX92</f>
        <v>#REF!</v>
      </c>
      <c r="AMY88" s="101" t="e">
        <f>(AMY91+#REF!)*AMY92</f>
        <v>#REF!</v>
      </c>
      <c r="AMZ88" s="101" t="e">
        <f>(AMZ91+#REF!)*AMZ92</f>
        <v>#REF!</v>
      </c>
      <c r="ANA88" s="101" t="e">
        <f>(ANA91+#REF!)*ANA92</f>
        <v>#REF!</v>
      </c>
      <c r="ANB88" s="101" t="e">
        <f>(ANB91+#REF!)*ANB92</f>
        <v>#REF!</v>
      </c>
      <c r="ANC88" s="101" t="e">
        <f>(ANC91+#REF!)*ANC92</f>
        <v>#REF!</v>
      </c>
      <c r="AND88" s="101" t="e">
        <f>(AND91+#REF!)*AND92</f>
        <v>#REF!</v>
      </c>
      <c r="ANE88" s="101" t="e">
        <f>(ANE91+#REF!)*ANE92</f>
        <v>#REF!</v>
      </c>
      <c r="ANF88" s="101" t="e">
        <f>(ANF91+#REF!)*ANF92</f>
        <v>#REF!</v>
      </c>
      <c r="ANG88" s="101" t="e">
        <f>(ANG91+#REF!)*ANG92</f>
        <v>#REF!</v>
      </c>
      <c r="ANH88" s="101" t="e">
        <f>(ANH91+#REF!)*ANH92</f>
        <v>#REF!</v>
      </c>
      <c r="ANI88" s="101" t="e">
        <f>(ANI91+#REF!)*ANI92</f>
        <v>#REF!</v>
      </c>
      <c r="ANJ88" s="101" t="e">
        <f>(ANJ91+#REF!)*ANJ92</f>
        <v>#REF!</v>
      </c>
      <c r="ANK88" s="101" t="e">
        <f>(ANK91+#REF!)*ANK92</f>
        <v>#REF!</v>
      </c>
      <c r="ANL88" s="101" t="e">
        <f>(ANL91+#REF!)*ANL92</f>
        <v>#REF!</v>
      </c>
      <c r="ANM88" s="101" t="e">
        <f>(ANM91+#REF!)*ANM92</f>
        <v>#REF!</v>
      </c>
      <c r="ANN88" s="101" t="e">
        <f>(ANN91+#REF!)*ANN92</f>
        <v>#REF!</v>
      </c>
      <c r="ANO88" s="101" t="e">
        <f>(ANO91+#REF!)*ANO92</f>
        <v>#REF!</v>
      </c>
      <c r="ANP88" s="101" t="e">
        <f>(ANP91+#REF!)*ANP92</f>
        <v>#REF!</v>
      </c>
      <c r="ANQ88" s="101" t="e">
        <f>(ANQ91+#REF!)*ANQ92</f>
        <v>#REF!</v>
      </c>
      <c r="ANR88" s="101" t="e">
        <f>(ANR91+#REF!)*ANR92</f>
        <v>#REF!</v>
      </c>
      <c r="ANS88" s="101" t="e">
        <f>(ANS91+#REF!)*ANS92</f>
        <v>#REF!</v>
      </c>
      <c r="ANT88" s="101" t="e">
        <f>(ANT91+#REF!)*ANT92</f>
        <v>#REF!</v>
      </c>
      <c r="ANU88" s="101" t="e">
        <f>(ANU91+#REF!)*ANU92</f>
        <v>#REF!</v>
      </c>
      <c r="ANV88" s="101" t="e">
        <f>(ANV91+#REF!)*ANV92</f>
        <v>#REF!</v>
      </c>
      <c r="ANW88" s="101" t="e">
        <f>(ANW91+#REF!)*ANW92</f>
        <v>#REF!</v>
      </c>
      <c r="ANX88" s="101" t="e">
        <f>(ANX91+#REF!)*ANX92</f>
        <v>#REF!</v>
      </c>
      <c r="ANY88" s="101" t="e">
        <f>(ANY91+#REF!)*ANY92</f>
        <v>#REF!</v>
      </c>
      <c r="ANZ88" s="101" t="e">
        <f>(ANZ91+#REF!)*ANZ92</f>
        <v>#REF!</v>
      </c>
      <c r="AOA88" s="101" t="e">
        <f>(AOA91+#REF!)*AOA92</f>
        <v>#REF!</v>
      </c>
      <c r="AOB88" s="101" t="e">
        <f>(AOB91+#REF!)*AOB92</f>
        <v>#REF!</v>
      </c>
      <c r="AOC88" s="101" t="e">
        <f>(AOC91+#REF!)*AOC92</f>
        <v>#REF!</v>
      </c>
      <c r="AOD88" s="101" t="e">
        <f>(AOD91+#REF!)*AOD92</f>
        <v>#REF!</v>
      </c>
      <c r="AOE88" s="101" t="e">
        <f>(AOE91+#REF!)*AOE92</f>
        <v>#REF!</v>
      </c>
      <c r="AOF88" s="101" t="e">
        <f>(AOF91+#REF!)*AOF92</f>
        <v>#REF!</v>
      </c>
      <c r="AOG88" s="101" t="e">
        <f>(AOG91+#REF!)*AOG92</f>
        <v>#REF!</v>
      </c>
      <c r="AOH88" s="101" t="e">
        <f>(AOH91+#REF!)*AOH92</f>
        <v>#REF!</v>
      </c>
      <c r="AOI88" s="101" t="e">
        <f>(AOI91+#REF!)*AOI92</f>
        <v>#REF!</v>
      </c>
      <c r="AOJ88" s="101" t="e">
        <f>(AOJ91+#REF!)*AOJ92</f>
        <v>#REF!</v>
      </c>
      <c r="AOK88" s="101" t="e">
        <f>(AOK91+#REF!)*AOK92</f>
        <v>#REF!</v>
      </c>
      <c r="AOL88" s="101" t="e">
        <f>(AOL91+#REF!)*AOL92</f>
        <v>#REF!</v>
      </c>
      <c r="AOM88" s="101" t="e">
        <f>(AOM91+#REF!)*AOM92</f>
        <v>#REF!</v>
      </c>
      <c r="AON88" s="101" t="e">
        <f>(AON91+#REF!)*AON92</f>
        <v>#REF!</v>
      </c>
      <c r="AOO88" s="101" t="e">
        <f>(AOO91+#REF!)*AOO92</f>
        <v>#REF!</v>
      </c>
      <c r="AOP88" s="101" t="e">
        <f>(AOP91+#REF!)*AOP92</f>
        <v>#REF!</v>
      </c>
      <c r="AOQ88" s="101" t="e">
        <f>(AOQ91+#REF!)*AOQ92</f>
        <v>#REF!</v>
      </c>
      <c r="AOR88" s="101" t="e">
        <f>(AOR91+#REF!)*AOR92</f>
        <v>#REF!</v>
      </c>
      <c r="AOS88" s="101" t="e">
        <f>(AOS91+#REF!)*AOS92</f>
        <v>#REF!</v>
      </c>
      <c r="AOT88" s="101" t="e">
        <f>(AOT91+#REF!)*AOT92</f>
        <v>#REF!</v>
      </c>
      <c r="AOU88" s="101" t="e">
        <f>(AOU91+#REF!)*AOU92</f>
        <v>#REF!</v>
      </c>
      <c r="AOV88" s="101" t="e">
        <f>(AOV91+#REF!)*AOV92</f>
        <v>#REF!</v>
      </c>
      <c r="AOW88" s="101" t="e">
        <f>(AOW91+#REF!)*AOW92</f>
        <v>#REF!</v>
      </c>
      <c r="AOX88" s="101" t="e">
        <f>(AOX91+#REF!)*AOX92</f>
        <v>#REF!</v>
      </c>
      <c r="AOY88" s="101" t="e">
        <f>(AOY91+#REF!)*AOY92</f>
        <v>#REF!</v>
      </c>
      <c r="AOZ88" s="101" t="e">
        <f>(AOZ91+#REF!)*AOZ92</f>
        <v>#REF!</v>
      </c>
      <c r="APA88" s="101" t="e">
        <f>(APA91+#REF!)*APA92</f>
        <v>#REF!</v>
      </c>
      <c r="APB88" s="101" t="e">
        <f>(APB91+#REF!)*APB92</f>
        <v>#REF!</v>
      </c>
      <c r="APC88" s="101" t="e">
        <f>(APC91+#REF!)*APC92</f>
        <v>#REF!</v>
      </c>
      <c r="APD88" s="101" t="e">
        <f>(APD91+#REF!)*APD92</f>
        <v>#REF!</v>
      </c>
      <c r="APE88" s="101" t="e">
        <f>(APE91+#REF!)*APE92</f>
        <v>#REF!</v>
      </c>
      <c r="APF88" s="101" t="e">
        <f>(APF91+#REF!)*APF92</f>
        <v>#REF!</v>
      </c>
      <c r="APG88" s="101" t="e">
        <f>(APG91+#REF!)*APG92</f>
        <v>#REF!</v>
      </c>
      <c r="APH88" s="101" t="e">
        <f>(APH91+#REF!)*APH92</f>
        <v>#REF!</v>
      </c>
      <c r="API88" s="101" t="e">
        <f>(API91+#REF!)*API92</f>
        <v>#REF!</v>
      </c>
      <c r="APJ88" s="101" t="e">
        <f>(APJ91+#REF!)*APJ92</f>
        <v>#REF!</v>
      </c>
      <c r="APK88" s="101" t="e">
        <f>(APK91+#REF!)*APK92</f>
        <v>#REF!</v>
      </c>
      <c r="APL88" s="101" t="e">
        <f>(APL91+#REF!)*APL92</f>
        <v>#REF!</v>
      </c>
      <c r="APM88" s="101" t="e">
        <f>(APM91+#REF!)*APM92</f>
        <v>#REF!</v>
      </c>
      <c r="APN88" s="101" t="e">
        <f>(APN91+#REF!)*APN92</f>
        <v>#REF!</v>
      </c>
      <c r="APO88" s="101" t="e">
        <f>(APO91+#REF!)*APO92</f>
        <v>#REF!</v>
      </c>
      <c r="APP88" s="101" t="e">
        <f>(APP91+#REF!)*APP92</f>
        <v>#REF!</v>
      </c>
      <c r="APQ88" s="101" t="e">
        <f>(APQ91+#REF!)*APQ92</f>
        <v>#REF!</v>
      </c>
      <c r="APR88" s="101" t="e">
        <f>(APR91+#REF!)*APR92</f>
        <v>#REF!</v>
      </c>
      <c r="APS88" s="101" t="e">
        <f>(APS91+#REF!)*APS92</f>
        <v>#REF!</v>
      </c>
      <c r="APT88" s="101" t="e">
        <f>(APT91+#REF!)*APT92</f>
        <v>#REF!</v>
      </c>
      <c r="APU88" s="101" t="e">
        <f>(APU91+#REF!)*APU92</f>
        <v>#REF!</v>
      </c>
      <c r="APV88" s="101" t="e">
        <f>(APV91+#REF!)*APV92</f>
        <v>#REF!</v>
      </c>
      <c r="APW88" s="101" t="e">
        <f>(APW91+#REF!)*APW92</f>
        <v>#REF!</v>
      </c>
      <c r="APX88" s="101" t="e">
        <f>(APX91+#REF!)*APX92</f>
        <v>#REF!</v>
      </c>
      <c r="APY88" s="101" t="e">
        <f>(APY91+#REF!)*APY92</f>
        <v>#REF!</v>
      </c>
      <c r="APZ88" s="101" t="e">
        <f>(APZ91+#REF!)*APZ92</f>
        <v>#REF!</v>
      </c>
      <c r="AQA88" s="101" t="e">
        <f>(AQA91+#REF!)*AQA92</f>
        <v>#REF!</v>
      </c>
      <c r="AQB88" s="101" t="e">
        <f>(AQB91+#REF!)*AQB92</f>
        <v>#REF!</v>
      </c>
      <c r="AQC88" s="101" t="e">
        <f>(AQC91+#REF!)*AQC92</f>
        <v>#REF!</v>
      </c>
      <c r="AQD88" s="101" t="e">
        <f>(AQD91+#REF!)*AQD92</f>
        <v>#REF!</v>
      </c>
      <c r="AQE88" s="101" t="e">
        <f>(AQE91+#REF!)*AQE92</f>
        <v>#REF!</v>
      </c>
      <c r="AQF88" s="101" t="e">
        <f>(AQF91+#REF!)*AQF92</f>
        <v>#REF!</v>
      </c>
      <c r="AQG88" s="101" t="e">
        <f>(AQG91+#REF!)*AQG92</f>
        <v>#REF!</v>
      </c>
      <c r="AQH88" s="101" t="e">
        <f>(AQH91+#REF!)*AQH92</f>
        <v>#REF!</v>
      </c>
      <c r="AQI88" s="101" t="e">
        <f>(AQI91+#REF!)*AQI92</f>
        <v>#REF!</v>
      </c>
      <c r="AQJ88" s="101" t="e">
        <f>(AQJ91+#REF!)*AQJ92</f>
        <v>#REF!</v>
      </c>
      <c r="AQK88" s="101" t="e">
        <f>(AQK91+#REF!)*AQK92</f>
        <v>#REF!</v>
      </c>
      <c r="AQL88" s="101" t="e">
        <f>(AQL91+#REF!)*AQL92</f>
        <v>#REF!</v>
      </c>
      <c r="AQM88" s="101" t="e">
        <f>(AQM91+#REF!)*AQM92</f>
        <v>#REF!</v>
      </c>
      <c r="AQN88" s="101" t="e">
        <f>(AQN91+#REF!)*AQN92</f>
        <v>#REF!</v>
      </c>
      <c r="AQO88" s="101" t="e">
        <f>(AQO91+#REF!)*AQO92</f>
        <v>#REF!</v>
      </c>
      <c r="AQP88" s="101" t="e">
        <f>(AQP91+#REF!)*AQP92</f>
        <v>#REF!</v>
      </c>
      <c r="AQQ88" s="101" t="e">
        <f>(AQQ91+#REF!)*AQQ92</f>
        <v>#REF!</v>
      </c>
      <c r="AQR88" s="101" t="e">
        <f>(AQR91+#REF!)*AQR92</f>
        <v>#REF!</v>
      </c>
      <c r="AQS88" s="101" t="e">
        <f>(AQS91+#REF!)*AQS92</f>
        <v>#REF!</v>
      </c>
      <c r="AQT88" s="101" t="e">
        <f>(AQT91+#REF!)*AQT92</f>
        <v>#REF!</v>
      </c>
      <c r="AQU88" s="101" t="e">
        <f>(AQU91+#REF!)*AQU92</f>
        <v>#REF!</v>
      </c>
      <c r="AQV88" s="101" t="e">
        <f>(AQV91+#REF!)*AQV92</f>
        <v>#REF!</v>
      </c>
      <c r="AQW88" s="101" t="e">
        <f>(AQW91+#REF!)*AQW92</f>
        <v>#REF!</v>
      </c>
      <c r="AQX88" s="101" t="e">
        <f>(AQX91+#REF!)*AQX92</f>
        <v>#REF!</v>
      </c>
      <c r="AQY88" s="101" t="e">
        <f>(AQY91+#REF!)*AQY92</f>
        <v>#REF!</v>
      </c>
      <c r="AQZ88" s="101" t="e">
        <f>(AQZ91+#REF!)*AQZ92</f>
        <v>#REF!</v>
      </c>
      <c r="ARA88" s="101" t="e">
        <f>(ARA91+#REF!)*ARA92</f>
        <v>#REF!</v>
      </c>
      <c r="ARB88" s="101" t="e">
        <f>(ARB91+#REF!)*ARB92</f>
        <v>#REF!</v>
      </c>
      <c r="ARC88" s="101" t="e">
        <f>(ARC91+#REF!)*ARC92</f>
        <v>#REF!</v>
      </c>
      <c r="ARD88" s="101" t="e">
        <f>(ARD91+#REF!)*ARD92</f>
        <v>#REF!</v>
      </c>
      <c r="ARE88" s="101" t="e">
        <f>(ARE91+#REF!)*ARE92</f>
        <v>#REF!</v>
      </c>
      <c r="ARF88" s="101" t="e">
        <f>(ARF91+#REF!)*ARF92</f>
        <v>#REF!</v>
      </c>
      <c r="ARG88" s="101" t="e">
        <f>(ARG91+#REF!)*ARG92</f>
        <v>#REF!</v>
      </c>
      <c r="ARH88" s="101" t="e">
        <f>(ARH91+#REF!)*ARH92</f>
        <v>#REF!</v>
      </c>
      <c r="ARI88" s="101" t="e">
        <f>(ARI91+#REF!)*ARI92</f>
        <v>#REF!</v>
      </c>
      <c r="ARJ88" s="101" t="e">
        <f>(ARJ91+#REF!)*ARJ92</f>
        <v>#REF!</v>
      </c>
      <c r="ARK88" s="101" t="e">
        <f>(ARK91+#REF!)*ARK92</f>
        <v>#REF!</v>
      </c>
      <c r="ARL88" s="101" t="e">
        <f>(ARL91+#REF!)*ARL92</f>
        <v>#REF!</v>
      </c>
      <c r="ARM88" s="101" t="e">
        <f>(ARM91+#REF!)*ARM92</f>
        <v>#REF!</v>
      </c>
      <c r="ARN88" s="101" t="e">
        <f>(ARN91+#REF!)*ARN92</f>
        <v>#REF!</v>
      </c>
      <c r="ARO88" s="101" t="e">
        <f>(ARO91+#REF!)*ARO92</f>
        <v>#REF!</v>
      </c>
      <c r="ARP88" s="101" t="e">
        <f>(ARP91+#REF!)*ARP92</f>
        <v>#REF!</v>
      </c>
      <c r="ARQ88" s="101" t="e">
        <f>(ARQ91+#REF!)*ARQ92</f>
        <v>#REF!</v>
      </c>
      <c r="ARR88" s="101" t="e">
        <f>(ARR91+#REF!)*ARR92</f>
        <v>#REF!</v>
      </c>
      <c r="ARS88" s="101" t="e">
        <f>(ARS91+#REF!)*ARS92</f>
        <v>#REF!</v>
      </c>
      <c r="ART88" s="101" t="e">
        <f>(ART91+#REF!)*ART92</f>
        <v>#REF!</v>
      </c>
      <c r="ARU88" s="101" t="e">
        <f>(ARU91+#REF!)*ARU92</f>
        <v>#REF!</v>
      </c>
      <c r="ARV88" s="101" t="e">
        <f>(ARV91+#REF!)*ARV92</f>
        <v>#REF!</v>
      </c>
      <c r="ARW88" s="101" t="e">
        <f>(ARW91+#REF!)*ARW92</f>
        <v>#REF!</v>
      </c>
      <c r="ARX88" s="101" t="e">
        <f>(ARX91+#REF!)*ARX92</f>
        <v>#REF!</v>
      </c>
      <c r="ARY88" s="101" t="e">
        <f>(ARY91+#REF!)*ARY92</f>
        <v>#REF!</v>
      </c>
      <c r="ARZ88" s="101" t="e">
        <f>(ARZ91+#REF!)*ARZ92</f>
        <v>#REF!</v>
      </c>
      <c r="ASA88" s="101" t="e">
        <f>(ASA91+#REF!)*ASA92</f>
        <v>#REF!</v>
      </c>
      <c r="ASB88" s="101" t="e">
        <f>(ASB91+#REF!)*ASB92</f>
        <v>#REF!</v>
      </c>
      <c r="ASC88" s="101" t="e">
        <f>(ASC91+#REF!)*ASC92</f>
        <v>#REF!</v>
      </c>
      <c r="ASD88" s="101" t="e">
        <f>(ASD91+#REF!)*ASD92</f>
        <v>#REF!</v>
      </c>
      <c r="ASE88" s="101" t="e">
        <f>(ASE91+#REF!)*ASE92</f>
        <v>#REF!</v>
      </c>
      <c r="ASF88" s="101" t="e">
        <f>(ASF91+#REF!)*ASF92</f>
        <v>#REF!</v>
      </c>
      <c r="ASG88" s="101" t="e">
        <f>(ASG91+#REF!)*ASG92</f>
        <v>#REF!</v>
      </c>
      <c r="ASH88" s="101" t="e">
        <f>(ASH91+#REF!)*ASH92</f>
        <v>#REF!</v>
      </c>
      <c r="ASI88" s="101" t="e">
        <f>(ASI91+#REF!)*ASI92</f>
        <v>#REF!</v>
      </c>
      <c r="ASJ88" s="101" t="e">
        <f>(ASJ91+#REF!)*ASJ92</f>
        <v>#REF!</v>
      </c>
      <c r="ASK88" s="101" t="e">
        <f>(ASK91+#REF!)*ASK92</f>
        <v>#REF!</v>
      </c>
      <c r="ASL88" s="101" t="e">
        <f>(ASL91+#REF!)*ASL92</f>
        <v>#REF!</v>
      </c>
      <c r="ASM88" s="101" t="e">
        <f>(ASM91+#REF!)*ASM92</f>
        <v>#REF!</v>
      </c>
      <c r="ASN88" s="101" t="e">
        <f>(ASN91+#REF!)*ASN92</f>
        <v>#REF!</v>
      </c>
      <c r="ASO88" s="101" t="e">
        <f>(ASO91+#REF!)*ASO92</f>
        <v>#REF!</v>
      </c>
      <c r="ASP88" s="101" t="e">
        <f>(ASP91+#REF!)*ASP92</f>
        <v>#REF!</v>
      </c>
      <c r="ASQ88" s="101" t="e">
        <f>(ASQ91+#REF!)*ASQ92</f>
        <v>#REF!</v>
      </c>
      <c r="ASR88" s="101" t="e">
        <f>(ASR91+#REF!)*ASR92</f>
        <v>#REF!</v>
      </c>
      <c r="ASS88" s="101" t="e">
        <f>(ASS91+#REF!)*ASS92</f>
        <v>#REF!</v>
      </c>
      <c r="AST88" s="101" t="e">
        <f>(AST91+#REF!)*AST92</f>
        <v>#REF!</v>
      </c>
      <c r="ASU88" s="101" t="e">
        <f>(ASU91+#REF!)*ASU92</f>
        <v>#REF!</v>
      </c>
      <c r="ASV88" s="101" t="e">
        <f>(ASV91+#REF!)*ASV92</f>
        <v>#REF!</v>
      </c>
      <c r="ASW88" s="101" t="e">
        <f>(ASW91+#REF!)*ASW92</f>
        <v>#REF!</v>
      </c>
      <c r="ASX88" s="101" t="e">
        <f>(ASX91+#REF!)*ASX92</f>
        <v>#REF!</v>
      </c>
      <c r="ASY88" s="101" t="e">
        <f>(ASY91+#REF!)*ASY92</f>
        <v>#REF!</v>
      </c>
      <c r="ASZ88" s="101" t="e">
        <f>(ASZ91+#REF!)*ASZ92</f>
        <v>#REF!</v>
      </c>
      <c r="ATA88" s="101" t="e">
        <f>(ATA91+#REF!)*ATA92</f>
        <v>#REF!</v>
      </c>
      <c r="ATB88" s="101" t="e">
        <f>(ATB91+#REF!)*ATB92</f>
        <v>#REF!</v>
      </c>
      <c r="ATC88" s="101" t="e">
        <f>(ATC91+#REF!)*ATC92</f>
        <v>#REF!</v>
      </c>
      <c r="ATD88" s="101" t="e">
        <f>(ATD91+#REF!)*ATD92</f>
        <v>#REF!</v>
      </c>
      <c r="ATE88" s="101" t="e">
        <f>(ATE91+#REF!)*ATE92</f>
        <v>#REF!</v>
      </c>
      <c r="ATF88" s="101" t="e">
        <f>(ATF91+#REF!)*ATF92</f>
        <v>#REF!</v>
      </c>
      <c r="ATG88" s="101" t="e">
        <f>(ATG91+#REF!)*ATG92</f>
        <v>#REF!</v>
      </c>
      <c r="ATH88" s="101" t="e">
        <f>(ATH91+#REF!)*ATH92</f>
        <v>#REF!</v>
      </c>
      <c r="ATI88" s="101" t="e">
        <f>(ATI91+#REF!)*ATI92</f>
        <v>#REF!</v>
      </c>
      <c r="ATJ88" s="101" t="e">
        <f>(ATJ91+#REF!)*ATJ92</f>
        <v>#REF!</v>
      </c>
      <c r="ATK88" s="101" t="e">
        <f>(ATK91+#REF!)*ATK92</f>
        <v>#REF!</v>
      </c>
      <c r="ATL88" s="101" t="e">
        <f>(ATL91+#REF!)*ATL92</f>
        <v>#REF!</v>
      </c>
      <c r="ATM88" s="101" t="e">
        <f>(ATM91+#REF!)*ATM92</f>
        <v>#REF!</v>
      </c>
      <c r="ATN88" s="101" t="e">
        <f>(ATN91+#REF!)*ATN92</f>
        <v>#REF!</v>
      </c>
      <c r="ATO88" s="101" t="e">
        <f>(ATO91+#REF!)*ATO92</f>
        <v>#REF!</v>
      </c>
      <c r="ATP88" s="101" t="e">
        <f>(ATP91+#REF!)*ATP92</f>
        <v>#REF!</v>
      </c>
      <c r="ATQ88" s="101" t="e">
        <f>(ATQ91+#REF!)*ATQ92</f>
        <v>#REF!</v>
      </c>
      <c r="ATR88" s="101" t="e">
        <f>(ATR91+#REF!)*ATR92</f>
        <v>#REF!</v>
      </c>
      <c r="ATS88" s="101" t="e">
        <f>(ATS91+#REF!)*ATS92</f>
        <v>#REF!</v>
      </c>
      <c r="ATT88" s="101" t="e">
        <f>(ATT91+#REF!)*ATT92</f>
        <v>#REF!</v>
      </c>
      <c r="ATU88" s="101" t="e">
        <f>(ATU91+#REF!)*ATU92</f>
        <v>#REF!</v>
      </c>
      <c r="ATV88" s="101" t="e">
        <f>(ATV91+#REF!)*ATV92</f>
        <v>#REF!</v>
      </c>
      <c r="ATW88" s="101" t="e">
        <f>(ATW91+#REF!)*ATW92</f>
        <v>#REF!</v>
      </c>
      <c r="ATX88" s="101" t="e">
        <f>(ATX91+#REF!)*ATX92</f>
        <v>#REF!</v>
      </c>
      <c r="ATY88" s="101" t="e">
        <f>(ATY91+#REF!)*ATY92</f>
        <v>#REF!</v>
      </c>
      <c r="ATZ88" s="101" t="e">
        <f>(ATZ91+#REF!)*ATZ92</f>
        <v>#REF!</v>
      </c>
      <c r="AUA88" s="101" t="e">
        <f>(AUA91+#REF!)*AUA92</f>
        <v>#REF!</v>
      </c>
      <c r="AUB88" s="101" t="e">
        <f>(AUB91+#REF!)*AUB92</f>
        <v>#REF!</v>
      </c>
      <c r="AUC88" s="101" t="e">
        <f>(AUC91+#REF!)*AUC92</f>
        <v>#REF!</v>
      </c>
      <c r="AUD88" s="101" t="e">
        <f>(AUD91+#REF!)*AUD92</f>
        <v>#REF!</v>
      </c>
      <c r="AUE88" s="101" t="e">
        <f>(AUE91+#REF!)*AUE92</f>
        <v>#REF!</v>
      </c>
      <c r="AUF88" s="101" t="e">
        <f>(AUF91+#REF!)*AUF92</f>
        <v>#REF!</v>
      </c>
      <c r="AUG88" s="101" t="e">
        <f>(AUG91+#REF!)*AUG92</f>
        <v>#REF!</v>
      </c>
      <c r="AUH88" s="101" t="e">
        <f>(AUH91+#REF!)*AUH92</f>
        <v>#REF!</v>
      </c>
      <c r="AUI88" s="101" t="e">
        <f>(AUI91+#REF!)*AUI92</f>
        <v>#REF!</v>
      </c>
      <c r="AUJ88" s="101" t="e">
        <f>(AUJ91+#REF!)*AUJ92</f>
        <v>#REF!</v>
      </c>
      <c r="AUK88" s="101" t="e">
        <f>(AUK91+#REF!)*AUK92</f>
        <v>#REF!</v>
      </c>
      <c r="AUL88" s="101" t="e">
        <f>(AUL91+#REF!)*AUL92</f>
        <v>#REF!</v>
      </c>
      <c r="AUM88" s="101" t="e">
        <f>(AUM91+#REF!)*AUM92</f>
        <v>#REF!</v>
      </c>
      <c r="AUN88" s="101" t="e">
        <f>(AUN91+#REF!)*AUN92</f>
        <v>#REF!</v>
      </c>
      <c r="AUO88" s="101" t="e">
        <f>(AUO91+#REF!)*AUO92</f>
        <v>#REF!</v>
      </c>
      <c r="AUP88" s="101" t="e">
        <f>(AUP91+#REF!)*AUP92</f>
        <v>#REF!</v>
      </c>
      <c r="AUQ88" s="101" t="e">
        <f>(AUQ91+#REF!)*AUQ92</f>
        <v>#REF!</v>
      </c>
      <c r="AUR88" s="101" t="e">
        <f>(AUR91+#REF!)*AUR92</f>
        <v>#REF!</v>
      </c>
      <c r="AUS88" s="101" t="e">
        <f>(AUS91+#REF!)*AUS92</f>
        <v>#REF!</v>
      </c>
      <c r="AUT88" s="101" t="e">
        <f>(AUT91+#REF!)*AUT92</f>
        <v>#REF!</v>
      </c>
      <c r="AUU88" s="101" t="e">
        <f>(AUU91+#REF!)*AUU92</f>
        <v>#REF!</v>
      </c>
      <c r="AUV88" s="101" t="e">
        <f>(AUV91+#REF!)*AUV92</f>
        <v>#REF!</v>
      </c>
      <c r="AUW88" s="101" t="e">
        <f>(AUW91+#REF!)*AUW92</f>
        <v>#REF!</v>
      </c>
      <c r="AUX88" s="101" t="e">
        <f>(AUX91+#REF!)*AUX92</f>
        <v>#REF!</v>
      </c>
      <c r="AUY88" s="101" t="e">
        <f>(AUY91+#REF!)*AUY92</f>
        <v>#REF!</v>
      </c>
      <c r="AUZ88" s="101" t="e">
        <f>(AUZ91+#REF!)*AUZ92</f>
        <v>#REF!</v>
      </c>
      <c r="AVA88" s="101" t="e">
        <f>(AVA91+#REF!)*AVA92</f>
        <v>#REF!</v>
      </c>
      <c r="AVB88" s="101" t="e">
        <f>(AVB91+#REF!)*AVB92</f>
        <v>#REF!</v>
      </c>
      <c r="AVC88" s="101" t="e">
        <f>(AVC91+#REF!)*AVC92</f>
        <v>#REF!</v>
      </c>
      <c r="AVD88" s="101" t="e">
        <f>(AVD91+#REF!)*AVD92</f>
        <v>#REF!</v>
      </c>
      <c r="AVE88" s="101" t="e">
        <f>(AVE91+#REF!)*AVE92</f>
        <v>#REF!</v>
      </c>
      <c r="AVF88" s="101" t="e">
        <f>(AVF91+#REF!)*AVF92</f>
        <v>#REF!</v>
      </c>
      <c r="AVG88" s="101" t="e">
        <f>(AVG91+#REF!)*AVG92</f>
        <v>#REF!</v>
      </c>
      <c r="AVH88" s="101" t="e">
        <f>(AVH91+#REF!)*AVH92</f>
        <v>#REF!</v>
      </c>
      <c r="AVI88" s="101" t="e">
        <f>(AVI91+#REF!)*AVI92</f>
        <v>#REF!</v>
      </c>
      <c r="AVJ88" s="101" t="e">
        <f>(AVJ91+#REF!)*AVJ92</f>
        <v>#REF!</v>
      </c>
      <c r="AVK88" s="101" t="e">
        <f>(AVK91+#REF!)*AVK92</f>
        <v>#REF!</v>
      </c>
      <c r="AVL88" s="101" t="e">
        <f>(AVL91+#REF!)*AVL92</f>
        <v>#REF!</v>
      </c>
      <c r="AVM88" s="101" t="e">
        <f>(AVM91+#REF!)*AVM92</f>
        <v>#REF!</v>
      </c>
      <c r="AVN88" s="101" t="e">
        <f>(AVN91+#REF!)*AVN92</f>
        <v>#REF!</v>
      </c>
      <c r="AVO88" s="101" t="e">
        <f>(AVO91+#REF!)*AVO92</f>
        <v>#REF!</v>
      </c>
      <c r="AVP88" s="101" t="e">
        <f>(AVP91+#REF!)*AVP92</f>
        <v>#REF!</v>
      </c>
      <c r="AVQ88" s="101" t="e">
        <f>(AVQ91+#REF!)*AVQ92</f>
        <v>#REF!</v>
      </c>
      <c r="AVR88" s="101" t="e">
        <f>(AVR91+#REF!)*AVR92</f>
        <v>#REF!</v>
      </c>
      <c r="AVS88" s="101" t="e">
        <f>(AVS91+#REF!)*AVS92</f>
        <v>#REF!</v>
      </c>
      <c r="AVT88" s="101" t="e">
        <f>(AVT91+#REF!)*AVT92</f>
        <v>#REF!</v>
      </c>
      <c r="AVU88" s="101" t="e">
        <f>(AVU91+#REF!)*AVU92</f>
        <v>#REF!</v>
      </c>
      <c r="AVV88" s="101" t="e">
        <f>(AVV91+#REF!)*AVV92</f>
        <v>#REF!</v>
      </c>
      <c r="AVW88" s="101" t="e">
        <f>(AVW91+#REF!)*AVW92</f>
        <v>#REF!</v>
      </c>
      <c r="AVX88" s="101" t="e">
        <f>(AVX91+#REF!)*AVX92</f>
        <v>#REF!</v>
      </c>
      <c r="AVY88" s="101" t="e">
        <f>(AVY91+#REF!)*AVY92</f>
        <v>#REF!</v>
      </c>
      <c r="AVZ88" s="101" t="e">
        <f>(AVZ91+#REF!)*AVZ92</f>
        <v>#REF!</v>
      </c>
      <c r="AWA88" s="101" t="e">
        <f>(AWA91+#REF!)*AWA92</f>
        <v>#REF!</v>
      </c>
      <c r="AWB88" s="101" t="e">
        <f>(AWB91+#REF!)*AWB92</f>
        <v>#REF!</v>
      </c>
      <c r="AWC88" s="101" t="e">
        <f>(AWC91+#REF!)*AWC92</f>
        <v>#REF!</v>
      </c>
      <c r="AWD88" s="101" t="e">
        <f>(AWD91+#REF!)*AWD92</f>
        <v>#REF!</v>
      </c>
      <c r="AWE88" s="101" t="e">
        <f>(AWE91+#REF!)*AWE92</f>
        <v>#REF!</v>
      </c>
      <c r="AWF88" s="101" t="e">
        <f>(AWF91+#REF!)*AWF92</f>
        <v>#REF!</v>
      </c>
      <c r="AWG88" s="101" t="e">
        <f>(AWG91+#REF!)*AWG92</f>
        <v>#REF!</v>
      </c>
      <c r="AWH88" s="101" t="e">
        <f>(AWH91+#REF!)*AWH92</f>
        <v>#REF!</v>
      </c>
      <c r="AWI88" s="101" t="e">
        <f>(AWI91+#REF!)*AWI92</f>
        <v>#REF!</v>
      </c>
      <c r="AWJ88" s="101" t="e">
        <f>(AWJ91+#REF!)*AWJ92</f>
        <v>#REF!</v>
      </c>
      <c r="AWK88" s="101" t="e">
        <f>(AWK91+#REF!)*AWK92</f>
        <v>#REF!</v>
      </c>
      <c r="AWL88" s="101" t="e">
        <f>(AWL91+#REF!)*AWL92</f>
        <v>#REF!</v>
      </c>
      <c r="AWM88" s="101" t="e">
        <f>(AWM91+#REF!)*AWM92</f>
        <v>#REF!</v>
      </c>
      <c r="AWN88" s="101" t="e">
        <f>(AWN91+#REF!)*AWN92</f>
        <v>#REF!</v>
      </c>
      <c r="AWO88" s="101" t="e">
        <f>(AWO91+#REF!)*AWO92</f>
        <v>#REF!</v>
      </c>
      <c r="AWP88" s="101" t="e">
        <f>(AWP91+#REF!)*AWP92</f>
        <v>#REF!</v>
      </c>
      <c r="AWQ88" s="101" t="e">
        <f>(AWQ91+#REF!)*AWQ92</f>
        <v>#REF!</v>
      </c>
      <c r="AWR88" s="101" t="e">
        <f>(AWR91+#REF!)*AWR92</f>
        <v>#REF!</v>
      </c>
      <c r="AWS88" s="101" t="e">
        <f>(AWS91+#REF!)*AWS92</f>
        <v>#REF!</v>
      </c>
      <c r="AWT88" s="101" t="e">
        <f>(AWT91+#REF!)*AWT92</f>
        <v>#REF!</v>
      </c>
      <c r="AWU88" s="101" t="e">
        <f>(AWU91+#REF!)*AWU92</f>
        <v>#REF!</v>
      </c>
      <c r="AWV88" s="101" t="e">
        <f>(AWV91+#REF!)*AWV92</f>
        <v>#REF!</v>
      </c>
      <c r="AWW88" s="101" t="e">
        <f>(AWW91+#REF!)*AWW92</f>
        <v>#REF!</v>
      </c>
      <c r="AWX88" s="101" t="e">
        <f>(AWX91+#REF!)*AWX92</f>
        <v>#REF!</v>
      </c>
      <c r="AWY88" s="101" t="e">
        <f>(AWY91+#REF!)*AWY92</f>
        <v>#REF!</v>
      </c>
      <c r="AWZ88" s="101" t="e">
        <f>(AWZ91+#REF!)*AWZ92</f>
        <v>#REF!</v>
      </c>
      <c r="AXA88" s="101" t="e">
        <f>(AXA91+#REF!)*AXA92</f>
        <v>#REF!</v>
      </c>
      <c r="AXB88" s="101" t="e">
        <f>(AXB91+#REF!)*AXB92</f>
        <v>#REF!</v>
      </c>
      <c r="AXC88" s="101" t="e">
        <f>(AXC91+#REF!)*AXC92</f>
        <v>#REF!</v>
      </c>
      <c r="AXD88" s="101" t="e">
        <f>(AXD91+#REF!)*AXD92</f>
        <v>#REF!</v>
      </c>
      <c r="AXE88" s="101" t="e">
        <f>(AXE91+#REF!)*AXE92</f>
        <v>#REF!</v>
      </c>
      <c r="AXF88" s="101" t="e">
        <f>(AXF91+#REF!)*AXF92</f>
        <v>#REF!</v>
      </c>
      <c r="AXG88" s="101" t="e">
        <f>(AXG91+#REF!)*AXG92</f>
        <v>#REF!</v>
      </c>
      <c r="AXH88" s="101" t="e">
        <f>(AXH91+#REF!)*AXH92</f>
        <v>#REF!</v>
      </c>
      <c r="AXI88" s="101" t="e">
        <f>(AXI91+#REF!)*AXI92</f>
        <v>#REF!</v>
      </c>
      <c r="AXJ88" s="101" t="e">
        <f>(AXJ91+#REF!)*AXJ92</f>
        <v>#REF!</v>
      </c>
      <c r="AXK88" s="101" t="e">
        <f>(AXK91+#REF!)*AXK92</f>
        <v>#REF!</v>
      </c>
      <c r="AXL88" s="101" t="e">
        <f>(AXL91+#REF!)*AXL92</f>
        <v>#REF!</v>
      </c>
      <c r="AXM88" s="101" t="e">
        <f>(AXM91+#REF!)*AXM92</f>
        <v>#REF!</v>
      </c>
      <c r="AXN88" s="101" t="e">
        <f>(AXN91+#REF!)*AXN92</f>
        <v>#REF!</v>
      </c>
      <c r="AXO88" s="101" t="e">
        <f>(AXO91+#REF!)*AXO92</f>
        <v>#REF!</v>
      </c>
      <c r="AXP88" s="101" t="e">
        <f>(AXP91+#REF!)*AXP92</f>
        <v>#REF!</v>
      </c>
      <c r="AXQ88" s="101" t="e">
        <f>(AXQ91+#REF!)*AXQ92</f>
        <v>#REF!</v>
      </c>
      <c r="AXR88" s="101" t="e">
        <f>(AXR91+#REF!)*AXR92</f>
        <v>#REF!</v>
      </c>
      <c r="AXS88" s="101" t="e">
        <f>(AXS91+#REF!)*AXS92</f>
        <v>#REF!</v>
      </c>
      <c r="AXT88" s="101" t="e">
        <f>(AXT91+#REF!)*AXT92</f>
        <v>#REF!</v>
      </c>
      <c r="AXU88" s="101" t="e">
        <f>(AXU91+#REF!)*AXU92</f>
        <v>#REF!</v>
      </c>
      <c r="AXV88" s="101" t="e">
        <f>(AXV91+#REF!)*AXV92</f>
        <v>#REF!</v>
      </c>
      <c r="AXW88" s="101" t="e">
        <f>(AXW91+#REF!)*AXW92</f>
        <v>#REF!</v>
      </c>
      <c r="AXX88" s="101" t="e">
        <f>(AXX91+#REF!)*AXX92</f>
        <v>#REF!</v>
      </c>
      <c r="AXY88" s="101" t="e">
        <f>(AXY91+#REF!)*AXY92</f>
        <v>#REF!</v>
      </c>
      <c r="AXZ88" s="101" t="e">
        <f>(AXZ91+#REF!)*AXZ92</f>
        <v>#REF!</v>
      </c>
      <c r="AYA88" s="101" t="e">
        <f>(AYA91+#REF!)*AYA92</f>
        <v>#REF!</v>
      </c>
      <c r="AYB88" s="101" t="e">
        <f>(AYB91+#REF!)*AYB92</f>
        <v>#REF!</v>
      </c>
      <c r="AYC88" s="101" t="e">
        <f>(AYC91+#REF!)*AYC92</f>
        <v>#REF!</v>
      </c>
      <c r="AYD88" s="101" t="e">
        <f>(AYD91+#REF!)*AYD92</f>
        <v>#REF!</v>
      </c>
      <c r="AYE88" s="101" t="e">
        <f>(AYE91+#REF!)*AYE92</f>
        <v>#REF!</v>
      </c>
      <c r="AYF88" s="101" t="e">
        <f>(AYF91+#REF!)*AYF92</f>
        <v>#REF!</v>
      </c>
      <c r="AYG88" s="101" t="e">
        <f>(AYG91+#REF!)*AYG92</f>
        <v>#REF!</v>
      </c>
      <c r="AYH88" s="101" t="e">
        <f>(AYH91+#REF!)*AYH92</f>
        <v>#REF!</v>
      </c>
      <c r="AYI88" s="101" t="e">
        <f>(AYI91+#REF!)*AYI92</f>
        <v>#REF!</v>
      </c>
      <c r="AYJ88" s="101" t="e">
        <f>(AYJ91+#REF!)*AYJ92</f>
        <v>#REF!</v>
      </c>
      <c r="AYK88" s="101" t="e">
        <f>(AYK91+#REF!)*AYK92</f>
        <v>#REF!</v>
      </c>
      <c r="AYL88" s="101" t="e">
        <f>(AYL91+#REF!)*AYL92</f>
        <v>#REF!</v>
      </c>
      <c r="AYM88" s="101" t="e">
        <f>(AYM91+#REF!)*AYM92</f>
        <v>#REF!</v>
      </c>
      <c r="AYN88" s="101" t="e">
        <f>(AYN91+#REF!)*AYN92</f>
        <v>#REF!</v>
      </c>
      <c r="AYO88" s="101" t="e">
        <f>(AYO91+#REF!)*AYO92</f>
        <v>#REF!</v>
      </c>
      <c r="AYP88" s="101" t="e">
        <f>(AYP91+#REF!)*AYP92</f>
        <v>#REF!</v>
      </c>
      <c r="AYQ88" s="101" t="e">
        <f>(AYQ91+#REF!)*AYQ92</f>
        <v>#REF!</v>
      </c>
      <c r="AYR88" s="101" t="e">
        <f>(AYR91+#REF!)*AYR92</f>
        <v>#REF!</v>
      </c>
      <c r="AYS88" s="101" t="e">
        <f>(AYS91+#REF!)*AYS92</f>
        <v>#REF!</v>
      </c>
      <c r="AYT88" s="101" t="e">
        <f>(AYT91+#REF!)*AYT92</f>
        <v>#REF!</v>
      </c>
      <c r="AYU88" s="101" t="e">
        <f>(AYU91+#REF!)*AYU92</f>
        <v>#REF!</v>
      </c>
      <c r="AYV88" s="101" t="e">
        <f>(AYV91+#REF!)*AYV92</f>
        <v>#REF!</v>
      </c>
      <c r="AYW88" s="101" t="e">
        <f>(AYW91+#REF!)*AYW92</f>
        <v>#REF!</v>
      </c>
      <c r="AYX88" s="101" t="e">
        <f>(AYX91+#REF!)*AYX92</f>
        <v>#REF!</v>
      </c>
      <c r="AYY88" s="101" t="e">
        <f>(AYY91+#REF!)*AYY92</f>
        <v>#REF!</v>
      </c>
      <c r="AYZ88" s="101" t="e">
        <f>(AYZ91+#REF!)*AYZ92</f>
        <v>#REF!</v>
      </c>
      <c r="AZA88" s="101" t="e">
        <f>(AZA91+#REF!)*AZA92</f>
        <v>#REF!</v>
      </c>
      <c r="AZB88" s="101" t="e">
        <f>(AZB91+#REF!)*AZB92</f>
        <v>#REF!</v>
      </c>
      <c r="AZC88" s="101" t="e">
        <f>(AZC91+#REF!)*AZC92</f>
        <v>#REF!</v>
      </c>
      <c r="AZD88" s="101" t="e">
        <f>(AZD91+#REF!)*AZD92</f>
        <v>#REF!</v>
      </c>
      <c r="AZE88" s="101" t="e">
        <f>(AZE91+#REF!)*AZE92</f>
        <v>#REF!</v>
      </c>
      <c r="AZF88" s="101" t="e">
        <f>(AZF91+#REF!)*AZF92</f>
        <v>#REF!</v>
      </c>
      <c r="AZG88" s="101" t="e">
        <f>(AZG91+#REF!)*AZG92</f>
        <v>#REF!</v>
      </c>
      <c r="AZH88" s="101" t="e">
        <f>(AZH91+#REF!)*AZH92</f>
        <v>#REF!</v>
      </c>
      <c r="AZI88" s="101" t="e">
        <f>(AZI91+#REF!)*AZI92</f>
        <v>#REF!</v>
      </c>
      <c r="AZJ88" s="101" t="e">
        <f>(AZJ91+#REF!)*AZJ92</f>
        <v>#REF!</v>
      </c>
      <c r="AZK88" s="101" t="e">
        <f>(AZK91+#REF!)*AZK92</f>
        <v>#REF!</v>
      </c>
      <c r="AZL88" s="101" t="e">
        <f>(AZL91+#REF!)*AZL92</f>
        <v>#REF!</v>
      </c>
      <c r="AZM88" s="101" t="e">
        <f>(AZM91+#REF!)*AZM92</f>
        <v>#REF!</v>
      </c>
      <c r="AZN88" s="101" t="e">
        <f>(AZN91+#REF!)*AZN92</f>
        <v>#REF!</v>
      </c>
      <c r="AZO88" s="101" t="e">
        <f>(AZO91+#REF!)*AZO92</f>
        <v>#REF!</v>
      </c>
      <c r="AZP88" s="101" t="e">
        <f>(AZP91+#REF!)*AZP92</f>
        <v>#REF!</v>
      </c>
      <c r="AZQ88" s="101" t="e">
        <f>(AZQ91+#REF!)*AZQ92</f>
        <v>#REF!</v>
      </c>
      <c r="AZR88" s="101" t="e">
        <f>(AZR91+#REF!)*AZR92</f>
        <v>#REF!</v>
      </c>
      <c r="AZS88" s="101" t="e">
        <f>(AZS91+#REF!)*AZS92</f>
        <v>#REF!</v>
      </c>
      <c r="AZT88" s="101" t="e">
        <f>(AZT91+#REF!)*AZT92</f>
        <v>#REF!</v>
      </c>
      <c r="AZU88" s="101" t="e">
        <f>(AZU91+#REF!)*AZU92</f>
        <v>#REF!</v>
      </c>
      <c r="AZV88" s="101" t="e">
        <f>(AZV91+#REF!)*AZV92</f>
        <v>#REF!</v>
      </c>
      <c r="AZW88" s="101" t="e">
        <f>(AZW91+#REF!)*AZW92</f>
        <v>#REF!</v>
      </c>
      <c r="AZX88" s="101" t="e">
        <f>(AZX91+#REF!)*AZX92</f>
        <v>#REF!</v>
      </c>
      <c r="AZY88" s="101" t="e">
        <f>(AZY91+#REF!)*AZY92</f>
        <v>#REF!</v>
      </c>
      <c r="AZZ88" s="101" t="e">
        <f>(AZZ91+#REF!)*AZZ92</f>
        <v>#REF!</v>
      </c>
      <c r="BAA88" s="101" t="e">
        <f>(BAA91+#REF!)*BAA92</f>
        <v>#REF!</v>
      </c>
      <c r="BAB88" s="101" t="e">
        <f>(BAB91+#REF!)*BAB92</f>
        <v>#REF!</v>
      </c>
      <c r="BAC88" s="101" t="e">
        <f>(BAC91+#REF!)*BAC92</f>
        <v>#REF!</v>
      </c>
      <c r="BAD88" s="101" t="e">
        <f>(BAD91+#REF!)*BAD92</f>
        <v>#REF!</v>
      </c>
      <c r="BAE88" s="101" t="e">
        <f>(BAE91+#REF!)*BAE92</f>
        <v>#REF!</v>
      </c>
      <c r="BAF88" s="101" t="e">
        <f>(BAF91+#REF!)*BAF92</f>
        <v>#REF!</v>
      </c>
      <c r="BAG88" s="101" t="e">
        <f>(BAG91+#REF!)*BAG92</f>
        <v>#REF!</v>
      </c>
      <c r="BAH88" s="101" t="e">
        <f>(BAH91+#REF!)*BAH92</f>
        <v>#REF!</v>
      </c>
      <c r="BAI88" s="101" t="e">
        <f>(BAI91+#REF!)*BAI92</f>
        <v>#REF!</v>
      </c>
      <c r="BAJ88" s="101" t="e">
        <f>(BAJ91+#REF!)*BAJ92</f>
        <v>#REF!</v>
      </c>
      <c r="BAK88" s="101" t="e">
        <f>(BAK91+#REF!)*BAK92</f>
        <v>#REF!</v>
      </c>
      <c r="BAL88" s="101" t="e">
        <f>(BAL91+#REF!)*BAL92</f>
        <v>#REF!</v>
      </c>
      <c r="BAM88" s="101" t="e">
        <f>(BAM91+#REF!)*BAM92</f>
        <v>#REF!</v>
      </c>
      <c r="BAN88" s="101" t="e">
        <f>(BAN91+#REF!)*BAN92</f>
        <v>#REF!</v>
      </c>
      <c r="BAO88" s="101" t="e">
        <f>(BAO91+#REF!)*BAO92</f>
        <v>#REF!</v>
      </c>
      <c r="BAP88" s="101" t="e">
        <f>(BAP91+#REF!)*BAP92</f>
        <v>#REF!</v>
      </c>
      <c r="BAQ88" s="101" t="e">
        <f>(BAQ91+#REF!)*BAQ92</f>
        <v>#REF!</v>
      </c>
      <c r="BAR88" s="101" t="e">
        <f>(BAR91+#REF!)*BAR92</f>
        <v>#REF!</v>
      </c>
      <c r="BAS88" s="101" t="e">
        <f>(BAS91+#REF!)*BAS92</f>
        <v>#REF!</v>
      </c>
      <c r="BAT88" s="101" t="e">
        <f>(BAT91+#REF!)*BAT92</f>
        <v>#REF!</v>
      </c>
      <c r="BAU88" s="101" t="e">
        <f>(BAU91+#REF!)*BAU92</f>
        <v>#REF!</v>
      </c>
      <c r="BAV88" s="101" t="e">
        <f>(BAV91+#REF!)*BAV92</f>
        <v>#REF!</v>
      </c>
      <c r="BAW88" s="101" t="e">
        <f>(BAW91+#REF!)*BAW92</f>
        <v>#REF!</v>
      </c>
      <c r="BAX88" s="101" t="e">
        <f>(BAX91+#REF!)*BAX92</f>
        <v>#REF!</v>
      </c>
      <c r="BAY88" s="101" t="e">
        <f>(BAY91+#REF!)*BAY92</f>
        <v>#REF!</v>
      </c>
      <c r="BAZ88" s="101" t="e">
        <f>(BAZ91+#REF!)*BAZ92</f>
        <v>#REF!</v>
      </c>
      <c r="BBA88" s="101" t="e">
        <f>(BBA91+#REF!)*BBA92</f>
        <v>#REF!</v>
      </c>
      <c r="BBB88" s="101" t="e">
        <f>(BBB91+#REF!)*BBB92</f>
        <v>#REF!</v>
      </c>
      <c r="BBC88" s="101" t="e">
        <f>(BBC91+#REF!)*BBC92</f>
        <v>#REF!</v>
      </c>
      <c r="BBD88" s="101" t="e">
        <f>(BBD91+#REF!)*BBD92</f>
        <v>#REF!</v>
      </c>
      <c r="BBE88" s="101" t="e">
        <f>(BBE91+#REF!)*BBE92</f>
        <v>#REF!</v>
      </c>
      <c r="BBF88" s="101" t="e">
        <f>(BBF91+#REF!)*BBF92</f>
        <v>#REF!</v>
      </c>
      <c r="BBG88" s="101" t="e">
        <f>(BBG91+#REF!)*BBG92</f>
        <v>#REF!</v>
      </c>
      <c r="BBH88" s="101" t="e">
        <f>(BBH91+#REF!)*BBH92</f>
        <v>#REF!</v>
      </c>
      <c r="BBI88" s="101" t="e">
        <f>(BBI91+#REF!)*BBI92</f>
        <v>#REF!</v>
      </c>
      <c r="BBJ88" s="101" t="e">
        <f>(BBJ91+#REF!)*BBJ92</f>
        <v>#REF!</v>
      </c>
      <c r="BBK88" s="101" t="e">
        <f>(BBK91+#REF!)*BBK92</f>
        <v>#REF!</v>
      </c>
      <c r="BBL88" s="101" t="e">
        <f>(BBL91+#REF!)*BBL92</f>
        <v>#REF!</v>
      </c>
      <c r="BBM88" s="101" t="e">
        <f>(BBM91+#REF!)*BBM92</f>
        <v>#REF!</v>
      </c>
      <c r="BBN88" s="101" t="e">
        <f>(BBN91+#REF!)*BBN92</f>
        <v>#REF!</v>
      </c>
      <c r="BBO88" s="101" t="e">
        <f>(BBO91+#REF!)*BBO92</f>
        <v>#REF!</v>
      </c>
      <c r="BBP88" s="101" t="e">
        <f>(BBP91+#REF!)*BBP92</f>
        <v>#REF!</v>
      </c>
      <c r="BBQ88" s="101" t="e">
        <f>(BBQ91+#REF!)*BBQ92</f>
        <v>#REF!</v>
      </c>
      <c r="BBR88" s="101" t="e">
        <f>(BBR91+#REF!)*BBR92</f>
        <v>#REF!</v>
      </c>
      <c r="BBS88" s="101" t="e">
        <f>(BBS91+#REF!)*BBS92</f>
        <v>#REF!</v>
      </c>
      <c r="BBT88" s="101" t="e">
        <f>(BBT91+#REF!)*BBT92</f>
        <v>#REF!</v>
      </c>
      <c r="BBU88" s="101" t="e">
        <f>(BBU91+#REF!)*BBU92</f>
        <v>#REF!</v>
      </c>
      <c r="BBV88" s="101" t="e">
        <f>(BBV91+#REF!)*BBV92</f>
        <v>#REF!</v>
      </c>
      <c r="BBW88" s="101" t="e">
        <f>(BBW91+#REF!)*BBW92</f>
        <v>#REF!</v>
      </c>
      <c r="BBX88" s="101" t="e">
        <f>(BBX91+#REF!)*BBX92</f>
        <v>#REF!</v>
      </c>
      <c r="BBY88" s="101" t="e">
        <f>(BBY91+#REF!)*BBY92</f>
        <v>#REF!</v>
      </c>
      <c r="BBZ88" s="101" t="e">
        <f>(BBZ91+#REF!)*BBZ92</f>
        <v>#REF!</v>
      </c>
      <c r="BCA88" s="101" t="e">
        <f>(BCA91+#REF!)*BCA92</f>
        <v>#REF!</v>
      </c>
      <c r="BCB88" s="101" t="e">
        <f>(BCB91+#REF!)*BCB92</f>
        <v>#REF!</v>
      </c>
      <c r="BCC88" s="101" t="e">
        <f>(BCC91+#REF!)*BCC92</f>
        <v>#REF!</v>
      </c>
      <c r="BCD88" s="101" t="e">
        <f>(BCD91+#REF!)*BCD92</f>
        <v>#REF!</v>
      </c>
      <c r="BCE88" s="101" t="e">
        <f>(BCE91+#REF!)*BCE92</f>
        <v>#REF!</v>
      </c>
      <c r="BCF88" s="101" t="e">
        <f>(BCF91+#REF!)*BCF92</f>
        <v>#REF!</v>
      </c>
      <c r="BCG88" s="101" t="e">
        <f>(BCG91+#REF!)*BCG92</f>
        <v>#REF!</v>
      </c>
      <c r="BCH88" s="101" t="e">
        <f>(BCH91+#REF!)*BCH92</f>
        <v>#REF!</v>
      </c>
      <c r="BCI88" s="101" t="e">
        <f>(BCI91+#REF!)*BCI92</f>
        <v>#REF!</v>
      </c>
      <c r="BCJ88" s="101" t="e">
        <f>(BCJ91+#REF!)*BCJ92</f>
        <v>#REF!</v>
      </c>
      <c r="BCK88" s="101" t="e">
        <f>(BCK91+#REF!)*BCK92</f>
        <v>#REF!</v>
      </c>
      <c r="BCL88" s="101" t="e">
        <f>(BCL91+#REF!)*BCL92</f>
        <v>#REF!</v>
      </c>
      <c r="BCM88" s="101" t="e">
        <f>(BCM91+#REF!)*BCM92</f>
        <v>#REF!</v>
      </c>
      <c r="BCN88" s="101" t="e">
        <f>(BCN91+#REF!)*BCN92</f>
        <v>#REF!</v>
      </c>
      <c r="BCO88" s="101" t="e">
        <f>(BCO91+#REF!)*BCO92</f>
        <v>#REF!</v>
      </c>
      <c r="BCP88" s="101" t="e">
        <f>(BCP91+#REF!)*BCP92</f>
        <v>#REF!</v>
      </c>
      <c r="BCQ88" s="101" t="e">
        <f>(BCQ91+#REF!)*BCQ92</f>
        <v>#REF!</v>
      </c>
      <c r="BCR88" s="101" t="e">
        <f>(BCR91+#REF!)*BCR92</f>
        <v>#REF!</v>
      </c>
      <c r="BCS88" s="101" t="e">
        <f>(BCS91+#REF!)*BCS92</f>
        <v>#REF!</v>
      </c>
      <c r="BCT88" s="101" t="e">
        <f>(BCT91+#REF!)*BCT92</f>
        <v>#REF!</v>
      </c>
      <c r="BCU88" s="101" t="e">
        <f>(BCU91+#REF!)*BCU92</f>
        <v>#REF!</v>
      </c>
      <c r="BCV88" s="101" t="e">
        <f>(BCV91+#REF!)*BCV92</f>
        <v>#REF!</v>
      </c>
      <c r="BCW88" s="101" t="e">
        <f>(BCW91+#REF!)*BCW92</f>
        <v>#REF!</v>
      </c>
      <c r="BCX88" s="101" t="e">
        <f>(BCX91+#REF!)*BCX92</f>
        <v>#REF!</v>
      </c>
      <c r="BCY88" s="101" t="e">
        <f>(BCY91+#REF!)*BCY92</f>
        <v>#REF!</v>
      </c>
      <c r="BCZ88" s="101" t="e">
        <f>(BCZ91+#REF!)*BCZ92</f>
        <v>#REF!</v>
      </c>
      <c r="BDA88" s="101" t="e">
        <f>(BDA91+#REF!)*BDA92</f>
        <v>#REF!</v>
      </c>
      <c r="BDB88" s="101" t="e">
        <f>(BDB91+#REF!)*BDB92</f>
        <v>#REF!</v>
      </c>
      <c r="BDC88" s="101" t="e">
        <f>(BDC91+#REF!)*BDC92</f>
        <v>#REF!</v>
      </c>
      <c r="BDD88" s="101" t="e">
        <f>(BDD91+#REF!)*BDD92</f>
        <v>#REF!</v>
      </c>
      <c r="BDE88" s="101" t="e">
        <f>(BDE91+#REF!)*BDE92</f>
        <v>#REF!</v>
      </c>
      <c r="BDF88" s="101" t="e">
        <f>(BDF91+#REF!)*BDF92</f>
        <v>#REF!</v>
      </c>
      <c r="BDG88" s="101" t="e">
        <f>(BDG91+#REF!)*BDG92</f>
        <v>#REF!</v>
      </c>
      <c r="BDH88" s="101" t="e">
        <f>(BDH91+#REF!)*BDH92</f>
        <v>#REF!</v>
      </c>
      <c r="BDI88" s="101" t="e">
        <f>(BDI91+#REF!)*BDI92</f>
        <v>#REF!</v>
      </c>
      <c r="BDJ88" s="101" t="e">
        <f>(BDJ91+#REF!)*BDJ92</f>
        <v>#REF!</v>
      </c>
      <c r="BDK88" s="101" t="e">
        <f>(BDK91+#REF!)*BDK92</f>
        <v>#REF!</v>
      </c>
      <c r="BDL88" s="101" t="e">
        <f>(BDL91+#REF!)*BDL92</f>
        <v>#REF!</v>
      </c>
      <c r="BDM88" s="101" t="e">
        <f>(BDM91+#REF!)*BDM92</f>
        <v>#REF!</v>
      </c>
      <c r="BDN88" s="101" t="e">
        <f>(BDN91+#REF!)*BDN92</f>
        <v>#REF!</v>
      </c>
      <c r="BDO88" s="101" t="e">
        <f>(BDO91+#REF!)*BDO92</f>
        <v>#REF!</v>
      </c>
      <c r="BDP88" s="101" t="e">
        <f>(BDP91+#REF!)*BDP92</f>
        <v>#REF!</v>
      </c>
      <c r="BDQ88" s="101" t="e">
        <f>(BDQ91+#REF!)*BDQ92</f>
        <v>#REF!</v>
      </c>
      <c r="BDR88" s="101" t="e">
        <f>(BDR91+#REF!)*BDR92</f>
        <v>#REF!</v>
      </c>
      <c r="BDS88" s="101" t="e">
        <f>(BDS91+#REF!)*BDS92</f>
        <v>#REF!</v>
      </c>
      <c r="BDT88" s="101" t="e">
        <f>(BDT91+#REF!)*BDT92</f>
        <v>#REF!</v>
      </c>
      <c r="BDU88" s="101" t="e">
        <f>(BDU91+#REF!)*BDU92</f>
        <v>#REF!</v>
      </c>
      <c r="BDV88" s="101" t="e">
        <f>(BDV91+#REF!)*BDV92</f>
        <v>#REF!</v>
      </c>
      <c r="BDW88" s="101" t="e">
        <f>(BDW91+#REF!)*BDW92</f>
        <v>#REF!</v>
      </c>
      <c r="BDX88" s="101" t="e">
        <f>(BDX91+#REF!)*BDX92</f>
        <v>#REF!</v>
      </c>
      <c r="BDY88" s="101" t="e">
        <f>(BDY91+#REF!)*BDY92</f>
        <v>#REF!</v>
      </c>
      <c r="BDZ88" s="101" t="e">
        <f>(BDZ91+#REF!)*BDZ92</f>
        <v>#REF!</v>
      </c>
      <c r="BEA88" s="101" t="e">
        <f>(BEA91+#REF!)*BEA92</f>
        <v>#REF!</v>
      </c>
      <c r="BEB88" s="101" t="e">
        <f>(BEB91+#REF!)*BEB92</f>
        <v>#REF!</v>
      </c>
      <c r="BEC88" s="101" t="e">
        <f>(BEC91+#REF!)*BEC92</f>
        <v>#REF!</v>
      </c>
      <c r="BED88" s="101" t="e">
        <f>(BED91+#REF!)*BED92</f>
        <v>#REF!</v>
      </c>
      <c r="BEE88" s="101" t="e">
        <f>(BEE91+#REF!)*BEE92</f>
        <v>#REF!</v>
      </c>
      <c r="BEF88" s="101" t="e">
        <f>(BEF91+#REF!)*BEF92</f>
        <v>#REF!</v>
      </c>
      <c r="BEG88" s="101" t="e">
        <f>(BEG91+#REF!)*BEG92</f>
        <v>#REF!</v>
      </c>
      <c r="BEH88" s="101" t="e">
        <f>(BEH91+#REF!)*BEH92</f>
        <v>#REF!</v>
      </c>
      <c r="BEI88" s="101" t="e">
        <f>(BEI91+#REF!)*BEI92</f>
        <v>#REF!</v>
      </c>
      <c r="BEJ88" s="101" t="e">
        <f>(BEJ91+#REF!)*BEJ92</f>
        <v>#REF!</v>
      </c>
      <c r="BEK88" s="101" t="e">
        <f>(BEK91+#REF!)*BEK92</f>
        <v>#REF!</v>
      </c>
      <c r="BEL88" s="101" t="e">
        <f>(BEL91+#REF!)*BEL92</f>
        <v>#REF!</v>
      </c>
      <c r="BEM88" s="101" t="e">
        <f>(BEM91+#REF!)*BEM92</f>
        <v>#REF!</v>
      </c>
      <c r="BEN88" s="101" t="e">
        <f>(BEN91+#REF!)*BEN92</f>
        <v>#REF!</v>
      </c>
      <c r="BEO88" s="101" t="e">
        <f>(BEO91+#REF!)*BEO92</f>
        <v>#REF!</v>
      </c>
      <c r="BEP88" s="101" t="e">
        <f>(BEP91+#REF!)*BEP92</f>
        <v>#REF!</v>
      </c>
      <c r="BEQ88" s="101" t="e">
        <f>(BEQ91+#REF!)*BEQ92</f>
        <v>#REF!</v>
      </c>
      <c r="BER88" s="101" t="e">
        <f>(BER91+#REF!)*BER92</f>
        <v>#REF!</v>
      </c>
      <c r="BES88" s="101" t="e">
        <f>(BES91+#REF!)*BES92</f>
        <v>#REF!</v>
      </c>
      <c r="BET88" s="101" t="e">
        <f>(BET91+#REF!)*BET92</f>
        <v>#REF!</v>
      </c>
      <c r="BEU88" s="101" t="e">
        <f>(BEU91+#REF!)*BEU92</f>
        <v>#REF!</v>
      </c>
      <c r="BEV88" s="101" t="e">
        <f>(BEV91+#REF!)*BEV92</f>
        <v>#REF!</v>
      </c>
      <c r="BEW88" s="101" t="e">
        <f>(BEW91+#REF!)*BEW92</f>
        <v>#REF!</v>
      </c>
      <c r="BEX88" s="101" t="e">
        <f>(BEX91+#REF!)*BEX92</f>
        <v>#REF!</v>
      </c>
      <c r="BEY88" s="101" t="e">
        <f>(BEY91+#REF!)*BEY92</f>
        <v>#REF!</v>
      </c>
      <c r="BEZ88" s="101" t="e">
        <f>(BEZ91+#REF!)*BEZ92</f>
        <v>#REF!</v>
      </c>
      <c r="BFA88" s="101" t="e">
        <f>(BFA91+#REF!)*BFA92</f>
        <v>#REF!</v>
      </c>
      <c r="BFB88" s="101" t="e">
        <f>(BFB91+#REF!)*BFB92</f>
        <v>#REF!</v>
      </c>
      <c r="BFC88" s="101" t="e">
        <f>(BFC91+#REF!)*BFC92</f>
        <v>#REF!</v>
      </c>
      <c r="BFD88" s="101" t="e">
        <f>(BFD91+#REF!)*BFD92</f>
        <v>#REF!</v>
      </c>
      <c r="BFE88" s="101" t="e">
        <f>(BFE91+#REF!)*BFE92</f>
        <v>#REF!</v>
      </c>
      <c r="BFF88" s="101" t="e">
        <f>(BFF91+#REF!)*BFF92</f>
        <v>#REF!</v>
      </c>
      <c r="BFG88" s="101" t="e">
        <f>(BFG91+#REF!)*BFG92</f>
        <v>#REF!</v>
      </c>
      <c r="BFH88" s="101" t="e">
        <f>(BFH91+#REF!)*BFH92</f>
        <v>#REF!</v>
      </c>
      <c r="BFI88" s="101" t="e">
        <f>(BFI91+#REF!)*BFI92</f>
        <v>#REF!</v>
      </c>
      <c r="BFJ88" s="101" t="e">
        <f>(BFJ91+#REF!)*BFJ92</f>
        <v>#REF!</v>
      </c>
      <c r="BFK88" s="101" t="e">
        <f>(BFK91+#REF!)*BFK92</f>
        <v>#REF!</v>
      </c>
      <c r="BFL88" s="101" t="e">
        <f>(BFL91+#REF!)*BFL92</f>
        <v>#REF!</v>
      </c>
      <c r="BFM88" s="101" t="e">
        <f>(BFM91+#REF!)*BFM92</f>
        <v>#REF!</v>
      </c>
      <c r="BFN88" s="101" t="e">
        <f>(BFN91+#REF!)*BFN92</f>
        <v>#REF!</v>
      </c>
      <c r="BFO88" s="101" t="e">
        <f>(BFO91+#REF!)*BFO92</f>
        <v>#REF!</v>
      </c>
      <c r="BFP88" s="101" t="e">
        <f>(BFP91+#REF!)*BFP92</f>
        <v>#REF!</v>
      </c>
      <c r="BFQ88" s="101" t="e">
        <f>(BFQ91+#REF!)*BFQ92</f>
        <v>#REF!</v>
      </c>
      <c r="BFR88" s="101" t="e">
        <f>(BFR91+#REF!)*BFR92</f>
        <v>#REF!</v>
      </c>
      <c r="BFS88" s="101" t="e">
        <f>(BFS91+#REF!)*BFS92</f>
        <v>#REF!</v>
      </c>
      <c r="BFT88" s="101" t="e">
        <f>(BFT91+#REF!)*BFT92</f>
        <v>#REF!</v>
      </c>
      <c r="BFU88" s="101" t="e">
        <f>(BFU91+#REF!)*BFU92</f>
        <v>#REF!</v>
      </c>
      <c r="BFV88" s="101" t="e">
        <f>(BFV91+#REF!)*BFV92</f>
        <v>#REF!</v>
      </c>
      <c r="BFW88" s="101" t="e">
        <f>(BFW91+#REF!)*BFW92</f>
        <v>#REF!</v>
      </c>
      <c r="BFX88" s="101" t="e">
        <f>(BFX91+#REF!)*BFX92</f>
        <v>#REF!</v>
      </c>
      <c r="BFY88" s="101" t="e">
        <f>(BFY91+#REF!)*BFY92</f>
        <v>#REF!</v>
      </c>
      <c r="BFZ88" s="101" t="e">
        <f>(BFZ91+#REF!)*BFZ92</f>
        <v>#REF!</v>
      </c>
      <c r="BGA88" s="101" t="e">
        <f>(BGA91+#REF!)*BGA92</f>
        <v>#REF!</v>
      </c>
      <c r="BGB88" s="101" t="e">
        <f>(BGB91+#REF!)*BGB92</f>
        <v>#REF!</v>
      </c>
      <c r="BGC88" s="101" t="e">
        <f>(BGC91+#REF!)*BGC92</f>
        <v>#REF!</v>
      </c>
      <c r="BGD88" s="101" t="e">
        <f>(BGD91+#REF!)*BGD92</f>
        <v>#REF!</v>
      </c>
      <c r="BGE88" s="101" t="e">
        <f>(BGE91+#REF!)*BGE92</f>
        <v>#REF!</v>
      </c>
      <c r="BGF88" s="101" t="e">
        <f>(BGF91+#REF!)*BGF92</f>
        <v>#REF!</v>
      </c>
      <c r="BGG88" s="101" t="e">
        <f>(BGG91+#REF!)*BGG92</f>
        <v>#REF!</v>
      </c>
      <c r="BGH88" s="101" t="e">
        <f>(BGH91+#REF!)*BGH92</f>
        <v>#REF!</v>
      </c>
      <c r="BGI88" s="101" t="e">
        <f>(BGI91+#REF!)*BGI92</f>
        <v>#REF!</v>
      </c>
      <c r="BGJ88" s="101" t="e">
        <f>(BGJ91+#REF!)*BGJ92</f>
        <v>#REF!</v>
      </c>
      <c r="BGK88" s="101" t="e">
        <f>(BGK91+#REF!)*BGK92</f>
        <v>#REF!</v>
      </c>
      <c r="BGL88" s="101" t="e">
        <f>(BGL91+#REF!)*BGL92</f>
        <v>#REF!</v>
      </c>
      <c r="BGM88" s="101" t="e">
        <f>(BGM91+#REF!)*BGM92</f>
        <v>#REF!</v>
      </c>
      <c r="BGN88" s="101" t="e">
        <f>(BGN91+#REF!)*BGN92</f>
        <v>#REF!</v>
      </c>
      <c r="BGO88" s="101" t="e">
        <f>(BGO91+#REF!)*BGO92</f>
        <v>#REF!</v>
      </c>
      <c r="BGP88" s="101" t="e">
        <f>(BGP91+#REF!)*BGP92</f>
        <v>#REF!</v>
      </c>
      <c r="BGQ88" s="101" t="e">
        <f>(BGQ91+#REF!)*BGQ92</f>
        <v>#REF!</v>
      </c>
      <c r="BGR88" s="101" t="e">
        <f>(BGR91+#REF!)*BGR92</f>
        <v>#REF!</v>
      </c>
      <c r="BGS88" s="101" t="e">
        <f>(BGS91+#REF!)*BGS92</f>
        <v>#REF!</v>
      </c>
      <c r="BGT88" s="101" t="e">
        <f>(BGT91+#REF!)*BGT92</f>
        <v>#REF!</v>
      </c>
      <c r="BGU88" s="101" t="e">
        <f>(BGU91+#REF!)*BGU92</f>
        <v>#REF!</v>
      </c>
      <c r="BGV88" s="101" t="e">
        <f>(BGV91+#REF!)*BGV92</f>
        <v>#REF!</v>
      </c>
      <c r="BGW88" s="101" t="e">
        <f>(BGW91+#REF!)*BGW92</f>
        <v>#REF!</v>
      </c>
      <c r="BGX88" s="101" t="e">
        <f>(BGX91+#REF!)*BGX92</f>
        <v>#REF!</v>
      </c>
      <c r="BGY88" s="101" t="e">
        <f>(BGY91+#REF!)*BGY92</f>
        <v>#REF!</v>
      </c>
      <c r="BGZ88" s="101" t="e">
        <f>(BGZ91+#REF!)*BGZ92</f>
        <v>#REF!</v>
      </c>
      <c r="BHA88" s="101" t="e">
        <f>(BHA91+#REF!)*BHA92</f>
        <v>#REF!</v>
      </c>
      <c r="BHB88" s="101" t="e">
        <f>(BHB91+#REF!)*BHB92</f>
        <v>#REF!</v>
      </c>
      <c r="BHC88" s="101" t="e">
        <f>(BHC91+#REF!)*BHC92</f>
        <v>#REF!</v>
      </c>
      <c r="BHD88" s="101" t="e">
        <f>(BHD91+#REF!)*BHD92</f>
        <v>#REF!</v>
      </c>
      <c r="BHE88" s="101" t="e">
        <f>(BHE91+#REF!)*BHE92</f>
        <v>#REF!</v>
      </c>
      <c r="BHF88" s="101" t="e">
        <f>(BHF91+#REF!)*BHF92</f>
        <v>#REF!</v>
      </c>
      <c r="BHG88" s="101" t="e">
        <f>(BHG91+#REF!)*BHG92</f>
        <v>#REF!</v>
      </c>
      <c r="BHH88" s="101" t="e">
        <f>(BHH91+#REF!)*BHH92</f>
        <v>#REF!</v>
      </c>
      <c r="BHI88" s="101" t="e">
        <f>(BHI91+#REF!)*BHI92</f>
        <v>#REF!</v>
      </c>
      <c r="BHJ88" s="101" t="e">
        <f>(BHJ91+#REF!)*BHJ92</f>
        <v>#REF!</v>
      </c>
      <c r="BHK88" s="101" t="e">
        <f>(BHK91+#REF!)*BHK92</f>
        <v>#REF!</v>
      </c>
      <c r="BHL88" s="101" t="e">
        <f>(BHL91+#REF!)*BHL92</f>
        <v>#REF!</v>
      </c>
      <c r="BHM88" s="101" t="e">
        <f>(BHM91+#REF!)*BHM92</f>
        <v>#REF!</v>
      </c>
      <c r="BHN88" s="101" t="e">
        <f>(BHN91+#REF!)*BHN92</f>
        <v>#REF!</v>
      </c>
      <c r="BHO88" s="101" t="e">
        <f>(BHO91+#REF!)*BHO92</f>
        <v>#REF!</v>
      </c>
      <c r="BHP88" s="101" t="e">
        <f>(BHP91+#REF!)*BHP92</f>
        <v>#REF!</v>
      </c>
      <c r="BHQ88" s="101" t="e">
        <f>(BHQ91+#REF!)*BHQ92</f>
        <v>#REF!</v>
      </c>
      <c r="BHR88" s="101" t="e">
        <f>(BHR91+#REF!)*BHR92</f>
        <v>#REF!</v>
      </c>
      <c r="BHS88" s="101" t="e">
        <f>(BHS91+#REF!)*BHS92</f>
        <v>#REF!</v>
      </c>
      <c r="BHT88" s="101" t="e">
        <f>(BHT91+#REF!)*BHT92</f>
        <v>#REF!</v>
      </c>
      <c r="BHU88" s="101" t="e">
        <f>(BHU91+#REF!)*BHU92</f>
        <v>#REF!</v>
      </c>
      <c r="BHV88" s="101" t="e">
        <f>(BHV91+#REF!)*BHV92</f>
        <v>#REF!</v>
      </c>
      <c r="BHW88" s="101" t="e">
        <f>(BHW91+#REF!)*BHW92</f>
        <v>#REF!</v>
      </c>
      <c r="BHX88" s="101" t="e">
        <f>(BHX91+#REF!)*BHX92</f>
        <v>#REF!</v>
      </c>
      <c r="BHY88" s="101" t="e">
        <f>(BHY91+#REF!)*BHY92</f>
        <v>#REF!</v>
      </c>
      <c r="BHZ88" s="101" t="e">
        <f>(BHZ91+#REF!)*BHZ92</f>
        <v>#REF!</v>
      </c>
      <c r="BIA88" s="101" t="e">
        <f>(BIA91+#REF!)*BIA92</f>
        <v>#REF!</v>
      </c>
      <c r="BIB88" s="101" t="e">
        <f>(BIB91+#REF!)*BIB92</f>
        <v>#REF!</v>
      </c>
      <c r="BIC88" s="101" t="e">
        <f>(BIC91+#REF!)*BIC92</f>
        <v>#REF!</v>
      </c>
      <c r="BID88" s="101" t="e">
        <f>(BID91+#REF!)*BID92</f>
        <v>#REF!</v>
      </c>
      <c r="BIE88" s="101" t="e">
        <f>(BIE91+#REF!)*BIE92</f>
        <v>#REF!</v>
      </c>
      <c r="BIF88" s="101" t="e">
        <f>(BIF91+#REF!)*BIF92</f>
        <v>#REF!</v>
      </c>
      <c r="BIG88" s="101" t="e">
        <f>(BIG91+#REF!)*BIG92</f>
        <v>#REF!</v>
      </c>
      <c r="BIH88" s="101" t="e">
        <f>(BIH91+#REF!)*BIH92</f>
        <v>#REF!</v>
      </c>
      <c r="BII88" s="101" t="e">
        <f>(BII91+#REF!)*BII92</f>
        <v>#REF!</v>
      </c>
      <c r="BIJ88" s="101" t="e">
        <f>(BIJ91+#REF!)*BIJ92</f>
        <v>#REF!</v>
      </c>
      <c r="BIK88" s="101" t="e">
        <f>(BIK91+#REF!)*BIK92</f>
        <v>#REF!</v>
      </c>
      <c r="BIL88" s="101" t="e">
        <f>(BIL91+#REF!)*BIL92</f>
        <v>#REF!</v>
      </c>
      <c r="BIM88" s="101" t="e">
        <f>(BIM91+#REF!)*BIM92</f>
        <v>#REF!</v>
      </c>
      <c r="BIN88" s="101" t="e">
        <f>(BIN91+#REF!)*BIN92</f>
        <v>#REF!</v>
      </c>
      <c r="BIO88" s="101" t="e">
        <f>(BIO91+#REF!)*BIO92</f>
        <v>#REF!</v>
      </c>
      <c r="BIP88" s="101" t="e">
        <f>(BIP91+#REF!)*BIP92</f>
        <v>#REF!</v>
      </c>
      <c r="BIQ88" s="101" t="e">
        <f>(BIQ91+#REF!)*BIQ92</f>
        <v>#REF!</v>
      </c>
      <c r="BIR88" s="101" t="e">
        <f>(BIR91+#REF!)*BIR92</f>
        <v>#REF!</v>
      </c>
      <c r="BIS88" s="101" t="e">
        <f>(BIS91+#REF!)*BIS92</f>
        <v>#REF!</v>
      </c>
      <c r="BIT88" s="101" t="e">
        <f>(BIT91+#REF!)*BIT92</f>
        <v>#REF!</v>
      </c>
      <c r="BIU88" s="101" t="e">
        <f>(BIU91+#REF!)*BIU92</f>
        <v>#REF!</v>
      </c>
      <c r="BIV88" s="101" t="e">
        <f>(BIV91+#REF!)*BIV92</f>
        <v>#REF!</v>
      </c>
      <c r="BIW88" s="101" t="e">
        <f>(BIW91+#REF!)*BIW92</f>
        <v>#REF!</v>
      </c>
      <c r="BIX88" s="101" t="e">
        <f>(BIX91+#REF!)*BIX92</f>
        <v>#REF!</v>
      </c>
      <c r="BIY88" s="101" t="e">
        <f>(BIY91+#REF!)*BIY92</f>
        <v>#REF!</v>
      </c>
      <c r="BIZ88" s="101" t="e">
        <f>(BIZ91+#REF!)*BIZ92</f>
        <v>#REF!</v>
      </c>
      <c r="BJA88" s="101" t="e">
        <f>(BJA91+#REF!)*BJA92</f>
        <v>#REF!</v>
      </c>
      <c r="BJB88" s="101" t="e">
        <f>(BJB91+#REF!)*BJB92</f>
        <v>#REF!</v>
      </c>
      <c r="BJC88" s="101" t="e">
        <f>(BJC91+#REF!)*BJC92</f>
        <v>#REF!</v>
      </c>
      <c r="BJD88" s="101" t="e">
        <f>(BJD91+#REF!)*BJD92</f>
        <v>#REF!</v>
      </c>
      <c r="BJE88" s="101" t="e">
        <f>(BJE91+#REF!)*BJE92</f>
        <v>#REF!</v>
      </c>
      <c r="BJF88" s="101" t="e">
        <f>(BJF91+#REF!)*BJF92</f>
        <v>#REF!</v>
      </c>
      <c r="BJG88" s="101" t="e">
        <f>(BJG91+#REF!)*BJG92</f>
        <v>#REF!</v>
      </c>
      <c r="BJH88" s="101" t="e">
        <f>(BJH91+#REF!)*BJH92</f>
        <v>#REF!</v>
      </c>
      <c r="BJI88" s="101" t="e">
        <f>(BJI91+#REF!)*BJI92</f>
        <v>#REF!</v>
      </c>
      <c r="BJJ88" s="101" t="e">
        <f>(BJJ91+#REF!)*BJJ92</f>
        <v>#REF!</v>
      </c>
      <c r="BJK88" s="101" t="e">
        <f>(BJK91+#REF!)*BJK92</f>
        <v>#REF!</v>
      </c>
      <c r="BJL88" s="101" t="e">
        <f>(BJL91+#REF!)*BJL92</f>
        <v>#REF!</v>
      </c>
      <c r="BJM88" s="101" t="e">
        <f>(BJM91+#REF!)*BJM92</f>
        <v>#REF!</v>
      </c>
      <c r="BJN88" s="101" t="e">
        <f>(BJN91+#REF!)*BJN92</f>
        <v>#REF!</v>
      </c>
      <c r="BJO88" s="101" t="e">
        <f>(BJO91+#REF!)*BJO92</f>
        <v>#REF!</v>
      </c>
      <c r="BJP88" s="101" t="e">
        <f>(BJP91+#REF!)*BJP92</f>
        <v>#REF!</v>
      </c>
      <c r="BJQ88" s="101" t="e">
        <f>(BJQ91+#REF!)*BJQ92</f>
        <v>#REF!</v>
      </c>
      <c r="BJR88" s="101" t="e">
        <f>(BJR91+#REF!)*BJR92</f>
        <v>#REF!</v>
      </c>
      <c r="BJS88" s="101" t="e">
        <f>(BJS91+#REF!)*BJS92</f>
        <v>#REF!</v>
      </c>
      <c r="BJT88" s="101" t="e">
        <f>(BJT91+#REF!)*BJT92</f>
        <v>#REF!</v>
      </c>
      <c r="BJU88" s="101" t="e">
        <f>(BJU91+#REF!)*BJU92</f>
        <v>#REF!</v>
      </c>
      <c r="BJV88" s="101" t="e">
        <f>(BJV91+#REF!)*BJV92</f>
        <v>#REF!</v>
      </c>
      <c r="BJW88" s="101" t="e">
        <f>(BJW91+#REF!)*BJW92</f>
        <v>#REF!</v>
      </c>
      <c r="BJX88" s="101" t="e">
        <f>(BJX91+#REF!)*BJX92</f>
        <v>#REF!</v>
      </c>
      <c r="BJY88" s="101" t="e">
        <f>(BJY91+#REF!)*BJY92</f>
        <v>#REF!</v>
      </c>
      <c r="BJZ88" s="101" t="e">
        <f>(BJZ91+#REF!)*BJZ92</f>
        <v>#REF!</v>
      </c>
      <c r="BKA88" s="101" t="e">
        <f>(BKA91+#REF!)*BKA92</f>
        <v>#REF!</v>
      </c>
      <c r="BKB88" s="101" t="e">
        <f>(BKB91+#REF!)*BKB92</f>
        <v>#REF!</v>
      </c>
      <c r="BKC88" s="101" t="e">
        <f>(BKC91+#REF!)*BKC92</f>
        <v>#REF!</v>
      </c>
      <c r="BKD88" s="101" t="e">
        <f>(BKD91+#REF!)*BKD92</f>
        <v>#REF!</v>
      </c>
      <c r="BKE88" s="101" t="e">
        <f>(BKE91+#REF!)*BKE92</f>
        <v>#REF!</v>
      </c>
      <c r="BKF88" s="101" t="e">
        <f>(BKF91+#REF!)*BKF92</f>
        <v>#REF!</v>
      </c>
      <c r="BKG88" s="101" t="e">
        <f>(BKG91+#REF!)*BKG92</f>
        <v>#REF!</v>
      </c>
      <c r="BKH88" s="101" t="e">
        <f>(BKH91+#REF!)*BKH92</f>
        <v>#REF!</v>
      </c>
      <c r="BKI88" s="101" t="e">
        <f>(BKI91+#REF!)*BKI92</f>
        <v>#REF!</v>
      </c>
      <c r="BKJ88" s="101" t="e">
        <f>(BKJ91+#REF!)*BKJ92</f>
        <v>#REF!</v>
      </c>
      <c r="BKK88" s="101" t="e">
        <f>(BKK91+#REF!)*BKK92</f>
        <v>#REF!</v>
      </c>
      <c r="BKL88" s="101" t="e">
        <f>(BKL91+#REF!)*BKL92</f>
        <v>#REF!</v>
      </c>
      <c r="BKM88" s="101" t="e">
        <f>(BKM91+#REF!)*BKM92</f>
        <v>#REF!</v>
      </c>
      <c r="BKN88" s="101" t="e">
        <f>(BKN91+#REF!)*BKN92</f>
        <v>#REF!</v>
      </c>
      <c r="BKO88" s="101" t="e">
        <f>(BKO91+#REF!)*BKO92</f>
        <v>#REF!</v>
      </c>
      <c r="BKP88" s="101" t="e">
        <f>(BKP91+#REF!)*BKP92</f>
        <v>#REF!</v>
      </c>
      <c r="BKQ88" s="101" t="e">
        <f>(BKQ91+#REF!)*BKQ92</f>
        <v>#REF!</v>
      </c>
      <c r="BKR88" s="101" t="e">
        <f>(BKR91+#REF!)*BKR92</f>
        <v>#REF!</v>
      </c>
      <c r="BKS88" s="101" t="e">
        <f>(BKS91+#REF!)*BKS92</f>
        <v>#REF!</v>
      </c>
      <c r="BKT88" s="101" t="e">
        <f>(BKT91+#REF!)*BKT92</f>
        <v>#REF!</v>
      </c>
      <c r="BKU88" s="101" t="e">
        <f>(BKU91+#REF!)*BKU92</f>
        <v>#REF!</v>
      </c>
      <c r="BKV88" s="101" t="e">
        <f>(BKV91+#REF!)*BKV92</f>
        <v>#REF!</v>
      </c>
      <c r="BKW88" s="101" t="e">
        <f>(BKW91+#REF!)*BKW92</f>
        <v>#REF!</v>
      </c>
      <c r="BKX88" s="101" t="e">
        <f>(BKX91+#REF!)*BKX92</f>
        <v>#REF!</v>
      </c>
      <c r="BKY88" s="101" t="e">
        <f>(BKY91+#REF!)*BKY92</f>
        <v>#REF!</v>
      </c>
      <c r="BKZ88" s="101" t="e">
        <f>(BKZ91+#REF!)*BKZ92</f>
        <v>#REF!</v>
      </c>
      <c r="BLA88" s="101" t="e">
        <f>(BLA91+#REF!)*BLA92</f>
        <v>#REF!</v>
      </c>
      <c r="BLB88" s="101" t="e">
        <f>(BLB91+#REF!)*BLB92</f>
        <v>#REF!</v>
      </c>
      <c r="BLC88" s="101" t="e">
        <f>(BLC91+#REF!)*BLC92</f>
        <v>#REF!</v>
      </c>
      <c r="BLD88" s="101" t="e">
        <f>(BLD91+#REF!)*BLD92</f>
        <v>#REF!</v>
      </c>
      <c r="BLE88" s="101" t="e">
        <f>(BLE91+#REF!)*BLE92</f>
        <v>#REF!</v>
      </c>
      <c r="BLF88" s="101" t="e">
        <f>(BLF91+#REF!)*BLF92</f>
        <v>#REF!</v>
      </c>
      <c r="BLG88" s="101" t="e">
        <f>(BLG91+#REF!)*BLG92</f>
        <v>#REF!</v>
      </c>
      <c r="BLH88" s="101" t="e">
        <f>(BLH91+#REF!)*BLH92</f>
        <v>#REF!</v>
      </c>
      <c r="BLI88" s="101" t="e">
        <f>(BLI91+#REF!)*BLI92</f>
        <v>#REF!</v>
      </c>
      <c r="BLJ88" s="101" t="e">
        <f>(BLJ91+#REF!)*BLJ92</f>
        <v>#REF!</v>
      </c>
      <c r="BLK88" s="101" t="e">
        <f>(BLK91+#REF!)*BLK92</f>
        <v>#REF!</v>
      </c>
      <c r="BLL88" s="101" t="e">
        <f>(BLL91+#REF!)*BLL92</f>
        <v>#REF!</v>
      </c>
      <c r="BLM88" s="101" t="e">
        <f>(BLM91+#REF!)*BLM92</f>
        <v>#REF!</v>
      </c>
      <c r="BLN88" s="101" t="e">
        <f>(BLN91+#REF!)*BLN92</f>
        <v>#REF!</v>
      </c>
      <c r="BLO88" s="101" t="e">
        <f>(BLO91+#REF!)*BLO92</f>
        <v>#REF!</v>
      </c>
      <c r="BLP88" s="101" t="e">
        <f>(BLP91+#REF!)*BLP92</f>
        <v>#REF!</v>
      </c>
      <c r="BLQ88" s="101" t="e">
        <f>(BLQ91+#REF!)*BLQ92</f>
        <v>#REF!</v>
      </c>
      <c r="BLR88" s="101" t="e">
        <f>(BLR91+#REF!)*BLR92</f>
        <v>#REF!</v>
      </c>
      <c r="BLS88" s="101" t="e">
        <f>(BLS91+#REF!)*BLS92</f>
        <v>#REF!</v>
      </c>
      <c r="BLT88" s="101" t="e">
        <f>(BLT91+#REF!)*BLT92</f>
        <v>#REF!</v>
      </c>
      <c r="BLU88" s="101" t="e">
        <f>(BLU91+#REF!)*BLU92</f>
        <v>#REF!</v>
      </c>
      <c r="BLV88" s="101" t="e">
        <f>(BLV91+#REF!)*BLV92</f>
        <v>#REF!</v>
      </c>
      <c r="BLW88" s="101" t="e">
        <f>(BLW91+#REF!)*BLW92</f>
        <v>#REF!</v>
      </c>
      <c r="BLX88" s="101" t="e">
        <f>(BLX91+#REF!)*BLX92</f>
        <v>#REF!</v>
      </c>
      <c r="BLY88" s="101" t="e">
        <f>(BLY91+#REF!)*BLY92</f>
        <v>#REF!</v>
      </c>
      <c r="BLZ88" s="101" t="e">
        <f>(BLZ91+#REF!)*BLZ92</f>
        <v>#REF!</v>
      </c>
      <c r="BMA88" s="101" t="e">
        <f>(BMA91+#REF!)*BMA92</f>
        <v>#REF!</v>
      </c>
      <c r="BMB88" s="101" t="e">
        <f>(BMB91+#REF!)*BMB92</f>
        <v>#REF!</v>
      </c>
      <c r="BMC88" s="101" t="e">
        <f>(BMC91+#REF!)*BMC92</f>
        <v>#REF!</v>
      </c>
      <c r="BMD88" s="101" t="e">
        <f>(BMD91+#REF!)*BMD92</f>
        <v>#REF!</v>
      </c>
      <c r="BME88" s="101" t="e">
        <f>(BME91+#REF!)*BME92</f>
        <v>#REF!</v>
      </c>
      <c r="BMF88" s="101" t="e">
        <f>(BMF91+#REF!)*BMF92</f>
        <v>#REF!</v>
      </c>
      <c r="BMG88" s="101" t="e">
        <f>(BMG91+#REF!)*BMG92</f>
        <v>#REF!</v>
      </c>
      <c r="BMH88" s="101" t="e">
        <f>(BMH91+#REF!)*BMH92</f>
        <v>#REF!</v>
      </c>
      <c r="BMI88" s="101" t="e">
        <f>(BMI91+#REF!)*BMI92</f>
        <v>#REF!</v>
      </c>
      <c r="BMJ88" s="101" t="e">
        <f>(BMJ91+#REF!)*BMJ92</f>
        <v>#REF!</v>
      </c>
      <c r="BMK88" s="101" t="e">
        <f>(BMK91+#REF!)*BMK92</f>
        <v>#REF!</v>
      </c>
      <c r="BML88" s="101" t="e">
        <f>(BML91+#REF!)*BML92</f>
        <v>#REF!</v>
      </c>
      <c r="BMM88" s="101" t="e">
        <f>(BMM91+#REF!)*BMM92</f>
        <v>#REF!</v>
      </c>
      <c r="BMN88" s="101" t="e">
        <f>(BMN91+#REF!)*BMN92</f>
        <v>#REF!</v>
      </c>
      <c r="BMO88" s="101" t="e">
        <f>(BMO91+#REF!)*BMO92</f>
        <v>#REF!</v>
      </c>
      <c r="BMP88" s="101" t="e">
        <f>(BMP91+#REF!)*BMP92</f>
        <v>#REF!</v>
      </c>
      <c r="BMQ88" s="101" t="e">
        <f>(BMQ91+#REF!)*BMQ92</f>
        <v>#REF!</v>
      </c>
      <c r="BMR88" s="101" t="e">
        <f>(BMR91+#REF!)*BMR92</f>
        <v>#REF!</v>
      </c>
      <c r="BMS88" s="101" t="e">
        <f>(BMS91+#REF!)*BMS92</f>
        <v>#REF!</v>
      </c>
      <c r="BMT88" s="101" t="e">
        <f>(BMT91+#REF!)*BMT92</f>
        <v>#REF!</v>
      </c>
      <c r="BMU88" s="101" t="e">
        <f>(BMU91+#REF!)*BMU92</f>
        <v>#REF!</v>
      </c>
      <c r="BMV88" s="101" t="e">
        <f>(BMV91+#REF!)*BMV92</f>
        <v>#REF!</v>
      </c>
      <c r="BMW88" s="101" t="e">
        <f>(BMW91+#REF!)*BMW92</f>
        <v>#REF!</v>
      </c>
      <c r="BMX88" s="101" t="e">
        <f>(BMX91+#REF!)*BMX92</f>
        <v>#REF!</v>
      </c>
      <c r="BMY88" s="101" t="e">
        <f>(BMY91+#REF!)*BMY92</f>
        <v>#REF!</v>
      </c>
      <c r="BMZ88" s="101" t="e">
        <f>(BMZ91+#REF!)*BMZ92</f>
        <v>#REF!</v>
      </c>
      <c r="BNA88" s="101" t="e">
        <f>(BNA91+#REF!)*BNA92</f>
        <v>#REF!</v>
      </c>
      <c r="BNB88" s="101" t="e">
        <f>(BNB91+#REF!)*BNB92</f>
        <v>#REF!</v>
      </c>
      <c r="BNC88" s="101" t="e">
        <f>(BNC91+#REF!)*BNC92</f>
        <v>#REF!</v>
      </c>
      <c r="BND88" s="101" t="e">
        <f>(BND91+#REF!)*BND92</f>
        <v>#REF!</v>
      </c>
      <c r="BNE88" s="101" t="e">
        <f>(BNE91+#REF!)*BNE92</f>
        <v>#REF!</v>
      </c>
      <c r="BNF88" s="101" t="e">
        <f>(BNF91+#REF!)*BNF92</f>
        <v>#REF!</v>
      </c>
      <c r="BNG88" s="101" t="e">
        <f>(BNG91+#REF!)*BNG92</f>
        <v>#REF!</v>
      </c>
      <c r="BNH88" s="101" t="e">
        <f>(BNH91+#REF!)*BNH92</f>
        <v>#REF!</v>
      </c>
      <c r="BNI88" s="101" t="e">
        <f>(BNI91+#REF!)*BNI92</f>
        <v>#REF!</v>
      </c>
      <c r="BNJ88" s="101" t="e">
        <f>(BNJ91+#REF!)*BNJ92</f>
        <v>#REF!</v>
      </c>
      <c r="BNK88" s="101" t="e">
        <f>(BNK91+#REF!)*BNK92</f>
        <v>#REF!</v>
      </c>
      <c r="BNL88" s="101" t="e">
        <f>(BNL91+#REF!)*BNL92</f>
        <v>#REF!</v>
      </c>
      <c r="BNM88" s="101" t="e">
        <f>(BNM91+#REF!)*BNM92</f>
        <v>#REF!</v>
      </c>
      <c r="BNN88" s="101" t="e">
        <f>(BNN91+#REF!)*BNN92</f>
        <v>#REF!</v>
      </c>
      <c r="BNO88" s="101" t="e">
        <f>(BNO91+#REF!)*BNO92</f>
        <v>#REF!</v>
      </c>
      <c r="BNP88" s="101" t="e">
        <f>(BNP91+#REF!)*BNP92</f>
        <v>#REF!</v>
      </c>
      <c r="BNQ88" s="101" t="e">
        <f>(BNQ91+#REF!)*BNQ92</f>
        <v>#REF!</v>
      </c>
      <c r="BNR88" s="101" t="e">
        <f>(BNR91+#REF!)*BNR92</f>
        <v>#REF!</v>
      </c>
      <c r="BNS88" s="101" t="e">
        <f>(BNS91+#REF!)*BNS92</f>
        <v>#REF!</v>
      </c>
      <c r="BNT88" s="101" t="e">
        <f>(BNT91+#REF!)*BNT92</f>
        <v>#REF!</v>
      </c>
      <c r="BNU88" s="101" t="e">
        <f>(BNU91+#REF!)*BNU92</f>
        <v>#REF!</v>
      </c>
      <c r="BNV88" s="101" t="e">
        <f>(BNV91+#REF!)*BNV92</f>
        <v>#REF!</v>
      </c>
      <c r="BNW88" s="101" t="e">
        <f>(BNW91+#REF!)*BNW92</f>
        <v>#REF!</v>
      </c>
      <c r="BNX88" s="101" t="e">
        <f>(BNX91+#REF!)*BNX92</f>
        <v>#REF!</v>
      </c>
      <c r="BNY88" s="101" t="e">
        <f>(BNY91+#REF!)*BNY92</f>
        <v>#REF!</v>
      </c>
      <c r="BNZ88" s="101" t="e">
        <f>(BNZ91+#REF!)*BNZ92</f>
        <v>#REF!</v>
      </c>
      <c r="BOA88" s="101" t="e">
        <f>(BOA91+#REF!)*BOA92</f>
        <v>#REF!</v>
      </c>
      <c r="BOB88" s="101" t="e">
        <f>(BOB91+#REF!)*BOB92</f>
        <v>#REF!</v>
      </c>
      <c r="BOC88" s="101" t="e">
        <f>(BOC91+#REF!)*BOC92</f>
        <v>#REF!</v>
      </c>
      <c r="BOD88" s="101" t="e">
        <f>(BOD91+#REF!)*BOD92</f>
        <v>#REF!</v>
      </c>
      <c r="BOE88" s="101" t="e">
        <f>(BOE91+#REF!)*BOE92</f>
        <v>#REF!</v>
      </c>
      <c r="BOF88" s="101" t="e">
        <f>(BOF91+#REF!)*BOF92</f>
        <v>#REF!</v>
      </c>
      <c r="BOG88" s="101" t="e">
        <f>(BOG91+#REF!)*BOG92</f>
        <v>#REF!</v>
      </c>
      <c r="BOH88" s="101" t="e">
        <f>(BOH91+#REF!)*BOH92</f>
        <v>#REF!</v>
      </c>
      <c r="BOI88" s="101" t="e">
        <f>(BOI91+#REF!)*BOI92</f>
        <v>#REF!</v>
      </c>
      <c r="BOJ88" s="101" t="e">
        <f>(BOJ91+#REF!)*BOJ92</f>
        <v>#REF!</v>
      </c>
      <c r="BOK88" s="101" t="e">
        <f>(BOK91+#REF!)*BOK92</f>
        <v>#REF!</v>
      </c>
      <c r="BOL88" s="101" t="e">
        <f>(BOL91+#REF!)*BOL92</f>
        <v>#REF!</v>
      </c>
      <c r="BOM88" s="101" t="e">
        <f>(BOM91+#REF!)*BOM92</f>
        <v>#REF!</v>
      </c>
      <c r="BON88" s="101" t="e">
        <f>(BON91+#REF!)*BON92</f>
        <v>#REF!</v>
      </c>
      <c r="BOO88" s="101" t="e">
        <f>(BOO91+#REF!)*BOO92</f>
        <v>#REF!</v>
      </c>
      <c r="BOP88" s="101" t="e">
        <f>(BOP91+#REF!)*BOP92</f>
        <v>#REF!</v>
      </c>
      <c r="BOQ88" s="101" t="e">
        <f>(BOQ91+#REF!)*BOQ92</f>
        <v>#REF!</v>
      </c>
      <c r="BOR88" s="101" t="e">
        <f>(BOR91+#REF!)*BOR92</f>
        <v>#REF!</v>
      </c>
      <c r="BOS88" s="101" t="e">
        <f>(BOS91+#REF!)*BOS92</f>
        <v>#REF!</v>
      </c>
      <c r="BOT88" s="101" t="e">
        <f>(BOT91+#REF!)*BOT92</f>
        <v>#REF!</v>
      </c>
      <c r="BOU88" s="101" t="e">
        <f>(BOU91+#REF!)*BOU92</f>
        <v>#REF!</v>
      </c>
      <c r="BOV88" s="101" t="e">
        <f>(BOV91+#REF!)*BOV92</f>
        <v>#REF!</v>
      </c>
      <c r="BOW88" s="101" t="e">
        <f>(BOW91+#REF!)*BOW92</f>
        <v>#REF!</v>
      </c>
      <c r="BOX88" s="101" t="e">
        <f>(BOX91+#REF!)*BOX92</f>
        <v>#REF!</v>
      </c>
      <c r="BOY88" s="101" t="e">
        <f>(BOY91+#REF!)*BOY92</f>
        <v>#REF!</v>
      </c>
      <c r="BOZ88" s="101" t="e">
        <f>(BOZ91+#REF!)*BOZ92</f>
        <v>#REF!</v>
      </c>
      <c r="BPA88" s="101" t="e">
        <f>(BPA91+#REF!)*BPA92</f>
        <v>#REF!</v>
      </c>
      <c r="BPB88" s="101" t="e">
        <f>(BPB91+#REF!)*BPB92</f>
        <v>#REF!</v>
      </c>
      <c r="BPC88" s="101" t="e">
        <f>(BPC91+#REF!)*BPC92</f>
        <v>#REF!</v>
      </c>
      <c r="BPD88" s="101" t="e">
        <f>(BPD91+#REF!)*BPD92</f>
        <v>#REF!</v>
      </c>
      <c r="BPE88" s="101" t="e">
        <f>(BPE91+#REF!)*BPE92</f>
        <v>#REF!</v>
      </c>
      <c r="BPF88" s="101" t="e">
        <f>(BPF91+#REF!)*BPF92</f>
        <v>#REF!</v>
      </c>
      <c r="BPG88" s="101" t="e">
        <f>(BPG91+#REF!)*BPG92</f>
        <v>#REF!</v>
      </c>
      <c r="BPH88" s="101" t="e">
        <f>(BPH91+#REF!)*BPH92</f>
        <v>#REF!</v>
      </c>
      <c r="BPI88" s="101" t="e">
        <f>(BPI91+#REF!)*BPI92</f>
        <v>#REF!</v>
      </c>
      <c r="BPJ88" s="101" t="e">
        <f>(BPJ91+#REF!)*BPJ92</f>
        <v>#REF!</v>
      </c>
      <c r="BPK88" s="101" t="e">
        <f>(BPK91+#REF!)*BPK92</f>
        <v>#REF!</v>
      </c>
      <c r="BPL88" s="101" t="e">
        <f>(BPL91+#REF!)*BPL92</f>
        <v>#REF!</v>
      </c>
      <c r="BPM88" s="101" t="e">
        <f>(BPM91+#REF!)*BPM92</f>
        <v>#REF!</v>
      </c>
      <c r="BPN88" s="101" t="e">
        <f>(BPN91+#REF!)*BPN92</f>
        <v>#REF!</v>
      </c>
      <c r="BPO88" s="101" t="e">
        <f>(BPO91+#REF!)*BPO92</f>
        <v>#REF!</v>
      </c>
      <c r="BPP88" s="101" t="e">
        <f>(BPP91+#REF!)*BPP92</f>
        <v>#REF!</v>
      </c>
      <c r="BPQ88" s="101" t="e">
        <f>(BPQ91+#REF!)*BPQ92</f>
        <v>#REF!</v>
      </c>
      <c r="BPR88" s="101" t="e">
        <f>(BPR91+#REF!)*BPR92</f>
        <v>#REF!</v>
      </c>
      <c r="BPS88" s="101" t="e">
        <f>(BPS91+#REF!)*BPS92</f>
        <v>#REF!</v>
      </c>
      <c r="BPT88" s="101" t="e">
        <f>(BPT91+#REF!)*BPT92</f>
        <v>#REF!</v>
      </c>
      <c r="BPU88" s="101" t="e">
        <f>(BPU91+#REF!)*BPU92</f>
        <v>#REF!</v>
      </c>
      <c r="BPV88" s="101" t="e">
        <f>(BPV91+#REF!)*BPV92</f>
        <v>#REF!</v>
      </c>
      <c r="BPW88" s="101" t="e">
        <f>(BPW91+#REF!)*BPW92</f>
        <v>#REF!</v>
      </c>
      <c r="BPX88" s="101" t="e">
        <f>(BPX91+#REF!)*BPX92</f>
        <v>#REF!</v>
      </c>
      <c r="BPY88" s="101" t="e">
        <f>(BPY91+#REF!)*BPY92</f>
        <v>#REF!</v>
      </c>
      <c r="BPZ88" s="101" t="e">
        <f>(BPZ91+#REF!)*BPZ92</f>
        <v>#REF!</v>
      </c>
      <c r="BQA88" s="101" t="e">
        <f>(BQA91+#REF!)*BQA92</f>
        <v>#REF!</v>
      </c>
      <c r="BQB88" s="101" t="e">
        <f>(BQB91+#REF!)*BQB92</f>
        <v>#REF!</v>
      </c>
      <c r="BQC88" s="101" t="e">
        <f>(BQC91+#REF!)*BQC92</f>
        <v>#REF!</v>
      </c>
      <c r="BQD88" s="101" t="e">
        <f>(BQD91+#REF!)*BQD92</f>
        <v>#REF!</v>
      </c>
      <c r="BQE88" s="101" t="e">
        <f>(BQE91+#REF!)*BQE92</f>
        <v>#REF!</v>
      </c>
      <c r="BQF88" s="101" t="e">
        <f>(BQF91+#REF!)*BQF92</f>
        <v>#REF!</v>
      </c>
      <c r="BQG88" s="101" t="e">
        <f>(BQG91+#REF!)*BQG92</f>
        <v>#REF!</v>
      </c>
      <c r="BQH88" s="101" t="e">
        <f>(BQH91+#REF!)*BQH92</f>
        <v>#REF!</v>
      </c>
      <c r="BQI88" s="101" t="e">
        <f>(BQI91+#REF!)*BQI92</f>
        <v>#REF!</v>
      </c>
      <c r="BQJ88" s="101" t="e">
        <f>(BQJ91+#REF!)*BQJ92</f>
        <v>#REF!</v>
      </c>
      <c r="BQK88" s="101" t="e">
        <f>(BQK91+#REF!)*BQK92</f>
        <v>#REF!</v>
      </c>
      <c r="BQL88" s="101" t="e">
        <f>(BQL91+#REF!)*BQL92</f>
        <v>#REF!</v>
      </c>
      <c r="BQM88" s="101" t="e">
        <f>(BQM91+#REF!)*BQM92</f>
        <v>#REF!</v>
      </c>
      <c r="BQN88" s="101" t="e">
        <f>(BQN91+#REF!)*BQN92</f>
        <v>#REF!</v>
      </c>
      <c r="BQO88" s="101" t="e">
        <f>(BQO91+#REF!)*BQO92</f>
        <v>#REF!</v>
      </c>
      <c r="BQP88" s="101" t="e">
        <f>(BQP91+#REF!)*BQP92</f>
        <v>#REF!</v>
      </c>
      <c r="BQQ88" s="101" t="e">
        <f>(BQQ91+#REF!)*BQQ92</f>
        <v>#REF!</v>
      </c>
      <c r="BQR88" s="101" t="e">
        <f>(BQR91+#REF!)*BQR92</f>
        <v>#REF!</v>
      </c>
      <c r="BQS88" s="101" t="e">
        <f>(BQS91+#REF!)*BQS92</f>
        <v>#REF!</v>
      </c>
      <c r="BQT88" s="101" t="e">
        <f>(BQT91+#REF!)*BQT92</f>
        <v>#REF!</v>
      </c>
      <c r="BQU88" s="101" t="e">
        <f>(BQU91+#REF!)*BQU92</f>
        <v>#REF!</v>
      </c>
      <c r="BQV88" s="101" t="e">
        <f>(BQV91+#REF!)*BQV92</f>
        <v>#REF!</v>
      </c>
      <c r="BQW88" s="101" t="e">
        <f>(BQW91+#REF!)*BQW92</f>
        <v>#REF!</v>
      </c>
      <c r="BQX88" s="101" t="e">
        <f>(BQX91+#REF!)*BQX92</f>
        <v>#REF!</v>
      </c>
      <c r="BQY88" s="101" t="e">
        <f>(BQY91+#REF!)*BQY92</f>
        <v>#REF!</v>
      </c>
      <c r="BQZ88" s="101" t="e">
        <f>(BQZ91+#REF!)*BQZ92</f>
        <v>#REF!</v>
      </c>
      <c r="BRA88" s="101" t="e">
        <f>(BRA91+#REF!)*BRA92</f>
        <v>#REF!</v>
      </c>
      <c r="BRB88" s="101" t="e">
        <f>(BRB91+#REF!)*BRB92</f>
        <v>#REF!</v>
      </c>
      <c r="BRC88" s="101" t="e">
        <f>(BRC91+#REF!)*BRC92</f>
        <v>#REF!</v>
      </c>
      <c r="BRD88" s="101" t="e">
        <f>(BRD91+#REF!)*BRD92</f>
        <v>#REF!</v>
      </c>
      <c r="BRE88" s="101" t="e">
        <f>(BRE91+#REF!)*BRE92</f>
        <v>#REF!</v>
      </c>
      <c r="BRF88" s="101" t="e">
        <f>(BRF91+#REF!)*BRF92</f>
        <v>#REF!</v>
      </c>
      <c r="BRG88" s="101" t="e">
        <f>(BRG91+#REF!)*BRG92</f>
        <v>#REF!</v>
      </c>
      <c r="BRH88" s="101" t="e">
        <f>(BRH91+#REF!)*BRH92</f>
        <v>#REF!</v>
      </c>
      <c r="BRI88" s="101" t="e">
        <f>(BRI91+#REF!)*BRI92</f>
        <v>#REF!</v>
      </c>
      <c r="BRJ88" s="101" t="e">
        <f>(BRJ91+#REF!)*BRJ92</f>
        <v>#REF!</v>
      </c>
      <c r="BRK88" s="101" t="e">
        <f>(BRK91+#REF!)*BRK92</f>
        <v>#REF!</v>
      </c>
      <c r="BRL88" s="101" t="e">
        <f>(BRL91+#REF!)*BRL92</f>
        <v>#REF!</v>
      </c>
      <c r="BRM88" s="101" t="e">
        <f>(BRM91+#REF!)*BRM92</f>
        <v>#REF!</v>
      </c>
      <c r="BRN88" s="101" t="e">
        <f>(BRN91+#REF!)*BRN92</f>
        <v>#REF!</v>
      </c>
      <c r="BRO88" s="101" t="e">
        <f>(BRO91+#REF!)*BRO92</f>
        <v>#REF!</v>
      </c>
      <c r="BRP88" s="101" t="e">
        <f>(BRP91+#REF!)*BRP92</f>
        <v>#REF!</v>
      </c>
      <c r="BRQ88" s="101" t="e">
        <f>(BRQ91+#REF!)*BRQ92</f>
        <v>#REF!</v>
      </c>
      <c r="BRR88" s="101" t="e">
        <f>(BRR91+#REF!)*BRR92</f>
        <v>#REF!</v>
      </c>
      <c r="BRS88" s="101" t="e">
        <f>(BRS91+#REF!)*BRS92</f>
        <v>#REF!</v>
      </c>
      <c r="BRT88" s="101" t="e">
        <f>(BRT91+#REF!)*BRT92</f>
        <v>#REF!</v>
      </c>
      <c r="BRU88" s="101" t="e">
        <f>(BRU91+#REF!)*BRU92</f>
        <v>#REF!</v>
      </c>
      <c r="BRV88" s="101" t="e">
        <f>(BRV91+#REF!)*BRV92</f>
        <v>#REF!</v>
      </c>
      <c r="BRW88" s="101" t="e">
        <f>(BRW91+#REF!)*BRW92</f>
        <v>#REF!</v>
      </c>
      <c r="BRX88" s="101" t="e">
        <f>(BRX91+#REF!)*BRX92</f>
        <v>#REF!</v>
      </c>
      <c r="BRY88" s="101" t="e">
        <f>(BRY91+#REF!)*BRY92</f>
        <v>#REF!</v>
      </c>
      <c r="BRZ88" s="101" t="e">
        <f>(BRZ91+#REF!)*BRZ92</f>
        <v>#REF!</v>
      </c>
      <c r="BSA88" s="101" t="e">
        <f>(BSA91+#REF!)*BSA92</f>
        <v>#REF!</v>
      </c>
      <c r="BSB88" s="101" t="e">
        <f>(BSB91+#REF!)*BSB92</f>
        <v>#REF!</v>
      </c>
      <c r="BSC88" s="101" t="e">
        <f>(BSC91+#REF!)*BSC92</f>
        <v>#REF!</v>
      </c>
      <c r="BSD88" s="101" t="e">
        <f>(BSD91+#REF!)*BSD92</f>
        <v>#REF!</v>
      </c>
      <c r="BSE88" s="101" t="e">
        <f>(BSE91+#REF!)*BSE92</f>
        <v>#REF!</v>
      </c>
      <c r="BSF88" s="101" t="e">
        <f>(BSF91+#REF!)*BSF92</f>
        <v>#REF!</v>
      </c>
      <c r="BSG88" s="101" t="e">
        <f>(BSG91+#REF!)*BSG92</f>
        <v>#REF!</v>
      </c>
      <c r="BSH88" s="101" t="e">
        <f>(BSH91+#REF!)*BSH92</f>
        <v>#REF!</v>
      </c>
      <c r="BSI88" s="101" t="e">
        <f>(BSI91+#REF!)*BSI92</f>
        <v>#REF!</v>
      </c>
      <c r="BSJ88" s="101" t="e">
        <f>(BSJ91+#REF!)*BSJ92</f>
        <v>#REF!</v>
      </c>
      <c r="BSK88" s="101" t="e">
        <f>(BSK91+#REF!)*BSK92</f>
        <v>#REF!</v>
      </c>
      <c r="BSL88" s="101" t="e">
        <f>(BSL91+#REF!)*BSL92</f>
        <v>#REF!</v>
      </c>
      <c r="BSM88" s="101" t="e">
        <f>(BSM91+#REF!)*BSM92</f>
        <v>#REF!</v>
      </c>
      <c r="BSN88" s="101" t="e">
        <f>(BSN91+#REF!)*BSN92</f>
        <v>#REF!</v>
      </c>
      <c r="BSO88" s="101" t="e">
        <f>(BSO91+#REF!)*BSO92</f>
        <v>#REF!</v>
      </c>
      <c r="BSP88" s="101" t="e">
        <f>(BSP91+#REF!)*BSP92</f>
        <v>#REF!</v>
      </c>
      <c r="BSQ88" s="101" t="e">
        <f>(BSQ91+#REF!)*BSQ92</f>
        <v>#REF!</v>
      </c>
      <c r="BSR88" s="101" t="e">
        <f>(BSR91+#REF!)*BSR92</f>
        <v>#REF!</v>
      </c>
      <c r="BSS88" s="101" t="e">
        <f>(BSS91+#REF!)*BSS92</f>
        <v>#REF!</v>
      </c>
      <c r="BST88" s="101" t="e">
        <f>(BST91+#REF!)*BST92</f>
        <v>#REF!</v>
      </c>
      <c r="BSU88" s="101" t="e">
        <f>(BSU91+#REF!)*BSU92</f>
        <v>#REF!</v>
      </c>
      <c r="BSV88" s="101" t="e">
        <f>(BSV91+#REF!)*BSV92</f>
        <v>#REF!</v>
      </c>
      <c r="BSW88" s="101" t="e">
        <f>(BSW91+#REF!)*BSW92</f>
        <v>#REF!</v>
      </c>
      <c r="BSX88" s="101" t="e">
        <f>(BSX91+#REF!)*BSX92</f>
        <v>#REF!</v>
      </c>
      <c r="BSY88" s="101" t="e">
        <f>(BSY91+#REF!)*BSY92</f>
        <v>#REF!</v>
      </c>
      <c r="BSZ88" s="101" t="e">
        <f>(BSZ91+#REF!)*BSZ92</f>
        <v>#REF!</v>
      </c>
      <c r="BTA88" s="101" t="e">
        <f>(BTA91+#REF!)*BTA92</f>
        <v>#REF!</v>
      </c>
      <c r="BTB88" s="101" t="e">
        <f>(BTB91+#REF!)*BTB92</f>
        <v>#REF!</v>
      </c>
      <c r="BTC88" s="101" t="e">
        <f>(BTC91+#REF!)*BTC92</f>
        <v>#REF!</v>
      </c>
      <c r="BTD88" s="101" t="e">
        <f>(BTD91+#REF!)*BTD92</f>
        <v>#REF!</v>
      </c>
      <c r="BTE88" s="101" t="e">
        <f>(BTE91+#REF!)*BTE92</f>
        <v>#REF!</v>
      </c>
      <c r="BTF88" s="101" t="e">
        <f>(BTF91+#REF!)*BTF92</f>
        <v>#REF!</v>
      </c>
      <c r="BTG88" s="101" t="e">
        <f>(BTG91+#REF!)*BTG92</f>
        <v>#REF!</v>
      </c>
      <c r="BTH88" s="101" t="e">
        <f>(BTH91+#REF!)*BTH92</f>
        <v>#REF!</v>
      </c>
      <c r="BTI88" s="101" t="e">
        <f>(BTI91+#REF!)*BTI92</f>
        <v>#REF!</v>
      </c>
      <c r="BTJ88" s="101" t="e">
        <f>(BTJ91+#REF!)*BTJ92</f>
        <v>#REF!</v>
      </c>
      <c r="BTK88" s="101" t="e">
        <f>(BTK91+#REF!)*BTK92</f>
        <v>#REF!</v>
      </c>
      <c r="BTL88" s="101" t="e">
        <f>(BTL91+#REF!)*BTL92</f>
        <v>#REF!</v>
      </c>
      <c r="BTM88" s="101" t="e">
        <f>(BTM91+#REF!)*BTM92</f>
        <v>#REF!</v>
      </c>
      <c r="BTN88" s="101" t="e">
        <f>(BTN91+#REF!)*BTN92</f>
        <v>#REF!</v>
      </c>
      <c r="BTO88" s="101" t="e">
        <f>(BTO91+#REF!)*BTO92</f>
        <v>#REF!</v>
      </c>
      <c r="BTP88" s="101" t="e">
        <f>(BTP91+#REF!)*BTP92</f>
        <v>#REF!</v>
      </c>
      <c r="BTQ88" s="101" t="e">
        <f>(BTQ91+#REF!)*BTQ92</f>
        <v>#REF!</v>
      </c>
      <c r="BTR88" s="101" t="e">
        <f>(BTR91+#REF!)*BTR92</f>
        <v>#REF!</v>
      </c>
      <c r="BTS88" s="101" t="e">
        <f>(BTS91+#REF!)*BTS92</f>
        <v>#REF!</v>
      </c>
      <c r="BTT88" s="101" t="e">
        <f>(BTT91+#REF!)*BTT92</f>
        <v>#REF!</v>
      </c>
      <c r="BTU88" s="101" t="e">
        <f>(BTU91+#REF!)*BTU92</f>
        <v>#REF!</v>
      </c>
      <c r="BTV88" s="101" t="e">
        <f>(BTV91+#REF!)*BTV92</f>
        <v>#REF!</v>
      </c>
      <c r="BTW88" s="101" t="e">
        <f>(BTW91+#REF!)*BTW92</f>
        <v>#REF!</v>
      </c>
      <c r="BTX88" s="101" t="e">
        <f>(BTX91+#REF!)*BTX92</f>
        <v>#REF!</v>
      </c>
      <c r="BTY88" s="101" t="e">
        <f>(BTY91+#REF!)*BTY92</f>
        <v>#REF!</v>
      </c>
      <c r="BTZ88" s="101" t="e">
        <f>(BTZ91+#REF!)*BTZ92</f>
        <v>#REF!</v>
      </c>
      <c r="BUA88" s="101" t="e">
        <f>(BUA91+#REF!)*BUA92</f>
        <v>#REF!</v>
      </c>
      <c r="BUB88" s="101" t="e">
        <f>(BUB91+#REF!)*BUB92</f>
        <v>#REF!</v>
      </c>
      <c r="BUC88" s="101" t="e">
        <f>(BUC91+#REF!)*BUC92</f>
        <v>#REF!</v>
      </c>
      <c r="BUD88" s="101" t="e">
        <f>(BUD91+#REF!)*BUD92</f>
        <v>#REF!</v>
      </c>
      <c r="BUE88" s="101" t="e">
        <f>(BUE91+#REF!)*BUE92</f>
        <v>#REF!</v>
      </c>
      <c r="BUF88" s="101" t="e">
        <f>(BUF91+#REF!)*BUF92</f>
        <v>#REF!</v>
      </c>
      <c r="BUG88" s="101" t="e">
        <f>(BUG91+#REF!)*BUG92</f>
        <v>#REF!</v>
      </c>
      <c r="BUH88" s="101" t="e">
        <f>(BUH91+#REF!)*BUH92</f>
        <v>#REF!</v>
      </c>
      <c r="BUI88" s="101" t="e">
        <f>(BUI91+#REF!)*BUI92</f>
        <v>#REF!</v>
      </c>
      <c r="BUJ88" s="101" t="e">
        <f>(BUJ91+#REF!)*BUJ92</f>
        <v>#REF!</v>
      </c>
      <c r="BUK88" s="101" t="e">
        <f>(BUK91+#REF!)*BUK92</f>
        <v>#REF!</v>
      </c>
      <c r="BUL88" s="101" t="e">
        <f>(BUL91+#REF!)*BUL92</f>
        <v>#REF!</v>
      </c>
      <c r="BUM88" s="101" t="e">
        <f>(BUM91+#REF!)*BUM92</f>
        <v>#REF!</v>
      </c>
      <c r="BUN88" s="101" t="e">
        <f>(BUN91+#REF!)*BUN92</f>
        <v>#REF!</v>
      </c>
      <c r="BUO88" s="101" t="e">
        <f>(BUO91+#REF!)*BUO92</f>
        <v>#REF!</v>
      </c>
      <c r="BUP88" s="101" t="e">
        <f>(BUP91+#REF!)*BUP92</f>
        <v>#REF!</v>
      </c>
      <c r="BUQ88" s="101" t="e">
        <f>(BUQ91+#REF!)*BUQ92</f>
        <v>#REF!</v>
      </c>
      <c r="BUR88" s="101" t="e">
        <f>(BUR91+#REF!)*BUR92</f>
        <v>#REF!</v>
      </c>
      <c r="BUS88" s="101" t="e">
        <f>(BUS91+#REF!)*BUS92</f>
        <v>#REF!</v>
      </c>
      <c r="BUT88" s="101" t="e">
        <f>(BUT91+#REF!)*BUT92</f>
        <v>#REF!</v>
      </c>
      <c r="BUU88" s="101" t="e">
        <f>(BUU91+#REF!)*BUU92</f>
        <v>#REF!</v>
      </c>
      <c r="BUV88" s="101" t="e">
        <f>(BUV91+#REF!)*BUV92</f>
        <v>#REF!</v>
      </c>
      <c r="BUW88" s="101" t="e">
        <f>(BUW91+#REF!)*BUW92</f>
        <v>#REF!</v>
      </c>
      <c r="BUX88" s="101" t="e">
        <f>(BUX91+#REF!)*BUX92</f>
        <v>#REF!</v>
      </c>
      <c r="BUY88" s="101" t="e">
        <f>(BUY91+#REF!)*BUY92</f>
        <v>#REF!</v>
      </c>
      <c r="BUZ88" s="101" t="e">
        <f>(BUZ91+#REF!)*BUZ92</f>
        <v>#REF!</v>
      </c>
      <c r="BVA88" s="101" t="e">
        <f>(BVA91+#REF!)*BVA92</f>
        <v>#REF!</v>
      </c>
      <c r="BVB88" s="101" t="e">
        <f>(BVB91+#REF!)*BVB92</f>
        <v>#REF!</v>
      </c>
      <c r="BVC88" s="101" t="e">
        <f>(BVC91+#REF!)*BVC92</f>
        <v>#REF!</v>
      </c>
      <c r="BVD88" s="101" t="e">
        <f>(BVD91+#REF!)*BVD92</f>
        <v>#REF!</v>
      </c>
      <c r="BVE88" s="101" t="e">
        <f>(BVE91+#REF!)*BVE92</f>
        <v>#REF!</v>
      </c>
      <c r="BVF88" s="101" t="e">
        <f>(BVF91+#REF!)*BVF92</f>
        <v>#REF!</v>
      </c>
      <c r="BVG88" s="101" t="e">
        <f>(BVG91+#REF!)*BVG92</f>
        <v>#REF!</v>
      </c>
      <c r="BVH88" s="101" t="e">
        <f>(BVH91+#REF!)*BVH92</f>
        <v>#REF!</v>
      </c>
      <c r="BVI88" s="101" t="e">
        <f>(BVI91+#REF!)*BVI92</f>
        <v>#REF!</v>
      </c>
      <c r="BVJ88" s="101" t="e">
        <f>(BVJ91+#REF!)*BVJ92</f>
        <v>#REF!</v>
      </c>
      <c r="BVK88" s="101" t="e">
        <f>(BVK91+#REF!)*BVK92</f>
        <v>#REF!</v>
      </c>
      <c r="BVL88" s="101" t="e">
        <f>(BVL91+#REF!)*BVL92</f>
        <v>#REF!</v>
      </c>
      <c r="BVM88" s="101" t="e">
        <f>(BVM91+#REF!)*BVM92</f>
        <v>#REF!</v>
      </c>
      <c r="BVN88" s="101" t="e">
        <f>(BVN91+#REF!)*BVN92</f>
        <v>#REF!</v>
      </c>
      <c r="BVO88" s="101" t="e">
        <f>(BVO91+#REF!)*BVO92</f>
        <v>#REF!</v>
      </c>
      <c r="BVP88" s="101" t="e">
        <f>(BVP91+#REF!)*BVP92</f>
        <v>#REF!</v>
      </c>
      <c r="BVQ88" s="101" t="e">
        <f>(BVQ91+#REF!)*BVQ92</f>
        <v>#REF!</v>
      </c>
      <c r="BVR88" s="101" t="e">
        <f>(BVR91+#REF!)*BVR92</f>
        <v>#REF!</v>
      </c>
      <c r="BVS88" s="101" t="e">
        <f>(BVS91+#REF!)*BVS92</f>
        <v>#REF!</v>
      </c>
      <c r="BVT88" s="101" t="e">
        <f>(BVT91+#REF!)*BVT92</f>
        <v>#REF!</v>
      </c>
      <c r="BVU88" s="101" t="e">
        <f>(BVU91+#REF!)*BVU92</f>
        <v>#REF!</v>
      </c>
      <c r="BVV88" s="101" t="e">
        <f>(BVV91+#REF!)*BVV92</f>
        <v>#REF!</v>
      </c>
      <c r="BVW88" s="101" t="e">
        <f>(BVW91+#REF!)*BVW92</f>
        <v>#REF!</v>
      </c>
      <c r="BVX88" s="101" t="e">
        <f>(BVX91+#REF!)*BVX92</f>
        <v>#REF!</v>
      </c>
      <c r="BVY88" s="101" t="e">
        <f>(BVY91+#REF!)*BVY92</f>
        <v>#REF!</v>
      </c>
      <c r="BVZ88" s="101" t="e">
        <f>(BVZ91+#REF!)*BVZ92</f>
        <v>#REF!</v>
      </c>
      <c r="BWA88" s="101" t="e">
        <f>(BWA91+#REF!)*BWA92</f>
        <v>#REF!</v>
      </c>
      <c r="BWB88" s="101" t="e">
        <f>(BWB91+#REF!)*BWB92</f>
        <v>#REF!</v>
      </c>
      <c r="BWC88" s="101" t="e">
        <f>(BWC91+#REF!)*BWC92</f>
        <v>#REF!</v>
      </c>
      <c r="BWD88" s="101" t="e">
        <f>(BWD91+#REF!)*BWD92</f>
        <v>#REF!</v>
      </c>
      <c r="BWE88" s="101" t="e">
        <f>(BWE91+#REF!)*BWE92</f>
        <v>#REF!</v>
      </c>
      <c r="BWF88" s="101" t="e">
        <f>(BWF91+#REF!)*BWF92</f>
        <v>#REF!</v>
      </c>
      <c r="BWG88" s="101" t="e">
        <f>(BWG91+#REF!)*BWG92</f>
        <v>#REF!</v>
      </c>
      <c r="BWH88" s="101" t="e">
        <f>(BWH91+#REF!)*BWH92</f>
        <v>#REF!</v>
      </c>
      <c r="BWI88" s="101" t="e">
        <f>(BWI91+#REF!)*BWI92</f>
        <v>#REF!</v>
      </c>
      <c r="BWJ88" s="101" t="e">
        <f>(BWJ91+#REF!)*BWJ92</f>
        <v>#REF!</v>
      </c>
      <c r="BWK88" s="101" t="e">
        <f>(BWK91+#REF!)*BWK92</f>
        <v>#REF!</v>
      </c>
      <c r="BWL88" s="101" t="e">
        <f>(BWL91+#REF!)*BWL92</f>
        <v>#REF!</v>
      </c>
      <c r="BWM88" s="101" t="e">
        <f>(BWM91+#REF!)*BWM92</f>
        <v>#REF!</v>
      </c>
      <c r="BWN88" s="101" t="e">
        <f>(BWN91+#REF!)*BWN92</f>
        <v>#REF!</v>
      </c>
      <c r="BWO88" s="101" t="e">
        <f>(BWO91+#REF!)*BWO92</f>
        <v>#REF!</v>
      </c>
      <c r="BWP88" s="101" t="e">
        <f>(BWP91+#REF!)*BWP92</f>
        <v>#REF!</v>
      </c>
      <c r="BWQ88" s="101" t="e">
        <f>(BWQ91+#REF!)*BWQ92</f>
        <v>#REF!</v>
      </c>
      <c r="BWR88" s="101" t="e">
        <f>(BWR91+#REF!)*BWR92</f>
        <v>#REF!</v>
      </c>
      <c r="BWS88" s="101" t="e">
        <f>(BWS91+#REF!)*BWS92</f>
        <v>#REF!</v>
      </c>
      <c r="BWT88" s="101" t="e">
        <f>(BWT91+#REF!)*BWT92</f>
        <v>#REF!</v>
      </c>
      <c r="BWU88" s="101" t="e">
        <f>(BWU91+#REF!)*BWU92</f>
        <v>#REF!</v>
      </c>
      <c r="BWV88" s="101" t="e">
        <f>(BWV91+#REF!)*BWV92</f>
        <v>#REF!</v>
      </c>
      <c r="BWW88" s="101" t="e">
        <f>(BWW91+#REF!)*BWW92</f>
        <v>#REF!</v>
      </c>
      <c r="BWX88" s="101" t="e">
        <f>(BWX91+#REF!)*BWX92</f>
        <v>#REF!</v>
      </c>
      <c r="BWY88" s="101" t="e">
        <f>(BWY91+#REF!)*BWY92</f>
        <v>#REF!</v>
      </c>
      <c r="BWZ88" s="101" t="e">
        <f>(BWZ91+#REF!)*BWZ92</f>
        <v>#REF!</v>
      </c>
      <c r="BXA88" s="101" t="e">
        <f>(BXA91+#REF!)*BXA92</f>
        <v>#REF!</v>
      </c>
      <c r="BXB88" s="101" t="e">
        <f>(BXB91+#REF!)*BXB92</f>
        <v>#REF!</v>
      </c>
      <c r="BXC88" s="101" t="e">
        <f>(BXC91+#REF!)*BXC92</f>
        <v>#REF!</v>
      </c>
      <c r="BXD88" s="101" t="e">
        <f>(BXD91+#REF!)*BXD92</f>
        <v>#REF!</v>
      </c>
      <c r="BXE88" s="101" t="e">
        <f>(BXE91+#REF!)*BXE92</f>
        <v>#REF!</v>
      </c>
      <c r="BXF88" s="101" t="e">
        <f>(BXF91+#REF!)*BXF92</f>
        <v>#REF!</v>
      </c>
      <c r="BXG88" s="101" t="e">
        <f>(BXG91+#REF!)*BXG92</f>
        <v>#REF!</v>
      </c>
      <c r="BXH88" s="101" t="e">
        <f>(BXH91+#REF!)*BXH92</f>
        <v>#REF!</v>
      </c>
      <c r="BXI88" s="101" t="e">
        <f>(BXI91+#REF!)*BXI92</f>
        <v>#REF!</v>
      </c>
      <c r="BXJ88" s="101" t="e">
        <f>(BXJ91+#REF!)*BXJ92</f>
        <v>#REF!</v>
      </c>
      <c r="BXK88" s="101" t="e">
        <f>(BXK91+#REF!)*BXK92</f>
        <v>#REF!</v>
      </c>
      <c r="BXL88" s="101" t="e">
        <f>(BXL91+#REF!)*BXL92</f>
        <v>#REF!</v>
      </c>
      <c r="BXM88" s="101" t="e">
        <f>(BXM91+#REF!)*BXM92</f>
        <v>#REF!</v>
      </c>
      <c r="BXN88" s="101" t="e">
        <f>(BXN91+#REF!)*BXN92</f>
        <v>#REF!</v>
      </c>
      <c r="BXO88" s="101" t="e">
        <f>(BXO91+#REF!)*BXO92</f>
        <v>#REF!</v>
      </c>
      <c r="BXP88" s="101" t="e">
        <f>(BXP91+#REF!)*BXP92</f>
        <v>#REF!</v>
      </c>
      <c r="BXQ88" s="101" t="e">
        <f>(BXQ91+#REF!)*BXQ92</f>
        <v>#REF!</v>
      </c>
      <c r="BXR88" s="101" t="e">
        <f>(BXR91+#REF!)*BXR92</f>
        <v>#REF!</v>
      </c>
      <c r="BXS88" s="101" t="e">
        <f>(BXS91+#REF!)*BXS92</f>
        <v>#REF!</v>
      </c>
      <c r="BXT88" s="101" t="e">
        <f>(BXT91+#REF!)*BXT92</f>
        <v>#REF!</v>
      </c>
      <c r="BXU88" s="101" t="e">
        <f>(BXU91+#REF!)*BXU92</f>
        <v>#REF!</v>
      </c>
      <c r="BXV88" s="101" t="e">
        <f>(BXV91+#REF!)*BXV92</f>
        <v>#REF!</v>
      </c>
      <c r="BXW88" s="101" t="e">
        <f>(BXW91+#REF!)*BXW92</f>
        <v>#REF!</v>
      </c>
      <c r="BXX88" s="101" t="e">
        <f>(BXX91+#REF!)*BXX92</f>
        <v>#REF!</v>
      </c>
      <c r="BXY88" s="101" t="e">
        <f>(BXY91+#REF!)*BXY92</f>
        <v>#REF!</v>
      </c>
      <c r="BXZ88" s="101" t="e">
        <f>(BXZ91+#REF!)*BXZ92</f>
        <v>#REF!</v>
      </c>
      <c r="BYA88" s="101" t="e">
        <f>(BYA91+#REF!)*BYA92</f>
        <v>#REF!</v>
      </c>
      <c r="BYB88" s="101" t="e">
        <f>(BYB91+#REF!)*BYB92</f>
        <v>#REF!</v>
      </c>
      <c r="BYC88" s="101" t="e">
        <f>(BYC91+#REF!)*BYC92</f>
        <v>#REF!</v>
      </c>
      <c r="BYD88" s="101" t="e">
        <f>(BYD91+#REF!)*BYD92</f>
        <v>#REF!</v>
      </c>
      <c r="BYE88" s="101" t="e">
        <f>(BYE91+#REF!)*BYE92</f>
        <v>#REF!</v>
      </c>
      <c r="BYF88" s="101" t="e">
        <f>(BYF91+#REF!)*BYF92</f>
        <v>#REF!</v>
      </c>
      <c r="BYG88" s="101" t="e">
        <f>(BYG91+#REF!)*BYG92</f>
        <v>#REF!</v>
      </c>
      <c r="BYH88" s="101" t="e">
        <f>(BYH91+#REF!)*BYH92</f>
        <v>#REF!</v>
      </c>
      <c r="BYI88" s="101" t="e">
        <f>(BYI91+#REF!)*BYI92</f>
        <v>#REF!</v>
      </c>
      <c r="BYJ88" s="101" t="e">
        <f>(BYJ91+#REF!)*BYJ92</f>
        <v>#REF!</v>
      </c>
      <c r="BYK88" s="101" t="e">
        <f>(BYK91+#REF!)*BYK92</f>
        <v>#REF!</v>
      </c>
      <c r="BYL88" s="101" t="e">
        <f>(BYL91+#REF!)*BYL92</f>
        <v>#REF!</v>
      </c>
      <c r="BYM88" s="101" t="e">
        <f>(BYM91+#REF!)*BYM92</f>
        <v>#REF!</v>
      </c>
      <c r="BYN88" s="101" t="e">
        <f>(BYN91+#REF!)*BYN92</f>
        <v>#REF!</v>
      </c>
      <c r="BYO88" s="101" t="e">
        <f>(BYO91+#REF!)*BYO92</f>
        <v>#REF!</v>
      </c>
      <c r="BYP88" s="101" t="e">
        <f>(BYP91+#REF!)*BYP92</f>
        <v>#REF!</v>
      </c>
      <c r="BYQ88" s="101" t="e">
        <f>(BYQ91+#REF!)*BYQ92</f>
        <v>#REF!</v>
      </c>
      <c r="BYR88" s="101" t="e">
        <f>(BYR91+#REF!)*BYR92</f>
        <v>#REF!</v>
      </c>
      <c r="BYS88" s="101" t="e">
        <f>(BYS91+#REF!)*BYS92</f>
        <v>#REF!</v>
      </c>
      <c r="BYT88" s="101" t="e">
        <f>(BYT91+#REF!)*BYT92</f>
        <v>#REF!</v>
      </c>
      <c r="BYU88" s="101" t="e">
        <f>(BYU91+#REF!)*BYU92</f>
        <v>#REF!</v>
      </c>
      <c r="BYV88" s="101" t="e">
        <f>(BYV91+#REF!)*BYV92</f>
        <v>#REF!</v>
      </c>
      <c r="BYW88" s="101" t="e">
        <f>(BYW91+#REF!)*BYW92</f>
        <v>#REF!</v>
      </c>
      <c r="BYX88" s="101" t="e">
        <f>(BYX91+#REF!)*BYX92</f>
        <v>#REF!</v>
      </c>
      <c r="BYY88" s="101" t="e">
        <f>(BYY91+#REF!)*BYY92</f>
        <v>#REF!</v>
      </c>
      <c r="BYZ88" s="101" t="e">
        <f>(BYZ91+#REF!)*BYZ92</f>
        <v>#REF!</v>
      </c>
      <c r="BZA88" s="101" t="e">
        <f>(BZA91+#REF!)*BZA92</f>
        <v>#REF!</v>
      </c>
      <c r="BZB88" s="101" t="e">
        <f>(BZB91+#REF!)*BZB92</f>
        <v>#REF!</v>
      </c>
      <c r="BZC88" s="101" t="e">
        <f>(BZC91+#REF!)*BZC92</f>
        <v>#REF!</v>
      </c>
      <c r="BZD88" s="101" t="e">
        <f>(BZD91+#REF!)*BZD92</f>
        <v>#REF!</v>
      </c>
      <c r="BZE88" s="101" t="e">
        <f>(BZE91+#REF!)*BZE92</f>
        <v>#REF!</v>
      </c>
      <c r="BZF88" s="101" t="e">
        <f>(BZF91+#REF!)*BZF92</f>
        <v>#REF!</v>
      </c>
      <c r="BZG88" s="101" t="e">
        <f>(BZG91+#REF!)*BZG92</f>
        <v>#REF!</v>
      </c>
      <c r="BZH88" s="101" t="e">
        <f>(BZH91+#REF!)*BZH92</f>
        <v>#REF!</v>
      </c>
      <c r="BZI88" s="101" t="e">
        <f>(BZI91+#REF!)*BZI92</f>
        <v>#REF!</v>
      </c>
      <c r="BZJ88" s="101" t="e">
        <f>(BZJ91+#REF!)*BZJ92</f>
        <v>#REF!</v>
      </c>
      <c r="BZK88" s="101" t="e">
        <f>(BZK91+#REF!)*BZK92</f>
        <v>#REF!</v>
      </c>
      <c r="BZL88" s="101" t="e">
        <f>(BZL91+#REF!)*BZL92</f>
        <v>#REF!</v>
      </c>
      <c r="BZM88" s="101" t="e">
        <f>(BZM91+#REF!)*BZM92</f>
        <v>#REF!</v>
      </c>
      <c r="BZN88" s="101" t="e">
        <f>(BZN91+#REF!)*BZN92</f>
        <v>#REF!</v>
      </c>
      <c r="BZO88" s="101" t="e">
        <f>(BZO91+#REF!)*BZO92</f>
        <v>#REF!</v>
      </c>
      <c r="BZP88" s="101" t="e">
        <f>(BZP91+#REF!)*BZP92</f>
        <v>#REF!</v>
      </c>
      <c r="BZQ88" s="101" t="e">
        <f>(BZQ91+#REF!)*BZQ92</f>
        <v>#REF!</v>
      </c>
      <c r="BZR88" s="101" t="e">
        <f>(BZR91+#REF!)*BZR92</f>
        <v>#REF!</v>
      </c>
      <c r="BZS88" s="101" t="e">
        <f>(BZS91+#REF!)*BZS92</f>
        <v>#REF!</v>
      </c>
      <c r="BZT88" s="101" t="e">
        <f>(BZT91+#REF!)*BZT92</f>
        <v>#REF!</v>
      </c>
      <c r="BZU88" s="101" t="e">
        <f>(BZU91+#REF!)*BZU92</f>
        <v>#REF!</v>
      </c>
      <c r="BZV88" s="101" t="e">
        <f>(BZV91+#REF!)*BZV92</f>
        <v>#REF!</v>
      </c>
      <c r="BZW88" s="101" t="e">
        <f>(BZW91+#REF!)*BZW92</f>
        <v>#REF!</v>
      </c>
      <c r="BZX88" s="101" t="e">
        <f>(BZX91+#REF!)*BZX92</f>
        <v>#REF!</v>
      </c>
      <c r="BZY88" s="101" t="e">
        <f>(BZY91+#REF!)*BZY92</f>
        <v>#REF!</v>
      </c>
      <c r="BZZ88" s="101" t="e">
        <f>(BZZ91+#REF!)*BZZ92</f>
        <v>#REF!</v>
      </c>
      <c r="CAA88" s="101" t="e">
        <f>(CAA91+#REF!)*CAA92</f>
        <v>#REF!</v>
      </c>
      <c r="CAB88" s="101" t="e">
        <f>(CAB91+#REF!)*CAB92</f>
        <v>#REF!</v>
      </c>
      <c r="CAC88" s="101" t="e">
        <f>(CAC91+#REF!)*CAC92</f>
        <v>#REF!</v>
      </c>
      <c r="CAD88" s="101" t="e">
        <f>(CAD91+#REF!)*CAD92</f>
        <v>#REF!</v>
      </c>
      <c r="CAE88" s="101" t="e">
        <f>(CAE91+#REF!)*CAE92</f>
        <v>#REF!</v>
      </c>
      <c r="CAF88" s="101" t="e">
        <f>(CAF91+#REF!)*CAF92</f>
        <v>#REF!</v>
      </c>
      <c r="CAG88" s="101" t="e">
        <f>(CAG91+#REF!)*CAG92</f>
        <v>#REF!</v>
      </c>
      <c r="CAH88" s="101" t="e">
        <f>(CAH91+#REF!)*CAH92</f>
        <v>#REF!</v>
      </c>
      <c r="CAI88" s="101" t="e">
        <f>(CAI91+#REF!)*CAI92</f>
        <v>#REF!</v>
      </c>
      <c r="CAJ88" s="101" t="e">
        <f>(CAJ91+#REF!)*CAJ92</f>
        <v>#REF!</v>
      </c>
      <c r="CAK88" s="101" t="e">
        <f>(CAK91+#REF!)*CAK92</f>
        <v>#REF!</v>
      </c>
      <c r="CAL88" s="101" t="e">
        <f>(CAL91+#REF!)*CAL92</f>
        <v>#REF!</v>
      </c>
      <c r="CAM88" s="101" t="e">
        <f>(CAM91+#REF!)*CAM92</f>
        <v>#REF!</v>
      </c>
      <c r="CAN88" s="101" t="e">
        <f>(CAN91+#REF!)*CAN92</f>
        <v>#REF!</v>
      </c>
      <c r="CAO88" s="101" t="e">
        <f>(CAO91+#REF!)*CAO92</f>
        <v>#REF!</v>
      </c>
      <c r="CAP88" s="101" t="e">
        <f>(CAP91+#REF!)*CAP92</f>
        <v>#REF!</v>
      </c>
      <c r="CAQ88" s="101" t="e">
        <f>(CAQ91+#REF!)*CAQ92</f>
        <v>#REF!</v>
      </c>
      <c r="CAR88" s="101" t="e">
        <f>(CAR91+#REF!)*CAR92</f>
        <v>#REF!</v>
      </c>
      <c r="CAS88" s="101" t="e">
        <f>(CAS91+#REF!)*CAS92</f>
        <v>#REF!</v>
      </c>
      <c r="CAT88" s="101" t="e">
        <f>(CAT91+#REF!)*CAT92</f>
        <v>#REF!</v>
      </c>
      <c r="CAU88" s="101" t="e">
        <f>(CAU91+#REF!)*CAU92</f>
        <v>#REF!</v>
      </c>
      <c r="CAV88" s="101" t="e">
        <f>(CAV91+#REF!)*CAV92</f>
        <v>#REF!</v>
      </c>
      <c r="CAW88" s="101" t="e">
        <f>(CAW91+#REF!)*CAW92</f>
        <v>#REF!</v>
      </c>
      <c r="CAX88" s="101" t="e">
        <f>(CAX91+#REF!)*CAX92</f>
        <v>#REF!</v>
      </c>
      <c r="CAY88" s="101" t="e">
        <f>(CAY91+#REF!)*CAY92</f>
        <v>#REF!</v>
      </c>
      <c r="CAZ88" s="101" t="e">
        <f>(CAZ91+#REF!)*CAZ92</f>
        <v>#REF!</v>
      </c>
      <c r="CBA88" s="101" t="e">
        <f>(CBA91+#REF!)*CBA92</f>
        <v>#REF!</v>
      </c>
      <c r="CBB88" s="101" t="e">
        <f>(CBB91+#REF!)*CBB92</f>
        <v>#REF!</v>
      </c>
      <c r="CBC88" s="101" t="e">
        <f>(CBC91+#REF!)*CBC92</f>
        <v>#REF!</v>
      </c>
      <c r="CBD88" s="101" t="e">
        <f>(CBD91+#REF!)*CBD92</f>
        <v>#REF!</v>
      </c>
      <c r="CBE88" s="101" t="e">
        <f>(CBE91+#REF!)*CBE92</f>
        <v>#REF!</v>
      </c>
      <c r="CBF88" s="101" t="e">
        <f>(CBF91+#REF!)*CBF92</f>
        <v>#REF!</v>
      </c>
      <c r="CBG88" s="101" t="e">
        <f>(CBG91+#REF!)*CBG92</f>
        <v>#REF!</v>
      </c>
      <c r="CBH88" s="101" t="e">
        <f>(CBH91+#REF!)*CBH92</f>
        <v>#REF!</v>
      </c>
      <c r="CBI88" s="101" t="e">
        <f>(CBI91+#REF!)*CBI92</f>
        <v>#REF!</v>
      </c>
      <c r="CBJ88" s="101" t="e">
        <f>(CBJ91+#REF!)*CBJ92</f>
        <v>#REF!</v>
      </c>
      <c r="CBK88" s="101" t="e">
        <f>(CBK91+#REF!)*CBK92</f>
        <v>#REF!</v>
      </c>
      <c r="CBL88" s="101" t="e">
        <f>(CBL91+#REF!)*CBL92</f>
        <v>#REF!</v>
      </c>
      <c r="CBM88" s="101" t="e">
        <f>(CBM91+#REF!)*CBM92</f>
        <v>#REF!</v>
      </c>
      <c r="CBN88" s="101" t="e">
        <f>(CBN91+#REF!)*CBN92</f>
        <v>#REF!</v>
      </c>
      <c r="CBO88" s="101" t="e">
        <f>(CBO91+#REF!)*CBO92</f>
        <v>#REF!</v>
      </c>
      <c r="CBP88" s="101" t="e">
        <f>(CBP91+#REF!)*CBP92</f>
        <v>#REF!</v>
      </c>
      <c r="CBQ88" s="101" t="e">
        <f>(CBQ91+#REF!)*CBQ92</f>
        <v>#REF!</v>
      </c>
      <c r="CBR88" s="101" t="e">
        <f>(CBR91+#REF!)*CBR92</f>
        <v>#REF!</v>
      </c>
      <c r="CBS88" s="101" t="e">
        <f>(CBS91+#REF!)*CBS92</f>
        <v>#REF!</v>
      </c>
      <c r="CBT88" s="101" t="e">
        <f>(CBT91+#REF!)*CBT92</f>
        <v>#REF!</v>
      </c>
      <c r="CBU88" s="101" t="e">
        <f>(CBU91+#REF!)*CBU92</f>
        <v>#REF!</v>
      </c>
      <c r="CBV88" s="101" t="e">
        <f>(CBV91+#REF!)*CBV92</f>
        <v>#REF!</v>
      </c>
      <c r="CBW88" s="101" t="e">
        <f>(CBW91+#REF!)*CBW92</f>
        <v>#REF!</v>
      </c>
      <c r="CBX88" s="101" t="e">
        <f>(CBX91+#REF!)*CBX92</f>
        <v>#REF!</v>
      </c>
      <c r="CBY88" s="101" t="e">
        <f>(CBY91+#REF!)*CBY92</f>
        <v>#REF!</v>
      </c>
      <c r="CBZ88" s="101" t="e">
        <f>(CBZ91+#REF!)*CBZ92</f>
        <v>#REF!</v>
      </c>
      <c r="CCA88" s="101" t="e">
        <f>(CCA91+#REF!)*CCA92</f>
        <v>#REF!</v>
      </c>
      <c r="CCB88" s="101" t="e">
        <f>(CCB91+#REF!)*CCB92</f>
        <v>#REF!</v>
      </c>
      <c r="CCC88" s="101" t="e">
        <f>(CCC91+#REF!)*CCC92</f>
        <v>#REF!</v>
      </c>
      <c r="CCD88" s="101" t="e">
        <f>(CCD91+#REF!)*CCD92</f>
        <v>#REF!</v>
      </c>
      <c r="CCE88" s="101" t="e">
        <f>(CCE91+#REF!)*CCE92</f>
        <v>#REF!</v>
      </c>
      <c r="CCF88" s="101" t="e">
        <f>(CCF91+#REF!)*CCF92</f>
        <v>#REF!</v>
      </c>
      <c r="CCG88" s="101" t="e">
        <f>(CCG91+#REF!)*CCG92</f>
        <v>#REF!</v>
      </c>
      <c r="CCH88" s="101" t="e">
        <f>(CCH91+#REF!)*CCH92</f>
        <v>#REF!</v>
      </c>
      <c r="CCI88" s="101" t="e">
        <f>(CCI91+#REF!)*CCI92</f>
        <v>#REF!</v>
      </c>
      <c r="CCJ88" s="101" t="e">
        <f>(CCJ91+#REF!)*CCJ92</f>
        <v>#REF!</v>
      </c>
      <c r="CCK88" s="101" t="e">
        <f>(CCK91+#REF!)*CCK92</f>
        <v>#REF!</v>
      </c>
      <c r="CCL88" s="101" t="e">
        <f>(CCL91+#REF!)*CCL92</f>
        <v>#REF!</v>
      </c>
      <c r="CCM88" s="101" t="e">
        <f>(CCM91+#REF!)*CCM92</f>
        <v>#REF!</v>
      </c>
      <c r="CCN88" s="101" t="e">
        <f>(CCN91+#REF!)*CCN92</f>
        <v>#REF!</v>
      </c>
      <c r="CCO88" s="101" t="e">
        <f>(CCO91+#REF!)*CCO92</f>
        <v>#REF!</v>
      </c>
      <c r="CCP88" s="101" t="e">
        <f>(CCP91+#REF!)*CCP92</f>
        <v>#REF!</v>
      </c>
      <c r="CCQ88" s="101" t="e">
        <f>(CCQ91+#REF!)*CCQ92</f>
        <v>#REF!</v>
      </c>
      <c r="CCR88" s="101" t="e">
        <f>(CCR91+#REF!)*CCR92</f>
        <v>#REF!</v>
      </c>
      <c r="CCS88" s="101" t="e">
        <f>(CCS91+#REF!)*CCS92</f>
        <v>#REF!</v>
      </c>
      <c r="CCT88" s="101" t="e">
        <f>(CCT91+#REF!)*CCT92</f>
        <v>#REF!</v>
      </c>
      <c r="CCU88" s="101" t="e">
        <f>(CCU91+#REF!)*CCU92</f>
        <v>#REF!</v>
      </c>
      <c r="CCV88" s="101" t="e">
        <f>(CCV91+#REF!)*CCV92</f>
        <v>#REF!</v>
      </c>
      <c r="CCW88" s="101" t="e">
        <f>(CCW91+#REF!)*CCW92</f>
        <v>#REF!</v>
      </c>
      <c r="CCX88" s="101" t="e">
        <f>(CCX91+#REF!)*CCX92</f>
        <v>#REF!</v>
      </c>
      <c r="CCY88" s="101" t="e">
        <f>(CCY91+#REF!)*CCY92</f>
        <v>#REF!</v>
      </c>
      <c r="CCZ88" s="101" t="e">
        <f>(CCZ91+#REF!)*CCZ92</f>
        <v>#REF!</v>
      </c>
      <c r="CDA88" s="101" t="e">
        <f>(CDA91+#REF!)*CDA92</f>
        <v>#REF!</v>
      </c>
      <c r="CDB88" s="101" t="e">
        <f>(CDB91+#REF!)*CDB92</f>
        <v>#REF!</v>
      </c>
      <c r="CDC88" s="101" t="e">
        <f>(CDC91+#REF!)*CDC92</f>
        <v>#REF!</v>
      </c>
      <c r="CDD88" s="101" t="e">
        <f>(CDD91+#REF!)*CDD92</f>
        <v>#REF!</v>
      </c>
      <c r="CDE88" s="101" t="e">
        <f>(CDE91+#REF!)*CDE92</f>
        <v>#REF!</v>
      </c>
      <c r="CDF88" s="101" t="e">
        <f>(CDF91+#REF!)*CDF92</f>
        <v>#REF!</v>
      </c>
      <c r="CDG88" s="101" t="e">
        <f>(CDG91+#REF!)*CDG92</f>
        <v>#REF!</v>
      </c>
      <c r="CDH88" s="101" t="e">
        <f>(CDH91+#REF!)*CDH92</f>
        <v>#REF!</v>
      </c>
      <c r="CDI88" s="101" t="e">
        <f>(CDI91+#REF!)*CDI92</f>
        <v>#REF!</v>
      </c>
      <c r="CDJ88" s="101" t="e">
        <f>(CDJ91+#REF!)*CDJ92</f>
        <v>#REF!</v>
      </c>
      <c r="CDK88" s="101" t="e">
        <f>(CDK91+#REF!)*CDK92</f>
        <v>#REF!</v>
      </c>
      <c r="CDL88" s="101" t="e">
        <f>(CDL91+#REF!)*CDL92</f>
        <v>#REF!</v>
      </c>
      <c r="CDM88" s="101" t="e">
        <f>(CDM91+#REF!)*CDM92</f>
        <v>#REF!</v>
      </c>
      <c r="CDN88" s="101" t="e">
        <f>(CDN91+#REF!)*CDN92</f>
        <v>#REF!</v>
      </c>
      <c r="CDO88" s="101" t="e">
        <f>(CDO91+#REF!)*CDO92</f>
        <v>#REF!</v>
      </c>
      <c r="CDP88" s="101" t="e">
        <f>(CDP91+#REF!)*CDP92</f>
        <v>#REF!</v>
      </c>
      <c r="CDQ88" s="101" t="e">
        <f>(CDQ91+#REF!)*CDQ92</f>
        <v>#REF!</v>
      </c>
      <c r="CDR88" s="101" t="e">
        <f>(CDR91+#REF!)*CDR92</f>
        <v>#REF!</v>
      </c>
      <c r="CDS88" s="101" t="e">
        <f>(CDS91+#REF!)*CDS92</f>
        <v>#REF!</v>
      </c>
      <c r="CDT88" s="101" t="e">
        <f>(CDT91+#REF!)*CDT92</f>
        <v>#REF!</v>
      </c>
      <c r="CDU88" s="101" t="e">
        <f>(CDU91+#REF!)*CDU92</f>
        <v>#REF!</v>
      </c>
      <c r="CDV88" s="101" t="e">
        <f>(CDV91+#REF!)*CDV92</f>
        <v>#REF!</v>
      </c>
      <c r="CDW88" s="101" t="e">
        <f>(CDW91+#REF!)*CDW92</f>
        <v>#REF!</v>
      </c>
      <c r="CDX88" s="101" t="e">
        <f>(CDX91+#REF!)*CDX92</f>
        <v>#REF!</v>
      </c>
      <c r="CDY88" s="101" t="e">
        <f>(CDY91+#REF!)*CDY92</f>
        <v>#REF!</v>
      </c>
      <c r="CDZ88" s="101" t="e">
        <f>(CDZ91+#REF!)*CDZ92</f>
        <v>#REF!</v>
      </c>
      <c r="CEA88" s="101" t="e">
        <f>(CEA91+#REF!)*CEA92</f>
        <v>#REF!</v>
      </c>
      <c r="CEB88" s="101" t="e">
        <f>(CEB91+#REF!)*CEB92</f>
        <v>#REF!</v>
      </c>
      <c r="CEC88" s="101" t="e">
        <f>(CEC91+#REF!)*CEC92</f>
        <v>#REF!</v>
      </c>
      <c r="CED88" s="101" t="e">
        <f>(CED91+#REF!)*CED92</f>
        <v>#REF!</v>
      </c>
      <c r="CEE88" s="101" t="e">
        <f>(CEE91+#REF!)*CEE92</f>
        <v>#REF!</v>
      </c>
      <c r="CEF88" s="101" t="e">
        <f>(CEF91+#REF!)*CEF92</f>
        <v>#REF!</v>
      </c>
      <c r="CEG88" s="101" t="e">
        <f>(CEG91+#REF!)*CEG92</f>
        <v>#REF!</v>
      </c>
      <c r="CEH88" s="101" t="e">
        <f>(CEH91+#REF!)*CEH92</f>
        <v>#REF!</v>
      </c>
      <c r="CEI88" s="101" t="e">
        <f>(CEI91+#REF!)*CEI92</f>
        <v>#REF!</v>
      </c>
      <c r="CEJ88" s="101" t="e">
        <f>(CEJ91+#REF!)*CEJ92</f>
        <v>#REF!</v>
      </c>
      <c r="CEK88" s="101" t="e">
        <f>(CEK91+#REF!)*CEK92</f>
        <v>#REF!</v>
      </c>
      <c r="CEL88" s="101" t="e">
        <f>(CEL91+#REF!)*CEL92</f>
        <v>#REF!</v>
      </c>
      <c r="CEM88" s="101" t="e">
        <f>(CEM91+#REF!)*CEM92</f>
        <v>#REF!</v>
      </c>
      <c r="CEN88" s="101" t="e">
        <f>(CEN91+#REF!)*CEN92</f>
        <v>#REF!</v>
      </c>
      <c r="CEO88" s="101" t="e">
        <f>(CEO91+#REF!)*CEO92</f>
        <v>#REF!</v>
      </c>
      <c r="CEP88" s="101" t="e">
        <f>(CEP91+#REF!)*CEP92</f>
        <v>#REF!</v>
      </c>
      <c r="CEQ88" s="101" t="e">
        <f>(CEQ91+#REF!)*CEQ92</f>
        <v>#REF!</v>
      </c>
      <c r="CER88" s="101" t="e">
        <f>(CER91+#REF!)*CER92</f>
        <v>#REF!</v>
      </c>
      <c r="CES88" s="101" t="e">
        <f>(CES91+#REF!)*CES92</f>
        <v>#REF!</v>
      </c>
      <c r="CET88" s="101" t="e">
        <f>(CET91+#REF!)*CET92</f>
        <v>#REF!</v>
      </c>
      <c r="CEU88" s="101" t="e">
        <f>(CEU91+#REF!)*CEU92</f>
        <v>#REF!</v>
      </c>
      <c r="CEV88" s="101" t="e">
        <f>(CEV91+#REF!)*CEV92</f>
        <v>#REF!</v>
      </c>
      <c r="CEW88" s="101" t="e">
        <f>(CEW91+#REF!)*CEW92</f>
        <v>#REF!</v>
      </c>
      <c r="CEX88" s="101" t="e">
        <f>(CEX91+#REF!)*CEX92</f>
        <v>#REF!</v>
      </c>
      <c r="CEY88" s="101" t="e">
        <f>(CEY91+#REF!)*CEY92</f>
        <v>#REF!</v>
      </c>
      <c r="CEZ88" s="101" t="e">
        <f>(CEZ91+#REF!)*CEZ92</f>
        <v>#REF!</v>
      </c>
      <c r="CFA88" s="101" t="e">
        <f>(CFA91+#REF!)*CFA92</f>
        <v>#REF!</v>
      </c>
      <c r="CFB88" s="101" t="e">
        <f>(CFB91+#REF!)*CFB92</f>
        <v>#REF!</v>
      </c>
      <c r="CFC88" s="101" t="e">
        <f>(CFC91+#REF!)*CFC92</f>
        <v>#REF!</v>
      </c>
      <c r="CFD88" s="101" t="e">
        <f>(CFD91+#REF!)*CFD92</f>
        <v>#REF!</v>
      </c>
      <c r="CFE88" s="101" t="e">
        <f>(CFE91+#REF!)*CFE92</f>
        <v>#REF!</v>
      </c>
      <c r="CFF88" s="101" t="e">
        <f>(CFF91+#REF!)*CFF92</f>
        <v>#REF!</v>
      </c>
      <c r="CFG88" s="101" t="e">
        <f>(CFG91+#REF!)*CFG92</f>
        <v>#REF!</v>
      </c>
      <c r="CFH88" s="101" t="e">
        <f>(CFH91+#REF!)*CFH92</f>
        <v>#REF!</v>
      </c>
      <c r="CFI88" s="101" t="e">
        <f>(CFI91+#REF!)*CFI92</f>
        <v>#REF!</v>
      </c>
      <c r="CFJ88" s="101" t="e">
        <f>(CFJ91+#REF!)*CFJ92</f>
        <v>#REF!</v>
      </c>
      <c r="CFK88" s="101" t="e">
        <f>(CFK91+#REF!)*CFK92</f>
        <v>#REF!</v>
      </c>
      <c r="CFL88" s="101" t="e">
        <f>(CFL91+#REF!)*CFL92</f>
        <v>#REF!</v>
      </c>
      <c r="CFM88" s="101" t="e">
        <f>(CFM91+#REF!)*CFM92</f>
        <v>#REF!</v>
      </c>
      <c r="CFN88" s="101" t="e">
        <f>(CFN91+#REF!)*CFN92</f>
        <v>#REF!</v>
      </c>
      <c r="CFO88" s="101" t="e">
        <f>(CFO91+#REF!)*CFO92</f>
        <v>#REF!</v>
      </c>
      <c r="CFP88" s="101" t="e">
        <f>(CFP91+#REF!)*CFP92</f>
        <v>#REF!</v>
      </c>
      <c r="CFQ88" s="101" t="e">
        <f>(CFQ91+#REF!)*CFQ92</f>
        <v>#REF!</v>
      </c>
      <c r="CFR88" s="101" t="e">
        <f>(CFR91+#REF!)*CFR92</f>
        <v>#REF!</v>
      </c>
      <c r="CFS88" s="101" t="e">
        <f>(CFS91+#REF!)*CFS92</f>
        <v>#REF!</v>
      </c>
      <c r="CFT88" s="101" t="e">
        <f>(CFT91+#REF!)*CFT92</f>
        <v>#REF!</v>
      </c>
      <c r="CFU88" s="101" t="e">
        <f>(CFU91+#REF!)*CFU92</f>
        <v>#REF!</v>
      </c>
      <c r="CFV88" s="101" t="e">
        <f>(CFV91+#REF!)*CFV92</f>
        <v>#REF!</v>
      </c>
      <c r="CFW88" s="101" t="e">
        <f>(CFW91+#REF!)*CFW92</f>
        <v>#REF!</v>
      </c>
      <c r="CFX88" s="101" t="e">
        <f>(CFX91+#REF!)*CFX92</f>
        <v>#REF!</v>
      </c>
      <c r="CFY88" s="101" t="e">
        <f>(CFY91+#REF!)*CFY92</f>
        <v>#REF!</v>
      </c>
      <c r="CFZ88" s="101" t="e">
        <f>(CFZ91+#REF!)*CFZ92</f>
        <v>#REF!</v>
      </c>
      <c r="CGA88" s="101" t="e">
        <f>(CGA91+#REF!)*CGA92</f>
        <v>#REF!</v>
      </c>
      <c r="CGB88" s="101" t="e">
        <f>(CGB91+#REF!)*CGB92</f>
        <v>#REF!</v>
      </c>
      <c r="CGC88" s="101" t="e">
        <f>(CGC91+#REF!)*CGC92</f>
        <v>#REF!</v>
      </c>
      <c r="CGD88" s="101" t="e">
        <f>(CGD91+#REF!)*CGD92</f>
        <v>#REF!</v>
      </c>
      <c r="CGE88" s="101" t="e">
        <f>(CGE91+#REF!)*CGE92</f>
        <v>#REF!</v>
      </c>
      <c r="CGF88" s="101" t="e">
        <f>(CGF91+#REF!)*CGF92</f>
        <v>#REF!</v>
      </c>
      <c r="CGG88" s="101" t="e">
        <f>(CGG91+#REF!)*CGG92</f>
        <v>#REF!</v>
      </c>
      <c r="CGH88" s="101" t="e">
        <f>(CGH91+#REF!)*CGH92</f>
        <v>#REF!</v>
      </c>
      <c r="CGI88" s="101" t="e">
        <f>(CGI91+#REF!)*CGI92</f>
        <v>#REF!</v>
      </c>
      <c r="CGJ88" s="101" t="e">
        <f>(CGJ91+#REF!)*CGJ92</f>
        <v>#REF!</v>
      </c>
      <c r="CGK88" s="101" t="e">
        <f>(CGK91+#REF!)*CGK92</f>
        <v>#REF!</v>
      </c>
      <c r="CGL88" s="101" t="e">
        <f>(CGL91+#REF!)*CGL92</f>
        <v>#REF!</v>
      </c>
      <c r="CGM88" s="101" t="e">
        <f>(CGM91+#REF!)*CGM92</f>
        <v>#REF!</v>
      </c>
      <c r="CGN88" s="101" t="e">
        <f>(CGN91+#REF!)*CGN92</f>
        <v>#REF!</v>
      </c>
      <c r="CGO88" s="101" t="e">
        <f>(CGO91+#REF!)*CGO92</f>
        <v>#REF!</v>
      </c>
      <c r="CGP88" s="101" t="e">
        <f>(CGP91+#REF!)*CGP92</f>
        <v>#REF!</v>
      </c>
      <c r="CGQ88" s="101" t="e">
        <f>(CGQ91+#REF!)*CGQ92</f>
        <v>#REF!</v>
      </c>
      <c r="CGR88" s="101" t="e">
        <f>(CGR91+#REF!)*CGR92</f>
        <v>#REF!</v>
      </c>
      <c r="CGS88" s="101" t="e">
        <f>(CGS91+#REF!)*CGS92</f>
        <v>#REF!</v>
      </c>
      <c r="CGT88" s="101" t="e">
        <f>(CGT91+#REF!)*CGT92</f>
        <v>#REF!</v>
      </c>
      <c r="CGU88" s="101" t="e">
        <f>(CGU91+#REF!)*CGU92</f>
        <v>#REF!</v>
      </c>
      <c r="CGV88" s="101" t="e">
        <f>(CGV91+#REF!)*CGV92</f>
        <v>#REF!</v>
      </c>
      <c r="CGW88" s="101" t="e">
        <f>(CGW91+#REF!)*CGW92</f>
        <v>#REF!</v>
      </c>
      <c r="CGX88" s="101" t="e">
        <f>(CGX91+#REF!)*CGX92</f>
        <v>#REF!</v>
      </c>
      <c r="CGY88" s="101" t="e">
        <f>(CGY91+#REF!)*CGY92</f>
        <v>#REF!</v>
      </c>
      <c r="CGZ88" s="101" t="e">
        <f>(CGZ91+#REF!)*CGZ92</f>
        <v>#REF!</v>
      </c>
      <c r="CHA88" s="101" t="e">
        <f>(CHA91+#REF!)*CHA92</f>
        <v>#REF!</v>
      </c>
      <c r="CHB88" s="101" t="e">
        <f>(CHB91+#REF!)*CHB92</f>
        <v>#REF!</v>
      </c>
      <c r="CHC88" s="101" t="e">
        <f>(CHC91+#REF!)*CHC92</f>
        <v>#REF!</v>
      </c>
      <c r="CHD88" s="101" t="e">
        <f>(CHD91+#REF!)*CHD92</f>
        <v>#REF!</v>
      </c>
      <c r="CHE88" s="101" t="e">
        <f>(CHE91+#REF!)*CHE92</f>
        <v>#REF!</v>
      </c>
      <c r="CHF88" s="101" t="e">
        <f>(CHF91+#REF!)*CHF92</f>
        <v>#REF!</v>
      </c>
      <c r="CHG88" s="101" t="e">
        <f>(CHG91+#REF!)*CHG92</f>
        <v>#REF!</v>
      </c>
      <c r="CHH88" s="101" t="e">
        <f>(CHH91+#REF!)*CHH92</f>
        <v>#REF!</v>
      </c>
      <c r="CHI88" s="101" t="e">
        <f>(CHI91+#REF!)*CHI92</f>
        <v>#REF!</v>
      </c>
      <c r="CHJ88" s="101" t="e">
        <f>(CHJ91+#REF!)*CHJ92</f>
        <v>#REF!</v>
      </c>
      <c r="CHK88" s="101" t="e">
        <f>(CHK91+#REF!)*CHK92</f>
        <v>#REF!</v>
      </c>
      <c r="CHL88" s="101" t="e">
        <f>(CHL91+#REF!)*CHL92</f>
        <v>#REF!</v>
      </c>
      <c r="CHM88" s="101" t="e">
        <f>(CHM91+#REF!)*CHM92</f>
        <v>#REF!</v>
      </c>
      <c r="CHN88" s="101" t="e">
        <f>(CHN91+#REF!)*CHN92</f>
        <v>#REF!</v>
      </c>
      <c r="CHO88" s="101" t="e">
        <f>(CHO91+#REF!)*CHO92</f>
        <v>#REF!</v>
      </c>
      <c r="CHP88" s="101" t="e">
        <f>(CHP91+#REF!)*CHP92</f>
        <v>#REF!</v>
      </c>
      <c r="CHQ88" s="101" t="e">
        <f>(CHQ91+#REF!)*CHQ92</f>
        <v>#REF!</v>
      </c>
      <c r="CHR88" s="101" t="e">
        <f>(CHR91+#REF!)*CHR92</f>
        <v>#REF!</v>
      </c>
      <c r="CHS88" s="101" t="e">
        <f>(CHS91+#REF!)*CHS92</f>
        <v>#REF!</v>
      </c>
      <c r="CHT88" s="101" t="e">
        <f>(CHT91+#REF!)*CHT92</f>
        <v>#REF!</v>
      </c>
      <c r="CHU88" s="101" t="e">
        <f>(CHU91+#REF!)*CHU92</f>
        <v>#REF!</v>
      </c>
      <c r="CHV88" s="101" t="e">
        <f>(CHV91+#REF!)*CHV92</f>
        <v>#REF!</v>
      </c>
      <c r="CHW88" s="101" t="e">
        <f>(CHW91+#REF!)*CHW92</f>
        <v>#REF!</v>
      </c>
      <c r="CHX88" s="101" t="e">
        <f>(CHX91+#REF!)*CHX92</f>
        <v>#REF!</v>
      </c>
      <c r="CHY88" s="101" t="e">
        <f>(CHY91+#REF!)*CHY92</f>
        <v>#REF!</v>
      </c>
      <c r="CHZ88" s="101" t="e">
        <f>(CHZ91+#REF!)*CHZ92</f>
        <v>#REF!</v>
      </c>
      <c r="CIA88" s="101" t="e">
        <f>(CIA91+#REF!)*CIA92</f>
        <v>#REF!</v>
      </c>
      <c r="CIB88" s="101" t="e">
        <f>(CIB91+#REF!)*CIB92</f>
        <v>#REF!</v>
      </c>
      <c r="CIC88" s="101" t="e">
        <f>(CIC91+#REF!)*CIC92</f>
        <v>#REF!</v>
      </c>
      <c r="CID88" s="101" t="e">
        <f>(CID91+#REF!)*CID92</f>
        <v>#REF!</v>
      </c>
      <c r="CIE88" s="101" t="e">
        <f>(CIE91+#REF!)*CIE92</f>
        <v>#REF!</v>
      </c>
      <c r="CIF88" s="101" t="e">
        <f>(CIF91+#REF!)*CIF92</f>
        <v>#REF!</v>
      </c>
      <c r="CIG88" s="101" t="e">
        <f>(CIG91+#REF!)*CIG92</f>
        <v>#REF!</v>
      </c>
      <c r="CIH88" s="101" t="e">
        <f>(CIH91+#REF!)*CIH92</f>
        <v>#REF!</v>
      </c>
      <c r="CII88" s="101" t="e">
        <f>(CII91+#REF!)*CII92</f>
        <v>#REF!</v>
      </c>
      <c r="CIJ88" s="101" t="e">
        <f>(CIJ91+#REF!)*CIJ92</f>
        <v>#REF!</v>
      </c>
      <c r="CIK88" s="101" t="e">
        <f>(CIK91+#REF!)*CIK92</f>
        <v>#REF!</v>
      </c>
      <c r="CIL88" s="101" t="e">
        <f>(CIL91+#REF!)*CIL92</f>
        <v>#REF!</v>
      </c>
      <c r="CIM88" s="101" t="e">
        <f>(CIM91+#REF!)*CIM92</f>
        <v>#REF!</v>
      </c>
      <c r="CIN88" s="101" t="e">
        <f>(CIN91+#REF!)*CIN92</f>
        <v>#REF!</v>
      </c>
      <c r="CIO88" s="101" t="e">
        <f>(CIO91+#REF!)*CIO92</f>
        <v>#REF!</v>
      </c>
      <c r="CIP88" s="101" t="e">
        <f>(CIP91+#REF!)*CIP92</f>
        <v>#REF!</v>
      </c>
      <c r="CIQ88" s="101" t="e">
        <f>(CIQ91+#REF!)*CIQ92</f>
        <v>#REF!</v>
      </c>
      <c r="CIR88" s="101" t="e">
        <f>(CIR91+#REF!)*CIR92</f>
        <v>#REF!</v>
      </c>
      <c r="CIS88" s="101" t="e">
        <f>(CIS91+#REF!)*CIS92</f>
        <v>#REF!</v>
      </c>
      <c r="CIT88" s="101" t="e">
        <f>(CIT91+#REF!)*CIT92</f>
        <v>#REF!</v>
      </c>
      <c r="CIU88" s="101" t="e">
        <f>(CIU91+#REF!)*CIU92</f>
        <v>#REF!</v>
      </c>
      <c r="CIV88" s="101" t="e">
        <f>(CIV91+#REF!)*CIV92</f>
        <v>#REF!</v>
      </c>
      <c r="CIW88" s="101" t="e">
        <f>(CIW91+#REF!)*CIW92</f>
        <v>#REF!</v>
      </c>
      <c r="CIX88" s="101" t="e">
        <f>(CIX91+#REF!)*CIX92</f>
        <v>#REF!</v>
      </c>
      <c r="CIY88" s="101" t="e">
        <f>(CIY91+#REF!)*CIY92</f>
        <v>#REF!</v>
      </c>
      <c r="CIZ88" s="101" t="e">
        <f>(CIZ91+#REF!)*CIZ92</f>
        <v>#REF!</v>
      </c>
      <c r="CJA88" s="101" t="e">
        <f>(CJA91+#REF!)*CJA92</f>
        <v>#REF!</v>
      </c>
      <c r="CJB88" s="101" t="e">
        <f>(CJB91+#REF!)*CJB92</f>
        <v>#REF!</v>
      </c>
      <c r="CJC88" s="101" t="e">
        <f>(CJC91+#REF!)*CJC92</f>
        <v>#REF!</v>
      </c>
      <c r="CJD88" s="101" t="e">
        <f>(CJD91+#REF!)*CJD92</f>
        <v>#REF!</v>
      </c>
      <c r="CJE88" s="101" t="e">
        <f>(CJE91+#REF!)*CJE92</f>
        <v>#REF!</v>
      </c>
      <c r="CJF88" s="101" t="e">
        <f>(CJF91+#REF!)*CJF92</f>
        <v>#REF!</v>
      </c>
      <c r="CJG88" s="101" t="e">
        <f>(CJG91+#REF!)*CJG92</f>
        <v>#REF!</v>
      </c>
      <c r="CJH88" s="101" t="e">
        <f>(CJH91+#REF!)*CJH92</f>
        <v>#REF!</v>
      </c>
      <c r="CJI88" s="101" t="e">
        <f>(CJI91+#REF!)*CJI92</f>
        <v>#REF!</v>
      </c>
      <c r="CJJ88" s="101" t="e">
        <f>(CJJ91+#REF!)*CJJ92</f>
        <v>#REF!</v>
      </c>
      <c r="CJK88" s="101" t="e">
        <f>(CJK91+#REF!)*CJK92</f>
        <v>#REF!</v>
      </c>
      <c r="CJL88" s="101" t="e">
        <f>(CJL91+#REF!)*CJL92</f>
        <v>#REF!</v>
      </c>
      <c r="CJM88" s="101" t="e">
        <f>(CJM91+#REF!)*CJM92</f>
        <v>#REF!</v>
      </c>
      <c r="CJN88" s="101" t="e">
        <f>(CJN91+#REF!)*CJN92</f>
        <v>#REF!</v>
      </c>
      <c r="CJO88" s="101" t="e">
        <f>(CJO91+#REF!)*CJO92</f>
        <v>#REF!</v>
      </c>
      <c r="CJP88" s="101" t="e">
        <f>(CJP91+#REF!)*CJP92</f>
        <v>#REF!</v>
      </c>
      <c r="CJQ88" s="101" t="e">
        <f>(CJQ91+#REF!)*CJQ92</f>
        <v>#REF!</v>
      </c>
      <c r="CJR88" s="101" t="e">
        <f>(CJR91+#REF!)*CJR92</f>
        <v>#REF!</v>
      </c>
      <c r="CJS88" s="101" t="e">
        <f>(CJS91+#REF!)*CJS92</f>
        <v>#REF!</v>
      </c>
      <c r="CJT88" s="101" t="e">
        <f>(CJT91+#REF!)*CJT92</f>
        <v>#REF!</v>
      </c>
      <c r="CJU88" s="101" t="e">
        <f>(CJU91+#REF!)*CJU92</f>
        <v>#REF!</v>
      </c>
      <c r="CJV88" s="101" t="e">
        <f>(CJV91+#REF!)*CJV92</f>
        <v>#REF!</v>
      </c>
      <c r="CJW88" s="101" t="e">
        <f>(CJW91+#REF!)*CJW92</f>
        <v>#REF!</v>
      </c>
      <c r="CJX88" s="101" t="e">
        <f>(CJX91+#REF!)*CJX92</f>
        <v>#REF!</v>
      </c>
      <c r="CJY88" s="101" t="e">
        <f>(CJY91+#REF!)*CJY92</f>
        <v>#REF!</v>
      </c>
      <c r="CJZ88" s="101" t="e">
        <f>(CJZ91+#REF!)*CJZ92</f>
        <v>#REF!</v>
      </c>
      <c r="CKA88" s="101" t="e">
        <f>(CKA91+#REF!)*CKA92</f>
        <v>#REF!</v>
      </c>
      <c r="CKB88" s="101" t="e">
        <f>(CKB91+#REF!)*CKB92</f>
        <v>#REF!</v>
      </c>
      <c r="CKC88" s="101" t="e">
        <f>(CKC91+#REF!)*CKC92</f>
        <v>#REF!</v>
      </c>
      <c r="CKD88" s="101" t="e">
        <f>(CKD91+#REF!)*CKD92</f>
        <v>#REF!</v>
      </c>
      <c r="CKE88" s="101" t="e">
        <f>(CKE91+#REF!)*CKE92</f>
        <v>#REF!</v>
      </c>
      <c r="CKF88" s="101" t="e">
        <f>(CKF91+#REF!)*CKF92</f>
        <v>#REF!</v>
      </c>
      <c r="CKG88" s="101" t="e">
        <f>(CKG91+#REF!)*CKG92</f>
        <v>#REF!</v>
      </c>
      <c r="CKH88" s="101" t="e">
        <f>(CKH91+#REF!)*CKH92</f>
        <v>#REF!</v>
      </c>
      <c r="CKI88" s="101" t="e">
        <f>(CKI91+#REF!)*CKI92</f>
        <v>#REF!</v>
      </c>
      <c r="CKJ88" s="101" t="e">
        <f>(CKJ91+#REF!)*CKJ92</f>
        <v>#REF!</v>
      </c>
      <c r="CKK88" s="101" t="e">
        <f>(CKK91+#REF!)*CKK92</f>
        <v>#REF!</v>
      </c>
      <c r="CKL88" s="101" t="e">
        <f>(CKL91+#REF!)*CKL92</f>
        <v>#REF!</v>
      </c>
      <c r="CKM88" s="101" t="e">
        <f>(CKM91+#REF!)*CKM92</f>
        <v>#REF!</v>
      </c>
      <c r="CKN88" s="101" t="e">
        <f>(CKN91+#REF!)*CKN92</f>
        <v>#REF!</v>
      </c>
      <c r="CKO88" s="101" t="e">
        <f>(CKO91+#REF!)*CKO92</f>
        <v>#REF!</v>
      </c>
      <c r="CKP88" s="101" t="e">
        <f>(CKP91+#REF!)*CKP92</f>
        <v>#REF!</v>
      </c>
      <c r="CKQ88" s="101" t="e">
        <f>(CKQ91+#REF!)*CKQ92</f>
        <v>#REF!</v>
      </c>
      <c r="CKR88" s="101" t="e">
        <f>(CKR91+#REF!)*CKR92</f>
        <v>#REF!</v>
      </c>
      <c r="CKS88" s="101" t="e">
        <f>(CKS91+#REF!)*CKS92</f>
        <v>#REF!</v>
      </c>
      <c r="CKT88" s="101" t="e">
        <f>(CKT91+#REF!)*CKT92</f>
        <v>#REF!</v>
      </c>
      <c r="CKU88" s="101" t="e">
        <f>(CKU91+#REF!)*CKU92</f>
        <v>#REF!</v>
      </c>
      <c r="CKV88" s="101" t="e">
        <f>(CKV91+#REF!)*CKV92</f>
        <v>#REF!</v>
      </c>
      <c r="CKW88" s="101" t="e">
        <f>(CKW91+#REF!)*CKW92</f>
        <v>#REF!</v>
      </c>
      <c r="CKX88" s="101" t="e">
        <f>(CKX91+#REF!)*CKX92</f>
        <v>#REF!</v>
      </c>
      <c r="CKY88" s="101" t="e">
        <f>(CKY91+#REF!)*CKY92</f>
        <v>#REF!</v>
      </c>
      <c r="CKZ88" s="101" t="e">
        <f>(CKZ91+#REF!)*CKZ92</f>
        <v>#REF!</v>
      </c>
      <c r="CLA88" s="101" t="e">
        <f>(CLA91+#REF!)*CLA92</f>
        <v>#REF!</v>
      </c>
      <c r="CLB88" s="101" t="e">
        <f>(CLB91+#REF!)*CLB92</f>
        <v>#REF!</v>
      </c>
      <c r="CLC88" s="101" t="e">
        <f>(CLC91+#REF!)*CLC92</f>
        <v>#REF!</v>
      </c>
      <c r="CLD88" s="101" t="e">
        <f>(CLD91+#REF!)*CLD92</f>
        <v>#REF!</v>
      </c>
      <c r="CLE88" s="101" t="e">
        <f>(CLE91+#REF!)*CLE92</f>
        <v>#REF!</v>
      </c>
      <c r="CLF88" s="101" t="e">
        <f>(CLF91+#REF!)*CLF92</f>
        <v>#REF!</v>
      </c>
      <c r="CLG88" s="101" t="e">
        <f>(CLG91+#REF!)*CLG92</f>
        <v>#REF!</v>
      </c>
      <c r="CLH88" s="101" t="e">
        <f>(CLH91+#REF!)*CLH92</f>
        <v>#REF!</v>
      </c>
      <c r="CLI88" s="101" t="e">
        <f>(CLI91+#REF!)*CLI92</f>
        <v>#REF!</v>
      </c>
      <c r="CLJ88" s="101" t="e">
        <f>(CLJ91+#REF!)*CLJ92</f>
        <v>#REF!</v>
      </c>
      <c r="CLK88" s="101" t="e">
        <f>(CLK91+#REF!)*CLK92</f>
        <v>#REF!</v>
      </c>
      <c r="CLL88" s="101" t="e">
        <f>(CLL91+#REF!)*CLL92</f>
        <v>#REF!</v>
      </c>
      <c r="CLM88" s="101" t="e">
        <f>(CLM91+#REF!)*CLM92</f>
        <v>#REF!</v>
      </c>
      <c r="CLN88" s="101" t="e">
        <f>(CLN91+#REF!)*CLN92</f>
        <v>#REF!</v>
      </c>
      <c r="CLO88" s="101" t="e">
        <f>(CLO91+#REF!)*CLO92</f>
        <v>#REF!</v>
      </c>
      <c r="CLP88" s="101" t="e">
        <f>(CLP91+#REF!)*CLP92</f>
        <v>#REF!</v>
      </c>
      <c r="CLQ88" s="101" t="e">
        <f>(CLQ91+#REF!)*CLQ92</f>
        <v>#REF!</v>
      </c>
      <c r="CLR88" s="101" t="e">
        <f>(CLR91+#REF!)*CLR92</f>
        <v>#REF!</v>
      </c>
      <c r="CLS88" s="101" t="e">
        <f>(CLS91+#REF!)*CLS92</f>
        <v>#REF!</v>
      </c>
      <c r="CLT88" s="101" t="e">
        <f>(CLT91+#REF!)*CLT92</f>
        <v>#REF!</v>
      </c>
      <c r="CLU88" s="101" t="e">
        <f>(CLU91+#REF!)*CLU92</f>
        <v>#REF!</v>
      </c>
      <c r="CLV88" s="101" t="e">
        <f>(CLV91+#REF!)*CLV92</f>
        <v>#REF!</v>
      </c>
      <c r="CLW88" s="101" t="e">
        <f>(CLW91+#REF!)*CLW92</f>
        <v>#REF!</v>
      </c>
      <c r="CLX88" s="101" t="e">
        <f>(CLX91+#REF!)*CLX92</f>
        <v>#REF!</v>
      </c>
      <c r="CLY88" s="101" t="e">
        <f>(CLY91+#REF!)*CLY92</f>
        <v>#REF!</v>
      </c>
      <c r="CLZ88" s="101" t="e">
        <f>(CLZ91+#REF!)*CLZ92</f>
        <v>#REF!</v>
      </c>
      <c r="CMA88" s="101" t="e">
        <f>(CMA91+#REF!)*CMA92</f>
        <v>#REF!</v>
      </c>
      <c r="CMB88" s="101" t="e">
        <f>(CMB91+#REF!)*CMB92</f>
        <v>#REF!</v>
      </c>
      <c r="CMC88" s="101" t="e">
        <f>(CMC91+#REF!)*CMC92</f>
        <v>#REF!</v>
      </c>
      <c r="CMD88" s="101" t="e">
        <f>(CMD91+#REF!)*CMD92</f>
        <v>#REF!</v>
      </c>
      <c r="CME88" s="101" t="e">
        <f>(CME91+#REF!)*CME92</f>
        <v>#REF!</v>
      </c>
      <c r="CMF88" s="101" t="e">
        <f>(CMF91+#REF!)*CMF92</f>
        <v>#REF!</v>
      </c>
      <c r="CMG88" s="101" t="e">
        <f>(CMG91+#REF!)*CMG92</f>
        <v>#REF!</v>
      </c>
      <c r="CMH88" s="101" t="e">
        <f>(CMH91+#REF!)*CMH92</f>
        <v>#REF!</v>
      </c>
      <c r="CMI88" s="101" t="e">
        <f>(CMI91+#REF!)*CMI92</f>
        <v>#REF!</v>
      </c>
      <c r="CMJ88" s="101" t="e">
        <f>(CMJ91+#REF!)*CMJ92</f>
        <v>#REF!</v>
      </c>
      <c r="CMK88" s="101" t="e">
        <f>(CMK91+#REF!)*CMK92</f>
        <v>#REF!</v>
      </c>
      <c r="CML88" s="101" t="e">
        <f>(CML91+#REF!)*CML92</f>
        <v>#REF!</v>
      </c>
      <c r="CMM88" s="101" t="e">
        <f>(CMM91+#REF!)*CMM92</f>
        <v>#REF!</v>
      </c>
      <c r="CMN88" s="101" t="e">
        <f>(CMN91+#REF!)*CMN92</f>
        <v>#REF!</v>
      </c>
      <c r="CMO88" s="101" t="e">
        <f>(CMO91+#REF!)*CMO92</f>
        <v>#REF!</v>
      </c>
      <c r="CMP88" s="101" t="e">
        <f>(CMP91+#REF!)*CMP92</f>
        <v>#REF!</v>
      </c>
      <c r="CMQ88" s="101" t="e">
        <f>(CMQ91+#REF!)*CMQ92</f>
        <v>#REF!</v>
      </c>
      <c r="CMR88" s="101" t="e">
        <f>(CMR91+#REF!)*CMR92</f>
        <v>#REF!</v>
      </c>
      <c r="CMS88" s="101" t="e">
        <f>(CMS91+#REF!)*CMS92</f>
        <v>#REF!</v>
      </c>
      <c r="CMT88" s="101" t="e">
        <f>(CMT91+#REF!)*CMT92</f>
        <v>#REF!</v>
      </c>
      <c r="CMU88" s="101" t="e">
        <f>(CMU91+#REF!)*CMU92</f>
        <v>#REF!</v>
      </c>
      <c r="CMV88" s="101" t="e">
        <f>(CMV91+#REF!)*CMV92</f>
        <v>#REF!</v>
      </c>
      <c r="CMW88" s="101" t="e">
        <f>(CMW91+#REF!)*CMW92</f>
        <v>#REF!</v>
      </c>
      <c r="CMX88" s="101" t="e">
        <f>(CMX91+#REF!)*CMX92</f>
        <v>#REF!</v>
      </c>
      <c r="CMY88" s="101" t="e">
        <f>(CMY91+#REF!)*CMY92</f>
        <v>#REF!</v>
      </c>
      <c r="CMZ88" s="101" t="e">
        <f>(CMZ91+#REF!)*CMZ92</f>
        <v>#REF!</v>
      </c>
      <c r="CNA88" s="101" t="e">
        <f>(CNA91+#REF!)*CNA92</f>
        <v>#REF!</v>
      </c>
      <c r="CNB88" s="101" t="e">
        <f>(CNB91+#REF!)*CNB92</f>
        <v>#REF!</v>
      </c>
      <c r="CNC88" s="101" t="e">
        <f>(CNC91+#REF!)*CNC92</f>
        <v>#REF!</v>
      </c>
      <c r="CND88" s="101" t="e">
        <f>(CND91+#REF!)*CND92</f>
        <v>#REF!</v>
      </c>
      <c r="CNE88" s="101" t="e">
        <f>(CNE91+#REF!)*CNE92</f>
        <v>#REF!</v>
      </c>
      <c r="CNF88" s="101" t="e">
        <f>(CNF91+#REF!)*CNF92</f>
        <v>#REF!</v>
      </c>
      <c r="CNG88" s="101" t="e">
        <f>(CNG91+#REF!)*CNG92</f>
        <v>#REF!</v>
      </c>
      <c r="CNH88" s="101" t="e">
        <f>(CNH91+#REF!)*CNH92</f>
        <v>#REF!</v>
      </c>
      <c r="CNI88" s="101" t="e">
        <f>(CNI91+#REF!)*CNI92</f>
        <v>#REF!</v>
      </c>
      <c r="CNJ88" s="101" t="e">
        <f>(CNJ91+#REF!)*CNJ92</f>
        <v>#REF!</v>
      </c>
      <c r="CNK88" s="101" t="e">
        <f>(CNK91+#REF!)*CNK92</f>
        <v>#REF!</v>
      </c>
      <c r="CNL88" s="101" t="e">
        <f>(CNL91+#REF!)*CNL92</f>
        <v>#REF!</v>
      </c>
      <c r="CNM88" s="101" t="e">
        <f>(CNM91+#REF!)*CNM92</f>
        <v>#REF!</v>
      </c>
      <c r="CNN88" s="101" t="e">
        <f>(CNN91+#REF!)*CNN92</f>
        <v>#REF!</v>
      </c>
      <c r="CNO88" s="101" t="e">
        <f>(CNO91+#REF!)*CNO92</f>
        <v>#REF!</v>
      </c>
      <c r="CNP88" s="101" t="e">
        <f>(CNP91+#REF!)*CNP92</f>
        <v>#REF!</v>
      </c>
      <c r="CNQ88" s="101" t="e">
        <f>(CNQ91+#REF!)*CNQ92</f>
        <v>#REF!</v>
      </c>
      <c r="CNR88" s="101" t="e">
        <f>(CNR91+#REF!)*CNR92</f>
        <v>#REF!</v>
      </c>
      <c r="CNS88" s="101" t="e">
        <f>(CNS91+#REF!)*CNS92</f>
        <v>#REF!</v>
      </c>
      <c r="CNT88" s="101" t="e">
        <f>(CNT91+#REF!)*CNT92</f>
        <v>#REF!</v>
      </c>
      <c r="CNU88" s="101" t="e">
        <f>(CNU91+#REF!)*CNU92</f>
        <v>#REF!</v>
      </c>
      <c r="CNV88" s="101" t="e">
        <f>(CNV91+#REF!)*CNV92</f>
        <v>#REF!</v>
      </c>
      <c r="CNW88" s="101" t="e">
        <f>(CNW91+#REF!)*CNW92</f>
        <v>#REF!</v>
      </c>
      <c r="CNX88" s="101" t="e">
        <f>(CNX91+#REF!)*CNX92</f>
        <v>#REF!</v>
      </c>
      <c r="CNY88" s="101" t="e">
        <f>(CNY91+#REF!)*CNY92</f>
        <v>#REF!</v>
      </c>
      <c r="CNZ88" s="101" t="e">
        <f>(CNZ91+#REF!)*CNZ92</f>
        <v>#REF!</v>
      </c>
      <c r="COA88" s="101" t="e">
        <f>(COA91+#REF!)*COA92</f>
        <v>#REF!</v>
      </c>
      <c r="COB88" s="101" t="e">
        <f>(COB91+#REF!)*COB92</f>
        <v>#REF!</v>
      </c>
      <c r="COC88" s="101" t="e">
        <f>(COC91+#REF!)*COC92</f>
        <v>#REF!</v>
      </c>
      <c r="COD88" s="101" t="e">
        <f>(COD91+#REF!)*COD92</f>
        <v>#REF!</v>
      </c>
      <c r="COE88" s="101" t="e">
        <f>(COE91+#REF!)*COE92</f>
        <v>#REF!</v>
      </c>
      <c r="COF88" s="101" t="e">
        <f>(COF91+#REF!)*COF92</f>
        <v>#REF!</v>
      </c>
      <c r="COG88" s="101" t="e">
        <f>(COG91+#REF!)*COG92</f>
        <v>#REF!</v>
      </c>
      <c r="COH88" s="101" t="e">
        <f>(COH91+#REF!)*COH92</f>
        <v>#REF!</v>
      </c>
      <c r="COI88" s="101" t="e">
        <f>(COI91+#REF!)*COI92</f>
        <v>#REF!</v>
      </c>
      <c r="COJ88" s="101" t="e">
        <f>(COJ91+#REF!)*COJ92</f>
        <v>#REF!</v>
      </c>
      <c r="COK88" s="101" t="e">
        <f>(COK91+#REF!)*COK92</f>
        <v>#REF!</v>
      </c>
      <c r="COL88" s="101" t="e">
        <f>(COL91+#REF!)*COL92</f>
        <v>#REF!</v>
      </c>
      <c r="COM88" s="101" t="e">
        <f>(COM91+#REF!)*COM92</f>
        <v>#REF!</v>
      </c>
      <c r="CON88" s="101" t="e">
        <f>(CON91+#REF!)*CON92</f>
        <v>#REF!</v>
      </c>
      <c r="COO88" s="101" t="e">
        <f>(COO91+#REF!)*COO92</f>
        <v>#REF!</v>
      </c>
      <c r="COP88" s="101" t="e">
        <f>(COP91+#REF!)*COP92</f>
        <v>#REF!</v>
      </c>
      <c r="COQ88" s="101" t="e">
        <f>(COQ91+#REF!)*COQ92</f>
        <v>#REF!</v>
      </c>
      <c r="COR88" s="101" t="e">
        <f>(COR91+#REF!)*COR92</f>
        <v>#REF!</v>
      </c>
      <c r="COS88" s="101" t="e">
        <f>(COS91+#REF!)*COS92</f>
        <v>#REF!</v>
      </c>
      <c r="COT88" s="101" t="e">
        <f>(COT91+#REF!)*COT92</f>
        <v>#REF!</v>
      </c>
      <c r="COU88" s="101" t="e">
        <f>(COU91+#REF!)*COU92</f>
        <v>#REF!</v>
      </c>
      <c r="COV88" s="101" t="e">
        <f>(COV91+#REF!)*COV92</f>
        <v>#REF!</v>
      </c>
      <c r="COW88" s="101" t="e">
        <f>(COW91+#REF!)*COW92</f>
        <v>#REF!</v>
      </c>
      <c r="COX88" s="101" t="e">
        <f>(COX91+#REF!)*COX92</f>
        <v>#REF!</v>
      </c>
      <c r="COY88" s="101" t="e">
        <f>(COY91+#REF!)*COY92</f>
        <v>#REF!</v>
      </c>
      <c r="COZ88" s="101" t="e">
        <f>(COZ91+#REF!)*COZ92</f>
        <v>#REF!</v>
      </c>
      <c r="CPA88" s="101" t="e">
        <f>(CPA91+#REF!)*CPA92</f>
        <v>#REF!</v>
      </c>
      <c r="CPB88" s="101" t="e">
        <f>(CPB91+#REF!)*CPB92</f>
        <v>#REF!</v>
      </c>
      <c r="CPC88" s="101" t="e">
        <f>(CPC91+#REF!)*CPC92</f>
        <v>#REF!</v>
      </c>
      <c r="CPD88" s="101" t="e">
        <f>(CPD91+#REF!)*CPD92</f>
        <v>#REF!</v>
      </c>
      <c r="CPE88" s="101" t="e">
        <f>(CPE91+#REF!)*CPE92</f>
        <v>#REF!</v>
      </c>
      <c r="CPF88" s="101" t="e">
        <f>(CPF91+#REF!)*CPF92</f>
        <v>#REF!</v>
      </c>
      <c r="CPG88" s="101" t="e">
        <f>(CPG91+#REF!)*CPG92</f>
        <v>#REF!</v>
      </c>
      <c r="CPH88" s="101" t="e">
        <f>(CPH91+#REF!)*CPH92</f>
        <v>#REF!</v>
      </c>
      <c r="CPI88" s="101" t="e">
        <f>(CPI91+#REF!)*CPI92</f>
        <v>#REF!</v>
      </c>
      <c r="CPJ88" s="101" t="e">
        <f>(CPJ91+#REF!)*CPJ92</f>
        <v>#REF!</v>
      </c>
      <c r="CPK88" s="101" t="e">
        <f>(CPK91+#REF!)*CPK92</f>
        <v>#REF!</v>
      </c>
      <c r="CPL88" s="101" t="e">
        <f>(CPL91+#REF!)*CPL92</f>
        <v>#REF!</v>
      </c>
      <c r="CPM88" s="101" t="e">
        <f>(CPM91+#REF!)*CPM92</f>
        <v>#REF!</v>
      </c>
      <c r="CPN88" s="101" t="e">
        <f>(CPN91+#REF!)*CPN92</f>
        <v>#REF!</v>
      </c>
      <c r="CPO88" s="101" t="e">
        <f>(CPO91+#REF!)*CPO92</f>
        <v>#REF!</v>
      </c>
      <c r="CPP88" s="101" t="e">
        <f>(CPP91+#REF!)*CPP92</f>
        <v>#REF!</v>
      </c>
      <c r="CPQ88" s="101" t="e">
        <f>(CPQ91+#REF!)*CPQ92</f>
        <v>#REF!</v>
      </c>
      <c r="CPR88" s="101" t="e">
        <f>(CPR91+#REF!)*CPR92</f>
        <v>#REF!</v>
      </c>
      <c r="CPS88" s="101" t="e">
        <f>(CPS91+#REF!)*CPS92</f>
        <v>#REF!</v>
      </c>
      <c r="CPT88" s="101" t="e">
        <f>(CPT91+#REF!)*CPT92</f>
        <v>#REF!</v>
      </c>
      <c r="CPU88" s="101" t="e">
        <f>(CPU91+#REF!)*CPU92</f>
        <v>#REF!</v>
      </c>
      <c r="CPV88" s="101" t="e">
        <f>(CPV91+#REF!)*CPV92</f>
        <v>#REF!</v>
      </c>
      <c r="CPW88" s="101" t="e">
        <f>(CPW91+#REF!)*CPW92</f>
        <v>#REF!</v>
      </c>
      <c r="CPX88" s="101" t="e">
        <f>(CPX91+#REF!)*CPX92</f>
        <v>#REF!</v>
      </c>
      <c r="CPY88" s="101" t="e">
        <f>(CPY91+#REF!)*CPY92</f>
        <v>#REF!</v>
      </c>
      <c r="CPZ88" s="101" t="e">
        <f>(CPZ91+#REF!)*CPZ92</f>
        <v>#REF!</v>
      </c>
      <c r="CQA88" s="101" t="e">
        <f>(CQA91+#REF!)*CQA92</f>
        <v>#REF!</v>
      </c>
      <c r="CQB88" s="101" t="e">
        <f>(CQB91+#REF!)*CQB92</f>
        <v>#REF!</v>
      </c>
      <c r="CQC88" s="101" t="e">
        <f>(CQC91+#REF!)*CQC92</f>
        <v>#REF!</v>
      </c>
      <c r="CQD88" s="101" t="e">
        <f>(CQD91+#REF!)*CQD92</f>
        <v>#REF!</v>
      </c>
      <c r="CQE88" s="101" t="e">
        <f>(CQE91+#REF!)*CQE92</f>
        <v>#REF!</v>
      </c>
      <c r="CQF88" s="101" t="e">
        <f>(CQF91+#REF!)*CQF92</f>
        <v>#REF!</v>
      </c>
      <c r="CQG88" s="101" t="e">
        <f>(CQG91+#REF!)*CQG92</f>
        <v>#REF!</v>
      </c>
      <c r="CQH88" s="101" t="e">
        <f>(CQH91+#REF!)*CQH92</f>
        <v>#REF!</v>
      </c>
      <c r="CQI88" s="101" t="e">
        <f>(CQI91+#REF!)*CQI92</f>
        <v>#REF!</v>
      </c>
      <c r="CQJ88" s="101" t="e">
        <f>(CQJ91+#REF!)*CQJ92</f>
        <v>#REF!</v>
      </c>
      <c r="CQK88" s="101" t="e">
        <f>(CQK91+#REF!)*CQK92</f>
        <v>#REF!</v>
      </c>
      <c r="CQL88" s="101" t="e">
        <f>(CQL91+#REF!)*CQL92</f>
        <v>#REF!</v>
      </c>
      <c r="CQM88" s="101" t="e">
        <f>(CQM91+#REF!)*CQM92</f>
        <v>#REF!</v>
      </c>
      <c r="CQN88" s="101" t="e">
        <f>(CQN91+#REF!)*CQN92</f>
        <v>#REF!</v>
      </c>
      <c r="CQO88" s="101" t="e">
        <f>(CQO91+#REF!)*CQO92</f>
        <v>#REF!</v>
      </c>
      <c r="CQP88" s="101" t="e">
        <f>(CQP91+#REF!)*CQP92</f>
        <v>#REF!</v>
      </c>
      <c r="CQQ88" s="101" t="e">
        <f>(CQQ91+#REF!)*CQQ92</f>
        <v>#REF!</v>
      </c>
      <c r="CQR88" s="101" t="e">
        <f>(CQR91+#REF!)*CQR92</f>
        <v>#REF!</v>
      </c>
      <c r="CQS88" s="101" t="e">
        <f>(CQS91+#REF!)*CQS92</f>
        <v>#REF!</v>
      </c>
      <c r="CQT88" s="101" t="e">
        <f>(CQT91+#REF!)*CQT92</f>
        <v>#REF!</v>
      </c>
      <c r="CQU88" s="101" t="e">
        <f>(CQU91+#REF!)*CQU92</f>
        <v>#REF!</v>
      </c>
      <c r="CQV88" s="101" t="e">
        <f>(CQV91+#REF!)*CQV92</f>
        <v>#REF!</v>
      </c>
      <c r="CQW88" s="101" t="e">
        <f>(CQW91+#REF!)*CQW92</f>
        <v>#REF!</v>
      </c>
      <c r="CQX88" s="101" t="e">
        <f>(CQX91+#REF!)*CQX92</f>
        <v>#REF!</v>
      </c>
      <c r="CQY88" s="101" t="e">
        <f>(CQY91+#REF!)*CQY92</f>
        <v>#REF!</v>
      </c>
      <c r="CQZ88" s="101" t="e">
        <f>(CQZ91+#REF!)*CQZ92</f>
        <v>#REF!</v>
      </c>
      <c r="CRA88" s="101" t="e">
        <f>(CRA91+#REF!)*CRA92</f>
        <v>#REF!</v>
      </c>
      <c r="CRB88" s="101" t="e">
        <f>(CRB91+#REF!)*CRB92</f>
        <v>#REF!</v>
      </c>
      <c r="CRC88" s="101" t="e">
        <f>(CRC91+#REF!)*CRC92</f>
        <v>#REF!</v>
      </c>
      <c r="CRD88" s="101" t="e">
        <f>(CRD91+#REF!)*CRD92</f>
        <v>#REF!</v>
      </c>
      <c r="CRE88" s="101" t="e">
        <f>(CRE91+#REF!)*CRE92</f>
        <v>#REF!</v>
      </c>
      <c r="CRF88" s="101" t="e">
        <f>(CRF91+#REF!)*CRF92</f>
        <v>#REF!</v>
      </c>
      <c r="CRG88" s="101" t="e">
        <f>(CRG91+#REF!)*CRG92</f>
        <v>#REF!</v>
      </c>
      <c r="CRH88" s="101" t="e">
        <f>(CRH91+#REF!)*CRH92</f>
        <v>#REF!</v>
      </c>
      <c r="CRI88" s="101" t="e">
        <f>(CRI91+#REF!)*CRI92</f>
        <v>#REF!</v>
      </c>
      <c r="CRJ88" s="101" t="e">
        <f>(CRJ91+#REF!)*CRJ92</f>
        <v>#REF!</v>
      </c>
      <c r="CRK88" s="101" t="e">
        <f>(CRK91+#REF!)*CRK92</f>
        <v>#REF!</v>
      </c>
      <c r="CRL88" s="101" t="e">
        <f>(CRL91+#REF!)*CRL92</f>
        <v>#REF!</v>
      </c>
      <c r="CRM88" s="101" t="e">
        <f>(CRM91+#REF!)*CRM92</f>
        <v>#REF!</v>
      </c>
      <c r="CRN88" s="101" t="e">
        <f>(CRN91+#REF!)*CRN92</f>
        <v>#REF!</v>
      </c>
      <c r="CRO88" s="101" t="e">
        <f>(CRO91+#REF!)*CRO92</f>
        <v>#REF!</v>
      </c>
      <c r="CRP88" s="101" t="e">
        <f>(CRP91+#REF!)*CRP92</f>
        <v>#REF!</v>
      </c>
      <c r="CRQ88" s="101" t="e">
        <f>(CRQ91+#REF!)*CRQ92</f>
        <v>#REF!</v>
      </c>
      <c r="CRR88" s="101" t="e">
        <f>(CRR91+#REF!)*CRR92</f>
        <v>#REF!</v>
      </c>
      <c r="CRS88" s="101" t="e">
        <f>(CRS91+#REF!)*CRS92</f>
        <v>#REF!</v>
      </c>
      <c r="CRT88" s="101" t="e">
        <f>(CRT91+#REF!)*CRT92</f>
        <v>#REF!</v>
      </c>
      <c r="CRU88" s="101" t="e">
        <f>(CRU91+#REF!)*CRU92</f>
        <v>#REF!</v>
      </c>
      <c r="CRV88" s="101" t="e">
        <f>(CRV91+#REF!)*CRV92</f>
        <v>#REF!</v>
      </c>
      <c r="CRW88" s="101" t="e">
        <f>(CRW91+#REF!)*CRW92</f>
        <v>#REF!</v>
      </c>
      <c r="CRX88" s="101" t="e">
        <f>(CRX91+#REF!)*CRX92</f>
        <v>#REF!</v>
      </c>
      <c r="CRY88" s="101" t="e">
        <f>(CRY91+#REF!)*CRY92</f>
        <v>#REF!</v>
      </c>
      <c r="CRZ88" s="101" t="e">
        <f>(CRZ91+#REF!)*CRZ92</f>
        <v>#REF!</v>
      </c>
      <c r="CSA88" s="101" t="e">
        <f>(CSA91+#REF!)*CSA92</f>
        <v>#REF!</v>
      </c>
      <c r="CSB88" s="101" t="e">
        <f>(CSB91+#REF!)*CSB92</f>
        <v>#REF!</v>
      </c>
      <c r="CSC88" s="101" t="e">
        <f>(CSC91+#REF!)*CSC92</f>
        <v>#REF!</v>
      </c>
      <c r="CSD88" s="101" t="e">
        <f>(CSD91+#REF!)*CSD92</f>
        <v>#REF!</v>
      </c>
      <c r="CSE88" s="101" t="e">
        <f>(CSE91+#REF!)*CSE92</f>
        <v>#REF!</v>
      </c>
      <c r="CSF88" s="101" t="e">
        <f>(CSF91+#REF!)*CSF92</f>
        <v>#REF!</v>
      </c>
      <c r="CSG88" s="101" t="e">
        <f>(CSG91+#REF!)*CSG92</f>
        <v>#REF!</v>
      </c>
      <c r="CSH88" s="101" t="e">
        <f>(CSH91+#REF!)*CSH92</f>
        <v>#REF!</v>
      </c>
      <c r="CSI88" s="101" t="e">
        <f>(CSI91+#REF!)*CSI92</f>
        <v>#REF!</v>
      </c>
      <c r="CSJ88" s="101" t="e">
        <f>(CSJ91+#REF!)*CSJ92</f>
        <v>#REF!</v>
      </c>
      <c r="CSK88" s="101" t="e">
        <f>(CSK91+#REF!)*CSK92</f>
        <v>#REF!</v>
      </c>
      <c r="CSL88" s="101" t="e">
        <f>(CSL91+#REF!)*CSL92</f>
        <v>#REF!</v>
      </c>
      <c r="CSM88" s="101" t="e">
        <f>(CSM91+#REF!)*CSM92</f>
        <v>#REF!</v>
      </c>
      <c r="CSN88" s="101" t="e">
        <f>(CSN91+#REF!)*CSN92</f>
        <v>#REF!</v>
      </c>
      <c r="CSO88" s="101" t="e">
        <f>(CSO91+#REF!)*CSO92</f>
        <v>#REF!</v>
      </c>
      <c r="CSP88" s="101" t="e">
        <f>(CSP91+#REF!)*CSP92</f>
        <v>#REF!</v>
      </c>
      <c r="CSQ88" s="101" t="e">
        <f>(CSQ91+#REF!)*CSQ92</f>
        <v>#REF!</v>
      </c>
      <c r="CSR88" s="101" t="e">
        <f>(CSR91+#REF!)*CSR92</f>
        <v>#REF!</v>
      </c>
      <c r="CSS88" s="101" t="e">
        <f>(CSS91+#REF!)*CSS92</f>
        <v>#REF!</v>
      </c>
      <c r="CST88" s="101" t="e">
        <f>(CST91+#REF!)*CST92</f>
        <v>#REF!</v>
      </c>
      <c r="CSU88" s="101" t="e">
        <f>(CSU91+#REF!)*CSU92</f>
        <v>#REF!</v>
      </c>
      <c r="CSV88" s="101" t="e">
        <f>(CSV91+#REF!)*CSV92</f>
        <v>#REF!</v>
      </c>
      <c r="CSW88" s="101" t="e">
        <f>(CSW91+#REF!)*CSW92</f>
        <v>#REF!</v>
      </c>
      <c r="CSX88" s="101" t="e">
        <f>(CSX91+#REF!)*CSX92</f>
        <v>#REF!</v>
      </c>
      <c r="CSY88" s="101" t="e">
        <f>(CSY91+#REF!)*CSY92</f>
        <v>#REF!</v>
      </c>
      <c r="CSZ88" s="101" t="e">
        <f>(CSZ91+#REF!)*CSZ92</f>
        <v>#REF!</v>
      </c>
      <c r="CTA88" s="101" t="e">
        <f>(CTA91+#REF!)*CTA92</f>
        <v>#REF!</v>
      </c>
      <c r="CTB88" s="101" t="e">
        <f>(CTB91+#REF!)*CTB92</f>
        <v>#REF!</v>
      </c>
      <c r="CTC88" s="101" t="e">
        <f>(CTC91+#REF!)*CTC92</f>
        <v>#REF!</v>
      </c>
      <c r="CTD88" s="101" t="e">
        <f>(CTD91+#REF!)*CTD92</f>
        <v>#REF!</v>
      </c>
      <c r="CTE88" s="101" t="e">
        <f>(CTE91+#REF!)*CTE92</f>
        <v>#REF!</v>
      </c>
      <c r="CTF88" s="101" t="e">
        <f>(CTF91+#REF!)*CTF92</f>
        <v>#REF!</v>
      </c>
      <c r="CTG88" s="101" t="e">
        <f>(CTG91+#REF!)*CTG92</f>
        <v>#REF!</v>
      </c>
      <c r="CTH88" s="101" t="e">
        <f>(CTH91+#REF!)*CTH92</f>
        <v>#REF!</v>
      </c>
      <c r="CTI88" s="101" t="e">
        <f>(CTI91+#REF!)*CTI92</f>
        <v>#REF!</v>
      </c>
      <c r="CTJ88" s="101" t="e">
        <f>(CTJ91+#REF!)*CTJ92</f>
        <v>#REF!</v>
      </c>
      <c r="CTK88" s="101" t="e">
        <f>(CTK91+#REF!)*CTK92</f>
        <v>#REF!</v>
      </c>
      <c r="CTL88" s="101" t="e">
        <f>(CTL91+#REF!)*CTL92</f>
        <v>#REF!</v>
      </c>
      <c r="CTM88" s="101" t="e">
        <f>(CTM91+#REF!)*CTM92</f>
        <v>#REF!</v>
      </c>
      <c r="CTN88" s="101" t="e">
        <f>(CTN91+#REF!)*CTN92</f>
        <v>#REF!</v>
      </c>
      <c r="CTO88" s="101" t="e">
        <f>(CTO91+#REF!)*CTO92</f>
        <v>#REF!</v>
      </c>
      <c r="CTP88" s="101" t="e">
        <f>(CTP91+#REF!)*CTP92</f>
        <v>#REF!</v>
      </c>
      <c r="CTQ88" s="101" t="e">
        <f>(CTQ91+#REF!)*CTQ92</f>
        <v>#REF!</v>
      </c>
      <c r="CTR88" s="101" t="e">
        <f>(CTR91+#REF!)*CTR92</f>
        <v>#REF!</v>
      </c>
      <c r="CTS88" s="101" t="e">
        <f>(CTS91+#REF!)*CTS92</f>
        <v>#REF!</v>
      </c>
      <c r="CTT88" s="101" t="e">
        <f>(CTT91+#REF!)*CTT92</f>
        <v>#REF!</v>
      </c>
      <c r="CTU88" s="101" t="e">
        <f>(CTU91+#REF!)*CTU92</f>
        <v>#REF!</v>
      </c>
      <c r="CTV88" s="101" t="e">
        <f>(CTV91+#REF!)*CTV92</f>
        <v>#REF!</v>
      </c>
      <c r="CTW88" s="101" t="e">
        <f>(CTW91+#REF!)*CTW92</f>
        <v>#REF!</v>
      </c>
      <c r="CTX88" s="101" t="e">
        <f>(CTX91+#REF!)*CTX92</f>
        <v>#REF!</v>
      </c>
      <c r="CTY88" s="101" t="e">
        <f>(CTY91+#REF!)*CTY92</f>
        <v>#REF!</v>
      </c>
      <c r="CTZ88" s="101" t="e">
        <f>(CTZ91+#REF!)*CTZ92</f>
        <v>#REF!</v>
      </c>
      <c r="CUA88" s="101" t="e">
        <f>(CUA91+#REF!)*CUA92</f>
        <v>#REF!</v>
      </c>
      <c r="CUB88" s="101" t="e">
        <f>(CUB91+#REF!)*CUB92</f>
        <v>#REF!</v>
      </c>
      <c r="CUC88" s="101" t="e">
        <f>(CUC91+#REF!)*CUC92</f>
        <v>#REF!</v>
      </c>
      <c r="CUD88" s="101" t="e">
        <f>(CUD91+#REF!)*CUD92</f>
        <v>#REF!</v>
      </c>
      <c r="CUE88" s="101" t="e">
        <f>(CUE91+#REF!)*CUE92</f>
        <v>#REF!</v>
      </c>
      <c r="CUF88" s="101" t="e">
        <f>(CUF91+#REF!)*CUF92</f>
        <v>#REF!</v>
      </c>
      <c r="CUG88" s="101" t="e">
        <f>(CUG91+#REF!)*CUG92</f>
        <v>#REF!</v>
      </c>
      <c r="CUH88" s="101" t="e">
        <f>(CUH91+#REF!)*CUH92</f>
        <v>#REF!</v>
      </c>
      <c r="CUI88" s="101" t="e">
        <f>(CUI91+#REF!)*CUI92</f>
        <v>#REF!</v>
      </c>
      <c r="CUJ88" s="101" t="e">
        <f>(CUJ91+#REF!)*CUJ92</f>
        <v>#REF!</v>
      </c>
      <c r="CUK88" s="101" t="e">
        <f>(CUK91+#REF!)*CUK92</f>
        <v>#REF!</v>
      </c>
      <c r="CUL88" s="101" t="e">
        <f>(CUL91+#REF!)*CUL92</f>
        <v>#REF!</v>
      </c>
      <c r="CUM88" s="101" t="e">
        <f>(CUM91+#REF!)*CUM92</f>
        <v>#REF!</v>
      </c>
      <c r="CUN88" s="101" t="e">
        <f>(CUN91+#REF!)*CUN92</f>
        <v>#REF!</v>
      </c>
      <c r="CUO88" s="101" t="e">
        <f>(CUO91+#REF!)*CUO92</f>
        <v>#REF!</v>
      </c>
      <c r="CUP88" s="101" t="e">
        <f>(CUP91+#REF!)*CUP92</f>
        <v>#REF!</v>
      </c>
      <c r="CUQ88" s="101" t="e">
        <f>(CUQ91+#REF!)*CUQ92</f>
        <v>#REF!</v>
      </c>
      <c r="CUR88" s="101" t="e">
        <f>(CUR91+#REF!)*CUR92</f>
        <v>#REF!</v>
      </c>
      <c r="CUS88" s="101" t="e">
        <f>(CUS91+#REF!)*CUS92</f>
        <v>#REF!</v>
      </c>
      <c r="CUT88" s="101" t="e">
        <f>(CUT91+#REF!)*CUT92</f>
        <v>#REF!</v>
      </c>
      <c r="CUU88" s="101" t="e">
        <f>(CUU91+#REF!)*CUU92</f>
        <v>#REF!</v>
      </c>
      <c r="CUV88" s="101" t="e">
        <f>(CUV91+#REF!)*CUV92</f>
        <v>#REF!</v>
      </c>
      <c r="CUW88" s="101" t="e">
        <f>(CUW91+#REF!)*CUW92</f>
        <v>#REF!</v>
      </c>
      <c r="CUX88" s="101" t="e">
        <f>(CUX91+#REF!)*CUX92</f>
        <v>#REF!</v>
      </c>
      <c r="CUY88" s="101" t="e">
        <f>(CUY91+#REF!)*CUY92</f>
        <v>#REF!</v>
      </c>
      <c r="CUZ88" s="101" t="e">
        <f>(CUZ91+#REF!)*CUZ92</f>
        <v>#REF!</v>
      </c>
      <c r="CVA88" s="101" t="e">
        <f>(CVA91+#REF!)*CVA92</f>
        <v>#REF!</v>
      </c>
      <c r="CVB88" s="101" t="e">
        <f>(CVB91+#REF!)*CVB92</f>
        <v>#REF!</v>
      </c>
      <c r="CVC88" s="101" t="e">
        <f>(CVC91+#REF!)*CVC92</f>
        <v>#REF!</v>
      </c>
      <c r="CVD88" s="101" t="e">
        <f>(CVD91+#REF!)*CVD92</f>
        <v>#REF!</v>
      </c>
      <c r="CVE88" s="101" t="e">
        <f>(CVE91+#REF!)*CVE92</f>
        <v>#REF!</v>
      </c>
      <c r="CVF88" s="101" t="e">
        <f>(CVF91+#REF!)*CVF92</f>
        <v>#REF!</v>
      </c>
      <c r="CVG88" s="101" t="e">
        <f>(CVG91+#REF!)*CVG92</f>
        <v>#REF!</v>
      </c>
      <c r="CVH88" s="101" t="e">
        <f>(CVH91+#REF!)*CVH92</f>
        <v>#REF!</v>
      </c>
      <c r="CVI88" s="101" t="e">
        <f>(CVI91+#REF!)*CVI92</f>
        <v>#REF!</v>
      </c>
      <c r="CVJ88" s="101" t="e">
        <f>(CVJ91+#REF!)*CVJ92</f>
        <v>#REF!</v>
      </c>
      <c r="CVK88" s="101" t="e">
        <f>(CVK91+#REF!)*CVK92</f>
        <v>#REF!</v>
      </c>
      <c r="CVL88" s="101" t="e">
        <f>(CVL91+#REF!)*CVL92</f>
        <v>#REF!</v>
      </c>
      <c r="CVM88" s="101" t="e">
        <f>(CVM91+#REF!)*CVM92</f>
        <v>#REF!</v>
      </c>
      <c r="CVN88" s="101" t="e">
        <f>(CVN91+#REF!)*CVN92</f>
        <v>#REF!</v>
      </c>
      <c r="CVO88" s="101" t="e">
        <f>(CVO91+#REF!)*CVO92</f>
        <v>#REF!</v>
      </c>
      <c r="CVP88" s="101" t="e">
        <f>(CVP91+#REF!)*CVP92</f>
        <v>#REF!</v>
      </c>
      <c r="CVQ88" s="101" t="e">
        <f>(CVQ91+#REF!)*CVQ92</f>
        <v>#REF!</v>
      </c>
      <c r="CVR88" s="101" t="e">
        <f>(CVR91+#REF!)*CVR92</f>
        <v>#REF!</v>
      </c>
      <c r="CVS88" s="101" t="e">
        <f>(CVS91+#REF!)*CVS92</f>
        <v>#REF!</v>
      </c>
      <c r="CVT88" s="101" t="e">
        <f>(CVT91+#REF!)*CVT92</f>
        <v>#REF!</v>
      </c>
      <c r="CVU88" s="101" t="e">
        <f>(CVU91+#REF!)*CVU92</f>
        <v>#REF!</v>
      </c>
      <c r="CVV88" s="101" t="e">
        <f>(CVV91+#REF!)*CVV92</f>
        <v>#REF!</v>
      </c>
      <c r="CVW88" s="101" t="e">
        <f>(CVW91+#REF!)*CVW92</f>
        <v>#REF!</v>
      </c>
      <c r="CVX88" s="101" t="e">
        <f>(CVX91+#REF!)*CVX92</f>
        <v>#REF!</v>
      </c>
      <c r="CVY88" s="101" t="e">
        <f>(CVY91+#REF!)*CVY92</f>
        <v>#REF!</v>
      </c>
      <c r="CVZ88" s="101" t="e">
        <f>(CVZ91+#REF!)*CVZ92</f>
        <v>#REF!</v>
      </c>
      <c r="CWA88" s="101" t="e">
        <f>(CWA91+#REF!)*CWA92</f>
        <v>#REF!</v>
      </c>
      <c r="CWB88" s="101" t="e">
        <f>(CWB91+#REF!)*CWB92</f>
        <v>#REF!</v>
      </c>
      <c r="CWC88" s="101" t="e">
        <f>(CWC91+#REF!)*CWC92</f>
        <v>#REF!</v>
      </c>
      <c r="CWD88" s="101" t="e">
        <f>(CWD91+#REF!)*CWD92</f>
        <v>#REF!</v>
      </c>
      <c r="CWE88" s="101" t="e">
        <f>(CWE91+#REF!)*CWE92</f>
        <v>#REF!</v>
      </c>
      <c r="CWF88" s="101" t="e">
        <f>(CWF91+#REF!)*CWF92</f>
        <v>#REF!</v>
      </c>
      <c r="CWG88" s="101" t="e">
        <f>(CWG91+#REF!)*CWG92</f>
        <v>#REF!</v>
      </c>
      <c r="CWH88" s="101" t="e">
        <f>(CWH91+#REF!)*CWH92</f>
        <v>#REF!</v>
      </c>
      <c r="CWI88" s="101" t="e">
        <f>(CWI91+#REF!)*CWI92</f>
        <v>#REF!</v>
      </c>
      <c r="CWJ88" s="101" t="e">
        <f>(CWJ91+#REF!)*CWJ92</f>
        <v>#REF!</v>
      </c>
      <c r="CWK88" s="101" t="e">
        <f>(CWK91+#REF!)*CWK92</f>
        <v>#REF!</v>
      </c>
      <c r="CWL88" s="101" t="e">
        <f>(CWL91+#REF!)*CWL92</f>
        <v>#REF!</v>
      </c>
      <c r="CWM88" s="101" t="e">
        <f>(CWM91+#REF!)*CWM92</f>
        <v>#REF!</v>
      </c>
      <c r="CWN88" s="101" t="e">
        <f>(CWN91+#REF!)*CWN92</f>
        <v>#REF!</v>
      </c>
      <c r="CWO88" s="101" t="e">
        <f>(CWO91+#REF!)*CWO92</f>
        <v>#REF!</v>
      </c>
      <c r="CWP88" s="101" t="e">
        <f>(CWP91+#REF!)*CWP92</f>
        <v>#REF!</v>
      </c>
      <c r="CWQ88" s="101" t="e">
        <f>(CWQ91+#REF!)*CWQ92</f>
        <v>#REF!</v>
      </c>
      <c r="CWR88" s="101" t="e">
        <f>(CWR91+#REF!)*CWR92</f>
        <v>#REF!</v>
      </c>
      <c r="CWS88" s="101" t="e">
        <f>(CWS91+#REF!)*CWS92</f>
        <v>#REF!</v>
      </c>
      <c r="CWT88" s="101" t="e">
        <f>(CWT91+#REF!)*CWT92</f>
        <v>#REF!</v>
      </c>
      <c r="CWU88" s="101" t="e">
        <f>(CWU91+#REF!)*CWU92</f>
        <v>#REF!</v>
      </c>
      <c r="CWV88" s="101" t="e">
        <f>(CWV91+#REF!)*CWV92</f>
        <v>#REF!</v>
      </c>
      <c r="CWW88" s="101" t="e">
        <f>(CWW91+#REF!)*CWW92</f>
        <v>#REF!</v>
      </c>
      <c r="CWX88" s="101" t="e">
        <f>(CWX91+#REF!)*CWX92</f>
        <v>#REF!</v>
      </c>
      <c r="CWY88" s="101" t="e">
        <f>(CWY91+#REF!)*CWY92</f>
        <v>#REF!</v>
      </c>
      <c r="CWZ88" s="101" t="e">
        <f>(CWZ91+#REF!)*CWZ92</f>
        <v>#REF!</v>
      </c>
      <c r="CXA88" s="101" t="e">
        <f>(CXA91+#REF!)*CXA92</f>
        <v>#REF!</v>
      </c>
      <c r="CXB88" s="101" t="e">
        <f>(CXB91+#REF!)*CXB92</f>
        <v>#REF!</v>
      </c>
      <c r="CXC88" s="101" t="e">
        <f>(CXC91+#REF!)*CXC92</f>
        <v>#REF!</v>
      </c>
      <c r="CXD88" s="101" t="e">
        <f>(CXD91+#REF!)*CXD92</f>
        <v>#REF!</v>
      </c>
      <c r="CXE88" s="101" t="e">
        <f>(CXE91+#REF!)*CXE92</f>
        <v>#REF!</v>
      </c>
      <c r="CXF88" s="101" t="e">
        <f>(CXF91+#REF!)*CXF92</f>
        <v>#REF!</v>
      </c>
      <c r="CXG88" s="101" t="e">
        <f>(CXG91+#REF!)*CXG92</f>
        <v>#REF!</v>
      </c>
      <c r="CXH88" s="101" t="e">
        <f>(CXH91+#REF!)*CXH92</f>
        <v>#REF!</v>
      </c>
      <c r="CXI88" s="101" t="e">
        <f>(CXI91+#REF!)*CXI92</f>
        <v>#REF!</v>
      </c>
      <c r="CXJ88" s="101" t="e">
        <f>(CXJ91+#REF!)*CXJ92</f>
        <v>#REF!</v>
      </c>
      <c r="CXK88" s="101" t="e">
        <f>(CXK91+#REF!)*CXK92</f>
        <v>#REF!</v>
      </c>
      <c r="CXL88" s="101" t="e">
        <f>(CXL91+#REF!)*CXL92</f>
        <v>#REF!</v>
      </c>
      <c r="CXM88" s="101" t="e">
        <f>(CXM91+#REF!)*CXM92</f>
        <v>#REF!</v>
      </c>
      <c r="CXN88" s="101" t="e">
        <f>(CXN91+#REF!)*CXN92</f>
        <v>#REF!</v>
      </c>
      <c r="CXO88" s="101" t="e">
        <f>(CXO91+#REF!)*CXO92</f>
        <v>#REF!</v>
      </c>
      <c r="CXP88" s="101" t="e">
        <f>(CXP91+#REF!)*CXP92</f>
        <v>#REF!</v>
      </c>
      <c r="CXQ88" s="101" t="e">
        <f>(CXQ91+#REF!)*CXQ92</f>
        <v>#REF!</v>
      </c>
      <c r="CXR88" s="101" t="e">
        <f>(CXR91+#REF!)*CXR92</f>
        <v>#REF!</v>
      </c>
      <c r="CXS88" s="101" t="e">
        <f>(CXS91+#REF!)*CXS92</f>
        <v>#REF!</v>
      </c>
      <c r="CXT88" s="101" t="e">
        <f>(CXT91+#REF!)*CXT92</f>
        <v>#REF!</v>
      </c>
      <c r="CXU88" s="101" t="e">
        <f>(CXU91+#REF!)*CXU92</f>
        <v>#REF!</v>
      </c>
      <c r="CXV88" s="101" t="e">
        <f>(CXV91+#REF!)*CXV92</f>
        <v>#REF!</v>
      </c>
      <c r="CXW88" s="101" t="e">
        <f>(CXW91+#REF!)*CXW92</f>
        <v>#REF!</v>
      </c>
      <c r="CXX88" s="101" t="e">
        <f>(CXX91+#REF!)*CXX92</f>
        <v>#REF!</v>
      </c>
      <c r="CXY88" s="101" t="e">
        <f>(CXY91+#REF!)*CXY92</f>
        <v>#REF!</v>
      </c>
      <c r="CXZ88" s="101" t="e">
        <f>(CXZ91+#REF!)*CXZ92</f>
        <v>#REF!</v>
      </c>
      <c r="CYA88" s="101" t="e">
        <f>(CYA91+#REF!)*CYA92</f>
        <v>#REF!</v>
      </c>
      <c r="CYB88" s="101" t="e">
        <f>(CYB91+#REF!)*CYB92</f>
        <v>#REF!</v>
      </c>
      <c r="CYC88" s="101" t="e">
        <f>(CYC91+#REF!)*CYC92</f>
        <v>#REF!</v>
      </c>
      <c r="CYD88" s="101" t="e">
        <f>(CYD91+#REF!)*CYD92</f>
        <v>#REF!</v>
      </c>
      <c r="CYE88" s="101" t="e">
        <f>(CYE91+#REF!)*CYE92</f>
        <v>#REF!</v>
      </c>
      <c r="CYF88" s="101" t="e">
        <f>(CYF91+#REF!)*CYF92</f>
        <v>#REF!</v>
      </c>
      <c r="CYG88" s="101" t="e">
        <f>(CYG91+#REF!)*CYG92</f>
        <v>#REF!</v>
      </c>
      <c r="CYH88" s="101" t="e">
        <f>(CYH91+#REF!)*CYH92</f>
        <v>#REF!</v>
      </c>
      <c r="CYI88" s="101" t="e">
        <f>(CYI91+#REF!)*CYI92</f>
        <v>#REF!</v>
      </c>
      <c r="CYJ88" s="101" t="e">
        <f>(CYJ91+#REF!)*CYJ92</f>
        <v>#REF!</v>
      </c>
      <c r="CYK88" s="101" t="e">
        <f>(CYK91+#REF!)*CYK92</f>
        <v>#REF!</v>
      </c>
      <c r="CYL88" s="101" t="e">
        <f>(CYL91+#REF!)*CYL92</f>
        <v>#REF!</v>
      </c>
      <c r="CYM88" s="101" t="e">
        <f>(CYM91+#REF!)*CYM92</f>
        <v>#REF!</v>
      </c>
      <c r="CYN88" s="101" t="e">
        <f>(CYN91+#REF!)*CYN92</f>
        <v>#REF!</v>
      </c>
      <c r="CYO88" s="101" t="e">
        <f>(CYO91+#REF!)*CYO92</f>
        <v>#REF!</v>
      </c>
      <c r="CYP88" s="101" t="e">
        <f>(CYP91+#REF!)*CYP92</f>
        <v>#REF!</v>
      </c>
      <c r="CYQ88" s="101" t="e">
        <f>(CYQ91+#REF!)*CYQ92</f>
        <v>#REF!</v>
      </c>
      <c r="CYR88" s="101" t="e">
        <f>(CYR91+#REF!)*CYR92</f>
        <v>#REF!</v>
      </c>
      <c r="CYS88" s="101" t="e">
        <f>(CYS91+#REF!)*CYS92</f>
        <v>#REF!</v>
      </c>
      <c r="CYT88" s="101" t="e">
        <f>(CYT91+#REF!)*CYT92</f>
        <v>#REF!</v>
      </c>
      <c r="CYU88" s="101" t="e">
        <f>(CYU91+#REF!)*CYU92</f>
        <v>#REF!</v>
      </c>
      <c r="CYV88" s="101" t="e">
        <f>(CYV91+#REF!)*CYV92</f>
        <v>#REF!</v>
      </c>
      <c r="CYW88" s="101" t="e">
        <f>(CYW91+#REF!)*CYW92</f>
        <v>#REF!</v>
      </c>
      <c r="CYX88" s="101" t="e">
        <f>(CYX91+#REF!)*CYX92</f>
        <v>#REF!</v>
      </c>
      <c r="CYY88" s="101" t="e">
        <f>(CYY91+#REF!)*CYY92</f>
        <v>#REF!</v>
      </c>
      <c r="CYZ88" s="101" t="e">
        <f>(CYZ91+#REF!)*CYZ92</f>
        <v>#REF!</v>
      </c>
      <c r="CZA88" s="101" t="e">
        <f>(CZA91+#REF!)*CZA92</f>
        <v>#REF!</v>
      </c>
      <c r="CZB88" s="101" t="e">
        <f>(CZB91+#REF!)*CZB92</f>
        <v>#REF!</v>
      </c>
      <c r="CZC88" s="101" t="e">
        <f>(CZC91+#REF!)*CZC92</f>
        <v>#REF!</v>
      </c>
      <c r="CZD88" s="101" t="e">
        <f>(CZD91+#REF!)*CZD92</f>
        <v>#REF!</v>
      </c>
      <c r="CZE88" s="101" t="e">
        <f>(CZE91+#REF!)*CZE92</f>
        <v>#REF!</v>
      </c>
      <c r="CZF88" s="101" t="e">
        <f>(CZF91+#REF!)*CZF92</f>
        <v>#REF!</v>
      </c>
      <c r="CZG88" s="101" t="e">
        <f>(CZG91+#REF!)*CZG92</f>
        <v>#REF!</v>
      </c>
      <c r="CZH88" s="101" t="e">
        <f>(CZH91+#REF!)*CZH92</f>
        <v>#REF!</v>
      </c>
      <c r="CZI88" s="101" t="e">
        <f>(CZI91+#REF!)*CZI92</f>
        <v>#REF!</v>
      </c>
      <c r="CZJ88" s="101" t="e">
        <f>(CZJ91+#REF!)*CZJ92</f>
        <v>#REF!</v>
      </c>
      <c r="CZK88" s="101" t="e">
        <f>(CZK91+#REF!)*CZK92</f>
        <v>#REF!</v>
      </c>
      <c r="CZL88" s="101" t="e">
        <f>(CZL91+#REF!)*CZL92</f>
        <v>#REF!</v>
      </c>
      <c r="CZM88" s="101" t="e">
        <f>(CZM91+#REF!)*CZM92</f>
        <v>#REF!</v>
      </c>
      <c r="CZN88" s="101" t="e">
        <f>(CZN91+#REF!)*CZN92</f>
        <v>#REF!</v>
      </c>
      <c r="CZO88" s="101" t="e">
        <f>(CZO91+#REF!)*CZO92</f>
        <v>#REF!</v>
      </c>
      <c r="CZP88" s="101" t="e">
        <f>(CZP91+#REF!)*CZP92</f>
        <v>#REF!</v>
      </c>
      <c r="CZQ88" s="101" t="e">
        <f>(CZQ91+#REF!)*CZQ92</f>
        <v>#REF!</v>
      </c>
      <c r="CZR88" s="101" t="e">
        <f>(CZR91+#REF!)*CZR92</f>
        <v>#REF!</v>
      </c>
      <c r="CZS88" s="101" t="e">
        <f>(CZS91+#REF!)*CZS92</f>
        <v>#REF!</v>
      </c>
      <c r="CZT88" s="101" t="e">
        <f>(CZT91+#REF!)*CZT92</f>
        <v>#REF!</v>
      </c>
      <c r="CZU88" s="101" t="e">
        <f>(CZU91+#REF!)*CZU92</f>
        <v>#REF!</v>
      </c>
      <c r="CZV88" s="101" t="e">
        <f>(CZV91+#REF!)*CZV92</f>
        <v>#REF!</v>
      </c>
      <c r="CZW88" s="101" t="e">
        <f>(CZW91+#REF!)*CZW92</f>
        <v>#REF!</v>
      </c>
      <c r="CZX88" s="101" t="e">
        <f>(CZX91+#REF!)*CZX92</f>
        <v>#REF!</v>
      </c>
      <c r="CZY88" s="101" t="e">
        <f>(CZY91+#REF!)*CZY92</f>
        <v>#REF!</v>
      </c>
      <c r="CZZ88" s="101" t="e">
        <f>(CZZ91+#REF!)*CZZ92</f>
        <v>#REF!</v>
      </c>
      <c r="DAA88" s="101" t="e">
        <f>(DAA91+#REF!)*DAA92</f>
        <v>#REF!</v>
      </c>
      <c r="DAB88" s="101" t="e">
        <f>(DAB91+#REF!)*DAB92</f>
        <v>#REF!</v>
      </c>
      <c r="DAC88" s="101" t="e">
        <f>(DAC91+#REF!)*DAC92</f>
        <v>#REF!</v>
      </c>
      <c r="DAD88" s="101" t="e">
        <f>(DAD91+#REF!)*DAD92</f>
        <v>#REF!</v>
      </c>
      <c r="DAE88" s="101" t="e">
        <f>(DAE91+#REF!)*DAE92</f>
        <v>#REF!</v>
      </c>
      <c r="DAF88" s="101" t="e">
        <f>(DAF91+#REF!)*DAF92</f>
        <v>#REF!</v>
      </c>
      <c r="DAG88" s="101" t="e">
        <f>(DAG91+#REF!)*DAG92</f>
        <v>#REF!</v>
      </c>
      <c r="DAH88" s="101" t="e">
        <f>(DAH91+#REF!)*DAH92</f>
        <v>#REF!</v>
      </c>
      <c r="DAI88" s="101" t="e">
        <f>(DAI91+#REF!)*DAI92</f>
        <v>#REF!</v>
      </c>
      <c r="DAJ88" s="101" t="e">
        <f>(DAJ91+#REF!)*DAJ92</f>
        <v>#REF!</v>
      </c>
      <c r="DAK88" s="101" t="e">
        <f>(DAK91+#REF!)*DAK92</f>
        <v>#REF!</v>
      </c>
      <c r="DAL88" s="101" t="e">
        <f>(DAL91+#REF!)*DAL92</f>
        <v>#REF!</v>
      </c>
      <c r="DAM88" s="101" t="e">
        <f>(DAM91+#REF!)*DAM92</f>
        <v>#REF!</v>
      </c>
      <c r="DAN88" s="101" t="e">
        <f>(DAN91+#REF!)*DAN92</f>
        <v>#REF!</v>
      </c>
      <c r="DAO88" s="101" t="e">
        <f>(DAO91+#REF!)*DAO92</f>
        <v>#REF!</v>
      </c>
      <c r="DAP88" s="101" t="e">
        <f>(DAP91+#REF!)*DAP92</f>
        <v>#REF!</v>
      </c>
      <c r="DAQ88" s="101" t="e">
        <f>(DAQ91+#REF!)*DAQ92</f>
        <v>#REF!</v>
      </c>
      <c r="DAR88" s="101" t="e">
        <f>(DAR91+#REF!)*DAR92</f>
        <v>#REF!</v>
      </c>
      <c r="DAS88" s="101" t="e">
        <f>(DAS91+#REF!)*DAS92</f>
        <v>#REF!</v>
      </c>
      <c r="DAT88" s="101" t="e">
        <f>(DAT91+#REF!)*DAT92</f>
        <v>#REF!</v>
      </c>
      <c r="DAU88" s="101" t="e">
        <f>(DAU91+#REF!)*DAU92</f>
        <v>#REF!</v>
      </c>
      <c r="DAV88" s="101" t="e">
        <f>(DAV91+#REF!)*DAV92</f>
        <v>#REF!</v>
      </c>
      <c r="DAW88" s="101" t="e">
        <f>(DAW91+#REF!)*DAW92</f>
        <v>#REF!</v>
      </c>
      <c r="DAX88" s="101" t="e">
        <f>(DAX91+#REF!)*DAX92</f>
        <v>#REF!</v>
      </c>
      <c r="DAY88" s="101" t="e">
        <f>(DAY91+#REF!)*DAY92</f>
        <v>#REF!</v>
      </c>
      <c r="DAZ88" s="101" t="e">
        <f>(DAZ91+#REF!)*DAZ92</f>
        <v>#REF!</v>
      </c>
      <c r="DBA88" s="101" t="e">
        <f>(DBA91+#REF!)*DBA92</f>
        <v>#REF!</v>
      </c>
      <c r="DBB88" s="101" t="e">
        <f>(DBB91+#REF!)*DBB92</f>
        <v>#REF!</v>
      </c>
      <c r="DBC88" s="101" t="e">
        <f>(DBC91+#REF!)*DBC92</f>
        <v>#REF!</v>
      </c>
      <c r="DBD88" s="101" t="e">
        <f>(DBD91+#REF!)*DBD92</f>
        <v>#REF!</v>
      </c>
      <c r="DBE88" s="101" t="e">
        <f>(DBE91+#REF!)*DBE92</f>
        <v>#REF!</v>
      </c>
      <c r="DBF88" s="101" t="e">
        <f>(DBF91+#REF!)*DBF92</f>
        <v>#REF!</v>
      </c>
      <c r="DBG88" s="101" t="e">
        <f>(DBG91+#REF!)*DBG92</f>
        <v>#REF!</v>
      </c>
      <c r="DBH88" s="101" t="e">
        <f>(DBH91+#REF!)*DBH92</f>
        <v>#REF!</v>
      </c>
      <c r="DBI88" s="101" t="e">
        <f>(DBI91+#REF!)*DBI92</f>
        <v>#REF!</v>
      </c>
      <c r="DBJ88" s="101" t="e">
        <f>(DBJ91+#REF!)*DBJ92</f>
        <v>#REF!</v>
      </c>
      <c r="DBK88" s="101" t="e">
        <f>(DBK91+#REF!)*DBK92</f>
        <v>#REF!</v>
      </c>
      <c r="DBL88" s="101" t="e">
        <f>(DBL91+#REF!)*DBL92</f>
        <v>#REF!</v>
      </c>
      <c r="DBM88" s="101" t="e">
        <f>(DBM91+#REF!)*DBM92</f>
        <v>#REF!</v>
      </c>
      <c r="DBN88" s="101" t="e">
        <f>(DBN91+#REF!)*DBN92</f>
        <v>#REF!</v>
      </c>
      <c r="DBO88" s="101" t="e">
        <f>(DBO91+#REF!)*DBO92</f>
        <v>#REF!</v>
      </c>
      <c r="DBP88" s="101" t="e">
        <f>(DBP91+#REF!)*DBP92</f>
        <v>#REF!</v>
      </c>
      <c r="DBQ88" s="101" t="e">
        <f>(DBQ91+#REF!)*DBQ92</f>
        <v>#REF!</v>
      </c>
      <c r="DBR88" s="101" t="e">
        <f>(DBR91+#REF!)*DBR92</f>
        <v>#REF!</v>
      </c>
      <c r="DBS88" s="101" t="e">
        <f>(DBS91+#REF!)*DBS92</f>
        <v>#REF!</v>
      </c>
      <c r="DBT88" s="101" t="e">
        <f>(DBT91+#REF!)*DBT92</f>
        <v>#REF!</v>
      </c>
      <c r="DBU88" s="101" t="e">
        <f>(DBU91+#REF!)*DBU92</f>
        <v>#REF!</v>
      </c>
      <c r="DBV88" s="101" t="e">
        <f>(DBV91+#REF!)*DBV92</f>
        <v>#REF!</v>
      </c>
      <c r="DBW88" s="101" t="e">
        <f>(DBW91+#REF!)*DBW92</f>
        <v>#REF!</v>
      </c>
      <c r="DBX88" s="101" t="e">
        <f>(DBX91+#REF!)*DBX92</f>
        <v>#REF!</v>
      </c>
      <c r="DBY88" s="101" t="e">
        <f>(DBY91+#REF!)*DBY92</f>
        <v>#REF!</v>
      </c>
      <c r="DBZ88" s="101" t="e">
        <f>(DBZ91+#REF!)*DBZ92</f>
        <v>#REF!</v>
      </c>
      <c r="DCA88" s="101" t="e">
        <f>(DCA91+#REF!)*DCA92</f>
        <v>#REF!</v>
      </c>
      <c r="DCB88" s="101" t="e">
        <f>(DCB91+#REF!)*DCB92</f>
        <v>#REF!</v>
      </c>
      <c r="DCC88" s="101" t="e">
        <f>(DCC91+#REF!)*DCC92</f>
        <v>#REF!</v>
      </c>
      <c r="DCD88" s="101" t="e">
        <f>(DCD91+#REF!)*DCD92</f>
        <v>#REF!</v>
      </c>
      <c r="DCE88" s="101" t="e">
        <f>(DCE91+#REF!)*DCE92</f>
        <v>#REF!</v>
      </c>
      <c r="DCF88" s="101" t="e">
        <f>(DCF91+#REF!)*DCF92</f>
        <v>#REF!</v>
      </c>
      <c r="DCG88" s="101" t="e">
        <f>(DCG91+#REF!)*DCG92</f>
        <v>#REF!</v>
      </c>
      <c r="DCH88" s="101" t="e">
        <f>(DCH91+#REF!)*DCH92</f>
        <v>#REF!</v>
      </c>
      <c r="DCI88" s="101" t="e">
        <f>(DCI91+#REF!)*DCI92</f>
        <v>#REF!</v>
      </c>
      <c r="DCJ88" s="101" t="e">
        <f>(DCJ91+#REF!)*DCJ92</f>
        <v>#REF!</v>
      </c>
      <c r="DCK88" s="101" t="e">
        <f>(DCK91+#REF!)*DCK92</f>
        <v>#REF!</v>
      </c>
      <c r="DCL88" s="101" t="e">
        <f>(DCL91+#REF!)*DCL92</f>
        <v>#REF!</v>
      </c>
      <c r="DCM88" s="101" t="e">
        <f>(DCM91+#REF!)*DCM92</f>
        <v>#REF!</v>
      </c>
      <c r="DCN88" s="101" t="e">
        <f>(DCN91+#REF!)*DCN92</f>
        <v>#REF!</v>
      </c>
      <c r="DCO88" s="101" t="e">
        <f>(DCO91+#REF!)*DCO92</f>
        <v>#REF!</v>
      </c>
      <c r="DCP88" s="101" t="e">
        <f>(DCP91+#REF!)*DCP92</f>
        <v>#REF!</v>
      </c>
      <c r="DCQ88" s="101" t="e">
        <f>(DCQ91+#REF!)*DCQ92</f>
        <v>#REF!</v>
      </c>
      <c r="DCR88" s="101" t="e">
        <f>(DCR91+#REF!)*DCR92</f>
        <v>#REF!</v>
      </c>
      <c r="DCS88" s="101" t="e">
        <f>(DCS91+#REF!)*DCS92</f>
        <v>#REF!</v>
      </c>
      <c r="DCT88" s="101" t="e">
        <f>(DCT91+#REF!)*DCT92</f>
        <v>#REF!</v>
      </c>
      <c r="DCU88" s="101" t="e">
        <f>(DCU91+#REF!)*DCU92</f>
        <v>#REF!</v>
      </c>
      <c r="DCV88" s="101" t="e">
        <f>(DCV91+#REF!)*DCV92</f>
        <v>#REF!</v>
      </c>
      <c r="DCW88" s="101" t="e">
        <f>(DCW91+#REF!)*DCW92</f>
        <v>#REF!</v>
      </c>
      <c r="DCX88" s="101" t="e">
        <f>(DCX91+#REF!)*DCX92</f>
        <v>#REF!</v>
      </c>
      <c r="DCY88" s="101" t="e">
        <f>(DCY91+#REF!)*DCY92</f>
        <v>#REF!</v>
      </c>
      <c r="DCZ88" s="101" t="e">
        <f>(DCZ91+#REF!)*DCZ92</f>
        <v>#REF!</v>
      </c>
      <c r="DDA88" s="101" t="e">
        <f>(DDA91+#REF!)*DDA92</f>
        <v>#REF!</v>
      </c>
      <c r="DDB88" s="101" t="e">
        <f>(DDB91+#REF!)*DDB92</f>
        <v>#REF!</v>
      </c>
      <c r="DDC88" s="101" t="e">
        <f>(DDC91+#REF!)*DDC92</f>
        <v>#REF!</v>
      </c>
      <c r="DDD88" s="101" t="e">
        <f>(DDD91+#REF!)*DDD92</f>
        <v>#REF!</v>
      </c>
      <c r="DDE88" s="101" t="e">
        <f>(DDE91+#REF!)*DDE92</f>
        <v>#REF!</v>
      </c>
      <c r="DDF88" s="101" t="e">
        <f>(DDF91+#REF!)*DDF92</f>
        <v>#REF!</v>
      </c>
      <c r="DDG88" s="101" t="e">
        <f>(DDG91+#REF!)*DDG92</f>
        <v>#REF!</v>
      </c>
      <c r="DDH88" s="101" t="e">
        <f>(DDH91+#REF!)*DDH92</f>
        <v>#REF!</v>
      </c>
      <c r="DDI88" s="101" t="e">
        <f>(DDI91+#REF!)*DDI92</f>
        <v>#REF!</v>
      </c>
      <c r="DDJ88" s="101" t="e">
        <f>(DDJ91+#REF!)*DDJ92</f>
        <v>#REF!</v>
      </c>
      <c r="DDK88" s="101" t="e">
        <f>(DDK91+#REF!)*DDK92</f>
        <v>#REF!</v>
      </c>
      <c r="DDL88" s="101" t="e">
        <f>(DDL91+#REF!)*DDL92</f>
        <v>#REF!</v>
      </c>
      <c r="DDM88" s="101" t="e">
        <f>(DDM91+#REF!)*DDM92</f>
        <v>#REF!</v>
      </c>
      <c r="DDN88" s="101" t="e">
        <f>(DDN91+#REF!)*DDN92</f>
        <v>#REF!</v>
      </c>
      <c r="DDO88" s="101" t="e">
        <f>(DDO91+#REF!)*DDO92</f>
        <v>#REF!</v>
      </c>
      <c r="DDP88" s="101" t="e">
        <f>(DDP91+#REF!)*DDP92</f>
        <v>#REF!</v>
      </c>
      <c r="DDQ88" s="101" t="e">
        <f>(DDQ91+#REF!)*DDQ92</f>
        <v>#REF!</v>
      </c>
      <c r="DDR88" s="101" t="e">
        <f>(DDR91+#REF!)*DDR92</f>
        <v>#REF!</v>
      </c>
      <c r="DDS88" s="101" t="e">
        <f>(DDS91+#REF!)*DDS92</f>
        <v>#REF!</v>
      </c>
      <c r="DDT88" s="101" t="e">
        <f>(DDT91+#REF!)*DDT92</f>
        <v>#REF!</v>
      </c>
      <c r="DDU88" s="101" t="e">
        <f>(DDU91+#REF!)*DDU92</f>
        <v>#REF!</v>
      </c>
      <c r="DDV88" s="101" t="e">
        <f>(DDV91+#REF!)*DDV92</f>
        <v>#REF!</v>
      </c>
      <c r="DDW88" s="101" t="e">
        <f>(DDW91+#REF!)*DDW92</f>
        <v>#REF!</v>
      </c>
      <c r="DDX88" s="101" t="e">
        <f>(DDX91+#REF!)*DDX92</f>
        <v>#REF!</v>
      </c>
      <c r="DDY88" s="101" t="e">
        <f>(DDY91+#REF!)*DDY92</f>
        <v>#REF!</v>
      </c>
      <c r="DDZ88" s="101" t="e">
        <f>(DDZ91+#REF!)*DDZ92</f>
        <v>#REF!</v>
      </c>
      <c r="DEA88" s="101" t="e">
        <f>(DEA91+#REF!)*DEA92</f>
        <v>#REF!</v>
      </c>
      <c r="DEB88" s="101" t="e">
        <f>(DEB91+#REF!)*DEB92</f>
        <v>#REF!</v>
      </c>
      <c r="DEC88" s="101" t="e">
        <f>(DEC91+#REF!)*DEC92</f>
        <v>#REF!</v>
      </c>
      <c r="DED88" s="101" t="e">
        <f>(DED91+#REF!)*DED92</f>
        <v>#REF!</v>
      </c>
      <c r="DEE88" s="101" t="e">
        <f>(DEE91+#REF!)*DEE92</f>
        <v>#REF!</v>
      </c>
      <c r="DEF88" s="101" t="e">
        <f>(DEF91+#REF!)*DEF92</f>
        <v>#REF!</v>
      </c>
      <c r="DEG88" s="101" t="e">
        <f>(DEG91+#REF!)*DEG92</f>
        <v>#REF!</v>
      </c>
      <c r="DEH88" s="101" t="e">
        <f>(DEH91+#REF!)*DEH92</f>
        <v>#REF!</v>
      </c>
      <c r="DEI88" s="101" t="e">
        <f>(DEI91+#REF!)*DEI92</f>
        <v>#REF!</v>
      </c>
      <c r="DEJ88" s="101" t="e">
        <f>(DEJ91+#REF!)*DEJ92</f>
        <v>#REF!</v>
      </c>
      <c r="DEK88" s="101" t="e">
        <f>(DEK91+#REF!)*DEK92</f>
        <v>#REF!</v>
      </c>
      <c r="DEL88" s="101" t="e">
        <f>(DEL91+#REF!)*DEL92</f>
        <v>#REF!</v>
      </c>
      <c r="DEM88" s="101" t="e">
        <f>(DEM91+#REF!)*DEM92</f>
        <v>#REF!</v>
      </c>
      <c r="DEN88" s="101" t="e">
        <f>(DEN91+#REF!)*DEN92</f>
        <v>#REF!</v>
      </c>
      <c r="DEO88" s="101" t="e">
        <f>(DEO91+#REF!)*DEO92</f>
        <v>#REF!</v>
      </c>
      <c r="DEP88" s="101" t="e">
        <f>(DEP91+#REF!)*DEP92</f>
        <v>#REF!</v>
      </c>
      <c r="DEQ88" s="101" t="e">
        <f>(DEQ91+#REF!)*DEQ92</f>
        <v>#REF!</v>
      </c>
      <c r="DER88" s="101" t="e">
        <f>(DER91+#REF!)*DER92</f>
        <v>#REF!</v>
      </c>
      <c r="DES88" s="101" t="e">
        <f>(DES91+#REF!)*DES92</f>
        <v>#REF!</v>
      </c>
      <c r="DET88" s="101" t="e">
        <f>(DET91+#REF!)*DET92</f>
        <v>#REF!</v>
      </c>
      <c r="DEU88" s="101" t="e">
        <f>(DEU91+#REF!)*DEU92</f>
        <v>#REF!</v>
      </c>
      <c r="DEV88" s="101" t="e">
        <f>(DEV91+#REF!)*DEV92</f>
        <v>#REF!</v>
      </c>
      <c r="DEW88" s="101" t="e">
        <f>(DEW91+#REF!)*DEW92</f>
        <v>#REF!</v>
      </c>
      <c r="DEX88" s="101" t="e">
        <f>(DEX91+#REF!)*DEX92</f>
        <v>#REF!</v>
      </c>
      <c r="DEY88" s="101" t="e">
        <f>(DEY91+#REF!)*DEY92</f>
        <v>#REF!</v>
      </c>
      <c r="DEZ88" s="101" t="e">
        <f>(DEZ91+#REF!)*DEZ92</f>
        <v>#REF!</v>
      </c>
      <c r="DFA88" s="101" t="e">
        <f>(DFA91+#REF!)*DFA92</f>
        <v>#REF!</v>
      </c>
      <c r="DFB88" s="101" t="e">
        <f>(DFB91+#REF!)*DFB92</f>
        <v>#REF!</v>
      </c>
      <c r="DFC88" s="101" t="e">
        <f>(DFC91+#REF!)*DFC92</f>
        <v>#REF!</v>
      </c>
      <c r="DFD88" s="101" t="e">
        <f>(DFD91+#REF!)*DFD92</f>
        <v>#REF!</v>
      </c>
      <c r="DFE88" s="101" t="e">
        <f>(DFE91+#REF!)*DFE92</f>
        <v>#REF!</v>
      </c>
      <c r="DFF88" s="101" t="e">
        <f>(DFF91+#REF!)*DFF92</f>
        <v>#REF!</v>
      </c>
      <c r="DFG88" s="101" t="e">
        <f>(DFG91+#REF!)*DFG92</f>
        <v>#REF!</v>
      </c>
      <c r="DFH88" s="101" t="e">
        <f>(DFH91+#REF!)*DFH92</f>
        <v>#REF!</v>
      </c>
      <c r="DFI88" s="101" t="e">
        <f>(DFI91+#REF!)*DFI92</f>
        <v>#REF!</v>
      </c>
      <c r="DFJ88" s="101" t="e">
        <f>(DFJ91+#REF!)*DFJ92</f>
        <v>#REF!</v>
      </c>
      <c r="DFK88" s="101" t="e">
        <f>(DFK91+#REF!)*DFK92</f>
        <v>#REF!</v>
      </c>
      <c r="DFL88" s="101" t="e">
        <f>(DFL91+#REF!)*DFL92</f>
        <v>#REF!</v>
      </c>
      <c r="DFM88" s="101" t="e">
        <f>(DFM91+#REF!)*DFM92</f>
        <v>#REF!</v>
      </c>
      <c r="DFN88" s="101" t="e">
        <f>(DFN91+#REF!)*DFN92</f>
        <v>#REF!</v>
      </c>
      <c r="DFO88" s="101" t="e">
        <f>(DFO91+#REF!)*DFO92</f>
        <v>#REF!</v>
      </c>
      <c r="DFP88" s="101" t="e">
        <f>(DFP91+#REF!)*DFP92</f>
        <v>#REF!</v>
      </c>
      <c r="DFQ88" s="101" t="e">
        <f>(DFQ91+#REF!)*DFQ92</f>
        <v>#REF!</v>
      </c>
      <c r="DFR88" s="101" t="e">
        <f>(DFR91+#REF!)*DFR92</f>
        <v>#REF!</v>
      </c>
      <c r="DFS88" s="101" t="e">
        <f>(DFS91+#REF!)*DFS92</f>
        <v>#REF!</v>
      </c>
      <c r="DFT88" s="101" t="e">
        <f>(DFT91+#REF!)*DFT92</f>
        <v>#REF!</v>
      </c>
      <c r="DFU88" s="101" t="e">
        <f>(DFU91+#REF!)*DFU92</f>
        <v>#REF!</v>
      </c>
      <c r="DFV88" s="101" t="e">
        <f>(DFV91+#REF!)*DFV92</f>
        <v>#REF!</v>
      </c>
      <c r="DFW88" s="101" t="e">
        <f>(DFW91+#REF!)*DFW92</f>
        <v>#REF!</v>
      </c>
      <c r="DFX88" s="101" t="e">
        <f>(DFX91+#REF!)*DFX92</f>
        <v>#REF!</v>
      </c>
      <c r="DFY88" s="101" t="e">
        <f>(DFY91+#REF!)*DFY92</f>
        <v>#REF!</v>
      </c>
      <c r="DFZ88" s="101" t="e">
        <f>(DFZ91+#REF!)*DFZ92</f>
        <v>#REF!</v>
      </c>
      <c r="DGA88" s="101" t="e">
        <f>(DGA91+#REF!)*DGA92</f>
        <v>#REF!</v>
      </c>
      <c r="DGB88" s="101" t="e">
        <f>(DGB91+#REF!)*DGB92</f>
        <v>#REF!</v>
      </c>
      <c r="DGC88" s="101" t="e">
        <f>(DGC91+#REF!)*DGC92</f>
        <v>#REF!</v>
      </c>
      <c r="DGD88" s="101" t="e">
        <f>(DGD91+#REF!)*DGD92</f>
        <v>#REF!</v>
      </c>
      <c r="DGE88" s="101" t="e">
        <f>(DGE91+#REF!)*DGE92</f>
        <v>#REF!</v>
      </c>
      <c r="DGF88" s="101" t="e">
        <f>(DGF91+#REF!)*DGF92</f>
        <v>#REF!</v>
      </c>
      <c r="DGG88" s="101" t="e">
        <f>(DGG91+#REF!)*DGG92</f>
        <v>#REF!</v>
      </c>
      <c r="DGH88" s="101" t="e">
        <f>(DGH91+#REF!)*DGH92</f>
        <v>#REF!</v>
      </c>
      <c r="DGI88" s="101" t="e">
        <f>(DGI91+#REF!)*DGI92</f>
        <v>#REF!</v>
      </c>
      <c r="DGJ88" s="101" t="e">
        <f>(DGJ91+#REF!)*DGJ92</f>
        <v>#REF!</v>
      </c>
      <c r="DGK88" s="101" t="e">
        <f>(DGK91+#REF!)*DGK92</f>
        <v>#REF!</v>
      </c>
      <c r="DGL88" s="101" t="e">
        <f>(DGL91+#REF!)*DGL92</f>
        <v>#REF!</v>
      </c>
      <c r="DGM88" s="101" t="e">
        <f>(DGM91+#REF!)*DGM92</f>
        <v>#REF!</v>
      </c>
      <c r="DGN88" s="101" t="e">
        <f>(DGN91+#REF!)*DGN92</f>
        <v>#REF!</v>
      </c>
      <c r="DGO88" s="101" t="e">
        <f>(DGO91+#REF!)*DGO92</f>
        <v>#REF!</v>
      </c>
      <c r="DGP88" s="101" t="e">
        <f>(DGP91+#REF!)*DGP92</f>
        <v>#REF!</v>
      </c>
      <c r="DGQ88" s="101" t="e">
        <f>(DGQ91+#REF!)*DGQ92</f>
        <v>#REF!</v>
      </c>
      <c r="DGR88" s="101" t="e">
        <f>(DGR91+#REF!)*DGR92</f>
        <v>#REF!</v>
      </c>
      <c r="DGS88" s="101" t="e">
        <f>(DGS91+#REF!)*DGS92</f>
        <v>#REF!</v>
      </c>
      <c r="DGT88" s="101" t="e">
        <f>(DGT91+#REF!)*DGT92</f>
        <v>#REF!</v>
      </c>
      <c r="DGU88" s="101" t="e">
        <f>(DGU91+#REF!)*DGU92</f>
        <v>#REF!</v>
      </c>
      <c r="DGV88" s="101" t="e">
        <f>(DGV91+#REF!)*DGV92</f>
        <v>#REF!</v>
      </c>
      <c r="DGW88" s="101" t="e">
        <f>(DGW91+#REF!)*DGW92</f>
        <v>#REF!</v>
      </c>
      <c r="DGX88" s="101" t="e">
        <f>(DGX91+#REF!)*DGX92</f>
        <v>#REF!</v>
      </c>
      <c r="DGY88" s="101" t="e">
        <f>(DGY91+#REF!)*DGY92</f>
        <v>#REF!</v>
      </c>
      <c r="DGZ88" s="101" t="e">
        <f>(DGZ91+#REF!)*DGZ92</f>
        <v>#REF!</v>
      </c>
      <c r="DHA88" s="101" t="e">
        <f>(DHA91+#REF!)*DHA92</f>
        <v>#REF!</v>
      </c>
      <c r="DHB88" s="101" t="e">
        <f>(DHB91+#REF!)*DHB92</f>
        <v>#REF!</v>
      </c>
      <c r="DHC88" s="101" t="e">
        <f>(DHC91+#REF!)*DHC92</f>
        <v>#REF!</v>
      </c>
      <c r="DHD88" s="101" t="e">
        <f>(DHD91+#REF!)*DHD92</f>
        <v>#REF!</v>
      </c>
      <c r="DHE88" s="101" t="e">
        <f>(DHE91+#REF!)*DHE92</f>
        <v>#REF!</v>
      </c>
      <c r="DHF88" s="101" t="e">
        <f>(DHF91+#REF!)*DHF92</f>
        <v>#REF!</v>
      </c>
      <c r="DHG88" s="101" t="e">
        <f>(DHG91+#REF!)*DHG92</f>
        <v>#REF!</v>
      </c>
      <c r="DHH88" s="101" t="e">
        <f>(DHH91+#REF!)*DHH92</f>
        <v>#REF!</v>
      </c>
      <c r="DHI88" s="101" t="e">
        <f>(DHI91+#REF!)*DHI92</f>
        <v>#REF!</v>
      </c>
      <c r="DHJ88" s="101" t="e">
        <f>(DHJ91+#REF!)*DHJ92</f>
        <v>#REF!</v>
      </c>
      <c r="DHK88" s="101" t="e">
        <f>(DHK91+#REF!)*DHK92</f>
        <v>#REF!</v>
      </c>
      <c r="DHL88" s="101" t="e">
        <f>(DHL91+#REF!)*DHL92</f>
        <v>#REF!</v>
      </c>
      <c r="DHM88" s="101" t="e">
        <f>(DHM91+#REF!)*DHM92</f>
        <v>#REF!</v>
      </c>
      <c r="DHN88" s="101" t="e">
        <f>(DHN91+#REF!)*DHN92</f>
        <v>#REF!</v>
      </c>
      <c r="DHO88" s="101" t="e">
        <f>(DHO91+#REF!)*DHO92</f>
        <v>#REF!</v>
      </c>
      <c r="DHP88" s="101" t="e">
        <f>(DHP91+#REF!)*DHP92</f>
        <v>#REF!</v>
      </c>
      <c r="DHQ88" s="101" t="e">
        <f>(DHQ91+#REF!)*DHQ92</f>
        <v>#REF!</v>
      </c>
      <c r="DHR88" s="101" t="e">
        <f>(DHR91+#REF!)*DHR92</f>
        <v>#REF!</v>
      </c>
      <c r="DHS88" s="101" t="e">
        <f>(DHS91+#REF!)*DHS92</f>
        <v>#REF!</v>
      </c>
      <c r="DHT88" s="101" t="e">
        <f>(DHT91+#REF!)*DHT92</f>
        <v>#REF!</v>
      </c>
      <c r="DHU88" s="101" t="e">
        <f>(DHU91+#REF!)*DHU92</f>
        <v>#REF!</v>
      </c>
      <c r="DHV88" s="101" t="e">
        <f>(DHV91+#REF!)*DHV92</f>
        <v>#REF!</v>
      </c>
      <c r="DHW88" s="101" t="e">
        <f>(DHW91+#REF!)*DHW92</f>
        <v>#REF!</v>
      </c>
      <c r="DHX88" s="101" t="e">
        <f>(DHX91+#REF!)*DHX92</f>
        <v>#REF!</v>
      </c>
      <c r="DHY88" s="101" t="e">
        <f>(DHY91+#REF!)*DHY92</f>
        <v>#REF!</v>
      </c>
      <c r="DHZ88" s="101" t="e">
        <f>(DHZ91+#REF!)*DHZ92</f>
        <v>#REF!</v>
      </c>
      <c r="DIA88" s="101" t="e">
        <f>(DIA91+#REF!)*DIA92</f>
        <v>#REF!</v>
      </c>
      <c r="DIB88" s="101" t="e">
        <f>(DIB91+#REF!)*DIB92</f>
        <v>#REF!</v>
      </c>
      <c r="DIC88" s="101" t="e">
        <f>(DIC91+#REF!)*DIC92</f>
        <v>#REF!</v>
      </c>
      <c r="DID88" s="101" t="e">
        <f>(DID91+#REF!)*DID92</f>
        <v>#REF!</v>
      </c>
      <c r="DIE88" s="101" t="e">
        <f>(DIE91+#REF!)*DIE92</f>
        <v>#REF!</v>
      </c>
      <c r="DIF88" s="101" t="e">
        <f>(DIF91+#REF!)*DIF92</f>
        <v>#REF!</v>
      </c>
      <c r="DIG88" s="101" t="e">
        <f>(DIG91+#REF!)*DIG92</f>
        <v>#REF!</v>
      </c>
      <c r="DIH88" s="101" t="e">
        <f>(DIH91+#REF!)*DIH92</f>
        <v>#REF!</v>
      </c>
      <c r="DII88" s="101" t="e">
        <f>(DII91+#REF!)*DII92</f>
        <v>#REF!</v>
      </c>
      <c r="DIJ88" s="101" t="e">
        <f>(DIJ91+#REF!)*DIJ92</f>
        <v>#REF!</v>
      </c>
      <c r="DIK88" s="101" t="e">
        <f>(DIK91+#REF!)*DIK92</f>
        <v>#REF!</v>
      </c>
      <c r="DIL88" s="101" t="e">
        <f>(DIL91+#REF!)*DIL92</f>
        <v>#REF!</v>
      </c>
      <c r="DIM88" s="101" t="e">
        <f>(DIM91+#REF!)*DIM92</f>
        <v>#REF!</v>
      </c>
      <c r="DIN88" s="101" t="e">
        <f>(DIN91+#REF!)*DIN92</f>
        <v>#REF!</v>
      </c>
      <c r="DIO88" s="101" t="e">
        <f>(DIO91+#REF!)*DIO92</f>
        <v>#REF!</v>
      </c>
      <c r="DIP88" s="101" t="e">
        <f>(DIP91+#REF!)*DIP92</f>
        <v>#REF!</v>
      </c>
      <c r="DIQ88" s="101" t="e">
        <f>(DIQ91+#REF!)*DIQ92</f>
        <v>#REF!</v>
      </c>
      <c r="DIR88" s="101" t="e">
        <f>(DIR91+#REF!)*DIR92</f>
        <v>#REF!</v>
      </c>
      <c r="DIS88" s="101" t="e">
        <f>(DIS91+#REF!)*DIS92</f>
        <v>#REF!</v>
      </c>
      <c r="DIT88" s="101" t="e">
        <f>(DIT91+#REF!)*DIT92</f>
        <v>#REF!</v>
      </c>
      <c r="DIU88" s="101" t="e">
        <f>(DIU91+#REF!)*DIU92</f>
        <v>#REF!</v>
      </c>
      <c r="DIV88" s="101" t="e">
        <f>(DIV91+#REF!)*DIV92</f>
        <v>#REF!</v>
      </c>
      <c r="DIW88" s="101" t="e">
        <f>(DIW91+#REF!)*DIW92</f>
        <v>#REF!</v>
      </c>
      <c r="DIX88" s="101" t="e">
        <f>(DIX91+#REF!)*DIX92</f>
        <v>#REF!</v>
      </c>
      <c r="DIY88" s="101" t="e">
        <f>(DIY91+#REF!)*DIY92</f>
        <v>#REF!</v>
      </c>
      <c r="DIZ88" s="101" t="e">
        <f>(DIZ91+#REF!)*DIZ92</f>
        <v>#REF!</v>
      </c>
      <c r="DJA88" s="101" t="e">
        <f>(DJA91+#REF!)*DJA92</f>
        <v>#REF!</v>
      </c>
      <c r="DJB88" s="101" t="e">
        <f>(DJB91+#REF!)*DJB92</f>
        <v>#REF!</v>
      </c>
      <c r="DJC88" s="101" t="e">
        <f>(DJC91+#REF!)*DJC92</f>
        <v>#REF!</v>
      </c>
      <c r="DJD88" s="101" t="e">
        <f>(DJD91+#REF!)*DJD92</f>
        <v>#REF!</v>
      </c>
      <c r="DJE88" s="101" t="e">
        <f>(DJE91+#REF!)*DJE92</f>
        <v>#REF!</v>
      </c>
      <c r="DJF88" s="101" t="e">
        <f>(DJF91+#REF!)*DJF92</f>
        <v>#REF!</v>
      </c>
      <c r="DJG88" s="101" t="e">
        <f>(DJG91+#REF!)*DJG92</f>
        <v>#REF!</v>
      </c>
      <c r="DJH88" s="101" t="e">
        <f>(DJH91+#REF!)*DJH92</f>
        <v>#REF!</v>
      </c>
      <c r="DJI88" s="101" t="e">
        <f>(DJI91+#REF!)*DJI92</f>
        <v>#REF!</v>
      </c>
      <c r="DJJ88" s="101" t="e">
        <f>(DJJ91+#REF!)*DJJ92</f>
        <v>#REF!</v>
      </c>
      <c r="DJK88" s="101" t="e">
        <f>(DJK91+#REF!)*DJK92</f>
        <v>#REF!</v>
      </c>
      <c r="DJL88" s="101" t="e">
        <f>(DJL91+#REF!)*DJL92</f>
        <v>#REF!</v>
      </c>
      <c r="DJM88" s="101" t="e">
        <f>(DJM91+#REF!)*DJM92</f>
        <v>#REF!</v>
      </c>
      <c r="DJN88" s="101" t="e">
        <f>(DJN91+#REF!)*DJN92</f>
        <v>#REF!</v>
      </c>
      <c r="DJO88" s="101" t="e">
        <f>(DJO91+#REF!)*DJO92</f>
        <v>#REF!</v>
      </c>
      <c r="DJP88" s="101" t="e">
        <f>(DJP91+#REF!)*DJP92</f>
        <v>#REF!</v>
      </c>
      <c r="DJQ88" s="101" t="e">
        <f>(DJQ91+#REF!)*DJQ92</f>
        <v>#REF!</v>
      </c>
      <c r="DJR88" s="101" t="e">
        <f>(DJR91+#REF!)*DJR92</f>
        <v>#REF!</v>
      </c>
      <c r="DJS88" s="101" t="e">
        <f>(DJS91+#REF!)*DJS92</f>
        <v>#REF!</v>
      </c>
      <c r="DJT88" s="101" t="e">
        <f>(DJT91+#REF!)*DJT92</f>
        <v>#REF!</v>
      </c>
      <c r="DJU88" s="101" t="e">
        <f>(DJU91+#REF!)*DJU92</f>
        <v>#REF!</v>
      </c>
      <c r="DJV88" s="101" t="e">
        <f>(DJV91+#REF!)*DJV92</f>
        <v>#REF!</v>
      </c>
      <c r="DJW88" s="101" t="e">
        <f>(DJW91+#REF!)*DJW92</f>
        <v>#REF!</v>
      </c>
      <c r="DJX88" s="101" t="e">
        <f>(DJX91+#REF!)*DJX92</f>
        <v>#REF!</v>
      </c>
      <c r="DJY88" s="101" t="e">
        <f>(DJY91+#REF!)*DJY92</f>
        <v>#REF!</v>
      </c>
      <c r="DJZ88" s="101" t="e">
        <f>(DJZ91+#REF!)*DJZ92</f>
        <v>#REF!</v>
      </c>
      <c r="DKA88" s="101" t="e">
        <f>(DKA91+#REF!)*DKA92</f>
        <v>#REF!</v>
      </c>
      <c r="DKB88" s="101" t="e">
        <f>(DKB91+#REF!)*DKB92</f>
        <v>#REF!</v>
      </c>
      <c r="DKC88" s="101" t="e">
        <f>(DKC91+#REF!)*DKC92</f>
        <v>#REF!</v>
      </c>
      <c r="DKD88" s="101" t="e">
        <f>(DKD91+#REF!)*DKD92</f>
        <v>#REF!</v>
      </c>
      <c r="DKE88" s="101" t="e">
        <f>(DKE91+#REF!)*DKE92</f>
        <v>#REF!</v>
      </c>
      <c r="DKF88" s="101" t="e">
        <f>(DKF91+#REF!)*DKF92</f>
        <v>#REF!</v>
      </c>
      <c r="DKG88" s="101" t="e">
        <f>(DKG91+#REF!)*DKG92</f>
        <v>#REF!</v>
      </c>
      <c r="DKH88" s="101" t="e">
        <f>(DKH91+#REF!)*DKH92</f>
        <v>#REF!</v>
      </c>
      <c r="DKI88" s="101" t="e">
        <f>(DKI91+#REF!)*DKI92</f>
        <v>#REF!</v>
      </c>
      <c r="DKJ88" s="101" t="e">
        <f>(DKJ91+#REF!)*DKJ92</f>
        <v>#REF!</v>
      </c>
      <c r="DKK88" s="101" t="e">
        <f>(DKK91+#REF!)*DKK92</f>
        <v>#REF!</v>
      </c>
      <c r="DKL88" s="101" t="e">
        <f>(DKL91+#REF!)*DKL92</f>
        <v>#REF!</v>
      </c>
      <c r="DKM88" s="101" t="e">
        <f>(DKM91+#REF!)*DKM92</f>
        <v>#REF!</v>
      </c>
      <c r="DKN88" s="101" t="e">
        <f>(DKN91+#REF!)*DKN92</f>
        <v>#REF!</v>
      </c>
      <c r="DKO88" s="101" t="e">
        <f>(DKO91+#REF!)*DKO92</f>
        <v>#REF!</v>
      </c>
      <c r="DKP88" s="101" t="e">
        <f>(DKP91+#REF!)*DKP92</f>
        <v>#REF!</v>
      </c>
      <c r="DKQ88" s="101" t="e">
        <f>(DKQ91+#REF!)*DKQ92</f>
        <v>#REF!</v>
      </c>
      <c r="DKR88" s="101" t="e">
        <f>(DKR91+#REF!)*DKR92</f>
        <v>#REF!</v>
      </c>
      <c r="DKS88" s="101" t="e">
        <f>(DKS91+#REF!)*DKS92</f>
        <v>#REF!</v>
      </c>
      <c r="DKT88" s="101" t="e">
        <f>(DKT91+#REF!)*DKT92</f>
        <v>#REF!</v>
      </c>
      <c r="DKU88" s="101" t="e">
        <f>(DKU91+#REF!)*DKU92</f>
        <v>#REF!</v>
      </c>
      <c r="DKV88" s="101" t="e">
        <f>(DKV91+#REF!)*DKV92</f>
        <v>#REF!</v>
      </c>
      <c r="DKW88" s="101" t="e">
        <f>(DKW91+#REF!)*DKW92</f>
        <v>#REF!</v>
      </c>
      <c r="DKX88" s="101" t="e">
        <f>(DKX91+#REF!)*DKX92</f>
        <v>#REF!</v>
      </c>
      <c r="DKY88" s="101" t="e">
        <f>(DKY91+#REF!)*DKY92</f>
        <v>#REF!</v>
      </c>
      <c r="DKZ88" s="101" t="e">
        <f>(DKZ91+#REF!)*DKZ92</f>
        <v>#REF!</v>
      </c>
      <c r="DLA88" s="101" t="e">
        <f>(DLA91+#REF!)*DLA92</f>
        <v>#REF!</v>
      </c>
      <c r="DLB88" s="101" t="e">
        <f>(DLB91+#REF!)*DLB92</f>
        <v>#REF!</v>
      </c>
      <c r="DLC88" s="101" t="e">
        <f>(DLC91+#REF!)*DLC92</f>
        <v>#REF!</v>
      </c>
      <c r="DLD88" s="101" t="e">
        <f>(DLD91+#REF!)*DLD92</f>
        <v>#REF!</v>
      </c>
      <c r="DLE88" s="101" t="e">
        <f>(DLE91+#REF!)*DLE92</f>
        <v>#REF!</v>
      </c>
      <c r="DLF88" s="101" t="e">
        <f>(DLF91+#REF!)*DLF92</f>
        <v>#REF!</v>
      </c>
      <c r="DLG88" s="101" t="e">
        <f>(DLG91+#REF!)*DLG92</f>
        <v>#REF!</v>
      </c>
      <c r="DLH88" s="101" t="e">
        <f>(DLH91+#REF!)*DLH92</f>
        <v>#REF!</v>
      </c>
      <c r="DLI88" s="101" t="e">
        <f>(DLI91+#REF!)*DLI92</f>
        <v>#REF!</v>
      </c>
      <c r="DLJ88" s="101" t="e">
        <f>(DLJ91+#REF!)*DLJ92</f>
        <v>#REF!</v>
      </c>
      <c r="DLK88" s="101" t="e">
        <f>(DLK91+#REF!)*DLK92</f>
        <v>#REF!</v>
      </c>
      <c r="DLL88" s="101" t="e">
        <f>(DLL91+#REF!)*DLL92</f>
        <v>#REF!</v>
      </c>
      <c r="DLM88" s="101" t="e">
        <f>(DLM91+#REF!)*DLM92</f>
        <v>#REF!</v>
      </c>
      <c r="DLN88" s="101" t="e">
        <f>(DLN91+#REF!)*DLN92</f>
        <v>#REF!</v>
      </c>
      <c r="DLO88" s="101" t="e">
        <f>(DLO91+#REF!)*DLO92</f>
        <v>#REF!</v>
      </c>
      <c r="DLP88" s="101" t="e">
        <f>(DLP91+#REF!)*DLP92</f>
        <v>#REF!</v>
      </c>
      <c r="DLQ88" s="101" t="e">
        <f>(DLQ91+#REF!)*DLQ92</f>
        <v>#REF!</v>
      </c>
      <c r="DLR88" s="101" t="e">
        <f>(DLR91+#REF!)*DLR92</f>
        <v>#REF!</v>
      </c>
      <c r="DLS88" s="101" t="e">
        <f>(DLS91+#REF!)*DLS92</f>
        <v>#REF!</v>
      </c>
      <c r="DLT88" s="101" t="e">
        <f>(DLT91+#REF!)*DLT92</f>
        <v>#REF!</v>
      </c>
      <c r="DLU88" s="101" t="e">
        <f>(DLU91+#REF!)*DLU92</f>
        <v>#REF!</v>
      </c>
      <c r="DLV88" s="101" t="e">
        <f>(DLV91+#REF!)*DLV92</f>
        <v>#REF!</v>
      </c>
      <c r="DLW88" s="101" t="e">
        <f>(DLW91+#REF!)*DLW92</f>
        <v>#REF!</v>
      </c>
      <c r="DLX88" s="101" t="e">
        <f>(DLX91+#REF!)*DLX92</f>
        <v>#REF!</v>
      </c>
      <c r="DLY88" s="101" t="e">
        <f>(DLY91+#REF!)*DLY92</f>
        <v>#REF!</v>
      </c>
      <c r="DLZ88" s="101" t="e">
        <f>(DLZ91+#REF!)*DLZ92</f>
        <v>#REF!</v>
      </c>
      <c r="DMA88" s="101" t="e">
        <f>(DMA91+#REF!)*DMA92</f>
        <v>#REF!</v>
      </c>
      <c r="DMB88" s="101" t="e">
        <f>(DMB91+#REF!)*DMB92</f>
        <v>#REF!</v>
      </c>
      <c r="DMC88" s="101" t="e">
        <f>(DMC91+#REF!)*DMC92</f>
        <v>#REF!</v>
      </c>
      <c r="DMD88" s="101" t="e">
        <f>(DMD91+#REF!)*DMD92</f>
        <v>#REF!</v>
      </c>
      <c r="DME88" s="101" t="e">
        <f>(DME91+#REF!)*DME92</f>
        <v>#REF!</v>
      </c>
      <c r="DMF88" s="101" t="e">
        <f>(DMF91+#REF!)*DMF92</f>
        <v>#REF!</v>
      </c>
      <c r="DMG88" s="101" t="e">
        <f>(DMG91+#REF!)*DMG92</f>
        <v>#REF!</v>
      </c>
      <c r="DMH88" s="101" t="e">
        <f>(DMH91+#REF!)*DMH92</f>
        <v>#REF!</v>
      </c>
      <c r="DMI88" s="101" t="e">
        <f>(DMI91+#REF!)*DMI92</f>
        <v>#REF!</v>
      </c>
      <c r="DMJ88" s="101" t="e">
        <f>(DMJ91+#REF!)*DMJ92</f>
        <v>#REF!</v>
      </c>
      <c r="DMK88" s="101" t="e">
        <f>(DMK91+#REF!)*DMK92</f>
        <v>#REF!</v>
      </c>
      <c r="DML88" s="101" t="e">
        <f>(DML91+#REF!)*DML92</f>
        <v>#REF!</v>
      </c>
      <c r="DMM88" s="101" t="e">
        <f>(DMM91+#REF!)*DMM92</f>
        <v>#REF!</v>
      </c>
      <c r="DMN88" s="101" t="e">
        <f>(DMN91+#REF!)*DMN92</f>
        <v>#REF!</v>
      </c>
      <c r="DMO88" s="101" t="e">
        <f>(DMO91+#REF!)*DMO92</f>
        <v>#REF!</v>
      </c>
      <c r="DMP88" s="101" t="e">
        <f>(DMP91+#REF!)*DMP92</f>
        <v>#REF!</v>
      </c>
      <c r="DMQ88" s="101" t="e">
        <f>(DMQ91+#REF!)*DMQ92</f>
        <v>#REF!</v>
      </c>
      <c r="DMR88" s="101" t="e">
        <f>(DMR91+#REF!)*DMR92</f>
        <v>#REF!</v>
      </c>
      <c r="DMS88" s="101" t="e">
        <f>(DMS91+#REF!)*DMS92</f>
        <v>#REF!</v>
      </c>
      <c r="DMT88" s="101" t="e">
        <f>(DMT91+#REF!)*DMT92</f>
        <v>#REF!</v>
      </c>
      <c r="DMU88" s="101" t="e">
        <f>(DMU91+#REF!)*DMU92</f>
        <v>#REF!</v>
      </c>
      <c r="DMV88" s="101" t="e">
        <f>(DMV91+#REF!)*DMV92</f>
        <v>#REF!</v>
      </c>
      <c r="DMW88" s="101" t="e">
        <f>(DMW91+#REF!)*DMW92</f>
        <v>#REF!</v>
      </c>
      <c r="DMX88" s="101" t="e">
        <f>(DMX91+#REF!)*DMX92</f>
        <v>#REF!</v>
      </c>
      <c r="DMY88" s="101" t="e">
        <f>(DMY91+#REF!)*DMY92</f>
        <v>#REF!</v>
      </c>
      <c r="DMZ88" s="101" t="e">
        <f>(DMZ91+#REF!)*DMZ92</f>
        <v>#REF!</v>
      </c>
      <c r="DNA88" s="101" t="e">
        <f>(DNA91+#REF!)*DNA92</f>
        <v>#REF!</v>
      </c>
      <c r="DNB88" s="101" t="e">
        <f>(DNB91+#REF!)*DNB92</f>
        <v>#REF!</v>
      </c>
      <c r="DNC88" s="101" t="e">
        <f>(DNC91+#REF!)*DNC92</f>
        <v>#REF!</v>
      </c>
      <c r="DND88" s="101" t="e">
        <f>(DND91+#REF!)*DND92</f>
        <v>#REF!</v>
      </c>
      <c r="DNE88" s="101" t="e">
        <f>(DNE91+#REF!)*DNE92</f>
        <v>#REF!</v>
      </c>
      <c r="DNF88" s="101" t="e">
        <f>(DNF91+#REF!)*DNF92</f>
        <v>#REF!</v>
      </c>
      <c r="DNG88" s="101" t="e">
        <f>(DNG91+#REF!)*DNG92</f>
        <v>#REF!</v>
      </c>
      <c r="DNH88" s="101" t="e">
        <f>(DNH91+#REF!)*DNH92</f>
        <v>#REF!</v>
      </c>
      <c r="DNI88" s="101" t="e">
        <f>(DNI91+#REF!)*DNI92</f>
        <v>#REF!</v>
      </c>
      <c r="DNJ88" s="101" t="e">
        <f>(DNJ91+#REF!)*DNJ92</f>
        <v>#REF!</v>
      </c>
      <c r="DNK88" s="101" t="e">
        <f>(DNK91+#REF!)*DNK92</f>
        <v>#REF!</v>
      </c>
      <c r="DNL88" s="101" t="e">
        <f>(DNL91+#REF!)*DNL92</f>
        <v>#REF!</v>
      </c>
      <c r="DNM88" s="101" t="e">
        <f>(DNM91+#REF!)*DNM92</f>
        <v>#REF!</v>
      </c>
      <c r="DNN88" s="101" t="e">
        <f>(DNN91+#REF!)*DNN92</f>
        <v>#REF!</v>
      </c>
      <c r="DNO88" s="101" t="e">
        <f>(DNO91+#REF!)*DNO92</f>
        <v>#REF!</v>
      </c>
      <c r="DNP88" s="101" t="e">
        <f>(DNP91+#REF!)*DNP92</f>
        <v>#REF!</v>
      </c>
      <c r="DNQ88" s="101" t="e">
        <f>(DNQ91+#REF!)*DNQ92</f>
        <v>#REF!</v>
      </c>
      <c r="DNR88" s="101" t="e">
        <f>(DNR91+#REF!)*DNR92</f>
        <v>#REF!</v>
      </c>
      <c r="DNS88" s="101" t="e">
        <f>(DNS91+#REF!)*DNS92</f>
        <v>#REF!</v>
      </c>
      <c r="DNT88" s="101" t="e">
        <f>(DNT91+#REF!)*DNT92</f>
        <v>#REF!</v>
      </c>
      <c r="DNU88" s="101" t="e">
        <f>(DNU91+#REF!)*DNU92</f>
        <v>#REF!</v>
      </c>
      <c r="DNV88" s="101" t="e">
        <f>(DNV91+#REF!)*DNV92</f>
        <v>#REF!</v>
      </c>
      <c r="DNW88" s="101" t="e">
        <f>(DNW91+#REF!)*DNW92</f>
        <v>#REF!</v>
      </c>
      <c r="DNX88" s="101" t="e">
        <f>(DNX91+#REF!)*DNX92</f>
        <v>#REF!</v>
      </c>
      <c r="DNY88" s="101" t="e">
        <f>(DNY91+#REF!)*DNY92</f>
        <v>#REF!</v>
      </c>
      <c r="DNZ88" s="101" t="e">
        <f>(DNZ91+#REF!)*DNZ92</f>
        <v>#REF!</v>
      </c>
      <c r="DOA88" s="101" t="e">
        <f>(DOA91+#REF!)*DOA92</f>
        <v>#REF!</v>
      </c>
      <c r="DOB88" s="101" t="e">
        <f>(DOB91+#REF!)*DOB92</f>
        <v>#REF!</v>
      </c>
      <c r="DOC88" s="101" t="e">
        <f>(DOC91+#REF!)*DOC92</f>
        <v>#REF!</v>
      </c>
      <c r="DOD88" s="101" t="e">
        <f>(DOD91+#REF!)*DOD92</f>
        <v>#REF!</v>
      </c>
      <c r="DOE88" s="101" t="e">
        <f>(DOE91+#REF!)*DOE92</f>
        <v>#REF!</v>
      </c>
      <c r="DOF88" s="101" t="e">
        <f>(DOF91+#REF!)*DOF92</f>
        <v>#REF!</v>
      </c>
      <c r="DOG88" s="101" t="e">
        <f>(DOG91+#REF!)*DOG92</f>
        <v>#REF!</v>
      </c>
      <c r="DOH88" s="101" t="e">
        <f>(DOH91+#REF!)*DOH92</f>
        <v>#REF!</v>
      </c>
      <c r="DOI88" s="101" t="e">
        <f>(DOI91+#REF!)*DOI92</f>
        <v>#REF!</v>
      </c>
      <c r="DOJ88" s="101" t="e">
        <f>(DOJ91+#REF!)*DOJ92</f>
        <v>#REF!</v>
      </c>
      <c r="DOK88" s="101" t="e">
        <f>(DOK91+#REF!)*DOK92</f>
        <v>#REF!</v>
      </c>
      <c r="DOL88" s="101" t="e">
        <f>(DOL91+#REF!)*DOL92</f>
        <v>#REF!</v>
      </c>
      <c r="DOM88" s="101" t="e">
        <f>(DOM91+#REF!)*DOM92</f>
        <v>#REF!</v>
      </c>
      <c r="DON88" s="101" t="e">
        <f>(DON91+#REF!)*DON92</f>
        <v>#REF!</v>
      </c>
      <c r="DOO88" s="101" t="e">
        <f>(DOO91+#REF!)*DOO92</f>
        <v>#REF!</v>
      </c>
      <c r="DOP88" s="101" t="e">
        <f>(DOP91+#REF!)*DOP92</f>
        <v>#REF!</v>
      </c>
      <c r="DOQ88" s="101" t="e">
        <f>(DOQ91+#REF!)*DOQ92</f>
        <v>#REF!</v>
      </c>
      <c r="DOR88" s="101" t="e">
        <f>(DOR91+#REF!)*DOR92</f>
        <v>#REF!</v>
      </c>
      <c r="DOS88" s="101" t="e">
        <f>(DOS91+#REF!)*DOS92</f>
        <v>#REF!</v>
      </c>
      <c r="DOT88" s="101" t="e">
        <f>(DOT91+#REF!)*DOT92</f>
        <v>#REF!</v>
      </c>
      <c r="DOU88" s="101" t="e">
        <f>(DOU91+#REF!)*DOU92</f>
        <v>#REF!</v>
      </c>
      <c r="DOV88" s="101" t="e">
        <f>(DOV91+#REF!)*DOV92</f>
        <v>#REF!</v>
      </c>
      <c r="DOW88" s="101" t="e">
        <f>(DOW91+#REF!)*DOW92</f>
        <v>#REF!</v>
      </c>
      <c r="DOX88" s="101" t="e">
        <f>(DOX91+#REF!)*DOX92</f>
        <v>#REF!</v>
      </c>
      <c r="DOY88" s="101" t="e">
        <f>(DOY91+#REF!)*DOY92</f>
        <v>#REF!</v>
      </c>
      <c r="DOZ88" s="101" t="e">
        <f>(DOZ91+#REF!)*DOZ92</f>
        <v>#REF!</v>
      </c>
      <c r="DPA88" s="101" t="e">
        <f>(DPA91+#REF!)*DPA92</f>
        <v>#REF!</v>
      </c>
      <c r="DPB88" s="101" t="e">
        <f>(DPB91+#REF!)*DPB92</f>
        <v>#REF!</v>
      </c>
      <c r="DPC88" s="101" t="e">
        <f>(DPC91+#REF!)*DPC92</f>
        <v>#REF!</v>
      </c>
      <c r="DPD88" s="101" t="e">
        <f>(DPD91+#REF!)*DPD92</f>
        <v>#REF!</v>
      </c>
      <c r="DPE88" s="101" t="e">
        <f>(DPE91+#REF!)*DPE92</f>
        <v>#REF!</v>
      </c>
      <c r="DPF88" s="101" t="e">
        <f>(DPF91+#REF!)*DPF92</f>
        <v>#REF!</v>
      </c>
      <c r="DPG88" s="101" t="e">
        <f>(DPG91+#REF!)*DPG92</f>
        <v>#REF!</v>
      </c>
      <c r="DPH88" s="101" t="e">
        <f>(DPH91+#REF!)*DPH92</f>
        <v>#REF!</v>
      </c>
      <c r="DPI88" s="101" t="e">
        <f>(DPI91+#REF!)*DPI92</f>
        <v>#REF!</v>
      </c>
      <c r="DPJ88" s="101" t="e">
        <f>(DPJ91+#REF!)*DPJ92</f>
        <v>#REF!</v>
      </c>
      <c r="DPK88" s="101" t="e">
        <f>(DPK91+#REF!)*DPK92</f>
        <v>#REF!</v>
      </c>
      <c r="DPL88" s="101" t="e">
        <f>(DPL91+#REF!)*DPL92</f>
        <v>#REF!</v>
      </c>
      <c r="DPM88" s="101" t="e">
        <f>(DPM91+#REF!)*DPM92</f>
        <v>#REF!</v>
      </c>
      <c r="DPN88" s="101" t="e">
        <f>(DPN91+#REF!)*DPN92</f>
        <v>#REF!</v>
      </c>
      <c r="DPO88" s="101" t="e">
        <f>(DPO91+#REF!)*DPO92</f>
        <v>#REF!</v>
      </c>
      <c r="DPP88" s="101" t="e">
        <f>(DPP91+#REF!)*DPP92</f>
        <v>#REF!</v>
      </c>
      <c r="DPQ88" s="101" t="e">
        <f>(DPQ91+#REF!)*DPQ92</f>
        <v>#REF!</v>
      </c>
      <c r="DPR88" s="101" t="e">
        <f>(DPR91+#REF!)*DPR92</f>
        <v>#REF!</v>
      </c>
      <c r="DPS88" s="101" t="e">
        <f>(DPS91+#REF!)*DPS92</f>
        <v>#REF!</v>
      </c>
      <c r="DPT88" s="101" t="e">
        <f>(DPT91+#REF!)*DPT92</f>
        <v>#REF!</v>
      </c>
      <c r="DPU88" s="101" t="e">
        <f>(DPU91+#REF!)*DPU92</f>
        <v>#REF!</v>
      </c>
      <c r="DPV88" s="101" t="e">
        <f>(DPV91+#REF!)*DPV92</f>
        <v>#REF!</v>
      </c>
      <c r="DPW88" s="101" t="e">
        <f>(DPW91+#REF!)*DPW92</f>
        <v>#REF!</v>
      </c>
      <c r="DPX88" s="101" t="e">
        <f>(DPX91+#REF!)*DPX92</f>
        <v>#REF!</v>
      </c>
      <c r="DPY88" s="101" t="e">
        <f>(DPY91+#REF!)*DPY92</f>
        <v>#REF!</v>
      </c>
      <c r="DPZ88" s="101" t="e">
        <f>(DPZ91+#REF!)*DPZ92</f>
        <v>#REF!</v>
      </c>
      <c r="DQA88" s="101" t="e">
        <f>(DQA91+#REF!)*DQA92</f>
        <v>#REF!</v>
      </c>
      <c r="DQB88" s="101" t="e">
        <f>(DQB91+#REF!)*DQB92</f>
        <v>#REF!</v>
      </c>
      <c r="DQC88" s="101" t="e">
        <f>(DQC91+#REF!)*DQC92</f>
        <v>#REF!</v>
      </c>
      <c r="DQD88" s="101" t="e">
        <f>(DQD91+#REF!)*DQD92</f>
        <v>#REF!</v>
      </c>
      <c r="DQE88" s="101" t="e">
        <f>(DQE91+#REF!)*DQE92</f>
        <v>#REF!</v>
      </c>
      <c r="DQF88" s="101" t="e">
        <f>(DQF91+#REF!)*DQF92</f>
        <v>#REF!</v>
      </c>
      <c r="DQG88" s="101" t="e">
        <f>(DQG91+#REF!)*DQG92</f>
        <v>#REF!</v>
      </c>
      <c r="DQH88" s="101" t="e">
        <f>(DQH91+#REF!)*DQH92</f>
        <v>#REF!</v>
      </c>
      <c r="DQI88" s="101" t="e">
        <f>(DQI91+#REF!)*DQI92</f>
        <v>#REF!</v>
      </c>
      <c r="DQJ88" s="101" t="e">
        <f>(DQJ91+#REF!)*DQJ92</f>
        <v>#REF!</v>
      </c>
      <c r="DQK88" s="101" t="e">
        <f>(DQK91+#REF!)*DQK92</f>
        <v>#REF!</v>
      </c>
      <c r="DQL88" s="101" t="e">
        <f>(DQL91+#REF!)*DQL92</f>
        <v>#REF!</v>
      </c>
      <c r="DQM88" s="101" t="e">
        <f>(DQM91+#REF!)*DQM92</f>
        <v>#REF!</v>
      </c>
      <c r="DQN88" s="101" t="e">
        <f>(DQN91+#REF!)*DQN92</f>
        <v>#REF!</v>
      </c>
      <c r="DQO88" s="101" t="e">
        <f>(DQO91+#REF!)*DQO92</f>
        <v>#REF!</v>
      </c>
      <c r="DQP88" s="101" t="e">
        <f>(DQP91+#REF!)*DQP92</f>
        <v>#REF!</v>
      </c>
      <c r="DQQ88" s="101" t="e">
        <f>(DQQ91+#REF!)*DQQ92</f>
        <v>#REF!</v>
      </c>
      <c r="DQR88" s="101" t="e">
        <f>(DQR91+#REF!)*DQR92</f>
        <v>#REF!</v>
      </c>
      <c r="DQS88" s="101" t="e">
        <f>(DQS91+#REF!)*DQS92</f>
        <v>#REF!</v>
      </c>
      <c r="DQT88" s="101" t="e">
        <f>(DQT91+#REF!)*DQT92</f>
        <v>#REF!</v>
      </c>
      <c r="DQU88" s="101" t="e">
        <f>(DQU91+#REF!)*DQU92</f>
        <v>#REF!</v>
      </c>
      <c r="DQV88" s="101" t="e">
        <f>(DQV91+#REF!)*DQV92</f>
        <v>#REF!</v>
      </c>
      <c r="DQW88" s="101" t="e">
        <f>(DQW91+#REF!)*DQW92</f>
        <v>#REF!</v>
      </c>
      <c r="DQX88" s="101" t="e">
        <f>(DQX91+#REF!)*DQX92</f>
        <v>#REF!</v>
      </c>
      <c r="DQY88" s="101" t="e">
        <f>(DQY91+#REF!)*DQY92</f>
        <v>#REF!</v>
      </c>
      <c r="DQZ88" s="101" t="e">
        <f>(DQZ91+#REF!)*DQZ92</f>
        <v>#REF!</v>
      </c>
      <c r="DRA88" s="101" t="e">
        <f>(DRA91+#REF!)*DRA92</f>
        <v>#REF!</v>
      </c>
      <c r="DRB88" s="101" t="e">
        <f>(DRB91+#REF!)*DRB92</f>
        <v>#REF!</v>
      </c>
      <c r="DRC88" s="101" t="e">
        <f>(DRC91+#REF!)*DRC92</f>
        <v>#REF!</v>
      </c>
      <c r="DRD88" s="101" t="e">
        <f>(DRD91+#REF!)*DRD92</f>
        <v>#REF!</v>
      </c>
      <c r="DRE88" s="101" t="e">
        <f>(DRE91+#REF!)*DRE92</f>
        <v>#REF!</v>
      </c>
      <c r="DRF88" s="101" t="e">
        <f>(DRF91+#REF!)*DRF92</f>
        <v>#REF!</v>
      </c>
      <c r="DRG88" s="101" t="e">
        <f>(DRG91+#REF!)*DRG92</f>
        <v>#REF!</v>
      </c>
      <c r="DRH88" s="101" t="e">
        <f>(DRH91+#REF!)*DRH92</f>
        <v>#REF!</v>
      </c>
      <c r="DRI88" s="101" t="e">
        <f>(DRI91+#REF!)*DRI92</f>
        <v>#REF!</v>
      </c>
      <c r="DRJ88" s="101" t="e">
        <f>(DRJ91+#REF!)*DRJ92</f>
        <v>#REF!</v>
      </c>
      <c r="DRK88" s="101" t="e">
        <f>(DRK91+#REF!)*DRK92</f>
        <v>#REF!</v>
      </c>
      <c r="DRL88" s="101" t="e">
        <f>(DRL91+#REF!)*DRL92</f>
        <v>#REF!</v>
      </c>
      <c r="DRM88" s="101" t="e">
        <f>(DRM91+#REF!)*DRM92</f>
        <v>#REF!</v>
      </c>
      <c r="DRN88" s="101" t="e">
        <f>(DRN91+#REF!)*DRN92</f>
        <v>#REF!</v>
      </c>
      <c r="DRO88" s="101" t="e">
        <f>(DRO91+#REF!)*DRO92</f>
        <v>#REF!</v>
      </c>
      <c r="DRP88" s="101" t="e">
        <f>(DRP91+#REF!)*DRP92</f>
        <v>#REF!</v>
      </c>
      <c r="DRQ88" s="101" t="e">
        <f>(DRQ91+#REF!)*DRQ92</f>
        <v>#REF!</v>
      </c>
      <c r="DRR88" s="101" t="e">
        <f>(DRR91+#REF!)*DRR92</f>
        <v>#REF!</v>
      </c>
      <c r="DRS88" s="101" t="e">
        <f>(DRS91+#REF!)*DRS92</f>
        <v>#REF!</v>
      </c>
      <c r="DRT88" s="101" t="e">
        <f>(DRT91+#REF!)*DRT92</f>
        <v>#REF!</v>
      </c>
      <c r="DRU88" s="101" t="e">
        <f>(DRU91+#REF!)*DRU92</f>
        <v>#REF!</v>
      </c>
      <c r="DRV88" s="101" t="e">
        <f>(DRV91+#REF!)*DRV92</f>
        <v>#REF!</v>
      </c>
      <c r="DRW88" s="101" t="e">
        <f>(DRW91+#REF!)*DRW92</f>
        <v>#REF!</v>
      </c>
      <c r="DRX88" s="101" t="e">
        <f>(DRX91+#REF!)*DRX92</f>
        <v>#REF!</v>
      </c>
      <c r="DRY88" s="101" t="e">
        <f>(DRY91+#REF!)*DRY92</f>
        <v>#REF!</v>
      </c>
      <c r="DRZ88" s="101" t="e">
        <f>(DRZ91+#REF!)*DRZ92</f>
        <v>#REF!</v>
      </c>
      <c r="DSA88" s="101" t="e">
        <f>(DSA91+#REF!)*DSA92</f>
        <v>#REF!</v>
      </c>
      <c r="DSB88" s="101" t="e">
        <f>(DSB91+#REF!)*DSB92</f>
        <v>#REF!</v>
      </c>
      <c r="DSC88" s="101" t="e">
        <f>(DSC91+#REF!)*DSC92</f>
        <v>#REF!</v>
      </c>
      <c r="DSD88" s="101" t="e">
        <f>(DSD91+#REF!)*DSD92</f>
        <v>#REF!</v>
      </c>
      <c r="DSE88" s="101" t="e">
        <f>(DSE91+#REF!)*DSE92</f>
        <v>#REF!</v>
      </c>
      <c r="DSF88" s="101" t="e">
        <f>(DSF91+#REF!)*DSF92</f>
        <v>#REF!</v>
      </c>
      <c r="DSG88" s="101" t="e">
        <f>(DSG91+#REF!)*DSG92</f>
        <v>#REF!</v>
      </c>
      <c r="DSH88" s="101" t="e">
        <f>(DSH91+#REF!)*DSH92</f>
        <v>#REF!</v>
      </c>
      <c r="DSI88" s="101" t="e">
        <f>(DSI91+#REF!)*DSI92</f>
        <v>#REF!</v>
      </c>
      <c r="DSJ88" s="101" t="e">
        <f>(DSJ91+#REF!)*DSJ92</f>
        <v>#REF!</v>
      </c>
      <c r="DSK88" s="101" t="e">
        <f>(DSK91+#REF!)*DSK92</f>
        <v>#REF!</v>
      </c>
      <c r="DSL88" s="101" t="e">
        <f>(DSL91+#REF!)*DSL92</f>
        <v>#REF!</v>
      </c>
      <c r="DSM88" s="101" t="e">
        <f>(DSM91+#REF!)*DSM92</f>
        <v>#REF!</v>
      </c>
      <c r="DSN88" s="101" t="e">
        <f>(DSN91+#REF!)*DSN92</f>
        <v>#REF!</v>
      </c>
      <c r="DSO88" s="101" t="e">
        <f>(DSO91+#REF!)*DSO92</f>
        <v>#REF!</v>
      </c>
      <c r="DSP88" s="101" t="e">
        <f>(DSP91+#REF!)*DSP92</f>
        <v>#REF!</v>
      </c>
      <c r="DSQ88" s="101" t="e">
        <f>(DSQ91+#REF!)*DSQ92</f>
        <v>#REF!</v>
      </c>
      <c r="DSR88" s="101" t="e">
        <f>(DSR91+#REF!)*DSR92</f>
        <v>#REF!</v>
      </c>
      <c r="DSS88" s="101" t="e">
        <f>(DSS91+#REF!)*DSS92</f>
        <v>#REF!</v>
      </c>
      <c r="DST88" s="101" t="e">
        <f>(DST91+#REF!)*DST92</f>
        <v>#REF!</v>
      </c>
      <c r="DSU88" s="101" t="e">
        <f>(DSU91+#REF!)*DSU92</f>
        <v>#REF!</v>
      </c>
      <c r="DSV88" s="101" t="e">
        <f>(DSV91+#REF!)*DSV92</f>
        <v>#REF!</v>
      </c>
      <c r="DSW88" s="101" t="e">
        <f>(DSW91+#REF!)*DSW92</f>
        <v>#REF!</v>
      </c>
      <c r="DSX88" s="101" t="e">
        <f>(DSX91+#REF!)*DSX92</f>
        <v>#REF!</v>
      </c>
      <c r="DSY88" s="101" t="e">
        <f>(DSY91+#REF!)*DSY92</f>
        <v>#REF!</v>
      </c>
      <c r="DSZ88" s="101" t="e">
        <f>(DSZ91+#REF!)*DSZ92</f>
        <v>#REF!</v>
      </c>
      <c r="DTA88" s="101" t="e">
        <f>(DTA91+#REF!)*DTA92</f>
        <v>#REF!</v>
      </c>
      <c r="DTB88" s="101" t="e">
        <f>(DTB91+#REF!)*DTB92</f>
        <v>#REF!</v>
      </c>
      <c r="DTC88" s="101" t="e">
        <f>(DTC91+#REF!)*DTC92</f>
        <v>#REF!</v>
      </c>
      <c r="DTD88" s="101" t="e">
        <f>(DTD91+#REF!)*DTD92</f>
        <v>#REF!</v>
      </c>
      <c r="DTE88" s="101" t="e">
        <f>(DTE91+#REF!)*DTE92</f>
        <v>#REF!</v>
      </c>
      <c r="DTF88" s="101" t="e">
        <f>(DTF91+#REF!)*DTF92</f>
        <v>#REF!</v>
      </c>
      <c r="DTG88" s="101" t="e">
        <f>(DTG91+#REF!)*DTG92</f>
        <v>#REF!</v>
      </c>
      <c r="DTH88" s="101" t="e">
        <f>(DTH91+#REF!)*DTH92</f>
        <v>#REF!</v>
      </c>
      <c r="DTI88" s="101" t="e">
        <f>(DTI91+#REF!)*DTI92</f>
        <v>#REF!</v>
      </c>
      <c r="DTJ88" s="101" t="e">
        <f>(DTJ91+#REF!)*DTJ92</f>
        <v>#REF!</v>
      </c>
      <c r="DTK88" s="101" t="e">
        <f>(DTK91+#REF!)*DTK92</f>
        <v>#REF!</v>
      </c>
      <c r="DTL88" s="101" t="e">
        <f>(DTL91+#REF!)*DTL92</f>
        <v>#REF!</v>
      </c>
      <c r="DTM88" s="101" t="e">
        <f>(DTM91+#REF!)*DTM92</f>
        <v>#REF!</v>
      </c>
      <c r="DTN88" s="101" t="e">
        <f>(DTN91+#REF!)*DTN92</f>
        <v>#REF!</v>
      </c>
      <c r="DTO88" s="101" t="e">
        <f>(DTO91+#REF!)*DTO92</f>
        <v>#REF!</v>
      </c>
      <c r="DTP88" s="101" t="e">
        <f>(DTP91+#REF!)*DTP92</f>
        <v>#REF!</v>
      </c>
      <c r="DTQ88" s="101" t="e">
        <f>(DTQ91+#REF!)*DTQ92</f>
        <v>#REF!</v>
      </c>
      <c r="DTR88" s="101" t="e">
        <f>(DTR91+#REF!)*DTR92</f>
        <v>#REF!</v>
      </c>
      <c r="DTS88" s="101" t="e">
        <f>(DTS91+#REF!)*DTS92</f>
        <v>#REF!</v>
      </c>
      <c r="DTT88" s="101" t="e">
        <f>(DTT91+#REF!)*DTT92</f>
        <v>#REF!</v>
      </c>
      <c r="DTU88" s="101" t="e">
        <f>(DTU91+#REF!)*DTU92</f>
        <v>#REF!</v>
      </c>
      <c r="DTV88" s="101" t="e">
        <f>(DTV91+#REF!)*DTV92</f>
        <v>#REF!</v>
      </c>
      <c r="DTW88" s="101" t="e">
        <f>(DTW91+#REF!)*DTW92</f>
        <v>#REF!</v>
      </c>
      <c r="DTX88" s="101" t="e">
        <f>(DTX91+#REF!)*DTX92</f>
        <v>#REF!</v>
      </c>
      <c r="DTY88" s="101" t="e">
        <f>(DTY91+#REF!)*DTY92</f>
        <v>#REF!</v>
      </c>
      <c r="DTZ88" s="101" t="e">
        <f>(DTZ91+#REF!)*DTZ92</f>
        <v>#REF!</v>
      </c>
      <c r="DUA88" s="101" t="e">
        <f>(DUA91+#REF!)*DUA92</f>
        <v>#REF!</v>
      </c>
      <c r="DUB88" s="101" t="e">
        <f>(DUB91+#REF!)*DUB92</f>
        <v>#REF!</v>
      </c>
      <c r="DUC88" s="101" t="e">
        <f>(DUC91+#REF!)*DUC92</f>
        <v>#REF!</v>
      </c>
      <c r="DUD88" s="101" t="e">
        <f>(DUD91+#REF!)*DUD92</f>
        <v>#REF!</v>
      </c>
      <c r="DUE88" s="101" t="e">
        <f>(DUE91+#REF!)*DUE92</f>
        <v>#REF!</v>
      </c>
      <c r="DUF88" s="101" t="e">
        <f>(DUF91+#REF!)*DUF92</f>
        <v>#REF!</v>
      </c>
      <c r="DUG88" s="101" t="e">
        <f>(DUG91+#REF!)*DUG92</f>
        <v>#REF!</v>
      </c>
      <c r="DUH88" s="101" t="e">
        <f>(DUH91+#REF!)*DUH92</f>
        <v>#REF!</v>
      </c>
      <c r="DUI88" s="101" t="e">
        <f>(DUI91+#REF!)*DUI92</f>
        <v>#REF!</v>
      </c>
      <c r="DUJ88" s="101" t="e">
        <f>(DUJ91+#REF!)*DUJ92</f>
        <v>#REF!</v>
      </c>
      <c r="DUK88" s="101" t="e">
        <f>(DUK91+#REF!)*DUK92</f>
        <v>#REF!</v>
      </c>
      <c r="DUL88" s="101" t="e">
        <f>(DUL91+#REF!)*DUL92</f>
        <v>#REF!</v>
      </c>
      <c r="DUM88" s="101" t="e">
        <f>(DUM91+#REF!)*DUM92</f>
        <v>#REF!</v>
      </c>
      <c r="DUN88" s="101" t="e">
        <f>(DUN91+#REF!)*DUN92</f>
        <v>#REF!</v>
      </c>
      <c r="DUO88" s="101" t="e">
        <f>(DUO91+#REF!)*DUO92</f>
        <v>#REF!</v>
      </c>
      <c r="DUP88" s="101" t="e">
        <f>(DUP91+#REF!)*DUP92</f>
        <v>#REF!</v>
      </c>
      <c r="DUQ88" s="101" t="e">
        <f>(DUQ91+#REF!)*DUQ92</f>
        <v>#REF!</v>
      </c>
      <c r="DUR88" s="101" t="e">
        <f>(DUR91+#REF!)*DUR92</f>
        <v>#REF!</v>
      </c>
      <c r="DUS88" s="101" t="e">
        <f>(DUS91+#REF!)*DUS92</f>
        <v>#REF!</v>
      </c>
      <c r="DUT88" s="101" t="e">
        <f>(DUT91+#REF!)*DUT92</f>
        <v>#REF!</v>
      </c>
      <c r="DUU88" s="101" t="e">
        <f>(DUU91+#REF!)*DUU92</f>
        <v>#REF!</v>
      </c>
      <c r="DUV88" s="101" t="e">
        <f>(DUV91+#REF!)*DUV92</f>
        <v>#REF!</v>
      </c>
      <c r="DUW88" s="101" t="e">
        <f>(DUW91+#REF!)*DUW92</f>
        <v>#REF!</v>
      </c>
      <c r="DUX88" s="101" t="e">
        <f>(DUX91+#REF!)*DUX92</f>
        <v>#REF!</v>
      </c>
      <c r="DUY88" s="101" t="e">
        <f>(DUY91+#REF!)*DUY92</f>
        <v>#REF!</v>
      </c>
      <c r="DUZ88" s="101" t="e">
        <f>(DUZ91+#REF!)*DUZ92</f>
        <v>#REF!</v>
      </c>
      <c r="DVA88" s="101" t="e">
        <f>(DVA91+#REF!)*DVA92</f>
        <v>#REF!</v>
      </c>
      <c r="DVB88" s="101" t="e">
        <f>(DVB91+#REF!)*DVB92</f>
        <v>#REF!</v>
      </c>
      <c r="DVC88" s="101" t="e">
        <f>(DVC91+#REF!)*DVC92</f>
        <v>#REF!</v>
      </c>
      <c r="DVD88" s="101" t="e">
        <f>(DVD91+#REF!)*DVD92</f>
        <v>#REF!</v>
      </c>
      <c r="DVE88" s="101" t="e">
        <f>(DVE91+#REF!)*DVE92</f>
        <v>#REF!</v>
      </c>
      <c r="DVF88" s="101" t="e">
        <f>(DVF91+#REF!)*DVF92</f>
        <v>#REF!</v>
      </c>
      <c r="DVG88" s="101" t="e">
        <f>(DVG91+#REF!)*DVG92</f>
        <v>#REF!</v>
      </c>
      <c r="DVH88" s="101" t="e">
        <f>(DVH91+#REF!)*DVH92</f>
        <v>#REF!</v>
      </c>
      <c r="DVI88" s="101" t="e">
        <f>(DVI91+#REF!)*DVI92</f>
        <v>#REF!</v>
      </c>
      <c r="DVJ88" s="101" t="e">
        <f>(DVJ91+#REF!)*DVJ92</f>
        <v>#REF!</v>
      </c>
      <c r="DVK88" s="101" t="e">
        <f>(DVK91+#REF!)*DVK92</f>
        <v>#REF!</v>
      </c>
      <c r="DVL88" s="101" t="e">
        <f>(DVL91+#REF!)*DVL92</f>
        <v>#REF!</v>
      </c>
      <c r="DVM88" s="101" t="e">
        <f>(DVM91+#REF!)*DVM92</f>
        <v>#REF!</v>
      </c>
      <c r="DVN88" s="101" t="e">
        <f>(DVN91+#REF!)*DVN92</f>
        <v>#REF!</v>
      </c>
      <c r="DVO88" s="101" t="e">
        <f>(DVO91+#REF!)*DVO92</f>
        <v>#REF!</v>
      </c>
      <c r="DVP88" s="101" t="e">
        <f>(DVP91+#REF!)*DVP92</f>
        <v>#REF!</v>
      </c>
      <c r="DVQ88" s="101" t="e">
        <f>(DVQ91+#REF!)*DVQ92</f>
        <v>#REF!</v>
      </c>
      <c r="DVR88" s="101" t="e">
        <f>(DVR91+#REF!)*DVR92</f>
        <v>#REF!</v>
      </c>
      <c r="DVS88" s="101" t="e">
        <f>(DVS91+#REF!)*DVS92</f>
        <v>#REF!</v>
      </c>
      <c r="DVT88" s="101" t="e">
        <f>(DVT91+#REF!)*DVT92</f>
        <v>#REF!</v>
      </c>
      <c r="DVU88" s="101" t="e">
        <f>(DVU91+#REF!)*DVU92</f>
        <v>#REF!</v>
      </c>
      <c r="DVV88" s="101" t="e">
        <f>(DVV91+#REF!)*DVV92</f>
        <v>#REF!</v>
      </c>
      <c r="DVW88" s="101" t="e">
        <f>(DVW91+#REF!)*DVW92</f>
        <v>#REF!</v>
      </c>
      <c r="DVX88" s="101" t="e">
        <f>(DVX91+#REF!)*DVX92</f>
        <v>#REF!</v>
      </c>
      <c r="DVY88" s="101" t="e">
        <f>(DVY91+#REF!)*DVY92</f>
        <v>#REF!</v>
      </c>
      <c r="DVZ88" s="101" t="e">
        <f>(DVZ91+#REF!)*DVZ92</f>
        <v>#REF!</v>
      </c>
      <c r="DWA88" s="101" t="e">
        <f>(DWA91+#REF!)*DWA92</f>
        <v>#REF!</v>
      </c>
      <c r="DWB88" s="101" t="e">
        <f>(DWB91+#REF!)*DWB92</f>
        <v>#REF!</v>
      </c>
      <c r="DWC88" s="101" t="e">
        <f>(DWC91+#REF!)*DWC92</f>
        <v>#REF!</v>
      </c>
      <c r="DWD88" s="101" t="e">
        <f>(DWD91+#REF!)*DWD92</f>
        <v>#REF!</v>
      </c>
      <c r="DWE88" s="101" t="e">
        <f>(DWE91+#REF!)*DWE92</f>
        <v>#REF!</v>
      </c>
      <c r="DWF88" s="101" t="e">
        <f>(DWF91+#REF!)*DWF92</f>
        <v>#REF!</v>
      </c>
      <c r="DWG88" s="101" t="e">
        <f>(DWG91+#REF!)*DWG92</f>
        <v>#REF!</v>
      </c>
      <c r="DWH88" s="101" t="e">
        <f>(DWH91+#REF!)*DWH92</f>
        <v>#REF!</v>
      </c>
      <c r="DWI88" s="101" t="e">
        <f>(DWI91+#REF!)*DWI92</f>
        <v>#REF!</v>
      </c>
      <c r="DWJ88" s="101" t="e">
        <f>(DWJ91+#REF!)*DWJ92</f>
        <v>#REF!</v>
      </c>
      <c r="DWK88" s="101" t="e">
        <f>(DWK91+#REF!)*DWK92</f>
        <v>#REF!</v>
      </c>
      <c r="DWL88" s="101" t="e">
        <f>(DWL91+#REF!)*DWL92</f>
        <v>#REF!</v>
      </c>
      <c r="DWM88" s="101" t="e">
        <f>(DWM91+#REF!)*DWM92</f>
        <v>#REF!</v>
      </c>
      <c r="DWN88" s="101" t="e">
        <f>(DWN91+#REF!)*DWN92</f>
        <v>#REF!</v>
      </c>
      <c r="DWO88" s="101" t="e">
        <f>(DWO91+#REF!)*DWO92</f>
        <v>#REF!</v>
      </c>
      <c r="DWP88" s="101" t="e">
        <f>(DWP91+#REF!)*DWP92</f>
        <v>#REF!</v>
      </c>
      <c r="DWQ88" s="101" t="e">
        <f>(DWQ91+#REF!)*DWQ92</f>
        <v>#REF!</v>
      </c>
      <c r="DWR88" s="101" t="e">
        <f>(DWR91+#REF!)*DWR92</f>
        <v>#REF!</v>
      </c>
      <c r="DWS88" s="101" t="e">
        <f>(DWS91+#REF!)*DWS92</f>
        <v>#REF!</v>
      </c>
      <c r="DWT88" s="101" t="e">
        <f>(DWT91+#REF!)*DWT92</f>
        <v>#REF!</v>
      </c>
      <c r="DWU88" s="101" t="e">
        <f>(DWU91+#REF!)*DWU92</f>
        <v>#REF!</v>
      </c>
      <c r="DWV88" s="101" t="e">
        <f>(DWV91+#REF!)*DWV92</f>
        <v>#REF!</v>
      </c>
      <c r="DWW88" s="101" t="e">
        <f>(DWW91+#REF!)*DWW92</f>
        <v>#REF!</v>
      </c>
      <c r="DWX88" s="101" t="e">
        <f>(DWX91+#REF!)*DWX92</f>
        <v>#REF!</v>
      </c>
      <c r="DWY88" s="101" t="e">
        <f>(DWY91+#REF!)*DWY92</f>
        <v>#REF!</v>
      </c>
      <c r="DWZ88" s="101" t="e">
        <f>(DWZ91+#REF!)*DWZ92</f>
        <v>#REF!</v>
      </c>
      <c r="DXA88" s="101" t="e">
        <f>(DXA91+#REF!)*DXA92</f>
        <v>#REF!</v>
      </c>
      <c r="DXB88" s="101" t="e">
        <f>(DXB91+#REF!)*DXB92</f>
        <v>#REF!</v>
      </c>
      <c r="DXC88" s="101" t="e">
        <f>(DXC91+#REF!)*DXC92</f>
        <v>#REF!</v>
      </c>
      <c r="DXD88" s="101" t="e">
        <f>(DXD91+#REF!)*DXD92</f>
        <v>#REF!</v>
      </c>
      <c r="DXE88" s="101" t="e">
        <f>(DXE91+#REF!)*DXE92</f>
        <v>#REF!</v>
      </c>
      <c r="DXF88" s="101" t="e">
        <f>(DXF91+#REF!)*DXF92</f>
        <v>#REF!</v>
      </c>
      <c r="DXG88" s="101" t="e">
        <f>(DXG91+#REF!)*DXG92</f>
        <v>#REF!</v>
      </c>
      <c r="DXH88" s="101" t="e">
        <f>(DXH91+#REF!)*DXH92</f>
        <v>#REF!</v>
      </c>
      <c r="DXI88" s="101" t="e">
        <f>(DXI91+#REF!)*DXI92</f>
        <v>#REF!</v>
      </c>
      <c r="DXJ88" s="101" t="e">
        <f>(DXJ91+#REF!)*DXJ92</f>
        <v>#REF!</v>
      </c>
      <c r="DXK88" s="101" t="e">
        <f>(DXK91+#REF!)*DXK92</f>
        <v>#REF!</v>
      </c>
      <c r="DXL88" s="101" t="e">
        <f>(DXL91+#REF!)*DXL92</f>
        <v>#REF!</v>
      </c>
      <c r="DXM88" s="101" t="e">
        <f>(DXM91+#REF!)*DXM92</f>
        <v>#REF!</v>
      </c>
      <c r="DXN88" s="101" t="e">
        <f>(DXN91+#REF!)*DXN92</f>
        <v>#REF!</v>
      </c>
      <c r="DXO88" s="101" t="e">
        <f>(DXO91+#REF!)*DXO92</f>
        <v>#REF!</v>
      </c>
      <c r="DXP88" s="101" t="e">
        <f>(DXP91+#REF!)*DXP92</f>
        <v>#REF!</v>
      </c>
      <c r="DXQ88" s="101" t="e">
        <f>(DXQ91+#REF!)*DXQ92</f>
        <v>#REF!</v>
      </c>
      <c r="DXR88" s="101" t="e">
        <f>(DXR91+#REF!)*DXR92</f>
        <v>#REF!</v>
      </c>
      <c r="DXS88" s="101" t="e">
        <f>(DXS91+#REF!)*DXS92</f>
        <v>#REF!</v>
      </c>
      <c r="DXT88" s="101" t="e">
        <f>(DXT91+#REF!)*DXT92</f>
        <v>#REF!</v>
      </c>
      <c r="DXU88" s="101" t="e">
        <f>(DXU91+#REF!)*DXU92</f>
        <v>#REF!</v>
      </c>
      <c r="DXV88" s="101" t="e">
        <f>(DXV91+#REF!)*DXV92</f>
        <v>#REF!</v>
      </c>
      <c r="DXW88" s="101" t="e">
        <f>(DXW91+#REF!)*DXW92</f>
        <v>#REF!</v>
      </c>
      <c r="DXX88" s="101" t="e">
        <f>(DXX91+#REF!)*DXX92</f>
        <v>#REF!</v>
      </c>
      <c r="DXY88" s="101" t="e">
        <f>(DXY91+#REF!)*DXY92</f>
        <v>#REF!</v>
      </c>
      <c r="DXZ88" s="101" t="e">
        <f>(DXZ91+#REF!)*DXZ92</f>
        <v>#REF!</v>
      </c>
      <c r="DYA88" s="101" t="e">
        <f>(DYA91+#REF!)*DYA92</f>
        <v>#REF!</v>
      </c>
      <c r="DYB88" s="101" t="e">
        <f>(DYB91+#REF!)*DYB92</f>
        <v>#REF!</v>
      </c>
      <c r="DYC88" s="101" t="e">
        <f>(DYC91+#REF!)*DYC92</f>
        <v>#REF!</v>
      </c>
      <c r="DYD88" s="101" t="e">
        <f>(DYD91+#REF!)*DYD92</f>
        <v>#REF!</v>
      </c>
      <c r="DYE88" s="101" t="e">
        <f>(DYE91+#REF!)*DYE92</f>
        <v>#REF!</v>
      </c>
      <c r="DYF88" s="101" t="e">
        <f>(DYF91+#REF!)*DYF92</f>
        <v>#REF!</v>
      </c>
      <c r="DYG88" s="101" t="e">
        <f>(DYG91+#REF!)*DYG92</f>
        <v>#REF!</v>
      </c>
      <c r="DYH88" s="101" t="e">
        <f>(DYH91+#REF!)*DYH92</f>
        <v>#REF!</v>
      </c>
      <c r="DYI88" s="101" t="e">
        <f>(DYI91+#REF!)*DYI92</f>
        <v>#REF!</v>
      </c>
      <c r="DYJ88" s="101" t="e">
        <f>(DYJ91+#REF!)*DYJ92</f>
        <v>#REF!</v>
      </c>
      <c r="DYK88" s="101" t="e">
        <f>(DYK91+#REF!)*DYK92</f>
        <v>#REF!</v>
      </c>
      <c r="DYL88" s="101" t="e">
        <f>(DYL91+#REF!)*DYL92</f>
        <v>#REF!</v>
      </c>
      <c r="DYM88" s="101" t="e">
        <f>(DYM91+#REF!)*DYM92</f>
        <v>#REF!</v>
      </c>
      <c r="DYN88" s="101" t="e">
        <f>(DYN91+#REF!)*DYN92</f>
        <v>#REF!</v>
      </c>
      <c r="DYO88" s="101" t="e">
        <f>(DYO91+#REF!)*DYO92</f>
        <v>#REF!</v>
      </c>
      <c r="DYP88" s="101" t="e">
        <f>(DYP91+#REF!)*DYP92</f>
        <v>#REF!</v>
      </c>
      <c r="DYQ88" s="101" t="e">
        <f>(DYQ91+#REF!)*DYQ92</f>
        <v>#REF!</v>
      </c>
      <c r="DYR88" s="101" t="e">
        <f>(DYR91+#REF!)*DYR92</f>
        <v>#REF!</v>
      </c>
      <c r="DYS88" s="101" t="e">
        <f>(DYS91+#REF!)*DYS92</f>
        <v>#REF!</v>
      </c>
      <c r="DYT88" s="101" t="e">
        <f>(DYT91+#REF!)*DYT92</f>
        <v>#REF!</v>
      </c>
      <c r="DYU88" s="101" t="e">
        <f>(DYU91+#REF!)*DYU92</f>
        <v>#REF!</v>
      </c>
      <c r="DYV88" s="101" t="e">
        <f>(DYV91+#REF!)*DYV92</f>
        <v>#REF!</v>
      </c>
      <c r="DYW88" s="101" t="e">
        <f>(DYW91+#REF!)*DYW92</f>
        <v>#REF!</v>
      </c>
      <c r="DYX88" s="101" t="e">
        <f>(DYX91+#REF!)*DYX92</f>
        <v>#REF!</v>
      </c>
      <c r="DYY88" s="101" t="e">
        <f>(DYY91+#REF!)*DYY92</f>
        <v>#REF!</v>
      </c>
      <c r="DYZ88" s="101" t="e">
        <f>(DYZ91+#REF!)*DYZ92</f>
        <v>#REF!</v>
      </c>
      <c r="DZA88" s="101" t="e">
        <f>(DZA91+#REF!)*DZA92</f>
        <v>#REF!</v>
      </c>
      <c r="DZB88" s="101" t="e">
        <f>(DZB91+#REF!)*DZB92</f>
        <v>#REF!</v>
      </c>
      <c r="DZC88" s="101" t="e">
        <f>(DZC91+#REF!)*DZC92</f>
        <v>#REF!</v>
      </c>
      <c r="DZD88" s="101" t="e">
        <f>(DZD91+#REF!)*DZD92</f>
        <v>#REF!</v>
      </c>
      <c r="DZE88" s="101" t="e">
        <f>(DZE91+#REF!)*DZE92</f>
        <v>#REF!</v>
      </c>
      <c r="DZF88" s="101" t="e">
        <f>(DZF91+#REF!)*DZF92</f>
        <v>#REF!</v>
      </c>
      <c r="DZG88" s="101" t="e">
        <f>(DZG91+#REF!)*DZG92</f>
        <v>#REF!</v>
      </c>
      <c r="DZH88" s="101" t="e">
        <f>(DZH91+#REF!)*DZH92</f>
        <v>#REF!</v>
      </c>
      <c r="DZI88" s="101" t="e">
        <f>(DZI91+#REF!)*DZI92</f>
        <v>#REF!</v>
      </c>
      <c r="DZJ88" s="101" t="e">
        <f>(DZJ91+#REF!)*DZJ92</f>
        <v>#REF!</v>
      </c>
      <c r="DZK88" s="101" t="e">
        <f>(DZK91+#REF!)*DZK92</f>
        <v>#REF!</v>
      </c>
      <c r="DZL88" s="101" t="e">
        <f>(DZL91+#REF!)*DZL92</f>
        <v>#REF!</v>
      </c>
      <c r="DZM88" s="101" t="e">
        <f>(DZM91+#REF!)*DZM92</f>
        <v>#REF!</v>
      </c>
      <c r="DZN88" s="101" t="e">
        <f>(DZN91+#REF!)*DZN92</f>
        <v>#REF!</v>
      </c>
      <c r="DZO88" s="101" t="e">
        <f>(DZO91+#REF!)*DZO92</f>
        <v>#REF!</v>
      </c>
      <c r="DZP88" s="101" t="e">
        <f>(DZP91+#REF!)*DZP92</f>
        <v>#REF!</v>
      </c>
      <c r="DZQ88" s="101" t="e">
        <f>(DZQ91+#REF!)*DZQ92</f>
        <v>#REF!</v>
      </c>
      <c r="DZR88" s="101" t="e">
        <f>(DZR91+#REF!)*DZR92</f>
        <v>#REF!</v>
      </c>
      <c r="DZS88" s="101" t="e">
        <f>(DZS91+#REF!)*DZS92</f>
        <v>#REF!</v>
      </c>
      <c r="DZT88" s="101" t="e">
        <f>(DZT91+#REF!)*DZT92</f>
        <v>#REF!</v>
      </c>
      <c r="DZU88" s="101" t="e">
        <f>(DZU91+#REF!)*DZU92</f>
        <v>#REF!</v>
      </c>
      <c r="DZV88" s="101" t="e">
        <f>(DZV91+#REF!)*DZV92</f>
        <v>#REF!</v>
      </c>
      <c r="DZW88" s="101" t="e">
        <f>(DZW91+#REF!)*DZW92</f>
        <v>#REF!</v>
      </c>
      <c r="DZX88" s="101" t="e">
        <f>(DZX91+#REF!)*DZX92</f>
        <v>#REF!</v>
      </c>
      <c r="DZY88" s="101" t="e">
        <f>(DZY91+#REF!)*DZY92</f>
        <v>#REF!</v>
      </c>
      <c r="DZZ88" s="101" t="e">
        <f>(DZZ91+#REF!)*DZZ92</f>
        <v>#REF!</v>
      </c>
      <c r="EAA88" s="101" t="e">
        <f>(EAA91+#REF!)*EAA92</f>
        <v>#REF!</v>
      </c>
      <c r="EAB88" s="101" t="e">
        <f>(EAB91+#REF!)*EAB92</f>
        <v>#REF!</v>
      </c>
      <c r="EAC88" s="101" t="e">
        <f>(EAC91+#REF!)*EAC92</f>
        <v>#REF!</v>
      </c>
      <c r="EAD88" s="101" t="e">
        <f>(EAD91+#REF!)*EAD92</f>
        <v>#REF!</v>
      </c>
      <c r="EAE88" s="101" t="e">
        <f>(EAE91+#REF!)*EAE92</f>
        <v>#REF!</v>
      </c>
      <c r="EAF88" s="101" t="e">
        <f>(EAF91+#REF!)*EAF92</f>
        <v>#REF!</v>
      </c>
      <c r="EAG88" s="101" t="e">
        <f>(EAG91+#REF!)*EAG92</f>
        <v>#REF!</v>
      </c>
      <c r="EAH88" s="101" t="e">
        <f>(EAH91+#REF!)*EAH92</f>
        <v>#REF!</v>
      </c>
      <c r="EAI88" s="101" t="e">
        <f>(EAI91+#REF!)*EAI92</f>
        <v>#REF!</v>
      </c>
      <c r="EAJ88" s="101" t="e">
        <f>(EAJ91+#REF!)*EAJ92</f>
        <v>#REF!</v>
      </c>
      <c r="EAK88" s="101" t="e">
        <f>(EAK91+#REF!)*EAK92</f>
        <v>#REF!</v>
      </c>
      <c r="EAL88" s="101" t="e">
        <f>(EAL91+#REF!)*EAL92</f>
        <v>#REF!</v>
      </c>
      <c r="EAM88" s="101" t="e">
        <f>(EAM91+#REF!)*EAM92</f>
        <v>#REF!</v>
      </c>
      <c r="EAN88" s="101" t="e">
        <f>(EAN91+#REF!)*EAN92</f>
        <v>#REF!</v>
      </c>
      <c r="EAO88" s="101" t="e">
        <f>(EAO91+#REF!)*EAO92</f>
        <v>#REF!</v>
      </c>
      <c r="EAP88" s="101" t="e">
        <f>(EAP91+#REF!)*EAP92</f>
        <v>#REF!</v>
      </c>
      <c r="EAQ88" s="101" t="e">
        <f>(EAQ91+#REF!)*EAQ92</f>
        <v>#REF!</v>
      </c>
      <c r="EAR88" s="101" t="e">
        <f>(EAR91+#REF!)*EAR92</f>
        <v>#REF!</v>
      </c>
      <c r="EAS88" s="101" t="e">
        <f>(EAS91+#REF!)*EAS92</f>
        <v>#REF!</v>
      </c>
      <c r="EAT88" s="101" t="e">
        <f>(EAT91+#REF!)*EAT92</f>
        <v>#REF!</v>
      </c>
      <c r="EAU88" s="101" t="e">
        <f>(EAU91+#REF!)*EAU92</f>
        <v>#REF!</v>
      </c>
      <c r="EAV88" s="101" t="e">
        <f>(EAV91+#REF!)*EAV92</f>
        <v>#REF!</v>
      </c>
      <c r="EAW88" s="101" t="e">
        <f>(EAW91+#REF!)*EAW92</f>
        <v>#REF!</v>
      </c>
      <c r="EAX88" s="101" t="e">
        <f>(EAX91+#REF!)*EAX92</f>
        <v>#REF!</v>
      </c>
      <c r="EAY88" s="101" t="e">
        <f>(EAY91+#REF!)*EAY92</f>
        <v>#REF!</v>
      </c>
      <c r="EAZ88" s="101" t="e">
        <f>(EAZ91+#REF!)*EAZ92</f>
        <v>#REF!</v>
      </c>
      <c r="EBA88" s="101" t="e">
        <f>(EBA91+#REF!)*EBA92</f>
        <v>#REF!</v>
      </c>
      <c r="EBB88" s="101" t="e">
        <f>(EBB91+#REF!)*EBB92</f>
        <v>#REF!</v>
      </c>
      <c r="EBC88" s="101" t="e">
        <f>(EBC91+#REF!)*EBC92</f>
        <v>#REF!</v>
      </c>
      <c r="EBD88" s="101" t="e">
        <f>(EBD91+#REF!)*EBD92</f>
        <v>#REF!</v>
      </c>
      <c r="EBE88" s="101" t="e">
        <f>(EBE91+#REF!)*EBE92</f>
        <v>#REF!</v>
      </c>
      <c r="EBF88" s="101" t="e">
        <f>(EBF91+#REF!)*EBF92</f>
        <v>#REF!</v>
      </c>
      <c r="EBG88" s="101" t="e">
        <f>(EBG91+#REF!)*EBG92</f>
        <v>#REF!</v>
      </c>
      <c r="EBH88" s="101" t="e">
        <f>(EBH91+#REF!)*EBH92</f>
        <v>#REF!</v>
      </c>
      <c r="EBI88" s="101" t="e">
        <f>(EBI91+#REF!)*EBI92</f>
        <v>#REF!</v>
      </c>
      <c r="EBJ88" s="101" t="e">
        <f>(EBJ91+#REF!)*EBJ92</f>
        <v>#REF!</v>
      </c>
      <c r="EBK88" s="101" t="e">
        <f>(EBK91+#REF!)*EBK92</f>
        <v>#REF!</v>
      </c>
      <c r="EBL88" s="101" t="e">
        <f>(EBL91+#REF!)*EBL92</f>
        <v>#REF!</v>
      </c>
      <c r="EBM88" s="101" t="e">
        <f>(EBM91+#REF!)*EBM92</f>
        <v>#REF!</v>
      </c>
      <c r="EBN88" s="101" t="e">
        <f>(EBN91+#REF!)*EBN92</f>
        <v>#REF!</v>
      </c>
      <c r="EBO88" s="101" t="e">
        <f>(EBO91+#REF!)*EBO92</f>
        <v>#REF!</v>
      </c>
      <c r="EBP88" s="101" t="e">
        <f>(EBP91+#REF!)*EBP92</f>
        <v>#REF!</v>
      </c>
      <c r="EBQ88" s="101" t="e">
        <f>(EBQ91+#REF!)*EBQ92</f>
        <v>#REF!</v>
      </c>
      <c r="EBR88" s="101" t="e">
        <f>(EBR91+#REF!)*EBR92</f>
        <v>#REF!</v>
      </c>
      <c r="EBS88" s="101" t="e">
        <f>(EBS91+#REF!)*EBS92</f>
        <v>#REF!</v>
      </c>
      <c r="EBT88" s="101" t="e">
        <f>(EBT91+#REF!)*EBT92</f>
        <v>#REF!</v>
      </c>
      <c r="EBU88" s="101" t="e">
        <f>(EBU91+#REF!)*EBU92</f>
        <v>#REF!</v>
      </c>
      <c r="EBV88" s="101" t="e">
        <f>(EBV91+#REF!)*EBV92</f>
        <v>#REF!</v>
      </c>
      <c r="EBW88" s="101" t="e">
        <f>(EBW91+#REF!)*EBW92</f>
        <v>#REF!</v>
      </c>
      <c r="EBX88" s="101" t="e">
        <f>(EBX91+#REF!)*EBX92</f>
        <v>#REF!</v>
      </c>
      <c r="EBY88" s="101" t="e">
        <f>(EBY91+#REF!)*EBY92</f>
        <v>#REF!</v>
      </c>
      <c r="EBZ88" s="101" t="e">
        <f>(EBZ91+#REF!)*EBZ92</f>
        <v>#REF!</v>
      </c>
      <c r="ECA88" s="101" t="e">
        <f>(ECA91+#REF!)*ECA92</f>
        <v>#REF!</v>
      </c>
      <c r="ECB88" s="101" t="e">
        <f>(ECB91+#REF!)*ECB92</f>
        <v>#REF!</v>
      </c>
      <c r="ECC88" s="101" t="e">
        <f>(ECC91+#REF!)*ECC92</f>
        <v>#REF!</v>
      </c>
      <c r="ECD88" s="101" t="e">
        <f>(ECD91+#REF!)*ECD92</f>
        <v>#REF!</v>
      </c>
      <c r="ECE88" s="101" t="e">
        <f>(ECE91+#REF!)*ECE92</f>
        <v>#REF!</v>
      </c>
      <c r="ECF88" s="101" t="e">
        <f>(ECF91+#REF!)*ECF92</f>
        <v>#REF!</v>
      </c>
      <c r="ECG88" s="101" t="e">
        <f>(ECG91+#REF!)*ECG92</f>
        <v>#REF!</v>
      </c>
      <c r="ECH88" s="101" t="e">
        <f>(ECH91+#REF!)*ECH92</f>
        <v>#REF!</v>
      </c>
      <c r="ECI88" s="101" t="e">
        <f>(ECI91+#REF!)*ECI92</f>
        <v>#REF!</v>
      </c>
      <c r="ECJ88" s="101" t="e">
        <f>(ECJ91+#REF!)*ECJ92</f>
        <v>#REF!</v>
      </c>
      <c r="ECK88" s="101" t="e">
        <f>(ECK91+#REF!)*ECK92</f>
        <v>#REF!</v>
      </c>
      <c r="ECL88" s="101" t="e">
        <f>(ECL91+#REF!)*ECL92</f>
        <v>#REF!</v>
      </c>
      <c r="ECM88" s="101" t="e">
        <f>(ECM91+#REF!)*ECM92</f>
        <v>#REF!</v>
      </c>
      <c r="ECN88" s="101" t="e">
        <f>(ECN91+#REF!)*ECN92</f>
        <v>#REF!</v>
      </c>
      <c r="ECO88" s="101" t="e">
        <f>(ECO91+#REF!)*ECO92</f>
        <v>#REF!</v>
      </c>
      <c r="ECP88" s="101" t="e">
        <f>(ECP91+#REF!)*ECP92</f>
        <v>#REF!</v>
      </c>
      <c r="ECQ88" s="101" t="e">
        <f>(ECQ91+#REF!)*ECQ92</f>
        <v>#REF!</v>
      </c>
      <c r="ECR88" s="101" t="e">
        <f>(ECR91+#REF!)*ECR92</f>
        <v>#REF!</v>
      </c>
      <c r="ECS88" s="101" t="e">
        <f>(ECS91+#REF!)*ECS92</f>
        <v>#REF!</v>
      </c>
      <c r="ECT88" s="101" t="e">
        <f>(ECT91+#REF!)*ECT92</f>
        <v>#REF!</v>
      </c>
      <c r="ECU88" s="101" t="e">
        <f>(ECU91+#REF!)*ECU92</f>
        <v>#REF!</v>
      </c>
      <c r="ECV88" s="101" t="e">
        <f>(ECV91+#REF!)*ECV92</f>
        <v>#REF!</v>
      </c>
      <c r="ECW88" s="101" t="e">
        <f>(ECW91+#REF!)*ECW92</f>
        <v>#REF!</v>
      </c>
      <c r="ECX88" s="101" t="e">
        <f>(ECX91+#REF!)*ECX92</f>
        <v>#REF!</v>
      </c>
      <c r="ECY88" s="101" t="e">
        <f>(ECY91+#REF!)*ECY92</f>
        <v>#REF!</v>
      </c>
      <c r="ECZ88" s="101" t="e">
        <f>(ECZ91+#REF!)*ECZ92</f>
        <v>#REF!</v>
      </c>
      <c r="EDA88" s="101" t="e">
        <f>(EDA91+#REF!)*EDA92</f>
        <v>#REF!</v>
      </c>
      <c r="EDB88" s="101" t="e">
        <f>(EDB91+#REF!)*EDB92</f>
        <v>#REF!</v>
      </c>
      <c r="EDC88" s="101" t="e">
        <f>(EDC91+#REF!)*EDC92</f>
        <v>#REF!</v>
      </c>
      <c r="EDD88" s="101" t="e">
        <f>(EDD91+#REF!)*EDD92</f>
        <v>#REF!</v>
      </c>
      <c r="EDE88" s="101" t="e">
        <f>(EDE91+#REF!)*EDE92</f>
        <v>#REF!</v>
      </c>
      <c r="EDF88" s="101" t="e">
        <f>(EDF91+#REF!)*EDF92</f>
        <v>#REF!</v>
      </c>
      <c r="EDG88" s="101" t="e">
        <f>(EDG91+#REF!)*EDG92</f>
        <v>#REF!</v>
      </c>
      <c r="EDH88" s="101" t="e">
        <f>(EDH91+#REF!)*EDH92</f>
        <v>#REF!</v>
      </c>
      <c r="EDI88" s="101" t="e">
        <f>(EDI91+#REF!)*EDI92</f>
        <v>#REF!</v>
      </c>
      <c r="EDJ88" s="101" t="e">
        <f>(EDJ91+#REF!)*EDJ92</f>
        <v>#REF!</v>
      </c>
      <c r="EDK88" s="101" t="e">
        <f>(EDK91+#REF!)*EDK92</f>
        <v>#REF!</v>
      </c>
      <c r="EDL88" s="101" t="e">
        <f>(EDL91+#REF!)*EDL92</f>
        <v>#REF!</v>
      </c>
      <c r="EDM88" s="101" t="e">
        <f>(EDM91+#REF!)*EDM92</f>
        <v>#REF!</v>
      </c>
      <c r="EDN88" s="101" t="e">
        <f>(EDN91+#REF!)*EDN92</f>
        <v>#REF!</v>
      </c>
      <c r="EDO88" s="101" t="e">
        <f>(EDO91+#REF!)*EDO92</f>
        <v>#REF!</v>
      </c>
      <c r="EDP88" s="101" t="e">
        <f>(EDP91+#REF!)*EDP92</f>
        <v>#REF!</v>
      </c>
      <c r="EDQ88" s="101" t="e">
        <f>(EDQ91+#REF!)*EDQ92</f>
        <v>#REF!</v>
      </c>
      <c r="EDR88" s="101" t="e">
        <f>(EDR91+#REF!)*EDR92</f>
        <v>#REF!</v>
      </c>
      <c r="EDS88" s="101" t="e">
        <f>(EDS91+#REF!)*EDS92</f>
        <v>#REF!</v>
      </c>
      <c r="EDT88" s="101" t="e">
        <f>(EDT91+#REF!)*EDT92</f>
        <v>#REF!</v>
      </c>
      <c r="EDU88" s="101" t="e">
        <f>(EDU91+#REF!)*EDU92</f>
        <v>#REF!</v>
      </c>
      <c r="EDV88" s="101" t="e">
        <f>(EDV91+#REF!)*EDV92</f>
        <v>#REF!</v>
      </c>
      <c r="EDW88" s="101" t="e">
        <f>(EDW91+#REF!)*EDW92</f>
        <v>#REF!</v>
      </c>
      <c r="EDX88" s="101" t="e">
        <f>(EDX91+#REF!)*EDX92</f>
        <v>#REF!</v>
      </c>
      <c r="EDY88" s="101" t="e">
        <f>(EDY91+#REF!)*EDY92</f>
        <v>#REF!</v>
      </c>
      <c r="EDZ88" s="101" t="e">
        <f>(EDZ91+#REF!)*EDZ92</f>
        <v>#REF!</v>
      </c>
      <c r="EEA88" s="101" t="e">
        <f>(EEA91+#REF!)*EEA92</f>
        <v>#REF!</v>
      </c>
      <c r="EEB88" s="101" t="e">
        <f>(EEB91+#REF!)*EEB92</f>
        <v>#REF!</v>
      </c>
      <c r="EEC88" s="101" t="e">
        <f>(EEC91+#REF!)*EEC92</f>
        <v>#REF!</v>
      </c>
      <c r="EED88" s="101" t="e">
        <f>(EED91+#REF!)*EED92</f>
        <v>#REF!</v>
      </c>
      <c r="EEE88" s="101" t="e">
        <f>(EEE91+#REF!)*EEE92</f>
        <v>#REF!</v>
      </c>
      <c r="EEF88" s="101" t="e">
        <f>(EEF91+#REF!)*EEF92</f>
        <v>#REF!</v>
      </c>
      <c r="EEG88" s="101" t="e">
        <f>(EEG91+#REF!)*EEG92</f>
        <v>#REF!</v>
      </c>
      <c r="EEH88" s="101" t="e">
        <f>(EEH91+#REF!)*EEH92</f>
        <v>#REF!</v>
      </c>
      <c r="EEI88" s="101" t="e">
        <f>(EEI91+#REF!)*EEI92</f>
        <v>#REF!</v>
      </c>
      <c r="EEJ88" s="101" t="e">
        <f>(EEJ91+#REF!)*EEJ92</f>
        <v>#REF!</v>
      </c>
      <c r="EEK88" s="101" t="e">
        <f>(EEK91+#REF!)*EEK92</f>
        <v>#REF!</v>
      </c>
      <c r="EEL88" s="101" t="e">
        <f>(EEL91+#REF!)*EEL92</f>
        <v>#REF!</v>
      </c>
      <c r="EEM88" s="101" t="e">
        <f>(EEM91+#REF!)*EEM92</f>
        <v>#REF!</v>
      </c>
      <c r="EEN88" s="101" t="e">
        <f>(EEN91+#REF!)*EEN92</f>
        <v>#REF!</v>
      </c>
      <c r="EEO88" s="101" t="e">
        <f>(EEO91+#REF!)*EEO92</f>
        <v>#REF!</v>
      </c>
      <c r="EEP88" s="101" t="e">
        <f>(EEP91+#REF!)*EEP92</f>
        <v>#REF!</v>
      </c>
      <c r="EEQ88" s="101" t="e">
        <f>(EEQ91+#REF!)*EEQ92</f>
        <v>#REF!</v>
      </c>
      <c r="EER88" s="101" t="e">
        <f>(EER91+#REF!)*EER92</f>
        <v>#REF!</v>
      </c>
      <c r="EES88" s="101" t="e">
        <f>(EES91+#REF!)*EES92</f>
        <v>#REF!</v>
      </c>
      <c r="EET88" s="101" t="e">
        <f>(EET91+#REF!)*EET92</f>
        <v>#REF!</v>
      </c>
      <c r="EEU88" s="101" t="e">
        <f>(EEU91+#REF!)*EEU92</f>
        <v>#REF!</v>
      </c>
      <c r="EEV88" s="101" t="e">
        <f>(EEV91+#REF!)*EEV92</f>
        <v>#REF!</v>
      </c>
      <c r="EEW88" s="101" t="e">
        <f>(EEW91+#REF!)*EEW92</f>
        <v>#REF!</v>
      </c>
      <c r="EEX88" s="101" t="e">
        <f>(EEX91+#REF!)*EEX92</f>
        <v>#REF!</v>
      </c>
      <c r="EEY88" s="101" t="e">
        <f>(EEY91+#REF!)*EEY92</f>
        <v>#REF!</v>
      </c>
      <c r="EEZ88" s="101" t="e">
        <f>(EEZ91+#REF!)*EEZ92</f>
        <v>#REF!</v>
      </c>
      <c r="EFA88" s="101" t="e">
        <f>(EFA91+#REF!)*EFA92</f>
        <v>#REF!</v>
      </c>
      <c r="EFB88" s="101" t="e">
        <f>(EFB91+#REF!)*EFB92</f>
        <v>#REF!</v>
      </c>
      <c r="EFC88" s="101" t="e">
        <f>(EFC91+#REF!)*EFC92</f>
        <v>#REF!</v>
      </c>
      <c r="EFD88" s="101" t="e">
        <f>(EFD91+#REF!)*EFD92</f>
        <v>#REF!</v>
      </c>
      <c r="EFE88" s="101" t="e">
        <f>(EFE91+#REF!)*EFE92</f>
        <v>#REF!</v>
      </c>
      <c r="EFF88" s="101" t="e">
        <f>(EFF91+#REF!)*EFF92</f>
        <v>#REF!</v>
      </c>
      <c r="EFG88" s="101" t="e">
        <f>(EFG91+#REF!)*EFG92</f>
        <v>#REF!</v>
      </c>
      <c r="EFH88" s="101" t="e">
        <f>(EFH91+#REF!)*EFH92</f>
        <v>#REF!</v>
      </c>
      <c r="EFI88" s="101" t="e">
        <f>(EFI91+#REF!)*EFI92</f>
        <v>#REF!</v>
      </c>
      <c r="EFJ88" s="101" t="e">
        <f>(EFJ91+#REF!)*EFJ92</f>
        <v>#REF!</v>
      </c>
      <c r="EFK88" s="101" t="e">
        <f>(EFK91+#REF!)*EFK92</f>
        <v>#REF!</v>
      </c>
      <c r="EFL88" s="101" t="e">
        <f>(EFL91+#REF!)*EFL92</f>
        <v>#REF!</v>
      </c>
      <c r="EFM88" s="101" t="e">
        <f>(EFM91+#REF!)*EFM92</f>
        <v>#REF!</v>
      </c>
      <c r="EFN88" s="101" t="e">
        <f>(EFN91+#REF!)*EFN92</f>
        <v>#REF!</v>
      </c>
      <c r="EFO88" s="101" t="e">
        <f>(EFO91+#REF!)*EFO92</f>
        <v>#REF!</v>
      </c>
      <c r="EFP88" s="101" t="e">
        <f>(EFP91+#REF!)*EFP92</f>
        <v>#REF!</v>
      </c>
      <c r="EFQ88" s="101" t="e">
        <f>(EFQ91+#REF!)*EFQ92</f>
        <v>#REF!</v>
      </c>
      <c r="EFR88" s="101" t="e">
        <f>(EFR91+#REF!)*EFR92</f>
        <v>#REF!</v>
      </c>
      <c r="EFS88" s="101" t="e">
        <f>(EFS91+#REF!)*EFS92</f>
        <v>#REF!</v>
      </c>
      <c r="EFT88" s="101" t="e">
        <f>(EFT91+#REF!)*EFT92</f>
        <v>#REF!</v>
      </c>
      <c r="EFU88" s="101" t="e">
        <f>(EFU91+#REF!)*EFU92</f>
        <v>#REF!</v>
      </c>
      <c r="EFV88" s="101" t="e">
        <f>(EFV91+#REF!)*EFV92</f>
        <v>#REF!</v>
      </c>
      <c r="EFW88" s="101" t="e">
        <f>(EFW91+#REF!)*EFW92</f>
        <v>#REF!</v>
      </c>
      <c r="EFX88" s="101" t="e">
        <f>(EFX91+#REF!)*EFX92</f>
        <v>#REF!</v>
      </c>
      <c r="EFY88" s="101" t="e">
        <f>(EFY91+#REF!)*EFY92</f>
        <v>#REF!</v>
      </c>
      <c r="EFZ88" s="101" t="e">
        <f>(EFZ91+#REF!)*EFZ92</f>
        <v>#REF!</v>
      </c>
      <c r="EGA88" s="101" t="e">
        <f>(EGA91+#REF!)*EGA92</f>
        <v>#REF!</v>
      </c>
      <c r="EGB88" s="101" t="e">
        <f>(EGB91+#REF!)*EGB92</f>
        <v>#REF!</v>
      </c>
      <c r="EGC88" s="101" t="e">
        <f>(EGC91+#REF!)*EGC92</f>
        <v>#REF!</v>
      </c>
      <c r="EGD88" s="101" t="e">
        <f>(EGD91+#REF!)*EGD92</f>
        <v>#REF!</v>
      </c>
      <c r="EGE88" s="101" t="e">
        <f>(EGE91+#REF!)*EGE92</f>
        <v>#REF!</v>
      </c>
      <c r="EGF88" s="101" t="e">
        <f>(EGF91+#REF!)*EGF92</f>
        <v>#REF!</v>
      </c>
      <c r="EGG88" s="101" t="e">
        <f>(EGG91+#REF!)*EGG92</f>
        <v>#REF!</v>
      </c>
      <c r="EGH88" s="101" t="e">
        <f>(EGH91+#REF!)*EGH92</f>
        <v>#REF!</v>
      </c>
      <c r="EGI88" s="101" t="e">
        <f>(EGI91+#REF!)*EGI92</f>
        <v>#REF!</v>
      </c>
      <c r="EGJ88" s="101" t="e">
        <f>(EGJ91+#REF!)*EGJ92</f>
        <v>#REF!</v>
      </c>
      <c r="EGK88" s="101" t="e">
        <f>(EGK91+#REF!)*EGK92</f>
        <v>#REF!</v>
      </c>
      <c r="EGL88" s="101" t="e">
        <f>(EGL91+#REF!)*EGL92</f>
        <v>#REF!</v>
      </c>
      <c r="EGM88" s="101" t="e">
        <f>(EGM91+#REF!)*EGM92</f>
        <v>#REF!</v>
      </c>
      <c r="EGN88" s="101" t="e">
        <f>(EGN91+#REF!)*EGN92</f>
        <v>#REF!</v>
      </c>
      <c r="EGO88" s="101" t="e">
        <f>(EGO91+#REF!)*EGO92</f>
        <v>#REF!</v>
      </c>
      <c r="EGP88" s="101" t="e">
        <f>(EGP91+#REF!)*EGP92</f>
        <v>#REF!</v>
      </c>
      <c r="EGQ88" s="101" t="e">
        <f>(EGQ91+#REF!)*EGQ92</f>
        <v>#REF!</v>
      </c>
      <c r="EGR88" s="101" t="e">
        <f>(EGR91+#REF!)*EGR92</f>
        <v>#REF!</v>
      </c>
      <c r="EGS88" s="101" t="e">
        <f>(EGS91+#REF!)*EGS92</f>
        <v>#REF!</v>
      </c>
      <c r="EGT88" s="101" t="e">
        <f>(EGT91+#REF!)*EGT92</f>
        <v>#REF!</v>
      </c>
      <c r="EGU88" s="101" t="e">
        <f>(EGU91+#REF!)*EGU92</f>
        <v>#REF!</v>
      </c>
      <c r="EGV88" s="101" t="e">
        <f>(EGV91+#REF!)*EGV92</f>
        <v>#REF!</v>
      </c>
      <c r="EGW88" s="101" t="e">
        <f>(EGW91+#REF!)*EGW92</f>
        <v>#REF!</v>
      </c>
      <c r="EGX88" s="101" t="e">
        <f>(EGX91+#REF!)*EGX92</f>
        <v>#REF!</v>
      </c>
      <c r="EGY88" s="101" t="e">
        <f>(EGY91+#REF!)*EGY92</f>
        <v>#REF!</v>
      </c>
      <c r="EGZ88" s="101" t="e">
        <f>(EGZ91+#REF!)*EGZ92</f>
        <v>#REF!</v>
      </c>
      <c r="EHA88" s="101" t="e">
        <f>(EHA91+#REF!)*EHA92</f>
        <v>#REF!</v>
      </c>
      <c r="EHB88" s="101" t="e">
        <f>(EHB91+#REF!)*EHB92</f>
        <v>#REF!</v>
      </c>
      <c r="EHC88" s="101" t="e">
        <f>(EHC91+#REF!)*EHC92</f>
        <v>#REF!</v>
      </c>
      <c r="EHD88" s="101" t="e">
        <f>(EHD91+#REF!)*EHD92</f>
        <v>#REF!</v>
      </c>
      <c r="EHE88" s="101" t="e">
        <f>(EHE91+#REF!)*EHE92</f>
        <v>#REF!</v>
      </c>
      <c r="EHF88" s="101" t="e">
        <f>(EHF91+#REF!)*EHF92</f>
        <v>#REF!</v>
      </c>
      <c r="EHG88" s="101" t="e">
        <f>(EHG91+#REF!)*EHG92</f>
        <v>#REF!</v>
      </c>
      <c r="EHH88" s="101" t="e">
        <f>(EHH91+#REF!)*EHH92</f>
        <v>#REF!</v>
      </c>
      <c r="EHI88" s="101" t="e">
        <f>(EHI91+#REF!)*EHI92</f>
        <v>#REF!</v>
      </c>
      <c r="EHJ88" s="101" t="e">
        <f>(EHJ91+#REF!)*EHJ92</f>
        <v>#REF!</v>
      </c>
      <c r="EHK88" s="101" t="e">
        <f>(EHK91+#REF!)*EHK92</f>
        <v>#REF!</v>
      </c>
      <c r="EHL88" s="101" t="e">
        <f>(EHL91+#REF!)*EHL92</f>
        <v>#REF!</v>
      </c>
      <c r="EHM88" s="101" t="e">
        <f>(EHM91+#REF!)*EHM92</f>
        <v>#REF!</v>
      </c>
      <c r="EHN88" s="101" t="e">
        <f>(EHN91+#REF!)*EHN92</f>
        <v>#REF!</v>
      </c>
      <c r="EHO88" s="101" t="e">
        <f>(EHO91+#REF!)*EHO92</f>
        <v>#REF!</v>
      </c>
      <c r="EHP88" s="101" t="e">
        <f>(EHP91+#REF!)*EHP92</f>
        <v>#REF!</v>
      </c>
      <c r="EHQ88" s="101" t="e">
        <f>(EHQ91+#REF!)*EHQ92</f>
        <v>#REF!</v>
      </c>
      <c r="EHR88" s="101" t="e">
        <f>(EHR91+#REF!)*EHR92</f>
        <v>#REF!</v>
      </c>
      <c r="EHS88" s="101" t="e">
        <f>(EHS91+#REF!)*EHS92</f>
        <v>#REF!</v>
      </c>
      <c r="EHT88" s="101" t="e">
        <f>(EHT91+#REF!)*EHT92</f>
        <v>#REF!</v>
      </c>
      <c r="EHU88" s="101" t="e">
        <f>(EHU91+#REF!)*EHU92</f>
        <v>#REF!</v>
      </c>
      <c r="EHV88" s="101" t="e">
        <f>(EHV91+#REF!)*EHV92</f>
        <v>#REF!</v>
      </c>
      <c r="EHW88" s="101" t="e">
        <f>(EHW91+#REF!)*EHW92</f>
        <v>#REF!</v>
      </c>
      <c r="EHX88" s="101" t="e">
        <f>(EHX91+#REF!)*EHX92</f>
        <v>#REF!</v>
      </c>
      <c r="EHY88" s="101" t="e">
        <f>(EHY91+#REF!)*EHY92</f>
        <v>#REF!</v>
      </c>
      <c r="EHZ88" s="101" t="e">
        <f>(EHZ91+#REF!)*EHZ92</f>
        <v>#REF!</v>
      </c>
      <c r="EIA88" s="101" t="e">
        <f>(EIA91+#REF!)*EIA92</f>
        <v>#REF!</v>
      </c>
      <c r="EIB88" s="101" t="e">
        <f>(EIB91+#REF!)*EIB92</f>
        <v>#REF!</v>
      </c>
      <c r="EIC88" s="101" t="e">
        <f>(EIC91+#REF!)*EIC92</f>
        <v>#REF!</v>
      </c>
      <c r="EID88" s="101" t="e">
        <f>(EID91+#REF!)*EID92</f>
        <v>#REF!</v>
      </c>
      <c r="EIE88" s="101" t="e">
        <f>(EIE91+#REF!)*EIE92</f>
        <v>#REF!</v>
      </c>
      <c r="EIF88" s="101" t="e">
        <f>(EIF91+#REF!)*EIF92</f>
        <v>#REF!</v>
      </c>
      <c r="EIG88" s="101" t="e">
        <f>(EIG91+#REF!)*EIG92</f>
        <v>#REF!</v>
      </c>
      <c r="EIH88" s="101" t="e">
        <f>(EIH91+#REF!)*EIH92</f>
        <v>#REF!</v>
      </c>
      <c r="EII88" s="101" t="e">
        <f>(EII91+#REF!)*EII92</f>
        <v>#REF!</v>
      </c>
      <c r="EIJ88" s="101" t="e">
        <f>(EIJ91+#REF!)*EIJ92</f>
        <v>#REF!</v>
      </c>
      <c r="EIK88" s="101" t="e">
        <f>(EIK91+#REF!)*EIK92</f>
        <v>#REF!</v>
      </c>
      <c r="EIL88" s="101" t="e">
        <f>(EIL91+#REF!)*EIL92</f>
        <v>#REF!</v>
      </c>
      <c r="EIM88" s="101" t="e">
        <f>(EIM91+#REF!)*EIM92</f>
        <v>#REF!</v>
      </c>
      <c r="EIN88" s="101" t="e">
        <f>(EIN91+#REF!)*EIN92</f>
        <v>#REF!</v>
      </c>
      <c r="EIO88" s="101" t="e">
        <f>(EIO91+#REF!)*EIO92</f>
        <v>#REF!</v>
      </c>
      <c r="EIP88" s="101" t="e">
        <f>(EIP91+#REF!)*EIP92</f>
        <v>#REF!</v>
      </c>
      <c r="EIQ88" s="101" t="e">
        <f>(EIQ91+#REF!)*EIQ92</f>
        <v>#REF!</v>
      </c>
      <c r="EIR88" s="101" t="e">
        <f>(EIR91+#REF!)*EIR92</f>
        <v>#REF!</v>
      </c>
      <c r="EIS88" s="101" t="e">
        <f>(EIS91+#REF!)*EIS92</f>
        <v>#REF!</v>
      </c>
      <c r="EIT88" s="101" t="e">
        <f>(EIT91+#REF!)*EIT92</f>
        <v>#REF!</v>
      </c>
      <c r="EIU88" s="101" t="e">
        <f>(EIU91+#REF!)*EIU92</f>
        <v>#REF!</v>
      </c>
      <c r="EIV88" s="101" t="e">
        <f>(EIV91+#REF!)*EIV92</f>
        <v>#REF!</v>
      </c>
      <c r="EIW88" s="101" t="e">
        <f>(EIW91+#REF!)*EIW92</f>
        <v>#REF!</v>
      </c>
      <c r="EIX88" s="101" t="e">
        <f>(EIX91+#REF!)*EIX92</f>
        <v>#REF!</v>
      </c>
      <c r="EIY88" s="101" t="e">
        <f>(EIY91+#REF!)*EIY92</f>
        <v>#REF!</v>
      </c>
      <c r="EIZ88" s="101" t="e">
        <f>(EIZ91+#REF!)*EIZ92</f>
        <v>#REF!</v>
      </c>
      <c r="EJA88" s="101" t="e">
        <f>(EJA91+#REF!)*EJA92</f>
        <v>#REF!</v>
      </c>
      <c r="EJB88" s="101" t="e">
        <f>(EJB91+#REF!)*EJB92</f>
        <v>#REF!</v>
      </c>
      <c r="EJC88" s="101" t="e">
        <f>(EJC91+#REF!)*EJC92</f>
        <v>#REF!</v>
      </c>
      <c r="EJD88" s="101" t="e">
        <f>(EJD91+#REF!)*EJD92</f>
        <v>#REF!</v>
      </c>
      <c r="EJE88" s="101" t="e">
        <f>(EJE91+#REF!)*EJE92</f>
        <v>#REF!</v>
      </c>
      <c r="EJF88" s="101" t="e">
        <f>(EJF91+#REF!)*EJF92</f>
        <v>#REF!</v>
      </c>
      <c r="EJG88" s="101" t="e">
        <f>(EJG91+#REF!)*EJG92</f>
        <v>#REF!</v>
      </c>
      <c r="EJH88" s="101" t="e">
        <f>(EJH91+#REF!)*EJH92</f>
        <v>#REF!</v>
      </c>
      <c r="EJI88" s="101" t="e">
        <f>(EJI91+#REF!)*EJI92</f>
        <v>#REF!</v>
      </c>
      <c r="EJJ88" s="101" t="e">
        <f>(EJJ91+#REF!)*EJJ92</f>
        <v>#REF!</v>
      </c>
      <c r="EJK88" s="101" t="e">
        <f>(EJK91+#REF!)*EJK92</f>
        <v>#REF!</v>
      </c>
      <c r="EJL88" s="101" t="e">
        <f>(EJL91+#REF!)*EJL92</f>
        <v>#REF!</v>
      </c>
      <c r="EJM88" s="101" t="e">
        <f>(EJM91+#REF!)*EJM92</f>
        <v>#REF!</v>
      </c>
      <c r="EJN88" s="101" t="e">
        <f>(EJN91+#REF!)*EJN92</f>
        <v>#REF!</v>
      </c>
      <c r="EJO88" s="101" t="e">
        <f>(EJO91+#REF!)*EJO92</f>
        <v>#REF!</v>
      </c>
      <c r="EJP88" s="101" t="e">
        <f>(EJP91+#REF!)*EJP92</f>
        <v>#REF!</v>
      </c>
      <c r="EJQ88" s="101" t="e">
        <f>(EJQ91+#REF!)*EJQ92</f>
        <v>#REF!</v>
      </c>
      <c r="EJR88" s="101" t="e">
        <f>(EJR91+#REF!)*EJR92</f>
        <v>#REF!</v>
      </c>
      <c r="EJS88" s="101" t="e">
        <f>(EJS91+#REF!)*EJS92</f>
        <v>#REF!</v>
      </c>
      <c r="EJT88" s="101" t="e">
        <f>(EJT91+#REF!)*EJT92</f>
        <v>#REF!</v>
      </c>
      <c r="EJU88" s="101" t="e">
        <f>(EJU91+#REF!)*EJU92</f>
        <v>#REF!</v>
      </c>
      <c r="EJV88" s="101" t="e">
        <f>(EJV91+#REF!)*EJV92</f>
        <v>#REF!</v>
      </c>
      <c r="EJW88" s="101" t="e">
        <f>(EJW91+#REF!)*EJW92</f>
        <v>#REF!</v>
      </c>
      <c r="EJX88" s="101" t="e">
        <f>(EJX91+#REF!)*EJX92</f>
        <v>#REF!</v>
      </c>
      <c r="EJY88" s="101" t="e">
        <f>(EJY91+#REF!)*EJY92</f>
        <v>#REF!</v>
      </c>
      <c r="EJZ88" s="101" t="e">
        <f>(EJZ91+#REF!)*EJZ92</f>
        <v>#REF!</v>
      </c>
      <c r="EKA88" s="101" t="e">
        <f>(EKA91+#REF!)*EKA92</f>
        <v>#REF!</v>
      </c>
      <c r="EKB88" s="101" t="e">
        <f>(EKB91+#REF!)*EKB92</f>
        <v>#REF!</v>
      </c>
      <c r="EKC88" s="101" t="e">
        <f>(EKC91+#REF!)*EKC92</f>
        <v>#REF!</v>
      </c>
      <c r="EKD88" s="101" t="e">
        <f>(EKD91+#REF!)*EKD92</f>
        <v>#REF!</v>
      </c>
      <c r="EKE88" s="101" t="e">
        <f>(EKE91+#REF!)*EKE92</f>
        <v>#REF!</v>
      </c>
      <c r="EKF88" s="101" t="e">
        <f>(EKF91+#REF!)*EKF92</f>
        <v>#REF!</v>
      </c>
      <c r="EKG88" s="101" t="e">
        <f>(EKG91+#REF!)*EKG92</f>
        <v>#REF!</v>
      </c>
      <c r="EKH88" s="101" t="e">
        <f>(EKH91+#REF!)*EKH92</f>
        <v>#REF!</v>
      </c>
      <c r="EKI88" s="101" t="e">
        <f>(EKI91+#REF!)*EKI92</f>
        <v>#REF!</v>
      </c>
      <c r="EKJ88" s="101" t="e">
        <f>(EKJ91+#REF!)*EKJ92</f>
        <v>#REF!</v>
      </c>
      <c r="EKK88" s="101" t="e">
        <f>(EKK91+#REF!)*EKK92</f>
        <v>#REF!</v>
      </c>
      <c r="EKL88" s="101" t="e">
        <f>(EKL91+#REF!)*EKL92</f>
        <v>#REF!</v>
      </c>
      <c r="EKM88" s="101" t="e">
        <f>(EKM91+#REF!)*EKM92</f>
        <v>#REF!</v>
      </c>
      <c r="EKN88" s="101" t="e">
        <f>(EKN91+#REF!)*EKN92</f>
        <v>#REF!</v>
      </c>
      <c r="EKO88" s="101" t="e">
        <f>(EKO91+#REF!)*EKO92</f>
        <v>#REF!</v>
      </c>
      <c r="EKP88" s="101" t="e">
        <f>(EKP91+#REF!)*EKP92</f>
        <v>#REF!</v>
      </c>
      <c r="EKQ88" s="101" t="e">
        <f>(EKQ91+#REF!)*EKQ92</f>
        <v>#REF!</v>
      </c>
      <c r="EKR88" s="101" t="e">
        <f>(EKR91+#REF!)*EKR92</f>
        <v>#REF!</v>
      </c>
      <c r="EKS88" s="101" t="e">
        <f>(EKS91+#REF!)*EKS92</f>
        <v>#REF!</v>
      </c>
      <c r="EKT88" s="101" t="e">
        <f>(EKT91+#REF!)*EKT92</f>
        <v>#REF!</v>
      </c>
      <c r="EKU88" s="101" t="e">
        <f>(EKU91+#REF!)*EKU92</f>
        <v>#REF!</v>
      </c>
      <c r="EKV88" s="101" t="e">
        <f>(EKV91+#REF!)*EKV92</f>
        <v>#REF!</v>
      </c>
      <c r="EKW88" s="101" t="e">
        <f>(EKW91+#REF!)*EKW92</f>
        <v>#REF!</v>
      </c>
      <c r="EKX88" s="101" t="e">
        <f>(EKX91+#REF!)*EKX92</f>
        <v>#REF!</v>
      </c>
      <c r="EKY88" s="101" t="e">
        <f>(EKY91+#REF!)*EKY92</f>
        <v>#REF!</v>
      </c>
      <c r="EKZ88" s="101" t="e">
        <f>(EKZ91+#REF!)*EKZ92</f>
        <v>#REF!</v>
      </c>
      <c r="ELA88" s="101" t="e">
        <f>(ELA91+#REF!)*ELA92</f>
        <v>#REF!</v>
      </c>
      <c r="ELB88" s="101" t="e">
        <f>(ELB91+#REF!)*ELB92</f>
        <v>#REF!</v>
      </c>
      <c r="ELC88" s="101" t="e">
        <f>(ELC91+#REF!)*ELC92</f>
        <v>#REF!</v>
      </c>
      <c r="ELD88" s="101" t="e">
        <f>(ELD91+#REF!)*ELD92</f>
        <v>#REF!</v>
      </c>
      <c r="ELE88" s="101" t="e">
        <f>(ELE91+#REF!)*ELE92</f>
        <v>#REF!</v>
      </c>
      <c r="ELF88" s="101" t="e">
        <f>(ELF91+#REF!)*ELF92</f>
        <v>#REF!</v>
      </c>
      <c r="ELG88" s="101" t="e">
        <f>(ELG91+#REF!)*ELG92</f>
        <v>#REF!</v>
      </c>
      <c r="ELH88" s="101" t="e">
        <f>(ELH91+#REF!)*ELH92</f>
        <v>#REF!</v>
      </c>
      <c r="ELI88" s="101" t="e">
        <f>(ELI91+#REF!)*ELI92</f>
        <v>#REF!</v>
      </c>
      <c r="ELJ88" s="101" t="e">
        <f>(ELJ91+#REF!)*ELJ92</f>
        <v>#REF!</v>
      </c>
      <c r="ELK88" s="101" t="e">
        <f>(ELK91+#REF!)*ELK92</f>
        <v>#REF!</v>
      </c>
      <c r="ELL88" s="101" t="e">
        <f>(ELL91+#REF!)*ELL92</f>
        <v>#REF!</v>
      </c>
      <c r="ELM88" s="101" t="e">
        <f>(ELM91+#REF!)*ELM92</f>
        <v>#REF!</v>
      </c>
      <c r="ELN88" s="101" t="e">
        <f>(ELN91+#REF!)*ELN92</f>
        <v>#REF!</v>
      </c>
      <c r="ELO88" s="101" t="e">
        <f>(ELO91+#REF!)*ELO92</f>
        <v>#REF!</v>
      </c>
      <c r="ELP88" s="101" t="e">
        <f>(ELP91+#REF!)*ELP92</f>
        <v>#REF!</v>
      </c>
      <c r="ELQ88" s="101" t="e">
        <f>(ELQ91+#REF!)*ELQ92</f>
        <v>#REF!</v>
      </c>
      <c r="ELR88" s="101" t="e">
        <f>(ELR91+#REF!)*ELR92</f>
        <v>#REF!</v>
      </c>
      <c r="ELS88" s="101" t="e">
        <f>(ELS91+#REF!)*ELS92</f>
        <v>#REF!</v>
      </c>
      <c r="ELT88" s="101" t="e">
        <f>(ELT91+#REF!)*ELT92</f>
        <v>#REF!</v>
      </c>
      <c r="ELU88" s="101" t="e">
        <f>(ELU91+#REF!)*ELU92</f>
        <v>#REF!</v>
      </c>
      <c r="ELV88" s="101" t="e">
        <f>(ELV91+#REF!)*ELV92</f>
        <v>#REF!</v>
      </c>
      <c r="ELW88" s="101" t="e">
        <f>(ELW91+#REF!)*ELW92</f>
        <v>#REF!</v>
      </c>
      <c r="ELX88" s="101" t="e">
        <f>(ELX91+#REF!)*ELX92</f>
        <v>#REF!</v>
      </c>
      <c r="ELY88" s="101" t="e">
        <f>(ELY91+#REF!)*ELY92</f>
        <v>#REF!</v>
      </c>
      <c r="ELZ88" s="101" t="e">
        <f>(ELZ91+#REF!)*ELZ92</f>
        <v>#REF!</v>
      </c>
      <c r="EMA88" s="101" t="e">
        <f>(EMA91+#REF!)*EMA92</f>
        <v>#REF!</v>
      </c>
      <c r="EMB88" s="101" t="e">
        <f>(EMB91+#REF!)*EMB92</f>
        <v>#REF!</v>
      </c>
      <c r="EMC88" s="101" t="e">
        <f>(EMC91+#REF!)*EMC92</f>
        <v>#REF!</v>
      </c>
      <c r="EMD88" s="101" t="e">
        <f>(EMD91+#REF!)*EMD92</f>
        <v>#REF!</v>
      </c>
      <c r="EME88" s="101" t="e">
        <f>(EME91+#REF!)*EME92</f>
        <v>#REF!</v>
      </c>
      <c r="EMF88" s="101" t="e">
        <f>(EMF91+#REF!)*EMF92</f>
        <v>#REF!</v>
      </c>
      <c r="EMG88" s="101" t="e">
        <f>(EMG91+#REF!)*EMG92</f>
        <v>#REF!</v>
      </c>
      <c r="EMH88" s="101" t="e">
        <f>(EMH91+#REF!)*EMH92</f>
        <v>#REF!</v>
      </c>
      <c r="EMI88" s="101" t="e">
        <f>(EMI91+#REF!)*EMI92</f>
        <v>#REF!</v>
      </c>
      <c r="EMJ88" s="101" t="e">
        <f>(EMJ91+#REF!)*EMJ92</f>
        <v>#REF!</v>
      </c>
      <c r="EMK88" s="101" t="e">
        <f>(EMK91+#REF!)*EMK92</f>
        <v>#REF!</v>
      </c>
      <c r="EML88" s="101" t="e">
        <f>(EML91+#REF!)*EML92</f>
        <v>#REF!</v>
      </c>
      <c r="EMM88" s="101" t="e">
        <f>(EMM91+#REF!)*EMM92</f>
        <v>#REF!</v>
      </c>
      <c r="EMN88" s="101" t="e">
        <f>(EMN91+#REF!)*EMN92</f>
        <v>#REF!</v>
      </c>
      <c r="EMO88" s="101" t="e">
        <f>(EMO91+#REF!)*EMO92</f>
        <v>#REF!</v>
      </c>
      <c r="EMP88" s="101" t="e">
        <f>(EMP91+#REF!)*EMP92</f>
        <v>#REF!</v>
      </c>
      <c r="EMQ88" s="101" t="e">
        <f>(EMQ91+#REF!)*EMQ92</f>
        <v>#REF!</v>
      </c>
      <c r="EMR88" s="101" t="e">
        <f>(EMR91+#REF!)*EMR92</f>
        <v>#REF!</v>
      </c>
      <c r="EMS88" s="101" t="e">
        <f>(EMS91+#REF!)*EMS92</f>
        <v>#REF!</v>
      </c>
      <c r="EMT88" s="101" t="e">
        <f>(EMT91+#REF!)*EMT92</f>
        <v>#REF!</v>
      </c>
      <c r="EMU88" s="101" t="e">
        <f>(EMU91+#REF!)*EMU92</f>
        <v>#REF!</v>
      </c>
      <c r="EMV88" s="101" t="e">
        <f>(EMV91+#REF!)*EMV92</f>
        <v>#REF!</v>
      </c>
      <c r="EMW88" s="101" t="e">
        <f>(EMW91+#REF!)*EMW92</f>
        <v>#REF!</v>
      </c>
      <c r="EMX88" s="101" t="e">
        <f>(EMX91+#REF!)*EMX92</f>
        <v>#REF!</v>
      </c>
      <c r="EMY88" s="101" t="e">
        <f>(EMY91+#REF!)*EMY92</f>
        <v>#REF!</v>
      </c>
      <c r="EMZ88" s="101" t="e">
        <f>(EMZ91+#REF!)*EMZ92</f>
        <v>#REF!</v>
      </c>
      <c r="ENA88" s="101" t="e">
        <f>(ENA91+#REF!)*ENA92</f>
        <v>#REF!</v>
      </c>
      <c r="ENB88" s="101" t="e">
        <f>(ENB91+#REF!)*ENB92</f>
        <v>#REF!</v>
      </c>
      <c r="ENC88" s="101" t="e">
        <f>(ENC91+#REF!)*ENC92</f>
        <v>#REF!</v>
      </c>
      <c r="END88" s="101" t="e">
        <f>(END91+#REF!)*END92</f>
        <v>#REF!</v>
      </c>
      <c r="ENE88" s="101" t="e">
        <f>(ENE91+#REF!)*ENE92</f>
        <v>#REF!</v>
      </c>
      <c r="ENF88" s="101" t="e">
        <f>(ENF91+#REF!)*ENF92</f>
        <v>#REF!</v>
      </c>
      <c r="ENG88" s="101" t="e">
        <f>(ENG91+#REF!)*ENG92</f>
        <v>#REF!</v>
      </c>
      <c r="ENH88" s="101" t="e">
        <f>(ENH91+#REF!)*ENH92</f>
        <v>#REF!</v>
      </c>
      <c r="ENI88" s="101" t="e">
        <f>(ENI91+#REF!)*ENI92</f>
        <v>#REF!</v>
      </c>
      <c r="ENJ88" s="101" t="e">
        <f>(ENJ91+#REF!)*ENJ92</f>
        <v>#REF!</v>
      </c>
      <c r="ENK88" s="101" t="e">
        <f>(ENK91+#REF!)*ENK92</f>
        <v>#REF!</v>
      </c>
      <c r="ENL88" s="101" t="e">
        <f>(ENL91+#REF!)*ENL92</f>
        <v>#REF!</v>
      </c>
      <c r="ENM88" s="101" t="e">
        <f>(ENM91+#REF!)*ENM92</f>
        <v>#REF!</v>
      </c>
      <c r="ENN88" s="101" t="e">
        <f>(ENN91+#REF!)*ENN92</f>
        <v>#REF!</v>
      </c>
      <c r="ENO88" s="101" t="e">
        <f>(ENO91+#REF!)*ENO92</f>
        <v>#REF!</v>
      </c>
      <c r="ENP88" s="101" t="e">
        <f>(ENP91+#REF!)*ENP92</f>
        <v>#REF!</v>
      </c>
      <c r="ENQ88" s="101" t="e">
        <f>(ENQ91+#REF!)*ENQ92</f>
        <v>#REF!</v>
      </c>
      <c r="ENR88" s="101" t="e">
        <f>(ENR91+#REF!)*ENR92</f>
        <v>#REF!</v>
      </c>
      <c r="ENS88" s="101" t="e">
        <f>(ENS91+#REF!)*ENS92</f>
        <v>#REF!</v>
      </c>
      <c r="ENT88" s="101" t="e">
        <f>(ENT91+#REF!)*ENT92</f>
        <v>#REF!</v>
      </c>
      <c r="ENU88" s="101" t="e">
        <f>(ENU91+#REF!)*ENU92</f>
        <v>#REF!</v>
      </c>
      <c r="ENV88" s="101" t="e">
        <f>(ENV91+#REF!)*ENV92</f>
        <v>#REF!</v>
      </c>
      <c r="ENW88" s="101" t="e">
        <f>(ENW91+#REF!)*ENW92</f>
        <v>#REF!</v>
      </c>
      <c r="ENX88" s="101" t="e">
        <f>(ENX91+#REF!)*ENX92</f>
        <v>#REF!</v>
      </c>
      <c r="ENY88" s="101" t="e">
        <f>(ENY91+#REF!)*ENY92</f>
        <v>#REF!</v>
      </c>
      <c r="ENZ88" s="101" t="e">
        <f>(ENZ91+#REF!)*ENZ92</f>
        <v>#REF!</v>
      </c>
      <c r="EOA88" s="101" t="e">
        <f>(EOA91+#REF!)*EOA92</f>
        <v>#REF!</v>
      </c>
      <c r="EOB88" s="101" t="e">
        <f>(EOB91+#REF!)*EOB92</f>
        <v>#REF!</v>
      </c>
      <c r="EOC88" s="101" t="e">
        <f>(EOC91+#REF!)*EOC92</f>
        <v>#REF!</v>
      </c>
      <c r="EOD88" s="101" t="e">
        <f>(EOD91+#REF!)*EOD92</f>
        <v>#REF!</v>
      </c>
      <c r="EOE88" s="101" t="e">
        <f>(EOE91+#REF!)*EOE92</f>
        <v>#REF!</v>
      </c>
      <c r="EOF88" s="101" t="e">
        <f>(EOF91+#REF!)*EOF92</f>
        <v>#REF!</v>
      </c>
      <c r="EOG88" s="101" t="e">
        <f>(EOG91+#REF!)*EOG92</f>
        <v>#REF!</v>
      </c>
      <c r="EOH88" s="101" t="e">
        <f>(EOH91+#REF!)*EOH92</f>
        <v>#REF!</v>
      </c>
      <c r="EOI88" s="101" t="e">
        <f>(EOI91+#REF!)*EOI92</f>
        <v>#REF!</v>
      </c>
      <c r="EOJ88" s="101" t="e">
        <f>(EOJ91+#REF!)*EOJ92</f>
        <v>#REF!</v>
      </c>
      <c r="EOK88" s="101" t="e">
        <f>(EOK91+#REF!)*EOK92</f>
        <v>#REF!</v>
      </c>
      <c r="EOL88" s="101" t="e">
        <f>(EOL91+#REF!)*EOL92</f>
        <v>#REF!</v>
      </c>
      <c r="EOM88" s="101" t="e">
        <f>(EOM91+#REF!)*EOM92</f>
        <v>#REF!</v>
      </c>
      <c r="EON88" s="101" t="e">
        <f>(EON91+#REF!)*EON92</f>
        <v>#REF!</v>
      </c>
      <c r="EOO88" s="101" t="e">
        <f>(EOO91+#REF!)*EOO92</f>
        <v>#REF!</v>
      </c>
      <c r="EOP88" s="101" t="e">
        <f>(EOP91+#REF!)*EOP92</f>
        <v>#REF!</v>
      </c>
      <c r="EOQ88" s="101" t="e">
        <f>(EOQ91+#REF!)*EOQ92</f>
        <v>#REF!</v>
      </c>
      <c r="EOR88" s="101" t="e">
        <f>(EOR91+#REF!)*EOR92</f>
        <v>#REF!</v>
      </c>
      <c r="EOS88" s="101" t="e">
        <f>(EOS91+#REF!)*EOS92</f>
        <v>#REF!</v>
      </c>
      <c r="EOT88" s="101" t="e">
        <f>(EOT91+#REF!)*EOT92</f>
        <v>#REF!</v>
      </c>
      <c r="EOU88" s="101" t="e">
        <f>(EOU91+#REF!)*EOU92</f>
        <v>#REF!</v>
      </c>
      <c r="EOV88" s="101" t="e">
        <f>(EOV91+#REF!)*EOV92</f>
        <v>#REF!</v>
      </c>
      <c r="EOW88" s="101" t="e">
        <f>(EOW91+#REF!)*EOW92</f>
        <v>#REF!</v>
      </c>
      <c r="EOX88" s="101" t="e">
        <f>(EOX91+#REF!)*EOX92</f>
        <v>#REF!</v>
      </c>
      <c r="EOY88" s="101" t="e">
        <f>(EOY91+#REF!)*EOY92</f>
        <v>#REF!</v>
      </c>
      <c r="EOZ88" s="101" t="e">
        <f>(EOZ91+#REF!)*EOZ92</f>
        <v>#REF!</v>
      </c>
      <c r="EPA88" s="101" t="e">
        <f>(EPA91+#REF!)*EPA92</f>
        <v>#REF!</v>
      </c>
      <c r="EPB88" s="101" t="e">
        <f>(EPB91+#REF!)*EPB92</f>
        <v>#REF!</v>
      </c>
      <c r="EPC88" s="101" t="e">
        <f>(EPC91+#REF!)*EPC92</f>
        <v>#REF!</v>
      </c>
      <c r="EPD88" s="101" t="e">
        <f>(EPD91+#REF!)*EPD92</f>
        <v>#REF!</v>
      </c>
      <c r="EPE88" s="101" t="e">
        <f>(EPE91+#REF!)*EPE92</f>
        <v>#REF!</v>
      </c>
      <c r="EPF88" s="101" t="e">
        <f>(EPF91+#REF!)*EPF92</f>
        <v>#REF!</v>
      </c>
      <c r="EPG88" s="101" t="e">
        <f>(EPG91+#REF!)*EPG92</f>
        <v>#REF!</v>
      </c>
      <c r="EPH88" s="101" t="e">
        <f>(EPH91+#REF!)*EPH92</f>
        <v>#REF!</v>
      </c>
      <c r="EPI88" s="101" t="e">
        <f>(EPI91+#REF!)*EPI92</f>
        <v>#REF!</v>
      </c>
      <c r="EPJ88" s="101" t="e">
        <f>(EPJ91+#REF!)*EPJ92</f>
        <v>#REF!</v>
      </c>
      <c r="EPK88" s="101" t="e">
        <f>(EPK91+#REF!)*EPK92</f>
        <v>#REF!</v>
      </c>
      <c r="EPL88" s="101" t="e">
        <f>(EPL91+#REF!)*EPL92</f>
        <v>#REF!</v>
      </c>
      <c r="EPM88" s="101" t="e">
        <f>(EPM91+#REF!)*EPM92</f>
        <v>#REF!</v>
      </c>
      <c r="EPN88" s="101" t="e">
        <f>(EPN91+#REF!)*EPN92</f>
        <v>#REF!</v>
      </c>
      <c r="EPO88" s="101" t="e">
        <f>(EPO91+#REF!)*EPO92</f>
        <v>#REF!</v>
      </c>
      <c r="EPP88" s="101" t="e">
        <f>(EPP91+#REF!)*EPP92</f>
        <v>#REF!</v>
      </c>
      <c r="EPQ88" s="101" t="e">
        <f>(EPQ91+#REF!)*EPQ92</f>
        <v>#REF!</v>
      </c>
      <c r="EPR88" s="101" t="e">
        <f>(EPR91+#REF!)*EPR92</f>
        <v>#REF!</v>
      </c>
      <c r="EPS88" s="101" t="e">
        <f>(EPS91+#REF!)*EPS92</f>
        <v>#REF!</v>
      </c>
      <c r="EPT88" s="101" t="e">
        <f>(EPT91+#REF!)*EPT92</f>
        <v>#REF!</v>
      </c>
      <c r="EPU88" s="101" t="e">
        <f>(EPU91+#REF!)*EPU92</f>
        <v>#REF!</v>
      </c>
      <c r="EPV88" s="101" t="e">
        <f>(EPV91+#REF!)*EPV92</f>
        <v>#REF!</v>
      </c>
      <c r="EPW88" s="101" t="e">
        <f>(EPW91+#REF!)*EPW92</f>
        <v>#REF!</v>
      </c>
      <c r="EPX88" s="101" t="e">
        <f>(EPX91+#REF!)*EPX92</f>
        <v>#REF!</v>
      </c>
      <c r="EPY88" s="101" t="e">
        <f>(EPY91+#REF!)*EPY92</f>
        <v>#REF!</v>
      </c>
      <c r="EPZ88" s="101" t="e">
        <f>(EPZ91+#REF!)*EPZ92</f>
        <v>#REF!</v>
      </c>
      <c r="EQA88" s="101" t="e">
        <f>(EQA91+#REF!)*EQA92</f>
        <v>#REF!</v>
      </c>
      <c r="EQB88" s="101" t="e">
        <f>(EQB91+#REF!)*EQB92</f>
        <v>#REF!</v>
      </c>
      <c r="EQC88" s="101" t="e">
        <f>(EQC91+#REF!)*EQC92</f>
        <v>#REF!</v>
      </c>
      <c r="EQD88" s="101" t="e">
        <f>(EQD91+#REF!)*EQD92</f>
        <v>#REF!</v>
      </c>
      <c r="EQE88" s="101" t="e">
        <f>(EQE91+#REF!)*EQE92</f>
        <v>#REF!</v>
      </c>
      <c r="EQF88" s="101" t="e">
        <f>(EQF91+#REF!)*EQF92</f>
        <v>#REF!</v>
      </c>
      <c r="EQG88" s="101" t="e">
        <f>(EQG91+#REF!)*EQG92</f>
        <v>#REF!</v>
      </c>
      <c r="EQH88" s="101" t="e">
        <f>(EQH91+#REF!)*EQH92</f>
        <v>#REF!</v>
      </c>
      <c r="EQI88" s="101" t="e">
        <f>(EQI91+#REF!)*EQI92</f>
        <v>#REF!</v>
      </c>
      <c r="EQJ88" s="101" t="e">
        <f>(EQJ91+#REF!)*EQJ92</f>
        <v>#REF!</v>
      </c>
      <c r="EQK88" s="101" t="e">
        <f>(EQK91+#REF!)*EQK92</f>
        <v>#REF!</v>
      </c>
      <c r="EQL88" s="101" t="e">
        <f>(EQL91+#REF!)*EQL92</f>
        <v>#REF!</v>
      </c>
      <c r="EQM88" s="101" t="e">
        <f>(EQM91+#REF!)*EQM92</f>
        <v>#REF!</v>
      </c>
      <c r="EQN88" s="101" t="e">
        <f>(EQN91+#REF!)*EQN92</f>
        <v>#REF!</v>
      </c>
      <c r="EQO88" s="101" t="e">
        <f>(EQO91+#REF!)*EQO92</f>
        <v>#REF!</v>
      </c>
      <c r="EQP88" s="101" t="e">
        <f>(EQP91+#REF!)*EQP92</f>
        <v>#REF!</v>
      </c>
      <c r="EQQ88" s="101" t="e">
        <f>(EQQ91+#REF!)*EQQ92</f>
        <v>#REF!</v>
      </c>
      <c r="EQR88" s="101" t="e">
        <f>(EQR91+#REF!)*EQR92</f>
        <v>#REF!</v>
      </c>
      <c r="EQS88" s="101" t="e">
        <f>(EQS91+#REF!)*EQS92</f>
        <v>#REF!</v>
      </c>
      <c r="EQT88" s="101" t="e">
        <f>(EQT91+#REF!)*EQT92</f>
        <v>#REF!</v>
      </c>
      <c r="EQU88" s="101" t="e">
        <f>(EQU91+#REF!)*EQU92</f>
        <v>#REF!</v>
      </c>
      <c r="EQV88" s="101" t="e">
        <f>(EQV91+#REF!)*EQV92</f>
        <v>#REF!</v>
      </c>
      <c r="EQW88" s="101" t="e">
        <f>(EQW91+#REF!)*EQW92</f>
        <v>#REF!</v>
      </c>
      <c r="EQX88" s="101" t="e">
        <f>(EQX91+#REF!)*EQX92</f>
        <v>#REF!</v>
      </c>
      <c r="EQY88" s="101" t="e">
        <f>(EQY91+#REF!)*EQY92</f>
        <v>#REF!</v>
      </c>
      <c r="EQZ88" s="101" t="e">
        <f>(EQZ91+#REF!)*EQZ92</f>
        <v>#REF!</v>
      </c>
      <c r="ERA88" s="101" t="e">
        <f>(ERA91+#REF!)*ERA92</f>
        <v>#REF!</v>
      </c>
      <c r="ERB88" s="101" t="e">
        <f>(ERB91+#REF!)*ERB92</f>
        <v>#REF!</v>
      </c>
      <c r="ERC88" s="101" t="e">
        <f>(ERC91+#REF!)*ERC92</f>
        <v>#REF!</v>
      </c>
      <c r="ERD88" s="101" t="e">
        <f>(ERD91+#REF!)*ERD92</f>
        <v>#REF!</v>
      </c>
      <c r="ERE88" s="101" t="e">
        <f>(ERE91+#REF!)*ERE92</f>
        <v>#REF!</v>
      </c>
      <c r="ERF88" s="101" t="e">
        <f>(ERF91+#REF!)*ERF92</f>
        <v>#REF!</v>
      </c>
      <c r="ERG88" s="101" t="e">
        <f>(ERG91+#REF!)*ERG92</f>
        <v>#REF!</v>
      </c>
      <c r="ERH88" s="101" t="e">
        <f>(ERH91+#REF!)*ERH92</f>
        <v>#REF!</v>
      </c>
      <c r="ERI88" s="101" t="e">
        <f>(ERI91+#REF!)*ERI92</f>
        <v>#REF!</v>
      </c>
      <c r="ERJ88" s="101" t="e">
        <f>(ERJ91+#REF!)*ERJ92</f>
        <v>#REF!</v>
      </c>
      <c r="ERK88" s="101" t="e">
        <f>(ERK91+#REF!)*ERK92</f>
        <v>#REF!</v>
      </c>
      <c r="ERL88" s="101" t="e">
        <f>(ERL91+#REF!)*ERL92</f>
        <v>#REF!</v>
      </c>
      <c r="ERM88" s="101" t="e">
        <f>(ERM91+#REF!)*ERM92</f>
        <v>#REF!</v>
      </c>
      <c r="ERN88" s="101" t="e">
        <f>(ERN91+#REF!)*ERN92</f>
        <v>#REF!</v>
      </c>
      <c r="ERO88" s="101" t="e">
        <f>(ERO91+#REF!)*ERO92</f>
        <v>#REF!</v>
      </c>
      <c r="ERP88" s="101" t="e">
        <f>(ERP91+#REF!)*ERP92</f>
        <v>#REF!</v>
      </c>
      <c r="ERQ88" s="101" t="e">
        <f>(ERQ91+#REF!)*ERQ92</f>
        <v>#REF!</v>
      </c>
      <c r="ERR88" s="101" t="e">
        <f>(ERR91+#REF!)*ERR92</f>
        <v>#REF!</v>
      </c>
      <c r="ERS88" s="101" t="e">
        <f>(ERS91+#REF!)*ERS92</f>
        <v>#REF!</v>
      </c>
      <c r="ERT88" s="101" t="e">
        <f>(ERT91+#REF!)*ERT92</f>
        <v>#REF!</v>
      </c>
      <c r="ERU88" s="101" t="e">
        <f>(ERU91+#REF!)*ERU92</f>
        <v>#REF!</v>
      </c>
      <c r="ERV88" s="101" t="e">
        <f>(ERV91+#REF!)*ERV92</f>
        <v>#REF!</v>
      </c>
      <c r="ERW88" s="101" t="e">
        <f>(ERW91+#REF!)*ERW92</f>
        <v>#REF!</v>
      </c>
      <c r="ERX88" s="101" t="e">
        <f>(ERX91+#REF!)*ERX92</f>
        <v>#REF!</v>
      </c>
      <c r="ERY88" s="101" t="e">
        <f>(ERY91+#REF!)*ERY92</f>
        <v>#REF!</v>
      </c>
      <c r="ERZ88" s="101" t="e">
        <f>(ERZ91+#REF!)*ERZ92</f>
        <v>#REF!</v>
      </c>
      <c r="ESA88" s="101" t="e">
        <f>(ESA91+#REF!)*ESA92</f>
        <v>#REF!</v>
      </c>
      <c r="ESB88" s="101" t="e">
        <f>(ESB91+#REF!)*ESB92</f>
        <v>#REF!</v>
      </c>
      <c r="ESC88" s="101" t="e">
        <f>(ESC91+#REF!)*ESC92</f>
        <v>#REF!</v>
      </c>
      <c r="ESD88" s="101" t="e">
        <f>(ESD91+#REF!)*ESD92</f>
        <v>#REF!</v>
      </c>
      <c r="ESE88" s="101" t="e">
        <f>(ESE91+#REF!)*ESE92</f>
        <v>#REF!</v>
      </c>
      <c r="ESF88" s="101" t="e">
        <f>(ESF91+#REF!)*ESF92</f>
        <v>#REF!</v>
      </c>
      <c r="ESG88" s="101" t="e">
        <f>(ESG91+#REF!)*ESG92</f>
        <v>#REF!</v>
      </c>
      <c r="ESH88" s="101" t="e">
        <f>(ESH91+#REF!)*ESH92</f>
        <v>#REF!</v>
      </c>
      <c r="ESI88" s="101" t="e">
        <f>(ESI91+#REF!)*ESI92</f>
        <v>#REF!</v>
      </c>
      <c r="ESJ88" s="101" t="e">
        <f>(ESJ91+#REF!)*ESJ92</f>
        <v>#REF!</v>
      </c>
      <c r="ESK88" s="101" t="e">
        <f>(ESK91+#REF!)*ESK92</f>
        <v>#REF!</v>
      </c>
      <c r="ESL88" s="101" t="e">
        <f>(ESL91+#REF!)*ESL92</f>
        <v>#REF!</v>
      </c>
      <c r="ESM88" s="101" t="e">
        <f>(ESM91+#REF!)*ESM92</f>
        <v>#REF!</v>
      </c>
      <c r="ESN88" s="101" t="e">
        <f>(ESN91+#REF!)*ESN92</f>
        <v>#REF!</v>
      </c>
      <c r="ESO88" s="101" t="e">
        <f>(ESO91+#REF!)*ESO92</f>
        <v>#REF!</v>
      </c>
      <c r="ESP88" s="101" t="e">
        <f>(ESP91+#REF!)*ESP92</f>
        <v>#REF!</v>
      </c>
      <c r="ESQ88" s="101" t="e">
        <f>(ESQ91+#REF!)*ESQ92</f>
        <v>#REF!</v>
      </c>
      <c r="ESR88" s="101" t="e">
        <f>(ESR91+#REF!)*ESR92</f>
        <v>#REF!</v>
      </c>
      <c r="ESS88" s="101" t="e">
        <f>(ESS91+#REF!)*ESS92</f>
        <v>#REF!</v>
      </c>
      <c r="EST88" s="101" t="e">
        <f>(EST91+#REF!)*EST92</f>
        <v>#REF!</v>
      </c>
      <c r="ESU88" s="101" t="e">
        <f>(ESU91+#REF!)*ESU92</f>
        <v>#REF!</v>
      </c>
      <c r="ESV88" s="101" t="e">
        <f>(ESV91+#REF!)*ESV92</f>
        <v>#REF!</v>
      </c>
      <c r="ESW88" s="101" t="e">
        <f>(ESW91+#REF!)*ESW92</f>
        <v>#REF!</v>
      </c>
      <c r="ESX88" s="101" t="e">
        <f>(ESX91+#REF!)*ESX92</f>
        <v>#REF!</v>
      </c>
      <c r="ESY88" s="101" t="e">
        <f>(ESY91+#REF!)*ESY92</f>
        <v>#REF!</v>
      </c>
      <c r="ESZ88" s="101" t="e">
        <f>(ESZ91+#REF!)*ESZ92</f>
        <v>#REF!</v>
      </c>
      <c r="ETA88" s="101" t="e">
        <f>(ETA91+#REF!)*ETA92</f>
        <v>#REF!</v>
      </c>
      <c r="ETB88" s="101" t="e">
        <f>(ETB91+#REF!)*ETB92</f>
        <v>#REF!</v>
      </c>
      <c r="ETC88" s="101" t="e">
        <f>(ETC91+#REF!)*ETC92</f>
        <v>#REF!</v>
      </c>
      <c r="ETD88" s="101" t="e">
        <f>(ETD91+#REF!)*ETD92</f>
        <v>#REF!</v>
      </c>
      <c r="ETE88" s="101" t="e">
        <f>(ETE91+#REF!)*ETE92</f>
        <v>#REF!</v>
      </c>
      <c r="ETF88" s="101" t="e">
        <f>(ETF91+#REF!)*ETF92</f>
        <v>#REF!</v>
      </c>
      <c r="ETG88" s="101" t="e">
        <f>(ETG91+#REF!)*ETG92</f>
        <v>#REF!</v>
      </c>
      <c r="ETH88" s="101" t="e">
        <f>(ETH91+#REF!)*ETH92</f>
        <v>#REF!</v>
      </c>
      <c r="ETI88" s="101" t="e">
        <f>(ETI91+#REF!)*ETI92</f>
        <v>#REF!</v>
      </c>
      <c r="ETJ88" s="101" t="e">
        <f>(ETJ91+#REF!)*ETJ92</f>
        <v>#REF!</v>
      </c>
      <c r="ETK88" s="101" t="e">
        <f>(ETK91+#REF!)*ETK92</f>
        <v>#REF!</v>
      </c>
      <c r="ETL88" s="101" t="e">
        <f>(ETL91+#REF!)*ETL92</f>
        <v>#REF!</v>
      </c>
      <c r="ETM88" s="101" t="e">
        <f>(ETM91+#REF!)*ETM92</f>
        <v>#REF!</v>
      </c>
      <c r="ETN88" s="101" t="e">
        <f>(ETN91+#REF!)*ETN92</f>
        <v>#REF!</v>
      </c>
      <c r="ETO88" s="101" t="e">
        <f>(ETO91+#REF!)*ETO92</f>
        <v>#REF!</v>
      </c>
      <c r="ETP88" s="101" t="e">
        <f>(ETP91+#REF!)*ETP92</f>
        <v>#REF!</v>
      </c>
      <c r="ETQ88" s="101" t="e">
        <f>(ETQ91+#REF!)*ETQ92</f>
        <v>#REF!</v>
      </c>
      <c r="ETR88" s="101" t="e">
        <f>(ETR91+#REF!)*ETR92</f>
        <v>#REF!</v>
      </c>
      <c r="ETS88" s="101" t="e">
        <f>(ETS91+#REF!)*ETS92</f>
        <v>#REF!</v>
      </c>
      <c r="ETT88" s="101" t="e">
        <f>(ETT91+#REF!)*ETT92</f>
        <v>#REF!</v>
      </c>
      <c r="ETU88" s="101" t="e">
        <f>(ETU91+#REF!)*ETU92</f>
        <v>#REF!</v>
      </c>
      <c r="ETV88" s="101" t="e">
        <f>(ETV91+#REF!)*ETV92</f>
        <v>#REF!</v>
      </c>
      <c r="ETW88" s="101" t="e">
        <f>(ETW91+#REF!)*ETW92</f>
        <v>#REF!</v>
      </c>
      <c r="ETX88" s="101" t="e">
        <f>(ETX91+#REF!)*ETX92</f>
        <v>#REF!</v>
      </c>
      <c r="ETY88" s="101" t="e">
        <f>(ETY91+#REF!)*ETY92</f>
        <v>#REF!</v>
      </c>
      <c r="ETZ88" s="101" t="e">
        <f>(ETZ91+#REF!)*ETZ92</f>
        <v>#REF!</v>
      </c>
      <c r="EUA88" s="101" t="e">
        <f>(EUA91+#REF!)*EUA92</f>
        <v>#REF!</v>
      </c>
      <c r="EUB88" s="101" t="e">
        <f>(EUB91+#REF!)*EUB92</f>
        <v>#REF!</v>
      </c>
      <c r="EUC88" s="101" t="e">
        <f>(EUC91+#REF!)*EUC92</f>
        <v>#REF!</v>
      </c>
      <c r="EUD88" s="101" t="e">
        <f>(EUD91+#REF!)*EUD92</f>
        <v>#REF!</v>
      </c>
      <c r="EUE88" s="101" t="e">
        <f>(EUE91+#REF!)*EUE92</f>
        <v>#REF!</v>
      </c>
      <c r="EUF88" s="101" t="e">
        <f>(EUF91+#REF!)*EUF92</f>
        <v>#REF!</v>
      </c>
      <c r="EUG88" s="101" t="e">
        <f>(EUG91+#REF!)*EUG92</f>
        <v>#REF!</v>
      </c>
      <c r="EUH88" s="101" t="e">
        <f>(EUH91+#REF!)*EUH92</f>
        <v>#REF!</v>
      </c>
      <c r="EUI88" s="101" t="e">
        <f>(EUI91+#REF!)*EUI92</f>
        <v>#REF!</v>
      </c>
      <c r="EUJ88" s="101" t="e">
        <f>(EUJ91+#REF!)*EUJ92</f>
        <v>#REF!</v>
      </c>
      <c r="EUK88" s="101" t="e">
        <f>(EUK91+#REF!)*EUK92</f>
        <v>#REF!</v>
      </c>
      <c r="EUL88" s="101" t="e">
        <f>(EUL91+#REF!)*EUL92</f>
        <v>#REF!</v>
      </c>
      <c r="EUM88" s="101" t="e">
        <f>(EUM91+#REF!)*EUM92</f>
        <v>#REF!</v>
      </c>
      <c r="EUN88" s="101" t="e">
        <f>(EUN91+#REF!)*EUN92</f>
        <v>#REF!</v>
      </c>
      <c r="EUO88" s="101" t="e">
        <f>(EUO91+#REF!)*EUO92</f>
        <v>#REF!</v>
      </c>
      <c r="EUP88" s="101" t="e">
        <f>(EUP91+#REF!)*EUP92</f>
        <v>#REF!</v>
      </c>
      <c r="EUQ88" s="101" t="e">
        <f>(EUQ91+#REF!)*EUQ92</f>
        <v>#REF!</v>
      </c>
      <c r="EUR88" s="101" t="e">
        <f>(EUR91+#REF!)*EUR92</f>
        <v>#REF!</v>
      </c>
      <c r="EUS88" s="101" t="e">
        <f>(EUS91+#REF!)*EUS92</f>
        <v>#REF!</v>
      </c>
      <c r="EUT88" s="101" t="e">
        <f>(EUT91+#REF!)*EUT92</f>
        <v>#REF!</v>
      </c>
      <c r="EUU88" s="101" t="e">
        <f>(EUU91+#REF!)*EUU92</f>
        <v>#REF!</v>
      </c>
      <c r="EUV88" s="101" t="e">
        <f>(EUV91+#REF!)*EUV92</f>
        <v>#REF!</v>
      </c>
      <c r="EUW88" s="101" t="e">
        <f>(EUW91+#REF!)*EUW92</f>
        <v>#REF!</v>
      </c>
      <c r="EUX88" s="101" t="e">
        <f>(EUX91+#REF!)*EUX92</f>
        <v>#REF!</v>
      </c>
      <c r="EUY88" s="101" t="e">
        <f>(EUY91+#REF!)*EUY92</f>
        <v>#REF!</v>
      </c>
      <c r="EUZ88" s="101" t="e">
        <f>(EUZ91+#REF!)*EUZ92</f>
        <v>#REF!</v>
      </c>
      <c r="EVA88" s="101" t="e">
        <f>(EVA91+#REF!)*EVA92</f>
        <v>#REF!</v>
      </c>
      <c r="EVB88" s="101" t="e">
        <f>(EVB91+#REF!)*EVB92</f>
        <v>#REF!</v>
      </c>
      <c r="EVC88" s="101" t="e">
        <f>(EVC91+#REF!)*EVC92</f>
        <v>#REF!</v>
      </c>
      <c r="EVD88" s="101" t="e">
        <f>(EVD91+#REF!)*EVD92</f>
        <v>#REF!</v>
      </c>
      <c r="EVE88" s="101" t="e">
        <f>(EVE91+#REF!)*EVE92</f>
        <v>#REF!</v>
      </c>
      <c r="EVF88" s="101" t="e">
        <f>(EVF91+#REF!)*EVF92</f>
        <v>#REF!</v>
      </c>
      <c r="EVG88" s="101" t="e">
        <f>(EVG91+#REF!)*EVG92</f>
        <v>#REF!</v>
      </c>
      <c r="EVH88" s="101" t="e">
        <f>(EVH91+#REF!)*EVH92</f>
        <v>#REF!</v>
      </c>
      <c r="EVI88" s="101" t="e">
        <f>(EVI91+#REF!)*EVI92</f>
        <v>#REF!</v>
      </c>
      <c r="EVJ88" s="101" t="e">
        <f>(EVJ91+#REF!)*EVJ92</f>
        <v>#REF!</v>
      </c>
      <c r="EVK88" s="101" t="e">
        <f>(EVK91+#REF!)*EVK92</f>
        <v>#REF!</v>
      </c>
      <c r="EVL88" s="101" t="e">
        <f>(EVL91+#REF!)*EVL92</f>
        <v>#REF!</v>
      </c>
      <c r="EVM88" s="101" t="e">
        <f>(EVM91+#REF!)*EVM92</f>
        <v>#REF!</v>
      </c>
      <c r="EVN88" s="101" t="e">
        <f>(EVN91+#REF!)*EVN92</f>
        <v>#REF!</v>
      </c>
      <c r="EVO88" s="101" t="e">
        <f>(EVO91+#REF!)*EVO92</f>
        <v>#REF!</v>
      </c>
      <c r="EVP88" s="101" t="e">
        <f>(EVP91+#REF!)*EVP92</f>
        <v>#REF!</v>
      </c>
      <c r="EVQ88" s="101" t="e">
        <f>(EVQ91+#REF!)*EVQ92</f>
        <v>#REF!</v>
      </c>
      <c r="EVR88" s="101" t="e">
        <f>(EVR91+#REF!)*EVR92</f>
        <v>#REF!</v>
      </c>
      <c r="EVS88" s="101" t="e">
        <f>(EVS91+#REF!)*EVS92</f>
        <v>#REF!</v>
      </c>
      <c r="EVT88" s="101" t="e">
        <f>(EVT91+#REF!)*EVT92</f>
        <v>#REF!</v>
      </c>
      <c r="EVU88" s="101" t="e">
        <f>(EVU91+#REF!)*EVU92</f>
        <v>#REF!</v>
      </c>
      <c r="EVV88" s="101" t="e">
        <f>(EVV91+#REF!)*EVV92</f>
        <v>#REF!</v>
      </c>
      <c r="EVW88" s="101" t="e">
        <f>(EVW91+#REF!)*EVW92</f>
        <v>#REF!</v>
      </c>
      <c r="EVX88" s="101" t="e">
        <f>(EVX91+#REF!)*EVX92</f>
        <v>#REF!</v>
      </c>
      <c r="EVY88" s="101" t="e">
        <f>(EVY91+#REF!)*EVY92</f>
        <v>#REF!</v>
      </c>
      <c r="EVZ88" s="101" t="e">
        <f>(EVZ91+#REF!)*EVZ92</f>
        <v>#REF!</v>
      </c>
      <c r="EWA88" s="101" t="e">
        <f>(EWA91+#REF!)*EWA92</f>
        <v>#REF!</v>
      </c>
      <c r="EWB88" s="101" t="e">
        <f>(EWB91+#REF!)*EWB92</f>
        <v>#REF!</v>
      </c>
      <c r="EWC88" s="101" t="e">
        <f>(EWC91+#REF!)*EWC92</f>
        <v>#REF!</v>
      </c>
      <c r="EWD88" s="101" t="e">
        <f>(EWD91+#REF!)*EWD92</f>
        <v>#REF!</v>
      </c>
      <c r="EWE88" s="101" t="e">
        <f>(EWE91+#REF!)*EWE92</f>
        <v>#REF!</v>
      </c>
      <c r="EWF88" s="101" t="e">
        <f>(EWF91+#REF!)*EWF92</f>
        <v>#REF!</v>
      </c>
      <c r="EWG88" s="101" t="e">
        <f>(EWG91+#REF!)*EWG92</f>
        <v>#REF!</v>
      </c>
      <c r="EWH88" s="101" t="e">
        <f>(EWH91+#REF!)*EWH92</f>
        <v>#REF!</v>
      </c>
      <c r="EWI88" s="101" t="e">
        <f>(EWI91+#REF!)*EWI92</f>
        <v>#REF!</v>
      </c>
      <c r="EWJ88" s="101" t="e">
        <f>(EWJ91+#REF!)*EWJ92</f>
        <v>#REF!</v>
      </c>
      <c r="EWK88" s="101" t="e">
        <f>(EWK91+#REF!)*EWK92</f>
        <v>#REF!</v>
      </c>
      <c r="EWL88" s="101" t="e">
        <f>(EWL91+#REF!)*EWL92</f>
        <v>#REF!</v>
      </c>
      <c r="EWM88" s="101" t="e">
        <f>(EWM91+#REF!)*EWM92</f>
        <v>#REF!</v>
      </c>
      <c r="EWN88" s="101" t="e">
        <f>(EWN91+#REF!)*EWN92</f>
        <v>#REF!</v>
      </c>
      <c r="EWO88" s="101" t="e">
        <f>(EWO91+#REF!)*EWO92</f>
        <v>#REF!</v>
      </c>
      <c r="EWP88" s="101" t="e">
        <f>(EWP91+#REF!)*EWP92</f>
        <v>#REF!</v>
      </c>
      <c r="EWQ88" s="101" t="e">
        <f>(EWQ91+#REF!)*EWQ92</f>
        <v>#REF!</v>
      </c>
      <c r="EWR88" s="101" t="e">
        <f>(EWR91+#REF!)*EWR92</f>
        <v>#REF!</v>
      </c>
      <c r="EWS88" s="101" t="e">
        <f>(EWS91+#REF!)*EWS92</f>
        <v>#REF!</v>
      </c>
      <c r="EWT88" s="101" t="e">
        <f>(EWT91+#REF!)*EWT92</f>
        <v>#REF!</v>
      </c>
      <c r="EWU88" s="101" t="e">
        <f>(EWU91+#REF!)*EWU92</f>
        <v>#REF!</v>
      </c>
      <c r="EWV88" s="101" t="e">
        <f>(EWV91+#REF!)*EWV92</f>
        <v>#REF!</v>
      </c>
      <c r="EWW88" s="101" t="e">
        <f>(EWW91+#REF!)*EWW92</f>
        <v>#REF!</v>
      </c>
      <c r="EWX88" s="101" t="e">
        <f>(EWX91+#REF!)*EWX92</f>
        <v>#REF!</v>
      </c>
      <c r="EWY88" s="101" t="e">
        <f>(EWY91+#REF!)*EWY92</f>
        <v>#REF!</v>
      </c>
      <c r="EWZ88" s="101" t="e">
        <f>(EWZ91+#REF!)*EWZ92</f>
        <v>#REF!</v>
      </c>
      <c r="EXA88" s="101" t="e">
        <f>(EXA91+#REF!)*EXA92</f>
        <v>#REF!</v>
      </c>
      <c r="EXB88" s="101" t="e">
        <f>(EXB91+#REF!)*EXB92</f>
        <v>#REF!</v>
      </c>
      <c r="EXC88" s="101" t="e">
        <f>(EXC91+#REF!)*EXC92</f>
        <v>#REF!</v>
      </c>
      <c r="EXD88" s="101" t="e">
        <f>(EXD91+#REF!)*EXD92</f>
        <v>#REF!</v>
      </c>
      <c r="EXE88" s="101" t="e">
        <f>(EXE91+#REF!)*EXE92</f>
        <v>#REF!</v>
      </c>
      <c r="EXF88" s="101" t="e">
        <f>(EXF91+#REF!)*EXF92</f>
        <v>#REF!</v>
      </c>
      <c r="EXG88" s="101" t="e">
        <f>(EXG91+#REF!)*EXG92</f>
        <v>#REF!</v>
      </c>
      <c r="EXH88" s="101" t="e">
        <f>(EXH91+#REF!)*EXH92</f>
        <v>#REF!</v>
      </c>
      <c r="EXI88" s="101" t="e">
        <f>(EXI91+#REF!)*EXI92</f>
        <v>#REF!</v>
      </c>
      <c r="EXJ88" s="101" t="e">
        <f>(EXJ91+#REF!)*EXJ92</f>
        <v>#REF!</v>
      </c>
      <c r="EXK88" s="101" t="e">
        <f>(EXK91+#REF!)*EXK92</f>
        <v>#REF!</v>
      </c>
      <c r="EXL88" s="101" t="e">
        <f>(EXL91+#REF!)*EXL92</f>
        <v>#REF!</v>
      </c>
      <c r="EXM88" s="101" t="e">
        <f>(EXM91+#REF!)*EXM92</f>
        <v>#REF!</v>
      </c>
      <c r="EXN88" s="101" t="e">
        <f>(EXN91+#REF!)*EXN92</f>
        <v>#REF!</v>
      </c>
      <c r="EXO88" s="101" t="e">
        <f>(EXO91+#REF!)*EXO92</f>
        <v>#REF!</v>
      </c>
      <c r="EXP88" s="101" t="e">
        <f>(EXP91+#REF!)*EXP92</f>
        <v>#REF!</v>
      </c>
      <c r="EXQ88" s="101" t="e">
        <f>(EXQ91+#REF!)*EXQ92</f>
        <v>#REF!</v>
      </c>
      <c r="EXR88" s="101" t="e">
        <f>(EXR91+#REF!)*EXR92</f>
        <v>#REF!</v>
      </c>
      <c r="EXS88" s="101" t="e">
        <f>(EXS91+#REF!)*EXS92</f>
        <v>#REF!</v>
      </c>
      <c r="EXT88" s="101" t="e">
        <f>(EXT91+#REF!)*EXT92</f>
        <v>#REF!</v>
      </c>
      <c r="EXU88" s="101" t="e">
        <f>(EXU91+#REF!)*EXU92</f>
        <v>#REF!</v>
      </c>
      <c r="EXV88" s="101" t="e">
        <f>(EXV91+#REF!)*EXV92</f>
        <v>#REF!</v>
      </c>
      <c r="EXW88" s="101" t="e">
        <f>(EXW91+#REF!)*EXW92</f>
        <v>#REF!</v>
      </c>
      <c r="EXX88" s="101" t="e">
        <f>(EXX91+#REF!)*EXX92</f>
        <v>#REF!</v>
      </c>
      <c r="EXY88" s="101" t="e">
        <f>(EXY91+#REF!)*EXY92</f>
        <v>#REF!</v>
      </c>
      <c r="EXZ88" s="101" t="e">
        <f>(EXZ91+#REF!)*EXZ92</f>
        <v>#REF!</v>
      </c>
      <c r="EYA88" s="101" t="e">
        <f>(EYA91+#REF!)*EYA92</f>
        <v>#REF!</v>
      </c>
      <c r="EYB88" s="101" t="e">
        <f>(EYB91+#REF!)*EYB92</f>
        <v>#REF!</v>
      </c>
      <c r="EYC88" s="101" t="e">
        <f>(EYC91+#REF!)*EYC92</f>
        <v>#REF!</v>
      </c>
      <c r="EYD88" s="101" t="e">
        <f>(EYD91+#REF!)*EYD92</f>
        <v>#REF!</v>
      </c>
      <c r="EYE88" s="101" t="e">
        <f>(EYE91+#REF!)*EYE92</f>
        <v>#REF!</v>
      </c>
      <c r="EYF88" s="101" t="e">
        <f>(EYF91+#REF!)*EYF92</f>
        <v>#REF!</v>
      </c>
      <c r="EYG88" s="101" t="e">
        <f>(EYG91+#REF!)*EYG92</f>
        <v>#REF!</v>
      </c>
      <c r="EYH88" s="101" t="e">
        <f>(EYH91+#REF!)*EYH92</f>
        <v>#REF!</v>
      </c>
      <c r="EYI88" s="101" t="e">
        <f>(EYI91+#REF!)*EYI92</f>
        <v>#REF!</v>
      </c>
      <c r="EYJ88" s="101" t="e">
        <f>(EYJ91+#REF!)*EYJ92</f>
        <v>#REF!</v>
      </c>
      <c r="EYK88" s="101" t="e">
        <f>(EYK91+#REF!)*EYK92</f>
        <v>#REF!</v>
      </c>
      <c r="EYL88" s="101" t="e">
        <f>(EYL91+#REF!)*EYL92</f>
        <v>#REF!</v>
      </c>
      <c r="EYM88" s="101" t="e">
        <f>(EYM91+#REF!)*EYM92</f>
        <v>#REF!</v>
      </c>
      <c r="EYN88" s="101" t="e">
        <f>(EYN91+#REF!)*EYN92</f>
        <v>#REF!</v>
      </c>
      <c r="EYO88" s="101" t="e">
        <f>(EYO91+#REF!)*EYO92</f>
        <v>#REF!</v>
      </c>
      <c r="EYP88" s="101" t="e">
        <f>(EYP91+#REF!)*EYP92</f>
        <v>#REF!</v>
      </c>
      <c r="EYQ88" s="101" t="e">
        <f>(EYQ91+#REF!)*EYQ92</f>
        <v>#REF!</v>
      </c>
      <c r="EYR88" s="101" t="e">
        <f>(EYR91+#REF!)*EYR92</f>
        <v>#REF!</v>
      </c>
      <c r="EYS88" s="101" t="e">
        <f>(EYS91+#REF!)*EYS92</f>
        <v>#REF!</v>
      </c>
      <c r="EYT88" s="101" t="e">
        <f>(EYT91+#REF!)*EYT92</f>
        <v>#REF!</v>
      </c>
      <c r="EYU88" s="101" t="e">
        <f>(EYU91+#REF!)*EYU92</f>
        <v>#REF!</v>
      </c>
      <c r="EYV88" s="101" t="e">
        <f>(EYV91+#REF!)*EYV92</f>
        <v>#REF!</v>
      </c>
      <c r="EYW88" s="101" t="e">
        <f>(EYW91+#REF!)*EYW92</f>
        <v>#REF!</v>
      </c>
      <c r="EYX88" s="101" t="e">
        <f>(EYX91+#REF!)*EYX92</f>
        <v>#REF!</v>
      </c>
      <c r="EYY88" s="101" t="e">
        <f>(EYY91+#REF!)*EYY92</f>
        <v>#REF!</v>
      </c>
      <c r="EYZ88" s="101" t="e">
        <f>(EYZ91+#REF!)*EYZ92</f>
        <v>#REF!</v>
      </c>
      <c r="EZA88" s="101" t="e">
        <f>(EZA91+#REF!)*EZA92</f>
        <v>#REF!</v>
      </c>
      <c r="EZB88" s="101" t="e">
        <f>(EZB91+#REF!)*EZB92</f>
        <v>#REF!</v>
      </c>
      <c r="EZC88" s="101" t="e">
        <f>(EZC91+#REF!)*EZC92</f>
        <v>#REF!</v>
      </c>
      <c r="EZD88" s="101" t="e">
        <f>(EZD91+#REF!)*EZD92</f>
        <v>#REF!</v>
      </c>
      <c r="EZE88" s="101" t="e">
        <f>(EZE91+#REF!)*EZE92</f>
        <v>#REF!</v>
      </c>
      <c r="EZF88" s="101" t="e">
        <f>(EZF91+#REF!)*EZF92</f>
        <v>#REF!</v>
      </c>
      <c r="EZG88" s="101" t="e">
        <f>(EZG91+#REF!)*EZG92</f>
        <v>#REF!</v>
      </c>
      <c r="EZH88" s="101" t="e">
        <f>(EZH91+#REF!)*EZH92</f>
        <v>#REF!</v>
      </c>
      <c r="EZI88" s="101" t="e">
        <f>(EZI91+#REF!)*EZI92</f>
        <v>#REF!</v>
      </c>
      <c r="EZJ88" s="101" t="e">
        <f>(EZJ91+#REF!)*EZJ92</f>
        <v>#REF!</v>
      </c>
      <c r="EZK88" s="101" t="e">
        <f>(EZK91+#REF!)*EZK92</f>
        <v>#REF!</v>
      </c>
      <c r="EZL88" s="101" t="e">
        <f>(EZL91+#REF!)*EZL92</f>
        <v>#REF!</v>
      </c>
      <c r="EZM88" s="101" t="e">
        <f>(EZM91+#REF!)*EZM92</f>
        <v>#REF!</v>
      </c>
      <c r="EZN88" s="101" t="e">
        <f>(EZN91+#REF!)*EZN92</f>
        <v>#REF!</v>
      </c>
      <c r="EZO88" s="101" t="e">
        <f>(EZO91+#REF!)*EZO92</f>
        <v>#REF!</v>
      </c>
      <c r="EZP88" s="101" t="e">
        <f>(EZP91+#REF!)*EZP92</f>
        <v>#REF!</v>
      </c>
      <c r="EZQ88" s="101" t="e">
        <f>(EZQ91+#REF!)*EZQ92</f>
        <v>#REF!</v>
      </c>
      <c r="EZR88" s="101" t="e">
        <f>(EZR91+#REF!)*EZR92</f>
        <v>#REF!</v>
      </c>
      <c r="EZS88" s="101" t="e">
        <f>(EZS91+#REF!)*EZS92</f>
        <v>#REF!</v>
      </c>
      <c r="EZT88" s="101" t="e">
        <f>(EZT91+#REF!)*EZT92</f>
        <v>#REF!</v>
      </c>
      <c r="EZU88" s="101" t="e">
        <f>(EZU91+#REF!)*EZU92</f>
        <v>#REF!</v>
      </c>
      <c r="EZV88" s="101" t="e">
        <f>(EZV91+#REF!)*EZV92</f>
        <v>#REF!</v>
      </c>
      <c r="EZW88" s="101" t="e">
        <f>(EZW91+#REF!)*EZW92</f>
        <v>#REF!</v>
      </c>
      <c r="EZX88" s="101" t="e">
        <f>(EZX91+#REF!)*EZX92</f>
        <v>#REF!</v>
      </c>
      <c r="EZY88" s="101" t="e">
        <f>(EZY91+#REF!)*EZY92</f>
        <v>#REF!</v>
      </c>
      <c r="EZZ88" s="101" t="e">
        <f>(EZZ91+#REF!)*EZZ92</f>
        <v>#REF!</v>
      </c>
      <c r="FAA88" s="101" t="e">
        <f>(FAA91+#REF!)*FAA92</f>
        <v>#REF!</v>
      </c>
      <c r="FAB88" s="101" t="e">
        <f>(FAB91+#REF!)*FAB92</f>
        <v>#REF!</v>
      </c>
      <c r="FAC88" s="101" t="e">
        <f>(FAC91+#REF!)*FAC92</f>
        <v>#REF!</v>
      </c>
      <c r="FAD88" s="101" t="e">
        <f>(FAD91+#REF!)*FAD92</f>
        <v>#REF!</v>
      </c>
      <c r="FAE88" s="101" t="e">
        <f>(FAE91+#REF!)*FAE92</f>
        <v>#REF!</v>
      </c>
      <c r="FAF88" s="101" t="e">
        <f>(FAF91+#REF!)*FAF92</f>
        <v>#REF!</v>
      </c>
      <c r="FAG88" s="101" t="e">
        <f>(FAG91+#REF!)*FAG92</f>
        <v>#REF!</v>
      </c>
      <c r="FAH88" s="101" t="e">
        <f>(FAH91+#REF!)*FAH92</f>
        <v>#REF!</v>
      </c>
      <c r="FAI88" s="101" t="e">
        <f>(FAI91+#REF!)*FAI92</f>
        <v>#REF!</v>
      </c>
      <c r="FAJ88" s="101" t="e">
        <f>(FAJ91+#REF!)*FAJ92</f>
        <v>#REF!</v>
      </c>
      <c r="FAK88" s="101" t="e">
        <f>(FAK91+#REF!)*FAK92</f>
        <v>#REF!</v>
      </c>
      <c r="FAL88" s="101" t="e">
        <f>(FAL91+#REF!)*FAL92</f>
        <v>#REF!</v>
      </c>
      <c r="FAM88" s="101" t="e">
        <f>(FAM91+#REF!)*FAM92</f>
        <v>#REF!</v>
      </c>
      <c r="FAN88" s="101" t="e">
        <f>(FAN91+#REF!)*FAN92</f>
        <v>#REF!</v>
      </c>
      <c r="FAO88" s="101" t="e">
        <f>(FAO91+#REF!)*FAO92</f>
        <v>#REF!</v>
      </c>
      <c r="FAP88" s="101" t="e">
        <f>(FAP91+#REF!)*FAP92</f>
        <v>#REF!</v>
      </c>
      <c r="FAQ88" s="101" t="e">
        <f>(FAQ91+#REF!)*FAQ92</f>
        <v>#REF!</v>
      </c>
      <c r="FAR88" s="101" t="e">
        <f>(FAR91+#REF!)*FAR92</f>
        <v>#REF!</v>
      </c>
      <c r="FAS88" s="101" t="e">
        <f>(FAS91+#REF!)*FAS92</f>
        <v>#REF!</v>
      </c>
      <c r="FAT88" s="101" t="e">
        <f>(FAT91+#REF!)*FAT92</f>
        <v>#REF!</v>
      </c>
      <c r="FAU88" s="101" t="e">
        <f>(FAU91+#REF!)*FAU92</f>
        <v>#REF!</v>
      </c>
      <c r="FAV88" s="101" t="e">
        <f>(FAV91+#REF!)*FAV92</f>
        <v>#REF!</v>
      </c>
      <c r="FAW88" s="101" t="e">
        <f>(FAW91+#REF!)*FAW92</f>
        <v>#REF!</v>
      </c>
      <c r="FAX88" s="101" t="e">
        <f>(FAX91+#REF!)*FAX92</f>
        <v>#REF!</v>
      </c>
      <c r="FAY88" s="101" t="e">
        <f>(FAY91+#REF!)*FAY92</f>
        <v>#REF!</v>
      </c>
      <c r="FAZ88" s="101" t="e">
        <f>(FAZ91+#REF!)*FAZ92</f>
        <v>#REF!</v>
      </c>
      <c r="FBA88" s="101" t="e">
        <f>(FBA91+#REF!)*FBA92</f>
        <v>#REF!</v>
      </c>
      <c r="FBB88" s="101" t="e">
        <f>(FBB91+#REF!)*FBB92</f>
        <v>#REF!</v>
      </c>
      <c r="FBC88" s="101" t="e">
        <f>(FBC91+#REF!)*FBC92</f>
        <v>#REF!</v>
      </c>
      <c r="FBD88" s="101" t="e">
        <f>(FBD91+#REF!)*FBD92</f>
        <v>#REF!</v>
      </c>
      <c r="FBE88" s="101" t="e">
        <f>(FBE91+#REF!)*FBE92</f>
        <v>#REF!</v>
      </c>
      <c r="FBF88" s="101" t="e">
        <f>(FBF91+#REF!)*FBF92</f>
        <v>#REF!</v>
      </c>
      <c r="FBG88" s="101" t="e">
        <f>(FBG91+#REF!)*FBG92</f>
        <v>#REF!</v>
      </c>
      <c r="FBH88" s="101" t="e">
        <f>(FBH91+#REF!)*FBH92</f>
        <v>#REF!</v>
      </c>
      <c r="FBI88" s="101" t="e">
        <f>(FBI91+#REF!)*FBI92</f>
        <v>#REF!</v>
      </c>
      <c r="FBJ88" s="101" t="e">
        <f>(FBJ91+#REF!)*FBJ92</f>
        <v>#REF!</v>
      </c>
      <c r="FBK88" s="101" t="e">
        <f>(FBK91+#REF!)*FBK92</f>
        <v>#REF!</v>
      </c>
      <c r="FBL88" s="101" t="e">
        <f>(FBL91+#REF!)*FBL92</f>
        <v>#REF!</v>
      </c>
      <c r="FBM88" s="101" t="e">
        <f>(FBM91+#REF!)*FBM92</f>
        <v>#REF!</v>
      </c>
      <c r="FBN88" s="101" t="e">
        <f>(FBN91+#REF!)*FBN92</f>
        <v>#REF!</v>
      </c>
      <c r="FBO88" s="101" t="e">
        <f>(FBO91+#REF!)*FBO92</f>
        <v>#REF!</v>
      </c>
      <c r="FBP88" s="101" t="e">
        <f>(FBP91+#REF!)*FBP92</f>
        <v>#REF!</v>
      </c>
      <c r="FBQ88" s="101" t="e">
        <f>(FBQ91+#REF!)*FBQ92</f>
        <v>#REF!</v>
      </c>
      <c r="FBR88" s="101" t="e">
        <f>(FBR91+#REF!)*FBR92</f>
        <v>#REF!</v>
      </c>
      <c r="FBS88" s="101" t="e">
        <f>(FBS91+#REF!)*FBS92</f>
        <v>#REF!</v>
      </c>
      <c r="FBT88" s="101" t="e">
        <f>(FBT91+#REF!)*FBT92</f>
        <v>#REF!</v>
      </c>
      <c r="FBU88" s="101" t="e">
        <f>(FBU91+#REF!)*FBU92</f>
        <v>#REF!</v>
      </c>
      <c r="FBV88" s="101" t="e">
        <f>(FBV91+#REF!)*FBV92</f>
        <v>#REF!</v>
      </c>
      <c r="FBW88" s="101" t="e">
        <f>(FBW91+#REF!)*FBW92</f>
        <v>#REF!</v>
      </c>
      <c r="FBX88" s="101" t="e">
        <f>(FBX91+#REF!)*FBX92</f>
        <v>#REF!</v>
      </c>
      <c r="FBY88" s="101" t="e">
        <f>(FBY91+#REF!)*FBY92</f>
        <v>#REF!</v>
      </c>
      <c r="FBZ88" s="101" t="e">
        <f>(FBZ91+#REF!)*FBZ92</f>
        <v>#REF!</v>
      </c>
      <c r="FCA88" s="101" t="e">
        <f>(FCA91+#REF!)*FCA92</f>
        <v>#REF!</v>
      </c>
      <c r="FCB88" s="101" t="e">
        <f>(FCB91+#REF!)*FCB92</f>
        <v>#REF!</v>
      </c>
      <c r="FCC88" s="101" t="e">
        <f>(FCC91+#REF!)*FCC92</f>
        <v>#REF!</v>
      </c>
      <c r="FCD88" s="101" t="e">
        <f>(FCD91+#REF!)*FCD92</f>
        <v>#REF!</v>
      </c>
      <c r="FCE88" s="101" t="e">
        <f>(FCE91+#REF!)*FCE92</f>
        <v>#REF!</v>
      </c>
      <c r="FCF88" s="101" t="e">
        <f>(FCF91+#REF!)*FCF92</f>
        <v>#REF!</v>
      </c>
      <c r="FCG88" s="101" t="e">
        <f>(FCG91+#REF!)*FCG92</f>
        <v>#REF!</v>
      </c>
      <c r="FCH88" s="101" t="e">
        <f>(FCH91+#REF!)*FCH92</f>
        <v>#REF!</v>
      </c>
      <c r="FCI88" s="101" t="e">
        <f>(FCI91+#REF!)*FCI92</f>
        <v>#REF!</v>
      </c>
      <c r="FCJ88" s="101" t="e">
        <f>(FCJ91+#REF!)*FCJ92</f>
        <v>#REF!</v>
      </c>
      <c r="FCK88" s="101" t="e">
        <f>(FCK91+#REF!)*FCK92</f>
        <v>#REF!</v>
      </c>
      <c r="FCL88" s="101" t="e">
        <f>(FCL91+#REF!)*FCL92</f>
        <v>#REF!</v>
      </c>
      <c r="FCM88" s="101" t="e">
        <f>(FCM91+#REF!)*FCM92</f>
        <v>#REF!</v>
      </c>
      <c r="FCN88" s="101" t="e">
        <f>(FCN91+#REF!)*FCN92</f>
        <v>#REF!</v>
      </c>
      <c r="FCO88" s="101" t="e">
        <f>(FCO91+#REF!)*FCO92</f>
        <v>#REF!</v>
      </c>
      <c r="FCP88" s="101" t="e">
        <f>(FCP91+#REF!)*FCP92</f>
        <v>#REF!</v>
      </c>
      <c r="FCQ88" s="101" t="e">
        <f>(FCQ91+#REF!)*FCQ92</f>
        <v>#REF!</v>
      </c>
      <c r="FCR88" s="101" t="e">
        <f>(FCR91+#REF!)*FCR92</f>
        <v>#REF!</v>
      </c>
      <c r="FCS88" s="101" t="e">
        <f>(FCS91+#REF!)*FCS92</f>
        <v>#REF!</v>
      </c>
      <c r="FCT88" s="101" t="e">
        <f>(FCT91+#REF!)*FCT92</f>
        <v>#REF!</v>
      </c>
      <c r="FCU88" s="101" t="e">
        <f>(FCU91+#REF!)*FCU92</f>
        <v>#REF!</v>
      </c>
      <c r="FCV88" s="101" t="e">
        <f>(FCV91+#REF!)*FCV92</f>
        <v>#REF!</v>
      </c>
      <c r="FCW88" s="101" t="e">
        <f>(FCW91+#REF!)*FCW92</f>
        <v>#REF!</v>
      </c>
      <c r="FCX88" s="101" t="e">
        <f>(FCX91+#REF!)*FCX92</f>
        <v>#REF!</v>
      </c>
      <c r="FCY88" s="101" t="e">
        <f>(FCY91+#REF!)*FCY92</f>
        <v>#REF!</v>
      </c>
      <c r="FCZ88" s="101" t="e">
        <f>(FCZ91+#REF!)*FCZ92</f>
        <v>#REF!</v>
      </c>
      <c r="FDA88" s="101" t="e">
        <f>(FDA91+#REF!)*FDA92</f>
        <v>#REF!</v>
      </c>
      <c r="FDB88" s="101" t="e">
        <f>(FDB91+#REF!)*FDB92</f>
        <v>#REF!</v>
      </c>
      <c r="FDC88" s="101" t="e">
        <f>(FDC91+#REF!)*FDC92</f>
        <v>#REF!</v>
      </c>
      <c r="FDD88" s="101" t="e">
        <f>(FDD91+#REF!)*FDD92</f>
        <v>#REF!</v>
      </c>
      <c r="FDE88" s="101" t="e">
        <f>(FDE91+#REF!)*FDE92</f>
        <v>#REF!</v>
      </c>
      <c r="FDF88" s="101" t="e">
        <f>(FDF91+#REF!)*FDF92</f>
        <v>#REF!</v>
      </c>
      <c r="FDG88" s="101" t="e">
        <f>(FDG91+#REF!)*FDG92</f>
        <v>#REF!</v>
      </c>
      <c r="FDH88" s="101" t="e">
        <f>(FDH91+#REF!)*FDH92</f>
        <v>#REF!</v>
      </c>
      <c r="FDI88" s="101" t="e">
        <f>(FDI91+#REF!)*FDI92</f>
        <v>#REF!</v>
      </c>
      <c r="FDJ88" s="101" t="e">
        <f>(FDJ91+#REF!)*FDJ92</f>
        <v>#REF!</v>
      </c>
      <c r="FDK88" s="101" t="e">
        <f>(FDK91+#REF!)*FDK92</f>
        <v>#REF!</v>
      </c>
      <c r="FDL88" s="101" t="e">
        <f>(FDL91+#REF!)*FDL92</f>
        <v>#REF!</v>
      </c>
      <c r="FDM88" s="101" t="e">
        <f>(FDM91+#REF!)*FDM92</f>
        <v>#REF!</v>
      </c>
      <c r="FDN88" s="101" t="e">
        <f>(FDN91+#REF!)*FDN92</f>
        <v>#REF!</v>
      </c>
      <c r="FDO88" s="101" t="e">
        <f>(FDO91+#REF!)*FDO92</f>
        <v>#REF!</v>
      </c>
      <c r="FDP88" s="101" t="e">
        <f>(FDP91+#REF!)*FDP92</f>
        <v>#REF!</v>
      </c>
      <c r="FDQ88" s="101" t="e">
        <f>(FDQ91+#REF!)*FDQ92</f>
        <v>#REF!</v>
      </c>
      <c r="FDR88" s="101" t="e">
        <f>(FDR91+#REF!)*FDR92</f>
        <v>#REF!</v>
      </c>
      <c r="FDS88" s="101" t="e">
        <f>(FDS91+#REF!)*FDS92</f>
        <v>#REF!</v>
      </c>
      <c r="FDT88" s="101" t="e">
        <f>(FDT91+#REF!)*FDT92</f>
        <v>#REF!</v>
      </c>
      <c r="FDU88" s="101" t="e">
        <f>(FDU91+#REF!)*FDU92</f>
        <v>#REF!</v>
      </c>
      <c r="FDV88" s="101" t="e">
        <f>(FDV91+#REF!)*FDV92</f>
        <v>#REF!</v>
      </c>
      <c r="FDW88" s="101" t="e">
        <f>(FDW91+#REF!)*FDW92</f>
        <v>#REF!</v>
      </c>
      <c r="FDX88" s="101" t="e">
        <f>(FDX91+#REF!)*FDX92</f>
        <v>#REF!</v>
      </c>
      <c r="FDY88" s="101" t="e">
        <f>(FDY91+#REF!)*FDY92</f>
        <v>#REF!</v>
      </c>
      <c r="FDZ88" s="101" t="e">
        <f>(FDZ91+#REF!)*FDZ92</f>
        <v>#REF!</v>
      </c>
      <c r="FEA88" s="101" t="e">
        <f>(FEA91+#REF!)*FEA92</f>
        <v>#REF!</v>
      </c>
      <c r="FEB88" s="101" t="e">
        <f>(FEB91+#REF!)*FEB92</f>
        <v>#REF!</v>
      </c>
      <c r="FEC88" s="101" t="e">
        <f>(FEC91+#REF!)*FEC92</f>
        <v>#REF!</v>
      </c>
      <c r="FED88" s="101" t="e">
        <f>(FED91+#REF!)*FED92</f>
        <v>#REF!</v>
      </c>
      <c r="FEE88" s="101" t="e">
        <f>(FEE91+#REF!)*FEE92</f>
        <v>#REF!</v>
      </c>
      <c r="FEF88" s="101" t="e">
        <f>(FEF91+#REF!)*FEF92</f>
        <v>#REF!</v>
      </c>
      <c r="FEG88" s="101" t="e">
        <f>(FEG91+#REF!)*FEG92</f>
        <v>#REF!</v>
      </c>
      <c r="FEH88" s="101" t="e">
        <f>(FEH91+#REF!)*FEH92</f>
        <v>#REF!</v>
      </c>
      <c r="FEI88" s="101" t="e">
        <f>(FEI91+#REF!)*FEI92</f>
        <v>#REF!</v>
      </c>
      <c r="FEJ88" s="101" t="e">
        <f>(FEJ91+#REF!)*FEJ92</f>
        <v>#REF!</v>
      </c>
      <c r="FEK88" s="101" t="e">
        <f>(FEK91+#REF!)*FEK92</f>
        <v>#REF!</v>
      </c>
      <c r="FEL88" s="101" t="e">
        <f>(FEL91+#REF!)*FEL92</f>
        <v>#REF!</v>
      </c>
      <c r="FEM88" s="101" t="e">
        <f>(FEM91+#REF!)*FEM92</f>
        <v>#REF!</v>
      </c>
      <c r="FEN88" s="101" t="e">
        <f>(FEN91+#REF!)*FEN92</f>
        <v>#REF!</v>
      </c>
      <c r="FEO88" s="101" t="e">
        <f>(FEO91+#REF!)*FEO92</f>
        <v>#REF!</v>
      </c>
      <c r="FEP88" s="101" t="e">
        <f>(FEP91+#REF!)*FEP92</f>
        <v>#REF!</v>
      </c>
      <c r="FEQ88" s="101" t="e">
        <f>(FEQ91+#REF!)*FEQ92</f>
        <v>#REF!</v>
      </c>
      <c r="FER88" s="101" t="e">
        <f>(FER91+#REF!)*FER92</f>
        <v>#REF!</v>
      </c>
      <c r="FES88" s="101" t="e">
        <f>(FES91+#REF!)*FES92</f>
        <v>#REF!</v>
      </c>
      <c r="FET88" s="101" t="e">
        <f>(FET91+#REF!)*FET92</f>
        <v>#REF!</v>
      </c>
      <c r="FEU88" s="101" t="e">
        <f>(FEU91+#REF!)*FEU92</f>
        <v>#REF!</v>
      </c>
      <c r="FEV88" s="101" t="e">
        <f>(FEV91+#REF!)*FEV92</f>
        <v>#REF!</v>
      </c>
      <c r="FEW88" s="101" t="e">
        <f>(FEW91+#REF!)*FEW92</f>
        <v>#REF!</v>
      </c>
      <c r="FEX88" s="101" t="e">
        <f>(FEX91+#REF!)*FEX92</f>
        <v>#REF!</v>
      </c>
      <c r="FEY88" s="101" t="e">
        <f>(FEY91+#REF!)*FEY92</f>
        <v>#REF!</v>
      </c>
      <c r="FEZ88" s="101" t="e">
        <f>(FEZ91+#REF!)*FEZ92</f>
        <v>#REF!</v>
      </c>
      <c r="FFA88" s="101" t="e">
        <f>(FFA91+#REF!)*FFA92</f>
        <v>#REF!</v>
      </c>
      <c r="FFB88" s="101" t="e">
        <f>(FFB91+#REF!)*FFB92</f>
        <v>#REF!</v>
      </c>
      <c r="FFC88" s="101" t="e">
        <f>(FFC91+#REF!)*FFC92</f>
        <v>#REF!</v>
      </c>
      <c r="FFD88" s="101" t="e">
        <f>(FFD91+#REF!)*FFD92</f>
        <v>#REF!</v>
      </c>
      <c r="FFE88" s="101" t="e">
        <f>(FFE91+#REF!)*FFE92</f>
        <v>#REF!</v>
      </c>
      <c r="FFF88" s="101" t="e">
        <f>(FFF91+#REF!)*FFF92</f>
        <v>#REF!</v>
      </c>
      <c r="FFG88" s="101" t="e">
        <f>(FFG91+#REF!)*FFG92</f>
        <v>#REF!</v>
      </c>
      <c r="FFH88" s="101" t="e">
        <f>(FFH91+#REF!)*FFH92</f>
        <v>#REF!</v>
      </c>
      <c r="FFI88" s="101" t="e">
        <f>(FFI91+#REF!)*FFI92</f>
        <v>#REF!</v>
      </c>
      <c r="FFJ88" s="101" t="e">
        <f>(FFJ91+#REF!)*FFJ92</f>
        <v>#REF!</v>
      </c>
      <c r="FFK88" s="101" t="e">
        <f>(FFK91+#REF!)*FFK92</f>
        <v>#REF!</v>
      </c>
      <c r="FFL88" s="101" t="e">
        <f>(FFL91+#REF!)*FFL92</f>
        <v>#REF!</v>
      </c>
      <c r="FFM88" s="101" t="e">
        <f>(FFM91+#REF!)*FFM92</f>
        <v>#REF!</v>
      </c>
      <c r="FFN88" s="101" t="e">
        <f>(FFN91+#REF!)*FFN92</f>
        <v>#REF!</v>
      </c>
      <c r="FFO88" s="101" t="e">
        <f>(FFO91+#REF!)*FFO92</f>
        <v>#REF!</v>
      </c>
      <c r="FFP88" s="101" t="e">
        <f>(FFP91+#REF!)*FFP92</f>
        <v>#REF!</v>
      </c>
      <c r="FFQ88" s="101" t="e">
        <f>(FFQ91+#REF!)*FFQ92</f>
        <v>#REF!</v>
      </c>
      <c r="FFR88" s="101" t="e">
        <f>(FFR91+#REF!)*FFR92</f>
        <v>#REF!</v>
      </c>
      <c r="FFS88" s="101" t="e">
        <f>(FFS91+#REF!)*FFS92</f>
        <v>#REF!</v>
      </c>
      <c r="FFT88" s="101" t="e">
        <f>(FFT91+#REF!)*FFT92</f>
        <v>#REF!</v>
      </c>
      <c r="FFU88" s="101" t="e">
        <f>(FFU91+#REF!)*FFU92</f>
        <v>#REF!</v>
      </c>
      <c r="FFV88" s="101" t="e">
        <f>(FFV91+#REF!)*FFV92</f>
        <v>#REF!</v>
      </c>
      <c r="FFW88" s="101" t="e">
        <f>(FFW91+#REF!)*FFW92</f>
        <v>#REF!</v>
      </c>
      <c r="FFX88" s="101" t="e">
        <f>(FFX91+#REF!)*FFX92</f>
        <v>#REF!</v>
      </c>
      <c r="FFY88" s="101" t="e">
        <f>(FFY91+#REF!)*FFY92</f>
        <v>#REF!</v>
      </c>
      <c r="FFZ88" s="101" t="e">
        <f>(FFZ91+#REF!)*FFZ92</f>
        <v>#REF!</v>
      </c>
      <c r="FGA88" s="101" t="e">
        <f>(FGA91+#REF!)*FGA92</f>
        <v>#REF!</v>
      </c>
      <c r="FGB88" s="101" t="e">
        <f>(FGB91+#REF!)*FGB92</f>
        <v>#REF!</v>
      </c>
      <c r="FGC88" s="101" t="e">
        <f>(FGC91+#REF!)*FGC92</f>
        <v>#REF!</v>
      </c>
      <c r="FGD88" s="101" t="e">
        <f>(FGD91+#REF!)*FGD92</f>
        <v>#REF!</v>
      </c>
      <c r="FGE88" s="101" t="e">
        <f>(FGE91+#REF!)*FGE92</f>
        <v>#REF!</v>
      </c>
      <c r="FGF88" s="101" t="e">
        <f>(FGF91+#REF!)*FGF92</f>
        <v>#REF!</v>
      </c>
      <c r="FGG88" s="101" t="e">
        <f>(FGG91+#REF!)*FGG92</f>
        <v>#REF!</v>
      </c>
      <c r="FGH88" s="101" t="e">
        <f>(FGH91+#REF!)*FGH92</f>
        <v>#REF!</v>
      </c>
      <c r="FGI88" s="101" t="e">
        <f>(FGI91+#REF!)*FGI92</f>
        <v>#REF!</v>
      </c>
      <c r="FGJ88" s="101" t="e">
        <f>(FGJ91+#REF!)*FGJ92</f>
        <v>#REF!</v>
      </c>
      <c r="FGK88" s="101" t="e">
        <f>(FGK91+#REF!)*FGK92</f>
        <v>#REF!</v>
      </c>
      <c r="FGL88" s="101" t="e">
        <f>(FGL91+#REF!)*FGL92</f>
        <v>#REF!</v>
      </c>
      <c r="FGM88" s="101" t="e">
        <f>(FGM91+#REF!)*FGM92</f>
        <v>#REF!</v>
      </c>
      <c r="FGN88" s="101" t="e">
        <f>(FGN91+#REF!)*FGN92</f>
        <v>#REF!</v>
      </c>
      <c r="FGO88" s="101" t="e">
        <f>(FGO91+#REF!)*FGO92</f>
        <v>#REF!</v>
      </c>
      <c r="FGP88" s="101" t="e">
        <f>(FGP91+#REF!)*FGP92</f>
        <v>#REF!</v>
      </c>
      <c r="FGQ88" s="101" t="e">
        <f>(FGQ91+#REF!)*FGQ92</f>
        <v>#REF!</v>
      </c>
      <c r="FGR88" s="101" t="e">
        <f>(FGR91+#REF!)*FGR92</f>
        <v>#REF!</v>
      </c>
      <c r="FGS88" s="101" t="e">
        <f>(FGS91+#REF!)*FGS92</f>
        <v>#REF!</v>
      </c>
      <c r="FGT88" s="101" t="e">
        <f>(FGT91+#REF!)*FGT92</f>
        <v>#REF!</v>
      </c>
      <c r="FGU88" s="101" t="e">
        <f>(FGU91+#REF!)*FGU92</f>
        <v>#REF!</v>
      </c>
      <c r="FGV88" s="101" t="e">
        <f>(FGV91+#REF!)*FGV92</f>
        <v>#REF!</v>
      </c>
      <c r="FGW88" s="101" t="e">
        <f>(FGW91+#REF!)*FGW92</f>
        <v>#REF!</v>
      </c>
      <c r="FGX88" s="101" t="e">
        <f>(FGX91+#REF!)*FGX92</f>
        <v>#REF!</v>
      </c>
      <c r="FGY88" s="101" t="e">
        <f>(FGY91+#REF!)*FGY92</f>
        <v>#REF!</v>
      </c>
      <c r="FGZ88" s="101" t="e">
        <f>(FGZ91+#REF!)*FGZ92</f>
        <v>#REF!</v>
      </c>
      <c r="FHA88" s="101" t="e">
        <f>(FHA91+#REF!)*FHA92</f>
        <v>#REF!</v>
      </c>
      <c r="FHB88" s="101" t="e">
        <f>(FHB91+#REF!)*FHB92</f>
        <v>#REF!</v>
      </c>
      <c r="FHC88" s="101" t="e">
        <f>(FHC91+#REF!)*FHC92</f>
        <v>#REF!</v>
      </c>
      <c r="FHD88" s="101" t="e">
        <f>(FHD91+#REF!)*FHD92</f>
        <v>#REF!</v>
      </c>
      <c r="FHE88" s="101" t="e">
        <f>(FHE91+#REF!)*FHE92</f>
        <v>#REF!</v>
      </c>
      <c r="FHF88" s="101" t="e">
        <f>(FHF91+#REF!)*FHF92</f>
        <v>#REF!</v>
      </c>
      <c r="FHG88" s="101" t="e">
        <f>(FHG91+#REF!)*FHG92</f>
        <v>#REF!</v>
      </c>
      <c r="FHH88" s="101" t="e">
        <f>(FHH91+#REF!)*FHH92</f>
        <v>#REF!</v>
      </c>
      <c r="FHI88" s="101" t="e">
        <f>(FHI91+#REF!)*FHI92</f>
        <v>#REF!</v>
      </c>
      <c r="FHJ88" s="101" t="e">
        <f>(FHJ91+#REF!)*FHJ92</f>
        <v>#REF!</v>
      </c>
      <c r="FHK88" s="101" t="e">
        <f>(FHK91+#REF!)*FHK92</f>
        <v>#REF!</v>
      </c>
      <c r="FHL88" s="101" t="e">
        <f>(FHL91+#REF!)*FHL92</f>
        <v>#REF!</v>
      </c>
      <c r="FHM88" s="101" t="e">
        <f>(FHM91+#REF!)*FHM92</f>
        <v>#REF!</v>
      </c>
      <c r="FHN88" s="101" t="e">
        <f>(FHN91+#REF!)*FHN92</f>
        <v>#REF!</v>
      </c>
      <c r="FHO88" s="101" t="e">
        <f>(FHO91+#REF!)*FHO92</f>
        <v>#REF!</v>
      </c>
      <c r="FHP88" s="101" t="e">
        <f>(FHP91+#REF!)*FHP92</f>
        <v>#REF!</v>
      </c>
      <c r="FHQ88" s="101" t="e">
        <f>(FHQ91+#REF!)*FHQ92</f>
        <v>#REF!</v>
      </c>
      <c r="FHR88" s="101" t="e">
        <f>(FHR91+#REF!)*FHR92</f>
        <v>#REF!</v>
      </c>
      <c r="FHS88" s="101" t="e">
        <f>(FHS91+#REF!)*FHS92</f>
        <v>#REF!</v>
      </c>
      <c r="FHT88" s="101" t="e">
        <f>(FHT91+#REF!)*FHT92</f>
        <v>#REF!</v>
      </c>
      <c r="FHU88" s="101" t="e">
        <f>(FHU91+#REF!)*FHU92</f>
        <v>#REF!</v>
      </c>
      <c r="FHV88" s="101" t="e">
        <f>(FHV91+#REF!)*FHV92</f>
        <v>#REF!</v>
      </c>
      <c r="FHW88" s="101" t="e">
        <f>(FHW91+#REF!)*FHW92</f>
        <v>#REF!</v>
      </c>
      <c r="FHX88" s="101" t="e">
        <f>(FHX91+#REF!)*FHX92</f>
        <v>#REF!</v>
      </c>
      <c r="FHY88" s="101" t="e">
        <f>(FHY91+#REF!)*FHY92</f>
        <v>#REF!</v>
      </c>
      <c r="FHZ88" s="101" t="e">
        <f>(FHZ91+#REF!)*FHZ92</f>
        <v>#REF!</v>
      </c>
      <c r="FIA88" s="101" t="e">
        <f>(FIA91+#REF!)*FIA92</f>
        <v>#REF!</v>
      </c>
      <c r="FIB88" s="101" t="e">
        <f>(FIB91+#REF!)*FIB92</f>
        <v>#REF!</v>
      </c>
      <c r="FIC88" s="101" t="e">
        <f>(FIC91+#REF!)*FIC92</f>
        <v>#REF!</v>
      </c>
      <c r="FID88" s="101" t="e">
        <f>(FID91+#REF!)*FID92</f>
        <v>#REF!</v>
      </c>
      <c r="FIE88" s="101" t="e">
        <f>(FIE91+#REF!)*FIE92</f>
        <v>#REF!</v>
      </c>
      <c r="FIF88" s="101" t="e">
        <f>(FIF91+#REF!)*FIF92</f>
        <v>#REF!</v>
      </c>
      <c r="FIG88" s="101" t="e">
        <f>(FIG91+#REF!)*FIG92</f>
        <v>#REF!</v>
      </c>
      <c r="FIH88" s="101" t="e">
        <f>(FIH91+#REF!)*FIH92</f>
        <v>#REF!</v>
      </c>
      <c r="FII88" s="101" t="e">
        <f>(FII91+#REF!)*FII92</f>
        <v>#REF!</v>
      </c>
      <c r="FIJ88" s="101" t="e">
        <f>(FIJ91+#REF!)*FIJ92</f>
        <v>#REF!</v>
      </c>
      <c r="FIK88" s="101" t="e">
        <f>(FIK91+#REF!)*FIK92</f>
        <v>#REF!</v>
      </c>
      <c r="FIL88" s="101" t="e">
        <f>(FIL91+#REF!)*FIL92</f>
        <v>#REF!</v>
      </c>
      <c r="FIM88" s="101" t="e">
        <f>(FIM91+#REF!)*FIM92</f>
        <v>#REF!</v>
      </c>
      <c r="FIN88" s="101" t="e">
        <f>(FIN91+#REF!)*FIN92</f>
        <v>#REF!</v>
      </c>
      <c r="FIO88" s="101" t="e">
        <f>(FIO91+#REF!)*FIO92</f>
        <v>#REF!</v>
      </c>
      <c r="FIP88" s="101" t="e">
        <f>(FIP91+#REF!)*FIP92</f>
        <v>#REF!</v>
      </c>
      <c r="FIQ88" s="101" t="e">
        <f>(FIQ91+#REF!)*FIQ92</f>
        <v>#REF!</v>
      </c>
      <c r="FIR88" s="101" t="e">
        <f>(FIR91+#REF!)*FIR92</f>
        <v>#REF!</v>
      </c>
      <c r="FIS88" s="101" t="e">
        <f>(FIS91+#REF!)*FIS92</f>
        <v>#REF!</v>
      </c>
      <c r="FIT88" s="101" t="e">
        <f>(FIT91+#REF!)*FIT92</f>
        <v>#REF!</v>
      </c>
      <c r="FIU88" s="101" t="e">
        <f>(FIU91+#REF!)*FIU92</f>
        <v>#REF!</v>
      </c>
      <c r="FIV88" s="101" t="e">
        <f>(FIV91+#REF!)*FIV92</f>
        <v>#REF!</v>
      </c>
      <c r="FIW88" s="101" t="e">
        <f>(FIW91+#REF!)*FIW92</f>
        <v>#REF!</v>
      </c>
      <c r="FIX88" s="101" t="e">
        <f>(FIX91+#REF!)*FIX92</f>
        <v>#REF!</v>
      </c>
      <c r="FIY88" s="101" t="e">
        <f>(FIY91+#REF!)*FIY92</f>
        <v>#REF!</v>
      </c>
      <c r="FIZ88" s="101" t="e">
        <f>(FIZ91+#REF!)*FIZ92</f>
        <v>#REF!</v>
      </c>
      <c r="FJA88" s="101" t="e">
        <f>(FJA91+#REF!)*FJA92</f>
        <v>#REF!</v>
      </c>
      <c r="FJB88" s="101" t="e">
        <f>(FJB91+#REF!)*FJB92</f>
        <v>#REF!</v>
      </c>
      <c r="FJC88" s="101" t="e">
        <f>(FJC91+#REF!)*FJC92</f>
        <v>#REF!</v>
      </c>
      <c r="FJD88" s="101" t="e">
        <f>(FJD91+#REF!)*FJD92</f>
        <v>#REF!</v>
      </c>
      <c r="FJE88" s="101" t="e">
        <f>(FJE91+#REF!)*FJE92</f>
        <v>#REF!</v>
      </c>
      <c r="FJF88" s="101" t="e">
        <f>(FJF91+#REF!)*FJF92</f>
        <v>#REF!</v>
      </c>
      <c r="FJG88" s="101" t="e">
        <f>(FJG91+#REF!)*FJG92</f>
        <v>#REF!</v>
      </c>
      <c r="FJH88" s="101" t="e">
        <f>(FJH91+#REF!)*FJH92</f>
        <v>#REF!</v>
      </c>
      <c r="FJI88" s="101" t="e">
        <f>(FJI91+#REF!)*FJI92</f>
        <v>#REF!</v>
      </c>
      <c r="FJJ88" s="101" t="e">
        <f>(FJJ91+#REF!)*FJJ92</f>
        <v>#REF!</v>
      </c>
      <c r="FJK88" s="101" t="e">
        <f>(FJK91+#REF!)*FJK92</f>
        <v>#REF!</v>
      </c>
      <c r="FJL88" s="101" t="e">
        <f>(FJL91+#REF!)*FJL92</f>
        <v>#REF!</v>
      </c>
      <c r="FJM88" s="101" t="e">
        <f>(FJM91+#REF!)*FJM92</f>
        <v>#REF!</v>
      </c>
      <c r="FJN88" s="101" t="e">
        <f>(FJN91+#REF!)*FJN92</f>
        <v>#REF!</v>
      </c>
      <c r="FJO88" s="101" t="e">
        <f>(FJO91+#REF!)*FJO92</f>
        <v>#REF!</v>
      </c>
      <c r="FJP88" s="101" t="e">
        <f>(FJP91+#REF!)*FJP92</f>
        <v>#REF!</v>
      </c>
      <c r="FJQ88" s="101" t="e">
        <f>(FJQ91+#REF!)*FJQ92</f>
        <v>#REF!</v>
      </c>
      <c r="FJR88" s="101" t="e">
        <f>(FJR91+#REF!)*FJR92</f>
        <v>#REF!</v>
      </c>
      <c r="FJS88" s="101" t="e">
        <f>(FJS91+#REF!)*FJS92</f>
        <v>#REF!</v>
      </c>
      <c r="FJT88" s="101" t="e">
        <f>(FJT91+#REF!)*FJT92</f>
        <v>#REF!</v>
      </c>
      <c r="FJU88" s="101" t="e">
        <f>(FJU91+#REF!)*FJU92</f>
        <v>#REF!</v>
      </c>
      <c r="FJV88" s="101" t="e">
        <f>(FJV91+#REF!)*FJV92</f>
        <v>#REF!</v>
      </c>
      <c r="FJW88" s="101" t="e">
        <f>(FJW91+#REF!)*FJW92</f>
        <v>#REF!</v>
      </c>
      <c r="FJX88" s="101" t="e">
        <f>(FJX91+#REF!)*FJX92</f>
        <v>#REF!</v>
      </c>
      <c r="FJY88" s="101" t="e">
        <f>(FJY91+#REF!)*FJY92</f>
        <v>#REF!</v>
      </c>
      <c r="FJZ88" s="101" t="e">
        <f>(FJZ91+#REF!)*FJZ92</f>
        <v>#REF!</v>
      </c>
      <c r="FKA88" s="101" t="e">
        <f>(FKA91+#REF!)*FKA92</f>
        <v>#REF!</v>
      </c>
      <c r="FKB88" s="101" t="e">
        <f>(FKB91+#REF!)*FKB92</f>
        <v>#REF!</v>
      </c>
      <c r="FKC88" s="101" t="e">
        <f>(FKC91+#REF!)*FKC92</f>
        <v>#REF!</v>
      </c>
      <c r="FKD88" s="101" t="e">
        <f>(FKD91+#REF!)*FKD92</f>
        <v>#REF!</v>
      </c>
      <c r="FKE88" s="101" t="e">
        <f>(FKE91+#REF!)*FKE92</f>
        <v>#REF!</v>
      </c>
      <c r="FKF88" s="101" t="e">
        <f>(FKF91+#REF!)*FKF92</f>
        <v>#REF!</v>
      </c>
      <c r="FKG88" s="101" t="e">
        <f>(FKG91+#REF!)*FKG92</f>
        <v>#REF!</v>
      </c>
      <c r="FKH88" s="101" t="e">
        <f>(FKH91+#REF!)*FKH92</f>
        <v>#REF!</v>
      </c>
      <c r="FKI88" s="101" t="e">
        <f>(FKI91+#REF!)*FKI92</f>
        <v>#REF!</v>
      </c>
      <c r="FKJ88" s="101" t="e">
        <f>(FKJ91+#REF!)*FKJ92</f>
        <v>#REF!</v>
      </c>
      <c r="FKK88" s="101" t="e">
        <f>(FKK91+#REF!)*FKK92</f>
        <v>#REF!</v>
      </c>
      <c r="FKL88" s="101" t="e">
        <f>(FKL91+#REF!)*FKL92</f>
        <v>#REF!</v>
      </c>
      <c r="FKM88" s="101" t="e">
        <f>(FKM91+#REF!)*FKM92</f>
        <v>#REF!</v>
      </c>
      <c r="FKN88" s="101" t="e">
        <f>(FKN91+#REF!)*FKN92</f>
        <v>#REF!</v>
      </c>
      <c r="FKO88" s="101" t="e">
        <f>(FKO91+#REF!)*FKO92</f>
        <v>#REF!</v>
      </c>
      <c r="FKP88" s="101" t="e">
        <f>(FKP91+#REF!)*FKP92</f>
        <v>#REF!</v>
      </c>
      <c r="FKQ88" s="101" t="e">
        <f>(FKQ91+#REF!)*FKQ92</f>
        <v>#REF!</v>
      </c>
      <c r="FKR88" s="101" t="e">
        <f>(FKR91+#REF!)*FKR92</f>
        <v>#REF!</v>
      </c>
      <c r="FKS88" s="101" t="e">
        <f>(FKS91+#REF!)*FKS92</f>
        <v>#REF!</v>
      </c>
      <c r="FKT88" s="101" t="e">
        <f>(FKT91+#REF!)*FKT92</f>
        <v>#REF!</v>
      </c>
      <c r="FKU88" s="101" t="e">
        <f>(FKU91+#REF!)*FKU92</f>
        <v>#REF!</v>
      </c>
      <c r="FKV88" s="101" t="e">
        <f>(FKV91+#REF!)*FKV92</f>
        <v>#REF!</v>
      </c>
      <c r="FKW88" s="101" t="e">
        <f>(FKW91+#REF!)*FKW92</f>
        <v>#REF!</v>
      </c>
      <c r="FKX88" s="101" t="e">
        <f>(FKX91+#REF!)*FKX92</f>
        <v>#REF!</v>
      </c>
      <c r="FKY88" s="101" t="e">
        <f>(FKY91+#REF!)*FKY92</f>
        <v>#REF!</v>
      </c>
      <c r="FKZ88" s="101" t="e">
        <f>(FKZ91+#REF!)*FKZ92</f>
        <v>#REF!</v>
      </c>
      <c r="FLA88" s="101" t="e">
        <f>(FLA91+#REF!)*FLA92</f>
        <v>#REF!</v>
      </c>
      <c r="FLB88" s="101" t="e">
        <f>(FLB91+#REF!)*FLB92</f>
        <v>#REF!</v>
      </c>
      <c r="FLC88" s="101" t="e">
        <f>(FLC91+#REF!)*FLC92</f>
        <v>#REF!</v>
      </c>
      <c r="FLD88" s="101" t="e">
        <f>(FLD91+#REF!)*FLD92</f>
        <v>#REF!</v>
      </c>
      <c r="FLE88" s="101" t="e">
        <f>(FLE91+#REF!)*FLE92</f>
        <v>#REF!</v>
      </c>
      <c r="FLF88" s="101" t="e">
        <f>(FLF91+#REF!)*FLF92</f>
        <v>#REF!</v>
      </c>
      <c r="FLG88" s="101" t="e">
        <f>(FLG91+#REF!)*FLG92</f>
        <v>#REF!</v>
      </c>
      <c r="FLH88" s="101" t="e">
        <f>(FLH91+#REF!)*FLH92</f>
        <v>#REF!</v>
      </c>
      <c r="FLI88" s="101" t="e">
        <f>(FLI91+#REF!)*FLI92</f>
        <v>#REF!</v>
      </c>
      <c r="FLJ88" s="101" t="e">
        <f>(FLJ91+#REF!)*FLJ92</f>
        <v>#REF!</v>
      </c>
      <c r="FLK88" s="101" t="e">
        <f>(FLK91+#REF!)*FLK92</f>
        <v>#REF!</v>
      </c>
      <c r="FLL88" s="101" t="e">
        <f>(FLL91+#REF!)*FLL92</f>
        <v>#REF!</v>
      </c>
      <c r="FLM88" s="101" t="e">
        <f>(FLM91+#REF!)*FLM92</f>
        <v>#REF!</v>
      </c>
      <c r="FLN88" s="101" t="e">
        <f>(FLN91+#REF!)*FLN92</f>
        <v>#REF!</v>
      </c>
      <c r="FLO88" s="101" t="e">
        <f>(FLO91+#REF!)*FLO92</f>
        <v>#REF!</v>
      </c>
      <c r="FLP88" s="101" t="e">
        <f>(FLP91+#REF!)*FLP92</f>
        <v>#REF!</v>
      </c>
      <c r="FLQ88" s="101" t="e">
        <f>(FLQ91+#REF!)*FLQ92</f>
        <v>#REF!</v>
      </c>
      <c r="FLR88" s="101" t="e">
        <f>(FLR91+#REF!)*FLR92</f>
        <v>#REF!</v>
      </c>
      <c r="FLS88" s="101" t="e">
        <f>(FLS91+#REF!)*FLS92</f>
        <v>#REF!</v>
      </c>
      <c r="FLT88" s="101" t="e">
        <f>(FLT91+#REF!)*FLT92</f>
        <v>#REF!</v>
      </c>
      <c r="FLU88" s="101" t="e">
        <f>(FLU91+#REF!)*FLU92</f>
        <v>#REF!</v>
      </c>
      <c r="FLV88" s="101" t="e">
        <f>(FLV91+#REF!)*FLV92</f>
        <v>#REF!</v>
      </c>
      <c r="FLW88" s="101" t="e">
        <f>(FLW91+#REF!)*FLW92</f>
        <v>#REF!</v>
      </c>
      <c r="FLX88" s="101" t="e">
        <f>(FLX91+#REF!)*FLX92</f>
        <v>#REF!</v>
      </c>
      <c r="FLY88" s="101" t="e">
        <f>(FLY91+#REF!)*FLY92</f>
        <v>#REF!</v>
      </c>
      <c r="FLZ88" s="101" t="e">
        <f>(FLZ91+#REF!)*FLZ92</f>
        <v>#REF!</v>
      </c>
      <c r="FMA88" s="101" t="e">
        <f>(FMA91+#REF!)*FMA92</f>
        <v>#REF!</v>
      </c>
      <c r="FMB88" s="101" t="e">
        <f>(FMB91+#REF!)*FMB92</f>
        <v>#REF!</v>
      </c>
      <c r="FMC88" s="101" t="e">
        <f>(FMC91+#REF!)*FMC92</f>
        <v>#REF!</v>
      </c>
      <c r="FMD88" s="101" t="e">
        <f>(FMD91+#REF!)*FMD92</f>
        <v>#REF!</v>
      </c>
      <c r="FME88" s="101" t="e">
        <f>(FME91+#REF!)*FME92</f>
        <v>#REF!</v>
      </c>
      <c r="FMF88" s="101" t="e">
        <f>(FMF91+#REF!)*FMF92</f>
        <v>#REF!</v>
      </c>
      <c r="FMG88" s="101" t="e">
        <f>(FMG91+#REF!)*FMG92</f>
        <v>#REF!</v>
      </c>
      <c r="FMH88" s="101" t="e">
        <f>(FMH91+#REF!)*FMH92</f>
        <v>#REF!</v>
      </c>
      <c r="FMI88" s="101" t="e">
        <f>(FMI91+#REF!)*FMI92</f>
        <v>#REF!</v>
      </c>
      <c r="FMJ88" s="101" t="e">
        <f>(FMJ91+#REF!)*FMJ92</f>
        <v>#REF!</v>
      </c>
      <c r="FMK88" s="101" t="e">
        <f>(FMK91+#REF!)*FMK92</f>
        <v>#REF!</v>
      </c>
      <c r="FML88" s="101" t="e">
        <f>(FML91+#REF!)*FML92</f>
        <v>#REF!</v>
      </c>
      <c r="FMM88" s="101" t="e">
        <f>(FMM91+#REF!)*FMM92</f>
        <v>#REF!</v>
      </c>
      <c r="FMN88" s="101" t="e">
        <f>(FMN91+#REF!)*FMN92</f>
        <v>#REF!</v>
      </c>
      <c r="FMO88" s="101" t="e">
        <f>(FMO91+#REF!)*FMO92</f>
        <v>#REF!</v>
      </c>
      <c r="FMP88" s="101" t="e">
        <f>(FMP91+#REF!)*FMP92</f>
        <v>#REF!</v>
      </c>
      <c r="FMQ88" s="101" t="e">
        <f>(FMQ91+#REF!)*FMQ92</f>
        <v>#REF!</v>
      </c>
      <c r="FMR88" s="101" t="e">
        <f>(FMR91+#REF!)*FMR92</f>
        <v>#REF!</v>
      </c>
      <c r="FMS88" s="101" t="e">
        <f>(FMS91+#REF!)*FMS92</f>
        <v>#REF!</v>
      </c>
      <c r="FMT88" s="101" t="e">
        <f>(FMT91+#REF!)*FMT92</f>
        <v>#REF!</v>
      </c>
      <c r="FMU88" s="101" t="e">
        <f>(FMU91+#REF!)*FMU92</f>
        <v>#REF!</v>
      </c>
      <c r="FMV88" s="101" t="e">
        <f>(FMV91+#REF!)*FMV92</f>
        <v>#REF!</v>
      </c>
      <c r="FMW88" s="101" t="e">
        <f>(FMW91+#REF!)*FMW92</f>
        <v>#REF!</v>
      </c>
      <c r="FMX88" s="101" t="e">
        <f>(FMX91+#REF!)*FMX92</f>
        <v>#REF!</v>
      </c>
      <c r="FMY88" s="101" t="e">
        <f>(FMY91+#REF!)*FMY92</f>
        <v>#REF!</v>
      </c>
      <c r="FMZ88" s="101" t="e">
        <f>(FMZ91+#REF!)*FMZ92</f>
        <v>#REF!</v>
      </c>
      <c r="FNA88" s="101" t="e">
        <f>(FNA91+#REF!)*FNA92</f>
        <v>#REF!</v>
      </c>
      <c r="FNB88" s="101" t="e">
        <f>(FNB91+#REF!)*FNB92</f>
        <v>#REF!</v>
      </c>
      <c r="FNC88" s="101" t="e">
        <f>(FNC91+#REF!)*FNC92</f>
        <v>#REF!</v>
      </c>
      <c r="FND88" s="101" t="e">
        <f>(FND91+#REF!)*FND92</f>
        <v>#REF!</v>
      </c>
      <c r="FNE88" s="101" t="e">
        <f>(FNE91+#REF!)*FNE92</f>
        <v>#REF!</v>
      </c>
      <c r="FNF88" s="101" t="e">
        <f>(FNF91+#REF!)*FNF92</f>
        <v>#REF!</v>
      </c>
      <c r="FNG88" s="101" t="e">
        <f>(FNG91+#REF!)*FNG92</f>
        <v>#REF!</v>
      </c>
      <c r="FNH88" s="101" t="e">
        <f>(FNH91+#REF!)*FNH92</f>
        <v>#REF!</v>
      </c>
      <c r="FNI88" s="101" t="e">
        <f>(FNI91+#REF!)*FNI92</f>
        <v>#REF!</v>
      </c>
      <c r="FNJ88" s="101" t="e">
        <f>(FNJ91+#REF!)*FNJ92</f>
        <v>#REF!</v>
      </c>
      <c r="FNK88" s="101" t="e">
        <f>(FNK91+#REF!)*FNK92</f>
        <v>#REF!</v>
      </c>
      <c r="FNL88" s="101" t="e">
        <f>(FNL91+#REF!)*FNL92</f>
        <v>#REF!</v>
      </c>
      <c r="FNM88" s="101" t="e">
        <f>(FNM91+#REF!)*FNM92</f>
        <v>#REF!</v>
      </c>
      <c r="FNN88" s="101" t="e">
        <f>(FNN91+#REF!)*FNN92</f>
        <v>#REF!</v>
      </c>
      <c r="FNO88" s="101" t="e">
        <f>(FNO91+#REF!)*FNO92</f>
        <v>#REF!</v>
      </c>
      <c r="FNP88" s="101" t="e">
        <f>(FNP91+#REF!)*FNP92</f>
        <v>#REF!</v>
      </c>
      <c r="FNQ88" s="101" t="e">
        <f>(FNQ91+#REF!)*FNQ92</f>
        <v>#REF!</v>
      </c>
      <c r="FNR88" s="101" t="e">
        <f>(FNR91+#REF!)*FNR92</f>
        <v>#REF!</v>
      </c>
      <c r="FNS88" s="101" t="e">
        <f>(FNS91+#REF!)*FNS92</f>
        <v>#REF!</v>
      </c>
      <c r="FNT88" s="101" t="e">
        <f>(FNT91+#REF!)*FNT92</f>
        <v>#REF!</v>
      </c>
      <c r="FNU88" s="101" t="e">
        <f>(FNU91+#REF!)*FNU92</f>
        <v>#REF!</v>
      </c>
      <c r="FNV88" s="101" t="e">
        <f>(FNV91+#REF!)*FNV92</f>
        <v>#REF!</v>
      </c>
      <c r="FNW88" s="101" t="e">
        <f>(FNW91+#REF!)*FNW92</f>
        <v>#REF!</v>
      </c>
      <c r="FNX88" s="101" t="e">
        <f>(FNX91+#REF!)*FNX92</f>
        <v>#REF!</v>
      </c>
      <c r="FNY88" s="101" t="e">
        <f>(FNY91+#REF!)*FNY92</f>
        <v>#REF!</v>
      </c>
      <c r="FNZ88" s="101" t="e">
        <f>(FNZ91+#REF!)*FNZ92</f>
        <v>#REF!</v>
      </c>
      <c r="FOA88" s="101" t="e">
        <f>(FOA91+#REF!)*FOA92</f>
        <v>#REF!</v>
      </c>
      <c r="FOB88" s="101" t="e">
        <f>(FOB91+#REF!)*FOB92</f>
        <v>#REF!</v>
      </c>
      <c r="FOC88" s="101" t="e">
        <f>(FOC91+#REF!)*FOC92</f>
        <v>#REF!</v>
      </c>
      <c r="FOD88" s="101" t="e">
        <f>(FOD91+#REF!)*FOD92</f>
        <v>#REF!</v>
      </c>
      <c r="FOE88" s="101" t="e">
        <f>(FOE91+#REF!)*FOE92</f>
        <v>#REF!</v>
      </c>
      <c r="FOF88" s="101" t="e">
        <f>(FOF91+#REF!)*FOF92</f>
        <v>#REF!</v>
      </c>
      <c r="FOG88" s="101" t="e">
        <f>(FOG91+#REF!)*FOG92</f>
        <v>#REF!</v>
      </c>
      <c r="FOH88" s="101" t="e">
        <f>(FOH91+#REF!)*FOH92</f>
        <v>#REF!</v>
      </c>
      <c r="FOI88" s="101" t="e">
        <f>(FOI91+#REF!)*FOI92</f>
        <v>#REF!</v>
      </c>
      <c r="FOJ88" s="101" t="e">
        <f>(FOJ91+#REF!)*FOJ92</f>
        <v>#REF!</v>
      </c>
      <c r="FOK88" s="101" t="e">
        <f>(FOK91+#REF!)*FOK92</f>
        <v>#REF!</v>
      </c>
      <c r="FOL88" s="101" t="e">
        <f>(FOL91+#REF!)*FOL92</f>
        <v>#REF!</v>
      </c>
      <c r="FOM88" s="101" t="e">
        <f>(FOM91+#REF!)*FOM92</f>
        <v>#REF!</v>
      </c>
      <c r="FON88" s="101" t="e">
        <f>(FON91+#REF!)*FON92</f>
        <v>#REF!</v>
      </c>
      <c r="FOO88" s="101" t="e">
        <f>(FOO91+#REF!)*FOO92</f>
        <v>#REF!</v>
      </c>
      <c r="FOP88" s="101" t="e">
        <f>(FOP91+#REF!)*FOP92</f>
        <v>#REF!</v>
      </c>
      <c r="FOQ88" s="101" t="e">
        <f>(FOQ91+#REF!)*FOQ92</f>
        <v>#REF!</v>
      </c>
      <c r="FOR88" s="101" t="e">
        <f>(FOR91+#REF!)*FOR92</f>
        <v>#REF!</v>
      </c>
      <c r="FOS88" s="101" t="e">
        <f>(FOS91+#REF!)*FOS92</f>
        <v>#REF!</v>
      </c>
      <c r="FOT88" s="101" t="e">
        <f>(FOT91+#REF!)*FOT92</f>
        <v>#REF!</v>
      </c>
      <c r="FOU88" s="101" t="e">
        <f>(FOU91+#REF!)*FOU92</f>
        <v>#REF!</v>
      </c>
      <c r="FOV88" s="101" t="e">
        <f>(FOV91+#REF!)*FOV92</f>
        <v>#REF!</v>
      </c>
      <c r="FOW88" s="101" t="e">
        <f>(FOW91+#REF!)*FOW92</f>
        <v>#REF!</v>
      </c>
      <c r="FOX88" s="101" t="e">
        <f>(FOX91+#REF!)*FOX92</f>
        <v>#REF!</v>
      </c>
      <c r="FOY88" s="101" t="e">
        <f>(FOY91+#REF!)*FOY92</f>
        <v>#REF!</v>
      </c>
      <c r="FOZ88" s="101" t="e">
        <f>(FOZ91+#REF!)*FOZ92</f>
        <v>#REF!</v>
      </c>
      <c r="FPA88" s="101" t="e">
        <f>(FPA91+#REF!)*FPA92</f>
        <v>#REF!</v>
      </c>
      <c r="FPB88" s="101" t="e">
        <f>(FPB91+#REF!)*FPB92</f>
        <v>#REF!</v>
      </c>
      <c r="FPC88" s="101" t="e">
        <f>(FPC91+#REF!)*FPC92</f>
        <v>#REF!</v>
      </c>
      <c r="FPD88" s="101" t="e">
        <f>(FPD91+#REF!)*FPD92</f>
        <v>#REF!</v>
      </c>
      <c r="FPE88" s="101" t="e">
        <f>(FPE91+#REF!)*FPE92</f>
        <v>#REF!</v>
      </c>
      <c r="FPF88" s="101" t="e">
        <f>(FPF91+#REF!)*FPF92</f>
        <v>#REF!</v>
      </c>
      <c r="FPG88" s="101" t="e">
        <f>(FPG91+#REF!)*FPG92</f>
        <v>#REF!</v>
      </c>
      <c r="FPH88" s="101" t="e">
        <f>(FPH91+#REF!)*FPH92</f>
        <v>#REF!</v>
      </c>
      <c r="FPI88" s="101" t="e">
        <f>(FPI91+#REF!)*FPI92</f>
        <v>#REF!</v>
      </c>
      <c r="FPJ88" s="101" t="e">
        <f>(FPJ91+#REF!)*FPJ92</f>
        <v>#REF!</v>
      </c>
      <c r="FPK88" s="101" t="e">
        <f>(FPK91+#REF!)*FPK92</f>
        <v>#REF!</v>
      </c>
      <c r="FPL88" s="101" t="e">
        <f>(FPL91+#REF!)*FPL92</f>
        <v>#REF!</v>
      </c>
      <c r="FPM88" s="101" t="e">
        <f>(FPM91+#REF!)*FPM92</f>
        <v>#REF!</v>
      </c>
      <c r="FPN88" s="101" t="e">
        <f>(FPN91+#REF!)*FPN92</f>
        <v>#REF!</v>
      </c>
      <c r="FPO88" s="101" t="e">
        <f>(FPO91+#REF!)*FPO92</f>
        <v>#REF!</v>
      </c>
      <c r="FPP88" s="101" t="e">
        <f>(FPP91+#REF!)*FPP92</f>
        <v>#REF!</v>
      </c>
      <c r="FPQ88" s="101" t="e">
        <f>(FPQ91+#REF!)*FPQ92</f>
        <v>#REF!</v>
      </c>
      <c r="FPR88" s="101" t="e">
        <f>(FPR91+#REF!)*FPR92</f>
        <v>#REF!</v>
      </c>
      <c r="FPS88" s="101" t="e">
        <f>(FPS91+#REF!)*FPS92</f>
        <v>#REF!</v>
      </c>
      <c r="FPT88" s="101" t="e">
        <f>(FPT91+#REF!)*FPT92</f>
        <v>#REF!</v>
      </c>
      <c r="FPU88" s="101" t="e">
        <f>(FPU91+#REF!)*FPU92</f>
        <v>#REF!</v>
      </c>
      <c r="FPV88" s="101" t="e">
        <f>(FPV91+#REF!)*FPV92</f>
        <v>#REF!</v>
      </c>
      <c r="FPW88" s="101" t="e">
        <f>(FPW91+#REF!)*FPW92</f>
        <v>#REF!</v>
      </c>
      <c r="FPX88" s="101" t="e">
        <f>(FPX91+#REF!)*FPX92</f>
        <v>#REF!</v>
      </c>
      <c r="FPY88" s="101" t="e">
        <f>(FPY91+#REF!)*FPY92</f>
        <v>#REF!</v>
      </c>
      <c r="FPZ88" s="101" t="e">
        <f>(FPZ91+#REF!)*FPZ92</f>
        <v>#REF!</v>
      </c>
      <c r="FQA88" s="101" t="e">
        <f>(FQA91+#REF!)*FQA92</f>
        <v>#REF!</v>
      </c>
      <c r="FQB88" s="101" t="e">
        <f>(FQB91+#REF!)*FQB92</f>
        <v>#REF!</v>
      </c>
      <c r="FQC88" s="101" t="e">
        <f>(FQC91+#REF!)*FQC92</f>
        <v>#REF!</v>
      </c>
      <c r="FQD88" s="101" t="e">
        <f>(FQD91+#REF!)*FQD92</f>
        <v>#REF!</v>
      </c>
      <c r="FQE88" s="101" t="e">
        <f>(FQE91+#REF!)*FQE92</f>
        <v>#REF!</v>
      </c>
      <c r="FQF88" s="101" t="e">
        <f>(FQF91+#REF!)*FQF92</f>
        <v>#REF!</v>
      </c>
      <c r="FQG88" s="101" t="e">
        <f>(FQG91+#REF!)*FQG92</f>
        <v>#REF!</v>
      </c>
      <c r="FQH88" s="101" t="e">
        <f>(FQH91+#REF!)*FQH92</f>
        <v>#REF!</v>
      </c>
      <c r="FQI88" s="101" t="e">
        <f>(FQI91+#REF!)*FQI92</f>
        <v>#REF!</v>
      </c>
      <c r="FQJ88" s="101" t="e">
        <f>(FQJ91+#REF!)*FQJ92</f>
        <v>#REF!</v>
      </c>
      <c r="FQK88" s="101" t="e">
        <f>(FQK91+#REF!)*FQK92</f>
        <v>#REF!</v>
      </c>
      <c r="FQL88" s="101" t="e">
        <f>(FQL91+#REF!)*FQL92</f>
        <v>#REF!</v>
      </c>
      <c r="FQM88" s="101" t="e">
        <f>(FQM91+#REF!)*FQM92</f>
        <v>#REF!</v>
      </c>
      <c r="FQN88" s="101" t="e">
        <f>(FQN91+#REF!)*FQN92</f>
        <v>#REF!</v>
      </c>
      <c r="FQO88" s="101" t="e">
        <f>(FQO91+#REF!)*FQO92</f>
        <v>#REF!</v>
      </c>
      <c r="FQP88" s="101" t="e">
        <f>(FQP91+#REF!)*FQP92</f>
        <v>#REF!</v>
      </c>
      <c r="FQQ88" s="101" t="e">
        <f>(FQQ91+#REF!)*FQQ92</f>
        <v>#REF!</v>
      </c>
      <c r="FQR88" s="101" t="e">
        <f>(FQR91+#REF!)*FQR92</f>
        <v>#REF!</v>
      </c>
      <c r="FQS88" s="101" t="e">
        <f>(FQS91+#REF!)*FQS92</f>
        <v>#REF!</v>
      </c>
      <c r="FQT88" s="101" t="e">
        <f>(FQT91+#REF!)*FQT92</f>
        <v>#REF!</v>
      </c>
      <c r="FQU88" s="101" t="e">
        <f>(FQU91+#REF!)*FQU92</f>
        <v>#REF!</v>
      </c>
      <c r="FQV88" s="101" t="e">
        <f>(FQV91+#REF!)*FQV92</f>
        <v>#REF!</v>
      </c>
      <c r="FQW88" s="101" t="e">
        <f>(FQW91+#REF!)*FQW92</f>
        <v>#REF!</v>
      </c>
      <c r="FQX88" s="101" t="e">
        <f>(FQX91+#REF!)*FQX92</f>
        <v>#REF!</v>
      </c>
      <c r="FQY88" s="101" t="e">
        <f>(FQY91+#REF!)*FQY92</f>
        <v>#REF!</v>
      </c>
      <c r="FQZ88" s="101" t="e">
        <f>(FQZ91+#REF!)*FQZ92</f>
        <v>#REF!</v>
      </c>
      <c r="FRA88" s="101" t="e">
        <f>(FRA91+#REF!)*FRA92</f>
        <v>#REF!</v>
      </c>
      <c r="FRB88" s="101" t="e">
        <f>(FRB91+#REF!)*FRB92</f>
        <v>#REF!</v>
      </c>
      <c r="FRC88" s="101" t="e">
        <f>(FRC91+#REF!)*FRC92</f>
        <v>#REF!</v>
      </c>
      <c r="FRD88" s="101" t="e">
        <f>(FRD91+#REF!)*FRD92</f>
        <v>#REF!</v>
      </c>
      <c r="FRE88" s="101" t="e">
        <f>(FRE91+#REF!)*FRE92</f>
        <v>#REF!</v>
      </c>
      <c r="FRF88" s="101" t="e">
        <f>(FRF91+#REF!)*FRF92</f>
        <v>#REF!</v>
      </c>
      <c r="FRG88" s="101" t="e">
        <f>(FRG91+#REF!)*FRG92</f>
        <v>#REF!</v>
      </c>
      <c r="FRH88" s="101" t="e">
        <f>(FRH91+#REF!)*FRH92</f>
        <v>#REF!</v>
      </c>
      <c r="FRI88" s="101" t="e">
        <f>(FRI91+#REF!)*FRI92</f>
        <v>#REF!</v>
      </c>
      <c r="FRJ88" s="101" t="e">
        <f>(FRJ91+#REF!)*FRJ92</f>
        <v>#REF!</v>
      </c>
      <c r="FRK88" s="101" t="e">
        <f>(FRK91+#REF!)*FRK92</f>
        <v>#REF!</v>
      </c>
      <c r="FRL88" s="101" t="e">
        <f>(FRL91+#REF!)*FRL92</f>
        <v>#REF!</v>
      </c>
      <c r="FRM88" s="101" t="e">
        <f>(FRM91+#REF!)*FRM92</f>
        <v>#REF!</v>
      </c>
      <c r="FRN88" s="101" t="e">
        <f>(FRN91+#REF!)*FRN92</f>
        <v>#REF!</v>
      </c>
      <c r="FRO88" s="101" t="e">
        <f>(FRO91+#REF!)*FRO92</f>
        <v>#REF!</v>
      </c>
      <c r="FRP88" s="101" t="e">
        <f>(FRP91+#REF!)*FRP92</f>
        <v>#REF!</v>
      </c>
      <c r="FRQ88" s="101" t="e">
        <f>(FRQ91+#REF!)*FRQ92</f>
        <v>#REF!</v>
      </c>
      <c r="FRR88" s="101" t="e">
        <f>(FRR91+#REF!)*FRR92</f>
        <v>#REF!</v>
      </c>
      <c r="FRS88" s="101" t="e">
        <f>(FRS91+#REF!)*FRS92</f>
        <v>#REF!</v>
      </c>
      <c r="FRT88" s="101" t="e">
        <f>(FRT91+#REF!)*FRT92</f>
        <v>#REF!</v>
      </c>
      <c r="FRU88" s="101" t="e">
        <f>(FRU91+#REF!)*FRU92</f>
        <v>#REF!</v>
      </c>
      <c r="FRV88" s="101" t="e">
        <f>(FRV91+#REF!)*FRV92</f>
        <v>#REF!</v>
      </c>
      <c r="FRW88" s="101" t="e">
        <f>(FRW91+#REF!)*FRW92</f>
        <v>#REF!</v>
      </c>
      <c r="FRX88" s="101" t="e">
        <f>(FRX91+#REF!)*FRX92</f>
        <v>#REF!</v>
      </c>
      <c r="FRY88" s="101" t="e">
        <f>(FRY91+#REF!)*FRY92</f>
        <v>#REF!</v>
      </c>
      <c r="FRZ88" s="101" t="e">
        <f>(FRZ91+#REF!)*FRZ92</f>
        <v>#REF!</v>
      </c>
      <c r="FSA88" s="101" t="e">
        <f>(FSA91+#REF!)*FSA92</f>
        <v>#REF!</v>
      </c>
      <c r="FSB88" s="101" t="e">
        <f>(FSB91+#REF!)*FSB92</f>
        <v>#REF!</v>
      </c>
      <c r="FSC88" s="101" t="e">
        <f>(FSC91+#REF!)*FSC92</f>
        <v>#REF!</v>
      </c>
      <c r="FSD88" s="101" t="e">
        <f>(FSD91+#REF!)*FSD92</f>
        <v>#REF!</v>
      </c>
      <c r="FSE88" s="101" t="e">
        <f>(FSE91+#REF!)*FSE92</f>
        <v>#REF!</v>
      </c>
      <c r="FSF88" s="101" t="e">
        <f>(FSF91+#REF!)*FSF92</f>
        <v>#REF!</v>
      </c>
      <c r="FSG88" s="101" t="e">
        <f>(FSG91+#REF!)*FSG92</f>
        <v>#REF!</v>
      </c>
      <c r="FSH88" s="101" t="e">
        <f>(FSH91+#REF!)*FSH92</f>
        <v>#REF!</v>
      </c>
      <c r="FSI88" s="101" t="e">
        <f>(FSI91+#REF!)*FSI92</f>
        <v>#REF!</v>
      </c>
      <c r="FSJ88" s="101" t="e">
        <f>(FSJ91+#REF!)*FSJ92</f>
        <v>#REF!</v>
      </c>
      <c r="FSK88" s="101" t="e">
        <f>(FSK91+#REF!)*FSK92</f>
        <v>#REF!</v>
      </c>
      <c r="FSL88" s="101" t="e">
        <f>(FSL91+#REF!)*FSL92</f>
        <v>#REF!</v>
      </c>
      <c r="FSM88" s="101" t="e">
        <f>(FSM91+#REF!)*FSM92</f>
        <v>#REF!</v>
      </c>
      <c r="FSN88" s="101" t="e">
        <f>(FSN91+#REF!)*FSN92</f>
        <v>#REF!</v>
      </c>
      <c r="FSO88" s="101" t="e">
        <f>(FSO91+#REF!)*FSO92</f>
        <v>#REF!</v>
      </c>
      <c r="FSP88" s="101" t="e">
        <f>(FSP91+#REF!)*FSP92</f>
        <v>#REF!</v>
      </c>
      <c r="FSQ88" s="101" t="e">
        <f>(FSQ91+#REF!)*FSQ92</f>
        <v>#REF!</v>
      </c>
      <c r="FSR88" s="101" t="e">
        <f>(FSR91+#REF!)*FSR92</f>
        <v>#REF!</v>
      </c>
      <c r="FSS88" s="101" t="e">
        <f>(FSS91+#REF!)*FSS92</f>
        <v>#REF!</v>
      </c>
      <c r="FST88" s="101" t="e">
        <f>(FST91+#REF!)*FST92</f>
        <v>#REF!</v>
      </c>
      <c r="FSU88" s="101" t="e">
        <f>(FSU91+#REF!)*FSU92</f>
        <v>#REF!</v>
      </c>
      <c r="FSV88" s="101" t="e">
        <f>(FSV91+#REF!)*FSV92</f>
        <v>#REF!</v>
      </c>
      <c r="FSW88" s="101" t="e">
        <f>(FSW91+#REF!)*FSW92</f>
        <v>#REF!</v>
      </c>
      <c r="FSX88" s="101" t="e">
        <f>(FSX91+#REF!)*FSX92</f>
        <v>#REF!</v>
      </c>
      <c r="FSY88" s="101" t="e">
        <f>(FSY91+#REF!)*FSY92</f>
        <v>#REF!</v>
      </c>
      <c r="FSZ88" s="101" t="e">
        <f>(FSZ91+#REF!)*FSZ92</f>
        <v>#REF!</v>
      </c>
      <c r="FTA88" s="101" t="e">
        <f>(FTA91+#REF!)*FTA92</f>
        <v>#REF!</v>
      </c>
      <c r="FTB88" s="101" t="e">
        <f>(FTB91+#REF!)*FTB92</f>
        <v>#REF!</v>
      </c>
      <c r="FTC88" s="101" t="e">
        <f>(FTC91+#REF!)*FTC92</f>
        <v>#REF!</v>
      </c>
      <c r="FTD88" s="101" t="e">
        <f>(FTD91+#REF!)*FTD92</f>
        <v>#REF!</v>
      </c>
      <c r="FTE88" s="101" t="e">
        <f>(FTE91+#REF!)*FTE92</f>
        <v>#REF!</v>
      </c>
      <c r="FTF88" s="101" t="e">
        <f>(FTF91+#REF!)*FTF92</f>
        <v>#REF!</v>
      </c>
      <c r="FTG88" s="101" t="e">
        <f>(FTG91+#REF!)*FTG92</f>
        <v>#REF!</v>
      </c>
      <c r="FTH88" s="101" t="e">
        <f>(FTH91+#REF!)*FTH92</f>
        <v>#REF!</v>
      </c>
      <c r="FTI88" s="101" t="e">
        <f>(FTI91+#REF!)*FTI92</f>
        <v>#REF!</v>
      </c>
      <c r="FTJ88" s="101" t="e">
        <f>(FTJ91+#REF!)*FTJ92</f>
        <v>#REF!</v>
      </c>
      <c r="FTK88" s="101" t="e">
        <f>(FTK91+#REF!)*FTK92</f>
        <v>#REF!</v>
      </c>
      <c r="FTL88" s="101" t="e">
        <f>(FTL91+#REF!)*FTL92</f>
        <v>#REF!</v>
      </c>
      <c r="FTM88" s="101" t="e">
        <f>(FTM91+#REF!)*FTM92</f>
        <v>#REF!</v>
      </c>
      <c r="FTN88" s="101" t="e">
        <f>(FTN91+#REF!)*FTN92</f>
        <v>#REF!</v>
      </c>
      <c r="FTO88" s="101" t="e">
        <f>(FTO91+#REF!)*FTO92</f>
        <v>#REF!</v>
      </c>
      <c r="FTP88" s="101" t="e">
        <f>(FTP91+#REF!)*FTP92</f>
        <v>#REF!</v>
      </c>
      <c r="FTQ88" s="101" t="e">
        <f>(FTQ91+#REF!)*FTQ92</f>
        <v>#REF!</v>
      </c>
      <c r="FTR88" s="101" t="e">
        <f>(FTR91+#REF!)*FTR92</f>
        <v>#REF!</v>
      </c>
      <c r="FTS88" s="101" t="e">
        <f>(FTS91+#REF!)*FTS92</f>
        <v>#REF!</v>
      </c>
      <c r="FTT88" s="101" t="e">
        <f>(FTT91+#REF!)*FTT92</f>
        <v>#REF!</v>
      </c>
      <c r="FTU88" s="101" t="e">
        <f>(FTU91+#REF!)*FTU92</f>
        <v>#REF!</v>
      </c>
      <c r="FTV88" s="101" t="e">
        <f>(FTV91+#REF!)*FTV92</f>
        <v>#REF!</v>
      </c>
      <c r="FTW88" s="101" t="e">
        <f>(FTW91+#REF!)*FTW92</f>
        <v>#REF!</v>
      </c>
      <c r="FTX88" s="101" t="e">
        <f>(FTX91+#REF!)*FTX92</f>
        <v>#REF!</v>
      </c>
      <c r="FTY88" s="101" t="e">
        <f>(FTY91+#REF!)*FTY92</f>
        <v>#REF!</v>
      </c>
      <c r="FTZ88" s="101" t="e">
        <f>(FTZ91+#REF!)*FTZ92</f>
        <v>#REF!</v>
      </c>
      <c r="FUA88" s="101" t="e">
        <f>(FUA91+#REF!)*FUA92</f>
        <v>#REF!</v>
      </c>
      <c r="FUB88" s="101" t="e">
        <f>(FUB91+#REF!)*FUB92</f>
        <v>#REF!</v>
      </c>
      <c r="FUC88" s="101" t="e">
        <f>(FUC91+#REF!)*FUC92</f>
        <v>#REF!</v>
      </c>
      <c r="FUD88" s="101" t="e">
        <f>(FUD91+#REF!)*FUD92</f>
        <v>#REF!</v>
      </c>
      <c r="FUE88" s="101" t="e">
        <f>(FUE91+#REF!)*FUE92</f>
        <v>#REF!</v>
      </c>
      <c r="FUF88" s="101" t="e">
        <f>(FUF91+#REF!)*FUF92</f>
        <v>#REF!</v>
      </c>
      <c r="FUG88" s="101" t="e">
        <f>(FUG91+#REF!)*FUG92</f>
        <v>#REF!</v>
      </c>
      <c r="FUH88" s="101" t="e">
        <f>(FUH91+#REF!)*FUH92</f>
        <v>#REF!</v>
      </c>
      <c r="FUI88" s="101" t="e">
        <f>(FUI91+#REF!)*FUI92</f>
        <v>#REF!</v>
      </c>
      <c r="FUJ88" s="101" t="e">
        <f>(FUJ91+#REF!)*FUJ92</f>
        <v>#REF!</v>
      </c>
      <c r="FUK88" s="101" t="e">
        <f>(FUK91+#REF!)*FUK92</f>
        <v>#REF!</v>
      </c>
      <c r="FUL88" s="101" t="e">
        <f>(FUL91+#REF!)*FUL92</f>
        <v>#REF!</v>
      </c>
      <c r="FUM88" s="101" t="e">
        <f>(FUM91+#REF!)*FUM92</f>
        <v>#REF!</v>
      </c>
      <c r="FUN88" s="101" t="e">
        <f>(FUN91+#REF!)*FUN92</f>
        <v>#REF!</v>
      </c>
      <c r="FUO88" s="101" t="e">
        <f>(FUO91+#REF!)*FUO92</f>
        <v>#REF!</v>
      </c>
      <c r="FUP88" s="101" t="e">
        <f>(FUP91+#REF!)*FUP92</f>
        <v>#REF!</v>
      </c>
      <c r="FUQ88" s="101" t="e">
        <f>(FUQ91+#REF!)*FUQ92</f>
        <v>#REF!</v>
      </c>
      <c r="FUR88" s="101" t="e">
        <f>(FUR91+#REF!)*FUR92</f>
        <v>#REF!</v>
      </c>
      <c r="FUS88" s="101" t="e">
        <f>(FUS91+#REF!)*FUS92</f>
        <v>#REF!</v>
      </c>
      <c r="FUT88" s="101" t="e">
        <f>(FUT91+#REF!)*FUT92</f>
        <v>#REF!</v>
      </c>
      <c r="FUU88" s="101" t="e">
        <f>(FUU91+#REF!)*FUU92</f>
        <v>#REF!</v>
      </c>
      <c r="FUV88" s="101" t="e">
        <f>(FUV91+#REF!)*FUV92</f>
        <v>#REF!</v>
      </c>
      <c r="FUW88" s="101" t="e">
        <f>(FUW91+#REF!)*FUW92</f>
        <v>#REF!</v>
      </c>
      <c r="FUX88" s="101" t="e">
        <f>(FUX91+#REF!)*FUX92</f>
        <v>#REF!</v>
      </c>
      <c r="FUY88" s="101" t="e">
        <f>(FUY91+#REF!)*FUY92</f>
        <v>#REF!</v>
      </c>
      <c r="FUZ88" s="101" t="e">
        <f>(FUZ91+#REF!)*FUZ92</f>
        <v>#REF!</v>
      </c>
      <c r="FVA88" s="101" t="e">
        <f>(FVA91+#REF!)*FVA92</f>
        <v>#REF!</v>
      </c>
      <c r="FVB88" s="101" t="e">
        <f>(FVB91+#REF!)*FVB92</f>
        <v>#REF!</v>
      </c>
      <c r="FVC88" s="101" t="e">
        <f>(FVC91+#REF!)*FVC92</f>
        <v>#REF!</v>
      </c>
      <c r="FVD88" s="101" t="e">
        <f>(FVD91+#REF!)*FVD92</f>
        <v>#REF!</v>
      </c>
      <c r="FVE88" s="101" t="e">
        <f>(FVE91+#REF!)*FVE92</f>
        <v>#REF!</v>
      </c>
      <c r="FVF88" s="101" t="e">
        <f>(FVF91+#REF!)*FVF92</f>
        <v>#REF!</v>
      </c>
      <c r="FVG88" s="101" t="e">
        <f>(FVG91+#REF!)*FVG92</f>
        <v>#REF!</v>
      </c>
      <c r="FVH88" s="101" t="e">
        <f>(FVH91+#REF!)*FVH92</f>
        <v>#REF!</v>
      </c>
      <c r="FVI88" s="101" t="e">
        <f>(FVI91+#REF!)*FVI92</f>
        <v>#REF!</v>
      </c>
      <c r="FVJ88" s="101" t="e">
        <f>(FVJ91+#REF!)*FVJ92</f>
        <v>#REF!</v>
      </c>
      <c r="FVK88" s="101" t="e">
        <f>(FVK91+#REF!)*FVK92</f>
        <v>#REF!</v>
      </c>
      <c r="FVL88" s="101" t="e">
        <f>(FVL91+#REF!)*FVL92</f>
        <v>#REF!</v>
      </c>
      <c r="FVM88" s="101" t="e">
        <f>(FVM91+#REF!)*FVM92</f>
        <v>#REF!</v>
      </c>
      <c r="FVN88" s="101" t="e">
        <f>(FVN91+#REF!)*FVN92</f>
        <v>#REF!</v>
      </c>
      <c r="FVO88" s="101" t="e">
        <f>(FVO91+#REF!)*FVO92</f>
        <v>#REF!</v>
      </c>
      <c r="FVP88" s="101" t="e">
        <f>(FVP91+#REF!)*FVP92</f>
        <v>#REF!</v>
      </c>
      <c r="FVQ88" s="101" t="e">
        <f>(FVQ91+#REF!)*FVQ92</f>
        <v>#REF!</v>
      </c>
      <c r="FVR88" s="101" t="e">
        <f>(FVR91+#REF!)*FVR92</f>
        <v>#REF!</v>
      </c>
      <c r="FVS88" s="101" t="e">
        <f>(FVS91+#REF!)*FVS92</f>
        <v>#REF!</v>
      </c>
      <c r="FVT88" s="101" t="e">
        <f>(FVT91+#REF!)*FVT92</f>
        <v>#REF!</v>
      </c>
      <c r="FVU88" s="101" t="e">
        <f>(FVU91+#REF!)*FVU92</f>
        <v>#REF!</v>
      </c>
      <c r="FVV88" s="101" t="e">
        <f>(FVV91+#REF!)*FVV92</f>
        <v>#REF!</v>
      </c>
      <c r="FVW88" s="101" t="e">
        <f>(FVW91+#REF!)*FVW92</f>
        <v>#REF!</v>
      </c>
      <c r="FVX88" s="101" t="e">
        <f>(FVX91+#REF!)*FVX92</f>
        <v>#REF!</v>
      </c>
      <c r="FVY88" s="101" t="e">
        <f>(FVY91+#REF!)*FVY92</f>
        <v>#REF!</v>
      </c>
      <c r="FVZ88" s="101" t="e">
        <f>(FVZ91+#REF!)*FVZ92</f>
        <v>#REF!</v>
      </c>
      <c r="FWA88" s="101" t="e">
        <f>(FWA91+#REF!)*FWA92</f>
        <v>#REF!</v>
      </c>
      <c r="FWB88" s="101" t="e">
        <f>(FWB91+#REF!)*FWB92</f>
        <v>#REF!</v>
      </c>
      <c r="FWC88" s="101" t="e">
        <f>(FWC91+#REF!)*FWC92</f>
        <v>#REF!</v>
      </c>
      <c r="FWD88" s="101" t="e">
        <f>(FWD91+#REF!)*FWD92</f>
        <v>#REF!</v>
      </c>
      <c r="FWE88" s="101" t="e">
        <f>(FWE91+#REF!)*FWE92</f>
        <v>#REF!</v>
      </c>
      <c r="FWF88" s="101" t="e">
        <f>(FWF91+#REF!)*FWF92</f>
        <v>#REF!</v>
      </c>
      <c r="FWG88" s="101" t="e">
        <f>(FWG91+#REF!)*FWG92</f>
        <v>#REF!</v>
      </c>
      <c r="FWH88" s="101" t="e">
        <f>(FWH91+#REF!)*FWH92</f>
        <v>#REF!</v>
      </c>
      <c r="FWI88" s="101" t="e">
        <f>(FWI91+#REF!)*FWI92</f>
        <v>#REF!</v>
      </c>
      <c r="FWJ88" s="101" t="e">
        <f>(FWJ91+#REF!)*FWJ92</f>
        <v>#REF!</v>
      </c>
      <c r="FWK88" s="101" t="e">
        <f>(FWK91+#REF!)*FWK92</f>
        <v>#REF!</v>
      </c>
      <c r="FWL88" s="101" t="e">
        <f>(FWL91+#REF!)*FWL92</f>
        <v>#REF!</v>
      </c>
      <c r="FWM88" s="101" t="e">
        <f>(FWM91+#REF!)*FWM92</f>
        <v>#REF!</v>
      </c>
      <c r="FWN88" s="101" t="e">
        <f>(FWN91+#REF!)*FWN92</f>
        <v>#REF!</v>
      </c>
      <c r="FWO88" s="101" t="e">
        <f>(FWO91+#REF!)*FWO92</f>
        <v>#REF!</v>
      </c>
      <c r="FWP88" s="101" t="e">
        <f>(FWP91+#REF!)*FWP92</f>
        <v>#REF!</v>
      </c>
      <c r="FWQ88" s="101" t="e">
        <f>(FWQ91+#REF!)*FWQ92</f>
        <v>#REF!</v>
      </c>
      <c r="FWR88" s="101" t="e">
        <f>(FWR91+#REF!)*FWR92</f>
        <v>#REF!</v>
      </c>
      <c r="FWS88" s="101" t="e">
        <f>(FWS91+#REF!)*FWS92</f>
        <v>#REF!</v>
      </c>
      <c r="FWT88" s="101" t="e">
        <f>(FWT91+#REF!)*FWT92</f>
        <v>#REF!</v>
      </c>
      <c r="FWU88" s="101" t="e">
        <f>(FWU91+#REF!)*FWU92</f>
        <v>#REF!</v>
      </c>
      <c r="FWV88" s="101" t="e">
        <f>(FWV91+#REF!)*FWV92</f>
        <v>#REF!</v>
      </c>
      <c r="FWW88" s="101" t="e">
        <f>(FWW91+#REF!)*FWW92</f>
        <v>#REF!</v>
      </c>
      <c r="FWX88" s="101" t="e">
        <f>(FWX91+#REF!)*FWX92</f>
        <v>#REF!</v>
      </c>
      <c r="FWY88" s="101" t="e">
        <f>(FWY91+#REF!)*FWY92</f>
        <v>#REF!</v>
      </c>
      <c r="FWZ88" s="101" t="e">
        <f>(FWZ91+#REF!)*FWZ92</f>
        <v>#REF!</v>
      </c>
      <c r="FXA88" s="101" t="e">
        <f>(FXA91+#REF!)*FXA92</f>
        <v>#REF!</v>
      </c>
      <c r="FXB88" s="101" t="e">
        <f>(FXB91+#REF!)*FXB92</f>
        <v>#REF!</v>
      </c>
      <c r="FXC88" s="101" t="e">
        <f>(FXC91+#REF!)*FXC92</f>
        <v>#REF!</v>
      </c>
      <c r="FXD88" s="101" t="e">
        <f>(FXD91+#REF!)*FXD92</f>
        <v>#REF!</v>
      </c>
      <c r="FXE88" s="101" t="e">
        <f>(FXE91+#REF!)*FXE92</f>
        <v>#REF!</v>
      </c>
      <c r="FXF88" s="101" t="e">
        <f>(FXF91+#REF!)*FXF92</f>
        <v>#REF!</v>
      </c>
      <c r="FXG88" s="101" t="e">
        <f>(FXG91+#REF!)*FXG92</f>
        <v>#REF!</v>
      </c>
      <c r="FXH88" s="101" t="e">
        <f>(FXH91+#REF!)*FXH92</f>
        <v>#REF!</v>
      </c>
      <c r="FXI88" s="101" t="e">
        <f>(FXI91+#REF!)*FXI92</f>
        <v>#REF!</v>
      </c>
      <c r="FXJ88" s="101" t="e">
        <f>(FXJ91+#REF!)*FXJ92</f>
        <v>#REF!</v>
      </c>
      <c r="FXK88" s="101" t="e">
        <f>(FXK91+#REF!)*FXK92</f>
        <v>#REF!</v>
      </c>
      <c r="FXL88" s="101" t="e">
        <f>(FXL91+#REF!)*FXL92</f>
        <v>#REF!</v>
      </c>
      <c r="FXM88" s="101" t="e">
        <f>(FXM91+#REF!)*FXM92</f>
        <v>#REF!</v>
      </c>
      <c r="FXN88" s="101" t="e">
        <f>(FXN91+#REF!)*FXN92</f>
        <v>#REF!</v>
      </c>
      <c r="FXO88" s="101" t="e">
        <f>(FXO91+#REF!)*FXO92</f>
        <v>#REF!</v>
      </c>
      <c r="FXP88" s="101" t="e">
        <f>(FXP91+#REF!)*FXP92</f>
        <v>#REF!</v>
      </c>
      <c r="FXQ88" s="101" t="e">
        <f>(FXQ91+#REF!)*FXQ92</f>
        <v>#REF!</v>
      </c>
      <c r="FXR88" s="101" t="e">
        <f>(FXR91+#REF!)*FXR92</f>
        <v>#REF!</v>
      </c>
      <c r="FXS88" s="101" t="e">
        <f>(FXS91+#REF!)*FXS92</f>
        <v>#REF!</v>
      </c>
      <c r="FXT88" s="101" t="e">
        <f>(FXT91+#REF!)*FXT92</f>
        <v>#REF!</v>
      </c>
      <c r="FXU88" s="101" t="e">
        <f>(FXU91+#REF!)*FXU92</f>
        <v>#REF!</v>
      </c>
      <c r="FXV88" s="101" t="e">
        <f>(FXV91+#REF!)*FXV92</f>
        <v>#REF!</v>
      </c>
      <c r="FXW88" s="101" t="e">
        <f>(FXW91+#REF!)*FXW92</f>
        <v>#REF!</v>
      </c>
      <c r="FXX88" s="101" t="e">
        <f>(FXX91+#REF!)*FXX92</f>
        <v>#REF!</v>
      </c>
      <c r="FXY88" s="101" t="e">
        <f>(FXY91+#REF!)*FXY92</f>
        <v>#REF!</v>
      </c>
      <c r="FXZ88" s="101" t="e">
        <f>(FXZ91+#REF!)*FXZ92</f>
        <v>#REF!</v>
      </c>
      <c r="FYA88" s="101" t="e">
        <f>(FYA91+#REF!)*FYA92</f>
        <v>#REF!</v>
      </c>
      <c r="FYB88" s="101" t="e">
        <f>(FYB91+#REF!)*FYB92</f>
        <v>#REF!</v>
      </c>
      <c r="FYC88" s="101" t="e">
        <f>(FYC91+#REF!)*FYC92</f>
        <v>#REF!</v>
      </c>
      <c r="FYD88" s="101" t="e">
        <f>(FYD91+#REF!)*FYD92</f>
        <v>#REF!</v>
      </c>
      <c r="FYE88" s="101" t="e">
        <f>(FYE91+#REF!)*FYE92</f>
        <v>#REF!</v>
      </c>
      <c r="FYF88" s="101" t="e">
        <f>(FYF91+#REF!)*FYF92</f>
        <v>#REF!</v>
      </c>
      <c r="FYG88" s="101" t="e">
        <f>(FYG91+#REF!)*FYG92</f>
        <v>#REF!</v>
      </c>
      <c r="FYH88" s="101" t="e">
        <f>(FYH91+#REF!)*FYH92</f>
        <v>#REF!</v>
      </c>
      <c r="FYI88" s="101" t="e">
        <f>(FYI91+#REF!)*FYI92</f>
        <v>#REF!</v>
      </c>
      <c r="FYJ88" s="101" t="e">
        <f>(FYJ91+#REF!)*FYJ92</f>
        <v>#REF!</v>
      </c>
      <c r="FYK88" s="101" t="e">
        <f>(FYK91+#REF!)*FYK92</f>
        <v>#REF!</v>
      </c>
      <c r="FYL88" s="101" t="e">
        <f>(FYL91+#REF!)*FYL92</f>
        <v>#REF!</v>
      </c>
      <c r="FYM88" s="101" t="e">
        <f>(FYM91+#REF!)*FYM92</f>
        <v>#REF!</v>
      </c>
      <c r="FYN88" s="101" t="e">
        <f>(FYN91+#REF!)*FYN92</f>
        <v>#REF!</v>
      </c>
      <c r="FYO88" s="101" t="e">
        <f>(FYO91+#REF!)*FYO92</f>
        <v>#REF!</v>
      </c>
      <c r="FYP88" s="101" t="e">
        <f>(FYP91+#REF!)*FYP92</f>
        <v>#REF!</v>
      </c>
      <c r="FYQ88" s="101" t="e">
        <f>(FYQ91+#REF!)*FYQ92</f>
        <v>#REF!</v>
      </c>
      <c r="FYR88" s="101" t="e">
        <f>(FYR91+#REF!)*FYR92</f>
        <v>#REF!</v>
      </c>
      <c r="FYS88" s="101" t="e">
        <f>(FYS91+#REF!)*FYS92</f>
        <v>#REF!</v>
      </c>
      <c r="FYT88" s="101" t="e">
        <f>(FYT91+#REF!)*FYT92</f>
        <v>#REF!</v>
      </c>
      <c r="FYU88" s="101" t="e">
        <f>(FYU91+#REF!)*FYU92</f>
        <v>#REF!</v>
      </c>
      <c r="FYV88" s="101" t="e">
        <f>(FYV91+#REF!)*FYV92</f>
        <v>#REF!</v>
      </c>
      <c r="FYW88" s="101" t="e">
        <f>(FYW91+#REF!)*FYW92</f>
        <v>#REF!</v>
      </c>
      <c r="FYX88" s="101" t="e">
        <f>(FYX91+#REF!)*FYX92</f>
        <v>#REF!</v>
      </c>
      <c r="FYY88" s="101" t="e">
        <f>(FYY91+#REF!)*FYY92</f>
        <v>#REF!</v>
      </c>
      <c r="FYZ88" s="101" t="e">
        <f>(FYZ91+#REF!)*FYZ92</f>
        <v>#REF!</v>
      </c>
      <c r="FZA88" s="101" t="e">
        <f>(FZA91+#REF!)*FZA92</f>
        <v>#REF!</v>
      </c>
      <c r="FZB88" s="101" t="e">
        <f>(FZB91+#REF!)*FZB92</f>
        <v>#REF!</v>
      </c>
      <c r="FZC88" s="101" t="e">
        <f>(FZC91+#REF!)*FZC92</f>
        <v>#REF!</v>
      </c>
      <c r="FZD88" s="101" t="e">
        <f>(FZD91+#REF!)*FZD92</f>
        <v>#REF!</v>
      </c>
      <c r="FZE88" s="101" t="e">
        <f>(FZE91+#REF!)*FZE92</f>
        <v>#REF!</v>
      </c>
      <c r="FZF88" s="101" t="e">
        <f>(FZF91+#REF!)*FZF92</f>
        <v>#REF!</v>
      </c>
      <c r="FZG88" s="101" t="e">
        <f>(FZG91+#REF!)*FZG92</f>
        <v>#REF!</v>
      </c>
      <c r="FZH88" s="101" t="e">
        <f>(FZH91+#REF!)*FZH92</f>
        <v>#REF!</v>
      </c>
      <c r="FZI88" s="101" t="e">
        <f>(FZI91+#REF!)*FZI92</f>
        <v>#REF!</v>
      </c>
      <c r="FZJ88" s="101" t="e">
        <f>(FZJ91+#REF!)*FZJ92</f>
        <v>#REF!</v>
      </c>
      <c r="FZK88" s="101" t="e">
        <f>(FZK91+#REF!)*FZK92</f>
        <v>#REF!</v>
      </c>
      <c r="FZL88" s="101" t="e">
        <f>(FZL91+#REF!)*FZL92</f>
        <v>#REF!</v>
      </c>
      <c r="FZM88" s="101" t="e">
        <f>(FZM91+#REF!)*FZM92</f>
        <v>#REF!</v>
      </c>
      <c r="FZN88" s="101" t="e">
        <f>(FZN91+#REF!)*FZN92</f>
        <v>#REF!</v>
      </c>
      <c r="FZO88" s="101" t="e">
        <f>(FZO91+#REF!)*FZO92</f>
        <v>#REF!</v>
      </c>
      <c r="FZP88" s="101" t="e">
        <f>(FZP91+#REF!)*FZP92</f>
        <v>#REF!</v>
      </c>
      <c r="FZQ88" s="101" t="e">
        <f>(FZQ91+#REF!)*FZQ92</f>
        <v>#REF!</v>
      </c>
      <c r="FZR88" s="101" t="e">
        <f>(FZR91+#REF!)*FZR92</f>
        <v>#REF!</v>
      </c>
      <c r="FZS88" s="101" t="e">
        <f>(FZS91+#REF!)*FZS92</f>
        <v>#REF!</v>
      </c>
      <c r="FZT88" s="101" t="e">
        <f>(FZT91+#REF!)*FZT92</f>
        <v>#REF!</v>
      </c>
      <c r="FZU88" s="101" t="e">
        <f>(FZU91+#REF!)*FZU92</f>
        <v>#REF!</v>
      </c>
      <c r="FZV88" s="101" t="e">
        <f>(FZV91+#REF!)*FZV92</f>
        <v>#REF!</v>
      </c>
      <c r="FZW88" s="101" t="e">
        <f>(FZW91+#REF!)*FZW92</f>
        <v>#REF!</v>
      </c>
      <c r="FZX88" s="101" t="e">
        <f>(FZX91+#REF!)*FZX92</f>
        <v>#REF!</v>
      </c>
      <c r="FZY88" s="101" t="e">
        <f>(FZY91+#REF!)*FZY92</f>
        <v>#REF!</v>
      </c>
      <c r="FZZ88" s="101" t="e">
        <f>(FZZ91+#REF!)*FZZ92</f>
        <v>#REF!</v>
      </c>
      <c r="GAA88" s="101" t="e">
        <f>(GAA91+#REF!)*GAA92</f>
        <v>#REF!</v>
      </c>
      <c r="GAB88" s="101" t="e">
        <f>(GAB91+#REF!)*GAB92</f>
        <v>#REF!</v>
      </c>
      <c r="GAC88" s="101" t="e">
        <f>(GAC91+#REF!)*GAC92</f>
        <v>#REF!</v>
      </c>
      <c r="GAD88" s="101" t="e">
        <f>(GAD91+#REF!)*GAD92</f>
        <v>#REF!</v>
      </c>
      <c r="GAE88" s="101" t="e">
        <f>(GAE91+#REF!)*GAE92</f>
        <v>#REF!</v>
      </c>
      <c r="GAF88" s="101" t="e">
        <f>(GAF91+#REF!)*GAF92</f>
        <v>#REF!</v>
      </c>
      <c r="GAG88" s="101" t="e">
        <f>(GAG91+#REF!)*GAG92</f>
        <v>#REF!</v>
      </c>
      <c r="GAH88" s="101" t="e">
        <f>(GAH91+#REF!)*GAH92</f>
        <v>#REF!</v>
      </c>
      <c r="GAI88" s="101" t="e">
        <f>(GAI91+#REF!)*GAI92</f>
        <v>#REF!</v>
      </c>
      <c r="GAJ88" s="101" t="e">
        <f>(GAJ91+#REF!)*GAJ92</f>
        <v>#REF!</v>
      </c>
      <c r="GAK88" s="101" t="e">
        <f>(GAK91+#REF!)*GAK92</f>
        <v>#REF!</v>
      </c>
      <c r="GAL88" s="101" t="e">
        <f>(GAL91+#REF!)*GAL92</f>
        <v>#REF!</v>
      </c>
      <c r="GAM88" s="101" t="e">
        <f>(GAM91+#REF!)*GAM92</f>
        <v>#REF!</v>
      </c>
      <c r="GAN88" s="101" t="e">
        <f>(GAN91+#REF!)*GAN92</f>
        <v>#REF!</v>
      </c>
      <c r="GAO88" s="101" t="e">
        <f>(GAO91+#REF!)*GAO92</f>
        <v>#REF!</v>
      </c>
      <c r="GAP88" s="101" t="e">
        <f>(GAP91+#REF!)*GAP92</f>
        <v>#REF!</v>
      </c>
      <c r="GAQ88" s="101" t="e">
        <f>(GAQ91+#REF!)*GAQ92</f>
        <v>#REF!</v>
      </c>
      <c r="GAR88" s="101" t="e">
        <f>(GAR91+#REF!)*GAR92</f>
        <v>#REF!</v>
      </c>
      <c r="GAS88" s="101" t="e">
        <f>(GAS91+#REF!)*GAS92</f>
        <v>#REF!</v>
      </c>
      <c r="GAT88" s="101" t="e">
        <f>(GAT91+#REF!)*GAT92</f>
        <v>#REF!</v>
      </c>
      <c r="GAU88" s="101" t="e">
        <f>(GAU91+#REF!)*GAU92</f>
        <v>#REF!</v>
      </c>
      <c r="GAV88" s="101" t="e">
        <f>(GAV91+#REF!)*GAV92</f>
        <v>#REF!</v>
      </c>
      <c r="GAW88" s="101" t="e">
        <f>(GAW91+#REF!)*GAW92</f>
        <v>#REF!</v>
      </c>
      <c r="GAX88" s="101" t="e">
        <f>(GAX91+#REF!)*GAX92</f>
        <v>#REF!</v>
      </c>
      <c r="GAY88" s="101" t="e">
        <f>(GAY91+#REF!)*GAY92</f>
        <v>#REF!</v>
      </c>
      <c r="GAZ88" s="101" t="e">
        <f>(GAZ91+#REF!)*GAZ92</f>
        <v>#REF!</v>
      </c>
      <c r="GBA88" s="101" t="e">
        <f>(GBA91+#REF!)*GBA92</f>
        <v>#REF!</v>
      </c>
      <c r="GBB88" s="101" t="e">
        <f>(GBB91+#REF!)*GBB92</f>
        <v>#REF!</v>
      </c>
      <c r="GBC88" s="101" t="e">
        <f>(GBC91+#REF!)*GBC92</f>
        <v>#REF!</v>
      </c>
      <c r="GBD88" s="101" t="e">
        <f>(GBD91+#REF!)*GBD92</f>
        <v>#REF!</v>
      </c>
      <c r="GBE88" s="101" t="e">
        <f>(GBE91+#REF!)*GBE92</f>
        <v>#REF!</v>
      </c>
      <c r="GBF88" s="101" t="e">
        <f>(GBF91+#REF!)*GBF92</f>
        <v>#REF!</v>
      </c>
      <c r="GBG88" s="101" t="e">
        <f>(GBG91+#REF!)*GBG92</f>
        <v>#REF!</v>
      </c>
      <c r="GBH88" s="101" t="e">
        <f>(GBH91+#REF!)*GBH92</f>
        <v>#REF!</v>
      </c>
      <c r="GBI88" s="101" t="e">
        <f>(GBI91+#REF!)*GBI92</f>
        <v>#REF!</v>
      </c>
      <c r="GBJ88" s="101" t="e">
        <f>(GBJ91+#REF!)*GBJ92</f>
        <v>#REF!</v>
      </c>
      <c r="GBK88" s="101" t="e">
        <f>(GBK91+#REF!)*GBK92</f>
        <v>#REF!</v>
      </c>
      <c r="GBL88" s="101" t="e">
        <f>(GBL91+#REF!)*GBL92</f>
        <v>#REF!</v>
      </c>
      <c r="GBM88" s="101" t="e">
        <f>(GBM91+#REF!)*GBM92</f>
        <v>#REF!</v>
      </c>
      <c r="GBN88" s="101" t="e">
        <f>(GBN91+#REF!)*GBN92</f>
        <v>#REF!</v>
      </c>
      <c r="GBO88" s="101" t="e">
        <f>(GBO91+#REF!)*GBO92</f>
        <v>#REF!</v>
      </c>
      <c r="GBP88" s="101" t="e">
        <f>(GBP91+#REF!)*GBP92</f>
        <v>#REF!</v>
      </c>
      <c r="GBQ88" s="101" t="e">
        <f>(GBQ91+#REF!)*GBQ92</f>
        <v>#REF!</v>
      </c>
      <c r="GBR88" s="101" t="e">
        <f>(GBR91+#REF!)*GBR92</f>
        <v>#REF!</v>
      </c>
      <c r="GBS88" s="101" t="e">
        <f>(GBS91+#REF!)*GBS92</f>
        <v>#REF!</v>
      </c>
      <c r="GBT88" s="101" t="e">
        <f>(GBT91+#REF!)*GBT92</f>
        <v>#REF!</v>
      </c>
      <c r="GBU88" s="101" t="e">
        <f>(GBU91+#REF!)*GBU92</f>
        <v>#REF!</v>
      </c>
      <c r="GBV88" s="101" t="e">
        <f>(GBV91+#REF!)*GBV92</f>
        <v>#REF!</v>
      </c>
      <c r="GBW88" s="101" t="e">
        <f>(GBW91+#REF!)*GBW92</f>
        <v>#REF!</v>
      </c>
      <c r="GBX88" s="101" t="e">
        <f>(GBX91+#REF!)*GBX92</f>
        <v>#REF!</v>
      </c>
      <c r="GBY88" s="101" t="e">
        <f>(GBY91+#REF!)*GBY92</f>
        <v>#REF!</v>
      </c>
      <c r="GBZ88" s="101" t="e">
        <f>(GBZ91+#REF!)*GBZ92</f>
        <v>#REF!</v>
      </c>
      <c r="GCA88" s="101" t="e">
        <f>(GCA91+#REF!)*GCA92</f>
        <v>#REF!</v>
      </c>
      <c r="GCB88" s="101" t="e">
        <f>(GCB91+#REF!)*GCB92</f>
        <v>#REF!</v>
      </c>
      <c r="GCC88" s="101" t="e">
        <f>(GCC91+#REF!)*GCC92</f>
        <v>#REF!</v>
      </c>
      <c r="GCD88" s="101" t="e">
        <f>(GCD91+#REF!)*GCD92</f>
        <v>#REF!</v>
      </c>
      <c r="GCE88" s="101" t="e">
        <f>(GCE91+#REF!)*GCE92</f>
        <v>#REF!</v>
      </c>
      <c r="GCF88" s="101" t="e">
        <f>(GCF91+#REF!)*GCF92</f>
        <v>#REF!</v>
      </c>
      <c r="GCG88" s="101" t="e">
        <f>(GCG91+#REF!)*GCG92</f>
        <v>#REF!</v>
      </c>
      <c r="GCH88" s="101" t="e">
        <f>(GCH91+#REF!)*GCH92</f>
        <v>#REF!</v>
      </c>
      <c r="GCI88" s="101" t="e">
        <f>(GCI91+#REF!)*GCI92</f>
        <v>#REF!</v>
      </c>
      <c r="GCJ88" s="101" t="e">
        <f>(GCJ91+#REF!)*GCJ92</f>
        <v>#REF!</v>
      </c>
      <c r="GCK88" s="101" t="e">
        <f>(GCK91+#REF!)*GCK92</f>
        <v>#REF!</v>
      </c>
      <c r="GCL88" s="101" t="e">
        <f>(GCL91+#REF!)*GCL92</f>
        <v>#REF!</v>
      </c>
      <c r="GCM88" s="101" t="e">
        <f>(GCM91+#REF!)*GCM92</f>
        <v>#REF!</v>
      </c>
      <c r="GCN88" s="101" t="e">
        <f>(GCN91+#REF!)*GCN92</f>
        <v>#REF!</v>
      </c>
      <c r="GCO88" s="101" t="e">
        <f>(GCO91+#REF!)*GCO92</f>
        <v>#REF!</v>
      </c>
      <c r="GCP88" s="101" t="e">
        <f>(GCP91+#REF!)*GCP92</f>
        <v>#REF!</v>
      </c>
      <c r="GCQ88" s="101" t="e">
        <f>(GCQ91+#REF!)*GCQ92</f>
        <v>#REF!</v>
      </c>
      <c r="GCR88" s="101" t="e">
        <f>(GCR91+#REF!)*GCR92</f>
        <v>#REF!</v>
      </c>
      <c r="GCS88" s="101" t="e">
        <f>(GCS91+#REF!)*GCS92</f>
        <v>#REF!</v>
      </c>
      <c r="GCT88" s="101" t="e">
        <f>(GCT91+#REF!)*GCT92</f>
        <v>#REF!</v>
      </c>
      <c r="GCU88" s="101" t="e">
        <f>(GCU91+#REF!)*GCU92</f>
        <v>#REF!</v>
      </c>
      <c r="GCV88" s="101" t="e">
        <f>(GCV91+#REF!)*GCV92</f>
        <v>#REF!</v>
      </c>
      <c r="GCW88" s="101" t="e">
        <f>(GCW91+#REF!)*GCW92</f>
        <v>#REF!</v>
      </c>
      <c r="GCX88" s="101" t="e">
        <f>(GCX91+#REF!)*GCX92</f>
        <v>#REF!</v>
      </c>
      <c r="GCY88" s="101" t="e">
        <f>(GCY91+#REF!)*GCY92</f>
        <v>#REF!</v>
      </c>
      <c r="GCZ88" s="101" t="e">
        <f>(GCZ91+#REF!)*GCZ92</f>
        <v>#REF!</v>
      </c>
      <c r="GDA88" s="101" t="e">
        <f>(GDA91+#REF!)*GDA92</f>
        <v>#REF!</v>
      </c>
      <c r="GDB88" s="101" t="e">
        <f>(GDB91+#REF!)*GDB92</f>
        <v>#REF!</v>
      </c>
      <c r="GDC88" s="101" t="e">
        <f>(GDC91+#REF!)*GDC92</f>
        <v>#REF!</v>
      </c>
      <c r="GDD88" s="101" t="e">
        <f>(GDD91+#REF!)*GDD92</f>
        <v>#REF!</v>
      </c>
      <c r="GDE88" s="101" t="e">
        <f>(GDE91+#REF!)*GDE92</f>
        <v>#REF!</v>
      </c>
      <c r="GDF88" s="101" t="e">
        <f>(GDF91+#REF!)*GDF92</f>
        <v>#REF!</v>
      </c>
      <c r="GDG88" s="101" t="e">
        <f>(GDG91+#REF!)*GDG92</f>
        <v>#REF!</v>
      </c>
      <c r="GDH88" s="101" t="e">
        <f>(GDH91+#REF!)*GDH92</f>
        <v>#REF!</v>
      </c>
      <c r="GDI88" s="101" t="e">
        <f>(GDI91+#REF!)*GDI92</f>
        <v>#REF!</v>
      </c>
      <c r="GDJ88" s="101" t="e">
        <f>(GDJ91+#REF!)*GDJ92</f>
        <v>#REF!</v>
      </c>
      <c r="GDK88" s="101" t="e">
        <f>(GDK91+#REF!)*GDK92</f>
        <v>#REF!</v>
      </c>
      <c r="GDL88" s="101" t="e">
        <f>(GDL91+#REF!)*GDL92</f>
        <v>#REF!</v>
      </c>
      <c r="GDM88" s="101" t="e">
        <f>(GDM91+#REF!)*GDM92</f>
        <v>#REF!</v>
      </c>
      <c r="GDN88" s="101" t="e">
        <f>(GDN91+#REF!)*GDN92</f>
        <v>#REF!</v>
      </c>
      <c r="GDO88" s="101" t="e">
        <f>(GDO91+#REF!)*GDO92</f>
        <v>#REF!</v>
      </c>
      <c r="GDP88" s="101" t="e">
        <f>(GDP91+#REF!)*GDP92</f>
        <v>#REF!</v>
      </c>
      <c r="GDQ88" s="101" t="e">
        <f>(GDQ91+#REF!)*GDQ92</f>
        <v>#REF!</v>
      </c>
      <c r="GDR88" s="101" t="e">
        <f>(GDR91+#REF!)*GDR92</f>
        <v>#REF!</v>
      </c>
      <c r="GDS88" s="101" t="e">
        <f>(GDS91+#REF!)*GDS92</f>
        <v>#REF!</v>
      </c>
      <c r="GDT88" s="101" t="e">
        <f>(GDT91+#REF!)*GDT92</f>
        <v>#REF!</v>
      </c>
      <c r="GDU88" s="101" t="e">
        <f>(GDU91+#REF!)*GDU92</f>
        <v>#REF!</v>
      </c>
      <c r="GDV88" s="101" t="e">
        <f>(GDV91+#REF!)*GDV92</f>
        <v>#REF!</v>
      </c>
      <c r="GDW88" s="101" t="e">
        <f>(GDW91+#REF!)*GDW92</f>
        <v>#REF!</v>
      </c>
      <c r="GDX88" s="101" t="e">
        <f>(GDX91+#REF!)*GDX92</f>
        <v>#REF!</v>
      </c>
      <c r="GDY88" s="101" t="e">
        <f>(GDY91+#REF!)*GDY92</f>
        <v>#REF!</v>
      </c>
      <c r="GDZ88" s="101" t="e">
        <f>(GDZ91+#REF!)*GDZ92</f>
        <v>#REF!</v>
      </c>
      <c r="GEA88" s="101" t="e">
        <f>(GEA91+#REF!)*GEA92</f>
        <v>#REF!</v>
      </c>
      <c r="GEB88" s="101" t="e">
        <f>(GEB91+#REF!)*GEB92</f>
        <v>#REF!</v>
      </c>
      <c r="GEC88" s="101" t="e">
        <f>(GEC91+#REF!)*GEC92</f>
        <v>#REF!</v>
      </c>
      <c r="GED88" s="101" t="e">
        <f>(GED91+#REF!)*GED92</f>
        <v>#REF!</v>
      </c>
      <c r="GEE88" s="101" t="e">
        <f>(GEE91+#REF!)*GEE92</f>
        <v>#REF!</v>
      </c>
      <c r="GEF88" s="101" t="e">
        <f>(GEF91+#REF!)*GEF92</f>
        <v>#REF!</v>
      </c>
      <c r="GEG88" s="101" t="e">
        <f>(GEG91+#REF!)*GEG92</f>
        <v>#REF!</v>
      </c>
      <c r="GEH88" s="101" t="e">
        <f>(GEH91+#REF!)*GEH92</f>
        <v>#REF!</v>
      </c>
      <c r="GEI88" s="101" t="e">
        <f>(GEI91+#REF!)*GEI92</f>
        <v>#REF!</v>
      </c>
      <c r="GEJ88" s="101" t="e">
        <f>(GEJ91+#REF!)*GEJ92</f>
        <v>#REF!</v>
      </c>
      <c r="GEK88" s="101" t="e">
        <f>(GEK91+#REF!)*GEK92</f>
        <v>#REF!</v>
      </c>
      <c r="GEL88" s="101" t="e">
        <f>(GEL91+#REF!)*GEL92</f>
        <v>#REF!</v>
      </c>
      <c r="GEM88" s="101" t="e">
        <f>(GEM91+#REF!)*GEM92</f>
        <v>#REF!</v>
      </c>
      <c r="GEN88" s="101" t="e">
        <f>(GEN91+#REF!)*GEN92</f>
        <v>#REF!</v>
      </c>
      <c r="GEO88" s="101" t="e">
        <f>(GEO91+#REF!)*GEO92</f>
        <v>#REF!</v>
      </c>
      <c r="GEP88" s="101" t="e">
        <f>(GEP91+#REF!)*GEP92</f>
        <v>#REF!</v>
      </c>
      <c r="GEQ88" s="101" t="e">
        <f>(GEQ91+#REF!)*GEQ92</f>
        <v>#REF!</v>
      </c>
      <c r="GER88" s="101" t="e">
        <f>(GER91+#REF!)*GER92</f>
        <v>#REF!</v>
      </c>
      <c r="GES88" s="101" t="e">
        <f>(GES91+#REF!)*GES92</f>
        <v>#REF!</v>
      </c>
      <c r="GET88" s="101" t="e">
        <f>(GET91+#REF!)*GET92</f>
        <v>#REF!</v>
      </c>
      <c r="GEU88" s="101" t="e">
        <f>(GEU91+#REF!)*GEU92</f>
        <v>#REF!</v>
      </c>
      <c r="GEV88" s="101" t="e">
        <f>(GEV91+#REF!)*GEV92</f>
        <v>#REF!</v>
      </c>
      <c r="GEW88" s="101" t="e">
        <f>(GEW91+#REF!)*GEW92</f>
        <v>#REF!</v>
      </c>
      <c r="GEX88" s="101" t="e">
        <f>(GEX91+#REF!)*GEX92</f>
        <v>#REF!</v>
      </c>
      <c r="GEY88" s="101" t="e">
        <f>(GEY91+#REF!)*GEY92</f>
        <v>#REF!</v>
      </c>
      <c r="GEZ88" s="101" t="e">
        <f>(GEZ91+#REF!)*GEZ92</f>
        <v>#REF!</v>
      </c>
      <c r="GFA88" s="101" t="e">
        <f>(GFA91+#REF!)*GFA92</f>
        <v>#REF!</v>
      </c>
      <c r="GFB88" s="101" t="e">
        <f>(GFB91+#REF!)*GFB92</f>
        <v>#REF!</v>
      </c>
      <c r="GFC88" s="101" t="e">
        <f>(GFC91+#REF!)*GFC92</f>
        <v>#REF!</v>
      </c>
      <c r="GFD88" s="101" t="e">
        <f>(GFD91+#REF!)*GFD92</f>
        <v>#REF!</v>
      </c>
      <c r="GFE88" s="101" t="e">
        <f>(GFE91+#REF!)*GFE92</f>
        <v>#REF!</v>
      </c>
      <c r="GFF88" s="101" t="e">
        <f>(GFF91+#REF!)*GFF92</f>
        <v>#REF!</v>
      </c>
      <c r="GFG88" s="101" t="e">
        <f>(GFG91+#REF!)*GFG92</f>
        <v>#REF!</v>
      </c>
      <c r="GFH88" s="101" t="e">
        <f>(GFH91+#REF!)*GFH92</f>
        <v>#REF!</v>
      </c>
      <c r="GFI88" s="101" t="e">
        <f>(GFI91+#REF!)*GFI92</f>
        <v>#REF!</v>
      </c>
      <c r="GFJ88" s="101" t="e">
        <f>(GFJ91+#REF!)*GFJ92</f>
        <v>#REF!</v>
      </c>
      <c r="GFK88" s="101" t="e">
        <f>(GFK91+#REF!)*GFK92</f>
        <v>#REF!</v>
      </c>
      <c r="GFL88" s="101" t="e">
        <f>(GFL91+#REF!)*GFL92</f>
        <v>#REF!</v>
      </c>
      <c r="GFM88" s="101" t="e">
        <f>(GFM91+#REF!)*GFM92</f>
        <v>#REF!</v>
      </c>
      <c r="GFN88" s="101" t="e">
        <f>(GFN91+#REF!)*GFN92</f>
        <v>#REF!</v>
      </c>
      <c r="GFO88" s="101" t="e">
        <f>(GFO91+#REF!)*GFO92</f>
        <v>#REF!</v>
      </c>
      <c r="GFP88" s="101" t="e">
        <f>(GFP91+#REF!)*GFP92</f>
        <v>#REF!</v>
      </c>
      <c r="GFQ88" s="101" t="e">
        <f>(GFQ91+#REF!)*GFQ92</f>
        <v>#REF!</v>
      </c>
      <c r="GFR88" s="101" t="e">
        <f>(GFR91+#REF!)*GFR92</f>
        <v>#REF!</v>
      </c>
      <c r="GFS88" s="101" t="e">
        <f>(GFS91+#REF!)*GFS92</f>
        <v>#REF!</v>
      </c>
      <c r="GFT88" s="101" t="e">
        <f>(GFT91+#REF!)*GFT92</f>
        <v>#REF!</v>
      </c>
      <c r="GFU88" s="101" t="e">
        <f>(GFU91+#REF!)*GFU92</f>
        <v>#REF!</v>
      </c>
      <c r="GFV88" s="101" t="e">
        <f>(GFV91+#REF!)*GFV92</f>
        <v>#REF!</v>
      </c>
      <c r="GFW88" s="101" t="e">
        <f>(GFW91+#REF!)*GFW92</f>
        <v>#REF!</v>
      </c>
      <c r="GFX88" s="101" t="e">
        <f>(GFX91+#REF!)*GFX92</f>
        <v>#REF!</v>
      </c>
      <c r="GFY88" s="101" t="e">
        <f>(GFY91+#REF!)*GFY92</f>
        <v>#REF!</v>
      </c>
      <c r="GFZ88" s="101" t="e">
        <f>(GFZ91+#REF!)*GFZ92</f>
        <v>#REF!</v>
      </c>
      <c r="GGA88" s="101" t="e">
        <f>(GGA91+#REF!)*GGA92</f>
        <v>#REF!</v>
      </c>
      <c r="GGB88" s="101" t="e">
        <f>(GGB91+#REF!)*GGB92</f>
        <v>#REF!</v>
      </c>
      <c r="GGC88" s="101" t="e">
        <f>(GGC91+#REF!)*GGC92</f>
        <v>#REF!</v>
      </c>
      <c r="GGD88" s="101" t="e">
        <f>(GGD91+#REF!)*GGD92</f>
        <v>#REF!</v>
      </c>
      <c r="GGE88" s="101" t="e">
        <f>(GGE91+#REF!)*GGE92</f>
        <v>#REF!</v>
      </c>
      <c r="GGF88" s="101" t="e">
        <f>(GGF91+#REF!)*GGF92</f>
        <v>#REF!</v>
      </c>
      <c r="GGG88" s="101" t="e">
        <f>(GGG91+#REF!)*GGG92</f>
        <v>#REF!</v>
      </c>
      <c r="GGH88" s="101" t="e">
        <f>(GGH91+#REF!)*GGH92</f>
        <v>#REF!</v>
      </c>
      <c r="GGI88" s="101" t="e">
        <f>(GGI91+#REF!)*GGI92</f>
        <v>#REF!</v>
      </c>
      <c r="GGJ88" s="101" t="e">
        <f>(GGJ91+#REF!)*GGJ92</f>
        <v>#REF!</v>
      </c>
      <c r="GGK88" s="101" t="e">
        <f>(GGK91+#REF!)*GGK92</f>
        <v>#REF!</v>
      </c>
      <c r="GGL88" s="101" t="e">
        <f>(GGL91+#REF!)*GGL92</f>
        <v>#REF!</v>
      </c>
      <c r="GGM88" s="101" t="e">
        <f>(GGM91+#REF!)*GGM92</f>
        <v>#REF!</v>
      </c>
      <c r="GGN88" s="101" t="e">
        <f>(GGN91+#REF!)*GGN92</f>
        <v>#REF!</v>
      </c>
      <c r="GGO88" s="101" t="e">
        <f>(GGO91+#REF!)*GGO92</f>
        <v>#REF!</v>
      </c>
      <c r="GGP88" s="101" t="e">
        <f>(GGP91+#REF!)*GGP92</f>
        <v>#REF!</v>
      </c>
      <c r="GGQ88" s="101" t="e">
        <f>(GGQ91+#REF!)*GGQ92</f>
        <v>#REF!</v>
      </c>
      <c r="GGR88" s="101" t="e">
        <f>(GGR91+#REF!)*GGR92</f>
        <v>#REF!</v>
      </c>
      <c r="GGS88" s="101" t="e">
        <f>(GGS91+#REF!)*GGS92</f>
        <v>#REF!</v>
      </c>
      <c r="GGT88" s="101" t="e">
        <f>(GGT91+#REF!)*GGT92</f>
        <v>#REF!</v>
      </c>
      <c r="GGU88" s="101" t="e">
        <f>(GGU91+#REF!)*GGU92</f>
        <v>#REF!</v>
      </c>
      <c r="GGV88" s="101" t="e">
        <f>(GGV91+#REF!)*GGV92</f>
        <v>#REF!</v>
      </c>
      <c r="GGW88" s="101" t="e">
        <f>(GGW91+#REF!)*GGW92</f>
        <v>#REF!</v>
      </c>
      <c r="GGX88" s="101" t="e">
        <f>(GGX91+#REF!)*GGX92</f>
        <v>#REF!</v>
      </c>
      <c r="GGY88" s="101" t="e">
        <f>(GGY91+#REF!)*GGY92</f>
        <v>#REF!</v>
      </c>
      <c r="GGZ88" s="101" t="e">
        <f>(GGZ91+#REF!)*GGZ92</f>
        <v>#REF!</v>
      </c>
      <c r="GHA88" s="101" t="e">
        <f>(GHA91+#REF!)*GHA92</f>
        <v>#REF!</v>
      </c>
      <c r="GHB88" s="101" t="e">
        <f>(GHB91+#REF!)*GHB92</f>
        <v>#REF!</v>
      </c>
      <c r="GHC88" s="101" t="e">
        <f>(GHC91+#REF!)*GHC92</f>
        <v>#REF!</v>
      </c>
      <c r="GHD88" s="101" t="e">
        <f>(GHD91+#REF!)*GHD92</f>
        <v>#REF!</v>
      </c>
      <c r="GHE88" s="101" t="e">
        <f>(GHE91+#REF!)*GHE92</f>
        <v>#REF!</v>
      </c>
      <c r="GHF88" s="101" t="e">
        <f>(GHF91+#REF!)*GHF92</f>
        <v>#REF!</v>
      </c>
      <c r="GHG88" s="101" t="e">
        <f>(GHG91+#REF!)*GHG92</f>
        <v>#REF!</v>
      </c>
      <c r="GHH88" s="101" t="e">
        <f>(GHH91+#REF!)*GHH92</f>
        <v>#REF!</v>
      </c>
      <c r="GHI88" s="101" t="e">
        <f>(GHI91+#REF!)*GHI92</f>
        <v>#REF!</v>
      </c>
      <c r="GHJ88" s="101" t="e">
        <f>(GHJ91+#REF!)*GHJ92</f>
        <v>#REF!</v>
      </c>
      <c r="GHK88" s="101" t="e">
        <f>(GHK91+#REF!)*GHK92</f>
        <v>#REF!</v>
      </c>
      <c r="GHL88" s="101" t="e">
        <f>(GHL91+#REF!)*GHL92</f>
        <v>#REF!</v>
      </c>
      <c r="GHM88" s="101" t="e">
        <f>(GHM91+#REF!)*GHM92</f>
        <v>#REF!</v>
      </c>
      <c r="GHN88" s="101" t="e">
        <f>(GHN91+#REF!)*GHN92</f>
        <v>#REF!</v>
      </c>
      <c r="GHO88" s="101" t="e">
        <f>(GHO91+#REF!)*GHO92</f>
        <v>#REF!</v>
      </c>
      <c r="GHP88" s="101" t="e">
        <f>(GHP91+#REF!)*GHP92</f>
        <v>#REF!</v>
      </c>
      <c r="GHQ88" s="101" t="e">
        <f>(GHQ91+#REF!)*GHQ92</f>
        <v>#REF!</v>
      </c>
      <c r="GHR88" s="101" t="e">
        <f>(GHR91+#REF!)*GHR92</f>
        <v>#REF!</v>
      </c>
      <c r="GHS88" s="101" t="e">
        <f>(GHS91+#REF!)*GHS92</f>
        <v>#REF!</v>
      </c>
      <c r="GHT88" s="101" t="e">
        <f>(GHT91+#REF!)*GHT92</f>
        <v>#REF!</v>
      </c>
      <c r="GHU88" s="101" t="e">
        <f>(GHU91+#REF!)*GHU92</f>
        <v>#REF!</v>
      </c>
      <c r="GHV88" s="101" t="e">
        <f>(GHV91+#REF!)*GHV92</f>
        <v>#REF!</v>
      </c>
      <c r="GHW88" s="101" t="e">
        <f>(GHW91+#REF!)*GHW92</f>
        <v>#REF!</v>
      </c>
      <c r="GHX88" s="101" t="e">
        <f>(GHX91+#REF!)*GHX92</f>
        <v>#REF!</v>
      </c>
      <c r="GHY88" s="101" t="e">
        <f>(GHY91+#REF!)*GHY92</f>
        <v>#REF!</v>
      </c>
      <c r="GHZ88" s="101" t="e">
        <f>(GHZ91+#REF!)*GHZ92</f>
        <v>#REF!</v>
      </c>
      <c r="GIA88" s="101" t="e">
        <f>(GIA91+#REF!)*GIA92</f>
        <v>#REF!</v>
      </c>
      <c r="GIB88" s="101" t="e">
        <f>(GIB91+#REF!)*GIB92</f>
        <v>#REF!</v>
      </c>
      <c r="GIC88" s="101" t="e">
        <f>(GIC91+#REF!)*GIC92</f>
        <v>#REF!</v>
      </c>
      <c r="GID88" s="101" t="e">
        <f>(GID91+#REF!)*GID92</f>
        <v>#REF!</v>
      </c>
      <c r="GIE88" s="101" t="e">
        <f>(GIE91+#REF!)*GIE92</f>
        <v>#REF!</v>
      </c>
      <c r="GIF88" s="101" t="e">
        <f>(GIF91+#REF!)*GIF92</f>
        <v>#REF!</v>
      </c>
      <c r="GIG88" s="101" t="e">
        <f>(GIG91+#REF!)*GIG92</f>
        <v>#REF!</v>
      </c>
      <c r="GIH88" s="101" t="e">
        <f>(GIH91+#REF!)*GIH92</f>
        <v>#REF!</v>
      </c>
      <c r="GII88" s="101" t="e">
        <f>(GII91+#REF!)*GII92</f>
        <v>#REF!</v>
      </c>
      <c r="GIJ88" s="101" t="e">
        <f>(GIJ91+#REF!)*GIJ92</f>
        <v>#REF!</v>
      </c>
      <c r="GIK88" s="101" t="e">
        <f>(GIK91+#REF!)*GIK92</f>
        <v>#REF!</v>
      </c>
      <c r="GIL88" s="101" t="e">
        <f>(GIL91+#REF!)*GIL92</f>
        <v>#REF!</v>
      </c>
      <c r="GIM88" s="101" t="e">
        <f>(GIM91+#REF!)*GIM92</f>
        <v>#REF!</v>
      </c>
      <c r="GIN88" s="101" t="e">
        <f>(GIN91+#REF!)*GIN92</f>
        <v>#REF!</v>
      </c>
      <c r="GIO88" s="101" t="e">
        <f>(GIO91+#REF!)*GIO92</f>
        <v>#REF!</v>
      </c>
      <c r="GIP88" s="101" t="e">
        <f>(GIP91+#REF!)*GIP92</f>
        <v>#REF!</v>
      </c>
      <c r="GIQ88" s="101" t="e">
        <f>(GIQ91+#REF!)*GIQ92</f>
        <v>#REF!</v>
      </c>
      <c r="GIR88" s="101" t="e">
        <f>(GIR91+#REF!)*GIR92</f>
        <v>#REF!</v>
      </c>
      <c r="GIS88" s="101" t="e">
        <f>(GIS91+#REF!)*GIS92</f>
        <v>#REF!</v>
      </c>
      <c r="GIT88" s="101" t="e">
        <f>(GIT91+#REF!)*GIT92</f>
        <v>#REF!</v>
      </c>
      <c r="GIU88" s="101" t="e">
        <f>(GIU91+#REF!)*GIU92</f>
        <v>#REF!</v>
      </c>
      <c r="GIV88" s="101" t="e">
        <f>(GIV91+#REF!)*GIV92</f>
        <v>#REF!</v>
      </c>
      <c r="GIW88" s="101" t="e">
        <f>(GIW91+#REF!)*GIW92</f>
        <v>#REF!</v>
      </c>
      <c r="GIX88" s="101" t="e">
        <f>(GIX91+#REF!)*GIX92</f>
        <v>#REF!</v>
      </c>
      <c r="GIY88" s="101" t="e">
        <f>(GIY91+#REF!)*GIY92</f>
        <v>#REF!</v>
      </c>
      <c r="GIZ88" s="101" t="e">
        <f>(GIZ91+#REF!)*GIZ92</f>
        <v>#REF!</v>
      </c>
      <c r="GJA88" s="101" t="e">
        <f>(GJA91+#REF!)*GJA92</f>
        <v>#REF!</v>
      </c>
      <c r="GJB88" s="101" t="e">
        <f>(GJB91+#REF!)*GJB92</f>
        <v>#REF!</v>
      </c>
      <c r="GJC88" s="101" t="e">
        <f>(GJC91+#REF!)*GJC92</f>
        <v>#REF!</v>
      </c>
      <c r="GJD88" s="101" t="e">
        <f>(GJD91+#REF!)*GJD92</f>
        <v>#REF!</v>
      </c>
      <c r="GJE88" s="101" t="e">
        <f>(GJE91+#REF!)*GJE92</f>
        <v>#REF!</v>
      </c>
      <c r="GJF88" s="101" t="e">
        <f>(GJF91+#REF!)*GJF92</f>
        <v>#REF!</v>
      </c>
      <c r="GJG88" s="101" t="e">
        <f>(GJG91+#REF!)*GJG92</f>
        <v>#REF!</v>
      </c>
      <c r="GJH88" s="101" t="e">
        <f>(GJH91+#REF!)*GJH92</f>
        <v>#REF!</v>
      </c>
      <c r="GJI88" s="101" t="e">
        <f>(GJI91+#REF!)*GJI92</f>
        <v>#REF!</v>
      </c>
      <c r="GJJ88" s="101" t="e">
        <f>(GJJ91+#REF!)*GJJ92</f>
        <v>#REF!</v>
      </c>
      <c r="GJK88" s="101" t="e">
        <f>(GJK91+#REF!)*GJK92</f>
        <v>#REF!</v>
      </c>
      <c r="GJL88" s="101" t="e">
        <f>(GJL91+#REF!)*GJL92</f>
        <v>#REF!</v>
      </c>
      <c r="GJM88" s="101" t="e">
        <f>(GJM91+#REF!)*GJM92</f>
        <v>#REF!</v>
      </c>
      <c r="GJN88" s="101" t="e">
        <f>(GJN91+#REF!)*GJN92</f>
        <v>#REF!</v>
      </c>
      <c r="GJO88" s="101" t="e">
        <f>(GJO91+#REF!)*GJO92</f>
        <v>#REF!</v>
      </c>
      <c r="GJP88" s="101" t="e">
        <f>(GJP91+#REF!)*GJP92</f>
        <v>#REF!</v>
      </c>
      <c r="GJQ88" s="101" t="e">
        <f>(GJQ91+#REF!)*GJQ92</f>
        <v>#REF!</v>
      </c>
      <c r="GJR88" s="101" t="e">
        <f>(GJR91+#REF!)*GJR92</f>
        <v>#REF!</v>
      </c>
      <c r="GJS88" s="101" t="e">
        <f>(GJS91+#REF!)*GJS92</f>
        <v>#REF!</v>
      </c>
      <c r="GJT88" s="101" t="e">
        <f>(GJT91+#REF!)*GJT92</f>
        <v>#REF!</v>
      </c>
      <c r="GJU88" s="101" t="e">
        <f>(GJU91+#REF!)*GJU92</f>
        <v>#REF!</v>
      </c>
      <c r="GJV88" s="101" t="e">
        <f>(GJV91+#REF!)*GJV92</f>
        <v>#REF!</v>
      </c>
      <c r="GJW88" s="101" t="e">
        <f>(GJW91+#REF!)*GJW92</f>
        <v>#REF!</v>
      </c>
      <c r="GJX88" s="101" t="e">
        <f>(GJX91+#REF!)*GJX92</f>
        <v>#REF!</v>
      </c>
      <c r="GJY88" s="101" t="e">
        <f>(GJY91+#REF!)*GJY92</f>
        <v>#REF!</v>
      </c>
      <c r="GJZ88" s="101" t="e">
        <f>(GJZ91+#REF!)*GJZ92</f>
        <v>#REF!</v>
      </c>
      <c r="GKA88" s="101" t="e">
        <f>(GKA91+#REF!)*GKA92</f>
        <v>#REF!</v>
      </c>
      <c r="GKB88" s="101" t="e">
        <f>(GKB91+#REF!)*GKB92</f>
        <v>#REF!</v>
      </c>
      <c r="GKC88" s="101" t="e">
        <f>(GKC91+#REF!)*GKC92</f>
        <v>#REF!</v>
      </c>
      <c r="GKD88" s="101" t="e">
        <f>(GKD91+#REF!)*GKD92</f>
        <v>#REF!</v>
      </c>
      <c r="GKE88" s="101" t="e">
        <f>(GKE91+#REF!)*GKE92</f>
        <v>#REF!</v>
      </c>
      <c r="GKF88" s="101" t="e">
        <f>(GKF91+#REF!)*GKF92</f>
        <v>#REF!</v>
      </c>
      <c r="GKG88" s="101" t="e">
        <f>(GKG91+#REF!)*GKG92</f>
        <v>#REF!</v>
      </c>
      <c r="GKH88" s="101" t="e">
        <f>(GKH91+#REF!)*GKH92</f>
        <v>#REF!</v>
      </c>
      <c r="GKI88" s="101" t="e">
        <f>(GKI91+#REF!)*GKI92</f>
        <v>#REF!</v>
      </c>
      <c r="GKJ88" s="101" t="e">
        <f>(GKJ91+#REF!)*GKJ92</f>
        <v>#REF!</v>
      </c>
      <c r="GKK88" s="101" t="e">
        <f>(GKK91+#REF!)*GKK92</f>
        <v>#REF!</v>
      </c>
      <c r="GKL88" s="101" t="e">
        <f>(GKL91+#REF!)*GKL92</f>
        <v>#REF!</v>
      </c>
      <c r="GKM88" s="101" t="e">
        <f>(GKM91+#REF!)*GKM92</f>
        <v>#REF!</v>
      </c>
      <c r="GKN88" s="101" t="e">
        <f>(GKN91+#REF!)*GKN92</f>
        <v>#REF!</v>
      </c>
      <c r="GKO88" s="101" t="e">
        <f>(GKO91+#REF!)*GKO92</f>
        <v>#REF!</v>
      </c>
      <c r="GKP88" s="101" t="e">
        <f>(GKP91+#REF!)*GKP92</f>
        <v>#REF!</v>
      </c>
      <c r="GKQ88" s="101" t="e">
        <f>(GKQ91+#REF!)*GKQ92</f>
        <v>#REF!</v>
      </c>
      <c r="GKR88" s="101" t="e">
        <f>(GKR91+#REF!)*GKR92</f>
        <v>#REF!</v>
      </c>
      <c r="GKS88" s="101" t="e">
        <f>(GKS91+#REF!)*GKS92</f>
        <v>#REF!</v>
      </c>
      <c r="GKT88" s="101" t="e">
        <f>(GKT91+#REF!)*GKT92</f>
        <v>#REF!</v>
      </c>
      <c r="GKU88" s="101" t="e">
        <f>(GKU91+#REF!)*GKU92</f>
        <v>#REF!</v>
      </c>
      <c r="GKV88" s="101" t="e">
        <f>(GKV91+#REF!)*GKV92</f>
        <v>#REF!</v>
      </c>
      <c r="GKW88" s="101" t="e">
        <f>(GKW91+#REF!)*GKW92</f>
        <v>#REF!</v>
      </c>
      <c r="GKX88" s="101" t="e">
        <f>(GKX91+#REF!)*GKX92</f>
        <v>#REF!</v>
      </c>
      <c r="GKY88" s="101" t="e">
        <f>(GKY91+#REF!)*GKY92</f>
        <v>#REF!</v>
      </c>
      <c r="GKZ88" s="101" t="e">
        <f>(GKZ91+#REF!)*GKZ92</f>
        <v>#REF!</v>
      </c>
      <c r="GLA88" s="101" t="e">
        <f>(GLA91+#REF!)*GLA92</f>
        <v>#REF!</v>
      </c>
      <c r="GLB88" s="101" t="e">
        <f>(GLB91+#REF!)*GLB92</f>
        <v>#REF!</v>
      </c>
      <c r="GLC88" s="101" t="e">
        <f>(GLC91+#REF!)*GLC92</f>
        <v>#REF!</v>
      </c>
      <c r="GLD88" s="101" t="e">
        <f>(GLD91+#REF!)*GLD92</f>
        <v>#REF!</v>
      </c>
      <c r="GLE88" s="101" t="e">
        <f>(GLE91+#REF!)*GLE92</f>
        <v>#REF!</v>
      </c>
      <c r="GLF88" s="101" t="e">
        <f>(GLF91+#REF!)*GLF92</f>
        <v>#REF!</v>
      </c>
      <c r="GLG88" s="101" t="e">
        <f>(GLG91+#REF!)*GLG92</f>
        <v>#REF!</v>
      </c>
      <c r="GLH88" s="101" t="e">
        <f>(GLH91+#REF!)*GLH92</f>
        <v>#REF!</v>
      </c>
      <c r="GLI88" s="101" t="e">
        <f>(GLI91+#REF!)*GLI92</f>
        <v>#REF!</v>
      </c>
      <c r="GLJ88" s="101" t="e">
        <f>(GLJ91+#REF!)*GLJ92</f>
        <v>#REF!</v>
      </c>
      <c r="GLK88" s="101" t="e">
        <f>(GLK91+#REF!)*GLK92</f>
        <v>#REF!</v>
      </c>
      <c r="GLL88" s="101" t="e">
        <f>(GLL91+#REF!)*GLL92</f>
        <v>#REF!</v>
      </c>
      <c r="GLM88" s="101" t="e">
        <f>(GLM91+#REF!)*GLM92</f>
        <v>#REF!</v>
      </c>
      <c r="GLN88" s="101" t="e">
        <f>(GLN91+#REF!)*GLN92</f>
        <v>#REF!</v>
      </c>
      <c r="GLO88" s="101" t="e">
        <f>(GLO91+#REF!)*GLO92</f>
        <v>#REF!</v>
      </c>
      <c r="GLP88" s="101" t="e">
        <f>(GLP91+#REF!)*GLP92</f>
        <v>#REF!</v>
      </c>
      <c r="GLQ88" s="101" t="e">
        <f>(GLQ91+#REF!)*GLQ92</f>
        <v>#REF!</v>
      </c>
      <c r="GLR88" s="101" t="e">
        <f>(GLR91+#REF!)*GLR92</f>
        <v>#REF!</v>
      </c>
      <c r="GLS88" s="101" t="e">
        <f>(GLS91+#REF!)*GLS92</f>
        <v>#REF!</v>
      </c>
      <c r="GLT88" s="101" t="e">
        <f>(GLT91+#REF!)*GLT92</f>
        <v>#REF!</v>
      </c>
      <c r="GLU88" s="101" t="e">
        <f>(GLU91+#REF!)*GLU92</f>
        <v>#REF!</v>
      </c>
      <c r="GLV88" s="101" t="e">
        <f>(GLV91+#REF!)*GLV92</f>
        <v>#REF!</v>
      </c>
      <c r="GLW88" s="101" t="e">
        <f>(GLW91+#REF!)*GLW92</f>
        <v>#REF!</v>
      </c>
      <c r="GLX88" s="101" t="e">
        <f>(GLX91+#REF!)*GLX92</f>
        <v>#REF!</v>
      </c>
      <c r="GLY88" s="101" t="e">
        <f>(GLY91+#REF!)*GLY92</f>
        <v>#REF!</v>
      </c>
      <c r="GLZ88" s="101" t="e">
        <f>(GLZ91+#REF!)*GLZ92</f>
        <v>#REF!</v>
      </c>
      <c r="GMA88" s="101" t="e">
        <f>(GMA91+#REF!)*GMA92</f>
        <v>#REF!</v>
      </c>
      <c r="GMB88" s="101" t="e">
        <f>(GMB91+#REF!)*GMB92</f>
        <v>#REF!</v>
      </c>
      <c r="GMC88" s="101" t="e">
        <f>(GMC91+#REF!)*GMC92</f>
        <v>#REF!</v>
      </c>
      <c r="GMD88" s="101" t="e">
        <f>(GMD91+#REF!)*GMD92</f>
        <v>#REF!</v>
      </c>
      <c r="GME88" s="101" t="e">
        <f>(GME91+#REF!)*GME92</f>
        <v>#REF!</v>
      </c>
      <c r="GMF88" s="101" t="e">
        <f>(GMF91+#REF!)*GMF92</f>
        <v>#REF!</v>
      </c>
      <c r="GMG88" s="101" t="e">
        <f>(GMG91+#REF!)*GMG92</f>
        <v>#REF!</v>
      </c>
      <c r="GMH88" s="101" t="e">
        <f>(GMH91+#REF!)*GMH92</f>
        <v>#REF!</v>
      </c>
      <c r="GMI88" s="101" t="e">
        <f>(GMI91+#REF!)*GMI92</f>
        <v>#REF!</v>
      </c>
      <c r="GMJ88" s="101" t="e">
        <f>(GMJ91+#REF!)*GMJ92</f>
        <v>#REF!</v>
      </c>
      <c r="GMK88" s="101" t="e">
        <f>(GMK91+#REF!)*GMK92</f>
        <v>#REF!</v>
      </c>
      <c r="GML88" s="101" t="e">
        <f>(GML91+#REF!)*GML92</f>
        <v>#REF!</v>
      </c>
      <c r="GMM88" s="101" t="e">
        <f>(GMM91+#REF!)*GMM92</f>
        <v>#REF!</v>
      </c>
      <c r="GMN88" s="101" t="e">
        <f>(GMN91+#REF!)*GMN92</f>
        <v>#REF!</v>
      </c>
      <c r="GMO88" s="101" t="e">
        <f>(GMO91+#REF!)*GMO92</f>
        <v>#REF!</v>
      </c>
      <c r="GMP88" s="101" t="e">
        <f>(GMP91+#REF!)*GMP92</f>
        <v>#REF!</v>
      </c>
      <c r="GMQ88" s="101" t="e">
        <f>(GMQ91+#REF!)*GMQ92</f>
        <v>#REF!</v>
      </c>
      <c r="GMR88" s="101" t="e">
        <f>(GMR91+#REF!)*GMR92</f>
        <v>#REF!</v>
      </c>
      <c r="GMS88" s="101" t="e">
        <f>(GMS91+#REF!)*GMS92</f>
        <v>#REF!</v>
      </c>
      <c r="GMT88" s="101" t="e">
        <f>(GMT91+#REF!)*GMT92</f>
        <v>#REF!</v>
      </c>
      <c r="GMU88" s="101" t="e">
        <f>(GMU91+#REF!)*GMU92</f>
        <v>#REF!</v>
      </c>
      <c r="GMV88" s="101" t="e">
        <f>(GMV91+#REF!)*GMV92</f>
        <v>#REF!</v>
      </c>
      <c r="GMW88" s="101" t="e">
        <f>(GMW91+#REF!)*GMW92</f>
        <v>#REF!</v>
      </c>
      <c r="GMX88" s="101" t="e">
        <f>(GMX91+#REF!)*GMX92</f>
        <v>#REF!</v>
      </c>
      <c r="GMY88" s="101" t="e">
        <f>(GMY91+#REF!)*GMY92</f>
        <v>#REF!</v>
      </c>
      <c r="GMZ88" s="101" t="e">
        <f>(GMZ91+#REF!)*GMZ92</f>
        <v>#REF!</v>
      </c>
      <c r="GNA88" s="101" t="e">
        <f>(GNA91+#REF!)*GNA92</f>
        <v>#REF!</v>
      </c>
      <c r="GNB88" s="101" t="e">
        <f>(GNB91+#REF!)*GNB92</f>
        <v>#REF!</v>
      </c>
      <c r="GNC88" s="101" t="e">
        <f>(GNC91+#REF!)*GNC92</f>
        <v>#REF!</v>
      </c>
      <c r="GND88" s="101" t="e">
        <f>(GND91+#REF!)*GND92</f>
        <v>#REF!</v>
      </c>
      <c r="GNE88" s="101" t="e">
        <f>(GNE91+#REF!)*GNE92</f>
        <v>#REF!</v>
      </c>
      <c r="GNF88" s="101" t="e">
        <f>(GNF91+#REF!)*GNF92</f>
        <v>#REF!</v>
      </c>
      <c r="GNG88" s="101" t="e">
        <f>(GNG91+#REF!)*GNG92</f>
        <v>#REF!</v>
      </c>
      <c r="GNH88" s="101" t="e">
        <f>(GNH91+#REF!)*GNH92</f>
        <v>#REF!</v>
      </c>
      <c r="GNI88" s="101" t="e">
        <f>(GNI91+#REF!)*GNI92</f>
        <v>#REF!</v>
      </c>
      <c r="GNJ88" s="101" t="e">
        <f>(GNJ91+#REF!)*GNJ92</f>
        <v>#REF!</v>
      </c>
      <c r="GNK88" s="101" t="e">
        <f>(GNK91+#REF!)*GNK92</f>
        <v>#REF!</v>
      </c>
      <c r="GNL88" s="101" t="e">
        <f>(GNL91+#REF!)*GNL92</f>
        <v>#REF!</v>
      </c>
      <c r="GNM88" s="101" t="e">
        <f>(GNM91+#REF!)*GNM92</f>
        <v>#REF!</v>
      </c>
      <c r="GNN88" s="101" t="e">
        <f>(GNN91+#REF!)*GNN92</f>
        <v>#REF!</v>
      </c>
      <c r="GNO88" s="101" t="e">
        <f>(GNO91+#REF!)*GNO92</f>
        <v>#REF!</v>
      </c>
      <c r="GNP88" s="101" t="e">
        <f>(GNP91+#REF!)*GNP92</f>
        <v>#REF!</v>
      </c>
      <c r="GNQ88" s="101" t="e">
        <f>(GNQ91+#REF!)*GNQ92</f>
        <v>#REF!</v>
      </c>
      <c r="GNR88" s="101" t="e">
        <f>(GNR91+#REF!)*GNR92</f>
        <v>#REF!</v>
      </c>
      <c r="GNS88" s="101" t="e">
        <f>(GNS91+#REF!)*GNS92</f>
        <v>#REF!</v>
      </c>
      <c r="GNT88" s="101" t="e">
        <f>(GNT91+#REF!)*GNT92</f>
        <v>#REF!</v>
      </c>
      <c r="GNU88" s="101" t="e">
        <f>(GNU91+#REF!)*GNU92</f>
        <v>#REF!</v>
      </c>
      <c r="GNV88" s="101" t="e">
        <f>(GNV91+#REF!)*GNV92</f>
        <v>#REF!</v>
      </c>
      <c r="GNW88" s="101" t="e">
        <f>(GNW91+#REF!)*GNW92</f>
        <v>#REF!</v>
      </c>
      <c r="GNX88" s="101" t="e">
        <f>(GNX91+#REF!)*GNX92</f>
        <v>#REF!</v>
      </c>
      <c r="GNY88" s="101" t="e">
        <f>(GNY91+#REF!)*GNY92</f>
        <v>#REF!</v>
      </c>
      <c r="GNZ88" s="101" t="e">
        <f>(GNZ91+#REF!)*GNZ92</f>
        <v>#REF!</v>
      </c>
      <c r="GOA88" s="101" t="e">
        <f>(GOA91+#REF!)*GOA92</f>
        <v>#REF!</v>
      </c>
      <c r="GOB88" s="101" t="e">
        <f>(GOB91+#REF!)*GOB92</f>
        <v>#REF!</v>
      </c>
      <c r="GOC88" s="101" t="e">
        <f>(GOC91+#REF!)*GOC92</f>
        <v>#REF!</v>
      </c>
      <c r="GOD88" s="101" t="e">
        <f>(GOD91+#REF!)*GOD92</f>
        <v>#REF!</v>
      </c>
      <c r="GOE88" s="101" t="e">
        <f>(GOE91+#REF!)*GOE92</f>
        <v>#REF!</v>
      </c>
      <c r="GOF88" s="101" t="e">
        <f>(GOF91+#REF!)*GOF92</f>
        <v>#REF!</v>
      </c>
      <c r="GOG88" s="101" t="e">
        <f>(GOG91+#REF!)*GOG92</f>
        <v>#REF!</v>
      </c>
      <c r="GOH88" s="101" t="e">
        <f>(GOH91+#REF!)*GOH92</f>
        <v>#REF!</v>
      </c>
      <c r="GOI88" s="101" t="e">
        <f>(GOI91+#REF!)*GOI92</f>
        <v>#REF!</v>
      </c>
      <c r="GOJ88" s="101" t="e">
        <f>(GOJ91+#REF!)*GOJ92</f>
        <v>#REF!</v>
      </c>
      <c r="GOK88" s="101" t="e">
        <f>(GOK91+#REF!)*GOK92</f>
        <v>#REF!</v>
      </c>
      <c r="GOL88" s="101" t="e">
        <f>(GOL91+#REF!)*GOL92</f>
        <v>#REF!</v>
      </c>
      <c r="GOM88" s="101" t="e">
        <f>(GOM91+#REF!)*GOM92</f>
        <v>#REF!</v>
      </c>
      <c r="GON88" s="101" t="e">
        <f>(GON91+#REF!)*GON92</f>
        <v>#REF!</v>
      </c>
      <c r="GOO88" s="101" t="e">
        <f>(GOO91+#REF!)*GOO92</f>
        <v>#REF!</v>
      </c>
      <c r="GOP88" s="101" t="e">
        <f>(GOP91+#REF!)*GOP92</f>
        <v>#REF!</v>
      </c>
      <c r="GOQ88" s="101" t="e">
        <f>(GOQ91+#REF!)*GOQ92</f>
        <v>#REF!</v>
      </c>
      <c r="GOR88" s="101" t="e">
        <f>(GOR91+#REF!)*GOR92</f>
        <v>#REF!</v>
      </c>
      <c r="GOS88" s="101" t="e">
        <f>(GOS91+#REF!)*GOS92</f>
        <v>#REF!</v>
      </c>
      <c r="GOT88" s="101" t="e">
        <f>(GOT91+#REF!)*GOT92</f>
        <v>#REF!</v>
      </c>
      <c r="GOU88" s="101" t="e">
        <f>(GOU91+#REF!)*GOU92</f>
        <v>#REF!</v>
      </c>
      <c r="GOV88" s="101" t="e">
        <f>(GOV91+#REF!)*GOV92</f>
        <v>#REF!</v>
      </c>
      <c r="GOW88" s="101" t="e">
        <f>(GOW91+#REF!)*GOW92</f>
        <v>#REF!</v>
      </c>
      <c r="GOX88" s="101" t="e">
        <f>(GOX91+#REF!)*GOX92</f>
        <v>#REF!</v>
      </c>
      <c r="GOY88" s="101" t="e">
        <f>(GOY91+#REF!)*GOY92</f>
        <v>#REF!</v>
      </c>
      <c r="GOZ88" s="101" t="e">
        <f>(GOZ91+#REF!)*GOZ92</f>
        <v>#REF!</v>
      </c>
      <c r="GPA88" s="101" t="e">
        <f>(GPA91+#REF!)*GPA92</f>
        <v>#REF!</v>
      </c>
      <c r="GPB88" s="101" t="e">
        <f>(GPB91+#REF!)*GPB92</f>
        <v>#REF!</v>
      </c>
      <c r="GPC88" s="101" t="e">
        <f>(GPC91+#REF!)*GPC92</f>
        <v>#REF!</v>
      </c>
      <c r="GPD88" s="101" t="e">
        <f>(GPD91+#REF!)*GPD92</f>
        <v>#REF!</v>
      </c>
      <c r="GPE88" s="101" t="e">
        <f>(GPE91+#REF!)*GPE92</f>
        <v>#REF!</v>
      </c>
      <c r="GPF88" s="101" t="e">
        <f>(GPF91+#REF!)*GPF92</f>
        <v>#REF!</v>
      </c>
      <c r="GPG88" s="101" t="e">
        <f>(GPG91+#REF!)*GPG92</f>
        <v>#REF!</v>
      </c>
      <c r="GPH88" s="101" t="e">
        <f>(GPH91+#REF!)*GPH92</f>
        <v>#REF!</v>
      </c>
      <c r="GPI88" s="101" t="e">
        <f>(GPI91+#REF!)*GPI92</f>
        <v>#REF!</v>
      </c>
      <c r="GPJ88" s="101" t="e">
        <f>(GPJ91+#REF!)*GPJ92</f>
        <v>#REF!</v>
      </c>
      <c r="GPK88" s="101" t="e">
        <f>(GPK91+#REF!)*GPK92</f>
        <v>#REF!</v>
      </c>
      <c r="GPL88" s="101" t="e">
        <f>(GPL91+#REF!)*GPL92</f>
        <v>#REF!</v>
      </c>
      <c r="GPM88" s="101" t="e">
        <f>(GPM91+#REF!)*GPM92</f>
        <v>#REF!</v>
      </c>
      <c r="GPN88" s="101" t="e">
        <f>(GPN91+#REF!)*GPN92</f>
        <v>#REF!</v>
      </c>
      <c r="GPO88" s="101" t="e">
        <f>(GPO91+#REF!)*GPO92</f>
        <v>#REF!</v>
      </c>
      <c r="GPP88" s="101" t="e">
        <f>(GPP91+#REF!)*GPP92</f>
        <v>#REF!</v>
      </c>
      <c r="GPQ88" s="101" t="e">
        <f>(GPQ91+#REF!)*GPQ92</f>
        <v>#REF!</v>
      </c>
      <c r="GPR88" s="101" t="e">
        <f>(GPR91+#REF!)*GPR92</f>
        <v>#REF!</v>
      </c>
      <c r="GPS88" s="101" t="e">
        <f>(GPS91+#REF!)*GPS92</f>
        <v>#REF!</v>
      </c>
      <c r="GPT88" s="101" t="e">
        <f>(GPT91+#REF!)*GPT92</f>
        <v>#REF!</v>
      </c>
      <c r="GPU88" s="101" t="e">
        <f>(GPU91+#REF!)*GPU92</f>
        <v>#REF!</v>
      </c>
      <c r="GPV88" s="101" t="e">
        <f>(GPV91+#REF!)*GPV92</f>
        <v>#REF!</v>
      </c>
      <c r="GPW88" s="101" t="e">
        <f>(GPW91+#REF!)*GPW92</f>
        <v>#REF!</v>
      </c>
      <c r="GPX88" s="101" t="e">
        <f>(GPX91+#REF!)*GPX92</f>
        <v>#REF!</v>
      </c>
      <c r="GPY88" s="101" t="e">
        <f>(GPY91+#REF!)*GPY92</f>
        <v>#REF!</v>
      </c>
      <c r="GPZ88" s="101" t="e">
        <f>(GPZ91+#REF!)*GPZ92</f>
        <v>#REF!</v>
      </c>
      <c r="GQA88" s="101" t="e">
        <f>(GQA91+#REF!)*GQA92</f>
        <v>#REF!</v>
      </c>
      <c r="GQB88" s="101" t="e">
        <f>(GQB91+#REF!)*GQB92</f>
        <v>#REF!</v>
      </c>
      <c r="GQC88" s="101" t="e">
        <f>(GQC91+#REF!)*GQC92</f>
        <v>#REF!</v>
      </c>
      <c r="GQD88" s="101" t="e">
        <f>(GQD91+#REF!)*GQD92</f>
        <v>#REF!</v>
      </c>
      <c r="GQE88" s="101" t="e">
        <f>(GQE91+#REF!)*GQE92</f>
        <v>#REF!</v>
      </c>
      <c r="GQF88" s="101" t="e">
        <f>(GQF91+#REF!)*GQF92</f>
        <v>#REF!</v>
      </c>
      <c r="GQG88" s="101" t="e">
        <f>(GQG91+#REF!)*GQG92</f>
        <v>#REF!</v>
      </c>
      <c r="GQH88" s="101" t="e">
        <f>(GQH91+#REF!)*GQH92</f>
        <v>#REF!</v>
      </c>
      <c r="GQI88" s="101" t="e">
        <f>(GQI91+#REF!)*GQI92</f>
        <v>#REF!</v>
      </c>
      <c r="GQJ88" s="101" t="e">
        <f>(GQJ91+#REF!)*GQJ92</f>
        <v>#REF!</v>
      </c>
      <c r="GQK88" s="101" t="e">
        <f>(GQK91+#REF!)*GQK92</f>
        <v>#REF!</v>
      </c>
      <c r="GQL88" s="101" t="e">
        <f>(GQL91+#REF!)*GQL92</f>
        <v>#REF!</v>
      </c>
      <c r="GQM88" s="101" t="e">
        <f>(GQM91+#REF!)*GQM92</f>
        <v>#REF!</v>
      </c>
      <c r="GQN88" s="101" t="e">
        <f>(GQN91+#REF!)*GQN92</f>
        <v>#REF!</v>
      </c>
      <c r="GQO88" s="101" t="e">
        <f>(GQO91+#REF!)*GQO92</f>
        <v>#REF!</v>
      </c>
      <c r="GQP88" s="101" t="e">
        <f>(GQP91+#REF!)*GQP92</f>
        <v>#REF!</v>
      </c>
      <c r="GQQ88" s="101" t="e">
        <f>(GQQ91+#REF!)*GQQ92</f>
        <v>#REF!</v>
      </c>
      <c r="GQR88" s="101" t="e">
        <f>(GQR91+#REF!)*GQR92</f>
        <v>#REF!</v>
      </c>
      <c r="GQS88" s="101" t="e">
        <f>(GQS91+#REF!)*GQS92</f>
        <v>#REF!</v>
      </c>
      <c r="GQT88" s="101" t="e">
        <f>(GQT91+#REF!)*GQT92</f>
        <v>#REF!</v>
      </c>
      <c r="GQU88" s="101" t="e">
        <f>(GQU91+#REF!)*GQU92</f>
        <v>#REF!</v>
      </c>
      <c r="GQV88" s="101" t="e">
        <f>(GQV91+#REF!)*GQV92</f>
        <v>#REF!</v>
      </c>
      <c r="GQW88" s="101" t="e">
        <f>(GQW91+#REF!)*GQW92</f>
        <v>#REF!</v>
      </c>
      <c r="GQX88" s="101" t="e">
        <f>(GQX91+#REF!)*GQX92</f>
        <v>#REF!</v>
      </c>
      <c r="GQY88" s="101" t="e">
        <f>(GQY91+#REF!)*GQY92</f>
        <v>#REF!</v>
      </c>
      <c r="GQZ88" s="101" t="e">
        <f>(GQZ91+#REF!)*GQZ92</f>
        <v>#REF!</v>
      </c>
      <c r="GRA88" s="101" t="e">
        <f>(GRA91+#REF!)*GRA92</f>
        <v>#REF!</v>
      </c>
      <c r="GRB88" s="101" t="e">
        <f>(GRB91+#REF!)*GRB92</f>
        <v>#REF!</v>
      </c>
      <c r="GRC88" s="101" t="e">
        <f>(GRC91+#REF!)*GRC92</f>
        <v>#REF!</v>
      </c>
      <c r="GRD88" s="101" t="e">
        <f>(GRD91+#REF!)*GRD92</f>
        <v>#REF!</v>
      </c>
      <c r="GRE88" s="101" t="e">
        <f>(GRE91+#REF!)*GRE92</f>
        <v>#REF!</v>
      </c>
      <c r="GRF88" s="101" t="e">
        <f>(GRF91+#REF!)*GRF92</f>
        <v>#REF!</v>
      </c>
      <c r="GRG88" s="101" t="e">
        <f>(GRG91+#REF!)*GRG92</f>
        <v>#REF!</v>
      </c>
      <c r="GRH88" s="101" t="e">
        <f>(GRH91+#REF!)*GRH92</f>
        <v>#REF!</v>
      </c>
      <c r="GRI88" s="101" t="e">
        <f>(GRI91+#REF!)*GRI92</f>
        <v>#REF!</v>
      </c>
      <c r="GRJ88" s="101" t="e">
        <f>(GRJ91+#REF!)*GRJ92</f>
        <v>#REF!</v>
      </c>
      <c r="GRK88" s="101" t="e">
        <f>(GRK91+#REF!)*GRK92</f>
        <v>#REF!</v>
      </c>
      <c r="GRL88" s="101" t="e">
        <f>(GRL91+#REF!)*GRL92</f>
        <v>#REF!</v>
      </c>
      <c r="GRM88" s="101" t="e">
        <f>(GRM91+#REF!)*GRM92</f>
        <v>#REF!</v>
      </c>
      <c r="GRN88" s="101" t="e">
        <f>(GRN91+#REF!)*GRN92</f>
        <v>#REF!</v>
      </c>
      <c r="GRO88" s="101" t="e">
        <f>(GRO91+#REF!)*GRO92</f>
        <v>#REF!</v>
      </c>
      <c r="GRP88" s="101" t="e">
        <f>(GRP91+#REF!)*GRP92</f>
        <v>#REF!</v>
      </c>
      <c r="GRQ88" s="101" t="e">
        <f>(GRQ91+#REF!)*GRQ92</f>
        <v>#REF!</v>
      </c>
      <c r="GRR88" s="101" t="e">
        <f>(GRR91+#REF!)*GRR92</f>
        <v>#REF!</v>
      </c>
      <c r="GRS88" s="101" t="e">
        <f>(GRS91+#REF!)*GRS92</f>
        <v>#REF!</v>
      </c>
      <c r="GRT88" s="101" t="e">
        <f>(GRT91+#REF!)*GRT92</f>
        <v>#REF!</v>
      </c>
      <c r="GRU88" s="101" t="e">
        <f>(GRU91+#REF!)*GRU92</f>
        <v>#REF!</v>
      </c>
      <c r="GRV88" s="101" t="e">
        <f>(GRV91+#REF!)*GRV92</f>
        <v>#REF!</v>
      </c>
      <c r="GRW88" s="101" t="e">
        <f>(GRW91+#REF!)*GRW92</f>
        <v>#REF!</v>
      </c>
      <c r="GRX88" s="101" t="e">
        <f>(GRX91+#REF!)*GRX92</f>
        <v>#REF!</v>
      </c>
      <c r="GRY88" s="101" t="e">
        <f>(GRY91+#REF!)*GRY92</f>
        <v>#REF!</v>
      </c>
      <c r="GRZ88" s="101" t="e">
        <f>(GRZ91+#REF!)*GRZ92</f>
        <v>#REF!</v>
      </c>
      <c r="GSA88" s="101" t="e">
        <f>(GSA91+#REF!)*GSA92</f>
        <v>#REF!</v>
      </c>
      <c r="GSB88" s="101" t="e">
        <f>(GSB91+#REF!)*GSB92</f>
        <v>#REF!</v>
      </c>
      <c r="GSC88" s="101" t="e">
        <f>(GSC91+#REF!)*GSC92</f>
        <v>#REF!</v>
      </c>
      <c r="GSD88" s="101" t="e">
        <f>(GSD91+#REF!)*GSD92</f>
        <v>#REF!</v>
      </c>
      <c r="GSE88" s="101" t="e">
        <f>(GSE91+#REF!)*GSE92</f>
        <v>#REF!</v>
      </c>
      <c r="GSF88" s="101" t="e">
        <f>(GSF91+#REF!)*GSF92</f>
        <v>#REF!</v>
      </c>
      <c r="GSG88" s="101" t="e">
        <f>(GSG91+#REF!)*GSG92</f>
        <v>#REF!</v>
      </c>
      <c r="GSH88" s="101" t="e">
        <f>(GSH91+#REF!)*GSH92</f>
        <v>#REF!</v>
      </c>
      <c r="GSI88" s="101" t="e">
        <f>(GSI91+#REF!)*GSI92</f>
        <v>#REF!</v>
      </c>
      <c r="GSJ88" s="101" t="e">
        <f>(GSJ91+#REF!)*GSJ92</f>
        <v>#REF!</v>
      </c>
      <c r="GSK88" s="101" t="e">
        <f>(GSK91+#REF!)*GSK92</f>
        <v>#REF!</v>
      </c>
      <c r="GSL88" s="101" t="e">
        <f>(GSL91+#REF!)*GSL92</f>
        <v>#REF!</v>
      </c>
      <c r="GSM88" s="101" t="e">
        <f>(GSM91+#REF!)*GSM92</f>
        <v>#REF!</v>
      </c>
      <c r="GSN88" s="101" t="e">
        <f>(GSN91+#REF!)*GSN92</f>
        <v>#REF!</v>
      </c>
      <c r="GSO88" s="101" t="e">
        <f>(GSO91+#REF!)*GSO92</f>
        <v>#REF!</v>
      </c>
      <c r="GSP88" s="101" t="e">
        <f>(GSP91+#REF!)*GSP92</f>
        <v>#REF!</v>
      </c>
      <c r="GSQ88" s="101" t="e">
        <f>(GSQ91+#REF!)*GSQ92</f>
        <v>#REF!</v>
      </c>
      <c r="GSR88" s="101" t="e">
        <f>(GSR91+#REF!)*GSR92</f>
        <v>#REF!</v>
      </c>
      <c r="GSS88" s="101" t="e">
        <f>(GSS91+#REF!)*GSS92</f>
        <v>#REF!</v>
      </c>
      <c r="GST88" s="101" t="e">
        <f>(GST91+#REF!)*GST92</f>
        <v>#REF!</v>
      </c>
      <c r="GSU88" s="101" t="e">
        <f>(GSU91+#REF!)*GSU92</f>
        <v>#REF!</v>
      </c>
      <c r="GSV88" s="101" t="e">
        <f>(GSV91+#REF!)*GSV92</f>
        <v>#REF!</v>
      </c>
      <c r="GSW88" s="101" t="e">
        <f>(GSW91+#REF!)*GSW92</f>
        <v>#REF!</v>
      </c>
      <c r="GSX88" s="101" t="e">
        <f>(GSX91+#REF!)*GSX92</f>
        <v>#REF!</v>
      </c>
      <c r="GSY88" s="101" t="e">
        <f>(GSY91+#REF!)*GSY92</f>
        <v>#REF!</v>
      </c>
      <c r="GSZ88" s="101" t="e">
        <f>(GSZ91+#REF!)*GSZ92</f>
        <v>#REF!</v>
      </c>
      <c r="GTA88" s="101" t="e">
        <f>(GTA91+#REF!)*GTA92</f>
        <v>#REF!</v>
      </c>
      <c r="GTB88" s="101" t="e">
        <f>(GTB91+#REF!)*GTB92</f>
        <v>#REF!</v>
      </c>
      <c r="GTC88" s="101" t="e">
        <f>(GTC91+#REF!)*GTC92</f>
        <v>#REF!</v>
      </c>
      <c r="GTD88" s="101" t="e">
        <f>(GTD91+#REF!)*GTD92</f>
        <v>#REF!</v>
      </c>
      <c r="GTE88" s="101" t="e">
        <f>(GTE91+#REF!)*GTE92</f>
        <v>#REF!</v>
      </c>
      <c r="GTF88" s="101" t="e">
        <f>(GTF91+#REF!)*GTF92</f>
        <v>#REF!</v>
      </c>
      <c r="GTG88" s="101" t="e">
        <f>(GTG91+#REF!)*GTG92</f>
        <v>#REF!</v>
      </c>
      <c r="GTH88" s="101" t="e">
        <f>(GTH91+#REF!)*GTH92</f>
        <v>#REF!</v>
      </c>
      <c r="GTI88" s="101" t="e">
        <f>(GTI91+#REF!)*GTI92</f>
        <v>#REF!</v>
      </c>
      <c r="GTJ88" s="101" t="e">
        <f>(GTJ91+#REF!)*GTJ92</f>
        <v>#REF!</v>
      </c>
      <c r="GTK88" s="101" t="e">
        <f>(GTK91+#REF!)*GTK92</f>
        <v>#REF!</v>
      </c>
      <c r="GTL88" s="101" t="e">
        <f>(GTL91+#REF!)*GTL92</f>
        <v>#REF!</v>
      </c>
      <c r="GTM88" s="101" t="e">
        <f>(GTM91+#REF!)*GTM92</f>
        <v>#REF!</v>
      </c>
      <c r="GTN88" s="101" t="e">
        <f>(GTN91+#REF!)*GTN92</f>
        <v>#REF!</v>
      </c>
      <c r="GTO88" s="101" t="e">
        <f>(GTO91+#REF!)*GTO92</f>
        <v>#REF!</v>
      </c>
      <c r="GTP88" s="101" t="e">
        <f>(GTP91+#REF!)*GTP92</f>
        <v>#REF!</v>
      </c>
      <c r="GTQ88" s="101" t="e">
        <f>(GTQ91+#REF!)*GTQ92</f>
        <v>#REF!</v>
      </c>
      <c r="GTR88" s="101" t="e">
        <f>(GTR91+#REF!)*GTR92</f>
        <v>#REF!</v>
      </c>
      <c r="GTS88" s="101" t="e">
        <f>(GTS91+#REF!)*GTS92</f>
        <v>#REF!</v>
      </c>
      <c r="GTT88" s="101" t="e">
        <f>(GTT91+#REF!)*GTT92</f>
        <v>#REF!</v>
      </c>
      <c r="GTU88" s="101" t="e">
        <f>(GTU91+#REF!)*GTU92</f>
        <v>#REF!</v>
      </c>
      <c r="GTV88" s="101" t="e">
        <f>(GTV91+#REF!)*GTV92</f>
        <v>#REF!</v>
      </c>
      <c r="GTW88" s="101" t="e">
        <f>(GTW91+#REF!)*GTW92</f>
        <v>#REF!</v>
      </c>
      <c r="GTX88" s="101" t="e">
        <f>(GTX91+#REF!)*GTX92</f>
        <v>#REF!</v>
      </c>
      <c r="GTY88" s="101" t="e">
        <f>(GTY91+#REF!)*GTY92</f>
        <v>#REF!</v>
      </c>
      <c r="GTZ88" s="101" t="e">
        <f>(GTZ91+#REF!)*GTZ92</f>
        <v>#REF!</v>
      </c>
      <c r="GUA88" s="101" t="e">
        <f>(GUA91+#REF!)*GUA92</f>
        <v>#REF!</v>
      </c>
      <c r="GUB88" s="101" t="e">
        <f>(GUB91+#REF!)*GUB92</f>
        <v>#REF!</v>
      </c>
      <c r="GUC88" s="101" t="e">
        <f>(GUC91+#REF!)*GUC92</f>
        <v>#REF!</v>
      </c>
      <c r="GUD88" s="101" t="e">
        <f>(GUD91+#REF!)*GUD92</f>
        <v>#REF!</v>
      </c>
      <c r="GUE88" s="101" t="e">
        <f>(GUE91+#REF!)*GUE92</f>
        <v>#REF!</v>
      </c>
      <c r="GUF88" s="101" t="e">
        <f>(GUF91+#REF!)*GUF92</f>
        <v>#REF!</v>
      </c>
      <c r="GUG88" s="101" t="e">
        <f>(GUG91+#REF!)*GUG92</f>
        <v>#REF!</v>
      </c>
      <c r="GUH88" s="101" t="e">
        <f>(GUH91+#REF!)*GUH92</f>
        <v>#REF!</v>
      </c>
      <c r="GUI88" s="101" t="e">
        <f>(GUI91+#REF!)*GUI92</f>
        <v>#REF!</v>
      </c>
      <c r="GUJ88" s="101" t="e">
        <f>(GUJ91+#REF!)*GUJ92</f>
        <v>#REF!</v>
      </c>
      <c r="GUK88" s="101" t="e">
        <f>(GUK91+#REF!)*GUK92</f>
        <v>#REF!</v>
      </c>
      <c r="GUL88" s="101" t="e">
        <f>(GUL91+#REF!)*GUL92</f>
        <v>#REF!</v>
      </c>
      <c r="GUM88" s="101" t="e">
        <f>(GUM91+#REF!)*GUM92</f>
        <v>#REF!</v>
      </c>
      <c r="GUN88" s="101" t="e">
        <f>(GUN91+#REF!)*GUN92</f>
        <v>#REF!</v>
      </c>
      <c r="GUO88" s="101" t="e">
        <f>(GUO91+#REF!)*GUO92</f>
        <v>#REF!</v>
      </c>
      <c r="GUP88" s="101" t="e">
        <f>(GUP91+#REF!)*GUP92</f>
        <v>#REF!</v>
      </c>
      <c r="GUQ88" s="101" t="e">
        <f>(GUQ91+#REF!)*GUQ92</f>
        <v>#REF!</v>
      </c>
      <c r="GUR88" s="101" t="e">
        <f>(GUR91+#REF!)*GUR92</f>
        <v>#REF!</v>
      </c>
      <c r="GUS88" s="101" t="e">
        <f>(GUS91+#REF!)*GUS92</f>
        <v>#REF!</v>
      </c>
      <c r="GUT88" s="101" t="e">
        <f>(GUT91+#REF!)*GUT92</f>
        <v>#REF!</v>
      </c>
      <c r="GUU88" s="101" t="e">
        <f>(GUU91+#REF!)*GUU92</f>
        <v>#REF!</v>
      </c>
      <c r="GUV88" s="101" t="e">
        <f>(GUV91+#REF!)*GUV92</f>
        <v>#REF!</v>
      </c>
      <c r="GUW88" s="101" t="e">
        <f>(GUW91+#REF!)*GUW92</f>
        <v>#REF!</v>
      </c>
      <c r="GUX88" s="101" t="e">
        <f>(GUX91+#REF!)*GUX92</f>
        <v>#REF!</v>
      </c>
      <c r="GUY88" s="101" t="e">
        <f>(GUY91+#REF!)*GUY92</f>
        <v>#REF!</v>
      </c>
      <c r="GUZ88" s="101" t="e">
        <f>(GUZ91+#REF!)*GUZ92</f>
        <v>#REF!</v>
      </c>
      <c r="GVA88" s="101" t="e">
        <f>(GVA91+#REF!)*GVA92</f>
        <v>#REF!</v>
      </c>
      <c r="GVB88" s="101" t="e">
        <f>(GVB91+#REF!)*GVB92</f>
        <v>#REF!</v>
      </c>
      <c r="GVC88" s="101" t="e">
        <f>(GVC91+#REF!)*GVC92</f>
        <v>#REF!</v>
      </c>
      <c r="GVD88" s="101" t="e">
        <f>(GVD91+#REF!)*GVD92</f>
        <v>#REF!</v>
      </c>
      <c r="GVE88" s="101" t="e">
        <f>(GVE91+#REF!)*GVE92</f>
        <v>#REF!</v>
      </c>
      <c r="GVF88" s="101" t="e">
        <f>(GVF91+#REF!)*GVF92</f>
        <v>#REF!</v>
      </c>
      <c r="GVG88" s="101" t="e">
        <f>(GVG91+#REF!)*GVG92</f>
        <v>#REF!</v>
      </c>
      <c r="GVH88" s="101" t="e">
        <f>(GVH91+#REF!)*GVH92</f>
        <v>#REF!</v>
      </c>
      <c r="GVI88" s="101" t="e">
        <f>(GVI91+#REF!)*GVI92</f>
        <v>#REF!</v>
      </c>
      <c r="GVJ88" s="101" t="e">
        <f>(GVJ91+#REF!)*GVJ92</f>
        <v>#REF!</v>
      </c>
      <c r="GVK88" s="101" t="e">
        <f>(GVK91+#REF!)*GVK92</f>
        <v>#REF!</v>
      </c>
      <c r="GVL88" s="101" t="e">
        <f>(GVL91+#REF!)*GVL92</f>
        <v>#REF!</v>
      </c>
      <c r="GVM88" s="101" t="e">
        <f>(GVM91+#REF!)*GVM92</f>
        <v>#REF!</v>
      </c>
      <c r="GVN88" s="101" t="e">
        <f>(GVN91+#REF!)*GVN92</f>
        <v>#REF!</v>
      </c>
      <c r="GVO88" s="101" t="e">
        <f>(GVO91+#REF!)*GVO92</f>
        <v>#REF!</v>
      </c>
      <c r="GVP88" s="101" t="e">
        <f>(GVP91+#REF!)*GVP92</f>
        <v>#REF!</v>
      </c>
      <c r="GVQ88" s="101" t="e">
        <f>(GVQ91+#REF!)*GVQ92</f>
        <v>#REF!</v>
      </c>
      <c r="GVR88" s="101" t="e">
        <f>(GVR91+#REF!)*GVR92</f>
        <v>#REF!</v>
      </c>
      <c r="GVS88" s="101" t="e">
        <f>(GVS91+#REF!)*GVS92</f>
        <v>#REF!</v>
      </c>
      <c r="GVT88" s="101" t="e">
        <f>(GVT91+#REF!)*GVT92</f>
        <v>#REF!</v>
      </c>
      <c r="GVU88" s="101" t="e">
        <f>(GVU91+#REF!)*GVU92</f>
        <v>#REF!</v>
      </c>
      <c r="GVV88" s="101" t="e">
        <f>(GVV91+#REF!)*GVV92</f>
        <v>#REF!</v>
      </c>
      <c r="GVW88" s="101" t="e">
        <f>(GVW91+#REF!)*GVW92</f>
        <v>#REF!</v>
      </c>
      <c r="GVX88" s="101" t="e">
        <f>(GVX91+#REF!)*GVX92</f>
        <v>#REF!</v>
      </c>
      <c r="GVY88" s="101" t="e">
        <f>(GVY91+#REF!)*GVY92</f>
        <v>#REF!</v>
      </c>
      <c r="GVZ88" s="101" t="e">
        <f>(GVZ91+#REF!)*GVZ92</f>
        <v>#REF!</v>
      </c>
      <c r="GWA88" s="101" t="e">
        <f>(GWA91+#REF!)*GWA92</f>
        <v>#REF!</v>
      </c>
      <c r="GWB88" s="101" t="e">
        <f>(GWB91+#REF!)*GWB92</f>
        <v>#REF!</v>
      </c>
      <c r="GWC88" s="101" t="e">
        <f>(GWC91+#REF!)*GWC92</f>
        <v>#REF!</v>
      </c>
      <c r="GWD88" s="101" t="e">
        <f>(GWD91+#REF!)*GWD92</f>
        <v>#REF!</v>
      </c>
      <c r="GWE88" s="101" t="e">
        <f>(GWE91+#REF!)*GWE92</f>
        <v>#REF!</v>
      </c>
      <c r="GWF88" s="101" t="e">
        <f>(GWF91+#REF!)*GWF92</f>
        <v>#REF!</v>
      </c>
      <c r="GWG88" s="101" t="e">
        <f>(GWG91+#REF!)*GWG92</f>
        <v>#REF!</v>
      </c>
      <c r="GWH88" s="101" t="e">
        <f>(GWH91+#REF!)*GWH92</f>
        <v>#REF!</v>
      </c>
      <c r="GWI88" s="101" t="e">
        <f>(GWI91+#REF!)*GWI92</f>
        <v>#REF!</v>
      </c>
      <c r="GWJ88" s="101" t="e">
        <f>(GWJ91+#REF!)*GWJ92</f>
        <v>#REF!</v>
      </c>
      <c r="GWK88" s="101" t="e">
        <f>(GWK91+#REF!)*GWK92</f>
        <v>#REF!</v>
      </c>
      <c r="GWL88" s="101" t="e">
        <f>(GWL91+#REF!)*GWL92</f>
        <v>#REF!</v>
      </c>
      <c r="GWM88" s="101" t="e">
        <f>(GWM91+#REF!)*GWM92</f>
        <v>#REF!</v>
      </c>
      <c r="GWN88" s="101" t="e">
        <f>(GWN91+#REF!)*GWN92</f>
        <v>#REF!</v>
      </c>
      <c r="GWO88" s="101" t="e">
        <f>(GWO91+#REF!)*GWO92</f>
        <v>#REF!</v>
      </c>
      <c r="GWP88" s="101" t="e">
        <f>(GWP91+#REF!)*GWP92</f>
        <v>#REF!</v>
      </c>
      <c r="GWQ88" s="101" t="e">
        <f>(GWQ91+#REF!)*GWQ92</f>
        <v>#REF!</v>
      </c>
      <c r="GWR88" s="101" t="e">
        <f>(GWR91+#REF!)*GWR92</f>
        <v>#REF!</v>
      </c>
      <c r="GWS88" s="101" t="e">
        <f>(GWS91+#REF!)*GWS92</f>
        <v>#REF!</v>
      </c>
      <c r="GWT88" s="101" t="e">
        <f>(GWT91+#REF!)*GWT92</f>
        <v>#REF!</v>
      </c>
      <c r="GWU88" s="101" t="e">
        <f>(GWU91+#REF!)*GWU92</f>
        <v>#REF!</v>
      </c>
      <c r="GWV88" s="101" t="e">
        <f>(GWV91+#REF!)*GWV92</f>
        <v>#REF!</v>
      </c>
      <c r="GWW88" s="101" t="e">
        <f>(GWW91+#REF!)*GWW92</f>
        <v>#REF!</v>
      </c>
      <c r="GWX88" s="101" t="e">
        <f>(GWX91+#REF!)*GWX92</f>
        <v>#REF!</v>
      </c>
      <c r="GWY88" s="101" t="e">
        <f>(GWY91+#REF!)*GWY92</f>
        <v>#REF!</v>
      </c>
      <c r="GWZ88" s="101" t="e">
        <f>(GWZ91+#REF!)*GWZ92</f>
        <v>#REF!</v>
      </c>
      <c r="GXA88" s="101" t="e">
        <f>(GXA91+#REF!)*GXA92</f>
        <v>#REF!</v>
      </c>
      <c r="GXB88" s="101" t="e">
        <f>(GXB91+#REF!)*GXB92</f>
        <v>#REF!</v>
      </c>
      <c r="GXC88" s="101" t="e">
        <f>(GXC91+#REF!)*GXC92</f>
        <v>#REF!</v>
      </c>
      <c r="GXD88" s="101" t="e">
        <f>(GXD91+#REF!)*GXD92</f>
        <v>#REF!</v>
      </c>
      <c r="GXE88" s="101" t="e">
        <f>(GXE91+#REF!)*GXE92</f>
        <v>#REF!</v>
      </c>
      <c r="GXF88" s="101" t="e">
        <f>(GXF91+#REF!)*GXF92</f>
        <v>#REF!</v>
      </c>
      <c r="GXG88" s="101" t="e">
        <f>(GXG91+#REF!)*GXG92</f>
        <v>#REF!</v>
      </c>
      <c r="GXH88" s="101" t="e">
        <f>(GXH91+#REF!)*GXH92</f>
        <v>#REF!</v>
      </c>
      <c r="GXI88" s="101" t="e">
        <f>(GXI91+#REF!)*GXI92</f>
        <v>#REF!</v>
      </c>
      <c r="GXJ88" s="101" t="e">
        <f>(GXJ91+#REF!)*GXJ92</f>
        <v>#REF!</v>
      </c>
      <c r="GXK88" s="101" t="e">
        <f>(GXK91+#REF!)*GXK92</f>
        <v>#REF!</v>
      </c>
      <c r="GXL88" s="101" t="e">
        <f>(GXL91+#REF!)*GXL92</f>
        <v>#REF!</v>
      </c>
      <c r="GXM88" s="101" t="e">
        <f>(GXM91+#REF!)*GXM92</f>
        <v>#REF!</v>
      </c>
      <c r="GXN88" s="101" t="e">
        <f>(GXN91+#REF!)*GXN92</f>
        <v>#REF!</v>
      </c>
      <c r="GXO88" s="101" t="e">
        <f>(GXO91+#REF!)*GXO92</f>
        <v>#REF!</v>
      </c>
      <c r="GXP88" s="101" t="e">
        <f>(GXP91+#REF!)*GXP92</f>
        <v>#REF!</v>
      </c>
      <c r="GXQ88" s="101" t="e">
        <f>(GXQ91+#REF!)*GXQ92</f>
        <v>#REF!</v>
      </c>
      <c r="GXR88" s="101" t="e">
        <f>(GXR91+#REF!)*GXR92</f>
        <v>#REF!</v>
      </c>
      <c r="GXS88" s="101" t="e">
        <f>(GXS91+#REF!)*GXS92</f>
        <v>#REF!</v>
      </c>
      <c r="GXT88" s="101" t="e">
        <f>(GXT91+#REF!)*GXT92</f>
        <v>#REF!</v>
      </c>
      <c r="GXU88" s="101" t="e">
        <f>(GXU91+#REF!)*GXU92</f>
        <v>#REF!</v>
      </c>
      <c r="GXV88" s="101" t="e">
        <f>(GXV91+#REF!)*GXV92</f>
        <v>#REF!</v>
      </c>
      <c r="GXW88" s="101" t="e">
        <f>(GXW91+#REF!)*GXW92</f>
        <v>#REF!</v>
      </c>
      <c r="GXX88" s="101" t="e">
        <f>(GXX91+#REF!)*GXX92</f>
        <v>#REF!</v>
      </c>
      <c r="GXY88" s="101" t="e">
        <f>(GXY91+#REF!)*GXY92</f>
        <v>#REF!</v>
      </c>
      <c r="GXZ88" s="101" t="e">
        <f>(GXZ91+#REF!)*GXZ92</f>
        <v>#REF!</v>
      </c>
      <c r="GYA88" s="101" t="e">
        <f>(GYA91+#REF!)*GYA92</f>
        <v>#REF!</v>
      </c>
      <c r="GYB88" s="101" t="e">
        <f>(GYB91+#REF!)*GYB92</f>
        <v>#REF!</v>
      </c>
      <c r="GYC88" s="101" t="e">
        <f>(GYC91+#REF!)*GYC92</f>
        <v>#REF!</v>
      </c>
      <c r="GYD88" s="101" t="e">
        <f>(GYD91+#REF!)*GYD92</f>
        <v>#REF!</v>
      </c>
      <c r="GYE88" s="101" t="e">
        <f>(GYE91+#REF!)*GYE92</f>
        <v>#REF!</v>
      </c>
      <c r="GYF88" s="101" t="e">
        <f>(GYF91+#REF!)*GYF92</f>
        <v>#REF!</v>
      </c>
      <c r="GYG88" s="101" t="e">
        <f>(GYG91+#REF!)*GYG92</f>
        <v>#REF!</v>
      </c>
      <c r="GYH88" s="101" t="e">
        <f>(GYH91+#REF!)*GYH92</f>
        <v>#REF!</v>
      </c>
      <c r="GYI88" s="101" t="e">
        <f>(GYI91+#REF!)*GYI92</f>
        <v>#REF!</v>
      </c>
      <c r="GYJ88" s="101" t="e">
        <f>(GYJ91+#REF!)*GYJ92</f>
        <v>#REF!</v>
      </c>
      <c r="GYK88" s="101" t="e">
        <f>(GYK91+#REF!)*GYK92</f>
        <v>#REF!</v>
      </c>
      <c r="GYL88" s="101" t="e">
        <f>(GYL91+#REF!)*GYL92</f>
        <v>#REF!</v>
      </c>
      <c r="GYM88" s="101" t="e">
        <f>(GYM91+#REF!)*GYM92</f>
        <v>#REF!</v>
      </c>
      <c r="GYN88" s="101" t="e">
        <f>(GYN91+#REF!)*GYN92</f>
        <v>#REF!</v>
      </c>
      <c r="GYO88" s="101" t="e">
        <f>(GYO91+#REF!)*GYO92</f>
        <v>#REF!</v>
      </c>
      <c r="GYP88" s="101" t="e">
        <f>(GYP91+#REF!)*GYP92</f>
        <v>#REF!</v>
      </c>
      <c r="GYQ88" s="101" t="e">
        <f>(GYQ91+#REF!)*GYQ92</f>
        <v>#REF!</v>
      </c>
      <c r="GYR88" s="101" t="e">
        <f>(GYR91+#REF!)*GYR92</f>
        <v>#REF!</v>
      </c>
      <c r="GYS88" s="101" t="e">
        <f>(GYS91+#REF!)*GYS92</f>
        <v>#REF!</v>
      </c>
      <c r="GYT88" s="101" t="e">
        <f>(GYT91+#REF!)*GYT92</f>
        <v>#REF!</v>
      </c>
      <c r="GYU88" s="101" t="e">
        <f>(GYU91+#REF!)*GYU92</f>
        <v>#REF!</v>
      </c>
      <c r="GYV88" s="101" t="e">
        <f>(GYV91+#REF!)*GYV92</f>
        <v>#REF!</v>
      </c>
      <c r="GYW88" s="101" t="e">
        <f>(GYW91+#REF!)*GYW92</f>
        <v>#REF!</v>
      </c>
      <c r="GYX88" s="101" t="e">
        <f>(GYX91+#REF!)*GYX92</f>
        <v>#REF!</v>
      </c>
      <c r="GYY88" s="101" t="e">
        <f>(GYY91+#REF!)*GYY92</f>
        <v>#REF!</v>
      </c>
      <c r="GYZ88" s="101" t="e">
        <f>(GYZ91+#REF!)*GYZ92</f>
        <v>#REF!</v>
      </c>
      <c r="GZA88" s="101" t="e">
        <f>(GZA91+#REF!)*GZA92</f>
        <v>#REF!</v>
      </c>
      <c r="GZB88" s="101" t="e">
        <f>(GZB91+#REF!)*GZB92</f>
        <v>#REF!</v>
      </c>
      <c r="GZC88" s="101" t="e">
        <f>(GZC91+#REF!)*GZC92</f>
        <v>#REF!</v>
      </c>
      <c r="GZD88" s="101" t="e">
        <f>(GZD91+#REF!)*GZD92</f>
        <v>#REF!</v>
      </c>
      <c r="GZE88" s="101" t="e">
        <f>(GZE91+#REF!)*GZE92</f>
        <v>#REF!</v>
      </c>
      <c r="GZF88" s="101" t="e">
        <f>(GZF91+#REF!)*GZF92</f>
        <v>#REF!</v>
      </c>
      <c r="GZG88" s="101" t="e">
        <f>(GZG91+#REF!)*GZG92</f>
        <v>#REF!</v>
      </c>
      <c r="GZH88" s="101" t="e">
        <f>(GZH91+#REF!)*GZH92</f>
        <v>#REF!</v>
      </c>
      <c r="GZI88" s="101" t="e">
        <f>(GZI91+#REF!)*GZI92</f>
        <v>#REF!</v>
      </c>
      <c r="GZJ88" s="101" t="e">
        <f>(GZJ91+#REF!)*GZJ92</f>
        <v>#REF!</v>
      </c>
      <c r="GZK88" s="101" t="e">
        <f>(GZK91+#REF!)*GZK92</f>
        <v>#REF!</v>
      </c>
      <c r="GZL88" s="101" t="e">
        <f>(GZL91+#REF!)*GZL92</f>
        <v>#REF!</v>
      </c>
      <c r="GZM88" s="101" t="e">
        <f>(GZM91+#REF!)*GZM92</f>
        <v>#REF!</v>
      </c>
      <c r="GZN88" s="101" t="e">
        <f>(GZN91+#REF!)*GZN92</f>
        <v>#REF!</v>
      </c>
      <c r="GZO88" s="101" t="e">
        <f>(GZO91+#REF!)*GZO92</f>
        <v>#REF!</v>
      </c>
      <c r="GZP88" s="101" t="e">
        <f>(GZP91+#REF!)*GZP92</f>
        <v>#REF!</v>
      </c>
      <c r="GZQ88" s="101" t="e">
        <f>(GZQ91+#REF!)*GZQ92</f>
        <v>#REF!</v>
      </c>
      <c r="GZR88" s="101" t="e">
        <f>(GZR91+#REF!)*GZR92</f>
        <v>#REF!</v>
      </c>
      <c r="GZS88" s="101" t="e">
        <f>(GZS91+#REF!)*GZS92</f>
        <v>#REF!</v>
      </c>
      <c r="GZT88" s="101" t="e">
        <f>(GZT91+#REF!)*GZT92</f>
        <v>#REF!</v>
      </c>
      <c r="GZU88" s="101" t="e">
        <f>(GZU91+#REF!)*GZU92</f>
        <v>#REF!</v>
      </c>
      <c r="GZV88" s="101" t="e">
        <f>(GZV91+#REF!)*GZV92</f>
        <v>#REF!</v>
      </c>
      <c r="GZW88" s="101" t="e">
        <f>(GZW91+#REF!)*GZW92</f>
        <v>#REF!</v>
      </c>
      <c r="GZX88" s="101" t="e">
        <f>(GZX91+#REF!)*GZX92</f>
        <v>#REF!</v>
      </c>
      <c r="GZY88" s="101" t="e">
        <f>(GZY91+#REF!)*GZY92</f>
        <v>#REF!</v>
      </c>
      <c r="GZZ88" s="101" t="e">
        <f>(GZZ91+#REF!)*GZZ92</f>
        <v>#REF!</v>
      </c>
      <c r="HAA88" s="101" t="e">
        <f>(HAA91+#REF!)*HAA92</f>
        <v>#REF!</v>
      </c>
      <c r="HAB88" s="101" t="e">
        <f>(HAB91+#REF!)*HAB92</f>
        <v>#REF!</v>
      </c>
      <c r="HAC88" s="101" t="e">
        <f>(HAC91+#REF!)*HAC92</f>
        <v>#REF!</v>
      </c>
      <c r="HAD88" s="101" t="e">
        <f>(HAD91+#REF!)*HAD92</f>
        <v>#REF!</v>
      </c>
      <c r="HAE88" s="101" t="e">
        <f>(HAE91+#REF!)*HAE92</f>
        <v>#REF!</v>
      </c>
      <c r="HAF88" s="101" t="e">
        <f>(HAF91+#REF!)*HAF92</f>
        <v>#REF!</v>
      </c>
      <c r="HAG88" s="101" t="e">
        <f>(HAG91+#REF!)*HAG92</f>
        <v>#REF!</v>
      </c>
      <c r="HAH88" s="101" t="e">
        <f>(HAH91+#REF!)*HAH92</f>
        <v>#REF!</v>
      </c>
      <c r="HAI88" s="101" t="e">
        <f>(HAI91+#REF!)*HAI92</f>
        <v>#REF!</v>
      </c>
      <c r="HAJ88" s="101" t="e">
        <f>(HAJ91+#REF!)*HAJ92</f>
        <v>#REF!</v>
      </c>
      <c r="HAK88" s="101" t="e">
        <f>(HAK91+#REF!)*HAK92</f>
        <v>#REF!</v>
      </c>
      <c r="HAL88" s="101" t="e">
        <f>(HAL91+#REF!)*HAL92</f>
        <v>#REF!</v>
      </c>
      <c r="HAM88" s="101" t="e">
        <f>(HAM91+#REF!)*HAM92</f>
        <v>#REF!</v>
      </c>
      <c r="HAN88" s="101" t="e">
        <f>(HAN91+#REF!)*HAN92</f>
        <v>#REF!</v>
      </c>
      <c r="HAO88" s="101" t="e">
        <f>(HAO91+#REF!)*HAO92</f>
        <v>#REF!</v>
      </c>
      <c r="HAP88" s="101" t="e">
        <f>(HAP91+#REF!)*HAP92</f>
        <v>#REF!</v>
      </c>
      <c r="HAQ88" s="101" t="e">
        <f>(HAQ91+#REF!)*HAQ92</f>
        <v>#REF!</v>
      </c>
      <c r="HAR88" s="101" t="e">
        <f>(HAR91+#REF!)*HAR92</f>
        <v>#REF!</v>
      </c>
      <c r="HAS88" s="101" t="e">
        <f>(HAS91+#REF!)*HAS92</f>
        <v>#REF!</v>
      </c>
      <c r="HAT88" s="101" t="e">
        <f>(HAT91+#REF!)*HAT92</f>
        <v>#REF!</v>
      </c>
      <c r="HAU88" s="101" t="e">
        <f>(HAU91+#REF!)*HAU92</f>
        <v>#REF!</v>
      </c>
      <c r="HAV88" s="101" t="e">
        <f>(HAV91+#REF!)*HAV92</f>
        <v>#REF!</v>
      </c>
      <c r="HAW88" s="101" t="e">
        <f>(HAW91+#REF!)*HAW92</f>
        <v>#REF!</v>
      </c>
      <c r="HAX88" s="101" t="e">
        <f>(HAX91+#REF!)*HAX92</f>
        <v>#REF!</v>
      </c>
      <c r="HAY88" s="101" t="e">
        <f>(HAY91+#REF!)*HAY92</f>
        <v>#REF!</v>
      </c>
      <c r="HAZ88" s="101" t="e">
        <f>(HAZ91+#REF!)*HAZ92</f>
        <v>#REF!</v>
      </c>
      <c r="HBA88" s="101" t="e">
        <f>(HBA91+#REF!)*HBA92</f>
        <v>#REF!</v>
      </c>
      <c r="HBB88" s="101" t="e">
        <f>(HBB91+#REF!)*HBB92</f>
        <v>#REF!</v>
      </c>
      <c r="HBC88" s="101" t="e">
        <f>(HBC91+#REF!)*HBC92</f>
        <v>#REF!</v>
      </c>
      <c r="HBD88" s="101" t="e">
        <f>(HBD91+#REF!)*HBD92</f>
        <v>#REF!</v>
      </c>
      <c r="HBE88" s="101" t="e">
        <f>(HBE91+#REF!)*HBE92</f>
        <v>#REF!</v>
      </c>
      <c r="HBF88" s="101" t="e">
        <f>(HBF91+#REF!)*HBF92</f>
        <v>#REF!</v>
      </c>
      <c r="HBG88" s="101" t="e">
        <f>(HBG91+#REF!)*HBG92</f>
        <v>#REF!</v>
      </c>
      <c r="HBH88" s="101" t="e">
        <f>(HBH91+#REF!)*HBH92</f>
        <v>#REF!</v>
      </c>
      <c r="HBI88" s="101" t="e">
        <f>(HBI91+#REF!)*HBI92</f>
        <v>#REF!</v>
      </c>
      <c r="HBJ88" s="101" t="e">
        <f>(HBJ91+#REF!)*HBJ92</f>
        <v>#REF!</v>
      </c>
      <c r="HBK88" s="101" t="e">
        <f>(HBK91+#REF!)*HBK92</f>
        <v>#REF!</v>
      </c>
      <c r="HBL88" s="101" t="e">
        <f>(HBL91+#REF!)*HBL92</f>
        <v>#REF!</v>
      </c>
      <c r="HBM88" s="101" t="e">
        <f>(HBM91+#REF!)*HBM92</f>
        <v>#REF!</v>
      </c>
      <c r="HBN88" s="101" t="e">
        <f>(HBN91+#REF!)*HBN92</f>
        <v>#REF!</v>
      </c>
      <c r="HBO88" s="101" t="e">
        <f>(HBO91+#REF!)*HBO92</f>
        <v>#REF!</v>
      </c>
      <c r="HBP88" s="101" t="e">
        <f>(HBP91+#REF!)*HBP92</f>
        <v>#REF!</v>
      </c>
      <c r="HBQ88" s="101" t="e">
        <f>(HBQ91+#REF!)*HBQ92</f>
        <v>#REF!</v>
      </c>
      <c r="HBR88" s="101" t="e">
        <f>(HBR91+#REF!)*HBR92</f>
        <v>#REF!</v>
      </c>
      <c r="HBS88" s="101" t="e">
        <f>(HBS91+#REF!)*HBS92</f>
        <v>#REF!</v>
      </c>
      <c r="HBT88" s="101" t="e">
        <f>(HBT91+#REF!)*HBT92</f>
        <v>#REF!</v>
      </c>
      <c r="HBU88" s="101" t="e">
        <f>(HBU91+#REF!)*HBU92</f>
        <v>#REF!</v>
      </c>
      <c r="HBV88" s="101" t="e">
        <f>(HBV91+#REF!)*HBV92</f>
        <v>#REF!</v>
      </c>
      <c r="HBW88" s="101" t="e">
        <f>(HBW91+#REF!)*HBW92</f>
        <v>#REF!</v>
      </c>
      <c r="HBX88" s="101" t="e">
        <f>(HBX91+#REF!)*HBX92</f>
        <v>#REF!</v>
      </c>
      <c r="HBY88" s="101" t="e">
        <f>(HBY91+#REF!)*HBY92</f>
        <v>#REF!</v>
      </c>
      <c r="HBZ88" s="101" t="e">
        <f>(HBZ91+#REF!)*HBZ92</f>
        <v>#REF!</v>
      </c>
      <c r="HCA88" s="101" t="e">
        <f>(HCA91+#REF!)*HCA92</f>
        <v>#REF!</v>
      </c>
      <c r="HCB88" s="101" t="e">
        <f>(HCB91+#REF!)*HCB92</f>
        <v>#REF!</v>
      </c>
      <c r="HCC88" s="101" t="e">
        <f>(HCC91+#REF!)*HCC92</f>
        <v>#REF!</v>
      </c>
      <c r="HCD88" s="101" t="e">
        <f>(HCD91+#REF!)*HCD92</f>
        <v>#REF!</v>
      </c>
      <c r="HCE88" s="101" t="e">
        <f>(HCE91+#REF!)*HCE92</f>
        <v>#REF!</v>
      </c>
      <c r="HCF88" s="101" t="e">
        <f>(HCF91+#REF!)*HCF92</f>
        <v>#REF!</v>
      </c>
      <c r="HCG88" s="101" t="e">
        <f>(HCG91+#REF!)*HCG92</f>
        <v>#REF!</v>
      </c>
      <c r="HCH88" s="101" t="e">
        <f>(HCH91+#REF!)*HCH92</f>
        <v>#REF!</v>
      </c>
      <c r="HCI88" s="101" t="e">
        <f>(HCI91+#REF!)*HCI92</f>
        <v>#REF!</v>
      </c>
      <c r="HCJ88" s="101" t="e">
        <f>(HCJ91+#REF!)*HCJ92</f>
        <v>#REF!</v>
      </c>
      <c r="HCK88" s="101" t="e">
        <f>(HCK91+#REF!)*HCK92</f>
        <v>#REF!</v>
      </c>
      <c r="HCL88" s="101" t="e">
        <f>(HCL91+#REF!)*HCL92</f>
        <v>#REF!</v>
      </c>
      <c r="HCM88" s="101" t="e">
        <f>(HCM91+#REF!)*HCM92</f>
        <v>#REF!</v>
      </c>
      <c r="HCN88" s="101" t="e">
        <f>(HCN91+#REF!)*HCN92</f>
        <v>#REF!</v>
      </c>
      <c r="HCO88" s="101" t="e">
        <f>(HCO91+#REF!)*HCO92</f>
        <v>#REF!</v>
      </c>
      <c r="HCP88" s="101" t="e">
        <f>(HCP91+#REF!)*HCP92</f>
        <v>#REF!</v>
      </c>
      <c r="HCQ88" s="101" t="e">
        <f>(HCQ91+#REF!)*HCQ92</f>
        <v>#REF!</v>
      </c>
      <c r="HCR88" s="101" t="e">
        <f>(HCR91+#REF!)*HCR92</f>
        <v>#REF!</v>
      </c>
      <c r="HCS88" s="101" t="e">
        <f>(HCS91+#REF!)*HCS92</f>
        <v>#REF!</v>
      </c>
      <c r="HCT88" s="101" t="e">
        <f>(HCT91+#REF!)*HCT92</f>
        <v>#REF!</v>
      </c>
      <c r="HCU88" s="101" t="e">
        <f>(HCU91+#REF!)*HCU92</f>
        <v>#REF!</v>
      </c>
      <c r="HCV88" s="101" t="e">
        <f>(HCV91+#REF!)*HCV92</f>
        <v>#REF!</v>
      </c>
      <c r="HCW88" s="101" t="e">
        <f>(HCW91+#REF!)*HCW92</f>
        <v>#REF!</v>
      </c>
      <c r="HCX88" s="101" t="e">
        <f>(HCX91+#REF!)*HCX92</f>
        <v>#REF!</v>
      </c>
      <c r="HCY88" s="101" t="e">
        <f>(HCY91+#REF!)*HCY92</f>
        <v>#REF!</v>
      </c>
      <c r="HCZ88" s="101" t="e">
        <f>(HCZ91+#REF!)*HCZ92</f>
        <v>#REF!</v>
      </c>
      <c r="HDA88" s="101" t="e">
        <f>(HDA91+#REF!)*HDA92</f>
        <v>#REF!</v>
      </c>
      <c r="HDB88" s="101" t="e">
        <f>(HDB91+#REF!)*HDB92</f>
        <v>#REF!</v>
      </c>
      <c r="HDC88" s="101" t="e">
        <f>(HDC91+#REF!)*HDC92</f>
        <v>#REF!</v>
      </c>
      <c r="HDD88" s="101" t="e">
        <f>(HDD91+#REF!)*HDD92</f>
        <v>#REF!</v>
      </c>
      <c r="HDE88" s="101" t="e">
        <f>(HDE91+#REF!)*HDE92</f>
        <v>#REF!</v>
      </c>
      <c r="HDF88" s="101" t="e">
        <f>(HDF91+#REF!)*HDF92</f>
        <v>#REF!</v>
      </c>
      <c r="HDG88" s="101" t="e">
        <f>(HDG91+#REF!)*HDG92</f>
        <v>#REF!</v>
      </c>
      <c r="HDH88" s="101" t="e">
        <f>(HDH91+#REF!)*HDH92</f>
        <v>#REF!</v>
      </c>
      <c r="HDI88" s="101" t="e">
        <f>(HDI91+#REF!)*HDI92</f>
        <v>#REF!</v>
      </c>
      <c r="HDJ88" s="101" t="e">
        <f>(HDJ91+#REF!)*HDJ92</f>
        <v>#REF!</v>
      </c>
      <c r="HDK88" s="101" t="e">
        <f>(HDK91+#REF!)*HDK92</f>
        <v>#REF!</v>
      </c>
      <c r="HDL88" s="101" t="e">
        <f>(HDL91+#REF!)*HDL92</f>
        <v>#REF!</v>
      </c>
      <c r="HDM88" s="101" t="e">
        <f>(HDM91+#REF!)*HDM92</f>
        <v>#REF!</v>
      </c>
      <c r="HDN88" s="101" t="e">
        <f>(HDN91+#REF!)*HDN92</f>
        <v>#REF!</v>
      </c>
      <c r="HDO88" s="101" t="e">
        <f>(HDO91+#REF!)*HDO92</f>
        <v>#REF!</v>
      </c>
      <c r="HDP88" s="101" t="e">
        <f>(HDP91+#REF!)*HDP92</f>
        <v>#REF!</v>
      </c>
      <c r="HDQ88" s="101" t="e">
        <f>(HDQ91+#REF!)*HDQ92</f>
        <v>#REF!</v>
      </c>
      <c r="HDR88" s="101" t="e">
        <f>(HDR91+#REF!)*HDR92</f>
        <v>#REF!</v>
      </c>
      <c r="HDS88" s="101" t="e">
        <f>(HDS91+#REF!)*HDS92</f>
        <v>#REF!</v>
      </c>
      <c r="HDT88" s="101" t="e">
        <f>(HDT91+#REF!)*HDT92</f>
        <v>#REF!</v>
      </c>
      <c r="HDU88" s="101" t="e">
        <f>(HDU91+#REF!)*HDU92</f>
        <v>#REF!</v>
      </c>
      <c r="HDV88" s="101" t="e">
        <f>(HDV91+#REF!)*HDV92</f>
        <v>#REF!</v>
      </c>
      <c r="HDW88" s="101" t="e">
        <f>(HDW91+#REF!)*HDW92</f>
        <v>#REF!</v>
      </c>
      <c r="HDX88" s="101" t="e">
        <f>(HDX91+#REF!)*HDX92</f>
        <v>#REF!</v>
      </c>
      <c r="HDY88" s="101" t="e">
        <f>(HDY91+#REF!)*HDY92</f>
        <v>#REF!</v>
      </c>
      <c r="HDZ88" s="101" t="e">
        <f>(HDZ91+#REF!)*HDZ92</f>
        <v>#REF!</v>
      </c>
      <c r="HEA88" s="101" t="e">
        <f>(HEA91+#REF!)*HEA92</f>
        <v>#REF!</v>
      </c>
      <c r="HEB88" s="101" t="e">
        <f>(HEB91+#REF!)*HEB92</f>
        <v>#REF!</v>
      </c>
      <c r="HEC88" s="101" t="e">
        <f>(HEC91+#REF!)*HEC92</f>
        <v>#REF!</v>
      </c>
      <c r="HED88" s="101" t="e">
        <f>(HED91+#REF!)*HED92</f>
        <v>#REF!</v>
      </c>
      <c r="HEE88" s="101" t="e">
        <f>(HEE91+#REF!)*HEE92</f>
        <v>#REF!</v>
      </c>
      <c r="HEF88" s="101" t="e">
        <f>(HEF91+#REF!)*HEF92</f>
        <v>#REF!</v>
      </c>
      <c r="HEG88" s="101" t="e">
        <f>(HEG91+#REF!)*HEG92</f>
        <v>#REF!</v>
      </c>
      <c r="HEH88" s="101" t="e">
        <f>(HEH91+#REF!)*HEH92</f>
        <v>#REF!</v>
      </c>
      <c r="HEI88" s="101" t="e">
        <f>(HEI91+#REF!)*HEI92</f>
        <v>#REF!</v>
      </c>
      <c r="HEJ88" s="101" t="e">
        <f>(HEJ91+#REF!)*HEJ92</f>
        <v>#REF!</v>
      </c>
      <c r="HEK88" s="101" t="e">
        <f>(HEK91+#REF!)*HEK92</f>
        <v>#REF!</v>
      </c>
      <c r="HEL88" s="101" t="e">
        <f>(HEL91+#REF!)*HEL92</f>
        <v>#REF!</v>
      </c>
      <c r="HEM88" s="101" t="e">
        <f>(HEM91+#REF!)*HEM92</f>
        <v>#REF!</v>
      </c>
      <c r="HEN88" s="101" t="e">
        <f>(HEN91+#REF!)*HEN92</f>
        <v>#REF!</v>
      </c>
      <c r="HEO88" s="101" t="e">
        <f>(HEO91+#REF!)*HEO92</f>
        <v>#REF!</v>
      </c>
      <c r="HEP88" s="101" t="e">
        <f>(HEP91+#REF!)*HEP92</f>
        <v>#REF!</v>
      </c>
      <c r="HEQ88" s="101" t="e">
        <f>(HEQ91+#REF!)*HEQ92</f>
        <v>#REF!</v>
      </c>
      <c r="HER88" s="101" t="e">
        <f>(HER91+#REF!)*HER92</f>
        <v>#REF!</v>
      </c>
      <c r="HES88" s="101" t="e">
        <f>(HES91+#REF!)*HES92</f>
        <v>#REF!</v>
      </c>
      <c r="HET88" s="101" t="e">
        <f>(HET91+#REF!)*HET92</f>
        <v>#REF!</v>
      </c>
      <c r="HEU88" s="101" t="e">
        <f>(HEU91+#REF!)*HEU92</f>
        <v>#REF!</v>
      </c>
      <c r="HEV88" s="101" t="e">
        <f>(HEV91+#REF!)*HEV92</f>
        <v>#REF!</v>
      </c>
      <c r="HEW88" s="101" t="e">
        <f>(HEW91+#REF!)*HEW92</f>
        <v>#REF!</v>
      </c>
      <c r="HEX88" s="101" t="e">
        <f>(HEX91+#REF!)*HEX92</f>
        <v>#REF!</v>
      </c>
      <c r="HEY88" s="101" t="e">
        <f>(HEY91+#REF!)*HEY92</f>
        <v>#REF!</v>
      </c>
      <c r="HEZ88" s="101" t="e">
        <f>(HEZ91+#REF!)*HEZ92</f>
        <v>#REF!</v>
      </c>
      <c r="HFA88" s="101" t="e">
        <f>(HFA91+#REF!)*HFA92</f>
        <v>#REF!</v>
      </c>
      <c r="HFB88" s="101" t="e">
        <f>(HFB91+#REF!)*HFB92</f>
        <v>#REF!</v>
      </c>
      <c r="HFC88" s="101" t="e">
        <f>(HFC91+#REF!)*HFC92</f>
        <v>#REF!</v>
      </c>
      <c r="HFD88" s="101" t="e">
        <f>(HFD91+#REF!)*HFD92</f>
        <v>#REF!</v>
      </c>
      <c r="HFE88" s="101" t="e">
        <f>(HFE91+#REF!)*HFE92</f>
        <v>#REF!</v>
      </c>
      <c r="HFF88" s="101" t="e">
        <f>(HFF91+#REF!)*HFF92</f>
        <v>#REF!</v>
      </c>
      <c r="HFG88" s="101" t="e">
        <f>(HFG91+#REF!)*HFG92</f>
        <v>#REF!</v>
      </c>
      <c r="HFH88" s="101" t="e">
        <f>(HFH91+#REF!)*HFH92</f>
        <v>#REF!</v>
      </c>
      <c r="HFI88" s="101" t="e">
        <f>(HFI91+#REF!)*HFI92</f>
        <v>#REF!</v>
      </c>
      <c r="HFJ88" s="101" t="e">
        <f>(HFJ91+#REF!)*HFJ92</f>
        <v>#REF!</v>
      </c>
      <c r="HFK88" s="101" t="e">
        <f>(HFK91+#REF!)*HFK92</f>
        <v>#REF!</v>
      </c>
      <c r="HFL88" s="101" t="e">
        <f>(HFL91+#REF!)*HFL92</f>
        <v>#REF!</v>
      </c>
      <c r="HFM88" s="101" t="e">
        <f>(HFM91+#REF!)*HFM92</f>
        <v>#REF!</v>
      </c>
      <c r="HFN88" s="101" t="e">
        <f>(HFN91+#REF!)*HFN92</f>
        <v>#REF!</v>
      </c>
      <c r="HFO88" s="101" t="e">
        <f>(HFO91+#REF!)*HFO92</f>
        <v>#REF!</v>
      </c>
      <c r="HFP88" s="101" t="e">
        <f>(HFP91+#REF!)*HFP92</f>
        <v>#REF!</v>
      </c>
      <c r="HFQ88" s="101" t="e">
        <f>(HFQ91+#REF!)*HFQ92</f>
        <v>#REF!</v>
      </c>
      <c r="HFR88" s="101" t="e">
        <f>(HFR91+#REF!)*HFR92</f>
        <v>#REF!</v>
      </c>
      <c r="HFS88" s="101" t="e">
        <f>(HFS91+#REF!)*HFS92</f>
        <v>#REF!</v>
      </c>
      <c r="HFT88" s="101" t="e">
        <f>(HFT91+#REF!)*HFT92</f>
        <v>#REF!</v>
      </c>
      <c r="HFU88" s="101" t="e">
        <f>(HFU91+#REF!)*HFU92</f>
        <v>#REF!</v>
      </c>
      <c r="HFV88" s="101" t="e">
        <f>(HFV91+#REF!)*HFV92</f>
        <v>#REF!</v>
      </c>
      <c r="HFW88" s="101" t="e">
        <f>(HFW91+#REF!)*HFW92</f>
        <v>#REF!</v>
      </c>
      <c r="HFX88" s="101" t="e">
        <f>(HFX91+#REF!)*HFX92</f>
        <v>#REF!</v>
      </c>
      <c r="HFY88" s="101" t="e">
        <f>(HFY91+#REF!)*HFY92</f>
        <v>#REF!</v>
      </c>
      <c r="HFZ88" s="101" t="e">
        <f>(HFZ91+#REF!)*HFZ92</f>
        <v>#REF!</v>
      </c>
      <c r="HGA88" s="101" t="e">
        <f>(HGA91+#REF!)*HGA92</f>
        <v>#REF!</v>
      </c>
      <c r="HGB88" s="101" t="e">
        <f>(HGB91+#REF!)*HGB92</f>
        <v>#REF!</v>
      </c>
      <c r="HGC88" s="101" t="e">
        <f>(HGC91+#REF!)*HGC92</f>
        <v>#REF!</v>
      </c>
      <c r="HGD88" s="101" t="e">
        <f>(HGD91+#REF!)*HGD92</f>
        <v>#REF!</v>
      </c>
      <c r="HGE88" s="101" t="e">
        <f>(HGE91+#REF!)*HGE92</f>
        <v>#REF!</v>
      </c>
      <c r="HGF88" s="101" t="e">
        <f>(HGF91+#REF!)*HGF92</f>
        <v>#REF!</v>
      </c>
      <c r="HGG88" s="101" t="e">
        <f>(HGG91+#REF!)*HGG92</f>
        <v>#REF!</v>
      </c>
      <c r="HGH88" s="101" t="e">
        <f>(HGH91+#REF!)*HGH92</f>
        <v>#REF!</v>
      </c>
      <c r="HGI88" s="101" t="e">
        <f>(HGI91+#REF!)*HGI92</f>
        <v>#REF!</v>
      </c>
      <c r="HGJ88" s="101" t="e">
        <f>(HGJ91+#REF!)*HGJ92</f>
        <v>#REF!</v>
      </c>
      <c r="HGK88" s="101" t="e">
        <f>(HGK91+#REF!)*HGK92</f>
        <v>#REF!</v>
      </c>
      <c r="HGL88" s="101" t="e">
        <f>(HGL91+#REF!)*HGL92</f>
        <v>#REF!</v>
      </c>
      <c r="HGM88" s="101" t="e">
        <f>(HGM91+#REF!)*HGM92</f>
        <v>#REF!</v>
      </c>
      <c r="HGN88" s="101" t="e">
        <f>(HGN91+#REF!)*HGN92</f>
        <v>#REF!</v>
      </c>
      <c r="HGO88" s="101" t="e">
        <f>(HGO91+#REF!)*HGO92</f>
        <v>#REF!</v>
      </c>
      <c r="HGP88" s="101" t="e">
        <f>(HGP91+#REF!)*HGP92</f>
        <v>#REF!</v>
      </c>
      <c r="HGQ88" s="101" t="e">
        <f>(HGQ91+#REF!)*HGQ92</f>
        <v>#REF!</v>
      </c>
      <c r="HGR88" s="101" t="e">
        <f>(HGR91+#REF!)*HGR92</f>
        <v>#REF!</v>
      </c>
      <c r="HGS88" s="101" t="e">
        <f>(HGS91+#REF!)*HGS92</f>
        <v>#REF!</v>
      </c>
      <c r="HGT88" s="101" t="e">
        <f>(HGT91+#REF!)*HGT92</f>
        <v>#REF!</v>
      </c>
      <c r="HGU88" s="101" t="e">
        <f>(HGU91+#REF!)*HGU92</f>
        <v>#REF!</v>
      </c>
      <c r="HGV88" s="101" t="e">
        <f>(HGV91+#REF!)*HGV92</f>
        <v>#REF!</v>
      </c>
      <c r="HGW88" s="101" t="e">
        <f>(HGW91+#REF!)*HGW92</f>
        <v>#REF!</v>
      </c>
      <c r="HGX88" s="101" t="e">
        <f>(HGX91+#REF!)*HGX92</f>
        <v>#REF!</v>
      </c>
      <c r="HGY88" s="101" t="e">
        <f>(HGY91+#REF!)*HGY92</f>
        <v>#REF!</v>
      </c>
      <c r="HGZ88" s="101" t="e">
        <f>(HGZ91+#REF!)*HGZ92</f>
        <v>#REF!</v>
      </c>
      <c r="HHA88" s="101" t="e">
        <f>(HHA91+#REF!)*HHA92</f>
        <v>#REF!</v>
      </c>
      <c r="HHB88" s="101" t="e">
        <f>(HHB91+#REF!)*HHB92</f>
        <v>#REF!</v>
      </c>
      <c r="HHC88" s="101" t="e">
        <f>(HHC91+#REF!)*HHC92</f>
        <v>#REF!</v>
      </c>
      <c r="HHD88" s="101" t="e">
        <f>(HHD91+#REF!)*HHD92</f>
        <v>#REF!</v>
      </c>
      <c r="HHE88" s="101" t="e">
        <f>(HHE91+#REF!)*HHE92</f>
        <v>#REF!</v>
      </c>
      <c r="HHF88" s="101" t="e">
        <f>(HHF91+#REF!)*HHF92</f>
        <v>#REF!</v>
      </c>
      <c r="HHG88" s="101" t="e">
        <f>(HHG91+#REF!)*HHG92</f>
        <v>#REF!</v>
      </c>
      <c r="HHH88" s="101" t="e">
        <f>(HHH91+#REF!)*HHH92</f>
        <v>#REF!</v>
      </c>
      <c r="HHI88" s="101" t="e">
        <f>(HHI91+#REF!)*HHI92</f>
        <v>#REF!</v>
      </c>
      <c r="HHJ88" s="101" t="e">
        <f>(HHJ91+#REF!)*HHJ92</f>
        <v>#REF!</v>
      </c>
      <c r="HHK88" s="101" t="e">
        <f>(HHK91+#REF!)*HHK92</f>
        <v>#REF!</v>
      </c>
      <c r="HHL88" s="101" t="e">
        <f>(HHL91+#REF!)*HHL92</f>
        <v>#REF!</v>
      </c>
      <c r="HHM88" s="101" t="e">
        <f>(HHM91+#REF!)*HHM92</f>
        <v>#REF!</v>
      </c>
      <c r="HHN88" s="101" t="e">
        <f>(HHN91+#REF!)*HHN92</f>
        <v>#REF!</v>
      </c>
      <c r="HHO88" s="101" t="e">
        <f>(HHO91+#REF!)*HHO92</f>
        <v>#REF!</v>
      </c>
      <c r="HHP88" s="101" t="e">
        <f>(HHP91+#REF!)*HHP92</f>
        <v>#REF!</v>
      </c>
      <c r="HHQ88" s="101" t="e">
        <f>(HHQ91+#REF!)*HHQ92</f>
        <v>#REF!</v>
      </c>
      <c r="HHR88" s="101" t="e">
        <f>(HHR91+#REF!)*HHR92</f>
        <v>#REF!</v>
      </c>
      <c r="HHS88" s="101" t="e">
        <f>(HHS91+#REF!)*HHS92</f>
        <v>#REF!</v>
      </c>
      <c r="HHT88" s="101" t="e">
        <f>(HHT91+#REF!)*HHT92</f>
        <v>#REF!</v>
      </c>
      <c r="HHU88" s="101" t="e">
        <f>(HHU91+#REF!)*HHU92</f>
        <v>#REF!</v>
      </c>
      <c r="HHV88" s="101" t="e">
        <f>(HHV91+#REF!)*HHV92</f>
        <v>#REF!</v>
      </c>
      <c r="HHW88" s="101" t="e">
        <f>(HHW91+#REF!)*HHW92</f>
        <v>#REF!</v>
      </c>
      <c r="HHX88" s="101" t="e">
        <f>(HHX91+#REF!)*HHX92</f>
        <v>#REF!</v>
      </c>
      <c r="HHY88" s="101" t="e">
        <f>(HHY91+#REF!)*HHY92</f>
        <v>#REF!</v>
      </c>
      <c r="HHZ88" s="101" t="e">
        <f>(HHZ91+#REF!)*HHZ92</f>
        <v>#REF!</v>
      </c>
      <c r="HIA88" s="101" t="e">
        <f>(HIA91+#REF!)*HIA92</f>
        <v>#REF!</v>
      </c>
      <c r="HIB88" s="101" t="e">
        <f>(HIB91+#REF!)*HIB92</f>
        <v>#REF!</v>
      </c>
      <c r="HIC88" s="101" t="e">
        <f>(HIC91+#REF!)*HIC92</f>
        <v>#REF!</v>
      </c>
      <c r="HID88" s="101" t="e">
        <f>(HID91+#REF!)*HID92</f>
        <v>#REF!</v>
      </c>
      <c r="HIE88" s="101" t="e">
        <f>(HIE91+#REF!)*HIE92</f>
        <v>#REF!</v>
      </c>
      <c r="HIF88" s="101" t="e">
        <f>(HIF91+#REF!)*HIF92</f>
        <v>#REF!</v>
      </c>
      <c r="HIG88" s="101" t="e">
        <f>(HIG91+#REF!)*HIG92</f>
        <v>#REF!</v>
      </c>
      <c r="HIH88" s="101" t="e">
        <f>(HIH91+#REF!)*HIH92</f>
        <v>#REF!</v>
      </c>
      <c r="HII88" s="101" t="e">
        <f>(HII91+#REF!)*HII92</f>
        <v>#REF!</v>
      </c>
      <c r="HIJ88" s="101" t="e">
        <f>(HIJ91+#REF!)*HIJ92</f>
        <v>#REF!</v>
      </c>
      <c r="HIK88" s="101" t="e">
        <f>(HIK91+#REF!)*HIK92</f>
        <v>#REF!</v>
      </c>
      <c r="HIL88" s="101" t="e">
        <f>(HIL91+#REF!)*HIL92</f>
        <v>#REF!</v>
      </c>
      <c r="HIM88" s="101" t="e">
        <f>(HIM91+#REF!)*HIM92</f>
        <v>#REF!</v>
      </c>
      <c r="HIN88" s="101" t="e">
        <f>(HIN91+#REF!)*HIN92</f>
        <v>#REF!</v>
      </c>
      <c r="HIO88" s="101" t="e">
        <f>(HIO91+#REF!)*HIO92</f>
        <v>#REF!</v>
      </c>
      <c r="HIP88" s="101" t="e">
        <f>(HIP91+#REF!)*HIP92</f>
        <v>#REF!</v>
      </c>
      <c r="HIQ88" s="101" t="e">
        <f>(HIQ91+#REF!)*HIQ92</f>
        <v>#REF!</v>
      </c>
      <c r="HIR88" s="101" t="e">
        <f>(HIR91+#REF!)*HIR92</f>
        <v>#REF!</v>
      </c>
      <c r="HIS88" s="101" t="e">
        <f>(HIS91+#REF!)*HIS92</f>
        <v>#REF!</v>
      </c>
      <c r="HIT88" s="101" t="e">
        <f>(HIT91+#REF!)*HIT92</f>
        <v>#REF!</v>
      </c>
      <c r="HIU88" s="101" t="e">
        <f>(HIU91+#REF!)*HIU92</f>
        <v>#REF!</v>
      </c>
      <c r="HIV88" s="101" t="e">
        <f>(HIV91+#REF!)*HIV92</f>
        <v>#REF!</v>
      </c>
      <c r="HIW88" s="101" t="e">
        <f>(HIW91+#REF!)*HIW92</f>
        <v>#REF!</v>
      </c>
      <c r="HIX88" s="101" t="e">
        <f>(HIX91+#REF!)*HIX92</f>
        <v>#REF!</v>
      </c>
      <c r="HIY88" s="101" t="e">
        <f>(HIY91+#REF!)*HIY92</f>
        <v>#REF!</v>
      </c>
      <c r="HIZ88" s="101" t="e">
        <f>(HIZ91+#REF!)*HIZ92</f>
        <v>#REF!</v>
      </c>
      <c r="HJA88" s="101" t="e">
        <f>(HJA91+#REF!)*HJA92</f>
        <v>#REF!</v>
      </c>
      <c r="HJB88" s="101" t="e">
        <f>(HJB91+#REF!)*HJB92</f>
        <v>#REF!</v>
      </c>
      <c r="HJC88" s="101" t="e">
        <f>(HJC91+#REF!)*HJC92</f>
        <v>#REF!</v>
      </c>
      <c r="HJD88" s="101" t="e">
        <f>(HJD91+#REF!)*HJD92</f>
        <v>#REF!</v>
      </c>
      <c r="HJE88" s="101" t="e">
        <f>(HJE91+#REF!)*HJE92</f>
        <v>#REF!</v>
      </c>
      <c r="HJF88" s="101" t="e">
        <f>(HJF91+#REF!)*HJF92</f>
        <v>#REF!</v>
      </c>
      <c r="HJG88" s="101" t="e">
        <f>(HJG91+#REF!)*HJG92</f>
        <v>#REF!</v>
      </c>
      <c r="HJH88" s="101" t="e">
        <f>(HJH91+#REF!)*HJH92</f>
        <v>#REF!</v>
      </c>
      <c r="HJI88" s="101" t="e">
        <f>(HJI91+#REF!)*HJI92</f>
        <v>#REF!</v>
      </c>
      <c r="HJJ88" s="101" t="e">
        <f>(HJJ91+#REF!)*HJJ92</f>
        <v>#REF!</v>
      </c>
      <c r="HJK88" s="101" t="e">
        <f>(HJK91+#REF!)*HJK92</f>
        <v>#REF!</v>
      </c>
      <c r="HJL88" s="101" t="e">
        <f>(HJL91+#REF!)*HJL92</f>
        <v>#REF!</v>
      </c>
      <c r="HJM88" s="101" t="e">
        <f>(HJM91+#REF!)*HJM92</f>
        <v>#REF!</v>
      </c>
      <c r="HJN88" s="101" t="e">
        <f>(HJN91+#REF!)*HJN92</f>
        <v>#REF!</v>
      </c>
      <c r="HJO88" s="101" t="e">
        <f>(HJO91+#REF!)*HJO92</f>
        <v>#REF!</v>
      </c>
      <c r="HJP88" s="101" t="e">
        <f>(HJP91+#REF!)*HJP92</f>
        <v>#REF!</v>
      </c>
      <c r="HJQ88" s="101" t="e">
        <f>(HJQ91+#REF!)*HJQ92</f>
        <v>#REF!</v>
      </c>
      <c r="HJR88" s="101" t="e">
        <f>(HJR91+#REF!)*HJR92</f>
        <v>#REF!</v>
      </c>
      <c r="HJS88" s="101" t="e">
        <f>(HJS91+#REF!)*HJS92</f>
        <v>#REF!</v>
      </c>
      <c r="HJT88" s="101" t="e">
        <f>(HJT91+#REF!)*HJT92</f>
        <v>#REF!</v>
      </c>
      <c r="HJU88" s="101" t="e">
        <f>(HJU91+#REF!)*HJU92</f>
        <v>#REF!</v>
      </c>
      <c r="HJV88" s="101" t="e">
        <f>(HJV91+#REF!)*HJV92</f>
        <v>#REF!</v>
      </c>
      <c r="HJW88" s="101" t="e">
        <f>(HJW91+#REF!)*HJW92</f>
        <v>#REF!</v>
      </c>
      <c r="HJX88" s="101" t="e">
        <f>(HJX91+#REF!)*HJX92</f>
        <v>#REF!</v>
      </c>
      <c r="HJY88" s="101" t="e">
        <f>(HJY91+#REF!)*HJY92</f>
        <v>#REF!</v>
      </c>
      <c r="HJZ88" s="101" t="e">
        <f>(HJZ91+#REF!)*HJZ92</f>
        <v>#REF!</v>
      </c>
      <c r="HKA88" s="101" t="e">
        <f>(HKA91+#REF!)*HKA92</f>
        <v>#REF!</v>
      </c>
      <c r="HKB88" s="101" t="e">
        <f>(HKB91+#REF!)*HKB92</f>
        <v>#REF!</v>
      </c>
      <c r="HKC88" s="101" t="e">
        <f>(HKC91+#REF!)*HKC92</f>
        <v>#REF!</v>
      </c>
      <c r="HKD88" s="101" t="e">
        <f>(HKD91+#REF!)*HKD92</f>
        <v>#REF!</v>
      </c>
      <c r="HKE88" s="101" t="e">
        <f>(HKE91+#REF!)*HKE92</f>
        <v>#REF!</v>
      </c>
      <c r="HKF88" s="101" t="e">
        <f>(HKF91+#REF!)*HKF92</f>
        <v>#REF!</v>
      </c>
      <c r="HKG88" s="101" t="e">
        <f>(HKG91+#REF!)*HKG92</f>
        <v>#REF!</v>
      </c>
      <c r="HKH88" s="101" t="e">
        <f>(HKH91+#REF!)*HKH92</f>
        <v>#REF!</v>
      </c>
      <c r="HKI88" s="101" t="e">
        <f>(HKI91+#REF!)*HKI92</f>
        <v>#REF!</v>
      </c>
      <c r="HKJ88" s="101" t="e">
        <f>(HKJ91+#REF!)*HKJ92</f>
        <v>#REF!</v>
      </c>
      <c r="HKK88" s="101" t="e">
        <f>(HKK91+#REF!)*HKK92</f>
        <v>#REF!</v>
      </c>
      <c r="HKL88" s="101" t="e">
        <f>(HKL91+#REF!)*HKL92</f>
        <v>#REF!</v>
      </c>
      <c r="HKM88" s="101" t="e">
        <f>(HKM91+#REF!)*HKM92</f>
        <v>#REF!</v>
      </c>
      <c r="HKN88" s="101" t="e">
        <f>(HKN91+#REF!)*HKN92</f>
        <v>#REF!</v>
      </c>
      <c r="HKO88" s="101" t="e">
        <f>(HKO91+#REF!)*HKO92</f>
        <v>#REF!</v>
      </c>
      <c r="HKP88" s="101" t="e">
        <f>(HKP91+#REF!)*HKP92</f>
        <v>#REF!</v>
      </c>
      <c r="HKQ88" s="101" t="e">
        <f>(HKQ91+#REF!)*HKQ92</f>
        <v>#REF!</v>
      </c>
      <c r="HKR88" s="101" t="e">
        <f>(HKR91+#REF!)*HKR92</f>
        <v>#REF!</v>
      </c>
      <c r="HKS88" s="101" t="e">
        <f>(HKS91+#REF!)*HKS92</f>
        <v>#REF!</v>
      </c>
      <c r="HKT88" s="101" t="e">
        <f>(HKT91+#REF!)*HKT92</f>
        <v>#REF!</v>
      </c>
      <c r="HKU88" s="101" t="e">
        <f>(HKU91+#REF!)*HKU92</f>
        <v>#REF!</v>
      </c>
      <c r="HKV88" s="101" t="e">
        <f>(HKV91+#REF!)*HKV92</f>
        <v>#REF!</v>
      </c>
      <c r="HKW88" s="101" t="e">
        <f>(HKW91+#REF!)*HKW92</f>
        <v>#REF!</v>
      </c>
      <c r="HKX88" s="101" t="e">
        <f>(HKX91+#REF!)*HKX92</f>
        <v>#REF!</v>
      </c>
      <c r="HKY88" s="101" t="e">
        <f>(HKY91+#REF!)*HKY92</f>
        <v>#REF!</v>
      </c>
      <c r="HKZ88" s="101" t="e">
        <f>(HKZ91+#REF!)*HKZ92</f>
        <v>#REF!</v>
      </c>
      <c r="HLA88" s="101" t="e">
        <f>(HLA91+#REF!)*HLA92</f>
        <v>#REF!</v>
      </c>
      <c r="HLB88" s="101" t="e">
        <f>(HLB91+#REF!)*HLB92</f>
        <v>#REF!</v>
      </c>
      <c r="HLC88" s="101" t="e">
        <f>(HLC91+#REF!)*HLC92</f>
        <v>#REF!</v>
      </c>
      <c r="HLD88" s="101" t="e">
        <f>(HLD91+#REF!)*HLD92</f>
        <v>#REF!</v>
      </c>
      <c r="HLE88" s="101" t="e">
        <f>(HLE91+#REF!)*HLE92</f>
        <v>#REF!</v>
      </c>
      <c r="HLF88" s="101" t="e">
        <f>(HLF91+#REF!)*HLF92</f>
        <v>#REF!</v>
      </c>
      <c r="HLG88" s="101" t="e">
        <f>(HLG91+#REF!)*HLG92</f>
        <v>#REF!</v>
      </c>
      <c r="HLH88" s="101" t="e">
        <f>(HLH91+#REF!)*HLH92</f>
        <v>#REF!</v>
      </c>
      <c r="HLI88" s="101" t="e">
        <f>(HLI91+#REF!)*HLI92</f>
        <v>#REF!</v>
      </c>
      <c r="HLJ88" s="101" t="e">
        <f>(HLJ91+#REF!)*HLJ92</f>
        <v>#REF!</v>
      </c>
      <c r="HLK88" s="101" t="e">
        <f>(HLK91+#REF!)*HLK92</f>
        <v>#REF!</v>
      </c>
      <c r="HLL88" s="101" t="e">
        <f>(HLL91+#REF!)*HLL92</f>
        <v>#REF!</v>
      </c>
      <c r="HLM88" s="101" t="e">
        <f>(HLM91+#REF!)*HLM92</f>
        <v>#REF!</v>
      </c>
      <c r="HLN88" s="101" t="e">
        <f>(HLN91+#REF!)*HLN92</f>
        <v>#REF!</v>
      </c>
      <c r="HLO88" s="101" t="e">
        <f>(HLO91+#REF!)*HLO92</f>
        <v>#REF!</v>
      </c>
      <c r="HLP88" s="101" t="e">
        <f>(HLP91+#REF!)*HLP92</f>
        <v>#REF!</v>
      </c>
      <c r="HLQ88" s="101" t="e">
        <f>(HLQ91+#REF!)*HLQ92</f>
        <v>#REF!</v>
      </c>
      <c r="HLR88" s="101" t="e">
        <f>(HLR91+#REF!)*HLR92</f>
        <v>#REF!</v>
      </c>
      <c r="HLS88" s="101" t="e">
        <f>(HLS91+#REF!)*HLS92</f>
        <v>#REF!</v>
      </c>
      <c r="HLT88" s="101" t="e">
        <f>(HLT91+#REF!)*HLT92</f>
        <v>#REF!</v>
      </c>
      <c r="HLU88" s="101" t="e">
        <f>(HLU91+#REF!)*HLU92</f>
        <v>#REF!</v>
      </c>
      <c r="HLV88" s="101" t="e">
        <f>(HLV91+#REF!)*HLV92</f>
        <v>#REF!</v>
      </c>
      <c r="HLW88" s="101" t="e">
        <f>(HLW91+#REF!)*HLW92</f>
        <v>#REF!</v>
      </c>
      <c r="HLX88" s="101" t="e">
        <f>(HLX91+#REF!)*HLX92</f>
        <v>#REF!</v>
      </c>
      <c r="HLY88" s="101" t="e">
        <f>(HLY91+#REF!)*HLY92</f>
        <v>#REF!</v>
      </c>
      <c r="HLZ88" s="101" t="e">
        <f>(HLZ91+#REF!)*HLZ92</f>
        <v>#REF!</v>
      </c>
      <c r="HMA88" s="101" t="e">
        <f>(HMA91+#REF!)*HMA92</f>
        <v>#REF!</v>
      </c>
      <c r="HMB88" s="101" t="e">
        <f>(HMB91+#REF!)*HMB92</f>
        <v>#REF!</v>
      </c>
      <c r="HMC88" s="101" t="e">
        <f>(HMC91+#REF!)*HMC92</f>
        <v>#REF!</v>
      </c>
      <c r="HMD88" s="101" t="e">
        <f>(HMD91+#REF!)*HMD92</f>
        <v>#REF!</v>
      </c>
      <c r="HME88" s="101" t="e">
        <f>(HME91+#REF!)*HME92</f>
        <v>#REF!</v>
      </c>
      <c r="HMF88" s="101" t="e">
        <f>(HMF91+#REF!)*HMF92</f>
        <v>#REF!</v>
      </c>
      <c r="HMG88" s="101" t="e">
        <f>(HMG91+#REF!)*HMG92</f>
        <v>#REF!</v>
      </c>
      <c r="HMH88" s="101" t="e">
        <f>(HMH91+#REF!)*HMH92</f>
        <v>#REF!</v>
      </c>
      <c r="HMI88" s="101" t="e">
        <f>(HMI91+#REF!)*HMI92</f>
        <v>#REF!</v>
      </c>
      <c r="HMJ88" s="101" t="e">
        <f>(HMJ91+#REF!)*HMJ92</f>
        <v>#REF!</v>
      </c>
      <c r="HMK88" s="101" t="e">
        <f>(HMK91+#REF!)*HMK92</f>
        <v>#REF!</v>
      </c>
      <c r="HML88" s="101" t="e">
        <f>(HML91+#REF!)*HML92</f>
        <v>#REF!</v>
      </c>
      <c r="HMM88" s="101" t="e">
        <f>(HMM91+#REF!)*HMM92</f>
        <v>#REF!</v>
      </c>
      <c r="HMN88" s="101" t="e">
        <f>(HMN91+#REF!)*HMN92</f>
        <v>#REF!</v>
      </c>
      <c r="HMO88" s="101" t="e">
        <f>(HMO91+#REF!)*HMO92</f>
        <v>#REF!</v>
      </c>
      <c r="HMP88" s="101" t="e">
        <f>(HMP91+#REF!)*HMP92</f>
        <v>#REF!</v>
      </c>
      <c r="HMQ88" s="101" t="e">
        <f>(HMQ91+#REF!)*HMQ92</f>
        <v>#REF!</v>
      </c>
      <c r="HMR88" s="101" t="e">
        <f>(HMR91+#REF!)*HMR92</f>
        <v>#REF!</v>
      </c>
      <c r="HMS88" s="101" t="e">
        <f>(HMS91+#REF!)*HMS92</f>
        <v>#REF!</v>
      </c>
      <c r="HMT88" s="101" t="e">
        <f>(HMT91+#REF!)*HMT92</f>
        <v>#REF!</v>
      </c>
      <c r="HMU88" s="101" t="e">
        <f>(HMU91+#REF!)*HMU92</f>
        <v>#REF!</v>
      </c>
      <c r="HMV88" s="101" t="e">
        <f>(HMV91+#REF!)*HMV92</f>
        <v>#REF!</v>
      </c>
      <c r="HMW88" s="101" t="e">
        <f>(HMW91+#REF!)*HMW92</f>
        <v>#REF!</v>
      </c>
      <c r="HMX88" s="101" t="e">
        <f>(HMX91+#REF!)*HMX92</f>
        <v>#REF!</v>
      </c>
      <c r="HMY88" s="101" t="e">
        <f>(HMY91+#REF!)*HMY92</f>
        <v>#REF!</v>
      </c>
      <c r="HMZ88" s="101" t="e">
        <f>(HMZ91+#REF!)*HMZ92</f>
        <v>#REF!</v>
      </c>
      <c r="HNA88" s="101" t="e">
        <f>(HNA91+#REF!)*HNA92</f>
        <v>#REF!</v>
      </c>
      <c r="HNB88" s="101" t="e">
        <f>(HNB91+#REF!)*HNB92</f>
        <v>#REF!</v>
      </c>
      <c r="HNC88" s="101" t="e">
        <f>(HNC91+#REF!)*HNC92</f>
        <v>#REF!</v>
      </c>
      <c r="HND88" s="101" t="e">
        <f>(HND91+#REF!)*HND92</f>
        <v>#REF!</v>
      </c>
      <c r="HNE88" s="101" t="e">
        <f>(HNE91+#REF!)*HNE92</f>
        <v>#REF!</v>
      </c>
      <c r="HNF88" s="101" t="e">
        <f>(HNF91+#REF!)*HNF92</f>
        <v>#REF!</v>
      </c>
      <c r="HNG88" s="101" t="e">
        <f>(HNG91+#REF!)*HNG92</f>
        <v>#REF!</v>
      </c>
      <c r="HNH88" s="101" t="e">
        <f>(HNH91+#REF!)*HNH92</f>
        <v>#REF!</v>
      </c>
      <c r="HNI88" s="101" t="e">
        <f>(HNI91+#REF!)*HNI92</f>
        <v>#REF!</v>
      </c>
      <c r="HNJ88" s="101" t="e">
        <f>(HNJ91+#REF!)*HNJ92</f>
        <v>#REF!</v>
      </c>
      <c r="HNK88" s="101" t="e">
        <f>(HNK91+#REF!)*HNK92</f>
        <v>#REF!</v>
      </c>
      <c r="HNL88" s="101" t="e">
        <f>(HNL91+#REF!)*HNL92</f>
        <v>#REF!</v>
      </c>
      <c r="HNM88" s="101" t="e">
        <f>(HNM91+#REF!)*HNM92</f>
        <v>#REF!</v>
      </c>
      <c r="HNN88" s="101" t="e">
        <f>(HNN91+#REF!)*HNN92</f>
        <v>#REF!</v>
      </c>
      <c r="HNO88" s="101" t="e">
        <f>(HNO91+#REF!)*HNO92</f>
        <v>#REF!</v>
      </c>
      <c r="HNP88" s="101" t="e">
        <f>(HNP91+#REF!)*HNP92</f>
        <v>#REF!</v>
      </c>
      <c r="HNQ88" s="101" t="e">
        <f>(HNQ91+#REF!)*HNQ92</f>
        <v>#REF!</v>
      </c>
      <c r="HNR88" s="101" t="e">
        <f>(HNR91+#REF!)*HNR92</f>
        <v>#REF!</v>
      </c>
      <c r="HNS88" s="101" t="e">
        <f>(HNS91+#REF!)*HNS92</f>
        <v>#REF!</v>
      </c>
      <c r="HNT88" s="101" t="e">
        <f>(HNT91+#REF!)*HNT92</f>
        <v>#REF!</v>
      </c>
      <c r="HNU88" s="101" t="e">
        <f>(HNU91+#REF!)*HNU92</f>
        <v>#REF!</v>
      </c>
      <c r="HNV88" s="101" t="e">
        <f>(HNV91+#REF!)*HNV92</f>
        <v>#REF!</v>
      </c>
      <c r="HNW88" s="101" t="e">
        <f>(HNW91+#REF!)*HNW92</f>
        <v>#REF!</v>
      </c>
      <c r="HNX88" s="101" t="e">
        <f>(HNX91+#REF!)*HNX92</f>
        <v>#REF!</v>
      </c>
      <c r="HNY88" s="101" t="e">
        <f>(HNY91+#REF!)*HNY92</f>
        <v>#REF!</v>
      </c>
      <c r="HNZ88" s="101" t="e">
        <f>(HNZ91+#REF!)*HNZ92</f>
        <v>#REF!</v>
      </c>
      <c r="HOA88" s="101" t="e">
        <f>(HOA91+#REF!)*HOA92</f>
        <v>#REF!</v>
      </c>
      <c r="HOB88" s="101" t="e">
        <f>(HOB91+#REF!)*HOB92</f>
        <v>#REF!</v>
      </c>
      <c r="HOC88" s="101" t="e">
        <f>(HOC91+#REF!)*HOC92</f>
        <v>#REF!</v>
      </c>
      <c r="HOD88" s="101" t="e">
        <f>(HOD91+#REF!)*HOD92</f>
        <v>#REF!</v>
      </c>
      <c r="HOE88" s="101" t="e">
        <f>(HOE91+#REF!)*HOE92</f>
        <v>#REF!</v>
      </c>
      <c r="HOF88" s="101" t="e">
        <f>(HOF91+#REF!)*HOF92</f>
        <v>#REF!</v>
      </c>
      <c r="HOG88" s="101" t="e">
        <f>(HOG91+#REF!)*HOG92</f>
        <v>#REF!</v>
      </c>
      <c r="HOH88" s="101" t="e">
        <f>(HOH91+#REF!)*HOH92</f>
        <v>#REF!</v>
      </c>
      <c r="HOI88" s="101" t="e">
        <f>(HOI91+#REF!)*HOI92</f>
        <v>#REF!</v>
      </c>
      <c r="HOJ88" s="101" t="e">
        <f>(HOJ91+#REF!)*HOJ92</f>
        <v>#REF!</v>
      </c>
      <c r="HOK88" s="101" t="e">
        <f>(HOK91+#REF!)*HOK92</f>
        <v>#REF!</v>
      </c>
      <c r="HOL88" s="101" t="e">
        <f>(HOL91+#REF!)*HOL92</f>
        <v>#REF!</v>
      </c>
      <c r="HOM88" s="101" t="e">
        <f>(HOM91+#REF!)*HOM92</f>
        <v>#REF!</v>
      </c>
      <c r="HON88" s="101" t="e">
        <f>(HON91+#REF!)*HON92</f>
        <v>#REF!</v>
      </c>
      <c r="HOO88" s="101" t="e">
        <f>(HOO91+#REF!)*HOO92</f>
        <v>#REF!</v>
      </c>
      <c r="HOP88" s="101" t="e">
        <f>(HOP91+#REF!)*HOP92</f>
        <v>#REF!</v>
      </c>
      <c r="HOQ88" s="101" t="e">
        <f>(HOQ91+#REF!)*HOQ92</f>
        <v>#REF!</v>
      </c>
      <c r="HOR88" s="101" t="e">
        <f>(HOR91+#REF!)*HOR92</f>
        <v>#REF!</v>
      </c>
      <c r="HOS88" s="101" t="e">
        <f>(HOS91+#REF!)*HOS92</f>
        <v>#REF!</v>
      </c>
      <c r="HOT88" s="101" t="e">
        <f>(HOT91+#REF!)*HOT92</f>
        <v>#REF!</v>
      </c>
      <c r="HOU88" s="101" t="e">
        <f>(HOU91+#REF!)*HOU92</f>
        <v>#REF!</v>
      </c>
      <c r="HOV88" s="101" t="e">
        <f>(HOV91+#REF!)*HOV92</f>
        <v>#REF!</v>
      </c>
      <c r="HOW88" s="101" t="e">
        <f>(HOW91+#REF!)*HOW92</f>
        <v>#REF!</v>
      </c>
      <c r="HOX88" s="101" t="e">
        <f>(HOX91+#REF!)*HOX92</f>
        <v>#REF!</v>
      </c>
      <c r="HOY88" s="101" t="e">
        <f>(HOY91+#REF!)*HOY92</f>
        <v>#REF!</v>
      </c>
      <c r="HOZ88" s="101" t="e">
        <f>(HOZ91+#REF!)*HOZ92</f>
        <v>#REF!</v>
      </c>
      <c r="HPA88" s="101" t="e">
        <f>(HPA91+#REF!)*HPA92</f>
        <v>#REF!</v>
      </c>
      <c r="HPB88" s="101" t="e">
        <f>(HPB91+#REF!)*HPB92</f>
        <v>#REF!</v>
      </c>
      <c r="HPC88" s="101" t="e">
        <f>(HPC91+#REF!)*HPC92</f>
        <v>#REF!</v>
      </c>
      <c r="HPD88" s="101" t="e">
        <f>(HPD91+#REF!)*HPD92</f>
        <v>#REF!</v>
      </c>
      <c r="HPE88" s="101" t="e">
        <f>(HPE91+#REF!)*HPE92</f>
        <v>#REF!</v>
      </c>
      <c r="HPF88" s="101" t="e">
        <f>(HPF91+#REF!)*HPF92</f>
        <v>#REF!</v>
      </c>
      <c r="HPG88" s="101" t="e">
        <f>(HPG91+#REF!)*HPG92</f>
        <v>#REF!</v>
      </c>
      <c r="HPH88" s="101" t="e">
        <f>(HPH91+#REF!)*HPH92</f>
        <v>#REF!</v>
      </c>
      <c r="HPI88" s="101" t="e">
        <f>(HPI91+#REF!)*HPI92</f>
        <v>#REF!</v>
      </c>
      <c r="HPJ88" s="101" t="e">
        <f>(HPJ91+#REF!)*HPJ92</f>
        <v>#REF!</v>
      </c>
      <c r="HPK88" s="101" t="e">
        <f>(HPK91+#REF!)*HPK92</f>
        <v>#REF!</v>
      </c>
      <c r="HPL88" s="101" t="e">
        <f>(HPL91+#REF!)*HPL92</f>
        <v>#REF!</v>
      </c>
      <c r="HPM88" s="101" t="e">
        <f>(HPM91+#REF!)*HPM92</f>
        <v>#REF!</v>
      </c>
      <c r="HPN88" s="101" t="e">
        <f>(HPN91+#REF!)*HPN92</f>
        <v>#REF!</v>
      </c>
      <c r="HPO88" s="101" t="e">
        <f>(HPO91+#REF!)*HPO92</f>
        <v>#REF!</v>
      </c>
      <c r="HPP88" s="101" t="e">
        <f>(HPP91+#REF!)*HPP92</f>
        <v>#REF!</v>
      </c>
      <c r="HPQ88" s="101" t="e">
        <f>(HPQ91+#REF!)*HPQ92</f>
        <v>#REF!</v>
      </c>
      <c r="HPR88" s="101" t="e">
        <f>(HPR91+#REF!)*HPR92</f>
        <v>#REF!</v>
      </c>
      <c r="HPS88" s="101" t="e">
        <f>(HPS91+#REF!)*HPS92</f>
        <v>#REF!</v>
      </c>
      <c r="HPT88" s="101" t="e">
        <f>(HPT91+#REF!)*HPT92</f>
        <v>#REF!</v>
      </c>
      <c r="HPU88" s="101" t="e">
        <f>(HPU91+#REF!)*HPU92</f>
        <v>#REF!</v>
      </c>
      <c r="HPV88" s="101" t="e">
        <f>(HPV91+#REF!)*HPV92</f>
        <v>#REF!</v>
      </c>
      <c r="HPW88" s="101" t="e">
        <f>(HPW91+#REF!)*HPW92</f>
        <v>#REF!</v>
      </c>
      <c r="HPX88" s="101" t="e">
        <f>(HPX91+#REF!)*HPX92</f>
        <v>#REF!</v>
      </c>
      <c r="HPY88" s="101" t="e">
        <f>(HPY91+#REF!)*HPY92</f>
        <v>#REF!</v>
      </c>
      <c r="HPZ88" s="101" t="e">
        <f>(HPZ91+#REF!)*HPZ92</f>
        <v>#REF!</v>
      </c>
      <c r="HQA88" s="101" t="e">
        <f>(HQA91+#REF!)*HQA92</f>
        <v>#REF!</v>
      </c>
      <c r="HQB88" s="101" t="e">
        <f>(HQB91+#REF!)*HQB92</f>
        <v>#REF!</v>
      </c>
      <c r="HQC88" s="101" t="e">
        <f>(HQC91+#REF!)*HQC92</f>
        <v>#REF!</v>
      </c>
      <c r="HQD88" s="101" t="e">
        <f>(HQD91+#REF!)*HQD92</f>
        <v>#REF!</v>
      </c>
      <c r="HQE88" s="101" t="e">
        <f>(HQE91+#REF!)*HQE92</f>
        <v>#REF!</v>
      </c>
      <c r="HQF88" s="101" t="e">
        <f>(HQF91+#REF!)*HQF92</f>
        <v>#REF!</v>
      </c>
      <c r="HQG88" s="101" t="e">
        <f>(HQG91+#REF!)*HQG92</f>
        <v>#REF!</v>
      </c>
      <c r="HQH88" s="101" t="e">
        <f>(HQH91+#REF!)*HQH92</f>
        <v>#REF!</v>
      </c>
      <c r="HQI88" s="101" t="e">
        <f>(HQI91+#REF!)*HQI92</f>
        <v>#REF!</v>
      </c>
      <c r="HQJ88" s="101" t="e">
        <f>(HQJ91+#REF!)*HQJ92</f>
        <v>#REF!</v>
      </c>
      <c r="HQK88" s="101" t="e">
        <f>(HQK91+#REF!)*HQK92</f>
        <v>#REF!</v>
      </c>
      <c r="HQL88" s="101" t="e">
        <f>(HQL91+#REF!)*HQL92</f>
        <v>#REF!</v>
      </c>
      <c r="HQM88" s="101" t="e">
        <f>(HQM91+#REF!)*HQM92</f>
        <v>#REF!</v>
      </c>
      <c r="HQN88" s="101" t="e">
        <f>(HQN91+#REF!)*HQN92</f>
        <v>#REF!</v>
      </c>
      <c r="HQO88" s="101" t="e">
        <f>(HQO91+#REF!)*HQO92</f>
        <v>#REF!</v>
      </c>
      <c r="HQP88" s="101" t="e">
        <f>(HQP91+#REF!)*HQP92</f>
        <v>#REF!</v>
      </c>
      <c r="HQQ88" s="101" t="e">
        <f>(HQQ91+#REF!)*HQQ92</f>
        <v>#REF!</v>
      </c>
      <c r="HQR88" s="101" t="e">
        <f>(HQR91+#REF!)*HQR92</f>
        <v>#REF!</v>
      </c>
      <c r="HQS88" s="101" t="e">
        <f>(HQS91+#REF!)*HQS92</f>
        <v>#REF!</v>
      </c>
      <c r="HQT88" s="101" t="e">
        <f>(HQT91+#REF!)*HQT92</f>
        <v>#REF!</v>
      </c>
      <c r="HQU88" s="101" t="e">
        <f>(HQU91+#REF!)*HQU92</f>
        <v>#REF!</v>
      </c>
      <c r="HQV88" s="101" t="e">
        <f>(HQV91+#REF!)*HQV92</f>
        <v>#REF!</v>
      </c>
      <c r="HQW88" s="101" t="e">
        <f>(HQW91+#REF!)*HQW92</f>
        <v>#REF!</v>
      </c>
      <c r="HQX88" s="101" t="e">
        <f>(HQX91+#REF!)*HQX92</f>
        <v>#REF!</v>
      </c>
      <c r="HQY88" s="101" t="e">
        <f>(HQY91+#REF!)*HQY92</f>
        <v>#REF!</v>
      </c>
      <c r="HQZ88" s="101" t="e">
        <f>(HQZ91+#REF!)*HQZ92</f>
        <v>#REF!</v>
      </c>
      <c r="HRA88" s="101" t="e">
        <f>(HRA91+#REF!)*HRA92</f>
        <v>#REF!</v>
      </c>
      <c r="HRB88" s="101" t="e">
        <f>(HRB91+#REF!)*HRB92</f>
        <v>#REF!</v>
      </c>
      <c r="HRC88" s="101" t="e">
        <f>(HRC91+#REF!)*HRC92</f>
        <v>#REF!</v>
      </c>
      <c r="HRD88" s="101" t="e">
        <f>(HRD91+#REF!)*HRD92</f>
        <v>#REF!</v>
      </c>
      <c r="HRE88" s="101" t="e">
        <f>(HRE91+#REF!)*HRE92</f>
        <v>#REF!</v>
      </c>
      <c r="HRF88" s="101" t="e">
        <f>(HRF91+#REF!)*HRF92</f>
        <v>#REF!</v>
      </c>
      <c r="HRG88" s="101" t="e">
        <f>(HRG91+#REF!)*HRG92</f>
        <v>#REF!</v>
      </c>
      <c r="HRH88" s="101" t="e">
        <f>(HRH91+#REF!)*HRH92</f>
        <v>#REF!</v>
      </c>
      <c r="HRI88" s="101" t="e">
        <f>(HRI91+#REF!)*HRI92</f>
        <v>#REF!</v>
      </c>
      <c r="HRJ88" s="101" t="e">
        <f>(HRJ91+#REF!)*HRJ92</f>
        <v>#REF!</v>
      </c>
      <c r="HRK88" s="101" t="e">
        <f>(HRK91+#REF!)*HRK92</f>
        <v>#REF!</v>
      </c>
      <c r="HRL88" s="101" t="e">
        <f>(HRL91+#REF!)*HRL92</f>
        <v>#REF!</v>
      </c>
      <c r="HRM88" s="101" t="e">
        <f>(HRM91+#REF!)*HRM92</f>
        <v>#REF!</v>
      </c>
      <c r="HRN88" s="101" t="e">
        <f>(HRN91+#REF!)*HRN92</f>
        <v>#REF!</v>
      </c>
      <c r="HRO88" s="101" t="e">
        <f>(HRO91+#REF!)*HRO92</f>
        <v>#REF!</v>
      </c>
      <c r="HRP88" s="101" t="e">
        <f>(HRP91+#REF!)*HRP92</f>
        <v>#REF!</v>
      </c>
      <c r="HRQ88" s="101" t="e">
        <f>(HRQ91+#REF!)*HRQ92</f>
        <v>#REF!</v>
      </c>
      <c r="HRR88" s="101" t="e">
        <f>(HRR91+#REF!)*HRR92</f>
        <v>#REF!</v>
      </c>
      <c r="HRS88" s="101" t="e">
        <f>(HRS91+#REF!)*HRS92</f>
        <v>#REF!</v>
      </c>
      <c r="HRT88" s="101" t="e">
        <f>(HRT91+#REF!)*HRT92</f>
        <v>#REF!</v>
      </c>
      <c r="HRU88" s="101" t="e">
        <f>(HRU91+#REF!)*HRU92</f>
        <v>#REF!</v>
      </c>
      <c r="HRV88" s="101" t="e">
        <f>(HRV91+#REF!)*HRV92</f>
        <v>#REF!</v>
      </c>
      <c r="HRW88" s="101" t="e">
        <f>(HRW91+#REF!)*HRW92</f>
        <v>#REF!</v>
      </c>
      <c r="HRX88" s="101" t="e">
        <f>(HRX91+#REF!)*HRX92</f>
        <v>#REF!</v>
      </c>
      <c r="HRY88" s="101" t="e">
        <f>(HRY91+#REF!)*HRY92</f>
        <v>#REF!</v>
      </c>
      <c r="HRZ88" s="101" t="e">
        <f>(HRZ91+#REF!)*HRZ92</f>
        <v>#REF!</v>
      </c>
      <c r="HSA88" s="101" t="e">
        <f>(HSA91+#REF!)*HSA92</f>
        <v>#REF!</v>
      </c>
      <c r="HSB88" s="101" t="e">
        <f>(HSB91+#REF!)*HSB92</f>
        <v>#REF!</v>
      </c>
      <c r="HSC88" s="101" t="e">
        <f>(HSC91+#REF!)*HSC92</f>
        <v>#REF!</v>
      </c>
      <c r="HSD88" s="101" t="e">
        <f>(HSD91+#REF!)*HSD92</f>
        <v>#REF!</v>
      </c>
      <c r="HSE88" s="101" t="e">
        <f>(HSE91+#REF!)*HSE92</f>
        <v>#REF!</v>
      </c>
      <c r="HSF88" s="101" t="e">
        <f>(HSF91+#REF!)*HSF92</f>
        <v>#REF!</v>
      </c>
      <c r="HSG88" s="101" t="e">
        <f>(HSG91+#REF!)*HSG92</f>
        <v>#REF!</v>
      </c>
      <c r="HSH88" s="101" t="e">
        <f>(HSH91+#REF!)*HSH92</f>
        <v>#REF!</v>
      </c>
      <c r="HSI88" s="101" t="e">
        <f>(HSI91+#REF!)*HSI92</f>
        <v>#REF!</v>
      </c>
      <c r="HSJ88" s="101" t="e">
        <f>(HSJ91+#REF!)*HSJ92</f>
        <v>#REF!</v>
      </c>
      <c r="HSK88" s="101" t="e">
        <f>(HSK91+#REF!)*HSK92</f>
        <v>#REF!</v>
      </c>
      <c r="HSL88" s="101" t="e">
        <f>(HSL91+#REF!)*HSL92</f>
        <v>#REF!</v>
      </c>
      <c r="HSM88" s="101" t="e">
        <f>(HSM91+#REF!)*HSM92</f>
        <v>#REF!</v>
      </c>
      <c r="HSN88" s="101" t="e">
        <f>(HSN91+#REF!)*HSN92</f>
        <v>#REF!</v>
      </c>
      <c r="HSO88" s="101" t="e">
        <f>(HSO91+#REF!)*HSO92</f>
        <v>#REF!</v>
      </c>
      <c r="HSP88" s="101" t="e">
        <f>(HSP91+#REF!)*HSP92</f>
        <v>#REF!</v>
      </c>
      <c r="HSQ88" s="101" t="e">
        <f>(HSQ91+#REF!)*HSQ92</f>
        <v>#REF!</v>
      </c>
      <c r="HSR88" s="101" t="e">
        <f>(HSR91+#REF!)*HSR92</f>
        <v>#REF!</v>
      </c>
      <c r="HSS88" s="101" t="e">
        <f>(HSS91+#REF!)*HSS92</f>
        <v>#REF!</v>
      </c>
      <c r="HST88" s="101" t="e">
        <f>(HST91+#REF!)*HST92</f>
        <v>#REF!</v>
      </c>
      <c r="HSU88" s="101" t="e">
        <f>(HSU91+#REF!)*HSU92</f>
        <v>#REF!</v>
      </c>
      <c r="HSV88" s="101" t="e">
        <f>(HSV91+#REF!)*HSV92</f>
        <v>#REF!</v>
      </c>
      <c r="HSW88" s="101" t="e">
        <f>(HSW91+#REF!)*HSW92</f>
        <v>#REF!</v>
      </c>
      <c r="HSX88" s="101" t="e">
        <f>(HSX91+#REF!)*HSX92</f>
        <v>#REF!</v>
      </c>
      <c r="HSY88" s="101" t="e">
        <f>(HSY91+#REF!)*HSY92</f>
        <v>#REF!</v>
      </c>
      <c r="HSZ88" s="101" t="e">
        <f>(HSZ91+#REF!)*HSZ92</f>
        <v>#REF!</v>
      </c>
      <c r="HTA88" s="101" t="e">
        <f>(HTA91+#REF!)*HTA92</f>
        <v>#REF!</v>
      </c>
      <c r="HTB88" s="101" t="e">
        <f>(HTB91+#REF!)*HTB92</f>
        <v>#REF!</v>
      </c>
      <c r="HTC88" s="101" t="e">
        <f>(HTC91+#REF!)*HTC92</f>
        <v>#REF!</v>
      </c>
      <c r="HTD88" s="101" t="e">
        <f>(HTD91+#REF!)*HTD92</f>
        <v>#REF!</v>
      </c>
      <c r="HTE88" s="101" t="e">
        <f>(HTE91+#REF!)*HTE92</f>
        <v>#REF!</v>
      </c>
      <c r="HTF88" s="101" t="e">
        <f>(HTF91+#REF!)*HTF92</f>
        <v>#REF!</v>
      </c>
      <c r="HTG88" s="101" t="e">
        <f>(HTG91+#REF!)*HTG92</f>
        <v>#REF!</v>
      </c>
      <c r="HTH88" s="101" t="e">
        <f>(HTH91+#REF!)*HTH92</f>
        <v>#REF!</v>
      </c>
      <c r="HTI88" s="101" t="e">
        <f>(HTI91+#REF!)*HTI92</f>
        <v>#REF!</v>
      </c>
      <c r="HTJ88" s="101" t="e">
        <f>(HTJ91+#REF!)*HTJ92</f>
        <v>#REF!</v>
      </c>
      <c r="HTK88" s="101" t="e">
        <f>(HTK91+#REF!)*HTK92</f>
        <v>#REF!</v>
      </c>
      <c r="HTL88" s="101" t="e">
        <f>(HTL91+#REF!)*HTL92</f>
        <v>#REF!</v>
      </c>
      <c r="HTM88" s="101" t="e">
        <f>(HTM91+#REF!)*HTM92</f>
        <v>#REF!</v>
      </c>
      <c r="HTN88" s="101" t="e">
        <f>(HTN91+#REF!)*HTN92</f>
        <v>#REF!</v>
      </c>
      <c r="HTO88" s="101" t="e">
        <f>(HTO91+#REF!)*HTO92</f>
        <v>#REF!</v>
      </c>
      <c r="HTP88" s="101" t="e">
        <f>(HTP91+#REF!)*HTP92</f>
        <v>#REF!</v>
      </c>
      <c r="HTQ88" s="101" t="e">
        <f>(HTQ91+#REF!)*HTQ92</f>
        <v>#REF!</v>
      </c>
      <c r="HTR88" s="101" t="e">
        <f>(HTR91+#REF!)*HTR92</f>
        <v>#REF!</v>
      </c>
      <c r="HTS88" s="101" t="e">
        <f>(HTS91+#REF!)*HTS92</f>
        <v>#REF!</v>
      </c>
      <c r="HTT88" s="101" t="e">
        <f>(HTT91+#REF!)*HTT92</f>
        <v>#REF!</v>
      </c>
      <c r="HTU88" s="101" t="e">
        <f>(HTU91+#REF!)*HTU92</f>
        <v>#REF!</v>
      </c>
      <c r="HTV88" s="101" t="e">
        <f>(HTV91+#REF!)*HTV92</f>
        <v>#REF!</v>
      </c>
      <c r="HTW88" s="101" t="e">
        <f>(HTW91+#REF!)*HTW92</f>
        <v>#REF!</v>
      </c>
      <c r="HTX88" s="101" t="e">
        <f>(HTX91+#REF!)*HTX92</f>
        <v>#REF!</v>
      </c>
      <c r="HTY88" s="101" t="e">
        <f>(HTY91+#REF!)*HTY92</f>
        <v>#REF!</v>
      </c>
      <c r="HTZ88" s="101" t="e">
        <f>(HTZ91+#REF!)*HTZ92</f>
        <v>#REF!</v>
      </c>
      <c r="HUA88" s="101" t="e">
        <f>(HUA91+#REF!)*HUA92</f>
        <v>#REF!</v>
      </c>
      <c r="HUB88" s="101" t="e">
        <f>(HUB91+#REF!)*HUB92</f>
        <v>#REF!</v>
      </c>
      <c r="HUC88" s="101" t="e">
        <f>(HUC91+#REF!)*HUC92</f>
        <v>#REF!</v>
      </c>
      <c r="HUD88" s="101" t="e">
        <f>(HUD91+#REF!)*HUD92</f>
        <v>#REF!</v>
      </c>
      <c r="HUE88" s="101" t="e">
        <f>(HUE91+#REF!)*HUE92</f>
        <v>#REF!</v>
      </c>
      <c r="HUF88" s="101" t="e">
        <f>(HUF91+#REF!)*HUF92</f>
        <v>#REF!</v>
      </c>
      <c r="HUG88" s="101" t="e">
        <f>(HUG91+#REF!)*HUG92</f>
        <v>#REF!</v>
      </c>
      <c r="HUH88" s="101" t="e">
        <f>(HUH91+#REF!)*HUH92</f>
        <v>#REF!</v>
      </c>
      <c r="HUI88" s="101" t="e">
        <f>(HUI91+#REF!)*HUI92</f>
        <v>#REF!</v>
      </c>
      <c r="HUJ88" s="101" t="e">
        <f>(HUJ91+#REF!)*HUJ92</f>
        <v>#REF!</v>
      </c>
      <c r="HUK88" s="101" t="e">
        <f>(HUK91+#REF!)*HUK92</f>
        <v>#REF!</v>
      </c>
      <c r="HUL88" s="101" t="e">
        <f>(HUL91+#REF!)*HUL92</f>
        <v>#REF!</v>
      </c>
      <c r="HUM88" s="101" t="e">
        <f>(HUM91+#REF!)*HUM92</f>
        <v>#REF!</v>
      </c>
      <c r="HUN88" s="101" t="e">
        <f>(HUN91+#REF!)*HUN92</f>
        <v>#REF!</v>
      </c>
      <c r="HUO88" s="101" t="e">
        <f>(HUO91+#REF!)*HUO92</f>
        <v>#REF!</v>
      </c>
      <c r="HUP88" s="101" t="e">
        <f>(HUP91+#REF!)*HUP92</f>
        <v>#REF!</v>
      </c>
      <c r="HUQ88" s="101" t="e">
        <f>(HUQ91+#REF!)*HUQ92</f>
        <v>#REF!</v>
      </c>
      <c r="HUR88" s="101" t="e">
        <f>(HUR91+#REF!)*HUR92</f>
        <v>#REF!</v>
      </c>
      <c r="HUS88" s="101" t="e">
        <f>(HUS91+#REF!)*HUS92</f>
        <v>#REF!</v>
      </c>
      <c r="HUT88" s="101" t="e">
        <f>(HUT91+#REF!)*HUT92</f>
        <v>#REF!</v>
      </c>
      <c r="HUU88" s="101" t="e">
        <f>(HUU91+#REF!)*HUU92</f>
        <v>#REF!</v>
      </c>
      <c r="HUV88" s="101" t="e">
        <f>(HUV91+#REF!)*HUV92</f>
        <v>#REF!</v>
      </c>
      <c r="HUW88" s="101" t="e">
        <f>(HUW91+#REF!)*HUW92</f>
        <v>#REF!</v>
      </c>
      <c r="HUX88" s="101" t="e">
        <f>(HUX91+#REF!)*HUX92</f>
        <v>#REF!</v>
      </c>
      <c r="HUY88" s="101" t="e">
        <f>(HUY91+#REF!)*HUY92</f>
        <v>#REF!</v>
      </c>
      <c r="HUZ88" s="101" t="e">
        <f>(HUZ91+#REF!)*HUZ92</f>
        <v>#REF!</v>
      </c>
      <c r="HVA88" s="101" t="e">
        <f>(HVA91+#REF!)*HVA92</f>
        <v>#REF!</v>
      </c>
      <c r="HVB88" s="101" t="e">
        <f>(HVB91+#REF!)*HVB92</f>
        <v>#REF!</v>
      </c>
      <c r="HVC88" s="101" t="e">
        <f>(HVC91+#REF!)*HVC92</f>
        <v>#REF!</v>
      </c>
      <c r="HVD88" s="101" t="e">
        <f>(HVD91+#REF!)*HVD92</f>
        <v>#REF!</v>
      </c>
      <c r="HVE88" s="101" t="e">
        <f>(HVE91+#REF!)*HVE92</f>
        <v>#REF!</v>
      </c>
      <c r="HVF88" s="101" t="e">
        <f>(HVF91+#REF!)*HVF92</f>
        <v>#REF!</v>
      </c>
      <c r="HVG88" s="101" t="e">
        <f>(HVG91+#REF!)*HVG92</f>
        <v>#REF!</v>
      </c>
      <c r="HVH88" s="101" t="e">
        <f>(HVH91+#REF!)*HVH92</f>
        <v>#REF!</v>
      </c>
      <c r="HVI88" s="101" t="e">
        <f>(HVI91+#REF!)*HVI92</f>
        <v>#REF!</v>
      </c>
      <c r="HVJ88" s="101" t="e">
        <f>(HVJ91+#REF!)*HVJ92</f>
        <v>#REF!</v>
      </c>
      <c r="HVK88" s="101" t="e">
        <f>(HVK91+#REF!)*HVK92</f>
        <v>#REF!</v>
      </c>
      <c r="HVL88" s="101" t="e">
        <f>(HVL91+#REF!)*HVL92</f>
        <v>#REF!</v>
      </c>
      <c r="HVM88" s="101" t="e">
        <f>(HVM91+#REF!)*HVM92</f>
        <v>#REF!</v>
      </c>
      <c r="HVN88" s="101" t="e">
        <f>(HVN91+#REF!)*HVN92</f>
        <v>#REF!</v>
      </c>
      <c r="HVO88" s="101" t="e">
        <f>(HVO91+#REF!)*HVO92</f>
        <v>#REF!</v>
      </c>
      <c r="HVP88" s="101" t="e">
        <f>(HVP91+#REF!)*HVP92</f>
        <v>#REF!</v>
      </c>
      <c r="HVQ88" s="101" t="e">
        <f>(HVQ91+#REF!)*HVQ92</f>
        <v>#REF!</v>
      </c>
      <c r="HVR88" s="101" t="e">
        <f>(HVR91+#REF!)*HVR92</f>
        <v>#REF!</v>
      </c>
      <c r="HVS88" s="101" t="e">
        <f>(HVS91+#REF!)*HVS92</f>
        <v>#REF!</v>
      </c>
      <c r="HVT88" s="101" t="e">
        <f>(HVT91+#REF!)*HVT92</f>
        <v>#REF!</v>
      </c>
      <c r="HVU88" s="101" t="e">
        <f>(HVU91+#REF!)*HVU92</f>
        <v>#REF!</v>
      </c>
      <c r="HVV88" s="101" t="e">
        <f>(HVV91+#REF!)*HVV92</f>
        <v>#REF!</v>
      </c>
      <c r="HVW88" s="101" t="e">
        <f>(HVW91+#REF!)*HVW92</f>
        <v>#REF!</v>
      </c>
      <c r="HVX88" s="101" t="e">
        <f>(HVX91+#REF!)*HVX92</f>
        <v>#REF!</v>
      </c>
      <c r="HVY88" s="101" t="e">
        <f>(HVY91+#REF!)*HVY92</f>
        <v>#REF!</v>
      </c>
      <c r="HVZ88" s="101" t="e">
        <f>(HVZ91+#REF!)*HVZ92</f>
        <v>#REF!</v>
      </c>
      <c r="HWA88" s="101" t="e">
        <f>(HWA91+#REF!)*HWA92</f>
        <v>#REF!</v>
      </c>
      <c r="HWB88" s="101" t="e">
        <f>(HWB91+#REF!)*HWB92</f>
        <v>#REF!</v>
      </c>
      <c r="HWC88" s="101" t="e">
        <f>(HWC91+#REF!)*HWC92</f>
        <v>#REF!</v>
      </c>
      <c r="HWD88" s="101" t="e">
        <f>(HWD91+#REF!)*HWD92</f>
        <v>#REF!</v>
      </c>
      <c r="HWE88" s="101" t="e">
        <f>(HWE91+#REF!)*HWE92</f>
        <v>#REF!</v>
      </c>
      <c r="HWF88" s="101" t="e">
        <f>(HWF91+#REF!)*HWF92</f>
        <v>#REF!</v>
      </c>
      <c r="HWG88" s="101" t="e">
        <f>(HWG91+#REF!)*HWG92</f>
        <v>#REF!</v>
      </c>
      <c r="HWH88" s="101" t="e">
        <f>(HWH91+#REF!)*HWH92</f>
        <v>#REF!</v>
      </c>
      <c r="HWI88" s="101" t="e">
        <f>(HWI91+#REF!)*HWI92</f>
        <v>#REF!</v>
      </c>
      <c r="HWJ88" s="101" t="e">
        <f>(HWJ91+#REF!)*HWJ92</f>
        <v>#REF!</v>
      </c>
      <c r="HWK88" s="101" t="e">
        <f>(HWK91+#REF!)*HWK92</f>
        <v>#REF!</v>
      </c>
      <c r="HWL88" s="101" t="e">
        <f>(HWL91+#REF!)*HWL92</f>
        <v>#REF!</v>
      </c>
      <c r="HWM88" s="101" t="e">
        <f>(HWM91+#REF!)*HWM92</f>
        <v>#REF!</v>
      </c>
      <c r="HWN88" s="101" t="e">
        <f>(HWN91+#REF!)*HWN92</f>
        <v>#REF!</v>
      </c>
      <c r="HWO88" s="101" t="e">
        <f>(HWO91+#REF!)*HWO92</f>
        <v>#REF!</v>
      </c>
      <c r="HWP88" s="101" t="e">
        <f>(HWP91+#REF!)*HWP92</f>
        <v>#REF!</v>
      </c>
      <c r="HWQ88" s="101" t="e">
        <f>(HWQ91+#REF!)*HWQ92</f>
        <v>#REF!</v>
      </c>
      <c r="HWR88" s="101" t="e">
        <f>(HWR91+#REF!)*HWR92</f>
        <v>#REF!</v>
      </c>
      <c r="HWS88" s="101" t="e">
        <f>(HWS91+#REF!)*HWS92</f>
        <v>#REF!</v>
      </c>
      <c r="HWT88" s="101" t="e">
        <f>(HWT91+#REF!)*HWT92</f>
        <v>#REF!</v>
      </c>
      <c r="HWU88" s="101" t="e">
        <f>(HWU91+#REF!)*HWU92</f>
        <v>#REF!</v>
      </c>
      <c r="HWV88" s="101" t="e">
        <f>(HWV91+#REF!)*HWV92</f>
        <v>#REF!</v>
      </c>
      <c r="HWW88" s="101" t="e">
        <f>(HWW91+#REF!)*HWW92</f>
        <v>#REF!</v>
      </c>
      <c r="HWX88" s="101" t="e">
        <f>(HWX91+#REF!)*HWX92</f>
        <v>#REF!</v>
      </c>
      <c r="HWY88" s="101" t="e">
        <f>(HWY91+#REF!)*HWY92</f>
        <v>#REF!</v>
      </c>
      <c r="HWZ88" s="101" t="e">
        <f>(HWZ91+#REF!)*HWZ92</f>
        <v>#REF!</v>
      </c>
      <c r="HXA88" s="101" t="e">
        <f>(HXA91+#REF!)*HXA92</f>
        <v>#REF!</v>
      </c>
      <c r="HXB88" s="101" t="e">
        <f>(HXB91+#REF!)*HXB92</f>
        <v>#REF!</v>
      </c>
      <c r="HXC88" s="101" t="e">
        <f>(HXC91+#REF!)*HXC92</f>
        <v>#REF!</v>
      </c>
      <c r="HXD88" s="101" t="e">
        <f>(HXD91+#REF!)*HXD92</f>
        <v>#REF!</v>
      </c>
      <c r="HXE88" s="101" t="e">
        <f>(HXE91+#REF!)*HXE92</f>
        <v>#REF!</v>
      </c>
      <c r="HXF88" s="101" t="e">
        <f>(HXF91+#REF!)*HXF92</f>
        <v>#REF!</v>
      </c>
      <c r="HXG88" s="101" t="e">
        <f>(HXG91+#REF!)*HXG92</f>
        <v>#REF!</v>
      </c>
      <c r="HXH88" s="101" t="e">
        <f>(HXH91+#REF!)*HXH92</f>
        <v>#REF!</v>
      </c>
      <c r="HXI88" s="101" t="e">
        <f>(HXI91+#REF!)*HXI92</f>
        <v>#REF!</v>
      </c>
      <c r="HXJ88" s="101" t="e">
        <f>(HXJ91+#REF!)*HXJ92</f>
        <v>#REF!</v>
      </c>
      <c r="HXK88" s="101" t="e">
        <f>(HXK91+#REF!)*HXK92</f>
        <v>#REF!</v>
      </c>
      <c r="HXL88" s="101" t="e">
        <f>(HXL91+#REF!)*HXL92</f>
        <v>#REF!</v>
      </c>
      <c r="HXM88" s="101" t="e">
        <f>(HXM91+#REF!)*HXM92</f>
        <v>#REF!</v>
      </c>
      <c r="HXN88" s="101" t="e">
        <f>(HXN91+#REF!)*HXN92</f>
        <v>#REF!</v>
      </c>
      <c r="HXO88" s="101" t="e">
        <f>(HXO91+#REF!)*HXO92</f>
        <v>#REF!</v>
      </c>
      <c r="HXP88" s="101" t="e">
        <f>(HXP91+#REF!)*HXP92</f>
        <v>#REF!</v>
      </c>
      <c r="HXQ88" s="101" t="e">
        <f>(HXQ91+#REF!)*HXQ92</f>
        <v>#REF!</v>
      </c>
      <c r="HXR88" s="101" t="e">
        <f>(HXR91+#REF!)*HXR92</f>
        <v>#REF!</v>
      </c>
      <c r="HXS88" s="101" t="e">
        <f>(HXS91+#REF!)*HXS92</f>
        <v>#REF!</v>
      </c>
      <c r="HXT88" s="101" t="e">
        <f>(HXT91+#REF!)*HXT92</f>
        <v>#REF!</v>
      </c>
      <c r="HXU88" s="101" t="e">
        <f>(HXU91+#REF!)*HXU92</f>
        <v>#REF!</v>
      </c>
      <c r="HXV88" s="101" t="e">
        <f>(HXV91+#REF!)*HXV92</f>
        <v>#REF!</v>
      </c>
      <c r="HXW88" s="101" t="e">
        <f>(HXW91+#REF!)*HXW92</f>
        <v>#REF!</v>
      </c>
      <c r="HXX88" s="101" t="e">
        <f>(HXX91+#REF!)*HXX92</f>
        <v>#REF!</v>
      </c>
      <c r="HXY88" s="101" t="e">
        <f>(HXY91+#REF!)*HXY92</f>
        <v>#REF!</v>
      </c>
      <c r="HXZ88" s="101" t="e">
        <f>(HXZ91+#REF!)*HXZ92</f>
        <v>#REF!</v>
      </c>
      <c r="HYA88" s="101" t="e">
        <f>(HYA91+#REF!)*HYA92</f>
        <v>#REF!</v>
      </c>
      <c r="HYB88" s="101" t="e">
        <f>(HYB91+#REF!)*HYB92</f>
        <v>#REF!</v>
      </c>
      <c r="HYC88" s="101" t="e">
        <f>(HYC91+#REF!)*HYC92</f>
        <v>#REF!</v>
      </c>
      <c r="HYD88" s="101" t="e">
        <f>(HYD91+#REF!)*HYD92</f>
        <v>#REF!</v>
      </c>
      <c r="HYE88" s="101" t="e">
        <f>(HYE91+#REF!)*HYE92</f>
        <v>#REF!</v>
      </c>
      <c r="HYF88" s="101" t="e">
        <f>(HYF91+#REF!)*HYF92</f>
        <v>#REF!</v>
      </c>
      <c r="HYG88" s="101" t="e">
        <f>(HYG91+#REF!)*HYG92</f>
        <v>#REF!</v>
      </c>
      <c r="HYH88" s="101" t="e">
        <f>(HYH91+#REF!)*HYH92</f>
        <v>#REF!</v>
      </c>
      <c r="HYI88" s="101" t="e">
        <f>(HYI91+#REF!)*HYI92</f>
        <v>#REF!</v>
      </c>
      <c r="HYJ88" s="101" t="e">
        <f>(HYJ91+#REF!)*HYJ92</f>
        <v>#REF!</v>
      </c>
      <c r="HYK88" s="101" t="e">
        <f>(HYK91+#REF!)*HYK92</f>
        <v>#REF!</v>
      </c>
      <c r="HYL88" s="101" t="e">
        <f>(HYL91+#REF!)*HYL92</f>
        <v>#REF!</v>
      </c>
      <c r="HYM88" s="101" t="e">
        <f>(HYM91+#REF!)*HYM92</f>
        <v>#REF!</v>
      </c>
      <c r="HYN88" s="101" t="e">
        <f>(HYN91+#REF!)*HYN92</f>
        <v>#REF!</v>
      </c>
      <c r="HYO88" s="101" t="e">
        <f>(HYO91+#REF!)*HYO92</f>
        <v>#REF!</v>
      </c>
      <c r="HYP88" s="101" t="e">
        <f>(HYP91+#REF!)*HYP92</f>
        <v>#REF!</v>
      </c>
      <c r="HYQ88" s="101" t="e">
        <f>(HYQ91+#REF!)*HYQ92</f>
        <v>#REF!</v>
      </c>
      <c r="HYR88" s="101" t="e">
        <f>(HYR91+#REF!)*HYR92</f>
        <v>#REF!</v>
      </c>
      <c r="HYS88" s="101" t="e">
        <f>(HYS91+#REF!)*HYS92</f>
        <v>#REF!</v>
      </c>
      <c r="HYT88" s="101" t="e">
        <f>(HYT91+#REF!)*HYT92</f>
        <v>#REF!</v>
      </c>
      <c r="HYU88" s="101" t="e">
        <f>(HYU91+#REF!)*HYU92</f>
        <v>#REF!</v>
      </c>
      <c r="HYV88" s="101" t="e">
        <f>(HYV91+#REF!)*HYV92</f>
        <v>#REF!</v>
      </c>
      <c r="HYW88" s="101" t="e">
        <f>(HYW91+#REF!)*HYW92</f>
        <v>#REF!</v>
      </c>
      <c r="HYX88" s="101" t="e">
        <f>(HYX91+#REF!)*HYX92</f>
        <v>#REF!</v>
      </c>
      <c r="HYY88" s="101" t="e">
        <f>(HYY91+#REF!)*HYY92</f>
        <v>#REF!</v>
      </c>
      <c r="HYZ88" s="101" t="e">
        <f>(HYZ91+#REF!)*HYZ92</f>
        <v>#REF!</v>
      </c>
      <c r="HZA88" s="101" t="e">
        <f>(HZA91+#REF!)*HZA92</f>
        <v>#REF!</v>
      </c>
      <c r="HZB88" s="101" t="e">
        <f>(HZB91+#REF!)*HZB92</f>
        <v>#REF!</v>
      </c>
      <c r="HZC88" s="101" t="e">
        <f>(HZC91+#REF!)*HZC92</f>
        <v>#REF!</v>
      </c>
      <c r="HZD88" s="101" t="e">
        <f>(HZD91+#REF!)*HZD92</f>
        <v>#REF!</v>
      </c>
      <c r="HZE88" s="101" t="e">
        <f>(HZE91+#REF!)*HZE92</f>
        <v>#REF!</v>
      </c>
      <c r="HZF88" s="101" t="e">
        <f>(HZF91+#REF!)*HZF92</f>
        <v>#REF!</v>
      </c>
      <c r="HZG88" s="101" t="e">
        <f>(HZG91+#REF!)*HZG92</f>
        <v>#REF!</v>
      </c>
      <c r="HZH88" s="101" t="e">
        <f>(HZH91+#REF!)*HZH92</f>
        <v>#REF!</v>
      </c>
      <c r="HZI88" s="101" t="e">
        <f>(HZI91+#REF!)*HZI92</f>
        <v>#REF!</v>
      </c>
      <c r="HZJ88" s="101" t="e">
        <f>(HZJ91+#REF!)*HZJ92</f>
        <v>#REF!</v>
      </c>
      <c r="HZK88" s="101" t="e">
        <f>(HZK91+#REF!)*HZK92</f>
        <v>#REF!</v>
      </c>
      <c r="HZL88" s="101" t="e">
        <f>(HZL91+#REF!)*HZL92</f>
        <v>#REF!</v>
      </c>
      <c r="HZM88" s="101" t="e">
        <f>(HZM91+#REF!)*HZM92</f>
        <v>#REF!</v>
      </c>
      <c r="HZN88" s="101" t="e">
        <f>(HZN91+#REF!)*HZN92</f>
        <v>#REF!</v>
      </c>
      <c r="HZO88" s="101" t="e">
        <f>(HZO91+#REF!)*HZO92</f>
        <v>#REF!</v>
      </c>
      <c r="HZP88" s="101" t="e">
        <f>(HZP91+#REF!)*HZP92</f>
        <v>#REF!</v>
      </c>
      <c r="HZQ88" s="101" t="e">
        <f>(HZQ91+#REF!)*HZQ92</f>
        <v>#REF!</v>
      </c>
      <c r="HZR88" s="101" t="e">
        <f>(HZR91+#REF!)*HZR92</f>
        <v>#REF!</v>
      </c>
      <c r="HZS88" s="101" t="e">
        <f>(HZS91+#REF!)*HZS92</f>
        <v>#REF!</v>
      </c>
      <c r="HZT88" s="101" t="e">
        <f>(HZT91+#REF!)*HZT92</f>
        <v>#REF!</v>
      </c>
      <c r="HZU88" s="101" t="e">
        <f>(HZU91+#REF!)*HZU92</f>
        <v>#REF!</v>
      </c>
      <c r="HZV88" s="101" t="e">
        <f>(HZV91+#REF!)*HZV92</f>
        <v>#REF!</v>
      </c>
      <c r="HZW88" s="101" t="e">
        <f>(HZW91+#REF!)*HZW92</f>
        <v>#REF!</v>
      </c>
      <c r="HZX88" s="101" t="e">
        <f>(HZX91+#REF!)*HZX92</f>
        <v>#REF!</v>
      </c>
      <c r="HZY88" s="101" t="e">
        <f>(HZY91+#REF!)*HZY92</f>
        <v>#REF!</v>
      </c>
      <c r="HZZ88" s="101" t="e">
        <f>(HZZ91+#REF!)*HZZ92</f>
        <v>#REF!</v>
      </c>
      <c r="IAA88" s="101" t="e">
        <f>(IAA91+#REF!)*IAA92</f>
        <v>#REF!</v>
      </c>
      <c r="IAB88" s="101" t="e">
        <f>(IAB91+#REF!)*IAB92</f>
        <v>#REF!</v>
      </c>
      <c r="IAC88" s="101" t="e">
        <f>(IAC91+#REF!)*IAC92</f>
        <v>#REF!</v>
      </c>
      <c r="IAD88" s="101" t="e">
        <f>(IAD91+#REF!)*IAD92</f>
        <v>#REF!</v>
      </c>
      <c r="IAE88" s="101" t="e">
        <f>(IAE91+#REF!)*IAE92</f>
        <v>#REF!</v>
      </c>
      <c r="IAF88" s="101" t="e">
        <f>(IAF91+#REF!)*IAF92</f>
        <v>#REF!</v>
      </c>
      <c r="IAG88" s="101" t="e">
        <f>(IAG91+#REF!)*IAG92</f>
        <v>#REF!</v>
      </c>
      <c r="IAH88" s="101" t="e">
        <f>(IAH91+#REF!)*IAH92</f>
        <v>#REF!</v>
      </c>
      <c r="IAI88" s="101" t="e">
        <f>(IAI91+#REF!)*IAI92</f>
        <v>#REF!</v>
      </c>
      <c r="IAJ88" s="101" t="e">
        <f>(IAJ91+#REF!)*IAJ92</f>
        <v>#REF!</v>
      </c>
      <c r="IAK88" s="101" t="e">
        <f>(IAK91+#REF!)*IAK92</f>
        <v>#REF!</v>
      </c>
      <c r="IAL88" s="101" t="e">
        <f>(IAL91+#REF!)*IAL92</f>
        <v>#REF!</v>
      </c>
      <c r="IAM88" s="101" t="e">
        <f>(IAM91+#REF!)*IAM92</f>
        <v>#REF!</v>
      </c>
      <c r="IAN88" s="101" t="e">
        <f>(IAN91+#REF!)*IAN92</f>
        <v>#REF!</v>
      </c>
      <c r="IAO88" s="101" t="e">
        <f>(IAO91+#REF!)*IAO92</f>
        <v>#REF!</v>
      </c>
      <c r="IAP88" s="101" t="e">
        <f>(IAP91+#REF!)*IAP92</f>
        <v>#REF!</v>
      </c>
      <c r="IAQ88" s="101" t="e">
        <f>(IAQ91+#REF!)*IAQ92</f>
        <v>#REF!</v>
      </c>
      <c r="IAR88" s="101" t="e">
        <f>(IAR91+#REF!)*IAR92</f>
        <v>#REF!</v>
      </c>
      <c r="IAS88" s="101" t="e">
        <f>(IAS91+#REF!)*IAS92</f>
        <v>#REF!</v>
      </c>
      <c r="IAT88" s="101" t="e">
        <f>(IAT91+#REF!)*IAT92</f>
        <v>#REF!</v>
      </c>
      <c r="IAU88" s="101" t="e">
        <f>(IAU91+#REF!)*IAU92</f>
        <v>#REF!</v>
      </c>
      <c r="IAV88" s="101" t="e">
        <f>(IAV91+#REF!)*IAV92</f>
        <v>#REF!</v>
      </c>
      <c r="IAW88" s="101" t="e">
        <f>(IAW91+#REF!)*IAW92</f>
        <v>#REF!</v>
      </c>
      <c r="IAX88" s="101" t="e">
        <f>(IAX91+#REF!)*IAX92</f>
        <v>#REF!</v>
      </c>
      <c r="IAY88" s="101" t="e">
        <f>(IAY91+#REF!)*IAY92</f>
        <v>#REF!</v>
      </c>
      <c r="IAZ88" s="101" t="e">
        <f>(IAZ91+#REF!)*IAZ92</f>
        <v>#REF!</v>
      </c>
      <c r="IBA88" s="101" t="e">
        <f>(IBA91+#REF!)*IBA92</f>
        <v>#REF!</v>
      </c>
      <c r="IBB88" s="101" t="e">
        <f>(IBB91+#REF!)*IBB92</f>
        <v>#REF!</v>
      </c>
      <c r="IBC88" s="101" t="e">
        <f>(IBC91+#REF!)*IBC92</f>
        <v>#REF!</v>
      </c>
      <c r="IBD88" s="101" t="e">
        <f>(IBD91+#REF!)*IBD92</f>
        <v>#REF!</v>
      </c>
      <c r="IBE88" s="101" t="e">
        <f>(IBE91+#REF!)*IBE92</f>
        <v>#REF!</v>
      </c>
      <c r="IBF88" s="101" t="e">
        <f>(IBF91+#REF!)*IBF92</f>
        <v>#REF!</v>
      </c>
      <c r="IBG88" s="101" t="e">
        <f>(IBG91+#REF!)*IBG92</f>
        <v>#REF!</v>
      </c>
      <c r="IBH88" s="101" t="e">
        <f>(IBH91+#REF!)*IBH92</f>
        <v>#REF!</v>
      </c>
      <c r="IBI88" s="101" t="e">
        <f>(IBI91+#REF!)*IBI92</f>
        <v>#REF!</v>
      </c>
      <c r="IBJ88" s="101" t="e">
        <f>(IBJ91+#REF!)*IBJ92</f>
        <v>#REF!</v>
      </c>
      <c r="IBK88" s="101" t="e">
        <f>(IBK91+#REF!)*IBK92</f>
        <v>#REF!</v>
      </c>
      <c r="IBL88" s="101" t="e">
        <f>(IBL91+#REF!)*IBL92</f>
        <v>#REF!</v>
      </c>
      <c r="IBM88" s="101" t="e">
        <f>(IBM91+#REF!)*IBM92</f>
        <v>#REF!</v>
      </c>
      <c r="IBN88" s="101" t="e">
        <f>(IBN91+#REF!)*IBN92</f>
        <v>#REF!</v>
      </c>
      <c r="IBO88" s="101" t="e">
        <f>(IBO91+#REF!)*IBO92</f>
        <v>#REF!</v>
      </c>
      <c r="IBP88" s="101" t="e">
        <f>(IBP91+#REF!)*IBP92</f>
        <v>#REF!</v>
      </c>
      <c r="IBQ88" s="101" t="e">
        <f>(IBQ91+#REF!)*IBQ92</f>
        <v>#REF!</v>
      </c>
      <c r="IBR88" s="101" t="e">
        <f>(IBR91+#REF!)*IBR92</f>
        <v>#REF!</v>
      </c>
      <c r="IBS88" s="101" t="e">
        <f>(IBS91+#REF!)*IBS92</f>
        <v>#REF!</v>
      </c>
      <c r="IBT88" s="101" t="e">
        <f>(IBT91+#REF!)*IBT92</f>
        <v>#REF!</v>
      </c>
      <c r="IBU88" s="101" t="e">
        <f>(IBU91+#REF!)*IBU92</f>
        <v>#REF!</v>
      </c>
      <c r="IBV88" s="101" t="e">
        <f>(IBV91+#REF!)*IBV92</f>
        <v>#REF!</v>
      </c>
      <c r="IBW88" s="101" t="e">
        <f>(IBW91+#REF!)*IBW92</f>
        <v>#REF!</v>
      </c>
      <c r="IBX88" s="101" t="e">
        <f>(IBX91+#REF!)*IBX92</f>
        <v>#REF!</v>
      </c>
      <c r="IBY88" s="101" t="e">
        <f>(IBY91+#REF!)*IBY92</f>
        <v>#REF!</v>
      </c>
      <c r="IBZ88" s="101" t="e">
        <f>(IBZ91+#REF!)*IBZ92</f>
        <v>#REF!</v>
      </c>
      <c r="ICA88" s="101" t="e">
        <f>(ICA91+#REF!)*ICA92</f>
        <v>#REF!</v>
      </c>
      <c r="ICB88" s="101" t="e">
        <f>(ICB91+#REF!)*ICB92</f>
        <v>#REF!</v>
      </c>
      <c r="ICC88" s="101" t="e">
        <f>(ICC91+#REF!)*ICC92</f>
        <v>#REF!</v>
      </c>
      <c r="ICD88" s="101" t="e">
        <f>(ICD91+#REF!)*ICD92</f>
        <v>#REF!</v>
      </c>
      <c r="ICE88" s="101" t="e">
        <f>(ICE91+#REF!)*ICE92</f>
        <v>#REF!</v>
      </c>
      <c r="ICF88" s="101" t="e">
        <f>(ICF91+#REF!)*ICF92</f>
        <v>#REF!</v>
      </c>
      <c r="ICG88" s="101" t="e">
        <f>(ICG91+#REF!)*ICG92</f>
        <v>#REF!</v>
      </c>
      <c r="ICH88" s="101" t="e">
        <f>(ICH91+#REF!)*ICH92</f>
        <v>#REF!</v>
      </c>
      <c r="ICI88" s="101" t="e">
        <f>(ICI91+#REF!)*ICI92</f>
        <v>#REF!</v>
      </c>
      <c r="ICJ88" s="101" t="e">
        <f>(ICJ91+#REF!)*ICJ92</f>
        <v>#REF!</v>
      </c>
      <c r="ICK88" s="101" t="e">
        <f>(ICK91+#REF!)*ICK92</f>
        <v>#REF!</v>
      </c>
      <c r="ICL88" s="101" t="e">
        <f>(ICL91+#REF!)*ICL92</f>
        <v>#REF!</v>
      </c>
      <c r="ICM88" s="101" t="e">
        <f>(ICM91+#REF!)*ICM92</f>
        <v>#REF!</v>
      </c>
      <c r="ICN88" s="101" t="e">
        <f>(ICN91+#REF!)*ICN92</f>
        <v>#REF!</v>
      </c>
      <c r="ICO88" s="101" t="e">
        <f>(ICO91+#REF!)*ICO92</f>
        <v>#REF!</v>
      </c>
      <c r="ICP88" s="101" t="e">
        <f>(ICP91+#REF!)*ICP92</f>
        <v>#REF!</v>
      </c>
      <c r="ICQ88" s="101" t="e">
        <f>(ICQ91+#REF!)*ICQ92</f>
        <v>#REF!</v>
      </c>
      <c r="ICR88" s="101" t="e">
        <f>(ICR91+#REF!)*ICR92</f>
        <v>#REF!</v>
      </c>
      <c r="ICS88" s="101" t="e">
        <f>(ICS91+#REF!)*ICS92</f>
        <v>#REF!</v>
      </c>
      <c r="ICT88" s="101" t="e">
        <f>(ICT91+#REF!)*ICT92</f>
        <v>#REF!</v>
      </c>
      <c r="ICU88" s="101" t="e">
        <f>(ICU91+#REF!)*ICU92</f>
        <v>#REF!</v>
      </c>
      <c r="ICV88" s="101" t="e">
        <f>(ICV91+#REF!)*ICV92</f>
        <v>#REF!</v>
      </c>
      <c r="ICW88" s="101" t="e">
        <f>(ICW91+#REF!)*ICW92</f>
        <v>#REF!</v>
      </c>
      <c r="ICX88" s="101" t="e">
        <f>(ICX91+#REF!)*ICX92</f>
        <v>#REF!</v>
      </c>
      <c r="ICY88" s="101" t="e">
        <f>(ICY91+#REF!)*ICY92</f>
        <v>#REF!</v>
      </c>
      <c r="ICZ88" s="101" t="e">
        <f>(ICZ91+#REF!)*ICZ92</f>
        <v>#REF!</v>
      </c>
      <c r="IDA88" s="101" t="e">
        <f>(IDA91+#REF!)*IDA92</f>
        <v>#REF!</v>
      </c>
      <c r="IDB88" s="101" t="e">
        <f>(IDB91+#REF!)*IDB92</f>
        <v>#REF!</v>
      </c>
      <c r="IDC88" s="101" t="e">
        <f>(IDC91+#REF!)*IDC92</f>
        <v>#REF!</v>
      </c>
      <c r="IDD88" s="101" t="e">
        <f>(IDD91+#REF!)*IDD92</f>
        <v>#REF!</v>
      </c>
      <c r="IDE88" s="101" t="e">
        <f>(IDE91+#REF!)*IDE92</f>
        <v>#REF!</v>
      </c>
      <c r="IDF88" s="101" t="e">
        <f>(IDF91+#REF!)*IDF92</f>
        <v>#REF!</v>
      </c>
      <c r="IDG88" s="101" t="e">
        <f>(IDG91+#REF!)*IDG92</f>
        <v>#REF!</v>
      </c>
      <c r="IDH88" s="101" t="e">
        <f>(IDH91+#REF!)*IDH92</f>
        <v>#REF!</v>
      </c>
      <c r="IDI88" s="101" t="e">
        <f>(IDI91+#REF!)*IDI92</f>
        <v>#REF!</v>
      </c>
      <c r="IDJ88" s="101" t="e">
        <f>(IDJ91+#REF!)*IDJ92</f>
        <v>#REF!</v>
      </c>
      <c r="IDK88" s="101" t="e">
        <f>(IDK91+#REF!)*IDK92</f>
        <v>#REF!</v>
      </c>
      <c r="IDL88" s="101" t="e">
        <f>(IDL91+#REF!)*IDL92</f>
        <v>#REF!</v>
      </c>
      <c r="IDM88" s="101" t="e">
        <f>(IDM91+#REF!)*IDM92</f>
        <v>#REF!</v>
      </c>
      <c r="IDN88" s="101" t="e">
        <f>(IDN91+#REF!)*IDN92</f>
        <v>#REF!</v>
      </c>
      <c r="IDO88" s="101" t="e">
        <f>(IDO91+#REF!)*IDO92</f>
        <v>#REF!</v>
      </c>
      <c r="IDP88" s="101" t="e">
        <f>(IDP91+#REF!)*IDP92</f>
        <v>#REF!</v>
      </c>
      <c r="IDQ88" s="101" t="e">
        <f>(IDQ91+#REF!)*IDQ92</f>
        <v>#REF!</v>
      </c>
      <c r="IDR88" s="101" t="e">
        <f>(IDR91+#REF!)*IDR92</f>
        <v>#REF!</v>
      </c>
      <c r="IDS88" s="101" t="e">
        <f>(IDS91+#REF!)*IDS92</f>
        <v>#REF!</v>
      </c>
      <c r="IDT88" s="101" t="e">
        <f>(IDT91+#REF!)*IDT92</f>
        <v>#REF!</v>
      </c>
      <c r="IDU88" s="101" t="e">
        <f>(IDU91+#REF!)*IDU92</f>
        <v>#REF!</v>
      </c>
      <c r="IDV88" s="101" t="e">
        <f>(IDV91+#REF!)*IDV92</f>
        <v>#REF!</v>
      </c>
      <c r="IDW88" s="101" t="e">
        <f>(IDW91+#REF!)*IDW92</f>
        <v>#REF!</v>
      </c>
      <c r="IDX88" s="101" t="e">
        <f>(IDX91+#REF!)*IDX92</f>
        <v>#REF!</v>
      </c>
      <c r="IDY88" s="101" t="e">
        <f>(IDY91+#REF!)*IDY92</f>
        <v>#REF!</v>
      </c>
      <c r="IDZ88" s="101" t="e">
        <f>(IDZ91+#REF!)*IDZ92</f>
        <v>#REF!</v>
      </c>
      <c r="IEA88" s="101" t="e">
        <f>(IEA91+#REF!)*IEA92</f>
        <v>#REF!</v>
      </c>
      <c r="IEB88" s="101" t="e">
        <f>(IEB91+#REF!)*IEB92</f>
        <v>#REF!</v>
      </c>
      <c r="IEC88" s="101" t="e">
        <f>(IEC91+#REF!)*IEC92</f>
        <v>#REF!</v>
      </c>
      <c r="IED88" s="101" t="e">
        <f>(IED91+#REF!)*IED92</f>
        <v>#REF!</v>
      </c>
      <c r="IEE88" s="101" t="e">
        <f>(IEE91+#REF!)*IEE92</f>
        <v>#REF!</v>
      </c>
      <c r="IEF88" s="101" t="e">
        <f>(IEF91+#REF!)*IEF92</f>
        <v>#REF!</v>
      </c>
      <c r="IEG88" s="101" t="e">
        <f>(IEG91+#REF!)*IEG92</f>
        <v>#REF!</v>
      </c>
      <c r="IEH88" s="101" t="e">
        <f>(IEH91+#REF!)*IEH92</f>
        <v>#REF!</v>
      </c>
      <c r="IEI88" s="101" t="e">
        <f>(IEI91+#REF!)*IEI92</f>
        <v>#REF!</v>
      </c>
      <c r="IEJ88" s="101" t="e">
        <f>(IEJ91+#REF!)*IEJ92</f>
        <v>#REF!</v>
      </c>
      <c r="IEK88" s="101" t="e">
        <f>(IEK91+#REF!)*IEK92</f>
        <v>#REF!</v>
      </c>
      <c r="IEL88" s="101" t="e">
        <f>(IEL91+#REF!)*IEL92</f>
        <v>#REF!</v>
      </c>
      <c r="IEM88" s="101" t="e">
        <f>(IEM91+#REF!)*IEM92</f>
        <v>#REF!</v>
      </c>
      <c r="IEN88" s="101" t="e">
        <f>(IEN91+#REF!)*IEN92</f>
        <v>#REF!</v>
      </c>
      <c r="IEO88" s="101" t="e">
        <f>(IEO91+#REF!)*IEO92</f>
        <v>#REF!</v>
      </c>
      <c r="IEP88" s="101" t="e">
        <f>(IEP91+#REF!)*IEP92</f>
        <v>#REF!</v>
      </c>
      <c r="IEQ88" s="101" t="e">
        <f>(IEQ91+#REF!)*IEQ92</f>
        <v>#REF!</v>
      </c>
      <c r="IER88" s="101" t="e">
        <f>(IER91+#REF!)*IER92</f>
        <v>#REF!</v>
      </c>
      <c r="IES88" s="101" t="e">
        <f>(IES91+#REF!)*IES92</f>
        <v>#REF!</v>
      </c>
      <c r="IET88" s="101" t="e">
        <f>(IET91+#REF!)*IET92</f>
        <v>#REF!</v>
      </c>
      <c r="IEU88" s="101" t="e">
        <f>(IEU91+#REF!)*IEU92</f>
        <v>#REF!</v>
      </c>
      <c r="IEV88" s="101" t="e">
        <f>(IEV91+#REF!)*IEV92</f>
        <v>#REF!</v>
      </c>
      <c r="IEW88" s="101" t="e">
        <f>(IEW91+#REF!)*IEW92</f>
        <v>#REF!</v>
      </c>
      <c r="IEX88" s="101" t="e">
        <f>(IEX91+#REF!)*IEX92</f>
        <v>#REF!</v>
      </c>
      <c r="IEY88" s="101" t="e">
        <f>(IEY91+#REF!)*IEY92</f>
        <v>#REF!</v>
      </c>
      <c r="IEZ88" s="101" t="e">
        <f>(IEZ91+#REF!)*IEZ92</f>
        <v>#REF!</v>
      </c>
      <c r="IFA88" s="101" t="e">
        <f>(IFA91+#REF!)*IFA92</f>
        <v>#REF!</v>
      </c>
      <c r="IFB88" s="101" t="e">
        <f>(IFB91+#REF!)*IFB92</f>
        <v>#REF!</v>
      </c>
      <c r="IFC88" s="101" t="e">
        <f>(IFC91+#REF!)*IFC92</f>
        <v>#REF!</v>
      </c>
      <c r="IFD88" s="101" t="e">
        <f>(IFD91+#REF!)*IFD92</f>
        <v>#REF!</v>
      </c>
      <c r="IFE88" s="101" t="e">
        <f>(IFE91+#REF!)*IFE92</f>
        <v>#REF!</v>
      </c>
      <c r="IFF88" s="101" t="e">
        <f>(IFF91+#REF!)*IFF92</f>
        <v>#REF!</v>
      </c>
      <c r="IFG88" s="101" t="e">
        <f>(IFG91+#REF!)*IFG92</f>
        <v>#REF!</v>
      </c>
      <c r="IFH88" s="101" t="e">
        <f>(IFH91+#REF!)*IFH92</f>
        <v>#REF!</v>
      </c>
      <c r="IFI88" s="101" t="e">
        <f>(IFI91+#REF!)*IFI92</f>
        <v>#REF!</v>
      </c>
      <c r="IFJ88" s="101" t="e">
        <f>(IFJ91+#REF!)*IFJ92</f>
        <v>#REF!</v>
      </c>
      <c r="IFK88" s="101" t="e">
        <f>(IFK91+#REF!)*IFK92</f>
        <v>#REF!</v>
      </c>
      <c r="IFL88" s="101" t="e">
        <f>(IFL91+#REF!)*IFL92</f>
        <v>#REF!</v>
      </c>
      <c r="IFM88" s="101" t="e">
        <f>(IFM91+#REF!)*IFM92</f>
        <v>#REF!</v>
      </c>
      <c r="IFN88" s="101" t="e">
        <f>(IFN91+#REF!)*IFN92</f>
        <v>#REF!</v>
      </c>
      <c r="IFO88" s="101" t="e">
        <f>(IFO91+#REF!)*IFO92</f>
        <v>#REF!</v>
      </c>
      <c r="IFP88" s="101" t="e">
        <f>(IFP91+#REF!)*IFP92</f>
        <v>#REF!</v>
      </c>
      <c r="IFQ88" s="101" t="e">
        <f>(IFQ91+#REF!)*IFQ92</f>
        <v>#REF!</v>
      </c>
      <c r="IFR88" s="101" t="e">
        <f>(IFR91+#REF!)*IFR92</f>
        <v>#REF!</v>
      </c>
      <c r="IFS88" s="101" t="e">
        <f>(IFS91+#REF!)*IFS92</f>
        <v>#REF!</v>
      </c>
      <c r="IFT88" s="101" t="e">
        <f>(IFT91+#REF!)*IFT92</f>
        <v>#REF!</v>
      </c>
      <c r="IFU88" s="101" t="e">
        <f>(IFU91+#REF!)*IFU92</f>
        <v>#REF!</v>
      </c>
      <c r="IFV88" s="101" t="e">
        <f>(IFV91+#REF!)*IFV92</f>
        <v>#REF!</v>
      </c>
      <c r="IFW88" s="101" t="e">
        <f>(IFW91+#REF!)*IFW92</f>
        <v>#REF!</v>
      </c>
      <c r="IFX88" s="101" t="e">
        <f>(IFX91+#REF!)*IFX92</f>
        <v>#REF!</v>
      </c>
      <c r="IFY88" s="101" t="e">
        <f>(IFY91+#REF!)*IFY92</f>
        <v>#REF!</v>
      </c>
      <c r="IFZ88" s="101" t="e">
        <f>(IFZ91+#REF!)*IFZ92</f>
        <v>#REF!</v>
      </c>
      <c r="IGA88" s="101" t="e">
        <f>(IGA91+#REF!)*IGA92</f>
        <v>#REF!</v>
      </c>
      <c r="IGB88" s="101" t="e">
        <f>(IGB91+#REF!)*IGB92</f>
        <v>#REF!</v>
      </c>
      <c r="IGC88" s="101" t="e">
        <f>(IGC91+#REF!)*IGC92</f>
        <v>#REF!</v>
      </c>
      <c r="IGD88" s="101" t="e">
        <f>(IGD91+#REF!)*IGD92</f>
        <v>#REF!</v>
      </c>
      <c r="IGE88" s="101" t="e">
        <f>(IGE91+#REF!)*IGE92</f>
        <v>#REF!</v>
      </c>
      <c r="IGF88" s="101" t="e">
        <f>(IGF91+#REF!)*IGF92</f>
        <v>#REF!</v>
      </c>
      <c r="IGG88" s="101" t="e">
        <f>(IGG91+#REF!)*IGG92</f>
        <v>#REF!</v>
      </c>
      <c r="IGH88" s="101" t="e">
        <f>(IGH91+#REF!)*IGH92</f>
        <v>#REF!</v>
      </c>
      <c r="IGI88" s="101" t="e">
        <f>(IGI91+#REF!)*IGI92</f>
        <v>#REF!</v>
      </c>
      <c r="IGJ88" s="101" t="e">
        <f>(IGJ91+#REF!)*IGJ92</f>
        <v>#REF!</v>
      </c>
      <c r="IGK88" s="101" t="e">
        <f>(IGK91+#REF!)*IGK92</f>
        <v>#REF!</v>
      </c>
      <c r="IGL88" s="101" t="e">
        <f>(IGL91+#REF!)*IGL92</f>
        <v>#REF!</v>
      </c>
      <c r="IGM88" s="101" t="e">
        <f>(IGM91+#REF!)*IGM92</f>
        <v>#REF!</v>
      </c>
      <c r="IGN88" s="101" t="e">
        <f>(IGN91+#REF!)*IGN92</f>
        <v>#REF!</v>
      </c>
      <c r="IGO88" s="101" t="e">
        <f>(IGO91+#REF!)*IGO92</f>
        <v>#REF!</v>
      </c>
      <c r="IGP88" s="101" t="e">
        <f>(IGP91+#REF!)*IGP92</f>
        <v>#REF!</v>
      </c>
      <c r="IGQ88" s="101" t="e">
        <f>(IGQ91+#REF!)*IGQ92</f>
        <v>#REF!</v>
      </c>
      <c r="IGR88" s="101" t="e">
        <f>(IGR91+#REF!)*IGR92</f>
        <v>#REF!</v>
      </c>
      <c r="IGS88" s="101" t="e">
        <f>(IGS91+#REF!)*IGS92</f>
        <v>#REF!</v>
      </c>
      <c r="IGT88" s="101" t="e">
        <f>(IGT91+#REF!)*IGT92</f>
        <v>#REF!</v>
      </c>
      <c r="IGU88" s="101" t="e">
        <f>(IGU91+#REF!)*IGU92</f>
        <v>#REF!</v>
      </c>
      <c r="IGV88" s="101" t="e">
        <f>(IGV91+#REF!)*IGV92</f>
        <v>#REF!</v>
      </c>
      <c r="IGW88" s="101" t="e">
        <f>(IGW91+#REF!)*IGW92</f>
        <v>#REF!</v>
      </c>
      <c r="IGX88" s="101" t="e">
        <f>(IGX91+#REF!)*IGX92</f>
        <v>#REF!</v>
      </c>
      <c r="IGY88" s="101" t="e">
        <f>(IGY91+#REF!)*IGY92</f>
        <v>#REF!</v>
      </c>
      <c r="IGZ88" s="101" t="e">
        <f>(IGZ91+#REF!)*IGZ92</f>
        <v>#REF!</v>
      </c>
      <c r="IHA88" s="101" t="e">
        <f>(IHA91+#REF!)*IHA92</f>
        <v>#REF!</v>
      </c>
      <c r="IHB88" s="101" t="e">
        <f>(IHB91+#REF!)*IHB92</f>
        <v>#REF!</v>
      </c>
      <c r="IHC88" s="101" t="e">
        <f>(IHC91+#REF!)*IHC92</f>
        <v>#REF!</v>
      </c>
      <c r="IHD88" s="101" t="e">
        <f>(IHD91+#REF!)*IHD92</f>
        <v>#REF!</v>
      </c>
      <c r="IHE88" s="101" t="e">
        <f>(IHE91+#REF!)*IHE92</f>
        <v>#REF!</v>
      </c>
      <c r="IHF88" s="101" t="e">
        <f>(IHF91+#REF!)*IHF92</f>
        <v>#REF!</v>
      </c>
      <c r="IHG88" s="101" t="e">
        <f>(IHG91+#REF!)*IHG92</f>
        <v>#REF!</v>
      </c>
      <c r="IHH88" s="101" t="e">
        <f>(IHH91+#REF!)*IHH92</f>
        <v>#REF!</v>
      </c>
      <c r="IHI88" s="101" t="e">
        <f>(IHI91+#REF!)*IHI92</f>
        <v>#REF!</v>
      </c>
      <c r="IHJ88" s="101" t="e">
        <f>(IHJ91+#REF!)*IHJ92</f>
        <v>#REF!</v>
      </c>
      <c r="IHK88" s="101" t="e">
        <f>(IHK91+#REF!)*IHK92</f>
        <v>#REF!</v>
      </c>
      <c r="IHL88" s="101" t="e">
        <f>(IHL91+#REF!)*IHL92</f>
        <v>#REF!</v>
      </c>
      <c r="IHM88" s="101" t="e">
        <f>(IHM91+#REF!)*IHM92</f>
        <v>#REF!</v>
      </c>
      <c r="IHN88" s="101" t="e">
        <f>(IHN91+#REF!)*IHN92</f>
        <v>#REF!</v>
      </c>
      <c r="IHO88" s="101" t="e">
        <f>(IHO91+#REF!)*IHO92</f>
        <v>#REF!</v>
      </c>
      <c r="IHP88" s="101" t="e">
        <f>(IHP91+#REF!)*IHP92</f>
        <v>#REF!</v>
      </c>
      <c r="IHQ88" s="101" t="e">
        <f>(IHQ91+#REF!)*IHQ92</f>
        <v>#REF!</v>
      </c>
      <c r="IHR88" s="101" t="e">
        <f>(IHR91+#REF!)*IHR92</f>
        <v>#REF!</v>
      </c>
      <c r="IHS88" s="101" t="e">
        <f>(IHS91+#REF!)*IHS92</f>
        <v>#REF!</v>
      </c>
      <c r="IHT88" s="101" t="e">
        <f>(IHT91+#REF!)*IHT92</f>
        <v>#REF!</v>
      </c>
      <c r="IHU88" s="101" t="e">
        <f>(IHU91+#REF!)*IHU92</f>
        <v>#REF!</v>
      </c>
      <c r="IHV88" s="101" t="e">
        <f>(IHV91+#REF!)*IHV92</f>
        <v>#REF!</v>
      </c>
      <c r="IHW88" s="101" t="e">
        <f>(IHW91+#REF!)*IHW92</f>
        <v>#REF!</v>
      </c>
      <c r="IHX88" s="101" t="e">
        <f>(IHX91+#REF!)*IHX92</f>
        <v>#REF!</v>
      </c>
      <c r="IHY88" s="101" t="e">
        <f>(IHY91+#REF!)*IHY92</f>
        <v>#REF!</v>
      </c>
      <c r="IHZ88" s="101" t="e">
        <f>(IHZ91+#REF!)*IHZ92</f>
        <v>#REF!</v>
      </c>
      <c r="IIA88" s="101" t="e">
        <f>(IIA91+#REF!)*IIA92</f>
        <v>#REF!</v>
      </c>
      <c r="IIB88" s="101" t="e">
        <f>(IIB91+#REF!)*IIB92</f>
        <v>#REF!</v>
      </c>
      <c r="IIC88" s="101" t="e">
        <f>(IIC91+#REF!)*IIC92</f>
        <v>#REF!</v>
      </c>
      <c r="IID88" s="101" t="e">
        <f>(IID91+#REF!)*IID92</f>
        <v>#REF!</v>
      </c>
      <c r="IIE88" s="101" t="e">
        <f>(IIE91+#REF!)*IIE92</f>
        <v>#REF!</v>
      </c>
      <c r="IIF88" s="101" t="e">
        <f>(IIF91+#REF!)*IIF92</f>
        <v>#REF!</v>
      </c>
      <c r="IIG88" s="101" t="e">
        <f>(IIG91+#REF!)*IIG92</f>
        <v>#REF!</v>
      </c>
      <c r="IIH88" s="101" t="e">
        <f>(IIH91+#REF!)*IIH92</f>
        <v>#REF!</v>
      </c>
      <c r="III88" s="101" t="e">
        <f>(III91+#REF!)*III92</f>
        <v>#REF!</v>
      </c>
      <c r="IIJ88" s="101" t="e">
        <f>(IIJ91+#REF!)*IIJ92</f>
        <v>#REF!</v>
      </c>
      <c r="IIK88" s="101" t="e">
        <f>(IIK91+#REF!)*IIK92</f>
        <v>#REF!</v>
      </c>
      <c r="IIL88" s="101" t="e">
        <f>(IIL91+#REF!)*IIL92</f>
        <v>#REF!</v>
      </c>
      <c r="IIM88" s="101" t="e">
        <f>(IIM91+#REF!)*IIM92</f>
        <v>#REF!</v>
      </c>
      <c r="IIN88" s="101" t="e">
        <f>(IIN91+#REF!)*IIN92</f>
        <v>#REF!</v>
      </c>
      <c r="IIO88" s="101" t="e">
        <f>(IIO91+#REF!)*IIO92</f>
        <v>#REF!</v>
      </c>
      <c r="IIP88" s="101" t="e">
        <f>(IIP91+#REF!)*IIP92</f>
        <v>#REF!</v>
      </c>
      <c r="IIQ88" s="101" t="e">
        <f>(IIQ91+#REF!)*IIQ92</f>
        <v>#REF!</v>
      </c>
      <c r="IIR88" s="101" t="e">
        <f>(IIR91+#REF!)*IIR92</f>
        <v>#REF!</v>
      </c>
      <c r="IIS88" s="101" t="e">
        <f>(IIS91+#REF!)*IIS92</f>
        <v>#REF!</v>
      </c>
      <c r="IIT88" s="101" t="e">
        <f>(IIT91+#REF!)*IIT92</f>
        <v>#REF!</v>
      </c>
      <c r="IIU88" s="101" t="e">
        <f>(IIU91+#REF!)*IIU92</f>
        <v>#REF!</v>
      </c>
      <c r="IIV88" s="101" t="e">
        <f>(IIV91+#REF!)*IIV92</f>
        <v>#REF!</v>
      </c>
      <c r="IIW88" s="101" t="e">
        <f>(IIW91+#REF!)*IIW92</f>
        <v>#REF!</v>
      </c>
      <c r="IIX88" s="101" t="e">
        <f>(IIX91+#REF!)*IIX92</f>
        <v>#REF!</v>
      </c>
      <c r="IIY88" s="101" t="e">
        <f>(IIY91+#REF!)*IIY92</f>
        <v>#REF!</v>
      </c>
      <c r="IIZ88" s="101" t="e">
        <f>(IIZ91+#REF!)*IIZ92</f>
        <v>#REF!</v>
      </c>
      <c r="IJA88" s="101" t="e">
        <f>(IJA91+#REF!)*IJA92</f>
        <v>#REF!</v>
      </c>
      <c r="IJB88" s="101" t="e">
        <f>(IJB91+#REF!)*IJB92</f>
        <v>#REF!</v>
      </c>
      <c r="IJC88" s="101" t="e">
        <f>(IJC91+#REF!)*IJC92</f>
        <v>#REF!</v>
      </c>
      <c r="IJD88" s="101" t="e">
        <f>(IJD91+#REF!)*IJD92</f>
        <v>#REF!</v>
      </c>
      <c r="IJE88" s="101" t="e">
        <f>(IJE91+#REF!)*IJE92</f>
        <v>#REF!</v>
      </c>
      <c r="IJF88" s="101" t="e">
        <f>(IJF91+#REF!)*IJF92</f>
        <v>#REF!</v>
      </c>
      <c r="IJG88" s="101" t="e">
        <f>(IJG91+#REF!)*IJG92</f>
        <v>#REF!</v>
      </c>
      <c r="IJH88" s="101" t="e">
        <f>(IJH91+#REF!)*IJH92</f>
        <v>#REF!</v>
      </c>
      <c r="IJI88" s="101" t="e">
        <f>(IJI91+#REF!)*IJI92</f>
        <v>#REF!</v>
      </c>
      <c r="IJJ88" s="101" t="e">
        <f>(IJJ91+#REF!)*IJJ92</f>
        <v>#REF!</v>
      </c>
      <c r="IJK88" s="101" t="e">
        <f>(IJK91+#REF!)*IJK92</f>
        <v>#REF!</v>
      </c>
      <c r="IJL88" s="101" t="e">
        <f>(IJL91+#REF!)*IJL92</f>
        <v>#REF!</v>
      </c>
      <c r="IJM88" s="101" t="e">
        <f>(IJM91+#REF!)*IJM92</f>
        <v>#REF!</v>
      </c>
      <c r="IJN88" s="101" t="e">
        <f>(IJN91+#REF!)*IJN92</f>
        <v>#REF!</v>
      </c>
      <c r="IJO88" s="101" t="e">
        <f>(IJO91+#REF!)*IJO92</f>
        <v>#REF!</v>
      </c>
      <c r="IJP88" s="101" t="e">
        <f>(IJP91+#REF!)*IJP92</f>
        <v>#REF!</v>
      </c>
      <c r="IJQ88" s="101" t="e">
        <f>(IJQ91+#REF!)*IJQ92</f>
        <v>#REF!</v>
      </c>
      <c r="IJR88" s="101" t="e">
        <f>(IJR91+#REF!)*IJR92</f>
        <v>#REF!</v>
      </c>
      <c r="IJS88" s="101" t="e">
        <f>(IJS91+#REF!)*IJS92</f>
        <v>#REF!</v>
      </c>
      <c r="IJT88" s="101" t="e">
        <f>(IJT91+#REF!)*IJT92</f>
        <v>#REF!</v>
      </c>
      <c r="IJU88" s="101" t="e">
        <f>(IJU91+#REF!)*IJU92</f>
        <v>#REF!</v>
      </c>
      <c r="IJV88" s="101" t="e">
        <f>(IJV91+#REF!)*IJV92</f>
        <v>#REF!</v>
      </c>
      <c r="IJW88" s="101" t="e">
        <f>(IJW91+#REF!)*IJW92</f>
        <v>#REF!</v>
      </c>
      <c r="IJX88" s="101" t="e">
        <f>(IJX91+#REF!)*IJX92</f>
        <v>#REF!</v>
      </c>
      <c r="IJY88" s="101" t="e">
        <f>(IJY91+#REF!)*IJY92</f>
        <v>#REF!</v>
      </c>
      <c r="IJZ88" s="101" t="e">
        <f>(IJZ91+#REF!)*IJZ92</f>
        <v>#REF!</v>
      </c>
      <c r="IKA88" s="101" t="e">
        <f>(IKA91+#REF!)*IKA92</f>
        <v>#REF!</v>
      </c>
      <c r="IKB88" s="101" t="e">
        <f>(IKB91+#REF!)*IKB92</f>
        <v>#REF!</v>
      </c>
      <c r="IKC88" s="101" t="e">
        <f>(IKC91+#REF!)*IKC92</f>
        <v>#REF!</v>
      </c>
      <c r="IKD88" s="101" t="e">
        <f>(IKD91+#REF!)*IKD92</f>
        <v>#REF!</v>
      </c>
      <c r="IKE88" s="101" t="e">
        <f>(IKE91+#REF!)*IKE92</f>
        <v>#REF!</v>
      </c>
      <c r="IKF88" s="101" t="e">
        <f>(IKF91+#REF!)*IKF92</f>
        <v>#REF!</v>
      </c>
      <c r="IKG88" s="101" t="e">
        <f>(IKG91+#REF!)*IKG92</f>
        <v>#REF!</v>
      </c>
      <c r="IKH88" s="101" t="e">
        <f>(IKH91+#REF!)*IKH92</f>
        <v>#REF!</v>
      </c>
      <c r="IKI88" s="101" t="e">
        <f>(IKI91+#REF!)*IKI92</f>
        <v>#REF!</v>
      </c>
      <c r="IKJ88" s="101" t="e">
        <f>(IKJ91+#REF!)*IKJ92</f>
        <v>#REF!</v>
      </c>
      <c r="IKK88" s="101" t="e">
        <f>(IKK91+#REF!)*IKK92</f>
        <v>#REF!</v>
      </c>
      <c r="IKL88" s="101" t="e">
        <f>(IKL91+#REF!)*IKL92</f>
        <v>#REF!</v>
      </c>
      <c r="IKM88" s="101" t="e">
        <f>(IKM91+#REF!)*IKM92</f>
        <v>#REF!</v>
      </c>
      <c r="IKN88" s="101" t="e">
        <f>(IKN91+#REF!)*IKN92</f>
        <v>#REF!</v>
      </c>
      <c r="IKO88" s="101" t="e">
        <f>(IKO91+#REF!)*IKO92</f>
        <v>#REF!</v>
      </c>
      <c r="IKP88" s="101" t="e">
        <f>(IKP91+#REF!)*IKP92</f>
        <v>#REF!</v>
      </c>
      <c r="IKQ88" s="101" t="e">
        <f>(IKQ91+#REF!)*IKQ92</f>
        <v>#REF!</v>
      </c>
      <c r="IKR88" s="101" t="e">
        <f>(IKR91+#REF!)*IKR92</f>
        <v>#REF!</v>
      </c>
      <c r="IKS88" s="101" t="e">
        <f>(IKS91+#REF!)*IKS92</f>
        <v>#REF!</v>
      </c>
      <c r="IKT88" s="101" t="e">
        <f>(IKT91+#REF!)*IKT92</f>
        <v>#REF!</v>
      </c>
      <c r="IKU88" s="101" t="e">
        <f>(IKU91+#REF!)*IKU92</f>
        <v>#REF!</v>
      </c>
      <c r="IKV88" s="101" t="e">
        <f>(IKV91+#REF!)*IKV92</f>
        <v>#REF!</v>
      </c>
      <c r="IKW88" s="101" t="e">
        <f>(IKW91+#REF!)*IKW92</f>
        <v>#REF!</v>
      </c>
      <c r="IKX88" s="101" t="e">
        <f>(IKX91+#REF!)*IKX92</f>
        <v>#REF!</v>
      </c>
      <c r="IKY88" s="101" t="e">
        <f>(IKY91+#REF!)*IKY92</f>
        <v>#REF!</v>
      </c>
      <c r="IKZ88" s="101" t="e">
        <f>(IKZ91+#REF!)*IKZ92</f>
        <v>#REF!</v>
      </c>
      <c r="ILA88" s="101" t="e">
        <f>(ILA91+#REF!)*ILA92</f>
        <v>#REF!</v>
      </c>
      <c r="ILB88" s="101" t="e">
        <f>(ILB91+#REF!)*ILB92</f>
        <v>#REF!</v>
      </c>
      <c r="ILC88" s="101" t="e">
        <f>(ILC91+#REF!)*ILC92</f>
        <v>#REF!</v>
      </c>
      <c r="ILD88" s="101" t="e">
        <f>(ILD91+#REF!)*ILD92</f>
        <v>#REF!</v>
      </c>
      <c r="ILE88" s="101" t="e">
        <f>(ILE91+#REF!)*ILE92</f>
        <v>#REF!</v>
      </c>
      <c r="ILF88" s="101" t="e">
        <f>(ILF91+#REF!)*ILF92</f>
        <v>#REF!</v>
      </c>
      <c r="ILG88" s="101" t="e">
        <f>(ILG91+#REF!)*ILG92</f>
        <v>#REF!</v>
      </c>
      <c r="ILH88" s="101" t="e">
        <f>(ILH91+#REF!)*ILH92</f>
        <v>#REF!</v>
      </c>
      <c r="ILI88" s="101" t="e">
        <f>(ILI91+#REF!)*ILI92</f>
        <v>#REF!</v>
      </c>
      <c r="ILJ88" s="101" t="e">
        <f>(ILJ91+#REF!)*ILJ92</f>
        <v>#REF!</v>
      </c>
      <c r="ILK88" s="101" t="e">
        <f>(ILK91+#REF!)*ILK92</f>
        <v>#REF!</v>
      </c>
      <c r="ILL88" s="101" t="e">
        <f>(ILL91+#REF!)*ILL92</f>
        <v>#REF!</v>
      </c>
      <c r="ILM88" s="101" t="e">
        <f>(ILM91+#REF!)*ILM92</f>
        <v>#REF!</v>
      </c>
      <c r="ILN88" s="101" t="e">
        <f>(ILN91+#REF!)*ILN92</f>
        <v>#REF!</v>
      </c>
      <c r="ILO88" s="101" t="e">
        <f>(ILO91+#REF!)*ILO92</f>
        <v>#REF!</v>
      </c>
      <c r="ILP88" s="101" t="e">
        <f>(ILP91+#REF!)*ILP92</f>
        <v>#REF!</v>
      </c>
      <c r="ILQ88" s="101" t="e">
        <f>(ILQ91+#REF!)*ILQ92</f>
        <v>#REF!</v>
      </c>
      <c r="ILR88" s="101" t="e">
        <f>(ILR91+#REF!)*ILR92</f>
        <v>#REF!</v>
      </c>
      <c r="ILS88" s="101" t="e">
        <f>(ILS91+#REF!)*ILS92</f>
        <v>#REF!</v>
      </c>
      <c r="ILT88" s="101" t="e">
        <f>(ILT91+#REF!)*ILT92</f>
        <v>#REF!</v>
      </c>
      <c r="ILU88" s="101" t="e">
        <f>(ILU91+#REF!)*ILU92</f>
        <v>#REF!</v>
      </c>
      <c r="ILV88" s="101" t="e">
        <f>(ILV91+#REF!)*ILV92</f>
        <v>#REF!</v>
      </c>
      <c r="ILW88" s="101" t="e">
        <f>(ILW91+#REF!)*ILW92</f>
        <v>#REF!</v>
      </c>
      <c r="ILX88" s="101" t="e">
        <f>(ILX91+#REF!)*ILX92</f>
        <v>#REF!</v>
      </c>
      <c r="ILY88" s="101" t="e">
        <f>(ILY91+#REF!)*ILY92</f>
        <v>#REF!</v>
      </c>
      <c r="ILZ88" s="101" t="e">
        <f>(ILZ91+#REF!)*ILZ92</f>
        <v>#REF!</v>
      </c>
      <c r="IMA88" s="101" t="e">
        <f>(IMA91+#REF!)*IMA92</f>
        <v>#REF!</v>
      </c>
      <c r="IMB88" s="101" t="e">
        <f>(IMB91+#REF!)*IMB92</f>
        <v>#REF!</v>
      </c>
      <c r="IMC88" s="101" t="e">
        <f>(IMC91+#REF!)*IMC92</f>
        <v>#REF!</v>
      </c>
      <c r="IMD88" s="101" t="e">
        <f>(IMD91+#REF!)*IMD92</f>
        <v>#REF!</v>
      </c>
      <c r="IME88" s="101" t="e">
        <f>(IME91+#REF!)*IME92</f>
        <v>#REF!</v>
      </c>
      <c r="IMF88" s="101" t="e">
        <f>(IMF91+#REF!)*IMF92</f>
        <v>#REF!</v>
      </c>
      <c r="IMG88" s="101" t="e">
        <f>(IMG91+#REF!)*IMG92</f>
        <v>#REF!</v>
      </c>
      <c r="IMH88" s="101" t="e">
        <f>(IMH91+#REF!)*IMH92</f>
        <v>#REF!</v>
      </c>
      <c r="IMI88" s="101" t="e">
        <f>(IMI91+#REF!)*IMI92</f>
        <v>#REF!</v>
      </c>
      <c r="IMJ88" s="101" t="e">
        <f>(IMJ91+#REF!)*IMJ92</f>
        <v>#REF!</v>
      </c>
      <c r="IMK88" s="101" t="e">
        <f>(IMK91+#REF!)*IMK92</f>
        <v>#REF!</v>
      </c>
      <c r="IML88" s="101" t="e">
        <f>(IML91+#REF!)*IML92</f>
        <v>#REF!</v>
      </c>
      <c r="IMM88" s="101" t="e">
        <f>(IMM91+#REF!)*IMM92</f>
        <v>#REF!</v>
      </c>
      <c r="IMN88" s="101" t="e">
        <f>(IMN91+#REF!)*IMN92</f>
        <v>#REF!</v>
      </c>
      <c r="IMO88" s="101" t="e">
        <f>(IMO91+#REF!)*IMO92</f>
        <v>#REF!</v>
      </c>
      <c r="IMP88" s="101" t="e">
        <f>(IMP91+#REF!)*IMP92</f>
        <v>#REF!</v>
      </c>
      <c r="IMQ88" s="101" t="e">
        <f>(IMQ91+#REF!)*IMQ92</f>
        <v>#REF!</v>
      </c>
      <c r="IMR88" s="101" t="e">
        <f>(IMR91+#REF!)*IMR92</f>
        <v>#REF!</v>
      </c>
      <c r="IMS88" s="101" t="e">
        <f>(IMS91+#REF!)*IMS92</f>
        <v>#REF!</v>
      </c>
      <c r="IMT88" s="101" t="e">
        <f>(IMT91+#REF!)*IMT92</f>
        <v>#REF!</v>
      </c>
      <c r="IMU88" s="101" t="e">
        <f>(IMU91+#REF!)*IMU92</f>
        <v>#REF!</v>
      </c>
      <c r="IMV88" s="101" t="e">
        <f>(IMV91+#REF!)*IMV92</f>
        <v>#REF!</v>
      </c>
      <c r="IMW88" s="101" t="e">
        <f>(IMW91+#REF!)*IMW92</f>
        <v>#REF!</v>
      </c>
      <c r="IMX88" s="101" t="e">
        <f>(IMX91+#REF!)*IMX92</f>
        <v>#REF!</v>
      </c>
      <c r="IMY88" s="101" t="e">
        <f>(IMY91+#REF!)*IMY92</f>
        <v>#REF!</v>
      </c>
      <c r="IMZ88" s="101" t="e">
        <f>(IMZ91+#REF!)*IMZ92</f>
        <v>#REF!</v>
      </c>
      <c r="INA88" s="101" t="e">
        <f>(INA91+#REF!)*INA92</f>
        <v>#REF!</v>
      </c>
      <c r="INB88" s="101" t="e">
        <f>(INB91+#REF!)*INB92</f>
        <v>#REF!</v>
      </c>
      <c r="INC88" s="101" t="e">
        <f>(INC91+#REF!)*INC92</f>
        <v>#REF!</v>
      </c>
      <c r="IND88" s="101" t="e">
        <f>(IND91+#REF!)*IND92</f>
        <v>#REF!</v>
      </c>
      <c r="INE88" s="101" t="e">
        <f>(INE91+#REF!)*INE92</f>
        <v>#REF!</v>
      </c>
      <c r="INF88" s="101" t="e">
        <f>(INF91+#REF!)*INF92</f>
        <v>#REF!</v>
      </c>
      <c r="ING88" s="101" t="e">
        <f>(ING91+#REF!)*ING92</f>
        <v>#REF!</v>
      </c>
      <c r="INH88" s="101" t="e">
        <f>(INH91+#REF!)*INH92</f>
        <v>#REF!</v>
      </c>
      <c r="INI88" s="101" t="e">
        <f>(INI91+#REF!)*INI92</f>
        <v>#REF!</v>
      </c>
      <c r="INJ88" s="101" t="e">
        <f>(INJ91+#REF!)*INJ92</f>
        <v>#REF!</v>
      </c>
      <c r="INK88" s="101" t="e">
        <f>(INK91+#REF!)*INK92</f>
        <v>#REF!</v>
      </c>
      <c r="INL88" s="101" t="e">
        <f>(INL91+#REF!)*INL92</f>
        <v>#REF!</v>
      </c>
      <c r="INM88" s="101" t="e">
        <f>(INM91+#REF!)*INM92</f>
        <v>#REF!</v>
      </c>
      <c r="INN88" s="101" t="e">
        <f>(INN91+#REF!)*INN92</f>
        <v>#REF!</v>
      </c>
      <c r="INO88" s="101" t="e">
        <f>(INO91+#REF!)*INO92</f>
        <v>#REF!</v>
      </c>
      <c r="INP88" s="101" t="e">
        <f>(INP91+#REF!)*INP92</f>
        <v>#REF!</v>
      </c>
      <c r="INQ88" s="101" t="e">
        <f>(INQ91+#REF!)*INQ92</f>
        <v>#REF!</v>
      </c>
      <c r="INR88" s="101" t="e">
        <f>(INR91+#REF!)*INR92</f>
        <v>#REF!</v>
      </c>
      <c r="INS88" s="101" t="e">
        <f>(INS91+#REF!)*INS92</f>
        <v>#REF!</v>
      </c>
      <c r="INT88" s="101" t="e">
        <f>(INT91+#REF!)*INT92</f>
        <v>#REF!</v>
      </c>
      <c r="INU88" s="101" t="e">
        <f>(INU91+#REF!)*INU92</f>
        <v>#REF!</v>
      </c>
      <c r="INV88" s="101" t="e">
        <f>(INV91+#REF!)*INV92</f>
        <v>#REF!</v>
      </c>
      <c r="INW88" s="101" t="e">
        <f>(INW91+#REF!)*INW92</f>
        <v>#REF!</v>
      </c>
      <c r="INX88" s="101" t="e">
        <f>(INX91+#REF!)*INX92</f>
        <v>#REF!</v>
      </c>
      <c r="INY88" s="101" t="e">
        <f>(INY91+#REF!)*INY92</f>
        <v>#REF!</v>
      </c>
      <c r="INZ88" s="101" t="e">
        <f>(INZ91+#REF!)*INZ92</f>
        <v>#REF!</v>
      </c>
      <c r="IOA88" s="101" t="e">
        <f>(IOA91+#REF!)*IOA92</f>
        <v>#REF!</v>
      </c>
      <c r="IOB88" s="101" t="e">
        <f>(IOB91+#REF!)*IOB92</f>
        <v>#REF!</v>
      </c>
      <c r="IOC88" s="101" t="e">
        <f>(IOC91+#REF!)*IOC92</f>
        <v>#REF!</v>
      </c>
      <c r="IOD88" s="101" t="e">
        <f>(IOD91+#REF!)*IOD92</f>
        <v>#REF!</v>
      </c>
      <c r="IOE88" s="101" t="e">
        <f>(IOE91+#REF!)*IOE92</f>
        <v>#REF!</v>
      </c>
      <c r="IOF88" s="101" t="e">
        <f>(IOF91+#REF!)*IOF92</f>
        <v>#REF!</v>
      </c>
      <c r="IOG88" s="101" t="e">
        <f>(IOG91+#REF!)*IOG92</f>
        <v>#REF!</v>
      </c>
      <c r="IOH88" s="101" t="e">
        <f>(IOH91+#REF!)*IOH92</f>
        <v>#REF!</v>
      </c>
      <c r="IOI88" s="101" t="e">
        <f>(IOI91+#REF!)*IOI92</f>
        <v>#REF!</v>
      </c>
      <c r="IOJ88" s="101" t="e">
        <f>(IOJ91+#REF!)*IOJ92</f>
        <v>#REF!</v>
      </c>
      <c r="IOK88" s="101" t="e">
        <f>(IOK91+#REF!)*IOK92</f>
        <v>#REF!</v>
      </c>
      <c r="IOL88" s="101" t="e">
        <f>(IOL91+#REF!)*IOL92</f>
        <v>#REF!</v>
      </c>
      <c r="IOM88" s="101" t="e">
        <f>(IOM91+#REF!)*IOM92</f>
        <v>#REF!</v>
      </c>
      <c r="ION88" s="101" t="e">
        <f>(ION91+#REF!)*ION92</f>
        <v>#REF!</v>
      </c>
      <c r="IOO88" s="101" t="e">
        <f>(IOO91+#REF!)*IOO92</f>
        <v>#REF!</v>
      </c>
      <c r="IOP88" s="101" t="e">
        <f>(IOP91+#REF!)*IOP92</f>
        <v>#REF!</v>
      </c>
      <c r="IOQ88" s="101" t="e">
        <f>(IOQ91+#REF!)*IOQ92</f>
        <v>#REF!</v>
      </c>
      <c r="IOR88" s="101" t="e">
        <f>(IOR91+#REF!)*IOR92</f>
        <v>#REF!</v>
      </c>
      <c r="IOS88" s="101" t="e">
        <f>(IOS91+#REF!)*IOS92</f>
        <v>#REF!</v>
      </c>
      <c r="IOT88" s="101" t="e">
        <f>(IOT91+#REF!)*IOT92</f>
        <v>#REF!</v>
      </c>
      <c r="IOU88" s="101" t="e">
        <f>(IOU91+#REF!)*IOU92</f>
        <v>#REF!</v>
      </c>
      <c r="IOV88" s="101" t="e">
        <f>(IOV91+#REF!)*IOV92</f>
        <v>#REF!</v>
      </c>
      <c r="IOW88" s="101" t="e">
        <f>(IOW91+#REF!)*IOW92</f>
        <v>#REF!</v>
      </c>
      <c r="IOX88" s="101" t="e">
        <f>(IOX91+#REF!)*IOX92</f>
        <v>#REF!</v>
      </c>
      <c r="IOY88" s="101" t="e">
        <f>(IOY91+#REF!)*IOY92</f>
        <v>#REF!</v>
      </c>
      <c r="IOZ88" s="101" t="e">
        <f>(IOZ91+#REF!)*IOZ92</f>
        <v>#REF!</v>
      </c>
      <c r="IPA88" s="101" t="e">
        <f>(IPA91+#REF!)*IPA92</f>
        <v>#REF!</v>
      </c>
      <c r="IPB88" s="101" t="e">
        <f>(IPB91+#REF!)*IPB92</f>
        <v>#REF!</v>
      </c>
      <c r="IPC88" s="101" t="e">
        <f>(IPC91+#REF!)*IPC92</f>
        <v>#REF!</v>
      </c>
      <c r="IPD88" s="101" t="e">
        <f>(IPD91+#REF!)*IPD92</f>
        <v>#REF!</v>
      </c>
      <c r="IPE88" s="101" t="e">
        <f>(IPE91+#REF!)*IPE92</f>
        <v>#REF!</v>
      </c>
      <c r="IPF88" s="101" t="e">
        <f>(IPF91+#REF!)*IPF92</f>
        <v>#REF!</v>
      </c>
      <c r="IPG88" s="101" t="e">
        <f>(IPG91+#REF!)*IPG92</f>
        <v>#REF!</v>
      </c>
      <c r="IPH88" s="101" t="e">
        <f>(IPH91+#REF!)*IPH92</f>
        <v>#REF!</v>
      </c>
      <c r="IPI88" s="101" t="e">
        <f>(IPI91+#REF!)*IPI92</f>
        <v>#REF!</v>
      </c>
      <c r="IPJ88" s="101" t="e">
        <f>(IPJ91+#REF!)*IPJ92</f>
        <v>#REF!</v>
      </c>
      <c r="IPK88" s="101" t="e">
        <f>(IPK91+#REF!)*IPK92</f>
        <v>#REF!</v>
      </c>
      <c r="IPL88" s="101" t="e">
        <f>(IPL91+#REF!)*IPL92</f>
        <v>#REF!</v>
      </c>
      <c r="IPM88" s="101" t="e">
        <f>(IPM91+#REF!)*IPM92</f>
        <v>#REF!</v>
      </c>
      <c r="IPN88" s="101" t="e">
        <f>(IPN91+#REF!)*IPN92</f>
        <v>#REF!</v>
      </c>
      <c r="IPO88" s="101" t="e">
        <f>(IPO91+#REF!)*IPO92</f>
        <v>#REF!</v>
      </c>
      <c r="IPP88" s="101" t="e">
        <f>(IPP91+#REF!)*IPP92</f>
        <v>#REF!</v>
      </c>
      <c r="IPQ88" s="101" t="e">
        <f>(IPQ91+#REF!)*IPQ92</f>
        <v>#REF!</v>
      </c>
      <c r="IPR88" s="101" t="e">
        <f>(IPR91+#REF!)*IPR92</f>
        <v>#REF!</v>
      </c>
      <c r="IPS88" s="101" t="e">
        <f>(IPS91+#REF!)*IPS92</f>
        <v>#REF!</v>
      </c>
      <c r="IPT88" s="101" t="e">
        <f>(IPT91+#REF!)*IPT92</f>
        <v>#REF!</v>
      </c>
      <c r="IPU88" s="101" t="e">
        <f>(IPU91+#REF!)*IPU92</f>
        <v>#REF!</v>
      </c>
      <c r="IPV88" s="101" t="e">
        <f>(IPV91+#REF!)*IPV92</f>
        <v>#REF!</v>
      </c>
      <c r="IPW88" s="101" t="e">
        <f>(IPW91+#REF!)*IPW92</f>
        <v>#REF!</v>
      </c>
      <c r="IPX88" s="101" t="e">
        <f>(IPX91+#REF!)*IPX92</f>
        <v>#REF!</v>
      </c>
      <c r="IPY88" s="101" t="e">
        <f>(IPY91+#REF!)*IPY92</f>
        <v>#REF!</v>
      </c>
      <c r="IPZ88" s="101" t="e">
        <f>(IPZ91+#REF!)*IPZ92</f>
        <v>#REF!</v>
      </c>
      <c r="IQA88" s="101" t="e">
        <f>(IQA91+#REF!)*IQA92</f>
        <v>#REF!</v>
      </c>
      <c r="IQB88" s="101" t="e">
        <f>(IQB91+#REF!)*IQB92</f>
        <v>#REF!</v>
      </c>
      <c r="IQC88" s="101" t="e">
        <f>(IQC91+#REF!)*IQC92</f>
        <v>#REF!</v>
      </c>
      <c r="IQD88" s="101" t="e">
        <f>(IQD91+#REF!)*IQD92</f>
        <v>#REF!</v>
      </c>
      <c r="IQE88" s="101" t="e">
        <f>(IQE91+#REF!)*IQE92</f>
        <v>#REF!</v>
      </c>
      <c r="IQF88" s="101" t="e">
        <f>(IQF91+#REF!)*IQF92</f>
        <v>#REF!</v>
      </c>
      <c r="IQG88" s="101" t="e">
        <f>(IQG91+#REF!)*IQG92</f>
        <v>#REF!</v>
      </c>
      <c r="IQH88" s="101" t="e">
        <f>(IQH91+#REF!)*IQH92</f>
        <v>#REF!</v>
      </c>
      <c r="IQI88" s="101" t="e">
        <f>(IQI91+#REF!)*IQI92</f>
        <v>#REF!</v>
      </c>
      <c r="IQJ88" s="101" t="e">
        <f>(IQJ91+#REF!)*IQJ92</f>
        <v>#REF!</v>
      </c>
      <c r="IQK88" s="101" t="e">
        <f>(IQK91+#REF!)*IQK92</f>
        <v>#REF!</v>
      </c>
      <c r="IQL88" s="101" t="e">
        <f>(IQL91+#REF!)*IQL92</f>
        <v>#REF!</v>
      </c>
      <c r="IQM88" s="101" t="e">
        <f>(IQM91+#REF!)*IQM92</f>
        <v>#REF!</v>
      </c>
      <c r="IQN88" s="101" t="e">
        <f>(IQN91+#REF!)*IQN92</f>
        <v>#REF!</v>
      </c>
      <c r="IQO88" s="101" t="e">
        <f>(IQO91+#REF!)*IQO92</f>
        <v>#REF!</v>
      </c>
      <c r="IQP88" s="101" t="e">
        <f>(IQP91+#REF!)*IQP92</f>
        <v>#REF!</v>
      </c>
      <c r="IQQ88" s="101" t="e">
        <f>(IQQ91+#REF!)*IQQ92</f>
        <v>#REF!</v>
      </c>
      <c r="IQR88" s="101" t="e">
        <f>(IQR91+#REF!)*IQR92</f>
        <v>#REF!</v>
      </c>
      <c r="IQS88" s="101" t="e">
        <f>(IQS91+#REF!)*IQS92</f>
        <v>#REF!</v>
      </c>
      <c r="IQT88" s="101" t="e">
        <f>(IQT91+#REF!)*IQT92</f>
        <v>#REF!</v>
      </c>
      <c r="IQU88" s="101" t="e">
        <f>(IQU91+#REF!)*IQU92</f>
        <v>#REF!</v>
      </c>
      <c r="IQV88" s="101" t="e">
        <f>(IQV91+#REF!)*IQV92</f>
        <v>#REF!</v>
      </c>
      <c r="IQW88" s="101" t="e">
        <f>(IQW91+#REF!)*IQW92</f>
        <v>#REF!</v>
      </c>
      <c r="IQX88" s="101" t="e">
        <f>(IQX91+#REF!)*IQX92</f>
        <v>#REF!</v>
      </c>
      <c r="IQY88" s="101" t="e">
        <f>(IQY91+#REF!)*IQY92</f>
        <v>#REF!</v>
      </c>
      <c r="IQZ88" s="101" t="e">
        <f>(IQZ91+#REF!)*IQZ92</f>
        <v>#REF!</v>
      </c>
      <c r="IRA88" s="101" t="e">
        <f>(IRA91+#REF!)*IRA92</f>
        <v>#REF!</v>
      </c>
      <c r="IRB88" s="101" t="e">
        <f>(IRB91+#REF!)*IRB92</f>
        <v>#REF!</v>
      </c>
      <c r="IRC88" s="101" t="e">
        <f>(IRC91+#REF!)*IRC92</f>
        <v>#REF!</v>
      </c>
      <c r="IRD88" s="101" t="e">
        <f>(IRD91+#REF!)*IRD92</f>
        <v>#REF!</v>
      </c>
      <c r="IRE88" s="101" t="e">
        <f>(IRE91+#REF!)*IRE92</f>
        <v>#REF!</v>
      </c>
      <c r="IRF88" s="101" t="e">
        <f>(IRF91+#REF!)*IRF92</f>
        <v>#REF!</v>
      </c>
      <c r="IRG88" s="101" t="e">
        <f>(IRG91+#REF!)*IRG92</f>
        <v>#REF!</v>
      </c>
      <c r="IRH88" s="101" t="e">
        <f>(IRH91+#REF!)*IRH92</f>
        <v>#REF!</v>
      </c>
      <c r="IRI88" s="101" t="e">
        <f>(IRI91+#REF!)*IRI92</f>
        <v>#REF!</v>
      </c>
      <c r="IRJ88" s="101" t="e">
        <f>(IRJ91+#REF!)*IRJ92</f>
        <v>#REF!</v>
      </c>
      <c r="IRK88" s="101" t="e">
        <f>(IRK91+#REF!)*IRK92</f>
        <v>#REF!</v>
      </c>
      <c r="IRL88" s="101" t="e">
        <f>(IRL91+#REF!)*IRL92</f>
        <v>#REF!</v>
      </c>
      <c r="IRM88" s="101" t="e">
        <f>(IRM91+#REF!)*IRM92</f>
        <v>#REF!</v>
      </c>
      <c r="IRN88" s="101" t="e">
        <f>(IRN91+#REF!)*IRN92</f>
        <v>#REF!</v>
      </c>
      <c r="IRO88" s="101" t="e">
        <f>(IRO91+#REF!)*IRO92</f>
        <v>#REF!</v>
      </c>
      <c r="IRP88" s="101" t="e">
        <f>(IRP91+#REF!)*IRP92</f>
        <v>#REF!</v>
      </c>
      <c r="IRQ88" s="101" t="e">
        <f>(IRQ91+#REF!)*IRQ92</f>
        <v>#REF!</v>
      </c>
      <c r="IRR88" s="101" t="e">
        <f>(IRR91+#REF!)*IRR92</f>
        <v>#REF!</v>
      </c>
      <c r="IRS88" s="101" t="e">
        <f>(IRS91+#REF!)*IRS92</f>
        <v>#REF!</v>
      </c>
      <c r="IRT88" s="101" t="e">
        <f>(IRT91+#REF!)*IRT92</f>
        <v>#REF!</v>
      </c>
      <c r="IRU88" s="101" t="e">
        <f>(IRU91+#REF!)*IRU92</f>
        <v>#REF!</v>
      </c>
      <c r="IRV88" s="101" t="e">
        <f>(IRV91+#REF!)*IRV92</f>
        <v>#REF!</v>
      </c>
      <c r="IRW88" s="101" t="e">
        <f>(IRW91+#REF!)*IRW92</f>
        <v>#REF!</v>
      </c>
      <c r="IRX88" s="101" t="e">
        <f>(IRX91+#REF!)*IRX92</f>
        <v>#REF!</v>
      </c>
      <c r="IRY88" s="101" t="e">
        <f>(IRY91+#REF!)*IRY92</f>
        <v>#REF!</v>
      </c>
      <c r="IRZ88" s="101" t="e">
        <f>(IRZ91+#REF!)*IRZ92</f>
        <v>#REF!</v>
      </c>
      <c r="ISA88" s="101" t="e">
        <f>(ISA91+#REF!)*ISA92</f>
        <v>#REF!</v>
      </c>
      <c r="ISB88" s="101" t="e">
        <f>(ISB91+#REF!)*ISB92</f>
        <v>#REF!</v>
      </c>
      <c r="ISC88" s="101" t="e">
        <f>(ISC91+#REF!)*ISC92</f>
        <v>#REF!</v>
      </c>
      <c r="ISD88" s="101" t="e">
        <f>(ISD91+#REF!)*ISD92</f>
        <v>#REF!</v>
      </c>
      <c r="ISE88" s="101" t="e">
        <f>(ISE91+#REF!)*ISE92</f>
        <v>#REF!</v>
      </c>
      <c r="ISF88" s="101" t="e">
        <f>(ISF91+#REF!)*ISF92</f>
        <v>#REF!</v>
      </c>
      <c r="ISG88" s="101" t="e">
        <f>(ISG91+#REF!)*ISG92</f>
        <v>#REF!</v>
      </c>
      <c r="ISH88" s="101" t="e">
        <f>(ISH91+#REF!)*ISH92</f>
        <v>#REF!</v>
      </c>
      <c r="ISI88" s="101" t="e">
        <f>(ISI91+#REF!)*ISI92</f>
        <v>#REF!</v>
      </c>
      <c r="ISJ88" s="101" t="e">
        <f>(ISJ91+#REF!)*ISJ92</f>
        <v>#REF!</v>
      </c>
      <c r="ISK88" s="101" t="e">
        <f>(ISK91+#REF!)*ISK92</f>
        <v>#REF!</v>
      </c>
      <c r="ISL88" s="101" t="e">
        <f>(ISL91+#REF!)*ISL92</f>
        <v>#REF!</v>
      </c>
      <c r="ISM88" s="101" t="e">
        <f>(ISM91+#REF!)*ISM92</f>
        <v>#REF!</v>
      </c>
      <c r="ISN88" s="101" t="e">
        <f>(ISN91+#REF!)*ISN92</f>
        <v>#REF!</v>
      </c>
      <c r="ISO88" s="101" t="e">
        <f>(ISO91+#REF!)*ISO92</f>
        <v>#REF!</v>
      </c>
      <c r="ISP88" s="101" t="e">
        <f>(ISP91+#REF!)*ISP92</f>
        <v>#REF!</v>
      </c>
      <c r="ISQ88" s="101" t="e">
        <f>(ISQ91+#REF!)*ISQ92</f>
        <v>#REF!</v>
      </c>
      <c r="ISR88" s="101" t="e">
        <f>(ISR91+#REF!)*ISR92</f>
        <v>#REF!</v>
      </c>
      <c r="ISS88" s="101" t="e">
        <f>(ISS91+#REF!)*ISS92</f>
        <v>#REF!</v>
      </c>
      <c r="IST88" s="101" t="e">
        <f>(IST91+#REF!)*IST92</f>
        <v>#REF!</v>
      </c>
      <c r="ISU88" s="101" t="e">
        <f>(ISU91+#REF!)*ISU92</f>
        <v>#REF!</v>
      </c>
      <c r="ISV88" s="101" t="e">
        <f>(ISV91+#REF!)*ISV92</f>
        <v>#REF!</v>
      </c>
      <c r="ISW88" s="101" t="e">
        <f>(ISW91+#REF!)*ISW92</f>
        <v>#REF!</v>
      </c>
      <c r="ISX88" s="101" t="e">
        <f>(ISX91+#REF!)*ISX92</f>
        <v>#REF!</v>
      </c>
      <c r="ISY88" s="101" t="e">
        <f>(ISY91+#REF!)*ISY92</f>
        <v>#REF!</v>
      </c>
      <c r="ISZ88" s="101" t="e">
        <f>(ISZ91+#REF!)*ISZ92</f>
        <v>#REF!</v>
      </c>
      <c r="ITA88" s="101" t="e">
        <f>(ITA91+#REF!)*ITA92</f>
        <v>#REF!</v>
      </c>
      <c r="ITB88" s="101" t="e">
        <f>(ITB91+#REF!)*ITB92</f>
        <v>#REF!</v>
      </c>
      <c r="ITC88" s="101" t="e">
        <f>(ITC91+#REF!)*ITC92</f>
        <v>#REF!</v>
      </c>
      <c r="ITD88" s="101" t="e">
        <f>(ITD91+#REF!)*ITD92</f>
        <v>#REF!</v>
      </c>
      <c r="ITE88" s="101" t="e">
        <f>(ITE91+#REF!)*ITE92</f>
        <v>#REF!</v>
      </c>
      <c r="ITF88" s="101" t="e">
        <f>(ITF91+#REF!)*ITF92</f>
        <v>#REF!</v>
      </c>
      <c r="ITG88" s="101" t="e">
        <f>(ITG91+#REF!)*ITG92</f>
        <v>#REF!</v>
      </c>
      <c r="ITH88" s="101" t="e">
        <f>(ITH91+#REF!)*ITH92</f>
        <v>#REF!</v>
      </c>
      <c r="ITI88" s="101" t="e">
        <f>(ITI91+#REF!)*ITI92</f>
        <v>#REF!</v>
      </c>
      <c r="ITJ88" s="101" t="e">
        <f>(ITJ91+#REF!)*ITJ92</f>
        <v>#REF!</v>
      </c>
      <c r="ITK88" s="101" t="e">
        <f>(ITK91+#REF!)*ITK92</f>
        <v>#REF!</v>
      </c>
      <c r="ITL88" s="101" t="e">
        <f>(ITL91+#REF!)*ITL92</f>
        <v>#REF!</v>
      </c>
      <c r="ITM88" s="101" t="e">
        <f>(ITM91+#REF!)*ITM92</f>
        <v>#REF!</v>
      </c>
      <c r="ITN88" s="101" t="e">
        <f>(ITN91+#REF!)*ITN92</f>
        <v>#REF!</v>
      </c>
      <c r="ITO88" s="101" t="e">
        <f>(ITO91+#REF!)*ITO92</f>
        <v>#REF!</v>
      </c>
      <c r="ITP88" s="101" t="e">
        <f>(ITP91+#REF!)*ITP92</f>
        <v>#REF!</v>
      </c>
      <c r="ITQ88" s="101" t="e">
        <f>(ITQ91+#REF!)*ITQ92</f>
        <v>#REF!</v>
      </c>
      <c r="ITR88" s="101" t="e">
        <f>(ITR91+#REF!)*ITR92</f>
        <v>#REF!</v>
      </c>
      <c r="ITS88" s="101" t="e">
        <f>(ITS91+#REF!)*ITS92</f>
        <v>#REF!</v>
      </c>
      <c r="ITT88" s="101" t="e">
        <f>(ITT91+#REF!)*ITT92</f>
        <v>#REF!</v>
      </c>
      <c r="ITU88" s="101" t="e">
        <f>(ITU91+#REF!)*ITU92</f>
        <v>#REF!</v>
      </c>
      <c r="ITV88" s="101" t="e">
        <f>(ITV91+#REF!)*ITV92</f>
        <v>#REF!</v>
      </c>
      <c r="ITW88" s="101" t="e">
        <f>(ITW91+#REF!)*ITW92</f>
        <v>#REF!</v>
      </c>
      <c r="ITX88" s="101" t="e">
        <f>(ITX91+#REF!)*ITX92</f>
        <v>#REF!</v>
      </c>
      <c r="ITY88" s="101" t="e">
        <f>(ITY91+#REF!)*ITY92</f>
        <v>#REF!</v>
      </c>
      <c r="ITZ88" s="101" t="e">
        <f>(ITZ91+#REF!)*ITZ92</f>
        <v>#REF!</v>
      </c>
      <c r="IUA88" s="101" t="e">
        <f>(IUA91+#REF!)*IUA92</f>
        <v>#REF!</v>
      </c>
      <c r="IUB88" s="101" t="e">
        <f>(IUB91+#REF!)*IUB92</f>
        <v>#REF!</v>
      </c>
      <c r="IUC88" s="101" t="e">
        <f>(IUC91+#REF!)*IUC92</f>
        <v>#REF!</v>
      </c>
      <c r="IUD88" s="101" t="e">
        <f>(IUD91+#REF!)*IUD92</f>
        <v>#REF!</v>
      </c>
      <c r="IUE88" s="101" t="e">
        <f>(IUE91+#REF!)*IUE92</f>
        <v>#REF!</v>
      </c>
      <c r="IUF88" s="101" t="e">
        <f>(IUF91+#REF!)*IUF92</f>
        <v>#REF!</v>
      </c>
      <c r="IUG88" s="101" t="e">
        <f>(IUG91+#REF!)*IUG92</f>
        <v>#REF!</v>
      </c>
      <c r="IUH88" s="101" t="e">
        <f>(IUH91+#REF!)*IUH92</f>
        <v>#REF!</v>
      </c>
      <c r="IUI88" s="101" t="e">
        <f>(IUI91+#REF!)*IUI92</f>
        <v>#REF!</v>
      </c>
      <c r="IUJ88" s="101" t="e">
        <f>(IUJ91+#REF!)*IUJ92</f>
        <v>#REF!</v>
      </c>
      <c r="IUK88" s="101" t="e">
        <f>(IUK91+#REF!)*IUK92</f>
        <v>#REF!</v>
      </c>
      <c r="IUL88" s="101" t="e">
        <f>(IUL91+#REF!)*IUL92</f>
        <v>#REF!</v>
      </c>
      <c r="IUM88" s="101" t="e">
        <f>(IUM91+#REF!)*IUM92</f>
        <v>#REF!</v>
      </c>
      <c r="IUN88" s="101" t="e">
        <f>(IUN91+#REF!)*IUN92</f>
        <v>#REF!</v>
      </c>
      <c r="IUO88" s="101" t="e">
        <f>(IUO91+#REF!)*IUO92</f>
        <v>#REF!</v>
      </c>
      <c r="IUP88" s="101" t="e">
        <f>(IUP91+#REF!)*IUP92</f>
        <v>#REF!</v>
      </c>
      <c r="IUQ88" s="101" t="e">
        <f>(IUQ91+#REF!)*IUQ92</f>
        <v>#REF!</v>
      </c>
      <c r="IUR88" s="101" t="e">
        <f>(IUR91+#REF!)*IUR92</f>
        <v>#REF!</v>
      </c>
      <c r="IUS88" s="101" t="e">
        <f>(IUS91+#REF!)*IUS92</f>
        <v>#REF!</v>
      </c>
      <c r="IUT88" s="101" t="e">
        <f>(IUT91+#REF!)*IUT92</f>
        <v>#REF!</v>
      </c>
      <c r="IUU88" s="101" t="e">
        <f>(IUU91+#REF!)*IUU92</f>
        <v>#REF!</v>
      </c>
      <c r="IUV88" s="101" t="e">
        <f>(IUV91+#REF!)*IUV92</f>
        <v>#REF!</v>
      </c>
      <c r="IUW88" s="101" t="e">
        <f>(IUW91+#REF!)*IUW92</f>
        <v>#REF!</v>
      </c>
      <c r="IUX88" s="101" t="e">
        <f>(IUX91+#REF!)*IUX92</f>
        <v>#REF!</v>
      </c>
      <c r="IUY88" s="101" t="e">
        <f>(IUY91+#REF!)*IUY92</f>
        <v>#REF!</v>
      </c>
      <c r="IUZ88" s="101" t="e">
        <f>(IUZ91+#REF!)*IUZ92</f>
        <v>#REF!</v>
      </c>
      <c r="IVA88" s="101" t="e">
        <f>(IVA91+#REF!)*IVA92</f>
        <v>#REF!</v>
      </c>
      <c r="IVB88" s="101" t="e">
        <f>(IVB91+#REF!)*IVB92</f>
        <v>#REF!</v>
      </c>
      <c r="IVC88" s="101" t="e">
        <f>(IVC91+#REF!)*IVC92</f>
        <v>#REF!</v>
      </c>
      <c r="IVD88" s="101" t="e">
        <f>(IVD91+#REF!)*IVD92</f>
        <v>#REF!</v>
      </c>
      <c r="IVE88" s="101" t="e">
        <f>(IVE91+#REF!)*IVE92</f>
        <v>#REF!</v>
      </c>
      <c r="IVF88" s="101" t="e">
        <f>(IVF91+#REF!)*IVF92</f>
        <v>#REF!</v>
      </c>
      <c r="IVG88" s="101" t="e">
        <f>(IVG91+#REF!)*IVG92</f>
        <v>#REF!</v>
      </c>
      <c r="IVH88" s="101" t="e">
        <f>(IVH91+#REF!)*IVH92</f>
        <v>#REF!</v>
      </c>
      <c r="IVI88" s="101" t="e">
        <f>(IVI91+#REF!)*IVI92</f>
        <v>#REF!</v>
      </c>
      <c r="IVJ88" s="101" t="e">
        <f>(IVJ91+#REF!)*IVJ92</f>
        <v>#REF!</v>
      </c>
      <c r="IVK88" s="101" t="e">
        <f>(IVK91+#REF!)*IVK92</f>
        <v>#REF!</v>
      </c>
      <c r="IVL88" s="101" t="e">
        <f>(IVL91+#REF!)*IVL92</f>
        <v>#REF!</v>
      </c>
      <c r="IVM88" s="101" t="e">
        <f>(IVM91+#REF!)*IVM92</f>
        <v>#REF!</v>
      </c>
      <c r="IVN88" s="101" t="e">
        <f>(IVN91+#REF!)*IVN92</f>
        <v>#REF!</v>
      </c>
      <c r="IVO88" s="101" t="e">
        <f>(IVO91+#REF!)*IVO92</f>
        <v>#REF!</v>
      </c>
      <c r="IVP88" s="101" t="e">
        <f>(IVP91+#REF!)*IVP92</f>
        <v>#REF!</v>
      </c>
      <c r="IVQ88" s="101" t="e">
        <f>(IVQ91+#REF!)*IVQ92</f>
        <v>#REF!</v>
      </c>
      <c r="IVR88" s="101" t="e">
        <f>(IVR91+#REF!)*IVR92</f>
        <v>#REF!</v>
      </c>
      <c r="IVS88" s="101" t="e">
        <f>(IVS91+#REF!)*IVS92</f>
        <v>#REF!</v>
      </c>
      <c r="IVT88" s="101" t="e">
        <f>(IVT91+#REF!)*IVT92</f>
        <v>#REF!</v>
      </c>
      <c r="IVU88" s="101" t="e">
        <f>(IVU91+#REF!)*IVU92</f>
        <v>#REF!</v>
      </c>
      <c r="IVV88" s="101" t="e">
        <f>(IVV91+#REF!)*IVV92</f>
        <v>#REF!</v>
      </c>
      <c r="IVW88" s="101" t="e">
        <f>(IVW91+#REF!)*IVW92</f>
        <v>#REF!</v>
      </c>
      <c r="IVX88" s="101" t="e">
        <f>(IVX91+#REF!)*IVX92</f>
        <v>#REF!</v>
      </c>
      <c r="IVY88" s="101" t="e">
        <f>(IVY91+#REF!)*IVY92</f>
        <v>#REF!</v>
      </c>
      <c r="IVZ88" s="101" t="e">
        <f>(IVZ91+#REF!)*IVZ92</f>
        <v>#REF!</v>
      </c>
      <c r="IWA88" s="101" t="e">
        <f>(IWA91+#REF!)*IWA92</f>
        <v>#REF!</v>
      </c>
      <c r="IWB88" s="101" t="e">
        <f>(IWB91+#REF!)*IWB92</f>
        <v>#REF!</v>
      </c>
      <c r="IWC88" s="101" t="e">
        <f>(IWC91+#REF!)*IWC92</f>
        <v>#REF!</v>
      </c>
      <c r="IWD88" s="101" t="e">
        <f>(IWD91+#REF!)*IWD92</f>
        <v>#REF!</v>
      </c>
      <c r="IWE88" s="101" t="e">
        <f>(IWE91+#REF!)*IWE92</f>
        <v>#REF!</v>
      </c>
      <c r="IWF88" s="101" t="e">
        <f>(IWF91+#REF!)*IWF92</f>
        <v>#REF!</v>
      </c>
      <c r="IWG88" s="101" t="e">
        <f>(IWG91+#REF!)*IWG92</f>
        <v>#REF!</v>
      </c>
      <c r="IWH88" s="101" t="e">
        <f>(IWH91+#REF!)*IWH92</f>
        <v>#REF!</v>
      </c>
      <c r="IWI88" s="101" t="e">
        <f>(IWI91+#REF!)*IWI92</f>
        <v>#REF!</v>
      </c>
      <c r="IWJ88" s="101" t="e">
        <f>(IWJ91+#REF!)*IWJ92</f>
        <v>#REF!</v>
      </c>
      <c r="IWK88" s="101" t="e">
        <f>(IWK91+#REF!)*IWK92</f>
        <v>#REF!</v>
      </c>
      <c r="IWL88" s="101" t="e">
        <f>(IWL91+#REF!)*IWL92</f>
        <v>#REF!</v>
      </c>
      <c r="IWM88" s="101" t="e">
        <f>(IWM91+#REF!)*IWM92</f>
        <v>#REF!</v>
      </c>
      <c r="IWN88" s="101" t="e">
        <f>(IWN91+#REF!)*IWN92</f>
        <v>#REF!</v>
      </c>
      <c r="IWO88" s="101" t="e">
        <f>(IWO91+#REF!)*IWO92</f>
        <v>#REF!</v>
      </c>
      <c r="IWP88" s="101" t="e">
        <f>(IWP91+#REF!)*IWP92</f>
        <v>#REF!</v>
      </c>
      <c r="IWQ88" s="101" t="e">
        <f>(IWQ91+#REF!)*IWQ92</f>
        <v>#REF!</v>
      </c>
      <c r="IWR88" s="101" t="e">
        <f>(IWR91+#REF!)*IWR92</f>
        <v>#REF!</v>
      </c>
      <c r="IWS88" s="101" t="e">
        <f>(IWS91+#REF!)*IWS92</f>
        <v>#REF!</v>
      </c>
      <c r="IWT88" s="101" t="e">
        <f>(IWT91+#REF!)*IWT92</f>
        <v>#REF!</v>
      </c>
      <c r="IWU88" s="101" t="e">
        <f>(IWU91+#REF!)*IWU92</f>
        <v>#REF!</v>
      </c>
      <c r="IWV88" s="101" t="e">
        <f>(IWV91+#REF!)*IWV92</f>
        <v>#REF!</v>
      </c>
      <c r="IWW88" s="101" t="e">
        <f>(IWW91+#REF!)*IWW92</f>
        <v>#REF!</v>
      </c>
      <c r="IWX88" s="101" t="e">
        <f>(IWX91+#REF!)*IWX92</f>
        <v>#REF!</v>
      </c>
      <c r="IWY88" s="101" t="e">
        <f>(IWY91+#REF!)*IWY92</f>
        <v>#REF!</v>
      </c>
      <c r="IWZ88" s="101" t="e">
        <f>(IWZ91+#REF!)*IWZ92</f>
        <v>#REF!</v>
      </c>
      <c r="IXA88" s="101" t="e">
        <f>(IXA91+#REF!)*IXA92</f>
        <v>#REF!</v>
      </c>
      <c r="IXB88" s="101" t="e">
        <f>(IXB91+#REF!)*IXB92</f>
        <v>#REF!</v>
      </c>
      <c r="IXC88" s="101" t="e">
        <f>(IXC91+#REF!)*IXC92</f>
        <v>#REF!</v>
      </c>
      <c r="IXD88" s="101" t="e">
        <f>(IXD91+#REF!)*IXD92</f>
        <v>#REF!</v>
      </c>
      <c r="IXE88" s="101" t="e">
        <f>(IXE91+#REF!)*IXE92</f>
        <v>#REF!</v>
      </c>
      <c r="IXF88" s="101" t="e">
        <f>(IXF91+#REF!)*IXF92</f>
        <v>#REF!</v>
      </c>
      <c r="IXG88" s="101" t="e">
        <f>(IXG91+#REF!)*IXG92</f>
        <v>#REF!</v>
      </c>
      <c r="IXH88" s="101" t="e">
        <f>(IXH91+#REF!)*IXH92</f>
        <v>#REF!</v>
      </c>
      <c r="IXI88" s="101" t="e">
        <f>(IXI91+#REF!)*IXI92</f>
        <v>#REF!</v>
      </c>
      <c r="IXJ88" s="101" t="e">
        <f>(IXJ91+#REF!)*IXJ92</f>
        <v>#REF!</v>
      </c>
      <c r="IXK88" s="101" t="e">
        <f>(IXK91+#REF!)*IXK92</f>
        <v>#REF!</v>
      </c>
      <c r="IXL88" s="101" t="e">
        <f>(IXL91+#REF!)*IXL92</f>
        <v>#REF!</v>
      </c>
      <c r="IXM88" s="101" t="e">
        <f>(IXM91+#REF!)*IXM92</f>
        <v>#REF!</v>
      </c>
      <c r="IXN88" s="101" t="e">
        <f>(IXN91+#REF!)*IXN92</f>
        <v>#REF!</v>
      </c>
      <c r="IXO88" s="101" t="e">
        <f>(IXO91+#REF!)*IXO92</f>
        <v>#REF!</v>
      </c>
      <c r="IXP88" s="101" t="e">
        <f>(IXP91+#REF!)*IXP92</f>
        <v>#REF!</v>
      </c>
      <c r="IXQ88" s="101" t="e">
        <f>(IXQ91+#REF!)*IXQ92</f>
        <v>#REF!</v>
      </c>
      <c r="IXR88" s="101" t="e">
        <f>(IXR91+#REF!)*IXR92</f>
        <v>#REF!</v>
      </c>
      <c r="IXS88" s="101" t="e">
        <f>(IXS91+#REF!)*IXS92</f>
        <v>#REF!</v>
      </c>
      <c r="IXT88" s="101" t="e">
        <f>(IXT91+#REF!)*IXT92</f>
        <v>#REF!</v>
      </c>
      <c r="IXU88" s="101" t="e">
        <f>(IXU91+#REF!)*IXU92</f>
        <v>#REF!</v>
      </c>
      <c r="IXV88" s="101" t="e">
        <f>(IXV91+#REF!)*IXV92</f>
        <v>#REF!</v>
      </c>
      <c r="IXW88" s="101" t="e">
        <f>(IXW91+#REF!)*IXW92</f>
        <v>#REF!</v>
      </c>
      <c r="IXX88" s="101" t="e">
        <f>(IXX91+#REF!)*IXX92</f>
        <v>#REF!</v>
      </c>
      <c r="IXY88" s="101" t="e">
        <f>(IXY91+#REF!)*IXY92</f>
        <v>#REF!</v>
      </c>
      <c r="IXZ88" s="101" t="e">
        <f>(IXZ91+#REF!)*IXZ92</f>
        <v>#REF!</v>
      </c>
      <c r="IYA88" s="101" t="e">
        <f>(IYA91+#REF!)*IYA92</f>
        <v>#REF!</v>
      </c>
      <c r="IYB88" s="101" t="e">
        <f>(IYB91+#REF!)*IYB92</f>
        <v>#REF!</v>
      </c>
      <c r="IYC88" s="101" t="e">
        <f>(IYC91+#REF!)*IYC92</f>
        <v>#REF!</v>
      </c>
      <c r="IYD88" s="101" t="e">
        <f>(IYD91+#REF!)*IYD92</f>
        <v>#REF!</v>
      </c>
      <c r="IYE88" s="101" t="e">
        <f>(IYE91+#REF!)*IYE92</f>
        <v>#REF!</v>
      </c>
      <c r="IYF88" s="101" t="e">
        <f>(IYF91+#REF!)*IYF92</f>
        <v>#REF!</v>
      </c>
      <c r="IYG88" s="101" t="e">
        <f>(IYG91+#REF!)*IYG92</f>
        <v>#REF!</v>
      </c>
      <c r="IYH88" s="101" t="e">
        <f>(IYH91+#REF!)*IYH92</f>
        <v>#REF!</v>
      </c>
      <c r="IYI88" s="101" t="e">
        <f>(IYI91+#REF!)*IYI92</f>
        <v>#REF!</v>
      </c>
      <c r="IYJ88" s="101" t="e">
        <f>(IYJ91+#REF!)*IYJ92</f>
        <v>#REF!</v>
      </c>
      <c r="IYK88" s="101" t="e">
        <f>(IYK91+#REF!)*IYK92</f>
        <v>#REF!</v>
      </c>
      <c r="IYL88" s="101" t="e">
        <f>(IYL91+#REF!)*IYL92</f>
        <v>#REF!</v>
      </c>
      <c r="IYM88" s="101" t="e">
        <f>(IYM91+#REF!)*IYM92</f>
        <v>#REF!</v>
      </c>
      <c r="IYN88" s="101" t="e">
        <f>(IYN91+#REF!)*IYN92</f>
        <v>#REF!</v>
      </c>
      <c r="IYO88" s="101" t="e">
        <f>(IYO91+#REF!)*IYO92</f>
        <v>#REF!</v>
      </c>
      <c r="IYP88" s="101" t="e">
        <f>(IYP91+#REF!)*IYP92</f>
        <v>#REF!</v>
      </c>
      <c r="IYQ88" s="101" t="e">
        <f>(IYQ91+#REF!)*IYQ92</f>
        <v>#REF!</v>
      </c>
      <c r="IYR88" s="101" t="e">
        <f>(IYR91+#REF!)*IYR92</f>
        <v>#REF!</v>
      </c>
      <c r="IYS88" s="101" t="e">
        <f>(IYS91+#REF!)*IYS92</f>
        <v>#REF!</v>
      </c>
      <c r="IYT88" s="101" t="e">
        <f>(IYT91+#REF!)*IYT92</f>
        <v>#REF!</v>
      </c>
      <c r="IYU88" s="101" t="e">
        <f>(IYU91+#REF!)*IYU92</f>
        <v>#REF!</v>
      </c>
      <c r="IYV88" s="101" t="e">
        <f>(IYV91+#REF!)*IYV92</f>
        <v>#REF!</v>
      </c>
      <c r="IYW88" s="101" t="e">
        <f>(IYW91+#REF!)*IYW92</f>
        <v>#REF!</v>
      </c>
      <c r="IYX88" s="101" t="e">
        <f>(IYX91+#REF!)*IYX92</f>
        <v>#REF!</v>
      </c>
      <c r="IYY88" s="101" t="e">
        <f>(IYY91+#REF!)*IYY92</f>
        <v>#REF!</v>
      </c>
      <c r="IYZ88" s="101" t="e">
        <f>(IYZ91+#REF!)*IYZ92</f>
        <v>#REF!</v>
      </c>
      <c r="IZA88" s="101" t="e">
        <f>(IZA91+#REF!)*IZA92</f>
        <v>#REF!</v>
      </c>
      <c r="IZB88" s="101" t="e">
        <f>(IZB91+#REF!)*IZB92</f>
        <v>#REF!</v>
      </c>
      <c r="IZC88" s="101" t="e">
        <f>(IZC91+#REF!)*IZC92</f>
        <v>#REF!</v>
      </c>
      <c r="IZD88" s="101" t="e">
        <f>(IZD91+#REF!)*IZD92</f>
        <v>#REF!</v>
      </c>
      <c r="IZE88" s="101" t="e">
        <f>(IZE91+#REF!)*IZE92</f>
        <v>#REF!</v>
      </c>
      <c r="IZF88" s="101" t="e">
        <f>(IZF91+#REF!)*IZF92</f>
        <v>#REF!</v>
      </c>
      <c r="IZG88" s="101" t="e">
        <f>(IZG91+#REF!)*IZG92</f>
        <v>#REF!</v>
      </c>
      <c r="IZH88" s="101" t="e">
        <f>(IZH91+#REF!)*IZH92</f>
        <v>#REF!</v>
      </c>
      <c r="IZI88" s="101" t="e">
        <f>(IZI91+#REF!)*IZI92</f>
        <v>#REF!</v>
      </c>
      <c r="IZJ88" s="101" t="e">
        <f>(IZJ91+#REF!)*IZJ92</f>
        <v>#REF!</v>
      </c>
      <c r="IZK88" s="101" t="e">
        <f>(IZK91+#REF!)*IZK92</f>
        <v>#REF!</v>
      </c>
      <c r="IZL88" s="101" t="e">
        <f>(IZL91+#REF!)*IZL92</f>
        <v>#REF!</v>
      </c>
      <c r="IZM88" s="101" t="e">
        <f>(IZM91+#REF!)*IZM92</f>
        <v>#REF!</v>
      </c>
      <c r="IZN88" s="101" t="e">
        <f>(IZN91+#REF!)*IZN92</f>
        <v>#REF!</v>
      </c>
      <c r="IZO88" s="101" t="e">
        <f>(IZO91+#REF!)*IZO92</f>
        <v>#REF!</v>
      </c>
      <c r="IZP88" s="101" t="e">
        <f>(IZP91+#REF!)*IZP92</f>
        <v>#REF!</v>
      </c>
      <c r="IZQ88" s="101" t="e">
        <f>(IZQ91+#REF!)*IZQ92</f>
        <v>#REF!</v>
      </c>
      <c r="IZR88" s="101" t="e">
        <f>(IZR91+#REF!)*IZR92</f>
        <v>#REF!</v>
      </c>
      <c r="IZS88" s="101" t="e">
        <f>(IZS91+#REF!)*IZS92</f>
        <v>#REF!</v>
      </c>
      <c r="IZT88" s="101" t="e">
        <f>(IZT91+#REF!)*IZT92</f>
        <v>#REF!</v>
      </c>
      <c r="IZU88" s="101" t="e">
        <f>(IZU91+#REF!)*IZU92</f>
        <v>#REF!</v>
      </c>
      <c r="IZV88" s="101" t="e">
        <f>(IZV91+#REF!)*IZV92</f>
        <v>#REF!</v>
      </c>
      <c r="IZW88" s="101" t="e">
        <f>(IZW91+#REF!)*IZW92</f>
        <v>#REF!</v>
      </c>
      <c r="IZX88" s="101" t="e">
        <f>(IZX91+#REF!)*IZX92</f>
        <v>#REF!</v>
      </c>
      <c r="IZY88" s="101" t="e">
        <f>(IZY91+#REF!)*IZY92</f>
        <v>#REF!</v>
      </c>
      <c r="IZZ88" s="101" t="e">
        <f>(IZZ91+#REF!)*IZZ92</f>
        <v>#REF!</v>
      </c>
      <c r="JAA88" s="101" t="e">
        <f>(JAA91+#REF!)*JAA92</f>
        <v>#REF!</v>
      </c>
      <c r="JAB88" s="101" t="e">
        <f>(JAB91+#REF!)*JAB92</f>
        <v>#REF!</v>
      </c>
      <c r="JAC88" s="101" t="e">
        <f>(JAC91+#REF!)*JAC92</f>
        <v>#REF!</v>
      </c>
      <c r="JAD88" s="101" t="e">
        <f>(JAD91+#REF!)*JAD92</f>
        <v>#REF!</v>
      </c>
      <c r="JAE88" s="101" t="e">
        <f>(JAE91+#REF!)*JAE92</f>
        <v>#REF!</v>
      </c>
      <c r="JAF88" s="101" t="e">
        <f>(JAF91+#REF!)*JAF92</f>
        <v>#REF!</v>
      </c>
      <c r="JAG88" s="101" t="e">
        <f>(JAG91+#REF!)*JAG92</f>
        <v>#REF!</v>
      </c>
      <c r="JAH88" s="101" t="e">
        <f>(JAH91+#REF!)*JAH92</f>
        <v>#REF!</v>
      </c>
      <c r="JAI88" s="101" t="e">
        <f>(JAI91+#REF!)*JAI92</f>
        <v>#REF!</v>
      </c>
      <c r="JAJ88" s="101" t="e">
        <f>(JAJ91+#REF!)*JAJ92</f>
        <v>#REF!</v>
      </c>
      <c r="JAK88" s="101" t="e">
        <f>(JAK91+#REF!)*JAK92</f>
        <v>#REF!</v>
      </c>
      <c r="JAL88" s="101" t="e">
        <f>(JAL91+#REF!)*JAL92</f>
        <v>#REF!</v>
      </c>
      <c r="JAM88" s="101" t="e">
        <f>(JAM91+#REF!)*JAM92</f>
        <v>#REF!</v>
      </c>
      <c r="JAN88" s="101" t="e">
        <f>(JAN91+#REF!)*JAN92</f>
        <v>#REF!</v>
      </c>
      <c r="JAO88" s="101" t="e">
        <f>(JAO91+#REF!)*JAO92</f>
        <v>#REF!</v>
      </c>
      <c r="JAP88" s="101" t="e">
        <f>(JAP91+#REF!)*JAP92</f>
        <v>#REF!</v>
      </c>
      <c r="JAQ88" s="101" t="e">
        <f>(JAQ91+#REF!)*JAQ92</f>
        <v>#REF!</v>
      </c>
      <c r="JAR88" s="101" t="e">
        <f>(JAR91+#REF!)*JAR92</f>
        <v>#REF!</v>
      </c>
      <c r="JAS88" s="101" t="e">
        <f>(JAS91+#REF!)*JAS92</f>
        <v>#REF!</v>
      </c>
      <c r="JAT88" s="101" t="e">
        <f>(JAT91+#REF!)*JAT92</f>
        <v>#REF!</v>
      </c>
      <c r="JAU88" s="101" t="e">
        <f>(JAU91+#REF!)*JAU92</f>
        <v>#REF!</v>
      </c>
      <c r="JAV88" s="101" t="e">
        <f>(JAV91+#REF!)*JAV92</f>
        <v>#REF!</v>
      </c>
      <c r="JAW88" s="101" t="e">
        <f>(JAW91+#REF!)*JAW92</f>
        <v>#REF!</v>
      </c>
      <c r="JAX88" s="101" t="e">
        <f>(JAX91+#REF!)*JAX92</f>
        <v>#REF!</v>
      </c>
      <c r="JAY88" s="101" t="e">
        <f>(JAY91+#REF!)*JAY92</f>
        <v>#REF!</v>
      </c>
      <c r="JAZ88" s="101" t="e">
        <f>(JAZ91+#REF!)*JAZ92</f>
        <v>#REF!</v>
      </c>
      <c r="JBA88" s="101" t="e">
        <f>(JBA91+#REF!)*JBA92</f>
        <v>#REF!</v>
      </c>
      <c r="JBB88" s="101" t="e">
        <f>(JBB91+#REF!)*JBB92</f>
        <v>#REF!</v>
      </c>
      <c r="JBC88" s="101" t="e">
        <f>(JBC91+#REF!)*JBC92</f>
        <v>#REF!</v>
      </c>
      <c r="JBD88" s="101" t="e">
        <f>(JBD91+#REF!)*JBD92</f>
        <v>#REF!</v>
      </c>
      <c r="JBE88" s="101" t="e">
        <f>(JBE91+#REF!)*JBE92</f>
        <v>#REF!</v>
      </c>
      <c r="JBF88" s="101" t="e">
        <f>(JBF91+#REF!)*JBF92</f>
        <v>#REF!</v>
      </c>
      <c r="JBG88" s="101" t="e">
        <f>(JBG91+#REF!)*JBG92</f>
        <v>#REF!</v>
      </c>
      <c r="JBH88" s="101" t="e">
        <f>(JBH91+#REF!)*JBH92</f>
        <v>#REF!</v>
      </c>
      <c r="JBI88" s="101" t="e">
        <f>(JBI91+#REF!)*JBI92</f>
        <v>#REF!</v>
      </c>
      <c r="JBJ88" s="101" t="e">
        <f>(JBJ91+#REF!)*JBJ92</f>
        <v>#REF!</v>
      </c>
      <c r="JBK88" s="101" t="e">
        <f>(JBK91+#REF!)*JBK92</f>
        <v>#REF!</v>
      </c>
      <c r="JBL88" s="101" t="e">
        <f>(JBL91+#REF!)*JBL92</f>
        <v>#REF!</v>
      </c>
      <c r="JBM88" s="101" t="e">
        <f>(JBM91+#REF!)*JBM92</f>
        <v>#REF!</v>
      </c>
      <c r="JBN88" s="101" t="e">
        <f>(JBN91+#REF!)*JBN92</f>
        <v>#REF!</v>
      </c>
      <c r="JBO88" s="101" t="e">
        <f>(JBO91+#REF!)*JBO92</f>
        <v>#REF!</v>
      </c>
      <c r="JBP88" s="101" t="e">
        <f>(JBP91+#REF!)*JBP92</f>
        <v>#REF!</v>
      </c>
      <c r="JBQ88" s="101" t="e">
        <f>(JBQ91+#REF!)*JBQ92</f>
        <v>#REF!</v>
      </c>
      <c r="JBR88" s="101" t="e">
        <f>(JBR91+#REF!)*JBR92</f>
        <v>#REF!</v>
      </c>
      <c r="JBS88" s="101" t="e">
        <f>(JBS91+#REF!)*JBS92</f>
        <v>#REF!</v>
      </c>
      <c r="JBT88" s="101" t="e">
        <f>(JBT91+#REF!)*JBT92</f>
        <v>#REF!</v>
      </c>
      <c r="JBU88" s="101" t="e">
        <f>(JBU91+#REF!)*JBU92</f>
        <v>#REF!</v>
      </c>
      <c r="JBV88" s="101" t="e">
        <f>(JBV91+#REF!)*JBV92</f>
        <v>#REF!</v>
      </c>
      <c r="JBW88" s="101" t="e">
        <f>(JBW91+#REF!)*JBW92</f>
        <v>#REF!</v>
      </c>
      <c r="JBX88" s="101" t="e">
        <f>(JBX91+#REF!)*JBX92</f>
        <v>#REF!</v>
      </c>
      <c r="JBY88" s="101" t="e">
        <f>(JBY91+#REF!)*JBY92</f>
        <v>#REF!</v>
      </c>
      <c r="JBZ88" s="101" t="e">
        <f>(JBZ91+#REF!)*JBZ92</f>
        <v>#REF!</v>
      </c>
      <c r="JCA88" s="101" t="e">
        <f>(JCA91+#REF!)*JCA92</f>
        <v>#REF!</v>
      </c>
      <c r="JCB88" s="101" t="e">
        <f>(JCB91+#REF!)*JCB92</f>
        <v>#REF!</v>
      </c>
      <c r="JCC88" s="101" t="e">
        <f>(JCC91+#REF!)*JCC92</f>
        <v>#REF!</v>
      </c>
      <c r="JCD88" s="101" t="e">
        <f>(JCD91+#REF!)*JCD92</f>
        <v>#REF!</v>
      </c>
      <c r="JCE88" s="101" t="e">
        <f>(JCE91+#REF!)*JCE92</f>
        <v>#REF!</v>
      </c>
      <c r="JCF88" s="101" t="e">
        <f>(JCF91+#REF!)*JCF92</f>
        <v>#REF!</v>
      </c>
      <c r="JCG88" s="101" t="e">
        <f>(JCG91+#REF!)*JCG92</f>
        <v>#REF!</v>
      </c>
      <c r="JCH88" s="101" t="e">
        <f>(JCH91+#REF!)*JCH92</f>
        <v>#REF!</v>
      </c>
      <c r="JCI88" s="101" t="e">
        <f>(JCI91+#REF!)*JCI92</f>
        <v>#REF!</v>
      </c>
      <c r="JCJ88" s="101" t="e">
        <f>(JCJ91+#REF!)*JCJ92</f>
        <v>#REF!</v>
      </c>
      <c r="JCK88" s="101" t="e">
        <f>(JCK91+#REF!)*JCK92</f>
        <v>#REF!</v>
      </c>
      <c r="JCL88" s="101" t="e">
        <f>(JCL91+#REF!)*JCL92</f>
        <v>#REF!</v>
      </c>
      <c r="JCM88" s="101" t="e">
        <f>(JCM91+#REF!)*JCM92</f>
        <v>#REF!</v>
      </c>
      <c r="JCN88" s="101" t="e">
        <f>(JCN91+#REF!)*JCN92</f>
        <v>#REF!</v>
      </c>
      <c r="JCO88" s="101" t="e">
        <f>(JCO91+#REF!)*JCO92</f>
        <v>#REF!</v>
      </c>
      <c r="JCP88" s="101" t="e">
        <f>(JCP91+#REF!)*JCP92</f>
        <v>#REF!</v>
      </c>
      <c r="JCQ88" s="101" t="e">
        <f>(JCQ91+#REF!)*JCQ92</f>
        <v>#REF!</v>
      </c>
      <c r="JCR88" s="101" t="e">
        <f>(JCR91+#REF!)*JCR92</f>
        <v>#REF!</v>
      </c>
      <c r="JCS88" s="101" t="e">
        <f>(JCS91+#REF!)*JCS92</f>
        <v>#REF!</v>
      </c>
      <c r="JCT88" s="101" t="e">
        <f>(JCT91+#REF!)*JCT92</f>
        <v>#REF!</v>
      </c>
      <c r="JCU88" s="101" t="e">
        <f>(JCU91+#REF!)*JCU92</f>
        <v>#REF!</v>
      </c>
      <c r="JCV88" s="101" t="e">
        <f>(JCV91+#REF!)*JCV92</f>
        <v>#REF!</v>
      </c>
      <c r="JCW88" s="101" t="e">
        <f>(JCW91+#REF!)*JCW92</f>
        <v>#REF!</v>
      </c>
      <c r="JCX88" s="101" t="e">
        <f>(JCX91+#REF!)*JCX92</f>
        <v>#REF!</v>
      </c>
      <c r="JCY88" s="101" t="e">
        <f>(JCY91+#REF!)*JCY92</f>
        <v>#REF!</v>
      </c>
      <c r="JCZ88" s="101" t="e">
        <f>(JCZ91+#REF!)*JCZ92</f>
        <v>#REF!</v>
      </c>
      <c r="JDA88" s="101" t="e">
        <f>(JDA91+#REF!)*JDA92</f>
        <v>#REF!</v>
      </c>
      <c r="JDB88" s="101" t="e">
        <f>(JDB91+#REF!)*JDB92</f>
        <v>#REF!</v>
      </c>
      <c r="JDC88" s="101" t="e">
        <f>(JDC91+#REF!)*JDC92</f>
        <v>#REF!</v>
      </c>
      <c r="JDD88" s="101" t="e">
        <f>(JDD91+#REF!)*JDD92</f>
        <v>#REF!</v>
      </c>
      <c r="JDE88" s="101" t="e">
        <f>(JDE91+#REF!)*JDE92</f>
        <v>#REF!</v>
      </c>
      <c r="JDF88" s="101" t="e">
        <f>(JDF91+#REF!)*JDF92</f>
        <v>#REF!</v>
      </c>
      <c r="JDG88" s="101" t="e">
        <f>(JDG91+#REF!)*JDG92</f>
        <v>#REF!</v>
      </c>
      <c r="JDH88" s="101" t="e">
        <f>(JDH91+#REF!)*JDH92</f>
        <v>#REF!</v>
      </c>
      <c r="JDI88" s="101" t="e">
        <f>(JDI91+#REF!)*JDI92</f>
        <v>#REF!</v>
      </c>
      <c r="JDJ88" s="101" t="e">
        <f>(JDJ91+#REF!)*JDJ92</f>
        <v>#REF!</v>
      </c>
      <c r="JDK88" s="101" t="e">
        <f>(JDK91+#REF!)*JDK92</f>
        <v>#REF!</v>
      </c>
      <c r="JDL88" s="101" t="e">
        <f>(JDL91+#REF!)*JDL92</f>
        <v>#REF!</v>
      </c>
      <c r="JDM88" s="101" t="e">
        <f>(JDM91+#REF!)*JDM92</f>
        <v>#REF!</v>
      </c>
      <c r="JDN88" s="101" t="e">
        <f>(JDN91+#REF!)*JDN92</f>
        <v>#REF!</v>
      </c>
      <c r="JDO88" s="101" t="e">
        <f>(JDO91+#REF!)*JDO92</f>
        <v>#REF!</v>
      </c>
      <c r="JDP88" s="101" t="e">
        <f>(JDP91+#REF!)*JDP92</f>
        <v>#REF!</v>
      </c>
      <c r="JDQ88" s="101" t="e">
        <f>(JDQ91+#REF!)*JDQ92</f>
        <v>#REF!</v>
      </c>
      <c r="JDR88" s="101" t="e">
        <f>(JDR91+#REF!)*JDR92</f>
        <v>#REF!</v>
      </c>
      <c r="JDS88" s="101" t="e">
        <f>(JDS91+#REF!)*JDS92</f>
        <v>#REF!</v>
      </c>
      <c r="JDT88" s="101" t="e">
        <f>(JDT91+#REF!)*JDT92</f>
        <v>#REF!</v>
      </c>
      <c r="JDU88" s="101" t="e">
        <f>(JDU91+#REF!)*JDU92</f>
        <v>#REF!</v>
      </c>
      <c r="JDV88" s="101" t="e">
        <f>(JDV91+#REF!)*JDV92</f>
        <v>#REF!</v>
      </c>
      <c r="JDW88" s="101" t="e">
        <f>(JDW91+#REF!)*JDW92</f>
        <v>#REF!</v>
      </c>
      <c r="JDX88" s="101" t="e">
        <f>(JDX91+#REF!)*JDX92</f>
        <v>#REF!</v>
      </c>
      <c r="JDY88" s="101" t="e">
        <f>(JDY91+#REF!)*JDY92</f>
        <v>#REF!</v>
      </c>
      <c r="JDZ88" s="101" t="e">
        <f>(JDZ91+#REF!)*JDZ92</f>
        <v>#REF!</v>
      </c>
      <c r="JEA88" s="101" t="e">
        <f>(JEA91+#REF!)*JEA92</f>
        <v>#REF!</v>
      </c>
      <c r="JEB88" s="101" t="e">
        <f>(JEB91+#REF!)*JEB92</f>
        <v>#REF!</v>
      </c>
      <c r="JEC88" s="101" t="e">
        <f>(JEC91+#REF!)*JEC92</f>
        <v>#REF!</v>
      </c>
      <c r="JED88" s="101" t="e">
        <f>(JED91+#REF!)*JED92</f>
        <v>#REF!</v>
      </c>
      <c r="JEE88" s="101" t="e">
        <f>(JEE91+#REF!)*JEE92</f>
        <v>#REF!</v>
      </c>
      <c r="JEF88" s="101" t="e">
        <f>(JEF91+#REF!)*JEF92</f>
        <v>#REF!</v>
      </c>
      <c r="JEG88" s="101" t="e">
        <f>(JEG91+#REF!)*JEG92</f>
        <v>#REF!</v>
      </c>
      <c r="JEH88" s="101" t="e">
        <f>(JEH91+#REF!)*JEH92</f>
        <v>#REF!</v>
      </c>
      <c r="JEI88" s="101" t="e">
        <f>(JEI91+#REF!)*JEI92</f>
        <v>#REF!</v>
      </c>
      <c r="JEJ88" s="101" t="e">
        <f>(JEJ91+#REF!)*JEJ92</f>
        <v>#REF!</v>
      </c>
      <c r="JEK88" s="101" t="e">
        <f>(JEK91+#REF!)*JEK92</f>
        <v>#REF!</v>
      </c>
      <c r="JEL88" s="101" t="e">
        <f>(JEL91+#REF!)*JEL92</f>
        <v>#REF!</v>
      </c>
      <c r="JEM88" s="101" t="e">
        <f>(JEM91+#REF!)*JEM92</f>
        <v>#REF!</v>
      </c>
      <c r="JEN88" s="101" t="e">
        <f>(JEN91+#REF!)*JEN92</f>
        <v>#REF!</v>
      </c>
      <c r="JEO88" s="101" t="e">
        <f>(JEO91+#REF!)*JEO92</f>
        <v>#REF!</v>
      </c>
      <c r="JEP88" s="101" t="e">
        <f>(JEP91+#REF!)*JEP92</f>
        <v>#REF!</v>
      </c>
      <c r="JEQ88" s="101" t="e">
        <f>(JEQ91+#REF!)*JEQ92</f>
        <v>#REF!</v>
      </c>
      <c r="JER88" s="101" t="e">
        <f>(JER91+#REF!)*JER92</f>
        <v>#REF!</v>
      </c>
      <c r="JES88" s="101" t="e">
        <f>(JES91+#REF!)*JES92</f>
        <v>#REF!</v>
      </c>
      <c r="JET88" s="101" t="e">
        <f>(JET91+#REF!)*JET92</f>
        <v>#REF!</v>
      </c>
      <c r="JEU88" s="101" t="e">
        <f>(JEU91+#REF!)*JEU92</f>
        <v>#REF!</v>
      </c>
      <c r="JEV88" s="101" t="e">
        <f>(JEV91+#REF!)*JEV92</f>
        <v>#REF!</v>
      </c>
      <c r="JEW88" s="101" t="e">
        <f>(JEW91+#REF!)*JEW92</f>
        <v>#REF!</v>
      </c>
      <c r="JEX88" s="101" t="e">
        <f>(JEX91+#REF!)*JEX92</f>
        <v>#REF!</v>
      </c>
      <c r="JEY88" s="101" t="e">
        <f>(JEY91+#REF!)*JEY92</f>
        <v>#REF!</v>
      </c>
      <c r="JEZ88" s="101" t="e">
        <f>(JEZ91+#REF!)*JEZ92</f>
        <v>#REF!</v>
      </c>
      <c r="JFA88" s="101" t="e">
        <f>(JFA91+#REF!)*JFA92</f>
        <v>#REF!</v>
      </c>
      <c r="JFB88" s="101" t="e">
        <f>(JFB91+#REF!)*JFB92</f>
        <v>#REF!</v>
      </c>
      <c r="JFC88" s="101" t="e">
        <f>(JFC91+#REF!)*JFC92</f>
        <v>#REF!</v>
      </c>
      <c r="JFD88" s="101" t="e">
        <f>(JFD91+#REF!)*JFD92</f>
        <v>#REF!</v>
      </c>
      <c r="JFE88" s="101" t="e">
        <f>(JFE91+#REF!)*JFE92</f>
        <v>#REF!</v>
      </c>
      <c r="JFF88" s="101" t="e">
        <f>(JFF91+#REF!)*JFF92</f>
        <v>#REF!</v>
      </c>
      <c r="JFG88" s="101" t="e">
        <f>(JFG91+#REF!)*JFG92</f>
        <v>#REF!</v>
      </c>
      <c r="JFH88" s="101" t="e">
        <f>(JFH91+#REF!)*JFH92</f>
        <v>#REF!</v>
      </c>
      <c r="JFI88" s="101" t="e">
        <f>(JFI91+#REF!)*JFI92</f>
        <v>#REF!</v>
      </c>
      <c r="JFJ88" s="101" t="e">
        <f>(JFJ91+#REF!)*JFJ92</f>
        <v>#REF!</v>
      </c>
      <c r="JFK88" s="101" t="e">
        <f>(JFK91+#REF!)*JFK92</f>
        <v>#REF!</v>
      </c>
      <c r="JFL88" s="101" t="e">
        <f>(JFL91+#REF!)*JFL92</f>
        <v>#REF!</v>
      </c>
      <c r="JFM88" s="101" t="e">
        <f>(JFM91+#REF!)*JFM92</f>
        <v>#REF!</v>
      </c>
      <c r="JFN88" s="101" t="e">
        <f>(JFN91+#REF!)*JFN92</f>
        <v>#REF!</v>
      </c>
      <c r="JFO88" s="101" t="e">
        <f>(JFO91+#REF!)*JFO92</f>
        <v>#REF!</v>
      </c>
      <c r="JFP88" s="101" t="e">
        <f>(JFP91+#REF!)*JFP92</f>
        <v>#REF!</v>
      </c>
      <c r="JFQ88" s="101" t="e">
        <f>(JFQ91+#REF!)*JFQ92</f>
        <v>#REF!</v>
      </c>
      <c r="JFR88" s="101" t="e">
        <f>(JFR91+#REF!)*JFR92</f>
        <v>#REF!</v>
      </c>
      <c r="JFS88" s="101" t="e">
        <f>(JFS91+#REF!)*JFS92</f>
        <v>#REF!</v>
      </c>
      <c r="JFT88" s="101" t="e">
        <f>(JFT91+#REF!)*JFT92</f>
        <v>#REF!</v>
      </c>
      <c r="JFU88" s="101" t="e">
        <f>(JFU91+#REF!)*JFU92</f>
        <v>#REF!</v>
      </c>
      <c r="JFV88" s="101" t="e">
        <f>(JFV91+#REF!)*JFV92</f>
        <v>#REF!</v>
      </c>
      <c r="JFW88" s="101" t="e">
        <f>(JFW91+#REF!)*JFW92</f>
        <v>#REF!</v>
      </c>
      <c r="JFX88" s="101" t="e">
        <f>(JFX91+#REF!)*JFX92</f>
        <v>#REF!</v>
      </c>
      <c r="JFY88" s="101" t="e">
        <f>(JFY91+#REF!)*JFY92</f>
        <v>#REF!</v>
      </c>
      <c r="JFZ88" s="101" t="e">
        <f>(JFZ91+#REF!)*JFZ92</f>
        <v>#REF!</v>
      </c>
      <c r="JGA88" s="101" t="e">
        <f>(JGA91+#REF!)*JGA92</f>
        <v>#REF!</v>
      </c>
      <c r="JGB88" s="101" t="e">
        <f>(JGB91+#REF!)*JGB92</f>
        <v>#REF!</v>
      </c>
      <c r="JGC88" s="101" t="e">
        <f>(JGC91+#REF!)*JGC92</f>
        <v>#REF!</v>
      </c>
      <c r="JGD88" s="101" t="e">
        <f>(JGD91+#REF!)*JGD92</f>
        <v>#REF!</v>
      </c>
      <c r="JGE88" s="101" t="e">
        <f>(JGE91+#REF!)*JGE92</f>
        <v>#REF!</v>
      </c>
      <c r="JGF88" s="101" t="e">
        <f>(JGF91+#REF!)*JGF92</f>
        <v>#REF!</v>
      </c>
      <c r="JGG88" s="101" t="e">
        <f>(JGG91+#REF!)*JGG92</f>
        <v>#REF!</v>
      </c>
      <c r="JGH88" s="101" t="e">
        <f>(JGH91+#REF!)*JGH92</f>
        <v>#REF!</v>
      </c>
      <c r="JGI88" s="101" t="e">
        <f>(JGI91+#REF!)*JGI92</f>
        <v>#REF!</v>
      </c>
      <c r="JGJ88" s="101" t="e">
        <f>(JGJ91+#REF!)*JGJ92</f>
        <v>#REF!</v>
      </c>
      <c r="JGK88" s="101" t="e">
        <f>(JGK91+#REF!)*JGK92</f>
        <v>#REF!</v>
      </c>
      <c r="JGL88" s="101" t="e">
        <f>(JGL91+#REF!)*JGL92</f>
        <v>#REF!</v>
      </c>
      <c r="JGM88" s="101" t="e">
        <f>(JGM91+#REF!)*JGM92</f>
        <v>#REF!</v>
      </c>
      <c r="JGN88" s="101" t="e">
        <f>(JGN91+#REF!)*JGN92</f>
        <v>#REF!</v>
      </c>
      <c r="JGO88" s="101" t="e">
        <f>(JGO91+#REF!)*JGO92</f>
        <v>#REF!</v>
      </c>
      <c r="JGP88" s="101" t="e">
        <f>(JGP91+#REF!)*JGP92</f>
        <v>#REF!</v>
      </c>
      <c r="JGQ88" s="101" t="e">
        <f>(JGQ91+#REF!)*JGQ92</f>
        <v>#REF!</v>
      </c>
      <c r="JGR88" s="101" t="e">
        <f>(JGR91+#REF!)*JGR92</f>
        <v>#REF!</v>
      </c>
      <c r="JGS88" s="101" t="e">
        <f>(JGS91+#REF!)*JGS92</f>
        <v>#REF!</v>
      </c>
      <c r="JGT88" s="101" t="e">
        <f>(JGT91+#REF!)*JGT92</f>
        <v>#REF!</v>
      </c>
      <c r="JGU88" s="101" t="e">
        <f>(JGU91+#REF!)*JGU92</f>
        <v>#REF!</v>
      </c>
      <c r="JGV88" s="101" t="e">
        <f>(JGV91+#REF!)*JGV92</f>
        <v>#REF!</v>
      </c>
      <c r="JGW88" s="101" t="e">
        <f>(JGW91+#REF!)*JGW92</f>
        <v>#REF!</v>
      </c>
      <c r="JGX88" s="101" t="e">
        <f>(JGX91+#REF!)*JGX92</f>
        <v>#REF!</v>
      </c>
      <c r="JGY88" s="101" t="e">
        <f>(JGY91+#REF!)*JGY92</f>
        <v>#REF!</v>
      </c>
      <c r="JGZ88" s="101" t="e">
        <f>(JGZ91+#REF!)*JGZ92</f>
        <v>#REF!</v>
      </c>
      <c r="JHA88" s="101" t="e">
        <f>(JHA91+#REF!)*JHA92</f>
        <v>#REF!</v>
      </c>
      <c r="JHB88" s="101" t="e">
        <f>(JHB91+#REF!)*JHB92</f>
        <v>#REF!</v>
      </c>
      <c r="JHC88" s="101" t="e">
        <f>(JHC91+#REF!)*JHC92</f>
        <v>#REF!</v>
      </c>
      <c r="JHD88" s="101" t="e">
        <f>(JHD91+#REF!)*JHD92</f>
        <v>#REF!</v>
      </c>
      <c r="JHE88" s="101" t="e">
        <f>(JHE91+#REF!)*JHE92</f>
        <v>#REF!</v>
      </c>
      <c r="JHF88" s="101" t="e">
        <f>(JHF91+#REF!)*JHF92</f>
        <v>#REF!</v>
      </c>
      <c r="JHG88" s="101" t="e">
        <f>(JHG91+#REF!)*JHG92</f>
        <v>#REF!</v>
      </c>
      <c r="JHH88" s="101" t="e">
        <f>(JHH91+#REF!)*JHH92</f>
        <v>#REF!</v>
      </c>
      <c r="JHI88" s="101" t="e">
        <f>(JHI91+#REF!)*JHI92</f>
        <v>#REF!</v>
      </c>
      <c r="JHJ88" s="101" t="e">
        <f>(JHJ91+#REF!)*JHJ92</f>
        <v>#REF!</v>
      </c>
      <c r="JHK88" s="101" t="e">
        <f>(JHK91+#REF!)*JHK92</f>
        <v>#REF!</v>
      </c>
      <c r="JHL88" s="101" t="e">
        <f>(JHL91+#REF!)*JHL92</f>
        <v>#REF!</v>
      </c>
      <c r="JHM88" s="101" t="e">
        <f>(JHM91+#REF!)*JHM92</f>
        <v>#REF!</v>
      </c>
      <c r="JHN88" s="101" t="e">
        <f>(JHN91+#REF!)*JHN92</f>
        <v>#REF!</v>
      </c>
      <c r="JHO88" s="101" t="e">
        <f>(JHO91+#REF!)*JHO92</f>
        <v>#REF!</v>
      </c>
      <c r="JHP88" s="101" t="e">
        <f>(JHP91+#REF!)*JHP92</f>
        <v>#REF!</v>
      </c>
      <c r="JHQ88" s="101" t="e">
        <f>(JHQ91+#REF!)*JHQ92</f>
        <v>#REF!</v>
      </c>
      <c r="JHR88" s="101" t="e">
        <f>(JHR91+#REF!)*JHR92</f>
        <v>#REF!</v>
      </c>
      <c r="JHS88" s="101" t="e">
        <f>(JHS91+#REF!)*JHS92</f>
        <v>#REF!</v>
      </c>
      <c r="JHT88" s="101" t="e">
        <f>(JHT91+#REF!)*JHT92</f>
        <v>#REF!</v>
      </c>
      <c r="JHU88" s="101" t="e">
        <f>(JHU91+#REF!)*JHU92</f>
        <v>#REF!</v>
      </c>
      <c r="JHV88" s="101" t="e">
        <f>(JHV91+#REF!)*JHV92</f>
        <v>#REF!</v>
      </c>
      <c r="JHW88" s="101" t="e">
        <f>(JHW91+#REF!)*JHW92</f>
        <v>#REF!</v>
      </c>
      <c r="JHX88" s="101" t="e">
        <f>(JHX91+#REF!)*JHX92</f>
        <v>#REF!</v>
      </c>
      <c r="JHY88" s="101" t="e">
        <f>(JHY91+#REF!)*JHY92</f>
        <v>#REF!</v>
      </c>
      <c r="JHZ88" s="101" t="e">
        <f>(JHZ91+#REF!)*JHZ92</f>
        <v>#REF!</v>
      </c>
      <c r="JIA88" s="101" t="e">
        <f>(JIA91+#REF!)*JIA92</f>
        <v>#REF!</v>
      </c>
      <c r="JIB88" s="101" t="e">
        <f>(JIB91+#REF!)*JIB92</f>
        <v>#REF!</v>
      </c>
      <c r="JIC88" s="101" t="e">
        <f>(JIC91+#REF!)*JIC92</f>
        <v>#REF!</v>
      </c>
      <c r="JID88" s="101" t="e">
        <f>(JID91+#REF!)*JID92</f>
        <v>#REF!</v>
      </c>
      <c r="JIE88" s="101" t="e">
        <f>(JIE91+#REF!)*JIE92</f>
        <v>#REF!</v>
      </c>
      <c r="JIF88" s="101" t="e">
        <f>(JIF91+#REF!)*JIF92</f>
        <v>#REF!</v>
      </c>
      <c r="JIG88" s="101" t="e">
        <f>(JIG91+#REF!)*JIG92</f>
        <v>#REF!</v>
      </c>
      <c r="JIH88" s="101" t="e">
        <f>(JIH91+#REF!)*JIH92</f>
        <v>#REF!</v>
      </c>
      <c r="JII88" s="101" t="e">
        <f>(JII91+#REF!)*JII92</f>
        <v>#REF!</v>
      </c>
      <c r="JIJ88" s="101" t="e">
        <f>(JIJ91+#REF!)*JIJ92</f>
        <v>#REF!</v>
      </c>
      <c r="JIK88" s="101" t="e">
        <f>(JIK91+#REF!)*JIK92</f>
        <v>#REF!</v>
      </c>
      <c r="JIL88" s="101" t="e">
        <f>(JIL91+#REF!)*JIL92</f>
        <v>#REF!</v>
      </c>
      <c r="JIM88" s="101" t="e">
        <f>(JIM91+#REF!)*JIM92</f>
        <v>#REF!</v>
      </c>
      <c r="JIN88" s="101" t="e">
        <f>(JIN91+#REF!)*JIN92</f>
        <v>#REF!</v>
      </c>
      <c r="JIO88" s="101" t="e">
        <f>(JIO91+#REF!)*JIO92</f>
        <v>#REF!</v>
      </c>
      <c r="JIP88" s="101" t="e">
        <f>(JIP91+#REF!)*JIP92</f>
        <v>#REF!</v>
      </c>
      <c r="JIQ88" s="101" t="e">
        <f>(JIQ91+#REF!)*JIQ92</f>
        <v>#REF!</v>
      </c>
      <c r="JIR88" s="101" t="e">
        <f>(JIR91+#REF!)*JIR92</f>
        <v>#REF!</v>
      </c>
      <c r="JIS88" s="101" t="e">
        <f>(JIS91+#REF!)*JIS92</f>
        <v>#REF!</v>
      </c>
      <c r="JIT88" s="101" t="e">
        <f>(JIT91+#REF!)*JIT92</f>
        <v>#REF!</v>
      </c>
      <c r="JIU88" s="101" t="e">
        <f>(JIU91+#REF!)*JIU92</f>
        <v>#REF!</v>
      </c>
      <c r="JIV88" s="101" t="e">
        <f>(JIV91+#REF!)*JIV92</f>
        <v>#REF!</v>
      </c>
      <c r="JIW88" s="101" t="e">
        <f>(JIW91+#REF!)*JIW92</f>
        <v>#REF!</v>
      </c>
      <c r="JIX88" s="101" t="e">
        <f>(JIX91+#REF!)*JIX92</f>
        <v>#REF!</v>
      </c>
      <c r="JIY88" s="101" t="e">
        <f>(JIY91+#REF!)*JIY92</f>
        <v>#REF!</v>
      </c>
      <c r="JIZ88" s="101" t="e">
        <f>(JIZ91+#REF!)*JIZ92</f>
        <v>#REF!</v>
      </c>
      <c r="JJA88" s="101" t="e">
        <f>(JJA91+#REF!)*JJA92</f>
        <v>#REF!</v>
      </c>
      <c r="JJB88" s="101" t="e">
        <f>(JJB91+#REF!)*JJB92</f>
        <v>#REF!</v>
      </c>
      <c r="JJC88" s="101" t="e">
        <f>(JJC91+#REF!)*JJC92</f>
        <v>#REF!</v>
      </c>
      <c r="JJD88" s="101" t="e">
        <f>(JJD91+#REF!)*JJD92</f>
        <v>#REF!</v>
      </c>
      <c r="JJE88" s="101" t="e">
        <f>(JJE91+#REF!)*JJE92</f>
        <v>#REF!</v>
      </c>
      <c r="JJF88" s="101" t="e">
        <f>(JJF91+#REF!)*JJF92</f>
        <v>#REF!</v>
      </c>
      <c r="JJG88" s="101" t="e">
        <f>(JJG91+#REF!)*JJG92</f>
        <v>#REF!</v>
      </c>
      <c r="JJH88" s="101" t="e">
        <f>(JJH91+#REF!)*JJH92</f>
        <v>#REF!</v>
      </c>
      <c r="JJI88" s="101" t="e">
        <f>(JJI91+#REF!)*JJI92</f>
        <v>#REF!</v>
      </c>
      <c r="JJJ88" s="101" t="e">
        <f>(JJJ91+#REF!)*JJJ92</f>
        <v>#REF!</v>
      </c>
      <c r="JJK88" s="101" t="e">
        <f>(JJK91+#REF!)*JJK92</f>
        <v>#REF!</v>
      </c>
      <c r="JJL88" s="101" t="e">
        <f>(JJL91+#REF!)*JJL92</f>
        <v>#REF!</v>
      </c>
      <c r="JJM88" s="101" t="e">
        <f>(JJM91+#REF!)*JJM92</f>
        <v>#REF!</v>
      </c>
      <c r="JJN88" s="101" t="e">
        <f>(JJN91+#REF!)*JJN92</f>
        <v>#REF!</v>
      </c>
      <c r="JJO88" s="101" t="e">
        <f>(JJO91+#REF!)*JJO92</f>
        <v>#REF!</v>
      </c>
      <c r="JJP88" s="101" t="e">
        <f>(JJP91+#REF!)*JJP92</f>
        <v>#REF!</v>
      </c>
      <c r="JJQ88" s="101" t="e">
        <f>(JJQ91+#REF!)*JJQ92</f>
        <v>#REF!</v>
      </c>
      <c r="JJR88" s="101" t="e">
        <f>(JJR91+#REF!)*JJR92</f>
        <v>#REF!</v>
      </c>
      <c r="JJS88" s="101" t="e">
        <f>(JJS91+#REF!)*JJS92</f>
        <v>#REF!</v>
      </c>
      <c r="JJT88" s="101" t="e">
        <f>(JJT91+#REF!)*JJT92</f>
        <v>#REF!</v>
      </c>
      <c r="JJU88" s="101" t="e">
        <f>(JJU91+#REF!)*JJU92</f>
        <v>#REF!</v>
      </c>
      <c r="JJV88" s="101" t="e">
        <f>(JJV91+#REF!)*JJV92</f>
        <v>#REF!</v>
      </c>
      <c r="JJW88" s="101" t="e">
        <f>(JJW91+#REF!)*JJW92</f>
        <v>#REF!</v>
      </c>
      <c r="JJX88" s="101" t="e">
        <f>(JJX91+#REF!)*JJX92</f>
        <v>#REF!</v>
      </c>
      <c r="JJY88" s="101" t="e">
        <f>(JJY91+#REF!)*JJY92</f>
        <v>#REF!</v>
      </c>
      <c r="JJZ88" s="101" t="e">
        <f>(JJZ91+#REF!)*JJZ92</f>
        <v>#REF!</v>
      </c>
      <c r="JKA88" s="101" t="e">
        <f>(JKA91+#REF!)*JKA92</f>
        <v>#REF!</v>
      </c>
      <c r="JKB88" s="101" t="e">
        <f>(JKB91+#REF!)*JKB92</f>
        <v>#REF!</v>
      </c>
      <c r="JKC88" s="101" t="e">
        <f>(JKC91+#REF!)*JKC92</f>
        <v>#REF!</v>
      </c>
      <c r="JKD88" s="101" t="e">
        <f>(JKD91+#REF!)*JKD92</f>
        <v>#REF!</v>
      </c>
      <c r="JKE88" s="101" t="e">
        <f>(JKE91+#REF!)*JKE92</f>
        <v>#REF!</v>
      </c>
      <c r="JKF88" s="101" t="e">
        <f>(JKF91+#REF!)*JKF92</f>
        <v>#REF!</v>
      </c>
      <c r="JKG88" s="101" t="e">
        <f>(JKG91+#REF!)*JKG92</f>
        <v>#REF!</v>
      </c>
      <c r="JKH88" s="101" t="e">
        <f>(JKH91+#REF!)*JKH92</f>
        <v>#REF!</v>
      </c>
      <c r="JKI88" s="101" t="e">
        <f>(JKI91+#REF!)*JKI92</f>
        <v>#REF!</v>
      </c>
      <c r="JKJ88" s="101" t="e">
        <f>(JKJ91+#REF!)*JKJ92</f>
        <v>#REF!</v>
      </c>
      <c r="JKK88" s="101" t="e">
        <f>(JKK91+#REF!)*JKK92</f>
        <v>#REF!</v>
      </c>
      <c r="JKL88" s="101" t="e">
        <f>(JKL91+#REF!)*JKL92</f>
        <v>#REF!</v>
      </c>
      <c r="JKM88" s="101" t="e">
        <f>(JKM91+#REF!)*JKM92</f>
        <v>#REF!</v>
      </c>
      <c r="JKN88" s="101" t="e">
        <f>(JKN91+#REF!)*JKN92</f>
        <v>#REF!</v>
      </c>
      <c r="JKO88" s="101" t="e">
        <f>(JKO91+#REF!)*JKO92</f>
        <v>#REF!</v>
      </c>
      <c r="JKP88" s="101" t="e">
        <f>(JKP91+#REF!)*JKP92</f>
        <v>#REF!</v>
      </c>
      <c r="JKQ88" s="101" t="e">
        <f>(JKQ91+#REF!)*JKQ92</f>
        <v>#REF!</v>
      </c>
      <c r="JKR88" s="101" t="e">
        <f>(JKR91+#REF!)*JKR92</f>
        <v>#REF!</v>
      </c>
      <c r="JKS88" s="101" t="e">
        <f>(JKS91+#REF!)*JKS92</f>
        <v>#REF!</v>
      </c>
      <c r="JKT88" s="101" t="e">
        <f>(JKT91+#REF!)*JKT92</f>
        <v>#REF!</v>
      </c>
      <c r="JKU88" s="101" t="e">
        <f>(JKU91+#REF!)*JKU92</f>
        <v>#REF!</v>
      </c>
      <c r="JKV88" s="101" t="e">
        <f>(JKV91+#REF!)*JKV92</f>
        <v>#REF!</v>
      </c>
      <c r="JKW88" s="101" t="e">
        <f>(JKW91+#REF!)*JKW92</f>
        <v>#REF!</v>
      </c>
      <c r="JKX88" s="101" t="e">
        <f>(JKX91+#REF!)*JKX92</f>
        <v>#REF!</v>
      </c>
      <c r="JKY88" s="101" t="e">
        <f>(JKY91+#REF!)*JKY92</f>
        <v>#REF!</v>
      </c>
      <c r="JKZ88" s="101" t="e">
        <f>(JKZ91+#REF!)*JKZ92</f>
        <v>#REF!</v>
      </c>
      <c r="JLA88" s="101" t="e">
        <f>(JLA91+#REF!)*JLA92</f>
        <v>#REF!</v>
      </c>
      <c r="JLB88" s="101" t="e">
        <f>(JLB91+#REF!)*JLB92</f>
        <v>#REF!</v>
      </c>
      <c r="JLC88" s="101" t="e">
        <f>(JLC91+#REF!)*JLC92</f>
        <v>#REF!</v>
      </c>
      <c r="JLD88" s="101" t="e">
        <f>(JLD91+#REF!)*JLD92</f>
        <v>#REF!</v>
      </c>
      <c r="JLE88" s="101" t="e">
        <f>(JLE91+#REF!)*JLE92</f>
        <v>#REF!</v>
      </c>
      <c r="JLF88" s="101" t="e">
        <f>(JLF91+#REF!)*JLF92</f>
        <v>#REF!</v>
      </c>
      <c r="JLG88" s="101" t="e">
        <f>(JLG91+#REF!)*JLG92</f>
        <v>#REF!</v>
      </c>
      <c r="JLH88" s="101" t="e">
        <f>(JLH91+#REF!)*JLH92</f>
        <v>#REF!</v>
      </c>
      <c r="JLI88" s="101" t="e">
        <f>(JLI91+#REF!)*JLI92</f>
        <v>#REF!</v>
      </c>
      <c r="JLJ88" s="101" t="e">
        <f>(JLJ91+#REF!)*JLJ92</f>
        <v>#REF!</v>
      </c>
      <c r="JLK88" s="101" t="e">
        <f>(JLK91+#REF!)*JLK92</f>
        <v>#REF!</v>
      </c>
      <c r="JLL88" s="101" t="e">
        <f>(JLL91+#REF!)*JLL92</f>
        <v>#REF!</v>
      </c>
      <c r="JLM88" s="101" t="e">
        <f>(JLM91+#REF!)*JLM92</f>
        <v>#REF!</v>
      </c>
      <c r="JLN88" s="101" t="e">
        <f>(JLN91+#REF!)*JLN92</f>
        <v>#REF!</v>
      </c>
      <c r="JLO88" s="101" t="e">
        <f>(JLO91+#REF!)*JLO92</f>
        <v>#REF!</v>
      </c>
      <c r="JLP88" s="101" t="e">
        <f>(JLP91+#REF!)*JLP92</f>
        <v>#REF!</v>
      </c>
      <c r="JLQ88" s="101" t="e">
        <f>(JLQ91+#REF!)*JLQ92</f>
        <v>#REF!</v>
      </c>
      <c r="JLR88" s="101" t="e">
        <f>(JLR91+#REF!)*JLR92</f>
        <v>#REF!</v>
      </c>
      <c r="JLS88" s="101" t="e">
        <f>(JLS91+#REF!)*JLS92</f>
        <v>#REF!</v>
      </c>
      <c r="JLT88" s="101" t="e">
        <f>(JLT91+#REF!)*JLT92</f>
        <v>#REF!</v>
      </c>
      <c r="JLU88" s="101" t="e">
        <f>(JLU91+#REF!)*JLU92</f>
        <v>#REF!</v>
      </c>
      <c r="JLV88" s="101" t="e">
        <f>(JLV91+#REF!)*JLV92</f>
        <v>#REF!</v>
      </c>
      <c r="JLW88" s="101" t="e">
        <f>(JLW91+#REF!)*JLW92</f>
        <v>#REF!</v>
      </c>
      <c r="JLX88" s="101" t="e">
        <f>(JLX91+#REF!)*JLX92</f>
        <v>#REF!</v>
      </c>
      <c r="JLY88" s="101" t="e">
        <f>(JLY91+#REF!)*JLY92</f>
        <v>#REF!</v>
      </c>
      <c r="JLZ88" s="101" t="e">
        <f>(JLZ91+#REF!)*JLZ92</f>
        <v>#REF!</v>
      </c>
      <c r="JMA88" s="101" t="e">
        <f>(JMA91+#REF!)*JMA92</f>
        <v>#REF!</v>
      </c>
      <c r="JMB88" s="101" t="e">
        <f>(JMB91+#REF!)*JMB92</f>
        <v>#REF!</v>
      </c>
      <c r="JMC88" s="101" t="e">
        <f>(JMC91+#REF!)*JMC92</f>
        <v>#REF!</v>
      </c>
      <c r="JMD88" s="101" t="e">
        <f>(JMD91+#REF!)*JMD92</f>
        <v>#REF!</v>
      </c>
      <c r="JME88" s="101" t="e">
        <f>(JME91+#REF!)*JME92</f>
        <v>#REF!</v>
      </c>
      <c r="JMF88" s="101" t="e">
        <f>(JMF91+#REF!)*JMF92</f>
        <v>#REF!</v>
      </c>
      <c r="JMG88" s="101" t="e">
        <f>(JMG91+#REF!)*JMG92</f>
        <v>#REF!</v>
      </c>
      <c r="JMH88" s="101" t="e">
        <f>(JMH91+#REF!)*JMH92</f>
        <v>#REF!</v>
      </c>
      <c r="JMI88" s="101" t="e">
        <f>(JMI91+#REF!)*JMI92</f>
        <v>#REF!</v>
      </c>
      <c r="JMJ88" s="101" t="e">
        <f>(JMJ91+#REF!)*JMJ92</f>
        <v>#REF!</v>
      </c>
      <c r="JMK88" s="101" t="e">
        <f>(JMK91+#REF!)*JMK92</f>
        <v>#REF!</v>
      </c>
      <c r="JML88" s="101" t="e">
        <f>(JML91+#REF!)*JML92</f>
        <v>#REF!</v>
      </c>
      <c r="JMM88" s="101" t="e">
        <f>(JMM91+#REF!)*JMM92</f>
        <v>#REF!</v>
      </c>
      <c r="JMN88" s="101" t="e">
        <f>(JMN91+#REF!)*JMN92</f>
        <v>#REF!</v>
      </c>
      <c r="JMO88" s="101" t="e">
        <f>(JMO91+#REF!)*JMO92</f>
        <v>#REF!</v>
      </c>
      <c r="JMP88" s="101" t="e">
        <f>(JMP91+#REF!)*JMP92</f>
        <v>#REF!</v>
      </c>
      <c r="JMQ88" s="101" t="e">
        <f>(JMQ91+#REF!)*JMQ92</f>
        <v>#REF!</v>
      </c>
      <c r="JMR88" s="101" t="e">
        <f>(JMR91+#REF!)*JMR92</f>
        <v>#REF!</v>
      </c>
      <c r="JMS88" s="101" t="e">
        <f>(JMS91+#REF!)*JMS92</f>
        <v>#REF!</v>
      </c>
      <c r="JMT88" s="101" t="e">
        <f>(JMT91+#REF!)*JMT92</f>
        <v>#REF!</v>
      </c>
      <c r="JMU88" s="101" t="e">
        <f>(JMU91+#REF!)*JMU92</f>
        <v>#REF!</v>
      </c>
      <c r="JMV88" s="101" t="e">
        <f>(JMV91+#REF!)*JMV92</f>
        <v>#REF!</v>
      </c>
      <c r="JMW88" s="101" t="e">
        <f>(JMW91+#REF!)*JMW92</f>
        <v>#REF!</v>
      </c>
      <c r="JMX88" s="101" t="e">
        <f>(JMX91+#REF!)*JMX92</f>
        <v>#REF!</v>
      </c>
      <c r="JMY88" s="101" t="e">
        <f>(JMY91+#REF!)*JMY92</f>
        <v>#REF!</v>
      </c>
      <c r="JMZ88" s="101" t="e">
        <f>(JMZ91+#REF!)*JMZ92</f>
        <v>#REF!</v>
      </c>
      <c r="JNA88" s="101" t="e">
        <f>(JNA91+#REF!)*JNA92</f>
        <v>#REF!</v>
      </c>
      <c r="JNB88" s="101" t="e">
        <f>(JNB91+#REF!)*JNB92</f>
        <v>#REF!</v>
      </c>
      <c r="JNC88" s="101" t="e">
        <f>(JNC91+#REF!)*JNC92</f>
        <v>#REF!</v>
      </c>
      <c r="JND88" s="101" t="e">
        <f>(JND91+#REF!)*JND92</f>
        <v>#REF!</v>
      </c>
      <c r="JNE88" s="101" t="e">
        <f>(JNE91+#REF!)*JNE92</f>
        <v>#REF!</v>
      </c>
      <c r="JNF88" s="101" t="e">
        <f>(JNF91+#REF!)*JNF92</f>
        <v>#REF!</v>
      </c>
      <c r="JNG88" s="101" t="e">
        <f>(JNG91+#REF!)*JNG92</f>
        <v>#REF!</v>
      </c>
      <c r="JNH88" s="101" t="e">
        <f>(JNH91+#REF!)*JNH92</f>
        <v>#REF!</v>
      </c>
      <c r="JNI88" s="101" t="e">
        <f>(JNI91+#REF!)*JNI92</f>
        <v>#REF!</v>
      </c>
      <c r="JNJ88" s="101" t="e">
        <f>(JNJ91+#REF!)*JNJ92</f>
        <v>#REF!</v>
      </c>
      <c r="JNK88" s="101" t="e">
        <f>(JNK91+#REF!)*JNK92</f>
        <v>#REF!</v>
      </c>
      <c r="JNL88" s="101" t="e">
        <f>(JNL91+#REF!)*JNL92</f>
        <v>#REF!</v>
      </c>
      <c r="JNM88" s="101" t="e">
        <f>(JNM91+#REF!)*JNM92</f>
        <v>#REF!</v>
      </c>
      <c r="JNN88" s="101" t="e">
        <f>(JNN91+#REF!)*JNN92</f>
        <v>#REF!</v>
      </c>
      <c r="JNO88" s="101" t="e">
        <f>(JNO91+#REF!)*JNO92</f>
        <v>#REF!</v>
      </c>
      <c r="JNP88" s="101" t="e">
        <f>(JNP91+#REF!)*JNP92</f>
        <v>#REF!</v>
      </c>
      <c r="JNQ88" s="101" t="e">
        <f>(JNQ91+#REF!)*JNQ92</f>
        <v>#REF!</v>
      </c>
      <c r="JNR88" s="101" t="e">
        <f>(JNR91+#REF!)*JNR92</f>
        <v>#REF!</v>
      </c>
      <c r="JNS88" s="101" t="e">
        <f>(JNS91+#REF!)*JNS92</f>
        <v>#REF!</v>
      </c>
      <c r="JNT88" s="101" t="e">
        <f>(JNT91+#REF!)*JNT92</f>
        <v>#REF!</v>
      </c>
      <c r="JNU88" s="101" t="e">
        <f>(JNU91+#REF!)*JNU92</f>
        <v>#REF!</v>
      </c>
      <c r="JNV88" s="101" t="e">
        <f>(JNV91+#REF!)*JNV92</f>
        <v>#REF!</v>
      </c>
      <c r="JNW88" s="101" t="e">
        <f>(JNW91+#REF!)*JNW92</f>
        <v>#REF!</v>
      </c>
      <c r="JNX88" s="101" t="e">
        <f>(JNX91+#REF!)*JNX92</f>
        <v>#REF!</v>
      </c>
      <c r="JNY88" s="101" t="e">
        <f>(JNY91+#REF!)*JNY92</f>
        <v>#REF!</v>
      </c>
      <c r="JNZ88" s="101" t="e">
        <f>(JNZ91+#REF!)*JNZ92</f>
        <v>#REF!</v>
      </c>
      <c r="JOA88" s="101" t="e">
        <f>(JOA91+#REF!)*JOA92</f>
        <v>#REF!</v>
      </c>
      <c r="JOB88" s="101" t="e">
        <f>(JOB91+#REF!)*JOB92</f>
        <v>#REF!</v>
      </c>
      <c r="JOC88" s="101" t="e">
        <f>(JOC91+#REF!)*JOC92</f>
        <v>#REF!</v>
      </c>
      <c r="JOD88" s="101" t="e">
        <f>(JOD91+#REF!)*JOD92</f>
        <v>#REF!</v>
      </c>
      <c r="JOE88" s="101" t="e">
        <f>(JOE91+#REF!)*JOE92</f>
        <v>#REF!</v>
      </c>
      <c r="JOF88" s="101" t="e">
        <f>(JOF91+#REF!)*JOF92</f>
        <v>#REF!</v>
      </c>
      <c r="JOG88" s="101" t="e">
        <f>(JOG91+#REF!)*JOG92</f>
        <v>#REF!</v>
      </c>
      <c r="JOH88" s="101" t="e">
        <f>(JOH91+#REF!)*JOH92</f>
        <v>#REF!</v>
      </c>
      <c r="JOI88" s="101" t="e">
        <f>(JOI91+#REF!)*JOI92</f>
        <v>#REF!</v>
      </c>
      <c r="JOJ88" s="101" t="e">
        <f>(JOJ91+#REF!)*JOJ92</f>
        <v>#REF!</v>
      </c>
      <c r="JOK88" s="101" t="e">
        <f>(JOK91+#REF!)*JOK92</f>
        <v>#REF!</v>
      </c>
      <c r="JOL88" s="101" t="e">
        <f>(JOL91+#REF!)*JOL92</f>
        <v>#REF!</v>
      </c>
      <c r="JOM88" s="101" t="e">
        <f>(JOM91+#REF!)*JOM92</f>
        <v>#REF!</v>
      </c>
      <c r="JON88" s="101" t="e">
        <f>(JON91+#REF!)*JON92</f>
        <v>#REF!</v>
      </c>
      <c r="JOO88" s="101" t="e">
        <f>(JOO91+#REF!)*JOO92</f>
        <v>#REF!</v>
      </c>
      <c r="JOP88" s="101" t="e">
        <f>(JOP91+#REF!)*JOP92</f>
        <v>#REF!</v>
      </c>
      <c r="JOQ88" s="101" t="e">
        <f>(JOQ91+#REF!)*JOQ92</f>
        <v>#REF!</v>
      </c>
      <c r="JOR88" s="101" t="e">
        <f>(JOR91+#REF!)*JOR92</f>
        <v>#REF!</v>
      </c>
      <c r="JOS88" s="101" t="e">
        <f>(JOS91+#REF!)*JOS92</f>
        <v>#REF!</v>
      </c>
      <c r="JOT88" s="101" t="e">
        <f>(JOT91+#REF!)*JOT92</f>
        <v>#REF!</v>
      </c>
      <c r="JOU88" s="101" t="e">
        <f>(JOU91+#REF!)*JOU92</f>
        <v>#REF!</v>
      </c>
      <c r="JOV88" s="101" t="e">
        <f>(JOV91+#REF!)*JOV92</f>
        <v>#REF!</v>
      </c>
      <c r="JOW88" s="101" t="e">
        <f>(JOW91+#REF!)*JOW92</f>
        <v>#REF!</v>
      </c>
      <c r="JOX88" s="101" t="e">
        <f>(JOX91+#REF!)*JOX92</f>
        <v>#REF!</v>
      </c>
      <c r="JOY88" s="101" t="e">
        <f>(JOY91+#REF!)*JOY92</f>
        <v>#REF!</v>
      </c>
      <c r="JOZ88" s="101" t="e">
        <f>(JOZ91+#REF!)*JOZ92</f>
        <v>#REF!</v>
      </c>
      <c r="JPA88" s="101" t="e">
        <f>(JPA91+#REF!)*JPA92</f>
        <v>#REF!</v>
      </c>
      <c r="JPB88" s="101" t="e">
        <f>(JPB91+#REF!)*JPB92</f>
        <v>#REF!</v>
      </c>
      <c r="JPC88" s="101" t="e">
        <f>(JPC91+#REF!)*JPC92</f>
        <v>#REF!</v>
      </c>
      <c r="JPD88" s="101" t="e">
        <f>(JPD91+#REF!)*JPD92</f>
        <v>#REF!</v>
      </c>
      <c r="JPE88" s="101" t="e">
        <f>(JPE91+#REF!)*JPE92</f>
        <v>#REF!</v>
      </c>
      <c r="JPF88" s="101" t="e">
        <f>(JPF91+#REF!)*JPF92</f>
        <v>#REF!</v>
      </c>
      <c r="JPG88" s="101" t="e">
        <f>(JPG91+#REF!)*JPG92</f>
        <v>#REF!</v>
      </c>
      <c r="JPH88" s="101" t="e">
        <f>(JPH91+#REF!)*JPH92</f>
        <v>#REF!</v>
      </c>
      <c r="JPI88" s="101" t="e">
        <f>(JPI91+#REF!)*JPI92</f>
        <v>#REF!</v>
      </c>
      <c r="JPJ88" s="101" t="e">
        <f>(JPJ91+#REF!)*JPJ92</f>
        <v>#REF!</v>
      </c>
      <c r="JPK88" s="101" t="e">
        <f>(JPK91+#REF!)*JPK92</f>
        <v>#REF!</v>
      </c>
      <c r="JPL88" s="101" t="e">
        <f>(JPL91+#REF!)*JPL92</f>
        <v>#REF!</v>
      </c>
      <c r="JPM88" s="101" t="e">
        <f>(JPM91+#REF!)*JPM92</f>
        <v>#REF!</v>
      </c>
      <c r="JPN88" s="101" t="e">
        <f>(JPN91+#REF!)*JPN92</f>
        <v>#REF!</v>
      </c>
      <c r="JPO88" s="101" t="e">
        <f>(JPO91+#REF!)*JPO92</f>
        <v>#REF!</v>
      </c>
      <c r="JPP88" s="101" t="e">
        <f>(JPP91+#REF!)*JPP92</f>
        <v>#REF!</v>
      </c>
      <c r="JPQ88" s="101" t="e">
        <f>(JPQ91+#REF!)*JPQ92</f>
        <v>#REF!</v>
      </c>
      <c r="JPR88" s="101" t="e">
        <f>(JPR91+#REF!)*JPR92</f>
        <v>#REF!</v>
      </c>
      <c r="JPS88" s="101" t="e">
        <f>(JPS91+#REF!)*JPS92</f>
        <v>#REF!</v>
      </c>
      <c r="JPT88" s="101" t="e">
        <f>(JPT91+#REF!)*JPT92</f>
        <v>#REF!</v>
      </c>
      <c r="JPU88" s="101" t="e">
        <f>(JPU91+#REF!)*JPU92</f>
        <v>#REF!</v>
      </c>
      <c r="JPV88" s="101" t="e">
        <f>(JPV91+#REF!)*JPV92</f>
        <v>#REF!</v>
      </c>
      <c r="JPW88" s="101" t="e">
        <f>(JPW91+#REF!)*JPW92</f>
        <v>#REF!</v>
      </c>
      <c r="JPX88" s="101" t="e">
        <f>(JPX91+#REF!)*JPX92</f>
        <v>#REF!</v>
      </c>
      <c r="JPY88" s="101" t="e">
        <f>(JPY91+#REF!)*JPY92</f>
        <v>#REF!</v>
      </c>
      <c r="JPZ88" s="101" t="e">
        <f>(JPZ91+#REF!)*JPZ92</f>
        <v>#REF!</v>
      </c>
      <c r="JQA88" s="101" t="e">
        <f>(JQA91+#REF!)*JQA92</f>
        <v>#REF!</v>
      </c>
      <c r="JQB88" s="101" t="e">
        <f>(JQB91+#REF!)*JQB92</f>
        <v>#REF!</v>
      </c>
      <c r="JQC88" s="101" t="e">
        <f>(JQC91+#REF!)*JQC92</f>
        <v>#REF!</v>
      </c>
      <c r="JQD88" s="101" t="e">
        <f>(JQD91+#REF!)*JQD92</f>
        <v>#REF!</v>
      </c>
      <c r="JQE88" s="101" t="e">
        <f>(JQE91+#REF!)*JQE92</f>
        <v>#REF!</v>
      </c>
      <c r="JQF88" s="101" t="e">
        <f>(JQF91+#REF!)*JQF92</f>
        <v>#REF!</v>
      </c>
      <c r="JQG88" s="101" t="e">
        <f>(JQG91+#REF!)*JQG92</f>
        <v>#REF!</v>
      </c>
      <c r="JQH88" s="101" t="e">
        <f>(JQH91+#REF!)*JQH92</f>
        <v>#REF!</v>
      </c>
      <c r="JQI88" s="101" t="e">
        <f>(JQI91+#REF!)*JQI92</f>
        <v>#REF!</v>
      </c>
      <c r="JQJ88" s="101" t="e">
        <f>(JQJ91+#REF!)*JQJ92</f>
        <v>#REF!</v>
      </c>
      <c r="JQK88" s="101" t="e">
        <f>(JQK91+#REF!)*JQK92</f>
        <v>#REF!</v>
      </c>
      <c r="JQL88" s="101" t="e">
        <f>(JQL91+#REF!)*JQL92</f>
        <v>#REF!</v>
      </c>
      <c r="JQM88" s="101" t="e">
        <f>(JQM91+#REF!)*JQM92</f>
        <v>#REF!</v>
      </c>
      <c r="JQN88" s="101" t="e">
        <f>(JQN91+#REF!)*JQN92</f>
        <v>#REF!</v>
      </c>
      <c r="JQO88" s="101" t="e">
        <f>(JQO91+#REF!)*JQO92</f>
        <v>#REF!</v>
      </c>
      <c r="JQP88" s="101" t="e">
        <f>(JQP91+#REF!)*JQP92</f>
        <v>#REF!</v>
      </c>
      <c r="JQQ88" s="101" t="e">
        <f>(JQQ91+#REF!)*JQQ92</f>
        <v>#REF!</v>
      </c>
      <c r="JQR88" s="101" t="e">
        <f>(JQR91+#REF!)*JQR92</f>
        <v>#REF!</v>
      </c>
      <c r="JQS88" s="101" t="e">
        <f>(JQS91+#REF!)*JQS92</f>
        <v>#REF!</v>
      </c>
      <c r="JQT88" s="101" t="e">
        <f>(JQT91+#REF!)*JQT92</f>
        <v>#REF!</v>
      </c>
      <c r="JQU88" s="101" t="e">
        <f>(JQU91+#REF!)*JQU92</f>
        <v>#REF!</v>
      </c>
      <c r="JQV88" s="101" t="e">
        <f>(JQV91+#REF!)*JQV92</f>
        <v>#REF!</v>
      </c>
      <c r="JQW88" s="101" t="e">
        <f>(JQW91+#REF!)*JQW92</f>
        <v>#REF!</v>
      </c>
      <c r="JQX88" s="101" t="e">
        <f>(JQX91+#REF!)*JQX92</f>
        <v>#REF!</v>
      </c>
      <c r="JQY88" s="101" t="e">
        <f>(JQY91+#REF!)*JQY92</f>
        <v>#REF!</v>
      </c>
      <c r="JQZ88" s="101" t="e">
        <f>(JQZ91+#REF!)*JQZ92</f>
        <v>#REF!</v>
      </c>
      <c r="JRA88" s="101" t="e">
        <f>(JRA91+#REF!)*JRA92</f>
        <v>#REF!</v>
      </c>
      <c r="JRB88" s="101" t="e">
        <f>(JRB91+#REF!)*JRB92</f>
        <v>#REF!</v>
      </c>
      <c r="JRC88" s="101" t="e">
        <f>(JRC91+#REF!)*JRC92</f>
        <v>#REF!</v>
      </c>
      <c r="JRD88" s="101" t="e">
        <f>(JRD91+#REF!)*JRD92</f>
        <v>#REF!</v>
      </c>
      <c r="JRE88" s="101" t="e">
        <f>(JRE91+#REF!)*JRE92</f>
        <v>#REF!</v>
      </c>
      <c r="JRF88" s="101" t="e">
        <f>(JRF91+#REF!)*JRF92</f>
        <v>#REF!</v>
      </c>
      <c r="JRG88" s="101" t="e">
        <f>(JRG91+#REF!)*JRG92</f>
        <v>#REF!</v>
      </c>
      <c r="JRH88" s="101" t="e">
        <f>(JRH91+#REF!)*JRH92</f>
        <v>#REF!</v>
      </c>
      <c r="JRI88" s="101" t="e">
        <f>(JRI91+#REF!)*JRI92</f>
        <v>#REF!</v>
      </c>
      <c r="JRJ88" s="101" t="e">
        <f>(JRJ91+#REF!)*JRJ92</f>
        <v>#REF!</v>
      </c>
      <c r="JRK88" s="101" t="e">
        <f>(JRK91+#REF!)*JRK92</f>
        <v>#REF!</v>
      </c>
      <c r="JRL88" s="101" t="e">
        <f>(JRL91+#REF!)*JRL92</f>
        <v>#REF!</v>
      </c>
      <c r="JRM88" s="101" t="e">
        <f>(JRM91+#REF!)*JRM92</f>
        <v>#REF!</v>
      </c>
      <c r="JRN88" s="101" t="e">
        <f>(JRN91+#REF!)*JRN92</f>
        <v>#REF!</v>
      </c>
      <c r="JRO88" s="101" t="e">
        <f>(JRO91+#REF!)*JRO92</f>
        <v>#REF!</v>
      </c>
      <c r="JRP88" s="101" t="e">
        <f>(JRP91+#REF!)*JRP92</f>
        <v>#REF!</v>
      </c>
      <c r="JRQ88" s="101" t="e">
        <f>(JRQ91+#REF!)*JRQ92</f>
        <v>#REF!</v>
      </c>
      <c r="JRR88" s="101" t="e">
        <f>(JRR91+#REF!)*JRR92</f>
        <v>#REF!</v>
      </c>
      <c r="JRS88" s="101" t="e">
        <f>(JRS91+#REF!)*JRS92</f>
        <v>#REF!</v>
      </c>
      <c r="JRT88" s="101" t="e">
        <f>(JRT91+#REF!)*JRT92</f>
        <v>#REF!</v>
      </c>
      <c r="JRU88" s="101" t="e">
        <f>(JRU91+#REF!)*JRU92</f>
        <v>#REF!</v>
      </c>
      <c r="JRV88" s="101" t="e">
        <f>(JRV91+#REF!)*JRV92</f>
        <v>#REF!</v>
      </c>
      <c r="JRW88" s="101" t="e">
        <f>(JRW91+#REF!)*JRW92</f>
        <v>#REF!</v>
      </c>
      <c r="JRX88" s="101" t="e">
        <f>(JRX91+#REF!)*JRX92</f>
        <v>#REF!</v>
      </c>
      <c r="JRY88" s="101" t="e">
        <f>(JRY91+#REF!)*JRY92</f>
        <v>#REF!</v>
      </c>
      <c r="JRZ88" s="101" t="e">
        <f>(JRZ91+#REF!)*JRZ92</f>
        <v>#REF!</v>
      </c>
      <c r="JSA88" s="101" t="e">
        <f>(JSA91+#REF!)*JSA92</f>
        <v>#REF!</v>
      </c>
      <c r="JSB88" s="101" t="e">
        <f>(JSB91+#REF!)*JSB92</f>
        <v>#REF!</v>
      </c>
      <c r="JSC88" s="101" t="e">
        <f>(JSC91+#REF!)*JSC92</f>
        <v>#REF!</v>
      </c>
      <c r="JSD88" s="101" t="e">
        <f>(JSD91+#REF!)*JSD92</f>
        <v>#REF!</v>
      </c>
      <c r="JSE88" s="101" t="e">
        <f>(JSE91+#REF!)*JSE92</f>
        <v>#REF!</v>
      </c>
      <c r="JSF88" s="101" t="e">
        <f>(JSF91+#REF!)*JSF92</f>
        <v>#REF!</v>
      </c>
      <c r="JSG88" s="101" t="e">
        <f>(JSG91+#REF!)*JSG92</f>
        <v>#REF!</v>
      </c>
      <c r="JSH88" s="101" t="e">
        <f>(JSH91+#REF!)*JSH92</f>
        <v>#REF!</v>
      </c>
      <c r="JSI88" s="101" t="e">
        <f>(JSI91+#REF!)*JSI92</f>
        <v>#REF!</v>
      </c>
      <c r="JSJ88" s="101" t="e">
        <f>(JSJ91+#REF!)*JSJ92</f>
        <v>#REF!</v>
      </c>
      <c r="JSK88" s="101" t="e">
        <f>(JSK91+#REF!)*JSK92</f>
        <v>#REF!</v>
      </c>
      <c r="JSL88" s="101" t="e">
        <f>(JSL91+#REF!)*JSL92</f>
        <v>#REF!</v>
      </c>
      <c r="JSM88" s="101" t="e">
        <f>(JSM91+#REF!)*JSM92</f>
        <v>#REF!</v>
      </c>
      <c r="JSN88" s="101" t="e">
        <f>(JSN91+#REF!)*JSN92</f>
        <v>#REF!</v>
      </c>
      <c r="JSO88" s="101" t="e">
        <f>(JSO91+#REF!)*JSO92</f>
        <v>#REF!</v>
      </c>
      <c r="JSP88" s="101" t="e">
        <f>(JSP91+#REF!)*JSP92</f>
        <v>#REF!</v>
      </c>
      <c r="JSQ88" s="101" t="e">
        <f>(JSQ91+#REF!)*JSQ92</f>
        <v>#REF!</v>
      </c>
      <c r="JSR88" s="101" t="e">
        <f>(JSR91+#REF!)*JSR92</f>
        <v>#REF!</v>
      </c>
      <c r="JSS88" s="101" t="e">
        <f>(JSS91+#REF!)*JSS92</f>
        <v>#REF!</v>
      </c>
      <c r="JST88" s="101" t="e">
        <f>(JST91+#REF!)*JST92</f>
        <v>#REF!</v>
      </c>
      <c r="JSU88" s="101" t="e">
        <f>(JSU91+#REF!)*JSU92</f>
        <v>#REF!</v>
      </c>
      <c r="JSV88" s="101" t="e">
        <f>(JSV91+#REF!)*JSV92</f>
        <v>#REF!</v>
      </c>
      <c r="JSW88" s="101" t="e">
        <f>(JSW91+#REF!)*JSW92</f>
        <v>#REF!</v>
      </c>
      <c r="JSX88" s="101" t="e">
        <f>(JSX91+#REF!)*JSX92</f>
        <v>#REF!</v>
      </c>
      <c r="JSY88" s="101" t="e">
        <f>(JSY91+#REF!)*JSY92</f>
        <v>#REF!</v>
      </c>
      <c r="JSZ88" s="101" t="e">
        <f>(JSZ91+#REF!)*JSZ92</f>
        <v>#REF!</v>
      </c>
      <c r="JTA88" s="101" t="e">
        <f>(JTA91+#REF!)*JTA92</f>
        <v>#REF!</v>
      </c>
      <c r="JTB88" s="101" t="e">
        <f>(JTB91+#REF!)*JTB92</f>
        <v>#REF!</v>
      </c>
      <c r="JTC88" s="101" t="e">
        <f>(JTC91+#REF!)*JTC92</f>
        <v>#REF!</v>
      </c>
      <c r="JTD88" s="101" t="e">
        <f>(JTD91+#REF!)*JTD92</f>
        <v>#REF!</v>
      </c>
      <c r="JTE88" s="101" t="e">
        <f>(JTE91+#REF!)*JTE92</f>
        <v>#REF!</v>
      </c>
      <c r="JTF88" s="101" t="e">
        <f>(JTF91+#REF!)*JTF92</f>
        <v>#REF!</v>
      </c>
      <c r="JTG88" s="101" t="e">
        <f>(JTG91+#REF!)*JTG92</f>
        <v>#REF!</v>
      </c>
      <c r="JTH88" s="101" t="e">
        <f>(JTH91+#REF!)*JTH92</f>
        <v>#REF!</v>
      </c>
      <c r="JTI88" s="101" t="e">
        <f>(JTI91+#REF!)*JTI92</f>
        <v>#REF!</v>
      </c>
      <c r="JTJ88" s="101" t="e">
        <f>(JTJ91+#REF!)*JTJ92</f>
        <v>#REF!</v>
      </c>
      <c r="JTK88" s="101" t="e">
        <f>(JTK91+#REF!)*JTK92</f>
        <v>#REF!</v>
      </c>
      <c r="JTL88" s="101" t="e">
        <f>(JTL91+#REF!)*JTL92</f>
        <v>#REF!</v>
      </c>
      <c r="JTM88" s="101" t="e">
        <f>(JTM91+#REF!)*JTM92</f>
        <v>#REF!</v>
      </c>
      <c r="JTN88" s="101" t="e">
        <f>(JTN91+#REF!)*JTN92</f>
        <v>#REF!</v>
      </c>
      <c r="JTO88" s="101" t="e">
        <f>(JTO91+#REF!)*JTO92</f>
        <v>#REF!</v>
      </c>
      <c r="JTP88" s="101" t="e">
        <f>(JTP91+#REF!)*JTP92</f>
        <v>#REF!</v>
      </c>
      <c r="JTQ88" s="101" t="e">
        <f>(JTQ91+#REF!)*JTQ92</f>
        <v>#REF!</v>
      </c>
      <c r="JTR88" s="101" t="e">
        <f>(JTR91+#REF!)*JTR92</f>
        <v>#REF!</v>
      </c>
      <c r="JTS88" s="101" t="e">
        <f>(JTS91+#REF!)*JTS92</f>
        <v>#REF!</v>
      </c>
      <c r="JTT88" s="101" t="e">
        <f>(JTT91+#REF!)*JTT92</f>
        <v>#REF!</v>
      </c>
      <c r="JTU88" s="101" t="e">
        <f>(JTU91+#REF!)*JTU92</f>
        <v>#REF!</v>
      </c>
      <c r="JTV88" s="101" t="e">
        <f>(JTV91+#REF!)*JTV92</f>
        <v>#REF!</v>
      </c>
      <c r="JTW88" s="101" t="e">
        <f>(JTW91+#REF!)*JTW92</f>
        <v>#REF!</v>
      </c>
      <c r="JTX88" s="101" t="e">
        <f>(JTX91+#REF!)*JTX92</f>
        <v>#REF!</v>
      </c>
      <c r="JTY88" s="101" t="e">
        <f>(JTY91+#REF!)*JTY92</f>
        <v>#REF!</v>
      </c>
      <c r="JTZ88" s="101" t="e">
        <f>(JTZ91+#REF!)*JTZ92</f>
        <v>#REF!</v>
      </c>
      <c r="JUA88" s="101" t="e">
        <f>(JUA91+#REF!)*JUA92</f>
        <v>#REF!</v>
      </c>
      <c r="JUB88" s="101" t="e">
        <f>(JUB91+#REF!)*JUB92</f>
        <v>#REF!</v>
      </c>
      <c r="JUC88" s="101" t="e">
        <f>(JUC91+#REF!)*JUC92</f>
        <v>#REF!</v>
      </c>
      <c r="JUD88" s="101" t="e">
        <f>(JUD91+#REF!)*JUD92</f>
        <v>#REF!</v>
      </c>
      <c r="JUE88" s="101" t="e">
        <f>(JUE91+#REF!)*JUE92</f>
        <v>#REF!</v>
      </c>
      <c r="JUF88" s="101" t="e">
        <f>(JUF91+#REF!)*JUF92</f>
        <v>#REF!</v>
      </c>
      <c r="JUG88" s="101" t="e">
        <f>(JUG91+#REF!)*JUG92</f>
        <v>#REF!</v>
      </c>
      <c r="JUH88" s="101" t="e">
        <f>(JUH91+#REF!)*JUH92</f>
        <v>#REF!</v>
      </c>
      <c r="JUI88" s="101" t="e">
        <f>(JUI91+#REF!)*JUI92</f>
        <v>#REF!</v>
      </c>
      <c r="JUJ88" s="101" t="e">
        <f>(JUJ91+#REF!)*JUJ92</f>
        <v>#REF!</v>
      </c>
      <c r="JUK88" s="101" t="e">
        <f>(JUK91+#REF!)*JUK92</f>
        <v>#REF!</v>
      </c>
      <c r="JUL88" s="101" t="e">
        <f>(JUL91+#REF!)*JUL92</f>
        <v>#REF!</v>
      </c>
      <c r="JUM88" s="101" t="e">
        <f>(JUM91+#REF!)*JUM92</f>
        <v>#REF!</v>
      </c>
      <c r="JUN88" s="101" t="e">
        <f>(JUN91+#REF!)*JUN92</f>
        <v>#REF!</v>
      </c>
      <c r="JUO88" s="101" t="e">
        <f>(JUO91+#REF!)*JUO92</f>
        <v>#REF!</v>
      </c>
      <c r="JUP88" s="101" t="e">
        <f>(JUP91+#REF!)*JUP92</f>
        <v>#REF!</v>
      </c>
      <c r="JUQ88" s="101" t="e">
        <f>(JUQ91+#REF!)*JUQ92</f>
        <v>#REF!</v>
      </c>
      <c r="JUR88" s="101" t="e">
        <f>(JUR91+#REF!)*JUR92</f>
        <v>#REF!</v>
      </c>
      <c r="JUS88" s="101" t="e">
        <f>(JUS91+#REF!)*JUS92</f>
        <v>#REF!</v>
      </c>
      <c r="JUT88" s="101" t="e">
        <f>(JUT91+#REF!)*JUT92</f>
        <v>#REF!</v>
      </c>
      <c r="JUU88" s="101" t="e">
        <f>(JUU91+#REF!)*JUU92</f>
        <v>#REF!</v>
      </c>
      <c r="JUV88" s="101" t="e">
        <f>(JUV91+#REF!)*JUV92</f>
        <v>#REF!</v>
      </c>
      <c r="JUW88" s="101" t="e">
        <f>(JUW91+#REF!)*JUW92</f>
        <v>#REF!</v>
      </c>
      <c r="JUX88" s="101" t="e">
        <f>(JUX91+#REF!)*JUX92</f>
        <v>#REF!</v>
      </c>
      <c r="JUY88" s="101" t="e">
        <f>(JUY91+#REF!)*JUY92</f>
        <v>#REF!</v>
      </c>
      <c r="JUZ88" s="101" t="e">
        <f>(JUZ91+#REF!)*JUZ92</f>
        <v>#REF!</v>
      </c>
      <c r="JVA88" s="101" t="e">
        <f>(JVA91+#REF!)*JVA92</f>
        <v>#REF!</v>
      </c>
      <c r="JVB88" s="101" t="e">
        <f>(JVB91+#REF!)*JVB92</f>
        <v>#REF!</v>
      </c>
      <c r="JVC88" s="101" t="e">
        <f>(JVC91+#REF!)*JVC92</f>
        <v>#REF!</v>
      </c>
      <c r="JVD88" s="101" t="e">
        <f>(JVD91+#REF!)*JVD92</f>
        <v>#REF!</v>
      </c>
      <c r="JVE88" s="101" t="e">
        <f>(JVE91+#REF!)*JVE92</f>
        <v>#REF!</v>
      </c>
      <c r="JVF88" s="101" t="e">
        <f>(JVF91+#REF!)*JVF92</f>
        <v>#REF!</v>
      </c>
      <c r="JVG88" s="101" t="e">
        <f>(JVG91+#REF!)*JVG92</f>
        <v>#REF!</v>
      </c>
      <c r="JVH88" s="101" t="e">
        <f>(JVH91+#REF!)*JVH92</f>
        <v>#REF!</v>
      </c>
      <c r="JVI88" s="101" t="e">
        <f>(JVI91+#REF!)*JVI92</f>
        <v>#REF!</v>
      </c>
      <c r="JVJ88" s="101" t="e">
        <f>(JVJ91+#REF!)*JVJ92</f>
        <v>#REF!</v>
      </c>
      <c r="JVK88" s="101" t="e">
        <f>(JVK91+#REF!)*JVK92</f>
        <v>#REF!</v>
      </c>
      <c r="JVL88" s="101" t="e">
        <f>(JVL91+#REF!)*JVL92</f>
        <v>#REF!</v>
      </c>
      <c r="JVM88" s="101" t="e">
        <f>(JVM91+#REF!)*JVM92</f>
        <v>#REF!</v>
      </c>
      <c r="JVN88" s="101" t="e">
        <f>(JVN91+#REF!)*JVN92</f>
        <v>#REF!</v>
      </c>
      <c r="JVO88" s="101" t="e">
        <f>(JVO91+#REF!)*JVO92</f>
        <v>#REF!</v>
      </c>
      <c r="JVP88" s="101" t="e">
        <f>(JVP91+#REF!)*JVP92</f>
        <v>#REF!</v>
      </c>
      <c r="JVQ88" s="101" t="e">
        <f>(JVQ91+#REF!)*JVQ92</f>
        <v>#REF!</v>
      </c>
      <c r="JVR88" s="101" t="e">
        <f>(JVR91+#REF!)*JVR92</f>
        <v>#REF!</v>
      </c>
      <c r="JVS88" s="101" t="e">
        <f>(JVS91+#REF!)*JVS92</f>
        <v>#REF!</v>
      </c>
      <c r="JVT88" s="101" t="e">
        <f>(JVT91+#REF!)*JVT92</f>
        <v>#REF!</v>
      </c>
      <c r="JVU88" s="101" t="e">
        <f>(JVU91+#REF!)*JVU92</f>
        <v>#REF!</v>
      </c>
      <c r="JVV88" s="101" t="e">
        <f>(JVV91+#REF!)*JVV92</f>
        <v>#REF!</v>
      </c>
      <c r="JVW88" s="101" t="e">
        <f>(JVW91+#REF!)*JVW92</f>
        <v>#REF!</v>
      </c>
      <c r="JVX88" s="101" t="e">
        <f>(JVX91+#REF!)*JVX92</f>
        <v>#REF!</v>
      </c>
      <c r="JVY88" s="101" t="e">
        <f>(JVY91+#REF!)*JVY92</f>
        <v>#REF!</v>
      </c>
      <c r="JVZ88" s="101" t="e">
        <f>(JVZ91+#REF!)*JVZ92</f>
        <v>#REF!</v>
      </c>
      <c r="JWA88" s="101" t="e">
        <f>(JWA91+#REF!)*JWA92</f>
        <v>#REF!</v>
      </c>
      <c r="JWB88" s="101" t="e">
        <f>(JWB91+#REF!)*JWB92</f>
        <v>#REF!</v>
      </c>
      <c r="JWC88" s="101" t="e">
        <f>(JWC91+#REF!)*JWC92</f>
        <v>#REF!</v>
      </c>
      <c r="JWD88" s="101" t="e">
        <f>(JWD91+#REF!)*JWD92</f>
        <v>#REF!</v>
      </c>
      <c r="JWE88" s="101" t="e">
        <f>(JWE91+#REF!)*JWE92</f>
        <v>#REF!</v>
      </c>
      <c r="JWF88" s="101" t="e">
        <f>(JWF91+#REF!)*JWF92</f>
        <v>#REF!</v>
      </c>
      <c r="JWG88" s="101" t="e">
        <f>(JWG91+#REF!)*JWG92</f>
        <v>#REF!</v>
      </c>
      <c r="JWH88" s="101" t="e">
        <f>(JWH91+#REF!)*JWH92</f>
        <v>#REF!</v>
      </c>
      <c r="JWI88" s="101" t="e">
        <f>(JWI91+#REF!)*JWI92</f>
        <v>#REF!</v>
      </c>
      <c r="JWJ88" s="101" t="e">
        <f>(JWJ91+#REF!)*JWJ92</f>
        <v>#REF!</v>
      </c>
      <c r="JWK88" s="101" t="e">
        <f>(JWK91+#REF!)*JWK92</f>
        <v>#REF!</v>
      </c>
      <c r="JWL88" s="101" t="e">
        <f>(JWL91+#REF!)*JWL92</f>
        <v>#REF!</v>
      </c>
      <c r="JWM88" s="101" t="e">
        <f>(JWM91+#REF!)*JWM92</f>
        <v>#REF!</v>
      </c>
      <c r="JWN88" s="101" t="e">
        <f>(JWN91+#REF!)*JWN92</f>
        <v>#REF!</v>
      </c>
      <c r="JWO88" s="101" t="e">
        <f>(JWO91+#REF!)*JWO92</f>
        <v>#REF!</v>
      </c>
      <c r="JWP88" s="101" t="e">
        <f>(JWP91+#REF!)*JWP92</f>
        <v>#REF!</v>
      </c>
      <c r="JWQ88" s="101" t="e">
        <f>(JWQ91+#REF!)*JWQ92</f>
        <v>#REF!</v>
      </c>
      <c r="JWR88" s="101" t="e">
        <f>(JWR91+#REF!)*JWR92</f>
        <v>#REF!</v>
      </c>
      <c r="JWS88" s="101" t="e">
        <f>(JWS91+#REF!)*JWS92</f>
        <v>#REF!</v>
      </c>
      <c r="JWT88" s="101" t="e">
        <f>(JWT91+#REF!)*JWT92</f>
        <v>#REF!</v>
      </c>
      <c r="JWU88" s="101" t="e">
        <f>(JWU91+#REF!)*JWU92</f>
        <v>#REF!</v>
      </c>
      <c r="JWV88" s="101" t="e">
        <f>(JWV91+#REF!)*JWV92</f>
        <v>#REF!</v>
      </c>
      <c r="JWW88" s="101" t="e">
        <f>(JWW91+#REF!)*JWW92</f>
        <v>#REF!</v>
      </c>
      <c r="JWX88" s="101" t="e">
        <f>(JWX91+#REF!)*JWX92</f>
        <v>#REF!</v>
      </c>
      <c r="JWY88" s="101" t="e">
        <f>(JWY91+#REF!)*JWY92</f>
        <v>#REF!</v>
      </c>
      <c r="JWZ88" s="101" t="e">
        <f>(JWZ91+#REF!)*JWZ92</f>
        <v>#REF!</v>
      </c>
      <c r="JXA88" s="101" t="e">
        <f>(JXA91+#REF!)*JXA92</f>
        <v>#REF!</v>
      </c>
      <c r="JXB88" s="101" t="e">
        <f>(JXB91+#REF!)*JXB92</f>
        <v>#REF!</v>
      </c>
      <c r="JXC88" s="101" t="e">
        <f>(JXC91+#REF!)*JXC92</f>
        <v>#REF!</v>
      </c>
      <c r="JXD88" s="101" t="e">
        <f>(JXD91+#REF!)*JXD92</f>
        <v>#REF!</v>
      </c>
      <c r="JXE88" s="101" t="e">
        <f>(JXE91+#REF!)*JXE92</f>
        <v>#REF!</v>
      </c>
      <c r="JXF88" s="101" t="e">
        <f>(JXF91+#REF!)*JXF92</f>
        <v>#REF!</v>
      </c>
      <c r="JXG88" s="101" t="e">
        <f>(JXG91+#REF!)*JXG92</f>
        <v>#REF!</v>
      </c>
      <c r="JXH88" s="101" t="e">
        <f>(JXH91+#REF!)*JXH92</f>
        <v>#REF!</v>
      </c>
      <c r="JXI88" s="101" t="e">
        <f>(JXI91+#REF!)*JXI92</f>
        <v>#REF!</v>
      </c>
      <c r="JXJ88" s="101" t="e">
        <f>(JXJ91+#REF!)*JXJ92</f>
        <v>#REF!</v>
      </c>
      <c r="JXK88" s="101" t="e">
        <f>(JXK91+#REF!)*JXK92</f>
        <v>#REF!</v>
      </c>
      <c r="JXL88" s="101" t="e">
        <f>(JXL91+#REF!)*JXL92</f>
        <v>#REF!</v>
      </c>
      <c r="JXM88" s="101" t="e">
        <f>(JXM91+#REF!)*JXM92</f>
        <v>#REF!</v>
      </c>
      <c r="JXN88" s="101" t="e">
        <f>(JXN91+#REF!)*JXN92</f>
        <v>#REF!</v>
      </c>
      <c r="JXO88" s="101" t="e">
        <f>(JXO91+#REF!)*JXO92</f>
        <v>#REF!</v>
      </c>
      <c r="JXP88" s="101" t="e">
        <f>(JXP91+#REF!)*JXP92</f>
        <v>#REF!</v>
      </c>
      <c r="JXQ88" s="101" t="e">
        <f>(JXQ91+#REF!)*JXQ92</f>
        <v>#REF!</v>
      </c>
      <c r="JXR88" s="101" t="e">
        <f>(JXR91+#REF!)*JXR92</f>
        <v>#REF!</v>
      </c>
      <c r="JXS88" s="101" t="e">
        <f>(JXS91+#REF!)*JXS92</f>
        <v>#REF!</v>
      </c>
      <c r="JXT88" s="101" t="e">
        <f>(JXT91+#REF!)*JXT92</f>
        <v>#REF!</v>
      </c>
      <c r="JXU88" s="101" t="e">
        <f>(JXU91+#REF!)*JXU92</f>
        <v>#REF!</v>
      </c>
      <c r="JXV88" s="101" t="e">
        <f>(JXV91+#REF!)*JXV92</f>
        <v>#REF!</v>
      </c>
      <c r="JXW88" s="101" t="e">
        <f>(JXW91+#REF!)*JXW92</f>
        <v>#REF!</v>
      </c>
      <c r="JXX88" s="101" t="e">
        <f>(JXX91+#REF!)*JXX92</f>
        <v>#REF!</v>
      </c>
      <c r="JXY88" s="101" t="e">
        <f>(JXY91+#REF!)*JXY92</f>
        <v>#REF!</v>
      </c>
      <c r="JXZ88" s="101" t="e">
        <f>(JXZ91+#REF!)*JXZ92</f>
        <v>#REF!</v>
      </c>
      <c r="JYA88" s="101" t="e">
        <f>(JYA91+#REF!)*JYA92</f>
        <v>#REF!</v>
      </c>
      <c r="JYB88" s="101" t="e">
        <f>(JYB91+#REF!)*JYB92</f>
        <v>#REF!</v>
      </c>
      <c r="JYC88" s="101" t="e">
        <f>(JYC91+#REF!)*JYC92</f>
        <v>#REF!</v>
      </c>
      <c r="JYD88" s="101" t="e">
        <f>(JYD91+#REF!)*JYD92</f>
        <v>#REF!</v>
      </c>
      <c r="JYE88" s="101" t="e">
        <f>(JYE91+#REF!)*JYE92</f>
        <v>#REF!</v>
      </c>
      <c r="JYF88" s="101" t="e">
        <f>(JYF91+#REF!)*JYF92</f>
        <v>#REF!</v>
      </c>
      <c r="JYG88" s="101" t="e">
        <f>(JYG91+#REF!)*JYG92</f>
        <v>#REF!</v>
      </c>
      <c r="JYH88" s="101" t="e">
        <f>(JYH91+#REF!)*JYH92</f>
        <v>#REF!</v>
      </c>
      <c r="JYI88" s="101" t="e">
        <f>(JYI91+#REF!)*JYI92</f>
        <v>#REF!</v>
      </c>
      <c r="JYJ88" s="101" t="e">
        <f>(JYJ91+#REF!)*JYJ92</f>
        <v>#REF!</v>
      </c>
      <c r="JYK88" s="101" t="e">
        <f>(JYK91+#REF!)*JYK92</f>
        <v>#REF!</v>
      </c>
      <c r="JYL88" s="101" t="e">
        <f>(JYL91+#REF!)*JYL92</f>
        <v>#REF!</v>
      </c>
      <c r="JYM88" s="101" t="e">
        <f>(JYM91+#REF!)*JYM92</f>
        <v>#REF!</v>
      </c>
      <c r="JYN88" s="101" t="e">
        <f>(JYN91+#REF!)*JYN92</f>
        <v>#REF!</v>
      </c>
      <c r="JYO88" s="101" t="e">
        <f>(JYO91+#REF!)*JYO92</f>
        <v>#REF!</v>
      </c>
      <c r="JYP88" s="101" t="e">
        <f>(JYP91+#REF!)*JYP92</f>
        <v>#REF!</v>
      </c>
      <c r="JYQ88" s="101" t="e">
        <f>(JYQ91+#REF!)*JYQ92</f>
        <v>#REF!</v>
      </c>
      <c r="JYR88" s="101" t="e">
        <f>(JYR91+#REF!)*JYR92</f>
        <v>#REF!</v>
      </c>
      <c r="JYS88" s="101" t="e">
        <f>(JYS91+#REF!)*JYS92</f>
        <v>#REF!</v>
      </c>
      <c r="JYT88" s="101" t="e">
        <f>(JYT91+#REF!)*JYT92</f>
        <v>#REF!</v>
      </c>
      <c r="JYU88" s="101" t="e">
        <f>(JYU91+#REF!)*JYU92</f>
        <v>#REF!</v>
      </c>
      <c r="JYV88" s="101" t="e">
        <f>(JYV91+#REF!)*JYV92</f>
        <v>#REF!</v>
      </c>
      <c r="JYW88" s="101" t="e">
        <f>(JYW91+#REF!)*JYW92</f>
        <v>#REF!</v>
      </c>
      <c r="JYX88" s="101" t="e">
        <f>(JYX91+#REF!)*JYX92</f>
        <v>#REF!</v>
      </c>
      <c r="JYY88" s="101" t="e">
        <f>(JYY91+#REF!)*JYY92</f>
        <v>#REF!</v>
      </c>
      <c r="JYZ88" s="101" t="e">
        <f>(JYZ91+#REF!)*JYZ92</f>
        <v>#REF!</v>
      </c>
      <c r="JZA88" s="101" t="e">
        <f>(JZA91+#REF!)*JZA92</f>
        <v>#REF!</v>
      </c>
      <c r="JZB88" s="101" t="e">
        <f>(JZB91+#REF!)*JZB92</f>
        <v>#REF!</v>
      </c>
      <c r="JZC88" s="101" t="e">
        <f>(JZC91+#REF!)*JZC92</f>
        <v>#REF!</v>
      </c>
      <c r="JZD88" s="101" t="e">
        <f>(JZD91+#REF!)*JZD92</f>
        <v>#REF!</v>
      </c>
      <c r="JZE88" s="101" t="e">
        <f>(JZE91+#REF!)*JZE92</f>
        <v>#REF!</v>
      </c>
      <c r="JZF88" s="101" t="e">
        <f>(JZF91+#REF!)*JZF92</f>
        <v>#REF!</v>
      </c>
      <c r="JZG88" s="101" t="e">
        <f>(JZG91+#REF!)*JZG92</f>
        <v>#REF!</v>
      </c>
      <c r="JZH88" s="101" t="e">
        <f>(JZH91+#REF!)*JZH92</f>
        <v>#REF!</v>
      </c>
      <c r="JZI88" s="101" t="e">
        <f>(JZI91+#REF!)*JZI92</f>
        <v>#REF!</v>
      </c>
      <c r="JZJ88" s="101" t="e">
        <f>(JZJ91+#REF!)*JZJ92</f>
        <v>#REF!</v>
      </c>
      <c r="JZK88" s="101" t="e">
        <f>(JZK91+#REF!)*JZK92</f>
        <v>#REF!</v>
      </c>
      <c r="JZL88" s="101" t="e">
        <f>(JZL91+#REF!)*JZL92</f>
        <v>#REF!</v>
      </c>
      <c r="JZM88" s="101" t="e">
        <f>(JZM91+#REF!)*JZM92</f>
        <v>#REF!</v>
      </c>
      <c r="JZN88" s="101" t="e">
        <f>(JZN91+#REF!)*JZN92</f>
        <v>#REF!</v>
      </c>
      <c r="JZO88" s="101" t="e">
        <f>(JZO91+#REF!)*JZO92</f>
        <v>#REF!</v>
      </c>
      <c r="JZP88" s="101" t="e">
        <f>(JZP91+#REF!)*JZP92</f>
        <v>#REF!</v>
      </c>
      <c r="JZQ88" s="101" t="e">
        <f>(JZQ91+#REF!)*JZQ92</f>
        <v>#REF!</v>
      </c>
      <c r="JZR88" s="101" t="e">
        <f>(JZR91+#REF!)*JZR92</f>
        <v>#REF!</v>
      </c>
      <c r="JZS88" s="101" t="e">
        <f>(JZS91+#REF!)*JZS92</f>
        <v>#REF!</v>
      </c>
      <c r="JZT88" s="101" t="e">
        <f>(JZT91+#REF!)*JZT92</f>
        <v>#REF!</v>
      </c>
      <c r="JZU88" s="101" t="e">
        <f>(JZU91+#REF!)*JZU92</f>
        <v>#REF!</v>
      </c>
      <c r="JZV88" s="101" t="e">
        <f>(JZV91+#REF!)*JZV92</f>
        <v>#REF!</v>
      </c>
      <c r="JZW88" s="101" t="e">
        <f>(JZW91+#REF!)*JZW92</f>
        <v>#REF!</v>
      </c>
      <c r="JZX88" s="101" t="e">
        <f>(JZX91+#REF!)*JZX92</f>
        <v>#REF!</v>
      </c>
      <c r="JZY88" s="101" t="e">
        <f>(JZY91+#REF!)*JZY92</f>
        <v>#REF!</v>
      </c>
      <c r="JZZ88" s="101" t="e">
        <f>(JZZ91+#REF!)*JZZ92</f>
        <v>#REF!</v>
      </c>
      <c r="KAA88" s="101" t="e">
        <f>(KAA91+#REF!)*KAA92</f>
        <v>#REF!</v>
      </c>
      <c r="KAB88" s="101" t="e">
        <f>(KAB91+#REF!)*KAB92</f>
        <v>#REF!</v>
      </c>
      <c r="KAC88" s="101" t="e">
        <f>(KAC91+#REF!)*KAC92</f>
        <v>#REF!</v>
      </c>
      <c r="KAD88" s="101" t="e">
        <f>(KAD91+#REF!)*KAD92</f>
        <v>#REF!</v>
      </c>
      <c r="KAE88" s="101" t="e">
        <f>(KAE91+#REF!)*KAE92</f>
        <v>#REF!</v>
      </c>
      <c r="KAF88" s="101" t="e">
        <f>(KAF91+#REF!)*KAF92</f>
        <v>#REF!</v>
      </c>
      <c r="KAG88" s="101" t="e">
        <f>(KAG91+#REF!)*KAG92</f>
        <v>#REF!</v>
      </c>
      <c r="KAH88" s="101" t="e">
        <f>(KAH91+#REF!)*KAH92</f>
        <v>#REF!</v>
      </c>
      <c r="KAI88" s="101" t="e">
        <f>(KAI91+#REF!)*KAI92</f>
        <v>#REF!</v>
      </c>
      <c r="KAJ88" s="101" t="e">
        <f>(KAJ91+#REF!)*KAJ92</f>
        <v>#REF!</v>
      </c>
      <c r="KAK88" s="101" t="e">
        <f>(KAK91+#REF!)*KAK92</f>
        <v>#REF!</v>
      </c>
      <c r="KAL88" s="101" t="e">
        <f>(KAL91+#REF!)*KAL92</f>
        <v>#REF!</v>
      </c>
      <c r="KAM88" s="101" t="e">
        <f>(KAM91+#REF!)*KAM92</f>
        <v>#REF!</v>
      </c>
      <c r="KAN88" s="101" t="e">
        <f>(KAN91+#REF!)*KAN92</f>
        <v>#REF!</v>
      </c>
      <c r="KAO88" s="101" t="e">
        <f>(KAO91+#REF!)*KAO92</f>
        <v>#REF!</v>
      </c>
      <c r="KAP88" s="101" t="e">
        <f>(KAP91+#REF!)*KAP92</f>
        <v>#REF!</v>
      </c>
      <c r="KAQ88" s="101" t="e">
        <f>(KAQ91+#REF!)*KAQ92</f>
        <v>#REF!</v>
      </c>
      <c r="KAR88" s="101" t="e">
        <f>(KAR91+#REF!)*KAR92</f>
        <v>#REF!</v>
      </c>
      <c r="KAS88" s="101" t="e">
        <f>(KAS91+#REF!)*KAS92</f>
        <v>#REF!</v>
      </c>
      <c r="KAT88" s="101" t="e">
        <f>(KAT91+#REF!)*KAT92</f>
        <v>#REF!</v>
      </c>
      <c r="KAU88" s="101" t="e">
        <f>(KAU91+#REF!)*KAU92</f>
        <v>#REF!</v>
      </c>
      <c r="KAV88" s="101" t="e">
        <f>(KAV91+#REF!)*KAV92</f>
        <v>#REF!</v>
      </c>
      <c r="KAW88" s="101" t="e">
        <f>(KAW91+#REF!)*KAW92</f>
        <v>#REF!</v>
      </c>
      <c r="KAX88" s="101" t="e">
        <f>(KAX91+#REF!)*KAX92</f>
        <v>#REF!</v>
      </c>
      <c r="KAY88" s="101" t="e">
        <f>(KAY91+#REF!)*KAY92</f>
        <v>#REF!</v>
      </c>
      <c r="KAZ88" s="101" t="e">
        <f>(KAZ91+#REF!)*KAZ92</f>
        <v>#REF!</v>
      </c>
      <c r="KBA88" s="101" t="e">
        <f>(KBA91+#REF!)*KBA92</f>
        <v>#REF!</v>
      </c>
      <c r="KBB88" s="101" t="e">
        <f>(KBB91+#REF!)*KBB92</f>
        <v>#REF!</v>
      </c>
      <c r="KBC88" s="101" t="e">
        <f>(KBC91+#REF!)*KBC92</f>
        <v>#REF!</v>
      </c>
      <c r="KBD88" s="101" t="e">
        <f>(KBD91+#REF!)*KBD92</f>
        <v>#REF!</v>
      </c>
      <c r="KBE88" s="101" t="e">
        <f>(KBE91+#REF!)*KBE92</f>
        <v>#REF!</v>
      </c>
      <c r="KBF88" s="101" t="e">
        <f>(KBF91+#REF!)*KBF92</f>
        <v>#REF!</v>
      </c>
      <c r="KBG88" s="101" t="e">
        <f>(KBG91+#REF!)*KBG92</f>
        <v>#REF!</v>
      </c>
      <c r="KBH88" s="101" t="e">
        <f>(KBH91+#REF!)*KBH92</f>
        <v>#REF!</v>
      </c>
      <c r="KBI88" s="101" t="e">
        <f>(KBI91+#REF!)*KBI92</f>
        <v>#REF!</v>
      </c>
      <c r="KBJ88" s="101" t="e">
        <f>(KBJ91+#REF!)*KBJ92</f>
        <v>#REF!</v>
      </c>
      <c r="KBK88" s="101" t="e">
        <f>(KBK91+#REF!)*KBK92</f>
        <v>#REF!</v>
      </c>
      <c r="KBL88" s="101" t="e">
        <f>(KBL91+#REF!)*KBL92</f>
        <v>#REF!</v>
      </c>
      <c r="KBM88" s="101" t="e">
        <f>(KBM91+#REF!)*KBM92</f>
        <v>#REF!</v>
      </c>
      <c r="KBN88" s="101" t="e">
        <f>(KBN91+#REF!)*KBN92</f>
        <v>#REF!</v>
      </c>
      <c r="KBO88" s="101" t="e">
        <f>(KBO91+#REF!)*KBO92</f>
        <v>#REF!</v>
      </c>
      <c r="KBP88" s="101" t="e">
        <f>(KBP91+#REF!)*KBP92</f>
        <v>#REF!</v>
      </c>
      <c r="KBQ88" s="101" t="e">
        <f>(KBQ91+#REF!)*KBQ92</f>
        <v>#REF!</v>
      </c>
      <c r="KBR88" s="101" t="e">
        <f>(KBR91+#REF!)*KBR92</f>
        <v>#REF!</v>
      </c>
      <c r="KBS88" s="101" t="e">
        <f>(KBS91+#REF!)*KBS92</f>
        <v>#REF!</v>
      </c>
      <c r="KBT88" s="101" t="e">
        <f>(KBT91+#REF!)*KBT92</f>
        <v>#REF!</v>
      </c>
      <c r="KBU88" s="101" t="e">
        <f>(KBU91+#REF!)*KBU92</f>
        <v>#REF!</v>
      </c>
      <c r="KBV88" s="101" t="e">
        <f>(KBV91+#REF!)*KBV92</f>
        <v>#REF!</v>
      </c>
      <c r="KBW88" s="101" t="e">
        <f>(KBW91+#REF!)*KBW92</f>
        <v>#REF!</v>
      </c>
      <c r="KBX88" s="101" t="e">
        <f>(KBX91+#REF!)*KBX92</f>
        <v>#REF!</v>
      </c>
      <c r="KBY88" s="101" t="e">
        <f>(KBY91+#REF!)*KBY92</f>
        <v>#REF!</v>
      </c>
      <c r="KBZ88" s="101" t="e">
        <f>(KBZ91+#REF!)*KBZ92</f>
        <v>#REF!</v>
      </c>
      <c r="KCA88" s="101" t="e">
        <f>(KCA91+#REF!)*KCA92</f>
        <v>#REF!</v>
      </c>
      <c r="KCB88" s="101" t="e">
        <f>(KCB91+#REF!)*KCB92</f>
        <v>#REF!</v>
      </c>
      <c r="KCC88" s="101" t="e">
        <f>(KCC91+#REF!)*KCC92</f>
        <v>#REF!</v>
      </c>
      <c r="KCD88" s="101" t="e">
        <f>(KCD91+#REF!)*KCD92</f>
        <v>#REF!</v>
      </c>
      <c r="KCE88" s="101" t="e">
        <f>(KCE91+#REF!)*KCE92</f>
        <v>#REF!</v>
      </c>
      <c r="KCF88" s="101" t="e">
        <f>(KCF91+#REF!)*KCF92</f>
        <v>#REF!</v>
      </c>
      <c r="KCG88" s="101" t="e">
        <f>(KCG91+#REF!)*KCG92</f>
        <v>#REF!</v>
      </c>
      <c r="KCH88" s="101" t="e">
        <f>(KCH91+#REF!)*KCH92</f>
        <v>#REF!</v>
      </c>
      <c r="KCI88" s="101" t="e">
        <f>(KCI91+#REF!)*KCI92</f>
        <v>#REF!</v>
      </c>
      <c r="KCJ88" s="101" t="e">
        <f>(KCJ91+#REF!)*KCJ92</f>
        <v>#REF!</v>
      </c>
      <c r="KCK88" s="101" t="e">
        <f>(KCK91+#REF!)*KCK92</f>
        <v>#REF!</v>
      </c>
      <c r="KCL88" s="101" t="e">
        <f>(KCL91+#REF!)*KCL92</f>
        <v>#REF!</v>
      </c>
      <c r="KCM88" s="101" t="e">
        <f>(KCM91+#REF!)*KCM92</f>
        <v>#REF!</v>
      </c>
      <c r="KCN88" s="101" t="e">
        <f>(KCN91+#REF!)*KCN92</f>
        <v>#REF!</v>
      </c>
      <c r="KCO88" s="101" t="e">
        <f>(KCO91+#REF!)*KCO92</f>
        <v>#REF!</v>
      </c>
      <c r="KCP88" s="101" t="e">
        <f>(KCP91+#REF!)*KCP92</f>
        <v>#REF!</v>
      </c>
      <c r="KCQ88" s="101" t="e">
        <f>(KCQ91+#REF!)*KCQ92</f>
        <v>#REF!</v>
      </c>
      <c r="KCR88" s="101" t="e">
        <f>(KCR91+#REF!)*KCR92</f>
        <v>#REF!</v>
      </c>
      <c r="KCS88" s="101" t="e">
        <f>(KCS91+#REF!)*KCS92</f>
        <v>#REF!</v>
      </c>
      <c r="KCT88" s="101" t="e">
        <f>(KCT91+#REF!)*KCT92</f>
        <v>#REF!</v>
      </c>
      <c r="KCU88" s="101" t="e">
        <f>(KCU91+#REF!)*KCU92</f>
        <v>#REF!</v>
      </c>
      <c r="KCV88" s="101" t="e">
        <f>(KCV91+#REF!)*KCV92</f>
        <v>#REF!</v>
      </c>
      <c r="KCW88" s="101" t="e">
        <f>(KCW91+#REF!)*KCW92</f>
        <v>#REF!</v>
      </c>
      <c r="KCX88" s="101" t="e">
        <f>(KCX91+#REF!)*KCX92</f>
        <v>#REF!</v>
      </c>
      <c r="KCY88" s="101" t="e">
        <f>(KCY91+#REF!)*KCY92</f>
        <v>#REF!</v>
      </c>
      <c r="KCZ88" s="101" t="e">
        <f>(KCZ91+#REF!)*KCZ92</f>
        <v>#REF!</v>
      </c>
      <c r="KDA88" s="101" t="e">
        <f>(KDA91+#REF!)*KDA92</f>
        <v>#REF!</v>
      </c>
      <c r="KDB88" s="101" t="e">
        <f>(KDB91+#REF!)*KDB92</f>
        <v>#REF!</v>
      </c>
      <c r="KDC88" s="101" t="e">
        <f>(KDC91+#REF!)*KDC92</f>
        <v>#REF!</v>
      </c>
      <c r="KDD88" s="101" t="e">
        <f>(KDD91+#REF!)*KDD92</f>
        <v>#REF!</v>
      </c>
      <c r="KDE88" s="101" t="e">
        <f>(KDE91+#REF!)*KDE92</f>
        <v>#REF!</v>
      </c>
      <c r="KDF88" s="101" t="e">
        <f>(KDF91+#REF!)*KDF92</f>
        <v>#REF!</v>
      </c>
      <c r="KDG88" s="101" t="e">
        <f>(KDG91+#REF!)*KDG92</f>
        <v>#REF!</v>
      </c>
      <c r="KDH88" s="101" t="e">
        <f>(KDH91+#REF!)*KDH92</f>
        <v>#REF!</v>
      </c>
      <c r="KDI88" s="101" t="e">
        <f>(KDI91+#REF!)*KDI92</f>
        <v>#REF!</v>
      </c>
      <c r="KDJ88" s="101" t="e">
        <f>(KDJ91+#REF!)*KDJ92</f>
        <v>#REF!</v>
      </c>
      <c r="KDK88" s="101" t="e">
        <f>(KDK91+#REF!)*KDK92</f>
        <v>#REF!</v>
      </c>
      <c r="KDL88" s="101" t="e">
        <f>(KDL91+#REF!)*KDL92</f>
        <v>#REF!</v>
      </c>
      <c r="KDM88" s="101" t="e">
        <f>(KDM91+#REF!)*KDM92</f>
        <v>#REF!</v>
      </c>
      <c r="KDN88" s="101" t="e">
        <f>(KDN91+#REF!)*KDN92</f>
        <v>#REF!</v>
      </c>
      <c r="KDO88" s="101" t="e">
        <f>(KDO91+#REF!)*KDO92</f>
        <v>#REF!</v>
      </c>
      <c r="KDP88" s="101" t="e">
        <f>(KDP91+#REF!)*KDP92</f>
        <v>#REF!</v>
      </c>
      <c r="KDQ88" s="101" t="e">
        <f>(KDQ91+#REF!)*KDQ92</f>
        <v>#REF!</v>
      </c>
      <c r="KDR88" s="101" t="e">
        <f>(KDR91+#REF!)*KDR92</f>
        <v>#REF!</v>
      </c>
      <c r="KDS88" s="101" t="e">
        <f>(KDS91+#REF!)*KDS92</f>
        <v>#REF!</v>
      </c>
      <c r="KDT88" s="101" t="e">
        <f>(KDT91+#REF!)*KDT92</f>
        <v>#REF!</v>
      </c>
      <c r="KDU88" s="101" t="e">
        <f>(KDU91+#REF!)*KDU92</f>
        <v>#REF!</v>
      </c>
      <c r="KDV88" s="101" t="e">
        <f>(KDV91+#REF!)*KDV92</f>
        <v>#REF!</v>
      </c>
      <c r="KDW88" s="101" t="e">
        <f>(KDW91+#REF!)*KDW92</f>
        <v>#REF!</v>
      </c>
      <c r="KDX88" s="101" t="e">
        <f>(KDX91+#REF!)*KDX92</f>
        <v>#REF!</v>
      </c>
      <c r="KDY88" s="101" t="e">
        <f>(KDY91+#REF!)*KDY92</f>
        <v>#REF!</v>
      </c>
      <c r="KDZ88" s="101" t="e">
        <f>(KDZ91+#REF!)*KDZ92</f>
        <v>#REF!</v>
      </c>
      <c r="KEA88" s="101" t="e">
        <f>(KEA91+#REF!)*KEA92</f>
        <v>#REF!</v>
      </c>
      <c r="KEB88" s="101" t="e">
        <f>(KEB91+#REF!)*KEB92</f>
        <v>#REF!</v>
      </c>
      <c r="KEC88" s="101" t="e">
        <f>(KEC91+#REF!)*KEC92</f>
        <v>#REF!</v>
      </c>
      <c r="KED88" s="101" t="e">
        <f>(KED91+#REF!)*KED92</f>
        <v>#REF!</v>
      </c>
      <c r="KEE88" s="101" t="e">
        <f>(KEE91+#REF!)*KEE92</f>
        <v>#REF!</v>
      </c>
      <c r="KEF88" s="101" t="e">
        <f>(KEF91+#REF!)*KEF92</f>
        <v>#REF!</v>
      </c>
      <c r="KEG88" s="101" t="e">
        <f>(KEG91+#REF!)*KEG92</f>
        <v>#REF!</v>
      </c>
      <c r="KEH88" s="101" t="e">
        <f>(KEH91+#REF!)*KEH92</f>
        <v>#REF!</v>
      </c>
      <c r="KEI88" s="101" t="e">
        <f>(KEI91+#REF!)*KEI92</f>
        <v>#REF!</v>
      </c>
      <c r="KEJ88" s="101" t="e">
        <f>(KEJ91+#REF!)*KEJ92</f>
        <v>#REF!</v>
      </c>
      <c r="KEK88" s="101" t="e">
        <f>(KEK91+#REF!)*KEK92</f>
        <v>#REF!</v>
      </c>
      <c r="KEL88" s="101" t="e">
        <f>(KEL91+#REF!)*KEL92</f>
        <v>#REF!</v>
      </c>
      <c r="KEM88" s="101" t="e">
        <f>(KEM91+#REF!)*KEM92</f>
        <v>#REF!</v>
      </c>
      <c r="KEN88" s="101" t="e">
        <f>(KEN91+#REF!)*KEN92</f>
        <v>#REF!</v>
      </c>
      <c r="KEO88" s="101" t="e">
        <f>(KEO91+#REF!)*KEO92</f>
        <v>#REF!</v>
      </c>
      <c r="KEP88" s="101" t="e">
        <f>(KEP91+#REF!)*KEP92</f>
        <v>#REF!</v>
      </c>
      <c r="KEQ88" s="101" t="e">
        <f>(KEQ91+#REF!)*KEQ92</f>
        <v>#REF!</v>
      </c>
      <c r="KER88" s="101" t="e">
        <f>(KER91+#REF!)*KER92</f>
        <v>#REF!</v>
      </c>
      <c r="KES88" s="101" t="e">
        <f>(KES91+#REF!)*KES92</f>
        <v>#REF!</v>
      </c>
      <c r="KET88" s="101" t="e">
        <f>(KET91+#REF!)*KET92</f>
        <v>#REF!</v>
      </c>
      <c r="KEU88" s="101" t="e">
        <f>(KEU91+#REF!)*KEU92</f>
        <v>#REF!</v>
      </c>
      <c r="KEV88" s="101" t="e">
        <f>(KEV91+#REF!)*KEV92</f>
        <v>#REF!</v>
      </c>
      <c r="KEW88" s="101" t="e">
        <f>(KEW91+#REF!)*KEW92</f>
        <v>#REF!</v>
      </c>
      <c r="KEX88" s="101" t="e">
        <f>(KEX91+#REF!)*KEX92</f>
        <v>#REF!</v>
      </c>
      <c r="KEY88" s="101" t="e">
        <f>(KEY91+#REF!)*KEY92</f>
        <v>#REF!</v>
      </c>
      <c r="KEZ88" s="101" t="e">
        <f>(KEZ91+#REF!)*KEZ92</f>
        <v>#REF!</v>
      </c>
      <c r="KFA88" s="101" t="e">
        <f>(KFA91+#REF!)*KFA92</f>
        <v>#REF!</v>
      </c>
      <c r="KFB88" s="101" t="e">
        <f>(KFB91+#REF!)*KFB92</f>
        <v>#REF!</v>
      </c>
      <c r="KFC88" s="101" t="e">
        <f>(KFC91+#REF!)*KFC92</f>
        <v>#REF!</v>
      </c>
      <c r="KFD88" s="101" t="e">
        <f>(KFD91+#REF!)*KFD92</f>
        <v>#REF!</v>
      </c>
      <c r="KFE88" s="101" t="e">
        <f>(KFE91+#REF!)*KFE92</f>
        <v>#REF!</v>
      </c>
      <c r="KFF88" s="101" t="e">
        <f>(KFF91+#REF!)*KFF92</f>
        <v>#REF!</v>
      </c>
      <c r="KFG88" s="101" t="e">
        <f>(KFG91+#REF!)*KFG92</f>
        <v>#REF!</v>
      </c>
      <c r="KFH88" s="101" t="e">
        <f>(KFH91+#REF!)*KFH92</f>
        <v>#REF!</v>
      </c>
      <c r="KFI88" s="101" t="e">
        <f>(KFI91+#REF!)*KFI92</f>
        <v>#REF!</v>
      </c>
      <c r="KFJ88" s="101" t="e">
        <f>(KFJ91+#REF!)*KFJ92</f>
        <v>#REF!</v>
      </c>
      <c r="KFK88" s="101" t="e">
        <f>(KFK91+#REF!)*KFK92</f>
        <v>#REF!</v>
      </c>
      <c r="KFL88" s="101" t="e">
        <f>(KFL91+#REF!)*KFL92</f>
        <v>#REF!</v>
      </c>
      <c r="KFM88" s="101" t="e">
        <f>(KFM91+#REF!)*KFM92</f>
        <v>#REF!</v>
      </c>
      <c r="KFN88" s="101" t="e">
        <f>(KFN91+#REF!)*KFN92</f>
        <v>#REF!</v>
      </c>
      <c r="KFO88" s="101" t="e">
        <f>(KFO91+#REF!)*KFO92</f>
        <v>#REF!</v>
      </c>
      <c r="KFP88" s="101" t="e">
        <f>(KFP91+#REF!)*KFP92</f>
        <v>#REF!</v>
      </c>
      <c r="KFQ88" s="101" t="e">
        <f>(KFQ91+#REF!)*KFQ92</f>
        <v>#REF!</v>
      </c>
      <c r="KFR88" s="101" t="e">
        <f>(KFR91+#REF!)*KFR92</f>
        <v>#REF!</v>
      </c>
      <c r="KFS88" s="101" t="e">
        <f>(KFS91+#REF!)*KFS92</f>
        <v>#REF!</v>
      </c>
      <c r="KFT88" s="101" t="e">
        <f>(KFT91+#REF!)*KFT92</f>
        <v>#REF!</v>
      </c>
      <c r="KFU88" s="101" t="e">
        <f>(KFU91+#REF!)*KFU92</f>
        <v>#REF!</v>
      </c>
      <c r="KFV88" s="101" t="e">
        <f>(KFV91+#REF!)*KFV92</f>
        <v>#REF!</v>
      </c>
      <c r="KFW88" s="101" t="e">
        <f>(KFW91+#REF!)*KFW92</f>
        <v>#REF!</v>
      </c>
      <c r="KFX88" s="101" t="e">
        <f>(KFX91+#REF!)*KFX92</f>
        <v>#REF!</v>
      </c>
      <c r="KFY88" s="101" t="e">
        <f>(KFY91+#REF!)*KFY92</f>
        <v>#REF!</v>
      </c>
      <c r="KFZ88" s="101" t="e">
        <f>(KFZ91+#REF!)*KFZ92</f>
        <v>#REF!</v>
      </c>
      <c r="KGA88" s="101" t="e">
        <f>(KGA91+#REF!)*KGA92</f>
        <v>#REF!</v>
      </c>
      <c r="KGB88" s="101" t="e">
        <f>(KGB91+#REF!)*KGB92</f>
        <v>#REF!</v>
      </c>
      <c r="KGC88" s="101" t="e">
        <f>(KGC91+#REF!)*KGC92</f>
        <v>#REF!</v>
      </c>
      <c r="KGD88" s="101" t="e">
        <f>(KGD91+#REF!)*KGD92</f>
        <v>#REF!</v>
      </c>
      <c r="KGE88" s="101" t="e">
        <f>(KGE91+#REF!)*KGE92</f>
        <v>#REF!</v>
      </c>
      <c r="KGF88" s="101" t="e">
        <f>(KGF91+#REF!)*KGF92</f>
        <v>#REF!</v>
      </c>
      <c r="KGG88" s="101" t="e">
        <f>(KGG91+#REF!)*KGG92</f>
        <v>#REF!</v>
      </c>
      <c r="KGH88" s="101" t="e">
        <f>(KGH91+#REF!)*KGH92</f>
        <v>#REF!</v>
      </c>
      <c r="KGI88" s="101" t="e">
        <f>(KGI91+#REF!)*KGI92</f>
        <v>#REF!</v>
      </c>
      <c r="KGJ88" s="101" t="e">
        <f>(KGJ91+#REF!)*KGJ92</f>
        <v>#REF!</v>
      </c>
      <c r="KGK88" s="101" t="e">
        <f>(KGK91+#REF!)*KGK92</f>
        <v>#REF!</v>
      </c>
      <c r="KGL88" s="101" t="e">
        <f>(KGL91+#REF!)*KGL92</f>
        <v>#REF!</v>
      </c>
      <c r="KGM88" s="101" t="e">
        <f>(KGM91+#REF!)*KGM92</f>
        <v>#REF!</v>
      </c>
      <c r="KGN88" s="101" t="e">
        <f>(KGN91+#REF!)*KGN92</f>
        <v>#REF!</v>
      </c>
      <c r="KGO88" s="101" t="e">
        <f>(KGO91+#REF!)*KGO92</f>
        <v>#REF!</v>
      </c>
      <c r="KGP88" s="101" t="e">
        <f>(KGP91+#REF!)*KGP92</f>
        <v>#REF!</v>
      </c>
      <c r="KGQ88" s="101" t="e">
        <f>(KGQ91+#REF!)*KGQ92</f>
        <v>#REF!</v>
      </c>
      <c r="KGR88" s="101" t="e">
        <f>(KGR91+#REF!)*KGR92</f>
        <v>#REF!</v>
      </c>
      <c r="KGS88" s="101" t="e">
        <f>(KGS91+#REF!)*KGS92</f>
        <v>#REF!</v>
      </c>
      <c r="KGT88" s="101" t="e">
        <f>(KGT91+#REF!)*KGT92</f>
        <v>#REF!</v>
      </c>
      <c r="KGU88" s="101" t="e">
        <f>(KGU91+#REF!)*KGU92</f>
        <v>#REF!</v>
      </c>
      <c r="KGV88" s="101" t="e">
        <f>(KGV91+#REF!)*KGV92</f>
        <v>#REF!</v>
      </c>
      <c r="KGW88" s="101" t="e">
        <f>(KGW91+#REF!)*KGW92</f>
        <v>#REF!</v>
      </c>
      <c r="KGX88" s="101" t="e">
        <f>(KGX91+#REF!)*KGX92</f>
        <v>#REF!</v>
      </c>
      <c r="KGY88" s="101" t="e">
        <f>(KGY91+#REF!)*KGY92</f>
        <v>#REF!</v>
      </c>
      <c r="KGZ88" s="101" t="e">
        <f>(KGZ91+#REF!)*KGZ92</f>
        <v>#REF!</v>
      </c>
      <c r="KHA88" s="101" t="e">
        <f>(KHA91+#REF!)*KHA92</f>
        <v>#REF!</v>
      </c>
      <c r="KHB88" s="101" t="e">
        <f>(KHB91+#REF!)*KHB92</f>
        <v>#REF!</v>
      </c>
      <c r="KHC88" s="101" t="e">
        <f>(KHC91+#REF!)*KHC92</f>
        <v>#REF!</v>
      </c>
      <c r="KHD88" s="101" t="e">
        <f>(KHD91+#REF!)*KHD92</f>
        <v>#REF!</v>
      </c>
      <c r="KHE88" s="101" t="e">
        <f>(KHE91+#REF!)*KHE92</f>
        <v>#REF!</v>
      </c>
      <c r="KHF88" s="101" t="e">
        <f>(KHF91+#REF!)*KHF92</f>
        <v>#REF!</v>
      </c>
      <c r="KHG88" s="101" t="e">
        <f>(KHG91+#REF!)*KHG92</f>
        <v>#REF!</v>
      </c>
      <c r="KHH88" s="101" t="e">
        <f>(KHH91+#REF!)*KHH92</f>
        <v>#REF!</v>
      </c>
      <c r="KHI88" s="101" t="e">
        <f>(KHI91+#REF!)*KHI92</f>
        <v>#REF!</v>
      </c>
      <c r="KHJ88" s="101" t="e">
        <f>(KHJ91+#REF!)*KHJ92</f>
        <v>#REF!</v>
      </c>
      <c r="KHK88" s="101" t="e">
        <f>(KHK91+#REF!)*KHK92</f>
        <v>#REF!</v>
      </c>
      <c r="KHL88" s="101" t="e">
        <f>(KHL91+#REF!)*KHL92</f>
        <v>#REF!</v>
      </c>
      <c r="KHM88" s="101" t="e">
        <f>(KHM91+#REF!)*KHM92</f>
        <v>#REF!</v>
      </c>
      <c r="KHN88" s="101" t="e">
        <f>(KHN91+#REF!)*KHN92</f>
        <v>#REF!</v>
      </c>
      <c r="KHO88" s="101" t="e">
        <f>(KHO91+#REF!)*KHO92</f>
        <v>#REF!</v>
      </c>
      <c r="KHP88" s="101" t="e">
        <f>(KHP91+#REF!)*KHP92</f>
        <v>#REF!</v>
      </c>
      <c r="KHQ88" s="101" t="e">
        <f>(KHQ91+#REF!)*KHQ92</f>
        <v>#REF!</v>
      </c>
      <c r="KHR88" s="101" t="e">
        <f>(KHR91+#REF!)*KHR92</f>
        <v>#REF!</v>
      </c>
      <c r="KHS88" s="101" t="e">
        <f>(KHS91+#REF!)*KHS92</f>
        <v>#REF!</v>
      </c>
      <c r="KHT88" s="101" t="e">
        <f>(KHT91+#REF!)*KHT92</f>
        <v>#REF!</v>
      </c>
      <c r="KHU88" s="101" t="e">
        <f>(KHU91+#REF!)*KHU92</f>
        <v>#REF!</v>
      </c>
      <c r="KHV88" s="101" t="e">
        <f>(KHV91+#REF!)*KHV92</f>
        <v>#REF!</v>
      </c>
      <c r="KHW88" s="101" t="e">
        <f>(KHW91+#REF!)*KHW92</f>
        <v>#REF!</v>
      </c>
      <c r="KHX88" s="101" t="e">
        <f>(KHX91+#REF!)*KHX92</f>
        <v>#REF!</v>
      </c>
      <c r="KHY88" s="101" t="e">
        <f>(KHY91+#REF!)*KHY92</f>
        <v>#REF!</v>
      </c>
      <c r="KHZ88" s="101" t="e">
        <f>(KHZ91+#REF!)*KHZ92</f>
        <v>#REF!</v>
      </c>
      <c r="KIA88" s="101" t="e">
        <f>(KIA91+#REF!)*KIA92</f>
        <v>#REF!</v>
      </c>
      <c r="KIB88" s="101" t="e">
        <f>(KIB91+#REF!)*KIB92</f>
        <v>#REF!</v>
      </c>
      <c r="KIC88" s="101" t="e">
        <f>(KIC91+#REF!)*KIC92</f>
        <v>#REF!</v>
      </c>
      <c r="KID88" s="101" t="e">
        <f>(KID91+#REF!)*KID92</f>
        <v>#REF!</v>
      </c>
      <c r="KIE88" s="101" t="e">
        <f>(KIE91+#REF!)*KIE92</f>
        <v>#REF!</v>
      </c>
      <c r="KIF88" s="101" t="e">
        <f>(KIF91+#REF!)*KIF92</f>
        <v>#REF!</v>
      </c>
      <c r="KIG88" s="101" t="e">
        <f>(KIG91+#REF!)*KIG92</f>
        <v>#REF!</v>
      </c>
      <c r="KIH88" s="101" t="e">
        <f>(KIH91+#REF!)*KIH92</f>
        <v>#REF!</v>
      </c>
      <c r="KII88" s="101" t="e">
        <f>(KII91+#REF!)*KII92</f>
        <v>#REF!</v>
      </c>
      <c r="KIJ88" s="101" t="e">
        <f>(KIJ91+#REF!)*KIJ92</f>
        <v>#REF!</v>
      </c>
      <c r="KIK88" s="101" t="e">
        <f>(KIK91+#REF!)*KIK92</f>
        <v>#REF!</v>
      </c>
      <c r="KIL88" s="101" t="e">
        <f>(KIL91+#REF!)*KIL92</f>
        <v>#REF!</v>
      </c>
      <c r="KIM88" s="101" t="e">
        <f>(KIM91+#REF!)*KIM92</f>
        <v>#REF!</v>
      </c>
      <c r="KIN88" s="101" t="e">
        <f>(KIN91+#REF!)*KIN92</f>
        <v>#REF!</v>
      </c>
      <c r="KIO88" s="101" t="e">
        <f>(KIO91+#REF!)*KIO92</f>
        <v>#REF!</v>
      </c>
      <c r="KIP88" s="101" t="e">
        <f>(KIP91+#REF!)*KIP92</f>
        <v>#REF!</v>
      </c>
      <c r="KIQ88" s="101" t="e">
        <f>(KIQ91+#REF!)*KIQ92</f>
        <v>#REF!</v>
      </c>
      <c r="KIR88" s="101" t="e">
        <f>(KIR91+#REF!)*KIR92</f>
        <v>#REF!</v>
      </c>
      <c r="KIS88" s="101" t="e">
        <f>(KIS91+#REF!)*KIS92</f>
        <v>#REF!</v>
      </c>
      <c r="KIT88" s="101" t="e">
        <f>(KIT91+#REF!)*KIT92</f>
        <v>#REF!</v>
      </c>
      <c r="KIU88" s="101" t="e">
        <f>(KIU91+#REF!)*KIU92</f>
        <v>#REF!</v>
      </c>
      <c r="KIV88" s="101" t="e">
        <f>(KIV91+#REF!)*KIV92</f>
        <v>#REF!</v>
      </c>
      <c r="KIW88" s="101" t="e">
        <f>(KIW91+#REF!)*KIW92</f>
        <v>#REF!</v>
      </c>
      <c r="KIX88" s="101" t="e">
        <f>(KIX91+#REF!)*KIX92</f>
        <v>#REF!</v>
      </c>
      <c r="KIY88" s="101" t="e">
        <f>(KIY91+#REF!)*KIY92</f>
        <v>#REF!</v>
      </c>
      <c r="KIZ88" s="101" t="e">
        <f>(KIZ91+#REF!)*KIZ92</f>
        <v>#REF!</v>
      </c>
      <c r="KJA88" s="101" t="e">
        <f>(KJA91+#REF!)*KJA92</f>
        <v>#REF!</v>
      </c>
      <c r="KJB88" s="101" t="e">
        <f>(KJB91+#REF!)*KJB92</f>
        <v>#REF!</v>
      </c>
      <c r="KJC88" s="101" t="e">
        <f>(KJC91+#REF!)*KJC92</f>
        <v>#REF!</v>
      </c>
      <c r="KJD88" s="101" t="e">
        <f>(KJD91+#REF!)*KJD92</f>
        <v>#REF!</v>
      </c>
      <c r="KJE88" s="101" t="e">
        <f>(KJE91+#REF!)*KJE92</f>
        <v>#REF!</v>
      </c>
      <c r="KJF88" s="101" t="e">
        <f>(KJF91+#REF!)*KJF92</f>
        <v>#REF!</v>
      </c>
      <c r="KJG88" s="101" t="e">
        <f>(KJG91+#REF!)*KJG92</f>
        <v>#REF!</v>
      </c>
      <c r="KJH88" s="101" t="e">
        <f>(KJH91+#REF!)*KJH92</f>
        <v>#REF!</v>
      </c>
      <c r="KJI88" s="101" t="e">
        <f>(KJI91+#REF!)*KJI92</f>
        <v>#REF!</v>
      </c>
      <c r="KJJ88" s="101" t="e">
        <f>(KJJ91+#REF!)*KJJ92</f>
        <v>#REF!</v>
      </c>
      <c r="KJK88" s="101" t="e">
        <f>(KJK91+#REF!)*KJK92</f>
        <v>#REF!</v>
      </c>
      <c r="KJL88" s="101" t="e">
        <f>(KJL91+#REF!)*KJL92</f>
        <v>#REF!</v>
      </c>
      <c r="KJM88" s="101" t="e">
        <f>(KJM91+#REF!)*KJM92</f>
        <v>#REF!</v>
      </c>
      <c r="KJN88" s="101" t="e">
        <f>(KJN91+#REF!)*KJN92</f>
        <v>#REF!</v>
      </c>
      <c r="KJO88" s="101" t="e">
        <f>(KJO91+#REF!)*KJO92</f>
        <v>#REF!</v>
      </c>
      <c r="KJP88" s="101" t="e">
        <f>(KJP91+#REF!)*KJP92</f>
        <v>#REF!</v>
      </c>
      <c r="KJQ88" s="101" t="e">
        <f>(KJQ91+#REF!)*KJQ92</f>
        <v>#REF!</v>
      </c>
      <c r="KJR88" s="101" t="e">
        <f>(KJR91+#REF!)*KJR92</f>
        <v>#REF!</v>
      </c>
      <c r="KJS88" s="101" t="e">
        <f>(KJS91+#REF!)*KJS92</f>
        <v>#REF!</v>
      </c>
      <c r="KJT88" s="101" t="e">
        <f>(KJT91+#REF!)*KJT92</f>
        <v>#REF!</v>
      </c>
      <c r="KJU88" s="101" t="e">
        <f>(KJU91+#REF!)*KJU92</f>
        <v>#REF!</v>
      </c>
      <c r="KJV88" s="101" t="e">
        <f>(KJV91+#REF!)*KJV92</f>
        <v>#REF!</v>
      </c>
      <c r="KJW88" s="101" t="e">
        <f>(KJW91+#REF!)*KJW92</f>
        <v>#REF!</v>
      </c>
      <c r="KJX88" s="101" t="e">
        <f>(KJX91+#REF!)*KJX92</f>
        <v>#REF!</v>
      </c>
      <c r="KJY88" s="101" t="e">
        <f>(KJY91+#REF!)*KJY92</f>
        <v>#REF!</v>
      </c>
      <c r="KJZ88" s="101" t="e">
        <f>(KJZ91+#REF!)*KJZ92</f>
        <v>#REF!</v>
      </c>
      <c r="KKA88" s="101" t="e">
        <f>(KKA91+#REF!)*KKA92</f>
        <v>#REF!</v>
      </c>
      <c r="KKB88" s="101" t="e">
        <f>(KKB91+#REF!)*KKB92</f>
        <v>#REF!</v>
      </c>
      <c r="KKC88" s="101" t="e">
        <f>(KKC91+#REF!)*KKC92</f>
        <v>#REF!</v>
      </c>
      <c r="KKD88" s="101" t="e">
        <f>(KKD91+#REF!)*KKD92</f>
        <v>#REF!</v>
      </c>
      <c r="KKE88" s="101" t="e">
        <f>(KKE91+#REF!)*KKE92</f>
        <v>#REF!</v>
      </c>
      <c r="KKF88" s="101" t="e">
        <f>(KKF91+#REF!)*KKF92</f>
        <v>#REF!</v>
      </c>
      <c r="KKG88" s="101" t="e">
        <f>(KKG91+#REF!)*KKG92</f>
        <v>#REF!</v>
      </c>
      <c r="KKH88" s="101" t="e">
        <f>(KKH91+#REF!)*KKH92</f>
        <v>#REF!</v>
      </c>
      <c r="KKI88" s="101" t="e">
        <f>(KKI91+#REF!)*KKI92</f>
        <v>#REF!</v>
      </c>
      <c r="KKJ88" s="101" t="e">
        <f>(KKJ91+#REF!)*KKJ92</f>
        <v>#REF!</v>
      </c>
      <c r="KKK88" s="101" t="e">
        <f>(KKK91+#REF!)*KKK92</f>
        <v>#REF!</v>
      </c>
      <c r="KKL88" s="101" t="e">
        <f>(KKL91+#REF!)*KKL92</f>
        <v>#REF!</v>
      </c>
      <c r="KKM88" s="101" t="e">
        <f>(KKM91+#REF!)*KKM92</f>
        <v>#REF!</v>
      </c>
      <c r="KKN88" s="101" t="e">
        <f>(KKN91+#REF!)*KKN92</f>
        <v>#REF!</v>
      </c>
      <c r="KKO88" s="101" t="e">
        <f>(KKO91+#REF!)*KKO92</f>
        <v>#REF!</v>
      </c>
      <c r="KKP88" s="101" t="e">
        <f>(KKP91+#REF!)*KKP92</f>
        <v>#REF!</v>
      </c>
      <c r="KKQ88" s="101" t="e">
        <f>(KKQ91+#REF!)*KKQ92</f>
        <v>#REF!</v>
      </c>
      <c r="KKR88" s="101" t="e">
        <f>(KKR91+#REF!)*KKR92</f>
        <v>#REF!</v>
      </c>
      <c r="KKS88" s="101" t="e">
        <f>(KKS91+#REF!)*KKS92</f>
        <v>#REF!</v>
      </c>
      <c r="KKT88" s="101" t="e">
        <f>(KKT91+#REF!)*KKT92</f>
        <v>#REF!</v>
      </c>
      <c r="KKU88" s="101" t="e">
        <f>(KKU91+#REF!)*KKU92</f>
        <v>#REF!</v>
      </c>
      <c r="KKV88" s="101" t="e">
        <f>(KKV91+#REF!)*KKV92</f>
        <v>#REF!</v>
      </c>
      <c r="KKW88" s="101" t="e">
        <f>(KKW91+#REF!)*KKW92</f>
        <v>#REF!</v>
      </c>
      <c r="KKX88" s="101" t="e">
        <f>(KKX91+#REF!)*KKX92</f>
        <v>#REF!</v>
      </c>
      <c r="KKY88" s="101" t="e">
        <f>(KKY91+#REF!)*KKY92</f>
        <v>#REF!</v>
      </c>
      <c r="KKZ88" s="101" t="e">
        <f>(KKZ91+#REF!)*KKZ92</f>
        <v>#REF!</v>
      </c>
      <c r="KLA88" s="101" t="e">
        <f>(KLA91+#REF!)*KLA92</f>
        <v>#REF!</v>
      </c>
      <c r="KLB88" s="101" t="e">
        <f>(KLB91+#REF!)*KLB92</f>
        <v>#REF!</v>
      </c>
      <c r="KLC88" s="101" t="e">
        <f>(KLC91+#REF!)*KLC92</f>
        <v>#REF!</v>
      </c>
      <c r="KLD88" s="101" t="e">
        <f>(KLD91+#REF!)*KLD92</f>
        <v>#REF!</v>
      </c>
      <c r="KLE88" s="101" t="e">
        <f>(KLE91+#REF!)*KLE92</f>
        <v>#REF!</v>
      </c>
      <c r="KLF88" s="101" t="e">
        <f>(KLF91+#REF!)*KLF92</f>
        <v>#REF!</v>
      </c>
      <c r="KLG88" s="101" t="e">
        <f>(KLG91+#REF!)*KLG92</f>
        <v>#REF!</v>
      </c>
      <c r="KLH88" s="101" t="e">
        <f>(KLH91+#REF!)*KLH92</f>
        <v>#REF!</v>
      </c>
      <c r="KLI88" s="101" t="e">
        <f>(KLI91+#REF!)*KLI92</f>
        <v>#REF!</v>
      </c>
      <c r="KLJ88" s="101" t="e">
        <f>(KLJ91+#REF!)*KLJ92</f>
        <v>#REF!</v>
      </c>
      <c r="KLK88" s="101" t="e">
        <f>(KLK91+#REF!)*KLK92</f>
        <v>#REF!</v>
      </c>
      <c r="KLL88" s="101" t="e">
        <f>(KLL91+#REF!)*KLL92</f>
        <v>#REF!</v>
      </c>
      <c r="KLM88" s="101" t="e">
        <f>(KLM91+#REF!)*KLM92</f>
        <v>#REF!</v>
      </c>
      <c r="KLN88" s="101" t="e">
        <f>(KLN91+#REF!)*KLN92</f>
        <v>#REF!</v>
      </c>
      <c r="KLO88" s="101" t="e">
        <f>(KLO91+#REF!)*KLO92</f>
        <v>#REF!</v>
      </c>
      <c r="KLP88" s="101" t="e">
        <f>(KLP91+#REF!)*KLP92</f>
        <v>#REF!</v>
      </c>
      <c r="KLQ88" s="101" t="e">
        <f>(KLQ91+#REF!)*KLQ92</f>
        <v>#REF!</v>
      </c>
      <c r="KLR88" s="101" t="e">
        <f>(KLR91+#REF!)*KLR92</f>
        <v>#REF!</v>
      </c>
      <c r="KLS88" s="101" t="e">
        <f>(KLS91+#REF!)*KLS92</f>
        <v>#REF!</v>
      </c>
      <c r="KLT88" s="101" t="e">
        <f>(KLT91+#REF!)*KLT92</f>
        <v>#REF!</v>
      </c>
      <c r="KLU88" s="101" t="e">
        <f>(KLU91+#REF!)*KLU92</f>
        <v>#REF!</v>
      </c>
      <c r="KLV88" s="101" t="e">
        <f>(KLV91+#REF!)*KLV92</f>
        <v>#REF!</v>
      </c>
      <c r="KLW88" s="101" t="e">
        <f>(KLW91+#REF!)*KLW92</f>
        <v>#REF!</v>
      </c>
      <c r="KLX88" s="101" t="e">
        <f>(KLX91+#REF!)*KLX92</f>
        <v>#REF!</v>
      </c>
      <c r="KLY88" s="101" t="e">
        <f>(KLY91+#REF!)*KLY92</f>
        <v>#REF!</v>
      </c>
      <c r="KLZ88" s="101" t="e">
        <f>(KLZ91+#REF!)*KLZ92</f>
        <v>#REF!</v>
      </c>
      <c r="KMA88" s="101" t="e">
        <f>(KMA91+#REF!)*KMA92</f>
        <v>#REF!</v>
      </c>
      <c r="KMB88" s="101" t="e">
        <f>(KMB91+#REF!)*KMB92</f>
        <v>#REF!</v>
      </c>
      <c r="KMC88" s="101" t="e">
        <f>(KMC91+#REF!)*KMC92</f>
        <v>#REF!</v>
      </c>
      <c r="KMD88" s="101" t="e">
        <f>(KMD91+#REF!)*KMD92</f>
        <v>#REF!</v>
      </c>
      <c r="KME88" s="101" t="e">
        <f>(KME91+#REF!)*KME92</f>
        <v>#REF!</v>
      </c>
      <c r="KMF88" s="101" t="e">
        <f>(KMF91+#REF!)*KMF92</f>
        <v>#REF!</v>
      </c>
      <c r="KMG88" s="101" t="e">
        <f>(KMG91+#REF!)*KMG92</f>
        <v>#REF!</v>
      </c>
      <c r="KMH88" s="101" t="e">
        <f>(KMH91+#REF!)*KMH92</f>
        <v>#REF!</v>
      </c>
      <c r="KMI88" s="101" t="e">
        <f>(KMI91+#REF!)*KMI92</f>
        <v>#REF!</v>
      </c>
      <c r="KMJ88" s="101" t="e">
        <f>(KMJ91+#REF!)*KMJ92</f>
        <v>#REF!</v>
      </c>
      <c r="KMK88" s="101" t="e">
        <f>(KMK91+#REF!)*KMK92</f>
        <v>#REF!</v>
      </c>
      <c r="KML88" s="101" t="e">
        <f>(KML91+#REF!)*KML92</f>
        <v>#REF!</v>
      </c>
      <c r="KMM88" s="101" t="e">
        <f>(KMM91+#REF!)*KMM92</f>
        <v>#REF!</v>
      </c>
      <c r="KMN88" s="101" t="e">
        <f>(KMN91+#REF!)*KMN92</f>
        <v>#REF!</v>
      </c>
      <c r="KMO88" s="101" t="e">
        <f>(KMO91+#REF!)*KMO92</f>
        <v>#REF!</v>
      </c>
      <c r="KMP88" s="101" t="e">
        <f>(KMP91+#REF!)*KMP92</f>
        <v>#REF!</v>
      </c>
      <c r="KMQ88" s="101" t="e">
        <f>(KMQ91+#REF!)*KMQ92</f>
        <v>#REF!</v>
      </c>
      <c r="KMR88" s="101" t="e">
        <f>(KMR91+#REF!)*KMR92</f>
        <v>#REF!</v>
      </c>
      <c r="KMS88" s="101" t="e">
        <f>(KMS91+#REF!)*KMS92</f>
        <v>#REF!</v>
      </c>
      <c r="KMT88" s="101" t="e">
        <f>(KMT91+#REF!)*KMT92</f>
        <v>#REF!</v>
      </c>
      <c r="KMU88" s="101" t="e">
        <f>(KMU91+#REF!)*KMU92</f>
        <v>#REF!</v>
      </c>
      <c r="KMV88" s="101" t="e">
        <f>(KMV91+#REF!)*KMV92</f>
        <v>#REF!</v>
      </c>
      <c r="KMW88" s="101" t="e">
        <f>(KMW91+#REF!)*KMW92</f>
        <v>#REF!</v>
      </c>
      <c r="KMX88" s="101" t="e">
        <f>(KMX91+#REF!)*KMX92</f>
        <v>#REF!</v>
      </c>
      <c r="KMY88" s="101" t="e">
        <f>(KMY91+#REF!)*KMY92</f>
        <v>#REF!</v>
      </c>
      <c r="KMZ88" s="101" t="e">
        <f>(KMZ91+#REF!)*KMZ92</f>
        <v>#REF!</v>
      </c>
      <c r="KNA88" s="101" t="e">
        <f>(KNA91+#REF!)*KNA92</f>
        <v>#REF!</v>
      </c>
      <c r="KNB88" s="101" t="e">
        <f>(KNB91+#REF!)*KNB92</f>
        <v>#REF!</v>
      </c>
      <c r="KNC88" s="101" t="e">
        <f>(KNC91+#REF!)*KNC92</f>
        <v>#REF!</v>
      </c>
      <c r="KND88" s="101" t="e">
        <f>(KND91+#REF!)*KND92</f>
        <v>#REF!</v>
      </c>
      <c r="KNE88" s="101" t="e">
        <f>(KNE91+#REF!)*KNE92</f>
        <v>#REF!</v>
      </c>
      <c r="KNF88" s="101" t="e">
        <f>(KNF91+#REF!)*KNF92</f>
        <v>#REF!</v>
      </c>
      <c r="KNG88" s="101" t="e">
        <f>(KNG91+#REF!)*KNG92</f>
        <v>#REF!</v>
      </c>
      <c r="KNH88" s="101" t="e">
        <f>(KNH91+#REF!)*KNH92</f>
        <v>#REF!</v>
      </c>
      <c r="KNI88" s="101" t="e">
        <f>(KNI91+#REF!)*KNI92</f>
        <v>#REF!</v>
      </c>
      <c r="KNJ88" s="101" t="e">
        <f>(KNJ91+#REF!)*KNJ92</f>
        <v>#REF!</v>
      </c>
      <c r="KNK88" s="101" t="e">
        <f>(KNK91+#REF!)*KNK92</f>
        <v>#REF!</v>
      </c>
      <c r="KNL88" s="101" t="e">
        <f>(KNL91+#REF!)*KNL92</f>
        <v>#REF!</v>
      </c>
      <c r="KNM88" s="101" t="e">
        <f>(KNM91+#REF!)*KNM92</f>
        <v>#REF!</v>
      </c>
      <c r="KNN88" s="101" t="e">
        <f>(KNN91+#REF!)*KNN92</f>
        <v>#REF!</v>
      </c>
      <c r="KNO88" s="101" t="e">
        <f>(KNO91+#REF!)*KNO92</f>
        <v>#REF!</v>
      </c>
      <c r="KNP88" s="101" t="e">
        <f>(KNP91+#REF!)*KNP92</f>
        <v>#REF!</v>
      </c>
      <c r="KNQ88" s="101" t="e">
        <f>(KNQ91+#REF!)*KNQ92</f>
        <v>#REF!</v>
      </c>
      <c r="KNR88" s="101" t="e">
        <f>(KNR91+#REF!)*KNR92</f>
        <v>#REF!</v>
      </c>
      <c r="KNS88" s="101" t="e">
        <f>(KNS91+#REF!)*KNS92</f>
        <v>#REF!</v>
      </c>
      <c r="KNT88" s="101" t="e">
        <f>(KNT91+#REF!)*KNT92</f>
        <v>#REF!</v>
      </c>
      <c r="KNU88" s="101" t="e">
        <f>(KNU91+#REF!)*KNU92</f>
        <v>#REF!</v>
      </c>
      <c r="KNV88" s="101" t="e">
        <f>(KNV91+#REF!)*KNV92</f>
        <v>#REF!</v>
      </c>
      <c r="KNW88" s="101" t="e">
        <f>(KNW91+#REF!)*KNW92</f>
        <v>#REF!</v>
      </c>
      <c r="KNX88" s="101" t="e">
        <f>(KNX91+#REF!)*KNX92</f>
        <v>#REF!</v>
      </c>
      <c r="KNY88" s="101" t="e">
        <f>(KNY91+#REF!)*KNY92</f>
        <v>#REF!</v>
      </c>
      <c r="KNZ88" s="101" t="e">
        <f>(KNZ91+#REF!)*KNZ92</f>
        <v>#REF!</v>
      </c>
      <c r="KOA88" s="101" t="e">
        <f>(KOA91+#REF!)*KOA92</f>
        <v>#REF!</v>
      </c>
      <c r="KOB88" s="101" t="e">
        <f>(KOB91+#REF!)*KOB92</f>
        <v>#REF!</v>
      </c>
      <c r="KOC88" s="101" t="e">
        <f>(KOC91+#REF!)*KOC92</f>
        <v>#REF!</v>
      </c>
      <c r="KOD88" s="101" t="e">
        <f>(KOD91+#REF!)*KOD92</f>
        <v>#REF!</v>
      </c>
      <c r="KOE88" s="101" t="e">
        <f>(KOE91+#REF!)*KOE92</f>
        <v>#REF!</v>
      </c>
      <c r="KOF88" s="101" t="e">
        <f>(KOF91+#REF!)*KOF92</f>
        <v>#REF!</v>
      </c>
      <c r="KOG88" s="101" t="e">
        <f>(KOG91+#REF!)*KOG92</f>
        <v>#REF!</v>
      </c>
      <c r="KOH88" s="101" t="e">
        <f>(KOH91+#REF!)*KOH92</f>
        <v>#REF!</v>
      </c>
      <c r="KOI88" s="101" t="e">
        <f>(KOI91+#REF!)*KOI92</f>
        <v>#REF!</v>
      </c>
      <c r="KOJ88" s="101" t="e">
        <f>(KOJ91+#REF!)*KOJ92</f>
        <v>#REF!</v>
      </c>
      <c r="KOK88" s="101" t="e">
        <f>(KOK91+#REF!)*KOK92</f>
        <v>#REF!</v>
      </c>
      <c r="KOL88" s="101" t="e">
        <f>(KOL91+#REF!)*KOL92</f>
        <v>#REF!</v>
      </c>
      <c r="KOM88" s="101" t="e">
        <f>(KOM91+#REF!)*KOM92</f>
        <v>#REF!</v>
      </c>
      <c r="KON88" s="101" t="e">
        <f>(KON91+#REF!)*KON92</f>
        <v>#REF!</v>
      </c>
      <c r="KOO88" s="101" t="e">
        <f>(KOO91+#REF!)*KOO92</f>
        <v>#REF!</v>
      </c>
      <c r="KOP88" s="101" t="e">
        <f>(KOP91+#REF!)*KOP92</f>
        <v>#REF!</v>
      </c>
      <c r="KOQ88" s="101" t="e">
        <f>(KOQ91+#REF!)*KOQ92</f>
        <v>#REF!</v>
      </c>
      <c r="KOR88" s="101" t="e">
        <f>(KOR91+#REF!)*KOR92</f>
        <v>#REF!</v>
      </c>
      <c r="KOS88" s="101" t="e">
        <f>(KOS91+#REF!)*KOS92</f>
        <v>#REF!</v>
      </c>
      <c r="KOT88" s="101" t="e">
        <f>(KOT91+#REF!)*KOT92</f>
        <v>#REF!</v>
      </c>
      <c r="KOU88" s="101" t="e">
        <f>(KOU91+#REF!)*KOU92</f>
        <v>#REF!</v>
      </c>
      <c r="KOV88" s="101" t="e">
        <f>(KOV91+#REF!)*KOV92</f>
        <v>#REF!</v>
      </c>
      <c r="KOW88" s="101" t="e">
        <f>(KOW91+#REF!)*KOW92</f>
        <v>#REF!</v>
      </c>
      <c r="KOX88" s="101" t="e">
        <f>(KOX91+#REF!)*KOX92</f>
        <v>#REF!</v>
      </c>
      <c r="KOY88" s="101" t="e">
        <f>(KOY91+#REF!)*KOY92</f>
        <v>#REF!</v>
      </c>
      <c r="KOZ88" s="101" t="e">
        <f>(KOZ91+#REF!)*KOZ92</f>
        <v>#REF!</v>
      </c>
      <c r="KPA88" s="101" t="e">
        <f>(KPA91+#REF!)*KPA92</f>
        <v>#REF!</v>
      </c>
      <c r="KPB88" s="101" t="e">
        <f>(KPB91+#REF!)*KPB92</f>
        <v>#REF!</v>
      </c>
      <c r="KPC88" s="101" t="e">
        <f>(KPC91+#REF!)*KPC92</f>
        <v>#REF!</v>
      </c>
      <c r="KPD88" s="101" t="e">
        <f>(KPD91+#REF!)*KPD92</f>
        <v>#REF!</v>
      </c>
      <c r="KPE88" s="101" t="e">
        <f>(KPE91+#REF!)*KPE92</f>
        <v>#REF!</v>
      </c>
      <c r="KPF88" s="101" t="e">
        <f>(KPF91+#REF!)*KPF92</f>
        <v>#REF!</v>
      </c>
      <c r="KPG88" s="101" t="e">
        <f>(KPG91+#REF!)*KPG92</f>
        <v>#REF!</v>
      </c>
      <c r="KPH88" s="101" t="e">
        <f>(KPH91+#REF!)*KPH92</f>
        <v>#REF!</v>
      </c>
      <c r="KPI88" s="101" t="e">
        <f>(KPI91+#REF!)*KPI92</f>
        <v>#REF!</v>
      </c>
      <c r="KPJ88" s="101" t="e">
        <f>(KPJ91+#REF!)*KPJ92</f>
        <v>#REF!</v>
      </c>
      <c r="KPK88" s="101" t="e">
        <f>(KPK91+#REF!)*KPK92</f>
        <v>#REF!</v>
      </c>
      <c r="KPL88" s="101" t="e">
        <f>(KPL91+#REF!)*KPL92</f>
        <v>#REF!</v>
      </c>
      <c r="KPM88" s="101" t="e">
        <f>(KPM91+#REF!)*KPM92</f>
        <v>#REF!</v>
      </c>
      <c r="KPN88" s="101" t="e">
        <f>(KPN91+#REF!)*KPN92</f>
        <v>#REF!</v>
      </c>
      <c r="KPO88" s="101" t="e">
        <f>(KPO91+#REF!)*KPO92</f>
        <v>#REF!</v>
      </c>
      <c r="KPP88" s="101" t="e">
        <f>(KPP91+#REF!)*KPP92</f>
        <v>#REF!</v>
      </c>
      <c r="KPQ88" s="101" t="e">
        <f>(KPQ91+#REF!)*KPQ92</f>
        <v>#REF!</v>
      </c>
      <c r="KPR88" s="101" t="e">
        <f>(KPR91+#REF!)*KPR92</f>
        <v>#REF!</v>
      </c>
      <c r="KPS88" s="101" t="e">
        <f>(KPS91+#REF!)*KPS92</f>
        <v>#REF!</v>
      </c>
      <c r="KPT88" s="101" t="e">
        <f>(KPT91+#REF!)*KPT92</f>
        <v>#REF!</v>
      </c>
      <c r="KPU88" s="101" t="e">
        <f>(KPU91+#REF!)*KPU92</f>
        <v>#REF!</v>
      </c>
      <c r="KPV88" s="101" t="e">
        <f>(KPV91+#REF!)*KPV92</f>
        <v>#REF!</v>
      </c>
      <c r="KPW88" s="101" t="e">
        <f>(KPW91+#REF!)*KPW92</f>
        <v>#REF!</v>
      </c>
      <c r="KPX88" s="101" t="e">
        <f>(KPX91+#REF!)*KPX92</f>
        <v>#REF!</v>
      </c>
      <c r="KPY88" s="101" t="e">
        <f>(KPY91+#REF!)*KPY92</f>
        <v>#REF!</v>
      </c>
      <c r="KPZ88" s="101" t="e">
        <f>(KPZ91+#REF!)*KPZ92</f>
        <v>#REF!</v>
      </c>
      <c r="KQA88" s="101" t="e">
        <f>(KQA91+#REF!)*KQA92</f>
        <v>#REF!</v>
      </c>
      <c r="KQB88" s="101" t="e">
        <f>(KQB91+#REF!)*KQB92</f>
        <v>#REF!</v>
      </c>
      <c r="KQC88" s="101" t="e">
        <f>(KQC91+#REF!)*KQC92</f>
        <v>#REF!</v>
      </c>
      <c r="KQD88" s="101" t="e">
        <f>(KQD91+#REF!)*KQD92</f>
        <v>#REF!</v>
      </c>
      <c r="KQE88" s="101" t="e">
        <f>(KQE91+#REF!)*KQE92</f>
        <v>#REF!</v>
      </c>
      <c r="KQF88" s="101" t="e">
        <f>(KQF91+#REF!)*KQF92</f>
        <v>#REF!</v>
      </c>
      <c r="KQG88" s="101" t="e">
        <f>(KQG91+#REF!)*KQG92</f>
        <v>#REF!</v>
      </c>
      <c r="KQH88" s="101" t="e">
        <f>(KQH91+#REF!)*KQH92</f>
        <v>#REF!</v>
      </c>
      <c r="KQI88" s="101" t="e">
        <f>(KQI91+#REF!)*KQI92</f>
        <v>#REF!</v>
      </c>
      <c r="KQJ88" s="101" t="e">
        <f>(KQJ91+#REF!)*KQJ92</f>
        <v>#REF!</v>
      </c>
      <c r="KQK88" s="101" t="e">
        <f>(KQK91+#REF!)*KQK92</f>
        <v>#REF!</v>
      </c>
      <c r="KQL88" s="101" t="e">
        <f>(KQL91+#REF!)*KQL92</f>
        <v>#REF!</v>
      </c>
      <c r="KQM88" s="101" t="e">
        <f>(KQM91+#REF!)*KQM92</f>
        <v>#REF!</v>
      </c>
      <c r="KQN88" s="101" t="e">
        <f>(KQN91+#REF!)*KQN92</f>
        <v>#REF!</v>
      </c>
      <c r="KQO88" s="101" t="e">
        <f>(KQO91+#REF!)*KQO92</f>
        <v>#REF!</v>
      </c>
      <c r="KQP88" s="101" t="e">
        <f>(KQP91+#REF!)*KQP92</f>
        <v>#REF!</v>
      </c>
      <c r="KQQ88" s="101" t="e">
        <f>(KQQ91+#REF!)*KQQ92</f>
        <v>#REF!</v>
      </c>
      <c r="KQR88" s="101" t="e">
        <f>(KQR91+#REF!)*KQR92</f>
        <v>#REF!</v>
      </c>
      <c r="KQS88" s="101" t="e">
        <f>(KQS91+#REF!)*KQS92</f>
        <v>#REF!</v>
      </c>
      <c r="KQT88" s="101" t="e">
        <f>(KQT91+#REF!)*KQT92</f>
        <v>#REF!</v>
      </c>
      <c r="KQU88" s="101" t="e">
        <f>(KQU91+#REF!)*KQU92</f>
        <v>#REF!</v>
      </c>
      <c r="KQV88" s="101" t="e">
        <f>(KQV91+#REF!)*KQV92</f>
        <v>#REF!</v>
      </c>
      <c r="KQW88" s="101" t="e">
        <f>(KQW91+#REF!)*KQW92</f>
        <v>#REF!</v>
      </c>
      <c r="KQX88" s="101" t="e">
        <f>(KQX91+#REF!)*KQX92</f>
        <v>#REF!</v>
      </c>
      <c r="KQY88" s="101" t="e">
        <f>(KQY91+#REF!)*KQY92</f>
        <v>#REF!</v>
      </c>
      <c r="KQZ88" s="101" t="e">
        <f>(KQZ91+#REF!)*KQZ92</f>
        <v>#REF!</v>
      </c>
      <c r="KRA88" s="101" t="e">
        <f>(KRA91+#REF!)*KRA92</f>
        <v>#REF!</v>
      </c>
      <c r="KRB88" s="101" t="e">
        <f>(KRB91+#REF!)*KRB92</f>
        <v>#REF!</v>
      </c>
      <c r="KRC88" s="101" t="e">
        <f>(KRC91+#REF!)*KRC92</f>
        <v>#REF!</v>
      </c>
      <c r="KRD88" s="101" t="e">
        <f>(KRD91+#REF!)*KRD92</f>
        <v>#REF!</v>
      </c>
      <c r="KRE88" s="101" t="e">
        <f>(KRE91+#REF!)*KRE92</f>
        <v>#REF!</v>
      </c>
      <c r="KRF88" s="101" t="e">
        <f>(KRF91+#REF!)*KRF92</f>
        <v>#REF!</v>
      </c>
      <c r="KRG88" s="101" t="e">
        <f>(KRG91+#REF!)*KRG92</f>
        <v>#REF!</v>
      </c>
      <c r="KRH88" s="101" t="e">
        <f>(KRH91+#REF!)*KRH92</f>
        <v>#REF!</v>
      </c>
      <c r="KRI88" s="101" t="e">
        <f>(KRI91+#REF!)*KRI92</f>
        <v>#REF!</v>
      </c>
      <c r="KRJ88" s="101" t="e">
        <f>(KRJ91+#REF!)*KRJ92</f>
        <v>#REF!</v>
      </c>
      <c r="KRK88" s="101" t="e">
        <f>(KRK91+#REF!)*KRK92</f>
        <v>#REF!</v>
      </c>
      <c r="KRL88" s="101" t="e">
        <f>(KRL91+#REF!)*KRL92</f>
        <v>#REF!</v>
      </c>
      <c r="KRM88" s="101" t="e">
        <f>(KRM91+#REF!)*KRM92</f>
        <v>#REF!</v>
      </c>
      <c r="KRN88" s="101" t="e">
        <f>(KRN91+#REF!)*KRN92</f>
        <v>#REF!</v>
      </c>
      <c r="KRO88" s="101" t="e">
        <f>(KRO91+#REF!)*KRO92</f>
        <v>#REF!</v>
      </c>
      <c r="KRP88" s="101" t="e">
        <f>(KRP91+#REF!)*KRP92</f>
        <v>#REF!</v>
      </c>
      <c r="KRQ88" s="101" t="e">
        <f>(KRQ91+#REF!)*KRQ92</f>
        <v>#REF!</v>
      </c>
      <c r="KRR88" s="101" t="e">
        <f>(KRR91+#REF!)*KRR92</f>
        <v>#REF!</v>
      </c>
      <c r="KRS88" s="101" t="e">
        <f>(KRS91+#REF!)*KRS92</f>
        <v>#REF!</v>
      </c>
      <c r="KRT88" s="101" t="e">
        <f>(KRT91+#REF!)*KRT92</f>
        <v>#REF!</v>
      </c>
      <c r="KRU88" s="101" t="e">
        <f>(KRU91+#REF!)*KRU92</f>
        <v>#REF!</v>
      </c>
      <c r="KRV88" s="101" t="e">
        <f>(KRV91+#REF!)*KRV92</f>
        <v>#REF!</v>
      </c>
      <c r="KRW88" s="101" t="e">
        <f>(KRW91+#REF!)*KRW92</f>
        <v>#REF!</v>
      </c>
      <c r="KRX88" s="101" t="e">
        <f>(KRX91+#REF!)*KRX92</f>
        <v>#REF!</v>
      </c>
      <c r="KRY88" s="101" t="e">
        <f>(KRY91+#REF!)*KRY92</f>
        <v>#REF!</v>
      </c>
      <c r="KRZ88" s="101" t="e">
        <f>(KRZ91+#REF!)*KRZ92</f>
        <v>#REF!</v>
      </c>
      <c r="KSA88" s="101" t="e">
        <f>(KSA91+#REF!)*KSA92</f>
        <v>#REF!</v>
      </c>
      <c r="KSB88" s="101" t="e">
        <f>(KSB91+#REF!)*KSB92</f>
        <v>#REF!</v>
      </c>
      <c r="KSC88" s="101" t="e">
        <f>(KSC91+#REF!)*KSC92</f>
        <v>#REF!</v>
      </c>
      <c r="KSD88" s="101" t="e">
        <f>(KSD91+#REF!)*KSD92</f>
        <v>#REF!</v>
      </c>
      <c r="KSE88" s="101" t="e">
        <f>(KSE91+#REF!)*KSE92</f>
        <v>#REF!</v>
      </c>
      <c r="KSF88" s="101" t="e">
        <f>(KSF91+#REF!)*KSF92</f>
        <v>#REF!</v>
      </c>
      <c r="KSG88" s="101" t="e">
        <f>(KSG91+#REF!)*KSG92</f>
        <v>#REF!</v>
      </c>
      <c r="KSH88" s="101" t="e">
        <f>(KSH91+#REF!)*KSH92</f>
        <v>#REF!</v>
      </c>
      <c r="KSI88" s="101" t="e">
        <f>(KSI91+#REF!)*KSI92</f>
        <v>#REF!</v>
      </c>
      <c r="KSJ88" s="101" t="e">
        <f>(KSJ91+#REF!)*KSJ92</f>
        <v>#REF!</v>
      </c>
      <c r="KSK88" s="101" t="e">
        <f>(KSK91+#REF!)*KSK92</f>
        <v>#REF!</v>
      </c>
      <c r="KSL88" s="101" t="e">
        <f>(KSL91+#REF!)*KSL92</f>
        <v>#REF!</v>
      </c>
      <c r="KSM88" s="101" t="e">
        <f>(KSM91+#REF!)*KSM92</f>
        <v>#REF!</v>
      </c>
      <c r="KSN88" s="101" t="e">
        <f>(KSN91+#REF!)*KSN92</f>
        <v>#REF!</v>
      </c>
      <c r="KSO88" s="101" t="e">
        <f>(KSO91+#REF!)*KSO92</f>
        <v>#REF!</v>
      </c>
      <c r="KSP88" s="101" t="e">
        <f>(KSP91+#REF!)*KSP92</f>
        <v>#REF!</v>
      </c>
      <c r="KSQ88" s="101" t="e">
        <f>(KSQ91+#REF!)*KSQ92</f>
        <v>#REF!</v>
      </c>
      <c r="KSR88" s="101" t="e">
        <f>(KSR91+#REF!)*KSR92</f>
        <v>#REF!</v>
      </c>
      <c r="KSS88" s="101" t="e">
        <f>(KSS91+#REF!)*KSS92</f>
        <v>#REF!</v>
      </c>
      <c r="KST88" s="101" t="e">
        <f>(KST91+#REF!)*KST92</f>
        <v>#REF!</v>
      </c>
      <c r="KSU88" s="101" t="e">
        <f>(KSU91+#REF!)*KSU92</f>
        <v>#REF!</v>
      </c>
      <c r="KSV88" s="101" t="e">
        <f>(KSV91+#REF!)*KSV92</f>
        <v>#REF!</v>
      </c>
      <c r="KSW88" s="101" t="e">
        <f>(KSW91+#REF!)*KSW92</f>
        <v>#REF!</v>
      </c>
      <c r="KSX88" s="101" t="e">
        <f>(KSX91+#REF!)*KSX92</f>
        <v>#REF!</v>
      </c>
      <c r="KSY88" s="101" t="e">
        <f>(KSY91+#REF!)*KSY92</f>
        <v>#REF!</v>
      </c>
      <c r="KSZ88" s="101" t="e">
        <f>(KSZ91+#REF!)*KSZ92</f>
        <v>#REF!</v>
      </c>
      <c r="KTA88" s="101" t="e">
        <f>(KTA91+#REF!)*KTA92</f>
        <v>#REF!</v>
      </c>
      <c r="KTB88" s="101" t="e">
        <f>(KTB91+#REF!)*KTB92</f>
        <v>#REF!</v>
      </c>
      <c r="KTC88" s="101" t="e">
        <f>(KTC91+#REF!)*KTC92</f>
        <v>#REF!</v>
      </c>
      <c r="KTD88" s="101" t="e">
        <f>(KTD91+#REF!)*KTD92</f>
        <v>#REF!</v>
      </c>
      <c r="KTE88" s="101" t="e">
        <f>(KTE91+#REF!)*KTE92</f>
        <v>#REF!</v>
      </c>
      <c r="KTF88" s="101" t="e">
        <f>(KTF91+#REF!)*KTF92</f>
        <v>#REF!</v>
      </c>
      <c r="KTG88" s="101" t="e">
        <f>(KTG91+#REF!)*KTG92</f>
        <v>#REF!</v>
      </c>
      <c r="KTH88" s="101" t="e">
        <f>(KTH91+#REF!)*KTH92</f>
        <v>#REF!</v>
      </c>
      <c r="KTI88" s="101" t="e">
        <f>(KTI91+#REF!)*KTI92</f>
        <v>#REF!</v>
      </c>
      <c r="KTJ88" s="101" t="e">
        <f>(KTJ91+#REF!)*KTJ92</f>
        <v>#REF!</v>
      </c>
      <c r="KTK88" s="101" t="e">
        <f>(KTK91+#REF!)*KTK92</f>
        <v>#REF!</v>
      </c>
      <c r="KTL88" s="101" t="e">
        <f>(KTL91+#REF!)*KTL92</f>
        <v>#REF!</v>
      </c>
      <c r="KTM88" s="101" t="e">
        <f>(KTM91+#REF!)*KTM92</f>
        <v>#REF!</v>
      </c>
      <c r="KTN88" s="101" t="e">
        <f>(KTN91+#REF!)*KTN92</f>
        <v>#REF!</v>
      </c>
      <c r="KTO88" s="101" t="e">
        <f>(KTO91+#REF!)*KTO92</f>
        <v>#REF!</v>
      </c>
      <c r="KTP88" s="101" t="e">
        <f>(KTP91+#REF!)*KTP92</f>
        <v>#REF!</v>
      </c>
      <c r="KTQ88" s="101" t="e">
        <f>(KTQ91+#REF!)*KTQ92</f>
        <v>#REF!</v>
      </c>
      <c r="KTR88" s="101" t="e">
        <f>(KTR91+#REF!)*KTR92</f>
        <v>#REF!</v>
      </c>
      <c r="KTS88" s="101" t="e">
        <f>(KTS91+#REF!)*KTS92</f>
        <v>#REF!</v>
      </c>
      <c r="KTT88" s="101" t="e">
        <f>(KTT91+#REF!)*KTT92</f>
        <v>#REF!</v>
      </c>
      <c r="KTU88" s="101" t="e">
        <f>(KTU91+#REF!)*KTU92</f>
        <v>#REF!</v>
      </c>
      <c r="KTV88" s="101" t="e">
        <f>(KTV91+#REF!)*KTV92</f>
        <v>#REF!</v>
      </c>
      <c r="KTW88" s="101" t="e">
        <f>(KTW91+#REF!)*KTW92</f>
        <v>#REF!</v>
      </c>
      <c r="KTX88" s="101" t="e">
        <f>(KTX91+#REF!)*KTX92</f>
        <v>#REF!</v>
      </c>
      <c r="KTY88" s="101" t="e">
        <f>(KTY91+#REF!)*KTY92</f>
        <v>#REF!</v>
      </c>
      <c r="KTZ88" s="101" t="e">
        <f>(KTZ91+#REF!)*KTZ92</f>
        <v>#REF!</v>
      </c>
      <c r="KUA88" s="101" t="e">
        <f>(KUA91+#REF!)*KUA92</f>
        <v>#REF!</v>
      </c>
      <c r="KUB88" s="101" t="e">
        <f>(KUB91+#REF!)*KUB92</f>
        <v>#REF!</v>
      </c>
      <c r="KUC88" s="101" t="e">
        <f>(KUC91+#REF!)*KUC92</f>
        <v>#REF!</v>
      </c>
      <c r="KUD88" s="101" t="e">
        <f>(KUD91+#REF!)*KUD92</f>
        <v>#REF!</v>
      </c>
      <c r="KUE88" s="101" t="e">
        <f>(KUE91+#REF!)*KUE92</f>
        <v>#REF!</v>
      </c>
      <c r="KUF88" s="101" t="e">
        <f>(KUF91+#REF!)*KUF92</f>
        <v>#REF!</v>
      </c>
      <c r="KUG88" s="101" t="e">
        <f>(KUG91+#REF!)*KUG92</f>
        <v>#REF!</v>
      </c>
      <c r="KUH88" s="101" t="e">
        <f>(KUH91+#REF!)*KUH92</f>
        <v>#REF!</v>
      </c>
      <c r="KUI88" s="101" t="e">
        <f>(KUI91+#REF!)*KUI92</f>
        <v>#REF!</v>
      </c>
      <c r="KUJ88" s="101" t="e">
        <f>(KUJ91+#REF!)*KUJ92</f>
        <v>#REF!</v>
      </c>
      <c r="KUK88" s="101" t="e">
        <f>(KUK91+#REF!)*KUK92</f>
        <v>#REF!</v>
      </c>
      <c r="KUL88" s="101" t="e">
        <f>(KUL91+#REF!)*KUL92</f>
        <v>#REF!</v>
      </c>
      <c r="KUM88" s="101" t="e">
        <f>(KUM91+#REF!)*KUM92</f>
        <v>#REF!</v>
      </c>
      <c r="KUN88" s="101" t="e">
        <f>(KUN91+#REF!)*KUN92</f>
        <v>#REF!</v>
      </c>
      <c r="KUO88" s="101" t="e">
        <f>(KUO91+#REF!)*KUO92</f>
        <v>#REF!</v>
      </c>
      <c r="KUP88" s="101" t="e">
        <f>(KUP91+#REF!)*KUP92</f>
        <v>#REF!</v>
      </c>
      <c r="KUQ88" s="101" t="e">
        <f>(KUQ91+#REF!)*KUQ92</f>
        <v>#REF!</v>
      </c>
      <c r="KUR88" s="101" t="e">
        <f>(KUR91+#REF!)*KUR92</f>
        <v>#REF!</v>
      </c>
      <c r="KUS88" s="101" t="e">
        <f>(KUS91+#REF!)*KUS92</f>
        <v>#REF!</v>
      </c>
      <c r="KUT88" s="101" t="e">
        <f>(KUT91+#REF!)*KUT92</f>
        <v>#REF!</v>
      </c>
      <c r="KUU88" s="101" t="e">
        <f>(KUU91+#REF!)*KUU92</f>
        <v>#REF!</v>
      </c>
      <c r="KUV88" s="101" t="e">
        <f>(KUV91+#REF!)*KUV92</f>
        <v>#REF!</v>
      </c>
      <c r="KUW88" s="101" t="e">
        <f>(KUW91+#REF!)*KUW92</f>
        <v>#REF!</v>
      </c>
      <c r="KUX88" s="101" t="e">
        <f>(KUX91+#REF!)*KUX92</f>
        <v>#REF!</v>
      </c>
      <c r="KUY88" s="101" t="e">
        <f>(KUY91+#REF!)*KUY92</f>
        <v>#REF!</v>
      </c>
      <c r="KUZ88" s="101" t="e">
        <f>(KUZ91+#REF!)*KUZ92</f>
        <v>#REF!</v>
      </c>
      <c r="KVA88" s="101" t="e">
        <f>(KVA91+#REF!)*KVA92</f>
        <v>#REF!</v>
      </c>
      <c r="KVB88" s="101" t="e">
        <f>(KVB91+#REF!)*KVB92</f>
        <v>#REF!</v>
      </c>
      <c r="KVC88" s="101" t="e">
        <f>(KVC91+#REF!)*KVC92</f>
        <v>#REF!</v>
      </c>
      <c r="KVD88" s="101" t="e">
        <f>(KVD91+#REF!)*KVD92</f>
        <v>#REF!</v>
      </c>
      <c r="KVE88" s="101" t="e">
        <f>(KVE91+#REF!)*KVE92</f>
        <v>#REF!</v>
      </c>
      <c r="KVF88" s="101" t="e">
        <f>(KVF91+#REF!)*KVF92</f>
        <v>#REF!</v>
      </c>
      <c r="KVG88" s="101" t="e">
        <f>(KVG91+#REF!)*KVG92</f>
        <v>#REF!</v>
      </c>
      <c r="KVH88" s="101" t="e">
        <f>(KVH91+#REF!)*KVH92</f>
        <v>#REF!</v>
      </c>
      <c r="KVI88" s="101" t="e">
        <f>(KVI91+#REF!)*KVI92</f>
        <v>#REF!</v>
      </c>
      <c r="KVJ88" s="101" t="e">
        <f>(KVJ91+#REF!)*KVJ92</f>
        <v>#REF!</v>
      </c>
      <c r="KVK88" s="101" t="e">
        <f>(KVK91+#REF!)*KVK92</f>
        <v>#REF!</v>
      </c>
      <c r="KVL88" s="101" t="e">
        <f>(KVL91+#REF!)*KVL92</f>
        <v>#REF!</v>
      </c>
      <c r="KVM88" s="101" t="e">
        <f>(KVM91+#REF!)*KVM92</f>
        <v>#REF!</v>
      </c>
      <c r="KVN88" s="101" t="e">
        <f>(KVN91+#REF!)*KVN92</f>
        <v>#REF!</v>
      </c>
      <c r="KVO88" s="101" t="e">
        <f>(KVO91+#REF!)*KVO92</f>
        <v>#REF!</v>
      </c>
      <c r="KVP88" s="101" t="e">
        <f>(KVP91+#REF!)*KVP92</f>
        <v>#REF!</v>
      </c>
      <c r="KVQ88" s="101" t="e">
        <f>(KVQ91+#REF!)*KVQ92</f>
        <v>#REF!</v>
      </c>
      <c r="KVR88" s="101" t="e">
        <f>(KVR91+#REF!)*KVR92</f>
        <v>#REF!</v>
      </c>
      <c r="KVS88" s="101" t="e">
        <f>(KVS91+#REF!)*KVS92</f>
        <v>#REF!</v>
      </c>
      <c r="KVT88" s="101" t="e">
        <f>(KVT91+#REF!)*KVT92</f>
        <v>#REF!</v>
      </c>
      <c r="KVU88" s="101" t="e">
        <f>(KVU91+#REF!)*KVU92</f>
        <v>#REF!</v>
      </c>
      <c r="KVV88" s="101" t="e">
        <f>(KVV91+#REF!)*KVV92</f>
        <v>#REF!</v>
      </c>
      <c r="KVW88" s="101" t="e">
        <f>(KVW91+#REF!)*KVW92</f>
        <v>#REF!</v>
      </c>
      <c r="KVX88" s="101" t="e">
        <f>(KVX91+#REF!)*KVX92</f>
        <v>#REF!</v>
      </c>
      <c r="KVY88" s="101" t="e">
        <f>(KVY91+#REF!)*KVY92</f>
        <v>#REF!</v>
      </c>
      <c r="KVZ88" s="101" t="e">
        <f>(KVZ91+#REF!)*KVZ92</f>
        <v>#REF!</v>
      </c>
      <c r="KWA88" s="101" t="e">
        <f>(KWA91+#REF!)*KWA92</f>
        <v>#REF!</v>
      </c>
      <c r="KWB88" s="101" t="e">
        <f>(KWB91+#REF!)*KWB92</f>
        <v>#REF!</v>
      </c>
      <c r="KWC88" s="101" t="e">
        <f>(KWC91+#REF!)*KWC92</f>
        <v>#REF!</v>
      </c>
      <c r="KWD88" s="101" t="e">
        <f>(KWD91+#REF!)*KWD92</f>
        <v>#REF!</v>
      </c>
      <c r="KWE88" s="101" t="e">
        <f>(KWE91+#REF!)*KWE92</f>
        <v>#REF!</v>
      </c>
      <c r="KWF88" s="101" t="e">
        <f>(KWF91+#REF!)*KWF92</f>
        <v>#REF!</v>
      </c>
      <c r="KWG88" s="101" t="e">
        <f>(KWG91+#REF!)*KWG92</f>
        <v>#REF!</v>
      </c>
      <c r="KWH88" s="101" t="e">
        <f>(KWH91+#REF!)*KWH92</f>
        <v>#REF!</v>
      </c>
      <c r="KWI88" s="101" t="e">
        <f>(KWI91+#REF!)*KWI92</f>
        <v>#REF!</v>
      </c>
      <c r="KWJ88" s="101" t="e">
        <f>(KWJ91+#REF!)*KWJ92</f>
        <v>#REF!</v>
      </c>
      <c r="KWK88" s="101" t="e">
        <f>(KWK91+#REF!)*KWK92</f>
        <v>#REF!</v>
      </c>
      <c r="KWL88" s="101" t="e">
        <f>(KWL91+#REF!)*KWL92</f>
        <v>#REF!</v>
      </c>
      <c r="KWM88" s="101" t="e">
        <f>(KWM91+#REF!)*KWM92</f>
        <v>#REF!</v>
      </c>
      <c r="KWN88" s="101" t="e">
        <f>(KWN91+#REF!)*KWN92</f>
        <v>#REF!</v>
      </c>
      <c r="KWO88" s="101" t="e">
        <f>(KWO91+#REF!)*KWO92</f>
        <v>#REF!</v>
      </c>
      <c r="KWP88" s="101" t="e">
        <f>(KWP91+#REF!)*KWP92</f>
        <v>#REF!</v>
      </c>
      <c r="KWQ88" s="101" t="e">
        <f>(KWQ91+#REF!)*KWQ92</f>
        <v>#REF!</v>
      </c>
      <c r="KWR88" s="101" t="e">
        <f>(KWR91+#REF!)*KWR92</f>
        <v>#REF!</v>
      </c>
      <c r="KWS88" s="101" t="e">
        <f>(KWS91+#REF!)*KWS92</f>
        <v>#REF!</v>
      </c>
      <c r="KWT88" s="101" t="e">
        <f>(KWT91+#REF!)*KWT92</f>
        <v>#REF!</v>
      </c>
      <c r="KWU88" s="101" t="e">
        <f>(KWU91+#REF!)*KWU92</f>
        <v>#REF!</v>
      </c>
      <c r="KWV88" s="101" t="e">
        <f>(KWV91+#REF!)*KWV92</f>
        <v>#REF!</v>
      </c>
      <c r="KWW88" s="101" t="e">
        <f>(KWW91+#REF!)*KWW92</f>
        <v>#REF!</v>
      </c>
      <c r="KWX88" s="101" t="e">
        <f>(KWX91+#REF!)*KWX92</f>
        <v>#REF!</v>
      </c>
      <c r="KWY88" s="101" t="e">
        <f>(KWY91+#REF!)*KWY92</f>
        <v>#REF!</v>
      </c>
      <c r="KWZ88" s="101" t="e">
        <f>(KWZ91+#REF!)*KWZ92</f>
        <v>#REF!</v>
      </c>
      <c r="KXA88" s="101" t="e">
        <f>(KXA91+#REF!)*KXA92</f>
        <v>#REF!</v>
      </c>
      <c r="KXB88" s="101" t="e">
        <f>(KXB91+#REF!)*KXB92</f>
        <v>#REF!</v>
      </c>
      <c r="KXC88" s="101" t="e">
        <f>(KXC91+#REF!)*KXC92</f>
        <v>#REF!</v>
      </c>
      <c r="KXD88" s="101" t="e">
        <f>(KXD91+#REF!)*KXD92</f>
        <v>#REF!</v>
      </c>
      <c r="KXE88" s="101" t="e">
        <f>(KXE91+#REF!)*KXE92</f>
        <v>#REF!</v>
      </c>
      <c r="KXF88" s="101" t="e">
        <f>(KXF91+#REF!)*KXF92</f>
        <v>#REF!</v>
      </c>
      <c r="KXG88" s="101" t="e">
        <f>(KXG91+#REF!)*KXG92</f>
        <v>#REF!</v>
      </c>
      <c r="KXH88" s="101" t="e">
        <f>(KXH91+#REF!)*KXH92</f>
        <v>#REF!</v>
      </c>
      <c r="KXI88" s="101" t="e">
        <f>(KXI91+#REF!)*KXI92</f>
        <v>#REF!</v>
      </c>
      <c r="KXJ88" s="101" t="e">
        <f>(KXJ91+#REF!)*KXJ92</f>
        <v>#REF!</v>
      </c>
      <c r="KXK88" s="101" t="e">
        <f>(KXK91+#REF!)*KXK92</f>
        <v>#REF!</v>
      </c>
      <c r="KXL88" s="101" t="e">
        <f>(KXL91+#REF!)*KXL92</f>
        <v>#REF!</v>
      </c>
      <c r="KXM88" s="101" t="e">
        <f>(KXM91+#REF!)*KXM92</f>
        <v>#REF!</v>
      </c>
      <c r="KXN88" s="101" t="e">
        <f>(KXN91+#REF!)*KXN92</f>
        <v>#REF!</v>
      </c>
      <c r="KXO88" s="101" t="e">
        <f>(KXO91+#REF!)*KXO92</f>
        <v>#REF!</v>
      </c>
      <c r="KXP88" s="101" t="e">
        <f>(KXP91+#REF!)*KXP92</f>
        <v>#REF!</v>
      </c>
      <c r="KXQ88" s="101" t="e">
        <f>(KXQ91+#REF!)*KXQ92</f>
        <v>#REF!</v>
      </c>
      <c r="KXR88" s="101" t="e">
        <f>(KXR91+#REF!)*KXR92</f>
        <v>#REF!</v>
      </c>
      <c r="KXS88" s="101" t="e">
        <f>(KXS91+#REF!)*KXS92</f>
        <v>#REF!</v>
      </c>
      <c r="KXT88" s="101" t="e">
        <f>(KXT91+#REF!)*KXT92</f>
        <v>#REF!</v>
      </c>
      <c r="KXU88" s="101" t="e">
        <f>(KXU91+#REF!)*KXU92</f>
        <v>#REF!</v>
      </c>
      <c r="KXV88" s="101" t="e">
        <f>(KXV91+#REF!)*KXV92</f>
        <v>#REF!</v>
      </c>
      <c r="KXW88" s="101" t="e">
        <f>(KXW91+#REF!)*KXW92</f>
        <v>#REF!</v>
      </c>
      <c r="KXX88" s="101" t="e">
        <f>(KXX91+#REF!)*KXX92</f>
        <v>#REF!</v>
      </c>
      <c r="KXY88" s="101" t="e">
        <f>(KXY91+#REF!)*KXY92</f>
        <v>#REF!</v>
      </c>
      <c r="KXZ88" s="101" t="e">
        <f>(KXZ91+#REF!)*KXZ92</f>
        <v>#REF!</v>
      </c>
      <c r="KYA88" s="101" t="e">
        <f>(KYA91+#REF!)*KYA92</f>
        <v>#REF!</v>
      </c>
      <c r="KYB88" s="101" t="e">
        <f>(KYB91+#REF!)*KYB92</f>
        <v>#REF!</v>
      </c>
      <c r="KYC88" s="101" t="e">
        <f>(KYC91+#REF!)*KYC92</f>
        <v>#REF!</v>
      </c>
      <c r="KYD88" s="101" t="e">
        <f>(KYD91+#REF!)*KYD92</f>
        <v>#REF!</v>
      </c>
      <c r="KYE88" s="101" t="e">
        <f>(KYE91+#REF!)*KYE92</f>
        <v>#REF!</v>
      </c>
      <c r="KYF88" s="101" t="e">
        <f>(KYF91+#REF!)*KYF92</f>
        <v>#REF!</v>
      </c>
      <c r="KYG88" s="101" t="e">
        <f>(KYG91+#REF!)*KYG92</f>
        <v>#REF!</v>
      </c>
      <c r="KYH88" s="101" t="e">
        <f>(KYH91+#REF!)*KYH92</f>
        <v>#REF!</v>
      </c>
      <c r="KYI88" s="101" t="e">
        <f>(KYI91+#REF!)*KYI92</f>
        <v>#REF!</v>
      </c>
      <c r="KYJ88" s="101" t="e">
        <f>(KYJ91+#REF!)*KYJ92</f>
        <v>#REF!</v>
      </c>
      <c r="KYK88" s="101" t="e">
        <f>(KYK91+#REF!)*KYK92</f>
        <v>#REF!</v>
      </c>
      <c r="KYL88" s="101" t="e">
        <f>(KYL91+#REF!)*KYL92</f>
        <v>#REF!</v>
      </c>
      <c r="KYM88" s="101" t="e">
        <f>(KYM91+#REF!)*KYM92</f>
        <v>#REF!</v>
      </c>
      <c r="KYN88" s="101" t="e">
        <f>(KYN91+#REF!)*KYN92</f>
        <v>#REF!</v>
      </c>
      <c r="KYO88" s="101" t="e">
        <f>(KYO91+#REF!)*KYO92</f>
        <v>#REF!</v>
      </c>
      <c r="KYP88" s="101" t="e">
        <f>(KYP91+#REF!)*KYP92</f>
        <v>#REF!</v>
      </c>
      <c r="KYQ88" s="101" t="e">
        <f>(KYQ91+#REF!)*KYQ92</f>
        <v>#REF!</v>
      </c>
      <c r="KYR88" s="101" t="e">
        <f>(KYR91+#REF!)*KYR92</f>
        <v>#REF!</v>
      </c>
      <c r="KYS88" s="101" t="e">
        <f>(KYS91+#REF!)*KYS92</f>
        <v>#REF!</v>
      </c>
      <c r="KYT88" s="101" t="e">
        <f>(KYT91+#REF!)*KYT92</f>
        <v>#REF!</v>
      </c>
      <c r="KYU88" s="101" t="e">
        <f>(KYU91+#REF!)*KYU92</f>
        <v>#REF!</v>
      </c>
      <c r="KYV88" s="101" t="e">
        <f>(KYV91+#REF!)*KYV92</f>
        <v>#REF!</v>
      </c>
      <c r="KYW88" s="101" t="e">
        <f>(KYW91+#REF!)*KYW92</f>
        <v>#REF!</v>
      </c>
      <c r="KYX88" s="101" t="e">
        <f>(KYX91+#REF!)*KYX92</f>
        <v>#REF!</v>
      </c>
      <c r="KYY88" s="101" t="e">
        <f>(KYY91+#REF!)*KYY92</f>
        <v>#REF!</v>
      </c>
      <c r="KYZ88" s="101" t="e">
        <f>(KYZ91+#REF!)*KYZ92</f>
        <v>#REF!</v>
      </c>
      <c r="KZA88" s="101" t="e">
        <f>(KZA91+#REF!)*KZA92</f>
        <v>#REF!</v>
      </c>
      <c r="KZB88" s="101" t="e">
        <f>(KZB91+#REF!)*KZB92</f>
        <v>#REF!</v>
      </c>
      <c r="KZC88" s="101" t="e">
        <f>(KZC91+#REF!)*KZC92</f>
        <v>#REF!</v>
      </c>
      <c r="KZD88" s="101" t="e">
        <f>(KZD91+#REF!)*KZD92</f>
        <v>#REF!</v>
      </c>
      <c r="KZE88" s="101" t="e">
        <f>(KZE91+#REF!)*KZE92</f>
        <v>#REF!</v>
      </c>
      <c r="KZF88" s="101" t="e">
        <f>(KZF91+#REF!)*KZF92</f>
        <v>#REF!</v>
      </c>
      <c r="KZG88" s="101" t="e">
        <f>(KZG91+#REF!)*KZG92</f>
        <v>#REF!</v>
      </c>
      <c r="KZH88" s="101" t="e">
        <f>(KZH91+#REF!)*KZH92</f>
        <v>#REF!</v>
      </c>
      <c r="KZI88" s="101" t="e">
        <f>(KZI91+#REF!)*KZI92</f>
        <v>#REF!</v>
      </c>
      <c r="KZJ88" s="101" t="e">
        <f>(KZJ91+#REF!)*KZJ92</f>
        <v>#REF!</v>
      </c>
      <c r="KZK88" s="101" t="e">
        <f>(KZK91+#REF!)*KZK92</f>
        <v>#REF!</v>
      </c>
      <c r="KZL88" s="101" t="e">
        <f>(KZL91+#REF!)*KZL92</f>
        <v>#REF!</v>
      </c>
      <c r="KZM88" s="101" t="e">
        <f>(KZM91+#REF!)*KZM92</f>
        <v>#REF!</v>
      </c>
      <c r="KZN88" s="101" t="e">
        <f>(KZN91+#REF!)*KZN92</f>
        <v>#REF!</v>
      </c>
      <c r="KZO88" s="101" t="e">
        <f>(KZO91+#REF!)*KZO92</f>
        <v>#REF!</v>
      </c>
      <c r="KZP88" s="101" t="e">
        <f>(KZP91+#REF!)*KZP92</f>
        <v>#REF!</v>
      </c>
      <c r="KZQ88" s="101" t="e">
        <f>(KZQ91+#REF!)*KZQ92</f>
        <v>#REF!</v>
      </c>
      <c r="KZR88" s="101" t="e">
        <f>(KZR91+#REF!)*KZR92</f>
        <v>#REF!</v>
      </c>
      <c r="KZS88" s="101" t="e">
        <f>(KZS91+#REF!)*KZS92</f>
        <v>#REF!</v>
      </c>
      <c r="KZT88" s="101" t="e">
        <f>(KZT91+#REF!)*KZT92</f>
        <v>#REF!</v>
      </c>
      <c r="KZU88" s="101" t="e">
        <f>(KZU91+#REF!)*KZU92</f>
        <v>#REF!</v>
      </c>
      <c r="KZV88" s="101" t="e">
        <f>(KZV91+#REF!)*KZV92</f>
        <v>#REF!</v>
      </c>
      <c r="KZW88" s="101" t="e">
        <f>(KZW91+#REF!)*KZW92</f>
        <v>#REF!</v>
      </c>
      <c r="KZX88" s="101" t="e">
        <f>(KZX91+#REF!)*KZX92</f>
        <v>#REF!</v>
      </c>
      <c r="KZY88" s="101" t="e">
        <f>(KZY91+#REF!)*KZY92</f>
        <v>#REF!</v>
      </c>
      <c r="KZZ88" s="101" t="e">
        <f>(KZZ91+#REF!)*KZZ92</f>
        <v>#REF!</v>
      </c>
      <c r="LAA88" s="101" t="e">
        <f>(LAA91+#REF!)*LAA92</f>
        <v>#REF!</v>
      </c>
      <c r="LAB88" s="101" t="e">
        <f>(LAB91+#REF!)*LAB92</f>
        <v>#REF!</v>
      </c>
      <c r="LAC88" s="101" t="e">
        <f>(LAC91+#REF!)*LAC92</f>
        <v>#REF!</v>
      </c>
      <c r="LAD88" s="101" t="e">
        <f>(LAD91+#REF!)*LAD92</f>
        <v>#REF!</v>
      </c>
      <c r="LAE88" s="101" t="e">
        <f>(LAE91+#REF!)*LAE92</f>
        <v>#REF!</v>
      </c>
      <c r="LAF88" s="101" t="e">
        <f>(LAF91+#REF!)*LAF92</f>
        <v>#REF!</v>
      </c>
      <c r="LAG88" s="101" t="e">
        <f>(LAG91+#REF!)*LAG92</f>
        <v>#REF!</v>
      </c>
      <c r="LAH88" s="101" t="e">
        <f>(LAH91+#REF!)*LAH92</f>
        <v>#REF!</v>
      </c>
      <c r="LAI88" s="101" t="e">
        <f>(LAI91+#REF!)*LAI92</f>
        <v>#REF!</v>
      </c>
      <c r="LAJ88" s="101" t="e">
        <f>(LAJ91+#REF!)*LAJ92</f>
        <v>#REF!</v>
      </c>
      <c r="LAK88" s="101" t="e">
        <f>(LAK91+#REF!)*LAK92</f>
        <v>#REF!</v>
      </c>
      <c r="LAL88" s="101" t="e">
        <f>(LAL91+#REF!)*LAL92</f>
        <v>#REF!</v>
      </c>
      <c r="LAM88" s="101" t="e">
        <f>(LAM91+#REF!)*LAM92</f>
        <v>#REF!</v>
      </c>
      <c r="LAN88" s="101" t="e">
        <f>(LAN91+#REF!)*LAN92</f>
        <v>#REF!</v>
      </c>
      <c r="LAO88" s="101" t="e">
        <f>(LAO91+#REF!)*LAO92</f>
        <v>#REF!</v>
      </c>
      <c r="LAP88" s="101" t="e">
        <f>(LAP91+#REF!)*LAP92</f>
        <v>#REF!</v>
      </c>
      <c r="LAQ88" s="101" t="e">
        <f>(LAQ91+#REF!)*LAQ92</f>
        <v>#REF!</v>
      </c>
      <c r="LAR88" s="101" t="e">
        <f>(LAR91+#REF!)*LAR92</f>
        <v>#REF!</v>
      </c>
      <c r="LAS88" s="101" t="e">
        <f>(LAS91+#REF!)*LAS92</f>
        <v>#REF!</v>
      </c>
      <c r="LAT88" s="101" t="e">
        <f>(LAT91+#REF!)*LAT92</f>
        <v>#REF!</v>
      </c>
      <c r="LAU88" s="101" t="e">
        <f>(LAU91+#REF!)*LAU92</f>
        <v>#REF!</v>
      </c>
      <c r="LAV88" s="101" t="e">
        <f>(LAV91+#REF!)*LAV92</f>
        <v>#REF!</v>
      </c>
      <c r="LAW88" s="101" t="e">
        <f>(LAW91+#REF!)*LAW92</f>
        <v>#REF!</v>
      </c>
      <c r="LAX88" s="101" t="e">
        <f>(LAX91+#REF!)*LAX92</f>
        <v>#REF!</v>
      </c>
      <c r="LAY88" s="101" t="e">
        <f>(LAY91+#REF!)*LAY92</f>
        <v>#REF!</v>
      </c>
      <c r="LAZ88" s="101" t="e">
        <f>(LAZ91+#REF!)*LAZ92</f>
        <v>#REF!</v>
      </c>
      <c r="LBA88" s="101" t="e">
        <f>(LBA91+#REF!)*LBA92</f>
        <v>#REF!</v>
      </c>
      <c r="LBB88" s="101" t="e">
        <f>(LBB91+#REF!)*LBB92</f>
        <v>#REF!</v>
      </c>
      <c r="LBC88" s="101" t="e">
        <f>(LBC91+#REF!)*LBC92</f>
        <v>#REF!</v>
      </c>
      <c r="LBD88" s="101" t="e">
        <f>(LBD91+#REF!)*LBD92</f>
        <v>#REF!</v>
      </c>
      <c r="LBE88" s="101" t="e">
        <f>(LBE91+#REF!)*LBE92</f>
        <v>#REF!</v>
      </c>
      <c r="LBF88" s="101" t="e">
        <f>(LBF91+#REF!)*LBF92</f>
        <v>#REF!</v>
      </c>
      <c r="LBG88" s="101" t="e">
        <f>(LBG91+#REF!)*LBG92</f>
        <v>#REF!</v>
      </c>
      <c r="LBH88" s="101" t="e">
        <f>(LBH91+#REF!)*LBH92</f>
        <v>#REF!</v>
      </c>
      <c r="LBI88" s="101" t="e">
        <f>(LBI91+#REF!)*LBI92</f>
        <v>#REF!</v>
      </c>
      <c r="LBJ88" s="101" t="e">
        <f>(LBJ91+#REF!)*LBJ92</f>
        <v>#REF!</v>
      </c>
      <c r="LBK88" s="101" t="e">
        <f>(LBK91+#REF!)*LBK92</f>
        <v>#REF!</v>
      </c>
      <c r="LBL88" s="101" t="e">
        <f>(LBL91+#REF!)*LBL92</f>
        <v>#REF!</v>
      </c>
      <c r="LBM88" s="101" t="e">
        <f>(LBM91+#REF!)*LBM92</f>
        <v>#REF!</v>
      </c>
      <c r="LBN88" s="101" t="e">
        <f>(LBN91+#REF!)*LBN92</f>
        <v>#REF!</v>
      </c>
      <c r="LBO88" s="101" t="e">
        <f>(LBO91+#REF!)*LBO92</f>
        <v>#REF!</v>
      </c>
      <c r="LBP88" s="101" t="e">
        <f>(LBP91+#REF!)*LBP92</f>
        <v>#REF!</v>
      </c>
      <c r="LBQ88" s="101" t="e">
        <f>(LBQ91+#REF!)*LBQ92</f>
        <v>#REF!</v>
      </c>
      <c r="LBR88" s="101" t="e">
        <f>(LBR91+#REF!)*LBR92</f>
        <v>#REF!</v>
      </c>
      <c r="LBS88" s="101" t="e">
        <f>(LBS91+#REF!)*LBS92</f>
        <v>#REF!</v>
      </c>
      <c r="LBT88" s="101" t="e">
        <f>(LBT91+#REF!)*LBT92</f>
        <v>#REF!</v>
      </c>
      <c r="LBU88" s="101" t="e">
        <f>(LBU91+#REF!)*LBU92</f>
        <v>#REF!</v>
      </c>
      <c r="LBV88" s="101" t="e">
        <f>(LBV91+#REF!)*LBV92</f>
        <v>#REF!</v>
      </c>
      <c r="LBW88" s="101" t="e">
        <f>(LBW91+#REF!)*LBW92</f>
        <v>#REF!</v>
      </c>
      <c r="LBX88" s="101" t="e">
        <f>(LBX91+#REF!)*LBX92</f>
        <v>#REF!</v>
      </c>
      <c r="LBY88" s="101" t="e">
        <f>(LBY91+#REF!)*LBY92</f>
        <v>#REF!</v>
      </c>
      <c r="LBZ88" s="101" t="e">
        <f>(LBZ91+#REF!)*LBZ92</f>
        <v>#REF!</v>
      </c>
      <c r="LCA88" s="101" t="e">
        <f>(LCA91+#REF!)*LCA92</f>
        <v>#REF!</v>
      </c>
      <c r="LCB88" s="101" t="e">
        <f>(LCB91+#REF!)*LCB92</f>
        <v>#REF!</v>
      </c>
      <c r="LCC88" s="101" t="e">
        <f>(LCC91+#REF!)*LCC92</f>
        <v>#REF!</v>
      </c>
      <c r="LCD88" s="101" t="e">
        <f>(LCD91+#REF!)*LCD92</f>
        <v>#REF!</v>
      </c>
      <c r="LCE88" s="101" t="e">
        <f>(LCE91+#REF!)*LCE92</f>
        <v>#REF!</v>
      </c>
      <c r="LCF88" s="101" t="e">
        <f>(LCF91+#REF!)*LCF92</f>
        <v>#REF!</v>
      </c>
      <c r="LCG88" s="101" t="e">
        <f>(LCG91+#REF!)*LCG92</f>
        <v>#REF!</v>
      </c>
      <c r="LCH88" s="101" t="e">
        <f>(LCH91+#REF!)*LCH92</f>
        <v>#REF!</v>
      </c>
      <c r="LCI88" s="101" t="e">
        <f>(LCI91+#REF!)*LCI92</f>
        <v>#REF!</v>
      </c>
      <c r="LCJ88" s="101" t="e">
        <f>(LCJ91+#REF!)*LCJ92</f>
        <v>#REF!</v>
      </c>
      <c r="LCK88" s="101" t="e">
        <f>(LCK91+#REF!)*LCK92</f>
        <v>#REF!</v>
      </c>
      <c r="LCL88" s="101" t="e">
        <f>(LCL91+#REF!)*LCL92</f>
        <v>#REF!</v>
      </c>
      <c r="LCM88" s="101" t="e">
        <f>(LCM91+#REF!)*LCM92</f>
        <v>#REF!</v>
      </c>
      <c r="LCN88" s="101" t="e">
        <f>(LCN91+#REF!)*LCN92</f>
        <v>#REF!</v>
      </c>
      <c r="LCO88" s="101" t="e">
        <f>(LCO91+#REF!)*LCO92</f>
        <v>#REF!</v>
      </c>
      <c r="LCP88" s="101" t="e">
        <f>(LCP91+#REF!)*LCP92</f>
        <v>#REF!</v>
      </c>
      <c r="LCQ88" s="101" t="e">
        <f>(LCQ91+#REF!)*LCQ92</f>
        <v>#REF!</v>
      </c>
      <c r="LCR88" s="101" t="e">
        <f>(LCR91+#REF!)*LCR92</f>
        <v>#REF!</v>
      </c>
      <c r="LCS88" s="101" t="e">
        <f>(LCS91+#REF!)*LCS92</f>
        <v>#REF!</v>
      </c>
      <c r="LCT88" s="101" t="e">
        <f>(LCT91+#REF!)*LCT92</f>
        <v>#REF!</v>
      </c>
      <c r="LCU88" s="101" t="e">
        <f>(LCU91+#REF!)*LCU92</f>
        <v>#REF!</v>
      </c>
      <c r="LCV88" s="101" t="e">
        <f>(LCV91+#REF!)*LCV92</f>
        <v>#REF!</v>
      </c>
      <c r="LCW88" s="101" t="e">
        <f>(LCW91+#REF!)*LCW92</f>
        <v>#REF!</v>
      </c>
      <c r="LCX88" s="101" t="e">
        <f>(LCX91+#REF!)*LCX92</f>
        <v>#REF!</v>
      </c>
      <c r="LCY88" s="101" t="e">
        <f>(LCY91+#REF!)*LCY92</f>
        <v>#REF!</v>
      </c>
      <c r="LCZ88" s="101" t="e">
        <f>(LCZ91+#REF!)*LCZ92</f>
        <v>#REF!</v>
      </c>
      <c r="LDA88" s="101" t="e">
        <f>(LDA91+#REF!)*LDA92</f>
        <v>#REF!</v>
      </c>
      <c r="LDB88" s="101" t="e">
        <f>(LDB91+#REF!)*LDB92</f>
        <v>#REF!</v>
      </c>
      <c r="LDC88" s="101" t="e">
        <f>(LDC91+#REF!)*LDC92</f>
        <v>#REF!</v>
      </c>
      <c r="LDD88" s="101" t="e">
        <f>(LDD91+#REF!)*LDD92</f>
        <v>#REF!</v>
      </c>
      <c r="LDE88" s="101" t="e">
        <f>(LDE91+#REF!)*LDE92</f>
        <v>#REF!</v>
      </c>
      <c r="LDF88" s="101" t="e">
        <f>(LDF91+#REF!)*LDF92</f>
        <v>#REF!</v>
      </c>
      <c r="LDG88" s="101" t="e">
        <f>(LDG91+#REF!)*LDG92</f>
        <v>#REF!</v>
      </c>
      <c r="LDH88" s="101" t="e">
        <f>(LDH91+#REF!)*LDH92</f>
        <v>#REF!</v>
      </c>
      <c r="LDI88" s="101" t="e">
        <f>(LDI91+#REF!)*LDI92</f>
        <v>#REF!</v>
      </c>
      <c r="LDJ88" s="101" t="e">
        <f>(LDJ91+#REF!)*LDJ92</f>
        <v>#REF!</v>
      </c>
      <c r="LDK88" s="101" t="e">
        <f>(LDK91+#REF!)*LDK92</f>
        <v>#REF!</v>
      </c>
      <c r="LDL88" s="101" t="e">
        <f>(LDL91+#REF!)*LDL92</f>
        <v>#REF!</v>
      </c>
      <c r="LDM88" s="101" t="e">
        <f>(LDM91+#REF!)*LDM92</f>
        <v>#REF!</v>
      </c>
      <c r="LDN88" s="101" t="e">
        <f>(LDN91+#REF!)*LDN92</f>
        <v>#REF!</v>
      </c>
      <c r="LDO88" s="101" t="e">
        <f>(LDO91+#REF!)*LDO92</f>
        <v>#REF!</v>
      </c>
      <c r="LDP88" s="101" t="e">
        <f>(LDP91+#REF!)*LDP92</f>
        <v>#REF!</v>
      </c>
      <c r="LDQ88" s="101" t="e">
        <f>(LDQ91+#REF!)*LDQ92</f>
        <v>#REF!</v>
      </c>
      <c r="LDR88" s="101" t="e">
        <f>(LDR91+#REF!)*LDR92</f>
        <v>#REF!</v>
      </c>
      <c r="LDS88" s="101" t="e">
        <f>(LDS91+#REF!)*LDS92</f>
        <v>#REF!</v>
      </c>
      <c r="LDT88" s="101" t="e">
        <f>(LDT91+#REF!)*LDT92</f>
        <v>#REF!</v>
      </c>
      <c r="LDU88" s="101" t="e">
        <f>(LDU91+#REF!)*LDU92</f>
        <v>#REF!</v>
      </c>
      <c r="LDV88" s="101" t="e">
        <f>(LDV91+#REF!)*LDV92</f>
        <v>#REF!</v>
      </c>
      <c r="LDW88" s="101" t="e">
        <f>(LDW91+#REF!)*LDW92</f>
        <v>#REF!</v>
      </c>
      <c r="LDX88" s="101" t="e">
        <f>(LDX91+#REF!)*LDX92</f>
        <v>#REF!</v>
      </c>
      <c r="LDY88" s="101" t="e">
        <f>(LDY91+#REF!)*LDY92</f>
        <v>#REF!</v>
      </c>
      <c r="LDZ88" s="101" t="e">
        <f>(LDZ91+#REF!)*LDZ92</f>
        <v>#REF!</v>
      </c>
      <c r="LEA88" s="101" t="e">
        <f>(LEA91+#REF!)*LEA92</f>
        <v>#REF!</v>
      </c>
      <c r="LEB88" s="101" t="e">
        <f>(LEB91+#REF!)*LEB92</f>
        <v>#REF!</v>
      </c>
      <c r="LEC88" s="101" t="e">
        <f>(LEC91+#REF!)*LEC92</f>
        <v>#REF!</v>
      </c>
      <c r="LED88" s="101" t="e">
        <f>(LED91+#REF!)*LED92</f>
        <v>#REF!</v>
      </c>
      <c r="LEE88" s="101" t="e">
        <f>(LEE91+#REF!)*LEE92</f>
        <v>#REF!</v>
      </c>
      <c r="LEF88" s="101" t="e">
        <f>(LEF91+#REF!)*LEF92</f>
        <v>#REF!</v>
      </c>
      <c r="LEG88" s="101" t="e">
        <f>(LEG91+#REF!)*LEG92</f>
        <v>#REF!</v>
      </c>
      <c r="LEH88" s="101" t="e">
        <f>(LEH91+#REF!)*LEH92</f>
        <v>#REF!</v>
      </c>
      <c r="LEI88" s="101" t="e">
        <f>(LEI91+#REF!)*LEI92</f>
        <v>#REF!</v>
      </c>
      <c r="LEJ88" s="101" t="e">
        <f>(LEJ91+#REF!)*LEJ92</f>
        <v>#REF!</v>
      </c>
      <c r="LEK88" s="101" t="e">
        <f>(LEK91+#REF!)*LEK92</f>
        <v>#REF!</v>
      </c>
      <c r="LEL88" s="101" t="e">
        <f>(LEL91+#REF!)*LEL92</f>
        <v>#REF!</v>
      </c>
      <c r="LEM88" s="101" t="e">
        <f>(LEM91+#REF!)*LEM92</f>
        <v>#REF!</v>
      </c>
      <c r="LEN88" s="101" t="e">
        <f>(LEN91+#REF!)*LEN92</f>
        <v>#REF!</v>
      </c>
      <c r="LEO88" s="101" t="e">
        <f>(LEO91+#REF!)*LEO92</f>
        <v>#REF!</v>
      </c>
      <c r="LEP88" s="101" t="e">
        <f>(LEP91+#REF!)*LEP92</f>
        <v>#REF!</v>
      </c>
      <c r="LEQ88" s="101" t="e">
        <f>(LEQ91+#REF!)*LEQ92</f>
        <v>#REF!</v>
      </c>
      <c r="LER88" s="101" t="e">
        <f>(LER91+#REF!)*LER92</f>
        <v>#REF!</v>
      </c>
      <c r="LES88" s="101" t="e">
        <f>(LES91+#REF!)*LES92</f>
        <v>#REF!</v>
      </c>
      <c r="LET88" s="101" t="e">
        <f>(LET91+#REF!)*LET92</f>
        <v>#REF!</v>
      </c>
      <c r="LEU88" s="101" t="e">
        <f>(LEU91+#REF!)*LEU92</f>
        <v>#REF!</v>
      </c>
      <c r="LEV88" s="101" t="e">
        <f>(LEV91+#REF!)*LEV92</f>
        <v>#REF!</v>
      </c>
      <c r="LEW88" s="101" t="e">
        <f>(LEW91+#REF!)*LEW92</f>
        <v>#REF!</v>
      </c>
      <c r="LEX88" s="101" t="e">
        <f>(LEX91+#REF!)*LEX92</f>
        <v>#REF!</v>
      </c>
      <c r="LEY88" s="101" t="e">
        <f>(LEY91+#REF!)*LEY92</f>
        <v>#REF!</v>
      </c>
      <c r="LEZ88" s="101" t="e">
        <f>(LEZ91+#REF!)*LEZ92</f>
        <v>#REF!</v>
      </c>
      <c r="LFA88" s="101" t="e">
        <f>(LFA91+#REF!)*LFA92</f>
        <v>#REF!</v>
      </c>
      <c r="LFB88" s="101" t="e">
        <f>(LFB91+#REF!)*LFB92</f>
        <v>#REF!</v>
      </c>
      <c r="LFC88" s="101" t="e">
        <f>(LFC91+#REF!)*LFC92</f>
        <v>#REF!</v>
      </c>
      <c r="LFD88" s="101" t="e">
        <f>(LFD91+#REF!)*LFD92</f>
        <v>#REF!</v>
      </c>
      <c r="LFE88" s="101" t="e">
        <f>(LFE91+#REF!)*LFE92</f>
        <v>#REF!</v>
      </c>
      <c r="LFF88" s="101" t="e">
        <f>(LFF91+#REF!)*LFF92</f>
        <v>#REF!</v>
      </c>
      <c r="LFG88" s="101" t="e">
        <f>(LFG91+#REF!)*LFG92</f>
        <v>#REF!</v>
      </c>
      <c r="LFH88" s="101" t="e">
        <f>(LFH91+#REF!)*LFH92</f>
        <v>#REF!</v>
      </c>
      <c r="LFI88" s="101" t="e">
        <f>(LFI91+#REF!)*LFI92</f>
        <v>#REF!</v>
      </c>
      <c r="LFJ88" s="101" t="e">
        <f>(LFJ91+#REF!)*LFJ92</f>
        <v>#REF!</v>
      </c>
      <c r="LFK88" s="101" t="e">
        <f>(LFK91+#REF!)*LFK92</f>
        <v>#REF!</v>
      </c>
      <c r="LFL88" s="101" t="e">
        <f>(LFL91+#REF!)*LFL92</f>
        <v>#REF!</v>
      </c>
      <c r="LFM88" s="101" t="e">
        <f>(LFM91+#REF!)*LFM92</f>
        <v>#REF!</v>
      </c>
      <c r="LFN88" s="101" t="e">
        <f>(LFN91+#REF!)*LFN92</f>
        <v>#REF!</v>
      </c>
      <c r="LFO88" s="101" t="e">
        <f>(LFO91+#REF!)*LFO92</f>
        <v>#REF!</v>
      </c>
      <c r="LFP88" s="101" t="e">
        <f>(LFP91+#REF!)*LFP92</f>
        <v>#REF!</v>
      </c>
      <c r="LFQ88" s="101" t="e">
        <f>(LFQ91+#REF!)*LFQ92</f>
        <v>#REF!</v>
      </c>
      <c r="LFR88" s="101" t="e">
        <f>(LFR91+#REF!)*LFR92</f>
        <v>#REF!</v>
      </c>
      <c r="LFS88" s="101" t="e">
        <f>(LFS91+#REF!)*LFS92</f>
        <v>#REF!</v>
      </c>
      <c r="LFT88" s="101" t="e">
        <f>(LFT91+#REF!)*LFT92</f>
        <v>#REF!</v>
      </c>
      <c r="LFU88" s="101" t="e">
        <f>(LFU91+#REF!)*LFU92</f>
        <v>#REF!</v>
      </c>
      <c r="LFV88" s="101" t="e">
        <f>(LFV91+#REF!)*LFV92</f>
        <v>#REF!</v>
      </c>
      <c r="LFW88" s="101" t="e">
        <f>(LFW91+#REF!)*LFW92</f>
        <v>#REF!</v>
      </c>
      <c r="LFX88" s="101" t="e">
        <f>(LFX91+#REF!)*LFX92</f>
        <v>#REF!</v>
      </c>
      <c r="LFY88" s="101" t="e">
        <f>(LFY91+#REF!)*LFY92</f>
        <v>#REF!</v>
      </c>
      <c r="LFZ88" s="101" t="e">
        <f>(LFZ91+#REF!)*LFZ92</f>
        <v>#REF!</v>
      </c>
      <c r="LGA88" s="101" t="e">
        <f>(LGA91+#REF!)*LGA92</f>
        <v>#REF!</v>
      </c>
      <c r="LGB88" s="101" t="e">
        <f>(LGB91+#REF!)*LGB92</f>
        <v>#REF!</v>
      </c>
      <c r="LGC88" s="101" t="e">
        <f>(LGC91+#REF!)*LGC92</f>
        <v>#REF!</v>
      </c>
      <c r="LGD88" s="101" t="e">
        <f>(LGD91+#REF!)*LGD92</f>
        <v>#REF!</v>
      </c>
      <c r="LGE88" s="101" t="e">
        <f>(LGE91+#REF!)*LGE92</f>
        <v>#REF!</v>
      </c>
      <c r="LGF88" s="101" t="e">
        <f>(LGF91+#REF!)*LGF92</f>
        <v>#REF!</v>
      </c>
      <c r="LGG88" s="101" t="e">
        <f>(LGG91+#REF!)*LGG92</f>
        <v>#REF!</v>
      </c>
      <c r="LGH88" s="101" t="e">
        <f>(LGH91+#REF!)*LGH92</f>
        <v>#REF!</v>
      </c>
      <c r="LGI88" s="101" t="e">
        <f>(LGI91+#REF!)*LGI92</f>
        <v>#REF!</v>
      </c>
      <c r="LGJ88" s="101" t="e">
        <f>(LGJ91+#REF!)*LGJ92</f>
        <v>#REF!</v>
      </c>
      <c r="LGK88" s="101" t="e">
        <f>(LGK91+#REF!)*LGK92</f>
        <v>#REF!</v>
      </c>
      <c r="LGL88" s="101" t="e">
        <f>(LGL91+#REF!)*LGL92</f>
        <v>#REF!</v>
      </c>
      <c r="LGM88" s="101" t="e">
        <f>(LGM91+#REF!)*LGM92</f>
        <v>#REF!</v>
      </c>
      <c r="LGN88" s="101" t="e">
        <f>(LGN91+#REF!)*LGN92</f>
        <v>#REF!</v>
      </c>
      <c r="LGO88" s="101" t="e">
        <f>(LGO91+#REF!)*LGO92</f>
        <v>#REF!</v>
      </c>
      <c r="LGP88" s="101" t="e">
        <f>(LGP91+#REF!)*LGP92</f>
        <v>#REF!</v>
      </c>
      <c r="LGQ88" s="101" t="e">
        <f>(LGQ91+#REF!)*LGQ92</f>
        <v>#REF!</v>
      </c>
      <c r="LGR88" s="101" t="e">
        <f>(LGR91+#REF!)*LGR92</f>
        <v>#REF!</v>
      </c>
      <c r="LGS88" s="101" t="e">
        <f>(LGS91+#REF!)*LGS92</f>
        <v>#REF!</v>
      </c>
      <c r="LGT88" s="101" t="e">
        <f>(LGT91+#REF!)*LGT92</f>
        <v>#REF!</v>
      </c>
      <c r="LGU88" s="101" t="e">
        <f>(LGU91+#REF!)*LGU92</f>
        <v>#REF!</v>
      </c>
      <c r="LGV88" s="101" t="e">
        <f>(LGV91+#REF!)*LGV92</f>
        <v>#REF!</v>
      </c>
      <c r="LGW88" s="101" t="e">
        <f>(LGW91+#REF!)*LGW92</f>
        <v>#REF!</v>
      </c>
      <c r="LGX88" s="101" t="e">
        <f>(LGX91+#REF!)*LGX92</f>
        <v>#REF!</v>
      </c>
      <c r="LGY88" s="101" t="e">
        <f>(LGY91+#REF!)*LGY92</f>
        <v>#REF!</v>
      </c>
      <c r="LGZ88" s="101" t="e">
        <f>(LGZ91+#REF!)*LGZ92</f>
        <v>#REF!</v>
      </c>
      <c r="LHA88" s="101" t="e">
        <f>(LHA91+#REF!)*LHA92</f>
        <v>#REF!</v>
      </c>
      <c r="LHB88" s="101" t="e">
        <f>(LHB91+#REF!)*LHB92</f>
        <v>#REF!</v>
      </c>
      <c r="LHC88" s="101" t="e">
        <f>(LHC91+#REF!)*LHC92</f>
        <v>#REF!</v>
      </c>
      <c r="LHD88" s="101" t="e">
        <f>(LHD91+#REF!)*LHD92</f>
        <v>#REF!</v>
      </c>
      <c r="LHE88" s="101" t="e">
        <f>(LHE91+#REF!)*LHE92</f>
        <v>#REF!</v>
      </c>
      <c r="LHF88" s="101" t="e">
        <f>(LHF91+#REF!)*LHF92</f>
        <v>#REF!</v>
      </c>
      <c r="LHG88" s="101" t="e">
        <f>(LHG91+#REF!)*LHG92</f>
        <v>#REF!</v>
      </c>
      <c r="LHH88" s="101" t="e">
        <f>(LHH91+#REF!)*LHH92</f>
        <v>#REF!</v>
      </c>
      <c r="LHI88" s="101" t="e">
        <f>(LHI91+#REF!)*LHI92</f>
        <v>#REF!</v>
      </c>
      <c r="LHJ88" s="101" t="e">
        <f>(LHJ91+#REF!)*LHJ92</f>
        <v>#REF!</v>
      </c>
      <c r="LHK88" s="101" t="e">
        <f>(LHK91+#REF!)*LHK92</f>
        <v>#REF!</v>
      </c>
      <c r="LHL88" s="101" t="e">
        <f>(LHL91+#REF!)*LHL92</f>
        <v>#REF!</v>
      </c>
      <c r="LHM88" s="101" t="e">
        <f>(LHM91+#REF!)*LHM92</f>
        <v>#REF!</v>
      </c>
      <c r="LHN88" s="101" t="e">
        <f>(LHN91+#REF!)*LHN92</f>
        <v>#REF!</v>
      </c>
      <c r="LHO88" s="101" t="e">
        <f>(LHO91+#REF!)*LHO92</f>
        <v>#REF!</v>
      </c>
      <c r="LHP88" s="101" t="e">
        <f>(LHP91+#REF!)*LHP92</f>
        <v>#REF!</v>
      </c>
      <c r="LHQ88" s="101" t="e">
        <f>(LHQ91+#REF!)*LHQ92</f>
        <v>#REF!</v>
      </c>
      <c r="LHR88" s="101" t="e">
        <f>(LHR91+#REF!)*LHR92</f>
        <v>#REF!</v>
      </c>
      <c r="LHS88" s="101" t="e">
        <f>(LHS91+#REF!)*LHS92</f>
        <v>#REF!</v>
      </c>
      <c r="LHT88" s="101" t="e">
        <f>(LHT91+#REF!)*LHT92</f>
        <v>#REF!</v>
      </c>
      <c r="LHU88" s="101" t="e">
        <f>(LHU91+#REF!)*LHU92</f>
        <v>#REF!</v>
      </c>
      <c r="LHV88" s="101" t="e">
        <f>(LHV91+#REF!)*LHV92</f>
        <v>#REF!</v>
      </c>
      <c r="LHW88" s="101" t="e">
        <f>(LHW91+#REF!)*LHW92</f>
        <v>#REF!</v>
      </c>
      <c r="LHX88" s="101" t="e">
        <f>(LHX91+#REF!)*LHX92</f>
        <v>#REF!</v>
      </c>
      <c r="LHY88" s="101" t="e">
        <f>(LHY91+#REF!)*LHY92</f>
        <v>#REF!</v>
      </c>
      <c r="LHZ88" s="101" t="e">
        <f>(LHZ91+#REF!)*LHZ92</f>
        <v>#REF!</v>
      </c>
      <c r="LIA88" s="101" t="e">
        <f>(LIA91+#REF!)*LIA92</f>
        <v>#REF!</v>
      </c>
      <c r="LIB88" s="101" t="e">
        <f>(LIB91+#REF!)*LIB92</f>
        <v>#REF!</v>
      </c>
      <c r="LIC88" s="101" t="e">
        <f>(LIC91+#REF!)*LIC92</f>
        <v>#REF!</v>
      </c>
      <c r="LID88" s="101" t="e">
        <f>(LID91+#REF!)*LID92</f>
        <v>#REF!</v>
      </c>
      <c r="LIE88" s="101" t="e">
        <f>(LIE91+#REF!)*LIE92</f>
        <v>#REF!</v>
      </c>
      <c r="LIF88" s="101" t="e">
        <f>(LIF91+#REF!)*LIF92</f>
        <v>#REF!</v>
      </c>
      <c r="LIG88" s="101" t="e">
        <f>(LIG91+#REF!)*LIG92</f>
        <v>#REF!</v>
      </c>
      <c r="LIH88" s="101" t="e">
        <f>(LIH91+#REF!)*LIH92</f>
        <v>#REF!</v>
      </c>
      <c r="LII88" s="101" t="e">
        <f>(LII91+#REF!)*LII92</f>
        <v>#REF!</v>
      </c>
      <c r="LIJ88" s="101" t="e">
        <f>(LIJ91+#REF!)*LIJ92</f>
        <v>#REF!</v>
      </c>
      <c r="LIK88" s="101" t="e">
        <f>(LIK91+#REF!)*LIK92</f>
        <v>#REF!</v>
      </c>
      <c r="LIL88" s="101" t="e">
        <f>(LIL91+#REF!)*LIL92</f>
        <v>#REF!</v>
      </c>
      <c r="LIM88" s="101" t="e">
        <f>(LIM91+#REF!)*LIM92</f>
        <v>#REF!</v>
      </c>
      <c r="LIN88" s="101" t="e">
        <f>(LIN91+#REF!)*LIN92</f>
        <v>#REF!</v>
      </c>
      <c r="LIO88" s="101" t="e">
        <f>(LIO91+#REF!)*LIO92</f>
        <v>#REF!</v>
      </c>
      <c r="LIP88" s="101" t="e">
        <f>(LIP91+#REF!)*LIP92</f>
        <v>#REF!</v>
      </c>
      <c r="LIQ88" s="101" t="e">
        <f>(LIQ91+#REF!)*LIQ92</f>
        <v>#REF!</v>
      </c>
      <c r="LIR88" s="101" t="e">
        <f>(LIR91+#REF!)*LIR92</f>
        <v>#REF!</v>
      </c>
      <c r="LIS88" s="101" t="e">
        <f>(LIS91+#REF!)*LIS92</f>
        <v>#REF!</v>
      </c>
      <c r="LIT88" s="101" t="e">
        <f>(LIT91+#REF!)*LIT92</f>
        <v>#REF!</v>
      </c>
      <c r="LIU88" s="101" t="e">
        <f>(LIU91+#REF!)*LIU92</f>
        <v>#REF!</v>
      </c>
      <c r="LIV88" s="101" t="e">
        <f>(LIV91+#REF!)*LIV92</f>
        <v>#REF!</v>
      </c>
      <c r="LIW88" s="101" t="e">
        <f>(LIW91+#REF!)*LIW92</f>
        <v>#REF!</v>
      </c>
      <c r="LIX88" s="101" t="e">
        <f>(LIX91+#REF!)*LIX92</f>
        <v>#REF!</v>
      </c>
      <c r="LIY88" s="101" t="e">
        <f>(LIY91+#REF!)*LIY92</f>
        <v>#REF!</v>
      </c>
      <c r="LIZ88" s="101" t="e">
        <f>(LIZ91+#REF!)*LIZ92</f>
        <v>#REF!</v>
      </c>
      <c r="LJA88" s="101" t="e">
        <f>(LJA91+#REF!)*LJA92</f>
        <v>#REF!</v>
      </c>
      <c r="LJB88" s="101" t="e">
        <f>(LJB91+#REF!)*LJB92</f>
        <v>#REF!</v>
      </c>
      <c r="LJC88" s="101" t="e">
        <f>(LJC91+#REF!)*LJC92</f>
        <v>#REF!</v>
      </c>
      <c r="LJD88" s="101" t="e">
        <f>(LJD91+#REF!)*LJD92</f>
        <v>#REF!</v>
      </c>
      <c r="LJE88" s="101" t="e">
        <f>(LJE91+#REF!)*LJE92</f>
        <v>#REF!</v>
      </c>
      <c r="LJF88" s="101" t="e">
        <f>(LJF91+#REF!)*LJF92</f>
        <v>#REF!</v>
      </c>
      <c r="LJG88" s="101" t="e">
        <f>(LJG91+#REF!)*LJG92</f>
        <v>#REF!</v>
      </c>
      <c r="LJH88" s="101" t="e">
        <f>(LJH91+#REF!)*LJH92</f>
        <v>#REF!</v>
      </c>
      <c r="LJI88" s="101" t="e">
        <f>(LJI91+#REF!)*LJI92</f>
        <v>#REF!</v>
      </c>
      <c r="LJJ88" s="101" t="e">
        <f>(LJJ91+#REF!)*LJJ92</f>
        <v>#REF!</v>
      </c>
      <c r="LJK88" s="101" t="e">
        <f>(LJK91+#REF!)*LJK92</f>
        <v>#REF!</v>
      </c>
      <c r="LJL88" s="101" t="e">
        <f>(LJL91+#REF!)*LJL92</f>
        <v>#REF!</v>
      </c>
      <c r="LJM88" s="101" t="e">
        <f>(LJM91+#REF!)*LJM92</f>
        <v>#REF!</v>
      </c>
      <c r="LJN88" s="101" t="e">
        <f>(LJN91+#REF!)*LJN92</f>
        <v>#REF!</v>
      </c>
      <c r="LJO88" s="101" t="e">
        <f>(LJO91+#REF!)*LJO92</f>
        <v>#REF!</v>
      </c>
      <c r="LJP88" s="101" t="e">
        <f>(LJP91+#REF!)*LJP92</f>
        <v>#REF!</v>
      </c>
      <c r="LJQ88" s="101" t="e">
        <f>(LJQ91+#REF!)*LJQ92</f>
        <v>#REF!</v>
      </c>
      <c r="LJR88" s="101" t="e">
        <f>(LJR91+#REF!)*LJR92</f>
        <v>#REF!</v>
      </c>
      <c r="LJS88" s="101" t="e">
        <f>(LJS91+#REF!)*LJS92</f>
        <v>#REF!</v>
      </c>
      <c r="LJT88" s="101" t="e">
        <f>(LJT91+#REF!)*LJT92</f>
        <v>#REF!</v>
      </c>
      <c r="LJU88" s="101" t="e">
        <f>(LJU91+#REF!)*LJU92</f>
        <v>#REF!</v>
      </c>
      <c r="LJV88" s="101" t="e">
        <f>(LJV91+#REF!)*LJV92</f>
        <v>#REF!</v>
      </c>
      <c r="LJW88" s="101" t="e">
        <f>(LJW91+#REF!)*LJW92</f>
        <v>#REF!</v>
      </c>
      <c r="LJX88" s="101" t="e">
        <f>(LJX91+#REF!)*LJX92</f>
        <v>#REF!</v>
      </c>
      <c r="LJY88" s="101" t="e">
        <f>(LJY91+#REF!)*LJY92</f>
        <v>#REF!</v>
      </c>
      <c r="LJZ88" s="101" t="e">
        <f>(LJZ91+#REF!)*LJZ92</f>
        <v>#REF!</v>
      </c>
      <c r="LKA88" s="101" t="e">
        <f>(LKA91+#REF!)*LKA92</f>
        <v>#REF!</v>
      </c>
      <c r="LKB88" s="101" t="e">
        <f>(LKB91+#REF!)*LKB92</f>
        <v>#REF!</v>
      </c>
      <c r="LKC88" s="101" t="e">
        <f>(LKC91+#REF!)*LKC92</f>
        <v>#REF!</v>
      </c>
      <c r="LKD88" s="101" t="e">
        <f>(LKD91+#REF!)*LKD92</f>
        <v>#REF!</v>
      </c>
      <c r="LKE88" s="101" t="e">
        <f>(LKE91+#REF!)*LKE92</f>
        <v>#REF!</v>
      </c>
      <c r="LKF88" s="101" t="e">
        <f>(LKF91+#REF!)*LKF92</f>
        <v>#REF!</v>
      </c>
      <c r="LKG88" s="101" t="e">
        <f>(LKG91+#REF!)*LKG92</f>
        <v>#REF!</v>
      </c>
      <c r="LKH88" s="101" t="e">
        <f>(LKH91+#REF!)*LKH92</f>
        <v>#REF!</v>
      </c>
      <c r="LKI88" s="101" t="e">
        <f>(LKI91+#REF!)*LKI92</f>
        <v>#REF!</v>
      </c>
      <c r="LKJ88" s="101" t="e">
        <f>(LKJ91+#REF!)*LKJ92</f>
        <v>#REF!</v>
      </c>
      <c r="LKK88" s="101" t="e">
        <f>(LKK91+#REF!)*LKK92</f>
        <v>#REF!</v>
      </c>
      <c r="LKL88" s="101" t="e">
        <f>(LKL91+#REF!)*LKL92</f>
        <v>#REF!</v>
      </c>
      <c r="LKM88" s="101" t="e">
        <f>(LKM91+#REF!)*LKM92</f>
        <v>#REF!</v>
      </c>
      <c r="LKN88" s="101" t="e">
        <f>(LKN91+#REF!)*LKN92</f>
        <v>#REF!</v>
      </c>
      <c r="LKO88" s="101" t="e">
        <f>(LKO91+#REF!)*LKO92</f>
        <v>#REF!</v>
      </c>
      <c r="LKP88" s="101" t="e">
        <f>(LKP91+#REF!)*LKP92</f>
        <v>#REF!</v>
      </c>
      <c r="LKQ88" s="101" t="e">
        <f>(LKQ91+#REF!)*LKQ92</f>
        <v>#REF!</v>
      </c>
      <c r="LKR88" s="101" t="e">
        <f>(LKR91+#REF!)*LKR92</f>
        <v>#REF!</v>
      </c>
      <c r="LKS88" s="101" t="e">
        <f>(LKS91+#REF!)*LKS92</f>
        <v>#REF!</v>
      </c>
      <c r="LKT88" s="101" t="e">
        <f>(LKT91+#REF!)*LKT92</f>
        <v>#REF!</v>
      </c>
      <c r="LKU88" s="101" t="e">
        <f>(LKU91+#REF!)*LKU92</f>
        <v>#REF!</v>
      </c>
      <c r="LKV88" s="101" t="e">
        <f>(LKV91+#REF!)*LKV92</f>
        <v>#REF!</v>
      </c>
      <c r="LKW88" s="101" t="e">
        <f>(LKW91+#REF!)*LKW92</f>
        <v>#REF!</v>
      </c>
      <c r="LKX88" s="101" t="e">
        <f>(LKX91+#REF!)*LKX92</f>
        <v>#REF!</v>
      </c>
      <c r="LKY88" s="101" t="e">
        <f>(LKY91+#REF!)*LKY92</f>
        <v>#REF!</v>
      </c>
      <c r="LKZ88" s="101" t="e">
        <f>(LKZ91+#REF!)*LKZ92</f>
        <v>#REF!</v>
      </c>
      <c r="LLA88" s="101" t="e">
        <f>(LLA91+#REF!)*LLA92</f>
        <v>#REF!</v>
      </c>
      <c r="LLB88" s="101" t="e">
        <f>(LLB91+#REF!)*LLB92</f>
        <v>#REF!</v>
      </c>
      <c r="LLC88" s="101" t="e">
        <f>(LLC91+#REF!)*LLC92</f>
        <v>#REF!</v>
      </c>
      <c r="LLD88" s="101" t="e">
        <f>(LLD91+#REF!)*LLD92</f>
        <v>#REF!</v>
      </c>
      <c r="LLE88" s="101" t="e">
        <f>(LLE91+#REF!)*LLE92</f>
        <v>#REF!</v>
      </c>
      <c r="LLF88" s="101" t="e">
        <f>(LLF91+#REF!)*LLF92</f>
        <v>#REF!</v>
      </c>
      <c r="LLG88" s="101" t="e">
        <f>(LLG91+#REF!)*LLG92</f>
        <v>#REF!</v>
      </c>
      <c r="LLH88" s="101" t="e">
        <f>(LLH91+#REF!)*LLH92</f>
        <v>#REF!</v>
      </c>
      <c r="LLI88" s="101" t="e">
        <f>(LLI91+#REF!)*LLI92</f>
        <v>#REF!</v>
      </c>
      <c r="LLJ88" s="101" t="e">
        <f>(LLJ91+#REF!)*LLJ92</f>
        <v>#REF!</v>
      </c>
      <c r="LLK88" s="101" t="e">
        <f>(LLK91+#REF!)*LLK92</f>
        <v>#REF!</v>
      </c>
      <c r="LLL88" s="101" t="e">
        <f>(LLL91+#REF!)*LLL92</f>
        <v>#REF!</v>
      </c>
      <c r="LLM88" s="101" t="e">
        <f>(LLM91+#REF!)*LLM92</f>
        <v>#REF!</v>
      </c>
      <c r="LLN88" s="101" t="e">
        <f>(LLN91+#REF!)*LLN92</f>
        <v>#REF!</v>
      </c>
      <c r="LLO88" s="101" t="e">
        <f>(LLO91+#REF!)*LLO92</f>
        <v>#REF!</v>
      </c>
      <c r="LLP88" s="101" t="e">
        <f>(LLP91+#REF!)*LLP92</f>
        <v>#REF!</v>
      </c>
      <c r="LLQ88" s="101" t="e">
        <f>(LLQ91+#REF!)*LLQ92</f>
        <v>#REF!</v>
      </c>
      <c r="LLR88" s="101" t="e">
        <f>(LLR91+#REF!)*LLR92</f>
        <v>#REF!</v>
      </c>
      <c r="LLS88" s="101" t="e">
        <f>(LLS91+#REF!)*LLS92</f>
        <v>#REF!</v>
      </c>
      <c r="LLT88" s="101" t="e">
        <f>(LLT91+#REF!)*LLT92</f>
        <v>#REF!</v>
      </c>
      <c r="LLU88" s="101" t="e">
        <f>(LLU91+#REF!)*LLU92</f>
        <v>#REF!</v>
      </c>
      <c r="LLV88" s="101" t="e">
        <f>(LLV91+#REF!)*LLV92</f>
        <v>#REF!</v>
      </c>
      <c r="LLW88" s="101" t="e">
        <f>(LLW91+#REF!)*LLW92</f>
        <v>#REF!</v>
      </c>
      <c r="LLX88" s="101" t="e">
        <f>(LLX91+#REF!)*LLX92</f>
        <v>#REF!</v>
      </c>
      <c r="LLY88" s="101" t="e">
        <f>(LLY91+#REF!)*LLY92</f>
        <v>#REF!</v>
      </c>
      <c r="LLZ88" s="101" t="e">
        <f>(LLZ91+#REF!)*LLZ92</f>
        <v>#REF!</v>
      </c>
      <c r="LMA88" s="101" t="e">
        <f>(LMA91+#REF!)*LMA92</f>
        <v>#REF!</v>
      </c>
      <c r="LMB88" s="101" t="e">
        <f>(LMB91+#REF!)*LMB92</f>
        <v>#REF!</v>
      </c>
      <c r="LMC88" s="101" t="e">
        <f>(LMC91+#REF!)*LMC92</f>
        <v>#REF!</v>
      </c>
      <c r="LMD88" s="101" t="e">
        <f>(LMD91+#REF!)*LMD92</f>
        <v>#REF!</v>
      </c>
      <c r="LME88" s="101" t="e">
        <f>(LME91+#REF!)*LME92</f>
        <v>#REF!</v>
      </c>
      <c r="LMF88" s="101" t="e">
        <f>(LMF91+#REF!)*LMF92</f>
        <v>#REF!</v>
      </c>
      <c r="LMG88" s="101" t="e">
        <f>(LMG91+#REF!)*LMG92</f>
        <v>#REF!</v>
      </c>
      <c r="LMH88" s="101" t="e">
        <f>(LMH91+#REF!)*LMH92</f>
        <v>#REF!</v>
      </c>
      <c r="LMI88" s="101" t="e">
        <f>(LMI91+#REF!)*LMI92</f>
        <v>#REF!</v>
      </c>
      <c r="LMJ88" s="101" t="e">
        <f>(LMJ91+#REF!)*LMJ92</f>
        <v>#REF!</v>
      </c>
      <c r="LMK88" s="101" t="e">
        <f>(LMK91+#REF!)*LMK92</f>
        <v>#REF!</v>
      </c>
      <c r="LML88" s="101" t="e">
        <f>(LML91+#REF!)*LML92</f>
        <v>#REF!</v>
      </c>
      <c r="LMM88" s="101" t="e">
        <f>(LMM91+#REF!)*LMM92</f>
        <v>#REF!</v>
      </c>
      <c r="LMN88" s="101" t="e">
        <f>(LMN91+#REF!)*LMN92</f>
        <v>#REF!</v>
      </c>
      <c r="LMO88" s="101" t="e">
        <f>(LMO91+#REF!)*LMO92</f>
        <v>#REF!</v>
      </c>
      <c r="LMP88" s="101" t="e">
        <f>(LMP91+#REF!)*LMP92</f>
        <v>#REF!</v>
      </c>
      <c r="LMQ88" s="101" t="e">
        <f>(LMQ91+#REF!)*LMQ92</f>
        <v>#REF!</v>
      </c>
      <c r="LMR88" s="101" t="e">
        <f>(LMR91+#REF!)*LMR92</f>
        <v>#REF!</v>
      </c>
      <c r="LMS88" s="101" t="e">
        <f>(LMS91+#REF!)*LMS92</f>
        <v>#REF!</v>
      </c>
      <c r="LMT88" s="101" t="e">
        <f>(LMT91+#REF!)*LMT92</f>
        <v>#REF!</v>
      </c>
      <c r="LMU88" s="101" t="e">
        <f>(LMU91+#REF!)*LMU92</f>
        <v>#REF!</v>
      </c>
      <c r="LMV88" s="101" t="e">
        <f>(LMV91+#REF!)*LMV92</f>
        <v>#REF!</v>
      </c>
      <c r="LMW88" s="101" t="e">
        <f>(LMW91+#REF!)*LMW92</f>
        <v>#REF!</v>
      </c>
      <c r="LMX88" s="101" t="e">
        <f>(LMX91+#REF!)*LMX92</f>
        <v>#REF!</v>
      </c>
      <c r="LMY88" s="101" t="e">
        <f>(LMY91+#REF!)*LMY92</f>
        <v>#REF!</v>
      </c>
      <c r="LMZ88" s="101" t="e">
        <f>(LMZ91+#REF!)*LMZ92</f>
        <v>#REF!</v>
      </c>
      <c r="LNA88" s="101" t="e">
        <f>(LNA91+#REF!)*LNA92</f>
        <v>#REF!</v>
      </c>
      <c r="LNB88" s="101" t="e">
        <f>(LNB91+#REF!)*LNB92</f>
        <v>#REF!</v>
      </c>
      <c r="LNC88" s="101" t="e">
        <f>(LNC91+#REF!)*LNC92</f>
        <v>#REF!</v>
      </c>
      <c r="LND88" s="101" t="e">
        <f>(LND91+#REF!)*LND92</f>
        <v>#REF!</v>
      </c>
      <c r="LNE88" s="101" t="e">
        <f>(LNE91+#REF!)*LNE92</f>
        <v>#REF!</v>
      </c>
      <c r="LNF88" s="101" t="e">
        <f>(LNF91+#REF!)*LNF92</f>
        <v>#REF!</v>
      </c>
      <c r="LNG88" s="101" t="e">
        <f>(LNG91+#REF!)*LNG92</f>
        <v>#REF!</v>
      </c>
      <c r="LNH88" s="101" t="e">
        <f>(LNH91+#REF!)*LNH92</f>
        <v>#REF!</v>
      </c>
      <c r="LNI88" s="101" t="e">
        <f>(LNI91+#REF!)*LNI92</f>
        <v>#REF!</v>
      </c>
      <c r="LNJ88" s="101" t="e">
        <f>(LNJ91+#REF!)*LNJ92</f>
        <v>#REF!</v>
      </c>
      <c r="LNK88" s="101" t="e">
        <f>(LNK91+#REF!)*LNK92</f>
        <v>#REF!</v>
      </c>
      <c r="LNL88" s="101" t="e">
        <f>(LNL91+#REF!)*LNL92</f>
        <v>#REF!</v>
      </c>
      <c r="LNM88" s="101" t="e">
        <f>(LNM91+#REF!)*LNM92</f>
        <v>#REF!</v>
      </c>
      <c r="LNN88" s="101" t="e">
        <f>(LNN91+#REF!)*LNN92</f>
        <v>#REF!</v>
      </c>
      <c r="LNO88" s="101" t="e">
        <f>(LNO91+#REF!)*LNO92</f>
        <v>#REF!</v>
      </c>
      <c r="LNP88" s="101" t="e">
        <f>(LNP91+#REF!)*LNP92</f>
        <v>#REF!</v>
      </c>
      <c r="LNQ88" s="101" t="e">
        <f>(LNQ91+#REF!)*LNQ92</f>
        <v>#REF!</v>
      </c>
      <c r="LNR88" s="101" t="e">
        <f>(LNR91+#REF!)*LNR92</f>
        <v>#REF!</v>
      </c>
      <c r="LNS88" s="101" t="e">
        <f>(LNS91+#REF!)*LNS92</f>
        <v>#REF!</v>
      </c>
      <c r="LNT88" s="101" t="e">
        <f>(LNT91+#REF!)*LNT92</f>
        <v>#REF!</v>
      </c>
      <c r="LNU88" s="101" t="e">
        <f>(LNU91+#REF!)*LNU92</f>
        <v>#REF!</v>
      </c>
      <c r="LNV88" s="101" t="e">
        <f>(LNV91+#REF!)*LNV92</f>
        <v>#REF!</v>
      </c>
      <c r="LNW88" s="101" t="e">
        <f>(LNW91+#REF!)*LNW92</f>
        <v>#REF!</v>
      </c>
      <c r="LNX88" s="101" t="e">
        <f>(LNX91+#REF!)*LNX92</f>
        <v>#REF!</v>
      </c>
      <c r="LNY88" s="101" t="e">
        <f>(LNY91+#REF!)*LNY92</f>
        <v>#REF!</v>
      </c>
      <c r="LNZ88" s="101" t="e">
        <f>(LNZ91+#REF!)*LNZ92</f>
        <v>#REF!</v>
      </c>
      <c r="LOA88" s="101" t="e">
        <f>(LOA91+#REF!)*LOA92</f>
        <v>#REF!</v>
      </c>
      <c r="LOB88" s="101" t="e">
        <f>(LOB91+#REF!)*LOB92</f>
        <v>#REF!</v>
      </c>
      <c r="LOC88" s="101" t="e">
        <f>(LOC91+#REF!)*LOC92</f>
        <v>#REF!</v>
      </c>
      <c r="LOD88" s="101" t="e">
        <f>(LOD91+#REF!)*LOD92</f>
        <v>#REF!</v>
      </c>
      <c r="LOE88" s="101" t="e">
        <f>(LOE91+#REF!)*LOE92</f>
        <v>#REF!</v>
      </c>
      <c r="LOF88" s="101" t="e">
        <f>(LOF91+#REF!)*LOF92</f>
        <v>#REF!</v>
      </c>
      <c r="LOG88" s="101" t="e">
        <f>(LOG91+#REF!)*LOG92</f>
        <v>#REF!</v>
      </c>
      <c r="LOH88" s="101" t="e">
        <f>(LOH91+#REF!)*LOH92</f>
        <v>#REF!</v>
      </c>
      <c r="LOI88" s="101" t="e">
        <f>(LOI91+#REF!)*LOI92</f>
        <v>#REF!</v>
      </c>
      <c r="LOJ88" s="101" t="e">
        <f>(LOJ91+#REF!)*LOJ92</f>
        <v>#REF!</v>
      </c>
      <c r="LOK88" s="101" t="e">
        <f>(LOK91+#REF!)*LOK92</f>
        <v>#REF!</v>
      </c>
      <c r="LOL88" s="101" t="e">
        <f>(LOL91+#REF!)*LOL92</f>
        <v>#REF!</v>
      </c>
      <c r="LOM88" s="101" t="e">
        <f>(LOM91+#REF!)*LOM92</f>
        <v>#REF!</v>
      </c>
      <c r="LON88" s="101" t="e">
        <f>(LON91+#REF!)*LON92</f>
        <v>#REF!</v>
      </c>
      <c r="LOO88" s="101" t="e">
        <f>(LOO91+#REF!)*LOO92</f>
        <v>#REF!</v>
      </c>
      <c r="LOP88" s="101" t="e">
        <f>(LOP91+#REF!)*LOP92</f>
        <v>#REF!</v>
      </c>
      <c r="LOQ88" s="101" t="e">
        <f>(LOQ91+#REF!)*LOQ92</f>
        <v>#REF!</v>
      </c>
      <c r="LOR88" s="101" t="e">
        <f>(LOR91+#REF!)*LOR92</f>
        <v>#REF!</v>
      </c>
      <c r="LOS88" s="101" t="e">
        <f>(LOS91+#REF!)*LOS92</f>
        <v>#REF!</v>
      </c>
      <c r="LOT88" s="101" t="e">
        <f>(LOT91+#REF!)*LOT92</f>
        <v>#REF!</v>
      </c>
      <c r="LOU88" s="101" t="e">
        <f>(LOU91+#REF!)*LOU92</f>
        <v>#REF!</v>
      </c>
      <c r="LOV88" s="101" t="e">
        <f>(LOV91+#REF!)*LOV92</f>
        <v>#REF!</v>
      </c>
      <c r="LOW88" s="101" t="e">
        <f>(LOW91+#REF!)*LOW92</f>
        <v>#REF!</v>
      </c>
      <c r="LOX88" s="101" t="e">
        <f>(LOX91+#REF!)*LOX92</f>
        <v>#REF!</v>
      </c>
      <c r="LOY88" s="101" t="e">
        <f>(LOY91+#REF!)*LOY92</f>
        <v>#REF!</v>
      </c>
      <c r="LOZ88" s="101" t="e">
        <f>(LOZ91+#REF!)*LOZ92</f>
        <v>#REF!</v>
      </c>
      <c r="LPA88" s="101" t="e">
        <f>(LPA91+#REF!)*LPA92</f>
        <v>#REF!</v>
      </c>
      <c r="LPB88" s="101" t="e">
        <f>(LPB91+#REF!)*LPB92</f>
        <v>#REF!</v>
      </c>
      <c r="LPC88" s="101" t="e">
        <f>(LPC91+#REF!)*LPC92</f>
        <v>#REF!</v>
      </c>
      <c r="LPD88" s="101" t="e">
        <f>(LPD91+#REF!)*LPD92</f>
        <v>#REF!</v>
      </c>
      <c r="LPE88" s="101" t="e">
        <f>(LPE91+#REF!)*LPE92</f>
        <v>#REF!</v>
      </c>
      <c r="LPF88" s="101" t="e">
        <f>(LPF91+#REF!)*LPF92</f>
        <v>#REF!</v>
      </c>
      <c r="LPG88" s="101" t="e">
        <f>(LPG91+#REF!)*LPG92</f>
        <v>#REF!</v>
      </c>
      <c r="LPH88" s="101" t="e">
        <f>(LPH91+#REF!)*LPH92</f>
        <v>#REF!</v>
      </c>
      <c r="LPI88" s="101" t="e">
        <f>(LPI91+#REF!)*LPI92</f>
        <v>#REF!</v>
      </c>
      <c r="LPJ88" s="101" t="e">
        <f>(LPJ91+#REF!)*LPJ92</f>
        <v>#REF!</v>
      </c>
      <c r="LPK88" s="101" t="e">
        <f>(LPK91+#REF!)*LPK92</f>
        <v>#REF!</v>
      </c>
      <c r="LPL88" s="101" t="e">
        <f>(LPL91+#REF!)*LPL92</f>
        <v>#REF!</v>
      </c>
      <c r="LPM88" s="101" t="e">
        <f>(LPM91+#REF!)*LPM92</f>
        <v>#REF!</v>
      </c>
      <c r="LPN88" s="101" t="e">
        <f>(LPN91+#REF!)*LPN92</f>
        <v>#REF!</v>
      </c>
      <c r="LPO88" s="101" t="e">
        <f>(LPO91+#REF!)*LPO92</f>
        <v>#REF!</v>
      </c>
      <c r="LPP88" s="101" t="e">
        <f>(LPP91+#REF!)*LPP92</f>
        <v>#REF!</v>
      </c>
      <c r="LPQ88" s="101" t="e">
        <f>(LPQ91+#REF!)*LPQ92</f>
        <v>#REF!</v>
      </c>
      <c r="LPR88" s="101" t="e">
        <f>(LPR91+#REF!)*LPR92</f>
        <v>#REF!</v>
      </c>
      <c r="LPS88" s="101" t="e">
        <f>(LPS91+#REF!)*LPS92</f>
        <v>#REF!</v>
      </c>
      <c r="LPT88" s="101" t="e">
        <f>(LPT91+#REF!)*LPT92</f>
        <v>#REF!</v>
      </c>
      <c r="LPU88" s="101" t="e">
        <f>(LPU91+#REF!)*LPU92</f>
        <v>#REF!</v>
      </c>
      <c r="LPV88" s="101" t="e">
        <f>(LPV91+#REF!)*LPV92</f>
        <v>#REF!</v>
      </c>
      <c r="LPW88" s="101" t="e">
        <f>(LPW91+#REF!)*LPW92</f>
        <v>#REF!</v>
      </c>
      <c r="LPX88" s="101" t="e">
        <f>(LPX91+#REF!)*LPX92</f>
        <v>#REF!</v>
      </c>
      <c r="LPY88" s="101" t="e">
        <f>(LPY91+#REF!)*LPY92</f>
        <v>#REF!</v>
      </c>
      <c r="LPZ88" s="101" t="e">
        <f>(LPZ91+#REF!)*LPZ92</f>
        <v>#REF!</v>
      </c>
      <c r="LQA88" s="101" t="e">
        <f>(LQA91+#REF!)*LQA92</f>
        <v>#REF!</v>
      </c>
      <c r="LQB88" s="101" t="e">
        <f>(LQB91+#REF!)*LQB92</f>
        <v>#REF!</v>
      </c>
      <c r="LQC88" s="101" t="e">
        <f>(LQC91+#REF!)*LQC92</f>
        <v>#REF!</v>
      </c>
      <c r="LQD88" s="101" t="e">
        <f>(LQD91+#REF!)*LQD92</f>
        <v>#REF!</v>
      </c>
      <c r="LQE88" s="101" t="e">
        <f>(LQE91+#REF!)*LQE92</f>
        <v>#REF!</v>
      </c>
      <c r="LQF88" s="101" t="e">
        <f>(LQF91+#REF!)*LQF92</f>
        <v>#REF!</v>
      </c>
      <c r="LQG88" s="101" t="e">
        <f>(LQG91+#REF!)*LQG92</f>
        <v>#REF!</v>
      </c>
      <c r="LQH88" s="101" t="e">
        <f>(LQH91+#REF!)*LQH92</f>
        <v>#REF!</v>
      </c>
      <c r="LQI88" s="101" t="e">
        <f>(LQI91+#REF!)*LQI92</f>
        <v>#REF!</v>
      </c>
      <c r="LQJ88" s="101" t="e">
        <f>(LQJ91+#REF!)*LQJ92</f>
        <v>#REF!</v>
      </c>
      <c r="LQK88" s="101" t="e">
        <f>(LQK91+#REF!)*LQK92</f>
        <v>#REF!</v>
      </c>
      <c r="LQL88" s="101" t="e">
        <f>(LQL91+#REF!)*LQL92</f>
        <v>#REF!</v>
      </c>
      <c r="LQM88" s="101" t="e">
        <f>(LQM91+#REF!)*LQM92</f>
        <v>#REF!</v>
      </c>
      <c r="LQN88" s="101" t="e">
        <f>(LQN91+#REF!)*LQN92</f>
        <v>#REF!</v>
      </c>
      <c r="LQO88" s="101" t="e">
        <f>(LQO91+#REF!)*LQO92</f>
        <v>#REF!</v>
      </c>
      <c r="LQP88" s="101" t="e">
        <f>(LQP91+#REF!)*LQP92</f>
        <v>#REF!</v>
      </c>
      <c r="LQQ88" s="101" t="e">
        <f>(LQQ91+#REF!)*LQQ92</f>
        <v>#REF!</v>
      </c>
      <c r="LQR88" s="101" t="e">
        <f>(LQR91+#REF!)*LQR92</f>
        <v>#REF!</v>
      </c>
      <c r="LQS88" s="101" t="e">
        <f>(LQS91+#REF!)*LQS92</f>
        <v>#REF!</v>
      </c>
      <c r="LQT88" s="101" t="e">
        <f>(LQT91+#REF!)*LQT92</f>
        <v>#REF!</v>
      </c>
      <c r="LQU88" s="101" t="e">
        <f>(LQU91+#REF!)*LQU92</f>
        <v>#REF!</v>
      </c>
      <c r="LQV88" s="101" t="e">
        <f>(LQV91+#REF!)*LQV92</f>
        <v>#REF!</v>
      </c>
      <c r="LQW88" s="101" t="e">
        <f>(LQW91+#REF!)*LQW92</f>
        <v>#REF!</v>
      </c>
      <c r="LQX88" s="101" t="e">
        <f>(LQX91+#REF!)*LQX92</f>
        <v>#REF!</v>
      </c>
      <c r="LQY88" s="101" t="e">
        <f>(LQY91+#REF!)*LQY92</f>
        <v>#REF!</v>
      </c>
      <c r="LQZ88" s="101" t="e">
        <f>(LQZ91+#REF!)*LQZ92</f>
        <v>#REF!</v>
      </c>
      <c r="LRA88" s="101" t="e">
        <f>(LRA91+#REF!)*LRA92</f>
        <v>#REF!</v>
      </c>
      <c r="LRB88" s="101" t="e">
        <f>(LRB91+#REF!)*LRB92</f>
        <v>#REF!</v>
      </c>
      <c r="LRC88" s="101" t="e">
        <f>(LRC91+#REF!)*LRC92</f>
        <v>#REF!</v>
      </c>
      <c r="LRD88" s="101" t="e">
        <f>(LRD91+#REF!)*LRD92</f>
        <v>#REF!</v>
      </c>
      <c r="LRE88" s="101" t="e">
        <f>(LRE91+#REF!)*LRE92</f>
        <v>#REF!</v>
      </c>
      <c r="LRF88" s="101" t="e">
        <f>(LRF91+#REF!)*LRF92</f>
        <v>#REF!</v>
      </c>
      <c r="LRG88" s="101" t="e">
        <f>(LRG91+#REF!)*LRG92</f>
        <v>#REF!</v>
      </c>
      <c r="LRH88" s="101" t="e">
        <f>(LRH91+#REF!)*LRH92</f>
        <v>#REF!</v>
      </c>
      <c r="LRI88" s="101" t="e">
        <f>(LRI91+#REF!)*LRI92</f>
        <v>#REF!</v>
      </c>
      <c r="LRJ88" s="101" t="e">
        <f>(LRJ91+#REF!)*LRJ92</f>
        <v>#REF!</v>
      </c>
      <c r="LRK88" s="101" t="e">
        <f>(LRK91+#REF!)*LRK92</f>
        <v>#REF!</v>
      </c>
      <c r="LRL88" s="101" t="e">
        <f>(LRL91+#REF!)*LRL92</f>
        <v>#REF!</v>
      </c>
      <c r="LRM88" s="101" t="e">
        <f>(LRM91+#REF!)*LRM92</f>
        <v>#REF!</v>
      </c>
      <c r="LRN88" s="101" t="e">
        <f>(LRN91+#REF!)*LRN92</f>
        <v>#REF!</v>
      </c>
      <c r="LRO88" s="101" t="e">
        <f>(LRO91+#REF!)*LRO92</f>
        <v>#REF!</v>
      </c>
      <c r="LRP88" s="101" t="e">
        <f>(LRP91+#REF!)*LRP92</f>
        <v>#REF!</v>
      </c>
      <c r="LRQ88" s="101" t="e">
        <f>(LRQ91+#REF!)*LRQ92</f>
        <v>#REF!</v>
      </c>
      <c r="LRR88" s="101" t="e">
        <f>(LRR91+#REF!)*LRR92</f>
        <v>#REF!</v>
      </c>
      <c r="LRS88" s="101" t="e">
        <f>(LRS91+#REF!)*LRS92</f>
        <v>#REF!</v>
      </c>
      <c r="LRT88" s="101" t="e">
        <f>(LRT91+#REF!)*LRT92</f>
        <v>#REF!</v>
      </c>
      <c r="LRU88" s="101" t="e">
        <f>(LRU91+#REF!)*LRU92</f>
        <v>#REF!</v>
      </c>
      <c r="LRV88" s="101" t="e">
        <f>(LRV91+#REF!)*LRV92</f>
        <v>#REF!</v>
      </c>
      <c r="LRW88" s="101" t="e">
        <f>(LRW91+#REF!)*LRW92</f>
        <v>#REF!</v>
      </c>
      <c r="LRX88" s="101" t="e">
        <f>(LRX91+#REF!)*LRX92</f>
        <v>#REF!</v>
      </c>
      <c r="LRY88" s="101" t="e">
        <f>(LRY91+#REF!)*LRY92</f>
        <v>#REF!</v>
      </c>
      <c r="LRZ88" s="101" t="e">
        <f>(LRZ91+#REF!)*LRZ92</f>
        <v>#REF!</v>
      </c>
      <c r="LSA88" s="101" t="e">
        <f>(LSA91+#REF!)*LSA92</f>
        <v>#REF!</v>
      </c>
      <c r="LSB88" s="101" t="e">
        <f>(LSB91+#REF!)*LSB92</f>
        <v>#REF!</v>
      </c>
      <c r="LSC88" s="101" t="e">
        <f>(LSC91+#REF!)*LSC92</f>
        <v>#REF!</v>
      </c>
      <c r="LSD88" s="101" t="e">
        <f>(LSD91+#REF!)*LSD92</f>
        <v>#REF!</v>
      </c>
      <c r="LSE88" s="101" t="e">
        <f>(LSE91+#REF!)*LSE92</f>
        <v>#REF!</v>
      </c>
      <c r="LSF88" s="101" t="e">
        <f>(LSF91+#REF!)*LSF92</f>
        <v>#REF!</v>
      </c>
      <c r="LSG88" s="101" t="e">
        <f>(LSG91+#REF!)*LSG92</f>
        <v>#REF!</v>
      </c>
      <c r="LSH88" s="101" t="e">
        <f>(LSH91+#REF!)*LSH92</f>
        <v>#REF!</v>
      </c>
      <c r="LSI88" s="101" t="e">
        <f>(LSI91+#REF!)*LSI92</f>
        <v>#REF!</v>
      </c>
      <c r="LSJ88" s="101" t="e">
        <f>(LSJ91+#REF!)*LSJ92</f>
        <v>#REF!</v>
      </c>
      <c r="LSK88" s="101" t="e">
        <f>(LSK91+#REF!)*LSK92</f>
        <v>#REF!</v>
      </c>
      <c r="LSL88" s="101" t="e">
        <f>(LSL91+#REF!)*LSL92</f>
        <v>#REF!</v>
      </c>
      <c r="LSM88" s="101" t="e">
        <f>(LSM91+#REF!)*LSM92</f>
        <v>#REF!</v>
      </c>
      <c r="LSN88" s="101" t="e">
        <f>(LSN91+#REF!)*LSN92</f>
        <v>#REF!</v>
      </c>
      <c r="LSO88" s="101" t="e">
        <f>(LSO91+#REF!)*LSO92</f>
        <v>#REF!</v>
      </c>
      <c r="LSP88" s="101" t="e">
        <f>(LSP91+#REF!)*LSP92</f>
        <v>#REF!</v>
      </c>
      <c r="LSQ88" s="101" t="e">
        <f>(LSQ91+#REF!)*LSQ92</f>
        <v>#REF!</v>
      </c>
      <c r="LSR88" s="101" t="e">
        <f>(LSR91+#REF!)*LSR92</f>
        <v>#REF!</v>
      </c>
      <c r="LSS88" s="101" t="e">
        <f>(LSS91+#REF!)*LSS92</f>
        <v>#REF!</v>
      </c>
      <c r="LST88" s="101" t="e">
        <f>(LST91+#REF!)*LST92</f>
        <v>#REF!</v>
      </c>
      <c r="LSU88" s="101" t="e">
        <f>(LSU91+#REF!)*LSU92</f>
        <v>#REF!</v>
      </c>
      <c r="LSV88" s="101" t="e">
        <f>(LSV91+#REF!)*LSV92</f>
        <v>#REF!</v>
      </c>
      <c r="LSW88" s="101" t="e">
        <f>(LSW91+#REF!)*LSW92</f>
        <v>#REF!</v>
      </c>
      <c r="LSX88" s="101" t="e">
        <f>(LSX91+#REF!)*LSX92</f>
        <v>#REF!</v>
      </c>
      <c r="LSY88" s="101" t="e">
        <f>(LSY91+#REF!)*LSY92</f>
        <v>#REF!</v>
      </c>
      <c r="LSZ88" s="101" t="e">
        <f>(LSZ91+#REF!)*LSZ92</f>
        <v>#REF!</v>
      </c>
      <c r="LTA88" s="101" t="e">
        <f>(LTA91+#REF!)*LTA92</f>
        <v>#REF!</v>
      </c>
      <c r="LTB88" s="101" t="e">
        <f>(LTB91+#REF!)*LTB92</f>
        <v>#REF!</v>
      </c>
      <c r="LTC88" s="101" t="e">
        <f>(LTC91+#REF!)*LTC92</f>
        <v>#REF!</v>
      </c>
      <c r="LTD88" s="101" t="e">
        <f>(LTD91+#REF!)*LTD92</f>
        <v>#REF!</v>
      </c>
      <c r="LTE88" s="101" t="e">
        <f>(LTE91+#REF!)*LTE92</f>
        <v>#REF!</v>
      </c>
      <c r="LTF88" s="101" t="e">
        <f>(LTF91+#REF!)*LTF92</f>
        <v>#REF!</v>
      </c>
      <c r="LTG88" s="101" t="e">
        <f>(LTG91+#REF!)*LTG92</f>
        <v>#REF!</v>
      </c>
      <c r="LTH88" s="101" t="e">
        <f>(LTH91+#REF!)*LTH92</f>
        <v>#REF!</v>
      </c>
      <c r="LTI88" s="101" t="e">
        <f>(LTI91+#REF!)*LTI92</f>
        <v>#REF!</v>
      </c>
      <c r="LTJ88" s="101" t="e">
        <f>(LTJ91+#REF!)*LTJ92</f>
        <v>#REF!</v>
      </c>
      <c r="LTK88" s="101" t="e">
        <f>(LTK91+#REF!)*LTK92</f>
        <v>#REF!</v>
      </c>
      <c r="LTL88" s="101" t="e">
        <f>(LTL91+#REF!)*LTL92</f>
        <v>#REF!</v>
      </c>
      <c r="LTM88" s="101" t="e">
        <f>(LTM91+#REF!)*LTM92</f>
        <v>#REF!</v>
      </c>
      <c r="LTN88" s="101" t="e">
        <f>(LTN91+#REF!)*LTN92</f>
        <v>#REF!</v>
      </c>
      <c r="LTO88" s="101" t="e">
        <f>(LTO91+#REF!)*LTO92</f>
        <v>#REF!</v>
      </c>
      <c r="LTP88" s="101" t="e">
        <f>(LTP91+#REF!)*LTP92</f>
        <v>#REF!</v>
      </c>
      <c r="LTQ88" s="101" t="e">
        <f>(LTQ91+#REF!)*LTQ92</f>
        <v>#REF!</v>
      </c>
      <c r="LTR88" s="101" t="e">
        <f>(LTR91+#REF!)*LTR92</f>
        <v>#REF!</v>
      </c>
      <c r="LTS88" s="101" t="e">
        <f>(LTS91+#REF!)*LTS92</f>
        <v>#REF!</v>
      </c>
      <c r="LTT88" s="101" t="e">
        <f>(LTT91+#REF!)*LTT92</f>
        <v>#REF!</v>
      </c>
      <c r="LTU88" s="101" t="e">
        <f>(LTU91+#REF!)*LTU92</f>
        <v>#REF!</v>
      </c>
      <c r="LTV88" s="101" t="e">
        <f>(LTV91+#REF!)*LTV92</f>
        <v>#REF!</v>
      </c>
      <c r="LTW88" s="101" t="e">
        <f>(LTW91+#REF!)*LTW92</f>
        <v>#REF!</v>
      </c>
      <c r="LTX88" s="101" t="e">
        <f>(LTX91+#REF!)*LTX92</f>
        <v>#REF!</v>
      </c>
      <c r="LTY88" s="101" t="e">
        <f>(LTY91+#REF!)*LTY92</f>
        <v>#REF!</v>
      </c>
      <c r="LTZ88" s="101" t="e">
        <f>(LTZ91+#REF!)*LTZ92</f>
        <v>#REF!</v>
      </c>
      <c r="LUA88" s="101" t="e">
        <f>(LUA91+#REF!)*LUA92</f>
        <v>#REF!</v>
      </c>
      <c r="LUB88" s="101" t="e">
        <f>(LUB91+#REF!)*LUB92</f>
        <v>#REF!</v>
      </c>
      <c r="LUC88" s="101" t="e">
        <f>(LUC91+#REF!)*LUC92</f>
        <v>#REF!</v>
      </c>
      <c r="LUD88" s="101" t="e">
        <f>(LUD91+#REF!)*LUD92</f>
        <v>#REF!</v>
      </c>
      <c r="LUE88" s="101" t="e">
        <f>(LUE91+#REF!)*LUE92</f>
        <v>#REF!</v>
      </c>
      <c r="LUF88" s="101" t="e">
        <f>(LUF91+#REF!)*LUF92</f>
        <v>#REF!</v>
      </c>
      <c r="LUG88" s="101" t="e">
        <f>(LUG91+#REF!)*LUG92</f>
        <v>#REF!</v>
      </c>
      <c r="LUH88" s="101" t="e">
        <f>(LUH91+#REF!)*LUH92</f>
        <v>#REF!</v>
      </c>
      <c r="LUI88" s="101" t="e">
        <f>(LUI91+#REF!)*LUI92</f>
        <v>#REF!</v>
      </c>
      <c r="LUJ88" s="101" t="e">
        <f>(LUJ91+#REF!)*LUJ92</f>
        <v>#REF!</v>
      </c>
      <c r="LUK88" s="101" t="e">
        <f>(LUK91+#REF!)*LUK92</f>
        <v>#REF!</v>
      </c>
      <c r="LUL88" s="101" t="e">
        <f>(LUL91+#REF!)*LUL92</f>
        <v>#REF!</v>
      </c>
      <c r="LUM88" s="101" t="e">
        <f>(LUM91+#REF!)*LUM92</f>
        <v>#REF!</v>
      </c>
      <c r="LUN88" s="101" t="e">
        <f>(LUN91+#REF!)*LUN92</f>
        <v>#REF!</v>
      </c>
      <c r="LUO88" s="101" t="e">
        <f>(LUO91+#REF!)*LUO92</f>
        <v>#REF!</v>
      </c>
      <c r="LUP88" s="101" t="e">
        <f>(LUP91+#REF!)*LUP92</f>
        <v>#REF!</v>
      </c>
      <c r="LUQ88" s="101" t="e">
        <f>(LUQ91+#REF!)*LUQ92</f>
        <v>#REF!</v>
      </c>
      <c r="LUR88" s="101" t="e">
        <f>(LUR91+#REF!)*LUR92</f>
        <v>#REF!</v>
      </c>
      <c r="LUS88" s="101" t="e">
        <f>(LUS91+#REF!)*LUS92</f>
        <v>#REF!</v>
      </c>
      <c r="LUT88" s="101" t="e">
        <f>(LUT91+#REF!)*LUT92</f>
        <v>#REF!</v>
      </c>
      <c r="LUU88" s="101" t="e">
        <f>(LUU91+#REF!)*LUU92</f>
        <v>#REF!</v>
      </c>
      <c r="LUV88" s="101" t="e">
        <f>(LUV91+#REF!)*LUV92</f>
        <v>#REF!</v>
      </c>
      <c r="LUW88" s="101" t="e">
        <f>(LUW91+#REF!)*LUW92</f>
        <v>#REF!</v>
      </c>
      <c r="LUX88" s="101" t="e">
        <f>(LUX91+#REF!)*LUX92</f>
        <v>#REF!</v>
      </c>
      <c r="LUY88" s="101" t="e">
        <f>(LUY91+#REF!)*LUY92</f>
        <v>#REF!</v>
      </c>
      <c r="LUZ88" s="101" t="e">
        <f>(LUZ91+#REF!)*LUZ92</f>
        <v>#REF!</v>
      </c>
      <c r="LVA88" s="101" t="e">
        <f>(LVA91+#REF!)*LVA92</f>
        <v>#REF!</v>
      </c>
      <c r="LVB88" s="101" t="e">
        <f>(LVB91+#REF!)*LVB92</f>
        <v>#REF!</v>
      </c>
      <c r="LVC88" s="101" t="e">
        <f>(LVC91+#REF!)*LVC92</f>
        <v>#REF!</v>
      </c>
      <c r="LVD88" s="101" t="e">
        <f>(LVD91+#REF!)*LVD92</f>
        <v>#REF!</v>
      </c>
      <c r="LVE88" s="101" t="e">
        <f>(LVE91+#REF!)*LVE92</f>
        <v>#REF!</v>
      </c>
      <c r="LVF88" s="101" t="e">
        <f>(LVF91+#REF!)*LVF92</f>
        <v>#REF!</v>
      </c>
      <c r="LVG88" s="101" t="e">
        <f>(LVG91+#REF!)*LVG92</f>
        <v>#REF!</v>
      </c>
      <c r="LVH88" s="101" t="e">
        <f>(LVH91+#REF!)*LVH92</f>
        <v>#REF!</v>
      </c>
      <c r="LVI88" s="101" t="e">
        <f>(LVI91+#REF!)*LVI92</f>
        <v>#REF!</v>
      </c>
      <c r="LVJ88" s="101" t="e">
        <f>(LVJ91+#REF!)*LVJ92</f>
        <v>#REF!</v>
      </c>
      <c r="LVK88" s="101" t="e">
        <f>(LVK91+#REF!)*LVK92</f>
        <v>#REF!</v>
      </c>
      <c r="LVL88" s="101" t="e">
        <f>(LVL91+#REF!)*LVL92</f>
        <v>#REF!</v>
      </c>
      <c r="LVM88" s="101" t="e">
        <f>(LVM91+#REF!)*LVM92</f>
        <v>#REF!</v>
      </c>
      <c r="LVN88" s="101" t="e">
        <f>(LVN91+#REF!)*LVN92</f>
        <v>#REF!</v>
      </c>
      <c r="LVO88" s="101" t="e">
        <f>(LVO91+#REF!)*LVO92</f>
        <v>#REF!</v>
      </c>
      <c r="LVP88" s="101" t="e">
        <f>(LVP91+#REF!)*LVP92</f>
        <v>#REF!</v>
      </c>
      <c r="LVQ88" s="101" t="e">
        <f>(LVQ91+#REF!)*LVQ92</f>
        <v>#REF!</v>
      </c>
      <c r="LVR88" s="101" t="e">
        <f>(LVR91+#REF!)*LVR92</f>
        <v>#REF!</v>
      </c>
      <c r="LVS88" s="101" t="e">
        <f>(LVS91+#REF!)*LVS92</f>
        <v>#REF!</v>
      </c>
      <c r="LVT88" s="101" t="e">
        <f>(LVT91+#REF!)*LVT92</f>
        <v>#REF!</v>
      </c>
      <c r="LVU88" s="101" t="e">
        <f>(LVU91+#REF!)*LVU92</f>
        <v>#REF!</v>
      </c>
      <c r="LVV88" s="101" t="e">
        <f>(LVV91+#REF!)*LVV92</f>
        <v>#REF!</v>
      </c>
      <c r="LVW88" s="101" t="e">
        <f>(LVW91+#REF!)*LVW92</f>
        <v>#REF!</v>
      </c>
      <c r="LVX88" s="101" t="e">
        <f>(LVX91+#REF!)*LVX92</f>
        <v>#REF!</v>
      </c>
      <c r="LVY88" s="101" t="e">
        <f>(LVY91+#REF!)*LVY92</f>
        <v>#REF!</v>
      </c>
      <c r="LVZ88" s="101" t="e">
        <f>(LVZ91+#REF!)*LVZ92</f>
        <v>#REF!</v>
      </c>
      <c r="LWA88" s="101" t="e">
        <f>(LWA91+#REF!)*LWA92</f>
        <v>#REF!</v>
      </c>
      <c r="LWB88" s="101" t="e">
        <f>(LWB91+#REF!)*LWB92</f>
        <v>#REF!</v>
      </c>
      <c r="LWC88" s="101" t="e">
        <f>(LWC91+#REF!)*LWC92</f>
        <v>#REF!</v>
      </c>
      <c r="LWD88" s="101" t="e">
        <f>(LWD91+#REF!)*LWD92</f>
        <v>#REF!</v>
      </c>
      <c r="LWE88" s="101" t="e">
        <f>(LWE91+#REF!)*LWE92</f>
        <v>#REF!</v>
      </c>
      <c r="LWF88" s="101" t="e">
        <f>(LWF91+#REF!)*LWF92</f>
        <v>#REF!</v>
      </c>
      <c r="LWG88" s="101" t="e">
        <f>(LWG91+#REF!)*LWG92</f>
        <v>#REF!</v>
      </c>
      <c r="LWH88" s="101" t="e">
        <f>(LWH91+#REF!)*LWH92</f>
        <v>#REF!</v>
      </c>
      <c r="LWI88" s="101" t="e">
        <f>(LWI91+#REF!)*LWI92</f>
        <v>#REF!</v>
      </c>
      <c r="LWJ88" s="101" t="e">
        <f>(LWJ91+#REF!)*LWJ92</f>
        <v>#REF!</v>
      </c>
      <c r="LWK88" s="101" t="e">
        <f>(LWK91+#REF!)*LWK92</f>
        <v>#REF!</v>
      </c>
      <c r="LWL88" s="101" t="e">
        <f>(LWL91+#REF!)*LWL92</f>
        <v>#REF!</v>
      </c>
      <c r="LWM88" s="101" t="e">
        <f>(LWM91+#REF!)*LWM92</f>
        <v>#REF!</v>
      </c>
      <c r="LWN88" s="101" t="e">
        <f>(LWN91+#REF!)*LWN92</f>
        <v>#REF!</v>
      </c>
      <c r="LWO88" s="101" t="e">
        <f>(LWO91+#REF!)*LWO92</f>
        <v>#REF!</v>
      </c>
      <c r="LWP88" s="101" t="e">
        <f>(LWP91+#REF!)*LWP92</f>
        <v>#REF!</v>
      </c>
      <c r="LWQ88" s="101" t="e">
        <f>(LWQ91+#REF!)*LWQ92</f>
        <v>#REF!</v>
      </c>
      <c r="LWR88" s="101" t="e">
        <f>(LWR91+#REF!)*LWR92</f>
        <v>#REF!</v>
      </c>
      <c r="LWS88" s="101" t="e">
        <f>(LWS91+#REF!)*LWS92</f>
        <v>#REF!</v>
      </c>
      <c r="LWT88" s="101" t="e">
        <f>(LWT91+#REF!)*LWT92</f>
        <v>#REF!</v>
      </c>
      <c r="LWU88" s="101" t="e">
        <f>(LWU91+#REF!)*LWU92</f>
        <v>#REF!</v>
      </c>
      <c r="LWV88" s="101" t="e">
        <f>(LWV91+#REF!)*LWV92</f>
        <v>#REF!</v>
      </c>
      <c r="LWW88" s="101" t="e">
        <f>(LWW91+#REF!)*LWW92</f>
        <v>#REF!</v>
      </c>
      <c r="LWX88" s="101" t="e">
        <f>(LWX91+#REF!)*LWX92</f>
        <v>#REF!</v>
      </c>
      <c r="LWY88" s="101" t="e">
        <f>(LWY91+#REF!)*LWY92</f>
        <v>#REF!</v>
      </c>
      <c r="LWZ88" s="101" t="e">
        <f>(LWZ91+#REF!)*LWZ92</f>
        <v>#REF!</v>
      </c>
      <c r="LXA88" s="101" t="e">
        <f>(LXA91+#REF!)*LXA92</f>
        <v>#REF!</v>
      </c>
      <c r="LXB88" s="101" t="e">
        <f>(LXB91+#REF!)*LXB92</f>
        <v>#REF!</v>
      </c>
      <c r="LXC88" s="101" t="e">
        <f>(LXC91+#REF!)*LXC92</f>
        <v>#REF!</v>
      </c>
      <c r="LXD88" s="101" t="e">
        <f>(LXD91+#REF!)*LXD92</f>
        <v>#REF!</v>
      </c>
      <c r="LXE88" s="101" t="e">
        <f>(LXE91+#REF!)*LXE92</f>
        <v>#REF!</v>
      </c>
      <c r="LXF88" s="101" t="e">
        <f>(LXF91+#REF!)*LXF92</f>
        <v>#REF!</v>
      </c>
      <c r="LXG88" s="101" t="e">
        <f>(LXG91+#REF!)*LXG92</f>
        <v>#REF!</v>
      </c>
      <c r="LXH88" s="101" t="e">
        <f>(LXH91+#REF!)*LXH92</f>
        <v>#REF!</v>
      </c>
      <c r="LXI88" s="101" t="e">
        <f>(LXI91+#REF!)*LXI92</f>
        <v>#REF!</v>
      </c>
      <c r="LXJ88" s="101" t="e">
        <f>(LXJ91+#REF!)*LXJ92</f>
        <v>#REF!</v>
      </c>
      <c r="LXK88" s="101" t="e">
        <f>(LXK91+#REF!)*LXK92</f>
        <v>#REF!</v>
      </c>
      <c r="LXL88" s="101" t="e">
        <f>(LXL91+#REF!)*LXL92</f>
        <v>#REF!</v>
      </c>
      <c r="LXM88" s="101" t="e">
        <f>(LXM91+#REF!)*LXM92</f>
        <v>#REF!</v>
      </c>
      <c r="LXN88" s="101" t="e">
        <f>(LXN91+#REF!)*LXN92</f>
        <v>#REF!</v>
      </c>
      <c r="LXO88" s="101" t="e">
        <f>(LXO91+#REF!)*LXO92</f>
        <v>#REF!</v>
      </c>
      <c r="LXP88" s="101" t="e">
        <f>(LXP91+#REF!)*LXP92</f>
        <v>#REF!</v>
      </c>
      <c r="LXQ88" s="101" t="e">
        <f>(LXQ91+#REF!)*LXQ92</f>
        <v>#REF!</v>
      </c>
      <c r="LXR88" s="101" t="e">
        <f>(LXR91+#REF!)*LXR92</f>
        <v>#REF!</v>
      </c>
      <c r="LXS88" s="101" t="e">
        <f>(LXS91+#REF!)*LXS92</f>
        <v>#REF!</v>
      </c>
      <c r="LXT88" s="101" t="e">
        <f>(LXT91+#REF!)*LXT92</f>
        <v>#REF!</v>
      </c>
      <c r="LXU88" s="101" t="e">
        <f>(LXU91+#REF!)*LXU92</f>
        <v>#REF!</v>
      </c>
      <c r="LXV88" s="101" t="e">
        <f>(LXV91+#REF!)*LXV92</f>
        <v>#REF!</v>
      </c>
      <c r="LXW88" s="101" t="e">
        <f>(LXW91+#REF!)*LXW92</f>
        <v>#REF!</v>
      </c>
      <c r="LXX88" s="101" t="e">
        <f>(LXX91+#REF!)*LXX92</f>
        <v>#REF!</v>
      </c>
      <c r="LXY88" s="101" t="e">
        <f>(LXY91+#REF!)*LXY92</f>
        <v>#REF!</v>
      </c>
      <c r="LXZ88" s="101" t="e">
        <f>(LXZ91+#REF!)*LXZ92</f>
        <v>#REF!</v>
      </c>
      <c r="LYA88" s="101" t="e">
        <f>(LYA91+#REF!)*LYA92</f>
        <v>#REF!</v>
      </c>
      <c r="LYB88" s="101" t="e">
        <f>(LYB91+#REF!)*LYB92</f>
        <v>#REF!</v>
      </c>
      <c r="LYC88" s="101" t="e">
        <f>(LYC91+#REF!)*LYC92</f>
        <v>#REF!</v>
      </c>
      <c r="LYD88" s="101" t="e">
        <f>(LYD91+#REF!)*LYD92</f>
        <v>#REF!</v>
      </c>
      <c r="LYE88" s="101" t="e">
        <f>(LYE91+#REF!)*LYE92</f>
        <v>#REF!</v>
      </c>
      <c r="LYF88" s="101" t="e">
        <f>(LYF91+#REF!)*LYF92</f>
        <v>#REF!</v>
      </c>
      <c r="LYG88" s="101" t="e">
        <f>(LYG91+#REF!)*LYG92</f>
        <v>#REF!</v>
      </c>
      <c r="LYH88" s="101" t="e">
        <f>(LYH91+#REF!)*LYH92</f>
        <v>#REF!</v>
      </c>
      <c r="LYI88" s="101" t="e">
        <f>(LYI91+#REF!)*LYI92</f>
        <v>#REF!</v>
      </c>
      <c r="LYJ88" s="101" t="e">
        <f>(LYJ91+#REF!)*LYJ92</f>
        <v>#REF!</v>
      </c>
      <c r="LYK88" s="101" t="e">
        <f>(LYK91+#REF!)*LYK92</f>
        <v>#REF!</v>
      </c>
      <c r="LYL88" s="101" t="e">
        <f>(LYL91+#REF!)*LYL92</f>
        <v>#REF!</v>
      </c>
      <c r="LYM88" s="101" t="e">
        <f>(LYM91+#REF!)*LYM92</f>
        <v>#REF!</v>
      </c>
      <c r="LYN88" s="101" t="e">
        <f>(LYN91+#REF!)*LYN92</f>
        <v>#REF!</v>
      </c>
      <c r="LYO88" s="101" t="e">
        <f>(LYO91+#REF!)*LYO92</f>
        <v>#REF!</v>
      </c>
      <c r="LYP88" s="101" t="e">
        <f>(LYP91+#REF!)*LYP92</f>
        <v>#REF!</v>
      </c>
      <c r="LYQ88" s="101" t="e">
        <f>(LYQ91+#REF!)*LYQ92</f>
        <v>#REF!</v>
      </c>
      <c r="LYR88" s="101" t="e">
        <f>(LYR91+#REF!)*LYR92</f>
        <v>#REF!</v>
      </c>
      <c r="LYS88" s="101" t="e">
        <f>(LYS91+#REF!)*LYS92</f>
        <v>#REF!</v>
      </c>
      <c r="LYT88" s="101" t="e">
        <f>(LYT91+#REF!)*LYT92</f>
        <v>#REF!</v>
      </c>
      <c r="LYU88" s="101" t="e">
        <f>(LYU91+#REF!)*LYU92</f>
        <v>#REF!</v>
      </c>
      <c r="LYV88" s="101" t="e">
        <f>(LYV91+#REF!)*LYV92</f>
        <v>#REF!</v>
      </c>
      <c r="LYW88" s="101" t="e">
        <f>(LYW91+#REF!)*LYW92</f>
        <v>#REF!</v>
      </c>
      <c r="LYX88" s="101" t="e">
        <f>(LYX91+#REF!)*LYX92</f>
        <v>#REF!</v>
      </c>
      <c r="LYY88" s="101" t="e">
        <f>(LYY91+#REF!)*LYY92</f>
        <v>#REF!</v>
      </c>
      <c r="LYZ88" s="101" t="e">
        <f>(LYZ91+#REF!)*LYZ92</f>
        <v>#REF!</v>
      </c>
      <c r="LZA88" s="101" t="e">
        <f>(LZA91+#REF!)*LZA92</f>
        <v>#REF!</v>
      </c>
      <c r="LZB88" s="101" t="e">
        <f>(LZB91+#REF!)*LZB92</f>
        <v>#REF!</v>
      </c>
      <c r="LZC88" s="101" t="e">
        <f>(LZC91+#REF!)*LZC92</f>
        <v>#REF!</v>
      </c>
      <c r="LZD88" s="101" t="e">
        <f>(LZD91+#REF!)*LZD92</f>
        <v>#REF!</v>
      </c>
      <c r="LZE88" s="101" t="e">
        <f>(LZE91+#REF!)*LZE92</f>
        <v>#REF!</v>
      </c>
      <c r="LZF88" s="101" t="e">
        <f>(LZF91+#REF!)*LZF92</f>
        <v>#REF!</v>
      </c>
      <c r="LZG88" s="101" t="e">
        <f>(LZG91+#REF!)*LZG92</f>
        <v>#REF!</v>
      </c>
      <c r="LZH88" s="101" t="e">
        <f>(LZH91+#REF!)*LZH92</f>
        <v>#REF!</v>
      </c>
      <c r="LZI88" s="101" t="e">
        <f>(LZI91+#REF!)*LZI92</f>
        <v>#REF!</v>
      </c>
      <c r="LZJ88" s="101" t="e">
        <f>(LZJ91+#REF!)*LZJ92</f>
        <v>#REF!</v>
      </c>
      <c r="LZK88" s="101" t="e">
        <f>(LZK91+#REF!)*LZK92</f>
        <v>#REF!</v>
      </c>
      <c r="LZL88" s="101" t="e">
        <f>(LZL91+#REF!)*LZL92</f>
        <v>#REF!</v>
      </c>
      <c r="LZM88" s="101" t="e">
        <f>(LZM91+#REF!)*LZM92</f>
        <v>#REF!</v>
      </c>
      <c r="LZN88" s="101" t="e">
        <f>(LZN91+#REF!)*LZN92</f>
        <v>#REF!</v>
      </c>
      <c r="LZO88" s="101" t="e">
        <f>(LZO91+#REF!)*LZO92</f>
        <v>#REF!</v>
      </c>
      <c r="LZP88" s="101" t="e">
        <f>(LZP91+#REF!)*LZP92</f>
        <v>#REF!</v>
      </c>
      <c r="LZQ88" s="101" t="e">
        <f>(LZQ91+#REF!)*LZQ92</f>
        <v>#REF!</v>
      </c>
      <c r="LZR88" s="101" t="e">
        <f>(LZR91+#REF!)*LZR92</f>
        <v>#REF!</v>
      </c>
      <c r="LZS88" s="101" t="e">
        <f>(LZS91+#REF!)*LZS92</f>
        <v>#REF!</v>
      </c>
      <c r="LZT88" s="101" t="e">
        <f>(LZT91+#REF!)*LZT92</f>
        <v>#REF!</v>
      </c>
      <c r="LZU88" s="101" t="e">
        <f>(LZU91+#REF!)*LZU92</f>
        <v>#REF!</v>
      </c>
      <c r="LZV88" s="101" t="e">
        <f>(LZV91+#REF!)*LZV92</f>
        <v>#REF!</v>
      </c>
      <c r="LZW88" s="101" t="e">
        <f>(LZW91+#REF!)*LZW92</f>
        <v>#REF!</v>
      </c>
      <c r="LZX88" s="101" t="e">
        <f>(LZX91+#REF!)*LZX92</f>
        <v>#REF!</v>
      </c>
      <c r="LZY88" s="101" t="e">
        <f>(LZY91+#REF!)*LZY92</f>
        <v>#REF!</v>
      </c>
      <c r="LZZ88" s="101" t="e">
        <f>(LZZ91+#REF!)*LZZ92</f>
        <v>#REF!</v>
      </c>
      <c r="MAA88" s="101" t="e">
        <f>(MAA91+#REF!)*MAA92</f>
        <v>#REF!</v>
      </c>
      <c r="MAB88" s="101" t="e">
        <f>(MAB91+#REF!)*MAB92</f>
        <v>#REF!</v>
      </c>
      <c r="MAC88" s="101" t="e">
        <f>(MAC91+#REF!)*MAC92</f>
        <v>#REF!</v>
      </c>
      <c r="MAD88" s="101" t="e">
        <f>(MAD91+#REF!)*MAD92</f>
        <v>#REF!</v>
      </c>
      <c r="MAE88" s="101" t="e">
        <f>(MAE91+#REF!)*MAE92</f>
        <v>#REF!</v>
      </c>
      <c r="MAF88" s="101" t="e">
        <f>(MAF91+#REF!)*MAF92</f>
        <v>#REF!</v>
      </c>
      <c r="MAG88" s="101" t="e">
        <f>(MAG91+#REF!)*MAG92</f>
        <v>#REF!</v>
      </c>
      <c r="MAH88" s="101" t="e">
        <f>(MAH91+#REF!)*MAH92</f>
        <v>#REF!</v>
      </c>
      <c r="MAI88" s="101" t="e">
        <f>(MAI91+#REF!)*MAI92</f>
        <v>#REF!</v>
      </c>
      <c r="MAJ88" s="101" t="e">
        <f>(MAJ91+#REF!)*MAJ92</f>
        <v>#REF!</v>
      </c>
      <c r="MAK88" s="101" t="e">
        <f>(MAK91+#REF!)*MAK92</f>
        <v>#REF!</v>
      </c>
      <c r="MAL88" s="101" t="e">
        <f>(MAL91+#REF!)*MAL92</f>
        <v>#REF!</v>
      </c>
      <c r="MAM88" s="101" t="e">
        <f>(MAM91+#REF!)*MAM92</f>
        <v>#REF!</v>
      </c>
      <c r="MAN88" s="101" t="e">
        <f>(MAN91+#REF!)*MAN92</f>
        <v>#REF!</v>
      </c>
      <c r="MAO88" s="101" t="e">
        <f>(MAO91+#REF!)*MAO92</f>
        <v>#REF!</v>
      </c>
      <c r="MAP88" s="101" t="e">
        <f>(MAP91+#REF!)*MAP92</f>
        <v>#REF!</v>
      </c>
      <c r="MAQ88" s="101" t="e">
        <f>(MAQ91+#REF!)*MAQ92</f>
        <v>#REF!</v>
      </c>
      <c r="MAR88" s="101" t="e">
        <f>(MAR91+#REF!)*MAR92</f>
        <v>#REF!</v>
      </c>
      <c r="MAS88" s="101" t="e">
        <f>(MAS91+#REF!)*MAS92</f>
        <v>#REF!</v>
      </c>
      <c r="MAT88" s="101" t="e">
        <f>(MAT91+#REF!)*MAT92</f>
        <v>#REF!</v>
      </c>
      <c r="MAU88" s="101" t="e">
        <f>(MAU91+#REF!)*MAU92</f>
        <v>#REF!</v>
      </c>
      <c r="MAV88" s="101" t="e">
        <f>(MAV91+#REF!)*MAV92</f>
        <v>#REF!</v>
      </c>
      <c r="MAW88" s="101" t="e">
        <f>(MAW91+#REF!)*MAW92</f>
        <v>#REF!</v>
      </c>
      <c r="MAX88" s="101" t="e">
        <f>(MAX91+#REF!)*MAX92</f>
        <v>#REF!</v>
      </c>
      <c r="MAY88" s="101" t="e">
        <f>(MAY91+#REF!)*MAY92</f>
        <v>#REF!</v>
      </c>
      <c r="MAZ88" s="101" t="e">
        <f>(MAZ91+#REF!)*MAZ92</f>
        <v>#REF!</v>
      </c>
      <c r="MBA88" s="101" t="e">
        <f>(MBA91+#REF!)*MBA92</f>
        <v>#REF!</v>
      </c>
      <c r="MBB88" s="101" t="e">
        <f>(MBB91+#REF!)*MBB92</f>
        <v>#REF!</v>
      </c>
      <c r="MBC88" s="101" t="e">
        <f>(MBC91+#REF!)*MBC92</f>
        <v>#REF!</v>
      </c>
      <c r="MBD88" s="101" t="e">
        <f>(MBD91+#REF!)*MBD92</f>
        <v>#REF!</v>
      </c>
      <c r="MBE88" s="101" t="e">
        <f>(MBE91+#REF!)*MBE92</f>
        <v>#REF!</v>
      </c>
      <c r="MBF88" s="101" t="e">
        <f>(MBF91+#REF!)*MBF92</f>
        <v>#REF!</v>
      </c>
      <c r="MBG88" s="101" t="e">
        <f>(MBG91+#REF!)*MBG92</f>
        <v>#REF!</v>
      </c>
      <c r="MBH88" s="101" t="e">
        <f>(MBH91+#REF!)*MBH92</f>
        <v>#REF!</v>
      </c>
      <c r="MBI88" s="101" t="e">
        <f>(MBI91+#REF!)*MBI92</f>
        <v>#REF!</v>
      </c>
      <c r="MBJ88" s="101" t="e">
        <f>(MBJ91+#REF!)*MBJ92</f>
        <v>#REF!</v>
      </c>
      <c r="MBK88" s="101" t="e">
        <f>(MBK91+#REF!)*MBK92</f>
        <v>#REF!</v>
      </c>
      <c r="MBL88" s="101" t="e">
        <f>(MBL91+#REF!)*MBL92</f>
        <v>#REF!</v>
      </c>
      <c r="MBM88" s="101" t="e">
        <f>(MBM91+#REF!)*MBM92</f>
        <v>#REF!</v>
      </c>
      <c r="MBN88" s="101" t="e">
        <f>(MBN91+#REF!)*MBN92</f>
        <v>#REF!</v>
      </c>
      <c r="MBO88" s="101" t="e">
        <f>(MBO91+#REF!)*MBO92</f>
        <v>#REF!</v>
      </c>
      <c r="MBP88" s="101" t="e">
        <f>(MBP91+#REF!)*MBP92</f>
        <v>#REF!</v>
      </c>
      <c r="MBQ88" s="101" t="e">
        <f>(MBQ91+#REF!)*MBQ92</f>
        <v>#REF!</v>
      </c>
      <c r="MBR88" s="101" t="e">
        <f>(MBR91+#REF!)*MBR92</f>
        <v>#REF!</v>
      </c>
      <c r="MBS88" s="101" t="e">
        <f>(MBS91+#REF!)*MBS92</f>
        <v>#REF!</v>
      </c>
      <c r="MBT88" s="101" t="e">
        <f>(MBT91+#REF!)*MBT92</f>
        <v>#REF!</v>
      </c>
      <c r="MBU88" s="101" t="e">
        <f>(MBU91+#REF!)*MBU92</f>
        <v>#REF!</v>
      </c>
      <c r="MBV88" s="101" t="e">
        <f>(MBV91+#REF!)*MBV92</f>
        <v>#REF!</v>
      </c>
      <c r="MBW88" s="101" t="e">
        <f>(MBW91+#REF!)*MBW92</f>
        <v>#REF!</v>
      </c>
      <c r="MBX88" s="101" t="e">
        <f>(MBX91+#REF!)*MBX92</f>
        <v>#REF!</v>
      </c>
      <c r="MBY88" s="101" t="e">
        <f>(MBY91+#REF!)*MBY92</f>
        <v>#REF!</v>
      </c>
      <c r="MBZ88" s="101" t="e">
        <f>(MBZ91+#REF!)*MBZ92</f>
        <v>#REF!</v>
      </c>
      <c r="MCA88" s="101" t="e">
        <f>(MCA91+#REF!)*MCA92</f>
        <v>#REF!</v>
      </c>
      <c r="MCB88" s="101" t="e">
        <f>(MCB91+#REF!)*MCB92</f>
        <v>#REF!</v>
      </c>
      <c r="MCC88" s="101" t="e">
        <f>(MCC91+#REF!)*MCC92</f>
        <v>#REF!</v>
      </c>
      <c r="MCD88" s="101" t="e">
        <f>(MCD91+#REF!)*MCD92</f>
        <v>#REF!</v>
      </c>
      <c r="MCE88" s="101" t="e">
        <f>(MCE91+#REF!)*MCE92</f>
        <v>#REF!</v>
      </c>
      <c r="MCF88" s="101" t="e">
        <f>(MCF91+#REF!)*MCF92</f>
        <v>#REF!</v>
      </c>
      <c r="MCG88" s="101" t="e">
        <f>(MCG91+#REF!)*MCG92</f>
        <v>#REF!</v>
      </c>
      <c r="MCH88" s="101" t="e">
        <f>(MCH91+#REF!)*MCH92</f>
        <v>#REF!</v>
      </c>
      <c r="MCI88" s="101" t="e">
        <f>(MCI91+#REF!)*MCI92</f>
        <v>#REF!</v>
      </c>
      <c r="MCJ88" s="101" t="e">
        <f>(MCJ91+#REF!)*MCJ92</f>
        <v>#REF!</v>
      </c>
      <c r="MCK88" s="101" t="e">
        <f>(MCK91+#REF!)*MCK92</f>
        <v>#REF!</v>
      </c>
      <c r="MCL88" s="101" t="e">
        <f>(MCL91+#REF!)*MCL92</f>
        <v>#REF!</v>
      </c>
      <c r="MCM88" s="101" t="e">
        <f>(MCM91+#REF!)*MCM92</f>
        <v>#REF!</v>
      </c>
      <c r="MCN88" s="101" t="e">
        <f>(MCN91+#REF!)*MCN92</f>
        <v>#REF!</v>
      </c>
      <c r="MCO88" s="101" t="e">
        <f>(MCO91+#REF!)*MCO92</f>
        <v>#REF!</v>
      </c>
      <c r="MCP88" s="101" t="e">
        <f>(MCP91+#REF!)*MCP92</f>
        <v>#REF!</v>
      </c>
      <c r="MCQ88" s="101" t="e">
        <f>(MCQ91+#REF!)*MCQ92</f>
        <v>#REF!</v>
      </c>
      <c r="MCR88" s="101" t="e">
        <f>(MCR91+#REF!)*MCR92</f>
        <v>#REF!</v>
      </c>
      <c r="MCS88" s="101" t="e">
        <f>(MCS91+#REF!)*MCS92</f>
        <v>#REF!</v>
      </c>
      <c r="MCT88" s="101" t="e">
        <f>(MCT91+#REF!)*MCT92</f>
        <v>#REF!</v>
      </c>
      <c r="MCU88" s="101" t="e">
        <f>(MCU91+#REF!)*MCU92</f>
        <v>#REF!</v>
      </c>
      <c r="MCV88" s="101" t="e">
        <f>(MCV91+#REF!)*MCV92</f>
        <v>#REF!</v>
      </c>
      <c r="MCW88" s="101" t="e">
        <f>(MCW91+#REF!)*MCW92</f>
        <v>#REF!</v>
      </c>
      <c r="MCX88" s="101" t="e">
        <f>(MCX91+#REF!)*MCX92</f>
        <v>#REF!</v>
      </c>
      <c r="MCY88" s="101" t="e">
        <f>(MCY91+#REF!)*MCY92</f>
        <v>#REF!</v>
      </c>
      <c r="MCZ88" s="101" t="e">
        <f>(MCZ91+#REF!)*MCZ92</f>
        <v>#REF!</v>
      </c>
      <c r="MDA88" s="101" t="e">
        <f>(MDA91+#REF!)*MDA92</f>
        <v>#REF!</v>
      </c>
      <c r="MDB88" s="101" t="e">
        <f>(MDB91+#REF!)*MDB92</f>
        <v>#REF!</v>
      </c>
      <c r="MDC88" s="101" t="e">
        <f>(MDC91+#REF!)*MDC92</f>
        <v>#REF!</v>
      </c>
      <c r="MDD88" s="101" t="e">
        <f>(MDD91+#REF!)*MDD92</f>
        <v>#REF!</v>
      </c>
      <c r="MDE88" s="101" t="e">
        <f>(MDE91+#REF!)*MDE92</f>
        <v>#REF!</v>
      </c>
      <c r="MDF88" s="101" t="e">
        <f>(MDF91+#REF!)*MDF92</f>
        <v>#REF!</v>
      </c>
      <c r="MDG88" s="101" t="e">
        <f>(MDG91+#REF!)*MDG92</f>
        <v>#REF!</v>
      </c>
      <c r="MDH88" s="101" t="e">
        <f>(MDH91+#REF!)*MDH92</f>
        <v>#REF!</v>
      </c>
      <c r="MDI88" s="101" t="e">
        <f>(MDI91+#REF!)*MDI92</f>
        <v>#REF!</v>
      </c>
      <c r="MDJ88" s="101" t="e">
        <f>(MDJ91+#REF!)*MDJ92</f>
        <v>#REF!</v>
      </c>
      <c r="MDK88" s="101" t="e">
        <f>(MDK91+#REF!)*MDK92</f>
        <v>#REF!</v>
      </c>
      <c r="MDL88" s="101" t="e">
        <f>(MDL91+#REF!)*MDL92</f>
        <v>#REF!</v>
      </c>
      <c r="MDM88" s="101" t="e">
        <f>(MDM91+#REF!)*MDM92</f>
        <v>#REF!</v>
      </c>
      <c r="MDN88" s="101" t="e">
        <f>(MDN91+#REF!)*MDN92</f>
        <v>#REF!</v>
      </c>
      <c r="MDO88" s="101" t="e">
        <f>(MDO91+#REF!)*MDO92</f>
        <v>#REF!</v>
      </c>
      <c r="MDP88" s="101" t="e">
        <f>(MDP91+#REF!)*MDP92</f>
        <v>#REF!</v>
      </c>
      <c r="MDQ88" s="101" t="e">
        <f>(MDQ91+#REF!)*MDQ92</f>
        <v>#REF!</v>
      </c>
      <c r="MDR88" s="101" t="e">
        <f>(MDR91+#REF!)*MDR92</f>
        <v>#REF!</v>
      </c>
      <c r="MDS88" s="101" t="e">
        <f>(MDS91+#REF!)*MDS92</f>
        <v>#REF!</v>
      </c>
      <c r="MDT88" s="101" t="e">
        <f>(MDT91+#REF!)*MDT92</f>
        <v>#REF!</v>
      </c>
      <c r="MDU88" s="101" t="e">
        <f>(MDU91+#REF!)*MDU92</f>
        <v>#REF!</v>
      </c>
      <c r="MDV88" s="101" t="e">
        <f>(MDV91+#REF!)*MDV92</f>
        <v>#REF!</v>
      </c>
      <c r="MDW88" s="101" t="e">
        <f>(MDW91+#REF!)*MDW92</f>
        <v>#REF!</v>
      </c>
      <c r="MDX88" s="101" t="e">
        <f>(MDX91+#REF!)*MDX92</f>
        <v>#REF!</v>
      </c>
      <c r="MDY88" s="101" t="e">
        <f>(MDY91+#REF!)*MDY92</f>
        <v>#REF!</v>
      </c>
      <c r="MDZ88" s="101" t="e">
        <f>(MDZ91+#REF!)*MDZ92</f>
        <v>#REF!</v>
      </c>
      <c r="MEA88" s="101" t="e">
        <f>(MEA91+#REF!)*MEA92</f>
        <v>#REF!</v>
      </c>
      <c r="MEB88" s="101" t="e">
        <f>(MEB91+#REF!)*MEB92</f>
        <v>#REF!</v>
      </c>
      <c r="MEC88" s="101" t="e">
        <f>(MEC91+#REF!)*MEC92</f>
        <v>#REF!</v>
      </c>
      <c r="MED88" s="101" t="e">
        <f>(MED91+#REF!)*MED92</f>
        <v>#REF!</v>
      </c>
      <c r="MEE88" s="101" t="e">
        <f>(MEE91+#REF!)*MEE92</f>
        <v>#REF!</v>
      </c>
      <c r="MEF88" s="101" t="e">
        <f>(MEF91+#REF!)*MEF92</f>
        <v>#REF!</v>
      </c>
      <c r="MEG88" s="101" t="e">
        <f>(MEG91+#REF!)*MEG92</f>
        <v>#REF!</v>
      </c>
      <c r="MEH88" s="101" t="e">
        <f>(MEH91+#REF!)*MEH92</f>
        <v>#REF!</v>
      </c>
      <c r="MEI88" s="101" t="e">
        <f>(MEI91+#REF!)*MEI92</f>
        <v>#REF!</v>
      </c>
      <c r="MEJ88" s="101" t="e">
        <f>(MEJ91+#REF!)*MEJ92</f>
        <v>#REF!</v>
      </c>
      <c r="MEK88" s="101" t="e">
        <f>(MEK91+#REF!)*MEK92</f>
        <v>#REF!</v>
      </c>
      <c r="MEL88" s="101" t="e">
        <f>(MEL91+#REF!)*MEL92</f>
        <v>#REF!</v>
      </c>
      <c r="MEM88" s="101" t="e">
        <f>(MEM91+#REF!)*MEM92</f>
        <v>#REF!</v>
      </c>
      <c r="MEN88" s="101" t="e">
        <f>(MEN91+#REF!)*MEN92</f>
        <v>#REF!</v>
      </c>
      <c r="MEO88" s="101" t="e">
        <f>(MEO91+#REF!)*MEO92</f>
        <v>#REF!</v>
      </c>
      <c r="MEP88" s="101" t="e">
        <f>(MEP91+#REF!)*MEP92</f>
        <v>#REF!</v>
      </c>
      <c r="MEQ88" s="101" t="e">
        <f>(MEQ91+#REF!)*MEQ92</f>
        <v>#REF!</v>
      </c>
      <c r="MER88" s="101" t="e">
        <f>(MER91+#REF!)*MER92</f>
        <v>#REF!</v>
      </c>
      <c r="MES88" s="101" t="e">
        <f>(MES91+#REF!)*MES92</f>
        <v>#REF!</v>
      </c>
      <c r="MET88" s="101" t="e">
        <f>(MET91+#REF!)*MET92</f>
        <v>#REF!</v>
      </c>
      <c r="MEU88" s="101" t="e">
        <f>(MEU91+#REF!)*MEU92</f>
        <v>#REF!</v>
      </c>
      <c r="MEV88" s="101" t="e">
        <f>(MEV91+#REF!)*MEV92</f>
        <v>#REF!</v>
      </c>
      <c r="MEW88" s="101" t="e">
        <f>(MEW91+#REF!)*MEW92</f>
        <v>#REF!</v>
      </c>
      <c r="MEX88" s="101" t="e">
        <f>(MEX91+#REF!)*MEX92</f>
        <v>#REF!</v>
      </c>
      <c r="MEY88" s="101" t="e">
        <f>(MEY91+#REF!)*MEY92</f>
        <v>#REF!</v>
      </c>
      <c r="MEZ88" s="101" t="e">
        <f>(MEZ91+#REF!)*MEZ92</f>
        <v>#REF!</v>
      </c>
      <c r="MFA88" s="101" t="e">
        <f>(MFA91+#REF!)*MFA92</f>
        <v>#REF!</v>
      </c>
      <c r="MFB88" s="101" t="e">
        <f>(MFB91+#REF!)*MFB92</f>
        <v>#REF!</v>
      </c>
      <c r="MFC88" s="101" t="e">
        <f>(MFC91+#REF!)*MFC92</f>
        <v>#REF!</v>
      </c>
      <c r="MFD88" s="101" t="e">
        <f>(MFD91+#REF!)*MFD92</f>
        <v>#REF!</v>
      </c>
      <c r="MFE88" s="101" t="e">
        <f>(MFE91+#REF!)*MFE92</f>
        <v>#REF!</v>
      </c>
      <c r="MFF88" s="101" t="e">
        <f>(MFF91+#REF!)*MFF92</f>
        <v>#REF!</v>
      </c>
      <c r="MFG88" s="101" t="e">
        <f>(MFG91+#REF!)*MFG92</f>
        <v>#REF!</v>
      </c>
      <c r="MFH88" s="101" t="e">
        <f>(MFH91+#REF!)*MFH92</f>
        <v>#REF!</v>
      </c>
      <c r="MFI88" s="101" t="e">
        <f>(MFI91+#REF!)*MFI92</f>
        <v>#REF!</v>
      </c>
      <c r="MFJ88" s="101" t="e">
        <f>(MFJ91+#REF!)*MFJ92</f>
        <v>#REF!</v>
      </c>
      <c r="MFK88" s="101" t="e">
        <f>(MFK91+#REF!)*MFK92</f>
        <v>#REF!</v>
      </c>
      <c r="MFL88" s="101" t="e">
        <f>(MFL91+#REF!)*MFL92</f>
        <v>#REF!</v>
      </c>
      <c r="MFM88" s="101" t="e">
        <f>(MFM91+#REF!)*MFM92</f>
        <v>#REF!</v>
      </c>
      <c r="MFN88" s="101" t="e">
        <f>(MFN91+#REF!)*MFN92</f>
        <v>#REF!</v>
      </c>
      <c r="MFO88" s="101" t="e">
        <f>(MFO91+#REF!)*MFO92</f>
        <v>#REF!</v>
      </c>
      <c r="MFP88" s="101" t="e">
        <f>(MFP91+#REF!)*MFP92</f>
        <v>#REF!</v>
      </c>
      <c r="MFQ88" s="101" t="e">
        <f>(MFQ91+#REF!)*MFQ92</f>
        <v>#REF!</v>
      </c>
      <c r="MFR88" s="101" t="e">
        <f>(MFR91+#REF!)*MFR92</f>
        <v>#REF!</v>
      </c>
      <c r="MFS88" s="101" t="e">
        <f>(MFS91+#REF!)*MFS92</f>
        <v>#REF!</v>
      </c>
      <c r="MFT88" s="101" t="e">
        <f>(MFT91+#REF!)*MFT92</f>
        <v>#REF!</v>
      </c>
      <c r="MFU88" s="101" t="e">
        <f>(MFU91+#REF!)*MFU92</f>
        <v>#REF!</v>
      </c>
      <c r="MFV88" s="101" t="e">
        <f>(MFV91+#REF!)*MFV92</f>
        <v>#REF!</v>
      </c>
      <c r="MFW88" s="101" t="e">
        <f>(MFW91+#REF!)*MFW92</f>
        <v>#REF!</v>
      </c>
      <c r="MFX88" s="101" t="e">
        <f>(MFX91+#REF!)*MFX92</f>
        <v>#REF!</v>
      </c>
      <c r="MFY88" s="101" t="e">
        <f>(MFY91+#REF!)*MFY92</f>
        <v>#REF!</v>
      </c>
      <c r="MFZ88" s="101" t="e">
        <f>(MFZ91+#REF!)*MFZ92</f>
        <v>#REF!</v>
      </c>
      <c r="MGA88" s="101" t="e">
        <f>(MGA91+#REF!)*MGA92</f>
        <v>#REF!</v>
      </c>
      <c r="MGB88" s="101" t="e">
        <f>(MGB91+#REF!)*MGB92</f>
        <v>#REF!</v>
      </c>
      <c r="MGC88" s="101" t="e">
        <f>(MGC91+#REF!)*MGC92</f>
        <v>#REF!</v>
      </c>
      <c r="MGD88" s="101" t="e">
        <f>(MGD91+#REF!)*MGD92</f>
        <v>#REF!</v>
      </c>
      <c r="MGE88" s="101" t="e">
        <f>(MGE91+#REF!)*MGE92</f>
        <v>#REF!</v>
      </c>
      <c r="MGF88" s="101" t="e">
        <f>(MGF91+#REF!)*MGF92</f>
        <v>#REF!</v>
      </c>
      <c r="MGG88" s="101" t="e">
        <f>(MGG91+#REF!)*MGG92</f>
        <v>#REF!</v>
      </c>
      <c r="MGH88" s="101" t="e">
        <f>(MGH91+#REF!)*MGH92</f>
        <v>#REF!</v>
      </c>
      <c r="MGI88" s="101" t="e">
        <f>(MGI91+#REF!)*MGI92</f>
        <v>#REF!</v>
      </c>
      <c r="MGJ88" s="101" t="e">
        <f>(MGJ91+#REF!)*MGJ92</f>
        <v>#REF!</v>
      </c>
      <c r="MGK88" s="101" t="e">
        <f>(MGK91+#REF!)*MGK92</f>
        <v>#REF!</v>
      </c>
      <c r="MGL88" s="101" t="e">
        <f>(MGL91+#REF!)*MGL92</f>
        <v>#REF!</v>
      </c>
      <c r="MGM88" s="101" t="e">
        <f>(MGM91+#REF!)*MGM92</f>
        <v>#REF!</v>
      </c>
      <c r="MGN88" s="101" t="e">
        <f>(MGN91+#REF!)*MGN92</f>
        <v>#REF!</v>
      </c>
      <c r="MGO88" s="101" t="e">
        <f>(MGO91+#REF!)*MGO92</f>
        <v>#REF!</v>
      </c>
      <c r="MGP88" s="101" t="e">
        <f>(MGP91+#REF!)*MGP92</f>
        <v>#REF!</v>
      </c>
      <c r="MGQ88" s="101" t="e">
        <f>(MGQ91+#REF!)*MGQ92</f>
        <v>#REF!</v>
      </c>
      <c r="MGR88" s="101" t="e">
        <f>(MGR91+#REF!)*MGR92</f>
        <v>#REF!</v>
      </c>
      <c r="MGS88" s="101" t="e">
        <f>(MGS91+#REF!)*MGS92</f>
        <v>#REF!</v>
      </c>
      <c r="MGT88" s="101" t="e">
        <f>(MGT91+#REF!)*MGT92</f>
        <v>#REF!</v>
      </c>
      <c r="MGU88" s="101" t="e">
        <f>(MGU91+#REF!)*MGU92</f>
        <v>#REF!</v>
      </c>
      <c r="MGV88" s="101" t="e">
        <f>(MGV91+#REF!)*MGV92</f>
        <v>#REF!</v>
      </c>
      <c r="MGW88" s="101" t="e">
        <f>(MGW91+#REF!)*MGW92</f>
        <v>#REF!</v>
      </c>
      <c r="MGX88" s="101" t="e">
        <f>(MGX91+#REF!)*MGX92</f>
        <v>#REF!</v>
      </c>
      <c r="MGY88" s="101" t="e">
        <f>(MGY91+#REF!)*MGY92</f>
        <v>#REF!</v>
      </c>
      <c r="MGZ88" s="101" t="e">
        <f>(MGZ91+#REF!)*MGZ92</f>
        <v>#REF!</v>
      </c>
      <c r="MHA88" s="101" t="e">
        <f>(MHA91+#REF!)*MHA92</f>
        <v>#REF!</v>
      </c>
      <c r="MHB88" s="101" t="e">
        <f>(MHB91+#REF!)*MHB92</f>
        <v>#REF!</v>
      </c>
      <c r="MHC88" s="101" t="e">
        <f>(MHC91+#REF!)*MHC92</f>
        <v>#REF!</v>
      </c>
      <c r="MHD88" s="101" t="e">
        <f>(MHD91+#REF!)*MHD92</f>
        <v>#REF!</v>
      </c>
      <c r="MHE88" s="101" t="e">
        <f>(MHE91+#REF!)*MHE92</f>
        <v>#REF!</v>
      </c>
      <c r="MHF88" s="101" t="e">
        <f>(MHF91+#REF!)*MHF92</f>
        <v>#REF!</v>
      </c>
      <c r="MHG88" s="101" t="e">
        <f>(MHG91+#REF!)*MHG92</f>
        <v>#REF!</v>
      </c>
      <c r="MHH88" s="101" t="e">
        <f>(MHH91+#REF!)*MHH92</f>
        <v>#REF!</v>
      </c>
      <c r="MHI88" s="101" t="e">
        <f>(MHI91+#REF!)*MHI92</f>
        <v>#REF!</v>
      </c>
      <c r="MHJ88" s="101" t="e">
        <f>(MHJ91+#REF!)*MHJ92</f>
        <v>#REF!</v>
      </c>
      <c r="MHK88" s="101" t="e">
        <f>(MHK91+#REF!)*MHK92</f>
        <v>#REF!</v>
      </c>
      <c r="MHL88" s="101" t="e">
        <f>(MHL91+#REF!)*MHL92</f>
        <v>#REF!</v>
      </c>
      <c r="MHM88" s="101" t="e">
        <f>(MHM91+#REF!)*MHM92</f>
        <v>#REF!</v>
      </c>
      <c r="MHN88" s="101" t="e">
        <f>(MHN91+#REF!)*MHN92</f>
        <v>#REF!</v>
      </c>
      <c r="MHO88" s="101" t="e">
        <f>(MHO91+#REF!)*MHO92</f>
        <v>#REF!</v>
      </c>
      <c r="MHP88" s="101" t="e">
        <f>(MHP91+#REF!)*MHP92</f>
        <v>#REF!</v>
      </c>
      <c r="MHQ88" s="101" t="e">
        <f>(MHQ91+#REF!)*MHQ92</f>
        <v>#REF!</v>
      </c>
      <c r="MHR88" s="101" t="e">
        <f>(MHR91+#REF!)*MHR92</f>
        <v>#REF!</v>
      </c>
      <c r="MHS88" s="101" t="e">
        <f>(MHS91+#REF!)*MHS92</f>
        <v>#REF!</v>
      </c>
      <c r="MHT88" s="101" t="e">
        <f>(MHT91+#REF!)*MHT92</f>
        <v>#REF!</v>
      </c>
      <c r="MHU88" s="101" t="e">
        <f>(MHU91+#REF!)*MHU92</f>
        <v>#REF!</v>
      </c>
      <c r="MHV88" s="101" t="e">
        <f>(MHV91+#REF!)*MHV92</f>
        <v>#REF!</v>
      </c>
      <c r="MHW88" s="101" t="e">
        <f>(MHW91+#REF!)*MHW92</f>
        <v>#REF!</v>
      </c>
      <c r="MHX88" s="101" t="e">
        <f>(MHX91+#REF!)*MHX92</f>
        <v>#REF!</v>
      </c>
      <c r="MHY88" s="101" t="e">
        <f>(MHY91+#REF!)*MHY92</f>
        <v>#REF!</v>
      </c>
      <c r="MHZ88" s="101" t="e">
        <f>(MHZ91+#REF!)*MHZ92</f>
        <v>#REF!</v>
      </c>
      <c r="MIA88" s="101" t="e">
        <f>(MIA91+#REF!)*MIA92</f>
        <v>#REF!</v>
      </c>
      <c r="MIB88" s="101" t="e">
        <f>(MIB91+#REF!)*MIB92</f>
        <v>#REF!</v>
      </c>
      <c r="MIC88" s="101" t="e">
        <f>(MIC91+#REF!)*MIC92</f>
        <v>#REF!</v>
      </c>
      <c r="MID88" s="101" t="e">
        <f>(MID91+#REF!)*MID92</f>
        <v>#REF!</v>
      </c>
      <c r="MIE88" s="101" t="e">
        <f>(MIE91+#REF!)*MIE92</f>
        <v>#REF!</v>
      </c>
      <c r="MIF88" s="101" t="e">
        <f>(MIF91+#REF!)*MIF92</f>
        <v>#REF!</v>
      </c>
      <c r="MIG88" s="101" t="e">
        <f>(MIG91+#REF!)*MIG92</f>
        <v>#REF!</v>
      </c>
      <c r="MIH88" s="101" t="e">
        <f>(MIH91+#REF!)*MIH92</f>
        <v>#REF!</v>
      </c>
      <c r="MII88" s="101" t="e">
        <f>(MII91+#REF!)*MII92</f>
        <v>#REF!</v>
      </c>
      <c r="MIJ88" s="101" t="e">
        <f>(MIJ91+#REF!)*MIJ92</f>
        <v>#REF!</v>
      </c>
      <c r="MIK88" s="101" t="e">
        <f>(MIK91+#REF!)*MIK92</f>
        <v>#REF!</v>
      </c>
      <c r="MIL88" s="101" t="e">
        <f>(MIL91+#REF!)*MIL92</f>
        <v>#REF!</v>
      </c>
      <c r="MIM88" s="101" t="e">
        <f>(MIM91+#REF!)*MIM92</f>
        <v>#REF!</v>
      </c>
      <c r="MIN88" s="101" t="e">
        <f>(MIN91+#REF!)*MIN92</f>
        <v>#REF!</v>
      </c>
      <c r="MIO88" s="101" t="e">
        <f>(MIO91+#REF!)*MIO92</f>
        <v>#REF!</v>
      </c>
      <c r="MIP88" s="101" t="e">
        <f>(MIP91+#REF!)*MIP92</f>
        <v>#REF!</v>
      </c>
      <c r="MIQ88" s="101" t="e">
        <f>(MIQ91+#REF!)*MIQ92</f>
        <v>#REF!</v>
      </c>
      <c r="MIR88" s="101" t="e">
        <f>(MIR91+#REF!)*MIR92</f>
        <v>#REF!</v>
      </c>
      <c r="MIS88" s="101" t="e">
        <f>(MIS91+#REF!)*MIS92</f>
        <v>#REF!</v>
      </c>
      <c r="MIT88" s="101" t="e">
        <f>(MIT91+#REF!)*MIT92</f>
        <v>#REF!</v>
      </c>
      <c r="MIU88" s="101" t="e">
        <f>(MIU91+#REF!)*MIU92</f>
        <v>#REF!</v>
      </c>
      <c r="MIV88" s="101" t="e">
        <f>(MIV91+#REF!)*MIV92</f>
        <v>#REF!</v>
      </c>
      <c r="MIW88" s="101" t="e">
        <f>(MIW91+#REF!)*MIW92</f>
        <v>#REF!</v>
      </c>
      <c r="MIX88" s="101" t="e">
        <f>(MIX91+#REF!)*MIX92</f>
        <v>#REF!</v>
      </c>
      <c r="MIY88" s="101" t="e">
        <f>(MIY91+#REF!)*MIY92</f>
        <v>#REF!</v>
      </c>
      <c r="MIZ88" s="101" t="e">
        <f>(MIZ91+#REF!)*MIZ92</f>
        <v>#REF!</v>
      </c>
      <c r="MJA88" s="101" t="e">
        <f>(MJA91+#REF!)*MJA92</f>
        <v>#REF!</v>
      </c>
      <c r="MJB88" s="101" t="e">
        <f>(MJB91+#REF!)*MJB92</f>
        <v>#REF!</v>
      </c>
      <c r="MJC88" s="101" t="e">
        <f>(MJC91+#REF!)*MJC92</f>
        <v>#REF!</v>
      </c>
      <c r="MJD88" s="101" t="e">
        <f>(MJD91+#REF!)*MJD92</f>
        <v>#REF!</v>
      </c>
      <c r="MJE88" s="101" t="e">
        <f>(MJE91+#REF!)*MJE92</f>
        <v>#REF!</v>
      </c>
      <c r="MJF88" s="101" t="e">
        <f>(MJF91+#REF!)*MJF92</f>
        <v>#REF!</v>
      </c>
      <c r="MJG88" s="101" t="e">
        <f>(MJG91+#REF!)*MJG92</f>
        <v>#REF!</v>
      </c>
      <c r="MJH88" s="101" t="e">
        <f>(MJH91+#REF!)*MJH92</f>
        <v>#REF!</v>
      </c>
      <c r="MJI88" s="101" t="e">
        <f>(MJI91+#REF!)*MJI92</f>
        <v>#REF!</v>
      </c>
      <c r="MJJ88" s="101" t="e">
        <f>(MJJ91+#REF!)*MJJ92</f>
        <v>#REF!</v>
      </c>
      <c r="MJK88" s="101" t="e">
        <f>(MJK91+#REF!)*MJK92</f>
        <v>#REF!</v>
      </c>
      <c r="MJL88" s="101" t="e">
        <f>(MJL91+#REF!)*MJL92</f>
        <v>#REF!</v>
      </c>
      <c r="MJM88" s="101" t="e">
        <f>(MJM91+#REF!)*MJM92</f>
        <v>#REF!</v>
      </c>
      <c r="MJN88" s="101" t="e">
        <f>(MJN91+#REF!)*MJN92</f>
        <v>#REF!</v>
      </c>
      <c r="MJO88" s="101" t="e">
        <f>(MJO91+#REF!)*MJO92</f>
        <v>#REF!</v>
      </c>
      <c r="MJP88" s="101" t="e">
        <f>(MJP91+#REF!)*MJP92</f>
        <v>#REF!</v>
      </c>
      <c r="MJQ88" s="101" t="e">
        <f>(MJQ91+#REF!)*MJQ92</f>
        <v>#REF!</v>
      </c>
      <c r="MJR88" s="101" t="e">
        <f>(MJR91+#REF!)*MJR92</f>
        <v>#REF!</v>
      </c>
      <c r="MJS88" s="101" t="e">
        <f>(MJS91+#REF!)*MJS92</f>
        <v>#REF!</v>
      </c>
      <c r="MJT88" s="101" t="e">
        <f>(MJT91+#REF!)*MJT92</f>
        <v>#REF!</v>
      </c>
      <c r="MJU88" s="101" t="e">
        <f>(MJU91+#REF!)*MJU92</f>
        <v>#REF!</v>
      </c>
      <c r="MJV88" s="101" t="e">
        <f>(MJV91+#REF!)*MJV92</f>
        <v>#REF!</v>
      </c>
      <c r="MJW88" s="101" t="e">
        <f>(MJW91+#REF!)*MJW92</f>
        <v>#REF!</v>
      </c>
      <c r="MJX88" s="101" t="e">
        <f>(MJX91+#REF!)*MJX92</f>
        <v>#REF!</v>
      </c>
      <c r="MJY88" s="101" t="e">
        <f>(MJY91+#REF!)*MJY92</f>
        <v>#REF!</v>
      </c>
      <c r="MJZ88" s="101" t="e">
        <f>(MJZ91+#REF!)*MJZ92</f>
        <v>#REF!</v>
      </c>
      <c r="MKA88" s="101" t="e">
        <f>(MKA91+#REF!)*MKA92</f>
        <v>#REF!</v>
      </c>
      <c r="MKB88" s="101" t="e">
        <f>(MKB91+#REF!)*MKB92</f>
        <v>#REF!</v>
      </c>
      <c r="MKC88" s="101" t="e">
        <f>(MKC91+#REF!)*MKC92</f>
        <v>#REF!</v>
      </c>
      <c r="MKD88" s="101" t="e">
        <f>(MKD91+#REF!)*MKD92</f>
        <v>#REF!</v>
      </c>
      <c r="MKE88" s="101" t="e">
        <f>(MKE91+#REF!)*MKE92</f>
        <v>#REF!</v>
      </c>
      <c r="MKF88" s="101" t="e">
        <f>(MKF91+#REF!)*MKF92</f>
        <v>#REF!</v>
      </c>
      <c r="MKG88" s="101" t="e">
        <f>(MKG91+#REF!)*MKG92</f>
        <v>#REF!</v>
      </c>
      <c r="MKH88" s="101" t="e">
        <f>(MKH91+#REF!)*MKH92</f>
        <v>#REF!</v>
      </c>
      <c r="MKI88" s="101" t="e">
        <f>(MKI91+#REF!)*MKI92</f>
        <v>#REF!</v>
      </c>
      <c r="MKJ88" s="101" t="e">
        <f>(MKJ91+#REF!)*MKJ92</f>
        <v>#REF!</v>
      </c>
      <c r="MKK88" s="101" t="e">
        <f>(MKK91+#REF!)*MKK92</f>
        <v>#REF!</v>
      </c>
      <c r="MKL88" s="101" t="e">
        <f>(MKL91+#REF!)*MKL92</f>
        <v>#REF!</v>
      </c>
      <c r="MKM88" s="101" t="e">
        <f>(MKM91+#REF!)*MKM92</f>
        <v>#REF!</v>
      </c>
      <c r="MKN88" s="101" t="e">
        <f>(MKN91+#REF!)*MKN92</f>
        <v>#REF!</v>
      </c>
      <c r="MKO88" s="101" t="e">
        <f>(MKO91+#REF!)*MKO92</f>
        <v>#REF!</v>
      </c>
      <c r="MKP88" s="101" t="e">
        <f>(MKP91+#REF!)*MKP92</f>
        <v>#REF!</v>
      </c>
      <c r="MKQ88" s="101" t="e">
        <f>(MKQ91+#REF!)*MKQ92</f>
        <v>#REF!</v>
      </c>
      <c r="MKR88" s="101" t="e">
        <f>(MKR91+#REF!)*MKR92</f>
        <v>#REF!</v>
      </c>
      <c r="MKS88" s="101" t="e">
        <f>(MKS91+#REF!)*MKS92</f>
        <v>#REF!</v>
      </c>
      <c r="MKT88" s="101" t="e">
        <f>(MKT91+#REF!)*MKT92</f>
        <v>#REF!</v>
      </c>
      <c r="MKU88" s="101" t="e">
        <f>(MKU91+#REF!)*MKU92</f>
        <v>#REF!</v>
      </c>
      <c r="MKV88" s="101" t="e">
        <f>(MKV91+#REF!)*MKV92</f>
        <v>#REF!</v>
      </c>
      <c r="MKW88" s="101" t="e">
        <f>(MKW91+#REF!)*MKW92</f>
        <v>#REF!</v>
      </c>
      <c r="MKX88" s="101" t="e">
        <f>(MKX91+#REF!)*MKX92</f>
        <v>#REF!</v>
      </c>
      <c r="MKY88" s="101" t="e">
        <f>(MKY91+#REF!)*MKY92</f>
        <v>#REF!</v>
      </c>
      <c r="MKZ88" s="101" t="e">
        <f>(MKZ91+#REF!)*MKZ92</f>
        <v>#REF!</v>
      </c>
      <c r="MLA88" s="101" t="e">
        <f>(MLA91+#REF!)*MLA92</f>
        <v>#REF!</v>
      </c>
      <c r="MLB88" s="101" t="e">
        <f>(MLB91+#REF!)*MLB92</f>
        <v>#REF!</v>
      </c>
      <c r="MLC88" s="101" t="e">
        <f>(MLC91+#REF!)*MLC92</f>
        <v>#REF!</v>
      </c>
      <c r="MLD88" s="101" t="e">
        <f>(MLD91+#REF!)*MLD92</f>
        <v>#REF!</v>
      </c>
      <c r="MLE88" s="101" t="e">
        <f>(MLE91+#REF!)*MLE92</f>
        <v>#REF!</v>
      </c>
      <c r="MLF88" s="101" t="e">
        <f>(MLF91+#REF!)*MLF92</f>
        <v>#REF!</v>
      </c>
      <c r="MLG88" s="101" t="e">
        <f>(MLG91+#REF!)*MLG92</f>
        <v>#REF!</v>
      </c>
      <c r="MLH88" s="101" t="e">
        <f>(MLH91+#REF!)*MLH92</f>
        <v>#REF!</v>
      </c>
      <c r="MLI88" s="101" t="e">
        <f>(MLI91+#REF!)*MLI92</f>
        <v>#REF!</v>
      </c>
      <c r="MLJ88" s="101" t="e">
        <f>(MLJ91+#REF!)*MLJ92</f>
        <v>#REF!</v>
      </c>
      <c r="MLK88" s="101" t="e">
        <f>(MLK91+#REF!)*MLK92</f>
        <v>#REF!</v>
      </c>
      <c r="MLL88" s="101" t="e">
        <f>(MLL91+#REF!)*MLL92</f>
        <v>#REF!</v>
      </c>
      <c r="MLM88" s="101" t="e">
        <f>(MLM91+#REF!)*MLM92</f>
        <v>#REF!</v>
      </c>
      <c r="MLN88" s="101" t="e">
        <f>(MLN91+#REF!)*MLN92</f>
        <v>#REF!</v>
      </c>
      <c r="MLO88" s="101" t="e">
        <f>(MLO91+#REF!)*MLO92</f>
        <v>#REF!</v>
      </c>
      <c r="MLP88" s="101" t="e">
        <f>(MLP91+#REF!)*MLP92</f>
        <v>#REF!</v>
      </c>
      <c r="MLQ88" s="101" t="e">
        <f>(MLQ91+#REF!)*MLQ92</f>
        <v>#REF!</v>
      </c>
      <c r="MLR88" s="101" t="e">
        <f>(MLR91+#REF!)*MLR92</f>
        <v>#REF!</v>
      </c>
      <c r="MLS88" s="101" t="e">
        <f>(MLS91+#REF!)*MLS92</f>
        <v>#REF!</v>
      </c>
      <c r="MLT88" s="101" t="e">
        <f>(MLT91+#REF!)*MLT92</f>
        <v>#REF!</v>
      </c>
      <c r="MLU88" s="101" t="e">
        <f>(MLU91+#REF!)*MLU92</f>
        <v>#REF!</v>
      </c>
      <c r="MLV88" s="101" t="e">
        <f>(MLV91+#REF!)*MLV92</f>
        <v>#REF!</v>
      </c>
      <c r="MLW88" s="101" t="e">
        <f>(MLW91+#REF!)*MLW92</f>
        <v>#REF!</v>
      </c>
      <c r="MLX88" s="101" t="e">
        <f>(MLX91+#REF!)*MLX92</f>
        <v>#REF!</v>
      </c>
      <c r="MLY88" s="101" t="e">
        <f>(MLY91+#REF!)*MLY92</f>
        <v>#REF!</v>
      </c>
      <c r="MLZ88" s="101" t="e">
        <f>(MLZ91+#REF!)*MLZ92</f>
        <v>#REF!</v>
      </c>
      <c r="MMA88" s="101" t="e">
        <f>(MMA91+#REF!)*MMA92</f>
        <v>#REF!</v>
      </c>
      <c r="MMB88" s="101" t="e">
        <f>(MMB91+#REF!)*MMB92</f>
        <v>#REF!</v>
      </c>
      <c r="MMC88" s="101" t="e">
        <f>(MMC91+#REF!)*MMC92</f>
        <v>#REF!</v>
      </c>
      <c r="MMD88" s="101" t="e">
        <f>(MMD91+#REF!)*MMD92</f>
        <v>#REF!</v>
      </c>
      <c r="MME88" s="101" t="e">
        <f>(MME91+#REF!)*MME92</f>
        <v>#REF!</v>
      </c>
      <c r="MMF88" s="101" t="e">
        <f>(MMF91+#REF!)*MMF92</f>
        <v>#REF!</v>
      </c>
      <c r="MMG88" s="101" t="e">
        <f>(MMG91+#REF!)*MMG92</f>
        <v>#REF!</v>
      </c>
      <c r="MMH88" s="101" t="e">
        <f>(MMH91+#REF!)*MMH92</f>
        <v>#REF!</v>
      </c>
      <c r="MMI88" s="101" t="e">
        <f>(MMI91+#REF!)*MMI92</f>
        <v>#REF!</v>
      </c>
      <c r="MMJ88" s="101" t="e">
        <f>(MMJ91+#REF!)*MMJ92</f>
        <v>#REF!</v>
      </c>
      <c r="MMK88" s="101" t="e">
        <f>(MMK91+#REF!)*MMK92</f>
        <v>#REF!</v>
      </c>
      <c r="MML88" s="101" t="e">
        <f>(MML91+#REF!)*MML92</f>
        <v>#REF!</v>
      </c>
      <c r="MMM88" s="101" t="e">
        <f>(MMM91+#REF!)*MMM92</f>
        <v>#REF!</v>
      </c>
      <c r="MMN88" s="101" t="e">
        <f>(MMN91+#REF!)*MMN92</f>
        <v>#REF!</v>
      </c>
      <c r="MMO88" s="101" t="e">
        <f>(MMO91+#REF!)*MMO92</f>
        <v>#REF!</v>
      </c>
      <c r="MMP88" s="101" t="e">
        <f>(MMP91+#REF!)*MMP92</f>
        <v>#REF!</v>
      </c>
      <c r="MMQ88" s="101" t="e">
        <f>(MMQ91+#REF!)*MMQ92</f>
        <v>#REF!</v>
      </c>
      <c r="MMR88" s="101" t="e">
        <f>(MMR91+#REF!)*MMR92</f>
        <v>#REF!</v>
      </c>
      <c r="MMS88" s="101" t="e">
        <f>(MMS91+#REF!)*MMS92</f>
        <v>#REF!</v>
      </c>
      <c r="MMT88" s="101" t="e">
        <f>(MMT91+#REF!)*MMT92</f>
        <v>#REF!</v>
      </c>
      <c r="MMU88" s="101" t="e">
        <f>(MMU91+#REF!)*MMU92</f>
        <v>#REF!</v>
      </c>
      <c r="MMV88" s="101" t="e">
        <f>(MMV91+#REF!)*MMV92</f>
        <v>#REF!</v>
      </c>
      <c r="MMW88" s="101" t="e">
        <f>(MMW91+#REF!)*MMW92</f>
        <v>#REF!</v>
      </c>
      <c r="MMX88" s="101" t="e">
        <f>(MMX91+#REF!)*MMX92</f>
        <v>#REF!</v>
      </c>
      <c r="MMY88" s="101" t="e">
        <f>(MMY91+#REF!)*MMY92</f>
        <v>#REF!</v>
      </c>
      <c r="MMZ88" s="101" t="e">
        <f>(MMZ91+#REF!)*MMZ92</f>
        <v>#REF!</v>
      </c>
      <c r="MNA88" s="101" t="e">
        <f>(MNA91+#REF!)*MNA92</f>
        <v>#REF!</v>
      </c>
      <c r="MNB88" s="101" t="e">
        <f>(MNB91+#REF!)*MNB92</f>
        <v>#REF!</v>
      </c>
      <c r="MNC88" s="101" t="e">
        <f>(MNC91+#REF!)*MNC92</f>
        <v>#REF!</v>
      </c>
      <c r="MND88" s="101" t="e">
        <f>(MND91+#REF!)*MND92</f>
        <v>#REF!</v>
      </c>
      <c r="MNE88" s="101" t="e">
        <f>(MNE91+#REF!)*MNE92</f>
        <v>#REF!</v>
      </c>
      <c r="MNF88" s="101" t="e">
        <f>(MNF91+#REF!)*MNF92</f>
        <v>#REF!</v>
      </c>
      <c r="MNG88" s="101" t="e">
        <f>(MNG91+#REF!)*MNG92</f>
        <v>#REF!</v>
      </c>
      <c r="MNH88" s="101" t="e">
        <f>(MNH91+#REF!)*MNH92</f>
        <v>#REF!</v>
      </c>
      <c r="MNI88" s="101" t="e">
        <f>(MNI91+#REF!)*MNI92</f>
        <v>#REF!</v>
      </c>
      <c r="MNJ88" s="101" t="e">
        <f>(MNJ91+#REF!)*MNJ92</f>
        <v>#REF!</v>
      </c>
      <c r="MNK88" s="101" t="e">
        <f>(MNK91+#REF!)*MNK92</f>
        <v>#REF!</v>
      </c>
      <c r="MNL88" s="101" t="e">
        <f>(MNL91+#REF!)*MNL92</f>
        <v>#REF!</v>
      </c>
      <c r="MNM88" s="101" t="e">
        <f>(MNM91+#REF!)*MNM92</f>
        <v>#REF!</v>
      </c>
      <c r="MNN88" s="101" t="e">
        <f>(MNN91+#REF!)*MNN92</f>
        <v>#REF!</v>
      </c>
      <c r="MNO88" s="101" t="e">
        <f>(MNO91+#REF!)*MNO92</f>
        <v>#REF!</v>
      </c>
      <c r="MNP88" s="101" t="e">
        <f>(MNP91+#REF!)*MNP92</f>
        <v>#REF!</v>
      </c>
      <c r="MNQ88" s="101" t="e">
        <f>(MNQ91+#REF!)*MNQ92</f>
        <v>#REF!</v>
      </c>
      <c r="MNR88" s="101" t="e">
        <f>(MNR91+#REF!)*MNR92</f>
        <v>#REF!</v>
      </c>
      <c r="MNS88" s="101" t="e">
        <f>(MNS91+#REF!)*MNS92</f>
        <v>#REF!</v>
      </c>
      <c r="MNT88" s="101" t="e">
        <f>(MNT91+#REF!)*MNT92</f>
        <v>#REF!</v>
      </c>
      <c r="MNU88" s="101" t="e">
        <f>(MNU91+#REF!)*MNU92</f>
        <v>#REF!</v>
      </c>
      <c r="MNV88" s="101" t="e">
        <f>(MNV91+#REF!)*MNV92</f>
        <v>#REF!</v>
      </c>
      <c r="MNW88" s="101" t="e">
        <f>(MNW91+#REF!)*MNW92</f>
        <v>#REF!</v>
      </c>
      <c r="MNX88" s="101" t="e">
        <f>(MNX91+#REF!)*MNX92</f>
        <v>#REF!</v>
      </c>
      <c r="MNY88" s="101" t="e">
        <f>(MNY91+#REF!)*MNY92</f>
        <v>#REF!</v>
      </c>
      <c r="MNZ88" s="101" t="e">
        <f>(MNZ91+#REF!)*MNZ92</f>
        <v>#REF!</v>
      </c>
      <c r="MOA88" s="101" t="e">
        <f>(MOA91+#REF!)*MOA92</f>
        <v>#REF!</v>
      </c>
      <c r="MOB88" s="101" t="e">
        <f>(MOB91+#REF!)*MOB92</f>
        <v>#REF!</v>
      </c>
      <c r="MOC88" s="101" t="e">
        <f>(MOC91+#REF!)*MOC92</f>
        <v>#REF!</v>
      </c>
      <c r="MOD88" s="101" t="e">
        <f>(MOD91+#REF!)*MOD92</f>
        <v>#REF!</v>
      </c>
      <c r="MOE88" s="101" t="e">
        <f>(MOE91+#REF!)*MOE92</f>
        <v>#REF!</v>
      </c>
      <c r="MOF88" s="101" t="e">
        <f>(MOF91+#REF!)*MOF92</f>
        <v>#REF!</v>
      </c>
      <c r="MOG88" s="101" t="e">
        <f>(MOG91+#REF!)*MOG92</f>
        <v>#REF!</v>
      </c>
      <c r="MOH88" s="101" t="e">
        <f>(MOH91+#REF!)*MOH92</f>
        <v>#REF!</v>
      </c>
      <c r="MOI88" s="101" t="e">
        <f>(MOI91+#REF!)*MOI92</f>
        <v>#REF!</v>
      </c>
      <c r="MOJ88" s="101" t="e">
        <f>(MOJ91+#REF!)*MOJ92</f>
        <v>#REF!</v>
      </c>
      <c r="MOK88" s="101" t="e">
        <f>(MOK91+#REF!)*MOK92</f>
        <v>#REF!</v>
      </c>
      <c r="MOL88" s="101" t="e">
        <f>(MOL91+#REF!)*MOL92</f>
        <v>#REF!</v>
      </c>
      <c r="MOM88" s="101" t="e">
        <f>(MOM91+#REF!)*MOM92</f>
        <v>#REF!</v>
      </c>
      <c r="MON88" s="101" t="e">
        <f>(MON91+#REF!)*MON92</f>
        <v>#REF!</v>
      </c>
      <c r="MOO88" s="101" t="e">
        <f>(MOO91+#REF!)*MOO92</f>
        <v>#REF!</v>
      </c>
      <c r="MOP88" s="101" t="e">
        <f>(MOP91+#REF!)*MOP92</f>
        <v>#REF!</v>
      </c>
      <c r="MOQ88" s="101" t="e">
        <f>(MOQ91+#REF!)*MOQ92</f>
        <v>#REF!</v>
      </c>
      <c r="MOR88" s="101" t="e">
        <f>(MOR91+#REF!)*MOR92</f>
        <v>#REF!</v>
      </c>
      <c r="MOS88" s="101" t="e">
        <f>(MOS91+#REF!)*MOS92</f>
        <v>#REF!</v>
      </c>
      <c r="MOT88" s="101" t="e">
        <f>(MOT91+#REF!)*MOT92</f>
        <v>#REF!</v>
      </c>
      <c r="MOU88" s="101" t="e">
        <f>(MOU91+#REF!)*MOU92</f>
        <v>#REF!</v>
      </c>
      <c r="MOV88" s="101" t="e">
        <f>(MOV91+#REF!)*MOV92</f>
        <v>#REF!</v>
      </c>
      <c r="MOW88" s="101" t="e">
        <f>(MOW91+#REF!)*MOW92</f>
        <v>#REF!</v>
      </c>
      <c r="MOX88" s="101" t="e">
        <f>(MOX91+#REF!)*MOX92</f>
        <v>#REF!</v>
      </c>
      <c r="MOY88" s="101" t="e">
        <f>(MOY91+#REF!)*MOY92</f>
        <v>#REF!</v>
      </c>
      <c r="MOZ88" s="101" t="e">
        <f>(MOZ91+#REF!)*MOZ92</f>
        <v>#REF!</v>
      </c>
      <c r="MPA88" s="101" t="e">
        <f>(MPA91+#REF!)*MPA92</f>
        <v>#REF!</v>
      </c>
      <c r="MPB88" s="101" t="e">
        <f>(MPB91+#REF!)*MPB92</f>
        <v>#REF!</v>
      </c>
      <c r="MPC88" s="101" t="e">
        <f>(MPC91+#REF!)*MPC92</f>
        <v>#REF!</v>
      </c>
      <c r="MPD88" s="101" t="e">
        <f>(MPD91+#REF!)*MPD92</f>
        <v>#REF!</v>
      </c>
      <c r="MPE88" s="101" t="e">
        <f>(MPE91+#REF!)*MPE92</f>
        <v>#REF!</v>
      </c>
      <c r="MPF88" s="101" t="e">
        <f>(MPF91+#REF!)*MPF92</f>
        <v>#REF!</v>
      </c>
      <c r="MPG88" s="101" t="e">
        <f>(MPG91+#REF!)*MPG92</f>
        <v>#REF!</v>
      </c>
      <c r="MPH88" s="101" t="e">
        <f>(MPH91+#REF!)*MPH92</f>
        <v>#REF!</v>
      </c>
      <c r="MPI88" s="101" t="e">
        <f>(MPI91+#REF!)*MPI92</f>
        <v>#REF!</v>
      </c>
      <c r="MPJ88" s="101" t="e">
        <f>(MPJ91+#REF!)*MPJ92</f>
        <v>#REF!</v>
      </c>
      <c r="MPK88" s="101" t="e">
        <f>(MPK91+#REF!)*MPK92</f>
        <v>#REF!</v>
      </c>
      <c r="MPL88" s="101" t="e">
        <f>(MPL91+#REF!)*MPL92</f>
        <v>#REF!</v>
      </c>
      <c r="MPM88" s="101" t="e">
        <f>(MPM91+#REF!)*MPM92</f>
        <v>#REF!</v>
      </c>
      <c r="MPN88" s="101" t="e">
        <f>(MPN91+#REF!)*MPN92</f>
        <v>#REF!</v>
      </c>
      <c r="MPO88" s="101" t="e">
        <f>(MPO91+#REF!)*MPO92</f>
        <v>#REF!</v>
      </c>
      <c r="MPP88" s="101" t="e">
        <f>(MPP91+#REF!)*MPP92</f>
        <v>#REF!</v>
      </c>
      <c r="MPQ88" s="101" t="e">
        <f>(MPQ91+#REF!)*MPQ92</f>
        <v>#REF!</v>
      </c>
      <c r="MPR88" s="101" t="e">
        <f>(MPR91+#REF!)*MPR92</f>
        <v>#REF!</v>
      </c>
      <c r="MPS88" s="101" t="e">
        <f>(MPS91+#REF!)*MPS92</f>
        <v>#REF!</v>
      </c>
      <c r="MPT88" s="101" t="e">
        <f>(MPT91+#REF!)*MPT92</f>
        <v>#REF!</v>
      </c>
      <c r="MPU88" s="101" t="e">
        <f>(MPU91+#REF!)*MPU92</f>
        <v>#REF!</v>
      </c>
      <c r="MPV88" s="101" t="e">
        <f>(MPV91+#REF!)*MPV92</f>
        <v>#REF!</v>
      </c>
      <c r="MPW88" s="101" t="e">
        <f>(MPW91+#REF!)*MPW92</f>
        <v>#REF!</v>
      </c>
      <c r="MPX88" s="101" t="e">
        <f>(MPX91+#REF!)*MPX92</f>
        <v>#REF!</v>
      </c>
      <c r="MPY88" s="101" t="e">
        <f>(MPY91+#REF!)*MPY92</f>
        <v>#REF!</v>
      </c>
      <c r="MPZ88" s="101" t="e">
        <f>(MPZ91+#REF!)*MPZ92</f>
        <v>#REF!</v>
      </c>
      <c r="MQA88" s="101" t="e">
        <f>(MQA91+#REF!)*MQA92</f>
        <v>#REF!</v>
      </c>
      <c r="MQB88" s="101" t="e">
        <f>(MQB91+#REF!)*MQB92</f>
        <v>#REF!</v>
      </c>
      <c r="MQC88" s="101" t="e">
        <f>(MQC91+#REF!)*MQC92</f>
        <v>#REF!</v>
      </c>
      <c r="MQD88" s="101" t="e">
        <f>(MQD91+#REF!)*MQD92</f>
        <v>#REF!</v>
      </c>
      <c r="MQE88" s="101" t="e">
        <f>(MQE91+#REF!)*MQE92</f>
        <v>#REF!</v>
      </c>
      <c r="MQF88" s="101" t="e">
        <f>(MQF91+#REF!)*MQF92</f>
        <v>#REF!</v>
      </c>
      <c r="MQG88" s="101" t="e">
        <f>(MQG91+#REF!)*MQG92</f>
        <v>#REF!</v>
      </c>
      <c r="MQH88" s="101" t="e">
        <f>(MQH91+#REF!)*MQH92</f>
        <v>#REF!</v>
      </c>
      <c r="MQI88" s="101" t="e">
        <f>(MQI91+#REF!)*MQI92</f>
        <v>#REF!</v>
      </c>
      <c r="MQJ88" s="101" t="e">
        <f>(MQJ91+#REF!)*MQJ92</f>
        <v>#REF!</v>
      </c>
      <c r="MQK88" s="101" t="e">
        <f>(MQK91+#REF!)*MQK92</f>
        <v>#REF!</v>
      </c>
      <c r="MQL88" s="101" t="e">
        <f>(MQL91+#REF!)*MQL92</f>
        <v>#REF!</v>
      </c>
      <c r="MQM88" s="101" t="e">
        <f>(MQM91+#REF!)*MQM92</f>
        <v>#REF!</v>
      </c>
      <c r="MQN88" s="101" t="e">
        <f>(MQN91+#REF!)*MQN92</f>
        <v>#REF!</v>
      </c>
      <c r="MQO88" s="101" t="e">
        <f>(MQO91+#REF!)*MQO92</f>
        <v>#REF!</v>
      </c>
      <c r="MQP88" s="101" t="e">
        <f>(MQP91+#REF!)*MQP92</f>
        <v>#REF!</v>
      </c>
      <c r="MQQ88" s="101" t="e">
        <f>(MQQ91+#REF!)*MQQ92</f>
        <v>#REF!</v>
      </c>
      <c r="MQR88" s="101" t="e">
        <f>(MQR91+#REF!)*MQR92</f>
        <v>#REF!</v>
      </c>
      <c r="MQS88" s="101" t="e">
        <f>(MQS91+#REF!)*MQS92</f>
        <v>#REF!</v>
      </c>
      <c r="MQT88" s="101" t="e">
        <f>(MQT91+#REF!)*MQT92</f>
        <v>#REF!</v>
      </c>
      <c r="MQU88" s="101" t="e">
        <f>(MQU91+#REF!)*MQU92</f>
        <v>#REF!</v>
      </c>
      <c r="MQV88" s="101" t="e">
        <f>(MQV91+#REF!)*MQV92</f>
        <v>#REF!</v>
      </c>
      <c r="MQW88" s="101" t="e">
        <f>(MQW91+#REF!)*MQW92</f>
        <v>#REF!</v>
      </c>
      <c r="MQX88" s="101" t="e">
        <f>(MQX91+#REF!)*MQX92</f>
        <v>#REF!</v>
      </c>
      <c r="MQY88" s="101" t="e">
        <f>(MQY91+#REF!)*MQY92</f>
        <v>#REF!</v>
      </c>
      <c r="MQZ88" s="101" t="e">
        <f>(MQZ91+#REF!)*MQZ92</f>
        <v>#REF!</v>
      </c>
      <c r="MRA88" s="101" t="e">
        <f>(MRA91+#REF!)*MRA92</f>
        <v>#REF!</v>
      </c>
      <c r="MRB88" s="101" t="e">
        <f>(MRB91+#REF!)*MRB92</f>
        <v>#REF!</v>
      </c>
      <c r="MRC88" s="101" t="e">
        <f>(MRC91+#REF!)*MRC92</f>
        <v>#REF!</v>
      </c>
      <c r="MRD88" s="101" t="e">
        <f>(MRD91+#REF!)*MRD92</f>
        <v>#REF!</v>
      </c>
      <c r="MRE88" s="101" t="e">
        <f>(MRE91+#REF!)*MRE92</f>
        <v>#REF!</v>
      </c>
      <c r="MRF88" s="101" t="e">
        <f>(MRF91+#REF!)*MRF92</f>
        <v>#REF!</v>
      </c>
      <c r="MRG88" s="101" t="e">
        <f>(MRG91+#REF!)*MRG92</f>
        <v>#REF!</v>
      </c>
      <c r="MRH88" s="101" t="e">
        <f>(MRH91+#REF!)*MRH92</f>
        <v>#REF!</v>
      </c>
      <c r="MRI88" s="101" t="e">
        <f>(MRI91+#REF!)*MRI92</f>
        <v>#REF!</v>
      </c>
      <c r="MRJ88" s="101" t="e">
        <f>(MRJ91+#REF!)*MRJ92</f>
        <v>#REF!</v>
      </c>
      <c r="MRK88" s="101" t="e">
        <f>(MRK91+#REF!)*MRK92</f>
        <v>#REF!</v>
      </c>
      <c r="MRL88" s="101" t="e">
        <f>(MRL91+#REF!)*MRL92</f>
        <v>#REF!</v>
      </c>
      <c r="MRM88" s="101" t="e">
        <f>(MRM91+#REF!)*MRM92</f>
        <v>#REF!</v>
      </c>
      <c r="MRN88" s="101" t="e">
        <f>(MRN91+#REF!)*MRN92</f>
        <v>#REF!</v>
      </c>
      <c r="MRO88" s="101" t="e">
        <f>(MRO91+#REF!)*MRO92</f>
        <v>#REF!</v>
      </c>
      <c r="MRP88" s="101" t="e">
        <f>(MRP91+#REF!)*MRP92</f>
        <v>#REF!</v>
      </c>
      <c r="MRQ88" s="101" t="e">
        <f>(MRQ91+#REF!)*MRQ92</f>
        <v>#REF!</v>
      </c>
      <c r="MRR88" s="101" t="e">
        <f>(MRR91+#REF!)*MRR92</f>
        <v>#REF!</v>
      </c>
      <c r="MRS88" s="101" t="e">
        <f>(MRS91+#REF!)*MRS92</f>
        <v>#REF!</v>
      </c>
      <c r="MRT88" s="101" t="e">
        <f>(MRT91+#REF!)*MRT92</f>
        <v>#REF!</v>
      </c>
      <c r="MRU88" s="101" t="e">
        <f>(MRU91+#REF!)*MRU92</f>
        <v>#REF!</v>
      </c>
      <c r="MRV88" s="101" t="e">
        <f>(MRV91+#REF!)*MRV92</f>
        <v>#REF!</v>
      </c>
      <c r="MRW88" s="101" t="e">
        <f>(MRW91+#REF!)*MRW92</f>
        <v>#REF!</v>
      </c>
      <c r="MRX88" s="101" t="e">
        <f>(MRX91+#REF!)*MRX92</f>
        <v>#REF!</v>
      </c>
      <c r="MRY88" s="101" t="e">
        <f>(MRY91+#REF!)*MRY92</f>
        <v>#REF!</v>
      </c>
      <c r="MRZ88" s="101" t="e">
        <f>(MRZ91+#REF!)*MRZ92</f>
        <v>#REF!</v>
      </c>
      <c r="MSA88" s="101" t="e">
        <f>(MSA91+#REF!)*MSA92</f>
        <v>#REF!</v>
      </c>
      <c r="MSB88" s="101" t="e">
        <f>(MSB91+#REF!)*MSB92</f>
        <v>#REF!</v>
      </c>
      <c r="MSC88" s="101" t="e">
        <f>(MSC91+#REF!)*MSC92</f>
        <v>#REF!</v>
      </c>
      <c r="MSD88" s="101" t="e">
        <f>(MSD91+#REF!)*MSD92</f>
        <v>#REF!</v>
      </c>
      <c r="MSE88" s="101" t="e">
        <f>(MSE91+#REF!)*MSE92</f>
        <v>#REF!</v>
      </c>
      <c r="MSF88" s="101" t="e">
        <f>(MSF91+#REF!)*MSF92</f>
        <v>#REF!</v>
      </c>
      <c r="MSG88" s="101" t="e">
        <f>(MSG91+#REF!)*MSG92</f>
        <v>#REF!</v>
      </c>
      <c r="MSH88" s="101" t="e">
        <f>(MSH91+#REF!)*MSH92</f>
        <v>#REF!</v>
      </c>
      <c r="MSI88" s="101" t="e">
        <f>(MSI91+#REF!)*MSI92</f>
        <v>#REF!</v>
      </c>
      <c r="MSJ88" s="101" t="e">
        <f>(MSJ91+#REF!)*MSJ92</f>
        <v>#REF!</v>
      </c>
      <c r="MSK88" s="101" t="e">
        <f>(MSK91+#REF!)*MSK92</f>
        <v>#REF!</v>
      </c>
      <c r="MSL88" s="101" t="e">
        <f>(MSL91+#REF!)*MSL92</f>
        <v>#REF!</v>
      </c>
      <c r="MSM88" s="101" t="e">
        <f>(MSM91+#REF!)*MSM92</f>
        <v>#REF!</v>
      </c>
      <c r="MSN88" s="101" t="e">
        <f>(MSN91+#REF!)*MSN92</f>
        <v>#REF!</v>
      </c>
      <c r="MSO88" s="101" t="e">
        <f>(MSO91+#REF!)*MSO92</f>
        <v>#REF!</v>
      </c>
      <c r="MSP88" s="101" t="e">
        <f>(MSP91+#REF!)*MSP92</f>
        <v>#REF!</v>
      </c>
      <c r="MSQ88" s="101" t="e">
        <f>(MSQ91+#REF!)*MSQ92</f>
        <v>#REF!</v>
      </c>
      <c r="MSR88" s="101" t="e">
        <f>(MSR91+#REF!)*MSR92</f>
        <v>#REF!</v>
      </c>
      <c r="MSS88" s="101" t="e">
        <f>(MSS91+#REF!)*MSS92</f>
        <v>#REF!</v>
      </c>
      <c r="MST88" s="101" t="e">
        <f>(MST91+#REF!)*MST92</f>
        <v>#REF!</v>
      </c>
      <c r="MSU88" s="101" t="e">
        <f>(MSU91+#REF!)*MSU92</f>
        <v>#REF!</v>
      </c>
      <c r="MSV88" s="101" t="e">
        <f>(MSV91+#REF!)*MSV92</f>
        <v>#REF!</v>
      </c>
      <c r="MSW88" s="101" t="e">
        <f>(MSW91+#REF!)*MSW92</f>
        <v>#REF!</v>
      </c>
      <c r="MSX88" s="101" t="e">
        <f>(MSX91+#REF!)*MSX92</f>
        <v>#REF!</v>
      </c>
      <c r="MSY88" s="101" t="e">
        <f>(MSY91+#REF!)*MSY92</f>
        <v>#REF!</v>
      </c>
      <c r="MSZ88" s="101" t="e">
        <f>(MSZ91+#REF!)*MSZ92</f>
        <v>#REF!</v>
      </c>
      <c r="MTA88" s="101" t="e">
        <f>(MTA91+#REF!)*MTA92</f>
        <v>#REF!</v>
      </c>
      <c r="MTB88" s="101" t="e">
        <f>(MTB91+#REF!)*MTB92</f>
        <v>#REF!</v>
      </c>
      <c r="MTC88" s="101" t="e">
        <f>(MTC91+#REF!)*MTC92</f>
        <v>#REF!</v>
      </c>
      <c r="MTD88" s="101" t="e">
        <f>(MTD91+#REF!)*MTD92</f>
        <v>#REF!</v>
      </c>
      <c r="MTE88" s="101" t="e">
        <f>(MTE91+#REF!)*MTE92</f>
        <v>#REF!</v>
      </c>
      <c r="MTF88" s="101" t="e">
        <f>(MTF91+#REF!)*MTF92</f>
        <v>#REF!</v>
      </c>
      <c r="MTG88" s="101" t="e">
        <f>(MTG91+#REF!)*MTG92</f>
        <v>#REF!</v>
      </c>
      <c r="MTH88" s="101" t="e">
        <f>(MTH91+#REF!)*MTH92</f>
        <v>#REF!</v>
      </c>
      <c r="MTI88" s="101" t="e">
        <f>(MTI91+#REF!)*MTI92</f>
        <v>#REF!</v>
      </c>
      <c r="MTJ88" s="101" t="e">
        <f>(MTJ91+#REF!)*MTJ92</f>
        <v>#REF!</v>
      </c>
      <c r="MTK88" s="101" t="e">
        <f>(MTK91+#REF!)*MTK92</f>
        <v>#REF!</v>
      </c>
      <c r="MTL88" s="101" t="e">
        <f>(MTL91+#REF!)*MTL92</f>
        <v>#REF!</v>
      </c>
      <c r="MTM88" s="101" t="e">
        <f>(MTM91+#REF!)*MTM92</f>
        <v>#REF!</v>
      </c>
      <c r="MTN88" s="101" t="e">
        <f>(MTN91+#REF!)*MTN92</f>
        <v>#REF!</v>
      </c>
      <c r="MTO88" s="101" t="e">
        <f>(MTO91+#REF!)*MTO92</f>
        <v>#REF!</v>
      </c>
      <c r="MTP88" s="101" t="e">
        <f>(MTP91+#REF!)*MTP92</f>
        <v>#REF!</v>
      </c>
      <c r="MTQ88" s="101" t="e">
        <f>(MTQ91+#REF!)*MTQ92</f>
        <v>#REF!</v>
      </c>
      <c r="MTR88" s="101" t="e">
        <f>(MTR91+#REF!)*MTR92</f>
        <v>#REF!</v>
      </c>
      <c r="MTS88" s="101" t="e">
        <f>(MTS91+#REF!)*MTS92</f>
        <v>#REF!</v>
      </c>
      <c r="MTT88" s="101" t="e">
        <f>(MTT91+#REF!)*MTT92</f>
        <v>#REF!</v>
      </c>
      <c r="MTU88" s="101" t="e">
        <f>(MTU91+#REF!)*MTU92</f>
        <v>#REF!</v>
      </c>
      <c r="MTV88" s="101" t="e">
        <f>(MTV91+#REF!)*MTV92</f>
        <v>#REF!</v>
      </c>
      <c r="MTW88" s="101" t="e">
        <f>(MTW91+#REF!)*MTW92</f>
        <v>#REF!</v>
      </c>
      <c r="MTX88" s="101" t="e">
        <f>(MTX91+#REF!)*MTX92</f>
        <v>#REF!</v>
      </c>
      <c r="MTY88" s="101" t="e">
        <f>(MTY91+#REF!)*MTY92</f>
        <v>#REF!</v>
      </c>
      <c r="MTZ88" s="101" t="e">
        <f>(MTZ91+#REF!)*MTZ92</f>
        <v>#REF!</v>
      </c>
      <c r="MUA88" s="101" t="e">
        <f>(MUA91+#REF!)*MUA92</f>
        <v>#REF!</v>
      </c>
      <c r="MUB88" s="101" t="e">
        <f>(MUB91+#REF!)*MUB92</f>
        <v>#REF!</v>
      </c>
      <c r="MUC88" s="101" t="e">
        <f>(MUC91+#REF!)*MUC92</f>
        <v>#REF!</v>
      </c>
      <c r="MUD88" s="101" t="e">
        <f>(MUD91+#REF!)*MUD92</f>
        <v>#REF!</v>
      </c>
      <c r="MUE88" s="101" t="e">
        <f>(MUE91+#REF!)*MUE92</f>
        <v>#REF!</v>
      </c>
      <c r="MUF88" s="101" t="e">
        <f>(MUF91+#REF!)*MUF92</f>
        <v>#REF!</v>
      </c>
      <c r="MUG88" s="101" t="e">
        <f>(MUG91+#REF!)*MUG92</f>
        <v>#REF!</v>
      </c>
      <c r="MUH88" s="101" t="e">
        <f>(MUH91+#REF!)*MUH92</f>
        <v>#REF!</v>
      </c>
      <c r="MUI88" s="101" t="e">
        <f>(MUI91+#REF!)*MUI92</f>
        <v>#REF!</v>
      </c>
      <c r="MUJ88" s="101" t="e">
        <f>(MUJ91+#REF!)*MUJ92</f>
        <v>#REF!</v>
      </c>
      <c r="MUK88" s="101" t="e">
        <f>(MUK91+#REF!)*MUK92</f>
        <v>#REF!</v>
      </c>
      <c r="MUL88" s="101" t="e">
        <f>(MUL91+#REF!)*MUL92</f>
        <v>#REF!</v>
      </c>
      <c r="MUM88" s="101" t="e">
        <f>(MUM91+#REF!)*MUM92</f>
        <v>#REF!</v>
      </c>
      <c r="MUN88" s="101" t="e">
        <f>(MUN91+#REF!)*MUN92</f>
        <v>#REF!</v>
      </c>
      <c r="MUO88" s="101" t="e">
        <f>(MUO91+#REF!)*MUO92</f>
        <v>#REF!</v>
      </c>
      <c r="MUP88" s="101" t="e">
        <f>(MUP91+#REF!)*MUP92</f>
        <v>#REF!</v>
      </c>
      <c r="MUQ88" s="101" t="e">
        <f>(MUQ91+#REF!)*MUQ92</f>
        <v>#REF!</v>
      </c>
      <c r="MUR88" s="101" t="e">
        <f>(MUR91+#REF!)*MUR92</f>
        <v>#REF!</v>
      </c>
      <c r="MUS88" s="101" t="e">
        <f>(MUS91+#REF!)*MUS92</f>
        <v>#REF!</v>
      </c>
      <c r="MUT88" s="101" t="e">
        <f>(MUT91+#REF!)*MUT92</f>
        <v>#REF!</v>
      </c>
      <c r="MUU88" s="101" t="e">
        <f>(MUU91+#REF!)*MUU92</f>
        <v>#REF!</v>
      </c>
      <c r="MUV88" s="101" t="e">
        <f>(MUV91+#REF!)*MUV92</f>
        <v>#REF!</v>
      </c>
      <c r="MUW88" s="101" t="e">
        <f>(MUW91+#REF!)*MUW92</f>
        <v>#REF!</v>
      </c>
      <c r="MUX88" s="101" t="e">
        <f>(MUX91+#REF!)*MUX92</f>
        <v>#REF!</v>
      </c>
      <c r="MUY88" s="101" t="e">
        <f>(MUY91+#REF!)*MUY92</f>
        <v>#REF!</v>
      </c>
      <c r="MUZ88" s="101" t="e">
        <f>(MUZ91+#REF!)*MUZ92</f>
        <v>#REF!</v>
      </c>
      <c r="MVA88" s="101" t="e">
        <f>(MVA91+#REF!)*MVA92</f>
        <v>#REF!</v>
      </c>
      <c r="MVB88" s="101" t="e">
        <f>(MVB91+#REF!)*MVB92</f>
        <v>#REF!</v>
      </c>
      <c r="MVC88" s="101" t="e">
        <f>(MVC91+#REF!)*MVC92</f>
        <v>#REF!</v>
      </c>
      <c r="MVD88" s="101" t="e">
        <f>(MVD91+#REF!)*MVD92</f>
        <v>#REF!</v>
      </c>
      <c r="MVE88" s="101" t="e">
        <f>(MVE91+#REF!)*MVE92</f>
        <v>#REF!</v>
      </c>
      <c r="MVF88" s="101" t="e">
        <f>(MVF91+#REF!)*MVF92</f>
        <v>#REF!</v>
      </c>
      <c r="MVG88" s="101" t="e">
        <f>(MVG91+#REF!)*MVG92</f>
        <v>#REF!</v>
      </c>
      <c r="MVH88" s="101" t="e">
        <f>(MVH91+#REF!)*MVH92</f>
        <v>#REF!</v>
      </c>
      <c r="MVI88" s="101" t="e">
        <f>(MVI91+#REF!)*MVI92</f>
        <v>#REF!</v>
      </c>
      <c r="MVJ88" s="101" t="e">
        <f>(MVJ91+#REF!)*MVJ92</f>
        <v>#REF!</v>
      </c>
      <c r="MVK88" s="101" t="e">
        <f>(MVK91+#REF!)*MVK92</f>
        <v>#REF!</v>
      </c>
      <c r="MVL88" s="101" t="e">
        <f>(MVL91+#REF!)*MVL92</f>
        <v>#REF!</v>
      </c>
      <c r="MVM88" s="101" t="e">
        <f>(MVM91+#REF!)*MVM92</f>
        <v>#REF!</v>
      </c>
      <c r="MVN88" s="101" t="e">
        <f>(MVN91+#REF!)*MVN92</f>
        <v>#REF!</v>
      </c>
      <c r="MVO88" s="101" t="e">
        <f>(MVO91+#REF!)*MVO92</f>
        <v>#REF!</v>
      </c>
      <c r="MVP88" s="101" t="e">
        <f>(MVP91+#REF!)*MVP92</f>
        <v>#REF!</v>
      </c>
      <c r="MVQ88" s="101" t="e">
        <f>(MVQ91+#REF!)*MVQ92</f>
        <v>#REF!</v>
      </c>
      <c r="MVR88" s="101" t="e">
        <f>(MVR91+#REF!)*MVR92</f>
        <v>#REF!</v>
      </c>
      <c r="MVS88" s="101" t="e">
        <f>(MVS91+#REF!)*MVS92</f>
        <v>#REF!</v>
      </c>
      <c r="MVT88" s="101" t="e">
        <f>(MVT91+#REF!)*MVT92</f>
        <v>#REF!</v>
      </c>
      <c r="MVU88" s="101" t="e">
        <f>(MVU91+#REF!)*MVU92</f>
        <v>#REF!</v>
      </c>
      <c r="MVV88" s="101" t="e">
        <f>(MVV91+#REF!)*MVV92</f>
        <v>#REF!</v>
      </c>
      <c r="MVW88" s="101" t="e">
        <f>(MVW91+#REF!)*MVW92</f>
        <v>#REF!</v>
      </c>
      <c r="MVX88" s="101" t="e">
        <f>(MVX91+#REF!)*MVX92</f>
        <v>#REF!</v>
      </c>
      <c r="MVY88" s="101" t="e">
        <f>(MVY91+#REF!)*MVY92</f>
        <v>#REF!</v>
      </c>
      <c r="MVZ88" s="101" t="e">
        <f>(MVZ91+#REF!)*MVZ92</f>
        <v>#REF!</v>
      </c>
      <c r="MWA88" s="101" t="e">
        <f>(MWA91+#REF!)*MWA92</f>
        <v>#REF!</v>
      </c>
      <c r="MWB88" s="101" t="e">
        <f>(MWB91+#REF!)*MWB92</f>
        <v>#REF!</v>
      </c>
      <c r="MWC88" s="101" t="e">
        <f>(MWC91+#REF!)*MWC92</f>
        <v>#REF!</v>
      </c>
      <c r="MWD88" s="101" t="e">
        <f>(MWD91+#REF!)*MWD92</f>
        <v>#REF!</v>
      </c>
      <c r="MWE88" s="101" t="e">
        <f>(MWE91+#REF!)*MWE92</f>
        <v>#REF!</v>
      </c>
      <c r="MWF88" s="101" t="e">
        <f>(MWF91+#REF!)*MWF92</f>
        <v>#REF!</v>
      </c>
      <c r="MWG88" s="101" t="e">
        <f>(MWG91+#REF!)*MWG92</f>
        <v>#REF!</v>
      </c>
      <c r="MWH88" s="101" t="e">
        <f>(MWH91+#REF!)*MWH92</f>
        <v>#REF!</v>
      </c>
      <c r="MWI88" s="101" t="e">
        <f>(MWI91+#REF!)*MWI92</f>
        <v>#REF!</v>
      </c>
      <c r="MWJ88" s="101" t="e">
        <f>(MWJ91+#REF!)*MWJ92</f>
        <v>#REF!</v>
      </c>
      <c r="MWK88" s="101" t="e">
        <f>(MWK91+#REF!)*MWK92</f>
        <v>#REF!</v>
      </c>
      <c r="MWL88" s="101" t="e">
        <f>(MWL91+#REF!)*MWL92</f>
        <v>#REF!</v>
      </c>
      <c r="MWM88" s="101" t="e">
        <f>(MWM91+#REF!)*MWM92</f>
        <v>#REF!</v>
      </c>
      <c r="MWN88" s="101" t="e">
        <f>(MWN91+#REF!)*MWN92</f>
        <v>#REF!</v>
      </c>
      <c r="MWO88" s="101" t="e">
        <f>(MWO91+#REF!)*MWO92</f>
        <v>#REF!</v>
      </c>
      <c r="MWP88" s="101" t="e">
        <f>(MWP91+#REF!)*MWP92</f>
        <v>#REF!</v>
      </c>
      <c r="MWQ88" s="101" t="e">
        <f>(MWQ91+#REF!)*MWQ92</f>
        <v>#REF!</v>
      </c>
      <c r="MWR88" s="101" t="e">
        <f>(MWR91+#REF!)*MWR92</f>
        <v>#REF!</v>
      </c>
      <c r="MWS88" s="101" t="e">
        <f>(MWS91+#REF!)*MWS92</f>
        <v>#REF!</v>
      </c>
      <c r="MWT88" s="101" t="e">
        <f>(MWT91+#REF!)*MWT92</f>
        <v>#REF!</v>
      </c>
      <c r="MWU88" s="101" t="e">
        <f>(MWU91+#REF!)*MWU92</f>
        <v>#REF!</v>
      </c>
      <c r="MWV88" s="101" t="e">
        <f>(MWV91+#REF!)*MWV92</f>
        <v>#REF!</v>
      </c>
      <c r="MWW88" s="101" t="e">
        <f>(MWW91+#REF!)*MWW92</f>
        <v>#REF!</v>
      </c>
      <c r="MWX88" s="101" t="e">
        <f>(MWX91+#REF!)*MWX92</f>
        <v>#REF!</v>
      </c>
      <c r="MWY88" s="101" t="e">
        <f>(MWY91+#REF!)*MWY92</f>
        <v>#REF!</v>
      </c>
      <c r="MWZ88" s="101" t="e">
        <f>(MWZ91+#REF!)*MWZ92</f>
        <v>#REF!</v>
      </c>
      <c r="MXA88" s="101" t="e">
        <f>(MXA91+#REF!)*MXA92</f>
        <v>#REF!</v>
      </c>
      <c r="MXB88" s="101" t="e">
        <f>(MXB91+#REF!)*MXB92</f>
        <v>#REF!</v>
      </c>
      <c r="MXC88" s="101" t="e">
        <f>(MXC91+#REF!)*MXC92</f>
        <v>#REF!</v>
      </c>
      <c r="MXD88" s="101" t="e">
        <f>(MXD91+#REF!)*MXD92</f>
        <v>#REF!</v>
      </c>
      <c r="MXE88" s="101" t="e">
        <f>(MXE91+#REF!)*MXE92</f>
        <v>#REF!</v>
      </c>
      <c r="MXF88" s="101" t="e">
        <f>(MXF91+#REF!)*MXF92</f>
        <v>#REF!</v>
      </c>
      <c r="MXG88" s="101" t="e">
        <f>(MXG91+#REF!)*MXG92</f>
        <v>#REF!</v>
      </c>
      <c r="MXH88" s="101" t="e">
        <f>(MXH91+#REF!)*MXH92</f>
        <v>#REF!</v>
      </c>
      <c r="MXI88" s="101" t="e">
        <f>(MXI91+#REF!)*MXI92</f>
        <v>#REF!</v>
      </c>
      <c r="MXJ88" s="101" t="e">
        <f>(MXJ91+#REF!)*MXJ92</f>
        <v>#REF!</v>
      </c>
      <c r="MXK88" s="101" t="e">
        <f>(MXK91+#REF!)*MXK92</f>
        <v>#REF!</v>
      </c>
      <c r="MXL88" s="101" t="e">
        <f>(MXL91+#REF!)*MXL92</f>
        <v>#REF!</v>
      </c>
      <c r="MXM88" s="101" t="e">
        <f>(MXM91+#REF!)*MXM92</f>
        <v>#REF!</v>
      </c>
      <c r="MXN88" s="101" t="e">
        <f>(MXN91+#REF!)*MXN92</f>
        <v>#REF!</v>
      </c>
      <c r="MXO88" s="101" t="e">
        <f>(MXO91+#REF!)*MXO92</f>
        <v>#REF!</v>
      </c>
      <c r="MXP88" s="101" t="e">
        <f>(MXP91+#REF!)*MXP92</f>
        <v>#REF!</v>
      </c>
      <c r="MXQ88" s="101" t="e">
        <f>(MXQ91+#REF!)*MXQ92</f>
        <v>#REF!</v>
      </c>
      <c r="MXR88" s="101" t="e">
        <f>(MXR91+#REF!)*MXR92</f>
        <v>#REF!</v>
      </c>
      <c r="MXS88" s="101" t="e">
        <f>(MXS91+#REF!)*MXS92</f>
        <v>#REF!</v>
      </c>
      <c r="MXT88" s="101" t="e">
        <f>(MXT91+#REF!)*MXT92</f>
        <v>#REF!</v>
      </c>
      <c r="MXU88" s="101" t="e">
        <f>(MXU91+#REF!)*MXU92</f>
        <v>#REF!</v>
      </c>
      <c r="MXV88" s="101" t="e">
        <f>(MXV91+#REF!)*MXV92</f>
        <v>#REF!</v>
      </c>
      <c r="MXW88" s="101" t="e">
        <f>(MXW91+#REF!)*MXW92</f>
        <v>#REF!</v>
      </c>
      <c r="MXX88" s="101" t="e">
        <f>(MXX91+#REF!)*MXX92</f>
        <v>#REF!</v>
      </c>
      <c r="MXY88" s="101" t="e">
        <f>(MXY91+#REF!)*MXY92</f>
        <v>#REF!</v>
      </c>
      <c r="MXZ88" s="101" t="e">
        <f>(MXZ91+#REF!)*MXZ92</f>
        <v>#REF!</v>
      </c>
      <c r="MYA88" s="101" t="e">
        <f>(MYA91+#REF!)*MYA92</f>
        <v>#REF!</v>
      </c>
      <c r="MYB88" s="101" t="e">
        <f>(MYB91+#REF!)*MYB92</f>
        <v>#REF!</v>
      </c>
      <c r="MYC88" s="101" t="e">
        <f>(MYC91+#REF!)*MYC92</f>
        <v>#REF!</v>
      </c>
      <c r="MYD88" s="101" t="e">
        <f>(MYD91+#REF!)*MYD92</f>
        <v>#REF!</v>
      </c>
      <c r="MYE88" s="101" t="e">
        <f>(MYE91+#REF!)*MYE92</f>
        <v>#REF!</v>
      </c>
      <c r="MYF88" s="101" t="e">
        <f>(MYF91+#REF!)*MYF92</f>
        <v>#REF!</v>
      </c>
      <c r="MYG88" s="101" t="e">
        <f>(MYG91+#REF!)*MYG92</f>
        <v>#REF!</v>
      </c>
      <c r="MYH88" s="101" t="e">
        <f>(MYH91+#REF!)*MYH92</f>
        <v>#REF!</v>
      </c>
      <c r="MYI88" s="101" t="e">
        <f>(MYI91+#REF!)*MYI92</f>
        <v>#REF!</v>
      </c>
      <c r="MYJ88" s="101" t="e">
        <f>(MYJ91+#REF!)*MYJ92</f>
        <v>#REF!</v>
      </c>
      <c r="MYK88" s="101" t="e">
        <f>(MYK91+#REF!)*MYK92</f>
        <v>#REF!</v>
      </c>
      <c r="MYL88" s="101" t="e">
        <f>(MYL91+#REF!)*MYL92</f>
        <v>#REF!</v>
      </c>
      <c r="MYM88" s="101" t="e">
        <f>(MYM91+#REF!)*MYM92</f>
        <v>#REF!</v>
      </c>
      <c r="MYN88" s="101" t="e">
        <f>(MYN91+#REF!)*MYN92</f>
        <v>#REF!</v>
      </c>
      <c r="MYO88" s="101" t="e">
        <f>(MYO91+#REF!)*MYO92</f>
        <v>#REF!</v>
      </c>
      <c r="MYP88" s="101" t="e">
        <f>(MYP91+#REF!)*MYP92</f>
        <v>#REF!</v>
      </c>
      <c r="MYQ88" s="101" t="e">
        <f>(MYQ91+#REF!)*MYQ92</f>
        <v>#REF!</v>
      </c>
      <c r="MYR88" s="101" t="e">
        <f>(MYR91+#REF!)*MYR92</f>
        <v>#REF!</v>
      </c>
      <c r="MYS88" s="101" t="e">
        <f>(MYS91+#REF!)*MYS92</f>
        <v>#REF!</v>
      </c>
      <c r="MYT88" s="101" t="e">
        <f>(MYT91+#REF!)*MYT92</f>
        <v>#REF!</v>
      </c>
      <c r="MYU88" s="101" t="e">
        <f>(MYU91+#REF!)*MYU92</f>
        <v>#REF!</v>
      </c>
      <c r="MYV88" s="101" t="e">
        <f>(MYV91+#REF!)*MYV92</f>
        <v>#REF!</v>
      </c>
      <c r="MYW88" s="101" t="e">
        <f>(MYW91+#REF!)*MYW92</f>
        <v>#REF!</v>
      </c>
      <c r="MYX88" s="101" t="e">
        <f>(MYX91+#REF!)*MYX92</f>
        <v>#REF!</v>
      </c>
      <c r="MYY88" s="101" t="e">
        <f>(MYY91+#REF!)*MYY92</f>
        <v>#REF!</v>
      </c>
      <c r="MYZ88" s="101" t="e">
        <f>(MYZ91+#REF!)*MYZ92</f>
        <v>#REF!</v>
      </c>
      <c r="MZA88" s="101" t="e">
        <f>(MZA91+#REF!)*MZA92</f>
        <v>#REF!</v>
      </c>
      <c r="MZB88" s="101" t="e">
        <f>(MZB91+#REF!)*MZB92</f>
        <v>#REF!</v>
      </c>
      <c r="MZC88" s="101" t="e">
        <f>(MZC91+#REF!)*MZC92</f>
        <v>#REF!</v>
      </c>
      <c r="MZD88" s="101" t="e">
        <f>(MZD91+#REF!)*MZD92</f>
        <v>#REF!</v>
      </c>
      <c r="MZE88" s="101" t="e">
        <f>(MZE91+#REF!)*MZE92</f>
        <v>#REF!</v>
      </c>
      <c r="MZF88" s="101" t="e">
        <f>(MZF91+#REF!)*MZF92</f>
        <v>#REF!</v>
      </c>
      <c r="MZG88" s="101" t="e">
        <f>(MZG91+#REF!)*MZG92</f>
        <v>#REF!</v>
      </c>
      <c r="MZH88" s="101" t="e">
        <f>(MZH91+#REF!)*MZH92</f>
        <v>#REF!</v>
      </c>
      <c r="MZI88" s="101" t="e">
        <f>(MZI91+#REF!)*MZI92</f>
        <v>#REF!</v>
      </c>
      <c r="MZJ88" s="101" t="e">
        <f>(MZJ91+#REF!)*MZJ92</f>
        <v>#REF!</v>
      </c>
      <c r="MZK88" s="101" t="e">
        <f>(MZK91+#REF!)*MZK92</f>
        <v>#REF!</v>
      </c>
      <c r="MZL88" s="101" t="e">
        <f>(MZL91+#REF!)*MZL92</f>
        <v>#REF!</v>
      </c>
      <c r="MZM88" s="101" t="e">
        <f>(MZM91+#REF!)*MZM92</f>
        <v>#REF!</v>
      </c>
      <c r="MZN88" s="101" t="e">
        <f>(MZN91+#REF!)*MZN92</f>
        <v>#REF!</v>
      </c>
      <c r="MZO88" s="101" t="e">
        <f>(MZO91+#REF!)*MZO92</f>
        <v>#REF!</v>
      </c>
      <c r="MZP88" s="101" t="e">
        <f>(MZP91+#REF!)*MZP92</f>
        <v>#REF!</v>
      </c>
      <c r="MZQ88" s="101" t="e">
        <f>(MZQ91+#REF!)*MZQ92</f>
        <v>#REF!</v>
      </c>
      <c r="MZR88" s="101" t="e">
        <f>(MZR91+#REF!)*MZR92</f>
        <v>#REF!</v>
      </c>
      <c r="MZS88" s="101" t="e">
        <f>(MZS91+#REF!)*MZS92</f>
        <v>#REF!</v>
      </c>
      <c r="MZT88" s="101" t="e">
        <f>(MZT91+#REF!)*MZT92</f>
        <v>#REF!</v>
      </c>
      <c r="MZU88" s="101" t="e">
        <f>(MZU91+#REF!)*MZU92</f>
        <v>#REF!</v>
      </c>
      <c r="MZV88" s="101" t="e">
        <f>(MZV91+#REF!)*MZV92</f>
        <v>#REF!</v>
      </c>
      <c r="MZW88" s="101" t="e">
        <f>(MZW91+#REF!)*MZW92</f>
        <v>#REF!</v>
      </c>
      <c r="MZX88" s="101" t="e">
        <f>(MZX91+#REF!)*MZX92</f>
        <v>#REF!</v>
      </c>
      <c r="MZY88" s="101" t="e">
        <f>(MZY91+#REF!)*MZY92</f>
        <v>#REF!</v>
      </c>
      <c r="MZZ88" s="101" t="e">
        <f>(MZZ91+#REF!)*MZZ92</f>
        <v>#REF!</v>
      </c>
      <c r="NAA88" s="101" t="e">
        <f>(NAA91+#REF!)*NAA92</f>
        <v>#REF!</v>
      </c>
      <c r="NAB88" s="101" t="e">
        <f>(NAB91+#REF!)*NAB92</f>
        <v>#REF!</v>
      </c>
      <c r="NAC88" s="101" t="e">
        <f>(NAC91+#REF!)*NAC92</f>
        <v>#REF!</v>
      </c>
      <c r="NAD88" s="101" t="e">
        <f>(NAD91+#REF!)*NAD92</f>
        <v>#REF!</v>
      </c>
      <c r="NAE88" s="101" t="e">
        <f>(NAE91+#REF!)*NAE92</f>
        <v>#REF!</v>
      </c>
      <c r="NAF88" s="101" t="e">
        <f>(NAF91+#REF!)*NAF92</f>
        <v>#REF!</v>
      </c>
      <c r="NAG88" s="101" t="e">
        <f>(NAG91+#REF!)*NAG92</f>
        <v>#REF!</v>
      </c>
      <c r="NAH88" s="101" t="e">
        <f>(NAH91+#REF!)*NAH92</f>
        <v>#REF!</v>
      </c>
      <c r="NAI88" s="101" t="e">
        <f>(NAI91+#REF!)*NAI92</f>
        <v>#REF!</v>
      </c>
      <c r="NAJ88" s="101" t="e">
        <f>(NAJ91+#REF!)*NAJ92</f>
        <v>#REF!</v>
      </c>
      <c r="NAK88" s="101" t="e">
        <f>(NAK91+#REF!)*NAK92</f>
        <v>#REF!</v>
      </c>
      <c r="NAL88" s="101" t="e">
        <f>(NAL91+#REF!)*NAL92</f>
        <v>#REF!</v>
      </c>
      <c r="NAM88" s="101" t="e">
        <f>(NAM91+#REF!)*NAM92</f>
        <v>#REF!</v>
      </c>
      <c r="NAN88" s="101" t="e">
        <f>(NAN91+#REF!)*NAN92</f>
        <v>#REF!</v>
      </c>
      <c r="NAO88" s="101" t="e">
        <f>(NAO91+#REF!)*NAO92</f>
        <v>#REF!</v>
      </c>
      <c r="NAP88" s="101" t="e">
        <f>(NAP91+#REF!)*NAP92</f>
        <v>#REF!</v>
      </c>
      <c r="NAQ88" s="101" t="e">
        <f>(NAQ91+#REF!)*NAQ92</f>
        <v>#REF!</v>
      </c>
      <c r="NAR88" s="101" t="e">
        <f>(NAR91+#REF!)*NAR92</f>
        <v>#REF!</v>
      </c>
      <c r="NAS88" s="101" t="e">
        <f>(NAS91+#REF!)*NAS92</f>
        <v>#REF!</v>
      </c>
      <c r="NAT88" s="101" t="e">
        <f>(NAT91+#REF!)*NAT92</f>
        <v>#REF!</v>
      </c>
      <c r="NAU88" s="101" t="e">
        <f>(NAU91+#REF!)*NAU92</f>
        <v>#REF!</v>
      </c>
      <c r="NAV88" s="101" t="e">
        <f>(NAV91+#REF!)*NAV92</f>
        <v>#REF!</v>
      </c>
      <c r="NAW88" s="101" t="e">
        <f>(NAW91+#REF!)*NAW92</f>
        <v>#REF!</v>
      </c>
      <c r="NAX88" s="101" t="e">
        <f>(NAX91+#REF!)*NAX92</f>
        <v>#REF!</v>
      </c>
      <c r="NAY88" s="101" t="e">
        <f>(NAY91+#REF!)*NAY92</f>
        <v>#REF!</v>
      </c>
      <c r="NAZ88" s="101" t="e">
        <f>(NAZ91+#REF!)*NAZ92</f>
        <v>#REF!</v>
      </c>
      <c r="NBA88" s="101" t="e">
        <f>(NBA91+#REF!)*NBA92</f>
        <v>#REF!</v>
      </c>
      <c r="NBB88" s="101" t="e">
        <f>(NBB91+#REF!)*NBB92</f>
        <v>#REF!</v>
      </c>
      <c r="NBC88" s="101" t="e">
        <f>(NBC91+#REF!)*NBC92</f>
        <v>#REF!</v>
      </c>
      <c r="NBD88" s="101" t="e">
        <f>(NBD91+#REF!)*NBD92</f>
        <v>#REF!</v>
      </c>
      <c r="NBE88" s="101" t="e">
        <f>(NBE91+#REF!)*NBE92</f>
        <v>#REF!</v>
      </c>
      <c r="NBF88" s="101" t="e">
        <f>(NBF91+#REF!)*NBF92</f>
        <v>#REF!</v>
      </c>
      <c r="NBG88" s="101" t="e">
        <f>(NBG91+#REF!)*NBG92</f>
        <v>#REF!</v>
      </c>
      <c r="NBH88" s="101" t="e">
        <f>(NBH91+#REF!)*NBH92</f>
        <v>#REF!</v>
      </c>
      <c r="NBI88" s="101" t="e">
        <f>(NBI91+#REF!)*NBI92</f>
        <v>#REF!</v>
      </c>
      <c r="NBJ88" s="101" t="e">
        <f>(NBJ91+#REF!)*NBJ92</f>
        <v>#REF!</v>
      </c>
      <c r="NBK88" s="101" t="e">
        <f>(NBK91+#REF!)*NBK92</f>
        <v>#REF!</v>
      </c>
      <c r="NBL88" s="101" t="e">
        <f>(NBL91+#REF!)*NBL92</f>
        <v>#REF!</v>
      </c>
      <c r="NBM88" s="101" t="e">
        <f>(NBM91+#REF!)*NBM92</f>
        <v>#REF!</v>
      </c>
      <c r="NBN88" s="101" t="e">
        <f>(NBN91+#REF!)*NBN92</f>
        <v>#REF!</v>
      </c>
      <c r="NBO88" s="101" t="e">
        <f>(NBO91+#REF!)*NBO92</f>
        <v>#REF!</v>
      </c>
      <c r="NBP88" s="101" t="e">
        <f>(NBP91+#REF!)*NBP92</f>
        <v>#REF!</v>
      </c>
      <c r="NBQ88" s="101" t="e">
        <f>(NBQ91+#REF!)*NBQ92</f>
        <v>#REF!</v>
      </c>
      <c r="NBR88" s="101" t="e">
        <f>(NBR91+#REF!)*NBR92</f>
        <v>#REF!</v>
      </c>
      <c r="NBS88" s="101" t="e">
        <f>(NBS91+#REF!)*NBS92</f>
        <v>#REF!</v>
      </c>
      <c r="NBT88" s="101" t="e">
        <f>(NBT91+#REF!)*NBT92</f>
        <v>#REF!</v>
      </c>
      <c r="NBU88" s="101" t="e">
        <f>(NBU91+#REF!)*NBU92</f>
        <v>#REF!</v>
      </c>
      <c r="NBV88" s="101" t="e">
        <f>(NBV91+#REF!)*NBV92</f>
        <v>#REF!</v>
      </c>
      <c r="NBW88" s="101" t="e">
        <f>(NBW91+#REF!)*NBW92</f>
        <v>#REF!</v>
      </c>
      <c r="NBX88" s="101" t="e">
        <f>(NBX91+#REF!)*NBX92</f>
        <v>#REF!</v>
      </c>
      <c r="NBY88" s="101" t="e">
        <f>(NBY91+#REF!)*NBY92</f>
        <v>#REF!</v>
      </c>
      <c r="NBZ88" s="101" t="e">
        <f>(NBZ91+#REF!)*NBZ92</f>
        <v>#REF!</v>
      </c>
      <c r="NCA88" s="101" t="e">
        <f>(NCA91+#REF!)*NCA92</f>
        <v>#REF!</v>
      </c>
      <c r="NCB88" s="101" t="e">
        <f>(NCB91+#REF!)*NCB92</f>
        <v>#REF!</v>
      </c>
      <c r="NCC88" s="101" t="e">
        <f>(NCC91+#REF!)*NCC92</f>
        <v>#REF!</v>
      </c>
      <c r="NCD88" s="101" t="e">
        <f>(NCD91+#REF!)*NCD92</f>
        <v>#REF!</v>
      </c>
      <c r="NCE88" s="101" t="e">
        <f>(NCE91+#REF!)*NCE92</f>
        <v>#REF!</v>
      </c>
      <c r="NCF88" s="101" t="e">
        <f>(NCF91+#REF!)*NCF92</f>
        <v>#REF!</v>
      </c>
      <c r="NCG88" s="101" t="e">
        <f>(NCG91+#REF!)*NCG92</f>
        <v>#REF!</v>
      </c>
      <c r="NCH88" s="101" t="e">
        <f>(NCH91+#REF!)*NCH92</f>
        <v>#REF!</v>
      </c>
      <c r="NCI88" s="101" t="e">
        <f>(NCI91+#REF!)*NCI92</f>
        <v>#REF!</v>
      </c>
      <c r="NCJ88" s="101" t="e">
        <f>(NCJ91+#REF!)*NCJ92</f>
        <v>#REF!</v>
      </c>
      <c r="NCK88" s="101" t="e">
        <f>(NCK91+#REF!)*NCK92</f>
        <v>#REF!</v>
      </c>
      <c r="NCL88" s="101" t="e">
        <f>(NCL91+#REF!)*NCL92</f>
        <v>#REF!</v>
      </c>
      <c r="NCM88" s="101" t="e">
        <f>(NCM91+#REF!)*NCM92</f>
        <v>#REF!</v>
      </c>
      <c r="NCN88" s="101" t="e">
        <f>(NCN91+#REF!)*NCN92</f>
        <v>#REF!</v>
      </c>
      <c r="NCO88" s="101" t="e">
        <f>(NCO91+#REF!)*NCO92</f>
        <v>#REF!</v>
      </c>
      <c r="NCP88" s="101" t="e">
        <f>(NCP91+#REF!)*NCP92</f>
        <v>#REF!</v>
      </c>
      <c r="NCQ88" s="101" t="e">
        <f>(NCQ91+#REF!)*NCQ92</f>
        <v>#REF!</v>
      </c>
      <c r="NCR88" s="101" t="e">
        <f>(NCR91+#REF!)*NCR92</f>
        <v>#REF!</v>
      </c>
      <c r="NCS88" s="101" t="e">
        <f>(NCS91+#REF!)*NCS92</f>
        <v>#REF!</v>
      </c>
      <c r="NCT88" s="101" t="e">
        <f>(NCT91+#REF!)*NCT92</f>
        <v>#REF!</v>
      </c>
      <c r="NCU88" s="101" t="e">
        <f>(NCU91+#REF!)*NCU92</f>
        <v>#REF!</v>
      </c>
      <c r="NCV88" s="101" t="e">
        <f>(NCV91+#REF!)*NCV92</f>
        <v>#REF!</v>
      </c>
      <c r="NCW88" s="101" t="e">
        <f>(NCW91+#REF!)*NCW92</f>
        <v>#REF!</v>
      </c>
      <c r="NCX88" s="101" t="e">
        <f>(NCX91+#REF!)*NCX92</f>
        <v>#REF!</v>
      </c>
      <c r="NCY88" s="101" t="e">
        <f>(NCY91+#REF!)*NCY92</f>
        <v>#REF!</v>
      </c>
      <c r="NCZ88" s="101" t="e">
        <f>(NCZ91+#REF!)*NCZ92</f>
        <v>#REF!</v>
      </c>
      <c r="NDA88" s="101" t="e">
        <f>(NDA91+#REF!)*NDA92</f>
        <v>#REF!</v>
      </c>
      <c r="NDB88" s="101" t="e">
        <f>(NDB91+#REF!)*NDB92</f>
        <v>#REF!</v>
      </c>
      <c r="NDC88" s="101" t="e">
        <f>(NDC91+#REF!)*NDC92</f>
        <v>#REF!</v>
      </c>
      <c r="NDD88" s="101" t="e">
        <f>(NDD91+#REF!)*NDD92</f>
        <v>#REF!</v>
      </c>
      <c r="NDE88" s="101" t="e">
        <f>(NDE91+#REF!)*NDE92</f>
        <v>#REF!</v>
      </c>
      <c r="NDF88" s="101" t="e">
        <f>(NDF91+#REF!)*NDF92</f>
        <v>#REF!</v>
      </c>
      <c r="NDG88" s="101" t="e">
        <f>(NDG91+#REF!)*NDG92</f>
        <v>#REF!</v>
      </c>
      <c r="NDH88" s="101" t="e">
        <f>(NDH91+#REF!)*NDH92</f>
        <v>#REF!</v>
      </c>
      <c r="NDI88" s="101" t="e">
        <f>(NDI91+#REF!)*NDI92</f>
        <v>#REF!</v>
      </c>
      <c r="NDJ88" s="101" t="e">
        <f>(NDJ91+#REF!)*NDJ92</f>
        <v>#REF!</v>
      </c>
      <c r="NDK88" s="101" t="e">
        <f>(NDK91+#REF!)*NDK92</f>
        <v>#REF!</v>
      </c>
      <c r="NDL88" s="101" t="e">
        <f>(NDL91+#REF!)*NDL92</f>
        <v>#REF!</v>
      </c>
      <c r="NDM88" s="101" t="e">
        <f>(NDM91+#REF!)*NDM92</f>
        <v>#REF!</v>
      </c>
      <c r="NDN88" s="101" t="e">
        <f>(NDN91+#REF!)*NDN92</f>
        <v>#REF!</v>
      </c>
      <c r="NDO88" s="101" t="e">
        <f>(NDO91+#REF!)*NDO92</f>
        <v>#REF!</v>
      </c>
      <c r="NDP88" s="101" t="e">
        <f>(NDP91+#REF!)*NDP92</f>
        <v>#REF!</v>
      </c>
      <c r="NDQ88" s="101" t="e">
        <f>(NDQ91+#REF!)*NDQ92</f>
        <v>#REF!</v>
      </c>
      <c r="NDR88" s="101" t="e">
        <f>(NDR91+#REF!)*NDR92</f>
        <v>#REF!</v>
      </c>
      <c r="NDS88" s="101" t="e">
        <f>(NDS91+#REF!)*NDS92</f>
        <v>#REF!</v>
      </c>
      <c r="NDT88" s="101" t="e">
        <f>(NDT91+#REF!)*NDT92</f>
        <v>#REF!</v>
      </c>
      <c r="NDU88" s="101" t="e">
        <f>(NDU91+#REF!)*NDU92</f>
        <v>#REF!</v>
      </c>
      <c r="NDV88" s="101" t="e">
        <f>(NDV91+#REF!)*NDV92</f>
        <v>#REF!</v>
      </c>
      <c r="NDW88" s="101" t="e">
        <f>(NDW91+#REF!)*NDW92</f>
        <v>#REF!</v>
      </c>
      <c r="NDX88" s="101" t="e">
        <f>(NDX91+#REF!)*NDX92</f>
        <v>#REF!</v>
      </c>
      <c r="NDY88" s="101" t="e">
        <f>(NDY91+#REF!)*NDY92</f>
        <v>#REF!</v>
      </c>
      <c r="NDZ88" s="101" t="e">
        <f>(NDZ91+#REF!)*NDZ92</f>
        <v>#REF!</v>
      </c>
      <c r="NEA88" s="101" t="e">
        <f>(NEA91+#REF!)*NEA92</f>
        <v>#REF!</v>
      </c>
      <c r="NEB88" s="101" t="e">
        <f>(NEB91+#REF!)*NEB92</f>
        <v>#REF!</v>
      </c>
      <c r="NEC88" s="101" t="e">
        <f>(NEC91+#REF!)*NEC92</f>
        <v>#REF!</v>
      </c>
      <c r="NED88" s="101" t="e">
        <f>(NED91+#REF!)*NED92</f>
        <v>#REF!</v>
      </c>
      <c r="NEE88" s="101" t="e">
        <f>(NEE91+#REF!)*NEE92</f>
        <v>#REF!</v>
      </c>
      <c r="NEF88" s="101" t="e">
        <f>(NEF91+#REF!)*NEF92</f>
        <v>#REF!</v>
      </c>
      <c r="NEG88" s="101" t="e">
        <f>(NEG91+#REF!)*NEG92</f>
        <v>#REF!</v>
      </c>
      <c r="NEH88" s="101" t="e">
        <f>(NEH91+#REF!)*NEH92</f>
        <v>#REF!</v>
      </c>
      <c r="NEI88" s="101" t="e">
        <f>(NEI91+#REF!)*NEI92</f>
        <v>#REF!</v>
      </c>
      <c r="NEJ88" s="101" t="e">
        <f>(NEJ91+#REF!)*NEJ92</f>
        <v>#REF!</v>
      </c>
      <c r="NEK88" s="101" t="e">
        <f>(NEK91+#REF!)*NEK92</f>
        <v>#REF!</v>
      </c>
      <c r="NEL88" s="101" t="e">
        <f>(NEL91+#REF!)*NEL92</f>
        <v>#REF!</v>
      </c>
      <c r="NEM88" s="101" t="e">
        <f>(NEM91+#REF!)*NEM92</f>
        <v>#REF!</v>
      </c>
      <c r="NEN88" s="101" t="e">
        <f>(NEN91+#REF!)*NEN92</f>
        <v>#REF!</v>
      </c>
      <c r="NEO88" s="101" t="e">
        <f>(NEO91+#REF!)*NEO92</f>
        <v>#REF!</v>
      </c>
      <c r="NEP88" s="101" t="e">
        <f>(NEP91+#REF!)*NEP92</f>
        <v>#REF!</v>
      </c>
      <c r="NEQ88" s="101" t="e">
        <f>(NEQ91+#REF!)*NEQ92</f>
        <v>#REF!</v>
      </c>
      <c r="NER88" s="101" t="e">
        <f>(NER91+#REF!)*NER92</f>
        <v>#REF!</v>
      </c>
      <c r="NES88" s="101" t="e">
        <f>(NES91+#REF!)*NES92</f>
        <v>#REF!</v>
      </c>
      <c r="NET88" s="101" t="e">
        <f>(NET91+#REF!)*NET92</f>
        <v>#REF!</v>
      </c>
      <c r="NEU88" s="101" t="e">
        <f>(NEU91+#REF!)*NEU92</f>
        <v>#REF!</v>
      </c>
      <c r="NEV88" s="101" t="e">
        <f>(NEV91+#REF!)*NEV92</f>
        <v>#REF!</v>
      </c>
      <c r="NEW88" s="101" t="e">
        <f>(NEW91+#REF!)*NEW92</f>
        <v>#REF!</v>
      </c>
      <c r="NEX88" s="101" t="e">
        <f>(NEX91+#REF!)*NEX92</f>
        <v>#REF!</v>
      </c>
      <c r="NEY88" s="101" t="e">
        <f>(NEY91+#REF!)*NEY92</f>
        <v>#REF!</v>
      </c>
      <c r="NEZ88" s="101" t="e">
        <f>(NEZ91+#REF!)*NEZ92</f>
        <v>#REF!</v>
      </c>
      <c r="NFA88" s="101" t="e">
        <f>(NFA91+#REF!)*NFA92</f>
        <v>#REF!</v>
      </c>
      <c r="NFB88" s="101" t="e">
        <f>(NFB91+#REF!)*NFB92</f>
        <v>#REF!</v>
      </c>
      <c r="NFC88" s="101" t="e">
        <f>(NFC91+#REF!)*NFC92</f>
        <v>#REF!</v>
      </c>
      <c r="NFD88" s="101" t="e">
        <f>(NFD91+#REF!)*NFD92</f>
        <v>#REF!</v>
      </c>
      <c r="NFE88" s="101" t="e">
        <f>(NFE91+#REF!)*NFE92</f>
        <v>#REF!</v>
      </c>
      <c r="NFF88" s="101" t="e">
        <f>(NFF91+#REF!)*NFF92</f>
        <v>#REF!</v>
      </c>
      <c r="NFG88" s="101" t="e">
        <f>(NFG91+#REF!)*NFG92</f>
        <v>#REF!</v>
      </c>
      <c r="NFH88" s="101" t="e">
        <f>(NFH91+#REF!)*NFH92</f>
        <v>#REF!</v>
      </c>
      <c r="NFI88" s="101" t="e">
        <f>(NFI91+#REF!)*NFI92</f>
        <v>#REF!</v>
      </c>
      <c r="NFJ88" s="101" t="e">
        <f>(NFJ91+#REF!)*NFJ92</f>
        <v>#REF!</v>
      </c>
      <c r="NFK88" s="101" t="e">
        <f>(NFK91+#REF!)*NFK92</f>
        <v>#REF!</v>
      </c>
      <c r="NFL88" s="101" t="e">
        <f>(NFL91+#REF!)*NFL92</f>
        <v>#REF!</v>
      </c>
      <c r="NFM88" s="101" t="e">
        <f>(NFM91+#REF!)*NFM92</f>
        <v>#REF!</v>
      </c>
      <c r="NFN88" s="101" t="e">
        <f>(NFN91+#REF!)*NFN92</f>
        <v>#REF!</v>
      </c>
      <c r="NFO88" s="101" t="e">
        <f>(NFO91+#REF!)*NFO92</f>
        <v>#REF!</v>
      </c>
      <c r="NFP88" s="101" t="e">
        <f>(NFP91+#REF!)*NFP92</f>
        <v>#REF!</v>
      </c>
      <c r="NFQ88" s="101" t="e">
        <f>(NFQ91+#REF!)*NFQ92</f>
        <v>#REF!</v>
      </c>
      <c r="NFR88" s="101" t="e">
        <f>(NFR91+#REF!)*NFR92</f>
        <v>#REF!</v>
      </c>
      <c r="NFS88" s="101" t="e">
        <f>(NFS91+#REF!)*NFS92</f>
        <v>#REF!</v>
      </c>
      <c r="NFT88" s="101" t="e">
        <f>(NFT91+#REF!)*NFT92</f>
        <v>#REF!</v>
      </c>
      <c r="NFU88" s="101" t="e">
        <f>(NFU91+#REF!)*NFU92</f>
        <v>#REF!</v>
      </c>
      <c r="NFV88" s="101" t="e">
        <f>(NFV91+#REF!)*NFV92</f>
        <v>#REF!</v>
      </c>
      <c r="NFW88" s="101" t="e">
        <f>(NFW91+#REF!)*NFW92</f>
        <v>#REF!</v>
      </c>
      <c r="NFX88" s="101" t="e">
        <f>(NFX91+#REF!)*NFX92</f>
        <v>#REF!</v>
      </c>
      <c r="NFY88" s="101" t="e">
        <f>(NFY91+#REF!)*NFY92</f>
        <v>#REF!</v>
      </c>
      <c r="NFZ88" s="101" t="e">
        <f>(NFZ91+#REF!)*NFZ92</f>
        <v>#REF!</v>
      </c>
      <c r="NGA88" s="101" t="e">
        <f>(NGA91+#REF!)*NGA92</f>
        <v>#REF!</v>
      </c>
      <c r="NGB88" s="101" t="e">
        <f>(NGB91+#REF!)*NGB92</f>
        <v>#REF!</v>
      </c>
      <c r="NGC88" s="101" t="e">
        <f>(NGC91+#REF!)*NGC92</f>
        <v>#REF!</v>
      </c>
      <c r="NGD88" s="101" t="e">
        <f>(NGD91+#REF!)*NGD92</f>
        <v>#REF!</v>
      </c>
      <c r="NGE88" s="101" t="e">
        <f>(NGE91+#REF!)*NGE92</f>
        <v>#REF!</v>
      </c>
      <c r="NGF88" s="101" t="e">
        <f>(NGF91+#REF!)*NGF92</f>
        <v>#REF!</v>
      </c>
      <c r="NGG88" s="101" t="e">
        <f>(NGG91+#REF!)*NGG92</f>
        <v>#REF!</v>
      </c>
      <c r="NGH88" s="101" t="e">
        <f>(NGH91+#REF!)*NGH92</f>
        <v>#REF!</v>
      </c>
      <c r="NGI88" s="101" t="e">
        <f>(NGI91+#REF!)*NGI92</f>
        <v>#REF!</v>
      </c>
      <c r="NGJ88" s="101" t="e">
        <f>(NGJ91+#REF!)*NGJ92</f>
        <v>#REF!</v>
      </c>
      <c r="NGK88" s="101" t="e">
        <f>(NGK91+#REF!)*NGK92</f>
        <v>#REF!</v>
      </c>
      <c r="NGL88" s="101" t="e">
        <f>(NGL91+#REF!)*NGL92</f>
        <v>#REF!</v>
      </c>
      <c r="NGM88" s="101" t="e">
        <f>(NGM91+#REF!)*NGM92</f>
        <v>#REF!</v>
      </c>
      <c r="NGN88" s="101" t="e">
        <f>(NGN91+#REF!)*NGN92</f>
        <v>#REF!</v>
      </c>
      <c r="NGO88" s="101" t="e">
        <f>(NGO91+#REF!)*NGO92</f>
        <v>#REF!</v>
      </c>
      <c r="NGP88" s="101" t="e">
        <f>(NGP91+#REF!)*NGP92</f>
        <v>#REF!</v>
      </c>
      <c r="NGQ88" s="101" t="e">
        <f>(NGQ91+#REF!)*NGQ92</f>
        <v>#REF!</v>
      </c>
      <c r="NGR88" s="101" t="e">
        <f>(NGR91+#REF!)*NGR92</f>
        <v>#REF!</v>
      </c>
      <c r="NGS88" s="101" t="e">
        <f>(NGS91+#REF!)*NGS92</f>
        <v>#REF!</v>
      </c>
      <c r="NGT88" s="101" t="e">
        <f>(NGT91+#REF!)*NGT92</f>
        <v>#REF!</v>
      </c>
      <c r="NGU88" s="101" t="e">
        <f>(NGU91+#REF!)*NGU92</f>
        <v>#REF!</v>
      </c>
      <c r="NGV88" s="101" t="e">
        <f>(NGV91+#REF!)*NGV92</f>
        <v>#REF!</v>
      </c>
      <c r="NGW88" s="101" t="e">
        <f>(NGW91+#REF!)*NGW92</f>
        <v>#REF!</v>
      </c>
      <c r="NGX88" s="101" t="e">
        <f>(NGX91+#REF!)*NGX92</f>
        <v>#REF!</v>
      </c>
      <c r="NGY88" s="101" t="e">
        <f>(NGY91+#REF!)*NGY92</f>
        <v>#REF!</v>
      </c>
      <c r="NGZ88" s="101" t="e">
        <f>(NGZ91+#REF!)*NGZ92</f>
        <v>#REF!</v>
      </c>
      <c r="NHA88" s="101" t="e">
        <f>(NHA91+#REF!)*NHA92</f>
        <v>#REF!</v>
      </c>
      <c r="NHB88" s="101" t="e">
        <f>(NHB91+#REF!)*NHB92</f>
        <v>#REF!</v>
      </c>
      <c r="NHC88" s="101" t="e">
        <f>(NHC91+#REF!)*NHC92</f>
        <v>#REF!</v>
      </c>
      <c r="NHD88" s="101" t="e">
        <f>(NHD91+#REF!)*NHD92</f>
        <v>#REF!</v>
      </c>
      <c r="NHE88" s="101" t="e">
        <f>(NHE91+#REF!)*NHE92</f>
        <v>#REF!</v>
      </c>
      <c r="NHF88" s="101" t="e">
        <f>(NHF91+#REF!)*NHF92</f>
        <v>#REF!</v>
      </c>
      <c r="NHG88" s="101" t="e">
        <f>(NHG91+#REF!)*NHG92</f>
        <v>#REF!</v>
      </c>
      <c r="NHH88" s="101" t="e">
        <f>(NHH91+#REF!)*NHH92</f>
        <v>#REF!</v>
      </c>
      <c r="NHI88" s="101" t="e">
        <f>(NHI91+#REF!)*NHI92</f>
        <v>#REF!</v>
      </c>
      <c r="NHJ88" s="101" t="e">
        <f>(NHJ91+#REF!)*NHJ92</f>
        <v>#REF!</v>
      </c>
      <c r="NHK88" s="101" t="e">
        <f>(NHK91+#REF!)*NHK92</f>
        <v>#REF!</v>
      </c>
      <c r="NHL88" s="101" t="e">
        <f>(NHL91+#REF!)*NHL92</f>
        <v>#REF!</v>
      </c>
      <c r="NHM88" s="101" t="e">
        <f>(NHM91+#REF!)*NHM92</f>
        <v>#REF!</v>
      </c>
      <c r="NHN88" s="101" t="e">
        <f>(NHN91+#REF!)*NHN92</f>
        <v>#REF!</v>
      </c>
      <c r="NHO88" s="101" t="e">
        <f>(NHO91+#REF!)*NHO92</f>
        <v>#REF!</v>
      </c>
      <c r="NHP88" s="101" t="e">
        <f>(NHP91+#REF!)*NHP92</f>
        <v>#REF!</v>
      </c>
      <c r="NHQ88" s="101" t="e">
        <f>(NHQ91+#REF!)*NHQ92</f>
        <v>#REF!</v>
      </c>
      <c r="NHR88" s="101" t="e">
        <f>(NHR91+#REF!)*NHR92</f>
        <v>#REF!</v>
      </c>
      <c r="NHS88" s="101" t="e">
        <f>(NHS91+#REF!)*NHS92</f>
        <v>#REF!</v>
      </c>
      <c r="NHT88" s="101" t="e">
        <f>(NHT91+#REF!)*NHT92</f>
        <v>#REF!</v>
      </c>
      <c r="NHU88" s="101" t="e">
        <f>(NHU91+#REF!)*NHU92</f>
        <v>#REF!</v>
      </c>
      <c r="NHV88" s="101" t="e">
        <f>(NHV91+#REF!)*NHV92</f>
        <v>#REF!</v>
      </c>
      <c r="NHW88" s="101" t="e">
        <f>(NHW91+#REF!)*NHW92</f>
        <v>#REF!</v>
      </c>
      <c r="NHX88" s="101" t="e">
        <f>(NHX91+#REF!)*NHX92</f>
        <v>#REF!</v>
      </c>
      <c r="NHY88" s="101" t="e">
        <f>(NHY91+#REF!)*NHY92</f>
        <v>#REF!</v>
      </c>
      <c r="NHZ88" s="101" t="e">
        <f>(NHZ91+#REF!)*NHZ92</f>
        <v>#REF!</v>
      </c>
      <c r="NIA88" s="101" t="e">
        <f>(NIA91+#REF!)*NIA92</f>
        <v>#REF!</v>
      </c>
      <c r="NIB88" s="101" t="e">
        <f>(NIB91+#REF!)*NIB92</f>
        <v>#REF!</v>
      </c>
      <c r="NIC88" s="101" t="e">
        <f>(NIC91+#REF!)*NIC92</f>
        <v>#REF!</v>
      </c>
      <c r="NID88" s="101" t="e">
        <f>(NID91+#REF!)*NID92</f>
        <v>#REF!</v>
      </c>
      <c r="NIE88" s="101" t="e">
        <f>(NIE91+#REF!)*NIE92</f>
        <v>#REF!</v>
      </c>
      <c r="NIF88" s="101" t="e">
        <f>(NIF91+#REF!)*NIF92</f>
        <v>#REF!</v>
      </c>
      <c r="NIG88" s="101" t="e">
        <f>(NIG91+#REF!)*NIG92</f>
        <v>#REF!</v>
      </c>
      <c r="NIH88" s="101" t="e">
        <f>(NIH91+#REF!)*NIH92</f>
        <v>#REF!</v>
      </c>
      <c r="NII88" s="101" t="e">
        <f>(NII91+#REF!)*NII92</f>
        <v>#REF!</v>
      </c>
      <c r="NIJ88" s="101" t="e">
        <f>(NIJ91+#REF!)*NIJ92</f>
        <v>#REF!</v>
      </c>
      <c r="NIK88" s="101" t="e">
        <f>(NIK91+#REF!)*NIK92</f>
        <v>#REF!</v>
      </c>
      <c r="NIL88" s="101" t="e">
        <f>(NIL91+#REF!)*NIL92</f>
        <v>#REF!</v>
      </c>
      <c r="NIM88" s="101" t="e">
        <f>(NIM91+#REF!)*NIM92</f>
        <v>#REF!</v>
      </c>
      <c r="NIN88" s="101" t="e">
        <f>(NIN91+#REF!)*NIN92</f>
        <v>#REF!</v>
      </c>
      <c r="NIO88" s="101" t="e">
        <f>(NIO91+#REF!)*NIO92</f>
        <v>#REF!</v>
      </c>
      <c r="NIP88" s="101" t="e">
        <f>(NIP91+#REF!)*NIP92</f>
        <v>#REF!</v>
      </c>
      <c r="NIQ88" s="101" t="e">
        <f>(NIQ91+#REF!)*NIQ92</f>
        <v>#REF!</v>
      </c>
      <c r="NIR88" s="101" t="e">
        <f>(NIR91+#REF!)*NIR92</f>
        <v>#REF!</v>
      </c>
      <c r="NIS88" s="101" t="e">
        <f>(NIS91+#REF!)*NIS92</f>
        <v>#REF!</v>
      </c>
      <c r="NIT88" s="101" t="e">
        <f>(NIT91+#REF!)*NIT92</f>
        <v>#REF!</v>
      </c>
      <c r="NIU88" s="101" t="e">
        <f>(NIU91+#REF!)*NIU92</f>
        <v>#REF!</v>
      </c>
      <c r="NIV88" s="101" t="e">
        <f>(NIV91+#REF!)*NIV92</f>
        <v>#REF!</v>
      </c>
      <c r="NIW88" s="101" t="e">
        <f>(NIW91+#REF!)*NIW92</f>
        <v>#REF!</v>
      </c>
      <c r="NIX88" s="101" t="e">
        <f>(NIX91+#REF!)*NIX92</f>
        <v>#REF!</v>
      </c>
      <c r="NIY88" s="101" t="e">
        <f>(NIY91+#REF!)*NIY92</f>
        <v>#REF!</v>
      </c>
      <c r="NIZ88" s="101" t="e">
        <f>(NIZ91+#REF!)*NIZ92</f>
        <v>#REF!</v>
      </c>
      <c r="NJA88" s="101" t="e">
        <f>(NJA91+#REF!)*NJA92</f>
        <v>#REF!</v>
      </c>
      <c r="NJB88" s="101" t="e">
        <f>(NJB91+#REF!)*NJB92</f>
        <v>#REF!</v>
      </c>
      <c r="NJC88" s="101" t="e">
        <f>(NJC91+#REF!)*NJC92</f>
        <v>#REF!</v>
      </c>
      <c r="NJD88" s="101" t="e">
        <f>(NJD91+#REF!)*NJD92</f>
        <v>#REF!</v>
      </c>
      <c r="NJE88" s="101" t="e">
        <f>(NJE91+#REF!)*NJE92</f>
        <v>#REF!</v>
      </c>
      <c r="NJF88" s="101" t="e">
        <f>(NJF91+#REF!)*NJF92</f>
        <v>#REF!</v>
      </c>
      <c r="NJG88" s="101" t="e">
        <f>(NJG91+#REF!)*NJG92</f>
        <v>#REF!</v>
      </c>
      <c r="NJH88" s="101" t="e">
        <f>(NJH91+#REF!)*NJH92</f>
        <v>#REF!</v>
      </c>
      <c r="NJI88" s="101" t="e">
        <f>(NJI91+#REF!)*NJI92</f>
        <v>#REF!</v>
      </c>
      <c r="NJJ88" s="101" t="e">
        <f>(NJJ91+#REF!)*NJJ92</f>
        <v>#REF!</v>
      </c>
      <c r="NJK88" s="101" t="e">
        <f>(NJK91+#REF!)*NJK92</f>
        <v>#REF!</v>
      </c>
      <c r="NJL88" s="101" t="e">
        <f>(NJL91+#REF!)*NJL92</f>
        <v>#REF!</v>
      </c>
      <c r="NJM88" s="101" t="e">
        <f>(NJM91+#REF!)*NJM92</f>
        <v>#REF!</v>
      </c>
      <c r="NJN88" s="101" t="e">
        <f>(NJN91+#REF!)*NJN92</f>
        <v>#REF!</v>
      </c>
      <c r="NJO88" s="101" t="e">
        <f>(NJO91+#REF!)*NJO92</f>
        <v>#REF!</v>
      </c>
      <c r="NJP88" s="101" t="e">
        <f>(NJP91+#REF!)*NJP92</f>
        <v>#REF!</v>
      </c>
      <c r="NJQ88" s="101" t="e">
        <f>(NJQ91+#REF!)*NJQ92</f>
        <v>#REF!</v>
      </c>
      <c r="NJR88" s="101" t="e">
        <f>(NJR91+#REF!)*NJR92</f>
        <v>#REF!</v>
      </c>
      <c r="NJS88" s="101" t="e">
        <f>(NJS91+#REF!)*NJS92</f>
        <v>#REF!</v>
      </c>
      <c r="NJT88" s="101" t="e">
        <f>(NJT91+#REF!)*NJT92</f>
        <v>#REF!</v>
      </c>
      <c r="NJU88" s="101" t="e">
        <f>(NJU91+#REF!)*NJU92</f>
        <v>#REF!</v>
      </c>
      <c r="NJV88" s="101" t="e">
        <f>(NJV91+#REF!)*NJV92</f>
        <v>#REF!</v>
      </c>
      <c r="NJW88" s="101" t="e">
        <f>(NJW91+#REF!)*NJW92</f>
        <v>#REF!</v>
      </c>
      <c r="NJX88" s="101" t="e">
        <f>(NJX91+#REF!)*NJX92</f>
        <v>#REF!</v>
      </c>
      <c r="NJY88" s="101" t="e">
        <f>(NJY91+#REF!)*NJY92</f>
        <v>#REF!</v>
      </c>
      <c r="NJZ88" s="101" t="e">
        <f>(NJZ91+#REF!)*NJZ92</f>
        <v>#REF!</v>
      </c>
      <c r="NKA88" s="101" t="e">
        <f>(NKA91+#REF!)*NKA92</f>
        <v>#REF!</v>
      </c>
      <c r="NKB88" s="101" t="e">
        <f>(NKB91+#REF!)*NKB92</f>
        <v>#REF!</v>
      </c>
      <c r="NKC88" s="101" t="e">
        <f>(NKC91+#REF!)*NKC92</f>
        <v>#REF!</v>
      </c>
      <c r="NKD88" s="101" t="e">
        <f>(NKD91+#REF!)*NKD92</f>
        <v>#REF!</v>
      </c>
      <c r="NKE88" s="101" t="e">
        <f>(NKE91+#REF!)*NKE92</f>
        <v>#REF!</v>
      </c>
      <c r="NKF88" s="101" t="e">
        <f>(NKF91+#REF!)*NKF92</f>
        <v>#REF!</v>
      </c>
      <c r="NKG88" s="101" t="e">
        <f>(NKG91+#REF!)*NKG92</f>
        <v>#REF!</v>
      </c>
      <c r="NKH88" s="101" t="e">
        <f>(NKH91+#REF!)*NKH92</f>
        <v>#REF!</v>
      </c>
      <c r="NKI88" s="101" t="e">
        <f>(NKI91+#REF!)*NKI92</f>
        <v>#REF!</v>
      </c>
      <c r="NKJ88" s="101" t="e">
        <f>(NKJ91+#REF!)*NKJ92</f>
        <v>#REF!</v>
      </c>
      <c r="NKK88" s="101" t="e">
        <f>(NKK91+#REF!)*NKK92</f>
        <v>#REF!</v>
      </c>
      <c r="NKL88" s="101" t="e">
        <f>(NKL91+#REF!)*NKL92</f>
        <v>#REF!</v>
      </c>
      <c r="NKM88" s="101" t="e">
        <f>(NKM91+#REF!)*NKM92</f>
        <v>#REF!</v>
      </c>
      <c r="NKN88" s="101" t="e">
        <f>(NKN91+#REF!)*NKN92</f>
        <v>#REF!</v>
      </c>
      <c r="NKO88" s="101" t="e">
        <f>(NKO91+#REF!)*NKO92</f>
        <v>#REF!</v>
      </c>
      <c r="NKP88" s="101" t="e">
        <f>(NKP91+#REF!)*NKP92</f>
        <v>#REF!</v>
      </c>
      <c r="NKQ88" s="101" t="e">
        <f>(NKQ91+#REF!)*NKQ92</f>
        <v>#REF!</v>
      </c>
      <c r="NKR88" s="101" t="e">
        <f>(NKR91+#REF!)*NKR92</f>
        <v>#REF!</v>
      </c>
      <c r="NKS88" s="101" t="e">
        <f>(NKS91+#REF!)*NKS92</f>
        <v>#REF!</v>
      </c>
      <c r="NKT88" s="101" t="e">
        <f>(NKT91+#REF!)*NKT92</f>
        <v>#REF!</v>
      </c>
      <c r="NKU88" s="101" t="e">
        <f>(NKU91+#REF!)*NKU92</f>
        <v>#REF!</v>
      </c>
      <c r="NKV88" s="101" t="e">
        <f>(NKV91+#REF!)*NKV92</f>
        <v>#REF!</v>
      </c>
      <c r="NKW88" s="101" t="e">
        <f>(NKW91+#REF!)*NKW92</f>
        <v>#REF!</v>
      </c>
      <c r="NKX88" s="101" t="e">
        <f>(NKX91+#REF!)*NKX92</f>
        <v>#REF!</v>
      </c>
      <c r="NKY88" s="101" t="e">
        <f>(NKY91+#REF!)*NKY92</f>
        <v>#REF!</v>
      </c>
      <c r="NKZ88" s="101" t="e">
        <f>(NKZ91+#REF!)*NKZ92</f>
        <v>#REF!</v>
      </c>
      <c r="NLA88" s="101" t="e">
        <f>(NLA91+#REF!)*NLA92</f>
        <v>#REF!</v>
      </c>
      <c r="NLB88" s="101" t="e">
        <f>(NLB91+#REF!)*NLB92</f>
        <v>#REF!</v>
      </c>
      <c r="NLC88" s="101" t="e">
        <f>(NLC91+#REF!)*NLC92</f>
        <v>#REF!</v>
      </c>
      <c r="NLD88" s="101" t="e">
        <f>(NLD91+#REF!)*NLD92</f>
        <v>#REF!</v>
      </c>
      <c r="NLE88" s="101" t="e">
        <f>(NLE91+#REF!)*NLE92</f>
        <v>#REF!</v>
      </c>
      <c r="NLF88" s="101" t="e">
        <f>(NLF91+#REF!)*NLF92</f>
        <v>#REF!</v>
      </c>
      <c r="NLG88" s="101" t="e">
        <f>(NLG91+#REF!)*NLG92</f>
        <v>#REF!</v>
      </c>
      <c r="NLH88" s="101" t="e">
        <f>(NLH91+#REF!)*NLH92</f>
        <v>#REF!</v>
      </c>
      <c r="NLI88" s="101" t="e">
        <f>(NLI91+#REF!)*NLI92</f>
        <v>#REF!</v>
      </c>
      <c r="NLJ88" s="101" t="e">
        <f>(NLJ91+#REF!)*NLJ92</f>
        <v>#REF!</v>
      </c>
      <c r="NLK88" s="101" t="e">
        <f>(NLK91+#REF!)*NLK92</f>
        <v>#REF!</v>
      </c>
      <c r="NLL88" s="101" t="e">
        <f>(NLL91+#REF!)*NLL92</f>
        <v>#REF!</v>
      </c>
      <c r="NLM88" s="101" t="e">
        <f>(NLM91+#REF!)*NLM92</f>
        <v>#REF!</v>
      </c>
      <c r="NLN88" s="101" t="e">
        <f>(NLN91+#REF!)*NLN92</f>
        <v>#REF!</v>
      </c>
      <c r="NLO88" s="101" t="e">
        <f>(NLO91+#REF!)*NLO92</f>
        <v>#REF!</v>
      </c>
      <c r="NLP88" s="101" t="e">
        <f>(NLP91+#REF!)*NLP92</f>
        <v>#REF!</v>
      </c>
      <c r="NLQ88" s="101" t="e">
        <f>(NLQ91+#REF!)*NLQ92</f>
        <v>#REF!</v>
      </c>
      <c r="NLR88" s="101" t="e">
        <f>(NLR91+#REF!)*NLR92</f>
        <v>#REF!</v>
      </c>
      <c r="NLS88" s="101" t="e">
        <f>(NLS91+#REF!)*NLS92</f>
        <v>#REF!</v>
      </c>
      <c r="NLT88" s="101" t="e">
        <f>(NLT91+#REF!)*NLT92</f>
        <v>#REF!</v>
      </c>
      <c r="NLU88" s="101" t="e">
        <f>(NLU91+#REF!)*NLU92</f>
        <v>#REF!</v>
      </c>
      <c r="NLV88" s="101" t="e">
        <f>(NLV91+#REF!)*NLV92</f>
        <v>#REF!</v>
      </c>
      <c r="NLW88" s="101" t="e">
        <f>(NLW91+#REF!)*NLW92</f>
        <v>#REF!</v>
      </c>
      <c r="NLX88" s="101" t="e">
        <f>(NLX91+#REF!)*NLX92</f>
        <v>#REF!</v>
      </c>
      <c r="NLY88" s="101" t="e">
        <f>(NLY91+#REF!)*NLY92</f>
        <v>#REF!</v>
      </c>
      <c r="NLZ88" s="101" t="e">
        <f>(NLZ91+#REF!)*NLZ92</f>
        <v>#REF!</v>
      </c>
      <c r="NMA88" s="101" t="e">
        <f>(NMA91+#REF!)*NMA92</f>
        <v>#REF!</v>
      </c>
      <c r="NMB88" s="101" t="e">
        <f>(NMB91+#REF!)*NMB92</f>
        <v>#REF!</v>
      </c>
      <c r="NMC88" s="101" t="e">
        <f>(NMC91+#REF!)*NMC92</f>
        <v>#REF!</v>
      </c>
      <c r="NMD88" s="101" t="e">
        <f>(NMD91+#REF!)*NMD92</f>
        <v>#REF!</v>
      </c>
      <c r="NME88" s="101" t="e">
        <f>(NME91+#REF!)*NME92</f>
        <v>#REF!</v>
      </c>
      <c r="NMF88" s="101" t="e">
        <f>(NMF91+#REF!)*NMF92</f>
        <v>#REF!</v>
      </c>
      <c r="NMG88" s="101" t="e">
        <f>(NMG91+#REF!)*NMG92</f>
        <v>#REF!</v>
      </c>
      <c r="NMH88" s="101" t="e">
        <f>(NMH91+#REF!)*NMH92</f>
        <v>#REF!</v>
      </c>
      <c r="NMI88" s="101" t="e">
        <f>(NMI91+#REF!)*NMI92</f>
        <v>#REF!</v>
      </c>
      <c r="NMJ88" s="101" t="e">
        <f>(NMJ91+#REF!)*NMJ92</f>
        <v>#REF!</v>
      </c>
      <c r="NMK88" s="101" t="e">
        <f>(NMK91+#REF!)*NMK92</f>
        <v>#REF!</v>
      </c>
      <c r="NML88" s="101" t="e">
        <f>(NML91+#REF!)*NML92</f>
        <v>#REF!</v>
      </c>
      <c r="NMM88" s="101" t="e">
        <f>(NMM91+#REF!)*NMM92</f>
        <v>#REF!</v>
      </c>
      <c r="NMN88" s="101" t="e">
        <f>(NMN91+#REF!)*NMN92</f>
        <v>#REF!</v>
      </c>
      <c r="NMO88" s="101" t="e">
        <f>(NMO91+#REF!)*NMO92</f>
        <v>#REF!</v>
      </c>
      <c r="NMP88" s="101" t="e">
        <f>(NMP91+#REF!)*NMP92</f>
        <v>#REF!</v>
      </c>
      <c r="NMQ88" s="101" t="e">
        <f>(NMQ91+#REF!)*NMQ92</f>
        <v>#REF!</v>
      </c>
      <c r="NMR88" s="101" t="e">
        <f>(NMR91+#REF!)*NMR92</f>
        <v>#REF!</v>
      </c>
      <c r="NMS88" s="101" t="e">
        <f>(NMS91+#REF!)*NMS92</f>
        <v>#REF!</v>
      </c>
      <c r="NMT88" s="101" t="e">
        <f>(NMT91+#REF!)*NMT92</f>
        <v>#REF!</v>
      </c>
      <c r="NMU88" s="101" t="e">
        <f>(NMU91+#REF!)*NMU92</f>
        <v>#REF!</v>
      </c>
      <c r="NMV88" s="101" t="e">
        <f>(NMV91+#REF!)*NMV92</f>
        <v>#REF!</v>
      </c>
      <c r="NMW88" s="101" t="e">
        <f>(NMW91+#REF!)*NMW92</f>
        <v>#REF!</v>
      </c>
      <c r="NMX88" s="101" t="e">
        <f>(NMX91+#REF!)*NMX92</f>
        <v>#REF!</v>
      </c>
      <c r="NMY88" s="101" t="e">
        <f>(NMY91+#REF!)*NMY92</f>
        <v>#REF!</v>
      </c>
      <c r="NMZ88" s="101" t="e">
        <f>(NMZ91+#REF!)*NMZ92</f>
        <v>#REF!</v>
      </c>
      <c r="NNA88" s="101" t="e">
        <f>(NNA91+#REF!)*NNA92</f>
        <v>#REF!</v>
      </c>
      <c r="NNB88" s="101" t="e">
        <f>(NNB91+#REF!)*NNB92</f>
        <v>#REF!</v>
      </c>
      <c r="NNC88" s="101" t="e">
        <f>(NNC91+#REF!)*NNC92</f>
        <v>#REF!</v>
      </c>
      <c r="NND88" s="101" t="e">
        <f>(NND91+#REF!)*NND92</f>
        <v>#REF!</v>
      </c>
      <c r="NNE88" s="101" t="e">
        <f>(NNE91+#REF!)*NNE92</f>
        <v>#REF!</v>
      </c>
      <c r="NNF88" s="101" t="e">
        <f>(NNF91+#REF!)*NNF92</f>
        <v>#REF!</v>
      </c>
      <c r="NNG88" s="101" t="e">
        <f>(NNG91+#REF!)*NNG92</f>
        <v>#REF!</v>
      </c>
      <c r="NNH88" s="101" t="e">
        <f>(NNH91+#REF!)*NNH92</f>
        <v>#REF!</v>
      </c>
      <c r="NNI88" s="101" t="e">
        <f>(NNI91+#REF!)*NNI92</f>
        <v>#REF!</v>
      </c>
      <c r="NNJ88" s="101" t="e">
        <f>(NNJ91+#REF!)*NNJ92</f>
        <v>#REF!</v>
      </c>
      <c r="NNK88" s="101" t="e">
        <f>(NNK91+#REF!)*NNK92</f>
        <v>#REF!</v>
      </c>
      <c r="NNL88" s="101" t="e">
        <f>(NNL91+#REF!)*NNL92</f>
        <v>#REF!</v>
      </c>
      <c r="NNM88" s="101" t="e">
        <f>(NNM91+#REF!)*NNM92</f>
        <v>#REF!</v>
      </c>
      <c r="NNN88" s="101" t="e">
        <f>(NNN91+#REF!)*NNN92</f>
        <v>#REF!</v>
      </c>
      <c r="NNO88" s="101" t="e">
        <f>(NNO91+#REF!)*NNO92</f>
        <v>#REF!</v>
      </c>
      <c r="NNP88" s="101" t="e">
        <f>(NNP91+#REF!)*NNP92</f>
        <v>#REF!</v>
      </c>
      <c r="NNQ88" s="101" t="e">
        <f>(NNQ91+#REF!)*NNQ92</f>
        <v>#REF!</v>
      </c>
      <c r="NNR88" s="101" t="e">
        <f>(NNR91+#REF!)*NNR92</f>
        <v>#REF!</v>
      </c>
      <c r="NNS88" s="101" t="e">
        <f>(NNS91+#REF!)*NNS92</f>
        <v>#REF!</v>
      </c>
      <c r="NNT88" s="101" t="e">
        <f>(NNT91+#REF!)*NNT92</f>
        <v>#REF!</v>
      </c>
      <c r="NNU88" s="101" t="e">
        <f>(NNU91+#REF!)*NNU92</f>
        <v>#REF!</v>
      </c>
      <c r="NNV88" s="101" t="e">
        <f>(NNV91+#REF!)*NNV92</f>
        <v>#REF!</v>
      </c>
      <c r="NNW88" s="101" t="e">
        <f>(NNW91+#REF!)*NNW92</f>
        <v>#REF!</v>
      </c>
      <c r="NNX88" s="101" t="e">
        <f>(NNX91+#REF!)*NNX92</f>
        <v>#REF!</v>
      </c>
      <c r="NNY88" s="101" t="e">
        <f>(NNY91+#REF!)*NNY92</f>
        <v>#REF!</v>
      </c>
      <c r="NNZ88" s="101" t="e">
        <f>(NNZ91+#REF!)*NNZ92</f>
        <v>#REF!</v>
      </c>
      <c r="NOA88" s="101" t="e">
        <f>(NOA91+#REF!)*NOA92</f>
        <v>#REF!</v>
      </c>
      <c r="NOB88" s="101" t="e">
        <f>(NOB91+#REF!)*NOB92</f>
        <v>#REF!</v>
      </c>
      <c r="NOC88" s="101" t="e">
        <f>(NOC91+#REF!)*NOC92</f>
        <v>#REF!</v>
      </c>
      <c r="NOD88" s="101" t="e">
        <f>(NOD91+#REF!)*NOD92</f>
        <v>#REF!</v>
      </c>
      <c r="NOE88" s="101" t="e">
        <f>(NOE91+#REF!)*NOE92</f>
        <v>#REF!</v>
      </c>
      <c r="NOF88" s="101" t="e">
        <f>(NOF91+#REF!)*NOF92</f>
        <v>#REF!</v>
      </c>
      <c r="NOG88" s="101" t="e">
        <f>(NOG91+#REF!)*NOG92</f>
        <v>#REF!</v>
      </c>
      <c r="NOH88" s="101" t="e">
        <f>(NOH91+#REF!)*NOH92</f>
        <v>#REF!</v>
      </c>
      <c r="NOI88" s="101" t="e">
        <f>(NOI91+#REF!)*NOI92</f>
        <v>#REF!</v>
      </c>
      <c r="NOJ88" s="101" t="e">
        <f>(NOJ91+#REF!)*NOJ92</f>
        <v>#REF!</v>
      </c>
      <c r="NOK88" s="101" t="e">
        <f>(NOK91+#REF!)*NOK92</f>
        <v>#REF!</v>
      </c>
      <c r="NOL88" s="101" t="e">
        <f>(NOL91+#REF!)*NOL92</f>
        <v>#REF!</v>
      </c>
      <c r="NOM88" s="101" t="e">
        <f>(NOM91+#REF!)*NOM92</f>
        <v>#REF!</v>
      </c>
      <c r="NON88" s="101" t="e">
        <f>(NON91+#REF!)*NON92</f>
        <v>#REF!</v>
      </c>
      <c r="NOO88" s="101" t="e">
        <f>(NOO91+#REF!)*NOO92</f>
        <v>#REF!</v>
      </c>
      <c r="NOP88" s="101" t="e">
        <f>(NOP91+#REF!)*NOP92</f>
        <v>#REF!</v>
      </c>
      <c r="NOQ88" s="101" t="e">
        <f>(NOQ91+#REF!)*NOQ92</f>
        <v>#REF!</v>
      </c>
      <c r="NOR88" s="101" t="e">
        <f>(NOR91+#REF!)*NOR92</f>
        <v>#REF!</v>
      </c>
      <c r="NOS88" s="101" t="e">
        <f>(NOS91+#REF!)*NOS92</f>
        <v>#REF!</v>
      </c>
      <c r="NOT88" s="101" t="e">
        <f>(NOT91+#REF!)*NOT92</f>
        <v>#REF!</v>
      </c>
      <c r="NOU88" s="101" t="e">
        <f>(NOU91+#REF!)*NOU92</f>
        <v>#REF!</v>
      </c>
      <c r="NOV88" s="101" t="e">
        <f>(NOV91+#REF!)*NOV92</f>
        <v>#REF!</v>
      </c>
      <c r="NOW88" s="101" t="e">
        <f>(NOW91+#REF!)*NOW92</f>
        <v>#REF!</v>
      </c>
      <c r="NOX88" s="101" t="e">
        <f>(NOX91+#REF!)*NOX92</f>
        <v>#REF!</v>
      </c>
      <c r="NOY88" s="101" t="e">
        <f>(NOY91+#REF!)*NOY92</f>
        <v>#REF!</v>
      </c>
      <c r="NOZ88" s="101" t="e">
        <f>(NOZ91+#REF!)*NOZ92</f>
        <v>#REF!</v>
      </c>
      <c r="NPA88" s="101" t="e">
        <f>(NPA91+#REF!)*NPA92</f>
        <v>#REF!</v>
      </c>
      <c r="NPB88" s="101" t="e">
        <f>(NPB91+#REF!)*NPB92</f>
        <v>#REF!</v>
      </c>
      <c r="NPC88" s="101" t="e">
        <f>(NPC91+#REF!)*NPC92</f>
        <v>#REF!</v>
      </c>
      <c r="NPD88" s="101" t="e">
        <f>(NPD91+#REF!)*NPD92</f>
        <v>#REF!</v>
      </c>
      <c r="NPE88" s="101" t="e">
        <f>(NPE91+#REF!)*NPE92</f>
        <v>#REF!</v>
      </c>
      <c r="NPF88" s="101" t="e">
        <f>(NPF91+#REF!)*NPF92</f>
        <v>#REF!</v>
      </c>
      <c r="NPG88" s="101" t="e">
        <f>(NPG91+#REF!)*NPG92</f>
        <v>#REF!</v>
      </c>
      <c r="NPH88" s="101" t="e">
        <f>(NPH91+#REF!)*NPH92</f>
        <v>#REF!</v>
      </c>
      <c r="NPI88" s="101" t="e">
        <f>(NPI91+#REF!)*NPI92</f>
        <v>#REF!</v>
      </c>
      <c r="NPJ88" s="101" t="e">
        <f>(NPJ91+#REF!)*NPJ92</f>
        <v>#REF!</v>
      </c>
      <c r="NPK88" s="101" t="e">
        <f>(NPK91+#REF!)*NPK92</f>
        <v>#REF!</v>
      </c>
      <c r="NPL88" s="101" t="e">
        <f>(NPL91+#REF!)*NPL92</f>
        <v>#REF!</v>
      </c>
      <c r="NPM88" s="101" t="e">
        <f>(NPM91+#REF!)*NPM92</f>
        <v>#REF!</v>
      </c>
      <c r="NPN88" s="101" t="e">
        <f>(NPN91+#REF!)*NPN92</f>
        <v>#REF!</v>
      </c>
      <c r="NPO88" s="101" t="e">
        <f>(NPO91+#REF!)*NPO92</f>
        <v>#REF!</v>
      </c>
      <c r="NPP88" s="101" t="e">
        <f>(NPP91+#REF!)*NPP92</f>
        <v>#REF!</v>
      </c>
      <c r="NPQ88" s="101" t="e">
        <f>(NPQ91+#REF!)*NPQ92</f>
        <v>#REF!</v>
      </c>
      <c r="NPR88" s="101" t="e">
        <f>(NPR91+#REF!)*NPR92</f>
        <v>#REF!</v>
      </c>
      <c r="NPS88" s="101" t="e">
        <f>(NPS91+#REF!)*NPS92</f>
        <v>#REF!</v>
      </c>
      <c r="NPT88" s="101" t="e">
        <f>(NPT91+#REF!)*NPT92</f>
        <v>#REF!</v>
      </c>
      <c r="NPU88" s="101" t="e">
        <f>(NPU91+#REF!)*NPU92</f>
        <v>#REF!</v>
      </c>
      <c r="NPV88" s="101" t="e">
        <f>(NPV91+#REF!)*NPV92</f>
        <v>#REF!</v>
      </c>
      <c r="NPW88" s="101" t="e">
        <f>(NPW91+#REF!)*NPW92</f>
        <v>#REF!</v>
      </c>
      <c r="NPX88" s="101" t="e">
        <f>(NPX91+#REF!)*NPX92</f>
        <v>#REF!</v>
      </c>
      <c r="NPY88" s="101" t="e">
        <f>(NPY91+#REF!)*NPY92</f>
        <v>#REF!</v>
      </c>
      <c r="NPZ88" s="101" t="e">
        <f>(NPZ91+#REF!)*NPZ92</f>
        <v>#REF!</v>
      </c>
      <c r="NQA88" s="101" t="e">
        <f>(NQA91+#REF!)*NQA92</f>
        <v>#REF!</v>
      </c>
      <c r="NQB88" s="101" t="e">
        <f>(NQB91+#REF!)*NQB92</f>
        <v>#REF!</v>
      </c>
      <c r="NQC88" s="101" t="e">
        <f>(NQC91+#REF!)*NQC92</f>
        <v>#REF!</v>
      </c>
      <c r="NQD88" s="101" t="e">
        <f>(NQD91+#REF!)*NQD92</f>
        <v>#REF!</v>
      </c>
      <c r="NQE88" s="101" t="e">
        <f>(NQE91+#REF!)*NQE92</f>
        <v>#REF!</v>
      </c>
      <c r="NQF88" s="101" t="e">
        <f>(NQF91+#REF!)*NQF92</f>
        <v>#REF!</v>
      </c>
      <c r="NQG88" s="101" t="e">
        <f>(NQG91+#REF!)*NQG92</f>
        <v>#REF!</v>
      </c>
      <c r="NQH88" s="101" t="e">
        <f>(NQH91+#REF!)*NQH92</f>
        <v>#REF!</v>
      </c>
      <c r="NQI88" s="101" t="e">
        <f>(NQI91+#REF!)*NQI92</f>
        <v>#REF!</v>
      </c>
      <c r="NQJ88" s="101" t="e">
        <f>(NQJ91+#REF!)*NQJ92</f>
        <v>#REF!</v>
      </c>
      <c r="NQK88" s="101" t="e">
        <f>(NQK91+#REF!)*NQK92</f>
        <v>#REF!</v>
      </c>
      <c r="NQL88" s="101" t="e">
        <f>(NQL91+#REF!)*NQL92</f>
        <v>#REF!</v>
      </c>
      <c r="NQM88" s="101" t="e">
        <f>(NQM91+#REF!)*NQM92</f>
        <v>#REF!</v>
      </c>
      <c r="NQN88" s="101" t="e">
        <f>(NQN91+#REF!)*NQN92</f>
        <v>#REF!</v>
      </c>
      <c r="NQO88" s="101" t="e">
        <f>(NQO91+#REF!)*NQO92</f>
        <v>#REF!</v>
      </c>
      <c r="NQP88" s="101" t="e">
        <f>(NQP91+#REF!)*NQP92</f>
        <v>#REF!</v>
      </c>
      <c r="NQQ88" s="101" t="e">
        <f>(NQQ91+#REF!)*NQQ92</f>
        <v>#REF!</v>
      </c>
      <c r="NQR88" s="101" t="e">
        <f>(NQR91+#REF!)*NQR92</f>
        <v>#REF!</v>
      </c>
      <c r="NQS88" s="101" t="e">
        <f>(NQS91+#REF!)*NQS92</f>
        <v>#REF!</v>
      </c>
      <c r="NQT88" s="101" t="e">
        <f>(NQT91+#REF!)*NQT92</f>
        <v>#REF!</v>
      </c>
      <c r="NQU88" s="101" t="e">
        <f>(NQU91+#REF!)*NQU92</f>
        <v>#REF!</v>
      </c>
      <c r="NQV88" s="101" t="e">
        <f>(NQV91+#REF!)*NQV92</f>
        <v>#REF!</v>
      </c>
      <c r="NQW88" s="101" t="e">
        <f>(NQW91+#REF!)*NQW92</f>
        <v>#REF!</v>
      </c>
      <c r="NQX88" s="101" t="e">
        <f>(NQX91+#REF!)*NQX92</f>
        <v>#REF!</v>
      </c>
      <c r="NQY88" s="101" t="e">
        <f>(NQY91+#REF!)*NQY92</f>
        <v>#REF!</v>
      </c>
      <c r="NQZ88" s="101" t="e">
        <f>(NQZ91+#REF!)*NQZ92</f>
        <v>#REF!</v>
      </c>
      <c r="NRA88" s="101" t="e">
        <f>(NRA91+#REF!)*NRA92</f>
        <v>#REF!</v>
      </c>
      <c r="NRB88" s="101" t="e">
        <f>(NRB91+#REF!)*NRB92</f>
        <v>#REF!</v>
      </c>
      <c r="NRC88" s="101" t="e">
        <f>(NRC91+#REF!)*NRC92</f>
        <v>#REF!</v>
      </c>
      <c r="NRD88" s="101" t="e">
        <f>(NRD91+#REF!)*NRD92</f>
        <v>#REF!</v>
      </c>
      <c r="NRE88" s="101" t="e">
        <f>(NRE91+#REF!)*NRE92</f>
        <v>#REF!</v>
      </c>
      <c r="NRF88" s="101" t="e">
        <f>(NRF91+#REF!)*NRF92</f>
        <v>#REF!</v>
      </c>
      <c r="NRG88" s="101" t="e">
        <f>(NRG91+#REF!)*NRG92</f>
        <v>#REF!</v>
      </c>
      <c r="NRH88" s="101" t="e">
        <f>(NRH91+#REF!)*NRH92</f>
        <v>#REF!</v>
      </c>
      <c r="NRI88" s="101" t="e">
        <f>(NRI91+#REF!)*NRI92</f>
        <v>#REF!</v>
      </c>
      <c r="NRJ88" s="101" t="e">
        <f>(NRJ91+#REF!)*NRJ92</f>
        <v>#REF!</v>
      </c>
      <c r="NRK88" s="101" t="e">
        <f>(NRK91+#REF!)*NRK92</f>
        <v>#REF!</v>
      </c>
      <c r="NRL88" s="101" t="e">
        <f>(NRL91+#REF!)*NRL92</f>
        <v>#REF!</v>
      </c>
      <c r="NRM88" s="101" t="e">
        <f>(NRM91+#REF!)*NRM92</f>
        <v>#REF!</v>
      </c>
      <c r="NRN88" s="101" t="e">
        <f>(NRN91+#REF!)*NRN92</f>
        <v>#REF!</v>
      </c>
      <c r="NRO88" s="101" t="e">
        <f>(NRO91+#REF!)*NRO92</f>
        <v>#REF!</v>
      </c>
      <c r="NRP88" s="101" t="e">
        <f>(NRP91+#REF!)*NRP92</f>
        <v>#REF!</v>
      </c>
      <c r="NRQ88" s="101" t="e">
        <f>(NRQ91+#REF!)*NRQ92</f>
        <v>#REF!</v>
      </c>
      <c r="NRR88" s="101" t="e">
        <f>(NRR91+#REF!)*NRR92</f>
        <v>#REF!</v>
      </c>
      <c r="NRS88" s="101" t="e">
        <f>(NRS91+#REF!)*NRS92</f>
        <v>#REF!</v>
      </c>
      <c r="NRT88" s="101" t="e">
        <f>(NRT91+#REF!)*NRT92</f>
        <v>#REF!</v>
      </c>
      <c r="NRU88" s="101" t="e">
        <f>(NRU91+#REF!)*NRU92</f>
        <v>#REF!</v>
      </c>
      <c r="NRV88" s="101" t="e">
        <f>(NRV91+#REF!)*NRV92</f>
        <v>#REF!</v>
      </c>
      <c r="NRW88" s="101" t="e">
        <f>(NRW91+#REF!)*NRW92</f>
        <v>#REF!</v>
      </c>
      <c r="NRX88" s="101" t="e">
        <f>(NRX91+#REF!)*NRX92</f>
        <v>#REF!</v>
      </c>
      <c r="NRY88" s="101" t="e">
        <f>(NRY91+#REF!)*NRY92</f>
        <v>#REF!</v>
      </c>
      <c r="NRZ88" s="101" t="e">
        <f>(NRZ91+#REF!)*NRZ92</f>
        <v>#REF!</v>
      </c>
      <c r="NSA88" s="101" t="e">
        <f>(NSA91+#REF!)*NSA92</f>
        <v>#REF!</v>
      </c>
      <c r="NSB88" s="101" t="e">
        <f>(NSB91+#REF!)*NSB92</f>
        <v>#REF!</v>
      </c>
      <c r="NSC88" s="101" t="e">
        <f>(NSC91+#REF!)*NSC92</f>
        <v>#REF!</v>
      </c>
      <c r="NSD88" s="101" t="e">
        <f>(NSD91+#REF!)*NSD92</f>
        <v>#REF!</v>
      </c>
      <c r="NSE88" s="101" t="e">
        <f>(NSE91+#REF!)*NSE92</f>
        <v>#REF!</v>
      </c>
      <c r="NSF88" s="101" t="e">
        <f>(NSF91+#REF!)*NSF92</f>
        <v>#REF!</v>
      </c>
      <c r="NSG88" s="101" t="e">
        <f>(NSG91+#REF!)*NSG92</f>
        <v>#REF!</v>
      </c>
      <c r="NSH88" s="101" t="e">
        <f>(NSH91+#REF!)*NSH92</f>
        <v>#REF!</v>
      </c>
      <c r="NSI88" s="101" t="e">
        <f>(NSI91+#REF!)*NSI92</f>
        <v>#REF!</v>
      </c>
      <c r="NSJ88" s="101" t="e">
        <f>(NSJ91+#REF!)*NSJ92</f>
        <v>#REF!</v>
      </c>
      <c r="NSK88" s="101" t="e">
        <f>(NSK91+#REF!)*NSK92</f>
        <v>#REF!</v>
      </c>
      <c r="NSL88" s="101" t="e">
        <f>(NSL91+#REF!)*NSL92</f>
        <v>#REF!</v>
      </c>
      <c r="NSM88" s="101" t="e">
        <f>(NSM91+#REF!)*NSM92</f>
        <v>#REF!</v>
      </c>
      <c r="NSN88" s="101" t="e">
        <f>(NSN91+#REF!)*NSN92</f>
        <v>#REF!</v>
      </c>
      <c r="NSO88" s="101" t="e">
        <f>(NSO91+#REF!)*NSO92</f>
        <v>#REF!</v>
      </c>
      <c r="NSP88" s="101" t="e">
        <f>(NSP91+#REF!)*NSP92</f>
        <v>#REF!</v>
      </c>
      <c r="NSQ88" s="101" t="e">
        <f>(NSQ91+#REF!)*NSQ92</f>
        <v>#REF!</v>
      </c>
      <c r="NSR88" s="101" t="e">
        <f>(NSR91+#REF!)*NSR92</f>
        <v>#REF!</v>
      </c>
      <c r="NSS88" s="101" t="e">
        <f>(NSS91+#REF!)*NSS92</f>
        <v>#REF!</v>
      </c>
      <c r="NST88" s="101" t="e">
        <f>(NST91+#REF!)*NST92</f>
        <v>#REF!</v>
      </c>
      <c r="NSU88" s="101" t="e">
        <f>(NSU91+#REF!)*NSU92</f>
        <v>#REF!</v>
      </c>
      <c r="NSV88" s="101" t="e">
        <f>(NSV91+#REF!)*NSV92</f>
        <v>#REF!</v>
      </c>
      <c r="NSW88" s="101" t="e">
        <f>(NSW91+#REF!)*NSW92</f>
        <v>#REF!</v>
      </c>
      <c r="NSX88" s="101" t="e">
        <f>(NSX91+#REF!)*NSX92</f>
        <v>#REF!</v>
      </c>
      <c r="NSY88" s="101" t="e">
        <f>(NSY91+#REF!)*NSY92</f>
        <v>#REF!</v>
      </c>
      <c r="NSZ88" s="101" t="e">
        <f>(NSZ91+#REF!)*NSZ92</f>
        <v>#REF!</v>
      </c>
      <c r="NTA88" s="101" t="e">
        <f>(NTA91+#REF!)*NTA92</f>
        <v>#REF!</v>
      </c>
      <c r="NTB88" s="101" t="e">
        <f>(NTB91+#REF!)*NTB92</f>
        <v>#REF!</v>
      </c>
      <c r="NTC88" s="101" t="e">
        <f>(NTC91+#REF!)*NTC92</f>
        <v>#REF!</v>
      </c>
      <c r="NTD88" s="101" t="e">
        <f>(NTD91+#REF!)*NTD92</f>
        <v>#REF!</v>
      </c>
      <c r="NTE88" s="101" t="e">
        <f>(NTE91+#REF!)*NTE92</f>
        <v>#REF!</v>
      </c>
      <c r="NTF88" s="101" t="e">
        <f>(NTF91+#REF!)*NTF92</f>
        <v>#REF!</v>
      </c>
      <c r="NTG88" s="101" t="e">
        <f>(NTG91+#REF!)*NTG92</f>
        <v>#REF!</v>
      </c>
      <c r="NTH88" s="101" t="e">
        <f>(NTH91+#REF!)*NTH92</f>
        <v>#REF!</v>
      </c>
      <c r="NTI88" s="101" t="e">
        <f>(NTI91+#REF!)*NTI92</f>
        <v>#REF!</v>
      </c>
      <c r="NTJ88" s="101" t="e">
        <f>(NTJ91+#REF!)*NTJ92</f>
        <v>#REF!</v>
      </c>
      <c r="NTK88" s="101" t="e">
        <f>(NTK91+#REF!)*NTK92</f>
        <v>#REF!</v>
      </c>
      <c r="NTL88" s="101" t="e">
        <f>(NTL91+#REF!)*NTL92</f>
        <v>#REF!</v>
      </c>
      <c r="NTM88" s="101" t="e">
        <f>(NTM91+#REF!)*NTM92</f>
        <v>#REF!</v>
      </c>
      <c r="NTN88" s="101" t="e">
        <f>(NTN91+#REF!)*NTN92</f>
        <v>#REF!</v>
      </c>
      <c r="NTO88" s="101" t="e">
        <f>(NTO91+#REF!)*NTO92</f>
        <v>#REF!</v>
      </c>
      <c r="NTP88" s="101" t="e">
        <f>(NTP91+#REF!)*NTP92</f>
        <v>#REF!</v>
      </c>
      <c r="NTQ88" s="101" t="e">
        <f>(NTQ91+#REF!)*NTQ92</f>
        <v>#REF!</v>
      </c>
      <c r="NTR88" s="101" t="e">
        <f>(NTR91+#REF!)*NTR92</f>
        <v>#REF!</v>
      </c>
      <c r="NTS88" s="101" t="e">
        <f>(NTS91+#REF!)*NTS92</f>
        <v>#REF!</v>
      </c>
      <c r="NTT88" s="101" t="e">
        <f>(NTT91+#REF!)*NTT92</f>
        <v>#REF!</v>
      </c>
      <c r="NTU88" s="101" t="e">
        <f>(NTU91+#REF!)*NTU92</f>
        <v>#REF!</v>
      </c>
      <c r="NTV88" s="101" t="e">
        <f>(NTV91+#REF!)*NTV92</f>
        <v>#REF!</v>
      </c>
      <c r="NTW88" s="101" t="e">
        <f>(NTW91+#REF!)*NTW92</f>
        <v>#REF!</v>
      </c>
      <c r="NTX88" s="101" t="e">
        <f>(NTX91+#REF!)*NTX92</f>
        <v>#REF!</v>
      </c>
      <c r="NTY88" s="101" t="e">
        <f>(NTY91+#REF!)*NTY92</f>
        <v>#REF!</v>
      </c>
      <c r="NTZ88" s="101" t="e">
        <f>(NTZ91+#REF!)*NTZ92</f>
        <v>#REF!</v>
      </c>
      <c r="NUA88" s="101" t="e">
        <f>(NUA91+#REF!)*NUA92</f>
        <v>#REF!</v>
      </c>
      <c r="NUB88" s="101" t="e">
        <f>(NUB91+#REF!)*NUB92</f>
        <v>#REF!</v>
      </c>
      <c r="NUC88" s="101" t="e">
        <f>(NUC91+#REF!)*NUC92</f>
        <v>#REF!</v>
      </c>
      <c r="NUD88" s="101" t="e">
        <f>(NUD91+#REF!)*NUD92</f>
        <v>#REF!</v>
      </c>
      <c r="NUE88" s="101" t="e">
        <f>(NUE91+#REF!)*NUE92</f>
        <v>#REF!</v>
      </c>
      <c r="NUF88" s="101" t="e">
        <f>(NUF91+#REF!)*NUF92</f>
        <v>#REF!</v>
      </c>
      <c r="NUG88" s="101" t="e">
        <f>(NUG91+#REF!)*NUG92</f>
        <v>#REF!</v>
      </c>
      <c r="NUH88" s="101" t="e">
        <f>(NUH91+#REF!)*NUH92</f>
        <v>#REF!</v>
      </c>
      <c r="NUI88" s="101" t="e">
        <f>(NUI91+#REF!)*NUI92</f>
        <v>#REF!</v>
      </c>
      <c r="NUJ88" s="101" t="e">
        <f>(NUJ91+#REF!)*NUJ92</f>
        <v>#REF!</v>
      </c>
      <c r="NUK88" s="101" t="e">
        <f>(NUK91+#REF!)*NUK92</f>
        <v>#REF!</v>
      </c>
      <c r="NUL88" s="101" t="e">
        <f>(NUL91+#REF!)*NUL92</f>
        <v>#REF!</v>
      </c>
      <c r="NUM88" s="101" t="e">
        <f>(NUM91+#REF!)*NUM92</f>
        <v>#REF!</v>
      </c>
      <c r="NUN88" s="101" t="e">
        <f>(NUN91+#REF!)*NUN92</f>
        <v>#REF!</v>
      </c>
      <c r="NUO88" s="101" t="e">
        <f>(NUO91+#REF!)*NUO92</f>
        <v>#REF!</v>
      </c>
      <c r="NUP88" s="101" t="e">
        <f>(NUP91+#REF!)*NUP92</f>
        <v>#REF!</v>
      </c>
      <c r="NUQ88" s="101" t="e">
        <f>(NUQ91+#REF!)*NUQ92</f>
        <v>#REF!</v>
      </c>
      <c r="NUR88" s="101" t="e">
        <f>(NUR91+#REF!)*NUR92</f>
        <v>#REF!</v>
      </c>
      <c r="NUS88" s="101" t="e">
        <f>(NUS91+#REF!)*NUS92</f>
        <v>#REF!</v>
      </c>
      <c r="NUT88" s="101" t="e">
        <f>(NUT91+#REF!)*NUT92</f>
        <v>#REF!</v>
      </c>
      <c r="NUU88" s="101" t="e">
        <f>(NUU91+#REF!)*NUU92</f>
        <v>#REF!</v>
      </c>
      <c r="NUV88" s="101" t="e">
        <f>(NUV91+#REF!)*NUV92</f>
        <v>#REF!</v>
      </c>
      <c r="NUW88" s="101" t="e">
        <f>(NUW91+#REF!)*NUW92</f>
        <v>#REF!</v>
      </c>
      <c r="NUX88" s="101" t="e">
        <f>(NUX91+#REF!)*NUX92</f>
        <v>#REF!</v>
      </c>
      <c r="NUY88" s="101" t="e">
        <f>(NUY91+#REF!)*NUY92</f>
        <v>#REF!</v>
      </c>
      <c r="NUZ88" s="101" t="e">
        <f>(NUZ91+#REF!)*NUZ92</f>
        <v>#REF!</v>
      </c>
      <c r="NVA88" s="101" t="e">
        <f>(NVA91+#REF!)*NVA92</f>
        <v>#REF!</v>
      </c>
      <c r="NVB88" s="101" t="e">
        <f>(NVB91+#REF!)*NVB92</f>
        <v>#REF!</v>
      </c>
      <c r="NVC88" s="101" t="e">
        <f>(NVC91+#REF!)*NVC92</f>
        <v>#REF!</v>
      </c>
      <c r="NVD88" s="101" t="e">
        <f>(NVD91+#REF!)*NVD92</f>
        <v>#REF!</v>
      </c>
      <c r="NVE88" s="101" t="e">
        <f>(NVE91+#REF!)*NVE92</f>
        <v>#REF!</v>
      </c>
      <c r="NVF88" s="101" t="e">
        <f>(NVF91+#REF!)*NVF92</f>
        <v>#REF!</v>
      </c>
      <c r="NVG88" s="101" t="e">
        <f>(NVG91+#REF!)*NVG92</f>
        <v>#REF!</v>
      </c>
      <c r="NVH88" s="101" t="e">
        <f>(NVH91+#REF!)*NVH92</f>
        <v>#REF!</v>
      </c>
      <c r="NVI88" s="101" t="e">
        <f>(NVI91+#REF!)*NVI92</f>
        <v>#REF!</v>
      </c>
      <c r="NVJ88" s="101" t="e">
        <f>(NVJ91+#REF!)*NVJ92</f>
        <v>#REF!</v>
      </c>
      <c r="NVK88" s="101" t="e">
        <f>(NVK91+#REF!)*NVK92</f>
        <v>#REF!</v>
      </c>
      <c r="NVL88" s="101" t="e">
        <f>(NVL91+#REF!)*NVL92</f>
        <v>#REF!</v>
      </c>
      <c r="NVM88" s="101" t="e">
        <f>(NVM91+#REF!)*NVM92</f>
        <v>#REF!</v>
      </c>
      <c r="NVN88" s="101" t="e">
        <f>(NVN91+#REF!)*NVN92</f>
        <v>#REF!</v>
      </c>
      <c r="NVO88" s="101" t="e">
        <f>(NVO91+#REF!)*NVO92</f>
        <v>#REF!</v>
      </c>
      <c r="NVP88" s="101" t="e">
        <f>(NVP91+#REF!)*NVP92</f>
        <v>#REF!</v>
      </c>
      <c r="NVQ88" s="101" t="e">
        <f>(NVQ91+#REF!)*NVQ92</f>
        <v>#REF!</v>
      </c>
      <c r="NVR88" s="101" t="e">
        <f>(NVR91+#REF!)*NVR92</f>
        <v>#REF!</v>
      </c>
      <c r="NVS88" s="101" t="e">
        <f>(NVS91+#REF!)*NVS92</f>
        <v>#REF!</v>
      </c>
      <c r="NVT88" s="101" t="e">
        <f>(NVT91+#REF!)*NVT92</f>
        <v>#REF!</v>
      </c>
      <c r="NVU88" s="101" t="e">
        <f>(NVU91+#REF!)*NVU92</f>
        <v>#REF!</v>
      </c>
      <c r="NVV88" s="101" t="e">
        <f>(NVV91+#REF!)*NVV92</f>
        <v>#REF!</v>
      </c>
      <c r="NVW88" s="101" t="e">
        <f>(NVW91+#REF!)*NVW92</f>
        <v>#REF!</v>
      </c>
      <c r="NVX88" s="101" t="e">
        <f>(NVX91+#REF!)*NVX92</f>
        <v>#REF!</v>
      </c>
      <c r="NVY88" s="101" t="e">
        <f>(NVY91+#REF!)*NVY92</f>
        <v>#REF!</v>
      </c>
      <c r="NVZ88" s="101" t="e">
        <f>(NVZ91+#REF!)*NVZ92</f>
        <v>#REF!</v>
      </c>
      <c r="NWA88" s="101" t="e">
        <f>(NWA91+#REF!)*NWA92</f>
        <v>#REF!</v>
      </c>
      <c r="NWB88" s="101" t="e">
        <f>(NWB91+#REF!)*NWB92</f>
        <v>#REF!</v>
      </c>
      <c r="NWC88" s="101" t="e">
        <f>(NWC91+#REF!)*NWC92</f>
        <v>#REF!</v>
      </c>
      <c r="NWD88" s="101" t="e">
        <f>(NWD91+#REF!)*NWD92</f>
        <v>#REF!</v>
      </c>
      <c r="NWE88" s="101" t="e">
        <f>(NWE91+#REF!)*NWE92</f>
        <v>#REF!</v>
      </c>
      <c r="NWF88" s="101" t="e">
        <f>(NWF91+#REF!)*NWF92</f>
        <v>#REF!</v>
      </c>
      <c r="NWG88" s="101" t="e">
        <f>(NWG91+#REF!)*NWG92</f>
        <v>#REF!</v>
      </c>
      <c r="NWH88" s="101" t="e">
        <f>(NWH91+#REF!)*NWH92</f>
        <v>#REF!</v>
      </c>
      <c r="NWI88" s="101" t="e">
        <f>(NWI91+#REF!)*NWI92</f>
        <v>#REF!</v>
      </c>
      <c r="NWJ88" s="101" t="e">
        <f>(NWJ91+#REF!)*NWJ92</f>
        <v>#REF!</v>
      </c>
      <c r="NWK88" s="101" t="e">
        <f>(NWK91+#REF!)*NWK92</f>
        <v>#REF!</v>
      </c>
      <c r="NWL88" s="101" t="e">
        <f>(NWL91+#REF!)*NWL92</f>
        <v>#REF!</v>
      </c>
      <c r="NWM88" s="101" t="e">
        <f>(NWM91+#REF!)*NWM92</f>
        <v>#REF!</v>
      </c>
      <c r="NWN88" s="101" t="e">
        <f>(NWN91+#REF!)*NWN92</f>
        <v>#REF!</v>
      </c>
      <c r="NWO88" s="101" t="e">
        <f>(NWO91+#REF!)*NWO92</f>
        <v>#REF!</v>
      </c>
      <c r="NWP88" s="101" t="e">
        <f>(NWP91+#REF!)*NWP92</f>
        <v>#REF!</v>
      </c>
      <c r="NWQ88" s="101" t="e">
        <f>(NWQ91+#REF!)*NWQ92</f>
        <v>#REF!</v>
      </c>
      <c r="NWR88" s="101" t="e">
        <f>(NWR91+#REF!)*NWR92</f>
        <v>#REF!</v>
      </c>
      <c r="NWS88" s="101" t="e">
        <f>(NWS91+#REF!)*NWS92</f>
        <v>#REF!</v>
      </c>
      <c r="NWT88" s="101" t="e">
        <f>(NWT91+#REF!)*NWT92</f>
        <v>#REF!</v>
      </c>
      <c r="NWU88" s="101" t="e">
        <f>(NWU91+#REF!)*NWU92</f>
        <v>#REF!</v>
      </c>
      <c r="NWV88" s="101" t="e">
        <f>(NWV91+#REF!)*NWV92</f>
        <v>#REF!</v>
      </c>
      <c r="NWW88" s="101" t="e">
        <f>(NWW91+#REF!)*NWW92</f>
        <v>#REF!</v>
      </c>
      <c r="NWX88" s="101" t="e">
        <f>(NWX91+#REF!)*NWX92</f>
        <v>#REF!</v>
      </c>
      <c r="NWY88" s="101" t="e">
        <f>(NWY91+#REF!)*NWY92</f>
        <v>#REF!</v>
      </c>
      <c r="NWZ88" s="101" t="e">
        <f>(NWZ91+#REF!)*NWZ92</f>
        <v>#REF!</v>
      </c>
      <c r="NXA88" s="101" t="e">
        <f>(NXA91+#REF!)*NXA92</f>
        <v>#REF!</v>
      </c>
      <c r="NXB88" s="101" t="e">
        <f>(NXB91+#REF!)*NXB92</f>
        <v>#REF!</v>
      </c>
      <c r="NXC88" s="101" t="e">
        <f>(NXC91+#REF!)*NXC92</f>
        <v>#REF!</v>
      </c>
      <c r="NXD88" s="101" t="e">
        <f>(NXD91+#REF!)*NXD92</f>
        <v>#REF!</v>
      </c>
      <c r="NXE88" s="101" t="e">
        <f>(NXE91+#REF!)*NXE92</f>
        <v>#REF!</v>
      </c>
      <c r="NXF88" s="101" t="e">
        <f>(NXF91+#REF!)*NXF92</f>
        <v>#REF!</v>
      </c>
      <c r="NXG88" s="101" t="e">
        <f>(NXG91+#REF!)*NXG92</f>
        <v>#REF!</v>
      </c>
      <c r="NXH88" s="101" t="e">
        <f>(NXH91+#REF!)*NXH92</f>
        <v>#REF!</v>
      </c>
      <c r="NXI88" s="101" t="e">
        <f>(NXI91+#REF!)*NXI92</f>
        <v>#REF!</v>
      </c>
      <c r="NXJ88" s="101" t="e">
        <f>(NXJ91+#REF!)*NXJ92</f>
        <v>#REF!</v>
      </c>
      <c r="NXK88" s="101" t="e">
        <f>(NXK91+#REF!)*NXK92</f>
        <v>#REF!</v>
      </c>
      <c r="NXL88" s="101" t="e">
        <f>(NXL91+#REF!)*NXL92</f>
        <v>#REF!</v>
      </c>
      <c r="NXM88" s="101" t="e">
        <f>(NXM91+#REF!)*NXM92</f>
        <v>#REF!</v>
      </c>
      <c r="NXN88" s="101" t="e">
        <f>(NXN91+#REF!)*NXN92</f>
        <v>#REF!</v>
      </c>
      <c r="NXO88" s="101" t="e">
        <f>(NXO91+#REF!)*NXO92</f>
        <v>#REF!</v>
      </c>
      <c r="NXP88" s="101" t="e">
        <f>(NXP91+#REF!)*NXP92</f>
        <v>#REF!</v>
      </c>
      <c r="NXQ88" s="101" t="e">
        <f>(NXQ91+#REF!)*NXQ92</f>
        <v>#REF!</v>
      </c>
      <c r="NXR88" s="101" t="e">
        <f>(NXR91+#REF!)*NXR92</f>
        <v>#REF!</v>
      </c>
      <c r="NXS88" s="101" t="e">
        <f>(NXS91+#REF!)*NXS92</f>
        <v>#REF!</v>
      </c>
      <c r="NXT88" s="101" t="e">
        <f>(NXT91+#REF!)*NXT92</f>
        <v>#REF!</v>
      </c>
      <c r="NXU88" s="101" t="e">
        <f>(NXU91+#REF!)*NXU92</f>
        <v>#REF!</v>
      </c>
      <c r="NXV88" s="101" t="e">
        <f>(NXV91+#REF!)*NXV92</f>
        <v>#REF!</v>
      </c>
      <c r="NXW88" s="101" t="e">
        <f>(NXW91+#REF!)*NXW92</f>
        <v>#REF!</v>
      </c>
      <c r="NXX88" s="101" t="e">
        <f>(NXX91+#REF!)*NXX92</f>
        <v>#REF!</v>
      </c>
      <c r="NXY88" s="101" t="e">
        <f>(NXY91+#REF!)*NXY92</f>
        <v>#REF!</v>
      </c>
      <c r="NXZ88" s="101" t="e">
        <f>(NXZ91+#REF!)*NXZ92</f>
        <v>#REF!</v>
      </c>
      <c r="NYA88" s="101" t="e">
        <f>(NYA91+#REF!)*NYA92</f>
        <v>#REF!</v>
      </c>
      <c r="NYB88" s="101" t="e">
        <f>(NYB91+#REF!)*NYB92</f>
        <v>#REF!</v>
      </c>
      <c r="NYC88" s="101" t="e">
        <f>(NYC91+#REF!)*NYC92</f>
        <v>#REF!</v>
      </c>
      <c r="NYD88" s="101" t="e">
        <f>(NYD91+#REF!)*NYD92</f>
        <v>#REF!</v>
      </c>
      <c r="NYE88" s="101" t="e">
        <f>(NYE91+#REF!)*NYE92</f>
        <v>#REF!</v>
      </c>
      <c r="NYF88" s="101" t="e">
        <f>(NYF91+#REF!)*NYF92</f>
        <v>#REF!</v>
      </c>
      <c r="NYG88" s="101" t="e">
        <f>(NYG91+#REF!)*NYG92</f>
        <v>#REF!</v>
      </c>
      <c r="NYH88" s="101" t="e">
        <f>(NYH91+#REF!)*NYH92</f>
        <v>#REF!</v>
      </c>
      <c r="NYI88" s="101" t="e">
        <f>(NYI91+#REF!)*NYI92</f>
        <v>#REF!</v>
      </c>
      <c r="NYJ88" s="101" t="e">
        <f>(NYJ91+#REF!)*NYJ92</f>
        <v>#REF!</v>
      </c>
      <c r="NYK88" s="101" t="e">
        <f>(NYK91+#REF!)*NYK92</f>
        <v>#REF!</v>
      </c>
      <c r="NYL88" s="101" t="e">
        <f>(NYL91+#REF!)*NYL92</f>
        <v>#REF!</v>
      </c>
      <c r="NYM88" s="101" t="e">
        <f>(NYM91+#REF!)*NYM92</f>
        <v>#REF!</v>
      </c>
      <c r="NYN88" s="101" t="e">
        <f>(NYN91+#REF!)*NYN92</f>
        <v>#REF!</v>
      </c>
      <c r="NYO88" s="101" t="e">
        <f>(NYO91+#REF!)*NYO92</f>
        <v>#REF!</v>
      </c>
      <c r="NYP88" s="101" t="e">
        <f>(NYP91+#REF!)*NYP92</f>
        <v>#REF!</v>
      </c>
      <c r="NYQ88" s="101" t="e">
        <f>(NYQ91+#REF!)*NYQ92</f>
        <v>#REF!</v>
      </c>
      <c r="NYR88" s="101" t="e">
        <f>(NYR91+#REF!)*NYR92</f>
        <v>#REF!</v>
      </c>
      <c r="NYS88" s="101" t="e">
        <f>(NYS91+#REF!)*NYS92</f>
        <v>#REF!</v>
      </c>
      <c r="NYT88" s="101" t="e">
        <f>(NYT91+#REF!)*NYT92</f>
        <v>#REF!</v>
      </c>
      <c r="NYU88" s="101" t="e">
        <f>(NYU91+#REF!)*NYU92</f>
        <v>#REF!</v>
      </c>
      <c r="NYV88" s="101" t="e">
        <f>(NYV91+#REF!)*NYV92</f>
        <v>#REF!</v>
      </c>
      <c r="NYW88" s="101" t="e">
        <f>(NYW91+#REF!)*NYW92</f>
        <v>#REF!</v>
      </c>
      <c r="NYX88" s="101" t="e">
        <f>(NYX91+#REF!)*NYX92</f>
        <v>#REF!</v>
      </c>
      <c r="NYY88" s="101" t="e">
        <f>(NYY91+#REF!)*NYY92</f>
        <v>#REF!</v>
      </c>
      <c r="NYZ88" s="101" t="e">
        <f>(NYZ91+#REF!)*NYZ92</f>
        <v>#REF!</v>
      </c>
      <c r="NZA88" s="101" t="e">
        <f>(NZA91+#REF!)*NZA92</f>
        <v>#REF!</v>
      </c>
      <c r="NZB88" s="101" t="e">
        <f>(NZB91+#REF!)*NZB92</f>
        <v>#REF!</v>
      </c>
      <c r="NZC88" s="101" t="e">
        <f>(NZC91+#REF!)*NZC92</f>
        <v>#REF!</v>
      </c>
      <c r="NZD88" s="101" t="e">
        <f>(NZD91+#REF!)*NZD92</f>
        <v>#REF!</v>
      </c>
      <c r="NZE88" s="101" t="e">
        <f>(NZE91+#REF!)*NZE92</f>
        <v>#REF!</v>
      </c>
      <c r="NZF88" s="101" t="e">
        <f>(NZF91+#REF!)*NZF92</f>
        <v>#REF!</v>
      </c>
      <c r="NZG88" s="101" t="e">
        <f>(NZG91+#REF!)*NZG92</f>
        <v>#REF!</v>
      </c>
      <c r="NZH88" s="101" t="e">
        <f>(NZH91+#REF!)*NZH92</f>
        <v>#REF!</v>
      </c>
      <c r="NZI88" s="101" t="e">
        <f>(NZI91+#REF!)*NZI92</f>
        <v>#REF!</v>
      </c>
      <c r="NZJ88" s="101" t="e">
        <f>(NZJ91+#REF!)*NZJ92</f>
        <v>#REF!</v>
      </c>
      <c r="NZK88" s="101" t="e">
        <f>(NZK91+#REF!)*NZK92</f>
        <v>#REF!</v>
      </c>
      <c r="NZL88" s="101" t="e">
        <f>(NZL91+#REF!)*NZL92</f>
        <v>#REF!</v>
      </c>
      <c r="NZM88" s="101" t="e">
        <f>(NZM91+#REF!)*NZM92</f>
        <v>#REF!</v>
      </c>
      <c r="NZN88" s="101" t="e">
        <f>(NZN91+#REF!)*NZN92</f>
        <v>#REF!</v>
      </c>
      <c r="NZO88" s="101" t="e">
        <f>(NZO91+#REF!)*NZO92</f>
        <v>#REF!</v>
      </c>
      <c r="NZP88" s="101" t="e">
        <f>(NZP91+#REF!)*NZP92</f>
        <v>#REF!</v>
      </c>
      <c r="NZQ88" s="101" t="e">
        <f>(NZQ91+#REF!)*NZQ92</f>
        <v>#REF!</v>
      </c>
      <c r="NZR88" s="101" t="e">
        <f>(NZR91+#REF!)*NZR92</f>
        <v>#REF!</v>
      </c>
      <c r="NZS88" s="101" t="e">
        <f>(NZS91+#REF!)*NZS92</f>
        <v>#REF!</v>
      </c>
      <c r="NZT88" s="101" t="e">
        <f>(NZT91+#REF!)*NZT92</f>
        <v>#REF!</v>
      </c>
      <c r="NZU88" s="101" t="e">
        <f>(NZU91+#REF!)*NZU92</f>
        <v>#REF!</v>
      </c>
      <c r="NZV88" s="101" t="e">
        <f>(NZV91+#REF!)*NZV92</f>
        <v>#REF!</v>
      </c>
      <c r="NZW88" s="101" t="e">
        <f>(NZW91+#REF!)*NZW92</f>
        <v>#REF!</v>
      </c>
      <c r="NZX88" s="101" t="e">
        <f>(NZX91+#REF!)*NZX92</f>
        <v>#REF!</v>
      </c>
      <c r="NZY88" s="101" t="e">
        <f>(NZY91+#REF!)*NZY92</f>
        <v>#REF!</v>
      </c>
      <c r="NZZ88" s="101" t="e">
        <f>(NZZ91+#REF!)*NZZ92</f>
        <v>#REF!</v>
      </c>
      <c r="OAA88" s="101" t="e">
        <f>(OAA91+#REF!)*OAA92</f>
        <v>#REF!</v>
      </c>
      <c r="OAB88" s="101" t="e">
        <f>(OAB91+#REF!)*OAB92</f>
        <v>#REF!</v>
      </c>
      <c r="OAC88" s="101" t="e">
        <f>(OAC91+#REF!)*OAC92</f>
        <v>#REF!</v>
      </c>
      <c r="OAD88" s="101" t="e">
        <f>(OAD91+#REF!)*OAD92</f>
        <v>#REF!</v>
      </c>
      <c r="OAE88" s="101" t="e">
        <f>(OAE91+#REF!)*OAE92</f>
        <v>#REF!</v>
      </c>
      <c r="OAF88" s="101" t="e">
        <f>(OAF91+#REF!)*OAF92</f>
        <v>#REF!</v>
      </c>
      <c r="OAG88" s="101" t="e">
        <f>(OAG91+#REF!)*OAG92</f>
        <v>#REF!</v>
      </c>
      <c r="OAH88" s="101" t="e">
        <f>(OAH91+#REF!)*OAH92</f>
        <v>#REF!</v>
      </c>
      <c r="OAI88" s="101" t="e">
        <f>(OAI91+#REF!)*OAI92</f>
        <v>#REF!</v>
      </c>
      <c r="OAJ88" s="101" t="e">
        <f>(OAJ91+#REF!)*OAJ92</f>
        <v>#REF!</v>
      </c>
      <c r="OAK88" s="101" t="e">
        <f>(OAK91+#REF!)*OAK92</f>
        <v>#REF!</v>
      </c>
      <c r="OAL88" s="101" t="e">
        <f>(OAL91+#REF!)*OAL92</f>
        <v>#REF!</v>
      </c>
      <c r="OAM88" s="101" t="e">
        <f>(OAM91+#REF!)*OAM92</f>
        <v>#REF!</v>
      </c>
      <c r="OAN88" s="101" t="e">
        <f>(OAN91+#REF!)*OAN92</f>
        <v>#REF!</v>
      </c>
      <c r="OAO88" s="101" t="e">
        <f>(OAO91+#REF!)*OAO92</f>
        <v>#REF!</v>
      </c>
      <c r="OAP88" s="101" t="e">
        <f>(OAP91+#REF!)*OAP92</f>
        <v>#REF!</v>
      </c>
      <c r="OAQ88" s="101" t="e">
        <f>(OAQ91+#REF!)*OAQ92</f>
        <v>#REF!</v>
      </c>
      <c r="OAR88" s="101" t="e">
        <f>(OAR91+#REF!)*OAR92</f>
        <v>#REF!</v>
      </c>
      <c r="OAS88" s="101" t="e">
        <f>(OAS91+#REF!)*OAS92</f>
        <v>#REF!</v>
      </c>
      <c r="OAT88" s="101" t="e">
        <f>(OAT91+#REF!)*OAT92</f>
        <v>#REF!</v>
      </c>
      <c r="OAU88" s="101" t="e">
        <f>(OAU91+#REF!)*OAU92</f>
        <v>#REF!</v>
      </c>
      <c r="OAV88" s="101" t="e">
        <f>(OAV91+#REF!)*OAV92</f>
        <v>#REF!</v>
      </c>
      <c r="OAW88" s="101" t="e">
        <f>(OAW91+#REF!)*OAW92</f>
        <v>#REF!</v>
      </c>
      <c r="OAX88" s="101" t="e">
        <f>(OAX91+#REF!)*OAX92</f>
        <v>#REF!</v>
      </c>
      <c r="OAY88" s="101" t="e">
        <f>(OAY91+#REF!)*OAY92</f>
        <v>#REF!</v>
      </c>
      <c r="OAZ88" s="101" t="e">
        <f>(OAZ91+#REF!)*OAZ92</f>
        <v>#REF!</v>
      </c>
      <c r="OBA88" s="101" t="e">
        <f>(OBA91+#REF!)*OBA92</f>
        <v>#REF!</v>
      </c>
      <c r="OBB88" s="101" t="e">
        <f>(OBB91+#REF!)*OBB92</f>
        <v>#REF!</v>
      </c>
      <c r="OBC88" s="101" t="e">
        <f>(OBC91+#REF!)*OBC92</f>
        <v>#REF!</v>
      </c>
      <c r="OBD88" s="101" t="e">
        <f>(OBD91+#REF!)*OBD92</f>
        <v>#REF!</v>
      </c>
      <c r="OBE88" s="101" t="e">
        <f>(OBE91+#REF!)*OBE92</f>
        <v>#REF!</v>
      </c>
      <c r="OBF88" s="101" t="e">
        <f>(OBF91+#REF!)*OBF92</f>
        <v>#REF!</v>
      </c>
      <c r="OBG88" s="101" t="e">
        <f>(OBG91+#REF!)*OBG92</f>
        <v>#REF!</v>
      </c>
      <c r="OBH88" s="101" t="e">
        <f>(OBH91+#REF!)*OBH92</f>
        <v>#REF!</v>
      </c>
      <c r="OBI88" s="101" t="e">
        <f>(OBI91+#REF!)*OBI92</f>
        <v>#REF!</v>
      </c>
      <c r="OBJ88" s="101" t="e">
        <f>(OBJ91+#REF!)*OBJ92</f>
        <v>#REF!</v>
      </c>
      <c r="OBK88" s="101" t="e">
        <f>(OBK91+#REF!)*OBK92</f>
        <v>#REF!</v>
      </c>
      <c r="OBL88" s="101" t="e">
        <f>(OBL91+#REF!)*OBL92</f>
        <v>#REF!</v>
      </c>
      <c r="OBM88" s="101" t="e">
        <f>(OBM91+#REF!)*OBM92</f>
        <v>#REF!</v>
      </c>
      <c r="OBN88" s="101" t="e">
        <f>(OBN91+#REF!)*OBN92</f>
        <v>#REF!</v>
      </c>
      <c r="OBO88" s="101" t="e">
        <f>(OBO91+#REF!)*OBO92</f>
        <v>#REF!</v>
      </c>
      <c r="OBP88" s="101" t="e">
        <f>(OBP91+#REF!)*OBP92</f>
        <v>#REF!</v>
      </c>
      <c r="OBQ88" s="101" t="e">
        <f>(OBQ91+#REF!)*OBQ92</f>
        <v>#REF!</v>
      </c>
      <c r="OBR88" s="101" t="e">
        <f>(OBR91+#REF!)*OBR92</f>
        <v>#REF!</v>
      </c>
      <c r="OBS88" s="101" t="e">
        <f>(OBS91+#REF!)*OBS92</f>
        <v>#REF!</v>
      </c>
      <c r="OBT88" s="101" t="e">
        <f>(OBT91+#REF!)*OBT92</f>
        <v>#REF!</v>
      </c>
      <c r="OBU88" s="101" t="e">
        <f>(OBU91+#REF!)*OBU92</f>
        <v>#REF!</v>
      </c>
      <c r="OBV88" s="101" t="e">
        <f>(OBV91+#REF!)*OBV92</f>
        <v>#REF!</v>
      </c>
      <c r="OBW88" s="101" t="e">
        <f>(OBW91+#REF!)*OBW92</f>
        <v>#REF!</v>
      </c>
      <c r="OBX88" s="101" t="e">
        <f>(OBX91+#REF!)*OBX92</f>
        <v>#REF!</v>
      </c>
      <c r="OBY88" s="101" t="e">
        <f>(OBY91+#REF!)*OBY92</f>
        <v>#REF!</v>
      </c>
      <c r="OBZ88" s="101" t="e">
        <f>(OBZ91+#REF!)*OBZ92</f>
        <v>#REF!</v>
      </c>
      <c r="OCA88" s="101" t="e">
        <f>(OCA91+#REF!)*OCA92</f>
        <v>#REF!</v>
      </c>
      <c r="OCB88" s="101" t="e">
        <f>(OCB91+#REF!)*OCB92</f>
        <v>#REF!</v>
      </c>
      <c r="OCC88" s="101" t="e">
        <f>(OCC91+#REF!)*OCC92</f>
        <v>#REF!</v>
      </c>
      <c r="OCD88" s="101" t="e">
        <f>(OCD91+#REF!)*OCD92</f>
        <v>#REF!</v>
      </c>
      <c r="OCE88" s="101" t="e">
        <f>(OCE91+#REF!)*OCE92</f>
        <v>#REF!</v>
      </c>
      <c r="OCF88" s="101" t="e">
        <f>(OCF91+#REF!)*OCF92</f>
        <v>#REF!</v>
      </c>
      <c r="OCG88" s="101" t="e">
        <f>(OCG91+#REF!)*OCG92</f>
        <v>#REF!</v>
      </c>
      <c r="OCH88" s="101" t="e">
        <f>(OCH91+#REF!)*OCH92</f>
        <v>#REF!</v>
      </c>
      <c r="OCI88" s="101" t="e">
        <f>(OCI91+#REF!)*OCI92</f>
        <v>#REF!</v>
      </c>
      <c r="OCJ88" s="101" t="e">
        <f>(OCJ91+#REF!)*OCJ92</f>
        <v>#REF!</v>
      </c>
      <c r="OCK88" s="101" t="e">
        <f>(OCK91+#REF!)*OCK92</f>
        <v>#REF!</v>
      </c>
      <c r="OCL88" s="101" t="e">
        <f>(OCL91+#REF!)*OCL92</f>
        <v>#REF!</v>
      </c>
      <c r="OCM88" s="101" t="e">
        <f>(OCM91+#REF!)*OCM92</f>
        <v>#REF!</v>
      </c>
      <c r="OCN88" s="101" t="e">
        <f>(OCN91+#REF!)*OCN92</f>
        <v>#REF!</v>
      </c>
      <c r="OCO88" s="101" t="e">
        <f>(OCO91+#REF!)*OCO92</f>
        <v>#REF!</v>
      </c>
      <c r="OCP88" s="101" t="e">
        <f>(OCP91+#REF!)*OCP92</f>
        <v>#REF!</v>
      </c>
      <c r="OCQ88" s="101" t="e">
        <f>(OCQ91+#REF!)*OCQ92</f>
        <v>#REF!</v>
      </c>
      <c r="OCR88" s="101" t="e">
        <f>(OCR91+#REF!)*OCR92</f>
        <v>#REF!</v>
      </c>
      <c r="OCS88" s="101" t="e">
        <f>(OCS91+#REF!)*OCS92</f>
        <v>#REF!</v>
      </c>
      <c r="OCT88" s="101" t="e">
        <f>(OCT91+#REF!)*OCT92</f>
        <v>#REF!</v>
      </c>
      <c r="OCU88" s="101" t="e">
        <f>(OCU91+#REF!)*OCU92</f>
        <v>#REF!</v>
      </c>
      <c r="OCV88" s="101" t="e">
        <f>(OCV91+#REF!)*OCV92</f>
        <v>#REF!</v>
      </c>
      <c r="OCW88" s="101" t="e">
        <f>(OCW91+#REF!)*OCW92</f>
        <v>#REF!</v>
      </c>
      <c r="OCX88" s="101" t="e">
        <f>(OCX91+#REF!)*OCX92</f>
        <v>#REF!</v>
      </c>
      <c r="OCY88" s="101" t="e">
        <f>(OCY91+#REF!)*OCY92</f>
        <v>#REF!</v>
      </c>
      <c r="OCZ88" s="101" t="e">
        <f>(OCZ91+#REF!)*OCZ92</f>
        <v>#REF!</v>
      </c>
      <c r="ODA88" s="101" t="e">
        <f>(ODA91+#REF!)*ODA92</f>
        <v>#REF!</v>
      </c>
      <c r="ODB88" s="101" t="e">
        <f>(ODB91+#REF!)*ODB92</f>
        <v>#REF!</v>
      </c>
      <c r="ODC88" s="101" t="e">
        <f>(ODC91+#REF!)*ODC92</f>
        <v>#REF!</v>
      </c>
      <c r="ODD88" s="101" t="e">
        <f>(ODD91+#REF!)*ODD92</f>
        <v>#REF!</v>
      </c>
      <c r="ODE88" s="101" t="e">
        <f>(ODE91+#REF!)*ODE92</f>
        <v>#REF!</v>
      </c>
      <c r="ODF88" s="101" t="e">
        <f>(ODF91+#REF!)*ODF92</f>
        <v>#REF!</v>
      </c>
      <c r="ODG88" s="101" t="e">
        <f>(ODG91+#REF!)*ODG92</f>
        <v>#REF!</v>
      </c>
      <c r="ODH88" s="101" t="e">
        <f>(ODH91+#REF!)*ODH92</f>
        <v>#REF!</v>
      </c>
      <c r="ODI88" s="101" t="e">
        <f>(ODI91+#REF!)*ODI92</f>
        <v>#REF!</v>
      </c>
      <c r="ODJ88" s="101" t="e">
        <f>(ODJ91+#REF!)*ODJ92</f>
        <v>#REF!</v>
      </c>
      <c r="ODK88" s="101" t="e">
        <f>(ODK91+#REF!)*ODK92</f>
        <v>#REF!</v>
      </c>
      <c r="ODL88" s="101" t="e">
        <f>(ODL91+#REF!)*ODL92</f>
        <v>#REF!</v>
      </c>
      <c r="ODM88" s="101" t="e">
        <f>(ODM91+#REF!)*ODM92</f>
        <v>#REF!</v>
      </c>
      <c r="ODN88" s="101" t="e">
        <f>(ODN91+#REF!)*ODN92</f>
        <v>#REF!</v>
      </c>
      <c r="ODO88" s="101" t="e">
        <f>(ODO91+#REF!)*ODO92</f>
        <v>#REF!</v>
      </c>
      <c r="ODP88" s="101" t="e">
        <f>(ODP91+#REF!)*ODP92</f>
        <v>#REF!</v>
      </c>
      <c r="ODQ88" s="101" t="e">
        <f>(ODQ91+#REF!)*ODQ92</f>
        <v>#REF!</v>
      </c>
      <c r="ODR88" s="101" t="e">
        <f>(ODR91+#REF!)*ODR92</f>
        <v>#REF!</v>
      </c>
      <c r="ODS88" s="101" t="e">
        <f>(ODS91+#REF!)*ODS92</f>
        <v>#REF!</v>
      </c>
      <c r="ODT88" s="101" t="e">
        <f>(ODT91+#REF!)*ODT92</f>
        <v>#REF!</v>
      </c>
      <c r="ODU88" s="101" t="e">
        <f>(ODU91+#REF!)*ODU92</f>
        <v>#REF!</v>
      </c>
      <c r="ODV88" s="101" t="e">
        <f>(ODV91+#REF!)*ODV92</f>
        <v>#REF!</v>
      </c>
      <c r="ODW88" s="101" t="e">
        <f>(ODW91+#REF!)*ODW92</f>
        <v>#REF!</v>
      </c>
      <c r="ODX88" s="101" t="e">
        <f>(ODX91+#REF!)*ODX92</f>
        <v>#REF!</v>
      </c>
      <c r="ODY88" s="101" t="e">
        <f>(ODY91+#REF!)*ODY92</f>
        <v>#REF!</v>
      </c>
      <c r="ODZ88" s="101" t="e">
        <f>(ODZ91+#REF!)*ODZ92</f>
        <v>#REF!</v>
      </c>
      <c r="OEA88" s="101" t="e">
        <f>(OEA91+#REF!)*OEA92</f>
        <v>#REF!</v>
      </c>
      <c r="OEB88" s="101" t="e">
        <f>(OEB91+#REF!)*OEB92</f>
        <v>#REF!</v>
      </c>
      <c r="OEC88" s="101" t="e">
        <f>(OEC91+#REF!)*OEC92</f>
        <v>#REF!</v>
      </c>
      <c r="OED88" s="101" t="e">
        <f>(OED91+#REF!)*OED92</f>
        <v>#REF!</v>
      </c>
      <c r="OEE88" s="101" t="e">
        <f>(OEE91+#REF!)*OEE92</f>
        <v>#REF!</v>
      </c>
      <c r="OEF88" s="101" t="e">
        <f>(OEF91+#REF!)*OEF92</f>
        <v>#REF!</v>
      </c>
      <c r="OEG88" s="101" t="e">
        <f>(OEG91+#REF!)*OEG92</f>
        <v>#REF!</v>
      </c>
      <c r="OEH88" s="101" t="e">
        <f>(OEH91+#REF!)*OEH92</f>
        <v>#REF!</v>
      </c>
      <c r="OEI88" s="101" t="e">
        <f>(OEI91+#REF!)*OEI92</f>
        <v>#REF!</v>
      </c>
      <c r="OEJ88" s="101" t="e">
        <f>(OEJ91+#REF!)*OEJ92</f>
        <v>#REF!</v>
      </c>
      <c r="OEK88" s="101" t="e">
        <f>(OEK91+#REF!)*OEK92</f>
        <v>#REF!</v>
      </c>
      <c r="OEL88" s="101" t="e">
        <f>(OEL91+#REF!)*OEL92</f>
        <v>#REF!</v>
      </c>
      <c r="OEM88" s="101" t="e">
        <f>(OEM91+#REF!)*OEM92</f>
        <v>#REF!</v>
      </c>
      <c r="OEN88" s="101" t="e">
        <f>(OEN91+#REF!)*OEN92</f>
        <v>#REF!</v>
      </c>
      <c r="OEO88" s="101" t="e">
        <f>(OEO91+#REF!)*OEO92</f>
        <v>#REF!</v>
      </c>
      <c r="OEP88" s="101" t="e">
        <f>(OEP91+#REF!)*OEP92</f>
        <v>#REF!</v>
      </c>
      <c r="OEQ88" s="101" t="e">
        <f>(OEQ91+#REF!)*OEQ92</f>
        <v>#REF!</v>
      </c>
      <c r="OER88" s="101" t="e">
        <f>(OER91+#REF!)*OER92</f>
        <v>#REF!</v>
      </c>
      <c r="OES88" s="101" t="e">
        <f>(OES91+#REF!)*OES92</f>
        <v>#REF!</v>
      </c>
      <c r="OET88" s="101" t="e">
        <f>(OET91+#REF!)*OET92</f>
        <v>#REF!</v>
      </c>
      <c r="OEU88" s="101" t="e">
        <f>(OEU91+#REF!)*OEU92</f>
        <v>#REF!</v>
      </c>
      <c r="OEV88" s="101" t="e">
        <f>(OEV91+#REF!)*OEV92</f>
        <v>#REF!</v>
      </c>
      <c r="OEW88" s="101" t="e">
        <f>(OEW91+#REF!)*OEW92</f>
        <v>#REF!</v>
      </c>
      <c r="OEX88" s="101" t="e">
        <f>(OEX91+#REF!)*OEX92</f>
        <v>#REF!</v>
      </c>
      <c r="OEY88" s="101" t="e">
        <f>(OEY91+#REF!)*OEY92</f>
        <v>#REF!</v>
      </c>
      <c r="OEZ88" s="101" t="e">
        <f>(OEZ91+#REF!)*OEZ92</f>
        <v>#REF!</v>
      </c>
      <c r="OFA88" s="101" t="e">
        <f>(OFA91+#REF!)*OFA92</f>
        <v>#REF!</v>
      </c>
      <c r="OFB88" s="101" t="e">
        <f>(OFB91+#REF!)*OFB92</f>
        <v>#REF!</v>
      </c>
      <c r="OFC88" s="101" t="e">
        <f>(OFC91+#REF!)*OFC92</f>
        <v>#REF!</v>
      </c>
      <c r="OFD88" s="101" t="e">
        <f>(OFD91+#REF!)*OFD92</f>
        <v>#REF!</v>
      </c>
      <c r="OFE88" s="101" t="e">
        <f>(OFE91+#REF!)*OFE92</f>
        <v>#REF!</v>
      </c>
      <c r="OFF88" s="101" t="e">
        <f>(OFF91+#REF!)*OFF92</f>
        <v>#REF!</v>
      </c>
      <c r="OFG88" s="101" t="e">
        <f>(OFG91+#REF!)*OFG92</f>
        <v>#REF!</v>
      </c>
      <c r="OFH88" s="101" t="e">
        <f>(OFH91+#REF!)*OFH92</f>
        <v>#REF!</v>
      </c>
      <c r="OFI88" s="101" t="e">
        <f>(OFI91+#REF!)*OFI92</f>
        <v>#REF!</v>
      </c>
      <c r="OFJ88" s="101" t="e">
        <f>(OFJ91+#REF!)*OFJ92</f>
        <v>#REF!</v>
      </c>
      <c r="OFK88" s="101" t="e">
        <f>(OFK91+#REF!)*OFK92</f>
        <v>#REF!</v>
      </c>
      <c r="OFL88" s="101" t="e">
        <f>(OFL91+#REF!)*OFL92</f>
        <v>#REF!</v>
      </c>
      <c r="OFM88" s="101" t="e">
        <f>(OFM91+#REF!)*OFM92</f>
        <v>#REF!</v>
      </c>
      <c r="OFN88" s="101" t="e">
        <f>(OFN91+#REF!)*OFN92</f>
        <v>#REF!</v>
      </c>
      <c r="OFO88" s="101" t="e">
        <f>(OFO91+#REF!)*OFO92</f>
        <v>#REF!</v>
      </c>
      <c r="OFP88" s="101" t="e">
        <f>(OFP91+#REF!)*OFP92</f>
        <v>#REF!</v>
      </c>
      <c r="OFQ88" s="101" t="e">
        <f>(OFQ91+#REF!)*OFQ92</f>
        <v>#REF!</v>
      </c>
      <c r="OFR88" s="101" t="e">
        <f>(OFR91+#REF!)*OFR92</f>
        <v>#REF!</v>
      </c>
      <c r="OFS88" s="101" t="e">
        <f>(OFS91+#REF!)*OFS92</f>
        <v>#REF!</v>
      </c>
      <c r="OFT88" s="101" t="e">
        <f>(OFT91+#REF!)*OFT92</f>
        <v>#REF!</v>
      </c>
      <c r="OFU88" s="101" t="e">
        <f>(OFU91+#REF!)*OFU92</f>
        <v>#REF!</v>
      </c>
      <c r="OFV88" s="101" t="e">
        <f>(OFV91+#REF!)*OFV92</f>
        <v>#REF!</v>
      </c>
      <c r="OFW88" s="101" t="e">
        <f>(OFW91+#REF!)*OFW92</f>
        <v>#REF!</v>
      </c>
      <c r="OFX88" s="101" t="e">
        <f>(OFX91+#REF!)*OFX92</f>
        <v>#REF!</v>
      </c>
      <c r="OFY88" s="101" t="e">
        <f>(OFY91+#REF!)*OFY92</f>
        <v>#REF!</v>
      </c>
      <c r="OFZ88" s="101" t="e">
        <f>(OFZ91+#REF!)*OFZ92</f>
        <v>#REF!</v>
      </c>
      <c r="OGA88" s="101" t="e">
        <f>(OGA91+#REF!)*OGA92</f>
        <v>#REF!</v>
      </c>
      <c r="OGB88" s="101" t="e">
        <f>(OGB91+#REF!)*OGB92</f>
        <v>#REF!</v>
      </c>
      <c r="OGC88" s="101" t="e">
        <f>(OGC91+#REF!)*OGC92</f>
        <v>#REF!</v>
      </c>
      <c r="OGD88" s="101" t="e">
        <f>(OGD91+#REF!)*OGD92</f>
        <v>#REF!</v>
      </c>
      <c r="OGE88" s="101" t="e">
        <f>(OGE91+#REF!)*OGE92</f>
        <v>#REF!</v>
      </c>
      <c r="OGF88" s="101" t="e">
        <f>(OGF91+#REF!)*OGF92</f>
        <v>#REF!</v>
      </c>
      <c r="OGG88" s="101" t="e">
        <f>(OGG91+#REF!)*OGG92</f>
        <v>#REF!</v>
      </c>
      <c r="OGH88" s="101" t="e">
        <f>(OGH91+#REF!)*OGH92</f>
        <v>#REF!</v>
      </c>
      <c r="OGI88" s="101" t="e">
        <f>(OGI91+#REF!)*OGI92</f>
        <v>#REF!</v>
      </c>
      <c r="OGJ88" s="101" t="e">
        <f>(OGJ91+#REF!)*OGJ92</f>
        <v>#REF!</v>
      </c>
      <c r="OGK88" s="101" t="e">
        <f>(OGK91+#REF!)*OGK92</f>
        <v>#REF!</v>
      </c>
      <c r="OGL88" s="101" t="e">
        <f>(OGL91+#REF!)*OGL92</f>
        <v>#REF!</v>
      </c>
      <c r="OGM88" s="101" t="e">
        <f>(OGM91+#REF!)*OGM92</f>
        <v>#REF!</v>
      </c>
      <c r="OGN88" s="101" t="e">
        <f>(OGN91+#REF!)*OGN92</f>
        <v>#REF!</v>
      </c>
      <c r="OGO88" s="101" t="e">
        <f>(OGO91+#REF!)*OGO92</f>
        <v>#REF!</v>
      </c>
      <c r="OGP88" s="101" t="e">
        <f>(OGP91+#REF!)*OGP92</f>
        <v>#REF!</v>
      </c>
      <c r="OGQ88" s="101" t="e">
        <f>(OGQ91+#REF!)*OGQ92</f>
        <v>#REF!</v>
      </c>
      <c r="OGR88" s="101" t="e">
        <f>(OGR91+#REF!)*OGR92</f>
        <v>#REF!</v>
      </c>
      <c r="OGS88" s="101" t="e">
        <f>(OGS91+#REF!)*OGS92</f>
        <v>#REF!</v>
      </c>
      <c r="OGT88" s="101" t="e">
        <f>(OGT91+#REF!)*OGT92</f>
        <v>#REF!</v>
      </c>
      <c r="OGU88" s="101" t="e">
        <f>(OGU91+#REF!)*OGU92</f>
        <v>#REF!</v>
      </c>
      <c r="OGV88" s="101" t="e">
        <f>(OGV91+#REF!)*OGV92</f>
        <v>#REF!</v>
      </c>
      <c r="OGW88" s="101" t="e">
        <f>(OGW91+#REF!)*OGW92</f>
        <v>#REF!</v>
      </c>
      <c r="OGX88" s="101" t="e">
        <f>(OGX91+#REF!)*OGX92</f>
        <v>#REF!</v>
      </c>
      <c r="OGY88" s="101" t="e">
        <f>(OGY91+#REF!)*OGY92</f>
        <v>#REF!</v>
      </c>
      <c r="OGZ88" s="101" t="e">
        <f>(OGZ91+#REF!)*OGZ92</f>
        <v>#REF!</v>
      </c>
      <c r="OHA88" s="101" t="e">
        <f>(OHA91+#REF!)*OHA92</f>
        <v>#REF!</v>
      </c>
      <c r="OHB88" s="101" t="e">
        <f>(OHB91+#REF!)*OHB92</f>
        <v>#REF!</v>
      </c>
      <c r="OHC88" s="101" t="e">
        <f>(OHC91+#REF!)*OHC92</f>
        <v>#REF!</v>
      </c>
      <c r="OHD88" s="101" t="e">
        <f>(OHD91+#REF!)*OHD92</f>
        <v>#REF!</v>
      </c>
      <c r="OHE88" s="101" t="e">
        <f>(OHE91+#REF!)*OHE92</f>
        <v>#REF!</v>
      </c>
      <c r="OHF88" s="101" t="e">
        <f>(OHF91+#REF!)*OHF92</f>
        <v>#REF!</v>
      </c>
      <c r="OHG88" s="101" t="e">
        <f>(OHG91+#REF!)*OHG92</f>
        <v>#REF!</v>
      </c>
      <c r="OHH88" s="101" t="e">
        <f>(OHH91+#REF!)*OHH92</f>
        <v>#REF!</v>
      </c>
      <c r="OHI88" s="101" t="e">
        <f>(OHI91+#REF!)*OHI92</f>
        <v>#REF!</v>
      </c>
      <c r="OHJ88" s="101" t="e">
        <f>(OHJ91+#REF!)*OHJ92</f>
        <v>#REF!</v>
      </c>
      <c r="OHK88" s="101" t="e">
        <f>(OHK91+#REF!)*OHK92</f>
        <v>#REF!</v>
      </c>
      <c r="OHL88" s="101" t="e">
        <f>(OHL91+#REF!)*OHL92</f>
        <v>#REF!</v>
      </c>
      <c r="OHM88" s="101" t="e">
        <f>(OHM91+#REF!)*OHM92</f>
        <v>#REF!</v>
      </c>
      <c r="OHN88" s="101" t="e">
        <f>(OHN91+#REF!)*OHN92</f>
        <v>#REF!</v>
      </c>
      <c r="OHO88" s="101" t="e">
        <f>(OHO91+#REF!)*OHO92</f>
        <v>#REF!</v>
      </c>
      <c r="OHP88" s="101" t="e">
        <f>(OHP91+#REF!)*OHP92</f>
        <v>#REF!</v>
      </c>
      <c r="OHQ88" s="101" t="e">
        <f>(OHQ91+#REF!)*OHQ92</f>
        <v>#REF!</v>
      </c>
      <c r="OHR88" s="101" t="e">
        <f>(OHR91+#REF!)*OHR92</f>
        <v>#REF!</v>
      </c>
      <c r="OHS88" s="101" t="e">
        <f>(OHS91+#REF!)*OHS92</f>
        <v>#REF!</v>
      </c>
      <c r="OHT88" s="101" t="e">
        <f>(OHT91+#REF!)*OHT92</f>
        <v>#REF!</v>
      </c>
      <c r="OHU88" s="101" t="e">
        <f>(OHU91+#REF!)*OHU92</f>
        <v>#REF!</v>
      </c>
      <c r="OHV88" s="101" t="e">
        <f>(OHV91+#REF!)*OHV92</f>
        <v>#REF!</v>
      </c>
      <c r="OHW88" s="101" t="e">
        <f>(OHW91+#REF!)*OHW92</f>
        <v>#REF!</v>
      </c>
      <c r="OHX88" s="101" t="e">
        <f>(OHX91+#REF!)*OHX92</f>
        <v>#REF!</v>
      </c>
      <c r="OHY88" s="101" t="e">
        <f>(OHY91+#REF!)*OHY92</f>
        <v>#REF!</v>
      </c>
      <c r="OHZ88" s="101" t="e">
        <f>(OHZ91+#REF!)*OHZ92</f>
        <v>#REF!</v>
      </c>
      <c r="OIA88" s="101" t="e">
        <f>(OIA91+#REF!)*OIA92</f>
        <v>#REF!</v>
      </c>
      <c r="OIB88" s="101" t="e">
        <f>(OIB91+#REF!)*OIB92</f>
        <v>#REF!</v>
      </c>
      <c r="OIC88" s="101" t="e">
        <f>(OIC91+#REF!)*OIC92</f>
        <v>#REF!</v>
      </c>
      <c r="OID88" s="101" t="e">
        <f>(OID91+#REF!)*OID92</f>
        <v>#REF!</v>
      </c>
      <c r="OIE88" s="101" t="e">
        <f>(OIE91+#REF!)*OIE92</f>
        <v>#REF!</v>
      </c>
      <c r="OIF88" s="101" t="e">
        <f>(OIF91+#REF!)*OIF92</f>
        <v>#REF!</v>
      </c>
      <c r="OIG88" s="101" t="e">
        <f>(OIG91+#REF!)*OIG92</f>
        <v>#REF!</v>
      </c>
      <c r="OIH88" s="101" t="e">
        <f>(OIH91+#REF!)*OIH92</f>
        <v>#REF!</v>
      </c>
      <c r="OII88" s="101" t="e">
        <f>(OII91+#REF!)*OII92</f>
        <v>#REF!</v>
      </c>
      <c r="OIJ88" s="101" t="e">
        <f>(OIJ91+#REF!)*OIJ92</f>
        <v>#REF!</v>
      </c>
      <c r="OIK88" s="101" t="e">
        <f>(OIK91+#REF!)*OIK92</f>
        <v>#REF!</v>
      </c>
      <c r="OIL88" s="101" t="e">
        <f>(OIL91+#REF!)*OIL92</f>
        <v>#REF!</v>
      </c>
      <c r="OIM88" s="101" t="e">
        <f>(OIM91+#REF!)*OIM92</f>
        <v>#REF!</v>
      </c>
      <c r="OIN88" s="101" t="e">
        <f>(OIN91+#REF!)*OIN92</f>
        <v>#REF!</v>
      </c>
      <c r="OIO88" s="101" t="e">
        <f>(OIO91+#REF!)*OIO92</f>
        <v>#REF!</v>
      </c>
      <c r="OIP88" s="101" t="e">
        <f>(OIP91+#REF!)*OIP92</f>
        <v>#REF!</v>
      </c>
      <c r="OIQ88" s="101" t="e">
        <f>(OIQ91+#REF!)*OIQ92</f>
        <v>#REF!</v>
      </c>
      <c r="OIR88" s="101" t="e">
        <f>(OIR91+#REF!)*OIR92</f>
        <v>#REF!</v>
      </c>
      <c r="OIS88" s="101" t="e">
        <f>(OIS91+#REF!)*OIS92</f>
        <v>#REF!</v>
      </c>
      <c r="OIT88" s="101" t="e">
        <f>(OIT91+#REF!)*OIT92</f>
        <v>#REF!</v>
      </c>
      <c r="OIU88" s="101" t="e">
        <f>(OIU91+#REF!)*OIU92</f>
        <v>#REF!</v>
      </c>
      <c r="OIV88" s="101" t="e">
        <f>(OIV91+#REF!)*OIV92</f>
        <v>#REF!</v>
      </c>
      <c r="OIW88" s="101" t="e">
        <f>(OIW91+#REF!)*OIW92</f>
        <v>#REF!</v>
      </c>
      <c r="OIX88" s="101" t="e">
        <f>(OIX91+#REF!)*OIX92</f>
        <v>#REF!</v>
      </c>
      <c r="OIY88" s="101" t="e">
        <f>(OIY91+#REF!)*OIY92</f>
        <v>#REF!</v>
      </c>
      <c r="OIZ88" s="101" t="e">
        <f>(OIZ91+#REF!)*OIZ92</f>
        <v>#REF!</v>
      </c>
      <c r="OJA88" s="101" t="e">
        <f>(OJA91+#REF!)*OJA92</f>
        <v>#REF!</v>
      </c>
      <c r="OJB88" s="101" t="e">
        <f>(OJB91+#REF!)*OJB92</f>
        <v>#REF!</v>
      </c>
      <c r="OJC88" s="101" t="e">
        <f>(OJC91+#REF!)*OJC92</f>
        <v>#REF!</v>
      </c>
      <c r="OJD88" s="101" t="e">
        <f>(OJD91+#REF!)*OJD92</f>
        <v>#REF!</v>
      </c>
      <c r="OJE88" s="101" t="e">
        <f>(OJE91+#REF!)*OJE92</f>
        <v>#REF!</v>
      </c>
      <c r="OJF88" s="101" t="e">
        <f>(OJF91+#REF!)*OJF92</f>
        <v>#REF!</v>
      </c>
      <c r="OJG88" s="101" t="e">
        <f>(OJG91+#REF!)*OJG92</f>
        <v>#REF!</v>
      </c>
      <c r="OJH88" s="101" t="e">
        <f>(OJH91+#REF!)*OJH92</f>
        <v>#REF!</v>
      </c>
      <c r="OJI88" s="101" t="e">
        <f>(OJI91+#REF!)*OJI92</f>
        <v>#REF!</v>
      </c>
      <c r="OJJ88" s="101" t="e">
        <f>(OJJ91+#REF!)*OJJ92</f>
        <v>#REF!</v>
      </c>
      <c r="OJK88" s="101" t="e">
        <f>(OJK91+#REF!)*OJK92</f>
        <v>#REF!</v>
      </c>
      <c r="OJL88" s="101" t="e">
        <f>(OJL91+#REF!)*OJL92</f>
        <v>#REF!</v>
      </c>
      <c r="OJM88" s="101" t="e">
        <f>(OJM91+#REF!)*OJM92</f>
        <v>#REF!</v>
      </c>
      <c r="OJN88" s="101" t="e">
        <f>(OJN91+#REF!)*OJN92</f>
        <v>#REF!</v>
      </c>
      <c r="OJO88" s="101" t="e">
        <f>(OJO91+#REF!)*OJO92</f>
        <v>#REF!</v>
      </c>
      <c r="OJP88" s="101" t="e">
        <f>(OJP91+#REF!)*OJP92</f>
        <v>#REF!</v>
      </c>
      <c r="OJQ88" s="101" t="e">
        <f>(OJQ91+#REF!)*OJQ92</f>
        <v>#REF!</v>
      </c>
      <c r="OJR88" s="101" t="e">
        <f>(OJR91+#REF!)*OJR92</f>
        <v>#REF!</v>
      </c>
      <c r="OJS88" s="101" t="e">
        <f>(OJS91+#REF!)*OJS92</f>
        <v>#REF!</v>
      </c>
      <c r="OJT88" s="101" t="e">
        <f>(OJT91+#REF!)*OJT92</f>
        <v>#REF!</v>
      </c>
      <c r="OJU88" s="101" t="e">
        <f>(OJU91+#REF!)*OJU92</f>
        <v>#REF!</v>
      </c>
      <c r="OJV88" s="101" t="e">
        <f>(OJV91+#REF!)*OJV92</f>
        <v>#REF!</v>
      </c>
      <c r="OJW88" s="101" t="e">
        <f>(OJW91+#REF!)*OJW92</f>
        <v>#REF!</v>
      </c>
      <c r="OJX88" s="101" t="e">
        <f>(OJX91+#REF!)*OJX92</f>
        <v>#REF!</v>
      </c>
      <c r="OJY88" s="101" t="e">
        <f>(OJY91+#REF!)*OJY92</f>
        <v>#REF!</v>
      </c>
      <c r="OJZ88" s="101" t="e">
        <f>(OJZ91+#REF!)*OJZ92</f>
        <v>#REF!</v>
      </c>
      <c r="OKA88" s="101" t="e">
        <f>(OKA91+#REF!)*OKA92</f>
        <v>#REF!</v>
      </c>
      <c r="OKB88" s="101" t="e">
        <f>(OKB91+#REF!)*OKB92</f>
        <v>#REF!</v>
      </c>
      <c r="OKC88" s="101" t="e">
        <f>(OKC91+#REF!)*OKC92</f>
        <v>#REF!</v>
      </c>
      <c r="OKD88" s="101" t="e">
        <f>(OKD91+#REF!)*OKD92</f>
        <v>#REF!</v>
      </c>
      <c r="OKE88" s="101" t="e">
        <f>(OKE91+#REF!)*OKE92</f>
        <v>#REF!</v>
      </c>
      <c r="OKF88" s="101" t="e">
        <f>(OKF91+#REF!)*OKF92</f>
        <v>#REF!</v>
      </c>
      <c r="OKG88" s="101" t="e">
        <f>(OKG91+#REF!)*OKG92</f>
        <v>#REF!</v>
      </c>
      <c r="OKH88" s="101" t="e">
        <f>(OKH91+#REF!)*OKH92</f>
        <v>#REF!</v>
      </c>
      <c r="OKI88" s="101" t="e">
        <f>(OKI91+#REF!)*OKI92</f>
        <v>#REF!</v>
      </c>
      <c r="OKJ88" s="101" t="e">
        <f>(OKJ91+#REF!)*OKJ92</f>
        <v>#REF!</v>
      </c>
      <c r="OKK88" s="101" t="e">
        <f>(OKK91+#REF!)*OKK92</f>
        <v>#REF!</v>
      </c>
      <c r="OKL88" s="101" t="e">
        <f>(OKL91+#REF!)*OKL92</f>
        <v>#REF!</v>
      </c>
      <c r="OKM88" s="101" t="e">
        <f>(OKM91+#REF!)*OKM92</f>
        <v>#REF!</v>
      </c>
      <c r="OKN88" s="101" t="e">
        <f>(OKN91+#REF!)*OKN92</f>
        <v>#REF!</v>
      </c>
      <c r="OKO88" s="101" t="e">
        <f>(OKO91+#REF!)*OKO92</f>
        <v>#REF!</v>
      </c>
      <c r="OKP88" s="101" t="e">
        <f>(OKP91+#REF!)*OKP92</f>
        <v>#REF!</v>
      </c>
      <c r="OKQ88" s="101" t="e">
        <f>(OKQ91+#REF!)*OKQ92</f>
        <v>#REF!</v>
      </c>
      <c r="OKR88" s="101" t="e">
        <f>(OKR91+#REF!)*OKR92</f>
        <v>#REF!</v>
      </c>
      <c r="OKS88" s="101" t="e">
        <f>(OKS91+#REF!)*OKS92</f>
        <v>#REF!</v>
      </c>
      <c r="OKT88" s="101" t="e">
        <f>(OKT91+#REF!)*OKT92</f>
        <v>#REF!</v>
      </c>
      <c r="OKU88" s="101" t="e">
        <f>(OKU91+#REF!)*OKU92</f>
        <v>#REF!</v>
      </c>
      <c r="OKV88" s="101" t="e">
        <f>(OKV91+#REF!)*OKV92</f>
        <v>#REF!</v>
      </c>
      <c r="OKW88" s="101" t="e">
        <f>(OKW91+#REF!)*OKW92</f>
        <v>#REF!</v>
      </c>
      <c r="OKX88" s="101" t="e">
        <f>(OKX91+#REF!)*OKX92</f>
        <v>#REF!</v>
      </c>
      <c r="OKY88" s="101" t="e">
        <f>(OKY91+#REF!)*OKY92</f>
        <v>#REF!</v>
      </c>
      <c r="OKZ88" s="101" t="e">
        <f>(OKZ91+#REF!)*OKZ92</f>
        <v>#REF!</v>
      </c>
      <c r="OLA88" s="101" t="e">
        <f>(OLA91+#REF!)*OLA92</f>
        <v>#REF!</v>
      </c>
      <c r="OLB88" s="101" t="e">
        <f>(OLB91+#REF!)*OLB92</f>
        <v>#REF!</v>
      </c>
      <c r="OLC88" s="101" t="e">
        <f>(OLC91+#REF!)*OLC92</f>
        <v>#REF!</v>
      </c>
      <c r="OLD88" s="101" t="e">
        <f>(OLD91+#REF!)*OLD92</f>
        <v>#REF!</v>
      </c>
      <c r="OLE88" s="101" t="e">
        <f>(OLE91+#REF!)*OLE92</f>
        <v>#REF!</v>
      </c>
      <c r="OLF88" s="101" t="e">
        <f>(OLF91+#REF!)*OLF92</f>
        <v>#REF!</v>
      </c>
      <c r="OLG88" s="101" t="e">
        <f>(OLG91+#REF!)*OLG92</f>
        <v>#REF!</v>
      </c>
      <c r="OLH88" s="101" t="e">
        <f>(OLH91+#REF!)*OLH92</f>
        <v>#REF!</v>
      </c>
      <c r="OLI88" s="101" t="e">
        <f>(OLI91+#REF!)*OLI92</f>
        <v>#REF!</v>
      </c>
      <c r="OLJ88" s="101" t="e">
        <f>(OLJ91+#REF!)*OLJ92</f>
        <v>#REF!</v>
      </c>
      <c r="OLK88" s="101" t="e">
        <f>(OLK91+#REF!)*OLK92</f>
        <v>#REF!</v>
      </c>
      <c r="OLL88" s="101" t="e">
        <f>(OLL91+#REF!)*OLL92</f>
        <v>#REF!</v>
      </c>
      <c r="OLM88" s="101" t="e">
        <f>(OLM91+#REF!)*OLM92</f>
        <v>#REF!</v>
      </c>
      <c r="OLN88" s="101" t="e">
        <f>(OLN91+#REF!)*OLN92</f>
        <v>#REF!</v>
      </c>
      <c r="OLO88" s="101" t="e">
        <f>(OLO91+#REF!)*OLO92</f>
        <v>#REF!</v>
      </c>
      <c r="OLP88" s="101" t="e">
        <f>(OLP91+#REF!)*OLP92</f>
        <v>#REF!</v>
      </c>
      <c r="OLQ88" s="101" t="e">
        <f>(OLQ91+#REF!)*OLQ92</f>
        <v>#REF!</v>
      </c>
      <c r="OLR88" s="101" t="e">
        <f>(OLR91+#REF!)*OLR92</f>
        <v>#REF!</v>
      </c>
      <c r="OLS88" s="101" t="e">
        <f>(OLS91+#REF!)*OLS92</f>
        <v>#REF!</v>
      </c>
      <c r="OLT88" s="101" t="e">
        <f>(OLT91+#REF!)*OLT92</f>
        <v>#REF!</v>
      </c>
      <c r="OLU88" s="101" t="e">
        <f>(OLU91+#REF!)*OLU92</f>
        <v>#REF!</v>
      </c>
      <c r="OLV88" s="101" t="e">
        <f>(OLV91+#REF!)*OLV92</f>
        <v>#REF!</v>
      </c>
      <c r="OLW88" s="101" t="e">
        <f>(OLW91+#REF!)*OLW92</f>
        <v>#REF!</v>
      </c>
      <c r="OLX88" s="101" t="e">
        <f>(OLX91+#REF!)*OLX92</f>
        <v>#REF!</v>
      </c>
      <c r="OLY88" s="101" t="e">
        <f>(OLY91+#REF!)*OLY92</f>
        <v>#REF!</v>
      </c>
      <c r="OLZ88" s="101" t="e">
        <f>(OLZ91+#REF!)*OLZ92</f>
        <v>#REF!</v>
      </c>
      <c r="OMA88" s="101" t="e">
        <f>(OMA91+#REF!)*OMA92</f>
        <v>#REF!</v>
      </c>
      <c r="OMB88" s="101" t="e">
        <f>(OMB91+#REF!)*OMB92</f>
        <v>#REF!</v>
      </c>
      <c r="OMC88" s="101" t="e">
        <f>(OMC91+#REF!)*OMC92</f>
        <v>#REF!</v>
      </c>
      <c r="OMD88" s="101" t="e">
        <f>(OMD91+#REF!)*OMD92</f>
        <v>#REF!</v>
      </c>
      <c r="OME88" s="101" t="e">
        <f>(OME91+#REF!)*OME92</f>
        <v>#REF!</v>
      </c>
      <c r="OMF88" s="101" t="e">
        <f>(OMF91+#REF!)*OMF92</f>
        <v>#REF!</v>
      </c>
      <c r="OMG88" s="101" t="e">
        <f>(OMG91+#REF!)*OMG92</f>
        <v>#REF!</v>
      </c>
      <c r="OMH88" s="101" t="e">
        <f>(OMH91+#REF!)*OMH92</f>
        <v>#REF!</v>
      </c>
      <c r="OMI88" s="101" t="e">
        <f>(OMI91+#REF!)*OMI92</f>
        <v>#REF!</v>
      </c>
      <c r="OMJ88" s="101" t="e">
        <f>(OMJ91+#REF!)*OMJ92</f>
        <v>#REF!</v>
      </c>
      <c r="OMK88" s="101" t="e">
        <f>(OMK91+#REF!)*OMK92</f>
        <v>#REF!</v>
      </c>
      <c r="OML88" s="101" t="e">
        <f>(OML91+#REF!)*OML92</f>
        <v>#REF!</v>
      </c>
      <c r="OMM88" s="101" t="e">
        <f>(OMM91+#REF!)*OMM92</f>
        <v>#REF!</v>
      </c>
      <c r="OMN88" s="101" t="e">
        <f>(OMN91+#REF!)*OMN92</f>
        <v>#REF!</v>
      </c>
      <c r="OMO88" s="101" t="e">
        <f>(OMO91+#REF!)*OMO92</f>
        <v>#REF!</v>
      </c>
      <c r="OMP88" s="101" t="e">
        <f>(OMP91+#REF!)*OMP92</f>
        <v>#REF!</v>
      </c>
      <c r="OMQ88" s="101" t="e">
        <f>(OMQ91+#REF!)*OMQ92</f>
        <v>#REF!</v>
      </c>
      <c r="OMR88" s="101" t="e">
        <f>(OMR91+#REF!)*OMR92</f>
        <v>#REF!</v>
      </c>
      <c r="OMS88" s="101" t="e">
        <f>(OMS91+#REF!)*OMS92</f>
        <v>#REF!</v>
      </c>
      <c r="OMT88" s="101" t="e">
        <f>(OMT91+#REF!)*OMT92</f>
        <v>#REF!</v>
      </c>
      <c r="OMU88" s="101" t="e">
        <f>(OMU91+#REF!)*OMU92</f>
        <v>#REF!</v>
      </c>
      <c r="OMV88" s="101" t="e">
        <f>(OMV91+#REF!)*OMV92</f>
        <v>#REF!</v>
      </c>
      <c r="OMW88" s="101" t="e">
        <f>(OMW91+#REF!)*OMW92</f>
        <v>#REF!</v>
      </c>
      <c r="OMX88" s="101" t="e">
        <f>(OMX91+#REF!)*OMX92</f>
        <v>#REF!</v>
      </c>
      <c r="OMY88" s="101" t="e">
        <f>(OMY91+#REF!)*OMY92</f>
        <v>#REF!</v>
      </c>
      <c r="OMZ88" s="101" t="e">
        <f>(OMZ91+#REF!)*OMZ92</f>
        <v>#REF!</v>
      </c>
      <c r="ONA88" s="101" t="e">
        <f>(ONA91+#REF!)*ONA92</f>
        <v>#REF!</v>
      </c>
      <c r="ONB88" s="101" t="e">
        <f>(ONB91+#REF!)*ONB92</f>
        <v>#REF!</v>
      </c>
      <c r="ONC88" s="101" t="e">
        <f>(ONC91+#REF!)*ONC92</f>
        <v>#REF!</v>
      </c>
      <c r="OND88" s="101" t="e">
        <f>(OND91+#REF!)*OND92</f>
        <v>#REF!</v>
      </c>
      <c r="ONE88" s="101" t="e">
        <f>(ONE91+#REF!)*ONE92</f>
        <v>#REF!</v>
      </c>
      <c r="ONF88" s="101" t="e">
        <f>(ONF91+#REF!)*ONF92</f>
        <v>#REF!</v>
      </c>
      <c r="ONG88" s="101" t="e">
        <f>(ONG91+#REF!)*ONG92</f>
        <v>#REF!</v>
      </c>
      <c r="ONH88" s="101" t="e">
        <f>(ONH91+#REF!)*ONH92</f>
        <v>#REF!</v>
      </c>
      <c r="ONI88" s="101" t="e">
        <f>(ONI91+#REF!)*ONI92</f>
        <v>#REF!</v>
      </c>
      <c r="ONJ88" s="101" t="e">
        <f>(ONJ91+#REF!)*ONJ92</f>
        <v>#REF!</v>
      </c>
      <c r="ONK88" s="101" t="e">
        <f>(ONK91+#REF!)*ONK92</f>
        <v>#REF!</v>
      </c>
      <c r="ONL88" s="101" t="e">
        <f>(ONL91+#REF!)*ONL92</f>
        <v>#REF!</v>
      </c>
      <c r="ONM88" s="101" t="e">
        <f>(ONM91+#REF!)*ONM92</f>
        <v>#REF!</v>
      </c>
      <c r="ONN88" s="101" t="e">
        <f>(ONN91+#REF!)*ONN92</f>
        <v>#REF!</v>
      </c>
      <c r="ONO88" s="101" t="e">
        <f>(ONO91+#REF!)*ONO92</f>
        <v>#REF!</v>
      </c>
      <c r="ONP88" s="101" t="e">
        <f>(ONP91+#REF!)*ONP92</f>
        <v>#REF!</v>
      </c>
      <c r="ONQ88" s="101" t="e">
        <f>(ONQ91+#REF!)*ONQ92</f>
        <v>#REF!</v>
      </c>
      <c r="ONR88" s="101" t="e">
        <f>(ONR91+#REF!)*ONR92</f>
        <v>#REF!</v>
      </c>
      <c r="ONS88" s="101" t="e">
        <f>(ONS91+#REF!)*ONS92</f>
        <v>#REF!</v>
      </c>
      <c r="ONT88" s="101" t="e">
        <f>(ONT91+#REF!)*ONT92</f>
        <v>#REF!</v>
      </c>
      <c r="ONU88" s="101" t="e">
        <f>(ONU91+#REF!)*ONU92</f>
        <v>#REF!</v>
      </c>
      <c r="ONV88" s="101" t="e">
        <f>(ONV91+#REF!)*ONV92</f>
        <v>#REF!</v>
      </c>
      <c r="ONW88" s="101" t="e">
        <f>(ONW91+#REF!)*ONW92</f>
        <v>#REF!</v>
      </c>
      <c r="ONX88" s="101" t="e">
        <f>(ONX91+#REF!)*ONX92</f>
        <v>#REF!</v>
      </c>
      <c r="ONY88" s="101" t="e">
        <f>(ONY91+#REF!)*ONY92</f>
        <v>#REF!</v>
      </c>
      <c r="ONZ88" s="101" t="e">
        <f>(ONZ91+#REF!)*ONZ92</f>
        <v>#REF!</v>
      </c>
      <c r="OOA88" s="101" t="e">
        <f>(OOA91+#REF!)*OOA92</f>
        <v>#REF!</v>
      </c>
      <c r="OOB88" s="101" t="e">
        <f>(OOB91+#REF!)*OOB92</f>
        <v>#REF!</v>
      </c>
      <c r="OOC88" s="101" t="e">
        <f>(OOC91+#REF!)*OOC92</f>
        <v>#REF!</v>
      </c>
      <c r="OOD88" s="101" t="e">
        <f>(OOD91+#REF!)*OOD92</f>
        <v>#REF!</v>
      </c>
      <c r="OOE88" s="101" t="e">
        <f>(OOE91+#REF!)*OOE92</f>
        <v>#REF!</v>
      </c>
      <c r="OOF88" s="101" t="e">
        <f>(OOF91+#REF!)*OOF92</f>
        <v>#REF!</v>
      </c>
      <c r="OOG88" s="101" t="e">
        <f>(OOG91+#REF!)*OOG92</f>
        <v>#REF!</v>
      </c>
      <c r="OOH88" s="101" t="e">
        <f>(OOH91+#REF!)*OOH92</f>
        <v>#REF!</v>
      </c>
      <c r="OOI88" s="101" t="e">
        <f>(OOI91+#REF!)*OOI92</f>
        <v>#REF!</v>
      </c>
      <c r="OOJ88" s="101" t="e">
        <f>(OOJ91+#REF!)*OOJ92</f>
        <v>#REF!</v>
      </c>
      <c r="OOK88" s="101" t="e">
        <f>(OOK91+#REF!)*OOK92</f>
        <v>#REF!</v>
      </c>
      <c r="OOL88" s="101" t="e">
        <f>(OOL91+#REF!)*OOL92</f>
        <v>#REF!</v>
      </c>
      <c r="OOM88" s="101" t="e">
        <f>(OOM91+#REF!)*OOM92</f>
        <v>#REF!</v>
      </c>
      <c r="OON88" s="101" t="e">
        <f>(OON91+#REF!)*OON92</f>
        <v>#REF!</v>
      </c>
      <c r="OOO88" s="101" t="e">
        <f>(OOO91+#REF!)*OOO92</f>
        <v>#REF!</v>
      </c>
      <c r="OOP88" s="101" t="e">
        <f>(OOP91+#REF!)*OOP92</f>
        <v>#REF!</v>
      </c>
      <c r="OOQ88" s="101" t="e">
        <f>(OOQ91+#REF!)*OOQ92</f>
        <v>#REF!</v>
      </c>
      <c r="OOR88" s="101" t="e">
        <f>(OOR91+#REF!)*OOR92</f>
        <v>#REF!</v>
      </c>
      <c r="OOS88" s="101" t="e">
        <f>(OOS91+#REF!)*OOS92</f>
        <v>#REF!</v>
      </c>
      <c r="OOT88" s="101" t="e">
        <f>(OOT91+#REF!)*OOT92</f>
        <v>#REF!</v>
      </c>
      <c r="OOU88" s="101" t="e">
        <f>(OOU91+#REF!)*OOU92</f>
        <v>#REF!</v>
      </c>
      <c r="OOV88" s="101" t="e">
        <f>(OOV91+#REF!)*OOV92</f>
        <v>#REF!</v>
      </c>
      <c r="OOW88" s="101" t="e">
        <f>(OOW91+#REF!)*OOW92</f>
        <v>#REF!</v>
      </c>
      <c r="OOX88" s="101" t="e">
        <f>(OOX91+#REF!)*OOX92</f>
        <v>#REF!</v>
      </c>
      <c r="OOY88" s="101" t="e">
        <f>(OOY91+#REF!)*OOY92</f>
        <v>#REF!</v>
      </c>
      <c r="OOZ88" s="101" t="e">
        <f>(OOZ91+#REF!)*OOZ92</f>
        <v>#REF!</v>
      </c>
      <c r="OPA88" s="101" t="e">
        <f>(OPA91+#REF!)*OPA92</f>
        <v>#REF!</v>
      </c>
      <c r="OPB88" s="101" t="e">
        <f>(OPB91+#REF!)*OPB92</f>
        <v>#REF!</v>
      </c>
      <c r="OPC88" s="101" t="e">
        <f>(OPC91+#REF!)*OPC92</f>
        <v>#REF!</v>
      </c>
      <c r="OPD88" s="101" t="e">
        <f>(OPD91+#REF!)*OPD92</f>
        <v>#REF!</v>
      </c>
      <c r="OPE88" s="101" t="e">
        <f>(OPE91+#REF!)*OPE92</f>
        <v>#REF!</v>
      </c>
      <c r="OPF88" s="101" t="e">
        <f>(OPF91+#REF!)*OPF92</f>
        <v>#REF!</v>
      </c>
      <c r="OPG88" s="101" t="e">
        <f>(OPG91+#REF!)*OPG92</f>
        <v>#REF!</v>
      </c>
      <c r="OPH88" s="101" t="e">
        <f>(OPH91+#REF!)*OPH92</f>
        <v>#REF!</v>
      </c>
      <c r="OPI88" s="101" t="e">
        <f>(OPI91+#REF!)*OPI92</f>
        <v>#REF!</v>
      </c>
      <c r="OPJ88" s="101" t="e">
        <f>(OPJ91+#REF!)*OPJ92</f>
        <v>#REF!</v>
      </c>
      <c r="OPK88" s="101" t="e">
        <f>(OPK91+#REF!)*OPK92</f>
        <v>#REF!</v>
      </c>
      <c r="OPL88" s="101" t="e">
        <f>(OPL91+#REF!)*OPL92</f>
        <v>#REF!</v>
      </c>
      <c r="OPM88" s="101" t="e">
        <f>(OPM91+#REF!)*OPM92</f>
        <v>#REF!</v>
      </c>
      <c r="OPN88" s="101" t="e">
        <f>(OPN91+#REF!)*OPN92</f>
        <v>#REF!</v>
      </c>
      <c r="OPO88" s="101" t="e">
        <f>(OPO91+#REF!)*OPO92</f>
        <v>#REF!</v>
      </c>
      <c r="OPP88" s="101" t="e">
        <f>(OPP91+#REF!)*OPP92</f>
        <v>#REF!</v>
      </c>
      <c r="OPQ88" s="101" t="e">
        <f>(OPQ91+#REF!)*OPQ92</f>
        <v>#REF!</v>
      </c>
      <c r="OPR88" s="101" t="e">
        <f>(OPR91+#REF!)*OPR92</f>
        <v>#REF!</v>
      </c>
      <c r="OPS88" s="101" t="e">
        <f>(OPS91+#REF!)*OPS92</f>
        <v>#REF!</v>
      </c>
      <c r="OPT88" s="101" t="e">
        <f>(OPT91+#REF!)*OPT92</f>
        <v>#REF!</v>
      </c>
      <c r="OPU88" s="101" t="e">
        <f>(OPU91+#REF!)*OPU92</f>
        <v>#REF!</v>
      </c>
      <c r="OPV88" s="101" t="e">
        <f>(OPV91+#REF!)*OPV92</f>
        <v>#REF!</v>
      </c>
      <c r="OPW88" s="101" t="e">
        <f>(OPW91+#REF!)*OPW92</f>
        <v>#REF!</v>
      </c>
      <c r="OPX88" s="101" t="e">
        <f>(OPX91+#REF!)*OPX92</f>
        <v>#REF!</v>
      </c>
      <c r="OPY88" s="101" t="e">
        <f>(OPY91+#REF!)*OPY92</f>
        <v>#REF!</v>
      </c>
      <c r="OPZ88" s="101" t="e">
        <f>(OPZ91+#REF!)*OPZ92</f>
        <v>#REF!</v>
      </c>
      <c r="OQA88" s="101" t="e">
        <f>(OQA91+#REF!)*OQA92</f>
        <v>#REF!</v>
      </c>
      <c r="OQB88" s="101" t="e">
        <f>(OQB91+#REF!)*OQB92</f>
        <v>#REF!</v>
      </c>
      <c r="OQC88" s="101" t="e">
        <f>(OQC91+#REF!)*OQC92</f>
        <v>#REF!</v>
      </c>
      <c r="OQD88" s="101" t="e">
        <f>(OQD91+#REF!)*OQD92</f>
        <v>#REF!</v>
      </c>
      <c r="OQE88" s="101" t="e">
        <f>(OQE91+#REF!)*OQE92</f>
        <v>#REF!</v>
      </c>
      <c r="OQF88" s="101" t="e">
        <f>(OQF91+#REF!)*OQF92</f>
        <v>#REF!</v>
      </c>
      <c r="OQG88" s="101" t="e">
        <f>(OQG91+#REF!)*OQG92</f>
        <v>#REF!</v>
      </c>
      <c r="OQH88" s="101" t="e">
        <f>(OQH91+#REF!)*OQH92</f>
        <v>#REF!</v>
      </c>
      <c r="OQI88" s="101" t="e">
        <f>(OQI91+#REF!)*OQI92</f>
        <v>#REF!</v>
      </c>
      <c r="OQJ88" s="101" t="e">
        <f>(OQJ91+#REF!)*OQJ92</f>
        <v>#REF!</v>
      </c>
      <c r="OQK88" s="101" t="e">
        <f>(OQK91+#REF!)*OQK92</f>
        <v>#REF!</v>
      </c>
      <c r="OQL88" s="101" t="e">
        <f>(OQL91+#REF!)*OQL92</f>
        <v>#REF!</v>
      </c>
      <c r="OQM88" s="101" t="e">
        <f>(OQM91+#REF!)*OQM92</f>
        <v>#REF!</v>
      </c>
      <c r="OQN88" s="101" t="e">
        <f>(OQN91+#REF!)*OQN92</f>
        <v>#REF!</v>
      </c>
      <c r="OQO88" s="101" t="e">
        <f>(OQO91+#REF!)*OQO92</f>
        <v>#REF!</v>
      </c>
      <c r="OQP88" s="101" t="e">
        <f>(OQP91+#REF!)*OQP92</f>
        <v>#REF!</v>
      </c>
      <c r="OQQ88" s="101" t="e">
        <f>(OQQ91+#REF!)*OQQ92</f>
        <v>#REF!</v>
      </c>
      <c r="OQR88" s="101" t="e">
        <f>(OQR91+#REF!)*OQR92</f>
        <v>#REF!</v>
      </c>
      <c r="OQS88" s="101" t="e">
        <f>(OQS91+#REF!)*OQS92</f>
        <v>#REF!</v>
      </c>
      <c r="OQT88" s="101" t="e">
        <f>(OQT91+#REF!)*OQT92</f>
        <v>#REF!</v>
      </c>
      <c r="OQU88" s="101" t="e">
        <f>(OQU91+#REF!)*OQU92</f>
        <v>#REF!</v>
      </c>
      <c r="OQV88" s="101" t="e">
        <f>(OQV91+#REF!)*OQV92</f>
        <v>#REF!</v>
      </c>
      <c r="OQW88" s="101" t="e">
        <f>(OQW91+#REF!)*OQW92</f>
        <v>#REF!</v>
      </c>
      <c r="OQX88" s="101" t="e">
        <f>(OQX91+#REF!)*OQX92</f>
        <v>#REF!</v>
      </c>
      <c r="OQY88" s="101" t="e">
        <f>(OQY91+#REF!)*OQY92</f>
        <v>#REF!</v>
      </c>
      <c r="OQZ88" s="101" t="e">
        <f>(OQZ91+#REF!)*OQZ92</f>
        <v>#REF!</v>
      </c>
      <c r="ORA88" s="101" t="e">
        <f>(ORA91+#REF!)*ORA92</f>
        <v>#REF!</v>
      </c>
      <c r="ORB88" s="101" t="e">
        <f>(ORB91+#REF!)*ORB92</f>
        <v>#REF!</v>
      </c>
      <c r="ORC88" s="101" t="e">
        <f>(ORC91+#REF!)*ORC92</f>
        <v>#REF!</v>
      </c>
      <c r="ORD88" s="101" t="e">
        <f>(ORD91+#REF!)*ORD92</f>
        <v>#REF!</v>
      </c>
      <c r="ORE88" s="101" t="e">
        <f>(ORE91+#REF!)*ORE92</f>
        <v>#REF!</v>
      </c>
      <c r="ORF88" s="101" t="e">
        <f>(ORF91+#REF!)*ORF92</f>
        <v>#REF!</v>
      </c>
      <c r="ORG88" s="101" t="e">
        <f>(ORG91+#REF!)*ORG92</f>
        <v>#REF!</v>
      </c>
      <c r="ORH88" s="101" t="e">
        <f>(ORH91+#REF!)*ORH92</f>
        <v>#REF!</v>
      </c>
      <c r="ORI88" s="101" t="e">
        <f>(ORI91+#REF!)*ORI92</f>
        <v>#REF!</v>
      </c>
      <c r="ORJ88" s="101" t="e">
        <f>(ORJ91+#REF!)*ORJ92</f>
        <v>#REF!</v>
      </c>
      <c r="ORK88" s="101" t="e">
        <f>(ORK91+#REF!)*ORK92</f>
        <v>#REF!</v>
      </c>
      <c r="ORL88" s="101" t="e">
        <f>(ORL91+#REF!)*ORL92</f>
        <v>#REF!</v>
      </c>
      <c r="ORM88" s="101" t="e">
        <f>(ORM91+#REF!)*ORM92</f>
        <v>#REF!</v>
      </c>
      <c r="ORN88" s="101" t="e">
        <f>(ORN91+#REF!)*ORN92</f>
        <v>#REF!</v>
      </c>
      <c r="ORO88" s="101" t="e">
        <f>(ORO91+#REF!)*ORO92</f>
        <v>#REF!</v>
      </c>
      <c r="ORP88" s="101" t="e">
        <f>(ORP91+#REF!)*ORP92</f>
        <v>#REF!</v>
      </c>
      <c r="ORQ88" s="101" t="e">
        <f>(ORQ91+#REF!)*ORQ92</f>
        <v>#REF!</v>
      </c>
      <c r="ORR88" s="101" t="e">
        <f>(ORR91+#REF!)*ORR92</f>
        <v>#REF!</v>
      </c>
      <c r="ORS88" s="101" t="e">
        <f>(ORS91+#REF!)*ORS92</f>
        <v>#REF!</v>
      </c>
      <c r="ORT88" s="101" t="e">
        <f>(ORT91+#REF!)*ORT92</f>
        <v>#REF!</v>
      </c>
      <c r="ORU88" s="101" t="e">
        <f>(ORU91+#REF!)*ORU92</f>
        <v>#REF!</v>
      </c>
      <c r="ORV88" s="101" t="e">
        <f>(ORV91+#REF!)*ORV92</f>
        <v>#REF!</v>
      </c>
      <c r="ORW88" s="101" t="e">
        <f>(ORW91+#REF!)*ORW92</f>
        <v>#REF!</v>
      </c>
      <c r="ORX88" s="101" t="e">
        <f>(ORX91+#REF!)*ORX92</f>
        <v>#REF!</v>
      </c>
      <c r="ORY88" s="101" t="e">
        <f>(ORY91+#REF!)*ORY92</f>
        <v>#REF!</v>
      </c>
      <c r="ORZ88" s="101" t="e">
        <f>(ORZ91+#REF!)*ORZ92</f>
        <v>#REF!</v>
      </c>
      <c r="OSA88" s="101" t="e">
        <f>(OSA91+#REF!)*OSA92</f>
        <v>#REF!</v>
      </c>
      <c r="OSB88" s="101" t="e">
        <f>(OSB91+#REF!)*OSB92</f>
        <v>#REF!</v>
      </c>
      <c r="OSC88" s="101" t="e">
        <f>(OSC91+#REF!)*OSC92</f>
        <v>#REF!</v>
      </c>
      <c r="OSD88" s="101" t="e">
        <f>(OSD91+#REF!)*OSD92</f>
        <v>#REF!</v>
      </c>
      <c r="OSE88" s="101" t="e">
        <f>(OSE91+#REF!)*OSE92</f>
        <v>#REF!</v>
      </c>
      <c r="OSF88" s="101" t="e">
        <f>(OSF91+#REF!)*OSF92</f>
        <v>#REF!</v>
      </c>
      <c r="OSG88" s="101" t="e">
        <f>(OSG91+#REF!)*OSG92</f>
        <v>#REF!</v>
      </c>
      <c r="OSH88" s="101" t="e">
        <f>(OSH91+#REF!)*OSH92</f>
        <v>#REF!</v>
      </c>
      <c r="OSI88" s="101" t="e">
        <f>(OSI91+#REF!)*OSI92</f>
        <v>#REF!</v>
      </c>
      <c r="OSJ88" s="101" t="e">
        <f>(OSJ91+#REF!)*OSJ92</f>
        <v>#REF!</v>
      </c>
      <c r="OSK88" s="101" t="e">
        <f>(OSK91+#REF!)*OSK92</f>
        <v>#REF!</v>
      </c>
      <c r="OSL88" s="101" t="e">
        <f>(OSL91+#REF!)*OSL92</f>
        <v>#REF!</v>
      </c>
      <c r="OSM88" s="101" t="e">
        <f>(OSM91+#REF!)*OSM92</f>
        <v>#REF!</v>
      </c>
      <c r="OSN88" s="101" t="e">
        <f>(OSN91+#REF!)*OSN92</f>
        <v>#REF!</v>
      </c>
      <c r="OSO88" s="101" t="e">
        <f>(OSO91+#REF!)*OSO92</f>
        <v>#REF!</v>
      </c>
      <c r="OSP88" s="101" t="e">
        <f>(OSP91+#REF!)*OSP92</f>
        <v>#REF!</v>
      </c>
      <c r="OSQ88" s="101" t="e">
        <f>(OSQ91+#REF!)*OSQ92</f>
        <v>#REF!</v>
      </c>
      <c r="OSR88" s="101" t="e">
        <f>(OSR91+#REF!)*OSR92</f>
        <v>#REF!</v>
      </c>
      <c r="OSS88" s="101" t="e">
        <f>(OSS91+#REF!)*OSS92</f>
        <v>#REF!</v>
      </c>
      <c r="OST88" s="101" t="e">
        <f>(OST91+#REF!)*OST92</f>
        <v>#REF!</v>
      </c>
      <c r="OSU88" s="101" t="e">
        <f>(OSU91+#REF!)*OSU92</f>
        <v>#REF!</v>
      </c>
      <c r="OSV88" s="101" t="e">
        <f>(OSV91+#REF!)*OSV92</f>
        <v>#REF!</v>
      </c>
      <c r="OSW88" s="101" t="e">
        <f>(OSW91+#REF!)*OSW92</f>
        <v>#REF!</v>
      </c>
      <c r="OSX88" s="101" t="e">
        <f>(OSX91+#REF!)*OSX92</f>
        <v>#REF!</v>
      </c>
      <c r="OSY88" s="101" t="e">
        <f>(OSY91+#REF!)*OSY92</f>
        <v>#REF!</v>
      </c>
      <c r="OSZ88" s="101" t="e">
        <f>(OSZ91+#REF!)*OSZ92</f>
        <v>#REF!</v>
      </c>
      <c r="OTA88" s="101" t="e">
        <f>(OTA91+#REF!)*OTA92</f>
        <v>#REF!</v>
      </c>
      <c r="OTB88" s="101" t="e">
        <f>(OTB91+#REF!)*OTB92</f>
        <v>#REF!</v>
      </c>
      <c r="OTC88" s="101" t="e">
        <f>(OTC91+#REF!)*OTC92</f>
        <v>#REF!</v>
      </c>
      <c r="OTD88" s="101" t="e">
        <f>(OTD91+#REF!)*OTD92</f>
        <v>#REF!</v>
      </c>
      <c r="OTE88" s="101" t="e">
        <f>(OTE91+#REF!)*OTE92</f>
        <v>#REF!</v>
      </c>
      <c r="OTF88" s="101" t="e">
        <f>(OTF91+#REF!)*OTF92</f>
        <v>#REF!</v>
      </c>
      <c r="OTG88" s="101" t="e">
        <f>(OTG91+#REF!)*OTG92</f>
        <v>#REF!</v>
      </c>
      <c r="OTH88" s="101" t="e">
        <f>(OTH91+#REF!)*OTH92</f>
        <v>#REF!</v>
      </c>
      <c r="OTI88" s="101" t="e">
        <f>(OTI91+#REF!)*OTI92</f>
        <v>#REF!</v>
      </c>
      <c r="OTJ88" s="101" t="e">
        <f>(OTJ91+#REF!)*OTJ92</f>
        <v>#REF!</v>
      </c>
      <c r="OTK88" s="101" t="e">
        <f>(OTK91+#REF!)*OTK92</f>
        <v>#REF!</v>
      </c>
      <c r="OTL88" s="101" t="e">
        <f>(OTL91+#REF!)*OTL92</f>
        <v>#REF!</v>
      </c>
      <c r="OTM88" s="101" t="e">
        <f>(OTM91+#REF!)*OTM92</f>
        <v>#REF!</v>
      </c>
      <c r="OTN88" s="101" t="e">
        <f>(OTN91+#REF!)*OTN92</f>
        <v>#REF!</v>
      </c>
      <c r="OTO88" s="101" t="e">
        <f>(OTO91+#REF!)*OTO92</f>
        <v>#REF!</v>
      </c>
      <c r="OTP88" s="101" t="e">
        <f>(OTP91+#REF!)*OTP92</f>
        <v>#REF!</v>
      </c>
      <c r="OTQ88" s="101" t="e">
        <f>(OTQ91+#REF!)*OTQ92</f>
        <v>#REF!</v>
      </c>
      <c r="OTR88" s="101" t="e">
        <f>(OTR91+#REF!)*OTR92</f>
        <v>#REF!</v>
      </c>
      <c r="OTS88" s="101" t="e">
        <f>(OTS91+#REF!)*OTS92</f>
        <v>#REF!</v>
      </c>
      <c r="OTT88" s="101" t="e">
        <f>(OTT91+#REF!)*OTT92</f>
        <v>#REF!</v>
      </c>
      <c r="OTU88" s="101" t="e">
        <f>(OTU91+#REF!)*OTU92</f>
        <v>#REF!</v>
      </c>
      <c r="OTV88" s="101" t="e">
        <f>(OTV91+#REF!)*OTV92</f>
        <v>#REF!</v>
      </c>
      <c r="OTW88" s="101" t="e">
        <f>(OTW91+#REF!)*OTW92</f>
        <v>#REF!</v>
      </c>
      <c r="OTX88" s="101" t="e">
        <f>(OTX91+#REF!)*OTX92</f>
        <v>#REF!</v>
      </c>
      <c r="OTY88" s="101" t="e">
        <f>(OTY91+#REF!)*OTY92</f>
        <v>#REF!</v>
      </c>
      <c r="OTZ88" s="101" t="e">
        <f>(OTZ91+#REF!)*OTZ92</f>
        <v>#REF!</v>
      </c>
      <c r="OUA88" s="101" t="e">
        <f>(OUA91+#REF!)*OUA92</f>
        <v>#REF!</v>
      </c>
      <c r="OUB88" s="101" t="e">
        <f>(OUB91+#REF!)*OUB92</f>
        <v>#REF!</v>
      </c>
      <c r="OUC88" s="101" t="e">
        <f>(OUC91+#REF!)*OUC92</f>
        <v>#REF!</v>
      </c>
      <c r="OUD88" s="101" t="e">
        <f>(OUD91+#REF!)*OUD92</f>
        <v>#REF!</v>
      </c>
      <c r="OUE88" s="101" t="e">
        <f>(OUE91+#REF!)*OUE92</f>
        <v>#REF!</v>
      </c>
      <c r="OUF88" s="101" t="e">
        <f>(OUF91+#REF!)*OUF92</f>
        <v>#REF!</v>
      </c>
      <c r="OUG88" s="101" t="e">
        <f>(OUG91+#REF!)*OUG92</f>
        <v>#REF!</v>
      </c>
      <c r="OUH88" s="101" t="e">
        <f>(OUH91+#REF!)*OUH92</f>
        <v>#REF!</v>
      </c>
      <c r="OUI88" s="101" t="e">
        <f>(OUI91+#REF!)*OUI92</f>
        <v>#REF!</v>
      </c>
      <c r="OUJ88" s="101" t="e">
        <f>(OUJ91+#REF!)*OUJ92</f>
        <v>#REF!</v>
      </c>
      <c r="OUK88" s="101" t="e">
        <f>(OUK91+#REF!)*OUK92</f>
        <v>#REF!</v>
      </c>
      <c r="OUL88" s="101" t="e">
        <f>(OUL91+#REF!)*OUL92</f>
        <v>#REF!</v>
      </c>
      <c r="OUM88" s="101" t="e">
        <f>(OUM91+#REF!)*OUM92</f>
        <v>#REF!</v>
      </c>
      <c r="OUN88" s="101" t="e">
        <f>(OUN91+#REF!)*OUN92</f>
        <v>#REF!</v>
      </c>
      <c r="OUO88" s="101" t="e">
        <f>(OUO91+#REF!)*OUO92</f>
        <v>#REF!</v>
      </c>
      <c r="OUP88" s="101" t="e">
        <f>(OUP91+#REF!)*OUP92</f>
        <v>#REF!</v>
      </c>
      <c r="OUQ88" s="101" t="e">
        <f>(OUQ91+#REF!)*OUQ92</f>
        <v>#REF!</v>
      </c>
      <c r="OUR88" s="101" t="e">
        <f>(OUR91+#REF!)*OUR92</f>
        <v>#REF!</v>
      </c>
      <c r="OUS88" s="101" t="e">
        <f>(OUS91+#REF!)*OUS92</f>
        <v>#REF!</v>
      </c>
      <c r="OUT88" s="101" t="e">
        <f>(OUT91+#REF!)*OUT92</f>
        <v>#REF!</v>
      </c>
      <c r="OUU88" s="101" t="e">
        <f>(OUU91+#REF!)*OUU92</f>
        <v>#REF!</v>
      </c>
      <c r="OUV88" s="101" t="e">
        <f>(OUV91+#REF!)*OUV92</f>
        <v>#REF!</v>
      </c>
      <c r="OUW88" s="101" t="e">
        <f>(OUW91+#REF!)*OUW92</f>
        <v>#REF!</v>
      </c>
      <c r="OUX88" s="101" t="e">
        <f>(OUX91+#REF!)*OUX92</f>
        <v>#REF!</v>
      </c>
      <c r="OUY88" s="101" t="e">
        <f>(OUY91+#REF!)*OUY92</f>
        <v>#REF!</v>
      </c>
      <c r="OUZ88" s="101" t="e">
        <f>(OUZ91+#REF!)*OUZ92</f>
        <v>#REF!</v>
      </c>
      <c r="OVA88" s="101" t="e">
        <f>(OVA91+#REF!)*OVA92</f>
        <v>#REF!</v>
      </c>
      <c r="OVB88" s="101" t="e">
        <f>(OVB91+#REF!)*OVB92</f>
        <v>#REF!</v>
      </c>
      <c r="OVC88" s="101" t="e">
        <f>(OVC91+#REF!)*OVC92</f>
        <v>#REF!</v>
      </c>
      <c r="OVD88" s="101" t="e">
        <f>(OVD91+#REF!)*OVD92</f>
        <v>#REF!</v>
      </c>
      <c r="OVE88" s="101" t="e">
        <f>(OVE91+#REF!)*OVE92</f>
        <v>#REF!</v>
      </c>
      <c r="OVF88" s="101" t="e">
        <f>(OVF91+#REF!)*OVF92</f>
        <v>#REF!</v>
      </c>
      <c r="OVG88" s="101" t="e">
        <f>(OVG91+#REF!)*OVG92</f>
        <v>#REF!</v>
      </c>
      <c r="OVH88" s="101" t="e">
        <f>(OVH91+#REF!)*OVH92</f>
        <v>#REF!</v>
      </c>
      <c r="OVI88" s="101" t="e">
        <f>(OVI91+#REF!)*OVI92</f>
        <v>#REF!</v>
      </c>
      <c r="OVJ88" s="101" t="e">
        <f>(OVJ91+#REF!)*OVJ92</f>
        <v>#REF!</v>
      </c>
      <c r="OVK88" s="101" t="e">
        <f>(OVK91+#REF!)*OVK92</f>
        <v>#REF!</v>
      </c>
      <c r="OVL88" s="101" t="e">
        <f>(OVL91+#REF!)*OVL92</f>
        <v>#REF!</v>
      </c>
      <c r="OVM88" s="101" t="e">
        <f>(OVM91+#REF!)*OVM92</f>
        <v>#REF!</v>
      </c>
      <c r="OVN88" s="101" t="e">
        <f>(OVN91+#REF!)*OVN92</f>
        <v>#REF!</v>
      </c>
      <c r="OVO88" s="101" t="e">
        <f>(OVO91+#REF!)*OVO92</f>
        <v>#REF!</v>
      </c>
      <c r="OVP88" s="101" t="e">
        <f>(OVP91+#REF!)*OVP92</f>
        <v>#REF!</v>
      </c>
      <c r="OVQ88" s="101" t="e">
        <f>(OVQ91+#REF!)*OVQ92</f>
        <v>#REF!</v>
      </c>
      <c r="OVR88" s="101" t="e">
        <f>(OVR91+#REF!)*OVR92</f>
        <v>#REF!</v>
      </c>
      <c r="OVS88" s="101" t="e">
        <f>(OVS91+#REF!)*OVS92</f>
        <v>#REF!</v>
      </c>
      <c r="OVT88" s="101" t="e">
        <f>(OVT91+#REF!)*OVT92</f>
        <v>#REF!</v>
      </c>
      <c r="OVU88" s="101" t="e">
        <f>(OVU91+#REF!)*OVU92</f>
        <v>#REF!</v>
      </c>
      <c r="OVV88" s="101" t="e">
        <f>(OVV91+#REF!)*OVV92</f>
        <v>#REF!</v>
      </c>
      <c r="OVW88" s="101" t="e">
        <f>(OVW91+#REF!)*OVW92</f>
        <v>#REF!</v>
      </c>
      <c r="OVX88" s="101" t="e">
        <f>(OVX91+#REF!)*OVX92</f>
        <v>#REF!</v>
      </c>
      <c r="OVY88" s="101" t="e">
        <f>(OVY91+#REF!)*OVY92</f>
        <v>#REF!</v>
      </c>
      <c r="OVZ88" s="101" t="e">
        <f>(OVZ91+#REF!)*OVZ92</f>
        <v>#REF!</v>
      </c>
      <c r="OWA88" s="101" t="e">
        <f>(OWA91+#REF!)*OWA92</f>
        <v>#REF!</v>
      </c>
      <c r="OWB88" s="101" t="e">
        <f>(OWB91+#REF!)*OWB92</f>
        <v>#REF!</v>
      </c>
      <c r="OWC88" s="101" t="e">
        <f>(OWC91+#REF!)*OWC92</f>
        <v>#REF!</v>
      </c>
      <c r="OWD88" s="101" t="e">
        <f>(OWD91+#REF!)*OWD92</f>
        <v>#REF!</v>
      </c>
      <c r="OWE88" s="101" t="e">
        <f>(OWE91+#REF!)*OWE92</f>
        <v>#REF!</v>
      </c>
      <c r="OWF88" s="101" t="e">
        <f>(OWF91+#REF!)*OWF92</f>
        <v>#REF!</v>
      </c>
      <c r="OWG88" s="101" t="e">
        <f>(OWG91+#REF!)*OWG92</f>
        <v>#REF!</v>
      </c>
      <c r="OWH88" s="101" t="e">
        <f>(OWH91+#REF!)*OWH92</f>
        <v>#REF!</v>
      </c>
      <c r="OWI88" s="101" t="e">
        <f>(OWI91+#REF!)*OWI92</f>
        <v>#REF!</v>
      </c>
      <c r="OWJ88" s="101" t="e">
        <f>(OWJ91+#REF!)*OWJ92</f>
        <v>#REF!</v>
      </c>
      <c r="OWK88" s="101" t="e">
        <f>(OWK91+#REF!)*OWK92</f>
        <v>#REF!</v>
      </c>
      <c r="OWL88" s="101" t="e">
        <f>(OWL91+#REF!)*OWL92</f>
        <v>#REF!</v>
      </c>
      <c r="OWM88" s="101" t="e">
        <f>(OWM91+#REF!)*OWM92</f>
        <v>#REF!</v>
      </c>
      <c r="OWN88" s="101" t="e">
        <f>(OWN91+#REF!)*OWN92</f>
        <v>#REF!</v>
      </c>
      <c r="OWO88" s="101" t="e">
        <f>(OWO91+#REF!)*OWO92</f>
        <v>#REF!</v>
      </c>
      <c r="OWP88" s="101" t="e">
        <f>(OWP91+#REF!)*OWP92</f>
        <v>#REF!</v>
      </c>
      <c r="OWQ88" s="101" t="e">
        <f>(OWQ91+#REF!)*OWQ92</f>
        <v>#REF!</v>
      </c>
      <c r="OWR88" s="101" t="e">
        <f>(OWR91+#REF!)*OWR92</f>
        <v>#REF!</v>
      </c>
      <c r="OWS88" s="101" t="e">
        <f>(OWS91+#REF!)*OWS92</f>
        <v>#REF!</v>
      </c>
      <c r="OWT88" s="101" t="e">
        <f>(OWT91+#REF!)*OWT92</f>
        <v>#REF!</v>
      </c>
      <c r="OWU88" s="101" t="e">
        <f>(OWU91+#REF!)*OWU92</f>
        <v>#REF!</v>
      </c>
      <c r="OWV88" s="101" t="e">
        <f>(OWV91+#REF!)*OWV92</f>
        <v>#REF!</v>
      </c>
      <c r="OWW88" s="101" t="e">
        <f>(OWW91+#REF!)*OWW92</f>
        <v>#REF!</v>
      </c>
      <c r="OWX88" s="101" t="e">
        <f>(OWX91+#REF!)*OWX92</f>
        <v>#REF!</v>
      </c>
      <c r="OWY88" s="101" t="e">
        <f>(OWY91+#REF!)*OWY92</f>
        <v>#REF!</v>
      </c>
      <c r="OWZ88" s="101" t="e">
        <f>(OWZ91+#REF!)*OWZ92</f>
        <v>#REF!</v>
      </c>
      <c r="OXA88" s="101" t="e">
        <f>(OXA91+#REF!)*OXA92</f>
        <v>#REF!</v>
      </c>
      <c r="OXB88" s="101" t="e">
        <f>(OXB91+#REF!)*OXB92</f>
        <v>#REF!</v>
      </c>
      <c r="OXC88" s="101" t="e">
        <f>(OXC91+#REF!)*OXC92</f>
        <v>#REF!</v>
      </c>
      <c r="OXD88" s="101" t="e">
        <f>(OXD91+#REF!)*OXD92</f>
        <v>#REF!</v>
      </c>
      <c r="OXE88" s="101" t="e">
        <f>(OXE91+#REF!)*OXE92</f>
        <v>#REF!</v>
      </c>
      <c r="OXF88" s="101" t="e">
        <f>(OXF91+#REF!)*OXF92</f>
        <v>#REF!</v>
      </c>
      <c r="OXG88" s="101" t="e">
        <f>(OXG91+#REF!)*OXG92</f>
        <v>#REF!</v>
      </c>
      <c r="OXH88" s="101" t="e">
        <f>(OXH91+#REF!)*OXH92</f>
        <v>#REF!</v>
      </c>
      <c r="OXI88" s="101" t="e">
        <f>(OXI91+#REF!)*OXI92</f>
        <v>#REF!</v>
      </c>
      <c r="OXJ88" s="101" t="e">
        <f>(OXJ91+#REF!)*OXJ92</f>
        <v>#REF!</v>
      </c>
      <c r="OXK88" s="101" t="e">
        <f>(OXK91+#REF!)*OXK92</f>
        <v>#REF!</v>
      </c>
      <c r="OXL88" s="101" t="e">
        <f>(OXL91+#REF!)*OXL92</f>
        <v>#REF!</v>
      </c>
      <c r="OXM88" s="101" t="e">
        <f>(OXM91+#REF!)*OXM92</f>
        <v>#REF!</v>
      </c>
      <c r="OXN88" s="101" t="e">
        <f>(OXN91+#REF!)*OXN92</f>
        <v>#REF!</v>
      </c>
      <c r="OXO88" s="101" t="e">
        <f>(OXO91+#REF!)*OXO92</f>
        <v>#REF!</v>
      </c>
      <c r="OXP88" s="101" t="e">
        <f>(OXP91+#REF!)*OXP92</f>
        <v>#REF!</v>
      </c>
      <c r="OXQ88" s="101" t="e">
        <f>(OXQ91+#REF!)*OXQ92</f>
        <v>#REF!</v>
      </c>
      <c r="OXR88" s="101" t="e">
        <f>(OXR91+#REF!)*OXR92</f>
        <v>#REF!</v>
      </c>
      <c r="OXS88" s="101" t="e">
        <f>(OXS91+#REF!)*OXS92</f>
        <v>#REF!</v>
      </c>
      <c r="OXT88" s="101" t="e">
        <f>(OXT91+#REF!)*OXT92</f>
        <v>#REF!</v>
      </c>
      <c r="OXU88" s="101" t="e">
        <f>(OXU91+#REF!)*OXU92</f>
        <v>#REF!</v>
      </c>
      <c r="OXV88" s="101" t="e">
        <f>(OXV91+#REF!)*OXV92</f>
        <v>#REF!</v>
      </c>
      <c r="OXW88" s="101" t="e">
        <f>(OXW91+#REF!)*OXW92</f>
        <v>#REF!</v>
      </c>
      <c r="OXX88" s="101" t="e">
        <f>(OXX91+#REF!)*OXX92</f>
        <v>#REF!</v>
      </c>
      <c r="OXY88" s="101" t="e">
        <f>(OXY91+#REF!)*OXY92</f>
        <v>#REF!</v>
      </c>
      <c r="OXZ88" s="101" t="e">
        <f>(OXZ91+#REF!)*OXZ92</f>
        <v>#REF!</v>
      </c>
      <c r="OYA88" s="101" t="e">
        <f>(OYA91+#REF!)*OYA92</f>
        <v>#REF!</v>
      </c>
      <c r="OYB88" s="101" t="e">
        <f>(OYB91+#REF!)*OYB92</f>
        <v>#REF!</v>
      </c>
      <c r="OYC88" s="101" t="e">
        <f>(OYC91+#REF!)*OYC92</f>
        <v>#REF!</v>
      </c>
      <c r="OYD88" s="101" t="e">
        <f>(OYD91+#REF!)*OYD92</f>
        <v>#REF!</v>
      </c>
      <c r="OYE88" s="101" t="e">
        <f>(OYE91+#REF!)*OYE92</f>
        <v>#REF!</v>
      </c>
      <c r="OYF88" s="101" t="e">
        <f>(OYF91+#REF!)*OYF92</f>
        <v>#REF!</v>
      </c>
      <c r="OYG88" s="101" t="e">
        <f>(OYG91+#REF!)*OYG92</f>
        <v>#REF!</v>
      </c>
      <c r="OYH88" s="101" t="e">
        <f>(OYH91+#REF!)*OYH92</f>
        <v>#REF!</v>
      </c>
      <c r="OYI88" s="101" t="e">
        <f>(OYI91+#REF!)*OYI92</f>
        <v>#REF!</v>
      </c>
      <c r="OYJ88" s="101" t="e">
        <f>(OYJ91+#REF!)*OYJ92</f>
        <v>#REF!</v>
      </c>
      <c r="OYK88" s="101" t="e">
        <f>(OYK91+#REF!)*OYK92</f>
        <v>#REF!</v>
      </c>
      <c r="OYL88" s="101" t="e">
        <f>(OYL91+#REF!)*OYL92</f>
        <v>#REF!</v>
      </c>
      <c r="OYM88" s="101" t="e">
        <f>(OYM91+#REF!)*OYM92</f>
        <v>#REF!</v>
      </c>
      <c r="OYN88" s="101" t="e">
        <f>(OYN91+#REF!)*OYN92</f>
        <v>#REF!</v>
      </c>
      <c r="OYO88" s="101" t="e">
        <f>(OYO91+#REF!)*OYO92</f>
        <v>#REF!</v>
      </c>
      <c r="OYP88" s="101" t="e">
        <f>(OYP91+#REF!)*OYP92</f>
        <v>#REF!</v>
      </c>
      <c r="OYQ88" s="101" t="e">
        <f>(OYQ91+#REF!)*OYQ92</f>
        <v>#REF!</v>
      </c>
      <c r="OYR88" s="101" t="e">
        <f>(OYR91+#REF!)*OYR92</f>
        <v>#REF!</v>
      </c>
      <c r="OYS88" s="101" t="e">
        <f>(OYS91+#REF!)*OYS92</f>
        <v>#REF!</v>
      </c>
      <c r="OYT88" s="101" t="e">
        <f>(OYT91+#REF!)*OYT92</f>
        <v>#REF!</v>
      </c>
      <c r="OYU88" s="101" t="e">
        <f>(OYU91+#REF!)*OYU92</f>
        <v>#REF!</v>
      </c>
      <c r="OYV88" s="101" t="e">
        <f>(OYV91+#REF!)*OYV92</f>
        <v>#REF!</v>
      </c>
      <c r="OYW88" s="101" t="e">
        <f>(OYW91+#REF!)*OYW92</f>
        <v>#REF!</v>
      </c>
      <c r="OYX88" s="101" t="e">
        <f>(OYX91+#REF!)*OYX92</f>
        <v>#REF!</v>
      </c>
      <c r="OYY88" s="101" t="e">
        <f>(OYY91+#REF!)*OYY92</f>
        <v>#REF!</v>
      </c>
      <c r="OYZ88" s="101" t="e">
        <f>(OYZ91+#REF!)*OYZ92</f>
        <v>#REF!</v>
      </c>
      <c r="OZA88" s="101" t="e">
        <f>(OZA91+#REF!)*OZA92</f>
        <v>#REF!</v>
      </c>
      <c r="OZB88" s="101" t="e">
        <f>(OZB91+#REF!)*OZB92</f>
        <v>#REF!</v>
      </c>
      <c r="OZC88" s="101" t="e">
        <f>(OZC91+#REF!)*OZC92</f>
        <v>#REF!</v>
      </c>
      <c r="OZD88" s="101" t="e">
        <f>(OZD91+#REF!)*OZD92</f>
        <v>#REF!</v>
      </c>
      <c r="OZE88" s="101" t="e">
        <f>(OZE91+#REF!)*OZE92</f>
        <v>#REF!</v>
      </c>
      <c r="OZF88" s="101" t="e">
        <f>(OZF91+#REF!)*OZF92</f>
        <v>#REF!</v>
      </c>
      <c r="OZG88" s="101" t="e">
        <f>(OZG91+#REF!)*OZG92</f>
        <v>#REF!</v>
      </c>
      <c r="OZH88" s="101" t="e">
        <f>(OZH91+#REF!)*OZH92</f>
        <v>#REF!</v>
      </c>
      <c r="OZI88" s="101" t="e">
        <f>(OZI91+#REF!)*OZI92</f>
        <v>#REF!</v>
      </c>
      <c r="OZJ88" s="101" t="e">
        <f>(OZJ91+#REF!)*OZJ92</f>
        <v>#REF!</v>
      </c>
      <c r="OZK88" s="101" t="e">
        <f>(OZK91+#REF!)*OZK92</f>
        <v>#REF!</v>
      </c>
      <c r="OZL88" s="101" t="e">
        <f>(OZL91+#REF!)*OZL92</f>
        <v>#REF!</v>
      </c>
      <c r="OZM88" s="101" t="e">
        <f>(OZM91+#REF!)*OZM92</f>
        <v>#REF!</v>
      </c>
      <c r="OZN88" s="101" t="e">
        <f>(OZN91+#REF!)*OZN92</f>
        <v>#REF!</v>
      </c>
      <c r="OZO88" s="101" t="e">
        <f>(OZO91+#REF!)*OZO92</f>
        <v>#REF!</v>
      </c>
      <c r="OZP88" s="101" t="e">
        <f>(OZP91+#REF!)*OZP92</f>
        <v>#REF!</v>
      </c>
      <c r="OZQ88" s="101" t="e">
        <f>(OZQ91+#REF!)*OZQ92</f>
        <v>#REF!</v>
      </c>
      <c r="OZR88" s="101" t="e">
        <f>(OZR91+#REF!)*OZR92</f>
        <v>#REF!</v>
      </c>
      <c r="OZS88" s="101" t="e">
        <f>(OZS91+#REF!)*OZS92</f>
        <v>#REF!</v>
      </c>
      <c r="OZT88" s="101" t="e">
        <f>(OZT91+#REF!)*OZT92</f>
        <v>#REF!</v>
      </c>
      <c r="OZU88" s="101" t="e">
        <f>(OZU91+#REF!)*OZU92</f>
        <v>#REF!</v>
      </c>
      <c r="OZV88" s="101" t="e">
        <f>(OZV91+#REF!)*OZV92</f>
        <v>#REF!</v>
      </c>
      <c r="OZW88" s="101" t="e">
        <f>(OZW91+#REF!)*OZW92</f>
        <v>#REF!</v>
      </c>
      <c r="OZX88" s="101" t="e">
        <f>(OZX91+#REF!)*OZX92</f>
        <v>#REF!</v>
      </c>
      <c r="OZY88" s="101" t="e">
        <f>(OZY91+#REF!)*OZY92</f>
        <v>#REF!</v>
      </c>
      <c r="OZZ88" s="101" t="e">
        <f>(OZZ91+#REF!)*OZZ92</f>
        <v>#REF!</v>
      </c>
      <c r="PAA88" s="101" t="e">
        <f>(PAA91+#REF!)*PAA92</f>
        <v>#REF!</v>
      </c>
      <c r="PAB88" s="101" t="e">
        <f>(PAB91+#REF!)*PAB92</f>
        <v>#REF!</v>
      </c>
      <c r="PAC88" s="101" t="e">
        <f>(PAC91+#REF!)*PAC92</f>
        <v>#REF!</v>
      </c>
      <c r="PAD88" s="101" t="e">
        <f>(PAD91+#REF!)*PAD92</f>
        <v>#REF!</v>
      </c>
      <c r="PAE88" s="101" t="e">
        <f>(PAE91+#REF!)*PAE92</f>
        <v>#REF!</v>
      </c>
      <c r="PAF88" s="101" t="e">
        <f>(PAF91+#REF!)*PAF92</f>
        <v>#REF!</v>
      </c>
      <c r="PAG88" s="101" t="e">
        <f>(PAG91+#REF!)*PAG92</f>
        <v>#REF!</v>
      </c>
      <c r="PAH88" s="101" t="e">
        <f>(PAH91+#REF!)*PAH92</f>
        <v>#REF!</v>
      </c>
      <c r="PAI88" s="101" t="e">
        <f>(PAI91+#REF!)*PAI92</f>
        <v>#REF!</v>
      </c>
      <c r="PAJ88" s="101" t="e">
        <f>(PAJ91+#REF!)*PAJ92</f>
        <v>#REF!</v>
      </c>
      <c r="PAK88" s="101" t="e">
        <f>(PAK91+#REF!)*PAK92</f>
        <v>#REF!</v>
      </c>
      <c r="PAL88" s="101" t="e">
        <f>(PAL91+#REF!)*PAL92</f>
        <v>#REF!</v>
      </c>
      <c r="PAM88" s="101" t="e">
        <f>(PAM91+#REF!)*PAM92</f>
        <v>#REF!</v>
      </c>
      <c r="PAN88" s="101" t="e">
        <f>(PAN91+#REF!)*PAN92</f>
        <v>#REF!</v>
      </c>
      <c r="PAO88" s="101" t="e">
        <f>(PAO91+#REF!)*PAO92</f>
        <v>#REF!</v>
      </c>
      <c r="PAP88" s="101" t="e">
        <f>(PAP91+#REF!)*PAP92</f>
        <v>#REF!</v>
      </c>
      <c r="PAQ88" s="101" t="e">
        <f>(PAQ91+#REF!)*PAQ92</f>
        <v>#REF!</v>
      </c>
      <c r="PAR88" s="101" t="e">
        <f>(PAR91+#REF!)*PAR92</f>
        <v>#REF!</v>
      </c>
      <c r="PAS88" s="101" t="e">
        <f>(PAS91+#REF!)*PAS92</f>
        <v>#REF!</v>
      </c>
      <c r="PAT88" s="101" t="e">
        <f>(PAT91+#REF!)*PAT92</f>
        <v>#REF!</v>
      </c>
      <c r="PAU88" s="101" t="e">
        <f>(PAU91+#REF!)*PAU92</f>
        <v>#REF!</v>
      </c>
      <c r="PAV88" s="101" t="e">
        <f>(PAV91+#REF!)*PAV92</f>
        <v>#REF!</v>
      </c>
      <c r="PAW88" s="101" t="e">
        <f>(PAW91+#REF!)*PAW92</f>
        <v>#REF!</v>
      </c>
      <c r="PAX88" s="101" t="e">
        <f>(PAX91+#REF!)*PAX92</f>
        <v>#REF!</v>
      </c>
      <c r="PAY88" s="101" t="e">
        <f>(PAY91+#REF!)*PAY92</f>
        <v>#REF!</v>
      </c>
      <c r="PAZ88" s="101" t="e">
        <f>(PAZ91+#REF!)*PAZ92</f>
        <v>#REF!</v>
      </c>
      <c r="PBA88" s="101" t="e">
        <f>(PBA91+#REF!)*PBA92</f>
        <v>#REF!</v>
      </c>
      <c r="PBB88" s="101" t="e">
        <f>(PBB91+#REF!)*PBB92</f>
        <v>#REF!</v>
      </c>
      <c r="PBC88" s="101" t="e">
        <f>(PBC91+#REF!)*PBC92</f>
        <v>#REF!</v>
      </c>
      <c r="PBD88" s="101" t="e">
        <f>(PBD91+#REF!)*PBD92</f>
        <v>#REF!</v>
      </c>
      <c r="PBE88" s="101" t="e">
        <f>(PBE91+#REF!)*PBE92</f>
        <v>#REF!</v>
      </c>
      <c r="PBF88" s="101" t="e">
        <f>(PBF91+#REF!)*PBF92</f>
        <v>#REF!</v>
      </c>
      <c r="PBG88" s="101" t="e">
        <f>(PBG91+#REF!)*PBG92</f>
        <v>#REF!</v>
      </c>
      <c r="PBH88" s="101" t="e">
        <f>(PBH91+#REF!)*PBH92</f>
        <v>#REF!</v>
      </c>
      <c r="PBI88" s="101" t="e">
        <f>(PBI91+#REF!)*PBI92</f>
        <v>#REF!</v>
      </c>
      <c r="PBJ88" s="101" t="e">
        <f>(PBJ91+#REF!)*PBJ92</f>
        <v>#REF!</v>
      </c>
      <c r="PBK88" s="101" t="e">
        <f>(PBK91+#REF!)*PBK92</f>
        <v>#REF!</v>
      </c>
      <c r="PBL88" s="101" t="e">
        <f>(PBL91+#REF!)*PBL92</f>
        <v>#REF!</v>
      </c>
      <c r="PBM88" s="101" t="e">
        <f>(PBM91+#REF!)*PBM92</f>
        <v>#REF!</v>
      </c>
      <c r="PBN88" s="101" t="e">
        <f>(PBN91+#REF!)*PBN92</f>
        <v>#REF!</v>
      </c>
      <c r="PBO88" s="101" t="e">
        <f>(PBO91+#REF!)*PBO92</f>
        <v>#REF!</v>
      </c>
      <c r="PBP88" s="101" t="e">
        <f>(PBP91+#REF!)*PBP92</f>
        <v>#REF!</v>
      </c>
      <c r="PBQ88" s="101" t="e">
        <f>(PBQ91+#REF!)*PBQ92</f>
        <v>#REF!</v>
      </c>
      <c r="PBR88" s="101" t="e">
        <f>(PBR91+#REF!)*PBR92</f>
        <v>#REF!</v>
      </c>
      <c r="PBS88" s="101" t="e">
        <f>(PBS91+#REF!)*PBS92</f>
        <v>#REF!</v>
      </c>
      <c r="PBT88" s="101" t="e">
        <f>(PBT91+#REF!)*PBT92</f>
        <v>#REF!</v>
      </c>
      <c r="PBU88" s="101" t="e">
        <f>(PBU91+#REF!)*PBU92</f>
        <v>#REF!</v>
      </c>
      <c r="PBV88" s="101" t="e">
        <f>(PBV91+#REF!)*PBV92</f>
        <v>#REF!</v>
      </c>
      <c r="PBW88" s="101" t="e">
        <f>(PBW91+#REF!)*PBW92</f>
        <v>#REF!</v>
      </c>
      <c r="PBX88" s="101" t="e">
        <f>(PBX91+#REF!)*PBX92</f>
        <v>#REF!</v>
      </c>
      <c r="PBY88" s="101" t="e">
        <f>(PBY91+#REF!)*PBY92</f>
        <v>#REF!</v>
      </c>
      <c r="PBZ88" s="101" t="e">
        <f>(PBZ91+#REF!)*PBZ92</f>
        <v>#REF!</v>
      </c>
      <c r="PCA88" s="101" t="e">
        <f>(PCA91+#REF!)*PCA92</f>
        <v>#REF!</v>
      </c>
      <c r="PCB88" s="101" t="e">
        <f>(PCB91+#REF!)*PCB92</f>
        <v>#REF!</v>
      </c>
      <c r="PCC88" s="101" t="e">
        <f>(PCC91+#REF!)*PCC92</f>
        <v>#REF!</v>
      </c>
      <c r="PCD88" s="101" t="e">
        <f>(PCD91+#REF!)*PCD92</f>
        <v>#REF!</v>
      </c>
      <c r="PCE88" s="101" t="e">
        <f>(PCE91+#REF!)*PCE92</f>
        <v>#REF!</v>
      </c>
      <c r="PCF88" s="101" t="e">
        <f>(PCF91+#REF!)*PCF92</f>
        <v>#REF!</v>
      </c>
      <c r="PCG88" s="101" t="e">
        <f>(PCG91+#REF!)*PCG92</f>
        <v>#REF!</v>
      </c>
      <c r="PCH88" s="101" t="e">
        <f>(PCH91+#REF!)*PCH92</f>
        <v>#REF!</v>
      </c>
      <c r="PCI88" s="101" t="e">
        <f>(PCI91+#REF!)*PCI92</f>
        <v>#REF!</v>
      </c>
      <c r="PCJ88" s="101" t="e">
        <f>(PCJ91+#REF!)*PCJ92</f>
        <v>#REF!</v>
      </c>
      <c r="PCK88" s="101" t="e">
        <f>(PCK91+#REF!)*PCK92</f>
        <v>#REF!</v>
      </c>
      <c r="PCL88" s="101" t="e">
        <f>(PCL91+#REF!)*PCL92</f>
        <v>#REF!</v>
      </c>
      <c r="PCM88" s="101" t="e">
        <f>(PCM91+#REF!)*PCM92</f>
        <v>#REF!</v>
      </c>
      <c r="PCN88" s="101" t="e">
        <f>(PCN91+#REF!)*PCN92</f>
        <v>#REF!</v>
      </c>
      <c r="PCO88" s="101" t="e">
        <f>(PCO91+#REF!)*PCO92</f>
        <v>#REF!</v>
      </c>
      <c r="PCP88" s="101" t="e">
        <f>(PCP91+#REF!)*PCP92</f>
        <v>#REF!</v>
      </c>
      <c r="PCQ88" s="101" t="e">
        <f>(PCQ91+#REF!)*PCQ92</f>
        <v>#REF!</v>
      </c>
      <c r="PCR88" s="101" t="e">
        <f>(PCR91+#REF!)*PCR92</f>
        <v>#REF!</v>
      </c>
      <c r="PCS88" s="101" t="e">
        <f>(PCS91+#REF!)*PCS92</f>
        <v>#REF!</v>
      </c>
      <c r="PCT88" s="101" t="e">
        <f>(PCT91+#REF!)*PCT92</f>
        <v>#REF!</v>
      </c>
      <c r="PCU88" s="101" t="e">
        <f>(PCU91+#REF!)*PCU92</f>
        <v>#REF!</v>
      </c>
      <c r="PCV88" s="101" t="e">
        <f>(PCV91+#REF!)*PCV92</f>
        <v>#REF!</v>
      </c>
      <c r="PCW88" s="101" t="e">
        <f>(PCW91+#REF!)*PCW92</f>
        <v>#REF!</v>
      </c>
      <c r="PCX88" s="101" t="e">
        <f>(PCX91+#REF!)*PCX92</f>
        <v>#REF!</v>
      </c>
      <c r="PCY88" s="101" t="e">
        <f>(PCY91+#REF!)*PCY92</f>
        <v>#REF!</v>
      </c>
      <c r="PCZ88" s="101" t="e">
        <f>(PCZ91+#REF!)*PCZ92</f>
        <v>#REF!</v>
      </c>
      <c r="PDA88" s="101" t="e">
        <f>(PDA91+#REF!)*PDA92</f>
        <v>#REF!</v>
      </c>
      <c r="PDB88" s="101" t="e">
        <f>(PDB91+#REF!)*PDB92</f>
        <v>#REF!</v>
      </c>
      <c r="PDC88" s="101" t="e">
        <f>(PDC91+#REF!)*PDC92</f>
        <v>#REF!</v>
      </c>
      <c r="PDD88" s="101" t="e">
        <f>(PDD91+#REF!)*PDD92</f>
        <v>#REF!</v>
      </c>
      <c r="PDE88" s="101" t="e">
        <f>(PDE91+#REF!)*PDE92</f>
        <v>#REF!</v>
      </c>
      <c r="PDF88" s="101" t="e">
        <f>(PDF91+#REF!)*PDF92</f>
        <v>#REF!</v>
      </c>
      <c r="PDG88" s="101" t="e">
        <f>(PDG91+#REF!)*PDG92</f>
        <v>#REF!</v>
      </c>
      <c r="PDH88" s="101" t="e">
        <f>(PDH91+#REF!)*PDH92</f>
        <v>#REF!</v>
      </c>
      <c r="PDI88" s="101" t="e">
        <f>(PDI91+#REF!)*PDI92</f>
        <v>#REF!</v>
      </c>
      <c r="PDJ88" s="101" t="e">
        <f>(PDJ91+#REF!)*PDJ92</f>
        <v>#REF!</v>
      </c>
      <c r="PDK88" s="101" t="e">
        <f>(PDK91+#REF!)*PDK92</f>
        <v>#REF!</v>
      </c>
      <c r="PDL88" s="101" t="e">
        <f>(PDL91+#REF!)*PDL92</f>
        <v>#REF!</v>
      </c>
      <c r="PDM88" s="101" t="e">
        <f>(PDM91+#REF!)*PDM92</f>
        <v>#REF!</v>
      </c>
      <c r="PDN88" s="101" t="e">
        <f>(PDN91+#REF!)*PDN92</f>
        <v>#REF!</v>
      </c>
      <c r="PDO88" s="101" t="e">
        <f>(PDO91+#REF!)*PDO92</f>
        <v>#REF!</v>
      </c>
      <c r="PDP88" s="101" t="e">
        <f>(PDP91+#REF!)*PDP92</f>
        <v>#REF!</v>
      </c>
      <c r="PDQ88" s="101" t="e">
        <f>(PDQ91+#REF!)*PDQ92</f>
        <v>#REF!</v>
      </c>
      <c r="PDR88" s="101" t="e">
        <f>(PDR91+#REF!)*PDR92</f>
        <v>#REF!</v>
      </c>
      <c r="PDS88" s="101" t="e">
        <f>(PDS91+#REF!)*PDS92</f>
        <v>#REF!</v>
      </c>
      <c r="PDT88" s="101" t="e">
        <f>(PDT91+#REF!)*PDT92</f>
        <v>#REF!</v>
      </c>
      <c r="PDU88" s="101" t="e">
        <f>(PDU91+#REF!)*PDU92</f>
        <v>#REF!</v>
      </c>
      <c r="PDV88" s="101" t="e">
        <f>(PDV91+#REF!)*PDV92</f>
        <v>#REF!</v>
      </c>
      <c r="PDW88" s="101" t="e">
        <f>(PDW91+#REF!)*PDW92</f>
        <v>#REF!</v>
      </c>
      <c r="PDX88" s="101" t="e">
        <f>(PDX91+#REF!)*PDX92</f>
        <v>#REF!</v>
      </c>
      <c r="PDY88" s="101" t="e">
        <f>(PDY91+#REF!)*PDY92</f>
        <v>#REF!</v>
      </c>
      <c r="PDZ88" s="101" t="e">
        <f>(PDZ91+#REF!)*PDZ92</f>
        <v>#REF!</v>
      </c>
      <c r="PEA88" s="101" t="e">
        <f>(PEA91+#REF!)*PEA92</f>
        <v>#REF!</v>
      </c>
      <c r="PEB88" s="101" t="e">
        <f>(PEB91+#REF!)*PEB92</f>
        <v>#REF!</v>
      </c>
      <c r="PEC88" s="101" t="e">
        <f>(PEC91+#REF!)*PEC92</f>
        <v>#REF!</v>
      </c>
      <c r="PED88" s="101" t="e">
        <f>(PED91+#REF!)*PED92</f>
        <v>#REF!</v>
      </c>
      <c r="PEE88" s="101" t="e">
        <f>(PEE91+#REF!)*PEE92</f>
        <v>#REF!</v>
      </c>
      <c r="PEF88" s="101" t="e">
        <f>(PEF91+#REF!)*PEF92</f>
        <v>#REF!</v>
      </c>
      <c r="PEG88" s="101" t="e">
        <f>(PEG91+#REF!)*PEG92</f>
        <v>#REF!</v>
      </c>
      <c r="PEH88" s="101" t="e">
        <f>(PEH91+#REF!)*PEH92</f>
        <v>#REF!</v>
      </c>
      <c r="PEI88" s="101" t="e">
        <f>(PEI91+#REF!)*PEI92</f>
        <v>#REF!</v>
      </c>
      <c r="PEJ88" s="101" t="e">
        <f>(PEJ91+#REF!)*PEJ92</f>
        <v>#REF!</v>
      </c>
      <c r="PEK88" s="101" t="e">
        <f>(PEK91+#REF!)*PEK92</f>
        <v>#REF!</v>
      </c>
      <c r="PEL88" s="101" t="e">
        <f>(PEL91+#REF!)*PEL92</f>
        <v>#REF!</v>
      </c>
      <c r="PEM88" s="101" t="e">
        <f>(PEM91+#REF!)*PEM92</f>
        <v>#REF!</v>
      </c>
      <c r="PEN88" s="101" t="e">
        <f>(PEN91+#REF!)*PEN92</f>
        <v>#REF!</v>
      </c>
      <c r="PEO88" s="101" t="e">
        <f>(PEO91+#REF!)*PEO92</f>
        <v>#REF!</v>
      </c>
      <c r="PEP88" s="101" t="e">
        <f>(PEP91+#REF!)*PEP92</f>
        <v>#REF!</v>
      </c>
      <c r="PEQ88" s="101" t="e">
        <f>(PEQ91+#REF!)*PEQ92</f>
        <v>#REF!</v>
      </c>
      <c r="PER88" s="101" t="e">
        <f>(PER91+#REF!)*PER92</f>
        <v>#REF!</v>
      </c>
      <c r="PES88" s="101" t="e">
        <f>(PES91+#REF!)*PES92</f>
        <v>#REF!</v>
      </c>
      <c r="PET88" s="101" t="e">
        <f>(PET91+#REF!)*PET92</f>
        <v>#REF!</v>
      </c>
      <c r="PEU88" s="101" t="e">
        <f>(PEU91+#REF!)*PEU92</f>
        <v>#REF!</v>
      </c>
      <c r="PEV88" s="101" t="e">
        <f>(PEV91+#REF!)*PEV92</f>
        <v>#REF!</v>
      </c>
      <c r="PEW88" s="101" t="e">
        <f>(PEW91+#REF!)*PEW92</f>
        <v>#REF!</v>
      </c>
      <c r="PEX88" s="101" t="e">
        <f>(PEX91+#REF!)*PEX92</f>
        <v>#REF!</v>
      </c>
      <c r="PEY88" s="101" t="e">
        <f>(PEY91+#REF!)*PEY92</f>
        <v>#REF!</v>
      </c>
      <c r="PEZ88" s="101" t="e">
        <f>(PEZ91+#REF!)*PEZ92</f>
        <v>#REF!</v>
      </c>
      <c r="PFA88" s="101" t="e">
        <f>(PFA91+#REF!)*PFA92</f>
        <v>#REF!</v>
      </c>
      <c r="PFB88" s="101" t="e">
        <f>(PFB91+#REF!)*PFB92</f>
        <v>#REF!</v>
      </c>
      <c r="PFC88" s="101" t="e">
        <f>(PFC91+#REF!)*PFC92</f>
        <v>#REF!</v>
      </c>
      <c r="PFD88" s="101" t="e">
        <f>(PFD91+#REF!)*PFD92</f>
        <v>#REF!</v>
      </c>
      <c r="PFE88" s="101" t="e">
        <f>(PFE91+#REF!)*PFE92</f>
        <v>#REF!</v>
      </c>
      <c r="PFF88" s="101" t="e">
        <f>(PFF91+#REF!)*PFF92</f>
        <v>#REF!</v>
      </c>
      <c r="PFG88" s="101" t="e">
        <f>(PFG91+#REF!)*PFG92</f>
        <v>#REF!</v>
      </c>
      <c r="PFH88" s="101" t="e">
        <f>(PFH91+#REF!)*PFH92</f>
        <v>#REF!</v>
      </c>
      <c r="PFI88" s="101" t="e">
        <f>(PFI91+#REF!)*PFI92</f>
        <v>#REF!</v>
      </c>
      <c r="PFJ88" s="101" t="e">
        <f>(PFJ91+#REF!)*PFJ92</f>
        <v>#REF!</v>
      </c>
      <c r="PFK88" s="101" t="e">
        <f>(PFK91+#REF!)*PFK92</f>
        <v>#REF!</v>
      </c>
      <c r="PFL88" s="101" t="e">
        <f>(PFL91+#REF!)*PFL92</f>
        <v>#REF!</v>
      </c>
      <c r="PFM88" s="101" t="e">
        <f>(PFM91+#REF!)*PFM92</f>
        <v>#REF!</v>
      </c>
      <c r="PFN88" s="101" t="e">
        <f>(PFN91+#REF!)*PFN92</f>
        <v>#REF!</v>
      </c>
      <c r="PFO88" s="101" t="e">
        <f>(PFO91+#REF!)*PFO92</f>
        <v>#REF!</v>
      </c>
      <c r="PFP88" s="101" t="e">
        <f>(PFP91+#REF!)*PFP92</f>
        <v>#REF!</v>
      </c>
      <c r="PFQ88" s="101" t="e">
        <f>(PFQ91+#REF!)*PFQ92</f>
        <v>#REF!</v>
      </c>
      <c r="PFR88" s="101" t="e">
        <f>(PFR91+#REF!)*PFR92</f>
        <v>#REF!</v>
      </c>
      <c r="PFS88" s="101" t="e">
        <f>(PFS91+#REF!)*PFS92</f>
        <v>#REF!</v>
      </c>
      <c r="PFT88" s="101" t="e">
        <f>(PFT91+#REF!)*PFT92</f>
        <v>#REF!</v>
      </c>
      <c r="PFU88" s="101" t="e">
        <f>(PFU91+#REF!)*PFU92</f>
        <v>#REF!</v>
      </c>
      <c r="PFV88" s="101" t="e">
        <f>(PFV91+#REF!)*PFV92</f>
        <v>#REF!</v>
      </c>
      <c r="PFW88" s="101" t="e">
        <f>(PFW91+#REF!)*PFW92</f>
        <v>#REF!</v>
      </c>
      <c r="PFX88" s="101" t="e">
        <f>(PFX91+#REF!)*PFX92</f>
        <v>#REF!</v>
      </c>
      <c r="PFY88" s="101" t="e">
        <f>(PFY91+#REF!)*PFY92</f>
        <v>#REF!</v>
      </c>
      <c r="PFZ88" s="101" t="e">
        <f>(PFZ91+#REF!)*PFZ92</f>
        <v>#REF!</v>
      </c>
      <c r="PGA88" s="101" t="e">
        <f>(PGA91+#REF!)*PGA92</f>
        <v>#REF!</v>
      </c>
      <c r="PGB88" s="101" t="e">
        <f>(PGB91+#REF!)*PGB92</f>
        <v>#REF!</v>
      </c>
      <c r="PGC88" s="101" t="e">
        <f>(PGC91+#REF!)*PGC92</f>
        <v>#REF!</v>
      </c>
      <c r="PGD88" s="101" t="e">
        <f>(PGD91+#REF!)*PGD92</f>
        <v>#REF!</v>
      </c>
      <c r="PGE88" s="101" t="e">
        <f>(PGE91+#REF!)*PGE92</f>
        <v>#REF!</v>
      </c>
      <c r="PGF88" s="101" t="e">
        <f>(PGF91+#REF!)*PGF92</f>
        <v>#REF!</v>
      </c>
      <c r="PGG88" s="101" t="e">
        <f>(PGG91+#REF!)*PGG92</f>
        <v>#REF!</v>
      </c>
      <c r="PGH88" s="101" t="e">
        <f>(PGH91+#REF!)*PGH92</f>
        <v>#REF!</v>
      </c>
      <c r="PGI88" s="101" t="e">
        <f>(PGI91+#REF!)*PGI92</f>
        <v>#REF!</v>
      </c>
      <c r="PGJ88" s="101" t="e">
        <f>(PGJ91+#REF!)*PGJ92</f>
        <v>#REF!</v>
      </c>
      <c r="PGK88" s="101" t="e">
        <f>(PGK91+#REF!)*PGK92</f>
        <v>#REF!</v>
      </c>
      <c r="PGL88" s="101" t="e">
        <f>(PGL91+#REF!)*PGL92</f>
        <v>#REF!</v>
      </c>
      <c r="PGM88" s="101" t="e">
        <f>(PGM91+#REF!)*PGM92</f>
        <v>#REF!</v>
      </c>
      <c r="PGN88" s="101" t="e">
        <f>(PGN91+#REF!)*PGN92</f>
        <v>#REF!</v>
      </c>
      <c r="PGO88" s="101" t="e">
        <f>(PGO91+#REF!)*PGO92</f>
        <v>#REF!</v>
      </c>
      <c r="PGP88" s="101" t="e">
        <f>(PGP91+#REF!)*PGP92</f>
        <v>#REF!</v>
      </c>
      <c r="PGQ88" s="101" t="e">
        <f>(PGQ91+#REF!)*PGQ92</f>
        <v>#REF!</v>
      </c>
      <c r="PGR88" s="101" t="e">
        <f>(PGR91+#REF!)*PGR92</f>
        <v>#REF!</v>
      </c>
      <c r="PGS88" s="101" t="e">
        <f>(PGS91+#REF!)*PGS92</f>
        <v>#REF!</v>
      </c>
      <c r="PGT88" s="101" t="e">
        <f>(PGT91+#REF!)*PGT92</f>
        <v>#REF!</v>
      </c>
      <c r="PGU88" s="101" t="e">
        <f>(PGU91+#REF!)*PGU92</f>
        <v>#REF!</v>
      </c>
      <c r="PGV88" s="101" t="e">
        <f>(PGV91+#REF!)*PGV92</f>
        <v>#REF!</v>
      </c>
      <c r="PGW88" s="101" t="e">
        <f>(PGW91+#REF!)*PGW92</f>
        <v>#REF!</v>
      </c>
      <c r="PGX88" s="101" t="e">
        <f>(PGX91+#REF!)*PGX92</f>
        <v>#REF!</v>
      </c>
      <c r="PGY88" s="101" t="e">
        <f>(PGY91+#REF!)*PGY92</f>
        <v>#REF!</v>
      </c>
      <c r="PGZ88" s="101" t="e">
        <f>(PGZ91+#REF!)*PGZ92</f>
        <v>#REF!</v>
      </c>
      <c r="PHA88" s="101" t="e">
        <f>(PHA91+#REF!)*PHA92</f>
        <v>#REF!</v>
      </c>
      <c r="PHB88" s="101" t="e">
        <f>(PHB91+#REF!)*PHB92</f>
        <v>#REF!</v>
      </c>
      <c r="PHC88" s="101" t="e">
        <f>(PHC91+#REF!)*PHC92</f>
        <v>#REF!</v>
      </c>
      <c r="PHD88" s="101" t="e">
        <f>(PHD91+#REF!)*PHD92</f>
        <v>#REF!</v>
      </c>
      <c r="PHE88" s="101" t="e">
        <f>(PHE91+#REF!)*PHE92</f>
        <v>#REF!</v>
      </c>
      <c r="PHF88" s="101" t="e">
        <f>(PHF91+#REF!)*PHF92</f>
        <v>#REF!</v>
      </c>
      <c r="PHG88" s="101" t="e">
        <f>(PHG91+#REF!)*PHG92</f>
        <v>#REF!</v>
      </c>
      <c r="PHH88" s="101" t="e">
        <f>(PHH91+#REF!)*PHH92</f>
        <v>#REF!</v>
      </c>
      <c r="PHI88" s="101" t="e">
        <f>(PHI91+#REF!)*PHI92</f>
        <v>#REF!</v>
      </c>
      <c r="PHJ88" s="101" t="e">
        <f>(PHJ91+#REF!)*PHJ92</f>
        <v>#REF!</v>
      </c>
      <c r="PHK88" s="101" t="e">
        <f>(PHK91+#REF!)*PHK92</f>
        <v>#REF!</v>
      </c>
      <c r="PHL88" s="101" t="e">
        <f>(PHL91+#REF!)*PHL92</f>
        <v>#REF!</v>
      </c>
      <c r="PHM88" s="101" t="e">
        <f>(PHM91+#REF!)*PHM92</f>
        <v>#REF!</v>
      </c>
      <c r="PHN88" s="101" t="e">
        <f>(PHN91+#REF!)*PHN92</f>
        <v>#REF!</v>
      </c>
      <c r="PHO88" s="101" t="e">
        <f>(PHO91+#REF!)*PHO92</f>
        <v>#REF!</v>
      </c>
      <c r="PHP88" s="101" t="e">
        <f>(PHP91+#REF!)*PHP92</f>
        <v>#REF!</v>
      </c>
      <c r="PHQ88" s="101" t="e">
        <f>(PHQ91+#REF!)*PHQ92</f>
        <v>#REF!</v>
      </c>
      <c r="PHR88" s="101" t="e">
        <f>(PHR91+#REF!)*PHR92</f>
        <v>#REF!</v>
      </c>
      <c r="PHS88" s="101" t="e">
        <f>(PHS91+#REF!)*PHS92</f>
        <v>#REF!</v>
      </c>
      <c r="PHT88" s="101" t="e">
        <f>(PHT91+#REF!)*PHT92</f>
        <v>#REF!</v>
      </c>
      <c r="PHU88" s="101" t="e">
        <f>(PHU91+#REF!)*PHU92</f>
        <v>#REF!</v>
      </c>
      <c r="PHV88" s="101" t="e">
        <f>(PHV91+#REF!)*PHV92</f>
        <v>#REF!</v>
      </c>
      <c r="PHW88" s="101" t="e">
        <f>(PHW91+#REF!)*PHW92</f>
        <v>#REF!</v>
      </c>
      <c r="PHX88" s="101" t="e">
        <f>(PHX91+#REF!)*PHX92</f>
        <v>#REF!</v>
      </c>
      <c r="PHY88" s="101" t="e">
        <f>(PHY91+#REF!)*PHY92</f>
        <v>#REF!</v>
      </c>
      <c r="PHZ88" s="101" t="e">
        <f>(PHZ91+#REF!)*PHZ92</f>
        <v>#REF!</v>
      </c>
      <c r="PIA88" s="101" t="e">
        <f>(PIA91+#REF!)*PIA92</f>
        <v>#REF!</v>
      </c>
      <c r="PIB88" s="101" t="e">
        <f>(PIB91+#REF!)*PIB92</f>
        <v>#REF!</v>
      </c>
      <c r="PIC88" s="101" t="e">
        <f>(PIC91+#REF!)*PIC92</f>
        <v>#REF!</v>
      </c>
      <c r="PID88" s="101" t="e">
        <f>(PID91+#REF!)*PID92</f>
        <v>#REF!</v>
      </c>
      <c r="PIE88" s="101" t="e">
        <f>(PIE91+#REF!)*PIE92</f>
        <v>#REF!</v>
      </c>
      <c r="PIF88" s="101" t="e">
        <f>(PIF91+#REF!)*PIF92</f>
        <v>#REF!</v>
      </c>
      <c r="PIG88" s="101" t="e">
        <f>(PIG91+#REF!)*PIG92</f>
        <v>#REF!</v>
      </c>
      <c r="PIH88" s="101" t="e">
        <f>(PIH91+#REF!)*PIH92</f>
        <v>#REF!</v>
      </c>
      <c r="PII88" s="101" t="e">
        <f>(PII91+#REF!)*PII92</f>
        <v>#REF!</v>
      </c>
      <c r="PIJ88" s="101" t="e">
        <f>(PIJ91+#REF!)*PIJ92</f>
        <v>#REF!</v>
      </c>
      <c r="PIK88" s="101" t="e">
        <f>(PIK91+#REF!)*PIK92</f>
        <v>#REF!</v>
      </c>
      <c r="PIL88" s="101" t="e">
        <f>(PIL91+#REF!)*PIL92</f>
        <v>#REF!</v>
      </c>
      <c r="PIM88" s="101" t="e">
        <f>(PIM91+#REF!)*PIM92</f>
        <v>#REF!</v>
      </c>
      <c r="PIN88" s="101" t="e">
        <f>(PIN91+#REF!)*PIN92</f>
        <v>#REF!</v>
      </c>
      <c r="PIO88" s="101" t="e">
        <f>(PIO91+#REF!)*PIO92</f>
        <v>#REF!</v>
      </c>
      <c r="PIP88" s="101" t="e">
        <f>(PIP91+#REF!)*PIP92</f>
        <v>#REF!</v>
      </c>
      <c r="PIQ88" s="101" t="e">
        <f>(PIQ91+#REF!)*PIQ92</f>
        <v>#REF!</v>
      </c>
      <c r="PIR88" s="101" t="e">
        <f>(PIR91+#REF!)*PIR92</f>
        <v>#REF!</v>
      </c>
      <c r="PIS88" s="101" t="e">
        <f>(PIS91+#REF!)*PIS92</f>
        <v>#REF!</v>
      </c>
      <c r="PIT88" s="101" t="e">
        <f>(PIT91+#REF!)*PIT92</f>
        <v>#REF!</v>
      </c>
      <c r="PIU88" s="101" t="e">
        <f>(PIU91+#REF!)*PIU92</f>
        <v>#REF!</v>
      </c>
      <c r="PIV88" s="101" t="e">
        <f>(PIV91+#REF!)*PIV92</f>
        <v>#REF!</v>
      </c>
      <c r="PIW88" s="101" t="e">
        <f>(PIW91+#REF!)*PIW92</f>
        <v>#REF!</v>
      </c>
      <c r="PIX88" s="101" t="e">
        <f>(PIX91+#REF!)*PIX92</f>
        <v>#REF!</v>
      </c>
      <c r="PIY88" s="101" t="e">
        <f>(PIY91+#REF!)*PIY92</f>
        <v>#REF!</v>
      </c>
      <c r="PIZ88" s="101" t="e">
        <f>(PIZ91+#REF!)*PIZ92</f>
        <v>#REF!</v>
      </c>
      <c r="PJA88" s="101" t="e">
        <f>(PJA91+#REF!)*PJA92</f>
        <v>#REF!</v>
      </c>
      <c r="PJB88" s="101" t="e">
        <f>(PJB91+#REF!)*PJB92</f>
        <v>#REF!</v>
      </c>
      <c r="PJC88" s="101" t="e">
        <f>(PJC91+#REF!)*PJC92</f>
        <v>#REF!</v>
      </c>
      <c r="PJD88" s="101" t="e">
        <f>(PJD91+#REF!)*PJD92</f>
        <v>#REF!</v>
      </c>
      <c r="PJE88" s="101" t="e">
        <f>(PJE91+#REF!)*PJE92</f>
        <v>#REF!</v>
      </c>
      <c r="PJF88" s="101" t="e">
        <f>(PJF91+#REF!)*PJF92</f>
        <v>#REF!</v>
      </c>
      <c r="PJG88" s="101" t="e">
        <f>(PJG91+#REF!)*PJG92</f>
        <v>#REF!</v>
      </c>
      <c r="PJH88" s="101" t="e">
        <f>(PJH91+#REF!)*PJH92</f>
        <v>#REF!</v>
      </c>
      <c r="PJI88" s="101" t="e">
        <f>(PJI91+#REF!)*PJI92</f>
        <v>#REF!</v>
      </c>
      <c r="PJJ88" s="101" t="e">
        <f>(PJJ91+#REF!)*PJJ92</f>
        <v>#REF!</v>
      </c>
      <c r="PJK88" s="101" t="e">
        <f>(PJK91+#REF!)*PJK92</f>
        <v>#REF!</v>
      </c>
      <c r="PJL88" s="101" t="e">
        <f>(PJL91+#REF!)*PJL92</f>
        <v>#REF!</v>
      </c>
      <c r="PJM88" s="101" t="e">
        <f>(PJM91+#REF!)*PJM92</f>
        <v>#REF!</v>
      </c>
      <c r="PJN88" s="101" t="e">
        <f>(PJN91+#REF!)*PJN92</f>
        <v>#REF!</v>
      </c>
      <c r="PJO88" s="101" t="e">
        <f>(PJO91+#REF!)*PJO92</f>
        <v>#REF!</v>
      </c>
      <c r="PJP88" s="101" t="e">
        <f>(PJP91+#REF!)*PJP92</f>
        <v>#REF!</v>
      </c>
      <c r="PJQ88" s="101" t="e">
        <f>(PJQ91+#REF!)*PJQ92</f>
        <v>#REF!</v>
      </c>
      <c r="PJR88" s="101" t="e">
        <f>(PJR91+#REF!)*PJR92</f>
        <v>#REF!</v>
      </c>
      <c r="PJS88" s="101" t="e">
        <f>(PJS91+#REF!)*PJS92</f>
        <v>#REF!</v>
      </c>
      <c r="PJT88" s="101" t="e">
        <f>(PJT91+#REF!)*PJT92</f>
        <v>#REF!</v>
      </c>
      <c r="PJU88" s="101" t="e">
        <f>(PJU91+#REF!)*PJU92</f>
        <v>#REF!</v>
      </c>
      <c r="PJV88" s="101" t="e">
        <f>(PJV91+#REF!)*PJV92</f>
        <v>#REF!</v>
      </c>
      <c r="PJW88" s="101" t="e">
        <f>(PJW91+#REF!)*PJW92</f>
        <v>#REF!</v>
      </c>
      <c r="PJX88" s="101" t="e">
        <f>(PJX91+#REF!)*PJX92</f>
        <v>#REF!</v>
      </c>
      <c r="PJY88" s="101" t="e">
        <f>(PJY91+#REF!)*PJY92</f>
        <v>#REF!</v>
      </c>
      <c r="PJZ88" s="101" t="e">
        <f>(PJZ91+#REF!)*PJZ92</f>
        <v>#REF!</v>
      </c>
      <c r="PKA88" s="101" t="e">
        <f>(PKA91+#REF!)*PKA92</f>
        <v>#REF!</v>
      </c>
      <c r="PKB88" s="101" t="e">
        <f>(PKB91+#REF!)*PKB92</f>
        <v>#REF!</v>
      </c>
      <c r="PKC88" s="101" t="e">
        <f>(PKC91+#REF!)*PKC92</f>
        <v>#REF!</v>
      </c>
      <c r="PKD88" s="101" t="e">
        <f>(PKD91+#REF!)*PKD92</f>
        <v>#REF!</v>
      </c>
      <c r="PKE88" s="101" t="e">
        <f>(PKE91+#REF!)*PKE92</f>
        <v>#REF!</v>
      </c>
      <c r="PKF88" s="101" t="e">
        <f>(PKF91+#REF!)*PKF92</f>
        <v>#REF!</v>
      </c>
      <c r="PKG88" s="101" t="e">
        <f>(PKG91+#REF!)*PKG92</f>
        <v>#REF!</v>
      </c>
      <c r="PKH88" s="101" t="e">
        <f>(PKH91+#REF!)*PKH92</f>
        <v>#REF!</v>
      </c>
      <c r="PKI88" s="101" t="e">
        <f>(PKI91+#REF!)*PKI92</f>
        <v>#REF!</v>
      </c>
      <c r="PKJ88" s="101" t="e">
        <f>(PKJ91+#REF!)*PKJ92</f>
        <v>#REF!</v>
      </c>
      <c r="PKK88" s="101" t="e">
        <f>(PKK91+#REF!)*PKK92</f>
        <v>#REF!</v>
      </c>
      <c r="PKL88" s="101" t="e">
        <f>(PKL91+#REF!)*PKL92</f>
        <v>#REF!</v>
      </c>
      <c r="PKM88" s="101" t="e">
        <f>(PKM91+#REF!)*PKM92</f>
        <v>#REF!</v>
      </c>
      <c r="PKN88" s="101" t="e">
        <f>(PKN91+#REF!)*PKN92</f>
        <v>#REF!</v>
      </c>
      <c r="PKO88" s="101" t="e">
        <f>(PKO91+#REF!)*PKO92</f>
        <v>#REF!</v>
      </c>
      <c r="PKP88" s="101" t="e">
        <f>(PKP91+#REF!)*PKP92</f>
        <v>#REF!</v>
      </c>
      <c r="PKQ88" s="101" t="e">
        <f>(PKQ91+#REF!)*PKQ92</f>
        <v>#REF!</v>
      </c>
      <c r="PKR88" s="101" t="e">
        <f>(PKR91+#REF!)*PKR92</f>
        <v>#REF!</v>
      </c>
      <c r="PKS88" s="101" t="e">
        <f>(PKS91+#REF!)*PKS92</f>
        <v>#REF!</v>
      </c>
      <c r="PKT88" s="101" t="e">
        <f>(PKT91+#REF!)*PKT92</f>
        <v>#REF!</v>
      </c>
      <c r="PKU88" s="101" t="e">
        <f>(PKU91+#REF!)*PKU92</f>
        <v>#REF!</v>
      </c>
      <c r="PKV88" s="101" t="e">
        <f>(PKV91+#REF!)*PKV92</f>
        <v>#REF!</v>
      </c>
      <c r="PKW88" s="101" t="e">
        <f>(PKW91+#REF!)*PKW92</f>
        <v>#REF!</v>
      </c>
      <c r="PKX88" s="101" t="e">
        <f>(PKX91+#REF!)*PKX92</f>
        <v>#REF!</v>
      </c>
      <c r="PKY88" s="101" t="e">
        <f>(PKY91+#REF!)*PKY92</f>
        <v>#REF!</v>
      </c>
      <c r="PKZ88" s="101" t="e">
        <f>(PKZ91+#REF!)*PKZ92</f>
        <v>#REF!</v>
      </c>
      <c r="PLA88" s="101" t="e">
        <f>(PLA91+#REF!)*PLA92</f>
        <v>#REF!</v>
      </c>
      <c r="PLB88" s="101" t="e">
        <f>(PLB91+#REF!)*PLB92</f>
        <v>#REF!</v>
      </c>
      <c r="PLC88" s="101" t="e">
        <f>(PLC91+#REF!)*PLC92</f>
        <v>#REF!</v>
      </c>
      <c r="PLD88" s="101" t="e">
        <f>(PLD91+#REF!)*PLD92</f>
        <v>#REF!</v>
      </c>
      <c r="PLE88" s="101" t="e">
        <f>(PLE91+#REF!)*PLE92</f>
        <v>#REF!</v>
      </c>
      <c r="PLF88" s="101" t="e">
        <f>(PLF91+#REF!)*PLF92</f>
        <v>#REF!</v>
      </c>
      <c r="PLG88" s="101" t="e">
        <f>(PLG91+#REF!)*PLG92</f>
        <v>#REF!</v>
      </c>
      <c r="PLH88" s="101" t="e">
        <f>(PLH91+#REF!)*PLH92</f>
        <v>#REF!</v>
      </c>
      <c r="PLI88" s="101" t="e">
        <f>(PLI91+#REF!)*PLI92</f>
        <v>#REF!</v>
      </c>
      <c r="PLJ88" s="101" t="e">
        <f>(PLJ91+#REF!)*PLJ92</f>
        <v>#REF!</v>
      </c>
      <c r="PLK88" s="101" t="e">
        <f>(PLK91+#REF!)*PLK92</f>
        <v>#REF!</v>
      </c>
      <c r="PLL88" s="101" t="e">
        <f>(PLL91+#REF!)*PLL92</f>
        <v>#REF!</v>
      </c>
      <c r="PLM88" s="101" t="e">
        <f>(PLM91+#REF!)*PLM92</f>
        <v>#REF!</v>
      </c>
      <c r="PLN88" s="101" t="e">
        <f>(PLN91+#REF!)*PLN92</f>
        <v>#REF!</v>
      </c>
      <c r="PLO88" s="101" t="e">
        <f>(PLO91+#REF!)*PLO92</f>
        <v>#REF!</v>
      </c>
      <c r="PLP88" s="101" t="e">
        <f>(PLP91+#REF!)*PLP92</f>
        <v>#REF!</v>
      </c>
      <c r="PLQ88" s="101" t="e">
        <f>(PLQ91+#REF!)*PLQ92</f>
        <v>#REF!</v>
      </c>
      <c r="PLR88" s="101" t="e">
        <f>(PLR91+#REF!)*PLR92</f>
        <v>#REF!</v>
      </c>
      <c r="PLS88" s="101" t="e">
        <f>(PLS91+#REF!)*PLS92</f>
        <v>#REF!</v>
      </c>
      <c r="PLT88" s="101" t="e">
        <f>(PLT91+#REF!)*PLT92</f>
        <v>#REF!</v>
      </c>
      <c r="PLU88" s="101" t="e">
        <f>(PLU91+#REF!)*PLU92</f>
        <v>#REF!</v>
      </c>
      <c r="PLV88" s="101" t="e">
        <f>(PLV91+#REF!)*PLV92</f>
        <v>#REF!</v>
      </c>
      <c r="PLW88" s="101" t="e">
        <f>(PLW91+#REF!)*PLW92</f>
        <v>#REF!</v>
      </c>
      <c r="PLX88" s="101" t="e">
        <f>(PLX91+#REF!)*PLX92</f>
        <v>#REF!</v>
      </c>
      <c r="PLY88" s="101" t="e">
        <f>(PLY91+#REF!)*PLY92</f>
        <v>#REF!</v>
      </c>
      <c r="PLZ88" s="101" t="e">
        <f>(PLZ91+#REF!)*PLZ92</f>
        <v>#REF!</v>
      </c>
      <c r="PMA88" s="101" t="e">
        <f>(PMA91+#REF!)*PMA92</f>
        <v>#REF!</v>
      </c>
      <c r="PMB88" s="101" t="e">
        <f>(PMB91+#REF!)*PMB92</f>
        <v>#REF!</v>
      </c>
      <c r="PMC88" s="101" t="e">
        <f>(PMC91+#REF!)*PMC92</f>
        <v>#REF!</v>
      </c>
      <c r="PMD88" s="101" t="e">
        <f>(PMD91+#REF!)*PMD92</f>
        <v>#REF!</v>
      </c>
      <c r="PME88" s="101" t="e">
        <f>(PME91+#REF!)*PME92</f>
        <v>#REF!</v>
      </c>
      <c r="PMF88" s="101" t="e">
        <f>(PMF91+#REF!)*PMF92</f>
        <v>#REF!</v>
      </c>
      <c r="PMG88" s="101" t="e">
        <f>(PMG91+#REF!)*PMG92</f>
        <v>#REF!</v>
      </c>
      <c r="PMH88" s="101" t="e">
        <f>(PMH91+#REF!)*PMH92</f>
        <v>#REF!</v>
      </c>
      <c r="PMI88" s="101" t="e">
        <f>(PMI91+#REF!)*PMI92</f>
        <v>#REF!</v>
      </c>
      <c r="PMJ88" s="101" t="e">
        <f>(PMJ91+#REF!)*PMJ92</f>
        <v>#REF!</v>
      </c>
      <c r="PMK88" s="101" t="e">
        <f>(PMK91+#REF!)*PMK92</f>
        <v>#REF!</v>
      </c>
      <c r="PML88" s="101" t="e">
        <f>(PML91+#REF!)*PML92</f>
        <v>#REF!</v>
      </c>
      <c r="PMM88" s="101" t="e">
        <f>(PMM91+#REF!)*PMM92</f>
        <v>#REF!</v>
      </c>
      <c r="PMN88" s="101" t="e">
        <f>(PMN91+#REF!)*PMN92</f>
        <v>#REF!</v>
      </c>
      <c r="PMO88" s="101" t="e">
        <f>(PMO91+#REF!)*PMO92</f>
        <v>#REF!</v>
      </c>
      <c r="PMP88" s="101" t="e">
        <f>(PMP91+#REF!)*PMP92</f>
        <v>#REF!</v>
      </c>
      <c r="PMQ88" s="101" t="e">
        <f>(PMQ91+#REF!)*PMQ92</f>
        <v>#REF!</v>
      </c>
      <c r="PMR88" s="101" t="e">
        <f>(PMR91+#REF!)*PMR92</f>
        <v>#REF!</v>
      </c>
      <c r="PMS88" s="101" t="e">
        <f>(PMS91+#REF!)*PMS92</f>
        <v>#REF!</v>
      </c>
      <c r="PMT88" s="101" t="e">
        <f>(PMT91+#REF!)*PMT92</f>
        <v>#REF!</v>
      </c>
      <c r="PMU88" s="101" t="e">
        <f>(PMU91+#REF!)*PMU92</f>
        <v>#REF!</v>
      </c>
      <c r="PMV88" s="101" t="e">
        <f>(PMV91+#REF!)*PMV92</f>
        <v>#REF!</v>
      </c>
      <c r="PMW88" s="101" t="e">
        <f>(PMW91+#REF!)*PMW92</f>
        <v>#REF!</v>
      </c>
      <c r="PMX88" s="101" t="e">
        <f>(PMX91+#REF!)*PMX92</f>
        <v>#REF!</v>
      </c>
      <c r="PMY88" s="101" t="e">
        <f>(PMY91+#REF!)*PMY92</f>
        <v>#REF!</v>
      </c>
      <c r="PMZ88" s="101" t="e">
        <f>(PMZ91+#REF!)*PMZ92</f>
        <v>#REF!</v>
      </c>
      <c r="PNA88" s="101" t="e">
        <f>(PNA91+#REF!)*PNA92</f>
        <v>#REF!</v>
      </c>
      <c r="PNB88" s="101" t="e">
        <f>(PNB91+#REF!)*PNB92</f>
        <v>#REF!</v>
      </c>
      <c r="PNC88" s="101" t="e">
        <f>(PNC91+#REF!)*PNC92</f>
        <v>#REF!</v>
      </c>
      <c r="PND88" s="101" t="e">
        <f>(PND91+#REF!)*PND92</f>
        <v>#REF!</v>
      </c>
      <c r="PNE88" s="101" t="e">
        <f>(PNE91+#REF!)*PNE92</f>
        <v>#REF!</v>
      </c>
      <c r="PNF88" s="101" t="e">
        <f>(PNF91+#REF!)*PNF92</f>
        <v>#REF!</v>
      </c>
      <c r="PNG88" s="101" t="e">
        <f>(PNG91+#REF!)*PNG92</f>
        <v>#REF!</v>
      </c>
      <c r="PNH88" s="101" t="e">
        <f>(PNH91+#REF!)*PNH92</f>
        <v>#REF!</v>
      </c>
      <c r="PNI88" s="101" t="e">
        <f>(PNI91+#REF!)*PNI92</f>
        <v>#REF!</v>
      </c>
      <c r="PNJ88" s="101" t="e">
        <f>(PNJ91+#REF!)*PNJ92</f>
        <v>#REF!</v>
      </c>
      <c r="PNK88" s="101" t="e">
        <f>(PNK91+#REF!)*PNK92</f>
        <v>#REF!</v>
      </c>
      <c r="PNL88" s="101" t="e">
        <f>(PNL91+#REF!)*PNL92</f>
        <v>#REF!</v>
      </c>
      <c r="PNM88" s="101" t="e">
        <f>(PNM91+#REF!)*PNM92</f>
        <v>#REF!</v>
      </c>
      <c r="PNN88" s="101" t="e">
        <f>(PNN91+#REF!)*PNN92</f>
        <v>#REF!</v>
      </c>
      <c r="PNO88" s="101" t="e">
        <f>(PNO91+#REF!)*PNO92</f>
        <v>#REF!</v>
      </c>
      <c r="PNP88" s="101" t="e">
        <f>(PNP91+#REF!)*PNP92</f>
        <v>#REF!</v>
      </c>
      <c r="PNQ88" s="101" t="e">
        <f>(PNQ91+#REF!)*PNQ92</f>
        <v>#REF!</v>
      </c>
      <c r="PNR88" s="101" t="e">
        <f>(PNR91+#REF!)*PNR92</f>
        <v>#REF!</v>
      </c>
      <c r="PNS88" s="101" t="e">
        <f>(PNS91+#REF!)*PNS92</f>
        <v>#REF!</v>
      </c>
      <c r="PNT88" s="101" t="e">
        <f>(PNT91+#REF!)*PNT92</f>
        <v>#REF!</v>
      </c>
      <c r="PNU88" s="101" t="e">
        <f>(PNU91+#REF!)*PNU92</f>
        <v>#REF!</v>
      </c>
      <c r="PNV88" s="101" t="e">
        <f>(PNV91+#REF!)*PNV92</f>
        <v>#REF!</v>
      </c>
      <c r="PNW88" s="101" t="e">
        <f>(PNW91+#REF!)*PNW92</f>
        <v>#REF!</v>
      </c>
      <c r="PNX88" s="101" t="e">
        <f>(PNX91+#REF!)*PNX92</f>
        <v>#REF!</v>
      </c>
      <c r="PNY88" s="101" t="e">
        <f>(PNY91+#REF!)*PNY92</f>
        <v>#REF!</v>
      </c>
      <c r="PNZ88" s="101" t="e">
        <f>(PNZ91+#REF!)*PNZ92</f>
        <v>#REF!</v>
      </c>
      <c r="POA88" s="101" t="e">
        <f>(POA91+#REF!)*POA92</f>
        <v>#REF!</v>
      </c>
      <c r="POB88" s="101" t="e">
        <f>(POB91+#REF!)*POB92</f>
        <v>#REF!</v>
      </c>
      <c r="POC88" s="101" t="e">
        <f>(POC91+#REF!)*POC92</f>
        <v>#REF!</v>
      </c>
      <c r="POD88" s="101" t="e">
        <f>(POD91+#REF!)*POD92</f>
        <v>#REF!</v>
      </c>
      <c r="POE88" s="101" t="e">
        <f>(POE91+#REF!)*POE92</f>
        <v>#REF!</v>
      </c>
      <c r="POF88" s="101" t="e">
        <f>(POF91+#REF!)*POF92</f>
        <v>#REF!</v>
      </c>
      <c r="POG88" s="101" t="e">
        <f>(POG91+#REF!)*POG92</f>
        <v>#REF!</v>
      </c>
      <c r="POH88" s="101" t="e">
        <f>(POH91+#REF!)*POH92</f>
        <v>#REF!</v>
      </c>
      <c r="POI88" s="101" t="e">
        <f>(POI91+#REF!)*POI92</f>
        <v>#REF!</v>
      </c>
      <c r="POJ88" s="101" t="e">
        <f>(POJ91+#REF!)*POJ92</f>
        <v>#REF!</v>
      </c>
      <c r="POK88" s="101" t="e">
        <f>(POK91+#REF!)*POK92</f>
        <v>#REF!</v>
      </c>
      <c r="POL88" s="101" t="e">
        <f>(POL91+#REF!)*POL92</f>
        <v>#REF!</v>
      </c>
      <c r="POM88" s="101" t="e">
        <f>(POM91+#REF!)*POM92</f>
        <v>#REF!</v>
      </c>
      <c r="PON88" s="101" t="e">
        <f>(PON91+#REF!)*PON92</f>
        <v>#REF!</v>
      </c>
      <c r="POO88" s="101" t="e">
        <f>(POO91+#REF!)*POO92</f>
        <v>#REF!</v>
      </c>
      <c r="POP88" s="101" t="e">
        <f>(POP91+#REF!)*POP92</f>
        <v>#REF!</v>
      </c>
      <c r="POQ88" s="101" t="e">
        <f>(POQ91+#REF!)*POQ92</f>
        <v>#REF!</v>
      </c>
      <c r="POR88" s="101" t="e">
        <f>(POR91+#REF!)*POR92</f>
        <v>#REF!</v>
      </c>
      <c r="POS88" s="101" t="e">
        <f>(POS91+#REF!)*POS92</f>
        <v>#REF!</v>
      </c>
      <c r="POT88" s="101" t="e">
        <f>(POT91+#REF!)*POT92</f>
        <v>#REF!</v>
      </c>
      <c r="POU88" s="101" t="e">
        <f>(POU91+#REF!)*POU92</f>
        <v>#REF!</v>
      </c>
      <c r="POV88" s="101" t="e">
        <f>(POV91+#REF!)*POV92</f>
        <v>#REF!</v>
      </c>
      <c r="POW88" s="101" t="e">
        <f>(POW91+#REF!)*POW92</f>
        <v>#REF!</v>
      </c>
      <c r="POX88" s="101" t="e">
        <f>(POX91+#REF!)*POX92</f>
        <v>#REF!</v>
      </c>
      <c r="POY88" s="101" t="e">
        <f>(POY91+#REF!)*POY92</f>
        <v>#REF!</v>
      </c>
      <c r="POZ88" s="101" t="e">
        <f>(POZ91+#REF!)*POZ92</f>
        <v>#REF!</v>
      </c>
      <c r="PPA88" s="101" t="e">
        <f>(PPA91+#REF!)*PPA92</f>
        <v>#REF!</v>
      </c>
      <c r="PPB88" s="101" t="e">
        <f>(PPB91+#REF!)*PPB92</f>
        <v>#REF!</v>
      </c>
      <c r="PPC88" s="101" t="e">
        <f>(PPC91+#REF!)*PPC92</f>
        <v>#REF!</v>
      </c>
      <c r="PPD88" s="101" t="e">
        <f>(PPD91+#REF!)*PPD92</f>
        <v>#REF!</v>
      </c>
      <c r="PPE88" s="101" t="e">
        <f>(PPE91+#REF!)*PPE92</f>
        <v>#REF!</v>
      </c>
      <c r="PPF88" s="101" t="e">
        <f>(PPF91+#REF!)*PPF92</f>
        <v>#REF!</v>
      </c>
      <c r="PPG88" s="101" t="e">
        <f>(PPG91+#REF!)*PPG92</f>
        <v>#REF!</v>
      </c>
      <c r="PPH88" s="101" t="e">
        <f>(PPH91+#REF!)*PPH92</f>
        <v>#REF!</v>
      </c>
      <c r="PPI88" s="101" t="e">
        <f>(PPI91+#REF!)*PPI92</f>
        <v>#REF!</v>
      </c>
      <c r="PPJ88" s="101" t="e">
        <f>(PPJ91+#REF!)*PPJ92</f>
        <v>#REF!</v>
      </c>
      <c r="PPK88" s="101" t="e">
        <f>(PPK91+#REF!)*PPK92</f>
        <v>#REF!</v>
      </c>
      <c r="PPL88" s="101" t="e">
        <f>(PPL91+#REF!)*PPL92</f>
        <v>#REF!</v>
      </c>
      <c r="PPM88" s="101" t="e">
        <f>(PPM91+#REF!)*PPM92</f>
        <v>#REF!</v>
      </c>
      <c r="PPN88" s="101" t="e">
        <f>(PPN91+#REF!)*PPN92</f>
        <v>#REF!</v>
      </c>
      <c r="PPO88" s="101" t="e">
        <f>(PPO91+#REF!)*PPO92</f>
        <v>#REF!</v>
      </c>
      <c r="PPP88" s="101" t="e">
        <f>(PPP91+#REF!)*PPP92</f>
        <v>#REF!</v>
      </c>
      <c r="PPQ88" s="101" t="e">
        <f>(PPQ91+#REF!)*PPQ92</f>
        <v>#REF!</v>
      </c>
      <c r="PPR88" s="101" t="e">
        <f>(PPR91+#REF!)*PPR92</f>
        <v>#REF!</v>
      </c>
      <c r="PPS88" s="101" t="e">
        <f>(PPS91+#REF!)*PPS92</f>
        <v>#REF!</v>
      </c>
      <c r="PPT88" s="101" t="e">
        <f>(PPT91+#REF!)*PPT92</f>
        <v>#REF!</v>
      </c>
      <c r="PPU88" s="101" t="e">
        <f>(PPU91+#REF!)*PPU92</f>
        <v>#REF!</v>
      </c>
      <c r="PPV88" s="101" t="e">
        <f>(PPV91+#REF!)*PPV92</f>
        <v>#REF!</v>
      </c>
      <c r="PPW88" s="101" t="e">
        <f>(PPW91+#REF!)*PPW92</f>
        <v>#REF!</v>
      </c>
      <c r="PPX88" s="101" t="e">
        <f>(PPX91+#REF!)*PPX92</f>
        <v>#REF!</v>
      </c>
      <c r="PPY88" s="101" t="e">
        <f>(PPY91+#REF!)*PPY92</f>
        <v>#REF!</v>
      </c>
      <c r="PPZ88" s="101" t="e">
        <f>(PPZ91+#REF!)*PPZ92</f>
        <v>#REF!</v>
      </c>
      <c r="PQA88" s="101" t="e">
        <f>(PQA91+#REF!)*PQA92</f>
        <v>#REF!</v>
      </c>
      <c r="PQB88" s="101" t="e">
        <f>(PQB91+#REF!)*PQB92</f>
        <v>#REF!</v>
      </c>
      <c r="PQC88" s="101" t="e">
        <f>(PQC91+#REF!)*PQC92</f>
        <v>#REF!</v>
      </c>
      <c r="PQD88" s="101" t="e">
        <f>(PQD91+#REF!)*PQD92</f>
        <v>#REF!</v>
      </c>
      <c r="PQE88" s="101" t="e">
        <f>(PQE91+#REF!)*PQE92</f>
        <v>#REF!</v>
      </c>
      <c r="PQF88" s="101" t="e">
        <f>(PQF91+#REF!)*PQF92</f>
        <v>#REF!</v>
      </c>
      <c r="PQG88" s="101" t="e">
        <f>(PQG91+#REF!)*PQG92</f>
        <v>#REF!</v>
      </c>
      <c r="PQH88" s="101" t="e">
        <f>(PQH91+#REF!)*PQH92</f>
        <v>#REF!</v>
      </c>
      <c r="PQI88" s="101" t="e">
        <f>(PQI91+#REF!)*PQI92</f>
        <v>#REF!</v>
      </c>
      <c r="PQJ88" s="101" t="e">
        <f>(PQJ91+#REF!)*PQJ92</f>
        <v>#REF!</v>
      </c>
      <c r="PQK88" s="101" t="e">
        <f>(PQK91+#REF!)*PQK92</f>
        <v>#REF!</v>
      </c>
      <c r="PQL88" s="101" t="e">
        <f>(PQL91+#REF!)*PQL92</f>
        <v>#REF!</v>
      </c>
      <c r="PQM88" s="101" t="e">
        <f>(PQM91+#REF!)*PQM92</f>
        <v>#REF!</v>
      </c>
      <c r="PQN88" s="101" t="e">
        <f>(PQN91+#REF!)*PQN92</f>
        <v>#REF!</v>
      </c>
      <c r="PQO88" s="101" t="e">
        <f>(PQO91+#REF!)*PQO92</f>
        <v>#REF!</v>
      </c>
      <c r="PQP88" s="101" t="e">
        <f>(PQP91+#REF!)*PQP92</f>
        <v>#REF!</v>
      </c>
      <c r="PQQ88" s="101" t="e">
        <f>(PQQ91+#REF!)*PQQ92</f>
        <v>#REF!</v>
      </c>
      <c r="PQR88" s="101" t="e">
        <f>(PQR91+#REF!)*PQR92</f>
        <v>#REF!</v>
      </c>
      <c r="PQS88" s="101" t="e">
        <f>(PQS91+#REF!)*PQS92</f>
        <v>#REF!</v>
      </c>
      <c r="PQT88" s="101" t="e">
        <f>(PQT91+#REF!)*PQT92</f>
        <v>#REF!</v>
      </c>
      <c r="PQU88" s="101" t="e">
        <f>(PQU91+#REF!)*PQU92</f>
        <v>#REF!</v>
      </c>
      <c r="PQV88" s="101" t="e">
        <f>(PQV91+#REF!)*PQV92</f>
        <v>#REF!</v>
      </c>
      <c r="PQW88" s="101" t="e">
        <f>(PQW91+#REF!)*PQW92</f>
        <v>#REF!</v>
      </c>
      <c r="PQX88" s="101" t="e">
        <f>(PQX91+#REF!)*PQX92</f>
        <v>#REF!</v>
      </c>
      <c r="PQY88" s="101" t="e">
        <f>(PQY91+#REF!)*PQY92</f>
        <v>#REF!</v>
      </c>
      <c r="PQZ88" s="101" t="e">
        <f>(PQZ91+#REF!)*PQZ92</f>
        <v>#REF!</v>
      </c>
      <c r="PRA88" s="101" t="e">
        <f>(PRA91+#REF!)*PRA92</f>
        <v>#REF!</v>
      </c>
      <c r="PRB88" s="101" t="e">
        <f>(PRB91+#REF!)*PRB92</f>
        <v>#REF!</v>
      </c>
      <c r="PRC88" s="101" t="e">
        <f>(PRC91+#REF!)*PRC92</f>
        <v>#REF!</v>
      </c>
      <c r="PRD88" s="101" t="e">
        <f>(PRD91+#REF!)*PRD92</f>
        <v>#REF!</v>
      </c>
      <c r="PRE88" s="101" t="e">
        <f>(PRE91+#REF!)*PRE92</f>
        <v>#REF!</v>
      </c>
      <c r="PRF88" s="101" t="e">
        <f>(PRF91+#REF!)*PRF92</f>
        <v>#REF!</v>
      </c>
      <c r="PRG88" s="101" t="e">
        <f>(PRG91+#REF!)*PRG92</f>
        <v>#REF!</v>
      </c>
      <c r="PRH88" s="101" t="e">
        <f>(PRH91+#REF!)*PRH92</f>
        <v>#REF!</v>
      </c>
      <c r="PRI88" s="101" t="e">
        <f>(PRI91+#REF!)*PRI92</f>
        <v>#REF!</v>
      </c>
      <c r="PRJ88" s="101" t="e">
        <f>(PRJ91+#REF!)*PRJ92</f>
        <v>#REF!</v>
      </c>
      <c r="PRK88" s="101" t="e">
        <f>(PRK91+#REF!)*PRK92</f>
        <v>#REF!</v>
      </c>
      <c r="PRL88" s="101" t="e">
        <f>(PRL91+#REF!)*PRL92</f>
        <v>#REF!</v>
      </c>
      <c r="PRM88" s="101" t="e">
        <f>(PRM91+#REF!)*PRM92</f>
        <v>#REF!</v>
      </c>
      <c r="PRN88" s="101" t="e">
        <f>(PRN91+#REF!)*PRN92</f>
        <v>#REF!</v>
      </c>
      <c r="PRO88" s="101" t="e">
        <f>(PRO91+#REF!)*PRO92</f>
        <v>#REF!</v>
      </c>
      <c r="PRP88" s="101" t="e">
        <f>(PRP91+#REF!)*PRP92</f>
        <v>#REF!</v>
      </c>
      <c r="PRQ88" s="101" t="e">
        <f>(PRQ91+#REF!)*PRQ92</f>
        <v>#REF!</v>
      </c>
      <c r="PRR88" s="101" t="e">
        <f>(PRR91+#REF!)*PRR92</f>
        <v>#REF!</v>
      </c>
      <c r="PRS88" s="101" t="e">
        <f>(PRS91+#REF!)*PRS92</f>
        <v>#REF!</v>
      </c>
      <c r="PRT88" s="101" t="e">
        <f>(PRT91+#REF!)*PRT92</f>
        <v>#REF!</v>
      </c>
      <c r="PRU88" s="101" t="e">
        <f>(PRU91+#REF!)*PRU92</f>
        <v>#REF!</v>
      </c>
      <c r="PRV88" s="101" t="e">
        <f>(PRV91+#REF!)*PRV92</f>
        <v>#REF!</v>
      </c>
      <c r="PRW88" s="101" t="e">
        <f>(PRW91+#REF!)*PRW92</f>
        <v>#REF!</v>
      </c>
      <c r="PRX88" s="101" t="e">
        <f>(PRX91+#REF!)*PRX92</f>
        <v>#REF!</v>
      </c>
      <c r="PRY88" s="101" t="e">
        <f>(PRY91+#REF!)*PRY92</f>
        <v>#REF!</v>
      </c>
      <c r="PRZ88" s="101" t="e">
        <f>(PRZ91+#REF!)*PRZ92</f>
        <v>#REF!</v>
      </c>
      <c r="PSA88" s="101" t="e">
        <f>(PSA91+#REF!)*PSA92</f>
        <v>#REF!</v>
      </c>
      <c r="PSB88" s="101" t="e">
        <f>(PSB91+#REF!)*PSB92</f>
        <v>#REF!</v>
      </c>
      <c r="PSC88" s="101" t="e">
        <f>(PSC91+#REF!)*PSC92</f>
        <v>#REF!</v>
      </c>
      <c r="PSD88" s="101" t="e">
        <f>(PSD91+#REF!)*PSD92</f>
        <v>#REF!</v>
      </c>
      <c r="PSE88" s="101" t="e">
        <f>(PSE91+#REF!)*PSE92</f>
        <v>#REF!</v>
      </c>
      <c r="PSF88" s="101" t="e">
        <f>(PSF91+#REF!)*PSF92</f>
        <v>#REF!</v>
      </c>
      <c r="PSG88" s="101" t="e">
        <f>(PSG91+#REF!)*PSG92</f>
        <v>#REF!</v>
      </c>
      <c r="PSH88" s="101" t="e">
        <f>(PSH91+#REF!)*PSH92</f>
        <v>#REF!</v>
      </c>
      <c r="PSI88" s="101" t="e">
        <f>(PSI91+#REF!)*PSI92</f>
        <v>#REF!</v>
      </c>
      <c r="PSJ88" s="101" t="e">
        <f>(PSJ91+#REF!)*PSJ92</f>
        <v>#REF!</v>
      </c>
      <c r="PSK88" s="101" t="e">
        <f>(PSK91+#REF!)*PSK92</f>
        <v>#REF!</v>
      </c>
      <c r="PSL88" s="101" t="e">
        <f>(PSL91+#REF!)*PSL92</f>
        <v>#REF!</v>
      </c>
      <c r="PSM88" s="101" t="e">
        <f>(PSM91+#REF!)*PSM92</f>
        <v>#REF!</v>
      </c>
      <c r="PSN88" s="101" t="e">
        <f>(PSN91+#REF!)*PSN92</f>
        <v>#REF!</v>
      </c>
      <c r="PSO88" s="101" t="e">
        <f>(PSO91+#REF!)*PSO92</f>
        <v>#REF!</v>
      </c>
      <c r="PSP88" s="101" t="e">
        <f>(PSP91+#REF!)*PSP92</f>
        <v>#REF!</v>
      </c>
      <c r="PSQ88" s="101" t="e">
        <f>(PSQ91+#REF!)*PSQ92</f>
        <v>#REF!</v>
      </c>
      <c r="PSR88" s="101" t="e">
        <f>(PSR91+#REF!)*PSR92</f>
        <v>#REF!</v>
      </c>
      <c r="PSS88" s="101" t="e">
        <f>(PSS91+#REF!)*PSS92</f>
        <v>#REF!</v>
      </c>
      <c r="PST88" s="101" t="e">
        <f>(PST91+#REF!)*PST92</f>
        <v>#REF!</v>
      </c>
      <c r="PSU88" s="101" t="e">
        <f>(PSU91+#REF!)*PSU92</f>
        <v>#REF!</v>
      </c>
      <c r="PSV88" s="101" t="e">
        <f>(PSV91+#REF!)*PSV92</f>
        <v>#REF!</v>
      </c>
      <c r="PSW88" s="101" t="e">
        <f>(PSW91+#REF!)*PSW92</f>
        <v>#REF!</v>
      </c>
      <c r="PSX88" s="101" t="e">
        <f>(PSX91+#REF!)*PSX92</f>
        <v>#REF!</v>
      </c>
      <c r="PSY88" s="101" t="e">
        <f>(PSY91+#REF!)*PSY92</f>
        <v>#REF!</v>
      </c>
      <c r="PSZ88" s="101" t="e">
        <f>(PSZ91+#REF!)*PSZ92</f>
        <v>#REF!</v>
      </c>
      <c r="PTA88" s="101" t="e">
        <f>(PTA91+#REF!)*PTA92</f>
        <v>#REF!</v>
      </c>
      <c r="PTB88" s="101" t="e">
        <f>(PTB91+#REF!)*PTB92</f>
        <v>#REF!</v>
      </c>
      <c r="PTC88" s="101" t="e">
        <f>(PTC91+#REF!)*PTC92</f>
        <v>#REF!</v>
      </c>
      <c r="PTD88" s="101" t="e">
        <f>(PTD91+#REF!)*PTD92</f>
        <v>#REF!</v>
      </c>
      <c r="PTE88" s="101" t="e">
        <f>(PTE91+#REF!)*PTE92</f>
        <v>#REF!</v>
      </c>
      <c r="PTF88" s="101" t="e">
        <f>(PTF91+#REF!)*PTF92</f>
        <v>#REF!</v>
      </c>
      <c r="PTG88" s="101" t="e">
        <f>(PTG91+#REF!)*PTG92</f>
        <v>#REF!</v>
      </c>
      <c r="PTH88" s="101" t="e">
        <f>(PTH91+#REF!)*PTH92</f>
        <v>#REF!</v>
      </c>
      <c r="PTI88" s="101" t="e">
        <f>(PTI91+#REF!)*PTI92</f>
        <v>#REF!</v>
      </c>
      <c r="PTJ88" s="101" t="e">
        <f>(PTJ91+#REF!)*PTJ92</f>
        <v>#REF!</v>
      </c>
      <c r="PTK88" s="101" t="e">
        <f>(PTK91+#REF!)*PTK92</f>
        <v>#REF!</v>
      </c>
      <c r="PTL88" s="101" t="e">
        <f>(PTL91+#REF!)*PTL92</f>
        <v>#REF!</v>
      </c>
      <c r="PTM88" s="101" t="e">
        <f>(PTM91+#REF!)*PTM92</f>
        <v>#REF!</v>
      </c>
      <c r="PTN88" s="101" t="e">
        <f>(PTN91+#REF!)*PTN92</f>
        <v>#REF!</v>
      </c>
      <c r="PTO88" s="101" t="e">
        <f>(PTO91+#REF!)*PTO92</f>
        <v>#REF!</v>
      </c>
      <c r="PTP88" s="101" t="e">
        <f>(PTP91+#REF!)*PTP92</f>
        <v>#REF!</v>
      </c>
      <c r="PTQ88" s="101" t="e">
        <f>(PTQ91+#REF!)*PTQ92</f>
        <v>#REF!</v>
      </c>
      <c r="PTR88" s="101" t="e">
        <f>(PTR91+#REF!)*PTR92</f>
        <v>#REF!</v>
      </c>
      <c r="PTS88" s="101" t="e">
        <f>(PTS91+#REF!)*PTS92</f>
        <v>#REF!</v>
      </c>
      <c r="PTT88" s="101" t="e">
        <f>(PTT91+#REF!)*PTT92</f>
        <v>#REF!</v>
      </c>
      <c r="PTU88" s="101" t="e">
        <f>(PTU91+#REF!)*PTU92</f>
        <v>#REF!</v>
      </c>
      <c r="PTV88" s="101" t="e">
        <f>(PTV91+#REF!)*PTV92</f>
        <v>#REF!</v>
      </c>
      <c r="PTW88" s="101" t="e">
        <f>(PTW91+#REF!)*PTW92</f>
        <v>#REF!</v>
      </c>
      <c r="PTX88" s="101" t="e">
        <f>(PTX91+#REF!)*PTX92</f>
        <v>#REF!</v>
      </c>
      <c r="PTY88" s="101" t="e">
        <f>(PTY91+#REF!)*PTY92</f>
        <v>#REF!</v>
      </c>
      <c r="PTZ88" s="101" t="e">
        <f>(PTZ91+#REF!)*PTZ92</f>
        <v>#REF!</v>
      </c>
      <c r="PUA88" s="101" t="e">
        <f>(PUA91+#REF!)*PUA92</f>
        <v>#REF!</v>
      </c>
      <c r="PUB88" s="101" t="e">
        <f>(PUB91+#REF!)*PUB92</f>
        <v>#REF!</v>
      </c>
      <c r="PUC88" s="101" t="e">
        <f>(PUC91+#REF!)*PUC92</f>
        <v>#REF!</v>
      </c>
      <c r="PUD88" s="101" t="e">
        <f>(PUD91+#REF!)*PUD92</f>
        <v>#REF!</v>
      </c>
      <c r="PUE88" s="101" t="e">
        <f>(PUE91+#REF!)*PUE92</f>
        <v>#REF!</v>
      </c>
      <c r="PUF88" s="101" t="e">
        <f>(PUF91+#REF!)*PUF92</f>
        <v>#REF!</v>
      </c>
      <c r="PUG88" s="101" t="e">
        <f>(PUG91+#REF!)*PUG92</f>
        <v>#REF!</v>
      </c>
      <c r="PUH88" s="101" t="e">
        <f>(PUH91+#REF!)*PUH92</f>
        <v>#REF!</v>
      </c>
      <c r="PUI88" s="101" t="e">
        <f>(PUI91+#REF!)*PUI92</f>
        <v>#REF!</v>
      </c>
      <c r="PUJ88" s="101" t="e">
        <f>(PUJ91+#REF!)*PUJ92</f>
        <v>#REF!</v>
      </c>
      <c r="PUK88" s="101" t="e">
        <f>(PUK91+#REF!)*PUK92</f>
        <v>#REF!</v>
      </c>
      <c r="PUL88" s="101" t="e">
        <f>(PUL91+#REF!)*PUL92</f>
        <v>#REF!</v>
      </c>
      <c r="PUM88" s="101" t="e">
        <f>(PUM91+#REF!)*PUM92</f>
        <v>#REF!</v>
      </c>
      <c r="PUN88" s="101" t="e">
        <f>(PUN91+#REF!)*PUN92</f>
        <v>#REF!</v>
      </c>
      <c r="PUO88" s="101" t="e">
        <f>(PUO91+#REF!)*PUO92</f>
        <v>#REF!</v>
      </c>
      <c r="PUP88" s="101" t="e">
        <f>(PUP91+#REF!)*PUP92</f>
        <v>#REF!</v>
      </c>
      <c r="PUQ88" s="101" t="e">
        <f>(PUQ91+#REF!)*PUQ92</f>
        <v>#REF!</v>
      </c>
      <c r="PUR88" s="101" t="e">
        <f>(PUR91+#REF!)*PUR92</f>
        <v>#REF!</v>
      </c>
      <c r="PUS88" s="101" t="e">
        <f>(PUS91+#REF!)*PUS92</f>
        <v>#REF!</v>
      </c>
      <c r="PUT88" s="101" t="e">
        <f>(PUT91+#REF!)*PUT92</f>
        <v>#REF!</v>
      </c>
      <c r="PUU88" s="101" t="e">
        <f>(PUU91+#REF!)*PUU92</f>
        <v>#REF!</v>
      </c>
      <c r="PUV88" s="101" t="e">
        <f>(PUV91+#REF!)*PUV92</f>
        <v>#REF!</v>
      </c>
      <c r="PUW88" s="101" t="e">
        <f>(PUW91+#REF!)*PUW92</f>
        <v>#REF!</v>
      </c>
      <c r="PUX88" s="101" t="e">
        <f>(PUX91+#REF!)*PUX92</f>
        <v>#REF!</v>
      </c>
      <c r="PUY88" s="101" t="e">
        <f>(PUY91+#REF!)*PUY92</f>
        <v>#REF!</v>
      </c>
      <c r="PUZ88" s="101" t="e">
        <f>(PUZ91+#REF!)*PUZ92</f>
        <v>#REF!</v>
      </c>
      <c r="PVA88" s="101" t="e">
        <f>(PVA91+#REF!)*PVA92</f>
        <v>#REF!</v>
      </c>
      <c r="PVB88" s="101" t="e">
        <f>(PVB91+#REF!)*PVB92</f>
        <v>#REF!</v>
      </c>
      <c r="PVC88" s="101" t="e">
        <f>(PVC91+#REF!)*PVC92</f>
        <v>#REF!</v>
      </c>
      <c r="PVD88" s="101" t="e">
        <f>(PVD91+#REF!)*PVD92</f>
        <v>#REF!</v>
      </c>
      <c r="PVE88" s="101" t="e">
        <f>(PVE91+#REF!)*PVE92</f>
        <v>#REF!</v>
      </c>
      <c r="PVF88" s="101" t="e">
        <f>(PVF91+#REF!)*PVF92</f>
        <v>#REF!</v>
      </c>
      <c r="PVG88" s="101" t="e">
        <f>(PVG91+#REF!)*PVG92</f>
        <v>#REF!</v>
      </c>
      <c r="PVH88" s="101" t="e">
        <f>(PVH91+#REF!)*PVH92</f>
        <v>#REF!</v>
      </c>
      <c r="PVI88" s="101" t="e">
        <f>(PVI91+#REF!)*PVI92</f>
        <v>#REF!</v>
      </c>
      <c r="PVJ88" s="101" t="e">
        <f>(PVJ91+#REF!)*PVJ92</f>
        <v>#REF!</v>
      </c>
      <c r="PVK88" s="101" t="e">
        <f>(PVK91+#REF!)*PVK92</f>
        <v>#REF!</v>
      </c>
      <c r="PVL88" s="101" t="e">
        <f>(PVL91+#REF!)*PVL92</f>
        <v>#REF!</v>
      </c>
      <c r="PVM88" s="101" t="e">
        <f>(PVM91+#REF!)*PVM92</f>
        <v>#REF!</v>
      </c>
      <c r="PVN88" s="101" t="e">
        <f>(PVN91+#REF!)*PVN92</f>
        <v>#REF!</v>
      </c>
      <c r="PVO88" s="101" t="e">
        <f>(PVO91+#REF!)*PVO92</f>
        <v>#REF!</v>
      </c>
      <c r="PVP88" s="101" t="e">
        <f>(PVP91+#REF!)*PVP92</f>
        <v>#REF!</v>
      </c>
      <c r="PVQ88" s="101" t="e">
        <f>(PVQ91+#REF!)*PVQ92</f>
        <v>#REF!</v>
      </c>
      <c r="PVR88" s="101" t="e">
        <f>(PVR91+#REF!)*PVR92</f>
        <v>#REF!</v>
      </c>
      <c r="PVS88" s="101" t="e">
        <f>(PVS91+#REF!)*PVS92</f>
        <v>#REF!</v>
      </c>
      <c r="PVT88" s="101" t="e">
        <f>(PVT91+#REF!)*PVT92</f>
        <v>#REF!</v>
      </c>
      <c r="PVU88" s="101" t="e">
        <f>(PVU91+#REF!)*PVU92</f>
        <v>#REF!</v>
      </c>
      <c r="PVV88" s="101" t="e">
        <f>(PVV91+#REF!)*PVV92</f>
        <v>#REF!</v>
      </c>
      <c r="PVW88" s="101" t="e">
        <f>(PVW91+#REF!)*PVW92</f>
        <v>#REF!</v>
      </c>
      <c r="PVX88" s="101" t="e">
        <f>(PVX91+#REF!)*PVX92</f>
        <v>#REF!</v>
      </c>
      <c r="PVY88" s="101" t="e">
        <f>(PVY91+#REF!)*PVY92</f>
        <v>#REF!</v>
      </c>
      <c r="PVZ88" s="101" t="e">
        <f>(PVZ91+#REF!)*PVZ92</f>
        <v>#REF!</v>
      </c>
      <c r="PWA88" s="101" t="e">
        <f>(PWA91+#REF!)*PWA92</f>
        <v>#REF!</v>
      </c>
      <c r="PWB88" s="101" t="e">
        <f>(PWB91+#REF!)*PWB92</f>
        <v>#REF!</v>
      </c>
      <c r="PWC88" s="101" t="e">
        <f>(PWC91+#REF!)*PWC92</f>
        <v>#REF!</v>
      </c>
      <c r="PWD88" s="101" t="e">
        <f>(PWD91+#REF!)*PWD92</f>
        <v>#REF!</v>
      </c>
      <c r="PWE88" s="101" t="e">
        <f>(PWE91+#REF!)*PWE92</f>
        <v>#REF!</v>
      </c>
      <c r="PWF88" s="101" t="e">
        <f>(PWF91+#REF!)*PWF92</f>
        <v>#REF!</v>
      </c>
      <c r="PWG88" s="101" t="e">
        <f>(PWG91+#REF!)*PWG92</f>
        <v>#REF!</v>
      </c>
      <c r="PWH88" s="101" t="e">
        <f>(PWH91+#REF!)*PWH92</f>
        <v>#REF!</v>
      </c>
      <c r="PWI88" s="101" t="e">
        <f>(PWI91+#REF!)*PWI92</f>
        <v>#REF!</v>
      </c>
      <c r="PWJ88" s="101" t="e">
        <f>(PWJ91+#REF!)*PWJ92</f>
        <v>#REF!</v>
      </c>
      <c r="PWK88" s="101" t="e">
        <f>(PWK91+#REF!)*PWK92</f>
        <v>#REF!</v>
      </c>
      <c r="PWL88" s="101" t="e">
        <f>(PWL91+#REF!)*PWL92</f>
        <v>#REF!</v>
      </c>
      <c r="PWM88" s="101" t="e">
        <f>(PWM91+#REF!)*PWM92</f>
        <v>#REF!</v>
      </c>
      <c r="PWN88" s="101" t="e">
        <f>(PWN91+#REF!)*PWN92</f>
        <v>#REF!</v>
      </c>
      <c r="PWO88" s="101" t="e">
        <f>(PWO91+#REF!)*PWO92</f>
        <v>#REF!</v>
      </c>
      <c r="PWP88" s="101" t="e">
        <f>(PWP91+#REF!)*PWP92</f>
        <v>#REF!</v>
      </c>
      <c r="PWQ88" s="101" t="e">
        <f>(PWQ91+#REF!)*PWQ92</f>
        <v>#REF!</v>
      </c>
      <c r="PWR88" s="101" t="e">
        <f>(PWR91+#REF!)*PWR92</f>
        <v>#REF!</v>
      </c>
      <c r="PWS88" s="101" t="e">
        <f>(PWS91+#REF!)*PWS92</f>
        <v>#REF!</v>
      </c>
      <c r="PWT88" s="101" t="e">
        <f>(PWT91+#REF!)*PWT92</f>
        <v>#REF!</v>
      </c>
      <c r="PWU88" s="101" t="e">
        <f>(PWU91+#REF!)*PWU92</f>
        <v>#REF!</v>
      </c>
      <c r="PWV88" s="101" t="e">
        <f>(PWV91+#REF!)*PWV92</f>
        <v>#REF!</v>
      </c>
      <c r="PWW88" s="101" t="e">
        <f>(PWW91+#REF!)*PWW92</f>
        <v>#REF!</v>
      </c>
      <c r="PWX88" s="101" t="e">
        <f>(PWX91+#REF!)*PWX92</f>
        <v>#REF!</v>
      </c>
      <c r="PWY88" s="101" t="e">
        <f>(PWY91+#REF!)*PWY92</f>
        <v>#REF!</v>
      </c>
      <c r="PWZ88" s="101" t="e">
        <f>(PWZ91+#REF!)*PWZ92</f>
        <v>#REF!</v>
      </c>
      <c r="PXA88" s="101" t="e">
        <f>(PXA91+#REF!)*PXA92</f>
        <v>#REF!</v>
      </c>
      <c r="PXB88" s="101" t="e">
        <f>(PXB91+#REF!)*PXB92</f>
        <v>#REF!</v>
      </c>
      <c r="PXC88" s="101" t="e">
        <f>(PXC91+#REF!)*PXC92</f>
        <v>#REF!</v>
      </c>
      <c r="PXD88" s="101" t="e">
        <f>(PXD91+#REF!)*PXD92</f>
        <v>#REF!</v>
      </c>
      <c r="PXE88" s="101" t="e">
        <f>(PXE91+#REF!)*PXE92</f>
        <v>#REF!</v>
      </c>
      <c r="PXF88" s="101" t="e">
        <f>(PXF91+#REF!)*PXF92</f>
        <v>#REF!</v>
      </c>
      <c r="PXG88" s="101" t="e">
        <f>(PXG91+#REF!)*PXG92</f>
        <v>#REF!</v>
      </c>
      <c r="PXH88" s="101" t="e">
        <f>(PXH91+#REF!)*PXH92</f>
        <v>#REF!</v>
      </c>
      <c r="PXI88" s="101" t="e">
        <f>(PXI91+#REF!)*PXI92</f>
        <v>#REF!</v>
      </c>
      <c r="PXJ88" s="101" t="e">
        <f>(PXJ91+#REF!)*PXJ92</f>
        <v>#REF!</v>
      </c>
      <c r="PXK88" s="101" t="e">
        <f>(PXK91+#REF!)*PXK92</f>
        <v>#REF!</v>
      </c>
      <c r="PXL88" s="101" t="e">
        <f>(PXL91+#REF!)*PXL92</f>
        <v>#REF!</v>
      </c>
      <c r="PXM88" s="101" t="e">
        <f>(PXM91+#REF!)*PXM92</f>
        <v>#REF!</v>
      </c>
      <c r="PXN88" s="101" t="e">
        <f>(PXN91+#REF!)*PXN92</f>
        <v>#REF!</v>
      </c>
      <c r="PXO88" s="101" t="e">
        <f>(PXO91+#REF!)*PXO92</f>
        <v>#REF!</v>
      </c>
      <c r="PXP88" s="101" t="e">
        <f>(PXP91+#REF!)*PXP92</f>
        <v>#REF!</v>
      </c>
      <c r="PXQ88" s="101" t="e">
        <f>(PXQ91+#REF!)*PXQ92</f>
        <v>#REF!</v>
      </c>
      <c r="PXR88" s="101" t="e">
        <f>(PXR91+#REF!)*PXR92</f>
        <v>#REF!</v>
      </c>
      <c r="PXS88" s="101" t="e">
        <f>(PXS91+#REF!)*PXS92</f>
        <v>#REF!</v>
      </c>
      <c r="PXT88" s="101" t="e">
        <f>(PXT91+#REF!)*PXT92</f>
        <v>#REF!</v>
      </c>
      <c r="PXU88" s="101" t="e">
        <f>(PXU91+#REF!)*PXU92</f>
        <v>#REF!</v>
      </c>
      <c r="PXV88" s="101" t="e">
        <f>(PXV91+#REF!)*PXV92</f>
        <v>#REF!</v>
      </c>
      <c r="PXW88" s="101" t="e">
        <f>(PXW91+#REF!)*PXW92</f>
        <v>#REF!</v>
      </c>
      <c r="PXX88" s="101" t="e">
        <f>(PXX91+#REF!)*PXX92</f>
        <v>#REF!</v>
      </c>
      <c r="PXY88" s="101" t="e">
        <f>(PXY91+#REF!)*PXY92</f>
        <v>#REF!</v>
      </c>
      <c r="PXZ88" s="101" t="e">
        <f>(PXZ91+#REF!)*PXZ92</f>
        <v>#REF!</v>
      </c>
      <c r="PYA88" s="101" t="e">
        <f>(PYA91+#REF!)*PYA92</f>
        <v>#REF!</v>
      </c>
      <c r="PYB88" s="101" t="e">
        <f>(PYB91+#REF!)*PYB92</f>
        <v>#REF!</v>
      </c>
      <c r="PYC88" s="101" t="e">
        <f>(PYC91+#REF!)*PYC92</f>
        <v>#REF!</v>
      </c>
      <c r="PYD88" s="101" t="e">
        <f>(PYD91+#REF!)*PYD92</f>
        <v>#REF!</v>
      </c>
      <c r="PYE88" s="101" t="e">
        <f>(PYE91+#REF!)*PYE92</f>
        <v>#REF!</v>
      </c>
      <c r="PYF88" s="101" t="e">
        <f>(PYF91+#REF!)*PYF92</f>
        <v>#REF!</v>
      </c>
      <c r="PYG88" s="101" t="e">
        <f>(PYG91+#REF!)*PYG92</f>
        <v>#REF!</v>
      </c>
      <c r="PYH88" s="101" t="e">
        <f>(PYH91+#REF!)*PYH92</f>
        <v>#REF!</v>
      </c>
      <c r="PYI88" s="101" t="e">
        <f>(PYI91+#REF!)*PYI92</f>
        <v>#REF!</v>
      </c>
      <c r="PYJ88" s="101" t="e">
        <f>(PYJ91+#REF!)*PYJ92</f>
        <v>#REF!</v>
      </c>
      <c r="PYK88" s="101" t="e">
        <f>(PYK91+#REF!)*PYK92</f>
        <v>#REF!</v>
      </c>
      <c r="PYL88" s="101" t="e">
        <f>(PYL91+#REF!)*PYL92</f>
        <v>#REF!</v>
      </c>
      <c r="PYM88" s="101" t="e">
        <f>(PYM91+#REF!)*PYM92</f>
        <v>#REF!</v>
      </c>
      <c r="PYN88" s="101" t="e">
        <f>(PYN91+#REF!)*PYN92</f>
        <v>#REF!</v>
      </c>
      <c r="PYO88" s="101" t="e">
        <f>(PYO91+#REF!)*PYO92</f>
        <v>#REF!</v>
      </c>
      <c r="PYP88" s="101" t="e">
        <f>(PYP91+#REF!)*PYP92</f>
        <v>#REF!</v>
      </c>
      <c r="PYQ88" s="101" t="e">
        <f>(PYQ91+#REF!)*PYQ92</f>
        <v>#REF!</v>
      </c>
      <c r="PYR88" s="101" t="e">
        <f>(PYR91+#REF!)*PYR92</f>
        <v>#REF!</v>
      </c>
      <c r="PYS88" s="101" t="e">
        <f>(PYS91+#REF!)*PYS92</f>
        <v>#REF!</v>
      </c>
      <c r="PYT88" s="101" t="e">
        <f>(PYT91+#REF!)*PYT92</f>
        <v>#REF!</v>
      </c>
      <c r="PYU88" s="101" t="e">
        <f>(PYU91+#REF!)*PYU92</f>
        <v>#REF!</v>
      </c>
      <c r="PYV88" s="101" t="e">
        <f>(PYV91+#REF!)*PYV92</f>
        <v>#REF!</v>
      </c>
      <c r="PYW88" s="101" t="e">
        <f>(PYW91+#REF!)*PYW92</f>
        <v>#REF!</v>
      </c>
      <c r="PYX88" s="101" t="e">
        <f>(PYX91+#REF!)*PYX92</f>
        <v>#REF!</v>
      </c>
      <c r="PYY88" s="101" t="e">
        <f>(PYY91+#REF!)*PYY92</f>
        <v>#REF!</v>
      </c>
      <c r="PYZ88" s="101" t="e">
        <f>(PYZ91+#REF!)*PYZ92</f>
        <v>#REF!</v>
      </c>
      <c r="PZA88" s="101" t="e">
        <f>(PZA91+#REF!)*PZA92</f>
        <v>#REF!</v>
      </c>
      <c r="PZB88" s="101" t="e">
        <f>(PZB91+#REF!)*PZB92</f>
        <v>#REF!</v>
      </c>
      <c r="PZC88" s="101" t="e">
        <f>(PZC91+#REF!)*PZC92</f>
        <v>#REF!</v>
      </c>
      <c r="PZD88" s="101" t="e">
        <f>(PZD91+#REF!)*PZD92</f>
        <v>#REF!</v>
      </c>
      <c r="PZE88" s="101" t="e">
        <f>(PZE91+#REF!)*PZE92</f>
        <v>#REF!</v>
      </c>
      <c r="PZF88" s="101" t="e">
        <f>(PZF91+#REF!)*PZF92</f>
        <v>#REF!</v>
      </c>
      <c r="PZG88" s="101" t="e">
        <f>(PZG91+#REF!)*PZG92</f>
        <v>#REF!</v>
      </c>
      <c r="PZH88" s="101" t="e">
        <f>(PZH91+#REF!)*PZH92</f>
        <v>#REF!</v>
      </c>
      <c r="PZI88" s="101" t="e">
        <f>(PZI91+#REF!)*PZI92</f>
        <v>#REF!</v>
      </c>
      <c r="PZJ88" s="101" t="e">
        <f>(PZJ91+#REF!)*PZJ92</f>
        <v>#REF!</v>
      </c>
      <c r="PZK88" s="101" t="e">
        <f>(PZK91+#REF!)*PZK92</f>
        <v>#REF!</v>
      </c>
      <c r="PZL88" s="101" t="e">
        <f>(PZL91+#REF!)*PZL92</f>
        <v>#REF!</v>
      </c>
      <c r="PZM88" s="101" t="e">
        <f>(PZM91+#REF!)*PZM92</f>
        <v>#REF!</v>
      </c>
      <c r="PZN88" s="101" t="e">
        <f>(PZN91+#REF!)*PZN92</f>
        <v>#REF!</v>
      </c>
      <c r="PZO88" s="101" t="e">
        <f>(PZO91+#REF!)*PZO92</f>
        <v>#REF!</v>
      </c>
      <c r="PZP88" s="101" t="e">
        <f>(PZP91+#REF!)*PZP92</f>
        <v>#REF!</v>
      </c>
      <c r="PZQ88" s="101" t="e">
        <f>(PZQ91+#REF!)*PZQ92</f>
        <v>#REF!</v>
      </c>
      <c r="PZR88" s="101" t="e">
        <f>(PZR91+#REF!)*PZR92</f>
        <v>#REF!</v>
      </c>
      <c r="PZS88" s="101" t="e">
        <f>(PZS91+#REF!)*PZS92</f>
        <v>#REF!</v>
      </c>
      <c r="PZT88" s="101" t="e">
        <f>(PZT91+#REF!)*PZT92</f>
        <v>#REF!</v>
      </c>
      <c r="PZU88" s="101" t="e">
        <f>(PZU91+#REF!)*PZU92</f>
        <v>#REF!</v>
      </c>
      <c r="PZV88" s="101" t="e">
        <f>(PZV91+#REF!)*PZV92</f>
        <v>#REF!</v>
      </c>
      <c r="PZW88" s="101" t="e">
        <f>(PZW91+#REF!)*PZW92</f>
        <v>#REF!</v>
      </c>
      <c r="PZX88" s="101" t="e">
        <f>(PZX91+#REF!)*PZX92</f>
        <v>#REF!</v>
      </c>
      <c r="PZY88" s="101" t="e">
        <f>(PZY91+#REF!)*PZY92</f>
        <v>#REF!</v>
      </c>
      <c r="PZZ88" s="101" t="e">
        <f>(PZZ91+#REF!)*PZZ92</f>
        <v>#REF!</v>
      </c>
      <c r="QAA88" s="101" t="e">
        <f>(QAA91+#REF!)*QAA92</f>
        <v>#REF!</v>
      </c>
      <c r="QAB88" s="101" t="e">
        <f>(QAB91+#REF!)*QAB92</f>
        <v>#REF!</v>
      </c>
      <c r="QAC88" s="101" t="e">
        <f>(QAC91+#REF!)*QAC92</f>
        <v>#REF!</v>
      </c>
      <c r="QAD88" s="101" t="e">
        <f>(QAD91+#REF!)*QAD92</f>
        <v>#REF!</v>
      </c>
      <c r="QAE88" s="101" t="e">
        <f>(QAE91+#REF!)*QAE92</f>
        <v>#REF!</v>
      </c>
      <c r="QAF88" s="101" t="e">
        <f>(QAF91+#REF!)*QAF92</f>
        <v>#REF!</v>
      </c>
      <c r="QAG88" s="101" t="e">
        <f>(QAG91+#REF!)*QAG92</f>
        <v>#REF!</v>
      </c>
      <c r="QAH88" s="101" t="e">
        <f>(QAH91+#REF!)*QAH92</f>
        <v>#REF!</v>
      </c>
      <c r="QAI88" s="101" t="e">
        <f>(QAI91+#REF!)*QAI92</f>
        <v>#REF!</v>
      </c>
      <c r="QAJ88" s="101" t="e">
        <f>(QAJ91+#REF!)*QAJ92</f>
        <v>#REF!</v>
      </c>
      <c r="QAK88" s="101" t="e">
        <f>(QAK91+#REF!)*QAK92</f>
        <v>#REF!</v>
      </c>
      <c r="QAL88" s="101" t="e">
        <f>(QAL91+#REF!)*QAL92</f>
        <v>#REF!</v>
      </c>
      <c r="QAM88" s="101" t="e">
        <f>(QAM91+#REF!)*QAM92</f>
        <v>#REF!</v>
      </c>
      <c r="QAN88" s="101" t="e">
        <f>(QAN91+#REF!)*QAN92</f>
        <v>#REF!</v>
      </c>
      <c r="QAO88" s="101" t="e">
        <f>(QAO91+#REF!)*QAO92</f>
        <v>#REF!</v>
      </c>
      <c r="QAP88" s="101" t="e">
        <f>(QAP91+#REF!)*QAP92</f>
        <v>#REF!</v>
      </c>
      <c r="QAQ88" s="101" t="e">
        <f>(QAQ91+#REF!)*QAQ92</f>
        <v>#REF!</v>
      </c>
      <c r="QAR88" s="101" t="e">
        <f>(QAR91+#REF!)*QAR92</f>
        <v>#REF!</v>
      </c>
      <c r="QAS88" s="101" t="e">
        <f>(QAS91+#REF!)*QAS92</f>
        <v>#REF!</v>
      </c>
      <c r="QAT88" s="101" t="e">
        <f>(QAT91+#REF!)*QAT92</f>
        <v>#REF!</v>
      </c>
      <c r="QAU88" s="101" t="e">
        <f>(QAU91+#REF!)*QAU92</f>
        <v>#REF!</v>
      </c>
      <c r="QAV88" s="101" t="e">
        <f>(QAV91+#REF!)*QAV92</f>
        <v>#REF!</v>
      </c>
      <c r="QAW88" s="101" t="e">
        <f>(QAW91+#REF!)*QAW92</f>
        <v>#REF!</v>
      </c>
      <c r="QAX88" s="101" t="e">
        <f>(QAX91+#REF!)*QAX92</f>
        <v>#REF!</v>
      </c>
      <c r="QAY88" s="101" t="e">
        <f>(QAY91+#REF!)*QAY92</f>
        <v>#REF!</v>
      </c>
      <c r="QAZ88" s="101" t="e">
        <f>(QAZ91+#REF!)*QAZ92</f>
        <v>#REF!</v>
      </c>
      <c r="QBA88" s="101" t="e">
        <f>(QBA91+#REF!)*QBA92</f>
        <v>#REF!</v>
      </c>
      <c r="QBB88" s="101" t="e">
        <f>(QBB91+#REF!)*QBB92</f>
        <v>#REF!</v>
      </c>
      <c r="QBC88" s="101" t="e">
        <f>(QBC91+#REF!)*QBC92</f>
        <v>#REF!</v>
      </c>
      <c r="QBD88" s="101" t="e">
        <f>(QBD91+#REF!)*QBD92</f>
        <v>#REF!</v>
      </c>
      <c r="QBE88" s="101" t="e">
        <f>(QBE91+#REF!)*QBE92</f>
        <v>#REF!</v>
      </c>
      <c r="QBF88" s="101" t="e">
        <f>(QBF91+#REF!)*QBF92</f>
        <v>#REF!</v>
      </c>
      <c r="QBG88" s="101" t="e">
        <f>(QBG91+#REF!)*QBG92</f>
        <v>#REF!</v>
      </c>
      <c r="QBH88" s="101" t="e">
        <f>(QBH91+#REF!)*QBH92</f>
        <v>#REF!</v>
      </c>
      <c r="QBI88" s="101" t="e">
        <f>(QBI91+#REF!)*QBI92</f>
        <v>#REF!</v>
      </c>
      <c r="QBJ88" s="101" t="e">
        <f>(QBJ91+#REF!)*QBJ92</f>
        <v>#REF!</v>
      </c>
      <c r="QBK88" s="101" t="e">
        <f>(QBK91+#REF!)*QBK92</f>
        <v>#REF!</v>
      </c>
      <c r="QBL88" s="101" t="e">
        <f>(QBL91+#REF!)*QBL92</f>
        <v>#REF!</v>
      </c>
      <c r="QBM88" s="101" t="e">
        <f>(QBM91+#REF!)*QBM92</f>
        <v>#REF!</v>
      </c>
      <c r="QBN88" s="101" t="e">
        <f>(QBN91+#REF!)*QBN92</f>
        <v>#REF!</v>
      </c>
      <c r="QBO88" s="101" t="e">
        <f>(QBO91+#REF!)*QBO92</f>
        <v>#REF!</v>
      </c>
      <c r="QBP88" s="101" t="e">
        <f>(QBP91+#REF!)*QBP92</f>
        <v>#REF!</v>
      </c>
      <c r="QBQ88" s="101" t="e">
        <f>(QBQ91+#REF!)*QBQ92</f>
        <v>#REF!</v>
      </c>
      <c r="QBR88" s="101" t="e">
        <f>(QBR91+#REF!)*QBR92</f>
        <v>#REF!</v>
      </c>
      <c r="QBS88" s="101" t="e">
        <f>(QBS91+#REF!)*QBS92</f>
        <v>#REF!</v>
      </c>
      <c r="QBT88" s="101" t="e">
        <f>(QBT91+#REF!)*QBT92</f>
        <v>#REF!</v>
      </c>
      <c r="QBU88" s="101" t="e">
        <f>(QBU91+#REF!)*QBU92</f>
        <v>#REF!</v>
      </c>
      <c r="QBV88" s="101" t="e">
        <f>(QBV91+#REF!)*QBV92</f>
        <v>#REF!</v>
      </c>
      <c r="QBW88" s="101" t="e">
        <f>(QBW91+#REF!)*QBW92</f>
        <v>#REF!</v>
      </c>
      <c r="QBX88" s="101" t="e">
        <f>(QBX91+#REF!)*QBX92</f>
        <v>#REF!</v>
      </c>
      <c r="QBY88" s="101" t="e">
        <f>(QBY91+#REF!)*QBY92</f>
        <v>#REF!</v>
      </c>
      <c r="QBZ88" s="101" t="e">
        <f>(QBZ91+#REF!)*QBZ92</f>
        <v>#REF!</v>
      </c>
      <c r="QCA88" s="101" t="e">
        <f>(QCA91+#REF!)*QCA92</f>
        <v>#REF!</v>
      </c>
      <c r="QCB88" s="101" t="e">
        <f>(QCB91+#REF!)*QCB92</f>
        <v>#REF!</v>
      </c>
      <c r="QCC88" s="101" t="e">
        <f>(QCC91+#REF!)*QCC92</f>
        <v>#REF!</v>
      </c>
      <c r="QCD88" s="101" t="e">
        <f>(QCD91+#REF!)*QCD92</f>
        <v>#REF!</v>
      </c>
      <c r="QCE88" s="101" t="e">
        <f>(QCE91+#REF!)*QCE92</f>
        <v>#REF!</v>
      </c>
      <c r="QCF88" s="101" t="e">
        <f>(QCF91+#REF!)*QCF92</f>
        <v>#REF!</v>
      </c>
      <c r="QCG88" s="101" t="e">
        <f>(QCG91+#REF!)*QCG92</f>
        <v>#REF!</v>
      </c>
      <c r="QCH88" s="101" t="e">
        <f>(QCH91+#REF!)*QCH92</f>
        <v>#REF!</v>
      </c>
      <c r="QCI88" s="101" t="e">
        <f>(QCI91+#REF!)*QCI92</f>
        <v>#REF!</v>
      </c>
      <c r="QCJ88" s="101" t="e">
        <f>(QCJ91+#REF!)*QCJ92</f>
        <v>#REF!</v>
      </c>
      <c r="QCK88" s="101" t="e">
        <f>(QCK91+#REF!)*QCK92</f>
        <v>#REF!</v>
      </c>
      <c r="QCL88" s="101" t="e">
        <f>(QCL91+#REF!)*QCL92</f>
        <v>#REF!</v>
      </c>
      <c r="QCM88" s="101" t="e">
        <f>(QCM91+#REF!)*QCM92</f>
        <v>#REF!</v>
      </c>
      <c r="QCN88" s="101" t="e">
        <f>(QCN91+#REF!)*QCN92</f>
        <v>#REF!</v>
      </c>
      <c r="QCO88" s="101" t="e">
        <f>(QCO91+#REF!)*QCO92</f>
        <v>#REF!</v>
      </c>
      <c r="QCP88" s="101" t="e">
        <f>(QCP91+#REF!)*QCP92</f>
        <v>#REF!</v>
      </c>
      <c r="QCQ88" s="101" t="e">
        <f>(QCQ91+#REF!)*QCQ92</f>
        <v>#REF!</v>
      </c>
      <c r="QCR88" s="101" t="e">
        <f>(QCR91+#REF!)*QCR92</f>
        <v>#REF!</v>
      </c>
      <c r="QCS88" s="101" t="e">
        <f>(QCS91+#REF!)*QCS92</f>
        <v>#REF!</v>
      </c>
      <c r="QCT88" s="101" t="e">
        <f>(QCT91+#REF!)*QCT92</f>
        <v>#REF!</v>
      </c>
      <c r="QCU88" s="101" t="e">
        <f>(QCU91+#REF!)*QCU92</f>
        <v>#REF!</v>
      </c>
      <c r="QCV88" s="101" t="e">
        <f>(QCV91+#REF!)*QCV92</f>
        <v>#REF!</v>
      </c>
      <c r="QCW88" s="101" t="e">
        <f>(QCW91+#REF!)*QCW92</f>
        <v>#REF!</v>
      </c>
      <c r="QCX88" s="101" t="e">
        <f>(QCX91+#REF!)*QCX92</f>
        <v>#REF!</v>
      </c>
      <c r="QCY88" s="101" t="e">
        <f>(QCY91+#REF!)*QCY92</f>
        <v>#REF!</v>
      </c>
      <c r="QCZ88" s="101" t="e">
        <f>(QCZ91+#REF!)*QCZ92</f>
        <v>#REF!</v>
      </c>
      <c r="QDA88" s="101" t="e">
        <f>(QDA91+#REF!)*QDA92</f>
        <v>#REF!</v>
      </c>
      <c r="QDB88" s="101" t="e">
        <f>(QDB91+#REF!)*QDB92</f>
        <v>#REF!</v>
      </c>
      <c r="QDC88" s="101" t="e">
        <f>(QDC91+#REF!)*QDC92</f>
        <v>#REF!</v>
      </c>
      <c r="QDD88" s="101" t="e">
        <f>(QDD91+#REF!)*QDD92</f>
        <v>#REF!</v>
      </c>
      <c r="QDE88" s="101" t="e">
        <f>(QDE91+#REF!)*QDE92</f>
        <v>#REF!</v>
      </c>
      <c r="QDF88" s="101" t="e">
        <f>(QDF91+#REF!)*QDF92</f>
        <v>#REF!</v>
      </c>
      <c r="QDG88" s="101" t="e">
        <f>(QDG91+#REF!)*QDG92</f>
        <v>#REF!</v>
      </c>
      <c r="QDH88" s="101" t="e">
        <f>(QDH91+#REF!)*QDH92</f>
        <v>#REF!</v>
      </c>
      <c r="QDI88" s="101" t="e">
        <f>(QDI91+#REF!)*QDI92</f>
        <v>#REF!</v>
      </c>
      <c r="QDJ88" s="101" t="e">
        <f>(QDJ91+#REF!)*QDJ92</f>
        <v>#REF!</v>
      </c>
      <c r="QDK88" s="101" t="e">
        <f>(QDK91+#REF!)*QDK92</f>
        <v>#REF!</v>
      </c>
      <c r="QDL88" s="101" t="e">
        <f>(QDL91+#REF!)*QDL92</f>
        <v>#REF!</v>
      </c>
      <c r="QDM88" s="101" t="e">
        <f>(QDM91+#REF!)*QDM92</f>
        <v>#REF!</v>
      </c>
      <c r="QDN88" s="101" t="e">
        <f>(QDN91+#REF!)*QDN92</f>
        <v>#REF!</v>
      </c>
      <c r="QDO88" s="101" t="e">
        <f>(QDO91+#REF!)*QDO92</f>
        <v>#REF!</v>
      </c>
      <c r="QDP88" s="101" t="e">
        <f>(QDP91+#REF!)*QDP92</f>
        <v>#REF!</v>
      </c>
      <c r="QDQ88" s="101" t="e">
        <f>(QDQ91+#REF!)*QDQ92</f>
        <v>#REF!</v>
      </c>
      <c r="QDR88" s="101" t="e">
        <f>(QDR91+#REF!)*QDR92</f>
        <v>#REF!</v>
      </c>
      <c r="QDS88" s="101" t="e">
        <f>(QDS91+#REF!)*QDS92</f>
        <v>#REF!</v>
      </c>
      <c r="QDT88" s="101" t="e">
        <f>(QDT91+#REF!)*QDT92</f>
        <v>#REF!</v>
      </c>
      <c r="QDU88" s="101" t="e">
        <f>(QDU91+#REF!)*QDU92</f>
        <v>#REF!</v>
      </c>
      <c r="QDV88" s="101" t="e">
        <f>(QDV91+#REF!)*QDV92</f>
        <v>#REF!</v>
      </c>
      <c r="QDW88" s="101" t="e">
        <f>(QDW91+#REF!)*QDW92</f>
        <v>#REF!</v>
      </c>
      <c r="QDX88" s="101" t="e">
        <f>(QDX91+#REF!)*QDX92</f>
        <v>#REF!</v>
      </c>
      <c r="QDY88" s="101" t="e">
        <f>(QDY91+#REF!)*QDY92</f>
        <v>#REF!</v>
      </c>
      <c r="QDZ88" s="101" t="e">
        <f>(QDZ91+#REF!)*QDZ92</f>
        <v>#REF!</v>
      </c>
      <c r="QEA88" s="101" t="e">
        <f>(QEA91+#REF!)*QEA92</f>
        <v>#REF!</v>
      </c>
      <c r="QEB88" s="101" t="e">
        <f>(QEB91+#REF!)*QEB92</f>
        <v>#REF!</v>
      </c>
      <c r="QEC88" s="101" t="e">
        <f>(QEC91+#REF!)*QEC92</f>
        <v>#REF!</v>
      </c>
      <c r="QED88" s="101" t="e">
        <f>(QED91+#REF!)*QED92</f>
        <v>#REF!</v>
      </c>
      <c r="QEE88" s="101" t="e">
        <f>(QEE91+#REF!)*QEE92</f>
        <v>#REF!</v>
      </c>
      <c r="QEF88" s="101" t="e">
        <f>(QEF91+#REF!)*QEF92</f>
        <v>#REF!</v>
      </c>
      <c r="QEG88" s="101" t="e">
        <f>(QEG91+#REF!)*QEG92</f>
        <v>#REF!</v>
      </c>
      <c r="QEH88" s="101" t="e">
        <f>(QEH91+#REF!)*QEH92</f>
        <v>#REF!</v>
      </c>
      <c r="QEI88" s="101" t="e">
        <f>(QEI91+#REF!)*QEI92</f>
        <v>#REF!</v>
      </c>
      <c r="QEJ88" s="101" t="e">
        <f>(QEJ91+#REF!)*QEJ92</f>
        <v>#REF!</v>
      </c>
      <c r="QEK88" s="101" t="e">
        <f>(QEK91+#REF!)*QEK92</f>
        <v>#REF!</v>
      </c>
      <c r="QEL88" s="101" t="e">
        <f>(QEL91+#REF!)*QEL92</f>
        <v>#REF!</v>
      </c>
      <c r="QEM88" s="101" t="e">
        <f>(QEM91+#REF!)*QEM92</f>
        <v>#REF!</v>
      </c>
      <c r="QEN88" s="101" t="e">
        <f>(QEN91+#REF!)*QEN92</f>
        <v>#REF!</v>
      </c>
      <c r="QEO88" s="101" t="e">
        <f>(QEO91+#REF!)*QEO92</f>
        <v>#REF!</v>
      </c>
      <c r="QEP88" s="101" t="e">
        <f>(QEP91+#REF!)*QEP92</f>
        <v>#REF!</v>
      </c>
      <c r="QEQ88" s="101" t="e">
        <f>(QEQ91+#REF!)*QEQ92</f>
        <v>#REF!</v>
      </c>
      <c r="QER88" s="101" t="e">
        <f>(QER91+#REF!)*QER92</f>
        <v>#REF!</v>
      </c>
      <c r="QES88" s="101" t="e">
        <f>(QES91+#REF!)*QES92</f>
        <v>#REF!</v>
      </c>
      <c r="QET88" s="101" t="e">
        <f>(QET91+#REF!)*QET92</f>
        <v>#REF!</v>
      </c>
      <c r="QEU88" s="101" t="e">
        <f>(QEU91+#REF!)*QEU92</f>
        <v>#REF!</v>
      </c>
      <c r="QEV88" s="101" t="e">
        <f>(QEV91+#REF!)*QEV92</f>
        <v>#REF!</v>
      </c>
      <c r="QEW88" s="101" t="e">
        <f>(QEW91+#REF!)*QEW92</f>
        <v>#REF!</v>
      </c>
      <c r="QEX88" s="101" t="e">
        <f>(QEX91+#REF!)*QEX92</f>
        <v>#REF!</v>
      </c>
      <c r="QEY88" s="101" t="e">
        <f>(QEY91+#REF!)*QEY92</f>
        <v>#REF!</v>
      </c>
      <c r="QEZ88" s="101" t="e">
        <f>(QEZ91+#REF!)*QEZ92</f>
        <v>#REF!</v>
      </c>
      <c r="QFA88" s="101" t="e">
        <f>(QFA91+#REF!)*QFA92</f>
        <v>#REF!</v>
      </c>
      <c r="QFB88" s="101" t="e">
        <f>(QFB91+#REF!)*QFB92</f>
        <v>#REF!</v>
      </c>
      <c r="QFC88" s="101" t="e">
        <f>(QFC91+#REF!)*QFC92</f>
        <v>#REF!</v>
      </c>
      <c r="QFD88" s="101" t="e">
        <f>(QFD91+#REF!)*QFD92</f>
        <v>#REF!</v>
      </c>
      <c r="QFE88" s="101" t="e">
        <f>(QFE91+#REF!)*QFE92</f>
        <v>#REF!</v>
      </c>
      <c r="QFF88" s="101" t="e">
        <f>(QFF91+#REF!)*QFF92</f>
        <v>#REF!</v>
      </c>
      <c r="QFG88" s="101" t="e">
        <f>(QFG91+#REF!)*QFG92</f>
        <v>#REF!</v>
      </c>
      <c r="QFH88" s="101" t="e">
        <f>(QFH91+#REF!)*QFH92</f>
        <v>#REF!</v>
      </c>
      <c r="QFI88" s="101" t="e">
        <f>(QFI91+#REF!)*QFI92</f>
        <v>#REF!</v>
      </c>
      <c r="QFJ88" s="101" t="e">
        <f>(QFJ91+#REF!)*QFJ92</f>
        <v>#REF!</v>
      </c>
      <c r="QFK88" s="101" t="e">
        <f>(QFK91+#REF!)*QFK92</f>
        <v>#REF!</v>
      </c>
      <c r="QFL88" s="101" t="e">
        <f>(QFL91+#REF!)*QFL92</f>
        <v>#REF!</v>
      </c>
      <c r="QFM88" s="101" t="e">
        <f>(QFM91+#REF!)*QFM92</f>
        <v>#REF!</v>
      </c>
      <c r="QFN88" s="101" t="e">
        <f>(QFN91+#REF!)*QFN92</f>
        <v>#REF!</v>
      </c>
      <c r="QFO88" s="101" t="e">
        <f>(QFO91+#REF!)*QFO92</f>
        <v>#REF!</v>
      </c>
      <c r="QFP88" s="101" t="e">
        <f>(QFP91+#REF!)*QFP92</f>
        <v>#REF!</v>
      </c>
      <c r="QFQ88" s="101" t="e">
        <f>(QFQ91+#REF!)*QFQ92</f>
        <v>#REF!</v>
      </c>
      <c r="QFR88" s="101" t="e">
        <f>(QFR91+#REF!)*QFR92</f>
        <v>#REF!</v>
      </c>
      <c r="QFS88" s="101" t="e">
        <f>(QFS91+#REF!)*QFS92</f>
        <v>#REF!</v>
      </c>
      <c r="QFT88" s="101" t="e">
        <f>(QFT91+#REF!)*QFT92</f>
        <v>#REF!</v>
      </c>
      <c r="QFU88" s="101" t="e">
        <f>(QFU91+#REF!)*QFU92</f>
        <v>#REF!</v>
      </c>
      <c r="QFV88" s="101" t="e">
        <f>(QFV91+#REF!)*QFV92</f>
        <v>#REF!</v>
      </c>
      <c r="QFW88" s="101" t="e">
        <f>(QFW91+#REF!)*QFW92</f>
        <v>#REF!</v>
      </c>
      <c r="QFX88" s="101" t="e">
        <f>(QFX91+#REF!)*QFX92</f>
        <v>#REF!</v>
      </c>
      <c r="QFY88" s="101" t="e">
        <f>(QFY91+#REF!)*QFY92</f>
        <v>#REF!</v>
      </c>
      <c r="QFZ88" s="101" t="e">
        <f>(QFZ91+#REF!)*QFZ92</f>
        <v>#REF!</v>
      </c>
      <c r="QGA88" s="101" t="e">
        <f>(QGA91+#REF!)*QGA92</f>
        <v>#REF!</v>
      </c>
      <c r="QGB88" s="101" t="e">
        <f>(QGB91+#REF!)*QGB92</f>
        <v>#REF!</v>
      </c>
      <c r="QGC88" s="101" t="e">
        <f>(QGC91+#REF!)*QGC92</f>
        <v>#REF!</v>
      </c>
      <c r="QGD88" s="101" t="e">
        <f>(QGD91+#REF!)*QGD92</f>
        <v>#REF!</v>
      </c>
      <c r="QGE88" s="101" t="e">
        <f>(QGE91+#REF!)*QGE92</f>
        <v>#REF!</v>
      </c>
      <c r="QGF88" s="101" t="e">
        <f>(QGF91+#REF!)*QGF92</f>
        <v>#REF!</v>
      </c>
      <c r="QGG88" s="101" t="e">
        <f>(QGG91+#REF!)*QGG92</f>
        <v>#REF!</v>
      </c>
      <c r="QGH88" s="101" t="e">
        <f>(QGH91+#REF!)*QGH92</f>
        <v>#REF!</v>
      </c>
      <c r="QGI88" s="101" t="e">
        <f>(QGI91+#REF!)*QGI92</f>
        <v>#REF!</v>
      </c>
      <c r="QGJ88" s="101" t="e">
        <f>(QGJ91+#REF!)*QGJ92</f>
        <v>#REF!</v>
      </c>
      <c r="QGK88" s="101" t="e">
        <f>(QGK91+#REF!)*QGK92</f>
        <v>#REF!</v>
      </c>
      <c r="QGL88" s="101" t="e">
        <f>(QGL91+#REF!)*QGL92</f>
        <v>#REF!</v>
      </c>
      <c r="QGM88" s="101" t="e">
        <f>(QGM91+#REF!)*QGM92</f>
        <v>#REF!</v>
      </c>
      <c r="QGN88" s="101" t="e">
        <f>(QGN91+#REF!)*QGN92</f>
        <v>#REF!</v>
      </c>
      <c r="QGO88" s="101" t="e">
        <f>(QGO91+#REF!)*QGO92</f>
        <v>#REF!</v>
      </c>
      <c r="QGP88" s="101" t="e">
        <f>(QGP91+#REF!)*QGP92</f>
        <v>#REF!</v>
      </c>
      <c r="QGQ88" s="101" t="e">
        <f>(QGQ91+#REF!)*QGQ92</f>
        <v>#REF!</v>
      </c>
      <c r="QGR88" s="101" t="e">
        <f>(QGR91+#REF!)*QGR92</f>
        <v>#REF!</v>
      </c>
      <c r="QGS88" s="101" t="e">
        <f>(QGS91+#REF!)*QGS92</f>
        <v>#REF!</v>
      </c>
      <c r="QGT88" s="101" t="e">
        <f>(QGT91+#REF!)*QGT92</f>
        <v>#REF!</v>
      </c>
      <c r="QGU88" s="101" t="e">
        <f>(QGU91+#REF!)*QGU92</f>
        <v>#REF!</v>
      </c>
      <c r="QGV88" s="101" t="e">
        <f>(QGV91+#REF!)*QGV92</f>
        <v>#REF!</v>
      </c>
      <c r="QGW88" s="101" t="e">
        <f>(QGW91+#REF!)*QGW92</f>
        <v>#REF!</v>
      </c>
      <c r="QGX88" s="101" t="e">
        <f>(QGX91+#REF!)*QGX92</f>
        <v>#REF!</v>
      </c>
      <c r="QGY88" s="101" t="e">
        <f>(QGY91+#REF!)*QGY92</f>
        <v>#REF!</v>
      </c>
      <c r="QGZ88" s="101" t="e">
        <f>(QGZ91+#REF!)*QGZ92</f>
        <v>#REF!</v>
      </c>
      <c r="QHA88" s="101" t="e">
        <f>(QHA91+#REF!)*QHA92</f>
        <v>#REF!</v>
      </c>
      <c r="QHB88" s="101" t="e">
        <f>(QHB91+#REF!)*QHB92</f>
        <v>#REF!</v>
      </c>
      <c r="QHC88" s="101" t="e">
        <f>(QHC91+#REF!)*QHC92</f>
        <v>#REF!</v>
      </c>
      <c r="QHD88" s="101" t="e">
        <f>(QHD91+#REF!)*QHD92</f>
        <v>#REF!</v>
      </c>
      <c r="QHE88" s="101" t="e">
        <f>(QHE91+#REF!)*QHE92</f>
        <v>#REF!</v>
      </c>
      <c r="QHF88" s="101" t="e">
        <f>(QHF91+#REF!)*QHF92</f>
        <v>#REF!</v>
      </c>
      <c r="QHG88" s="101" t="e">
        <f>(QHG91+#REF!)*QHG92</f>
        <v>#REF!</v>
      </c>
      <c r="QHH88" s="101" t="e">
        <f>(QHH91+#REF!)*QHH92</f>
        <v>#REF!</v>
      </c>
      <c r="QHI88" s="101" t="e">
        <f>(QHI91+#REF!)*QHI92</f>
        <v>#REF!</v>
      </c>
      <c r="QHJ88" s="101" t="e">
        <f>(QHJ91+#REF!)*QHJ92</f>
        <v>#REF!</v>
      </c>
      <c r="QHK88" s="101" t="e">
        <f>(QHK91+#REF!)*QHK92</f>
        <v>#REF!</v>
      </c>
      <c r="QHL88" s="101" t="e">
        <f>(QHL91+#REF!)*QHL92</f>
        <v>#REF!</v>
      </c>
      <c r="QHM88" s="101" t="e">
        <f>(QHM91+#REF!)*QHM92</f>
        <v>#REF!</v>
      </c>
      <c r="QHN88" s="101" t="e">
        <f>(QHN91+#REF!)*QHN92</f>
        <v>#REF!</v>
      </c>
      <c r="QHO88" s="101" t="e">
        <f>(QHO91+#REF!)*QHO92</f>
        <v>#REF!</v>
      </c>
      <c r="QHP88" s="101" t="e">
        <f>(QHP91+#REF!)*QHP92</f>
        <v>#REF!</v>
      </c>
      <c r="QHQ88" s="101" t="e">
        <f>(QHQ91+#REF!)*QHQ92</f>
        <v>#REF!</v>
      </c>
      <c r="QHR88" s="101" t="e">
        <f>(QHR91+#REF!)*QHR92</f>
        <v>#REF!</v>
      </c>
      <c r="QHS88" s="101" t="e">
        <f>(QHS91+#REF!)*QHS92</f>
        <v>#REF!</v>
      </c>
      <c r="QHT88" s="101" t="e">
        <f>(QHT91+#REF!)*QHT92</f>
        <v>#REF!</v>
      </c>
      <c r="QHU88" s="101" t="e">
        <f>(QHU91+#REF!)*QHU92</f>
        <v>#REF!</v>
      </c>
      <c r="QHV88" s="101" t="e">
        <f>(QHV91+#REF!)*QHV92</f>
        <v>#REF!</v>
      </c>
      <c r="QHW88" s="101" t="e">
        <f>(QHW91+#REF!)*QHW92</f>
        <v>#REF!</v>
      </c>
      <c r="QHX88" s="101" t="e">
        <f>(QHX91+#REF!)*QHX92</f>
        <v>#REF!</v>
      </c>
      <c r="QHY88" s="101" t="e">
        <f>(QHY91+#REF!)*QHY92</f>
        <v>#REF!</v>
      </c>
      <c r="QHZ88" s="101" t="e">
        <f>(QHZ91+#REF!)*QHZ92</f>
        <v>#REF!</v>
      </c>
      <c r="QIA88" s="101" t="e">
        <f>(QIA91+#REF!)*QIA92</f>
        <v>#REF!</v>
      </c>
      <c r="QIB88" s="101" t="e">
        <f>(QIB91+#REF!)*QIB92</f>
        <v>#REF!</v>
      </c>
      <c r="QIC88" s="101" t="e">
        <f>(QIC91+#REF!)*QIC92</f>
        <v>#REF!</v>
      </c>
      <c r="QID88" s="101" t="e">
        <f>(QID91+#REF!)*QID92</f>
        <v>#REF!</v>
      </c>
      <c r="QIE88" s="101" t="e">
        <f>(QIE91+#REF!)*QIE92</f>
        <v>#REF!</v>
      </c>
      <c r="QIF88" s="101" t="e">
        <f>(QIF91+#REF!)*QIF92</f>
        <v>#REF!</v>
      </c>
      <c r="QIG88" s="101" t="e">
        <f>(QIG91+#REF!)*QIG92</f>
        <v>#REF!</v>
      </c>
      <c r="QIH88" s="101" t="e">
        <f>(QIH91+#REF!)*QIH92</f>
        <v>#REF!</v>
      </c>
      <c r="QII88" s="101" t="e">
        <f>(QII91+#REF!)*QII92</f>
        <v>#REF!</v>
      </c>
      <c r="QIJ88" s="101" t="e">
        <f>(QIJ91+#REF!)*QIJ92</f>
        <v>#REF!</v>
      </c>
      <c r="QIK88" s="101" t="e">
        <f>(QIK91+#REF!)*QIK92</f>
        <v>#REF!</v>
      </c>
      <c r="QIL88" s="101" t="e">
        <f>(QIL91+#REF!)*QIL92</f>
        <v>#REF!</v>
      </c>
      <c r="QIM88" s="101" t="e">
        <f>(QIM91+#REF!)*QIM92</f>
        <v>#REF!</v>
      </c>
      <c r="QIN88" s="101" t="e">
        <f>(QIN91+#REF!)*QIN92</f>
        <v>#REF!</v>
      </c>
      <c r="QIO88" s="101" t="e">
        <f>(QIO91+#REF!)*QIO92</f>
        <v>#REF!</v>
      </c>
      <c r="QIP88" s="101" t="e">
        <f>(QIP91+#REF!)*QIP92</f>
        <v>#REF!</v>
      </c>
      <c r="QIQ88" s="101" t="e">
        <f>(QIQ91+#REF!)*QIQ92</f>
        <v>#REF!</v>
      </c>
      <c r="QIR88" s="101" t="e">
        <f>(QIR91+#REF!)*QIR92</f>
        <v>#REF!</v>
      </c>
      <c r="QIS88" s="101" t="e">
        <f>(QIS91+#REF!)*QIS92</f>
        <v>#REF!</v>
      </c>
      <c r="QIT88" s="101" t="e">
        <f>(QIT91+#REF!)*QIT92</f>
        <v>#REF!</v>
      </c>
      <c r="QIU88" s="101" t="e">
        <f>(QIU91+#REF!)*QIU92</f>
        <v>#REF!</v>
      </c>
      <c r="QIV88" s="101" t="e">
        <f>(QIV91+#REF!)*QIV92</f>
        <v>#REF!</v>
      </c>
      <c r="QIW88" s="101" t="e">
        <f>(QIW91+#REF!)*QIW92</f>
        <v>#REF!</v>
      </c>
      <c r="QIX88" s="101" t="e">
        <f>(QIX91+#REF!)*QIX92</f>
        <v>#REF!</v>
      </c>
      <c r="QIY88" s="101" t="e">
        <f>(QIY91+#REF!)*QIY92</f>
        <v>#REF!</v>
      </c>
      <c r="QIZ88" s="101" t="e">
        <f>(QIZ91+#REF!)*QIZ92</f>
        <v>#REF!</v>
      </c>
      <c r="QJA88" s="101" t="e">
        <f>(QJA91+#REF!)*QJA92</f>
        <v>#REF!</v>
      </c>
      <c r="QJB88" s="101" t="e">
        <f>(QJB91+#REF!)*QJB92</f>
        <v>#REF!</v>
      </c>
      <c r="QJC88" s="101" t="e">
        <f>(QJC91+#REF!)*QJC92</f>
        <v>#REF!</v>
      </c>
      <c r="QJD88" s="101" t="e">
        <f>(QJD91+#REF!)*QJD92</f>
        <v>#REF!</v>
      </c>
      <c r="QJE88" s="101" t="e">
        <f>(QJE91+#REF!)*QJE92</f>
        <v>#REF!</v>
      </c>
      <c r="QJF88" s="101" t="e">
        <f>(QJF91+#REF!)*QJF92</f>
        <v>#REF!</v>
      </c>
      <c r="QJG88" s="101" t="e">
        <f>(QJG91+#REF!)*QJG92</f>
        <v>#REF!</v>
      </c>
      <c r="QJH88" s="101" t="e">
        <f>(QJH91+#REF!)*QJH92</f>
        <v>#REF!</v>
      </c>
      <c r="QJI88" s="101" t="e">
        <f>(QJI91+#REF!)*QJI92</f>
        <v>#REF!</v>
      </c>
      <c r="QJJ88" s="101" t="e">
        <f>(QJJ91+#REF!)*QJJ92</f>
        <v>#REF!</v>
      </c>
      <c r="QJK88" s="101" t="e">
        <f>(QJK91+#REF!)*QJK92</f>
        <v>#REF!</v>
      </c>
      <c r="QJL88" s="101" t="e">
        <f>(QJL91+#REF!)*QJL92</f>
        <v>#REF!</v>
      </c>
      <c r="QJM88" s="101" t="e">
        <f>(QJM91+#REF!)*QJM92</f>
        <v>#REF!</v>
      </c>
      <c r="QJN88" s="101" t="e">
        <f>(QJN91+#REF!)*QJN92</f>
        <v>#REF!</v>
      </c>
      <c r="QJO88" s="101" t="e">
        <f>(QJO91+#REF!)*QJO92</f>
        <v>#REF!</v>
      </c>
      <c r="QJP88" s="101" t="e">
        <f>(QJP91+#REF!)*QJP92</f>
        <v>#REF!</v>
      </c>
      <c r="QJQ88" s="101" t="e">
        <f>(QJQ91+#REF!)*QJQ92</f>
        <v>#REF!</v>
      </c>
      <c r="QJR88" s="101" t="e">
        <f>(QJR91+#REF!)*QJR92</f>
        <v>#REF!</v>
      </c>
      <c r="QJS88" s="101" t="e">
        <f>(QJS91+#REF!)*QJS92</f>
        <v>#REF!</v>
      </c>
      <c r="QJT88" s="101" t="e">
        <f>(QJT91+#REF!)*QJT92</f>
        <v>#REF!</v>
      </c>
      <c r="QJU88" s="101" t="e">
        <f>(QJU91+#REF!)*QJU92</f>
        <v>#REF!</v>
      </c>
      <c r="QJV88" s="101" t="e">
        <f>(QJV91+#REF!)*QJV92</f>
        <v>#REF!</v>
      </c>
      <c r="QJW88" s="101" t="e">
        <f>(QJW91+#REF!)*QJW92</f>
        <v>#REF!</v>
      </c>
      <c r="QJX88" s="101" t="e">
        <f>(QJX91+#REF!)*QJX92</f>
        <v>#REF!</v>
      </c>
      <c r="QJY88" s="101" t="e">
        <f>(QJY91+#REF!)*QJY92</f>
        <v>#REF!</v>
      </c>
      <c r="QJZ88" s="101" t="e">
        <f>(QJZ91+#REF!)*QJZ92</f>
        <v>#REF!</v>
      </c>
      <c r="QKA88" s="101" t="e">
        <f>(QKA91+#REF!)*QKA92</f>
        <v>#REF!</v>
      </c>
      <c r="QKB88" s="101" t="e">
        <f>(QKB91+#REF!)*QKB92</f>
        <v>#REF!</v>
      </c>
      <c r="QKC88" s="101" t="e">
        <f>(QKC91+#REF!)*QKC92</f>
        <v>#REF!</v>
      </c>
      <c r="QKD88" s="101" t="e">
        <f>(QKD91+#REF!)*QKD92</f>
        <v>#REF!</v>
      </c>
      <c r="QKE88" s="101" t="e">
        <f>(QKE91+#REF!)*QKE92</f>
        <v>#REF!</v>
      </c>
      <c r="QKF88" s="101" t="e">
        <f>(QKF91+#REF!)*QKF92</f>
        <v>#REF!</v>
      </c>
      <c r="QKG88" s="101" t="e">
        <f>(QKG91+#REF!)*QKG92</f>
        <v>#REF!</v>
      </c>
      <c r="QKH88" s="101" t="e">
        <f>(QKH91+#REF!)*QKH92</f>
        <v>#REF!</v>
      </c>
      <c r="QKI88" s="101" t="e">
        <f>(QKI91+#REF!)*QKI92</f>
        <v>#REF!</v>
      </c>
      <c r="QKJ88" s="101" t="e">
        <f>(QKJ91+#REF!)*QKJ92</f>
        <v>#REF!</v>
      </c>
      <c r="QKK88" s="101" t="e">
        <f>(QKK91+#REF!)*QKK92</f>
        <v>#REF!</v>
      </c>
      <c r="QKL88" s="101" t="e">
        <f>(QKL91+#REF!)*QKL92</f>
        <v>#REF!</v>
      </c>
      <c r="QKM88" s="101" t="e">
        <f>(QKM91+#REF!)*QKM92</f>
        <v>#REF!</v>
      </c>
      <c r="QKN88" s="101" t="e">
        <f>(QKN91+#REF!)*QKN92</f>
        <v>#REF!</v>
      </c>
      <c r="QKO88" s="101" t="e">
        <f>(QKO91+#REF!)*QKO92</f>
        <v>#REF!</v>
      </c>
      <c r="QKP88" s="101" t="e">
        <f>(QKP91+#REF!)*QKP92</f>
        <v>#REF!</v>
      </c>
      <c r="QKQ88" s="101" t="e">
        <f>(QKQ91+#REF!)*QKQ92</f>
        <v>#REF!</v>
      </c>
      <c r="QKR88" s="101" t="e">
        <f>(QKR91+#REF!)*QKR92</f>
        <v>#REF!</v>
      </c>
      <c r="QKS88" s="101" t="e">
        <f>(QKS91+#REF!)*QKS92</f>
        <v>#REF!</v>
      </c>
      <c r="QKT88" s="101" t="e">
        <f>(QKT91+#REF!)*QKT92</f>
        <v>#REF!</v>
      </c>
      <c r="QKU88" s="101" t="e">
        <f>(QKU91+#REF!)*QKU92</f>
        <v>#REF!</v>
      </c>
      <c r="QKV88" s="101" t="e">
        <f>(QKV91+#REF!)*QKV92</f>
        <v>#REF!</v>
      </c>
      <c r="QKW88" s="101" t="e">
        <f>(QKW91+#REF!)*QKW92</f>
        <v>#REF!</v>
      </c>
      <c r="QKX88" s="101" t="e">
        <f>(QKX91+#REF!)*QKX92</f>
        <v>#REF!</v>
      </c>
      <c r="QKY88" s="101" t="e">
        <f>(QKY91+#REF!)*QKY92</f>
        <v>#REF!</v>
      </c>
      <c r="QKZ88" s="101" t="e">
        <f>(QKZ91+#REF!)*QKZ92</f>
        <v>#REF!</v>
      </c>
      <c r="QLA88" s="101" t="e">
        <f>(QLA91+#REF!)*QLA92</f>
        <v>#REF!</v>
      </c>
      <c r="QLB88" s="101" t="e">
        <f>(QLB91+#REF!)*QLB92</f>
        <v>#REF!</v>
      </c>
      <c r="QLC88" s="101" t="e">
        <f>(QLC91+#REF!)*QLC92</f>
        <v>#REF!</v>
      </c>
      <c r="QLD88" s="101" t="e">
        <f>(QLD91+#REF!)*QLD92</f>
        <v>#REF!</v>
      </c>
      <c r="QLE88" s="101" t="e">
        <f>(QLE91+#REF!)*QLE92</f>
        <v>#REF!</v>
      </c>
      <c r="QLF88" s="101" t="e">
        <f>(QLF91+#REF!)*QLF92</f>
        <v>#REF!</v>
      </c>
      <c r="QLG88" s="101" t="e">
        <f>(QLG91+#REF!)*QLG92</f>
        <v>#REF!</v>
      </c>
      <c r="QLH88" s="101" t="e">
        <f>(QLH91+#REF!)*QLH92</f>
        <v>#REF!</v>
      </c>
      <c r="QLI88" s="101" t="e">
        <f>(QLI91+#REF!)*QLI92</f>
        <v>#REF!</v>
      </c>
      <c r="QLJ88" s="101" t="e">
        <f>(QLJ91+#REF!)*QLJ92</f>
        <v>#REF!</v>
      </c>
      <c r="QLK88" s="101" t="e">
        <f>(QLK91+#REF!)*QLK92</f>
        <v>#REF!</v>
      </c>
      <c r="QLL88" s="101" t="e">
        <f>(QLL91+#REF!)*QLL92</f>
        <v>#REF!</v>
      </c>
      <c r="QLM88" s="101" t="e">
        <f>(QLM91+#REF!)*QLM92</f>
        <v>#REF!</v>
      </c>
      <c r="QLN88" s="101" t="e">
        <f>(QLN91+#REF!)*QLN92</f>
        <v>#REF!</v>
      </c>
      <c r="QLO88" s="101" t="e">
        <f>(QLO91+#REF!)*QLO92</f>
        <v>#REF!</v>
      </c>
      <c r="QLP88" s="101" t="e">
        <f>(QLP91+#REF!)*QLP92</f>
        <v>#REF!</v>
      </c>
      <c r="QLQ88" s="101" t="e">
        <f>(QLQ91+#REF!)*QLQ92</f>
        <v>#REF!</v>
      </c>
      <c r="QLR88" s="101" t="e">
        <f>(QLR91+#REF!)*QLR92</f>
        <v>#REF!</v>
      </c>
      <c r="QLS88" s="101" t="e">
        <f>(QLS91+#REF!)*QLS92</f>
        <v>#REF!</v>
      </c>
      <c r="QLT88" s="101" t="e">
        <f>(QLT91+#REF!)*QLT92</f>
        <v>#REF!</v>
      </c>
      <c r="QLU88" s="101" t="e">
        <f>(QLU91+#REF!)*QLU92</f>
        <v>#REF!</v>
      </c>
      <c r="QLV88" s="101" t="e">
        <f>(QLV91+#REF!)*QLV92</f>
        <v>#REF!</v>
      </c>
      <c r="QLW88" s="101" t="e">
        <f>(QLW91+#REF!)*QLW92</f>
        <v>#REF!</v>
      </c>
      <c r="QLX88" s="101" t="e">
        <f>(QLX91+#REF!)*QLX92</f>
        <v>#REF!</v>
      </c>
      <c r="QLY88" s="101" t="e">
        <f>(QLY91+#REF!)*QLY92</f>
        <v>#REF!</v>
      </c>
      <c r="QLZ88" s="101" t="e">
        <f>(QLZ91+#REF!)*QLZ92</f>
        <v>#REF!</v>
      </c>
      <c r="QMA88" s="101" t="e">
        <f>(QMA91+#REF!)*QMA92</f>
        <v>#REF!</v>
      </c>
      <c r="QMB88" s="101" t="e">
        <f>(QMB91+#REF!)*QMB92</f>
        <v>#REF!</v>
      </c>
      <c r="QMC88" s="101" t="e">
        <f>(QMC91+#REF!)*QMC92</f>
        <v>#REF!</v>
      </c>
      <c r="QMD88" s="101" t="e">
        <f>(QMD91+#REF!)*QMD92</f>
        <v>#REF!</v>
      </c>
      <c r="QME88" s="101" t="e">
        <f>(QME91+#REF!)*QME92</f>
        <v>#REF!</v>
      </c>
      <c r="QMF88" s="101" t="e">
        <f>(QMF91+#REF!)*QMF92</f>
        <v>#REF!</v>
      </c>
      <c r="QMG88" s="101" t="e">
        <f>(QMG91+#REF!)*QMG92</f>
        <v>#REF!</v>
      </c>
      <c r="QMH88" s="101" t="e">
        <f>(QMH91+#REF!)*QMH92</f>
        <v>#REF!</v>
      </c>
      <c r="QMI88" s="101" t="e">
        <f>(QMI91+#REF!)*QMI92</f>
        <v>#REF!</v>
      </c>
      <c r="QMJ88" s="101" t="e">
        <f>(QMJ91+#REF!)*QMJ92</f>
        <v>#REF!</v>
      </c>
      <c r="QMK88" s="101" t="e">
        <f>(QMK91+#REF!)*QMK92</f>
        <v>#REF!</v>
      </c>
      <c r="QML88" s="101" t="e">
        <f>(QML91+#REF!)*QML92</f>
        <v>#REF!</v>
      </c>
      <c r="QMM88" s="101" t="e">
        <f>(QMM91+#REF!)*QMM92</f>
        <v>#REF!</v>
      </c>
      <c r="QMN88" s="101" t="e">
        <f>(QMN91+#REF!)*QMN92</f>
        <v>#REF!</v>
      </c>
      <c r="QMO88" s="101" t="e">
        <f>(QMO91+#REF!)*QMO92</f>
        <v>#REF!</v>
      </c>
      <c r="QMP88" s="101" t="e">
        <f>(QMP91+#REF!)*QMP92</f>
        <v>#REF!</v>
      </c>
      <c r="QMQ88" s="101" t="e">
        <f>(QMQ91+#REF!)*QMQ92</f>
        <v>#REF!</v>
      </c>
      <c r="QMR88" s="101" t="e">
        <f>(QMR91+#REF!)*QMR92</f>
        <v>#REF!</v>
      </c>
      <c r="QMS88" s="101" t="e">
        <f>(QMS91+#REF!)*QMS92</f>
        <v>#REF!</v>
      </c>
      <c r="QMT88" s="101" t="e">
        <f>(QMT91+#REF!)*QMT92</f>
        <v>#REF!</v>
      </c>
      <c r="QMU88" s="101" t="e">
        <f>(QMU91+#REF!)*QMU92</f>
        <v>#REF!</v>
      </c>
      <c r="QMV88" s="101" t="e">
        <f>(QMV91+#REF!)*QMV92</f>
        <v>#REF!</v>
      </c>
      <c r="QMW88" s="101" t="e">
        <f>(QMW91+#REF!)*QMW92</f>
        <v>#REF!</v>
      </c>
      <c r="QMX88" s="101" t="e">
        <f>(QMX91+#REF!)*QMX92</f>
        <v>#REF!</v>
      </c>
      <c r="QMY88" s="101" t="e">
        <f>(QMY91+#REF!)*QMY92</f>
        <v>#REF!</v>
      </c>
      <c r="QMZ88" s="101" t="e">
        <f>(QMZ91+#REF!)*QMZ92</f>
        <v>#REF!</v>
      </c>
      <c r="QNA88" s="101" t="e">
        <f>(QNA91+#REF!)*QNA92</f>
        <v>#REF!</v>
      </c>
      <c r="QNB88" s="101" t="e">
        <f>(QNB91+#REF!)*QNB92</f>
        <v>#REF!</v>
      </c>
      <c r="QNC88" s="101" t="e">
        <f>(QNC91+#REF!)*QNC92</f>
        <v>#REF!</v>
      </c>
      <c r="QND88" s="101" t="e">
        <f>(QND91+#REF!)*QND92</f>
        <v>#REF!</v>
      </c>
      <c r="QNE88" s="101" t="e">
        <f>(QNE91+#REF!)*QNE92</f>
        <v>#REF!</v>
      </c>
      <c r="QNF88" s="101" t="e">
        <f>(QNF91+#REF!)*QNF92</f>
        <v>#REF!</v>
      </c>
      <c r="QNG88" s="101" t="e">
        <f>(QNG91+#REF!)*QNG92</f>
        <v>#REF!</v>
      </c>
      <c r="QNH88" s="101" t="e">
        <f>(QNH91+#REF!)*QNH92</f>
        <v>#REF!</v>
      </c>
      <c r="QNI88" s="101" t="e">
        <f>(QNI91+#REF!)*QNI92</f>
        <v>#REF!</v>
      </c>
      <c r="QNJ88" s="101" t="e">
        <f>(QNJ91+#REF!)*QNJ92</f>
        <v>#REF!</v>
      </c>
      <c r="QNK88" s="101" t="e">
        <f>(QNK91+#REF!)*QNK92</f>
        <v>#REF!</v>
      </c>
      <c r="QNL88" s="101" t="e">
        <f>(QNL91+#REF!)*QNL92</f>
        <v>#REF!</v>
      </c>
      <c r="QNM88" s="101" t="e">
        <f>(QNM91+#REF!)*QNM92</f>
        <v>#REF!</v>
      </c>
      <c r="QNN88" s="101" t="e">
        <f>(QNN91+#REF!)*QNN92</f>
        <v>#REF!</v>
      </c>
      <c r="QNO88" s="101" t="e">
        <f>(QNO91+#REF!)*QNO92</f>
        <v>#REF!</v>
      </c>
      <c r="QNP88" s="101" t="e">
        <f>(QNP91+#REF!)*QNP92</f>
        <v>#REF!</v>
      </c>
      <c r="QNQ88" s="101" t="e">
        <f>(QNQ91+#REF!)*QNQ92</f>
        <v>#REF!</v>
      </c>
      <c r="QNR88" s="101" t="e">
        <f>(QNR91+#REF!)*QNR92</f>
        <v>#REF!</v>
      </c>
      <c r="QNS88" s="101" t="e">
        <f>(QNS91+#REF!)*QNS92</f>
        <v>#REF!</v>
      </c>
      <c r="QNT88" s="101" t="e">
        <f>(QNT91+#REF!)*QNT92</f>
        <v>#REF!</v>
      </c>
      <c r="QNU88" s="101" t="e">
        <f>(QNU91+#REF!)*QNU92</f>
        <v>#REF!</v>
      </c>
      <c r="QNV88" s="101" t="e">
        <f>(QNV91+#REF!)*QNV92</f>
        <v>#REF!</v>
      </c>
      <c r="QNW88" s="101" t="e">
        <f>(QNW91+#REF!)*QNW92</f>
        <v>#REF!</v>
      </c>
      <c r="QNX88" s="101" t="e">
        <f>(QNX91+#REF!)*QNX92</f>
        <v>#REF!</v>
      </c>
      <c r="QNY88" s="101" t="e">
        <f>(QNY91+#REF!)*QNY92</f>
        <v>#REF!</v>
      </c>
      <c r="QNZ88" s="101" t="e">
        <f>(QNZ91+#REF!)*QNZ92</f>
        <v>#REF!</v>
      </c>
      <c r="QOA88" s="101" t="e">
        <f>(QOA91+#REF!)*QOA92</f>
        <v>#REF!</v>
      </c>
      <c r="QOB88" s="101" t="e">
        <f>(QOB91+#REF!)*QOB92</f>
        <v>#REF!</v>
      </c>
      <c r="QOC88" s="101" t="e">
        <f>(QOC91+#REF!)*QOC92</f>
        <v>#REF!</v>
      </c>
      <c r="QOD88" s="101" t="e">
        <f>(QOD91+#REF!)*QOD92</f>
        <v>#REF!</v>
      </c>
      <c r="QOE88" s="101" t="e">
        <f>(QOE91+#REF!)*QOE92</f>
        <v>#REF!</v>
      </c>
      <c r="QOF88" s="101" t="e">
        <f>(QOF91+#REF!)*QOF92</f>
        <v>#REF!</v>
      </c>
      <c r="QOG88" s="101" t="e">
        <f>(QOG91+#REF!)*QOG92</f>
        <v>#REF!</v>
      </c>
      <c r="QOH88" s="101" t="e">
        <f>(QOH91+#REF!)*QOH92</f>
        <v>#REF!</v>
      </c>
      <c r="QOI88" s="101" t="e">
        <f>(QOI91+#REF!)*QOI92</f>
        <v>#REF!</v>
      </c>
      <c r="QOJ88" s="101" t="e">
        <f>(QOJ91+#REF!)*QOJ92</f>
        <v>#REF!</v>
      </c>
      <c r="QOK88" s="101" t="e">
        <f>(QOK91+#REF!)*QOK92</f>
        <v>#REF!</v>
      </c>
      <c r="QOL88" s="101" t="e">
        <f>(QOL91+#REF!)*QOL92</f>
        <v>#REF!</v>
      </c>
      <c r="QOM88" s="101" t="e">
        <f>(QOM91+#REF!)*QOM92</f>
        <v>#REF!</v>
      </c>
      <c r="QON88" s="101" t="e">
        <f>(QON91+#REF!)*QON92</f>
        <v>#REF!</v>
      </c>
      <c r="QOO88" s="101" t="e">
        <f>(QOO91+#REF!)*QOO92</f>
        <v>#REF!</v>
      </c>
      <c r="QOP88" s="101" t="e">
        <f>(QOP91+#REF!)*QOP92</f>
        <v>#REF!</v>
      </c>
      <c r="QOQ88" s="101" t="e">
        <f>(QOQ91+#REF!)*QOQ92</f>
        <v>#REF!</v>
      </c>
      <c r="QOR88" s="101" t="e">
        <f>(QOR91+#REF!)*QOR92</f>
        <v>#REF!</v>
      </c>
      <c r="QOS88" s="101" t="e">
        <f>(QOS91+#REF!)*QOS92</f>
        <v>#REF!</v>
      </c>
      <c r="QOT88" s="101" t="e">
        <f>(QOT91+#REF!)*QOT92</f>
        <v>#REF!</v>
      </c>
      <c r="QOU88" s="101" t="e">
        <f>(QOU91+#REF!)*QOU92</f>
        <v>#REF!</v>
      </c>
      <c r="QOV88" s="101" t="e">
        <f>(QOV91+#REF!)*QOV92</f>
        <v>#REF!</v>
      </c>
      <c r="QOW88" s="101" t="e">
        <f>(QOW91+#REF!)*QOW92</f>
        <v>#REF!</v>
      </c>
      <c r="QOX88" s="101" t="e">
        <f>(QOX91+#REF!)*QOX92</f>
        <v>#REF!</v>
      </c>
      <c r="QOY88" s="101" t="e">
        <f>(QOY91+#REF!)*QOY92</f>
        <v>#REF!</v>
      </c>
      <c r="QOZ88" s="101" t="e">
        <f>(QOZ91+#REF!)*QOZ92</f>
        <v>#REF!</v>
      </c>
      <c r="QPA88" s="101" t="e">
        <f>(QPA91+#REF!)*QPA92</f>
        <v>#REF!</v>
      </c>
      <c r="QPB88" s="101" t="e">
        <f>(QPB91+#REF!)*QPB92</f>
        <v>#REF!</v>
      </c>
      <c r="QPC88" s="101" t="e">
        <f>(QPC91+#REF!)*QPC92</f>
        <v>#REF!</v>
      </c>
      <c r="QPD88" s="101" t="e">
        <f>(QPD91+#REF!)*QPD92</f>
        <v>#REF!</v>
      </c>
      <c r="QPE88" s="101" t="e">
        <f>(QPE91+#REF!)*QPE92</f>
        <v>#REF!</v>
      </c>
      <c r="QPF88" s="101" t="e">
        <f>(QPF91+#REF!)*QPF92</f>
        <v>#REF!</v>
      </c>
      <c r="QPG88" s="101" t="e">
        <f>(QPG91+#REF!)*QPG92</f>
        <v>#REF!</v>
      </c>
      <c r="QPH88" s="101" t="e">
        <f>(QPH91+#REF!)*QPH92</f>
        <v>#REF!</v>
      </c>
      <c r="QPI88" s="101" t="e">
        <f>(QPI91+#REF!)*QPI92</f>
        <v>#REF!</v>
      </c>
      <c r="QPJ88" s="101" t="e">
        <f>(QPJ91+#REF!)*QPJ92</f>
        <v>#REF!</v>
      </c>
      <c r="QPK88" s="101" t="e">
        <f>(QPK91+#REF!)*QPK92</f>
        <v>#REF!</v>
      </c>
      <c r="QPL88" s="101" t="e">
        <f>(QPL91+#REF!)*QPL92</f>
        <v>#REF!</v>
      </c>
      <c r="QPM88" s="101" t="e">
        <f>(QPM91+#REF!)*QPM92</f>
        <v>#REF!</v>
      </c>
      <c r="QPN88" s="101" t="e">
        <f>(QPN91+#REF!)*QPN92</f>
        <v>#REF!</v>
      </c>
      <c r="QPO88" s="101" t="e">
        <f>(QPO91+#REF!)*QPO92</f>
        <v>#REF!</v>
      </c>
      <c r="QPP88" s="101" t="e">
        <f>(QPP91+#REF!)*QPP92</f>
        <v>#REF!</v>
      </c>
      <c r="QPQ88" s="101" t="e">
        <f>(QPQ91+#REF!)*QPQ92</f>
        <v>#REF!</v>
      </c>
      <c r="QPR88" s="101" t="e">
        <f>(QPR91+#REF!)*QPR92</f>
        <v>#REF!</v>
      </c>
      <c r="QPS88" s="101" t="e">
        <f>(QPS91+#REF!)*QPS92</f>
        <v>#REF!</v>
      </c>
      <c r="QPT88" s="101" t="e">
        <f>(QPT91+#REF!)*QPT92</f>
        <v>#REF!</v>
      </c>
      <c r="QPU88" s="101" t="e">
        <f>(QPU91+#REF!)*QPU92</f>
        <v>#REF!</v>
      </c>
      <c r="QPV88" s="101" t="e">
        <f>(QPV91+#REF!)*QPV92</f>
        <v>#REF!</v>
      </c>
      <c r="QPW88" s="101" t="e">
        <f>(QPW91+#REF!)*QPW92</f>
        <v>#REF!</v>
      </c>
      <c r="QPX88" s="101" t="e">
        <f>(QPX91+#REF!)*QPX92</f>
        <v>#REF!</v>
      </c>
      <c r="QPY88" s="101" t="e">
        <f>(QPY91+#REF!)*QPY92</f>
        <v>#REF!</v>
      </c>
      <c r="QPZ88" s="101" t="e">
        <f>(QPZ91+#REF!)*QPZ92</f>
        <v>#REF!</v>
      </c>
      <c r="QQA88" s="101" t="e">
        <f>(QQA91+#REF!)*QQA92</f>
        <v>#REF!</v>
      </c>
      <c r="QQB88" s="101" t="e">
        <f>(QQB91+#REF!)*QQB92</f>
        <v>#REF!</v>
      </c>
      <c r="QQC88" s="101" t="e">
        <f>(QQC91+#REF!)*QQC92</f>
        <v>#REF!</v>
      </c>
      <c r="QQD88" s="101" t="e">
        <f>(QQD91+#REF!)*QQD92</f>
        <v>#REF!</v>
      </c>
      <c r="QQE88" s="101" t="e">
        <f>(QQE91+#REF!)*QQE92</f>
        <v>#REF!</v>
      </c>
      <c r="QQF88" s="101" t="e">
        <f>(QQF91+#REF!)*QQF92</f>
        <v>#REF!</v>
      </c>
      <c r="QQG88" s="101" t="e">
        <f>(QQG91+#REF!)*QQG92</f>
        <v>#REF!</v>
      </c>
      <c r="QQH88" s="101" t="e">
        <f>(QQH91+#REF!)*QQH92</f>
        <v>#REF!</v>
      </c>
      <c r="QQI88" s="101" t="e">
        <f>(QQI91+#REF!)*QQI92</f>
        <v>#REF!</v>
      </c>
      <c r="QQJ88" s="101" t="e">
        <f>(QQJ91+#REF!)*QQJ92</f>
        <v>#REF!</v>
      </c>
      <c r="QQK88" s="101" t="e">
        <f>(QQK91+#REF!)*QQK92</f>
        <v>#REF!</v>
      </c>
      <c r="QQL88" s="101" t="e">
        <f>(QQL91+#REF!)*QQL92</f>
        <v>#REF!</v>
      </c>
      <c r="QQM88" s="101" t="e">
        <f>(QQM91+#REF!)*QQM92</f>
        <v>#REF!</v>
      </c>
      <c r="QQN88" s="101" t="e">
        <f>(QQN91+#REF!)*QQN92</f>
        <v>#REF!</v>
      </c>
      <c r="QQO88" s="101" t="e">
        <f>(QQO91+#REF!)*QQO92</f>
        <v>#REF!</v>
      </c>
      <c r="QQP88" s="101" t="e">
        <f>(QQP91+#REF!)*QQP92</f>
        <v>#REF!</v>
      </c>
      <c r="QQQ88" s="101" t="e">
        <f>(QQQ91+#REF!)*QQQ92</f>
        <v>#REF!</v>
      </c>
      <c r="QQR88" s="101" t="e">
        <f>(QQR91+#REF!)*QQR92</f>
        <v>#REF!</v>
      </c>
      <c r="QQS88" s="101" t="e">
        <f>(QQS91+#REF!)*QQS92</f>
        <v>#REF!</v>
      </c>
      <c r="QQT88" s="101" t="e">
        <f>(QQT91+#REF!)*QQT92</f>
        <v>#REF!</v>
      </c>
      <c r="QQU88" s="101" t="e">
        <f>(QQU91+#REF!)*QQU92</f>
        <v>#REF!</v>
      </c>
      <c r="QQV88" s="101" t="e">
        <f>(QQV91+#REF!)*QQV92</f>
        <v>#REF!</v>
      </c>
      <c r="QQW88" s="101" t="e">
        <f>(QQW91+#REF!)*QQW92</f>
        <v>#REF!</v>
      </c>
      <c r="QQX88" s="101" t="e">
        <f>(QQX91+#REF!)*QQX92</f>
        <v>#REF!</v>
      </c>
      <c r="QQY88" s="101" t="e">
        <f>(QQY91+#REF!)*QQY92</f>
        <v>#REF!</v>
      </c>
      <c r="QQZ88" s="101" t="e">
        <f>(QQZ91+#REF!)*QQZ92</f>
        <v>#REF!</v>
      </c>
      <c r="QRA88" s="101" t="e">
        <f>(QRA91+#REF!)*QRA92</f>
        <v>#REF!</v>
      </c>
      <c r="QRB88" s="101" t="e">
        <f>(QRB91+#REF!)*QRB92</f>
        <v>#REF!</v>
      </c>
      <c r="QRC88" s="101" t="e">
        <f>(QRC91+#REF!)*QRC92</f>
        <v>#REF!</v>
      </c>
      <c r="QRD88" s="101" t="e">
        <f>(QRD91+#REF!)*QRD92</f>
        <v>#REF!</v>
      </c>
      <c r="QRE88" s="101" t="e">
        <f>(QRE91+#REF!)*QRE92</f>
        <v>#REF!</v>
      </c>
      <c r="QRF88" s="101" t="e">
        <f>(QRF91+#REF!)*QRF92</f>
        <v>#REF!</v>
      </c>
      <c r="QRG88" s="101" t="e">
        <f>(QRG91+#REF!)*QRG92</f>
        <v>#REF!</v>
      </c>
      <c r="QRH88" s="101" t="e">
        <f>(QRH91+#REF!)*QRH92</f>
        <v>#REF!</v>
      </c>
      <c r="QRI88" s="101" t="e">
        <f>(QRI91+#REF!)*QRI92</f>
        <v>#REF!</v>
      </c>
      <c r="QRJ88" s="101" t="e">
        <f>(QRJ91+#REF!)*QRJ92</f>
        <v>#REF!</v>
      </c>
      <c r="QRK88" s="101" t="e">
        <f>(QRK91+#REF!)*QRK92</f>
        <v>#REF!</v>
      </c>
      <c r="QRL88" s="101" t="e">
        <f>(QRL91+#REF!)*QRL92</f>
        <v>#REF!</v>
      </c>
      <c r="QRM88" s="101" t="e">
        <f>(QRM91+#REF!)*QRM92</f>
        <v>#REF!</v>
      </c>
      <c r="QRN88" s="101" t="e">
        <f>(QRN91+#REF!)*QRN92</f>
        <v>#REF!</v>
      </c>
      <c r="QRO88" s="101" t="e">
        <f>(QRO91+#REF!)*QRO92</f>
        <v>#REF!</v>
      </c>
      <c r="QRP88" s="101" t="e">
        <f>(QRP91+#REF!)*QRP92</f>
        <v>#REF!</v>
      </c>
      <c r="QRQ88" s="101" t="e">
        <f>(QRQ91+#REF!)*QRQ92</f>
        <v>#REF!</v>
      </c>
      <c r="QRR88" s="101" t="e">
        <f>(QRR91+#REF!)*QRR92</f>
        <v>#REF!</v>
      </c>
      <c r="QRS88" s="101" t="e">
        <f>(QRS91+#REF!)*QRS92</f>
        <v>#REF!</v>
      </c>
      <c r="QRT88" s="101" t="e">
        <f>(QRT91+#REF!)*QRT92</f>
        <v>#REF!</v>
      </c>
      <c r="QRU88" s="101" t="e">
        <f>(QRU91+#REF!)*QRU92</f>
        <v>#REF!</v>
      </c>
      <c r="QRV88" s="101" t="e">
        <f>(QRV91+#REF!)*QRV92</f>
        <v>#REF!</v>
      </c>
      <c r="QRW88" s="101" t="e">
        <f>(QRW91+#REF!)*QRW92</f>
        <v>#REF!</v>
      </c>
      <c r="QRX88" s="101" t="e">
        <f>(QRX91+#REF!)*QRX92</f>
        <v>#REF!</v>
      </c>
      <c r="QRY88" s="101" t="e">
        <f>(QRY91+#REF!)*QRY92</f>
        <v>#REF!</v>
      </c>
      <c r="QRZ88" s="101" t="e">
        <f>(QRZ91+#REF!)*QRZ92</f>
        <v>#REF!</v>
      </c>
      <c r="QSA88" s="101" t="e">
        <f>(QSA91+#REF!)*QSA92</f>
        <v>#REF!</v>
      </c>
      <c r="QSB88" s="101" t="e">
        <f>(QSB91+#REF!)*QSB92</f>
        <v>#REF!</v>
      </c>
      <c r="QSC88" s="101" t="e">
        <f>(QSC91+#REF!)*QSC92</f>
        <v>#REF!</v>
      </c>
      <c r="QSD88" s="101" t="e">
        <f>(QSD91+#REF!)*QSD92</f>
        <v>#REF!</v>
      </c>
      <c r="QSE88" s="101" t="e">
        <f>(QSE91+#REF!)*QSE92</f>
        <v>#REF!</v>
      </c>
      <c r="QSF88" s="101" t="e">
        <f>(QSF91+#REF!)*QSF92</f>
        <v>#REF!</v>
      </c>
      <c r="QSG88" s="101" t="e">
        <f>(QSG91+#REF!)*QSG92</f>
        <v>#REF!</v>
      </c>
      <c r="QSH88" s="101" t="e">
        <f>(QSH91+#REF!)*QSH92</f>
        <v>#REF!</v>
      </c>
      <c r="QSI88" s="101" t="e">
        <f>(QSI91+#REF!)*QSI92</f>
        <v>#REF!</v>
      </c>
      <c r="QSJ88" s="101" t="e">
        <f>(QSJ91+#REF!)*QSJ92</f>
        <v>#REF!</v>
      </c>
      <c r="QSK88" s="101" t="e">
        <f>(QSK91+#REF!)*QSK92</f>
        <v>#REF!</v>
      </c>
      <c r="QSL88" s="101" t="e">
        <f>(QSL91+#REF!)*QSL92</f>
        <v>#REF!</v>
      </c>
      <c r="QSM88" s="101" t="e">
        <f>(QSM91+#REF!)*QSM92</f>
        <v>#REF!</v>
      </c>
      <c r="QSN88" s="101" t="e">
        <f>(QSN91+#REF!)*QSN92</f>
        <v>#REF!</v>
      </c>
      <c r="QSO88" s="101" t="e">
        <f>(QSO91+#REF!)*QSO92</f>
        <v>#REF!</v>
      </c>
      <c r="QSP88" s="101" t="e">
        <f>(QSP91+#REF!)*QSP92</f>
        <v>#REF!</v>
      </c>
      <c r="QSQ88" s="101" t="e">
        <f>(QSQ91+#REF!)*QSQ92</f>
        <v>#REF!</v>
      </c>
      <c r="QSR88" s="101" t="e">
        <f>(QSR91+#REF!)*QSR92</f>
        <v>#REF!</v>
      </c>
      <c r="QSS88" s="101" t="e">
        <f>(QSS91+#REF!)*QSS92</f>
        <v>#REF!</v>
      </c>
      <c r="QST88" s="101" t="e">
        <f>(QST91+#REF!)*QST92</f>
        <v>#REF!</v>
      </c>
      <c r="QSU88" s="101" t="e">
        <f>(QSU91+#REF!)*QSU92</f>
        <v>#REF!</v>
      </c>
      <c r="QSV88" s="101" t="e">
        <f>(QSV91+#REF!)*QSV92</f>
        <v>#REF!</v>
      </c>
      <c r="QSW88" s="101" t="e">
        <f>(QSW91+#REF!)*QSW92</f>
        <v>#REF!</v>
      </c>
      <c r="QSX88" s="101" t="e">
        <f>(QSX91+#REF!)*QSX92</f>
        <v>#REF!</v>
      </c>
      <c r="QSY88" s="101" t="e">
        <f>(QSY91+#REF!)*QSY92</f>
        <v>#REF!</v>
      </c>
      <c r="QSZ88" s="101" t="e">
        <f>(QSZ91+#REF!)*QSZ92</f>
        <v>#REF!</v>
      </c>
      <c r="QTA88" s="101" t="e">
        <f>(QTA91+#REF!)*QTA92</f>
        <v>#REF!</v>
      </c>
      <c r="QTB88" s="101" t="e">
        <f>(QTB91+#REF!)*QTB92</f>
        <v>#REF!</v>
      </c>
      <c r="QTC88" s="101" t="e">
        <f>(QTC91+#REF!)*QTC92</f>
        <v>#REF!</v>
      </c>
      <c r="QTD88" s="101" t="e">
        <f>(QTD91+#REF!)*QTD92</f>
        <v>#REF!</v>
      </c>
      <c r="QTE88" s="101" t="e">
        <f>(QTE91+#REF!)*QTE92</f>
        <v>#REF!</v>
      </c>
      <c r="QTF88" s="101" t="e">
        <f>(QTF91+#REF!)*QTF92</f>
        <v>#REF!</v>
      </c>
      <c r="QTG88" s="101" t="e">
        <f>(QTG91+#REF!)*QTG92</f>
        <v>#REF!</v>
      </c>
      <c r="QTH88" s="101" t="e">
        <f>(QTH91+#REF!)*QTH92</f>
        <v>#REF!</v>
      </c>
      <c r="QTI88" s="101" t="e">
        <f>(QTI91+#REF!)*QTI92</f>
        <v>#REF!</v>
      </c>
      <c r="QTJ88" s="101" t="e">
        <f>(QTJ91+#REF!)*QTJ92</f>
        <v>#REF!</v>
      </c>
      <c r="QTK88" s="101" t="e">
        <f>(QTK91+#REF!)*QTK92</f>
        <v>#REF!</v>
      </c>
      <c r="QTL88" s="101" t="e">
        <f>(QTL91+#REF!)*QTL92</f>
        <v>#REF!</v>
      </c>
      <c r="QTM88" s="101" t="e">
        <f>(QTM91+#REF!)*QTM92</f>
        <v>#REF!</v>
      </c>
      <c r="QTN88" s="101" t="e">
        <f>(QTN91+#REF!)*QTN92</f>
        <v>#REF!</v>
      </c>
      <c r="QTO88" s="101" t="e">
        <f>(QTO91+#REF!)*QTO92</f>
        <v>#REF!</v>
      </c>
      <c r="QTP88" s="101" t="e">
        <f>(QTP91+#REF!)*QTP92</f>
        <v>#REF!</v>
      </c>
      <c r="QTQ88" s="101" t="e">
        <f>(QTQ91+#REF!)*QTQ92</f>
        <v>#REF!</v>
      </c>
      <c r="QTR88" s="101" t="e">
        <f>(QTR91+#REF!)*QTR92</f>
        <v>#REF!</v>
      </c>
      <c r="QTS88" s="101" t="e">
        <f>(QTS91+#REF!)*QTS92</f>
        <v>#REF!</v>
      </c>
      <c r="QTT88" s="101" t="e">
        <f>(QTT91+#REF!)*QTT92</f>
        <v>#REF!</v>
      </c>
      <c r="QTU88" s="101" t="e">
        <f>(QTU91+#REF!)*QTU92</f>
        <v>#REF!</v>
      </c>
      <c r="QTV88" s="101" t="e">
        <f>(QTV91+#REF!)*QTV92</f>
        <v>#REF!</v>
      </c>
      <c r="QTW88" s="101" t="e">
        <f>(QTW91+#REF!)*QTW92</f>
        <v>#REF!</v>
      </c>
      <c r="QTX88" s="101" t="e">
        <f>(QTX91+#REF!)*QTX92</f>
        <v>#REF!</v>
      </c>
      <c r="QTY88" s="101" t="e">
        <f>(QTY91+#REF!)*QTY92</f>
        <v>#REF!</v>
      </c>
      <c r="QTZ88" s="101" t="e">
        <f>(QTZ91+#REF!)*QTZ92</f>
        <v>#REF!</v>
      </c>
      <c r="QUA88" s="101" t="e">
        <f>(QUA91+#REF!)*QUA92</f>
        <v>#REF!</v>
      </c>
      <c r="QUB88" s="101" t="e">
        <f>(QUB91+#REF!)*QUB92</f>
        <v>#REF!</v>
      </c>
      <c r="QUC88" s="101" t="e">
        <f>(QUC91+#REF!)*QUC92</f>
        <v>#REF!</v>
      </c>
      <c r="QUD88" s="101" t="e">
        <f>(QUD91+#REF!)*QUD92</f>
        <v>#REF!</v>
      </c>
      <c r="QUE88" s="101" t="e">
        <f>(QUE91+#REF!)*QUE92</f>
        <v>#REF!</v>
      </c>
      <c r="QUF88" s="101" t="e">
        <f>(QUF91+#REF!)*QUF92</f>
        <v>#REF!</v>
      </c>
      <c r="QUG88" s="101" t="e">
        <f>(QUG91+#REF!)*QUG92</f>
        <v>#REF!</v>
      </c>
      <c r="QUH88" s="101" t="e">
        <f>(QUH91+#REF!)*QUH92</f>
        <v>#REF!</v>
      </c>
      <c r="QUI88" s="101" t="e">
        <f>(QUI91+#REF!)*QUI92</f>
        <v>#REF!</v>
      </c>
      <c r="QUJ88" s="101" t="e">
        <f>(QUJ91+#REF!)*QUJ92</f>
        <v>#REF!</v>
      </c>
      <c r="QUK88" s="101" t="e">
        <f>(QUK91+#REF!)*QUK92</f>
        <v>#REF!</v>
      </c>
      <c r="QUL88" s="101" t="e">
        <f>(QUL91+#REF!)*QUL92</f>
        <v>#REF!</v>
      </c>
      <c r="QUM88" s="101" t="e">
        <f>(QUM91+#REF!)*QUM92</f>
        <v>#REF!</v>
      </c>
      <c r="QUN88" s="101" t="e">
        <f>(QUN91+#REF!)*QUN92</f>
        <v>#REF!</v>
      </c>
      <c r="QUO88" s="101" t="e">
        <f>(QUO91+#REF!)*QUO92</f>
        <v>#REF!</v>
      </c>
      <c r="QUP88" s="101" t="e">
        <f>(QUP91+#REF!)*QUP92</f>
        <v>#REF!</v>
      </c>
      <c r="QUQ88" s="101" t="e">
        <f>(QUQ91+#REF!)*QUQ92</f>
        <v>#REF!</v>
      </c>
      <c r="QUR88" s="101" t="e">
        <f>(QUR91+#REF!)*QUR92</f>
        <v>#REF!</v>
      </c>
      <c r="QUS88" s="101" t="e">
        <f>(QUS91+#REF!)*QUS92</f>
        <v>#REF!</v>
      </c>
      <c r="QUT88" s="101" t="e">
        <f>(QUT91+#REF!)*QUT92</f>
        <v>#REF!</v>
      </c>
      <c r="QUU88" s="101" t="e">
        <f>(QUU91+#REF!)*QUU92</f>
        <v>#REF!</v>
      </c>
      <c r="QUV88" s="101" t="e">
        <f>(QUV91+#REF!)*QUV92</f>
        <v>#REF!</v>
      </c>
      <c r="QUW88" s="101" t="e">
        <f>(QUW91+#REF!)*QUW92</f>
        <v>#REF!</v>
      </c>
      <c r="QUX88" s="101" t="e">
        <f>(QUX91+#REF!)*QUX92</f>
        <v>#REF!</v>
      </c>
      <c r="QUY88" s="101" t="e">
        <f>(QUY91+#REF!)*QUY92</f>
        <v>#REF!</v>
      </c>
      <c r="QUZ88" s="101" t="e">
        <f>(QUZ91+#REF!)*QUZ92</f>
        <v>#REF!</v>
      </c>
      <c r="QVA88" s="101" t="e">
        <f>(QVA91+#REF!)*QVA92</f>
        <v>#REF!</v>
      </c>
      <c r="QVB88" s="101" t="e">
        <f>(QVB91+#REF!)*QVB92</f>
        <v>#REF!</v>
      </c>
      <c r="QVC88" s="101" t="e">
        <f>(QVC91+#REF!)*QVC92</f>
        <v>#REF!</v>
      </c>
      <c r="QVD88" s="101" t="e">
        <f>(QVD91+#REF!)*QVD92</f>
        <v>#REF!</v>
      </c>
      <c r="QVE88" s="101" t="e">
        <f>(QVE91+#REF!)*QVE92</f>
        <v>#REF!</v>
      </c>
      <c r="QVF88" s="101" t="e">
        <f>(QVF91+#REF!)*QVF92</f>
        <v>#REF!</v>
      </c>
      <c r="QVG88" s="101" t="e">
        <f>(QVG91+#REF!)*QVG92</f>
        <v>#REF!</v>
      </c>
      <c r="QVH88" s="101" t="e">
        <f>(QVH91+#REF!)*QVH92</f>
        <v>#REF!</v>
      </c>
      <c r="QVI88" s="101" t="e">
        <f>(QVI91+#REF!)*QVI92</f>
        <v>#REF!</v>
      </c>
      <c r="QVJ88" s="101" t="e">
        <f>(QVJ91+#REF!)*QVJ92</f>
        <v>#REF!</v>
      </c>
      <c r="QVK88" s="101" t="e">
        <f>(QVK91+#REF!)*QVK92</f>
        <v>#REF!</v>
      </c>
      <c r="QVL88" s="101" t="e">
        <f>(QVL91+#REF!)*QVL92</f>
        <v>#REF!</v>
      </c>
      <c r="QVM88" s="101" t="e">
        <f>(QVM91+#REF!)*QVM92</f>
        <v>#REF!</v>
      </c>
      <c r="QVN88" s="101" t="e">
        <f>(QVN91+#REF!)*QVN92</f>
        <v>#REF!</v>
      </c>
      <c r="QVO88" s="101" t="e">
        <f>(QVO91+#REF!)*QVO92</f>
        <v>#REF!</v>
      </c>
      <c r="QVP88" s="101" t="e">
        <f>(QVP91+#REF!)*QVP92</f>
        <v>#REF!</v>
      </c>
      <c r="QVQ88" s="101" t="e">
        <f>(QVQ91+#REF!)*QVQ92</f>
        <v>#REF!</v>
      </c>
      <c r="QVR88" s="101" t="e">
        <f>(QVR91+#REF!)*QVR92</f>
        <v>#REF!</v>
      </c>
      <c r="QVS88" s="101" t="e">
        <f>(QVS91+#REF!)*QVS92</f>
        <v>#REF!</v>
      </c>
      <c r="QVT88" s="101" t="e">
        <f>(QVT91+#REF!)*QVT92</f>
        <v>#REF!</v>
      </c>
      <c r="QVU88" s="101" t="e">
        <f>(QVU91+#REF!)*QVU92</f>
        <v>#REF!</v>
      </c>
      <c r="QVV88" s="101" t="e">
        <f>(QVV91+#REF!)*QVV92</f>
        <v>#REF!</v>
      </c>
      <c r="QVW88" s="101" t="e">
        <f>(QVW91+#REF!)*QVW92</f>
        <v>#REF!</v>
      </c>
      <c r="QVX88" s="101" t="e">
        <f>(QVX91+#REF!)*QVX92</f>
        <v>#REF!</v>
      </c>
      <c r="QVY88" s="101" t="e">
        <f>(QVY91+#REF!)*QVY92</f>
        <v>#REF!</v>
      </c>
      <c r="QVZ88" s="101" t="e">
        <f>(QVZ91+#REF!)*QVZ92</f>
        <v>#REF!</v>
      </c>
      <c r="QWA88" s="101" t="e">
        <f>(QWA91+#REF!)*QWA92</f>
        <v>#REF!</v>
      </c>
      <c r="QWB88" s="101" t="e">
        <f>(QWB91+#REF!)*QWB92</f>
        <v>#REF!</v>
      </c>
      <c r="QWC88" s="101" t="e">
        <f>(QWC91+#REF!)*QWC92</f>
        <v>#REF!</v>
      </c>
      <c r="QWD88" s="101" t="e">
        <f>(QWD91+#REF!)*QWD92</f>
        <v>#REF!</v>
      </c>
      <c r="QWE88" s="101" t="e">
        <f>(QWE91+#REF!)*QWE92</f>
        <v>#REF!</v>
      </c>
      <c r="QWF88" s="101" t="e">
        <f>(QWF91+#REF!)*QWF92</f>
        <v>#REF!</v>
      </c>
      <c r="QWG88" s="101" t="e">
        <f>(QWG91+#REF!)*QWG92</f>
        <v>#REF!</v>
      </c>
      <c r="QWH88" s="101" t="e">
        <f>(QWH91+#REF!)*QWH92</f>
        <v>#REF!</v>
      </c>
      <c r="QWI88" s="101" t="e">
        <f>(QWI91+#REF!)*QWI92</f>
        <v>#REF!</v>
      </c>
      <c r="QWJ88" s="101" t="e">
        <f>(QWJ91+#REF!)*QWJ92</f>
        <v>#REF!</v>
      </c>
      <c r="QWK88" s="101" t="e">
        <f>(QWK91+#REF!)*QWK92</f>
        <v>#REF!</v>
      </c>
      <c r="QWL88" s="101" t="e">
        <f>(QWL91+#REF!)*QWL92</f>
        <v>#REF!</v>
      </c>
      <c r="QWM88" s="101" t="e">
        <f>(QWM91+#REF!)*QWM92</f>
        <v>#REF!</v>
      </c>
      <c r="QWN88" s="101" t="e">
        <f>(QWN91+#REF!)*QWN92</f>
        <v>#REF!</v>
      </c>
      <c r="QWO88" s="101" t="e">
        <f>(QWO91+#REF!)*QWO92</f>
        <v>#REF!</v>
      </c>
      <c r="QWP88" s="101" t="e">
        <f>(QWP91+#REF!)*QWP92</f>
        <v>#REF!</v>
      </c>
      <c r="QWQ88" s="101" t="e">
        <f>(QWQ91+#REF!)*QWQ92</f>
        <v>#REF!</v>
      </c>
      <c r="QWR88" s="101" t="e">
        <f>(QWR91+#REF!)*QWR92</f>
        <v>#REF!</v>
      </c>
      <c r="QWS88" s="101" t="e">
        <f>(QWS91+#REF!)*QWS92</f>
        <v>#REF!</v>
      </c>
      <c r="QWT88" s="101" t="e">
        <f>(QWT91+#REF!)*QWT92</f>
        <v>#REF!</v>
      </c>
      <c r="QWU88" s="101" t="e">
        <f>(QWU91+#REF!)*QWU92</f>
        <v>#REF!</v>
      </c>
      <c r="QWV88" s="101" t="e">
        <f>(QWV91+#REF!)*QWV92</f>
        <v>#REF!</v>
      </c>
      <c r="QWW88" s="101" t="e">
        <f>(QWW91+#REF!)*QWW92</f>
        <v>#REF!</v>
      </c>
      <c r="QWX88" s="101" t="e">
        <f>(QWX91+#REF!)*QWX92</f>
        <v>#REF!</v>
      </c>
      <c r="QWY88" s="101" t="e">
        <f>(QWY91+#REF!)*QWY92</f>
        <v>#REF!</v>
      </c>
      <c r="QWZ88" s="101" t="e">
        <f>(QWZ91+#REF!)*QWZ92</f>
        <v>#REF!</v>
      </c>
      <c r="QXA88" s="101" t="e">
        <f>(QXA91+#REF!)*QXA92</f>
        <v>#REF!</v>
      </c>
      <c r="QXB88" s="101" t="e">
        <f>(QXB91+#REF!)*QXB92</f>
        <v>#REF!</v>
      </c>
      <c r="QXC88" s="101" t="e">
        <f>(QXC91+#REF!)*QXC92</f>
        <v>#REF!</v>
      </c>
      <c r="QXD88" s="101" t="e">
        <f>(QXD91+#REF!)*QXD92</f>
        <v>#REF!</v>
      </c>
      <c r="QXE88" s="101" t="e">
        <f>(QXE91+#REF!)*QXE92</f>
        <v>#REF!</v>
      </c>
      <c r="QXF88" s="101" t="e">
        <f>(QXF91+#REF!)*QXF92</f>
        <v>#REF!</v>
      </c>
      <c r="QXG88" s="101" t="e">
        <f>(QXG91+#REF!)*QXG92</f>
        <v>#REF!</v>
      </c>
      <c r="QXH88" s="101" t="e">
        <f>(QXH91+#REF!)*QXH92</f>
        <v>#REF!</v>
      </c>
      <c r="QXI88" s="101" t="e">
        <f>(QXI91+#REF!)*QXI92</f>
        <v>#REF!</v>
      </c>
      <c r="QXJ88" s="101" t="e">
        <f>(QXJ91+#REF!)*QXJ92</f>
        <v>#REF!</v>
      </c>
      <c r="QXK88" s="101" t="e">
        <f>(QXK91+#REF!)*QXK92</f>
        <v>#REF!</v>
      </c>
      <c r="QXL88" s="101" t="e">
        <f>(QXL91+#REF!)*QXL92</f>
        <v>#REF!</v>
      </c>
      <c r="QXM88" s="101" t="e">
        <f>(QXM91+#REF!)*QXM92</f>
        <v>#REF!</v>
      </c>
      <c r="QXN88" s="101" t="e">
        <f>(QXN91+#REF!)*QXN92</f>
        <v>#REF!</v>
      </c>
      <c r="QXO88" s="101" t="e">
        <f>(QXO91+#REF!)*QXO92</f>
        <v>#REF!</v>
      </c>
      <c r="QXP88" s="101" t="e">
        <f>(QXP91+#REF!)*QXP92</f>
        <v>#REF!</v>
      </c>
      <c r="QXQ88" s="101" t="e">
        <f>(QXQ91+#REF!)*QXQ92</f>
        <v>#REF!</v>
      </c>
      <c r="QXR88" s="101" t="e">
        <f>(QXR91+#REF!)*QXR92</f>
        <v>#REF!</v>
      </c>
      <c r="QXS88" s="101" t="e">
        <f>(QXS91+#REF!)*QXS92</f>
        <v>#REF!</v>
      </c>
      <c r="QXT88" s="101" t="e">
        <f>(QXT91+#REF!)*QXT92</f>
        <v>#REF!</v>
      </c>
      <c r="QXU88" s="101" t="e">
        <f>(QXU91+#REF!)*QXU92</f>
        <v>#REF!</v>
      </c>
      <c r="QXV88" s="101" t="e">
        <f>(QXV91+#REF!)*QXV92</f>
        <v>#REF!</v>
      </c>
      <c r="QXW88" s="101" t="e">
        <f>(QXW91+#REF!)*QXW92</f>
        <v>#REF!</v>
      </c>
      <c r="QXX88" s="101" t="e">
        <f>(QXX91+#REF!)*QXX92</f>
        <v>#REF!</v>
      </c>
      <c r="QXY88" s="101" t="e">
        <f>(QXY91+#REF!)*QXY92</f>
        <v>#REF!</v>
      </c>
      <c r="QXZ88" s="101" t="e">
        <f>(QXZ91+#REF!)*QXZ92</f>
        <v>#REF!</v>
      </c>
      <c r="QYA88" s="101" t="e">
        <f>(QYA91+#REF!)*QYA92</f>
        <v>#REF!</v>
      </c>
      <c r="QYB88" s="101" t="e">
        <f>(QYB91+#REF!)*QYB92</f>
        <v>#REF!</v>
      </c>
      <c r="QYC88" s="101" t="e">
        <f>(QYC91+#REF!)*QYC92</f>
        <v>#REF!</v>
      </c>
      <c r="QYD88" s="101" t="e">
        <f>(QYD91+#REF!)*QYD92</f>
        <v>#REF!</v>
      </c>
      <c r="QYE88" s="101" t="e">
        <f>(QYE91+#REF!)*QYE92</f>
        <v>#REF!</v>
      </c>
      <c r="QYF88" s="101" t="e">
        <f>(QYF91+#REF!)*QYF92</f>
        <v>#REF!</v>
      </c>
      <c r="QYG88" s="101" t="e">
        <f>(QYG91+#REF!)*QYG92</f>
        <v>#REF!</v>
      </c>
      <c r="QYH88" s="101" t="e">
        <f>(QYH91+#REF!)*QYH92</f>
        <v>#REF!</v>
      </c>
      <c r="QYI88" s="101" t="e">
        <f>(QYI91+#REF!)*QYI92</f>
        <v>#REF!</v>
      </c>
      <c r="QYJ88" s="101" t="e">
        <f>(QYJ91+#REF!)*QYJ92</f>
        <v>#REF!</v>
      </c>
      <c r="QYK88" s="101" t="e">
        <f>(QYK91+#REF!)*QYK92</f>
        <v>#REF!</v>
      </c>
      <c r="QYL88" s="101" t="e">
        <f>(QYL91+#REF!)*QYL92</f>
        <v>#REF!</v>
      </c>
      <c r="QYM88" s="101" t="e">
        <f>(QYM91+#REF!)*QYM92</f>
        <v>#REF!</v>
      </c>
      <c r="QYN88" s="101" t="e">
        <f>(QYN91+#REF!)*QYN92</f>
        <v>#REF!</v>
      </c>
      <c r="QYO88" s="101" t="e">
        <f>(QYO91+#REF!)*QYO92</f>
        <v>#REF!</v>
      </c>
      <c r="QYP88" s="101" t="e">
        <f>(QYP91+#REF!)*QYP92</f>
        <v>#REF!</v>
      </c>
      <c r="QYQ88" s="101" t="e">
        <f>(QYQ91+#REF!)*QYQ92</f>
        <v>#REF!</v>
      </c>
      <c r="QYR88" s="101" t="e">
        <f>(QYR91+#REF!)*QYR92</f>
        <v>#REF!</v>
      </c>
      <c r="QYS88" s="101" t="e">
        <f>(QYS91+#REF!)*QYS92</f>
        <v>#REF!</v>
      </c>
      <c r="QYT88" s="101" t="e">
        <f>(QYT91+#REF!)*QYT92</f>
        <v>#REF!</v>
      </c>
      <c r="QYU88" s="101" t="e">
        <f>(QYU91+#REF!)*QYU92</f>
        <v>#REF!</v>
      </c>
      <c r="QYV88" s="101" t="e">
        <f>(QYV91+#REF!)*QYV92</f>
        <v>#REF!</v>
      </c>
      <c r="QYW88" s="101" t="e">
        <f>(QYW91+#REF!)*QYW92</f>
        <v>#REF!</v>
      </c>
      <c r="QYX88" s="101" t="e">
        <f>(QYX91+#REF!)*QYX92</f>
        <v>#REF!</v>
      </c>
      <c r="QYY88" s="101" t="e">
        <f>(QYY91+#REF!)*QYY92</f>
        <v>#REF!</v>
      </c>
      <c r="QYZ88" s="101" t="e">
        <f>(QYZ91+#REF!)*QYZ92</f>
        <v>#REF!</v>
      </c>
      <c r="QZA88" s="101" t="e">
        <f>(QZA91+#REF!)*QZA92</f>
        <v>#REF!</v>
      </c>
      <c r="QZB88" s="101" t="e">
        <f>(QZB91+#REF!)*QZB92</f>
        <v>#REF!</v>
      </c>
      <c r="QZC88" s="101" t="e">
        <f>(QZC91+#REF!)*QZC92</f>
        <v>#REF!</v>
      </c>
      <c r="QZD88" s="101" t="e">
        <f>(QZD91+#REF!)*QZD92</f>
        <v>#REF!</v>
      </c>
      <c r="QZE88" s="101" t="e">
        <f>(QZE91+#REF!)*QZE92</f>
        <v>#REF!</v>
      </c>
      <c r="QZF88" s="101" t="e">
        <f>(QZF91+#REF!)*QZF92</f>
        <v>#REF!</v>
      </c>
      <c r="QZG88" s="101" t="e">
        <f>(QZG91+#REF!)*QZG92</f>
        <v>#REF!</v>
      </c>
      <c r="QZH88" s="101" t="e">
        <f>(QZH91+#REF!)*QZH92</f>
        <v>#REF!</v>
      </c>
      <c r="QZI88" s="101" t="e">
        <f>(QZI91+#REF!)*QZI92</f>
        <v>#REF!</v>
      </c>
      <c r="QZJ88" s="101" t="e">
        <f>(QZJ91+#REF!)*QZJ92</f>
        <v>#REF!</v>
      </c>
      <c r="QZK88" s="101" t="e">
        <f>(QZK91+#REF!)*QZK92</f>
        <v>#REF!</v>
      </c>
      <c r="QZL88" s="101" t="e">
        <f>(QZL91+#REF!)*QZL92</f>
        <v>#REF!</v>
      </c>
      <c r="QZM88" s="101" t="e">
        <f>(QZM91+#REF!)*QZM92</f>
        <v>#REF!</v>
      </c>
      <c r="QZN88" s="101" t="e">
        <f>(QZN91+#REF!)*QZN92</f>
        <v>#REF!</v>
      </c>
      <c r="QZO88" s="101" t="e">
        <f>(QZO91+#REF!)*QZO92</f>
        <v>#REF!</v>
      </c>
      <c r="QZP88" s="101" t="e">
        <f>(QZP91+#REF!)*QZP92</f>
        <v>#REF!</v>
      </c>
      <c r="QZQ88" s="101" t="e">
        <f>(QZQ91+#REF!)*QZQ92</f>
        <v>#REF!</v>
      </c>
      <c r="QZR88" s="101" t="e">
        <f>(QZR91+#REF!)*QZR92</f>
        <v>#REF!</v>
      </c>
      <c r="QZS88" s="101" t="e">
        <f>(QZS91+#REF!)*QZS92</f>
        <v>#REF!</v>
      </c>
      <c r="QZT88" s="101" t="e">
        <f>(QZT91+#REF!)*QZT92</f>
        <v>#REF!</v>
      </c>
      <c r="QZU88" s="101" t="e">
        <f>(QZU91+#REF!)*QZU92</f>
        <v>#REF!</v>
      </c>
      <c r="QZV88" s="101" t="e">
        <f>(QZV91+#REF!)*QZV92</f>
        <v>#REF!</v>
      </c>
      <c r="QZW88" s="101" t="e">
        <f>(QZW91+#REF!)*QZW92</f>
        <v>#REF!</v>
      </c>
      <c r="QZX88" s="101" t="e">
        <f>(QZX91+#REF!)*QZX92</f>
        <v>#REF!</v>
      </c>
      <c r="QZY88" s="101" t="e">
        <f>(QZY91+#REF!)*QZY92</f>
        <v>#REF!</v>
      </c>
      <c r="QZZ88" s="101" t="e">
        <f>(QZZ91+#REF!)*QZZ92</f>
        <v>#REF!</v>
      </c>
      <c r="RAA88" s="101" t="e">
        <f>(RAA91+#REF!)*RAA92</f>
        <v>#REF!</v>
      </c>
      <c r="RAB88" s="101" t="e">
        <f>(RAB91+#REF!)*RAB92</f>
        <v>#REF!</v>
      </c>
      <c r="RAC88" s="101" t="e">
        <f>(RAC91+#REF!)*RAC92</f>
        <v>#REF!</v>
      </c>
      <c r="RAD88" s="101" t="e">
        <f>(RAD91+#REF!)*RAD92</f>
        <v>#REF!</v>
      </c>
      <c r="RAE88" s="101" t="e">
        <f>(RAE91+#REF!)*RAE92</f>
        <v>#REF!</v>
      </c>
      <c r="RAF88" s="101" t="e">
        <f>(RAF91+#REF!)*RAF92</f>
        <v>#REF!</v>
      </c>
      <c r="RAG88" s="101" t="e">
        <f>(RAG91+#REF!)*RAG92</f>
        <v>#REF!</v>
      </c>
      <c r="RAH88" s="101" t="e">
        <f>(RAH91+#REF!)*RAH92</f>
        <v>#REF!</v>
      </c>
      <c r="RAI88" s="101" t="e">
        <f>(RAI91+#REF!)*RAI92</f>
        <v>#REF!</v>
      </c>
      <c r="RAJ88" s="101" t="e">
        <f>(RAJ91+#REF!)*RAJ92</f>
        <v>#REF!</v>
      </c>
      <c r="RAK88" s="101" t="e">
        <f>(RAK91+#REF!)*RAK92</f>
        <v>#REF!</v>
      </c>
      <c r="RAL88" s="101" t="e">
        <f>(RAL91+#REF!)*RAL92</f>
        <v>#REF!</v>
      </c>
      <c r="RAM88" s="101" t="e">
        <f>(RAM91+#REF!)*RAM92</f>
        <v>#REF!</v>
      </c>
      <c r="RAN88" s="101" t="e">
        <f>(RAN91+#REF!)*RAN92</f>
        <v>#REF!</v>
      </c>
      <c r="RAO88" s="101" t="e">
        <f>(RAO91+#REF!)*RAO92</f>
        <v>#REF!</v>
      </c>
      <c r="RAP88" s="101" t="e">
        <f>(RAP91+#REF!)*RAP92</f>
        <v>#REF!</v>
      </c>
      <c r="RAQ88" s="101" t="e">
        <f>(RAQ91+#REF!)*RAQ92</f>
        <v>#REF!</v>
      </c>
      <c r="RAR88" s="101" t="e">
        <f>(RAR91+#REF!)*RAR92</f>
        <v>#REF!</v>
      </c>
      <c r="RAS88" s="101" t="e">
        <f>(RAS91+#REF!)*RAS92</f>
        <v>#REF!</v>
      </c>
      <c r="RAT88" s="101" t="e">
        <f>(RAT91+#REF!)*RAT92</f>
        <v>#REF!</v>
      </c>
      <c r="RAU88" s="101" t="e">
        <f>(RAU91+#REF!)*RAU92</f>
        <v>#REF!</v>
      </c>
      <c r="RAV88" s="101" t="e">
        <f>(RAV91+#REF!)*RAV92</f>
        <v>#REF!</v>
      </c>
      <c r="RAW88" s="101" t="e">
        <f>(RAW91+#REF!)*RAW92</f>
        <v>#REF!</v>
      </c>
      <c r="RAX88" s="101" t="e">
        <f>(RAX91+#REF!)*RAX92</f>
        <v>#REF!</v>
      </c>
      <c r="RAY88" s="101" t="e">
        <f>(RAY91+#REF!)*RAY92</f>
        <v>#REF!</v>
      </c>
      <c r="RAZ88" s="101" t="e">
        <f>(RAZ91+#REF!)*RAZ92</f>
        <v>#REF!</v>
      </c>
      <c r="RBA88" s="101" t="e">
        <f>(RBA91+#REF!)*RBA92</f>
        <v>#REF!</v>
      </c>
      <c r="RBB88" s="101" t="e">
        <f>(RBB91+#REF!)*RBB92</f>
        <v>#REF!</v>
      </c>
      <c r="RBC88" s="101" t="e">
        <f>(RBC91+#REF!)*RBC92</f>
        <v>#REF!</v>
      </c>
      <c r="RBD88" s="101" t="e">
        <f>(RBD91+#REF!)*RBD92</f>
        <v>#REF!</v>
      </c>
      <c r="RBE88" s="101" t="e">
        <f>(RBE91+#REF!)*RBE92</f>
        <v>#REF!</v>
      </c>
      <c r="RBF88" s="101" t="e">
        <f>(RBF91+#REF!)*RBF92</f>
        <v>#REF!</v>
      </c>
      <c r="RBG88" s="101" t="e">
        <f>(RBG91+#REF!)*RBG92</f>
        <v>#REF!</v>
      </c>
      <c r="RBH88" s="101" t="e">
        <f>(RBH91+#REF!)*RBH92</f>
        <v>#REF!</v>
      </c>
      <c r="RBI88" s="101" t="e">
        <f>(RBI91+#REF!)*RBI92</f>
        <v>#REF!</v>
      </c>
      <c r="RBJ88" s="101" t="e">
        <f>(RBJ91+#REF!)*RBJ92</f>
        <v>#REF!</v>
      </c>
      <c r="RBK88" s="101" t="e">
        <f>(RBK91+#REF!)*RBK92</f>
        <v>#REF!</v>
      </c>
      <c r="RBL88" s="101" t="e">
        <f>(RBL91+#REF!)*RBL92</f>
        <v>#REF!</v>
      </c>
      <c r="RBM88" s="101" t="e">
        <f>(RBM91+#REF!)*RBM92</f>
        <v>#REF!</v>
      </c>
      <c r="RBN88" s="101" t="e">
        <f>(RBN91+#REF!)*RBN92</f>
        <v>#REF!</v>
      </c>
      <c r="RBO88" s="101" t="e">
        <f>(RBO91+#REF!)*RBO92</f>
        <v>#REF!</v>
      </c>
      <c r="RBP88" s="101" t="e">
        <f>(RBP91+#REF!)*RBP92</f>
        <v>#REF!</v>
      </c>
      <c r="RBQ88" s="101" t="e">
        <f>(RBQ91+#REF!)*RBQ92</f>
        <v>#REF!</v>
      </c>
      <c r="RBR88" s="101" t="e">
        <f>(RBR91+#REF!)*RBR92</f>
        <v>#REF!</v>
      </c>
      <c r="RBS88" s="101" t="e">
        <f>(RBS91+#REF!)*RBS92</f>
        <v>#REF!</v>
      </c>
      <c r="RBT88" s="101" t="e">
        <f>(RBT91+#REF!)*RBT92</f>
        <v>#REF!</v>
      </c>
      <c r="RBU88" s="101" t="e">
        <f>(RBU91+#REF!)*RBU92</f>
        <v>#REF!</v>
      </c>
      <c r="RBV88" s="101" t="e">
        <f>(RBV91+#REF!)*RBV92</f>
        <v>#REF!</v>
      </c>
      <c r="RBW88" s="101" t="e">
        <f>(RBW91+#REF!)*RBW92</f>
        <v>#REF!</v>
      </c>
      <c r="RBX88" s="101" t="e">
        <f>(RBX91+#REF!)*RBX92</f>
        <v>#REF!</v>
      </c>
      <c r="RBY88" s="101" t="e">
        <f>(RBY91+#REF!)*RBY92</f>
        <v>#REF!</v>
      </c>
      <c r="RBZ88" s="101" t="e">
        <f>(RBZ91+#REF!)*RBZ92</f>
        <v>#REF!</v>
      </c>
      <c r="RCA88" s="101" t="e">
        <f>(RCA91+#REF!)*RCA92</f>
        <v>#REF!</v>
      </c>
      <c r="RCB88" s="101" t="e">
        <f>(RCB91+#REF!)*RCB92</f>
        <v>#REF!</v>
      </c>
      <c r="RCC88" s="101" t="e">
        <f>(RCC91+#REF!)*RCC92</f>
        <v>#REF!</v>
      </c>
      <c r="RCD88" s="101" t="e">
        <f>(RCD91+#REF!)*RCD92</f>
        <v>#REF!</v>
      </c>
      <c r="RCE88" s="101" t="e">
        <f>(RCE91+#REF!)*RCE92</f>
        <v>#REF!</v>
      </c>
      <c r="RCF88" s="101" t="e">
        <f>(RCF91+#REF!)*RCF92</f>
        <v>#REF!</v>
      </c>
      <c r="RCG88" s="101" t="e">
        <f>(RCG91+#REF!)*RCG92</f>
        <v>#REF!</v>
      </c>
      <c r="RCH88" s="101" t="e">
        <f>(RCH91+#REF!)*RCH92</f>
        <v>#REF!</v>
      </c>
      <c r="RCI88" s="101" t="e">
        <f>(RCI91+#REF!)*RCI92</f>
        <v>#REF!</v>
      </c>
      <c r="RCJ88" s="101" t="e">
        <f>(RCJ91+#REF!)*RCJ92</f>
        <v>#REF!</v>
      </c>
      <c r="RCK88" s="101" t="e">
        <f>(RCK91+#REF!)*RCK92</f>
        <v>#REF!</v>
      </c>
      <c r="RCL88" s="101" t="e">
        <f>(RCL91+#REF!)*RCL92</f>
        <v>#REF!</v>
      </c>
      <c r="RCM88" s="101" t="e">
        <f>(RCM91+#REF!)*RCM92</f>
        <v>#REF!</v>
      </c>
      <c r="RCN88" s="101" t="e">
        <f>(RCN91+#REF!)*RCN92</f>
        <v>#REF!</v>
      </c>
      <c r="RCO88" s="101" t="e">
        <f>(RCO91+#REF!)*RCO92</f>
        <v>#REF!</v>
      </c>
      <c r="RCP88" s="101" t="e">
        <f>(RCP91+#REF!)*RCP92</f>
        <v>#REF!</v>
      </c>
      <c r="RCQ88" s="101" t="e">
        <f>(RCQ91+#REF!)*RCQ92</f>
        <v>#REF!</v>
      </c>
      <c r="RCR88" s="101" t="e">
        <f>(RCR91+#REF!)*RCR92</f>
        <v>#REF!</v>
      </c>
      <c r="RCS88" s="101" t="e">
        <f>(RCS91+#REF!)*RCS92</f>
        <v>#REF!</v>
      </c>
      <c r="RCT88" s="101" t="e">
        <f>(RCT91+#REF!)*RCT92</f>
        <v>#REF!</v>
      </c>
      <c r="RCU88" s="101" t="e">
        <f>(RCU91+#REF!)*RCU92</f>
        <v>#REF!</v>
      </c>
      <c r="RCV88" s="101" t="e">
        <f>(RCV91+#REF!)*RCV92</f>
        <v>#REF!</v>
      </c>
      <c r="RCW88" s="101" t="e">
        <f>(RCW91+#REF!)*RCW92</f>
        <v>#REF!</v>
      </c>
      <c r="RCX88" s="101" t="e">
        <f>(RCX91+#REF!)*RCX92</f>
        <v>#REF!</v>
      </c>
      <c r="RCY88" s="101" t="e">
        <f>(RCY91+#REF!)*RCY92</f>
        <v>#REF!</v>
      </c>
      <c r="RCZ88" s="101" t="e">
        <f>(RCZ91+#REF!)*RCZ92</f>
        <v>#REF!</v>
      </c>
      <c r="RDA88" s="101" t="e">
        <f>(RDA91+#REF!)*RDA92</f>
        <v>#REF!</v>
      </c>
      <c r="RDB88" s="101" t="e">
        <f>(RDB91+#REF!)*RDB92</f>
        <v>#REF!</v>
      </c>
      <c r="RDC88" s="101" t="e">
        <f>(RDC91+#REF!)*RDC92</f>
        <v>#REF!</v>
      </c>
      <c r="RDD88" s="101" t="e">
        <f>(RDD91+#REF!)*RDD92</f>
        <v>#REF!</v>
      </c>
      <c r="RDE88" s="101" t="e">
        <f>(RDE91+#REF!)*RDE92</f>
        <v>#REF!</v>
      </c>
      <c r="RDF88" s="101" t="e">
        <f>(RDF91+#REF!)*RDF92</f>
        <v>#REF!</v>
      </c>
      <c r="RDG88" s="101" t="e">
        <f>(RDG91+#REF!)*RDG92</f>
        <v>#REF!</v>
      </c>
      <c r="RDH88" s="101" t="e">
        <f>(RDH91+#REF!)*RDH92</f>
        <v>#REF!</v>
      </c>
      <c r="RDI88" s="101" t="e">
        <f>(RDI91+#REF!)*RDI92</f>
        <v>#REF!</v>
      </c>
      <c r="RDJ88" s="101" t="e">
        <f>(RDJ91+#REF!)*RDJ92</f>
        <v>#REF!</v>
      </c>
      <c r="RDK88" s="101" t="e">
        <f>(RDK91+#REF!)*RDK92</f>
        <v>#REF!</v>
      </c>
      <c r="RDL88" s="101" t="e">
        <f>(RDL91+#REF!)*RDL92</f>
        <v>#REF!</v>
      </c>
      <c r="RDM88" s="101" t="e">
        <f>(RDM91+#REF!)*RDM92</f>
        <v>#REF!</v>
      </c>
      <c r="RDN88" s="101" t="e">
        <f>(RDN91+#REF!)*RDN92</f>
        <v>#REF!</v>
      </c>
      <c r="RDO88" s="101" t="e">
        <f>(RDO91+#REF!)*RDO92</f>
        <v>#REF!</v>
      </c>
      <c r="RDP88" s="101" t="e">
        <f>(RDP91+#REF!)*RDP92</f>
        <v>#REF!</v>
      </c>
      <c r="RDQ88" s="101" t="e">
        <f>(RDQ91+#REF!)*RDQ92</f>
        <v>#REF!</v>
      </c>
      <c r="RDR88" s="101" t="e">
        <f>(RDR91+#REF!)*RDR92</f>
        <v>#REF!</v>
      </c>
      <c r="RDS88" s="101" t="e">
        <f>(RDS91+#REF!)*RDS92</f>
        <v>#REF!</v>
      </c>
      <c r="RDT88" s="101" t="e">
        <f>(RDT91+#REF!)*RDT92</f>
        <v>#REF!</v>
      </c>
      <c r="RDU88" s="101" t="e">
        <f>(RDU91+#REF!)*RDU92</f>
        <v>#REF!</v>
      </c>
      <c r="RDV88" s="101" t="e">
        <f>(RDV91+#REF!)*RDV92</f>
        <v>#REF!</v>
      </c>
      <c r="RDW88" s="101" t="e">
        <f>(RDW91+#REF!)*RDW92</f>
        <v>#REF!</v>
      </c>
      <c r="RDX88" s="101" t="e">
        <f>(RDX91+#REF!)*RDX92</f>
        <v>#REF!</v>
      </c>
      <c r="RDY88" s="101" t="e">
        <f>(RDY91+#REF!)*RDY92</f>
        <v>#REF!</v>
      </c>
      <c r="RDZ88" s="101" t="e">
        <f>(RDZ91+#REF!)*RDZ92</f>
        <v>#REF!</v>
      </c>
      <c r="REA88" s="101" t="e">
        <f>(REA91+#REF!)*REA92</f>
        <v>#REF!</v>
      </c>
      <c r="REB88" s="101" t="e">
        <f>(REB91+#REF!)*REB92</f>
        <v>#REF!</v>
      </c>
      <c r="REC88" s="101" t="e">
        <f>(REC91+#REF!)*REC92</f>
        <v>#REF!</v>
      </c>
      <c r="RED88" s="101" t="e">
        <f>(RED91+#REF!)*RED92</f>
        <v>#REF!</v>
      </c>
      <c r="REE88" s="101" t="e">
        <f>(REE91+#REF!)*REE92</f>
        <v>#REF!</v>
      </c>
      <c r="REF88" s="101" t="e">
        <f>(REF91+#REF!)*REF92</f>
        <v>#REF!</v>
      </c>
      <c r="REG88" s="101" t="e">
        <f>(REG91+#REF!)*REG92</f>
        <v>#REF!</v>
      </c>
      <c r="REH88" s="101" t="e">
        <f>(REH91+#REF!)*REH92</f>
        <v>#REF!</v>
      </c>
      <c r="REI88" s="101" t="e">
        <f>(REI91+#REF!)*REI92</f>
        <v>#REF!</v>
      </c>
      <c r="REJ88" s="101" t="e">
        <f>(REJ91+#REF!)*REJ92</f>
        <v>#REF!</v>
      </c>
      <c r="REK88" s="101" t="e">
        <f>(REK91+#REF!)*REK92</f>
        <v>#REF!</v>
      </c>
      <c r="REL88" s="101" t="e">
        <f>(REL91+#REF!)*REL92</f>
        <v>#REF!</v>
      </c>
      <c r="REM88" s="101" t="e">
        <f>(REM91+#REF!)*REM92</f>
        <v>#REF!</v>
      </c>
      <c r="REN88" s="101" t="e">
        <f>(REN91+#REF!)*REN92</f>
        <v>#REF!</v>
      </c>
      <c r="REO88" s="101" t="e">
        <f>(REO91+#REF!)*REO92</f>
        <v>#REF!</v>
      </c>
      <c r="REP88" s="101" t="e">
        <f>(REP91+#REF!)*REP92</f>
        <v>#REF!</v>
      </c>
      <c r="REQ88" s="101" t="e">
        <f>(REQ91+#REF!)*REQ92</f>
        <v>#REF!</v>
      </c>
      <c r="RER88" s="101" t="e">
        <f>(RER91+#REF!)*RER92</f>
        <v>#REF!</v>
      </c>
      <c r="RES88" s="101" t="e">
        <f>(RES91+#REF!)*RES92</f>
        <v>#REF!</v>
      </c>
      <c r="RET88" s="101" t="e">
        <f>(RET91+#REF!)*RET92</f>
        <v>#REF!</v>
      </c>
      <c r="REU88" s="101" t="e">
        <f>(REU91+#REF!)*REU92</f>
        <v>#REF!</v>
      </c>
      <c r="REV88" s="101" t="e">
        <f>(REV91+#REF!)*REV92</f>
        <v>#REF!</v>
      </c>
      <c r="REW88" s="101" t="e">
        <f>(REW91+#REF!)*REW92</f>
        <v>#REF!</v>
      </c>
      <c r="REX88" s="101" t="e">
        <f>(REX91+#REF!)*REX92</f>
        <v>#REF!</v>
      </c>
      <c r="REY88" s="101" t="e">
        <f>(REY91+#REF!)*REY92</f>
        <v>#REF!</v>
      </c>
      <c r="REZ88" s="101" t="e">
        <f>(REZ91+#REF!)*REZ92</f>
        <v>#REF!</v>
      </c>
      <c r="RFA88" s="101" t="e">
        <f>(RFA91+#REF!)*RFA92</f>
        <v>#REF!</v>
      </c>
      <c r="RFB88" s="101" t="e">
        <f>(RFB91+#REF!)*RFB92</f>
        <v>#REF!</v>
      </c>
      <c r="RFC88" s="101" t="e">
        <f>(RFC91+#REF!)*RFC92</f>
        <v>#REF!</v>
      </c>
      <c r="RFD88" s="101" t="e">
        <f>(RFD91+#REF!)*RFD92</f>
        <v>#REF!</v>
      </c>
      <c r="RFE88" s="101" t="e">
        <f>(RFE91+#REF!)*RFE92</f>
        <v>#REF!</v>
      </c>
      <c r="RFF88" s="101" t="e">
        <f>(RFF91+#REF!)*RFF92</f>
        <v>#REF!</v>
      </c>
      <c r="RFG88" s="101" t="e">
        <f>(RFG91+#REF!)*RFG92</f>
        <v>#REF!</v>
      </c>
      <c r="RFH88" s="101" t="e">
        <f>(RFH91+#REF!)*RFH92</f>
        <v>#REF!</v>
      </c>
      <c r="RFI88" s="101" t="e">
        <f>(RFI91+#REF!)*RFI92</f>
        <v>#REF!</v>
      </c>
      <c r="RFJ88" s="101" t="e">
        <f>(RFJ91+#REF!)*RFJ92</f>
        <v>#REF!</v>
      </c>
      <c r="RFK88" s="101" t="e">
        <f>(RFK91+#REF!)*RFK92</f>
        <v>#REF!</v>
      </c>
      <c r="RFL88" s="101" t="e">
        <f>(RFL91+#REF!)*RFL92</f>
        <v>#REF!</v>
      </c>
      <c r="RFM88" s="101" t="e">
        <f>(RFM91+#REF!)*RFM92</f>
        <v>#REF!</v>
      </c>
      <c r="RFN88" s="101" t="e">
        <f>(RFN91+#REF!)*RFN92</f>
        <v>#REF!</v>
      </c>
      <c r="RFO88" s="101" t="e">
        <f>(RFO91+#REF!)*RFO92</f>
        <v>#REF!</v>
      </c>
      <c r="RFP88" s="101" t="e">
        <f>(RFP91+#REF!)*RFP92</f>
        <v>#REF!</v>
      </c>
      <c r="RFQ88" s="101" t="e">
        <f>(RFQ91+#REF!)*RFQ92</f>
        <v>#REF!</v>
      </c>
      <c r="RFR88" s="101" t="e">
        <f>(RFR91+#REF!)*RFR92</f>
        <v>#REF!</v>
      </c>
      <c r="RFS88" s="101" t="e">
        <f>(RFS91+#REF!)*RFS92</f>
        <v>#REF!</v>
      </c>
      <c r="RFT88" s="101" t="e">
        <f>(RFT91+#REF!)*RFT92</f>
        <v>#REF!</v>
      </c>
      <c r="RFU88" s="101" t="e">
        <f>(RFU91+#REF!)*RFU92</f>
        <v>#REF!</v>
      </c>
      <c r="RFV88" s="101" t="e">
        <f>(RFV91+#REF!)*RFV92</f>
        <v>#REF!</v>
      </c>
      <c r="RFW88" s="101" t="e">
        <f>(RFW91+#REF!)*RFW92</f>
        <v>#REF!</v>
      </c>
      <c r="RFX88" s="101" t="e">
        <f>(RFX91+#REF!)*RFX92</f>
        <v>#REF!</v>
      </c>
      <c r="RFY88" s="101" t="e">
        <f>(RFY91+#REF!)*RFY92</f>
        <v>#REF!</v>
      </c>
      <c r="RFZ88" s="101" t="e">
        <f>(RFZ91+#REF!)*RFZ92</f>
        <v>#REF!</v>
      </c>
      <c r="RGA88" s="101" t="e">
        <f>(RGA91+#REF!)*RGA92</f>
        <v>#REF!</v>
      </c>
      <c r="RGB88" s="101" t="e">
        <f>(RGB91+#REF!)*RGB92</f>
        <v>#REF!</v>
      </c>
      <c r="RGC88" s="101" t="e">
        <f>(RGC91+#REF!)*RGC92</f>
        <v>#REF!</v>
      </c>
      <c r="RGD88" s="101" t="e">
        <f>(RGD91+#REF!)*RGD92</f>
        <v>#REF!</v>
      </c>
      <c r="RGE88" s="101" t="e">
        <f>(RGE91+#REF!)*RGE92</f>
        <v>#REF!</v>
      </c>
      <c r="RGF88" s="101" t="e">
        <f>(RGF91+#REF!)*RGF92</f>
        <v>#REF!</v>
      </c>
      <c r="RGG88" s="101" t="e">
        <f>(RGG91+#REF!)*RGG92</f>
        <v>#REF!</v>
      </c>
      <c r="RGH88" s="101" t="e">
        <f>(RGH91+#REF!)*RGH92</f>
        <v>#REF!</v>
      </c>
      <c r="RGI88" s="101" t="e">
        <f>(RGI91+#REF!)*RGI92</f>
        <v>#REF!</v>
      </c>
      <c r="RGJ88" s="101" t="e">
        <f>(RGJ91+#REF!)*RGJ92</f>
        <v>#REF!</v>
      </c>
      <c r="RGK88" s="101" t="e">
        <f>(RGK91+#REF!)*RGK92</f>
        <v>#REF!</v>
      </c>
      <c r="RGL88" s="101" t="e">
        <f>(RGL91+#REF!)*RGL92</f>
        <v>#REF!</v>
      </c>
      <c r="RGM88" s="101" t="e">
        <f>(RGM91+#REF!)*RGM92</f>
        <v>#REF!</v>
      </c>
      <c r="RGN88" s="101" t="e">
        <f>(RGN91+#REF!)*RGN92</f>
        <v>#REF!</v>
      </c>
      <c r="RGO88" s="101" t="e">
        <f>(RGO91+#REF!)*RGO92</f>
        <v>#REF!</v>
      </c>
      <c r="RGP88" s="101" t="e">
        <f>(RGP91+#REF!)*RGP92</f>
        <v>#REF!</v>
      </c>
      <c r="RGQ88" s="101" t="e">
        <f>(RGQ91+#REF!)*RGQ92</f>
        <v>#REF!</v>
      </c>
      <c r="RGR88" s="101" t="e">
        <f>(RGR91+#REF!)*RGR92</f>
        <v>#REF!</v>
      </c>
      <c r="RGS88" s="101" t="e">
        <f>(RGS91+#REF!)*RGS92</f>
        <v>#REF!</v>
      </c>
      <c r="RGT88" s="101" t="e">
        <f>(RGT91+#REF!)*RGT92</f>
        <v>#REF!</v>
      </c>
      <c r="RGU88" s="101" t="e">
        <f>(RGU91+#REF!)*RGU92</f>
        <v>#REF!</v>
      </c>
      <c r="RGV88" s="101" t="e">
        <f>(RGV91+#REF!)*RGV92</f>
        <v>#REF!</v>
      </c>
      <c r="RGW88" s="101" t="e">
        <f>(RGW91+#REF!)*RGW92</f>
        <v>#REF!</v>
      </c>
      <c r="RGX88" s="101" t="e">
        <f>(RGX91+#REF!)*RGX92</f>
        <v>#REF!</v>
      </c>
      <c r="RGY88" s="101" t="e">
        <f>(RGY91+#REF!)*RGY92</f>
        <v>#REF!</v>
      </c>
      <c r="RGZ88" s="101" t="e">
        <f>(RGZ91+#REF!)*RGZ92</f>
        <v>#REF!</v>
      </c>
      <c r="RHA88" s="101" t="e">
        <f>(RHA91+#REF!)*RHA92</f>
        <v>#REF!</v>
      </c>
      <c r="RHB88" s="101" t="e">
        <f>(RHB91+#REF!)*RHB92</f>
        <v>#REF!</v>
      </c>
      <c r="RHC88" s="101" t="e">
        <f>(RHC91+#REF!)*RHC92</f>
        <v>#REF!</v>
      </c>
      <c r="RHD88" s="101" t="e">
        <f>(RHD91+#REF!)*RHD92</f>
        <v>#REF!</v>
      </c>
      <c r="RHE88" s="101" t="e">
        <f>(RHE91+#REF!)*RHE92</f>
        <v>#REF!</v>
      </c>
      <c r="RHF88" s="101" t="e">
        <f>(RHF91+#REF!)*RHF92</f>
        <v>#REF!</v>
      </c>
      <c r="RHG88" s="101" t="e">
        <f>(RHG91+#REF!)*RHG92</f>
        <v>#REF!</v>
      </c>
      <c r="RHH88" s="101" t="e">
        <f>(RHH91+#REF!)*RHH92</f>
        <v>#REF!</v>
      </c>
      <c r="RHI88" s="101" t="e">
        <f>(RHI91+#REF!)*RHI92</f>
        <v>#REF!</v>
      </c>
      <c r="RHJ88" s="101" t="e">
        <f>(RHJ91+#REF!)*RHJ92</f>
        <v>#REF!</v>
      </c>
      <c r="RHK88" s="101" t="e">
        <f>(RHK91+#REF!)*RHK92</f>
        <v>#REF!</v>
      </c>
      <c r="RHL88" s="101" t="e">
        <f>(RHL91+#REF!)*RHL92</f>
        <v>#REF!</v>
      </c>
      <c r="RHM88" s="101" t="e">
        <f>(RHM91+#REF!)*RHM92</f>
        <v>#REF!</v>
      </c>
      <c r="RHN88" s="101" t="e">
        <f>(RHN91+#REF!)*RHN92</f>
        <v>#REF!</v>
      </c>
      <c r="RHO88" s="101" t="e">
        <f>(RHO91+#REF!)*RHO92</f>
        <v>#REF!</v>
      </c>
      <c r="RHP88" s="101" t="e">
        <f>(RHP91+#REF!)*RHP92</f>
        <v>#REF!</v>
      </c>
      <c r="RHQ88" s="101" t="e">
        <f>(RHQ91+#REF!)*RHQ92</f>
        <v>#REF!</v>
      </c>
      <c r="RHR88" s="101" t="e">
        <f>(RHR91+#REF!)*RHR92</f>
        <v>#REF!</v>
      </c>
      <c r="RHS88" s="101" t="e">
        <f>(RHS91+#REF!)*RHS92</f>
        <v>#REF!</v>
      </c>
      <c r="RHT88" s="101" t="e">
        <f>(RHT91+#REF!)*RHT92</f>
        <v>#REF!</v>
      </c>
      <c r="RHU88" s="101" t="e">
        <f>(RHU91+#REF!)*RHU92</f>
        <v>#REF!</v>
      </c>
      <c r="RHV88" s="101" t="e">
        <f>(RHV91+#REF!)*RHV92</f>
        <v>#REF!</v>
      </c>
      <c r="RHW88" s="101" t="e">
        <f>(RHW91+#REF!)*RHW92</f>
        <v>#REF!</v>
      </c>
      <c r="RHX88" s="101" t="e">
        <f>(RHX91+#REF!)*RHX92</f>
        <v>#REF!</v>
      </c>
      <c r="RHY88" s="101" t="e">
        <f>(RHY91+#REF!)*RHY92</f>
        <v>#REF!</v>
      </c>
      <c r="RHZ88" s="101" t="e">
        <f>(RHZ91+#REF!)*RHZ92</f>
        <v>#REF!</v>
      </c>
      <c r="RIA88" s="101" t="e">
        <f>(RIA91+#REF!)*RIA92</f>
        <v>#REF!</v>
      </c>
      <c r="RIB88" s="101" t="e">
        <f>(RIB91+#REF!)*RIB92</f>
        <v>#REF!</v>
      </c>
      <c r="RIC88" s="101" t="e">
        <f>(RIC91+#REF!)*RIC92</f>
        <v>#REF!</v>
      </c>
      <c r="RID88" s="101" t="e">
        <f>(RID91+#REF!)*RID92</f>
        <v>#REF!</v>
      </c>
      <c r="RIE88" s="101" t="e">
        <f>(RIE91+#REF!)*RIE92</f>
        <v>#REF!</v>
      </c>
      <c r="RIF88" s="101" t="e">
        <f>(RIF91+#REF!)*RIF92</f>
        <v>#REF!</v>
      </c>
      <c r="RIG88" s="101" t="e">
        <f>(RIG91+#REF!)*RIG92</f>
        <v>#REF!</v>
      </c>
      <c r="RIH88" s="101" t="e">
        <f>(RIH91+#REF!)*RIH92</f>
        <v>#REF!</v>
      </c>
      <c r="RII88" s="101" t="e">
        <f>(RII91+#REF!)*RII92</f>
        <v>#REF!</v>
      </c>
      <c r="RIJ88" s="101" t="e">
        <f>(RIJ91+#REF!)*RIJ92</f>
        <v>#REF!</v>
      </c>
      <c r="RIK88" s="101" t="e">
        <f>(RIK91+#REF!)*RIK92</f>
        <v>#REF!</v>
      </c>
      <c r="RIL88" s="101" t="e">
        <f>(RIL91+#REF!)*RIL92</f>
        <v>#REF!</v>
      </c>
      <c r="RIM88" s="101" t="e">
        <f>(RIM91+#REF!)*RIM92</f>
        <v>#REF!</v>
      </c>
      <c r="RIN88" s="101" t="e">
        <f>(RIN91+#REF!)*RIN92</f>
        <v>#REF!</v>
      </c>
      <c r="RIO88" s="101" t="e">
        <f>(RIO91+#REF!)*RIO92</f>
        <v>#REF!</v>
      </c>
      <c r="RIP88" s="101" t="e">
        <f>(RIP91+#REF!)*RIP92</f>
        <v>#REF!</v>
      </c>
      <c r="RIQ88" s="101" t="e">
        <f>(RIQ91+#REF!)*RIQ92</f>
        <v>#REF!</v>
      </c>
      <c r="RIR88" s="101" t="e">
        <f>(RIR91+#REF!)*RIR92</f>
        <v>#REF!</v>
      </c>
      <c r="RIS88" s="101" t="e">
        <f>(RIS91+#REF!)*RIS92</f>
        <v>#REF!</v>
      </c>
      <c r="RIT88" s="101" t="e">
        <f>(RIT91+#REF!)*RIT92</f>
        <v>#REF!</v>
      </c>
      <c r="RIU88" s="101" t="e">
        <f>(RIU91+#REF!)*RIU92</f>
        <v>#REF!</v>
      </c>
      <c r="RIV88" s="101" t="e">
        <f>(RIV91+#REF!)*RIV92</f>
        <v>#REF!</v>
      </c>
      <c r="RIW88" s="101" t="e">
        <f>(RIW91+#REF!)*RIW92</f>
        <v>#REF!</v>
      </c>
      <c r="RIX88" s="101" t="e">
        <f>(RIX91+#REF!)*RIX92</f>
        <v>#REF!</v>
      </c>
      <c r="RIY88" s="101" t="e">
        <f>(RIY91+#REF!)*RIY92</f>
        <v>#REF!</v>
      </c>
      <c r="RIZ88" s="101" t="e">
        <f>(RIZ91+#REF!)*RIZ92</f>
        <v>#REF!</v>
      </c>
      <c r="RJA88" s="101" t="e">
        <f>(RJA91+#REF!)*RJA92</f>
        <v>#REF!</v>
      </c>
      <c r="RJB88" s="101" t="e">
        <f>(RJB91+#REF!)*RJB92</f>
        <v>#REF!</v>
      </c>
      <c r="RJC88" s="101" t="e">
        <f>(RJC91+#REF!)*RJC92</f>
        <v>#REF!</v>
      </c>
      <c r="RJD88" s="101" t="e">
        <f>(RJD91+#REF!)*RJD92</f>
        <v>#REF!</v>
      </c>
      <c r="RJE88" s="101" t="e">
        <f>(RJE91+#REF!)*RJE92</f>
        <v>#REF!</v>
      </c>
      <c r="RJF88" s="101" t="e">
        <f>(RJF91+#REF!)*RJF92</f>
        <v>#REF!</v>
      </c>
      <c r="RJG88" s="101" t="e">
        <f>(RJG91+#REF!)*RJG92</f>
        <v>#REF!</v>
      </c>
      <c r="RJH88" s="101" t="e">
        <f>(RJH91+#REF!)*RJH92</f>
        <v>#REF!</v>
      </c>
      <c r="RJI88" s="101" t="e">
        <f>(RJI91+#REF!)*RJI92</f>
        <v>#REF!</v>
      </c>
      <c r="RJJ88" s="101" t="e">
        <f>(RJJ91+#REF!)*RJJ92</f>
        <v>#REF!</v>
      </c>
      <c r="RJK88" s="101" t="e">
        <f>(RJK91+#REF!)*RJK92</f>
        <v>#REF!</v>
      </c>
      <c r="RJL88" s="101" t="e">
        <f>(RJL91+#REF!)*RJL92</f>
        <v>#REF!</v>
      </c>
      <c r="RJM88" s="101" t="e">
        <f>(RJM91+#REF!)*RJM92</f>
        <v>#REF!</v>
      </c>
      <c r="RJN88" s="101" t="e">
        <f>(RJN91+#REF!)*RJN92</f>
        <v>#REF!</v>
      </c>
      <c r="RJO88" s="101" t="e">
        <f>(RJO91+#REF!)*RJO92</f>
        <v>#REF!</v>
      </c>
      <c r="RJP88" s="101" t="e">
        <f>(RJP91+#REF!)*RJP92</f>
        <v>#REF!</v>
      </c>
      <c r="RJQ88" s="101" t="e">
        <f>(RJQ91+#REF!)*RJQ92</f>
        <v>#REF!</v>
      </c>
      <c r="RJR88" s="101" t="e">
        <f>(RJR91+#REF!)*RJR92</f>
        <v>#REF!</v>
      </c>
      <c r="RJS88" s="101" t="e">
        <f>(RJS91+#REF!)*RJS92</f>
        <v>#REF!</v>
      </c>
      <c r="RJT88" s="101" t="e">
        <f>(RJT91+#REF!)*RJT92</f>
        <v>#REF!</v>
      </c>
      <c r="RJU88" s="101" t="e">
        <f>(RJU91+#REF!)*RJU92</f>
        <v>#REF!</v>
      </c>
      <c r="RJV88" s="101" t="e">
        <f>(RJV91+#REF!)*RJV92</f>
        <v>#REF!</v>
      </c>
      <c r="RJW88" s="101" t="e">
        <f>(RJW91+#REF!)*RJW92</f>
        <v>#REF!</v>
      </c>
      <c r="RJX88" s="101" t="e">
        <f>(RJX91+#REF!)*RJX92</f>
        <v>#REF!</v>
      </c>
      <c r="RJY88" s="101" t="e">
        <f>(RJY91+#REF!)*RJY92</f>
        <v>#REF!</v>
      </c>
      <c r="RJZ88" s="101" t="e">
        <f>(RJZ91+#REF!)*RJZ92</f>
        <v>#REF!</v>
      </c>
      <c r="RKA88" s="101" t="e">
        <f>(RKA91+#REF!)*RKA92</f>
        <v>#REF!</v>
      </c>
      <c r="RKB88" s="101" t="e">
        <f>(RKB91+#REF!)*RKB92</f>
        <v>#REF!</v>
      </c>
      <c r="RKC88" s="101" t="e">
        <f>(RKC91+#REF!)*RKC92</f>
        <v>#REF!</v>
      </c>
      <c r="RKD88" s="101" t="e">
        <f>(RKD91+#REF!)*RKD92</f>
        <v>#REF!</v>
      </c>
      <c r="RKE88" s="101" t="e">
        <f>(RKE91+#REF!)*RKE92</f>
        <v>#REF!</v>
      </c>
      <c r="RKF88" s="101" t="e">
        <f>(RKF91+#REF!)*RKF92</f>
        <v>#REF!</v>
      </c>
      <c r="RKG88" s="101" t="e">
        <f>(RKG91+#REF!)*RKG92</f>
        <v>#REF!</v>
      </c>
      <c r="RKH88" s="101" t="e">
        <f>(RKH91+#REF!)*RKH92</f>
        <v>#REF!</v>
      </c>
      <c r="RKI88" s="101" t="e">
        <f>(RKI91+#REF!)*RKI92</f>
        <v>#REF!</v>
      </c>
      <c r="RKJ88" s="101" t="e">
        <f>(RKJ91+#REF!)*RKJ92</f>
        <v>#REF!</v>
      </c>
      <c r="RKK88" s="101" t="e">
        <f>(RKK91+#REF!)*RKK92</f>
        <v>#REF!</v>
      </c>
      <c r="RKL88" s="101" t="e">
        <f>(RKL91+#REF!)*RKL92</f>
        <v>#REF!</v>
      </c>
      <c r="RKM88" s="101" t="e">
        <f>(RKM91+#REF!)*RKM92</f>
        <v>#REF!</v>
      </c>
      <c r="RKN88" s="101" t="e">
        <f>(RKN91+#REF!)*RKN92</f>
        <v>#REF!</v>
      </c>
      <c r="RKO88" s="101" t="e">
        <f>(RKO91+#REF!)*RKO92</f>
        <v>#REF!</v>
      </c>
      <c r="RKP88" s="101" t="e">
        <f>(RKP91+#REF!)*RKP92</f>
        <v>#REF!</v>
      </c>
      <c r="RKQ88" s="101" t="e">
        <f>(RKQ91+#REF!)*RKQ92</f>
        <v>#REF!</v>
      </c>
      <c r="RKR88" s="101" t="e">
        <f>(RKR91+#REF!)*RKR92</f>
        <v>#REF!</v>
      </c>
      <c r="RKS88" s="101" t="e">
        <f>(RKS91+#REF!)*RKS92</f>
        <v>#REF!</v>
      </c>
      <c r="RKT88" s="101" t="e">
        <f>(RKT91+#REF!)*RKT92</f>
        <v>#REF!</v>
      </c>
      <c r="RKU88" s="101" t="e">
        <f>(RKU91+#REF!)*RKU92</f>
        <v>#REF!</v>
      </c>
      <c r="RKV88" s="101" t="e">
        <f>(RKV91+#REF!)*RKV92</f>
        <v>#REF!</v>
      </c>
      <c r="RKW88" s="101" t="e">
        <f>(RKW91+#REF!)*RKW92</f>
        <v>#REF!</v>
      </c>
      <c r="RKX88" s="101" t="e">
        <f>(RKX91+#REF!)*RKX92</f>
        <v>#REF!</v>
      </c>
      <c r="RKY88" s="101" t="e">
        <f>(RKY91+#REF!)*RKY92</f>
        <v>#REF!</v>
      </c>
      <c r="RKZ88" s="101" t="e">
        <f>(RKZ91+#REF!)*RKZ92</f>
        <v>#REF!</v>
      </c>
      <c r="RLA88" s="101" t="e">
        <f>(RLA91+#REF!)*RLA92</f>
        <v>#REF!</v>
      </c>
      <c r="RLB88" s="101" t="e">
        <f>(RLB91+#REF!)*RLB92</f>
        <v>#REF!</v>
      </c>
      <c r="RLC88" s="101" t="e">
        <f>(RLC91+#REF!)*RLC92</f>
        <v>#REF!</v>
      </c>
      <c r="RLD88" s="101" t="e">
        <f>(RLD91+#REF!)*RLD92</f>
        <v>#REF!</v>
      </c>
      <c r="RLE88" s="101" t="e">
        <f>(RLE91+#REF!)*RLE92</f>
        <v>#REF!</v>
      </c>
      <c r="RLF88" s="101" t="e">
        <f>(RLF91+#REF!)*RLF92</f>
        <v>#REF!</v>
      </c>
      <c r="RLG88" s="101" t="e">
        <f>(RLG91+#REF!)*RLG92</f>
        <v>#REF!</v>
      </c>
      <c r="RLH88" s="101" t="e">
        <f>(RLH91+#REF!)*RLH92</f>
        <v>#REF!</v>
      </c>
      <c r="RLI88" s="101" t="e">
        <f>(RLI91+#REF!)*RLI92</f>
        <v>#REF!</v>
      </c>
      <c r="RLJ88" s="101" t="e">
        <f>(RLJ91+#REF!)*RLJ92</f>
        <v>#REF!</v>
      </c>
      <c r="RLK88" s="101" t="e">
        <f>(RLK91+#REF!)*RLK92</f>
        <v>#REF!</v>
      </c>
      <c r="RLL88" s="101" t="e">
        <f>(RLL91+#REF!)*RLL92</f>
        <v>#REF!</v>
      </c>
      <c r="RLM88" s="101" t="e">
        <f>(RLM91+#REF!)*RLM92</f>
        <v>#REF!</v>
      </c>
      <c r="RLN88" s="101" t="e">
        <f>(RLN91+#REF!)*RLN92</f>
        <v>#REF!</v>
      </c>
      <c r="RLO88" s="101" t="e">
        <f>(RLO91+#REF!)*RLO92</f>
        <v>#REF!</v>
      </c>
      <c r="RLP88" s="101" t="e">
        <f>(RLP91+#REF!)*RLP92</f>
        <v>#REF!</v>
      </c>
      <c r="RLQ88" s="101" t="e">
        <f>(RLQ91+#REF!)*RLQ92</f>
        <v>#REF!</v>
      </c>
      <c r="RLR88" s="101" t="e">
        <f>(RLR91+#REF!)*RLR92</f>
        <v>#REF!</v>
      </c>
      <c r="RLS88" s="101" t="e">
        <f>(RLS91+#REF!)*RLS92</f>
        <v>#REF!</v>
      </c>
      <c r="RLT88" s="101" t="e">
        <f>(RLT91+#REF!)*RLT92</f>
        <v>#REF!</v>
      </c>
      <c r="RLU88" s="101" t="e">
        <f>(RLU91+#REF!)*RLU92</f>
        <v>#REF!</v>
      </c>
      <c r="RLV88" s="101" t="e">
        <f>(RLV91+#REF!)*RLV92</f>
        <v>#REF!</v>
      </c>
      <c r="RLW88" s="101" t="e">
        <f>(RLW91+#REF!)*RLW92</f>
        <v>#REF!</v>
      </c>
      <c r="RLX88" s="101" t="e">
        <f>(RLX91+#REF!)*RLX92</f>
        <v>#REF!</v>
      </c>
      <c r="RLY88" s="101" t="e">
        <f>(RLY91+#REF!)*RLY92</f>
        <v>#REF!</v>
      </c>
      <c r="RLZ88" s="101" t="e">
        <f>(RLZ91+#REF!)*RLZ92</f>
        <v>#REF!</v>
      </c>
      <c r="RMA88" s="101" t="e">
        <f>(RMA91+#REF!)*RMA92</f>
        <v>#REF!</v>
      </c>
      <c r="RMB88" s="101" t="e">
        <f>(RMB91+#REF!)*RMB92</f>
        <v>#REF!</v>
      </c>
      <c r="RMC88" s="101" t="e">
        <f>(RMC91+#REF!)*RMC92</f>
        <v>#REF!</v>
      </c>
      <c r="RMD88" s="101" t="e">
        <f>(RMD91+#REF!)*RMD92</f>
        <v>#REF!</v>
      </c>
      <c r="RME88" s="101" t="e">
        <f>(RME91+#REF!)*RME92</f>
        <v>#REF!</v>
      </c>
      <c r="RMF88" s="101" t="e">
        <f>(RMF91+#REF!)*RMF92</f>
        <v>#REF!</v>
      </c>
      <c r="RMG88" s="101" t="e">
        <f>(RMG91+#REF!)*RMG92</f>
        <v>#REF!</v>
      </c>
      <c r="RMH88" s="101" t="e">
        <f>(RMH91+#REF!)*RMH92</f>
        <v>#REF!</v>
      </c>
      <c r="RMI88" s="101" t="e">
        <f>(RMI91+#REF!)*RMI92</f>
        <v>#REF!</v>
      </c>
      <c r="RMJ88" s="101" t="e">
        <f>(RMJ91+#REF!)*RMJ92</f>
        <v>#REF!</v>
      </c>
      <c r="RMK88" s="101" t="e">
        <f>(RMK91+#REF!)*RMK92</f>
        <v>#REF!</v>
      </c>
      <c r="RML88" s="101" t="e">
        <f>(RML91+#REF!)*RML92</f>
        <v>#REF!</v>
      </c>
      <c r="RMM88" s="101" t="e">
        <f>(RMM91+#REF!)*RMM92</f>
        <v>#REF!</v>
      </c>
      <c r="RMN88" s="101" t="e">
        <f>(RMN91+#REF!)*RMN92</f>
        <v>#REF!</v>
      </c>
      <c r="RMO88" s="101" t="e">
        <f>(RMO91+#REF!)*RMO92</f>
        <v>#REF!</v>
      </c>
      <c r="RMP88" s="101" t="e">
        <f>(RMP91+#REF!)*RMP92</f>
        <v>#REF!</v>
      </c>
      <c r="RMQ88" s="101" t="e">
        <f>(RMQ91+#REF!)*RMQ92</f>
        <v>#REF!</v>
      </c>
      <c r="RMR88" s="101" t="e">
        <f>(RMR91+#REF!)*RMR92</f>
        <v>#REF!</v>
      </c>
      <c r="RMS88" s="101" t="e">
        <f>(RMS91+#REF!)*RMS92</f>
        <v>#REF!</v>
      </c>
      <c r="RMT88" s="101" t="e">
        <f>(RMT91+#REF!)*RMT92</f>
        <v>#REF!</v>
      </c>
      <c r="RMU88" s="101" t="e">
        <f>(RMU91+#REF!)*RMU92</f>
        <v>#REF!</v>
      </c>
      <c r="RMV88" s="101" t="e">
        <f>(RMV91+#REF!)*RMV92</f>
        <v>#REF!</v>
      </c>
      <c r="RMW88" s="101" t="e">
        <f>(RMW91+#REF!)*RMW92</f>
        <v>#REF!</v>
      </c>
      <c r="RMX88" s="101" t="e">
        <f>(RMX91+#REF!)*RMX92</f>
        <v>#REF!</v>
      </c>
      <c r="RMY88" s="101" t="e">
        <f>(RMY91+#REF!)*RMY92</f>
        <v>#REF!</v>
      </c>
      <c r="RMZ88" s="101" t="e">
        <f>(RMZ91+#REF!)*RMZ92</f>
        <v>#REF!</v>
      </c>
      <c r="RNA88" s="101" t="e">
        <f>(RNA91+#REF!)*RNA92</f>
        <v>#REF!</v>
      </c>
      <c r="RNB88" s="101" t="e">
        <f>(RNB91+#REF!)*RNB92</f>
        <v>#REF!</v>
      </c>
      <c r="RNC88" s="101" t="e">
        <f>(RNC91+#REF!)*RNC92</f>
        <v>#REF!</v>
      </c>
      <c r="RND88" s="101" t="e">
        <f>(RND91+#REF!)*RND92</f>
        <v>#REF!</v>
      </c>
      <c r="RNE88" s="101" t="e">
        <f>(RNE91+#REF!)*RNE92</f>
        <v>#REF!</v>
      </c>
      <c r="RNF88" s="101" t="e">
        <f>(RNF91+#REF!)*RNF92</f>
        <v>#REF!</v>
      </c>
      <c r="RNG88" s="101" t="e">
        <f>(RNG91+#REF!)*RNG92</f>
        <v>#REF!</v>
      </c>
      <c r="RNH88" s="101" t="e">
        <f>(RNH91+#REF!)*RNH92</f>
        <v>#REF!</v>
      </c>
      <c r="RNI88" s="101" t="e">
        <f>(RNI91+#REF!)*RNI92</f>
        <v>#REF!</v>
      </c>
      <c r="RNJ88" s="101" t="e">
        <f>(RNJ91+#REF!)*RNJ92</f>
        <v>#REF!</v>
      </c>
      <c r="RNK88" s="101" t="e">
        <f>(RNK91+#REF!)*RNK92</f>
        <v>#REF!</v>
      </c>
      <c r="RNL88" s="101" t="e">
        <f>(RNL91+#REF!)*RNL92</f>
        <v>#REF!</v>
      </c>
      <c r="RNM88" s="101" t="e">
        <f>(RNM91+#REF!)*RNM92</f>
        <v>#REF!</v>
      </c>
      <c r="RNN88" s="101" t="e">
        <f>(RNN91+#REF!)*RNN92</f>
        <v>#REF!</v>
      </c>
      <c r="RNO88" s="101" t="e">
        <f>(RNO91+#REF!)*RNO92</f>
        <v>#REF!</v>
      </c>
      <c r="RNP88" s="101" t="e">
        <f>(RNP91+#REF!)*RNP92</f>
        <v>#REF!</v>
      </c>
      <c r="RNQ88" s="101" t="e">
        <f>(RNQ91+#REF!)*RNQ92</f>
        <v>#REF!</v>
      </c>
      <c r="RNR88" s="101" t="e">
        <f>(RNR91+#REF!)*RNR92</f>
        <v>#REF!</v>
      </c>
      <c r="RNS88" s="101" t="e">
        <f>(RNS91+#REF!)*RNS92</f>
        <v>#REF!</v>
      </c>
      <c r="RNT88" s="101" t="e">
        <f>(RNT91+#REF!)*RNT92</f>
        <v>#REF!</v>
      </c>
      <c r="RNU88" s="101" t="e">
        <f>(RNU91+#REF!)*RNU92</f>
        <v>#REF!</v>
      </c>
      <c r="RNV88" s="101" t="e">
        <f>(RNV91+#REF!)*RNV92</f>
        <v>#REF!</v>
      </c>
      <c r="RNW88" s="101" t="e">
        <f>(RNW91+#REF!)*RNW92</f>
        <v>#REF!</v>
      </c>
      <c r="RNX88" s="101" t="e">
        <f>(RNX91+#REF!)*RNX92</f>
        <v>#REF!</v>
      </c>
      <c r="RNY88" s="101" t="e">
        <f>(RNY91+#REF!)*RNY92</f>
        <v>#REF!</v>
      </c>
      <c r="RNZ88" s="101" t="e">
        <f>(RNZ91+#REF!)*RNZ92</f>
        <v>#REF!</v>
      </c>
      <c r="ROA88" s="101" t="e">
        <f>(ROA91+#REF!)*ROA92</f>
        <v>#REF!</v>
      </c>
      <c r="ROB88" s="101" t="e">
        <f>(ROB91+#REF!)*ROB92</f>
        <v>#REF!</v>
      </c>
      <c r="ROC88" s="101" t="e">
        <f>(ROC91+#REF!)*ROC92</f>
        <v>#REF!</v>
      </c>
      <c r="ROD88" s="101" t="e">
        <f>(ROD91+#REF!)*ROD92</f>
        <v>#REF!</v>
      </c>
      <c r="ROE88" s="101" t="e">
        <f>(ROE91+#REF!)*ROE92</f>
        <v>#REF!</v>
      </c>
      <c r="ROF88" s="101" t="e">
        <f>(ROF91+#REF!)*ROF92</f>
        <v>#REF!</v>
      </c>
      <c r="ROG88" s="101" t="e">
        <f>(ROG91+#REF!)*ROG92</f>
        <v>#REF!</v>
      </c>
      <c r="ROH88" s="101" t="e">
        <f>(ROH91+#REF!)*ROH92</f>
        <v>#REF!</v>
      </c>
      <c r="ROI88" s="101" t="e">
        <f>(ROI91+#REF!)*ROI92</f>
        <v>#REF!</v>
      </c>
      <c r="ROJ88" s="101" t="e">
        <f>(ROJ91+#REF!)*ROJ92</f>
        <v>#REF!</v>
      </c>
      <c r="ROK88" s="101" t="e">
        <f>(ROK91+#REF!)*ROK92</f>
        <v>#REF!</v>
      </c>
      <c r="ROL88" s="101" t="e">
        <f>(ROL91+#REF!)*ROL92</f>
        <v>#REF!</v>
      </c>
      <c r="ROM88" s="101" t="e">
        <f>(ROM91+#REF!)*ROM92</f>
        <v>#REF!</v>
      </c>
      <c r="RON88" s="101" t="e">
        <f>(RON91+#REF!)*RON92</f>
        <v>#REF!</v>
      </c>
      <c r="ROO88" s="101" t="e">
        <f>(ROO91+#REF!)*ROO92</f>
        <v>#REF!</v>
      </c>
      <c r="ROP88" s="101" t="e">
        <f>(ROP91+#REF!)*ROP92</f>
        <v>#REF!</v>
      </c>
      <c r="ROQ88" s="101" t="e">
        <f>(ROQ91+#REF!)*ROQ92</f>
        <v>#REF!</v>
      </c>
      <c r="ROR88" s="101" t="e">
        <f>(ROR91+#REF!)*ROR92</f>
        <v>#REF!</v>
      </c>
      <c r="ROS88" s="101" t="e">
        <f>(ROS91+#REF!)*ROS92</f>
        <v>#REF!</v>
      </c>
      <c r="ROT88" s="101" t="e">
        <f>(ROT91+#REF!)*ROT92</f>
        <v>#REF!</v>
      </c>
      <c r="ROU88" s="101" t="e">
        <f>(ROU91+#REF!)*ROU92</f>
        <v>#REF!</v>
      </c>
      <c r="ROV88" s="101" t="e">
        <f>(ROV91+#REF!)*ROV92</f>
        <v>#REF!</v>
      </c>
      <c r="ROW88" s="101" t="e">
        <f>(ROW91+#REF!)*ROW92</f>
        <v>#REF!</v>
      </c>
      <c r="ROX88" s="101" t="e">
        <f>(ROX91+#REF!)*ROX92</f>
        <v>#REF!</v>
      </c>
      <c r="ROY88" s="101" t="e">
        <f>(ROY91+#REF!)*ROY92</f>
        <v>#REF!</v>
      </c>
      <c r="ROZ88" s="101" t="e">
        <f>(ROZ91+#REF!)*ROZ92</f>
        <v>#REF!</v>
      </c>
      <c r="RPA88" s="101" t="e">
        <f>(RPA91+#REF!)*RPA92</f>
        <v>#REF!</v>
      </c>
      <c r="RPB88" s="101" t="e">
        <f>(RPB91+#REF!)*RPB92</f>
        <v>#REF!</v>
      </c>
      <c r="RPC88" s="101" t="e">
        <f>(RPC91+#REF!)*RPC92</f>
        <v>#REF!</v>
      </c>
      <c r="RPD88" s="101" t="e">
        <f>(RPD91+#REF!)*RPD92</f>
        <v>#REF!</v>
      </c>
      <c r="RPE88" s="101" t="e">
        <f>(RPE91+#REF!)*RPE92</f>
        <v>#REF!</v>
      </c>
      <c r="RPF88" s="101" t="e">
        <f>(RPF91+#REF!)*RPF92</f>
        <v>#REF!</v>
      </c>
      <c r="RPG88" s="101" t="e">
        <f>(RPG91+#REF!)*RPG92</f>
        <v>#REF!</v>
      </c>
      <c r="RPH88" s="101" t="e">
        <f>(RPH91+#REF!)*RPH92</f>
        <v>#REF!</v>
      </c>
      <c r="RPI88" s="101" t="e">
        <f>(RPI91+#REF!)*RPI92</f>
        <v>#REF!</v>
      </c>
      <c r="RPJ88" s="101" t="e">
        <f>(RPJ91+#REF!)*RPJ92</f>
        <v>#REF!</v>
      </c>
      <c r="RPK88" s="101" t="e">
        <f>(RPK91+#REF!)*RPK92</f>
        <v>#REF!</v>
      </c>
      <c r="RPL88" s="101" t="e">
        <f>(RPL91+#REF!)*RPL92</f>
        <v>#REF!</v>
      </c>
      <c r="RPM88" s="101" t="e">
        <f>(RPM91+#REF!)*RPM92</f>
        <v>#REF!</v>
      </c>
      <c r="RPN88" s="101" t="e">
        <f>(RPN91+#REF!)*RPN92</f>
        <v>#REF!</v>
      </c>
      <c r="RPO88" s="101" t="e">
        <f>(RPO91+#REF!)*RPO92</f>
        <v>#REF!</v>
      </c>
      <c r="RPP88" s="101" t="e">
        <f>(RPP91+#REF!)*RPP92</f>
        <v>#REF!</v>
      </c>
      <c r="RPQ88" s="101" t="e">
        <f>(RPQ91+#REF!)*RPQ92</f>
        <v>#REF!</v>
      </c>
      <c r="RPR88" s="101" t="e">
        <f>(RPR91+#REF!)*RPR92</f>
        <v>#REF!</v>
      </c>
      <c r="RPS88" s="101" t="e">
        <f>(RPS91+#REF!)*RPS92</f>
        <v>#REF!</v>
      </c>
      <c r="RPT88" s="101" t="e">
        <f>(RPT91+#REF!)*RPT92</f>
        <v>#REF!</v>
      </c>
      <c r="RPU88" s="101" t="e">
        <f>(RPU91+#REF!)*RPU92</f>
        <v>#REF!</v>
      </c>
      <c r="RPV88" s="101" t="e">
        <f>(RPV91+#REF!)*RPV92</f>
        <v>#REF!</v>
      </c>
      <c r="RPW88" s="101" t="e">
        <f>(RPW91+#REF!)*RPW92</f>
        <v>#REF!</v>
      </c>
      <c r="RPX88" s="101" t="e">
        <f>(RPX91+#REF!)*RPX92</f>
        <v>#REF!</v>
      </c>
      <c r="RPY88" s="101" t="e">
        <f>(RPY91+#REF!)*RPY92</f>
        <v>#REF!</v>
      </c>
      <c r="RPZ88" s="101" t="e">
        <f>(RPZ91+#REF!)*RPZ92</f>
        <v>#REF!</v>
      </c>
      <c r="RQA88" s="101" t="e">
        <f>(RQA91+#REF!)*RQA92</f>
        <v>#REF!</v>
      </c>
      <c r="RQB88" s="101" t="e">
        <f>(RQB91+#REF!)*RQB92</f>
        <v>#REF!</v>
      </c>
      <c r="RQC88" s="101" t="e">
        <f>(RQC91+#REF!)*RQC92</f>
        <v>#REF!</v>
      </c>
      <c r="RQD88" s="101" t="e">
        <f>(RQD91+#REF!)*RQD92</f>
        <v>#REF!</v>
      </c>
      <c r="RQE88" s="101" t="e">
        <f>(RQE91+#REF!)*RQE92</f>
        <v>#REF!</v>
      </c>
      <c r="RQF88" s="101" t="e">
        <f>(RQF91+#REF!)*RQF92</f>
        <v>#REF!</v>
      </c>
      <c r="RQG88" s="101" t="e">
        <f>(RQG91+#REF!)*RQG92</f>
        <v>#REF!</v>
      </c>
      <c r="RQH88" s="101" t="e">
        <f>(RQH91+#REF!)*RQH92</f>
        <v>#REF!</v>
      </c>
      <c r="RQI88" s="101" t="e">
        <f>(RQI91+#REF!)*RQI92</f>
        <v>#REF!</v>
      </c>
      <c r="RQJ88" s="101" t="e">
        <f>(RQJ91+#REF!)*RQJ92</f>
        <v>#REF!</v>
      </c>
      <c r="RQK88" s="101" t="e">
        <f>(RQK91+#REF!)*RQK92</f>
        <v>#REF!</v>
      </c>
      <c r="RQL88" s="101" t="e">
        <f>(RQL91+#REF!)*RQL92</f>
        <v>#REF!</v>
      </c>
      <c r="RQM88" s="101" t="e">
        <f>(RQM91+#REF!)*RQM92</f>
        <v>#REF!</v>
      </c>
      <c r="RQN88" s="101" t="e">
        <f>(RQN91+#REF!)*RQN92</f>
        <v>#REF!</v>
      </c>
      <c r="RQO88" s="101" t="e">
        <f>(RQO91+#REF!)*RQO92</f>
        <v>#REF!</v>
      </c>
      <c r="RQP88" s="101" t="e">
        <f>(RQP91+#REF!)*RQP92</f>
        <v>#REF!</v>
      </c>
      <c r="RQQ88" s="101" t="e">
        <f>(RQQ91+#REF!)*RQQ92</f>
        <v>#REF!</v>
      </c>
      <c r="RQR88" s="101" t="e">
        <f>(RQR91+#REF!)*RQR92</f>
        <v>#REF!</v>
      </c>
      <c r="RQS88" s="101" t="e">
        <f>(RQS91+#REF!)*RQS92</f>
        <v>#REF!</v>
      </c>
      <c r="RQT88" s="101" t="e">
        <f>(RQT91+#REF!)*RQT92</f>
        <v>#REF!</v>
      </c>
      <c r="RQU88" s="101" t="e">
        <f>(RQU91+#REF!)*RQU92</f>
        <v>#REF!</v>
      </c>
      <c r="RQV88" s="101" t="e">
        <f>(RQV91+#REF!)*RQV92</f>
        <v>#REF!</v>
      </c>
      <c r="RQW88" s="101" t="e">
        <f>(RQW91+#REF!)*RQW92</f>
        <v>#REF!</v>
      </c>
      <c r="RQX88" s="101" t="e">
        <f>(RQX91+#REF!)*RQX92</f>
        <v>#REF!</v>
      </c>
      <c r="RQY88" s="101" t="e">
        <f>(RQY91+#REF!)*RQY92</f>
        <v>#REF!</v>
      </c>
      <c r="RQZ88" s="101" t="e">
        <f>(RQZ91+#REF!)*RQZ92</f>
        <v>#REF!</v>
      </c>
      <c r="RRA88" s="101" t="e">
        <f>(RRA91+#REF!)*RRA92</f>
        <v>#REF!</v>
      </c>
      <c r="RRB88" s="101" t="e">
        <f>(RRB91+#REF!)*RRB92</f>
        <v>#REF!</v>
      </c>
      <c r="RRC88" s="101" t="e">
        <f>(RRC91+#REF!)*RRC92</f>
        <v>#REF!</v>
      </c>
      <c r="RRD88" s="101" t="e">
        <f>(RRD91+#REF!)*RRD92</f>
        <v>#REF!</v>
      </c>
      <c r="RRE88" s="101" t="e">
        <f>(RRE91+#REF!)*RRE92</f>
        <v>#REF!</v>
      </c>
      <c r="RRF88" s="101" t="e">
        <f>(RRF91+#REF!)*RRF92</f>
        <v>#REF!</v>
      </c>
      <c r="RRG88" s="101" t="e">
        <f>(RRG91+#REF!)*RRG92</f>
        <v>#REF!</v>
      </c>
      <c r="RRH88" s="101" t="e">
        <f>(RRH91+#REF!)*RRH92</f>
        <v>#REF!</v>
      </c>
      <c r="RRI88" s="101" t="e">
        <f>(RRI91+#REF!)*RRI92</f>
        <v>#REF!</v>
      </c>
      <c r="RRJ88" s="101" t="e">
        <f>(RRJ91+#REF!)*RRJ92</f>
        <v>#REF!</v>
      </c>
      <c r="RRK88" s="101" t="e">
        <f>(RRK91+#REF!)*RRK92</f>
        <v>#REF!</v>
      </c>
      <c r="RRL88" s="101" t="e">
        <f>(RRL91+#REF!)*RRL92</f>
        <v>#REF!</v>
      </c>
      <c r="RRM88" s="101" t="e">
        <f>(RRM91+#REF!)*RRM92</f>
        <v>#REF!</v>
      </c>
      <c r="RRN88" s="101" t="e">
        <f>(RRN91+#REF!)*RRN92</f>
        <v>#REF!</v>
      </c>
      <c r="RRO88" s="101" t="e">
        <f>(RRO91+#REF!)*RRO92</f>
        <v>#REF!</v>
      </c>
      <c r="RRP88" s="101" t="e">
        <f>(RRP91+#REF!)*RRP92</f>
        <v>#REF!</v>
      </c>
      <c r="RRQ88" s="101" t="e">
        <f>(RRQ91+#REF!)*RRQ92</f>
        <v>#REF!</v>
      </c>
      <c r="RRR88" s="101" t="e">
        <f>(RRR91+#REF!)*RRR92</f>
        <v>#REF!</v>
      </c>
      <c r="RRS88" s="101" t="e">
        <f>(RRS91+#REF!)*RRS92</f>
        <v>#REF!</v>
      </c>
      <c r="RRT88" s="101" t="e">
        <f>(RRT91+#REF!)*RRT92</f>
        <v>#REF!</v>
      </c>
      <c r="RRU88" s="101" t="e">
        <f>(RRU91+#REF!)*RRU92</f>
        <v>#REF!</v>
      </c>
      <c r="RRV88" s="101" t="e">
        <f>(RRV91+#REF!)*RRV92</f>
        <v>#REF!</v>
      </c>
      <c r="RRW88" s="101" t="e">
        <f>(RRW91+#REF!)*RRW92</f>
        <v>#REF!</v>
      </c>
      <c r="RRX88" s="101" t="e">
        <f>(RRX91+#REF!)*RRX92</f>
        <v>#REF!</v>
      </c>
      <c r="RRY88" s="101" t="e">
        <f>(RRY91+#REF!)*RRY92</f>
        <v>#REF!</v>
      </c>
      <c r="RRZ88" s="101" t="e">
        <f>(RRZ91+#REF!)*RRZ92</f>
        <v>#REF!</v>
      </c>
      <c r="RSA88" s="101" t="e">
        <f>(RSA91+#REF!)*RSA92</f>
        <v>#REF!</v>
      </c>
      <c r="RSB88" s="101" t="e">
        <f>(RSB91+#REF!)*RSB92</f>
        <v>#REF!</v>
      </c>
      <c r="RSC88" s="101" t="e">
        <f>(RSC91+#REF!)*RSC92</f>
        <v>#REF!</v>
      </c>
      <c r="RSD88" s="101" t="e">
        <f>(RSD91+#REF!)*RSD92</f>
        <v>#REF!</v>
      </c>
      <c r="RSE88" s="101" t="e">
        <f>(RSE91+#REF!)*RSE92</f>
        <v>#REF!</v>
      </c>
      <c r="RSF88" s="101" t="e">
        <f>(RSF91+#REF!)*RSF92</f>
        <v>#REF!</v>
      </c>
      <c r="RSG88" s="101" t="e">
        <f>(RSG91+#REF!)*RSG92</f>
        <v>#REF!</v>
      </c>
      <c r="RSH88" s="101" t="e">
        <f>(RSH91+#REF!)*RSH92</f>
        <v>#REF!</v>
      </c>
      <c r="RSI88" s="101" t="e">
        <f>(RSI91+#REF!)*RSI92</f>
        <v>#REF!</v>
      </c>
      <c r="RSJ88" s="101" t="e">
        <f>(RSJ91+#REF!)*RSJ92</f>
        <v>#REF!</v>
      </c>
      <c r="RSK88" s="101" t="e">
        <f>(RSK91+#REF!)*RSK92</f>
        <v>#REF!</v>
      </c>
      <c r="RSL88" s="101" t="e">
        <f>(RSL91+#REF!)*RSL92</f>
        <v>#REF!</v>
      </c>
      <c r="RSM88" s="101" t="e">
        <f>(RSM91+#REF!)*RSM92</f>
        <v>#REF!</v>
      </c>
      <c r="RSN88" s="101" t="e">
        <f>(RSN91+#REF!)*RSN92</f>
        <v>#REF!</v>
      </c>
      <c r="RSO88" s="101" t="e">
        <f>(RSO91+#REF!)*RSO92</f>
        <v>#REF!</v>
      </c>
      <c r="RSP88" s="101" t="e">
        <f>(RSP91+#REF!)*RSP92</f>
        <v>#REF!</v>
      </c>
      <c r="RSQ88" s="101" t="e">
        <f>(RSQ91+#REF!)*RSQ92</f>
        <v>#REF!</v>
      </c>
      <c r="RSR88" s="101" t="e">
        <f>(RSR91+#REF!)*RSR92</f>
        <v>#REF!</v>
      </c>
      <c r="RSS88" s="101" t="e">
        <f>(RSS91+#REF!)*RSS92</f>
        <v>#REF!</v>
      </c>
      <c r="RST88" s="101" t="e">
        <f>(RST91+#REF!)*RST92</f>
        <v>#REF!</v>
      </c>
      <c r="RSU88" s="101" t="e">
        <f>(RSU91+#REF!)*RSU92</f>
        <v>#REF!</v>
      </c>
      <c r="RSV88" s="101" t="e">
        <f>(RSV91+#REF!)*RSV92</f>
        <v>#REF!</v>
      </c>
      <c r="RSW88" s="101" t="e">
        <f>(RSW91+#REF!)*RSW92</f>
        <v>#REF!</v>
      </c>
      <c r="RSX88" s="101" t="e">
        <f>(RSX91+#REF!)*RSX92</f>
        <v>#REF!</v>
      </c>
      <c r="RSY88" s="101" t="e">
        <f>(RSY91+#REF!)*RSY92</f>
        <v>#REF!</v>
      </c>
      <c r="RSZ88" s="101" t="e">
        <f>(RSZ91+#REF!)*RSZ92</f>
        <v>#REF!</v>
      </c>
      <c r="RTA88" s="101" t="e">
        <f>(RTA91+#REF!)*RTA92</f>
        <v>#REF!</v>
      </c>
      <c r="RTB88" s="101" t="e">
        <f>(RTB91+#REF!)*RTB92</f>
        <v>#REF!</v>
      </c>
      <c r="RTC88" s="101" t="e">
        <f>(RTC91+#REF!)*RTC92</f>
        <v>#REF!</v>
      </c>
      <c r="RTD88" s="101" t="e">
        <f>(RTD91+#REF!)*RTD92</f>
        <v>#REF!</v>
      </c>
      <c r="RTE88" s="101" t="e">
        <f>(RTE91+#REF!)*RTE92</f>
        <v>#REF!</v>
      </c>
      <c r="RTF88" s="101" t="e">
        <f>(RTF91+#REF!)*RTF92</f>
        <v>#REF!</v>
      </c>
      <c r="RTG88" s="101" t="e">
        <f>(RTG91+#REF!)*RTG92</f>
        <v>#REF!</v>
      </c>
      <c r="RTH88" s="101" t="e">
        <f>(RTH91+#REF!)*RTH92</f>
        <v>#REF!</v>
      </c>
      <c r="RTI88" s="101" t="e">
        <f>(RTI91+#REF!)*RTI92</f>
        <v>#REF!</v>
      </c>
      <c r="RTJ88" s="101" t="e">
        <f>(RTJ91+#REF!)*RTJ92</f>
        <v>#REF!</v>
      </c>
      <c r="RTK88" s="101" t="e">
        <f>(RTK91+#REF!)*RTK92</f>
        <v>#REF!</v>
      </c>
      <c r="RTL88" s="101" t="e">
        <f>(RTL91+#REF!)*RTL92</f>
        <v>#REF!</v>
      </c>
      <c r="RTM88" s="101" t="e">
        <f>(RTM91+#REF!)*RTM92</f>
        <v>#REF!</v>
      </c>
      <c r="RTN88" s="101" t="e">
        <f>(RTN91+#REF!)*RTN92</f>
        <v>#REF!</v>
      </c>
      <c r="RTO88" s="101" t="e">
        <f>(RTO91+#REF!)*RTO92</f>
        <v>#REF!</v>
      </c>
      <c r="RTP88" s="101" t="e">
        <f>(RTP91+#REF!)*RTP92</f>
        <v>#REF!</v>
      </c>
      <c r="RTQ88" s="101" t="e">
        <f>(RTQ91+#REF!)*RTQ92</f>
        <v>#REF!</v>
      </c>
      <c r="RTR88" s="101" t="e">
        <f>(RTR91+#REF!)*RTR92</f>
        <v>#REF!</v>
      </c>
      <c r="RTS88" s="101" t="e">
        <f>(RTS91+#REF!)*RTS92</f>
        <v>#REF!</v>
      </c>
      <c r="RTT88" s="101" t="e">
        <f>(RTT91+#REF!)*RTT92</f>
        <v>#REF!</v>
      </c>
      <c r="RTU88" s="101" t="e">
        <f>(RTU91+#REF!)*RTU92</f>
        <v>#REF!</v>
      </c>
      <c r="RTV88" s="101" t="e">
        <f>(RTV91+#REF!)*RTV92</f>
        <v>#REF!</v>
      </c>
      <c r="RTW88" s="101" t="e">
        <f>(RTW91+#REF!)*RTW92</f>
        <v>#REF!</v>
      </c>
      <c r="RTX88" s="101" t="e">
        <f>(RTX91+#REF!)*RTX92</f>
        <v>#REF!</v>
      </c>
      <c r="RTY88" s="101" t="e">
        <f>(RTY91+#REF!)*RTY92</f>
        <v>#REF!</v>
      </c>
      <c r="RTZ88" s="101" t="e">
        <f>(RTZ91+#REF!)*RTZ92</f>
        <v>#REF!</v>
      </c>
      <c r="RUA88" s="101" t="e">
        <f>(RUA91+#REF!)*RUA92</f>
        <v>#REF!</v>
      </c>
      <c r="RUB88" s="101" t="e">
        <f>(RUB91+#REF!)*RUB92</f>
        <v>#REF!</v>
      </c>
      <c r="RUC88" s="101" t="e">
        <f>(RUC91+#REF!)*RUC92</f>
        <v>#REF!</v>
      </c>
      <c r="RUD88" s="101" t="e">
        <f>(RUD91+#REF!)*RUD92</f>
        <v>#REF!</v>
      </c>
      <c r="RUE88" s="101" t="e">
        <f>(RUE91+#REF!)*RUE92</f>
        <v>#REF!</v>
      </c>
      <c r="RUF88" s="101" t="e">
        <f>(RUF91+#REF!)*RUF92</f>
        <v>#REF!</v>
      </c>
      <c r="RUG88" s="101" t="e">
        <f>(RUG91+#REF!)*RUG92</f>
        <v>#REF!</v>
      </c>
      <c r="RUH88" s="101" t="e">
        <f>(RUH91+#REF!)*RUH92</f>
        <v>#REF!</v>
      </c>
      <c r="RUI88" s="101" t="e">
        <f>(RUI91+#REF!)*RUI92</f>
        <v>#REF!</v>
      </c>
      <c r="RUJ88" s="101" t="e">
        <f>(RUJ91+#REF!)*RUJ92</f>
        <v>#REF!</v>
      </c>
      <c r="RUK88" s="101" t="e">
        <f>(RUK91+#REF!)*RUK92</f>
        <v>#REF!</v>
      </c>
      <c r="RUL88" s="101" t="e">
        <f>(RUL91+#REF!)*RUL92</f>
        <v>#REF!</v>
      </c>
      <c r="RUM88" s="101" t="e">
        <f>(RUM91+#REF!)*RUM92</f>
        <v>#REF!</v>
      </c>
      <c r="RUN88" s="101" t="e">
        <f>(RUN91+#REF!)*RUN92</f>
        <v>#REF!</v>
      </c>
      <c r="RUO88" s="101" t="e">
        <f>(RUO91+#REF!)*RUO92</f>
        <v>#REF!</v>
      </c>
      <c r="RUP88" s="101" t="e">
        <f>(RUP91+#REF!)*RUP92</f>
        <v>#REF!</v>
      </c>
      <c r="RUQ88" s="101" t="e">
        <f>(RUQ91+#REF!)*RUQ92</f>
        <v>#REF!</v>
      </c>
      <c r="RUR88" s="101" t="e">
        <f>(RUR91+#REF!)*RUR92</f>
        <v>#REF!</v>
      </c>
      <c r="RUS88" s="101" t="e">
        <f>(RUS91+#REF!)*RUS92</f>
        <v>#REF!</v>
      </c>
      <c r="RUT88" s="101" t="e">
        <f>(RUT91+#REF!)*RUT92</f>
        <v>#REF!</v>
      </c>
      <c r="RUU88" s="101" t="e">
        <f>(RUU91+#REF!)*RUU92</f>
        <v>#REF!</v>
      </c>
      <c r="RUV88" s="101" t="e">
        <f>(RUV91+#REF!)*RUV92</f>
        <v>#REF!</v>
      </c>
      <c r="RUW88" s="101" t="e">
        <f>(RUW91+#REF!)*RUW92</f>
        <v>#REF!</v>
      </c>
      <c r="RUX88" s="101" t="e">
        <f>(RUX91+#REF!)*RUX92</f>
        <v>#REF!</v>
      </c>
      <c r="RUY88" s="101" t="e">
        <f>(RUY91+#REF!)*RUY92</f>
        <v>#REF!</v>
      </c>
      <c r="RUZ88" s="101" t="e">
        <f>(RUZ91+#REF!)*RUZ92</f>
        <v>#REF!</v>
      </c>
      <c r="RVA88" s="101" t="e">
        <f>(RVA91+#REF!)*RVA92</f>
        <v>#REF!</v>
      </c>
      <c r="RVB88" s="101" t="e">
        <f>(RVB91+#REF!)*RVB92</f>
        <v>#REF!</v>
      </c>
      <c r="RVC88" s="101" t="e">
        <f>(RVC91+#REF!)*RVC92</f>
        <v>#REF!</v>
      </c>
      <c r="RVD88" s="101" t="e">
        <f>(RVD91+#REF!)*RVD92</f>
        <v>#REF!</v>
      </c>
      <c r="RVE88" s="101" t="e">
        <f>(RVE91+#REF!)*RVE92</f>
        <v>#REF!</v>
      </c>
      <c r="RVF88" s="101" t="e">
        <f>(RVF91+#REF!)*RVF92</f>
        <v>#REF!</v>
      </c>
      <c r="RVG88" s="101" t="e">
        <f>(RVG91+#REF!)*RVG92</f>
        <v>#REF!</v>
      </c>
      <c r="RVH88" s="101" t="e">
        <f>(RVH91+#REF!)*RVH92</f>
        <v>#REF!</v>
      </c>
      <c r="RVI88" s="101" t="e">
        <f>(RVI91+#REF!)*RVI92</f>
        <v>#REF!</v>
      </c>
      <c r="RVJ88" s="101" t="e">
        <f>(RVJ91+#REF!)*RVJ92</f>
        <v>#REF!</v>
      </c>
      <c r="RVK88" s="101" t="e">
        <f>(RVK91+#REF!)*RVK92</f>
        <v>#REF!</v>
      </c>
      <c r="RVL88" s="101" t="e">
        <f>(RVL91+#REF!)*RVL92</f>
        <v>#REF!</v>
      </c>
      <c r="RVM88" s="101" t="e">
        <f>(RVM91+#REF!)*RVM92</f>
        <v>#REF!</v>
      </c>
      <c r="RVN88" s="101" t="e">
        <f>(RVN91+#REF!)*RVN92</f>
        <v>#REF!</v>
      </c>
      <c r="RVO88" s="101" t="e">
        <f>(RVO91+#REF!)*RVO92</f>
        <v>#REF!</v>
      </c>
      <c r="RVP88" s="101" t="e">
        <f>(RVP91+#REF!)*RVP92</f>
        <v>#REF!</v>
      </c>
      <c r="RVQ88" s="101" t="e">
        <f>(RVQ91+#REF!)*RVQ92</f>
        <v>#REF!</v>
      </c>
      <c r="RVR88" s="101" t="e">
        <f>(RVR91+#REF!)*RVR92</f>
        <v>#REF!</v>
      </c>
      <c r="RVS88" s="101" t="e">
        <f>(RVS91+#REF!)*RVS92</f>
        <v>#REF!</v>
      </c>
      <c r="RVT88" s="101" t="e">
        <f>(RVT91+#REF!)*RVT92</f>
        <v>#REF!</v>
      </c>
      <c r="RVU88" s="101" t="e">
        <f>(RVU91+#REF!)*RVU92</f>
        <v>#REF!</v>
      </c>
      <c r="RVV88" s="101" t="e">
        <f>(RVV91+#REF!)*RVV92</f>
        <v>#REF!</v>
      </c>
      <c r="RVW88" s="101" t="e">
        <f>(RVW91+#REF!)*RVW92</f>
        <v>#REF!</v>
      </c>
      <c r="RVX88" s="101" t="e">
        <f>(RVX91+#REF!)*RVX92</f>
        <v>#REF!</v>
      </c>
      <c r="RVY88" s="101" t="e">
        <f>(RVY91+#REF!)*RVY92</f>
        <v>#REF!</v>
      </c>
      <c r="RVZ88" s="101" t="e">
        <f>(RVZ91+#REF!)*RVZ92</f>
        <v>#REF!</v>
      </c>
      <c r="RWA88" s="101" t="e">
        <f>(RWA91+#REF!)*RWA92</f>
        <v>#REF!</v>
      </c>
      <c r="RWB88" s="101" t="e">
        <f>(RWB91+#REF!)*RWB92</f>
        <v>#REF!</v>
      </c>
      <c r="RWC88" s="101" t="e">
        <f>(RWC91+#REF!)*RWC92</f>
        <v>#REF!</v>
      </c>
      <c r="RWD88" s="101" t="e">
        <f>(RWD91+#REF!)*RWD92</f>
        <v>#REF!</v>
      </c>
      <c r="RWE88" s="101" t="e">
        <f>(RWE91+#REF!)*RWE92</f>
        <v>#REF!</v>
      </c>
      <c r="RWF88" s="101" t="e">
        <f>(RWF91+#REF!)*RWF92</f>
        <v>#REF!</v>
      </c>
      <c r="RWG88" s="101" t="e">
        <f>(RWG91+#REF!)*RWG92</f>
        <v>#REF!</v>
      </c>
      <c r="RWH88" s="101" t="e">
        <f>(RWH91+#REF!)*RWH92</f>
        <v>#REF!</v>
      </c>
      <c r="RWI88" s="101" t="e">
        <f>(RWI91+#REF!)*RWI92</f>
        <v>#REF!</v>
      </c>
      <c r="RWJ88" s="101" t="e">
        <f>(RWJ91+#REF!)*RWJ92</f>
        <v>#REF!</v>
      </c>
      <c r="RWK88" s="101" t="e">
        <f>(RWK91+#REF!)*RWK92</f>
        <v>#REF!</v>
      </c>
      <c r="RWL88" s="101" t="e">
        <f>(RWL91+#REF!)*RWL92</f>
        <v>#REF!</v>
      </c>
      <c r="RWM88" s="101" t="e">
        <f>(RWM91+#REF!)*RWM92</f>
        <v>#REF!</v>
      </c>
      <c r="RWN88" s="101" t="e">
        <f>(RWN91+#REF!)*RWN92</f>
        <v>#REF!</v>
      </c>
      <c r="RWO88" s="101" t="e">
        <f>(RWO91+#REF!)*RWO92</f>
        <v>#REF!</v>
      </c>
      <c r="RWP88" s="101" t="e">
        <f>(RWP91+#REF!)*RWP92</f>
        <v>#REF!</v>
      </c>
      <c r="RWQ88" s="101" t="e">
        <f>(RWQ91+#REF!)*RWQ92</f>
        <v>#REF!</v>
      </c>
      <c r="RWR88" s="101" t="e">
        <f>(RWR91+#REF!)*RWR92</f>
        <v>#REF!</v>
      </c>
      <c r="RWS88" s="101" t="e">
        <f>(RWS91+#REF!)*RWS92</f>
        <v>#REF!</v>
      </c>
      <c r="RWT88" s="101" t="e">
        <f>(RWT91+#REF!)*RWT92</f>
        <v>#REF!</v>
      </c>
      <c r="RWU88" s="101" t="e">
        <f>(RWU91+#REF!)*RWU92</f>
        <v>#REF!</v>
      </c>
      <c r="RWV88" s="101" t="e">
        <f>(RWV91+#REF!)*RWV92</f>
        <v>#REF!</v>
      </c>
      <c r="RWW88" s="101" t="e">
        <f>(RWW91+#REF!)*RWW92</f>
        <v>#REF!</v>
      </c>
      <c r="RWX88" s="101" t="e">
        <f>(RWX91+#REF!)*RWX92</f>
        <v>#REF!</v>
      </c>
      <c r="RWY88" s="101" t="e">
        <f>(RWY91+#REF!)*RWY92</f>
        <v>#REF!</v>
      </c>
      <c r="RWZ88" s="101" t="e">
        <f>(RWZ91+#REF!)*RWZ92</f>
        <v>#REF!</v>
      </c>
      <c r="RXA88" s="101" t="e">
        <f>(RXA91+#REF!)*RXA92</f>
        <v>#REF!</v>
      </c>
      <c r="RXB88" s="101" t="e">
        <f>(RXB91+#REF!)*RXB92</f>
        <v>#REF!</v>
      </c>
      <c r="RXC88" s="101" t="e">
        <f>(RXC91+#REF!)*RXC92</f>
        <v>#REF!</v>
      </c>
      <c r="RXD88" s="101" t="e">
        <f>(RXD91+#REF!)*RXD92</f>
        <v>#REF!</v>
      </c>
      <c r="RXE88" s="101" t="e">
        <f>(RXE91+#REF!)*RXE92</f>
        <v>#REF!</v>
      </c>
      <c r="RXF88" s="101" t="e">
        <f>(RXF91+#REF!)*RXF92</f>
        <v>#REF!</v>
      </c>
      <c r="RXG88" s="101" t="e">
        <f>(RXG91+#REF!)*RXG92</f>
        <v>#REF!</v>
      </c>
      <c r="RXH88" s="101" t="e">
        <f>(RXH91+#REF!)*RXH92</f>
        <v>#REF!</v>
      </c>
      <c r="RXI88" s="101" t="e">
        <f>(RXI91+#REF!)*RXI92</f>
        <v>#REF!</v>
      </c>
      <c r="RXJ88" s="101" t="e">
        <f>(RXJ91+#REF!)*RXJ92</f>
        <v>#REF!</v>
      </c>
      <c r="RXK88" s="101" t="e">
        <f>(RXK91+#REF!)*RXK92</f>
        <v>#REF!</v>
      </c>
      <c r="RXL88" s="101" t="e">
        <f>(RXL91+#REF!)*RXL92</f>
        <v>#REF!</v>
      </c>
      <c r="RXM88" s="101" t="e">
        <f>(RXM91+#REF!)*RXM92</f>
        <v>#REF!</v>
      </c>
      <c r="RXN88" s="101" t="e">
        <f>(RXN91+#REF!)*RXN92</f>
        <v>#REF!</v>
      </c>
      <c r="RXO88" s="101" t="e">
        <f>(RXO91+#REF!)*RXO92</f>
        <v>#REF!</v>
      </c>
      <c r="RXP88" s="101" t="e">
        <f>(RXP91+#REF!)*RXP92</f>
        <v>#REF!</v>
      </c>
      <c r="RXQ88" s="101" t="e">
        <f>(RXQ91+#REF!)*RXQ92</f>
        <v>#REF!</v>
      </c>
      <c r="RXR88" s="101" t="e">
        <f>(RXR91+#REF!)*RXR92</f>
        <v>#REF!</v>
      </c>
      <c r="RXS88" s="101" t="e">
        <f>(RXS91+#REF!)*RXS92</f>
        <v>#REF!</v>
      </c>
      <c r="RXT88" s="101" t="e">
        <f>(RXT91+#REF!)*RXT92</f>
        <v>#REF!</v>
      </c>
      <c r="RXU88" s="101" t="e">
        <f>(RXU91+#REF!)*RXU92</f>
        <v>#REF!</v>
      </c>
      <c r="RXV88" s="101" t="e">
        <f>(RXV91+#REF!)*RXV92</f>
        <v>#REF!</v>
      </c>
      <c r="RXW88" s="101" t="e">
        <f>(RXW91+#REF!)*RXW92</f>
        <v>#REF!</v>
      </c>
      <c r="RXX88" s="101" t="e">
        <f>(RXX91+#REF!)*RXX92</f>
        <v>#REF!</v>
      </c>
      <c r="RXY88" s="101" t="e">
        <f>(RXY91+#REF!)*RXY92</f>
        <v>#REF!</v>
      </c>
      <c r="RXZ88" s="101" t="e">
        <f>(RXZ91+#REF!)*RXZ92</f>
        <v>#REF!</v>
      </c>
      <c r="RYA88" s="101" t="e">
        <f>(RYA91+#REF!)*RYA92</f>
        <v>#REF!</v>
      </c>
      <c r="RYB88" s="101" t="e">
        <f>(RYB91+#REF!)*RYB92</f>
        <v>#REF!</v>
      </c>
      <c r="RYC88" s="101" t="e">
        <f>(RYC91+#REF!)*RYC92</f>
        <v>#REF!</v>
      </c>
      <c r="RYD88" s="101" t="e">
        <f>(RYD91+#REF!)*RYD92</f>
        <v>#REF!</v>
      </c>
      <c r="RYE88" s="101" t="e">
        <f>(RYE91+#REF!)*RYE92</f>
        <v>#REF!</v>
      </c>
      <c r="RYF88" s="101" t="e">
        <f>(RYF91+#REF!)*RYF92</f>
        <v>#REF!</v>
      </c>
      <c r="RYG88" s="101" t="e">
        <f>(RYG91+#REF!)*RYG92</f>
        <v>#REF!</v>
      </c>
      <c r="RYH88" s="101" t="e">
        <f>(RYH91+#REF!)*RYH92</f>
        <v>#REF!</v>
      </c>
      <c r="RYI88" s="101" t="e">
        <f>(RYI91+#REF!)*RYI92</f>
        <v>#REF!</v>
      </c>
      <c r="RYJ88" s="101" t="e">
        <f>(RYJ91+#REF!)*RYJ92</f>
        <v>#REF!</v>
      </c>
      <c r="RYK88" s="101" t="e">
        <f>(RYK91+#REF!)*RYK92</f>
        <v>#REF!</v>
      </c>
      <c r="RYL88" s="101" t="e">
        <f>(RYL91+#REF!)*RYL92</f>
        <v>#REF!</v>
      </c>
      <c r="RYM88" s="101" t="e">
        <f>(RYM91+#REF!)*RYM92</f>
        <v>#REF!</v>
      </c>
      <c r="RYN88" s="101" t="e">
        <f>(RYN91+#REF!)*RYN92</f>
        <v>#REF!</v>
      </c>
      <c r="RYO88" s="101" t="e">
        <f>(RYO91+#REF!)*RYO92</f>
        <v>#REF!</v>
      </c>
      <c r="RYP88" s="101" t="e">
        <f>(RYP91+#REF!)*RYP92</f>
        <v>#REF!</v>
      </c>
      <c r="RYQ88" s="101" t="e">
        <f>(RYQ91+#REF!)*RYQ92</f>
        <v>#REF!</v>
      </c>
      <c r="RYR88" s="101" t="e">
        <f>(RYR91+#REF!)*RYR92</f>
        <v>#REF!</v>
      </c>
      <c r="RYS88" s="101" t="e">
        <f>(RYS91+#REF!)*RYS92</f>
        <v>#REF!</v>
      </c>
      <c r="RYT88" s="101" t="e">
        <f>(RYT91+#REF!)*RYT92</f>
        <v>#REF!</v>
      </c>
      <c r="RYU88" s="101" t="e">
        <f>(RYU91+#REF!)*RYU92</f>
        <v>#REF!</v>
      </c>
      <c r="RYV88" s="101" t="e">
        <f>(RYV91+#REF!)*RYV92</f>
        <v>#REF!</v>
      </c>
      <c r="RYW88" s="101" t="e">
        <f>(RYW91+#REF!)*RYW92</f>
        <v>#REF!</v>
      </c>
      <c r="RYX88" s="101" t="e">
        <f>(RYX91+#REF!)*RYX92</f>
        <v>#REF!</v>
      </c>
      <c r="RYY88" s="101" t="e">
        <f>(RYY91+#REF!)*RYY92</f>
        <v>#REF!</v>
      </c>
      <c r="RYZ88" s="101" t="e">
        <f>(RYZ91+#REF!)*RYZ92</f>
        <v>#REF!</v>
      </c>
      <c r="RZA88" s="101" t="e">
        <f>(RZA91+#REF!)*RZA92</f>
        <v>#REF!</v>
      </c>
      <c r="RZB88" s="101" t="e">
        <f>(RZB91+#REF!)*RZB92</f>
        <v>#REF!</v>
      </c>
      <c r="RZC88" s="101" t="e">
        <f>(RZC91+#REF!)*RZC92</f>
        <v>#REF!</v>
      </c>
      <c r="RZD88" s="101" t="e">
        <f>(RZD91+#REF!)*RZD92</f>
        <v>#REF!</v>
      </c>
      <c r="RZE88" s="101" t="e">
        <f>(RZE91+#REF!)*RZE92</f>
        <v>#REF!</v>
      </c>
      <c r="RZF88" s="101" t="e">
        <f>(RZF91+#REF!)*RZF92</f>
        <v>#REF!</v>
      </c>
      <c r="RZG88" s="101" t="e">
        <f>(RZG91+#REF!)*RZG92</f>
        <v>#REF!</v>
      </c>
      <c r="RZH88" s="101" t="e">
        <f>(RZH91+#REF!)*RZH92</f>
        <v>#REF!</v>
      </c>
      <c r="RZI88" s="101" t="e">
        <f>(RZI91+#REF!)*RZI92</f>
        <v>#REF!</v>
      </c>
      <c r="RZJ88" s="101" t="e">
        <f>(RZJ91+#REF!)*RZJ92</f>
        <v>#REF!</v>
      </c>
      <c r="RZK88" s="101" t="e">
        <f>(RZK91+#REF!)*RZK92</f>
        <v>#REF!</v>
      </c>
      <c r="RZL88" s="101" t="e">
        <f>(RZL91+#REF!)*RZL92</f>
        <v>#REF!</v>
      </c>
      <c r="RZM88" s="101" t="e">
        <f>(RZM91+#REF!)*RZM92</f>
        <v>#REF!</v>
      </c>
      <c r="RZN88" s="101" t="e">
        <f>(RZN91+#REF!)*RZN92</f>
        <v>#REF!</v>
      </c>
      <c r="RZO88" s="101" t="e">
        <f>(RZO91+#REF!)*RZO92</f>
        <v>#REF!</v>
      </c>
      <c r="RZP88" s="101" t="e">
        <f>(RZP91+#REF!)*RZP92</f>
        <v>#REF!</v>
      </c>
      <c r="RZQ88" s="101" t="e">
        <f>(RZQ91+#REF!)*RZQ92</f>
        <v>#REF!</v>
      </c>
      <c r="RZR88" s="101" t="e">
        <f>(RZR91+#REF!)*RZR92</f>
        <v>#REF!</v>
      </c>
      <c r="RZS88" s="101" t="e">
        <f>(RZS91+#REF!)*RZS92</f>
        <v>#REF!</v>
      </c>
      <c r="RZT88" s="101" t="e">
        <f>(RZT91+#REF!)*RZT92</f>
        <v>#REF!</v>
      </c>
      <c r="RZU88" s="101" t="e">
        <f>(RZU91+#REF!)*RZU92</f>
        <v>#REF!</v>
      </c>
      <c r="RZV88" s="101" t="e">
        <f>(RZV91+#REF!)*RZV92</f>
        <v>#REF!</v>
      </c>
      <c r="RZW88" s="101" t="e">
        <f>(RZW91+#REF!)*RZW92</f>
        <v>#REF!</v>
      </c>
      <c r="RZX88" s="101" t="e">
        <f>(RZX91+#REF!)*RZX92</f>
        <v>#REF!</v>
      </c>
      <c r="RZY88" s="101" t="e">
        <f>(RZY91+#REF!)*RZY92</f>
        <v>#REF!</v>
      </c>
      <c r="RZZ88" s="101" t="e">
        <f>(RZZ91+#REF!)*RZZ92</f>
        <v>#REF!</v>
      </c>
      <c r="SAA88" s="101" t="e">
        <f>(SAA91+#REF!)*SAA92</f>
        <v>#REF!</v>
      </c>
      <c r="SAB88" s="101" t="e">
        <f>(SAB91+#REF!)*SAB92</f>
        <v>#REF!</v>
      </c>
      <c r="SAC88" s="101" t="e">
        <f>(SAC91+#REF!)*SAC92</f>
        <v>#REF!</v>
      </c>
      <c r="SAD88" s="101" t="e">
        <f>(SAD91+#REF!)*SAD92</f>
        <v>#REF!</v>
      </c>
      <c r="SAE88" s="101" t="e">
        <f>(SAE91+#REF!)*SAE92</f>
        <v>#REF!</v>
      </c>
      <c r="SAF88" s="101" t="e">
        <f>(SAF91+#REF!)*SAF92</f>
        <v>#REF!</v>
      </c>
      <c r="SAG88" s="101" t="e">
        <f>(SAG91+#REF!)*SAG92</f>
        <v>#REF!</v>
      </c>
      <c r="SAH88" s="101" t="e">
        <f>(SAH91+#REF!)*SAH92</f>
        <v>#REF!</v>
      </c>
      <c r="SAI88" s="101" t="e">
        <f>(SAI91+#REF!)*SAI92</f>
        <v>#REF!</v>
      </c>
      <c r="SAJ88" s="101" t="e">
        <f>(SAJ91+#REF!)*SAJ92</f>
        <v>#REF!</v>
      </c>
      <c r="SAK88" s="101" t="e">
        <f>(SAK91+#REF!)*SAK92</f>
        <v>#REF!</v>
      </c>
      <c r="SAL88" s="101" t="e">
        <f>(SAL91+#REF!)*SAL92</f>
        <v>#REF!</v>
      </c>
      <c r="SAM88" s="101" t="e">
        <f>(SAM91+#REF!)*SAM92</f>
        <v>#REF!</v>
      </c>
      <c r="SAN88" s="101" t="e">
        <f>(SAN91+#REF!)*SAN92</f>
        <v>#REF!</v>
      </c>
      <c r="SAO88" s="101" t="e">
        <f>(SAO91+#REF!)*SAO92</f>
        <v>#REF!</v>
      </c>
      <c r="SAP88" s="101" t="e">
        <f>(SAP91+#REF!)*SAP92</f>
        <v>#REF!</v>
      </c>
      <c r="SAQ88" s="101" t="e">
        <f>(SAQ91+#REF!)*SAQ92</f>
        <v>#REF!</v>
      </c>
      <c r="SAR88" s="101" t="e">
        <f>(SAR91+#REF!)*SAR92</f>
        <v>#REF!</v>
      </c>
      <c r="SAS88" s="101" t="e">
        <f>(SAS91+#REF!)*SAS92</f>
        <v>#REF!</v>
      </c>
      <c r="SAT88" s="101" t="e">
        <f>(SAT91+#REF!)*SAT92</f>
        <v>#REF!</v>
      </c>
      <c r="SAU88" s="101" t="e">
        <f>(SAU91+#REF!)*SAU92</f>
        <v>#REF!</v>
      </c>
      <c r="SAV88" s="101" t="e">
        <f>(SAV91+#REF!)*SAV92</f>
        <v>#REF!</v>
      </c>
      <c r="SAW88" s="101" t="e">
        <f>(SAW91+#REF!)*SAW92</f>
        <v>#REF!</v>
      </c>
      <c r="SAX88" s="101" t="e">
        <f>(SAX91+#REF!)*SAX92</f>
        <v>#REF!</v>
      </c>
      <c r="SAY88" s="101" t="e">
        <f>(SAY91+#REF!)*SAY92</f>
        <v>#REF!</v>
      </c>
      <c r="SAZ88" s="101" t="e">
        <f>(SAZ91+#REF!)*SAZ92</f>
        <v>#REF!</v>
      </c>
      <c r="SBA88" s="101" t="e">
        <f>(SBA91+#REF!)*SBA92</f>
        <v>#REF!</v>
      </c>
      <c r="SBB88" s="101" t="e">
        <f>(SBB91+#REF!)*SBB92</f>
        <v>#REF!</v>
      </c>
      <c r="SBC88" s="101" t="e">
        <f>(SBC91+#REF!)*SBC92</f>
        <v>#REF!</v>
      </c>
      <c r="SBD88" s="101" t="e">
        <f>(SBD91+#REF!)*SBD92</f>
        <v>#REF!</v>
      </c>
      <c r="SBE88" s="101" t="e">
        <f>(SBE91+#REF!)*SBE92</f>
        <v>#REF!</v>
      </c>
      <c r="SBF88" s="101" t="e">
        <f>(SBF91+#REF!)*SBF92</f>
        <v>#REF!</v>
      </c>
      <c r="SBG88" s="101" t="e">
        <f>(SBG91+#REF!)*SBG92</f>
        <v>#REF!</v>
      </c>
      <c r="SBH88" s="101" t="e">
        <f>(SBH91+#REF!)*SBH92</f>
        <v>#REF!</v>
      </c>
      <c r="SBI88" s="101" t="e">
        <f>(SBI91+#REF!)*SBI92</f>
        <v>#REF!</v>
      </c>
      <c r="SBJ88" s="101" t="e">
        <f>(SBJ91+#REF!)*SBJ92</f>
        <v>#REF!</v>
      </c>
      <c r="SBK88" s="101" t="e">
        <f>(SBK91+#REF!)*SBK92</f>
        <v>#REF!</v>
      </c>
      <c r="SBL88" s="101" t="e">
        <f>(SBL91+#REF!)*SBL92</f>
        <v>#REF!</v>
      </c>
      <c r="SBM88" s="101" t="e">
        <f>(SBM91+#REF!)*SBM92</f>
        <v>#REF!</v>
      </c>
      <c r="SBN88" s="101" t="e">
        <f>(SBN91+#REF!)*SBN92</f>
        <v>#REF!</v>
      </c>
      <c r="SBO88" s="101" t="e">
        <f>(SBO91+#REF!)*SBO92</f>
        <v>#REF!</v>
      </c>
      <c r="SBP88" s="101" t="e">
        <f>(SBP91+#REF!)*SBP92</f>
        <v>#REF!</v>
      </c>
      <c r="SBQ88" s="101" t="e">
        <f>(SBQ91+#REF!)*SBQ92</f>
        <v>#REF!</v>
      </c>
      <c r="SBR88" s="101" t="e">
        <f>(SBR91+#REF!)*SBR92</f>
        <v>#REF!</v>
      </c>
      <c r="SBS88" s="101" t="e">
        <f>(SBS91+#REF!)*SBS92</f>
        <v>#REF!</v>
      </c>
      <c r="SBT88" s="101" t="e">
        <f>(SBT91+#REF!)*SBT92</f>
        <v>#REF!</v>
      </c>
      <c r="SBU88" s="101" t="e">
        <f>(SBU91+#REF!)*SBU92</f>
        <v>#REF!</v>
      </c>
      <c r="SBV88" s="101" t="e">
        <f>(SBV91+#REF!)*SBV92</f>
        <v>#REF!</v>
      </c>
      <c r="SBW88" s="101" t="e">
        <f>(SBW91+#REF!)*SBW92</f>
        <v>#REF!</v>
      </c>
      <c r="SBX88" s="101" t="e">
        <f>(SBX91+#REF!)*SBX92</f>
        <v>#REF!</v>
      </c>
      <c r="SBY88" s="101" t="e">
        <f>(SBY91+#REF!)*SBY92</f>
        <v>#REF!</v>
      </c>
      <c r="SBZ88" s="101" t="e">
        <f>(SBZ91+#REF!)*SBZ92</f>
        <v>#REF!</v>
      </c>
      <c r="SCA88" s="101" t="e">
        <f>(SCA91+#REF!)*SCA92</f>
        <v>#REF!</v>
      </c>
      <c r="SCB88" s="101" t="e">
        <f>(SCB91+#REF!)*SCB92</f>
        <v>#REF!</v>
      </c>
      <c r="SCC88" s="101" t="e">
        <f>(SCC91+#REF!)*SCC92</f>
        <v>#REF!</v>
      </c>
      <c r="SCD88" s="101" t="e">
        <f>(SCD91+#REF!)*SCD92</f>
        <v>#REF!</v>
      </c>
      <c r="SCE88" s="101" t="e">
        <f>(SCE91+#REF!)*SCE92</f>
        <v>#REF!</v>
      </c>
      <c r="SCF88" s="101" t="e">
        <f>(SCF91+#REF!)*SCF92</f>
        <v>#REF!</v>
      </c>
      <c r="SCG88" s="101" t="e">
        <f>(SCG91+#REF!)*SCG92</f>
        <v>#REF!</v>
      </c>
      <c r="SCH88" s="101" t="e">
        <f>(SCH91+#REF!)*SCH92</f>
        <v>#REF!</v>
      </c>
      <c r="SCI88" s="101" t="e">
        <f>(SCI91+#REF!)*SCI92</f>
        <v>#REF!</v>
      </c>
      <c r="SCJ88" s="101" t="e">
        <f>(SCJ91+#REF!)*SCJ92</f>
        <v>#REF!</v>
      </c>
      <c r="SCK88" s="101" t="e">
        <f>(SCK91+#REF!)*SCK92</f>
        <v>#REF!</v>
      </c>
      <c r="SCL88" s="101" t="e">
        <f>(SCL91+#REF!)*SCL92</f>
        <v>#REF!</v>
      </c>
      <c r="SCM88" s="101" t="e">
        <f>(SCM91+#REF!)*SCM92</f>
        <v>#REF!</v>
      </c>
      <c r="SCN88" s="101" t="e">
        <f>(SCN91+#REF!)*SCN92</f>
        <v>#REF!</v>
      </c>
      <c r="SCO88" s="101" t="e">
        <f>(SCO91+#REF!)*SCO92</f>
        <v>#REF!</v>
      </c>
      <c r="SCP88" s="101" t="e">
        <f>(SCP91+#REF!)*SCP92</f>
        <v>#REF!</v>
      </c>
      <c r="SCQ88" s="101" t="e">
        <f>(SCQ91+#REF!)*SCQ92</f>
        <v>#REF!</v>
      </c>
      <c r="SCR88" s="101" t="e">
        <f>(SCR91+#REF!)*SCR92</f>
        <v>#REF!</v>
      </c>
      <c r="SCS88" s="101" t="e">
        <f>(SCS91+#REF!)*SCS92</f>
        <v>#REF!</v>
      </c>
      <c r="SCT88" s="101" t="e">
        <f>(SCT91+#REF!)*SCT92</f>
        <v>#REF!</v>
      </c>
      <c r="SCU88" s="101" t="e">
        <f>(SCU91+#REF!)*SCU92</f>
        <v>#REF!</v>
      </c>
      <c r="SCV88" s="101" t="e">
        <f>(SCV91+#REF!)*SCV92</f>
        <v>#REF!</v>
      </c>
      <c r="SCW88" s="101" t="e">
        <f>(SCW91+#REF!)*SCW92</f>
        <v>#REF!</v>
      </c>
      <c r="SCX88" s="101" t="e">
        <f>(SCX91+#REF!)*SCX92</f>
        <v>#REF!</v>
      </c>
      <c r="SCY88" s="101" t="e">
        <f>(SCY91+#REF!)*SCY92</f>
        <v>#REF!</v>
      </c>
      <c r="SCZ88" s="101" t="e">
        <f>(SCZ91+#REF!)*SCZ92</f>
        <v>#REF!</v>
      </c>
      <c r="SDA88" s="101" t="e">
        <f>(SDA91+#REF!)*SDA92</f>
        <v>#REF!</v>
      </c>
      <c r="SDB88" s="101" t="e">
        <f>(SDB91+#REF!)*SDB92</f>
        <v>#REF!</v>
      </c>
      <c r="SDC88" s="101" t="e">
        <f>(SDC91+#REF!)*SDC92</f>
        <v>#REF!</v>
      </c>
      <c r="SDD88" s="101" t="e">
        <f>(SDD91+#REF!)*SDD92</f>
        <v>#REF!</v>
      </c>
      <c r="SDE88" s="101" t="e">
        <f>(SDE91+#REF!)*SDE92</f>
        <v>#REF!</v>
      </c>
      <c r="SDF88" s="101" t="e">
        <f>(SDF91+#REF!)*SDF92</f>
        <v>#REF!</v>
      </c>
      <c r="SDG88" s="101" t="e">
        <f>(SDG91+#REF!)*SDG92</f>
        <v>#REF!</v>
      </c>
      <c r="SDH88" s="101" t="e">
        <f>(SDH91+#REF!)*SDH92</f>
        <v>#REF!</v>
      </c>
      <c r="SDI88" s="101" t="e">
        <f>(SDI91+#REF!)*SDI92</f>
        <v>#REF!</v>
      </c>
      <c r="SDJ88" s="101" t="e">
        <f>(SDJ91+#REF!)*SDJ92</f>
        <v>#REF!</v>
      </c>
      <c r="SDK88" s="101" t="e">
        <f>(SDK91+#REF!)*SDK92</f>
        <v>#REF!</v>
      </c>
      <c r="SDL88" s="101" t="e">
        <f>(SDL91+#REF!)*SDL92</f>
        <v>#REF!</v>
      </c>
      <c r="SDM88" s="101" t="e">
        <f>(SDM91+#REF!)*SDM92</f>
        <v>#REF!</v>
      </c>
      <c r="SDN88" s="101" t="e">
        <f>(SDN91+#REF!)*SDN92</f>
        <v>#REF!</v>
      </c>
      <c r="SDO88" s="101" t="e">
        <f>(SDO91+#REF!)*SDO92</f>
        <v>#REF!</v>
      </c>
      <c r="SDP88" s="101" t="e">
        <f>(SDP91+#REF!)*SDP92</f>
        <v>#REF!</v>
      </c>
      <c r="SDQ88" s="101" t="e">
        <f>(SDQ91+#REF!)*SDQ92</f>
        <v>#REF!</v>
      </c>
      <c r="SDR88" s="101" t="e">
        <f>(SDR91+#REF!)*SDR92</f>
        <v>#REF!</v>
      </c>
      <c r="SDS88" s="101" t="e">
        <f>(SDS91+#REF!)*SDS92</f>
        <v>#REF!</v>
      </c>
      <c r="SDT88" s="101" t="e">
        <f>(SDT91+#REF!)*SDT92</f>
        <v>#REF!</v>
      </c>
      <c r="SDU88" s="101" t="e">
        <f>(SDU91+#REF!)*SDU92</f>
        <v>#REF!</v>
      </c>
      <c r="SDV88" s="101" t="e">
        <f>(SDV91+#REF!)*SDV92</f>
        <v>#REF!</v>
      </c>
      <c r="SDW88" s="101" t="e">
        <f>(SDW91+#REF!)*SDW92</f>
        <v>#REF!</v>
      </c>
      <c r="SDX88" s="101" t="e">
        <f>(SDX91+#REF!)*SDX92</f>
        <v>#REF!</v>
      </c>
      <c r="SDY88" s="101" t="e">
        <f>(SDY91+#REF!)*SDY92</f>
        <v>#REF!</v>
      </c>
      <c r="SDZ88" s="101" t="e">
        <f>(SDZ91+#REF!)*SDZ92</f>
        <v>#REF!</v>
      </c>
      <c r="SEA88" s="101" t="e">
        <f>(SEA91+#REF!)*SEA92</f>
        <v>#REF!</v>
      </c>
      <c r="SEB88" s="101" t="e">
        <f>(SEB91+#REF!)*SEB92</f>
        <v>#REF!</v>
      </c>
      <c r="SEC88" s="101" t="e">
        <f>(SEC91+#REF!)*SEC92</f>
        <v>#REF!</v>
      </c>
      <c r="SED88" s="101" t="e">
        <f>(SED91+#REF!)*SED92</f>
        <v>#REF!</v>
      </c>
      <c r="SEE88" s="101" t="e">
        <f>(SEE91+#REF!)*SEE92</f>
        <v>#REF!</v>
      </c>
      <c r="SEF88" s="101" t="e">
        <f>(SEF91+#REF!)*SEF92</f>
        <v>#REF!</v>
      </c>
      <c r="SEG88" s="101" t="e">
        <f>(SEG91+#REF!)*SEG92</f>
        <v>#REF!</v>
      </c>
      <c r="SEH88" s="101" t="e">
        <f>(SEH91+#REF!)*SEH92</f>
        <v>#REF!</v>
      </c>
      <c r="SEI88" s="101" t="e">
        <f>(SEI91+#REF!)*SEI92</f>
        <v>#REF!</v>
      </c>
      <c r="SEJ88" s="101" t="e">
        <f>(SEJ91+#REF!)*SEJ92</f>
        <v>#REF!</v>
      </c>
      <c r="SEK88" s="101" t="e">
        <f>(SEK91+#REF!)*SEK92</f>
        <v>#REF!</v>
      </c>
      <c r="SEL88" s="101" t="e">
        <f>(SEL91+#REF!)*SEL92</f>
        <v>#REF!</v>
      </c>
      <c r="SEM88" s="101" t="e">
        <f>(SEM91+#REF!)*SEM92</f>
        <v>#REF!</v>
      </c>
      <c r="SEN88" s="101" t="e">
        <f>(SEN91+#REF!)*SEN92</f>
        <v>#REF!</v>
      </c>
      <c r="SEO88" s="101" t="e">
        <f>(SEO91+#REF!)*SEO92</f>
        <v>#REF!</v>
      </c>
      <c r="SEP88" s="101" t="e">
        <f>(SEP91+#REF!)*SEP92</f>
        <v>#REF!</v>
      </c>
      <c r="SEQ88" s="101" t="e">
        <f>(SEQ91+#REF!)*SEQ92</f>
        <v>#REF!</v>
      </c>
      <c r="SER88" s="101" t="e">
        <f>(SER91+#REF!)*SER92</f>
        <v>#REF!</v>
      </c>
      <c r="SES88" s="101" t="e">
        <f>(SES91+#REF!)*SES92</f>
        <v>#REF!</v>
      </c>
      <c r="SET88" s="101" t="e">
        <f>(SET91+#REF!)*SET92</f>
        <v>#REF!</v>
      </c>
      <c r="SEU88" s="101" t="e">
        <f>(SEU91+#REF!)*SEU92</f>
        <v>#REF!</v>
      </c>
      <c r="SEV88" s="101" t="e">
        <f>(SEV91+#REF!)*SEV92</f>
        <v>#REF!</v>
      </c>
      <c r="SEW88" s="101" t="e">
        <f>(SEW91+#REF!)*SEW92</f>
        <v>#REF!</v>
      </c>
      <c r="SEX88" s="101" t="e">
        <f>(SEX91+#REF!)*SEX92</f>
        <v>#REF!</v>
      </c>
      <c r="SEY88" s="101" t="e">
        <f>(SEY91+#REF!)*SEY92</f>
        <v>#REF!</v>
      </c>
      <c r="SEZ88" s="101" t="e">
        <f>(SEZ91+#REF!)*SEZ92</f>
        <v>#REF!</v>
      </c>
      <c r="SFA88" s="101" t="e">
        <f>(SFA91+#REF!)*SFA92</f>
        <v>#REF!</v>
      </c>
      <c r="SFB88" s="101" t="e">
        <f>(SFB91+#REF!)*SFB92</f>
        <v>#REF!</v>
      </c>
      <c r="SFC88" s="101" t="e">
        <f>(SFC91+#REF!)*SFC92</f>
        <v>#REF!</v>
      </c>
      <c r="SFD88" s="101" t="e">
        <f>(SFD91+#REF!)*SFD92</f>
        <v>#REF!</v>
      </c>
      <c r="SFE88" s="101" t="e">
        <f>(SFE91+#REF!)*SFE92</f>
        <v>#REF!</v>
      </c>
      <c r="SFF88" s="101" t="e">
        <f>(SFF91+#REF!)*SFF92</f>
        <v>#REF!</v>
      </c>
      <c r="SFG88" s="101" t="e">
        <f>(SFG91+#REF!)*SFG92</f>
        <v>#REF!</v>
      </c>
      <c r="SFH88" s="101" t="e">
        <f>(SFH91+#REF!)*SFH92</f>
        <v>#REF!</v>
      </c>
      <c r="SFI88" s="101" t="e">
        <f>(SFI91+#REF!)*SFI92</f>
        <v>#REF!</v>
      </c>
      <c r="SFJ88" s="101" t="e">
        <f>(SFJ91+#REF!)*SFJ92</f>
        <v>#REF!</v>
      </c>
      <c r="SFK88" s="101" t="e">
        <f>(SFK91+#REF!)*SFK92</f>
        <v>#REF!</v>
      </c>
      <c r="SFL88" s="101" t="e">
        <f>(SFL91+#REF!)*SFL92</f>
        <v>#REF!</v>
      </c>
      <c r="SFM88" s="101" t="e">
        <f>(SFM91+#REF!)*SFM92</f>
        <v>#REF!</v>
      </c>
      <c r="SFN88" s="101" t="e">
        <f>(SFN91+#REF!)*SFN92</f>
        <v>#REF!</v>
      </c>
      <c r="SFO88" s="101" t="e">
        <f>(SFO91+#REF!)*SFO92</f>
        <v>#REF!</v>
      </c>
      <c r="SFP88" s="101" t="e">
        <f>(SFP91+#REF!)*SFP92</f>
        <v>#REF!</v>
      </c>
      <c r="SFQ88" s="101" t="e">
        <f>(SFQ91+#REF!)*SFQ92</f>
        <v>#REF!</v>
      </c>
      <c r="SFR88" s="101" t="e">
        <f>(SFR91+#REF!)*SFR92</f>
        <v>#REF!</v>
      </c>
      <c r="SFS88" s="101" t="e">
        <f>(SFS91+#REF!)*SFS92</f>
        <v>#REF!</v>
      </c>
      <c r="SFT88" s="101" t="e">
        <f>(SFT91+#REF!)*SFT92</f>
        <v>#REF!</v>
      </c>
      <c r="SFU88" s="101" t="e">
        <f>(SFU91+#REF!)*SFU92</f>
        <v>#REF!</v>
      </c>
      <c r="SFV88" s="101" t="e">
        <f>(SFV91+#REF!)*SFV92</f>
        <v>#REF!</v>
      </c>
      <c r="SFW88" s="101" t="e">
        <f>(SFW91+#REF!)*SFW92</f>
        <v>#REF!</v>
      </c>
      <c r="SFX88" s="101" t="e">
        <f>(SFX91+#REF!)*SFX92</f>
        <v>#REF!</v>
      </c>
      <c r="SFY88" s="101" t="e">
        <f>(SFY91+#REF!)*SFY92</f>
        <v>#REF!</v>
      </c>
      <c r="SFZ88" s="101" t="e">
        <f>(SFZ91+#REF!)*SFZ92</f>
        <v>#REF!</v>
      </c>
      <c r="SGA88" s="101" t="e">
        <f>(SGA91+#REF!)*SGA92</f>
        <v>#REF!</v>
      </c>
      <c r="SGB88" s="101" t="e">
        <f>(SGB91+#REF!)*SGB92</f>
        <v>#REF!</v>
      </c>
      <c r="SGC88" s="101" t="e">
        <f>(SGC91+#REF!)*SGC92</f>
        <v>#REF!</v>
      </c>
      <c r="SGD88" s="101" t="e">
        <f>(SGD91+#REF!)*SGD92</f>
        <v>#REF!</v>
      </c>
      <c r="SGE88" s="101" t="e">
        <f>(SGE91+#REF!)*SGE92</f>
        <v>#REF!</v>
      </c>
      <c r="SGF88" s="101" t="e">
        <f>(SGF91+#REF!)*SGF92</f>
        <v>#REF!</v>
      </c>
      <c r="SGG88" s="101" t="e">
        <f>(SGG91+#REF!)*SGG92</f>
        <v>#REF!</v>
      </c>
      <c r="SGH88" s="101" t="e">
        <f>(SGH91+#REF!)*SGH92</f>
        <v>#REF!</v>
      </c>
      <c r="SGI88" s="101" t="e">
        <f>(SGI91+#REF!)*SGI92</f>
        <v>#REF!</v>
      </c>
      <c r="SGJ88" s="101" t="e">
        <f>(SGJ91+#REF!)*SGJ92</f>
        <v>#REF!</v>
      </c>
      <c r="SGK88" s="101" t="e">
        <f>(SGK91+#REF!)*SGK92</f>
        <v>#REF!</v>
      </c>
      <c r="SGL88" s="101" t="e">
        <f>(SGL91+#REF!)*SGL92</f>
        <v>#REF!</v>
      </c>
      <c r="SGM88" s="101" t="e">
        <f>(SGM91+#REF!)*SGM92</f>
        <v>#REF!</v>
      </c>
      <c r="SGN88" s="101" t="e">
        <f>(SGN91+#REF!)*SGN92</f>
        <v>#REF!</v>
      </c>
      <c r="SGO88" s="101" t="e">
        <f>(SGO91+#REF!)*SGO92</f>
        <v>#REF!</v>
      </c>
      <c r="SGP88" s="101" t="e">
        <f>(SGP91+#REF!)*SGP92</f>
        <v>#REF!</v>
      </c>
      <c r="SGQ88" s="101" t="e">
        <f>(SGQ91+#REF!)*SGQ92</f>
        <v>#REF!</v>
      </c>
      <c r="SGR88" s="101" t="e">
        <f>(SGR91+#REF!)*SGR92</f>
        <v>#REF!</v>
      </c>
      <c r="SGS88" s="101" t="e">
        <f>(SGS91+#REF!)*SGS92</f>
        <v>#REF!</v>
      </c>
      <c r="SGT88" s="101" t="e">
        <f>(SGT91+#REF!)*SGT92</f>
        <v>#REF!</v>
      </c>
      <c r="SGU88" s="101" t="e">
        <f>(SGU91+#REF!)*SGU92</f>
        <v>#REF!</v>
      </c>
      <c r="SGV88" s="101" t="e">
        <f>(SGV91+#REF!)*SGV92</f>
        <v>#REF!</v>
      </c>
      <c r="SGW88" s="101" t="e">
        <f>(SGW91+#REF!)*SGW92</f>
        <v>#REF!</v>
      </c>
      <c r="SGX88" s="101" t="e">
        <f>(SGX91+#REF!)*SGX92</f>
        <v>#REF!</v>
      </c>
      <c r="SGY88" s="101" t="e">
        <f>(SGY91+#REF!)*SGY92</f>
        <v>#REF!</v>
      </c>
      <c r="SGZ88" s="101" t="e">
        <f>(SGZ91+#REF!)*SGZ92</f>
        <v>#REF!</v>
      </c>
      <c r="SHA88" s="101" t="e">
        <f>(SHA91+#REF!)*SHA92</f>
        <v>#REF!</v>
      </c>
      <c r="SHB88" s="101" t="e">
        <f>(SHB91+#REF!)*SHB92</f>
        <v>#REF!</v>
      </c>
      <c r="SHC88" s="101" t="e">
        <f>(SHC91+#REF!)*SHC92</f>
        <v>#REF!</v>
      </c>
      <c r="SHD88" s="101" t="e">
        <f>(SHD91+#REF!)*SHD92</f>
        <v>#REF!</v>
      </c>
      <c r="SHE88" s="101" t="e">
        <f>(SHE91+#REF!)*SHE92</f>
        <v>#REF!</v>
      </c>
      <c r="SHF88" s="101" t="e">
        <f>(SHF91+#REF!)*SHF92</f>
        <v>#REF!</v>
      </c>
      <c r="SHG88" s="101" t="e">
        <f>(SHG91+#REF!)*SHG92</f>
        <v>#REF!</v>
      </c>
      <c r="SHH88" s="101" t="e">
        <f>(SHH91+#REF!)*SHH92</f>
        <v>#REF!</v>
      </c>
      <c r="SHI88" s="101" t="e">
        <f>(SHI91+#REF!)*SHI92</f>
        <v>#REF!</v>
      </c>
      <c r="SHJ88" s="101" t="e">
        <f>(SHJ91+#REF!)*SHJ92</f>
        <v>#REF!</v>
      </c>
      <c r="SHK88" s="101" t="e">
        <f>(SHK91+#REF!)*SHK92</f>
        <v>#REF!</v>
      </c>
      <c r="SHL88" s="101" t="e">
        <f>(SHL91+#REF!)*SHL92</f>
        <v>#REF!</v>
      </c>
      <c r="SHM88" s="101" t="e">
        <f>(SHM91+#REF!)*SHM92</f>
        <v>#REF!</v>
      </c>
      <c r="SHN88" s="101" t="e">
        <f>(SHN91+#REF!)*SHN92</f>
        <v>#REF!</v>
      </c>
      <c r="SHO88" s="101" t="e">
        <f>(SHO91+#REF!)*SHO92</f>
        <v>#REF!</v>
      </c>
      <c r="SHP88" s="101" t="e">
        <f>(SHP91+#REF!)*SHP92</f>
        <v>#REF!</v>
      </c>
      <c r="SHQ88" s="101" t="e">
        <f>(SHQ91+#REF!)*SHQ92</f>
        <v>#REF!</v>
      </c>
      <c r="SHR88" s="101" t="e">
        <f>(SHR91+#REF!)*SHR92</f>
        <v>#REF!</v>
      </c>
      <c r="SHS88" s="101" t="e">
        <f>(SHS91+#REF!)*SHS92</f>
        <v>#REF!</v>
      </c>
      <c r="SHT88" s="101" t="e">
        <f>(SHT91+#REF!)*SHT92</f>
        <v>#REF!</v>
      </c>
      <c r="SHU88" s="101" t="e">
        <f>(SHU91+#REF!)*SHU92</f>
        <v>#REF!</v>
      </c>
      <c r="SHV88" s="101" t="e">
        <f>(SHV91+#REF!)*SHV92</f>
        <v>#REF!</v>
      </c>
      <c r="SHW88" s="101" t="e">
        <f>(SHW91+#REF!)*SHW92</f>
        <v>#REF!</v>
      </c>
      <c r="SHX88" s="101" t="e">
        <f>(SHX91+#REF!)*SHX92</f>
        <v>#REF!</v>
      </c>
      <c r="SHY88" s="101" t="e">
        <f>(SHY91+#REF!)*SHY92</f>
        <v>#REF!</v>
      </c>
      <c r="SHZ88" s="101" t="e">
        <f>(SHZ91+#REF!)*SHZ92</f>
        <v>#REF!</v>
      </c>
      <c r="SIA88" s="101" t="e">
        <f>(SIA91+#REF!)*SIA92</f>
        <v>#REF!</v>
      </c>
      <c r="SIB88" s="101" t="e">
        <f>(SIB91+#REF!)*SIB92</f>
        <v>#REF!</v>
      </c>
      <c r="SIC88" s="101" t="e">
        <f>(SIC91+#REF!)*SIC92</f>
        <v>#REF!</v>
      </c>
      <c r="SID88" s="101" t="e">
        <f>(SID91+#REF!)*SID92</f>
        <v>#REF!</v>
      </c>
      <c r="SIE88" s="101" t="e">
        <f>(SIE91+#REF!)*SIE92</f>
        <v>#REF!</v>
      </c>
      <c r="SIF88" s="101" t="e">
        <f>(SIF91+#REF!)*SIF92</f>
        <v>#REF!</v>
      </c>
      <c r="SIG88" s="101" t="e">
        <f>(SIG91+#REF!)*SIG92</f>
        <v>#REF!</v>
      </c>
      <c r="SIH88" s="101" t="e">
        <f>(SIH91+#REF!)*SIH92</f>
        <v>#REF!</v>
      </c>
      <c r="SII88" s="101" t="e">
        <f>(SII91+#REF!)*SII92</f>
        <v>#REF!</v>
      </c>
      <c r="SIJ88" s="101" t="e">
        <f>(SIJ91+#REF!)*SIJ92</f>
        <v>#REF!</v>
      </c>
      <c r="SIK88" s="101" t="e">
        <f>(SIK91+#REF!)*SIK92</f>
        <v>#REF!</v>
      </c>
      <c r="SIL88" s="101" t="e">
        <f>(SIL91+#REF!)*SIL92</f>
        <v>#REF!</v>
      </c>
      <c r="SIM88" s="101" t="e">
        <f>(SIM91+#REF!)*SIM92</f>
        <v>#REF!</v>
      </c>
      <c r="SIN88" s="101" t="e">
        <f>(SIN91+#REF!)*SIN92</f>
        <v>#REF!</v>
      </c>
      <c r="SIO88" s="101" t="e">
        <f>(SIO91+#REF!)*SIO92</f>
        <v>#REF!</v>
      </c>
      <c r="SIP88" s="101" t="e">
        <f>(SIP91+#REF!)*SIP92</f>
        <v>#REF!</v>
      </c>
      <c r="SIQ88" s="101" t="e">
        <f>(SIQ91+#REF!)*SIQ92</f>
        <v>#REF!</v>
      </c>
      <c r="SIR88" s="101" t="e">
        <f>(SIR91+#REF!)*SIR92</f>
        <v>#REF!</v>
      </c>
      <c r="SIS88" s="101" t="e">
        <f>(SIS91+#REF!)*SIS92</f>
        <v>#REF!</v>
      </c>
      <c r="SIT88" s="101" t="e">
        <f>(SIT91+#REF!)*SIT92</f>
        <v>#REF!</v>
      </c>
      <c r="SIU88" s="101" t="e">
        <f>(SIU91+#REF!)*SIU92</f>
        <v>#REF!</v>
      </c>
      <c r="SIV88" s="101" t="e">
        <f>(SIV91+#REF!)*SIV92</f>
        <v>#REF!</v>
      </c>
      <c r="SIW88" s="101" t="e">
        <f>(SIW91+#REF!)*SIW92</f>
        <v>#REF!</v>
      </c>
      <c r="SIX88" s="101" t="e">
        <f>(SIX91+#REF!)*SIX92</f>
        <v>#REF!</v>
      </c>
      <c r="SIY88" s="101" t="e">
        <f>(SIY91+#REF!)*SIY92</f>
        <v>#REF!</v>
      </c>
      <c r="SIZ88" s="101" t="e">
        <f>(SIZ91+#REF!)*SIZ92</f>
        <v>#REF!</v>
      </c>
      <c r="SJA88" s="101" t="e">
        <f>(SJA91+#REF!)*SJA92</f>
        <v>#REF!</v>
      </c>
      <c r="SJB88" s="101" t="e">
        <f>(SJB91+#REF!)*SJB92</f>
        <v>#REF!</v>
      </c>
      <c r="SJC88" s="101" t="e">
        <f>(SJC91+#REF!)*SJC92</f>
        <v>#REF!</v>
      </c>
      <c r="SJD88" s="101" t="e">
        <f>(SJD91+#REF!)*SJD92</f>
        <v>#REF!</v>
      </c>
      <c r="SJE88" s="101" t="e">
        <f>(SJE91+#REF!)*SJE92</f>
        <v>#REF!</v>
      </c>
      <c r="SJF88" s="101" t="e">
        <f>(SJF91+#REF!)*SJF92</f>
        <v>#REF!</v>
      </c>
      <c r="SJG88" s="101" t="e">
        <f>(SJG91+#REF!)*SJG92</f>
        <v>#REF!</v>
      </c>
      <c r="SJH88" s="101" t="e">
        <f>(SJH91+#REF!)*SJH92</f>
        <v>#REF!</v>
      </c>
      <c r="SJI88" s="101" t="e">
        <f>(SJI91+#REF!)*SJI92</f>
        <v>#REF!</v>
      </c>
      <c r="SJJ88" s="101" t="e">
        <f>(SJJ91+#REF!)*SJJ92</f>
        <v>#REF!</v>
      </c>
      <c r="SJK88" s="101" t="e">
        <f>(SJK91+#REF!)*SJK92</f>
        <v>#REF!</v>
      </c>
      <c r="SJL88" s="101" t="e">
        <f>(SJL91+#REF!)*SJL92</f>
        <v>#REF!</v>
      </c>
      <c r="SJM88" s="101" t="e">
        <f>(SJM91+#REF!)*SJM92</f>
        <v>#REF!</v>
      </c>
      <c r="SJN88" s="101" t="e">
        <f>(SJN91+#REF!)*SJN92</f>
        <v>#REF!</v>
      </c>
      <c r="SJO88" s="101" t="e">
        <f>(SJO91+#REF!)*SJO92</f>
        <v>#REF!</v>
      </c>
      <c r="SJP88" s="101" t="e">
        <f>(SJP91+#REF!)*SJP92</f>
        <v>#REF!</v>
      </c>
      <c r="SJQ88" s="101" t="e">
        <f>(SJQ91+#REF!)*SJQ92</f>
        <v>#REF!</v>
      </c>
      <c r="SJR88" s="101" t="e">
        <f>(SJR91+#REF!)*SJR92</f>
        <v>#REF!</v>
      </c>
      <c r="SJS88" s="101" t="e">
        <f>(SJS91+#REF!)*SJS92</f>
        <v>#REF!</v>
      </c>
      <c r="SJT88" s="101" t="e">
        <f>(SJT91+#REF!)*SJT92</f>
        <v>#REF!</v>
      </c>
      <c r="SJU88" s="101" t="e">
        <f>(SJU91+#REF!)*SJU92</f>
        <v>#REF!</v>
      </c>
      <c r="SJV88" s="101" t="e">
        <f>(SJV91+#REF!)*SJV92</f>
        <v>#REF!</v>
      </c>
      <c r="SJW88" s="101" t="e">
        <f>(SJW91+#REF!)*SJW92</f>
        <v>#REF!</v>
      </c>
      <c r="SJX88" s="101" t="e">
        <f>(SJX91+#REF!)*SJX92</f>
        <v>#REF!</v>
      </c>
      <c r="SJY88" s="101" t="e">
        <f>(SJY91+#REF!)*SJY92</f>
        <v>#REF!</v>
      </c>
      <c r="SJZ88" s="101" t="e">
        <f>(SJZ91+#REF!)*SJZ92</f>
        <v>#REF!</v>
      </c>
      <c r="SKA88" s="101" t="e">
        <f>(SKA91+#REF!)*SKA92</f>
        <v>#REF!</v>
      </c>
      <c r="SKB88" s="101" t="e">
        <f>(SKB91+#REF!)*SKB92</f>
        <v>#REF!</v>
      </c>
      <c r="SKC88" s="101" t="e">
        <f>(SKC91+#REF!)*SKC92</f>
        <v>#REF!</v>
      </c>
      <c r="SKD88" s="101" t="e">
        <f>(SKD91+#REF!)*SKD92</f>
        <v>#REF!</v>
      </c>
      <c r="SKE88" s="101" t="e">
        <f>(SKE91+#REF!)*SKE92</f>
        <v>#REF!</v>
      </c>
      <c r="SKF88" s="101" t="e">
        <f>(SKF91+#REF!)*SKF92</f>
        <v>#REF!</v>
      </c>
      <c r="SKG88" s="101" t="e">
        <f>(SKG91+#REF!)*SKG92</f>
        <v>#REF!</v>
      </c>
      <c r="SKH88" s="101" t="e">
        <f>(SKH91+#REF!)*SKH92</f>
        <v>#REF!</v>
      </c>
      <c r="SKI88" s="101" t="e">
        <f>(SKI91+#REF!)*SKI92</f>
        <v>#REF!</v>
      </c>
      <c r="SKJ88" s="101" t="e">
        <f>(SKJ91+#REF!)*SKJ92</f>
        <v>#REF!</v>
      </c>
      <c r="SKK88" s="101" t="e">
        <f>(SKK91+#REF!)*SKK92</f>
        <v>#REF!</v>
      </c>
      <c r="SKL88" s="101" t="e">
        <f>(SKL91+#REF!)*SKL92</f>
        <v>#REF!</v>
      </c>
      <c r="SKM88" s="101" t="e">
        <f>(SKM91+#REF!)*SKM92</f>
        <v>#REF!</v>
      </c>
      <c r="SKN88" s="101" t="e">
        <f>(SKN91+#REF!)*SKN92</f>
        <v>#REF!</v>
      </c>
      <c r="SKO88" s="101" t="e">
        <f>(SKO91+#REF!)*SKO92</f>
        <v>#REF!</v>
      </c>
      <c r="SKP88" s="101" t="e">
        <f>(SKP91+#REF!)*SKP92</f>
        <v>#REF!</v>
      </c>
      <c r="SKQ88" s="101" t="e">
        <f>(SKQ91+#REF!)*SKQ92</f>
        <v>#REF!</v>
      </c>
      <c r="SKR88" s="101" t="e">
        <f>(SKR91+#REF!)*SKR92</f>
        <v>#REF!</v>
      </c>
      <c r="SKS88" s="101" t="e">
        <f>(SKS91+#REF!)*SKS92</f>
        <v>#REF!</v>
      </c>
      <c r="SKT88" s="101" t="e">
        <f>(SKT91+#REF!)*SKT92</f>
        <v>#REF!</v>
      </c>
      <c r="SKU88" s="101" t="e">
        <f>(SKU91+#REF!)*SKU92</f>
        <v>#REF!</v>
      </c>
      <c r="SKV88" s="101" t="e">
        <f>(SKV91+#REF!)*SKV92</f>
        <v>#REF!</v>
      </c>
      <c r="SKW88" s="101" t="e">
        <f>(SKW91+#REF!)*SKW92</f>
        <v>#REF!</v>
      </c>
      <c r="SKX88" s="101" t="e">
        <f>(SKX91+#REF!)*SKX92</f>
        <v>#REF!</v>
      </c>
      <c r="SKY88" s="101" t="e">
        <f>(SKY91+#REF!)*SKY92</f>
        <v>#REF!</v>
      </c>
      <c r="SKZ88" s="101" t="e">
        <f>(SKZ91+#REF!)*SKZ92</f>
        <v>#REF!</v>
      </c>
      <c r="SLA88" s="101" t="e">
        <f>(SLA91+#REF!)*SLA92</f>
        <v>#REF!</v>
      </c>
      <c r="SLB88" s="101" t="e">
        <f>(SLB91+#REF!)*SLB92</f>
        <v>#REF!</v>
      </c>
      <c r="SLC88" s="101" t="e">
        <f>(SLC91+#REF!)*SLC92</f>
        <v>#REF!</v>
      </c>
      <c r="SLD88" s="101" t="e">
        <f>(SLD91+#REF!)*SLD92</f>
        <v>#REF!</v>
      </c>
      <c r="SLE88" s="101" t="e">
        <f>(SLE91+#REF!)*SLE92</f>
        <v>#REF!</v>
      </c>
      <c r="SLF88" s="101" t="e">
        <f>(SLF91+#REF!)*SLF92</f>
        <v>#REF!</v>
      </c>
      <c r="SLG88" s="101" t="e">
        <f>(SLG91+#REF!)*SLG92</f>
        <v>#REF!</v>
      </c>
      <c r="SLH88" s="101" t="e">
        <f>(SLH91+#REF!)*SLH92</f>
        <v>#REF!</v>
      </c>
      <c r="SLI88" s="101" t="e">
        <f>(SLI91+#REF!)*SLI92</f>
        <v>#REF!</v>
      </c>
      <c r="SLJ88" s="101" t="e">
        <f>(SLJ91+#REF!)*SLJ92</f>
        <v>#REF!</v>
      </c>
      <c r="SLK88" s="101" t="e">
        <f>(SLK91+#REF!)*SLK92</f>
        <v>#REF!</v>
      </c>
      <c r="SLL88" s="101" t="e">
        <f>(SLL91+#REF!)*SLL92</f>
        <v>#REF!</v>
      </c>
      <c r="SLM88" s="101" t="e">
        <f>(SLM91+#REF!)*SLM92</f>
        <v>#REF!</v>
      </c>
      <c r="SLN88" s="101" t="e">
        <f>(SLN91+#REF!)*SLN92</f>
        <v>#REF!</v>
      </c>
      <c r="SLO88" s="101" t="e">
        <f>(SLO91+#REF!)*SLO92</f>
        <v>#REF!</v>
      </c>
      <c r="SLP88" s="101" t="e">
        <f>(SLP91+#REF!)*SLP92</f>
        <v>#REF!</v>
      </c>
      <c r="SLQ88" s="101" t="e">
        <f>(SLQ91+#REF!)*SLQ92</f>
        <v>#REF!</v>
      </c>
      <c r="SLR88" s="101" t="e">
        <f>(SLR91+#REF!)*SLR92</f>
        <v>#REF!</v>
      </c>
      <c r="SLS88" s="101" t="e">
        <f>(SLS91+#REF!)*SLS92</f>
        <v>#REF!</v>
      </c>
      <c r="SLT88" s="101" t="e">
        <f>(SLT91+#REF!)*SLT92</f>
        <v>#REF!</v>
      </c>
      <c r="SLU88" s="101" t="e">
        <f>(SLU91+#REF!)*SLU92</f>
        <v>#REF!</v>
      </c>
      <c r="SLV88" s="101" t="e">
        <f>(SLV91+#REF!)*SLV92</f>
        <v>#REF!</v>
      </c>
      <c r="SLW88" s="101" t="e">
        <f>(SLW91+#REF!)*SLW92</f>
        <v>#REF!</v>
      </c>
      <c r="SLX88" s="101" t="e">
        <f>(SLX91+#REF!)*SLX92</f>
        <v>#REF!</v>
      </c>
      <c r="SLY88" s="101" t="e">
        <f>(SLY91+#REF!)*SLY92</f>
        <v>#REF!</v>
      </c>
      <c r="SLZ88" s="101" t="e">
        <f>(SLZ91+#REF!)*SLZ92</f>
        <v>#REF!</v>
      </c>
      <c r="SMA88" s="101" t="e">
        <f>(SMA91+#REF!)*SMA92</f>
        <v>#REF!</v>
      </c>
      <c r="SMB88" s="101" t="e">
        <f>(SMB91+#REF!)*SMB92</f>
        <v>#REF!</v>
      </c>
      <c r="SMC88" s="101" t="e">
        <f>(SMC91+#REF!)*SMC92</f>
        <v>#REF!</v>
      </c>
      <c r="SMD88" s="101" t="e">
        <f>(SMD91+#REF!)*SMD92</f>
        <v>#REF!</v>
      </c>
      <c r="SME88" s="101" t="e">
        <f>(SME91+#REF!)*SME92</f>
        <v>#REF!</v>
      </c>
      <c r="SMF88" s="101" t="e">
        <f>(SMF91+#REF!)*SMF92</f>
        <v>#REF!</v>
      </c>
      <c r="SMG88" s="101" t="e">
        <f>(SMG91+#REF!)*SMG92</f>
        <v>#REF!</v>
      </c>
      <c r="SMH88" s="101" t="e">
        <f>(SMH91+#REF!)*SMH92</f>
        <v>#REF!</v>
      </c>
      <c r="SMI88" s="101" t="e">
        <f>(SMI91+#REF!)*SMI92</f>
        <v>#REF!</v>
      </c>
      <c r="SMJ88" s="101" t="e">
        <f>(SMJ91+#REF!)*SMJ92</f>
        <v>#REF!</v>
      </c>
      <c r="SMK88" s="101" t="e">
        <f>(SMK91+#REF!)*SMK92</f>
        <v>#REF!</v>
      </c>
      <c r="SML88" s="101" t="e">
        <f>(SML91+#REF!)*SML92</f>
        <v>#REF!</v>
      </c>
      <c r="SMM88" s="101" t="e">
        <f>(SMM91+#REF!)*SMM92</f>
        <v>#REF!</v>
      </c>
      <c r="SMN88" s="101" t="e">
        <f>(SMN91+#REF!)*SMN92</f>
        <v>#REF!</v>
      </c>
      <c r="SMO88" s="101" t="e">
        <f>(SMO91+#REF!)*SMO92</f>
        <v>#REF!</v>
      </c>
      <c r="SMP88" s="101" t="e">
        <f>(SMP91+#REF!)*SMP92</f>
        <v>#REF!</v>
      </c>
      <c r="SMQ88" s="101" t="e">
        <f>(SMQ91+#REF!)*SMQ92</f>
        <v>#REF!</v>
      </c>
      <c r="SMR88" s="101" t="e">
        <f>(SMR91+#REF!)*SMR92</f>
        <v>#REF!</v>
      </c>
      <c r="SMS88" s="101" t="e">
        <f>(SMS91+#REF!)*SMS92</f>
        <v>#REF!</v>
      </c>
      <c r="SMT88" s="101" t="e">
        <f>(SMT91+#REF!)*SMT92</f>
        <v>#REF!</v>
      </c>
      <c r="SMU88" s="101" t="e">
        <f>(SMU91+#REF!)*SMU92</f>
        <v>#REF!</v>
      </c>
      <c r="SMV88" s="101" t="e">
        <f>(SMV91+#REF!)*SMV92</f>
        <v>#REF!</v>
      </c>
      <c r="SMW88" s="101" t="e">
        <f>(SMW91+#REF!)*SMW92</f>
        <v>#REF!</v>
      </c>
      <c r="SMX88" s="101" t="e">
        <f>(SMX91+#REF!)*SMX92</f>
        <v>#REF!</v>
      </c>
      <c r="SMY88" s="101" t="e">
        <f>(SMY91+#REF!)*SMY92</f>
        <v>#REF!</v>
      </c>
      <c r="SMZ88" s="101" t="e">
        <f>(SMZ91+#REF!)*SMZ92</f>
        <v>#REF!</v>
      </c>
      <c r="SNA88" s="101" t="e">
        <f>(SNA91+#REF!)*SNA92</f>
        <v>#REF!</v>
      </c>
      <c r="SNB88" s="101" t="e">
        <f>(SNB91+#REF!)*SNB92</f>
        <v>#REF!</v>
      </c>
      <c r="SNC88" s="101" t="e">
        <f>(SNC91+#REF!)*SNC92</f>
        <v>#REF!</v>
      </c>
      <c r="SND88" s="101" t="e">
        <f>(SND91+#REF!)*SND92</f>
        <v>#REF!</v>
      </c>
      <c r="SNE88" s="101" t="e">
        <f>(SNE91+#REF!)*SNE92</f>
        <v>#REF!</v>
      </c>
      <c r="SNF88" s="101" t="e">
        <f>(SNF91+#REF!)*SNF92</f>
        <v>#REF!</v>
      </c>
      <c r="SNG88" s="101" t="e">
        <f>(SNG91+#REF!)*SNG92</f>
        <v>#REF!</v>
      </c>
      <c r="SNH88" s="101" t="e">
        <f>(SNH91+#REF!)*SNH92</f>
        <v>#REF!</v>
      </c>
      <c r="SNI88" s="101" t="e">
        <f>(SNI91+#REF!)*SNI92</f>
        <v>#REF!</v>
      </c>
      <c r="SNJ88" s="101" t="e">
        <f>(SNJ91+#REF!)*SNJ92</f>
        <v>#REF!</v>
      </c>
      <c r="SNK88" s="101" t="e">
        <f>(SNK91+#REF!)*SNK92</f>
        <v>#REF!</v>
      </c>
      <c r="SNL88" s="101" t="e">
        <f>(SNL91+#REF!)*SNL92</f>
        <v>#REF!</v>
      </c>
      <c r="SNM88" s="101" t="e">
        <f>(SNM91+#REF!)*SNM92</f>
        <v>#REF!</v>
      </c>
      <c r="SNN88" s="101" t="e">
        <f>(SNN91+#REF!)*SNN92</f>
        <v>#REF!</v>
      </c>
      <c r="SNO88" s="101" t="e">
        <f>(SNO91+#REF!)*SNO92</f>
        <v>#REF!</v>
      </c>
      <c r="SNP88" s="101" t="e">
        <f>(SNP91+#REF!)*SNP92</f>
        <v>#REF!</v>
      </c>
      <c r="SNQ88" s="101" t="e">
        <f>(SNQ91+#REF!)*SNQ92</f>
        <v>#REF!</v>
      </c>
      <c r="SNR88" s="101" t="e">
        <f>(SNR91+#REF!)*SNR92</f>
        <v>#REF!</v>
      </c>
      <c r="SNS88" s="101" t="e">
        <f>(SNS91+#REF!)*SNS92</f>
        <v>#REF!</v>
      </c>
      <c r="SNT88" s="101" t="e">
        <f>(SNT91+#REF!)*SNT92</f>
        <v>#REF!</v>
      </c>
      <c r="SNU88" s="101" t="e">
        <f>(SNU91+#REF!)*SNU92</f>
        <v>#REF!</v>
      </c>
      <c r="SNV88" s="101" t="e">
        <f>(SNV91+#REF!)*SNV92</f>
        <v>#REF!</v>
      </c>
      <c r="SNW88" s="101" t="e">
        <f>(SNW91+#REF!)*SNW92</f>
        <v>#REF!</v>
      </c>
      <c r="SNX88" s="101" t="e">
        <f>(SNX91+#REF!)*SNX92</f>
        <v>#REF!</v>
      </c>
      <c r="SNY88" s="101" t="e">
        <f>(SNY91+#REF!)*SNY92</f>
        <v>#REF!</v>
      </c>
      <c r="SNZ88" s="101" t="e">
        <f>(SNZ91+#REF!)*SNZ92</f>
        <v>#REF!</v>
      </c>
      <c r="SOA88" s="101" t="e">
        <f>(SOA91+#REF!)*SOA92</f>
        <v>#REF!</v>
      </c>
      <c r="SOB88" s="101" t="e">
        <f>(SOB91+#REF!)*SOB92</f>
        <v>#REF!</v>
      </c>
      <c r="SOC88" s="101" t="e">
        <f>(SOC91+#REF!)*SOC92</f>
        <v>#REF!</v>
      </c>
      <c r="SOD88" s="101" t="e">
        <f>(SOD91+#REF!)*SOD92</f>
        <v>#REF!</v>
      </c>
      <c r="SOE88" s="101" t="e">
        <f>(SOE91+#REF!)*SOE92</f>
        <v>#REF!</v>
      </c>
      <c r="SOF88" s="101" t="e">
        <f>(SOF91+#REF!)*SOF92</f>
        <v>#REF!</v>
      </c>
      <c r="SOG88" s="101" t="e">
        <f>(SOG91+#REF!)*SOG92</f>
        <v>#REF!</v>
      </c>
      <c r="SOH88" s="101" t="e">
        <f>(SOH91+#REF!)*SOH92</f>
        <v>#REF!</v>
      </c>
      <c r="SOI88" s="101" t="e">
        <f>(SOI91+#REF!)*SOI92</f>
        <v>#REF!</v>
      </c>
      <c r="SOJ88" s="101" t="e">
        <f>(SOJ91+#REF!)*SOJ92</f>
        <v>#REF!</v>
      </c>
      <c r="SOK88" s="101" t="e">
        <f>(SOK91+#REF!)*SOK92</f>
        <v>#REF!</v>
      </c>
      <c r="SOL88" s="101" t="e">
        <f>(SOL91+#REF!)*SOL92</f>
        <v>#REF!</v>
      </c>
      <c r="SOM88" s="101" t="e">
        <f>(SOM91+#REF!)*SOM92</f>
        <v>#REF!</v>
      </c>
      <c r="SON88" s="101" t="e">
        <f>(SON91+#REF!)*SON92</f>
        <v>#REF!</v>
      </c>
      <c r="SOO88" s="101" t="e">
        <f>(SOO91+#REF!)*SOO92</f>
        <v>#REF!</v>
      </c>
      <c r="SOP88" s="101" t="e">
        <f>(SOP91+#REF!)*SOP92</f>
        <v>#REF!</v>
      </c>
      <c r="SOQ88" s="101" t="e">
        <f>(SOQ91+#REF!)*SOQ92</f>
        <v>#REF!</v>
      </c>
      <c r="SOR88" s="101" t="e">
        <f>(SOR91+#REF!)*SOR92</f>
        <v>#REF!</v>
      </c>
      <c r="SOS88" s="101" t="e">
        <f>(SOS91+#REF!)*SOS92</f>
        <v>#REF!</v>
      </c>
      <c r="SOT88" s="101" t="e">
        <f>(SOT91+#REF!)*SOT92</f>
        <v>#REF!</v>
      </c>
      <c r="SOU88" s="101" t="e">
        <f>(SOU91+#REF!)*SOU92</f>
        <v>#REF!</v>
      </c>
      <c r="SOV88" s="101" t="e">
        <f>(SOV91+#REF!)*SOV92</f>
        <v>#REF!</v>
      </c>
      <c r="SOW88" s="101" t="e">
        <f>(SOW91+#REF!)*SOW92</f>
        <v>#REF!</v>
      </c>
      <c r="SOX88" s="101" t="e">
        <f>(SOX91+#REF!)*SOX92</f>
        <v>#REF!</v>
      </c>
      <c r="SOY88" s="101" t="e">
        <f>(SOY91+#REF!)*SOY92</f>
        <v>#REF!</v>
      </c>
      <c r="SOZ88" s="101" t="e">
        <f>(SOZ91+#REF!)*SOZ92</f>
        <v>#REF!</v>
      </c>
      <c r="SPA88" s="101" t="e">
        <f>(SPA91+#REF!)*SPA92</f>
        <v>#REF!</v>
      </c>
      <c r="SPB88" s="101" t="e">
        <f>(SPB91+#REF!)*SPB92</f>
        <v>#REF!</v>
      </c>
      <c r="SPC88" s="101" t="e">
        <f>(SPC91+#REF!)*SPC92</f>
        <v>#REF!</v>
      </c>
      <c r="SPD88" s="101" t="e">
        <f>(SPD91+#REF!)*SPD92</f>
        <v>#REF!</v>
      </c>
      <c r="SPE88" s="101" t="e">
        <f>(SPE91+#REF!)*SPE92</f>
        <v>#REF!</v>
      </c>
      <c r="SPF88" s="101" t="e">
        <f>(SPF91+#REF!)*SPF92</f>
        <v>#REF!</v>
      </c>
      <c r="SPG88" s="101" t="e">
        <f>(SPG91+#REF!)*SPG92</f>
        <v>#REF!</v>
      </c>
      <c r="SPH88" s="101" t="e">
        <f>(SPH91+#REF!)*SPH92</f>
        <v>#REF!</v>
      </c>
      <c r="SPI88" s="101" t="e">
        <f>(SPI91+#REF!)*SPI92</f>
        <v>#REF!</v>
      </c>
      <c r="SPJ88" s="101" t="e">
        <f>(SPJ91+#REF!)*SPJ92</f>
        <v>#REF!</v>
      </c>
      <c r="SPK88" s="101" t="e">
        <f>(SPK91+#REF!)*SPK92</f>
        <v>#REF!</v>
      </c>
      <c r="SPL88" s="101" t="e">
        <f>(SPL91+#REF!)*SPL92</f>
        <v>#REF!</v>
      </c>
      <c r="SPM88" s="101" t="e">
        <f>(SPM91+#REF!)*SPM92</f>
        <v>#REF!</v>
      </c>
      <c r="SPN88" s="101" t="e">
        <f>(SPN91+#REF!)*SPN92</f>
        <v>#REF!</v>
      </c>
      <c r="SPO88" s="101" t="e">
        <f>(SPO91+#REF!)*SPO92</f>
        <v>#REF!</v>
      </c>
      <c r="SPP88" s="101" t="e">
        <f>(SPP91+#REF!)*SPP92</f>
        <v>#REF!</v>
      </c>
      <c r="SPQ88" s="101" t="e">
        <f>(SPQ91+#REF!)*SPQ92</f>
        <v>#REF!</v>
      </c>
      <c r="SPR88" s="101" t="e">
        <f>(SPR91+#REF!)*SPR92</f>
        <v>#REF!</v>
      </c>
      <c r="SPS88" s="101" t="e">
        <f>(SPS91+#REF!)*SPS92</f>
        <v>#REF!</v>
      </c>
      <c r="SPT88" s="101" t="e">
        <f>(SPT91+#REF!)*SPT92</f>
        <v>#REF!</v>
      </c>
      <c r="SPU88" s="101" t="e">
        <f>(SPU91+#REF!)*SPU92</f>
        <v>#REF!</v>
      </c>
      <c r="SPV88" s="101" t="e">
        <f>(SPV91+#REF!)*SPV92</f>
        <v>#REF!</v>
      </c>
      <c r="SPW88" s="101" t="e">
        <f>(SPW91+#REF!)*SPW92</f>
        <v>#REF!</v>
      </c>
      <c r="SPX88" s="101" t="e">
        <f>(SPX91+#REF!)*SPX92</f>
        <v>#REF!</v>
      </c>
      <c r="SPY88" s="101" t="e">
        <f>(SPY91+#REF!)*SPY92</f>
        <v>#REF!</v>
      </c>
      <c r="SPZ88" s="101" t="e">
        <f>(SPZ91+#REF!)*SPZ92</f>
        <v>#REF!</v>
      </c>
      <c r="SQA88" s="101" t="e">
        <f>(SQA91+#REF!)*SQA92</f>
        <v>#REF!</v>
      </c>
      <c r="SQB88" s="101" t="e">
        <f>(SQB91+#REF!)*SQB92</f>
        <v>#REF!</v>
      </c>
      <c r="SQC88" s="101" t="e">
        <f>(SQC91+#REF!)*SQC92</f>
        <v>#REF!</v>
      </c>
      <c r="SQD88" s="101" t="e">
        <f>(SQD91+#REF!)*SQD92</f>
        <v>#REF!</v>
      </c>
      <c r="SQE88" s="101" t="e">
        <f>(SQE91+#REF!)*SQE92</f>
        <v>#REF!</v>
      </c>
      <c r="SQF88" s="101" t="e">
        <f>(SQF91+#REF!)*SQF92</f>
        <v>#REF!</v>
      </c>
      <c r="SQG88" s="101" t="e">
        <f>(SQG91+#REF!)*SQG92</f>
        <v>#REF!</v>
      </c>
      <c r="SQH88" s="101" t="e">
        <f>(SQH91+#REF!)*SQH92</f>
        <v>#REF!</v>
      </c>
      <c r="SQI88" s="101" t="e">
        <f>(SQI91+#REF!)*SQI92</f>
        <v>#REF!</v>
      </c>
      <c r="SQJ88" s="101" t="e">
        <f>(SQJ91+#REF!)*SQJ92</f>
        <v>#REF!</v>
      </c>
      <c r="SQK88" s="101" t="e">
        <f>(SQK91+#REF!)*SQK92</f>
        <v>#REF!</v>
      </c>
      <c r="SQL88" s="101" t="e">
        <f>(SQL91+#REF!)*SQL92</f>
        <v>#REF!</v>
      </c>
      <c r="SQM88" s="101" t="e">
        <f>(SQM91+#REF!)*SQM92</f>
        <v>#REF!</v>
      </c>
      <c r="SQN88" s="101" t="e">
        <f>(SQN91+#REF!)*SQN92</f>
        <v>#REF!</v>
      </c>
      <c r="SQO88" s="101" t="e">
        <f>(SQO91+#REF!)*SQO92</f>
        <v>#REF!</v>
      </c>
      <c r="SQP88" s="101" t="e">
        <f>(SQP91+#REF!)*SQP92</f>
        <v>#REF!</v>
      </c>
      <c r="SQQ88" s="101" t="e">
        <f>(SQQ91+#REF!)*SQQ92</f>
        <v>#REF!</v>
      </c>
      <c r="SQR88" s="101" t="e">
        <f>(SQR91+#REF!)*SQR92</f>
        <v>#REF!</v>
      </c>
      <c r="SQS88" s="101" t="e">
        <f>(SQS91+#REF!)*SQS92</f>
        <v>#REF!</v>
      </c>
      <c r="SQT88" s="101" t="e">
        <f>(SQT91+#REF!)*SQT92</f>
        <v>#REF!</v>
      </c>
      <c r="SQU88" s="101" t="e">
        <f>(SQU91+#REF!)*SQU92</f>
        <v>#REF!</v>
      </c>
      <c r="SQV88" s="101" t="e">
        <f>(SQV91+#REF!)*SQV92</f>
        <v>#REF!</v>
      </c>
      <c r="SQW88" s="101" t="e">
        <f>(SQW91+#REF!)*SQW92</f>
        <v>#REF!</v>
      </c>
      <c r="SQX88" s="101" t="e">
        <f>(SQX91+#REF!)*SQX92</f>
        <v>#REF!</v>
      </c>
      <c r="SQY88" s="101" t="e">
        <f>(SQY91+#REF!)*SQY92</f>
        <v>#REF!</v>
      </c>
      <c r="SQZ88" s="101" t="e">
        <f>(SQZ91+#REF!)*SQZ92</f>
        <v>#REF!</v>
      </c>
      <c r="SRA88" s="101" t="e">
        <f>(SRA91+#REF!)*SRA92</f>
        <v>#REF!</v>
      </c>
      <c r="SRB88" s="101" t="e">
        <f>(SRB91+#REF!)*SRB92</f>
        <v>#REF!</v>
      </c>
      <c r="SRC88" s="101" t="e">
        <f>(SRC91+#REF!)*SRC92</f>
        <v>#REF!</v>
      </c>
      <c r="SRD88" s="101" t="e">
        <f>(SRD91+#REF!)*SRD92</f>
        <v>#REF!</v>
      </c>
      <c r="SRE88" s="101" t="e">
        <f>(SRE91+#REF!)*SRE92</f>
        <v>#REF!</v>
      </c>
      <c r="SRF88" s="101" t="e">
        <f>(SRF91+#REF!)*SRF92</f>
        <v>#REF!</v>
      </c>
      <c r="SRG88" s="101" t="e">
        <f>(SRG91+#REF!)*SRG92</f>
        <v>#REF!</v>
      </c>
      <c r="SRH88" s="101" t="e">
        <f>(SRH91+#REF!)*SRH92</f>
        <v>#REF!</v>
      </c>
      <c r="SRI88" s="101" t="e">
        <f>(SRI91+#REF!)*SRI92</f>
        <v>#REF!</v>
      </c>
      <c r="SRJ88" s="101" t="e">
        <f>(SRJ91+#REF!)*SRJ92</f>
        <v>#REF!</v>
      </c>
      <c r="SRK88" s="101" t="e">
        <f>(SRK91+#REF!)*SRK92</f>
        <v>#REF!</v>
      </c>
      <c r="SRL88" s="101" t="e">
        <f>(SRL91+#REF!)*SRL92</f>
        <v>#REF!</v>
      </c>
      <c r="SRM88" s="101" t="e">
        <f>(SRM91+#REF!)*SRM92</f>
        <v>#REF!</v>
      </c>
      <c r="SRN88" s="101" t="e">
        <f>(SRN91+#REF!)*SRN92</f>
        <v>#REF!</v>
      </c>
      <c r="SRO88" s="101" t="e">
        <f>(SRO91+#REF!)*SRO92</f>
        <v>#REF!</v>
      </c>
      <c r="SRP88" s="101" t="e">
        <f>(SRP91+#REF!)*SRP92</f>
        <v>#REF!</v>
      </c>
      <c r="SRQ88" s="101" t="e">
        <f>(SRQ91+#REF!)*SRQ92</f>
        <v>#REF!</v>
      </c>
      <c r="SRR88" s="101" t="e">
        <f>(SRR91+#REF!)*SRR92</f>
        <v>#REF!</v>
      </c>
      <c r="SRS88" s="101" t="e">
        <f>(SRS91+#REF!)*SRS92</f>
        <v>#REF!</v>
      </c>
      <c r="SRT88" s="101" t="e">
        <f>(SRT91+#REF!)*SRT92</f>
        <v>#REF!</v>
      </c>
      <c r="SRU88" s="101" t="e">
        <f>(SRU91+#REF!)*SRU92</f>
        <v>#REF!</v>
      </c>
      <c r="SRV88" s="101" t="e">
        <f>(SRV91+#REF!)*SRV92</f>
        <v>#REF!</v>
      </c>
      <c r="SRW88" s="101" t="e">
        <f>(SRW91+#REF!)*SRW92</f>
        <v>#REF!</v>
      </c>
      <c r="SRX88" s="101" t="e">
        <f>(SRX91+#REF!)*SRX92</f>
        <v>#REF!</v>
      </c>
      <c r="SRY88" s="101" t="e">
        <f>(SRY91+#REF!)*SRY92</f>
        <v>#REF!</v>
      </c>
      <c r="SRZ88" s="101" t="e">
        <f>(SRZ91+#REF!)*SRZ92</f>
        <v>#REF!</v>
      </c>
      <c r="SSA88" s="101" t="e">
        <f>(SSA91+#REF!)*SSA92</f>
        <v>#REF!</v>
      </c>
      <c r="SSB88" s="101" t="e">
        <f>(SSB91+#REF!)*SSB92</f>
        <v>#REF!</v>
      </c>
      <c r="SSC88" s="101" t="e">
        <f>(SSC91+#REF!)*SSC92</f>
        <v>#REF!</v>
      </c>
      <c r="SSD88" s="101" t="e">
        <f>(SSD91+#REF!)*SSD92</f>
        <v>#REF!</v>
      </c>
      <c r="SSE88" s="101" t="e">
        <f>(SSE91+#REF!)*SSE92</f>
        <v>#REF!</v>
      </c>
      <c r="SSF88" s="101" t="e">
        <f>(SSF91+#REF!)*SSF92</f>
        <v>#REF!</v>
      </c>
      <c r="SSG88" s="101" t="e">
        <f>(SSG91+#REF!)*SSG92</f>
        <v>#REF!</v>
      </c>
      <c r="SSH88" s="101" t="e">
        <f>(SSH91+#REF!)*SSH92</f>
        <v>#REF!</v>
      </c>
      <c r="SSI88" s="101" t="e">
        <f>(SSI91+#REF!)*SSI92</f>
        <v>#REF!</v>
      </c>
      <c r="SSJ88" s="101" t="e">
        <f>(SSJ91+#REF!)*SSJ92</f>
        <v>#REF!</v>
      </c>
      <c r="SSK88" s="101" t="e">
        <f>(SSK91+#REF!)*SSK92</f>
        <v>#REF!</v>
      </c>
      <c r="SSL88" s="101" t="e">
        <f>(SSL91+#REF!)*SSL92</f>
        <v>#REF!</v>
      </c>
      <c r="SSM88" s="101" t="e">
        <f>(SSM91+#REF!)*SSM92</f>
        <v>#REF!</v>
      </c>
      <c r="SSN88" s="101" t="e">
        <f>(SSN91+#REF!)*SSN92</f>
        <v>#REF!</v>
      </c>
      <c r="SSO88" s="101" t="e">
        <f>(SSO91+#REF!)*SSO92</f>
        <v>#REF!</v>
      </c>
      <c r="SSP88" s="101" t="e">
        <f>(SSP91+#REF!)*SSP92</f>
        <v>#REF!</v>
      </c>
      <c r="SSQ88" s="101" t="e">
        <f>(SSQ91+#REF!)*SSQ92</f>
        <v>#REF!</v>
      </c>
      <c r="SSR88" s="101" t="e">
        <f>(SSR91+#REF!)*SSR92</f>
        <v>#REF!</v>
      </c>
      <c r="SSS88" s="101" t="e">
        <f>(SSS91+#REF!)*SSS92</f>
        <v>#REF!</v>
      </c>
      <c r="SST88" s="101" t="e">
        <f>(SST91+#REF!)*SST92</f>
        <v>#REF!</v>
      </c>
      <c r="SSU88" s="101" t="e">
        <f>(SSU91+#REF!)*SSU92</f>
        <v>#REF!</v>
      </c>
      <c r="SSV88" s="101" t="e">
        <f>(SSV91+#REF!)*SSV92</f>
        <v>#REF!</v>
      </c>
      <c r="SSW88" s="101" t="e">
        <f>(SSW91+#REF!)*SSW92</f>
        <v>#REF!</v>
      </c>
      <c r="SSX88" s="101" t="e">
        <f>(SSX91+#REF!)*SSX92</f>
        <v>#REF!</v>
      </c>
      <c r="SSY88" s="101" t="e">
        <f>(SSY91+#REF!)*SSY92</f>
        <v>#REF!</v>
      </c>
      <c r="SSZ88" s="101" t="e">
        <f>(SSZ91+#REF!)*SSZ92</f>
        <v>#REF!</v>
      </c>
      <c r="STA88" s="101" t="e">
        <f>(STA91+#REF!)*STA92</f>
        <v>#REF!</v>
      </c>
      <c r="STB88" s="101" t="e">
        <f>(STB91+#REF!)*STB92</f>
        <v>#REF!</v>
      </c>
      <c r="STC88" s="101" t="e">
        <f>(STC91+#REF!)*STC92</f>
        <v>#REF!</v>
      </c>
      <c r="STD88" s="101" t="e">
        <f>(STD91+#REF!)*STD92</f>
        <v>#REF!</v>
      </c>
      <c r="STE88" s="101" t="e">
        <f>(STE91+#REF!)*STE92</f>
        <v>#REF!</v>
      </c>
      <c r="STF88" s="101" t="e">
        <f>(STF91+#REF!)*STF92</f>
        <v>#REF!</v>
      </c>
      <c r="STG88" s="101" t="e">
        <f>(STG91+#REF!)*STG92</f>
        <v>#REF!</v>
      </c>
      <c r="STH88" s="101" t="e">
        <f>(STH91+#REF!)*STH92</f>
        <v>#REF!</v>
      </c>
      <c r="STI88" s="101" t="e">
        <f>(STI91+#REF!)*STI92</f>
        <v>#REF!</v>
      </c>
      <c r="STJ88" s="101" t="e">
        <f>(STJ91+#REF!)*STJ92</f>
        <v>#REF!</v>
      </c>
      <c r="STK88" s="101" t="e">
        <f>(STK91+#REF!)*STK92</f>
        <v>#REF!</v>
      </c>
      <c r="STL88" s="101" t="e">
        <f>(STL91+#REF!)*STL92</f>
        <v>#REF!</v>
      </c>
      <c r="STM88" s="101" t="e">
        <f>(STM91+#REF!)*STM92</f>
        <v>#REF!</v>
      </c>
      <c r="STN88" s="101" t="e">
        <f>(STN91+#REF!)*STN92</f>
        <v>#REF!</v>
      </c>
      <c r="STO88" s="101" t="e">
        <f>(STO91+#REF!)*STO92</f>
        <v>#REF!</v>
      </c>
      <c r="STP88" s="101" t="e">
        <f>(STP91+#REF!)*STP92</f>
        <v>#REF!</v>
      </c>
      <c r="STQ88" s="101" t="e">
        <f>(STQ91+#REF!)*STQ92</f>
        <v>#REF!</v>
      </c>
      <c r="STR88" s="101" t="e">
        <f>(STR91+#REF!)*STR92</f>
        <v>#REF!</v>
      </c>
      <c r="STS88" s="101" t="e">
        <f>(STS91+#REF!)*STS92</f>
        <v>#REF!</v>
      </c>
      <c r="STT88" s="101" t="e">
        <f>(STT91+#REF!)*STT92</f>
        <v>#REF!</v>
      </c>
      <c r="STU88" s="101" t="e">
        <f>(STU91+#REF!)*STU92</f>
        <v>#REF!</v>
      </c>
      <c r="STV88" s="101" t="e">
        <f>(STV91+#REF!)*STV92</f>
        <v>#REF!</v>
      </c>
      <c r="STW88" s="101" t="e">
        <f>(STW91+#REF!)*STW92</f>
        <v>#REF!</v>
      </c>
      <c r="STX88" s="101" t="e">
        <f>(STX91+#REF!)*STX92</f>
        <v>#REF!</v>
      </c>
      <c r="STY88" s="101" t="e">
        <f>(STY91+#REF!)*STY92</f>
        <v>#REF!</v>
      </c>
      <c r="STZ88" s="101" t="e">
        <f>(STZ91+#REF!)*STZ92</f>
        <v>#REF!</v>
      </c>
      <c r="SUA88" s="101" t="e">
        <f>(SUA91+#REF!)*SUA92</f>
        <v>#REF!</v>
      </c>
      <c r="SUB88" s="101" t="e">
        <f>(SUB91+#REF!)*SUB92</f>
        <v>#REF!</v>
      </c>
      <c r="SUC88" s="101" t="e">
        <f>(SUC91+#REF!)*SUC92</f>
        <v>#REF!</v>
      </c>
      <c r="SUD88" s="101" t="e">
        <f>(SUD91+#REF!)*SUD92</f>
        <v>#REF!</v>
      </c>
      <c r="SUE88" s="101" t="e">
        <f>(SUE91+#REF!)*SUE92</f>
        <v>#REF!</v>
      </c>
      <c r="SUF88" s="101" t="e">
        <f>(SUF91+#REF!)*SUF92</f>
        <v>#REF!</v>
      </c>
      <c r="SUG88" s="101" t="e">
        <f>(SUG91+#REF!)*SUG92</f>
        <v>#REF!</v>
      </c>
      <c r="SUH88" s="101" t="e">
        <f>(SUH91+#REF!)*SUH92</f>
        <v>#REF!</v>
      </c>
      <c r="SUI88" s="101" t="e">
        <f>(SUI91+#REF!)*SUI92</f>
        <v>#REF!</v>
      </c>
      <c r="SUJ88" s="101" t="e">
        <f>(SUJ91+#REF!)*SUJ92</f>
        <v>#REF!</v>
      </c>
      <c r="SUK88" s="101" t="e">
        <f>(SUK91+#REF!)*SUK92</f>
        <v>#REF!</v>
      </c>
      <c r="SUL88" s="101" t="e">
        <f>(SUL91+#REF!)*SUL92</f>
        <v>#REF!</v>
      </c>
      <c r="SUM88" s="101" t="e">
        <f>(SUM91+#REF!)*SUM92</f>
        <v>#REF!</v>
      </c>
      <c r="SUN88" s="101" t="e">
        <f>(SUN91+#REF!)*SUN92</f>
        <v>#REF!</v>
      </c>
      <c r="SUO88" s="101" t="e">
        <f>(SUO91+#REF!)*SUO92</f>
        <v>#REF!</v>
      </c>
      <c r="SUP88" s="101" t="e">
        <f>(SUP91+#REF!)*SUP92</f>
        <v>#REF!</v>
      </c>
      <c r="SUQ88" s="101" t="e">
        <f>(SUQ91+#REF!)*SUQ92</f>
        <v>#REF!</v>
      </c>
      <c r="SUR88" s="101" t="e">
        <f>(SUR91+#REF!)*SUR92</f>
        <v>#REF!</v>
      </c>
      <c r="SUS88" s="101" t="e">
        <f>(SUS91+#REF!)*SUS92</f>
        <v>#REF!</v>
      </c>
      <c r="SUT88" s="101" t="e">
        <f>(SUT91+#REF!)*SUT92</f>
        <v>#REF!</v>
      </c>
      <c r="SUU88" s="101" t="e">
        <f>(SUU91+#REF!)*SUU92</f>
        <v>#REF!</v>
      </c>
      <c r="SUV88" s="101" t="e">
        <f>(SUV91+#REF!)*SUV92</f>
        <v>#REF!</v>
      </c>
      <c r="SUW88" s="101" t="e">
        <f>(SUW91+#REF!)*SUW92</f>
        <v>#REF!</v>
      </c>
      <c r="SUX88" s="101" t="e">
        <f>(SUX91+#REF!)*SUX92</f>
        <v>#REF!</v>
      </c>
      <c r="SUY88" s="101" t="e">
        <f>(SUY91+#REF!)*SUY92</f>
        <v>#REF!</v>
      </c>
      <c r="SUZ88" s="101" t="e">
        <f>(SUZ91+#REF!)*SUZ92</f>
        <v>#REF!</v>
      </c>
      <c r="SVA88" s="101" t="e">
        <f>(SVA91+#REF!)*SVA92</f>
        <v>#REF!</v>
      </c>
      <c r="SVB88" s="101" t="e">
        <f>(SVB91+#REF!)*SVB92</f>
        <v>#REF!</v>
      </c>
      <c r="SVC88" s="101" t="e">
        <f>(SVC91+#REF!)*SVC92</f>
        <v>#REF!</v>
      </c>
      <c r="SVD88" s="101" t="e">
        <f>(SVD91+#REF!)*SVD92</f>
        <v>#REF!</v>
      </c>
      <c r="SVE88" s="101" t="e">
        <f>(SVE91+#REF!)*SVE92</f>
        <v>#REF!</v>
      </c>
      <c r="SVF88" s="101" t="e">
        <f>(SVF91+#REF!)*SVF92</f>
        <v>#REF!</v>
      </c>
      <c r="SVG88" s="101" t="e">
        <f>(SVG91+#REF!)*SVG92</f>
        <v>#REF!</v>
      </c>
      <c r="SVH88" s="101" t="e">
        <f>(SVH91+#REF!)*SVH92</f>
        <v>#REF!</v>
      </c>
      <c r="SVI88" s="101" t="e">
        <f>(SVI91+#REF!)*SVI92</f>
        <v>#REF!</v>
      </c>
      <c r="SVJ88" s="101" t="e">
        <f>(SVJ91+#REF!)*SVJ92</f>
        <v>#REF!</v>
      </c>
      <c r="SVK88" s="101" t="e">
        <f>(SVK91+#REF!)*SVK92</f>
        <v>#REF!</v>
      </c>
      <c r="SVL88" s="101" t="e">
        <f>(SVL91+#REF!)*SVL92</f>
        <v>#REF!</v>
      </c>
      <c r="SVM88" s="101" t="e">
        <f>(SVM91+#REF!)*SVM92</f>
        <v>#REF!</v>
      </c>
      <c r="SVN88" s="101" t="e">
        <f>(SVN91+#REF!)*SVN92</f>
        <v>#REF!</v>
      </c>
      <c r="SVO88" s="101" t="e">
        <f>(SVO91+#REF!)*SVO92</f>
        <v>#REF!</v>
      </c>
      <c r="SVP88" s="101" t="e">
        <f>(SVP91+#REF!)*SVP92</f>
        <v>#REF!</v>
      </c>
      <c r="SVQ88" s="101" t="e">
        <f>(SVQ91+#REF!)*SVQ92</f>
        <v>#REF!</v>
      </c>
      <c r="SVR88" s="101" t="e">
        <f>(SVR91+#REF!)*SVR92</f>
        <v>#REF!</v>
      </c>
      <c r="SVS88" s="101" t="e">
        <f>(SVS91+#REF!)*SVS92</f>
        <v>#REF!</v>
      </c>
      <c r="SVT88" s="101" t="e">
        <f>(SVT91+#REF!)*SVT92</f>
        <v>#REF!</v>
      </c>
      <c r="SVU88" s="101" t="e">
        <f>(SVU91+#REF!)*SVU92</f>
        <v>#REF!</v>
      </c>
      <c r="SVV88" s="101" t="e">
        <f>(SVV91+#REF!)*SVV92</f>
        <v>#REF!</v>
      </c>
      <c r="SVW88" s="101" t="e">
        <f>(SVW91+#REF!)*SVW92</f>
        <v>#REF!</v>
      </c>
      <c r="SVX88" s="101" t="e">
        <f>(SVX91+#REF!)*SVX92</f>
        <v>#REF!</v>
      </c>
      <c r="SVY88" s="101" t="e">
        <f>(SVY91+#REF!)*SVY92</f>
        <v>#REF!</v>
      </c>
      <c r="SVZ88" s="101" t="e">
        <f>(SVZ91+#REF!)*SVZ92</f>
        <v>#REF!</v>
      </c>
      <c r="SWA88" s="101" t="e">
        <f>(SWA91+#REF!)*SWA92</f>
        <v>#REF!</v>
      </c>
      <c r="SWB88" s="101" t="e">
        <f>(SWB91+#REF!)*SWB92</f>
        <v>#REF!</v>
      </c>
      <c r="SWC88" s="101" t="e">
        <f>(SWC91+#REF!)*SWC92</f>
        <v>#REF!</v>
      </c>
      <c r="SWD88" s="101" t="e">
        <f>(SWD91+#REF!)*SWD92</f>
        <v>#REF!</v>
      </c>
      <c r="SWE88" s="101" t="e">
        <f>(SWE91+#REF!)*SWE92</f>
        <v>#REF!</v>
      </c>
      <c r="SWF88" s="101" t="e">
        <f>(SWF91+#REF!)*SWF92</f>
        <v>#REF!</v>
      </c>
      <c r="SWG88" s="101" t="e">
        <f>(SWG91+#REF!)*SWG92</f>
        <v>#REF!</v>
      </c>
      <c r="SWH88" s="101" t="e">
        <f>(SWH91+#REF!)*SWH92</f>
        <v>#REF!</v>
      </c>
      <c r="SWI88" s="101" t="e">
        <f>(SWI91+#REF!)*SWI92</f>
        <v>#REF!</v>
      </c>
      <c r="SWJ88" s="101" t="e">
        <f>(SWJ91+#REF!)*SWJ92</f>
        <v>#REF!</v>
      </c>
      <c r="SWK88" s="101" t="e">
        <f>(SWK91+#REF!)*SWK92</f>
        <v>#REF!</v>
      </c>
      <c r="SWL88" s="101" t="e">
        <f>(SWL91+#REF!)*SWL92</f>
        <v>#REF!</v>
      </c>
      <c r="SWM88" s="101" t="e">
        <f>(SWM91+#REF!)*SWM92</f>
        <v>#REF!</v>
      </c>
      <c r="SWN88" s="101" t="e">
        <f>(SWN91+#REF!)*SWN92</f>
        <v>#REF!</v>
      </c>
      <c r="SWO88" s="101" t="e">
        <f>(SWO91+#REF!)*SWO92</f>
        <v>#REF!</v>
      </c>
      <c r="SWP88" s="101" t="e">
        <f>(SWP91+#REF!)*SWP92</f>
        <v>#REF!</v>
      </c>
      <c r="SWQ88" s="101" t="e">
        <f>(SWQ91+#REF!)*SWQ92</f>
        <v>#REF!</v>
      </c>
      <c r="SWR88" s="101" t="e">
        <f>(SWR91+#REF!)*SWR92</f>
        <v>#REF!</v>
      </c>
      <c r="SWS88" s="101" t="e">
        <f>(SWS91+#REF!)*SWS92</f>
        <v>#REF!</v>
      </c>
      <c r="SWT88" s="101" t="e">
        <f>(SWT91+#REF!)*SWT92</f>
        <v>#REF!</v>
      </c>
      <c r="SWU88" s="101" t="e">
        <f>(SWU91+#REF!)*SWU92</f>
        <v>#REF!</v>
      </c>
      <c r="SWV88" s="101" t="e">
        <f>(SWV91+#REF!)*SWV92</f>
        <v>#REF!</v>
      </c>
      <c r="SWW88" s="101" t="e">
        <f>(SWW91+#REF!)*SWW92</f>
        <v>#REF!</v>
      </c>
      <c r="SWX88" s="101" t="e">
        <f>(SWX91+#REF!)*SWX92</f>
        <v>#REF!</v>
      </c>
      <c r="SWY88" s="101" t="e">
        <f>(SWY91+#REF!)*SWY92</f>
        <v>#REF!</v>
      </c>
      <c r="SWZ88" s="101" t="e">
        <f>(SWZ91+#REF!)*SWZ92</f>
        <v>#REF!</v>
      </c>
      <c r="SXA88" s="101" t="e">
        <f>(SXA91+#REF!)*SXA92</f>
        <v>#REF!</v>
      </c>
      <c r="SXB88" s="101" t="e">
        <f>(SXB91+#REF!)*SXB92</f>
        <v>#REF!</v>
      </c>
      <c r="SXC88" s="101" t="e">
        <f>(SXC91+#REF!)*SXC92</f>
        <v>#REF!</v>
      </c>
      <c r="SXD88" s="101" t="e">
        <f>(SXD91+#REF!)*SXD92</f>
        <v>#REF!</v>
      </c>
      <c r="SXE88" s="101" t="e">
        <f>(SXE91+#REF!)*SXE92</f>
        <v>#REF!</v>
      </c>
      <c r="SXF88" s="101" t="e">
        <f>(SXF91+#REF!)*SXF92</f>
        <v>#REF!</v>
      </c>
      <c r="SXG88" s="101" t="e">
        <f>(SXG91+#REF!)*SXG92</f>
        <v>#REF!</v>
      </c>
      <c r="SXH88" s="101" t="e">
        <f>(SXH91+#REF!)*SXH92</f>
        <v>#REF!</v>
      </c>
      <c r="SXI88" s="101" t="e">
        <f>(SXI91+#REF!)*SXI92</f>
        <v>#REF!</v>
      </c>
      <c r="SXJ88" s="101" t="e">
        <f>(SXJ91+#REF!)*SXJ92</f>
        <v>#REF!</v>
      </c>
      <c r="SXK88" s="101" t="e">
        <f>(SXK91+#REF!)*SXK92</f>
        <v>#REF!</v>
      </c>
      <c r="SXL88" s="101" t="e">
        <f>(SXL91+#REF!)*SXL92</f>
        <v>#REF!</v>
      </c>
      <c r="SXM88" s="101" t="e">
        <f>(SXM91+#REF!)*SXM92</f>
        <v>#REF!</v>
      </c>
      <c r="SXN88" s="101" t="e">
        <f>(SXN91+#REF!)*SXN92</f>
        <v>#REF!</v>
      </c>
      <c r="SXO88" s="101" t="e">
        <f>(SXO91+#REF!)*SXO92</f>
        <v>#REF!</v>
      </c>
      <c r="SXP88" s="101" t="e">
        <f>(SXP91+#REF!)*SXP92</f>
        <v>#REF!</v>
      </c>
      <c r="SXQ88" s="101" t="e">
        <f>(SXQ91+#REF!)*SXQ92</f>
        <v>#REF!</v>
      </c>
      <c r="SXR88" s="101" t="e">
        <f>(SXR91+#REF!)*SXR92</f>
        <v>#REF!</v>
      </c>
      <c r="SXS88" s="101" t="e">
        <f>(SXS91+#REF!)*SXS92</f>
        <v>#REF!</v>
      </c>
      <c r="SXT88" s="101" t="e">
        <f>(SXT91+#REF!)*SXT92</f>
        <v>#REF!</v>
      </c>
      <c r="SXU88" s="101" t="e">
        <f>(SXU91+#REF!)*SXU92</f>
        <v>#REF!</v>
      </c>
      <c r="SXV88" s="101" t="e">
        <f>(SXV91+#REF!)*SXV92</f>
        <v>#REF!</v>
      </c>
      <c r="SXW88" s="101" t="e">
        <f>(SXW91+#REF!)*SXW92</f>
        <v>#REF!</v>
      </c>
      <c r="SXX88" s="101" t="e">
        <f>(SXX91+#REF!)*SXX92</f>
        <v>#REF!</v>
      </c>
      <c r="SXY88" s="101" t="e">
        <f>(SXY91+#REF!)*SXY92</f>
        <v>#REF!</v>
      </c>
      <c r="SXZ88" s="101" t="e">
        <f>(SXZ91+#REF!)*SXZ92</f>
        <v>#REF!</v>
      </c>
      <c r="SYA88" s="101" t="e">
        <f>(SYA91+#REF!)*SYA92</f>
        <v>#REF!</v>
      </c>
      <c r="SYB88" s="101" t="e">
        <f>(SYB91+#REF!)*SYB92</f>
        <v>#REF!</v>
      </c>
      <c r="SYC88" s="101" t="e">
        <f>(SYC91+#REF!)*SYC92</f>
        <v>#REF!</v>
      </c>
      <c r="SYD88" s="101" t="e">
        <f>(SYD91+#REF!)*SYD92</f>
        <v>#REF!</v>
      </c>
      <c r="SYE88" s="101" t="e">
        <f>(SYE91+#REF!)*SYE92</f>
        <v>#REF!</v>
      </c>
      <c r="SYF88" s="101" t="e">
        <f>(SYF91+#REF!)*SYF92</f>
        <v>#REF!</v>
      </c>
      <c r="SYG88" s="101" t="e">
        <f>(SYG91+#REF!)*SYG92</f>
        <v>#REF!</v>
      </c>
      <c r="SYH88" s="101" t="e">
        <f>(SYH91+#REF!)*SYH92</f>
        <v>#REF!</v>
      </c>
      <c r="SYI88" s="101" t="e">
        <f>(SYI91+#REF!)*SYI92</f>
        <v>#REF!</v>
      </c>
      <c r="SYJ88" s="101" t="e">
        <f>(SYJ91+#REF!)*SYJ92</f>
        <v>#REF!</v>
      </c>
      <c r="SYK88" s="101" t="e">
        <f>(SYK91+#REF!)*SYK92</f>
        <v>#REF!</v>
      </c>
      <c r="SYL88" s="101" t="e">
        <f>(SYL91+#REF!)*SYL92</f>
        <v>#REF!</v>
      </c>
      <c r="SYM88" s="101" t="e">
        <f>(SYM91+#REF!)*SYM92</f>
        <v>#REF!</v>
      </c>
      <c r="SYN88" s="101" t="e">
        <f>(SYN91+#REF!)*SYN92</f>
        <v>#REF!</v>
      </c>
      <c r="SYO88" s="101" t="e">
        <f>(SYO91+#REF!)*SYO92</f>
        <v>#REF!</v>
      </c>
      <c r="SYP88" s="101" t="e">
        <f>(SYP91+#REF!)*SYP92</f>
        <v>#REF!</v>
      </c>
      <c r="SYQ88" s="101" t="e">
        <f>(SYQ91+#REF!)*SYQ92</f>
        <v>#REF!</v>
      </c>
      <c r="SYR88" s="101" t="e">
        <f>(SYR91+#REF!)*SYR92</f>
        <v>#REF!</v>
      </c>
      <c r="SYS88" s="101" t="e">
        <f>(SYS91+#REF!)*SYS92</f>
        <v>#REF!</v>
      </c>
      <c r="SYT88" s="101" t="e">
        <f>(SYT91+#REF!)*SYT92</f>
        <v>#REF!</v>
      </c>
      <c r="SYU88" s="101" t="e">
        <f>(SYU91+#REF!)*SYU92</f>
        <v>#REF!</v>
      </c>
      <c r="SYV88" s="101" t="e">
        <f>(SYV91+#REF!)*SYV92</f>
        <v>#REF!</v>
      </c>
      <c r="SYW88" s="101" t="e">
        <f>(SYW91+#REF!)*SYW92</f>
        <v>#REF!</v>
      </c>
      <c r="SYX88" s="101" t="e">
        <f>(SYX91+#REF!)*SYX92</f>
        <v>#REF!</v>
      </c>
      <c r="SYY88" s="101" t="e">
        <f>(SYY91+#REF!)*SYY92</f>
        <v>#REF!</v>
      </c>
      <c r="SYZ88" s="101" t="e">
        <f>(SYZ91+#REF!)*SYZ92</f>
        <v>#REF!</v>
      </c>
      <c r="SZA88" s="101" t="e">
        <f>(SZA91+#REF!)*SZA92</f>
        <v>#REF!</v>
      </c>
      <c r="SZB88" s="101" t="e">
        <f>(SZB91+#REF!)*SZB92</f>
        <v>#REF!</v>
      </c>
      <c r="SZC88" s="101" t="e">
        <f>(SZC91+#REF!)*SZC92</f>
        <v>#REF!</v>
      </c>
      <c r="SZD88" s="101" t="e">
        <f>(SZD91+#REF!)*SZD92</f>
        <v>#REF!</v>
      </c>
      <c r="SZE88" s="101" t="e">
        <f>(SZE91+#REF!)*SZE92</f>
        <v>#REF!</v>
      </c>
      <c r="SZF88" s="101" t="e">
        <f>(SZF91+#REF!)*SZF92</f>
        <v>#REF!</v>
      </c>
      <c r="SZG88" s="101" t="e">
        <f>(SZG91+#REF!)*SZG92</f>
        <v>#REF!</v>
      </c>
      <c r="SZH88" s="101" t="e">
        <f>(SZH91+#REF!)*SZH92</f>
        <v>#REF!</v>
      </c>
      <c r="SZI88" s="101" t="e">
        <f>(SZI91+#REF!)*SZI92</f>
        <v>#REF!</v>
      </c>
      <c r="SZJ88" s="101" t="e">
        <f>(SZJ91+#REF!)*SZJ92</f>
        <v>#REF!</v>
      </c>
      <c r="SZK88" s="101" t="e">
        <f>(SZK91+#REF!)*SZK92</f>
        <v>#REF!</v>
      </c>
      <c r="SZL88" s="101" t="e">
        <f>(SZL91+#REF!)*SZL92</f>
        <v>#REF!</v>
      </c>
      <c r="SZM88" s="101" t="e">
        <f>(SZM91+#REF!)*SZM92</f>
        <v>#REF!</v>
      </c>
      <c r="SZN88" s="101" t="e">
        <f>(SZN91+#REF!)*SZN92</f>
        <v>#REF!</v>
      </c>
      <c r="SZO88" s="101" t="e">
        <f>(SZO91+#REF!)*SZO92</f>
        <v>#REF!</v>
      </c>
      <c r="SZP88" s="101" t="e">
        <f>(SZP91+#REF!)*SZP92</f>
        <v>#REF!</v>
      </c>
      <c r="SZQ88" s="101" t="e">
        <f>(SZQ91+#REF!)*SZQ92</f>
        <v>#REF!</v>
      </c>
      <c r="SZR88" s="101" t="e">
        <f>(SZR91+#REF!)*SZR92</f>
        <v>#REF!</v>
      </c>
      <c r="SZS88" s="101" t="e">
        <f>(SZS91+#REF!)*SZS92</f>
        <v>#REF!</v>
      </c>
      <c r="SZT88" s="101" t="e">
        <f>(SZT91+#REF!)*SZT92</f>
        <v>#REF!</v>
      </c>
      <c r="SZU88" s="101" t="e">
        <f>(SZU91+#REF!)*SZU92</f>
        <v>#REF!</v>
      </c>
      <c r="SZV88" s="101" t="e">
        <f>(SZV91+#REF!)*SZV92</f>
        <v>#REF!</v>
      </c>
      <c r="SZW88" s="101" t="e">
        <f>(SZW91+#REF!)*SZW92</f>
        <v>#REF!</v>
      </c>
      <c r="SZX88" s="101" t="e">
        <f>(SZX91+#REF!)*SZX92</f>
        <v>#REF!</v>
      </c>
      <c r="SZY88" s="101" t="e">
        <f>(SZY91+#REF!)*SZY92</f>
        <v>#REF!</v>
      </c>
      <c r="SZZ88" s="101" t="e">
        <f>(SZZ91+#REF!)*SZZ92</f>
        <v>#REF!</v>
      </c>
      <c r="TAA88" s="101" t="e">
        <f>(TAA91+#REF!)*TAA92</f>
        <v>#REF!</v>
      </c>
      <c r="TAB88" s="101" t="e">
        <f>(TAB91+#REF!)*TAB92</f>
        <v>#REF!</v>
      </c>
      <c r="TAC88" s="101" t="e">
        <f>(TAC91+#REF!)*TAC92</f>
        <v>#REF!</v>
      </c>
      <c r="TAD88" s="101" t="e">
        <f>(TAD91+#REF!)*TAD92</f>
        <v>#REF!</v>
      </c>
      <c r="TAE88" s="101" t="e">
        <f>(TAE91+#REF!)*TAE92</f>
        <v>#REF!</v>
      </c>
      <c r="TAF88" s="101" t="e">
        <f>(TAF91+#REF!)*TAF92</f>
        <v>#REF!</v>
      </c>
      <c r="TAG88" s="101" t="e">
        <f>(TAG91+#REF!)*TAG92</f>
        <v>#REF!</v>
      </c>
      <c r="TAH88" s="101" t="e">
        <f>(TAH91+#REF!)*TAH92</f>
        <v>#REF!</v>
      </c>
      <c r="TAI88" s="101" t="e">
        <f>(TAI91+#REF!)*TAI92</f>
        <v>#REF!</v>
      </c>
      <c r="TAJ88" s="101" t="e">
        <f>(TAJ91+#REF!)*TAJ92</f>
        <v>#REF!</v>
      </c>
      <c r="TAK88" s="101" t="e">
        <f>(TAK91+#REF!)*TAK92</f>
        <v>#REF!</v>
      </c>
      <c r="TAL88" s="101" t="e">
        <f>(TAL91+#REF!)*TAL92</f>
        <v>#REF!</v>
      </c>
      <c r="TAM88" s="101" t="e">
        <f>(TAM91+#REF!)*TAM92</f>
        <v>#REF!</v>
      </c>
      <c r="TAN88" s="101" t="e">
        <f>(TAN91+#REF!)*TAN92</f>
        <v>#REF!</v>
      </c>
      <c r="TAO88" s="101" t="e">
        <f>(TAO91+#REF!)*TAO92</f>
        <v>#REF!</v>
      </c>
      <c r="TAP88" s="101" t="e">
        <f>(TAP91+#REF!)*TAP92</f>
        <v>#REF!</v>
      </c>
      <c r="TAQ88" s="101" t="e">
        <f>(TAQ91+#REF!)*TAQ92</f>
        <v>#REF!</v>
      </c>
      <c r="TAR88" s="101" t="e">
        <f>(TAR91+#REF!)*TAR92</f>
        <v>#REF!</v>
      </c>
      <c r="TAS88" s="101" t="e">
        <f>(TAS91+#REF!)*TAS92</f>
        <v>#REF!</v>
      </c>
      <c r="TAT88" s="101" t="e">
        <f>(TAT91+#REF!)*TAT92</f>
        <v>#REF!</v>
      </c>
      <c r="TAU88" s="101" t="e">
        <f>(TAU91+#REF!)*TAU92</f>
        <v>#REF!</v>
      </c>
      <c r="TAV88" s="101" t="e">
        <f>(TAV91+#REF!)*TAV92</f>
        <v>#REF!</v>
      </c>
      <c r="TAW88" s="101" t="e">
        <f>(TAW91+#REF!)*TAW92</f>
        <v>#REF!</v>
      </c>
      <c r="TAX88" s="101" t="e">
        <f>(TAX91+#REF!)*TAX92</f>
        <v>#REF!</v>
      </c>
      <c r="TAY88" s="101" t="e">
        <f>(TAY91+#REF!)*TAY92</f>
        <v>#REF!</v>
      </c>
      <c r="TAZ88" s="101" t="e">
        <f>(TAZ91+#REF!)*TAZ92</f>
        <v>#REF!</v>
      </c>
      <c r="TBA88" s="101" t="e">
        <f>(TBA91+#REF!)*TBA92</f>
        <v>#REF!</v>
      </c>
      <c r="TBB88" s="101" t="e">
        <f>(TBB91+#REF!)*TBB92</f>
        <v>#REF!</v>
      </c>
      <c r="TBC88" s="101" t="e">
        <f>(TBC91+#REF!)*TBC92</f>
        <v>#REF!</v>
      </c>
      <c r="TBD88" s="101" t="e">
        <f>(TBD91+#REF!)*TBD92</f>
        <v>#REF!</v>
      </c>
      <c r="TBE88" s="101" t="e">
        <f>(TBE91+#REF!)*TBE92</f>
        <v>#REF!</v>
      </c>
      <c r="TBF88" s="101" t="e">
        <f>(TBF91+#REF!)*TBF92</f>
        <v>#REF!</v>
      </c>
      <c r="TBG88" s="101" t="e">
        <f>(TBG91+#REF!)*TBG92</f>
        <v>#REF!</v>
      </c>
      <c r="TBH88" s="101" t="e">
        <f>(TBH91+#REF!)*TBH92</f>
        <v>#REF!</v>
      </c>
      <c r="TBI88" s="101" t="e">
        <f>(TBI91+#REF!)*TBI92</f>
        <v>#REF!</v>
      </c>
      <c r="TBJ88" s="101" t="e">
        <f>(TBJ91+#REF!)*TBJ92</f>
        <v>#REF!</v>
      </c>
      <c r="TBK88" s="101" t="e">
        <f>(TBK91+#REF!)*TBK92</f>
        <v>#REF!</v>
      </c>
      <c r="TBL88" s="101" t="e">
        <f>(TBL91+#REF!)*TBL92</f>
        <v>#REF!</v>
      </c>
      <c r="TBM88" s="101" t="e">
        <f>(TBM91+#REF!)*TBM92</f>
        <v>#REF!</v>
      </c>
      <c r="TBN88" s="101" t="e">
        <f>(TBN91+#REF!)*TBN92</f>
        <v>#REF!</v>
      </c>
      <c r="TBO88" s="101" t="e">
        <f>(TBO91+#REF!)*TBO92</f>
        <v>#REF!</v>
      </c>
      <c r="TBP88" s="101" t="e">
        <f>(TBP91+#REF!)*TBP92</f>
        <v>#REF!</v>
      </c>
      <c r="TBQ88" s="101" t="e">
        <f>(TBQ91+#REF!)*TBQ92</f>
        <v>#REF!</v>
      </c>
      <c r="TBR88" s="101" t="e">
        <f>(TBR91+#REF!)*TBR92</f>
        <v>#REF!</v>
      </c>
      <c r="TBS88" s="101" t="e">
        <f>(TBS91+#REF!)*TBS92</f>
        <v>#REF!</v>
      </c>
      <c r="TBT88" s="101" t="e">
        <f>(TBT91+#REF!)*TBT92</f>
        <v>#REF!</v>
      </c>
      <c r="TBU88" s="101" t="e">
        <f>(TBU91+#REF!)*TBU92</f>
        <v>#REF!</v>
      </c>
      <c r="TBV88" s="101" t="e">
        <f>(TBV91+#REF!)*TBV92</f>
        <v>#REF!</v>
      </c>
      <c r="TBW88" s="101" t="e">
        <f>(TBW91+#REF!)*TBW92</f>
        <v>#REF!</v>
      </c>
      <c r="TBX88" s="101" t="e">
        <f>(TBX91+#REF!)*TBX92</f>
        <v>#REF!</v>
      </c>
      <c r="TBY88" s="101" t="e">
        <f>(TBY91+#REF!)*TBY92</f>
        <v>#REF!</v>
      </c>
      <c r="TBZ88" s="101" t="e">
        <f>(TBZ91+#REF!)*TBZ92</f>
        <v>#REF!</v>
      </c>
      <c r="TCA88" s="101" t="e">
        <f>(TCA91+#REF!)*TCA92</f>
        <v>#REF!</v>
      </c>
      <c r="TCB88" s="101" t="e">
        <f>(TCB91+#REF!)*TCB92</f>
        <v>#REF!</v>
      </c>
      <c r="TCC88" s="101" t="e">
        <f>(TCC91+#REF!)*TCC92</f>
        <v>#REF!</v>
      </c>
      <c r="TCD88" s="101" t="e">
        <f>(TCD91+#REF!)*TCD92</f>
        <v>#REF!</v>
      </c>
      <c r="TCE88" s="101" t="e">
        <f>(TCE91+#REF!)*TCE92</f>
        <v>#REF!</v>
      </c>
      <c r="TCF88" s="101" t="e">
        <f>(TCF91+#REF!)*TCF92</f>
        <v>#REF!</v>
      </c>
      <c r="TCG88" s="101" t="e">
        <f>(TCG91+#REF!)*TCG92</f>
        <v>#REF!</v>
      </c>
      <c r="TCH88" s="101" t="e">
        <f>(TCH91+#REF!)*TCH92</f>
        <v>#REF!</v>
      </c>
      <c r="TCI88" s="101" t="e">
        <f>(TCI91+#REF!)*TCI92</f>
        <v>#REF!</v>
      </c>
      <c r="TCJ88" s="101" t="e">
        <f>(TCJ91+#REF!)*TCJ92</f>
        <v>#REF!</v>
      </c>
      <c r="TCK88" s="101" t="e">
        <f>(TCK91+#REF!)*TCK92</f>
        <v>#REF!</v>
      </c>
      <c r="TCL88" s="101" t="e">
        <f>(TCL91+#REF!)*TCL92</f>
        <v>#REF!</v>
      </c>
      <c r="TCM88" s="101" t="e">
        <f>(TCM91+#REF!)*TCM92</f>
        <v>#REF!</v>
      </c>
      <c r="TCN88" s="101" t="e">
        <f>(TCN91+#REF!)*TCN92</f>
        <v>#REF!</v>
      </c>
      <c r="TCO88" s="101" t="e">
        <f>(TCO91+#REF!)*TCO92</f>
        <v>#REF!</v>
      </c>
      <c r="TCP88" s="101" t="e">
        <f>(TCP91+#REF!)*TCP92</f>
        <v>#REF!</v>
      </c>
      <c r="TCQ88" s="101" t="e">
        <f>(TCQ91+#REF!)*TCQ92</f>
        <v>#REF!</v>
      </c>
      <c r="TCR88" s="101" t="e">
        <f>(TCR91+#REF!)*TCR92</f>
        <v>#REF!</v>
      </c>
      <c r="TCS88" s="101" t="e">
        <f>(TCS91+#REF!)*TCS92</f>
        <v>#REF!</v>
      </c>
      <c r="TCT88" s="101" t="e">
        <f>(TCT91+#REF!)*TCT92</f>
        <v>#REF!</v>
      </c>
      <c r="TCU88" s="101" t="e">
        <f>(TCU91+#REF!)*TCU92</f>
        <v>#REF!</v>
      </c>
      <c r="TCV88" s="101" t="e">
        <f>(TCV91+#REF!)*TCV92</f>
        <v>#REF!</v>
      </c>
      <c r="TCW88" s="101" t="e">
        <f>(TCW91+#REF!)*TCW92</f>
        <v>#REF!</v>
      </c>
      <c r="TCX88" s="101" t="e">
        <f>(TCX91+#REF!)*TCX92</f>
        <v>#REF!</v>
      </c>
      <c r="TCY88" s="101" t="e">
        <f>(TCY91+#REF!)*TCY92</f>
        <v>#REF!</v>
      </c>
      <c r="TCZ88" s="101" t="e">
        <f>(TCZ91+#REF!)*TCZ92</f>
        <v>#REF!</v>
      </c>
      <c r="TDA88" s="101" t="e">
        <f>(TDA91+#REF!)*TDA92</f>
        <v>#REF!</v>
      </c>
      <c r="TDB88" s="101" t="e">
        <f>(TDB91+#REF!)*TDB92</f>
        <v>#REF!</v>
      </c>
      <c r="TDC88" s="101" t="e">
        <f>(TDC91+#REF!)*TDC92</f>
        <v>#REF!</v>
      </c>
      <c r="TDD88" s="101" t="e">
        <f>(TDD91+#REF!)*TDD92</f>
        <v>#REF!</v>
      </c>
      <c r="TDE88" s="101" t="e">
        <f>(TDE91+#REF!)*TDE92</f>
        <v>#REF!</v>
      </c>
      <c r="TDF88" s="101" t="e">
        <f>(TDF91+#REF!)*TDF92</f>
        <v>#REF!</v>
      </c>
      <c r="TDG88" s="101" t="e">
        <f>(TDG91+#REF!)*TDG92</f>
        <v>#REF!</v>
      </c>
      <c r="TDH88" s="101" t="e">
        <f>(TDH91+#REF!)*TDH92</f>
        <v>#REF!</v>
      </c>
      <c r="TDI88" s="101" t="e">
        <f>(TDI91+#REF!)*TDI92</f>
        <v>#REF!</v>
      </c>
      <c r="TDJ88" s="101" t="e">
        <f>(TDJ91+#REF!)*TDJ92</f>
        <v>#REF!</v>
      </c>
      <c r="TDK88" s="101" t="e">
        <f>(TDK91+#REF!)*TDK92</f>
        <v>#REF!</v>
      </c>
      <c r="TDL88" s="101" t="e">
        <f>(TDL91+#REF!)*TDL92</f>
        <v>#REF!</v>
      </c>
      <c r="TDM88" s="101" t="e">
        <f>(TDM91+#REF!)*TDM92</f>
        <v>#REF!</v>
      </c>
      <c r="TDN88" s="101" t="e">
        <f>(TDN91+#REF!)*TDN92</f>
        <v>#REF!</v>
      </c>
      <c r="TDO88" s="101" t="e">
        <f>(TDO91+#REF!)*TDO92</f>
        <v>#REF!</v>
      </c>
      <c r="TDP88" s="101" t="e">
        <f>(TDP91+#REF!)*TDP92</f>
        <v>#REF!</v>
      </c>
      <c r="TDQ88" s="101" t="e">
        <f>(TDQ91+#REF!)*TDQ92</f>
        <v>#REF!</v>
      </c>
      <c r="TDR88" s="101" t="e">
        <f>(TDR91+#REF!)*TDR92</f>
        <v>#REF!</v>
      </c>
      <c r="TDS88" s="101" t="e">
        <f>(TDS91+#REF!)*TDS92</f>
        <v>#REF!</v>
      </c>
      <c r="TDT88" s="101" t="e">
        <f>(TDT91+#REF!)*TDT92</f>
        <v>#REF!</v>
      </c>
      <c r="TDU88" s="101" t="e">
        <f>(TDU91+#REF!)*TDU92</f>
        <v>#REF!</v>
      </c>
      <c r="TDV88" s="101" t="e">
        <f>(TDV91+#REF!)*TDV92</f>
        <v>#REF!</v>
      </c>
      <c r="TDW88" s="101" t="e">
        <f>(TDW91+#REF!)*TDW92</f>
        <v>#REF!</v>
      </c>
      <c r="TDX88" s="101" t="e">
        <f>(TDX91+#REF!)*TDX92</f>
        <v>#REF!</v>
      </c>
      <c r="TDY88" s="101" t="e">
        <f>(TDY91+#REF!)*TDY92</f>
        <v>#REF!</v>
      </c>
      <c r="TDZ88" s="101" t="e">
        <f>(TDZ91+#REF!)*TDZ92</f>
        <v>#REF!</v>
      </c>
      <c r="TEA88" s="101" t="e">
        <f>(TEA91+#REF!)*TEA92</f>
        <v>#REF!</v>
      </c>
      <c r="TEB88" s="101" t="e">
        <f>(TEB91+#REF!)*TEB92</f>
        <v>#REF!</v>
      </c>
      <c r="TEC88" s="101" t="e">
        <f>(TEC91+#REF!)*TEC92</f>
        <v>#REF!</v>
      </c>
      <c r="TED88" s="101" t="e">
        <f>(TED91+#REF!)*TED92</f>
        <v>#REF!</v>
      </c>
      <c r="TEE88" s="101" t="e">
        <f>(TEE91+#REF!)*TEE92</f>
        <v>#REF!</v>
      </c>
      <c r="TEF88" s="101" t="e">
        <f>(TEF91+#REF!)*TEF92</f>
        <v>#REF!</v>
      </c>
      <c r="TEG88" s="101" t="e">
        <f>(TEG91+#REF!)*TEG92</f>
        <v>#REF!</v>
      </c>
      <c r="TEH88" s="101" t="e">
        <f>(TEH91+#REF!)*TEH92</f>
        <v>#REF!</v>
      </c>
      <c r="TEI88" s="101" t="e">
        <f>(TEI91+#REF!)*TEI92</f>
        <v>#REF!</v>
      </c>
      <c r="TEJ88" s="101" t="e">
        <f>(TEJ91+#REF!)*TEJ92</f>
        <v>#REF!</v>
      </c>
      <c r="TEK88" s="101" t="e">
        <f>(TEK91+#REF!)*TEK92</f>
        <v>#REF!</v>
      </c>
      <c r="TEL88" s="101" t="e">
        <f>(TEL91+#REF!)*TEL92</f>
        <v>#REF!</v>
      </c>
      <c r="TEM88" s="101" t="e">
        <f>(TEM91+#REF!)*TEM92</f>
        <v>#REF!</v>
      </c>
      <c r="TEN88" s="101" t="e">
        <f>(TEN91+#REF!)*TEN92</f>
        <v>#REF!</v>
      </c>
      <c r="TEO88" s="101" t="e">
        <f>(TEO91+#REF!)*TEO92</f>
        <v>#REF!</v>
      </c>
      <c r="TEP88" s="101" t="e">
        <f>(TEP91+#REF!)*TEP92</f>
        <v>#REF!</v>
      </c>
      <c r="TEQ88" s="101" t="e">
        <f>(TEQ91+#REF!)*TEQ92</f>
        <v>#REF!</v>
      </c>
      <c r="TER88" s="101" t="e">
        <f>(TER91+#REF!)*TER92</f>
        <v>#REF!</v>
      </c>
      <c r="TES88" s="101" t="e">
        <f>(TES91+#REF!)*TES92</f>
        <v>#REF!</v>
      </c>
      <c r="TET88" s="101" t="e">
        <f>(TET91+#REF!)*TET92</f>
        <v>#REF!</v>
      </c>
      <c r="TEU88" s="101" t="e">
        <f>(TEU91+#REF!)*TEU92</f>
        <v>#REF!</v>
      </c>
      <c r="TEV88" s="101" t="e">
        <f>(TEV91+#REF!)*TEV92</f>
        <v>#REF!</v>
      </c>
      <c r="TEW88" s="101" t="e">
        <f>(TEW91+#REF!)*TEW92</f>
        <v>#REF!</v>
      </c>
      <c r="TEX88" s="101" t="e">
        <f>(TEX91+#REF!)*TEX92</f>
        <v>#REF!</v>
      </c>
      <c r="TEY88" s="101" t="e">
        <f>(TEY91+#REF!)*TEY92</f>
        <v>#REF!</v>
      </c>
      <c r="TEZ88" s="101" t="e">
        <f>(TEZ91+#REF!)*TEZ92</f>
        <v>#REF!</v>
      </c>
      <c r="TFA88" s="101" t="e">
        <f>(TFA91+#REF!)*TFA92</f>
        <v>#REF!</v>
      </c>
      <c r="TFB88" s="101" t="e">
        <f>(TFB91+#REF!)*TFB92</f>
        <v>#REF!</v>
      </c>
      <c r="TFC88" s="101" t="e">
        <f>(TFC91+#REF!)*TFC92</f>
        <v>#REF!</v>
      </c>
      <c r="TFD88" s="101" t="e">
        <f>(TFD91+#REF!)*TFD92</f>
        <v>#REF!</v>
      </c>
      <c r="TFE88" s="101" t="e">
        <f>(TFE91+#REF!)*TFE92</f>
        <v>#REF!</v>
      </c>
      <c r="TFF88" s="101" t="e">
        <f>(TFF91+#REF!)*TFF92</f>
        <v>#REF!</v>
      </c>
      <c r="TFG88" s="101" t="e">
        <f>(TFG91+#REF!)*TFG92</f>
        <v>#REF!</v>
      </c>
      <c r="TFH88" s="101" t="e">
        <f>(TFH91+#REF!)*TFH92</f>
        <v>#REF!</v>
      </c>
      <c r="TFI88" s="101" t="e">
        <f>(TFI91+#REF!)*TFI92</f>
        <v>#REF!</v>
      </c>
      <c r="TFJ88" s="101" t="e">
        <f>(TFJ91+#REF!)*TFJ92</f>
        <v>#REF!</v>
      </c>
      <c r="TFK88" s="101" t="e">
        <f>(TFK91+#REF!)*TFK92</f>
        <v>#REF!</v>
      </c>
      <c r="TFL88" s="101" t="e">
        <f>(TFL91+#REF!)*TFL92</f>
        <v>#REF!</v>
      </c>
      <c r="TFM88" s="101" t="e">
        <f>(TFM91+#REF!)*TFM92</f>
        <v>#REF!</v>
      </c>
      <c r="TFN88" s="101" t="e">
        <f>(TFN91+#REF!)*TFN92</f>
        <v>#REF!</v>
      </c>
      <c r="TFO88" s="101" t="e">
        <f>(TFO91+#REF!)*TFO92</f>
        <v>#REF!</v>
      </c>
      <c r="TFP88" s="101" t="e">
        <f>(TFP91+#REF!)*TFP92</f>
        <v>#REF!</v>
      </c>
      <c r="TFQ88" s="101" t="e">
        <f>(TFQ91+#REF!)*TFQ92</f>
        <v>#REF!</v>
      </c>
      <c r="TFR88" s="101" t="e">
        <f>(TFR91+#REF!)*TFR92</f>
        <v>#REF!</v>
      </c>
      <c r="TFS88" s="101" t="e">
        <f>(TFS91+#REF!)*TFS92</f>
        <v>#REF!</v>
      </c>
      <c r="TFT88" s="101" t="e">
        <f>(TFT91+#REF!)*TFT92</f>
        <v>#REF!</v>
      </c>
      <c r="TFU88" s="101" t="e">
        <f>(TFU91+#REF!)*TFU92</f>
        <v>#REF!</v>
      </c>
      <c r="TFV88" s="101" t="e">
        <f>(TFV91+#REF!)*TFV92</f>
        <v>#REF!</v>
      </c>
      <c r="TFW88" s="101" t="e">
        <f>(TFW91+#REF!)*TFW92</f>
        <v>#REF!</v>
      </c>
      <c r="TFX88" s="101" t="e">
        <f>(TFX91+#REF!)*TFX92</f>
        <v>#REF!</v>
      </c>
      <c r="TFY88" s="101" t="e">
        <f>(TFY91+#REF!)*TFY92</f>
        <v>#REF!</v>
      </c>
      <c r="TFZ88" s="101" t="e">
        <f>(TFZ91+#REF!)*TFZ92</f>
        <v>#REF!</v>
      </c>
      <c r="TGA88" s="101" t="e">
        <f>(TGA91+#REF!)*TGA92</f>
        <v>#REF!</v>
      </c>
      <c r="TGB88" s="101" t="e">
        <f>(TGB91+#REF!)*TGB92</f>
        <v>#REF!</v>
      </c>
      <c r="TGC88" s="101" t="e">
        <f>(TGC91+#REF!)*TGC92</f>
        <v>#REF!</v>
      </c>
      <c r="TGD88" s="101" t="e">
        <f>(TGD91+#REF!)*TGD92</f>
        <v>#REF!</v>
      </c>
      <c r="TGE88" s="101" t="e">
        <f>(TGE91+#REF!)*TGE92</f>
        <v>#REF!</v>
      </c>
      <c r="TGF88" s="101" t="e">
        <f>(TGF91+#REF!)*TGF92</f>
        <v>#REF!</v>
      </c>
      <c r="TGG88" s="101" t="e">
        <f>(TGG91+#REF!)*TGG92</f>
        <v>#REF!</v>
      </c>
      <c r="TGH88" s="101" t="e">
        <f>(TGH91+#REF!)*TGH92</f>
        <v>#REF!</v>
      </c>
      <c r="TGI88" s="101" t="e">
        <f>(TGI91+#REF!)*TGI92</f>
        <v>#REF!</v>
      </c>
      <c r="TGJ88" s="101" t="e">
        <f>(TGJ91+#REF!)*TGJ92</f>
        <v>#REF!</v>
      </c>
      <c r="TGK88" s="101" t="e">
        <f>(TGK91+#REF!)*TGK92</f>
        <v>#REF!</v>
      </c>
      <c r="TGL88" s="101" t="e">
        <f>(TGL91+#REF!)*TGL92</f>
        <v>#REF!</v>
      </c>
      <c r="TGM88" s="101" t="e">
        <f>(TGM91+#REF!)*TGM92</f>
        <v>#REF!</v>
      </c>
      <c r="TGN88" s="101" t="e">
        <f>(TGN91+#REF!)*TGN92</f>
        <v>#REF!</v>
      </c>
      <c r="TGO88" s="101" t="e">
        <f>(TGO91+#REF!)*TGO92</f>
        <v>#REF!</v>
      </c>
      <c r="TGP88" s="101" t="e">
        <f>(TGP91+#REF!)*TGP92</f>
        <v>#REF!</v>
      </c>
      <c r="TGQ88" s="101" t="e">
        <f>(TGQ91+#REF!)*TGQ92</f>
        <v>#REF!</v>
      </c>
      <c r="TGR88" s="101" t="e">
        <f>(TGR91+#REF!)*TGR92</f>
        <v>#REF!</v>
      </c>
      <c r="TGS88" s="101" t="e">
        <f>(TGS91+#REF!)*TGS92</f>
        <v>#REF!</v>
      </c>
      <c r="TGT88" s="101" t="e">
        <f>(TGT91+#REF!)*TGT92</f>
        <v>#REF!</v>
      </c>
      <c r="TGU88" s="101" t="e">
        <f>(TGU91+#REF!)*TGU92</f>
        <v>#REF!</v>
      </c>
      <c r="TGV88" s="101" t="e">
        <f>(TGV91+#REF!)*TGV92</f>
        <v>#REF!</v>
      </c>
      <c r="TGW88" s="101" t="e">
        <f>(TGW91+#REF!)*TGW92</f>
        <v>#REF!</v>
      </c>
      <c r="TGX88" s="101" t="e">
        <f>(TGX91+#REF!)*TGX92</f>
        <v>#REF!</v>
      </c>
      <c r="TGY88" s="101" t="e">
        <f>(TGY91+#REF!)*TGY92</f>
        <v>#REF!</v>
      </c>
      <c r="TGZ88" s="101" t="e">
        <f>(TGZ91+#REF!)*TGZ92</f>
        <v>#REF!</v>
      </c>
      <c r="THA88" s="101" t="e">
        <f>(THA91+#REF!)*THA92</f>
        <v>#REF!</v>
      </c>
      <c r="THB88" s="101" t="e">
        <f>(THB91+#REF!)*THB92</f>
        <v>#REF!</v>
      </c>
      <c r="THC88" s="101" t="e">
        <f>(THC91+#REF!)*THC92</f>
        <v>#REF!</v>
      </c>
      <c r="THD88" s="101" t="e">
        <f>(THD91+#REF!)*THD92</f>
        <v>#REF!</v>
      </c>
      <c r="THE88" s="101" t="e">
        <f>(THE91+#REF!)*THE92</f>
        <v>#REF!</v>
      </c>
      <c r="THF88" s="101" t="e">
        <f>(THF91+#REF!)*THF92</f>
        <v>#REF!</v>
      </c>
      <c r="THG88" s="101" t="e">
        <f>(THG91+#REF!)*THG92</f>
        <v>#REF!</v>
      </c>
      <c r="THH88" s="101" t="e">
        <f>(THH91+#REF!)*THH92</f>
        <v>#REF!</v>
      </c>
      <c r="THI88" s="101" t="e">
        <f>(THI91+#REF!)*THI92</f>
        <v>#REF!</v>
      </c>
      <c r="THJ88" s="101" t="e">
        <f>(THJ91+#REF!)*THJ92</f>
        <v>#REF!</v>
      </c>
      <c r="THK88" s="101" t="e">
        <f>(THK91+#REF!)*THK92</f>
        <v>#REF!</v>
      </c>
      <c r="THL88" s="101" t="e">
        <f>(THL91+#REF!)*THL92</f>
        <v>#REF!</v>
      </c>
      <c r="THM88" s="101" t="e">
        <f>(THM91+#REF!)*THM92</f>
        <v>#REF!</v>
      </c>
      <c r="THN88" s="101" t="e">
        <f>(THN91+#REF!)*THN92</f>
        <v>#REF!</v>
      </c>
      <c r="THO88" s="101" t="e">
        <f>(THO91+#REF!)*THO92</f>
        <v>#REF!</v>
      </c>
      <c r="THP88" s="101" t="e">
        <f>(THP91+#REF!)*THP92</f>
        <v>#REF!</v>
      </c>
      <c r="THQ88" s="101" t="e">
        <f>(THQ91+#REF!)*THQ92</f>
        <v>#REF!</v>
      </c>
      <c r="THR88" s="101" t="e">
        <f>(THR91+#REF!)*THR92</f>
        <v>#REF!</v>
      </c>
      <c r="THS88" s="101" t="e">
        <f>(THS91+#REF!)*THS92</f>
        <v>#REF!</v>
      </c>
      <c r="THT88" s="101" t="e">
        <f>(THT91+#REF!)*THT92</f>
        <v>#REF!</v>
      </c>
      <c r="THU88" s="101" t="e">
        <f>(THU91+#REF!)*THU92</f>
        <v>#REF!</v>
      </c>
      <c r="THV88" s="101" t="e">
        <f>(THV91+#REF!)*THV92</f>
        <v>#REF!</v>
      </c>
      <c r="THW88" s="101" t="e">
        <f>(THW91+#REF!)*THW92</f>
        <v>#REF!</v>
      </c>
      <c r="THX88" s="101" t="e">
        <f>(THX91+#REF!)*THX92</f>
        <v>#REF!</v>
      </c>
      <c r="THY88" s="101" t="e">
        <f>(THY91+#REF!)*THY92</f>
        <v>#REF!</v>
      </c>
      <c r="THZ88" s="101" t="e">
        <f>(THZ91+#REF!)*THZ92</f>
        <v>#REF!</v>
      </c>
      <c r="TIA88" s="101" t="e">
        <f>(TIA91+#REF!)*TIA92</f>
        <v>#REF!</v>
      </c>
      <c r="TIB88" s="101" t="e">
        <f>(TIB91+#REF!)*TIB92</f>
        <v>#REF!</v>
      </c>
      <c r="TIC88" s="101" t="e">
        <f>(TIC91+#REF!)*TIC92</f>
        <v>#REF!</v>
      </c>
      <c r="TID88" s="101" t="e">
        <f>(TID91+#REF!)*TID92</f>
        <v>#REF!</v>
      </c>
      <c r="TIE88" s="101" t="e">
        <f>(TIE91+#REF!)*TIE92</f>
        <v>#REF!</v>
      </c>
      <c r="TIF88" s="101" t="e">
        <f>(TIF91+#REF!)*TIF92</f>
        <v>#REF!</v>
      </c>
      <c r="TIG88" s="101" t="e">
        <f>(TIG91+#REF!)*TIG92</f>
        <v>#REF!</v>
      </c>
      <c r="TIH88" s="101" t="e">
        <f>(TIH91+#REF!)*TIH92</f>
        <v>#REF!</v>
      </c>
      <c r="TII88" s="101" t="e">
        <f>(TII91+#REF!)*TII92</f>
        <v>#REF!</v>
      </c>
      <c r="TIJ88" s="101" t="e">
        <f>(TIJ91+#REF!)*TIJ92</f>
        <v>#REF!</v>
      </c>
      <c r="TIK88" s="101" t="e">
        <f>(TIK91+#REF!)*TIK92</f>
        <v>#REF!</v>
      </c>
      <c r="TIL88" s="101" t="e">
        <f>(TIL91+#REF!)*TIL92</f>
        <v>#REF!</v>
      </c>
      <c r="TIM88" s="101" t="e">
        <f>(TIM91+#REF!)*TIM92</f>
        <v>#REF!</v>
      </c>
      <c r="TIN88" s="101" t="e">
        <f>(TIN91+#REF!)*TIN92</f>
        <v>#REF!</v>
      </c>
      <c r="TIO88" s="101" t="e">
        <f>(TIO91+#REF!)*TIO92</f>
        <v>#REF!</v>
      </c>
      <c r="TIP88" s="101" t="e">
        <f>(TIP91+#REF!)*TIP92</f>
        <v>#REF!</v>
      </c>
      <c r="TIQ88" s="101" t="e">
        <f>(TIQ91+#REF!)*TIQ92</f>
        <v>#REF!</v>
      </c>
      <c r="TIR88" s="101" t="e">
        <f>(TIR91+#REF!)*TIR92</f>
        <v>#REF!</v>
      </c>
      <c r="TIS88" s="101" t="e">
        <f>(TIS91+#REF!)*TIS92</f>
        <v>#REF!</v>
      </c>
      <c r="TIT88" s="101" t="e">
        <f>(TIT91+#REF!)*TIT92</f>
        <v>#REF!</v>
      </c>
      <c r="TIU88" s="101" t="e">
        <f>(TIU91+#REF!)*TIU92</f>
        <v>#REF!</v>
      </c>
      <c r="TIV88" s="101" t="e">
        <f>(TIV91+#REF!)*TIV92</f>
        <v>#REF!</v>
      </c>
      <c r="TIW88" s="101" t="e">
        <f>(TIW91+#REF!)*TIW92</f>
        <v>#REF!</v>
      </c>
      <c r="TIX88" s="101" t="e">
        <f>(TIX91+#REF!)*TIX92</f>
        <v>#REF!</v>
      </c>
      <c r="TIY88" s="101" t="e">
        <f>(TIY91+#REF!)*TIY92</f>
        <v>#REF!</v>
      </c>
      <c r="TIZ88" s="101" t="e">
        <f>(TIZ91+#REF!)*TIZ92</f>
        <v>#REF!</v>
      </c>
      <c r="TJA88" s="101" t="e">
        <f>(TJA91+#REF!)*TJA92</f>
        <v>#REF!</v>
      </c>
      <c r="TJB88" s="101" t="e">
        <f>(TJB91+#REF!)*TJB92</f>
        <v>#REF!</v>
      </c>
      <c r="TJC88" s="101" t="e">
        <f>(TJC91+#REF!)*TJC92</f>
        <v>#REF!</v>
      </c>
      <c r="TJD88" s="101" t="e">
        <f>(TJD91+#REF!)*TJD92</f>
        <v>#REF!</v>
      </c>
      <c r="TJE88" s="101" t="e">
        <f>(TJE91+#REF!)*TJE92</f>
        <v>#REF!</v>
      </c>
      <c r="TJF88" s="101" t="e">
        <f>(TJF91+#REF!)*TJF92</f>
        <v>#REF!</v>
      </c>
      <c r="TJG88" s="101" t="e">
        <f>(TJG91+#REF!)*TJG92</f>
        <v>#REF!</v>
      </c>
      <c r="TJH88" s="101" t="e">
        <f>(TJH91+#REF!)*TJH92</f>
        <v>#REF!</v>
      </c>
      <c r="TJI88" s="101" t="e">
        <f>(TJI91+#REF!)*TJI92</f>
        <v>#REF!</v>
      </c>
      <c r="TJJ88" s="101" t="e">
        <f>(TJJ91+#REF!)*TJJ92</f>
        <v>#REF!</v>
      </c>
      <c r="TJK88" s="101" t="e">
        <f>(TJK91+#REF!)*TJK92</f>
        <v>#REF!</v>
      </c>
      <c r="TJL88" s="101" t="e">
        <f>(TJL91+#REF!)*TJL92</f>
        <v>#REF!</v>
      </c>
      <c r="TJM88" s="101" t="e">
        <f>(TJM91+#REF!)*TJM92</f>
        <v>#REF!</v>
      </c>
      <c r="TJN88" s="101" t="e">
        <f>(TJN91+#REF!)*TJN92</f>
        <v>#REF!</v>
      </c>
      <c r="TJO88" s="101" t="e">
        <f>(TJO91+#REF!)*TJO92</f>
        <v>#REF!</v>
      </c>
      <c r="TJP88" s="101" t="e">
        <f>(TJP91+#REF!)*TJP92</f>
        <v>#REF!</v>
      </c>
      <c r="TJQ88" s="101" t="e">
        <f>(TJQ91+#REF!)*TJQ92</f>
        <v>#REF!</v>
      </c>
      <c r="TJR88" s="101" t="e">
        <f>(TJR91+#REF!)*TJR92</f>
        <v>#REF!</v>
      </c>
      <c r="TJS88" s="101" t="e">
        <f>(TJS91+#REF!)*TJS92</f>
        <v>#REF!</v>
      </c>
      <c r="TJT88" s="101" t="e">
        <f>(TJT91+#REF!)*TJT92</f>
        <v>#REF!</v>
      </c>
      <c r="TJU88" s="101" t="e">
        <f>(TJU91+#REF!)*TJU92</f>
        <v>#REF!</v>
      </c>
      <c r="TJV88" s="101" t="e">
        <f>(TJV91+#REF!)*TJV92</f>
        <v>#REF!</v>
      </c>
      <c r="TJW88" s="101" t="e">
        <f>(TJW91+#REF!)*TJW92</f>
        <v>#REF!</v>
      </c>
      <c r="TJX88" s="101" t="e">
        <f>(TJX91+#REF!)*TJX92</f>
        <v>#REF!</v>
      </c>
      <c r="TJY88" s="101" t="e">
        <f>(TJY91+#REF!)*TJY92</f>
        <v>#REF!</v>
      </c>
      <c r="TJZ88" s="101" t="e">
        <f>(TJZ91+#REF!)*TJZ92</f>
        <v>#REF!</v>
      </c>
      <c r="TKA88" s="101" t="e">
        <f>(TKA91+#REF!)*TKA92</f>
        <v>#REF!</v>
      </c>
      <c r="TKB88" s="101" t="e">
        <f>(TKB91+#REF!)*TKB92</f>
        <v>#REF!</v>
      </c>
      <c r="TKC88" s="101" t="e">
        <f>(TKC91+#REF!)*TKC92</f>
        <v>#REF!</v>
      </c>
      <c r="TKD88" s="101" t="e">
        <f>(TKD91+#REF!)*TKD92</f>
        <v>#REF!</v>
      </c>
      <c r="TKE88" s="101" t="e">
        <f>(TKE91+#REF!)*TKE92</f>
        <v>#REF!</v>
      </c>
      <c r="TKF88" s="101" t="e">
        <f>(TKF91+#REF!)*TKF92</f>
        <v>#REF!</v>
      </c>
      <c r="TKG88" s="101" t="e">
        <f>(TKG91+#REF!)*TKG92</f>
        <v>#REF!</v>
      </c>
      <c r="TKH88" s="101" t="e">
        <f>(TKH91+#REF!)*TKH92</f>
        <v>#REF!</v>
      </c>
      <c r="TKI88" s="101" t="e">
        <f>(TKI91+#REF!)*TKI92</f>
        <v>#REF!</v>
      </c>
      <c r="TKJ88" s="101" t="e">
        <f>(TKJ91+#REF!)*TKJ92</f>
        <v>#REF!</v>
      </c>
      <c r="TKK88" s="101" t="e">
        <f>(TKK91+#REF!)*TKK92</f>
        <v>#REF!</v>
      </c>
      <c r="TKL88" s="101" t="e">
        <f>(TKL91+#REF!)*TKL92</f>
        <v>#REF!</v>
      </c>
      <c r="TKM88" s="101" t="e">
        <f>(TKM91+#REF!)*TKM92</f>
        <v>#REF!</v>
      </c>
      <c r="TKN88" s="101" t="e">
        <f>(TKN91+#REF!)*TKN92</f>
        <v>#REF!</v>
      </c>
      <c r="TKO88" s="101" t="e">
        <f>(TKO91+#REF!)*TKO92</f>
        <v>#REF!</v>
      </c>
      <c r="TKP88" s="101" t="e">
        <f>(TKP91+#REF!)*TKP92</f>
        <v>#REF!</v>
      </c>
      <c r="TKQ88" s="101" t="e">
        <f>(TKQ91+#REF!)*TKQ92</f>
        <v>#REF!</v>
      </c>
      <c r="TKR88" s="101" t="e">
        <f>(TKR91+#REF!)*TKR92</f>
        <v>#REF!</v>
      </c>
      <c r="TKS88" s="101" t="e">
        <f>(TKS91+#REF!)*TKS92</f>
        <v>#REF!</v>
      </c>
      <c r="TKT88" s="101" t="e">
        <f>(TKT91+#REF!)*TKT92</f>
        <v>#REF!</v>
      </c>
      <c r="TKU88" s="101" t="e">
        <f>(TKU91+#REF!)*TKU92</f>
        <v>#REF!</v>
      </c>
      <c r="TKV88" s="101" t="e">
        <f>(TKV91+#REF!)*TKV92</f>
        <v>#REF!</v>
      </c>
      <c r="TKW88" s="101" t="e">
        <f>(TKW91+#REF!)*TKW92</f>
        <v>#REF!</v>
      </c>
      <c r="TKX88" s="101" t="e">
        <f>(TKX91+#REF!)*TKX92</f>
        <v>#REF!</v>
      </c>
      <c r="TKY88" s="101" t="e">
        <f>(TKY91+#REF!)*TKY92</f>
        <v>#REF!</v>
      </c>
      <c r="TKZ88" s="101" t="e">
        <f>(TKZ91+#REF!)*TKZ92</f>
        <v>#REF!</v>
      </c>
      <c r="TLA88" s="101" t="e">
        <f>(TLA91+#REF!)*TLA92</f>
        <v>#REF!</v>
      </c>
      <c r="TLB88" s="101" t="e">
        <f>(TLB91+#REF!)*TLB92</f>
        <v>#REF!</v>
      </c>
      <c r="TLC88" s="101" t="e">
        <f>(TLC91+#REF!)*TLC92</f>
        <v>#REF!</v>
      </c>
      <c r="TLD88" s="101" t="e">
        <f>(TLD91+#REF!)*TLD92</f>
        <v>#REF!</v>
      </c>
      <c r="TLE88" s="101" t="e">
        <f>(TLE91+#REF!)*TLE92</f>
        <v>#REF!</v>
      </c>
      <c r="TLF88" s="101" t="e">
        <f>(TLF91+#REF!)*TLF92</f>
        <v>#REF!</v>
      </c>
      <c r="TLG88" s="101" t="e">
        <f>(TLG91+#REF!)*TLG92</f>
        <v>#REF!</v>
      </c>
      <c r="TLH88" s="101" t="e">
        <f>(TLH91+#REF!)*TLH92</f>
        <v>#REF!</v>
      </c>
      <c r="TLI88" s="101" t="e">
        <f>(TLI91+#REF!)*TLI92</f>
        <v>#REF!</v>
      </c>
      <c r="TLJ88" s="101" t="e">
        <f>(TLJ91+#REF!)*TLJ92</f>
        <v>#REF!</v>
      </c>
      <c r="TLK88" s="101" t="e">
        <f>(TLK91+#REF!)*TLK92</f>
        <v>#REF!</v>
      </c>
      <c r="TLL88" s="101" t="e">
        <f>(TLL91+#REF!)*TLL92</f>
        <v>#REF!</v>
      </c>
      <c r="TLM88" s="101" t="e">
        <f>(TLM91+#REF!)*TLM92</f>
        <v>#REF!</v>
      </c>
      <c r="TLN88" s="101" t="e">
        <f>(TLN91+#REF!)*TLN92</f>
        <v>#REF!</v>
      </c>
      <c r="TLO88" s="101" t="e">
        <f>(TLO91+#REF!)*TLO92</f>
        <v>#REF!</v>
      </c>
      <c r="TLP88" s="101" t="e">
        <f>(TLP91+#REF!)*TLP92</f>
        <v>#REF!</v>
      </c>
      <c r="TLQ88" s="101" t="e">
        <f>(TLQ91+#REF!)*TLQ92</f>
        <v>#REF!</v>
      </c>
      <c r="TLR88" s="101" t="e">
        <f>(TLR91+#REF!)*TLR92</f>
        <v>#REF!</v>
      </c>
      <c r="TLS88" s="101" t="e">
        <f>(TLS91+#REF!)*TLS92</f>
        <v>#REF!</v>
      </c>
      <c r="TLT88" s="101" t="e">
        <f>(TLT91+#REF!)*TLT92</f>
        <v>#REF!</v>
      </c>
      <c r="TLU88" s="101" t="e">
        <f>(TLU91+#REF!)*TLU92</f>
        <v>#REF!</v>
      </c>
      <c r="TLV88" s="101" t="e">
        <f>(TLV91+#REF!)*TLV92</f>
        <v>#REF!</v>
      </c>
      <c r="TLW88" s="101" t="e">
        <f>(TLW91+#REF!)*TLW92</f>
        <v>#REF!</v>
      </c>
      <c r="TLX88" s="101" t="e">
        <f>(TLX91+#REF!)*TLX92</f>
        <v>#REF!</v>
      </c>
      <c r="TLY88" s="101" t="e">
        <f>(TLY91+#REF!)*TLY92</f>
        <v>#REF!</v>
      </c>
      <c r="TLZ88" s="101" t="e">
        <f>(TLZ91+#REF!)*TLZ92</f>
        <v>#REF!</v>
      </c>
      <c r="TMA88" s="101" t="e">
        <f>(TMA91+#REF!)*TMA92</f>
        <v>#REF!</v>
      </c>
      <c r="TMB88" s="101" t="e">
        <f>(TMB91+#REF!)*TMB92</f>
        <v>#REF!</v>
      </c>
      <c r="TMC88" s="101" t="e">
        <f>(TMC91+#REF!)*TMC92</f>
        <v>#REF!</v>
      </c>
      <c r="TMD88" s="101" t="e">
        <f>(TMD91+#REF!)*TMD92</f>
        <v>#REF!</v>
      </c>
      <c r="TME88" s="101" t="e">
        <f>(TME91+#REF!)*TME92</f>
        <v>#REF!</v>
      </c>
      <c r="TMF88" s="101" t="e">
        <f>(TMF91+#REF!)*TMF92</f>
        <v>#REF!</v>
      </c>
      <c r="TMG88" s="101" t="e">
        <f>(TMG91+#REF!)*TMG92</f>
        <v>#REF!</v>
      </c>
      <c r="TMH88" s="101" t="e">
        <f>(TMH91+#REF!)*TMH92</f>
        <v>#REF!</v>
      </c>
      <c r="TMI88" s="101" t="e">
        <f>(TMI91+#REF!)*TMI92</f>
        <v>#REF!</v>
      </c>
      <c r="TMJ88" s="101" t="e">
        <f>(TMJ91+#REF!)*TMJ92</f>
        <v>#REF!</v>
      </c>
      <c r="TMK88" s="101" t="e">
        <f>(TMK91+#REF!)*TMK92</f>
        <v>#REF!</v>
      </c>
      <c r="TML88" s="101" t="e">
        <f>(TML91+#REF!)*TML92</f>
        <v>#REF!</v>
      </c>
      <c r="TMM88" s="101" t="e">
        <f>(TMM91+#REF!)*TMM92</f>
        <v>#REF!</v>
      </c>
      <c r="TMN88" s="101" t="e">
        <f>(TMN91+#REF!)*TMN92</f>
        <v>#REF!</v>
      </c>
      <c r="TMO88" s="101" t="e">
        <f>(TMO91+#REF!)*TMO92</f>
        <v>#REF!</v>
      </c>
      <c r="TMP88" s="101" t="e">
        <f>(TMP91+#REF!)*TMP92</f>
        <v>#REF!</v>
      </c>
      <c r="TMQ88" s="101" t="e">
        <f>(TMQ91+#REF!)*TMQ92</f>
        <v>#REF!</v>
      </c>
      <c r="TMR88" s="101" t="e">
        <f>(TMR91+#REF!)*TMR92</f>
        <v>#REF!</v>
      </c>
      <c r="TMS88" s="101" t="e">
        <f>(TMS91+#REF!)*TMS92</f>
        <v>#REF!</v>
      </c>
      <c r="TMT88" s="101" t="e">
        <f>(TMT91+#REF!)*TMT92</f>
        <v>#REF!</v>
      </c>
      <c r="TMU88" s="101" t="e">
        <f>(TMU91+#REF!)*TMU92</f>
        <v>#REF!</v>
      </c>
      <c r="TMV88" s="101" t="e">
        <f>(TMV91+#REF!)*TMV92</f>
        <v>#REF!</v>
      </c>
      <c r="TMW88" s="101" t="e">
        <f>(TMW91+#REF!)*TMW92</f>
        <v>#REF!</v>
      </c>
      <c r="TMX88" s="101" t="e">
        <f>(TMX91+#REF!)*TMX92</f>
        <v>#REF!</v>
      </c>
      <c r="TMY88" s="101" t="e">
        <f>(TMY91+#REF!)*TMY92</f>
        <v>#REF!</v>
      </c>
      <c r="TMZ88" s="101" t="e">
        <f>(TMZ91+#REF!)*TMZ92</f>
        <v>#REF!</v>
      </c>
      <c r="TNA88" s="101" t="e">
        <f>(TNA91+#REF!)*TNA92</f>
        <v>#REF!</v>
      </c>
      <c r="TNB88" s="101" t="e">
        <f>(TNB91+#REF!)*TNB92</f>
        <v>#REF!</v>
      </c>
      <c r="TNC88" s="101" t="e">
        <f>(TNC91+#REF!)*TNC92</f>
        <v>#REF!</v>
      </c>
      <c r="TND88" s="101" t="e">
        <f>(TND91+#REF!)*TND92</f>
        <v>#REF!</v>
      </c>
      <c r="TNE88" s="101" t="e">
        <f>(TNE91+#REF!)*TNE92</f>
        <v>#REF!</v>
      </c>
      <c r="TNF88" s="101" t="e">
        <f>(TNF91+#REF!)*TNF92</f>
        <v>#REF!</v>
      </c>
      <c r="TNG88" s="101" t="e">
        <f>(TNG91+#REF!)*TNG92</f>
        <v>#REF!</v>
      </c>
      <c r="TNH88" s="101" t="e">
        <f>(TNH91+#REF!)*TNH92</f>
        <v>#REF!</v>
      </c>
      <c r="TNI88" s="101" t="e">
        <f>(TNI91+#REF!)*TNI92</f>
        <v>#REF!</v>
      </c>
      <c r="TNJ88" s="101" t="e">
        <f>(TNJ91+#REF!)*TNJ92</f>
        <v>#REF!</v>
      </c>
      <c r="TNK88" s="101" t="e">
        <f>(TNK91+#REF!)*TNK92</f>
        <v>#REF!</v>
      </c>
      <c r="TNL88" s="101" t="e">
        <f>(TNL91+#REF!)*TNL92</f>
        <v>#REF!</v>
      </c>
      <c r="TNM88" s="101" t="e">
        <f>(TNM91+#REF!)*TNM92</f>
        <v>#REF!</v>
      </c>
      <c r="TNN88" s="101" t="e">
        <f>(TNN91+#REF!)*TNN92</f>
        <v>#REF!</v>
      </c>
      <c r="TNO88" s="101" t="e">
        <f>(TNO91+#REF!)*TNO92</f>
        <v>#REF!</v>
      </c>
      <c r="TNP88" s="101" t="e">
        <f>(TNP91+#REF!)*TNP92</f>
        <v>#REF!</v>
      </c>
      <c r="TNQ88" s="101" t="e">
        <f>(TNQ91+#REF!)*TNQ92</f>
        <v>#REF!</v>
      </c>
      <c r="TNR88" s="101" t="e">
        <f>(TNR91+#REF!)*TNR92</f>
        <v>#REF!</v>
      </c>
      <c r="TNS88" s="101" t="e">
        <f>(TNS91+#REF!)*TNS92</f>
        <v>#REF!</v>
      </c>
      <c r="TNT88" s="101" t="e">
        <f>(TNT91+#REF!)*TNT92</f>
        <v>#REF!</v>
      </c>
      <c r="TNU88" s="101" t="e">
        <f>(TNU91+#REF!)*TNU92</f>
        <v>#REF!</v>
      </c>
      <c r="TNV88" s="101" t="e">
        <f>(TNV91+#REF!)*TNV92</f>
        <v>#REF!</v>
      </c>
      <c r="TNW88" s="101" t="e">
        <f>(TNW91+#REF!)*TNW92</f>
        <v>#REF!</v>
      </c>
      <c r="TNX88" s="101" t="e">
        <f>(TNX91+#REF!)*TNX92</f>
        <v>#REF!</v>
      </c>
      <c r="TNY88" s="101" t="e">
        <f>(TNY91+#REF!)*TNY92</f>
        <v>#REF!</v>
      </c>
      <c r="TNZ88" s="101" t="e">
        <f>(TNZ91+#REF!)*TNZ92</f>
        <v>#REF!</v>
      </c>
      <c r="TOA88" s="101" t="e">
        <f>(TOA91+#REF!)*TOA92</f>
        <v>#REF!</v>
      </c>
      <c r="TOB88" s="101" t="e">
        <f>(TOB91+#REF!)*TOB92</f>
        <v>#REF!</v>
      </c>
      <c r="TOC88" s="101" t="e">
        <f>(TOC91+#REF!)*TOC92</f>
        <v>#REF!</v>
      </c>
      <c r="TOD88" s="101" t="e">
        <f>(TOD91+#REF!)*TOD92</f>
        <v>#REF!</v>
      </c>
      <c r="TOE88" s="101" t="e">
        <f>(TOE91+#REF!)*TOE92</f>
        <v>#REF!</v>
      </c>
      <c r="TOF88" s="101" t="e">
        <f>(TOF91+#REF!)*TOF92</f>
        <v>#REF!</v>
      </c>
      <c r="TOG88" s="101" t="e">
        <f>(TOG91+#REF!)*TOG92</f>
        <v>#REF!</v>
      </c>
      <c r="TOH88" s="101" t="e">
        <f>(TOH91+#REF!)*TOH92</f>
        <v>#REF!</v>
      </c>
      <c r="TOI88" s="101" t="e">
        <f>(TOI91+#REF!)*TOI92</f>
        <v>#REF!</v>
      </c>
      <c r="TOJ88" s="101" t="e">
        <f>(TOJ91+#REF!)*TOJ92</f>
        <v>#REF!</v>
      </c>
      <c r="TOK88" s="101" t="e">
        <f>(TOK91+#REF!)*TOK92</f>
        <v>#REF!</v>
      </c>
      <c r="TOL88" s="101" t="e">
        <f>(TOL91+#REF!)*TOL92</f>
        <v>#REF!</v>
      </c>
      <c r="TOM88" s="101" t="e">
        <f>(TOM91+#REF!)*TOM92</f>
        <v>#REF!</v>
      </c>
      <c r="TON88" s="101" t="e">
        <f>(TON91+#REF!)*TON92</f>
        <v>#REF!</v>
      </c>
      <c r="TOO88" s="101" t="e">
        <f>(TOO91+#REF!)*TOO92</f>
        <v>#REF!</v>
      </c>
      <c r="TOP88" s="101" t="e">
        <f>(TOP91+#REF!)*TOP92</f>
        <v>#REF!</v>
      </c>
      <c r="TOQ88" s="101" t="e">
        <f>(TOQ91+#REF!)*TOQ92</f>
        <v>#REF!</v>
      </c>
      <c r="TOR88" s="101" t="e">
        <f>(TOR91+#REF!)*TOR92</f>
        <v>#REF!</v>
      </c>
      <c r="TOS88" s="101" t="e">
        <f>(TOS91+#REF!)*TOS92</f>
        <v>#REF!</v>
      </c>
      <c r="TOT88" s="101" t="e">
        <f>(TOT91+#REF!)*TOT92</f>
        <v>#REF!</v>
      </c>
      <c r="TOU88" s="101" t="e">
        <f>(TOU91+#REF!)*TOU92</f>
        <v>#REF!</v>
      </c>
      <c r="TOV88" s="101" t="e">
        <f>(TOV91+#REF!)*TOV92</f>
        <v>#REF!</v>
      </c>
      <c r="TOW88" s="101" t="e">
        <f>(TOW91+#REF!)*TOW92</f>
        <v>#REF!</v>
      </c>
      <c r="TOX88" s="101" t="e">
        <f>(TOX91+#REF!)*TOX92</f>
        <v>#REF!</v>
      </c>
      <c r="TOY88" s="101" t="e">
        <f>(TOY91+#REF!)*TOY92</f>
        <v>#REF!</v>
      </c>
      <c r="TOZ88" s="101" t="e">
        <f>(TOZ91+#REF!)*TOZ92</f>
        <v>#REF!</v>
      </c>
      <c r="TPA88" s="101" t="e">
        <f>(TPA91+#REF!)*TPA92</f>
        <v>#REF!</v>
      </c>
      <c r="TPB88" s="101" t="e">
        <f>(TPB91+#REF!)*TPB92</f>
        <v>#REF!</v>
      </c>
      <c r="TPC88" s="101" t="e">
        <f>(TPC91+#REF!)*TPC92</f>
        <v>#REF!</v>
      </c>
      <c r="TPD88" s="101" t="e">
        <f>(TPD91+#REF!)*TPD92</f>
        <v>#REF!</v>
      </c>
      <c r="TPE88" s="101" t="e">
        <f>(TPE91+#REF!)*TPE92</f>
        <v>#REF!</v>
      </c>
      <c r="TPF88" s="101" t="e">
        <f>(TPF91+#REF!)*TPF92</f>
        <v>#REF!</v>
      </c>
      <c r="TPG88" s="101" t="e">
        <f>(TPG91+#REF!)*TPG92</f>
        <v>#REF!</v>
      </c>
      <c r="TPH88" s="101" t="e">
        <f>(TPH91+#REF!)*TPH92</f>
        <v>#REF!</v>
      </c>
      <c r="TPI88" s="101" t="e">
        <f>(TPI91+#REF!)*TPI92</f>
        <v>#REF!</v>
      </c>
      <c r="TPJ88" s="101" t="e">
        <f>(TPJ91+#REF!)*TPJ92</f>
        <v>#REF!</v>
      </c>
      <c r="TPK88" s="101" t="e">
        <f>(TPK91+#REF!)*TPK92</f>
        <v>#REF!</v>
      </c>
      <c r="TPL88" s="101" t="e">
        <f>(TPL91+#REF!)*TPL92</f>
        <v>#REF!</v>
      </c>
      <c r="TPM88" s="101" t="e">
        <f>(TPM91+#REF!)*TPM92</f>
        <v>#REF!</v>
      </c>
      <c r="TPN88" s="101" t="e">
        <f>(TPN91+#REF!)*TPN92</f>
        <v>#REF!</v>
      </c>
      <c r="TPO88" s="101" t="e">
        <f>(TPO91+#REF!)*TPO92</f>
        <v>#REF!</v>
      </c>
      <c r="TPP88" s="101" t="e">
        <f>(TPP91+#REF!)*TPP92</f>
        <v>#REF!</v>
      </c>
      <c r="TPQ88" s="101" t="e">
        <f>(TPQ91+#REF!)*TPQ92</f>
        <v>#REF!</v>
      </c>
      <c r="TPR88" s="101" t="e">
        <f>(TPR91+#REF!)*TPR92</f>
        <v>#REF!</v>
      </c>
      <c r="TPS88" s="101" t="e">
        <f>(TPS91+#REF!)*TPS92</f>
        <v>#REF!</v>
      </c>
      <c r="TPT88" s="101" t="e">
        <f>(TPT91+#REF!)*TPT92</f>
        <v>#REF!</v>
      </c>
      <c r="TPU88" s="101" t="e">
        <f>(TPU91+#REF!)*TPU92</f>
        <v>#REF!</v>
      </c>
      <c r="TPV88" s="101" t="e">
        <f>(TPV91+#REF!)*TPV92</f>
        <v>#REF!</v>
      </c>
      <c r="TPW88" s="101" t="e">
        <f>(TPW91+#REF!)*TPW92</f>
        <v>#REF!</v>
      </c>
      <c r="TPX88" s="101" t="e">
        <f>(TPX91+#REF!)*TPX92</f>
        <v>#REF!</v>
      </c>
      <c r="TPY88" s="101" t="e">
        <f>(TPY91+#REF!)*TPY92</f>
        <v>#REF!</v>
      </c>
      <c r="TPZ88" s="101" t="e">
        <f>(TPZ91+#REF!)*TPZ92</f>
        <v>#REF!</v>
      </c>
      <c r="TQA88" s="101" t="e">
        <f>(TQA91+#REF!)*TQA92</f>
        <v>#REF!</v>
      </c>
      <c r="TQB88" s="101" t="e">
        <f>(TQB91+#REF!)*TQB92</f>
        <v>#REF!</v>
      </c>
      <c r="TQC88" s="101" t="e">
        <f>(TQC91+#REF!)*TQC92</f>
        <v>#REF!</v>
      </c>
      <c r="TQD88" s="101" t="e">
        <f>(TQD91+#REF!)*TQD92</f>
        <v>#REF!</v>
      </c>
      <c r="TQE88" s="101" t="e">
        <f>(TQE91+#REF!)*TQE92</f>
        <v>#REF!</v>
      </c>
      <c r="TQF88" s="101" t="e">
        <f>(TQF91+#REF!)*TQF92</f>
        <v>#REF!</v>
      </c>
      <c r="TQG88" s="101" t="e">
        <f>(TQG91+#REF!)*TQG92</f>
        <v>#REF!</v>
      </c>
      <c r="TQH88" s="101" t="e">
        <f>(TQH91+#REF!)*TQH92</f>
        <v>#REF!</v>
      </c>
      <c r="TQI88" s="101" t="e">
        <f>(TQI91+#REF!)*TQI92</f>
        <v>#REF!</v>
      </c>
      <c r="TQJ88" s="101" t="e">
        <f>(TQJ91+#REF!)*TQJ92</f>
        <v>#REF!</v>
      </c>
      <c r="TQK88" s="101" t="e">
        <f>(TQK91+#REF!)*TQK92</f>
        <v>#REF!</v>
      </c>
      <c r="TQL88" s="101" t="e">
        <f>(TQL91+#REF!)*TQL92</f>
        <v>#REF!</v>
      </c>
      <c r="TQM88" s="101" t="e">
        <f>(TQM91+#REF!)*TQM92</f>
        <v>#REF!</v>
      </c>
      <c r="TQN88" s="101" t="e">
        <f>(TQN91+#REF!)*TQN92</f>
        <v>#REF!</v>
      </c>
      <c r="TQO88" s="101" t="e">
        <f>(TQO91+#REF!)*TQO92</f>
        <v>#REF!</v>
      </c>
      <c r="TQP88" s="101" t="e">
        <f>(TQP91+#REF!)*TQP92</f>
        <v>#REF!</v>
      </c>
      <c r="TQQ88" s="101" t="e">
        <f>(TQQ91+#REF!)*TQQ92</f>
        <v>#REF!</v>
      </c>
      <c r="TQR88" s="101" t="e">
        <f>(TQR91+#REF!)*TQR92</f>
        <v>#REF!</v>
      </c>
      <c r="TQS88" s="101" t="e">
        <f>(TQS91+#REF!)*TQS92</f>
        <v>#REF!</v>
      </c>
      <c r="TQT88" s="101" t="e">
        <f>(TQT91+#REF!)*TQT92</f>
        <v>#REF!</v>
      </c>
      <c r="TQU88" s="101" t="e">
        <f>(TQU91+#REF!)*TQU92</f>
        <v>#REF!</v>
      </c>
      <c r="TQV88" s="101" t="e">
        <f>(TQV91+#REF!)*TQV92</f>
        <v>#REF!</v>
      </c>
      <c r="TQW88" s="101" t="e">
        <f>(TQW91+#REF!)*TQW92</f>
        <v>#REF!</v>
      </c>
      <c r="TQX88" s="101" t="e">
        <f>(TQX91+#REF!)*TQX92</f>
        <v>#REF!</v>
      </c>
      <c r="TQY88" s="101" t="e">
        <f>(TQY91+#REF!)*TQY92</f>
        <v>#REF!</v>
      </c>
      <c r="TQZ88" s="101" t="e">
        <f>(TQZ91+#REF!)*TQZ92</f>
        <v>#REF!</v>
      </c>
      <c r="TRA88" s="101" t="e">
        <f>(TRA91+#REF!)*TRA92</f>
        <v>#REF!</v>
      </c>
      <c r="TRB88" s="101" t="e">
        <f>(TRB91+#REF!)*TRB92</f>
        <v>#REF!</v>
      </c>
      <c r="TRC88" s="101" t="e">
        <f>(TRC91+#REF!)*TRC92</f>
        <v>#REF!</v>
      </c>
      <c r="TRD88" s="101" t="e">
        <f>(TRD91+#REF!)*TRD92</f>
        <v>#REF!</v>
      </c>
      <c r="TRE88" s="101" t="e">
        <f>(TRE91+#REF!)*TRE92</f>
        <v>#REF!</v>
      </c>
      <c r="TRF88" s="101" t="e">
        <f>(TRF91+#REF!)*TRF92</f>
        <v>#REF!</v>
      </c>
      <c r="TRG88" s="101" t="e">
        <f>(TRG91+#REF!)*TRG92</f>
        <v>#REF!</v>
      </c>
      <c r="TRH88" s="101" t="e">
        <f>(TRH91+#REF!)*TRH92</f>
        <v>#REF!</v>
      </c>
      <c r="TRI88" s="101" t="e">
        <f>(TRI91+#REF!)*TRI92</f>
        <v>#REF!</v>
      </c>
      <c r="TRJ88" s="101" t="e">
        <f>(TRJ91+#REF!)*TRJ92</f>
        <v>#REF!</v>
      </c>
      <c r="TRK88" s="101" t="e">
        <f>(TRK91+#REF!)*TRK92</f>
        <v>#REF!</v>
      </c>
      <c r="TRL88" s="101" t="e">
        <f>(TRL91+#REF!)*TRL92</f>
        <v>#REF!</v>
      </c>
      <c r="TRM88" s="101" t="e">
        <f>(TRM91+#REF!)*TRM92</f>
        <v>#REF!</v>
      </c>
      <c r="TRN88" s="101" t="e">
        <f>(TRN91+#REF!)*TRN92</f>
        <v>#REF!</v>
      </c>
      <c r="TRO88" s="101" t="e">
        <f>(TRO91+#REF!)*TRO92</f>
        <v>#REF!</v>
      </c>
      <c r="TRP88" s="101" t="e">
        <f>(TRP91+#REF!)*TRP92</f>
        <v>#REF!</v>
      </c>
      <c r="TRQ88" s="101" t="e">
        <f>(TRQ91+#REF!)*TRQ92</f>
        <v>#REF!</v>
      </c>
      <c r="TRR88" s="101" t="e">
        <f>(TRR91+#REF!)*TRR92</f>
        <v>#REF!</v>
      </c>
      <c r="TRS88" s="101" t="e">
        <f>(TRS91+#REF!)*TRS92</f>
        <v>#REF!</v>
      </c>
      <c r="TRT88" s="101" t="e">
        <f>(TRT91+#REF!)*TRT92</f>
        <v>#REF!</v>
      </c>
      <c r="TRU88" s="101" t="e">
        <f>(TRU91+#REF!)*TRU92</f>
        <v>#REF!</v>
      </c>
      <c r="TRV88" s="101" t="e">
        <f>(TRV91+#REF!)*TRV92</f>
        <v>#REF!</v>
      </c>
      <c r="TRW88" s="101" t="e">
        <f>(TRW91+#REF!)*TRW92</f>
        <v>#REF!</v>
      </c>
      <c r="TRX88" s="101" t="e">
        <f>(TRX91+#REF!)*TRX92</f>
        <v>#REF!</v>
      </c>
      <c r="TRY88" s="101" t="e">
        <f>(TRY91+#REF!)*TRY92</f>
        <v>#REF!</v>
      </c>
      <c r="TRZ88" s="101" t="e">
        <f>(TRZ91+#REF!)*TRZ92</f>
        <v>#REF!</v>
      </c>
      <c r="TSA88" s="101" t="e">
        <f>(TSA91+#REF!)*TSA92</f>
        <v>#REF!</v>
      </c>
      <c r="TSB88" s="101" t="e">
        <f>(TSB91+#REF!)*TSB92</f>
        <v>#REF!</v>
      </c>
      <c r="TSC88" s="101" t="e">
        <f>(TSC91+#REF!)*TSC92</f>
        <v>#REF!</v>
      </c>
      <c r="TSD88" s="101" t="e">
        <f>(TSD91+#REF!)*TSD92</f>
        <v>#REF!</v>
      </c>
      <c r="TSE88" s="101" t="e">
        <f>(TSE91+#REF!)*TSE92</f>
        <v>#REF!</v>
      </c>
      <c r="TSF88" s="101" t="e">
        <f>(TSF91+#REF!)*TSF92</f>
        <v>#REF!</v>
      </c>
      <c r="TSG88" s="101" t="e">
        <f>(TSG91+#REF!)*TSG92</f>
        <v>#REF!</v>
      </c>
      <c r="TSH88" s="101" t="e">
        <f>(TSH91+#REF!)*TSH92</f>
        <v>#REF!</v>
      </c>
      <c r="TSI88" s="101" t="e">
        <f>(TSI91+#REF!)*TSI92</f>
        <v>#REF!</v>
      </c>
      <c r="TSJ88" s="101" t="e">
        <f>(TSJ91+#REF!)*TSJ92</f>
        <v>#REF!</v>
      </c>
      <c r="TSK88" s="101" t="e">
        <f>(TSK91+#REF!)*TSK92</f>
        <v>#REF!</v>
      </c>
      <c r="TSL88" s="101" t="e">
        <f>(TSL91+#REF!)*TSL92</f>
        <v>#REF!</v>
      </c>
      <c r="TSM88" s="101" t="e">
        <f>(TSM91+#REF!)*TSM92</f>
        <v>#REF!</v>
      </c>
      <c r="TSN88" s="101" t="e">
        <f>(TSN91+#REF!)*TSN92</f>
        <v>#REF!</v>
      </c>
      <c r="TSO88" s="101" t="e">
        <f>(TSO91+#REF!)*TSO92</f>
        <v>#REF!</v>
      </c>
      <c r="TSP88" s="101" t="e">
        <f>(TSP91+#REF!)*TSP92</f>
        <v>#REF!</v>
      </c>
      <c r="TSQ88" s="101" t="e">
        <f>(TSQ91+#REF!)*TSQ92</f>
        <v>#REF!</v>
      </c>
      <c r="TSR88" s="101" t="e">
        <f>(TSR91+#REF!)*TSR92</f>
        <v>#REF!</v>
      </c>
      <c r="TSS88" s="101" t="e">
        <f>(TSS91+#REF!)*TSS92</f>
        <v>#REF!</v>
      </c>
      <c r="TST88" s="101" t="e">
        <f>(TST91+#REF!)*TST92</f>
        <v>#REF!</v>
      </c>
      <c r="TSU88" s="101" t="e">
        <f>(TSU91+#REF!)*TSU92</f>
        <v>#REF!</v>
      </c>
      <c r="TSV88" s="101" t="e">
        <f>(TSV91+#REF!)*TSV92</f>
        <v>#REF!</v>
      </c>
      <c r="TSW88" s="101" t="e">
        <f>(TSW91+#REF!)*TSW92</f>
        <v>#REF!</v>
      </c>
      <c r="TSX88" s="101" t="e">
        <f>(TSX91+#REF!)*TSX92</f>
        <v>#REF!</v>
      </c>
      <c r="TSY88" s="101" t="e">
        <f>(TSY91+#REF!)*TSY92</f>
        <v>#REF!</v>
      </c>
      <c r="TSZ88" s="101" t="e">
        <f>(TSZ91+#REF!)*TSZ92</f>
        <v>#REF!</v>
      </c>
      <c r="TTA88" s="101" t="e">
        <f>(TTA91+#REF!)*TTA92</f>
        <v>#REF!</v>
      </c>
      <c r="TTB88" s="101" t="e">
        <f>(TTB91+#REF!)*TTB92</f>
        <v>#REF!</v>
      </c>
      <c r="TTC88" s="101" t="e">
        <f>(TTC91+#REF!)*TTC92</f>
        <v>#REF!</v>
      </c>
      <c r="TTD88" s="101" t="e">
        <f>(TTD91+#REF!)*TTD92</f>
        <v>#REF!</v>
      </c>
      <c r="TTE88" s="101" t="e">
        <f>(TTE91+#REF!)*TTE92</f>
        <v>#REF!</v>
      </c>
      <c r="TTF88" s="101" t="e">
        <f>(TTF91+#REF!)*TTF92</f>
        <v>#REF!</v>
      </c>
      <c r="TTG88" s="101" t="e">
        <f>(TTG91+#REF!)*TTG92</f>
        <v>#REF!</v>
      </c>
      <c r="TTH88" s="101" t="e">
        <f>(TTH91+#REF!)*TTH92</f>
        <v>#REF!</v>
      </c>
      <c r="TTI88" s="101" t="e">
        <f>(TTI91+#REF!)*TTI92</f>
        <v>#REF!</v>
      </c>
      <c r="TTJ88" s="101" t="e">
        <f>(TTJ91+#REF!)*TTJ92</f>
        <v>#REF!</v>
      </c>
      <c r="TTK88" s="101" t="e">
        <f>(TTK91+#REF!)*TTK92</f>
        <v>#REF!</v>
      </c>
      <c r="TTL88" s="101" t="e">
        <f>(TTL91+#REF!)*TTL92</f>
        <v>#REF!</v>
      </c>
      <c r="TTM88" s="101" t="e">
        <f>(TTM91+#REF!)*TTM92</f>
        <v>#REF!</v>
      </c>
      <c r="TTN88" s="101" t="e">
        <f>(TTN91+#REF!)*TTN92</f>
        <v>#REF!</v>
      </c>
      <c r="TTO88" s="101" t="e">
        <f>(TTO91+#REF!)*TTO92</f>
        <v>#REF!</v>
      </c>
      <c r="TTP88" s="101" t="e">
        <f>(TTP91+#REF!)*TTP92</f>
        <v>#REF!</v>
      </c>
      <c r="TTQ88" s="101" t="e">
        <f>(TTQ91+#REF!)*TTQ92</f>
        <v>#REF!</v>
      </c>
      <c r="TTR88" s="101" t="e">
        <f>(TTR91+#REF!)*TTR92</f>
        <v>#REF!</v>
      </c>
      <c r="TTS88" s="101" t="e">
        <f>(TTS91+#REF!)*TTS92</f>
        <v>#REF!</v>
      </c>
      <c r="TTT88" s="101" t="e">
        <f>(TTT91+#REF!)*TTT92</f>
        <v>#REF!</v>
      </c>
      <c r="TTU88" s="101" t="e">
        <f>(TTU91+#REF!)*TTU92</f>
        <v>#REF!</v>
      </c>
      <c r="TTV88" s="101" t="e">
        <f>(TTV91+#REF!)*TTV92</f>
        <v>#REF!</v>
      </c>
      <c r="TTW88" s="101" t="e">
        <f>(TTW91+#REF!)*TTW92</f>
        <v>#REF!</v>
      </c>
      <c r="TTX88" s="101" t="e">
        <f>(TTX91+#REF!)*TTX92</f>
        <v>#REF!</v>
      </c>
      <c r="TTY88" s="101" t="e">
        <f>(TTY91+#REF!)*TTY92</f>
        <v>#REF!</v>
      </c>
      <c r="TTZ88" s="101" t="e">
        <f>(TTZ91+#REF!)*TTZ92</f>
        <v>#REF!</v>
      </c>
      <c r="TUA88" s="101" t="e">
        <f>(TUA91+#REF!)*TUA92</f>
        <v>#REF!</v>
      </c>
      <c r="TUB88" s="101" t="e">
        <f>(TUB91+#REF!)*TUB92</f>
        <v>#REF!</v>
      </c>
      <c r="TUC88" s="101" t="e">
        <f>(TUC91+#REF!)*TUC92</f>
        <v>#REF!</v>
      </c>
      <c r="TUD88" s="101" t="e">
        <f>(TUD91+#REF!)*TUD92</f>
        <v>#REF!</v>
      </c>
      <c r="TUE88" s="101" t="e">
        <f>(TUE91+#REF!)*TUE92</f>
        <v>#REF!</v>
      </c>
      <c r="TUF88" s="101" t="e">
        <f>(TUF91+#REF!)*TUF92</f>
        <v>#REF!</v>
      </c>
      <c r="TUG88" s="101" t="e">
        <f>(TUG91+#REF!)*TUG92</f>
        <v>#REF!</v>
      </c>
      <c r="TUH88" s="101" t="e">
        <f>(TUH91+#REF!)*TUH92</f>
        <v>#REF!</v>
      </c>
      <c r="TUI88" s="101" t="e">
        <f>(TUI91+#REF!)*TUI92</f>
        <v>#REF!</v>
      </c>
      <c r="TUJ88" s="101" t="e">
        <f>(TUJ91+#REF!)*TUJ92</f>
        <v>#REF!</v>
      </c>
      <c r="TUK88" s="101" t="e">
        <f>(TUK91+#REF!)*TUK92</f>
        <v>#REF!</v>
      </c>
      <c r="TUL88" s="101" t="e">
        <f>(TUL91+#REF!)*TUL92</f>
        <v>#REF!</v>
      </c>
      <c r="TUM88" s="101" t="e">
        <f>(TUM91+#REF!)*TUM92</f>
        <v>#REF!</v>
      </c>
      <c r="TUN88" s="101" t="e">
        <f>(TUN91+#REF!)*TUN92</f>
        <v>#REF!</v>
      </c>
      <c r="TUO88" s="101" t="e">
        <f>(TUO91+#REF!)*TUO92</f>
        <v>#REF!</v>
      </c>
      <c r="TUP88" s="101" t="e">
        <f>(TUP91+#REF!)*TUP92</f>
        <v>#REF!</v>
      </c>
      <c r="TUQ88" s="101" t="e">
        <f>(TUQ91+#REF!)*TUQ92</f>
        <v>#REF!</v>
      </c>
      <c r="TUR88" s="101" t="e">
        <f>(TUR91+#REF!)*TUR92</f>
        <v>#REF!</v>
      </c>
      <c r="TUS88" s="101" t="e">
        <f>(TUS91+#REF!)*TUS92</f>
        <v>#REF!</v>
      </c>
      <c r="TUT88" s="101" t="e">
        <f>(TUT91+#REF!)*TUT92</f>
        <v>#REF!</v>
      </c>
      <c r="TUU88" s="101" t="e">
        <f>(TUU91+#REF!)*TUU92</f>
        <v>#REF!</v>
      </c>
      <c r="TUV88" s="101" t="e">
        <f>(TUV91+#REF!)*TUV92</f>
        <v>#REF!</v>
      </c>
      <c r="TUW88" s="101" t="e">
        <f>(TUW91+#REF!)*TUW92</f>
        <v>#REF!</v>
      </c>
      <c r="TUX88" s="101" t="e">
        <f>(TUX91+#REF!)*TUX92</f>
        <v>#REF!</v>
      </c>
      <c r="TUY88" s="101" t="e">
        <f>(TUY91+#REF!)*TUY92</f>
        <v>#REF!</v>
      </c>
      <c r="TUZ88" s="101" t="e">
        <f>(TUZ91+#REF!)*TUZ92</f>
        <v>#REF!</v>
      </c>
      <c r="TVA88" s="101" t="e">
        <f>(TVA91+#REF!)*TVA92</f>
        <v>#REF!</v>
      </c>
      <c r="TVB88" s="101" t="e">
        <f>(TVB91+#REF!)*TVB92</f>
        <v>#REF!</v>
      </c>
      <c r="TVC88" s="101" t="e">
        <f>(TVC91+#REF!)*TVC92</f>
        <v>#REF!</v>
      </c>
      <c r="TVD88" s="101" t="e">
        <f>(TVD91+#REF!)*TVD92</f>
        <v>#REF!</v>
      </c>
      <c r="TVE88" s="101" t="e">
        <f>(TVE91+#REF!)*TVE92</f>
        <v>#REF!</v>
      </c>
      <c r="TVF88" s="101" t="e">
        <f>(TVF91+#REF!)*TVF92</f>
        <v>#REF!</v>
      </c>
      <c r="TVG88" s="101" t="e">
        <f>(TVG91+#REF!)*TVG92</f>
        <v>#REF!</v>
      </c>
      <c r="TVH88" s="101" t="e">
        <f>(TVH91+#REF!)*TVH92</f>
        <v>#REF!</v>
      </c>
      <c r="TVI88" s="101" t="e">
        <f>(TVI91+#REF!)*TVI92</f>
        <v>#REF!</v>
      </c>
      <c r="TVJ88" s="101" t="e">
        <f>(TVJ91+#REF!)*TVJ92</f>
        <v>#REF!</v>
      </c>
      <c r="TVK88" s="101" t="e">
        <f>(TVK91+#REF!)*TVK92</f>
        <v>#REF!</v>
      </c>
      <c r="TVL88" s="101" t="e">
        <f>(TVL91+#REF!)*TVL92</f>
        <v>#REF!</v>
      </c>
      <c r="TVM88" s="101" t="e">
        <f>(TVM91+#REF!)*TVM92</f>
        <v>#REF!</v>
      </c>
      <c r="TVN88" s="101" t="e">
        <f>(TVN91+#REF!)*TVN92</f>
        <v>#REF!</v>
      </c>
      <c r="TVO88" s="101" t="e">
        <f>(TVO91+#REF!)*TVO92</f>
        <v>#REF!</v>
      </c>
      <c r="TVP88" s="101" t="e">
        <f>(TVP91+#REF!)*TVP92</f>
        <v>#REF!</v>
      </c>
      <c r="TVQ88" s="101" t="e">
        <f>(TVQ91+#REF!)*TVQ92</f>
        <v>#REF!</v>
      </c>
      <c r="TVR88" s="101" t="e">
        <f>(TVR91+#REF!)*TVR92</f>
        <v>#REF!</v>
      </c>
      <c r="TVS88" s="101" t="e">
        <f>(TVS91+#REF!)*TVS92</f>
        <v>#REF!</v>
      </c>
      <c r="TVT88" s="101" t="e">
        <f>(TVT91+#REF!)*TVT92</f>
        <v>#REF!</v>
      </c>
      <c r="TVU88" s="101" t="e">
        <f>(TVU91+#REF!)*TVU92</f>
        <v>#REF!</v>
      </c>
      <c r="TVV88" s="101" t="e">
        <f>(TVV91+#REF!)*TVV92</f>
        <v>#REF!</v>
      </c>
      <c r="TVW88" s="101" t="e">
        <f>(TVW91+#REF!)*TVW92</f>
        <v>#REF!</v>
      </c>
      <c r="TVX88" s="101" t="e">
        <f>(TVX91+#REF!)*TVX92</f>
        <v>#REF!</v>
      </c>
      <c r="TVY88" s="101" t="e">
        <f>(TVY91+#REF!)*TVY92</f>
        <v>#REF!</v>
      </c>
      <c r="TVZ88" s="101" t="e">
        <f>(TVZ91+#REF!)*TVZ92</f>
        <v>#REF!</v>
      </c>
      <c r="TWA88" s="101" t="e">
        <f>(TWA91+#REF!)*TWA92</f>
        <v>#REF!</v>
      </c>
      <c r="TWB88" s="101" t="e">
        <f>(TWB91+#REF!)*TWB92</f>
        <v>#REF!</v>
      </c>
      <c r="TWC88" s="101" t="e">
        <f>(TWC91+#REF!)*TWC92</f>
        <v>#REF!</v>
      </c>
      <c r="TWD88" s="101" t="e">
        <f>(TWD91+#REF!)*TWD92</f>
        <v>#REF!</v>
      </c>
      <c r="TWE88" s="101" t="e">
        <f>(TWE91+#REF!)*TWE92</f>
        <v>#REF!</v>
      </c>
      <c r="TWF88" s="101" t="e">
        <f>(TWF91+#REF!)*TWF92</f>
        <v>#REF!</v>
      </c>
      <c r="TWG88" s="101" t="e">
        <f>(TWG91+#REF!)*TWG92</f>
        <v>#REF!</v>
      </c>
      <c r="TWH88" s="101" t="e">
        <f>(TWH91+#REF!)*TWH92</f>
        <v>#REF!</v>
      </c>
      <c r="TWI88" s="101" t="e">
        <f>(TWI91+#REF!)*TWI92</f>
        <v>#REF!</v>
      </c>
      <c r="TWJ88" s="101" t="e">
        <f>(TWJ91+#REF!)*TWJ92</f>
        <v>#REF!</v>
      </c>
      <c r="TWK88" s="101" t="e">
        <f>(TWK91+#REF!)*TWK92</f>
        <v>#REF!</v>
      </c>
      <c r="TWL88" s="101" t="e">
        <f>(TWL91+#REF!)*TWL92</f>
        <v>#REF!</v>
      </c>
      <c r="TWM88" s="101" t="e">
        <f>(TWM91+#REF!)*TWM92</f>
        <v>#REF!</v>
      </c>
      <c r="TWN88" s="101" t="e">
        <f>(TWN91+#REF!)*TWN92</f>
        <v>#REF!</v>
      </c>
      <c r="TWO88" s="101" t="e">
        <f>(TWO91+#REF!)*TWO92</f>
        <v>#REF!</v>
      </c>
      <c r="TWP88" s="101" t="e">
        <f>(TWP91+#REF!)*TWP92</f>
        <v>#REF!</v>
      </c>
      <c r="TWQ88" s="101" t="e">
        <f>(TWQ91+#REF!)*TWQ92</f>
        <v>#REF!</v>
      </c>
      <c r="TWR88" s="101" t="e">
        <f>(TWR91+#REF!)*TWR92</f>
        <v>#REF!</v>
      </c>
      <c r="TWS88" s="101" t="e">
        <f>(TWS91+#REF!)*TWS92</f>
        <v>#REF!</v>
      </c>
      <c r="TWT88" s="101" t="e">
        <f>(TWT91+#REF!)*TWT92</f>
        <v>#REF!</v>
      </c>
      <c r="TWU88" s="101" t="e">
        <f>(TWU91+#REF!)*TWU92</f>
        <v>#REF!</v>
      </c>
      <c r="TWV88" s="101" t="e">
        <f>(TWV91+#REF!)*TWV92</f>
        <v>#REF!</v>
      </c>
      <c r="TWW88" s="101" t="e">
        <f>(TWW91+#REF!)*TWW92</f>
        <v>#REF!</v>
      </c>
      <c r="TWX88" s="101" t="e">
        <f>(TWX91+#REF!)*TWX92</f>
        <v>#REF!</v>
      </c>
      <c r="TWY88" s="101" t="e">
        <f>(TWY91+#REF!)*TWY92</f>
        <v>#REF!</v>
      </c>
      <c r="TWZ88" s="101" t="e">
        <f>(TWZ91+#REF!)*TWZ92</f>
        <v>#REF!</v>
      </c>
      <c r="TXA88" s="101" t="e">
        <f>(TXA91+#REF!)*TXA92</f>
        <v>#REF!</v>
      </c>
      <c r="TXB88" s="101" t="e">
        <f>(TXB91+#REF!)*TXB92</f>
        <v>#REF!</v>
      </c>
      <c r="TXC88" s="101" t="e">
        <f>(TXC91+#REF!)*TXC92</f>
        <v>#REF!</v>
      </c>
      <c r="TXD88" s="101" t="e">
        <f>(TXD91+#REF!)*TXD92</f>
        <v>#REF!</v>
      </c>
      <c r="TXE88" s="101" t="e">
        <f>(TXE91+#REF!)*TXE92</f>
        <v>#REF!</v>
      </c>
      <c r="TXF88" s="101" t="e">
        <f>(TXF91+#REF!)*TXF92</f>
        <v>#REF!</v>
      </c>
      <c r="TXG88" s="101" t="e">
        <f>(TXG91+#REF!)*TXG92</f>
        <v>#REF!</v>
      </c>
      <c r="TXH88" s="101" t="e">
        <f>(TXH91+#REF!)*TXH92</f>
        <v>#REF!</v>
      </c>
      <c r="TXI88" s="101" t="e">
        <f>(TXI91+#REF!)*TXI92</f>
        <v>#REF!</v>
      </c>
      <c r="TXJ88" s="101" t="e">
        <f>(TXJ91+#REF!)*TXJ92</f>
        <v>#REF!</v>
      </c>
      <c r="TXK88" s="101" t="e">
        <f>(TXK91+#REF!)*TXK92</f>
        <v>#REF!</v>
      </c>
      <c r="TXL88" s="101" t="e">
        <f>(TXL91+#REF!)*TXL92</f>
        <v>#REF!</v>
      </c>
      <c r="TXM88" s="101" t="e">
        <f>(TXM91+#REF!)*TXM92</f>
        <v>#REF!</v>
      </c>
      <c r="TXN88" s="101" t="e">
        <f>(TXN91+#REF!)*TXN92</f>
        <v>#REF!</v>
      </c>
      <c r="TXO88" s="101" t="e">
        <f>(TXO91+#REF!)*TXO92</f>
        <v>#REF!</v>
      </c>
      <c r="TXP88" s="101" t="e">
        <f>(TXP91+#REF!)*TXP92</f>
        <v>#REF!</v>
      </c>
      <c r="TXQ88" s="101" t="e">
        <f>(TXQ91+#REF!)*TXQ92</f>
        <v>#REF!</v>
      </c>
      <c r="TXR88" s="101" t="e">
        <f>(TXR91+#REF!)*TXR92</f>
        <v>#REF!</v>
      </c>
      <c r="TXS88" s="101" t="e">
        <f>(TXS91+#REF!)*TXS92</f>
        <v>#REF!</v>
      </c>
      <c r="TXT88" s="101" t="e">
        <f>(TXT91+#REF!)*TXT92</f>
        <v>#REF!</v>
      </c>
      <c r="TXU88" s="101" t="e">
        <f>(TXU91+#REF!)*TXU92</f>
        <v>#REF!</v>
      </c>
      <c r="TXV88" s="101" t="e">
        <f>(TXV91+#REF!)*TXV92</f>
        <v>#REF!</v>
      </c>
      <c r="TXW88" s="101" t="e">
        <f>(TXW91+#REF!)*TXW92</f>
        <v>#REF!</v>
      </c>
      <c r="TXX88" s="101" t="e">
        <f>(TXX91+#REF!)*TXX92</f>
        <v>#REF!</v>
      </c>
      <c r="TXY88" s="101" t="e">
        <f>(TXY91+#REF!)*TXY92</f>
        <v>#REF!</v>
      </c>
      <c r="TXZ88" s="101" t="e">
        <f>(TXZ91+#REF!)*TXZ92</f>
        <v>#REF!</v>
      </c>
      <c r="TYA88" s="101" t="e">
        <f>(TYA91+#REF!)*TYA92</f>
        <v>#REF!</v>
      </c>
      <c r="TYB88" s="101" t="e">
        <f>(TYB91+#REF!)*TYB92</f>
        <v>#REF!</v>
      </c>
      <c r="TYC88" s="101" t="e">
        <f>(TYC91+#REF!)*TYC92</f>
        <v>#REF!</v>
      </c>
      <c r="TYD88" s="101" t="e">
        <f>(TYD91+#REF!)*TYD92</f>
        <v>#REF!</v>
      </c>
      <c r="TYE88" s="101" t="e">
        <f>(TYE91+#REF!)*TYE92</f>
        <v>#REF!</v>
      </c>
      <c r="TYF88" s="101" t="e">
        <f>(TYF91+#REF!)*TYF92</f>
        <v>#REF!</v>
      </c>
      <c r="TYG88" s="101" t="e">
        <f>(TYG91+#REF!)*TYG92</f>
        <v>#REF!</v>
      </c>
      <c r="TYH88" s="101" t="e">
        <f>(TYH91+#REF!)*TYH92</f>
        <v>#REF!</v>
      </c>
      <c r="TYI88" s="101" t="e">
        <f>(TYI91+#REF!)*TYI92</f>
        <v>#REF!</v>
      </c>
      <c r="TYJ88" s="101" t="e">
        <f>(TYJ91+#REF!)*TYJ92</f>
        <v>#REF!</v>
      </c>
      <c r="TYK88" s="101" t="e">
        <f>(TYK91+#REF!)*TYK92</f>
        <v>#REF!</v>
      </c>
      <c r="TYL88" s="101" t="e">
        <f>(TYL91+#REF!)*TYL92</f>
        <v>#REF!</v>
      </c>
      <c r="TYM88" s="101" t="e">
        <f>(TYM91+#REF!)*TYM92</f>
        <v>#REF!</v>
      </c>
      <c r="TYN88" s="101" t="e">
        <f>(TYN91+#REF!)*TYN92</f>
        <v>#REF!</v>
      </c>
      <c r="TYO88" s="101" t="e">
        <f>(TYO91+#REF!)*TYO92</f>
        <v>#REF!</v>
      </c>
      <c r="TYP88" s="101" t="e">
        <f>(TYP91+#REF!)*TYP92</f>
        <v>#REF!</v>
      </c>
      <c r="TYQ88" s="101" t="e">
        <f>(TYQ91+#REF!)*TYQ92</f>
        <v>#REF!</v>
      </c>
      <c r="TYR88" s="101" t="e">
        <f>(TYR91+#REF!)*TYR92</f>
        <v>#REF!</v>
      </c>
      <c r="TYS88" s="101" t="e">
        <f>(TYS91+#REF!)*TYS92</f>
        <v>#REF!</v>
      </c>
      <c r="TYT88" s="101" t="e">
        <f>(TYT91+#REF!)*TYT92</f>
        <v>#REF!</v>
      </c>
      <c r="TYU88" s="101" t="e">
        <f>(TYU91+#REF!)*TYU92</f>
        <v>#REF!</v>
      </c>
      <c r="TYV88" s="101" t="e">
        <f>(TYV91+#REF!)*TYV92</f>
        <v>#REF!</v>
      </c>
      <c r="TYW88" s="101" t="e">
        <f>(TYW91+#REF!)*TYW92</f>
        <v>#REF!</v>
      </c>
      <c r="TYX88" s="101" t="e">
        <f>(TYX91+#REF!)*TYX92</f>
        <v>#REF!</v>
      </c>
      <c r="TYY88" s="101" t="e">
        <f>(TYY91+#REF!)*TYY92</f>
        <v>#REF!</v>
      </c>
      <c r="TYZ88" s="101" t="e">
        <f>(TYZ91+#REF!)*TYZ92</f>
        <v>#REF!</v>
      </c>
      <c r="TZA88" s="101" t="e">
        <f>(TZA91+#REF!)*TZA92</f>
        <v>#REF!</v>
      </c>
      <c r="TZB88" s="101" t="e">
        <f>(TZB91+#REF!)*TZB92</f>
        <v>#REF!</v>
      </c>
      <c r="TZC88" s="101" t="e">
        <f>(TZC91+#REF!)*TZC92</f>
        <v>#REF!</v>
      </c>
      <c r="TZD88" s="101" t="e">
        <f>(TZD91+#REF!)*TZD92</f>
        <v>#REF!</v>
      </c>
      <c r="TZE88" s="101" t="e">
        <f>(TZE91+#REF!)*TZE92</f>
        <v>#REF!</v>
      </c>
      <c r="TZF88" s="101" t="e">
        <f>(TZF91+#REF!)*TZF92</f>
        <v>#REF!</v>
      </c>
      <c r="TZG88" s="101" t="e">
        <f>(TZG91+#REF!)*TZG92</f>
        <v>#REF!</v>
      </c>
      <c r="TZH88" s="101" t="e">
        <f>(TZH91+#REF!)*TZH92</f>
        <v>#REF!</v>
      </c>
      <c r="TZI88" s="101" t="e">
        <f>(TZI91+#REF!)*TZI92</f>
        <v>#REF!</v>
      </c>
      <c r="TZJ88" s="101" t="e">
        <f>(TZJ91+#REF!)*TZJ92</f>
        <v>#REF!</v>
      </c>
      <c r="TZK88" s="101" t="e">
        <f>(TZK91+#REF!)*TZK92</f>
        <v>#REF!</v>
      </c>
      <c r="TZL88" s="101" t="e">
        <f>(TZL91+#REF!)*TZL92</f>
        <v>#REF!</v>
      </c>
      <c r="TZM88" s="101" t="e">
        <f>(TZM91+#REF!)*TZM92</f>
        <v>#REF!</v>
      </c>
      <c r="TZN88" s="101" t="e">
        <f>(TZN91+#REF!)*TZN92</f>
        <v>#REF!</v>
      </c>
      <c r="TZO88" s="101" t="e">
        <f>(TZO91+#REF!)*TZO92</f>
        <v>#REF!</v>
      </c>
      <c r="TZP88" s="101" t="e">
        <f>(TZP91+#REF!)*TZP92</f>
        <v>#REF!</v>
      </c>
      <c r="TZQ88" s="101" t="e">
        <f>(TZQ91+#REF!)*TZQ92</f>
        <v>#REF!</v>
      </c>
      <c r="TZR88" s="101" t="e">
        <f>(TZR91+#REF!)*TZR92</f>
        <v>#REF!</v>
      </c>
      <c r="TZS88" s="101" t="e">
        <f>(TZS91+#REF!)*TZS92</f>
        <v>#REF!</v>
      </c>
      <c r="TZT88" s="101" t="e">
        <f>(TZT91+#REF!)*TZT92</f>
        <v>#REF!</v>
      </c>
      <c r="TZU88" s="101" t="e">
        <f>(TZU91+#REF!)*TZU92</f>
        <v>#REF!</v>
      </c>
      <c r="TZV88" s="101" t="e">
        <f>(TZV91+#REF!)*TZV92</f>
        <v>#REF!</v>
      </c>
      <c r="TZW88" s="101" t="e">
        <f>(TZW91+#REF!)*TZW92</f>
        <v>#REF!</v>
      </c>
      <c r="TZX88" s="101" t="e">
        <f>(TZX91+#REF!)*TZX92</f>
        <v>#REF!</v>
      </c>
      <c r="TZY88" s="101" t="e">
        <f>(TZY91+#REF!)*TZY92</f>
        <v>#REF!</v>
      </c>
      <c r="TZZ88" s="101" t="e">
        <f>(TZZ91+#REF!)*TZZ92</f>
        <v>#REF!</v>
      </c>
      <c r="UAA88" s="101" t="e">
        <f>(UAA91+#REF!)*UAA92</f>
        <v>#REF!</v>
      </c>
      <c r="UAB88" s="101" t="e">
        <f>(UAB91+#REF!)*UAB92</f>
        <v>#REF!</v>
      </c>
      <c r="UAC88" s="101" t="e">
        <f>(UAC91+#REF!)*UAC92</f>
        <v>#REF!</v>
      </c>
      <c r="UAD88" s="101" t="e">
        <f>(UAD91+#REF!)*UAD92</f>
        <v>#REF!</v>
      </c>
      <c r="UAE88" s="101" t="e">
        <f>(UAE91+#REF!)*UAE92</f>
        <v>#REF!</v>
      </c>
      <c r="UAF88" s="101" t="e">
        <f>(UAF91+#REF!)*UAF92</f>
        <v>#REF!</v>
      </c>
      <c r="UAG88" s="101" t="e">
        <f>(UAG91+#REF!)*UAG92</f>
        <v>#REF!</v>
      </c>
      <c r="UAH88" s="101" t="e">
        <f>(UAH91+#REF!)*UAH92</f>
        <v>#REF!</v>
      </c>
      <c r="UAI88" s="101" t="e">
        <f>(UAI91+#REF!)*UAI92</f>
        <v>#REF!</v>
      </c>
      <c r="UAJ88" s="101" t="e">
        <f>(UAJ91+#REF!)*UAJ92</f>
        <v>#REF!</v>
      </c>
      <c r="UAK88" s="101" t="e">
        <f>(UAK91+#REF!)*UAK92</f>
        <v>#REF!</v>
      </c>
      <c r="UAL88" s="101" t="e">
        <f>(UAL91+#REF!)*UAL92</f>
        <v>#REF!</v>
      </c>
      <c r="UAM88" s="101" t="e">
        <f>(UAM91+#REF!)*UAM92</f>
        <v>#REF!</v>
      </c>
      <c r="UAN88" s="101" t="e">
        <f>(UAN91+#REF!)*UAN92</f>
        <v>#REF!</v>
      </c>
      <c r="UAO88" s="101" t="e">
        <f>(UAO91+#REF!)*UAO92</f>
        <v>#REF!</v>
      </c>
      <c r="UAP88" s="101" t="e">
        <f>(UAP91+#REF!)*UAP92</f>
        <v>#REF!</v>
      </c>
      <c r="UAQ88" s="101" t="e">
        <f>(UAQ91+#REF!)*UAQ92</f>
        <v>#REF!</v>
      </c>
      <c r="UAR88" s="101" t="e">
        <f>(UAR91+#REF!)*UAR92</f>
        <v>#REF!</v>
      </c>
      <c r="UAS88" s="101" t="e">
        <f>(UAS91+#REF!)*UAS92</f>
        <v>#REF!</v>
      </c>
      <c r="UAT88" s="101" t="e">
        <f>(UAT91+#REF!)*UAT92</f>
        <v>#REF!</v>
      </c>
      <c r="UAU88" s="101" t="e">
        <f>(UAU91+#REF!)*UAU92</f>
        <v>#REF!</v>
      </c>
      <c r="UAV88" s="101" t="e">
        <f>(UAV91+#REF!)*UAV92</f>
        <v>#REF!</v>
      </c>
      <c r="UAW88" s="101" t="e">
        <f>(UAW91+#REF!)*UAW92</f>
        <v>#REF!</v>
      </c>
      <c r="UAX88" s="101" t="e">
        <f>(UAX91+#REF!)*UAX92</f>
        <v>#REF!</v>
      </c>
      <c r="UAY88" s="101" t="e">
        <f>(UAY91+#REF!)*UAY92</f>
        <v>#REF!</v>
      </c>
      <c r="UAZ88" s="101" t="e">
        <f>(UAZ91+#REF!)*UAZ92</f>
        <v>#REF!</v>
      </c>
      <c r="UBA88" s="101" t="e">
        <f>(UBA91+#REF!)*UBA92</f>
        <v>#REF!</v>
      </c>
      <c r="UBB88" s="101" t="e">
        <f>(UBB91+#REF!)*UBB92</f>
        <v>#REF!</v>
      </c>
      <c r="UBC88" s="101" t="e">
        <f>(UBC91+#REF!)*UBC92</f>
        <v>#REF!</v>
      </c>
      <c r="UBD88" s="101" t="e">
        <f>(UBD91+#REF!)*UBD92</f>
        <v>#REF!</v>
      </c>
      <c r="UBE88" s="101" t="e">
        <f>(UBE91+#REF!)*UBE92</f>
        <v>#REF!</v>
      </c>
      <c r="UBF88" s="101" t="e">
        <f>(UBF91+#REF!)*UBF92</f>
        <v>#REF!</v>
      </c>
      <c r="UBG88" s="101" t="e">
        <f>(UBG91+#REF!)*UBG92</f>
        <v>#REF!</v>
      </c>
      <c r="UBH88" s="101" t="e">
        <f>(UBH91+#REF!)*UBH92</f>
        <v>#REF!</v>
      </c>
      <c r="UBI88" s="101" t="e">
        <f>(UBI91+#REF!)*UBI92</f>
        <v>#REF!</v>
      </c>
      <c r="UBJ88" s="101" t="e">
        <f>(UBJ91+#REF!)*UBJ92</f>
        <v>#REF!</v>
      </c>
      <c r="UBK88" s="101" t="e">
        <f>(UBK91+#REF!)*UBK92</f>
        <v>#REF!</v>
      </c>
      <c r="UBL88" s="101" t="e">
        <f>(UBL91+#REF!)*UBL92</f>
        <v>#REF!</v>
      </c>
      <c r="UBM88" s="101" t="e">
        <f>(UBM91+#REF!)*UBM92</f>
        <v>#REF!</v>
      </c>
      <c r="UBN88" s="101" t="e">
        <f>(UBN91+#REF!)*UBN92</f>
        <v>#REF!</v>
      </c>
      <c r="UBO88" s="101" t="e">
        <f>(UBO91+#REF!)*UBO92</f>
        <v>#REF!</v>
      </c>
      <c r="UBP88" s="101" t="e">
        <f>(UBP91+#REF!)*UBP92</f>
        <v>#REF!</v>
      </c>
      <c r="UBQ88" s="101" t="e">
        <f>(UBQ91+#REF!)*UBQ92</f>
        <v>#REF!</v>
      </c>
      <c r="UBR88" s="101" t="e">
        <f>(UBR91+#REF!)*UBR92</f>
        <v>#REF!</v>
      </c>
      <c r="UBS88" s="101" t="e">
        <f>(UBS91+#REF!)*UBS92</f>
        <v>#REF!</v>
      </c>
      <c r="UBT88" s="101" t="e">
        <f>(UBT91+#REF!)*UBT92</f>
        <v>#REF!</v>
      </c>
      <c r="UBU88" s="101" t="e">
        <f>(UBU91+#REF!)*UBU92</f>
        <v>#REF!</v>
      </c>
      <c r="UBV88" s="101" t="e">
        <f>(UBV91+#REF!)*UBV92</f>
        <v>#REF!</v>
      </c>
      <c r="UBW88" s="101" t="e">
        <f>(UBW91+#REF!)*UBW92</f>
        <v>#REF!</v>
      </c>
      <c r="UBX88" s="101" t="e">
        <f>(UBX91+#REF!)*UBX92</f>
        <v>#REF!</v>
      </c>
      <c r="UBY88" s="101" t="e">
        <f>(UBY91+#REF!)*UBY92</f>
        <v>#REF!</v>
      </c>
      <c r="UBZ88" s="101" t="e">
        <f>(UBZ91+#REF!)*UBZ92</f>
        <v>#REF!</v>
      </c>
      <c r="UCA88" s="101" t="e">
        <f>(UCA91+#REF!)*UCA92</f>
        <v>#REF!</v>
      </c>
      <c r="UCB88" s="101" t="e">
        <f>(UCB91+#REF!)*UCB92</f>
        <v>#REF!</v>
      </c>
      <c r="UCC88" s="101" t="e">
        <f>(UCC91+#REF!)*UCC92</f>
        <v>#REF!</v>
      </c>
      <c r="UCD88" s="101" t="e">
        <f>(UCD91+#REF!)*UCD92</f>
        <v>#REF!</v>
      </c>
      <c r="UCE88" s="101" t="e">
        <f>(UCE91+#REF!)*UCE92</f>
        <v>#REF!</v>
      </c>
      <c r="UCF88" s="101" t="e">
        <f>(UCF91+#REF!)*UCF92</f>
        <v>#REF!</v>
      </c>
      <c r="UCG88" s="101" t="e">
        <f>(UCG91+#REF!)*UCG92</f>
        <v>#REF!</v>
      </c>
      <c r="UCH88" s="101" t="e">
        <f>(UCH91+#REF!)*UCH92</f>
        <v>#REF!</v>
      </c>
      <c r="UCI88" s="101" t="e">
        <f>(UCI91+#REF!)*UCI92</f>
        <v>#REF!</v>
      </c>
      <c r="UCJ88" s="101" t="e">
        <f>(UCJ91+#REF!)*UCJ92</f>
        <v>#REF!</v>
      </c>
      <c r="UCK88" s="101" t="e">
        <f>(UCK91+#REF!)*UCK92</f>
        <v>#REF!</v>
      </c>
      <c r="UCL88" s="101" t="e">
        <f>(UCL91+#REF!)*UCL92</f>
        <v>#REF!</v>
      </c>
      <c r="UCM88" s="101" t="e">
        <f>(UCM91+#REF!)*UCM92</f>
        <v>#REF!</v>
      </c>
      <c r="UCN88" s="101" t="e">
        <f>(UCN91+#REF!)*UCN92</f>
        <v>#REF!</v>
      </c>
      <c r="UCO88" s="101" t="e">
        <f>(UCO91+#REF!)*UCO92</f>
        <v>#REF!</v>
      </c>
      <c r="UCP88" s="101" t="e">
        <f>(UCP91+#REF!)*UCP92</f>
        <v>#REF!</v>
      </c>
      <c r="UCQ88" s="101" t="e">
        <f>(UCQ91+#REF!)*UCQ92</f>
        <v>#REF!</v>
      </c>
      <c r="UCR88" s="101" t="e">
        <f>(UCR91+#REF!)*UCR92</f>
        <v>#REF!</v>
      </c>
      <c r="UCS88" s="101" t="e">
        <f>(UCS91+#REF!)*UCS92</f>
        <v>#REF!</v>
      </c>
      <c r="UCT88" s="101" t="e">
        <f>(UCT91+#REF!)*UCT92</f>
        <v>#REF!</v>
      </c>
      <c r="UCU88" s="101" t="e">
        <f>(UCU91+#REF!)*UCU92</f>
        <v>#REF!</v>
      </c>
      <c r="UCV88" s="101" t="e">
        <f>(UCV91+#REF!)*UCV92</f>
        <v>#REF!</v>
      </c>
      <c r="UCW88" s="101" t="e">
        <f>(UCW91+#REF!)*UCW92</f>
        <v>#REF!</v>
      </c>
      <c r="UCX88" s="101" t="e">
        <f>(UCX91+#REF!)*UCX92</f>
        <v>#REF!</v>
      </c>
      <c r="UCY88" s="101" t="e">
        <f>(UCY91+#REF!)*UCY92</f>
        <v>#REF!</v>
      </c>
      <c r="UCZ88" s="101" t="e">
        <f>(UCZ91+#REF!)*UCZ92</f>
        <v>#REF!</v>
      </c>
      <c r="UDA88" s="101" t="e">
        <f>(UDA91+#REF!)*UDA92</f>
        <v>#REF!</v>
      </c>
      <c r="UDB88" s="101" t="e">
        <f>(UDB91+#REF!)*UDB92</f>
        <v>#REF!</v>
      </c>
      <c r="UDC88" s="101" t="e">
        <f>(UDC91+#REF!)*UDC92</f>
        <v>#REF!</v>
      </c>
      <c r="UDD88" s="101" t="e">
        <f>(UDD91+#REF!)*UDD92</f>
        <v>#REF!</v>
      </c>
      <c r="UDE88" s="101" t="e">
        <f>(UDE91+#REF!)*UDE92</f>
        <v>#REF!</v>
      </c>
      <c r="UDF88" s="101" t="e">
        <f>(UDF91+#REF!)*UDF92</f>
        <v>#REF!</v>
      </c>
      <c r="UDG88" s="101" t="e">
        <f>(UDG91+#REF!)*UDG92</f>
        <v>#REF!</v>
      </c>
      <c r="UDH88" s="101" t="e">
        <f>(UDH91+#REF!)*UDH92</f>
        <v>#REF!</v>
      </c>
      <c r="UDI88" s="101" t="e">
        <f>(UDI91+#REF!)*UDI92</f>
        <v>#REF!</v>
      </c>
      <c r="UDJ88" s="101" t="e">
        <f>(UDJ91+#REF!)*UDJ92</f>
        <v>#REF!</v>
      </c>
      <c r="UDK88" s="101" t="e">
        <f>(UDK91+#REF!)*UDK92</f>
        <v>#REF!</v>
      </c>
      <c r="UDL88" s="101" t="e">
        <f>(UDL91+#REF!)*UDL92</f>
        <v>#REF!</v>
      </c>
      <c r="UDM88" s="101" t="e">
        <f>(UDM91+#REF!)*UDM92</f>
        <v>#REF!</v>
      </c>
      <c r="UDN88" s="101" t="e">
        <f>(UDN91+#REF!)*UDN92</f>
        <v>#REF!</v>
      </c>
      <c r="UDO88" s="101" t="e">
        <f>(UDO91+#REF!)*UDO92</f>
        <v>#REF!</v>
      </c>
      <c r="UDP88" s="101" t="e">
        <f>(UDP91+#REF!)*UDP92</f>
        <v>#REF!</v>
      </c>
      <c r="UDQ88" s="101" t="e">
        <f>(UDQ91+#REF!)*UDQ92</f>
        <v>#REF!</v>
      </c>
      <c r="UDR88" s="101" t="e">
        <f>(UDR91+#REF!)*UDR92</f>
        <v>#REF!</v>
      </c>
      <c r="UDS88" s="101" t="e">
        <f>(UDS91+#REF!)*UDS92</f>
        <v>#REF!</v>
      </c>
      <c r="UDT88" s="101" t="e">
        <f>(UDT91+#REF!)*UDT92</f>
        <v>#REF!</v>
      </c>
      <c r="UDU88" s="101" t="e">
        <f>(UDU91+#REF!)*UDU92</f>
        <v>#REF!</v>
      </c>
      <c r="UDV88" s="101" t="e">
        <f>(UDV91+#REF!)*UDV92</f>
        <v>#REF!</v>
      </c>
      <c r="UDW88" s="101" t="e">
        <f>(UDW91+#REF!)*UDW92</f>
        <v>#REF!</v>
      </c>
      <c r="UDX88" s="101" t="e">
        <f>(UDX91+#REF!)*UDX92</f>
        <v>#REF!</v>
      </c>
      <c r="UDY88" s="101" t="e">
        <f>(UDY91+#REF!)*UDY92</f>
        <v>#REF!</v>
      </c>
      <c r="UDZ88" s="101" t="e">
        <f>(UDZ91+#REF!)*UDZ92</f>
        <v>#REF!</v>
      </c>
      <c r="UEA88" s="101" t="e">
        <f>(UEA91+#REF!)*UEA92</f>
        <v>#REF!</v>
      </c>
      <c r="UEB88" s="101" t="e">
        <f>(UEB91+#REF!)*UEB92</f>
        <v>#REF!</v>
      </c>
      <c r="UEC88" s="101" t="e">
        <f>(UEC91+#REF!)*UEC92</f>
        <v>#REF!</v>
      </c>
      <c r="UED88" s="101" t="e">
        <f>(UED91+#REF!)*UED92</f>
        <v>#REF!</v>
      </c>
      <c r="UEE88" s="101" t="e">
        <f>(UEE91+#REF!)*UEE92</f>
        <v>#REF!</v>
      </c>
      <c r="UEF88" s="101" t="e">
        <f>(UEF91+#REF!)*UEF92</f>
        <v>#REF!</v>
      </c>
      <c r="UEG88" s="101" t="e">
        <f>(UEG91+#REF!)*UEG92</f>
        <v>#REF!</v>
      </c>
      <c r="UEH88" s="101" t="e">
        <f>(UEH91+#REF!)*UEH92</f>
        <v>#REF!</v>
      </c>
      <c r="UEI88" s="101" t="e">
        <f>(UEI91+#REF!)*UEI92</f>
        <v>#REF!</v>
      </c>
      <c r="UEJ88" s="101" t="e">
        <f>(UEJ91+#REF!)*UEJ92</f>
        <v>#REF!</v>
      </c>
      <c r="UEK88" s="101" t="e">
        <f>(UEK91+#REF!)*UEK92</f>
        <v>#REF!</v>
      </c>
      <c r="UEL88" s="101" t="e">
        <f>(UEL91+#REF!)*UEL92</f>
        <v>#REF!</v>
      </c>
      <c r="UEM88" s="101" t="e">
        <f>(UEM91+#REF!)*UEM92</f>
        <v>#REF!</v>
      </c>
      <c r="UEN88" s="101" t="e">
        <f>(UEN91+#REF!)*UEN92</f>
        <v>#REF!</v>
      </c>
      <c r="UEO88" s="101" t="e">
        <f>(UEO91+#REF!)*UEO92</f>
        <v>#REF!</v>
      </c>
      <c r="UEP88" s="101" t="e">
        <f>(UEP91+#REF!)*UEP92</f>
        <v>#REF!</v>
      </c>
      <c r="UEQ88" s="101" t="e">
        <f>(UEQ91+#REF!)*UEQ92</f>
        <v>#REF!</v>
      </c>
      <c r="UER88" s="101" t="e">
        <f>(UER91+#REF!)*UER92</f>
        <v>#REF!</v>
      </c>
      <c r="UES88" s="101" t="e">
        <f>(UES91+#REF!)*UES92</f>
        <v>#REF!</v>
      </c>
      <c r="UET88" s="101" t="e">
        <f>(UET91+#REF!)*UET92</f>
        <v>#REF!</v>
      </c>
      <c r="UEU88" s="101" t="e">
        <f>(UEU91+#REF!)*UEU92</f>
        <v>#REF!</v>
      </c>
      <c r="UEV88" s="101" t="e">
        <f>(UEV91+#REF!)*UEV92</f>
        <v>#REF!</v>
      </c>
      <c r="UEW88" s="101" t="e">
        <f>(UEW91+#REF!)*UEW92</f>
        <v>#REF!</v>
      </c>
      <c r="UEX88" s="101" t="e">
        <f>(UEX91+#REF!)*UEX92</f>
        <v>#REF!</v>
      </c>
      <c r="UEY88" s="101" t="e">
        <f>(UEY91+#REF!)*UEY92</f>
        <v>#REF!</v>
      </c>
      <c r="UEZ88" s="101" t="e">
        <f>(UEZ91+#REF!)*UEZ92</f>
        <v>#REF!</v>
      </c>
      <c r="UFA88" s="101" t="e">
        <f>(UFA91+#REF!)*UFA92</f>
        <v>#REF!</v>
      </c>
      <c r="UFB88" s="101" t="e">
        <f>(UFB91+#REF!)*UFB92</f>
        <v>#REF!</v>
      </c>
      <c r="UFC88" s="101" t="e">
        <f>(UFC91+#REF!)*UFC92</f>
        <v>#REF!</v>
      </c>
      <c r="UFD88" s="101" t="e">
        <f>(UFD91+#REF!)*UFD92</f>
        <v>#REF!</v>
      </c>
      <c r="UFE88" s="101" t="e">
        <f>(UFE91+#REF!)*UFE92</f>
        <v>#REF!</v>
      </c>
      <c r="UFF88" s="101" t="e">
        <f>(UFF91+#REF!)*UFF92</f>
        <v>#REF!</v>
      </c>
      <c r="UFG88" s="101" t="e">
        <f>(UFG91+#REF!)*UFG92</f>
        <v>#REF!</v>
      </c>
      <c r="UFH88" s="101" t="e">
        <f>(UFH91+#REF!)*UFH92</f>
        <v>#REF!</v>
      </c>
      <c r="UFI88" s="101" t="e">
        <f>(UFI91+#REF!)*UFI92</f>
        <v>#REF!</v>
      </c>
      <c r="UFJ88" s="101" t="e">
        <f>(UFJ91+#REF!)*UFJ92</f>
        <v>#REF!</v>
      </c>
      <c r="UFK88" s="101" t="e">
        <f>(UFK91+#REF!)*UFK92</f>
        <v>#REF!</v>
      </c>
      <c r="UFL88" s="101" t="e">
        <f>(UFL91+#REF!)*UFL92</f>
        <v>#REF!</v>
      </c>
      <c r="UFM88" s="101" t="e">
        <f>(UFM91+#REF!)*UFM92</f>
        <v>#REF!</v>
      </c>
      <c r="UFN88" s="101" t="e">
        <f>(UFN91+#REF!)*UFN92</f>
        <v>#REF!</v>
      </c>
      <c r="UFO88" s="101" t="e">
        <f>(UFO91+#REF!)*UFO92</f>
        <v>#REF!</v>
      </c>
      <c r="UFP88" s="101" t="e">
        <f>(UFP91+#REF!)*UFP92</f>
        <v>#REF!</v>
      </c>
      <c r="UFQ88" s="101" t="e">
        <f>(UFQ91+#REF!)*UFQ92</f>
        <v>#REF!</v>
      </c>
      <c r="UFR88" s="101" t="e">
        <f>(UFR91+#REF!)*UFR92</f>
        <v>#REF!</v>
      </c>
      <c r="UFS88" s="101" t="e">
        <f>(UFS91+#REF!)*UFS92</f>
        <v>#REF!</v>
      </c>
      <c r="UFT88" s="101" t="e">
        <f>(UFT91+#REF!)*UFT92</f>
        <v>#REF!</v>
      </c>
      <c r="UFU88" s="101" t="e">
        <f>(UFU91+#REF!)*UFU92</f>
        <v>#REF!</v>
      </c>
      <c r="UFV88" s="101" t="e">
        <f>(UFV91+#REF!)*UFV92</f>
        <v>#REF!</v>
      </c>
      <c r="UFW88" s="101" t="e">
        <f>(UFW91+#REF!)*UFW92</f>
        <v>#REF!</v>
      </c>
      <c r="UFX88" s="101" t="e">
        <f>(UFX91+#REF!)*UFX92</f>
        <v>#REF!</v>
      </c>
      <c r="UFY88" s="101" t="e">
        <f>(UFY91+#REF!)*UFY92</f>
        <v>#REF!</v>
      </c>
      <c r="UFZ88" s="101" t="e">
        <f>(UFZ91+#REF!)*UFZ92</f>
        <v>#REF!</v>
      </c>
      <c r="UGA88" s="101" t="e">
        <f>(UGA91+#REF!)*UGA92</f>
        <v>#REF!</v>
      </c>
      <c r="UGB88" s="101" t="e">
        <f>(UGB91+#REF!)*UGB92</f>
        <v>#REF!</v>
      </c>
      <c r="UGC88" s="101" t="e">
        <f>(UGC91+#REF!)*UGC92</f>
        <v>#REF!</v>
      </c>
      <c r="UGD88" s="101" t="e">
        <f>(UGD91+#REF!)*UGD92</f>
        <v>#REF!</v>
      </c>
      <c r="UGE88" s="101" t="e">
        <f>(UGE91+#REF!)*UGE92</f>
        <v>#REF!</v>
      </c>
      <c r="UGF88" s="101" t="e">
        <f>(UGF91+#REF!)*UGF92</f>
        <v>#REF!</v>
      </c>
      <c r="UGG88" s="101" t="e">
        <f>(UGG91+#REF!)*UGG92</f>
        <v>#REF!</v>
      </c>
      <c r="UGH88" s="101" t="e">
        <f>(UGH91+#REF!)*UGH92</f>
        <v>#REF!</v>
      </c>
      <c r="UGI88" s="101" t="e">
        <f>(UGI91+#REF!)*UGI92</f>
        <v>#REF!</v>
      </c>
      <c r="UGJ88" s="101" t="e">
        <f>(UGJ91+#REF!)*UGJ92</f>
        <v>#REF!</v>
      </c>
      <c r="UGK88" s="101" t="e">
        <f>(UGK91+#REF!)*UGK92</f>
        <v>#REF!</v>
      </c>
      <c r="UGL88" s="101" t="e">
        <f>(UGL91+#REF!)*UGL92</f>
        <v>#REF!</v>
      </c>
      <c r="UGM88" s="101" t="e">
        <f>(UGM91+#REF!)*UGM92</f>
        <v>#REF!</v>
      </c>
      <c r="UGN88" s="101" t="e">
        <f>(UGN91+#REF!)*UGN92</f>
        <v>#REF!</v>
      </c>
      <c r="UGO88" s="101" t="e">
        <f>(UGO91+#REF!)*UGO92</f>
        <v>#REF!</v>
      </c>
      <c r="UGP88" s="101" t="e">
        <f>(UGP91+#REF!)*UGP92</f>
        <v>#REF!</v>
      </c>
      <c r="UGQ88" s="101" t="e">
        <f>(UGQ91+#REF!)*UGQ92</f>
        <v>#REF!</v>
      </c>
      <c r="UGR88" s="101" t="e">
        <f>(UGR91+#REF!)*UGR92</f>
        <v>#REF!</v>
      </c>
      <c r="UGS88" s="101" t="e">
        <f>(UGS91+#REF!)*UGS92</f>
        <v>#REF!</v>
      </c>
      <c r="UGT88" s="101" t="e">
        <f>(UGT91+#REF!)*UGT92</f>
        <v>#REF!</v>
      </c>
      <c r="UGU88" s="101" t="e">
        <f>(UGU91+#REF!)*UGU92</f>
        <v>#REF!</v>
      </c>
      <c r="UGV88" s="101" t="e">
        <f>(UGV91+#REF!)*UGV92</f>
        <v>#REF!</v>
      </c>
      <c r="UGW88" s="101" t="e">
        <f>(UGW91+#REF!)*UGW92</f>
        <v>#REF!</v>
      </c>
      <c r="UGX88" s="101" t="e">
        <f>(UGX91+#REF!)*UGX92</f>
        <v>#REF!</v>
      </c>
      <c r="UGY88" s="101" t="e">
        <f>(UGY91+#REF!)*UGY92</f>
        <v>#REF!</v>
      </c>
      <c r="UGZ88" s="101" t="e">
        <f>(UGZ91+#REF!)*UGZ92</f>
        <v>#REF!</v>
      </c>
      <c r="UHA88" s="101" t="e">
        <f>(UHA91+#REF!)*UHA92</f>
        <v>#REF!</v>
      </c>
      <c r="UHB88" s="101" t="e">
        <f>(UHB91+#REF!)*UHB92</f>
        <v>#REF!</v>
      </c>
      <c r="UHC88" s="101" t="e">
        <f>(UHC91+#REF!)*UHC92</f>
        <v>#REF!</v>
      </c>
      <c r="UHD88" s="101" t="e">
        <f>(UHD91+#REF!)*UHD92</f>
        <v>#REF!</v>
      </c>
      <c r="UHE88" s="101" t="e">
        <f>(UHE91+#REF!)*UHE92</f>
        <v>#REF!</v>
      </c>
      <c r="UHF88" s="101" t="e">
        <f>(UHF91+#REF!)*UHF92</f>
        <v>#REF!</v>
      </c>
      <c r="UHG88" s="101" t="e">
        <f>(UHG91+#REF!)*UHG92</f>
        <v>#REF!</v>
      </c>
      <c r="UHH88" s="101" t="e">
        <f>(UHH91+#REF!)*UHH92</f>
        <v>#REF!</v>
      </c>
      <c r="UHI88" s="101" t="e">
        <f>(UHI91+#REF!)*UHI92</f>
        <v>#REF!</v>
      </c>
      <c r="UHJ88" s="101" t="e">
        <f>(UHJ91+#REF!)*UHJ92</f>
        <v>#REF!</v>
      </c>
      <c r="UHK88" s="101" t="e">
        <f>(UHK91+#REF!)*UHK92</f>
        <v>#REF!</v>
      </c>
      <c r="UHL88" s="101" t="e">
        <f>(UHL91+#REF!)*UHL92</f>
        <v>#REF!</v>
      </c>
      <c r="UHM88" s="101" t="e">
        <f>(UHM91+#REF!)*UHM92</f>
        <v>#REF!</v>
      </c>
      <c r="UHN88" s="101" t="e">
        <f>(UHN91+#REF!)*UHN92</f>
        <v>#REF!</v>
      </c>
      <c r="UHO88" s="101" t="e">
        <f>(UHO91+#REF!)*UHO92</f>
        <v>#REF!</v>
      </c>
      <c r="UHP88" s="101" t="e">
        <f>(UHP91+#REF!)*UHP92</f>
        <v>#REF!</v>
      </c>
      <c r="UHQ88" s="101" t="e">
        <f>(UHQ91+#REF!)*UHQ92</f>
        <v>#REF!</v>
      </c>
      <c r="UHR88" s="101" t="e">
        <f>(UHR91+#REF!)*UHR92</f>
        <v>#REF!</v>
      </c>
      <c r="UHS88" s="101" t="e">
        <f>(UHS91+#REF!)*UHS92</f>
        <v>#REF!</v>
      </c>
      <c r="UHT88" s="101" t="e">
        <f>(UHT91+#REF!)*UHT92</f>
        <v>#REF!</v>
      </c>
      <c r="UHU88" s="101" t="e">
        <f>(UHU91+#REF!)*UHU92</f>
        <v>#REF!</v>
      </c>
      <c r="UHV88" s="101" t="e">
        <f>(UHV91+#REF!)*UHV92</f>
        <v>#REF!</v>
      </c>
      <c r="UHW88" s="101" t="e">
        <f>(UHW91+#REF!)*UHW92</f>
        <v>#REF!</v>
      </c>
      <c r="UHX88" s="101" t="e">
        <f>(UHX91+#REF!)*UHX92</f>
        <v>#REF!</v>
      </c>
      <c r="UHY88" s="101" t="e">
        <f>(UHY91+#REF!)*UHY92</f>
        <v>#REF!</v>
      </c>
      <c r="UHZ88" s="101" t="e">
        <f>(UHZ91+#REF!)*UHZ92</f>
        <v>#REF!</v>
      </c>
      <c r="UIA88" s="101" t="e">
        <f>(UIA91+#REF!)*UIA92</f>
        <v>#REF!</v>
      </c>
      <c r="UIB88" s="101" t="e">
        <f>(UIB91+#REF!)*UIB92</f>
        <v>#REF!</v>
      </c>
      <c r="UIC88" s="101" t="e">
        <f>(UIC91+#REF!)*UIC92</f>
        <v>#REF!</v>
      </c>
      <c r="UID88" s="101" t="e">
        <f>(UID91+#REF!)*UID92</f>
        <v>#REF!</v>
      </c>
      <c r="UIE88" s="101" t="e">
        <f>(UIE91+#REF!)*UIE92</f>
        <v>#REF!</v>
      </c>
      <c r="UIF88" s="101" t="e">
        <f>(UIF91+#REF!)*UIF92</f>
        <v>#REF!</v>
      </c>
      <c r="UIG88" s="101" t="e">
        <f>(UIG91+#REF!)*UIG92</f>
        <v>#REF!</v>
      </c>
      <c r="UIH88" s="101" t="e">
        <f>(UIH91+#REF!)*UIH92</f>
        <v>#REF!</v>
      </c>
      <c r="UII88" s="101" t="e">
        <f>(UII91+#REF!)*UII92</f>
        <v>#REF!</v>
      </c>
      <c r="UIJ88" s="101" t="e">
        <f>(UIJ91+#REF!)*UIJ92</f>
        <v>#REF!</v>
      </c>
      <c r="UIK88" s="101" t="e">
        <f>(UIK91+#REF!)*UIK92</f>
        <v>#REF!</v>
      </c>
      <c r="UIL88" s="101" t="e">
        <f>(UIL91+#REF!)*UIL92</f>
        <v>#REF!</v>
      </c>
      <c r="UIM88" s="101" t="e">
        <f>(UIM91+#REF!)*UIM92</f>
        <v>#REF!</v>
      </c>
      <c r="UIN88" s="101" t="e">
        <f>(UIN91+#REF!)*UIN92</f>
        <v>#REF!</v>
      </c>
      <c r="UIO88" s="101" t="e">
        <f>(UIO91+#REF!)*UIO92</f>
        <v>#REF!</v>
      </c>
      <c r="UIP88" s="101" t="e">
        <f>(UIP91+#REF!)*UIP92</f>
        <v>#REF!</v>
      </c>
      <c r="UIQ88" s="101" t="e">
        <f>(UIQ91+#REF!)*UIQ92</f>
        <v>#REF!</v>
      </c>
      <c r="UIR88" s="101" t="e">
        <f>(UIR91+#REF!)*UIR92</f>
        <v>#REF!</v>
      </c>
      <c r="UIS88" s="101" t="e">
        <f>(UIS91+#REF!)*UIS92</f>
        <v>#REF!</v>
      </c>
      <c r="UIT88" s="101" t="e">
        <f>(UIT91+#REF!)*UIT92</f>
        <v>#REF!</v>
      </c>
      <c r="UIU88" s="101" t="e">
        <f>(UIU91+#REF!)*UIU92</f>
        <v>#REF!</v>
      </c>
      <c r="UIV88" s="101" t="e">
        <f>(UIV91+#REF!)*UIV92</f>
        <v>#REF!</v>
      </c>
      <c r="UIW88" s="101" t="e">
        <f>(UIW91+#REF!)*UIW92</f>
        <v>#REF!</v>
      </c>
      <c r="UIX88" s="101" t="e">
        <f>(UIX91+#REF!)*UIX92</f>
        <v>#REF!</v>
      </c>
      <c r="UIY88" s="101" t="e">
        <f>(UIY91+#REF!)*UIY92</f>
        <v>#REF!</v>
      </c>
      <c r="UIZ88" s="101" t="e">
        <f>(UIZ91+#REF!)*UIZ92</f>
        <v>#REF!</v>
      </c>
      <c r="UJA88" s="101" t="e">
        <f>(UJA91+#REF!)*UJA92</f>
        <v>#REF!</v>
      </c>
      <c r="UJB88" s="101" t="e">
        <f>(UJB91+#REF!)*UJB92</f>
        <v>#REF!</v>
      </c>
      <c r="UJC88" s="101" t="e">
        <f>(UJC91+#REF!)*UJC92</f>
        <v>#REF!</v>
      </c>
      <c r="UJD88" s="101" t="e">
        <f>(UJD91+#REF!)*UJD92</f>
        <v>#REF!</v>
      </c>
      <c r="UJE88" s="101" t="e">
        <f>(UJE91+#REF!)*UJE92</f>
        <v>#REF!</v>
      </c>
      <c r="UJF88" s="101" t="e">
        <f>(UJF91+#REF!)*UJF92</f>
        <v>#REF!</v>
      </c>
      <c r="UJG88" s="101" t="e">
        <f>(UJG91+#REF!)*UJG92</f>
        <v>#REF!</v>
      </c>
      <c r="UJH88" s="101" t="e">
        <f>(UJH91+#REF!)*UJH92</f>
        <v>#REF!</v>
      </c>
      <c r="UJI88" s="101" t="e">
        <f>(UJI91+#REF!)*UJI92</f>
        <v>#REF!</v>
      </c>
      <c r="UJJ88" s="101" t="e">
        <f>(UJJ91+#REF!)*UJJ92</f>
        <v>#REF!</v>
      </c>
      <c r="UJK88" s="101" t="e">
        <f>(UJK91+#REF!)*UJK92</f>
        <v>#REF!</v>
      </c>
      <c r="UJL88" s="101" t="e">
        <f>(UJL91+#REF!)*UJL92</f>
        <v>#REF!</v>
      </c>
      <c r="UJM88" s="101" t="e">
        <f>(UJM91+#REF!)*UJM92</f>
        <v>#REF!</v>
      </c>
      <c r="UJN88" s="101" t="e">
        <f>(UJN91+#REF!)*UJN92</f>
        <v>#REF!</v>
      </c>
      <c r="UJO88" s="101" t="e">
        <f>(UJO91+#REF!)*UJO92</f>
        <v>#REF!</v>
      </c>
      <c r="UJP88" s="101" t="e">
        <f>(UJP91+#REF!)*UJP92</f>
        <v>#REF!</v>
      </c>
      <c r="UJQ88" s="101" t="e">
        <f>(UJQ91+#REF!)*UJQ92</f>
        <v>#REF!</v>
      </c>
      <c r="UJR88" s="101" t="e">
        <f>(UJR91+#REF!)*UJR92</f>
        <v>#REF!</v>
      </c>
      <c r="UJS88" s="101" t="e">
        <f>(UJS91+#REF!)*UJS92</f>
        <v>#REF!</v>
      </c>
      <c r="UJT88" s="101" t="e">
        <f>(UJT91+#REF!)*UJT92</f>
        <v>#REF!</v>
      </c>
      <c r="UJU88" s="101" t="e">
        <f>(UJU91+#REF!)*UJU92</f>
        <v>#REF!</v>
      </c>
      <c r="UJV88" s="101" t="e">
        <f>(UJV91+#REF!)*UJV92</f>
        <v>#REF!</v>
      </c>
      <c r="UJW88" s="101" t="e">
        <f>(UJW91+#REF!)*UJW92</f>
        <v>#REF!</v>
      </c>
      <c r="UJX88" s="101" t="e">
        <f>(UJX91+#REF!)*UJX92</f>
        <v>#REF!</v>
      </c>
      <c r="UJY88" s="101" t="e">
        <f>(UJY91+#REF!)*UJY92</f>
        <v>#REF!</v>
      </c>
      <c r="UJZ88" s="101" t="e">
        <f>(UJZ91+#REF!)*UJZ92</f>
        <v>#REF!</v>
      </c>
      <c r="UKA88" s="101" t="e">
        <f>(UKA91+#REF!)*UKA92</f>
        <v>#REF!</v>
      </c>
      <c r="UKB88" s="101" t="e">
        <f>(UKB91+#REF!)*UKB92</f>
        <v>#REF!</v>
      </c>
      <c r="UKC88" s="101" t="e">
        <f>(UKC91+#REF!)*UKC92</f>
        <v>#REF!</v>
      </c>
      <c r="UKD88" s="101" t="e">
        <f>(UKD91+#REF!)*UKD92</f>
        <v>#REF!</v>
      </c>
      <c r="UKE88" s="101" t="e">
        <f>(UKE91+#REF!)*UKE92</f>
        <v>#REF!</v>
      </c>
      <c r="UKF88" s="101" t="e">
        <f>(UKF91+#REF!)*UKF92</f>
        <v>#REF!</v>
      </c>
      <c r="UKG88" s="101" t="e">
        <f>(UKG91+#REF!)*UKG92</f>
        <v>#REF!</v>
      </c>
      <c r="UKH88" s="101" t="e">
        <f>(UKH91+#REF!)*UKH92</f>
        <v>#REF!</v>
      </c>
      <c r="UKI88" s="101" t="e">
        <f>(UKI91+#REF!)*UKI92</f>
        <v>#REF!</v>
      </c>
      <c r="UKJ88" s="101" t="e">
        <f>(UKJ91+#REF!)*UKJ92</f>
        <v>#REF!</v>
      </c>
      <c r="UKK88" s="101" t="e">
        <f>(UKK91+#REF!)*UKK92</f>
        <v>#REF!</v>
      </c>
      <c r="UKL88" s="101" t="e">
        <f>(UKL91+#REF!)*UKL92</f>
        <v>#REF!</v>
      </c>
      <c r="UKM88" s="101" t="e">
        <f>(UKM91+#REF!)*UKM92</f>
        <v>#REF!</v>
      </c>
      <c r="UKN88" s="101" t="e">
        <f>(UKN91+#REF!)*UKN92</f>
        <v>#REF!</v>
      </c>
      <c r="UKO88" s="101" t="e">
        <f>(UKO91+#REF!)*UKO92</f>
        <v>#REF!</v>
      </c>
      <c r="UKP88" s="101" t="e">
        <f>(UKP91+#REF!)*UKP92</f>
        <v>#REF!</v>
      </c>
      <c r="UKQ88" s="101" t="e">
        <f>(UKQ91+#REF!)*UKQ92</f>
        <v>#REF!</v>
      </c>
      <c r="UKR88" s="101" t="e">
        <f>(UKR91+#REF!)*UKR92</f>
        <v>#REF!</v>
      </c>
      <c r="UKS88" s="101" t="e">
        <f>(UKS91+#REF!)*UKS92</f>
        <v>#REF!</v>
      </c>
      <c r="UKT88" s="101" t="e">
        <f>(UKT91+#REF!)*UKT92</f>
        <v>#REF!</v>
      </c>
      <c r="UKU88" s="101" t="e">
        <f>(UKU91+#REF!)*UKU92</f>
        <v>#REF!</v>
      </c>
      <c r="UKV88" s="101" t="e">
        <f>(UKV91+#REF!)*UKV92</f>
        <v>#REF!</v>
      </c>
      <c r="UKW88" s="101" t="e">
        <f>(UKW91+#REF!)*UKW92</f>
        <v>#REF!</v>
      </c>
      <c r="UKX88" s="101" t="e">
        <f>(UKX91+#REF!)*UKX92</f>
        <v>#REF!</v>
      </c>
      <c r="UKY88" s="101" t="e">
        <f>(UKY91+#REF!)*UKY92</f>
        <v>#REF!</v>
      </c>
      <c r="UKZ88" s="101" t="e">
        <f>(UKZ91+#REF!)*UKZ92</f>
        <v>#REF!</v>
      </c>
      <c r="ULA88" s="101" t="e">
        <f>(ULA91+#REF!)*ULA92</f>
        <v>#REF!</v>
      </c>
      <c r="ULB88" s="101" t="e">
        <f>(ULB91+#REF!)*ULB92</f>
        <v>#REF!</v>
      </c>
      <c r="ULC88" s="101" t="e">
        <f>(ULC91+#REF!)*ULC92</f>
        <v>#REF!</v>
      </c>
      <c r="ULD88" s="101" t="e">
        <f>(ULD91+#REF!)*ULD92</f>
        <v>#REF!</v>
      </c>
      <c r="ULE88" s="101" t="e">
        <f>(ULE91+#REF!)*ULE92</f>
        <v>#REF!</v>
      </c>
      <c r="ULF88" s="101" t="e">
        <f>(ULF91+#REF!)*ULF92</f>
        <v>#REF!</v>
      </c>
      <c r="ULG88" s="101" t="e">
        <f>(ULG91+#REF!)*ULG92</f>
        <v>#REF!</v>
      </c>
      <c r="ULH88" s="101" t="e">
        <f>(ULH91+#REF!)*ULH92</f>
        <v>#REF!</v>
      </c>
      <c r="ULI88" s="101" t="e">
        <f>(ULI91+#REF!)*ULI92</f>
        <v>#REF!</v>
      </c>
      <c r="ULJ88" s="101" t="e">
        <f>(ULJ91+#REF!)*ULJ92</f>
        <v>#REF!</v>
      </c>
      <c r="ULK88" s="101" t="e">
        <f>(ULK91+#REF!)*ULK92</f>
        <v>#REF!</v>
      </c>
      <c r="ULL88" s="101" t="e">
        <f>(ULL91+#REF!)*ULL92</f>
        <v>#REF!</v>
      </c>
      <c r="ULM88" s="101" t="e">
        <f>(ULM91+#REF!)*ULM92</f>
        <v>#REF!</v>
      </c>
      <c r="ULN88" s="101" t="e">
        <f>(ULN91+#REF!)*ULN92</f>
        <v>#REF!</v>
      </c>
      <c r="ULO88" s="101" t="e">
        <f>(ULO91+#REF!)*ULO92</f>
        <v>#REF!</v>
      </c>
      <c r="ULP88" s="101" t="e">
        <f>(ULP91+#REF!)*ULP92</f>
        <v>#REF!</v>
      </c>
      <c r="ULQ88" s="101" t="e">
        <f>(ULQ91+#REF!)*ULQ92</f>
        <v>#REF!</v>
      </c>
      <c r="ULR88" s="101" t="e">
        <f>(ULR91+#REF!)*ULR92</f>
        <v>#REF!</v>
      </c>
      <c r="ULS88" s="101" t="e">
        <f>(ULS91+#REF!)*ULS92</f>
        <v>#REF!</v>
      </c>
      <c r="ULT88" s="101" t="e">
        <f>(ULT91+#REF!)*ULT92</f>
        <v>#REF!</v>
      </c>
      <c r="ULU88" s="101" t="e">
        <f>(ULU91+#REF!)*ULU92</f>
        <v>#REF!</v>
      </c>
      <c r="ULV88" s="101" t="e">
        <f>(ULV91+#REF!)*ULV92</f>
        <v>#REF!</v>
      </c>
      <c r="ULW88" s="101" t="e">
        <f>(ULW91+#REF!)*ULW92</f>
        <v>#REF!</v>
      </c>
      <c r="ULX88" s="101" t="e">
        <f>(ULX91+#REF!)*ULX92</f>
        <v>#REF!</v>
      </c>
      <c r="ULY88" s="101" t="e">
        <f>(ULY91+#REF!)*ULY92</f>
        <v>#REF!</v>
      </c>
      <c r="ULZ88" s="101" t="e">
        <f>(ULZ91+#REF!)*ULZ92</f>
        <v>#REF!</v>
      </c>
      <c r="UMA88" s="101" t="e">
        <f>(UMA91+#REF!)*UMA92</f>
        <v>#REF!</v>
      </c>
      <c r="UMB88" s="101" t="e">
        <f>(UMB91+#REF!)*UMB92</f>
        <v>#REF!</v>
      </c>
      <c r="UMC88" s="101" t="e">
        <f>(UMC91+#REF!)*UMC92</f>
        <v>#REF!</v>
      </c>
      <c r="UMD88" s="101" t="e">
        <f>(UMD91+#REF!)*UMD92</f>
        <v>#REF!</v>
      </c>
      <c r="UME88" s="101" t="e">
        <f>(UME91+#REF!)*UME92</f>
        <v>#REF!</v>
      </c>
      <c r="UMF88" s="101" t="e">
        <f>(UMF91+#REF!)*UMF92</f>
        <v>#REF!</v>
      </c>
      <c r="UMG88" s="101" t="e">
        <f>(UMG91+#REF!)*UMG92</f>
        <v>#REF!</v>
      </c>
      <c r="UMH88" s="101" t="e">
        <f>(UMH91+#REF!)*UMH92</f>
        <v>#REF!</v>
      </c>
      <c r="UMI88" s="101" t="e">
        <f>(UMI91+#REF!)*UMI92</f>
        <v>#REF!</v>
      </c>
      <c r="UMJ88" s="101" t="e">
        <f>(UMJ91+#REF!)*UMJ92</f>
        <v>#REF!</v>
      </c>
      <c r="UMK88" s="101" t="e">
        <f>(UMK91+#REF!)*UMK92</f>
        <v>#REF!</v>
      </c>
      <c r="UML88" s="101" t="e">
        <f>(UML91+#REF!)*UML92</f>
        <v>#REF!</v>
      </c>
      <c r="UMM88" s="101" t="e">
        <f>(UMM91+#REF!)*UMM92</f>
        <v>#REF!</v>
      </c>
      <c r="UMN88" s="101" t="e">
        <f>(UMN91+#REF!)*UMN92</f>
        <v>#REF!</v>
      </c>
      <c r="UMO88" s="101" t="e">
        <f>(UMO91+#REF!)*UMO92</f>
        <v>#REF!</v>
      </c>
      <c r="UMP88" s="101" t="e">
        <f>(UMP91+#REF!)*UMP92</f>
        <v>#REF!</v>
      </c>
      <c r="UMQ88" s="101" t="e">
        <f>(UMQ91+#REF!)*UMQ92</f>
        <v>#REF!</v>
      </c>
      <c r="UMR88" s="101" t="e">
        <f>(UMR91+#REF!)*UMR92</f>
        <v>#REF!</v>
      </c>
      <c r="UMS88" s="101" t="e">
        <f>(UMS91+#REF!)*UMS92</f>
        <v>#REF!</v>
      </c>
      <c r="UMT88" s="101" t="e">
        <f>(UMT91+#REF!)*UMT92</f>
        <v>#REF!</v>
      </c>
      <c r="UMU88" s="101" t="e">
        <f>(UMU91+#REF!)*UMU92</f>
        <v>#REF!</v>
      </c>
      <c r="UMV88" s="101" t="e">
        <f>(UMV91+#REF!)*UMV92</f>
        <v>#REF!</v>
      </c>
      <c r="UMW88" s="101" t="e">
        <f>(UMW91+#REF!)*UMW92</f>
        <v>#REF!</v>
      </c>
      <c r="UMX88" s="101" t="e">
        <f>(UMX91+#REF!)*UMX92</f>
        <v>#REF!</v>
      </c>
      <c r="UMY88" s="101" t="e">
        <f>(UMY91+#REF!)*UMY92</f>
        <v>#REF!</v>
      </c>
      <c r="UMZ88" s="101" t="e">
        <f>(UMZ91+#REF!)*UMZ92</f>
        <v>#REF!</v>
      </c>
      <c r="UNA88" s="101" t="e">
        <f>(UNA91+#REF!)*UNA92</f>
        <v>#REF!</v>
      </c>
      <c r="UNB88" s="101" t="e">
        <f>(UNB91+#REF!)*UNB92</f>
        <v>#REF!</v>
      </c>
      <c r="UNC88" s="101" t="e">
        <f>(UNC91+#REF!)*UNC92</f>
        <v>#REF!</v>
      </c>
      <c r="UND88" s="101" t="e">
        <f>(UND91+#REF!)*UND92</f>
        <v>#REF!</v>
      </c>
      <c r="UNE88" s="101" t="e">
        <f>(UNE91+#REF!)*UNE92</f>
        <v>#REF!</v>
      </c>
      <c r="UNF88" s="101" t="e">
        <f>(UNF91+#REF!)*UNF92</f>
        <v>#REF!</v>
      </c>
      <c r="UNG88" s="101" t="e">
        <f>(UNG91+#REF!)*UNG92</f>
        <v>#REF!</v>
      </c>
      <c r="UNH88" s="101" t="e">
        <f>(UNH91+#REF!)*UNH92</f>
        <v>#REF!</v>
      </c>
      <c r="UNI88" s="101" t="e">
        <f>(UNI91+#REF!)*UNI92</f>
        <v>#REF!</v>
      </c>
      <c r="UNJ88" s="101" t="e">
        <f>(UNJ91+#REF!)*UNJ92</f>
        <v>#REF!</v>
      </c>
      <c r="UNK88" s="101" t="e">
        <f>(UNK91+#REF!)*UNK92</f>
        <v>#REF!</v>
      </c>
      <c r="UNL88" s="101" t="e">
        <f>(UNL91+#REF!)*UNL92</f>
        <v>#REF!</v>
      </c>
      <c r="UNM88" s="101" t="e">
        <f>(UNM91+#REF!)*UNM92</f>
        <v>#REF!</v>
      </c>
      <c r="UNN88" s="101" t="e">
        <f>(UNN91+#REF!)*UNN92</f>
        <v>#REF!</v>
      </c>
      <c r="UNO88" s="101" t="e">
        <f>(UNO91+#REF!)*UNO92</f>
        <v>#REF!</v>
      </c>
      <c r="UNP88" s="101" t="e">
        <f>(UNP91+#REF!)*UNP92</f>
        <v>#REF!</v>
      </c>
      <c r="UNQ88" s="101" t="e">
        <f>(UNQ91+#REF!)*UNQ92</f>
        <v>#REF!</v>
      </c>
      <c r="UNR88" s="101" t="e">
        <f>(UNR91+#REF!)*UNR92</f>
        <v>#REF!</v>
      </c>
      <c r="UNS88" s="101" t="e">
        <f>(UNS91+#REF!)*UNS92</f>
        <v>#REF!</v>
      </c>
      <c r="UNT88" s="101" t="e">
        <f>(UNT91+#REF!)*UNT92</f>
        <v>#REF!</v>
      </c>
      <c r="UNU88" s="101" t="e">
        <f>(UNU91+#REF!)*UNU92</f>
        <v>#REF!</v>
      </c>
      <c r="UNV88" s="101" t="e">
        <f>(UNV91+#REF!)*UNV92</f>
        <v>#REF!</v>
      </c>
      <c r="UNW88" s="101" t="e">
        <f>(UNW91+#REF!)*UNW92</f>
        <v>#REF!</v>
      </c>
      <c r="UNX88" s="101" t="e">
        <f>(UNX91+#REF!)*UNX92</f>
        <v>#REF!</v>
      </c>
      <c r="UNY88" s="101" t="e">
        <f>(UNY91+#REF!)*UNY92</f>
        <v>#REF!</v>
      </c>
      <c r="UNZ88" s="101" t="e">
        <f>(UNZ91+#REF!)*UNZ92</f>
        <v>#REF!</v>
      </c>
      <c r="UOA88" s="101" t="e">
        <f>(UOA91+#REF!)*UOA92</f>
        <v>#REF!</v>
      </c>
      <c r="UOB88" s="101" t="e">
        <f>(UOB91+#REF!)*UOB92</f>
        <v>#REF!</v>
      </c>
      <c r="UOC88" s="101" t="e">
        <f>(UOC91+#REF!)*UOC92</f>
        <v>#REF!</v>
      </c>
      <c r="UOD88" s="101" t="e">
        <f>(UOD91+#REF!)*UOD92</f>
        <v>#REF!</v>
      </c>
      <c r="UOE88" s="101" t="e">
        <f>(UOE91+#REF!)*UOE92</f>
        <v>#REF!</v>
      </c>
      <c r="UOF88" s="101" t="e">
        <f>(UOF91+#REF!)*UOF92</f>
        <v>#REF!</v>
      </c>
      <c r="UOG88" s="101" t="e">
        <f>(UOG91+#REF!)*UOG92</f>
        <v>#REF!</v>
      </c>
      <c r="UOH88" s="101" t="e">
        <f>(UOH91+#REF!)*UOH92</f>
        <v>#REF!</v>
      </c>
      <c r="UOI88" s="101" t="e">
        <f>(UOI91+#REF!)*UOI92</f>
        <v>#REF!</v>
      </c>
      <c r="UOJ88" s="101" t="e">
        <f>(UOJ91+#REF!)*UOJ92</f>
        <v>#REF!</v>
      </c>
      <c r="UOK88" s="101" t="e">
        <f>(UOK91+#REF!)*UOK92</f>
        <v>#REF!</v>
      </c>
      <c r="UOL88" s="101" t="e">
        <f>(UOL91+#REF!)*UOL92</f>
        <v>#REF!</v>
      </c>
      <c r="UOM88" s="101" t="e">
        <f>(UOM91+#REF!)*UOM92</f>
        <v>#REF!</v>
      </c>
      <c r="UON88" s="101" t="e">
        <f>(UON91+#REF!)*UON92</f>
        <v>#REF!</v>
      </c>
      <c r="UOO88" s="101" t="e">
        <f>(UOO91+#REF!)*UOO92</f>
        <v>#REF!</v>
      </c>
      <c r="UOP88" s="101" t="e">
        <f>(UOP91+#REF!)*UOP92</f>
        <v>#REF!</v>
      </c>
      <c r="UOQ88" s="101" t="e">
        <f>(UOQ91+#REF!)*UOQ92</f>
        <v>#REF!</v>
      </c>
      <c r="UOR88" s="101" t="e">
        <f>(UOR91+#REF!)*UOR92</f>
        <v>#REF!</v>
      </c>
      <c r="UOS88" s="101" t="e">
        <f>(UOS91+#REF!)*UOS92</f>
        <v>#REF!</v>
      </c>
      <c r="UOT88" s="101" t="e">
        <f>(UOT91+#REF!)*UOT92</f>
        <v>#REF!</v>
      </c>
      <c r="UOU88" s="101" t="e">
        <f>(UOU91+#REF!)*UOU92</f>
        <v>#REF!</v>
      </c>
      <c r="UOV88" s="101" t="e">
        <f>(UOV91+#REF!)*UOV92</f>
        <v>#REF!</v>
      </c>
      <c r="UOW88" s="101" t="e">
        <f>(UOW91+#REF!)*UOW92</f>
        <v>#REF!</v>
      </c>
      <c r="UOX88" s="101" t="e">
        <f>(UOX91+#REF!)*UOX92</f>
        <v>#REF!</v>
      </c>
      <c r="UOY88" s="101" t="e">
        <f>(UOY91+#REF!)*UOY92</f>
        <v>#REF!</v>
      </c>
      <c r="UOZ88" s="101" t="e">
        <f>(UOZ91+#REF!)*UOZ92</f>
        <v>#REF!</v>
      </c>
      <c r="UPA88" s="101" t="e">
        <f>(UPA91+#REF!)*UPA92</f>
        <v>#REF!</v>
      </c>
      <c r="UPB88" s="101" t="e">
        <f>(UPB91+#REF!)*UPB92</f>
        <v>#REF!</v>
      </c>
      <c r="UPC88" s="101" t="e">
        <f>(UPC91+#REF!)*UPC92</f>
        <v>#REF!</v>
      </c>
      <c r="UPD88" s="101" t="e">
        <f>(UPD91+#REF!)*UPD92</f>
        <v>#REF!</v>
      </c>
      <c r="UPE88" s="101" t="e">
        <f>(UPE91+#REF!)*UPE92</f>
        <v>#REF!</v>
      </c>
      <c r="UPF88" s="101" t="e">
        <f>(UPF91+#REF!)*UPF92</f>
        <v>#REF!</v>
      </c>
      <c r="UPG88" s="101" t="e">
        <f>(UPG91+#REF!)*UPG92</f>
        <v>#REF!</v>
      </c>
      <c r="UPH88" s="101" t="e">
        <f>(UPH91+#REF!)*UPH92</f>
        <v>#REF!</v>
      </c>
      <c r="UPI88" s="101" t="e">
        <f>(UPI91+#REF!)*UPI92</f>
        <v>#REF!</v>
      </c>
      <c r="UPJ88" s="101" t="e">
        <f>(UPJ91+#REF!)*UPJ92</f>
        <v>#REF!</v>
      </c>
      <c r="UPK88" s="101" t="e">
        <f>(UPK91+#REF!)*UPK92</f>
        <v>#REF!</v>
      </c>
      <c r="UPL88" s="101" t="e">
        <f>(UPL91+#REF!)*UPL92</f>
        <v>#REF!</v>
      </c>
      <c r="UPM88" s="101" t="e">
        <f>(UPM91+#REF!)*UPM92</f>
        <v>#REF!</v>
      </c>
      <c r="UPN88" s="101" t="e">
        <f>(UPN91+#REF!)*UPN92</f>
        <v>#REF!</v>
      </c>
      <c r="UPO88" s="101" t="e">
        <f>(UPO91+#REF!)*UPO92</f>
        <v>#REF!</v>
      </c>
      <c r="UPP88" s="101" t="e">
        <f>(UPP91+#REF!)*UPP92</f>
        <v>#REF!</v>
      </c>
      <c r="UPQ88" s="101" t="e">
        <f>(UPQ91+#REF!)*UPQ92</f>
        <v>#REF!</v>
      </c>
      <c r="UPR88" s="101" t="e">
        <f>(UPR91+#REF!)*UPR92</f>
        <v>#REF!</v>
      </c>
      <c r="UPS88" s="101" t="e">
        <f>(UPS91+#REF!)*UPS92</f>
        <v>#REF!</v>
      </c>
      <c r="UPT88" s="101" t="e">
        <f>(UPT91+#REF!)*UPT92</f>
        <v>#REF!</v>
      </c>
      <c r="UPU88" s="101" t="e">
        <f>(UPU91+#REF!)*UPU92</f>
        <v>#REF!</v>
      </c>
      <c r="UPV88" s="101" t="e">
        <f>(UPV91+#REF!)*UPV92</f>
        <v>#REF!</v>
      </c>
      <c r="UPW88" s="101" t="e">
        <f>(UPW91+#REF!)*UPW92</f>
        <v>#REF!</v>
      </c>
      <c r="UPX88" s="101" t="e">
        <f>(UPX91+#REF!)*UPX92</f>
        <v>#REF!</v>
      </c>
      <c r="UPY88" s="101" t="e">
        <f>(UPY91+#REF!)*UPY92</f>
        <v>#REF!</v>
      </c>
      <c r="UPZ88" s="101" t="e">
        <f>(UPZ91+#REF!)*UPZ92</f>
        <v>#REF!</v>
      </c>
      <c r="UQA88" s="101" t="e">
        <f>(UQA91+#REF!)*UQA92</f>
        <v>#REF!</v>
      </c>
      <c r="UQB88" s="101" t="e">
        <f>(UQB91+#REF!)*UQB92</f>
        <v>#REF!</v>
      </c>
      <c r="UQC88" s="101" t="e">
        <f>(UQC91+#REF!)*UQC92</f>
        <v>#REF!</v>
      </c>
      <c r="UQD88" s="101" t="e">
        <f>(UQD91+#REF!)*UQD92</f>
        <v>#REF!</v>
      </c>
      <c r="UQE88" s="101" t="e">
        <f>(UQE91+#REF!)*UQE92</f>
        <v>#REF!</v>
      </c>
      <c r="UQF88" s="101" t="e">
        <f>(UQF91+#REF!)*UQF92</f>
        <v>#REF!</v>
      </c>
      <c r="UQG88" s="101" t="e">
        <f>(UQG91+#REF!)*UQG92</f>
        <v>#REF!</v>
      </c>
      <c r="UQH88" s="101" t="e">
        <f>(UQH91+#REF!)*UQH92</f>
        <v>#REF!</v>
      </c>
      <c r="UQI88" s="101" t="e">
        <f>(UQI91+#REF!)*UQI92</f>
        <v>#REF!</v>
      </c>
      <c r="UQJ88" s="101" t="e">
        <f>(UQJ91+#REF!)*UQJ92</f>
        <v>#REF!</v>
      </c>
      <c r="UQK88" s="101" t="e">
        <f>(UQK91+#REF!)*UQK92</f>
        <v>#REF!</v>
      </c>
      <c r="UQL88" s="101" t="e">
        <f>(UQL91+#REF!)*UQL92</f>
        <v>#REF!</v>
      </c>
      <c r="UQM88" s="101" t="e">
        <f>(UQM91+#REF!)*UQM92</f>
        <v>#REF!</v>
      </c>
      <c r="UQN88" s="101" t="e">
        <f>(UQN91+#REF!)*UQN92</f>
        <v>#REF!</v>
      </c>
      <c r="UQO88" s="101" t="e">
        <f>(UQO91+#REF!)*UQO92</f>
        <v>#REF!</v>
      </c>
      <c r="UQP88" s="101" t="e">
        <f>(UQP91+#REF!)*UQP92</f>
        <v>#REF!</v>
      </c>
      <c r="UQQ88" s="101" t="e">
        <f>(UQQ91+#REF!)*UQQ92</f>
        <v>#REF!</v>
      </c>
      <c r="UQR88" s="101" t="e">
        <f>(UQR91+#REF!)*UQR92</f>
        <v>#REF!</v>
      </c>
      <c r="UQS88" s="101" t="e">
        <f>(UQS91+#REF!)*UQS92</f>
        <v>#REF!</v>
      </c>
      <c r="UQT88" s="101" t="e">
        <f>(UQT91+#REF!)*UQT92</f>
        <v>#REF!</v>
      </c>
      <c r="UQU88" s="101" t="e">
        <f>(UQU91+#REF!)*UQU92</f>
        <v>#REF!</v>
      </c>
      <c r="UQV88" s="101" t="e">
        <f>(UQV91+#REF!)*UQV92</f>
        <v>#REF!</v>
      </c>
      <c r="UQW88" s="101" t="e">
        <f>(UQW91+#REF!)*UQW92</f>
        <v>#REF!</v>
      </c>
      <c r="UQX88" s="101" t="e">
        <f>(UQX91+#REF!)*UQX92</f>
        <v>#REF!</v>
      </c>
      <c r="UQY88" s="101" t="e">
        <f>(UQY91+#REF!)*UQY92</f>
        <v>#REF!</v>
      </c>
      <c r="UQZ88" s="101" t="e">
        <f>(UQZ91+#REF!)*UQZ92</f>
        <v>#REF!</v>
      </c>
      <c r="URA88" s="101" t="e">
        <f>(URA91+#REF!)*URA92</f>
        <v>#REF!</v>
      </c>
      <c r="URB88" s="101" t="e">
        <f>(URB91+#REF!)*URB92</f>
        <v>#REF!</v>
      </c>
      <c r="URC88" s="101" t="e">
        <f>(URC91+#REF!)*URC92</f>
        <v>#REF!</v>
      </c>
      <c r="URD88" s="101" t="e">
        <f>(URD91+#REF!)*URD92</f>
        <v>#REF!</v>
      </c>
      <c r="URE88" s="101" t="e">
        <f>(URE91+#REF!)*URE92</f>
        <v>#REF!</v>
      </c>
      <c r="URF88" s="101" t="e">
        <f>(URF91+#REF!)*URF92</f>
        <v>#REF!</v>
      </c>
      <c r="URG88" s="101" t="e">
        <f>(URG91+#REF!)*URG92</f>
        <v>#REF!</v>
      </c>
      <c r="URH88" s="101" t="e">
        <f>(URH91+#REF!)*URH92</f>
        <v>#REF!</v>
      </c>
      <c r="URI88" s="101" t="e">
        <f>(URI91+#REF!)*URI92</f>
        <v>#REF!</v>
      </c>
      <c r="URJ88" s="101" t="e">
        <f>(URJ91+#REF!)*URJ92</f>
        <v>#REF!</v>
      </c>
      <c r="URK88" s="101" t="e">
        <f>(URK91+#REF!)*URK92</f>
        <v>#REF!</v>
      </c>
      <c r="URL88" s="101" t="e">
        <f>(URL91+#REF!)*URL92</f>
        <v>#REF!</v>
      </c>
      <c r="URM88" s="101" t="e">
        <f>(URM91+#REF!)*URM92</f>
        <v>#REF!</v>
      </c>
      <c r="URN88" s="101" t="e">
        <f>(URN91+#REF!)*URN92</f>
        <v>#REF!</v>
      </c>
      <c r="URO88" s="101" t="e">
        <f>(URO91+#REF!)*URO92</f>
        <v>#REF!</v>
      </c>
      <c r="URP88" s="101" t="e">
        <f>(URP91+#REF!)*URP92</f>
        <v>#REF!</v>
      </c>
      <c r="URQ88" s="101" t="e">
        <f>(URQ91+#REF!)*URQ92</f>
        <v>#REF!</v>
      </c>
      <c r="URR88" s="101" t="e">
        <f>(URR91+#REF!)*URR92</f>
        <v>#REF!</v>
      </c>
      <c r="URS88" s="101" t="e">
        <f>(URS91+#REF!)*URS92</f>
        <v>#REF!</v>
      </c>
      <c r="URT88" s="101" t="e">
        <f>(URT91+#REF!)*URT92</f>
        <v>#REF!</v>
      </c>
      <c r="URU88" s="101" t="e">
        <f>(URU91+#REF!)*URU92</f>
        <v>#REF!</v>
      </c>
      <c r="URV88" s="101" t="e">
        <f>(URV91+#REF!)*URV92</f>
        <v>#REF!</v>
      </c>
      <c r="URW88" s="101" t="e">
        <f>(URW91+#REF!)*URW92</f>
        <v>#REF!</v>
      </c>
      <c r="URX88" s="101" t="e">
        <f>(URX91+#REF!)*URX92</f>
        <v>#REF!</v>
      </c>
      <c r="URY88" s="101" t="e">
        <f>(URY91+#REF!)*URY92</f>
        <v>#REF!</v>
      </c>
      <c r="URZ88" s="101" t="e">
        <f>(URZ91+#REF!)*URZ92</f>
        <v>#REF!</v>
      </c>
      <c r="USA88" s="101" t="e">
        <f>(USA91+#REF!)*USA92</f>
        <v>#REF!</v>
      </c>
      <c r="USB88" s="101" t="e">
        <f>(USB91+#REF!)*USB92</f>
        <v>#REF!</v>
      </c>
      <c r="USC88" s="101" t="e">
        <f>(USC91+#REF!)*USC92</f>
        <v>#REF!</v>
      </c>
      <c r="USD88" s="101" t="e">
        <f>(USD91+#REF!)*USD92</f>
        <v>#REF!</v>
      </c>
      <c r="USE88" s="101" t="e">
        <f>(USE91+#REF!)*USE92</f>
        <v>#REF!</v>
      </c>
      <c r="USF88" s="101" t="e">
        <f>(USF91+#REF!)*USF92</f>
        <v>#REF!</v>
      </c>
      <c r="USG88" s="101" t="e">
        <f>(USG91+#REF!)*USG92</f>
        <v>#REF!</v>
      </c>
      <c r="USH88" s="101" t="e">
        <f>(USH91+#REF!)*USH92</f>
        <v>#REF!</v>
      </c>
      <c r="USI88" s="101" t="e">
        <f>(USI91+#REF!)*USI92</f>
        <v>#REF!</v>
      </c>
      <c r="USJ88" s="101" t="e">
        <f>(USJ91+#REF!)*USJ92</f>
        <v>#REF!</v>
      </c>
      <c r="USK88" s="101" t="e">
        <f>(USK91+#REF!)*USK92</f>
        <v>#REF!</v>
      </c>
      <c r="USL88" s="101" t="e">
        <f>(USL91+#REF!)*USL92</f>
        <v>#REF!</v>
      </c>
      <c r="USM88" s="101" t="e">
        <f>(USM91+#REF!)*USM92</f>
        <v>#REF!</v>
      </c>
      <c r="USN88" s="101" t="e">
        <f>(USN91+#REF!)*USN92</f>
        <v>#REF!</v>
      </c>
      <c r="USO88" s="101" t="e">
        <f>(USO91+#REF!)*USO92</f>
        <v>#REF!</v>
      </c>
      <c r="USP88" s="101" t="e">
        <f>(USP91+#REF!)*USP92</f>
        <v>#REF!</v>
      </c>
      <c r="USQ88" s="101" t="e">
        <f>(USQ91+#REF!)*USQ92</f>
        <v>#REF!</v>
      </c>
      <c r="USR88" s="101" t="e">
        <f>(USR91+#REF!)*USR92</f>
        <v>#REF!</v>
      </c>
      <c r="USS88" s="101" t="e">
        <f>(USS91+#REF!)*USS92</f>
        <v>#REF!</v>
      </c>
      <c r="UST88" s="101" t="e">
        <f>(UST91+#REF!)*UST92</f>
        <v>#REF!</v>
      </c>
      <c r="USU88" s="101" t="e">
        <f>(USU91+#REF!)*USU92</f>
        <v>#REF!</v>
      </c>
      <c r="USV88" s="101" t="e">
        <f>(USV91+#REF!)*USV92</f>
        <v>#REF!</v>
      </c>
      <c r="USW88" s="101" t="e">
        <f>(USW91+#REF!)*USW92</f>
        <v>#REF!</v>
      </c>
      <c r="USX88" s="101" t="e">
        <f>(USX91+#REF!)*USX92</f>
        <v>#REF!</v>
      </c>
      <c r="USY88" s="101" t="e">
        <f>(USY91+#REF!)*USY92</f>
        <v>#REF!</v>
      </c>
      <c r="USZ88" s="101" t="e">
        <f>(USZ91+#REF!)*USZ92</f>
        <v>#REF!</v>
      </c>
      <c r="UTA88" s="101" t="e">
        <f>(UTA91+#REF!)*UTA92</f>
        <v>#REF!</v>
      </c>
      <c r="UTB88" s="101" t="e">
        <f>(UTB91+#REF!)*UTB92</f>
        <v>#REF!</v>
      </c>
      <c r="UTC88" s="101" t="e">
        <f>(UTC91+#REF!)*UTC92</f>
        <v>#REF!</v>
      </c>
      <c r="UTD88" s="101" t="e">
        <f>(UTD91+#REF!)*UTD92</f>
        <v>#REF!</v>
      </c>
      <c r="UTE88" s="101" t="e">
        <f>(UTE91+#REF!)*UTE92</f>
        <v>#REF!</v>
      </c>
      <c r="UTF88" s="101" t="e">
        <f>(UTF91+#REF!)*UTF92</f>
        <v>#REF!</v>
      </c>
      <c r="UTG88" s="101" t="e">
        <f>(UTG91+#REF!)*UTG92</f>
        <v>#REF!</v>
      </c>
      <c r="UTH88" s="101" t="e">
        <f>(UTH91+#REF!)*UTH92</f>
        <v>#REF!</v>
      </c>
      <c r="UTI88" s="101" t="e">
        <f>(UTI91+#REF!)*UTI92</f>
        <v>#REF!</v>
      </c>
      <c r="UTJ88" s="101" t="e">
        <f>(UTJ91+#REF!)*UTJ92</f>
        <v>#REF!</v>
      </c>
      <c r="UTK88" s="101" t="e">
        <f>(UTK91+#REF!)*UTK92</f>
        <v>#REF!</v>
      </c>
      <c r="UTL88" s="101" t="e">
        <f>(UTL91+#REF!)*UTL92</f>
        <v>#REF!</v>
      </c>
      <c r="UTM88" s="101" t="e">
        <f>(UTM91+#REF!)*UTM92</f>
        <v>#REF!</v>
      </c>
      <c r="UTN88" s="101" t="e">
        <f>(UTN91+#REF!)*UTN92</f>
        <v>#REF!</v>
      </c>
      <c r="UTO88" s="101" t="e">
        <f>(UTO91+#REF!)*UTO92</f>
        <v>#REF!</v>
      </c>
      <c r="UTP88" s="101" t="e">
        <f>(UTP91+#REF!)*UTP92</f>
        <v>#REF!</v>
      </c>
      <c r="UTQ88" s="101" t="e">
        <f>(UTQ91+#REF!)*UTQ92</f>
        <v>#REF!</v>
      </c>
      <c r="UTR88" s="101" t="e">
        <f>(UTR91+#REF!)*UTR92</f>
        <v>#REF!</v>
      </c>
      <c r="UTS88" s="101" t="e">
        <f>(UTS91+#REF!)*UTS92</f>
        <v>#REF!</v>
      </c>
      <c r="UTT88" s="101" t="e">
        <f>(UTT91+#REF!)*UTT92</f>
        <v>#REF!</v>
      </c>
      <c r="UTU88" s="101" t="e">
        <f>(UTU91+#REF!)*UTU92</f>
        <v>#REF!</v>
      </c>
      <c r="UTV88" s="101" t="e">
        <f>(UTV91+#REF!)*UTV92</f>
        <v>#REF!</v>
      </c>
      <c r="UTW88" s="101" t="e">
        <f>(UTW91+#REF!)*UTW92</f>
        <v>#REF!</v>
      </c>
      <c r="UTX88" s="101" t="e">
        <f>(UTX91+#REF!)*UTX92</f>
        <v>#REF!</v>
      </c>
      <c r="UTY88" s="101" t="e">
        <f>(UTY91+#REF!)*UTY92</f>
        <v>#REF!</v>
      </c>
      <c r="UTZ88" s="101" t="e">
        <f>(UTZ91+#REF!)*UTZ92</f>
        <v>#REF!</v>
      </c>
      <c r="UUA88" s="101" t="e">
        <f>(UUA91+#REF!)*UUA92</f>
        <v>#REF!</v>
      </c>
      <c r="UUB88" s="101" t="e">
        <f>(UUB91+#REF!)*UUB92</f>
        <v>#REF!</v>
      </c>
      <c r="UUC88" s="101" t="e">
        <f>(UUC91+#REF!)*UUC92</f>
        <v>#REF!</v>
      </c>
      <c r="UUD88" s="101" t="e">
        <f>(UUD91+#REF!)*UUD92</f>
        <v>#REF!</v>
      </c>
      <c r="UUE88" s="101" t="e">
        <f>(UUE91+#REF!)*UUE92</f>
        <v>#REF!</v>
      </c>
      <c r="UUF88" s="101" t="e">
        <f>(UUF91+#REF!)*UUF92</f>
        <v>#REF!</v>
      </c>
      <c r="UUG88" s="101" t="e">
        <f>(UUG91+#REF!)*UUG92</f>
        <v>#REF!</v>
      </c>
      <c r="UUH88" s="101" t="e">
        <f>(UUH91+#REF!)*UUH92</f>
        <v>#REF!</v>
      </c>
      <c r="UUI88" s="101" t="e">
        <f>(UUI91+#REF!)*UUI92</f>
        <v>#REF!</v>
      </c>
      <c r="UUJ88" s="101" t="e">
        <f>(UUJ91+#REF!)*UUJ92</f>
        <v>#REF!</v>
      </c>
      <c r="UUK88" s="101" t="e">
        <f>(UUK91+#REF!)*UUK92</f>
        <v>#REF!</v>
      </c>
      <c r="UUL88" s="101" t="e">
        <f>(UUL91+#REF!)*UUL92</f>
        <v>#REF!</v>
      </c>
      <c r="UUM88" s="101" t="e">
        <f>(UUM91+#REF!)*UUM92</f>
        <v>#REF!</v>
      </c>
      <c r="UUN88" s="101" t="e">
        <f>(UUN91+#REF!)*UUN92</f>
        <v>#REF!</v>
      </c>
      <c r="UUO88" s="101" t="e">
        <f>(UUO91+#REF!)*UUO92</f>
        <v>#REF!</v>
      </c>
      <c r="UUP88" s="101" t="e">
        <f>(UUP91+#REF!)*UUP92</f>
        <v>#REF!</v>
      </c>
      <c r="UUQ88" s="101" t="e">
        <f>(UUQ91+#REF!)*UUQ92</f>
        <v>#REF!</v>
      </c>
      <c r="UUR88" s="101" t="e">
        <f>(UUR91+#REF!)*UUR92</f>
        <v>#REF!</v>
      </c>
      <c r="UUS88" s="101" t="e">
        <f>(UUS91+#REF!)*UUS92</f>
        <v>#REF!</v>
      </c>
      <c r="UUT88" s="101" t="e">
        <f>(UUT91+#REF!)*UUT92</f>
        <v>#REF!</v>
      </c>
      <c r="UUU88" s="101" t="e">
        <f>(UUU91+#REF!)*UUU92</f>
        <v>#REF!</v>
      </c>
      <c r="UUV88" s="101" t="e">
        <f>(UUV91+#REF!)*UUV92</f>
        <v>#REF!</v>
      </c>
      <c r="UUW88" s="101" t="e">
        <f>(UUW91+#REF!)*UUW92</f>
        <v>#REF!</v>
      </c>
      <c r="UUX88" s="101" t="e">
        <f>(UUX91+#REF!)*UUX92</f>
        <v>#REF!</v>
      </c>
      <c r="UUY88" s="101" t="e">
        <f>(UUY91+#REF!)*UUY92</f>
        <v>#REF!</v>
      </c>
      <c r="UUZ88" s="101" t="e">
        <f>(UUZ91+#REF!)*UUZ92</f>
        <v>#REF!</v>
      </c>
      <c r="UVA88" s="101" t="e">
        <f>(UVA91+#REF!)*UVA92</f>
        <v>#REF!</v>
      </c>
      <c r="UVB88" s="101" t="e">
        <f>(UVB91+#REF!)*UVB92</f>
        <v>#REF!</v>
      </c>
      <c r="UVC88" s="101" t="e">
        <f>(UVC91+#REF!)*UVC92</f>
        <v>#REF!</v>
      </c>
      <c r="UVD88" s="101" t="e">
        <f>(UVD91+#REF!)*UVD92</f>
        <v>#REF!</v>
      </c>
      <c r="UVE88" s="101" t="e">
        <f>(UVE91+#REF!)*UVE92</f>
        <v>#REF!</v>
      </c>
      <c r="UVF88" s="101" t="e">
        <f>(UVF91+#REF!)*UVF92</f>
        <v>#REF!</v>
      </c>
      <c r="UVG88" s="101" t="e">
        <f>(UVG91+#REF!)*UVG92</f>
        <v>#REF!</v>
      </c>
      <c r="UVH88" s="101" t="e">
        <f>(UVH91+#REF!)*UVH92</f>
        <v>#REF!</v>
      </c>
      <c r="UVI88" s="101" t="e">
        <f>(UVI91+#REF!)*UVI92</f>
        <v>#REF!</v>
      </c>
      <c r="UVJ88" s="101" t="e">
        <f>(UVJ91+#REF!)*UVJ92</f>
        <v>#REF!</v>
      </c>
      <c r="UVK88" s="101" t="e">
        <f>(UVK91+#REF!)*UVK92</f>
        <v>#REF!</v>
      </c>
      <c r="UVL88" s="101" t="e">
        <f>(UVL91+#REF!)*UVL92</f>
        <v>#REF!</v>
      </c>
      <c r="UVM88" s="101" t="e">
        <f>(UVM91+#REF!)*UVM92</f>
        <v>#REF!</v>
      </c>
      <c r="UVN88" s="101" t="e">
        <f>(UVN91+#REF!)*UVN92</f>
        <v>#REF!</v>
      </c>
      <c r="UVO88" s="101" t="e">
        <f>(UVO91+#REF!)*UVO92</f>
        <v>#REF!</v>
      </c>
      <c r="UVP88" s="101" t="e">
        <f>(UVP91+#REF!)*UVP92</f>
        <v>#REF!</v>
      </c>
      <c r="UVQ88" s="101" t="e">
        <f>(UVQ91+#REF!)*UVQ92</f>
        <v>#REF!</v>
      </c>
      <c r="UVR88" s="101" t="e">
        <f>(UVR91+#REF!)*UVR92</f>
        <v>#REF!</v>
      </c>
      <c r="UVS88" s="101" t="e">
        <f>(UVS91+#REF!)*UVS92</f>
        <v>#REF!</v>
      </c>
      <c r="UVT88" s="101" t="e">
        <f>(UVT91+#REF!)*UVT92</f>
        <v>#REF!</v>
      </c>
      <c r="UVU88" s="101" t="e">
        <f>(UVU91+#REF!)*UVU92</f>
        <v>#REF!</v>
      </c>
      <c r="UVV88" s="101" t="e">
        <f>(UVV91+#REF!)*UVV92</f>
        <v>#REF!</v>
      </c>
      <c r="UVW88" s="101" t="e">
        <f>(UVW91+#REF!)*UVW92</f>
        <v>#REF!</v>
      </c>
      <c r="UVX88" s="101" t="e">
        <f>(UVX91+#REF!)*UVX92</f>
        <v>#REF!</v>
      </c>
      <c r="UVY88" s="101" t="e">
        <f>(UVY91+#REF!)*UVY92</f>
        <v>#REF!</v>
      </c>
      <c r="UVZ88" s="101" t="e">
        <f>(UVZ91+#REF!)*UVZ92</f>
        <v>#REF!</v>
      </c>
      <c r="UWA88" s="101" t="e">
        <f>(UWA91+#REF!)*UWA92</f>
        <v>#REF!</v>
      </c>
      <c r="UWB88" s="101" t="e">
        <f>(UWB91+#REF!)*UWB92</f>
        <v>#REF!</v>
      </c>
      <c r="UWC88" s="101" t="e">
        <f>(UWC91+#REF!)*UWC92</f>
        <v>#REF!</v>
      </c>
      <c r="UWD88" s="101" t="e">
        <f>(UWD91+#REF!)*UWD92</f>
        <v>#REF!</v>
      </c>
      <c r="UWE88" s="101" t="e">
        <f>(UWE91+#REF!)*UWE92</f>
        <v>#REF!</v>
      </c>
      <c r="UWF88" s="101" t="e">
        <f>(UWF91+#REF!)*UWF92</f>
        <v>#REF!</v>
      </c>
      <c r="UWG88" s="101" t="e">
        <f>(UWG91+#REF!)*UWG92</f>
        <v>#REF!</v>
      </c>
      <c r="UWH88" s="101" t="e">
        <f>(UWH91+#REF!)*UWH92</f>
        <v>#REF!</v>
      </c>
      <c r="UWI88" s="101" t="e">
        <f>(UWI91+#REF!)*UWI92</f>
        <v>#REF!</v>
      </c>
      <c r="UWJ88" s="101" t="e">
        <f>(UWJ91+#REF!)*UWJ92</f>
        <v>#REF!</v>
      </c>
      <c r="UWK88" s="101" t="e">
        <f>(UWK91+#REF!)*UWK92</f>
        <v>#REF!</v>
      </c>
      <c r="UWL88" s="101" t="e">
        <f>(UWL91+#REF!)*UWL92</f>
        <v>#REF!</v>
      </c>
      <c r="UWM88" s="101" t="e">
        <f>(UWM91+#REF!)*UWM92</f>
        <v>#REF!</v>
      </c>
      <c r="UWN88" s="101" t="e">
        <f>(UWN91+#REF!)*UWN92</f>
        <v>#REF!</v>
      </c>
      <c r="UWO88" s="101" t="e">
        <f>(UWO91+#REF!)*UWO92</f>
        <v>#REF!</v>
      </c>
      <c r="UWP88" s="101" t="e">
        <f>(UWP91+#REF!)*UWP92</f>
        <v>#REF!</v>
      </c>
      <c r="UWQ88" s="101" t="e">
        <f>(UWQ91+#REF!)*UWQ92</f>
        <v>#REF!</v>
      </c>
      <c r="UWR88" s="101" t="e">
        <f>(UWR91+#REF!)*UWR92</f>
        <v>#REF!</v>
      </c>
      <c r="UWS88" s="101" t="e">
        <f>(UWS91+#REF!)*UWS92</f>
        <v>#REF!</v>
      </c>
      <c r="UWT88" s="101" t="e">
        <f>(UWT91+#REF!)*UWT92</f>
        <v>#REF!</v>
      </c>
      <c r="UWU88" s="101" t="e">
        <f>(UWU91+#REF!)*UWU92</f>
        <v>#REF!</v>
      </c>
      <c r="UWV88" s="101" t="e">
        <f>(UWV91+#REF!)*UWV92</f>
        <v>#REF!</v>
      </c>
      <c r="UWW88" s="101" t="e">
        <f>(UWW91+#REF!)*UWW92</f>
        <v>#REF!</v>
      </c>
      <c r="UWX88" s="101" t="e">
        <f>(UWX91+#REF!)*UWX92</f>
        <v>#REF!</v>
      </c>
      <c r="UWY88" s="101" t="e">
        <f>(UWY91+#REF!)*UWY92</f>
        <v>#REF!</v>
      </c>
      <c r="UWZ88" s="101" t="e">
        <f>(UWZ91+#REF!)*UWZ92</f>
        <v>#REF!</v>
      </c>
      <c r="UXA88" s="101" t="e">
        <f>(UXA91+#REF!)*UXA92</f>
        <v>#REF!</v>
      </c>
      <c r="UXB88" s="101" t="e">
        <f>(UXB91+#REF!)*UXB92</f>
        <v>#REF!</v>
      </c>
      <c r="UXC88" s="101" t="e">
        <f>(UXC91+#REF!)*UXC92</f>
        <v>#REF!</v>
      </c>
      <c r="UXD88" s="101" t="e">
        <f>(UXD91+#REF!)*UXD92</f>
        <v>#REF!</v>
      </c>
      <c r="UXE88" s="101" t="e">
        <f>(UXE91+#REF!)*UXE92</f>
        <v>#REF!</v>
      </c>
      <c r="UXF88" s="101" t="e">
        <f>(UXF91+#REF!)*UXF92</f>
        <v>#REF!</v>
      </c>
      <c r="UXG88" s="101" t="e">
        <f>(UXG91+#REF!)*UXG92</f>
        <v>#REF!</v>
      </c>
      <c r="UXH88" s="101" t="e">
        <f>(UXH91+#REF!)*UXH92</f>
        <v>#REF!</v>
      </c>
      <c r="UXI88" s="101" t="e">
        <f>(UXI91+#REF!)*UXI92</f>
        <v>#REF!</v>
      </c>
      <c r="UXJ88" s="101" t="e">
        <f>(UXJ91+#REF!)*UXJ92</f>
        <v>#REF!</v>
      </c>
      <c r="UXK88" s="101" t="e">
        <f>(UXK91+#REF!)*UXK92</f>
        <v>#REF!</v>
      </c>
      <c r="UXL88" s="101" t="e">
        <f>(UXL91+#REF!)*UXL92</f>
        <v>#REF!</v>
      </c>
      <c r="UXM88" s="101" t="e">
        <f>(UXM91+#REF!)*UXM92</f>
        <v>#REF!</v>
      </c>
      <c r="UXN88" s="101" t="e">
        <f>(UXN91+#REF!)*UXN92</f>
        <v>#REF!</v>
      </c>
      <c r="UXO88" s="101" t="e">
        <f>(UXO91+#REF!)*UXO92</f>
        <v>#REF!</v>
      </c>
      <c r="UXP88" s="101" t="e">
        <f>(UXP91+#REF!)*UXP92</f>
        <v>#REF!</v>
      </c>
      <c r="UXQ88" s="101" t="e">
        <f>(UXQ91+#REF!)*UXQ92</f>
        <v>#REF!</v>
      </c>
      <c r="UXR88" s="101" t="e">
        <f>(UXR91+#REF!)*UXR92</f>
        <v>#REF!</v>
      </c>
      <c r="UXS88" s="101" t="e">
        <f>(UXS91+#REF!)*UXS92</f>
        <v>#REF!</v>
      </c>
      <c r="UXT88" s="101" t="e">
        <f>(UXT91+#REF!)*UXT92</f>
        <v>#REF!</v>
      </c>
      <c r="UXU88" s="101" t="e">
        <f>(UXU91+#REF!)*UXU92</f>
        <v>#REF!</v>
      </c>
      <c r="UXV88" s="101" t="e">
        <f>(UXV91+#REF!)*UXV92</f>
        <v>#REF!</v>
      </c>
      <c r="UXW88" s="101" t="e">
        <f>(UXW91+#REF!)*UXW92</f>
        <v>#REF!</v>
      </c>
      <c r="UXX88" s="101" t="e">
        <f>(UXX91+#REF!)*UXX92</f>
        <v>#REF!</v>
      </c>
      <c r="UXY88" s="101" t="e">
        <f>(UXY91+#REF!)*UXY92</f>
        <v>#REF!</v>
      </c>
      <c r="UXZ88" s="101" t="e">
        <f>(UXZ91+#REF!)*UXZ92</f>
        <v>#REF!</v>
      </c>
      <c r="UYA88" s="101" t="e">
        <f>(UYA91+#REF!)*UYA92</f>
        <v>#REF!</v>
      </c>
      <c r="UYB88" s="101" t="e">
        <f>(UYB91+#REF!)*UYB92</f>
        <v>#REF!</v>
      </c>
      <c r="UYC88" s="101" t="e">
        <f>(UYC91+#REF!)*UYC92</f>
        <v>#REF!</v>
      </c>
      <c r="UYD88" s="101" t="e">
        <f>(UYD91+#REF!)*UYD92</f>
        <v>#REF!</v>
      </c>
      <c r="UYE88" s="101" t="e">
        <f>(UYE91+#REF!)*UYE92</f>
        <v>#REF!</v>
      </c>
      <c r="UYF88" s="101" t="e">
        <f>(UYF91+#REF!)*UYF92</f>
        <v>#REF!</v>
      </c>
      <c r="UYG88" s="101" t="e">
        <f>(UYG91+#REF!)*UYG92</f>
        <v>#REF!</v>
      </c>
      <c r="UYH88" s="101" t="e">
        <f>(UYH91+#REF!)*UYH92</f>
        <v>#REF!</v>
      </c>
      <c r="UYI88" s="101" t="e">
        <f>(UYI91+#REF!)*UYI92</f>
        <v>#REF!</v>
      </c>
      <c r="UYJ88" s="101" t="e">
        <f>(UYJ91+#REF!)*UYJ92</f>
        <v>#REF!</v>
      </c>
      <c r="UYK88" s="101" t="e">
        <f>(UYK91+#REF!)*UYK92</f>
        <v>#REF!</v>
      </c>
      <c r="UYL88" s="101" t="e">
        <f>(UYL91+#REF!)*UYL92</f>
        <v>#REF!</v>
      </c>
      <c r="UYM88" s="101" t="e">
        <f>(UYM91+#REF!)*UYM92</f>
        <v>#REF!</v>
      </c>
      <c r="UYN88" s="101" t="e">
        <f>(UYN91+#REF!)*UYN92</f>
        <v>#REF!</v>
      </c>
      <c r="UYO88" s="101" t="e">
        <f>(UYO91+#REF!)*UYO92</f>
        <v>#REF!</v>
      </c>
      <c r="UYP88" s="101" t="e">
        <f>(UYP91+#REF!)*UYP92</f>
        <v>#REF!</v>
      </c>
      <c r="UYQ88" s="101" t="e">
        <f>(UYQ91+#REF!)*UYQ92</f>
        <v>#REF!</v>
      </c>
      <c r="UYR88" s="101" t="e">
        <f>(UYR91+#REF!)*UYR92</f>
        <v>#REF!</v>
      </c>
      <c r="UYS88" s="101" t="e">
        <f>(UYS91+#REF!)*UYS92</f>
        <v>#REF!</v>
      </c>
      <c r="UYT88" s="101" t="e">
        <f>(UYT91+#REF!)*UYT92</f>
        <v>#REF!</v>
      </c>
      <c r="UYU88" s="101" t="e">
        <f>(UYU91+#REF!)*UYU92</f>
        <v>#REF!</v>
      </c>
      <c r="UYV88" s="101" t="e">
        <f>(UYV91+#REF!)*UYV92</f>
        <v>#REF!</v>
      </c>
      <c r="UYW88" s="101" t="e">
        <f>(UYW91+#REF!)*UYW92</f>
        <v>#REF!</v>
      </c>
      <c r="UYX88" s="101" t="e">
        <f>(UYX91+#REF!)*UYX92</f>
        <v>#REF!</v>
      </c>
      <c r="UYY88" s="101" t="e">
        <f>(UYY91+#REF!)*UYY92</f>
        <v>#REF!</v>
      </c>
      <c r="UYZ88" s="101" t="e">
        <f>(UYZ91+#REF!)*UYZ92</f>
        <v>#REF!</v>
      </c>
      <c r="UZA88" s="101" t="e">
        <f>(UZA91+#REF!)*UZA92</f>
        <v>#REF!</v>
      </c>
      <c r="UZB88" s="101" t="e">
        <f>(UZB91+#REF!)*UZB92</f>
        <v>#REF!</v>
      </c>
      <c r="UZC88" s="101" t="e">
        <f>(UZC91+#REF!)*UZC92</f>
        <v>#REF!</v>
      </c>
      <c r="UZD88" s="101" t="e">
        <f>(UZD91+#REF!)*UZD92</f>
        <v>#REF!</v>
      </c>
      <c r="UZE88" s="101" t="e">
        <f>(UZE91+#REF!)*UZE92</f>
        <v>#REF!</v>
      </c>
      <c r="UZF88" s="101" t="e">
        <f>(UZF91+#REF!)*UZF92</f>
        <v>#REF!</v>
      </c>
      <c r="UZG88" s="101" t="e">
        <f>(UZG91+#REF!)*UZG92</f>
        <v>#REF!</v>
      </c>
      <c r="UZH88" s="101" t="e">
        <f>(UZH91+#REF!)*UZH92</f>
        <v>#REF!</v>
      </c>
      <c r="UZI88" s="101" t="e">
        <f>(UZI91+#REF!)*UZI92</f>
        <v>#REF!</v>
      </c>
      <c r="UZJ88" s="101" t="e">
        <f>(UZJ91+#REF!)*UZJ92</f>
        <v>#REF!</v>
      </c>
      <c r="UZK88" s="101" t="e">
        <f>(UZK91+#REF!)*UZK92</f>
        <v>#REF!</v>
      </c>
      <c r="UZL88" s="101" t="e">
        <f>(UZL91+#REF!)*UZL92</f>
        <v>#REF!</v>
      </c>
      <c r="UZM88" s="101" t="e">
        <f>(UZM91+#REF!)*UZM92</f>
        <v>#REF!</v>
      </c>
      <c r="UZN88" s="101" t="e">
        <f>(UZN91+#REF!)*UZN92</f>
        <v>#REF!</v>
      </c>
      <c r="UZO88" s="101" t="e">
        <f>(UZO91+#REF!)*UZO92</f>
        <v>#REF!</v>
      </c>
      <c r="UZP88" s="101" t="e">
        <f>(UZP91+#REF!)*UZP92</f>
        <v>#REF!</v>
      </c>
      <c r="UZQ88" s="101" t="e">
        <f>(UZQ91+#REF!)*UZQ92</f>
        <v>#REF!</v>
      </c>
      <c r="UZR88" s="101" t="e">
        <f>(UZR91+#REF!)*UZR92</f>
        <v>#REF!</v>
      </c>
      <c r="UZS88" s="101" t="e">
        <f>(UZS91+#REF!)*UZS92</f>
        <v>#REF!</v>
      </c>
      <c r="UZT88" s="101" t="e">
        <f>(UZT91+#REF!)*UZT92</f>
        <v>#REF!</v>
      </c>
      <c r="UZU88" s="101" t="e">
        <f>(UZU91+#REF!)*UZU92</f>
        <v>#REF!</v>
      </c>
      <c r="UZV88" s="101" t="e">
        <f>(UZV91+#REF!)*UZV92</f>
        <v>#REF!</v>
      </c>
      <c r="UZW88" s="101" t="e">
        <f>(UZW91+#REF!)*UZW92</f>
        <v>#REF!</v>
      </c>
      <c r="UZX88" s="101" t="e">
        <f>(UZX91+#REF!)*UZX92</f>
        <v>#REF!</v>
      </c>
      <c r="UZY88" s="101" t="e">
        <f>(UZY91+#REF!)*UZY92</f>
        <v>#REF!</v>
      </c>
      <c r="UZZ88" s="101" t="e">
        <f>(UZZ91+#REF!)*UZZ92</f>
        <v>#REF!</v>
      </c>
      <c r="VAA88" s="101" t="e">
        <f>(VAA91+#REF!)*VAA92</f>
        <v>#REF!</v>
      </c>
      <c r="VAB88" s="101" t="e">
        <f>(VAB91+#REF!)*VAB92</f>
        <v>#REF!</v>
      </c>
      <c r="VAC88" s="101" t="e">
        <f>(VAC91+#REF!)*VAC92</f>
        <v>#REF!</v>
      </c>
      <c r="VAD88" s="101" t="e">
        <f>(VAD91+#REF!)*VAD92</f>
        <v>#REF!</v>
      </c>
      <c r="VAE88" s="101" t="e">
        <f>(VAE91+#REF!)*VAE92</f>
        <v>#REF!</v>
      </c>
      <c r="VAF88" s="101" t="e">
        <f>(VAF91+#REF!)*VAF92</f>
        <v>#REF!</v>
      </c>
      <c r="VAG88" s="101" t="e">
        <f>(VAG91+#REF!)*VAG92</f>
        <v>#REF!</v>
      </c>
      <c r="VAH88" s="101" t="e">
        <f>(VAH91+#REF!)*VAH92</f>
        <v>#REF!</v>
      </c>
      <c r="VAI88" s="101" t="e">
        <f>(VAI91+#REF!)*VAI92</f>
        <v>#REF!</v>
      </c>
      <c r="VAJ88" s="101" t="e">
        <f>(VAJ91+#REF!)*VAJ92</f>
        <v>#REF!</v>
      </c>
      <c r="VAK88" s="101" t="e">
        <f>(VAK91+#REF!)*VAK92</f>
        <v>#REF!</v>
      </c>
      <c r="VAL88" s="101" t="e">
        <f>(VAL91+#REF!)*VAL92</f>
        <v>#REF!</v>
      </c>
      <c r="VAM88" s="101" t="e">
        <f>(VAM91+#REF!)*VAM92</f>
        <v>#REF!</v>
      </c>
      <c r="VAN88" s="101" t="e">
        <f>(VAN91+#REF!)*VAN92</f>
        <v>#REF!</v>
      </c>
      <c r="VAO88" s="101" t="e">
        <f>(VAO91+#REF!)*VAO92</f>
        <v>#REF!</v>
      </c>
      <c r="VAP88" s="101" t="e">
        <f>(VAP91+#REF!)*VAP92</f>
        <v>#REF!</v>
      </c>
      <c r="VAQ88" s="101" t="e">
        <f>(VAQ91+#REF!)*VAQ92</f>
        <v>#REF!</v>
      </c>
      <c r="VAR88" s="101" t="e">
        <f>(VAR91+#REF!)*VAR92</f>
        <v>#REF!</v>
      </c>
      <c r="VAS88" s="101" t="e">
        <f>(VAS91+#REF!)*VAS92</f>
        <v>#REF!</v>
      </c>
      <c r="VAT88" s="101" t="e">
        <f>(VAT91+#REF!)*VAT92</f>
        <v>#REF!</v>
      </c>
      <c r="VAU88" s="101" t="e">
        <f>(VAU91+#REF!)*VAU92</f>
        <v>#REF!</v>
      </c>
      <c r="VAV88" s="101" t="e">
        <f>(VAV91+#REF!)*VAV92</f>
        <v>#REF!</v>
      </c>
      <c r="VAW88" s="101" t="e">
        <f>(VAW91+#REF!)*VAW92</f>
        <v>#REF!</v>
      </c>
      <c r="VAX88" s="101" t="e">
        <f>(VAX91+#REF!)*VAX92</f>
        <v>#REF!</v>
      </c>
      <c r="VAY88" s="101" t="e">
        <f>(VAY91+#REF!)*VAY92</f>
        <v>#REF!</v>
      </c>
      <c r="VAZ88" s="101" t="e">
        <f>(VAZ91+#REF!)*VAZ92</f>
        <v>#REF!</v>
      </c>
      <c r="VBA88" s="101" t="e">
        <f>(VBA91+#REF!)*VBA92</f>
        <v>#REF!</v>
      </c>
      <c r="VBB88" s="101" t="e">
        <f>(VBB91+#REF!)*VBB92</f>
        <v>#REF!</v>
      </c>
      <c r="VBC88" s="101" t="e">
        <f>(VBC91+#REF!)*VBC92</f>
        <v>#REF!</v>
      </c>
      <c r="VBD88" s="101" t="e">
        <f>(VBD91+#REF!)*VBD92</f>
        <v>#REF!</v>
      </c>
      <c r="VBE88" s="101" t="e">
        <f>(VBE91+#REF!)*VBE92</f>
        <v>#REF!</v>
      </c>
      <c r="VBF88" s="101" t="e">
        <f>(VBF91+#REF!)*VBF92</f>
        <v>#REF!</v>
      </c>
      <c r="VBG88" s="101" t="e">
        <f>(VBG91+#REF!)*VBG92</f>
        <v>#REF!</v>
      </c>
      <c r="VBH88" s="101" t="e">
        <f>(VBH91+#REF!)*VBH92</f>
        <v>#REF!</v>
      </c>
      <c r="VBI88" s="101" t="e">
        <f>(VBI91+#REF!)*VBI92</f>
        <v>#REF!</v>
      </c>
      <c r="VBJ88" s="101" t="e">
        <f>(VBJ91+#REF!)*VBJ92</f>
        <v>#REF!</v>
      </c>
      <c r="VBK88" s="101" t="e">
        <f>(VBK91+#REF!)*VBK92</f>
        <v>#REF!</v>
      </c>
      <c r="VBL88" s="101" t="e">
        <f>(VBL91+#REF!)*VBL92</f>
        <v>#REF!</v>
      </c>
      <c r="VBM88" s="101" t="e">
        <f>(VBM91+#REF!)*VBM92</f>
        <v>#REF!</v>
      </c>
      <c r="VBN88" s="101" t="e">
        <f>(VBN91+#REF!)*VBN92</f>
        <v>#REF!</v>
      </c>
      <c r="VBO88" s="101" t="e">
        <f>(VBO91+#REF!)*VBO92</f>
        <v>#REF!</v>
      </c>
      <c r="VBP88" s="101" t="e">
        <f>(VBP91+#REF!)*VBP92</f>
        <v>#REF!</v>
      </c>
      <c r="VBQ88" s="101" t="e">
        <f>(VBQ91+#REF!)*VBQ92</f>
        <v>#REF!</v>
      </c>
      <c r="VBR88" s="101" t="e">
        <f>(VBR91+#REF!)*VBR92</f>
        <v>#REF!</v>
      </c>
      <c r="VBS88" s="101" t="e">
        <f>(VBS91+#REF!)*VBS92</f>
        <v>#REF!</v>
      </c>
      <c r="VBT88" s="101" t="e">
        <f>(VBT91+#REF!)*VBT92</f>
        <v>#REF!</v>
      </c>
      <c r="VBU88" s="101" t="e">
        <f>(VBU91+#REF!)*VBU92</f>
        <v>#REF!</v>
      </c>
      <c r="VBV88" s="101" t="e">
        <f>(VBV91+#REF!)*VBV92</f>
        <v>#REF!</v>
      </c>
      <c r="VBW88" s="101" t="e">
        <f>(VBW91+#REF!)*VBW92</f>
        <v>#REF!</v>
      </c>
      <c r="VBX88" s="101" t="e">
        <f>(VBX91+#REF!)*VBX92</f>
        <v>#REF!</v>
      </c>
      <c r="VBY88" s="101" t="e">
        <f>(VBY91+#REF!)*VBY92</f>
        <v>#REF!</v>
      </c>
      <c r="VBZ88" s="101" t="e">
        <f>(VBZ91+#REF!)*VBZ92</f>
        <v>#REF!</v>
      </c>
      <c r="VCA88" s="101" t="e">
        <f>(VCA91+#REF!)*VCA92</f>
        <v>#REF!</v>
      </c>
      <c r="VCB88" s="101" t="e">
        <f>(VCB91+#REF!)*VCB92</f>
        <v>#REF!</v>
      </c>
      <c r="VCC88" s="101" t="e">
        <f>(VCC91+#REF!)*VCC92</f>
        <v>#REF!</v>
      </c>
      <c r="VCD88" s="101" t="e">
        <f>(VCD91+#REF!)*VCD92</f>
        <v>#REF!</v>
      </c>
      <c r="VCE88" s="101" t="e">
        <f>(VCE91+#REF!)*VCE92</f>
        <v>#REF!</v>
      </c>
      <c r="VCF88" s="101" t="e">
        <f>(VCF91+#REF!)*VCF92</f>
        <v>#REF!</v>
      </c>
      <c r="VCG88" s="101" t="e">
        <f>(VCG91+#REF!)*VCG92</f>
        <v>#REF!</v>
      </c>
      <c r="VCH88" s="101" t="e">
        <f>(VCH91+#REF!)*VCH92</f>
        <v>#REF!</v>
      </c>
      <c r="VCI88" s="101" t="e">
        <f>(VCI91+#REF!)*VCI92</f>
        <v>#REF!</v>
      </c>
      <c r="VCJ88" s="101" t="e">
        <f>(VCJ91+#REF!)*VCJ92</f>
        <v>#REF!</v>
      </c>
      <c r="VCK88" s="101" t="e">
        <f>(VCK91+#REF!)*VCK92</f>
        <v>#REF!</v>
      </c>
      <c r="VCL88" s="101" t="e">
        <f>(VCL91+#REF!)*VCL92</f>
        <v>#REF!</v>
      </c>
      <c r="VCM88" s="101" t="e">
        <f>(VCM91+#REF!)*VCM92</f>
        <v>#REF!</v>
      </c>
      <c r="VCN88" s="101" t="e">
        <f>(VCN91+#REF!)*VCN92</f>
        <v>#REF!</v>
      </c>
      <c r="VCO88" s="101" t="e">
        <f>(VCO91+#REF!)*VCO92</f>
        <v>#REF!</v>
      </c>
      <c r="VCP88" s="101" t="e">
        <f>(VCP91+#REF!)*VCP92</f>
        <v>#REF!</v>
      </c>
      <c r="VCQ88" s="101" t="e">
        <f>(VCQ91+#REF!)*VCQ92</f>
        <v>#REF!</v>
      </c>
      <c r="VCR88" s="101" t="e">
        <f>(VCR91+#REF!)*VCR92</f>
        <v>#REF!</v>
      </c>
      <c r="VCS88" s="101" t="e">
        <f>(VCS91+#REF!)*VCS92</f>
        <v>#REF!</v>
      </c>
      <c r="VCT88" s="101" t="e">
        <f>(VCT91+#REF!)*VCT92</f>
        <v>#REF!</v>
      </c>
      <c r="VCU88" s="101" t="e">
        <f>(VCU91+#REF!)*VCU92</f>
        <v>#REF!</v>
      </c>
      <c r="VCV88" s="101" t="e">
        <f>(VCV91+#REF!)*VCV92</f>
        <v>#REF!</v>
      </c>
      <c r="VCW88" s="101" t="e">
        <f>(VCW91+#REF!)*VCW92</f>
        <v>#REF!</v>
      </c>
      <c r="VCX88" s="101" t="e">
        <f>(VCX91+#REF!)*VCX92</f>
        <v>#REF!</v>
      </c>
      <c r="VCY88" s="101" t="e">
        <f>(VCY91+#REF!)*VCY92</f>
        <v>#REF!</v>
      </c>
      <c r="VCZ88" s="101" t="e">
        <f>(VCZ91+#REF!)*VCZ92</f>
        <v>#REF!</v>
      </c>
      <c r="VDA88" s="101" t="e">
        <f>(VDA91+#REF!)*VDA92</f>
        <v>#REF!</v>
      </c>
      <c r="VDB88" s="101" t="e">
        <f>(VDB91+#REF!)*VDB92</f>
        <v>#REF!</v>
      </c>
      <c r="VDC88" s="101" t="e">
        <f>(VDC91+#REF!)*VDC92</f>
        <v>#REF!</v>
      </c>
      <c r="VDD88" s="101" t="e">
        <f>(VDD91+#REF!)*VDD92</f>
        <v>#REF!</v>
      </c>
      <c r="VDE88" s="101" t="e">
        <f>(VDE91+#REF!)*VDE92</f>
        <v>#REF!</v>
      </c>
      <c r="VDF88" s="101" t="e">
        <f>(VDF91+#REF!)*VDF92</f>
        <v>#REF!</v>
      </c>
      <c r="VDG88" s="101" t="e">
        <f>(VDG91+#REF!)*VDG92</f>
        <v>#REF!</v>
      </c>
      <c r="VDH88" s="101" t="e">
        <f>(VDH91+#REF!)*VDH92</f>
        <v>#REF!</v>
      </c>
      <c r="VDI88" s="101" t="e">
        <f>(VDI91+#REF!)*VDI92</f>
        <v>#REF!</v>
      </c>
      <c r="VDJ88" s="101" t="e">
        <f>(VDJ91+#REF!)*VDJ92</f>
        <v>#REF!</v>
      </c>
      <c r="VDK88" s="101" t="e">
        <f>(VDK91+#REF!)*VDK92</f>
        <v>#REF!</v>
      </c>
      <c r="VDL88" s="101" t="e">
        <f>(VDL91+#REF!)*VDL92</f>
        <v>#REF!</v>
      </c>
      <c r="VDM88" s="101" t="e">
        <f>(VDM91+#REF!)*VDM92</f>
        <v>#REF!</v>
      </c>
      <c r="VDN88" s="101" t="e">
        <f>(VDN91+#REF!)*VDN92</f>
        <v>#REF!</v>
      </c>
      <c r="VDO88" s="101" t="e">
        <f>(VDO91+#REF!)*VDO92</f>
        <v>#REF!</v>
      </c>
      <c r="VDP88" s="101" t="e">
        <f>(VDP91+#REF!)*VDP92</f>
        <v>#REF!</v>
      </c>
      <c r="VDQ88" s="101" t="e">
        <f>(VDQ91+#REF!)*VDQ92</f>
        <v>#REF!</v>
      </c>
      <c r="VDR88" s="101" t="e">
        <f>(VDR91+#REF!)*VDR92</f>
        <v>#REF!</v>
      </c>
      <c r="VDS88" s="101" t="e">
        <f>(VDS91+#REF!)*VDS92</f>
        <v>#REF!</v>
      </c>
      <c r="VDT88" s="101" t="e">
        <f>(VDT91+#REF!)*VDT92</f>
        <v>#REF!</v>
      </c>
      <c r="VDU88" s="101" t="e">
        <f>(VDU91+#REF!)*VDU92</f>
        <v>#REF!</v>
      </c>
      <c r="VDV88" s="101" t="e">
        <f>(VDV91+#REF!)*VDV92</f>
        <v>#REF!</v>
      </c>
      <c r="VDW88" s="101" t="e">
        <f>(VDW91+#REF!)*VDW92</f>
        <v>#REF!</v>
      </c>
      <c r="VDX88" s="101" t="e">
        <f>(VDX91+#REF!)*VDX92</f>
        <v>#REF!</v>
      </c>
      <c r="VDY88" s="101" t="e">
        <f>(VDY91+#REF!)*VDY92</f>
        <v>#REF!</v>
      </c>
      <c r="VDZ88" s="101" t="e">
        <f>(VDZ91+#REF!)*VDZ92</f>
        <v>#REF!</v>
      </c>
      <c r="VEA88" s="101" t="e">
        <f>(VEA91+#REF!)*VEA92</f>
        <v>#REF!</v>
      </c>
      <c r="VEB88" s="101" t="e">
        <f>(VEB91+#REF!)*VEB92</f>
        <v>#REF!</v>
      </c>
      <c r="VEC88" s="101" t="e">
        <f>(VEC91+#REF!)*VEC92</f>
        <v>#REF!</v>
      </c>
      <c r="VED88" s="101" t="e">
        <f>(VED91+#REF!)*VED92</f>
        <v>#REF!</v>
      </c>
      <c r="VEE88" s="101" t="e">
        <f>(VEE91+#REF!)*VEE92</f>
        <v>#REF!</v>
      </c>
      <c r="VEF88" s="101" t="e">
        <f>(VEF91+#REF!)*VEF92</f>
        <v>#REF!</v>
      </c>
      <c r="VEG88" s="101" t="e">
        <f>(VEG91+#REF!)*VEG92</f>
        <v>#REF!</v>
      </c>
      <c r="VEH88" s="101" t="e">
        <f>(VEH91+#REF!)*VEH92</f>
        <v>#REF!</v>
      </c>
      <c r="VEI88" s="101" t="e">
        <f>(VEI91+#REF!)*VEI92</f>
        <v>#REF!</v>
      </c>
      <c r="VEJ88" s="101" t="e">
        <f>(VEJ91+#REF!)*VEJ92</f>
        <v>#REF!</v>
      </c>
      <c r="VEK88" s="101" t="e">
        <f>(VEK91+#REF!)*VEK92</f>
        <v>#REF!</v>
      </c>
      <c r="VEL88" s="101" t="e">
        <f>(VEL91+#REF!)*VEL92</f>
        <v>#REF!</v>
      </c>
      <c r="VEM88" s="101" t="e">
        <f>(VEM91+#REF!)*VEM92</f>
        <v>#REF!</v>
      </c>
      <c r="VEN88" s="101" t="e">
        <f>(VEN91+#REF!)*VEN92</f>
        <v>#REF!</v>
      </c>
      <c r="VEO88" s="101" t="e">
        <f>(VEO91+#REF!)*VEO92</f>
        <v>#REF!</v>
      </c>
      <c r="VEP88" s="101" t="e">
        <f>(VEP91+#REF!)*VEP92</f>
        <v>#REF!</v>
      </c>
      <c r="VEQ88" s="101" t="e">
        <f>(VEQ91+#REF!)*VEQ92</f>
        <v>#REF!</v>
      </c>
      <c r="VER88" s="101" t="e">
        <f>(VER91+#REF!)*VER92</f>
        <v>#REF!</v>
      </c>
      <c r="VES88" s="101" t="e">
        <f>(VES91+#REF!)*VES92</f>
        <v>#REF!</v>
      </c>
      <c r="VET88" s="101" t="e">
        <f>(VET91+#REF!)*VET92</f>
        <v>#REF!</v>
      </c>
      <c r="VEU88" s="101" t="e">
        <f>(VEU91+#REF!)*VEU92</f>
        <v>#REF!</v>
      </c>
      <c r="VEV88" s="101" t="e">
        <f>(VEV91+#REF!)*VEV92</f>
        <v>#REF!</v>
      </c>
      <c r="VEW88" s="101" t="e">
        <f>(VEW91+#REF!)*VEW92</f>
        <v>#REF!</v>
      </c>
      <c r="VEX88" s="101" t="e">
        <f>(VEX91+#REF!)*VEX92</f>
        <v>#REF!</v>
      </c>
      <c r="VEY88" s="101" t="e">
        <f>(VEY91+#REF!)*VEY92</f>
        <v>#REF!</v>
      </c>
      <c r="VEZ88" s="101" t="e">
        <f>(VEZ91+#REF!)*VEZ92</f>
        <v>#REF!</v>
      </c>
      <c r="VFA88" s="101" t="e">
        <f>(VFA91+#REF!)*VFA92</f>
        <v>#REF!</v>
      </c>
      <c r="VFB88" s="101" t="e">
        <f>(VFB91+#REF!)*VFB92</f>
        <v>#REF!</v>
      </c>
      <c r="VFC88" s="101" t="e">
        <f>(VFC91+#REF!)*VFC92</f>
        <v>#REF!</v>
      </c>
      <c r="VFD88" s="101" t="e">
        <f>(VFD91+#REF!)*VFD92</f>
        <v>#REF!</v>
      </c>
      <c r="VFE88" s="101" t="e">
        <f>(VFE91+#REF!)*VFE92</f>
        <v>#REF!</v>
      </c>
      <c r="VFF88" s="101" t="e">
        <f>(VFF91+#REF!)*VFF92</f>
        <v>#REF!</v>
      </c>
      <c r="VFG88" s="101" t="e">
        <f>(VFG91+#REF!)*VFG92</f>
        <v>#REF!</v>
      </c>
      <c r="VFH88" s="101" t="e">
        <f>(VFH91+#REF!)*VFH92</f>
        <v>#REF!</v>
      </c>
      <c r="VFI88" s="101" t="e">
        <f>(VFI91+#REF!)*VFI92</f>
        <v>#REF!</v>
      </c>
      <c r="VFJ88" s="101" t="e">
        <f>(VFJ91+#REF!)*VFJ92</f>
        <v>#REF!</v>
      </c>
      <c r="VFK88" s="101" t="e">
        <f>(VFK91+#REF!)*VFK92</f>
        <v>#REF!</v>
      </c>
      <c r="VFL88" s="101" t="e">
        <f>(VFL91+#REF!)*VFL92</f>
        <v>#REF!</v>
      </c>
      <c r="VFM88" s="101" t="e">
        <f>(VFM91+#REF!)*VFM92</f>
        <v>#REF!</v>
      </c>
      <c r="VFN88" s="101" t="e">
        <f>(VFN91+#REF!)*VFN92</f>
        <v>#REF!</v>
      </c>
      <c r="VFO88" s="101" t="e">
        <f>(VFO91+#REF!)*VFO92</f>
        <v>#REF!</v>
      </c>
      <c r="VFP88" s="101" t="e">
        <f>(VFP91+#REF!)*VFP92</f>
        <v>#REF!</v>
      </c>
      <c r="VFQ88" s="101" t="e">
        <f>(VFQ91+#REF!)*VFQ92</f>
        <v>#REF!</v>
      </c>
      <c r="VFR88" s="101" t="e">
        <f>(VFR91+#REF!)*VFR92</f>
        <v>#REF!</v>
      </c>
      <c r="VFS88" s="101" t="e">
        <f>(VFS91+#REF!)*VFS92</f>
        <v>#REF!</v>
      </c>
      <c r="VFT88" s="101" t="e">
        <f>(VFT91+#REF!)*VFT92</f>
        <v>#REF!</v>
      </c>
      <c r="VFU88" s="101" t="e">
        <f>(VFU91+#REF!)*VFU92</f>
        <v>#REF!</v>
      </c>
      <c r="VFV88" s="101" t="e">
        <f>(VFV91+#REF!)*VFV92</f>
        <v>#REF!</v>
      </c>
      <c r="VFW88" s="101" t="e">
        <f>(VFW91+#REF!)*VFW92</f>
        <v>#REF!</v>
      </c>
      <c r="VFX88" s="101" t="e">
        <f>(VFX91+#REF!)*VFX92</f>
        <v>#REF!</v>
      </c>
      <c r="VFY88" s="101" t="e">
        <f>(VFY91+#REF!)*VFY92</f>
        <v>#REF!</v>
      </c>
      <c r="VFZ88" s="101" t="e">
        <f>(VFZ91+#REF!)*VFZ92</f>
        <v>#REF!</v>
      </c>
      <c r="VGA88" s="101" t="e">
        <f>(VGA91+#REF!)*VGA92</f>
        <v>#REF!</v>
      </c>
      <c r="VGB88" s="101" t="e">
        <f>(VGB91+#REF!)*VGB92</f>
        <v>#REF!</v>
      </c>
      <c r="VGC88" s="101" t="e">
        <f>(VGC91+#REF!)*VGC92</f>
        <v>#REF!</v>
      </c>
      <c r="VGD88" s="101" t="e">
        <f>(VGD91+#REF!)*VGD92</f>
        <v>#REF!</v>
      </c>
      <c r="VGE88" s="101" t="e">
        <f>(VGE91+#REF!)*VGE92</f>
        <v>#REF!</v>
      </c>
      <c r="VGF88" s="101" t="e">
        <f>(VGF91+#REF!)*VGF92</f>
        <v>#REF!</v>
      </c>
      <c r="VGG88" s="101" t="e">
        <f>(VGG91+#REF!)*VGG92</f>
        <v>#REF!</v>
      </c>
      <c r="VGH88" s="101" t="e">
        <f>(VGH91+#REF!)*VGH92</f>
        <v>#REF!</v>
      </c>
      <c r="VGI88" s="101" t="e">
        <f>(VGI91+#REF!)*VGI92</f>
        <v>#REF!</v>
      </c>
      <c r="VGJ88" s="101" t="e">
        <f>(VGJ91+#REF!)*VGJ92</f>
        <v>#REF!</v>
      </c>
      <c r="VGK88" s="101" t="e">
        <f>(VGK91+#REF!)*VGK92</f>
        <v>#REF!</v>
      </c>
      <c r="VGL88" s="101" t="e">
        <f>(VGL91+#REF!)*VGL92</f>
        <v>#REF!</v>
      </c>
      <c r="VGM88" s="101" t="e">
        <f>(VGM91+#REF!)*VGM92</f>
        <v>#REF!</v>
      </c>
      <c r="VGN88" s="101" t="e">
        <f>(VGN91+#REF!)*VGN92</f>
        <v>#REF!</v>
      </c>
      <c r="VGO88" s="101" t="e">
        <f>(VGO91+#REF!)*VGO92</f>
        <v>#REF!</v>
      </c>
      <c r="VGP88" s="101" t="e">
        <f>(VGP91+#REF!)*VGP92</f>
        <v>#REF!</v>
      </c>
      <c r="VGQ88" s="101" t="e">
        <f>(VGQ91+#REF!)*VGQ92</f>
        <v>#REF!</v>
      </c>
      <c r="VGR88" s="101" t="e">
        <f>(VGR91+#REF!)*VGR92</f>
        <v>#REF!</v>
      </c>
      <c r="VGS88" s="101" t="e">
        <f>(VGS91+#REF!)*VGS92</f>
        <v>#REF!</v>
      </c>
      <c r="VGT88" s="101" t="e">
        <f>(VGT91+#REF!)*VGT92</f>
        <v>#REF!</v>
      </c>
      <c r="VGU88" s="101" t="e">
        <f>(VGU91+#REF!)*VGU92</f>
        <v>#REF!</v>
      </c>
      <c r="VGV88" s="101" t="e">
        <f>(VGV91+#REF!)*VGV92</f>
        <v>#REF!</v>
      </c>
      <c r="VGW88" s="101" t="e">
        <f>(VGW91+#REF!)*VGW92</f>
        <v>#REF!</v>
      </c>
      <c r="VGX88" s="101" t="e">
        <f>(VGX91+#REF!)*VGX92</f>
        <v>#REF!</v>
      </c>
      <c r="VGY88" s="101" t="e">
        <f>(VGY91+#REF!)*VGY92</f>
        <v>#REF!</v>
      </c>
      <c r="VGZ88" s="101" t="e">
        <f>(VGZ91+#REF!)*VGZ92</f>
        <v>#REF!</v>
      </c>
      <c r="VHA88" s="101" t="e">
        <f>(VHA91+#REF!)*VHA92</f>
        <v>#REF!</v>
      </c>
      <c r="VHB88" s="101" t="e">
        <f>(VHB91+#REF!)*VHB92</f>
        <v>#REF!</v>
      </c>
      <c r="VHC88" s="101" t="e">
        <f>(VHC91+#REF!)*VHC92</f>
        <v>#REF!</v>
      </c>
      <c r="VHD88" s="101" t="e">
        <f>(VHD91+#REF!)*VHD92</f>
        <v>#REF!</v>
      </c>
      <c r="VHE88" s="101" t="e">
        <f>(VHE91+#REF!)*VHE92</f>
        <v>#REF!</v>
      </c>
      <c r="VHF88" s="101" t="e">
        <f>(VHF91+#REF!)*VHF92</f>
        <v>#REF!</v>
      </c>
      <c r="VHG88" s="101" t="e">
        <f>(VHG91+#REF!)*VHG92</f>
        <v>#REF!</v>
      </c>
      <c r="VHH88" s="101" t="e">
        <f>(VHH91+#REF!)*VHH92</f>
        <v>#REF!</v>
      </c>
      <c r="VHI88" s="101" t="e">
        <f>(VHI91+#REF!)*VHI92</f>
        <v>#REF!</v>
      </c>
      <c r="VHJ88" s="101" t="e">
        <f>(VHJ91+#REF!)*VHJ92</f>
        <v>#REF!</v>
      </c>
      <c r="VHK88" s="101" t="e">
        <f>(VHK91+#REF!)*VHK92</f>
        <v>#REF!</v>
      </c>
      <c r="VHL88" s="101" t="e">
        <f>(VHL91+#REF!)*VHL92</f>
        <v>#REF!</v>
      </c>
      <c r="VHM88" s="101" t="e">
        <f>(VHM91+#REF!)*VHM92</f>
        <v>#REF!</v>
      </c>
      <c r="VHN88" s="101" t="e">
        <f>(VHN91+#REF!)*VHN92</f>
        <v>#REF!</v>
      </c>
      <c r="VHO88" s="101" t="e">
        <f>(VHO91+#REF!)*VHO92</f>
        <v>#REF!</v>
      </c>
      <c r="VHP88" s="101" t="e">
        <f>(VHP91+#REF!)*VHP92</f>
        <v>#REF!</v>
      </c>
      <c r="VHQ88" s="101" t="e">
        <f>(VHQ91+#REF!)*VHQ92</f>
        <v>#REF!</v>
      </c>
      <c r="VHR88" s="101" t="e">
        <f>(VHR91+#REF!)*VHR92</f>
        <v>#REF!</v>
      </c>
      <c r="VHS88" s="101" t="e">
        <f>(VHS91+#REF!)*VHS92</f>
        <v>#REF!</v>
      </c>
      <c r="VHT88" s="101" t="e">
        <f>(VHT91+#REF!)*VHT92</f>
        <v>#REF!</v>
      </c>
      <c r="VHU88" s="101" t="e">
        <f>(VHU91+#REF!)*VHU92</f>
        <v>#REF!</v>
      </c>
      <c r="VHV88" s="101" t="e">
        <f>(VHV91+#REF!)*VHV92</f>
        <v>#REF!</v>
      </c>
      <c r="VHW88" s="101" t="e">
        <f>(VHW91+#REF!)*VHW92</f>
        <v>#REF!</v>
      </c>
      <c r="VHX88" s="101" t="e">
        <f>(VHX91+#REF!)*VHX92</f>
        <v>#REF!</v>
      </c>
      <c r="VHY88" s="101" t="e">
        <f>(VHY91+#REF!)*VHY92</f>
        <v>#REF!</v>
      </c>
      <c r="VHZ88" s="101" t="e">
        <f>(VHZ91+#REF!)*VHZ92</f>
        <v>#REF!</v>
      </c>
      <c r="VIA88" s="101" t="e">
        <f>(VIA91+#REF!)*VIA92</f>
        <v>#REF!</v>
      </c>
      <c r="VIB88" s="101" t="e">
        <f>(VIB91+#REF!)*VIB92</f>
        <v>#REF!</v>
      </c>
      <c r="VIC88" s="101" t="e">
        <f>(VIC91+#REF!)*VIC92</f>
        <v>#REF!</v>
      </c>
      <c r="VID88" s="101" t="e">
        <f>(VID91+#REF!)*VID92</f>
        <v>#REF!</v>
      </c>
      <c r="VIE88" s="101" t="e">
        <f>(VIE91+#REF!)*VIE92</f>
        <v>#REF!</v>
      </c>
      <c r="VIF88" s="101" t="e">
        <f>(VIF91+#REF!)*VIF92</f>
        <v>#REF!</v>
      </c>
      <c r="VIG88" s="101" t="e">
        <f>(VIG91+#REF!)*VIG92</f>
        <v>#REF!</v>
      </c>
      <c r="VIH88" s="101" t="e">
        <f>(VIH91+#REF!)*VIH92</f>
        <v>#REF!</v>
      </c>
      <c r="VII88" s="101" t="e">
        <f>(VII91+#REF!)*VII92</f>
        <v>#REF!</v>
      </c>
      <c r="VIJ88" s="101" t="e">
        <f>(VIJ91+#REF!)*VIJ92</f>
        <v>#REF!</v>
      </c>
      <c r="VIK88" s="101" t="e">
        <f>(VIK91+#REF!)*VIK92</f>
        <v>#REF!</v>
      </c>
      <c r="VIL88" s="101" t="e">
        <f>(VIL91+#REF!)*VIL92</f>
        <v>#REF!</v>
      </c>
      <c r="VIM88" s="101" t="e">
        <f>(VIM91+#REF!)*VIM92</f>
        <v>#REF!</v>
      </c>
      <c r="VIN88" s="101" t="e">
        <f>(VIN91+#REF!)*VIN92</f>
        <v>#REF!</v>
      </c>
      <c r="VIO88" s="101" t="e">
        <f>(VIO91+#REF!)*VIO92</f>
        <v>#REF!</v>
      </c>
      <c r="VIP88" s="101" t="e">
        <f>(VIP91+#REF!)*VIP92</f>
        <v>#REF!</v>
      </c>
      <c r="VIQ88" s="101" t="e">
        <f>(VIQ91+#REF!)*VIQ92</f>
        <v>#REF!</v>
      </c>
      <c r="VIR88" s="101" t="e">
        <f>(VIR91+#REF!)*VIR92</f>
        <v>#REF!</v>
      </c>
      <c r="VIS88" s="101" t="e">
        <f>(VIS91+#REF!)*VIS92</f>
        <v>#REF!</v>
      </c>
      <c r="VIT88" s="101" t="e">
        <f>(VIT91+#REF!)*VIT92</f>
        <v>#REF!</v>
      </c>
      <c r="VIU88" s="101" t="e">
        <f>(VIU91+#REF!)*VIU92</f>
        <v>#REF!</v>
      </c>
      <c r="VIV88" s="101" t="e">
        <f>(VIV91+#REF!)*VIV92</f>
        <v>#REF!</v>
      </c>
      <c r="VIW88" s="101" t="e">
        <f>(VIW91+#REF!)*VIW92</f>
        <v>#REF!</v>
      </c>
      <c r="VIX88" s="101" t="e">
        <f>(VIX91+#REF!)*VIX92</f>
        <v>#REF!</v>
      </c>
      <c r="VIY88" s="101" t="e">
        <f>(VIY91+#REF!)*VIY92</f>
        <v>#REF!</v>
      </c>
      <c r="VIZ88" s="101" t="e">
        <f>(VIZ91+#REF!)*VIZ92</f>
        <v>#REF!</v>
      </c>
      <c r="VJA88" s="101" t="e">
        <f>(VJA91+#REF!)*VJA92</f>
        <v>#REF!</v>
      </c>
      <c r="VJB88" s="101" t="e">
        <f>(VJB91+#REF!)*VJB92</f>
        <v>#REF!</v>
      </c>
      <c r="VJC88" s="101" t="e">
        <f>(VJC91+#REF!)*VJC92</f>
        <v>#REF!</v>
      </c>
      <c r="VJD88" s="101" t="e">
        <f>(VJD91+#REF!)*VJD92</f>
        <v>#REF!</v>
      </c>
      <c r="VJE88" s="101" t="e">
        <f>(VJE91+#REF!)*VJE92</f>
        <v>#REF!</v>
      </c>
      <c r="VJF88" s="101" t="e">
        <f>(VJF91+#REF!)*VJF92</f>
        <v>#REF!</v>
      </c>
      <c r="VJG88" s="101" t="e">
        <f>(VJG91+#REF!)*VJG92</f>
        <v>#REF!</v>
      </c>
      <c r="VJH88" s="101" t="e">
        <f>(VJH91+#REF!)*VJH92</f>
        <v>#REF!</v>
      </c>
      <c r="VJI88" s="101" t="e">
        <f>(VJI91+#REF!)*VJI92</f>
        <v>#REF!</v>
      </c>
      <c r="VJJ88" s="101" t="e">
        <f>(VJJ91+#REF!)*VJJ92</f>
        <v>#REF!</v>
      </c>
      <c r="VJK88" s="101" t="e">
        <f>(VJK91+#REF!)*VJK92</f>
        <v>#REF!</v>
      </c>
      <c r="VJL88" s="101" t="e">
        <f>(VJL91+#REF!)*VJL92</f>
        <v>#REF!</v>
      </c>
      <c r="VJM88" s="101" t="e">
        <f>(VJM91+#REF!)*VJM92</f>
        <v>#REF!</v>
      </c>
      <c r="VJN88" s="101" t="e">
        <f>(VJN91+#REF!)*VJN92</f>
        <v>#REF!</v>
      </c>
      <c r="VJO88" s="101" t="e">
        <f>(VJO91+#REF!)*VJO92</f>
        <v>#REF!</v>
      </c>
      <c r="VJP88" s="101" t="e">
        <f>(VJP91+#REF!)*VJP92</f>
        <v>#REF!</v>
      </c>
      <c r="VJQ88" s="101" t="e">
        <f>(VJQ91+#REF!)*VJQ92</f>
        <v>#REF!</v>
      </c>
      <c r="VJR88" s="101" t="e">
        <f>(VJR91+#REF!)*VJR92</f>
        <v>#REF!</v>
      </c>
      <c r="VJS88" s="101" t="e">
        <f>(VJS91+#REF!)*VJS92</f>
        <v>#REF!</v>
      </c>
      <c r="VJT88" s="101" t="e">
        <f>(VJT91+#REF!)*VJT92</f>
        <v>#REF!</v>
      </c>
      <c r="VJU88" s="101" t="e">
        <f>(VJU91+#REF!)*VJU92</f>
        <v>#REF!</v>
      </c>
      <c r="VJV88" s="101" t="e">
        <f>(VJV91+#REF!)*VJV92</f>
        <v>#REF!</v>
      </c>
      <c r="VJW88" s="101" t="e">
        <f>(VJW91+#REF!)*VJW92</f>
        <v>#REF!</v>
      </c>
      <c r="VJX88" s="101" t="e">
        <f>(VJX91+#REF!)*VJX92</f>
        <v>#REF!</v>
      </c>
      <c r="VJY88" s="101" t="e">
        <f>(VJY91+#REF!)*VJY92</f>
        <v>#REF!</v>
      </c>
      <c r="VJZ88" s="101" t="e">
        <f>(VJZ91+#REF!)*VJZ92</f>
        <v>#REF!</v>
      </c>
      <c r="VKA88" s="101" t="e">
        <f>(VKA91+#REF!)*VKA92</f>
        <v>#REF!</v>
      </c>
      <c r="VKB88" s="101" t="e">
        <f>(VKB91+#REF!)*VKB92</f>
        <v>#REF!</v>
      </c>
      <c r="VKC88" s="101" t="e">
        <f>(VKC91+#REF!)*VKC92</f>
        <v>#REF!</v>
      </c>
      <c r="VKD88" s="101" t="e">
        <f>(VKD91+#REF!)*VKD92</f>
        <v>#REF!</v>
      </c>
      <c r="VKE88" s="101" t="e">
        <f>(VKE91+#REF!)*VKE92</f>
        <v>#REF!</v>
      </c>
      <c r="VKF88" s="101" t="e">
        <f>(VKF91+#REF!)*VKF92</f>
        <v>#REF!</v>
      </c>
      <c r="VKG88" s="101" t="e">
        <f>(VKG91+#REF!)*VKG92</f>
        <v>#REF!</v>
      </c>
      <c r="VKH88" s="101" t="e">
        <f>(VKH91+#REF!)*VKH92</f>
        <v>#REF!</v>
      </c>
      <c r="VKI88" s="101" t="e">
        <f>(VKI91+#REF!)*VKI92</f>
        <v>#REF!</v>
      </c>
      <c r="VKJ88" s="101" t="e">
        <f>(VKJ91+#REF!)*VKJ92</f>
        <v>#REF!</v>
      </c>
      <c r="VKK88" s="101" t="e">
        <f>(VKK91+#REF!)*VKK92</f>
        <v>#REF!</v>
      </c>
      <c r="VKL88" s="101" t="e">
        <f>(VKL91+#REF!)*VKL92</f>
        <v>#REF!</v>
      </c>
      <c r="VKM88" s="101" t="e">
        <f>(VKM91+#REF!)*VKM92</f>
        <v>#REF!</v>
      </c>
      <c r="VKN88" s="101" t="e">
        <f>(VKN91+#REF!)*VKN92</f>
        <v>#REF!</v>
      </c>
      <c r="VKO88" s="101" t="e">
        <f>(VKO91+#REF!)*VKO92</f>
        <v>#REF!</v>
      </c>
      <c r="VKP88" s="101" t="e">
        <f>(VKP91+#REF!)*VKP92</f>
        <v>#REF!</v>
      </c>
      <c r="VKQ88" s="101" t="e">
        <f>(VKQ91+#REF!)*VKQ92</f>
        <v>#REF!</v>
      </c>
      <c r="VKR88" s="101" t="e">
        <f>(VKR91+#REF!)*VKR92</f>
        <v>#REF!</v>
      </c>
      <c r="VKS88" s="101" t="e">
        <f>(VKS91+#REF!)*VKS92</f>
        <v>#REF!</v>
      </c>
      <c r="VKT88" s="101" t="e">
        <f>(VKT91+#REF!)*VKT92</f>
        <v>#REF!</v>
      </c>
      <c r="VKU88" s="101" t="e">
        <f>(VKU91+#REF!)*VKU92</f>
        <v>#REF!</v>
      </c>
      <c r="VKV88" s="101" t="e">
        <f>(VKV91+#REF!)*VKV92</f>
        <v>#REF!</v>
      </c>
      <c r="VKW88" s="101" t="e">
        <f>(VKW91+#REF!)*VKW92</f>
        <v>#REF!</v>
      </c>
      <c r="VKX88" s="101" t="e">
        <f>(VKX91+#REF!)*VKX92</f>
        <v>#REF!</v>
      </c>
      <c r="VKY88" s="101" t="e">
        <f>(VKY91+#REF!)*VKY92</f>
        <v>#REF!</v>
      </c>
      <c r="VKZ88" s="101" t="e">
        <f>(VKZ91+#REF!)*VKZ92</f>
        <v>#REF!</v>
      </c>
      <c r="VLA88" s="101" t="e">
        <f>(VLA91+#REF!)*VLA92</f>
        <v>#REF!</v>
      </c>
      <c r="VLB88" s="101" t="e">
        <f>(VLB91+#REF!)*VLB92</f>
        <v>#REF!</v>
      </c>
      <c r="VLC88" s="101" t="e">
        <f>(VLC91+#REF!)*VLC92</f>
        <v>#REF!</v>
      </c>
      <c r="VLD88" s="101" t="e">
        <f>(VLD91+#REF!)*VLD92</f>
        <v>#REF!</v>
      </c>
      <c r="VLE88" s="101" t="e">
        <f>(VLE91+#REF!)*VLE92</f>
        <v>#REF!</v>
      </c>
      <c r="VLF88" s="101" t="e">
        <f>(VLF91+#REF!)*VLF92</f>
        <v>#REF!</v>
      </c>
      <c r="VLG88" s="101" t="e">
        <f>(VLG91+#REF!)*VLG92</f>
        <v>#REF!</v>
      </c>
      <c r="VLH88" s="101" t="e">
        <f>(VLH91+#REF!)*VLH92</f>
        <v>#REF!</v>
      </c>
      <c r="VLI88" s="101" t="e">
        <f>(VLI91+#REF!)*VLI92</f>
        <v>#REF!</v>
      </c>
      <c r="VLJ88" s="101" t="e">
        <f>(VLJ91+#REF!)*VLJ92</f>
        <v>#REF!</v>
      </c>
      <c r="VLK88" s="101" t="e">
        <f>(VLK91+#REF!)*VLK92</f>
        <v>#REF!</v>
      </c>
      <c r="VLL88" s="101" t="e">
        <f>(VLL91+#REF!)*VLL92</f>
        <v>#REF!</v>
      </c>
      <c r="VLM88" s="101" t="e">
        <f>(VLM91+#REF!)*VLM92</f>
        <v>#REF!</v>
      </c>
      <c r="VLN88" s="101" t="e">
        <f>(VLN91+#REF!)*VLN92</f>
        <v>#REF!</v>
      </c>
      <c r="VLO88" s="101" t="e">
        <f>(VLO91+#REF!)*VLO92</f>
        <v>#REF!</v>
      </c>
      <c r="VLP88" s="101" t="e">
        <f>(VLP91+#REF!)*VLP92</f>
        <v>#REF!</v>
      </c>
      <c r="VLQ88" s="101" t="e">
        <f>(VLQ91+#REF!)*VLQ92</f>
        <v>#REF!</v>
      </c>
      <c r="VLR88" s="101" t="e">
        <f>(VLR91+#REF!)*VLR92</f>
        <v>#REF!</v>
      </c>
      <c r="VLS88" s="101" t="e">
        <f>(VLS91+#REF!)*VLS92</f>
        <v>#REF!</v>
      </c>
      <c r="VLT88" s="101" t="e">
        <f>(VLT91+#REF!)*VLT92</f>
        <v>#REF!</v>
      </c>
      <c r="VLU88" s="101" t="e">
        <f>(VLU91+#REF!)*VLU92</f>
        <v>#REF!</v>
      </c>
      <c r="VLV88" s="101" t="e">
        <f>(VLV91+#REF!)*VLV92</f>
        <v>#REF!</v>
      </c>
      <c r="VLW88" s="101" t="e">
        <f>(VLW91+#REF!)*VLW92</f>
        <v>#REF!</v>
      </c>
      <c r="VLX88" s="101" t="e">
        <f>(VLX91+#REF!)*VLX92</f>
        <v>#REF!</v>
      </c>
      <c r="VLY88" s="101" t="e">
        <f>(VLY91+#REF!)*VLY92</f>
        <v>#REF!</v>
      </c>
      <c r="VLZ88" s="101" t="e">
        <f>(VLZ91+#REF!)*VLZ92</f>
        <v>#REF!</v>
      </c>
      <c r="VMA88" s="101" t="e">
        <f>(VMA91+#REF!)*VMA92</f>
        <v>#REF!</v>
      </c>
      <c r="VMB88" s="101" t="e">
        <f>(VMB91+#REF!)*VMB92</f>
        <v>#REF!</v>
      </c>
      <c r="VMC88" s="101" t="e">
        <f>(VMC91+#REF!)*VMC92</f>
        <v>#REF!</v>
      </c>
      <c r="VMD88" s="101" t="e">
        <f>(VMD91+#REF!)*VMD92</f>
        <v>#REF!</v>
      </c>
      <c r="VME88" s="101" t="e">
        <f>(VME91+#REF!)*VME92</f>
        <v>#REF!</v>
      </c>
      <c r="VMF88" s="101" t="e">
        <f>(VMF91+#REF!)*VMF92</f>
        <v>#REF!</v>
      </c>
      <c r="VMG88" s="101" t="e">
        <f>(VMG91+#REF!)*VMG92</f>
        <v>#REF!</v>
      </c>
      <c r="VMH88" s="101" t="e">
        <f>(VMH91+#REF!)*VMH92</f>
        <v>#REF!</v>
      </c>
      <c r="VMI88" s="101" t="e">
        <f>(VMI91+#REF!)*VMI92</f>
        <v>#REF!</v>
      </c>
      <c r="VMJ88" s="101" t="e">
        <f>(VMJ91+#REF!)*VMJ92</f>
        <v>#REF!</v>
      </c>
      <c r="VMK88" s="101" t="e">
        <f>(VMK91+#REF!)*VMK92</f>
        <v>#REF!</v>
      </c>
      <c r="VML88" s="101" t="e">
        <f>(VML91+#REF!)*VML92</f>
        <v>#REF!</v>
      </c>
      <c r="VMM88" s="101" t="e">
        <f>(VMM91+#REF!)*VMM92</f>
        <v>#REF!</v>
      </c>
      <c r="VMN88" s="101" t="e">
        <f>(VMN91+#REF!)*VMN92</f>
        <v>#REF!</v>
      </c>
      <c r="VMO88" s="101" t="e">
        <f>(VMO91+#REF!)*VMO92</f>
        <v>#REF!</v>
      </c>
      <c r="VMP88" s="101" t="e">
        <f>(VMP91+#REF!)*VMP92</f>
        <v>#REF!</v>
      </c>
      <c r="VMQ88" s="101" t="e">
        <f>(VMQ91+#REF!)*VMQ92</f>
        <v>#REF!</v>
      </c>
      <c r="VMR88" s="101" t="e">
        <f>(VMR91+#REF!)*VMR92</f>
        <v>#REF!</v>
      </c>
      <c r="VMS88" s="101" t="e">
        <f>(VMS91+#REF!)*VMS92</f>
        <v>#REF!</v>
      </c>
      <c r="VMT88" s="101" t="e">
        <f>(VMT91+#REF!)*VMT92</f>
        <v>#REF!</v>
      </c>
      <c r="VMU88" s="101" t="e">
        <f>(VMU91+#REF!)*VMU92</f>
        <v>#REF!</v>
      </c>
      <c r="VMV88" s="101" t="e">
        <f>(VMV91+#REF!)*VMV92</f>
        <v>#REF!</v>
      </c>
      <c r="VMW88" s="101" t="e">
        <f>(VMW91+#REF!)*VMW92</f>
        <v>#REF!</v>
      </c>
      <c r="VMX88" s="101" t="e">
        <f>(VMX91+#REF!)*VMX92</f>
        <v>#REF!</v>
      </c>
      <c r="VMY88" s="101" t="e">
        <f>(VMY91+#REF!)*VMY92</f>
        <v>#REF!</v>
      </c>
      <c r="VMZ88" s="101" t="e">
        <f>(VMZ91+#REF!)*VMZ92</f>
        <v>#REF!</v>
      </c>
      <c r="VNA88" s="101" t="e">
        <f>(VNA91+#REF!)*VNA92</f>
        <v>#REF!</v>
      </c>
      <c r="VNB88" s="101" t="e">
        <f>(VNB91+#REF!)*VNB92</f>
        <v>#REF!</v>
      </c>
      <c r="VNC88" s="101" t="e">
        <f>(VNC91+#REF!)*VNC92</f>
        <v>#REF!</v>
      </c>
      <c r="VND88" s="101" t="e">
        <f>(VND91+#REF!)*VND92</f>
        <v>#REF!</v>
      </c>
      <c r="VNE88" s="101" t="e">
        <f>(VNE91+#REF!)*VNE92</f>
        <v>#REF!</v>
      </c>
      <c r="VNF88" s="101" t="e">
        <f>(VNF91+#REF!)*VNF92</f>
        <v>#REF!</v>
      </c>
      <c r="VNG88" s="101" t="e">
        <f>(VNG91+#REF!)*VNG92</f>
        <v>#REF!</v>
      </c>
      <c r="VNH88" s="101" t="e">
        <f>(VNH91+#REF!)*VNH92</f>
        <v>#REF!</v>
      </c>
      <c r="VNI88" s="101" t="e">
        <f>(VNI91+#REF!)*VNI92</f>
        <v>#REF!</v>
      </c>
      <c r="VNJ88" s="101" t="e">
        <f>(VNJ91+#REF!)*VNJ92</f>
        <v>#REF!</v>
      </c>
      <c r="VNK88" s="101" t="e">
        <f>(VNK91+#REF!)*VNK92</f>
        <v>#REF!</v>
      </c>
      <c r="VNL88" s="101" t="e">
        <f>(VNL91+#REF!)*VNL92</f>
        <v>#REF!</v>
      </c>
      <c r="VNM88" s="101" t="e">
        <f>(VNM91+#REF!)*VNM92</f>
        <v>#REF!</v>
      </c>
      <c r="VNN88" s="101" t="e">
        <f>(VNN91+#REF!)*VNN92</f>
        <v>#REF!</v>
      </c>
      <c r="VNO88" s="101" t="e">
        <f>(VNO91+#REF!)*VNO92</f>
        <v>#REF!</v>
      </c>
      <c r="VNP88" s="101" t="e">
        <f>(VNP91+#REF!)*VNP92</f>
        <v>#REF!</v>
      </c>
      <c r="VNQ88" s="101" t="e">
        <f>(VNQ91+#REF!)*VNQ92</f>
        <v>#REF!</v>
      </c>
      <c r="VNR88" s="101" t="e">
        <f>(VNR91+#REF!)*VNR92</f>
        <v>#REF!</v>
      </c>
      <c r="VNS88" s="101" t="e">
        <f>(VNS91+#REF!)*VNS92</f>
        <v>#REF!</v>
      </c>
      <c r="VNT88" s="101" t="e">
        <f>(VNT91+#REF!)*VNT92</f>
        <v>#REF!</v>
      </c>
      <c r="VNU88" s="101" t="e">
        <f>(VNU91+#REF!)*VNU92</f>
        <v>#REF!</v>
      </c>
      <c r="VNV88" s="101" t="e">
        <f>(VNV91+#REF!)*VNV92</f>
        <v>#REF!</v>
      </c>
      <c r="VNW88" s="101" t="e">
        <f>(VNW91+#REF!)*VNW92</f>
        <v>#REF!</v>
      </c>
      <c r="VNX88" s="101" t="e">
        <f>(VNX91+#REF!)*VNX92</f>
        <v>#REF!</v>
      </c>
      <c r="VNY88" s="101" t="e">
        <f>(VNY91+#REF!)*VNY92</f>
        <v>#REF!</v>
      </c>
      <c r="VNZ88" s="101" t="e">
        <f>(VNZ91+#REF!)*VNZ92</f>
        <v>#REF!</v>
      </c>
      <c r="VOA88" s="101" t="e">
        <f>(VOA91+#REF!)*VOA92</f>
        <v>#REF!</v>
      </c>
      <c r="VOB88" s="101" t="e">
        <f>(VOB91+#REF!)*VOB92</f>
        <v>#REF!</v>
      </c>
      <c r="VOC88" s="101" t="e">
        <f>(VOC91+#REF!)*VOC92</f>
        <v>#REF!</v>
      </c>
      <c r="VOD88" s="101" t="e">
        <f>(VOD91+#REF!)*VOD92</f>
        <v>#REF!</v>
      </c>
      <c r="VOE88" s="101" t="e">
        <f>(VOE91+#REF!)*VOE92</f>
        <v>#REF!</v>
      </c>
      <c r="VOF88" s="101" t="e">
        <f>(VOF91+#REF!)*VOF92</f>
        <v>#REF!</v>
      </c>
      <c r="VOG88" s="101" t="e">
        <f>(VOG91+#REF!)*VOG92</f>
        <v>#REF!</v>
      </c>
      <c r="VOH88" s="101" t="e">
        <f>(VOH91+#REF!)*VOH92</f>
        <v>#REF!</v>
      </c>
      <c r="VOI88" s="101" t="e">
        <f>(VOI91+#REF!)*VOI92</f>
        <v>#REF!</v>
      </c>
      <c r="VOJ88" s="101" t="e">
        <f>(VOJ91+#REF!)*VOJ92</f>
        <v>#REF!</v>
      </c>
      <c r="VOK88" s="101" t="e">
        <f>(VOK91+#REF!)*VOK92</f>
        <v>#REF!</v>
      </c>
      <c r="VOL88" s="101" t="e">
        <f>(VOL91+#REF!)*VOL92</f>
        <v>#REF!</v>
      </c>
      <c r="VOM88" s="101" t="e">
        <f>(VOM91+#REF!)*VOM92</f>
        <v>#REF!</v>
      </c>
      <c r="VON88" s="101" t="e">
        <f>(VON91+#REF!)*VON92</f>
        <v>#REF!</v>
      </c>
      <c r="VOO88" s="101" t="e">
        <f>(VOO91+#REF!)*VOO92</f>
        <v>#REF!</v>
      </c>
      <c r="VOP88" s="101" t="e">
        <f>(VOP91+#REF!)*VOP92</f>
        <v>#REF!</v>
      </c>
      <c r="VOQ88" s="101" t="e">
        <f>(VOQ91+#REF!)*VOQ92</f>
        <v>#REF!</v>
      </c>
      <c r="VOR88" s="101" t="e">
        <f>(VOR91+#REF!)*VOR92</f>
        <v>#REF!</v>
      </c>
      <c r="VOS88" s="101" t="e">
        <f>(VOS91+#REF!)*VOS92</f>
        <v>#REF!</v>
      </c>
      <c r="VOT88" s="101" t="e">
        <f>(VOT91+#REF!)*VOT92</f>
        <v>#REF!</v>
      </c>
      <c r="VOU88" s="101" t="e">
        <f>(VOU91+#REF!)*VOU92</f>
        <v>#REF!</v>
      </c>
      <c r="VOV88" s="101" t="e">
        <f>(VOV91+#REF!)*VOV92</f>
        <v>#REF!</v>
      </c>
      <c r="VOW88" s="101" t="e">
        <f>(VOW91+#REF!)*VOW92</f>
        <v>#REF!</v>
      </c>
      <c r="VOX88" s="101" t="e">
        <f>(VOX91+#REF!)*VOX92</f>
        <v>#REF!</v>
      </c>
      <c r="VOY88" s="101" t="e">
        <f>(VOY91+#REF!)*VOY92</f>
        <v>#REF!</v>
      </c>
      <c r="VOZ88" s="101" t="e">
        <f>(VOZ91+#REF!)*VOZ92</f>
        <v>#REF!</v>
      </c>
      <c r="VPA88" s="101" t="e">
        <f>(VPA91+#REF!)*VPA92</f>
        <v>#REF!</v>
      </c>
      <c r="VPB88" s="101" t="e">
        <f>(VPB91+#REF!)*VPB92</f>
        <v>#REF!</v>
      </c>
      <c r="VPC88" s="101" t="e">
        <f>(VPC91+#REF!)*VPC92</f>
        <v>#REF!</v>
      </c>
      <c r="VPD88" s="101" t="e">
        <f>(VPD91+#REF!)*VPD92</f>
        <v>#REF!</v>
      </c>
      <c r="VPE88" s="101" t="e">
        <f>(VPE91+#REF!)*VPE92</f>
        <v>#REF!</v>
      </c>
      <c r="VPF88" s="101" t="e">
        <f>(VPF91+#REF!)*VPF92</f>
        <v>#REF!</v>
      </c>
      <c r="VPG88" s="101" t="e">
        <f>(VPG91+#REF!)*VPG92</f>
        <v>#REF!</v>
      </c>
      <c r="VPH88" s="101" t="e">
        <f>(VPH91+#REF!)*VPH92</f>
        <v>#REF!</v>
      </c>
      <c r="VPI88" s="101" t="e">
        <f>(VPI91+#REF!)*VPI92</f>
        <v>#REF!</v>
      </c>
      <c r="VPJ88" s="101" t="e">
        <f>(VPJ91+#REF!)*VPJ92</f>
        <v>#REF!</v>
      </c>
      <c r="VPK88" s="101" t="e">
        <f>(VPK91+#REF!)*VPK92</f>
        <v>#REF!</v>
      </c>
      <c r="VPL88" s="101" t="e">
        <f>(VPL91+#REF!)*VPL92</f>
        <v>#REF!</v>
      </c>
      <c r="VPM88" s="101" t="e">
        <f>(VPM91+#REF!)*VPM92</f>
        <v>#REF!</v>
      </c>
      <c r="VPN88" s="101" t="e">
        <f>(VPN91+#REF!)*VPN92</f>
        <v>#REF!</v>
      </c>
      <c r="VPO88" s="101" t="e">
        <f>(VPO91+#REF!)*VPO92</f>
        <v>#REF!</v>
      </c>
      <c r="VPP88" s="101" t="e">
        <f>(VPP91+#REF!)*VPP92</f>
        <v>#REF!</v>
      </c>
      <c r="VPQ88" s="101" t="e">
        <f>(VPQ91+#REF!)*VPQ92</f>
        <v>#REF!</v>
      </c>
      <c r="VPR88" s="101" t="e">
        <f>(VPR91+#REF!)*VPR92</f>
        <v>#REF!</v>
      </c>
      <c r="VPS88" s="101" t="e">
        <f>(VPS91+#REF!)*VPS92</f>
        <v>#REF!</v>
      </c>
      <c r="VPT88" s="101" t="e">
        <f>(VPT91+#REF!)*VPT92</f>
        <v>#REF!</v>
      </c>
      <c r="VPU88" s="101" t="e">
        <f>(VPU91+#REF!)*VPU92</f>
        <v>#REF!</v>
      </c>
      <c r="VPV88" s="101" t="e">
        <f>(VPV91+#REF!)*VPV92</f>
        <v>#REF!</v>
      </c>
      <c r="VPW88" s="101" t="e">
        <f>(VPW91+#REF!)*VPW92</f>
        <v>#REF!</v>
      </c>
      <c r="VPX88" s="101" t="e">
        <f>(VPX91+#REF!)*VPX92</f>
        <v>#REF!</v>
      </c>
      <c r="VPY88" s="101" t="e">
        <f>(VPY91+#REF!)*VPY92</f>
        <v>#REF!</v>
      </c>
      <c r="VPZ88" s="101" t="e">
        <f>(VPZ91+#REF!)*VPZ92</f>
        <v>#REF!</v>
      </c>
      <c r="VQA88" s="101" t="e">
        <f>(VQA91+#REF!)*VQA92</f>
        <v>#REF!</v>
      </c>
      <c r="VQB88" s="101" t="e">
        <f>(VQB91+#REF!)*VQB92</f>
        <v>#REF!</v>
      </c>
      <c r="VQC88" s="101" t="e">
        <f>(VQC91+#REF!)*VQC92</f>
        <v>#REF!</v>
      </c>
      <c r="VQD88" s="101" t="e">
        <f>(VQD91+#REF!)*VQD92</f>
        <v>#REF!</v>
      </c>
      <c r="VQE88" s="101" t="e">
        <f>(VQE91+#REF!)*VQE92</f>
        <v>#REF!</v>
      </c>
      <c r="VQF88" s="101" t="e">
        <f>(VQF91+#REF!)*VQF92</f>
        <v>#REF!</v>
      </c>
      <c r="VQG88" s="101" t="e">
        <f>(VQG91+#REF!)*VQG92</f>
        <v>#REF!</v>
      </c>
      <c r="VQH88" s="101" t="e">
        <f>(VQH91+#REF!)*VQH92</f>
        <v>#REF!</v>
      </c>
      <c r="VQI88" s="101" t="e">
        <f>(VQI91+#REF!)*VQI92</f>
        <v>#REF!</v>
      </c>
      <c r="VQJ88" s="101" t="e">
        <f>(VQJ91+#REF!)*VQJ92</f>
        <v>#REF!</v>
      </c>
      <c r="VQK88" s="101" t="e">
        <f>(VQK91+#REF!)*VQK92</f>
        <v>#REF!</v>
      </c>
      <c r="VQL88" s="101" t="e">
        <f>(VQL91+#REF!)*VQL92</f>
        <v>#REF!</v>
      </c>
      <c r="VQM88" s="101" t="e">
        <f>(VQM91+#REF!)*VQM92</f>
        <v>#REF!</v>
      </c>
      <c r="VQN88" s="101" t="e">
        <f>(VQN91+#REF!)*VQN92</f>
        <v>#REF!</v>
      </c>
      <c r="VQO88" s="101" t="e">
        <f>(VQO91+#REF!)*VQO92</f>
        <v>#REF!</v>
      </c>
      <c r="VQP88" s="101" t="e">
        <f>(VQP91+#REF!)*VQP92</f>
        <v>#REF!</v>
      </c>
      <c r="VQQ88" s="101" t="e">
        <f>(VQQ91+#REF!)*VQQ92</f>
        <v>#REF!</v>
      </c>
      <c r="VQR88" s="101" t="e">
        <f>(VQR91+#REF!)*VQR92</f>
        <v>#REF!</v>
      </c>
      <c r="VQS88" s="101" t="e">
        <f>(VQS91+#REF!)*VQS92</f>
        <v>#REF!</v>
      </c>
      <c r="VQT88" s="101" t="e">
        <f>(VQT91+#REF!)*VQT92</f>
        <v>#REF!</v>
      </c>
      <c r="VQU88" s="101" t="e">
        <f>(VQU91+#REF!)*VQU92</f>
        <v>#REF!</v>
      </c>
      <c r="VQV88" s="101" t="e">
        <f>(VQV91+#REF!)*VQV92</f>
        <v>#REF!</v>
      </c>
      <c r="VQW88" s="101" t="e">
        <f>(VQW91+#REF!)*VQW92</f>
        <v>#REF!</v>
      </c>
      <c r="VQX88" s="101" t="e">
        <f>(VQX91+#REF!)*VQX92</f>
        <v>#REF!</v>
      </c>
      <c r="VQY88" s="101" t="e">
        <f>(VQY91+#REF!)*VQY92</f>
        <v>#REF!</v>
      </c>
      <c r="VQZ88" s="101" t="e">
        <f>(VQZ91+#REF!)*VQZ92</f>
        <v>#REF!</v>
      </c>
      <c r="VRA88" s="101" t="e">
        <f>(VRA91+#REF!)*VRA92</f>
        <v>#REF!</v>
      </c>
      <c r="VRB88" s="101" t="e">
        <f>(VRB91+#REF!)*VRB92</f>
        <v>#REF!</v>
      </c>
      <c r="VRC88" s="101" t="e">
        <f>(VRC91+#REF!)*VRC92</f>
        <v>#REF!</v>
      </c>
      <c r="VRD88" s="101" t="e">
        <f>(VRD91+#REF!)*VRD92</f>
        <v>#REF!</v>
      </c>
      <c r="VRE88" s="101" t="e">
        <f>(VRE91+#REF!)*VRE92</f>
        <v>#REF!</v>
      </c>
      <c r="VRF88" s="101" t="e">
        <f>(VRF91+#REF!)*VRF92</f>
        <v>#REF!</v>
      </c>
      <c r="VRG88" s="101" t="e">
        <f>(VRG91+#REF!)*VRG92</f>
        <v>#REF!</v>
      </c>
      <c r="VRH88" s="101" t="e">
        <f>(VRH91+#REF!)*VRH92</f>
        <v>#REF!</v>
      </c>
      <c r="VRI88" s="101" t="e">
        <f>(VRI91+#REF!)*VRI92</f>
        <v>#REF!</v>
      </c>
      <c r="VRJ88" s="101" t="e">
        <f>(VRJ91+#REF!)*VRJ92</f>
        <v>#REF!</v>
      </c>
      <c r="VRK88" s="101" t="e">
        <f>(VRK91+#REF!)*VRK92</f>
        <v>#REF!</v>
      </c>
      <c r="VRL88" s="101" t="e">
        <f>(VRL91+#REF!)*VRL92</f>
        <v>#REF!</v>
      </c>
      <c r="VRM88" s="101" t="e">
        <f>(VRM91+#REF!)*VRM92</f>
        <v>#REF!</v>
      </c>
      <c r="VRN88" s="101" t="e">
        <f>(VRN91+#REF!)*VRN92</f>
        <v>#REF!</v>
      </c>
      <c r="VRO88" s="101" t="e">
        <f>(VRO91+#REF!)*VRO92</f>
        <v>#REF!</v>
      </c>
      <c r="VRP88" s="101" t="e">
        <f>(VRP91+#REF!)*VRP92</f>
        <v>#REF!</v>
      </c>
      <c r="VRQ88" s="101" t="e">
        <f>(VRQ91+#REF!)*VRQ92</f>
        <v>#REF!</v>
      </c>
      <c r="VRR88" s="101" t="e">
        <f>(VRR91+#REF!)*VRR92</f>
        <v>#REF!</v>
      </c>
      <c r="VRS88" s="101" t="e">
        <f>(VRS91+#REF!)*VRS92</f>
        <v>#REF!</v>
      </c>
      <c r="VRT88" s="101" t="e">
        <f>(VRT91+#REF!)*VRT92</f>
        <v>#REF!</v>
      </c>
      <c r="VRU88" s="101" t="e">
        <f>(VRU91+#REF!)*VRU92</f>
        <v>#REF!</v>
      </c>
      <c r="VRV88" s="101" t="e">
        <f>(VRV91+#REF!)*VRV92</f>
        <v>#REF!</v>
      </c>
      <c r="VRW88" s="101" t="e">
        <f>(VRW91+#REF!)*VRW92</f>
        <v>#REF!</v>
      </c>
      <c r="VRX88" s="101" t="e">
        <f>(VRX91+#REF!)*VRX92</f>
        <v>#REF!</v>
      </c>
      <c r="VRY88" s="101" t="e">
        <f>(VRY91+#REF!)*VRY92</f>
        <v>#REF!</v>
      </c>
      <c r="VRZ88" s="101" t="e">
        <f>(VRZ91+#REF!)*VRZ92</f>
        <v>#REF!</v>
      </c>
      <c r="VSA88" s="101" t="e">
        <f>(VSA91+#REF!)*VSA92</f>
        <v>#REF!</v>
      </c>
      <c r="VSB88" s="101" t="e">
        <f>(VSB91+#REF!)*VSB92</f>
        <v>#REF!</v>
      </c>
      <c r="VSC88" s="101" t="e">
        <f>(VSC91+#REF!)*VSC92</f>
        <v>#REF!</v>
      </c>
      <c r="VSD88" s="101" t="e">
        <f>(VSD91+#REF!)*VSD92</f>
        <v>#REF!</v>
      </c>
      <c r="VSE88" s="101" t="e">
        <f>(VSE91+#REF!)*VSE92</f>
        <v>#REF!</v>
      </c>
      <c r="VSF88" s="101" t="e">
        <f>(VSF91+#REF!)*VSF92</f>
        <v>#REF!</v>
      </c>
      <c r="VSG88" s="101" t="e">
        <f>(VSG91+#REF!)*VSG92</f>
        <v>#REF!</v>
      </c>
      <c r="VSH88" s="101" t="e">
        <f>(VSH91+#REF!)*VSH92</f>
        <v>#REF!</v>
      </c>
      <c r="VSI88" s="101" t="e">
        <f>(VSI91+#REF!)*VSI92</f>
        <v>#REF!</v>
      </c>
      <c r="VSJ88" s="101" t="e">
        <f>(VSJ91+#REF!)*VSJ92</f>
        <v>#REF!</v>
      </c>
      <c r="VSK88" s="101" t="e">
        <f>(VSK91+#REF!)*VSK92</f>
        <v>#REF!</v>
      </c>
      <c r="VSL88" s="101" t="e">
        <f>(VSL91+#REF!)*VSL92</f>
        <v>#REF!</v>
      </c>
      <c r="VSM88" s="101" t="e">
        <f>(VSM91+#REF!)*VSM92</f>
        <v>#REF!</v>
      </c>
      <c r="VSN88" s="101" t="e">
        <f>(VSN91+#REF!)*VSN92</f>
        <v>#REF!</v>
      </c>
      <c r="VSO88" s="101" t="e">
        <f>(VSO91+#REF!)*VSO92</f>
        <v>#REF!</v>
      </c>
      <c r="VSP88" s="101" t="e">
        <f>(VSP91+#REF!)*VSP92</f>
        <v>#REF!</v>
      </c>
      <c r="VSQ88" s="101" t="e">
        <f>(VSQ91+#REF!)*VSQ92</f>
        <v>#REF!</v>
      </c>
      <c r="VSR88" s="101" t="e">
        <f>(VSR91+#REF!)*VSR92</f>
        <v>#REF!</v>
      </c>
      <c r="VSS88" s="101" t="e">
        <f>(VSS91+#REF!)*VSS92</f>
        <v>#REF!</v>
      </c>
      <c r="VST88" s="101" t="e">
        <f>(VST91+#REF!)*VST92</f>
        <v>#REF!</v>
      </c>
      <c r="VSU88" s="101" t="e">
        <f>(VSU91+#REF!)*VSU92</f>
        <v>#REF!</v>
      </c>
      <c r="VSV88" s="101" t="e">
        <f>(VSV91+#REF!)*VSV92</f>
        <v>#REF!</v>
      </c>
      <c r="VSW88" s="101" t="e">
        <f>(VSW91+#REF!)*VSW92</f>
        <v>#REF!</v>
      </c>
      <c r="VSX88" s="101" t="e">
        <f>(VSX91+#REF!)*VSX92</f>
        <v>#REF!</v>
      </c>
      <c r="VSY88" s="101" t="e">
        <f>(VSY91+#REF!)*VSY92</f>
        <v>#REF!</v>
      </c>
      <c r="VSZ88" s="101" t="e">
        <f>(VSZ91+#REF!)*VSZ92</f>
        <v>#REF!</v>
      </c>
      <c r="VTA88" s="101" t="e">
        <f>(VTA91+#REF!)*VTA92</f>
        <v>#REF!</v>
      </c>
      <c r="VTB88" s="101" t="e">
        <f>(VTB91+#REF!)*VTB92</f>
        <v>#REF!</v>
      </c>
      <c r="VTC88" s="101" t="e">
        <f>(VTC91+#REF!)*VTC92</f>
        <v>#REF!</v>
      </c>
      <c r="VTD88" s="101" t="e">
        <f>(VTD91+#REF!)*VTD92</f>
        <v>#REF!</v>
      </c>
      <c r="VTE88" s="101" t="e">
        <f>(VTE91+#REF!)*VTE92</f>
        <v>#REF!</v>
      </c>
      <c r="VTF88" s="101" t="e">
        <f>(VTF91+#REF!)*VTF92</f>
        <v>#REF!</v>
      </c>
      <c r="VTG88" s="101" t="e">
        <f>(VTG91+#REF!)*VTG92</f>
        <v>#REF!</v>
      </c>
      <c r="VTH88" s="101" t="e">
        <f>(VTH91+#REF!)*VTH92</f>
        <v>#REF!</v>
      </c>
      <c r="VTI88" s="101" t="e">
        <f>(VTI91+#REF!)*VTI92</f>
        <v>#REF!</v>
      </c>
      <c r="VTJ88" s="101" t="e">
        <f>(VTJ91+#REF!)*VTJ92</f>
        <v>#REF!</v>
      </c>
      <c r="VTK88" s="101" t="e">
        <f>(VTK91+#REF!)*VTK92</f>
        <v>#REF!</v>
      </c>
      <c r="VTL88" s="101" t="e">
        <f>(VTL91+#REF!)*VTL92</f>
        <v>#REF!</v>
      </c>
      <c r="VTM88" s="101" t="e">
        <f>(VTM91+#REF!)*VTM92</f>
        <v>#REF!</v>
      </c>
      <c r="VTN88" s="101" t="e">
        <f>(VTN91+#REF!)*VTN92</f>
        <v>#REF!</v>
      </c>
      <c r="VTO88" s="101" t="e">
        <f>(VTO91+#REF!)*VTO92</f>
        <v>#REF!</v>
      </c>
      <c r="VTP88" s="101" t="e">
        <f>(VTP91+#REF!)*VTP92</f>
        <v>#REF!</v>
      </c>
      <c r="VTQ88" s="101" t="e">
        <f>(VTQ91+#REF!)*VTQ92</f>
        <v>#REF!</v>
      </c>
      <c r="VTR88" s="101" t="e">
        <f>(VTR91+#REF!)*VTR92</f>
        <v>#REF!</v>
      </c>
      <c r="VTS88" s="101" t="e">
        <f>(VTS91+#REF!)*VTS92</f>
        <v>#REF!</v>
      </c>
      <c r="VTT88" s="101" t="e">
        <f>(VTT91+#REF!)*VTT92</f>
        <v>#REF!</v>
      </c>
      <c r="VTU88" s="101" t="e">
        <f>(VTU91+#REF!)*VTU92</f>
        <v>#REF!</v>
      </c>
      <c r="VTV88" s="101" t="e">
        <f>(VTV91+#REF!)*VTV92</f>
        <v>#REF!</v>
      </c>
      <c r="VTW88" s="101" t="e">
        <f>(VTW91+#REF!)*VTW92</f>
        <v>#REF!</v>
      </c>
      <c r="VTX88" s="101" t="e">
        <f>(VTX91+#REF!)*VTX92</f>
        <v>#REF!</v>
      </c>
      <c r="VTY88" s="101" t="e">
        <f>(VTY91+#REF!)*VTY92</f>
        <v>#REF!</v>
      </c>
      <c r="VTZ88" s="101" t="e">
        <f>(VTZ91+#REF!)*VTZ92</f>
        <v>#REF!</v>
      </c>
      <c r="VUA88" s="101" t="e">
        <f>(VUA91+#REF!)*VUA92</f>
        <v>#REF!</v>
      </c>
      <c r="VUB88" s="101" t="e">
        <f>(VUB91+#REF!)*VUB92</f>
        <v>#REF!</v>
      </c>
      <c r="VUC88" s="101" t="e">
        <f>(VUC91+#REF!)*VUC92</f>
        <v>#REF!</v>
      </c>
      <c r="VUD88" s="101" t="e">
        <f>(VUD91+#REF!)*VUD92</f>
        <v>#REF!</v>
      </c>
      <c r="VUE88" s="101" t="e">
        <f>(VUE91+#REF!)*VUE92</f>
        <v>#REF!</v>
      </c>
      <c r="VUF88" s="101" t="e">
        <f>(VUF91+#REF!)*VUF92</f>
        <v>#REF!</v>
      </c>
      <c r="VUG88" s="101" t="e">
        <f>(VUG91+#REF!)*VUG92</f>
        <v>#REF!</v>
      </c>
      <c r="VUH88" s="101" t="e">
        <f>(VUH91+#REF!)*VUH92</f>
        <v>#REF!</v>
      </c>
      <c r="VUI88" s="101" t="e">
        <f>(VUI91+#REF!)*VUI92</f>
        <v>#REF!</v>
      </c>
      <c r="VUJ88" s="101" t="e">
        <f>(VUJ91+#REF!)*VUJ92</f>
        <v>#REF!</v>
      </c>
      <c r="VUK88" s="101" t="e">
        <f>(VUK91+#REF!)*VUK92</f>
        <v>#REF!</v>
      </c>
      <c r="VUL88" s="101" t="e">
        <f>(VUL91+#REF!)*VUL92</f>
        <v>#REF!</v>
      </c>
      <c r="VUM88" s="101" t="e">
        <f>(VUM91+#REF!)*VUM92</f>
        <v>#REF!</v>
      </c>
      <c r="VUN88" s="101" t="e">
        <f>(VUN91+#REF!)*VUN92</f>
        <v>#REF!</v>
      </c>
      <c r="VUO88" s="101" t="e">
        <f>(VUO91+#REF!)*VUO92</f>
        <v>#REF!</v>
      </c>
      <c r="VUP88" s="101" t="e">
        <f>(VUP91+#REF!)*VUP92</f>
        <v>#REF!</v>
      </c>
      <c r="VUQ88" s="101" t="e">
        <f>(VUQ91+#REF!)*VUQ92</f>
        <v>#REF!</v>
      </c>
      <c r="VUR88" s="101" t="e">
        <f>(VUR91+#REF!)*VUR92</f>
        <v>#REF!</v>
      </c>
      <c r="VUS88" s="101" t="e">
        <f>(VUS91+#REF!)*VUS92</f>
        <v>#REF!</v>
      </c>
      <c r="VUT88" s="101" t="e">
        <f>(VUT91+#REF!)*VUT92</f>
        <v>#REF!</v>
      </c>
      <c r="VUU88" s="101" t="e">
        <f>(VUU91+#REF!)*VUU92</f>
        <v>#REF!</v>
      </c>
      <c r="VUV88" s="101" t="e">
        <f>(VUV91+#REF!)*VUV92</f>
        <v>#REF!</v>
      </c>
      <c r="VUW88" s="101" t="e">
        <f>(VUW91+#REF!)*VUW92</f>
        <v>#REF!</v>
      </c>
      <c r="VUX88" s="101" t="e">
        <f>(VUX91+#REF!)*VUX92</f>
        <v>#REF!</v>
      </c>
      <c r="VUY88" s="101" t="e">
        <f>(VUY91+#REF!)*VUY92</f>
        <v>#REF!</v>
      </c>
      <c r="VUZ88" s="101" t="e">
        <f>(VUZ91+#REF!)*VUZ92</f>
        <v>#REF!</v>
      </c>
      <c r="VVA88" s="101" t="e">
        <f>(VVA91+#REF!)*VVA92</f>
        <v>#REF!</v>
      </c>
      <c r="VVB88" s="101" t="e">
        <f>(VVB91+#REF!)*VVB92</f>
        <v>#REF!</v>
      </c>
      <c r="VVC88" s="101" t="e">
        <f>(VVC91+#REF!)*VVC92</f>
        <v>#REF!</v>
      </c>
      <c r="VVD88" s="101" t="e">
        <f>(VVD91+#REF!)*VVD92</f>
        <v>#REF!</v>
      </c>
      <c r="VVE88" s="101" t="e">
        <f>(VVE91+#REF!)*VVE92</f>
        <v>#REF!</v>
      </c>
      <c r="VVF88" s="101" t="e">
        <f>(VVF91+#REF!)*VVF92</f>
        <v>#REF!</v>
      </c>
      <c r="VVG88" s="101" t="e">
        <f>(VVG91+#REF!)*VVG92</f>
        <v>#REF!</v>
      </c>
      <c r="VVH88" s="101" t="e">
        <f>(VVH91+#REF!)*VVH92</f>
        <v>#REF!</v>
      </c>
      <c r="VVI88" s="101" t="e">
        <f>(VVI91+#REF!)*VVI92</f>
        <v>#REF!</v>
      </c>
      <c r="VVJ88" s="101" t="e">
        <f>(VVJ91+#REF!)*VVJ92</f>
        <v>#REF!</v>
      </c>
      <c r="VVK88" s="101" t="e">
        <f>(VVK91+#REF!)*VVK92</f>
        <v>#REF!</v>
      </c>
      <c r="VVL88" s="101" t="e">
        <f>(VVL91+#REF!)*VVL92</f>
        <v>#REF!</v>
      </c>
      <c r="VVM88" s="101" t="e">
        <f>(VVM91+#REF!)*VVM92</f>
        <v>#REF!</v>
      </c>
      <c r="VVN88" s="101" t="e">
        <f>(VVN91+#REF!)*VVN92</f>
        <v>#REF!</v>
      </c>
      <c r="VVO88" s="101" t="e">
        <f>(VVO91+#REF!)*VVO92</f>
        <v>#REF!</v>
      </c>
      <c r="VVP88" s="101" t="e">
        <f>(VVP91+#REF!)*VVP92</f>
        <v>#REF!</v>
      </c>
      <c r="VVQ88" s="101" t="e">
        <f>(VVQ91+#REF!)*VVQ92</f>
        <v>#REF!</v>
      </c>
      <c r="VVR88" s="101" t="e">
        <f>(VVR91+#REF!)*VVR92</f>
        <v>#REF!</v>
      </c>
      <c r="VVS88" s="101" t="e">
        <f>(VVS91+#REF!)*VVS92</f>
        <v>#REF!</v>
      </c>
      <c r="VVT88" s="101" t="e">
        <f>(VVT91+#REF!)*VVT92</f>
        <v>#REF!</v>
      </c>
      <c r="VVU88" s="101" t="e">
        <f>(VVU91+#REF!)*VVU92</f>
        <v>#REF!</v>
      </c>
      <c r="VVV88" s="101" t="e">
        <f>(VVV91+#REF!)*VVV92</f>
        <v>#REF!</v>
      </c>
      <c r="VVW88" s="101" t="e">
        <f>(VVW91+#REF!)*VVW92</f>
        <v>#REF!</v>
      </c>
      <c r="VVX88" s="101" t="e">
        <f>(VVX91+#REF!)*VVX92</f>
        <v>#REF!</v>
      </c>
      <c r="VVY88" s="101" t="e">
        <f>(VVY91+#REF!)*VVY92</f>
        <v>#REF!</v>
      </c>
      <c r="VVZ88" s="101" t="e">
        <f>(VVZ91+#REF!)*VVZ92</f>
        <v>#REF!</v>
      </c>
      <c r="VWA88" s="101" t="e">
        <f>(VWA91+#REF!)*VWA92</f>
        <v>#REF!</v>
      </c>
      <c r="VWB88" s="101" t="e">
        <f>(VWB91+#REF!)*VWB92</f>
        <v>#REF!</v>
      </c>
      <c r="VWC88" s="101" t="e">
        <f>(VWC91+#REF!)*VWC92</f>
        <v>#REF!</v>
      </c>
      <c r="VWD88" s="101" t="e">
        <f>(VWD91+#REF!)*VWD92</f>
        <v>#REF!</v>
      </c>
      <c r="VWE88" s="101" t="e">
        <f>(VWE91+#REF!)*VWE92</f>
        <v>#REF!</v>
      </c>
      <c r="VWF88" s="101" t="e">
        <f>(VWF91+#REF!)*VWF92</f>
        <v>#REF!</v>
      </c>
      <c r="VWG88" s="101" t="e">
        <f>(VWG91+#REF!)*VWG92</f>
        <v>#REF!</v>
      </c>
      <c r="VWH88" s="101" t="e">
        <f>(VWH91+#REF!)*VWH92</f>
        <v>#REF!</v>
      </c>
      <c r="VWI88" s="101" t="e">
        <f>(VWI91+#REF!)*VWI92</f>
        <v>#REF!</v>
      </c>
      <c r="VWJ88" s="101" t="e">
        <f>(VWJ91+#REF!)*VWJ92</f>
        <v>#REF!</v>
      </c>
      <c r="VWK88" s="101" t="e">
        <f>(VWK91+#REF!)*VWK92</f>
        <v>#REF!</v>
      </c>
      <c r="VWL88" s="101" t="e">
        <f>(VWL91+#REF!)*VWL92</f>
        <v>#REF!</v>
      </c>
      <c r="VWM88" s="101" t="e">
        <f>(VWM91+#REF!)*VWM92</f>
        <v>#REF!</v>
      </c>
      <c r="VWN88" s="101" t="e">
        <f>(VWN91+#REF!)*VWN92</f>
        <v>#REF!</v>
      </c>
      <c r="VWO88" s="101" t="e">
        <f>(VWO91+#REF!)*VWO92</f>
        <v>#REF!</v>
      </c>
      <c r="VWP88" s="101" t="e">
        <f>(VWP91+#REF!)*VWP92</f>
        <v>#REF!</v>
      </c>
      <c r="VWQ88" s="101" t="e">
        <f>(VWQ91+#REF!)*VWQ92</f>
        <v>#REF!</v>
      </c>
      <c r="VWR88" s="101" t="e">
        <f>(VWR91+#REF!)*VWR92</f>
        <v>#REF!</v>
      </c>
      <c r="VWS88" s="101" t="e">
        <f>(VWS91+#REF!)*VWS92</f>
        <v>#REF!</v>
      </c>
      <c r="VWT88" s="101" t="e">
        <f>(VWT91+#REF!)*VWT92</f>
        <v>#REF!</v>
      </c>
      <c r="VWU88" s="101" t="e">
        <f>(VWU91+#REF!)*VWU92</f>
        <v>#REF!</v>
      </c>
      <c r="VWV88" s="101" t="e">
        <f>(VWV91+#REF!)*VWV92</f>
        <v>#REF!</v>
      </c>
      <c r="VWW88" s="101" t="e">
        <f>(VWW91+#REF!)*VWW92</f>
        <v>#REF!</v>
      </c>
      <c r="VWX88" s="101" t="e">
        <f>(VWX91+#REF!)*VWX92</f>
        <v>#REF!</v>
      </c>
      <c r="VWY88" s="101" t="e">
        <f>(VWY91+#REF!)*VWY92</f>
        <v>#REF!</v>
      </c>
      <c r="VWZ88" s="101" t="e">
        <f>(VWZ91+#REF!)*VWZ92</f>
        <v>#REF!</v>
      </c>
      <c r="VXA88" s="101" t="e">
        <f>(VXA91+#REF!)*VXA92</f>
        <v>#REF!</v>
      </c>
      <c r="VXB88" s="101" t="e">
        <f>(VXB91+#REF!)*VXB92</f>
        <v>#REF!</v>
      </c>
      <c r="VXC88" s="101" t="e">
        <f>(VXC91+#REF!)*VXC92</f>
        <v>#REF!</v>
      </c>
      <c r="VXD88" s="101" t="e">
        <f>(VXD91+#REF!)*VXD92</f>
        <v>#REF!</v>
      </c>
      <c r="VXE88" s="101" t="e">
        <f>(VXE91+#REF!)*VXE92</f>
        <v>#REF!</v>
      </c>
      <c r="VXF88" s="101" t="e">
        <f>(VXF91+#REF!)*VXF92</f>
        <v>#REF!</v>
      </c>
      <c r="VXG88" s="101" t="e">
        <f>(VXG91+#REF!)*VXG92</f>
        <v>#REF!</v>
      </c>
      <c r="VXH88" s="101" t="e">
        <f>(VXH91+#REF!)*VXH92</f>
        <v>#REF!</v>
      </c>
      <c r="VXI88" s="101" t="e">
        <f>(VXI91+#REF!)*VXI92</f>
        <v>#REF!</v>
      </c>
      <c r="VXJ88" s="101" t="e">
        <f>(VXJ91+#REF!)*VXJ92</f>
        <v>#REF!</v>
      </c>
      <c r="VXK88" s="101" t="e">
        <f>(VXK91+#REF!)*VXK92</f>
        <v>#REF!</v>
      </c>
      <c r="VXL88" s="101" t="e">
        <f>(VXL91+#REF!)*VXL92</f>
        <v>#REF!</v>
      </c>
      <c r="VXM88" s="101" t="e">
        <f>(VXM91+#REF!)*VXM92</f>
        <v>#REF!</v>
      </c>
      <c r="VXN88" s="101" t="e">
        <f>(VXN91+#REF!)*VXN92</f>
        <v>#REF!</v>
      </c>
      <c r="VXO88" s="101" t="e">
        <f>(VXO91+#REF!)*VXO92</f>
        <v>#REF!</v>
      </c>
      <c r="VXP88" s="101" t="e">
        <f>(VXP91+#REF!)*VXP92</f>
        <v>#REF!</v>
      </c>
      <c r="VXQ88" s="101" t="e">
        <f>(VXQ91+#REF!)*VXQ92</f>
        <v>#REF!</v>
      </c>
      <c r="VXR88" s="101" t="e">
        <f>(VXR91+#REF!)*VXR92</f>
        <v>#REF!</v>
      </c>
      <c r="VXS88" s="101" t="e">
        <f>(VXS91+#REF!)*VXS92</f>
        <v>#REF!</v>
      </c>
      <c r="VXT88" s="101" t="e">
        <f>(VXT91+#REF!)*VXT92</f>
        <v>#REF!</v>
      </c>
      <c r="VXU88" s="101" t="e">
        <f>(VXU91+#REF!)*VXU92</f>
        <v>#REF!</v>
      </c>
      <c r="VXV88" s="101" t="e">
        <f>(VXV91+#REF!)*VXV92</f>
        <v>#REF!</v>
      </c>
      <c r="VXW88" s="101" t="e">
        <f>(VXW91+#REF!)*VXW92</f>
        <v>#REF!</v>
      </c>
      <c r="VXX88" s="101" t="e">
        <f>(VXX91+#REF!)*VXX92</f>
        <v>#REF!</v>
      </c>
      <c r="VXY88" s="101" t="e">
        <f>(VXY91+#REF!)*VXY92</f>
        <v>#REF!</v>
      </c>
      <c r="VXZ88" s="101" t="e">
        <f>(VXZ91+#REF!)*VXZ92</f>
        <v>#REF!</v>
      </c>
      <c r="VYA88" s="101" t="e">
        <f>(VYA91+#REF!)*VYA92</f>
        <v>#REF!</v>
      </c>
      <c r="VYB88" s="101" t="e">
        <f>(VYB91+#REF!)*VYB92</f>
        <v>#REF!</v>
      </c>
      <c r="VYC88" s="101" t="e">
        <f>(VYC91+#REF!)*VYC92</f>
        <v>#REF!</v>
      </c>
      <c r="VYD88" s="101" t="e">
        <f>(VYD91+#REF!)*VYD92</f>
        <v>#REF!</v>
      </c>
      <c r="VYE88" s="101" t="e">
        <f>(VYE91+#REF!)*VYE92</f>
        <v>#REF!</v>
      </c>
      <c r="VYF88" s="101" t="e">
        <f>(VYF91+#REF!)*VYF92</f>
        <v>#REF!</v>
      </c>
      <c r="VYG88" s="101" t="e">
        <f>(VYG91+#REF!)*VYG92</f>
        <v>#REF!</v>
      </c>
      <c r="VYH88" s="101" t="e">
        <f>(VYH91+#REF!)*VYH92</f>
        <v>#REF!</v>
      </c>
      <c r="VYI88" s="101" t="e">
        <f>(VYI91+#REF!)*VYI92</f>
        <v>#REF!</v>
      </c>
      <c r="VYJ88" s="101" t="e">
        <f>(VYJ91+#REF!)*VYJ92</f>
        <v>#REF!</v>
      </c>
      <c r="VYK88" s="101" t="e">
        <f>(VYK91+#REF!)*VYK92</f>
        <v>#REF!</v>
      </c>
      <c r="VYL88" s="101" t="e">
        <f>(VYL91+#REF!)*VYL92</f>
        <v>#REF!</v>
      </c>
      <c r="VYM88" s="101" t="e">
        <f>(VYM91+#REF!)*VYM92</f>
        <v>#REF!</v>
      </c>
      <c r="VYN88" s="101" t="e">
        <f>(VYN91+#REF!)*VYN92</f>
        <v>#REF!</v>
      </c>
      <c r="VYO88" s="101" t="e">
        <f>(VYO91+#REF!)*VYO92</f>
        <v>#REF!</v>
      </c>
      <c r="VYP88" s="101" t="e">
        <f>(VYP91+#REF!)*VYP92</f>
        <v>#REF!</v>
      </c>
      <c r="VYQ88" s="101" t="e">
        <f>(VYQ91+#REF!)*VYQ92</f>
        <v>#REF!</v>
      </c>
      <c r="VYR88" s="101" t="e">
        <f>(VYR91+#REF!)*VYR92</f>
        <v>#REF!</v>
      </c>
      <c r="VYS88" s="101" t="e">
        <f>(VYS91+#REF!)*VYS92</f>
        <v>#REF!</v>
      </c>
      <c r="VYT88" s="101" t="e">
        <f>(VYT91+#REF!)*VYT92</f>
        <v>#REF!</v>
      </c>
      <c r="VYU88" s="101" t="e">
        <f>(VYU91+#REF!)*VYU92</f>
        <v>#REF!</v>
      </c>
      <c r="VYV88" s="101" t="e">
        <f>(VYV91+#REF!)*VYV92</f>
        <v>#REF!</v>
      </c>
      <c r="VYW88" s="101" t="e">
        <f>(VYW91+#REF!)*VYW92</f>
        <v>#REF!</v>
      </c>
      <c r="VYX88" s="101" t="e">
        <f>(VYX91+#REF!)*VYX92</f>
        <v>#REF!</v>
      </c>
      <c r="VYY88" s="101" t="e">
        <f>(VYY91+#REF!)*VYY92</f>
        <v>#REF!</v>
      </c>
      <c r="VYZ88" s="101" t="e">
        <f>(VYZ91+#REF!)*VYZ92</f>
        <v>#REF!</v>
      </c>
      <c r="VZA88" s="101" t="e">
        <f>(VZA91+#REF!)*VZA92</f>
        <v>#REF!</v>
      </c>
      <c r="VZB88" s="101" t="e">
        <f>(VZB91+#REF!)*VZB92</f>
        <v>#REF!</v>
      </c>
      <c r="VZC88" s="101" t="e">
        <f>(VZC91+#REF!)*VZC92</f>
        <v>#REF!</v>
      </c>
      <c r="VZD88" s="101" t="e">
        <f>(VZD91+#REF!)*VZD92</f>
        <v>#REF!</v>
      </c>
      <c r="VZE88" s="101" t="e">
        <f>(VZE91+#REF!)*VZE92</f>
        <v>#REF!</v>
      </c>
      <c r="VZF88" s="101" t="e">
        <f>(VZF91+#REF!)*VZF92</f>
        <v>#REF!</v>
      </c>
      <c r="VZG88" s="101" t="e">
        <f>(VZG91+#REF!)*VZG92</f>
        <v>#REF!</v>
      </c>
      <c r="VZH88" s="101" t="e">
        <f>(VZH91+#REF!)*VZH92</f>
        <v>#REF!</v>
      </c>
      <c r="VZI88" s="101" t="e">
        <f>(VZI91+#REF!)*VZI92</f>
        <v>#REF!</v>
      </c>
      <c r="VZJ88" s="101" t="e">
        <f>(VZJ91+#REF!)*VZJ92</f>
        <v>#REF!</v>
      </c>
      <c r="VZK88" s="101" t="e">
        <f>(VZK91+#REF!)*VZK92</f>
        <v>#REF!</v>
      </c>
      <c r="VZL88" s="101" t="e">
        <f>(VZL91+#REF!)*VZL92</f>
        <v>#REF!</v>
      </c>
      <c r="VZM88" s="101" t="e">
        <f>(VZM91+#REF!)*VZM92</f>
        <v>#REF!</v>
      </c>
      <c r="VZN88" s="101" t="e">
        <f>(VZN91+#REF!)*VZN92</f>
        <v>#REF!</v>
      </c>
      <c r="VZO88" s="101" t="e">
        <f>(VZO91+#REF!)*VZO92</f>
        <v>#REF!</v>
      </c>
      <c r="VZP88" s="101" t="e">
        <f>(VZP91+#REF!)*VZP92</f>
        <v>#REF!</v>
      </c>
      <c r="VZQ88" s="101" t="e">
        <f>(VZQ91+#REF!)*VZQ92</f>
        <v>#REF!</v>
      </c>
      <c r="VZR88" s="101" t="e">
        <f>(VZR91+#REF!)*VZR92</f>
        <v>#REF!</v>
      </c>
      <c r="VZS88" s="101" t="e">
        <f>(VZS91+#REF!)*VZS92</f>
        <v>#REF!</v>
      </c>
      <c r="VZT88" s="101" t="e">
        <f>(VZT91+#REF!)*VZT92</f>
        <v>#REF!</v>
      </c>
      <c r="VZU88" s="101" t="e">
        <f>(VZU91+#REF!)*VZU92</f>
        <v>#REF!</v>
      </c>
      <c r="VZV88" s="101" t="e">
        <f>(VZV91+#REF!)*VZV92</f>
        <v>#REF!</v>
      </c>
      <c r="VZW88" s="101" t="e">
        <f>(VZW91+#REF!)*VZW92</f>
        <v>#REF!</v>
      </c>
      <c r="VZX88" s="101" t="e">
        <f>(VZX91+#REF!)*VZX92</f>
        <v>#REF!</v>
      </c>
      <c r="VZY88" s="101" t="e">
        <f>(VZY91+#REF!)*VZY92</f>
        <v>#REF!</v>
      </c>
      <c r="VZZ88" s="101" t="e">
        <f>(VZZ91+#REF!)*VZZ92</f>
        <v>#REF!</v>
      </c>
      <c r="WAA88" s="101" t="e">
        <f>(WAA91+#REF!)*WAA92</f>
        <v>#REF!</v>
      </c>
      <c r="WAB88" s="101" t="e">
        <f>(WAB91+#REF!)*WAB92</f>
        <v>#REF!</v>
      </c>
      <c r="WAC88" s="101" t="e">
        <f>(WAC91+#REF!)*WAC92</f>
        <v>#REF!</v>
      </c>
      <c r="WAD88" s="101" t="e">
        <f>(WAD91+#REF!)*WAD92</f>
        <v>#REF!</v>
      </c>
      <c r="WAE88" s="101" t="e">
        <f>(WAE91+#REF!)*WAE92</f>
        <v>#REF!</v>
      </c>
      <c r="WAF88" s="101" t="e">
        <f>(WAF91+#REF!)*WAF92</f>
        <v>#REF!</v>
      </c>
      <c r="WAG88" s="101" t="e">
        <f>(WAG91+#REF!)*WAG92</f>
        <v>#REF!</v>
      </c>
      <c r="WAH88" s="101" t="e">
        <f>(WAH91+#REF!)*WAH92</f>
        <v>#REF!</v>
      </c>
      <c r="WAI88" s="101" t="e">
        <f>(WAI91+#REF!)*WAI92</f>
        <v>#REF!</v>
      </c>
      <c r="WAJ88" s="101" t="e">
        <f>(WAJ91+#REF!)*WAJ92</f>
        <v>#REF!</v>
      </c>
      <c r="WAK88" s="101" t="e">
        <f>(WAK91+#REF!)*WAK92</f>
        <v>#REF!</v>
      </c>
      <c r="WAL88" s="101" t="e">
        <f>(WAL91+#REF!)*WAL92</f>
        <v>#REF!</v>
      </c>
      <c r="WAM88" s="101" t="e">
        <f>(WAM91+#REF!)*WAM92</f>
        <v>#REF!</v>
      </c>
      <c r="WAN88" s="101" t="e">
        <f>(WAN91+#REF!)*WAN92</f>
        <v>#REF!</v>
      </c>
      <c r="WAO88" s="101" t="e">
        <f>(WAO91+#REF!)*WAO92</f>
        <v>#REF!</v>
      </c>
      <c r="WAP88" s="101" t="e">
        <f>(WAP91+#REF!)*WAP92</f>
        <v>#REF!</v>
      </c>
      <c r="WAQ88" s="101" t="e">
        <f>(WAQ91+#REF!)*WAQ92</f>
        <v>#REF!</v>
      </c>
      <c r="WAR88" s="101" t="e">
        <f>(WAR91+#REF!)*WAR92</f>
        <v>#REF!</v>
      </c>
      <c r="WAS88" s="101" t="e">
        <f>(WAS91+#REF!)*WAS92</f>
        <v>#REF!</v>
      </c>
      <c r="WAT88" s="101" t="e">
        <f>(WAT91+#REF!)*WAT92</f>
        <v>#REF!</v>
      </c>
      <c r="WAU88" s="101" t="e">
        <f>(WAU91+#REF!)*WAU92</f>
        <v>#REF!</v>
      </c>
      <c r="WAV88" s="101" t="e">
        <f>(WAV91+#REF!)*WAV92</f>
        <v>#REF!</v>
      </c>
      <c r="WAW88" s="101" t="e">
        <f>(WAW91+#REF!)*WAW92</f>
        <v>#REF!</v>
      </c>
      <c r="WAX88" s="101" t="e">
        <f>(WAX91+#REF!)*WAX92</f>
        <v>#REF!</v>
      </c>
      <c r="WAY88" s="101" t="e">
        <f>(WAY91+#REF!)*WAY92</f>
        <v>#REF!</v>
      </c>
      <c r="WAZ88" s="101" t="e">
        <f>(WAZ91+#REF!)*WAZ92</f>
        <v>#REF!</v>
      </c>
      <c r="WBA88" s="101" t="e">
        <f>(WBA91+#REF!)*WBA92</f>
        <v>#REF!</v>
      </c>
      <c r="WBB88" s="101" t="e">
        <f>(WBB91+#REF!)*WBB92</f>
        <v>#REF!</v>
      </c>
      <c r="WBC88" s="101" t="e">
        <f>(WBC91+#REF!)*WBC92</f>
        <v>#REF!</v>
      </c>
      <c r="WBD88" s="101" t="e">
        <f>(WBD91+#REF!)*WBD92</f>
        <v>#REF!</v>
      </c>
      <c r="WBE88" s="101" t="e">
        <f>(WBE91+#REF!)*WBE92</f>
        <v>#REF!</v>
      </c>
      <c r="WBF88" s="101" t="e">
        <f>(WBF91+#REF!)*WBF92</f>
        <v>#REF!</v>
      </c>
      <c r="WBG88" s="101" t="e">
        <f>(WBG91+#REF!)*WBG92</f>
        <v>#REF!</v>
      </c>
      <c r="WBH88" s="101" t="e">
        <f>(WBH91+#REF!)*WBH92</f>
        <v>#REF!</v>
      </c>
      <c r="WBI88" s="101" t="e">
        <f>(WBI91+#REF!)*WBI92</f>
        <v>#REF!</v>
      </c>
      <c r="WBJ88" s="101" t="e">
        <f>(WBJ91+#REF!)*WBJ92</f>
        <v>#REF!</v>
      </c>
      <c r="WBK88" s="101" t="e">
        <f>(WBK91+#REF!)*WBK92</f>
        <v>#REF!</v>
      </c>
      <c r="WBL88" s="101" t="e">
        <f>(WBL91+#REF!)*WBL92</f>
        <v>#REF!</v>
      </c>
      <c r="WBM88" s="101" t="e">
        <f>(WBM91+#REF!)*WBM92</f>
        <v>#REF!</v>
      </c>
      <c r="WBN88" s="101" t="e">
        <f>(WBN91+#REF!)*WBN92</f>
        <v>#REF!</v>
      </c>
      <c r="WBO88" s="101" t="e">
        <f>(WBO91+#REF!)*WBO92</f>
        <v>#REF!</v>
      </c>
      <c r="WBP88" s="101" t="e">
        <f>(WBP91+#REF!)*WBP92</f>
        <v>#REF!</v>
      </c>
      <c r="WBQ88" s="101" t="e">
        <f>(WBQ91+#REF!)*WBQ92</f>
        <v>#REF!</v>
      </c>
      <c r="WBR88" s="101" t="e">
        <f>(WBR91+#REF!)*WBR92</f>
        <v>#REF!</v>
      </c>
      <c r="WBS88" s="101" t="e">
        <f>(WBS91+#REF!)*WBS92</f>
        <v>#REF!</v>
      </c>
      <c r="WBT88" s="101" t="e">
        <f>(WBT91+#REF!)*WBT92</f>
        <v>#REF!</v>
      </c>
      <c r="WBU88" s="101" t="e">
        <f>(WBU91+#REF!)*WBU92</f>
        <v>#REF!</v>
      </c>
      <c r="WBV88" s="101" t="e">
        <f>(WBV91+#REF!)*WBV92</f>
        <v>#REF!</v>
      </c>
      <c r="WBW88" s="101" t="e">
        <f>(WBW91+#REF!)*WBW92</f>
        <v>#REF!</v>
      </c>
      <c r="WBX88" s="101" t="e">
        <f>(WBX91+#REF!)*WBX92</f>
        <v>#REF!</v>
      </c>
      <c r="WBY88" s="101" t="e">
        <f>(WBY91+#REF!)*WBY92</f>
        <v>#REF!</v>
      </c>
      <c r="WBZ88" s="101" t="e">
        <f>(WBZ91+#REF!)*WBZ92</f>
        <v>#REF!</v>
      </c>
      <c r="WCA88" s="101" t="e">
        <f>(WCA91+#REF!)*WCA92</f>
        <v>#REF!</v>
      </c>
      <c r="WCB88" s="101" t="e">
        <f>(WCB91+#REF!)*WCB92</f>
        <v>#REF!</v>
      </c>
      <c r="WCC88" s="101" t="e">
        <f>(WCC91+#REF!)*WCC92</f>
        <v>#REF!</v>
      </c>
      <c r="WCD88" s="101" t="e">
        <f>(WCD91+#REF!)*WCD92</f>
        <v>#REF!</v>
      </c>
      <c r="WCE88" s="101" t="e">
        <f>(WCE91+#REF!)*WCE92</f>
        <v>#REF!</v>
      </c>
      <c r="WCF88" s="101" t="e">
        <f>(WCF91+#REF!)*WCF92</f>
        <v>#REF!</v>
      </c>
      <c r="WCG88" s="101" t="e">
        <f>(WCG91+#REF!)*WCG92</f>
        <v>#REF!</v>
      </c>
      <c r="WCH88" s="101" t="e">
        <f>(WCH91+#REF!)*WCH92</f>
        <v>#REF!</v>
      </c>
      <c r="WCI88" s="101" t="e">
        <f>(WCI91+#REF!)*WCI92</f>
        <v>#REF!</v>
      </c>
      <c r="WCJ88" s="101" t="e">
        <f>(WCJ91+#REF!)*WCJ92</f>
        <v>#REF!</v>
      </c>
      <c r="WCK88" s="101" t="e">
        <f>(WCK91+#REF!)*WCK92</f>
        <v>#REF!</v>
      </c>
      <c r="WCL88" s="101" t="e">
        <f>(WCL91+#REF!)*WCL92</f>
        <v>#REF!</v>
      </c>
      <c r="WCM88" s="101" t="e">
        <f>(WCM91+#REF!)*WCM92</f>
        <v>#REF!</v>
      </c>
      <c r="WCN88" s="101" t="e">
        <f>(WCN91+#REF!)*WCN92</f>
        <v>#REF!</v>
      </c>
      <c r="WCO88" s="101" t="e">
        <f>(WCO91+#REF!)*WCO92</f>
        <v>#REF!</v>
      </c>
      <c r="WCP88" s="101" t="e">
        <f>(WCP91+#REF!)*WCP92</f>
        <v>#REF!</v>
      </c>
      <c r="WCQ88" s="101" t="e">
        <f>(WCQ91+#REF!)*WCQ92</f>
        <v>#REF!</v>
      </c>
      <c r="WCR88" s="101" t="e">
        <f>(WCR91+#REF!)*WCR92</f>
        <v>#REF!</v>
      </c>
      <c r="WCS88" s="101" t="e">
        <f>(WCS91+#REF!)*WCS92</f>
        <v>#REF!</v>
      </c>
      <c r="WCT88" s="101" t="e">
        <f>(WCT91+#REF!)*WCT92</f>
        <v>#REF!</v>
      </c>
      <c r="WCU88" s="101" t="e">
        <f>(WCU91+#REF!)*WCU92</f>
        <v>#REF!</v>
      </c>
      <c r="WCV88" s="101" t="e">
        <f>(WCV91+#REF!)*WCV92</f>
        <v>#REF!</v>
      </c>
      <c r="WCW88" s="101" t="e">
        <f>(WCW91+#REF!)*WCW92</f>
        <v>#REF!</v>
      </c>
      <c r="WCX88" s="101" t="e">
        <f>(WCX91+#REF!)*WCX92</f>
        <v>#REF!</v>
      </c>
      <c r="WCY88" s="101" t="e">
        <f>(WCY91+#REF!)*WCY92</f>
        <v>#REF!</v>
      </c>
      <c r="WCZ88" s="101" t="e">
        <f>(WCZ91+#REF!)*WCZ92</f>
        <v>#REF!</v>
      </c>
      <c r="WDA88" s="101" t="e">
        <f>(WDA91+#REF!)*WDA92</f>
        <v>#REF!</v>
      </c>
      <c r="WDB88" s="101" t="e">
        <f>(WDB91+#REF!)*WDB92</f>
        <v>#REF!</v>
      </c>
      <c r="WDC88" s="101" t="e">
        <f>(WDC91+#REF!)*WDC92</f>
        <v>#REF!</v>
      </c>
      <c r="WDD88" s="101" t="e">
        <f>(WDD91+#REF!)*WDD92</f>
        <v>#REF!</v>
      </c>
      <c r="WDE88" s="101" t="e">
        <f>(WDE91+#REF!)*WDE92</f>
        <v>#REF!</v>
      </c>
      <c r="WDF88" s="101" t="e">
        <f>(WDF91+#REF!)*WDF92</f>
        <v>#REF!</v>
      </c>
      <c r="WDG88" s="101" t="e">
        <f>(WDG91+#REF!)*WDG92</f>
        <v>#REF!</v>
      </c>
      <c r="WDH88" s="101" t="e">
        <f>(WDH91+#REF!)*WDH92</f>
        <v>#REF!</v>
      </c>
      <c r="WDI88" s="101" t="e">
        <f>(WDI91+#REF!)*WDI92</f>
        <v>#REF!</v>
      </c>
      <c r="WDJ88" s="101" t="e">
        <f>(WDJ91+#REF!)*WDJ92</f>
        <v>#REF!</v>
      </c>
      <c r="WDK88" s="101" t="e">
        <f>(WDK91+#REF!)*WDK92</f>
        <v>#REF!</v>
      </c>
      <c r="WDL88" s="101" t="e">
        <f>(WDL91+#REF!)*WDL92</f>
        <v>#REF!</v>
      </c>
      <c r="WDM88" s="101" t="e">
        <f>(WDM91+#REF!)*WDM92</f>
        <v>#REF!</v>
      </c>
      <c r="WDN88" s="101" t="e">
        <f>(WDN91+#REF!)*WDN92</f>
        <v>#REF!</v>
      </c>
      <c r="WDO88" s="101" t="e">
        <f>(WDO91+#REF!)*WDO92</f>
        <v>#REF!</v>
      </c>
      <c r="WDP88" s="101" t="e">
        <f>(WDP91+#REF!)*WDP92</f>
        <v>#REF!</v>
      </c>
      <c r="WDQ88" s="101" t="e">
        <f>(WDQ91+#REF!)*WDQ92</f>
        <v>#REF!</v>
      </c>
      <c r="WDR88" s="101" t="e">
        <f>(WDR91+#REF!)*WDR92</f>
        <v>#REF!</v>
      </c>
      <c r="WDS88" s="101" t="e">
        <f>(WDS91+#REF!)*WDS92</f>
        <v>#REF!</v>
      </c>
      <c r="WDT88" s="101" t="e">
        <f>(WDT91+#REF!)*WDT92</f>
        <v>#REF!</v>
      </c>
      <c r="WDU88" s="101" t="e">
        <f>(WDU91+#REF!)*WDU92</f>
        <v>#REF!</v>
      </c>
      <c r="WDV88" s="101" t="e">
        <f>(WDV91+#REF!)*WDV92</f>
        <v>#REF!</v>
      </c>
      <c r="WDW88" s="101" t="e">
        <f>(WDW91+#REF!)*WDW92</f>
        <v>#REF!</v>
      </c>
      <c r="WDX88" s="101" t="e">
        <f>(WDX91+#REF!)*WDX92</f>
        <v>#REF!</v>
      </c>
      <c r="WDY88" s="101" t="e">
        <f>(WDY91+#REF!)*WDY92</f>
        <v>#REF!</v>
      </c>
      <c r="WDZ88" s="101" t="e">
        <f>(WDZ91+#REF!)*WDZ92</f>
        <v>#REF!</v>
      </c>
      <c r="WEA88" s="101" t="e">
        <f>(WEA91+#REF!)*WEA92</f>
        <v>#REF!</v>
      </c>
      <c r="WEB88" s="101" t="e">
        <f>(WEB91+#REF!)*WEB92</f>
        <v>#REF!</v>
      </c>
      <c r="WEC88" s="101" t="e">
        <f>(WEC91+#REF!)*WEC92</f>
        <v>#REF!</v>
      </c>
      <c r="WED88" s="101" t="e">
        <f>(WED91+#REF!)*WED92</f>
        <v>#REF!</v>
      </c>
      <c r="WEE88" s="101" t="e">
        <f>(WEE91+#REF!)*WEE92</f>
        <v>#REF!</v>
      </c>
      <c r="WEF88" s="101" t="e">
        <f>(WEF91+#REF!)*WEF92</f>
        <v>#REF!</v>
      </c>
      <c r="WEG88" s="101" t="e">
        <f>(WEG91+#REF!)*WEG92</f>
        <v>#REF!</v>
      </c>
      <c r="WEH88" s="101" t="e">
        <f>(WEH91+#REF!)*WEH92</f>
        <v>#REF!</v>
      </c>
      <c r="WEI88" s="101" t="e">
        <f>(WEI91+#REF!)*WEI92</f>
        <v>#REF!</v>
      </c>
      <c r="WEJ88" s="101" t="e">
        <f>(WEJ91+#REF!)*WEJ92</f>
        <v>#REF!</v>
      </c>
      <c r="WEK88" s="101" t="e">
        <f>(WEK91+#REF!)*WEK92</f>
        <v>#REF!</v>
      </c>
      <c r="WEL88" s="101" t="e">
        <f>(WEL91+#REF!)*WEL92</f>
        <v>#REF!</v>
      </c>
      <c r="WEM88" s="101" t="e">
        <f>(WEM91+#REF!)*WEM92</f>
        <v>#REF!</v>
      </c>
      <c r="WEN88" s="101" t="e">
        <f>(WEN91+#REF!)*WEN92</f>
        <v>#REF!</v>
      </c>
      <c r="WEO88" s="101" t="e">
        <f>(WEO91+#REF!)*WEO92</f>
        <v>#REF!</v>
      </c>
      <c r="WEP88" s="101" t="e">
        <f>(WEP91+#REF!)*WEP92</f>
        <v>#REF!</v>
      </c>
      <c r="WEQ88" s="101" t="e">
        <f>(WEQ91+#REF!)*WEQ92</f>
        <v>#REF!</v>
      </c>
      <c r="WER88" s="101" t="e">
        <f>(WER91+#REF!)*WER92</f>
        <v>#REF!</v>
      </c>
      <c r="WES88" s="101" t="e">
        <f>(WES91+#REF!)*WES92</f>
        <v>#REF!</v>
      </c>
      <c r="WET88" s="101" t="e">
        <f>(WET91+#REF!)*WET92</f>
        <v>#REF!</v>
      </c>
      <c r="WEU88" s="101" t="e">
        <f>(WEU91+#REF!)*WEU92</f>
        <v>#REF!</v>
      </c>
      <c r="WEV88" s="101" t="e">
        <f>(WEV91+#REF!)*WEV92</f>
        <v>#REF!</v>
      </c>
      <c r="WEW88" s="101" t="e">
        <f>(WEW91+#REF!)*WEW92</f>
        <v>#REF!</v>
      </c>
      <c r="WEX88" s="101" t="e">
        <f>(WEX91+#REF!)*WEX92</f>
        <v>#REF!</v>
      </c>
      <c r="WEY88" s="101" t="e">
        <f>(WEY91+#REF!)*WEY92</f>
        <v>#REF!</v>
      </c>
      <c r="WEZ88" s="101" t="e">
        <f>(WEZ91+#REF!)*WEZ92</f>
        <v>#REF!</v>
      </c>
      <c r="WFA88" s="101" t="e">
        <f>(WFA91+#REF!)*WFA92</f>
        <v>#REF!</v>
      </c>
      <c r="WFB88" s="101" t="e">
        <f>(WFB91+#REF!)*WFB92</f>
        <v>#REF!</v>
      </c>
      <c r="WFC88" s="101" t="e">
        <f>(WFC91+#REF!)*WFC92</f>
        <v>#REF!</v>
      </c>
      <c r="WFD88" s="101" t="e">
        <f>(WFD91+#REF!)*WFD92</f>
        <v>#REF!</v>
      </c>
      <c r="WFE88" s="101" t="e">
        <f>(WFE91+#REF!)*WFE92</f>
        <v>#REF!</v>
      </c>
      <c r="WFF88" s="101" t="e">
        <f>(WFF91+#REF!)*WFF92</f>
        <v>#REF!</v>
      </c>
      <c r="WFG88" s="101" t="e">
        <f>(WFG91+#REF!)*WFG92</f>
        <v>#REF!</v>
      </c>
      <c r="WFH88" s="101" t="e">
        <f>(WFH91+#REF!)*WFH92</f>
        <v>#REF!</v>
      </c>
      <c r="WFI88" s="101" t="e">
        <f>(WFI91+#REF!)*WFI92</f>
        <v>#REF!</v>
      </c>
      <c r="WFJ88" s="101" t="e">
        <f>(WFJ91+#REF!)*WFJ92</f>
        <v>#REF!</v>
      </c>
      <c r="WFK88" s="101" t="e">
        <f>(WFK91+#REF!)*WFK92</f>
        <v>#REF!</v>
      </c>
      <c r="WFL88" s="101" t="e">
        <f>(WFL91+#REF!)*WFL92</f>
        <v>#REF!</v>
      </c>
      <c r="WFM88" s="101" t="e">
        <f>(WFM91+#REF!)*WFM92</f>
        <v>#REF!</v>
      </c>
      <c r="WFN88" s="101" t="e">
        <f>(WFN91+#REF!)*WFN92</f>
        <v>#REF!</v>
      </c>
      <c r="WFO88" s="101" t="e">
        <f>(WFO91+#REF!)*WFO92</f>
        <v>#REF!</v>
      </c>
      <c r="WFP88" s="101" t="e">
        <f>(WFP91+#REF!)*WFP92</f>
        <v>#REF!</v>
      </c>
      <c r="WFQ88" s="101" t="e">
        <f>(WFQ91+#REF!)*WFQ92</f>
        <v>#REF!</v>
      </c>
      <c r="WFR88" s="101" t="e">
        <f>(WFR91+#REF!)*WFR92</f>
        <v>#REF!</v>
      </c>
      <c r="WFS88" s="101" t="e">
        <f>(WFS91+#REF!)*WFS92</f>
        <v>#REF!</v>
      </c>
      <c r="WFT88" s="101" t="e">
        <f>(WFT91+#REF!)*WFT92</f>
        <v>#REF!</v>
      </c>
      <c r="WFU88" s="101" t="e">
        <f>(WFU91+#REF!)*WFU92</f>
        <v>#REF!</v>
      </c>
      <c r="WFV88" s="101" t="e">
        <f>(WFV91+#REF!)*WFV92</f>
        <v>#REF!</v>
      </c>
      <c r="WFW88" s="101" t="e">
        <f>(WFW91+#REF!)*WFW92</f>
        <v>#REF!</v>
      </c>
      <c r="WFX88" s="101" t="e">
        <f>(WFX91+#REF!)*WFX92</f>
        <v>#REF!</v>
      </c>
      <c r="WFY88" s="101" t="e">
        <f>(WFY91+#REF!)*WFY92</f>
        <v>#REF!</v>
      </c>
      <c r="WFZ88" s="101" t="e">
        <f>(WFZ91+#REF!)*WFZ92</f>
        <v>#REF!</v>
      </c>
      <c r="WGA88" s="101" t="e">
        <f>(WGA91+#REF!)*WGA92</f>
        <v>#REF!</v>
      </c>
      <c r="WGB88" s="101" t="e">
        <f>(WGB91+#REF!)*WGB92</f>
        <v>#REF!</v>
      </c>
      <c r="WGC88" s="101" t="e">
        <f>(WGC91+#REF!)*WGC92</f>
        <v>#REF!</v>
      </c>
      <c r="WGD88" s="101" t="e">
        <f>(WGD91+#REF!)*WGD92</f>
        <v>#REF!</v>
      </c>
      <c r="WGE88" s="101" t="e">
        <f>(WGE91+#REF!)*WGE92</f>
        <v>#REF!</v>
      </c>
      <c r="WGF88" s="101" t="e">
        <f>(WGF91+#REF!)*WGF92</f>
        <v>#REF!</v>
      </c>
      <c r="WGG88" s="101" t="e">
        <f>(WGG91+#REF!)*WGG92</f>
        <v>#REF!</v>
      </c>
      <c r="WGH88" s="101" t="e">
        <f>(WGH91+#REF!)*WGH92</f>
        <v>#REF!</v>
      </c>
      <c r="WGI88" s="101" t="e">
        <f>(WGI91+#REF!)*WGI92</f>
        <v>#REF!</v>
      </c>
      <c r="WGJ88" s="101" t="e">
        <f>(WGJ91+#REF!)*WGJ92</f>
        <v>#REF!</v>
      </c>
      <c r="WGK88" s="101" t="e">
        <f>(WGK91+#REF!)*WGK92</f>
        <v>#REF!</v>
      </c>
      <c r="WGL88" s="101" t="e">
        <f>(WGL91+#REF!)*WGL92</f>
        <v>#REF!</v>
      </c>
      <c r="WGM88" s="101" t="e">
        <f>(WGM91+#REF!)*WGM92</f>
        <v>#REF!</v>
      </c>
      <c r="WGN88" s="101" t="e">
        <f>(WGN91+#REF!)*WGN92</f>
        <v>#REF!</v>
      </c>
      <c r="WGO88" s="101" t="e">
        <f>(WGO91+#REF!)*WGO92</f>
        <v>#REF!</v>
      </c>
      <c r="WGP88" s="101" t="e">
        <f>(WGP91+#REF!)*WGP92</f>
        <v>#REF!</v>
      </c>
      <c r="WGQ88" s="101" t="e">
        <f>(WGQ91+#REF!)*WGQ92</f>
        <v>#REF!</v>
      </c>
      <c r="WGR88" s="101" t="e">
        <f>(WGR91+#REF!)*WGR92</f>
        <v>#REF!</v>
      </c>
      <c r="WGS88" s="101" t="e">
        <f>(WGS91+#REF!)*WGS92</f>
        <v>#REF!</v>
      </c>
      <c r="WGT88" s="101" t="e">
        <f>(WGT91+#REF!)*WGT92</f>
        <v>#REF!</v>
      </c>
      <c r="WGU88" s="101" t="e">
        <f>(WGU91+#REF!)*WGU92</f>
        <v>#REF!</v>
      </c>
      <c r="WGV88" s="101" t="e">
        <f>(WGV91+#REF!)*WGV92</f>
        <v>#REF!</v>
      </c>
      <c r="WGW88" s="101" t="e">
        <f>(WGW91+#REF!)*WGW92</f>
        <v>#REF!</v>
      </c>
      <c r="WGX88" s="101" t="e">
        <f>(WGX91+#REF!)*WGX92</f>
        <v>#REF!</v>
      </c>
      <c r="WGY88" s="101" t="e">
        <f>(WGY91+#REF!)*WGY92</f>
        <v>#REF!</v>
      </c>
      <c r="WGZ88" s="101" t="e">
        <f>(WGZ91+#REF!)*WGZ92</f>
        <v>#REF!</v>
      </c>
      <c r="WHA88" s="101" t="e">
        <f>(WHA91+#REF!)*WHA92</f>
        <v>#REF!</v>
      </c>
      <c r="WHB88" s="101" t="e">
        <f>(WHB91+#REF!)*WHB92</f>
        <v>#REF!</v>
      </c>
      <c r="WHC88" s="101" t="e">
        <f>(WHC91+#REF!)*WHC92</f>
        <v>#REF!</v>
      </c>
      <c r="WHD88" s="101" t="e">
        <f>(WHD91+#REF!)*WHD92</f>
        <v>#REF!</v>
      </c>
      <c r="WHE88" s="101" t="e">
        <f>(WHE91+#REF!)*WHE92</f>
        <v>#REF!</v>
      </c>
      <c r="WHF88" s="101" t="e">
        <f>(WHF91+#REF!)*WHF92</f>
        <v>#REF!</v>
      </c>
      <c r="WHG88" s="101" t="e">
        <f>(WHG91+#REF!)*WHG92</f>
        <v>#REF!</v>
      </c>
      <c r="WHH88" s="101" t="e">
        <f>(WHH91+#REF!)*WHH92</f>
        <v>#REF!</v>
      </c>
      <c r="WHI88" s="101" t="e">
        <f>(WHI91+#REF!)*WHI92</f>
        <v>#REF!</v>
      </c>
      <c r="WHJ88" s="101" t="e">
        <f>(WHJ91+#REF!)*WHJ92</f>
        <v>#REF!</v>
      </c>
      <c r="WHK88" s="101" t="e">
        <f>(WHK91+#REF!)*WHK92</f>
        <v>#REF!</v>
      </c>
      <c r="WHL88" s="101" t="e">
        <f>(WHL91+#REF!)*WHL92</f>
        <v>#REF!</v>
      </c>
      <c r="WHM88" s="101" t="e">
        <f>(WHM91+#REF!)*WHM92</f>
        <v>#REF!</v>
      </c>
      <c r="WHN88" s="101" t="e">
        <f>(WHN91+#REF!)*WHN92</f>
        <v>#REF!</v>
      </c>
      <c r="WHO88" s="101" t="e">
        <f>(WHO91+#REF!)*WHO92</f>
        <v>#REF!</v>
      </c>
      <c r="WHP88" s="101" t="e">
        <f>(WHP91+#REF!)*WHP92</f>
        <v>#REF!</v>
      </c>
      <c r="WHQ88" s="101" t="e">
        <f>(WHQ91+#REF!)*WHQ92</f>
        <v>#REF!</v>
      </c>
      <c r="WHR88" s="101" t="e">
        <f>(WHR91+#REF!)*WHR92</f>
        <v>#REF!</v>
      </c>
      <c r="WHS88" s="101" t="e">
        <f>(WHS91+#REF!)*WHS92</f>
        <v>#REF!</v>
      </c>
      <c r="WHT88" s="101" t="e">
        <f>(WHT91+#REF!)*WHT92</f>
        <v>#REF!</v>
      </c>
      <c r="WHU88" s="101" t="e">
        <f>(WHU91+#REF!)*WHU92</f>
        <v>#REF!</v>
      </c>
      <c r="WHV88" s="101" t="e">
        <f>(WHV91+#REF!)*WHV92</f>
        <v>#REF!</v>
      </c>
      <c r="WHW88" s="101" t="e">
        <f>(WHW91+#REF!)*WHW92</f>
        <v>#REF!</v>
      </c>
      <c r="WHX88" s="101" t="e">
        <f>(WHX91+#REF!)*WHX92</f>
        <v>#REF!</v>
      </c>
      <c r="WHY88" s="101" t="e">
        <f>(WHY91+#REF!)*WHY92</f>
        <v>#REF!</v>
      </c>
      <c r="WHZ88" s="101" t="e">
        <f>(WHZ91+#REF!)*WHZ92</f>
        <v>#REF!</v>
      </c>
      <c r="WIA88" s="101" t="e">
        <f>(WIA91+#REF!)*WIA92</f>
        <v>#REF!</v>
      </c>
      <c r="WIB88" s="101" t="e">
        <f>(WIB91+#REF!)*WIB92</f>
        <v>#REF!</v>
      </c>
      <c r="WIC88" s="101" t="e">
        <f>(WIC91+#REF!)*WIC92</f>
        <v>#REF!</v>
      </c>
      <c r="WID88" s="101" t="e">
        <f>(WID91+#REF!)*WID92</f>
        <v>#REF!</v>
      </c>
      <c r="WIE88" s="101" t="e">
        <f>(WIE91+#REF!)*WIE92</f>
        <v>#REF!</v>
      </c>
      <c r="WIF88" s="101" t="e">
        <f>(WIF91+#REF!)*WIF92</f>
        <v>#REF!</v>
      </c>
      <c r="WIG88" s="101" t="e">
        <f>(WIG91+#REF!)*WIG92</f>
        <v>#REF!</v>
      </c>
      <c r="WIH88" s="101" t="e">
        <f>(WIH91+#REF!)*WIH92</f>
        <v>#REF!</v>
      </c>
      <c r="WII88" s="101" t="e">
        <f>(WII91+#REF!)*WII92</f>
        <v>#REF!</v>
      </c>
      <c r="WIJ88" s="101" t="e">
        <f>(WIJ91+#REF!)*WIJ92</f>
        <v>#REF!</v>
      </c>
      <c r="WIK88" s="101" t="e">
        <f>(WIK91+#REF!)*WIK92</f>
        <v>#REF!</v>
      </c>
      <c r="WIL88" s="101" t="e">
        <f>(WIL91+#REF!)*WIL92</f>
        <v>#REF!</v>
      </c>
      <c r="WIM88" s="101" t="e">
        <f>(WIM91+#REF!)*WIM92</f>
        <v>#REF!</v>
      </c>
      <c r="WIN88" s="101" t="e">
        <f>(WIN91+#REF!)*WIN92</f>
        <v>#REF!</v>
      </c>
      <c r="WIO88" s="101" t="e">
        <f>(WIO91+#REF!)*WIO92</f>
        <v>#REF!</v>
      </c>
      <c r="WIP88" s="101" t="e">
        <f>(WIP91+#REF!)*WIP92</f>
        <v>#REF!</v>
      </c>
      <c r="WIQ88" s="101" t="e">
        <f>(WIQ91+#REF!)*WIQ92</f>
        <v>#REF!</v>
      </c>
      <c r="WIR88" s="101" t="e">
        <f>(WIR91+#REF!)*WIR92</f>
        <v>#REF!</v>
      </c>
      <c r="WIS88" s="101" t="e">
        <f>(WIS91+#REF!)*WIS92</f>
        <v>#REF!</v>
      </c>
      <c r="WIT88" s="101" t="e">
        <f>(WIT91+#REF!)*WIT92</f>
        <v>#REF!</v>
      </c>
      <c r="WIU88" s="101" t="e">
        <f>(WIU91+#REF!)*WIU92</f>
        <v>#REF!</v>
      </c>
      <c r="WIV88" s="101" t="e">
        <f>(WIV91+#REF!)*WIV92</f>
        <v>#REF!</v>
      </c>
      <c r="WIW88" s="101" t="e">
        <f>(WIW91+#REF!)*WIW92</f>
        <v>#REF!</v>
      </c>
      <c r="WIX88" s="101" t="e">
        <f>(WIX91+#REF!)*WIX92</f>
        <v>#REF!</v>
      </c>
      <c r="WIY88" s="101" t="e">
        <f>(WIY91+#REF!)*WIY92</f>
        <v>#REF!</v>
      </c>
      <c r="WIZ88" s="101" t="e">
        <f>(WIZ91+#REF!)*WIZ92</f>
        <v>#REF!</v>
      </c>
      <c r="WJA88" s="101" t="e">
        <f>(WJA91+#REF!)*WJA92</f>
        <v>#REF!</v>
      </c>
      <c r="WJB88" s="101" t="e">
        <f>(WJB91+#REF!)*WJB92</f>
        <v>#REF!</v>
      </c>
      <c r="WJC88" s="101" t="e">
        <f>(WJC91+#REF!)*WJC92</f>
        <v>#REF!</v>
      </c>
      <c r="WJD88" s="101" t="e">
        <f>(WJD91+#REF!)*WJD92</f>
        <v>#REF!</v>
      </c>
      <c r="WJE88" s="101" t="e">
        <f>(WJE91+#REF!)*WJE92</f>
        <v>#REF!</v>
      </c>
      <c r="WJF88" s="101" t="e">
        <f>(WJF91+#REF!)*WJF92</f>
        <v>#REF!</v>
      </c>
      <c r="WJG88" s="101" t="e">
        <f>(WJG91+#REF!)*WJG92</f>
        <v>#REF!</v>
      </c>
      <c r="WJH88" s="101" t="e">
        <f>(WJH91+#REF!)*WJH92</f>
        <v>#REF!</v>
      </c>
      <c r="WJI88" s="101" t="e">
        <f>(WJI91+#REF!)*WJI92</f>
        <v>#REF!</v>
      </c>
      <c r="WJJ88" s="101" t="e">
        <f>(WJJ91+#REF!)*WJJ92</f>
        <v>#REF!</v>
      </c>
      <c r="WJK88" s="101" t="e">
        <f>(WJK91+#REF!)*WJK92</f>
        <v>#REF!</v>
      </c>
      <c r="WJL88" s="101" t="e">
        <f>(WJL91+#REF!)*WJL92</f>
        <v>#REF!</v>
      </c>
      <c r="WJM88" s="101" t="e">
        <f>(WJM91+#REF!)*WJM92</f>
        <v>#REF!</v>
      </c>
      <c r="WJN88" s="101" t="e">
        <f>(WJN91+#REF!)*WJN92</f>
        <v>#REF!</v>
      </c>
      <c r="WJO88" s="101" t="e">
        <f>(WJO91+#REF!)*WJO92</f>
        <v>#REF!</v>
      </c>
      <c r="WJP88" s="101" t="e">
        <f>(WJP91+#REF!)*WJP92</f>
        <v>#REF!</v>
      </c>
      <c r="WJQ88" s="101" t="e">
        <f>(WJQ91+#REF!)*WJQ92</f>
        <v>#REF!</v>
      </c>
      <c r="WJR88" s="101" t="e">
        <f>(WJR91+#REF!)*WJR92</f>
        <v>#REF!</v>
      </c>
      <c r="WJS88" s="101" t="e">
        <f>(WJS91+#REF!)*WJS92</f>
        <v>#REF!</v>
      </c>
      <c r="WJT88" s="101" t="e">
        <f>(WJT91+#REF!)*WJT92</f>
        <v>#REF!</v>
      </c>
      <c r="WJU88" s="101" t="e">
        <f>(WJU91+#REF!)*WJU92</f>
        <v>#REF!</v>
      </c>
      <c r="WJV88" s="101" t="e">
        <f>(WJV91+#REF!)*WJV92</f>
        <v>#REF!</v>
      </c>
      <c r="WJW88" s="101" t="e">
        <f>(WJW91+#REF!)*WJW92</f>
        <v>#REF!</v>
      </c>
      <c r="WJX88" s="101" t="e">
        <f>(WJX91+#REF!)*WJX92</f>
        <v>#REF!</v>
      </c>
      <c r="WJY88" s="101" t="e">
        <f>(WJY91+#REF!)*WJY92</f>
        <v>#REF!</v>
      </c>
      <c r="WJZ88" s="101" t="e">
        <f>(WJZ91+#REF!)*WJZ92</f>
        <v>#REF!</v>
      </c>
      <c r="WKA88" s="101" t="e">
        <f>(WKA91+#REF!)*WKA92</f>
        <v>#REF!</v>
      </c>
      <c r="WKB88" s="101" t="e">
        <f>(WKB91+#REF!)*WKB92</f>
        <v>#REF!</v>
      </c>
      <c r="WKC88" s="101" t="e">
        <f>(WKC91+#REF!)*WKC92</f>
        <v>#REF!</v>
      </c>
      <c r="WKD88" s="101" t="e">
        <f>(WKD91+#REF!)*WKD92</f>
        <v>#REF!</v>
      </c>
      <c r="WKE88" s="101" t="e">
        <f>(WKE91+#REF!)*WKE92</f>
        <v>#REF!</v>
      </c>
      <c r="WKF88" s="101" t="e">
        <f>(WKF91+#REF!)*WKF92</f>
        <v>#REF!</v>
      </c>
      <c r="WKG88" s="101" t="e">
        <f>(WKG91+#REF!)*WKG92</f>
        <v>#REF!</v>
      </c>
      <c r="WKH88" s="101" t="e">
        <f>(WKH91+#REF!)*WKH92</f>
        <v>#REF!</v>
      </c>
      <c r="WKI88" s="101" t="e">
        <f>(WKI91+#REF!)*WKI92</f>
        <v>#REF!</v>
      </c>
      <c r="WKJ88" s="101" t="e">
        <f>(WKJ91+#REF!)*WKJ92</f>
        <v>#REF!</v>
      </c>
      <c r="WKK88" s="101" t="e">
        <f>(WKK91+#REF!)*WKK92</f>
        <v>#REF!</v>
      </c>
      <c r="WKL88" s="101" t="e">
        <f>(WKL91+#REF!)*WKL92</f>
        <v>#REF!</v>
      </c>
      <c r="WKM88" s="101" t="e">
        <f>(WKM91+#REF!)*WKM92</f>
        <v>#REF!</v>
      </c>
      <c r="WKN88" s="101" t="e">
        <f>(WKN91+#REF!)*WKN92</f>
        <v>#REF!</v>
      </c>
      <c r="WKO88" s="101" t="e">
        <f>(WKO91+#REF!)*WKO92</f>
        <v>#REF!</v>
      </c>
      <c r="WKP88" s="101" t="e">
        <f>(WKP91+#REF!)*WKP92</f>
        <v>#REF!</v>
      </c>
      <c r="WKQ88" s="101" t="e">
        <f>(WKQ91+#REF!)*WKQ92</f>
        <v>#REF!</v>
      </c>
      <c r="WKR88" s="101" t="e">
        <f>(WKR91+#REF!)*WKR92</f>
        <v>#REF!</v>
      </c>
      <c r="WKS88" s="101" t="e">
        <f>(WKS91+#REF!)*WKS92</f>
        <v>#REF!</v>
      </c>
      <c r="WKT88" s="101" t="e">
        <f>(WKT91+#REF!)*WKT92</f>
        <v>#REF!</v>
      </c>
      <c r="WKU88" s="101" t="e">
        <f>(WKU91+#REF!)*WKU92</f>
        <v>#REF!</v>
      </c>
      <c r="WKV88" s="101" t="e">
        <f>(WKV91+#REF!)*WKV92</f>
        <v>#REF!</v>
      </c>
      <c r="WKW88" s="101" t="e">
        <f>(WKW91+#REF!)*WKW92</f>
        <v>#REF!</v>
      </c>
      <c r="WKX88" s="101" t="e">
        <f>(WKX91+#REF!)*WKX92</f>
        <v>#REF!</v>
      </c>
      <c r="WKY88" s="101" t="e">
        <f>(WKY91+#REF!)*WKY92</f>
        <v>#REF!</v>
      </c>
      <c r="WKZ88" s="101" t="e">
        <f>(WKZ91+#REF!)*WKZ92</f>
        <v>#REF!</v>
      </c>
      <c r="WLA88" s="101" t="e">
        <f>(WLA91+#REF!)*WLA92</f>
        <v>#REF!</v>
      </c>
      <c r="WLB88" s="101" t="e">
        <f>(WLB91+#REF!)*WLB92</f>
        <v>#REF!</v>
      </c>
      <c r="WLC88" s="101" t="e">
        <f>(WLC91+#REF!)*WLC92</f>
        <v>#REF!</v>
      </c>
      <c r="WLD88" s="101" t="e">
        <f>(WLD91+#REF!)*WLD92</f>
        <v>#REF!</v>
      </c>
      <c r="WLE88" s="101" t="e">
        <f>(WLE91+#REF!)*WLE92</f>
        <v>#REF!</v>
      </c>
      <c r="WLF88" s="101" t="e">
        <f>(WLF91+#REF!)*WLF92</f>
        <v>#REF!</v>
      </c>
      <c r="WLG88" s="101" t="e">
        <f>(WLG91+#REF!)*WLG92</f>
        <v>#REF!</v>
      </c>
      <c r="WLH88" s="101" t="e">
        <f>(WLH91+#REF!)*WLH92</f>
        <v>#REF!</v>
      </c>
      <c r="WLI88" s="101" t="e">
        <f>(WLI91+#REF!)*WLI92</f>
        <v>#REF!</v>
      </c>
      <c r="WLJ88" s="101" t="e">
        <f>(WLJ91+#REF!)*WLJ92</f>
        <v>#REF!</v>
      </c>
      <c r="WLK88" s="101" t="e">
        <f>(WLK91+#REF!)*WLK92</f>
        <v>#REF!</v>
      </c>
      <c r="WLL88" s="101" t="e">
        <f>(WLL91+#REF!)*WLL92</f>
        <v>#REF!</v>
      </c>
      <c r="WLM88" s="101" t="e">
        <f>(WLM91+#REF!)*WLM92</f>
        <v>#REF!</v>
      </c>
      <c r="WLN88" s="101" t="e">
        <f>(WLN91+#REF!)*WLN92</f>
        <v>#REF!</v>
      </c>
      <c r="WLO88" s="101" t="e">
        <f>(WLO91+#REF!)*WLO92</f>
        <v>#REF!</v>
      </c>
      <c r="WLP88" s="101" t="e">
        <f>(WLP91+#REF!)*WLP92</f>
        <v>#REF!</v>
      </c>
      <c r="WLQ88" s="101" t="e">
        <f>(WLQ91+#REF!)*WLQ92</f>
        <v>#REF!</v>
      </c>
      <c r="WLR88" s="101" t="e">
        <f>(WLR91+#REF!)*WLR92</f>
        <v>#REF!</v>
      </c>
      <c r="WLS88" s="101" t="e">
        <f>(WLS91+#REF!)*WLS92</f>
        <v>#REF!</v>
      </c>
      <c r="WLT88" s="101" t="e">
        <f>(WLT91+#REF!)*WLT92</f>
        <v>#REF!</v>
      </c>
      <c r="WLU88" s="101" t="e">
        <f>(WLU91+#REF!)*WLU92</f>
        <v>#REF!</v>
      </c>
      <c r="WLV88" s="101" t="e">
        <f>(WLV91+#REF!)*WLV92</f>
        <v>#REF!</v>
      </c>
      <c r="WLW88" s="101" t="e">
        <f>(WLW91+#REF!)*WLW92</f>
        <v>#REF!</v>
      </c>
      <c r="WLX88" s="101" t="e">
        <f>(WLX91+#REF!)*WLX92</f>
        <v>#REF!</v>
      </c>
      <c r="WLY88" s="101" t="e">
        <f>(WLY91+#REF!)*WLY92</f>
        <v>#REF!</v>
      </c>
      <c r="WLZ88" s="101" t="e">
        <f>(WLZ91+#REF!)*WLZ92</f>
        <v>#REF!</v>
      </c>
      <c r="WMA88" s="101" t="e">
        <f>(WMA91+#REF!)*WMA92</f>
        <v>#REF!</v>
      </c>
      <c r="WMB88" s="101" t="e">
        <f>(WMB91+#REF!)*WMB92</f>
        <v>#REF!</v>
      </c>
      <c r="WMC88" s="101" t="e">
        <f>(WMC91+#REF!)*WMC92</f>
        <v>#REF!</v>
      </c>
      <c r="WMD88" s="101" t="e">
        <f>(WMD91+#REF!)*WMD92</f>
        <v>#REF!</v>
      </c>
      <c r="WME88" s="101" t="e">
        <f>(WME91+#REF!)*WME92</f>
        <v>#REF!</v>
      </c>
      <c r="WMF88" s="101" t="e">
        <f>(WMF91+#REF!)*WMF92</f>
        <v>#REF!</v>
      </c>
      <c r="WMG88" s="101" t="e">
        <f>(WMG91+#REF!)*WMG92</f>
        <v>#REF!</v>
      </c>
      <c r="WMH88" s="101" t="e">
        <f>(WMH91+#REF!)*WMH92</f>
        <v>#REF!</v>
      </c>
      <c r="WMI88" s="101" t="e">
        <f>(WMI91+#REF!)*WMI92</f>
        <v>#REF!</v>
      </c>
      <c r="WMJ88" s="101" t="e">
        <f>(WMJ91+#REF!)*WMJ92</f>
        <v>#REF!</v>
      </c>
      <c r="WMK88" s="101" t="e">
        <f>(WMK91+#REF!)*WMK92</f>
        <v>#REF!</v>
      </c>
      <c r="WML88" s="101" t="e">
        <f>(WML91+#REF!)*WML92</f>
        <v>#REF!</v>
      </c>
      <c r="WMM88" s="101" t="e">
        <f>(WMM91+#REF!)*WMM92</f>
        <v>#REF!</v>
      </c>
      <c r="WMN88" s="101" t="e">
        <f>(WMN91+#REF!)*WMN92</f>
        <v>#REF!</v>
      </c>
      <c r="WMO88" s="101" t="e">
        <f>(WMO91+#REF!)*WMO92</f>
        <v>#REF!</v>
      </c>
      <c r="WMP88" s="101" t="e">
        <f>(WMP91+#REF!)*WMP92</f>
        <v>#REF!</v>
      </c>
      <c r="WMQ88" s="101" t="e">
        <f>(WMQ91+#REF!)*WMQ92</f>
        <v>#REF!</v>
      </c>
      <c r="WMR88" s="101" t="e">
        <f>(WMR91+#REF!)*WMR92</f>
        <v>#REF!</v>
      </c>
      <c r="WMS88" s="101" t="e">
        <f>(WMS91+#REF!)*WMS92</f>
        <v>#REF!</v>
      </c>
      <c r="WMT88" s="101" t="e">
        <f>(WMT91+#REF!)*WMT92</f>
        <v>#REF!</v>
      </c>
      <c r="WMU88" s="101" t="e">
        <f>(WMU91+#REF!)*WMU92</f>
        <v>#REF!</v>
      </c>
      <c r="WMV88" s="101" t="e">
        <f>(WMV91+#REF!)*WMV92</f>
        <v>#REF!</v>
      </c>
      <c r="WMW88" s="101" t="e">
        <f>(WMW91+#REF!)*WMW92</f>
        <v>#REF!</v>
      </c>
      <c r="WMX88" s="101" t="e">
        <f>(WMX91+#REF!)*WMX92</f>
        <v>#REF!</v>
      </c>
      <c r="WMY88" s="101" t="e">
        <f>(WMY91+#REF!)*WMY92</f>
        <v>#REF!</v>
      </c>
      <c r="WMZ88" s="101" t="e">
        <f>(WMZ91+#REF!)*WMZ92</f>
        <v>#REF!</v>
      </c>
      <c r="WNA88" s="101" t="e">
        <f>(WNA91+#REF!)*WNA92</f>
        <v>#REF!</v>
      </c>
      <c r="WNB88" s="101" t="e">
        <f>(WNB91+#REF!)*WNB92</f>
        <v>#REF!</v>
      </c>
      <c r="WNC88" s="101" t="e">
        <f>(WNC91+#REF!)*WNC92</f>
        <v>#REF!</v>
      </c>
      <c r="WND88" s="101" t="e">
        <f>(WND91+#REF!)*WND92</f>
        <v>#REF!</v>
      </c>
      <c r="WNE88" s="101" t="e">
        <f>(WNE91+#REF!)*WNE92</f>
        <v>#REF!</v>
      </c>
      <c r="WNF88" s="101" t="e">
        <f>(WNF91+#REF!)*WNF92</f>
        <v>#REF!</v>
      </c>
      <c r="WNG88" s="101" t="e">
        <f>(WNG91+#REF!)*WNG92</f>
        <v>#REF!</v>
      </c>
      <c r="WNH88" s="101" t="e">
        <f>(WNH91+#REF!)*WNH92</f>
        <v>#REF!</v>
      </c>
      <c r="WNI88" s="101" t="e">
        <f>(WNI91+#REF!)*WNI92</f>
        <v>#REF!</v>
      </c>
      <c r="WNJ88" s="101" t="e">
        <f>(WNJ91+#REF!)*WNJ92</f>
        <v>#REF!</v>
      </c>
      <c r="WNK88" s="101" t="e">
        <f>(WNK91+#REF!)*WNK92</f>
        <v>#REF!</v>
      </c>
      <c r="WNL88" s="101" t="e">
        <f>(WNL91+#REF!)*WNL92</f>
        <v>#REF!</v>
      </c>
      <c r="WNM88" s="101" t="e">
        <f>(WNM91+#REF!)*WNM92</f>
        <v>#REF!</v>
      </c>
      <c r="WNN88" s="101" t="e">
        <f>(WNN91+#REF!)*WNN92</f>
        <v>#REF!</v>
      </c>
      <c r="WNO88" s="101" t="e">
        <f>(WNO91+#REF!)*WNO92</f>
        <v>#REF!</v>
      </c>
      <c r="WNP88" s="101" t="e">
        <f>(WNP91+#REF!)*WNP92</f>
        <v>#REF!</v>
      </c>
      <c r="WNQ88" s="101" t="e">
        <f>(WNQ91+#REF!)*WNQ92</f>
        <v>#REF!</v>
      </c>
      <c r="WNR88" s="101" t="e">
        <f>(WNR91+#REF!)*WNR92</f>
        <v>#REF!</v>
      </c>
      <c r="WNS88" s="101" t="e">
        <f>(WNS91+#REF!)*WNS92</f>
        <v>#REF!</v>
      </c>
      <c r="WNT88" s="101" t="e">
        <f>(WNT91+#REF!)*WNT92</f>
        <v>#REF!</v>
      </c>
      <c r="WNU88" s="101" t="e">
        <f>(WNU91+#REF!)*WNU92</f>
        <v>#REF!</v>
      </c>
      <c r="WNV88" s="101" t="e">
        <f>(WNV91+#REF!)*WNV92</f>
        <v>#REF!</v>
      </c>
      <c r="WNW88" s="101" t="e">
        <f>(WNW91+#REF!)*WNW92</f>
        <v>#REF!</v>
      </c>
      <c r="WNX88" s="101" t="e">
        <f>(WNX91+#REF!)*WNX92</f>
        <v>#REF!</v>
      </c>
      <c r="WNY88" s="101" t="e">
        <f>(WNY91+#REF!)*WNY92</f>
        <v>#REF!</v>
      </c>
      <c r="WNZ88" s="101" t="e">
        <f>(WNZ91+#REF!)*WNZ92</f>
        <v>#REF!</v>
      </c>
      <c r="WOA88" s="101" t="e">
        <f>(WOA91+#REF!)*WOA92</f>
        <v>#REF!</v>
      </c>
      <c r="WOB88" s="101" t="e">
        <f>(WOB91+#REF!)*WOB92</f>
        <v>#REF!</v>
      </c>
      <c r="WOC88" s="101" t="e">
        <f>(WOC91+#REF!)*WOC92</f>
        <v>#REF!</v>
      </c>
      <c r="WOD88" s="101" t="e">
        <f>(WOD91+#REF!)*WOD92</f>
        <v>#REF!</v>
      </c>
      <c r="WOE88" s="101" t="e">
        <f>(WOE91+#REF!)*WOE92</f>
        <v>#REF!</v>
      </c>
      <c r="WOF88" s="101" t="e">
        <f>(WOF91+#REF!)*WOF92</f>
        <v>#REF!</v>
      </c>
      <c r="WOG88" s="101" t="e">
        <f>(WOG91+#REF!)*WOG92</f>
        <v>#REF!</v>
      </c>
      <c r="WOH88" s="101" t="e">
        <f>(WOH91+#REF!)*WOH92</f>
        <v>#REF!</v>
      </c>
      <c r="WOI88" s="101" t="e">
        <f>(WOI91+#REF!)*WOI92</f>
        <v>#REF!</v>
      </c>
      <c r="WOJ88" s="101" t="e">
        <f>(WOJ91+#REF!)*WOJ92</f>
        <v>#REF!</v>
      </c>
      <c r="WOK88" s="101" t="e">
        <f>(WOK91+#REF!)*WOK92</f>
        <v>#REF!</v>
      </c>
      <c r="WOL88" s="101" t="e">
        <f>(WOL91+#REF!)*WOL92</f>
        <v>#REF!</v>
      </c>
      <c r="WOM88" s="101" t="e">
        <f>(WOM91+#REF!)*WOM92</f>
        <v>#REF!</v>
      </c>
      <c r="WON88" s="101" t="e">
        <f>(WON91+#REF!)*WON92</f>
        <v>#REF!</v>
      </c>
      <c r="WOO88" s="101" t="e">
        <f>(WOO91+#REF!)*WOO92</f>
        <v>#REF!</v>
      </c>
      <c r="WOP88" s="101" t="e">
        <f>(WOP91+#REF!)*WOP92</f>
        <v>#REF!</v>
      </c>
      <c r="WOQ88" s="101" t="e">
        <f>(WOQ91+#REF!)*WOQ92</f>
        <v>#REF!</v>
      </c>
      <c r="WOR88" s="101" t="e">
        <f>(WOR91+#REF!)*WOR92</f>
        <v>#REF!</v>
      </c>
      <c r="WOS88" s="101" t="e">
        <f>(WOS91+#REF!)*WOS92</f>
        <v>#REF!</v>
      </c>
      <c r="WOT88" s="101" t="e">
        <f>(WOT91+#REF!)*WOT92</f>
        <v>#REF!</v>
      </c>
      <c r="WOU88" s="101" t="e">
        <f>(WOU91+#REF!)*WOU92</f>
        <v>#REF!</v>
      </c>
      <c r="WOV88" s="101" t="e">
        <f>(WOV91+#REF!)*WOV92</f>
        <v>#REF!</v>
      </c>
      <c r="WOW88" s="101" t="e">
        <f>(WOW91+#REF!)*WOW92</f>
        <v>#REF!</v>
      </c>
      <c r="WOX88" s="101" t="e">
        <f>(WOX91+#REF!)*WOX92</f>
        <v>#REF!</v>
      </c>
      <c r="WOY88" s="101" t="e">
        <f>(WOY91+#REF!)*WOY92</f>
        <v>#REF!</v>
      </c>
      <c r="WOZ88" s="101" t="e">
        <f>(WOZ91+#REF!)*WOZ92</f>
        <v>#REF!</v>
      </c>
      <c r="WPA88" s="101" t="e">
        <f>(WPA91+#REF!)*WPA92</f>
        <v>#REF!</v>
      </c>
      <c r="WPB88" s="101" t="e">
        <f>(WPB91+#REF!)*WPB92</f>
        <v>#REF!</v>
      </c>
      <c r="WPC88" s="101" t="e">
        <f>(WPC91+#REF!)*WPC92</f>
        <v>#REF!</v>
      </c>
      <c r="WPD88" s="101" t="e">
        <f>(WPD91+#REF!)*WPD92</f>
        <v>#REF!</v>
      </c>
      <c r="WPE88" s="101" t="e">
        <f>(WPE91+#REF!)*WPE92</f>
        <v>#REF!</v>
      </c>
      <c r="WPF88" s="101" t="e">
        <f>(WPF91+#REF!)*WPF92</f>
        <v>#REF!</v>
      </c>
      <c r="WPG88" s="101" t="e">
        <f>(WPG91+#REF!)*WPG92</f>
        <v>#REF!</v>
      </c>
      <c r="WPH88" s="101" t="e">
        <f>(WPH91+#REF!)*WPH92</f>
        <v>#REF!</v>
      </c>
      <c r="WPI88" s="101" t="e">
        <f>(WPI91+#REF!)*WPI92</f>
        <v>#REF!</v>
      </c>
      <c r="WPJ88" s="101" t="e">
        <f>(WPJ91+#REF!)*WPJ92</f>
        <v>#REF!</v>
      </c>
      <c r="WPK88" s="101" t="e">
        <f>(WPK91+#REF!)*WPK92</f>
        <v>#REF!</v>
      </c>
      <c r="WPL88" s="101" t="e">
        <f>(WPL91+#REF!)*WPL92</f>
        <v>#REF!</v>
      </c>
      <c r="WPM88" s="101" t="e">
        <f>(WPM91+#REF!)*WPM92</f>
        <v>#REF!</v>
      </c>
      <c r="WPN88" s="101" t="e">
        <f>(WPN91+#REF!)*WPN92</f>
        <v>#REF!</v>
      </c>
      <c r="WPO88" s="101" t="e">
        <f>(WPO91+#REF!)*WPO92</f>
        <v>#REF!</v>
      </c>
      <c r="WPP88" s="101" t="e">
        <f>(WPP91+#REF!)*WPP92</f>
        <v>#REF!</v>
      </c>
      <c r="WPQ88" s="101" t="e">
        <f>(WPQ91+#REF!)*WPQ92</f>
        <v>#REF!</v>
      </c>
      <c r="WPR88" s="101" t="e">
        <f>(WPR91+#REF!)*WPR92</f>
        <v>#REF!</v>
      </c>
      <c r="WPS88" s="101" t="e">
        <f>(WPS91+#REF!)*WPS92</f>
        <v>#REF!</v>
      </c>
      <c r="WPT88" s="101" t="e">
        <f>(WPT91+#REF!)*WPT92</f>
        <v>#REF!</v>
      </c>
      <c r="WPU88" s="101" t="e">
        <f>(WPU91+#REF!)*WPU92</f>
        <v>#REF!</v>
      </c>
      <c r="WPV88" s="101" t="e">
        <f>(WPV91+#REF!)*WPV92</f>
        <v>#REF!</v>
      </c>
      <c r="WPW88" s="101" t="e">
        <f>(WPW91+#REF!)*WPW92</f>
        <v>#REF!</v>
      </c>
      <c r="WPX88" s="101" t="e">
        <f>(WPX91+#REF!)*WPX92</f>
        <v>#REF!</v>
      </c>
      <c r="WPY88" s="101" t="e">
        <f>(WPY91+#REF!)*WPY92</f>
        <v>#REF!</v>
      </c>
      <c r="WPZ88" s="101" t="e">
        <f>(WPZ91+#REF!)*WPZ92</f>
        <v>#REF!</v>
      </c>
      <c r="WQA88" s="101" t="e">
        <f>(WQA91+#REF!)*WQA92</f>
        <v>#REF!</v>
      </c>
      <c r="WQB88" s="101" t="e">
        <f>(WQB91+#REF!)*WQB92</f>
        <v>#REF!</v>
      </c>
      <c r="WQC88" s="101" t="e">
        <f>(WQC91+#REF!)*WQC92</f>
        <v>#REF!</v>
      </c>
      <c r="WQD88" s="101" t="e">
        <f>(WQD91+#REF!)*WQD92</f>
        <v>#REF!</v>
      </c>
      <c r="WQE88" s="101" t="e">
        <f>(WQE91+#REF!)*WQE92</f>
        <v>#REF!</v>
      </c>
      <c r="WQF88" s="101" t="e">
        <f>(WQF91+#REF!)*WQF92</f>
        <v>#REF!</v>
      </c>
      <c r="WQG88" s="101" t="e">
        <f>(WQG91+#REF!)*WQG92</f>
        <v>#REF!</v>
      </c>
      <c r="WQH88" s="101" t="e">
        <f>(WQH91+#REF!)*WQH92</f>
        <v>#REF!</v>
      </c>
      <c r="WQI88" s="101" t="e">
        <f>(WQI91+#REF!)*WQI92</f>
        <v>#REF!</v>
      </c>
      <c r="WQJ88" s="101" t="e">
        <f>(WQJ91+#REF!)*WQJ92</f>
        <v>#REF!</v>
      </c>
      <c r="WQK88" s="101" t="e">
        <f>(WQK91+#REF!)*WQK92</f>
        <v>#REF!</v>
      </c>
      <c r="WQL88" s="101" t="e">
        <f>(WQL91+#REF!)*WQL92</f>
        <v>#REF!</v>
      </c>
      <c r="WQM88" s="101" t="e">
        <f>(WQM91+#REF!)*WQM92</f>
        <v>#REF!</v>
      </c>
      <c r="WQN88" s="101" t="e">
        <f>(WQN91+#REF!)*WQN92</f>
        <v>#REF!</v>
      </c>
      <c r="WQO88" s="101" t="e">
        <f>(WQO91+#REF!)*WQO92</f>
        <v>#REF!</v>
      </c>
      <c r="WQP88" s="101" t="e">
        <f>(WQP91+#REF!)*WQP92</f>
        <v>#REF!</v>
      </c>
      <c r="WQQ88" s="101" t="e">
        <f>(WQQ91+#REF!)*WQQ92</f>
        <v>#REF!</v>
      </c>
      <c r="WQR88" s="101" t="e">
        <f>(WQR91+#REF!)*WQR92</f>
        <v>#REF!</v>
      </c>
      <c r="WQS88" s="101" t="e">
        <f>(WQS91+#REF!)*WQS92</f>
        <v>#REF!</v>
      </c>
      <c r="WQT88" s="101" t="e">
        <f>(WQT91+#REF!)*WQT92</f>
        <v>#REF!</v>
      </c>
      <c r="WQU88" s="101" t="e">
        <f>(WQU91+#REF!)*WQU92</f>
        <v>#REF!</v>
      </c>
      <c r="WQV88" s="101" t="e">
        <f>(WQV91+#REF!)*WQV92</f>
        <v>#REF!</v>
      </c>
      <c r="WQW88" s="101" t="e">
        <f>(WQW91+#REF!)*WQW92</f>
        <v>#REF!</v>
      </c>
      <c r="WQX88" s="101" t="e">
        <f>(WQX91+#REF!)*WQX92</f>
        <v>#REF!</v>
      </c>
      <c r="WQY88" s="101" t="e">
        <f>(WQY91+#REF!)*WQY92</f>
        <v>#REF!</v>
      </c>
      <c r="WQZ88" s="101" t="e">
        <f>(WQZ91+#REF!)*WQZ92</f>
        <v>#REF!</v>
      </c>
      <c r="WRA88" s="101" t="e">
        <f>(WRA91+#REF!)*WRA92</f>
        <v>#REF!</v>
      </c>
      <c r="WRB88" s="101" t="e">
        <f>(WRB91+#REF!)*WRB92</f>
        <v>#REF!</v>
      </c>
      <c r="WRC88" s="101" t="e">
        <f>(WRC91+#REF!)*WRC92</f>
        <v>#REF!</v>
      </c>
      <c r="WRD88" s="101" t="e">
        <f>(WRD91+#REF!)*WRD92</f>
        <v>#REF!</v>
      </c>
      <c r="WRE88" s="101" t="e">
        <f>(WRE91+#REF!)*WRE92</f>
        <v>#REF!</v>
      </c>
      <c r="WRF88" s="101" t="e">
        <f>(WRF91+#REF!)*WRF92</f>
        <v>#REF!</v>
      </c>
      <c r="WRG88" s="101" t="e">
        <f>(WRG91+#REF!)*WRG92</f>
        <v>#REF!</v>
      </c>
      <c r="WRH88" s="101" t="e">
        <f>(WRH91+#REF!)*WRH92</f>
        <v>#REF!</v>
      </c>
      <c r="WRI88" s="101" t="e">
        <f>(WRI91+#REF!)*WRI92</f>
        <v>#REF!</v>
      </c>
      <c r="WRJ88" s="101" t="e">
        <f>(WRJ91+#REF!)*WRJ92</f>
        <v>#REF!</v>
      </c>
      <c r="WRK88" s="101" t="e">
        <f>(WRK91+#REF!)*WRK92</f>
        <v>#REF!</v>
      </c>
      <c r="WRL88" s="101" t="e">
        <f>(WRL91+#REF!)*WRL92</f>
        <v>#REF!</v>
      </c>
      <c r="WRM88" s="101" t="e">
        <f>(WRM91+#REF!)*WRM92</f>
        <v>#REF!</v>
      </c>
      <c r="WRN88" s="101" t="e">
        <f>(WRN91+#REF!)*WRN92</f>
        <v>#REF!</v>
      </c>
      <c r="WRO88" s="101" t="e">
        <f>(WRO91+#REF!)*WRO92</f>
        <v>#REF!</v>
      </c>
      <c r="WRP88" s="101" t="e">
        <f>(WRP91+#REF!)*WRP92</f>
        <v>#REF!</v>
      </c>
      <c r="WRQ88" s="101" t="e">
        <f>(WRQ91+#REF!)*WRQ92</f>
        <v>#REF!</v>
      </c>
      <c r="WRR88" s="101" t="e">
        <f>(WRR91+#REF!)*WRR92</f>
        <v>#REF!</v>
      </c>
      <c r="WRS88" s="101" t="e">
        <f>(WRS91+#REF!)*WRS92</f>
        <v>#REF!</v>
      </c>
      <c r="WRT88" s="101" t="e">
        <f>(WRT91+#REF!)*WRT92</f>
        <v>#REF!</v>
      </c>
      <c r="WRU88" s="101" t="e">
        <f>(WRU91+#REF!)*WRU92</f>
        <v>#REF!</v>
      </c>
      <c r="WRV88" s="101" t="e">
        <f>(WRV91+#REF!)*WRV92</f>
        <v>#REF!</v>
      </c>
      <c r="WRW88" s="101" t="e">
        <f>(WRW91+#REF!)*WRW92</f>
        <v>#REF!</v>
      </c>
      <c r="WRX88" s="101" t="e">
        <f>(WRX91+#REF!)*WRX92</f>
        <v>#REF!</v>
      </c>
      <c r="WRY88" s="101" t="e">
        <f>(WRY91+#REF!)*WRY92</f>
        <v>#REF!</v>
      </c>
      <c r="WRZ88" s="101" t="e">
        <f>(WRZ91+#REF!)*WRZ92</f>
        <v>#REF!</v>
      </c>
      <c r="WSA88" s="101" t="e">
        <f>(WSA91+#REF!)*WSA92</f>
        <v>#REF!</v>
      </c>
      <c r="WSB88" s="101" t="e">
        <f>(WSB91+#REF!)*WSB92</f>
        <v>#REF!</v>
      </c>
      <c r="WSC88" s="101" t="e">
        <f>(WSC91+#REF!)*WSC92</f>
        <v>#REF!</v>
      </c>
      <c r="WSD88" s="101" t="e">
        <f>(WSD91+#REF!)*WSD92</f>
        <v>#REF!</v>
      </c>
      <c r="WSE88" s="101" t="e">
        <f>(WSE91+#REF!)*WSE92</f>
        <v>#REF!</v>
      </c>
      <c r="WSF88" s="101" t="e">
        <f>(WSF91+#REF!)*WSF92</f>
        <v>#REF!</v>
      </c>
      <c r="WSG88" s="101" t="e">
        <f>(WSG91+#REF!)*WSG92</f>
        <v>#REF!</v>
      </c>
      <c r="WSH88" s="101" t="e">
        <f>(WSH91+#REF!)*WSH92</f>
        <v>#REF!</v>
      </c>
      <c r="WSI88" s="101" t="e">
        <f>(WSI91+#REF!)*WSI92</f>
        <v>#REF!</v>
      </c>
      <c r="WSJ88" s="101" t="e">
        <f>(WSJ91+#REF!)*WSJ92</f>
        <v>#REF!</v>
      </c>
      <c r="WSK88" s="101" t="e">
        <f>(WSK91+#REF!)*WSK92</f>
        <v>#REF!</v>
      </c>
      <c r="WSL88" s="101" t="e">
        <f>(WSL91+#REF!)*WSL92</f>
        <v>#REF!</v>
      </c>
      <c r="WSM88" s="101" t="e">
        <f>(WSM91+#REF!)*WSM92</f>
        <v>#REF!</v>
      </c>
      <c r="WSN88" s="101" t="e">
        <f>(WSN91+#REF!)*WSN92</f>
        <v>#REF!</v>
      </c>
      <c r="WSO88" s="101" t="e">
        <f>(WSO91+#REF!)*WSO92</f>
        <v>#REF!</v>
      </c>
      <c r="WSP88" s="101" t="e">
        <f>(WSP91+#REF!)*WSP92</f>
        <v>#REF!</v>
      </c>
      <c r="WSQ88" s="101" t="e">
        <f>(WSQ91+#REF!)*WSQ92</f>
        <v>#REF!</v>
      </c>
      <c r="WSR88" s="101" t="e">
        <f>(WSR91+#REF!)*WSR92</f>
        <v>#REF!</v>
      </c>
      <c r="WSS88" s="101" t="e">
        <f>(WSS91+#REF!)*WSS92</f>
        <v>#REF!</v>
      </c>
      <c r="WST88" s="101" t="e">
        <f>(WST91+#REF!)*WST92</f>
        <v>#REF!</v>
      </c>
      <c r="WSU88" s="101" t="e">
        <f>(WSU91+#REF!)*WSU92</f>
        <v>#REF!</v>
      </c>
      <c r="WSV88" s="101" t="e">
        <f>(WSV91+#REF!)*WSV92</f>
        <v>#REF!</v>
      </c>
      <c r="WSW88" s="101" t="e">
        <f>(WSW91+#REF!)*WSW92</f>
        <v>#REF!</v>
      </c>
      <c r="WSX88" s="101" t="e">
        <f>(WSX91+#REF!)*WSX92</f>
        <v>#REF!</v>
      </c>
      <c r="WSY88" s="101" t="e">
        <f>(WSY91+#REF!)*WSY92</f>
        <v>#REF!</v>
      </c>
      <c r="WSZ88" s="101" t="e">
        <f>(WSZ91+#REF!)*WSZ92</f>
        <v>#REF!</v>
      </c>
      <c r="WTA88" s="101" t="e">
        <f>(WTA91+#REF!)*WTA92</f>
        <v>#REF!</v>
      </c>
      <c r="WTB88" s="101" t="e">
        <f>(WTB91+#REF!)*WTB92</f>
        <v>#REF!</v>
      </c>
      <c r="WTC88" s="101" t="e">
        <f>(WTC91+#REF!)*WTC92</f>
        <v>#REF!</v>
      </c>
      <c r="WTD88" s="101" t="e">
        <f>(WTD91+#REF!)*WTD92</f>
        <v>#REF!</v>
      </c>
      <c r="WTE88" s="101" t="e">
        <f>(WTE91+#REF!)*WTE92</f>
        <v>#REF!</v>
      </c>
      <c r="WTF88" s="101" t="e">
        <f>(WTF91+#REF!)*WTF92</f>
        <v>#REF!</v>
      </c>
      <c r="WTG88" s="101" t="e">
        <f>(WTG91+#REF!)*WTG92</f>
        <v>#REF!</v>
      </c>
      <c r="WTH88" s="101" t="e">
        <f>(WTH91+#REF!)*WTH92</f>
        <v>#REF!</v>
      </c>
      <c r="WTI88" s="101" t="e">
        <f>(WTI91+#REF!)*WTI92</f>
        <v>#REF!</v>
      </c>
      <c r="WTJ88" s="101" t="e">
        <f>(WTJ91+#REF!)*WTJ92</f>
        <v>#REF!</v>
      </c>
      <c r="WTK88" s="101" t="e">
        <f>(WTK91+#REF!)*WTK92</f>
        <v>#REF!</v>
      </c>
      <c r="WTL88" s="101" t="e">
        <f>(WTL91+#REF!)*WTL92</f>
        <v>#REF!</v>
      </c>
      <c r="WTM88" s="101" t="e">
        <f>(WTM91+#REF!)*WTM92</f>
        <v>#REF!</v>
      </c>
      <c r="WTN88" s="101" t="e">
        <f>(WTN91+#REF!)*WTN92</f>
        <v>#REF!</v>
      </c>
      <c r="WTO88" s="101" t="e">
        <f>(WTO91+#REF!)*WTO92</f>
        <v>#REF!</v>
      </c>
      <c r="WTP88" s="101" t="e">
        <f>(WTP91+#REF!)*WTP92</f>
        <v>#REF!</v>
      </c>
      <c r="WTQ88" s="101" t="e">
        <f>(WTQ91+#REF!)*WTQ92</f>
        <v>#REF!</v>
      </c>
      <c r="WTR88" s="101" t="e">
        <f>(WTR91+#REF!)*WTR92</f>
        <v>#REF!</v>
      </c>
      <c r="WTS88" s="101" t="e">
        <f>(WTS91+#REF!)*WTS92</f>
        <v>#REF!</v>
      </c>
      <c r="WTT88" s="101" t="e">
        <f>(WTT91+#REF!)*WTT92</f>
        <v>#REF!</v>
      </c>
      <c r="WTU88" s="101" t="e">
        <f>(WTU91+#REF!)*WTU92</f>
        <v>#REF!</v>
      </c>
      <c r="WTV88" s="101" t="e">
        <f>(WTV91+#REF!)*WTV92</f>
        <v>#REF!</v>
      </c>
      <c r="WTW88" s="101" t="e">
        <f>(WTW91+#REF!)*WTW92</f>
        <v>#REF!</v>
      </c>
      <c r="WTX88" s="101" t="e">
        <f>(WTX91+#REF!)*WTX92</f>
        <v>#REF!</v>
      </c>
      <c r="WTY88" s="101" t="e">
        <f>(WTY91+#REF!)*WTY92</f>
        <v>#REF!</v>
      </c>
      <c r="WTZ88" s="101" t="e">
        <f>(WTZ91+#REF!)*WTZ92</f>
        <v>#REF!</v>
      </c>
      <c r="WUA88" s="101" t="e">
        <f>(WUA91+#REF!)*WUA92</f>
        <v>#REF!</v>
      </c>
      <c r="WUB88" s="101" t="e">
        <f>(WUB91+#REF!)*WUB92</f>
        <v>#REF!</v>
      </c>
      <c r="WUC88" s="101" t="e">
        <f>(WUC91+#REF!)*WUC92</f>
        <v>#REF!</v>
      </c>
      <c r="WUD88" s="101" t="e">
        <f>(WUD91+#REF!)*WUD92</f>
        <v>#REF!</v>
      </c>
      <c r="WUE88" s="101" t="e">
        <f>(WUE91+#REF!)*WUE92</f>
        <v>#REF!</v>
      </c>
      <c r="WUF88" s="101" t="e">
        <f>(WUF91+#REF!)*WUF92</f>
        <v>#REF!</v>
      </c>
      <c r="WUG88" s="101" t="e">
        <f>(WUG91+#REF!)*WUG92</f>
        <v>#REF!</v>
      </c>
      <c r="WUH88" s="101" t="e">
        <f>(WUH91+#REF!)*WUH92</f>
        <v>#REF!</v>
      </c>
      <c r="WUI88" s="101" t="e">
        <f>(WUI91+#REF!)*WUI92</f>
        <v>#REF!</v>
      </c>
      <c r="WUJ88" s="101" t="e">
        <f>(WUJ91+#REF!)*WUJ92</f>
        <v>#REF!</v>
      </c>
      <c r="WUK88" s="101" t="e">
        <f>(WUK91+#REF!)*WUK92</f>
        <v>#REF!</v>
      </c>
      <c r="WUL88" s="101" t="e">
        <f>(WUL91+#REF!)*WUL92</f>
        <v>#REF!</v>
      </c>
      <c r="WUM88" s="101" t="e">
        <f>(WUM91+#REF!)*WUM92</f>
        <v>#REF!</v>
      </c>
      <c r="WUN88" s="101" t="e">
        <f>(WUN91+#REF!)*WUN92</f>
        <v>#REF!</v>
      </c>
      <c r="WUO88" s="101" t="e">
        <f>(WUO91+#REF!)*WUO92</f>
        <v>#REF!</v>
      </c>
      <c r="WUP88" s="101" t="e">
        <f>(WUP91+#REF!)*WUP92</f>
        <v>#REF!</v>
      </c>
      <c r="WUQ88" s="101" t="e">
        <f>(WUQ91+#REF!)*WUQ92</f>
        <v>#REF!</v>
      </c>
      <c r="WUR88" s="101" t="e">
        <f>(WUR91+#REF!)*WUR92</f>
        <v>#REF!</v>
      </c>
      <c r="WUS88" s="101" t="e">
        <f>(WUS91+#REF!)*WUS92</f>
        <v>#REF!</v>
      </c>
      <c r="WUT88" s="101" t="e">
        <f>(WUT91+#REF!)*WUT92</f>
        <v>#REF!</v>
      </c>
      <c r="WUU88" s="101" t="e">
        <f>(WUU91+#REF!)*WUU92</f>
        <v>#REF!</v>
      </c>
      <c r="WUV88" s="101" t="e">
        <f>(WUV91+#REF!)*WUV92</f>
        <v>#REF!</v>
      </c>
      <c r="WUW88" s="101" t="e">
        <f>(WUW91+#REF!)*WUW92</f>
        <v>#REF!</v>
      </c>
      <c r="WUX88" s="101" t="e">
        <f>(WUX91+#REF!)*WUX92</f>
        <v>#REF!</v>
      </c>
      <c r="WUY88" s="101" t="e">
        <f>(WUY91+#REF!)*WUY92</f>
        <v>#REF!</v>
      </c>
      <c r="WUZ88" s="101" t="e">
        <f>(WUZ91+#REF!)*WUZ92</f>
        <v>#REF!</v>
      </c>
      <c r="WVA88" s="101" t="e">
        <f>(WVA91+#REF!)*WVA92</f>
        <v>#REF!</v>
      </c>
      <c r="WVB88" s="101" t="e">
        <f>(WVB91+#REF!)*WVB92</f>
        <v>#REF!</v>
      </c>
      <c r="WVC88" s="101" t="e">
        <f>(WVC91+#REF!)*WVC92</f>
        <v>#REF!</v>
      </c>
      <c r="WVD88" s="101" t="e">
        <f>(WVD91+#REF!)*WVD92</f>
        <v>#REF!</v>
      </c>
      <c r="WVE88" s="101" t="e">
        <f>(WVE91+#REF!)*WVE92</f>
        <v>#REF!</v>
      </c>
      <c r="WVF88" s="101" t="e">
        <f>(WVF91+#REF!)*WVF92</f>
        <v>#REF!</v>
      </c>
      <c r="WVG88" s="101" t="e">
        <f>(WVG91+#REF!)*WVG92</f>
        <v>#REF!</v>
      </c>
      <c r="WVH88" s="101" t="e">
        <f>(WVH91+#REF!)*WVH92</f>
        <v>#REF!</v>
      </c>
      <c r="WVI88" s="101" t="e">
        <f>(WVI91+#REF!)*WVI92</f>
        <v>#REF!</v>
      </c>
      <c r="WVJ88" s="101" t="e">
        <f>(WVJ91+#REF!)*WVJ92</f>
        <v>#REF!</v>
      </c>
      <c r="WVK88" s="101" t="e">
        <f>(WVK91+#REF!)*WVK92</f>
        <v>#REF!</v>
      </c>
      <c r="WVL88" s="101" t="e">
        <f>(WVL91+#REF!)*WVL92</f>
        <v>#REF!</v>
      </c>
      <c r="WVM88" s="101" t="e">
        <f>(WVM91+#REF!)*WVM92</f>
        <v>#REF!</v>
      </c>
      <c r="WVN88" s="101" t="e">
        <f>(WVN91+#REF!)*WVN92</f>
        <v>#REF!</v>
      </c>
      <c r="WVO88" s="101" t="e">
        <f>(WVO91+#REF!)*WVO92</f>
        <v>#REF!</v>
      </c>
      <c r="WVP88" s="101" t="e">
        <f>(WVP91+#REF!)*WVP92</f>
        <v>#REF!</v>
      </c>
      <c r="WVQ88" s="101" t="e">
        <f>(WVQ91+#REF!)*WVQ92</f>
        <v>#REF!</v>
      </c>
      <c r="WVR88" s="101" t="e">
        <f>(WVR91+#REF!)*WVR92</f>
        <v>#REF!</v>
      </c>
      <c r="WVS88" s="101" t="e">
        <f>(WVS91+#REF!)*WVS92</f>
        <v>#REF!</v>
      </c>
      <c r="WVT88" s="101" t="e">
        <f>(WVT91+#REF!)*WVT92</f>
        <v>#REF!</v>
      </c>
      <c r="WVU88" s="101" t="e">
        <f>(WVU91+#REF!)*WVU92</f>
        <v>#REF!</v>
      </c>
      <c r="WVV88" s="101" t="e">
        <f>(WVV91+#REF!)*WVV92</f>
        <v>#REF!</v>
      </c>
      <c r="WVW88" s="101" t="e">
        <f>(WVW91+#REF!)*WVW92</f>
        <v>#REF!</v>
      </c>
      <c r="WVX88" s="101" t="e">
        <f>(WVX91+#REF!)*WVX92</f>
        <v>#REF!</v>
      </c>
      <c r="WVY88" s="101" t="e">
        <f>(WVY91+#REF!)*WVY92</f>
        <v>#REF!</v>
      </c>
      <c r="WVZ88" s="101" t="e">
        <f>(WVZ91+#REF!)*WVZ92</f>
        <v>#REF!</v>
      </c>
      <c r="WWA88" s="101" t="e">
        <f>(WWA91+#REF!)*WWA92</f>
        <v>#REF!</v>
      </c>
      <c r="WWB88" s="101" t="e">
        <f>(WWB91+#REF!)*WWB92</f>
        <v>#REF!</v>
      </c>
      <c r="WWC88" s="101" t="e">
        <f>(WWC91+#REF!)*WWC92</f>
        <v>#REF!</v>
      </c>
      <c r="WWD88" s="101" t="e">
        <f>(WWD91+#REF!)*WWD92</f>
        <v>#REF!</v>
      </c>
      <c r="WWE88" s="101" t="e">
        <f>(WWE91+#REF!)*WWE92</f>
        <v>#REF!</v>
      </c>
      <c r="WWF88" s="101" t="e">
        <f>(WWF91+#REF!)*WWF92</f>
        <v>#REF!</v>
      </c>
      <c r="WWG88" s="101" t="e">
        <f>(WWG91+#REF!)*WWG92</f>
        <v>#REF!</v>
      </c>
      <c r="WWH88" s="101" t="e">
        <f>(WWH91+#REF!)*WWH92</f>
        <v>#REF!</v>
      </c>
      <c r="WWI88" s="101" t="e">
        <f>(WWI91+#REF!)*WWI92</f>
        <v>#REF!</v>
      </c>
      <c r="WWJ88" s="101" t="e">
        <f>(WWJ91+#REF!)*WWJ92</f>
        <v>#REF!</v>
      </c>
      <c r="WWK88" s="101" t="e">
        <f>(WWK91+#REF!)*WWK92</f>
        <v>#REF!</v>
      </c>
      <c r="WWL88" s="101" t="e">
        <f>(WWL91+#REF!)*WWL92</f>
        <v>#REF!</v>
      </c>
      <c r="WWM88" s="101" t="e">
        <f>(WWM91+#REF!)*WWM92</f>
        <v>#REF!</v>
      </c>
      <c r="WWN88" s="101" t="e">
        <f>(WWN91+#REF!)*WWN92</f>
        <v>#REF!</v>
      </c>
      <c r="WWO88" s="101" t="e">
        <f>(WWO91+#REF!)*WWO92</f>
        <v>#REF!</v>
      </c>
      <c r="WWP88" s="101" t="e">
        <f>(WWP91+#REF!)*WWP92</f>
        <v>#REF!</v>
      </c>
      <c r="WWQ88" s="101" t="e">
        <f>(WWQ91+#REF!)*WWQ92</f>
        <v>#REF!</v>
      </c>
      <c r="WWR88" s="101" t="e">
        <f>(WWR91+#REF!)*WWR92</f>
        <v>#REF!</v>
      </c>
      <c r="WWS88" s="101" t="e">
        <f>(WWS91+#REF!)*WWS92</f>
        <v>#REF!</v>
      </c>
      <c r="WWT88" s="101" t="e">
        <f>(WWT91+#REF!)*WWT92</f>
        <v>#REF!</v>
      </c>
      <c r="WWU88" s="101" t="e">
        <f>(WWU91+#REF!)*WWU92</f>
        <v>#REF!</v>
      </c>
      <c r="WWV88" s="101" t="e">
        <f>(WWV91+#REF!)*WWV92</f>
        <v>#REF!</v>
      </c>
      <c r="WWW88" s="101" t="e">
        <f>(WWW91+#REF!)*WWW92</f>
        <v>#REF!</v>
      </c>
      <c r="WWX88" s="101" t="e">
        <f>(WWX91+#REF!)*WWX92</f>
        <v>#REF!</v>
      </c>
      <c r="WWY88" s="101" t="e">
        <f>(WWY91+#REF!)*WWY92</f>
        <v>#REF!</v>
      </c>
      <c r="WWZ88" s="101" t="e">
        <f>(WWZ91+#REF!)*WWZ92</f>
        <v>#REF!</v>
      </c>
      <c r="WXA88" s="101" t="e">
        <f>(WXA91+#REF!)*WXA92</f>
        <v>#REF!</v>
      </c>
      <c r="WXB88" s="101" t="e">
        <f>(WXB91+#REF!)*WXB92</f>
        <v>#REF!</v>
      </c>
      <c r="WXC88" s="101" t="e">
        <f>(WXC91+#REF!)*WXC92</f>
        <v>#REF!</v>
      </c>
      <c r="WXD88" s="101" t="e">
        <f>(WXD91+#REF!)*WXD92</f>
        <v>#REF!</v>
      </c>
      <c r="WXE88" s="101" t="e">
        <f>(WXE91+#REF!)*WXE92</f>
        <v>#REF!</v>
      </c>
      <c r="WXF88" s="101" t="e">
        <f>(WXF91+#REF!)*WXF92</f>
        <v>#REF!</v>
      </c>
      <c r="WXG88" s="101" t="e">
        <f>(WXG91+#REF!)*WXG92</f>
        <v>#REF!</v>
      </c>
      <c r="WXH88" s="101" t="e">
        <f>(WXH91+#REF!)*WXH92</f>
        <v>#REF!</v>
      </c>
      <c r="WXI88" s="101" t="e">
        <f>(WXI91+#REF!)*WXI92</f>
        <v>#REF!</v>
      </c>
      <c r="WXJ88" s="101" t="e">
        <f>(WXJ91+#REF!)*WXJ92</f>
        <v>#REF!</v>
      </c>
      <c r="WXK88" s="101" t="e">
        <f>(WXK91+#REF!)*WXK92</f>
        <v>#REF!</v>
      </c>
      <c r="WXL88" s="101" t="e">
        <f>(WXL91+#REF!)*WXL92</f>
        <v>#REF!</v>
      </c>
      <c r="WXM88" s="101" t="e">
        <f>(WXM91+#REF!)*WXM92</f>
        <v>#REF!</v>
      </c>
      <c r="WXN88" s="101" t="e">
        <f>(WXN91+#REF!)*WXN92</f>
        <v>#REF!</v>
      </c>
      <c r="WXO88" s="101" t="e">
        <f>(WXO91+#REF!)*WXO92</f>
        <v>#REF!</v>
      </c>
      <c r="WXP88" s="101" t="e">
        <f>(WXP91+#REF!)*WXP92</f>
        <v>#REF!</v>
      </c>
      <c r="WXQ88" s="101" t="e">
        <f>(WXQ91+#REF!)*WXQ92</f>
        <v>#REF!</v>
      </c>
      <c r="WXR88" s="101" t="e">
        <f>(WXR91+#REF!)*WXR92</f>
        <v>#REF!</v>
      </c>
      <c r="WXS88" s="101" t="e">
        <f>(WXS91+#REF!)*WXS92</f>
        <v>#REF!</v>
      </c>
      <c r="WXT88" s="101" t="e">
        <f>(WXT91+#REF!)*WXT92</f>
        <v>#REF!</v>
      </c>
      <c r="WXU88" s="101" t="e">
        <f>(WXU91+#REF!)*WXU92</f>
        <v>#REF!</v>
      </c>
      <c r="WXV88" s="101" t="e">
        <f>(WXV91+#REF!)*WXV92</f>
        <v>#REF!</v>
      </c>
      <c r="WXW88" s="101" t="e">
        <f>(WXW91+#REF!)*WXW92</f>
        <v>#REF!</v>
      </c>
      <c r="WXX88" s="101" t="e">
        <f>(WXX91+#REF!)*WXX92</f>
        <v>#REF!</v>
      </c>
      <c r="WXY88" s="101" t="e">
        <f>(WXY91+#REF!)*WXY92</f>
        <v>#REF!</v>
      </c>
      <c r="WXZ88" s="101" t="e">
        <f>(WXZ91+#REF!)*WXZ92</f>
        <v>#REF!</v>
      </c>
      <c r="WYA88" s="101" t="e">
        <f>(WYA91+#REF!)*WYA92</f>
        <v>#REF!</v>
      </c>
      <c r="WYB88" s="101" t="e">
        <f>(WYB91+#REF!)*WYB92</f>
        <v>#REF!</v>
      </c>
      <c r="WYC88" s="101" t="e">
        <f>(WYC91+#REF!)*WYC92</f>
        <v>#REF!</v>
      </c>
      <c r="WYD88" s="101" t="e">
        <f>(WYD91+#REF!)*WYD92</f>
        <v>#REF!</v>
      </c>
      <c r="WYE88" s="101" t="e">
        <f>(WYE91+#REF!)*WYE92</f>
        <v>#REF!</v>
      </c>
      <c r="WYF88" s="101" t="e">
        <f>(WYF91+#REF!)*WYF92</f>
        <v>#REF!</v>
      </c>
      <c r="WYG88" s="101" t="e">
        <f>(WYG91+#REF!)*WYG92</f>
        <v>#REF!</v>
      </c>
      <c r="WYH88" s="101" t="e">
        <f>(WYH91+#REF!)*WYH92</f>
        <v>#REF!</v>
      </c>
      <c r="WYI88" s="101" t="e">
        <f>(WYI91+#REF!)*WYI92</f>
        <v>#REF!</v>
      </c>
      <c r="WYJ88" s="101" t="e">
        <f>(WYJ91+#REF!)*WYJ92</f>
        <v>#REF!</v>
      </c>
      <c r="WYK88" s="101" t="e">
        <f>(WYK91+#REF!)*WYK92</f>
        <v>#REF!</v>
      </c>
      <c r="WYL88" s="101" t="e">
        <f>(WYL91+#REF!)*WYL92</f>
        <v>#REF!</v>
      </c>
      <c r="WYM88" s="101" t="e">
        <f>(WYM91+#REF!)*WYM92</f>
        <v>#REF!</v>
      </c>
      <c r="WYN88" s="101" t="e">
        <f>(WYN91+#REF!)*WYN92</f>
        <v>#REF!</v>
      </c>
      <c r="WYO88" s="101" t="e">
        <f>(WYO91+#REF!)*WYO92</f>
        <v>#REF!</v>
      </c>
      <c r="WYP88" s="101" t="e">
        <f>(WYP91+#REF!)*WYP92</f>
        <v>#REF!</v>
      </c>
      <c r="WYQ88" s="101" t="e">
        <f>(WYQ91+#REF!)*WYQ92</f>
        <v>#REF!</v>
      </c>
      <c r="WYR88" s="101" t="e">
        <f>(WYR91+#REF!)*WYR92</f>
        <v>#REF!</v>
      </c>
      <c r="WYS88" s="101" t="e">
        <f>(WYS91+#REF!)*WYS92</f>
        <v>#REF!</v>
      </c>
      <c r="WYT88" s="101" t="e">
        <f>(WYT91+#REF!)*WYT92</f>
        <v>#REF!</v>
      </c>
      <c r="WYU88" s="101" t="e">
        <f>(WYU91+#REF!)*WYU92</f>
        <v>#REF!</v>
      </c>
      <c r="WYV88" s="101" t="e">
        <f>(WYV91+#REF!)*WYV92</f>
        <v>#REF!</v>
      </c>
      <c r="WYW88" s="101" t="e">
        <f>(WYW91+#REF!)*WYW92</f>
        <v>#REF!</v>
      </c>
      <c r="WYX88" s="101" t="e">
        <f>(WYX91+#REF!)*WYX92</f>
        <v>#REF!</v>
      </c>
      <c r="WYY88" s="101" t="e">
        <f>(WYY91+#REF!)*WYY92</f>
        <v>#REF!</v>
      </c>
      <c r="WYZ88" s="101" t="e">
        <f>(WYZ91+#REF!)*WYZ92</f>
        <v>#REF!</v>
      </c>
      <c r="WZA88" s="101" t="e">
        <f>(WZA91+#REF!)*WZA92</f>
        <v>#REF!</v>
      </c>
      <c r="WZB88" s="101" t="e">
        <f>(WZB91+#REF!)*WZB92</f>
        <v>#REF!</v>
      </c>
      <c r="WZC88" s="101" t="e">
        <f>(WZC91+#REF!)*WZC92</f>
        <v>#REF!</v>
      </c>
      <c r="WZD88" s="101" t="e">
        <f>(WZD91+#REF!)*WZD92</f>
        <v>#REF!</v>
      </c>
      <c r="WZE88" s="101" t="e">
        <f>(WZE91+#REF!)*WZE92</f>
        <v>#REF!</v>
      </c>
      <c r="WZF88" s="101" t="e">
        <f>(WZF91+#REF!)*WZF92</f>
        <v>#REF!</v>
      </c>
      <c r="WZG88" s="101" t="e">
        <f>(WZG91+#REF!)*WZG92</f>
        <v>#REF!</v>
      </c>
      <c r="WZH88" s="101" t="e">
        <f>(WZH91+#REF!)*WZH92</f>
        <v>#REF!</v>
      </c>
      <c r="WZI88" s="101" t="e">
        <f>(WZI91+#REF!)*WZI92</f>
        <v>#REF!</v>
      </c>
      <c r="WZJ88" s="101" t="e">
        <f>(WZJ91+#REF!)*WZJ92</f>
        <v>#REF!</v>
      </c>
      <c r="WZK88" s="101" t="e">
        <f>(WZK91+#REF!)*WZK92</f>
        <v>#REF!</v>
      </c>
      <c r="WZL88" s="101" t="e">
        <f>(WZL91+#REF!)*WZL92</f>
        <v>#REF!</v>
      </c>
      <c r="WZM88" s="101" t="e">
        <f>(WZM91+#REF!)*WZM92</f>
        <v>#REF!</v>
      </c>
      <c r="WZN88" s="101" t="e">
        <f>(WZN91+#REF!)*WZN92</f>
        <v>#REF!</v>
      </c>
      <c r="WZO88" s="101" t="e">
        <f>(WZO91+#REF!)*WZO92</f>
        <v>#REF!</v>
      </c>
      <c r="WZP88" s="101" t="e">
        <f>(WZP91+#REF!)*WZP92</f>
        <v>#REF!</v>
      </c>
      <c r="WZQ88" s="101" t="e">
        <f>(WZQ91+#REF!)*WZQ92</f>
        <v>#REF!</v>
      </c>
      <c r="WZR88" s="101" t="e">
        <f>(WZR91+#REF!)*WZR92</f>
        <v>#REF!</v>
      </c>
      <c r="WZS88" s="101" t="e">
        <f>(WZS91+#REF!)*WZS92</f>
        <v>#REF!</v>
      </c>
      <c r="WZT88" s="101" t="e">
        <f>(WZT91+#REF!)*WZT92</f>
        <v>#REF!</v>
      </c>
      <c r="WZU88" s="101" t="e">
        <f>(WZU91+#REF!)*WZU92</f>
        <v>#REF!</v>
      </c>
      <c r="WZV88" s="101" t="e">
        <f>(WZV91+#REF!)*WZV92</f>
        <v>#REF!</v>
      </c>
      <c r="WZW88" s="101" t="e">
        <f>(WZW91+#REF!)*WZW92</f>
        <v>#REF!</v>
      </c>
      <c r="WZX88" s="101" t="e">
        <f>(WZX91+#REF!)*WZX92</f>
        <v>#REF!</v>
      </c>
      <c r="WZY88" s="101" t="e">
        <f>(WZY91+#REF!)*WZY92</f>
        <v>#REF!</v>
      </c>
      <c r="WZZ88" s="101" t="e">
        <f>(WZZ91+#REF!)*WZZ92</f>
        <v>#REF!</v>
      </c>
      <c r="XAA88" s="101" t="e">
        <f>(XAA91+#REF!)*XAA92</f>
        <v>#REF!</v>
      </c>
      <c r="XAB88" s="101" t="e">
        <f>(XAB91+#REF!)*XAB92</f>
        <v>#REF!</v>
      </c>
      <c r="XAC88" s="101" t="e">
        <f>(XAC91+#REF!)*XAC92</f>
        <v>#REF!</v>
      </c>
      <c r="XAD88" s="101" t="e">
        <f>(XAD91+#REF!)*XAD92</f>
        <v>#REF!</v>
      </c>
      <c r="XAE88" s="101" t="e">
        <f>(XAE91+#REF!)*XAE92</f>
        <v>#REF!</v>
      </c>
      <c r="XAF88" s="101" t="e">
        <f>(XAF91+#REF!)*XAF92</f>
        <v>#REF!</v>
      </c>
      <c r="XAG88" s="101" t="e">
        <f>(XAG91+#REF!)*XAG92</f>
        <v>#REF!</v>
      </c>
      <c r="XAH88" s="101" t="e">
        <f>(XAH91+#REF!)*XAH92</f>
        <v>#REF!</v>
      </c>
      <c r="XAI88" s="101" t="e">
        <f>(XAI91+#REF!)*XAI92</f>
        <v>#REF!</v>
      </c>
      <c r="XAJ88" s="101" t="e">
        <f>(XAJ91+#REF!)*XAJ92</f>
        <v>#REF!</v>
      </c>
      <c r="XAK88" s="101" t="e">
        <f>(XAK91+#REF!)*XAK92</f>
        <v>#REF!</v>
      </c>
      <c r="XAL88" s="101" t="e">
        <f>(XAL91+#REF!)*XAL92</f>
        <v>#REF!</v>
      </c>
      <c r="XAM88" s="101" t="e">
        <f>(XAM91+#REF!)*XAM92</f>
        <v>#REF!</v>
      </c>
      <c r="XAN88" s="101" t="e">
        <f>(XAN91+#REF!)*XAN92</f>
        <v>#REF!</v>
      </c>
      <c r="XAO88" s="101" t="e">
        <f>(XAO91+#REF!)*XAO92</f>
        <v>#REF!</v>
      </c>
      <c r="XAP88" s="101" t="e">
        <f>(XAP91+#REF!)*XAP92</f>
        <v>#REF!</v>
      </c>
      <c r="XAQ88" s="101" t="e">
        <f>(XAQ91+#REF!)*XAQ92</f>
        <v>#REF!</v>
      </c>
      <c r="XAR88" s="101" t="e">
        <f>(XAR91+#REF!)*XAR92</f>
        <v>#REF!</v>
      </c>
      <c r="XAS88" s="101" t="e">
        <f>(XAS91+#REF!)*XAS92</f>
        <v>#REF!</v>
      </c>
      <c r="XAT88" s="101" t="e">
        <f>(XAT91+#REF!)*XAT92</f>
        <v>#REF!</v>
      </c>
      <c r="XAU88" s="101" t="e">
        <f>(XAU91+#REF!)*XAU92</f>
        <v>#REF!</v>
      </c>
      <c r="XAV88" s="101" t="e">
        <f>(XAV91+#REF!)*XAV92</f>
        <v>#REF!</v>
      </c>
      <c r="XAW88" s="101" t="e">
        <f>(XAW91+#REF!)*XAW92</f>
        <v>#REF!</v>
      </c>
      <c r="XAX88" s="101" t="e">
        <f>(XAX91+#REF!)*XAX92</f>
        <v>#REF!</v>
      </c>
      <c r="XAY88" s="101" t="e">
        <f>(XAY91+#REF!)*XAY92</f>
        <v>#REF!</v>
      </c>
      <c r="XAZ88" s="101" t="e">
        <f>(XAZ91+#REF!)*XAZ92</f>
        <v>#REF!</v>
      </c>
      <c r="XBA88" s="101" t="e">
        <f>(XBA91+#REF!)*XBA92</f>
        <v>#REF!</v>
      </c>
      <c r="XBB88" s="101" t="e">
        <f>(XBB91+#REF!)*XBB92</f>
        <v>#REF!</v>
      </c>
      <c r="XBC88" s="101" t="e">
        <f>(XBC91+#REF!)*XBC92</f>
        <v>#REF!</v>
      </c>
      <c r="XBD88" s="101" t="e">
        <f>(XBD91+#REF!)*XBD92</f>
        <v>#REF!</v>
      </c>
      <c r="XBE88" s="101" t="e">
        <f>(XBE91+#REF!)*XBE92</f>
        <v>#REF!</v>
      </c>
      <c r="XBF88" s="101" t="e">
        <f>(XBF91+#REF!)*XBF92</f>
        <v>#REF!</v>
      </c>
      <c r="XBG88" s="101" t="e">
        <f>(XBG91+#REF!)*XBG92</f>
        <v>#REF!</v>
      </c>
      <c r="XBH88" s="101" t="e">
        <f>(XBH91+#REF!)*XBH92</f>
        <v>#REF!</v>
      </c>
      <c r="XBI88" s="101" t="e">
        <f>(XBI91+#REF!)*XBI92</f>
        <v>#REF!</v>
      </c>
      <c r="XBJ88" s="101" t="e">
        <f>(XBJ91+#REF!)*XBJ92</f>
        <v>#REF!</v>
      </c>
      <c r="XBK88" s="101" t="e">
        <f>(XBK91+#REF!)*XBK92</f>
        <v>#REF!</v>
      </c>
      <c r="XBL88" s="101" t="e">
        <f>(XBL91+#REF!)*XBL92</f>
        <v>#REF!</v>
      </c>
      <c r="XBM88" s="101" t="e">
        <f>(XBM91+#REF!)*XBM92</f>
        <v>#REF!</v>
      </c>
      <c r="XBN88" s="101" t="e">
        <f>(XBN91+#REF!)*XBN92</f>
        <v>#REF!</v>
      </c>
      <c r="XBO88" s="101" t="e">
        <f>(XBO91+#REF!)*XBO92</f>
        <v>#REF!</v>
      </c>
      <c r="XBP88" s="101" t="e">
        <f>(XBP91+#REF!)*XBP92</f>
        <v>#REF!</v>
      </c>
      <c r="XBQ88" s="101" t="e">
        <f>(XBQ91+#REF!)*XBQ92</f>
        <v>#REF!</v>
      </c>
      <c r="XBR88" s="101" t="e">
        <f>(XBR91+#REF!)*XBR92</f>
        <v>#REF!</v>
      </c>
      <c r="XBS88" s="101" t="e">
        <f>(XBS91+#REF!)*XBS92</f>
        <v>#REF!</v>
      </c>
      <c r="XBT88" s="101" t="e">
        <f>(XBT91+#REF!)*XBT92</f>
        <v>#REF!</v>
      </c>
      <c r="XBU88" s="101" t="e">
        <f>(XBU91+#REF!)*XBU92</f>
        <v>#REF!</v>
      </c>
      <c r="XBV88" s="101" t="e">
        <f>(XBV91+#REF!)*XBV92</f>
        <v>#REF!</v>
      </c>
      <c r="XBW88" s="101" t="e">
        <f>(XBW91+#REF!)*XBW92</f>
        <v>#REF!</v>
      </c>
      <c r="XBX88" s="101" t="e">
        <f>(XBX91+#REF!)*XBX92</f>
        <v>#REF!</v>
      </c>
      <c r="XBY88" s="101" t="e">
        <f>(XBY91+#REF!)*XBY92</f>
        <v>#REF!</v>
      </c>
      <c r="XBZ88" s="101" t="e">
        <f>(XBZ91+#REF!)*XBZ92</f>
        <v>#REF!</v>
      </c>
      <c r="XCA88" s="101" t="e">
        <f>(XCA91+#REF!)*XCA92</f>
        <v>#REF!</v>
      </c>
      <c r="XCB88" s="101" t="e">
        <f>(XCB91+#REF!)*XCB92</f>
        <v>#REF!</v>
      </c>
      <c r="XCC88" s="101" t="e">
        <f>(XCC91+#REF!)*XCC92</f>
        <v>#REF!</v>
      </c>
      <c r="XCD88" s="101" t="e">
        <f>(XCD91+#REF!)*XCD92</f>
        <v>#REF!</v>
      </c>
      <c r="XCE88" s="101" t="e">
        <f>(XCE91+#REF!)*XCE92</f>
        <v>#REF!</v>
      </c>
      <c r="XCF88" s="101" t="e">
        <f>(XCF91+#REF!)*XCF92</f>
        <v>#REF!</v>
      </c>
      <c r="XCG88" s="101" t="e">
        <f>(XCG91+#REF!)*XCG92</f>
        <v>#REF!</v>
      </c>
      <c r="XCH88" s="101" t="e">
        <f>(XCH91+#REF!)*XCH92</f>
        <v>#REF!</v>
      </c>
      <c r="XCI88" s="101" t="e">
        <f>(XCI91+#REF!)*XCI92</f>
        <v>#REF!</v>
      </c>
      <c r="XCJ88" s="101" t="e">
        <f>(XCJ91+#REF!)*XCJ92</f>
        <v>#REF!</v>
      </c>
      <c r="XCK88" s="101" t="e">
        <f>(XCK91+#REF!)*XCK92</f>
        <v>#REF!</v>
      </c>
      <c r="XCL88" s="101" t="e">
        <f>(XCL91+#REF!)*XCL92</f>
        <v>#REF!</v>
      </c>
      <c r="XCM88" s="101" t="e">
        <f>(XCM91+#REF!)*XCM92</f>
        <v>#REF!</v>
      </c>
      <c r="XCN88" s="101" t="e">
        <f>(XCN91+#REF!)*XCN92</f>
        <v>#REF!</v>
      </c>
      <c r="XCO88" s="101" t="e">
        <f>(XCO91+#REF!)*XCO92</f>
        <v>#REF!</v>
      </c>
      <c r="XCP88" s="101" t="e">
        <f>(XCP91+#REF!)*XCP92</f>
        <v>#REF!</v>
      </c>
      <c r="XCQ88" s="101" t="e">
        <f>(XCQ91+#REF!)*XCQ92</f>
        <v>#REF!</v>
      </c>
      <c r="XCR88" s="101" t="e">
        <f>(XCR91+#REF!)*XCR92</f>
        <v>#REF!</v>
      </c>
      <c r="XCS88" s="101" t="e">
        <f>(XCS91+#REF!)*XCS92</f>
        <v>#REF!</v>
      </c>
      <c r="XCT88" s="101" t="e">
        <f>(XCT91+#REF!)*XCT92</f>
        <v>#REF!</v>
      </c>
      <c r="XCU88" s="101" t="e">
        <f>(XCU91+#REF!)*XCU92</f>
        <v>#REF!</v>
      </c>
      <c r="XCV88" s="101" t="e">
        <f>(XCV91+#REF!)*XCV92</f>
        <v>#REF!</v>
      </c>
      <c r="XCW88" s="101" t="e">
        <f>(XCW91+#REF!)*XCW92</f>
        <v>#REF!</v>
      </c>
      <c r="XCX88" s="101" t="e">
        <f>(XCX91+#REF!)*XCX92</f>
        <v>#REF!</v>
      </c>
      <c r="XCY88" s="101" t="e">
        <f>(XCY91+#REF!)*XCY92</f>
        <v>#REF!</v>
      </c>
      <c r="XCZ88" s="101" t="e">
        <f>(XCZ91+#REF!)*XCZ92</f>
        <v>#REF!</v>
      </c>
      <c r="XDA88" s="101" t="e">
        <f>(XDA91+#REF!)*XDA92</f>
        <v>#REF!</v>
      </c>
      <c r="XDB88" s="101" t="e">
        <f>(XDB91+#REF!)*XDB92</f>
        <v>#REF!</v>
      </c>
      <c r="XDC88" s="101" t="e">
        <f>(XDC91+#REF!)*XDC92</f>
        <v>#REF!</v>
      </c>
      <c r="XDD88" s="101" t="e">
        <f>(XDD91+#REF!)*XDD92</f>
        <v>#REF!</v>
      </c>
      <c r="XDE88" s="101" t="e">
        <f>(XDE91+#REF!)*XDE92</f>
        <v>#REF!</v>
      </c>
      <c r="XDF88" s="101" t="e">
        <f>(XDF91+#REF!)*XDF92</f>
        <v>#REF!</v>
      </c>
      <c r="XDG88" s="101" t="e">
        <f>(XDG91+#REF!)*XDG92</f>
        <v>#REF!</v>
      </c>
      <c r="XDH88" s="101" t="e">
        <f>(XDH91+#REF!)*XDH92</f>
        <v>#REF!</v>
      </c>
      <c r="XDI88" s="101" t="e">
        <f>(XDI91+#REF!)*XDI92</f>
        <v>#REF!</v>
      </c>
      <c r="XDJ88" s="101" t="e">
        <f>(XDJ91+#REF!)*XDJ92</f>
        <v>#REF!</v>
      </c>
      <c r="XDK88" s="101" t="e">
        <f>(XDK91+#REF!)*XDK92</f>
        <v>#REF!</v>
      </c>
      <c r="XDL88" s="101" t="e">
        <f>(XDL91+#REF!)*XDL92</f>
        <v>#REF!</v>
      </c>
      <c r="XDM88" s="101" t="e">
        <f>(XDM91+#REF!)*XDM92</f>
        <v>#REF!</v>
      </c>
      <c r="XDN88" s="101" t="e">
        <f>(XDN91+#REF!)*XDN92</f>
        <v>#REF!</v>
      </c>
      <c r="XDO88" s="101" t="e">
        <f>(XDO91+#REF!)*XDO92</f>
        <v>#REF!</v>
      </c>
      <c r="XDP88" s="101" t="e">
        <f>(XDP91+#REF!)*XDP92</f>
        <v>#REF!</v>
      </c>
      <c r="XDQ88" s="101" t="e">
        <f>(XDQ91+#REF!)*XDQ92</f>
        <v>#REF!</v>
      </c>
      <c r="XDR88" s="101" t="e">
        <f>(XDR91+#REF!)*XDR92</f>
        <v>#REF!</v>
      </c>
      <c r="XDS88" s="101" t="e">
        <f>(XDS91+#REF!)*XDS92</f>
        <v>#REF!</v>
      </c>
      <c r="XDT88" s="101" t="e">
        <f>(XDT91+#REF!)*XDT92</f>
        <v>#REF!</v>
      </c>
      <c r="XDU88" s="101" t="e">
        <f>(XDU91+#REF!)*XDU92</f>
        <v>#REF!</v>
      </c>
      <c r="XDV88" s="101" t="e">
        <f>(XDV91+#REF!)*XDV92</f>
        <v>#REF!</v>
      </c>
      <c r="XDW88" s="101" t="e">
        <f>(XDW91+#REF!)*XDW92</f>
        <v>#REF!</v>
      </c>
      <c r="XDX88" s="101" t="e">
        <f>(XDX91+#REF!)*XDX92</f>
        <v>#REF!</v>
      </c>
      <c r="XDY88" s="101" t="e">
        <f>(XDY91+#REF!)*XDY92</f>
        <v>#REF!</v>
      </c>
      <c r="XDZ88" s="101" t="e">
        <f>(XDZ91+#REF!)*XDZ92</f>
        <v>#REF!</v>
      </c>
      <c r="XEA88" s="101" t="e">
        <f>(XEA91+#REF!)*XEA92</f>
        <v>#REF!</v>
      </c>
      <c r="XEB88" s="101" t="e">
        <f>(XEB91+#REF!)*XEB92</f>
        <v>#REF!</v>
      </c>
      <c r="XEC88" s="101" t="e">
        <f>(XEC91+#REF!)*XEC92</f>
        <v>#REF!</v>
      </c>
      <c r="XED88" s="101" t="e">
        <f>(XED91+#REF!)*XED92</f>
        <v>#REF!</v>
      </c>
      <c r="XEE88" s="101" t="e">
        <f>(XEE91+#REF!)*XEE92</f>
        <v>#REF!</v>
      </c>
      <c r="XEF88" s="101" t="e">
        <f>(XEF91+#REF!)*XEF92</f>
        <v>#REF!</v>
      </c>
      <c r="XEG88" s="101" t="e">
        <f>(XEG91+#REF!)*XEG92</f>
        <v>#REF!</v>
      </c>
      <c r="XEH88" s="101" t="e">
        <f>(XEH91+#REF!)*XEH92</f>
        <v>#REF!</v>
      </c>
      <c r="XEI88" s="101" t="e">
        <f>(XEI91+#REF!)*XEI92</f>
        <v>#REF!</v>
      </c>
      <c r="XEJ88" s="101" t="e">
        <f>(XEJ91+#REF!)*XEJ92</f>
        <v>#REF!</v>
      </c>
      <c r="XEK88" s="101" t="e">
        <f>(XEK91+#REF!)*XEK92</f>
        <v>#REF!</v>
      </c>
      <c r="XEL88" s="101" t="e">
        <f>(XEL91+#REF!)*XEL92</f>
        <v>#REF!</v>
      </c>
      <c r="XEM88" s="101" t="e">
        <f>(XEM91+#REF!)*XEM92</f>
        <v>#REF!</v>
      </c>
      <c r="XEN88" s="101" t="e">
        <f>(XEN91+#REF!)*XEN92</f>
        <v>#REF!</v>
      </c>
      <c r="XEO88" s="101" t="e">
        <f>(XEO91+#REF!)*XEO92</f>
        <v>#REF!</v>
      </c>
      <c r="XEP88" s="101" t="e">
        <f>(XEP91+#REF!)*XEP92</f>
        <v>#REF!</v>
      </c>
      <c r="XEQ88" s="101" t="e">
        <f>(XEQ91+#REF!)*XEQ92</f>
        <v>#REF!</v>
      </c>
      <c r="XER88" s="101" t="e">
        <f>(XER91+#REF!)*XER92</f>
        <v>#REF!</v>
      </c>
      <c r="XES88" s="101" t="e">
        <f>(XES91+#REF!)*XES92</f>
        <v>#REF!</v>
      </c>
      <c r="XET88" s="101" t="e">
        <f>(XET91+#REF!)*XET92</f>
        <v>#REF!</v>
      </c>
      <c r="XEU88" s="101" t="e">
        <f>(XEU91+#REF!)*XEU92</f>
        <v>#REF!</v>
      </c>
      <c r="XEV88" s="101" t="e">
        <f>(XEV91+#REF!)*XEV92</f>
        <v>#REF!</v>
      </c>
      <c r="XEW88" s="101" t="e">
        <f>(XEW91+#REF!)*XEW92</f>
        <v>#REF!</v>
      </c>
      <c r="XEX88" s="101" t="e">
        <f>(XEX91+#REF!)*XEX92</f>
        <v>#REF!</v>
      </c>
      <c r="XEY88" s="101" t="e">
        <f>(XEY91+#REF!)*XEY92</f>
        <v>#REF!</v>
      </c>
      <c r="XEZ88" s="101" t="e">
        <f>(XEZ91+#REF!)*XEZ92</f>
        <v>#REF!</v>
      </c>
      <c r="XFA88" s="101" t="e">
        <f>(XFA91+#REF!)*XFA92</f>
        <v>#REF!</v>
      </c>
      <c r="XFB88" s="101" t="e">
        <f>(XFB91+#REF!)*XFB92</f>
        <v>#REF!</v>
      </c>
      <c r="XFC88" s="101" t="e">
        <f>(XFC91+#REF!)*XFC92</f>
        <v>#REF!</v>
      </c>
    </row>
    <row r="89" spans="1:16383" s="42" customFormat="1" ht="15" customHeight="1" x14ac:dyDescent="0.3">
      <c r="A89" s="46"/>
      <c r="B89" s="17"/>
      <c r="C89" s="582" t="s">
        <v>564</v>
      </c>
      <c r="D89" s="14"/>
      <c r="E89" s="522" t="str">
        <f>E91</f>
        <v xml:space="preserve">[Unit] </v>
      </c>
      <c r="F89" s="14"/>
      <c r="G89" s="609"/>
      <c r="H89" s="277">
        <v>0</v>
      </c>
      <c r="I89" s="277">
        <v>0</v>
      </c>
      <c r="J89" s="277">
        <v>0</v>
      </c>
      <c r="K89" s="277">
        <v>0</v>
      </c>
      <c r="L89" s="277">
        <v>0</v>
      </c>
      <c r="M89" s="277">
        <v>0</v>
      </c>
      <c r="N89" s="277">
        <v>0</v>
      </c>
      <c r="O89" s="277">
        <v>0</v>
      </c>
      <c r="P89" s="277">
        <v>0</v>
      </c>
      <c r="Q89" s="277">
        <v>0</v>
      </c>
      <c r="R89" s="277">
        <v>0</v>
      </c>
      <c r="S89" s="277">
        <v>0</v>
      </c>
      <c r="T89" s="277">
        <v>0</v>
      </c>
      <c r="U89" s="277">
        <v>0</v>
      </c>
      <c r="V89" s="277">
        <v>0</v>
      </c>
      <c r="W89" s="277">
        <v>0</v>
      </c>
      <c r="X89" s="277">
        <v>0</v>
      </c>
      <c r="Y89" s="277">
        <v>0</v>
      </c>
      <c r="Z89" s="277">
        <v>0</v>
      </c>
      <c r="AA89" s="277">
        <v>0</v>
      </c>
      <c r="AB89" s="277">
        <v>0</v>
      </c>
      <c r="AC89" s="277">
        <v>0</v>
      </c>
      <c r="AD89" s="277">
        <v>0</v>
      </c>
      <c r="AE89" s="277">
        <v>0</v>
      </c>
      <c r="AF89" s="277">
        <v>0</v>
      </c>
      <c r="AG89" s="277">
        <v>0</v>
      </c>
      <c r="AH89" s="277">
        <v>0</v>
      </c>
      <c r="AI89" s="277">
        <v>0</v>
      </c>
      <c r="AJ89" s="277">
        <v>0</v>
      </c>
      <c r="AK89" s="277">
        <v>0</v>
      </c>
      <c r="AL89" s="277">
        <v>0</v>
      </c>
      <c r="AM89" s="277">
        <v>0</v>
      </c>
      <c r="AN89" s="277">
        <v>0</v>
      </c>
      <c r="AO89" s="277">
        <v>0</v>
      </c>
      <c r="AP89" s="277">
        <v>0</v>
      </c>
      <c r="AQ89" s="277">
        <v>0</v>
      </c>
      <c r="AR89" s="277">
        <v>0</v>
      </c>
      <c r="AS89" s="277">
        <v>0</v>
      </c>
      <c r="AT89" s="277">
        <v>0</v>
      </c>
      <c r="AU89" s="277">
        <v>0</v>
      </c>
      <c r="AV89" s="277">
        <v>0</v>
      </c>
      <c r="AW89" s="277">
        <v>0</v>
      </c>
      <c r="AX89" s="277">
        <v>0</v>
      </c>
      <c r="AY89" s="277">
        <v>0</v>
      </c>
      <c r="AZ89" s="277">
        <v>0</v>
      </c>
      <c r="BA89" s="277">
        <v>0</v>
      </c>
      <c r="BB89" s="277">
        <v>0</v>
      </c>
      <c r="BC89" s="277">
        <v>0</v>
      </c>
      <c r="BD89" s="277">
        <v>0</v>
      </c>
      <c r="BE89" s="277">
        <v>0</v>
      </c>
      <c r="BF89" s="277">
        <v>0</v>
      </c>
      <c r="BG89" s="277">
        <v>0</v>
      </c>
      <c r="BH89" s="277">
        <v>0</v>
      </c>
      <c r="BI89" s="277">
        <v>0</v>
      </c>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90"/>
      <c r="FR89" s="90"/>
      <c r="FS89" s="90"/>
      <c r="FT89" s="90"/>
      <c r="FU89" s="90"/>
      <c r="FV89" s="90"/>
      <c r="FW89" s="90"/>
      <c r="FX89" s="90"/>
      <c r="FY89" s="90"/>
      <c r="FZ89" s="90"/>
      <c r="GA89" s="90"/>
      <c r="GB89" s="90"/>
      <c r="GC89" s="90"/>
      <c r="GD89" s="90"/>
      <c r="GE89" s="90"/>
      <c r="GF89" s="90"/>
      <c r="GG89" s="90"/>
      <c r="GH89" s="90"/>
      <c r="GI89" s="90"/>
      <c r="GJ89" s="90"/>
      <c r="GK89" s="90"/>
      <c r="GL89" s="90"/>
      <c r="GM89" s="90"/>
      <c r="GN89" s="90"/>
      <c r="GO89" s="90"/>
      <c r="GP89" s="90"/>
      <c r="GQ89" s="90"/>
      <c r="GR89" s="90"/>
      <c r="GS89" s="90"/>
      <c r="GT89" s="90"/>
      <c r="GU89" s="90"/>
      <c r="GV89" s="90"/>
      <c r="GW89" s="90"/>
      <c r="GX89" s="90"/>
      <c r="GY89" s="90"/>
      <c r="GZ89" s="90"/>
      <c r="HA89" s="90"/>
      <c r="HB89" s="90"/>
      <c r="HC89" s="90"/>
      <c r="HD89" s="90"/>
      <c r="HE89" s="90"/>
      <c r="HF89" s="90"/>
      <c r="HG89" s="90"/>
      <c r="HH89" s="90"/>
      <c r="HI89" s="90"/>
      <c r="HJ89" s="90"/>
      <c r="HK89" s="90"/>
      <c r="HL89" s="90"/>
      <c r="HM89" s="90"/>
      <c r="HN89" s="90"/>
      <c r="HO89" s="90"/>
      <c r="HP89" s="90"/>
      <c r="HQ89" s="90"/>
      <c r="HR89" s="90"/>
      <c r="HS89" s="90"/>
      <c r="HT89" s="90"/>
      <c r="HU89" s="90"/>
      <c r="HV89" s="90"/>
      <c r="HW89" s="90"/>
      <c r="HX89" s="90"/>
      <c r="HY89" s="90"/>
      <c r="HZ89" s="90"/>
      <c r="IA89" s="90"/>
      <c r="IB89" s="90"/>
      <c r="IC89" s="90"/>
      <c r="ID89" s="90"/>
      <c r="IE89" s="90"/>
      <c r="IF89" s="90"/>
      <c r="IG89" s="90"/>
      <c r="IH89" s="90"/>
      <c r="II89" s="90"/>
      <c r="IJ89" s="90"/>
      <c r="IK89" s="90"/>
      <c r="IL89" s="90"/>
      <c r="IM89" s="90"/>
      <c r="IN89" s="90"/>
      <c r="IO89" s="90"/>
      <c r="IP89" s="90"/>
      <c r="IQ89" s="90"/>
      <c r="IR89" s="90"/>
      <c r="IS89" s="90"/>
      <c r="IT89" s="90"/>
      <c r="IU89" s="90"/>
      <c r="IV89" s="90"/>
      <c r="IW89" s="90"/>
      <c r="IX89" s="90"/>
      <c r="IY89" s="90"/>
      <c r="IZ89" s="90"/>
      <c r="JA89" s="90"/>
      <c r="JB89" s="90"/>
      <c r="JC89" s="90"/>
      <c r="JD89" s="90"/>
      <c r="JE89" s="90"/>
      <c r="JF89" s="90"/>
      <c r="JG89" s="90"/>
      <c r="JH89" s="90"/>
      <c r="JI89" s="90"/>
      <c r="JJ89" s="90"/>
      <c r="JK89" s="90"/>
      <c r="JL89" s="90"/>
      <c r="JM89" s="90"/>
      <c r="JN89" s="90"/>
      <c r="JO89" s="90"/>
      <c r="JP89" s="90"/>
      <c r="JQ89" s="90"/>
      <c r="JR89" s="90"/>
      <c r="JS89" s="90"/>
      <c r="JT89" s="90"/>
      <c r="JU89" s="90"/>
      <c r="JV89" s="90"/>
      <c r="JW89" s="90"/>
      <c r="JX89" s="90"/>
      <c r="JY89" s="90"/>
      <c r="JZ89" s="90"/>
      <c r="KA89" s="90"/>
      <c r="KB89" s="90"/>
      <c r="KC89" s="90"/>
      <c r="KD89" s="90"/>
      <c r="KE89" s="90"/>
      <c r="KF89" s="90"/>
      <c r="KG89" s="90"/>
      <c r="KH89" s="90"/>
      <c r="KI89" s="90"/>
      <c r="KJ89" s="90"/>
      <c r="KK89" s="90"/>
      <c r="KL89" s="90"/>
      <c r="KM89" s="90"/>
      <c r="KN89" s="90"/>
      <c r="KO89" s="90"/>
      <c r="KP89" s="90"/>
      <c r="KQ89" s="90"/>
      <c r="KR89" s="90"/>
      <c r="KS89" s="90"/>
      <c r="KT89" s="90"/>
      <c r="KU89" s="90"/>
      <c r="KV89" s="90"/>
      <c r="KW89" s="90"/>
      <c r="KX89" s="90"/>
      <c r="KY89" s="90"/>
      <c r="KZ89" s="90"/>
      <c r="LA89" s="90"/>
      <c r="LB89" s="90"/>
      <c r="LC89" s="90"/>
      <c r="LD89" s="90"/>
      <c r="LE89" s="90"/>
      <c r="LF89" s="90"/>
      <c r="LG89" s="90"/>
      <c r="LH89" s="90"/>
      <c r="LI89" s="90"/>
      <c r="LJ89" s="90"/>
      <c r="LK89" s="90"/>
      <c r="LL89" s="90"/>
      <c r="LM89" s="90"/>
      <c r="LN89" s="90"/>
      <c r="LO89" s="90"/>
      <c r="LP89" s="90"/>
      <c r="LQ89" s="90"/>
      <c r="LR89" s="90"/>
      <c r="LS89" s="90"/>
      <c r="LT89" s="90"/>
      <c r="LU89" s="90"/>
      <c r="LV89" s="90"/>
      <c r="LW89" s="90"/>
      <c r="LX89" s="90"/>
      <c r="LY89" s="90"/>
      <c r="LZ89" s="90"/>
      <c r="MA89" s="90"/>
      <c r="MB89" s="90"/>
      <c r="MC89" s="90"/>
      <c r="MD89" s="90"/>
      <c r="ME89" s="90"/>
      <c r="MF89" s="90"/>
      <c r="MG89" s="90"/>
      <c r="MH89" s="90"/>
      <c r="MI89" s="90"/>
      <c r="MJ89" s="90"/>
      <c r="MK89" s="90"/>
      <c r="ML89" s="90"/>
      <c r="MM89" s="90"/>
      <c r="MN89" s="90"/>
      <c r="MO89" s="90"/>
      <c r="MP89" s="90"/>
      <c r="MQ89" s="90"/>
      <c r="MR89" s="90"/>
      <c r="MS89" s="90"/>
      <c r="MT89" s="90"/>
      <c r="MU89" s="90"/>
      <c r="MV89" s="90"/>
      <c r="MW89" s="90"/>
      <c r="MX89" s="90"/>
      <c r="MY89" s="90"/>
      <c r="MZ89" s="90"/>
      <c r="NA89" s="90"/>
      <c r="NB89" s="90"/>
      <c r="NC89" s="90"/>
      <c r="ND89" s="90"/>
      <c r="NE89" s="90"/>
      <c r="NF89" s="90"/>
      <c r="NG89" s="90"/>
      <c r="NH89" s="90"/>
      <c r="NI89" s="90"/>
      <c r="NJ89" s="90"/>
      <c r="NK89" s="90"/>
      <c r="NL89" s="90"/>
      <c r="NM89" s="90"/>
      <c r="NN89" s="90"/>
      <c r="NO89" s="90"/>
      <c r="NP89" s="90"/>
      <c r="NQ89" s="90"/>
      <c r="NR89" s="90"/>
      <c r="NS89" s="90"/>
      <c r="NT89" s="90"/>
      <c r="NU89" s="90"/>
      <c r="NV89" s="90"/>
      <c r="NW89" s="90"/>
      <c r="NX89" s="90"/>
      <c r="NY89" s="90"/>
      <c r="NZ89" s="90"/>
      <c r="OA89" s="90"/>
      <c r="OB89" s="90"/>
      <c r="OC89" s="90"/>
      <c r="OD89" s="90"/>
      <c r="OE89" s="90"/>
      <c r="OF89" s="90"/>
      <c r="OG89" s="90"/>
      <c r="OH89" s="90"/>
      <c r="OI89" s="90"/>
      <c r="OJ89" s="90"/>
      <c r="OK89" s="90"/>
      <c r="OL89" s="90"/>
      <c r="OM89" s="90"/>
      <c r="ON89" s="90"/>
      <c r="OO89" s="90"/>
      <c r="OP89" s="90"/>
      <c r="OQ89" s="90"/>
      <c r="OR89" s="90"/>
      <c r="OS89" s="90"/>
      <c r="OT89" s="90"/>
      <c r="OU89" s="90"/>
      <c r="OV89" s="90"/>
      <c r="OW89" s="90"/>
      <c r="OX89" s="90"/>
      <c r="OY89" s="90"/>
      <c r="OZ89" s="90"/>
      <c r="PA89" s="90"/>
      <c r="PB89" s="90"/>
      <c r="PC89" s="90"/>
      <c r="PD89" s="90"/>
      <c r="PE89" s="90"/>
      <c r="PF89" s="90"/>
      <c r="PG89" s="90"/>
      <c r="PH89" s="90"/>
      <c r="PI89" s="90"/>
      <c r="PJ89" s="90"/>
      <c r="PK89" s="90"/>
      <c r="PL89" s="90"/>
      <c r="PM89" s="90"/>
      <c r="PN89" s="90"/>
      <c r="PO89" s="90"/>
      <c r="PP89" s="90"/>
      <c r="PQ89" s="90"/>
      <c r="PR89" s="90"/>
      <c r="PS89" s="90"/>
      <c r="PT89" s="90"/>
      <c r="PU89" s="90"/>
      <c r="PV89" s="90"/>
      <c r="PW89" s="90"/>
      <c r="PX89" s="90"/>
      <c r="PY89" s="90"/>
      <c r="PZ89" s="90"/>
      <c r="QA89" s="90"/>
      <c r="QB89" s="90"/>
      <c r="QC89" s="90"/>
      <c r="QD89" s="90"/>
      <c r="QE89" s="90"/>
      <c r="QF89" s="90"/>
      <c r="QG89" s="90"/>
      <c r="QH89" s="90"/>
      <c r="QI89" s="90"/>
      <c r="QJ89" s="90"/>
      <c r="QK89" s="90"/>
      <c r="QL89" s="90"/>
      <c r="QM89" s="90"/>
      <c r="QN89" s="90"/>
      <c r="QO89" s="90"/>
      <c r="QP89" s="90"/>
      <c r="QQ89" s="90"/>
      <c r="QR89" s="90"/>
      <c r="QS89" s="90"/>
      <c r="QT89" s="90"/>
      <c r="QU89" s="90"/>
      <c r="QV89" s="90"/>
      <c r="QW89" s="90"/>
      <c r="QX89" s="90"/>
      <c r="QY89" s="90"/>
      <c r="QZ89" s="90"/>
      <c r="RA89" s="90"/>
      <c r="RB89" s="90"/>
      <c r="RC89" s="90"/>
      <c r="RD89" s="90"/>
      <c r="RE89" s="90"/>
      <c r="RF89" s="90"/>
      <c r="RG89" s="90"/>
      <c r="RH89" s="90"/>
      <c r="RI89" s="90"/>
      <c r="RJ89" s="90"/>
      <c r="RK89" s="90"/>
      <c r="RL89" s="90"/>
      <c r="RM89" s="90"/>
      <c r="RN89" s="90"/>
      <c r="RO89" s="90"/>
      <c r="RP89" s="90"/>
      <c r="RQ89" s="90"/>
      <c r="RR89" s="90"/>
      <c r="RS89" s="90"/>
      <c r="RT89" s="90"/>
      <c r="RU89" s="90"/>
      <c r="RV89" s="90"/>
      <c r="RW89" s="90"/>
      <c r="RX89" s="90"/>
      <c r="RY89" s="90"/>
      <c r="RZ89" s="90"/>
      <c r="SA89" s="90"/>
      <c r="SB89" s="90"/>
      <c r="SC89" s="90"/>
      <c r="SD89" s="90"/>
      <c r="SE89" s="90"/>
      <c r="SF89" s="90"/>
      <c r="SG89" s="90"/>
      <c r="SH89" s="90"/>
      <c r="SI89" s="90"/>
      <c r="SJ89" s="90"/>
      <c r="SK89" s="90"/>
      <c r="SL89" s="90"/>
      <c r="SM89" s="90"/>
      <c r="SN89" s="90"/>
      <c r="SO89" s="90"/>
      <c r="SP89" s="90"/>
      <c r="SQ89" s="90"/>
      <c r="SR89" s="90"/>
      <c r="SS89" s="90"/>
      <c r="ST89" s="90"/>
      <c r="SU89" s="90"/>
      <c r="SV89" s="90"/>
      <c r="SW89" s="90"/>
      <c r="SX89" s="90"/>
      <c r="SY89" s="90"/>
      <c r="SZ89" s="90"/>
      <c r="TA89" s="90"/>
      <c r="TB89" s="90"/>
      <c r="TC89" s="90"/>
      <c r="TD89" s="90"/>
      <c r="TE89" s="90"/>
      <c r="TF89" s="90"/>
      <c r="TG89" s="90"/>
      <c r="TH89" s="90"/>
      <c r="TI89" s="90"/>
      <c r="TJ89" s="90"/>
      <c r="TK89" s="90"/>
      <c r="TL89" s="90"/>
      <c r="TM89" s="90"/>
      <c r="TN89" s="90"/>
      <c r="TO89" s="90"/>
      <c r="TP89" s="90"/>
      <c r="TQ89" s="90"/>
      <c r="TR89" s="90"/>
      <c r="TS89" s="90"/>
      <c r="TT89" s="90"/>
      <c r="TU89" s="90"/>
      <c r="TV89" s="90"/>
      <c r="TW89" s="90"/>
      <c r="TX89" s="90"/>
      <c r="TY89" s="90"/>
      <c r="TZ89" s="90"/>
      <c r="UA89" s="90"/>
      <c r="UB89" s="90"/>
      <c r="UC89" s="90"/>
      <c r="UD89" s="90"/>
      <c r="UE89" s="90"/>
      <c r="UF89" s="90"/>
      <c r="UG89" s="90"/>
      <c r="UH89" s="90"/>
      <c r="UI89" s="90"/>
      <c r="UJ89" s="90"/>
      <c r="UK89" s="90"/>
      <c r="UL89" s="90"/>
      <c r="UM89" s="90"/>
      <c r="UN89" s="90"/>
      <c r="UO89" s="90"/>
      <c r="UP89" s="90"/>
      <c r="UQ89" s="90"/>
      <c r="UR89" s="90"/>
      <c r="US89" s="90"/>
      <c r="UT89" s="90"/>
      <c r="UU89" s="90"/>
      <c r="UV89" s="90"/>
      <c r="UW89" s="90"/>
      <c r="UX89" s="90"/>
      <c r="UY89" s="90"/>
      <c r="UZ89" s="90"/>
      <c r="VA89" s="90"/>
      <c r="VB89" s="90"/>
      <c r="VC89" s="90"/>
      <c r="VD89" s="90"/>
      <c r="VE89" s="90"/>
      <c r="VF89" s="90"/>
      <c r="VG89" s="90"/>
      <c r="VH89" s="90"/>
      <c r="VI89" s="90"/>
      <c r="VJ89" s="90"/>
      <c r="VK89" s="90"/>
      <c r="VL89" s="90"/>
      <c r="VM89" s="90"/>
      <c r="VN89" s="90"/>
      <c r="VO89" s="90"/>
      <c r="VP89" s="90"/>
      <c r="VQ89" s="90"/>
      <c r="VR89" s="90"/>
      <c r="VS89" s="90"/>
      <c r="VT89" s="90"/>
      <c r="VU89" s="90"/>
      <c r="VV89" s="90"/>
      <c r="VW89" s="90"/>
      <c r="VX89" s="90"/>
      <c r="VY89" s="90"/>
      <c r="VZ89" s="90"/>
      <c r="WA89" s="90"/>
      <c r="WB89" s="90"/>
      <c r="WC89" s="90"/>
      <c r="WD89" s="90"/>
      <c r="WE89" s="90"/>
      <c r="WF89" s="90"/>
      <c r="WG89" s="90"/>
      <c r="WH89" s="90"/>
      <c r="WI89" s="90"/>
      <c r="WJ89" s="90"/>
      <c r="WK89" s="90"/>
      <c r="WL89" s="90"/>
      <c r="WM89" s="90"/>
      <c r="WN89" s="90"/>
      <c r="WO89" s="90"/>
      <c r="WP89" s="90"/>
      <c r="WQ89" s="90"/>
      <c r="WR89" s="90"/>
      <c r="WS89" s="90"/>
      <c r="WT89" s="90"/>
      <c r="WU89" s="90"/>
      <c r="WV89" s="90"/>
      <c r="WW89" s="90"/>
      <c r="WX89" s="90"/>
      <c r="WY89" s="90"/>
      <c r="WZ89" s="90"/>
      <c r="XA89" s="90"/>
      <c r="XB89" s="90"/>
      <c r="XC89" s="90"/>
      <c r="XD89" s="90"/>
      <c r="XE89" s="90"/>
      <c r="XF89" s="90"/>
      <c r="XG89" s="90"/>
      <c r="XH89" s="90"/>
      <c r="XI89" s="90"/>
      <c r="XJ89" s="90"/>
      <c r="XK89" s="90"/>
      <c r="XL89" s="90"/>
      <c r="XM89" s="90"/>
      <c r="XN89" s="90"/>
      <c r="XO89" s="90"/>
      <c r="XP89" s="90"/>
      <c r="XQ89" s="90"/>
      <c r="XR89" s="90"/>
      <c r="XS89" s="90"/>
      <c r="XT89" s="90"/>
      <c r="XU89" s="90"/>
      <c r="XV89" s="90"/>
      <c r="XW89" s="90"/>
      <c r="XX89" s="90"/>
      <c r="XY89" s="90"/>
      <c r="XZ89" s="90"/>
      <c r="YA89" s="90"/>
      <c r="YB89" s="90"/>
      <c r="YC89" s="90"/>
      <c r="YD89" s="90"/>
      <c r="YE89" s="90"/>
      <c r="YF89" s="90"/>
      <c r="YG89" s="90"/>
      <c r="YH89" s="90"/>
      <c r="YI89" s="90"/>
      <c r="YJ89" s="90"/>
      <c r="YK89" s="90"/>
      <c r="YL89" s="90"/>
      <c r="YM89" s="90"/>
      <c r="YN89" s="90"/>
      <c r="YO89" s="90"/>
      <c r="YP89" s="90"/>
      <c r="YQ89" s="90"/>
      <c r="YR89" s="90"/>
      <c r="YS89" s="90"/>
      <c r="YT89" s="90"/>
      <c r="YU89" s="90"/>
      <c r="YV89" s="90"/>
      <c r="YW89" s="90"/>
      <c r="YX89" s="90"/>
      <c r="YY89" s="90"/>
      <c r="YZ89" s="90"/>
      <c r="ZA89" s="90"/>
      <c r="ZB89" s="90"/>
      <c r="ZC89" s="90"/>
      <c r="ZD89" s="90"/>
      <c r="ZE89" s="90"/>
      <c r="ZF89" s="90"/>
      <c r="ZG89" s="90"/>
      <c r="ZH89" s="90"/>
      <c r="ZI89" s="90"/>
      <c r="ZJ89" s="90"/>
      <c r="ZK89" s="90"/>
      <c r="ZL89" s="90"/>
      <c r="ZM89" s="90"/>
      <c r="ZN89" s="90"/>
      <c r="ZO89" s="90"/>
      <c r="ZP89" s="90"/>
      <c r="ZQ89" s="90"/>
      <c r="ZR89" s="90"/>
      <c r="ZS89" s="90"/>
      <c r="ZT89" s="90"/>
      <c r="ZU89" s="90"/>
      <c r="ZV89" s="90"/>
      <c r="ZW89" s="90"/>
      <c r="ZX89" s="90"/>
      <c r="ZY89" s="90"/>
      <c r="ZZ89" s="90"/>
      <c r="AAA89" s="90"/>
      <c r="AAB89" s="90"/>
      <c r="AAC89" s="90"/>
      <c r="AAD89" s="90"/>
      <c r="AAE89" s="90"/>
      <c r="AAF89" s="90"/>
      <c r="AAG89" s="90"/>
      <c r="AAH89" s="90"/>
      <c r="AAI89" s="90"/>
      <c r="AAJ89" s="90"/>
      <c r="AAK89" s="90"/>
      <c r="AAL89" s="90"/>
      <c r="AAM89" s="90"/>
      <c r="AAN89" s="90"/>
      <c r="AAO89" s="90"/>
      <c r="AAP89" s="90"/>
      <c r="AAQ89" s="90"/>
      <c r="AAR89" s="90"/>
      <c r="AAS89" s="90"/>
      <c r="AAT89" s="90"/>
      <c r="AAU89" s="90"/>
      <c r="AAV89" s="90"/>
      <c r="AAW89" s="90"/>
      <c r="AAX89" s="90"/>
      <c r="AAY89" s="90"/>
      <c r="AAZ89" s="90"/>
      <c r="ABA89" s="90"/>
      <c r="ABB89" s="90"/>
      <c r="ABC89" s="90"/>
      <c r="ABD89" s="90"/>
      <c r="ABE89" s="90"/>
      <c r="ABF89" s="90"/>
      <c r="ABG89" s="90"/>
      <c r="ABH89" s="90"/>
      <c r="ABI89" s="90"/>
      <c r="ABJ89" s="90"/>
      <c r="ABK89" s="90"/>
      <c r="ABL89" s="90"/>
      <c r="ABM89" s="90"/>
      <c r="ABN89" s="90"/>
      <c r="ABO89" s="90"/>
      <c r="ABP89" s="90"/>
      <c r="ABQ89" s="90"/>
      <c r="ABR89" s="90"/>
      <c r="ABS89" s="90"/>
      <c r="ABT89" s="90"/>
      <c r="ABU89" s="90"/>
      <c r="ABV89" s="90"/>
      <c r="ABW89" s="90"/>
      <c r="ABX89" s="90"/>
      <c r="ABY89" s="90"/>
      <c r="ABZ89" s="90"/>
      <c r="ACA89" s="90"/>
      <c r="ACB89" s="90"/>
      <c r="ACC89" s="90"/>
      <c r="ACD89" s="90"/>
      <c r="ACE89" s="90"/>
      <c r="ACF89" s="90"/>
      <c r="ACG89" s="90"/>
      <c r="ACH89" s="90"/>
      <c r="ACI89" s="90"/>
      <c r="ACJ89" s="90"/>
      <c r="ACK89" s="90"/>
      <c r="ACL89" s="90"/>
      <c r="ACM89" s="90"/>
      <c r="ACN89" s="90"/>
      <c r="ACO89" s="90"/>
      <c r="ACP89" s="90"/>
      <c r="ACQ89" s="90"/>
      <c r="ACR89" s="90"/>
      <c r="ACS89" s="90"/>
      <c r="ACT89" s="90"/>
      <c r="ACU89" s="90"/>
      <c r="ACV89" s="90"/>
      <c r="ACW89" s="90"/>
      <c r="ACX89" s="90"/>
      <c r="ACY89" s="90"/>
      <c r="ACZ89" s="90"/>
      <c r="ADA89" s="90"/>
      <c r="ADB89" s="90"/>
      <c r="ADC89" s="90"/>
      <c r="ADD89" s="90"/>
      <c r="ADE89" s="90"/>
      <c r="ADF89" s="90"/>
      <c r="ADG89" s="90"/>
      <c r="ADH89" s="90"/>
      <c r="ADI89" s="90"/>
      <c r="ADJ89" s="90"/>
      <c r="ADK89" s="90"/>
      <c r="ADL89" s="90"/>
      <c r="ADM89" s="90"/>
      <c r="ADN89" s="90"/>
      <c r="ADO89" s="90"/>
      <c r="ADP89" s="90"/>
      <c r="ADQ89" s="90"/>
      <c r="ADR89" s="90"/>
      <c r="ADS89" s="90"/>
      <c r="ADT89" s="90"/>
      <c r="ADU89" s="90"/>
      <c r="ADV89" s="90"/>
      <c r="ADW89" s="90"/>
      <c r="ADX89" s="90"/>
      <c r="ADY89" s="90"/>
      <c r="ADZ89" s="90"/>
      <c r="AEA89" s="90"/>
      <c r="AEB89" s="90"/>
      <c r="AEC89" s="90"/>
      <c r="AED89" s="90"/>
      <c r="AEE89" s="90"/>
      <c r="AEF89" s="90"/>
      <c r="AEG89" s="90"/>
      <c r="AEH89" s="90"/>
      <c r="AEI89" s="90"/>
      <c r="AEJ89" s="90"/>
      <c r="AEK89" s="90"/>
      <c r="AEL89" s="90"/>
      <c r="AEM89" s="90"/>
      <c r="AEN89" s="90"/>
      <c r="AEO89" s="90"/>
      <c r="AEP89" s="90"/>
      <c r="AEQ89" s="90"/>
      <c r="AER89" s="90"/>
      <c r="AES89" s="90"/>
      <c r="AET89" s="90"/>
      <c r="AEU89" s="90"/>
      <c r="AEV89" s="90"/>
      <c r="AEW89" s="90"/>
      <c r="AEX89" s="90"/>
      <c r="AEY89" s="90"/>
      <c r="AEZ89" s="90"/>
      <c r="AFA89" s="90"/>
      <c r="AFB89" s="90"/>
      <c r="AFC89" s="90"/>
      <c r="AFD89" s="90"/>
      <c r="AFE89" s="90"/>
      <c r="AFF89" s="90"/>
      <c r="AFG89" s="90"/>
      <c r="AFH89" s="90"/>
      <c r="AFI89" s="90"/>
      <c r="AFJ89" s="90"/>
      <c r="AFK89" s="90"/>
      <c r="AFL89" s="90"/>
      <c r="AFM89" s="90"/>
      <c r="AFN89" s="90"/>
      <c r="AFO89" s="90"/>
      <c r="AFP89" s="90"/>
      <c r="AFQ89" s="90"/>
      <c r="AFR89" s="90"/>
      <c r="AFS89" s="90"/>
      <c r="AFT89" s="90"/>
      <c r="AFU89" s="90"/>
      <c r="AFV89" s="90"/>
      <c r="AFW89" s="90"/>
      <c r="AFX89" s="90"/>
      <c r="AFY89" s="90"/>
      <c r="AFZ89" s="90"/>
      <c r="AGA89" s="90"/>
      <c r="AGB89" s="90"/>
      <c r="AGC89" s="90"/>
      <c r="AGD89" s="90"/>
      <c r="AGE89" s="90"/>
      <c r="AGF89" s="90"/>
      <c r="AGG89" s="90"/>
      <c r="AGH89" s="90"/>
      <c r="AGI89" s="90"/>
      <c r="AGJ89" s="90"/>
      <c r="AGK89" s="90"/>
      <c r="AGL89" s="90"/>
      <c r="AGM89" s="90"/>
      <c r="AGN89" s="90"/>
      <c r="AGO89" s="90"/>
      <c r="AGP89" s="90"/>
      <c r="AGQ89" s="90"/>
      <c r="AGR89" s="90"/>
      <c r="AGS89" s="90"/>
      <c r="AGT89" s="90"/>
      <c r="AGU89" s="90"/>
      <c r="AGV89" s="90"/>
      <c r="AGW89" s="90"/>
      <c r="AGX89" s="90"/>
      <c r="AGY89" s="90"/>
      <c r="AGZ89" s="90"/>
      <c r="AHA89" s="90"/>
      <c r="AHB89" s="90"/>
      <c r="AHC89" s="90"/>
      <c r="AHD89" s="90"/>
      <c r="AHE89" s="90"/>
      <c r="AHF89" s="90"/>
      <c r="AHG89" s="90"/>
      <c r="AHH89" s="90"/>
      <c r="AHI89" s="90"/>
      <c r="AHJ89" s="90"/>
      <c r="AHK89" s="90"/>
      <c r="AHL89" s="90"/>
      <c r="AHM89" s="90"/>
      <c r="AHN89" s="90"/>
      <c r="AHO89" s="90"/>
      <c r="AHP89" s="90"/>
      <c r="AHQ89" s="90"/>
      <c r="AHR89" s="90"/>
      <c r="AHS89" s="90"/>
      <c r="AHT89" s="90"/>
      <c r="AHU89" s="90"/>
      <c r="AHV89" s="90"/>
      <c r="AHW89" s="90"/>
      <c r="AHX89" s="90"/>
      <c r="AHY89" s="90"/>
      <c r="AHZ89" s="90"/>
      <c r="AIA89" s="90"/>
      <c r="AIB89" s="90"/>
      <c r="AIC89" s="90"/>
      <c r="AID89" s="90"/>
      <c r="AIE89" s="90"/>
      <c r="AIF89" s="90"/>
      <c r="AIG89" s="90"/>
      <c r="AIH89" s="90"/>
      <c r="AII89" s="90"/>
      <c r="AIJ89" s="90"/>
      <c r="AIK89" s="90"/>
      <c r="AIL89" s="90"/>
      <c r="AIM89" s="90"/>
      <c r="AIN89" s="90"/>
      <c r="AIO89" s="90"/>
      <c r="AIP89" s="90"/>
      <c r="AIQ89" s="90"/>
      <c r="AIR89" s="90"/>
      <c r="AIS89" s="90"/>
      <c r="AIT89" s="90"/>
      <c r="AIU89" s="90"/>
      <c r="AIV89" s="90"/>
      <c r="AIW89" s="90"/>
      <c r="AIX89" s="90"/>
      <c r="AIY89" s="90"/>
      <c r="AIZ89" s="90"/>
      <c r="AJA89" s="90"/>
      <c r="AJB89" s="90"/>
      <c r="AJC89" s="90"/>
      <c r="AJD89" s="90"/>
      <c r="AJE89" s="90"/>
      <c r="AJF89" s="90"/>
      <c r="AJG89" s="90"/>
      <c r="AJH89" s="90"/>
      <c r="AJI89" s="90"/>
      <c r="AJJ89" s="90"/>
      <c r="AJK89" s="90"/>
      <c r="AJL89" s="90"/>
      <c r="AJM89" s="90"/>
      <c r="AJN89" s="90"/>
      <c r="AJO89" s="90"/>
      <c r="AJP89" s="90"/>
      <c r="AJQ89" s="90"/>
      <c r="AJR89" s="90"/>
      <c r="AJS89" s="90"/>
      <c r="AJT89" s="90"/>
      <c r="AJU89" s="90"/>
      <c r="AJV89" s="90"/>
      <c r="AJW89" s="90"/>
      <c r="AJX89" s="90"/>
      <c r="AJY89" s="90"/>
      <c r="AJZ89" s="90"/>
      <c r="AKA89" s="90"/>
      <c r="AKB89" s="90"/>
      <c r="AKC89" s="90"/>
      <c r="AKD89" s="90"/>
      <c r="AKE89" s="90"/>
      <c r="AKF89" s="90"/>
      <c r="AKG89" s="90"/>
      <c r="AKH89" s="90"/>
      <c r="AKI89" s="90"/>
      <c r="AKJ89" s="90"/>
      <c r="AKK89" s="90"/>
      <c r="AKL89" s="90"/>
      <c r="AKM89" s="90"/>
      <c r="AKN89" s="90"/>
      <c r="AKO89" s="90"/>
      <c r="AKP89" s="90"/>
      <c r="AKQ89" s="90"/>
      <c r="AKR89" s="90"/>
      <c r="AKS89" s="90"/>
      <c r="AKT89" s="90"/>
      <c r="AKU89" s="90"/>
      <c r="AKV89" s="90"/>
      <c r="AKW89" s="90"/>
      <c r="AKX89" s="90"/>
      <c r="AKY89" s="90"/>
      <c r="AKZ89" s="90"/>
      <c r="ALA89" s="90"/>
      <c r="ALB89" s="90"/>
      <c r="ALC89" s="90"/>
      <c r="ALD89" s="90"/>
      <c r="ALE89" s="90"/>
      <c r="ALF89" s="90"/>
      <c r="ALG89" s="90"/>
      <c r="ALH89" s="90"/>
      <c r="ALI89" s="90"/>
      <c r="ALJ89" s="90"/>
      <c r="ALK89" s="90"/>
      <c r="ALL89" s="90"/>
      <c r="ALM89" s="90"/>
      <c r="ALN89" s="90"/>
      <c r="ALO89" s="90"/>
      <c r="ALP89" s="90"/>
      <c r="ALQ89" s="90"/>
      <c r="ALR89" s="90"/>
      <c r="ALS89" s="90"/>
      <c r="ALT89" s="90"/>
      <c r="ALU89" s="90"/>
      <c r="ALV89" s="90"/>
      <c r="ALW89" s="90"/>
      <c r="ALX89" s="90"/>
      <c r="ALY89" s="90"/>
      <c r="ALZ89" s="90"/>
      <c r="AMA89" s="90"/>
      <c r="AMB89" s="90"/>
      <c r="AMC89" s="90"/>
      <c r="AMD89" s="90"/>
      <c r="AME89" s="90"/>
      <c r="AMF89" s="90"/>
      <c r="AMG89" s="90"/>
      <c r="AMH89" s="90"/>
      <c r="AMI89" s="90"/>
      <c r="AMJ89" s="90"/>
      <c r="AMK89" s="90"/>
      <c r="AML89" s="90"/>
      <c r="AMM89" s="90"/>
      <c r="AMN89" s="90"/>
      <c r="AMO89" s="90"/>
      <c r="AMP89" s="90"/>
      <c r="AMQ89" s="90"/>
      <c r="AMR89" s="90"/>
      <c r="AMS89" s="90"/>
      <c r="AMT89" s="90"/>
      <c r="AMU89" s="90"/>
      <c r="AMV89" s="90"/>
      <c r="AMW89" s="90"/>
      <c r="AMX89" s="90"/>
      <c r="AMY89" s="90"/>
      <c r="AMZ89" s="90"/>
      <c r="ANA89" s="90"/>
      <c r="ANB89" s="90"/>
      <c r="ANC89" s="90"/>
      <c r="AND89" s="90"/>
      <c r="ANE89" s="90"/>
      <c r="ANF89" s="90"/>
      <c r="ANG89" s="90"/>
      <c r="ANH89" s="90"/>
      <c r="ANI89" s="90"/>
      <c r="ANJ89" s="90"/>
      <c r="ANK89" s="90"/>
      <c r="ANL89" s="90"/>
      <c r="ANM89" s="90"/>
      <c r="ANN89" s="90"/>
      <c r="ANO89" s="90"/>
      <c r="ANP89" s="90"/>
      <c r="ANQ89" s="90"/>
      <c r="ANR89" s="90"/>
      <c r="ANS89" s="90"/>
      <c r="ANT89" s="90"/>
      <c r="ANU89" s="90"/>
      <c r="ANV89" s="90"/>
      <c r="ANW89" s="90"/>
      <c r="ANX89" s="90"/>
      <c r="ANY89" s="90"/>
      <c r="ANZ89" s="90"/>
      <c r="AOA89" s="90"/>
      <c r="AOB89" s="90"/>
      <c r="AOC89" s="90"/>
      <c r="AOD89" s="90"/>
      <c r="AOE89" s="90"/>
      <c r="AOF89" s="90"/>
      <c r="AOG89" s="90"/>
      <c r="AOH89" s="90"/>
      <c r="AOI89" s="90"/>
      <c r="AOJ89" s="90"/>
      <c r="AOK89" s="90"/>
      <c r="AOL89" s="90"/>
      <c r="AOM89" s="90"/>
      <c r="AON89" s="90"/>
      <c r="AOO89" s="90"/>
      <c r="AOP89" s="90"/>
      <c r="AOQ89" s="90"/>
      <c r="AOR89" s="90"/>
      <c r="AOS89" s="90"/>
      <c r="AOT89" s="90"/>
      <c r="AOU89" s="90"/>
      <c r="AOV89" s="90"/>
      <c r="AOW89" s="90"/>
      <c r="AOX89" s="90"/>
      <c r="AOY89" s="90"/>
      <c r="AOZ89" s="90"/>
      <c r="APA89" s="90"/>
      <c r="APB89" s="90"/>
      <c r="APC89" s="90"/>
      <c r="APD89" s="90"/>
      <c r="APE89" s="90"/>
      <c r="APF89" s="90"/>
      <c r="APG89" s="90"/>
      <c r="APH89" s="90"/>
      <c r="API89" s="90"/>
      <c r="APJ89" s="90"/>
      <c r="APK89" s="90"/>
      <c r="APL89" s="90"/>
      <c r="APM89" s="90"/>
      <c r="APN89" s="90"/>
      <c r="APO89" s="90"/>
      <c r="APP89" s="90"/>
      <c r="APQ89" s="90"/>
      <c r="APR89" s="90"/>
      <c r="APS89" s="90"/>
      <c r="APT89" s="90"/>
      <c r="APU89" s="90"/>
      <c r="APV89" s="90"/>
      <c r="APW89" s="90"/>
      <c r="APX89" s="90"/>
      <c r="APY89" s="90"/>
      <c r="APZ89" s="90"/>
      <c r="AQA89" s="90"/>
      <c r="AQB89" s="90"/>
      <c r="AQC89" s="90"/>
      <c r="AQD89" s="90"/>
      <c r="AQE89" s="90"/>
      <c r="AQF89" s="90"/>
      <c r="AQG89" s="90"/>
      <c r="AQH89" s="90"/>
      <c r="AQI89" s="90"/>
      <c r="AQJ89" s="90"/>
      <c r="AQK89" s="90"/>
      <c r="AQL89" s="90"/>
      <c r="AQM89" s="90"/>
      <c r="AQN89" s="90"/>
      <c r="AQO89" s="90"/>
      <c r="AQP89" s="90"/>
      <c r="AQQ89" s="90"/>
      <c r="AQR89" s="90"/>
      <c r="AQS89" s="90"/>
      <c r="AQT89" s="90"/>
      <c r="AQU89" s="90"/>
      <c r="AQV89" s="90"/>
      <c r="AQW89" s="90"/>
      <c r="AQX89" s="90"/>
      <c r="AQY89" s="90"/>
      <c r="AQZ89" s="90"/>
      <c r="ARA89" s="90"/>
      <c r="ARB89" s="90"/>
      <c r="ARC89" s="90"/>
      <c r="ARD89" s="90"/>
      <c r="ARE89" s="90"/>
      <c r="ARF89" s="90"/>
      <c r="ARG89" s="90"/>
      <c r="ARH89" s="90"/>
      <c r="ARI89" s="90"/>
      <c r="ARJ89" s="90"/>
      <c r="ARK89" s="90"/>
      <c r="ARL89" s="90"/>
      <c r="ARM89" s="90"/>
      <c r="ARN89" s="90"/>
      <c r="ARO89" s="90"/>
      <c r="ARP89" s="90"/>
      <c r="ARQ89" s="90"/>
      <c r="ARR89" s="90"/>
      <c r="ARS89" s="90"/>
      <c r="ART89" s="90"/>
      <c r="ARU89" s="90"/>
      <c r="ARV89" s="90"/>
      <c r="ARW89" s="90"/>
      <c r="ARX89" s="90"/>
      <c r="ARY89" s="90"/>
      <c r="ARZ89" s="90"/>
      <c r="ASA89" s="90"/>
      <c r="ASB89" s="90"/>
      <c r="ASC89" s="90"/>
      <c r="ASD89" s="90"/>
      <c r="ASE89" s="90"/>
      <c r="ASF89" s="90"/>
      <c r="ASG89" s="90"/>
      <c r="ASH89" s="90"/>
      <c r="ASI89" s="90"/>
      <c r="ASJ89" s="90"/>
      <c r="ASK89" s="90"/>
      <c r="ASL89" s="90"/>
      <c r="ASM89" s="90"/>
      <c r="ASN89" s="90"/>
      <c r="ASO89" s="90"/>
      <c r="ASP89" s="90"/>
      <c r="ASQ89" s="90"/>
      <c r="ASR89" s="90"/>
      <c r="ASS89" s="90"/>
      <c r="AST89" s="90"/>
      <c r="ASU89" s="90"/>
      <c r="ASV89" s="90"/>
      <c r="ASW89" s="90"/>
      <c r="ASX89" s="90"/>
      <c r="ASY89" s="90"/>
      <c r="ASZ89" s="90"/>
      <c r="ATA89" s="90"/>
      <c r="ATB89" s="90"/>
      <c r="ATC89" s="90"/>
      <c r="ATD89" s="90"/>
      <c r="ATE89" s="90"/>
      <c r="ATF89" s="90"/>
      <c r="ATG89" s="90"/>
      <c r="ATH89" s="90"/>
      <c r="ATI89" s="90"/>
      <c r="ATJ89" s="90"/>
      <c r="ATK89" s="90"/>
      <c r="ATL89" s="90"/>
      <c r="ATM89" s="90"/>
      <c r="ATN89" s="90"/>
      <c r="ATO89" s="90"/>
      <c r="ATP89" s="90"/>
      <c r="ATQ89" s="90"/>
      <c r="ATR89" s="90"/>
      <c r="ATS89" s="90"/>
      <c r="ATT89" s="90"/>
      <c r="ATU89" s="90"/>
      <c r="ATV89" s="90"/>
      <c r="ATW89" s="90"/>
      <c r="ATX89" s="90"/>
      <c r="ATY89" s="90"/>
      <c r="ATZ89" s="90"/>
      <c r="AUA89" s="90"/>
      <c r="AUB89" s="90"/>
      <c r="AUC89" s="90"/>
      <c r="AUD89" s="90"/>
      <c r="AUE89" s="90"/>
      <c r="AUF89" s="90"/>
      <c r="AUG89" s="90"/>
      <c r="AUH89" s="90"/>
      <c r="AUI89" s="90"/>
      <c r="AUJ89" s="90"/>
      <c r="AUK89" s="90"/>
      <c r="AUL89" s="90"/>
      <c r="AUM89" s="90"/>
      <c r="AUN89" s="90"/>
      <c r="AUO89" s="90"/>
      <c r="AUP89" s="90"/>
      <c r="AUQ89" s="90"/>
      <c r="AUR89" s="90"/>
      <c r="AUS89" s="90"/>
      <c r="AUT89" s="90"/>
      <c r="AUU89" s="90"/>
      <c r="AUV89" s="90"/>
      <c r="AUW89" s="90"/>
      <c r="AUX89" s="90"/>
      <c r="AUY89" s="90"/>
      <c r="AUZ89" s="90"/>
      <c r="AVA89" s="90"/>
      <c r="AVB89" s="90"/>
      <c r="AVC89" s="90"/>
      <c r="AVD89" s="90"/>
      <c r="AVE89" s="90"/>
      <c r="AVF89" s="90"/>
      <c r="AVG89" s="90"/>
      <c r="AVH89" s="90"/>
      <c r="AVI89" s="90"/>
      <c r="AVJ89" s="90"/>
      <c r="AVK89" s="90"/>
      <c r="AVL89" s="90"/>
      <c r="AVM89" s="90"/>
      <c r="AVN89" s="90"/>
      <c r="AVO89" s="90"/>
      <c r="AVP89" s="90"/>
      <c r="AVQ89" s="90"/>
      <c r="AVR89" s="90"/>
      <c r="AVS89" s="90"/>
      <c r="AVT89" s="90"/>
      <c r="AVU89" s="90"/>
      <c r="AVV89" s="90"/>
      <c r="AVW89" s="90"/>
      <c r="AVX89" s="90"/>
      <c r="AVY89" s="90"/>
      <c r="AVZ89" s="90"/>
      <c r="AWA89" s="90"/>
      <c r="AWB89" s="90"/>
      <c r="AWC89" s="90"/>
      <c r="AWD89" s="90"/>
      <c r="AWE89" s="90"/>
      <c r="AWF89" s="90"/>
      <c r="AWG89" s="90"/>
      <c r="AWH89" s="90"/>
      <c r="AWI89" s="90"/>
      <c r="AWJ89" s="90"/>
      <c r="AWK89" s="90"/>
      <c r="AWL89" s="90"/>
      <c r="AWM89" s="90"/>
      <c r="AWN89" s="90"/>
      <c r="AWO89" s="90"/>
      <c r="AWP89" s="90"/>
      <c r="AWQ89" s="90"/>
      <c r="AWR89" s="90"/>
      <c r="AWS89" s="90"/>
      <c r="AWT89" s="90"/>
      <c r="AWU89" s="90"/>
      <c r="AWV89" s="90"/>
      <c r="AWW89" s="90"/>
      <c r="AWX89" s="90"/>
      <c r="AWY89" s="90"/>
      <c r="AWZ89" s="90"/>
      <c r="AXA89" s="90"/>
      <c r="AXB89" s="90"/>
      <c r="AXC89" s="90"/>
      <c r="AXD89" s="90"/>
      <c r="AXE89" s="90"/>
      <c r="AXF89" s="90"/>
      <c r="AXG89" s="90"/>
      <c r="AXH89" s="90"/>
      <c r="AXI89" s="90"/>
      <c r="AXJ89" s="90"/>
      <c r="AXK89" s="90"/>
      <c r="AXL89" s="90"/>
      <c r="AXM89" s="90"/>
      <c r="AXN89" s="90"/>
      <c r="AXO89" s="90"/>
      <c r="AXP89" s="90"/>
      <c r="AXQ89" s="90"/>
      <c r="AXR89" s="90"/>
      <c r="AXS89" s="90"/>
      <c r="AXT89" s="90"/>
      <c r="AXU89" s="90"/>
      <c r="AXV89" s="90"/>
      <c r="AXW89" s="90"/>
      <c r="AXX89" s="90"/>
      <c r="AXY89" s="90"/>
      <c r="AXZ89" s="90"/>
      <c r="AYA89" s="90"/>
      <c r="AYB89" s="90"/>
      <c r="AYC89" s="90"/>
      <c r="AYD89" s="90"/>
      <c r="AYE89" s="90"/>
      <c r="AYF89" s="90"/>
      <c r="AYG89" s="90"/>
      <c r="AYH89" s="90"/>
      <c r="AYI89" s="90"/>
      <c r="AYJ89" s="90"/>
      <c r="AYK89" s="90"/>
      <c r="AYL89" s="90"/>
      <c r="AYM89" s="90"/>
      <c r="AYN89" s="90"/>
      <c r="AYO89" s="90"/>
      <c r="AYP89" s="90"/>
      <c r="AYQ89" s="90"/>
      <c r="AYR89" s="90"/>
      <c r="AYS89" s="90"/>
      <c r="AYT89" s="90"/>
      <c r="AYU89" s="90"/>
      <c r="AYV89" s="90"/>
      <c r="AYW89" s="90"/>
      <c r="AYX89" s="90"/>
      <c r="AYY89" s="90"/>
      <c r="AYZ89" s="90"/>
      <c r="AZA89" s="90"/>
      <c r="AZB89" s="90"/>
      <c r="AZC89" s="90"/>
      <c r="AZD89" s="90"/>
      <c r="AZE89" s="90"/>
      <c r="AZF89" s="90"/>
      <c r="AZG89" s="90"/>
      <c r="AZH89" s="90"/>
      <c r="AZI89" s="90"/>
      <c r="AZJ89" s="90"/>
      <c r="AZK89" s="90"/>
      <c r="AZL89" s="90"/>
      <c r="AZM89" s="90"/>
      <c r="AZN89" s="90"/>
      <c r="AZO89" s="90"/>
      <c r="AZP89" s="90"/>
      <c r="AZQ89" s="90"/>
      <c r="AZR89" s="90"/>
      <c r="AZS89" s="90"/>
      <c r="AZT89" s="90"/>
      <c r="AZU89" s="90"/>
      <c r="AZV89" s="90"/>
      <c r="AZW89" s="90"/>
      <c r="AZX89" s="90"/>
      <c r="AZY89" s="90"/>
      <c r="AZZ89" s="90"/>
      <c r="BAA89" s="90"/>
      <c r="BAB89" s="90"/>
      <c r="BAC89" s="90"/>
      <c r="BAD89" s="90"/>
      <c r="BAE89" s="90"/>
      <c r="BAF89" s="90"/>
      <c r="BAG89" s="90"/>
      <c r="BAH89" s="90"/>
      <c r="BAI89" s="90"/>
      <c r="BAJ89" s="90"/>
      <c r="BAK89" s="90"/>
      <c r="BAL89" s="90"/>
      <c r="BAM89" s="90"/>
      <c r="BAN89" s="90"/>
      <c r="BAO89" s="90"/>
      <c r="BAP89" s="90"/>
      <c r="BAQ89" s="90"/>
      <c r="BAR89" s="90"/>
      <c r="BAS89" s="90"/>
      <c r="BAT89" s="90"/>
      <c r="BAU89" s="90"/>
      <c r="BAV89" s="90"/>
      <c r="BAW89" s="90"/>
      <c r="BAX89" s="90"/>
      <c r="BAY89" s="90"/>
      <c r="BAZ89" s="90"/>
      <c r="BBA89" s="90"/>
      <c r="BBB89" s="90"/>
      <c r="BBC89" s="90"/>
      <c r="BBD89" s="90"/>
      <c r="BBE89" s="90"/>
      <c r="BBF89" s="90"/>
      <c r="BBG89" s="90"/>
      <c r="BBH89" s="90"/>
      <c r="BBI89" s="90"/>
      <c r="BBJ89" s="90"/>
      <c r="BBK89" s="90"/>
      <c r="BBL89" s="90"/>
      <c r="BBM89" s="90"/>
      <c r="BBN89" s="90"/>
      <c r="BBO89" s="90"/>
      <c r="BBP89" s="90"/>
      <c r="BBQ89" s="90"/>
      <c r="BBR89" s="90"/>
      <c r="BBS89" s="90"/>
      <c r="BBT89" s="90"/>
      <c r="BBU89" s="90"/>
      <c r="BBV89" s="90"/>
      <c r="BBW89" s="90"/>
      <c r="BBX89" s="90"/>
      <c r="BBY89" s="90"/>
      <c r="BBZ89" s="90"/>
      <c r="BCA89" s="90"/>
      <c r="BCB89" s="90"/>
      <c r="BCC89" s="90"/>
      <c r="BCD89" s="90"/>
      <c r="BCE89" s="90"/>
      <c r="BCF89" s="90"/>
      <c r="BCG89" s="90"/>
      <c r="BCH89" s="90"/>
      <c r="BCI89" s="90"/>
      <c r="BCJ89" s="90"/>
      <c r="BCK89" s="90"/>
      <c r="BCL89" s="90"/>
      <c r="BCM89" s="90"/>
      <c r="BCN89" s="90"/>
      <c r="BCO89" s="90"/>
      <c r="BCP89" s="90"/>
      <c r="BCQ89" s="90"/>
      <c r="BCR89" s="90"/>
      <c r="BCS89" s="90"/>
      <c r="BCT89" s="90"/>
      <c r="BCU89" s="90"/>
      <c r="BCV89" s="90"/>
      <c r="BCW89" s="90"/>
      <c r="BCX89" s="90"/>
      <c r="BCY89" s="90"/>
      <c r="BCZ89" s="90"/>
      <c r="BDA89" s="90"/>
      <c r="BDB89" s="90"/>
      <c r="BDC89" s="90"/>
      <c r="BDD89" s="90"/>
      <c r="BDE89" s="90"/>
      <c r="BDF89" s="90"/>
      <c r="BDG89" s="90"/>
      <c r="BDH89" s="90"/>
      <c r="BDI89" s="90"/>
      <c r="BDJ89" s="90"/>
      <c r="BDK89" s="90"/>
      <c r="BDL89" s="90"/>
      <c r="BDM89" s="90"/>
      <c r="BDN89" s="90"/>
      <c r="BDO89" s="90"/>
      <c r="BDP89" s="90"/>
      <c r="BDQ89" s="90"/>
      <c r="BDR89" s="90"/>
      <c r="BDS89" s="90"/>
      <c r="BDT89" s="90"/>
      <c r="BDU89" s="90"/>
      <c r="BDV89" s="90"/>
      <c r="BDW89" s="90"/>
      <c r="BDX89" s="90"/>
      <c r="BDY89" s="90"/>
      <c r="BDZ89" s="90"/>
      <c r="BEA89" s="90"/>
      <c r="BEB89" s="90"/>
      <c r="BEC89" s="90"/>
      <c r="BED89" s="90"/>
      <c r="BEE89" s="90"/>
      <c r="BEF89" s="90"/>
      <c r="BEG89" s="90"/>
      <c r="BEH89" s="90"/>
      <c r="BEI89" s="90"/>
      <c r="BEJ89" s="90"/>
      <c r="BEK89" s="90"/>
      <c r="BEL89" s="90"/>
      <c r="BEM89" s="90"/>
      <c r="BEN89" s="90"/>
      <c r="BEO89" s="90"/>
      <c r="BEP89" s="90"/>
      <c r="BEQ89" s="90"/>
      <c r="BER89" s="90"/>
      <c r="BES89" s="90"/>
      <c r="BET89" s="90"/>
      <c r="BEU89" s="90"/>
      <c r="BEV89" s="90"/>
      <c r="BEW89" s="90"/>
      <c r="BEX89" s="90"/>
      <c r="BEY89" s="90"/>
      <c r="BEZ89" s="90"/>
      <c r="BFA89" s="90"/>
      <c r="BFB89" s="90"/>
      <c r="BFC89" s="90"/>
      <c r="BFD89" s="90"/>
      <c r="BFE89" s="90"/>
      <c r="BFF89" s="90"/>
      <c r="BFG89" s="90"/>
      <c r="BFH89" s="90"/>
      <c r="BFI89" s="90"/>
      <c r="BFJ89" s="90"/>
      <c r="BFK89" s="90"/>
      <c r="BFL89" s="90"/>
      <c r="BFM89" s="90"/>
      <c r="BFN89" s="90"/>
      <c r="BFO89" s="90"/>
      <c r="BFP89" s="90"/>
      <c r="BFQ89" s="90"/>
      <c r="BFR89" s="90"/>
      <c r="BFS89" s="90"/>
      <c r="BFT89" s="90"/>
      <c r="BFU89" s="90"/>
      <c r="BFV89" s="90"/>
      <c r="BFW89" s="90"/>
      <c r="BFX89" s="90"/>
      <c r="BFY89" s="90"/>
      <c r="BFZ89" s="90"/>
      <c r="BGA89" s="90"/>
      <c r="BGB89" s="90"/>
      <c r="BGC89" s="90"/>
      <c r="BGD89" s="90"/>
      <c r="BGE89" s="90"/>
      <c r="BGF89" s="90"/>
      <c r="BGG89" s="90"/>
      <c r="BGH89" s="90"/>
      <c r="BGI89" s="90"/>
      <c r="BGJ89" s="90"/>
      <c r="BGK89" s="90"/>
      <c r="BGL89" s="90"/>
      <c r="BGM89" s="90"/>
      <c r="BGN89" s="90"/>
      <c r="BGO89" s="90"/>
      <c r="BGP89" s="90"/>
      <c r="BGQ89" s="90"/>
      <c r="BGR89" s="90"/>
      <c r="BGS89" s="90"/>
      <c r="BGT89" s="90"/>
      <c r="BGU89" s="90"/>
      <c r="BGV89" s="90"/>
      <c r="BGW89" s="90"/>
      <c r="BGX89" s="90"/>
      <c r="BGY89" s="90"/>
      <c r="BGZ89" s="90"/>
      <c r="BHA89" s="90"/>
      <c r="BHB89" s="90"/>
      <c r="BHC89" s="90"/>
      <c r="BHD89" s="90"/>
      <c r="BHE89" s="90"/>
      <c r="BHF89" s="90"/>
      <c r="BHG89" s="90"/>
      <c r="BHH89" s="90"/>
      <c r="BHI89" s="90"/>
      <c r="BHJ89" s="90"/>
      <c r="BHK89" s="90"/>
      <c r="BHL89" s="90"/>
      <c r="BHM89" s="90"/>
      <c r="BHN89" s="90"/>
      <c r="BHO89" s="90"/>
      <c r="BHP89" s="90"/>
      <c r="BHQ89" s="90"/>
      <c r="BHR89" s="90"/>
      <c r="BHS89" s="90"/>
      <c r="BHT89" s="90"/>
      <c r="BHU89" s="90"/>
      <c r="BHV89" s="90"/>
      <c r="BHW89" s="90"/>
      <c r="BHX89" s="90"/>
      <c r="BHY89" s="90"/>
      <c r="BHZ89" s="90"/>
      <c r="BIA89" s="90"/>
      <c r="BIB89" s="90"/>
      <c r="BIC89" s="90"/>
      <c r="BID89" s="90"/>
      <c r="BIE89" s="90"/>
      <c r="BIF89" s="90"/>
      <c r="BIG89" s="90"/>
      <c r="BIH89" s="90"/>
      <c r="BII89" s="90"/>
      <c r="BIJ89" s="90"/>
      <c r="BIK89" s="90"/>
      <c r="BIL89" s="90"/>
      <c r="BIM89" s="90"/>
      <c r="BIN89" s="90"/>
      <c r="BIO89" s="90"/>
      <c r="BIP89" s="90"/>
      <c r="BIQ89" s="90"/>
      <c r="BIR89" s="90"/>
      <c r="BIS89" s="90"/>
      <c r="BIT89" s="90"/>
      <c r="BIU89" s="90"/>
      <c r="BIV89" s="90"/>
      <c r="BIW89" s="90"/>
      <c r="BIX89" s="90"/>
      <c r="BIY89" s="90"/>
      <c r="BIZ89" s="90"/>
      <c r="BJA89" s="90"/>
      <c r="BJB89" s="90"/>
      <c r="BJC89" s="90"/>
      <c r="BJD89" s="90"/>
      <c r="BJE89" s="90"/>
      <c r="BJF89" s="90"/>
      <c r="BJG89" s="90"/>
      <c r="BJH89" s="90"/>
      <c r="BJI89" s="90"/>
      <c r="BJJ89" s="90"/>
      <c r="BJK89" s="90"/>
      <c r="BJL89" s="90"/>
      <c r="BJM89" s="90"/>
      <c r="BJN89" s="90"/>
      <c r="BJO89" s="90"/>
      <c r="BJP89" s="90"/>
      <c r="BJQ89" s="90"/>
      <c r="BJR89" s="90"/>
      <c r="BJS89" s="90"/>
      <c r="BJT89" s="90"/>
      <c r="BJU89" s="90"/>
      <c r="BJV89" s="90"/>
      <c r="BJW89" s="90"/>
      <c r="BJX89" s="90"/>
      <c r="BJY89" s="90"/>
      <c r="BJZ89" s="90"/>
      <c r="BKA89" s="90"/>
      <c r="BKB89" s="90"/>
      <c r="BKC89" s="90"/>
      <c r="BKD89" s="90"/>
      <c r="BKE89" s="90"/>
      <c r="BKF89" s="90"/>
      <c r="BKG89" s="90"/>
      <c r="BKH89" s="90"/>
      <c r="BKI89" s="90"/>
      <c r="BKJ89" s="90"/>
      <c r="BKK89" s="90"/>
      <c r="BKL89" s="90"/>
      <c r="BKM89" s="90"/>
      <c r="BKN89" s="90"/>
      <c r="BKO89" s="90"/>
      <c r="BKP89" s="90"/>
      <c r="BKQ89" s="90"/>
      <c r="BKR89" s="90"/>
      <c r="BKS89" s="90"/>
      <c r="BKT89" s="90"/>
      <c r="BKU89" s="90"/>
      <c r="BKV89" s="90"/>
      <c r="BKW89" s="90"/>
      <c r="BKX89" s="90"/>
      <c r="BKY89" s="90"/>
      <c r="BKZ89" s="90"/>
      <c r="BLA89" s="90"/>
      <c r="BLB89" s="90"/>
      <c r="BLC89" s="90"/>
      <c r="BLD89" s="90"/>
      <c r="BLE89" s="90"/>
      <c r="BLF89" s="90"/>
      <c r="BLG89" s="90"/>
      <c r="BLH89" s="90"/>
      <c r="BLI89" s="90"/>
      <c r="BLJ89" s="90"/>
      <c r="BLK89" s="90"/>
      <c r="BLL89" s="90"/>
      <c r="BLM89" s="90"/>
      <c r="BLN89" s="90"/>
      <c r="BLO89" s="90"/>
      <c r="BLP89" s="90"/>
      <c r="BLQ89" s="90"/>
      <c r="BLR89" s="90"/>
      <c r="BLS89" s="90"/>
      <c r="BLT89" s="90"/>
      <c r="BLU89" s="90"/>
      <c r="BLV89" s="90"/>
      <c r="BLW89" s="90"/>
      <c r="BLX89" s="90"/>
      <c r="BLY89" s="90"/>
      <c r="BLZ89" s="90"/>
      <c r="BMA89" s="90"/>
      <c r="BMB89" s="90"/>
      <c r="BMC89" s="90"/>
      <c r="BMD89" s="90"/>
      <c r="BME89" s="90"/>
      <c r="BMF89" s="90"/>
      <c r="BMG89" s="90"/>
      <c r="BMH89" s="90"/>
      <c r="BMI89" s="90"/>
      <c r="BMJ89" s="90"/>
      <c r="BMK89" s="90"/>
      <c r="BML89" s="90"/>
      <c r="BMM89" s="90"/>
      <c r="BMN89" s="90"/>
      <c r="BMO89" s="90"/>
      <c r="BMP89" s="90"/>
      <c r="BMQ89" s="90"/>
      <c r="BMR89" s="90"/>
      <c r="BMS89" s="90"/>
      <c r="BMT89" s="90"/>
      <c r="BMU89" s="90"/>
      <c r="BMV89" s="90"/>
      <c r="BMW89" s="90"/>
      <c r="BMX89" s="90"/>
      <c r="BMY89" s="90"/>
      <c r="BMZ89" s="90"/>
      <c r="BNA89" s="90"/>
      <c r="BNB89" s="90"/>
      <c r="BNC89" s="90"/>
      <c r="BND89" s="90"/>
      <c r="BNE89" s="90"/>
      <c r="BNF89" s="90"/>
      <c r="BNG89" s="90"/>
      <c r="BNH89" s="90"/>
      <c r="BNI89" s="90"/>
      <c r="BNJ89" s="90"/>
      <c r="BNK89" s="90"/>
      <c r="BNL89" s="90"/>
      <c r="BNM89" s="90"/>
      <c r="BNN89" s="90"/>
      <c r="BNO89" s="90"/>
      <c r="BNP89" s="90"/>
      <c r="BNQ89" s="90"/>
      <c r="BNR89" s="90"/>
      <c r="BNS89" s="90"/>
      <c r="BNT89" s="90"/>
      <c r="BNU89" s="90"/>
      <c r="BNV89" s="90"/>
      <c r="BNW89" s="90"/>
      <c r="BNX89" s="90"/>
      <c r="BNY89" s="90"/>
      <c r="BNZ89" s="90"/>
      <c r="BOA89" s="90"/>
      <c r="BOB89" s="90"/>
      <c r="BOC89" s="90"/>
      <c r="BOD89" s="90"/>
      <c r="BOE89" s="90"/>
      <c r="BOF89" s="90"/>
      <c r="BOG89" s="90"/>
      <c r="BOH89" s="90"/>
      <c r="BOI89" s="90"/>
      <c r="BOJ89" s="90"/>
      <c r="BOK89" s="90"/>
      <c r="BOL89" s="90"/>
      <c r="BOM89" s="90"/>
      <c r="BON89" s="90"/>
      <c r="BOO89" s="90"/>
      <c r="BOP89" s="90"/>
      <c r="BOQ89" s="90"/>
      <c r="BOR89" s="90"/>
      <c r="BOS89" s="90"/>
      <c r="BOT89" s="90"/>
      <c r="BOU89" s="90"/>
      <c r="BOV89" s="90"/>
      <c r="BOW89" s="90"/>
      <c r="BOX89" s="90"/>
      <c r="BOY89" s="90"/>
      <c r="BOZ89" s="90"/>
      <c r="BPA89" s="90"/>
      <c r="BPB89" s="90"/>
      <c r="BPC89" s="90"/>
      <c r="BPD89" s="90"/>
      <c r="BPE89" s="90"/>
      <c r="BPF89" s="90"/>
      <c r="BPG89" s="90"/>
      <c r="BPH89" s="90"/>
      <c r="BPI89" s="90"/>
      <c r="BPJ89" s="90"/>
      <c r="BPK89" s="90"/>
      <c r="BPL89" s="90"/>
      <c r="BPM89" s="90"/>
      <c r="BPN89" s="90"/>
      <c r="BPO89" s="90"/>
      <c r="BPP89" s="90"/>
      <c r="BPQ89" s="90"/>
      <c r="BPR89" s="90"/>
      <c r="BPS89" s="90"/>
      <c r="BPT89" s="90"/>
      <c r="BPU89" s="90"/>
      <c r="BPV89" s="90"/>
      <c r="BPW89" s="90"/>
      <c r="BPX89" s="90"/>
      <c r="BPY89" s="90"/>
      <c r="BPZ89" s="90"/>
      <c r="BQA89" s="90"/>
      <c r="BQB89" s="90"/>
      <c r="BQC89" s="90"/>
      <c r="BQD89" s="90"/>
      <c r="BQE89" s="90"/>
      <c r="BQF89" s="90"/>
      <c r="BQG89" s="90"/>
      <c r="BQH89" s="90"/>
      <c r="BQI89" s="90"/>
      <c r="BQJ89" s="90"/>
      <c r="BQK89" s="90"/>
      <c r="BQL89" s="90"/>
      <c r="BQM89" s="90"/>
      <c r="BQN89" s="90"/>
      <c r="BQO89" s="90"/>
      <c r="BQP89" s="90"/>
      <c r="BQQ89" s="90"/>
      <c r="BQR89" s="90"/>
      <c r="BQS89" s="90"/>
      <c r="BQT89" s="90"/>
      <c r="BQU89" s="90"/>
      <c r="BQV89" s="90"/>
      <c r="BQW89" s="90"/>
      <c r="BQX89" s="90"/>
      <c r="BQY89" s="90"/>
      <c r="BQZ89" s="90"/>
      <c r="BRA89" s="90"/>
      <c r="BRB89" s="90"/>
      <c r="BRC89" s="90"/>
      <c r="BRD89" s="90"/>
      <c r="BRE89" s="90"/>
      <c r="BRF89" s="90"/>
      <c r="BRG89" s="90"/>
      <c r="BRH89" s="90"/>
      <c r="BRI89" s="90"/>
      <c r="BRJ89" s="90"/>
      <c r="BRK89" s="90"/>
      <c r="BRL89" s="90"/>
      <c r="BRM89" s="90"/>
      <c r="BRN89" s="90"/>
      <c r="BRO89" s="90"/>
      <c r="BRP89" s="90"/>
      <c r="BRQ89" s="90"/>
      <c r="BRR89" s="90"/>
      <c r="BRS89" s="90"/>
      <c r="BRT89" s="90"/>
      <c r="BRU89" s="90"/>
      <c r="BRV89" s="90"/>
      <c r="BRW89" s="90"/>
      <c r="BRX89" s="90"/>
      <c r="BRY89" s="90"/>
      <c r="BRZ89" s="90"/>
      <c r="BSA89" s="90"/>
      <c r="BSB89" s="90"/>
      <c r="BSC89" s="90"/>
      <c r="BSD89" s="90"/>
      <c r="BSE89" s="90"/>
      <c r="BSF89" s="90"/>
      <c r="BSG89" s="90"/>
      <c r="BSH89" s="90"/>
      <c r="BSI89" s="90"/>
      <c r="BSJ89" s="90"/>
      <c r="BSK89" s="90"/>
      <c r="BSL89" s="90"/>
      <c r="BSM89" s="90"/>
      <c r="BSN89" s="90"/>
      <c r="BSO89" s="90"/>
      <c r="BSP89" s="90"/>
      <c r="BSQ89" s="90"/>
      <c r="BSR89" s="90"/>
      <c r="BSS89" s="90"/>
      <c r="BST89" s="90"/>
      <c r="BSU89" s="90"/>
      <c r="BSV89" s="90"/>
      <c r="BSW89" s="90"/>
      <c r="BSX89" s="90"/>
      <c r="BSY89" s="90"/>
      <c r="BSZ89" s="90"/>
      <c r="BTA89" s="90"/>
      <c r="BTB89" s="90"/>
      <c r="BTC89" s="90"/>
      <c r="BTD89" s="90"/>
      <c r="BTE89" s="90"/>
      <c r="BTF89" s="90"/>
      <c r="BTG89" s="90"/>
      <c r="BTH89" s="90"/>
      <c r="BTI89" s="90"/>
      <c r="BTJ89" s="90"/>
      <c r="BTK89" s="90"/>
      <c r="BTL89" s="90"/>
      <c r="BTM89" s="90"/>
      <c r="BTN89" s="90"/>
      <c r="BTO89" s="90"/>
      <c r="BTP89" s="90"/>
      <c r="BTQ89" s="90"/>
      <c r="BTR89" s="90"/>
      <c r="BTS89" s="90"/>
      <c r="BTT89" s="90"/>
      <c r="BTU89" s="90"/>
      <c r="BTV89" s="90"/>
      <c r="BTW89" s="90"/>
      <c r="BTX89" s="90"/>
      <c r="BTY89" s="90"/>
      <c r="BTZ89" s="90"/>
      <c r="BUA89" s="90"/>
      <c r="BUB89" s="90"/>
      <c r="BUC89" s="90"/>
      <c r="BUD89" s="90"/>
      <c r="BUE89" s="90"/>
      <c r="BUF89" s="90"/>
      <c r="BUG89" s="90"/>
      <c r="BUH89" s="90"/>
      <c r="BUI89" s="90"/>
      <c r="BUJ89" s="90"/>
      <c r="BUK89" s="90"/>
      <c r="BUL89" s="90"/>
      <c r="BUM89" s="90"/>
      <c r="BUN89" s="90"/>
      <c r="BUO89" s="90"/>
      <c r="BUP89" s="90"/>
      <c r="BUQ89" s="90"/>
      <c r="BUR89" s="90"/>
      <c r="BUS89" s="90"/>
      <c r="BUT89" s="90"/>
      <c r="BUU89" s="90"/>
      <c r="BUV89" s="90"/>
      <c r="BUW89" s="90"/>
      <c r="BUX89" s="90"/>
      <c r="BUY89" s="90"/>
      <c r="BUZ89" s="90"/>
      <c r="BVA89" s="90"/>
      <c r="BVB89" s="90"/>
      <c r="BVC89" s="90"/>
      <c r="BVD89" s="90"/>
      <c r="BVE89" s="90"/>
      <c r="BVF89" s="90"/>
      <c r="BVG89" s="90"/>
      <c r="BVH89" s="90"/>
      <c r="BVI89" s="90"/>
      <c r="BVJ89" s="90"/>
      <c r="BVK89" s="90"/>
      <c r="BVL89" s="90"/>
      <c r="BVM89" s="90"/>
      <c r="BVN89" s="90"/>
      <c r="BVO89" s="90"/>
      <c r="BVP89" s="90"/>
      <c r="BVQ89" s="90"/>
      <c r="BVR89" s="90"/>
      <c r="BVS89" s="90"/>
      <c r="BVT89" s="90"/>
      <c r="BVU89" s="90"/>
      <c r="BVV89" s="90"/>
      <c r="BVW89" s="90"/>
      <c r="BVX89" s="90"/>
      <c r="BVY89" s="90"/>
      <c r="BVZ89" s="90"/>
      <c r="BWA89" s="90"/>
      <c r="BWB89" s="90"/>
      <c r="BWC89" s="90"/>
      <c r="BWD89" s="90"/>
      <c r="BWE89" s="90"/>
      <c r="BWF89" s="90"/>
      <c r="BWG89" s="90"/>
      <c r="BWH89" s="90"/>
      <c r="BWI89" s="90"/>
      <c r="BWJ89" s="90"/>
      <c r="BWK89" s="90"/>
      <c r="BWL89" s="90"/>
      <c r="BWM89" s="90"/>
      <c r="BWN89" s="90"/>
      <c r="BWO89" s="90"/>
      <c r="BWP89" s="90"/>
      <c r="BWQ89" s="90"/>
      <c r="BWR89" s="90"/>
      <c r="BWS89" s="90"/>
      <c r="BWT89" s="90"/>
      <c r="BWU89" s="90"/>
      <c r="BWV89" s="90"/>
      <c r="BWW89" s="90"/>
      <c r="BWX89" s="90"/>
      <c r="BWY89" s="90"/>
      <c r="BWZ89" s="90"/>
      <c r="BXA89" s="90"/>
      <c r="BXB89" s="90"/>
      <c r="BXC89" s="90"/>
      <c r="BXD89" s="90"/>
      <c r="BXE89" s="90"/>
      <c r="BXF89" s="90"/>
      <c r="BXG89" s="90"/>
      <c r="BXH89" s="90"/>
      <c r="BXI89" s="90"/>
      <c r="BXJ89" s="90"/>
      <c r="BXK89" s="90"/>
      <c r="BXL89" s="90"/>
      <c r="BXM89" s="90"/>
      <c r="BXN89" s="90"/>
      <c r="BXO89" s="90"/>
      <c r="BXP89" s="90"/>
      <c r="BXQ89" s="90"/>
      <c r="BXR89" s="90"/>
      <c r="BXS89" s="90"/>
      <c r="BXT89" s="90"/>
      <c r="BXU89" s="90"/>
      <c r="BXV89" s="90"/>
      <c r="BXW89" s="90"/>
      <c r="BXX89" s="90"/>
      <c r="BXY89" s="90"/>
      <c r="BXZ89" s="90"/>
      <c r="BYA89" s="90"/>
      <c r="BYB89" s="90"/>
      <c r="BYC89" s="90"/>
      <c r="BYD89" s="90"/>
      <c r="BYE89" s="90"/>
      <c r="BYF89" s="90"/>
      <c r="BYG89" s="90"/>
      <c r="BYH89" s="90"/>
      <c r="BYI89" s="90"/>
      <c r="BYJ89" s="90"/>
      <c r="BYK89" s="90"/>
      <c r="BYL89" s="90"/>
      <c r="BYM89" s="90"/>
      <c r="BYN89" s="90"/>
      <c r="BYO89" s="90"/>
      <c r="BYP89" s="90"/>
      <c r="BYQ89" s="90"/>
      <c r="BYR89" s="90"/>
      <c r="BYS89" s="90"/>
      <c r="BYT89" s="90"/>
      <c r="BYU89" s="90"/>
      <c r="BYV89" s="90"/>
      <c r="BYW89" s="90"/>
      <c r="BYX89" s="90"/>
      <c r="BYY89" s="90"/>
      <c r="BYZ89" s="90"/>
      <c r="BZA89" s="90"/>
      <c r="BZB89" s="90"/>
      <c r="BZC89" s="90"/>
      <c r="BZD89" s="90"/>
      <c r="BZE89" s="90"/>
      <c r="BZF89" s="90"/>
      <c r="BZG89" s="90"/>
      <c r="BZH89" s="90"/>
      <c r="BZI89" s="90"/>
      <c r="BZJ89" s="90"/>
      <c r="BZK89" s="90"/>
      <c r="BZL89" s="90"/>
      <c r="BZM89" s="90"/>
      <c r="BZN89" s="90"/>
      <c r="BZO89" s="90"/>
      <c r="BZP89" s="90"/>
      <c r="BZQ89" s="90"/>
      <c r="BZR89" s="90"/>
      <c r="BZS89" s="90"/>
      <c r="BZT89" s="90"/>
      <c r="BZU89" s="90"/>
      <c r="BZV89" s="90"/>
      <c r="BZW89" s="90"/>
      <c r="BZX89" s="90"/>
      <c r="BZY89" s="90"/>
      <c r="BZZ89" s="90"/>
      <c r="CAA89" s="90"/>
      <c r="CAB89" s="90"/>
      <c r="CAC89" s="90"/>
      <c r="CAD89" s="90"/>
      <c r="CAE89" s="90"/>
      <c r="CAF89" s="90"/>
      <c r="CAG89" s="90"/>
      <c r="CAH89" s="90"/>
      <c r="CAI89" s="90"/>
      <c r="CAJ89" s="90"/>
      <c r="CAK89" s="90"/>
      <c r="CAL89" s="90"/>
      <c r="CAM89" s="90"/>
      <c r="CAN89" s="90"/>
      <c r="CAO89" s="90"/>
      <c r="CAP89" s="90"/>
      <c r="CAQ89" s="90"/>
      <c r="CAR89" s="90"/>
      <c r="CAS89" s="90"/>
      <c r="CAT89" s="90"/>
      <c r="CAU89" s="90"/>
      <c r="CAV89" s="90"/>
      <c r="CAW89" s="90"/>
      <c r="CAX89" s="90"/>
      <c r="CAY89" s="90"/>
      <c r="CAZ89" s="90"/>
      <c r="CBA89" s="90"/>
      <c r="CBB89" s="90"/>
      <c r="CBC89" s="90"/>
      <c r="CBD89" s="90"/>
      <c r="CBE89" s="90"/>
      <c r="CBF89" s="90"/>
      <c r="CBG89" s="90"/>
      <c r="CBH89" s="90"/>
      <c r="CBI89" s="90"/>
      <c r="CBJ89" s="90"/>
      <c r="CBK89" s="90"/>
      <c r="CBL89" s="90"/>
      <c r="CBM89" s="90"/>
      <c r="CBN89" s="90"/>
      <c r="CBO89" s="90"/>
      <c r="CBP89" s="90"/>
      <c r="CBQ89" s="90"/>
      <c r="CBR89" s="90"/>
      <c r="CBS89" s="90"/>
      <c r="CBT89" s="90"/>
      <c r="CBU89" s="90"/>
      <c r="CBV89" s="90"/>
      <c r="CBW89" s="90"/>
      <c r="CBX89" s="90"/>
      <c r="CBY89" s="90"/>
      <c r="CBZ89" s="90"/>
      <c r="CCA89" s="90"/>
      <c r="CCB89" s="90"/>
      <c r="CCC89" s="90"/>
      <c r="CCD89" s="90"/>
      <c r="CCE89" s="90"/>
      <c r="CCF89" s="90"/>
      <c r="CCG89" s="90"/>
      <c r="CCH89" s="90"/>
      <c r="CCI89" s="90"/>
      <c r="CCJ89" s="90"/>
      <c r="CCK89" s="90"/>
      <c r="CCL89" s="90"/>
      <c r="CCM89" s="90"/>
      <c r="CCN89" s="90"/>
      <c r="CCO89" s="90"/>
      <c r="CCP89" s="90"/>
      <c r="CCQ89" s="90"/>
      <c r="CCR89" s="90"/>
      <c r="CCS89" s="90"/>
      <c r="CCT89" s="90"/>
      <c r="CCU89" s="90"/>
      <c r="CCV89" s="90"/>
      <c r="CCW89" s="90"/>
      <c r="CCX89" s="90"/>
      <c r="CCY89" s="90"/>
      <c r="CCZ89" s="90"/>
      <c r="CDA89" s="90"/>
      <c r="CDB89" s="90"/>
      <c r="CDC89" s="90"/>
      <c r="CDD89" s="90"/>
      <c r="CDE89" s="90"/>
      <c r="CDF89" s="90"/>
      <c r="CDG89" s="90"/>
      <c r="CDH89" s="90"/>
      <c r="CDI89" s="90"/>
      <c r="CDJ89" s="90"/>
      <c r="CDK89" s="90"/>
      <c r="CDL89" s="90"/>
      <c r="CDM89" s="90"/>
      <c r="CDN89" s="90"/>
      <c r="CDO89" s="90"/>
      <c r="CDP89" s="90"/>
      <c r="CDQ89" s="90"/>
      <c r="CDR89" s="90"/>
      <c r="CDS89" s="90"/>
      <c r="CDT89" s="90"/>
      <c r="CDU89" s="90"/>
      <c r="CDV89" s="90"/>
      <c r="CDW89" s="90"/>
      <c r="CDX89" s="90"/>
      <c r="CDY89" s="90"/>
      <c r="CDZ89" s="90"/>
      <c r="CEA89" s="90"/>
      <c r="CEB89" s="90"/>
      <c r="CEC89" s="90"/>
      <c r="CED89" s="90"/>
      <c r="CEE89" s="90"/>
      <c r="CEF89" s="90"/>
      <c r="CEG89" s="90"/>
      <c r="CEH89" s="90"/>
      <c r="CEI89" s="90"/>
      <c r="CEJ89" s="90"/>
      <c r="CEK89" s="90"/>
      <c r="CEL89" s="90"/>
      <c r="CEM89" s="90"/>
      <c r="CEN89" s="90"/>
      <c r="CEO89" s="90"/>
      <c r="CEP89" s="90"/>
      <c r="CEQ89" s="90"/>
      <c r="CER89" s="90"/>
      <c r="CES89" s="90"/>
      <c r="CET89" s="90"/>
      <c r="CEU89" s="90"/>
      <c r="CEV89" s="90"/>
      <c r="CEW89" s="90"/>
      <c r="CEX89" s="90"/>
      <c r="CEY89" s="90"/>
      <c r="CEZ89" s="90"/>
      <c r="CFA89" s="90"/>
      <c r="CFB89" s="90"/>
      <c r="CFC89" s="90"/>
      <c r="CFD89" s="90"/>
      <c r="CFE89" s="90"/>
      <c r="CFF89" s="90"/>
      <c r="CFG89" s="90"/>
      <c r="CFH89" s="90"/>
      <c r="CFI89" s="90"/>
      <c r="CFJ89" s="90"/>
      <c r="CFK89" s="90"/>
      <c r="CFL89" s="90"/>
      <c r="CFM89" s="90"/>
      <c r="CFN89" s="90"/>
      <c r="CFO89" s="90"/>
      <c r="CFP89" s="90"/>
      <c r="CFQ89" s="90"/>
      <c r="CFR89" s="90"/>
      <c r="CFS89" s="90"/>
      <c r="CFT89" s="90"/>
      <c r="CFU89" s="90"/>
      <c r="CFV89" s="90"/>
      <c r="CFW89" s="90"/>
      <c r="CFX89" s="90"/>
      <c r="CFY89" s="90"/>
      <c r="CFZ89" s="90"/>
      <c r="CGA89" s="90"/>
      <c r="CGB89" s="90"/>
      <c r="CGC89" s="90"/>
      <c r="CGD89" s="90"/>
      <c r="CGE89" s="90"/>
      <c r="CGF89" s="90"/>
      <c r="CGG89" s="90"/>
      <c r="CGH89" s="90"/>
      <c r="CGI89" s="90"/>
      <c r="CGJ89" s="90"/>
      <c r="CGK89" s="90"/>
      <c r="CGL89" s="90"/>
      <c r="CGM89" s="90"/>
      <c r="CGN89" s="90"/>
      <c r="CGO89" s="90"/>
      <c r="CGP89" s="90"/>
      <c r="CGQ89" s="90"/>
      <c r="CGR89" s="90"/>
      <c r="CGS89" s="90"/>
      <c r="CGT89" s="90"/>
      <c r="CGU89" s="90"/>
      <c r="CGV89" s="90"/>
      <c r="CGW89" s="90"/>
      <c r="CGX89" s="90"/>
      <c r="CGY89" s="90"/>
      <c r="CGZ89" s="90"/>
      <c r="CHA89" s="90"/>
      <c r="CHB89" s="90"/>
      <c r="CHC89" s="90"/>
      <c r="CHD89" s="90"/>
      <c r="CHE89" s="90"/>
      <c r="CHF89" s="90"/>
      <c r="CHG89" s="90"/>
      <c r="CHH89" s="90"/>
      <c r="CHI89" s="90"/>
      <c r="CHJ89" s="90"/>
      <c r="CHK89" s="90"/>
      <c r="CHL89" s="90"/>
      <c r="CHM89" s="90"/>
      <c r="CHN89" s="90"/>
      <c r="CHO89" s="90"/>
      <c r="CHP89" s="90"/>
      <c r="CHQ89" s="90"/>
      <c r="CHR89" s="90"/>
      <c r="CHS89" s="90"/>
      <c r="CHT89" s="90"/>
      <c r="CHU89" s="90"/>
      <c r="CHV89" s="90"/>
      <c r="CHW89" s="90"/>
      <c r="CHX89" s="90"/>
      <c r="CHY89" s="90"/>
      <c r="CHZ89" s="90"/>
      <c r="CIA89" s="90"/>
      <c r="CIB89" s="90"/>
      <c r="CIC89" s="90"/>
      <c r="CID89" s="90"/>
      <c r="CIE89" s="90"/>
      <c r="CIF89" s="90"/>
      <c r="CIG89" s="90"/>
      <c r="CIH89" s="90"/>
      <c r="CII89" s="90"/>
      <c r="CIJ89" s="90"/>
      <c r="CIK89" s="90"/>
      <c r="CIL89" s="90"/>
      <c r="CIM89" s="90"/>
      <c r="CIN89" s="90"/>
      <c r="CIO89" s="90"/>
      <c r="CIP89" s="90"/>
      <c r="CIQ89" s="90"/>
      <c r="CIR89" s="90"/>
      <c r="CIS89" s="90"/>
      <c r="CIT89" s="90"/>
      <c r="CIU89" s="90"/>
      <c r="CIV89" s="90"/>
      <c r="CIW89" s="90"/>
      <c r="CIX89" s="90"/>
      <c r="CIY89" s="90"/>
      <c r="CIZ89" s="90"/>
      <c r="CJA89" s="90"/>
      <c r="CJB89" s="90"/>
      <c r="CJC89" s="90"/>
      <c r="CJD89" s="90"/>
      <c r="CJE89" s="90"/>
      <c r="CJF89" s="90"/>
      <c r="CJG89" s="90"/>
      <c r="CJH89" s="90"/>
      <c r="CJI89" s="90"/>
      <c r="CJJ89" s="90"/>
      <c r="CJK89" s="90"/>
      <c r="CJL89" s="90"/>
      <c r="CJM89" s="90"/>
      <c r="CJN89" s="90"/>
      <c r="CJO89" s="90"/>
      <c r="CJP89" s="90"/>
      <c r="CJQ89" s="90"/>
      <c r="CJR89" s="90"/>
      <c r="CJS89" s="90"/>
      <c r="CJT89" s="90"/>
      <c r="CJU89" s="90"/>
      <c r="CJV89" s="90"/>
      <c r="CJW89" s="90"/>
      <c r="CJX89" s="90"/>
      <c r="CJY89" s="90"/>
      <c r="CJZ89" s="90"/>
      <c r="CKA89" s="90"/>
      <c r="CKB89" s="90"/>
      <c r="CKC89" s="90"/>
      <c r="CKD89" s="90"/>
      <c r="CKE89" s="90"/>
      <c r="CKF89" s="90"/>
      <c r="CKG89" s="90"/>
      <c r="CKH89" s="90"/>
      <c r="CKI89" s="90"/>
      <c r="CKJ89" s="90"/>
      <c r="CKK89" s="90"/>
      <c r="CKL89" s="90"/>
      <c r="CKM89" s="90"/>
      <c r="CKN89" s="90"/>
      <c r="CKO89" s="90"/>
      <c r="CKP89" s="90"/>
      <c r="CKQ89" s="90"/>
      <c r="CKR89" s="90"/>
      <c r="CKS89" s="90"/>
      <c r="CKT89" s="90"/>
      <c r="CKU89" s="90"/>
      <c r="CKV89" s="90"/>
      <c r="CKW89" s="90"/>
      <c r="CKX89" s="90"/>
      <c r="CKY89" s="90"/>
      <c r="CKZ89" s="90"/>
      <c r="CLA89" s="90"/>
      <c r="CLB89" s="90"/>
      <c r="CLC89" s="90"/>
      <c r="CLD89" s="90"/>
      <c r="CLE89" s="90"/>
      <c r="CLF89" s="90"/>
      <c r="CLG89" s="90"/>
      <c r="CLH89" s="90"/>
      <c r="CLI89" s="90"/>
      <c r="CLJ89" s="90"/>
      <c r="CLK89" s="90"/>
      <c r="CLL89" s="90"/>
      <c r="CLM89" s="90"/>
      <c r="CLN89" s="90"/>
      <c r="CLO89" s="90"/>
      <c r="CLP89" s="90"/>
      <c r="CLQ89" s="90"/>
      <c r="CLR89" s="90"/>
      <c r="CLS89" s="90"/>
      <c r="CLT89" s="90"/>
      <c r="CLU89" s="90"/>
      <c r="CLV89" s="90"/>
      <c r="CLW89" s="90"/>
      <c r="CLX89" s="90"/>
      <c r="CLY89" s="90"/>
      <c r="CLZ89" s="90"/>
      <c r="CMA89" s="90"/>
      <c r="CMB89" s="90"/>
      <c r="CMC89" s="90"/>
      <c r="CMD89" s="90"/>
      <c r="CME89" s="90"/>
      <c r="CMF89" s="90"/>
      <c r="CMG89" s="90"/>
      <c r="CMH89" s="90"/>
      <c r="CMI89" s="90"/>
      <c r="CMJ89" s="90"/>
      <c r="CMK89" s="90"/>
      <c r="CML89" s="90"/>
      <c r="CMM89" s="90"/>
      <c r="CMN89" s="90"/>
      <c r="CMO89" s="90"/>
      <c r="CMP89" s="90"/>
      <c r="CMQ89" s="90"/>
      <c r="CMR89" s="90"/>
      <c r="CMS89" s="90"/>
      <c r="CMT89" s="90"/>
      <c r="CMU89" s="90"/>
      <c r="CMV89" s="90"/>
      <c r="CMW89" s="90"/>
      <c r="CMX89" s="90"/>
      <c r="CMY89" s="90"/>
      <c r="CMZ89" s="90"/>
      <c r="CNA89" s="90"/>
      <c r="CNB89" s="90"/>
      <c r="CNC89" s="90"/>
      <c r="CND89" s="90"/>
      <c r="CNE89" s="90"/>
      <c r="CNF89" s="90"/>
      <c r="CNG89" s="90"/>
      <c r="CNH89" s="90"/>
      <c r="CNI89" s="90"/>
      <c r="CNJ89" s="90"/>
      <c r="CNK89" s="90"/>
      <c r="CNL89" s="90"/>
      <c r="CNM89" s="90"/>
      <c r="CNN89" s="90"/>
      <c r="CNO89" s="90"/>
      <c r="CNP89" s="90"/>
      <c r="CNQ89" s="90"/>
      <c r="CNR89" s="90"/>
      <c r="CNS89" s="90"/>
      <c r="CNT89" s="90"/>
      <c r="CNU89" s="90"/>
      <c r="CNV89" s="90"/>
      <c r="CNW89" s="90"/>
      <c r="CNX89" s="90"/>
      <c r="CNY89" s="90"/>
      <c r="CNZ89" s="90"/>
      <c r="COA89" s="90"/>
      <c r="COB89" s="90"/>
      <c r="COC89" s="90"/>
      <c r="COD89" s="90"/>
      <c r="COE89" s="90"/>
      <c r="COF89" s="90"/>
      <c r="COG89" s="90"/>
      <c r="COH89" s="90"/>
      <c r="COI89" s="90"/>
      <c r="COJ89" s="90"/>
      <c r="COK89" s="90"/>
      <c r="COL89" s="90"/>
      <c r="COM89" s="90"/>
      <c r="CON89" s="90"/>
      <c r="COO89" s="90"/>
      <c r="COP89" s="90"/>
      <c r="COQ89" s="90"/>
      <c r="COR89" s="90"/>
      <c r="COS89" s="90"/>
      <c r="COT89" s="90"/>
      <c r="COU89" s="90"/>
      <c r="COV89" s="90"/>
      <c r="COW89" s="90"/>
      <c r="COX89" s="90"/>
      <c r="COY89" s="90"/>
      <c r="COZ89" s="90"/>
      <c r="CPA89" s="90"/>
      <c r="CPB89" s="90"/>
      <c r="CPC89" s="90"/>
      <c r="CPD89" s="90"/>
      <c r="CPE89" s="90"/>
      <c r="CPF89" s="90"/>
      <c r="CPG89" s="90"/>
      <c r="CPH89" s="90"/>
      <c r="CPI89" s="90"/>
      <c r="CPJ89" s="90"/>
      <c r="CPK89" s="90"/>
      <c r="CPL89" s="90"/>
      <c r="CPM89" s="90"/>
      <c r="CPN89" s="90"/>
      <c r="CPO89" s="90"/>
      <c r="CPP89" s="90"/>
      <c r="CPQ89" s="90"/>
      <c r="CPR89" s="90"/>
      <c r="CPS89" s="90"/>
      <c r="CPT89" s="90"/>
      <c r="CPU89" s="90"/>
      <c r="CPV89" s="90"/>
      <c r="CPW89" s="90"/>
      <c r="CPX89" s="90"/>
      <c r="CPY89" s="90"/>
      <c r="CPZ89" s="90"/>
      <c r="CQA89" s="90"/>
      <c r="CQB89" s="90"/>
      <c r="CQC89" s="90"/>
      <c r="CQD89" s="90"/>
      <c r="CQE89" s="90"/>
      <c r="CQF89" s="90"/>
      <c r="CQG89" s="90"/>
      <c r="CQH89" s="90"/>
      <c r="CQI89" s="90"/>
      <c r="CQJ89" s="90"/>
      <c r="CQK89" s="90"/>
      <c r="CQL89" s="90"/>
      <c r="CQM89" s="90"/>
      <c r="CQN89" s="90"/>
      <c r="CQO89" s="90"/>
      <c r="CQP89" s="90"/>
      <c r="CQQ89" s="90"/>
      <c r="CQR89" s="90"/>
      <c r="CQS89" s="90"/>
      <c r="CQT89" s="90"/>
      <c r="CQU89" s="90"/>
      <c r="CQV89" s="90"/>
      <c r="CQW89" s="90"/>
      <c r="CQX89" s="90"/>
      <c r="CQY89" s="90"/>
      <c r="CQZ89" s="90"/>
      <c r="CRA89" s="90"/>
      <c r="CRB89" s="90"/>
      <c r="CRC89" s="90"/>
      <c r="CRD89" s="90"/>
      <c r="CRE89" s="90"/>
      <c r="CRF89" s="90"/>
      <c r="CRG89" s="90"/>
      <c r="CRH89" s="90"/>
      <c r="CRI89" s="90"/>
      <c r="CRJ89" s="90"/>
      <c r="CRK89" s="90"/>
      <c r="CRL89" s="90"/>
      <c r="CRM89" s="90"/>
      <c r="CRN89" s="90"/>
      <c r="CRO89" s="90"/>
      <c r="CRP89" s="90"/>
      <c r="CRQ89" s="90"/>
      <c r="CRR89" s="90"/>
      <c r="CRS89" s="90"/>
      <c r="CRT89" s="90"/>
      <c r="CRU89" s="90"/>
      <c r="CRV89" s="90"/>
      <c r="CRW89" s="90"/>
      <c r="CRX89" s="90"/>
      <c r="CRY89" s="90"/>
      <c r="CRZ89" s="90"/>
      <c r="CSA89" s="90"/>
      <c r="CSB89" s="90"/>
      <c r="CSC89" s="90"/>
      <c r="CSD89" s="90"/>
      <c r="CSE89" s="90"/>
      <c r="CSF89" s="90"/>
      <c r="CSG89" s="90"/>
      <c r="CSH89" s="90"/>
      <c r="CSI89" s="90"/>
      <c r="CSJ89" s="90"/>
      <c r="CSK89" s="90"/>
      <c r="CSL89" s="90"/>
      <c r="CSM89" s="90"/>
      <c r="CSN89" s="90"/>
      <c r="CSO89" s="90"/>
      <c r="CSP89" s="90"/>
      <c r="CSQ89" s="90"/>
      <c r="CSR89" s="90"/>
      <c r="CSS89" s="90"/>
      <c r="CST89" s="90"/>
      <c r="CSU89" s="90"/>
      <c r="CSV89" s="90"/>
      <c r="CSW89" s="90"/>
      <c r="CSX89" s="90"/>
      <c r="CSY89" s="90"/>
      <c r="CSZ89" s="90"/>
      <c r="CTA89" s="90"/>
      <c r="CTB89" s="90"/>
      <c r="CTC89" s="90"/>
      <c r="CTD89" s="90"/>
      <c r="CTE89" s="90"/>
      <c r="CTF89" s="90"/>
      <c r="CTG89" s="90"/>
      <c r="CTH89" s="90"/>
      <c r="CTI89" s="90"/>
      <c r="CTJ89" s="90"/>
      <c r="CTK89" s="90"/>
      <c r="CTL89" s="90"/>
      <c r="CTM89" s="90"/>
      <c r="CTN89" s="90"/>
      <c r="CTO89" s="90"/>
      <c r="CTP89" s="90"/>
      <c r="CTQ89" s="90"/>
      <c r="CTR89" s="90"/>
      <c r="CTS89" s="90"/>
      <c r="CTT89" s="90"/>
      <c r="CTU89" s="90"/>
      <c r="CTV89" s="90"/>
      <c r="CTW89" s="90"/>
      <c r="CTX89" s="90"/>
      <c r="CTY89" s="90"/>
      <c r="CTZ89" s="90"/>
      <c r="CUA89" s="90"/>
      <c r="CUB89" s="90"/>
      <c r="CUC89" s="90"/>
      <c r="CUD89" s="90"/>
      <c r="CUE89" s="90"/>
      <c r="CUF89" s="90"/>
      <c r="CUG89" s="90"/>
      <c r="CUH89" s="90"/>
      <c r="CUI89" s="90"/>
      <c r="CUJ89" s="90"/>
      <c r="CUK89" s="90"/>
      <c r="CUL89" s="90"/>
      <c r="CUM89" s="90"/>
      <c r="CUN89" s="90"/>
      <c r="CUO89" s="90"/>
      <c r="CUP89" s="90"/>
      <c r="CUQ89" s="90"/>
      <c r="CUR89" s="90"/>
      <c r="CUS89" s="90"/>
      <c r="CUT89" s="90"/>
      <c r="CUU89" s="90"/>
      <c r="CUV89" s="90"/>
      <c r="CUW89" s="90"/>
      <c r="CUX89" s="90"/>
      <c r="CUY89" s="90"/>
      <c r="CUZ89" s="90"/>
      <c r="CVA89" s="90"/>
      <c r="CVB89" s="90"/>
      <c r="CVC89" s="90"/>
      <c r="CVD89" s="90"/>
      <c r="CVE89" s="90"/>
      <c r="CVF89" s="90"/>
      <c r="CVG89" s="90"/>
      <c r="CVH89" s="90"/>
      <c r="CVI89" s="90"/>
      <c r="CVJ89" s="90"/>
      <c r="CVK89" s="90"/>
      <c r="CVL89" s="90"/>
      <c r="CVM89" s="90"/>
      <c r="CVN89" s="90"/>
      <c r="CVO89" s="90"/>
      <c r="CVP89" s="90"/>
      <c r="CVQ89" s="90"/>
      <c r="CVR89" s="90"/>
      <c r="CVS89" s="90"/>
      <c r="CVT89" s="90"/>
      <c r="CVU89" s="90"/>
      <c r="CVV89" s="90"/>
      <c r="CVW89" s="90"/>
      <c r="CVX89" s="90"/>
      <c r="CVY89" s="90"/>
      <c r="CVZ89" s="90"/>
      <c r="CWA89" s="90"/>
      <c r="CWB89" s="90"/>
      <c r="CWC89" s="90"/>
      <c r="CWD89" s="90"/>
      <c r="CWE89" s="90"/>
      <c r="CWF89" s="90"/>
      <c r="CWG89" s="90"/>
      <c r="CWH89" s="90"/>
      <c r="CWI89" s="90"/>
      <c r="CWJ89" s="90"/>
      <c r="CWK89" s="90"/>
      <c r="CWL89" s="90"/>
      <c r="CWM89" s="90"/>
      <c r="CWN89" s="90"/>
      <c r="CWO89" s="90"/>
      <c r="CWP89" s="90"/>
      <c r="CWQ89" s="90"/>
      <c r="CWR89" s="90"/>
      <c r="CWS89" s="90"/>
      <c r="CWT89" s="90"/>
      <c r="CWU89" s="90"/>
      <c r="CWV89" s="90"/>
      <c r="CWW89" s="90"/>
      <c r="CWX89" s="90"/>
      <c r="CWY89" s="90"/>
      <c r="CWZ89" s="90"/>
      <c r="CXA89" s="90"/>
      <c r="CXB89" s="90"/>
      <c r="CXC89" s="90"/>
      <c r="CXD89" s="90"/>
      <c r="CXE89" s="90"/>
      <c r="CXF89" s="90"/>
      <c r="CXG89" s="90"/>
      <c r="CXH89" s="90"/>
      <c r="CXI89" s="90"/>
      <c r="CXJ89" s="90"/>
      <c r="CXK89" s="90"/>
      <c r="CXL89" s="90"/>
      <c r="CXM89" s="90"/>
      <c r="CXN89" s="90"/>
      <c r="CXO89" s="90"/>
      <c r="CXP89" s="90"/>
      <c r="CXQ89" s="90"/>
      <c r="CXR89" s="90"/>
      <c r="CXS89" s="90"/>
      <c r="CXT89" s="90"/>
      <c r="CXU89" s="90"/>
      <c r="CXV89" s="90"/>
      <c r="CXW89" s="90"/>
      <c r="CXX89" s="90"/>
      <c r="CXY89" s="90"/>
      <c r="CXZ89" s="90"/>
      <c r="CYA89" s="90"/>
      <c r="CYB89" s="90"/>
      <c r="CYC89" s="90"/>
      <c r="CYD89" s="90"/>
      <c r="CYE89" s="90"/>
      <c r="CYF89" s="90"/>
      <c r="CYG89" s="90"/>
      <c r="CYH89" s="90"/>
      <c r="CYI89" s="90"/>
      <c r="CYJ89" s="90"/>
      <c r="CYK89" s="90"/>
      <c r="CYL89" s="90"/>
      <c r="CYM89" s="90"/>
      <c r="CYN89" s="90"/>
      <c r="CYO89" s="90"/>
      <c r="CYP89" s="90"/>
      <c r="CYQ89" s="90"/>
      <c r="CYR89" s="90"/>
      <c r="CYS89" s="90"/>
      <c r="CYT89" s="90"/>
      <c r="CYU89" s="90"/>
      <c r="CYV89" s="90"/>
      <c r="CYW89" s="90"/>
      <c r="CYX89" s="90"/>
      <c r="CYY89" s="90"/>
      <c r="CYZ89" s="90"/>
      <c r="CZA89" s="90"/>
      <c r="CZB89" s="90"/>
      <c r="CZC89" s="90"/>
      <c r="CZD89" s="90"/>
      <c r="CZE89" s="90"/>
      <c r="CZF89" s="90"/>
      <c r="CZG89" s="90"/>
      <c r="CZH89" s="90"/>
      <c r="CZI89" s="90"/>
      <c r="CZJ89" s="90"/>
      <c r="CZK89" s="90"/>
      <c r="CZL89" s="90"/>
      <c r="CZM89" s="90"/>
      <c r="CZN89" s="90"/>
      <c r="CZO89" s="90"/>
      <c r="CZP89" s="90"/>
      <c r="CZQ89" s="90"/>
      <c r="CZR89" s="90"/>
      <c r="CZS89" s="90"/>
      <c r="CZT89" s="90"/>
      <c r="CZU89" s="90"/>
      <c r="CZV89" s="90"/>
      <c r="CZW89" s="90"/>
      <c r="CZX89" s="90"/>
      <c r="CZY89" s="90"/>
      <c r="CZZ89" s="90"/>
      <c r="DAA89" s="90"/>
      <c r="DAB89" s="90"/>
      <c r="DAC89" s="90"/>
      <c r="DAD89" s="90"/>
      <c r="DAE89" s="90"/>
      <c r="DAF89" s="90"/>
      <c r="DAG89" s="90"/>
      <c r="DAH89" s="90"/>
      <c r="DAI89" s="90"/>
      <c r="DAJ89" s="90"/>
      <c r="DAK89" s="90"/>
      <c r="DAL89" s="90"/>
      <c r="DAM89" s="90"/>
      <c r="DAN89" s="90"/>
      <c r="DAO89" s="90"/>
      <c r="DAP89" s="90"/>
      <c r="DAQ89" s="90"/>
      <c r="DAR89" s="90"/>
      <c r="DAS89" s="90"/>
      <c r="DAT89" s="90"/>
      <c r="DAU89" s="90"/>
      <c r="DAV89" s="90"/>
      <c r="DAW89" s="90"/>
      <c r="DAX89" s="90"/>
      <c r="DAY89" s="90"/>
      <c r="DAZ89" s="90"/>
      <c r="DBA89" s="90"/>
      <c r="DBB89" s="90"/>
      <c r="DBC89" s="90"/>
      <c r="DBD89" s="90"/>
      <c r="DBE89" s="90"/>
      <c r="DBF89" s="90"/>
      <c r="DBG89" s="90"/>
      <c r="DBH89" s="90"/>
      <c r="DBI89" s="90"/>
      <c r="DBJ89" s="90"/>
      <c r="DBK89" s="90"/>
      <c r="DBL89" s="90"/>
      <c r="DBM89" s="90"/>
      <c r="DBN89" s="90"/>
      <c r="DBO89" s="90"/>
      <c r="DBP89" s="90"/>
      <c r="DBQ89" s="90"/>
      <c r="DBR89" s="90"/>
      <c r="DBS89" s="90"/>
      <c r="DBT89" s="90"/>
      <c r="DBU89" s="90"/>
      <c r="DBV89" s="90"/>
      <c r="DBW89" s="90"/>
      <c r="DBX89" s="90"/>
      <c r="DBY89" s="90"/>
      <c r="DBZ89" s="90"/>
      <c r="DCA89" s="90"/>
      <c r="DCB89" s="90"/>
      <c r="DCC89" s="90"/>
      <c r="DCD89" s="90"/>
      <c r="DCE89" s="90"/>
      <c r="DCF89" s="90"/>
      <c r="DCG89" s="90"/>
      <c r="DCH89" s="90"/>
      <c r="DCI89" s="90"/>
      <c r="DCJ89" s="90"/>
      <c r="DCK89" s="90"/>
      <c r="DCL89" s="90"/>
      <c r="DCM89" s="90"/>
      <c r="DCN89" s="90"/>
      <c r="DCO89" s="90"/>
      <c r="DCP89" s="90"/>
      <c r="DCQ89" s="90"/>
      <c r="DCR89" s="90"/>
      <c r="DCS89" s="90"/>
      <c r="DCT89" s="90"/>
      <c r="DCU89" s="90"/>
      <c r="DCV89" s="90"/>
      <c r="DCW89" s="90"/>
      <c r="DCX89" s="90"/>
      <c r="DCY89" s="90"/>
      <c r="DCZ89" s="90"/>
      <c r="DDA89" s="90"/>
      <c r="DDB89" s="90"/>
      <c r="DDC89" s="90"/>
      <c r="DDD89" s="90"/>
      <c r="DDE89" s="90"/>
      <c r="DDF89" s="90"/>
      <c r="DDG89" s="90"/>
      <c r="DDH89" s="90"/>
      <c r="DDI89" s="90"/>
      <c r="DDJ89" s="90"/>
      <c r="DDK89" s="90"/>
      <c r="DDL89" s="90"/>
      <c r="DDM89" s="90"/>
      <c r="DDN89" s="90"/>
      <c r="DDO89" s="90"/>
      <c r="DDP89" s="90"/>
      <c r="DDQ89" s="90"/>
      <c r="DDR89" s="90"/>
      <c r="DDS89" s="90"/>
      <c r="DDT89" s="90"/>
      <c r="DDU89" s="90"/>
      <c r="DDV89" s="90"/>
      <c r="DDW89" s="90"/>
      <c r="DDX89" s="90"/>
      <c r="DDY89" s="90"/>
      <c r="DDZ89" s="90"/>
      <c r="DEA89" s="90"/>
      <c r="DEB89" s="90"/>
      <c r="DEC89" s="90"/>
      <c r="DED89" s="90"/>
      <c r="DEE89" s="90"/>
      <c r="DEF89" s="90"/>
      <c r="DEG89" s="90"/>
      <c r="DEH89" s="90"/>
      <c r="DEI89" s="90"/>
      <c r="DEJ89" s="90"/>
      <c r="DEK89" s="90"/>
      <c r="DEL89" s="90"/>
      <c r="DEM89" s="90"/>
      <c r="DEN89" s="90"/>
      <c r="DEO89" s="90"/>
      <c r="DEP89" s="90"/>
      <c r="DEQ89" s="90"/>
      <c r="DER89" s="90"/>
      <c r="DES89" s="90"/>
      <c r="DET89" s="90"/>
      <c r="DEU89" s="90"/>
      <c r="DEV89" s="90"/>
      <c r="DEW89" s="90"/>
      <c r="DEX89" s="90"/>
      <c r="DEY89" s="90"/>
      <c r="DEZ89" s="90"/>
      <c r="DFA89" s="90"/>
      <c r="DFB89" s="90"/>
      <c r="DFC89" s="90"/>
      <c r="DFD89" s="90"/>
      <c r="DFE89" s="90"/>
      <c r="DFF89" s="90"/>
      <c r="DFG89" s="90"/>
      <c r="DFH89" s="90"/>
      <c r="DFI89" s="90"/>
      <c r="DFJ89" s="90"/>
      <c r="DFK89" s="90"/>
      <c r="DFL89" s="90"/>
      <c r="DFM89" s="90"/>
      <c r="DFN89" s="90"/>
      <c r="DFO89" s="90"/>
      <c r="DFP89" s="90"/>
      <c r="DFQ89" s="90"/>
      <c r="DFR89" s="90"/>
      <c r="DFS89" s="90"/>
      <c r="DFT89" s="90"/>
      <c r="DFU89" s="90"/>
      <c r="DFV89" s="90"/>
      <c r="DFW89" s="90"/>
      <c r="DFX89" s="90"/>
      <c r="DFY89" s="90"/>
      <c r="DFZ89" s="90"/>
      <c r="DGA89" s="90"/>
      <c r="DGB89" s="90"/>
      <c r="DGC89" s="90"/>
      <c r="DGD89" s="90"/>
      <c r="DGE89" s="90"/>
      <c r="DGF89" s="90"/>
      <c r="DGG89" s="90"/>
      <c r="DGH89" s="90"/>
      <c r="DGI89" s="90"/>
      <c r="DGJ89" s="90"/>
      <c r="DGK89" s="90"/>
      <c r="DGL89" s="90"/>
      <c r="DGM89" s="90"/>
      <c r="DGN89" s="90"/>
      <c r="DGO89" s="90"/>
      <c r="DGP89" s="90"/>
      <c r="DGQ89" s="90"/>
      <c r="DGR89" s="90"/>
      <c r="DGS89" s="90"/>
      <c r="DGT89" s="90"/>
      <c r="DGU89" s="90"/>
      <c r="DGV89" s="90"/>
      <c r="DGW89" s="90"/>
      <c r="DGX89" s="90"/>
      <c r="DGY89" s="90"/>
      <c r="DGZ89" s="90"/>
      <c r="DHA89" s="90"/>
      <c r="DHB89" s="90"/>
      <c r="DHC89" s="90"/>
      <c r="DHD89" s="90"/>
      <c r="DHE89" s="90"/>
      <c r="DHF89" s="90"/>
      <c r="DHG89" s="90"/>
      <c r="DHH89" s="90"/>
      <c r="DHI89" s="90"/>
      <c r="DHJ89" s="90"/>
      <c r="DHK89" s="90"/>
      <c r="DHL89" s="90"/>
      <c r="DHM89" s="90"/>
      <c r="DHN89" s="90"/>
      <c r="DHO89" s="90"/>
      <c r="DHP89" s="90"/>
      <c r="DHQ89" s="90"/>
      <c r="DHR89" s="90"/>
      <c r="DHS89" s="90"/>
      <c r="DHT89" s="90"/>
      <c r="DHU89" s="90"/>
      <c r="DHV89" s="90"/>
      <c r="DHW89" s="90"/>
      <c r="DHX89" s="90"/>
      <c r="DHY89" s="90"/>
      <c r="DHZ89" s="90"/>
      <c r="DIA89" s="90"/>
      <c r="DIB89" s="90"/>
      <c r="DIC89" s="90"/>
      <c r="DID89" s="90"/>
      <c r="DIE89" s="90"/>
      <c r="DIF89" s="90"/>
      <c r="DIG89" s="90"/>
      <c r="DIH89" s="90"/>
      <c r="DII89" s="90"/>
      <c r="DIJ89" s="90"/>
      <c r="DIK89" s="90"/>
      <c r="DIL89" s="90"/>
      <c r="DIM89" s="90"/>
      <c r="DIN89" s="90"/>
      <c r="DIO89" s="90"/>
      <c r="DIP89" s="90"/>
      <c r="DIQ89" s="90"/>
      <c r="DIR89" s="90"/>
      <c r="DIS89" s="90"/>
      <c r="DIT89" s="90"/>
      <c r="DIU89" s="90"/>
      <c r="DIV89" s="90"/>
      <c r="DIW89" s="90"/>
      <c r="DIX89" s="90"/>
      <c r="DIY89" s="90"/>
      <c r="DIZ89" s="90"/>
      <c r="DJA89" s="90"/>
      <c r="DJB89" s="90"/>
      <c r="DJC89" s="90"/>
      <c r="DJD89" s="90"/>
      <c r="DJE89" s="90"/>
      <c r="DJF89" s="90"/>
      <c r="DJG89" s="90"/>
      <c r="DJH89" s="90"/>
      <c r="DJI89" s="90"/>
      <c r="DJJ89" s="90"/>
      <c r="DJK89" s="90"/>
      <c r="DJL89" s="90"/>
      <c r="DJM89" s="90"/>
      <c r="DJN89" s="90"/>
      <c r="DJO89" s="90"/>
      <c r="DJP89" s="90"/>
      <c r="DJQ89" s="90"/>
      <c r="DJR89" s="90"/>
      <c r="DJS89" s="90"/>
      <c r="DJT89" s="90"/>
      <c r="DJU89" s="90"/>
      <c r="DJV89" s="90"/>
      <c r="DJW89" s="90"/>
      <c r="DJX89" s="90"/>
      <c r="DJY89" s="90"/>
      <c r="DJZ89" s="90"/>
      <c r="DKA89" s="90"/>
      <c r="DKB89" s="90"/>
      <c r="DKC89" s="90"/>
      <c r="DKD89" s="90"/>
      <c r="DKE89" s="90"/>
      <c r="DKF89" s="90"/>
      <c r="DKG89" s="90"/>
      <c r="DKH89" s="90"/>
      <c r="DKI89" s="90"/>
      <c r="DKJ89" s="90"/>
      <c r="DKK89" s="90"/>
      <c r="DKL89" s="90"/>
      <c r="DKM89" s="90"/>
      <c r="DKN89" s="90"/>
      <c r="DKO89" s="90"/>
      <c r="DKP89" s="90"/>
      <c r="DKQ89" s="90"/>
      <c r="DKR89" s="90"/>
      <c r="DKS89" s="90"/>
      <c r="DKT89" s="90"/>
      <c r="DKU89" s="90"/>
      <c r="DKV89" s="90"/>
      <c r="DKW89" s="90"/>
      <c r="DKX89" s="90"/>
      <c r="DKY89" s="90"/>
      <c r="DKZ89" s="90"/>
      <c r="DLA89" s="90"/>
      <c r="DLB89" s="90"/>
      <c r="DLC89" s="90"/>
      <c r="DLD89" s="90"/>
      <c r="DLE89" s="90"/>
      <c r="DLF89" s="90"/>
      <c r="DLG89" s="90"/>
      <c r="DLH89" s="90"/>
      <c r="DLI89" s="90"/>
      <c r="DLJ89" s="90"/>
      <c r="DLK89" s="90"/>
      <c r="DLL89" s="90"/>
      <c r="DLM89" s="90"/>
      <c r="DLN89" s="90"/>
      <c r="DLO89" s="90"/>
      <c r="DLP89" s="90"/>
      <c r="DLQ89" s="90"/>
      <c r="DLR89" s="90"/>
      <c r="DLS89" s="90"/>
      <c r="DLT89" s="90"/>
      <c r="DLU89" s="90"/>
      <c r="DLV89" s="90"/>
      <c r="DLW89" s="90"/>
      <c r="DLX89" s="90"/>
      <c r="DLY89" s="90"/>
      <c r="DLZ89" s="90"/>
      <c r="DMA89" s="90"/>
      <c r="DMB89" s="90"/>
      <c r="DMC89" s="90"/>
      <c r="DMD89" s="90"/>
      <c r="DME89" s="90"/>
      <c r="DMF89" s="90"/>
      <c r="DMG89" s="90"/>
      <c r="DMH89" s="90"/>
      <c r="DMI89" s="90"/>
      <c r="DMJ89" s="90"/>
      <c r="DMK89" s="90"/>
      <c r="DML89" s="90"/>
      <c r="DMM89" s="90"/>
      <c r="DMN89" s="90"/>
      <c r="DMO89" s="90"/>
      <c r="DMP89" s="90"/>
      <c r="DMQ89" s="90"/>
      <c r="DMR89" s="90"/>
      <c r="DMS89" s="90"/>
      <c r="DMT89" s="90"/>
      <c r="DMU89" s="90"/>
      <c r="DMV89" s="90"/>
      <c r="DMW89" s="90"/>
      <c r="DMX89" s="90"/>
      <c r="DMY89" s="90"/>
      <c r="DMZ89" s="90"/>
      <c r="DNA89" s="90"/>
      <c r="DNB89" s="90"/>
      <c r="DNC89" s="90"/>
      <c r="DND89" s="90"/>
      <c r="DNE89" s="90"/>
      <c r="DNF89" s="90"/>
      <c r="DNG89" s="90"/>
      <c r="DNH89" s="90"/>
      <c r="DNI89" s="90"/>
      <c r="DNJ89" s="90"/>
      <c r="DNK89" s="90"/>
      <c r="DNL89" s="90"/>
      <c r="DNM89" s="90"/>
      <c r="DNN89" s="90"/>
      <c r="DNO89" s="90"/>
      <c r="DNP89" s="90"/>
      <c r="DNQ89" s="90"/>
      <c r="DNR89" s="90"/>
      <c r="DNS89" s="90"/>
      <c r="DNT89" s="90"/>
      <c r="DNU89" s="90"/>
      <c r="DNV89" s="90"/>
      <c r="DNW89" s="90"/>
      <c r="DNX89" s="90"/>
      <c r="DNY89" s="90"/>
      <c r="DNZ89" s="90"/>
      <c r="DOA89" s="90"/>
      <c r="DOB89" s="90"/>
      <c r="DOC89" s="90"/>
      <c r="DOD89" s="90"/>
      <c r="DOE89" s="90"/>
      <c r="DOF89" s="90"/>
      <c r="DOG89" s="90"/>
      <c r="DOH89" s="90"/>
      <c r="DOI89" s="90"/>
      <c r="DOJ89" s="90"/>
      <c r="DOK89" s="90"/>
      <c r="DOL89" s="90"/>
      <c r="DOM89" s="90"/>
      <c r="DON89" s="90"/>
      <c r="DOO89" s="90"/>
      <c r="DOP89" s="90"/>
      <c r="DOQ89" s="90"/>
      <c r="DOR89" s="90"/>
      <c r="DOS89" s="90"/>
      <c r="DOT89" s="90"/>
      <c r="DOU89" s="90"/>
      <c r="DOV89" s="90"/>
      <c r="DOW89" s="90"/>
      <c r="DOX89" s="90"/>
      <c r="DOY89" s="90"/>
      <c r="DOZ89" s="90"/>
      <c r="DPA89" s="90"/>
      <c r="DPB89" s="90"/>
      <c r="DPC89" s="90"/>
      <c r="DPD89" s="90"/>
      <c r="DPE89" s="90"/>
      <c r="DPF89" s="90"/>
      <c r="DPG89" s="90"/>
      <c r="DPH89" s="90"/>
      <c r="DPI89" s="90"/>
      <c r="DPJ89" s="90"/>
      <c r="DPK89" s="90"/>
      <c r="DPL89" s="90"/>
      <c r="DPM89" s="90"/>
      <c r="DPN89" s="90"/>
      <c r="DPO89" s="90"/>
      <c r="DPP89" s="90"/>
      <c r="DPQ89" s="90"/>
      <c r="DPR89" s="90"/>
      <c r="DPS89" s="90"/>
      <c r="DPT89" s="90"/>
      <c r="DPU89" s="90"/>
      <c r="DPV89" s="90"/>
      <c r="DPW89" s="90"/>
      <c r="DPX89" s="90"/>
      <c r="DPY89" s="90"/>
      <c r="DPZ89" s="90"/>
      <c r="DQA89" s="90"/>
      <c r="DQB89" s="90"/>
      <c r="DQC89" s="90"/>
      <c r="DQD89" s="90"/>
      <c r="DQE89" s="90"/>
      <c r="DQF89" s="90"/>
      <c r="DQG89" s="90"/>
      <c r="DQH89" s="90"/>
      <c r="DQI89" s="90"/>
      <c r="DQJ89" s="90"/>
      <c r="DQK89" s="90"/>
      <c r="DQL89" s="90"/>
      <c r="DQM89" s="90"/>
      <c r="DQN89" s="90"/>
      <c r="DQO89" s="90"/>
      <c r="DQP89" s="90"/>
      <c r="DQQ89" s="90"/>
      <c r="DQR89" s="90"/>
      <c r="DQS89" s="90"/>
      <c r="DQT89" s="90"/>
      <c r="DQU89" s="90"/>
      <c r="DQV89" s="90"/>
      <c r="DQW89" s="90"/>
      <c r="DQX89" s="90"/>
      <c r="DQY89" s="90"/>
      <c r="DQZ89" s="90"/>
      <c r="DRA89" s="90"/>
      <c r="DRB89" s="90"/>
      <c r="DRC89" s="90"/>
      <c r="DRD89" s="90"/>
      <c r="DRE89" s="90"/>
      <c r="DRF89" s="90"/>
      <c r="DRG89" s="90"/>
      <c r="DRH89" s="90"/>
      <c r="DRI89" s="90"/>
      <c r="DRJ89" s="90"/>
      <c r="DRK89" s="90"/>
      <c r="DRL89" s="90"/>
      <c r="DRM89" s="90"/>
      <c r="DRN89" s="90"/>
      <c r="DRO89" s="90"/>
      <c r="DRP89" s="90"/>
      <c r="DRQ89" s="90"/>
      <c r="DRR89" s="90"/>
      <c r="DRS89" s="90"/>
      <c r="DRT89" s="90"/>
      <c r="DRU89" s="90"/>
      <c r="DRV89" s="90"/>
      <c r="DRW89" s="90"/>
      <c r="DRX89" s="90"/>
      <c r="DRY89" s="90"/>
      <c r="DRZ89" s="90"/>
      <c r="DSA89" s="90"/>
      <c r="DSB89" s="90"/>
      <c r="DSC89" s="90"/>
      <c r="DSD89" s="90"/>
      <c r="DSE89" s="90"/>
      <c r="DSF89" s="90"/>
      <c r="DSG89" s="90"/>
      <c r="DSH89" s="90"/>
      <c r="DSI89" s="90"/>
      <c r="DSJ89" s="90"/>
      <c r="DSK89" s="90"/>
      <c r="DSL89" s="90"/>
      <c r="DSM89" s="90"/>
      <c r="DSN89" s="90"/>
      <c r="DSO89" s="90"/>
      <c r="DSP89" s="90"/>
      <c r="DSQ89" s="90"/>
      <c r="DSR89" s="90"/>
      <c r="DSS89" s="90"/>
      <c r="DST89" s="90"/>
      <c r="DSU89" s="90"/>
      <c r="DSV89" s="90"/>
      <c r="DSW89" s="90"/>
      <c r="DSX89" s="90"/>
      <c r="DSY89" s="90"/>
      <c r="DSZ89" s="90"/>
      <c r="DTA89" s="90"/>
      <c r="DTB89" s="90"/>
      <c r="DTC89" s="90"/>
      <c r="DTD89" s="90"/>
      <c r="DTE89" s="90"/>
      <c r="DTF89" s="90"/>
      <c r="DTG89" s="90"/>
      <c r="DTH89" s="90"/>
      <c r="DTI89" s="90"/>
      <c r="DTJ89" s="90"/>
      <c r="DTK89" s="90"/>
      <c r="DTL89" s="90"/>
      <c r="DTM89" s="90"/>
      <c r="DTN89" s="90"/>
      <c r="DTO89" s="90"/>
      <c r="DTP89" s="90"/>
      <c r="DTQ89" s="90"/>
      <c r="DTR89" s="90"/>
      <c r="DTS89" s="90"/>
      <c r="DTT89" s="90"/>
      <c r="DTU89" s="90"/>
      <c r="DTV89" s="90"/>
      <c r="DTW89" s="90"/>
      <c r="DTX89" s="90"/>
      <c r="DTY89" s="90"/>
      <c r="DTZ89" s="90"/>
      <c r="DUA89" s="90"/>
      <c r="DUB89" s="90"/>
      <c r="DUC89" s="90"/>
      <c r="DUD89" s="90"/>
      <c r="DUE89" s="90"/>
      <c r="DUF89" s="90"/>
      <c r="DUG89" s="90"/>
      <c r="DUH89" s="90"/>
      <c r="DUI89" s="90"/>
      <c r="DUJ89" s="90"/>
      <c r="DUK89" s="90"/>
      <c r="DUL89" s="90"/>
      <c r="DUM89" s="90"/>
      <c r="DUN89" s="90"/>
      <c r="DUO89" s="90"/>
      <c r="DUP89" s="90"/>
      <c r="DUQ89" s="90"/>
      <c r="DUR89" s="90"/>
      <c r="DUS89" s="90"/>
      <c r="DUT89" s="90"/>
      <c r="DUU89" s="90"/>
      <c r="DUV89" s="90"/>
      <c r="DUW89" s="90"/>
      <c r="DUX89" s="90"/>
      <c r="DUY89" s="90"/>
      <c r="DUZ89" s="90"/>
      <c r="DVA89" s="90"/>
      <c r="DVB89" s="90"/>
      <c r="DVC89" s="90"/>
      <c r="DVD89" s="90"/>
      <c r="DVE89" s="90"/>
      <c r="DVF89" s="90"/>
      <c r="DVG89" s="90"/>
      <c r="DVH89" s="90"/>
      <c r="DVI89" s="90"/>
      <c r="DVJ89" s="90"/>
      <c r="DVK89" s="90"/>
      <c r="DVL89" s="90"/>
      <c r="DVM89" s="90"/>
      <c r="DVN89" s="90"/>
      <c r="DVO89" s="90"/>
      <c r="DVP89" s="90"/>
      <c r="DVQ89" s="90"/>
      <c r="DVR89" s="90"/>
      <c r="DVS89" s="90"/>
      <c r="DVT89" s="90"/>
      <c r="DVU89" s="90"/>
      <c r="DVV89" s="90"/>
      <c r="DVW89" s="90"/>
      <c r="DVX89" s="90"/>
      <c r="DVY89" s="90"/>
      <c r="DVZ89" s="90"/>
      <c r="DWA89" s="90"/>
      <c r="DWB89" s="90"/>
      <c r="DWC89" s="90"/>
      <c r="DWD89" s="90"/>
      <c r="DWE89" s="90"/>
      <c r="DWF89" s="90"/>
      <c r="DWG89" s="90"/>
      <c r="DWH89" s="90"/>
      <c r="DWI89" s="90"/>
      <c r="DWJ89" s="90"/>
      <c r="DWK89" s="90"/>
      <c r="DWL89" s="90"/>
      <c r="DWM89" s="90"/>
      <c r="DWN89" s="90"/>
      <c r="DWO89" s="90"/>
      <c r="DWP89" s="90"/>
      <c r="DWQ89" s="90"/>
      <c r="DWR89" s="90"/>
      <c r="DWS89" s="90"/>
      <c r="DWT89" s="90"/>
      <c r="DWU89" s="90"/>
      <c r="DWV89" s="90"/>
      <c r="DWW89" s="90"/>
      <c r="DWX89" s="90"/>
      <c r="DWY89" s="90"/>
      <c r="DWZ89" s="90"/>
      <c r="DXA89" s="90"/>
      <c r="DXB89" s="90"/>
      <c r="DXC89" s="90"/>
      <c r="DXD89" s="90"/>
      <c r="DXE89" s="90"/>
      <c r="DXF89" s="90"/>
      <c r="DXG89" s="90"/>
      <c r="DXH89" s="90"/>
      <c r="DXI89" s="90"/>
      <c r="DXJ89" s="90"/>
      <c r="DXK89" s="90"/>
      <c r="DXL89" s="90"/>
      <c r="DXM89" s="90"/>
      <c r="DXN89" s="90"/>
      <c r="DXO89" s="90"/>
      <c r="DXP89" s="90"/>
      <c r="DXQ89" s="90"/>
      <c r="DXR89" s="90"/>
      <c r="DXS89" s="90"/>
      <c r="DXT89" s="90"/>
      <c r="DXU89" s="90"/>
      <c r="DXV89" s="90"/>
      <c r="DXW89" s="90"/>
      <c r="DXX89" s="90"/>
      <c r="DXY89" s="90"/>
      <c r="DXZ89" s="90"/>
      <c r="DYA89" s="90"/>
      <c r="DYB89" s="90"/>
      <c r="DYC89" s="90"/>
      <c r="DYD89" s="90"/>
      <c r="DYE89" s="90"/>
      <c r="DYF89" s="90"/>
      <c r="DYG89" s="90"/>
      <c r="DYH89" s="90"/>
      <c r="DYI89" s="90"/>
      <c r="DYJ89" s="90"/>
      <c r="DYK89" s="90"/>
      <c r="DYL89" s="90"/>
      <c r="DYM89" s="90"/>
      <c r="DYN89" s="90"/>
      <c r="DYO89" s="90"/>
      <c r="DYP89" s="90"/>
      <c r="DYQ89" s="90"/>
      <c r="DYR89" s="90"/>
      <c r="DYS89" s="90"/>
      <c r="DYT89" s="90"/>
      <c r="DYU89" s="90"/>
      <c r="DYV89" s="90"/>
      <c r="DYW89" s="90"/>
      <c r="DYX89" s="90"/>
      <c r="DYY89" s="90"/>
      <c r="DYZ89" s="90"/>
      <c r="DZA89" s="90"/>
      <c r="DZB89" s="90"/>
      <c r="DZC89" s="90"/>
      <c r="DZD89" s="90"/>
      <c r="DZE89" s="90"/>
      <c r="DZF89" s="90"/>
      <c r="DZG89" s="90"/>
      <c r="DZH89" s="90"/>
      <c r="DZI89" s="90"/>
      <c r="DZJ89" s="90"/>
      <c r="DZK89" s="90"/>
      <c r="DZL89" s="90"/>
      <c r="DZM89" s="90"/>
      <c r="DZN89" s="90"/>
      <c r="DZO89" s="90"/>
      <c r="DZP89" s="90"/>
      <c r="DZQ89" s="90"/>
      <c r="DZR89" s="90"/>
      <c r="DZS89" s="90"/>
      <c r="DZT89" s="90"/>
      <c r="DZU89" s="90"/>
      <c r="DZV89" s="90"/>
      <c r="DZW89" s="90"/>
      <c r="DZX89" s="90"/>
      <c r="DZY89" s="90"/>
      <c r="DZZ89" s="90"/>
      <c r="EAA89" s="90"/>
      <c r="EAB89" s="90"/>
      <c r="EAC89" s="90"/>
      <c r="EAD89" s="90"/>
      <c r="EAE89" s="90"/>
      <c r="EAF89" s="90"/>
      <c r="EAG89" s="90"/>
      <c r="EAH89" s="90"/>
      <c r="EAI89" s="90"/>
      <c r="EAJ89" s="90"/>
      <c r="EAK89" s="90"/>
      <c r="EAL89" s="90"/>
      <c r="EAM89" s="90"/>
      <c r="EAN89" s="90"/>
      <c r="EAO89" s="90"/>
      <c r="EAP89" s="90"/>
      <c r="EAQ89" s="90"/>
      <c r="EAR89" s="90"/>
      <c r="EAS89" s="90"/>
      <c r="EAT89" s="90"/>
      <c r="EAU89" s="90"/>
      <c r="EAV89" s="90"/>
      <c r="EAW89" s="90"/>
      <c r="EAX89" s="90"/>
      <c r="EAY89" s="90"/>
      <c r="EAZ89" s="90"/>
      <c r="EBA89" s="90"/>
      <c r="EBB89" s="90"/>
      <c r="EBC89" s="90"/>
      <c r="EBD89" s="90"/>
      <c r="EBE89" s="90"/>
      <c r="EBF89" s="90"/>
      <c r="EBG89" s="90"/>
      <c r="EBH89" s="90"/>
      <c r="EBI89" s="90"/>
      <c r="EBJ89" s="90"/>
      <c r="EBK89" s="90"/>
      <c r="EBL89" s="90"/>
      <c r="EBM89" s="90"/>
      <c r="EBN89" s="90"/>
      <c r="EBO89" s="90"/>
      <c r="EBP89" s="90"/>
      <c r="EBQ89" s="90"/>
      <c r="EBR89" s="90"/>
      <c r="EBS89" s="90"/>
      <c r="EBT89" s="90"/>
      <c r="EBU89" s="90"/>
      <c r="EBV89" s="90"/>
      <c r="EBW89" s="90"/>
      <c r="EBX89" s="90"/>
      <c r="EBY89" s="90"/>
      <c r="EBZ89" s="90"/>
      <c r="ECA89" s="90"/>
      <c r="ECB89" s="90"/>
      <c r="ECC89" s="90"/>
      <c r="ECD89" s="90"/>
      <c r="ECE89" s="90"/>
      <c r="ECF89" s="90"/>
      <c r="ECG89" s="90"/>
      <c r="ECH89" s="90"/>
      <c r="ECI89" s="90"/>
      <c r="ECJ89" s="90"/>
      <c r="ECK89" s="90"/>
      <c r="ECL89" s="90"/>
      <c r="ECM89" s="90"/>
      <c r="ECN89" s="90"/>
      <c r="ECO89" s="90"/>
      <c r="ECP89" s="90"/>
      <c r="ECQ89" s="90"/>
      <c r="ECR89" s="90"/>
      <c r="ECS89" s="90"/>
      <c r="ECT89" s="90"/>
      <c r="ECU89" s="90"/>
      <c r="ECV89" s="90"/>
      <c r="ECW89" s="90"/>
      <c r="ECX89" s="90"/>
      <c r="ECY89" s="90"/>
      <c r="ECZ89" s="90"/>
      <c r="EDA89" s="90"/>
      <c r="EDB89" s="90"/>
      <c r="EDC89" s="90"/>
      <c r="EDD89" s="90"/>
      <c r="EDE89" s="90"/>
      <c r="EDF89" s="90"/>
      <c r="EDG89" s="90"/>
      <c r="EDH89" s="90"/>
      <c r="EDI89" s="90"/>
      <c r="EDJ89" s="90"/>
      <c r="EDK89" s="90"/>
      <c r="EDL89" s="90"/>
      <c r="EDM89" s="90"/>
      <c r="EDN89" s="90"/>
      <c r="EDO89" s="90"/>
      <c r="EDP89" s="90"/>
      <c r="EDQ89" s="90"/>
      <c r="EDR89" s="90"/>
      <c r="EDS89" s="90"/>
      <c r="EDT89" s="90"/>
      <c r="EDU89" s="90"/>
      <c r="EDV89" s="90"/>
      <c r="EDW89" s="90"/>
      <c r="EDX89" s="90"/>
      <c r="EDY89" s="90"/>
      <c r="EDZ89" s="90"/>
      <c r="EEA89" s="90"/>
      <c r="EEB89" s="90"/>
      <c r="EEC89" s="90"/>
      <c r="EED89" s="90"/>
      <c r="EEE89" s="90"/>
      <c r="EEF89" s="90"/>
      <c r="EEG89" s="90"/>
      <c r="EEH89" s="90"/>
      <c r="EEI89" s="90"/>
      <c r="EEJ89" s="90"/>
      <c r="EEK89" s="90"/>
      <c r="EEL89" s="90"/>
      <c r="EEM89" s="90"/>
      <c r="EEN89" s="90"/>
      <c r="EEO89" s="90"/>
      <c r="EEP89" s="90"/>
      <c r="EEQ89" s="90"/>
      <c r="EER89" s="90"/>
      <c r="EES89" s="90"/>
      <c r="EET89" s="90"/>
      <c r="EEU89" s="90"/>
      <c r="EEV89" s="90"/>
      <c r="EEW89" s="90"/>
      <c r="EEX89" s="90"/>
      <c r="EEY89" s="90"/>
      <c r="EEZ89" s="90"/>
      <c r="EFA89" s="90"/>
      <c r="EFB89" s="90"/>
      <c r="EFC89" s="90"/>
      <c r="EFD89" s="90"/>
      <c r="EFE89" s="90"/>
      <c r="EFF89" s="90"/>
      <c r="EFG89" s="90"/>
      <c r="EFH89" s="90"/>
      <c r="EFI89" s="90"/>
      <c r="EFJ89" s="90"/>
      <c r="EFK89" s="90"/>
      <c r="EFL89" s="90"/>
      <c r="EFM89" s="90"/>
      <c r="EFN89" s="90"/>
      <c r="EFO89" s="90"/>
      <c r="EFP89" s="90"/>
      <c r="EFQ89" s="90"/>
      <c r="EFR89" s="90"/>
      <c r="EFS89" s="90"/>
      <c r="EFT89" s="90"/>
      <c r="EFU89" s="90"/>
      <c r="EFV89" s="90"/>
      <c r="EFW89" s="90"/>
      <c r="EFX89" s="90"/>
      <c r="EFY89" s="90"/>
      <c r="EFZ89" s="90"/>
      <c r="EGA89" s="90"/>
      <c r="EGB89" s="90"/>
      <c r="EGC89" s="90"/>
      <c r="EGD89" s="90"/>
      <c r="EGE89" s="90"/>
      <c r="EGF89" s="90"/>
      <c r="EGG89" s="90"/>
      <c r="EGH89" s="90"/>
      <c r="EGI89" s="90"/>
      <c r="EGJ89" s="90"/>
      <c r="EGK89" s="90"/>
      <c r="EGL89" s="90"/>
      <c r="EGM89" s="90"/>
      <c r="EGN89" s="90"/>
      <c r="EGO89" s="90"/>
      <c r="EGP89" s="90"/>
      <c r="EGQ89" s="90"/>
      <c r="EGR89" s="90"/>
      <c r="EGS89" s="90"/>
      <c r="EGT89" s="90"/>
      <c r="EGU89" s="90"/>
      <c r="EGV89" s="90"/>
      <c r="EGW89" s="90"/>
      <c r="EGX89" s="90"/>
      <c r="EGY89" s="90"/>
      <c r="EGZ89" s="90"/>
      <c r="EHA89" s="90"/>
      <c r="EHB89" s="90"/>
      <c r="EHC89" s="90"/>
      <c r="EHD89" s="90"/>
      <c r="EHE89" s="90"/>
      <c r="EHF89" s="90"/>
      <c r="EHG89" s="90"/>
      <c r="EHH89" s="90"/>
      <c r="EHI89" s="90"/>
      <c r="EHJ89" s="90"/>
      <c r="EHK89" s="90"/>
      <c r="EHL89" s="90"/>
      <c r="EHM89" s="90"/>
      <c r="EHN89" s="90"/>
      <c r="EHO89" s="90"/>
      <c r="EHP89" s="90"/>
      <c r="EHQ89" s="90"/>
      <c r="EHR89" s="90"/>
      <c r="EHS89" s="90"/>
      <c r="EHT89" s="90"/>
      <c r="EHU89" s="90"/>
      <c r="EHV89" s="90"/>
      <c r="EHW89" s="90"/>
      <c r="EHX89" s="90"/>
      <c r="EHY89" s="90"/>
      <c r="EHZ89" s="90"/>
      <c r="EIA89" s="90"/>
      <c r="EIB89" s="90"/>
      <c r="EIC89" s="90"/>
      <c r="EID89" s="90"/>
      <c r="EIE89" s="90"/>
      <c r="EIF89" s="90"/>
      <c r="EIG89" s="90"/>
      <c r="EIH89" s="90"/>
      <c r="EII89" s="90"/>
      <c r="EIJ89" s="90"/>
      <c r="EIK89" s="90"/>
      <c r="EIL89" s="90"/>
      <c r="EIM89" s="90"/>
      <c r="EIN89" s="90"/>
      <c r="EIO89" s="90"/>
      <c r="EIP89" s="90"/>
      <c r="EIQ89" s="90"/>
      <c r="EIR89" s="90"/>
      <c r="EIS89" s="90"/>
      <c r="EIT89" s="90"/>
      <c r="EIU89" s="90"/>
      <c r="EIV89" s="90"/>
      <c r="EIW89" s="90"/>
      <c r="EIX89" s="90"/>
      <c r="EIY89" s="90"/>
      <c r="EIZ89" s="90"/>
      <c r="EJA89" s="90"/>
      <c r="EJB89" s="90"/>
      <c r="EJC89" s="90"/>
      <c r="EJD89" s="90"/>
      <c r="EJE89" s="90"/>
      <c r="EJF89" s="90"/>
      <c r="EJG89" s="90"/>
      <c r="EJH89" s="90"/>
      <c r="EJI89" s="90"/>
      <c r="EJJ89" s="90"/>
      <c r="EJK89" s="90"/>
      <c r="EJL89" s="90"/>
      <c r="EJM89" s="90"/>
      <c r="EJN89" s="90"/>
      <c r="EJO89" s="90"/>
      <c r="EJP89" s="90"/>
      <c r="EJQ89" s="90"/>
      <c r="EJR89" s="90"/>
      <c r="EJS89" s="90"/>
      <c r="EJT89" s="90"/>
      <c r="EJU89" s="90"/>
      <c r="EJV89" s="90"/>
      <c r="EJW89" s="90"/>
      <c r="EJX89" s="90"/>
      <c r="EJY89" s="90"/>
      <c r="EJZ89" s="90"/>
      <c r="EKA89" s="90"/>
      <c r="EKB89" s="90"/>
      <c r="EKC89" s="90"/>
      <c r="EKD89" s="90"/>
      <c r="EKE89" s="90"/>
      <c r="EKF89" s="90"/>
      <c r="EKG89" s="90"/>
      <c r="EKH89" s="90"/>
      <c r="EKI89" s="90"/>
      <c r="EKJ89" s="90"/>
      <c r="EKK89" s="90"/>
      <c r="EKL89" s="90"/>
      <c r="EKM89" s="90"/>
      <c r="EKN89" s="90"/>
      <c r="EKO89" s="90"/>
      <c r="EKP89" s="90"/>
      <c r="EKQ89" s="90"/>
      <c r="EKR89" s="90"/>
      <c r="EKS89" s="90"/>
      <c r="EKT89" s="90"/>
      <c r="EKU89" s="90"/>
      <c r="EKV89" s="90"/>
      <c r="EKW89" s="90"/>
      <c r="EKX89" s="90"/>
      <c r="EKY89" s="90"/>
      <c r="EKZ89" s="90"/>
      <c r="ELA89" s="90"/>
      <c r="ELB89" s="90"/>
      <c r="ELC89" s="90"/>
      <c r="ELD89" s="90"/>
      <c r="ELE89" s="90"/>
      <c r="ELF89" s="90"/>
      <c r="ELG89" s="90"/>
      <c r="ELH89" s="90"/>
      <c r="ELI89" s="90"/>
      <c r="ELJ89" s="90"/>
      <c r="ELK89" s="90"/>
      <c r="ELL89" s="90"/>
      <c r="ELM89" s="90"/>
      <c r="ELN89" s="90"/>
      <c r="ELO89" s="90"/>
      <c r="ELP89" s="90"/>
      <c r="ELQ89" s="90"/>
      <c r="ELR89" s="90"/>
      <c r="ELS89" s="90"/>
      <c r="ELT89" s="90"/>
      <c r="ELU89" s="90"/>
      <c r="ELV89" s="90"/>
      <c r="ELW89" s="90"/>
      <c r="ELX89" s="90"/>
      <c r="ELY89" s="90"/>
      <c r="ELZ89" s="90"/>
      <c r="EMA89" s="90"/>
      <c r="EMB89" s="90"/>
      <c r="EMC89" s="90"/>
      <c r="EMD89" s="90"/>
      <c r="EME89" s="90"/>
      <c r="EMF89" s="90"/>
      <c r="EMG89" s="90"/>
      <c r="EMH89" s="90"/>
      <c r="EMI89" s="90"/>
      <c r="EMJ89" s="90"/>
      <c r="EMK89" s="90"/>
      <c r="EML89" s="90"/>
      <c r="EMM89" s="90"/>
      <c r="EMN89" s="90"/>
      <c r="EMO89" s="90"/>
      <c r="EMP89" s="90"/>
      <c r="EMQ89" s="90"/>
      <c r="EMR89" s="90"/>
      <c r="EMS89" s="90"/>
      <c r="EMT89" s="90"/>
      <c r="EMU89" s="90"/>
      <c r="EMV89" s="90"/>
      <c r="EMW89" s="90"/>
      <c r="EMX89" s="90"/>
      <c r="EMY89" s="90"/>
      <c r="EMZ89" s="90"/>
      <c r="ENA89" s="90"/>
      <c r="ENB89" s="90"/>
      <c r="ENC89" s="90"/>
      <c r="END89" s="90"/>
      <c r="ENE89" s="90"/>
      <c r="ENF89" s="90"/>
      <c r="ENG89" s="90"/>
      <c r="ENH89" s="90"/>
      <c r="ENI89" s="90"/>
      <c r="ENJ89" s="90"/>
      <c r="ENK89" s="90"/>
      <c r="ENL89" s="90"/>
      <c r="ENM89" s="90"/>
      <c r="ENN89" s="90"/>
      <c r="ENO89" s="90"/>
      <c r="ENP89" s="90"/>
      <c r="ENQ89" s="90"/>
      <c r="ENR89" s="90"/>
      <c r="ENS89" s="90"/>
      <c r="ENT89" s="90"/>
      <c r="ENU89" s="90"/>
      <c r="ENV89" s="90"/>
      <c r="ENW89" s="90"/>
      <c r="ENX89" s="90"/>
      <c r="ENY89" s="90"/>
      <c r="ENZ89" s="90"/>
      <c r="EOA89" s="90"/>
      <c r="EOB89" s="90"/>
      <c r="EOC89" s="90"/>
      <c r="EOD89" s="90"/>
      <c r="EOE89" s="90"/>
      <c r="EOF89" s="90"/>
      <c r="EOG89" s="90"/>
      <c r="EOH89" s="90"/>
      <c r="EOI89" s="90"/>
      <c r="EOJ89" s="90"/>
      <c r="EOK89" s="90"/>
      <c r="EOL89" s="90"/>
      <c r="EOM89" s="90"/>
      <c r="EON89" s="90"/>
      <c r="EOO89" s="90"/>
      <c r="EOP89" s="90"/>
      <c r="EOQ89" s="90"/>
      <c r="EOR89" s="90"/>
      <c r="EOS89" s="90"/>
      <c r="EOT89" s="90"/>
      <c r="EOU89" s="90"/>
      <c r="EOV89" s="90"/>
      <c r="EOW89" s="90"/>
      <c r="EOX89" s="90"/>
      <c r="EOY89" s="90"/>
      <c r="EOZ89" s="90"/>
      <c r="EPA89" s="90"/>
      <c r="EPB89" s="90"/>
      <c r="EPC89" s="90"/>
      <c r="EPD89" s="90"/>
      <c r="EPE89" s="90"/>
      <c r="EPF89" s="90"/>
      <c r="EPG89" s="90"/>
      <c r="EPH89" s="90"/>
      <c r="EPI89" s="90"/>
      <c r="EPJ89" s="90"/>
      <c r="EPK89" s="90"/>
      <c r="EPL89" s="90"/>
      <c r="EPM89" s="90"/>
      <c r="EPN89" s="90"/>
      <c r="EPO89" s="90"/>
      <c r="EPP89" s="90"/>
      <c r="EPQ89" s="90"/>
      <c r="EPR89" s="90"/>
      <c r="EPS89" s="90"/>
      <c r="EPT89" s="90"/>
      <c r="EPU89" s="90"/>
      <c r="EPV89" s="90"/>
      <c r="EPW89" s="90"/>
      <c r="EPX89" s="90"/>
      <c r="EPY89" s="90"/>
      <c r="EPZ89" s="90"/>
      <c r="EQA89" s="90"/>
      <c r="EQB89" s="90"/>
      <c r="EQC89" s="90"/>
      <c r="EQD89" s="90"/>
      <c r="EQE89" s="90"/>
      <c r="EQF89" s="90"/>
      <c r="EQG89" s="90"/>
      <c r="EQH89" s="90"/>
      <c r="EQI89" s="90"/>
      <c r="EQJ89" s="90"/>
      <c r="EQK89" s="90"/>
      <c r="EQL89" s="90"/>
      <c r="EQM89" s="90"/>
      <c r="EQN89" s="90"/>
      <c r="EQO89" s="90"/>
      <c r="EQP89" s="90"/>
      <c r="EQQ89" s="90"/>
      <c r="EQR89" s="90"/>
      <c r="EQS89" s="90"/>
      <c r="EQT89" s="90"/>
      <c r="EQU89" s="90"/>
      <c r="EQV89" s="90"/>
      <c r="EQW89" s="90"/>
      <c r="EQX89" s="90"/>
      <c r="EQY89" s="90"/>
      <c r="EQZ89" s="90"/>
      <c r="ERA89" s="90"/>
      <c r="ERB89" s="90"/>
      <c r="ERC89" s="90"/>
      <c r="ERD89" s="90"/>
      <c r="ERE89" s="90"/>
      <c r="ERF89" s="90"/>
      <c r="ERG89" s="90"/>
      <c r="ERH89" s="90"/>
      <c r="ERI89" s="90"/>
      <c r="ERJ89" s="90"/>
      <c r="ERK89" s="90"/>
      <c r="ERL89" s="90"/>
      <c r="ERM89" s="90"/>
      <c r="ERN89" s="90"/>
      <c r="ERO89" s="90"/>
      <c r="ERP89" s="90"/>
      <c r="ERQ89" s="90"/>
      <c r="ERR89" s="90"/>
      <c r="ERS89" s="90"/>
      <c r="ERT89" s="90"/>
      <c r="ERU89" s="90"/>
      <c r="ERV89" s="90"/>
      <c r="ERW89" s="90"/>
      <c r="ERX89" s="90"/>
      <c r="ERY89" s="90"/>
      <c r="ERZ89" s="90"/>
      <c r="ESA89" s="90"/>
      <c r="ESB89" s="90"/>
      <c r="ESC89" s="90"/>
      <c r="ESD89" s="90"/>
      <c r="ESE89" s="90"/>
      <c r="ESF89" s="90"/>
      <c r="ESG89" s="90"/>
      <c r="ESH89" s="90"/>
      <c r="ESI89" s="90"/>
      <c r="ESJ89" s="90"/>
      <c r="ESK89" s="90"/>
      <c r="ESL89" s="90"/>
      <c r="ESM89" s="90"/>
      <c r="ESN89" s="90"/>
      <c r="ESO89" s="90"/>
      <c r="ESP89" s="90"/>
      <c r="ESQ89" s="90"/>
      <c r="ESR89" s="90"/>
      <c r="ESS89" s="90"/>
      <c r="EST89" s="90"/>
      <c r="ESU89" s="90"/>
      <c r="ESV89" s="90"/>
      <c r="ESW89" s="90"/>
      <c r="ESX89" s="90"/>
      <c r="ESY89" s="90"/>
      <c r="ESZ89" s="90"/>
      <c r="ETA89" s="90"/>
      <c r="ETB89" s="90"/>
      <c r="ETC89" s="90"/>
      <c r="ETD89" s="90"/>
      <c r="ETE89" s="90"/>
      <c r="ETF89" s="90"/>
      <c r="ETG89" s="90"/>
      <c r="ETH89" s="90"/>
      <c r="ETI89" s="90"/>
      <c r="ETJ89" s="90"/>
      <c r="ETK89" s="90"/>
      <c r="ETL89" s="90"/>
      <c r="ETM89" s="90"/>
      <c r="ETN89" s="90"/>
      <c r="ETO89" s="90"/>
      <c r="ETP89" s="90"/>
      <c r="ETQ89" s="90"/>
      <c r="ETR89" s="90"/>
      <c r="ETS89" s="90"/>
      <c r="ETT89" s="90"/>
      <c r="ETU89" s="90"/>
      <c r="ETV89" s="90"/>
      <c r="ETW89" s="90"/>
      <c r="ETX89" s="90"/>
      <c r="ETY89" s="90"/>
      <c r="ETZ89" s="90"/>
      <c r="EUA89" s="90"/>
      <c r="EUB89" s="90"/>
      <c r="EUC89" s="90"/>
      <c r="EUD89" s="90"/>
      <c r="EUE89" s="90"/>
      <c r="EUF89" s="90"/>
      <c r="EUG89" s="90"/>
      <c r="EUH89" s="90"/>
      <c r="EUI89" s="90"/>
      <c r="EUJ89" s="90"/>
      <c r="EUK89" s="90"/>
      <c r="EUL89" s="90"/>
      <c r="EUM89" s="90"/>
      <c r="EUN89" s="90"/>
      <c r="EUO89" s="90"/>
      <c r="EUP89" s="90"/>
      <c r="EUQ89" s="90"/>
      <c r="EUR89" s="90"/>
      <c r="EUS89" s="90"/>
      <c r="EUT89" s="90"/>
      <c r="EUU89" s="90"/>
      <c r="EUV89" s="90"/>
      <c r="EUW89" s="90"/>
      <c r="EUX89" s="90"/>
      <c r="EUY89" s="90"/>
      <c r="EUZ89" s="90"/>
      <c r="EVA89" s="90"/>
      <c r="EVB89" s="90"/>
      <c r="EVC89" s="90"/>
      <c r="EVD89" s="90"/>
      <c r="EVE89" s="90"/>
      <c r="EVF89" s="90"/>
      <c r="EVG89" s="90"/>
      <c r="EVH89" s="90"/>
      <c r="EVI89" s="90"/>
      <c r="EVJ89" s="90"/>
      <c r="EVK89" s="90"/>
      <c r="EVL89" s="90"/>
      <c r="EVM89" s="90"/>
      <c r="EVN89" s="90"/>
      <c r="EVO89" s="90"/>
      <c r="EVP89" s="90"/>
      <c r="EVQ89" s="90"/>
      <c r="EVR89" s="90"/>
      <c r="EVS89" s="90"/>
      <c r="EVT89" s="90"/>
      <c r="EVU89" s="90"/>
      <c r="EVV89" s="90"/>
      <c r="EVW89" s="90"/>
      <c r="EVX89" s="90"/>
      <c r="EVY89" s="90"/>
      <c r="EVZ89" s="90"/>
      <c r="EWA89" s="90"/>
      <c r="EWB89" s="90"/>
      <c r="EWC89" s="90"/>
      <c r="EWD89" s="90"/>
      <c r="EWE89" s="90"/>
      <c r="EWF89" s="90"/>
      <c r="EWG89" s="90"/>
      <c r="EWH89" s="90"/>
      <c r="EWI89" s="90"/>
      <c r="EWJ89" s="90"/>
      <c r="EWK89" s="90"/>
      <c r="EWL89" s="90"/>
      <c r="EWM89" s="90"/>
      <c r="EWN89" s="90"/>
      <c r="EWO89" s="90"/>
      <c r="EWP89" s="90"/>
      <c r="EWQ89" s="90"/>
      <c r="EWR89" s="90"/>
      <c r="EWS89" s="90"/>
      <c r="EWT89" s="90"/>
      <c r="EWU89" s="90"/>
      <c r="EWV89" s="90"/>
      <c r="EWW89" s="90"/>
      <c r="EWX89" s="90"/>
      <c r="EWY89" s="90"/>
      <c r="EWZ89" s="90"/>
      <c r="EXA89" s="90"/>
      <c r="EXB89" s="90"/>
      <c r="EXC89" s="90"/>
      <c r="EXD89" s="90"/>
      <c r="EXE89" s="90"/>
      <c r="EXF89" s="90"/>
      <c r="EXG89" s="90"/>
      <c r="EXH89" s="90"/>
      <c r="EXI89" s="90"/>
      <c r="EXJ89" s="90"/>
      <c r="EXK89" s="90"/>
      <c r="EXL89" s="90"/>
      <c r="EXM89" s="90"/>
      <c r="EXN89" s="90"/>
      <c r="EXO89" s="90"/>
      <c r="EXP89" s="90"/>
      <c r="EXQ89" s="90"/>
      <c r="EXR89" s="90"/>
      <c r="EXS89" s="90"/>
      <c r="EXT89" s="90"/>
      <c r="EXU89" s="90"/>
      <c r="EXV89" s="90"/>
      <c r="EXW89" s="90"/>
      <c r="EXX89" s="90"/>
      <c r="EXY89" s="90"/>
      <c r="EXZ89" s="90"/>
      <c r="EYA89" s="90"/>
      <c r="EYB89" s="90"/>
      <c r="EYC89" s="90"/>
      <c r="EYD89" s="90"/>
      <c r="EYE89" s="90"/>
      <c r="EYF89" s="90"/>
      <c r="EYG89" s="90"/>
      <c r="EYH89" s="90"/>
      <c r="EYI89" s="90"/>
      <c r="EYJ89" s="90"/>
      <c r="EYK89" s="90"/>
      <c r="EYL89" s="90"/>
      <c r="EYM89" s="90"/>
      <c r="EYN89" s="90"/>
      <c r="EYO89" s="90"/>
      <c r="EYP89" s="90"/>
      <c r="EYQ89" s="90"/>
      <c r="EYR89" s="90"/>
      <c r="EYS89" s="90"/>
      <c r="EYT89" s="90"/>
      <c r="EYU89" s="90"/>
      <c r="EYV89" s="90"/>
      <c r="EYW89" s="90"/>
      <c r="EYX89" s="90"/>
      <c r="EYY89" s="90"/>
      <c r="EYZ89" s="90"/>
      <c r="EZA89" s="90"/>
      <c r="EZB89" s="90"/>
      <c r="EZC89" s="90"/>
      <c r="EZD89" s="90"/>
      <c r="EZE89" s="90"/>
      <c r="EZF89" s="90"/>
      <c r="EZG89" s="90"/>
      <c r="EZH89" s="90"/>
      <c r="EZI89" s="90"/>
      <c r="EZJ89" s="90"/>
      <c r="EZK89" s="90"/>
      <c r="EZL89" s="90"/>
      <c r="EZM89" s="90"/>
      <c r="EZN89" s="90"/>
      <c r="EZO89" s="90"/>
      <c r="EZP89" s="90"/>
      <c r="EZQ89" s="90"/>
      <c r="EZR89" s="90"/>
      <c r="EZS89" s="90"/>
      <c r="EZT89" s="90"/>
      <c r="EZU89" s="90"/>
      <c r="EZV89" s="90"/>
      <c r="EZW89" s="90"/>
      <c r="EZX89" s="90"/>
      <c r="EZY89" s="90"/>
      <c r="EZZ89" s="90"/>
      <c r="FAA89" s="90"/>
      <c r="FAB89" s="90"/>
      <c r="FAC89" s="90"/>
      <c r="FAD89" s="90"/>
      <c r="FAE89" s="90"/>
      <c r="FAF89" s="90"/>
      <c r="FAG89" s="90"/>
      <c r="FAH89" s="90"/>
      <c r="FAI89" s="90"/>
      <c r="FAJ89" s="90"/>
      <c r="FAK89" s="90"/>
      <c r="FAL89" s="90"/>
      <c r="FAM89" s="90"/>
      <c r="FAN89" s="90"/>
      <c r="FAO89" s="90"/>
      <c r="FAP89" s="90"/>
      <c r="FAQ89" s="90"/>
      <c r="FAR89" s="90"/>
      <c r="FAS89" s="90"/>
      <c r="FAT89" s="90"/>
      <c r="FAU89" s="90"/>
      <c r="FAV89" s="90"/>
      <c r="FAW89" s="90"/>
      <c r="FAX89" s="90"/>
      <c r="FAY89" s="90"/>
      <c r="FAZ89" s="90"/>
      <c r="FBA89" s="90"/>
      <c r="FBB89" s="90"/>
      <c r="FBC89" s="90"/>
      <c r="FBD89" s="90"/>
      <c r="FBE89" s="90"/>
      <c r="FBF89" s="90"/>
      <c r="FBG89" s="90"/>
      <c r="FBH89" s="90"/>
      <c r="FBI89" s="90"/>
      <c r="FBJ89" s="90"/>
      <c r="FBK89" s="90"/>
      <c r="FBL89" s="90"/>
      <c r="FBM89" s="90"/>
      <c r="FBN89" s="90"/>
      <c r="FBO89" s="90"/>
      <c r="FBP89" s="90"/>
      <c r="FBQ89" s="90"/>
      <c r="FBR89" s="90"/>
      <c r="FBS89" s="90"/>
      <c r="FBT89" s="90"/>
      <c r="FBU89" s="90"/>
      <c r="FBV89" s="90"/>
      <c r="FBW89" s="90"/>
      <c r="FBX89" s="90"/>
      <c r="FBY89" s="90"/>
      <c r="FBZ89" s="90"/>
      <c r="FCA89" s="90"/>
      <c r="FCB89" s="90"/>
      <c r="FCC89" s="90"/>
      <c r="FCD89" s="90"/>
      <c r="FCE89" s="90"/>
      <c r="FCF89" s="90"/>
      <c r="FCG89" s="90"/>
      <c r="FCH89" s="90"/>
      <c r="FCI89" s="90"/>
      <c r="FCJ89" s="90"/>
      <c r="FCK89" s="90"/>
      <c r="FCL89" s="90"/>
      <c r="FCM89" s="90"/>
      <c r="FCN89" s="90"/>
      <c r="FCO89" s="90"/>
      <c r="FCP89" s="90"/>
      <c r="FCQ89" s="90"/>
      <c r="FCR89" s="90"/>
      <c r="FCS89" s="90"/>
      <c r="FCT89" s="90"/>
      <c r="FCU89" s="90"/>
      <c r="FCV89" s="90"/>
      <c r="FCW89" s="90"/>
      <c r="FCX89" s="90"/>
      <c r="FCY89" s="90"/>
      <c r="FCZ89" s="90"/>
      <c r="FDA89" s="90"/>
      <c r="FDB89" s="90"/>
      <c r="FDC89" s="90"/>
      <c r="FDD89" s="90"/>
      <c r="FDE89" s="90"/>
      <c r="FDF89" s="90"/>
      <c r="FDG89" s="90"/>
      <c r="FDH89" s="90"/>
      <c r="FDI89" s="90"/>
      <c r="FDJ89" s="90"/>
      <c r="FDK89" s="90"/>
      <c r="FDL89" s="90"/>
      <c r="FDM89" s="90"/>
      <c r="FDN89" s="90"/>
      <c r="FDO89" s="90"/>
      <c r="FDP89" s="90"/>
      <c r="FDQ89" s="90"/>
      <c r="FDR89" s="90"/>
      <c r="FDS89" s="90"/>
      <c r="FDT89" s="90"/>
      <c r="FDU89" s="90"/>
      <c r="FDV89" s="90"/>
      <c r="FDW89" s="90"/>
      <c r="FDX89" s="90"/>
      <c r="FDY89" s="90"/>
      <c r="FDZ89" s="90"/>
      <c r="FEA89" s="90"/>
      <c r="FEB89" s="90"/>
      <c r="FEC89" s="90"/>
      <c r="FED89" s="90"/>
      <c r="FEE89" s="90"/>
      <c r="FEF89" s="90"/>
      <c r="FEG89" s="90"/>
      <c r="FEH89" s="90"/>
      <c r="FEI89" s="90"/>
      <c r="FEJ89" s="90"/>
      <c r="FEK89" s="90"/>
      <c r="FEL89" s="90"/>
      <c r="FEM89" s="90"/>
      <c r="FEN89" s="90"/>
      <c r="FEO89" s="90"/>
      <c r="FEP89" s="90"/>
      <c r="FEQ89" s="90"/>
      <c r="FER89" s="90"/>
      <c r="FES89" s="90"/>
      <c r="FET89" s="90"/>
      <c r="FEU89" s="90"/>
      <c r="FEV89" s="90"/>
      <c r="FEW89" s="90"/>
      <c r="FEX89" s="90"/>
      <c r="FEY89" s="90"/>
      <c r="FEZ89" s="90"/>
      <c r="FFA89" s="90"/>
      <c r="FFB89" s="90"/>
      <c r="FFC89" s="90"/>
      <c r="FFD89" s="90"/>
      <c r="FFE89" s="90"/>
      <c r="FFF89" s="90"/>
      <c r="FFG89" s="90"/>
      <c r="FFH89" s="90"/>
      <c r="FFI89" s="90"/>
      <c r="FFJ89" s="90"/>
      <c r="FFK89" s="90"/>
      <c r="FFL89" s="90"/>
      <c r="FFM89" s="90"/>
      <c r="FFN89" s="90"/>
      <c r="FFO89" s="90"/>
      <c r="FFP89" s="90"/>
      <c r="FFQ89" s="90"/>
      <c r="FFR89" s="90"/>
      <c r="FFS89" s="90"/>
      <c r="FFT89" s="90"/>
      <c r="FFU89" s="90"/>
      <c r="FFV89" s="90"/>
      <c r="FFW89" s="90"/>
      <c r="FFX89" s="90"/>
      <c r="FFY89" s="90"/>
      <c r="FFZ89" s="90"/>
      <c r="FGA89" s="90"/>
      <c r="FGB89" s="90"/>
      <c r="FGC89" s="90"/>
      <c r="FGD89" s="90"/>
      <c r="FGE89" s="90"/>
      <c r="FGF89" s="90"/>
      <c r="FGG89" s="90"/>
      <c r="FGH89" s="90"/>
      <c r="FGI89" s="90"/>
      <c r="FGJ89" s="90"/>
      <c r="FGK89" s="90"/>
      <c r="FGL89" s="90"/>
      <c r="FGM89" s="90"/>
      <c r="FGN89" s="90"/>
      <c r="FGO89" s="90"/>
      <c r="FGP89" s="90"/>
      <c r="FGQ89" s="90"/>
      <c r="FGR89" s="90"/>
      <c r="FGS89" s="90"/>
      <c r="FGT89" s="90"/>
      <c r="FGU89" s="90"/>
      <c r="FGV89" s="90"/>
      <c r="FGW89" s="90"/>
      <c r="FGX89" s="90"/>
      <c r="FGY89" s="90"/>
      <c r="FGZ89" s="90"/>
      <c r="FHA89" s="90"/>
      <c r="FHB89" s="90"/>
      <c r="FHC89" s="90"/>
      <c r="FHD89" s="90"/>
      <c r="FHE89" s="90"/>
      <c r="FHF89" s="90"/>
      <c r="FHG89" s="90"/>
      <c r="FHH89" s="90"/>
      <c r="FHI89" s="90"/>
      <c r="FHJ89" s="90"/>
      <c r="FHK89" s="90"/>
      <c r="FHL89" s="90"/>
      <c r="FHM89" s="90"/>
      <c r="FHN89" s="90"/>
      <c r="FHO89" s="90"/>
      <c r="FHP89" s="90"/>
      <c r="FHQ89" s="90"/>
      <c r="FHR89" s="90"/>
      <c r="FHS89" s="90"/>
      <c r="FHT89" s="90"/>
      <c r="FHU89" s="90"/>
      <c r="FHV89" s="90"/>
      <c r="FHW89" s="90"/>
      <c r="FHX89" s="90"/>
      <c r="FHY89" s="90"/>
      <c r="FHZ89" s="90"/>
      <c r="FIA89" s="90"/>
      <c r="FIB89" s="90"/>
      <c r="FIC89" s="90"/>
      <c r="FID89" s="90"/>
      <c r="FIE89" s="90"/>
      <c r="FIF89" s="90"/>
      <c r="FIG89" s="90"/>
      <c r="FIH89" s="90"/>
      <c r="FII89" s="90"/>
      <c r="FIJ89" s="90"/>
      <c r="FIK89" s="90"/>
      <c r="FIL89" s="90"/>
      <c r="FIM89" s="90"/>
      <c r="FIN89" s="90"/>
      <c r="FIO89" s="90"/>
      <c r="FIP89" s="90"/>
      <c r="FIQ89" s="90"/>
      <c r="FIR89" s="90"/>
      <c r="FIS89" s="90"/>
      <c r="FIT89" s="90"/>
      <c r="FIU89" s="90"/>
      <c r="FIV89" s="90"/>
      <c r="FIW89" s="90"/>
      <c r="FIX89" s="90"/>
      <c r="FIY89" s="90"/>
      <c r="FIZ89" s="90"/>
      <c r="FJA89" s="90"/>
      <c r="FJB89" s="90"/>
      <c r="FJC89" s="90"/>
      <c r="FJD89" s="90"/>
      <c r="FJE89" s="90"/>
      <c r="FJF89" s="90"/>
      <c r="FJG89" s="90"/>
      <c r="FJH89" s="90"/>
      <c r="FJI89" s="90"/>
      <c r="FJJ89" s="90"/>
      <c r="FJK89" s="90"/>
      <c r="FJL89" s="90"/>
      <c r="FJM89" s="90"/>
      <c r="FJN89" s="90"/>
      <c r="FJO89" s="90"/>
      <c r="FJP89" s="90"/>
      <c r="FJQ89" s="90"/>
      <c r="FJR89" s="90"/>
      <c r="FJS89" s="90"/>
      <c r="FJT89" s="90"/>
      <c r="FJU89" s="90"/>
      <c r="FJV89" s="90"/>
      <c r="FJW89" s="90"/>
      <c r="FJX89" s="90"/>
      <c r="FJY89" s="90"/>
      <c r="FJZ89" s="90"/>
      <c r="FKA89" s="90"/>
      <c r="FKB89" s="90"/>
      <c r="FKC89" s="90"/>
      <c r="FKD89" s="90"/>
      <c r="FKE89" s="90"/>
      <c r="FKF89" s="90"/>
      <c r="FKG89" s="90"/>
      <c r="FKH89" s="90"/>
      <c r="FKI89" s="90"/>
      <c r="FKJ89" s="90"/>
      <c r="FKK89" s="90"/>
      <c r="FKL89" s="90"/>
      <c r="FKM89" s="90"/>
      <c r="FKN89" s="90"/>
      <c r="FKO89" s="90"/>
      <c r="FKP89" s="90"/>
      <c r="FKQ89" s="90"/>
      <c r="FKR89" s="90"/>
      <c r="FKS89" s="90"/>
      <c r="FKT89" s="90"/>
      <c r="FKU89" s="90"/>
      <c r="FKV89" s="90"/>
      <c r="FKW89" s="90"/>
      <c r="FKX89" s="90"/>
      <c r="FKY89" s="90"/>
      <c r="FKZ89" s="90"/>
      <c r="FLA89" s="90"/>
      <c r="FLB89" s="90"/>
      <c r="FLC89" s="90"/>
      <c r="FLD89" s="90"/>
      <c r="FLE89" s="90"/>
      <c r="FLF89" s="90"/>
      <c r="FLG89" s="90"/>
      <c r="FLH89" s="90"/>
      <c r="FLI89" s="90"/>
      <c r="FLJ89" s="90"/>
      <c r="FLK89" s="90"/>
      <c r="FLL89" s="90"/>
      <c r="FLM89" s="90"/>
      <c r="FLN89" s="90"/>
      <c r="FLO89" s="90"/>
      <c r="FLP89" s="90"/>
      <c r="FLQ89" s="90"/>
      <c r="FLR89" s="90"/>
      <c r="FLS89" s="90"/>
      <c r="FLT89" s="90"/>
      <c r="FLU89" s="90"/>
      <c r="FLV89" s="90"/>
      <c r="FLW89" s="90"/>
      <c r="FLX89" s="90"/>
      <c r="FLY89" s="90"/>
      <c r="FLZ89" s="90"/>
      <c r="FMA89" s="90"/>
      <c r="FMB89" s="90"/>
      <c r="FMC89" s="90"/>
      <c r="FMD89" s="90"/>
      <c r="FME89" s="90"/>
      <c r="FMF89" s="90"/>
      <c r="FMG89" s="90"/>
      <c r="FMH89" s="90"/>
      <c r="FMI89" s="90"/>
      <c r="FMJ89" s="90"/>
      <c r="FMK89" s="90"/>
      <c r="FML89" s="90"/>
      <c r="FMM89" s="90"/>
      <c r="FMN89" s="90"/>
      <c r="FMO89" s="90"/>
      <c r="FMP89" s="90"/>
      <c r="FMQ89" s="90"/>
      <c r="FMR89" s="90"/>
      <c r="FMS89" s="90"/>
      <c r="FMT89" s="90"/>
      <c r="FMU89" s="90"/>
      <c r="FMV89" s="90"/>
      <c r="FMW89" s="90"/>
      <c r="FMX89" s="90"/>
      <c r="FMY89" s="90"/>
      <c r="FMZ89" s="90"/>
      <c r="FNA89" s="90"/>
      <c r="FNB89" s="90"/>
      <c r="FNC89" s="90"/>
      <c r="FND89" s="90"/>
      <c r="FNE89" s="90"/>
      <c r="FNF89" s="90"/>
      <c r="FNG89" s="90"/>
      <c r="FNH89" s="90"/>
      <c r="FNI89" s="90"/>
      <c r="FNJ89" s="90"/>
      <c r="FNK89" s="90"/>
      <c r="FNL89" s="90"/>
      <c r="FNM89" s="90"/>
      <c r="FNN89" s="90"/>
      <c r="FNO89" s="90"/>
      <c r="FNP89" s="90"/>
      <c r="FNQ89" s="90"/>
      <c r="FNR89" s="90"/>
      <c r="FNS89" s="90"/>
      <c r="FNT89" s="90"/>
      <c r="FNU89" s="90"/>
      <c r="FNV89" s="90"/>
      <c r="FNW89" s="90"/>
      <c r="FNX89" s="90"/>
      <c r="FNY89" s="90"/>
      <c r="FNZ89" s="90"/>
      <c r="FOA89" s="90"/>
      <c r="FOB89" s="90"/>
      <c r="FOC89" s="90"/>
      <c r="FOD89" s="90"/>
      <c r="FOE89" s="90"/>
      <c r="FOF89" s="90"/>
      <c r="FOG89" s="90"/>
      <c r="FOH89" s="90"/>
      <c r="FOI89" s="90"/>
      <c r="FOJ89" s="90"/>
      <c r="FOK89" s="90"/>
      <c r="FOL89" s="90"/>
      <c r="FOM89" s="90"/>
      <c r="FON89" s="90"/>
      <c r="FOO89" s="90"/>
      <c r="FOP89" s="90"/>
      <c r="FOQ89" s="90"/>
      <c r="FOR89" s="90"/>
      <c r="FOS89" s="90"/>
      <c r="FOT89" s="90"/>
      <c r="FOU89" s="90"/>
      <c r="FOV89" s="90"/>
      <c r="FOW89" s="90"/>
      <c r="FOX89" s="90"/>
      <c r="FOY89" s="90"/>
      <c r="FOZ89" s="90"/>
      <c r="FPA89" s="90"/>
      <c r="FPB89" s="90"/>
      <c r="FPC89" s="90"/>
      <c r="FPD89" s="90"/>
      <c r="FPE89" s="90"/>
      <c r="FPF89" s="90"/>
      <c r="FPG89" s="90"/>
      <c r="FPH89" s="90"/>
      <c r="FPI89" s="90"/>
      <c r="FPJ89" s="90"/>
      <c r="FPK89" s="90"/>
      <c r="FPL89" s="90"/>
      <c r="FPM89" s="90"/>
      <c r="FPN89" s="90"/>
      <c r="FPO89" s="90"/>
      <c r="FPP89" s="90"/>
      <c r="FPQ89" s="90"/>
      <c r="FPR89" s="90"/>
      <c r="FPS89" s="90"/>
      <c r="FPT89" s="90"/>
      <c r="FPU89" s="90"/>
      <c r="FPV89" s="90"/>
      <c r="FPW89" s="90"/>
      <c r="FPX89" s="90"/>
      <c r="FPY89" s="90"/>
      <c r="FPZ89" s="90"/>
      <c r="FQA89" s="90"/>
      <c r="FQB89" s="90"/>
      <c r="FQC89" s="90"/>
      <c r="FQD89" s="90"/>
      <c r="FQE89" s="90"/>
      <c r="FQF89" s="90"/>
      <c r="FQG89" s="90"/>
      <c r="FQH89" s="90"/>
      <c r="FQI89" s="90"/>
      <c r="FQJ89" s="90"/>
      <c r="FQK89" s="90"/>
      <c r="FQL89" s="90"/>
      <c r="FQM89" s="90"/>
      <c r="FQN89" s="90"/>
      <c r="FQO89" s="90"/>
      <c r="FQP89" s="90"/>
      <c r="FQQ89" s="90"/>
      <c r="FQR89" s="90"/>
      <c r="FQS89" s="90"/>
      <c r="FQT89" s="90"/>
      <c r="FQU89" s="90"/>
      <c r="FQV89" s="90"/>
      <c r="FQW89" s="90"/>
      <c r="FQX89" s="90"/>
      <c r="FQY89" s="90"/>
      <c r="FQZ89" s="90"/>
      <c r="FRA89" s="90"/>
      <c r="FRB89" s="90"/>
      <c r="FRC89" s="90"/>
      <c r="FRD89" s="90"/>
      <c r="FRE89" s="90"/>
      <c r="FRF89" s="90"/>
      <c r="FRG89" s="90"/>
      <c r="FRH89" s="90"/>
      <c r="FRI89" s="90"/>
      <c r="FRJ89" s="90"/>
      <c r="FRK89" s="90"/>
      <c r="FRL89" s="90"/>
      <c r="FRM89" s="90"/>
      <c r="FRN89" s="90"/>
      <c r="FRO89" s="90"/>
      <c r="FRP89" s="90"/>
      <c r="FRQ89" s="90"/>
      <c r="FRR89" s="90"/>
      <c r="FRS89" s="90"/>
      <c r="FRT89" s="90"/>
      <c r="FRU89" s="90"/>
      <c r="FRV89" s="90"/>
      <c r="FRW89" s="90"/>
      <c r="FRX89" s="90"/>
      <c r="FRY89" s="90"/>
      <c r="FRZ89" s="90"/>
      <c r="FSA89" s="90"/>
      <c r="FSB89" s="90"/>
      <c r="FSC89" s="90"/>
      <c r="FSD89" s="90"/>
      <c r="FSE89" s="90"/>
      <c r="FSF89" s="90"/>
      <c r="FSG89" s="90"/>
      <c r="FSH89" s="90"/>
      <c r="FSI89" s="90"/>
      <c r="FSJ89" s="90"/>
      <c r="FSK89" s="90"/>
      <c r="FSL89" s="90"/>
      <c r="FSM89" s="90"/>
      <c r="FSN89" s="90"/>
      <c r="FSO89" s="90"/>
      <c r="FSP89" s="90"/>
      <c r="FSQ89" s="90"/>
      <c r="FSR89" s="90"/>
      <c r="FSS89" s="90"/>
      <c r="FST89" s="90"/>
      <c r="FSU89" s="90"/>
      <c r="FSV89" s="90"/>
      <c r="FSW89" s="90"/>
      <c r="FSX89" s="90"/>
      <c r="FSY89" s="90"/>
      <c r="FSZ89" s="90"/>
      <c r="FTA89" s="90"/>
      <c r="FTB89" s="90"/>
      <c r="FTC89" s="90"/>
      <c r="FTD89" s="90"/>
      <c r="FTE89" s="90"/>
      <c r="FTF89" s="90"/>
      <c r="FTG89" s="90"/>
      <c r="FTH89" s="90"/>
      <c r="FTI89" s="90"/>
      <c r="FTJ89" s="90"/>
      <c r="FTK89" s="90"/>
      <c r="FTL89" s="90"/>
      <c r="FTM89" s="90"/>
      <c r="FTN89" s="90"/>
      <c r="FTO89" s="90"/>
      <c r="FTP89" s="90"/>
      <c r="FTQ89" s="90"/>
      <c r="FTR89" s="90"/>
      <c r="FTS89" s="90"/>
      <c r="FTT89" s="90"/>
      <c r="FTU89" s="90"/>
      <c r="FTV89" s="90"/>
      <c r="FTW89" s="90"/>
      <c r="FTX89" s="90"/>
      <c r="FTY89" s="90"/>
      <c r="FTZ89" s="90"/>
      <c r="FUA89" s="90"/>
      <c r="FUB89" s="90"/>
      <c r="FUC89" s="90"/>
      <c r="FUD89" s="90"/>
      <c r="FUE89" s="90"/>
      <c r="FUF89" s="90"/>
      <c r="FUG89" s="90"/>
      <c r="FUH89" s="90"/>
      <c r="FUI89" s="90"/>
      <c r="FUJ89" s="90"/>
      <c r="FUK89" s="90"/>
      <c r="FUL89" s="90"/>
      <c r="FUM89" s="90"/>
      <c r="FUN89" s="90"/>
      <c r="FUO89" s="90"/>
      <c r="FUP89" s="90"/>
      <c r="FUQ89" s="90"/>
      <c r="FUR89" s="90"/>
      <c r="FUS89" s="90"/>
      <c r="FUT89" s="90"/>
      <c r="FUU89" s="90"/>
      <c r="FUV89" s="90"/>
      <c r="FUW89" s="90"/>
      <c r="FUX89" s="90"/>
      <c r="FUY89" s="90"/>
      <c r="FUZ89" s="90"/>
      <c r="FVA89" s="90"/>
      <c r="FVB89" s="90"/>
      <c r="FVC89" s="90"/>
      <c r="FVD89" s="90"/>
      <c r="FVE89" s="90"/>
      <c r="FVF89" s="90"/>
      <c r="FVG89" s="90"/>
      <c r="FVH89" s="90"/>
      <c r="FVI89" s="90"/>
      <c r="FVJ89" s="90"/>
      <c r="FVK89" s="90"/>
      <c r="FVL89" s="90"/>
      <c r="FVM89" s="90"/>
      <c r="FVN89" s="90"/>
      <c r="FVO89" s="90"/>
      <c r="FVP89" s="90"/>
      <c r="FVQ89" s="90"/>
      <c r="FVR89" s="90"/>
      <c r="FVS89" s="90"/>
      <c r="FVT89" s="90"/>
      <c r="FVU89" s="90"/>
      <c r="FVV89" s="90"/>
      <c r="FVW89" s="90"/>
      <c r="FVX89" s="90"/>
      <c r="FVY89" s="90"/>
      <c r="FVZ89" s="90"/>
      <c r="FWA89" s="90"/>
      <c r="FWB89" s="90"/>
      <c r="FWC89" s="90"/>
      <c r="FWD89" s="90"/>
      <c r="FWE89" s="90"/>
      <c r="FWF89" s="90"/>
      <c r="FWG89" s="90"/>
      <c r="FWH89" s="90"/>
      <c r="FWI89" s="90"/>
      <c r="FWJ89" s="90"/>
      <c r="FWK89" s="90"/>
      <c r="FWL89" s="90"/>
      <c r="FWM89" s="90"/>
      <c r="FWN89" s="90"/>
      <c r="FWO89" s="90"/>
      <c r="FWP89" s="90"/>
      <c r="FWQ89" s="90"/>
      <c r="FWR89" s="90"/>
      <c r="FWS89" s="90"/>
      <c r="FWT89" s="90"/>
      <c r="FWU89" s="90"/>
      <c r="FWV89" s="90"/>
      <c r="FWW89" s="90"/>
      <c r="FWX89" s="90"/>
      <c r="FWY89" s="90"/>
      <c r="FWZ89" s="90"/>
      <c r="FXA89" s="90"/>
      <c r="FXB89" s="90"/>
      <c r="FXC89" s="90"/>
      <c r="FXD89" s="90"/>
      <c r="FXE89" s="90"/>
      <c r="FXF89" s="90"/>
      <c r="FXG89" s="90"/>
      <c r="FXH89" s="90"/>
      <c r="FXI89" s="90"/>
      <c r="FXJ89" s="90"/>
      <c r="FXK89" s="90"/>
      <c r="FXL89" s="90"/>
      <c r="FXM89" s="90"/>
      <c r="FXN89" s="90"/>
      <c r="FXO89" s="90"/>
      <c r="FXP89" s="90"/>
      <c r="FXQ89" s="90"/>
      <c r="FXR89" s="90"/>
      <c r="FXS89" s="90"/>
      <c r="FXT89" s="90"/>
      <c r="FXU89" s="90"/>
      <c r="FXV89" s="90"/>
      <c r="FXW89" s="90"/>
      <c r="FXX89" s="90"/>
      <c r="FXY89" s="90"/>
      <c r="FXZ89" s="90"/>
      <c r="FYA89" s="90"/>
      <c r="FYB89" s="90"/>
      <c r="FYC89" s="90"/>
      <c r="FYD89" s="90"/>
      <c r="FYE89" s="90"/>
      <c r="FYF89" s="90"/>
      <c r="FYG89" s="90"/>
      <c r="FYH89" s="90"/>
      <c r="FYI89" s="90"/>
      <c r="FYJ89" s="90"/>
      <c r="FYK89" s="90"/>
      <c r="FYL89" s="90"/>
      <c r="FYM89" s="90"/>
      <c r="FYN89" s="90"/>
      <c r="FYO89" s="90"/>
      <c r="FYP89" s="90"/>
      <c r="FYQ89" s="90"/>
      <c r="FYR89" s="90"/>
      <c r="FYS89" s="90"/>
      <c r="FYT89" s="90"/>
      <c r="FYU89" s="90"/>
      <c r="FYV89" s="90"/>
      <c r="FYW89" s="90"/>
      <c r="FYX89" s="90"/>
      <c r="FYY89" s="90"/>
      <c r="FYZ89" s="90"/>
      <c r="FZA89" s="90"/>
      <c r="FZB89" s="90"/>
      <c r="FZC89" s="90"/>
      <c r="FZD89" s="90"/>
      <c r="FZE89" s="90"/>
      <c r="FZF89" s="90"/>
      <c r="FZG89" s="90"/>
      <c r="FZH89" s="90"/>
      <c r="FZI89" s="90"/>
      <c r="FZJ89" s="90"/>
      <c r="FZK89" s="90"/>
      <c r="FZL89" s="90"/>
      <c r="FZM89" s="90"/>
      <c r="FZN89" s="90"/>
      <c r="FZO89" s="90"/>
      <c r="FZP89" s="90"/>
      <c r="FZQ89" s="90"/>
      <c r="FZR89" s="90"/>
      <c r="FZS89" s="90"/>
      <c r="FZT89" s="90"/>
      <c r="FZU89" s="90"/>
      <c r="FZV89" s="90"/>
      <c r="FZW89" s="90"/>
      <c r="FZX89" s="90"/>
      <c r="FZY89" s="90"/>
      <c r="FZZ89" s="90"/>
      <c r="GAA89" s="90"/>
      <c r="GAB89" s="90"/>
      <c r="GAC89" s="90"/>
      <c r="GAD89" s="90"/>
      <c r="GAE89" s="90"/>
      <c r="GAF89" s="90"/>
      <c r="GAG89" s="90"/>
      <c r="GAH89" s="90"/>
      <c r="GAI89" s="90"/>
      <c r="GAJ89" s="90"/>
      <c r="GAK89" s="90"/>
      <c r="GAL89" s="90"/>
      <c r="GAM89" s="90"/>
      <c r="GAN89" s="90"/>
      <c r="GAO89" s="90"/>
      <c r="GAP89" s="90"/>
      <c r="GAQ89" s="90"/>
      <c r="GAR89" s="90"/>
      <c r="GAS89" s="90"/>
      <c r="GAT89" s="90"/>
      <c r="GAU89" s="90"/>
      <c r="GAV89" s="90"/>
      <c r="GAW89" s="90"/>
      <c r="GAX89" s="90"/>
      <c r="GAY89" s="90"/>
      <c r="GAZ89" s="90"/>
      <c r="GBA89" s="90"/>
      <c r="GBB89" s="90"/>
      <c r="GBC89" s="90"/>
      <c r="GBD89" s="90"/>
      <c r="GBE89" s="90"/>
      <c r="GBF89" s="90"/>
      <c r="GBG89" s="90"/>
      <c r="GBH89" s="90"/>
      <c r="GBI89" s="90"/>
      <c r="GBJ89" s="90"/>
      <c r="GBK89" s="90"/>
      <c r="GBL89" s="90"/>
      <c r="GBM89" s="90"/>
      <c r="GBN89" s="90"/>
      <c r="GBO89" s="90"/>
      <c r="GBP89" s="90"/>
      <c r="GBQ89" s="90"/>
      <c r="GBR89" s="90"/>
      <c r="GBS89" s="90"/>
      <c r="GBT89" s="90"/>
      <c r="GBU89" s="90"/>
      <c r="GBV89" s="90"/>
      <c r="GBW89" s="90"/>
      <c r="GBX89" s="90"/>
      <c r="GBY89" s="90"/>
      <c r="GBZ89" s="90"/>
      <c r="GCA89" s="90"/>
      <c r="GCB89" s="90"/>
      <c r="GCC89" s="90"/>
      <c r="GCD89" s="90"/>
      <c r="GCE89" s="90"/>
      <c r="GCF89" s="90"/>
      <c r="GCG89" s="90"/>
      <c r="GCH89" s="90"/>
      <c r="GCI89" s="90"/>
      <c r="GCJ89" s="90"/>
      <c r="GCK89" s="90"/>
      <c r="GCL89" s="90"/>
      <c r="GCM89" s="90"/>
      <c r="GCN89" s="90"/>
      <c r="GCO89" s="90"/>
      <c r="GCP89" s="90"/>
      <c r="GCQ89" s="90"/>
      <c r="GCR89" s="90"/>
      <c r="GCS89" s="90"/>
      <c r="GCT89" s="90"/>
      <c r="GCU89" s="90"/>
      <c r="GCV89" s="90"/>
      <c r="GCW89" s="90"/>
      <c r="GCX89" s="90"/>
      <c r="GCY89" s="90"/>
      <c r="GCZ89" s="90"/>
      <c r="GDA89" s="90"/>
      <c r="GDB89" s="90"/>
      <c r="GDC89" s="90"/>
      <c r="GDD89" s="90"/>
      <c r="GDE89" s="90"/>
      <c r="GDF89" s="90"/>
      <c r="GDG89" s="90"/>
      <c r="GDH89" s="90"/>
      <c r="GDI89" s="90"/>
      <c r="GDJ89" s="90"/>
      <c r="GDK89" s="90"/>
      <c r="GDL89" s="90"/>
      <c r="GDM89" s="90"/>
      <c r="GDN89" s="90"/>
      <c r="GDO89" s="90"/>
      <c r="GDP89" s="90"/>
      <c r="GDQ89" s="90"/>
      <c r="GDR89" s="90"/>
      <c r="GDS89" s="90"/>
      <c r="GDT89" s="90"/>
      <c r="GDU89" s="90"/>
      <c r="GDV89" s="90"/>
      <c r="GDW89" s="90"/>
      <c r="GDX89" s="90"/>
      <c r="GDY89" s="90"/>
      <c r="GDZ89" s="90"/>
      <c r="GEA89" s="90"/>
      <c r="GEB89" s="90"/>
      <c r="GEC89" s="90"/>
      <c r="GED89" s="90"/>
      <c r="GEE89" s="90"/>
      <c r="GEF89" s="90"/>
      <c r="GEG89" s="90"/>
      <c r="GEH89" s="90"/>
      <c r="GEI89" s="90"/>
      <c r="GEJ89" s="90"/>
      <c r="GEK89" s="90"/>
      <c r="GEL89" s="90"/>
      <c r="GEM89" s="90"/>
      <c r="GEN89" s="90"/>
      <c r="GEO89" s="90"/>
      <c r="GEP89" s="90"/>
      <c r="GEQ89" s="90"/>
      <c r="GER89" s="90"/>
      <c r="GES89" s="90"/>
      <c r="GET89" s="90"/>
      <c r="GEU89" s="90"/>
      <c r="GEV89" s="90"/>
      <c r="GEW89" s="90"/>
      <c r="GEX89" s="90"/>
      <c r="GEY89" s="90"/>
      <c r="GEZ89" s="90"/>
      <c r="GFA89" s="90"/>
      <c r="GFB89" s="90"/>
      <c r="GFC89" s="90"/>
      <c r="GFD89" s="90"/>
      <c r="GFE89" s="90"/>
      <c r="GFF89" s="90"/>
      <c r="GFG89" s="90"/>
      <c r="GFH89" s="90"/>
      <c r="GFI89" s="90"/>
      <c r="GFJ89" s="90"/>
      <c r="GFK89" s="90"/>
      <c r="GFL89" s="90"/>
      <c r="GFM89" s="90"/>
      <c r="GFN89" s="90"/>
      <c r="GFO89" s="90"/>
      <c r="GFP89" s="90"/>
      <c r="GFQ89" s="90"/>
      <c r="GFR89" s="90"/>
      <c r="GFS89" s="90"/>
      <c r="GFT89" s="90"/>
      <c r="GFU89" s="90"/>
      <c r="GFV89" s="90"/>
      <c r="GFW89" s="90"/>
      <c r="GFX89" s="90"/>
      <c r="GFY89" s="90"/>
      <c r="GFZ89" s="90"/>
      <c r="GGA89" s="90"/>
      <c r="GGB89" s="90"/>
      <c r="GGC89" s="90"/>
      <c r="GGD89" s="90"/>
      <c r="GGE89" s="90"/>
      <c r="GGF89" s="90"/>
      <c r="GGG89" s="90"/>
      <c r="GGH89" s="90"/>
      <c r="GGI89" s="90"/>
      <c r="GGJ89" s="90"/>
      <c r="GGK89" s="90"/>
      <c r="GGL89" s="90"/>
      <c r="GGM89" s="90"/>
      <c r="GGN89" s="90"/>
      <c r="GGO89" s="90"/>
      <c r="GGP89" s="90"/>
      <c r="GGQ89" s="90"/>
      <c r="GGR89" s="90"/>
      <c r="GGS89" s="90"/>
      <c r="GGT89" s="90"/>
      <c r="GGU89" s="90"/>
      <c r="GGV89" s="90"/>
      <c r="GGW89" s="90"/>
      <c r="GGX89" s="90"/>
      <c r="GGY89" s="90"/>
      <c r="GGZ89" s="90"/>
      <c r="GHA89" s="90"/>
      <c r="GHB89" s="90"/>
      <c r="GHC89" s="90"/>
      <c r="GHD89" s="90"/>
      <c r="GHE89" s="90"/>
      <c r="GHF89" s="90"/>
      <c r="GHG89" s="90"/>
      <c r="GHH89" s="90"/>
      <c r="GHI89" s="90"/>
      <c r="GHJ89" s="90"/>
      <c r="GHK89" s="90"/>
      <c r="GHL89" s="90"/>
      <c r="GHM89" s="90"/>
      <c r="GHN89" s="90"/>
      <c r="GHO89" s="90"/>
      <c r="GHP89" s="90"/>
      <c r="GHQ89" s="90"/>
      <c r="GHR89" s="90"/>
      <c r="GHS89" s="90"/>
      <c r="GHT89" s="90"/>
      <c r="GHU89" s="90"/>
      <c r="GHV89" s="90"/>
      <c r="GHW89" s="90"/>
      <c r="GHX89" s="90"/>
      <c r="GHY89" s="90"/>
      <c r="GHZ89" s="90"/>
      <c r="GIA89" s="90"/>
      <c r="GIB89" s="90"/>
      <c r="GIC89" s="90"/>
      <c r="GID89" s="90"/>
      <c r="GIE89" s="90"/>
      <c r="GIF89" s="90"/>
      <c r="GIG89" s="90"/>
      <c r="GIH89" s="90"/>
      <c r="GII89" s="90"/>
      <c r="GIJ89" s="90"/>
      <c r="GIK89" s="90"/>
      <c r="GIL89" s="90"/>
      <c r="GIM89" s="90"/>
      <c r="GIN89" s="90"/>
      <c r="GIO89" s="90"/>
      <c r="GIP89" s="90"/>
      <c r="GIQ89" s="90"/>
      <c r="GIR89" s="90"/>
      <c r="GIS89" s="90"/>
      <c r="GIT89" s="90"/>
      <c r="GIU89" s="90"/>
      <c r="GIV89" s="90"/>
      <c r="GIW89" s="90"/>
      <c r="GIX89" s="90"/>
      <c r="GIY89" s="90"/>
      <c r="GIZ89" s="90"/>
      <c r="GJA89" s="90"/>
      <c r="GJB89" s="90"/>
      <c r="GJC89" s="90"/>
      <c r="GJD89" s="90"/>
      <c r="GJE89" s="90"/>
      <c r="GJF89" s="90"/>
      <c r="GJG89" s="90"/>
      <c r="GJH89" s="90"/>
      <c r="GJI89" s="90"/>
      <c r="GJJ89" s="90"/>
      <c r="GJK89" s="90"/>
      <c r="GJL89" s="90"/>
      <c r="GJM89" s="90"/>
      <c r="GJN89" s="90"/>
      <c r="GJO89" s="90"/>
      <c r="GJP89" s="90"/>
      <c r="GJQ89" s="90"/>
      <c r="GJR89" s="90"/>
      <c r="GJS89" s="90"/>
      <c r="GJT89" s="90"/>
      <c r="GJU89" s="90"/>
      <c r="GJV89" s="90"/>
      <c r="GJW89" s="90"/>
      <c r="GJX89" s="90"/>
      <c r="GJY89" s="90"/>
      <c r="GJZ89" s="90"/>
      <c r="GKA89" s="90"/>
      <c r="GKB89" s="90"/>
      <c r="GKC89" s="90"/>
      <c r="GKD89" s="90"/>
      <c r="GKE89" s="90"/>
      <c r="GKF89" s="90"/>
      <c r="GKG89" s="90"/>
      <c r="GKH89" s="90"/>
      <c r="GKI89" s="90"/>
      <c r="GKJ89" s="90"/>
      <c r="GKK89" s="90"/>
      <c r="GKL89" s="90"/>
      <c r="GKM89" s="90"/>
      <c r="GKN89" s="90"/>
      <c r="GKO89" s="90"/>
      <c r="GKP89" s="90"/>
      <c r="GKQ89" s="90"/>
      <c r="GKR89" s="90"/>
      <c r="GKS89" s="90"/>
      <c r="GKT89" s="90"/>
      <c r="GKU89" s="90"/>
      <c r="GKV89" s="90"/>
      <c r="GKW89" s="90"/>
      <c r="GKX89" s="90"/>
      <c r="GKY89" s="90"/>
      <c r="GKZ89" s="90"/>
      <c r="GLA89" s="90"/>
      <c r="GLB89" s="90"/>
      <c r="GLC89" s="90"/>
      <c r="GLD89" s="90"/>
      <c r="GLE89" s="90"/>
      <c r="GLF89" s="90"/>
      <c r="GLG89" s="90"/>
      <c r="GLH89" s="90"/>
      <c r="GLI89" s="90"/>
      <c r="GLJ89" s="90"/>
      <c r="GLK89" s="90"/>
      <c r="GLL89" s="90"/>
      <c r="GLM89" s="90"/>
      <c r="GLN89" s="90"/>
      <c r="GLO89" s="90"/>
      <c r="GLP89" s="90"/>
      <c r="GLQ89" s="90"/>
      <c r="GLR89" s="90"/>
      <c r="GLS89" s="90"/>
      <c r="GLT89" s="90"/>
      <c r="GLU89" s="90"/>
      <c r="GLV89" s="90"/>
      <c r="GLW89" s="90"/>
      <c r="GLX89" s="90"/>
      <c r="GLY89" s="90"/>
      <c r="GLZ89" s="90"/>
      <c r="GMA89" s="90"/>
      <c r="GMB89" s="90"/>
      <c r="GMC89" s="90"/>
      <c r="GMD89" s="90"/>
      <c r="GME89" s="90"/>
      <c r="GMF89" s="90"/>
      <c r="GMG89" s="90"/>
      <c r="GMH89" s="90"/>
      <c r="GMI89" s="90"/>
      <c r="GMJ89" s="90"/>
      <c r="GMK89" s="90"/>
      <c r="GML89" s="90"/>
      <c r="GMM89" s="90"/>
      <c r="GMN89" s="90"/>
      <c r="GMO89" s="90"/>
      <c r="GMP89" s="90"/>
      <c r="GMQ89" s="90"/>
      <c r="GMR89" s="90"/>
      <c r="GMS89" s="90"/>
      <c r="GMT89" s="90"/>
      <c r="GMU89" s="90"/>
      <c r="GMV89" s="90"/>
      <c r="GMW89" s="90"/>
      <c r="GMX89" s="90"/>
      <c r="GMY89" s="90"/>
      <c r="GMZ89" s="90"/>
      <c r="GNA89" s="90"/>
      <c r="GNB89" s="90"/>
      <c r="GNC89" s="90"/>
      <c r="GND89" s="90"/>
      <c r="GNE89" s="90"/>
      <c r="GNF89" s="90"/>
      <c r="GNG89" s="90"/>
      <c r="GNH89" s="90"/>
      <c r="GNI89" s="90"/>
      <c r="GNJ89" s="90"/>
      <c r="GNK89" s="90"/>
      <c r="GNL89" s="90"/>
      <c r="GNM89" s="90"/>
      <c r="GNN89" s="90"/>
      <c r="GNO89" s="90"/>
      <c r="GNP89" s="90"/>
      <c r="GNQ89" s="90"/>
      <c r="GNR89" s="90"/>
      <c r="GNS89" s="90"/>
      <c r="GNT89" s="90"/>
      <c r="GNU89" s="90"/>
      <c r="GNV89" s="90"/>
      <c r="GNW89" s="90"/>
      <c r="GNX89" s="90"/>
      <c r="GNY89" s="90"/>
      <c r="GNZ89" s="90"/>
      <c r="GOA89" s="90"/>
      <c r="GOB89" s="90"/>
      <c r="GOC89" s="90"/>
      <c r="GOD89" s="90"/>
      <c r="GOE89" s="90"/>
      <c r="GOF89" s="90"/>
      <c r="GOG89" s="90"/>
      <c r="GOH89" s="90"/>
      <c r="GOI89" s="90"/>
      <c r="GOJ89" s="90"/>
      <c r="GOK89" s="90"/>
      <c r="GOL89" s="90"/>
      <c r="GOM89" s="90"/>
      <c r="GON89" s="90"/>
      <c r="GOO89" s="90"/>
      <c r="GOP89" s="90"/>
      <c r="GOQ89" s="90"/>
      <c r="GOR89" s="90"/>
      <c r="GOS89" s="90"/>
      <c r="GOT89" s="90"/>
      <c r="GOU89" s="90"/>
      <c r="GOV89" s="90"/>
      <c r="GOW89" s="90"/>
      <c r="GOX89" s="90"/>
      <c r="GOY89" s="90"/>
      <c r="GOZ89" s="90"/>
      <c r="GPA89" s="90"/>
      <c r="GPB89" s="90"/>
      <c r="GPC89" s="90"/>
      <c r="GPD89" s="90"/>
      <c r="GPE89" s="90"/>
      <c r="GPF89" s="90"/>
      <c r="GPG89" s="90"/>
      <c r="GPH89" s="90"/>
      <c r="GPI89" s="90"/>
      <c r="GPJ89" s="90"/>
      <c r="GPK89" s="90"/>
      <c r="GPL89" s="90"/>
      <c r="GPM89" s="90"/>
      <c r="GPN89" s="90"/>
      <c r="GPO89" s="90"/>
      <c r="GPP89" s="90"/>
      <c r="GPQ89" s="90"/>
      <c r="GPR89" s="90"/>
      <c r="GPS89" s="90"/>
      <c r="GPT89" s="90"/>
      <c r="GPU89" s="90"/>
      <c r="GPV89" s="90"/>
      <c r="GPW89" s="90"/>
      <c r="GPX89" s="90"/>
      <c r="GPY89" s="90"/>
      <c r="GPZ89" s="90"/>
      <c r="GQA89" s="90"/>
      <c r="GQB89" s="90"/>
      <c r="GQC89" s="90"/>
      <c r="GQD89" s="90"/>
      <c r="GQE89" s="90"/>
      <c r="GQF89" s="90"/>
      <c r="GQG89" s="90"/>
      <c r="GQH89" s="90"/>
      <c r="GQI89" s="90"/>
      <c r="GQJ89" s="90"/>
      <c r="GQK89" s="90"/>
      <c r="GQL89" s="90"/>
      <c r="GQM89" s="90"/>
      <c r="GQN89" s="90"/>
      <c r="GQO89" s="90"/>
      <c r="GQP89" s="90"/>
      <c r="GQQ89" s="90"/>
      <c r="GQR89" s="90"/>
      <c r="GQS89" s="90"/>
      <c r="GQT89" s="90"/>
      <c r="GQU89" s="90"/>
      <c r="GQV89" s="90"/>
      <c r="GQW89" s="90"/>
      <c r="GQX89" s="90"/>
      <c r="GQY89" s="90"/>
      <c r="GQZ89" s="90"/>
      <c r="GRA89" s="90"/>
      <c r="GRB89" s="90"/>
      <c r="GRC89" s="90"/>
      <c r="GRD89" s="90"/>
      <c r="GRE89" s="90"/>
      <c r="GRF89" s="90"/>
      <c r="GRG89" s="90"/>
      <c r="GRH89" s="90"/>
      <c r="GRI89" s="90"/>
      <c r="GRJ89" s="90"/>
      <c r="GRK89" s="90"/>
      <c r="GRL89" s="90"/>
      <c r="GRM89" s="90"/>
      <c r="GRN89" s="90"/>
      <c r="GRO89" s="90"/>
      <c r="GRP89" s="90"/>
      <c r="GRQ89" s="90"/>
      <c r="GRR89" s="90"/>
      <c r="GRS89" s="90"/>
      <c r="GRT89" s="90"/>
      <c r="GRU89" s="90"/>
      <c r="GRV89" s="90"/>
      <c r="GRW89" s="90"/>
      <c r="GRX89" s="90"/>
      <c r="GRY89" s="90"/>
      <c r="GRZ89" s="90"/>
      <c r="GSA89" s="90"/>
      <c r="GSB89" s="90"/>
      <c r="GSC89" s="90"/>
      <c r="GSD89" s="90"/>
      <c r="GSE89" s="90"/>
      <c r="GSF89" s="90"/>
      <c r="GSG89" s="90"/>
      <c r="GSH89" s="90"/>
      <c r="GSI89" s="90"/>
      <c r="GSJ89" s="90"/>
      <c r="GSK89" s="90"/>
      <c r="GSL89" s="90"/>
      <c r="GSM89" s="90"/>
      <c r="GSN89" s="90"/>
      <c r="GSO89" s="90"/>
      <c r="GSP89" s="90"/>
      <c r="GSQ89" s="90"/>
      <c r="GSR89" s="90"/>
      <c r="GSS89" s="90"/>
      <c r="GST89" s="90"/>
      <c r="GSU89" s="90"/>
      <c r="GSV89" s="90"/>
      <c r="GSW89" s="90"/>
      <c r="GSX89" s="90"/>
      <c r="GSY89" s="90"/>
      <c r="GSZ89" s="90"/>
      <c r="GTA89" s="90"/>
      <c r="GTB89" s="90"/>
      <c r="GTC89" s="90"/>
      <c r="GTD89" s="90"/>
      <c r="GTE89" s="90"/>
      <c r="GTF89" s="90"/>
      <c r="GTG89" s="90"/>
      <c r="GTH89" s="90"/>
      <c r="GTI89" s="90"/>
      <c r="GTJ89" s="90"/>
      <c r="GTK89" s="90"/>
      <c r="GTL89" s="90"/>
      <c r="GTM89" s="90"/>
      <c r="GTN89" s="90"/>
      <c r="GTO89" s="90"/>
      <c r="GTP89" s="90"/>
      <c r="GTQ89" s="90"/>
      <c r="GTR89" s="90"/>
      <c r="GTS89" s="90"/>
      <c r="GTT89" s="90"/>
      <c r="GTU89" s="90"/>
      <c r="GTV89" s="90"/>
      <c r="GTW89" s="90"/>
      <c r="GTX89" s="90"/>
      <c r="GTY89" s="90"/>
      <c r="GTZ89" s="90"/>
      <c r="GUA89" s="90"/>
      <c r="GUB89" s="90"/>
      <c r="GUC89" s="90"/>
      <c r="GUD89" s="90"/>
      <c r="GUE89" s="90"/>
      <c r="GUF89" s="90"/>
      <c r="GUG89" s="90"/>
      <c r="GUH89" s="90"/>
      <c r="GUI89" s="90"/>
      <c r="GUJ89" s="90"/>
      <c r="GUK89" s="90"/>
      <c r="GUL89" s="90"/>
      <c r="GUM89" s="90"/>
      <c r="GUN89" s="90"/>
      <c r="GUO89" s="90"/>
      <c r="GUP89" s="90"/>
      <c r="GUQ89" s="90"/>
      <c r="GUR89" s="90"/>
      <c r="GUS89" s="90"/>
      <c r="GUT89" s="90"/>
      <c r="GUU89" s="90"/>
      <c r="GUV89" s="90"/>
      <c r="GUW89" s="90"/>
      <c r="GUX89" s="90"/>
      <c r="GUY89" s="90"/>
      <c r="GUZ89" s="90"/>
      <c r="GVA89" s="90"/>
      <c r="GVB89" s="90"/>
      <c r="GVC89" s="90"/>
      <c r="GVD89" s="90"/>
      <c r="GVE89" s="90"/>
      <c r="GVF89" s="90"/>
      <c r="GVG89" s="90"/>
      <c r="GVH89" s="90"/>
      <c r="GVI89" s="90"/>
      <c r="GVJ89" s="90"/>
      <c r="GVK89" s="90"/>
      <c r="GVL89" s="90"/>
      <c r="GVM89" s="90"/>
      <c r="GVN89" s="90"/>
      <c r="GVO89" s="90"/>
      <c r="GVP89" s="90"/>
      <c r="GVQ89" s="90"/>
      <c r="GVR89" s="90"/>
      <c r="GVS89" s="90"/>
      <c r="GVT89" s="90"/>
      <c r="GVU89" s="90"/>
      <c r="GVV89" s="90"/>
      <c r="GVW89" s="90"/>
      <c r="GVX89" s="90"/>
      <c r="GVY89" s="90"/>
      <c r="GVZ89" s="90"/>
      <c r="GWA89" s="90"/>
      <c r="GWB89" s="90"/>
      <c r="GWC89" s="90"/>
      <c r="GWD89" s="90"/>
      <c r="GWE89" s="90"/>
      <c r="GWF89" s="90"/>
      <c r="GWG89" s="90"/>
      <c r="GWH89" s="90"/>
      <c r="GWI89" s="90"/>
      <c r="GWJ89" s="90"/>
      <c r="GWK89" s="90"/>
      <c r="GWL89" s="90"/>
      <c r="GWM89" s="90"/>
      <c r="GWN89" s="90"/>
      <c r="GWO89" s="90"/>
      <c r="GWP89" s="90"/>
      <c r="GWQ89" s="90"/>
      <c r="GWR89" s="90"/>
      <c r="GWS89" s="90"/>
      <c r="GWT89" s="90"/>
      <c r="GWU89" s="90"/>
      <c r="GWV89" s="90"/>
      <c r="GWW89" s="90"/>
      <c r="GWX89" s="90"/>
      <c r="GWY89" s="90"/>
      <c r="GWZ89" s="90"/>
      <c r="GXA89" s="90"/>
      <c r="GXB89" s="90"/>
      <c r="GXC89" s="90"/>
      <c r="GXD89" s="90"/>
      <c r="GXE89" s="90"/>
      <c r="GXF89" s="90"/>
      <c r="GXG89" s="90"/>
      <c r="GXH89" s="90"/>
      <c r="GXI89" s="90"/>
      <c r="GXJ89" s="90"/>
      <c r="GXK89" s="90"/>
      <c r="GXL89" s="90"/>
      <c r="GXM89" s="90"/>
      <c r="GXN89" s="90"/>
      <c r="GXO89" s="90"/>
      <c r="GXP89" s="90"/>
      <c r="GXQ89" s="90"/>
      <c r="GXR89" s="90"/>
      <c r="GXS89" s="90"/>
      <c r="GXT89" s="90"/>
      <c r="GXU89" s="90"/>
      <c r="GXV89" s="90"/>
      <c r="GXW89" s="90"/>
      <c r="GXX89" s="90"/>
      <c r="GXY89" s="90"/>
      <c r="GXZ89" s="90"/>
      <c r="GYA89" s="90"/>
      <c r="GYB89" s="90"/>
      <c r="GYC89" s="90"/>
      <c r="GYD89" s="90"/>
      <c r="GYE89" s="90"/>
      <c r="GYF89" s="90"/>
      <c r="GYG89" s="90"/>
      <c r="GYH89" s="90"/>
      <c r="GYI89" s="90"/>
      <c r="GYJ89" s="90"/>
      <c r="GYK89" s="90"/>
      <c r="GYL89" s="90"/>
      <c r="GYM89" s="90"/>
      <c r="GYN89" s="90"/>
      <c r="GYO89" s="90"/>
      <c r="GYP89" s="90"/>
      <c r="GYQ89" s="90"/>
      <c r="GYR89" s="90"/>
      <c r="GYS89" s="90"/>
      <c r="GYT89" s="90"/>
      <c r="GYU89" s="90"/>
      <c r="GYV89" s="90"/>
      <c r="GYW89" s="90"/>
      <c r="GYX89" s="90"/>
      <c r="GYY89" s="90"/>
      <c r="GYZ89" s="90"/>
      <c r="GZA89" s="90"/>
      <c r="GZB89" s="90"/>
      <c r="GZC89" s="90"/>
      <c r="GZD89" s="90"/>
      <c r="GZE89" s="90"/>
      <c r="GZF89" s="90"/>
      <c r="GZG89" s="90"/>
      <c r="GZH89" s="90"/>
      <c r="GZI89" s="90"/>
      <c r="GZJ89" s="90"/>
      <c r="GZK89" s="90"/>
      <c r="GZL89" s="90"/>
      <c r="GZM89" s="90"/>
      <c r="GZN89" s="90"/>
      <c r="GZO89" s="90"/>
      <c r="GZP89" s="90"/>
      <c r="GZQ89" s="90"/>
      <c r="GZR89" s="90"/>
      <c r="GZS89" s="90"/>
      <c r="GZT89" s="90"/>
      <c r="GZU89" s="90"/>
      <c r="GZV89" s="90"/>
      <c r="GZW89" s="90"/>
      <c r="GZX89" s="90"/>
      <c r="GZY89" s="90"/>
      <c r="GZZ89" s="90"/>
      <c r="HAA89" s="90"/>
      <c r="HAB89" s="90"/>
      <c r="HAC89" s="90"/>
      <c r="HAD89" s="90"/>
      <c r="HAE89" s="90"/>
      <c r="HAF89" s="90"/>
      <c r="HAG89" s="90"/>
      <c r="HAH89" s="90"/>
      <c r="HAI89" s="90"/>
      <c r="HAJ89" s="90"/>
      <c r="HAK89" s="90"/>
      <c r="HAL89" s="90"/>
      <c r="HAM89" s="90"/>
      <c r="HAN89" s="90"/>
      <c r="HAO89" s="90"/>
      <c r="HAP89" s="90"/>
      <c r="HAQ89" s="90"/>
      <c r="HAR89" s="90"/>
      <c r="HAS89" s="90"/>
      <c r="HAT89" s="90"/>
      <c r="HAU89" s="90"/>
      <c r="HAV89" s="90"/>
      <c r="HAW89" s="90"/>
      <c r="HAX89" s="90"/>
      <c r="HAY89" s="90"/>
      <c r="HAZ89" s="90"/>
      <c r="HBA89" s="90"/>
      <c r="HBB89" s="90"/>
      <c r="HBC89" s="90"/>
      <c r="HBD89" s="90"/>
      <c r="HBE89" s="90"/>
      <c r="HBF89" s="90"/>
      <c r="HBG89" s="90"/>
      <c r="HBH89" s="90"/>
      <c r="HBI89" s="90"/>
      <c r="HBJ89" s="90"/>
      <c r="HBK89" s="90"/>
      <c r="HBL89" s="90"/>
      <c r="HBM89" s="90"/>
      <c r="HBN89" s="90"/>
      <c r="HBO89" s="90"/>
      <c r="HBP89" s="90"/>
      <c r="HBQ89" s="90"/>
      <c r="HBR89" s="90"/>
      <c r="HBS89" s="90"/>
      <c r="HBT89" s="90"/>
      <c r="HBU89" s="90"/>
      <c r="HBV89" s="90"/>
      <c r="HBW89" s="90"/>
      <c r="HBX89" s="90"/>
      <c r="HBY89" s="90"/>
      <c r="HBZ89" s="90"/>
      <c r="HCA89" s="90"/>
      <c r="HCB89" s="90"/>
      <c r="HCC89" s="90"/>
      <c r="HCD89" s="90"/>
      <c r="HCE89" s="90"/>
      <c r="HCF89" s="90"/>
      <c r="HCG89" s="90"/>
      <c r="HCH89" s="90"/>
      <c r="HCI89" s="90"/>
      <c r="HCJ89" s="90"/>
      <c r="HCK89" s="90"/>
      <c r="HCL89" s="90"/>
      <c r="HCM89" s="90"/>
      <c r="HCN89" s="90"/>
      <c r="HCO89" s="90"/>
      <c r="HCP89" s="90"/>
      <c r="HCQ89" s="90"/>
      <c r="HCR89" s="90"/>
      <c r="HCS89" s="90"/>
      <c r="HCT89" s="90"/>
      <c r="HCU89" s="90"/>
      <c r="HCV89" s="90"/>
      <c r="HCW89" s="90"/>
      <c r="HCX89" s="90"/>
      <c r="HCY89" s="90"/>
      <c r="HCZ89" s="90"/>
      <c r="HDA89" s="90"/>
      <c r="HDB89" s="90"/>
      <c r="HDC89" s="90"/>
      <c r="HDD89" s="90"/>
      <c r="HDE89" s="90"/>
      <c r="HDF89" s="90"/>
      <c r="HDG89" s="90"/>
      <c r="HDH89" s="90"/>
      <c r="HDI89" s="90"/>
      <c r="HDJ89" s="90"/>
      <c r="HDK89" s="90"/>
      <c r="HDL89" s="90"/>
      <c r="HDM89" s="90"/>
      <c r="HDN89" s="90"/>
      <c r="HDO89" s="90"/>
      <c r="HDP89" s="90"/>
      <c r="HDQ89" s="90"/>
      <c r="HDR89" s="90"/>
      <c r="HDS89" s="90"/>
      <c r="HDT89" s="90"/>
      <c r="HDU89" s="90"/>
      <c r="HDV89" s="90"/>
      <c r="HDW89" s="90"/>
      <c r="HDX89" s="90"/>
      <c r="HDY89" s="90"/>
      <c r="HDZ89" s="90"/>
      <c r="HEA89" s="90"/>
      <c r="HEB89" s="90"/>
      <c r="HEC89" s="90"/>
      <c r="HED89" s="90"/>
      <c r="HEE89" s="90"/>
      <c r="HEF89" s="90"/>
      <c r="HEG89" s="90"/>
      <c r="HEH89" s="90"/>
      <c r="HEI89" s="90"/>
      <c r="HEJ89" s="90"/>
      <c r="HEK89" s="90"/>
      <c r="HEL89" s="90"/>
      <c r="HEM89" s="90"/>
      <c r="HEN89" s="90"/>
      <c r="HEO89" s="90"/>
      <c r="HEP89" s="90"/>
      <c r="HEQ89" s="90"/>
      <c r="HER89" s="90"/>
      <c r="HES89" s="90"/>
      <c r="HET89" s="90"/>
      <c r="HEU89" s="90"/>
      <c r="HEV89" s="90"/>
      <c r="HEW89" s="90"/>
      <c r="HEX89" s="90"/>
      <c r="HEY89" s="90"/>
      <c r="HEZ89" s="90"/>
      <c r="HFA89" s="90"/>
      <c r="HFB89" s="90"/>
      <c r="HFC89" s="90"/>
      <c r="HFD89" s="90"/>
      <c r="HFE89" s="90"/>
      <c r="HFF89" s="90"/>
      <c r="HFG89" s="90"/>
      <c r="HFH89" s="90"/>
      <c r="HFI89" s="90"/>
      <c r="HFJ89" s="90"/>
      <c r="HFK89" s="90"/>
      <c r="HFL89" s="90"/>
      <c r="HFM89" s="90"/>
      <c r="HFN89" s="90"/>
      <c r="HFO89" s="90"/>
      <c r="HFP89" s="90"/>
      <c r="HFQ89" s="90"/>
      <c r="HFR89" s="90"/>
      <c r="HFS89" s="90"/>
      <c r="HFT89" s="90"/>
      <c r="HFU89" s="90"/>
      <c r="HFV89" s="90"/>
      <c r="HFW89" s="90"/>
      <c r="HFX89" s="90"/>
      <c r="HFY89" s="90"/>
      <c r="HFZ89" s="90"/>
      <c r="HGA89" s="90"/>
      <c r="HGB89" s="90"/>
      <c r="HGC89" s="90"/>
      <c r="HGD89" s="90"/>
      <c r="HGE89" s="90"/>
      <c r="HGF89" s="90"/>
      <c r="HGG89" s="90"/>
      <c r="HGH89" s="90"/>
      <c r="HGI89" s="90"/>
      <c r="HGJ89" s="90"/>
      <c r="HGK89" s="90"/>
      <c r="HGL89" s="90"/>
      <c r="HGM89" s="90"/>
      <c r="HGN89" s="90"/>
      <c r="HGO89" s="90"/>
      <c r="HGP89" s="90"/>
      <c r="HGQ89" s="90"/>
      <c r="HGR89" s="90"/>
      <c r="HGS89" s="90"/>
      <c r="HGT89" s="90"/>
      <c r="HGU89" s="90"/>
      <c r="HGV89" s="90"/>
      <c r="HGW89" s="90"/>
      <c r="HGX89" s="90"/>
      <c r="HGY89" s="90"/>
      <c r="HGZ89" s="90"/>
      <c r="HHA89" s="90"/>
      <c r="HHB89" s="90"/>
      <c r="HHC89" s="90"/>
      <c r="HHD89" s="90"/>
      <c r="HHE89" s="90"/>
      <c r="HHF89" s="90"/>
      <c r="HHG89" s="90"/>
      <c r="HHH89" s="90"/>
      <c r="HHI89" s="90"/>
      <c r="HHJ89" s="90"/>
      <c r="HHK89" s="90"/>
      <c r="HHL89" s="90"/>
      <c r="HHM89" s="90"/>
      <c r="HHN89" s="90"/>
      <c r="HHO89" s="90"/>
      <c r="HHP89" s="90"/>
      <c r="HHQ89" s="90"/>
      <c r="HHR89" s="90"/>
      <c r="HHS89" s="90"/>
      <c r="HHT89" s="90"/>
      <c r="HHU89" s="90"/>
      <c r="HHV89" s="90"/>
      <c r="HHW89" s="90"/>
      <c r="HHX89" s="90"/>
      <c r="HHY89" s="90"/>
      <c r="HHZ89" s="90"/>
      <c r="HIA89" s="90"/>
      <c r="HIB89" s="90"/>
      <c r="HIC89" s="90"/>
      <c r="HID89" s="90"/>
      <c r="HIE89" s="90"/>
      <c r="HIF89" s="90"/>
      <c r="HIG89" s="90"/>
      <c r="HIH89" s="90"/>
      <c r="HII89" s="90"/>
      <c r="HIJ89" s="90"/>
      <c r="HIK89" s="90"/>
      <c r="HIL89" s="90"/>
      <c r="HIM89" s="90"/>
      <c r="HIN89" s="90"/>
      <c r="HIO89" s="90"/>
      <c r="HIP89" s="90"/>
      <c r="HIQ89" s="90"/>
      <c r="HIR89" s="90"/>
      <c r="HIS89" s="90"/>
      <c r="HIT89" s="90"/>
      <c r="HIU89" s="90"/>
      <c r="HIV89" s="90"/>
      <c r="HIW89" s="90"/>
      <c r="HIX89" s="90"/>
      <c r="HIY89" s="90"/>
      <c r="HIZ89" s="90"/>
      <c r="HJA89" s="90"/>
      <c r="HJB89" s="90"/>
      <c r="HJC89" s="90"/>
      <c r="HJD89" s="90"/>
      <c r="HJE89" s="90"/>
      <c r="HJF89" s="90"/>
      <c r="HJG89" s="90"/>
      <c r="HJH89" s="90"/>
      <c r="HJI89" s="90"/>
      <c r="HJJ89" s="90"/>
      <c r="HJK89" s="90"/>
      <c r="HJL89" s="90"/>
      <c r="HJM89" s="90"/>
      <c r="HJN89" s="90"/>
      <c r="HJO89" s="90"/>
      <c r="HJP89" s="90"/>
      <c r="HJQ89" s="90"/>
      <c r="HJR89" s="90"/>
      <c r="HJS89" s="90"/>
      <c r="HJT89" s="90"/>
      <c r="HJU89" s="90"/>
      <c r="HJV89" s="90"/>
      <c r="HJW89" s="90"/>
      <c r="HJX89" s="90"/>
      <c r="HJY89" s="90"/>
      <c r="HJZ89" s="90"/>
      <c r="HKA89" s="90"/>
      <c r="HKB89" s="90"/>
      <c r="HKC89" s="90"/>
      <c r="HKD89" s="90"/>
      <c r="HKE89" s="90"/>
      <c r="HKF89" s="90"/>
      <c r="HKG89" s="90"/>
      <c r="HKH89" s="90"/>
      <c r="HKI89" s="90"/>
      <c r="HKJ89" s="90"/>
      <c r="HKK89" s="90"/>
      <c r="HKL89" s="90"/>
      <c r="HKM89" s="90"/>
      <c r="HKN89" s="90"/>
      <c r="HKO89" s="90"/>
      <c r="HKP89" s="90"/>
      <c r="HKQ89" s="90"/>
      <c r="HKR89" s="90"/>
      <c r="HKS89" s="90"/>
      <c r="HKT89" s="90"/>
      <c r="HKU89" s="90"/>
      <c r="HKV89" s="90"/>
      <c r="HKW89" s="90"/>
      <c r="HKX89" s="90"/>
      <c r="HKY89" s="90"/>
      <c r="HKZ89" s="90"/>
      <c r="HLA89" s="90"/>
      <c r="HLB89" s="90"/>
      <c r="HLC89" s="90"/>
      <c r="HLD89" s="90"/>
      <c r="HLE89" s="90"/>
      <c r="HLF89" s="90"/>
      <c r="HLG89" s="90"/>
      <c r="HLH89" s="90"/>
      <c r="HLI89" s="90"/>
      <c r="HLJ89" s="90"/>
      <c r="HLK89" s="90"/>
      <c r="HLL89" s="90"/>
      <c r="HLM89" s="90"/>
      <c r="HLN89" s="90"/>
      <c r="HLO89" s="90"/>
      <c r="HLP89" s="90"/>
      <c r="HLQ89" s="90"/>
      <c r="HLR89" s="90"/>
      <c r="HLS89" s="90"/>
      <c r="HLT89" s="90"/>
      <c r="HLU89" s="90"/>
      <c r="HLV89" s="90"/>
      <c r="HLW89" s="90"/>
      <c r="HLX89" s="90"/>
      <c r="HLY89" s="90"/>
      <c r="HLZ89" s="90"/>
      <c r="HMA89" s="90"/>
      <c r="HMB89" s="90"/>
      <c r="HMC89" s="90"/>
      <c r="HMD89" s="90"/>
      <c r="HME89" s="90"/>
      <c r="HMF89" s="90"/>
      <c r="HMG89" s="90"/>
      <c r="HMH89" s="90"/>
      <c r="HMI89" s="90"/>
      <c r="HMJ89" s="90"/>
      <c r="HMK89" s="90"/>
      <c r="HML89" s="90"/>
      <c r="HMM89" s="90"/>
      <c r="HMN89" s="90"/>
      <c r="HMO89" s="90"/>
      <c r="HMP89" s="90"/>
      <c r="HMQ89" s="90"/>
      <c r="HMR89" s="90"/>
      <c r="HMS89" s="90"/>
      <c r="HMT89" s="90"/>
      <c r="HMU89" s="90"/>
      <c r="HMV89" s="90"/>
      <c r="HMW89" s="90"/>
      <c r="HMX89" s="90"/>
      <c r="HMY89" s="90"/>
      <c r="HMZ89" s="90"/>
      <c r="HNA89" s="90"/>
      <c r="HNB89" s="90"/>
      <c r="HNC89" s="90"/>
      <c r="HND89" s="90"/>
      <c r="HNE89" s="90"/>
      <c r="HNF89" s="90"/>
      <c r="HNG89" s="90"/>
      <c r="HNH89" s="90"/>
      <c r="HNI89" s="90"/>
      <c r="HNJ89" s="90"/>
      <c r="HNK89" s="90"/>
      <c r="HNL89" s="90"/>
      <c r="HNM89" s="90"/>
      <c r="HNN89" s="90"/>
      <c r="HNO89" s="90"/>
      <c r="HNP89" s="90"/>
      <c r="HNQ89" s="90"/>
      <c r="HNR89" s="90"/>
      <c r="HNS89" s="90"/>
      <c r="HNT89" s="90"/>
      <c r="HNU89" s="90"/>
      <c r="HNV89" s="90"/>
      <c r="HNW89" s="90"/>
      <c r="HNX89" s="90"/>
      <c r="HNY89" s="90"/>
      <c r="HNZ89" s="90"/>
      <c r="HOA89" s="90"/>
      <c r="HOB89" s="90"/>
      <c r="HOC89" s="90"/>
      <c r="HOD89" s="90"/>
      <c r="HOE89" s="90"/>
      <c r="HOF89" s="90"/>
      <c r="HOG89" s="90"/>
      <c r="HOH89" s="90"/>
      <c r="HOI89" s="90"/>
      <c r="HOJ89" s="90"/>
      <c r="HOK89" s="90"/>
      <c r="HOL89" s="90"/>
      <c r="HOM89" s="90"/>
      <c r="HON89" s="90"/>
      <c r="HOO89" s="90"/>
      <c r="HOP89" s="90"/>
      <c r="HOQ89" s="90"/>
      <c r="HOR89" s="90"/>
      <c r="HOS89" s="90"/>
      <c r="HOT89" s="90"/>
      <c r="HOU89" s="90"/>
      <c r="HOV89" s="90"/>
      <c r="HOW89" s="90"/>
      <c r="HOX89" s="90"/>
      <c r="HOY89" s="90"/>
      <c r="HOZ89" s="90"/>
      <c r="HPA89" s="90"/>
      <c r="HPB89" s="90"/>
      <c r="HPC89" s="90"/>
      <c r="HPD89" s="90"/>
      <c r="HPE89" s="90"/>
      <c r="HPF89" s="90"/>
      <c r="HPG89" s="90"/>
      <c r="HPH89" s="90"/>
      <c r="HPI89" s="90"/>
      <c r="HPJ89" s="90"/>
      <c r="HPK89" s="90"/>
      <c r="HPL89" s="90"/>
      <c r="HPM89" s="90"/>
      <c r="HPN89" s="90"/>
      <c r="HPO89" s="90"/>
      <c r="HPP89" s="90"/>
      <c r="HPQ89" s="90"/>
      <c r="HPR89" s="90"/>
      <c r="HPS89" s="90"/>
      <c r="HPT89" s="90"/>
      <c r="HPU89" s="90"/>
      <c r="HPV89" s="90"/>
      <c r="HPW89" s="90"/>
      <c r="HPX89" s="90"/>
      <c r="HPY89" s="90"/>
      <c r="HPZ89" s="90"/>
      <c r="HQA89" s="90"/>
      <c r="HQB89" s="90"/>
      <c r="HQC89" s="90"/>
      <c r="HQD89" s="90"/>
      <c r="HQE89" s="90"/>
      <c r="HQF89" s="90"/>
      <c r="HQG89" s="90"/>
      <c r="HQH89" s="90"/>
      <c r="HQI89" s="90"/>
      <c r="HQJ89" s="90"/>
      <c r="HQK89" s="90"/>
      <c r="HQL89" s="90"/>
      <c r="HQM89" s="90"/>
      <c r="HQN89" s="90"/>
      <c r="HQO89" s="90"/>
      <c r="HQP89" s="90"/>
      <c r="HQQ89" s="90"/>
      <c r="HQR89" s="90"/>
      <c r="HQS89" s="90"/>
      <c r="HQT89" s="90"/>
      <c r="HQU89" s="90"/>
      <c r="HQV89" s="90"/>
      <c r="HQW89" s="90"/>
      <c r="HQX89" s="90"/>
      <c r="HQY89" s="90"/>
      <c r="HQZ89" s="90"/>
      <c r="HRA89" s="90"/>
      <c r="HRB89" s="90"/>
      <c r="HRC89" s="90"/>
      <c r="HRD89" s="90"/>
      <c r="HRE89" s="90"/>
      <c r="HRF89" s="90"/>
      <c r="HRG89" s="90"/>
      <c r="HRH89" s="90"/>
      <c r="HRI89" s="90"/>
      <c r="HRJ89" s="90"/>
      <c r="HRK89" s="90"/>
      <c r="HRL89" s="90"/>
      <c r="HRM89" s="90"/>
      <c r="HRN89" s="90"/>
      <c r="HRO89" s="90"/>
      <c r="HRP89" s="90"/>
      <c r="HRQ89" s="90"/>
      <c r="HRR89" s="90"/>
      <c r="HRS89" s="90"/>
      <c r="HRT89" s="90"/>
      <c r="HRU89" s="90"/>
      <c r="HRV89" s="90"/>
      <c r="HRW89" s="90"/>
      <c r="HRX89" s="90"/>
      <c r="HRY89" s="90"/>
      <c r="HRZ89" s="90"/>
      <c r="HSA89" s="90"/>
      <c r="HSB89" s="90"/>
      <c r="HSC89" s="90"/>
      <c r="HSD89" s="90"/>
      <c r="HSE89" s="90"/>
      <c r="HSF89" s="90"/>
      <c r="HSG89" s="90"/>
      <c r="HSH89" s="90"/>
      <c r="HSI89" s="90"/>
      <c r="HSJ89" s="90"/>
      <c r="HSK89" s="90"/>
      <c r="HSL89" s="90"/>
      <c r="HSM89" s="90"/>
      <c r="HSN89" s="90"/>
      <c r="HSO89" s="90"/>
      <c r="HSP89" s="90"/>
      <c r="HSQ89" s="90"/>
      <c r="HSR89" s="90"/>
      <c r="HSS89" s="90"/>
      <c r="HST89" s="90"/>
      <c r="HSU89" s="90"/>
      <c r="HSV89" s="90"/>
      <c r="HSW89" s="90"/>
      <c r="HSX89" s="90"/>
      <c r="HSY89" s="90"/>
      <c r="HSZ89" s="90"/>
      <c r="HTA89" s="90"/>
      <c r="HTB89" s="90"/>
      <c r="HTC89" s="90"/>
      <c r="HTD89" s="90"/>
      <c r="HTE89" s="90"/>
      <c r="HTF89" s="90"/>
      <c r="HTG89" s="90"/>
      <c r="HTH89" s="90"/>
      <c r="HTI89" s="90"/>
      <c r="HTJ89" s="90"/>
      <c r="HTK89" s="90"/>
      <c r="HTL89" s="90"/>
      <c r="HTM89" s="90"/>
      <c r="HTN89" s="90"/>
      <c r="HTO89" s="90"/>
      <c r="HTP89" s="90"/>
      <c r="HTQ89" s="90"/>
      <c r="HTR89" s="90"/>
      <c r="HTS89" s="90"/>
      <c r="HTT89" s="90"/>
      <c r="HTU89" s="90"/>
      <c r="HTV89" s="90"/>
      <c r="HTW89" s="90"/>
      <c r="HTX89" s="90"/>
      <c r="HTY89" s="90"/>
      <c r="HTZ89" s="90"/>
      <c r="HUA89" s="90"/>
      <c r="HUB89" s="90"/>
      <c r="HUC89" s="90"/>
      <c r="HUD89" s="90"/>
      <c r="HUE89" s="90"/>
      <c r="HUF89" s="90"/>
      <c r="HUG89" s="90"/>
      <c r="HUH89" s="90"/>
      <c r="HUI89" s="90"/>
      <c r="HUJ89" s="90"/>
      <c r="HUK89" s="90"/>
      <c r="HUL89" s="90"/>
      <c r="HUM89" s="90"/>
      <c r="HUN89" s="90"/>
      <c r="HUO89" s="90"/>
      <c r="HUP89" s="90"/>
      <c r="HUQ89" s="90"/>
      <c r="HUR89" s="90"/>
      <c r="HUS89" s="90"/>
      <c r="HUT89" s="90"/>
      <c r="HUU89" s="90"/>
      <c r="HUV89" s="90"/>
      <c r="HUW89" s="90"/>
      <c r="HUX89" s="90"/>
      <c r="HUY89" s="90"/>
      <c r="HUZ89" s="90"/>
      <c r="HVA89" s="90"/>
      <c r="HVB89" s="90"/>
      <c r="HVC89" s="90"/>
      <c r="HVD89" s="90"/>
      <c r="HVE89" s="90"/>
      <c r="HVF89" s="90"/>
      <c r="HVG89" s="90"/>
      <c r="HVH89" s="90"/>
      <c r="HVI89" s="90"/>
      <c r="HVJ89" s="90"/>
      <c r="HVK89" s="90"/>
      <c r="HVL89" s="90"/>
      <c r="HVM89" s="90"/>
      <c r="HVN89" s="90"/>
      <c r="HVO89" s="90"/>
      <c r="HVP89" s="90"/>
      <c r="HVQ89" s="90"/>
      <c r="HVR89" s="90"/>
      <c r="HVS89" s="90"/>
      <c r="HVT89" s="90"/>
      <c r="HVU89" s="90"/>
      <c r="HVV89" s="90"/>
      <c r="HVW89" s="90"/>
      <c r="HVX89" s="90"/>
      <c r="HVY89" s="90"/>
      <c r="HVZ89" s="90"/>
      <c r="HWA89" s="90"/>
      <c r="HWB89" s="90"/>
      <c r="HWC89" s="90"/>
      <c r="HWD89" s="90"/>
      <c r="HWE89" s="90"/>
      <c r="HWF89" s="90"/>
      <c r="HWG89" s="90"/>
      <c r="HWH89" s="90"/>
      <c r="HWI89" s="90"/>
      <c r="HWJ89" s="90"/>
      <c r="HWK89" s="90"/>
      <c r="HWL89" s="90"/>
      <c r="HWM89" s="90"/>
      <c r="HWN89" s="90"/>
      <c r="HWO89" s="90"/>
      <c r="HWP89" s="90"/>
      <c r="HWQ89" s="90"/>
      <c r="HWR89" s="90"/>
      <c r="HWS89" s="90"/>
      <c r="HWT89" s="90"/>
      <c r="HWU89" s="90"/>
      <c r="HWV89" s="90"/>
      <c r="HWW89" s="90"/>
      <c r="HWX89" s="90"/>
      <c r="HWY89" s="90"/>
      <c r="HWZ89" s="90"/>
      <c r="HXA89" s="90"/>
      <c r="HXB89" s="90"/>
      <c r="HXC89" s="90"/>
      <c r="HXD89" s="90"/>
      <c r="HXE89" s="90"/>
      <c r="HXF89" s="90"/>
      <c r="HXG89" s="90"/>
      <c r="HXH89" s="90"/>
      <c r="HXI89" s="90"/>
      <c r="HXJ89" s="90"/>
      <c r="HXK89" s="90"/>
      <c r="HXL89" s="90"/>
      <c r="HXM89" s="90"/>
      <c r="HXN89" s="90"/>
      <c r="HXO89" s="90"/>
      <c r="HXP89" s="90"/>
      <c r="HXQ89" s="90"/>
      <c r="HXR89" s="90"/>
      <c r="HXS89" s="90"/>
      <c r="HXT89" s="90"/>
      <c r="HXU89" s="90"/>
      <c r="HXV89" s="90"/>
      <c r="HXW89" s="90"/>
      <c r="HXX89" s="90"/>
      <c r="HXY89" s="90"/>
      <c r="HXZ89" s="90"/>
      <c r="HYA89" s="90"/>
      <c r="HYB89" s="90"/>
      <c r="HYC89" s="90"/>
      <c r="HYD89" s="90"/>
      <c r="HYE89" s="90"/>
      <c r="HYF89" s="90"/>
      <c r="HYG89" s="90"/>
      <c r="HYH89" s="90"/>
      <c r="HYI89" s="90"/>
      <c r="HYJ89" s="90"/>
      <c r="HYK89" s="90"/>
      <c r="HYL89" s="90"/>
      <c r="HYM89" s="90"/>
      <c r="HYN89" s="90"/>
      <c r="HYO89" s="90"/>
      <c r="HYP89" s="90"/>
      <c r="HYQ89" s="90"/>
      <c r="HYR89" s="90"/>
      <c r="HYS89" s="90"/>
      <c r="HYT89" s="90"/>
      <c r="HYU89" s="90"/>
      <c r="HYV89" s="90"/>
      <c r="HYW89" s="90"/>
      <c r="HYX89" s="90"/>
      <c r="HYY89" s="90"/>
      <c r="HYZ89" s="90"/>
      <c r="HZA89" s="90"/>
      <c r="HZB89" s="90"/>
      <c r="HZC89" s="90"/>
      <c r="HZD89" s="90"/>
      <c r="HZE89" s="90"/>
      <c r="HZF89" s="90"/>
      <c r="HZG89" s="90"/>
      <c r="HZH89" s="90"/>
      <c r="HZI89" s="90"/>
      <c r="HZJ89" s="90"/>
      <c r="HZK89" s="90"/>
      <c r="HZL89" s="90"/>
      <c r="HZM89" s="90"/>
      <c r="HZN89" s="90"/>
      <c r="HZO89" s="90"/>
      <c r="HZP89" s="90"/>
      <c r="HZQ89" s="90"/>
      <c r="HZR89" s="90"/>
      <c r="HZS89" s="90"/>
      <c r="HZT89" s="90"/>
      <c r="HZU89" s="90"/>
      <c r="HZV89" s="90"/>
      <c r="HZW89" s="90"/>
      <c r="HZX89" s="90"/>
      <c r="HZY89" s="90"/>
      <c r="HZZ89" s="90"/>
      <c r="IAA89" s="90"/>
      <c r="IAB89" s="90"/>
      <c r="IAC89" s="90"/>
      <c r="IAD89" s="90"/>
      <c r="IAE89" s="90"/>
      <c r="IAF89" s="90"/>
      <c r="IAG89" s="90"/>
      <c r="IAH89" s="90"/>
      <c r="IAI89" s="90"/>
      <c r="IAJ89" s="90"/>
      <c r="IAK89" s="90"/>
      <c r="IAL89" s="90"/>
      <c r="IAM89" s="90"/>
      <c r="IAN89" s="90"/>
      <c r="IAO89" s="90"/>
      <c r="IAP89" s="90"/>
      <c r="IAQ89" s="90"/>
      <c r="IAR89" s="90"/>
      <c r="IAS89" s="90"/>
      <c r="IAT89" s="90"/>
      <c r="IAU89" s="90"/>
      <c r="IAV89" s="90"/>
      <c r="IAW89" s="90"/>
      <c r="IAX89" s="90"/>
      <c r="IAY89" s="90"/>
      <c r="IAZ89" s="90"/>
      <c r="IBA89" s="90"/>
      <c r="IBB89" s="90"/>
      <c r="IBC89" s="90"/>
      <c r="IBD89" s="90"/>
      <c r="IBE89" s="90"/>
      <c r="IBF89" s="90"/>
      <c r="IBG89" s="90"/>
      <c r="IBH89" s="90"/>
      <c r="IBI89" s="90"/>
      <c r="IBJ89" s="90"/>
      <c r="IBK89" s="90"/>
      <c r="IBL89" s="90"/>
      <c r="IBM89" s="90"/>
      <c r="IBN89" s="90"/>
      <c r="IBO89" s="90"/>
      <c r="IBP89" s="90"/>
      <c r="IBQ89" s="90"/>
      <c r="IBR89" s="90"/>
      <c r="IBS89" s="90"/>
      <c r="IBT89" s="90"/>
      <c r="IBU89" s="90"/>
      <c r="IBV89" s="90"/>
      <c r="IBW89" s="90"/>
      <c r="IBX89" s="90"/>
      <c r="IBY89" s="90"/>
      <c r="IBZ89" s="90"/>
      <c r="ICA89" s="90"/>
      <c r="ICB89" s="90"/>
      <c r="ICC89" s="90"/>
      <c r="ICD89" s="90"/>
      <c r="ICE89" s="90"/>
      <c r="ICF89" s="90"/>
      <c r="ICG89" s="90"/>
      <c r="ICH89" s="90"/>
      <c r="ICI89" s="90"/>
      <c r="ICJ89" s="90"/>
      <c r="ICK89" s="90"/>
      <c r="ICL89" s="90"/>
      <c r="ICM89" s="90"/>
      <c r="ICN89" s="90"/>
      <c r="ICO89" s="90"/>
      <c r="ICP89" s="90"/>
      <c r="ICQ89" s="90"/>
      <c r="ICR89" s="90"/>
      <c r="ICS89" s="90"/>
      <c r="ICT89" s="90"/>
      <c r="ICU89" s="90"/>
      <c r="ICV89" s="90"/>
      <c r="ICW89" s="90"/>
      <c r="ICX89" s="90"/>
      <c r="ICY89" s="90"/>
      <c r="ICZ89" s="90"/>
      <c r="IDA89" s="90"/>
      <c r="IDB89" s="90"/>
      <c r="IDC89" s="90"/>
      <c r="IDD89" s="90"/>
      <c r="IDE89" s="90"/>
      <c r="IDF89" s="90"/>
      <c r="IDG89" s="90"/>
      <c r="IDH89" s="90"/>
      <c r="IDI89" s="90"/>
      <c r="IDJ89" s="90"/>
      <c r="IDK89" s="90"/>
      <c r="IDL89" s="90"/>
      <c r="IDM89" s="90"/>
      <c r="IDN89" s="90"/>
      <c r="IDO89" s="90"/>
      <c r="IDP89" s="90"/>
      <c r="IDQ89" s="90"/>
      <c r="IDR89" s="90"/>
      <c r="IDS89" s="90"/>
      <c r="IDT89" s="90"/>
      <c r="IDU89" s="90"/>
      <c r="IDV89" s="90"/>
      <c r="IDW89" s="90"/>
      <c r="IDX89" s="90"/>
      <c r="IDY89" s="90"/>
      <c r="IDZ89" s="90"/>
      <c r="IEA89" s="90"/>
      <c r="IEB89" s="90"/>
      <c r="IEC89" s="90"/>
      <c r="IED89" s="90"/>
      <c r="IEE89" s="90"/>
      <c r="IEF89" s="90"/>
      <c r="IEG89" s="90"/>
      <c r="IEH89" s="90"/>
      <c r="IEI89" s="90"/>
      <c r="IEJ89" s="90"/>
      <c r="IEK89" s="90"/>
      <c r="IEL89" s="90"/>
      <c r="IEM89" s="90"/>
      <c r="IEN89" s="90"/>
      <c r="IEO89" s="90"/>
      <c r="IEP89" s="90"/>
      <c r="IEQ89" s="90"/>
      <c r="IER89" s="90"/>
      <c r="IES89" s="90"/>
      <c r="IET89" s="90"/>
      <c r="IEU89" s="90"/>
      <c r="IEV89" s="90"/>
      <c r="IEW89" s="90"/>
      <c r="IEX89" s="90"/>
      <c r="IEY89" s="90"/>
      <c r="IEZ89" s="90"/>
      <c r="IFA89" s="90"/>
      <c r="IFB89" s="90"/>
      <c r="IFC89" s="90"/>
      <c r="IFD89" s="90"/>
      <c r="IFE89" s="90"/>
      <c r="IFF89" s="90"/>
      <c r="IFG89" s="90"/>
      <c r="IFH89" s="90"/>
      <c r="IFI89" s="90"/>
      <c r="IFJ89" s="90"/>
      <c r="IFK89" s="90"/>
      <c r="IFL89" s="90"/>
      <c r="IFM89" s="90"/>
      <c r="IFN89" s="90"/>
      <c r="IFO89" s="90"/>
      <c r="IFP89" s="90"/>
      <c r="IFQ89" s="90"/>
      <c r="IFR89" s="90"/>
      <c r="IFS89" s="90"/>
      <c r="IFT89" s="90"/>
      <c r="IFU89" s="90"/>
      <c r="IFV89" s="90"/>
      <c r="IFW89" s="90"/>
      <c r="IFX89" s="90"/>
      <c r="IFY89" s="90"/>
      <c r="IFZ89" s="90"/>
      <c r="IGA89" s="90"/>
      <c r="IGB89" s="90"/>
      <c r="IGC89" s="90"/>
      <c r="IGD89" s="90"/>
      <c r="IGE89" s="90"/>
      <c r="IGF89" s="90"/>
      <c r="IGG89" s="90"/>
      <c r="IGH89" s="90"/>
      <c r="IGI89" s="90"/>
      <c r="IGJ89" s="90"/>
      <c r="IGK89" s="90"/>
      <c r="IGL89" s="90"/>
      <c r="IGM89" s="90"/>
      <c r="IGN89" s="90"/>
      <c r="IGO89" s="90"/>
      <c r="IGP89" s="90"/>
      <c r="IGQ89" s="90"/>
      <c r="IGR89" s="90"/>
      <c r="IGS89" s="90"/>
      <c r="IGT89" s="90"/>
      <c r="IGU89" s="90"/>
      <c r="IGV89" s="90"/>
      <c r="IGW89" s="90"/>
      <c r="IGX89" s="90"/>
      <c r="IGY89" s="90"/>
      <c r="IGZ89" s="90"/>
      <c r="IHA89" s="90"/>
      <c r="IHB89" s="90"/>
      <c r="IHC89" s="90"/>
      <c r="IHD89" s="90"/>
      <c r="IHE89" s="90"/>
      <c r="IHF89" s="90"/>
      <c r="IHG89" s="90"/>
      <c r="IHH89" s="90"/>
      <c r="IHI89" s="90"/>
      <c r="IHJ89" s="90"/>
      <c r="IHK89" s="90"/>
      <c r="IHL89" s="90"/>
      <c r="IHM89" s="90"/>
      <c r="IHN89" s="90"/>
      <c r="IHO89" s="90"/>
      <c r="IHP89" s="90"/>
      <c r="IHQ89" s="90"/>
      <c r="IHR89" s="90"/>
      <c r="IHS89" s="90"/>
      <c r="IHT89" s="90"/>
      <c r="IHU89" s="90"/>
      <c r="IHV89" s="90"/>
      <c r="IHW89" s="90"/>
      <c r="IHX89" s="90"/>
      <c r="IHY89" s="90"/>
      <c r="IHZ89" s="90"/>
      <c r="IIA89" s="90"/>
      <c r="IIB89" s="90"/>
      <c r="IIC89" s="90"/>
      <c r="IID89" s="90"/>
      <c r="IIE89" s="90"/>
      <c r="IIF89" s="90"/>
      <c r="IIG89" s="90"/>
      <c r="IIH89" s="90"/>
      <c r="III89" s="90"/>
      <c r="IIJ89" s="90"/>
      <c r="IIK89" s="90"/>
      <c r="IIL89" s="90"/>
      <c r="IIM89" s="90"/>
      <c r="IIN89" s="90"/>
      <c r="IIO89" s="90"/>
      <c r="IIP89" s="90"/>
      <c r="IIQ89" s="90"/>
      <c r="IIR89" s="90"/>
      <c r="IIS89" s="90"/>
      <c r="IIT89" s="90"/>
      <c r="IIU89" s="90"/>
      <c r="IIV89" s="90"/>
      <c r="IIW89" s="90"/>
      <c r="IIX89" s="90"/>
      <c r="IIY89" s="90"/>
      <c r="IIZ89" s="90"/>
      <c r="IJA89" s="90"/>
      <c r="IJB89" s="90"/>
      <c r="IJC89" s="90"/>
      <c r="IJD89" s="90"/>
      <c r="IJE89" s="90"/>
      <c r="IJF89" s="90"/>
      <c r="IJG89" s="90"/>
      <c r="IJH89" s="90"/>
      <c r="IJI89" s="90"/>
      <c r="IJJ89" s="90"/>
      <c r="IJK89" s="90"/>
      <c r="IJL89" s="90"/>
      <c r="IJM89" s="90"/>
      <c r="IJN89" s="90"/>
      <c r="IJO89" s="90"/>
      <c r="IJP89" s="90"/>
      <c r="IJQ89" s="90"/>
      <c r="IJR89" s="90"/>
      <c r="IJS89" s="90"/>
      <c r="IJT89" s="90"/>
      <c r="IJU89" s="90"/>
      <c r="IJV89" s="90"/>
      <c r="IJW89" s="90"/>
      <c r="IJX89" s="90"/>
      <c r="IJY89" s="90"/>
      <c r="IJZ89" s="90"/>
      <c r="IKA89" s="90"/>
      <c r="IKB89" s="90"/>
      <c r="IKC89" s="90"/>
      <c r="IKD89" s="90"/>
      <c r="IKE89" s="90"/>
      <c r="IKF89" s="90"/>
      <c r="IKG89" s="90"/>
      <c r="IKH89" s="90"/>
      <c r="IKI89" s="90"/>
      <c r="IKJ89" s="90"/>
      <c r="IKK89" s="90"/>
      <c r="IKL89" s="90"/>
      <c r="IKM89" s="90"/>
      <c r="IKN89" s="90"/>
      <c r="IKO89" s="90"/>
      <c r="IKP89" s="90"/>
      <c r="IKQ89" s="90"/>
      <c r="IKR89" s="90"/>
      <c r="IKS89" s="90"/>
      <c r="IKT89" s="90"/>
      <c r="IKU89" s="90"/>
      <c r="IKV89" s="90"/>
      <c r="IKW89" s="90"/>
      <c r="IKX89" s="90"/>
      <c r="IKY89" s="90"/>
      <c r="IKZ89" s="90"/>
      <c r="ILA89" s="90"/>
      <c r="ILB89" s="90"/>
      <c r="ILC89" s="90"/>
      <c r="ILD89" s="90"/>
      <c r="ILE89" s="90"/>
      <c r="ILF89" s="90"/>
      <c r="ILG89" s="90"/>
      <c r="ILH89" s="90"/>
      <c r="ILI89" s="90"/>
      <c r="ILJ89" s="90"/>
      <c r="ILK89" s="90"/>
      <c r="ILL89" s="90"/>
      <c r="ILM89" s="90"/>
      <c r="ILN89" s="90"/>
      <c r="ILO89" s="90"/>
      <c r="ILP89" s="90"/>
      <c r="ILQ89" s="90"/>
      <c r="ILR89" s="90"/>
      <c r="ILS89" s="90"/>
      <c r="ILT89" s="90"/>
      <c r="ILU89" s="90"/>
      <c r="ILV89" s="90"/>
      <c r="ILW89" s="90"/>
      <c r="ILX89" s="90"/>
      <c r="ILY89" s="90"/>
      <c r="ILZ89" s="90"/>
      <c r="IMA89" s="90"/>
      <c r="IMB89" s="90"/>
      <c r="IMC89" s="90"/>
      <c r="IMD89" s="90"/>
      <c r="IME89" s="90"/>
      <c r="IMF89" s="90"/>
      <c r="IMG89" s="90"/>
      <c r="IMH89" s="90"/>
      <c r="IMI89" s="90"/>
      <c r="IMJ89" s="90"/>
      <c r="IMK89" s="90"/>
      <c r="IML89" s="90"/>
      <c r="IMM89" s="90"/>
      <c r="IMN89" s="90"/>
      <c r="IMO89" s="90"/>
      <c r="IMP89" s="90"/>
      <c r="IMQ89" s="90"/>
      <c r="IMR89" s="90"/>
      <c r="IMS89" s="90"/>
      <c r="IMT89" s="90"/>
      <c r="IMU89" s="90"/>
      <c r="IMV89" s="90"/>
      <c r="IMW89" s="90"/>
      <c r="IMX89" s="90"/>
      <c r="IMY89" s="90"/>
      <c r="IMZ89" s="90"/>
      <c r="INA89" s="90"/>
      <c r="INB89" s="90"/>
      <c r="INC89" s="90"/>
      <c r="IND89" s="90"/>
      <c r="INE89" s="90"/>
      <c r="INF89" s="90"/>
      <c r="ING89" s="90"/>
      <c r="INH89" s="90"/>
      <c r="INI89" s="90"/>
      <c r="INJ89" s="90"/>
      <c r="INK89" s="90"/>
      <c r="INL89" s="90"/>
      <c r="INM89" s="90"/>
      <c r="INN89" s="90"/>
      <c r="INO89" s="90"/>
      <c r="INP89" s="90"/>
      <c r="INQ89" s="90"/>
      <c r="INR89" s="90"/>
      <c r="INS89" s="90"/>
      <c r="INT89" s="90"/>
      <c r="INU89" s="90"/>
      <c r="INV89" s="90"/>
      <c r="INW89" s="90"/>
      <c r="INX89" s="90"/>
      <c r="INY89" s="90"/>
      <c r="INZ89" s="90"/>
      <c r="IOA89" s="90"/>
      <c r="IOB89" s="90"/>
      <c r="IOC89" s="90"/>
      <c r="IOD89" s="90"/>
      <c r="IOE89" s="90"/>
      <c r="IOF89" s="90"/>
      <c r="IOG89" s="90"/>
      <c r="IOH89" s="90"/>
      <c r="IOI89" s="90"/>
      <c r="IOJ89" s="90"/>
      <c r="IOK89" s="90"/>
      <c r="IOL89" s="90"/>
      <c r="IOM89" s="90"/>
      <c r="ION89" s="90"/>
      <c r="IOO89" s="90"/>
      <c r="IOP89" s="90"/>
      <c r="IOQ89" s="90"/>
      <c r="IOR89" s="90"/>
      <c r="IOS89" s="90"/>
      <c r="IOT89" s="90"/>
      <c r="IOU89" s="90"/>
      <c r="IOV89" s="90"/>
      <c r="IOW89" s="90"/>
      <c r="IOX89" s="90"/>
      <c r="IOY89" s="90"/>
      <c r="IOZ89" s="90"/>
      <c r="IPA89" s="90"/>
      <c r="IPB89" s="90"/>
      <c r="IPC89" s="90"/>
      <c r="IPD89" s="90"/>
      <c r="IPE89" s="90"/>
      <c r="IPF89" s="90"/>
      <c r="IPG89" s="90"/>
      <c r="IPH89" s="90"/>
      <c r="IPI89" s="90"/>
      <c r="IPJ89" s="90"/>
      <c r="IPK89" s="90"/>
      <c r="IPL89" s="90"/>
      <c r="IPM89" s="90"/>
      <c r="IPN89" s="90"/>
      <c r="IPO89" s="90"/>
      <c r="IPP89" s="90"/>
      <c r="IPQ89" s="90"/>
      <c r="IPR89" s="90"/>
      <c r="IPS89" s="90"/>
      <c r="IPT89" s="90"/>
      <c r="IPU89" s="90"/>
      <c r="IPV89" s="90"/>
      <c r="IPW89" s="90"/>
      <c r="IPX89" s="90"/>
      <c r="IPY89" s="90"/>
      <c r="IPZ89" s="90"/>
      <c r="IQA89" s="90"/>
      <c r="IQB89" s="90"/>
      <c r="IQC89" s="90"/>
      <c r="IQD89" s="90"/>
      <c r="IQE89" s="90"/>
      <c r="IQF89" s="90"/>
      <c r="IQG89" s="90"/>
      <c r="IQH89" s="90"/>
      <c r="IQI89" s="90"/>
      <c r="IQJ89" s="90"/>
      <c r="IQK89" s="90"/>
      <c r="IQL89" s="90"/>
      <c r="IQM89" s="90"/>
      <c r="IQN89" s="90"/>
      <c r="IQO89" s="90"/>
      <c r="IQP89" s="90"/>
      <c r="IQQ89" s="90"/>
      <c r="IQR89" s="90"/>
      <c r="IQS89" s="90"/>
      <c r="IQT89" s="90"/>
      <c r="IQU89" s="90"/>
      <c r="IQV89" s="90"/>
      <c r="IQW89" s="90"/>
      <c r="IQX89" s="90"/>
      <c r="IQY89" s="90"/>
      <c r="IQZ89" s="90"/>
      <c r="IRA89" s="90"/>
      <c r="IRB89" s="90"/>
      <c r="IRC89" s="90"/>
      <c r="IRD89" s="90"/>
      <c r="IRE89" s="90"/>
      <c r="IRF89" s="90"/>
      <c r="IRG89" s="90"/>
      <c r="IRH89" s="90"/>
      <c r="IRI89" s="90"/>
      <c r="IRJ89" s="90"/>
      <c r="IRK89" s="90"/>
      <c r="IRL89" s="90"/>
      <c r="IRM89" s="90"/>
      <c r="IRN89" s="90"/>
      <c r="IRO89" s="90"/>
      <c r="IRP89" s="90"/>
      <c r="IRQ89" s="90"/>
      <c r="IRR89" s="90"/>
      <c r="IRS89" s="90"/>
      <c r="IRT89" s="90"/>
      <c r="IRU89" s="90"/>
      <c r="IRV89" s="90"/>
      <c r="IRW89" s="90"/>
      <c r="IRX89" s="90"/>
      <c r="IRY89" s="90"/>
      <c r="IRZ89" s="90"/>
      <c r="ISA89" s="90"/>
      <c r="ISB89" s="90"/>
      <c r="ISC89" s="90"/>
      <c r="ISD89" s="90"/>
      <c r="ISE89" s="90"/>
      <c r="ISF89" s="90"/>
      <c r="ISG89" s="90"/>
      <c r="ISH89" s="90"/>
      <c r="ISI89" s="90"/>
      <c r="ISJ89" s="90"/>
      <c r="ISK89" s="90"/>
      <c r="ISL89" s="90"/>
      <c r="ISM89" s="90"/>
      <c r="ISN89" s="90"/>
      <c r="ISO89" s="90"/>
      <c r="ISP89" s="90"/>
      <c r="ISQ89" s="90"/>
      <c r="ISR89" s="90"/>
      <c r="ISS89" s="90"/>
      <c r="IST89" s="90"/>
      <c r="ISU89" s="90"/>
      <c r="ISV89" s="90"/>
      <c r="ISW89" s="90"/>
      <c r="ISX89" s="90"/>
      <c r="ISY89" s="90"/>
      <c r="ISZ89" s="90"/>
      <c r="ITA89" s="90"/>
      <c r="ITB89" s="90"/>
      <c r="ITC89" s="90"/>
      <c r="ITD89" s="90"/>
      <c r="ITE89" s="90"/>
      <c r="ITF89" s="90"/>
      <c r="ITG89" s="90"/>
      <c r="ITH89" s="90"/>
      <c r="ITI89" s="90"/>
      <c r="ITJ89" s="90"/>
      <c r="ITK89" s="90"/>
      <c r="ITL89" s="90"/>
      <c r="ITM89" s="90"/>
      <c r="ITN89" s="90"/>
      <c r="ITO89" s="90"/>
      <c r="ITP89" s="90"/>
      <c r="ITQ89" s="90"/>
      <c r="ITR89" s="90"/>
      <c r="ITS89" s="90"/>
      <c r="ITT89" s="90"/>
      <c r="ITU89" s="90"/>
      <c r="ITV89" s="90"/>
      <c r="ITW89" s="90"/>
      <c r="ITX89" s="90"/>
      <c r="ITY89" s="90"/>
      <c r="ITZ89" s="90"/>
      <c r="IUA89" s="90"/>
      <c r="IUB89" s="90"/>
      <c r="IUC89" s="90"/>
      <c r="IUD89" s="90"/>
      <c r="IUE89" s="90"/>
      <c r="IUF89" s="90"/>
      <c r="IUG89" s="90"/>
      <c r="IUH89" s="90"/>
      <c r="IUI89" s="90"/>
      <c r="IUJ89" s="90"/>
      <c r="IUK89" s="90"/>
      <c r="IUL89" s="90"/>
      <c r="IUM89" s="90"/>
      <c r="IUN89" s="90"/>
      <c r="IUO89" s="90"/>
      <c r="IUP89" s="90"/>
      <c r="IUQ89" s="90"/>
      <c r="IUR89" s="90"/>
      <c r="IUS89" s="90"/>
      <c r="IUT89" s="90"/>
      <c r="IUU89" s="90"/>
      <c r="IUV89" s="90"/>
      <c r="IUW89" s="90"/>
      <c r="IUX89" s="90"/>
      <c r="IUY89" s="90"/>
      <c r="IUZ89" s="90"/>
      <c r="IVA89" s="90"/>
      <c r="IVB89" s="90"/>
      <c r="IVC89" s="90"/>
      <c r="IVD89" s="90"/>
      <c r="IVE89" s="90"/>
      <c r="IVF89" s="90"/>
      <c r="IVG89" s="90"/>
      <c r="IVH89" s="90"/>
      <c r="IVI89" s="90"/>
      <c r="IVJ89" s="90"/>
      <c r="IVK89" s="90"/>
      <c r="IVL89" s="90"/>
      <c r="IVM89" s="90"/>
      <c r="IVN89" s="90"/>
      <c r="IVO89" s="90"/>
      <c r="IVP89" s="90"/>
      <c r="IVQ89" s="90"/>
      <c r="IVR89" s="90"/>
      <c r="IVS89" s="90"/>
      <c r="IVT89" s="90"/>
      <c r="IVU89" s="90"/>
      <c r="IVV89" s="90"/>
      <c r="IVW89" s="90"/>
      <c r="IVX89" s="90"/>
      <c r="IVY89" s="90"/>
      <c r="IVZ89" s="90"/>
      <c r="IWA89" s="90"/>
      <c r="IWB89" s="90"/>
      <c r="IWC89" s="90"/>
      <c r="IWD89" s="90"/>
      <c r="IWE89" s="90"/>
      <c r="IWF89" s="90"/>
      <c r="IWG89" s="90"/>
      <c r="IWH89" s="90"/>
      <c r="IWI89" s="90"/>
      <c r="IWJ89" s="90"/>
      <c r="IWK89" s="90"/>
      <c r="IWL89" s="90"/>
      <c r="IWM89" s="90"/>
      <c r="IWN89" s="90"/>
      <c r="IWO89" s="90"/>
      <c r="IWP89" s="90"/>
      <c r="IWQ89" s="90"/>
      <c r="IWR89" s="90"/>
      <c r="IWS89" s="90"/>
      <c r="IWT89" s="90"/>
      <c r="IWU89" s="90"/>
      <c r="IWV89" s="90"/>
      <c r="IWW89" s="90"/>
      <c r="IWX89" s="90"/>
      <c r="IWY89" s="90"/>
      <c r="IWZ89" s="90"/>
      <c r="IXA89" s="90"/>
      <c r="IXB89" s="90"/>
      <c r="IXC89" s="90"/>
      <c r="IXD89" s="90"/>
      <c r="IXE89" s="90"/>
      <c r="IXF89" s="90"/>
      <c r="IXG89" s="90"/>
      <c r="IXH89" s="90"/>
      <c r="IXI89" s="90"/>
      <c r="IXJ89" s="90"/>
      <c r="IXK89" s="90"/>
      <c r="IXL89" s="90"/>
      <c r="IXM89" s="90"/>
      <c r="IXN89" s="90"/>
      <c r="IXO89" s="90"/>
      <c r="IXP89" s="90"/>
      <c r="IXQ89" s="90"/>
      <c r="IXR89" s="90"/>
      <c r="IXS89" s="90"/>
      <c r="IXT89" s="90"/>
      <c r="IXU89" s="90"/>
      <c r="IXV89" s="90"/>
      <c r="IXW89" s="90"/>
      <c r="IXX89" s="90"/>
      <c r="IXY89" s="90"/>
      <c r="IXZ89" s="90"/>
      <c r="IYA89" s="90"/>
      <c r="IYB89" s="90"/>
      <c r="IYC89" s="90"/>
      <c r="IYD89" s="90"/>
      <c r="IYE89" s="90"/>
      <c r="IYF89" s="90"/>
      <c r="IYG89" s="90"/>
      <c r="IYH89" s="90"/>
      <c r="IYI89" s="90"/>
      <c r="IYJ89" s="90"/>
      <c r="IYK89" s="90"/>
      <c r="IYL89" s="90"/>
      <c r="IYM89" s="90"/>
      <c r="IYN89" s="90"/>
      <c r="IYO89" s="90"/>
      <c r="IYP89" s="90"/>
      <c r="IYQ89" s="90"/>
      <c r="IYR89" s="90"/>
      <c r="IYS89" s="90"/>
      <c r="IYT89" s="90"/>
      <c r="IYU89" s="90"/>
      <c r="IYV89" s="90"/>
      <c r="IYW89" s="90"/>
      <c r="IYX89" s="90"/>
      <c r="IYY89" s="90"/>
      <c r="IYZ89" s="90"/>
      <c r="IZA89" s="90"/>
      <c r="IZB89" s="90"/>
      <c r="IZC89" s="90"/>
      <c r="IZD89" s="90"/>
      <c r="IZE89" s="90"/>
      <c r="IZF89" s="90"/>
      <c r="IZG89" s="90"/>
      <c r="IZH89" s="90"/>
      <c r="IZI89" s="90"/>
      <c r="IZJ89" s="90"/>
      <c r="IZK89" s="90"/>
      <c r="IZL89" s="90"/>
      <c r="IZM89" s="90"/>
      <c r="IZN89" s="90"/>
      <c r="IZO89" s="90"/>
      <c r="IZP89" s="90"/>
      <c r="IZQ89" s="90"/>
      <c r="IZR89" s="90"/>
      <c r="IZS89" s="90"/>
      <c r="IZT89" s="90"/>
      <c r="IZU89" s="90"/>
      <c r="IZV89" s="90"/>
      <c r="IZW89" s="90"/>
      <c r="IZX89" s="90"/>
      <c r="IZY89" s="90"/>
      <c r="IZZ89" s="90"/>
      <c r="JAA89" s="90"/>
      <c r="JAB89" s="90"/>
      <c r="JAC89" s="90"/>
      <c r="JAD89" s="90"/>
      <c r="JAE89" s="90"/>
      <c r="JAF89" s="90"/>
      <c r="JAG89" s="90"/>
      <c r="JAH89" s="90"/>
      <c r="JAI89" s="90"/>
      <c r="JAJ89" s="90"/>
      <c r="JAK89" s="90"/>
      <c r="JAL89" s="90"/>
      <c r="JAM89" s="90"/>
      <c r="JAN89" s="90"/>
      <c r="JAO89" s="90"/>
      <c r="JAP89" s="90"/>
      <c r="JAQ89" s="90"/>
      <c r="JAR89" s="90"/>
      <c r="JAS89" s="90"/>
      <c r="JAT89" s="90"/>
      <c r="JAU89" s="90"/>
      <c r="JAV89" s="90"/>
      <c r="JAW89" s="90"/>
      <c r="JAX89" s="90"/>
      <c r="JAY89" s="90"/>
      <c r="JAZ89" s="90"/>
      <c r="JBA89" s="90"/>
      <c r="JBB89" s="90"/>
      <c r="JBC89" s="90"/>
      <c r="JBD89" s="90"/>
      <c r="JBE89" s="90"/>
      <c r="JBF89" s="90"/>
      <c r="JBG89" s="90"/>
      <c r="JBH89" s="90"/>
      <c r="JBI89" s="90"/>
      <c r="JBJ89" s="90"/>
      <c r="JBK89" s="90"/>
      <c r="JBL89" s="90"/>
      <c r="JBM89" s="90"/>
      <c r="JBN89" s="90"/>
      <c r="JBO89" s="90"/>
      <c r="JBP89" s="90"/>
      <c r="JBQ89" s="90"/>
      <c r="JBR89" s="90"/>
      <c r="JBS89" s="90"/>
      <c r="JBT89" s="90"/>
      <c r="JBU89" s="90"/>
      <c r="JBV89" s="90"/>
      <c r="JBW89" s="90"/>
      <c r="JBX89" s="90"/>
      <c r="JBY89" s="90"/>
      <c r="JBZ89" s="90"/>
      <c r="JCA89" s="90"/>
      <c r="JCB89" s="90"/>
      <c r="JCC89" s="90"/>
      <c r="JCD89" s="90"/>
      <c r="JCE89" s="90"/>
      <c r="JCF89" s="90"/>
      <c r="JCG89" s="90"/>
      <c r="JCH89" s="90"/>
      <c r="JCI89" s="90"/>
      <c r="JCJ89" s="90"/>
      <c r="JCK89" s="90"/>
      <c r="JCL89" s="90"/>
      <c r="JCM89" s="90"/>
      <c r="JCN89" s="90"/>
      <c r="JCO89" s="90"/>
      <c r="JCP89" s="90"/>
      <c r="JCQ89" s="90"/>
      <c r="JCR89" s="90"/>
      <c r="JCS89" s="90"/>
      <c r="JCT89" s="90"/>
      <c r="JCU89" s="90"/>
      <c r="JCV89" s="90"/>
      <c r="JCW89" s="90"/>
      <c r="JCX89" s="90"/>
      <c r="JCY89" s="90"/>
      <c r="JCZ89" s="90"/>
      <c r="JDA89" s="90"/>
      <c r="JDB89" s="90"/>
      <c r="JDC89" s="90"/>
      <c r="JDD89" s="90"/>
      <c r="JDE89" s="90"/>
      <c r="JDF89" s="90"/>
      <c r="JDG89" s="90"/>
      <c r="JDH89" s="90"/>
      <c r="JDI89" s="90"/>
      <c r="JDJ89" s="90"/>
      <c r="JDK89" s="90"/>
      <c r="JDL89" s="90"/>
      <c r="JDM89" s="90"/>
      <c r="JDN89" s="90"/>
      <c r="JDO89" s="90"/>
      <c r="JDP89" s="90"/>
      <c r="JDQ89" s="90"/>
      <c r="JDR89" s="90"/>
      <c r="JDS89" s="90"/>
      <c r="JDT89" s="90"/>
      <c r="JDU89" s="90"/>
      <c r="JDV89" s="90"/>
      <c r="JDW89" s="90"/>
      <c r="JDX89" s="90"/>
      <c r="JDY89" s="90"/>
      <c r="JDZ89" s="90"/>
      <c r="JEA89" s="90"/>
      <c r="JEB89" s="90"/>
      <c r="JEC89" s="90"/>
      <c r="JED89" s="90"/>
      <c r="JEE89" s="90"/>
      <c r="JEF89" s="90"/>
      <c r="JEG89" s="90"/>
      <c r="JEH89" s="90"/>
      <c r="JEI89" s="90"/>
      <c r="JEJ89" s="90"/>
      <c r="JEK89" s="90"/>
      <c r="JEL89" s="90"/>
      <c r="JEM89" s="90"/>
      <c r="JEN89" s="90"/>
      <c r="JEO89" s="90"/>
      <c r="JEP89" s="90"/>
      <c r="JEQ89" s="90"/>
      <c r="JER89" s="90"/>
      <c r="JES89" s="90"/>
      <c r="JET89" s="90"/>
      <c r="JEU89" s="90"/>
      <c r="JEV89" s="90"/>
      <c r="JEW89" s="90"/>
      <c r="JEX89" s="90"/>
      <c r="JEY89" s="90"/>
      <c r="JEZ89" s="90"/>
      <c r="JFA89" s="90"/>
      <c r="JFB89" s="90"/>
      <c r="JFC89" s="90"/>
      <c r="JFD89" s="90"/>
      <c r="JFE89" s="90"/>
      <c r="JFF89" s="90"/>
      <c r="JFG89" s="90"/>
      <c r="JFH89" s="90"/>
      <c r="JFI89" s="90"/>
      <c r="JFJ89" s="90"/>
      <c r="JFK89" s="90"/>
      <c r="JFL89" s="90"/>
      <c r="JFM89" s="90"/>
      <c r="JFN89" s="90"/>
      <c r="JFO89" s="90"/>
      <c r="JFP89" s="90"/>
      <c r="JFQ89" s="90"/>
      <c r="JFR89" s="90"/>
      <c r="JFS89" s="90"/>
      <c r="JFT89" s="90"/>
      <c r="JFU89" s="90"/>
      <c r="JFV89" s="90"/>
      <c r="JFW89" s="90"/>
      <c r="JFX89" s="90"/>
      <c r="JFY89" s="90"/>
      <c r="JFZ89" s="90"/>
      <c r="JGA89" s="90"/>
      <c r="JGB89" s="90"/>
      <c r="JGC89" s="90"/>
      <c r="JGD89" s="90"/>
      <c r="JGE89" s="90"/>
      <c r="JGF89" s="90"/>
      <c r="JGG89" s="90"/>
      <c r="JGH89" s="90"/>
      <c r="JGI89" s="90"/>
      <c r="JGJ89" s="90"/>
      <c r="JGK89" s="90"/>
      <c r="JGL89" s="90"/>
      <c r="JGM89" s="90"/>
      <c r="JGN89" s="90"/>
      <c r="JGO89" s="90"/>
      <c r="JGP89" s="90"/>
      <c r="JGQ89" s="90"/>
      <c r="JGR89" s="90"/>
      <c r="JGS89" s="90"/>
      <c r="JGT89" s="90"/>
      <c r="JGU89" s="90"/>
      <c r="JGV89" s="90"/>
      <c r="JGW89" s="90"/>
      <c r="JGX89" s="90"/>
      <c r="JGY89" s="90"/>
      <c r="JGZ89" s="90"/>
      <c r="JHA89" s="90"/>
      <c r="JHB89" s="90"/>
      <c r="JHC89" s="90"/>
      <c r="JHD89" s="90"/>
      <c r="JHE89" s="90"/>
      <c r="JHF89" s="90"/>
      <c r="JHG89" s="90"/>
      <c r="JHH89" s="90"/>
      <c r="JHI89" s="90"/>
      <c r="JHJ89" s="90"/>
      <c r="JHK89" s="90"/>
      <c r="JHL89" s="90"/>
      <c r="JHM89" s="90"/>
      <c r="JHN89" s="90"/>
      <c r="JHO89" s="90"/>
      <c r="JHP89" s="90"/>
      <c r="JHQ89" s="90"/>
      <c r="JHR89" s="90"/>
      <c r="JHS89" s="90"/>
      <c r="JHT89" s="90"/>
      <c r="JHU89" s="90"/>
      <c r="JHV89" s="90"/>
      <c r="JHW89" s="90"/>
      <c r="JHX89" s="90"/>
      <c r="JHY89" s="90"/>
      <c r="JHZ89" s="90"/>
      <c r="JIA89" s="90"/>
      <c r="JIB89" s="90"/>
      <c r="JIC89" s="90"/>
      <c r="JID89" s="90"/>
      <c r="JIE89" s="90"/>
      <c r="JIF89" s="90"/>
      <c r="JIG89" s="90"/>
      <c r="JIH89" s="90"/>
      <c r="JII89" s="90"/>
      <c r="JIJ89" s="90"/>
      <c r="JIK89" s="90"/>
      <c r="JIL89" s="90"/>
      <c r="JIM89" s="90"/>
      <c r="JIN89" s="90"/>
      <c r="JIO89" s="90"/>
      <c r="JIP89" s="90"/>
      <c r="JIQ89" s="90"/>
      <c r="JIR89" s="90"/>
      <c r="JIS89" s="90"/>
      <c r="JIT89" s="90"/>
      <c r="JIU89" s="90"/>
      <c r="JIV89" s="90"/>
      <c r="JIW89" s="90"/>
      <c r="JIX89" s="90"/>
      <c r="JIY89" s="90"/>
      <c r="JIZ89" s="90"/>
      <c r="JJA89" s="90"/>
      <c r="JJB89" s="90"/>
      <c r="JJC89" s="90"/>
      <c r="JJD89" s="90"/>
      <c r="JJE89" s="90"/>
      <c r="JJF89" s="90"/>
      <c r="JJG89" s="90"/>
      <c r="JJH89" s="90"/>
      <c r="JJI89" s="90"/>
      <c r="JJJ89" s="90"/>
      <c r="JJK89" s="90"/>
      <c r="JJL89" s="90"/>
      <c r="JJM89" s="90"/>
      <c r="JJN89" s="90"/>
      <c r="JJO89" s="90"/>
      <c r="JJP89" s="90"/>
      <c r="JJQ89" s="90"/>
      <c r="JJR89" s="90"/>
      <c r="JJS89" s="90"/>
      <c r="JJT89" s="90"/>
      <c r="JJU89" s="90"/>
      <c r="JJV89" s="90"/>
      <c r="JJW89" s="90"/>
      <c r="JJX89" s="90"/>
      <c r="JJY89" s="90"/>
      <c r="JJZ89" s="90"/>
      <c r="JKA89" s="90"/>
      <c r="JKB89" s="90"/>
      <c r="JKC89" s="90"/>
      <c r="JKD89" s="90"/>
      <c r="JKE89" s="90"/>
      <c r="JKF89" s="90"/>
      <c r="JKG89" s="90"/>
      <c r="JKH89" s="90"/>
      <c r="JKI89" s="90"/>
      <c r="JKJ89" s="90"/>
      <c r="JKK89" s="90"/>
      <c r="JKL89" s="90"/>
      <c r="JKM89" s="90"/>
      <c r="JKN89" s="90"/>
      <c r="JKO89" s="90"/>
      <c r="JKP89" s="90"/>
      <c r="JKQ89" s="90"/>
      <c r="JKR89" s="90"/>
      <c r="JKS89" s="90"/>
      <c r="JKT89" s="90"/>
      <c r="JKU89" s="90"/>
      <c r="JKV89" s="90"/>
      <c r="JKW89" s="90"/>
      <c r="JKX89" s="90"/>
      <c r="JKY89" s="90"/>
      <c r="JKZ89" s="90"/>
      <c r="JLA89" s="90"/>
      <c r="JLB89" s="90"/>
      <c r="JLC89" s="90"/>
      <c r="JLD89" s="90"/>
      <c r="JLE89" s="90"/>
      <c r="JLF89" s="90"/>
      <c r="JLG89" s="90"/>
      <c r="JLH89" s="90"/>
      <c r="JLI89" s="90"/>
      <c r="JLJ89" s="90"/>
      <c r="JLK89" s="90"/>
      <c r="JLL89" s="90"/>
      <c r="JLM89" s="90"/>
      <c r="JLN89" s="90"/>
      <c r="JLO89" s="90"/>
      <c r="JLP89" s="90"/>
      <c r="JLQ89" s="90"/>
      <c r="JLR89" s="90"/>
      <c r="JLS89" s="90"/>
      <c r="JLT89" s="90"/>
      <c r="JLU89" s="90"/>
      <c r="JLV89" s="90"/>
      <c r="JLW89" s="90"/>
      <c r="JLX89" s="90"/>
      <c r="JLY89" s="90"/>
      <c r="JLZ89" s="90"/>
      <c r="JMA89" s="90"/>
      <c r="JMB89" s="90"/>
      <c r="JMC89" s="90"/>
      <c r="JMD89" s="90"/>
      <c r="JME89" s="90"/>
      <c r="JMF89" s="90"/>
      <c r="JMG89" s="90"/>
      <c r="JMH89" s="90"/>
      <c r="JMI89" s="90"/>
      <c r="JMJ89" s="90"/>
      <c r="JMK89" s="90"/>
      <c r="JML89" s="90"/>
      <c r="JMM89" s="90"/>
      <c r="JMN89" s="90"/>
      <c r="JMO89" s="90"/>
      <c r="JMP89" s="90"/>
      <c r="JMQ89" s="90"/>
      <c r="JMR89" s="90"/>
      <c r="JMS89" s="90"/>
      <c r="JMT89" s="90"/>
      <c r="JMU89" s="90"/>
      <c r="JMV89" s="90"/>
      <c r="JMW89" s="90"/>
      <c r="JMX89" s="90"/>
      <c r="JMY89" s="90"/>
      <c r="JMZ89" s="90"/>
      <c r="JNA89" s="90"/>
      <c r="JNB89" s="90"/>
      <c r="JNC89" s="90"/>
      <c r="JND89" s="90"/>
      <c r="JNE89" s="90"/>
      <c r="JNF89" s="90"/>
      <c r="JNG89" s="90"/>
      <c r="JNH89" s="90"/>
      <c r="JNI89" s="90"/>
      <c r="JNJ89" s="90"/>
      <c r="JNK89" s="90"/>
      <c r="JNL89" s="90"/>
      <c r="JNM89" s="90"/>
      <c r="JNN89" s="90"/>
      <c r="JNO89" s="90"/>
      <c r="JNP89" s="90"/>
      <c r="JNQ89" s="90"/>
      <c r="JNR89" s="90"/>
      <c r="JNS89" s="90"/>
      <c r="JNT89" s="90"/>
      <c r="JNU89" s="90"/>
      <c r="JNV89" s="90"/>
      <c r="JNW89" s="90"/>
      <c r="JNX89" s="90"/>
      <c r="JNY89" s="90"/>
      <c r="JNZ89" s="90"/>
      <c r="JOA89" s="90"/>
      <c r="JOB89" s="90"/>
      <c r="JOC89" s="90"/>
      <c r="JOD89" s="90"/>
      <c r="JOE89" s="90"/>
      <c r="JOF89" s="90"/>
      <c r="JOG89" s="90"/>
      <c r="JOH89" s="90"/>
      <c r="JOI89" s="90"/>
      <c r="JOJ89" s="90"/>
      <c r="JOK89" s="90"/>
      <c r="JOL89" s="90"/>
      <c r="JOM89" s="90"/>
      <c r="JON89" s="90"/>
      <c r="JOO89" s="90"/>
      <c r="JOP89" s="90"/>
      <c r="JOQ89" s="90"/>
      <c r="JOR89" s="90"/>
      <c r="JOS89" s="90"/>
      <c r="JOT89" s="90"/>
      <c r="JOU89" s="90"/>
      <c r="JOV89" s="90"/>
      <c r="JOW89" s="90"/>
      <c r="JOX89" s="90"/>
      <c r="JOY89" s="90"/>
      <c r="JOZ89" s="90"/>
      <c r="JPA89" s="90"/>
      <c r="JPB89" s="90"/>
      <c r="JPC89" s="90"/>
      <c r="JPD89" s="90"/>
      <c r="JPE89" s="90"/>
      <c r="JPF89" s="90"/>
      <c r="JPG89" s="90"/>
      <c r="JPH89" s="90"/>
      <c r="JPI89" s="90"/>
      <c r="JPJ89" s="90"/>
      <c r="JPK89" s="90"/>
      <c r="JPL89" s="90"/>
      <c r="JPM89" s="90"/>
      <c r="JPN89" s="90"/>
      <c r="JPO89" s="90"/>
      <c r="JPP89" s="90"/>
      <c r="JPQ89" s="90"/>
      <c r="JPR89" s="90"/>
      <c r="JPS89" s="90"/>
      <c r="JPT89" s="90"/>
      <c r="JPU89" s="90"/>
      <c r="JPV89" s="90"/>
      <c r="JPW89" s="90"/>
      <c r="JPX89" s="90"/>
      <c r="JPY89" s="90"/>
      <c r="JPZ89" s="90"/>
      <c r="JQA89" s="90"/>
      <c r="JQB89" s="90"/>
      <c r="JQC89" s="90"/>
      <c r="JQD89" s="90"/>
      <c r="JQE89" s="90"/>
      <c r="JQF89" s="90"/>
      <c r="JQG89" s="90"/>
      <c r="JQH89" s="90"/>
      <c r="JQI89" s="90"/>
      <c r="JQJ89" s="90"/>
      <c r="JQK89" s="90"/>
      <c r="JQL89" s="90"/>
      <c r="JQM89" s="90"/>
      <c r="JQN89" s="90"/>
      <c r="JQO89" s="90"/>
      <c r="JQP89" s="90"/>
      <c r="JQQ89" s="90"/>
      <c r="JQR89" s="90"/>
      <c r="JQS89" s="90"/>
      <c r="JQT89" s="90"/>
      <c r="JQU89" s="90"/>
      <c r="JQV89" s="90"/>
      <c r="JQW89" s="90"/>
      <c r="JQX89" s="90"/>
      <c r="JQY89" s="90"/>
      <c r="JQZ89" s="90"/>
      <c r="JRA89" s="90"/>
      <c r="JRB89" s="90"/>
      <c r="JRC89" s="90"/>
      <c r="JRD89" s="90"/>
      <c r="JRE89" s="90"/>
      <c r="JRF89" s="90"/>
      <c r="JRG89" s="90"/>
      <c r="JRH89" s="90"/>
      <c r="JRI89" s="90"/>
      <c r="JRJ89" s="90"/>
      <c r="JRK89" s="90"/>
      <c r="JRL89" s="90"/>
      <c r="JRM89" s="90"/>
      <c r="JRN89" s="90"/>
      <c r="JRO89" s="90"/>
      <c r="JRP89" s="90"/>
      <c r="JRQ89" s="90"/>
      <c r="JRR89" s="90"/>
      <c r="JRS89" s="90"/>
      <c r="JRT89" s="90"/>
      <c r="JRU89" s="90"/>
      <c r="JRV89" s="90"/>
      <c r="JRW89" s="90"/>
      <c r="JRX89" s="90"/>
      <c r="JRY89" s="90"/>
      <c r="JRZ89" s="90"/>
      <c r="JSA89" s="90"/>
      <c r="JSB89" s="90"/>
      <c r="JSC89" s="90"/>
      <c r="JSD89" s="90"/>
      <c r="JSE89" s="90"/>
      <c r="JSF89" s="90"/>
      <c r="JSG89" s="90"/>
      <c r="JSH89" s="90"/>
      <c r="JSI89" s="90"/>
      <c r="JSJ89" s="90"/>
      <c r="JSK89" s="90"/>
      <c r="JSL89" s="90"/>
      <c r="JSM89" s="90"/>
      <c r="JSN89" s="90"/>
      <c r="JSO89" s="90"/>
      <c r="JSP89" s="90"/>
      <c r="JSQ89" s="90"/>
      <c r="JSR89" s="90"/>
      <c r="JSS89" s="90"/>
      <c r="JST89" s="90"/>
      <c r="JSU89" s="90"/>
      <c r="JSV89" s="90"/>
      <c r="JSW89" s="90"/>
      <c r="JSX89" s="90"/>
      <c r="JSY89" s="90"/>
      <c r="JSZ89" s="90"/>
      <c r="JTA89" s="90"/>
      <c r="JTB89" s="90"/>
      <c r="JTC89" s="90"/>
      <c r="JTD89" s="90"/>
      <c r="JTE89" s="90"/>
      <c r="JTF89" s="90"/>
      <c r="JTG89" s="90"/>
      <c r="JTH89" s="90"/>
      <c r="JTI89" s="90"/>
      <c r="JTJ89" s="90"/>
      <c r="JTK89" s="90"/>
      <c r="JTL89" s="90"/>
      <c r="JTM89" s="90"/>
      <c r="JTN89" s="90"/>
      <c r="JTO89" s="90"/>
      <c r="JTP89" s="90"/>
      <c r="JTQ89" s="90"/>
      <c r="JTR89" s="90"/>
      <c r="JTS89" s="90"/>
      <c r="JTT89" s="90"/>
      <c r="JTU89" s="90"/>
      <c r="JTV89" s="90"/>
      <c r="JTW89" s="90"/>
      <c r="JTX89" s="90"/>
      <c r="JTY89" s="90"/>
      <c r="JTZ89" s="90"/>
      <c r="JUA89" s="90"/>
      <c r="JUB89" s="90"/>
      <c r="JUC89" s="90"/>
      <c r="JUD89" s="90"/>
      <c r="JUE89" s="90"/>
      <c r="JUF89" s="90"/>
      <c r="JUG89" s="90"/>
      <c r="JUH89" s="90"/>
      <c r="JUI89" s="90"/>
      <c r="JUJ89" s="90"/>
      <c r="JUK89" s="90"/>
      <c r="JUL89" s="90"/>
      <c r="JUM89" s="90"/>
      <c r="JUN89" s="90"/>
      <c r="JUO89" s="90"/>
      <c r="JUP89" s="90"/>
      <c r="JUQ89" s="90"/>
      <c r="JUR89" s="90"/>
      <c r="JUS89" s="90"/>
      <c r="JUT89" s="90"/>
      <c r="JUU89" s="90"/>
      <c r="JUV89" s="90"/>
      <c r="JUW89" s="90"/>
      <c r="JUX89" s="90"/>
      <c r="JUY89" s="90"/>
      <c r="JUZ89" s="90"/>
      <c r="JVA89" s="90"/>
      <c r="JVB89" s="90"/>
      <c r="JVC89" s="90"/>
      <c r="JVD89" s="90"/>
      <c r="JVE89" s="90"/>
      <c r="JVF89" s="90"/>
      <c r="JVG89" s="90"/>
      <c r="JVH89" s="90"/>
      <c r="JVI89" s="90"/>
      <c r="JVJ89" s="90"/>
      <c r="JVK89" s="90"/>
      <c r="JVL89" s="90"/>
      <c r="JVM89" s="90"/>
      <c r="JVN89" s="90"/>
      <c r="JVO89" s="90"/>
      <c r="JVP89" s="90"/>
      <c r="JVQ89" s="90"/>
      <c r="JVR89" s="90"/>
      <c r="JVS89" s="90"/>
      <c r="JVT89" s="90"/>
      <c r="JVU89" s="90"/>
      <c r="JVV89" s="90"/>
      <c r="JVW89" s="90"/>
      <c r="JVX89" s="90"/>
      <c r="JVY89" s="90"/>
      <c r="JVZ89" s="90"/>
      <c r="JWA89" s="90"/>
      <c r="JWB89" s="90"/>
      <c r="JWC89" s="90"/>
      <c r="JWD89" s="90"/>
      <c r="JWE89" s="90"/>
      <c r="JWF89" s="90"/>
      <c r="JWG89" s="90"/>
      <c r="JWH89" s="90"/>
      <c r="JWI89" s="90"/>
      <c r="JWJ89" s="90"/>
      <c r="JWK89" s="90"/>
      <c r="JWL89" s="90"/>
      <c r="JWM89" s="90"/>
      <c r="JWN89" s="90"/>
      <c r="JWO89" s="90"/>
      <c r="JWP89" s="90"/>
      <c r="JWQ89" s="90"/>
      <c r="JWR89" s="90"/>
      <c r="JWS89" s="90"/>
      <c r="JWT89" s="90"/>
      <c r="JWU89" s="90"/>
      <c r="JWV89" s="90"/>
      <c r="JWW89" s="90"/>
      <c r="JWX89" s="90"/>
      <c r="JWY89" s="90"/>
      <c r="JWZ89" s="90"/>
      <c r="JXA89" s="90"/>
      <c r="JXB89" s="90"/>
      <c r="JXC89" s="90"/>
      <c r="JXD89" s="90"/>
      <c r="JXE89" s="90"/>
      <c r="JXF89" s="90"/>
      <c r="JXG89" s="90"/>
      <c r="JXH89" s="90"/>
      <c r="JXI89" s="90"/>
      <c r="JXJ89" s="90"/>
      <c r="JXK89" s="90"/>
      <c r="JXL89" s="90"/>
      <c r="JXM89" s="90"/>
      <c r="JXN89" s="90"/>
      <c r="JXO89" s="90"/>
      <c r="JXP89" s="90"/>
      <c r="JXQ89" s="90"/>
      <c r="JXR89" s="90"/>
      <c r="JXS89" s="90"/>
      <c r="JXT89" s="90"/>
      <c r="JXU89" s="90"/>
      <c r="JXV89" s="90"/>
      <c r="JXW89" s="90"/>
      <c r="JXX89" s="90"/>
      <c r="JXY89" s="90"/>
      <c r="JXZ89" s="90"/>
      <c r="JYA89" s="90"/>
      <c r="JYB89" s="90"/>
      <c r="JYC89" s="90"/>
      <c r="JYD89" s="90"/>
      <c r="JYE89" s="90"/>
      <c r="JYF89" s="90"/>
      <c r="JYG89" s="90"/>
      <c r="JYH89" s="90"/>
      <c r="JYI89" s="90"/>
      <c r="JYJ89" s="90"/>
      <c r="JYK89" s="90"/>
      <c r="JYL89" s="90"/>
      <c r="JYM89" s="90"/>
      <c r="JYN89" s="90"/>
      <c r="JYO89" s="90"/>
      <c r="JYP89" s="90"/>
      <c r="JYQ89" s="90"/>
      <c r="JYR89" s="90"/>
      <c r="JYS89" s="90"/>
      <c r="JYT89" s="90"/>
      <c r="JYU89" s="90"/>
      <c r="JYV89" s="90"/>
      <c r="JYW89" s="90"/>
      <c r="JYX89" s="90"/>
      <c r="JYY89" s="90"/>
      <c r="JYZ89" s="90"/>
      <c r="JZA89" s="90"/>
      <c r="JZB89" s="90"/>
      <c r="JZC89" s="90"/>
      <c r="JZD89" s="90"/>
      <c r="JZE89" s="90"/>
      <c r="JZF89" s="90"/>
      <c r="JZG89" s="90"/>
      <c r="JZH89" s="90"/>
      <c r="JZI89" s="90"/>
      <c r="JZJ89" s="90"/>
      <c r="JZK89" s="90"/>
      <c r="JZL89" s="90"/>
      <c r="JZM89" s="90"/>
      <c r="JZN89" s="90"/>
      <c r="JZO89" s="90"/>
      <c r="JZP89" s="90"/>
      <c r="JZQ89" s="90"/>
      <c r="JZR89" s="90"/>
      <c r="JZS89" s="90"/>
      <c r="JZT89" s="90"/>
      <c r="JZU89" s="90"/>
      <c r="JZV89" s="90"/>
      <c r="JZW89" s="90"/>
      <c r="JZX89" s="90"/>
      <c r="JZY89" s="90"/>
      <c r="JZZ89" s="90"/>
      <c r="KAA89" s="90"/>
      <c r="KAB89" s="90"/>
      <c r="KAC89" s="90"/>
      <c r="KAD89" s="90"/>
      <c r="KAE89" s="90"/>
      <c r="KAF89" s="90"/>
      <c r="KAG89" s="90"/>
      <c r="KAH89" s="90"/>
      <c r="KAI89" s="90"/>
      <c r="KAJ89" s="90"/>
      <c r="KAK89" s="90"/>
      <c r="KAL89" s="90"/>
      <c r="KAM89" s="90"/>
      <c r="KAN89" s="90"/>
      <c r="KAO89" s="90"/>
      <c r="KAP89" s="90"/>
      <c r="KAQ89" s="90"/>
      <c r="KAR89" s="90"/>
      <c r="KAS89" s="90"/>
      <c r="KAT89" s="90"/>
      <c r="KAU89" s="90"/>
      <c r="KAV89" s="90"/>
      <c r="KAW89" s="90"/>
      <c r="KAX89" s="90"/>
      <c r="KAY89" s="90"/>
      <c r="KAZ89" s="90"/>
      <c r="KBA89" s="90"/>
      <c r="KBB89" s="90"/>
      <c r="KBC89" s="90"/>
      <c r="KBD89" s="90"/>
      <c r="KBE89" s="90"/>
      <c r="KBF89" s="90"/>
      <c r="KBG89" s="90"/>
      <c r="KBH89" s="90"/>
      <c r="KBI89" s="90"/>
      <c r="KBJ89" s="90"/>
      <c r="KBK89" s="90"/>
      <c r="KBL89" s="90"/>
      <c r="KBM89" s="90"/>
      <c r="KBN89" s="90"/>
      <c r="KBO89" s="90"/>
      <c r="KBP89" s="90"/>
      <c r="KBQ89" s="90"/>
      <c r="KBR89" s="90"/>
      <c r="KBS89" s="90"/>
      <c r="KBT89" s="90"/>
      <c r="KBU89" s="90"/>
      <c r="KBV89" s="90"/>
      <c r="KBW89" s="90"/>
      <c r="KBX89" s="90"/>
      <c r="KBY89" s="90"/>
      <c r="KBZ89" s="90"/>
      <c r="KCA89" s="90"/>
      <c r="KCB89" s="90"/>
      <c r="KCC89" s="90"/>
      <c r="KCD89" s="90"/>
      <c r="KCE89" s="90"/>
      <c r="KCF89" s="90"/>
      <c r="KCG89" s="90"/>
      <c r="KCH89" s="90"/>
      <c r="KCI89" s="90"/>
      <c r="KCJ89" s="90"/>
      <c r="KCK89" s="90"/>
      <c r="KCL89" s="90"/>
      <c r="KCM89" s="90"/>
      <c r="KCN89" s="90"/>
      <c r="KCO89" s="90"/>
      <c r="KCP89" s="90"/>
      <c r="KCQ89" s="90"/>
      <c r="KCR89" s="90"/>
      <c r="KCS89" s="90"/>
      <c r="KCT89" s="90"/>
      <c r="KCU89" s="90"/>
      <c r="KCV89" s="90"/>
      <c r="KCW89" s="90"/>
      <c r="KCX89" s="90"/>
      <c r="KCY89" s="90"/>
      <c r="KCZ89" s="90"/>
      <c r="KDA89" s="90"/>
      <c r="KDB89" s="90"/>
      <c r="KDC89" s="90"/>
      <c r="KDD89" s="90"/>
      <c r="KDE89" s="90"/>
      <c r="KDF89" s="90"/>
      <c r="KDG89" s="90"/>
      <c r="KDH89" s="90"/>
      <c r="KDI89" s="90"/>
      <c r="KDJ89" s="90"/>
      <c r="KDK89" s="90"/>
      <c r="KDL89" s="90"/>
      <c r="KDM89" s="90"/>
      <c r="KDN89" s="90"/>
      <c r="KDO89" s="90"/>
      <c r="KDP89" s="90"/>
      <c r="KDQ89" s="90"/>
      <c r="KDR89" s="90"/>
      <c r="KDS89" s="90"/>
      <c r="KDT89" s="90"/>
      <c r="KDU89" s="90"/>
      <c r="KDV89" s="90"/>
      <c r="KDW89" s="90"/>
      <c r="KDX89" s="90"/>
      <c r="KDY89" s="90"/>
      <c r="KDZ89" s="90"/>
      <c r="KEA89" s="90"/>
      <c r="KEB89" s="90"/>
      <c r="KEC89" s="90"/>
      <c r="KED89" s="90"/>
      <c r="KEE89" s="90"/>
      <c r="KEF89" s="90"/>
      <c r="KEG89" s="90"/>
      <c r="KEH89" s="90"/>
      <c r="KEI89" s="90"/>
      <c r="KEJ89" s="90"/>
      <c r="KEK89" s="90"/>
      <c r="KEL89" s="90"/>
      <c r="KEM89" s="90"/>
      <c r="KEN89" s="90"/>
      <c r="KEO89" s="90"/>
      <c r="KEP89" s="90"/>
      <c r="KEQ89" s="90"/>
      <c r="KER89" s="90"/>
      <c r="KES89" s="90"/>
      <c r="KET89" s="90"/>
      <c r="KEU89" s="90"/>
      <c r="KEV89" s="90"/>
      <c r="KEW89" s="90"/>
      <c r="KEX89" s="90"/>
      <c r="KEY89" s="90"/>
      <c r="KEZ89" s="90"/>
      <c r="KFA89" s="90"/>
      <c r="KFB89" s="90"/>
      <c r="KFC89" s="90"/>
      <c r="KFD89" s="90"/>
      <c r="KFE89" s="90"/>
      <c r="KFF89" s="90"/>
      <c r="KFG89" s="90"/>
      <c r="KFH89" s="90"/>
      <c r="KFI89" s="90"/>
      <c r="KFJ89" s="90"/>
      <c r="KFK89" s="90"/>
      <c r="KFL89" s="90"/>
      <c r="KFM89" s="90"/>
      <c r="KFN89" s="90"/>
      <c r="KFO89" s="90"/>
      <c r="KFP89" s="90"/>
      <c r="KFQ89" s="90"/>
      <c r="KFR89" s="90"/>
      <c r="KFS89" s="90"/>
      <c r="KFT89" s="90"/>
      <c r="KFU89" s="90"/>
      <c r="KFV89" s="90"/>
      <c r="KFW89" s="90"/>
      <c r="KFX89" s="90"/>
      <c r="KFY89" s="90"/>
      <c r="KFZ89" s="90"/>
      <c r="KGA89" s="90"/>
      <c r="KGB89" s="90"/>
      <c r="KGC89" s="90"/>
      <c r="KGD89" s="90"/>
      <c r="KGE89" s="90"/>
      <c r="KGF89" s="90"/>
      <c r="KGG89" s="90"/>
      <c r="KGH89" s="90"/>
      <c r="KGI89" s="90"/>
      <c r="KGJ89" s="90"/>
      <c r="KGK89" s="90"/>
      <c r="KGL89" s="90"/>
      <c r="KGM89" s="90"/>
      <c r="KGN89" s="90"/>
      <c r="KGO89" s="90"/>
      <c r="KGP89" s="90"/>
      <c r="KGQ89" s="90"/>
      <c r="KGR89" s="90"/>
      <c r="KGS89" s="90"/>
      <c r="KGT89" s="90"/>
      <c r="KGU89" s="90"/>
      <c r="KGV89" s="90"/>
      <c r="KGW89" s="90"/>
      <c r="KGX89" s="90"/>
      <c r="KGY89" s="90"/>
      <c r="KGZ89" s="90"/>
      <c r="KHA89" s="90"/>
      <c r="KHB89" s="90"/>
      <c r="KHC89" s="90"/>
      <c r="KHD89" s="90"/>
      <c r="KHE89" s="90"/>
      <c r="KHF89" s="90"/>
      <c r="KHG89" s="90"/>
      <c r="KHH89" s="90"/>
      <c r="KHI89" s="90"/>
      <c r="KHJ89" s="90"/>
      <c r="KHK89" s="90"/>
      <c r="KHL89" s="90"/>
      <c r="KHM89" s="90"/>
      <c r="KHN89" s="90"/>
      <c r="KHO89" s="90"/>
      <c r="KHP89" s="90"/>
      <c r="KHQ89" s="90"/>
      <c r="KHR89" s="90"/>
      <c r="KHS89" s="90"/>
      <c r="KHT89" s="90"/>
      <c r="KHU89" s="90"/>
      <c r="KHV89" s="90"/>
      <c r="KHW89" s="90"/>
      <c r="KHX89" s="90"/>
      <c r="KHY89" s="90"/>
      <c r="KHZ89" s="90"/>
      <c r="KIA89" s="90"/>
      <c r="KIB89" s="90"/>
      <c r="KIC89" s="90"/>
      <c r="KID89" s="90"/>
      <c r="KIE89" s="90"/>
      <c r="KIF89" s="90"/>
      <c r="KIG89" s="90"/>
      <c r="KIH89" s="90"/>
      <c r="KII89" s="90"/>
      <c r="KIJ89" s="90"/>
      <c r="KIK89" s="90"/>
      <c r="KIL89" s="90"/>
      <c r="KIM89" s="90"/>
      <c r="KIN89" s="90"/>
      <c r="KIO89" s="90"/>
      <c r="KIP89" s="90"/>
      <c r="KIQ89" s="90"/>
      <c r="KIR89" s="90"/>
      <c r="KIS89" s="90"/>
      <c r="KIT89" s="90"/>
      <c r="KIU89" s="90"/>
      <c r="KIV89" s="90"/>
      <c r="KIW89" s="90"/>
      <c r="KIX89" s="90"/>
      <c r="KIY89" s="90"/>
      <c r="KIZ89" s="90"/>
      <c r="KJA89" s="90"/>
      <c r="KJB89" s="90"/>
      <c r="KJC89" s="90"/>
      <c r="KJD89" s="90"/>
      <c r="KJE89" s="90"/>
      <c r="KJF89" s="90"/>
      <c r="KJG89" s="90"/>
      <c r="KJH89" s="90"/>
      <c r="KJI89" s="90"/>
      <c r="KJJ89" s="90"/>
      <c r="KJK89" s="90"/>
      <c r="KJL89" s="90"/>
      <c r="KJM89" s="90"/>
      <c r="KJN89" s="90"/>
      <c r="KJO89" s="90"/>
      <c r="KJP89" s="90"/>
      <c r="KJQ89" s="90"/>
      <c r="KJR89" s="90"/>
      <c r="KJS89" s="90"/>
      <c r="KJT89" s="90"/>
      <c r="KJU89" s="90"/>
      <c r="KJV89" s="90"/>
      <c r="KJW89" s="90"/>
      <c r="KJX89" s="90"/>
      <c r="KJY89" s="90"/>
      <c r="KJZ89" s="90"/>
      <c r="KKA89" s="90"/>
      <c r="KKB89" s="90"/>
      <c r="KKC89" s="90"/>
      <c r="KKD89" s="90"/>
      <c r="KKE89" s="90"/>
      <c r="KKF89" s="90"/>
      <c r="KKG89" s="90"/>
      <c r="KKH89" s="90"/>
      <c r="KKI89" s="90"/>
      <c r="KKJ89" s="90"/>
      <c r="KKK89" s="90"/>
      <c r="KKL89" s="90"/>
      <c r="KKM89" s="90"/>
      <c r="KKN89" s="90"/>
      <c r="KKO89" s="90"/>
      <c r="KKP89" s="90"/>
      <c r="KKQ89" s="90"/>
      <c r="KKR89" s="90"/>
      <c r="KKS89" s="90"/>
      <c r="KKT89" s="90"/>
      <c r="KKU89" s="90"/>
      <c r="KKV89" s="90"/>
      <c r="KKW89" s="90"/>
      <c r="KKX89" s="90"/>
      <c r="KKY89" s="90"/>
      <c r="KKZ89" s="90"/>
      <c r="KLA89" s="90"/>
      <c r="KLB89" s="90"/>
      <c r="KLC89" s="90"/>
      <c r="KLD89" s="90"/>
      <c r="KLE89" s="90"/>
      <c r="KLF89" s="90"/>
      <c r="KLG89" s="90"/>
      <c r="KLH89" s="90"/>
      <c r="KLI89" s="90"/>
      <c r="KLJ89" s="90"/>
      <c r="KLK89" s="90"/>
      <c r="KLL89" s="90"/>
      <c r="KLM89" s="90"/>
      <c r="KLN89" s="90"/>
      <c r="KLO89" s="90"/>
      <c r="KLP89" s="90"/>
      <c r="KLQ89" s="90"/>
      <c r="KLR89" s="90"/>
      <c r="KLS89" s="90"/>
      <c r="KLT89" s="90"/>
      <c r="KLU89" s="90"/>
      <c r="KLV89" s="90"/>
      <c r="KLW89" s="90"/>
      <c r="KLX89" s="90"/>
      <c r="KLY89" s="90"/>
      <c r="KLZ89" s="90"/>
      <c r="KMA89" s="90"/>
      <c r="KMB89" s="90"/>
      <c r="KMC89" s="90"/>
      <c r="KMD89" s="90"/>
      <c r="KME89" s="90"/>
      <c r="KMF89" s="90"/>
      <c r="KMG89" s="90"/>
      <c r="KMH89" s="90"/>
      <c r="KMI89" s="90"/>
      <c r="KMJ89" s="90"/>
      <c r="KMK89" s="90"/>
      <c r="KML89" s="90"/>
      <c r="KMM89" s="90"/>
      <c r="KMN89" s="90"/>
      <c r="KMO89" s="90"/>
      <c r="KMP89" s="90"/>
      <c r="KMQ89" s="90"/>
      <c r="KMR89" s="90"/>
      <c r="KMS89" s="90"/>
      <c r="KMT89" s="90"/>
      <c r="KMU89" s="90"/>
      <c r="KMV89" s="90"/>
      <c r="KMW89" s="90"/>
      <c r="KMX89" s="90"/>
      <c r="KMY89" s="90"/>
      <c r="KMZ89" s="90"/>
      <c r="KNA89" s="90"/>
      <c r="KNB89" s="90"/>
      <c r="KNC89" s="90"/>
      <c r="KND89" s="90"/>
      <c r="KNE89" s="90"/>
      <c r="KNF89" s="90"/>
      <c r="KNG89" s="90"/>
      <c r="KNH89" s="90"/>
      <c r="KNI89" s="90"/>
      <c r="KNJ89" s="90"/>
      <c r="KNK89" s="90"/>
      <c r="KNL89" s="90"/>
      <c r="KNM89" s="90"/>
      <c r="KNN89" s="90"/>
      <c r="KNO89" s="90"/>
      <c r="KNP89" s="90"/>
      <c r="KNQ89" s="90"/>
      <c r="KNR89" s="90"/>
      <c r="KNS89" s="90"/>
      <c r="KNT89" s="90"/>
      <c r="KNU89" s="90"/>
      <c r="KNV89" s="90"/>
      <c r="KNW89" s="90"/>
      <c r="KNX89" s="90"/>
      <c r="KNY89" s="90"/>
      <c r="KNZ89" s="90"/>
      <c r="KOA89" s="90"/>
      <c r="KOB89" s="90"/>
      <c r="KOC89" s="90"/>
      <c r="KOD89" s="90"/>
      <c r="KOE89" s="90"/>
      <c r="KOF89" s="90"/>
      <c r="KOG89" s="90"/>
      <c r="KOH89" s="90"/>
      <c r="KOI89" s="90"/>
      <c r="KOJ89" s="90"/>
      <c r="KOK89" s="90"/>
      <c r="KOL89" s="90"/>
      <c r="KOM89" s="90"/>
      <c r="KON89" s="90"/>
      <c r="KOO89" s="90"/>
      <c r="KOP89" s="90"/>
      <c r="KOQ89" s="90"/>
      <c r="KOR89" s="90"/>
      <c r="KOS89" s="90"/>
      <c r="KOT89" s="90"/>
      <c r="KOU89" s="90"/>
      <c r="KOV89" s="90"/>
      <c r="KOW89" s="90"/>
      <c r="KOX89" s="90"/>
      <c r="KOY89" s="90"/>
      <c r="KOZ89" s="90"/>
      <c r="KPA89" s="90"/>
      <c r="KPB89" s="90"/>
      <c r="KPC89" s="90"/>
      <c r="KPD89" s="90"/>
      <c r="KPE89" s="90"/>
      <c r="KPF89" s="90"/>
      <c r="KPG89" s="90"/>
      <c r="KPH89" s="90"/>
      <c r="KPI89" s="90"/>
      <c r="KPJ89" s="90"/>
      <c r="KPK89" s="90"/>
      <c r="KPL89" s="90"/>
      <c r="KPM89" s="90"/>
      <c r="KPN89" s="90"/>
      <c r="KPO89" s="90"/>
      <c r="KPP89" s="90"/>
      <c r="KPQ89" s="90"/>
      <c r="KPR89" s="90"/>
      <c r="KPS89" s="90"/>
      <c r="KPT89" s="90"/>
      <c r="KPU89" s="90"/>
      <c r="KPV89" s="90"/>
      <c r="KPW89" s="90"/>
      <c r="KPX89" s="90"/>
      <c r="KPY89" s="90"/>
      <c r="KPZ89" s="90"/>
      <c r="KQA89" s="90"/>
      <c r="KQB89" s="90"/>
      <c r="KQC89" s="90"/>
      <c r="KQD89" s="90"/>
      <c r="KQE89" s="90"/>
      <c r="KQF89" s="90"/>
      <c r="KQG89" s="90"/>
      <c r="KQH89" s="90"/>
      <c r="KQI89" s="90"/>
      <c r="KQJ89" s="90"/>
      <c r="KQK89" s="90"/>
      <c r="KQL89" s="90"/>
      <c r="KQM89" s="90"/>
      <c r="KQN89" s="90"/>
      <c r="KQO89" s="90"/>
      <c r="KQP89" s="90"/>
      <c r="KQQ89" s="90"/>
      <c r="KQR89" s="90"/>
      <c r="KQS89" s="90"/>
      <c r="KQT89" s="90"/>
      <c r="KQU89" s="90"/>
      <c r="KQV89" s="90"/>
      <c r="KQW89" s="90"/>
      <c r="KQX89" s="90"/>
      <c r="KQY89" s="90"/>
      <c r="KQZ89" s="90"/>
      <c r="KRA89" s="90"/>
      <c r="KRB89" s="90"/>
      <c r="KRC89" s="90"/>
      <c r="KRD89" s="90"/>
      <c r="KRE89" s="90"/>
      <c r="KRF89" s="90"/>
      <c r="KRG89" s="90"/>
      <c r="KRH89" s="90"/>
      <c r="KRI89" s="90"/>
      <c r="KRJ89" s="90"/>
      <c r="KRK89" s="90"/>
      <c r="KRL89" s="90"/>
      <c r="KRM89" s="90"/>
      <c r="KRN89" s="90"/>
      <c r="KRO89" s="90"/>
      <c r="KRP89" s="90"/>
      <c r="KRQ89" s="90"/>
      <c r="KRR89" s="90"/>
      <c r="KRS89" s="90"/>
      <c r="KRT89" s="90"/>
      <c r="KRU89" s="90"/>
      <c r="KRV89" s="90"/>
      <c r="KRW89" s="90"/>
      <c r="KRX89" s="90"/>
      <c r="KRY89" s="90"/>
      <c r="KRZ89" s="90"/>
      <c r="KSA89" s="90"/>
      <c r="KSB89" s="90"/>
      <c r="KSC89" s="90"/>
      <c r="KSD89" s="90"/>
      <c r="KSE89" s="90"/>
      <c r="KSF89" s="90"/>
      <c r="KSG89" s="90"/>
      <c r="KSH89" s="90"/>
      <c r="KSI89" s="90"/>
      <c r="KSJ89" s="90"/>
      <c r="KSK89" s="90"/>
      <c r="KSL89" s="90"/>
      <c r="KSM89" s="90"/>
      <c r="KSN89" s="90"/>
      <c r="KSO89" s="90"/>
      <c r="KSP89" s="90"/>
      <c r="KSQ89" s="90"/>
      <c r="KSR89" s="90"/>
      <c r="KSS89" s="90"/>
      <c r="KST89" s="90"/>
      <c r="KSU89" s="90"/>
      <c r="KSV89" s="90"/>
      <c r="KSW89" s="90"/>
      <c r="KSX89" s="90"/>
      <c r="KSY89" s="90"/>
      <c r="KSZ89" s="90"/>
      <c r="KTA89" s="90"/>
      <c r="KTB89" s="90"/>
      <c r="KTC89" s="90"/>
      <c r="KTD89" s="90"/>
      <c r="KTE89" s="90"/>
      <c r="KTF89" s="90"/>
      <c r="KTG89" s="90"/>
      <c r="KTH89" s="90"/>
      <c r="KTI89" s="90"/>
      <c r="KTJ89" s="90"/>
      <c r="KTK89" s="90"/>
      <c r="KTL89" s="90"/>
      <c r="KTM89" s="90"/>
      <c r="KTN89" s="90"/>
      <c r="KTO89" s="90"/>
      <c r="KTP89" s="90"/>
      <c r="KTQ89" s="90"/>
      <c r="KTR89" s="90"/>
      <c r="KTS89" s="90"/>
      <c r="KTT89" s="90"/>
      <c r="KTU89" s="90"/>
      <c r="KTV89" s="90"/>
      <c r="KTW89" s="90"/>
      <c r="KTX89" s="90"/>
      <c r="KTY89" s="90"/>
      <c r="KTZ89" s="90"/>
      <c r="KUA89" s="90"/>
      <c r="KUB89" s="90"/>
      <c r="KUC89" s="90"/>
      <c r="KUD89" s="90"/>
      <c r="KUE89" s="90"/>
      <c r="KUF89" s="90"/>
      <c r="KUG89" s="90"/>
      <c r="KUH89" s="90"/>
      <c r="KUI89" s="90"/>
      <c r="KUJ89" s="90"/>
      <c r="KUK89" s="90"/>
      <c r="KUL89" s="90"/>
      <c r="KUM89" s="90"/>
      <c r="KUN89" s="90"/>
      <c r="KUO89" s="90"/>
      <c r="KUP89" s="90"/>
      <c r="KUQ89" s="90"/>
      <c r="KUR89" s="90"/>
      <c r="KUS89" s="90"/>
      <c r="KUT89" s="90"/>
      <c r="KUU89" s="90"/>
      <c r="KUV89" s="90"/>
      <c r="KUW89" s="90"/>
      <c r="KUX89" s="90"/>
      <c r="KUY89" s="90"/>
      <c r="KUZ89" s="90"/>
      <c r="KVA89" s="90"/>
      <c r="KVB89" s="90"/>
      <c r="KVC89" s="90"/>
      <c r="KVD89" s="90"/>
      <c r="KVE89" s="90"/>
      <c r="KVF89" s="90"/>
      <c r="KVG89" s="90"/>
      <c r="KVH89" s="90"/>
      <c r="KVI89" s="90"/>
      <c r="KVJ89" s="90"/>
      <c r="KVK89" s="90"/>
      <c r="KVL89" s="90"/>
      <c r="KVM89" s="90"/>
      <c r="KVN89" s="90"/>
      <c r="KVO89" s="90"/>
      <c r="KVP89" s="90"/>
      <c r="KVQ89" s="90"/>
      <c r="KVR89" s="90"/>
      <c r="KVS89" s="90"/>
      <c r="KVT89" s="90"/>
      <c r="KVU89" s="90"/>
      <c r="KVV89" s="90"/>
      <c r="KVW89" s="90"/>
      <c r="KVX89" s="90"/>
      <c r="KVY89" s="90"/>
      <c r="KVZ89" s="90"/>
      <c r="KWA89" s="90"/>
      <c r="KWB89" s="90"/>
      <c r="KWC89" s="90"/>
      <c r="KWD89" s="90"/>
      <c r="KWE89" s="90"/>
      <c r="KWF89" s="90"/>
      <c r="KWG89" s="90"/>
      <c r="KWH89" s="90"/>
      <c r="KWI89" s="90"/>
      <c r="KWJ89" s="90"/>
      <c r="KWK89" s="90"/>
      <c r="KWL89" s="90"/>
      <c r="KWM89" s="90"/>
      <c r="KWN89" s="90"/>
      <c r="KWO89" s="90"/>
      <c r="KWP89" s="90"/>
      <c r="KWQ89" s="90"/>
      <c r="KWR89" s="90"/>
      <c r="KWS89" s="90"/>
      <c r="KWT89" s="90"/>
      <c r="KWU89" s="90"/>
      <c r="KWV89" s="90"/>
      <c r="KWW89" s="90"/>
      <c r="KWX89" s="90"/>
      <c r="KWY89" s="90"/>
      <c r="KWZ89" s="90"/>
      <c r="KXA89" s="90"/>
      <c r="KXB89" s="90"/>
      <c r="KXC89" s="90"/>
      <c r="KXD89" s="90"/>
      <c r="KXE89" s="90"/>
      <c r="KXF89" s="90"/>
      <c r="KXG89" s="90"/>
      <c r="KXH89" s="90"/>
      <c r="KXI89" s="90"/>
      <c r="KXJ89" s="90"/>
      <c r="KXK89" s="90"/>
      <c r="KXL89" s="90"/>
      <c r="KXM89" s="90"/>
      <c r="KXN89" s="90"/>
      <c r="KXO89" s="90"/>
      <c r="KXP89" s="90"/>
      <c r="KXQ89" s="90"/>
      <c r="KXR89" s="90"/>
      <c r="KXS89" s="90"/>
      <c r="KXT89" s="90"/>
      <c r="KXU89" s="90"/>
      <c r="KXV89" s="90"/>
      <c r="KXW89" s="90"/>
      <c r="KXX89" s="90"/>
      <c r="KXY89" s="90"/>
      <c r="KXZ89" s="90"/>
      <c r="KYA89" s="90"/>
      <c r="KYB89" s="90"/>
      <c r="KYC89" s="90"/>
      <c r="KYD89" s="90"/>
      <c r="KYE89" s="90"/>
      <c r="KYF89" s="90"/>
      <c r="KYG89" s="90"/>
      <c r="KYH89" s="90"/>
      <c r="KYI89" s="90"/>
      <c r="KYJ89" s="90"/>
      <c r="KYK89" s="90"/>
      <c r="KYL89" s="90"/>
      <c r="KYM89" s="90"/>
      <c r="KYN89" s="90"/>
      <c r="KYO89" s="90"/>
      <c r="KYP89" s="90"/>
      <c r="KYQ89" s="90"/>
      <c r="KYR89" s="90"/>
      <c r="KYS89" s="90"/>
      <c r="KYT89" s="90"/>
      <c r="KYU89" s="90"/>
      <c r="KYV89" s="90"/>
      <c r="KYW89" s="90"/>
      <c r="KYX89" s="90"/>
      <c r="KYY89" s="90"/>
      <c r="KYZ89" s="90"/>
      <c r="KZA89" s="90"/>
      <c r="KZB89" s="90"/>
      <c r="KZC89" s="90"/>
      <c r="KZD89" s="90"/>
      <c r="KZE89" s="90"/>
      <c r="KZF89" s="90"/>
      <c r="KZG89" s="90"/>
      <c r="KZH89" s="90"/>
      <c r="KZI89" s="90"/>
      <c r="KZJ89" s="90"/>
      <c r="KZK89" s="90"/>
      <c r="KZL89" s="90"/>
      <c r="KZM89" s="90"/>
      <c r="KZN89" s="90"/>
      <c r="KZO89" s="90"/>
      <c r="KZP89" s="90"/>
      <c r="KZQ89" s="90"/>
      <c r="KZR89" s="90"/>
      <c r="KZS89" s="90"/>
      <c r="KZT89" s="90"/>
      <c r="KZU89" s="90"/>
      <c r="KZV89" s="90"/>
      <c r="KZW89" s="90"/>
      <c r="KZX89" s="90"/>
      <c r="KZY89" s="90"/>
      <c r="KZZ89" s="90"/>
      <c r="LAA89" s="90"/>
      <c r="LAB89" s="90"/>
      <c r="LAC89" s="90"/>
      <c r="LAD89" s="90"/>
      <c r="LAE89" s="90"/>
      <c r="LAF89" s="90"/>
      <c r="LAG89" s="90"/>
      <c r="LAH89" s="90"/>
      <c r="LAI89" s="90"/>
      <c r="LAJ89" s="90"/>
      <c r="LAK89" s="90"/>
      <c r="LAL89" s="90"/>
      <c r="LAM89" s="90"/>
      <c r="LAN89" s="90"/>
      <c r="LAO89" s="90"/>
      <c r="LAP89" s="90"/>
      <c r="LAQ89" s="90"/>
      <c r="LAR89" s="90"/>
      <c r="LAS89" s="90"/>
      <c r="LAT89" s="90"/>
      <c r="LAU89" s="90"/>
      <c r="LAV89" s="90"/>
      <c r="LAW89" s="90"/>
      <c r="LAX89" s="90"/>
      <c r="LAY89" s="90"/>
      <c r="LAZ89" s="90"/>
      <c r="LBA89" s="90"/>
      <c r="LBB89" s="90"/>
      <c r="LBC89" s="90"/>
      <c r="LBD89" s="90"/>
      <c r="LBE89" s="90"/>
      <c r="LBF89" s="90"/>
      <c r="LBG89" s="90"/>
      <c r="LBH89" s="90"/>
      <c r="LBI89" s="90"/>
      <c r="LBJ89" s="90"/>
      <c r="LBK89" s="90"/>
      <c r="LBL89" s="90"/>
      <c r="LBM89" s="90"/>
      <c r="LBN89" s="90"/>
      <c r="LBO89" s="90"/>
      <c r="LBP89" s="90"/>
      <c r="LBQ89" s="90"/>
      <c r="LBR89" s="90"/>
      <c r="LBS89" s="90"/>
      <c r="LBT89" s="90"/>
      <c r="LBU89" s="90"/>
      <c r="LBV89" s="90"/>
      <c r="LBW89" s="90"/>
      <c r="LBX89" s="90"/>
      <c r="LBY89" s="90"/>
      <c r="LBZ89" s="90"/>
      <c r="LCA89" s="90"/>
      <c r="LCB89" s="90"/>
      <c r="LCC89" s="90"/>
      <c r="LCD89" s="90"/>
      <c r="LCE89" s="90"/>
      <c r="LCF89" s="90"/>
      <c r="LCG89" s="90"/>
      <c r="LCH89" s="90"/>
      <c r="LCI89" s="90"/>
      <c r="LCJ89" s="90"/>
      <c r="LCK89" s="90"/>
      <c r="LCL89" s="90"/>
      <c r="LCM89" s="90"/>
      <c r="LCN89" s="90"/>
      <c r="LCO89" s="90"/>
      <c r="LCP89" s="90"/>
      <c r="LCQ89" s="90"/>
      <c r="LCR89" s="90"/>
      <c r="LCS89" s="90"/>
      <c r="LCT89" s="90"/>
      <c r="LCU89" s="90"/>
      <c r="LCV89" s="90"/>
      <c r="LCW89" s="90"/>
      <c r="LCX89" s="90"/>
      <c r="LCY89" s="90"/>
      <c r="LCZ89" s="90"/>
      <c r="LDA89" s="90"/>
      <c r="LDB89" s="90"/>
      <c r="LDC89" s="90"/>
      <c r="LDD89" s="90"/>
      <c r="LDE89" s="90"/>
      <c r="LDF89" s="90"/>
      <c r="LDG89" s="90"/>
      <c r="LDH89" s="90"/>
      <c r="LDI89" s="90"/>
      <c r="LDJ89" s="90"/>
      <c r="LDK89" s="90"/>
      <c r="LDL89" s="90"/>
      <c r="LDM89" s="90"/>
      <c r="LDN89" s="90"/>
      <c r="LDO89" s="90"/>
      <c r="LDP89" s="90"/>
      <c r="LDQ89" s="90"/>
      <c r="LDR89" s="90"/>
      <c r="LDS89" s="90"/>
      <c r="LDT89" s="90"/>
      <c r="LDU89" s="90"/>
      <c r="LDV89" s="90"/>
      <c r="LDW89" s="90"/>
      <c r="LDX89" s="90"/>
      <c r="LDY89" s="90"/>
      <c r="LDZ89" s="90"/>
      <c r="LEA89" s="90"/>
      <c r="LEB89" s="90"/>
      <c r="LEC89" s="90"/>
      <c r="LED89" s="90"/>
      <c r="LEE89" s="90"/>
      <c r="LEF89" s="90"/>
      <c r="LEG89" s="90"/>
      <c r="LEH89" s="90"/>
      <c r="LEI89" s="90"/>
      <c r="LEJ89" s="90"/>
      <c r="LEK89" s="90"/>
      <c r="LEL89" s="90"/>
      <c r="LEM89" s="90"/>
      <c r="LEN89" s="90"/>
      <c r="LEO89" s="90"/>
      <c r="LEP89" s="90"/>
      <c r="LEQ89" s="90"/>
      <c r="LER89" s="90"/>
      <c r="LES89" s="90"/>
      <c r="LET89" s="90"/>
      <c r="LEU89" s="90"/>
      <c r="LEV89" s="90"/>
      <c r="LEW89" s="90"/>
      <c r="LEX89" s="90"/>
      <c r="LEY89" s="90"/>
      <c r="LEZ89" s="90"/>
      <c r="LFA89" s="90"/>
      <c r="LFB89" s="90"/>
      <c r="LFC89" s="90"/>
      <c r="LFD89" s="90"/>
      <c r="LFE89" s="90"/>
      <c r="LFF89" s="90"/>
      <c r="LFG89" s="90"/>
      <c r="LFH89" s="90"/>
      <c r="LFI89" s="90"/>
      <c r="LFJ89" s="90"/>
      <c r="LFK89" s="90"/>
      <c r="LFL89" s="90"/>
      <c r="LFM89" s="90"/>
      <c r="LFN89" s="90"/>
      <c r="LFO89" s="90"/>
      <c r="LFP89" s="90"/>
      <c r="LFQ89" s="90"/>
      <c r="LFR89" s="90"/>
      <c r="LFS89" s="90"/>
      <c r="LFT89" s="90"/>
      <c r="LFU89" s="90"/>
      <c r="LFV89" s="90"/>
      <c r="LFW89" s="90"/>
      <c r="LFX89" s="90"/>
      <c r="LFY89" s="90"/>
      <c r="LFZ89" s="90"/>
      <c r="LGA89" s="90"/>
      <c r="LGB89" s="90"/>
      <c r="LGC89" s="90"/>
      <c r="LGD89" s="90"/>
      <c r="LGE89" s="90"/>
      <c r="LGF89" s="90"/>
      <c r="LGG89" s="90"/>
      <c r="LGH89" s="90"/>
      <c r="LGI89" s="90"/>
      <c r="LGJ89" s="90"/>
      <c r="LGK89" s="90"/>
      <c r="LGL89" s="90"/>
      <c r="LGM89" s="90"/>
      <c r="LGN89" s="90"/>
      <c r="LGO89" s="90"/>
      <c r="LGP89" s="90"/>
      <c r="LGQ89" s="90"/>
      <c r="LGR89" s="90"/>
      <c r="LGS89" s="90"/>
      <c r="LGT89" s="90"/>
      <c r="LGU89" s="90"/>
      <c r="LGV89" s="90"/>
      <c r="LGW89" s="90"/>
      <c r="LGX89" s="90"/>
      <c r="LGY89" s="90"/>
      <c r="LGZ89" s="90"/>
      <c r="LHA89" s="90"/>
      <c r="LHB89" s="90"/>
      <c r="LHC89" s="90"/>
      <c r="LHD89" s="90"/>
      <c r="LHE89" s="90"/>
      <c r="LHF89" s="90"/>
      <c r="LHG89" s="90"/>
      <c r="LHH89" s="90"/>
      <c r="LHI89" s="90"/>
      <c r="LHJ89" s="90"/>
      <c r="LHK89" s="90"/>
      <c r="LHL89" s="90"/>
      <c r="LHM89" s="90"/>
      <c r="LHN89" s="90"/>
      <c r="LHO89" s="90"/>
      <c r="LHP89" s="90"/>
      <c r="LHQ89" s="90"/>
      <c r="LHR89" s="90"/>
      <c r="LHS89" s="90"/>
      <c r="LHT89" s="90"/>
      <c r="LHU89" s="90"/>
      <c r="LHV89" s="90"/>
      <c r="LHW89" s="90"/>
      <c r="LHX89" s="90"/>
      <c r="LHY89" s="90"/>
      <c r="LHZ89" s="90"/>
      <c r="LIA89" s="90"/>
      <c r="LIB89" s="90"/>
      <c r="LIC89" s="90"/>
      <c r="LID89" s="90"/>
      <c r="LIE89" s="90"/>
      <c r="LIF89" s="90"/>
      <c r="LIG89" s="90"/>
      <c r="LIH89" s="90"/>
      <c r="LII89" s="90"/>
      <c r="LIJ89" s="90"/>
      <c r="LIK89" s="90"/>
      <c r="LIL89" s="90"/>
      <c r="LIM89" s="90"/>
      <c r="LIN89" s="90"/>
      <c r="LIO89" s="90"/>
      <c r="LIP89" s="90"/>
      <c r="LIQ89" s="90"/>
      <c r="LIR89" s="90"/>
      <c r="LIS89" s="90"/>
      <c r="LIT89" s="90"/>
      <c r="LIU89" s="90"/>
      <c r="LIV89" s="90"/>
      <c r="LIW89" s="90"/>
      <c r="LIX89" s="90"/>
      <c r="LIY89" s="90"/>
      <c r="LIZ89" s="90"/>
      <c r="LJA89" s="90"/>
      <c r="LJB89" s="90"/>
      <c r="LJC89" s="90"/>
      <c r="LJD89" s="90"/>
      <c r="LJE89" s="90"/>
      <c r="LJF89" s="90"/>
      <c r="LJG89" s="90"/>
      <c r="LJH89" s="90"/>
      <c r="LJI89" s="90"/>
      <c r="LJJ89" s="90"/>
      <c r="LJK89" s="90"/>
      <c r="LJL89" s="90"/>
      <c r="LJM89" s="90"/>
      <c r="LJN89" s="90"/>
      <c r="LJO89" s="90"/>
      <c r="LJP89" s="90"/>
      <c r="LJQ89" s="90"/>
      <c r="LJR89" s="90"/>
      <c r="LJS89" s="90"/>
      <c r="LJT89" s="90"/>
      <c r="LJU89" s="90"/>
      <c r="LJV89" s="90"/>
      <c r="LJW89" s="90"/>
      <c r="LJX89" s="90"/>
      <c r="LJY89" s="90"/>
      <c r="LJZ89" s="90"/>
      <c r="LKA89" s="90"/>
      <c r="LKB89" s="90"/>
      <c r="LKC89" s="90"/>
      <c r="LKD89" s="90"/>
      <c r="LKE89" s="90"/>
      <c r="LKF89" s="90"/>
      <c r="LKG89" s="90"/>
      <c r="LKH89" s="90"/>
      <c r="LKI89" s="90"/>
      <c r="LKJ89" s="90"/>
      <c r="LKK89" s="90"/>
      <c r="LKL89" s="90"/>
      <c r="LKM89" s="90"/>
      <c r="LKN89" s="90"/>
      <c r="LKO89" s="90"/>
      <c r="LKP89" s="90"/>
      <c r="LKQ89" s="90"/>
      <c r="LKR89" s="90"/>
      <c r="LKS89" s="90"/>
      <c r="LKT89" s="90"/>
      <c r="LKU89" s="90"/>
      <c r="LKV89" s="90"/>
      <c r="LKW89" s="90"/>
      <c r="LKX89" s="90"/>
      <c r="LKY89" s="90"/>
      <c r="LKZ89" s="90"/>
      <c r="LLA89" s="90"/>
      <c r="LLB89" s="90"/>
      <c r="LLC89" s="90"/>
      <c r="LLD89" s="90"/>
      <c r="LLE89" s="90"/>
      <c r="LLF89" s="90"/>
      <c r="LLG89" s="90"/>
      <c r="LLH89" s="90"/>
      <c r="LLI89" s="90"/>
      <c r="LLJ89" s="90"/>
      <c r="LLK89" s="90"/>
      <c r="LLL89" s="90"/>
      <c r="LLM89" s="90"/>
      <c r="LLN89" s="90"/>
      <c r="LLO89" s="90"/>
      <c r="LLP89" s="90"/>
      <c r="LLQ89" s="90"/>
      <c r="LLR89" s="90"/>
      <c r="LLS89" s="90"/>
      <c r="LLT89" s="90"/>
      <c r="LLU89" s="90"/>
      <c r="LLV89" s="90"/>
      <c r="LLW89" s="90"/>
      <c r="LLX89" s="90"/>
      <c r="LLY89" s="90"/>
      <c r="LLZ89" s="90"/>
      <c r="LMA89" s="90"/>
      <c r="LMB89" s="90"/>
      <c r="LMC89" s="90"/>
      <c r="LMD89" s="90"/>
      <c r="LME89" s="90"/>
      <c r="LMF89" s="90"/>
      <c r="LMG89" s="90"/>
      <c r="LMH89" s="90"/>
      <c r="LMI89" s="90"/>
      <c r="LMJ89" s="90"/>
      <c r="LMK89" s="90"/>
      <c r="LML89" s="90"/>
      <c r="LMM89" s="90"/>
      <c r="LMN89" s="90"/>
      <c r="LMO89" s="90"/>
      <c r="LMP89" s="90"/>
      <c r="LMQ89" s="90"/>
      <c r="LMR89" s="90"/>
      <c r="LMS89" s="90"/>
      <c r="LMT89" s="90"/>
      <c r="LMU89" s="90"/>
      <c r="LMV89" s="90"/>
      <c r="LMW89" s="90"/>
      <c r="LMX89" s="90"/>
      <c r="LMY89" s="90"/>
      <c r="LMZ89" s="90"/>
      <c r="LNA89" s="90"/>
      <c r="LNB89" s="90"/>
      <c r="LNC89" s="90"/>
      <c r="LND89" s="90"/>
      <c r="LNE89" s="90"/>
      <c r="LNF89" s="90"/>
      <c r="LNG89" s="90"/>
      <c r="LNH89" s="90"/>
      <c r="LNI89" s="90"/>
      <c r="LNJ89" s="90"/>
      <c r="LNK89" s="90"/>
      <c r="LNL89" s="90"/>
      <c r="LNM89" s="90"/>
      <c r="LNN89" s="90"/>
      <c r="LNO89" s="90"/>
      <c r="LNP89" s="90"/>
      <c r="LNQ89" s="90"/>
      <c r="LNR89" s="90"/>
      <c r="LNS89" s="90"/>
      <c r="LNT89" s="90"/>
      <c r="LNU89" s="90"/>
      <c r="LNV89" s="90"/>
      <c r="LNW89" s="90"/>
      <c r="LNX89" s="90"/>
      <c r="LNY89" s="90"/>
      <c r="LNZ89" s="90"/>
      <c r="LOA89" s="90"/>
      <c r="LOB89" s="90"/>
      <c r="LOC89" s="90"/>
      <c r="LOD89" s="90"/>
      <c r="LOE89" s="90"/>
      <c r="LOF89" s="90"/>
      <c r="LOG89" s="90"/>
      <c r="LOH89" s="90"/>
      <c r="LOI89" s="90"/>
      <c r="LOJ89" s="90"/>
      <c r="LOK89" s="90"/>
      <c r="LOL89" s="90"/>
      <c r="LOM89" s="90"/>
      <c r="LON89" s="90"/>
      <c r="LOO89" s="90"/>
      <c r="LOP89" s="90"/>
      <c r="LOQ89" s="90"/>
      <c r="LOR89" s="90"/>
      <c r="LOS89" s="90"/>
      <c r="LOT89" s="90"/>
      <c r="LOU89" s="90"/>
      <c r="LOV89" s="90"/>
      <c r="LOW89" s="90"/>
      <c r="LOX89" s="90"/>
      <c r="LOY89" s="90"/>
      <c r="LOZ89" s="90"/>
      <c r="LPA89" s="90"/>
      <c r="LPB89" s="90"/>
      <c r="LPC89" s="90"/>
      <c r="LPD89" s="90"/>
      <c r="LPE89" s="90"/>
      <c r="LPF89" s="90"/>
      <c r="LPG89" s="90"/>
      <c r="LPH89" s="90"/>
      <c r="LPI89" s="90"/>
      <c r="LPJ89" s="90"/>
      <c r="LPK89" s="90"/>
      <c r="LPL89" s="90"/>
      <c r="LPM89" s="90"/>
      <c r="LPN89" s="90"/>
      <c r="LPO89" s="90"/>
      <c r="LPP89" s="90"/>
      <c r="LPQ89" s="90"/>
      <c r="LPR89" s="90"/>
      <c r="LPS89" s="90"/>
      <c r="LPT89" s="90"/>
      <c r="LPU89" s="90"/>
      <c r="LPV89" s="90"/>
      <c r="LPW89" s="90"/>
      <c r="LPX89" s="90"/>
      <c r="LPY89" s="90"/>
      <c r="LPZ89" s="90"/>
      <c r="LQA89" s="90"/>
      <c r="LQB89" s="90"/>
      <c r="LQC89" s="90"/>
      <c r="LQD89" s="90"/>
      <c r="LQE89" s="90"/>
      <c r="LQF89" s="90"/>
      <c r="LQG89" s="90"/>
      <c r="LQH89" s="90"/>
      <c r="LQI89" s="90"/>
      <c r="LQJ89" s="90"/>
      <c r="LQK89" s="90"/>
      <c r="LQL89" s="90"/>
      <c r="LQM89" s="90"/>
      <c r="LQN89" s="90"/>
      <c r="LQO89" s="90"/>
      <c r="LQP89" s="90"/>
      <c r="LQQ89" s="90"/>
      <c r="LQR89" s="90"/>
      <c r="LQS89" s="90"/>
      <c r="LQT89" s="90"/>
      <c r="LQU89" s="90"/>
      <c r="LQV89" s="90"/>
      <c r="LQW89" s="90"/>
      <c r="LQX89" s="90"/>
      <c r="LQY89" s="90"/>
      <c r="LQZ89" s="90"/>
      <c r="LRA89" s="90"/>
      <c r="LRB89" s="90"/>
      <c r="LRC89" s="90"/>
      <c r="LRD89" s="90"/>
      <c r="LRE89" s="90"/>
      <c r="LRF89" s="90"/>
      <c r="LRG89" s="90"/>
      <c r="LRH89" s="90"/>
      <c r="LRI89" s="90"/>
      <c r="LRJ89" s="90"/>
      <c r="LRK89" s="90"/>
      <c r="LRL89" s="90"/>
      <c r="LRM89" s="90"/>
      <c r="LRN89" s="90"/>
      <c r="LRO89" s="90"/>
      <c r="LRP89" s="90"/>
      <c r="LRQ89" s="90"/>
      <c r="LRR89" s="90"/>
      <c r="LRS89" s="90"/>
      <c r="LRT89" s="90"/>
      <c r="LRU89" s="90"/>
      <c r="LRV89" s="90"/>
      <c r="LRW89" s="90"/>
      <c r="LRX89" s="90"/>
      <c r="LRY89" s="90"/>
      <c r="LRZ89" s="90"/>
      <c r="LSA89" s="90"/>
      <c r="LSB89" s="90"/>
      <c r="LSC89" s="90"/>
      <c r="LSD89" s="90"/>
      <c r="LSE89" s="90"/>
      <c r="LSF89" s="90"/>
      <c r="LSG89" s="90"/>
      <c r="LSH89" s="90"/>
      <c r="LSI89" s="90"/>
      <c r="LSJ89" s="90"/>
      <c r="LSK89" s="90"/>
      <c r="LSL89" s="90"/>
      <c r="LSM89" s="90"/>
      <c r="LSN89" s="90"/>
      <c r="LSO89" s="90"/>
      <c r="LSP89" s="90"/>
      <c r="LSQ89" s="90"/>
      <c r="LSR89" s="90"/>
      <c r="LSS89" s="90"/>
      <c r="LST89" s="90"/>
      <c r="LSU89" s="90"/>
      <c r="LSV89" s="90"/>
      <c r="LSW89" s="90"/>
      <c r="LSX89" s="90"/>
      <c r="LSY89" s="90"/>
      <c r="LSZ89" s="90"/>
      <c r="LTA89" s="90"/>
      <c r="LTB89" s="90"/>
      <c r="LTC89" s="90"/>
      <c r="LTD89" s="90"/>
      <c r="LTE89" s="90"/>
      <c r="LTF89" s="90"/>
      <c r="LTG89" s="90"/>
      <c r="LTH89" s="90"/>
      <c r="LTI89" s="90"/>
      <c r="LTJ89" s="90"/>
      <c r="LTK89" s="90"/>
      <c r="LTL89" s="90"/>
      <c r="LTM89" s="90"/>
      <c r="LTN89" s="90"/>
      <c r="LTO89" s="90"/>
      <c r="LTP89" s="90"/>
      <c r="LTQ89" s="90"/>
      <c r="LTR89" s="90"/>
      <c r="LTS89" s="90"/>
      <c r="LTT89" s="90"/>
      <c r="LTU89" s="90"/>
      <c r="LTV89" s="90"/>
      <c r="LTW89" s="90"/>
      <c r="LTX89" s="90"/>
      <c r="LTY89" s="90"/>
      <c r="LTZ89" s="90"/>
      <c r="LUA89" s="90"/>
      <c r="LUB89" s="90"/>
      <c r="LUC89" s="90"/>
      <c r="LUD89" s="90"/>
      <c r="LUE89" s="90"/>
      <c r="LUF89" s="90"/>
      <c r="LUG89" s="90"/>
      <c r="LUH89" s="90"/>
      <c r="LUI89" s="90"/>
      <c r="LUJ89" s="90"/>
      <c r="LUK89" s="90"/>
      <c r="LUL89" s="90"/>
      <c r="LUM89" s="90"/>
      <c r="LUN89" s="90"/>
      <c r="LUO89" s="90"/>
      <c r="LUP89" s="90"/>
      <c r="LUQ89" s="90"/>
      <c r="LUR89" s="90"/>
      <c r="LUS89" s="90"/>
      <c r="LUT89" s="90"/>
      <c r="LUU89" s="90"/>
      <c r="LUV89" s="90"/>
      <c r="LUW89" s="90"/>
      <c r="LUX89" s="90"/>
      <c r="LUY89" s="90"/>
      <c r="LUZ89" s="90"/>
      <c r="LVA89" s="90"/>
      <c r="LVB89" s="90"/>
      <c r="LVC89" s="90"/>
      <c r="LVD89" s="90"/>
      <c r="LVE89" s="90"/>
      <c r="LVF89" s="90"/>
      <c r="LVG89" s="90"/>
      <c r="LVH89" s="90"/>
      <c r="LVI89" s="90"/>
      <c r="LVJ89" s="90"/>
      <c r="LVK89" s="90"/>
      <c r="LVL89" s="90"/>
      <c r="LVM89" s="90"/>
      <c r="LVN89" s="90"/>
      <c r="LVO89" s="90"/>
      <c r="LVP89" s="90"/>
      <c r="LVQ89" s="90"/>
      <c r="LVR89" s="90"/>
      <c r="LVS89" s="90"/>
      <c r="LVT89" s="90"/>
      <c r="LVU89" s="90"/>
      <c r="LVV89" s="90"/>
      <c r="LVW89" s="90"/>
      <c r="LVX89" s="90"/>
      <c r="LVY89" s="90"/>
      <c r="LVZ89" s="90"/>
      <c r="LWA89" s="90"/>
      <c r="LWB89" s="90"/>
      <c r="LWC89" s="90"/>
      <c r="LWD89" s="90"/>
      <c r="LWE89" s="90"/>
      <c r="LWF89" s="90"/>
      <c r="LWG89" s="90"/>
      <c r="LWH89" s="90"/>
      <c r="LWI89" s="90"/>
      <c r="LWJ89" s="90"/>
      <c r="LWK89" s="90"/>
      <c r="LWL89" s="90"/>
      <c r="LWM89" s="90"/>
      <c r="LWN89" s="90"/>
      <c r="LWO89" s="90"/>
      <c r="LWP89" s="90"/>
      <c r="LWQ89" s="90"/>
      <c r="LWR89" s="90"/>
      <c r="LWS89" s="90"/>
      <c r="LWT89" s="90"/>
      <c r="LWU89" s="90"/>
      <c r="LWV89" s="90"/>
      <c r="LWW89" s="90"/>
      <c r="LWX89" s="90"/>
      <c r="LWY89" s="90"/>
      <c r="LWZ89" s="90"/>
      <c r="LXA89" s="90"/>
      <c r="LXB89" s="90"/>
      <c r="LXC89" s="90"/>
      <c r="LXD89" s="90"/>
      <c r="LXE89" s="90"/>
      <c r="LXF89" s="90"/>
      <c r="LXG89" s="90"/>
      <c r="LXH89" s="90"/>
      <c r="LXI89" s="90"/>
      <c r="LXJ89" s="90"/>
      <c r="LXK89" s="90"/>
      <c r="LXL89" s="90"/>
      <c r="LXM89" s="90"/>
      <c r="LXN89" s="90"/>
      <c r="LXO89" s="90"/>
      <c r="LXP89" s="90"/>
      <c r="LXQ89" s="90"/>
      <c r="LXR89" s="90"/>
      <c r="LXS89" s="90"/>
      <c r="LXT89" s="90"/>
      <c r="LXU89" s="90"/>
      <c r="LXV89" s="90"/>
      <c r="LXW89" s="90"/>
      <c r="LXX89" s="90"/>
      <c r="LXY89" s="90"/>
      <c r="LXZ89" s="90"/>
      <c r="LYA89" s="90"/>
      <c r="LYB89" s="90"/>
      <c r="LYC89" s="90"/>
      <c r="LYD89" s="90"/>
      <c r="LYE89" s="90"/>
      <c r="LYF89" s="90"/>
      <c r="LYG89" s="90"/>
      <c r="LYH89" s="90"/>
      <c r="LYI89" s="90"/>
      <c r="LYJ89" s="90"/>
      <c r="LYK89" s="90"/>
      <c r="LYL89" s="90"/>
      <c r="LYM89" s="90"/>
      <c r="LYN89" s="90"/>
      <c r="LYO89" s="90"/>
      <c r="LYP89" s="90"/>
      <c r="LYQ89" s="90"/>
      <c r="LYR89" s="90"/>
      <c r="LYS89" s="90"/>
      <c r="LYT89" s="90"/>
      <c r="LYU89" s="90"/>
      <c r="LYV89" s="90"/>
      <c r="LYW89" s="90"/>
      <c r="LYX89" s="90"/>
      <c r="LYY89" s="90"/>
      <c r="LYZ89" s="90"/>
      <c r="LZA89" s="90"/>
      <c r="LZB89" s="90"/>
      <c r="LZC89" s="90"/>
      <c r="LZD89" s="90"/>
      <c r="LZE89" s="90"/>
      <c r="LZF89" s="90"/>
      <c r="LZG89" s="90"/>
      <c r="LZH89" s="90"/>
      <c r="LZI89" s="90"/>
      <c r="LZJ89" s="90"/>
      <c r="LZK89" s="90"/>
      <c r="LZL89" s="90"/>
      <c r="LZM89" s="90"/>
      <c r="LZN89" s="90"/>
      <c r="LZO89" s="90"/>
      <c r="LZP89" s="90"/>
      <c r="LZQ89" s="90"/>
      <c r="LZR89" s="90"/>
      <c r="LZS89" s="90"/>
      <c r="LZT89" s="90"/>
      <c r="LZU89" s="90"/>
      <c r="LZV89" s="90"/>
      <c r="LZW89" s="90"/>
      <c r="LZX89" s="90"/>
      <c r="LZY89" s="90"/>
      <c r="LZZ89" s="90"/>
      <c r="MAA89" s="90"/>
      <c r="MAB89" s="90"/>
      <c r="MAC89" s="90"/>
      <c r="MAD89" s="90"/>
      <c r="MAE89" s="90"/>
      <c r="MAF89" s="90"/>
      <c r="MAG89" s="90"/>
      <c r="MAH89" s="90"/>
      <c r="MAI89" s="90"/>
      <c r="MAJ89" s="90"/>
      <c r="MAK89" s="90"/>
      <c r="MAL89" s="90"/>
      <c r="MAM89" s="90"/>
      <c r="MAN89" s="90"/>
      <c r="MAO89" s="90"/>
      <c r="MAP89" s="90"/>
      <c r="MAQ89" s="90"/>
      <c r="MAR89" s="90"/>
      <c r="MAS89" s="90"/>
      <c r="MAT89" s="90"/>
      <c r="MAU89" s="90"/>
      <c r="MAV89" s="90"/>
      <c r="MAW89" s="90"/>
      <c r="MAX89" s="90"/>
      <c r="MAY89" s="90"/>
      <c r="MAZ89" s="90"/>
      <c r="MBA89" s="90"/>
      <c r="MBB89" s="90"/>
      <c r="MBC89" s="90"/>
      <c r="MBD89" s="90"/>
      <c r="MBE89" s="90"/>
      <c r="MBF89" s="90"/>
      <c r="MBG89" s="90"/>
      <c r="MBH89" s="90"/>
      <c r="MBI89" s="90"/>
      <c r="MBJ89" s="90"/>
      <c r="MBK89" s="90"/>
      <c r="MBL89" s="90"/>
      <c r="MBM89" s="90"/>
      <c r="MBN89" s="90"/>
      <c r="MBO89" s="90"/>
      <c r="MBP89" s="90"/>
      <c r="MBQ89" s="90"/>
      <c r="MBR89" s="90"/>
      <c r="MBS89" s="90"/>
      <c r="MBT89" s="90"/>
      <c r="MBU89" s="90"/>
      <c r="MBV89" s="90"/>
      <c r="MBW89" s="90"/>
      <c r="MBX89" s="90"/>
      <c r="MBY89" s="90"/>
      <c r="MBZ89" s="90"/>
      <c r="MCA89" s="90"/>
      <c r="MCB89" s="90"/>
      <c r="MCC89" s="90"/>
      <c r="MCD89" s="90"/>
      <c r="MCE89" s="90"/>
      <c r="MCF89" s="90"/>
      <c r="MCG89" s="90"/>
      <c r="MCH89" s="90"/>
      <c r="MCI89" s="90"/>
      <c r="MCJ89" s="90"/>
      <c r="MCK89" s="90"/>
      <c r="MCL89" s="90"/>
      <c r="MCM89" s="90"/>
      <c r="MCN89" s="90"/>
      <c r="MCO89" s="90"/>
      <c r="MCP89" s="90"/>
      <c r="MCQ89" s="90"/>
      <c r="MCR89" s="90"/>
      <c r="MCS89" s="90"/>
      <c r="MCT89" s="90"/>
      <c r="MCU89" s="90"/>
      <c r="MCV89" s="90"/>
      <c r="MCW89" s="90"/>
      <c r="MCX89" s="90"/>
      <c r="MCY89" s="90"/>
      <c r="MCZ89" s="90"/>
      <c r="MDA89" s="90"/>
      <c r="MDB89" s="90"/>
      <c r="MDC89" s="90"/>
      <c r="MDD89" s="90"/>
      <c r="MDE89" s="90"/>
      <c r="MDF89" s="90"/>
      <c r="MDG89" s="90"/>
      <c r="MDH89" s="90"/>
      <c r="MDI89" s="90"/>
      <c r="MDJ89" s="90"/>
      <c r="MDK89" s="90"/>
      <c r="MDL89" s="90"/>
      <c r="MDM89" s="90"/>
      <c r="MDN89" s="90"/>
      <c r="MDO89" s="90"/>
      <c r="MDP89" s="90"/>
      <c r="MDQ89" s="90"/>
      <c r="MDR89" s="90"/>
      <c r="MDS89" s="90"/>
      <c r="MDT89" s="90"/>
      <c r="MDU89" s="90"/>
      <c r="MDV89" s="90"/>
      <c r="MDW89" s="90"/>
      <c r="MDX89" s="90"/>
      <c r="MDY89" s="90"/>
      <c r="MDZ89" s="90"/>
      <c r="MEA89" s="90"/>
      <c r="MEB89" s="90"/>
      <c r="MEC89" s="90"/>
      <c r="MED89" s="90"/>
      <c r="MEE89" s="90"/>
      <c r="MEF89" s="90"/>
      <c r="MEG89" s="90"/>
      <c r="MEH89" s="90"/>
      <c r="MEI89" s="90"/>
      <c r="MEJ89" s="90"/>
      <c r="MEK89" s="90"/>
      <c r="MEL89" s="90"/>
      <c r="MEM89" s="90"/>
      <c r="MEN89" s="90"/>
      <c r="MEO89" s="90"/>
      <c r="MEP89" s="90"/>
      <c r="MEQ89" s="90"/>
      <c r="MER89" s="90"/>
      <c r="MES89" s="90"/>
      <c r="MET89" s="90"/>
      <c r="MEU89" s="90"/>
      <c r="MEV89" s="90"/>
      <c r="MEW89" s="90"/>
      <c r="MEX89" s="90"/>
      <c r="MEY89" s="90"/>
      <c r="MEZ89" s="90"/>
      <c r="MFA89" s="90"/>
      <c r="MFB89" s="90"/>
      <c r="MFC89" s="90"/>
      <c r="MFD89" s="90"/>
      <c r="MFE89" s="90"/>
      <c r="MFF89" s="90"/>
      <c r="MFG89" s="90"/>
      <c r="MFH89" s="90"/>
      <c r="MFI89" s="90"/>
      <c r="MFJ89" s="90"/>
      <c r="MFK89" s="90"/>
      <c r="MFL89" s="90"/>
      <c r="MFM89" s="90"/>
      <c r="MFN89" s="90"/>
      <c r="MFO89" s="90"/>
      <c r="MFP89" s="90"/>
      <c r="MFQ89" s="90"/>
      <c r="MFR89" s="90"/>
      <c r="MFS89" s="90"/>
      <c r="MFT89" s="90"/>
      <c r="MFU89" s="90"/>
      <c r="MFV89" s="90"/>
      <c r="MFW89" s="90"/>
      <c r="MFX89" s="90"/>
      <c r="MFY89" s="90"/>
      <c r="MFZ89" s="90"/>
      <c r="MGA89" s="90"/>
      <c r="MGB89" s="90"/>
      <c r="MGC89" s="90"/>
      <c r="MGD89" s="90"/>
      <c r="MGE89" s="90"/>
      <c r="MGF89" s="90"/>
      <c r="MGG89" s="90"/>
      <c r="MGH89" s="90"/>
      <c r="MGI89" s="90"/>
      <c r="MGJ89" s="90"/>
      <c r="MGK89" s="90"/>
      <c r="MGL89" s="90"/>
      <c r="MGM89" s="90"/>
      <c r="MGN89" s="90"/>
      <c r="MGO89" s="90"/>
      <c r="MGP89" s="90"/>
      <c r="MGQ89" s="90"/>
      <c r="MGR89" s="90"/>
      <c r="MGS89" s="90"/>
      <c r="MGT89" s="90"/>
      <c r="MGU89" s="90"/>
      <c r="MGV89" s="90"/>
      <c r="MGW89" s="90"/>
      <c r="MGX89" s="90"/>
      <c r="MGY89" s="90"/>
      <c r="MGZ89" s="90"/>
      <c r="MHA89" s="90"/>
      <c r="MHB89" s="90"/>
      <c r="MHC89" s="90"/>
      <c r="MHD89" s="90"/>
      <c r="MHE89" s="90"/>
      <c r="MHF89" s="90"/>
      <c r="MHG89" s="90"/>
      <c r="MHH89" s="90"/>
      <c r="MHI89" s="90"/>
      <c r="MHJ89" s="90"/>
      <c r="MHK89" s="90"/>
      <c r="MHL89" s="90"/>
      <c r="MHM89" s="90"/>
      <c r="MHN89" s="90"/>
      <c r="MHO89" s="90"/>
      <c r="MHP89" s="90"/>
      <c r="MHQ89" s="90"/>
      <c r="MHR89" s="90"/>
      <c r="MHS89" s="90"/>
      <c r="MHT89" s="90"/>
      <c r="MHU89" s="90"/>
      <c r="MHV89" s="90"/>
      <c r="MHW89" s="90"/>
      <c r="MHX89" s="90"/>
      <c r="MHY89" s="90"/>
      <c r="MHZ89" s="90"/>
      <c r="MIA89" s="90"/>
      <c r="MIB89" s="90"/>
      <c r="MIC89" s="90"/>
      <c r="MID89" s="90"/>
      <c r="MIE89" s="90"/>
      <c r="MIF89" s="90"/>
      <c r="MIG89" s="90"/>
      <c r="MIH89" s="90"/>
      <c r="MII89" s="90"/>
      <c r="MIJ89" s="90"/>
      <c r="MIK89" s="90"/>
      <c r="MIL89" s="90"/>
      <c r="MIM89" s="90"/>
      <c r="MIN89" s="90"/>
      <c r="MIO89" s="90"/>
      <c r="MIP89" s="90"/>
      <c r="MIQ89" s="90"/>
      <c r="MIR89" s="90"/>
      <c r="MIS89" s="90"/>
      <c r="MIT89" s="90"/>
      <c r="MIU89" s="90"/>
      <c r="MIV89" s="90"/>
      <c r="MIW89" s="90"/>
      <c r="MIX89" s="90"/>
      <c r="MIY89" s="90"/>
      <c r="MIZ89" s="90"/>
      <c r="MJA89" s="90"/>
      <c r="MJB89" s="90"/>
      <c r="MJC89" s="90"/>
      <c r="MJD89" s="90"/>
      <c r="MJE89" s="90"/>
      <c r="MJF89" s="90"/>
      <c r="MJG89" s="90"/>
      <c r="MJH89" s="90"/>
      <c r="MJI89" s="90"/>
      <c r="MJJ89" s="90"/>
      <c r="MJK89" s="90"/>
      <c r="MJL89" s="90"/>
      <c r="MJM89" s="90"/>
      <c r="MJN89" s="90"/>
      <c r="MJO89" s="90"/>
      <c r="MJP89" s="90"/>
      <c r="MJQ89" s="90"/>
      <c r="MJR89" s="90"/>
      <c r="MJS89" s="90"/>
      <c r="MJT89" s="90"/>
      <c r="MJU89" s="90"/>
      <c r="MJV89" s="90"/>
      <c r="MJW89" s="90"/>
      <c r="MJX89" s="90"/>
      <c r="MJY89" s="90"/>
      <c r="MJZ89" s="90"/>
      <c r="MKA89" s="90"/>
      <c r="MKB89" s="90"/>
      <c r="MKC89" s="90"/>
      <c r="MKD89" s="90"/>
      <c r="MKE89" s="90"/>
      <c r="MKF89" s="90"/>
      <c r="MKG89" s="90"/>
      <c r="MKH89" s="90"/>
      <c r="MKI89" s="90"/>
      <c r="MKJ89" s="90"/>
      <c r="MKK89" s="90"/>
      <c r="MKL89" s="90"/>
      <c r="MKM89" s="90"/>
      <c r="MKN89" s="90"/>
      <c r="MKO89" s="90"/>
      <c r="MKP89" s="90"/>
      <c r="MKQ89" s="90"/>
      <c r="MKR89" s="90"/>
      <c r="MKS89" s="90"/>
      <c r="MKT89" s="90"/>
      <c r="MKU89" s="90"/>
      <c r="MKV89" s="90"/>
      <c r="MKW89" s="90"/>
      <c r="MKX89" s="90"/>
      <c r="MKY89" s="90"/>
      <c r="MKZ89" s="90"/>
      <c r="MLA89" s="90"/>
      <c r="MLB89" s="90"/>
      <c r="MLC89" s="90"/>
      <c r="MLD89" s="90"/>
      <c r="MLE89" s="90"/>
      <c r="MLF89" s="90"/>
      <c r="MLG89" s="90"/>
      <c r="MLH89" s="90"/>
      <c r="MLI89" s="90"/>
      <c r="MLJ89" s="90"/>
      <c r="MLK89" s="90"/>
      <c r="MLL89" s="90"/>
      <c r="MLM89" s="90"/>
      <c r="MLN89" s="90"/>
      <c r="MLO89" s="90"/>
      <c r="MLP89" s="90"/>
      <c r="MLQ89" s="90"/>
      <c r="MLR89" s="90"/>
      <c r="MLS89" s="90"/>
      <c r="MLT89" s="90"/>
      <c r="MLU89" s="90"/>
      <c r="MLV89" s="90"/>
      <c r="MLW89" s="90"/>
      <c r="MLX89" s="90"/>
      <c r="MLY89" s="90"/>
      <c r="MLZ89" s="90"/>
      <c r="MMA89" s="90"/>
      <c r="MMB89" s="90"/>
      <c r="MMC89" s="90"/>
      <c r="MMD89" s="90"/>
      <c r="MME89" s="90"/>
      <c r="MMF89" s="90"/>
      <c r="MMG89" s="90"/>
      <c r="MMH89" s="90"/>
      <c r="MMI89" s="90"/>
      <c r="MMJ89" s="90"/>
      <c r="MMK89" s="90"/>
      <c r="MML89" s="90"/>
      <c r="MMM89" s="90"/>
      <c r="MMN89" s="90"/>
      <c r="MMO89" s="90"/>
      <c r="MMP89" s="90"/>
      <c r="MMQ89" s="90"/>
      <c r="MMR89" s="90"/>
      <c r="MMS89" s="90"/>
      <c r="MMT89" s="90"/>
      <c r="MMU89" s="90"/>
      <c r="MMV89" s="90"/>
      <c r="MMW89" s="90"/>
      <c r="MMX89" s="90"/>
      <c r="MMY89" s="90"/>
      <c r="MMZ89" s="90"/>
      <c r="MNA89" s="90"/>
      <c r="MNB89" s="90"/>
      <c r="MNC89" s="90"/>
      <c r="MND89" s="90"/>
      <c r="MNE89" s="90"/>
      <c r="MNF89" s="90"/>
      <c r="MNG89" s="90"/>
      <c r="MNH89" s="90"/>
      <c r="MNI89" s="90"/>
      <c r="MNJ89" s="90"/>
      <c r="MNK89" s="90"/>
      <c r="MNL89" s="90"/>
      <c r="MNM89" s="90"/>
      <c r="MNN89" s="90"/>
      <c r="MNO89" s="90"/>
      <c r="MNP89" s="90"/>
      <c r="MNQ89" s="90"/>
      <c r="MNR89" s="90"/>
      <c r="MNS89" s="90"/>
      <c r="MNT89" s="90"/>
      <c r="MNU89" s="90"/>
      <c r="MNV89" s="90"/>
      <c r="MNW89" s="90"/>
      <c r="MNX89" s="90"/>
      <c r="MNY89" s="90"/>
      <c r="MNZ89" s="90"/>
      <c r="MOA89" s="90"/>
      <c r="MOB89" s="90"/>
      <c r="MOC89" s="90"/>
      <c r="MOD89" s="90"/>
      <c r="MOE89" s="90"/>
      <c r="MOF89" s="90"/>
      <c r="MOG89" s="90"/>
      <c r="MOH89" s="90"/>
      <c r="MOI89" s="90"/>
      <c r="MOJ89" s="90"/>
      <c r="MOK89" s="90"/>
      <c r="MOL89" s="90"/>
      <c r="MOM89" s="90"/>
      <c r="MON89" s="90"/>
      <c r="MOO89" s="90"/>
      <c r="MOP89" s="90"/>
      <c r="MOQ89" s="90"/>
      <c r="MOR89" s="90"/>
      <c r="MOS89" s="90"/>
      <c r="MOT89" s="90"/>
      <c r="MOU89" s="90"/>
      <c r="MOV89" s="90"/>
      <c r="MOW89" s="90"/>
      <c r="MOX89" s="90"/>
      <c r="MOY89" s="90"/>
      <c r="MOZ89" s="90"/>
      <c r="MPA89" s="90"/>
      <c r="MPB89" s="90"/>
      <c r="MPC89" s="90"/>
      <c r="MPD89" s="90"/>
      <c r="MPE89" s="90"/>
      <c r="MPF89" s="90"/>
      <c r="MPG89" s="90"/>
      <c r="MPH89" s="90"/>
      <c r="MPI89" s="90"/>
      <c r="MPJ89" s="90"/>
      <c r="MPK89" s="90"/>
      <c r="MPL89" s="90"/>
      <c r="MPM89" s="90"/>
      <c r="MPN89" s="90"/>
      <c r="MPO89" s="90"/>
      <c r="MPP89" s="90"/>
      <c r="MPQ89" s="90"/>
      <c r="MPR89" s="90"/>
      <c r="MPS89" s="90"/>
      <c r="MPT89" s="90"/>
      <c r="MPU89" s="90"/>
      <c r="MPV89" s="90"/>
      <c r="MPW89" s="90"/>
      <c r="MPX89" s="90"/>
      <c r="MPY89" s="90"/>
      <c r="MPZ89" s="90"/>
      <c r="MQA89" s="90"/>
      <c r="MQB89" s="90"/>
      <c r="MQC89" s="90"/>
      <c r="MQD89" s="90"/>
      <c r="MQE89" s="90"/>
      <c r="MQF89" s="90"/>
      <c r="MQG89" s="90"/>
      <c r="MQH89" s="90"/>
      <c r="MQI89" s="90"/>
      <c r="MQJ89" s="90"/>
      <c r="MQK89" s="90"/>
      <c r="MQL89" s="90"/>
      <c r="MQM89" s="90"/>
      <c r="MQN89" s="90"/>
      <c r="MQO89" s="90"/>
      <c r="MQP89" s="90"/>
      <c r="MQQ89" s="90"/>
      <c r="MQR89" s="90"/>
      <c r="MQS89" s="90"/>
      <c r="MQT89" s="90"/>
      <c r="MQU89" s="90"/>
      <c r="MQV89" s="90"/>
      <c r="MQW89" s="90"/>
      <c r="MQX89" s="90"/>
      <c r="MQY89" s="90"/>
      <c r="MQZ89" s="90"/>
      <c r="MRA89" s="90"/>
      <c r="MRB89" s="90"/>
      <c r="MRC89" s="90"/>
      <c r="MRD89" s="90"/>
      <c r="MRE89" s="90"/>
      <c r="MRF89" s="90"/>
      <c r="MRG89" s="90"/>
      <c r="MRH89" s="90"/>
      <c r="MRI89" s="90"/>
      <c r="MRJ89" s="90"/>
      <c r="MRK89" s="90"/>
      <c r="MRL89" s="90"/>
      <c r="MRM89" s="90"/>
      <c r="MRN89" s="90"/>
      <c r="MRO89" s="90"/>
      <c r="MRP89" s="90"/>
      <c r="MRQ89" s="90"/>
      <c r="MRR89" s="90"/>
      <c r="MRS89" s="90"/>
      <c r="MRT89" s="90"/>
      <c r="MRU89" s="90"/>
      <c r="MRV89" s="90"/>
      <c r="MRW89" s="90"/>
      <c r="MRX89" s="90"/>
      <c r="MRY89" s="90"/>
      <c r="MRZ89" s="90"/>
      <c r="MSA89" s="90"/>
      <c r="MSB89" s="90"/>
      <c r="MSC89" s="90"/>
      <c r="MSD89" s="90"/>
      <c r="MSE89" s="90"/>
      <c r="MSF89" s="90"/>
      <c r="MSG89" s="90"/>
      <c r="MSH89" s="90"/>
      <c r="MSI89" s="90"/>
      <c r="MSJ89" s="90"/>
      <c r="MSK89" s="90"/>
      <c r="MSL89" s="90"/>
      <c r="MSM89" s="90"/>
      <c r="MSN89" s="90"/>
      <c r="MSO89" s="90"/>
      <c r="MSP89" s="90"/>
      <c r="MSQ89" s="90"/>
      <c r="MSR89" s="90"/>
      <c r="MSS89" s="90"/>
      <c r="MST89" s="90"/>
      <c r="MSU89" s="90"/>
      <c r="MSV89" s="90"/>
      <c r="MSW89" s="90"/>
      <c r="MSX89" s="90"/>
      <c r="MSY89" s="90"/>
      <c r="MSZ89" s="90"/>
      <c r="MTA89" s="90"/>
      <c r="MTB89" s="90"/>
      <c r="MTC89" s="90"/>
      <c r="MTD89" s="90"/>
      <c r="MTE89" s="90"/>
      <c r="MTF89" s="90"/>
      <c r="MTG89" s="90"/>
      <c r="MTH89" s="90"/>
      <c r="MTI89" s="90"/>
      <c r="MTJ89" s="90"/>
      <c r="MTK89" s="90"/>
      <c r="MTL89" s="90"/>
      <c r="MTM89" s="90"/>
      <c r="MTN89" s="90"/>
      <c r="MTO89" s="90"/>
      <c r="MTP89" s="90"/>
      <c r="MTQ89" s="90"/>
      <c r="MTR89" s="90"/>
      <c r="MTS89" s="90"/>
      <c r="MTT89" s="90"/>
      <c r="MTU89" s="90"/>
      <c r="MTV89" s="90"/>
      <c r="MTW89" s="90"/>
      <c r="MTX89" s="90"/>
      <c r="MTY89" s="90"/>
      <c r="MTZ89" s="90"/>
      <c r="MUA89" s="90"/>
      <c r="MUB89" s="90"/>
      <c r="MUC89" s="90"/>
      <c r="MUD89" s="90"/>
      <c r="MUE89" s="90"/>
      <c r="MUF89" s="90"/>
      <c r="MUG89" s="90"/>
      <c r="MUH89" s="90"/>
      <c r="MUI89" s="90"/>
      <c r="MUJ89" s="90"/>
      <c r="MUK89" s="90"/>
      <c r="MUL89" s="90"/>
      <c r="MUM89" s="90"/>
      <c r="MUN89" s="90"/>
      <c r="MUO89" s="90"/>
      <c r="MUP89" s="90"/>
      <c r="MUQ89" s="90"/>
      <c r="MUR89" s="90"/>
      <c r="MUS89" s="90"/>
      <c r="MUT89" s="90"/>
      <c r="MUU89" s="90"/>
      <c r="MUV89" s="90"/>
      <c r="MUW89" s="90"/>
      <c r="MUX89" s="90"/>
      <c r="MUY89" s="90"/>
      <c r="MUZ89" s="90"/>
      <c r="MVA89" s="90"/>
      <c r="MVB89" s="90"/>
      <c r="MVC89" s="90"/>
      <c r="MVD89" s="90"/>
      <c r="MVE89" s="90"/>
      <c r="MVF89" s="90"/>
      <c r="MVG89" s="90"/>
      <c r="MVH89" s="90"/>
      <c r="MVI89" s="90"/>
      <c r="MVJ89" s="90"/>
      <c r="MVK89" s="90"/>
      <c r="MVL89" s="90"/>
      <c r="MVM89" s="90"/>
      <c r="MVN89" s="90"/>
      <c r="MVO89" s="90"/>
      <c r="MVP89" s="90"/>
      <c r="MVQ89" s="90"/>
      <c r="MVR89" s="90"/>
      <c r="MVS89" s="90"/>
      <c r="MVT89" s="90"/>
      <c r="MVU89" s="90"/>
      <c r="MVV89" s="90"/>
      <c r="MVW89" s="90"/>
      <c r="MVX89" s="90"/>
      <c r="MVY89" s="90"/>
      <c r="MVZ89" s="90"/>
      <c r="MWA89" s="90"/>
      <c r="MWB89" s="90"/>
      <c r="MWC89" s="90"/>
      <c r="MWD89" s="90"/>
      <c r="MWE89" s="90"/>
      <c r="MWF89" s="90"/>
      <c r="MWG89" s="90"/>
      <c r="MWH89" s="90"/>
      <c r="MWI89" s="90"/>
      <c r="MWJ89" s="90"/>
      <c r="MWK89" s="90"/>
      <c r="MWL89" s="90"/>
      <c r="MWM89" s="90"/>
      <c r="MWN89" s="90"/>
      <c r="MWO89" s="90"/>
      <c r="MWP89" s="90"/>
      <c r="MWQ89" s="90"/>
      <c r="MWR89" s="90"/>
      <c r="MWS89" s="90"/>
      <c r="MWT89" s="90"/>
      <c r="MWU89" s="90"/>
      <c r="MWV89" s="90"/>
      <c r="MWW89" s="90"/>
      <c r="MWX89" s="90"/>
      <c r="MWY89" s="90"/>
      <c r="MWZ89" s="90"/>
      <c r="MXA89" s="90"/>
      <c r="MXB89" s="90"/>
      <c r="MXC89" s="90"/>
      <c r="MXD89" s="90"/>
      <c r="MXE89" s="90"/>
      <c r="MXF89" s="90"/>
      <c r="MXG89" s="90"/>
      <c r="MXH89" s="90"/>
      <c r="MXI89" s="90"/>
      <c r="MXJ89" s="90"/>
      <c r="MXK89" s="90"/>
      <c r="MXL89" s="90"/>
      <c r="MXM89" s="90"/>
      <c r="MXN89" s="90"/>
      <c r="MXO89" s="90"/>
      <c r="MXP89" s="90"/>
      <c r="MXQ89" s="90"/>
      <c r="MXR89" s="90"/>
      <c r="MXS89" s="90"/>
      <c r="MXT89" s="90"/>
      <c r="MXU89" s="90"/>
      <c r="MXV89" s="90"/>
      <c r="MXW89" s="90"/>
      <c r="MXX89" s="90"/>
      <c r="MXY89" s="90"/>
      <c r="MXZ89" s="90"/>
      <c r="MYA89" s="90"/>
      <c r="MYB89" s="90"/>
      <c r="MYC89" s="90"/>
      <c r="MYD89" s="90"/>
      <c r="MYE89" s="90"/>
      <c r="MYF89" s="90"/>
      <c r="MYG89" s="90"/>
      <c r="MYH89" s="90"/>
      <c r="MYI89" s="90"/>
      <c r="MYJ89" s="90"/>
      <c r="MYK89" s="90"/>
      <c r="MYL89" s="90"/>
      <c r="MYM89" s="90"/>
      <c r="MYN89" s="90"/>
      <c r="MYO89" s="90"/>
      <c r="MYP89" s="90"/>
      <c r="MYQ89" s="90"/>
      <c r="MYR89" s="90"/>
      <c r="MYS89" s="90"/>
      <c r="MYT89" s="90"/>
      <c r="MYU89" s="90"/>
      <c r="MYV89" s="90"/>
      <c r="MYW89" s="90"/>
      <c r="MYX89" s="90"/>
      <c r="MYY89" s="90"/>
      <c r="MYZ89" s="90"/>
      <c r="MZA89" s="90"/>
      <c r="MZB89" s="90"/>
      <c r="MZC89" s="90"/>
      <c r="MZD89" s="90"/>
      <c r="MZE89" s="90"/>
      <c r="MZF89" s="90"/>
      <c r="MZG89" s="90"/>
      <c r="MZH89" s="90"/>
      <c r="MZI89" s="90"/>
      <c r="MZJ89" s="90"/>
      <c r="MZK89" s="90"/>
      <c r="MZL89" s="90"/>
      <c r="MZM89" s="90"/>
      <c r="MZN89" s="90"/>
      <c r="MZO89" s="90"/>
      <c r="MZP89" s="90"/>
      <c r="MZQ89" s="90"/>
      <c r="MZR89" s="90"/>
      <c r="MZS89" s="90"/>
      <c r="MZT89" s="90"/>
      <c r="MZU89" s="90"/>
      <c r="MZV89" s="90"/>
      <c r="MZW89" s="90"/>
      <c r="MZX89" s="90"/>
      <c r="MZY89" s="90"/>
      <c r="MZZ89" s="90"/>
      <c r="NAA89" s="90"/>
      <c r="NAB89" s="90"/>
      <c r="NAC89" s="90"/>
      <c r="NAD89" s="90"/>
      <c r="NAE89" s="90"/>
      <c r="NAF89" s="90"/>
      <c r="NAG89" s="90"/>
      <c r="NAH89" s="90"/>
      <c r="NAI89" s="90"/>
      <c r="NAJ89" s="90"/>
      <c r="NAK89" s="90"/>
      <c r="NAL89" s="90"/>
      <c r="NAM89" s="90"/>
      <c r="NAN89" s="90"/>
      <c r="NAO89" s="90"/>
      <c r="NAP89" s="90"/>
      <c r="NAQ89" s="90"/>
      <c r="NAR89" s="90"/>
      <c r="NAS89" s="90"/>
      <c r="NAT89" s="90"/>
      <c r="NAU89" s="90"/>
      <c r="NAV89" s="90"/>
      <c r="NAW89" s="90"/>
      <c r="NAX89" s="90"/>
      <c r="NAY89" s="90"/>
      <c r="NAZ89" s="90"/>
      <c r="NBA89" s="90"/>
      <c r="NBB89" s="90"/>
      <c r="NBC89" s="90"/>
      <c r="NBD89" s="90"/>
      <c r="NBE89" s="90"/>
      <c r="NBF89" s="90"/>
      <c r="NBG89" s="90"/>
      <c r="NBH89" s="90"/>
      <c r="NBI89" s="90"/>
      <c r="NBJ89" s="90"/>
      <c r="NBK89" s="90"/>
      <c r="NBL89" s="90"/>
      <c r="NBM89" s="90"/>
      <c r="NBN89" s="90"/>
      <c r="NBO89" s="90"/>
      <c r="NBP89" s="90"/>
      <c r="NBQ89" s="90"/>
      <c r="NBR89" s="90"/>
      <c r="NBS89" s="90"/>
      <c r="NBT89" s="90"/>
      <c r="NBU89" s="90"/>
      <c r="NBV89" s="90"/>
      <c r="NBW89" s="90"/>
      <c r="NBX89" s="90"/>
      <c r="NBY89" s="90"/>
      <c r="NBZ89" s="90"/>
      <c r="NCA89" s="90"/>
      <c r="NCB89" s="90"/>
      <c r="NCC89" s="90"/>
      <c r="NCD89" s="90"/>
      <c r="NCE89" s="90"/>
      <c r="NCF89" s="90"/>
      <c r="NCG89" s="90"/>
      <c r="NCH89" s="90"/>
      <c r="NCI89" s="90"/>
      <c r="NCJ89" s="90"/>
      <c r="NCK89" s="90"/>
      <c r="NCL89" s="90"/>
      <c r="NCM89" s="90"/>
      <c r="NCN89" s="90"/>
      <c r="NCO89" s="90"/>
      <c r="NCP89" s="90"/>
      <c r="NCQ89" s="90"/>
      <c r="NCR89" s="90"/>
      <c r="NCS89" s="90"/>
      <c r="NCT89" s="90"/>
      <c r="NCU89" s="90"/>
      <c r="NCV89" s="90"/>
      <c r="NCW89" s="90"/>
      <c r="NCX89" s="90"/>
      <c r="NCY89" s="90"/>
      <c r="NCZ89" s="90"/>
      <c r="NDA89" s="90"/>
      <c r="NDB89" s="90"/>
      <c r="NDC89" s="90"/>
      <c r="NDD89" s="90"/>
      <c r="NDE89" s="90"/>
      <c r="NDF89" s="90"/>
      <c r="NDG89" s="90"/>
      <c r="NDH89" s="90"/>
      <c r="NDI89" s="90"/>
      <c r="NDJ89" s="90"/>
      <c r="NDK89" s="90"/>
      <c r="NDL89" s="90"/>
      <c r="NDM89" s="90"/>
      <c r="NDN89" s="90"/>
      <c r="NDO89" s="90"/>
      <c r="NDP89" s="90"/>
      <c r="NDQ89" s="90"/>
      <c r="NDR89" s="90"/>
      <c r="NDS89" s="90"/>
      <c r="NDT89" s="90"/>
      <c r="NDU89" s="90"/>
      <c r="NDV89" s="90"/>
      <c r="NDW89" s="90"/>
      <c r="NDX89" s="90"/>
      <c r="NDY89" s="90"/>
      <c r="NDZ89" s="90"/>
      <c r="NEA89" s="90"/>
      <c r="NEB89" s="90"/>
      <c r="NEC89" s="90"/>
      <c r="NED89" s="90"/>
      <c r="NEE89" s="90"/>
      <c r="NEF89" s="90"/>
      <c r="NEG89" s="90"/>
      <c r="NEH89" s="90"/>
      <c r="NEI89" s="90"/>
      <c r="NEJ89" s="90"/>
      <c r="NEK89" s="90"/>
      <c r="NEL89" s="90"/>
      <c r="NEM89" s="90"/>
      <c r="NEN89" s="90"/>
      <c r="NEO89" s="90"/>
      <c r="NEP89" s="90"/>
      <c r="NEQ89" s="90"/>
      <c r="NER89" s="90"/>
      <c r="NES89" s="90"/>
      <c r="NET89" s="90"/>
      <c r="NEU89" s="90"/>
      <c r="NEV89" s="90"/>
      <c r="NEW89" s="90"/>
      <c r="NEX89" s="90"/>
      <c r="NEY89" s="90"/>
      <c r="NEZ89" s="90"/>
      <c r="NFA89" s="90"/>
      <c r="NFB89" s="90"/>
      <c r="NFC89" s="90"/>
      <c r="NFD89" s="90"/>
      <c r="NFE89" s="90"/>
      <c r="NFF89" s="90"/>
      <c r="NFG89" s="90"/>
      <c r="NFH89" s="90"/>
      <c r="NFI89" s="90"/>
      <c r="NFJ89" s="90"/>
      <c r="NFK89" s="90"/>
      <c r="NFL89" s="90"/>
      <c r="NFM89" s="90"/>
      <c r="NFN89" s="90"/>
      <c r="NFO89" s="90"/>
      <c r="NFP89" s="90"/>
      <c r="NFQ89" s="90"/>
      <c r="NFR89" s="90"/>
      <c r="NFS89" s="90"/>
      <c r="NFT89" s="90"/>
      <c r="NFU89" s="90"/>
      <c r="NFV89" s="90"/>
      <c r="NFW89" s="90"/>
      <c r="NFX89" s="90"/>
      <c r="NFY89" s="90"/>
      <c r="NFZ89" s="90"/>
      <c r="NGA89" s="90"/>
      <c r="NGB89" s="90"/>
      <c r="NGC89" s="90"/>
      <c r="NGD89" s="90"/>
      <c r="NGE89" s="90"/>
      <c r="NGF89" s="90"/>
      <c r="NGG89" s="90"/>
      <c r="NGH89" s="90"/>
      <c r="NGI89" s="90"/>
      <c r="NGJ89" s="90"/>
      <c r="NGK89" s="90"/>
      <c r="NGL89" s="90"/>
      <c r="NGM89" s="90"/>
      <c r="NGN89" s="90"/>
      <c r="NGO89" s="90"/>
      <c r="NGP89" s="90"/>
      <c r="NGQ89" s="90"/>
      <c r="NGR89" s="90"/>
      <c r="NGS89" s="90"/>
      <c r="NGT89" s="90"/>
      <c r="NGU89" s="90"/>
      <c r="NGV89" s="90"/>
      <c r="NGW89" s="90"/>
      <c r="NGX89" s="90"/>
      <c r="NGY89" s="90"/>
      <c r="NGZ89" s="90"/>
      <c r="NHA89" s="90"/>
      <c r="NHB89" s="90"/>
      <c r="NHC89" s="90"/>
      <c r="NHD89" s="90"/>
      <c r="NHE89" s="90"/>
      <c r="NHF89" s="90"/>
      <c r="NHG89" s="90"/>
      <c r="NHH89" s="90"/>
      <c r="NHI89" s="90"/>
      <c r="NHJ89" s="90"/>
      <c r="NHK89" s="90"/>
      <c r="NHL89" s="90"/>
      <c r="NHM89" s="90"/>
      <c r="NHN89" s="90"/>
      <c r="NHO89" s="90"/>
      <c r="NHP89" s="90"/>
      <c r="NHQ89" s="90"/>
      <c r="NHR89" s="90"/>
      <c r="NHS89" s="90"/>
      <c r="NHT89" s="90"/>
      <c r="NHU89" s="90"/>
      <c r="NHV89" s="90"/>
      <c r="NHW89" s="90"/>
      <c r="NHX89" s="90"/>
      <c r="NHY89" s="90"/>
      <c r="NHZ89" s="90"/>
      <c r="NIA89" s="90"/>
      <c r="NIB89" s="90"/>
      <c r="NIC89" s="90"/>
      <c r="NID89" s="90"/>
      <c r="NIE89" s="90"/>
      <c r="NIF89" s="90"/>
      <c r="NIG89" s="90"/>
      <c r="NIH89" s="90"/>
      <c r="NII89" s="90"/>
      <c r="NIJ89" s="90"/>
      <c r="NIK89" s="90"/>
      <c r="NIL89" s="90"/>
      <c r="NIM89" s="90"/>
      <c r="NIN89" s="90"/>
      <c r="NIO89" s="90"/>
      <c r="NIP89" s="90"/>
      <c r="NIQ89" s="90"/>
      <c r="NIR89" s="90"/>
      <c r="NIS89" s="90"/>
      <c r="NIT89" s="90"/>
      <c r="NIU89" s="90"/>
      <c r="NIV89" s="90"/>
      <c r="NIW89" s="90"/>
      <c r="NIX89" s="90"/>
      <c r="NIY89" s="90"/>
      <c r="NIZ89" s="90"/>
      <c r="NJA89" s="90"/>
      <c r="NJB89" s="90"/>
      <c r="NJC89" s="90"/>
      <c r="NJD89" s="90"/>
      <c r="NJE89" s="90"/>
      <c r="NJF89" s="90"/>
      <c r="NJG89" s="90"/>
      <c r="NJH89" s="90"/>
      <c r="NJI89" s="90"/>
      <c r="NJJ89" s="90"/>
      <c r="NJK89" s="90"/>
      <c r="NJL89" s="90"/>
      <c r="NJM89" s="90"/>
      <c r="NJN89" s="90"/>
      <c r="NJO89" s="90"/>
      <c r="NJP89" s="90"/>
      <c r="NJQ89" s="90"/>
      <c r="NJR89" s="90"/>
      <c r="NJS89" s="90"/>
      <c r="NJT89" s="90"/>
      <c r="NJU89" s="90"/>
      <c r="NJV89" s="90"/>
      <c r="NJW89" s="90"/>
      <c r="NJX89" s="90"/>
      <c r="NJY89" s="90"/>
      <c r="NJZ89" s="90"/>
      <c r="NKA89" s="90"/>
      <c r="NKB89" s="90"/>
      <c r="NKC89" s="90"/>
      <c r="NKD89" s="90"/>
      <c r="NKE89" s="90"/>
      <c r="NKF89" s="90"/>
      <c r="NKG89" s="90"/>
      <c r="NKH89" s="90"/>
      <c r="NKI89" s="90"/>
      <c r="NKJ89" s="90"/>
      <c r="NKK89" s="90"/>
      <c r="NKL89" s="90"/>
      <c r="NKM89" s="90"/>
      <c r="NKN89" s="90"/>
      <c r="NKO89" s="90"/>
      <c r="NKP89" s="90"/>
      <c r="NKQ89" s="90"/>
      <c r="NKR89" s="90"/>
      <c r="NKS89" s="90"/>
      <c r="NKT89" s="90"/>
      <c r="NKU89" s="90"/>
      <c r="NKV89" s="90"/>
      <c r="NKW89" s="90"/>
      <c r="NKX89" s="90"/>
      <c r="NKY89" s="90"/>
      <c r="NKZ89" s="90"/>
      <c r="NLA89" s="90"/>
      <c r="NLB89" s="90"/>
      <c r="NLC89" s="90"/>
      <c r="NLD89" s="90"/>
      <c r="NLE89" s="90"/>
      <c r="NLF89" s="90"/>
      <c r="NLG89" s="90"/>
      <c r="NLH89" s="90"/>
      <c r="NLI89" s="90"/>
      <c r="NLJ89" s="90"/>
      <c r="NLK89" s="90"/>
      <c r="NLL89" s="90"/>
      <c r="NLM89" s="90"/>
      <c r="NLN89" s="90"/>
      <c r="NLO89" s="90"/>
      <c r="NLP89" s="90"/>
      <c r="NLQ89" s="90"/>
      <c r="NLR89" s="90"/>
      <c r="NLS89" s="90"/>
      <c r="NLT89" s="90"/>
      <c r="NLU89" s="90"/>
      <c r="NLV89" s="90"/>
      <c r="NLW89" s="90"/>
      <c r="NLX89" s="90"/>
      <c r="NLY89" s="90"/>
      <c r="NLZ89" s="90"/>
      <c r="NMA89" s="90"/>
      <c r="NMB89" s="90"/>
      <c r="NMC89" s="90"/>
      <c r="NMD89" s="90"/>
      <c r="NME89" s="90"/>
      <c r="NMF89" s="90"/>
      <c r="NMG89" s="90"/>
      <c r="NMH89" s="90"/>
      <c r="NMI89" s="90"/>
      <c r="NMJ89" s="90"/>
      <c r="NMK89" s="90"/>
      <c r="NML89" s="90"/>
      <c r="NMM89" s="90"/>
      <c r="NMN89" s="90"/>
      <c r="NMO89" s="90"/>
      <c r="NMP89" s="90"/>
      <c r="NMQ89" s="90"/>
      <c r="NMR89" s="90"/>
      <c r="NMS89" s="90"/>
      <c r="NMT89" s="90"/>
      <c r="NMU89" s="90"/>
      <c r="NMV89" s="90"/>
      <c r="NMW89" s="90"/>
      <c r="NMX89" s="90"/>
      <c r="NMY89" s="90"/>
      <c r="NMZ89" s="90"/>
      <c r="NNA89" s="90"/>
      <c r="NNB89" s="90"/>
      <c r="NNC89" s="90"/>
      <c r="NND89" s="90"/>
      <c r="NNE89" s="90"/>
      <c r="NNF89" s="90"/>
      <c r="NNG89" s="90"/>
      <c r="NNH89" s="90"/>
      <c r="NNI89" s="90"/>
      <c r="NNJ89" s="90"/>
      <c r="NNK89" s="90"/>
      <c r="NNL89" s="90"/>
      <c r="NNM89" s="90"/>
      <c r="NNN89" s="90"/>
      <c r="NNO89" s="90"/>
      <c r="NNP89" s="90"/>
      <c r="NNQ89" s="90"/>
      <c r="NNR89" s="90"/>
      <c r="NNS89" s="90"/>
      <c r="NNT89" s="90"/>
      <c r="NNU89" s="90"/>
      <c r="NNV89" s="90"/>
      <c r="NNW89" s="90"/>
      <c r="NNX89" s="90"/>
      <c r="NNY89" s="90"/>
      <c r="NNZ89" s="90"/>
      <c r="NOA89" s="90"/>
      <c r="NOB89" s="90"/>
      <c r="NOC89" s="90"/>
      <c r="NOD89" s="90"/>
      <c r="NOE89" s="90"/>
      <c r="NOF89" s="90"/>
      <c r="NOG89" s="90"/>
      <c r="NOH89" s="90"/>
      <c r="NOI89" s="90"/>
      <c r="NOJ89" s="90"/>
      <c r="NOK89" s="90"/>
      <c r="NOL89" s="90"/>
      <c r="NOM89" s="90"/>
      <c r="NON89" s="90"/>
      <c r="NOO89" s="90"/>
      <c r="NOP89" s="90"/>
      <c r="NOQ89" s="90"/>
      <c r="NOR89" s="90"/>
      <c r="NOS89" s="90"/>
      <c r="NOT89" s="90"/>
      <c r="NOU89" s="90"/>
      <c r="NOV89" s="90"/>
      <c r="NOW89" s="90"/>
      <c r="NOX89" s="90"/>
      <c r="NOY89" s="90"/>
      <c r="NOZ89" s="90"/>
      <c r="NPA89" s="90"/>
      <c r="NPB89" s="90"/>
      <c r="NPC89" s="90"/>
      <c r="NPD89" s="90"/>
      <c r="NPE89" s="90"/>
      <c r="NPF89" s="90"/>
      <c r="NPG89" s="90"/>
      <c r="NPH89" s="90"/>
      <c r="NPI89" s="90"/>
      <c r="NPJ89" s="90"/>
      <c r="NPK89" s="90"/>
      <c r="NPL89" s="90"/>
      <c r="NPM89" s="90"/>
      <c r="NPN89" s="90"/>
      <c r="NPO89" s="90"/>
      <c r="NPP89" s="90"/>
      <c r="NPQ89" s="90"/>
      <c r="NPR89" s="90"/>
      <c r="NPS89" s="90"/>
      <c r="NPT89" s="90"/>
      <c r="NPU89" s="90"/>
      <c r="NPV89" s="90"/>
      <c r="NPW89" s="90"/>
      <c r="NPX89" s="90"/>
      <c r="NPY89" s="90"/>
      <c r="NPZ89" s="90"/>
      <c r="NQA89" s="90"/>
      <c r="NQB89" s="90"/>
      <c r="NQC89" s="90"/>
      <c r="NQD89" s="90"/>
      <c r="NQE89" s="90"/>
      <c r="NQF89" s="90"/>
      <c r="NQG89" s="90"/>
      <c r="NQH89" s="90"/>
      <c r="NQI89" s="90"/>
      <c r="NQJ89" s="90"/>
      <c r="NQK89" s="90"/>
      <c r="NQL89" s="90"/>
      <c r="NQM89" s="90"/>
      <c r="NQN89" s="90"/>
      <c r="NQO89" s="90"/>
      <c r="NQP89" s="90"/>
      <c r="NQQ89" s="90"/>
      <c r="NQR89" s="90"/>
      <c r="NQS89" s="90"/>
      <c r="NQT89" s="90"/>
      <c r="NQU89" s="90"/>
      <c r="NQV89" s="90"/>
      <c r="NQW89" s="90"/>
      <c r="NQX89" s="90"/>
      <c r="NQY89" s="90"/>
      <c r="NQZ89" s="90"/>
      <c r="NRA89" s="90"/>
      <c r="NRB89" s="90"/>
      <c r="NRC89" s="90"/>
      <c r="NRD89" s="90"/>
      <c r="NRE89" s="90"/>
      <c r="NRF89" s="90"/>
      <c r="NRG89" s="90"/>
      <c r="NRH89" s="90"/>
      <c r="NRI89" s="90"/>
      <c r="NRJ89" s="90"/>
      <c r="NRK89" s="90"/>
      <c r="NRL89" s="90"/>
      <c r="NRM89" s="90"/>
      <c r="NRN89" s="90"/>
      <c r="NRO89" s="90"/>
      <c r="NRP89" s="90"/>
      <c r="NRQ89" s="90"/>
      <c r="NRR89" s="90"/>
      <c r="NRS89" s="90"/>
      <c r="NRT89" s="90"/>
      <c r="NRU89" s="90"/>
      <c r="NRV89" s="90"/>
      <c r="NRW89" s="90"/>
      <c r="NRX89" s="90"/>
      <c r="NRY89" s="90"/>
      <c r="NRZ89" s="90"/>
      <c r="NSA89" s="90"/>
      <c r="NSB89" s="90"/>
      <c r="NSC89" s="90"/>
      <c r="NSD89" s="90"/>
      <c r="NSE89" s="90"/>
      <c r="NSF89" s="90"/>
      <c r="NSG89" s="90"/>
      <c r="NSH89" s="90"/>
      <c r="NSI89" s="90"/>
      <c r="NSJ89" s="90"/>
      <c r="NSK89" s="90"/>
      <c r="NSL89" s="90"/>
      <c r="NSM89" s="90"/>
      <c r="NSN89" s="90"/>
      <c r="NSO89" s="90"/>
      <c r="NSP89" s="90"/>
      <c r="NSQ89" s="90"/>
      <c r="NSR89" s="90"/>
      <c r="NSS89" s="90"/>
      <c r="NST89" s="90"/>
      <c r="NSU89" s="90"/>
      <c r="NSV89" s="90"/>
      <c r="NSW89" s="90"/>
      <c r="NSX89" s="90"/>
      <c r="NSY89" s="90"/>
      <c r="NSZ89" s="90"/>
      <c r="NTA89" s="90"/>
      <c r="NTB89" s="90"/>
      <c r="NTC89" s="90"/>
      <c r="NTD89" s="90"/>
      <c r="NTE89" s="90"/>
      <c r="NTF89" s="90"/>
      <c r="NTG89" s="90"/>
      <c r="NTH89" s="90"/>
      <c r="NTI89" s="90"/>
      <c r="NTJ89" s="90"/>
      <c r="NTK89" s="90"/>
      <c r="NTL89" s="90"/>
      <c r="NTM89" s="90"/>
      <c r="NTN89" s="90"/>
      <c r="NTO89" s="90"/>
      <c r="NTP89" s="90"/>
      <c r="NTQ89" s="90"/>
      <c r="NTR89" s="90"/>
      <c r="NTS89" s="90"/>
      <c r="NTT89" s="90"/>
      <c r="NTU89" s="90"/>
      <c r="NTV89" s="90"/>
      <c r="NTW89" s="90"/>
      <c r="NTX89" s="90"/>
      <c r="NTY89" s="90"/>
      <c r="NTZ89" s="90"/>
      <c r="NUA89" s="90"/>
      <c r="NUB89" s="90"/>
      <c r="NUC89" s="90"/>
      <c r="NUD89" s="90"/>
      <c r="NUE89" s="90"/>
      <c r="NUF89" s="90"/>
      <c r="NUG89" s="90"/>
      <c r="NUH89" s="90"/>
      <c r="NUI89" s="90"/>
      <c r="NUJ89" s="90"/>
      <c r="NUK89" s="90"/>
      <c r="NUL89" s="90"/>
      <c r="NUM89" s="90"/>
      <c r="NUN89" s="90"/>
      <c r="NUO89" s="90"/>
      <c r="NUP89" s="90"/>
      <c r="NUQ89" s="90"/>
      <c r="NUR89" s="90"/>
      <c r="NUS89" s="90"/>
      <c r="NUT89" s="90"/>
      <c r="NUU89" s="90"/>
      <c r="NUV89" s="90"/>
      <c r="NUW89" s="90"/>
      <c r="NUX89" s="90"/>
      <c r="NUY89" s="90"/>
      <c r="NUZ89" s="90"/>
      <c r="NVA89" s="90"/>
      <c r="NVB89" s="90"/>
      <c r="NVC89" s="90"/>
      <c r="NVD89" s="90"/>
      <c r="NVE89" s="90"/>
      <c r="NVF89" s="90"/>
      <c r="NVG89" s="90"/>
      <c r="NVH89" s="90"/>
      <c r="NVI89" s="90"/>
      <c r="NVJ89" s="90"/>
      <c r="NVK89" s="90"/>
      <c r="NVL89" s="90"/>
      <c r="NVM89" s="90"/>
      <c r="NVN89" s="90"/>
      <c r="NVO89" s="90"/>
      <c r="NVP89" s="90"/>
      <c r="NVQ89" s="90"/>
      <c r="NVR89" s="90"/>
      <c r="NVS89" s="90"/>
      <c r="NVT89" s="90"/>
      <c r="NVU89" s="90"/>
      <c r="NVV89" s="90"/>
      <c r="NVW89" s="90"/>
      <c r="NVX89" s="90"/>
      <c r="NVY89" s="90"/>
      <c r="NVZ89" s="90"/>
      <c r="NWA89" s="90"/>
      <c r="NWB89" s="90"/>
      <c r="NWC89" s="90"/>
      <c r="NWD89" s="90"/>
      <c r="NWE89" s="90"/>
      <c r="NWF89" s="90"/>
      <c r="NWG89" s="90"/>
      <c r="NWH89" s="90"/>
      <c r="NWI89" s="90"/>
      <c r="NWJ89" s="90"/>
      <c r="NWK89" s="90"/>
      <c r="NWL89" s="90"/>
      <c r="NWM89" s="90"/>
      <c r="NWN89" s="90"/>
      <c r="NWO89" s="90"/>
      <c r="NWP89" s="90"/>
      <c r="NWQ89" s="90"/>
      <c r="NWR89" s="90"/>
      <c r="NWS89" s="90"/>
      <c r="NWT89" s="90"/>
      <c r="NWU89" s="90"/>
      <c r="NWV89" s="90"/>
      <c r="NWW89" s="90"/>
      <c r="NWX89" s="90"/>
      <c r="NWY89" s="90"/>
      <c r="NWZ89" s="90"/>
      <c r="NXA89" s="90"/>
      <c r="NXB89" s="90"/>
      <c r="NXC89" s="90"/>
      <c r="NXD89" s="90"/>
      <c r="NXE89" s="90"/>
      <c r="NXF89" s="90"/>
      <c r="NXG89" s="90"/>
      <c r="NXH89" s="90"/>
      <c r="NXI89" s="90"/>
      <c r="NXJ89" s="90"/>
      <c r="NXK89" s="90"/>
      <c r="NXL89" s="90"/>
      <c r="NXM89" s="90"/>
      <c r="NXN89" s="90"/>
      <c r="NXO89" s="90"/>
      <c r="NXP89" s="90"/>
      <c r="NXQ89" s="90"/>
      <c r="NXR89" s="90"/>
      <c r="NXS89" s="90"/>
      <c r="NXT89" s="90"/>
      <c r="NXU89" s="90"/>
      <c r="NXV89" s="90"/>
      <c r="NXW89" s="90"/>
      <c r="NXX89" s="90"/>
      <c r="NXY89" s="90"/>
      <c r="NXZ89" s="90"/>
      <c r="NYA89" s="90"/>
      <c r="NYB89" s="90"/>
      <c r="NYC89" s="90"/>
      <c r="NYD89" s="90"/>
      <c r="NYE89" s="90"/>
      <c r="NYF89" s="90"/>
      <c r="NYG89" s="90"/>
      <c r="NYH89" s="90"/>
      <c r="NYI89" s="90"/>
      <c r="NYJ89" s="90"/>
      <c r="NYK89" s="90"/>
      <c r="NYL89" s="90"/>
      <c r="NYM89" s="90"/>
      <c r="NYN89" s="90"/>
      <c r="NYO89" s="90"/>
      <c r="NYP89" s="90"/>
      <c r="NYQ89" s="90"/>
      <c r="NYR89" s="90"/>
      <c r="NYS89" s="90"/>
      <c r="NYT89" s="90"/>
      <c r="NYU89" s="90"/>
      <c r="NYV89" s="90"/>
      <c r="NYW89" s="90"/>
      <c r="NYX89" s="90"/>
      <c r="NYY89" s="90"/>
      <c r="NYZ89" s="90"/>
      <c r="NZA89" s="90"/>
      <c r="NZB89" s="90"/>
      <c r="NZC89" s="90"/>
      <c r="NZD89" s="90"/>
      <c r="NZE89" s="90"/>
      <c r="NZF89" s="90"/>
      <c r="NZG89" s="90"/>
      <c r="NZH89" s="90"/>
      <c r="NZI89" s="90"/>
      <c r="NZJ89" s="90"/>
      <c r="NZK89" s="90"/>
      <c r="NZL89" s="90"/>
      <c r="NZM89" s="90"/>
      <c r="NZN89" s="90"/>
      <c r="NZO89" s="90"/>
      <c r="NZP89" s="90"/>
      <c r="NZQ89" s="90"/>
      <c r="NZR89" s="90"/>
      <c r="NZS89" s="90"/>
      <c r="NZT89" s="90"/>
      <c r="NZU89" s="90"/>
      <c r="NZV89" s="90"/>
      <c r="NZW89" s="90"/>
      <c r="NZX89" s="90"/>
      <c r="NZY89" s="90"/>
      <c r="NZZ89" s="90"/>
      <c r="OAA89" s="90"/>
      <c r="OAB89" s="90"/>
      <c r="OAC89" s="90"/>
      <c r="OAD89" s="90"/>
      <c r="OAE89" s="90"/>
      <c r="OAF89" s="90"/>
      <c r="OAG89" s="90"/>
      <c r="OAH89" s="90"/>
      <c r="OAI89" s="90"/>
      <c r="OAJ89" s="90"/>
      <c r="OAK89" s="90"/>
      <c r="OAL89" s="90"/>
      <c r="OAM89" s="90"/>
      <c r="OAN89" s="90"/>
      <c r="OAO89" s="90"/>
      <c r="OAP89" s="90"/>
      <c r="OAQ89" s="90"/>
      <c r="OAR89" s="90"/>
      <c r="OAS89" s="90"/>
      <c r="OAT89" s="90"/>
      <c r="OAU89" s="90"/>
      <c r="OAV89" s="90"/>
      <c r="OAW89" s="90"/>
      <c r="OAX89" s="90"/>
      <c r="OAY89" s="90"/>
      <c r="OAZ89" s="90"/>
      <c r="OBA89" s="90"/>
      <c r="OBB89" s="90"/>
      <c r="OBC89" s="90"/>
      <c r="OBD89" s="90"/>
      <c r="OBE89" s="90"/>
      <c r="OBF89" s="90"/>
      <c r="OBG89" s="90"/>
      <c r="OBH89" s="90"/>
      <c r="OBI89" s="90"/>
      <c r="OBJ89" s="90"/>
      <c r="OBK89" s="90"/>
      <c r="OBL89" s="90"/>
      <c r="OBM89" s="90"/>
      <c r="OBN89" s="90"/>
      <c r="OBO89" s="90"/>
      <c r="OBP89" s="90"/>
      <c r="OBQ89" s="90"/>
      <c r="OBR89" s="90"/>
      <c r="OBS89" s="90"/>
      <c r="OBT89" s="90"/>
      <c r="OBU89" s="90"/>
      <c r="OBV89" s="90"/>
      <c r="OBW89" s="90"/>
      <c r="OBX89" s="90"/>
      <c r="OBY89" s="90"/>
      <c r="OBZ89" s="90"/>
      <c r="OCA89" s="90"/>
      <c r="OCB89" s="90"/>
      <c r="OCC89" s="90"/>
      <c r="OCD89" s="90"/>
      <c r="OCE89" s="90"/>
      <c r="OCF89" s="90"/>
      <c r="OCG89" s="90"/>
      <c r="OCH89" s="90"/>
      <c r="OCI89" s="90"/>
      <c r="OCJ89" s="90"/>
      <c r="OCK89" s="90"/>
      <c r="OCL89" s="90"/>
      <c r="OCM89" s="90"/>
      <c r="OCN89" s="90"/>
      <c r="OCO89" s="90"/>
      <c r="OCP89" s="90"/>
      <c r="OCQ89" s="90"/>
      <c r="OCR89" s="90"/>
      <c r="OCS89" s="90"/>
      <c r="OCT89" s="90"/>
      <c r="OCU89" s="90"/>
      <c r="OCV89" s="90"/>
      <c r="OCW89" s="90"/>
      <c r="OCX89" s="90"/>
      <c r="OCY89" s="90"/>
      <c r="OCZ89" s="90"/>
      <c r="ODA89" s="90"/>
      <c r="ODB89" s="90"/>
      <c r="ODC89" s="90"/>
      <c r="ODD89" s="90"/>
      <c r="ODE89" s="90"/>
      <c r="ODF89" s="90"/>
      <c r="ODG89" s="90"/>
      <c r="ODH89" s="90"/>
      <c r="ODI89" s="90"/>
      <c r="ODJ89" s="90"/>
      <c r="ODK89" s="90"/>
      <c r="ODL89" s="90"/>
      <c r="ODM89" s="90"/>
      <c r="ODN89" s="90"/>
      <c r="ODO89" s="90"/>
      <c r="ODP89" s="90"/>
      <c r="ODQ89" s="90"/>
      <c r="ODR89" s="90"/>
      <c r="ODS89" s="90"/>
      <c r="ODT89" s="90"/>
      <c r="ODU89" s="90"/>
      <c r="ODV89" s="90"/>
      <c r="ODW89" s="90"/>
      <c r="ODX89" s="90"/>
      <c r="ODY89" s="90"/>
      <c r="ODZ89" s="90"/>
      <c r="OEA89" s="90"/>
      <c r="OEB89" s="90"/>
      <c r="OEC89" s="90"/>
      <c r="OED89" s="90"/>
      <c r="OEE89" s="90"/>
      <c r="OEF89" s="90"/>
      <c r="OEG89" s="90"/>
      <c r="OEH89" s="90"/>
      <c r="OEI89" s="90"/>
      <c r="OEJ89" s="90"/>
      <c r="OEK89" s="90"/>
      <c r="OEL89" s="90"/>
      <c r="OEM89" s="90"/>
      <c r="OEN89" s="90"/>
      <c r="OEO89" s="90"/>
      <c r="OEP89" s="90"/>
      <c r="OEQ89" s="90"/>
      <c r="OER89" s="90"/>
      <c r="OES89" s="90"/>
      <c r="OET89" s="90"/>
      <c r="OEU89" s="90"/>
      <c r="OEV89" s="90"/>
      <c r="OEW89" s="90"/>
      <c r="OEX89" s="90"/>
      <c r="OEY89" s="90"/>
      <c r="OEZ89" s="90"/>
      <c r="OFA89" s="90"/>
      <c r="OFB89" s="90"/>
      <c r="OFC89" s="90"/>
      <c r="OFD89" s="90"/>
      <c r="OFE89" s="90"/>
      <c r="OFF89" s="90"/>
      <c r="OFG89" s="90"/>
      <c r="OFH89" s="90"/>
      <c r="OFI89" s="90"/>
      <c r="OFJ89" s="90"/>
      <c r="OFK89" s="90"/>
      <c r="OFL89" s="90"/>
      <c r="OFM89" s="90"/>
      <c r="OFN89" s="90"/>
      <c r="OFO89" s="90"/>
      <c r="OFP89" s="90"/>
      <c r="OFQ89" s="90"/>
      <c r="OFR89" s="90"/>
      <c r="OFS89" s="90"/>
      <c r="OFT89" s="90"/>
      <c r="OFU89" s="90"/>
      <c r="OFV89" s="90"/>
      <c r="OFW89" s="90"/>
      <c r="OFX89" s="90"/>
      <c r="OFY89" s="90"/>
      <c r="OFZ89" s="90"/>
      <c r="OGA89" s="90"/>
      <c r="OGB89" s="90"/>
      <c r="OGC89" s="90"/>
      <c r="OGD89" s="90"/>
      <c r="OGE89" s="90"/>
      <c r="OGF89" s="90"/>
      <c r="OGG89" s="90"/>
      <c r="OGH89" s="90"/>
      <c r="OGI89" s="90"/>
      <c r="OGJ89" s="90"/>
      <c r="OGK89" s="90"/>
      <c r="OGL89" s="90"/>
      <c r="OGM89" s="90"/>
      <c r="OGN89" s="90"/>
      <c r="OGO89" s="90"/>
      <c r="OGP89" s="90"/>
      <c r="OGQ89" s="90"/>
      <c r="OGR89" s="90"/>
      <c r="OGS89" s="90"/>
      <c r="OGT89" s="90"/>
      <c r="OGU89" s="90"/>
      <c r="OGV89" s="90"/>
      <c r="OGW89" s="90"/>
      <c r="OGX89" s="90"/>
      <c r="OGY89" s="90"/>
      <c r="OGZ89" s="90"/>
      <c r="OHA89" s="90"/>
      <c r="OHB89" s="90"/>
      <c r="OHC89" s="90"/>
      <c r="OHD89" s="90"/>
      <c r="OHE89" s="90"/>
      <c r="OHF89" s="90"/>
      <c r="OHG89" s="90"/>
      <c r="OHH89" s="90"/>
      <c r="OHI89" s="90"/>
      <c r="OHJ89" s="90"/>
      <c r="OHK89" s="90"/>
      <c r="OHL89" s="90"/>
      <c r="OHM89" s="90"/>
      <c r="OHN89" s="90"/>
      <c r="OHO89" s="90"/>
      <c r="OHP89" s="90"/>
      <c r="OHQ89" s="90"/>
      <c r="OHR89" s="90"/>
      <c r="OHS89" s="90"/>
      <c r="OHT89" s="90"/>
      <c r="OHU89" s="90"/>
      <c r="OHV89" s="90"/>
      <c r="OHW89" s="90"/>
      <c r="OHX89" s="90"/>
      <c r="OHY89" s="90"/>
      <c r="OHZ89" s="90"/>
      <c r="OIA89" s="90"/>
      <c r="OIB89" s="90"/>
      <c r="OIC89" s="90"/>
      <c r="OID89" s="90"/>
      <c r="OIE89" s="90"/>
      <c r="OIF89" s="90"/>
      <c r="OIG89" s="90"/>
      <c r="OIH89" s="90"/>
      <c r="OII89" s="90"/>
      <c r="OIJ89" s="90"/>
      <c r="OIK89" s="90"/>
      <c r="OIL89" s="90"/>
      <c r="OIM89" s="90"/>
      <c r="OIN89" s="90"/>
      <c r="OIO89" s="90"/>
      <c r="OIP89" s="90"/>
      <c r="OIQ89" s="90"/>
      <c r="OIR89" s="90"/>
      <c r="OIS89" s="90"/>
      <c r="OIT89" s="90"/>
      <c r="OIU89" s="90"/>
      <c r="OIV89" s="90"/>
      <c r="OIW89" s="90"/>
      <c r="OIX89" s="90"/>
      <c r="OIY89" s="90"/>
      <c r="OIZ89" s="90"/>
      <c r="OJA89" s="90"/>
      <c r="OJB89" s="90"/>
      <c r="OJC89" s="90"/>
      <c r="OJD89" s="90"/>
      <c r="OJE89" s="90"/>
      <c r="OJF89" s="90"/>
      <c r="OJG89" s="90"/>
      <c r="OJH89" s="90"/>
      <c r="OJI89" s="90"/>
      <c r="OJJ89" s="90"/>
      <c r="OJK89" s="90"/>
      <c r="OJL89" s="90"/>
      <c r="OJM89" s="90"/>
      <c r="OJN89" s="90"/>
      <c r="OJO89" s="90"/>
      <c r="OJP89" s="90"/>
      <c r="OJQ89" s="90"/>
      <c r="OJR89" s="90"/>
      <c r="OJS89" s="90"/>
      <c r="OJT89" s="90"/>
      <c r="OJU89" s="90"/>
      <c r="OJV89" s="90"/>
      <c r="OJW89" s="90"/>
      <c r="OJX89" s="90"/>
      <c r="OJY89" s="90"/>
      <c r="OJZ89" s="90"/>
      <c r="OKA89" s="90"/>
      <c r="OKB89" s="90"/>
      <c r="OKC89" s="90"/>
      <c r="OKD89" s="90"/>
      <c r="OKE89" s="90"/>
      <c r="OKF89" s="90"/>
      <c r="OKG89" s="90"/>
      <c r="OKH89" s="90"/>
      <c r="OKI89" s="90"/>
      <c r="OKJ89" s="90"/>
      <c r="OKK89" s="90"/>
      <c r="OKL89" s="90"/>
      <c r="OKM89" s="90"/>
      <c r="OKN89" s="90"/>
      <c r="OKO89" s="90"/>
      <c r="OKP89" s="90"/>
      <c r="OKQ89" s="90"/>
      <c r="OKR89" s="90"/>
      <c r="OKS89" s="90"/>
      <c r="OKT89" s="90"/>
      <c r="OKU89" s="90"/>
      <c r="OKV89" s="90"/>
      <c r="OKW89" s="90"/>
      <c r="OKX89" s="90"/>
      <c r="OKY89" s="90"/>
      <c r="OKZ89" s="90"/>
      <c r="OLA89" s="90"/>
      <c r="OLB89" s="90"/>
      <c r="OLC89" s="90"/>
      <c r="OLD89" s="90"/>
      <c r="OLE89" s="90"/>
      <c r="OLF89" s="90"/>
      <c r="OLG89" s="90"/>
      <c r="OLH89" s="90"/>
      <c r="OLI89" s="90"/>
      <c r="OLJ89" s="90"/>
      <c r="OLK89" s="90"/>
      <c r="OLL89" s="90"/>
      <c r="OLM89" s="90"/>
      <c r="OLN89" s="90"/>
      <c r="OLO89" s="90"/>
      <c r="OLP89" s="90"/>
      <c r="OLQ89" s="90"/>
      <c r="OLR89" s="90"/>
      <c r="OLS89" s="90"/>
      <c r="OLT89" s="90"/>
      <c r="OLU89" s="90"/>
      <c r="OLV89" s="90"/>
      <c r="OLW89" s="90"/>
      <c r="OLX89" s="90"/>
      <c r="OLY89" s="90"/>
      <c r="OLZ89" s="90"/>
      <c r="OMA89" s="90"/>
      <c r="OMB89" s="90"/>
      <c r="OMC89" s="90"/>
      <c r="OMD89" s="90"/>
      <c r="OME89" s="90"/>
      <c r="OMF89" s="90"/>
      <c r="OMG89" s="90"/>
      <c r="OMH89" s="90"/>
      <c r="OMI89" s="90"/>
      <c r="OMJ89" s="90"/>
      <c r="OMK89" s="90"/>
      <c r="OML89" s="90"/>
      <c r="OMM89" s="90"/>
      <c r="OMN89" s="90"/>
      <c r="OMO89" s="90"/>
      <c r="OMP89" s="90"/>
      <c r="OMQ89" s="90"/>
      <c r="OMR89" s="90"/>
      <c r="OMS89" s="90"/>
      <c r="OMT89" s="90"/>
      <c r="OMU89" s="90"/>
      <c r="OMV89" s="90"/>
      <c r="OMW89" s="90"/>
      <c r="OMX89" s="90"/>
      <c r="OMY89" s="90"/>
      <c r="OMZ89" s="90"/>
      <c r="ONA89" s="90"/>
      <c r="ONB89" s="90"/>
      <c r="ONC89" s="90"/>
      <c r="OND89" s="90"/>
      <c r="ONE89" s="90"/>
      <c r="ONF89" s="90"/>
      <c r="ONG89" s="90"/>
      <c r="ONH89" s="90"/>
      <c r="ONI89" s="90"/>
      <c r="ONJ89" s="90"/>
      <c r="ONK89" s="90"/>
      <c r="ONL89" s="90"/>
      <c r="ONM89" s="90"/>
      <c r="ONN89" s="90"/>
      <c r="ONO89" s="90"/>
      <c r="ONP89" s="90"/>
      <c r="ONQ89" s="90"/>
      <c r="ONR89" s="90"/>
      <c r="ONS89" s="90"/>
      <c r="ONT89" s="90"/>
      <c r="ONU89" s="90"/>
      <c r="ONV89" s="90"/>
      <c r="ONW89" s="90"/>
      <c r="ONX89" s="90"/>
      <c r="ONY89" s="90"/>
      <c r="ONZ89" s="90"/>
      <c r="OOA89" s="90"/>
      <c r="OOB89" s="90"/>
      <c r="OOC89" s="90"/>
      <c r="OOD89" s="90"/>
      <c r="OOE89" s="90"/>
      <c r="OOF89" s="90"/>
      <c r="OOG89" s="90"/>
      <c r="OOH89" s="90"/>
      <c r="OOI89" s="90"/>
      <c r="OOJ89" s="90"/>
      <c r="OOK89" s="90"/>
      <c r="OOL89" s="90"/>
      <c r="OOM89" s="90"/>
      <c r="OON89" s="90"/>
      <c r="OOO89" s="90"/>
      <c r="OOP89" s="90"/>
      <c r="OOQ89" s="90"/>
      <c r="OOR89" s="90"/>
      <c r="OOS89" s="90"/>
      <c r="OOT89" s="90"/>
      <c r="OOU89" s="90"/>
      <c r="OOV89" s="90"/>
      <c r="OOW89" s="90"/>
      <c r="OOX89" s="90"/>
      <c r="OOY89" s="90"/>
      <c r="OOZ89" s="90"/>
      <c r="OPA89" s="90"/>
      <c r="OPB89" s="90"/>
      <c r="OPC89" s="90"/>
      <c r="OPD89" s="90"/>
      <c r="OPE89" s="90"/>
      <c r="OPF89" s="90"/>
      <c r="OPG89" s="90"/>
      <c r="OPH89" s="90"/>
      <c r="OPI89" s="90"/>
      <c r="OPJ89" s="90"/>
      <c r="OPK89" s="90"/>
      <c r="OPL89" s="90"/>
      <c r="OPM89" s="90"/>
      <c r="OPN89" s="90"/>
      <c r="OPO89" s="90"/>
      <c r="OPP89" s="90"/>
      <c r="OPQ89" s="90"/>
      <c r="OPR89" s="90"/>
      <c r="OPS89" s="90"/>
      <c r="OPT89" s="90"/>
      <c r="OPU89" s="90"/>
      <c r="OPV89" s="90"/>
      <c r="OPW89" s="90"/>
      <c r="OPX89" s="90"/>
      <c r="OPY89" s="90"/>
      <c r="OPZ89" s="90"/>
      <c r="OQA89" s="90"/>
      <c r="OQB89" s="90"/>
      <c r="OQC89" s="90"/>
      <c r="OQD89" s="90"/>
      <c r="OQE89" s="90"/>
      <c r="OQF89" s="90"/>
      <c r="OQG89" s="90"/>
      <c r="OQH89" s="90"/>
      <c r="OQI89" s="90"/>
      <c r="OQJ89" s="90"/>
      <c r="OQK89" s="90"/>
      <c r="OQL89" s="90"/>
      <c r="OQM89" s="90"/>
      <c r="OQN89" s="90"/>
      <c r="OQO89" s="90"/>
      <c r="OQP89" s="90"/>
      <c r="OQQ89" s="90"/>
      <c r="OQR89" s="90"/>
      <c r="OQS89" s="90"/>
      <c r="OQT89" s="90"/>
      <c r="OQU89" s="90"/>
      <c r="OQV89" s="90"/>
      <c r="OQW89" s="90"/>
      <c r="OQX89" s="90"/>
      <c r="OQY89" s="90"/>
      <c r="OQZ89" s="90"/>
      <c r="ORA89" s="90"/>
      <c r="ORB89" s="90"/>
      <c r="ORC89" s="90"/>
      <c r="ORD89" s="90"/>
      <c r="ORE89" s="90"/>
      <c r="ORF89" s="90"/>
      <c r="ORG89" s="90"/>
      <c r="ORH89" s="90"/>
      <c r="ORI89" s="90"/>
      <c r="ORJ89" s="90"/>
      <c r="ORK89" s="90"/>
      <c r="ORL89" s="90"/>
      <c r="ORM89" s="90"/>
      <c r="ORN89" s="90"/>
      <c r="ORO89" s="90"/>
      <c r="ORP89" s="90"/>
      <c r="ORQ89" s="90"/>
      <c r="ORR89" s="90"/>
      <c r="ORS89" s="90"/>
      <c r="ORT89" s="90"/>
      <c r="ORU89" s="90"/>
      <c r="ORV89" s="90"/>
      <c r="ORW89" s="90"/>
      <c r="ORX89" s="90"/>
      <c r="ORY89" s="90"/>
      <c r="ORZ89" s="90"/>
      <c r="OSA89" s="90"/>
      <c r="OSB89" s="90"/>
      <c r="OSC89" s="90"/>
      <c r="OSD89" s="90"/>
      <c r="OSE89" s="90"/>
      <c r="OSF89" s="90"/>
      <c r="OSG89" s="90"/>
      <c r="OSH89" s="90"/>
      <c r="OSI89" s="90"/>
      <c r="OSJ89" s="90"/>
      <c r="OSK89" s="90"/>
      <c r="OSL89" s="90"/>
      <c r="OSM89" s="90"/>
      <c r="OSN89" s="90"/>
      <c r="OSO89" s="90"/>
      <c r="OSP89" s="90"/>
      <c r="OSQ89" s="90"/>
      <c r="OSR89" s="90"/>
      <c r="OSS89" s="90"/>
      <c r="OST89" s="90"/>
      <c r="OSU89" s="90"/>
      <c r="OSV89" s="90"/>
      <c r="OSW89" s="90"/>
      <c r="OSX89" s="90"/>
      <c r="OSY89" s="90"/>
      <c r="OSZ89" s="90"/>
      <c r="OTA89" s="90"/>
      <c r="OTB89" s="90"/>
      <c r="OTC89" s="90"/>
      <c r="OTD89" s="90"/>
      <c r="OTE89" s="90"/>
      <c r="OTF89" s="90"/>
      <c r="OTG89" s="90"/>
      <c r="OTH89" s="90"/>
      <c r="OTI89" s="90"/>
      <c r="OTJ89" s="90"/>
      <c r="OTK89" s="90"/>
      <c r="OTL89" s="90"/>
      <c r="OTM89" s="90"/>
      <c r="OTN89" s="90"/>
      <c r="OTO89" s="90"/>
      <c r="OTP89" s="90"/>
      <c r="OTQ89" s="90"/>
      <c r="OTR89" s="90"/>
      <c r="OTS89" s="90"/>
      <c r="OTT89" s="90"/>
      <c r="OTU89" s="90"/>
      <c r="OTV89" s="90"/>
      <c r="OTW89" s="90"/>
      <c r="OTX89" s="90"/>
      <c r="OTY89" s="90"/>
      <c r="OTZ89" s="90"/>
      <c r="OUA89" s="90"/>
      <c r="OUB89" s="90"/>
      <c r="OUC89" s="90"/>
      <c r="OUD89" s="90"/>
      <c r="OUE89" s="90"/>
      <c r="OUF89" s="90"/>
      <c r="OUG89" s="90"/>
      <c r="OUH89" s="90"/>
      <c r="OUI89" s="90"/>
      <c r="OUJ89" s="90"/>
      <c r="OUK89" s="90"/>
      <c r="OUL89" s="90"/>
      <c r="OUM89" s="90"/>
      <c r="OUN89" s="90"/>
      <c r="OUO89" s="90"/>
      <c r="OUP89" s="90"/>
      <c r="OUQ89" s="90"/>
      <c r="OUR89" s="90"/>
      <c r="OUS89" s="90"/>
      <c r="OUT89" s="90"/>
      <c r="OUU89" s="90"/>
      <c r="OUV89" s="90"/>
      <c r="OUW89" s="90"/>
      <c r="OUX89" s="90"/>
      <c r="OUY89" s="90"/>
      <c r="OUZ89" s="90"/>
      <c r="OVA89" s="90"/>
      <c r="OVB89" s="90"/>
      <c r="OVC89" s="90"/>
      <c r="OVD89" s="90"/>
      <c r="OVE89" s="90"/>
      <c r="OVF89" s="90"/>
      <c r="OVG89" s="90"/>
      <c r="OVH89" s="90"/>
      <c r="OVI89" s="90"/>
      <c r="OVJ89" s="90"/>
      <c r="OVK89" s="90"/>
      <c r="OVL89" s="90"/>
      <c r="OVM89" s="90"/>
      <c r="OVN89" s="90"/>
      <c r="OVO89" s="90"/>
      <c r="OVP89" s="90"/>
      <c r="OVQ89" s="90"/>
      <c r="OVR89" s="90"/>
      <c r="OVS89" s="90"/>
      <c r="OVT89" s="90"/>
      <c r="OVU89" s="90"/>
      <c r="OVV89" s="90"/>
      <c r="OVW89" s="90"/>
      <c r="OVX89" s="90"/>
      <c r="OVY89" s="90"/>
      <c r="OVZ89" s="90"/>
      <c r="OWA89" s="90"/>
      <c r="OWB89" s="90"/>
      <c r="OWC89" s="90"/>
      <c r="OWD89" s="90"/>
      <c r="OWE89" s="90"/>
      <c r="OWF89" s="90"/>
      <c r="OWG89" s="90"/>
      <c r="OWH89" s="90"/>
      <c r="OWI89" s="90"/>
      <c r="OWJ89" s="90"/>
      <c r="OWK89" s="90"/>
      <c r="OWL89" s="90"/>
      <c r="OWM89" s="90"/>
      <c r="OWN89" s="90"/>
      <c r="OWO89" s="90"/>
      <c r="OWP89" s="90"/>
      <c r="OWQ89" s="90"/>
      <c r="OWR89" s="90"/>
      <c r="OWS89" s="90"/>
      <c r="OWT89" s="90"/>
      <c r="OWU89" s="90"/>
      <c r="OWV89" s="90"/>
      <c r="OWW89" s="90"/>
      <c r="OWX89" s="90"/>
      <c r="OWY89" s="90"/>
      <c r="OWZ89" s="90"/>
      <c r="OXA89" s="90"/>
      <c r="OXB89" s="90"/>
      <c r="OXC89" s="90"/>
      <c r="OXD89" s="90"/>
      <c r="OXE89" s="90"/>
      <c r="OXF89" s="90"/>
      <c r="OXG89" s="90"/>
      <c r="OXH89" s="90"/>
      <c r="OXI89" s="90"/>
      <c r="OXJ89" s="90"/>
      <c r="OXK89" s="90"/>
      <c r="OXL89" s="90"/>
      <c r="OXM89" s="90"/>
      <c r="OXN89" s="90"/>
      <c r="OXO89" s="90"/>
      <c r="OXP89" s="90"/>
      <c r="OXQ89" s="90"/>
      <c r="OXR89" s="90"/>
      <c r="OXS89" s="90"/>
      <c r="OXT89" s="90"/>
      <c r="OXU89" s="90"/>
      <c r="OXV89" s="90"/>
      <c r="OXW89" s="90"/>
      <c r="OXX89" s="90"/>
      <c r="OXY89" s="90"/>
      <c r="OXZ89" s="90"/>
      <c r="OYA89" s="90"/>
      <c r="OYB89" s="90"/>
      <c r="OYC89" s="90"/>
      <c r="OYD89" s="90"/>
      <c r="OYE89" s="90"/>
      <c r="OYF89" s="90"/>
      <c r="OYG89" s="90"/>
      <c r="OYH89" s="90"/>
      <c r="OYI89" s="90"/>
      <c r="OYJ89" s="90"/>
      <c r="OYK89" s="90"/>
      <c r="OYL89" s="90"/>
      <c r="OYM89" s="90"/>
      <c r="OYN89" s="90"/>
      <c r="OYO89" s="90"/>
      <c r="OYP89" s="90"/>
      <c r="OYQ89" s="90"/>
      <c r="OYR89" s="90"/>
      <c r="OYS89" s="90"/>
      <c r="OYT89" s="90"/>
      <c r="OYU89" s="90"/>
      <c r="OYV89" s="90"/>
      <c r="OYW89" s="90"/>
      <c r="OYX89" s="90"/>
      <c r="OYY89" s="90"/>
      <c r="OYZ89" s="90"/>
      <c r="OZA89" s="90"/>
      <c r="OZB89" s="90"/>
      <c r="OZC89" s="90"/>
      <c r="OZD89" s="90"/>
      <c r="OZE89" s="90"/>
      <c r="OZF89" s="90"/>
      <c r="OZG89" s="90"/>
      <c r="OZH89" s="90"/>
      <c r="OZI89" s="90"/>
      <c r="OZJ89" s="90"/>
      <c r="OZK89" s="90"/>
      <c r="OZL89" s="90"/>
      <c r="OZM89" s="90"/>
      <c r="OZN89" s="90"/>
      <c r="OZO89" s="90"/>
      <c r="OZP89" s="90"/>
      <c r="OZQ89" s="90"/>
      <c r="OZR89" s="90"/>
      <c r="OZS89" s="90"/>
      <c r="OZT89" s="90"/>
      <c r="OZU89" s="90"/>
      <c r="OZV89" s="90"/>
      <c r="OZW89" s="90"/>
      <c r="OZX89" s="90"/>
      <c r="OZY89" s="90"/>
      <c r="OZZ89" s="90"/>
      <c r="PAA89" s="90"/>
      <c r="PAB89" s="90"/>
      <c r="PAC89" s="90"/>
      <c r="PAD89" s="90"/>
      <c r="PAE89" s="90"/>
      <c r="PAF89" s="90"/>
      <c r="PAG89" s="90"/>
      <c r="PAH89" s="90"/>
      <c r="PAI89" s="90"/>
      <c r="PAJ89" s="90"/>
      <c r="PAK89" s="90"/>
      <c r="PAL89" s="90"/>
      <c r="PAM89" s="90"/>
      <c r="PAN89" s="90"/>
      <c r="PAO89" s="90"/>
      <c r="PAP89" s="90"/>
      <c r="PAQ89" s="90"/>
      <c r="PAR89" s="90"/>
      <c r="PAS89" s="90"/>
      <c r="PAT89" s="90"/>
      <c r="PAU89" s="90"/>
      <c r="PAV89" s="90"/>
      <c r="PAW89" s="90"/>
      <c r="PAX89" s="90"/>
      <c r="PAY89" s="90"/>
      <c r="PAZ89" s="90"/>
      <c r="PBA89" s="90"/>
      <c r="PBB89" s="90"/>
      <c r="PBC89" s="90"/>
      <c r="PBD89" s="90"/>
      <c r="PBE89" s="90"/>
      <c r="PBF89" s="90"/>
      <c r="PBG89" s="90"/>
      <c r="PBH89" s="90"/>
      <c r="PBI89" s="90"/>
      <c r="PBJ89" s="90"/>
      <c r="PBK89" s="90"/>
      <c r="PBL89" s="90"/>
      <c r="PBM89" s="90"/>
      <c r="PBN89" s="90"/>
      <c r="PBO89" s="90"/>
      <c r="PBP89" s="90"/>
      <c r="PBQ89" s="90"/>
      <c r="PBR89" s="90"/>
      <c r="PBS89" s="90"/>
      <c r="PBT89" s="90"/>
      <c r="PBU89" s="90"/>
      <c r="PBV89" s="90"/>
      <c r="PBW89" s="90"/>
      <c r="PBX89" s="90"/>
      <c r="PBY89" s="90"/>
      <c r="PBZ89" s="90"/>
      <c r="PCA89" s="90"/>
      <c r="PCB89" s="90"/>
      <c r="PCC89" s="90"/>
      <c r="PCD89" s="90"/>
      <c r="PCE89" s="90"/>
      <c r="PCF89" s="90"/>
      <c r="PCG89" s="90"/>
      <c r="PCH89" s="90"/>
      <c r="PCI89" s="90"/>
      <c r="PCJ89" s="90"/>
      <c r="PCK89" s="90"/>
      <c r="PCL89" s="90"/>
      <c r="PCM89" s="90"/>
      <c r="PCN89" s="90"/>
      <c r="PCO89" s="90"/>
      <c r="PCP89" s="90"/>
      <c r="PCQ89" s="90"/>
      <c r="PCR89" s="90"/>
      <c r="PCS89" s="90"/>
      <c r="PCT89" s="90"/>
      <c r="PCU89" s="90"/>
      <c r="PCV89" s="90"/>
      <c r="PCW89" s="90"/>
      <c r="PCX89" s="90"/>
      <c r="PCY89" s="90"/>
      <c r="PCZ89" s="90"/>
      <c r="PDA89" s="90"/>
      <c r="PDB89" s="90"/>
      <c r="PDC89" s="90"/>
      <c r="PDD89" s="90"/>
      <c r="PDE89" s="90"/>
      <c r="PDF89" s="90"/>
      <c r="PDG89" s="90"/>
      <c r="PDH89" s="90"/>
      <c r="PDI89" s="90"/>
      <c r="PDJ89" s="90"/>
      <c r="PDK89" s="90"/>
      <c r="PDL89" s="90"/>
      <c r="PDM89" s="90"/>
      <c r="PDN89" s="90"/>
      <c r="PDO89" s="90"/>
      <c r="PDP89" s="90"/>
      <c r="PDQ89" s="90"/>
      <c r="PDR89" s="90"/>
      <c r="PDS89" s="90"/>
      <c r="PDT89" s="90"/>
      <c r="PDU89" s="90"/>
      <c r="PDV89" s="90"/>
      <c r="PDW89" s="90"/>
      <c r="PDX89" s="90"/>
      <c r="PDY89" s="90"/>
      <c r="PDZ89" s="90"/>
      <c r="PEA89" s="90"/>
      <c r="PEB89" s="90"/>
      <c r="PEC89" s="90"/>
      <c r="PED89" s="90"/>
      <c r="PEE89" s="90"/>
      <c r="PEF89" s="90"/>
      <c r="PEG89" s="90"/>
      <c r="PEH89" s="90"/>
      <c r="PEI89" s="90"/>
      <c r="PEJ89" s="90"/>
      <c r="PEK89" s="90"/>
      <c r="PEL89" s="90"/>
      <c r="PEM89" s="90"/>
      <c r="PEN89" s="90"/>
      <c r="PEO89" s="90"/>
      <c r="PEP89" s="90"/>
      <c r="PEQ89" s="90"/>
      <c r="PER89" s="90"/>
      <c r="PES89" s="90"/>
      <c r="PET89" s="90"/>
      <c r="PEU89" s="90"/>
      <c r="PEV89" s="90"/>
      <c r="PEW89" s="90"/>
      <c r="PEX89" s="90"/>
      <c r="PEY89" s="90"/>
      <c r="PEZ89" s="90"/>
      <c r="PFA89" s="90"/>
      <c r="PFB89" s="90"/>
      <c r="PFC89" s="90"/>
      <c r="PFD89" s="90"/>
      <c r="PFE89" s="90"/>
      <c r="PFF89" s="90"/>
      <c r="PFG89" s="90"/>
      <c r="PFH89" s="90"/>
      <c r="PFI89" s="90"/>
      <c r="PFJ89" s="90"/>
      <c r="PFK89" s="90"/>
      <c r="PFL89" s="90"/>
      <c r="PFM89" s="90"/>
      <c r="PFN89" s="90"/>
      <c r="PFO89" s="90"/>
      <c r="PFP89" s="90"/>
      <c r="PFQ89" s="90"/>
      <c r="PFR89" s="90"/>
      <c r="PFS89" s="90"/>
      <c r="PFT89" s="90"/>
      <c r="PFU89" s="90"/>
      <c r="PFV89" s="90"/>
      <c r="PFW89" s="90"/>
      <c r="PFX89" s="90"/>
      <c r="PFY89" s="90"/>
      <c r="PFZ89" s="90"/>
      <c r="PGA89" s="90"/>
      <c r="PGB89" s="90"/>
      <c r="PGC89" s="90"/>
      <c r="PGD89" s="90"/>
      <c r="PGE89" s="90"/>
      <c r="PGF89" s="90"/>
      <c r="PGG89" s="90"/>
      <c r="PGH89" s="90"/>
      <c r="PGI89" s="90"/>
      <c r="PGJ89" s="90"/>
      <c r="PGK89" s="90"/>
      <c r="PGL89" s="90"/>
      <c r="PGM89" s="90"/>
      <c r="PGN89" s="90"/>
      <c r="PGO89" s="90"/>
      <c r="PGP89" s="90"/>
      <c r="PGQ89" s="90"/>
      <c r="PGR89" s="90"/>
      <c r="PGS89" s="90"/>
      <c r="PGT89" s="90"/>
      <c r="PGU89" s="90"/>
      <c r="PGV89" s="90"/>
      <c r="PGW89" s="90"/>
      <c r="PGX89" s="90"/>
      <c r="PGY89" s="90"/>
      <c r="PGZ89" s="90"/>
      <c r="PHA89" s="90"/>
      <c r="PHB89" s="90"/>
      <c r="PHC89" s="90"/>
      <c r="PHD89" s="90"/>
      <c r="PHE89" s="90"/>
      <c r="PHF89" s="90"/>
      <c r="PHG89" s="90"/>
      <c r="PHH89" s="90"/>
      <c r="PHI89" s="90"/>
      <c r="PHJ89" s="90"/>
      <c r="PHK89" s="90"/>
      <c r="PHL89" s="90"/>
      <c r="PHM89" s="90"/>
      <c r="PHN89" s="90"/>
      <c r="PHO89" s="90"/>
      <c r="PHP89" s="90"/>
      <c r="PHQ89" s="90"/>
      <c r="PHR89" s="90"/>
      <c r="PHS89" s="90"/>
      <c r="PHT89" s="90"/>
      <c r="PHU89" s="90"/>
      <c r="PHV89" s="90"/>
      <c r="PHW89" s="90"/>
      <c r="PHX89" s="90"/>
      <c r="PHY89" s="90"/>
      <c r="PHZ89" s="90"/>
      <c r="PIA89" s="90"/>
      <c r="PIB89" s="90"/>
      <c r="PIC89" s="90"/>
      <c r="PID89" s="90"/>
      <c r="PIE89" s="90"/>
      <c r="PIF89" s="90"/>
      <c r="PIG89" s="90"/>
      <c r="PIH89" s="90"/>
      <c r="PII89" s="90"/>
      <c r="PIJ89" s="90"/>
      <c r="PIK89" s="90"/>
      <c r="PIL89" s="90"/>
      <c r="PIM89" s="90"/>
      <c r="PIN89" s="90"/>
      <c r="PIO89" s="90"/>
      <c r="PIP89" s="90"/>
      <c r="PIQ89" s="90"/>
      <c r="PIR89" s="90"/>
      <c r="PIS89" s="90"/>
      <c r="PIT89" s="90"/>
      <c r="PIU89" s="90"/>
      <c r="PIV89" s="90"/>
      <c r="PIW89" s="90"/>
      <c r="PIX89" s="90"/>
      <c r="PIY89" s="90"/>
      <c r="PIZ89" s="90"/>
      <c r="PJA89" s="90"/>
      <c r="PJB89" s="90"/>
      <c r="PJC89" s="90"/>
      <c r="PJD89" s="90"/>
      <c r="PJE89" s="90"/>
      <c r="PJF89" s="90"/>
      <c r="PJG89" s="90"/>
      <c r="PJH89" s="90"/>
      <c r="PJI89" s="90"/>
      <c r="PJJ89" s="90"/>
      <c r="PJK89" s="90"/>
      <c r="PJL89" s="90"/>
      <c r="PJM89" s="90"/>
      <c r="PJN89" s="90"/>
      <c r="PJO89" s="90"/>
      <c r="PJP89" s="90"/>
      <c r="PJQ89" s="90"/>
      <c r="PJR89" s="90"/>
      <c r="PJS89" s="90"/>
      <c r="PJT89" s="90"/>
      <c r="PJU89" s="90"/>
      <c r="PJV89" s="90"/>
      <c r="PJW89" s="90"/>
      <c r="PJX89" s="90"/>
      <c r="PJY89" s="90"/>
      <c r="PJZ89" s="90"/>
      <c r="PKA89" s="90"/>
      <c r="PKB89" s="90"/>
      <c r="PKC89" s="90"/>
      <c r="PKD89" s="90"/>
      <c r="PKE89" s="90"/>
      <c r="PKF89" s="90"/>
      <c r="PKG89" s="90"/>
      <c r="PKH89" s="90"/>
      <c r="PKI89" s="90"/>
      <c r="PKJ89" s="90"/>
      <c r="PKK89" s="90"/>
      <c r="PKL89" s="90"/>
      <c r="PKM89" s="90"/>
      <c r="PKN89" s="90"/>
      <c r="PKO89" s="90"/>
      <c r="PKP89" s="90"/>
      <c r="PKQ89" s="90"/>
      <c r="PKR89" s="90"/>
      <c r="PKS89" s="90"/>
      <c r="PKT89" s="90"/>
      <c r="PKU89" s="90"/>
      <c r="PKV89" s="90"/>
      <c r="PKW89" s="90"/>
      <c r="PKX89" s="90"/>
      <c r="PKY89" s="90"/>
      <c r="PKZ89" s="90"/>
      <c r="PLA89" s="90"/>
      <c r="PLB89" s="90"/>
      <c r="PLC89" s="90"/>
      <c r="PLD89" s="90"/>
      <c r="PLE89" s="90"/>
      <c r="PLF89" s="90"/>
      <c r="PLG89" s="90"/>
      <c r="PLH89" s="90"/>
      <c r="PLI89" s="90"/>
      <c r="PLJ89" s="90"/>
      <c r="PLK89" s="90"/>
      <c r="PLL89" s="90"/>
      <c r="PLM89" s="90"/>
      <c r="PLN89" s="90"/>
      <c r="PLO89" s="90"/>
      <c r="PLP89" s="90"/>
      <c r="PLQ89" s="90"/>
      <c r="PLR89" s="90"/>
      <c r="PLS89" s="90"/>
      <c r="PLT89" s="90"/>
      <c r="PLU89" s="90"/>
      <c r="PLV89" s="90"/>
      <c r="PLW89" s="90"/>
      <c r="PLX89" s="90"/>
      <c r="PLY89" s="90"/>
      <c r="PLZ89" s="90"/>
      <c r="PMA89" s="90"/>
      <c r="PMB89" s="90"/>
      <c r="PMC89" s="90"/>
      <c r="PMD89" s="90"/>
      <c r="PME89" s="90"/>
      <c r="PMF89" s="90"/>
      <c r="PMG89" s="90"/>
      <c r="PMH89" s="90"/>
      <c r="PMI89" s="90"/>
      <c r="PMJ89" s="90"/>
      <c r="PMK89" s="90"/>
      <c r="PML89" s="90"/>
      <c r="PMM89" s="90"/>
      <c r="PMN89" s="90"/>
      <c r="PMO89" s="90"/>
      <c r="PMP89" s="90"/>
      <c r="PMQ89" s="90"/>
      <c r="PMR89" s="90"/>
      <c r="PMS89" s="90"/>
      <c r="PMT89" s="90"/>
      <c r="PMU89" s="90"/>
      <c r="PMV89" s="90"/>
      <c r="PMW89" s="90"/>
      <c r="PMX89" s="90"/>
      <c r="PMY89" s="90"/>
      <c r="PMZ89" s="90"/>
      <c r="PNA89" s="90"/>
      <c r="PNB89" s="90"/>
      <c r="PNC89" s="90"/>
      <c r="PND89" s="90"/>
      <c r="PNE89" s="90"/>
      <c r="PNF89" s="90"/>
      <c r="PNG89" s="90"/>
      <c r="PNH89" s="90"/>
      <c r="PNI89" s="90"/>
      <c r="PNJ89" s="90"/>
      <c r="PNK89" s="90"/>
      <c r="PNL89" s="90"/>
      <c r="PNM89" s="90"/>
      <c r="PNN89" s="90"/>
      <c r="PNO89" s="90"/>
      <c r="PNP89" s="90"/>
      <c r="PNQ89" s="90"/>
      <c r="PNR89" s="90"/>
      <c r="PNS89" s="90"/>
      <c r="PNT89" s="90"/>
      <c r="PNU89" s="90"/>
      <c r="PNV89" s="90"/>
      <c r="PNW89" s="90"/>
      <c r="PNX89" s="90"/>
      <c r="PNY89" s="90"/>
      <c r="PNZ89" s="90"/>
      <c r="POA89" s="90"/>
      <c r="POB89" s="90"/>
      <c r="POC89" s="90"/>
      <c r="POD89" s="90"/>
      <c r="POE89" s="90"/>
      <c r="POF89" s="90"/>
      <c r="POG89" s="90"/>
      <c r="POH89" s="90"/>
      <c r="POI89" s="90"/>
      <c r="POJ89" s="90"/>
      <c r="POK89" s="90"/>
      <c r="POL89" s="90"/>
      <c r="POM89" s="90"/>
      <c r="PON89" s="90"/>
      <c r="POO89" s="90"/>
      <c r="POP89" s="90"/>
      <c r="POQ89" s="90"/>
      <c r="POR89" s="90"/>
      <c r="POS89" s="90"/>
      <c r="POT89" s="90"/>
      <c r="POU89" s="90"/>
      <c r="POV89" s="90"/>
      <c r="POW89" s="90"/>
      <c r="POX89" s="90"/>
      <c r="POY89" s="90"/>
      <c r="POZ89" s="90"/>
      <c r="PPA89" s="90"/>
      <c r="PPB89" s="90"/>
      <c r="PPC89" s="90"/>
      <c r="PPD89" s="90"/>
      <c r="PPE89" s="90"/>
      <c r="PPF89" s="90"/>
      <c r="PPG89" s="90"/>
      <c r="PPH89" s="90"/>
      <c r="PPI89" s="90"/>
      <c r="PPJ89" s="90"/>
      <c r="PPK89" s="90"/>
      <c r="PPL89" s="90"/>
      <c r="PPM89" s="90"/>
      <c r="PPN89" s="90"/>
      <c r="PPO89" s="90"/>
      <c r="PPP89" s="90"/>
      <c r="PPQ89" s="90"/>
      <c r="PPR89" s="90"/>
      <c r="PPS89" s="90"/>
      <c r="PPT89" s="90"/>
      <c r="PPU89" s="90"/>
      <c r="PPV89" s="90"/>
      <c r="PPW89" s="90"/>
      <c r="PPX89" s="90"/>
      <c r="PPY89" s="90"/>
      <c r="PPZ89" s="90"/>
      <c r="PQA89" s="90"/>
      <c r="PQB89" s="90"/>
      <c r="PQC89" s="90"/>
      <c r="PQD89" s="90"/>
      <c r="PQE89" s="90"/>
      <c r="PQF89" s="90"/>
      <c r="PQG89" s="90"/>
      <c r="PQH89" s="90"/>
      <c r="PQI89" s="90"/>
      <c r="PQJ89" s="90"/>
      <c r="PQK89" s="90"/>
      <c r="PQL89" s="90"/>
      <c r="PQM89" s="90"/>
      <c r="PQN89" s="90"/>
      <c r="PQO89" s="90"/>
      <c r="PQP89" s="90"/>
      <c r="PQQ89" s="90"/>
      <c r="PQR89" s="90"/>
      <c r="PQS89" s="90"/>
      <c r="PQT89" s="90"/>
      <c r="PQU89" s="90"/>
      <c r="PQV89" s="90"/>
      <c r="PQW89" s="90"/>
      <c r="PQX89" s="90"/>
      <c r="PQY89" s="90"/>
      <c r="PQZ89" s="90"/>
      <c r="PRA89" s="90"/>
      <c r="PRB89" s="90"/>
      <c r="PRC89" s="90"/>
      <c r="PRD89" s="90"/>
      <c r="PRE89" s="90"/>
      <c r="PRF89" s="90"/>
      <c r="PRG89" s="90"/>
      <c r="PRH89" s="90"/>
      <c r="PRI89" s="90"/>
      <c r="PRJ89" s="90"/>
      <c r="PRK89" s="90"/>
      <c r="PRL89" s="90"/>
      <c r="PRM89" s="90"/>
      <c r="PRN89" s="90"/>
      <c r="PRO89" s="90"/>
      <c r="PRP89" s="90"/>
      <c r="PRQ89" s="90"/>
      <c r="PRR89" s="90"/>
      <c r="PRS89" s="90"/>
      <c r="PRT89" s="90"/>
      <c r="PRU89" s="90"/>
      <c r="PRV89" s="90"/>
      <c r="PRW89" s="90"/>
      <c r="PRX89" s="90"/>
      <c r="PRY89" s="90"/>
      <c r="PRZ89" s="90"/>
      <c r="PSA89" s="90"/>
      <c r="PSB89" s="90"/>
      <c r="PSC89" s="90"/>
      <c r="PSD89" s="90"/>
      <c r="PSE89" s="90"/>
      <c r="PSF89" s="90"/>
      <c r="PSG89" s="90"/>
      <c r="PSH89" s="90"/>
      <c r="PSI89" s="90"/>
      <c r="PSJ89" s="90"/>
      <c r="PSK89" s="90"/>
      <c r="PSL89" s="90"/>
      <c r="PSM89" s="90"/>
      <c r="PSN89" s="90"/>
      <c r="PSO89" s="90"/>
      <c r="PSP89" s="90"/>
      <c r="PSQ89" s="90"/>
      <c r="PSR89" s="90"/>
      <c r="PSS89" s="90"/>
      <c r="PST89" s="90"/>
      <c r="PSU89" s="90"/>
      <c r="PSV89" s="90"/>
      <c r="PSW89" s="90"/>
      <c r="PSX89" s="90"/>
      <c r="PSY89" s="90"/>
      <c r="PSZ89" s="90"/>
      <c r="PTA89" s="90"/>
      <c r="PTB89" s="90"/>
      <c r="PTC89" s="90"/>
      <c r="PTD89" s="90"/>
      <c r="PTE89" s="90"/>
      <c r="PTF89" s="90"/>
      <c r="PTG89" s="90"/>
      <c r="PTH89" s="90"/>
      <c r="PTI89" s="90"/>
      <c r="PTJ89" s="90"/>
      <c r="PTK89" s="90"/>
      <c r="PTL89" s="90"/>
      <c r="PTM89" s="90"/>
      <c r="PTN89" s="90"/>
      <c r="PTO89" s="90"/>
      <c r="PTP89" s="90"/>
      <c r="PTQ89" s="90"/>
      <c r="PTR89" s="90"/>
      <c r="PTS89" s="90"/>
      <c r="PTT89" s="90"/>
      <c r="PTU89" s="90"/>
      <c r="PTV89" s="90"/>
      <c r="PTW89" s="90"/>
      <c r="PTX89" s="90"/>
      <c r="PTY89" s="90"/>
      <c r="PTZ89" s="90"/>
      <c r="PUA89" s="90"/>
      <c r="PUB89" s="90"/>
      <c r="PUC89" s="90"/>
      <c r="PUD89" s="90"/>
      <c r="PUE89" s="90"/>
      <c r="PUF89" s="90"/>
      <c r="PUG89" s="90"/>
      <c r="PUH89" s="90"/>
      <c r="PUI89" s="90"/>
      <c r="PUJ89" s="90"/>
      <c r="PUK89" s="90"/>
      <c r="PUL89" s="90"/>
      <c r="PUM89" s="90"/>
      <c r="PUN89" s="90"/>
      <c r="PUO89" s="90"/>
      <c r="PUP89" s="90"/>
      <c r="PUQ89" s="90"/>
      <c r="PUR89" s="90"/>
      <c r="PUS89" s="90"/>
      <c r="PUT89" s="90"/>
      <c r="PUU89" s="90"/>
      <c r="PUV89" s="90"/>
      <c r="PUW89" s="90"/>
      <c r="PUX89" s="90"/>
      <c r="PUY89" s="90"/>
      <c r="PUZ89" s="90"/>
      <c r="PVA89" s="90"/>
      <c r="PVB89" s="90"/>
      <c r="PVC89" s="90"/>
      <c r="PVD89" s="90"/>
      <c r="PVE89" s="90"/>
      <c r="PVF89" s="90"/>
      <c r="PVG89" s="90"/>
      <c r="PVH89" s="90"/>
      <c r="PVI89" s="90"/>
      <c r="PVJ89" s="90"/>
      <c r="PVK89" s="90"/>
      <c r="PVL89" s="90"/>
      <c r="PVM89" s="90"/>
      <c r="PVN89" s="90"/>
      <c r="PVO89" s="90"/>
      <c r="PVP89" s="90"/>
      <c r="PVQ89" s="90"/>
      <c r="PVR89" s="90"/>
      <c r="PVS89" s="90"/>
      <c r="PVT89" s="90"/>
      <c r="PVU89" s="90"/>
      <c r="PVV89" s="90"/>
      <c r="PVW89" s="90"/>
      <c r="PVX89" s="90"/>
      <c r="PVY89" s="90"/>
      <c r="PVZ89" s="90"/>
      <c r="PWA89" s="90"/>
      <c r="PWB89" s="90"/>
      <c r="PWC89" s="90"/>
      <c r="PWD89" s="90"/>
      <c r="PWE89" s="90"/>
      <c r="PWF89" s="90"/>
      <c r="PWG89" s="90"/>
      <c r="PWH89" s="90"/>
      <c r="PWI89" s="90"/>
      <c r="PWJ89" s="90"/>
      <c r="PWK89" s="90"/>
      <c r="PWL89" s="90"/>
      <c r="PWM89" s="90"/>
      <c r="PWN89" s="90"/>
      <c r="PWO89" s="90"/>
      <c r="PWP89" s="90"/>
      <c r="PWQ89" s="90"/>
      <c r="PWR89" s="90"/>
      <c r="PWS89" s="90"/>
      <c r="PWT89" s="90"/>
      <c r="PWU89" s="90"/>
      <c r="PWV89" s="90"/>
      <c r="PWW89" s="90"/>
      <c r="PWX89" s="90"/>
      <c r="PWY89" s="90"/>
      <c r="PWZ89" s="90"/>
      <c r="PXA89" s="90"/>
      <c r="PXB89" s="90"/>
      <c r="PXC89" s="90"/>
      <c r="PXD89" s="90"/>
      <c r="PXE89" s="90"/>
      <c r="PXF89" s="90"/>
      <c r="PXG89" s="90"/>
      <c r="PXH89" s="90"/>
      <c r="PXI89" s="90"/>
      <c r="PXJ89" s="90"/>
      <c r="PXK89" s="90"/>
      <c r="PXL89" s="90"/>
      <c r="PXM89" s="90"/>
      <c r="PXN89" s="90"/>
      <c r="PXO89" s="90"/>
      <c r="PXP89" s="90"/>
      <c r="PXQ89" s="90"/>
      <c r="PXR89" s="90"/>
      <c r="PXS89" s="90"/>
      <c r="PXT89" s="90"/>
      <c r="PXU89" s="90"/>
      <c r="PXV89" s="90"/>
      <c r="PXW89" s="90"/>
      <c r="PXX89" s="90"/>
      <c r="PXY89" s="90"/>
      <c r="PXZ89" s="90"/>
      <c r="PYA89" s="90"/>
      <c r="PYB89" s="90"/>
      <c r="PYC89" s="90"/>
      <c r="PYD89" s="90"/>
      <c r="PYE89" s="90"/>
      <c r="PYF89" s="90"/>
      <c r="PYG89" s="90"/>
      <c r="PYH89" s="90"/>
      <c r="PYI89" s="90"/>
      <c r="PYJ89" s="90"/>
      <c r="PYK89" s="90"/>
      <c r="PYL89" s="90"/>
      <c r="PYM89" s="90"/>
      <c r="PYN89" s="90"/>
      <c r="PYO89" s="90"/>
      <c r="PYP89" s="90"/>
      <c r="PYQ89" s="90"/>
      <c r="PYR89" s="90"/>
      <c r="PYS89" s="90"/>
      <c r="PYT89" s="90"/>
      <c r="PYU89" s="90"/>
      <c r="PYV89" s="90"/>
      <c r="PYW89" s="90"/>
      <c r="PYX89" s="90"/>
      <c r="PYY89" s="90"/>
      <c r="PYZ89" s="90"/>
      <c r="PZA89" s="90"/>
      <c r="PZB89" s="90"/>
      <c r="PZC89" s="90"/>
      <c r="PZD89" s="90"/>
      <c r="PZE89" s="90"/>
      <c r="PZF89" s="90"/>
      <c r="PZG89" s="90"/>
      <c r="PZH89" s="90"/>
      <c r="PZI89" s="90"/>
      <c r="PZJ89" s="90"/>
      <c r="PZK89" s="90"/>
      <c r="PZL89" s="90"/>
      <c r="PZM89" s="90"/>
      <c r="PZN89" s="90"/>
      <c r="PZO89" s="90"/>
      <c r="PZP89" s="90"/>
      <c r="PZQ89" s="90"/>
      <c r="PZR89" s="90"/>
      <c r="PZS89" s="90"/>
      <c r="PZT89" s="90"/>
      <c r="PZU89" s="90"/>
      <c r="PZV89" s="90"/>
      <c r="PZW89" s="90"/>
      <c r="PZX89" s="90"/>
      <c r="PZY89" s="90"/>
      <c r="PZZ89" s="90"/>
      <c r="QAA89" s="90"/>
      <c r="QAB89" s="90"/>
      <c r="QAC89" s="90"/>
      <c r="QAD89" s="90"/>
      <c r="QAE89" s="90"/>
      <c r="QAF89" s="90"/>
      <c r="QAG89" s="90"/>
      <c r="QAH89" s="90"/>
      <c r="QAI89" s="90"/>
      <c r="QAJ89" s="90"/>
      <c r="QAK89" s="90"/>
      <c r="QAL89" s="90"/>
      <c r="QAM89" s="90"/>
      <c r="QAN89" s="90"/>
      <c r="QAO89" s="90"/>
      <c r="QAP89" s="90"/>
      <c r="QAQ89" s="90"/>
      <c r="QAR89" s="90"/>
      <c r="QAS89" s="90"/>
      <c r="QAT89" s="90"/>
      <c r="QAU89" s="90"/>
      <c r="QAV89" s="90"/>
      <c r="QAW89" s="90"/>
      <c r="QAX89" s="90"/>
      <c r="QAY89" s="90"/>
      <c r="QAZ89" s="90"/>
      <c r="QBA89" s="90"/>
      <c r="QBB89" s="90"/>
      <c r="QBC89" s="90"/>
      <c r="QBD89" s="90"/>
      <c r="QBE89" s="90"/>
      <c r="QBF89" s="90"/>
      <c r="QBG89" s="90"/>
      <c r="QBH89" s="90"/>
      <c r="QBI89" s="90"/>
      <c r="QBJ89" s="90"/>
      <c r="QBK89" s="90"/>
      <c r="QBL89" s="90"/>
      <c r="QBM89" s="90"/>
      <c r="QBN89" s="90"/>
      <c r="QBO89" s="90"/>
      <c r="QBP89" s="90"/>
      <c r="QBQ89" s="90"/>
      <c r="QBR89" s="90"/>
      <c r="QBS89" s="90"/>
      <c r="QBT89" s="90"/>
      <c r="QBU89" s="90"/>
      <c r="QBV89" s="90"/>
      <c r="QBW89" s="90"/>
      <c r="QBX89" s="90"/>
      <c r="QBY89" s="90"/>
      <c r="QBZ89" s="90"/>
      <c r="QCA89" s="90"/>
      <c r="QCB89" s="90"/>
      <c r="QCC89" s="90"/>
      <c r="QCD89" s="90"/>
      <c r="QCE89" s="90"/>
      <c r="QCF89" s="90"/>
      <c r="QCG89" s="90"/>
      <c r="QCH89" s="90"/>
      <c r="QCI89" s="90"/>
      <c r="QCJ89" s="90"/>
      <c r="QCK89" s="90"/>
      <c r="QCL89" s="90"/>
      <c r="QCM89" s="90"/>
      <c r="QCN89" s="90"/>
      <c r="QCO89" s="90"/>
      <c r="QCP89" s="90"/>
      <c r="QCQ89" s="90"/>
      <c r="QCR89" s="90"/>
      <c r="QCS89" s="90"/>
      <c r="QCT89" s="90"/>
      <c r="QCU89" s="90"/>
      <c r="QCV89" s="90"/>
      <c r="QCW89" s="90"/>
      <c r="QCX89" s="90"/>
      <c r="QCY89" s="90"/>
      <c r="QCZ89" s="90"/>
      <c r="QDA89" s="90"/>
      <c r="QDB89" s="90"/>
      <c r="QDC89" s="90"/>
      <c r="QDD89" s="90"/>
      <c r="QDE89" s="90"/>
      <c r="QDF89" s="90"/>
      <c r="QDG89" s="90"/>
      <c r="QDH89" s="90"/>
      <c r="QDI89" s="90"/>
      <c r="QDJ89" s="90"/>
      <c r="QDK89" s="90"/>
      <c r="QDL89" s="90"/>
      <c r="QDM89" s="90"/>
      <c r="QDN89" s="90"/>
      <c r="QDO89" s="90"/>
      <c r="QDP89" s="90"/>
      <c r="QDQ89" s="90"/>
      <c r="QDR89" s="90"/>
      <c r="QDS89" s="90"/>
      <c r="QDT89" s="90"/>
      <c r="QDU89" s="90"/>
      <c r="QDV89" s="90"/>
      <c r="QDW89" s="90"/>
      <c r="QDX89" s="90"/>
      <c r="QDY89" s="90"/>
      <c r="QDZ89" s="90"/>
      <c r="QEA89" s="90"/>
      <c r="QEB89" s="90"/>
      <c r="QEC89" s="90"/>
      <c r="QED89" s="90"/>
      <c r="QEE89" s="90"/>
      <c r="QEF89" s="90"/>
      <c r="QEG89" s="90"/>
      <c r="QEH89" s="90"/>
      <c r="QEI89" s="90"/>
      <c r="QEJ89" s="90"/>
      <c r="QEK89" s="90"/>
      <c r="QEL89" s="90"/>
      <c r="QEM89" s="90"/>
      <c r="QEN89" s="90"/>
      <c r="QEO89" s="90"/>
      <c r="QEP89" s="90"/>
      <c r="QEQ89" s="90"/>
      <c r="QER89" s="90"/>
      <c r="QES89" s="90"/>
      <c r="QET89" s="90"/>
      <c r="QEU89" s="90"/>
      <c r="QEV89" s="90"/>
      <c r="QEW89" s="90"/>
      <c r="QEX89" s="90"/>
      <c r="QEY89" s="90"/>
      <c r="QEZ89" s="90"/>
      <c r="QFA89" s="90"/>
      <c r="QFB89" s="90"/>
      <c r="QFC89" s="90"/>
      <c r="QFD89" s="90"/>
      <c r="QFE89" s="90"/>
      <c r="QFF89" s="90"/>
      <c r="QFG89" s="90"/>
      <c r="QFH89" s="90"/>
      <c r="QFI89" s="90"/>
      <c r="QFJ89" s="90"/>
      <c r="QFK89" s="90"/>
      <c r="QFL89" s="90"/>
      <c r="QFM89" s="90"/>
      <c r="QFN89" s="90"/>
      <c r="QFO89" s="90"/>
      <c r="QFP89" s="90"/>
      <c r="QFQ89" s="90"/>
      <c r="QFR89" s="90"/>
      <c r="QFS89" s="90"/>
      <c r="QFT89" s="90"/>
      <c r="QFU89" s="90"/>
      <c r="QFV89" s="90"/>
      <c r="QFW89" s="90"/>
      <c r="QFX89" s="90"/>
      <c r="QFY89" s="90"/>
      <c r="QFZ89" s="90"/>
      <c r="QGA89" s="90"/>
      <c r="QGB89" s="90"/>
      <c r="QGC89" s="90"/>
      <c r="QGD89" s="90"/>
      <c r="QGE89" s="90"/>
      <c r="QGF89" s="90"/>
      <c r="QGG89" s="90"/>
      <c r="QGH89" s="90"/>
      <c r="QGI89" s="90"/>
      <c r="QGJ89" s="90"/>
      <c r="QGK89" s="90"/>
      <c r="QGL89" s="90"/>
      <c r="QGM89" s="90"/>
      <c r="QGN89" s="90"/>
      <c r="QGO89" s="90"/>
      <c r="QGP89" s="90"/>
      <c r="QGQ89" s="90"/>
      <c r="QGR89" s="90"/>
      <c r="QGS89" s="90"/>
      <c r="QGT89" s="90"/>
      <c r="QGU89" s="90"/>
      <c r="QGV89" s="90"/>
      <c r="QGW89" s="90"/>
      <c r="QGX89" s="90"/>
      <c r="QGY89" s="90"/>
      <c r="QGZ89" s="90"/>
      <c r="QHA89" s="90"/>
      <c r="QHB89" s="90"/>
      <c r="QHC89" s="90"/>
      <c r="QHD89" s="90"/>
      <c r="QHE89" s="90"/>
      <c r="QHF89" s="90"/>
      <c r="QHG89" s="90"/>
      <c r="QHH89" s="90"/>
      <c r="QHI89" s="90"/>
      <c r="QHJ89" s="90"/>
      <c r="QHK89" s="90"/>
      <c r="QHL89" s="90"/>
      <c r="QHM89" s="90"/>
      <c r="QHN89" s="90"/>
      <c r="QHO89" s="90"/>
      <c r="QHP89" s="90"/>
      <c r="QHQ89" s="90"/>
      <c r="QHR89" s="90"/>
      <c r="QHS89" s="90"/>
      <c r="QHT89" s="90"/>
      <c r="QHU89" s="90"/>
      <c r="QHV89" s="90"/>
      <c r="QHW89" s="90"/>
      <c r="QHX89" s="90"/>
      <c r="QHY89" s="90"/>
      <c r="QHZ89" s="90"/>
      <c r="QIA89" s="90"/>
      <c r="QIB89" s="90"/>
      <c r="QIC89" s="90"/>
      <c r="QID89" s="90"/>
      <c r="QIE89" s="90"/>
      <c r="QIF89" s="90"/>
      <c r="QIG89" s="90"/>
      <c r="QIH89" s="90"/>
      <c r="QII89" s="90"/>
      <c r="QIJ89" s="90"/>
      <c r="QIK89" s="90"/>
      <c r="QIL89" s="90"/>
      <c r="QIM89" s="90"/>
      <c r="QIN89" s="90"/>
      <c r="QIO89" s="90"/>
      <c r="QIP89" s="90"/>
      <c r="QIQ89" s="90"/>
      <c r="QIR89" s="90"/>
      <c r="QIS89" s="90"/>
      <c r="QIT89" s="90"/>
      <c r="QIU89" s="90"/>
      <c r="QIV89" s="90"/>
      <c r="QIW89" s="90"/>
      <c r="QIX89" s="90"/>
      <c r="QIY89" s="90"/>
      <c r="QIZ89" s="90"/>
      <c r="QJA89" s="90"/>
      <c r="QJB89" s="90"/>
      <c r="QJC89" s="90"/>
      <c r="QJD89" s="90"/>
      <c r="QJE89" s="90"/>
      <c r="QJF89" s="90"/>
      <c r="QJG89" s="90"/>
      <c r="QJH89" s="90"/>
      <c r="QJI89" s="90"/>
      <c r="QJJ89" s="90"/>
      <c r="QJK89" s="90"/>
      <c r="QJL89" s="90"/>
      <c r="QJM89" s="90"/>
      <c r="QJN89" s="90"/>
      <c r="QJO89" s="90"/>
      <c r="QJP89" s="90"/>
      <c r="QJQ89" s="90"/>
      <c r="QJR89" s="90"/>
      <c r="QJS89" s="90"/>
      <c r="QJT89" s="90"/>
      <c r="QJU89" s="90"/>
      <c r="QJV89" s="90"/>
      <c r="QJW89" s="90"/>
      <c r="QJX89" s="90"/>
      <c r="QJY89" s="90"/>
      <c r="QJZ89" s="90"/>
      <c r="QKA89" s="90"/>
      <c r="QKB89" s="90"/>
      <c r="QKC89" s="90"/>
      <c r="QKD89" s="90"/>
      <c r="QKE89" s="90"/>
      <c r="QKF89" s="90"/>
      <c r="QKG89" s="90"/>
      <c r="QKH89" s="90"/>
      <c r="QKI89" s="90"/>
      <c r="QKJ89" s="90"/>
      <c r="QKK89" s="90"/>
      <c r="QKL89" s="90"/>
      <c r="QKM89" s="90"/>
      <c r="QKN89" s="90"/>
      <c r="QKO89" s="90"/>
      <c r="QKP89" s="90"/>
      <c r="QKQ89" s="90"/>
      <c r="QKR89" s="90"/>
      <c r="QKS89" s="90"/>
      <c r="QKT89" s="90"/>
      <c r="QKU89" s="90"/>
      <c r="QKV89" s="90"/>
      <c r="QKW89" s="90"/>
      <c r="QKX89" s="90"/>
      <c r="QKY89" s="90"/>
      <c r="QKZ89" s="90"/>
      <c r="QLA89" s="90"/>
      <c r="QLB89" s="90"/>
      <c r="QLC89" s="90"/>
      <c r="QLD89" s="90"/>
      <c r="QLE89" s="90"/>
      <c r="QLF89" s="90"/>
      <c r="QLG89" s="90"/>
      <c r="QLH89" s="90"/>
      <c r="QLI89" s="90"/>
      <c r="QLJ89" s="90"/>
      <c r="QLK89" s="90"/>
      <c r="QLL89" s="90"/>
      <c r="QLM89" s="90"/>
      <c r="QLN89" s="90"/>
      <c r="QLO89" s="90"/>
      <c r="QLP89" s="90"/>
      <c r="QLQ89" s="90"/>
      <c r="QLR89" s="90"/>
      <c r="QLS89" s="90"/>
      <c r="QLT89" s="90"/>
      <c r="QLU89" s="90"/>
      <c r="QLV89" s="90"/>
      <c r="QLW89" s="90"/>
      <c r="QLX89" s="90"/>
      <c r="QLY89" s="90"/>
      <c r="QLZ89" s="90"/>
      <c r="QMA89" s="90"/>
      <c r="QMB89" s="90"/>
      <c r="QMC89" s="90"/>
      <c r="QMD89" s="90"/>
      <c r="QME89" s="90"/>
      <c r="QMF89" s="90"/>
      <c r="QMG89" s="90"/>
      <c r="QMH89" s="90"/>
      <c r="QMI89" s="90"/>
      <c r="QMJ89" s="90"/>
      <c r="QMK89" s="90"/>
      <c r="QML89" s="90"/>
      <c r="QMM89" s="90"/>
      <c r="QMN89" s="90"/>
      <c r="QMO89" s="90"/>
      <c r="QMP89" s="90"/>
      <c r="QMQ89" s="90"/>
      <c r="QMR89" s="90"/>
      <c r="QMS89" s="90"/>
      <c r="QMT89" s="90"/>
      <c r="QMU89" s="90"/>
      <c r="QMV89" s="90"/>
      <c r="QMW89" s="90"/>
      <c r="QMX89" s="90"/>
      <c r="QMY89" s="90"/>
      <c r="QMZ89" s="90"/>
      <c r="QNA89" s="90"/>
      <c r="QNB89" s="90"/>
      <c r="QNC89" s="90"/>
      <c r="QND89" s="90"/>
      <c r="QNE89" s="90"/>
      <c r="QNF89" s="90"/>
      <c r="QNG89" s="90"/>
      <c r="QNH89" s="90"/>
      <c r="QNI89" s="90"/>
      <c r="QNJ89" s="90"/>
      <c r="QNK89" s="90"/>
      <c r="QNL89" s="90"/>
      <c r="QNM89" s="90"/>
      <c r="QNN89" s="90"/>
      <c r="QNO89" s="90"/>
      <c r="QNP89" s="90"/>
      <c r="QNQ89" s="90"/>
      <c r="QNR89" s="90"/>
      <c r="QNS89" s="90"/>
      <c r="QNT89" s="90"/>
      <c r="QNU89" s="90"/>
      <c r="QNV89" s="90"/>
      <c r="QNW89" s="90"/>
      <c r="QNX89" s="90"/>
      <c r="QNY89" s="90"/>
      <c r="QNZ89" s="90"/>
      <c r="QOA89" s="90"/>
      <c r="QOB89" s="90"/>
      <c r="QOC89" s="90"/>
      <c r="QOD89" s="90"/>
      <c r="QOE89" s="90"/>
      <c r="QOF89" s="90"/>
      <c r="QOG89" s="90"/>
      <c r="QOH89" s="90"/>
      <c r="QOI89" s="90"/>
      <c r="QOJ89" s="90"/>
      <c r="QOK89" s="90"/>
      <c r="QOL89" s="90"/>
      <c r="QOM89" s="90"/>
      <c r="QON89" s="90"/>
      <c r="QOO89" s="90"/>
      <c r="QOP89" s="90"/>
      <c r="QOQ89" s="90"/>
      <c r="QOR89" s="90"/>
      <c r="QOS89" s="90"/>
      <c r="QOT89" s="90"/>
      <c r="QOU89" s="90"/>
      <c r="QOV89" s="90"/>
      <c r="QOW89" s="90"/>
      <c r="QOX89" s="90"/>
      <c r="QOY89" s="90"/>
      <c r="QOZ89" s="90"/>
      <c r="QPA89" s="90"/>
      <c r="QPB89" s="90"/>
      <c r="QPC89" s="90"/>
      <c r="QPD89" s="90"/>
      <c r="QPE89" s="90"/>
      <c r="QPF89" s="90"/>
      <c r="QPG89" s="90"/>
      <c r="QPH89" s="90"/>
      <c r="QPI89" s="90"/>
      <c r="QPJ89" s="90"/>
      <c r="QPK89" s="90"/>
      <c r="QPL89" s="90"/>
      <c r="QPM89" s="90"/>
      <c r="QPN89" s="90"/>
      <c r="QPO89" s="90"/>
      <c r="QPP89" s="90"/>
      <c r="QPQ89" s="90"/>
      <c r="QPR89" s="90"/>
      <c r="QPS89" s="90"/>
      <c r="QPT89" s="90"/>
      <c r="QPU89" s="90"/>
      <c r="QPV89" s="90"/>
      <c r="QPW89" s="90"/>
      <c r="QPX89" s="90"/>
      <c r="QPY89" s="90"/>
      <c r="QPZ89" s="90"/>
      <c r="QQA89" s="90"/>
      <c r="QQB89" s="90"/>
      <c r="QQC89" s="90"/>
      <c r="QQD89" s="90"/>
      <c r="QQE89" s="90"/>
      <c r="QQF89" s="90"/>
      <c r="QQG89" s="90"/>
      <c r="QQH89" s="90"/>
      <c r="QQI89" s="90"/>
      <c r="QQJ89" s="90"/>
      <c r="QQK89" s="90"/>
      <c r="QQL89" s="90"/>
      <c r="QQM89" s="90"/>
      <c r="QQN89" s="90"/>
      <c r="QQO89" s="90"/>
      <c r="QQP89" s="90"/>
      <c r="QQQ89" s="90"/>
      <c r="QQR89" s="90"/>
      <c r="QQS89" s="90"/>
      <c r="QQT89" s="90"/>
      <c r="QQU89" s="90"/>
      <c r="QQV89" s="90"/>
      <c r="QQW89" s="90"/>
      <c r="QQX89" s="90"/>
      <c r="QQY89" s="90"/>
      <c r="QQZ89" s="90"/>
      <c r="QRA89" s="90"/>
      <c r="QRB89" s="90"/>
      <c r="QRC89" s="90"/>
      <c r="QRD89" s="90"/>
      <c r="QRE89" s="90"/>
      <c r="QRF89" s="90"/>
      <c r="QRG89" s="90"/>
      <c r="QRH89" s="90"/>
      <c r="QRI89" s="90"/>
      <c r="QRJ89" s="90"/>
      <c r="QRK89" s="90"/>
      <c r="QRL89" s="90"/>
      <c r="QRM89" s="90"/>
      <c r="QRN89" s="90"/>
      <c r="QRO89" s="90"/>
      <c r="QRP89" s="90"/>
      <c r="QRQ89" s="90"/>
      <c r="QRR89" s="90"/>
      <c r="QRS89" s="90"/>
      <c r="QRT89" s="90"/>
      <c r="QRU89" s="90"/>
      <c r="QRV89" s="90"/>
      <c r="QRW89" s="90"/>
      <c r="QRX89" s="90"/>
      <c r="QRY89" s="90"/>
      <c r="QRZ89" s="90"/>
      <c r="QSA89" s="90"/>
      <c r="QSB89" s="90"/>
      <c r="QSC89" s="90"/>
      <c r="QSD89" s="90"/>
      <c r="QSE89" s="90"/>
      <c r="QSF89" s="90"/>
      <c r="QSG89" s="90"/>
      <c r="QSH89" s="90"/>
      <c r="QSI89" s="90"/>
      <c r="QSJ89" s="90"/>
      <c r="QSK89" s="90"/>
      <c r="QSL89" s="90"/>
      <c r="QSM89" s="90"/>
      <c r="QSN89" s="90"/>
      <c r="QSO89" s="90"/>
      <c r="QSP89" s="90"/>
      <c r="QSQ89" s="90"/>
      <c r="QSR89" s="90"/>
      <c r="QSS89" s="90"/>
      <c r="QST89" s="90"/>
      <c r="QSU89" s="90"/>
      <c r="QSV89" s="90"/>
      <c r="QSW89" s="90"/>
      <c r="QSX89" s="90"/>
      <c r="QSY89" s="90"/>
      <c r="QSZ89" s="90"/>
      <c r="QTA89" s="90"/>
      <c r="QTB89" s="90"/>
      <c r="QTC89" s="90"/>
      <c r="QTD89" s="90"/>
      <c r="QTE89" s="90"/>
      <c r="QTF89" s="90"/>
      <c r="QTG89" s="90"/>
      <c r="QTH89" s="90"/>
      <c r="QTI89" s="90"/>
      <c r="QTJ89" s="90"/>
      <c r="QTK89" s="90"/>
      <c r="QTL89" s="90"/>
      <c r="QTM89" s="90"/>
      <c r="QTN89" s="90"/>
      <c r="QTO89" s="90"/>
      <c r="QTP89" s="90"/>
      <c r="QTQ89" s="90"/>
      <c r="QTR89" s="90"/>
      <c r="QTS89" s="90"/>
      <c r="QTT89" s="90"/>
      <c r="QTU89" s="90"/>
      <c r="QTV89" s="90"/>
      <c r="QTW89" s="90"/>
      <c r="QTX89" s="90"/>
      <c r="QTY89" s="90"/>
      <c r="QTZ89" s="90"/>
      <c r="QUA89" s="90"/>
      <c r="QUB89" s="90"/>
      <c r="QUC89" s="90"/>
      <c r="QUD89" s="90"/>
      <c r="QUE89" s="90"/>
      <c r="QUF89" s="90"/>
      <c r="QUG89" s="90"/>
      <c r="QUH89" s="90"/>
      <c r="QUI89" s="90"/>
      <c r="QUJ89" s="90"/>
      <c r="QUK89" s="90"/>
      <c r="QUL89" s="90"/>
      <c r="QUM89" s="90"/>
      <c r="QUN89" s="90"/>
      <c r="QUO89" s="90"/>
      <c r="QUP89" s="90"/>
      <c r="QUQ89" s="90"/>
      <c r="QUR89" s="90"/>
      <c r="QUS89" s="90"/>
      <c r="QUT89" s="90"/>
      <c r="QUU89" s="90"/>
      <c r="QUV89" s="90"/>
      <c r="QUW89" s="90"/>
      <c r="QUX89" s="90"/>
      <c r="QUY89" s="90"/>
      <c r="QUZ89" s="90"/>
      <c r="QVA89" s="90"/>
      <c r="QVB89" s="90"/>
      <c r="QVC89" s="90"/>
      <c r="QVD89" s="90"/>
      <c r="QVE89" s="90"/>
      <c r="QVF89" s="90"/>
      <c r="QVG89" s="90"/>
      <c r="QVH89" s="90"/>
      <c r="QVI89" s="90"/>
      <c r="QVJ89" s="90"/>
      <c r="QVK89" s="90"/>
      <c r="QVL89" s="90"/>
      <c r="QVM89" s="90"/>
      <c r="QVN89" s="90"/>
      <c r="QVO89" s="90"/>
      <c r="QVP89" s="90"/>
      <c r="QVQ89" s="90"/>
      <c r="QVR89" s="90"/>
      <c r="QVS89" s="90"/>
      <c r="QVT89" s="90"/>
      <c r="QVU89" s="90"/>
      <c r="QVV89" s="90"/>
      <c r="QVW89" s="90"/>
      <c r="QVX89" s="90"/>
      <c r="QVY89" s="90"/>
      <c r="QVZ89" s="90"/>
      <c r="QWA89" s="90"/>
      <c r="QWB89" s="90"/>
      <c r="QWC89" s="90"/>
      <c r="QWD89" s="90"/>
      <c r="QWE89" s="90"/>
      <c r="QWF89" s="90"/>
      <c r="QWG89" s="90"/>
      <c r="QWH89" s="90"/>
      <c r="QWI89" s="90"/>
      <c r="QWJ89" s="90"/>
      <c r="QWK89" s="90"/>
      <c r="QWL89" s="90"/>
      <c r="QWM89" s="90"/>
      <c r="QWN89" s="90"/>
      <c r="QWO89" s="90"/>
      <c r="QWP89" s="90"/>
      <c r="QWQ89" s="90"/>
      <c r="QWR89" s="90"/>
      <c r="QWS89" s="90"/>
      <c r="QWT89" s="90"/>
      <c r="QWU89" s="90"/>
      <c r="QWV89" s="90"/>
      <c r="QWW89" s="90"/>
      <c r="QWX89" s="90"/>
      <c r="QWY89" s="90"/>
      <c r="QWZ89" s="90"/>
      <c r="QXA89" s="90"/>
      <c r="QXB89" s="90"/>
      <c r="QXC89" s="90"/>
      <c r="QXD89" s="90"/>
      <c r="QXE89" s="90"/>
      <c r="QXF89" s="90"/>
      <c r="QXG89" s="90"/>
      <c r="QXH89" s="90"/>
      <c r="QXI89" s="90"/>
      <c r="QXJ89" s="90"/>
      <c r="QXK89" s="90"/>
      <c r="QXL89" s="90"/>
      <c r="QXM89" s="90"/>
      <c r="QXN89" s="90"/>
      <c r="QXO89" s="90"/>
      <c r="QXP89" s="90"/>
      <c r="QXQ89" s="90"/>
      <c r="QXR89" s="90"/>
      <c r="QXS89" s="90"/>
      <c r="QXT89" s="90"/>
      <c r="QXU89" s="90"/>
      <c r="QXV89" s="90"/>
      <c r="QXW89" s="90"/>
      <c r="QXX89" s="90"/>
      <c r="QXY89" s="90"/>
      <c r="QXZ89" s="90"/>
      <c r="QYA89" s="90"/>
      <c r="QYB89" s="90"/>
      <c r="QYC89" s="90"/>
      <c r="QYD89" s="90"/>
      <c r="QYE89" s="90"/>
      <c r="QYF89" s="90"/>
      <c r="QYG89" s="90"/>
      <c r="QYH89" s="90"/>
      <c r="QYI89" s="90"/>
      <c r="QYJ89" s="90"/>
      <c r="QYK89" s="90"/>
      <c r="QYL89" s="90"/>
      <c r="QYM89" s="90"/>
      <c r="QYN89" s="90"/>
      <c r="QYO89" s="90"/>
      <c r="QYP89" s="90"/>
      <c r="QYQ89" s="90"/>
      <c r="QYR89" s="90"/>
      <c r="QYS89" s="90"/>
      <c r="QYT89" s="90"/>
      <c r="QYU89" s="90"/>
      <c r="QYV89" s="90"/>
      <c r="QYW89" s="90"/>
      <c r="QYX89" s="90"/>
      <c r="QYY89" s="90"/>
      <c r="QYZ89" s="90"/>
      <c r="QZA89" s="90"/>
      <c r="QZB89" s="90"/>
      <c r="QZC89" s="90"/>
      <c r="QZD89" s="90"/>
      <c r="QZE89" s="90"/>
      <c r="QZF89" s="90"/>
      <c r="QZG89" s="90"/>
      <c r="QZH89" s="90"/>
      <c r="QZI89" s="90"/>
      <c r="QZJ89" s="90"/>
      <c r="QZK89" s="90"/>
      <c r="QZL89" s="90"/>
      <c r="QZM89" s="90"/>
      <c r="QZN89" s="90"/>
      <c r="QZO89" s="90"/>
      <c r="QZP89" s="90"/>
      <c r="QZQ89" s="90"/>
      <c r="QZR89" s="90"/>
      <c r="QZS89" s="90"/>
      <c r="QZT89" s="90"/>
      <c r="QZU89" s="90"/>
      <c r="QZV89" s="90"/>
      <c r="QZW89" s="90"/>
      <c r="QZX89" s="90"/>
      <c r="QZY89" s="90"/>
      <c r="QZZ89" s="90"/>
      <c r="RAA89" s="90"/>
      <c r="RAB89" s="90"/>
      <c r="RAC89" s="90"/>
      <c r="RAD89" s="90"/>
      <c r="RAE89" s="90"/>
      <c r="RAF89" s="90"/>
      <c r="RAG89" s="90"/>
      <c r="RAH89" s="90"/>
      <c r="RAI89" s="90"/>
      <c r="RAJ89" s="90"/>
      <c r="RAK89" s="90"/>
      <c r="RAL89" s="90"/>
      <c r="RAM89" s="90"/>
      <c r="RAN89" s="90"/>
      <c r="RAO89" s="90"/>
      <c r="RAP89" s="90"/>
      <c r="RAQ89" s="90"/>
      <c r="RAR89" s="90"/>
      <c r="RAS89" s="90"/>
      <c r="RAT89" s="90"/>
      <c r="RAU89" s="90"/>
      <c r="RAV89" s="90"/>
      <c r="RAW89" s="90"/>
      <c r="RAX89" s="90"/>
      <c r="RAY89" s="90"/>
      <c r="RAZ89" s="90"/>
      <c r="RBA89" s="90"/>
      <c r="RBB89" s="90"/>
      <c r="RBC89" s="90"/>
      <c r="RBD89" s="90"/>
      <c r="RBE89" s="90"/>
      <c r="RBF89" s="90"/>
      <c r="RBG89" s="90"/>
      <c r="RBH89" s="90"/>
      <c r="RBI89" s="90"/>
      <c r="RBJ89" s="90"/>
      <c r="RBK89" s="90"/>
      <c r="RBL89" s="90"/>
      <c r="RBM89" s="90"/>
      <c r="RBN89" s="90"/>
      <c r="RBO89" s="90"/>
      <c r="RBP89" s="90"/>
      <c r="RBQ89" s="90"/>
      <c r="RBR89" s="90"/>
      <c r="RBS89" s="90"/>
      <c r="RBT89" s="90"/>
      <c r="RBU89" s="90"/>
      <c r="RBV89" s="90"/>
      <c r="RBW89" s="90"/>
      <c r="RBX89" s="90"/>
      <c r="RBY89" s="90"/>
      <c r="RBZ89" s="90"/>
      <c r="RCA89" s="90"/>
      <c r="RCB89" s="90"/>
      <c r="RCC89" s="90"/>
      <c r="RCD89" s="90"/>
      <c r="RCE89" s="90"/>
      <c r="RCF89" s="90"/>
      <c r="RCG89" s="90"/>
      <c r="RCH89" s="90"/>
      <c r="RCI89" s="90"/>
      <c r="RCJ89" s="90"/>
      <c r="RCK89" s="90"/>
      <c r="RCL89" s="90"/>
      <c r="RCM89" s="90"/>
      <c r="RCN89" s="90"/>
      <c r="RCO89" s="90"/>
      <c r="RCP89" s="90"/>
      <c r="RCQ89" s="90"/>
      <c r="RCR89" s="90"/>
      <c r="RCS89" s="90"/>
      <c r="RCT89" s="90"/>
      <c r="RCU89" s="90"/>
      <c r="RCV89" s="90"/>
      <c r="RCW89" s="90"/>
      <c r="RCX89" s="90"/>
      <c r="RCY89" s="90"/>
      <c r="RCZ89" s="90"/>
      <c r="RDA89" s="90"/>
      <c r="RDB89" s="90"/>
      <c r="RDC89" s="90"/>
      <c r="RDD89" s="90"/>
      <c r="RDE89" s="90"/>
      <c r="RDF89" s="90"/>
      <c r="RDG89" s="90"/>
      <c r="RDH89" s="90"/>
      <c r="RDI89" s="90"/>
      <c r="RDJ89" s="90"/>
      <c r="RDK89" s="90"/>
      <c r="RDL89" s="90"/>
      <c r="RDM89" s="90"/>
      <c r="RDN89" s="90"/>
      <c r="RDO89" s="90"/>
      <c r="RDP89" s="90"/>
      <c r="RDQ89" s="90"/>
      <c r="RDR89" s="90"/>
      <c r="RDS89" s="90"/>
      <c r="RDT89" s="90"/>
      <c r="RDU89" s="90"/>
      <c r="RDV89" s="90"/>
      <c r="RDW89" s="90"/>
      <c r="RDX89" s="90"/>
      <c r="RDY89" s="90"/>
      <c r="RDZ89" s="90"/>
      <c r="REA89" s="90"/>
      <c r="REB89" s="90"/>
      <c r="REC89" s="90"/>
      <c r="RED89" s="90"/>
      <c r="REE89" s="90"/>
      <c r="REF89" s="90"/>
      <c r="REG89" s="90"/>
      <c r="REH89" s="90"/>
      <c r="REI89" s="90"/>
      <c r="REJ89" s="90"/>
      <c r="REK89" s="90"/>
      <c r="REL89" s="90"/>
      <c r="REM89" s="90"/>
      <c r="REN89" s="90"/>
      <c r="REO89" s="90"/>
      <c r="REP89" s="90"/>
      <c r="REQ89" s="90"/>
      <c r="RER89" s="90"/>
      <c r="RES89" s="90"/>
      <c r="RET89" s="90"/>
      <c r="REU89" s="90"/>
      <c r="REV89" s="90"/>
      <c r="REW89" s="90"/>
      <c r="REX89" s="90"/>
      <c r="REY89" s="90"/>
      <c r="REZ89" s="90"/>
      <c r="RFA89" s="90"/>
      <c r="RFB89" s="90"/>
      <c r="RFC89" s="90"/>
      <c r="RFD89" s="90"/>
      <c r="RFE89" s="90"/>
      <c r="RFF89" s="90"/>
      <c r="RFG89" s="90"/>
      <c r="RFH89" s="90"/>
      <c r="RFI89" s="90"/>
      <c r="RFJ89" s="90"/>
      <c r="RFK89" s="90"/>
      <c r="RFL89" s="90"/>
      <c r="RFM89" s="90"/>
      <c r="RFN89" s="90"/>
      <c r="RFO89" s="90"/>
      <c r="RFP89" s="90"/>
      <c r="RFQ89" s="90"/>
      <c r="RFR89" s="90"/>
      <c r="RFS89" s="90"/>
      <c r="RFT89" s="90"/>
      <c r="RFU89" s="90"/>
      <c r="RFV89" s="90"/>
      <c r="RFW89" s="90"/>
      <c r="RFX89" s="90"/>
      <c r="RFY89" s="90"/>
      <c r="RFZ89" s="90"/>
      <c r="RGA89" s="90"/>
      <c r="RGB89" s="90"/>
      <c r="RGC89" s="90"/>
      <c r="RGD89" s="90"/>
      <c r="RGE89" s="90"/>
      <c r="RGF89" s="90"/>
      <c r="RGG89" s="90"/>
      <c r="RGH89" s="90"/>
      <c r="RGI89" s="90"/>
      <c r="RGJ89" s="90"/>
      <c r="RGK89" s="90"/>
      <c r="RGL89" s="90"/>
      <c r="RGM89" s="90"/>
      <c r="RGN89" s="90"/>
      <c r="RGO89" s="90"/>
      <c r="RGP89" s="90"/>
      <c r="RGQ89" s="90"/>
      <c r="RGR89" s="90"/>
      <c r="RGS89" s="90"/>
      <c r="RGT89" s="90"/>
      <c r="RGU89" s="90"/>
      <c r="RGV89" s="90"/>
      <c r="RGW89" s="90"/>
      <c r="RGX89" s="90"/>
      <c r="RGY89" s="90"/>
      <c r="RGZ89" s="90"/>
      <c r="RHA89" s="90"/>
      <c r="RHB89" s="90"/>
      <c r="RHC89" s="90"/>
      <c r="RHD89" s="90"/>
      <c r="RHE89" s="90"/>
      <c r="RHF89" s="90"/>
      <c r="RHG89" s="90"/>
      <c r="RHH89" s="90"/>
      <c r="RHI89" s="90"/>
      <c r="RHJ89" s="90"/>
      <c r="RHK89" s="90"/>
      <c r="RHL89" s="90"/>
      <c r="RHM89" s="90"/>
      <c r="RHN89" s="90"/>
      <c r="RHO89" s="90"/>
      <c r="RHP89" s="90"/>
      <c r="RHQ89" s="90"/>
      <c r="RHR89" s="90"/>
      <c r="RHS89" s="90"/>
      <c r="RHT89" s="90"/>
      <c r="RHU89" s="90"/>
      <c r="RHV89" s="90"/>
      <c r="RHW89" s="90"/>
      <c r="RHX89" s="90"/>
      <c r="RHY89" s="90"/>
      <c r="RHZ89" s="90"/>
      <c r="RIA89" s="90"/>
      <c r="RIB89" s="90"/>
      <c r="RIC89" s="90"/>
      <c r="RID89" s="90"/>
      <c r="RIE89" s="90"/>
      <c r="RIF89" s="90"/>
      <c r="RIG89" s="90"/>
      <c r="RIH89" s="90"/>
      <c r="RII89" s="90"/>
      <c r="RIJ89" s="90"/>
      <c r="RIK89" s="90"/>
      <c r="RIL89" s="90"/>
      <c r="RIM89" s="90"/>
      <c r="RIN89" s="90"/>
      <c r="RIO89" s="90"/>
      <c r="RIP89" s="90"/>
      <c r="RIQ89" s="90"/>
      <c r="RIR89" s="90"/>
      <c r="RIS89" s="90"/>
      <c r="RIT89" s="90"/>
      <c r="RIU89" s="90"/>
      <c r="RIV89" s="90"/>
      <c r="RIW89" s="90"/>
      <c r="RIX89" s="90"/>
      <c r="RIY89" s="90"/>
      <c r="RIZ89" s="90"/>
      <c r="RJA89" s="90"/>
      <c r="RJB89" s="90"/>
      <c r="RJC89" s="90"/>
      <c r="RJD89" s="90"/>
      <c r="RJE89" s="90"/>
      <c r="RJF89" s="90"/>
      <c r="RJG89" s="90"/>
      <c r="RJH89" s="90"/>
      <c r="RJI89" s="90"/>
      <c r="RJJ89" s="90"/>
      <c r="RJK89" s="90"/>
      <c r="RJL89" s="90"/>
      <c r="RJM89" s="90"/>
      <c r="RJN89" s="90"/>
      <c r="RJO89" s="90"/>
      <c r="RJP89" s="90"/>
      <c r="RJQ89" s="90"/>
      <c r="RJR89" s="90"/>
      <c r="RJS89" s="90"/>
      <c r="RJT89" s="90"/>
      <c r="RJU89" s="90"/>
      <c r="RJV89" s="90"/>
      <c r="RJW89" s="90"/>
      <c r="RJX89" s="90"/>
      <c r="RJY89" s="90"/>
      <c r="RJZ89" s="90"/>
      <c r="RKA89" s="90"/>
      <c r="RKB89" s="90"/>
      <c r="RKC89" s="90"/>
      <c r="RKD89" s="90"/>
      <c r="RKE89" s="90"/>
      <c r="RKF89" s="90"/>
      <c r="RKG89" s="90"/>
      <c r="RKH89" s="90"/>
      <c r="RKI89" s="90"/>
      <c r="RKJ89" s="90"/>
      <c r="RKK89" s="90"/>
      <c r="RKL89" s="90"/>
      <c r="RKM89" s="90"/>
      <c r="RKN89" s="90"/>
      <c r="RKO89" s="90"/>
      <c r="RKP89" s="90"/>
      <c r="RKQ89" s="90"/>
      <c r="RKR89" s="90"/>
      <c r="RKS89" s="90"/>
      <c r="RKT89" s="90"/>
      <c r="RKU89" s="90"/>
      <c r="RKV89" s="90"/>
      <c r="RKW89" s="90"/>
      <c r="RKX89" s="90"/>
      <c r="RKY89" s="90"/>
      <c r="RKZ89" s="90"/>
      <c r="RLA89" s="90"/>
      <c r="RLB89" s="90"/>
      <c r="RLC89" s="90"/>
      <c r="RLD89" s="90"/>
      <c r="RLE89" s="90"/>
      <c r="RLF89" s="90"/>
      <c r="RLG89" s="90"/>
      <c r="RLH89" s="90"/>
      <c r="RLI89" s="90"/>
      <c r="RLJ89" s="90"/>
      <c r="RLK89" s="90"/>
      <c r="RLL89" s="90"/>
      <c r="RLM89" s="90"/>
      <c r="RLN89" s="90"/>
      <c r="RLO89" s="90"/>
      <c r="RLP89" s="90"/>
      <c r="RLQ89" s="90"/>
      <c r="RLR89" s="90"/>
      <c r="RLS89" s="90"/>
      <c r="RLT89" s="90"/>
      <c r="RLU89" s="90"/>
      <c r="RLV89" s="90"/>
      <c r="RLW89" s="90"/>
      <c r="RLX89" s="90"/>
      <c r="RLY89" s="90"/>
      <c r="RLZ89" s="90"/>
      <c r="RMA89" s="90"/>
      <c r="RMB89" s="90"/>
      <c r="RMC89" s="90"/>
      <c r="RMD89" s="90"/>
      <c r="RME89" s="90"/>
      <c r="RMF89" s="90"/>
      <c r="RMG89" s="90"/>
      <c r="RMH89" s="90"/>
      <c r="RMI89" s="90"/>
      <c r="RMJ89" s="90"/>
      <c r="RMK89" s="90"/>
      <c r="RML89" s="90"/>
      <c r="RMM89" s="90"/>
      <c r="RMN89" s="90"/>
      <c r="RMO89" s="90"/>
      <c r="RMP89" s="90"/>
      <c r="RMQ89" s="90"/>
      <c r="RMR89" s="90"/>
      <c r="RMS89" s="90"/>
      <c r="RMT89" s="90"/>
      <c r="RMU89" s="90"/>
      <c r="RMV89" s="90"/>
      <c r="RMW89" s="90"/>
      <c r="RMX89" s="90"/>
      <c r="RMY89" s="90"/>
      <c r="RMZ89" s="90"/>
      <c r="RNA89" s="90"/>
      <c r="RNB89" s="90"/>
      <c r="RNC89" s="90"/>
      <c r="RND89" s="90"/>
      <c r="RNE89" s="90"/>
      <c r="RNF89" s="90"/>
      <c r="RNG89" s="90"/>
      <c r="RNH89" s="90"/>
      <c r="RNI89" s="90"/>
      <c r="RNJ89" s="90"/>
      <c r="RNK89" s="90"/>
      <c r="RNL89" s="90"/>
      <c r="RNM89" s="90"/>
      <c r="RNN89" s="90"/>
      <c r="RNO89" s="90"/>
      <c r="RNP89" s="90"/>
      <c r="RNQ89" s="90"/>
      <c r="RNR89" s="90"/>
      <c r="RNS89" s="90"/>
      <c r="RNT89" s="90"/>
      <c r="RNU89" s="90"/>
      <c r="RNV89" s="90"/>
      <c r="RNW89" s="90"/>
      <c r="RNX89" s="90"/>
      <c r="RNY89" s="90"/>
      <c r="RNZ89" s="90"/>
      <c r="ROA89" s="90"/>
      <c r="ROB89" s="90"/>
      <c r="ROC89" s="90"/>
      <c r="ROD89" s="90"/>
      <c r="ROE89" s="90"/>
      <c r="ROF89" s="90"/>
      <c r="ROG89" s="90"/>
      <c r="ROH89" s="90"/>
      <c r="ROI89" s="90"/>
      <c r="ROJ89" s="90"/>
      <c r="ROK89" s="90"/>
      <c r="ROL89" s="90"/>
      <c r="ROM89" s="90"/>
      <c r="RON89" s="90"/>
      <c r="ROO89" s="90"/>
      <c r="ROP89" s="90"/>
      <c r="ROQ89" s="90"/>
      <c r="ROR89" s="90"/>
      <c r="ROS89" s="90"/>
      <c r="ROT89" s="90"/>
      <c r="ROU89" s="90"/>
      <c r="ROV89" s="90"/>
      <c r="ROW89" s="90"/>
      <c r="ROX89" s="90"/>
      <c r="ROY89" s="90"/>
      <c r="ROZ89" s="90"/>
      <c r="RPA89" s="90"/>
      <c r="RPB89" s="90"/>
      <c r="RPC89" s="90"/>
      <c r="RPD89" s="90"/>
      <c r="RPE89" s="90"/>
      <c r="RPF89" s="90"/>
      <c r="RPG89" s="90"/>
      <c r="RPH89" s="90"/>
      <c r="RPI89" s="90"/>
      <c r="RPJ89" s="90"/>
      <c r="RPK89" s="90"/>
      <c r="RPL89" s="90"/>
      <c r="RPM89" s="90"/>
      <c r="RPN89" s="90"/>
      <c r="RPO89" s="90"/>
      <c r="RPP89" s="90"/>
      <c r="RPQ89" s="90"/>
      <c r="RPR89" s="90"/>
      <c r="RPS89" s="90"/>
      <c r="RPT89" s="90"/>
      <c r="RPU89" s="90"/>
      <c r="RPV89" s="90"/>
      <c r="RPW89" s="90"/>
      <c r="RPX89" s="90"/>
      <c r="RPY89" s="90"/>
      <c r="RPZ89" s="90"/>
      <c r="RQA89" s="90"/>
      <c r="RQB89" s="90"/>
      <c r="RQC89" s="90"/>
      <c r="RQD89" s="90"/>
      <c r="RQE89" s="90"/>
      <c r="RQF89" s="90"/>
      <c r="RQG89" s="90"/>
      <c r="RQH89" s="90"/>
      <c r="RQI89" s="90"/>
      <c r="RQJ89" s="90"/>
      <c r="RQK89" s="90"/>
      <c r="RQL89" s="90"/>
      <c r="RQM89" s="90"/>
      <c r="RQN89" s="90"/>
      <c r="RQO89" s="90"/>
      <c r="RQP89" s="90"/>
      <c r="RQQ89" s="90"/>
      <c r="RQR89" s="90"/>
      <c r="RQS89" s="90"/>
      <c r="RQT89" s="90"/>
      <c r="RQU89" s="90"/>
      <c r="RQV89" s="90"/>
      <c r="RQW89" s="90"/>
      <c r="RQX89" s="90"/>
      <c r="RQY89" s="90"/>
      <c r="RQZ89" s="90"/>
      <c r="RRA89" s="90"/>
      <c r="RRB89" s="90"/>
      <c r="RRC89" s="90"/>
      <c r="RRD89" s="90"/>
      <c r="RRE89" s="90"/>
      <c r="RRF89" s="90"/>
      <c r="RRG89" s="90"/>
      <c r="RRH89" s="90"/>
      <c r="RRI89" s="90"/>
      <c r="RRJ89" s="90"/>
      <c r="RRK89" s="90"/>
      <c r="RRL89" s="90"/>
      <c r="RRM89" s="90"/>
      <c r="RRN89" s="90"/>
      <c r="RRO89" s="90"/>
      <c r="RRP89" s="90"/>
      <c r="RRQ89" s="90"/>
      <c r="RRR89" s="90"/>
      <c r="RRS89" s="90"/>
      <c r="RRT89" s="90"/>
      <c r="RRU89" s="90"/>
      <c r="RRV89" s="90"/>
      <c r="RRW89" s="90"/>
      <c r="RRX89" s="90"/>
      <c r="RRY89" s="90"/>
      <c r="RRZ89" s="90"/>
      <c r="RSA89" s="90"/>
      <c r="RSB89" s="90"/>
      <c r="RSC89" s="90"/>
      <c r="RSD89" s="90"/>
      <c r="RSE89" s="90"/>
      <c r="RSF89" s="90"/>
      <c r="RSG89" s="90"/>
      <c r="RSH89" s="90"/>
      <c r="RSI89" s="90"/>
      <c r="RSJ89" s="90"/>
      <c r="RSK89" s="90"/>
      <c r="RSL89" s="90"/>
      <c r="RSM89" s="90"/>
      <c r="RSN89" s="90"/>
      <c r="RSO89" s="90"/>
      <c r="RSP89" s="90"/>
      <c r="RSQ89" s="90"/>
      <c r="RSR89" s="90"/>
      <c r="RSS89" s="90"/>
      <c r="RST89" s="90"/>
      <c r="RSU89" s="90"/>
      <c r="RSV89" s="90"/>
      <c r="RSW89" s="90"/>
      <c r="RSX89" s="90"/>
      <c r="RSY89" s="90"/>
      <c r="RSZ89" s="90"/>
      <c r="RTA89" s="90"/>
      <c r="RTB89" s="90"/>
      <c r="RTC89" s="90"/>
      <c r="RTD89" s="90"/>
      <c r="RTE89" s="90"/>
      <c r="RTF89" s="90"/>
      <c r="RTG89" s="90"/>
      <c r="RTH89" s="90"/>
      <c r="RTI89" s="90"/>
      <c r="RTJ89" s="90"/>
      <c r="RTK89" s="90"/>
      <c r="RTL89" s="90"/>
      <c r="RTM89" s="90"/>
      <c r="RTN89" s="90"/>
      <c r="RTO89" s="90"/>
      <c r="RTP89" s="90"/>
      <c r="RTQ89" s="90"/>
      <c r="RTR89" s="90"/>
      <c r="RTS89" s="90"/>
      <c r="RTT89" s="90"/>
      <c r="RTU89" s="90"/>
      <c r="RTV89" s="90"/>
      <c r="RTW89" s="90"/>
      <c r="RTX89" s="90"/>
      <c r="RTY89" s="90"/>
      <c r="RTZ89" s="90"/>
      <c r="RUA89" s="90"/>
      <c r="RUB89" s="90"/>
      <c r="RUC89" s="90"/>
      <c r="RUD89" s="90"/>
      <c r="RUE89" s="90"/>
      <c r="RUF89" s="90"/>
      <c r="RUG89" s="90"/>
      <c r="RUH89" s="90"/>
      <c r="RUI89" s="90"/>
      <c r="RUJ89" s="90"/>
      <c r="RUK89" s="90"/>
      <c r="RUL89" s="90"/>
      <c r="RUM89" s="90"/>
      <c r="RUN89" s="90"/>
      <c r="RUO89" s="90"/>
      <c r="RUP89" s="90"/>
      <c r="RUQ89" s="90"/>
      <c r="RUR89" s="90"/>
      <c r="RUS89" s="90"/>
      <c r="RUT89" s="90"/>
      <c r="RUU89" s="90"/>
      <c r="RUV89" s="90"/>
      <c r="RUW89" s="90"/>
      <c r="RUX89" s="90"/>
      <c r="RUY89" s="90"/>
      <c r="RUZ89" s="90"/>
      <c r="RVA89" s="90"/>
      <c r="RVB89" s="90"/>
      <c r="RVC89" s="90"/>
      <c r="RVD89" s="90"/>
      <c r="RVE89" s="90"/>
      <c r="RVF89" s="90"/>
      <c r="RVG89" s="90"/>
      <c r="RVH89" s="90"/>
      <c r="RVI89" s="90"/>
      <c r="RVJ89" s="90"/>
      <c r="RVK89" s="90"/>
      <c r="RVL89" s="90"/>
      <c r="RVM89" s="90"/>
      <c r="RVN89" s="90"/>
      <c r="RVO89" s="90"/>
      <c r="RVP89" s="90"/>
      <c r="RVQ89" s="90"/>
      <c r="RVR89" s="90"/>
      <c r="RVS89" s="90"/>
      <c r="RVT89" s="90"/>
      <c r="RVU89" s="90"/>
      <c r="RVV89" s="90"/>
      <c r="RVW89" s="90"/>
      <c r="RVX89" s="90"/>
      <c r="RVY89" s="90"/>
      <c r="RVZ89" s="90"/>
      <c r="RWA89" s="90"/>
      <c r="RWB89" s="90"/>
      <c r="RWC89" s="90"/>
      <c r="RWD89" s="90"/>
      <c r="RWE89" s="90"/>
      <c r="RWF89" s="90"/>
      <c r="RWG89" s="90"/>
      <c r="RWH89" s="90"/>
      <c r="RWI89" s="90"/>
      <c r="RWJ89" s="90"/>
      <c r="RWK89" s="90"/>
      <c r="RWL89" s="90"/>
      <c r="RWM89" s="90"/>
      <c r="RWN89" s="90"/>
      <c r="RWO89" s="90"/>
      <c r="RWP89" s="90"/>
      <c r="RWQ89" s="90"/>
      <c r="RWR89" s="90"/>
      <c r="RWS89" s="90"/>
      <c r="RWT89" s="90"/>
      <c r="RWU89" s="90"/>
      <c r="RWV89" s="90"/>
      <c r="RWW89" s="90"/>
      <c r="RWX89" s="90"/>
      <c r="RWY89" s="90"/>
      <c r="RWZ89" s="90"/>
      <c r="RXA89" s="90"/>
      <c r="RXB89" s="90"/>
      <c r="RXC89" s="90"/>
      <c r="RXD89" s="90"/>
      <c r="RXE89" s="90"/>
      <c r="RXF89" s="90"/>
      <c r="RXG89" s="90"/>
      <c r="RXH89" s="90"/>
      <c r="RXI89" s="90"/>
      <c r="RXJ89" s="90"/>
      <c r="RXK89" s="90"/>
      <c r="RXL89" s="90"/>
      <c r="RXM89" s="90"/>
      <c r="RXN89" s="90"/>
      <c r="RXO89" s="90"/>
      <c r="RXP89" s="90"/>
      <c r="RXQ89" s="90"/>
      <c r="RXR89" s="90"/>
      <c r="RXS89" s="90"/>
      <c r="RXT89" s="90"/>
      <c r="RXU89" s="90"/>
      <c r="RXV89" s="90"/>
      <c r="RXW89" s="90"/>
      <c r="RXX89" s="90"/>
      <c r="RXY89" s="90"/>
      <c r="RXZ89" s="90"/>
      <c r="RYA89" s="90"/>
      <c r="RYB89" s="90"/>
      <c r="RYC89" s="90"/>
      <c r="RYD89" s="90"/>
      <c r="RYE89" s="90"/>
      <c r="RYF89" s="90"/>
      <c r="RYG89" s="90"/>
      <c r="RYH89" s="90"/>
      <c r="RYI89" s="90"/>
      <c r="RYJ89" s="90"/>
      <c r="RYK89" s="90"/>
      <c r="RYL89" s="90"/>
      <c r="RYM89" s="90"/>
      <c r="RYN89" s="90"/>
      <c r="RYO89" s="90"/>
      <c r="RYP89" s="90"/>
      <c r="RYQ89" s="90"/>
      <c r="RYR89" s="90"/>
      <c r="RYS89" s="90"/>
      <c r="RYT89" s="90"/>
      <c r="RYU89" s="90"/>
      <c r="RYV89" s="90"/>
      <c r="RYW89" s="90"/>
      <c r="RYX89" s="90"/>
      <c r="RYY89" s="90"/>
      <c r="RYZ89" s="90"/>
      <c r="RZA89" s="90"/>
      <c r="RZB89" s="90"/>
      <c r="RZC89" s="90"/>
      <c r="RZD89" s="90"/>
      <c r="RZE89" s="90"/>
      <c r="RZF89" s="90"/>
      <c r="RZG89" s="90"/>
      <c r="RZH89" s="90"/>
      <c r="RZI89" s="90"/>
      <c r="RZJ89" s="90"/>
      <c r="RZK89" s="90"/>
      <c r="RZL89" s="90"/>
      <c r="RZM89" s="90"/>
      <c r="RZN89" s="90"/>
      <c r="RZO89" s="90"/>
      <c r="RZP89" s="90"/>
      <c r="RZQ89" s="90"/>
      <c r="RZR89" s="90"/>
      <c r="RZS89" s="90"/>
      <c r="RZT89" s="90"/>
      <c r="RZU89" s="90"/>
      <c r="RZV89" s="90"/>
      <c r="RZW89" s="90"/>
      <c r="RZX89" s="90"/>
      <c r="RZY89" s="90"/>
      <c r="RZZ89" s="90"/>
      <c r="SAA89" s="90"/>
      <c r="SAB89" s="90"/>
      <c r="SAC89" s="90"/>
      <c r="SAD89" s="90"/>
      <c r="SAE89" s="90"/>
      <c r="SAF89" s="90"/>
      <c r="SAG89" s="90"/>
      <c r="SAH89" s="90"/>
      <c r="SAI89" s="90"/>
      <c r="SAJ89" s="90"/>
      <c r="SAK89" s="90"/>
      <c r="SAL89" s="90"/>
      <c r="SAM89" s="90"/>
      <c r="SAN89" s="90"/>
      <c r="SAO89" s="90"/>
      <c r="SAP89" s="90"/>
      <c r="SAQ89" s="90"/>
      <c r="SAR89" s="90"/>
      <c r="SAS89" s="90"/>
      <c r="SAT89" s="90"/>
      <c r="SAU89" s="90"/>
      <c r="SAV89" s="90"/>
      <c r="SAW89" s="90"/>
      <c r="SAX89" s="90"/>
      <c r="SAY89" s="90"/>
      <c r="SAZ89" s="90"/>
      <c r="SBA89" s="90"/>
      <c r="SBB89" s="90"/>
      <c r="SBC89" s="90"/>
      <c r="SBD89" s="90"/>
      <c r="SBE89" s="90"/>
      <c r="SBF89" s="90"/>
      <c r="SBG89" s="90"/>
      <c r="SBH89" s="90"/>
      <c r="SBI89" s="90"/>
      <c r="SBJ89" s="90"/>
      <c r="SBK89" s="90"/>
      <c r="SBL89" s="90"/>
      <c r="SBM89" s="90"/>
      <c r="SBN89" s="90"/>
      <c r="SBO89" s="90"/>
      <c r="SBP89" s="90"/>
      <c r="SBQ89" s="90"/>
      <c r="SBR89" s="90"/>
      <c r="SBS89" s="90"/>
      <c r="SBT89" s="90"/>
      <c r="SBU89" s="90"/>
      <c r="SBV89" s="90"/>
      <c r="SBW89" s="90"/>
      <c r="SBX89" s="90"/>
      <c r="SBY89" s="90"/>
      <c r="SBZ89" s="90"/>
      <c r="SCA89" s="90"/>
      <c r="SCB89" s="90"/>
      <c r="SCC89" s="90"/>
      <c r="SCD89" s="90"/>
      <c r="SCE89" s="90"/>
      <c r="SCF89" s="90"/>
      <c r="SCG89" s="90"/>
      <c r="SCH89" s="90"/>
      <c r="SCI89" s="90"/>
      <c r="SCJ89" s="90"/>
      <c r="SCK89" s="90"/>
      <c r="SCL89" s="90"/>
      <c r="SCM89" s="90"/>
      <c r="SCN89" s="90"/>
      <c r="SCO89" s="90"/>
      <c r="SCP89" s="90"/>
      <c r="SCQ89" s="90"/>
      <c r="SCR89" s="90"/>
      <c r="SCS89" s="90"/>
      <c r="SCT89" s="90"/>
      <c r="SCU89" s="90"/>
      <c r="SCV89" s="90"/>
      <c r="SCW89" s="90"/>
      <c r="SCX89" s="90"/>
      <c r="SCY89" s="90"/>
      <c r="SCZ89" s="90"/>
      <c r="SDA89" s="90"/>
      <c r="SDB89" s="90"/>
      <c r="SDC89" s="90"/>
      <c r="SDD89" s="90"/>
      <c r="SDE89" s="90"/>
      <c r="SDF89" s="90"/>
      <c r="SDG89" s="90"/>
      <c r="SDH89" s="90"/>
      <c r="SDI89" s="90"/>
      <c r="SDJ89" s="90"/>
      <c r="SDK89" s="90"/>
      <c r="SDL89" s="90"/>
      <c r="SDM89" s="90"/>
      <c r="SDN89" s="90"/>
      <c r="SDO89" s="90"/>
      <c r="SDP89" s="90"/>
      <c r="SDQ89" s="90"/>
      <c r="SDR89" s="90"/>
      <c r="SDS89" s="90"/>
      <c r="SDT89" s="90"/>
      <c r="SDU89" s="90"/>
      <c r="SDV89" s="90"/>
      <c r="SDW89" s="90"/>
      <c r="SDX89" s="90"/>
      <c r="SDY89" s="90"/>
      <c r="SDZ89" s="90"/>
      <c r="SEA89" s="90"/>
      <c r="SEB89" s="90"/>
      <c r="SEC89" s="90"/>
      <c r="SED89" s="90"/>
      <c r="SEE89" s="90"/>
      <c r="SEF89" s="90"/>
      <c r="SEG89" s="90"/>
      <c r="SEH89" s="90"/>
      <c r="SEI89" s="90"/>
      <c r="SEJ89" s="90"/>
      <c r="SEK89" s="90"/>
      <c r="SEL89" s="90"/>
      <c r="SEM89" s="90"/>
      <c r="SEN89" s="90"/>
      <c r="SEO89" s="90"/>
      <c r="SEP89" s="90"/>
      <c r="SEQ89" s="90"/>
      <c r="SER89" s="90"/>
      <c r="SES89" s="90"/>
      <c r="SET89" s="90"/>
      <c r="SEU89" s="90"/>
      <c r="SEV89" s="90"/>
      <c r="SEW89" s="90"/>
      <c r="SEX89" s="90"/>
      <c r="SEY89" s="90"/>
      <c r="SEZ89" s="90"/>
      <c r="SFA89" s="90"/>
      <c r="SFB89" s="90"/>
      <c r="SFC89" s="90"/>
      <c r="SFD89" s="90"/>
      <c r="SFE89" s="90"/>
      <c r="SFF89" s="90"/>
      <c r="SFG89" s="90"/>
      <c r="SFH89" s="90"/>
      <c r="SFI89" s="90"/>
      <c r="SFJ89" s="90"/>
      <c r="SFK89" s="90"/>
      <c r="SFL89" s="90"/>
      <c r="SFM89" s="90"/>
      <c r="SFN89" s="90"/>
      <c r="SFO89" s="90"/>
      <c r="SFP89" s="90"/>
      <c r="SFQ89" s="90"/>
      <c r="SFR89" s="90"/>
      <c r="SFS89" s="90"/>
      <c r="SFT89" s="90"/>
      <c r="SFU89" s="90"/>
      <c r="SFV89" s="90"/>
      <c r="SFW89" s="90"/>
      <c r="SFX89" s="90"/>
      <c r="SFY89" s="90"/>
      <c r="SFZ89" s="90"/>
      <c r="SGA89" s="90"/>
      <c r="SGB89" s="90"/>
      <c r="SGC89" s="90"/>
      <c r="SGD89" s="90"/>
      <c r="SGE89" s="90"/>
      <c r="SGF89" s="90"/>
      <c r="SGG89" s="90"/>
      <c r="SGH89" s="90"/>
      <c r="SGI89" s="90"/>
      <c r="SGJ89" s="90"/>
      <c r="SGK89" s="90"/>
      <c r="SGL89" s="90"/>
      <c r="SGM89" s="90"/>
      <c r="SGN89" s="90"/>
      <c r="SGO89" s="90"/>
      <c r="SGP89" s="90"/>
      <c r="SGQ89" s="90"/>
      <c r="SGR89" s="90"/>
      <c r="SGS89" s="90"/>
      <c r="SGT89" s="90"/>
      <c r="SGU89" s="90"/>
      <c r="SGV89" s="90"/>
      <c r="SGW89" s="90"/>
      <c r="SGX89" s="90"/>
      <c r="SGY89" s="90"/>
      <c r="SGZ89" s="90"/>
      <c r="SHA89" s="90"/>
      <c r="SHB89" s="90"/>
      <c r="SHC89" s="90"/>
      <c r="SHD89" s="90"/>
      <c r="SHE89" s="90"/>
      <c r="SHF89" s="90"/>
      <c r="SHG89" s="90"/>
      <c r="SHH89" s="90"/>
      <c r="SHI89" s="90"/>
      <c r="SHJ89" s="90"/>
      <c r="SHK89" s="90"/>
      <c r="SHL89" s="90"/>
      <c r="SHM89" s="90"/>
      <c r="SHN89" s="90"/>
      <c r="SHO89" s="90"/>
      <c r="SHP89" s="90"/>
      <c r="SHQ89" s="90"/>
      <c r="SHR89" s="90"/>
      <c r="SHS89" s="90"/>
      <c r="SHT89" s="90"/>
      <c r="SHU89" s="90"/>
      <c r="SHV89" s="90"/>
      <c r="SHW89" s="90"/>
      <c r="SHX89" s="90"/>
      <c r="SHY89" s="90"/>
      <c r="SHZ89" s="90"/>
      <c r="SIA89" s="90"/>
      <c r="SIB89" s="90"/>
      <c r="SIC89" s="90"/>
      <c r="SID89" s="90"/>
      <c r="SIE89" s="90"/>
      <c r="SIF89" s="90"/>
      <c r="SIG89" s="90"/>
      <c r="SIH89" s="90"/>
      <c r="SII89" s="90"/>
      <c r="SIJ89" s="90"/>
      <c r="SIK89" s="90"/>
      <c r="SIL89" s="90"/>
      <c r="SIM89" s="90"/>
      <c r="SIN89" s="90"/>
      <c r="SIO89" s="90"/>
      <c r="SIP89" s="90"/>
      <c r="SIQ89" s="90"/>
      <c r="SIR89" s="90"/>
      <c r="SIS89" s="90"/>
      <c r="SIT89" s="90"/>
      <c r="SIU89" s="90"/>
      <c r="SIV89" s="90"/>
      <c r="SIW89" s="90"/>
      <c r="SIX89" s="90"/>
      <c r="SIY89" s="90"/>
      <c r="SIZ89" s="90"/>
      <c r="SJA89" s="90"/>
      <c r="SJB89" s="90"/>
      <c r="SJC89" s="90"/>
      <c r="SJD89" s="90"/>
      <c r="SJE89" s="90"/>
      <c r="SJF89" s="90"/>
      <c r="SJG89" s="90"/>
      <c r="SJH89" s="90"/>
      <c r="SJI89" s="90"/>
      <c r="SJJ89" s="90"/>
      <c r="SJK89" s="90"/>
      <c r="SJL89" s="90"/>
      <c r="SJM89" s="90"/>
      <c r="SJN89" s="90"/>
      <c r="SJO89" s="90"/>
      <c r="SJP89" s="90"/>
      <c r="SJQ89" s="90"/>
      <c r="SJR89" s="90"/>
      <c r="SJS89" s="90"/>
      <c r="SJT89" s="90"/>
      <c r="SJU89" s="90"/>
      <c r="SJV89" s="90"/>
      <c r="SJW89" s="90"/>
      <c r="SJX89" s="90"/>
      <c r="SJY89" s="90"/>
      <c r="SJZ89" s="90"/>
      <c r="SKA89" s="90"/>
      <c r="SKB89" s="90"/>
      <c r="SKC89" s="90"/>
      <c r="SKD89" s="90"/>
      <c r="SKE89" s="90"/>
      <c r="SKF89" s="90"/>
      <c r="SKG89" s="90"/>
      <c r="SKH89" s="90"/>
      <c r="SKI89" s="90"/>
      <c r="SKJ89" s="90"/>
      <c r="SKK89" s="90"/>
      <c r="SKL89" s="90"/>
      <c r="SKM89" s="90"/>
      <c r="SKN89" s="90"/>
      <c r="SKO89" s="90"/>
      <c r="SKP89" s="90"/>
      <c r="SKQ89" s="90"/>
      <c r="SKR89" s="90"/>
      <c r="SKS89" s="90"/>
      <c r="SKT89" s="90"/>
      <c r="SKU89" s="90"/>
      <c r="SKV89" s="90"/>
      <c r="SKW89" s="90"/>
      <c r="SKX89" s="90"/>
      <c r="SKY89" s="90"/>
      <c r="SKZ89" s="90"/>
      <c r="SLA89" s="90"/>
      <c r="SLB89" s="90"/>
      <c r="SLC89" s="90"/>
      <c r="SLD89" s="90"/>
      <c r="SLE89" s="90"/>
      <c r="SLF89" s="90"/>
      <c r="SLG89" s="90"/>
      <c r="SLH89" s="90"/>
      <c r="SLI89" s="90"/>
      <c r="SLJ89" s="90"/>
      <c r="SLK89" s="90"/>
      <c r="SLL89" s="90"/>
      <c r="SLM89" s="90"/>
      <c r="SLN89" s="90"/>
      <c r="SLO89" s="90"/>
      <c r="SLP89" s="90"/>
      <c r="SLQ89" s="90"/>
      <c r="SLR89" s="90"/>
      <c r="SLS89" s="90"/>
      <c r="SLT89" s="90"/>
      <c r="SLU89" s="90"/>
      <c r="SLV89" s="90"/>
      <c r="SLW89" s="90"/>
      <c r="SLX89" s="90"/>
      <c r="SLY89" s="90"/>
      <c r="SLZ89" s="90"/>
      <c r="SMA89" s="90"/>
      <c r="SMB89" s="90"/>
      <c r="SMC89" s="90"/>
      <c r="SMD89" s="90"/>
      <c r="SME89" s="90"/>
      <c r="SMF89" s="90"/>
      <c r="SMG89" s="90"/>
      <c r="SMH89" s="90"/>
      <c r="SMI89" s="90"/>
      <c r="SMJ89" s="90"/>
      <c r="SMK89" s="90"/>
      <c r="SML89" s="90"/>
      <c r="SMM89" s="90"/>
      <c r="SMN89" s="90"/>
      <c r="SMO89" s="90"/>
      <c r="SMP89" s="90"/>
      <c r="SMQ89" s="90"/>
      <c r="SMR89" s="90"/>
      <c r="SMS89" s="90"/>
      <c r="SMT89" s="90"/>
      <c r="SMU89" s="90"/>
      <c r="SMV89" s="90"/>
      <c r="SMW89" s="90"/>
      <c r="SMX89" s="90"/>
      <c r="SMY89" s="90"/>
      <c r="SMZ89" s="90"/>
      <c r="SNA89" s="90"/>
      <c r="SNB89" s="90"/>
      <c r="SNC89" s="90"/>
      <c r="SND89" s="90"/>
      <c r="SNE89" s="90"/>
      <c r="SNF89" s="90"/>
      <c r="SNG89" s="90"/>
      <c r="SNH89" s="90"/>
      <c r="SNI89" s="90"/>
      <c r="SNJ89" s="90"/>
      <c r="SNK89" s="90"/>
      <c r="SNL89" s="90"/>
      <c r="SNM89" s="90"/>
      <c r="SNN89" s="90"/>
      <c r="SNO89" s="90"/>
      <c r="SNP89" s="90"/>
      <c r="SNQ89" s="90"/>
      <c r="SNR89" s="90"/>
      <c r="SNS89" s="90"/>
      <c r="SNT89" s="90"/>
      <c r="SNU89" s="90"/>
      <c r="SNV89" s="90"/>
      <c r="SNW89" s="90"/>
      <c r="SNX89" s="90"/>
      <c r="SNY89" s="90"/>
      <c r="SNZ89" s="90"/>
      <c r="SOA89" s="90"/>
      <c r="SOB89" s="90"/>
      <c r="SOC89" s="90"/>
      <c r="SOD89" s="90"/>
      <c r="SOE89" s="90"/>
      <c r="SOF89" s="90"/>
      <c r="SOG89" s="90"/>
      <c r="SOH89" s="90"/>
      <c r="SOI89" s="90"/>
      <c r="SOJ89" s="90"/>
      <c r="SOK89" s="90"/>
      <c r="SOL89" s="90"/>
      <c r="SOM89" s="90"/>
      <c r="SON89" s="90"/>
      <c r="SOO89" s="90"/>
      <c r="SOP89" s="90"/>
      <c r="SOQ89" s="90"/>
      <c r="SOR89" s="90"/>
      <c r="SOS89" s="90"/>
      <c r="SOT89" s="90"/>
      <c r="SOU89" s="90"/>
      <c r="SOV89" s="90"/>
      <c r="SOW89" s="90"/>
      <c r="SOX89" s="90"/>
      <c r="SOY89" s="90"/>
      <c r="SOZ89" s="90"/>
      <c r="SPA89" s="90"/>
      <c r="SPB89" s="90"/>
      <c r="SPC89" s="90"/>
      <c r="SPD89" s="90"/>
      <c r="SPE89" s="90"/>
      <c r="SPF89" s="90"/>
      <c r="SPG89" s="90"/>
      <c r="SPH89" s="90"/>
      <c r="SPI89" s="90"/>
      <c r="SPJ89" s="90"/>
      <c r="SPK89" s="90"/>
      <c r="SPL89" s="90"/>
      <c r="SPM89" s="90"/>
      <c r="SPN89" s="90"/>
      <c r="SPO89" s="90"/>
      <c r="SPP89" s="90"/>
      <c r="SPQ89" s="90"/>
      <c r="SPR89" s="90"/>
      <c r="SPS89" s="90"/>
      <c r="SPT89" s="90"/>
      <c r="SPU89" s="90"/>
      <c r="SPV89" s="90"/>
      <c r="SPW89" s="90"/>
      <c r="SPX89" s="90"/>
      <c r="SPY89" s="90"/>
      <c r="SPZ89" s="90"/>
      <c r="SQA89" s="90"/>
      <c r="SQB89" s="90"/>
      <c r="SQC89" s="90"/>
      <c r="SQD89" s="90"/>
      <c r="SQE89" s="90"/>
      <c r="SQF89" s="90"/>
      <c r="SQG89" s="90"/>
      <c r="SQH89" s="90"/>
      <c r="SQI89" s="90"/>
      <c r="SQJ89" s="90"/>
      <c r="SQK89" s="90"/>
      <c r="SQL89" s="90"/>
      <c r="SQM89" s="90"/>
      <c r="SQN89" s="90"/>
      <c r="SQO89" s="90"/>
      <c r="SQP89" s="90"/>
      <c r="SQQ89" s="90"/>
      <c r="SQR89" s="90"/>
      <c r="SQS89" s="90"/>
      <c r="SQT89" s="90"/>
      <c r="SQU89" s="90"/>
      <c r="SQV89" s="90"/>
      <c r="SQW89" s="90"/>
      <c r="SQX89" s="90"/>
      <c r="SQY89" s="90"/>
      <c r="SQZ89" s="90"/>
      <c r="SRA89" s="90"/>
      <c r="SRB89" s="90"/>
      <c r="SRC89" s="90"/>
      <c r="SRD89" s="90"/>
      <c r="SRE89" s="90"/>
      <c r="SRF89" s="90"/>
      <c r="SRG89" s="90"/>
      <c r="SRH89" s="90"/>
      <c r="SRI89" s="90"/>
      <c r="SRJ89" s="90"/>
      <c r="SRK89" s="90"/>
      <c r="SRL89" s="90"/>
      <c r="SRM89" s="90"/>
      <c r="SRN89" s="90"/>
      <c r="SRO89" s="90"/>
      <c r="SRP89" s="90"/>
      <c r="SRQ89" s="90"/>
      <c r="SRR89" s="90"/>
      <c r="SRS89" s="90"/>
      <c r="SRT89" s="90"/>
      <c r="SRU89" s="90"/>
      <c r="SRV89" s="90"/>
      <c r="SRW89" s="90"/>
      <c r="SRX89" s="90"/>
      <c r="SRY89" s="90"/>
      <c r="SRZ89" s="90"/>
      <c r="SSA89" s="90"/>
      <c r="SSB89" s="90"/>
      <c r="SSC89" s="90"/>
      <c r="SSD89" s="90"/>
      <c r="SSE89" s="90"/>
      <c r="SSF89" s="90"/>
      <c r="SSG89" s="90"/>
      <c r="SSH89" s="90"/>
      <c r="SSI89" s="90"/>
      <c r="SSJ89" s="90"/>
      <c r="SSK89" s="90"/>
      <c r="SSL89" s="90"/>
      <c r="SSM89" s="90"/>
      <c r="SSN89" s="90"/>
      <c r="SSO89" s="90"/>
      <c r="SSP89" s="90"/>
      <c r="SSQ89" s="90"/>
      <c r="SSR89" s="90"/>
      <c r="SSS89" s="90"/>
      <c r="SST89" s="90"/>
      <c r="SSU89" s="90"/>
      <c r="SSV89" s="90"/>
      <c r="SSW89" s="90"/>
      <c r="SSX89" s="90"/>
      <c r="SSY89" s="90"/>
      <c r="SSZ89" s="90"/>
      <c r="STA89" s="90"/>
      <c r="STB89" s="90"/>
      <c r="STC89" s="90"/>
      <c r="STD89" s="90"/>
      <c r="STE89" s="90"/>
      <c r="STF89" s="90"/>
      <c r="STG89" s="90"/>
      <c r="STH89" s="90"/>
      <c r="STI89" s="90"/>
      <c r="STJ89" s="90"/>
      <c r="STK89" s="90"/>
      <c r="STL89" s="90"/>
      <c r="STM89" s="90"/>
      <c r="STN89" s="90"/>
      <c r="STO89" s="90"/>
      <c r="STP89" s="90"/>
      <c r="STQ89" s="90"/>
      <c r="STR89" s="90"/>
      <c r="STS89" s="90"/>
      <c r="STT89" s="90"/>
      <c r="STU89" s="90"/>
      <c r="STV89" s="90"/>
      <c r="STW89" s="90"/>
      <c r="STX89" s="90"/>
      <c r="STY89" s="90"/>
      <c r="STZ89" s="90"/>
      <c r="SUA89" s="90"/>
      <c r="SUB89" s="90"/>
      <c r="SUC89" s="90"/>
      <c r="SUD89" s="90"/>
      <c r="SUE89" s="90"/>
      <c r="SUF89" s="90"/>
      <c r="SUG89" s="90"/>
      <c r="SUH89" s="90"/>
      <c r="SUI89" s="90"/>
      <c r="SUJ89" s="90"/>
      <c r="SUK89" s="90"/>
      <c r="SUL89" s="90"/>
      <c r="SUM89" s="90"/>
      <c r="SUN89" s="90"/>
      <c r="SUO89" s="90"/>
      <c r="SUP89" s="90"/>
      <c r="SUQ89" s="90"/>
      <c r="SUR89" s="90"/>
      <c r="SUS89" s="90"/>
      <c r="SUT89" s="90"/>
      <c r="SUU89" s="90"/>
      <c r="SUV89" s="90"/>
      <c r="SUW89" s="90"/>
      <c r="SUX89" s="90"/>
      <c r="SUY89" s="90"/>
      <c r="SUZ89" s="90"/>
      <c r="SVA89" s="90"/>
      <c r="SVB89" s="90"/>
      <c r="SVC89" s="90"/>
      <c r="SVD89" s="90"/>
      <c r="SVE89" s="90"/>
      <c r="SVF89" s="90"/>
      <c r="SVG89" s="90"/>
      <c r="SVH89" s="90"/>
      <c r="SVI89" s="90"/>
      <c r="SVJ89" s="90"/>
      <c r="SVK89" s="90"/>
      <c r="SVL89" s="90"/>
      <c r="SVM89" s="90"/>
      <c r="SVN89" s="90"/>
      <c r="SVO89" s="90"/>
      <c r="SVP89" s="90"/>
      <c r="SVQ89" s="90"/>
      <c r="SVR89" s="90"/>
      <c r="SVS89" s="90"/>
      <c r="SVT89" s="90"/>
      <c r="SVU89" s="90"/>
      <c r="SVV89" s="90"/>
      <c r="SVW89" s="90"/>
      <c r="SVX89" s="90"/>
      <c r="SVY89" s="90"/>
      <c r="SVZ89" s="90"/>
      <c r="SWA89" s="90"/>
      <c r="SWB89" s="90"/>
      <c r="SWC89" s="90"/>
      <c r="SWD89" s="90"/>
      <c r="SWE89" s="90"/>
      <c r="SWF89" s="90"/>
      <c r="SWG89" s="90"/>
      <c r="SWH89" s="90"/>
      <c r="SWI89" s="90"/>
      <c r="SWJ89" s="90"/>
      <c r="SWK89" s="90"/>
      <c r="SWL89" s="90"/>
      <c r="SWM89" s="90"/>
      <c r="SWN89" s="90"/>
      <c r="SWO89" s="90"/>
      <c r="SWP89" s="90"/>
      <c r="SWQ89" s="90"/>
      <c r="SWR89" s="90"/>
      <c r="SWS89" s="90"/>
      <c r="SWT89" s="90"/>
      <c r="SWU89" s="90"/>
      <c r="SWV89" s="90"/>
      <c r="SWW89" s="90"/>
      <c r="SWX89" s="90"/>
      <c r="SWY89" s="90"/>
      <c r="SWZ89" s="90"/>
      <c r="SXA89" s="90"/>
      <c r="SXB89" s="90"/>
      <c r="SXC89" s="90"/>
      <c r="SXD89" s="90"/>
      <c r="SXE89" s="90"/>
      <c r="SXF89" s="90"/>
      <c r="SXG89" s="90"/>
      <c r="SXH89" s="90"/>
      <c r="SXI89" s="90"/>
      <c r="SXJ89" s="90"/>
      <c r="SXK89" s="90"/>
      <c r="SXL89" s="90"/>
      <c r="SXM89" s="90"/>
      <c r="SXN89" s="90"/>
      <c r="SXO89" s="90"/>
      <c r="SXP89" s="90"/>
      <c r="SXQ89" s="90"/>
      <c r="SXR89" s="90"/>
      <c r="SXS89" s="90"/>
      <c r="SXT89" s="90"/>
      <c r="SXU89" s="90"/>
      <c r="SXV89" s="90"/>
      <c r="SXW89" s="90"/>
      <c r="SXX89" s="90"/>
      <c r="SXY89" s="90"/>
      <c r="SXZ89" s="90"/>
      <c r="SYA89" s="90"/>
      <c r="SYB89" s="90"/>
      <c r="SYC89" s="90"/>
      <c r="SYD89" s="90"/>
      <c r="SYE89" s="90"/>
      <c r="SYF89" s="90"/>
      <c r="SYG89" s="90"/>
      <c r="SYH89" s="90"/>
      <c r="SYI89" s="90"/>
      <c r="SYJ89" s="90"/>
      <c r="SYK89" s="90"/>
      <c r="SYL89" s="90"/>
      <c r="SYM89" s="90"/>
      <c r="SYN89" s="90"/>
      <c r="SYO89" s="90"/>
      <c r="SYP89" s="90"/>
      <c r="SYQ89" s="90"/>
      <c r="SYR89" s="90"/>
      <c r="SYS89" s="90"/>
      <c r="SYT89" s="90"/>
      <c r="SYU89" s="90"/>
      <c r="SYV89" s="90"/>
      <c r="SYW89" s="90"/>
      <c r="SYX89" s="90"/>
      <c r="SYY89" s="90"/>
      <c r="SYZ89" s="90"/>
      <c r="SZA89" s="90"/>
      <c r="SZB89" s="90"/>
      <c r="SZC89" s="90"/>
      <c r="SZD89" s="90"/>
      <c r="SZE89" s="90"/>
      <c r="SZF89" s="90"/>
      <c r="SZG89" s="90"/>
      <c r="SZH89" s="90"/>
      <c r="SZI89" s="90"/>
      <c r="SZJ89" s="90"/>
      <c r="SZK89" s="90"/>
      <c r="SZL89" s="90"/>
      <c r="SZM89" s="90"/>
      <c r="SZN89" s="90"/>
      <c r="SZO89" s="90"/>
      <c r="SZP89" s="90"/>
      <c r="SZQ89" s="90"/>
      <c r="SZR89" s="90"/>
      <c r="SZS89" s="90"/>
      <c r="SZT89" s="90"/>
      <c r="SZU89" s="90"/>
      <c r="SZV89" s="90"/>
      <c r="SZW89" s="90"/>
      <c r="SZX89" s="90"/>
      <c r="SZY89" s="90"/>
      <c r="SZZ89" s="90"/>
      <c r="TAA89" s="90"/>
      <c r="TAB89" s="90"/>
      <c r="TAC89" s="90"/>
      <c r="TAD89" s="90"/>
      <c r="TAE89" s="90"/>
      <c r="TAF89" s="90"/>
      <c r="TAG89" s="90"/>
      <c r="TAH89" s="90"/>
      <c r="TAI89" s="90"/>
      <c r="TAJ89" s="90"/>
      <c r="TAK89" s="90"/>
      <c r="TAL89" s="90"/>
      <c r="TAM89" s="90"/>
      <c r="TAN89" s="90"/>
      <c r="TAO89" s="90"/>
      <c r="TAP89" s="90"/>
      <c r="TAQ89" s="90"/>
      <c r="TAR89" s="90"/>
      <c r="TAS89" s="90"/>
      <c r="TAT89" s="90"/>
      <c r="TAU89" s="90"/>
      <c r="TAV89" s="90"/>
      <c r="TAW89" s="90"/>
      <c r="TAX89" s="90"/>
      <c r="TAY89" s="90"/>
      <c r="TAZ89" s="90"/>
      <c r="TBA89" s="90"/>
      <c r="TBB89" s="90"/>
      <c r="TBC89" s="90"/>
      <c r="TBD89" s="90"/>
      <c r="TBE89" s="90"/>
      <c r="TBF89" s="90"/>
      <c r="TBG89" s="90"/>
      <c r="TBH89" s="90"/>
      <c r="TBI89" s="90"/>
      <c r="TBJ89" s="90"/>
      <c r="TBK89" s="90"/>
      <c r="TBL89" s="90"/>
      <c r="TBM89" s="90"/>
      <c r="TBN89" s="90"/>
      <c r="TBO89" s="90"/>
      <c r="TBP89" s="90"/>
      <c r="TBQ89" s="90"/>
      <c r="TBR89" s="90"/>
      <c r="TBS89" s="90"/>
      <c r="TBT89" s="90"/>
      <c r="TBU89" s="90"/>
      <c r="TBV89" s="90"/>
      <c r="TBW89" s="90"/>
      <c r="TBX89" s="90"/>
      <c r="TBY89" s="90"/>
      <c r="TBZ89" s="90"/>
      <c r="TCA89" s="90"/>
      <c r="TCB89" s="90"/>
      <c r="TCC89" s="90"/>
      <c r="TCD89" s="90"/>
      <c r="TCE89" s="90"/>
      <c r="TCF89" s="90"/>
      <c r="TCG89" s="90"/>
      <c r="TCH89" s="90"/>
      <c r="TCI89" s="90"/>
      <c r="TCJ89" s="90"/>
      <c r="TCK89" s="90"/>
      <c r="TCL89" s="90"/>
      <c r="TCM89" s="90"/>
      <c r="TCN89" s="90"/>
      <c r="TCO89" s="90"/>
      <c r="TCP89" s="90"/>
      <c r="TCQ89" s="90"/>
      <c r="TCR89" s="90"/>
      <c r="TCS89" s="90"/>
      <c r="TCT89" s="90"/>
      <c r="TCU89" s="90"/>
      <c r="TCV89" s="90"/>
      <c r="TCW89" s="90"/>
      <c r="TCX89" s="90"/>
      <c r="TCY89" s="90"/>
      <c r="TCZ89" s="90"/>
      <c r="TDA89" s="90"/>
      <c r="TDB89" s="90"/>
      <c r="TDC89" s="90"/>
      <c r="TDD89" s="90"/>
      <c r="TDE89" s="90"/>
      <c r="TDF89" s="90"/>
      <c r="TDG89" s="90"/>
      <c r="TDH89" s="90"/>
      <c r="TDI89" s="90"/>
      <c r="TDJ89" s="90"/>
      <c r="TDK89" s="90"/>
      <c r="TDL89" s="90"/>
      <c r="TDM89" s="90"/>
      <c r="TDN89" s="90"/>
      <c r="TDO89" s="90"/>
      <c r="TDP89" s="90"/>
      <c r="TDQ89" s="90"/>
      <c r="TDR89" s="90"/>
      <c r="TDS89" s="90"/>
      <c r="TDT89" s="90"/>
      <c r="TDU89" s="90"/>
      <c r="TDV89" s="90"/>
      <c r="TDW89" s="90"/>
      <c r="TDX89" s="90"/>
      <c r="TDY89" s="90"/>
      <c r="TDZ89" s="90"/>
      <c r="TEA89" s="90"/>
      <c r="TEB89" s="90"/>
      <c r="TEC89" s="90"/>
      <c r="TED89" s="90"/>
      <c r="TEE89" s="90"/>
      <c r="TEF89" s="90"/>
      <c r="TEG89" s="90"/>
      <c r="TEH89" s="90"/>
      <c r="TEI89" s="90"/>
      <c r="TEJ89" s="90"/>
      <c r="TEK89" s="90"/>
      <c r="TEL89" s="90"/>
      <c r="TEM89" s="90"/>
      <c r="TEN89" s="90"/>
      <c r="TEO89" s="90"/>
      <c r="TEP89" s="90"/>
      <c r="TEQ89" s="90"/>
      <c r="TER89" s="90"/>
      <c r="TES89" s="90"/>
      <c r="TET89" s="90"/>
      <c r="TEU89" s="90"/>
      <c r="TEV89" s="90"/>
      <c r="TEW89" s="90"/>
      <c r="TEX89" s="90"/>
      <c r="TEY89" s="90"/>
      <c r="TEZ89" s="90"/>
      <c r="TFA89" s="90"/>
      <c r="TFB89" s="90"/>
      <c r="TFC89" s="90"/>
      <c r="TFD89" s="90"/>
      <c r="TFE89" s="90"/>
      <c r="TFF89" s="90"/>
      <c r="TFG89" s="90"/>
      <c r="TFH89" s="90"/>
      <c r="TFI89" s="90"/>
      <c r="TFJ89" s="90"/>
      <c r="TFK89" s="90"/>
      <c r="TFL89" s="90"/>
      <c r="TFM89" s="90"/>
      <c r="TFN89" s="90"/>
      <c r="TFO89" s="90"/>
      <c r="TFP89" s="90"/>
      <c r="TFQ89" s="90"/>
      <c r="TFR89" s="90"/>
      <c r="TFS89" s="90"/>
      <c r="TFT89" s="90"/>
      <c r="TFU89" s="90"/>
      <c r="TFV89" s="90"/>
      <c r="TFW89" s="90"/>
      <c r="TFX89" s="90"/>
      <c r="TFY89" s="90"/>
      <c r="TFZ89" s="90"/>
      <c r="TGA89" s="90"/>
      <c r="TGB89" s="90"/>
      <c r="TGC89" s="90"/>
      <c r="TGD89" s="90"/>
      <c r="TGE89" s="90"/>
      <c r="TGF89" s="90"/>
      <c r="TGG89" s="90"/>
      <c r="TGH89" s="90"/>
      <c r="TGI89" s="90"/>
      <c r="TGJ89" s="90"/>
      <c r="TGK89" s="90"/>
      <c r="TGL89" s="90"/>
      <c r="TGM89" s="90"/>
      <c r="TGN89" s="90"/>
      <c r="TGO89" s="90"/>
      <c r="TGP89" s="90"/>
      <c r="TGQ89" s="90"/>
      <c r="TGR89" s="90"/>
      <c r="TGS89" s="90"/>
      <c r="TGT89" s="90"/>
      <c r="TGU89" s="90"/>
      <c r="TGV89" s="90"/>
      <c r="TGW89" s="90"/>
      <c r="TGX89" s="90"/>
      <c r="TGY89" s="90"/>
      <c r="TGZ89" s="90"/>
      <c r="THA89" s="90"/>
      <c r="THB89" s="90"/>
      <c r="THC89" s="90"/>
      <c r="THD89" s="90"/>
      <c r="THE89" s="90"/>
      <c r="THF89" s="90"/>
      <c r="THG89" s="90"/>
      <c r="THH89" s="90"/>
      <c r="THI89" s="90"/>
      <c r="THJ89" s="90"/>
      <c r="THK89" s="90"/>
      <c r="THL89" s="90"/>
      <c r="THM89" s="90"/>
      <c r="THN89" s="90"/>
      <c r="THO89" s="90"/>
      <c r="THP89" s="90"/>
      <c r="THQ89" s="90"/>
      <c r="THR89" s="90"/>
      <c r="THS89" s="90"/>
      <c r="THT89" s="90"/>
      <c r="THU89" s="90"/>
      <c r="THV89" s="90"/>
      <c r="THW89" s="90"/>
      <c r="THX89" s="90"/>
      <c r="THY89" s="90"/>
      <c r="THZ89" s="90"/>
      <c r="TIA89" s="90"/>
      <c r="TIB89" s="90"/>
      <c r="TIC89" s="90"/>
      <c r="TID89" s="90"/>
      <c r="TIE89" s="90"/>
      <c r="TIF89" s="90"/>
      <c r="TIG89" s="90"/>
      <c r="TIH89" s="90"/>
      <c r="TII89" s="90"/>
      <c r="TIJ89" s="90"/>
      <c r="TIK89" s="90"/>
      <c r="TIL89" s="90"/>
      <c r="TIM89" s="90"/>
      <c r="TIN89" s="90"/>
      <c r="TIO89" s="90"/>
      <c r="TIP89" s="90"/>
      <c r="TIQ89" s="90"/>
      <c r="TIR89" s="90"/>
      <c r="TIS89" s="90"/>
      <c r="TIT89" s="90"/>
      <c r="TIU89" s="90"/>
      <c r="TIV89" s="90"/>
      <c r="TIW89" s="90"/>
      <c r="TIX89" s="90"/>
      <c r="TIY89" s="90"/>
      <c r="TIZ89" s="90"/>
      <c r="TJA89" s="90"/>
      <c r="TJB89" s="90"/>
      <c r="TJC89" s="90"/>
      <c r="TJD89" s="90"/>
      <c r="TJE89" s="90"/>
      <c r="TJF89" s="90"/>
      <c r="TJG89" s="90"/>
      <c r="TJH89" s="90"/>
      <c r="TJI89" s="90"/>
      <c r="TJJ89" s="90"/>
      <c r="TJK89" s="90"/>
      <c r="TJL89" s="90"/>
      <c r="TJM89" s="90"/>
      <c r="TJN89" s="90"/>
      <c r="TJO89" s="90"/>
      <c r="TJP89" s="90"/>
      <c r="TJQ89" s="90"/>
      <c r="TJR89" s="90"/>
      <c r="TJS89" s="90"/>
      <c r="TJT89" s="90"/>
      <c r="TJU89" s="90"/>
      <c r="TJV89" s="90"/>
      <c r="TJW89" s="90"/>
      <c r="TJX89" s="90"/>
      <c r="TJY89" s="90"/>
      <c r="TJZ89" s="90"/>
      <c r="TKA89" s="90"/>
      <c r="TKB89" s="90"/>
      <c r="TKC89" s="90"/>
      <c r="TKD89" s="90"/>
      <c r="TKE89" s="90"/>
      <c r="TKF89" s="90"/>
      <c r="TKG89" s="90"/>
      <c r="TKH89" s="90"/>
      <c r="TKI89" s="90"/>
      <c r="TKJ89" s="90"/>
      <c r="TKK89" s="90"/>
      <c r="TKL89" s="90"/>
      <c r="TKM89" s="90"/>
      <c r="TKN89" s="90"/>
      <c r="TKO89" s="90"/>
      <c r="TKP89" s="90"/>
      <c r="TKQ89" s="90"/>
      <c r="TKR89" s="90"/>
      <c r="TKS89" s="90"/>
      <c r="TKT89" s="90"/>
      <c r="TKU89" s="90"/>
      <c r="TKV89" s="90"/>
      <c r="TKW89" s="90"/>
      <c r="TKX89" s="90"/>
      <c r="TKY89" s="90"/>
      <c r="TKZ89" s="90"/>
      <c r="TLA89" s="90"/>
      <c r="TLB89" s="90"/>
      <c r="TLC89" s="90"/>
      <c r="TLD89" s="90"/>
      <c r="TLE89" s="90"/>
      <c r="TLF89" s="90"/>
      <c r="TLG89" s="90"/>
      <c r="TLH89" s="90"/>
      <c r="TLI89" s="90"/>
      <c r="TLJ89" s="90"/>
      <c r="TLK89" s="90"/>
      <c r="TLL89" s="90"/>
      <c r="TLM89" s="90"/>
      <c r="TLN89" s="90"/>
      <c r="TLO89" s="90"/>
      <c r="TLP89" s="90"/>
      <c r="TLQ89" s="90"/>
      <c r="TLR89" s="90"/>
      <c r="TLS89" s="90"/>
      <c r="TLT89" s="90"/>
      <c r="TLU89" s="90"/>
      <c r="TLV89" s="90"/>
      <c r="TLW89" s="90"/>
      <c r="TLX89" s="90"/>
      <c r="TLY89" s="90"/>
      <c r="TLZ89" s="90"/>
      <c r="TMA89" s="90"/>
      <c r="TMB89" s="90"/>
      <c r="TMC89" s="90"/>
      <c r="TMD89" s="90"/>
      <c r="TME89" s="90"/>
      <c r="TMF89" s="90"/>
      <c r="TMG89" s="90"/>
      <c r="TMH89" s="90"/>
      <c r="TMI89" s="90"/>
      <c r="TMJ89" s="90"/>
      <c r="TMK89" s="90"/>
      <c r="TML89" s="90"/>
      <c r="TMM89" s="90"/>
      <c r="TMN89" s="90"/>
      <c r="TMO89" s="90"/>
      <c r="TMP89" s="90"/>
      <c r="TMQ89" s="90"/>
      <c r="TMR89" s="90"/>
      <c r="TMS89" s="90"/>
      <c r="TMT89" s="90"/>
      <c r="TMU89" s="90"/>
      <c r="TMV89" s="90"/>
      <c r="TMW89" s="90"/>
      <c r="TMX89" s="90"/>
      <c r="TMY89" s="90"/>
      <c r="TMZ89" s="90"/>
      <c r="TNA89" s="90"/>
      <c r="TNB89" s="90"/>
      <c r="TNC89" s="90"/>
      <c r="TND89" s="90"/>
      <c r="TNE89" s="90"/>
      <c r="TNF89" s="90"/>
      <c r="TNG89" s="90"/>
      <c r="TNH89" s="90"/>
      <c r="TNI89" s="90"/>
      <c r="TNJ89" s="90"/>
      <c r="TNK89" s="90"/>
      <c r="TNL89" s="90"/>
      <c r="TNM89" s="90"/>
      <c r="TNN89" s="90"/>
      <c r="TNO89" s="90"/>
      <c r="TNP89" s="90"/>
      <c r="TNQ89" s="90"/>
      <c r="TNR89" s="90"/>
      <c r="TNS89" s="90"/>
      <c r="TNT89" s="90"/>
      <c r="TNU89" s="90"/>
      <c r="TNV89" s="90"/>
      <c r="TNW89" s="90"/>
      <c r="TNX89" s="90"/>
      <c r="TNY89" s="90"/>
      <c r="TNZ89" s="90"/>
      <c r="TOA89" s="90"/>
      <c r="TOB89" s="90"/>
      <c r="TOC89" s="90"/>
      <c r="TOD89" s="90"/>
      <c r="TOE89" s="90"/>
      <c r="TOF89" s="90"/>
      <c r="TOG89" s="90"/>
      <c r="TOH89" s="90"/>
      <c r="TOI89" s="90"/>
      <c r="TOJ89" s="90"/>
      <c r="TOK89" s="90"/>
      <c r="TOL89" s="90"/>
      <c r="TOM89" s="90"/>
      <c r="TON89" s="90"/>
      <c r="TOO89" s="90"/>
      <c r="TOP89" s="90"/>
      <c r="TOQ89" s="90"/>
      <c r="TOR89" s="90"/>
      <c r="TOS89" s="90"/>
      <c r="TOT89" s="90"/>
      <c r="TOU89" s="90"/>
      <c r="TOV89" s="90"/>
      <c r="TOW89" s="90"/>
      <c r="TOX89" s="90"/>
      <c r="TOY89" s="90"/>
      <c r="TOZ89" s="90"/>
      <c r="TPA89" s="90"/>
      <c r="TPB89" s="90"/>
      <c r="TPC89" s="90"/>
      <c r="TPD89" s="90"/>
      <c r="TPE89" s="90"/>
      <c r="TPF89" s="90"/>
      <c r="TPG89" s="90"/>
      <c r="TPH89" s="90"/>
      <c r="TPI89" s="90"/>
      <c r="TPJ89" s="90"/>
      <c r="TPK89" s="90"/>
      <c r="TPL89" s="90"/>
      <c r="TPM89" s="90"/>
      <c r="TPN89" s="90"/>
      <c r="TPO89" s="90"/>
      <c r="TPP89" s="90"/>
      <c r="TPQ89" s="90"/>
      <c r="TPR89" s="90"/>
      <c r="TPS89" s="90"/>
      <c r="TPT89" s="90"/>
      <c r="TPU89" s="90"/>
      <c r="TPV89" s="90"/>
      <c r="TPW89" s="90"/>
      <c r="TPX89" s="90"/>
      <c r="TPY89" s="90"/>
      <c r="TPZ89" s="90"/>
      <c r="TQA89" s="90"/>
      <c r="TQB89" s="90"/>
      <c r="TQC89" s="90"/>
      <c r="TQD89" s="90"/>
      <c r="TQE89" s="90"/>
      <c r="TQF89" s="90"/>
      <c r="TQG89" s="90"/>
      <c r="TQH89" s="90"/>
      <c r="TQI89" s="90"/>
      <c r="TQJ89" s="90"/>
      <c r="TQK89" s="90"/>
      <c r="TQL89" s="90"/>
      <c r="TQM89" s="90"/>
      <c r="TQN89" s="90"/>
      <c r="TQO89" s="90"/>
      <c r="TQP89" s="90"/>
      <c r="TQQ89" s="90"/>
      <c r="TQR89" s="90"/>
      <c r="TQS89" s="90"/>
      <c r="TQT89" s="90"/>
      <c r="TQU89" s="90"/>
      <c r="TQV89" s="90"/>
      <c r="TQW89" s="90"/>
      <c r="TQX89" s="90"/>
      <c r="TQY89" s="90"/>
      <c r="TQZ89" s="90"/>
      <c r="TRA89" s="90"/>
      <c r="TRB89" s="90"/>
      <c r="TRC89" s="90"/>
      <c r="TRD89" s="90"/>
      <c r="TRE89" s="90"/>
      <c r="TRF89" s="90"/>
      <c r="TRG89" s="90"/>
      <c r="TRH89" s="90"/>
      <c r="TRI89" s="90"/>
      <c r="TRJ89" s="90"/>
      <c r="TRK89" s="90"/>
      <c r="TRL89" s="90"/>
      <c r="TRM89" s="90"/>
      <c r="TRN89" s="90"/>
      <c r="TRO89" s="90"/>
      <c r="TRP89" s="90"/>
      <c r="TRQ89" s="90"/>
      <c r="TRR89" s="90"/>
      <c r="TRS89" s="90"/>
      <c r="TRT89" s="90"/>
      <c r="TRU89" s="90"/>
      <c r="TRV89" s="90"/>
      <c r="TRW89" s="90"/>
      <c r="TRX89" s="90"/>
      <c r="TRY89" s="90"/>
      <c r="TRZ89" s="90"/>
      <c r="TSA89" s="90"/>
      <c r="TSB89" s="90"/>
      <c r="TSC89" s="90"/>
      <c r="TSD89" s="90"/>
      <c r="TSE89" s="90"/>
      <c r="TSF89" s="90"/>
      <c r="TSG89" s="90"/>
      <c r="TSH89" s="90"/>
      <c r="TSI89" s="90"/>
      <c r="TSJ89" s="90"/>
      <c r="TSK89" s="90"/>
      <c r="TSL89" s="90"/>
      <c r="TSM89" s="90"/>
      <c r="TSN89" s="90"/>
      <c r="TSO89" s="90"/>
      <c r="TSP89" s="90"/>
      <c r="TSQ89" s="90"/>
      <c r="TSR89" s="90"/>
      <c r="TSS89" s="90"/>
      <c r="TST89" s="90"/>
      <c r="TSU89" s="90"/>
      <c r="TSV89" s="90"/>
      <c r="TSW89" s="90"/>
      <c r="TSX89" s="90"/>
      <c r="TSY89" s="90"/>
      <c r="TSZ89" s="90"/>
      <c r="TTA89" s="90"/>
      <c r="TTB89" s="90"/>
      <c r="TTC89" s="90"/>
      <c r="TTD89" s="90"/>
      <c r="TTE89" s="90"/>
      <c r="TTF89" s="90"/>
      <c r="TTG89" s="90"/>
      <c r="TTH89" s="90"/>
      <c r="TTI89" s="90"/>
      <c r="TTJ89" s="90"/>
      <c r="TTK89" s="90"/>
      <c r="TTL89" s="90"/>
      <c r="TTM89" s="90"/>
      <c r="TTN89" s="90"/>
      <c r="TTO89" s="90"/>
      <c r="TTP89" s="90"/>
      <c r="TTQ89" s="90"/>
      <c r="TTR89" s="90"/>
      <c r="TTS89" s="90"/>
      <c r="TTT89" s="90"/>
      <c r="TTU89" s="90"/>
      <c r="TTV89" s="90"/>
      <c r="TTW89" s="90"/>
      <c r="TTX89" s="90"/>
      <c r="TTY89" s="90"/>
      <c r="TTZ89" s="90"/>
      <c r="TUA89" s="90"/>
      <c r="TUB89" s="90"/>
      <c r="TUC89" s="90"/>
      <c r="TUD89" s="90"/>
      <c r="TUE89" s="90"/>
      <c r="TUF89" s="90"/>
      <c r="TUG89" s="90"/>
      <c r="TUH89" s="90"/>
      <c r="TUI89" s="90"/>
      <c r="TUJ89" s="90"/>
      <c r="TUK89" s="90"/>
      <c r="TUL89" s="90"/>
      <c r="TUM89" s="90"/>
      <c r="TUN89" s="90"/>
      <c r="TUO89" s="90"/>
      <c r="TUP89" s="90"/>
      <c r="TUQ89" s="90"/>
      <c r="TUR89" s="90"/>
      <c r="TUS89" s="90"/>
      <c r="TUT89" s="90"/>
      <c r="TUU89" s="90"/>
      <c r="TUV89" s="90"/>
      <c r="TUW89" s="90"/>
      <c r="TUX89" s="90"/>
      <c r="TUY89" s="90"/>
      <c r="TUZ89" s="90"/>
      <c r="TVA89" s="90"/>
      <c r="TVB89" s="90"/>
      <c r="TVC89" s="90"/>
      <c r="TVD89" s="90"/>
      <c r="TVE89" s="90"/>
      <c r="TVF89" s="90"/>
      <c r="TVG89" s="90"/>
      <c r="TVH89" s="90"/>
      <c r="TVI89" s="90"/>
      <c r="TVJ89" s="90"/>
      <c r="TVK89" s="90"/>
      <c r="TVL89" s="90"/>
      <c r="TVM89" s="90"/>
      <c r="TVN89" s="90"/>
      <c r="TVO89" s="90"/>
      <c r="TVP89" s="90"/>
      <c r="TVQ89" s="90"/>
      <c r="TVR89" s="90"/>
      <c r="TVS89" s="90"/>
      <c r="TVT89" s="90"/>
      <c r="TVU89" s="90"/>
      <c r="TVV89" s="90"/>
      <c r="TVW89" s="90"/>
      <c r="TVX89" s="90"/>
      <c r="TVY89" s="90"/>
      <c r="TVZ89" s="90"/>
      <c r="TWA89" s="90"/>
      <c r="TWB89" s="90"/>
      <c r="TWC89" s="90"/>
      <c r="TWD89" s="90"/>
      <c r="TWE89" s="90"/>
      <c r="TWF89" s="90"/>
      <c r="TWG89" s="90"/>
      <c r="TWH89" s="90"/>
      <c r="TWI89" s="90"/>
      <c r="TWJ89" s="90"/>
      <c r="TWK89" s="90"/>
      <c r="TWL89" s="90"/>
      <c r="TWM89" s="90"/>
      <c r="TWN89" s="90"/>
      <c r="TWO89" s="90"/>
      <c r="TWP89" s="90"/>
      <c r="TWQ89" s="90"/>
      <c r="TWR89" s="90"/>
      <c r="TWS89" s="90"/>
      <c r="TWT89" s="90"/>
      <c r="TWU89" s="90"/>
      <c r="TWV89" s="90"/>
      <c r="TWW89" s="90"/>
      <c r="TWX89" s="90"/>
      <c r="TWY89" s="90"/>
      <c r="TWZ89" s="90"/>
      <c r="TXA89" s="90"/>
      <c r="TXB89" s="90"/>
      <c r="TXC89" s="90"/>
      <c r="TXD89" s="90"/>
      <c r="TXE89" s="90"/>
      <c r="TXF89" s="90"/>
      <c r="TXG89" s="90"/>
      <c r="TXH89" s="90"/>
      <c r="TXI89" s="90"/>
      <c r="TXJ89" s="90"/>
      <c r="TXK89" s="90"/>
      <c r="TXL89" s="90"/>
      <c r="TXM89" s="90"/>
      <c r="TXN89" s="90"/>
      <c r="TXO89" s="90"/>
      <c r="TXP89" s="90"/>
      <c r="TXQ89" s="90"/>
      <c r="TXR89" s="90"/>
      <c r="TXS89" s="90"/>
      <c r="TXT89" s="90"/>
      <c r="TXU89" s="90"/>
      <c r="TXV89" s="90"/>
      <c r="TXW89" s="90"/>
      <c r="TXX89" s="90"/>
      <c r="TXY89" s="90"/>
      <c r="TXZ89" s="90"/>
      <c r="TYA89" s="90"/>
      <c r="TYB89" s="90"/>
      <c r="TYC89" s="90"/>
      <c r="TYD89" s="90"/>
      <c r="TYE89" s="90"/>
      <c r="TYF89" s="90"/>
      <c r="TYG89" s="90"/>
      <c r="TYH89" s="90"/>
      <c r="TYI89" s="90"/>
      <c r="TYJ89" s="90"/>
      <c r="TYK89" s="90"/>
      <c r="TYL89" s="90"/>
      <c r="TYM89" s="90"/>
      <c r="TYN89" s="90"/>
      <c r="TYO89" s="90"/>
      <c r="TYP89" s="90"/>
      <c r="TYQ89" s="90"/>
      <c r="TYR89" s="90"/>
      <c r="TYS89" s="90"/>
      <c r="TYT89" s="90"/>
      <c r="TYU89" s="90"/>
      <c r="TYV89" s="90"/>
      <c r="TYW89" s="90"/>
      <c r="TYX89" s="90"/>
      <c r="TYY89" s="90"/>
      <c r="TYZ89" s="90"/>
      <c r="TZA89" s="90"/>
      <c r="TZB89" s="90"/>
      <c r="TZC89" s="90"/>
      <c r="TZD89" s="90"/>
      <c r="TZE89" s="90"/>
      <c r="TZF89" s="90"/>
      <c r="TZG89" s="90"/>
      <c r="TZH89" s="90"/>
      <c r="TZI89" s="90"/>
      <c r="TZJ89" s="90"/>
      <c r="TZK89" s="90"/>
      <c r="TZL89" s="90"/>
      <c r="TZM89" s="90"/>
      <c r="TZN89" s="90"/>
      <c r="TZO89" s="90"/>
      <c r="TZP89" s="90"/>
      <c r="TZQ89" s="90"/>
      <c r="TZR89" s="90"/>
      <c r="TZS89" s="90"/>
      <c r="TZT89" s="90"/>
      <c r="TZU89" s="90"/>
      <c r="TZV89" s="90"/>
      <c r="TZW89" s="90"/>
      <c r="TZX89" s="90"/>
      <c r="TZY89" s="90"/>
      <c r="TZZ89" s="90"/>
      <c r="UAA89" s="90"/>
      <c r="UAB89" s="90"/>
      <c r="UAC89" s="90"/>
      <c r="UAD89" s="90"/>
      <c r="UAE89" s="90"/>
      <c r="UAF89" s="90"/>
      <c r="UAG89" s="90"/>
      <c r="UAH89" s="90"/>
      <c r="UAI89" s="90"/>
      <c r="UAJ89" s="90"/>
      <c r="UAK89" s="90"/>
      <c r="UAL89" s="90"/>
      <c r="UAM89" s="90"/>
      <c r="UAN89" s="90"/>
      <c r="UAO89" s="90"/>
      <c r="UAP89" s="90"/>
      <c r="UAQ89" s="90"/>
      <c r="UAR89" s="90"/>
      <c r="UAS89" s="90"/>
      <c r="UAT89" s="90"/>
      <c r="UAU89" s="90"/>
      <c r="UAV89" s="90"/>
      <c r="UAW89" s="90"/>
      <c r="UAX89" s="90"/>
      <c r="UAY89" s="90"/>
      <c r="UAZ89" s="90"/>
      <c r="UBA89" s="90"/>
      <c r="UBB89" s="90"/>
      <c r="UBC89" s="90"/>
      <c r="UBD89" s="90"/>
      <c r="UBE89" s="90"/>
      <c r="UBF89" s="90"/>
      <c r="UBG89" s="90"/>
      <c r="UBH89" s="90"/>
      <c r="UBI89" s="90"/>
      <c r="UBJ89" s="90"/>
      <c r="UBK89" s="90"/>
      <c r="UBL89" s="90"/>
      <c r="UBM89" s="90"/>
      <c r="UBN89" s="90"/>
      <c r="UBO89" s="90"/>
      <c r="UBP89" s="90"/>
      <c r="UBQ89" s="90"/>
      <c r="UBR89" s="90"/>
      <c r="UBS89" s="90"/>
      <c r="UBT89" s="90"/>
      <c r="UBU89" s="90"/>
      <c r="UBV89" s="90"/>
      <c r="UBW89" s="90"/>
      <c r="UBX89" s="90"/>
      <c r="UBY89" s="90"/>
      <c r="UBZ89" s="90"/>
      <c r="UCA89" s="90"/>
      <c r="UCB89" s="90"/>
      <c r="UCC89" s="90"/>
      <c r="UCD89" s="90"/>
      <c r="UCE89" s="90"/>
      <c r="UCF89" s="90"/>
      <c r="UCG89" s="90"/>
      <c r="UCH89" s="90"/>
      <c r="UCI89" s="90"/>
      <c r="UCJ89" s="90"/>
      <c r="UCK89" s="90"/>
      <c r="UCL89" s="90"/>
      <c r="UCM89" s="90"/>
      <c r="UCN89" s="90"/>
      <c r="UCO89" s="90"/>
      <c r="UCP89" s="90"/>
      <c r="UCQ89" s="90"/>
      <c r="UCR89" s="90"/>
      <c r="UCS89" s="90"/>
      <c r="UCT89" s="90"/>
      <c r="UCU89" s="90"/>
      <c r="UCV89" s="90"/>
      <c r="UCW89" s="90"/>
      <c r="UCX89" s="90"/>
      <c r="UCY89" s="90"/>
      <c r="UCZ89" s="90"/>
      <c r="UDA89" s="90"/>
      <c r="UDB89" s="90"/>
      <c r="UDC89" s="90"/>
      <c r="UDD89" s="90"/>
      <c r="UDE89" s="90"/>
      <c r="UDF89" s="90"/>
      <c r="UDG89" s="90"/>
      <c r="UDH89" s="90"/>
      <c r="UDI89" s="90"/>
      <c r="UDJ89" s="90"/>
      <c r="UDK89" s="90"/>
      <c r="UDL89" s="90"/>
      <c r="UDM89" s="90"/>
      <c r="UDN89" s="90"/>
      <c r="UDO89" s="90"/>
      <c r="UDP89" s="90"/>
      <c r="UDQ89" s="90"/>
      <c r="UDR89" s="90"/>
      <c r="UDS89" s="90"/>
      <c r="UDT89" s="90"/>
      <c r="UDU89" s="90"/>
      <c r="UDV89" s="90"/>
      <c r="UDW89" s="90"/>
      <c r="UDX89" s="90"/>
      <c r="UDY89" s="90"/>
      <c r="UDZ89" s="90"/>
      <c r="UEA89" s="90"/>
      <c r="UEB89" s="90"/>
      <c r="UEC89" s="90"/>
      <c r="UED89" s="90"/>
      <c r="UEE89" s="90"/>
      <c r="UEF89" s="90"/>
      <c r="UEG89" s="90"/>
      <c r="UEH89" s="90"/>
      <c r="UEI89" s="90"/>
      <c r="UEJ89" s="90"/>
      <c r="UEK89" s="90"/>
      <c r="UEL89" s="90"/>
      <c r="UEM89" s="90"/>
      <c r="UEN89" s="90"/>
      <c r="UEO89" s="90"/>
      <c r="UEP89" s="90"/>
      <c r="UEQ89" s="90"/>
      <c r="UER89" s="90"/>
      <c r="UES89" s="90"/>
      <c r="UET89" s="90"/>
      <c r="UEU89" s="90"/>
      <c r="UEV89" s="90"/>
      <c r="UEW89" s="90"/>
      <c r="UEX89" s="90"/>
      <c r="UEY89" s="90"/>
      <c r="UEZ89" s="90"/>
      <c r="UFA89" s="90"/>
      <c r="UFB89" s="90"/>
      <c r="UFC89" s="90"/>
      <c r="UFD89" s="90"/>
      <c r="UFE89" s="90"/>
      <c r="UFF89" s="90"/>
      <c r="UFG89" s="90"/>
      <c r="UFH89" s="90"/>
      <c r="UFI89" s="90"/>
      <c r="UFJ89" s="90"/>
      <c r="UFK89" s="90"/>
      <c r="UFL89" s="90"/>
      <c r="UFM89" s="90"/>
      <c r="UFN89" s="90"/>
      <c r="UFO89" s="90"/>
      <c r="UFP89" s="90"/>
      <c r="UFQ89" s="90"/>
      <c r="UFR89" s="90"/>
      <c r="UFS89" s="90"/>
      <c r="UFT89" s="90"/>
      <c r="UFU89" s="90"/>
      <c r="UFV89" s="90"/>
      <c r="UFW89" s="90"/>
      <c r="UFX89" s="90"/>
      <c r="UFY89" s="90"/>
      <c r="UFZ89" s="90"/>
      <c r="UGA89" s="90"/>
      <c r="UGB89" s="90"/>
      <c r="UGC89" s="90"/>
      <c r="UGD89" s="90"/>
      <c r="UGE89" s="90"/>
      <c r="UGF89" s="90"/>
      <c r="UGG89" s="90"/>
      <c r="UGH89" s="90"/>
      <c r="UGI89" s="90"/>
      <c r="UGJ89" s="90"/>
      <c r="UGK89" s="90"/>
      <c r="UGL89" s="90"/>
      <c r="UGM89" s="90"/>
      <c r="UGN89" s="90"/>
      <c r="UGO89" s="90"/>
      <c r="UGP89" s="90"/>
      <c r="UGQ89" s="90"/>
      <c r="UGR89" s="90"/>
      <c r="UGS89" s="90"/>
      <c r="UGT89" s="90"/>
      <c r="UGU89" s="90"/>
      <c r="UGV89" s="90"/>
      <c r="UGW89" s="90"/>
      <c r="UGX89" s="90"/>
      <c r="UGY89" s="90"/>
      <c r="UGZ89" s="90"/>
      <c r="UHA89" s="90"/>
      <c r="UHB89" s="90"/>
      <c r="UHC89" s="90"/>
      <c r="UHD89" s="90"/>
      <c r="UHE89" s="90"/>
      <c r="UHF89" s="90"/>
      <c r="UHG89" s="90"/>
      <c r="UHH89" s="90"/>
      <c r="UHI89" s="90"/>
      <c r="UHJ89" s="90"/>
      <c r="UHK89" s="90"/>
      <c r="UHL89" s="90"/>
      <c r="UHM89" s="90"/>
      <c r="UHN89" s="90"/>
      <c r="UHO89" s="90"/>
      <c r="UHP89" s="90"/>
      <c r="UHQ89" s="90"/>
      <c r="UHR89" s="90"/>
      <c r="UHS89" s="90"/>
      <c r="UHT89" s="90"/>
      <c r="UHU89" s="90"/>
      <c r="UHV89" s="90"/>
      <c r="UHW89" s="90"/>
      <c r="UHX89" s="90"/>
      <c r="UHY89" s="90"/>
      <c r="UHZ89" s="90"/>
      <c r="UIA89" s="90"/>
      <c r="UIB89" s="90"/>
      <c r="UIC89" s="90"/>
      <c r="UID89" s="90"/>
      <c r="UIE89" s="90"/>
      <c r="UIF89" s="90"/>
      <c r="UIG89" s="90"/>
      <c r="UIH89" s="90"/>
      <c r="UII89" s="90"/>
      <c r="UIJ89" s="90"/>
      <c r="UIK89" s="90"/>
      <c r="UIL89" s="90"/>
      <c r="UIM89" s="90"/>
      <c r="UIN89" s="90"/>
      <c r="UIO89" s="90"/>
      <c r="UIP89" s="90"/>
      <c r="UIQ89" s="90"/>
      <c r="UIR89" s="90"/>
      <c r="UIS89" s="90"/>
      <c r="UIT89" s="90"/>
      <c r="UIU89" s="90"/>
      <c r="UIV89" s="90"/>
      <c r="UIW89" s="90"/>
      <c r="UIX89" s="90"/>
      <c r="UIY89" s="90"/>
      <c r="UIZ89" s="90"/>
      <c r="UJA89" s="90"/>
      <c r="UJB89" s="90"/>
      <c r="UJC89" s="90"/>
      <c r="UJD89" s="90"/>
      <c r="UJE89" s="90"/>
      <c r="UJF89" s="90"/>
      <c r="UJG89" s="90"/>
      <c r="UJH89" s="90"/>
      <c r="UJI89" s="90"/>
      <c r="UJJ89" s="90"/>
      <c r="UJK89" s="90"/>
      <c r="UJL89" s="90"/>
      <c r="UJM89" s="90"/>
      <c r="UJN89" s="90"/>
      <c r="UJO89" s="90"/>
      <c r="UJP89" s="90"/>
      <c r="UJQ89" s="90"/>
      <c r="UJR89" s="90"/>
      <c r="UJS89" s="90"/>
      <c r="UJT89" s="90"/>
      <c r="UJU89" s="90"/>
      <c r="UJV89" s="90"/>
      <c r="UJW89" s="90"/>
      <c r="UJX89" s="90"/>
      <c r="UJY89" s="90"/>
      <c r="UJZ89" s="90"/>
      <c r="UKA89" s="90"/>
      <c r="UKB89" s="90"/>
      <c r="UKC89" s="90"/>
      <c r="UKD89" s="90"/>
      <c r="UKE89" s="90"/>
      <c r="UKF89" s="90"/>
      <c r="UKG89" s="90"/>
      <c r="UKH89" s="90"/>
      <c r="UKI89" s="90"/>
      <c r="UKJ89" s="90"/>
      <c r="UKK89" s="90"/>
      <c r="UKL89" s="90"/>
      <c r="UKM89" s="90"/>
      <c r="UKN89" s="90"/>
      <c r="UKO89" s="90"/>
      <c r="UKP89" s="90"/>
      <c r="UKQ89" s="90"/>
      <c r="UKR89" s="90"/>
      <c r="UKS89" s="90"/>
      <c r="UKT89" s="90"/>
      <c r="UKU89" s="90"/>
      <c r="UKV89" s="90"/>
      <c r="UKW89" s="90"/>
      <c r="UKX89" s="90"/>
      <c r="UKY89" s="90"/>
      <c r="UKZ89" s="90"/>
      <c r="ULA89" s="90"/>
      <c r="ULB89" s="90"/>
      <c r="ULC89" s="90"/>
      <c r="ULD89" s="90"/>
      <c r="ULE89" s="90"/>
      <c r="ULF89" s="90"/>
      <c r="ULG89" s="90"/>
      <c r="ULH89" s="90"/>
      <c r="ULI89" s="90"/>
      <c r="ULJ89" s="90"/>
      <c r="ULK89" s="90"/>
      <c r="ULL89" s="90"/>
      <c r="ULM89" s="90"/>
      <c r="ULN89" s="90"/>
      <c r="ULO89" s="90"/>
      <c r="ULP89" s="90"/>
      <c r="ULQ89" s="90"/>
      <c r="ULR89" s="90"/>
      <c r="ULS89" s="90"/>
      <c r="ULT89" s="90"/>
      <c r="ULU89" s="90"/>
      <c r="ULV89" s="90"/>
      <c r="ULW89" s="90"/>
      <c r="ULX89" s="90"/>
      <c r="ULY89" s="90"/>
      <c r="ULZ89" s="90"/>
      <c r="UMA89" s="90"/>
      <c r="UMB89" s="90"/>
      <c r="UMC89" s="90"/>
      <c r="UMD89" s="90"/>
      <c r="UME89" s="90"/>
      <c r="UMF89" s="90"/>
      <c r="UMG89" s="90"/>
      <c r="UMH89" s="90"/>
      <c r="UMI89" s="90"/>
      <c r="UMJ89" s="90"/>
      <c r="UMK89" s="90"/>
      <c r="UML89" s="90"/>
      <c r="UMM89" s="90"/>
      <c r="UMN89" s="90"/>
      <c r="UMO89" s="90"/>
      <c r="UMP89" s="90"/>
      <c r="UMQ89" s="90"/>
      <c r="UMR89" s="90"/>
      <c r="UMS89" s="90"/>
      <c r="UMT89" s="90"/>
      <c r="UMU89" s="90"/>
      <c r="UMV89" s="90"/>
      <c r="UMW89" s="90"/>
      <c r="UMX89" s="90"/>
      <c r="UMY89" s="90"/>
      <c r="UMZ89" s="90"/>
      <c r="UNA89" s="90"/>
      <c r="UNB89" s="90"/>
      <c r="UNC89" s="90"/>
      <c r="UND89" s="90"/>
      <c r="UNE89" s="90"/>
      <c r="UNF89" s="90"/>
      <c r="UNG89" s="90"/>
      <c r="UNH89" s="90"/>
      <c r="UNI89" s="90"/>
      <c r="UNJ89" s="90"/>
      <c r="UNK89" s="90"/>
      <c r="UNL89" s="90"/>
      <c r="UNM89" s="90"/>
      <c r="UNN89" s="90"/>
      <c r="UNO89" s="90"/>
      <c r="UNP89" s="90"/>
      <c r="UNQ89" s="90"/>
      <c r="UNR89" s="90"/>
      <c r="UNS89" s="90"/>
      <c r="UNT89" s="90"/>
      <c r="UNU89" s="90"/>
      <c r="UNV89" s="90"/>
      <c r="UNW89" s="90"/>
      <c r="UNX89" s="90"/>
      <c r="UNY89" s="90"/>
      <c r="UNZ89" s="90"/>
      <c r="UOA89" s="90"/>
      <c r="UOB89" s="90"/>
      <c r="UOC89" s="90"/>
      <c r="UOD89" s="90"/>
      <c r="UOE89" s="90"/>
      <c r="UOF89" s="90"/>
      <c r="UOG89" s="90"/>
      <c r="UOH89" s="90"/>
      <c r="UOI89" s="90"/>
      <c r="UOJ89" s="90"/>
      <c r="UOK89" s="90"/>
      <c r="UOL89" s="90"/>
      <c r="UOM89" s="90"/>
      <c r="UON89" s="90"/>
      <c r="UOO89" s="90"/>
      <c r="UOP89" s="90"/>
      <c r="UOQ89" s="90"/>
      <c r="UOR89" s="90"/>
      <c r="UOS89" s="90"/>
      <c r="UOT89" s="90"/>
      <c r="UOU89" s="90"/>
      <c r="UOV89" s="90"/>
      <c r="UOW89" s="90"/>
      <c r="UOX89" s="90"/>
      <c r="UOY89" s="90"/>
      <c r="UOZ89" s="90"/>
      <c r="UPA89" s="90"/>
      <c r="UPB89" s="90"/>
      <c r="UPC89" s="90"/>
      <c r="UPD89" s="90"/>
      <c r="UPE89" s="90"/>
      <c r="UPF89" s="90"/>
      <c r="UPG89" s="90"/>
      <c r="UPH89" s="90"/>
      <c r="UPI89" s="90"/>
      <c r="UPJ89" s="90"/>
      <c r="UPK89" s="90"/>
      <c r="UPL89" s="90"/>
      <c r="UPM89" s="90"/>
      <c r="UPN89" s="90"/>
      <c r="UPO89" s="90"/>
      <c r="UPP89" s="90"/>
      <c r="UPQ89" s="90"/>
      <c r="UPR89" s="90"/>
      <c r="UPS89" s="90"/>
      <c r="UPT89" s="90"/>
      <c r="UPU89" s="90"/>
      <c r="UPV89" s="90"/>
      <c r="UPW89" s="90"/>
      <c r="UPX89" s="90"/>
      <c r="UPY89" s="90"/>
      <c r="UPZ89" s="90"/>
      <c r="UQA89" s="90"/>
      <c r="UQB89" s="90"/>
      <c r="UQC89" s="90"/>
      <c r="UQD89" s="90"/>
      <c r="UQE89" s="90"/>
      <c r="UQF89" s="90"/>
      <c r="UQG89" s="90"/>
      <c r="UQH89" s="90"/>
      <c r="UQI89" s="90"/>
      <c r="UQJ89" s="90"/>
      <c r="UQK89" s="90"/>
      <c r="UQL89" s="90"/>
      <c r="UQM89" s="90"/>
      <c r="UQN89" s="90"/>
      <c r="UQO89" s="90"/>
      <c r="UQP89" s="90"/>
      <c r="UQQ89" s="90"/>
      <c r="UQR89" s="90"/>
      <c r="UQS89" s="90"/>
      <c r="UQT89" s="90"/>
      <c r="UQU89" s="90"/>
      <c r="UQV89" s="90"/>
      <c r="UQW89" s="90"/>
      <c r="UQX89" s="90"/>
      <c r="UQY89" s="90"/>
      <c r="UQZ89" s="90"/>
      <c r="URA89" s="90"/>
      <c r="URB89" s="90"/>
      <c r="URC89" s="90"/>
      <c r="URD89" s="90"/>
      <c r="URE89" s="90"/>
      <c r="URF89" s="90"/>
      <c r="URG89" s="90"/>
      <c r="URH89" s="90"/>
      <c r="URI89" s="90"/>
      <c r="URJ89" s="90"/>
      <c r="URK89" s="90"/>
      <c r="URL89" s="90"/>
      <c r="URM89" s="90"/>
      <c r="URN89" s="90"/>
      <c r="URO89" s="90"/>
      <c r="URP89" s="90"/>
      <c r="URQ89" s="90"/>
      <c r="URR89" s="90"/>
      <c r="URS89" s="90"/>
      <c r="URT89" s="90"/>
      <c r="URU89" s="90"/>
      <c r="URV89" s="90"/>
      <c r="URW89" s="90"/>
      <c r="URX89" s="90"/>
      <c r="URY89" s="90"/>
      <c r="URZ89" s="90"/>
      <c r="USA89" s="90"/>
      <c r="USB89" s="90"/>
      <c r="USC89" s="90"/>
      <c r="USD89" s="90"/>
      <c r="USE89" s="90"/>
      <c r="USF89" s="90"/>
      <c r="USG89" s="90"/>
      <c r="USH89" s="90"/>
      <c r="USI89" s="90"/>
      <c r="USJ89" s="90"/>
      <c r="USK89" s="90"/>
      <c r="USL89" s="90"/>
      <c r="USM89" s="90"/>
      <c r="USN89" s="90"/>
      <c r="USO89" s="90"/>
      <c r="USP89" s="90"/>
      <c r="USQ89" s="90"/>
      <c r="USR89" s="90"/>
      <c r="USS89" s="90"/>
      <c r="UST89" s="90"/>
      <c r="USU89" s="90"/>
      <c r="USV89" s="90"/>
      <c r="USW89" s="90"/>
      <c r="USX89" s="90"/>
      <c r="USY89" s="90"/>
      <c r="USZ89" s="90"/>
      <c r="UTA89" s="90"/>
      <c r="UTB89" s="90"/>
      <c r="UTC89" s="90"/>
      <c r="UTD89" s="90"/>
      <c r="UTE89" s="90"/>
      <c r="UTF89" s="90"/>
      <c r="UTG89" s="90"/>
      <c r="UTH89" s="90"/>
      <c r="UTI89" s="90"/>
      <c r="UTJ89" s="90"/>
      <c r="UTK89" s="90"/>
      <c r="UTL89" s="90"/>
      <c r="UTM89" s="90"/>
      <c r="UTN89" s="90"/>
      <c r="UTO89" s="90"/>
      <c r="UTP89" s="90"/>
      <c r="UTQ89" s="90"/>
      <c r="UTR89" s="90"/>
      <c r="UTS89" s="90"/>
      <c r="UTT89" s="90"/>
      <c r="UTU89" s="90"/>
      <c r="UTV89" s="90"/>
      <c r="UTW89" s="90"/>
      <c r="UTX89" s="90"/>
      <c r="UTY89" s="90"/>
      <c r="UTZ89" s="90"/>
      <c r="UUA89" s="90"/>
      <c r="UUB89" s="90"/>
      <c r="UUC89" s="90"/>
      <c r="UUD89" s="90"/>
      <c r="UUE89" s="90"/>
      <c r="UUF89" s="90"/>
      <c r="UUG89" s="90"/>
      <c r="UUH89" s="90"/>
      <c r="UUI89" s="90"/>
      <c r="UUJ89" s="90"/>
      <c r="UUK89" s="90"/>
      <c r="UUL89" s="90"/>
      <c r="UUM89" s="90"/>
      <c r="UUN89" s="90"/>
      <c r="UUO89" s="90"/>
      <c r="UUP89" s="90"/>
      <c r="UUQ89" s="90"/>
      <c r="UUR89" s="90"/>
      <c r="UUS89" s="90"/>
      <c r="UUT89" s="90"/>
      <c r="UUU89" s="90"/>
      <c r="UUV89" s="90"/>
      <c r="UUW89" s="90"/>
      <c r="UUX89" s="90"/>
      <c r="UUY89" s="90"/>
      <c r="UUZ89" s="90"/>
      <c r="UVA89" s="90"/>
      <c r="UVB89" s="90"/>
      <c r="UVC89" s="90"/>
      <c r="UVD89" s="90"/>
      <c r="UVE89" s="90"/>
      <c r="UVF89" s="90"/>
      <c r="UVG89" s="90"/>
      <c r="UVH89" s="90"/>
      <c r="UVI89" s="90"/>
      <c r="UVJ89" s="90"/>
      <c r="UVK89" s="90"/>
      <c r="UVL89" s="90"/>
      <c r="UVM89" s="90"/>
      <c r="UVN89" s="90"/>
      <c r="UVO89" s="90"/>
      <c r="UVP89" s="90"/>
      <c r="UVQ89" s="90"/>
      <c r="UVR89" s="90"/>
      <c r="UVS89" s="90"/>
      <c r="UVT89" s="90"/>
      <c r="UVU89" s="90"/>
      <c r="UVV89" s="90"/>
      <c r="UVW89" s="90"/>
      <c r="UVX89" s="90"/>
      <c r="UVY89" s="90"/>
      <c r="UVZ89" s="90"/>
      <c r="UWA89" s="90"/>
      <c r="UWB89" s="90"/>
      <c r="UWC89" s="90"/>
      <c r="UWD89" s="90"/>
      <c r="UWE89" s="90"/>
      <c r="UWF89" s="90"/>
      <c r="UWG89" s="90"/>
      <c r="UWH89" s="90"/>
      <c r="UWI89" s="90"/>
      <c r="UWJ89" s="90"/>
      <c r="UWK89" s="90"/>
      <c r="UWL89" s="90"/>
      <c r="UWM89" s="90"/>
      <c r="UWN89" s="90"/>
      <c r="UWO89" s="90"/>
      <c r="UWP89" s="90"/>
      <c r="UWQ89" s="90"/>
      <c r="UWR89" s="90"/>
      <c r="UWS89" s="90"/>
      <c r="UWT89" s="90"/>
      <c r="UWU89" s="90"/>
      <c r="UWV89" s="90"/>
      <c r="UWW89" s="90"/>
      <c r="UWX89" s="90"/>
      <c r="UWY89" s="90"/>
      <c r="UWZ89" s="90"/>
      <c r="UXA89" s="90"/>
      <c r="UXB89" s="90"/>
      <c r="UXC89" s="90"/>
      <c r="UXD89" s="90"/>
      <c r="UXE89" s="90"/>
      <c r="UXF89" s="90"/>
      <c r="UXG89" s="90"/>
      <c r="UXH89" s="90"/>
      <c r="UXI89" s="90"/>
      <c r="UXJ89" s="90"/>
      <c r="UXK89" s="90"/>
      <c r="UXL89" s="90"/>
      <c r="UXM89" s="90"/>
      <c r="UXN89" s="90"/>
      <c r="UXO89" s="90"/>
      <c r="UXP89" s="90"/>
      <c r="UXQ89" s="90"/>
      <c r="UXR89" s="90"/>
      <c r="UXS89" s="90"/>
      <c r="UXT89" s="90"/>
      <c r="UXU89" s="90"/>
      <c r="UXV89" s="90"/>
      <c r="UXW89" s="90"/>
      <c r="UXX89" s="90"/>
      <c r="UXY89" s="90"/>
      <c r="UXZ89" s="90"/>
      <c r="UYA89" s="90"/>
      <c r="UYB89" s="90"/>
      <c r="UYC89" s="90"/>
      <c r="UYD89" s="90"/>
      <c r="UYE89" s="90"/>
      <c r="UYF89" s="90"/>
      <c r="UYG89" s="90"/>
      <c r="UYH89" s="90"/>
      <c r="UYI89" s="90"/>
      <c r="UYJ89" s="90"/>
      <c r="UYK89" s="90"/>
      <c r="UYL89" s="90"/>
      <c r="UYM89" s="90"/>
      <c r="UYN89" s="90"/>
      <c r="UYO89" s="90"/>
      <c r="UYP89" s="90"/>
      <c r="UYQ89" s="90"/>
      <c r="UYR89" s="90"/>
      <c r="UYS89" s="90"/>
      <c r="UYT89" s="90"/>
      <c r="UYU89" s="90"/>
      <c r="UYV89" s="90"/>
      <c r="UYW89" s="90"/>
      <c r="UYX89" s="90"/>
      <c r="UYY89" s="90"/>
      <c r="UYZ89" s="90"/>
      <c r="UZA89" s="90"/>
      <c r="UZB89" s="90"/>
      <c r="UZC89" s="90"/>
      <c r="UZD89" s="90"/>
      <c r="UZE89" s="90"/>
      <c r="UZF89" s="90"/>
      <c r="UZG89" s="90"/>
      <c r="UZH89" s="90"/>
      <c r="UZI89" s="90"/>
      <c r="UZJ89" s="90"/>
      <c r="UZK89" s="90"/>
      <c r="UZL89" s="90"/>
      <c r="UZM89" s="90"/>
      <c r="UZN89" s="90"/>
      <c r="UZO89" s="90"/>
      <c r="UZP89" s="90"/>
      <c r="UZQ89" s="90"/>
      <c r="UZR89" s="90"/>
      <c r="UZS89" s="90"/>
      <c r="UZT89" s="90"/>
      <c r="UZU89" s="90"/>
      <c r="UZV89" s="90"/>
      <c r="UZW89" s="90"/>
      <c r="UZX89" s="90"/>
      <c r="UZY89" s="90"/>
      <c r="UZZ89" s="90"/>
      <c r="VAA89" s="90"/>
      <c r="VAB89" s="90"/>
      <c r="VAC89" s="90"/>
      <c r="VAD89" s="90"/>
      <c r="VAE89" s="90"/>
      <c r="VAF89" s="90"/>
      <c r="VAG89" s="90"/>
      <c r="VAH89" s="90"/>
      <c r="VAI89" s="90"/>
      <c r="VAJ89" s="90"/>
      <c r="VAK89" s="90"/>
      <c r="VAL89" s="90"/>
      <c r="VAM89" s="90"/>
      <c r="VAN89" s="90"/>
      <c r="VAO89" s="90"/>
      <c r="VAP89" s="90"/>
      <c r="VAQ89" s="90"/>
      <c r="VAR89" s="90"/>
      <c r="VAS89" s="90"/>
      <c r="VAT89" s="90"/>
      <c r="VAU89" s="90"/>
      <c r="VAV89" s="90"/>
      <c r="VAW89" s="90"/>
      <c r="VAX89" s="90"/>
      <c r="VAY89" s="90"/>
      <c r="VAZ89" s="90"/>
      <c r="VBA89" s="90"/>
      <c r="VBB89" s="90"/>
      <c r="VBC89" s="90"/>
      <c r="VBD89" s="90"/>
      <c r="VBE89" s="90"/>
      <c r="VBF89" s="90"/>
      <c r="VBG89" s="90"/>
      <c r="VBH89" s="90"/>
      <c r="VBI89" s="90"/>
      <c r="VBJ89" s="90"/>
      <c r="VBK89" s="90"/>
      <c r="VBL89" s="90"/>
      <c r="VBM89" s="90"/>
      <c r="VBN89" s="90"/>
      <c r="VBO89" s="90"/>
      <c r="VBP89" s="90"/>
      <c r="VBQ89" s="90"/>
      <c r="VBR89" s="90"/>
      <c r="VBS89" s="90"/>
      <c r="VBT89" s="90"/>
      <c r="VBU89" s="90"/>
      <c r="VBV89" s="90"/>
      <c r="VBW89" s="90"/>
      <c r="VBX89" s="90"/>
      <c r="VBY89" s="90"/>
      <c r="VBZ89" s="90"/>
      <c r="VCA89" s="90"/>
      <c r="VCB89" s="90"/>
      <c r="VCC89" s="90"/>
      <c r="VCD89" s="90"/>
      <c r="VCE89" s="90"/>
      <c r="VCF89" s="90"/>
      <c r="VCG89" s="90"/>
      <c r="VCH89" s="90"/>
      <c r="VCI89" s="90"/>
      <c r="VCJ89" s="90"/>
      <c r="VCK89" s="90"/>
      <c r="VCL89" s="90"/>
      <c r="VCM89" s="90"/>
      <c r="VCN89" s="90"/>
      <c r="VCO89" s="90"/>
      <c r="VCP89" s="90"/>
      <c r="VCQ89" s="90"/>
      <c r="VCR89" s="90"/>
      <c r="VCS89" s="90"/>
      <c r="VCT89" s="90"/>
      <c r="VCU89" s="90"/>
      <c r="VCV89" s="90"/>
      <c r="VCW89" s="90"/>
      <c r="VCX89" s="90"/>
      <c r="VCY89" s="90"/>
      <c r="VCZ89" s="90"/>
      <c r="VDA89" s="90"/>
      <c r="VDB89" s="90"/>
      <c r="VDC89" s="90"/>
      <c r="VDD89" s="90"/>
      <c r="VDE89" s="90"/>
      <c r="VDF89" s="90"/>
      <c r="VDG89" s="90"/>
      <c r="VDH89" s="90"/>
      <c r="VDI89" s="90"/>
      <c r="VDJ89" s="90"/>
      <c r="VDK89" s="90"/>
      <c r="VDL89" s="90"/>
      <c r="VDM89" s="90"/>
      <c r="VDN89" s="90"/>
      <c r="VDO89" s="90"/>
      <c r="VDP89" s="90"/>
      <c r="VDQ89" s="90"/>
      <c r="VDR89" s="90"/>
      <c r="VDS89" s="90"/>
      <c r="VDT89" s="90"/>
      <c r="VDU89" s="90"/>
      <c r="VDV89" s="90"/>
      <c r="VDW89" s="90"/>
      <c r="VDX89" s="90"/>
      <c r="VDY89" s="90"/>
      <c r="VDZ89" s="90"/>
      <c r="VEA89" s="90"/>
      <c r="VEB89" s="90"/>
      <c r="VEC89" s="90"/>
      <c r="VED89" s="90"/>
      <c r="VEE89" s="90"/>
      <c r="VEF89" s="90"/>
      <c r="VEG89" s="90"/>
      <c r="VEH89" s="90"/>
      <c r="VEI89" s="90"/>
      <c r="VEJ89" s="90"/>
      <c r="VEK89" s="90"/>
      <c r="VEL89" s="90"/>
      <c r="VEM89" s="90"/>
      <c r="VEN89" s="90"/>
      <c r="VEO89" s="90"/>
      <c r="VEP89" s="90"/>
      <c r="VEQ89" s="90"/>
      <c r="VER89" s="90"/>
      <c r="VES89" s="90"/>
      <c r="VET89" s="90"/>
      <c r="VEU89" s="90"/>
      <c r="VEV89" s="90"/>
      <c r="VEW89" s="90"/>
      <c r="VEX89" s="90"/>
      <c r="VEY89" s="90"/>
      <c r="VEZ89" s="90"/>
      <c r="VFA89" s="90"/>
      <c r="VFB89" s="90"/>
      <c r="VFC89" s="90"/>
      <c r="VFD89" s="90"/>
      <c r="VFE89" s="90"/>
      <c r="VFF89" s="90"/>
      <c r="VFG89" s="90"/>
      <c r="VFH89" s="90"/>
      <c r="VFI89" s="90"/>
      <c r="VFJ89" s="90"/>
      <c r="VFK89" s="90"/>
      <c r="VFL89" s="90"/>
      <c r="VFM89" s="90"/>
      <c r="VFN89" s="90"/>
      <c r="VFO89" s="90"/>
      <c r="VFP89" s="90"/>
      <c r="VFQ89" s="90"/>
      <c r="VFR89" s="90"/>
      <c r="VFS89" s="90"/>
      <c r="VFT89" s="90"/>
      <c r="VFU89" s="90"/>
      <c r="VFV89" s="90"/>
      <c r="VFW89" s="90"/>
      <c r="VFX89" s="90"/>
      <c r="VFY89" s="90"/>
      <c r="VFZ89" s="90"/>
      <c r="VGA89" s="90"/>
      <c r="VGB89" s="90"/>
      <c r="VGC89" s="90"/>
      <c r="VGD89" s="90"/>
      <c r="VGE89" s="90"/>
      <c r="VGF89" s="90"/>
      <c r="VGG89" s="90"/>
      <c r="VGH89" s="90"/>
      <c r="VGI89" s="90"/>
      <c r="VGJ89" s="90"/>
      <c r="VGK89" s="90"/>
      <c r="VGL89" s="90"/>
      <c r="VGM89" s="90"/>
      <c r="VGN89" s="90"/>
      <c r="VGO89" s="90"/>
      <c r="VGP89" s="90"/>
      <c r="VGQ89" s="90"/>
      <c r="VGR89" s="90"/>
      <c r="VGS89" s="90"/>
      <c r="VGT89" s="90"/>
      <c r="VGU89" s="90"/>
      <c r="VGV89" s="90"/>
      <c r="VGW89" s="90"/>
      <c r="VGX89" s="90"/>
      <c r="VGY89" s="90"/>
      <c r="VGZ89" s="90"/>
      <c r="VHA89" s="90"/>
      <c r="VHB89" s="90"/>
      <c r="VHC89" s="90"/>
      <c r="VHD89" s="90"/>
      <c r="VHE89" s="90"/>
      <c r="VHF89" s="90"/>
      <c r="VHG89" s="90"/>
      <c r="VHH89" s="90"/>
      <c r="VHI89" s="90"/>
      <c r="VHJ89" s="90"/>
      <c r="VHK89" s="90"/>
      <c r="VHL89" s="90"/>
      <c r="VHM89" s="90"/>
      <c r="VHN89" s="90"/>
      <c r="VHO89" s="90"/>
      <c r="VHP89" s="90"/>
      <c r="VHQ89" s="90"/>
      <c r="VHR89" s="90"/>
      <c r="VHS89" s="90"/>
      <c r="VHT89" s="90"/>
      <c r="VHU89" s="90"/>
      <c r="VHV89" s="90"/>
      <c r="VHW89" s="90"/>
      <c r="VHX89" s="90"/>
      <c r="VHY89" s="90"/>
      <c r="VHZ89" s="90"/>
      <c r="VIA89" s="90"/>
      <c r="VIB89" s="90"/>
      <c r="VIC89" s="90"/>
      <c r="VID89" s="90"/>
      <c r="VIE89" s="90"/>
      <c r="VIF89" s="90"/>
      <c r="VIG89" s="90"/>
      <c r="VIH89" s="90"/>
      <c r="VII89" s="90"/>
      <c r="VIJ89" s="90"/>
      <c r="VIK89" s="90"/>
      <c r="VIL89" s="90"/>
      <c r="VIM89" s="90"/>
      <c r="VIN89" s="90"/>
      <c r="VIO89" s="90"/>
      <c r="VIP89" s="90"/>
      <c r="VIQ89" s="90"/>
      <c r="VIR89" s="90"/>
      <c r="VIS89" s="90"/>
      <c r="VIT89" s="90"/>
      <c r="VIU89" s="90"/>
      <c r="VIV89" s="90"/>
      <c r="VIW89" s="90"/>
      <c r="VIX89" s="90"/>
      <c r="VIY89" s="90"/>
      <c r="VIZ89" s="90"/>
      <c r="VJA89" s="90"/>
      <c r="VJB89" s="90"/>
      <c r="VJC89" s="90"/>
      <c r="VJD89" s="90"/>
      <c r="VJE89" s="90"/>
      <c r="VJF89" s="90"/>
      <c r="VJG89" s="90"/>
      <c r="VJH89" s="90"/>
      <c r="VJI89" s="90"/>
      <c r="VJJ89" s="90"/>
      <c r="VJK89" s="90"/>
      <c r="VJL89" s="90"/>
      <c r="VJM89" s="90"/>
      <c r="VJN89" s="90"/>
      <c r="VJO89" s="90"/>
      <c r="VJP89" s="90"/>
      <c r="VJQ89" s="90"/>
      <c r="VJR89" s="90"/>
      <c r="VJS89" s="90"/>
      <c r="VJT89" s="90"/>
      <c r="VJU89" s="90"/>
      <c r="VJV89" s="90"/>
      <c r="VJW89" s="90"/>
      <c r="VJX89" s="90"/>
      <c r="VJY89" s="90"/>
      <c r="VJZ89" s="90"/>
      <c r="VKA89" s="90"/>
      <c r="VKB89" s="90"/>
      <c r="VKC89" s="90"/>
      <c r="VKD89" s="90"/>
      <c r="VKE89" s="90"/>
      <c r="VKF89" s="90"/>
      <c r="VKG89" s="90"/>
      <c r="VKH89" s="90"/>
      <c r="VKI89" s="90"/>
      <c r="VKJ89" s="90"/>
      <c r="VKK89" s="90"/>
      <c r="VKL89" s="90"/>
      <c r="VKM89" s="90"/>
      <c r="VKN89" s="90"/>
      <c r="VKO89" s="90"/>
      <c r="VKP89" s="90"/>
      <c r="VKQ89" s="90"/>
      <c r="VKR89" s="90"/>
      <c r="VKS89" s="90"/>
      <c r="VKT89" s="90"/>
      <c r="VKU89" s="90"/>
      <c r="VKV89" s="90"/>
      <c r="VKW89" s="90"/>
      <c r="VKX89" s="90"/>
      <c r="VKY89" s="90"/>
      <c r="VKZ89" s="90"/>
      <c r="VLA89" s="90"/>
      <c r="VLB89" s="90"/>
      <c r="VLC89" s="90"/>
      <c r="VLD89" s="90"/>
      <c r="VLE89" s="90"/>
      <c r="VLF89" s="90"/>
      <c r="VLG89" s="90"/>
      <c r="VLH89" s="90"/>
      <c r="VLI89" s="90"/>
      <c r="VLJ89" s="90"/>
      <c r="VLK89" s="90"/>
      <c r="VLL89" s="90"/>
      <c r="VLM89" s="90"/>
      <c r="VLN89" s="90"/>
      <c r="VLO89" s="90"/>
      <c r="VLP89" s="90"/>
      <c r="VLQ89" s="90"/>
      <c r="VLR89" s="90"/>
      <c r="VLS89" s="90"/>
      <c r="VLT89" s="90"/>
      <c r="VLU89" s="90"/>
      <c r="VLV89" s="90"/>
      <c r="VLW89" s="90"/>
      <c r="VLX89" s="90"/>
      <c r="VLY89" s="90"/>
      <c r="VLZ89" s="90"/>
      <c r="VMA89" s="90"/>
      <c r="VMB89" s="90"/>
      <c r="VMC89" s="90"/>
      <c r="VMD89" s="90"/>
      <c r="VME89" s="90"/>
      <c r="VMF89" s="90"/>
      <c r="VMG89" s="90"/>
      <c r="VMH89" s="90"/>
      <c r="VMI89" s="90"/>
      <c r="VMJ89" s="90"/>
      <c r="VMK89" s="90"/>
      <c r="VML89" s="90"/>
      <c r="VMM89" s="90"/>
      <c r="VMN89" s="90"/>
      <c r="VMO89" s="90"/>
      <c r="VMP89" s="90"/>
      <c r="VMQ89" s="90"/>
      <c r="VMR89" s="90"/>
      <c r="VMS89" s="90"/>
      <c r="VMT89" s="90"/>
      <c r="VMU89" s="90"/>
      <c r="VMV89" s="90"/>
      <c r="VMW89" s="90"/>
      <c r="VMX89" s="90"/>
      <c r="VMY89" s="90"/>
      <c r="VMZ89" s="90"/>
      <c r="VNA89" s="90"/>
      <c r="VNB89" s="90"/>
      <c r="VNC89" s="90"/>
      <c r="VND89" s="90"/>
      <c r="VNE89" s="90"/>
      <c r="VNF89" s="90"/>
      <c r="VNG89" s="90"/>
      <c r="VNH89" s="90"/>
      <c r="VNI89" s="90"/>
      <c r="VNJ89" s="90"/>
      <c r="VNK89" s="90"/>
      <c r="VNL89" s="90"/>
      <c r="VNM89" s="90"/>
      <c r="VNN89" s="90"/>
      <c r="VNO89" s="90"/>
      <c r="VNP89" s="90"/>
      <c r="VNQ89" s="90"/>
      <c r="VNR89" s="90"/>
      <c r="VNS89" s="90"/>
      <c r="VNT89" s="90"/>
      <c r="VNU89" s="90"/>
      <c r="VNV89" s="90"/>
      <c r="VNW89" s="90"/>
      <c r="VNX89" s="90"/>
      <c r="VNY89" s="90"/>
      <c r="VNZ89" s="90"/>
      <c r="VOA89" s="90"/>
      <c r="VOB89" s="90"/>
      <c r="VOC89" s="90"/>
      <c r="VOD89" s="90"/>
      <c r="VOE89" s="90"/>
      <c r="VOF89" s="90"/>
      <c r="VOG89" s="90"/>
      <c r="VOH89" s="90"/>
      <c r="VOI89" s="90"/>
      <c r="VOJ89" s="90"/>
      <c r="VOK89" s="90"/>
      <c r="VOL89" s="90"/>
      <c r="VOM89" s="90"/>
      <c r="VON89" s="90"/>
      <c r="VOO89" s="90"/>
      <c r="VOP89" s="90"/>
      <c r="VOQ89" s="90"/>
      <c r="VOR89" s="90"/>
      <c r="VOS89" s="90"/>
      <c r="VOT89" s="90"/>
      <c r="VOU89" s="90"/>
      <c r="VOV89" s="90"/>
      <c r="VOW89" s="90"/>
      <c r="VOX89" s="90"/>
      <c r="VOY89" s="90"/>
      <c r="VOZ89" s="90"/>
      <c r="VPA89" s="90"/>
      <c r="VPB89" s="90"/>
      <c r="VPC89" s="90"/>
      <c r="VPD89" s="90"/>
      <c r="VPE89" s="90"/>
      <c r="VPF89" s="90"/>
      <c r="VPG89" s="90"/>
      <c r="VPH89" s="90"/>
      <c r="VPI89" s="90"/>
      <c r="VPJ89" s="90"/>
      <c r="VPK89" s="90"/>
      <c r="VPL89" s="90"/>
      <c r="VPM89" s="90"/>
      <c r="VPN89" s="90"/>
      <c r="VPO89" s="90"/>
      <c r="VPP89" s="90"/>
      <c r="VPQ89" s="90"/>
      <c r="VPR89" s="90"/>
      <c r="VPS89" s="90"/>
      <c r="VPT89" s="90"/>
      <c r="VPU89" s="90"/>
      <c r="VPV89" s="90"/>
      <c r="VPW89" s="90"/>
      <c r="VPX89" s="90"/>
      <c r="VPY89" s="90"/>
      <c r="VPZ89" s="90"/>
      <c r="VQA89" s="90"/>
      <c r="VQB89" s="90"/>
      <c r="VQC89" s="90"/>
      <c r="VQD89" s="90"/>
      <c r="VQE89" s="90"/>
      <c r="VQF89" s="90"/>
      <c r="VQG89" s="90"/>
      <c r="VQH89" s="90"/>
      <c r="VQI89" s="90"/>
      <c r="VQJ89" s="90"/>
      <c r="VQK89" s="90"/>
      <c r="VQL89" s="90"/>
      <c r="VQM89" s="90"/>
      <c r="VQN89" s="90"/>
      <c r="VQO89" s="90"/>
      <c r="VQP89" s="90"/>
      <c r="VQQ89" s="90"/>
      <c r="VQR89" s="90"/>
      <c r="VQS89" s="90"/>
      <c r="VQT89" s="90"/>
      <c r="VQU89" s="90"/>
      <c r="VQV89" s="90"/>
      <c r="VQW89" s="90"/>
      <c r="VQX89" s="90"/>
      <c r="VQY89" s="90"/>
      <c r="VQZ89" s="90"/>
      <c r="VRA89" s="90"/>
      <c r="VRB89" s="90"/>
      <c r="VRC89" s="90"/>
      <c r="VRD89" s="90"/>
      <c r="VRE89" s="90"/>
      <c r="VRF89" s="90"/>
      <c r="VRG89" s="90"/>
      <c r="VRH89" s="90"/>
      <c r="VRI89" s="90"/>
      <c r="VRJ89" s="90"/>
      <c r="VRK89" s="90"/>
      <c r="VRL89" s="90"/>
      <c r="VRM89" s="90"/>
      <c r="VRN89" s="90"/>
      <c r="VRO89" s="90"/>
      <c r="VRP89" s="90"/>
      <c r="VRQ89" s="90"/>
      <c r="VRR89" s="90"/>
      <c r="VRS89" s="90"/>
      <c r="VRT89" s="90"/>
      <c r="VRU89" s="90"/>
      <c r="VRV89" s="90"/>
      <c r="VRW89" s="90"/>
      <c r="VRX89" s="90"/>
      <c r="VRY89" s="90"/>
      <c r="VRZ89" s="90"/>
      <c r="VSA89" s="90"/>
      <c r="VSB89" s="90"/>
      <c r="VSC89" s="90"/>
      <c r="VSD89" s="90"/>
      <c r="VSE89" s="90"/>
      <c r="VSF89" s="90"/>
      <c r="VSG89" s="90"/>
      <c r="VSH89" s="90"/>
      <c r="VSI89" s="90"/>
      <c r="VSJ89" s="90"/>
      <c r="VSK89" s="90"/>
      <c r="VSL89" s="90"/>
      <c r="VSM89" s="90"/>
      <c r="VSN89" s="90"/>
      <c r="VSO89" s="90"/>
      <c r="VSP89" s="90"/>
      <c r="VSQ89" s="90"/>
      <c r="VSR89" s="90"/>
      <c r="VSS89" s="90"/>
      <c r="VST89" s="90"/>
      <c r="VSU89" s="90"/>
      <c r="VSV89" s="90"/>
      <c r="VSW89" s="90"/>
      <c r="VSX89" s="90"/>
      <c r="VSY89" s="90"/>
      <c r="VSZ89" s="90"/>
      <c r="VTA89" s="90"/>
      <c r="VTB89" s="90"/>
      <c r="VTC89" s="90"/>
      <c r="VTD89" s="90"/>
      <c r="VTE89" s="90"/>
      <c r="VTF89" s="90"/>
      <c r="VTG89" s="90"/>
      <c r="VTH89" s="90"/>
      <c r="VTI89" s="90"/>
      <c r="VTJ89" s="90"/>
      <c r="VTK89" s="90"/>
      <c r="VTL89" s="90"/>
      <c r="VTM89" s="90"/>
      <c r="VTN89" s="90"/>
      <c r="VTO89" s="90"/>
      <c r="VTP89" s="90"/>
      <c r="VTQ89" s="90"/>
      <c r="VTR89" s="90"/>
      <c r="VTS89" s="90"/>
      <c r="VTT89" s="90"/>
      <c r="VTU89" s="90"/>
      <c r="VTV89" s="90"/>
      <c r="VTW89" s="90"/>
      <c r="VTX89" s="90"/>
      <c r="VTY89" s="90"/>
      <c r="VTZ89" s="90"/>
      <c r="VUA89" s="90"/>
      <c r="VUB89" s="90"/>
      <c r="VUC89" s="90"/>
      <c r="VUD89" s="90"/>
      <c r="VUE89" s="90"/>
      <c r="VUF89" s="90"/>
      <c r="VUG89" s="90"/>
      <c r="VUH89" s="90"/>
      <c r="VUI89" s="90"/>
      <c r="VUJ89" s="90"/>
      <c r="VUK89" s="90"/>
      <c r="VUL89" s="90"/>
      <c r="VUM89" s="90"/>
      <c r="VUN89" s="90"/>
      <c r="VUO89" s="90"/>
      <c r="VUP89" s="90"/>
      <c r="VUQ89" s="90"/>
      <c r="VUR89" s="90"/>
      <c r="VUS89" s="90"/>
      <c r="VUT89" s="90"/>
      <c r="VUU89" s="90"/>
      <c r="VUV89" s="90"/>
      <c r="VUW89" s="90"/>
      <c r="VUX89" s="90"/>
      <c r="VUY89" s="90"/>
      <c r="VUZ89" s="90"/>
      <c r="VVA89" s="90"/>
      <c r="VVB89" s="90"/>
      <c r="VVC89" s="90"/>
      <c r="VVD89" s="90"/>
      <c r="VVE89" s="90"/>
      <c r="VVF89" s="90"/>
      <c r="VVG89" s="90"/>
      <c r="VVH89" s="90"/>
      <c r="VVI89" s="90"/>
      <c r="VVJ89" s="90"/>
      <c r="VVK89" s="90"/>
      <c r="VVL89" s="90"/>
      <c r="VVM89" s="90"/>
      <c r="VVN89" s="90"/>
      <c r="VVO89" s="90"/>
      <c r="VVP89" s="90"/>
      <c r="VVQ89" s="90"/>
      <c r="VVR89" s="90"/>
      <c r="VVS89" s="90"/>
      <c r="VVT89" s="90"/>
      <c r="VVU89" s="90"/>
      <c r="VVV89" s="90"/>
      <c r="VVW89" s="90"/>
      <c r="VVX89" s="90"/>
      <c r="VVY89" s="90"/>
      <c r="VVZ89" s="90"/>
      <c r="VWA89" s="90"/>
      <c r="VWB89" s="90"/>
      <c r="VWC89" s="90"/>
      <c r="VWD89" s="90"/>
      <c r="VWE89" s="90"/>
      <c r="VWF89" s="90"/>
      <c r="VWG89" s="90"/>
      <c r="VWH89" s="90"/>
      <c r="VWI89" s="90"/>
      <c r="VWJ89" s="90"/>
      <c r="VWK89" s="90"/>
      <c r="VWL89" s="90"/>
      <c r="VWM89" s="90"/>
      <c r="VWN89" s="90"/>
      <c r="VWO89" s="90"/>
      <c r="VWP89" s="90"/>
      <c r="VWQ89" s="90"/>
      <c r="VWR89" s="90"/>
      <c r="VWS89" s="90"/>
      <c r="VWT89" s="90"/>
      <c r="VWU89" s="90"/>
      <c r="VWV89" s="90"/>
      <c r="VWW89" s="90"/>
      <c r="VWX89" s="90"/>
      <c r="VWY89" s="90"/>
      <c r="VWZ89" s="90"/>
      <c r="VXA89" s="90"/>
      <c r="VXB89" s="90"/>
      <c r="VXC89" s="90"/>
      <c r="VXD89" s="90"/>
      <c r="VXE89" s="90"/>
      <c r="VXF89" s="90"/>
      <c r="VXG89" s="90"/>
      <c r="VXH89" s="90"/>
      <c r="VXI89" s="90"/>
      <c r="VXJ89" s="90"/>
      <c r="VXK89" s="90"/>
      <c r="VXL89" s="90"/>
      <c r="VXM89" s="90"/>
      <c r="VXN89" s="90"/>
      <c r="VXO89" s="90"/>
      <c r="VXP89" s="90"/>
      <c r="VXQ89" s="90"/>
      <c r="VXR89" s="90"/>
      <c r="VXS89" s="90"/>
      <c r="VXT89" s="90"/>
      <c r="VXU89" s="90"/>
      <c r="VXV89" s="90"/>
      <c r="VXW89" s="90"/>
      <c r="VXX89" s="90"/>
      <c r="VXY89" s="90"/>
      <c r="VXZ89" s="90"/>
      <c r="VYA89" s="90"/>
      <c r="VYB89" s="90"/>
      <c r="VYC89" s="90"/>
      <c r="VYD89" s="90"/>
      <c r="VYE89" s="90"/>
      <c r="VYF89" s="90"/>
      <c r="VYG89" s="90"/>
      <c r="VYH89" s="90"/>
      <c r="VYI89" s="90"/>
      <c r="VYJ89" s="90"/>
      <c r="VYK89" s="90"/>
      <c r="VYL89" s="90"/>
      <c r="VYM89" s="90"/>
      <c r="VYN89" s="90"/>
      <c r="VYO89" s="90"/>
      <c r="VYP89" s="90"/>
      <c r="VYQ89" s="90"/>
      <c r="VYR89" s="90"/>
      <c r="VYS89" s="90"/>
      <c r="VYT89" s="90"/>
      <c r="VYU89" s="90"/>
      <c r="VYV89" s="90"/>
      <c r="VYW89" s="90"/>
      <c r="VYX89" s="90"/>
      <c r="VYY89" s="90"/>
      <c r="VYZ89" s="90"/>
      <c r="VZA89" s="90"/>
      <c r="VZB89" s="90"/>
      <c r="VZC89" s="90"/>
      <c r="VZD89" s="90"/>
      <c r="VZE89" s="90"/>
      <c r="VZF89" s="90"/>
      <c r="VZG89" s="90"/>
      <c r="VZH89" s="90"/>
      <c r="VZI89" s="90"/>
      <c r="VZJ89" s="90"/>
      <c r="VZK89" s="90"/>
      <c r="VZL89" s="90"/>
      <c r="VZM89" s="90"/>
      <c r="VZN89" s="90"/>
      <c r="VZO89" s="90"/>
      <c r="VZP89" s="90"/>
      <c r="VZQ89" s="90"/>
      <c r="VZR89" s="90"/>
      <c r="VZS89" s="90"/>
      <c r="VZT89" s="90"/>
      <c r="VZU89" s="90"/>
      <c r="VZV89" s="90"/>
      <c r="VZW89" s="90"/>
      <c r="VZX89" s="90"/>
      <c r="VZY89" s="90"/>
      <c r="VZZ89" s="90"/>
      <c r="WAA89" s="90"/>
      <c r="WAB89" s="90"/>
      <c r="WAC89" s="90"/>
      <c r="WAD89" s="90"/>
      <c r="WAE89" s="90"/>
      <c r="WAF89" s="90"/>
      <c r="WAG89" s="90"/>
      <c r="WAH89" s="90"/>
      <c r="WAI89" s="90"/>
      <c r="WAJ89" s="90"/>
      <c r="WAK89" s="90"/>
      <c r="WAL89" s="90"/>
      <c r="WAM89" s="90"/>
      <c r="WAN89" s="90"/>
      <c r="WAO89" s="90"/>
      <c r="WAP89" s="90"/>
      <c r="WAQ89" s="90"/>
      <c r="WAR89" s="90"/>
      <c r="WAS89" s="90"/>
      <c r="WAT89" s="90"/>
      <c r="WAU89" s="90"/>
      <c r="WAV89" s="90"/>
      <c r="WAW89" s="90"/>
      <c r="WAX89" s="90"/>
      <c r="WAY89" s="90"/>
      <c r="WAZ89" s="90"/>
      <c r="WBA89" s="90"/>
      <c r="WBB89" s="90"/>
      <c r="WBC89" s="90"/>
      <c r="WBD89" s="90"/>
      <c r="WBE89" s="90"/>
      <c r="WBF89" s="90"/>
      <c r="WBG89" s="90"/>
      <c r="WBH89" s="90"/>
      <c r="WBI89" s="90"/>
      <c r="WBJ89" s="90"/>
      <c r="WBK89" s="90"/>
      <c r="WBL89" s="90"/>
      <c r="WBM89" s="90"/>
      <c r="WBN89" s="90"/>
      <c r="WBO89" s="90"/>
      <c r="WBP89" s="90"/>
      <c r="WBQ89" s="90"/>
      <c r="WBR89" s="90"/>
      <c r="WBS89" s="90"/>
      <c r="WBT89" s="90"/>
      <c r="WBU89" s="90"/>
      <c r="WBV89" s="90"/>
      <c r="WBW89" s="90"/>
      <c r="WBX89" s="90"/>
      <c r="WBY89" s="90"/>
      <c r="WBZ89" s="90"/>
      <c r="WCA89" s="90"/>
      <c r="WCB89" s="90"/>
      <c r="WCC89" s="90"/>
      <c r="WCD89" s="90"/>
      <c r="WCE89" s="90"/>
      <c r="WCF89" s="90"/>
      <c r="WCG89" s="90"/>
      <c r="WCH89" s="90"/>
      <c r="WCI89" s="90"/>
      <c r="WCJ89" s="90"/>
      <c r="WCK89" s="90"/>
      <c r="WCL89" s="90"/>
      <c r="WCM89" s="90"/>
      <c r="WCN89" s="90"/>
      <c r="WCO89" s="90"/>
      <c r="WCP89" s="90"/>
      <c r="WCQ89" s="90"/>
      <c r="WCR89" s="90"/>
      <c r="WCS89" s="90"/>
      <c r="WCT89" s="90"/>
      <c r="WCU89" s="90"/>
      <c r="WCV89" s="90"/>
      <c r="WCW89" s="90"/>
      <c r="WCX89" s="90"/>
      <c r="WCY89" s="90"/>
      <c r="WCZ89" s="90"/>
      <c r="WDA89" s="90"/>
      <c r="WDB89" s="90"/>
      <c r="WDC89" s="90"/>
      <c r="WDD89" s="90"/>
      <c r="WDE89" s="90"/>
      <c r="WDF89" s="90"/>
      <c r="WDG89" s="90"/>
      <c r="WDH89" s="90"/>
      <c r="WDI89" s="90"/>
      <c r="WDJ89" s="90"/>
      <c r="WDK89" s="90"/>
      <c r="WDL89" s="90"/>
      <c r="WDM89" s="90"/>
      <c r="WDN89" s="90"/>
      <c r="WDO89" s="90"/>
      <c r="WDP89" s="90"/>
      <c r="WDQ89" s="90"/>
      <c r="WDR89" s="90"/>
      <c r="WDS89" s="90"/>
      <c r="WDT89" s="90"/>
      <c r="WDU89" s="90"/>
      <c r="WDV89" s="90"/>
      <c r="WDW89" s="90"/>
      <c r="WDX89" s="90"/>
      <c r="WDY89" s="90"/>
      <c r="WDZ89" s="90"/>
      <c r="WEA89" s="90"/>
      <c r="WEB89" s="90"/>
      <c r="WEC89" s="90"/>
      <c r="WED89" s="90"/>
      <c r="WEE89" s="90"/>
      <c r="WEF89" s="90"/>
      <c r="WEG89" s="90"/>
      <c r="WEH89" s="90"/>
      <c r="WEI89" s="90"/>
      <c r="WEJ89" s="90"/>
      <c r="WEK89" s="90"/>
      <c r="WEL89" s="90"/>
      <c r="WEM89" s="90"/>
      <c r="WEN89" s="90"/>
      <c r="WEO89" s="90"/>
      <c r="WEP89" s="90"/>
      <c r="WEQ89" s="90"/>
      <c r="WER89" s="90"/>
      <c r="WES89" s="90"/>
      <c r="WET89" s="90"/>
      <c r="WEU89" s="90"/>
      <c r="WEV89" s="90"/>
      <c r="WEW89" s="90"/>
      <c r="WEX89" s="90"/>
      <c r="WEY89" s="90"/>
      <c r="WEZ89" s="90"/>
      <c r="WFA89" s="90"/>
      <c r="WFB89" s="90"/>
      <c r="WFC89" s="90"/>
      <c r="WFD89" s="90"/>
      <c r="WFE89" s="90"/>
      <c r="WFF89" s="90"/>
      <c r="WFG89" s="90"/>
      <c r="WFH89" s="90"/>
      <c r="WFI89" s="90"/>
      <c r="WFJ89" s="90"/>
      <c r="WFK89" s="90"/>
      <c r="WFL89" s="90"/>
      <c r="WFM89" s="90"/>
      <c r="WFN89" s="90"/>
      <c r="WFO89" s="90"/>
      <c r="WFP89" s="90"/>
      <c r="WFQ89" s="90"/>
      <c r="WFR89" s="90"/>
      <c r="WFS89" s="90"/>
      <c r="WFT89" s="90"/>
      <c r="WFU89" s="90"/>
      <c r="WFV89" s="90"/>
      <c r="WFW89" s="90"/>
      <c r="WFX89" s="90"/>
      <c r="WFY89" s="90"/>
      <c r="WFZ89" s="90"/>
      <c r="WGA89" s="90"/>
      <c r="WGB89" s="90"/>
      <c r="WGC89" s="90"/>
      <c r="WGD89" s="90"/>
      <c r="WGE89" s="90"/>
      <c r="WGF89" s="90"/>
      <c r="WGG89" s="90"/>
      <c r="WGH89" s="90"/>
      <c r="WGI89" s="90"/>
      <c r="WGJ89" s="90"/>
      <c r="WGK89" s="90"/>
      <c r="WGL89" s="90"/>
      <c r="WGM89" s="90"/>
      <c r="WGN89" s="90"/>
      <c r="WGO89" s="90"/>
      <c r="WGP89" s="90"/>
      <c r="WGQ89" s="90"/>
      <c r="WGR89" s="90"/>
      <c r="WGS89" s="90"/>
      <c r="WGT89" s="90"/>
      <c r="WGU89" s="90"/>
      <c r="WGV89" s="90"/>
      <c r="WGW89" s="90"/>
      <c r="WGX89" s="90"/>
      <c r="WGY89" s="90"/>
      <c r="WGZ89" s="90"/>
      <c r="WHA89" s="90"/>
      <c r="WHB89" s="90"/>
      <c r="WHC89" s="90"/>
      <c r="WHD89" s="90"/>
      <c r="WHE89" s="90"/>
      <c r="WHF89" s="90"/>
      <c r="WHG89" s="90"/>
      <c r="WHH89" s="90"/>
      <c r="WHI89" s="90"/>
      <c r="WHJ89" s="90"/>
      <c r="WHK89" s="90"/>
      <c r="WHL89" s="90"/>
      <c r="WHM89" s="90"/>
      <c r="WHN89" s="90"/>
      <c r="WHO89" s="90"/>
      <c r="WHP89" s="90"/>
      <c r="WHQ89" s="90"/>
      <c r="WHR89" s="90"/>
      <c r="WHS89" s="90"/>
      <c r="WHT89" s="90"/>
      <c r="WHU89" s="90"/>
      <c r="WHV89" s="90"/>
      <c r="WHW89" s="90"/>
      <c r="WHX89" s="90"/>
      <c r="WHY89" s="90"/>
      <c r="WHZ89" s="90"/>
      <c r="WIA89" s="90"/>
      <c r="WIB89" s="90"/>
      <c r="WIC89" s="90"/>
      <c r="WID89" s="90"/>
      <c r="WIE89" s="90"/>
      <c r="WIF89" s="90"/>
      <c r="WIG89" s="90"/>
      <c r="WIH89" s="90"/>
      <c r="WII89" s="90"/>
      <c r="WIJ89" s="90"/>
      <c r="WIK89" s="90"/>
      <c r="WIL89" s="90"/>
      <c r="WIM89" s="90"/>
      <c r="WIN89" s="90"/>
      <c r="WIO89" s="90"/>
      <c r="WIP89" s="90"/>
      <c r="WIQ89" s="90"/>
      <c r="WIR89" s="90"/>
      <c r="WIS89" s="90"/>
      <c r="WIT89" s="90"/>
      <c r="WIU89" s="90"/>
      <c r="WIV89" s="90"/>
      <c r="WIW89" s="90"/>
      <c r="WIX89" s="90"/>
      <c r="WIY89" s="90"/>
      <c r="WIZ89" s="90"/>
      <c r="WJA89" s="90"/>
      <c r="WJB89" s="90"/>
      <c r="WJC89" s="90"/>
      <c r="WJD89" s="90"/>
      <c r="WJE89" s="90"/>
      <c r="WJF89" s="90"/>
      <c r="WJG89" s="90"/>
      <c r="WJH89" s="90"/>
      <c r="WJI89" s="90"/>
      <c r="WJJ89" s="90"/>
      <c r="WJK89" s="90"/>
      <c r="WJL89" s="90"/>
      <c r="WJM89" s="90"/>
      <c r="WJN89" s="90"/>
      <c r="WJO89" s="90"/>
      <c r="WJP89" s="90"/>
      <c r="WJQ89" s="90"/>
      <c r="WJR89" s="90"/>
      <c r="WJS89" s="90"/>
      <c r="WJT89" s="90"/>
      <c r="WJU89" s="90"/>
      <c r="WJV89" s="90"/>
      <c r="WJW89" s="90"/>
      <c r="WJX89" s="90"/>
      <c r="WJY89" s="90"/>
      <c r="WJZ89" s="90"/>
      <c r="WKA89" s="90"/>
      <c r="WKB89" s="90"/>
      <c r="WKC89" s="90"/>
      <c r="WKD89" s="90"/>
      <c r="WKE89" s="90"/>
      <c r="WKF89" s="90"/>
      <c r="WKG89" s="90"/>
      <c r="WKH89" s="90"/>
      <c r="WKI89" s="90"/>
      <c r="WKJ89" s="90"/>
      <c r="WKK89" s="90"/>
      <c r="WKL89" s="90"/>
      <c r="WKM89" s="90"/>
      <c r="WKN89" s="90"/>
      <c r="WKO89" s="90"/>
      <c r="WKP89" s="90"/>
      <c r="WKQ89" s="90"/>
      <c r="WKR89" s="90"/>
      <c r="WKS89" s="90"/>
      <c r="WKT89" s="90"/>
      <c r="WKU89" s="90"/>
      <c r="WKV89" s="90"/>
      <c r="WKW89" s="90"/>
      <c r="WKX89" s="90"/>
      <c r="WKY89" s="90"/>
      <c r="WKZ89" s="90"/>
      <c r="WLA89" s="90"/>
      <c r="WLB89" s="90"/>
      <c r="WLC89" s="90"/>
      <c r="WLD89" s="90"/>
      <c r="WLE89" s="90"/>
      <c r="WLF89" s="90"/>
      <c r="WLG89" s="90"/>
      <c r="WLH89" s="90"/>
      <c r="WLI89" s="90"/>
      <c r="WLJ89" s="90"/>
      <c r="WLK89" s="90"/>
      <c r="WLL89" s="90"/>
      <c r="WLM89" s="90"/>
      <c r="WLN89" s="90"/>
      <c r="WLO89" s="90"/>
      <c r="WLP89" s="90"/>
      <c r="WLQ89" s="90"/>
      <c r="WLR89" s="90"/>
      <c r="WLS89" s="90"/>
      <c r="WLT89" s="90"/>
      <c r="WLU89" s="90"/>
      <c r="WLV89" s="90"/>
      <c r="WLW89" s="90"/>
      <c r="WLX89" s="90"/>
      <c r="WLY89" s="90"/>
      <c r="WLZ89" s="90"/>
      <c r="WMA89" s="90"/>
      <c r="WMB89" s="90"/>
      <c r="WMC89" s="90"/>
      <c r="WMD89" s="90"/>
      <c r="WME89" s="90"/>
      <c r="WMF89" s="90"/>
      <c r="WMG89" s="90"/>
      <c r="WMH89" s="90"/>
      <c r="WMI89" s="90"/>
      <c r="WMJ89" s="90"/>
      <c r="WMK89" s="90"/>
      <c r="WML89" s="90"/>
      <c r="WMM89" s="90"/>
      <c r="WMN89" s="90"/>
      <c r="WMO89" s="90"/>
      <c r="WMP89" s="90"/>
      <c r="WMQ89" s="90"/>
      <c r="WMR89" s="90"/>
      <c r="WMS89" s="90"/>
      <c r="WMT89" s="90"/>
      <c r="WMU89" s="90"/>
      <c r="WMV89" s="90"/>
      <c r="WMW89" s="90"/>
      <c r="WMX89" s="90"/>
      <c r="WMY89" s="90"/>
      <c r="WMZ89" s="90"/>
      <c r="WNA89" s="90"/>
      <c r="WNB89" s="90"/>
      <c r="WNC89" s="90"/>
      <c r="WND89" s="90"/>
      <c r="WNE89" s="90"/>
      <c r="WNF89" s="90"/>
      <c r="WNG89" s="90"/>
      <c r="WNH89" s="90"/>
      <c r="WNI89" s="90"/>
      <c r="WNJ89" s="90"/>
      <c r="WNK89" s="90"/>
      <c r="WNL89" s="90"/>
      <c r="WNM89" s="90"/>
      <c r="WNN89" s="90"/>
      <c r="WNO89" s="90"/>
      <c r="WNP89" s="90"/>
      <c r="WNQ89" s="90"/>
      <c r="WNR89" s="90"/>
      <c r="WNS89" s="90"/>
      <c r="WNT89" s="90"/>
      <c r="WNU89" s="90"/>
      <c r="WNV89" s="90"/>
      <c r="WNW89" s="90"/>
      <c r="WNX89" s="90"/>
      <c r="WNY89" s="90"/>
      <c r="WNZ89" s="90"/>
      <c r="WOA89" s="90"/>
      <c r="WOB89" s="90"/>
      <c r="WOC89" s="90"/>
      <c r="WOD89" s="90"/>
      <c r="WOE89" s="90"/>
      <c r="WOF89" s="90"/>
      <c r="WOG89" s="90"/>
      <c r="WOH89" s="90"/>
      <c r="WOI89" s="90"/>
      <c r="WOJ89" s="90"/>
      <c r="WOK89" s="90"/>
      <c r="WOL89" s="90"/>
      <c r="WOM89" s="90"/>
      <c r="WON89" s="90"/>
      <c r="WOO89" s="90"/>
      <c r="WOP89" s="90"/>
      <c r="WOQ89" s="90"/>
      <c r="WOR89" s="90"/>
      <c r="WOS89" s="90"/>
      <c r="WOT89" s="90"/>
      <c r="WOU89" s="90"/>
      <c r="WOV89" s="90"/>
      <c r="WOW89" s="90"/>
      <c r="WOX89" s="90"/>
      <c r="WOY89" s="90"/>
      <c r="WOZ89" s="90"/>
      <c r="WPA89" s="90"/>
      <c r="WPB89" s="90"/>
      <c r="WPC89" s="90"/>
      <c r="WPD89" s="90"/>
      <c r="WPE89" s="90"/>
      <c r="WPF89" s="90"/>
      <c r="WPG89" s="90"/>
      <c r="WPH89" s="90"/>
      <c r="WPI89" s="90"/>
      <c r="WPJ89" s="90"/>
      <c r="WPK89" s="90"/>
      <c r="WPL89" s="90"/>
      <c r="WPM89" s="90"/>
      <c r="WPN89" s="90"/>
      <c r="WPO89" s="90"/>
      <c r="WPP89" s="90"/>
      <c r="WPQ89" s="90"/>
      <c r="WPR89" s="90"/>
      <c r="WPS89" s="90"/>
      <c r="WPT89" s="90"/>
      <c r="WPU89" s="90"/>
      <c r="WPV89" s="90"/>
      <c r="WPW89" s="90"/>
      <c r="WPX89" s="90"/>
      <c r="WPY89" s="90"/>
      <c r="WPZ89" s="90"/>
      <c r="WQA89" s="90"/>
      <c r="WQB89" s="90"/>
      <c r="WQC89" s="90"/>
      <c r="WQD89" s="90"/>
      <c r="WQE89" s="90"/>
      <c r="WQF89" s="90"/>
      <c r="WQG89" s="90"/>
      <c r="WQH89" s="90"/>
      <c r="WQI89" s="90"/>
      <c r="WQJ89" s="90"/>
      <c r="WQK89" s="90"/>
      <c r="WQL89" s="90"/>
      <c r="WQM89" s="90"/>
      <c r="WQN89" s="90"/>
      <c r="WQO89" s="90"/>
      <c r="WQP89" s="90"/>
      <c r="WQQ89" s="90"/>
      <c r="WQR89" s="90"/>
      <c r="WQS89" s="90"/>
      <c r="WQT89" s="90"/>
      <c r="WQU89" s="90"/>
      <c r="WQV89" s="90"/>
      <c r="WQW89" s="90"/>
      <c r="WQX89" s="90"/>
      <c r="WQY89" s="90"/>
      <c r="WQZ89" s="90"/>
      <c r="WRA89" s="90"/>
      <c r="WRB89" s="90"/>
      <c r="WRC89" s="90"/>
      <c r="WRD89" s="90"/>
      <c r="WRE89" s="90"/>
      <c r="WRF89" s="90"/>
      <c r="WRG89" s="90"/>
      <c r="WRH89" s="90"/>
      <c r="WRI89" s="90"/>
      <c r="WRJ89" s="90"/>
      <c r="WRK89" s="90"/>
      <c r="WRL89" s="90"/>
      <c r="WRM89" s="90"/>
      <c r="WRN89" s="90"/>
      <c r="WRO89" s="90"/>
      <c r="WRP89" s="90"/>
      <c r="WRQ89" s="90"/>
      <c r="WRR89" s="90"/>
      <c r="WRS89" s="90"/>
      <c r="WRT89" s="90"/>
      <c r="WRU89" s="90"/>
      <c r="WRV89" s="90"/>
      <c r="WRW89" s="90"/>
      <c r="WRX89" s="90"/>
      <c r="WRY89" s="90"/>
      <c r="WRZ89" s="90"/>
      <c r="WSA89" s="90"/>
      <c r="WSB89" s="90"/>
      <c r="WSC89" s="90"/>
      <c r="WSD89" s="90"/>
      <c r="WSE89" s="90"/>
      <c r="WSF89" s="90"/>
      <c r="WSG89" s="90"/>
      <c r="WSH89" s="90"/>
      <c r="WSI89" s="90"/>
      <c r="WSJ89" s="90"/>
      <c r="WSK89" s="90"/>
      <c r="WSL89" s="90"/>
      <c r="WSM89" s="90"/>
      <c r="WSN89" s="90"/>
      <c r="WSO89" s="90"/>
      <c r="WSP89" s="90"/>
      <c r="WSQ89" s="90"/>
      <c r="WSR89" s="90"/>
      <c r="WSS89" s="90"/>
      <c r="WST89" s="90"/>
      <c r="WSU89" s="90"/>
      <c r="WSV89" s="90"/>
      <c r="WSW89" s="90"/>
      <c r="WSX89" s="90"/>
      <c r="WSY89" s="90"/>
      <c r="WSZ89" s="90"/>
      <c r="WTA89" s="90"/>
      <c r="WTB89" s="90"/>
      <c r="WTC89" s="90"/>
      <c r="WTD89" s="90"/>
      <c r="WTE89" s="90"/>
      <c r="WTF89" s="90"/>
      <c r="WTG89" s="90"/>
      <c r="WTH89" s="90"/>
      <c r="WTI89" s="90"/>
      <c r="WTJ89" s="90"/>
      <c r="WTK89" s="90"/>
      <c r="WTL89" s="90"/>
      <c r="WTM89" s="90"/>
      <c r="WTN89" s="90"/>
      <c r="WTO89" s="90"/>
      <c r="WTP89" s="90"/>
      <c r="WTQ89" s="90"/>
      <c r="WTR89" s="90"/>
      <c r="WTS89" s="90"/>
      <c r="WTT89" s="90"/>
      <c r="WTU89" s="90"/>
      <c r="WTV89" s="90"/>
      <c r="WTW89" s="90"/>
      <c r="WTX89" s="90"/>
      <c r="WTY89" s="90"/>
      <c r="WTZ89" s="90"/>
      <c r="WUA89" s="90"/>
      <c r="WUB89" s="90"/>
      <c r="WUC89" s="90"/>
      <c r="WUD89" s="90"/>
      <c r="WUE89" s="90"/>
      <c r="WUF89" s="90"/>
      <c r="WUG89" s="90"/>
      <c r="WUH89" s="90"/>
      <c r="WUI89" s="90"/>
      <c r="WUJ89" s="90"/>
      <c r="WUK89" s="90"/>
      <c r="WUL89" s="90"/>
      <c r="WUM89" s="90"/>
      <c r="WUN89" s="90"/>
      <c r="WUO89" s="90"/>
      <c r="WUP89" s="90"/>
      <c r="WUQ89" s="90"/>
      <c r="WUR89" s="90"/>
      <c r="WUS89" s="90"/>
      <c r="WUT89" s="90"/>
      <c r="WUU89" s="90"/>
      <c r="WUV89" s="90"/>
      <c r="WUW89" s="90"/>
      <c r="WUX89" s="90"/>
      <c r="WUY89" s="90"/>
      <c r="WUZ89" s="90"/>
      <c r="WVA89" s="90"/>
      <c r="WVB89" s="90"/>
      <c r="WVC89" s="90"/>
      <c r="WVD89" s="90"/>
      <c r="WVE89" s="90"/>
      <c r="WVF89" s="90"/>
      <c r="WVG89" s="90"/>
      <c r="WVH89" s="90"/>
      <c r="WVI89" s="90"/>
      <c r="WVJ89" s="90"/>
      <c r="WVK89" s="90"/>
      <c r="WVL89" s="90"/>
      <c r="WVM89" s="90"/>
      <c r="WVN89" s="90"/>
      <c r="WVO89" s="90"/>
      <c r="WVP89" s="90"/>
      <c r="WVQ89" s="90"/>
      <c r="WVR89" s="90"/>
      <c r="WVS89" s="90"/>
      <c r="WVT89" s="90"/>
      <c r="WVU89" s="90"/>
      <c r="WVV89" s="90"/>
      <c r="WVW89" s="90"/>
      <c r="WVX89" s="90"/>
      <c r="WVY89" s="90"/>
      <c r="WVZ89" s="90"/>
      <c r="WWA89" s="90"/>
      <c r="WWB89" s="90"/>
      <c r="WWC89" s="90"/>
      <c r="WWD89" s="90"/>
      <c r="WWE89" s="90"/>
      <c r="WWF89" s="90"/>
      <c r="WWG89" s="90"/>
      <c r="WWH89" s="90"/>
      <c r="WWI89" s="90"/>
      <c r="WWJ89" s="90"/>
      <c r="WWK89" s="90"/>
      <c r="WWL89" s="90"/>
      <c r="WWM89" s="90"/>
      <c r="WWN89" s="90"/>
      <c r="WWO89" s="90"/>
      <c r="WWP89" s="90"/>
      <c r="WWQ89" s="90"/>
      <c r="WWR89" s="90"/>
      <c r="WWS89" s="90"/>
      <c r="WWT89" s="90"/>
      <c r="WWU89" s="90"/>
      <c r="WWV89" s="90"/>
      <c r="WWW89" s="90"/>
      <c r="WWX89" s="90"/>
      <c r="WWY89" s="90"/>
      <c r="WWZ89" s="90"/>
      <c r="WXA89" s="90"/>
      <c r="WXB89" s="90"/>
      <c r="WXC89" s="90"/>
      <c r="WXD89" s="90"/>
      <c r="WXE89" s="90"/>
      <c r="WXF89" s="90"/>
      <c r="WXG89" s="90"/>
      <c r="WXH89" s="90"/>
      <c r="WXI89" s="90"/>
      <c r="WXJ89" s="90"/>
      <c r="WXK89" s="90"/>
      <c r="WXL89" s="90"/>
      <c r="WXM89" s="90"/>
      <c r="WXN89" s="90"/>
      <c r="WXO89" s="90"/>
      <c r="WXP89" s="90"/>
      <c r="WXQ89" s="90"/>
      <c r="WXR89" s="90"/>
      <c r="WXS89" s="90"/>
      <c r="WXT89" s="90"/>
      <c r="WXU89" s="90"/>
      <c r="WXV89" s="90"/>
      <c r="WXW89" s="90"/>
      <c r="WXX89" s="90"/>
      <c r="WXY89" s="90"/>
      <c r="WXZ89" s="90"/>
      <c r="WYA89" s="90"/>
      <c r="WYB89" s="90"/>
      <c r="WYC89" s="90"/>
      <c r="WYD89" s="90"/>
      <c r="WYE89" s="90"/>
      <c r="WYF89" s="90"/>
      <c r="WYG89" s="90"/>
      <c r="WYH89" s="90"/>
      <c r="WYI89" s="90"/>
      <c r="WYJ89" s="90"/>
      <c r="WYK89" s="90"/>
      <c r="WYL89" s="90"/>
      <c r="WYM89" s="90"/>
      <c r="WYN89" s="90"/>
      <c r="WYO89" s="90"/>
      <c r="WYP89" s="90"/>
      <c r="WYQ89" s="90"/>
      <c r="WYR89" s="90"/>
      <c r="WYS89" s="90"/>
      <c r="WYT89" s="90"/>
      <c r="WYU89" s="90"/>
      <c r="WYV89" s="90"/>
      <c r="WYW89" s="90"/>
      <c r="WYX89" s="90"/>
      <c r="WYY89" s="90"/>
      <c r="WYZ89" s="90"/>
      <c r="WZA89" s="90"/>
      <c r="WZB89" s="90"/>
      <c r="WZC89" s="90"/>
      <c r="WZD89" s="90"/>
      <c r="WZE89" s="90"/>
      <c r="WZF89" s="90"/>
      <c r="WZG89" s="90"/>
      <c r="WZH89" s="90"/>
      <c r="WZI89" s="90"/>
      <c r="WZJ89" s="90"/>
      <c r="WZK89" s="90"/>
      <c r="WZL89" s="90"/>
      <c r="WZM89" s="90"/>
      <c r="WZN89" s="90"/>
      <c r="WZO89" s="90"/>
      <c r="WZP89" s="90"/>
      <c r="WZQ89" s="90"/>
      <c r="WZR89" s="90"/>
      <c r="WZS89" s="90"/>
      <c r="WZT89" s="90"/>
      <c r="WZU89" s="90"/>
      <c r="WZV89" s="90"/>
      <c r="WZW89" s="90"/>
      <c r="WZX89" s="90"/>
      <c r="WZY89" s="90"/>
      <c r="WZZ89" s="90"/>
      <c r="XAA89" s="90"/>
      <c r="XAB89" s="90"/>
      <c r="XAC89" s="90"/>
      <c r="XAD89" s="90"/>
      <c r="XAE89" s="90"/>
      <c r="XAF89" s="90"/>
      <c r="XAG89" s="90"/>
      <c r="XAH89" s="90"/>
      <c r="XAI89" s="90"/>
      <c r="XAJ89" s="90"/>
      <c r="XAK89" s="90"/>
      <c r="XAL89" s="90"/>
      <c r="XAM89" s="90"/>
      <c r="XAN89" s="90"/>
      <c r="XAO89" s="90"/>
      <c r="XAP89" s="90"/>
      <c r="XAQ89" s="90"/>
      <c r="XAR89" s="90"/>
      <c r="XAS89" s="90"/>
      <c r="XAT89" s="90"/>
      <c r="XAU89" s="90"/>
      <c r="XAV89" s="90"/>
      <c r="XAW89" s="90"/>
      <c r="XAX89" s="90"/>
      <c r="XAY89" s="90"/>
      <c r="XAZ89" s="90"/>
      <c r="XBA89" s="90"/>
      <c r="XBB89" s="90"/>
      <c r="XBC89" s="90"/>
      <c r="XBD89" s="90"/>
      <c r="XBE89" s="90"/>
      <c r="XBF89" s="90"/>
      <c r="XBG89" s="90"/>
      <c r="XBH89" s="90"/>
      <c r="XBI89" s="90"/>
      <c r="XBJ89" s="90"/>
      <c r="XBK89" s="90"/>
      <c r="XBL89" s="90"/>
      <c r="XBM89" s="90"/>
      <c r="XBN89" s="90"/>
      <c r="XBO89" s="90"/>
      <c r="XBP89" s="90"/>
      <c r="XBQ89" s="90"/>
      <c r="XBR89" s="90"/>
      <c r="XBS89" s="90"/>
      <c r="XBT89" s="90"/>
      <c r="XBU89" s="90"/>
      <c r="XBV89" s="90"/>
      <c r="XBW89" s="90"/>
      <c r="XBX89" s="90"/>
      <c r="XBY89" s="90"/>
      <c r="XBZ89" s="90"/>
      <c r="XCA89" s="90"/>
      <c r="XCB89" s="90"/>
      <c r="XCC89" s="90"/>
      <c r="XCD89" s="90"/>
      <c r="XCE89" s="90"/>
      <c r="XCF89" s="90"/>
      <c r="XCG89" s="90"/>
      <c r="XCH89" s="90"/>
      <c r="XCI89" s="90"/>
      <c r="XCJ89" s="90"/>
      <c r="XCK89" s="90"/>
      <c r="XCL89" s="90"/>
      <c r="XCM89" s="90"/>
      <c r="XCN89" s="90"/>
      <c r="XCO89" s="90"/>
      <c r="XCP89" s="90"/>
      <c r="XCQ89" s="90"/>
      <c r="XCR89" s="90"/>
      <c r="XCS89" s="90"/>
      <c r="XCT89" s="90"/>
      <c r="XCU89" s="90"/>
      <c r="XCV89" s="90"/>
      <c r="XCW89" s="90"/>
      <c r="XCX89" s="90"/>
      <c r="XCY89" s="90"/>
      <c r="XCZ89" s="90"/>
      <c r="XDA89" s="90"/>
      <c r="XDB89" s="90"/>
      <c r="XDC89" s="90"/>
      <c r="XDD89" s="90"/>
      <c r="XDE89" s="90"/>
      <c r="XDF89" s="90"/>
      <c r="XDG89" s="90"/>
      <c r="XDH89" s="90"/>
      <c r="XDI89" s="90"/>
      <c r="XDJ89" s="90"/>
      <c r="XDK89" s="90"/>
      <c r="XDL89" s="90"/>
      <c r="XDM89" s="90"/>
      <c r="XDN89" s="90"/>
      <c r="XDO89" s="90"/>
      <c r="XDP89" s="90"/>
      <c r="XDQ89" s="90"/>
      <c r="XDR89" s="90"/>
      <c r="XDS89" s="90"/>
      <c r="XDT89" s="90"/>
      <c r="XDU89" s="90"/>
      <c r="XDV89" s="90"/>
      <c r="XDW89" s="90"/>
      <c r="XDX89" s="90"/>
      <c r="XDY89" s="90"/>
      <c r="XDZ89" s="90"/>
      <c r="XEA89" s="90"/>
      <c r="XEB89" s="90"/>
      <c r="XEC89" s="90"/>
      <c r="XED89" s="90"/>
      <c r="XEE89" s="90"/>
      <c r="XEF89" s="90"/>
      <c r="XEG89" s="90"/>
      <c r="XEH89" s="90"/>
      <c r="XEI89" s="90"/>
      <c r="XEJ89" s="90"/>
      <c r="XEK89" s="90"/>
      <c r="XEL89" s="90"/>
      <c r="XEM89" s="90"/>
      <c r="XEN89" s="90"/>
      <c r="XEO89" s="90"/>
      <c r="XEP89" s="90"/>
      <c r="XEQ89" s="90"/>
      <c r="XER89" s="90"/>
      <c r="XES89" s="90"/>
      <c r="XET89" s="90"/>
      <c r="XEU89" s="90"/>
      <c r="XEV89" s="90"/>
      <c r="XEW89" s="90"/>
      <c r="XEX89" s="90"/>
      <c r="XEY89" s="90"/>
      <c r="XEZ89" s="90"/>
      <c r="XFA89" s="90"/>
      <c r="XFB89" s="90"/>
      <c r="XFC89" s="90"/>
    </row>
    <row r="90" spans="1:16383" s="42" customFormat="1" ht="15" customHeight="1" x14ac:dyDescent="0.3">
      <c r="A90" s="46"/>
      <c r="B90" s="17"/>
      <c r="C90" s="582" t="s">
        <v>563</v>
      </c>
      <c r="D90" s="14"/>
      <c r="E90" s="522" t="str">
        <f>E91</f>
        <v xml:space="preserve">[Unit] </v>
      </c>
      <c r="F90" s="14"/>
      <c r="G90" s="610"/>
      <c r="H90" s="277">
        <v>0</v>
      </c>
      <c r="I90" s="277">
        <v>0</v>
      </c>
      <c r="J90" s="277">
        <v>0</v>
      </c>
      <c r="K90" s="277">
        <v>0</v>
      </c>
      <c r="L90" s="277">
        <v>0</v>
      </c>
      <c r="M90" s="277">
        <v>0</v>
      </c>
      <c r="N90" s="277">
        <v>0</v>
      </c>
      <c r="O90" s="277">
        <v>0</v>
      </c>
      <c r="P90" s="277">
        <v>0</v>
      </c>
      <c r="Q90" s="277">
        <v>0</v>
      </c>
      <c r="R90" s="277">
        <v>0</v>
      </c>
      <c r="S90" s="277">
        <v>0</v>
      </c>
      <c r="T90" s="277">
        <v>0</v>
      </c>
      <c r="U90" s="277">
        <v>0</v>
      </c>
      <c r="V90" s="277">
        <v>0</v>
      </c>
      <c r="W90" s="277">
        <v>0</v>
      </c>
      <c r="X90" s="277">
        <v>0</v>
      </c>
      <c r="Y90" s="277">
        <v>0</v>
      </c>
      <c r="Z90" s="277">
        <v>0</v>
      </c>
      <c r="AA90" s="277">
        <v>0</v>
      </c>
      <c r="AB90" s="277">
        <v>0</v>
      </c>
      <c r="AC90" s="277">
        <v>0</v>
      </c>
      <c r="AD90" s="277">
        <v>0</v>
      </c>
      <c r="AE90" s="277">
        <v>0</v>
      </c>
      <c r="AF90" s="277">
        <v>0</v>
      </c>
      <c r="AG90" s="277">
        <v>0</v>
      </c>
      <c r="AH90" s="277">
        <v>0</v>
      </c>
      <c r="AI90" s="277">
        <v>0</v>
      </c>
      <c r="AJ90" s="277">
        <v>0</v>
      </c>
      <c r="AK90" s="277">
        <v>0</v>
      </c>
      <c r="AL90" s="277">
        <v>0</v>
      </c>
      <c r="AM90" s="277">
        <v>0</v>
      </c>
      <c r="AN90" s="277">
        <v>0</v>
      </c>
      <c r="AO90" s="277">
        <v>0</v>
      </c>
      <c r="AP90" s="277">
        <v>0</v>
      </c>
      <c r="AQ90" s="277">
        <v>0</v>
      </c>
      <c r="AR90" s="277">
        <v>0</v>
      </c>
      <c r="AS90" s="277">
        <v>0</v>
      </c>
      <c r="AT90" s="277">
        <v>0</v>
      </c>
      <c r="AU90" s="277">
        <v>0</v>
      </c>
      <c r="AV90" s="277">
        <v>0</v>
      </c>
      <c r="AW90" s="277">
        <v>0</v>
      </c>
      <c r="AX90" s="277">
        <v>0</v>
      </c>
      <c r="AY90" s="277">
        <v>0</v>
      </c>
      <c r="AZ90" s="277">
        <v>0</v>
      </c>
      <c r="BA90" s="277">
        <v>0</v>
      </c>
      <c r="BB90" s="277">
        <v>0</v>
      </c>
      <c r="BC90" s="277">
        <v>0</v>
      </c>
      <c r="BD90" s="277">
        <v>0</v>
      </c>
      <c r="BE90" s="277">
        <v>0</v>
      </c>
      <c r="BF90" s="277">
        <v>0</v>
      </c>
      <c r="BG90" s="277">
        <v>0</v>
      </c>
      <c r="BH90" s="277">
        <v>0</v>
      </c>
      <c r="BI90" s="277">
        <v>0</v>
      </c>
      <c r="BJ90" s="90"/>
      <c r="BK90" s="90"/>
      <c r="BL90" s="90"/>
      <c r="BM90" s="90"/>
      <c r="BN90" s="90"/>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c r="FE90" s="90"/>
      <c r="FF90" s="90"/>
      <c r="FG90" s="90"/>
      <c r="FH90" s="90"/>
      <c r="FI90" s="90"/>
      <c r="FJ90" s="90"/>
      <c r="FK90" s="90"/>
      <c r="FL90" s="90"/>
      <c r="FM90" s="90"/>
      <c r="FN90" s="90"/>
      <c r="FO90" s="90"/>
      <c r="FP90" s="90"/>
      <c r="FQ90" s="90"/>
      <c r="FR90" s="90"/>
      <c r="FS90" s="90"/>
      <c r="FT90" s="90"/>
      <c r="FU90" s="90"/>
      <c r="FV90" s="90"/>
      <c r="FW90" s="90"/>
      <c r="FX90" s="90"/>
      <c r="FY90" s="90"/>
      <c r="FZ90" s="90"/>
      <c r="GA90" s="90"/>
      <c r="GB90" s="90"/>
      <c r="GC90" s="90"/>
      <c r="GD90" s="90"/>
      <c r="GE90" s="90"/>
      <c r="GF90" s="90"/>
      <c r="GG90" s="90"/>
      <c r="GH90" s="90"/>
      <c r="GI90" s="90"/>
      <c r="GJ90" s="90"/>
      <c r="GK90" s="90"/>
      <c r="GL90" s="90"/>
      <c r="GM90" s="90"/>
      <c r="GN90" s="90"/>
      <c r="GO90" s="90"/>
      <c r="GP90" s="90"/>
      <c r="GQ90" s="90"/>
      <c r="GR90" s="90"/>
      <c r="GS90" s="90"/>
      <c r="GT90" s="90"/>
      <c r="GU90" s="90"/>
      <c r="GV90" s="90"/>
      <c r="GW90" s="90"/>
      <c r="GX90" s="90"/>
      <c r="GY90" s="90"/>
      <c r="GZ90" s="90"/>
      <c r="HA90" s="90"/>
      <c r="HB90" s="90"/>
      <c r="HC90" s="90"/>
      <c r="HD90" s="90"/>
      <c r="HE90" s="90"/>
      <c r="HF90" s="90"/>
      <c r="HG90" s="90"/>
      <c r="HH90" s="90"/>
      <c r="HI90" s="90"/>
      <c r="HJ90" s="90"/>
      <c r="HK90" s="90"/>
      <c r="HL90" s="90"/>
      <c r="HM90" s="90"/>
      <c r="HN90" s="90"/>
      <c r="HO90" s="90"/>
      <c r="HP90" s="90"/>
      <c r="HQ90" s="90"/>
      <c r="HR90" s="90"/>
      <c r="HS90" s="90"/>
      <c r="HT90" s="90"/>
      <c r="HU90" s="90"/>
      <c r="HV90" s="90"/>
      <c r="HW90" s="90"/>
      <c r="HX90" s="90"/>
      <c r="HY90" s="90"/>
      <c r="HZ90" s="90"/>
      <c r="IA90" s="90"/>
      <c r="IB90" s="90"/>
      <c r="IC90" s="90"/>
      <c r="ID90" s="90"/>
      <c r="IE90" s="90"/>
      <c r="IF90" s="90"/>
      <c r="IG90" s="90"/>
      <c r="IH90" s="90"/>
      <c r="II90" s="90"/>
      <c r="IJ90" s="90"/>
      <c r="IK90" s="90"/>
      <c r="IL90" s="90"/>
      <c r="IM90" s="90"/>
      <c r="IN90" s="90"/>
      <c r="IO90" s="90"/>
      <c r="IP90" s="90"/>
      <c r="IQ90" s="90"/>
      <c r="IR90" s="90"/>
      <c r="IS90" s="90"/>
      <c r="IT90" s="90"/>
      <c r="IU90" s="90"/>
      <c r="IV90" s="90"/>
      <c r="IW90" s="90"/>
      <c r="IX90" s="90"/>
      <c r="IY90" s="90"/>
      <c r="IZ90" s="90"/>
      <c r="JA90" s="90"/>
      <c r="JB90" s="90"/>
      <c r="JC90" s="90"/>
      <c r="JD90" s="90"/>
      <c r="JE90" s="90"/>
      <c r="JF90" s="90"/>
      <c r="JG90" s="90"/>
      <c r="JH90" s="90"/>
      <c r="JI90" s="90"/>
      <c r="JJ90" s="90"/>
      <c r="JK90" s="90"/>
      <c r="JL90" s="90"/>
      <c r="JM90" s="90"/>
      <c r="JN90" s="90"/>
      <c r="JO90" s="90"/>
      <c r="JP90" s="90"/>
      <c r="JQ90" s="90"/>
      <c r="JR90" s="90"/>
      <c r="JS90" s="90"/>
      <c r="JT90" s="90"/>
      <c r="JU90" s="90"/>
      <c r="JV90" s="90"/>
      <c r="JW90" s="90"/>
      <c r="JX90" s="90"/>
      <c r="JY90" s="90"/>
      <c r="JZ90" s="90"/>
      <c r="KA90" s="90"/>
      <c r="KB90" s="90"/>
      <c r="KC90" s="90"/>
      <c r="KD90" s="90"/>
      <c r="KE90" s="90"/>
      <c r="KF90" s="90"/>
      <c r="KG90" s="90"/>
      <c r="KH90" s="90"/>
      <c r="KI90" s="90"/>
      <c r="KJ90" s="90"/>
      <c r="KK90" s="90"/>
      <c r="KL90" s="90"/>
      <c r="KM90" s="90"/>
      <c r="KN90" s="90"/>
      <c r="KO90" s="90"/>
      <c r="KP90" s="90"/>
      <c r="KQ90" s="90"/>
      <c r="KR90" s="90"/>
      <c r="KS90" s="90"/>
      <c r="KT90" s="90"/>
      <c r="KU90" s="90"/>
      <c r="KV90" s="90"/>
      <c r="KW90" s="90"/>
      <c r="KX90" s="90"/>
      <c r="KY90" s="90"/>
      <c r="KZ90" s="90"/>
      <c r="LA90" s="90"/>
      <c r="LB90" s="90"/>
      <c r="LC90" s="90"/>
      <c r="LD90" s="90"/>
      <c r="LE90" s="90"/>
      <c r="LF90" s="90"/>
      <c r="LG90" s="90"/>
      <c r="LH90" s="90"/>
      <c r="LI90" s="90"/>
      <c r="LJ90" s="90"/>
      <c r="LK90" s="90"/>
      <c r="LL90" s="90"/>
      <c r="LM90" s="90"/>
      <c r="LN90" s="90"/>
      <c r="LO90" s="90"/>
      <c r="LP90" s="90"/>
      <c r="LQ90" s="90"/>
      <c r="LR90" s="90"/>
      <c r="LS90" s="90"/>
      <c r="LT90" s="90"/>
      <c r="LU90" s="90"/>
      <c r="LV90" s="90"/>
      <c r="LW90" s="90"/>
      <c r="LX90" s="90"/>
      <c r="LY90" s="90"/>
      <c r="LZ90" s="90"/>
      <c r="MA90" s="90"/>
      <c r="MB90" s="90"/>
      <c r="MC90" s="90"/>
      <c r="MD90" s="90"/>
      <c r="ME90" s="90"/>
      <c r="MF90" s="90"/>
      <c r="MG90" s="90"/>
      <c r="MH90" s="90"/>
      <c r="MI90" s="90"/>
      <c r="MJ90" s="90"/>
      <c r="MK90" s="90"/>
      <c r="ML90" s="90"/>
      <c r="MM90" s="90"/>
      <c r="MN90" s="90"/>
      <c r="MO90" s="90"/>
      <c r="MP90" s="90"/>
      <c r="MQ90" s="90"/>
      <c r="MR90" s="90"/>
      <c r="MS90" s="90"/>
      <c r="MT90" s="90"/>
      <c r="MU90" s="90"/>
      <c r="MV90" s="90"/>
      <c r="MW90" s="90"/>
      <c r="MX90" s="90"/>
      <c r="MY90" s="90"/>
      <c r="MZ90" s="90"/>
      <c r="NA90" s="90"/>
      <c r="NB90" s="90"/>
      <c r="NC90" s="90"/>
      <c r="ND90" s="90"/>
      <c r="NE90" s="90"/>
      <c r="NF90" s="90"/>
      <c r="NG90" s="90"/>
      <c r="NH90" s="90"/>
      <c r="NI90" s="90"/>
      <c r="NJ90" s="90"/>
      <c r="NK90" s="90"/>
      <c r="NL90" s="90"/>
      <c r="NM90" s="90"/>
      <c r="NN90" s="90"/>
      <c r="NO90" s="90"/>
      <c r="NP90" s="90"/>
      <c r="NQ90" s="90"/>
      <c r="NR90" s="90"/>
      <c r="NS90" s="90"/>
      <c r="NT90" s="90"/>
      <c r="NU90" s="90"/>
      <c r="NV90" s="90"/>
      <c r="NW90" s="90"/>
      <c r="NX90" s="90"/>
      <c r="NY90" s="90"/>
      <c r="NZ90" s="90"/>
      <c r="OA90" s="90"/>
      <c r="OB90" s="90"/>
      <c r="OC90" s="90"/>
      <c r="OD90" s="90"/>
      <c r="OE90" s="90"/>
      <c r="OF90" s="90"/>
      <c r="OG90" s="90"/>
      <c r="OH90" s="90"/>
      <c r="OI90" s="90"/>
      <c r="OJ90" s="90"/>
      <c r="OK90" s="90"/>
      <c r="OL90" s="90"/>
      <c r="OM90" s="90"/>
      <c r="ON90" s="90"/>
      <c r="OO90" s="90"/>
      <c r="OP90" s="90"/>
      <c r="OQ90" s="90"/>
      <c r="OR90" s="90"/>
      <c r="OS90" s="90"/>
      <c r="OT90" s="90"/>
      <c r="OU90" s="90"/>
      <c r="OV90" s="90"/>
      <c r="OW90" s="90"/>
      <c r="OX90" s="90"/>
      <c r="OY90" s="90"/>
      <c r="OZ90" s="90"/>
      <c r="PA90" s="90"/>
      <c r="PB90" s="90"/>
      <c r="PC90" s="90"/>
      <c r="PD90" s="90"/>
      <c r="PE90" s="90"/>
      <c r="PF90" s="90"/>
      <c r="PG90" s="90"/>
      <c r="PH90" s="90"/>
      <c r="PI90" s="90"/>
      <c r="PJ90" s="90"/>
      <c r="PK90" s="90"/>
      <c r="PL90" s="90"/>
      <c r="PM90" s="90"/>
      <c r="PN90" s="90"/>
      <c r="PO90" s="90"/>
      <c r="PP90" s="90"/>
      <c r="PQ90" s="90"/>
      <c r="PR90" s="90"/>
      <c r="PS90" s="90"/>
      <c r="PT90" s="90"/>
      <c r="PU90" s="90"/>
      <c r="PV90" s="90"/>
      <c r="PW90" s="90"/>
      <c r="PX90" s="90"/>
      <c r="PY90" s="90"/>
      <c r="PZ90" s="90"/>
      <c r="QA90" s="90"/>
      <c r="QB90" s="90"/>
      <c r="QC90" s="90"/>
      <c r="QD90" s="90"/>
      <c r="QE90" s="90"/>
      <c r="QF90" s="90"/>
      <c r="QG90" s="90"/>
      <c r="QH90" s="90"/>
      <c r="QI90" s="90"/>
      <c r="QJ90" s="90"/>
      <c r="QK90" s="90"/>
      <c r="QL90" s="90"/>
      <c r="QM90" s="90"/>
      <c r="QN90" s="90"/>
      <c r="QO90" s="90"/>
      <c r="QP90" s="90"/>
      <c r="QQ90" s="90"/>
      <c r="QR90" s="90"/>
      <c r="QS90" s="90"/>
      <c r="QT90" s="90"/>
      <c r="QU90" s="90"/>
      <c r="QV90" s="90"/>
      <c r="QW90" s="90"/>
      <c r="QX90" s="90"/>
      <c r="QY90" s="90"/>
      <c r="QZ90" s="90"/>
      <c r="RA90" s="90"/>
      <c r="RB90" s="90"/>
      <c r="RC90" s="90"/>
      <c r="RD90" s="90"/>
      <c r="RE90" s="90"/>
      <c r="RF90" s="90"/>
      <c r="RG90" s="90"/>
      <c r="RH90" s="90"/>
      <c r="RI90" s="90"/>
      <c r="RJ90" s="90"/>
      <c r="RK90" s="90"/>
      <c r="RL90" s="90"/>
      <c r="RM90" s="90"/>
      <c r="RN90" s="90"/>
      <c r="RO90" s="90"/>
      <c r="RP90" s="90"/>
      <c r="RQ90" s="90"/>
      <c r="RR90" s="90"/>
      <c r="RS90" s="90"/>
      <c r="RT90" s="90"/>
      <c r="RU90" s="90"/>
      <c r="RV90" s="90"/>
      <c r="RW90" s="90"/>
      <c r="RX90" s="90"/>
      <c r="RY90" s="90"/>
      <c r="RZ90" s="90"/>
      <c r="SA90" s="90"/>
      <c r="SB90" s="90"/>
      <c r="SC90" s="90"/>
      <c r="SD90" s="90"/>
      <c r="SE90" s="90"/>
      <c r="SF90" s="90"/>
      <c r="SG90" s="90"/>
      <c r="SH90" s="90"/>
      <c r="SI90" s="90"/>
      <c r="SJ90" s="90"/>
      <c r="SK90" s="90"/>
      <c r="SL90" s="90"/>
      <c r="SM90" s="90"/>
      <c r="SN90" s="90"/>
      <c r="SO90" s="90"/>
      <c r="SP90" s="90"/>
      <c r="SQ90" s="90"/>
      <c r="SR90" s="90"/>
      <c r="SS90" s="90"/>
      <c r="ST90" s="90"/>
      <c r="SU90" s="90"/>
      <c r="SV90" s="90"/>
      <c r="SW90" s="90"/>
      <c r="SX90" s="90"/>
      <c r="SY90" s="90"/>
      <c r="SZ90" s="90"/>
      <c r="TA90" s="90"/>
      <c r="TB90" s="90"/>
      <c r="TC90" s="90"/>
      <c r="TD90" s="90"/>
      <c r="TE90" s="90"/>
      <c r="TF90" s="90"/>
      <c r="TG90" s="90"/>
      <c r="TH90" s="90"/>
      <c r="TI90" s="90"/>
      <c r="TJ90" s="90"/>
      <c r="TK90" s="90"/>
      <c r="TL90" s="90"/>
      <c r="TM90" s="90"/>
      <c r="TN90" s="90"/>
      <c r="TO90" s="90"/>
      <c r="TP90" s="90"/>
      <c r="TQ90" s="90"/>
      <c r="TR90" s="90"/>
      <c r="TS90" s="90"/>
      <c r="TT90" s="90"/>
      <c r="TU90" s="90"/>
      <c r="TV90" s="90"/>
      <c r="TW90" s="90"/>
      <c r="TX90" s="90"/>
      <c r="TY90" s="90"/>
      <c r="TZ90" s="90"/>
      <c r="UA90" s="90"/>
      <c r="UB90" s="90"/>
      <c r="UC90" s="90"/>
      <c r="UD90" s="90"/>
      <c r="UE90" s="90"/>
      <c r="UF90" s="90"/>
      <c r="UG90" s="90"/>
      <c r="UH90" s="90"/>
      <c r="UI90" s="90"/>
      <c r="UJ90" s="90"/>
      <c r="UK90" s="90"/>
      <c r="UL90" s="90"/>
      <c r="UM90" s="90"/>
      <c r="UN90" s="90"/>
      <c r="UO90" s="90"/>
      <c r="UP90" s="90"/>
      <c r="UQ90" s="90"/>
      <c r="UR90" s="90"/>
      <c r="US90" s="90"/>
      <c r="UT90" s="90"/>
      <c r="UU90" s="90"/>
      <c r="UV90" s="90"/>
      <c r="UW90" s="90"/>
      <c r="UX90" s="90"/>
      <c r="UY90" s="90"/>
      <c r="UZ90" s="90"/>
      <c r="VA90" s="90"/>
      <c r="VB90" s="90"/>
      <c r="VC90" s="90"/>
      <c r="VD90" s="90"/>
      <c r="VE90" s="90"/>
      <c r="VF90" s="90"/>
      <c r="VG90" s="90"/>
      <c r="VH90" s="90"/>
      <c r="VI90" s="90"/>
      <c r="VJ90" s="90"/>
      <c r="VK90" s="90"/>
      <c r="VL90" s="90"/>
      <c r="VM90" s="90"/>
      <c r="VN90" s="90"/>
      <c r="VO90" s="90"/>
      <c r="VP90" s="90"/>
      <c r="VQ90" s="90"/>
      <c r="VR90" s="90"/>
      <c r="VS90" s="90"/>
      <c r="VT90" s="90"/>
      <c r="VU90" s="90"/>
      <c r="VV90" s="90"/>
      <c r="VW90" s="90"/>
      <c r="VX90" s="90"/>
      <c r="VY90" s="90"/>
      <c r="VZ90" s="90"/>
      <c r="WA90" s="90"/>
      <c r="WB90" s="90"/>
      <c r="WC90" s="90"/>
      <c r="WD90" s="90"/>
      <c r="WE90" s="90"/>
      <c r="WF90" s="90"/>
      <c r="WG90" s="90"/>
      <c r="WH90" s="90"/>
      <c r="WI90" s="90"/>
      <c r="WJ90" s="90"/>
      <c r="WK90" s="90"/>
      <c r="WL90" s="90"/>
      <c r="WM90" s="90"/>
      <c r="WN90" s="90"/>
      <c r="WO90" s="90"/>
      <c r="WP90" s="90"/>
      <c r="WQ90" s="90"/>
      <c r="WR90" s="90"/>
      <c r="WS90" s="90"/>
      <c r="WT90" s="90"/>
      <c r="WU90" s="90"/>
      <c r="WV90" s="90"/>
      <c r="WW90" s="90"/>
      <c r="WX90" s="90"/>
      <c r="WY90" s="90"/>
      <c r="WZ90" s="90"/>
      <c r="XA90" s="90"/>
      <c r="XB90" s="90"/>
      <c r="XC90" s="90"/>
      <c r="XD90" s="90"/>
      <c r="XE90" s="90"/>
      <c r="XF90" s="90"/>
      <c r="XG90" s="90"/>
      <c r="XH90" s="90"/>
      <c r="XI90" s="90"/>
      <c r="XJ90" s="90"/>
      <c r="XK90" s="90"/>
      <c r="XL90" s="90"/>
      <c r="XM90" s="90"/>
      <c r="XN90" s="90"/>
      <c r="XO90" s="90"/>
      <c r="XP90" s="90"/>
      <c r="XQ90" s="90"/>
      <c r="XR90" s="90"/>
      <c r="XS90" s="90"/>
      <c r="XT90" s="90"/>
      <c r="XU90" s="90"/>
      <c r="XV90" s="90"/>
      <c r="XW90" s="90"/>
      <c r="XX90" s="90"/>
      <c r="XY90" s="90"/>
      <c r="XZ90" s="90"/>
      <c r="YA90" s="90"/>
      <c r="YB90" s="90"/>
      <c r="YC90" s="90"/>
      <c r="YD90" s="90"/>
      <c r="YE90" s="90"/>
      <c r="YF90" s="90"/>
      <c r="YG90" s="90"/>
      <c r="YH90" s="90"/>
      <c r="YI90" s="90"/>
      <c r="YJ90" s="90"/>
      <c r="YK90" s="90"/>
      <c r="YL90" s="90"/>
      <c r="YM90" s="90"/>
      <c r="YN90" s="90"/>
      <c r="YO90" s="90"/>
      <c r="YP90" s="90"/>
      <c r="YQ90" s="90"/>
      <c r="YR90" s="90"/>
      <c r="YS90" s="90"/>
      <c r="YT90" s="90"/>
      <c r="YU90" s="90"/>
      <c r="YV90" s="90"/>
      <c r="YW90" s="90"/>
      <c r="YX90" s="90"/>
      <c r="YY90" s="90"/>
      <c r="YZ90" s="90"/>
      <c r="ZA90" s="90"/>
      <c r="ZB90" s="90"/>
      <c r="ZC90" s="90"/>
      <c r="ZD90" s="90"/>
      <c r="ZE90" s="90"/>
      <c r="ZF90" s="90"/>
      <c r="ZG90" s="90"/>
      <c r="ZH90" s="90"/>
      <c r="ZI90" s="90"/>
      <c r="ZJ90" s="90"/>
      <c r="ZK90" s="90"/>
      <c r="ZL90" s="90"/>
      <c r="ZM90" s="90"/>
      <c r="ZN90" s="90"/>
      <c r="ZO90" s="90"/>
      <c r="ZP90" s="90"/>
      <c r="ZQ90" s="90"/>
      <c r="ZR90" s="90"/>
      <c r="ZS90" s="90"/>
      <c r="ZT90" s="90"/>
      <c r="ZU90" s="90"/>
      <c r="ZV90" s="90"/>
      <c r="ZW90" s="90"/>
      <c r="ZX90" s="90"/>
      <c r="ZY90" s="90"/>
      <c r="ZZ90" s="90"/>
      <c r="AAA90" s="90"/>
      <c r="AAB90" s="90"/>
      <c r="AAC90" s="90"/>
      <c r="AAD90" s="90"/>
      <c r="AAE90" s="90"/>
      <c r="AAF90" s="90"/>
      <c r="AAG90" s="90"/>
      <c r="AAH90" s="90"/>
      <c r="AAI90" s="90"/>
      <c r="AAJ90" s="90"/>
      <c r="AAK90" s="90"/>
      <c r="AAL90" s="90"/>
      <c r="AAM90" s="90"/>
      <c r="AAN90" s="90"/>
      <c r="AAO90" s="90"/>
      <c r="AAP90" s="90"/>
      <c r="AAQ90" s="90"/>
      <c r="AAR90" s="90"/>
      <c r="AAS90" s="90"/>
      <c r="AAT90" s="90"/>
      <c r="AAU90" s="90"/>
      <c r="AAV90" s="90"/>
      <c r="AAW90" s="90"/>
      <c r="AAX90" s="90"/>
      <c r="AAY90" s="90"/>
      <c r="AAZ90" s="90"/>
      <c r="ABA90" s="90"/>
      <c r="ABB90" s="90"/>
      <c r="ABC90" s="90"/>
      <c r="ABD90" s="90"/>
      <c r="ABE90" s="90"/>
      <c r="ABF90" s="90"/>
      <c r="ABG90" s="90"/>
      <c r="ABH90" s="90"/>
      <c r="ABI90" s="90"/>
      <c r="ABJ90" s="90"/>
      <c r="ABK90" s="90"/>
      <c r="ABL90" s="90"/>
      <c r="ABM90" s="90"/>
      <c r="ABN90" s="90"/>
      <c r="ABO90" s="90"/>
      <c r="ABP90" s="90"/>
      <c r="ABQ90" s="90"/>
      <c r="ABR90" s="90"/>
      <c r="ABS90" s="90"/>
      <c r="ABT90" s="90"/>
      <c r="ABU90" s="90"/>
      <c r="ABV90" s="90"/>
      <c r="ABW90" s="90"/>
      <c r="ABX90" s="90"/>
      <c r="ABY90" s="90"/>
      <c r="ABZ90" s="90"/>
      <c r="ACA90" s="90"/>
      <c r="ACB90" s="90"/>
      <c r="ACC90" s="90"/>
      <c r="ACD90" s="90"/>
      <c r="ACE90" s="90"/>
      <c r="ACF90" s="90"/>
      <c r="ACG90" s="90"/>
      <c r="ACH90" s="90"/>
      <c r="ACI90" s="90"/>
      <c r="ACJ90" s="90"/>
      <c r="ACK90" s="90"/>
      <c r="ACL90" s="90"/>
      <c r="ACM90" s="90"/>
      <c r="ACN90" s="90"/>
      <c r="ACO90" s="90"/>
      <c r="ACP90" s="90"/>
      <c r="ACQ90" s="90"/>
      <c r="ACR90" s="90"/>
      <c r="ACS90" s="90"/>
      <c r="ACT90" s="90"/>
      <c r="ACU90" s="90"/>
      <c r="ACV90" s="90"/>
      <c r="ACW90" s="90"/>
      <c r="ACX90" s="90"/>
      <c r="ACY90" s="90"/>
      <c r="ACZ90" s="90"/>
      <c r="ADA90" s="90"/>
      <c r="ADB90" s="90"/>
      <c r="ADC90" s="90"/>
      <c r="ADD90" s="90"/>
      <c r="ADE90" s="90"/>
      <c r="ADF90" s="90"/>
      <c r="ADG90" s="90"/>
      <c r="ADH90" s="90"/>
      <c r="ADI90" s="90"/>
      <c r="ADJ90" s="90"/>
      <c r="ADK90" s="90"/>
      <c r="ADL90" s="90"/>
      <c r="ADM90" s="90"/>
      <c r="ADN90" s="90"/>
      <c r="ADO90" s="90"/>
      <c r="ADP90" s="90"/>
      <c r="ADQ90" s="90"/>
      <c r="ADR90" s="90"/>
      <c r="ADS90" s="90"/>
      <c r="ADT90" s="90"/>
      <c r="ADU90" s="90"/>
      <c r="ADV90" s="90"/>
      <c r="ADW90" s="90"/>
      <c r="ADX90" s="90"/>
      <c r="ADY90" s="90"/>
      <c r="ADZ90" s="90"/>
      <c r="AEA90" s="90"/>
      <c r="AEB90" s="90"/>
      <c r="AEC90" s="90"/>
      <c r="AED90" s="90"/>
      <c r="AEE90" s="90"/>
      <c r="AEF90" s="90"/>
      <c r="AEG90" s="90"/>
      <c r="AEH90" s="90"/>
      <c r="AEI90" s="90"/>
      <c r="AEJ90" s="90"/>
      <c r="AEK90" s="90"/>
      <c r="AEL90" s="90"/>
      <c r="AEM90" s="90"/>
      <c r="AEN90" s="90"/>
      <c r="AEO90" s="90"/>
      <c r="AEP90" s="90"/>
      <c r="AEQ90" s="90"/>
      <c r="AER90" s="90"/>
      <c r="AES90" s="90"/>
      <c r="AET90" s="90"/>
      <c r="AEU90" s="90"/>
      <c r="AEV90" s="90"/>
      <c r="AEW90" s="90"/>
      <c r="AEX90" s="90"/>
      <c r="AEY90" s="90"/>
      <c r="AEZ90" s="90"/>
      <c r="AFA90" s="90"/>
      <c r="AFB90" s="90"/>
      <c r="AFC90" s="90"/>
      <c r="AFD90" s="90"/>
      <c r="AFE90" s="90"/>
      <c r="AFF90" s="90"/>
      <c r="AFG90" s="90"/>
      <c r="AFH90" s="90"/>
      <c r="AFI90" s="90"/>
      <c r="AFJ90" s="90"/>
      <c r="AFK90" s="90"/>
      <c r="AFL90" s="90"/>
      <c r="AFM90" s="90"/>
      <c r="AFN90" s="90"/>
      <c r="AFO90" s="90"/>
      <c r="AFP90" s="90"/>
      <c r="AFQ90" s="90"/>
      <c r="AFR90" s="90"/>
      <c r="AFS90" s="90"/>
      <c r="AFT90" s="90"/>
      <c r="AFU90" s="90"/>
      <c r="AFV90" s="90"/>
      <c r="AFW90" s="90"/>
      <c r="AFX90" s="90"/>
      <c r="AFY90" s="90"/>
      <c r="AFZ90" s="90"/>
      <c r="AGA90" s="90"/>
      <c r="AGB90" s="90"/>
      <c r="AGC90" s="90"/>
      <c r="AGD90" s="90"/>
      <c r="AGE90" s="90"/>
      <c r="AGF90" s="90"/>
      <c r="AGG90" s="90"/>
      <c r="AGH90" s="90"/>
      <c r="AGI90" s="90"/>
      <c r="AGJ90" s="90"/>
      <c r="AGK90" s="90"/>
      <c r="AGL90" s="90"/>
      <c r="AGM90" s="90"/>
      <c r="AGN90" s="90"/>
      <c r="AGO90" s="90"/>
      <c r="AGP90" s="90"/>
      <c r="AGQ90" s="90"/>
      <c r="AGR90" s="90"/>
      <c r="AGS90" s="90"/>
      <c r="AGT90" s="90"/>
      <c r="AGU90" s="90"/>
      <c r="AGV90" s="90"/>
      <c r="AGW90" s="90"/>
      <c r="AGX90" s="90"/>
      <c r="AGY90" s="90"/>
      <c r="AGZ90" s="90"/>
      <c r="AHA90" s="90"/>
      <c r="AHB90" s="90"/>
      <c r="AHC90" s="90"/>
      <c r="AHD90" s="90"/>
      <c r="AHE90" s="90"/>
      <c r="AHF90" s="90"/>
      <c r="AHG90" s="90"/>
      <c r="AHH90" s="90"/>
      <c r="AHI90" s="90"/>
      <c r="AHJ90" s="90"/>
      <c r="AHK90" s="90"/>
      <c r="AHL90" s="90"/>
      <c r="AHM90" s="90"/>
      <c r="AHN90" s="90"/>
      <c r="AHO90" s="90"/>
      <c r="AHP90" s="90"/>
      <c r="AHQ90" s="90"/>
      <c r="AHR90" s="90"/>
      <c r="AHS90" s="90"/>
      <c r="AHT90" s="90"/>
      <c r="AHU90" s="90"/>
      <c r="AHV90" s="90"/>
      <c r="AHW90" s="90"/>
      <c r="AHX90" s="90"/>
      <c r="AHY90" s="90"/>
      <c r="AHZ90" s="90"/>
      <c r="AIA90" s="90"/>
      <c r="AIB90" s="90"/>
      <c r="AIC90" s="90"/>
      <c r="AID90" s="90"/>
      <c r="AIE90" s="90"/>
      <c r="AIF90" s="90"/>
      <c r="AIG90" s="90"/>
      <c r="AIH90" s="90"/>
      <c r="AII90" s="90"/>
      <c r="AIJ90" s="90"/>
      <c r="AIK90" s="90"/>
      <c r="AIL90" s="90"/>
      <c r="AIM90" s="90"/>
      <c r="AIN90" s="90"/>
      <c r="AIO90" s="90"/>
      <c r="AIP90" s="90"/>
      <c r="AIQ90" s="90"/>
      <c r="AIR90" s="90"/>
      <c r="AIS90" s="90"/>
      <c r="AIT90" s="90"/>
      <c r="AIU90" s="90"/>
      <c r="AIV90" s="90"/>
      <c r="AIW90" s="90"/>
      <c r="AIX90" s="90"/>
      <c r="AIY90" s="90"/>
      <c r="AIZ90" s="90"/>
      <c r="AJA90" s="90"/>
      <c r="AJB90" s="90"/>
      <c r="AJC90" s="90"/>
      <c r="AJD90" s="90"/>
      <c r="AJE90" s="90"/>
      <c r="AJF90" s="90"/>
      <c r="AJG90" s="90"/>
      <c r="AJH90" s="90"/>
      <c r="AJI90" s="90"/>
      <c r="AJJ90" s="90"/>
      <c r="AJK90" s="90"/>
      <c r="AJL90" s="90"/>
      <c r="AJM90" s="90"/>
      <c r="AJN90" s="90"/>
      <c r="AJO90" s="90"/>
      <c r="AJP90" s="90"/>
      <c r="AJQ90" s="90"/>
      <c r="AJR90" s="90"/>
      <c r="AJS90" s="90"/>
      <c r="AJT90" s="90"/>
      <c r="AJU90" s="90"/>
      <c r="AJV90" s="90"/>
      <c r="AJW90" s="90"/>
      <c r="AJX90" s="90"/>
      <c r="AJY90" s="90"/>
      <c r="AJZ90" s="90"/>
      <c r="AKA90" s="90"/>
      <c r="AKB90" s="90"/>
      <c r="AKC90" s="90"/>
      <c r="AKD90" s="90"/>
      <c r="AKE90" s="90"/>
      <c r="AKF90" s="90"/>
      <c r="AKG90" s="90"/>
      <c r="AKH90" s="90"/>
      <c r="AKI90" s="90"/>
      <c r="AKJ90" s="90"/>
      <c r="AKK90" s="90"/>
      <c r="AKL90" s="90"/>
      <c r="AKM90" s="90"/>
      <c r="AKN90" s="90"/>
      <c r="AKO90" s="90"/>
      <c r="AKP90" s="90"/>
      <c r="AKQ90" s="90"/>
      <c r="AKR90" s="90"/>
      <c r="AKS90" s="90"/>
      <c r="AKT90" s="90"/>
      <c r="AKU90" s="90"/>
      <c r="AKV90" s="90"/>
      <c r="AKW90" s="90"/>
      <c r="AKX90" s="90"/>
      <c r="AKY90" s="90"/>
      <c r="AKZ90" s="90"/>
      <c r="ALA90" s="90"/>
      <c r="ALB90" s="90"/>
      <c r="ALC90" s="90"/>
      <c r="ALD90" s="90"/>
      <c r="ALE90" s="90"/>
      <c r="ALF90" s="90"/>
      <c r="ALG90" s="90"/>
      <c r="ALH90" s="90"/>
      <c r="ALI90" s="90"/>
      <c r="ALJ90" s="90"/>
      <c r="ALK90" s="90"/>
      <c r="ALL90" s="90"/>
      <c r="ALM90" s="90"/>
      <c r="ALN90" s="90"/>
      <c r="ALO90" s="90"/>
      <c r="ALP90" s="90"/>
      <c r="ALQ90" s="90"/>
      <c r="ALR90" s="90"/>
      <c r="ALS90" s="90"/>
      <c r="ALT90" s="90"/>
      <c r="ALU90" s="90"/>
      <c r="ALV90" s="90"/>
      <c r="ALW90" s="90"/>
      <c r="ALX90" s="90"/>
      <c r="ALY90" s="90"/>
      <c r="ALZ90" s="90"/>
      <c r="AMA90" s="90"/>
      <c r="AMB90" s="90"/>
      <c r="AMC90" s="90"/>
      <c r="AMD90" s="90"/>
      <c r="AME90" s="90"/>
      <c r="AMF90" s="90"/>
      <c r="AMG90" s="90"/>
      <c r="AMH90" s="90"/>
      <c r="AMI90" s="90"/>
      <c r="AMJ90" s="90"/>
      <c r="AMK90" s="90"/>
      <c r="AML90" s="90"/>
      <c r="AMM90" s="90"/>
      <c r="AMN90" s="90"/>
      <c r="AMO90" s="90"/>
      <c r="AMP90" s="90"/>
      <c r="AMQ90" s="90"/>
      <c r="AMR90" s="90"/>
      <c r="AMS90" s="90"/>
      <c r="AMT90" s="90"/>
      <c r="AMU90" s="90"/>
      <c r="AMV90" s="90"/>
      <c r="AMW90" s="90"/>
      <c r="AMX90" s="90"/>
      <c r="AMY90" s="90"/>
      <c r="AMZ90" s="90"/>
      <c r="ANA90" s="90"/>
      <c r="ANB90" s="90"/>
      <c r="ANC90" s="90"/>
      <c r="AND90" s="90"/>
      <c r="ANE90" s="90"/>
      <c r="ANF90" s="90"/>
      <c r="ANG90" s="90"/>
      <c r="ANH90" s="90"/>
      <c r="ANI90" s="90"/>
      <c r="ANJ90" s="90"/>
      <c r="ANK90" s="90"/>
      <c r="ANL90" s="90"/>
      <c r="ANM90" s="90"/>
      <c r="ANN90" s="90"/>
      <c r="ANO90" s="90"/>
      <c r="ANP90" s="90"/>
      <c r="ANQ90" s="90"/>
      <c r="ANR90" s="90"/>
      <c r="ANS90" s="90"/>
      <c r="ANT90" s="90"/>
      <c r="ANU90" s="90"/>
      <c r="ANV90" s="90"/>
      <c r="ANW90" s="90"/>
      <c r="ANX90" s="90"/>
      <c r="ANY90" s="90"/>
      <c r="ANZ90" s="90"/>
      <c r="AOA90" s="90"/>
      <c r="AOB90" s="90"/>
      <c r="AOC90" s="90"/>
      <c r="AOD90" s="90"/>
      <c r="AOE90" s="90"/>
      <c r="AOF90" s="90"/>
      <c r="AOG90" s="90"/>
      <c r="AOH90" s="90"/>
      <c r="AOI90" s="90"/>
      <c r="AOJ90" s="90"/>
      <c r="AOK90" s="90"/>
      <c r="AOL90" s="90"/>
      <c r="AOM90" s="90"/>
      <c r="AON90" s="90"/>
      <c r="AOO90" s="90"/>
      <c r="AOP90" s="90"/>
      <c r="AOQ90" s="90"/>
      <c r="AOR90" s="90"/>
      <c r="AOS90" s="90"/>
      <c r="AOT90" s="90"/>
      <c r="AOU90" s="90"/>
      <c r="AOV90" s="90"/>
      <c r="AOW90" s="90"/>
      <c r="AOX90" s="90"/>
      <c r="AOY90" s="90"/>
      <c r="AOZ90" s="90"/>
      <c r="APA90" s="90"/>
      <c r="APB90" s="90"/>
      <c r="APC90" s="90"/>
      <c r="APD90" s="90"/>
      <c r="APE90" s="90"/>
      <c r="APF90" s="90"/>
      <c r="APG90" s="90"/>
      <c r="APH90" s="90"/>
      <c r="API90" s="90"/>
      <c r="APJ90" s="90"/>
      <c r="APK90" s="90"/>
      <c r="APL90" s="90"/>
      <c r="APM90" s="90"/>
      <c r="APN90" s="90"/>
      <c r="APO90" s="90"/>
      <c r="APP90" s="90"/>
      <c r="APQ90" s="90"/>
      <c r="APR90" s="90"/>
      <c r="APS90" s="90"/>
      <c r="APT90" s="90"/>
      <c r="APU90" s="90"/>
      <c r="APV90" s="90"/>
      <c r="APW90" s="90"/>
      <c r="APX90" s="90"/>
      <c r="APY90" s="90"/>
      <c r="APZ90" s="90"/>
      <c r="AQA90" s="90"/>
      <c r="AQB90" s="90"/>
      <c r="AQC90" s="90"/>
      <c r="AQD90" s="90"/>
      <c r="AQE90" s="90"/>
      <c r="AQF90" s="90"/>
      <c r="AQG90" s="90"/>
      <c r="AQH90" s="90"/>
      <c r="AQI90" s="90"/>
      <c r="AQJ90" s="90"/>
      <c r="AQK90" s="90"/>
      <c r="AQL90" s="90"/>
      <c r="AQM90" s="90"/>
      <c r="AQN90" s="90"/>
      <c r="AQO90" s="90"/>
      <c r="AQP90" s="90"/>
      <c r="AQQ90" s="90"/>
      <c r="AQR90" s="90"/>
      <c r="AQS90" s="90"/>
      <c r="AQT90" s="90"/>
      <c r="AQU90" s="90"/>
      <c r="AQV90" s="90"/>
      <c r="AQW90" s="90"/>
      <c r="AQX90" s="90"/>
      <c r="AQY90" s="90"/>
      <c r="AQZ90" s="90"/>
      <c r="ARA90" s="90"/>
      <c r="ARB90" s="90"/>
      <c r="ARC90" s="90"/>
      <c r="ARD90" s="90"/>
      <c r="ARE90" s="90"/>
      <c r="ARF90" s="90"/>
      <c r="ARG90" s="90"/>
      <c r="ARH90" s="90"/>
      <c r="ARI90" s="90"/>
      <c r="ARJ90" s="90"/>
      <c r="ARK90" s="90"/>
      <c r="ARL90" s="90"/>
      <c r="ARM90" s="90"/>
      <c r="ARN90" s="90"/>
      <c r="ARO90" s="90"/>
      <c r="ARP90" s="90"/>
      <c r="ARQ90" s="90"/>
      <c r="ARR90" s="90"/>
      <c r="ARS90" s="90"/>
      <c r="ART90" s="90"/>
      <c r="ARU90" s="90"/>
      <c r="ARV90" s="90"/>
      <c r="ARW90" s="90"/>
      <c r="ARX90" s="90"/>
      <c r="ARY90" s="90"/>
      <c r="ARZ90" s="90"/>
      <c r="ASA90" s="90"/>
      <c r="ASB90" s="90"/>
      <c r="ASC90" s="90"/>
      <c r="ASD90" s="90"/>
      <c r="ASE90" s="90"/>
      <c r="ASF90" s="90"/>
      <c r="ASG90" s="90"/>
      <c r="ASH90" s="90"/>
      <c r="ASI90" s="90"/>
      <c r="ASJ90" s="90"/>
      <c r="ASK90" s="90"/>
      <c r="ASL90" s="90"/>
      <c r="ASM90" s="90"/>
      <c r="ASN90" s="90"/>
      <c r="ASO90" s="90"/>
      <c r="ASP90" s="90"/>
      <c r="ASQ90" s="90"/>
      <c r="ASR90" s="90"/>
      <c r="ASS90" s="90"/>
      <c r="AST90" s="90"/>
      <c r="ASU90" s="90"/>
      <c r="ASV90" s="90"/>
      <c r="ASW90" s="90"/>
      <c r="ASX90" s="90"/>
      <c r="ASY90" s="90"/>
      <c r="ASZ90" s="90"/>
      <c r="ATA90" s="90"/>
      <c r="ATB90" s="90"/>
      <c r="ATC90" s="90"/>
      <c r="ATD90" s="90"/>
      <c r="ATE90" s="90"/>
      <c r="ATF90" s="90"/>
      <c r="ATG90" s="90"/>
      <c r="ATH90" s="90"/>
      <c r="ATI90" s="90"/>
      <c r="ATJ90" s="90"/>
      <c r="ATK90" s="90"/>
      <c r="ATL90" s="90"/>
      <c r="ATM90" s="90"/>
      <c r="ATN90" s="90"/>
      <c r="ATO90" s="90"/>
      <c r="ATP90" s="90"/>
      <c r="ATQ90" s="90"/>
      <c r="ATR90" s="90"/>
      <c r="ATS90" s="90"/>
      <c r="ATT90" s="90"/>
      <c r="ATU90" s="90"/>
      <c r="ATV90" s="90"/>
      <c r="ATW90" s="90"/>
      <c r="ATX90" s="90"/>
      <c r="ATY90" s="90"/>
      <c r="ATZ90" s="90"/>
      <c r="AUA90" s="90"/>
      <c r="AUB90" s="90"/>
      <c r="AUC90" s="90"/>
      <c r="AUD90" s="90"/>
      <c r="AUE90" s="90"/>
      <c r="AUF90" s="90"/>
      <c r="AUG90" s="90"/>
      <c r="AUH90" s="90"/>
      <c r="AUI90" s="90"/>
      <c r="AUJ90" s="90"/>
      <c r="AUK90" s="90"/>
      <c r="AUL90" s="90"/>
      <c r="AUM90" s="90"/>
      <c r="AUN90" s="90"/>
      <c r="AUO90" s="90"/>
      <c r="AUP90" s="90"/>
      <c r="AUQ90" s="90"/>
      <c r="AUR90" s="90"/>
      <c r="AUS90" s="90"/>
      <c r="AUT90" s="90"/>
      <c r="AUU90" s="90"/>
      <c r="AUV90" s="90"/>
      <c r="AUW90" s="90"/>
      <c r="AUX90" s="90"/>
      <c r="AUY90" s="90"/>
      <c r="AUZ90" s="90"/>
      <c r="AVA90" s="90"/>
      <c r="AVB90" s="90"/>
      <c r="AVC90" s="90"/>
      <c r="AVD90" s="90"/>
      <c r="AVE90" s="90"/>
      <c r="AVF90" s="90"/>
      <c r="AVG90" s="90"/>
      <c r="AVH90" s="90"/>
      <c r="AVI90" s="90"/>
      <c r="AVJ90" s="90"/>
      <c r="AVK90" s="90"/>
      <c r="AVL90" s="90"/>
      <c r="AVM90" s="90"/>
      <c r="AVN90" s="90"/>
      <c r="AVO90" s="90"/>
      <c r="AVP90" s="90"/>
      <c r="AVQ90" s="90"/>
      <c r="AVR90" s="90"/>
      <c r="AVS90" s="90"/>
      <c r="AVT90" s="90"/>
      <c r="AVU90" s="90"/>
      <c r="AVV90" s="90"/>
      <c r="AVW90" s="90"/>
      <c r="AVX90" s="90"/>
      <c r="AVY90" s="90"/>
      <c r="AVZ90" s="90"/>
      <c r="AWA90" s="90"/>
      <c r="AWB90" s="90"/>
      <c r="AWC90" s="90"/>
      <c r="AWD90" s="90"/>
      <c r="AWE90" s="90"/>
      <c r="AWF90" s="90"/>
      <c r="AWG90" s="90"/>
      <c r="AWH90" s="90"/>
      <c r="AWI90" s="90"/>
      <c r="AWJ90" s="90"/>
      <c r="AWK90" s="90"/>
      <c r="AWL90" s="90"/>
      <c r="AWM90" s="90"/>
      <c r="AWN90" s="90"/>
      <c r="AWO90" s="90"/>
      <c r="AWP90" s="90"/>
      <c r="AWQ90" s="90"/>
      <c r="AWR90" s="90"/>
      <c r="AWS90" s="90"/>
      <c r="AWT90" s="90"/>
      <c r="AWU90" s="90"/>
      <c r="AWV90" s="90"/>
      <c r="AWW90" s="90"/>
      <c r="AWX90" s="90"/>
      <c r="AWY90" s="90"/>
      <c r="AWZ90" s="90"/>
      <c r="AXA90" s="90"/>
      <c r="AXB90" s="90"/>
      <c r="AXC90" s="90"/>
      <c r="AXD90" s="90"/>
      <c r="AXE90" s="90"/>
      <c r="AXF90" s="90"/>
      <c r="AXG90" s="90"/>
      <c r="AXH90" s="90"/>
      <c r="AXI90" s="90"/>
      <c r="AXJ90" s="90"/>
      <c r="AXK90" s="90"/>
      <c r="AXL90" s="90"/>
      <c r="AXM90" s="90"/>
      <c r="AXN90" s="90"/>
      <c r="AXO90" s="90"/>
      <c r="AXP90" s="90"/>
      <c r="AXQ90" s="90"/>
      <c r="AXR90" s="90"/>
      <c r="AXS90" s="90"/>
      <c r="AXT90" s="90"/>
      <c r="AXU90" s="90"/>
      <c r="AXV90" s="90"/>
      <c r="AXW90" s="90"/>
      <c r="AXX90" s="90"/>
      <c r="AXY90" s="90"/>
      <c r="AXZ90" s="90"/>
      <c r="AYA90" s="90"/>
      <c r="AYB90" s="90"/>
      <c r="AYC90" s="90"/>
      <c r="AYD90" s="90"/>
      <c r="AYE90" s="90"/>
      <c r="AYF90" s="90"/>
      <c r="AYG90" s="90"/>
      <c r="AYH90" s="90"/>
      <c r="AYI90" s="90"/>
      <c r="AYJ90" s="90"/>
      <c r="AYK90" s="90"/>
      <c r="AYL90" s="90"/>
      <c r="AYM90" s="90"/>
      <c r="AYN90" s="90"/>
      <c r="AYO90" s="90"/>
      <c r="AYP90" s="90"/>
      <c r="AYQ90" s="90"/>
      <c r="AYR90" s="90"/>
      <c r="AYS90" s="90"/>
      <c r="AYT90" s="90"/>
      <c r="AYU90" s="90"/>
      <c r="AYV90" s="90"/>
      <c r="AYW90" s="90"/>
      <c r="AYX90" s="90"/>
      <c r="AYY90" s="90"/>
      <c r="AYZ90" s="90"/>
      <c r="AZA90" s="90"/>
      <c r="AZB90" s="90"/>
      <c r="AZC90" s="90"/>
      <c r="AZD90" s="90"/>
      <c r="AZE90" s="90"/>
      <c r="AZF90" s="90"/>
      <c r="AZG90" s="90"/>
      <c r="AZH90" s="90"/>
      <c r="AZI90" s="90"/>
      <c r="AZJ90" s="90"/>
      <c r="AZK90" s="90"/>
      <c r="AZL90" s="90"/>
      <c r="AZM90" s="90"/>
      <c r="AZN90" s="90"/>
      <c r="AZO90" s="90"/>
      <c r="AZP90" s="90"/>
      <c r="AZQ90" s="90"/>
      <c r="AZR90" s="90"/>
      <c r="AZS90" s="90"/>
      <c r="AZT90" s="90"/>
      <c r="AZU90" s="90"/>
      <c r="AZV90" s="90"/>
      <c r="AZW90" s="90"/>
      <c r="AZX90" s="90"/>
      <c r="AZY90" s="90"/>
      <c r="AZZ90" s="90"/>
      <c r="BAA90" s="90"/>
      <c r="BAB90" s="90"/>
      <c r="BAC90" s="90"/>
      <c r="BAD90" s="90"/>
      <c r="BAE90" s="90"/>
      <c r="BAF90" s="90"/>
      <c r="BAG90" s="90"/>
      <c r="BAH90" s="90"/>
      <c r="BAI90" s="90"/>
      <c r="BAJ90" s="90"/>
      <c r="BAK90" s="90"/>
      <c r="BAL90" s="90"/>
      <c r="BAM90" s="90"/>
      <c r="BAN90" s="90"/>
      <c r="BAO90" s="90"/>
      <c r="BAP90" s="90"/>
      <c r="BAQ90" s="90"/>
      <c r="BAR90" s="90"/>
      <c r="BAS90" s="90"/>
      <c r="BAT90" s="90"/>
      <c r="BAU90" s="90"/>
      <c r="BAV90" s="90"/>
      <c r="BAW90" s="90"/>
      <c r="BAX90" s="90"/>
      <c r="BAY90" s="90"/>
      <c r="BAZ90" s="90"/>
      <c r="BBA90" s="90"/>
      <c r="BBB90" s="90"/>
      <c r="BBC90" s="90"/>
      <c r="BBD90" s="90"/>
      <c r="BBE90" s="90"/>
      <c r="BBF90" s="90"/>
      <c r="BBG90" s="90"/>
      <c r="BBH90" s="90"/>
      <c r="BBI90" s="90"/>
      <c r="BBJ90" s="90"/>
      <c r="BBK90" s="90"/>
      <c r="BBL90" s="90"/>
      <c r="BBM90" s="90"/>
      <c r="BBN90" s="90"/>
      <c r="BBO90" s="90"/>
      <c r="BBP90" s="90"/>
      <c r="BBQ90" s="90"/>
      <c r="BBR90" s="90"/>
      <c r="BBS90" s="90"/>
      <c r="BBT90" s="90"/>
      <c r="BBU90" s="90"/>
      <c r="BBV90" s="90"/>
      <c r="BBW90" s="90"/>
      <c r="BBX90" s="90"/>
      <c r="BBY90" s="90"/>
      <c r="BBZ90" s="90"/>
      <c r="BCA90" s="90"/>
      <c r="BCB90" s="90"/>
      <c r="BCC90" s="90"/>
      <c r="BCD90" s="90"/>
      <c r="BCE90" s="90"/>
      <c r="BCF90" s="90"/>
      <c r="BCG90" s="90"/>
      <c r="BCH90" s="90"/>
      <c r="BCI90" s="90"/>
      <c r="BCJ90" s="90"/>
      <c r="BCK90" s="90"/>
      <c r="BCL90" s="90"/>
      <c r="BCM90" s="90"/>
      <c r="BCN90" s="90"/>
      <c r="BCO90" s="90"/>
      <c r="BCP90" s="90"/>
      <c r="BCQ90" s="90"/>
      <c r="BCR90" s="90"/>
      <c r="BCS90" s="90"/>
      <c r="BCT90" s="90"/>
      <c r="BCU90" s="90"/>
      <c r="BCV90" s="90"/>
      <c r="BCW90" s="90"/>
      <c r="BCX90" s="90"/>
      <c r="BCY90" s="90"/>
      <c r="BCZ90" s="90"/>
      <c r="BDA90" s="90"/>
      <c r="BDB90" s="90"/>
      <c r="BDC90" s="90"/>
      <c r="BDD90" s="90"/>
      <c r="BDE90" s="90"/>
      <c r="BDF90" s="90"/>
      <c r="BDG90" s="90"/>
      <c r="BDH90" s="90"/>
      <c r="BDI90" s="90"/>
      <c r="BDJ90" s="90"/>
      <c r="BDK90" s="90"/>
      <c r="BDL90" s="90"/>
      <c r="BDM90" s="90"/>
      <c r="BDN90" s="90"/>
      <c r="BDO90" s="90"/>
      <c r="BDP90" s="90"/>
      <c r="BDQ90" s="90"/>
      <c r="BDR90" s="90"/>
      <c r="BDS90" s="90"/>
      <c r="BDT90" s="90"/>
      <c r="BDU90" s="90"/>
      <c r="BDV90" s="90"/>
      <c r="BDW90" s="90"/>
      <c r="BDX90" s="90"/>
      <c r="BDY90" s="90"/>
      <c r="BDZ90" s="90"/>
      <c r="BEA90" s="90"/>
      <c r="BEB90" s="90"/>
      <c r="BEC90" s="90"/>
      <c r="BED90" s="90"/>
      <c r="BEE90" s="90"/>
      <c r="BEF90" s="90"/>
      <c r="BEG90" s="90"/>
      <c r="BEH90" s="90"/>
      <c r="BEI90" s="90"/>
      <c r="BEJ90" s="90"/>
      <c r="BEK90" s="90"/>
      <c r="BEL90" s="90"/>
      <c r="BEM90" s="90"/>
      <c r="BEN90" s="90"/>
      <c r="BEO90" s="90"/>
      <c r="BEP90" s="90"/>
      <c r="BEQ90" s="90"/>
      <c r="BER90" s="90"/>
      <c r="BES90" s="90"/>
      <c r="BET90" s="90"/>
      <c r="BEU90" s="90"/>
      <c r="BEV90" s="90"/>
      <c r="BEW90" s="90"/>
      <c r="BEX90" s="90"/>
      <c r="BEY90" s="90"/>
      <c r="BEZ90" s="90"/>
      <c r="BFA90" s="90"/>
      <c r="BFB90" s="90"/>
      <c r="BFC90" s="90"/>
      <c r="BFD90" s="90"/>
      <c r="BFE90" s="90"/>
      <c r="BFF90" s="90"/>
      <c r="BFG90" s="90"/>
      <c r="BFH90" s="90"/>
      <c r="BFI90" s="90"/>
      <c r="BFJ90" s="90"/>
      <c r="BFK90" s="90"/>
      <c r="BFL90" s="90"/>
      <c r="BFM90" s="90"/>
      <c r="BFN90" s="90"/>
      <c r="BFO90" s="90"/>
      <c r="BFP90" s="90"/>
      <c r="BFQ90" s="90"/>
      <c r="BFR90" s="90"/>
      <c r="BFS90" s="90"/>
      <c r="BFT90" s="90"/>
      <c r="BFU90" s="90"/>
      <c r="BFV90" s="90"/>
      <c r="BFW90" s="90"/>
      <c r="BFX90" s="90"/>
      <c r="BFY90" s="90"/>
      <c r="BFZ90" s="90"/>
      <c r="BGA90" s="90"/>
      <c r="BGB90" s="90"/>
      <c r="BGC90" s="90"/>
      <c r="BGD90" s="90"/>
      <c r="BGE90" s="90"/>
      <c r="BGF90" s="90"/>
      <c r="BGG90" s="90"/>
      <c r="BGH90" s="90"/>
      <c r="BGI90" s="90"/>
      <c r="BGJ90" s="90"/>
      <c r="BGK90" s="90"/>
      <c r="BGL90" s="90"/>
      <c r="BGM90" s="90"/>
      <c r="BGN90" s="90"/>
      <c r="BGO90" s="90"/>
      <c r="BGP90" s="90"/>
      <c r="BGQ90" s="90"/>
      <c r="BGR90" s="90"/>
      <c r="BGS90" s="90"/>
      <c r="BGT90" s="90"/>
      <c r="BGU90" s="90"/>
      <c r="BGV90" s="90"/>
      <c r="BGW90" s="90"/>
      <c r="BGX90" s="90"/>
      <c r="BGY90" s="90"/>
      <c r="BGZ90" s="90"/>
      <c r="BHA90" s="90"/>
      <c r="BHB90" s="90"/>
      <c r="BHC90" s="90"/>
      <c r="BHD90" s="90"/>
      <c r="BHE90" s="90"/>
      <c r="BHF90" s="90"/>
      <c r="BHG90" s="90"/>
      <c r="BHH90" s="90"/>
      <c r="BHI90" s="90"/>
      <c r="BHJ90" s="90"/>
      <c r="BHK90" s="90"/>
      <c r="BHL90" s="90"/>
      <c r="BHM90" s="90"/>
      <c r="BHN90" s="90"/>
      <c r="BHO90" s="90"/>
      <c r="BHP90" s="90"/>
      <c r="BHQ90" s="90"/>
      <c r="BHR90" s="90"/>
      <c r="BHS90" s="90"/>
      <c r="BHT90" s="90"/>
      <c r="BHU90" s="90"/>
      <c r="BHV90" s="90"/>
      <c r="BHW90" s="90"/>
      <c r="BHX90" s="90"/>
      <c r="BHY90" s="90"/>
      <c r="BHZ90" s="90"/>
      <c r="BIA90" s="90"/>
      <c r="BIB90" s="90"/>
      <c r="BIC90" s="90"/>
      <c r="BID90" s="90"/>
      <c r="BIE90" s="90"/>
      <c r="BIF90" s="90"/>
      <c r="BIG90" s="90"/>
      <c r="BIH90" s="90"/>
      <c r="BII90" s="90"/>
      <c r="BIJ90" s="90"/>
      <c r="BIK90" s="90"/>
      <c r="BIL90" s="90"/>
      <c r="BIM90" s="90"/>
      <c r="BIN90" s="90"/>
      <c r="BIO90" s="90"/>
      <c r="BIP90" s="90"/>
      <c r="BIQ90" s="90"/>
      <c r="BIR90" s="90"/>
      <c r="BIS90" s="90"/>
      <c r="BIT90" s="90"/>
      <c r="BIU90" s="90"/>
      <c r="BIV90" s="90"/>
      <c r="BIW90" s="90"/>
      <c r="BIX90" s="90"/>
      <c r="BIY90" s="90"/>
      <c r="BIZ90" s="90"/>
      <c r="BJA90" s="90"/>
      <c r="BJB90" s="90"/>
      <c r="BJC90" s="90"/>
      <c r="BJD90" s="90"/>
      <c r="BJE90" s="90"/>
      <c r="BJF90" s="90"/>
      <c r="BJG90" s="90"/>
      <c r="BJH90" s="90"/>
      <c r="BJI90" s="90"/>
      <c r="BJJ90" s="90"/>
      <c r="BJK90" s="90"/>
      <c r="BJL90" s="90"/>
      <c r="BJM90" s="90"/>
      <c r="BJN90" s="90"/>
      <c r="BJO90" s="90"/>
      <c r="BJP90" s="90"/>
      <c r="BJQ90" s="90"/>
      <c r="BJR90" s="90"/>
      <c r="BJS90" s="90"/>
      <c r="BJT90" s="90"/>
      <c r="BJU90" s="90"/>
      <c r="BJV90" s="90"/>
      <c r="BJW90" s="90"/>
      <c r="BJX90" s="90"/>
      <c r="BJY90" s="90"/>
      <c r="BJZ90" s="90"/>
      <c r="BKA90" s="90"/>
      <c r="BKB90" s="90"/>
      <c r="BKC90" s="90"/>
      <c r="BKD90" s="90"/>
      <c r="BKE90" s="90"/>
      <c r="BKF90" s="90"/>
      <c r="BKG90" s="90"/>
      <c r="BKH90" s="90"/>
      <c r="BKI90" s="90"/>
      <c r="BKJ90" s="90"/>
      <c r="BKK90" s="90"/>
      <c r="BKL90" s="90"/>
      <c r="BKM90" s="90"/>
      <c r="BKN90" s="90"/>
      <c r="BKO90" s="90"/>
      <c r="BKP90" s="90"/>
      <c r="BKQ90" s="90"/>
      <c r="BKR90" s="90"/>
      <c r="BKS90" s="90"/>
      <c r="BKT90" s="90"/>
      <c r="BKU90" s="90"/>
      <c r="BKV90" s="90"/>
      <c r="BKW90" s="90"/>
      <c r="BKX90" s="90"/>
      <c r="BKY90" s="90"/>
      <c r="BKZ90" s="90"/>
      <c r="BLA90" s="90"/>
      <c r="BLB90" s="90"/>
      <c r="BLC90" s="90"/>
      <c r="BLD90" s="90"/>
      <c r="BLE90" s="90"/>
      <c r="BLF90" s="90"/>
      <c r="BLG90" s="90"/>
      <c r="BLH90" s="90"/>
      <c r="BLI90" s="90"/>
      <c r="BLJ90" s="90"/>
      <c r="BLK90" s="90"/>
      <c r="BLL90" s="90"/>
      <c r="BLM90" s="90"/>
      <c r="BLN90" s="90"/>
      <c r="BLO90" s="90"/>
      <c r="BLP90" s="90"/>
      <c r="BLQ90" s="90"/>
      <c r="BLR90" s="90"/>
      <c r="BLS90" s="90"/>
      <c r="BLT90" s="90"/>
      <c r="BLU90" s="90"/>
      <c r="BLV90" s="90"/>
      <c r="BLW90" s="90"/>
      <c r="BLX90" s="90"/>
      <c r="BLY90" s="90"/>
      <c r="BLZ90" s="90"/>
      <c r="BMA90" s="90"/>
      <c r="BMB90" s="90"/>
      <c r="BMC90" s="90"/>
      <c r="BMD90" s="90"/>
      <c r="BME90" s="90"/>
      <c r="BMF90" s="90"/>
      <c r="BMG90" s="90"/>
      <c r="BMH90" s="90"/>
      <c r="BMI90" s="90"/>
      <c r="BMJ90" s="90"/>
      <c r="BMK90" s="90"/>
      <c r="BML90" s="90"/>
      <c r="BMM90" s="90"/>
      <c r="BMN90" s="90"/>
      <c r="BMO90" s="90"/>
      <c r="BMP90" s="90"/>
      <c r="BMQ90" s="90"/>
      <c r="BMR90" s="90"/>
      <c r="BMS90" s="90"/>
      <c r="BMT90" s="90"/>
      <c r="BMU90" s="90"/>
      <c r="BMV90" s="90"/>
      <c r="BMW90" s="90"/>
      <c r="BMX90" s="90"/>
      <c r="BMY90" s="90"/>
      <c r="BMZ90" s="90"/>
      <c r="BNA90" s="90"/>
      <c r="BNB90" s="90"/>
      <c r="BNC90" s="90"/>
      <c r="BND90" s="90"/>
      <c r="BNE90" s="90"/>
      <c r="BNF90" s="90"/>
      <c r="BNG90" s="90"/>
      <c r="BNH90" s="90"/>
      <c r="BNI90" s="90"/>
      <c r="BNJ90" s="90"/>
      <c r="BNK90" s="90"/>
      <c r="BNL90" s="90"/>
      <c r="BNM90" s="90"/>
      <c r="BNN90" s="90"/>
      <c r="BNO90" s="90"/>
      <c r="BNP90" s="90"/>
      <c r="BNQ90" s="90"/>
      <c r="BNR90" s="90"/>
      <c r="BNS90" s="90"/>
      <c r="BNT90" s="90"/>
      <c r="BNU90" s="90"/>
      <c r="BNV90" s="90"/>
      <c r="BNW90" s="90"/>
      <c r="BNX90" s="90"/>
      <c r="BNY90" s="90"/>
      <c r="BNZ90" s="90"/>
      <c r="BOA90" s="90"/>
      <c r="BOB90" s="90"/>
      <c r="BOC90" s="90"/>
      <c r="BOD90" s="90"/>
      <c r="BOE90" s="90"/>
      <c r="BOF90" s="90"/>
      <c r="BOG90" s="90"/>
      <c r="BOH90" s="90"/>
      <c r="BOI90" s="90"/>
      <c r="BOJ90" s="90"/>
      <c r="BOK90" s="90"/>
      <c r="BOL90" s="90"/>
      <c r="BOM90" s="90"/>
      <c r="BON90" s="90"/>
      <c r="BOO90" s="90"/>
      <c r="BOP90" s="90"/>
      <c r="BOQ90" s="90"/>
      <c r="BOR90" s="90"/>
      <c r="BOS90" s="90"/>
      <c r="BOT90" s="90"/>
      <c r="BOU90" s="90"/>
      <c r="BOV90" s="90"/>
      <c r="BOW90" s="90"/>
      <c r="BOX90" s="90"/>
      <c r="BOY90" s="90"/>
      <c r="BOZ90" s="90"/>
      <c r="BPA90" s="90"/>
      <c r="BPB90" s="90"/>
      <c r="BPC90" s="90"/>
      <c r="BPD90" s="90"/>
      <c r="BPE90" s="90"/>
      <c r="BPF90" s="90"/>
      <c r="BPG90" s="90"/>
      <c r="BPH90" s="90"/>
      <c r="BPI90" s="90"/>
      <c r="BPJ90" s="90"/>
      <c r="BPK90" s="90"/>
      <c r="BPL90" s="90"/>
      <c r="BPM90" s="90"/>
      <c r="BPN90" s="90"/>
      <c r="BPO90" s="90"/>
      <c r="BPP90" s="90"/>
      <c r="BPQ90" s="90"/>
      <c r="BPR90" s="90"/>
      <c r="BPS90" s="90"/>
      <c r="BPT90" s="90"/>
      <c r="BPU90" s="90"/>
      <c r="BPV90" s="90"/>
      <c r="BPW90" s="90"/>
      <c r="BPX90" s="90"/>
      <c r="BPY90" s="90"/>
      <c r="BPZ90" s="90"/>
      <c r="BQA90" s="90"/>
      <c r="BQB90" s="90"/>
      <c r="BQC90" s="90"/>
      <c r="BQD90" s="90"/>
      <c r="BQE90" s="90"/>
      <c r="BQF90" s="90"/>
      <c r="BQG90" s="90"/>
      <c r="BQH90" s="90"/>
      <c r="BQI90" s="90"/>
      <c r="BQJ90" s="90"/>
      <c r="BQK90" s="90"/>
      <c r="BQL90" s="90"/>
      <c r="BQM90" s="90"/>
      <c r="BQN90" s="90"/>
      <c r="BQO90" s="90"/>
      <c r="BQP90" s="90"/>
      <c r="BQQ90" s="90"/>
      <c r="BQR90" s="90"/>
      <c r="BQS90" s="90"/>
      <c r="BQT90" s="90"/>
      <c r="BQU90" s="90"/>
      <c r="BQV90" s="90"/>
      <c r="BQW90" s="90"/>
      <c r="BQX90" s="90"/>
      <c r="BQY90" s="90"/>
      <c r="BQZ90" s="90"/>
      <c r="BRA90" s="90"/>
      <c r="BRB90" s="90"/>
      <c r="BRC90" s="90"/>
      <c r="BRD90" s="90"/>
      <c r="BRE90" s="90"/>
      <c r="BRF90" s="90"/>
      <c r="BRG90" s="90"/>
      <c r="BRH90" s="90"/>
      <c r="BRI90" s="90"/>
      <c r="BRJ90" s="90"/>
      <c r="BRK90" s="90"/>
      <c r="BRL90" s="90"/>
      <c r="BRM90" s="90"/>
      <c r="BRN90" s="90"/>
      <c r="BRO90" s="90"/>
      <c r="BRP90" s="90"/>
      <c r="BRQ90" s="90"/>
      <c r="BRR90" s="90"/>
      <c r="BRS90" s="90"/>
      <c r="BRT90" s="90"/>
      <c r="BRU90" s="90"/>
      <c r="BRV90" s="90"/>
      <c r="BRW90" s="90"/>
      <c r="BRX90" s="90"/>
      <c r="BRY90" s="90"/>
      <c r="BRZ90" s="90"/>
      <c r="BSA90" s="90"/>
      <c r="BSB90" s="90"/>
      <c r="BSC90" s="90"/>
      <c r="BSD90" s="90"/>
      <c r="BSE90" s="90"/>
      <c r="BSF90" s="90"/>
      <c r="BSG90" s="90"/>
      <c r="BSH90" s="90"/>
      <c r="BSI90" s="90"/>
      <c r="BSJ90" s="90"/>
      <c r="BSK90" s="90"/>
      <c r="BSL90" s="90"/>
      <c r="BSM90" s="90"/>
      <c r="BSN90" s="90"/>
      <c r="BSO90" s="90"/>
      <c r="BSP90" s="90"/>
      <c r="BSQ90" s="90"/>
      <c r="BSR90" s="90"/>
      <c r="BSS90" s="90"/>
      <c r="BST90" s="90"/>
      <c r="BSU90" s="90"/>
      <c r="BSV90" s="90"/>
      <c r="BSW90" s="90"/>
      <c r="BSX90" s="90"/>
      <c r="BSY90" s="90"/>
      <c r="BSZ90" s="90"/>
      <c r="BTA90" s="90"/>
      <c r="BTB90" s="90"/>
      <c r="BTC90" s="90"/>
      <c r="BTD90" s="90"/>
      <c r="BTE90" s="90"/>
      <c r="BTF90" s="90"/>
      <c r="BTG90" s="90"/>
      <c r="BTH90" s="90"/>
      <c r="BTI90" s="90"/>
      <c r="BTJ90" s="90"/>
      <c r="BTK90" s="90"/>
      <c r="BTL90" s="90"/>
      <c r="BTM90" s="90"/>
      <c r="BTN90" s="90"/>
      <c r="BTO90" s="90"/>
      <c r="BTP90" s="90"/>
      <c r="BTQ90" s="90"/>
      <c r="BTR90" s="90"/>
      <c r="BTS90" s="90"/>
      <c r="BTT90" s="90"/>
      <c r="BTU90" s="90"/>
      <c r="BTV90" s="90"/>
      <c r="BTW90" s="90"/>
      <c r="BTX90" s="90"/>
      <c r="BTY90" s="90"/>
      <c r="BTZ90" s="90"/>
      <c r="BUA90" s="90"/>
      <c r="BUB90" s="90"/>
      <c r="BUC90" s="90"/>
      <c r="BUD90" s="90"/>
      <c r="BUE90" s="90"/>
      <c r="BUF90" s="90"/>
      <c r="BUG90" s="90"/>
      <c r="BUH90" s="90"/>
      <c r="BUI90" s="90"/>
      <c r="BUJ90" s="90"/>
      <c r="BUK90" s="90"/>
      <c r="BUL90" s="90"/>
      <c r="BUM90" s="90"/>
      <c r="BUN90" s="90"/>
      <c r="BUO90" s="90"/>
      <c r="BUP90" s="90"/>
      <c r="BUQ90" s="90"/>
      <c r="BUR90" s="90"/>
      <c r="BUS90" s="90"/>
      <c r="BUT90" s="90"/>
      <c r="BUU90" s="90"/>
      <c r="BUV90" s="90"/>
      <c r="BUW90" s="90"/>
      <c r="BUX90" s="90"/>
      <c r="BUY90" s="90"/>
      <c r="BUZ90" s="90"/>
      <c r="BVA90" s="90"/>
      <c r="BVB90" s="90"/>
      <c r="BVC90" s="90"/>
      <c r="BVD90" s="90"/>
      <c r="BVE90" s="90"/>
      <c r="BVF90" s="90"/>
      <c r="BVG90" s="90"/>
      <c r="BVH90" s="90"/>
      <c r="BVI90" s="90"/>
      <c r="BVJ90" s="90"/>
      <c r="BVK90" s="90"/>
      <c r="BVL90" s="90"/>
      <c r="BVM90" s="90"/>
      <c r="BVN90" s="90"/>
      <c r="BVO90" s="90"/>
      <c r="BVP90" s="90"/>
      <c r="BVQ90" s="90"/>
      <c r="BVR90" s="90"/>
      <c r="BVS90" s="90"/>
      <c r="BVT90" s="90"/>
      <c r="BVU90" s="90"/>
      <c r="BVV90" s="90"/>
      <c r="BVW90" s="90"/>
      <c r="BVX90" s="90"/>
      <c r="BVY90" s="90"/>
      <c r="BVZ90" s="90"/>
      <c r="BWA90" s="90"/>
      <c r="BWB90" s="90"/>
      <c r="BWC90" s="90"/>
      <c r="BWD90" s="90"/>
      <c r="BWE90" s="90"/>
      <c r="BWF90" s="90"/>
      <c r="BWG90" s="90"/>
      <c r="BWH90" s="90"/>
      <c r="BWI90" s="90"/>
      <c r="BWJ90" s="90"/>
      <c r="BWK90" s="90"/>
      <c r="BWL90" s="90"/>
      <c r="BWM90" s="90"/>
      <c r="BWN90" s="90"/>
      <c r="BWO90" s="90"/>
      <c r="BWP90" s="90"/>
      <c r="BWQ90" s="90"/>
      <c r="BWR90" s="90"/>
      <c r="BWS90" s="90"/>
      <c r="BWT90" s="90"/>
      <c r="BWU90" s="90"/>
      <c r="BWV90" s="90"/>
      <c r="BWW90" s="90"/>
      <c r="BWX90" s="90"/>
      <c r="BWY90" s="90"/>
      <c r="BWZ90" s="90"/>
      <c r="BXA90" s="90"/>
      <c r="BXB90" s="90"/>
      <c r="BXC90" s="90"/>
      <c r="BXD90" s="90"/>
      <c r="BXE90" s="90"/>
      <c r="BXF90" s="90"/>
      <c r="BXG90" s="90"/>
      <c r="BXH90" s="90"/>
      <c r="BXI90" s="90"/>
      <c r="BXJ90" s="90"/>
      <c r="BXK90" s="90"/>
      <c r="BXL90" s="90"/>
      <c r="BXM90" s="90"/>
      <c r="BXN90" s="90"/>
      <c r="BXO90" s="90"/>
      <c r="BXP90" s="90"/>
      <c r="BXQ90" s="90"/>
      <c r="BXR90" s="90"/>
      <c r="BXS90" s="90"/>
      <c r="BXT90" s="90"/>
      <c r="BXU90" s="90"/>
      <c r="BXV90" s="90"/>
      <c r="BXW90" s="90"/>
      <c r="BXX90" s="90"/>
      <c r="BXY90" s="90"/>
      <c r="BXZ90" s="90"/>
      <c r="BYA90" s="90"/>
      <c r="BYB90" s="90"/>
      <c r="BYC90" s="90"/>
      <c r="BYD90" s="90"/>
      <c r="BYE90" s="90"/>
      <c r="BYF90" s="90"/>
      <c r="BYG90" s="90"/>
      <c r="BYH90" s="90"/>
      <c r="BYI90" s="90"/>
      <c r="BYJ90" s="90"/>
      <c r="BYK90" s="90"/>
      <c r="BYL90" s="90"/>
      <c r="BYM90" s="90"/>
      <c r="BYN90" s="90"/>
      <c r="BYO90" s="90"/>
      <c r="BYP90" s="90"/>
      <c r="BYQ90" s="90"/>
      <c r="BYR90" s="90"/>
      <c r="BYS90" s="90"/>
      <c r="BYT90" s="90"/>
      <c r="BYU90" s="90"/>
      <c r="BYV90" s="90"/>
      <c r="BYW90" s="90"/>
      <c r="BYX90" s="90"/>
      <c r="BYY90" s="90"/>
      <c r="BYZ90" s="90"/>
      <c r="BZA90" s="90"/>
      <c r="BZB90" s="90"/>
      <c r="BZC90" s="90"/>
      <c r="BZD90" s="90"/>
      <c r="BZE90" s="90"/>
      <c r="BZF90" s="90"/>
      <c r="BZG90" s="90"/>
      <c r="BZH90" s="90"/>
      <c r="BZI90" s="90"/>
      <c r="BZJ90" s="90"/>
      <c r="BZK90" s="90"/>
      <c r="BZL90" s="90"/>
      <c r="BZM90" s="90"/>
      <c r="BZN90" s="90"/>
      <c r="BZO90" s="90"/>
      <c r="BZP90" s="90"/>
      <c r="BZQ90" s="90"/>
      <c r="BZR90" s="90"/>
      <c r="BZS90" s="90"/>
      <c r="BZT90" s="90"/>
      <c r="BZU90" s="90"/>
      <c r="BZV90" s="90"/>
      <c r="BZW90" s="90"/>
      <c r="BZX90" s="90"/>
      <c r="BZY90" s="90"/>
      <c r="BZZ90" s="90"/>
      <c r="CAA90" s="90"/>
      <c r="CAB90" s="90"/>
      <c r="CAC90" s="90"/>
      <c r="CAD90" s="90"/>
      <c r="CAE90" s="90"/>
      <c r="CAF90" s="90"/>
      <c r="CAG90" s="90"/>
      <c r="CAH90" s="90"/>
      <c r="CAI90" s="90"/>
      <c r="CAJ90" s="90"/>
      <c r="CAK90" s="90"/>
      <c r="CAL90" s="90"/>
      <c r="CAM90" s="90"/>
      <c r="CAN90" s="90"/>
      <c r="CAO90" s="90"/>
      <c r="CAP90" s="90"/>
      <c r="CAQ90" s="90"/>
      <c r="CAR90" s="90"/>
      <c r="CAS90" s="90"/>
      <c r="CAT90" s="90"/>
      <c r="CAU90" s="90"/>
      <c r="CAV90" s="90"/>
      <c r="CAW90" s="90"/>
      <c r="CAX90" s="90"/>
      <c r="CAY90" s="90"/>
      <c r="CAZ90" s="90"/>
      <c r="CBA90" s="90"/>
      <c r="CBB90" s="90"/>
      <c r="CBC90" s="90"/>
      <c r="CBD90" s="90"/>
      <c r="CBE90" s="90"/>
      <c r="CBF90" s="90"/>
      <c r="CBG90" s="90"/>
      <c r="CBH90" s="90"/>
      <c r="CBI90" s="90"/>
      <c r="CBJ90" s="90"/>
      <c r="CBK90" s="90"/>
      <c r="CBL90" s="90"/>
      <c r="CBM90" s="90"/>
      <c r="CBN90" s="90"/>
      <c r="CBO90" s="90"/>
      <c r="CBP90" s="90"/>
      <c r="CBQ90" s="90"/>
      <c r="CBR90" s="90"/>
      <c r="CBS90" s="90"/>
      <c r="CBT90" s="90"/>
      <c r="CBU90" s="90"/>
      <c r="CBV90" s="90"/>
      <c r="CBW90" s="90"/>
      <c r="CBX90" s="90"/>
      <c r="CBY90" s="90"/>
      <c r="CBZ90" s="90"/>
      <c r="CCA90" s="90"/>
      <c r="CCB90" s="90"/>
      <c r="CCC90" s="90"/>
      <c r="CCD90" s="90"/>
      <c r="CCE90" s="90"/>
      <c r="CCF90" s="90"/>
      <c r="CCG90" s="90"/>
      <c r="CCH90" s="90"/>
      <c r="CCI90" s="90"/>
      <c r="CCJ90" s="90"/>
      <c r="CCK90" s="90"/>
      <c r="CCL90" s="90"/>
      <c r="CCM90" s="90"/>
      <c r="CCN90" s="90"/>
      <c r="CCO90" s="90"/>
      <c r="CCP90" s="90"/>
      <c r="CCQ90" s="90"/>
      <c r="CCR90" s="90"/>
      <c r="CCS90" s="90"/>
      <c r="CCT90" s="90"/>
      <c r="CCU90" s="90"/>
      <c r="CCV90" s="90"/>
      <c r="CCW90" s="90"/>
      <c r="CCX90" s="90"/>
      <c r="CCY90" s="90"/>
      <c r="CCZ90" s="90"/>
      <c r="CDA90" s="90"/>
      <c r="CDB90" s="90"/>
      <c r="CDC90" s="90"/>
      <c r="CDD90" s="90"/>
      <c r="CDE90" s="90"/>
      <c r="CDF90" s="90"/>
      <c r="CDG90" s="90"/>
      <c r="CDH90" s="90"/>
      <c r="CDI90" s="90"/>
      <c r="CDJ90" s="90"/>
      <c r="CDK90" s="90"/>
      <c r="CDL90" s="90"/>
      <c r="CDM90" s="90"/>
      <c r="CDN90" s="90"/>
      <c r="CDO90" s="90"/>
      <c r="CDP90" s="90"/>
      <c r="CDQ90" s="90"/>
      <c r="CDR90" s="90"/>
      <c r="CDS90" s="90"/>
      <c r="CDT90" s="90"/>
      <c r="CDU90" s="90"/>
      <c r="CDV90" s="90"/>
      <c r="CDW90" s="90"/>
      <c r="CDX90" s="90"/>
      <c r="CDY90" s="90"/>
      <c r="CDZ90" s="90"/>
      <c r="CEA90" s="90"/>
      <c r="CEB90" s="90"/>
      <c r="CEC90" s="90"/>
      <c r="CED90" s="90"/>
      <c r="CEE90" s="90"/>
      <c r="CEF90" s="90"/>
      <c r="CEG90" s="90"/>
      <c r="CEH90" s="90"/>
      <c r="CEI90" s="90"/>
      <c r="CEJ90" s="90"/>
      <c r="CEK90" s="90"/>
      <c r="CEL90" s="90"/>
      <c r="CEM90" s="90"/>
      <c r="CEN90" s="90"/>
      <c r="CEO90" s="90"/>
      <c r="CEP90" s="90"/>
      <c r="CEQ90" s="90"/>
      <c r="CER90" s="90"/>
      <c r="CES90" s="90"/>
      <c r="CET90" s="90"/>
      <c r="CEU90" s="90"/>
      <c r="CEV90" s="90"/>
      <c r="CEW90" s="90"/>
      <c r="CEX90" s="90"/>
      <c r="CEY90" s="90"/>
      <c r="CEZ90" s="90"/>
      <c r="CFA90" s="90"/>
      <c r="CFB90" s="90"/>
      <c r="CFC90" s="90"/>
      <c r="CFD90" s="90"/>
      <c r="CFE90" s="90"/>
      <c r="CFF90" s="90"/>
      <c r="CFG90" s="90"/>
      <c r="CFH90" s="90"/>
      <c r="CFI90" s="90"/>
      <c r="CFJ90" s="90"/>
      <c r="CFK90" s="90"/>
      <c r="CFL90" s="90"/>
      <c r="CFM90" s="90"/>
      <c r="CFN90" s="90"/>
      <c r="CFO90" s="90"/>
      <c r="CFP90" s="90"/>
      <c r="CFQ90" s="90"/>
      <c r="CFR90" s="90"/>
      <c r="CFS90" s="90"/>
      <c r="CFT90" s="90"/>
      <c r="CFU90" s="90"/>
      <c r="CFV90" s="90"/>
      <c r="CFW90" s="90"/>
      <c r="CFX90" s="90"/>
      <c r="CFY90" s="90"/>
      <c r="CFZ90" s="90"/>
      <c r="CGA90" s="90"/>
      <c r="CGB90" s="90"/>
      <c r="CGC90" s="90"/>
      <c r="CGD90" s="90"/>
      <c r="CGE90" s="90"/>
      <c r="CGF90" s="90"/>
      <c r="CGG90" s="90"/>
      <c r="CGH90" s="90"/>
      <c r="CGI90" s="90"/>
      <c r="CGJ90" s="90"/>
      <c r="CGK90" s="90"/>
      <c r="CGL90" s="90"/>
      <c r="CGM90" s="90"/>
      <c r="CGN90" s="90"/>
      <c r="CGO90" s="90"/>
      <c r="CGP90" s="90"/>
      <c r="CGQ90" s="90"/>
      <c r="CGR90" s="90"/>
      <c r="CGS90" s="90"/>
      <c r="CGT90" s="90"/>
      <c r="CGU90" s="90"/>
      <c r="CGV90" s="90"/>
      <c r="CGW90" s="90"/>
      <c r="CGX90" s="90"/>
      <c r="CGY90" s="90"/>
      <c r="CGZ90" s="90"/>
      <c r="CHA90" s="90"/>
      <c r="CHB90" s="90"/>
      <c r="CHC90" s="90"/>
      <c r="CHD90" s="90"/>
      <c r="CHE90" s="90"/>
      <c r="CHF90" s="90"/>
      <c r="CHG90" s="90"/>
      <c r="CHH90" s="90"/>
      <c r="CHI90" s="90"/>
      <c r="CHJ90" s="90"/>
      <c r="CHK90" s="90"/>
      <c r="CHL90" s="90"/>
      <c r="CHM90" s="90"/>
      <c r="CHN90" s="90"/>
      <c r="CHO90" s="90"/>
      <c r="CHP90" s="90"/>
      <c r="CHQ90" s="90"/>
      <c r="CHR90" s="90"/>
      <c r="CHS90" s="90"/>
      <c r="CHT90" s="90"/>
      <c r="CHU90" s="90"/>
      <c r="CHV90" s="90"/>
      <c r="CHW90" s="90"/>
      <c r="CHX90" s="90"/>
      <c r="CHY90" s="90"/>
      <c r="CHZ90" s="90"/>
      <c r="CIA90" s="90"/>
      <c r="CIB90" s="90"/>
      <c r="CIC90" s="90"/>
      <c r="CID90" s="90"/>
      <c r="CIE90" s="90"/>
      <c r="CIF90" s="90"/>
      <c r="CIG90" s="90"/>
      <c r="CIH90" s="90"/>
      <c r="CII90" s="90"/>
      <c r="CIJ90" s="90"/>
      <c r="CIK90" s="90"/>
      <c r="CIL90" s="90"/>
      <c r="CIM90" s="90"/>
      <c r="CIN90" s="90"/>
      <c r="CIO90" s="90"/>
      <c r="CIP90" s="90"/>
      <c r="CIQ90" s="90"/>
      <c r="CIR90" s="90"/>
      <c r="CIS90" s="90"/>
      <c r="CIT90" s="90"/>
      <c r="CIU90" s="90"/>
      <c r="CIV90" s="90"/>
      <c r="CIW90" s="90"/>
      <c r="CIX90" s="90"/>
      <c r="CIY90" s="90"/>
      <c r="CIZ90" s="90"/>
      <c r="CJA90" s="90"/>
      <c r="CJB90" s="90"/>
      <c r="CJC90" s="90"/>
      <c r="CJD90" s="90"/>
      <c r="CJE90" s="90"/>
      <c r="CJF90" s="90"/>
      <c r="CJG90" s="90"/>
      <c r="CJH90" s="90"/>
      <c r="CJI90" s="90"/>
      <c r="CJJ90" s="90"/>
      <c r="CJK90" s="90"/>
      <c r="CJL90" s="90"/>
      <c r="CJM90" s="90"/>
      <c r="CJN90" s="90"/>
      <c r="CJO90" s="90"/>
      <c r="CJP90" s="90"/>
      <c r="CJQ90" s="90"/>
      <c r="CJR90" s="90"/>
      <c r="CJS90" s="90"/>
      <c r="CJT90" s="90"/>
      <c r="CJU90" s="90"/>
      <c r="CJV90" s="90"/>
      <c r="CJW90" s="90"/>
      <c r="CJX90" s="90"/>
      <c r="CJY90" s="90"/>
      <c r="CJZ90" s="90"/>
      <c r="CKA90" s="90"/>
      <c r="CKB90" s="90"/>
      <c r="CKC90" s="90"/>
      <c r="CKD90" s="90"/>
      <c r="CKE90" s="90"/>
      <c r="CKF90" s="90"/>
      <c r="CKG90" s="90"/>
      <c r="CKH90" s="90"/>
      <c r="CKI90" s="90"/>
      <c r="CKJ90" s="90"/>
      <c r="CKK90" s="90"/>
      <c r="CKL90" s="90"/>
      <c r="CKM90" s="90"/>
      <c r="CKN90" s="90"/>
      <c r="CKO90" s="90"/>
      <c r="CKP90" s="90"/>
      <c r="CKQ90" s="90"/>
      <c r="CKR90" s="90"/>
      <c r="CKS90" s="90"/>
      <c r="CKT90" s="90"/>
      <c r="CKU90" s="90"/>
      <c r="CKV90" s="90"/>
      <c r="CKW90" s="90"/>
      <c r="CKX90" s="90"/>
      <c r="CKY90" s="90"/>
      <c r="CKZ90" s="90"/>
      <c r="CLA90" s="90"/>
      <c r="CLB90" s="90"/>
      <c r="CLC90" s="90"/>
      <c r="CLD90" s="90"/>
      <c r="CLE90" s="90"/>
      <c r="CLF90" s="90"/>
      <c r="CLG90" s="90"/>
      <c r="CLH90" s="90"/>
      <c r="CLI90" s="90"/>
      <c r="CLJ90" s="90"/>
      <c r="CLK90" s="90"/>
      <c r="CLL90" s="90"/>
      <c r="CLM90" s="90"/>
      <c r="CLN90" s="90"/>
      <c r="CLO90" s="90"/>
      <c r="CLP90" s="90"/>
      <c r="CLQ90" s="90"/>
      <c r="CLR90" s="90"/>
      <c r="CLS90" s="90"/>
      <c r="CLT90" s="90"/>
      <c r="CLU90" s="90"/>
      <c r="CLV90" s="90"/>
      <c r="CLW90" s="90"/>
      <c r="CLX90" s="90"/>
      <c r="CLY90" s="90"/>
      <c r="CLZ90" s="90"/>
      <c r="CMA90" s="90"/>
      <c r="CMB90" s="90"/>
      <c r="CMC90" s="90"/>
      <c r="CMD90" s="90"/>
      <c r="CME90" s="90"/>
      <c r="CMF90" s="90"/>
      <c r="CMG90" s="90"/>
      <c r="CMH90" s="90"/>
      <c r="CMI90" s="90"/>
      <c r="CMJ90" s="90"/>
      <c r="CMK90" s="90"/>
      <c r="CML90" s="90"/>
      <c r="CMM90" s="90"/>
      <c r="CMN90" s="90"/>
      <c r="CMO90" s="90"/>
      <c r="CMP90" s="90"/>
      <c r="CMQ90" s="90"/>
      <c r="CMR90" s="90"/>
      <c r="CMS90" s="90"/>
      <c r="CMT90" s="90"/>
      <c r="CMU90" s="90"/>
      <c r="CMV90" s="90"/>
      <c r="CMW90" s="90"/>
      <c r="CMX90" s="90"/>
      <c r="CMY90" s="90"/>
      <c r="CMZ90" s="90"/>
      <c r="CNA90" s="90"/>
      <c r="CNB90" s="90"/>
      <c r="CNC90" s="90"/>
      <c r="CND90" s="90"/>
      <c r="CNE90" s="90"/>
      <c r="CNF90" s="90"/>
      <c r="CNG90" s="90"/>
      <c r="CNH90" s="90"/>
      <c r="CNI90" s="90"/>
      <c r="CNJ90" s="90"/>
      <c r="CNK90" s="90"/>
      <c r="CNL90" s="90"/>
      <c r="CNM90" s="90"/>
      <c r="CNN90" s="90"/>
      <c r="CNO90" s="90"/>
      <c r="CNP90" s="90"/>
      <c r="CNQ90" s="90"/>
      <c r="CNR90" s="90"/>
      <c r="CNS90" s="90"/>
      <c r="CNT90" s="90"/>
      <c r="CNU90" s="90"/>
      <c r="CNV90" s="90"/>
      <c r="CNW90" s="90"/>
      <c r="CNX90" s="90"/>
      <c r="CNY90" s="90"/>
      <c r="CNZ90" s="90"/>
      <c r="COA90" s="90"/>
      <c r="COB90" s="90"/>
      <c r="COC90" s="90"/>
      <c r="COD90" s="90"/>
      <c r="COE90" s="90"/>
      <c r="COF90" s="90"/>
      <c r="COG90" s="90"/>
      <c r="COH90" s="90"/>
      <c r="COI90" s="90"/>
      <c r="COJ90" s="90"/>
      <c r="COK90" s="90"/>
      <c r="COL90" s="90"/>
      <c r="COM90" s="90"/>
      <c r="CON90" s="90"/>
      <c r="COO90" s="90"/>
      <c r="COP90" s="90"/>
      <c r="COQ90" s="90"/>
      <c r="COR90" s="90"/>
      <c r="COS90" s="90"/>
      <c r="COT90" s="90"/>
      <c r="COU90" s="90"/>
      <c r="COV90" s="90"/>
      <c r="COW90" s="90"/>
      <c r="COX90" s="90"/>
      <c r="COY90" s="90"/>
      <c r="COZ90" s="90"/>
      <c r="CPA90" s="90"/>
      <c r="CPB90" s="90"/>
      <c r="CPC90" s="90"/>
      <c r="CPD90" s="90"/>
      <c r="CPE90" s="90"/>
      <c r="CPF90" s="90"/>
      <c r="CPG90" s="90"/>
      <c r="CPH90" s="90"/>
      <c r="CPI90" s="90"/>
      <c r="CPJ90" s="90"/>
      <c r="CPK90" s="90"/>
      <c r="CPL90" s="90"/>
      <c r="CPM90" s="90"/>
      <c r="CPN90" s="90"/>
      <c r="CPO90" s="90"/>
      <c r="CPP90" s="90"/>
      <c r="CPQ90" s="90"/>
      <c r="CPR90" s="90"/>
      <c r="CPS90" s="90"/>
      <c r="CPT90" s="90"/>
      <c r="CPU90" s="90"/>
      <c r="CPV90" s="90"/>
      <c r="CPW90" s="90"/>
      <c r="CPX90" s="90"/>
      <c r="CPY90" s="90"/>
      <c r="CPZ90" s="90"/>
      <c r="CQA90" s="90"/>
      <c r="CQB90" s="90"/>
      <c r="CQC90" s="90"/>
      <c r="CQD90" s="90"/>
      <c r="CQE90" s="90"/>
      <c r="CQF90" s="90"/>
      <c r="CQG90" s="90"/>
      <c r="CQH90" s="90"/>
      <c r="CQI90" s="90"/>
      <c r="CQJ90" s="90"/>
      <c r="CQK90" s="90"/>
      <c r="CQL90" s="90"/>
      <c r="CQM90" s="90"/>
      <c r="CQN90" s="90"/>
      <c r="CQO90" s="90"/>
      <c r="CQP90" s="90"/>
      <c r="CQQ90" s="90"/>
      <c r="CQR90" s="90"/>
      <c r="CQS90" s="90"/>
      <c r="CQT90" s="90"/>
      <c r="CQU90" s="90"/>
      <c r="CQV90" s="90"/>
      <c r="CQW90" s="90"/>
      <c r="CQX90" s="90"/>
      <c r="CQY90" s="90"/>
      <c r="CQZ90" s="90"/>
      <c r="CRA90" s="90"/>
      <c r="CRB90" s="90"/>
      <c r="CRC90" s="90"/>
      <c r="CRD90" s="90"/>
      <c r="CRE90" s="90"/>
      <c r="CRF90" s="90"/>
      <c r="CRG90" s="90"/>
      <c r="CRH90" s="90"/>
      <c r="CRI90" s="90"/>
      <c r="CRJ90" s="90"/>
      <c r="CRK90" s="90"/>
      <c r="CRL90" s="90"/>
      <c r="CRM90" s="90"/>
      <c r="CRN90" s="90"/>
      <c r="CRO90" s="90"/>
      <c r="CRP90" s="90"/>
      <c r="CRQ90" s="90"/>
      <c r="CRR90" s="90"/>
      <c r="CRS90" s="90"/>
      <c r="CRT90" s="90"/>
      <c r="CRU90" s="90"/>
      <c r="CRV90" s="90"/>
      <c r="CRW90" s="90"/>
      <c r="CRX90" s="90"/>
      <c r="CRY90" s="90"/>
      <c r="CRZ90" s="90"/>
      <c r="CSA90" s="90"/>
      <c r="CSB90" s="90"/>
      <c r="CSC90" s="90"/>
      <c r="CSD90" s="90"/>
      <c r="CSE90" s="90"/>
      <c r="CSF90" s="90"/>
      <c r="CSG90" s="90"/>
      <c r="CSH90" s="90"/>
      <c r="CSI90" s="90"/>
      <c r="CSJ90" s="90"/>
      <c r="CSK90" s="90"/>
      <c r="CSL90" s="90"/>
      <c r="CSM90" s="90"/>
      <c r="CSN90" s="90"/>
      <c r="CSO90" s="90"/>
      <c r="CSP90" s="90"/>
      <c r="CSQ90" s="90"/>
      <c r="CSR90" s="90"/>
      <c r="CSS90" s="90"/>
      <c r="CST90" s="90"/>
      <c r="CSU90" s="90"/>
      <c r="CSV90" s="90"/>
      <c r="CSW90" s="90"/>
      <c r="CSX90" s="90"/>
      <c r="CSY90" s="90"/>
      <c r="CSZ90" s="90"/>
      <c r="CTA90" s="90"/>
      <c r="CTB90" s="90"/>
      <c r="CTC90" s="90"/>
      <c r="CTD90" s="90"/>
      <c r="CTE90" s="90"/>
      <c r="CTF90" s="90"/>
      <c r="CTG90" s="90"/>
      <c r="CTH90" s="90"/>
      <c r="CTI90" s="90"/>
      <c r="CTJ90" s="90"/>
      <c r="CTK90" s="90"/>
      <c r="CTL90" s="90"/>
      <c r="CTM90" s="90"/>
      <c r="CTN90" s="90"/>
      <c r="CTO90" s="90"/>
      <c r="CTP90" s="90"/>
      <c r="CTQ90" s="90"/>
      <c r="CTR90" s="90"/>
      <c r="CTS90" s="90"/>
      <c r="CTT90" s="90"/>
      <c r="CTU90" s="90"/>
      <c r="CTV90" s="90"/>
      <c r="CTW90" s="90"/>
      <c r="CTX90" s="90"/>
      <c r="CTY90" s="90"/>
      <c r="CTZ90" s="90"/>
      <c r="CUA90" s="90"/>
      <c r="CUB90" s="90"/>
      <c r="CUC90" s="90"/>
      <c r="CUD90" s="90"/>
      <c r="CUE90" s="90"/>
      <c r="CUF90" s="90"/>
      <c r="CUG90" s="90"/>
      <c r="CUH90" s="90"/>
      <c r="CUI90" s="90"/>
      <c r="CUJ90" s="90"/>
      <c r="CUK90" s="90"/>
      <c r="CUL90" s="90"/>
      <c r="CUM90" s="90"/>
      <c r="CUN90" s="90"/>
      <c r="CUO90" s="90"/>
      <c r="CUP90" s="90"/>
      <c r="CUQ90" s="90"/>
      <c r="CUR90" s="90"/>
      <c r="CUS90" s="90"/>
      <c r="CUT90" s="90"/>
      <c r="CUU90" s="90"/>
      <c r="CUV90" s="90"/>
      <c r="CUW90" s="90"/>
      <c r="CUX90" s="90"/>
      <c r="CUY90" s="90"/>
      <c r="CUZ90" s="90"/>
      <c r="CVA90" s="90"/>
      <c r="CVB90" s="90"/>
      <c r="CVC90" s="90"/>
      <c r="CVD90" s="90"/>
      <c r="CVE90" s="90"/>
      <c r="CVF90" s="90"/>
      <c r="CVG90" s="90"/>
      <c r="CVH90" s="90"/>
      <c r="CVI90" s="90"/>
      <c r="CVJ90" s="90"/>
      <c r="CVK90" s="90"/>
      <c r="CVL90" s="90"/>
      <c r="CVM90" s="90"/>
      <c r="CVN90" s="90"/>
      <c r="CVO90" s="90"/>
      <c r="CVP90" s="90"/>
      <c r="CVQ90" s="90"/>
      <c r="CVR90" s="90"/>
      <c r="CVS90" s="90"/>
      <c r="CVT90" s="90"/>
      <c r="CVU90" s="90"/>
      <c r="CVV90" s="90"/>
      <c r="CVW90" s="90"/>
      <c r="CVX90" s="90"/>
      <c r="CVY90" s="90"/>
      <c r="CVZ90" s="90"/>
      <c r="CWA90" s="90"/>
      <c r="CWB90" s="90"/>
      <c r="CWC90" s="90"/>
      <c r="CWD90" s="90"/>
      <c r="CWE90" s="90"/>
      <c r="CWF90" s="90"/>
      <c r="CWG90" s="90"/>
      <c r="CWH90" s="90"/>
      <c r="CWI90" s="90"/>
      <c r="CWJ90" s="90"/>
      <c r="CWK90" s="90"/>
      <c r="CWL90" s="90"/>
      <c r="CWM90" s="90"/>
      <c r="CWN90" s="90"/>
      <c r="CWO90" s="90"/>
      <c r="CWP90" s="90"/>
      <c r="CWQ90" s="90"/>
      <c r="CWR90" s="90"/>
      <c r="CWS90" s="90"/>
      <c r="CWT90" s="90"/>
      <c r="CWU90" s="90"/>
      <c r="CWV90" s="90"/>
      <c r="CWW90" s="90"/>
      <c r="CWX90" s="90"/>
      <c r="CWY90" s="90"/>
      <c r="CWZ90" s="90"/>
      <c r="CXA90" s="90"/>
      <c r="CXB90" s="90"/>
      <c r="CXC90" s="90"/>
      <c r="CXD90" s="90"/>
      <c r="CXE90" s="90"/>
      <c r="CXF90" s="90"/>
      <c r="CXG90" s="90"/>
      <c r="CXH90" s="90"/>
      <c r="CXI90" s="90"/>
      <c r="CXJ90" s="90"/>
      <c r="CXK90" s="90"/>
      <c r="CXL90" s="90"/>
      <c r="CXM90" s="90"/>
      <c r="CXN90" s="90"/>
      <c r="CXO90" s="90"/>
      <c r="CXP90" s="90"/>
      <c r="CXQ90" s="90"/>
      <c r="CXR90" s="90"/>
      <c r="CXS90" s="90"/>
      <c r="CXT90" s="90"/>
      <c r="CXU90" s="90"/>
      <c r="CXV90" s="90"/>
      <c r="CXW90" s="90"/>
      <c r="CXX90" s="90"/>
      <c r="CXY90" s="90"/>
      <c r="CXZ90" s="90"/>
      <c r="CYA90" s="90"/>
      <c r="CYB90" s="90"/>
      <c r="CYC90" s="90"/>
      <c r="CYD90" s="90"/>
      <c r="CYE90" s="90"/>
      <c r="CYF90" s="90"/>
      <c r="CYG90" s="90"/>
      <c r="CYH90" s="90"/>
      <c r="CYI90" s="90"/>
      <c r="CYJ90" s="90"/>
      <c r="CYK90" s="90"/>
      <c r="CYL90" s="90"/>
      <c r="CYM90" s="90"/>
      <c r="CYN90" s="90"/>
      <c r="CYO90" s="90"/>
      <c r="CYP90" s="90"/>
      <c r="CYQ90" s="90"/>
      <c r="CYR90" s="90"/>
      <c r="CYS90" s="90"/>
      <c r="CYT90" s="90"/>
      <c r="CYU90" s="90"/>
      <c r="CYV90" s="90"/>
      <c r="CYW90" s="90"/>
      <c r="CYX90" s="90"/>
      <c r="CYY90" s="90"/>
      <c r="CYZ90" s="90"/>
      <c r="CZA90" s="90"/>
      <c r="CZB90" s="90"/>
      <c r="CZC90" s="90"/>
      <c r="CZD90" s="90"/>
      <c r="CZE90" s="90"/>
      <c r="CZF90" s="90"/>
      <c r="CZG90" s="90"/>
      <c r="CZH90" s="90"/>
      <c r="CZI90" s="90"/>
      <c r="CZJ90" s="90"/>
      <c r="CZK90" s="90"/>
      <c r="CZL90" s="90"/>
      <c r="CZM90" s="90"/>
      <c r="CZN90" s="90"/>
      <c r="CZO90" s="90"/>
      <c r="CZP90" s="90"/>
      <c r="CZQ90" s="90"/>
      <c r="CZR90" s="90"/>
      <c r="CZS90" s="90"/>
      <c r="CZT90" s="90"/>
      <c r="CZU90" s="90"/>
      <c r="CZV90" s="90"/>
      <c r="CZW90" s="90"/>
      <c r="CZX90" s="90"/>
      <c r="CZY90" s="90"/>
      <c r="CZZ90" s="90"/>
      <c r="DAA90" s="90"/>
      <c r="DAB90" s="90"/>
      <c r="DAC90" s="90"/>
      <c r="DAD90" s="90"/>
      <c r="DAE90" s="90"/>
      <c r="DAF90" s="90"/>
      <c r="DAG90" s="90"/>
      <c r="DAH90" s="90"/>
      <c r="DAI90" s="90"/>
      <c r="DAJ90" s="90"/>
      <c r="DAK90" s="90"/>
      <c r="DAL90" s="90"/>
      <c r="DAM90" s="90"/>
      <c r="DAN90" s="90"/>
      <c r="DAO90" s="90"/>
      <c r="DAP90" s="90"/>
      <c r="DAQ90" s="90"/>
      <c r="DAR90" s="90"/>
      <c r="DAS90" s="90"/>
      <c r="DAT90" s="90"/>
      <c r="DAU90" s="90"/>
      <c r="DAV90" s="90"/>
      <c r="DAW90" s="90"/>
      <c r="DAX90" s="90"/>
      <c r="DAY90" s="90"/>
      <c r="DAZ90" s="90"/>
      <c r="DBA90" s="90"/>
      <c r="DBB90" s="90"/>
      <c r="DBC90" s="90"/>
      <c r="DBD90" s="90"/>
      <c r="DBE90" s="90"/>
      <c r="DBF90" s="90"/>
      <c r="DBG90" s="90"/>
      <c r="DBH90" s="90"/>
      <c r="DBI90" s="90"/>
      <c r="DBJ90" s="90"/>
      <c r="DBK90" s="90"/>
      <c r="DBL90" s="90"/>
      <c r="DBM90" s="90"/>
      <c r="DBN90" s="90"/>
      <c r="DBO90" s="90"/>
      <c r="DBP90" s="90"/>
      <c r="DBQ90" s="90"/>
      <c r="DBR90" s="90"/>
      <c r="DBS90" s="90"/>
      <c r="DBT90" s="90"/>
      <c r="DBU90" s="90"/>
      <c r="DBV90" s="90"/>
      <c r="DBW90" s="90"/>
      <c r="DBX90" s="90"/>
      <c r="DBY90" s="90"/>
      <c r="DBZ90" s="90"/>
      <c r="DCA90" s="90"/>
      <c r="DCB90" s="90"/>
      <c r="DCC90" s="90"/>
      <c r="DCD90" s="90"/>
      <c r="DCE90" s="90"/>
      <c r="DCF90" s="90"/>
      <c r="DCG90" s="90"/>
      <c r="DCH90" s="90"/>
      <c r="DCI90" s="90"/>
      <c r="DCJ90" s="90"/>
      <c r="DCK90" s="90"/>
      <c r="DCL90" s="90"/>
      <c r="DCM90" s="90"/>
      <c r="DCN90" s="90"/>
      <c r="DCO90" s="90"/>
      <c r="DCP90" s="90"/>
      <c r="DCQ90" s="90"/>
      <c r="DCR90" s="90"/>
      <c r="DCS90" s="90"/>
      <c r="DCT90" s="90"/>
      <c r="DCU90" s="90"/>
      <c r="DCV90" s="90"/>
      <c r="DCW90" s="90"/>
      <c r="DCX90" s="90"/>
      <c r="DCY90" s="90"/>
      <c r="DCZ90" s="90"/>
      <c r="DDA90" s="90"/>
      <c r="DDB90" s="90"/>
      <c r="DDC90" s="90"/>
      <c r="DDD90" s="90"/>
      <c r="DDE90" s="90"/>
      <c r="DDF90" s="90"/>
      <c r="DDG90" s="90"/>
      <c r="DDH90" s="90"/>
      <c r="DDI90" s="90"/>
      <c r="DDJ90" s="90"/>
      <c r="DDK90" s="90"/>
      <c r="DDL90" s="90"/>
      <c r="DDM90" s="90"/>
      <c r="DDN90" s="90"/>
      <c r="DDO90" s="90"/>
      <c r="DDP90" s="90"/>
      <c r="DDQ90" s="90"/>
      <c r="DDR90" s="90"/>
      <c r="DDS90" s="90"/>
      <c r="DDT90" s="90"/>
      <c r="DDU90" s="90"/>
      <c r="DDV90" s="90"/>
      <c r="DDW90" s="90"/>
      <c r="DDX90" s="90"/>
      <c r="DDY90" s="90"/>
      <c r="DDZ90" s="90"/>
      <c r="DEA90" s="90"/>
      <c r="DEB90" s="90"/>
      <c r="DEC90" s="90"/>
      <c r="DED90" s="90"/>
      <c r="DEE90" s="90"/>
      <c r="DEF90" s="90"/>
      <c r="DEG90" s="90"/>
      <c r="DEH90" s="90"/>
      <c r="DEI90" s="90"/>
      <c r="DEJ90" s="90"/>
      <c r="DEK90" s="90"/>
      <c r="DEL90" s="90"/>
      <c r="DEM90" s="90"/>
      <c r="DEN90" s="90"/>
      <c r="DEO90" s="90"/>
      <c r="DEP90" s="90"/>
      <c r="DEQ90" s="90"/>
      <c r="DER90" s="90"/>
      <c r="DES90" s="90"/>
      <c r="DET90" s="90"/>
      <c r="DEU90" s="90"/>
      <c r="DEV90" s="90"/>
      <c r="DEW90" s="90"/>
      <c r="DEX90" s="90"/>
      <c r="DEY90" s="90"/>
      <c r="DEZ90" s="90"/>
      <c r="DFA90" s="90"/>
      <c r="DFB90" s="90"/>
      <c r="DFC90" s="90"/>
      <c r="DFD90" s="90"/>
      <c r="DFE90" s="90"/>
      <c r="DFF90" s="90"/>
      <c r="DFG90" s="90"/>
      <c r="DFH90" s="90"/>
      <c r="DFI90" s="90"/>
      <c r="DFJ90" s="90"/>
      <c r="DFK90" s="90"/>
      <c r="DFL90" s="90"/>
      <c r="DFM90" s="90"/>
      <c r="DFN90" s="90"/>
      <c r="DFO90" s="90"/>
      <c r="DFP90" s="90"/>
      <c r="DFQ90" s="90"/>
      <c r="DFR90" s="90"/>
      <c r="DFS90" s="90"/>
      <c r="DFT90" s="90"/>
      <c r="DFU90" s="90"/>
      <c r="DFV90" s="90"/>
      <c r="DFW90" s="90"/>
      <c r="DFX90" s="90"/>
      <c r="DFY90" s="90"/>
      <c r="DFZ90" s="90"/>
      <c r="DGA90" s="90"/>
      <c r="DGB90" s="90"/>
      <c r="DGC90" s="90"/>
      <c r="DGD90" s="90"/>
      <c r="DGE90" s="90"/>
      <c r="DGF90" s="90"/>
      <c r="DGG90" s="90"/>
      <c r="DGH90" s="90"/>
      <c r="DGI90" s="90"/>
      <c r="DGJ90" s="90"/>
      <c r="DGK90" s="90"/>
      <c r="DGL90" s="90"/>
      <c r="DGM90" s="90"/>
      <c r="DGN90" s="90"/>
      <c r="DGO90" s="90"/>
      <c r="DGP90" s="90"/>
      <c r="DGQ90" s="90"/>
      <c r="DGR90" s="90"/>
      <c r="DGS90" s="90"/>
      <c r="DGT90" s="90"/>
      <c r="DGU90" s="90"/>
      <c r="DGV90" s="90"/>
      <c r="DGW90" s="90"/>
      <c r="DGX90" s="90"/>
      <c r="DGY90" s="90"/>
      <c r="DGZ90" s="90"/>
      <c r="DHA90" s="90"/>
      <c r="DHB90" s="90"/>
      <c r="DHC90" s="90"/>
      <c r="DHD90" s="90"/>
      <c r="DHE90" s="90"/>
      <c r="DHF90" s="90"/>
      <c r="DHG90" s="90"/>
      <c r="DHH90" s="90"/>
      <c r="DHI90" s="90"/>
      <c r="DHJ90" s="90"/>
      <c r="DHK90" s="90"/>
      <c r="DHL90" s="90"/>
      <c r="DHM90" s="90"/>
      <c r="DHN90" s="90"/>
      <c r="DHO90" s="90"/>
      <c r="DHP90" s="90"/>
      <c r="DHQ90" s="90"/>
      <c r="DHR90" s="90"/>
      <c r="DHS90" s="90"/>
      <c r="DHT90" s="90"/>
      <c r="DHU90" s="90"/>
      <c r="DHV90" s="90"/>
      <c r="DHW90" s="90"/>
      <c r="DHX90" s="90"/>
      <c r="DHY90" s="90"/>
      <c r="DHZ90" s="90"/>
      <c r="DIA90" s="90"/>
      <c r="DIB90" s="90"/>
      <c r="DIC90" s="90"/>
      <c r="DID90" s="90"/>
      <c r="DIE90" s="90"/>
      <c r="DIF90" s="90"/>
      <c r="DIG90" s="90"/>
      <c r="DIH90" s="90"/>
      <c r="DII90" s="90"/>
      <c r="DIJ90" s="90"/>
      <c r="DIK90" s="90"/>
      <c r="DIL90" s="90"/>
      <c r="DIM90" s="90"/>
      <c r="DIN90" s="90"/>
      <c r="DIO90" s="90"/>
      <c r="DIP90" s="90"/>
      <c r="DIQ90" s="90"/>
      <c r="DIR90" s="90"/>
      <c r="DIS90" s="90"/>
      <c r="DIT90" s="90"/>
      <c r="DIU90" s="90"/>
      <c r="DIV90" s="90"/>
      <c r="DIW90" s="90"/>
      <c r="DIX90" s="90"/>
      <c r="DIY90" s="90"/>
      <c r="DIZ90" s="90"/>
      <c r="DJA90" s="90"/>
      <c r="DJB90" s="90"/>
      <c r="DJC90" s="90"/>
      <c r="DJD90" s="90"/>
      <c r="DJE90" s="90"/>
      <c r="DJF90" s="90"/>
      <c r="DJG90" s="90"/>
      <c r="DJH90" s="90"/>
      <c r="DJI90" s="90"/>
      <c r="DJJ90" s="90"/>
      <c r="DJK90" s="90"/>
      <c r="DJL90" s="90"/>
      <c r="DJM90" s="90"/>
      <c r="DJN90" s="90"/>
      <c r="DJO90" s="90"/>
      <c r="DJP90" s="90"/>
      <c r="DJQ90" s="90"/>
      <c r="DJR90" s="90"/>
      <c r="DJS90" s="90"/>
      <c r="DJT90" s="90"/>
      <c r="DJU90" s="90"/>
      <c r="DJV90" s="90"/>
      <c r="DJW90" s="90"/>
      <c r="DJX90" s="90"/>
      <c r="DJY90" s="90"/>
      <c r="DJZ90" s="90"/>
      <c r="DKA90" s="90"/>
      <c r="DKB90" s="90"/>
      <c r="DKC90" s="90"/>
      <c r="DKD90" s="90"/>
      <c r="DKE90" s="90"/>
      <c r="DKF90" s="90"/>
      <c r="DKG90" s="90"/>
      <c r="DKH90" s="90"/>
      <c r="DKI90" s="90"/>
      <c r="DKJ90" s="90"/>
      <c r="DKK90" s="90"/>
      <c r="DKL90" s="90"/>
      <c r="DKM90" s="90"/>
      <c r="DKN90" s="90"/>
      <c r="DKO90" s="90"/>
      <c r="DKP90" s="90"/>
      <c r="DKQ90" s="90"/>
      <c r="DKR90" s="90"/>
      <c r="DKS90" s="90"/>
      <c r="DKT90" s="90"/>
      <c r="DKU90" s="90"/>
      <c r="DKV90" s="90"/>
      <c r="DKW90" s="90"/>
      <c r="DKX90" s="90"/>
      <c r="DKY90" s="90"/>
      <c r="DKZ90" s="90"/>
      <c r="DLA90" s="90"/>
      <c r="DLB90" s="90"/>
      <c r="DLC90" s="90"/>
      <c r="DLD90" s="90"/>
      <c r="DLE90" s="90"/>
      <c r="DLF90" s="90"/>
      <c r="DLG90" s="90"/>
      <c r="DLH90" s="90"/>
      <c r="DLI90" s="90"/>
      <c r="DLJ90" s="90"/>
      <c r="DLK90" s="90"/>
      <c r="DLL90" s="90"/>
      <c r="DLM90" s="90"/>
      <c r="DLN90" s="90"/>
      <c r="DLO90" s="90"/>
      <c r="DLP90" s="90"/>
      <c r="DLQ90" s="90"/>
      <c r="DLR90" s="90"/>
      <c r="DLS90" s="90"/>
      <c r="DLT90" s="90"/>
      <c r="DLU90" s="90"/>
      <c r="DLV90" s="90"/>
      <c r="DLW90" s="90"/>
      <c r="DLX90" s="90"/>
      <c r="DLY90" s="90"/>
      <c r="DLZ90" s="90"/>
      <c r="DMA90" s="90"/>
      <c r="DMB90" s="90"/>
      <c r="DMC90" s="90"/>
      <c r="DMD90" s="90"/>
      <c r="DME90" s="90"/>
      <c r="DMF90" s="90"/>
      <c r="DMG90" s="90"/>
      <c r="DMH90" s="90"/>
      <c r="DMI90" s="90"/>
      <c r="DMJ90" s="90"/>
      <c r="DMK90" s="90"/>
      <c r="DML90" s="90"/>
      <c r="DMM90" s="90"/>
      <c r="DMN90" s="90"/>
      <c r="DMO90" s="90"/>
      <c r="DMP90" s="90"/>
      <c r="DMQ90" s="90"/>
      <c r="DMR90" s="90"/>
      <c r="DMS90" s="90"/>
      <c r="DMT90" s="90"/>
      <c r="DMU90" s="90"/>
      <c r="DMV90" s="90"/>
      <c r="DMW90" s="90"/>
      <c r="DMX90" s="90"/>
      <c r="DMY90" s="90"/>
      <c r="DMZ90" s="90"/>
      <c r="DNA90" s="90"/>
      <c r="DNB90" s="90"/>
      <c r="DNC90" s="90"/>
      <c r="DND90" s="90"/>
      <c r="DNE90" s="90"/>
      <c r="DNF90" s="90"/>
      <c r="DNG90" s="90"/>
      <c r="DNH90" s="90"/>
      <c r="DNI90" s="90"/>
      <c r="DNJ90" s="90"/>
      <c r="DNK90" s="90"/>
      <c r="DNL90" s="90"/>
      <c r="DNM90" s="90"/>
      <c r="DNN90" s="90"/>
      <c r="DNO90" s="90"/>
      <c r="DNP90" s="90"/>
      <c r="DNQ90" s="90"/>
      <c r="DNR90" s="90"/>
      <c r="DNS90" s="90"/>
      <c r="DNT90" s="90"/>
      <c r="DNU90" s="90"/>
      <c r="DNV90" s="90"/>
      <c r="DNW90" s="90"/>
      <c r="DNX90" s="90"/>
      <c r="DNY90" s="90"/>
      <c r="DNZ90" s="90"/>
      <c r="DOA90" s="90"/>
      <c r="DOB90" s="90"/>
      <c r="DOC90" s="90"/>
      <c r="DOD90" s="90"/>
      <c r="DOE90" s="90"/>
      <c r="DOF90" s="90"/>
      <c r="DOG90" s="90"/>
      <c r="DOH90" s="90"/>
      <c r="DOI90" s="90"/>
      <c r="DOJ90" s="90"/>
      <c r="DOK90" s="90"/>
      <c r="DOL90" s="90"/>
      <c r="DOM90" s="90"/>
      <c r="DON90" s="90"/>
      <c r="DOO90" s="90"/>
      <c r="DOP90" s="90"/>
      <c r="DOQ90" s="90"/>
      <c r="DOR90" s="90"/>
      <c r="DOS90" s="90"/>
      <c r="DOT90" s="90"/>
      <c r="DOU90" s="90"/>
      <c r="DOV90" s="90"/>
      <c r="DOW90" s="90"/>
      <c r="DOX90" s="90"/>
      <c r="DOY90" s="90"/>
      <c r="DOZ90" s="90"/>
      <c r="DPA90" s="90"/>
      <c r="DPB90" s="90"/>
      <c r="DPC90" s="90"/>
      <c r="DPD90" s="90"/>
      <c r="DPE90" s="90"/>
      <c r="DPF90" s="90"/>
      <c r="DPG90" s="90"/>
      <c r="DPH90" s="90"/>
      <c r="DPI90" s="90"/>
      <c r="DPJ90" s="90"/>
      <c r="DPK90" s="90"/>
      <c r="DPL90" s="90"/>
      <c r="DPM90" s="90"/>
      <c r="DPN90" s="90"/>
      <c r="DPO90" s="90"/>
      <c r="DPP90" s="90"/>
      <c r="DPQ90" s="90"/>
      <c r="DPR90" s="90"/>
      <c r="DPS90" s="90"/>
      <c r="DPT90" s="90"/>
      <c r="DPU90" s="90"/>
      <c r="DPV90" s="90"/>
      <c r="DPW90" s="90"/>
      <c r="DPX90" s="90"/>
      <c r="DPY90" s="90"/>
      <c r="DPZ90" s="90"/>
      <c r="DQA90" s="90"/>
      <c r="DQB90" s="90"/>
      <c r="DQC90" s="90"/>
      <c r="DQD90" s="90"/>
      <c r="DQE90" s="90"/>
      <c r="DQF90" s="90"/>
      <c r="DQG90" s="90"/>
      <c r="DQH90" s="90"/>
      <c r="DQI90" s="90"/>
      <c r="DQJ90" s="90"/>
      <c r="DQK90" s="90"/>
      <c r="DQL90" s="90"/>
      <c r="DQM90" s="90"/>
      <c r="DQN90" s="90"/>
      <c r="DQO90" s="90"/>
      <c r="DQP90" s="90"/>
      <c r="DQQ90" s="90"/>
      <c r="DQR90" s="90"/>
      <c r="DQS90" s="90"/>
      <c r="DQT90" s="90"/>
      <c r="DQU90" s="90"/>
      <c r="DQV90" s="90"/>
      <c r="DQW90" s="90"/>
      <c r="DQX90" s="90"/>
      <c r="DQY90" s="90"/>
      <c r="DQZ90" s="90"/>
      <c r="DRA90" s="90"/>
      <c r="DRB90" s="90"/>
      <c r="DRC90" s="90"/>
      <c r="DRD90" s="90"/>
      <c r="DRE90" s="90"/>
      <c r="DRF90" s="90"/>
      <c r="DRG90" s="90"/>
      <c r="DRH90" s="90"/>
      <c r="DRI90" s="90"/>
      <c r="DRJ90" s="90"/>
      <c r="DRK90" s="90"/>
      <c r="DRL90" s="90"/>
      <c r="DRM90" s="90"/>
      <c r="DRN90" s="90"/>
      <c r="DRO90" s="90"/>
      <c r="DRP90" s="90"/>
      <c r="DRQ90" s="90"/>
      <c r="DRR90" s="90"/>
      <c r="DRS90" s="90"/>
      <c r="DRT90" s="90"/>
      <c r="DRU90" s="90"/>
      <c r="DRV90" s="90"/>
      <c r="DRW90" s="90"/>
      <c r="DRX90" s="90"/>
      <c r="DRY90" s="90"/>
      <c r="DRZ90" s="90"/>
      <c r="DSA90" s="90"/>
      <c r="DSB90" s="90"/>
      <c r="DSC90" s="90"/>
      <c r="DSD90" s="90"/>
      <c r="DSE90" s="90"/>
      <c r="DSF90" s="90"/>
      <c r="DSG90" s="90"/>
      <c r="DSH90" s="90"/>
      <c r="DSI90" s="90"/>
      <c r="DSJ90" s="90"/>
      <c r="DSK90" s="90"/>
      <c r="DSL90" s="90"/>
      <c r="DSM90" s="90"/>
      <c r="DSN90" s="90"/>
      <c r="DSO90" s="90"/>
      <c r="DSP90" s="90"/>
      <c r="DSQ90" s="90"/>
      <c r="DSR90" s="90"/>
      <c r="DSS90" s="90"/>
      <c r="DST90" s="90"/>
      <c r="DSU90" s="90"/>
      <c r="DSV90" s="90"/>
      <c r="DSW90" s="90"/>
      <c r="DSX90" s="90"/>
      <c r="DSY90" s="90"/>
      <c r="DSZ90" s="90"/>
      <c r="DTA90" s="90"/>
      <c r="DTB90" s="90"/>
      <c r="DTC90" s="90"/>
      <c r="DTD90" s="90"/>
      <c r="DTE90" s="90"/>
      <c r="DTF90" s="90"/>
      <c r="DTG90" s="90"/>
      <c r="DTH90" s="90"/>
      <c r="DTI90" s="90"/>
      <c r="DTJ90" s="90"/>
      <c r="DTK90" s="90"/>
      <c r="DTL90" s="90"/>
      <c r="DTM90" s="90"/>
      <c r="DTN90" s="90"/>
      <c r="DTO90" s="90"/>
      <c r="DTP90" s="90"/>
      <c r="DTQ90" s="90"/>
      <c r="DTR90" s="90"/>
      <c r="DTS90" s="90"/>
      <c r="DTT90" s="90"/>
      <c r="DTU90" s="90"/>
      <c r="DTV90" s="90"/>
      <c r="DTW90" s="90"/>
      <c r="DTX90" s="90"/>
      <c r="DTY90" s="90"/>
      <c r="DTZ90" s="90"/>
      <c r="DUA90" s="90"/>
      <c r="DUB90" s="90"/>
      <c r="DUC90" s="90"/>
      <c r="DUD90" s="90"/>
      <c r="DUE90" s="90"/>
      <c r="DUF90" s="90"/>
      <c r="DUG90" s="90"/>
      <c r="DUH90" s="90"/>
      <c r="DUI90" s="90"/>
      <c r="DUJ90" s="90"/>
      <c r="DUK90" s="90"/>
      <c r="DUL90" s="90"/>
      <c r="DUM90" s="90"/>
      <c r="DUN90" s="90"/>
      <c r="DUO90" s="90"/>
      <c r="DUP90" s="90"/>
      <c r="DUQ90" s="90"/>
      <c r="DUR90" s="90"/>
      <c r="DUS90" s="90"/>
      <c r="DUT90" s="90"/>
      <c r="DUU90" s="90"/>
      <c r="DUV90" s="90"/>
      <c r="DUW90" s="90"/>
      <c r="DUX90" s="90"/>
      <c r="DUY90" s="90"/>
      <c r="DUZ90" s="90"/>
      <c r="DVA90" s="90"/>
      <c r="DVB90" s="90"/>
      <c r="DVC90" s="90"/>
      <c r="DVD90" s="90"/>
      <c r="DVE90" s="90"/>
      <c r="DVF90" s="90"/>
      <c r="DVG90" s="90"/>
      <c r="DVH90" s="90"/>
      <c r="DVI90" s="90"/>
      <c r="DVJ90" s="90"/>
      <c r="DVK90" s="90"/>
      <c r="DVL90" s="90"/>
      <c r="DVM90" s="90"/>
      <c r="DVN90" s="90"/>
      <c r="DVO90" s="90"/>
      <c r="DVP90" s="90"/>
      <c r="DVQ90" s="90"/>
      <c r="DVR90" s="90"/>
      <c r="DVS90" s="90"/>
      <c r="DVT90" s="90"/>
      <c r="DVU90" s="90"/>
      <c r="DVV90" s="90"/>
      <c r="DVW90" s="90"/>
      <c r="DVX90" s="90"/>
      <c r="DVY90" s="90"/>
      <c r="DVZ90" s="90"/>
      <c r="DWA90" s="90"/>
      <c r="DWB90" s="90"/>
      <c r="DWC90" s="90"/>
      <c r="DWD90" s="90"/>
      <c r="DWE90" s="90"/>
      <c r="DWF90" s="90"/>
      <c r="DWG90" s="90"/>
      <c r="DWH90" s="90"/>
      <c r="DWI90" s="90"/>
      <c r="DWJ90" s="90"/>
      <c r="DWK90" s="90"/>
      <c r="DWL90" s="90"/>
      <c r="DWM90" s="90"/>
      <c r="DWN90" s="90"/>
      <c r="DWO90" s="90"/>
      <c r="DWP90" s="90"/>
      <c r="DWQ90" s="90"/>
      <c r="DWR90" s="90"/>
      <c r="DWS90" s="90"/>
      <c r="DWT90" s="90"/>
      <c r="DWU90" s="90"/>
      <c r="DWV90" s="90"/>
      <c r="DWW90" s="90"/>
      <c r="DWX90" s="90"/>
      <c r="DWY90" s="90"/>
      <c r="DWZ90" s="90"/>
      <c r="DXA90" s="90"/>
      <c r="DXB90" s="90"/>
      <c r="DXC90" s="90"/>
      <c r="DXD90" s="90"/>
      <c r="DXE90" s="90"/>
      <c r="DXF90" s="90"/>
      <c r="DXG90" s="90"/>
      <c r="DXH90" s="90"/>
      <c r="DXI90" s="90"/>
      <c r="DXJ90" s="90"/>
      <c r="DXK90" s="90"/>
      <c r="DXL90" s="90"/>
      <c r="DXM90" s="90"/>
      <c r="DXN90" s="90"/>
      <c r="DXO90" s="90"/>
      <c r="DXP90" s="90"/>
      <c r="DXQ90" s="90"/>
      <c r="DXR90" s="90"/>
      <c r="DXS90" s="90"/>
      <c r="DXT90" s="90"/>
      <c r="DXU90" s="90"/>
      <c r="DXV90" s="90"/>
      <c r="DXW90" s="90"/>
      <c r="DXX90" s="90"/>
      <c r="DXY90" s="90"/>
      <c r="DXZ90" s="90"/>
      <c r="DYA90" s="90"/>
      <c r="DYB90" s="90"/>
      <c r="DYC90" s="90"/>
      <c r="DYD90" s="90"/>
      <c r="DYE90" s="90"/>
      <c r="DYF90" s="90"/>
      <c r="DYG90" s="90"/>
      <c r="DYH90" s="90"/>
      <c r="DYI90" s="90"/>
      <c r="DYJ90" s="90"/>
      <c r="DYK90" s="90"/>
      <c r="DYL90" s="90"/>
      <c r="DYM90" s="90"/>
      <c r="DYN90" s="90"/>
      <c r="DYO90" s="90"/>
      <c r="DYP90" s="90"/>
      <c r="DYQ90" s="90"/>
      <c r="DYR90" s="90"/>
      <c r="DYS90" s="90"/>
      <c r="DYT90" s="90"/>
      <c r="DYU90" s="90"/>
      <c r="DYV90" s="90"/>
      <c r="DYW90" s="90"/>
      <c r="DYX90" s="90"/>
      <c r="DYY90" s="90"/>
      <c r="DYZ90" s="90"/>
      <c r="DZA90" s="90"/>
      <c r="DZB90" s="90"/>
      <c r="DZC90" s="90"/>
      <c r="DZD90" s="90"/>
      <c r="DZE90" s="90"/>
      <c r="DZF90" s="90"/>
      <c r="DZG90" s="90"/>
      <c r="DZH90" s="90"/>
      <c r="DZI90" s="90"/>
      <c r="DZJ90" s="90"/>
      <c r="DZK90" s="90"/>
      <c r="DZL90" s="90"/>
      <c r="DZM90" s="90"/>
      <c r="DZN90" s="90"/>
      <c r="DZO90" s="90"/>
      <c r="DZP90" s="90"/>
      <c r="DZQ90" s="90"/>
      <c r="DZR90" s="90"/>
      <c r="DZS90" s="90"/>
      <c r="DZT90" s="90"/>
      <c r="DZU90" s="90"/>
      <c r="DZV90" s="90"/>
      <c r="DZW90" s="90"/>
      <c r="DZX90" s="90"/>
      <c r="DZY90" s="90"/>
      <c r="DZZ90" s="90"/>
      <c r="EAA90" s="90"/>
      <c r="EAB90" s="90"/>
      <c r="EAC90" s="90"/>
      <c r="EAD90" s="90"/>
      <c r="EAE90" s="90"/>
      <c r="EAF90" s="90"/>
      <c r="EAG90" s="90"/>
      <c r="EAH90" s="90"/>
      <c r="EAI90" s="90"/>
      <c r="EAJ90" s="90"/>
      <c r="EAK90" s="90"/>
      <c r="EAL90" s="90"/>
      <c r="EAM90" s="90"/>
      <c r="EAN90" s="90"/>
      <c r="EAO90" s="90"/>
      <c r="EAP90" s="90"/>
      <c r="EAQ90" s="90"/>
      <c r="EAR90" s="90"/>
      <c r="EAS90" s="90"/>
      <c r="EAT90" s="90"/>
      <c r="EAU90" s="90"/>
      <c r="EAV90" s="90"/>
      <c r="EAW90" s="90"/>
      <c r="EAX90" s="90"/>
      <c r="EAY90" s="90"/>
      <c r="EAZ90" s="90"/>
      <c r="EBA90" s="90"/>
      <c r="EBB90" s="90"/>
      <c r="EBC90" s="90"/>
      <c r="EBD90" s="90"/>
      <c r="EBE90" s="90"/>
      <c r="EBF90" s="90"/>
      <c r="EBG90" s="90"/>
      <c r="EBH90" s="90"/>
      <c r="EBI90" s="90"/>
      <c r="EBJ90" s="90"/>
      <c r="EBK90" s="90"/>
      <c r="EBL90" s="90"/>
      <c r="EBM90" s="90"/>
      <c r="EBN90" s="90"/>
      <c r="EBO90" s="90"/>
      <c r="EBP90" s="90"/>
      <c r="EBQ90" s="90"/>
      <c r="EBR90" s="90"/>
      <c r="EBS90" s="90"/>
      <c r="EBT90" s="90"/>
      <c r="EBU90" s="90"/>
      <c r="EBV90" s="90"/>
      <c r="EBW90" s="90"/>
      <c r="EBX90" s="90"/>
      <c r="EBY90" s="90"/>
      <c r="EBZ90" s="90"/>
      <c r="ECA90" s="90"/>
      <c r="ECB90" s="90"/>
      <c r="ECC90" s="90"/>
      <c r="ECD90" s="90"/>
      <c r="ECE90" s="90"/>
      <c r="ECF90" s="90"/>
      <c r="ECG90" s="90"/>
      <c r="ECH90" s="90"/>
      <c r="ECI90" s="90"/>
      <c r="ECJ90" s="90"/>
      <c r="ECK90" s="90"/>
      <c r="ECL90" s="90"/>
      <c r="ECM90" s="90"/>
      <c r="ECN90" s="90"/>
      <c r="ECO90" s="90"/>
      <c r="ECP90" s="90"/>
      <c r="ECQ90" s="90"/>
      <c r="ECR90" s="90"/>
      <c r="ECS90" s="90"/>
      <c r="ECT90" s="90"/>
      <c r="ECU90" s="90"/>
      <c r="ECV90" s="90"/>
      <c r="ECW90" s="90"/>
      <c r="ECX90" s="90"/>
      <c r="ECY90" s="90"/>
      <c r="ECZ90" s="90"/>
      <c r="EDA90" s="90"/>
      <c r="EDB90" s="90"/>
      <c r="EDC90" s="90"/>
      <c r="EDD90" s="90"/>
      <c r="EDE90" s="90"/>
      <c r="EDF90" s="90"/>
      <c r="EDG90" s="90"/>
      <c r="EDH90" s="90"/>
      <c r="EDI90" s="90"/>
      <c r="EDJ90" s="90"/>
      <c r="EDK90" s="90"/>
      <c r="EDL90" s="90"/>
      <c r="EDM90" s="90"/>
      <c r="EDN90" s="90"/>
      <c r="EDO90" s="90"/>
      <c r="EDP90" s="90"/>
      <c r="EDQ90" s="90"/>
      <c r="EDR90" s="90"/>
      <c r="EDS90" s="90"/>
      <c r="EDT90" s="90"/>
      <c r="EDU90" s="90"/>
      <c r="EDV90" s="90"/>
      <c r="EDW90" s="90"/>
      <c r="EDX90" s="90"/>
      <c r="EDY90" s="90"/>
      <c r="EDZ90" s="90"/>
      <c r="EEA90" s="90"/>
      <c r="EEB90" s="90"/>
      <c r="EEC90" s="90"/>
      <c r="EED90" s="90"/>
      <c r="EEE90" s="90"/>
      <c r="EEF90" s="90"/>
      <c r="EEG90" s="90"/>
      <c r="EEH90" s="90"/>
      <c r="EEI90" s="90"/>
      <c r="EEJ90" s="90"/>
      <c r="EEK90" s="90"/>
      <c r="EEL90" s="90"/>
      <c r="EEM90" s="90"/>
      <c r="EEN90" s="90"/>
      <c r="EEO90" s="90"/>
      <c r="EEP90" s="90"/>
      <c r="EEQ90" s="90"/>
      <c r="EER90" s="90"/>
      <c r="EES90" s="90"/>
      <c r="EET90" s="90"/>
      <c r="EEU90" s="90"/>
      <c r="EEV90" s="90"/>
      <c r="EEW90" s="90"/>
      <c r="EEX90" s="90"/>
      <c r="EEY90" s="90"/>
      <c r="EEZ90" s="90"/>
      <c r="EFA90" s="90"/>
      <c r="EFB90" s="90"/>
      <c r="EFC90" s="90"/>
      <c r="EFD90" s="90"/>
      <c r="EFE90" s="90"/>
      <c r="EFF90" s="90"/>
      <c r="EFG90" s="90"/>
      <c r="EFH90" s="90"/>
      <c r="EFI90" s="90"/>
      <c r="EFJ90" s="90"/>
      <c r="EFK90" s="90"/>
      <c r="EFL90" s="90"/>
      <c r="EFM90" s="90"/>
      <c r="EFN90" s="90"/>
      <c r="EFO90" s="90"/>
      <c r="EFP90" s="90"/>
      <c r="EFQ90" s="90"/>
      <c r="EFR90" s="90"/>
      <c r="EFS90" s="90"/>
      <c r="EFT90" s="90"/>
      <c r="EFU90" s="90"/>
      <c r="EFV90" s="90"/>
      <c r="EFW90" s="90"/>
      <c r="EFX90" s="90"/>
      <c r="EFY90" s="90"/>
      <c r="EFZ90" s="90"/>
      <c r="EGA90" s="90"/>
      <c r="EGB90" s="90"/>
      <c r="EGC90" s="90"/>
      <c r="EGD90" s="90"/>
      <c r="EGE90" s="90"/>
      <c r="EGF90" s="90"/>
      <c r="EGG90" s="90"/>
      <c r="EGH90" s="90"/>
      <c r="EGI90" s="90"/>
      <c r="EGJ90" s="90"/>
      <c r="EGK90" s="90"/>
      <c r="EGL90" s="90"/>
      <c r="EGM90" s="90"/>
      <c r="EGN90" s="90"/>
      <c r="EGO90" s="90"/>
      <c r="EGP90" s="90"/>
      <c r="EGQ90" s="90"/>
      <c r="EGR90" s="90"/>
      <c r="EGS90" s="90"/>
      <c r="EGT90" s="90"/>
      <c r="EGU90" s="90"/>
      <c r="EGV90" s="90"/>
      <c r="EGW90" s="90"/>
      <c r="EGX90" s="90"/>
      <c r="EGY90" s="90"/>
      <c r="EGZ90" s="90"/>
      <c r="EHA90" s="90"/>
      <c r="EHB90" s="90"/>
      <c r="EHC90" s="90"/>
      <c r="EHD90" s="90"/>
      <c r="EHE90" s="90"/>
      <c r="EHF90" s="90"/>
      <c r="EHG90" s="90"/>
      <c r="EHH90" s="90"/>
      <c r="EHI90" s="90"/>
      <c r="EHJ90" s="90"/>
      <c r="EHK90" s="90"/>
      <c r="EHL90" s="90"/>
      <c r="EHM90" s="90"/>
      <c r="EHN90" s="90"/>
      <c r="EHO90" s="90"/>
      <c r="EHP90" s="90"/>
      <c r="EHQ90" s="90"/>
      <c r="EHR90" s="90"/>
      <c r="EHS90" s="90"/>
      <c r="EHT90" s="90"/>
      <c r="EHU90" s="90"/>
      <c r="EHV90" s="90"/>
      <c r="EHW90" s="90"/>
      <c r="EHX90" s="90"/>
      <c r="EHY90" s="90"/>
      <c r="EHZ90" s="90"/>
      <c r="EIA90" s="90"/>
      <c r="EIB90" s="90"/>
      <c r="EIC90" s="90"/>
      <c r="EID90" s="90"/>
      <c r="EIE90" s="90"/>
      <c r="EIF90" s="90"/>
      <c r="EIG90" s="90"/>
      <c r="EIH90" s="90"/>
      <c r="EII90" s="90"/>
      <c r="EIJ90" s="90"/>
      <c r="EIK90" s="90"/>
      <c r="EIL90" s="90"/>
      <c r="EIM90" s="90"/>
      <c r="EIN90" s="90"/>
      <c r="EIO90" s="90"/>
      <c r="EIP90" s="90"/>
      <c r="EIQ90" s="90"/>
      <c r="EIR90" s="90"/>
      <c r="EIS90" s="90"/>
      <c r="EIT90" s="90"/>
      <c r="EIU90" s="90"/>
      <c r="EIV90" s="90"/>
      <c r="EIW90" s="90"/>
      <c r="EIX90" s="90"/>
      <c r="EIY90" s="90"/>
      <c r="EIZ90" s="90"/>
      <c r="EJA90" s="90"/>
      <c r="EJB90" s="90"/>
      <c r="EJC90" s="90"/>
      <c r="EJD90" s="90"/>
      <c r="EJE90" s="90"/>
      <c r="EJF90" s="90"/>
      <c r="EJG90" s="90"/>
      <c r="EJH90" s="90"/>
      <c r="EJI90" s="90"/>
      <c r="EJJ90" s="90"/>
      <c r="EJK90" s="90"/>
      <c r="EJL90" s="90"/>
      <c r="EJM90" s="90"/>
      <c r="EJN90" s="90"/>
      <c r="EJO90" s="90"/>
      <c r="EJP90" s="90"/>
      <c r="EJQ90" s="90"/>
      <c r="EJR90" s="90"/>
      <c r="EJS90" s="90"/>
      <c r="EJT90" s="90"/>
      <c r="EJU90" s="90"/>
      <c r="EJV90" s="90"/>
      <c r="EJW90" s="90"/>
      <c r="EJX90" s="90"/>
      <c r="EJY90" s="90"/>
      <c r="EJZ90" s="90"/>
      <c r="EKA90" s="90"/>
      <c r="EKB90" s="90"/>
      <c r="EKC90" s="90"/>
      <c r="EKD90" s="90"/>
      <c r="EKE90" s="90"/>
      <c r="EKF90" s="90"/>
      <c r="EKG90" s="90"/>
      <c r="EKH90" s="90"/>
      <c r="EKI90" s="90"/>
      <c r="EKJ90" s="90"/>
      <c r="EKK90" s="90"/>
      <c r="EKL90" s="90"/>
      <c r="EKM90" s="90"/>
      <c r="EKN90" s="90"/>
      <c r="EKO90" s="90"/>
      <c r="EKP90" s="90"/>
      <c r="EKQ90" s="90"/>
      <c r="EKR90" s="90"/>
      <c r="EKS90" s="90"/>
      <c r="EKT90" s="90"/>
      <c r="EKU90" s="90"/>
      <c r="EKV90" s="90"/>
      <c r="EKW90" s="90"/>
      <c r="EKX90" s="90"/>
      <c r="EKY90" s="90"/>
      <c r="EKZ90" s="90"/>
      <c r="ELA90" s="90"/>
      <c r="ELB90" s="90"/>
      <c r="ELC90" s="90"/>
      <c r="ELD90" s="90"/>
      <c r="ELE90" s="90"/>
      <c r="ELF90" s="90"/>
      <c r="ELG90" s="90"/>
      <c r="ELH90" s="90"/>
      <c r="ELI90" s="90"/>
      <c r="ELJ90" s="90"/>
      <c r="ELK90" s="90"/>
      <c r="ELL90" s="90"/>
      <c r="ELM90" s="90"/>
      <c r="ELN90" s="90"/>
      <c r="ELO90" s="90"/>
      <c r="ELP90" s="90"/>
      <c r="ELQ90" s="90"/>
      <c r="ELR90" s="90"/>
      <c r="ELS90" s="90"/>
      <c r="ELT90" s="90"/>
      <c r="ELU90" s="90"/>
      <c r="ELV90" s="90"/>
      <c r="ELW90" s="90"/>
      <c r="ELX90" s="90"/>
      <c r="ELY90" s="90"/>
      <c r="ELZ90" s="90"/>
      <c r="EMA90" s="90"/>
      <c r="EMB90" s="90"/>
      <c r="EMC90" s="90"/>
      <c r="EMD90" s="90"/>
      <c r="EME90" s="90"/>
      <c r="EMF90" s="90"/>
      <c r="EMG90" s="90"/>
      <c r="EMH90" s="90"/>
      <c r="EMI90" s="90"/>
      <c r="EMJ90" s="90"/>
      <c r="EMK90" s="90"/>
      <c r="EML90" s="90"/>
      <c r="EMM90" s="90"/>
      <c r="EMN90" s="90"/>
      <c r="EMO90" s="90"/>
      <c r="EMP90" s="90"/>
      <c r="EMQ90" s="90"/>
      <c r="EMR90" s="90"/>
      <c r="EMS90" s="90"/>
      <c r="EMT90" s="90"/>
      <c r="EMU90" s="90"/>
      <c r="EMV90" s="90"/>
      <c r="EMW90" s="90"/>
      <c r="EMX90" s="90"/>
      <c r="EMY90" s="90"/>
      <c r="EMZ90" s="90"/>
      <c r="ENA90" s="90"/>
      <c r="ENB90" s="90"/>
      <c r="ENC90" s="90"/>
      <c r="END90" s="90"/>
      <c r="ENE90" s="90"/>
      <c r="ENF90" s="90"/>
      <c r="ENG90" s="90"/>
      <c r="ENH90" s="90"/>
      <c r="ENI90" s="90"/>
      <c r="ENJ90" s="90"/>
      <c r="ENK90" s="90"/>
      <c r="ENL90" s="90"/>
      <c r="ENM90" s="90"/>
      <c r="ENN90" s="90"/>
      <c r="ENO90" s="90"/>
      <c r="ENP90" s="90"/>
      <c r="ENQ90" s="90"/>
      <c r="ENR90" s="90"/>
      <c r="ENS90" s="90"/>
      <c r="ENT90" s="90"/>
      <c r="ENU90" s="90"/>
      <c r="ENV90" s="90"/>
      <c r="ENW90" s="90"/>
      <c r="ENX90" s="90"/>
      <c r="ENY90" s="90"/>
      <c r="ENZ90" s="90"/>
      <c r="EOA90" s="90"/>
      <c r="EOB90" s="90"/>
      <c r="EOC90" s="90"/>
      <c r="EOD90" s="90"/>
      <c r="EOE90" s="90"/>
      <c r="EOF90" s="90"/>
      <c r="EOG90" s="90"/>
      <c r="EOH90" s="90"/>
      <c r="EOI90" s="90"/>
      <c r="EOJ90" s="90"/>
      <c r="EOK90" s="90"/>
      <c r="EOL90" s="90"/>
      <c r="EOM90" s="90"/>
      <c r="EON90" s="90"/>
      <c r="EOO90" s="90"/>
      <c r="EOP90" s="90"/>
      <c r="EOQ90" s="90"/>
      <c r="EOR90" s="90"/>
      <c r="EOS90" s="90"/>
      <c r="EOT90" s="90"/>
      <c r="EOU90" s="90"/>
      <c r="EOV90" s="90"/>
      <c r="EOW90" s="90"/>
      <c r="EOX90" s="90"/>
      <c r="EOY90" s="90"/>
      <c r="EOZ90" s="90"/>
      <c r="EPA90" s="90"/>
      <c r="EPB90" s="90"/>
      <c r="EPC90" s="90"/>
      <c r="EPD90" s="90"/>
      <c r="EPE90" s="90"/>
      <c r="EPF90" s="90"/>
      <c r="EPG90" s="90"/>
      <c r="EPH90" s="90"/>
      <c r="EPI90" s="90"/>
      <c r="EPJ90" s="90"/>
      <c r="EPK90" s="90"/>
      <c r="EPL90" s="90"/>
      <c r="EPM90" s="90"/>
      <c r="EPN90" s="90"/>
      <c r="EPO90" s="90"/>
      <c r="EPP90" s="90"/>
      <c r="EPQ90" s="90"/>
      <c r="EPR90" s="90"/>
      <c r="EPS90" s="90"/>
      <c r="EPT90" s="90"/>
      <c r="EPU90" s="90"/>
      <c r="EPV90" s="90"/>
      <c r="EPW90" s="90"/>
      <c r="EPX90" s="90"/>
      <c r="EPY90" s="90"/>
      <c r="EPZ90" s="90"/>
      <c r="EQA90" s="90"/>
      <c r="EQB90" s="90"/>
      <c r="EQC90" s="90"/>
      <c r="EQD90" s="90"/>
      <c r="EQE90" s="90"/>
      <c r="EQF90" s="90"/>
      <c r="EQG90" s="90"/>
      <c r="EQH90" s="90"/>
      <c r="EQI90" s="90"/>
      <c r="EQJ90" s="90"/>
      <c r="EQK90" s="90"/>
      <c r="EQL90" s="90"/>
      <c r="EQM90" s="90"/>
      <c r="EQN90" s="90"/>
      <c r="EQO90" s="90"/>
      <c r="EQP90" s="90"/>
      <c r="EQQ90" s="90"/>
      <c r="EQR90" s="90"/>
      <c r="EQS90" s="90"/>
      <c r="EQT90" s="90"/>
      <c r="EQU90" s="90"/>
      <c r="EQV90" s="90"/>
      <c r="EQW90" s="90"/>
      <c r="EQX90" s="90"/>
      <c r="EQY90" s="90"/>
      <c r="EQZ90" s="90"/>
      <c r="ERA90" s="90"/>
      <c r="ERB90" s="90"/>
      <c r="ERC90" s="90"/>
      <c r="ERD90" s="90"/>
      <c r="ERE90" s="90"/>
      <c r="ERF90" s="90"/>
      <c r="ERG90" s="90"/>
      <c r="ERH90" s="90"/>
      <c r="ERI90" s="90"/>
      <c r="ERJ90" s="90"/>
      <c r="ERK90" s="90"/>
      <c r="ERL90" s="90"/>
      <c r="ERM90" s="90"/>
      <c r="ERN90" s="90"/>
      <c r="ERO90" s="90"/>
      <c r="ERP90" s="90"/>
      <c r="ERQ90" s="90"/>
      <c r="ERR90" s="90"/>
      <c r="ERS90" s="90"/>
      <c r="ERT90" s="90"/>
      <c r="ERU90" s="90"/>
      <c r="ERV90" s="90"/>
      <c r="ERW90" s="90"/>
      <c r="ERX90" s="90"/>
      <c r="ERY90" s="90"/>
      <c r="ERZ90" s="90"/>
      <c r="ESA90" s="90"/>
      <c r="ESB90" s="90"/>
      <c r="ESC90" s="90"/>
      <c r="ESD90" s="90"/>
      <c r="ESE90" s="90"/>
      <c r="ESF90" s="90"/>
      <c r="ESG90" s="90"/>
      <c r="ESH90" s="90"/>
      <c r="ESI90" s="90"/>
      <c r="ESJ90" s="90"/>
      <c r="ESK90" s="90"/>
      <c r="ESL90" s="90"/>
      <c r="ESM90" s="90"/>
      <c r="ESN90" s="90"/>
      <c r="ESO90" s="90"/>
      <c r="ESP90" s="90"/>
      <c r="ESQ90" s="90"/>
      <c r="ESR90" s="90"/>
      <c r="ESS90" s="90"/>
      <c r="EST90" s="90"/>
      <c r="ESU90" s="90"/>
      <c r="ESV90" s="90"/>
      <c r="ESW90" s="90"/>
      <c r="ESX90" s="90"/>
      <c r="ESY90" s="90"/>
      <c r="ESZ90" s="90"/>
      <c r="ETA90" s="90"/>
      <c r="ETB90" s="90"/>
      <c r="ETC90" s="90"/>
      <c r="ETD90" s="90"/>
      <c r="ETE90" s="90"/>
      <c r="ETF90" s="90"/>
      <c r="ETG90" s="90"/>
      <c r="ETH90" s="90"/>
      <c r="ETI90" s="90"/>
      <c r="ETJ90" s="90"/>
      <c r="ETK90" s="90"/>
      <c r="ETL90" s="90"/>
      <c r="ETM90" s="90"/>
      <c r="ETN90" s="90"/>
      <c r="ETO90" s="90"/>
      <c r="ETP90" s="90"/>
      <c r="ETQ90" s="90"/>
      <c r="ETR90" s="90"/>
      <c r="ETS90" s="90"/>
      <c r="ETT90" s="90"/>
      <c r="ETU90" s="90"/>
      <c r="ETV90" s="90"/>
      <c r="ETW90" s="90"/>
      <c r="ETX90" s="90"/>
      <c r="ETY90" s="90"/>
      <c r="ETZ90" s="90"/>
      <c r="EUA90" s="90"/>
      <c r="EUB90" s="90"/>
      <c r="EUC90" s="90"/>
      <c r="EUD90" s="90"/>
      <c r="EUE90" s="90"/>
      <c r="EUF90" s="90"/>
      <c r="EUG90" s="90"/>
      <c r="EUH90" s="90"/>
      <c r="EUI90" s="90"/>
      <c r="EUJ90" s="90"/>
      <c r="EUK90" s="90"/>
      <c r="EUL90" s="90"/>
      <c r="EUM90" s="90"/>
      <c r="EUN90" s="90"/>
      <c r="EUO90" s="90"/>
      <c r="EUP90" s="90"/>
      <c r="EUQ90" s="90"/>
      <c r="EUR90" s="90"/>
      <c r="EUS90" s="90"/>
      <c r="EUT90" s="90"/>
      <c r="EUU90" s="90"/>
      <c r="EUV90" s="90"/>
      <c r="EUW90" s="90"/>
      <c r="EUX90" s="90"/>
      <c r="EUY90" s="90"/>
      <c r="EUZ90" s="90"/>
      <c r="EVA90" s="90"/>
      <c r="EVB90" s="90"/>
      <c r="EVC90" s="90"/>
      <c r="EVD90" s="90"/>
      <c r="EVE90" s="90"/>
      <c r="EVF90" s="90"/>
      <c r="EVG90" s="90"/>
      <c r="EVH90" s="90"/>
      <c r="EVI90" s="90"/>
      <c r="EVJ90" s="90"/>
      <c r="EVK90" s="90"/>
      <c r="EVL90" s="90"/>
      <c r="EVM90" s="90"/>
      <c r="EVN90" s="90"/>
      <c r="EVO90" s="90"/>
      <c r="EVP90" s="90"/>
      <c r="EVQ90" s="90"/>
      <c r="EVR90" s="90"/>
      <c r="EVS90" s="90"/>
      <c r="EVT90" s="90"/>
      <c r="EVU90" s="90"/>
      <c r="EVV90" s="90"/>
      <c r="EVW90" s="90"/>
      <c r="EVX90" s="90"/>
      <c r="EVY90" s="90"/>
      <c r="EVZ90" s="90"/>
      <c r="EWA90" s="90"/>
      <c r="EWB90" s="90"/>
      <c r="EWC90" s="90"/>
      <c r="EWD90" s="90"/>
      <c r="EWE90" s="90"/>
      <c r="EWF90" s="90"/>
      <c r="EWG90" s="90"/>
      <c r="EWH90" s="90"/>
      <c r="EWI90" s="90"/>
      <c r="EWJ90" s="90"/>
      <c r="EWK90" s="90"/>
      <c r="EWL90" s="90"/>
      <c r="EWM90" s="90"/>
      <c r="EWN90" s="90"/>
      <c r="EWO90" s="90"/>
      <c r="EWP90" s="90"/>
      <c r="EWQ90" s="90"/>
      <c r="EWR90" s="90"/>
      <c r="EWS90" s="90"/>
      <c r="EWT90" s="90"/>
      <c r="EWU90" s="90"/>
      <c r="EWV90" s="90"/>
      <c r="EWW90" s="90"/>
      <c r="EWX90" s="90"/>
      <c r="EWY90" s="90"/>
      <c r="EWZ90" s="90"/>
      <c r="EXA90" s="90"/>
      <c r="EXB90" s="90"/>
      <c r="EXC90" s="90"/>
      <c r="EXD90" s="90"/>
      <c r="EXE90" s="90"/>
      <c r="EXF90" s="90"/>
      <c r="EXG90" s="90"/>
      <c r="EXH90" s="90"/>
      <c r="EXI90" s="90"/>
      <c r="EXJ90" s="90"/>
      <c r="EXK90" s="90"/>
      <c r="EXL90" s="90"/>
      <c r="EXM90" s="90"/>
      <c r="EXN90" s="90"/>
      <c r="EXO90" s="90"/>
      <c r="EXP90" s="90"/>
      <c r="EXQ90" s="90"/>
      <c r="EXR90" s="90"/>
      <c r="EXS90" s="90"/>
      <c r="EXT90" s="90"/>
      <c r="EXU90" s="90"/>
      <c r="EXV90" s="90"/>
      <c r="EXW90" s="90"/>
      <c r="EXX90" s="90"/>
      <c r="EXY90" s="90"/>
      <c r="EXZ90" s="90"/>
      <c r="EYA90" s="90"/>
      <c r="EYB90" s="90"/>
      <c r="EYC90" s="90"/>
      <c r="EYD90" s="90"/>
      <c r="EYE90" s="90"/>
      <c r="EYF90" s="90"/>
      <c r="EYG90" s="90"/>
      <c r="EYH90" s="90"/>
      <c r="EYI90" s="90"/>
      <c r="EYJ90" s="90"/>
      <c r="EYK90" s="90"/>
      <c r="EYL90" s="90"/>
      <c r="EYM90" s="90"/>
      <c r="EYN90" s="90"/>
      <c r="EYO90" s="90"/>
      <c r="EYP90" s="90"/>
      <c r="EYQ90" s="90"/>
      <c r="EYR90" s="90"/>
      <c r="EYS90" s="90"/>
      <c r="EYT90" s="90"/>
      <c r="EYU90" s="90"/>
      <c r="EYV90" s="90"/>
      <c r="EYW90" s="90"/>
      <c r="EYX90" s="90"/>
      <c r="EYY90" s="90"/>
      <c r="EYZ90" s="90"/>
      <c r="EZA90" s="90"/>
      <c r="EZB90" s="90"/>
      <c r="EZC90" s="90"/>
      <c r="EZD90" s="90"/>
      <c r="EZE90" s="90"/>
      <c r="EZF90" s="90"/>
      <c r="EZG90" s="90"/>
      <c r="EZH90" s="90"/>
      <c r="EZI90" s="90"/>
      <c r="EZJ90" s="90"/>
      <c r="EZK90" s="90"/>
      <c r="EZL90" s="90"/>
      <c r="EZM90" s="90"/>
      <c r="EZN90" s="90"/>
      <c r="EZO90" s="90"/>
      <c r="EZP90" s="90"/>
      <c r="EZQ90" s="90"/>
      <c r="EZR90" s="90"/>
      <c r="EZS90" s="90"/>
      <c r="EZT90" s="90"/>
      <c r="EZU90" s="90"/>
      <c r="EZV90" s="90"/>
      <c r="EZW90" s="90"/>
      <c r="EZX90" s="90"/>
      <c r="EZY90" s="90"/>
      <c r="EZZ90" s="90"/>
      <c r="FAA90" s="90"/>
      <c r="FAB90" s="90"/>
      <c r="FAC90" s="90"/>
      <c r="FAD90" s="90"/>
      <c r="FAE90" s="90"/>
      <c r="FAF90" s="90"/>
      <c r="FAG90" s="90"/>
      <c r="FAH90" s="90"/>
      <c r="FAI90" s="90"/>
      <c r="FAJ90" s="90"/>
      <c r="FAK90" s="90"/>
      <c r="FAL90" s="90"/>
      <c r="FAM90" s="90"/>
      <c r="FAN90" s="90"/>
      <c r="FAO90" s="90"/>
      <c r="FAP90" s="90"/>
      <c r="FAQ90" s="90"/>
      <c r="FAR90" s="90"/>
      <c r="FAS90" s="90"/>
      <c r="FAT90" s="90"/>
      <c r="FAU90" s="90"/>
      <c r="FAV90" s="90"/>
      <c r="FAW90" s="90"/>
      <c r="FAX90" s="90"/>
      <c r="FAY90" s="90"/>
      <c r="FAZ90" s="90"/>
      <c r="FBA90" s="90"/>
      <c r="FBB90" s="90"/>
      <c r="FBC90" s="90"/>
      <c r="FBD90" s="90"/>
      <c r="FBE90" s="90"/>
      <c r="FBF90" s="90"/>
      <c r="FBG90" s="90"/>
      <c r="FBH90" s="90"/>
      <c r="FBI90" s="90"/>
      <c r="FBJ90" s="90"/>
      <c r="FBK90" s="90"/>
      <c r="FBL90" s="90"/>
      <c r="FBM90" s="90"/>
      <c r="FBN90" s="90"/>
      <c r="FBO90" s="90"/>
      <c r="FBP90" s="90"/>
      <c r="FBQ90" s="90"/>
      <c r="FBR90" s="90"/>
      <c r="FBS90" s="90"/>
      <c r="FBT90" s="90"/>
      <c r="FBU90" s="90"/>
      <c r="FBV90" s="90"/>
      <c r="FBW90" s="90"/>
      <c r="FBX90" s="90"/>
      <c r="FBY90" s="90"/>
      <c r="FBZ90" s="90"/>
      <c r="FCA90" s="90"/>
      <c r="FCB90" s="90"/>
      <c r="FCC90" s="90"/>
      <c r="FCD90" s="90"/>
      <c r="FCE90" s="90"/>
      <c r="FCF90" s="90"/>
      <c r="FCG90" s="90"/>
      <c r="FCH90" s="90"/>
      <c r="FCI90" s="90"/>
      <c r="FCJ90" s="90"/>
      <c r="FCK90" s="90"/>
      <c r="FCL90" s="90"/>
      <c r="FCM90" s="90"/>
      <c r="FCN90" s="90"/>
      <c r="FCO90" s="90"/>
      <c r="FCP90" s="90"/>
      <c r="FCQ90" s="90"/>
      <c r="FCR90" s="90"/>
      <c r="FCS90" s="90"/>
      <c r="FCT90" s="90"/>
      <c r="FCU90" s="90"/>
      <c r="FCV90" s="90"/>
      <c r="FCW90" s="90"/>
      <c r="FCX90" s="90"/>
      <c r="FCY90" s="90"/>
      <c r="FCZ90" s="90"/>
      <c r="FDA90" s="90"/>
      <c r="FDB90" s="90"/>
      <c r="FDC90" s="90"/>
      <c r="FDD90" s="90"/>
      <c r="FDE90" s="90"/>
      <c r="FDF90" s="90"/>
      <c r="FDG90" s="90"/>
      <c r="FDH90" s="90"/>
      <c r="FDI90" s="90"/>
      <c r="FDJ90" s="90"/>
      <c r="FDK90" s="90"/>
      <c r="FDL90" s="90"/>
      <c r="FDM90" s="90"/>
      <c r="FDN90" s="90"/>
      <c r="FDO90" s="90"/>
      <c r="FDP90" s="90"/>
      <c r="FDQ90" s="90"/>
      <c r="FDR90" s="90"/>
      <c r="FDS90" s="90"/>
      <c r="FDT90" s="90"/>
      <c r="FDU90" s="90"/>
      <c r="FDV90" s="90"/>
      <c r="FDW90" s="90"/>
      <c r="FDX90" s="90"/>
      <c r="FDY90" s="90"/>
      <c r="FDZ90" s="90"/>
      <c r="FEA90" s="90"/>
      <c r="FEB90" s="90"/>
      <c r="FEC90" s="90"/>
      <c r="FED90" s="90"/>
      <c r="FEE90" s="90"/>
      <c r="FEF90" s="90"/>
      <c r="FEG90" s="90"/>
      <c r="FEH90" s="90"/>
      <c r="FEI90" s="90"/>
      <c r="FEJ90" s="90"/>
      <c r="FEK90" s="90"/>
      <c r="FEL90" s="90"/>
      <c r="FEM90" s="90"/>
      <c r="FEN90" s="90"/>
      <c r="FEO90" s="90"/>
      <c r="FEP90" s="90"/>
      <c r="FEQ90" s="90"/>
      <c r="FER90" s="90"/>
      <c r="FES90" s="90"/>
      <c r="FET90" s="90"/>
      <c r="FEU90" s="90"/>
      <c r="FEV90" s="90"/>
      <c r="FEW90" s="90"/>
      <c r="FEX90" s="90"/>
      <c r="FEY90" s="90"/>
      <c r="FEZ90" s="90"/>
      <c r="FFA90" s="90"/>
      <c r="FFB90" s="90"/>
      <c r="FFC90" s="90"/>
      <c r="FFD90" s="90"/>
      <c r="FFE90" s="90"/>
      <c r="FFF90" s="90"/>
      <c r="FFG90" s="90"/>
      <c r="FFH90" s="90"/>
      <c r="FFI90" s="90"/>
      <c r="FFJ90" s="90"/>
      <c r="FFK90" s="90"/>
      <c r="FFL90" s="90"/>
      <c r="FFM90" s="90"/>
      <c r="FFN90" s="90"/>
      <c r="FFO90" s="90"/>
      <c r="FFP90" s="90"/>
      <c r="FFQ90" s="90"/>
      <c r="FFR90" s="90"/>
      <c r="FFS90" s="90"/>
      <c r="FFT90" s="90"/>
      <c r="FFU90" s="90"/>
      <c r="FFV90" s="90"/>
      <c r="FFW90" s="90"/>
      <c r="FFX90" s="90"/>
      <c r="FFY90" s="90"/>
      <c r="FFZ90" s="90"/>
      <c r="FGA90" s="90"/>
      <c r="FGB90" s="90"/>
      <c r="FGC90" s="90"/>
      <c r="FGD90" s="90"/>
      <c r="FGE90" s="90"/>
      <c r="FGF90" s="90"/>
      <c r="FGG90" s="90"/>
      <c r="FGH90" s="90"/>
      <c r="FGI90" s="90"/>
      <c r="FGJ90" s="90"/>
      <c r="FGK90" s="90"/>
      <c r="FGL90" s="90"/>
      <c r="FGM90" s="90"/>
      <c r="FGN90" s="90"/>
      <c r="FGO90" s="90"/>
      <c r="FGP90" s="90"/>
      <c r="FGQ90" s="90"/>
      <c r="FGR90" s="90"/>
      <c r="FGS90" s="90"/>
      <c r="FGT90" s="90"/>
      <c r="FGU90" s="90"/>
      <c r="FGV90" s="90"/>
      <c r="FGW90" s="90"/>
      <c r="FGX90" s="90"/>
      <c r="FGY90" s="90"/>
      <c r="FGZ90" s="90"/>
      <c r="FHA90" s="90"/>
      <c r="FHB90" s="90"/>
      <c r="FHC90" s="90"/>
      <c r="FHD90" s="90"/>
      <c r="FHE90" s="90"/>
      <c r="FHF90" s="90"/>
      <c r="FHG90" s="90"/>
      <c r="FHH90" s="90"/>
      <c r="FHI90" s="90"/>
      <c r="FHJ90" s="90"/>
      <c r="FHK90" s="90"/>
      <c r="FHL90" s="90"/>
      <c r="FHM90" s="90"/>
      <c r="FHN90" s="90"/>
      <c r="FHO90" s="90"/>
      <c r="FHP90" s="90"/>
      <c r="FHQ90" s="90"/>
      <c r="FHR90" s="90"/>
      <c r="FHS90" s="90"/>
      <c r="FHT90" s="90"/>
      <c r="FHU90" s="90"/>
      <c r="FHV90" s="90"/>
      <c r="FHW90" s="90"/>
      <c r="FHX90" s="90"/>
      <c r="FHY90" s="90"/>
      <c r="FHZ90" s="90"/>
      <c r="FIA90" s="90"/>
      <c r="FIB90" s="90"/>
      <c r="FIC90" s="90"/>
      <c r="FID90" s="90"/>
      <c r="FIE90" s="90"/>
      <c r="FIF90" s="90"/>
      <c r="FIG90" s="90"/>
      <c r="FIH90" s="90"/>
      <c r="FII90" s="90"/>
      <c r="FIJ90" s="90"/>
      <c r="FIK90" s="90"/>
      <c r="FIL90" s="90"/>
      <c r="FIM90" s="90"/>
      <c r="FIN90" s="90"/>
      <c r="FIO90" s="90"/>
      <c r="FIP90" s="90"/>
      <c r="FIQ90" s="90"/>
      <c r="FIR90" s="90"/>
      <c r="FIS90" s="90"/>
      <c r="FIT90" s="90"/>
      <c r="FIU90" s="90"/>
      <c r="FIV90" s="90"/>
      <c r="FIW90" s="90"/>
      <c r="FIX90" s="90"/>
      <c r="FIY90" s="90"/>
      <c r="FIZ90" s="90"/>
      <c r="FJA90" s="90"/>
      <c r="FJB90" s="90"/>
      <c r="FJC90" s="90"/>
      <c r="FJD90" s="90"/>
      <c r="FJE90" s="90"/>
      <c r="FJF90" s="90"/>
      <c r="FJG90" s="90"/>
      <c r="FJH90" s="90"/>
      <c r="FJI90" s="90"/>
      <c r="FJJ90" s="90"/>
      <c r="FJK90" s="90"/>
      <c r="FJL90" s="90"/>
      <c r="FJM90" s="90"/>
      <c r="FJN90" s="90"/>
      <c r="FJO90" s="90"/>
      <c r="FJP90" s="90"/>
      <c r="FJQ90" s="90"/>
      <c r="FJR90" s="90"/>
      <c r="FJS90" s="90"/>
      <c r="FJT90" s="90"/>
      <c r="FJU90" s="90"/>
      <c r="FJV90" s="90"/>
      <c r="FJW90" s="90"/>
      <c r="FJX90" s="90"/>
      <c r="FJY90" s="90"/>
      <c r="FJZ90" s="90"/>
      <c r="FKA90" s="90"/>
      <c r="FKB90" s="90"/>
      <c r="FKC90" s="90"/>
      <c r="FKD90" s="90"/>
      <c r="FKE90" s="90"/>
      <c r="FKF90" s="90"/>
      <c r="FKG90" s="90"/>
      <c r="FKH90" s="90"/>
      <c r="FKI90" s="90"/>
      <c r="FKJ90" s="90"/>
      <c r="FKK90" s="90"/>
      <c r="FKL90" s="90"/>
      <c r="FKM90" s="90"/>
      <c r="FKN90" s="90"/>
      <c r="FKO90" s="90"/>
      <c r="FKP90" s="90"/>
      <c r="FKQ90" s="90"/>
      <c r="FKR90" s="90"/>
      <c r="FKS90" s="90"/>
      <c r="FKT90" s="90"/>
      <c r="FKU90" s="90"/>
      <c r="FKV90" s="90"/>
      <c r="FKW90" s="90"/>
      <c r="FKX90" s="90"/>
      <c r="FKY90" s="90"/>
      <c r="FKZ90" s="90"/>
      <c r="FLA90" s="90"/>
      <c r="FLB90" s="90"/>
      <c r="FLC90" s="90"/>
      <c r="FLD90" s="90"/>
      <c r="FLE90" s="90"/>
      <c r="FLF90" s="90"/>
      <c r="FLG90" s="90"/>
      <c r="FLH90" s="90"/>
      <c r="FLI90" s="90"/>
      <c r="FLJ90" s="90"/>
      <c r="FLK90" s="90"/>
      <c r="FLL90" s="90"/>
      <c r="FLM90" s="90"/>
      <c r="FLN90" s="90"/>
      <c r="FLO90" s="90"/>
      <c r="FLP90" s="90"/>
      <c r="FLQ90" s="90"/>
      <c r="FLR90" s="90"/>
      <c r="FLS90" s="90"/>
      <c r="FLT90" s="90"/>
      <c r="FLU90" s="90"/>
      <c r="FLV90" s="90"/>
      <c r="FLW90" s="90"/>
      <c r="FLX90" s="90"/>
      <c r="FLY90" s="90"/>
      <c r="FLZ90" s="90"/>
      <c r="FMA90" s="90"/>
      <c r="FMB90" s="90"/>
      <c r="FMC90" s="90"/>
      <c r="FMD90" s="90"/>
      <c r="FME90" s="90"/>
      <c r="FMF90" s="90"/>
      <c r="FMG90" s="90"/>
      <c r="FMH90" s="90"/>
      <c r="FMI90" s="90"/>
      <c r="FMJ90" s="90"/>
      <c r="FMK90" s="90"/>
      <c r="FML90" s="90"/>
      <c r="FMM90" s="90"/>
      <c r="FMN90" s="90"/>
      <c r="FMO90" s="90"/>
      <c r="FMP90" s="90"/>
      <c r="FMQ90" s="90"/>
      <c r="FMR90" s="90"/>
      <c r="FMS90" s="90"/>
      <c r="FMT90" s="90"/>
      <c r="FMU90" s="90"/>
      <c r="FMV90" s="90"/>
      <c r="FMW90" s="90"/>
      <c r="FMX90" s="90"/>
      <c r="FMY90" s="90"/>
      <c r="FMZ90" s="90"/>
      <c r="FNA90" s="90"/>
      <c r="FNB90" s="90"/>
      <c r="FNC90" s="90"/>
      <c r="FND90" s="90"/>
      <c r="FNE90" s="90"/>
      <c r="FNF90" s="90"/>
      <c r="FNG90" s="90"/>
      <c r="FNH90" s="90"/>
      <c r="FNI90" s="90"/>
      <c r="FNJ90" s="90"/>
      <c r="FNK90" s="90"/>
      <c r="FNL90" s="90"/>
      <c r="FNM90" s="90"/>
      <c r="FNN90" s="90"/>
      <c r="FNO90" s="90"/>
      <c r="FNP90" s="90"/>
      <c r="FNQ90" s="90"/>
      <c r="FNR90" s="90"/>
      <c r="FNS90" s="90"/>
      <c r="FNT90" s="90"/>
      <c r="FNU90" s="90"/>
      <c r="FNV90" s="90"/>
      <c r="FNW90" s="90"/>
      <c r="FNX90" s="90"/>
      <c r="FNY90" s="90"/>
      <c r="FNZ90" s="90"/>
      <c r="FOA90" s="90"/>
      <c r="FOB90" s="90"/>
      <c r="FOC90" s="90"/>
      <c r="FOD90" s="90"/>
      <c r="FOE90" s="90"/>
      <c r="FOF90" s="90"/>
      <c r="FOG90" s="90"/>
      <c r="FOH90" s="90"/>
      <c r="FOI90" s="90"/>
      <c r="FOJ90" s="90"/>
      <c r="FOK90" s="90"/>
      <c r="FOL90" s="90"/>
      <c r="FOM90" s="90"/>
      <c r="FON90" s="90"/>
      <c r="FOO90" s="90"/>
      <c r="FOP90" s="90"/>
      <c r="FOQ90" s="90"/>
      <c r="FOR90" s="90"/>
      <c r="FOS90" s="90"/>
      <c r="FOT90" s="90"/>
      <c r="FOU90" s="90"/>
      <c r="FOV90" s="90"/>
      <c r="FOW90" s="90"/>
      <c r="FOX90" s="90"/>
      <c r="FOY90" s="90"/>
      <c r="FOZ90" s="90"/>
      <c r="FPA90" s="90"/>
      <c r="FPB90" s="90"/>
      <c r="FPC90" s="90"/>
      <c r="FPD90" s="90"/>
      <c r="FPE90" s="90"/>
      <c r="FPF90" s="90"/>
      <c r="FPG90" s="90"/>
      <c r="FPH90" s="90"/>
      <c r="FPI90" s="90"/>
      <c r="FPJ90" s="90"/>
      <c r="FPK90" s="90"/>
      <c r="FPL90" s="90"/>
      <c r="FPM90" s="90"/>
      <c r="FPN90" s="90"/>
      <c r="FPO90" s="90"/>
      <c r="FPP90" s="90"/>
      <c r="FPQ90" s="90"/>
      <c r="FPR90" s="90"/>
      <c r="FPS90" s="90"/>
      <c r="FPT90" s="90"/>
      <c r="FPU90" s="90"/>
      <c r="FPV90" s="90"/>
      <c r="FPW90" s="90"/>
      <c r="FPX90" s="90"/>
      <c r="FPY90" s="90"/>
      <c r="FPZ90" s="90"/>
      <c r="FQA90" s="90"/>
      <c r="FQB90" s="90"/>
      <c r="FQC90" s="90"/>
      <c r="FQD90" s="90"/>
      <c r="FQE90" s="90"/>
      <c r="FQF90" s="90"/>
      <c r="FQG90" s="90"/>
      <c r="FQH90" s="90"/>
      <c r="FQI90" s="90"/>
      <c r="FQJ90" s="90"/>
      <c r="FQK90" s="90"/>
      <c r="FQL90" s="90"/>
      <c r="FQM90" s="90"/>
      <c r="FQN90" s="90"/>
      <c r="FQO90" s="90"/>
      <c r="FQP90" s="90"/>
      <c r="FQQ90" s="90"/>
      <c r="FQR90" s="90"/>
      <c r="FQS90" s="90"/>
      <c r="FQT90" s="90"/>
      <c r="FQU90" s="90"/>
      <c r="FQV90" s="90"/>
      <c r="FQW90" s="90"/>
      <c r="FQX90" s="90"/>
      <c r="FQY90" s="90"/>
      <c r="FQZ90" s="90"/>
      <c r="FRA90" s="90"/>
      <c r="FRB90" s="90"/>
      <c r="FRC90" s="90"/>
      <c r="FRD90" s="90"/>
      <c r="FRE90" s="90"/>
      <c r="FRF90" s="90"/>
      <c r="FRG90" s="90"/>
      <c r="FRH90" s="90"/>
      <c r="FRI90" s="90"/>
      <c r="FRJ90" s="90"/>
      <c r="FRK90" s="90"/>
      <c r="FRL90" s="90"/>
      <c r="FRM90" s="90"/>
      <c r="FRN90" s="90"/>
      <c r="FRO90" s="90"/>
      <c r="FRP90" s="90"/>
      <c r="FRQ90" s="90"/>
      <c r="FRR90" s="90"/>
      <c r="FRS90" s="90"/>
      <c r="FRT90" s="90"/>
      <c r="FRU90" s="90"/>
      <c r="FRV90" s="90"/>
      <c r="FRW90" s="90"/>
      <c r="FRX90" s="90"/>
      <c r="FRY90" s="90"/>
      <c r="FRZ90" s="90"/>
      <c r="FSA90" s="90"/>
      <c r="FSB90" s="90"/>
      <c r="FSC90" s="90"/>
      <c r="FSD90" s="90"/>
      <c r="FSE90" s="90"/>
      <c r="FSF90" s="90"/>
      <c r="FSG90" s="90"/>
      <c r="FSH90" s="90"/>
      <c r="FSI90" s="90"/>
      <c r="FSJ90" s="90"/>
      <c r="FSK90" s="90"/>
      <c r="FSL90" s="90"/>
      <c r="FSM90" s="90"/>
      <c r="FSN90" s="90"/>
      <c r="FSO90" s="90"/>
      <c r="FSP90" s="90"/>
      <c r="FSQ90" s="90"/>
      <c r="FSR90" s="90"/>
      <c r="FSS90" s="90"/>
      <c r="FST90" s="90"/>
      <c r="FSU90" s="90"/>
      <c r="FSV90" s="90"/>
      <c r="FSW90" s="90"/>
      <c r="FSX90" s="90"/>
      <c r="FSY90" s="90"/>
      <c r="FSZ90" s="90"/>
      <c r="FTA90" s="90"/>
      <c r="FTB90" s="90"/>
      <c r="FTC90" s="90"/>
      <c r="FTD90" s="90"/>
      <c r="FTE90" s="90"/>
      <c r="FTF90" s="90"/>
      <c r="FTG90" s="90"/>
      <c r="FTH90" s="90"/>
      <c r="FTI90" s="90"/>
      <c r="FTJ90" s="90"/>
      <c r="FTK90" s="90"/>
      <c r="FTL90" s="90"/>
      <c r="FTM90" s="90"/>
      <c r="FTN90" s="90"/>
      <c r="FTO90" s="90"/>
      <c r="FTP90" s="90"/>
      <c r="FTQ90" s="90"/>
      <c r="FTR90" s="90"/>
      <c r="FTS90" s="90"/>
      <c r="FTT90" s="90"/>
      <c r="FTU90" s="90"/>
      <c r="FTV90" s="90"/>
      <c r="FTW90" s="90"/>
      <c r="FTX90" s="90"/>
      <c r="FTY90" s="90"/>
      <c r="FTZ90" s="90"/>
      <c r="FUA90" s="90"/>
      <c r="FUB90" s="90"/>
      <c r="FUC90" s="90"/>
      <c r="FUD90" s="90"/>
      <c r="FUE90" s="90"/>
      <c r="FUF90" s="90"/>
      <c r="FUG90" s="90"/>
      <c r="FUH90" s="90"/>
      <c r="FUI90" s="90"/>
      <c r="FUJ90" s="90"/>
      <c r="FUK90" s="90"/>
      <c r="FUL90" s="90"/>
      <c r="FUM90" s="90"/>
      <c r="FUN90" s="90"/>
      <c r="FUO90" s="90"/>
      <c r="FUP90" s="90"/>
      <c r="FUQ90" s="90"/>
      <c r="FUR90" s="90"/>
      <c r="FUS90" s="90"/>
      <c r="FUT90" s="90"/>
      <c r="FUU90" s="90"/>
      <c r="FUV90" s="90"/>
      <c r="FUW90" s="90"/>
      <c r="FUX90" s="90"/>
      <c r="FUY90" s="90"/>
      <c r="FUZ90" s="90"/>
      <c r="FVA90" s="90"/>
      <c r="FVB90" s="90"/>
      <c r="FVC90" s="90"/>
      <c r="FVD90" s="90"/>
      <c r="FVE90" s="90"/>
      <c r="FVF90" s="90"/>
      <c r="FVG90" s="90"/>
      <c r="FVH90" s="90"/>
      <c r="FVI90" s="90"/>
      <c r="FVJ90" s="90"/>
      <c r="FVK90" s="90"/>
      <c r="FVL90" s="90"/>
      <c r="FVM90" s="90"/>
      <c r="FVN90" s="90"/>
      <c r="FVO90" s="90"/>
      <c r="FVP90" s="90"/>
      <c r="FVQ90" s="90"/>
      <c r="FVR90" s="90"/>
      <c r="FVS90" s="90"/>
      <c r="FVT90" s="90"/>
      <c r="FVU90" s="90"/>
      <c r="FVV90" s="90"/>
      <c r="FVW90" s="90"/>
      <c r="FVX90" s="90"/>
      <c r="FVY90" s="90"/>
      <c r="FVZ90" s="90"/>
      <c r="FWA90" s="90"/>
      <c r="FWB90" s="90"/>
      <c r="FWC90" s="90"/>
      <c r="FWD90" s="90"/>
      <c r="FWE90" s="90"/>
      <c r="FWF90" s="90"/>
      <c r="FWG90" s="90"/>
      <c r="FWH90" s="90"/>
      <c r="FWI90" s="90"/>
      <c r="FWJ90" s="90"/>
      <c r="FWK90" s="90"/>
      <c r="FWL90" s="90"/>
      <c r="FWM90" s="90"/>
      <c r="FWN90" s="90"/>
      <c r="FWO90" s="90"/>
      <c r="FWP90" s="90"/>
      <c r="FWQ90" s="90"/>
      <c r="FWR90" s="90"/>
      <c r="FWS90" s="90"/>
      <c r="FWT90" s="90"/>
      <c r="FWU90" s="90"/>
      <c r="FWV90" s="90"/>
      <c r="FWW90" s="90"/>
      <c r="FWX90" s="90"/>
      <c r="FWY90" s="90"/>
      <c r="FWZ90" s="90"/>
      <c r="FXA90" s="90"/>
      <c r="FXB90" s="90"/>
      <c r="FXC90" s="90"/>
      <c r="FXD90" s="90"/>
      <c r="FXE90" s="90"/>
      <c r="FXF90" s="90"/>
      <c r="FXG90" s="90"/>
      <c r="FXH90" s="90"/>
      <c r="FXI90" s="90"/>
      <c r="FXJ90" s="90"/>
      <c r="FXK90" s="90"/>
      <c r="FXL90" s="90"/>
      <c r="FXM90" s="90"/>
      <c r="FXN90" s="90"/>
      <c r="FXO90" s="90"/>
      <c r="FXP90" s="90"/>
      <c r="FXQ90" s="90"/>
      <c r="FXR90" s="90"/>
      <c r="FXS90" s="90"/>
      <c r="FXT90" s="90"/>
      <c r="FXU90" s="90"/>
      <c r="FXV90" s="90"/>
      <c r="FXW90" s="90"/>
      <c r="FXX90" s="90"/>
      <c r="FXY90" s="90"/>
      <c r="FXZ90" s="90"/>
      <c r="FYA90" s="90"/>
      <c r="FYB90" s="90"/>
      <c r="FYC90" s="90"/>
      <c r="FYD90" s="90"/>
      <c r="FYE90" s="90"/>
      <c r="FYF90" s="90"/>
      <c r="FYG90" s="90"/>
      <c r="FYH90" s="90"/>
      <c r="FYI90" s="90"/>
      <c r="FYJ90" s="90"/>
      <c r="FYK90" s="90"/>
      <c r="FYL90" s="90"/>
      <c r="FYM90" s="90"/>
      <c r="FYN90" s="90"/>
      <c r="FYO90" s="90"/>
      <c r="FYP90" s="90"/>
      <c r="FYQ90" s="90"/>
      <c r="FYR90" s="90"/>
      <c r="FYS90" s="90"/>
      <c r="FYT90" s="90"/>
      <c r="FYU90" s="90"/>
      <c r="FYV90" s="90"/>
      <c r="FYW90" s="90"/>
      <c r="FYX90" s="90"/>
      <c r="FYY90" s="90"/>
      <c r="FYZ90" s="90"/>
      <c r="FZA90" s="90"/>
      <c r="FZB90" s="90"/>
      <c r="FZC90" s="90"/>
      <c r="FZD90" s="90"/>
      <c r="FZE90" s="90"/>
      <c r="FZF90" s="90"/>
      <c r="FZG90" s="90"/>
      <c r="FZH90" s="90"/>
      <c r="FZI90" s="90"/>
      <c r="FZJ90" s="90"/>
      <c r="FZK90" s="90"/>
      <c r="FZL90" s="90"/>
      <c r="FZM90" s="90"/>
      <c r="FZN90" s="90"/>
      <c r="FZO90" s="90"/>
      <c r="FZP90" s="90"/>
      <c r="FZQ90" s="90"/>
      <c r="FZR90" s="90"/>
      <c r="FZS90" s="90"/>
      <c r="FZT90" s="90"/>
      <c r="FZU90" s="90"/>
      <c r="FZV90" s="90"/>
      <c r="FZW90" s="90"/>
      <c r="FZX90" s="90"/>
      <c r="FZY90" s="90"/>
      <c r="FZZ90" s="90"/>
      <c r="GAA90" s="90"/>
      <c r="GAB90" s="90"/>
      <c r="GAC90" s="90"/>
      <c r="GAD90" s="90"/>
      <c r="GAE90" s="90"/>
      <c r="GAF90" s="90"/>
      <c r="GAG90" s="90"/>
      <c r="GAH90" s="90"/>
      <c r="GAI90" s="90"/>
      <c r="GAJ90" s="90"/>
      <c r="GAK90" s="90"/>
      <c r="GAL90" s="90"/>
      <c r="GAM90" s="90"/>
      <c r="GAN90" s="90"/>
      <c r="GAO90" s="90"/>
      <c r="GAP90" s="90"/>
      <c r="GAQ90" s="90"/>
      <c r="GAR90" s="90"/>
      <c r="GAS90" s="90"/>
      <c r="GAT90" s="90"/>
      <c r="GAU90" s="90"/>
      <c r="GAV90" s="90"/>
      <c r="GAW90" s="90"/>
      <c r="GAX90" s="90"/>
      <c r="GAY90" s="90"/>
      <c r="GAZ90" s="90"/>
      <c r="GBA90" s="90"/>
      <c r="GBB90" s="90"/>
      <c r="GBC90" s="90"/>
      <c r="GBD90" s="90"/>
      <c r="GBE90" s="90"/>
      <c r="GBF90" s="90"/>
      <c r="GBG90" s="90"/>
      <c r="GBH90" s="90"/>
      <c r="GBI90" s="90"/>
      <c r="GBJ90" s="90"/>
      <c r="GBK90" s="90"/>
      <c r="GBL90" s="90"/>
      <c r="GBM90" s="90"/>
      <c r="GBN90" s="90"/>
      <c r="GBO90" s="90"/>
      <c r="GBP90" s="90"/>
      <c r="GBQ90" s="90"/>
      <c r="GBR90" s="90"/>
      <c r="GBS90" s="90"/>
      <c r="GBT90" s="90"/>
      <c r="GBU90" s="90"/>
      <c r="GBV90" s="90"/>
      <c r="GBW90" s="90"/>
      <c r="GBX90" s="90"/>
      <c r="GBY90" s="90"/>
      <c r="GBZ90" s="90"/>
      <c r="GCA90" s="90"/>
      <c r="GCB90" s="90"/>
      <c r="GCC90" s="90"/>
      <c r="GCD90" s="90"/>
      <c r="GCE90" s="90"/>
      <c r="GCF90" s="90"/>
      <c r="GCG90" s="90"/>
      <c r="GCH90" s="90"/>
      <c r="GCI90" s="90"/>
      <c r="GCJ90" s="90"/>
      <c r="GCK90" s="90"/>
      <c r="GCL90" s="90"/>
      <c r="GCM90" s="90"/>
      <c r="GCN90" s="90"/>
      <c r="GCO90" s="90"/>
      <c r="GCP90" s="90"/>
      <c r="GCQ90" s="90"/>
      <c r="GCR90" s="90"/>
      <c r="GCS90" s="90"/>
      <c r="GCT90" s="90"/>
      <c r="GCU90" s="90"/>
      <c r="GCV90" s="90"/>
      <c r="GCW90" s="90"/>
      <c r="GCX90" s="90"/>
      <c r="GCY90" s="90"/>
      <c r="GCZ90" s="90"/>
      <c r="GDA90" s="90"/>
      <c r="GDB90" s="90"/>
      <c r="GDC90" s="90"/>
      <c r="GDD90" s="90"/>
      <c r="GDE90" s="90"/>
      <c r="GDF90" s="90"/>
      <c r="GDG90" s="90"/>
      <c r="GDH90" s="90"/>
      <c r="GDI90" s="90"/>
      <c r="GDJ90" s="90"/>
      <c r="GDK90" s="90"/>
      <c r="GDL90" s="90"/>
      <c r="GDM90" s="90"/>
      <c r="GDN90" s="90"/>
      <c r="GDO90" s="90"/>
      <c r="GDP90" s="90"/>
      <c r="GDQ90" s="90"/>
      <c r="GDR90" s="90"/>
      <c r="GDS90" s="90"/>
      <c r="GDT90" s="90"/>
      <c r="GDU90" s="90"/>
      <c r="GDV90" s="90"/>
      <c r="GDW90" s="90"/>
      <c r="GDX90" s="90"/>
      <c r="GDY90" s="90"/>
      <c r="GDZ90" s="90"/>
      <c r="GEA90" s="90"/>
      <c r="GEB90" s="90"/>
      <c r="GEC90" s="90"/>
      <c r="GED90" s="90"/>
      <c r="GEE90" s="90"/>
      <c r="GEF90" s="90"/>
      <c r="GEG90" s="90"/>
      <c r="GEH90" s="90"/>
      <c r="GEI90" s="90"/>
      <c r="GEJ90" s="90"/>
      <c r="GEK90" s="90"/>
      <c r="GEL90" s="90"/>
      <c r="GEM90" s="90"/>
      <c r="GEN90" s="90"/>
      <c r="GEO90" s="90"/>
      <c r="GEP90" s="90"/>
      <c r="GEQ90" s="90"/>
      <c r="GER90" s="90"/>
      <c r="GES90" s="90"/>
      <c r="GET90" s="90"/>
      <c r="GEU90" s="90"/>
      <c r="GEV90" s="90"/>
      <c r="GEW90" s="90"/>
      <c r="GEX90" s="90"/>
      <c r="GEY90" s="90"/>
      <c r="GEZ90" s="90"/>
      <c r="GFA90" s="90"/>
      <c r="GFB90" s="90"/>
      <c r="GFC90" s="90"/>
      <c r="GFD90" s="90"/>
      <c r="GFE90" s="90"/>
      <c r="GFF90" s="90"/>
      <c r="GFG90" s="90"/>
      <c r="GFH90" s="90"/>
      <c r="GFI90" s="90"/>
      <c r="GFJ90" s="90"/>
      <c r="GFK90" s="90"/>
      <c r="GFL90" s="90"/>
      <c r="GFM90" s="90"/>
      <c r="GFN90" s="90"/>
      <c r="GFO90" s="90"/>
      <c r="GFP90" s="90"/>
      <c r="GFQ90" s="90"/>
      <c r="GFR90" s="90"/>
      <c r="GFS90" s="90"/>
      <c r="GFT90" s="90"/>
      <c r="GFU90" s="90"/>
      <c r="GFV90" s="90"/>
      <c r="GFW90" s="90"/>
      <c r="GFX90" s="90"/>
      <c r="GFY90" s="90"/>
      <c r="GFZ90" s="90"/>
      <c r="GGA90" s="90"/>
      <c r="GGB90" s="90"/>
      <c r="GGC90" s="90"/>
      <c r="GGD90" s="90"/>
      <c r="GGE90" s="90"/>
      <c r="GGF90" s="90"/>
      <c r="GGG90" s="90"/>
      <c r="GGH90" s="90"/>
      <c r="GGI90" s="90"/>
      <c r="GGJ90" s="90"/>
      <c r="GGK90" s="90"/>
      <c r="GGL90" s="90"/>
      <c r="GGM90" s="90"/>
      <c r="GGN90" s="90"/>
      <c r="GGO90" s="90"/>
      <c r="GGP90" s="90"/>
      <c r="GGQ90" s="90"/>
      <c r="GGR90" s="90"/>
      <c r="GGS90" s="90"/>
      <c r="GGT90" s="90"/>
      <c r="GGU90" s="90"/>
      <c r="GGV90" s="90"/>
      <c r="GGW90" s="90"/>
      <c r="GGX90" s="90"/>
      <c r="GGY90" s="90"/>
      <c r="GGZ90" s="90"/>
      <c r="GHA90" s="90"/>
      <c r="GHB90" s="90"/>
      <c r="GHC90" s="90"/>
      <c r="GHD90" s="90"/>
      <c r="GHE90" s="90"/>
      <c r="GHF90" s="90"/>
      <c r="GHG90" s="90"/>
      <c r="GHH90" s="90"/>
      <c r="GHI90" s="90"/>
      <c r="GHJ90" s="90"/>
      <c r="GHK90" s="90"/>
      <c r="GHL90" s="90"/>
      <c r="GHM90" s="90"/>
      <c r="GHN90" s="90"/>
      <c r="GHO90" s="90"/>
      <c r="GHP90" s="90"/>
      <c r="GHQ90" s="90"/>
      <c r="GHR90" s="90"/>
      <c r="GHS90" s="90"/>
      <c r="GHT90" s="90"/>
      <c r="GHU90" s="90"/>
      <c r="GHV90" s="90"/>
      <c r="GHW90" s="90"/>
      <c r="GHX90" s="90"/>
      <c r="GHY90" s="90"/>
      <c r="GHZ90" s="90"/>
      <c r="GIA90" s="90"/>
      <c r="GIB90" s="90"/>
      <c r="GIC90" s="90"/>
      <c r="GID90" s="90"/>
      <c r="GIE90" s="90"/>
      <c r="GIF90" s="90"/>
      <c r="GIG90" s="90"/>
      <c r="GIH90" s="90"/>
      <c r="GII90" s="90"/>
      <c r="GIJ90" s="90"/>
      <c r="GIK90" s="90"/>
      <c r="GIL90" s="90"/>
      <c r="GIM90" s="90"/>
      <c r="GIN90" s="90"/>
      <c r="GIO90" s="90"/>
      <c r="GIP90" s="90"/>
      <c r="GIQ90" s="90"/>
      <c r="GIR90" s="90"/>
      <c r="GIS90" s="90"/>
      <c r="GIT90" s="90"/>
      <c r="GIU90" s="90"/>
      <c r="GIV90" s="90"/>
      <c r="GIW90" s="90"/>
      <c r="GIX90" s="90"/>
      <c r="GIY90" s="90"/>
      <c r="GIZ90" s="90"/>
      <c r="GJA90" s="90"/>
      <c r="GJB90" s="90"/>
      <c r="GJC90" s="90"/>
      <c r="GJD90" s="90"/>
      <c r="GJE90" s="90"/>
      <c r="GJF90" s="90"/>
      <c r="GJG90" s="90"/>
      <c r="GJH90" s="90"/>
      <c r="GJI90" s="90"/>
      <c r="GJJ90" s="90"/>
      <c r="GJK90" s="90"/>
      <c r="GJL90" s="90"/>
      <c r="GJM90" s="90"/>
      <c r="GJN90" s="90"/>
      <c r="GJO90" s="90"/>
      <c r="GJP90" s="90"/>
      <c r="GJQ90" s="90"/>
      <c r="GJR90" s="90"/>
      <c r="GJS90" s="90"/>
      <c r="GJT90" s="90"/>
      <c r="GJU90" s="90"/>
      <c r="GJV90" s="90"/>
      <c r="GJW90" s="90"/>
      <c r="GJX90" s="90"/>
      <c r="GJY90" s="90"/>
      <c r="GJZ90" s="90"/>
      <c r="GKA90" s="90"/>
      <c r="GKB90" s="90"/>
      <c r="GKC90" s="90"/>
      <c r="GKD90" s="90"/>
      <c r="GKE90" s="90"/>
      <c r="GKF90" s="90"/>
      <c r="GKG90" s="90"/>
      <c r="GKH90" s="90"/>
      <c r="GKI90" s="90"/>
      <c r="GKJ90" s="90"/>
      <c r="GKK90" s="90"/>
      <c r="GKL90" s="90"/>
      <c r="GKM90" s="90"/>
      <c r="GKN90" s="90"/>
      <c r="GKO90" s="90"/>
      <c r="GKP90" s="90"/>
      <c r="GKQ90" s="90"/>
      <c r="GKR90" s="90"/>
      <c r="GKS90" s="90"/>
      <c r="GKT90" s="90"/>
      <c r="GKU90" s="90"/>
      <c r="GKV90" s="90"/>
      <c r="GKW90" s="90"/>
      <c r="GKX90" s="90"/>
      <c r="GKY90" s="90"/>
      <c r="GKZ90" s="90"/>
      <c r="GLA90" s="90"/>
      <c r="GLB90" s="90"/>
      <c r="GLC90" s="90"/>
      <c r="GLD90" s="90"/>
      <c r="GLE90" s="90"/>
      <c r="GLF90" s="90"/>
      <c r="GLG90" s="90"/>
      <c r="GLH90" s="90"/>
      <c r="GLI90" s="90"/>
      <c r="GLJ90" s="90"/>
      <c r="GLK90" s="90"/>
      <c r="GLL90" s="90"/>
      <c r="GLM90" s="90"/>
      <c r="GLN90" s="90"/>
      <c r="GLO90" s="90"/>
      <c r="GLP90" s="90"/>
      <c r="GLQ90" s="90"/>
      <c r="GLR90" s="90"/>
      <c r="GLS90" s="90"/>
      <c r="GLT90" s="90"/>
      <c r="GLU90" s="90"/>
      <c r="GLV90" s="90"/>
      <c r="GLW90" s="90"/>
      <c r="GLX90" s="90"/>
      <c r="GLY90" s="90"/>
      <c r="GLZ90" s="90"/>
      <c r="GMA90" s="90"/>
      <c r="GMB90" s="90"/>
      <c r="GMC90" s="90"/>
      <c r="GMD90" s="90"/>
      <c r="GME90" s="90"/>
      <c r="GMF90" s="90"/>
      <c r="GMG90" s="90"/>
      <c r="GMH90" s="90"/>
      <c r="GMI90" s="90"/>
      <c r="GMJ90" s="90"/>
      <c r="GMK90" s="90"/>
      <c r="GML90" s="90"/>
      <c r="GMM90" s="90"/>
      <c r="GMN90" s="90"/>
      <c r="GMO90" s="90"/>
      <c r="GMP90" s="90"/>
      <c r="GMQ90" s="90"/>
      <c r="GMR90" s="90"/>
      <c r="GMS90" s="90"/>
      <c r="GMT90" s="90"/>
      <c r="GMU90" s="90"/>
      <c r="GMV90" s="90"/>
      <c r="GMW90" s="90"/>
      <c r="GMX90" s="90"/>
      <c r="GMY90" s="90"/>
      <c r="GMZ90" s="90"/>
      <c r="GNA90" s="90"/>
      <c r="GNB90" s="90"/>
      <c r="GNC90" s="90"/>
      <c r="GND90" s="90"/>
      <c r="GNE90" s="90"/>
      <c r="GNF90" s="90"/>
      <c r="GNG90" s="90"/>
      <c r="GNH90" s="90"/>
      <c r="GNI90" s="90"/>
      <c r="GNJ90" s="90"/>
      <c r="GNK90" s="90"/>
      <c r="GNL90" s="90"/>
      <c r="GNM90" s="90"/>
      <c r="GNN90" s="90"/>
      <c r="GNO90" s="90"/>
      <c r="GNP90" s="90"/>
      <c r="GNQ90" s="90"/>
      <c r="GNR90" s="90"/>
      <c r="GNS90" s="90"/>
      <c r="GNT90" s="90"/>
      <c r="GNU90" s="90"/>
      <c r="GNV90" s="90"/>
      <c r="GNW90" s="90"/>
      <c r="GNX90" s="90"/>
      <c r="GNY90" s="90"/>
      <c r="GNZ90" s="90"/>
      <c r="GOA90" s="90"/>
      <c r="GOB90" s="90"/>
      <c r="GOC90" s="90"/>
      <c r="GOD90" s="90"/>
      <c r="GOE90" s="90"/>
      <c r="GOF90" s="90"/>
      <c r="GOG90" s="90"/>
      <c r="GOH90" s="90"/>
      <c r="GOI90" s="90"/>
      <c r="GOJ90" s="90"/>
      <c r="GOK90" s="90"/>
      <c r="GOL90" s="90"/>
      <c r="GOM90" s="90"/>
      <c r="GON90" s="90"/>
      <c r="GOO90" s="90"/>
      <c r="GOP90" s="90"/>
      <c r="GOQ90" s="90"/>
      <c r="GOR90" s="90"/>
      <c r="GOS90" s="90"/>
      <c r="GOT90" s="90"/>
      <c r="GOU90" s="90"/>
      <c r="GOV90" s="90"/>
      <c r="GOW90" s="90"/>
      <c r="GOX90" s="90"/>
      <c r="GOY90" s="90"/>
      <c r="GOZ90" s="90"/>
      <c r="GPA90" s="90"/>
      <c r="GPB90" s="90"/>
      <c r="GPC90" s="90"/>
      <c r="GPD90" s="90"/>
      <c r="GPE90" s="90"/>
      <c r="GPF90" s="90"/>
      <c r="GPG90" s="90"/>
      <c r="GPH90" s="90"/>
      <c r="GPI90" s="90"/>
      <c r="GPJ90" s="90"/>
      <c r="GPK90" s="90"/>
      <c r="GPL90" s="90"/>
      <c r="GPM90" s="90"/>
      <c r="GPN90" s="90"/>
      <c r="GPO90" s="90"/>
      <c r="GPP90" s="90"/>
      <c r="GPQ90" s="90"/>
      <c r="GPR90" s="90"/>
      <c r="GPS90" s="90"/>
      <c r="GPT90" s="90"/>
      <c r="GPU90" s="90"/>
      <c r="GPV90" s="90"/>
      <c r="GPW90" s="90"/>
      <c r="GPX90" s="90"/>
      <c r="GPY90" s="90"/>
      <c r="GPZ90" s="90"/>
      <c r="GQA90" s="90"/>
      <c r="GQB90" s="90"/>
      <c r="GQC90" s="90"/>
      <c r="GQD90" s="90"/>
      <c r="GQE90" s="90"/>
      <c r="GQF90" s="90"/>
      <c r="GQG90" s="90"/>
      <c r="GQH90" s="90"/>
      <c r="GQI90" s="90"/>
      <c r="GQJ90" s="90"/>
      <c r="GQK90" s="90"/>
      <c r="GQL90" s="90"/>
      <c r="GQM90" s="90"/>
      <c r="GQN90" s="90"/>
      <c r="GQO90" s="90"/>
      <c r="GQP90" s="90"/>
      <c r="GQQ90" s="90"/>
      <c r="GQR90" s="90"/>
      <c r="GQS90" s="90"/>
      <c r="GQT90" s="90"/>
      <c r="GQU90" s="90"/>
      <c r="GQV90" s="90"/>
      <c r="GQW90" s="90"/>
      <c r="GQX90" s="90"/>
      <c r="GQY90" s="90"/>
      <c r="GQZ90" s="90"/>
      <c r="GRA90" s="90"/>
      <c r="GRB90" s="90"/>
      <c r="GRC90" s="90"/>
      <c r="GRD90" s="90"/>
      <c r="GRE90" s="90"/>
      <c r="GRF90" s="90"/>
      <c r="GRG90" s="90"/>
      <c r="GRH90" s="90"/>
      <c r="GRI90" s="90"/>
      <c r="GRJ90" s="90"/>
      <c r="GRK90" s="90"/>
      <c r="GRL90" s="90"/>
      <c r="GRM90" s="90"/>
      <c r="GRN90" s="90"/>
      <c r="GRO90" s="90"/>
      <c r="GRP90" s="90"/>
      <c r="GRQ90" s="90"/>
      <c r="GRR90" s="90"/>
      <c r="GRS90" s="90"/>
      <c r="GRT90" s="90"/>
      <c r="GRU90" s="90"/>
      <c r="GRV90" s="90"/>
      <c r="GRW90" s="90"/>
      <c r="GRX90" s="90"/>
      <c r="GRY90" s="90"/>
      <c r="GRZ90" s="90"/>
      <c r="GSA90" s="90"/>
      <c r="GSB90" s="90"/>
      <c r="GSC90" s="90"/>
      <c r="GSD90" s="90"/>
      <c r="GSE90" s="90"/>
      <c r="GSF90" s="90"/>
      <c r="GSG90" s="90"/>
      <c r="GSH90" s="90"/>
      <c r="GSI90" s="90"/>
      <c r="GSJ90" s="90"/>
      <c r="GSK90" s="90"/>
      <c r="GSL90" s="90"/>
      <c r="GSM90" s="90"/>
      <c r="GSN90" s="90"/>
      <c r="GSO90" s="90"/>
      <c r="GSP90" s="90"/>
      <c r="GSQ90" s="90"/>
      <c r="GSR90" s="90"/>
      <c r="GSS90" s="90"/>
      <c r="GST90" s="90"/>
      <c r="GSU90" s="90"/>
      <c r="GSV90" s="90"/>
      <c r="GSW90" s="90"/>
      <c r="GSX90" s="90"/>
      <c r="GSY90" s="90"/>
      <c r="GSZ90" s="90"/>
      <c r="GTA90" s="90"/>
      <c r="GTB90" s="90"/>
      <c r="GTC90" s="90"/>
      <c r="GTD90" s="90"/>
      <c r="GTE90" s="90"/>
      <c r="GTF90" s="90"/>
      <c r="GTG90" s="90"/>
      <c r="GTH90" s="90"/>
      <c r="GTI90" s="90"/>
      <c r="GTJ90" s="90"/>
      <c r="GTK90" s="90"/>
      <c r="GTL90" s="90"/>
      <c r="GTM90" s="90"/>
      <c r="GTN90" s="90"/>
      <c r="GTO90" s="90"/>
      <c r="GTP90" s="90"/>
      <c r="GTQ90" s="90"/>
      <c r="GTR90" s="90"/>
      <c r="GTS90" s="90"/>
      <c r="GTT90" s="90"/>
      <c r="GTU90" s="90"/>
      <c r="GTV90" s="90"/>
      <c r="GTW90" s="90"/>
      <c r="GTX90" s="90"/>
      <c r="GTY90" s="90"/>
      <c r="GTZ90" s="90"/>
      <c r="GUA90" s="90"/>
      <c r="GUB90" s="90"/>
      <c r="GUC90" s="90"/>
      <c r="GUD90" s="90"/>
      <c r="GUE90" s="90"/>
      <c r="GUF90" s="90"/>
      <c r="GUG90" s="90"/>
      <c r="GUH90" s="90"/>
      <c r="GUI90" s="90"/>
      <c r="GUJ90" s="90"/>
      <c r="GUK90" s="90"/>
      <c r="GUL90" s="90"/>
      <c r="GUM90" s="90"/>
      <c r="GUN90" s="90"/>
      <c r="GUO90" s="90"/>
      <c r="GUP90" s="90"/>
      <c r="GUQ90" s="90"/>
      <c r="GUR90" s="90"/>
      <c r="GUS90" s="90"/>
      <c r="GUT90" s="90"/>
      <c r="GUU90" s="90"/>
      <c r="GUV90" s="90"/>
      <c r="GUW90" s="90"/>
      <c r="GUX90" s="90"/>
      <c r="GUY90" s="90"/>
      <c r="GUZ90" s="90"/>
      <c r="GVA90" s="90"/>
      <c r="GVB90" s="90"/>
      <c r="GVC90" s="90"/>
      <c r="GVD90" s="90"/>
      <c r="GVE90" s="90"/>
      <c r="GVF90" s="90"/>
      <c r="GVG90" s="90"/>
      <c r="GVH90" s="90"/>
      <c r="GVI90" s="90"/>
      <c r="GVJ90" s="90"/>
      <c r="GVK90" s="90"/>
      <c r="GVL90" s="90"/>
      <c r="GVM90" s="90"/>
      <c r="GVN90" s="90"/>
      <c r="GVO90" s="90"/>
      <c r="GVP90" s="90"/>
      <c r="GVQ90" s="90"/>
      <c r="GVR90" s="90"/>
      <c r="GVS90" s="90"/>
      <c r="GVT90" s="90"/>
      <c r="GVU90" s="90"/>
      <c r="GVV90" s="90"/>
      <c r="GVW90" s="90"/>
      <c r="GVX90" s="90"/>
      <c r="GVY90" s="90"/>
      <c r="GVZ90" s="90"/>
      <c r="GWA90" s="90"/>
      <c r="GWB90" s="90"/>
      <c r="GWC90" s="90"/>
      <c r="GWD90" s="90"/>
      <c r="GWE90" s="90"/>
      <c r="GWF90" s="90"/>
      <c r="GWG90" s="90"/>
      <c r="GWH90" s="90"/>
      <c r="GWI90" s="90"/>
      <c r="GWJ90" s="90"/>
      <c r="GWK90" s="90"/>
      <c r="GWL90" s="90"/>
      <c r="GWM90" s="90"/>
      <c r="GWN90" s="90"/>
      <c r="GWO90" s="90"/>
      <c r="GWP90" s="90"/>
      <c r="GWQ90" s="90"/>
      <c r="GWR90" s="90"/>
      <c r="GWS90" s="90"/>
      <c r="GWT90" s="90"/>
      <c r="GWU90" s="90"/>
      <c r="GWV90" s="90"/>
      <c r="GWW90" s="90"/>
      <c r="GWX90" s="90"/>
      <c r="GWY90" s="90"/>
      <c r="GWZ90" s="90"/>
      <c r="GXA90" s="90"/>
      <c r="GXB90" s="90"/>
      <c r="GXC90" s="90"/>
      <c r="GXD90" s="90"/>
      <c r="GXE90" s="90"/>
      <c r="GXF90" s="90"/>
      <c r="GXG90" s="90"/>
      <c r="GXH90" s="90"/>
      <c r="GXI90" s="90"/>
      <c r="GXJ90" s="90"/>
      <c r="GXK90" s="90"/>
      <c r="GXL90" s="90"/>
      <c r="GXM90" s="90"/>
      <c r="GXN90" s="90"/>
      <c r="GXO90" s="90"/>
      <c r="GXP90" s="90"/>
      <c r="GXQ90" s="90"/>
      <c r="GXR90" s="90"/>
      <c r="GXS90" s="90"/>
      <c r="GXT90" s="90"/>
      <c r="GXU90" s="90"/>
      <c r="GXV90" s="90"/>
      <c r="GXW90" s="90"/>
      <c r="GXX90" s="90"/>
      <c r="GXY90" s="90"/>
      <c r="GXZ90" s="90"/>
      <c r="GYA90" s="90"/>
      <c r="GYB90" s="90"/>
      <c r="GYC90" s="90"/>
      <c r="GYD90" s="90"/>
      <c r="GYE90" s="90"/>
      <c r="GYF90" s="90"/>
      <c r="GYG90" s="90"/>
      <c r="GYH90" s="90"/>
      <c r="GYI90" s="90"/>
      <c r="GYJ90" s="90"/>
      <c r="GYK90" s="90"/>
      <c r="GYL90" s="90"/>
      <c r="GYM90" s="90"/>
      <c r="GYN90" s="90"/>
      <c r="GYO90" s="90"/>
      <c r="GYP90" s="90"/>
      <c r="GYQ90" s="90"/>
      <c r="GYR90" s="90"/>
      <c r="GYS90" s="90"/>
      <c r="GYT90" s="90"/>
      <c r="GYU90" s="90"/>
      <c r="GYV90" s="90"/>
      <c r="GYW90" s="90"/>
      <c r="GYX90" s="90"/>
      <c r="GYY90" s="90"/>
      <c r="GYZ90" s="90"/>
      <c r="GZA90" s="90"/>
      <c r="GZB90" s="90"/>
      <c r="GZC90" s="90"/>
      <c r="GZD90" s="90"/>
      <c r="GZE90" s="90"/>
      <c r="GZF90" s="90"/>
      <c r="GZG90" s="90"/>
      <c r="GZH90" s="90"/>
      <c r="GZI90" s="90"/>
      <c r="GZJ90" s="90"/>
      <c r="GZK90" s="90"/>
      <c r="GZL90" s="90"/>
      <c r="GZM90" s="90"/>
      <c r="GZN90" s="90"/>
      <c r="GZO90" s="90"/>
      <c r="GZP90" s="90"/>
      <c r="GZQ90" s="90"/>
      <c r="GZR90" s="90"/>
      <c r="GZS90" s="90"/>
      <c r="GZT90" s="90"/>
      <c r="GZU90" s="90"/>
      <c r="GZV90" s="90"/>
      <c r="GZW90" s="90"/>
      <c r="GZX90" s="90"/>
      <c r="GZY90" s="90"/>
      <c r="GZZ90" s="90"/>
      <c r="HAA90" s="90"/>
      <c r="HAB90" s="90"/>
      <c r="HAC90" s="90"/>
      <c r="HAD90" s="90"/>
      <c r="HAE90" s="90"/>
      <c r="HAF90" s="90"/>
      <c r="HAG90" s="90"/>
      <c r="HAH90" s="90"/>
      <c r="HAI90" s="90"/>
      <c r="HAJ90" s="90"/>
      <c r="HAK90" s="90"/>
      <c r="HAL90" s="90"/>
      <c r="HAM90" s="90"/>
      <c r="HAN90" s="90"/>
      <c r="HAO90" s="90"/>
      <c r="HAP90" s="90"/>
      <c r="HAQ90" s="90"/>
      <c r="HAR90" s="90"/>
      <c r="HAS90" s="90"/>
      <c r="HAT90" s="90"/>
      <c r="HAU90" s="90"/>
      <c r="HAV90" s="90"/>
      <c r="HAW90" s="90"/>
      <c r="HAX90" s="90"/>
      <c r="HAY90" s="90"/>
      <c r="HAZ90" s="90"/>
      <c r="HBA90" s="90"/>
      <c r="HBB90" s="90"/>
      <c r="HBC90" s="90"/>
      <c r="HBD90" s="90"/>
      <c r="HBE90" s="90"/>
      <c r="HBF90" s="90"/>
      <c r="HBG90" s="90"/>
      <c r="HBH90" s="90"/>
      <c r="HBI90" s="90"/>
      <c r="HBJ90" s="90"/>
      <c r="HBK90" s="90"/>
      <c r="HBL90" s="90"/>
      <c r="HBM90" s="90"/>
      <c r="HBN90" s="90"/>
      <c r="HBO90" s="90"/>
      <c r="HBP90" s="90"/>
      <c r="HBQ90" s="90"/>
      <c r="HBR90" s="90"/>
      <c r="HBS90" s="90"/>
      <c r="HBT90" s="90"/>
      <c r="HBU90" s="90"/>
      <c r="HBV90" s="90"/>
      <c r="HBW90" s="90"/>
      <c r="HBX90" s="90"/>
      <c r="HBY90" s="90"/>
      <c r="HBZ90" s="90"/>
      <c r="HCA90" s="90"/>
      <c r="HCB90" s="90"/>
      <c r="HCC90" s="90"/>
      <c r="HCD90" s="90"/>
      <c r="HCE90" s="90"/>
      <c r="HCF90" s="90"/>
      <c r="HCG90" s="90"/>
      <c r="HCH90" s="90"/>
      <c r="HCI90" s="90"/>
      <c r="HCJ90" s="90"/>
      <c r="HCK90" s="90"/>
      <c r="HCL90" s="90"/>
      <c r="HCM90" s="90"/>
      <c r="HCN90" s="90"/>
      <c r="HCO90" s="90"/>
      <c r="HCP90" s="90"/>
      <c r="HCQ90" s="90"/>
      <c r="HCR90" s="90"/>
      <c r="HCS90" s="90"/>
      <c r="HCT90" s="90"/>
      <c r="HCU90" s="90"/>
      <c r="HCV90" s="90"/>
      <c r="HCW90" s="90"/>
      <c r="HCX90" s="90"/>
      <c r="HCY90" s="90"/>
      <c r="HCZ90" s="90"/>
      <c r="HDA90" s="90"/>
      <c r="HDB90" s="90"/>
      <c r="HDC90" s="90"/>
      <c r="HDD90" s="90"/>
      <c r="HDE90" s="90"/>
      <c r="HDF90" s="90"/>
      <c r="HDG90" s="90"/>
      <c r="HDH90" s="90"/>
      <c r="HDI90" s="90"/>
      <c r="HDJ90" s="90"/>
      <c r="HDK90" s="90"/>
      <c r="HDL90" s="90"/>
      <c r="HDM90" s="90"/>
      <c r="HDN90" s="90"/>
      <c r="HDO90" s="90"/>
      <c r="HDP90" s="90"/>
      <c r="HDQ90" s="90"/>
      <c r="HDR90" s="90"/>
      <c r="HDS90" s="90"/>
      <c r="HDT90" s="90"/>
      <c r="HDU90" s="90"/>
      <c r="HDV90" s="90"/>
      <c r="HDW90" s="90"/>
      <c r="HDX90" s="90"/>
      <c r="HDY90" s="90"/>
      <c r="HDZ90" s="90"/>
      <c r="HEA90" s="90"/>
      <c r="HEB90" s="90"/>
      <c r="HEC90" s="90"/>
      <c r="HED90" s="90"/>
      <c r="HEE90" s="90"/>
      <c r="HEF90" s="90"/>
      <c r="HEG90" s="90"/>
      <c r="HEH90" s="90"/>
      <c r="HEI90" s="90"/>
      <c r="HEJ90" s="90"/>
      <c r="HEK90" s="90"/>
      <c r="HEL90" s="90"/>
      <c r="HEM90" s="90"/>
      <c r="HEN90" s="90"/>
      <c r="HEO90" s="90"/>
      <c r="HEP90" s="90"/>
      <c r="HEQ90" s="90"/>
      <c r="HER90" s="90"/>
      <c r="HES90" s="90"/>
      <c r="HET90" s="90"/>
      <c r="HEU90" s="90"/>
      <c r="HEV90" s="90"/>
      <c r="HEW90" s="90"/>
      <c r="HEX90" s="90"/>
      <c r="HEY90" s="90"/>
      <c r="HEZ90" s="90"/>
      <c r="HFA90" s="90"/>
      <c r="HFB90" s="90"/>
      <c r="HFC90" s="90"/>
      <c r="HFD90" s="90"/>
      <c r="HFE90" s="90"/>
      <c r="HFF90" s="90"/>
      <c r="HFG90" s="90"/>
      <c r="HFH90" s="90"/>
      <c r="HFI90" s="90"/>
      <c r="HFJ90" s="90"/>
      <c r="HFK90" s="90"/>
      <c r="HFL90" s="90"/>
      <c r="HFM90" s="90"/>
      <c r="HFN90" s="90"/>
      <c r="HFO90" s="90"/>
      <c r="HFP90" s="90"/>
      <c r="HFQ90" s="90"/>
      <c r="HFR90" s="90"/>
      <c r="HFS90" s="90"/>
      <c r="HFT90" s="90"/>
      <c r="HFU90" s="90"/>
      <c r="HFV90" s="90"/>
      <c r="HFW90" s="90"/>
      <c r="HFX90" s="90"/>
      <c r="HFY90" s="90"/>
      <c r="HFZ90" s="90"/>
      <c r="HGA90" s="90"/>
      <c r="HGB90" s="90"/>
      <c r="HGC90" s="90"/>
      <c r="HGD90" s="90"/>
      <c r="HGE90" s="90"/>
      <c r="HGF90" s="90"/>
      <c r="HGG90" s="90"/>
      <c r="HGH90" s="90"/>
      <c r="HGI90" s="90"/>
      <c r="HGJ90" s="90"/>
      <c r="HGK90" s="90"/>
      <c r="HGL90" s="90"/>
      <c r="HGM90" s="90"/>
      <c r="HGN90" s="90"/>
      <c r="HGO90" s="90"/>
      <c r="HGP90" s="90"/>
      <c r="HGQ90" s="90"/>
      <c r="HGR90" s="90"/>
      <c r="HGS90" s="90"/>
      <c r="HGT90" s="90"/>
      <c r="HGU90" s="90"/>
      <c r="HGV90" s="90"/>
      <c r="HGW90" s="90"/>
      <c r="HGX90" s="90"/>
      <c r="HGY90" s="90"/>
      <c r="HGZ90" s="90"/>
      <c r="HHA90" s="90"/>
      <c r="HHB90" s="90"/>
      <c r="HHC90" s="90"/>
      <c r="HHD90" s="90"/>
      <c r="HHE90" s="90"/>
      <c r="HHF90" s="90"/>
      <c r="HHG90" s="90"/>
      <c r="HHH90" s="90"/>
      <c r="HHI90" s="90"/>
      <c r="HHJ90" s="90"/>
      <c r="HHK90" s="90"/>
      <c r="HHL90" s="90"/>
      <c r="HHM90" s="90"/>
      <c r="HHN90" s="90"/>
      <c r="HHO90" s="90"/>
      <c r="HHP90" s="90"/>
      <c r="HHQ90" s="90"/>
      <c r="HHR90" s="90"/>
      <c r="HHS90" s="90"/>
      <c r="HHT90" s="90"/>
      <c r="HHU90" s="90"/>
      <c r="HHV90" s="90"/>
      <c r="HHW90" s="90"/>
      <c r="HHX90" s="90"/>
      <c r="HHY90" s="90"/>
      <c r="HHZ90" s="90"/>
      <c r="HIA90" s="90"/>
      <c r="HIB90" s="90"/>
      <c r="HIC90" s="90"/>
      <c r="HID90" s="90"/>
      <c r="HIE90" s="90"/>
      <c r="HIF90" s="90"/>
      <c r="HIG90" s="90"/>
      <c r="HIH90" s="90"/>
      <c r="HII90" s="90"/>
      <c r="HIJ90" s="90"/>
      <c r="HIK90" s="90"/>
      <c r="HIL90" s="90"/>
      <c r="HIM90" s="90"/>
      <c r="HIN90" s="90"/>
      <c r="HIO90" s="90"/>
      <c r="HIP90" s="90"/>
      <c r="HIQ90" s="90"/>
      <c r="HIR90" s="90"/>
      <c r="HIS90" s="90"/>
      <c r="HIT90" s="90"/>
      <c r="HIU90" s="90"/>
      <c r="HIV90" s="90"/>
      <c r="HIW90" s="90"/>
      <c r="HIX90" s="90"/>
      <c r="HIY90" s="90"/>
      <c r="HIZ90" s="90"/>
      <c r="HJA90" s="90"/>
      <c r="HJB90" s="90"/>
      <c r="HJC90" s="90"/>
      <c r="HJD90" s="90"/>
      <c r="HJE90" s="90"/>
      <c r="HJF90" s="90"/>
      <c r="HJG90" s="90"/>
      <c r="HJH90" s="90"/>
      <c r="HJI90" s="90"/>
      <c r="HJJ90" s="90"/>
      <c r="HJK90" s="90"/>
      <c r="HJL90" s="90"/>
      <c r="HJM90" s="90"/>
      <c r="HJN90" s="90"/>
      <c r="HJO90" s="90"/>
      <c r="HJP90" s="90"/>
      <c r="HJQ90" s="90"/>
      <c r="HJR90" s="90"/>
      <c r="HJS90" s="90"/>
      <c r="HJT90" s="90"/>
      <c r="HJU90" s="90"/>
      <c r="HJV90" s="90"/>
      <c r="HJW90" s="90"/>
      <c r="HJX90" s="90"/>
      <c r="HJY90" s="90"/>
      <c r="HJZ90" s="90"/>
      <c r="HKA90" s="90"/>
      <c r="HKB90" s="90"/>
      <c r="HKC90" s="90"/>
      <c r="HKD90" s="90"/>
      <c r="HKE90" s="90"/>
      <c r="HKF90" s="90"/>
      <c r="HKG90" s="90"/>
      <c r="HKH90" s="90"/>
      <c r="HKI90" s="90"/>
      <c r="HKJ90" s="90"/>
      <c r="HKK90" s="90"/>
      <c r="HKL90" s="90"/>
      <c r="HKM90" s="90"/>
      <c r="HKN90" s="90"/>
      <c r="HKO90" s="90"/>
      <c r="HKP90" s="90"/>
      <c r="HKQ90" s="90"/>
      <c r="HKR90" s="90"/>
      <c r="HKS90" s="90"/>
      <c r="HKT90" s="90"/>
      <c r="HKU90" s="90"/>
      <c r="HKV90" s="90"/>
      <c r="HKW90" s="90"/>
      <c r="HKX90" s="90"/>
      <c r="HKY90" s="90"/>
      <c r="HKZ90" s="90"/>
      <c r="HLA90" s="90"/>
      <c r="HLB90" s="90"/>
      <c r="HLC90" s="90"/>
      <c r="HLD90" s="90"/>
      <c r="HLE90" s="90"/>
      <c r="HLF90" s="90"/>
      <c r="HLG90" s="90"/>
      <c r="HLH90" s="90"/>
      <c r="HLI90" s="90"/>
      <c r="HLJ90" s="90"/>
      <c r="HLK90" s="90"/>
      <c r="HLL90" s="90"/>
      <c r="HLM90" s="90"/>
      <c r="HLN90" s="90"/>
      <c r="HLO90" s="90"/>
      <c r="HLP90" s="90"/>
      <c r="HLQ90" s="90"/>
      <c r="HLR90" s="90"/>
      <c r="HLS90" s="90"/>
      <c r="HLT90" s="90"/>
      <c r="HLU90" s="90"/>
      <c r="HLV90" s="90"/>
      <c r="HLW90" s="90"/>
      <c r="HLX90" s="90"/>
      <c r="HLY90" s="90"/>
      <c r="HLZ90" s="90"/>
      <c r="HMA90" s="90"/>
      <c r="HMB90" s="90"/>
      <c r="HMC90" s="90"/>
      <c r="HMD90" s="90"/>
      <c r="HME90" s="90"/>
      <c r="HMF90" s="90"/>
      <c r="HMG90" s="90"/>
      <c r="HMH90" s="90"/>
      <c r="HMI90" s="90"/>
      <c r="HMJ90" s="90"/>
      <c r="HMK90" s="90"/>
      <c r="HML90" s="90"/>
      <c r="HMM90" s="90"/>
      <c r="HMN90" s="90"/>
      <c r="HMO90" s="90"/>
      <c r="HMP90" s="90"/>
      <c r="HMQ90" s="90"/>
      <c r="HMR90" s="90"/>
      <c r="HMS90" s="90"/>
      <c r="HMT90" s="90"/>
      <c r="HMU90" s="90"/>
      <c r="HMV90" s="90"/>
      <c r="HMW90" s="90"/>
      <c r="HMX90" s="90"/>
      <c r="HMY90" s="90"/>
      <c r="HMZ90" s="90"/>
      <c r="HNA90" s="90"/>
      <c r="HNB90" s="90"/>
      <c r="HNC90" s="90"/>
      <c r="HND90" s="90"/>
      <c r="HNE90" s="90"/>
      <c r="HNF90" s="90"/>
      <c r="HNG90" s="90"/>
      <c r="HNH90" s="90"/>
      <c r="HNI90" s="90"/>
      <c r="HNJ90" s="90"/>
      <c r="HNK90" s="90"/>
      <c r="HNL90" s="90"/>
      <c r="HNM90" s="90"/>
      <c r="HNN90" s="90"/>
      <c r="HNO90" s="90"/>
      <c r="HNP90" s="90"/>
      <c r="HNQ90" s="90"/>
      <c r="HNR90" s="90"/>
      <c r="HNS90" s="90"/>
      <c r="HNT90" s="90"/>
      <c r="HNU90" s="90"/>
      <c r="HNV90" s="90"/>
      <c r="HNW90" s="90"/>
      <c r="HNX90" s="90"/>
      <c r="HNY90" s="90"/>
      <c r="HNZ90" s="90"/>
      <c r="HOA90" s="90"/>
      <c r="HOB90" s="90"/>
      <c r="HOC90" s="90"/>
      <c r="HOD90" s="90"/>
      <c r="HOE90" s="90"/>
      <c r="HOF90" s="90"/>
      <c r="HOG90" s="90"/>
      <c r="HOH90" s="90"/>
      <c r="HOI90" s="90"/>
      <c r="HOJ90" s="90"/>
      <c r="HOK90" s="90"/>
      <c r="HOL90" s="90"/>
      <c r="HOM90" s="90"/>
      <c r="HON90" s="90"/>
      <c r="HOO90" s="90"/>
      <c r="HOP90" s="90"/>
      <c r="HOQ90" s="90"/>
      <c r="HOR90" s="90"/>
      <c r="HOS90" s="90"/>
      <c r="HOT90" s="90"/>
      <c r="HOU90" s="90"/>
      <c r="HOV90" s="90"/>
      <c r="HOW90" s="90"/>
      <c r="HOX90" s="90"/>
      <c r="HOY90" s="90"/>
      <c r="HOZ90" s="90"/>
      <c r="HPA90" s="90"/>
      <c r="HPB90" s="90"/>
      <c r="HPC90" s="90"/>
      <c r="HPD90" s="90"/>
      <c r="HPE90" s="90"/>
      <c r="HPF90" s="90"/>
      <c r="HPG90" s="90"/>
      <c r="HPH90" s="90"/>
      <c r="HPI90" s="90"/>
      <c r="HPJ90" s="90"/>
      <c r="HPK90" s="90"/>
      <c r="HPL90" s="90"/>
      <c r="HPM90" s="90"/>
      <c r="HPN90" s="90"/>
      <c r="HPO90" s="90"/>
      <c r="HPP90" s="90"/>
      <c r="HPQ90" s="90"/>
      <c r="HPR90" s="90"/>
      <c r="HPS90" s="90"/>
      <c r="HPT90" s="90"/>
      <c r="HPU90" s="90"/>
      <c r="HPV90" s="90"/>
      <c r="HPW90" s="90"/>
      <c r="HPX90" s="90"/>
      <c r="HPY90" s="90"/>
      <c r="HPZ90" s="90"/>
      <c r="HQA90" s="90"/>
      <c r="HQB90" s="90"/>
      <c r="HQC90" s="90"/>
      <c r="HQD90" s="90"/>
      <c r="HQE90" s="90"/>
      <c r="HQF90" s="90"/>
      <c r="HQG90" s="90"/>
      <c r="HQH90" s="90"/>
      <c r="HQI90" s="90"/>
      <c r="HQJ90" s="90"/>
      <c r="HQK90" s="90"/>
      <c r="HQL90" s="90"/>
      <c r="HQM90" s="90"/>
      <c r="HQN90" s="90"/>
      <c r="HQO90" s="90"/>
      <c r="HQP90" s="90"/>
      <c r="HQQ90" s="90"/>
      <c r="HQR90" s="90"/>
      <c r="HQS90" s="90"/>
      <c r="HQT90" s="90"/>
      <c r="HQU90" s="90"/>
      <c r="HQV90" s="90"/>
      <c r="HQW90" s="90"/>
      <c r="HQX90" s="90"/>
      <c r="HQY90" s="90"/>
      <c r="HQZ90" s="90"/>
      <c r="HRA90" s="90"/>
      <c r="HRB90" s="90"/>
      <c r="HRC90" s="90"/>
      <c r="HRD90" s="90"/>
      <c r="HRE90" s="90"/>
      <c r="HRF90" s="90"/>
      <c r="HRG90" s="90"/>
      <c r="HRH90" s="90"/>
      <c r="HRI90" s="90"/>
      <c r="HRJ90" s="90"/>
      <c r="HRK90" s="90"/>
      <c r="HRL90" s="90"/>
      <c r="HRM90" s="90"/>
      <c r="HRN90" s="90"/>
      <c r="HRO90" s="90"/>
      <c r="HRP90" s="90"/>
      <c r="HRQ90" s="90"/>
      <c r="HRR90" s="90"/>
      <c r="HRS90" s="90"/>
      <c r="HRT90" s="90"/>
      <c r="HRU90" s="90"/>
      <c r="HRV90" s="90"/>
      <c r="HRW90" s="90"/>
      <c r="HRX90" s="90"/>
      <c r="HRY90" s="90"/>
      <c r="HRZ90" s="90"/>
      <c r="HSA90" s="90"/>
      <c r="HSB90" s="90"/>
      <c r="HSC90" s="90"/>
      <c r="HSD90" s="90"/>
      <c r="HSE90" s="90"/>
      <c r="HSF90" s="90"/>
      <c r="HSG90" s="90"/>
      <c r="HSH90" s="90"/>
      <c r="HSI90" s="90"/>
      <c r="HSJ90" s="90"/>
      <c r="HSK90" s="90"/>
      <c r="HSL90" s="90"/>
      <c r="HSM90" s="90"/>
      <c r="HSN90" s="90"/>
      <c r="HSO90" s="90"/>
      <c r="HSP90" s="90"/>
      <c r="HSQ90" s="90"/>
      <c r="HSR90" s="90"/>
      <c r="HSS90" s="90"/>
      <c r="HST90" s="90"/>
      <c r="HSU90" s="90"/>
      <c r="HSV90" s="90"/>
      <c r="HSW90" s="90"/>
      <c r="HSX90" s="90"/>
      <c r="HSY90" s="90"/>
      <c r="HSZ90" s="90"/>
      <c r="HTA90" s="90"/>
      <c r="HTB90" s="90"/>
      <c r="HTC90" s="90"/>
      <c r="HTD90" s="90"/>
      <c r="HTE90" s="90"/>
      <c r="HTF90" s="90"/>
      <c r="HTG90" s="90"/>
      <c r="HTH90" s="90"/>
      <c r="HTI90" s="90"/>
      <c r="HTJ90" s="90"/>
      <c r="HTK90" s="90"/>
      <c r="HTL90" s="90"/>
      <c r="HTM90" s="90"/>
      <c r="HTN90" s="90"/>
      <c r="HTO90" s="90"/>
      <c r="HTP90" s="90"/>
      <c r="HTQ90" s="90"/>
      <c r="HTR90" s="90"/>
      <c r="HTS90" s="90"/>
      <c r="HTT90" s="90"/>
      <c r="HTU90" s="90"/>
      <c r="HTV90" s="90"/>
      <c r="HTW90" s="90"/>
      <c r="HTX90" s="90"/>
      <c r="HTY90" s="90"/>
      <c r="HTZ90" s="90"/>
      <c r="HUA90" s="90"/>
      <c r="HUB90" s="90"/>
      <c r="HUC90" s="90"/>
      <c r="HUD90" s="90"/>
      <c r="HUE90" s="90"/>
      <c r="HUF90" s="90"/>
      <c r="HUG90" s="90"/>
      <c r="HUH90" s="90"/>
      <c r="HUI90" s="90"/>
      <c r="HUJ90" s="90"/>
      <c r="HUK90" s="90"/>
      <c r="HUL90" s="90"/>
      <c r="HUM90" s="90"/>
      <c r="HUN90" s="90"/>
      <c r="HUO90" s="90"/>
      <c r="HUP90" s="90"/>
      <c r="HUQ90" s="90"/>
      <c r="HUR90" s="90"/>
      <c r="HUS90" s="90"/>
      <c r="HUT90" s="90"/>
      <c r="HUU90" s="90"/>
      <c r="HUV90" s="90"/>
      <c r="HUW90" s="90"/>
      <c r="HUX90" s="90"/>
      <c r="HUY90" s="90"/>
      <c r="HUZ90" s="90"/>
      <c r="HVA90" s="90"/>
      <c r="HVB90" s="90"/>
      <c r="HVC90" s="90"/>
      <c r="HVD90" s="90"/>
      <c r="HVE90" s="90"/>
      <c r="HVF90" s="90"/>
      <c r="HVG90" s="90"/>
      <c r="HVH90" s="90"/>
      <c r="HVI90" s="90"/>
      <c r="HVJ90" s="90"/>
      <c r="HVK90" s="90"/>
      <c r="HVL90" s="90"/>
      <c r="HVM90" s="90"/>
      <c r="HVN90" s="90"/>
      <c r="HVO90" s="90"/>
      <c r="HVP90" s="90"/>
      <c r="HVQ90" s="90"/>
      <c r="HVR90" s="90"/>
      <c r="HVS90" s="90"/>
      <c r="HVT90" s="90"/>
      <c r="HVU90" s="90"/>
      <c r="HVV90" s="90"/>
      <c r="HVW90" s="90"/>
      <c r="HVX90" s="90"/>
      <c r="HVY90" s="90"/>
      <c r="HVZ90" s="90"/>
      <c r="HWA90" s="90"/>
      <c r="HWB90" s="90"/>
      <c r="HWC90" s="90"/>
      <c r="HWD90" s="90"/>
      <c r="HWE90" s="90"/>
      <c r="HWF90" s="90"/>
      <c r="HWG90" s="90"/>
      <c r="HWH90" s="90"/>
      <c r="HWI90" s="90"/>
      <c r="HWJ90" s="90"/>
      <c r="HWK90" s="90"/>
      <c r="HWL90" s="90"/>
      <c r="HWM90" s="90"/>
      <c r="HWN90" s="90"/>
      <c r="HWO90" s="90"/>
      <c r="HWP90" s="90"/>
      <c r="HWQ90" s="90"/>
      <c r="HWR90" s="90"/>
      <c r="HWS90" s="90"/>
      <c r="HWT90" s="90"/>
      <c r="HWU90" s="90"/>
      <c r="HWV90" s="90"/>
      <c r="HWW90" s="90"/>
      <c r="HWX90" s="90"/>
      <c r="HWY90" s="90"/>
      <c r="HWZ90" s="90"/>
      <c r="HXA90" s="90"/>
      <c r="HXB90" s="90"/>
      <c r="HXC90" s="90"/>
      <c r="HXD90" s="90"/>
      <c r="HXE90" s="90"/>
      <c r="HXF90" s="90"/>
      <c r="HXG90" s="90"/>
      <c r="HXH90" s="90"/>
      <c r="HXI90" s="90"/>
      <c r="HXJ90" s="90"/>
      <c r="HXK90" s="90"/>
      <c r="HXL90" s="90"/>
      <c r="HXM90" s="90"/>
      <c r="HXN90" s="90"/>
      <c r="HXO90" s="90"/>
      <c r="HXP90" s="90"/>
      <c r="HXQ90" s="90"/>
      <c r="HXR90" s="90"/>
      <c r="HXS90" s="90"/>
      <c r="HXT90" s="90"/>
      <c r="HXU90" s="90"/>
      <c r="HXV90" s="90"/>
      <c r="HXW90" s="90"/>
      <c r="HXX90" s="90"/>
      <c r="HXY90" s="90"/>
      <c r="HXZ90" s="90"/>
      <c r="HYA90" s="90"/>
      <c r="HYB90" s="90"/>
      <c r="HYC90" s="90"/>
      <c r="HYD90" s="90"/>
      <c r="HYE90" s="90"/>
      <c r="HYF90" s="90"/>
      <c r="HYG90" s="90"/>
      <c r="HYH90" s="90"/>
      <c r="HYI90" s="90"/>
      <c r="HYJ90" s="90"/>
      <c r="HYK90" s="90"/>
      <c r="HYL90" s="90"/>
      <c r="HYM90" s="90"/>
      <c r="HYN90" s="90"/>
      <c r="HYO90" s="90"/>
      <c r="HYP90" s="90"/>
      <c r="HYQ90" s="90"/>
      <c r="HYR90" s="90"/>
      <c r="HYS90" s="90"/>
      <c r="HYT90" s="90"/>
      <c r="HYU90" s="90"/>
      <c r="HYV90" s="90"/>
      <c r="HYW90" s="90"/>
      <c r="HYX90" s="90"/>
      <c r="HYY90" s="90"/>
      <c r="HYZ90" s="90"/>
      <c r="HZA90" s="90"/>
      <c r="HZB90" s="90"/>
      <c r="HZC90" s="90"/>
      <c r="HZD90" s="90"/>
      <c r="HZE90" s="90"/>
      <c r="HZF90" s="90"/>
      <c r="HZG90" s="90"/>
      <c r="HZH90" s="90"/>
      <c r="HZI90" s="90"/>
      <c r="HZJ90" s="90"/>
      <c r="HZK90" s="90"/>
      <c r="HZL90" s="90"/>
      <c r="HZM90" s="90"/>
      <c r="HZN90" s="90"/>
      <c r="HZO90" s="90"/>
      <c r="HZP90" s="90"/>
      <c r="HZQ90" s="90"/>
      <c r="HZR90" s="90"/>
      <c r="HZS90" s="90"/>
      <c r="HZT90" s="90"/>
      <c r="HZU90" s="90"/>
      <c r="HZV90" s="90"/>
      <c r="HZW90" s="90"/>
      <c r="HZX90" s="90"/>
      <c r="HZY90" s="90"/>
      <c r="HZZ90" s="90"/>
      <c r="IAA90" s="90"/>
      <c r="IAB90" s="90"/>
      <c r="IAC90" s="90"/>
      <c r="IAD90" s="90"/>
      <c r="IAE90" s="90"/>
      <c r="IAF90" s="90"/>
      <c r="IAG90" s="90"/>
      <c r="IAH90" s="90"/>
      <c r="IAI90" s="90"/>
      <c r="IAJ90" s="90"/>
      <c r="IAK90" s="90"/>
      <c r="IAL90" s="90"/>
      <c r="IAM90" s="90"/>
      <c r="IAN90" s="90"/>
      <c r="IAO90" s="90"/>
      <c r="IAP90" s="90"/>
      <c r="IAQ90" s="90"/>
      <c r="IAR90" s="90"/>
      <c r="IAS90" s="90"/>
      <c r="IAT90" s="90"/>
      <c r="IAU90" s="90"/>
      <c r="IAV90" s="90"/>
      <c r="IAW90" s="90"/>
      <c r="IAX90" s="90"/>
      <c r="IAY90" s="90"/>
      <c r="IAZ90" s="90"/>
      <c r="IBA90" s="90"/>
      <c r="IBB90" s="90"/>
      <c r="IBC90" s="90"/>
      <c r="IBD90" s="90"/>
      <c r="IBE90" s="90"/>
      <c r="IBF90" s="90"/>
      <c r="IBG90" s="90"/>
      <c r="IBH90" s="90"/>
      <c r="IBI90" s="90"/>
      <c r="IBJ90" s="90"/>
      <c r="IBK90" s="90"/>
      <c r="IBL90" s="90"/>
      <c r="IBM90" s="90"/>
      <c r="IBN90" s="90"/>
      <c r="IBO90" s="90"/>
      <c r="IBP90" s="90"/>
      <c r="IBQ90" s="90"/>
      <c r="IBR90" s="90"/>
      <c r="IBS90" s="90"/>
      <c r="IBT90" s="90"/>
      <c r="IBU90" s="90"/>
      <c r="IBV90" s="90"/>
      <c r="IBW90" s="90"/>
      <c r="IBX90" s="90"/>
      <c r="IBY90" s="90"/>
      <c r="IBZ90" s="90"/>
      <c r="ICA90" s="90"/>
      <c r="ICB90" s="90"/>
      <c r="ICC90" s="90"/>
      <c r="ICD90" s="90"/>
      <c r="ICE90" s="90"/>
      <c r="ICF90" s="90"/>
      <c r="ICG90" s="90"/>
      <c r="ICH90" s="90"/>
      <c r="ICI90" s="90"/>
      <c r="ICJ90" s="90"/>
      <c r="ICK90" s="90"/>
      <c r="ICL90" s="90"/>
      <c r="ICM90" s="90"/>
      <c r="ICN90" s="90"/>
      <c r="ICO90" s="90"/>
      <c r="ICP90" s="90"/>
      <c r="ICQ90" s="90"/>
      <c r="ICR90" s="90"/>
      <c r="ICS90" s="90"/>
      <c r="ICT90" s="90"/>
      <c r="ICU90" s="90"/>
      <c r="ICV90" s="90"/>
      <c r="ICW90" s="90"/>
      <c r="ICX90" s="90"/>
      <c r="ICY90" s="90"/>
      <c r="ICZ90" s="90"/>
      <c r="IDA90" s="90"/>
      <c r="IDB90" s="90"/>
      <c r="IDC90" s="90"/>
      <c r="IDD90" s="90"/>
      <c r="IDE90" s="90"/>
      <c r="IDF90" s="90"/>
      <c r="IDG90" s="90"/>
      <c r="IDH90" s="90"/>
      <c r="IDI90" s="90"/>
      <c r="IDJ90" s="90"/>
      <c r="IDK90" s="90"/>
      <c r="IDL90" s="90"/>
      <c r="IDM90" s="90"/>
      <c r="IDN90" s="90"/>
      <c r="IDO90" s="90"/>
      <c r="IDP90" s="90"/>
      <c r="IDQ90" s="90"/>
      <c r="IDR90" s="90"/>
      <c r="IDS90" s="90"/>
      <c r="IDT90" s="90"/>
      <c r="IDU90" s="90"/>
      <c r="IDV90" s="90"/>
      <c r="IDW90" s="90"/>
      <c r="IDX90" s="90"/>
      <c r="IDY90" s="90"/>
      <c r="IDZ90" s="90"/>
      <c r="IEA90" s="90"/>
      <c r="IEB90" s="90"/>
      <c r="IEC90" s="90"/>
      <c r="IED90" s="90"/>
      <c r="IEE90" s="90"/>
      <c r="IEF90" s="90"/>
      <c r="IEG90" s="90"/>
      <c r="IEH90" s="90"/>
      <c r="IEI90" s="90"/>
      <c r="IEJ90" s="90"/>
      <c r="IEK90" s="90"/>
      <c r="IEL90" s="90"/>
      <c r="IEM90" s="90"/>
      <c r="IEN90" s="90"/>
      <c r="IEO90" s="90"/>
      <c r="IEP90" s="90"/>
      <c r="IEQ90" s="90"/>
      <c r="IER90" s="90"/>
      <c r="IES90" s="90"/>
      <c r="IET90" s="90"/>
      <c r="IEU90" s="90"/>
      <c r="IEV90" s="90"/>
      <c r="IEW90" s="90"/>
      <c r="IEX90" s="90"/>
      <c r="IEY90" s="90"/>
      <c r="IEZ90" s="90"/>
      <c r="IFA90" s="90"/>
      <c r="IFB90" s="90"/>
      <c r="IFC90" s="90"/>
      <c r="IFD90" s="90"/>
      <c r="IFE90" s="90"/>
      <c r="IFF90" s="90"/>
      <c r="IFG90" s="90"/>
      <c r="IFH90" s="90"/>
      <c r="IFI90" s="90"/>
      <c r="IFJ90" s="90"/>
      <c r="IFK90" s="90"/>
      <c r="IFL90" s="90"/>
      <c r="IFM90" s="90"/>
      <c r="IFN90" s="90"/>
      <c r="IFO90" s="90"/>
      <c r="IFP90" s="90"/>
      <c r="IFQ90" s="90"/>
      <c r="IFR90" s="90"/>
      <c r="IFS90" s="90"/>
      <c r="IFT90" s="90"/>
      <c r="IFU90" s="90"/>
      <c r="IFV90" s="90"/>
      <c r="IFW90" s="90"/>
      <c r="IFX90" s="90"/>
      <c r="IFY90" s="90"/>
      <c r="IFZ90" s="90"/>
      <c r="IGA90" s="90"/>
      <c r="IGB90" s="90"/>
      <c r="IGC90" s="90"/>
      <c r="IGD90" s="90"/>
      <c r="IGE90" s="90"/>
      <c r="IGF90" s="90"/>
      <c r="IGG90" s="90"/>
      <c r="IGH90" s="90"/>
      <c r="IGI90" s="90"/>
      <c r="IGJ90" s="90"/>
      <c r="IGK90" s="90"/>
      <c r="IGL90" s="90"/>
      <c r="IGM90" s="90"/>
      <c r="IGN90" s="90"/>
      <c r="IGO90" s="90"/>
      <c r="IGP90" s="90"/>
      <c r="IGQ90" s="90"/>
      <c r="IGR90" s="90"/>
      <c r="IGS90" s="90"/>
      <c r="IGT90" s="90"/>
      <c r="IGU90" s="90"/>
      <c r="IGV90" s="90"/>
      <c r="IGW90" s="90"/>
      <c r="IGX90" s="90"/>
      <c r="IGY90" s="90"/>
      <c r="IGZ90" s="90"/>
      <c r="IHA90" s="90"/>
      <c r="IHB90" s="90"/>
      <c r="IHC90" s="90"/>
      <c r="IHD90" s="90"/>
      <c r="IHE90" s="90"/>
      <c r="IHF90" s="90"/>
      <c r="IHG90" s="90"/>
      <c r="IHH90" s="90"/>
      <c r="IHI90" s="90"/>
      <c r="IHJ90" s="90"/>
      <c r="IHK90" s="90"/>
      <c r="IHL90" s="90"/>
      <c r="IHM90" s="90"/>
      <c r="IHN90" s="90"/>
      <c r="IHO90" s="90"/>
      <c r="IHP90" s="90"/>
      <c r="IHQ90" s="90"/>
      <c r="IHR90" s="90"/>
      <c r="IHS90" s="90"/>
      <c r="IHT90" s="90"/>
      <c r="IHU90" s="90"/>
      <c r="IHV90" s="90"/>
      <c r="IHW90" s="90"/>
      <c r="IHX90" s="90"/>
      <c r="IHY90" s="90"/>
      <c r="IHZ90" s="90"/>
      <c r="IIA90" s="90"/>
      <c r="IIB90" s="90"/>
      <c r="IIC90" s="90"/>
      <c r="IID90" s="90"/>
      <c r="IIE90" s="90"/>
      <c r="IIF90" s="90"/>
      <c r="IIG90" s="90"/>
      <c r="IIH90" s="90"/>
      <c r="III90" s="90"/>
      <c r="IIJ90" s="90"/>
      <c r="IIK90" s="90"/>
      <c r="IIL90" s="90"/>
      <c r="IIM90" s="90"/>
      <c r="IIN90" s="90"/>
      <c r="IIO90" s="90"/>
      <c r="IIP90" s="90"/>
      <c r="IIQ90" s="90"/>
      <c r="IIR90" s="90"/>
      <c r="IIS90" s="90"/>
      <c r="IIT90" s="90"/>
      <c r="IIU90" s="90"/>
      <c r="IIV90" s="90"/>
      <c r="IIW90" s="90"/>
      <c r="IIX90" s="90"/>
      <c r="IIY90" s="90"/>
      <c r="IIZ90" s="90"/>
      <c r="IJA90" s="90"/>
      <c r="IJB90" s="90"/>
      <c r="IJC90" s="90"/>
      <c r="IJD90" s="90"/>
      <c r="IJE90" s="90"/>
      <c r="IJF90" s="90"/>
      <c r="IJG90" s="90"/>
      <c r="IJH90" s="90"/>
      <c r="IJI90" s="90"/>
      <c r="IJJ90" s="90"/>
      <c r="IJK90" s="90"/>
      <c r="IJL90" s="90"/>
      <c r="IJM90" s="90"/>
      <c r="IJN90" s="90"/>
      <c r="IJO90" s="90"/>
      <c r="IJP90" s="90"/>
      <c r="IJQ90" s="90"/>
      <c r="IJR90" s="90"/>
      <c r="IJS90" s="90"/>
      <c r="IJT90" s="90"/>
      <c r="IJU90" s="90"/>
      <c r="IJV90" s="90"/>
      <c r="IJW90" s="90"/>
      <c r="IJX90" s="90"/>
      <c r="IJY90" s="90"/>
      <c r="IJZ90" s="90"/>
      <c r="IKA90" s="90"/>
      <c r="IKB90" s="90"/>
      <c r="IKC90" s="90"/>
      <c r="IKD90" s="90"/>
      <c r="IKE90" s="90"/>
      <c r="IKF90" s="90"/>
      <c r="IKG90" s="90"/>
      <c r="IKH90" s="90"/>
      <c r="IKI90" s="90"/>
      <c r="IKJ90" s="90"/>
      <c r="IKK90" s="90"/>
      <c r="IKL90" s="90"/>
      <c r="IKM90" s="90"/>
      <c r="IKN90" s="90"/>
      <c r="IKO90" s="90"/>
      <c r="IKP90" s="90"/>
      <c r="IKQ90" s="90"/>
      <c r="IKR90" s="90"/>
      <c r="IKS90" s="90"/>
      <c r="IKT90" s="90"/>
      <c r="IKU90" s="90"/>
      <c r="IKV90" s="90"/>
      <c r="IKW90" s="90"/>
      <c r="IKX90" s="90"/>
      <c r="IKY90" s="90"/>
      <c r="IKZ90" s="90"/>
      <c r="ILA90" s="90"/>
      <c r="ILB90" s="90"/>
      <c r="ILC90" s="90"/>
      <c r="ILD90" s="90"/>
      <c r="ILE90" s="90"/>
      <c r="ILF90" s="90"/>
      <c r="ILG90" s="90"/>
      <c r="ILH90" s="90"/>
      <c r="ILI90" s="90"/>
      <c r="ILJ90" s="90"/>
      <c r="ILK90" s="90"/>
      <c r="ILL90" s="90"/>
      <c r="ILM90" s="90"/>
      <c r="ILN90" s="90"/>
      <c r="ILO90" s="90"/>
      <c r="ILP90" s="90"/>
      <c r="ILQ90" s="90"/>
      <c r="ILR90" s="90"/>
      <c r="ILS90" s="90"/>
      <c r="ILT90" s="90"/>
      <c r="ILU90" s="90"/>
      <c r="ILV90" s="90"/>
      <c r="ILW90" s="90"/>
      <c r="ILX90" s="90"/>
      <c r="ILY90" s="90"/>
      <c r="ILZ90" s="90"/>
      <c r="IMA90" s="90"/>
      <c r="IMB90" s="90"/>
      <c r="IMC90" s="90"/>
      <c r="IMD90" s="90"/>
      <c r="IME90" s="90"/>
      <c r="IMF90" s="90"/>
      <c r="IMG90" s="90"/>
      <c r="IMH90" s="90"/>
      <c r="IMI90" s="90"/>
      <c r="IMJ90" s="90"/>
      <c r="IMK90" s="90"/>
      <c r="IML90" s="90"/>
      <c r="IMM90" s="90"/>
      <c r="IMN90" s="90"/>
      <c r="IMO90" s="90"/>
      <c r="IMP90" s="90"/>
      <c r="IMQ90" s="90"/>
      <c r="IMR90" s="90"/>
      <c r="IMS90" s="90"/>
      <c r="IMT90" s="90"/>
      <c r="IMU90" s="90"/>
      <c r="IMV90" s="90"/>
      <c r="IMW90" s="90"/>
      <c r="IMX90" s="90"/>
      <c r="IMY90" s="90"/>
      <c r="IMZ90" s="90"/>
      <c r="INA90" s="90"/>
      <c r="INB90" s="90"/>
      <c r="INC90" s="90"/>
      <c r="IND90" s="90"/>
      <c r="INE90" s="90"/>
      <c r="INF90" s="90"/>
      <c r="ING90" s="90"/>
      <c r="INH90" s="90"/>
      <c r="INI90" s="90"/>
      <c r="INJ90" s="90"/>
      <c r="INK90" s="90"/>
      <c r="INL90" s="90"/>
      <c r="INM90" s="90"/>
      <c r="INN90" s="90"/>
      <c r="INO90" s="90"/>
      <c r="INP90" s="90"/>
      <c r="INQ90" s="90"/>
      <c r="INR90" s="90"/>
      <c r="INS90" s="90"/>
      <c r="INT90" s="90"/>
      <c r="INU90" s="90"/>
      <c r="INV90" s="90"/>
      <c r="INW90" s="90"/>
      <c r="INX90" s="90"/>
      <c r="INY90" s="90"/>
      <c r="INZ90" s="90"/>
      <c r="IOA90" s="90"/>
      <c r="IOB90" s="90"/>
      <c r="IOC90" s="90"/>
      <c r="IOD90" s="90"/>
      <c r="IOE90" s="90"/>
      <c r="IOF90" s="90"/>
      <c r="IOG90" s="90"/>
      <c r="IOH90" s="90"/>
      <c r="IOI90" s="90"/>
      <c r="IOJ90" s="90"/>
      <c r="IOK90" s="90"/>
      <c r="IOL90" s="90"/>
      <c r="IOM90" s="90"/>
      <c r="ION90" s="90"/>
      <c r="IOO90" s="90"/>
      <c r="IOP90" s="90"/>
      <c r="IOQ90" s="90"/>
      <c r="IOR90" s="90"/>
      <c r="IOS90" s="90"/>
      <c r="IOT90" s="90"/>
      <c r="IOU90" s="90"/>
      <c r="IOV90" s="90"/>
      <c r="IOW90" s="90"/>
      <c r="IOX90" s="90"/>
      <c r="IOY90" s="90"/>
      <c r="IOZ90" s="90"/>
      <c r="IPA90" s="90"/>
      <c r="IPB90" s="90"/>
      <c r="IPC90" s="90"/>
      <c r="IPD90" s="90"/>
      <c r="IPE90" s="90"/>
      <c r="IPF90" s="90"/>
      <c r="IPG90" s="90"/>
      <c r="IPH90" s="90"/>
      <c r="IPI90" s="90"/>
      <c r="IPJ90" s="90"/>
      <c r="IPK90" s="90"/>
      <c r="IPL90" s="90"/>
      <c r="IPM90" s="90"/>
      <c r="IPN90" s="90"/>
      <c r="IPO90" s="90"/>
      <c r="IPP90" s="90"/>
      <c r="IPQ90" s="90"/>
      <c r="IPR90" s="90"/>
      <c r="IPS90" s="90"/>
      <c r="IPT90" s="90"/>
      <c r="IPU90" s="90"/>
      <c r="IPV90" s="90"/>
      <c r="IPW90" s="90"/>
      <c r="IPX90" s="90"/>
      <c r="IPY90" s="90"/>
      <c r="IPZ90" s="90"/>
      <c r="IQA90" s="90"/>
      <c r="IQB90" s="90"/>
      <c r="IQC90" s="90"/>
      <c r="IQD90" s="90"/>
      <c r="IQE90" s="90"/>
      <c r="IQF90" s="90"/>
      <c r="IQG90" s="90"/>
      <c r="IQH90" s="90"/>
      <c r="IQI90" s="90"/>
      <c r="IQJ90" s="90"/>
      <c r="IQK90" s="90"/>
      <c r="IQL90" s="90"/>
      <c r="IQM90" s="90"/>
      <c r="IQN90" s="90"/>
      <c r="IQO90" s="90"/>
      <c r="IQP90" s="90"/>
      <c r="IQQ90" s="90"/>
      <c r="IQR90" s="90"/>
      <c r="IQS90" s="90"/>
      <c r="IQT90" s="90"/>
      <c r="IQU90" s="90"/>
      <c r="IQV90" s="90"/>
      <c r="IQW90" s="90"/>
      <c r="IQX90" s="90"/>
      <c r="IQY90" s="90"/>
      <c r="IQZ90" s="90"/>
      <c r="IRA90" s="90"/>
      <c r="IRB90" s="90"/>
      <c r="IRC90" s="90"/>
      <c r="IRD90" s="90"/>
      <c r="IRE90" s="90"/>
      <c r="IRF90" s="90"/>
      <c r="IRG90" s="90"/>
      <c r="IRH90" s="90"/>
      <c r="IRI90" s="90"/>
      <c r="IRJ90" s="90"/>
      <c r="IRK90" s="90"/>
      <c r="IRL90" s="90"/>
      <c r="IRM90" s="90"/>
      <c r="IRN90" s="90"/>
      <c r="IRO90" s="90"/>
      <c r="IRP90" s="90"/>
      <c r="IRQ90" s="90"/>
      <c r="IRR90" s="90"/>
      <c r="IRS90" s="90"/>
      <c r="IRT90" s="90"/>
      <c r="IRU90" s="90"/>
      <c r="IRV90" s="90"/>
      <c r="IRW90" s="90"/>
      <c r="IRX90" s="90"/>
      <c r="IRY90" s="90"/>
      <c r="IRZ90" s="90"/>
      <c r="ISA90" s="90"/>
      <c r="ISB90" s="90"/>
      <c r="ISC90" s="90"/>
      <c r="ISD90" s="90"/>
      <c r="ISE90" s="90"/>
      <c r="ISF90" s="90"/>
      <c r="ISG90" s="90"/>
      <c r="ISH90" s="90"/>
      <c r="ISI90" s="90"/>
      <c r="ISJ90" s="90"/>
      <c r="ISK90" s="90"/>
      <c r="ISL90" s="90"/>
      <c r="ISM90" s="90"/>
      <c r="ISN90" s="90"/>
      <c r="ISO90" s="90"/>
      <c r="ISP90" s="90"/>
      <c r="ISQ90" s="90"/>
      <c r="ISR90" s="90"/>
      <c r="ISS90" s="90"/>
      <c r="IST90" s="90"/>
      <c r="ISU90" s="90"/>
      <c r="ISV90" s="90"/>
      <c r="ISW90" s="90"/>
      <c r="ISX90" s="90"/>
      <c r="ISY90" s="90"/>
      <c r="ISZ90" s="90"/>
      <c r="ITA90" s="90"/>
      <c r="ITB90" s="90"/>
      <c r="ITC90" s="90"/>
      <c r="ITD90" s="90"/>
      <c r="ITE90" s="90"/>
      <c r="ITF90" s="90"/>
      <c r="ITG90" s="90"/>
      <c r="ITH90" s="90"/>
      <c r="ITI90" s="90"/>
      <c r="ITJ90" s="90"/>
      <c r="ITK90" s="90"/>
      <c r="ITL90" s="90"/>
      <c r="ITM90" s="90"/>
      <c r="ITN90" s="90"/>
      <c r="ITO90" s="90"/>
      <c r="ITP90" s="90"/>
      <c r="ITQ90" s="90"/>
      <c r="ITR90" s="90"/>
      <c r="ITS90" s="90"/>
      <c r="ITT90" s="90"/>
      <c r="ITU90" s="90"/>
      <c r="ITV90" s="90"/>
      <c r="ITW90" s="90"/>
      <c r="ITX90" s="90"/>
      <c r="ITY90" s="90"/>
      <c r="ITZ90" s="90"/>
      <c r="IUA90" s="90"/>
      <c r="IUB90" s="90"/>
      <c r="IUC90" s="90"/>
      <c r="IUD90" s="90"/>
      <c r="IUE90" s="90"/>
      <c r="IUF90" s="90"/>
      <c r="IUG90" s="90"/>
      <c r="IUH90" s="90"/>
      <c r="IUI90" s="90"/>
      <c r="IUJ90" s="90"/>
      <c r="IUK90" s="90"/>
      <c r="IUL90" s="90"/>
      <c r="IUM90" s="90"/>
      <c r="IUN90" s="90"/>
      <c r="IUO90" s="90"/>
      <c r="IUP90" s="90"/>
      <c r="IUQ90" s="90"/>
      <c r="IUR90" s="90"/>
      <c r="IUS90" s="90"/>
      <c r="IUT90" s="90"/>
      <c r="IUU90" s="90"/>
      <c r="IUV90" s="90"/>
      <c r="IUW90" s="90"/>
      <c r="IUX90" s="90"/>
      <c r="IUY90" s="90"/>
      <c r="IUZ90" s="90"/>
      <c r="IVA90" s="90"/>
      <c r="IVB90" s="90"/>
      <c r="IVC90" s="90"/>
      <c r="IVD90" s="90"/>
      <c r="IVE90" s="90"/>
      <c r="IVF90" s="90"/>
      <c r="IVG90" s="90"/>
      <c r="IVH90" s="90"/>
      <c r="IVI90" s="90"/>
      <c r="IVJ90" s="90"/>
      <c r="IVK90" s="90"/>
      <c r="IVL90" s="90"/>
      <c r="IVM90" s="90"/>
      <c r="IVN90" s="90"/>
      <c r="IVO90" s="90"/>
      <c r="IVP90" s="90"/>
      <c r="IVQ90" s="90"/>
      <c r="IVR90" s="90"/>
      <c r="IVS90" s="90"/>
      <c r="IVT90" s="90"/>
      <c r="IVU90" s="90"/>
      <c r="IVV90" s="90"/>
      <c r="IVW90" s="90"/>
      <c r="IVX90" s="90"/>
      <c r="IVY90" s="90"/>
      <c r="IVZ90" s="90"/>
      <c r="IWA90" s="90"/>
      <c r="IWB90" s="90"/>
      <c r="IWC90" s="90"/>
      <c r="IWD90" s="90"/>
      <c r="IWE90" s="90"/>
      <c r="IWF90" s="90"/>
      <c r="IWG90" s="90"/>
      <c r="IWH90" s="90"/>
      <c r="IWI90" s="90"/>
      <c r="IWJ90" s="90"/>
      <c r="IWK90" s="90"/>
      <c r="IWL90" s="90"/>
      <c r="IWM90" s="90"/>
      <c r="IWN90" s="90"/>
      <c r="IWO90" s="90"/>
      <c r="IWP90" s="90"/>
      <c r="IWQ90" s="90"/>
      <c r="IWR90" s="90"/>
      <c r="IWS90" s="90"/>
      <c r="IWT90" s="90"/>
      <c r="IWU90" s="90"/>
      <c r="IWV90" s="90"/>
      <c r="IWW90" s="90"/>
      <c r="IWX90" s="90"/>
      <c r="IWY90" s="90"/>
      <c r="IWZ90" s="90"/>
      <c r="IXA90" s="90"/>
      <c r="IXB90" s="90"/>
      <c r="IXC90" s="90"/>
      <c r="IXD90" s="90"/>
      <c r="IXE90" s="90"/>
      <c r="IXF90" s="90"/>
      <c r="IXG90" s="90"/>
      <c r="IXH90" s="90"/>
      <c r="IXI90" s="90"/>
      <c r="IXJ90" s="90"/>
      <c r="IXK90" s="90"/>
      <c r="IXL90" s="90"/>
      <c r="IXM90" s="90"/>
      <c r="IXN90" s="90"/>
      <c r="IXO90" s="90"/>
      <c r="IXP90" s="90"/>
      <c r="IXQ90" s="90"/>
      <c r="IXR90" s="90"/>
      <c r="IXS90" s="90"/>
      <c r="IXT90" s="90"/>
      <c r="IXU90" s="90"/>
      <c r="IXV90" s="90"/>
      <c r="IXW90" s="90"/>
      <c r="IXX90" s="90"/>
      <c r="IXY90" s="90"/>
      <c r="IXZ90" s="90"/>
      <c r="IYA90" s="90"/>
      <c r="IYB90" s="90"/>
      <c r="IYC90" s="90"/>
      <c r="IYD90" s="90"/>
      <c r="IYE90" s="90"/>
      <c r="IYF90" s="90"/>
      <c r="IYG90" s="90"/>
      <c r="IYH90" s="90"/>
      <c r="IYI90" s="90"/>
      <c r="IYJ90" s="90"/>
      <c r="IYK90" s="90"/>
      <c r="IYL90" s="90"/>
      <c r="IYM90" s="90"/>
      <c r="IYN90" s="90"/>
      <c r="IYO90" s="90"/>
      <c r="IYP90" s="90"/>
      <c r="IYQ90" s="90"/>
      <c r="IYR90" s="90"/>
      <c r="IYS90" s="90"/>
      <c r="IYT90" s="90"/>
      <c r="IYU90" s="90"/>
      <c r="IYV90" s="90"/>
      <c r="IYW90" s="90"/>
      <c r="IYX90" s="90"/>
      <c r="IYY90" s="90"/>
      <c r="IYZ90" s="90"/>
      <c r="IZA90" s="90"/>
      <c r="IZB90" s="90"/>
      <c r="IZC90" s="90"/>
      <c r="IZD90" s="90"/>
      <c r="IZE90" s="90"/>
      <c r="IZF90" s="90"/>
      <c r="IZG90" s="90"/>
      <c r="IZH90" s="90"/>
      <c r="IZI90" s="90"/>
      <c r="IZJ90" s="90"/>
      <c r="IZK90" s="90"/>
      <c r="IZL90" s="90"/>
      <c r="IZM90" s="90"/>
      <c r="IZN90" s="90"/>
      <c r="IZO90" s="90"/>
      <c r="IZP90" s="90"/>
      <c r="IZQ90" s="90"/>
      <c r="IZR90" s="90"/>
      <c r="IZS90" s="90"/>
      <c r="IZT90" s="90"/>
      <c r="IZU90" s="90"/>
      <c r="IZV90" s="90"/>
      <c r="IZW90" s="90"/>
      <c r="IZX90" s="90"/>
      <c r="IZY90" s="90"/>
      <c r="IZZ90" s="90"/>
      <c r="JAA90" s="90"/>
      <c r="JAB90" s="90"/>
      <c r="JAC90" s="90"/>
      <c r="JAD90" s="90"/>
      <c r="JAE90" s="90"/>
      <c r="JAF90" s="90"/>
      <c r="JAG90" s="90"/>
      <c r="JAH90" s="90"/>
      <c r="JAI90" s="90"/>
      <c r="JAJ90" s="90"/>
      <c r="JAK90" s="90"/>
      <c r="JAL90" s="90"/>
      <c r="JAM90" s="90"/>
      <c r="JAN90" s="90"/>
      <c r="JAO90" s="90"/>
      <c r="JAP90" s="90"/>
      <c r="JAQ90" s="90"/>
      <c r="JAR90" s="90"/>
      <c r="JAS90" s="90"/>
      <c r="JAT90" s="90"/>
      <c r="JAU90" s="90"/>
      <c r="JAV90" s="90"/>
      <c r="JAW90" s="90"/>
      <c r="JAX90" s="90"/>
      <c r="JAY90" s="90"/>
      <c r="JAZ90" s="90"/>
      <c r="JBA90" s="90"/>
      <c r="JBB90" s="90"/>
      <c r="JBC90" s="90"/>
      <c r="JBD90" s="90"/>
      <c r="JBE90" s="90"/>
      <c r="JBF90" s="90"/>
      <c r="JBG90" s="90"/>
      <c r="JBH90" s="90"/>
      <c r="JBI90" s="90"/>
      <c r="JBJ90" s="90"/>
      <c r="JBK90" s="90"/>
      <c r="JBL90" s="90"/>
      <c r="JBM90" s="90"/>
      <c r="JBN90" s="90"/>
      <c r="JBO90" s="90"/>
      <c r="JBP90" s="90"/>
      <c r="JBQ90" s="90"/>
      <c r="JBR90" s="90"/>
      <c r="JBS90" s="90"/>
      <c r="JBT90" s="90"/>
      <c r="JBU90" s="90"/>
      <c r="JBV90" s="90"/>
      <c r="JBW90" s="90"/>
      <c r="JBX90" s="90"/>
      <c r="JBY90" s="90"/>
      <c r="JBZ90" s="90"/>
      <c r="JCA90" s="90"/>
      <c r="JCB90" s="90"/>
      <c r="JCC90" s="90"/>
      <c r="JCD90" s="90"/>
      <c r="JCE90" s="90"/>
      <c r="JCF90" s="90"/>
      <c r="JCG90" s="90"/>
      <c r="JCH90" s="90"/>
      <c r="JCI90" s="90"/>
      <c r="JCJ90" s="90"/>
      <c r="JCK90" s="90"/>
      <c r="JCL90" s="90"/>
      <c r="JCM90" s="90"/>
      <c r="JCN90" s="90"/>
      <c r="JCO90" s="90"/>
      <c r="JCP90" s="90"/>
      <c r="JCQ90" s="90"/>
      <c r="JCR90" s="90"/>
      <c r="JCS90" s="90"/>
      <c r="JCT90" s="90"/>
      <c r="JCU90" s="90"/>
      <c r="JCV90" s="90"/>
      <c r="JCW90" s="90"/>
      <c r="JCX90" s="90"/>
      <c r="JCY90" s="90"/>
      <c r="JCZ90" s="90"/>
      <c r="JDA90" s="90"/>
      <c r="JDB90" s="90"/>
      <c r="JDC90" s="90"/>
      <c r="JDD90" s="90"/>
      <c r="JDE90" s="90"/>
      <c r="JDF90" s="90"/>
      <c r="JDG90" s="90"/>
      <c r="JDH90" s="90"/>
      <c r="JDI90" s="90"/>
      <c r="JDJ90" s="90"/>
      <c r="JDK90" s="90"/>
      <c r="JDL90" s="90"/>
      <c r="JDM90" s="90"/>
      <c r="JDN90" s="90"/>
      <c r="JDO90" s="90"/>
      <c r="JDP90" s="90"/>
      <c r="JDQ90" s="90"/>
      <c r="JDR90" s="90"/>
      <c r="JDS90" s="90"/>
      <c r="JDT90" s="90"/>
      <c r="JDU90" s="90"/>
      <c r="JDV90" s="90"/>
      <c r="JDW90" s="90"/>
      <c r="JDX90" s="90"/>
      <c r="JDY90" s="90"/>
      <c r="JDZ90" s="90"/>
      <c r="JEA90" s="90"/>
      <c r="JEB90" s="90"/>
      <c r="JEC90" s="90"/>
      <c r="JED90" s="90"/>
      <c r="JEE90" s="90"/>
      <c r="JEF90" s="90"/>
      <c r="JEG90" s="90"/>
      <c r="JEH90" s="90"/>
      <c r="JEI90" s="90"/>
      <c r="JEJ90" s="90"/>
      <c r="JEK90" s="90"/>
      <c r="JEL90" s="90"/>
      <c r="JEM90" s="90"/>
      <c r="JEN90" s="90"/>
      <c r="JEO90" s="90"/>
      <c r="JEP90" s="90"/>
      <c r="JEQ90" s="90"/>
      <c r="JER90" s="90"/>
      <c r="JES90" s="90"/>
      <c r="JET90" s="90"/>
      <c r="JEU90" s="90"/>
      <c r="JEV90" s="90"/>
      <c r="JEW90" s="90"/>
      <c r="JEX90" s="90"/>
      <c r="JEY90" s="90"/>
      <c r="JEZ90" s="90"/>
      <c r="JFA90" s="90"/>
      <c r="JFB90" s="90"/>
      <c r="JFC90" s="90"/>
      <c r="JFD90" s="90"/>
      <c r="JFE90" s="90"/>
      <c r="JFF90" s="90"/>
      <c r="JFG90" s="90"/>
      <c r="JFH90" s="90"/>
      <c r="JFI90" s="90"/>
      <c r="JFJ90" s="90"/>
      <c r="JFK90" s="90"/>
      <c r="JFL90" s="90"/>
      <c r="JFM90" s="90"/>
      <c r="JFN90" s="90"/>
      <c r="JFO90" s="90"/>
      <c r="JFP90" s="90"/>
      <c r="JFQ90" s="90"/>
      <c r="JFR90" s="90"/>
      <c r="JFS90" s="90"/>
      <c r="JFT90" s="90"/>
      <c r="JFU90" s="90"/>
      <c r="JFV90" s="90"/>
      <c r="JFW90" s="90"/>
      <c r="JFX90" s="90"/>
      <c r="JFY90" s="90"/>
      <c r="JFZ90" s="90"/>
      <c r="JGA90" s="90"/>
      <c r="JGB90" s="90"/>
      <c r="JGC90" s="90"/>
      <c r="JGD90" s="90"/>
      <c r="JGE90" s="90"/>
      <c r="JGF90" s="90"/>
      <c r="JGG90" s="90"/>
      <c r="JGH90" s="90"/>
      <c r="JGI90" s="90"/>
      <c r="JGJ90" s="90"/>
      <c r="JGK90" s="90"/>
      <c r="JGL90" s="90"/>
      <c r="JGM90" s="90"/>
      <c r="JGN90" s="90"/>
      <c r="JGO90" s="90"/>
      <c r="JGP90" s="90"/>
      <c r="JGQ90" s="90"/>
      <c r="JGR90" s="90"/>
      <c r="JGS90" s="90"/>
      <c r="JGT90" s="90"/>
      <c r="JGU90" s="90"/>
      <c r="JGV90" s="90"/>
      <c r="JGW90" s="90"/>
      <c r="JGX90" s="90"/>
      <c r="JGY90" s="90"/>
      <c r="JGZ90" s="90"/>
      <c r="JHA90" s="90"/>
      <c r="JHB90" s="90"/>
      <c r="JHC90" s="90"/>
      <c r="JHD90" s="90"/>
      <c r="JHE90" s="90"/>
      <c r="JHF90" s="90"/>
      <c r="JHG90" s="90"/>
      <c r="JHH90" s="90"/>
      <c r="JHI90" s="90"/>
      <c r="JHJ90" s="90"/>
      <c r="JHK90" s="90"/>
      <c r="JHL90" s="90"/>
      <c r="JHM90" s="90"/>
      <c r="JHN90" s="90"/>
      <c r="JHO90" s="90"/>
      <c r="JHP90" s="90"/>
      <c r="JHQ90" s="90"/>
      <c r="JHR90" s="90"/>
      <c r="JHS90" s="90"/>
      <c r="JHT90" s="90"/>
      <c r="JHU90" s="90"/>
      <c r="JHV90" s="90"/>
      <c r="JHW90" s="90"/>
      <c r="JHX90" s="90"/>
      <c r="JHY90" s="90"/>
      <c r="JHZ90" s="90"/>
      <c r="JIA90" s="90"/>
      <c r="JIB90" s="90"/>
      <c r="JIC90" s="90"/>
      <c r="JID90" s="90"/>
      <c r="JIE90" s="90"/>
      <c r="JIF90" s="90"/>
      <c r="JIG90" s="90"/>
      <c r="JIH90" s="90"/>
      <c r="JII90" s="90"/>
      <c r="JIJ90" s="90"/>
      <c r="JIK90" s="90"/>
      <c r="JIL90" s="90"/>
      <c r="JIM90" s="90"/>
      <c r="JIN90" s="90"/>
      <c r="JIO90" s="90"/>
      <c r="JIP90" s="90"/>
      <c r="JIQ90" s="90"/>
      <c r="JIR90" s="90"/>
      <c r="JIS90" s="90"/>
      <c r="JIT90" s="90"/>
      <c r="JIU90" s="90"/>
      <c r="JIV90" s="90"/>
      <c r="JIW90" s="90"/>
      <c r="JIX90" s="90"/>
      <c r="JIY90" s="90"/>
      <c r="JIZ90" s="90"/>
      <c r="JJA90" s="90"/>
      <c r="JJB90" s="90"/>
      <c r="JJC90" s="90"/>
      <c r="JJD90" s="90"/>
      <c r="JJE90" s="90"/>
      <c r="JJF90" s="90"/>
      <c r="JJG90" s="90"/>
      <c r="JJH90" s="90"/>
      <c r="JJI90" s="90"/>
      <c r="JJJ90" s="90"/>
      <c r="JJK90" s="90"/>
      <c r="JJL90" s="90"/>
      <c r="JJM90" s="90"/>
      <c r="JJN90" s="90"/>
      <c r="JJO90" s="90"/>
      <c r="JJP90" s="90"/>
      <c r="JJQ90" s="90"/>
      <c r="JJR90" s="90"/>
      <c r="JJS90" s="90"/>
      <c r="JJT90" s="90"/>
      <c r="JJU90" s="90"/>
      <c r="JJV90" s="90"/>
      <c r="JJW90" s="90"/>
      <c r="JJX90" s="90"/>
      <c r="JJY90" s="90"/>
      <c r="JJZ90" s="90"/>
      <c r="JKA90" s="90"/>
      <c r="JKB90" s="90"/>
      <c r="JKC90" s="90"/>
      <c r="JKD90" s="90"/>
      <c r="JKE90" s="90"/>
      <c r="JKF90" s="90"/>
      <c r="JKG90" s="90"/>
      <c r="JKH90" s="90"/>
      <c r="JKI90" s="90"/>
      <c r="JKJ90" s="90"/>
      <c r="JKK90" s="90"/>
      <c r="JKL90" s="90"/>
      <c r="JKM90" s="90"/>
      <c r="JKN90" s="90"/>
      <c r="JKO90" s="90"/>
      <c r="JKP90" s="90"/>
      <c r="JKQ90" s="90"/>
      <c r="JKR90" s="90"/>
      <c r="JKS90" s="90"/>
      <c r="JKT90" s="90"/>
      <c r="JKU90" s="90"/>
      <c r="JKV90" s="90"/>
      <c r="JKW90" s="90"/>
      <c r="JKX90" s="90"/>
      <c r="JKY90" s="90"/>
      <c r="JKZ90" s="90"/>
      <c r="JLA90" s="90"/>
      <c r="JLB90" s="90"/>
      <c r="JLC90" s="90"/>
      <c r="JLD90" s="90"/>
      <c r="JLE90" s="90"/>
      <c r="JLF90" s="90"/>
      <c r="JLG90" s="90"/>
      <c r="JLH90" s="90"/>
      <c r="JLI90" s="90"/>
      <c r="JLJ90" s="90"/>
      <c r="JLK90" s="90"/>
      <c r="JLL90" s="90"/>
      <c r="JLM90" s="90"/>
      <c r="JLN90" s="90"/>
      <c r="JLO90" s="90"/>
      <c r="JLP90" s="90"/>
      <c r="JLQ90" s="90"/>
      <c r="JLR90" s="90"/>
      <c r="JLS90" s="90"/>
      <c r="JLT90" s="90"/>
      <c r="JLU90" s="90"/>
      <c r="JLV90" s="90"/>
      <c r="JLW90" s="90"/>
      <c r="JLX90" s="90"/>
      <c r="JLY90" s="90"/>
      <c r="JLZ90" s="90"/>
      <c r="JMA90" s="90"/>
      <c r="JMB90" s="90"/>
      <c r="JMC90" s="90"/>
      <c r="JMD90" s="90"/>
      <c r="JME90" s="90"/>
      <c r="JMF90" s="90"/>
      <c r="JMG90" s="90"/>
      <c r="JMH90" s="90"/>
      <c r="JMI90" s="90"/>
      <c r="JMJ90" s="90"/>
      <c r="JMK90" s="90"/>
      <c r="JML90" s="90"/>
      <c r="JMM90" s="90"/>
      <c r="JMN90" s="90"/>
      <c r="JMO90" s="90"/>
      <c r="JMP90" s="90"/>
      <c r="JMQ90" s="90"/>
      <c r="JMR90" s="90"/>
      <c r="JMS90" s="90"/>
      <c r="JMT90" s="90"/>
      <c r="JMU90" s="90"/>
      <c r="JMV90" s="90"/>
      <c r="JMW90" s="90"/>
      <c r="JMX90" s="90"/>
      <c r="JMY90" s="90"/>
      <c r="JMZ90" s="90"/>
      <c r="JNA90" s="90"/>
      <c r="JNB90" s="90"/>
      <c r="JNC90" s="90"/>
      <c r="JND90" s="90"/>
      <c r="JNE90" s="90"/>
      <c r="JNF90" s="90"/>
      <c r="JNG90" s="90"/>
      <c r="JNH90" s="90"/>
      <c r="JNI90" s="90"/>
      <c r="JNJ90" s="90"/>
      <c r="JNK90" s="90"/>
      <c r="JNL90" s="90"/>
      <c r="JNM90" s="90"/>
      <c r="JNN90" s="90"/>
      <c r="JNO90" s="90"/>
      <c r="JNP90" s="90"/>
      <c r="JNQ90" s="90"/>
      <c r="JNR90" s="90"/>
      <c r="JNS90" s="90"/>
      <c r="JNT90" s="90"/>
      <c r="JNU90" s="90"/>
      <c r="JNV90" s="90"/>
      <c r="JNW90" s="90"/>
      <c r="JNX90" s="90"/>
      <c r="JNY90" s="90"/>
      <c r="JNZ90" s="90"/>
      <c r="JOA90" s="90"/>
      <c r="JOB90" s="90"/>
      <c r="JOC90" s="90"/>
      <c r="JOD90" s="90"/>
      <c r="JOE90" s="90"/>
      <c r="JOF90" s="90"/>
      <c r="JOG90" s="90"/>
      <c r="JOH90" s="90"/>
      <c r="JOI90" s="90"/>
      <c r="JOJ90" s="90"/>
      <c r="JOK90" s="90"/>
      <c r="JOL90" s="90"/>
      <c r="JOM90" s="90"/>
      <c r="JON90" s="90"/>
      <c r="JOO90" s="90"/>
      <c r="JOP90" s="90"/>
      <c r="JOQ90" s="90"/>
      <c r="JOR90" s="90"/>
      <c r="JOS90" s="90"/>
      <c r="JOT90" s="90"/>
      <c r="JOU90" s="90"/>
      <c r="JOV90" s="90"/>
      <c r="JOW90" s="90"/>
      <c r="JOX90" s="90"/>
      <c r="JOY90" s="90"/>
      <c r="JOZ90" s="90"/>
      <c r="JPA90" s="90"/>
      <c r="JPB90" s="90"/>
      <c r="JPC90" s="90"/>
      <c r="JPD90" s="90"/>
      <c r="JPE90" s="90"/>
      <c r="JPF90" s="90"/>
      <c r="JPG90" s="90"/>
      <c r="JPH90" s="90"/>
      <c r="JPI90" s="90"/>
      <c r="JPJ90" s="90"/>
      <c r="JPK90" s="90"/>
      <c r="JPL90" s="90"/>
      <c r="JPM90" s="90"/>
      <c r="JPN90" s="90"/>
      <c r="JPO90" s="90"/>
      <c r="JPP90" s="90"/>
      <c r="JPQ90" s="90"/>
      <c r="JPR90" s="90"/>
      <c r="JPS90" s="90"/>
      <c r="JPT90" s="90"/>
      <c r="JPU90" s="90"/>
      <c r="JPV90" s="90"/>
      <c r="JPW90" s="90"/>
      <c r="JPX90" s="90"/>
      <c r="JPY90" s="90"/>
      <c r="JPZ90" s="90"/>
      <c r="JQA90" s="90"/>
      <c r="JQB90" s="90"/>
      <c r="JQC90" s="90"/>
      <c r="JQD90" s="90"/>
      <c r="JQE90" s="90"/>
      <c r="JQF90" s="90"/>
      <c r="JQG90" s="90"/>
      <c r="JQH90" s="90"/>
      <c r="JQI90" s="90"/>
      <c r="JQJ90" s="90"/>
      <c r="JQK90" s="90"/>
      <c r="JQL90" s="90"/>
      <c r="JQM90" s="90"/>
      <c r="JQN90" s="90"/>
      <c r="JQO90" s="90"/>
      <c r="JQP90" s="90"/>
      <c r="JQQ90" s="90"/>
      <c r="JQR90" s="90"/>
      <c r="JQS90" s="90"/>
      <c r="JQT90" s="90"/>
      <c r="JQU90" s="90"/>
      <c r="JQV90" s="90"/>
      <c r="JQW90" s="90"/>
      <c r="JQX90" s="90"/>
      <c r="JQY90" s="90"/>
      <c r="JQZ90" s="90"/>
      <c r="JRA90" s="90"/>
      <c r="JRB90" s="90"/>
      <c r="JRC90" s="90"/>
      <c r="JRD90" s="90"/>
      <c r="JRE90" s="90"/>
      <c r="JRF90" s="90"/>
      <c r="JRG90" s="90"/>
      <c r="JRH90" s="90"/>
      <c r="JRI90" s="90"/>
      <c r="JRJ90" s="90"/>
      <c r="JRK90" s="90"/>
      <c r="JRL90" s="90"/>
      <c r="JRM90" s="90"/>
      <c r="JRN90" s="90"/>
      <c r="JRO90" s="90"/>
      <c r="JRP90" s="90"/>
      <c r="JRQ90" s="90"/>
      <c r="JRR90" s="90"/>
      <c r="JRS90" s="90"/>
      <c r="JRT90" s="90"/>
      <c r="JRU90" s="90"/>
      <c r="JRV90" s="90"/>
      <c r="JRW90" s="90"/>
      <c r="JRX90" s="90"/>
      <c r="JRY90" s="90"/>
      <c r="JRZ90" s="90"/>
      <c r="JSA90" s="90"/>
      <c r="JSB90" s="90"/>
      <c r="JSC90" s="90"/>
      <c r="JSD90" s="90"/>
      <c r="JSE90" s="90"/>
      <c r="JSF90" s="90"/>
      <c r="JSG90" s="90"/>
      <c r="JSH90" s="90"/>
      <c r="JSI90" s="90"/>
      <c r="JSJ90" s="90"/>
      <c r="JSK90" s="90"/>
      <c r="JSL90" s="90"/>
      <c r="JSM90" s="90"/>
      <c r="JSN90" s="90"/>
      <c r="JSO90" s="90"/>
      <c r="JSP90" s="90"/>
      <c r="JSQ90" s="90"/>
      <c r="JSR90" s="90"/>
      <c r="JSS90" s="90"/>
      <c r="JST90" s="90"/>
      <c r="JSU90" s="90"/>
      <c r="JSV90" s="90"/>
      <c r="JSW90" s="90"/>
      <c r="JSX90" s="90"/>
      <c r="JSY90" s="90"/>
      <c r="JSZ90" s="90"/>
      <c r="JTA90" s="90"/>
      <c r="JTB90" s="90"/>
      <c r="JTC90" s="90"/>
      <c r="JTD90" s="90"/>
      <c r="JTE90" s="90"/>
      <c r="JTF90" s="90"/>
      <c r="JTG90" s="90"/>
      <c r="JTH90" s="90"/>
      <c r="JTI90" s="90"/>
      <c r="JTJ90" s="90"/>
      <c r="JTK90" s="90"/>
      <c r="JTL90" s="90"/>
      <c r="JTM90" s="90"/>
      <c r="JTN90" s="90"/>
      <c r="JTO90" s="90"/>
      <c r="JTP90" s="90"/>
      <c r="JTQ90" s="90"/>
      <c r="JTR90" s="90"/>
      <c r="JTS90" s="90"/>
      <c r="JTT90" s="90"/>
      <c r="JTU90" s="90"/>
      <c r="JTV90" s="90"/>
      <c r="JTW90" s="90"/>
      <c r="JTX90" s="90"/>
      <c r="JTY90" s="90"/>
      <c r="JTZ90" s="90"/>
      <c r="JUA90" s="90"/>
      <c r="JUB90" s="90"/>
      <c r="JUC90" s="90"/>
      <c r="JUD90" s="90"/>
      <c r="JUE90" s="90"/>
      <c r="JUF90" s="90"/>
      <c r="JUG90" s="90"/>
      <c r="JUH90" s="90"/>
      <c r="JUI90" s="90"/>
      <c r="JUJ90" s="90"/>
      <c r="JUK90" s="90"/>
      <c r="JUL90" s="90"/>
      <c r="JUM90" s="90"/>
      <c r="JUN90" s="90"/>
      <c r="JUO90" s="90"/>
      <c r="JUP90" s="90"/>
      <c r="JUQ90" s="90"/>
      <c r="JUR90" s="90"/>
      <c r="JUS90" s="90"/>
      <c r="JUT90" s="90"/>
      <c r="JUU90" s="90"/>
      <c r="JUV90" s="90"/>
      <c r="JUW90" s="90"/>
      <c r="JUX90" s="90"/>
      <c r="JUY90" s="90"/>
      <c r="JUZ90" s="90"/>
      <c r="JVA90" s="90"/>
      <c r="JVB90" s="90"/>
      <c r="JVC90" s="90"/>
      <c r="JVD90" s="90"/>
      <c r="JVE90" s="90"/>
      <c r="JVF90" s="90"/>
      <c r="JVG90" s="90"/>
      <c r="JVH90" s="90"/>
      <c r="JVI90" s="90"/>
      <c r="JVJ90" s="90"/>
      <c r="JVK90" s="90"/>
      <c r="JVL90" s="90"/>
      <c r="JVM90" s="90"/>
      <c r="JVN90" s="90"/>
      <c r="JVO90" s="90"/>
      <c r="JVP90" s="90"/>
      <c r="JVQ90" s="90"/>
      <c r="JVR90" s="90"/>
      <c r="JVS90" s="90"/>
      <c r="JVT90" s="90"/>
      <c r="JVU90" s="90"/>
      <c r="JVV90" s="90"/>
      <c r="JVW90" s="90"/>
      <c r="JVX90" s="90"/>
      <c r="JVY90" s="90"/>
      <c r="JVZ90" s="90"/>
      <c r="JWA90" s="90"/>
      <c r="JWB90" s="90"/>
      <c r="JWC90" s="90"/>
      <c r="JWD90" s="90"/>
      <c r="JWE90" s="90"/>
      <c r="JWF90" s="90"/>
      <c r="JWG90" s="90"/>
      <c r="JWH90" s="90"/>
      <c r="JWI90" s="90"/>
      <c r="JWJ90" s="90"/>
      <c r="JWK90" s="90"/>
      <c r="JWL90" s="90"/>
      <c r="JWM90" s="90"/>
      <c r="JWN90" s="90"/>
      <c r="JWO90" s="90"/>
      <c r="JWP90" s="90"/>
      <c r="JWQ90" s="90"/>
      <c r="JWR90" s="90"/>
      <c r="JWS90" s="90"/>
      <c r="JWT90" s="90"/>
      <c r="JWU90" s="90"/>
      <c r="JWV90" s="90"/>
      <c r="JWW90" s="90"/>
      <c r="JWX90" s="90"/>
      <c r="JWY90" s="90"/>
      <c r="JWZ90" s="90"/>
      <c r="JXA90" s="90"/>
      <c r="JXB90" s="90"/>
      <c r="JXC90" s="90"/>
      <c r="JXD90" s="90"/>
      <c r="JXE90" s="90"/>
      <c r="JXF90" s="90"/>
      <c r="JXG90" s="90"/>
      <c r="JXH90" s="90"/>
      <c r="JXI90" s="90"/>
      <c r="JXJ90" s="90"/>
      <c r="JXK90" s="90"/>
      <c r="JXL90" s="90"/>
      <c r="JXM90" s="90"/>
      <c r="JXN90" s="90"/>
      <c r="JXO90" s="90"/>
      <c r="JXP90" s="90"/>
      <c r="JXQ90" s="90"/>
      <c r="JXR90" s="90"/>
      <c r="JXS90" s="90"/>
      <c r="JXT90" s="90"/>
      <c r="JXU90" s="90"/>
      <c r="JXV90" s="90"/>
      <c r="JXW90" s="90"/>
      <c r="JXX90" s="90"/>
      <c r="JXY90" s="90"/>
      <c r="JXZ90" s="90"/>
      <c r="JYA90" s="90"/>
      <c r="JYB90" s="90"/>
      <c r="JYC90" s="90"/>
      <c r="JYD90" s="90"/>
      <c r="JYE90" s="90"/>
      <c r="JYF90" s="90"/>
      <c r="JYG90" s="90"/>
      <c r="JYH90" s="90"/>
      <c r="JYI90" s="90"/>
      <c r="JYJ90" s="90"/>
      <c r="JYK90" s="90"/>
      <c r="JYL90" s="90"/>
      <c r="JYM90" s="90"/>
      <c r="JYN90" s="90"/>
      <c r="JYO90" s="90"/>
      <c r="JYP90" s="90"/>
      <c r="JYQ90" s="90"/>
      <c r="JYR90" s="90"/>
      <c r="JYS90" s="90"/>
      <c r="JYT90" s="90"/>
      <c r="JYU90" s="90"/>
      <c r="JYV90" s="90"/>
      <c r="JYW90" s="90"/>
      <c r="JYX90" s="90"/>
      <c r="JYY90" s="90"/>
      <c r="JYZ90" s="90"/>
      <c r="JZA90" s="90"/>
      <c r="JZB90" s="90"/>
      <c r="JZC90" s="90"/>
      <c r="JZD90" s="90"/>
      <c r="JZE90" s="90"/>
      <c r="JZF90" s="90"/>
      <c r="JZG90" s="90"/>
      <c r="JZH90" s="90"/>
      <c r="JZI90" s="90"/>
      <c r="JZJ90" s="90"/>
      <c r="JZK90" s="90"/>
      <c r="JZL90" s="90"/>
      <c r="JZM90" s="90"/>
      <c r="JZN90" s="90"/>
      <c r="JZO90" s="90"/>
      <c r="JZP90" s="90"/>
      <c r="JZQ90" s="90"/>
      <c r="JZR90" s="90"/>
      <c r="JZS90" s="90"/>
      <c r="JZT90" s="90"/>
      <c r="JZU90" s="90"/>
      <c r="JZV90" s="90"/>
      <c r="JZW90" s="90"/>
      <c r="JZX90" s="90"/>
      <c r="JZY90" s="90"/>
      <c r="JZZ90" s="90"/>
      <c r="KAA90" s="90"/>
      <c r="KAB90" s="90"/>
      <c r="KAC90" s="90"/>
      <c r="KAD90" s="90"/>
      <c r="KAE90" s="90"/>
      <c r="KAF90" s="90"/>
      <c r="KAG90" s="90"/>
      <c r="KAH90" s="90"/>
      <c r="KAI90" s="90"/>
      <c r="KAJ90" s="90"/>
      <c r="KAK90" s="90"/>
      <c r="KAL90" s="90"/>
      <c r="KAM90" s="90"/>
      <c r="KAN90" s="90"/>
      <c r="KAO90" s="90"/>
      <c r="KAP90" s="90"/>
      <c r="KAQ90" s="90"/>
      <c r="KAR90" s="90"/>
      <c r="KAS90" s="90"/>
      <c r="KAT90" s="90"/>
      <c r="KAU90" s="90"/>
      <c r="KAV90" s="90"/>
      <c r="KAW90" s="90"/>
      <c r="KAX90" s="90"/>
      <c r="KAY90" s="90"/>
      <c r="KAZ90" s="90"/>
      <c r="KBA90" s="90"/>
      <c r="KBB90" s="90"/>
      <c r="KBC90" s="90"/>
      <c r="KBD90" s="90"/>
      <c r="KBE90" s="90"/>
      <c r="KBF90" s="90"/>
      <c r="KBG90" s="90"/>
      <c r="KBH90" s="90"/>
      <c r="KBI90" s="90"/>
      <c r="KBJ90" s="90"/>
      <c r="KBK90" s="90"/>
      <c r="KBL90" s="90"/>
      <c r="KBM90" s="90"/>
      <c r="KBN90" s="90"/>
      <c r="KBO90" s="90"/>
      <c r="KBP90" s="90"/>
      <c r="KBQ90" s="90"/>
      <c r="KBR90" s="90"/>
      <c r="KBS90" s="90"/>
      <c r="KBT90" s="90"/>
      <c r="KBU90" s="90"/>
      <c r="KBV90" s="90"/>
      <c r="KBW90" s="90"/>
      <c r="KBX90" s="90"/>
      <c r="KBY90" s="90"/>
      <c r="KBZ90" s="90"/>
      <c r="KCA90" s="90"/>
      <c r="KCB90" s="90"/>
      <c r="KCC90" s="90"/>
      <c r="KCD90" s="90"/>
      <c r="KCE90" s="90"/>
      <c r="KCF90" s="90"/>
      <c r="KCG90" s="90"/>
      <c r="KCH90" s="90"/>
      <c r="KCI90" s="90"/>
      <c r="KCJ90" s="90"/>
      <c r="KCK90" s="90"/>
      <c r="KCL90" s="90"/>
      <c r="KCM90" s="90"/>
      <c r="KCN90" s="90"/>
      <c r="KCO90" s="90"/>
      <c r="KCP90" s="90"/>
      <c r="KCQ90" s="90"/>
      <c r="KCR90" s="90"/>
      <c r="KCS90" s="90"/>
      <c r="KCT90" s="90"/>
      <c r="KCU90" s="90"/>
      <c r="KCV90" s="90"/>
      <c r="KCW90" s="90"/>
      <c r="KCX90" s="90"/>
      <c r="KCY90" s="90"/>
      <c r="KCZ90" s="90"/>
      <c r="KDA90" s="90"/>
      <c r="KDB90" s="90"/>
      <c r="KDC90" s="90"/>
      <c r="KDD90" s="90"/>
      <c r="KDE90" s="90"/>
      <c r="KDF90" s="90"/>
      <c r="KDG90" s="90"/>
      <c r="KDH90" s="90"/>
      <c r="KDI90" s="90"/>
      <c r="KDJ90" s="90"/>
      <c r="KDK90" s="90"/>
      <c r="KDL90" s="90"/>
      <c r="KDM90" s="90"/>
      <c r="KDN90" s="90"/>
      <c r="KDO90" s="90"/>
      <c r="KDP90" s="90"/>
      <c r="KDQ90" s="90"/>
      <c r="KDR90" s="90"/>
      <c r="KDS90" s="90"/>
      <c r="KDT90" s="90"/>
      <c r="KDU90" s="90"/>
      <c r="KDV90" s="90"/>
      <c r="KDW90" s="90"/>
      <c r="KDX90" s="90"/>
      <c r="KDY90" s="90"/>
      <c r="KDZ90" s="90"/>
      <c r="KEA90" s="90"/>
      <c r="KEB90" s="90"/>
      <c r="KEC90" s="90"/>
      <c r="KED90" s="90"/>
      <c r="KEE90" s="90"/>
      <c r="KEF90" s="90"/>
      <c r="KEG90" s="90"/>
      <c r="KEH90" s="90"/>
      <c r="KEI90" s="90"/>
      <c r="KEJ90" s="90"/>
      <c r="KEK90" s="90"/>
      <c r="KEL90" s="90"/>
      <c r="KEM90" s="90"/>
      <c r="KEN90" s="90"/>
      <c r="KEO90" s="90"/>
      <c r="KEP90" s="90"/>
      <c r="KEQ90" s="90"/>
      <c r="KER90" s="90"/>
      <c r="KES90" s="90"/>
      <c r="KET90" s="90"/>
      <c r="KEU90" s="90"/>
      <c r="KEV90" s="90"/>
      <c r="KEW90" s="90"/>
      <c r="KEX90" s="90"/>
      <c r="KEY90" s="90"/>
      <c r="KEZ90" s="90"/>
      <c r="KFA90" s="90"/>
      <c r="KFB90" s="90"/>
      <c r="KFC90" s="90"/>
      <c r="KFD90" s="90"/>
      <c r="KFE90" s="90"/>
      <c r="KFF90" s="90"/>
      <c r="KFG90" s="90"/>
      <c r="KFH90" s="90"/>
      <c r="KFI90" s="90"/>
      <c r="KFJ90" s="90"/>
      <c r="KFK90" s="90"/>
      <c r="KFL90" s="90"/>
      <c r="KFM90" s="90"/>
      <c r="KFN90" s="90"/>
      <c r="KFO90" s="90"/>
      <c r="KFP90" s="90"/>
      <c r="KFQ90" s="90"/>
      <c r="KFR90" s="90"/>
      <c r="KFS90" s="90"/>
      <c r="KFT90" s="90"/>
      <c r="KFU90" s="90"/>
      <c r="KFV90" s="90"/>
      <c r="KFW90" s="90"/>
      <c r="KFX90" s="90"/>
      <c r="KFY90" s="90"/>
      <c r="KFZ90" s="90"/>
      <c r="KGA90" s="90"/>
      <c r="KGB90" s="90"/>
      <c r="KGC90" s="90"/>
      <c r="KGD90" s="90"/>
      <c r="KGE90" s="90"/>
      <c r="KGF90" s="90"/>
      <c r="KGG90" s="90"/>
      <c r="KGH90" s="90"/>
      <c r="KGI90" s="90"/>
      <c r="KGJ90" s="90"/>
      <c r="KGK90" s="90"/>
      <c r="KGL90" s="90"/>
      <c r="KGM90" s="90"/>
      <c r="KGN90" s="90"/>
      <c r="KGO90" s="90"/>
      <c r="KGP90" s="90"/>
      <c r="KGQ90" s="90"/>
      <c r="KGR90" s="90"/>
      <c r="KGS90" s="90"/>
      <c r="KGT90" s="90"/>
      <c r="KGU90" s="90"/>
      <c r="KGV90" s="90"/>
      <c r="KGW90" s="90"/>
      <c r="KGX90" s="90"/>
      <c r="KGY90" s="90"/>
      <c r="KGZ90" s="90"/>
      <c r="KHA90" s="90"/>
      <c r="KHB90" s="90"/>
      <c r="KHC90" s="90"/>
      <c r="KHD90" s="90"/>
      <c r="KHE90" s="90"/>
      <c r="KHF90" s="90"/>
      <c r="KHG90" s="90"/>
      <c r="KHH90" s="90"/>
      <c r="KHI90" s="90"/>
      <c r="KHJ90" s="90"/>
      <c r="KHK90" s="90"/>
      <c r="KHL90" s="90"/>
      <c r="KHM90" s="90"/>
      <c r="KHN90" s="90"/>
      <c r="KHO90" s="90"/>
      <c r="KHP90" s="90"/>
      <c r="KHQ90" s="90"/>
      <c r="KHR90" s="90"/>
      <c r="KHS90" s="90"/>
      <c r="KHT90" s="90"/>
      <c r="KHU90" s="90"/>
      <c r="KHV90" s="90"/>
      <c r="KHW90" s="90"/>
      <c r="KHX90" s="90"/>
      <c r="KHY90" s="90"/>
      <c r="KHZ90" s="90"/>
      <c r="KIA90" s="90"/>
      <c r="KIB90" s="90"/>
      <c r="KIC90" s="90"/>
      <c r="KID90" s="90"/>
      <c r="KIE90" s="90"/>
      <c r="KIF90" s="90"/>
      <c r="KIG90" s="90"/>
      <c r="KIH90" s="90"/>
      <c r="KII90" s="90"/>
      <c r="KIJ90" s="90"/>
      <c r="KIK90" s="90"/>
      <c r="KIL90" s="90"/>
      <c r="KIM90" s="90"/>
      <c r="KIN90" s="90"/>
      <c r="KIO90" s="90"/>
      <c r="KIP90" s="90"/>
      <c r="KIQ90" s="90"/>
      <c r="KIR90" s="90"/>
      <c r="KIS90" s="90"/>
      <c r="KIT90" s="90"/>
      <c r="KIU90" s="90"/>
      <c r="KIV90" s="90"/>
      <c r="KIW90" s="90"/>
      <c r="KIX90" s="90"/>
      <c r="KIY90" s="90"/>
      <c r="KIZ90" s="90"/>
      <c r="KJA90" s="90"/>
      <c r="KJB90" s="90"/>
      <c r="KJC90" s="90"/>
      <c r="KJD90" s="90"/>
      <c r="KJE90" s="90"/>
      <c r="KJF90" s="90"/>
      <c r="KJG90" s="90"/>
      <c r="KJH90" s="90"/>
      <c r="KJI90" s="90"/>
      <c r="KJJ90" s="90"/>
      <c r="KJK90" s="90"/>
      <c r="KJL90" s="90"/>
      <c r="KJM90" s="90"/>
      <c r="KJN90" s="90"/>
      <c r="KJO90" s="90"/>
      <c r="KJP90" s="90"/>
      <c r="KJQ90" s="90"/>
      <c r="KJR90" s="90"/>
      <c r="KJS90" s="90"/>
      <c r="KJT90" s="90"/>
      <c r="KJU90" s="90"/>
      <c r="KJV90" s="90"/>
      <c r="KJW90" s="90"/>
      <c r="KJX90" s="90"/>
      <c r="KJY90" s="90"/>
      <c r="KJZ90" s="90"/>
      <c r="KKA90" s="90"/>
      <c r="KKB90" s="90"/>
      <c r="KKC90" s="90"/>
      <c r="KKD90" s="90"/>
      <c r="KKE90" s="90"/>
      <c r="KKF90" s="90"/>
      <c r="KKG90" s="90"/>
      <c r="KKH90" s="90"/>
      <c r="KKI90" s="90"/>
      <c r="KKJ90" s="90"/>
      <c r="KKK90" s="90"/>
      <c r="KKL90" s="90"/>
      <c r="KKM90" s="90"/>
      <c r="KKN90" s="90"/>
      <c r="KKO90" s="90"/>
      <c r="KKP90" s="90"/>
      <c r="KKQ90" s="90"/>
      <c r="KKR90" s="90"/>
      <c r="KKS90" s="90"/>
      <c r="KKT90" s="90"/>
      <c r="KKU90" s="90"/>
      <c r="KKV90" s="90"/>
      <c r="KKW90" s="90"/>
      <c r="KKX90" s="90"/>
      <c r="KKY90" s="90"/>
      <c r="KKZ90" s="90"/>
      <c r="KLA90" s="90"/>
      <c r="KLB90" s="90"/>
      <c r="KLC90" s="90"/>
      <c r="KLD90" s="90"/>
      <c r="KLE90" s="90"/>
      <c r="KLF90" s="90"/>
      <c r="KLG90" s="90"/>
      <c r="KLH90" s="90"/>
      <c r="KLI90" s="90"/>
      <c r="KLJ90" s="90"/>
      <c r="KLK90" s="90"/>
      <c r="KLL90" s="90"/>
      <c r="KLM90" s="90"/>
      <c r="KLN90" s="90"/>
      <c r="KLO90" s="90"/>
      <c r="KLP90" s="90"/>
      <c r="KLQ90" s="90"/>
      <c r="KLR90" s="90"/>
      <c r="KLS90" s="90"/>
      <c r="KLT90" s="90"/>
      <c r="KLU90" s="90"/>
      <c r="KLV90" s="90"/>
      <c r="KLW90" s="90"/>
      <c r="KLX90" s="90"/>
      <c r="KLY90" s="90"/>
      <c r="KLZ90" s="90"/>
      <c r="KMA90" s="90"/>
      <c r="KMB90" s="90"/>
      <c r="KMC90" s="90"/>
      <c r="KMD90" s="90"/>
      <c r="KME90" s="90"/>
      <c r="KMF90" s="90"/>
      <c r="KMG90" s="90"/>
      <c r="KMH90" s="90"/>
      <c r="KMI90" s="90"/>
      <c r="KMJ90" s="90"/>
      <c r="KMK90" s="90"/>
      <c r="KML90" s="90"/>
      <c r="KMM90" s="90"/>
      <c r="KMN90" s="90"/>
      <c r="KMO90" s="90"/>
      <c r="KMP90" s="90"/>
      <c r="KMQ90" s="90"/>
      <c r="KMR90" s="90"/>
      <c r="KMS90" s="90"/>
      <c r="KMT90" s="90"/>
      <c r="KMU90" s="90"/>
      <c r="KMV90" s="90"/>
      <c r="KMW90" s="90"/>
      <c r="KMX90" s="90"/>
      <c r="KMY90" s="90"/>
      <c r="KMZ90" s="90"/>
      <c r="KNA90" s="90"/>
      <c r="KNB90" s="90"/>
      <c r="KNC90" s="90"/>
      <c r="KND90" s="90"/>
      <c r="KNE90" s="90"/>
      <c r="KNF90" s="90"/>
      <c r="KNG90" s="90"/>
      <c r="KNH90" s="90"/>
      <c r="KNI90" s="90"/>
      <c r="KNJ90" s="90"/>
      <c r="KNK90" s="90"/>
      <c r="KNL90" s="90"/>
      <c r="KNM90" s="90"/>
      <c r="KNN90" s="90"/>
      <c r="KNO90" s="90"/>
      <c r="KNP90" s="90"/>
      <c r="KNQ90" s="90"/>
      <c r="KNR90" s="90"/>
      <c r="KNS90" s="90"/>
      <c r="KNT90" s="90"/>
      <c r="KNU90" s="90"/>
      <c r="KNV90" s="90"/>
      <c r="KNW90" s="90"/>
      <c r="KNX90" s="90"/>
      <c r="KNY90" s="90"/>
      <c r="KNZ90" s="90"/>
      <c r="KOA90" s="90"/>
      <c r="KOB90" s="90"/>
      <c r="KOC90" s="90"/>
      <c r="KOD90" s="90"/>
      <c r="KOE90" s="90"/>
      <c r="KOF90" s="90"/>
      <c r="KOG90" s="90"/>
      <c r="KOH90" s="90"/>
      <c r="KOI90" s="90"/>
      <c r="KOJ90" s="90"/>
      <c r="KOK90" s="90"/>
      <c r="KOL90" s="90"/>
      <c r="KOM90" s="90"/>
      <c r="KON90" s="90"/>
      <c r="KOO90" s="90"/>
      <c r="KOP90" s="90"/>
      <c r="KOQ90" s="90"/>
      <c r="KOR90" s="90"/>
      <c r="KOS90" s="90"/>
      <c r="KOT90" s="90"/>
      <c r="KOU90" s="90"/>
      <c r="KOV90" s="90"/>
      <c r="KOW90" s="90"/>
      <c r="KOX90" s="90"/>
      <c r="KOY90" s="90"/>
      <c r="KOZ90" s="90"/>
      <c r="KPA90" s="90"/>
      <c r="KPB90" s="90"/>
      <c r="KPC90" s="90"/>
      <c r="KPD90" s="90"/>
      <c r="KPE90" s="90"/>
      <c r="KPF90" s="90"/>
      <c r="KPG90" s="90"/>
      <c r="KPH90" s="90"/>
      <c r="KPI90" s="90"/>
      <c r="KPJ90" s="90"/>
      <c r="KPK90" s="90"/>
      <c r="KPL90" s="90"/>
      <c r="KPM90" s="90"/>
      <c r="KPN90" s="90"/>
      <c r="KPO90" s="90"/>
      <c r="KPP90" s="90"/>
      <c r="KPQ90" s="90"/>
      <c r="KPR90" s="90"/>
      <c r="KPS90" s="90"/>
      <c r="KPT90" s="90"/>
      <c r="KPU90" s="90"/>
      <c r="KPV90" s="90"/>
      <c r="KPW90" s="90"/>
      <c r="KPX90" s="90"/>
      <c r="KPY90" s="90"/>
      <c r="KPZ90" s="90"/>
      <c r="KQA90" s="90"/>
      <c r="KQB90" s="90"/>
      <c r="KQC90" s="90"/>
      <c r="KQD90" s="90"/>
      <c r="KQE90" s="90"/>
      <c r="KQF90" s="90"/>
      <c r="KQG90" s="90"/>
      <c r="KQH90" s="90"/>
      <c r="KQI90" s="90"/>
      <c r="KQJ90" s="90"/>
      <c r="KQK90" s="90"/>
      <c r="KQL90" s="90"/>
      <c r="KQM90" s="90"/>
      <c r="KQN90" s="90"/>
      <c r="KQO90" s="90"/>
      <c r="KQP90" s="90"/>
      <c r="KQQ90" s="90"/>
      <c r="KQR90" s="90"/>
      <c r="KQS90" s="90"/>
      <c r="KQT90" s="90"/>
      <c r="KQU90" s="90"/>
      <c r="KQV90" s="90"/>
      <c r="KQW90" s="90"/>
      <c r="KQX90" s="90"/>
      <c r="KQY90" s="90"/>
      <c r="KQZ90" s="90"/>
      <c r="KRA90" s="90"/>
      <c r="KRB90" s="90"/>
      <c r="KRC90" s="90"/>
      <c r="KRD90" s="90"/>
      <c r="KRE90" s="90"/>
      <c r="KRF90" s="90"/>
      <c r="KRG90" s="90"/>
      <c r="KRH90" s="90"/>
      <c r="KRI90" s="90"/>
      <c r="KRJ90" s="90"/>
      <c r="KRK90" s="90"/>
      <c r="KRL90" s="90"/>
      <c r="KRM90" s="90"/>
      <c r="KRN90" s="90"/>
      <c r="KRO90" s="90"/>
      <c r="KRP90" s="90"/>
      <c r="KRQ90" s="90"/>
      <c r="KRR90" s="90"/>
      <c r="KRS90" s="90"/>
      <c r="KRT90" s="90"/>
      <c r="KRU90" s="90"/>
      <c r="KRV90" s="90"/>
      <c r="KRW90" s="90"/>
      <c r="KRX90" s="90"/>
      <c r="KRY90" s="90"/>
      <c r="KRZ90" s="90"/>
      <c r="KSA90" s="90"/>
      <c r="KSB90" s="90"/>
      <c r="KSC90" s="90"/>
      <c r="KSD90" s="90"/>
      <c r="KSE90" s="90"/>
      <c r="KSF90" s="90"/>
      <c r="KSG90" s="90"/>
      <c r="KSH90" s="90"/>
      <c r="KSI90" s="90"/>
      <c r="KSJ90" s="90"/>
      <c r="KSK90" s="90"/>
      <c r="KSL90" s="90"/>
      <c r="KSM90" s="90"/>
      <c r="KSN90" s="90"/>
      <c r="KSO90" s="90"/>
      <c r="KSP90" s="90"/>
      <c r="KSQ90" s="90"/>
      <c r="KSR90" s="90"/>
      <c r="KSS90" s="90"/>
      <c r="KST90" s="90"/>
      <c r="KSU90" s="90"/>
      <c r="KSV90" s="90"/>
      <c r="KSW90" s="90"/>
      <c r="KSX90" s="90"/>
      <c r="KSY90" s="90"/>
      <c r="KSZ90" s="90"/>
      <c r="KTA90" s="90"/>
      <c r="KTB90" s="90"/>
      <c r="KTC90" s="90"/>
      <c r="KTD90" s="90"/>
      <c r="KTE90" s="90"/>
      <c r="KTF90" s="90"/>
      <c r="KTG90" s="90"/>
      <c r="KTH90" s="90"/>
      <c r="KTI90" s="90"/>
      <c r="KTJ90" s="90"/>
      <c r="KTK90" s="90"/>
      <c r="KTL90" s="90"/>
      <c r="KTM90" s="90"/>
      <c r="KTN90" s="90"/>
      <c r="KTO90" s="90"/>
      <c r="KTP90" s="90"/>
      <c r="KTQ90" s="90"/>
      <c r="KTR90" s="90"/>
      <c r="KTS90" s="90"/>
      <c r="KTT90" s="90"/>
      <c r="KTU90" s="90"/>
      <c r="KTV90" s="90"/>
      <c r="KTW90" s="90"/>
      <c r="KTX90" s="90"/>
      <c r="KTY90" s="90"/>
      <c r="KTZ90" s="90"/>
      <c r="KUA90" s="90"/>
      <c r="KUB90" s="90"/>
      <c r="KUC90" s="90"/>
      <c r="KUD90" s="90"/>
      <c r="KUE90" s="90"/>
      <c r="KUF90" s="90"/>
      <c r="KUG90" s="90"/>
      <c r="KUH90" s="90"/>
      <c r="KUI90" s="90"/>
      <c r="KUJ90" s="90"/>
      <c r="KUK90" s="90"/>
      <c r="KUL90" s="90"/>
      <c r="KUM90" s="90"/>
      <c r="KUN90" s="90"/>
      <c r="KUO90" s="90"/>
      <c r="KUP90" s="90"/>
      <c r="KUQ90" s="90"/>
      <c r="KUR90" s="90"/>
      <c r="KUS90" s="90"/>
      <c r="KUT90" s="90"/>
      <c r="KUU90" s="90"/>
      <c r="KUV90" s="90"/>
      <c r="KUW90" s="90"/>
      <c r="KUX90" s="90"/>
      <c r="KUY90" s="90"/>
      <c r="KUZ90" s="90"/>
      <c r="KVA90" s="90"/>
      <c r="KVB90" s="90"/>
      <c r="KVC90" s="90"/>
      <c r="KVD90" s="90"/>
      <c r="KVE90" s="90"/>
      <c r="KVF90" s="90"/>
      <c r="KVG90" s="90"/>
      <c r="KVH90" s="90"/>
      <c r="KVI90" s="90"/>
      <c r="KVJ90" s="90"/>
      <c r="KVK90" s="90"/>
      <c r="KVL90" s="90"/>
      <c r="KVM90" s="90"/>
      <c r="KVN90" s="90"/>
      <c r="KVO90" s="90"/>
      <c r="KVP90" s="90"/>
      <c r="KVQ90" s="90"/>
      <c r="KVR90" s="90"/>
      <c r="KVS90" s="90"/>
      <c r="KVT90" s="90"/>
      <c r="KVU90" s="90"/>
      <c r="KVV90" s="90"/>
      <c r="KVW90" s="90"/>
      <c r="KVX90" s="90"/>
      <c r="KVY90" s="90"/>
      <c r="KVZ90" s="90"/>
      <c r="KWA90" s="90"/>
      <c r="KWB90" s="90"/>
      <c r="KWC90" s="90"/>
      <c r="KWD90" s="90"/>
      <c r="KWE90" s="90"/>
      <c r="KWF90" s="90"/>
      <c r="KWG90" s="90"/>
      <c r="KWH90" s="90"/>
      <c r="KWI90" s="90"/>
      <c r="KWJ90" s="90"/>
      <c r="KWK90" s="90"/>
      <c r="KWL90" s="90"/>
      <c r="KWM90" s="90"/>
      <c r="KWN90" s="90"/>
      <c r="KWO90" s="90"/>
      <c r="KWP90" s="90"/>
      <c r="KWQ90" s="90"/>
      <c r="KWR90" s="90"/>
      <c r="KWS90" s="90"/>
      <c r="KWT90" s="90"/>
      <c r="KWU90" s="90"/>
      <c r="KWV90" s="90"/>
      <c r="KWW90" s="90"/>
      <c r="KWX90" s="90"/>
      <c r="KWY90" s="90"/>
      <c r="KWZ90" s="90"/>
      <c r="KXA90" s="90"/>
      <c r="KXB90" s="90"/>
      <c r="KXC90" s="90"/>
      <c r="KXD90" s="90"/>
      <c r="KXE90" s="90"/>
      <c r="KXF90" s="90"/>
      <c r="KXG90" s="90"/>
      <c r="KXH90" s="90"/>
      <c r="KXI90" s="90"/>
      <c r="KXJ90" s="90"/>
      <c r="KXK90" s="90"/>
      <c r="KXL90" s="90"/>
      <c r="KXM90" s="90"/>
      <c r="KXN90" s="90"/>
      <c r="KXO90" s="90"/>
      <c r="KXP90" s="90"/>
      <c r="KXQ90" s="90"/>
      <c r="KXR90" s="90"/>
      <c r="KXS90" s="90"/>
      <c r="KXT90" s="90"/>
      <c r="KXU90" s="90"/>
      <c r="KXV90" s="90"/>
      <c r="KXW90" s="90"/>
      <c r="KXX90" s="90"/>
      <c r="KXY90" s="90"/>
      <c r="KXZ90" s="90"/>
      <c r="KYA90" s="90"/>
      <c r="KYB90" s="90"/>
      <c r="KYC90" s="90"/>
      <c r="KYD90" s="90"/>
      <c r="KYE90" s="90"/>
      <c r="KYF90" s="90"/>
      <c r="KYG90" s="90"/>
      <c r="KYH90" s="90"/>
      <c r="KYI90" s="90"/>
      <c r="KYJ90" s="90"/>
      <c r="KYK90" s="90"/>
      <c r="KYL90" s="90"/>
      <c r="KYM90" s="90"/>
      <c r="KYN90" s="90"/>
      <c r="KYO90" s="90"/>
      <c r="KYP90" s="90"/>
      <c r="KYQ90" s="90"/>
      <c r="KYR90" s="90"/>
      <c r="KYS90" s="90"/>
      <c r="KYT90" s="90"/>
      <c r="KYU90" s="90"/>
      <c r="KYV90" s="90"/>
      <c r="KYW90" s="90"/>
      <c r="KYX90" s="90"/>
      <c r="KYY90" s="90"/>
      <c r="KYZ90" s="90"/>
      <c r="KZA90" s="90"/>
      <c r="KZB90" s="90"/>
      <c r="KZC90" s="90"/>
      <c r="KZD90" s="90"/>
      <c r="KZE90" s="90"/>
      <c r="KZF90" s="90"/>
      <c r="KZG90" s="90"/>
      <c r="KZH90" s="90"/>
      <c r="KZI90" s="90"/>
      <c r="KZJ90" s="90"/>
      <c r="KZK90" s="90"/>
      <c r="KZL90" s="90"/>
      <c r="KZM90" s="90"/>
      <c r="KZN90" s="90"/>
      <c r="KZO90" s="90"/>
      <c r="KZP90" s="90"/>
      <c r="KZQ90" s="90"/>
      <c r="KZR90" s="90"/>
      <c r="KZS90" s="90"/>
      <c r="KZT90" s="90"/>
      <c r="KZU90" s="90"/>
      <c r="KZV90" s="90"/>
      <c r="KZW90" s="90"/>
      <c r="KZX90" s="90"/>
      <c r="KZY90" s="90"/>
      <c r="KZZ90" s="90"/>
      <c r="LAA90" s="90"/>
      <c r="LAB90" s="90"/>
      <c r="LAC90" s="90"/>
      <c r="LAD90" s="90"/>
      <c r="LAE90" s="90"/>
      <c r="LAF90" s="90"/>
      <c r="LAG90" s="90"/>
      <c r="LAH90" s="90"/>
      <c r="LAI90" s="90"/>
      <c r="LAJ90" s="90"/>
      <c r="LAK90" s="90"/>
      <c r="LAL90" s="90"/>
      <c r="LAM90" s="90"/>
      <c r="LAN90" s="90"/>
      <c r="LAO90" s="90"/>
      <c r="LAP90" s="90"/>
      <c r="LAQ90" s="90"/>
      <c r="LAR90" s="90"/>
      <c r="LAS90" s="90"/>
      <c r="LAT90" s="90"/>
      <c r="LAU90" s="90"/>
      <c r="LAV90" s="90"/>
      <c r="LAW90" s="90"/>
      <c r="LAX90" s="90"/>
      <c r="LAY90" s="90"/>
      <c r="LAZ90" s="90"/>
      <c r="LBA90" s="90"/>
      <c r="LBB90" s="90"/>
      <c r="LBC90" s="90"/>
      <c r="LBD90" s="90"/>
      <c r="LBE90" s="90"/>
      <c r="LBF90" s="90"/>
      <c r="LBG90" s="90"/>
      <c r="LBH90" s="90"/>
      <c r="LBI90" s="90"/>
      <c r="LBJ90" s="90"/>
      <c r="LBK90" s="90"/>
      <c r="LBL90" s="90"/>
      <c r="LBM90" s="90"/>
      <c r="LBN90" s="90"/>
      <c r="LBO90" s="90"/>
      <c r="LBP90" s="90"/>
      <c r="LBQ90" s="90"/>
      <c r="LBR90" s="90"/>
      <c r="LBS90" s="90"/>
      <c r="LBT90" s="90"/>
      <c r="LBU90" s="90"/>
      <c r="LBV90" s="90"/>
      <c r="LBW90" s="90"/>
      <c r="LBX90" s="90"/>
      <c r="LBY90" s="90"/>
      <c r="LBZ90" s="90"/>
      <c r="LCA90" s="90"/>
      <c r="LCB90" s="90"/>
      <c r="LCC90" s="90"/>
      <c r="LCD90" s="90"/>
      <c r="LCE90" s="90"/>
      <c r="LCF90" s="90"/>
      <c r="LCG90" s="90"/>
      <c r="LCH90" s="90"/>
      <c r="LCI90" s="90"/>
      <c r="LCJ90" s="90"/>
      <c r="LCK90" s="90"/>
      <c r="LCL90" s="90"/>
      <c r="LCM90" s="90"/>
      <c r="LCN90" s="90"/>
      <c r="LCO90" s="90"/>
      <c r="LCP90" s="90"/>
      <c r="LCQ90" s="90"/>
      <c r="LCR90" s="90"/>
      <c r="LCS90" s="90"/>
      <c r="LCT90" s="90"/>
      <c r="LCU90" s="90"/>
      <c r="LCV90" s="90"/>
      <c r="LCW90" s="90"/>
      <c r="LCX90" s="90"/>
      <c r="LCY90" s="90"/>
      <c r="LCZ90" s="90"/>
      <c r="LDA90" s="90"/>
      <c r="LDB90" s="90"/>
      <c r="LDC90" s="90"/>
      <c r="LDD90" s="90"/>
      <c r="LDE90" s="90"/>
      <c r="LDF90" s="90"/>
      <c r="LDG90" s="90"/>
      <c r="LDH90" s="90"/>
      <c r="LDI90" s="90"/>
      <c r="LDJ90" s="90"/>
      <c r="LDK90" s="90"/>
      <c r="LDL90" s="90"/>
      <c r="LDM90" s="90"/>
      <c r="LDN90" s="90"/>
      <c r="LDO90" s="90"/>
      <c r="LDP90" s="90"/>
      <c r="LDQ90" s="90"/>
      <c r="LDR90" s="90"/>
      <c r="LDS90" s="90"/>
      <c r="LDT90" s="90"/>
      <c r="LDU90" s="90"/>
      <c r="LDV90" s="90"/>
      <c r="LDW90" s="90"/>
      <c r="LDX90" s="90"/>
      <c r="LDY90" s="90"/>
      <c r="LDZ90" s="90"/>
      <c r="LEA90" s="90"/>
      <c r="LEB90" s="90"/>
      <c r="LEC90" s="90"/>
      <c r="LED90" s="90"/>
      <c r="LEE90" s="90"/>
      <c r="LEF90" s="90"/>
      <c r="LEG90" s="90"/>
      <c r="LEH90" s="90"/>
      <c r="LEI90" s="90"/>
      <c r="LEJ90" s="90"/>
      <c r="LEK90" s="90"/>
      <c r="LEL90" s="90"/>
      <c r="LEM90" s="90"/>
      <c r="LEN90" s="90"/>
      <c r="LEO90" s="90"/>
      <c r="LEP90" s="90"/>
      <c r="LEQ90" s="90"/>
      <c r="LER90" s="90"/>
      <c r="LES90" s="90"/>
      <c r="LET90" s="90"/>
      <c r="LEU90" s="90"/>
      <c r="LEV90" s="90"/>
      <c r="LEW90" s="90"/>
      <c r="LEX90" s="90"/>
      <c r="LEY90" s="90"/>
      <c r="LEZ90" s="90"/>
      <c r="LFA90" s="90"/>
      <c r="LFB90" s="90"/>
      <c r="LFC90" s="90"/>
      <c r="LFD90" s="90"/>
      <c r="LFE90" s="90"/>
      <c r="LFF90" s="90"/>
      <c r="LFG90" s="90"/>
      <c r="LFH90" s="90"/>
      <c r="LFI90" s="90"/>
      <c r="LFJ90" s="90"/>
      <c r="LFK90" s="90"/>
      <c r="LFL90" s="90"/>
      <c r="LFM90" s="90"/>
      <c r="LFN90" s="90"/>
      <c r="LFO90" s="90"/>
      <c r="LFP90" s="90"/>
      <c r="LFQ90" s="90"/>
      <c r="LFR90" s="90"/>
      <c r="LFS90" s="90"/>
      <c r="LFT90" s="90"/>
      <c r="LFU90" s="90"/>
      <c r="LFV90" s="90"/>
      <c r="LFW90" s="90"/>
      <c r="LFX90" s="90"/>
      <c r="LFY90" s="90"/>
      <c r="LFZ90" s="90"/>
      <c r="LGA90" s="90"/>
      <c r="LGB90" s="90"/>
      <c r="LGC90" s="90"/>
      <c r="LGD90" s="90"/>
      <c r="LGE90" s="90"/>
      <c r="LGF90" s="90"/>
      <c r="LGG90" s="90"/>
      <c r="LGH90" s="90"/>
      <c r="LGI90" s="90"/>
      <c r="LGJ90" s="90"/>
      <c r="LGK90" s="90"/>
      <c r="LGL90" s="90"/>
      <c r="LGM90" s="90"/>
      <c r="LGN90" s="90"/>
      <c r="LGO90" s="90"/>
      <c r="LGP90" s="90"/>
      <c r="LGQ90" s="90"/>
      <c r="LGR90" s="90"/>
      <c r="LGS90" s="90"/>
      <c r="LGT90" s="90"/>
      <c r="LGU90" s="90"/>
      <c r="LGV90" s="90"/>
      <c r="LGW90" s="90"/>
      <c r="LGX90" s="90"/>
      <c r="LGY90" s="90"/>
      <c r="LGZ90" s="90"/>
      <c r="LHA90" s="90"/>
      <c r="LHB90" s="90"/>
      <c r="LHC90" s="90"/>
      <c r="LHD90" s="90"/>
      <c r="LHE90" s="90"/>
      <c r="LHF90" s="90"/>
      <c r="LHG90" s="90"/>
      <c r="LHH90" s="90"/>
      <c r="LHI90" s="90"/>
      <c r="LHJ90" s="90"/>
      <c r="LHK90" s="90"/>
      <c r="LHL90" s="90"/>
      <c r="LHM90" s="90"/>
      <c r="LHN90" s="90"/>
      <c r="LHO90" s="90"/>
      <c r="LHP90" s="90"/>
      <c r="LHQ90" s="90"/>
      <c r="LHR90" s="90"/>
      <c r="LHS90" s="90"/>
      <c r="LHT90" s="90"/>
      <c r="LHU90" s="90"/>
      <c r="LHV90" s="90"/>
      <c r="LHW90" s="90"/>
      <c r="LHX90" s="90"/>
      <c r="LHY90" s="90"/>
      <c r="LHZ90" s="90"/>
      <c r="LIA90" s="90"/>
      <c r="LIB90" s="90"/>
      <c r="LIC90" s="90"/>
      <c r="LID90" s="90"/>
      <c r="LIE90" s="90"/>
      <c r="LIF90" s="90"/>
      <c r="LIG90" s="90"/>
      <c r="LIH90" s="90"/>
      <c r="LII90" s="90"/>
      <c r="LIJ90" s="90"/>
      <c r="LIK90" s="90"/>
      <c r="LIL90" s="90"/>
      <c r="LIM90" s="90"/>
      <c r="LIN90" s="90"/>
      <c r="LIO90" s="90"/>
      <c r="LIP90" s="90"/>
      <c r="LIQ90" s="90"/>
      <c r="LIR90" s="90"/>
      <c r="LIS90" s="90"/>
      <c r="LIT90" s="90"/>
      <c r="LIU90" s="90"/>
      <c r="LIV90" s="90"/>
      <c r="LIW90" s="90"/>
      <c r="LIX90" s="90"/>
      <c r="LIY90" s="90"/>
      <c r="LIZ90" s="90"/>
      <c r="LJA90" s="90"/>
      <c r="LJB90" s="90"/>
      <c r="LJC90" s="90"/>
      <c r="LJD90" s="90"/>
      <c r="LJE90" s="90"/>
      <c r="LJF90" s="90"/>
      <c r="LJG90" s="90"/>
      <c r="LJH90" s="90"/>
      <c r="LJI90" s="90"/>
      <c r="LJJ90" s="90"/>
      <c r="LJK90" s="90"/>
      <c r="LJL90" s="90"/>
      <c r="LJM90" s="90"/>
      <c r="LJN90" s="90"/>
      <c r="LJO90" s="90"/>
      <c r="LJP90" s="90"/>
      <c r="LJQ90" s="90"/>
      <c r="LJR90" s="90"/>
      <c r="LJS90" s="90"/>
      <c r="LJT90" s="90"/>
      <c r="LJU90" s="90"/>
      <c r="LJV90" s="90"/>
      <c r="LJW90" s="90"/>
      <c r="LJX90" s="90"/>
      <c r="LJY90" s="90"/>
      <c r="LJZ90" s="90"/>
      <c r="LKA90" s="90"/>
      <c r="LKB90" s="90"/>
      <c r="LKC90" s="90"/>
      <c r="LKD90" s="90"/>
      <c r="LKE90" s="90"/>
      <c r="LKF90" s="90"/>
      <c r="LKG90" s="90"/>
      <c r="LKH90" s="90"/>
      <c r="LKI90" s="90"/>
      <c r="LKJ90" s="90"/>
      <c r="LKK90" s="90"/>
      <c r="LKL90" s="90"/>
      <c r="LKM90" s="90"/>
      <c r="LKN90" s="90"/>
      <c r="LKO90" s="90"/>
      <c r="LKP90" s="90"/>
      <c r="LKQ90" s="90"/>
      <c r="LKR90" s="90"/>
      <c r="LKS90" s="90"/>
      <c r="LKT90" s="90"/>
      <c r="LKU90" s="90"/>
      <c r="LKV90" s="90"/>
      <c r="LKW90" s="90"/>
      <c r="LKX90" s="90"/>
      <c r="LKY90" s="90"/>
      <c r="LKZ90" s="90"/>
      <c r="LLA90" s="90"/>
      <c r="LLB90" s="90"/>
      <c r="LLC90" s="90"/>
      <c r="LLD90" s="90"/>
      <c r="LLE90" s="90"/>
      <c r="LLF90" s="90"/>
      <c r="LLG90" s="90"/>
      <c r="LLH90" s="90"/>
      <c r="LLI90" s="90"/>
      <c r="LLJ90" s="90"/>
      <c r="LLK90" s="90"/>
      <c r="LLL90" s="90"/>
      <c r="LLM90" s="90"/>
      <c r="LLN90" s="90"/>
      <c r="LLO90" s="90"/>
      <c r="LLP90" s="90"/>
      <c r="LLQ90" s="90"/>
      <c r="LLR90" s="90"/>
      <c r="LLS90" s="90"/>
      <c r="LLT90" s="90"/>
      <c r="LLU90" s="90"/>
      <c r="LLV90" s="90"/>
      <c r="LLW90" s="90"/>
      <c r="LLX90" s="90"/>
      <c r="LLY90" s="90"/>
      <c r="LLZ90" s="90"/>
      <c r="LMA90" s="90"/>
      <c r="LMB90" s="90"/>
      <c r="LMC90" s="90"/>
      <c r="LMD90" s="90"/>
      <c r="LME90" s="90"/>
      <c r="LMF90" s="90"/>
      <c r="LMG90" s="90"/>
      <c r="LMH90" s="90"/>
      <c r="LMI90" s="90"/>
      <c r="LMJ90" s="90"/>
      <c r="LMK90" s="90"/>
      <c r="LML90" s="90"/>
      <c r="LMM90" s="90"/>
      <c r="LMN90" s="90"/>
      <c r="LMO90" s="90"/>
      <c r="LMP90" s="90"/>
      <c r="LMQ90" s="90"/>
      <c r="LMR90" s="90"/>
      <c r="LMS90" s="90"/>
      <c r="LMT90" s="90"/>
      <c r="LMU90" s="90"/>
      <c r="LMV90" s="90"/>
      <c r="LMW90" s="90"/>
      <c r="LMX90" s="90"/>
      <c r="LMY90" s="90"/>
      <c r="LMZ90" s="90"/>
      <c r="LNA90" s="90"/>
      <c r="LNB90" s="90"/>
      <c r="LNC90" s="90"/>
      <c r="LND90" s="90"/>
      <c r="LNE90" s="90"/>
      <c r="LNF90" s="90"/>
      <c r="LNG90" s="90"/>
      <c r="LNH90" s="90"/>
      <c r="LNI90" s="90"/>
      <c r="LNJ90" s="90"/>
      <c r="LNK90" s="90"/>
      <c r="LNL90" s="90"/>
      <c r="LNM90" s="90"/>
      <c r="LNN90" s="90"/>
      <c r="LNO90" s="90"/>
      <c r="LNP90" s="90"/>
      <c r="LNQ90" s="90"/>
      <c r="LNR90" s="90"/>
      <c r="LNS90" s="90"/>
      <c r="LNT90" s="90"/>
      <c r="LNU90" s="90"/>
      <c r="LNV90" s="90"/>
      <c r="LNW90" s="90"/>
      <c r="LNX90" s="90"/>
      <c r="LNY90" s="90"/>
      <c r="LNZ90" s="90"/>
      <c r="LOA90" s="90"/>
      <c r="LOB90" s="90"/>
      <c r="LOC90" s="90"/>
      <c r="LOD90" s="90"/>
      <c r="LOE90" s="90"/>
      <c r="LOF90" s="90"/>
      <c r="LOG90" s="90"/>
      <c r="LOH90" s="90"/>
      <c r="LOI90" s="90"/>
      <c r="LOJ90" s="90"/>
      <c r="LOK90" s="90"/>
      <c r="LOL90" s="90"/>
      <c r="LOM90" s="90"/>
      <c r="LON90" s="90"/>
      <c r="LOO90" s="90"/>
      <c r="LOP90" s="90"/>
      <c r="LOQ90" s="90"/>
      <c r="LOR90" s="90"/>
      <c r="LOS90" s="90"/>
      <c r="LOT90" s="90"/>
      <c r="LOU90" s="90"/>
      <c r="LOV90" s="90"/>
      <c r="LOW90" s="90"/>
      <c r="LOX90" s="90"/>
      <c r="LOY90" s="90"/>
      <c r="LOZ90" s="90"/>
      <c r="LPA90" s="90"/>
      <c r="LPB90" s="90"/>
      <c r="LPC90" s="90"/>
      <c r="LPD90" s="90"/>
      <c r="LPE90" s="90"/>
      <c r="LPF90" s="90"/>
      <c r="LPG90" s="90"/>
      <c r="LPH90" s="90"/>
      <c r="LPI90" s="90"/>
      <c r="LPJ90" s="90"/>
      <c r="LPK90" s="90"/>
      <c r="LPL90" s="90"/>
      <c r="LPM90" s="90"/>
      <c r="LPN90" s="90"/>
      <c r="LPO90" s="90"/>
      <c r="LPP90" s="90"/>
      <c r="LPQ90" s="90"/>
      <c r="LPR90" s="90"/>
      <c r="LPS90" s="90"/>
      <c r="LPT90" s="90"/>
      <c r="LPU90" s="90"/>
      <c r="LPV90" s="90"/>
      <c r="LPW90" s="90"/>
      <c r="LPX90" s="90"/>
      <c r="LPY90" s="90"/>
      <c r="LPZ90" s="90"/>
      <c r="LQA90" s="90"/>
      <c r="LQB90" s="90"/>
      <c r="LQC90" s="90"/>
      <c r="LQD90" s="90"/>
      <c r="LQE90" s="90"/>
      <c r="LQF90" s="90"/>
      <c r="LQG90" s="90"/>
      <c r="LQH90" s="90"/>
      <c r="LQI90" s="90"/>
      <c r="LQJ90" s="90"/>
      <c r="LQK90" s="90"/>
      <c r="LQL90" s="90"/>
      <c r="LQM90" s="90"/>
      <c r="LQN90" s="90"/>
      <c r="LQO90" s="90"/>
      <c r="LQP90" s="90"/>
      <c r="LQQ90" s="90"/>
      <c r="LQR90" s="90"/>
      <c r="LQS90" s="90"/>
      <c r="LQT90" s="90"/>
      <c r="LQU90" s="90"/>
      <c r="LQV90" s="90"/>
      <c r="LQW90" s="90"/>
      <c r="LQX90" s="90"/>
      <c r="LQY90" s="90"/>
      <c r="LQZ90" s="90"/>
      <c r="LRA90" s="90"/>
      <c r="LRB90" s="90"/>
      <c r="LRC90" s="90"/>
      <c r="LRD90" s="90"/>
      <c r="LRE90" s="90"/>
      <c r="LRF90" s="90"/>
      <c r="LRG90" s="90"/>
      <c r="LRH90" s="90"/>
      <c r="LRI90" s="90"/>
      <c r="LRJ90" s="90"/>
      <c r="LRK90" s="90"/>
      <c r="LRL90" s="90"/>
      <c r="LRM90" s="90"/>
      <c r="LRN90" s="90"/>
      <c r="LRO90" s="90"/>
      <c r="LRP90" s="90"/>
      <c r="LRQ90" s="90"/>
      <c r="LRR90" s="90"/>
      <c r="LRS90" s="90"/>
      <c r="LRT90" s="90"/>
      <c r="LRU90" s="90"/>
      <c r="LRV90" s="90"/>
      <c r="LRW90" s="90"/>
      <c r="LRX90" s="90"/>
      <c r="LRY90" s="90"/>
      <c r="LRZ90" s="90"/>
      <c r="LSA90" s="90"/>
      <c r="LSB90" s="90"/>
      <c r="LSC90" s="90"/>
      <c r="LSD90" s="90"/>
      <c r="LSE90" s="90"/>
      <c r="LSF90" s="90"/>
      <c r="LSG90" s="90"/>
      <c r="LSH90" s="90"/>
      <c r="LSI90" s="90"/>
      <c r="LSJ90" s="90"/>
      <c r="LSK90" s="90"/>
      <c r="LSL90" s="90"/>
      <c r="LSM90" s="90"/>
      <c r="LSN90" s="90"/>
      <c r="LSO90" s="90"/>
      <c r="LSP90" s="90"/>
      <c r="LSQ90" s="90"/>
      <c r="LSR90" s="90"/>
      <c r="LSS90" s="90"/>
      <c r="LST90" s="90"/>
      <c r="LSU90" s="90"/>
      <c r="LSV90" s="90"/>
      <c r="LSW90" s="90"/>
      <c r="LSX90" s="90"/>
      <c r="LSY90" s="90"/>
      <c r="LSZ90" s="90"/>
      <c r="LTA90" s="90"/>
      <c r="LTB90" s="90"/>
      <c r="LTC90" s="90"/>
      <c r="LTD90" s="90"/>
      <c r="LTE90" s="90"/>
      <c r="LTF90" s="90"/>
      <c r="LTG90" s="90"/>
      <c r="LTH90" s="90"/>
      <c r="LTI90" s="90"/>
      <c r="LTJ90" s="90"/>
      <c r="LTK90" s="90"/>
      <c r="LTL90" s="90"/>
      <c r="LTM90" s="90"/>
      <c r="LTN90" s="90"/>
      <c r="LTO90" s="90"/>
      <c r="LTP90" s="90"/>
      <c r="LTQ90" s="90"/>
      <c r="LTR90" s="90"/>
      <c r="LTS90" s="90"/>
      <c r="LTT90" s="90"/>
      <c r="LTU90" s="90"/>
      <c r="LTV90" s="90"/>
      <c r="LTW90" s="90"/>
      <c r="LTX90" s="90"/>
      <c r="LTY90" s="90"/>
      <c r="LTZ90" s="90"/>
      <c r="LUA90" s="90"/>
      <c r="LUB90" s="90"/>
      <c r="LUC90" s="90"/>
      <c r="LUD90" s="90"/>
      <c r="LUE90" s="90"/>
      <c r="LUF90" s="90"/>
      <c r="LUG90" s="90"/>
      <c r="LUH90" s="90"/>
      <c r="LUI90" s="90"/>
      <c r="LUJ90" s="90"/>
      <c r="LUK90" s="90"/>
      <c r="LUL90" s="90"/>
      <c r="LUM90" s="90"/>
      <c r="LUN90" s="90"/>
      <c r="LUO90" s="90"/>
      <c r="LUP90" s="90"/>
      <c r="LUQ90" s="90"/>
      <c r="LUR90" s="90"/>
      <c r="LUS90" s="90"/>
      <c r="LUT90" s="90"/>
      <c r="LUU90" s="90"/>
      <c r="LUV90" s="90"/>
      <c r="LUW90" s="90"/>
      <c r="LUX90" s="90"/>
      <c r="LUY90" s="90"/>
      <c r="LUZ90" s="90"/>
      <c r="LVA90" s="90"/>
      <c r="LVB90" s="90"/>
      <c r="LVC90" s="90"/>
      <c r="LVD90" s="90"/>
      <c r="LVE90" s="90"/>
      <c r="LVF90" s="90"/>
      <c r="LVG90" s="90"/>
      <c r="LVH90" s="90"/>
      <c r="LVI90" s="90"/>
      <c r="LVJ90" s="90"/>
      <c r="LVK90" s="90"/>
      <c r="LVL90" s="90"/>
      <c r="LVM90" s="90"/>
      <c r="LVN90" s="90"/>
      <c r="LVO90" s="90"/>
      <c r="LVP90" s="90"/>
      <c r="LVQ90" s="90"/>
      <c r="LVR90" s="90"/>
      <c r="LVS90" s="90"/>
      <c r="LVT90" s="90"/>
      <c r="LVU90" s="90"/>
      <c r="LVV90" s="90"/>
      <c r="LVW90" s="90"/>
      <c r="LVX90" s="90"/>
      <c r="LVY90" s="90"/>
      <c r="LVZ90" s="90"/>
      <c r="LWA90" s="90"/>
      <c r="LWB90" s="90"/>
      <c r="LWC90" s="90"/>
      <c r="LWD90" s="90"/>
      <c r="LWE90" s="90"/>
      <c r="LWF90" s="90"/>
      <c r="LWG90" s="90"/>
      <c r="LWH90" s="90"/>
      <c r="LWI90" s="90"/>
      <c r="LWJ90" s="90"/>
      <c r="LWK90" s="90"/>
      <c r="LWL90" s="90"/>
      <c r="LWM90" s="90"/>
      <c r="LWN90" s="90"/>
      <c r="LWO90" s="90"/>
      <c r="LWP90" s="90"/>
      <c r="LWQ90" s="90"/>
      <c r="LWR90" s="90"/>
      <c r="LWS90" s="90"/>
      <c r="LWT90" s="90"/>
      <c r="LWU90" s="90"/>
      <c r="LWV90" s="90"/>
      <c r="LWW90" s="90"/>
      <c r="LWX90" s="90"/>
      <c r="LWY90" s="90"/>
      <c r="LWZ90" s="90"/>
      <c r="LXA90" s="90"/>
      <c r="LXB90" s="90"/>
      <c r="LXC90" s="90"/>
      <c r="LXD90" s="90"/>
      <c r="LXE90" s="90"/>
      <c r="LXF90" s="90"/>
      <c r="LXG90" s="90"/>
      <c r="LXH90" s="90"/>
      <c r="LXI90" s="90"/>
      <c r="LXJ90" s="90"/>
      <c r="LXK90" s="90"/>
      <c r="LXL90" s="90"/>
      <c r="LXM90" s="90"/>
      <c r="LXN90" s="90"/>
      <c r="LXO90" s="90"/>
      <c r="LXP90" s="90"/>
      <c r="LXQ90" s="90"/>
      <c r="LXR90" s="90"/>
      <c r="LXS90" s="90"/>
      <c r="LXT90" s="90"/>
      <c r="LXU90" s="90"/>
      <c r="LXV90" s="90"/>
      <c r="LXW90" s="90"/>
      <c r="LXX90" s="90"/>
      <c r="LXY90" s="90"/>
      <c r="LXZ90" s="90"/>
      <c r="LYA90" s="90"/>
      <c r="LYB90" s="90"/>
      <c r="LYC90" s="90"/>
      <c r="LYD90" s="90"/>
      <c r="LYE90" s="90"/>
      <c r="LYF90" s="90"/>
      <c r="LYG90" s="90"/>
      <c r="LYH90" s="90"/>
      <c r="LYI90" s="90"/>
      <c r="LYJ90" s="90"/>
      <c r="LYK90" s="90"/>
      <c r="LYL90" s="90"/>
      <c r="LYM90" s="90"/>
      <c r="LYN90" s="90"/>
      <c r="LYO90" s="90"/>
      <c r="LYP90" s="90"/>
      <c r="LYQ90" s="90"/>
      <c r="LYR90" s="90"/>
      <c r="LYS90" s="90"/>
      <c r="LYT90" s="90"/>
      <c r="LYU90" s="90"/>
      <c r="LYV90" s="90"/>
      <c r="LYW90" s="90"/>
      <c r="LYX90" s="90"/>
      <c r="LYY90" s="90"/>
      <c r="LYZ90" s="90"/>
      <c r="LZA90" s="90"/>
      <c r="LZB90" s="90"/>
      <c r="LZC90" s="90"/>
      <c r="LZD90" s="90"/>
      <c r="LZE90" s="90"/>
      <c r="LZF90" s="90"/>
      <c r="LZG90" s="90"/>
      <c r="LZH90" s="90"/>
      <c r="LZI90" s="90"/>
      <c r="LZJ90" s="90"/>
      <c r="LZK90" s="90"/>
      <c r="LZL90" s="90"/>
      <c r="LZM90" s="90"/>
      <c r="LZN90" s="90"/>
      <c r="LZO90" s="90"/>
      <c r="LZP90" s="90"/>
      <c r="LZQ90" s="90"/>
      <c r="LZR90" s="90"/>
      <c r="LZS90" s="90"/>
      <c r="LZT90" s="90"/>
      <c r="LZU90" s="90"/>
      <c r="LZV90" s="90"/>
      <c r="LZW90" s="90"/>
      <c r="LZX90" s="90"/>
      <c r="LZY90" s="90"/>
      <c r="LZZ90" s="90"/>
      <c r="MAA90" s="90"/>
      <c r="MAB90" s="90"/>
      <c r="MAC90" s="90"/>
      <c r="MAD90" s="90"/>
      <c r="MAE90" s="90"/>
      <c r="MAF90" s="90"/>
      <c r="MAG90" s="90"/>
      <c r="MAH90" s="90"/>
      <c r="MAI90" s="90"/>
      <c r="MAJ90" s="90"/>
      <c r="MAK90" s="90"/>
      <c r="MAL90" s="90"/>
      <c r="MAM90" s="90"/>
      <c r="MAN90" s="90"/>
      <c r="MAO90" s="90"/>
      <c r="MAP90" s="90"/>
      <c r="MAQ90" s="90"/>
      <c r="MAR90" s="90"/>
      <c r="MAS90" s="90"/>
      <c r="MAT90" s="90"/>
      <c r="MAU90" s="90"/>
      <c r="MAV90" s="90"/>
      <c r="MAW90" s="90"/>
      <c r="MAX90" s="90"/>
      <c r="MAY90" s="90"/>
      <c r="MAZ90" s="90"/>
      <c r="MBA90" s="90"/>
      <c r="MBB90" s="90"/>
      <c r="MBC90" s="90"/>
      <c r="MBD90" s="90"/>
      <c r="MBE90" s="90"/>
      <c r="MBF90" s="90"/>
      <c r="MBG90" s="90"/>
      <c r="MBH90" s="90"/>
      <c r="MBI90" s="90"/>
      <c r="MBJ90" s="90"/>
      <c r="MBK90" s="90"/>
      <c r="MBL90" s="90"/>
      <c r="MBM90" s="90"/>
      <c r="MBN90" s="90"/>
      <c r="MBO90" s="90"/>
      <c r="MBP90" s="90"/>
      <c r="MBQ90" s="90"/>
      <c r="MBR90" s="90"/>
      <c r="MBS90" s="90"/>
      <c r="MBT90" s="90"/>
      <c r="MBU90" s="90"/>
      <c r="MBV90" s="90"/>
      <c r="MBW90" s="90"/>
      <c r="MBX90" s="90"/>
      <c r="MBY90" s="90"/>
      <c r="MBZ90" s="90"/>
      <c r="MCA90" s="90"/>
      <c r="MCB90" s="90"/>
      <c r="MCC90" s="90"/>
      <c r="MCD90" s="90"/>
      <c r="MCE90" s="90"/>
      <c r="MCF90" s="90"/>
      <c r="MCG90" s="90"/>
      <c r="MCH90" s="90"/>
      <c r="MCI90" s="90"/>
      <c r="MCJ90" s="90"/>
      <c r="MCK90" s="90"/>
      <c r="MCL90" s="90"/>
      <c r="MCM90" s="90"/>
      <c r="MCN90" s="90"/>
      <c r="MCO90" s="90"/>
      <c r="MCP90" s="90"/>
      <c r="MCQ90" s="90"/>
      <c r="MCR90" s="90"/>
      <c r="MCS90" s="90"/>
      <c r="MCT90" s="90"/>
      <c r="MCU90" s="90"/>
      <c r="MCV90" s="90"/>
      <c r="MCW90" s="90"/>
      <c r="MCX90" s="90"/>
      <c r="MCY90" s="90"/>
      <c r="MCZ90" s="90"/>
      <c r="MDA90" s="90"/>
      <c r="MDB90" s="90"/>
      <c r="MDC90" s="90"/>
      <c r="MDD90" s="90"/>
      <c r="MDE90" s="90"/>
      <c r="MDF90" s="90"/>
      <c r="MDG90" s="90"/>
      <c r="MDH90" s="90"/>
      <c r="MDI90" s="90"/>
      <c r="MDJ90" s="90"/>
      <c r="MDK90" s="90"/>
      <c r="MDL90" s="90"/>
      <c r="MDM90" s="90"/>
      <c r="MDN90" s="90"/>
      <c r="MDO90" s="90"/>
      <c r="MDP90" s="90"/>
      <c r="MDQ90" s="90"/>
      <c r="MDR90" s="90"/>
      <c r="MDS90" s="90"/>
      <c r="MDT90" s="90"/>
      <c r="MDU90" s="90"/>
      <c r="MDV90" s="90"/>
      <c r="MDW90" s="90"/>
      <c r="MDX90" s="90"/>
      <c r="MDY90" s="90"/>
      <c r="MDZ90" s="90"/>
      <c r="MEA90" s="90"/>
      <c r="MEB90" s="90"/>
      <c r="MEC90" s="90"/>
      <c r="MED90" s="90"/>
      <c r="MEE90" s="90"/>
      <c r="MEF90" s="90"/>
      <c r="MEG90" s="90"/>
      <c r="MEH90" s="90"/>
      <c r="MEI90" s="90"/>
      <c r="MEJ90" s="90"/>
      <c r="MEK90" s="90"/>
      <c r="MEL90" s="90"/>
      <c r="MEM90" s="90"/>
      <c r="MEN90" s="90"/>
      <c r="MEO90" s="90"/>
      <c r="MEP90" s="90"/>
      <c r="MEQ90" s="90"/>
      <c r="MER90" s="90"/>
      <c r="MES90" s="90"/>
      <c r="MET90" s="90"/>
      <c r="MEU90" s="90"/>
      <c r="MEV90" s="90"/>
      <c r="MEW90" s="90"/>
      <c r="MEX90" s="90"/>
      <c r="MEY90" s="90"/>
      <c r="MEZ90" s="90"/>
      <c r="MFA90" s="90"/>
      <c r="MFB90" s="90"/>
      <c r="MFC90" s="90"/>
      <c r="MFD90" s="90"/>
      <c r="MFE90" s="90"/>
      <c r="MFF90" s="90"/>
      <c r="MFG90" s="90"/>
      <c r="MFH90" s="90"/>
      <c r="MFI90" s="90"/>
      <c r="MFJ90" s="90"/>
      <c r="MFK90" s="90"/>
      <c r="MFL90" s="90"/>
      <c r="MFM90" s="90"/>
      <c r="MFN90" s="90"/>
      <c r="MFO90" s="90"/>
      <c r="MFP90" s="90"/>
      <c r="MFQ90" s="90"/>
      <c r="MFR90" s="90"/>
      <c r="MFS90" s="90"/>
      <c r="MFT90" s="90"/>
      <c r="MFU90" s="90"/>
      <c r="MFV90" s="90"/>
      <c r="MFW90" s="90"/>
      <c r="MFX90" s="90"/>
      <c r="MFY90" s="90"/>
      <c r="MFZ90" s="90"/>
      <c r="MGA90" s="90"/>
      <c r="MGB90" s="90"/>
      <c r="MGC90" s="90"/>
      <c r="MGD90" s="90"/>
      <c r="MGE90" s="90"/>
      <c r="MGF90" s="90"/>
      <c r="MGG90" s="90"/>
      <c r="MGH90" s="90"/>
      <c r="MGI90" s="90"/>
      <c r="MGJ90" s="90"/>
      <c r="MGK90" s="90"/>
      <c r="MGL90" s="90"/>
      <c r="MGM90" s="90"/>
      <c r="MGN90" s="90"/>
      <c r="MGO90" s="90"/>
      <c r="MGP90" s="90"/>
      <c r="MGQ90" s="90"/>
      <c r="MGR90" s="90"/>
      <c r="MGS90" s="90"/>
      <c r="MGT90" s="90"/>
      <c r="MGU90" s="90"/>
      <c r="MGV90" s="90"/>
      <c r="MGW90" s="90"/>
      <c r="MGX90" s="90"/>
      <c r="MGY90" s="90"/>
      <c r="MGZ90" s="90"/>
      <c r="MHA90" s="90"/>
      <c r="MHB90" s="90"/>
      <c r="MHC90" s="90"/>
      <c r="MHD90" s="90"/>
      <c r="MHE90" s="90"/>
      <c r="MHF90" s="90"/>
      <c r="MHG90" s="90"/>
      <c r="MHH90" s="90"/>
      <c r="MHI90" s="90"/>
      <c r="MHJ90" s="90"/>
      <c r="MHK90" s="90"/>
      <c r="MHL90" s="90"/>
      <c r="MHM90" s="90"/>
      <c r="MHN90" s="90"/>
      <c r="MHO90" s="90"/>
      <c r="MHP90" s="90"/>
      <c r="MHQ90" s="90"/>
      <c r="MHR90" s="90"/>
      <c r="MHS90" s="90"/>
      <c r="MHT90" s="90"/>
      <c r="MHU90" s="90"/>
      <c r="MHV90" s="90"/>
      <c r="MHW90" s="90"/>
      <c r="MHX90" s="90"/>
      <c r="MHY90" s="90"/>
      <c r="MHZ90" s="90"/>
      <c r="MIA90" s="90"/>
      <c r="MIB90" s="90"/>
      <c r="MIC90" s="90"/>
      <c r="MID90" s="90"/>
      <c r="MIE90" s="90"/>
      <c r="MIF90" s="90"/>
      <c r="MIG90" s="90"/>
      <c r="MIH90" s="90"/>
      <c r="MII90" s="90"/>
      <c r="MIJ90" s="90"/>
      <c r="MIK90" s="90"/>
      <c r="MIL90" s="90"/>
      <c r="MIM90" s="90"/>
      <c r="MIN90" s="90"/>
      <c r="MIO90" s="90"/>
      <c r="MIP90" s="90"/>
      <c r="MIQ90" s="90"/>
      <c r="MIR90" s="90"/>
      <c r="MIS90" s="90"/>
      <c r="MIT90" s="90"/>
      <c r="MIU90" s="90"/>
      <c r="MIV90" s="90"/>
      <c r="MIW90" s="90"/>
      <c r="MIX90" s="90"/>
      <c r="MIY90" s="90"/>
      <c r="MIZ90" s="90"/>
      <c r="MJA90" s="90"/>
      <c r="MJB90" s="90"/>
      <c r="MJC90" s="90"/>
      <c r="MJD90" s="90"/>
      <c r="MJE90" s="90"/>
      <c r="MJF90" s="90"/>
      <c r="MJG90" s="90"/>
      <c r="MJH90" s="90"/>
      <c r="MJI90" s="90"/>
      <c r="MJJ90" s="90"/>
      <c r="MJK90" s="90"/>
      <c r="MJL90" s="90"/>
      <c r="MJM90" s="90"/>
      <c r="MJN90" s="90"/>
      <c r="MJO90" s="90"/>
      <c r="MJP90" s="90"/>
      <c r="MJQ90" s="90"/>
      <c r="MJR90" s="90"/>
      <c r="MJS90" s="90"/>
      <c r="MJT90" s="90"/>
      <c r="MJU90" s="90"/>
      <c r="MJV90" s="90"/>
      <c r="MJW90" s="90"/>
      <c r="MJX90" s="90"/>
      <c r="MJY90" s="90"/>
      <c r="MJZ90" s="90"/>
      <c r="MKA90" s="90"/>
      <c r="MKB90" s="90"/>
      <c r="MKC90" s="90"/>
      <c r="MKD90" s="90"/>
      <c r="MKE90" s="90"/>
      <c r="MKF90" s="90"/>
      <c r="MKG90" s="90"/>
      <c r="MKH90" s="90"/>
      <c r="MKI90" s="90"/>
      <c r="MKJ90" s="90"/>
      <c r="MKK90" s="90"/>
      <c r="MKL90" s="90"/>
      <c r="MKM90" s="90"/>
      <c r="MKN90" s="90"/>
      <c r="MKO90" s="90"/>
      <c r="MKP90" s="90"/>
      <c r="MKQ90" s="90"/>
      <c r="MKR90" s="90"/>
      <c r="MKS90" s="90"/>
      <c r="MKT90" s="90"/>
      <c r="MKU90" s="90"/>
      <c r="MKV90" s="90"/>
      <c r="MKW90" s="90"/>
      <c r="MKX90" s="90"/>
      <c r="MKY90" s="90"/>
      <c r="MKZ90" s="90"/>
      <c r="MLA90" s="90"/>
      <c r="MLB90" s="90"/>
      <c r="MLC90" s="90"/>
      <c r="MLD90" s="90"/>
      <c r="MLE90" s="90"/>
      <c r="MLF90" s="90"/>
      <c r="MLG90" s="90"/>
      <c r="MLH90" s="90"/>
      <c r="MLI90" s="90"/>
      <c r="MLJ90" s="90"/>
      <c r="MLK90" s="90"/>
      <c r="MLL90" s="90"/>
      <c r="MLM90" s="90"/>
      <c r="MLN90" s="90"/>
      <c r="MLO90" s="90"/>
      <c r="MLP90" s="90"/>
      <c r="MLQ90" s="90"/>
      <c r="MLR90" s="90"/>
      <c r="MLS90" s="90"/>
      <c r="MLT90" s="90"/>
      <c r="MLU90" s="90"/>
      <c r="MLV90" s="90"/>
      <c r="MLW90" s="90"/>
      <c r="MLX90" s="90"/>
      <c r="MLY90" s="90"/>
      <c r="MLZ90" s="90"/>
      <c r="MMA90" s="90"/>
      <c r="MMB90" s="90"/>
      <c r="MMC90" s="90"/>
      <c r="MMD90" s="90"/>
      <c r="MME90" s="90"/>
      <c r="MMF90" s="90"/>
      <c r="MMG90" s="90"/>
      <c r="MMH90" s="90"/>
      <c r="MMI90" s="90"/>
      <c r="MMJ90" s="90"/>
      <c r="MMK90" s="90"/>
      <c r="MML90" s="90"/>
      <c r="MMM90" s="90"/>
      <c r="MMN90" s="90"/>
      <c r="MMO90" s="90"/>
      <c r="MMP90" s="90"/>
      <c r="MMQ90" s="90"/>
      <c r="MMR90" s="90"/>
      <c r="MMS90" s="90"/>
      <c r="MMT90" s="90"/>
      <c r="MMU90" s="90"/>
      <c r="MMV90" s="90"/>
      <c r="MMW90" s="90"/>
      <c r="MMX90" s="90"/>
      <c r="MMY90" s="90"/>
      <c r="MMZ90" s="90"/>
      <c r="MNA90" s="90"/>
      <c r="MNB90" s="90"/>
      <c r="MNC90" s="90"/>
      <c r="MND90" s="90"/>
      <c r="MNE90" s="90"/>
      <c r="MNF90" s="90"/>
      <c r="MNG90" s="90"/>
      <c r="MNH90" s="90"/>
      <c r="MNI90" s="90"/>
      <c r="MNJ90" s="90"/>
      <c r="MNK90" s="90"/>
      <c r="MNL90" s="90"/>
      <c r="MNM90" s="90"/>
      <c r="MNN90" s="90"/>
      <c r="MNO90" s="90"/>
      <c r="MNP90" s="90"/>
      <c r="MNQ90" s="90"/>
      <c r="MNR90" s="90"/>
      <c r="MNS90" s="90"/>
      <c r="MNT90" s="90"/>
      <c r="MNU90" s="90"/>
      <c r="MNV90" s="90"/>
      <c r="MNW90" s="90"/>
      <c r="MNX90" s="90"/>
      <c r="MNY90" s="90"/>
      <c r="MNZ90" s="90"/>
      <c r="MOA90" s="90"/>
      <c r="MOB90" s="90"/>
      <c r="MOC90" s="90"/>
      <c r="MOD90" s="90"/>
      <c r="MOE90" s="90"/>
      <c r="MOF90" s="90"/>
      <c r="MOG90" s="90"/>
      <c r="MOH90" s="90"/>
      <c r="MOI90" s="90"/>
      <c r="MOJ90" s="90"/>
      <c r="MOK90" s="90"/>
      <c r="MOL90" s="90"/>
      <c r="MOM90" s="90"/>
      <c r="MON90" s="90"/>
      <c r="MOO90" s="90"/>
      <c r="MOP90" s="90"/>
      <c r="MOQ90" s="90"/>
      <c r="MOR90" s="90"/>
      <c r="MOS90" s="90"/>
      <c r="MOT90" s="90"/>
      <c r="MOU90" s="90"/>
      <c r="MOV90" s="90"/>
      <c r="MOW90" s="90"/>
      <c r="MOX90" s="90"/>
      <c r="MOY90" s="90"/>
      <c r="MOZ90" s="90"/>
      <c r="MPA90" s="90"/>
      <c r="MPB90" s="90"/>
      <c r="MPC90" s="90"/>
      <c r="MPD90" s="90"/>
      <c r="MPE90" s="90"/>
      <c r="MPF90" s="90"/>
      <c r="MPG90" s="90"/>
      <c r="MPH90" s="90"/>
      <c r="MPI90" s="90"/>
      <c r="MPJ90" s="90"/>
      <c r="MPK90" s="90"/>
      <c r="MPL90" s="90"/>
      <c r="MPM90" s="90"/>
      <c r="MPN90" s="90"/>
      <c r="MPO90" s="90"/>
      <c r="MPP90" s="90"/>
      <c r="MPQ90" s="90"/>
      <c r="MPR90" s="90"/>
      <c r="MPS90" s="90"/>
      <c r="MPT90" s="90"/>
      <c r="MPU90" s="90"/>
      <c r="MPV90" s="90"/>
      <c r="MPW90" s="90"/>
      <c r="MPX90" s="90"/>
      <c r="MPY90" s="90"/>
      <c r="MPZ90" s="90"/>
      <c r="MQA90" s="90"/>
      <c r="MQB90" s="90"/>
      <c r="MQC90" s="90"/>
      <c r="MQD90" s="90"/>
      <c r="MQE90" s="90"/>
      <c r="MQF90" s="90"/>
      <c r="MQG90" s="90"/>
      <c r="MQH90" s="90"/>
      <c r="MQI90" s="90"/>
      <c r="MQJ90" s="90"/>
      <c r="MQK90" s="90"/>
      <c r="MQL90" s="90"/>
      <c r="MQM90" s="90"/>
      <c r="MQN90" s="90"/>
      <c r="MQO90" s="90"/>
      <c r="MQP90" s="90"/>
      <c r="MQQ90" s="90"/>
      <c r="MQR90" s="90"/>
      <c r="MQS90" s="90"/>
      <c r="MQT90" s="90"/>
      <c r="MQU90" s="90"/>
      <c r="MQV90" s="90"/>
      <c r="MQW90" s="90"/>
      <c r="MQX90" s="90"/>
      <c r="MQY90" s="90"/>
      <c r="MQZ90" s="90"/>
      <c r="MRA90" s="90"/>
      <c r="MRB90" s="90"/>
      <c r="MRC90" s="90"/>
      <c r="MRD90" s="90"/>
      <c r="MRE90" s="90"/>
      <c r="MRF90" s="90"/>
      <c r="MRG90" s="90"/>
      <c r="MRH90" s="90"/>
      <c r="MRI90" s="90"/>
      <c r="MRJ90" s="90"/>
      <c r="MRK90" s="90"/>
      <c r="MRL90" s="90"/>
      <c r="MRM90" s="90"/>
      <c r="MRN90" s="90"/>
      <c r="MRO90" s="90"/>
      <c r="MRP90" s="90"/>
      <c r="MRQ90" s="90"/>
      <c r="MRR90" s="90"/>
      <c r="MRS90" s="90"/>
      <c r="MRT90" s="90"/>
      <c r="MRU90" s="90"/>
      <c r="MRV90" s="90"/>
      <c r="MRW90" s="90"/>
      <c r="MRX90" s="90"/>
      <c r="MRY90" s="90"/>
      <c r="MRZ90" s="90"/>
      <c r="MSA90" s="90"/>
      <c r="MSB90" s="90"/>
      <c r="MSC90" s="90"/>
      <c r="MSD90" s="90"/>
      <c r="MSE90" s="90"/>
      <c r="MSF90" s="90"/>
      <c r="MSG90" s="90"/>
      <c r="MSH90" s="90"/>
      <c r="MSI90" s="90"/>
      <c r="MSJ90" s="90"/>
      <c r="MSK90" s="90"/>
      <c r="MSL90" s="90"/>
      <c r="MSM90" s="90"/>
      <c r="MSN90" s="90"/>
      <c r="MSO90" s="90"/>
      <c r="MSP90" s="90"/>
      <c r="MSQ90" s="90"/>
      <c r="MSR90" s="90"/>
      <c r="MSS90" s="90"/>
      <c r="MST90" s="90"/>
      <c r="MSU90" s="90"/>
      <c r="MSV90" s="90"/>
      <c r="MSW90" s="90"/>
      <c r="MSX90" s="90"/>
      <c r="MSY90" s="90"/>
      <c r="MSZ90" s="90"/>
      <c r="MTA90" s="90"/>
      <c r="MTB90" s="90"/>
      <c r="MTC90" s="90"/>
      <c r="MTD90" s="90"/>
      <c r="MTE90" s="90"/>
      <c r="MTF90" s="90"/>
      <c r="MTG90" s="90"/>
      <c r="MTH90" s="90"/>
      <c r="MTI90" s="90"/>
      <c r="MTJ90" s="90"/>
      <c r="MTK90" s="90"/>
      <c r="MTL90" s="90"/>
      <c r="MTM90" s="90"/>
      <c r="MTN90" s="90"/>
      <c r="MTO90" s="90"/>
      <c r="MTP90" s="90"/>
      <c r="MTQ90" s="90"/>
      <c r="MTR90" s="90"/>
      <c r="MTS90" s="90"/>
      <c r="MTT90" s="90"/>
      <c r="MTU90" s="90"/>
      <c r="MTV90" s="90"/>
      <c r="MTW90" s="90"/>
      <c r="MTX90" s="90"/>
      <c r="MTY90" s="90"/>
      <c r="MTZ90" s="90"/>
      <c r="MUA90" s="90"/>
      <c r="MUB90" s="90"/>
      <c r="MUC90" s="90"/>
      <c r="MUD90" s="90"/>
      <c r="MUE90" s="90"/>
      <c r="MUF90" s="90"/>
      <c r="MUG90" s="90"/>
      <c r="MUH90" s="90"/>
      <c r="MUI90" s="90"/>
      <c r="MUJ90" s="90"/>
      <c r="MUK90" s="90"/>
      <c r="MUL90" s="90"/>
      <c r="MUM90" s="90"/>
      <c r="MUN90" s="90"/>
      <c r="MUO90" s="90"/>
      <c r="MUP90" s="90"/>
      <c r="MUQ90" s="90"/>
      <c r="MUR90" s="90"/>
      <c r="MUS90" s="90"/>
      <c r="MUT90" s="90"/>
      <c r="MUU90" s="90"/>
      <c r="MUV90" s="90"/>
      <c r="MUW90" s="90"/>
      <c r="MUX90" s="90"/>
      <c r="MUY90" s="90"/>
      <c r="MUZ90" s="90"/>
      <c r="MVA90" s="90"/>
      <c r="MVB90" s="90"/>
      <c r="MVC90" s="90"/>
      <c r="MVD90" s="90"/>
      <c r="MVE90" s="90"/>
      <c r="MVF90" s="90"/>
      <c r="MVG90" s="90"/>
      <c r="MVH90" s="90"/>
      <c r="MVI90" s="90"/>
      <c r="MVJ90" s="90"/>
      <c r="MVK90" s="90"/>
      <c r="MVL90" s="90"/>
      <c r="MVM90" s="90"/>
      <c r="MVN90" s="90"/>
      <c r="MVO90" s="90"/>
      <c r="MVP90" s="90"/>
      <c r="MVQ90" s="90"/>
      <c r="MVR90" s="90"/>
      <c r="MVS90" s="90"/>
      <c r="MVT90" s="90"/>
      <c r="MVU90" s="90"/>
      <c r="MVV90" s="90"/>
      <c r="MVW90" s="90"/>
      <c r="MVX90" s="90"/>
      <c r="MVY90" s="90"/>
      <c r="MVZ90" s="90"/>
      <c r="MWA90" s="90"/>
      <c r="MWB90" s="90"/>
      <c r="MWC90" s="90"/>
      <c r="MWD90" s="90"/>
      <c r="MWE90" s="90"/>
      <c r="MWF90" s="90"/>
      <c r="MWG90" s="90"/>
      <c r="MWH90" s="90"/>
      <c r="MWI90" s="90"/>
      <c r="MWJ90" s="90"/>
      <c r="MWK90" s="90"/>
      <c r="MWL90" s="90"/>
      <c r="MWM90" s="90"/>
      <c r="MWN90" s="90"/>
      <c r="MWO90" s="90"/>
      <c r="MWP90" s="90"/>
      <c r="MWQ90" s="90"/>
      <c r="MWR90" s="90"/>
      <c r="MWS90" s="90"/>
      <c r="MWT90" s="90"/>
      <c r="MWU90" s="90"/>
      <c r="MWV90" s="90"/>
      <c r="MWW90" s="90"/>
      <c r="MWX90" s="90"/>
      <c r="MWY90" s="90"/>
      <c r="MWZ90" s="90"/>
      <c r="MXA90" s="90"/>
      <c r="MXB90" s="90"/>
      <c r="MXC90" s="90"/>
      <c r="MXD90" s="90"/>
      <c r="MXE90" s="90"/>
      <c r="MXF90" s="90"/>
      <c r="MXG90" s="90"/>
      <c r="MXH90" s="90"/>
      <c r="MXI90" s="90"/>
      <c r="MXJ90" s="90"/>
      <c r="MXK90" s="90"/>
      <c r="MXL90" s="90"/>
      <c r="MXM90" s="90"/>
      <c r="MXN90" s="90"/>
      <c r="MXO90" s="90"/>
      <c r="MXP90" s="90"/>
      <c r="MXQ90" s="90"/>
      <c r="MXR90" s="90"/>
      <c r="MXS90" s="90"/>
      <c r="MXT90" s="90"/>
      <c r="MXU90" s="90"/>
      <c r="MXV90" s="90"/>
      <c r="MXW90" s="90"/>
      <c r="MXX90" s="90"/>
      <c r="MXY90" s="90"/>
      <c r="MXZ90" s="90"/>
      <c r="MYA90" s="90"/>
      <c r="MYB90" s="90"/>
      <c r="MYC90" s="90"/>
      <c r="MYD90" s="90"/>
      <c r="MYE90" s="90"/>
      <c r="MYF90" s="90"/>
      <c r="MYG90" s="90"/>
      <c r="MYH90" s="90"/>
      <c r="MYI90" s="90"/>
      <c r="MYJ90" s="90"/>
      <c r="MYK90" s="90"/>
      <c r="MYL90" s="90"/>
      <c r="MYM90" s="90"/>
      <c r="MYN90" s="90"/>
      <c r="MYO90" s="90"/>
      <c r="MYP90" s="90"/>
      <c r="MYQ90" s="90"/>
      <c r="MYR90" s="90"/>
      <c r="MYS90" s="90"/>
      <c r="MYT90" s="90"/>
      <c r="MYU90" s="90"/>
      <c r="MYV90" s="90"/>
      <c r="MYW90" s="90"/>
      <c r="MYX90" s="90"/>
      <c r="MYY90" s="90"/>
      <c r="MYZ90" s="90"/>
      <c r="MZA90" s="90"/>
      <c r="MZB90" s="90"/>
      <c r="MZC90" s="90"/>
      <c r="MZD90" s="90"/>
      <c r="MZE90" s="90"/>
      <c r="MZF90" s="90"/>
      <c r="MZG90" s="90"/>
      <c r="MZH90" s="90"/>
      <c r="MZI90" s="90"/>
      <c r="MZJ90" s="90"/>
      <c r="MZK90" s="90"/>
      <c r="MZL90" s="90"/>
      <c r="MZM90" s="90"/>
      <c r="MZN90" s="90"/>
      <c r="MZO90" s="90"/>
      <c r="MZP90" s="90"/>
      <c r="MZQ90" s="90"/>
      <c r="MZR90" s="90"/>
      <c r="MZS90" s="90"/>
      <c r="MZT90" s="90"/>
      <c r="MZU90" s="90"/>
      <c r="MZV90" s="90"/>
      <c r="MZW90" s="90"/>
      <c r="MZX90" s="90"/>
      <c r="MZY90" s="90"/>
      <c r="MZZ90" s="90"/>
      <c r="NAA90" s="90"/>
      <c r="NAB90" s="90"/>
      <c r="NAC90" s="90"/>
      <c r="NAD90" s="90"/>
      <c r="NAE90" s="90"/>
      <c r="NAF90" s="90"/>
      <c r="NAG90" s="90"/>
      <c r="NAH90" s="90"/>
      <c r="NAI90" s="90"/>
      <c r="NAJ90" s="90"/>
      <c r="NAK90" s="90"/>
      <c r="NAL90" s="90"/>
      <c r="NAM90" s="90"/>
      <c r="NAN90" s="90"/>
      <c r="NAO90" s="90"/>
      <c r="NAP90" s="90"/>
      <c r="NAQ90" s="90"/>
      <c r="NAR90" s="90"/>
      <c r="NAS90" s="90"/>
      <c r="NAT90" s="90"/>
      <c r="NAU90" s="90"/>
      <c r="NAV90" s="90"/>
      <c r="NAW90" s="90"/>
      <c r="NAX90" s="90"/>
      <c r="NAY90" s="90"/>
      <c r="NAZ90" s="90"/>
      <c r="NBA90" s="90"/>
      <c r="NBB90" s="90"/>
      <c r="NBC90" s="90"/>
      <c r="NBD90" s="90"/>
      <c r="NBE90" s="90"/>
      <c r="NBF90" s="90"/>
      <c r="NBG90" s="90"/>
      <c r="NBH90" s="90"/>
      <c r="NBI90" s="90"/>
      <c r="NBJ90" s="90"/>
      <c r="NBK90" s="90"/>
      <c r="NBL90" s="90"/>
      <c r="NBM90" s="90"/>
      <c r="NBN90" s="90"/>
      <c r="NBO90" s="90"/>
      <c r="NBP90" s="90"/>
      <c r="NBQ90" s="90"/>
      <c r="NBR90" s="90"/>
      <c r="NBS90" s="90"/>
      <c r="NBT90" s="90"/>
      <c r="NBU90" s="90"/>
      <c r="NBV90" s="90"/>
      <c r="NBW90" s="90"/>
      <c r="NBX90" s="90"/>
      <c r="NBY90" s="90"/>
      <c r="NBZ90" s="90"/>
      <c r="NCA90" s="90"/>
      <c r="NCB90" s="90"/>
      <c r="NCC90" s="90"/>
      <c r="NCD90" s="90"/>
      <c r="NCE90" s="90"/>
      <c r="NCF90" s="90"/>
      <c r="NCG90" s="90"/>
      <c r="NCH90" s="90"/>
      <c r="NCI90" s="90"/>
      <c r="NCJ90" s="90"/>
      <c r="NCK90" s="90"/>
      <c r="NCL90" s="90"/>
      <c r="NCM90" s="90"/>
      <c r="NCN90" s="90"/>
      <c r="NCO90" s="90"/>
      <c r="NCP90" s="90"/>
      <c r="NCQ90" s="90"/>
      <c r="NCR90" s="90"/>
      <c r="NCS90" s="90"/>
      <c r="NCT90" s="90"/>
      <c r="NCU90" s="90"/>
      <c r="NCV90" s="90"/>
      <c r="NCW90" s="90"/>
      <c r="NCX90" s="90"/>
      <c r="NCY90" s="90"/>
      <c r="NCZ90" s="90"/>
      <c r="NDA90" s="90"/>
      <c r="NDB90" s="90"/>
      <c r="NDC90" s="90"/>
      <c r="NDD90" s="90"/>
      <c r="NDE90" s="90"/>
      <c r="NDF90" s="90"/>
      <c r="NDG90" s="90"/>
      <c r="NDH90" s="90"/>
      <c r="NDI90" s="90"/>
      <c r="NDJ90" s="90"/>
      <c r="NDK90" s="90"/>
      <c r="NDL90" s="90"/>
      <c r="NDM90" s="90"/>
      <c r="NDN90" s="90"/>
      <c r="NDO90" s="90"/>
      <c r="NDP90" s="90"/>
      <c r="NDQ90" s="90"/>
      <c r="NDR90" s="90"/>
      <c r="NDS90" s="90"/>
      <c r="NDT90" s="90"/>
      <c r="NDU90" s="90"/>
      <c r="NDV90" s="90"/>
      <c r="NDW90" s="90"/>
      <c r="NDX90" s="90"/>
      <c r="NDY90" s="90"/>
      <c r="NDZ90" s="90"/>
      <c r="NEA90" s="90"/>
      <c r="NEB90" s="90"/>
      <c r="NEC90" s="90"/>
      <c r="NED90" s="90"/>
      <c r="NEE90" s="90"/>
      <c r="NEF90" s="90"/>
      <c r="NEG90" s="90"/>
      <c r="NEH90" s="90"/>
      <c r="NEI90" s="90"/>
      <c r="NEJ90" s="90"/>
      <c r="NEK90" s="90"/>
      <c r="NEL90" s="90"/>
      <c r="NEM90" s="90"/>
      <c r="NEN90" s="90"/>
      <c r="NEO90" s="90"/>
      <c r="NEP90" s="90"/>
      <c r="NEQ90" s="90"/>
      <c r="NER90" s="90"/>
      <c r="NES90" s="90"/>
      <c r="NET90" s="90"/>
      <c r="NEU90" s="90"/>
      <c r="NEV90" s="90"/>
      <c r="NEW90" s="90"/>
      <c r="NEX90" s="90"/>
      <c r="NEY90" s="90"/>
      <c r="NEZ90" s="90"/>
      <c r="NFA90" s="90"/>
      <c r="NFB90" s="90"/>
      <c r="NFC90" s="90"/>
      <c r="NFD90" s="90"/>
      <c r="NFE90" s="90"/>
      <c r="NFF90" s="90"/>
      <c r="NFG90" s="90"/>
      <c r="NFH90" s="90"/>
      <c r="NFI90" s="90"/>
      <c r="NFJ90" s="90"/>
      <c r="NFK90" s="90"/>
      <c r="NFL90" s="90"/>
      <c r="NFM90" s="90"/>
      <c r="NFN90" s="90"/>
      <c r="NFO90" s="90"/>
      <c r="NFP90" s="90"/>
      <c r="NFQ90" s="90"/>
      <c r="NFR90" s="90"/>
      <c r="NFS90" s="90"/>
      <c r="NFT90" s="90"/>
      <c r="NFU90" s="90"/>
      <c r="NFV90" s="90"/>
      <c r="NFW90" s="90"/>
      <c r="NFX90" s="90"/>
      <c r="NFY90" s="90"/>
      <c r="NFZ90" s="90"/>
      <c r="NGA90" s="90"/>
      <c r="NGB90" s="90"/>
      <c r="NGC90" s="90"/>
      <c r="NGD90" s="90"/>
      <c r="NGE90" s="90"/>
      <c r="NGF90" s="90"/>
      <c r="NGG90" s="90"/>
      <c r="NGH90" s="90"/>
      <c r="NGI90" s="90"/>
      <c r="NGJ90" s="90"/>
      <c r="NGK90" s="90"/>
      <c r="NGL90" s="90"/>
      <c r="NGM90" s="90"/>
      <c r="NGN90" s="90"/>
      <c r="NGO90" s="90"/>
      <c r="NGP90" s="90"/>
      <c r="NGQ90" s="90"/>
      <c r="NGR90" s="90"/>
      <c r="NGS90" s="90"/>
      <c r="NGT90" s="90"/>
      <c r="NGU90" s="90"/>
      <c r="NGV90" s="90"/>
      <c r="NGW90" s="90"/>
      <c r="NGX90" s="90"/>
      <c r="NGY90" s="90"/>
      <c r="NGZ90" s="90"/>
      <c r="NHA90" s="90"/>
      <c r="NHB90" s="90"/>
      <c r="NHC90" s="90"/>
      <c r="NHD90" s="90"/>
      <c r="NHE90" s="90"/>
      <c r="NHF90" s="90"/>
      <c r="NHG90" s="90"/>
      <c r="NHH90" s="90"/>
      <c r="NHI90" s="90"/>
      <c r="NHJ90" s="90"/>
      <c r="NHK90" s="90"/>
      <c r="NHL90" s="90"/>
      <c r="NHM90" s="90"/>
      <c r="NHN90" s="90"/>
      <c r="NHO90" s="90"/>
      <c r="NHP90" s="90"/>
      <c r="NHQ90" s="90"/>
      <c r="NHR90" s="90"/>
      <c r="NHS90" s="90"/>
      <c r="NHT90" s="90"/>
      <c r="NHU90" s="90"/>
      <c r="NHV90" s="90"/>
      <c r="NHW90" s="90"/>
      <c r="NHX90" s="90"/>
      <c r="NHY90" s="90"/>
      <c r="NHZ90" s="90"/>
      <c r="NIA90" s="90"/>
      <c r="NIB90" s="90"/>
      <c r="NIC90" s="90"/>
      <c r="NID90" s="90"/>
      <c r="NIE90" s="90"/>
      <c r="NIF90" s="90"/>
      <c r="NIG90" s="90"/>
      <c r="NIH90" s="90"/>
      <c r="NII90" s="90"/>
      <c r="NIJ90" s="90"/>
      <c r="NIK90" s="90"/>
      <c r="NIL90" s="90"/>
      <c r="NIM90" s="90"/>
      <c r="NIN90" s="90"/>
      <c r="NIO90" s="90"/>
      <c r="NIP90" s="90"/>
      <c r="NIQ90" s="90"/>
      <c r="NIR90" s="90"/>
      <c r="NIS90" s="90"/>
      <c r="NIT90" s="90"/>
      <c r="NIU90" s="90"/>
      <c r="NIV90" s="90"/>
      <c r="NIW90" s="90"/>
      <c r="NIX90" s="90"/>
      <c r="NIY90" s="90"/>
      <c r="NIZ90" s="90"/>
      <c r="NJA90" s="90"/>
      <c r="NJB90" s="90"/>
      <c r="NJC90" s="90"/>
      <c r="NJD90" s="90"/>
      <c r="NJE90" s="90"/>
      <c r="NJF90" s="90"/>
      <c r="NJG90" s="90"/>
      <c r="NJH90" s="90"/>
      <c r="NJI90" s="90"/>
      <c r="NJJ90" s="90"/>
      <c r="NJK90" s="90"/>
      <c r="NJL90" s="90"/>
      <c r="NJM90" s="90"/>
      <c r="NJN90" s="90"/>
      <c r="NJO90" s="90"/>
      <c r="NJP90" s="90"/>
      <c r="NJQ90" s="90"/>
      <c r="NJR90" s="90"/>
      <c r="NJS90" s="90"/>
      <c r="NJT90" s="90"/>
      <c r="NJU90" s="90"/>
      <c r="NJV90" s="90"/>
      <c r="NJW90" s="90"/>
      <c r="NJX90" s="90"/>
      <c r="NJY90" s="90"/>
      <c r="NJZ90" s="90"/>
      <c r="NKA90" s="90"/>
      <c r="NKB90" s="90"/>
      <c r="NKC90" s="90"/>
      <c r="NKD90" s="90"/>
      <c r="NKE90" s="90"/>
      <c r="NKF90" s="90"/>
      <c r="NKG90" s="90"/>
      <c r="NKH90" s="90"/>
      <c r="NKI90" s="90"/>
      <c r="NKJ90" s="90"/>
      <c r="NKK90" s="90"/>
      <c r="NKL90" s="90"/>
      <c r="NKM90" s="90"/>
      <c r="NKN90" s="90"/>
      <c r="NKO90" s="90"/>
      <c r="NKP90" s="90"/>
      <c r="NKQ90" s="90"/>
      <c r="NKR90" s="90"/>
      <c r="NKS90" s="90"/>
      <c r="NKT90" s="90"/>
      <c r="NKU90" s="90"/>
      <c r="NKV90" s="90"/>
      <c r="NKW90" s="90"/>
      <c r="NKX90" s="90"/>
      <c r="NKY90" s="90"/>
      <c r="NKZ90" s="90"/>
      <c r="NLA90" s="90"/>
      <c r="NLB90" s="90"/>
      <c r="NLC90" s="90"/>
      <c r="NLD90" s="90"/>
      <c r="NLE90" s="90"/>
      <c r="NLF90" s="90"/>
      <c r="NLG90" s="90"/>
      <c r="NLH90" s="90"/>
      <c r="NLI90" s="90"/>
      <c r="NLJ90" s="90"/>
      <c r="NLK90" s="90"/>
      <c r="NLL90" s="90"/>
      <c r="NLM90" s="90"/>
      <c r="NLN90" s="90"/>
      <c r="NLO90" s="90"/>
      <c r="NLP90" s="90"/>
      <c r="NLQ90" s="90"/>
      <c r="NLR90" s="90"/>
      <c r="NLS90" s="90"/>
      <c r="NLT90" s="90"/>
      <c r="NLU90" s="90"/>
      <c r="NLV90" s="90"/>
      <c r="NLW90" s="90"/>
      <c r="NLX90" s="90"/>
      <c r="NLY90" s="90"/>
      <c r="NLZ90" s="90"/>
      <c r="NMA90" s="90"/>
      <c r="NMB90" s="90"/>
      <c r="NMC90" s="90"/>
      <c r="NMD90" s="90"/>
      <c r="NME90" s="90"/>
      <c r="NMF90" s="90"/>
      <c r="NMG90" s="90"/>
      <c r="NMH90" s="90"/>
      <c r="NMI90" s="90"/>
      <c r="NMJ90" s="90"/>
      <c r="NMK90" s="90"/>
      <c r="NML90" s="90"/>
      <c r="NMM90" s="90"/>
      <c r="NMN90" s="90"/>
      <c r="NMO90" s="90"/>
      <c r="NMP90" s="90"/>
      <c r="NMQ90" s="90"/>
      <c r="NMR90" s="90"/>
      <c r="NMS90" s="90"/>
      <c r="NMT90" s="90"/>
      <c r="NMU90" s="90"/>
      <c r="NMV90" s="90"/>
      <c r="NMW90" s="90"/>
      <c r="NMX90" s="90"/>
      <c r="NMY90" s="90"/>
      <c r="NMZ90" s="90"/>
      <c r="NNA90" s="90"/>
      <c r="NNB90" s="90"/>
      <c r="NNC90" s="90"/>
      <c r="NND90" s="90"/>
      <c r="NNE90" s="90"/>
      <c r="NNF90" s="90"/>
      <c r="NNG90" s="90"/>
      <c r="NNH90" s="90"/>
      <c r="NNI90" s="90"/>
      <c r="NNJ90" s="90"/>
      <c r="NNK90" s="90"/>
      <c r="NNL90" s="90"/>
      <c r="NNM90" s="90"/>
      <c r="NNN90" s="90"/>
      <c r="NNO90" s="90"/>
      <c r="NNP90" s="90"/>
      <c r="NNQ90" s="90"/>
      <c r="NNR90" s="90"/>
      <c r="NNS90" s="90"/>
      <c r="NNT90" s="90"/>
      <c r="NNU90" s="90"/>
      <c r="NNV90" s="90"/>
      <c r="NNW90" s="90"/>
      <c r="NNX90" s="90"/>
      <c r="NNY90" s="90"/>
      <c r="NNZ90" s="90"/>
      <c r="NOA90" s="90"/>
      <c r="NOB90" s="90"/>
      <c r="NOC90" s="90"/>
      <c r="NOD90" s="90"/>
      <c r="NOE90" s="90"/>
      <c r="NOF90" s="90"/>
      <c r="NOG90" s="90"/>
      <c r="NOH90" s="90"/>
      <c r="NOI90" s="90"/>
      <c r="NOJ90" s="90"/>
      <c r="NOK90" s="90"/>
      <c r="NOL90" s="90"/>
      <c r="NOM90" s="90"/>
      <c r="NON90" s="90"/>
      <c r="NOO90" s="90"/>
      <c r="NOP90" s="90"/>
      <c r="NOQ90" s="90"/>
      <c r="NOR90" s="90"/>
      <c r="NOS90" s="90"/>
      <c r="NOT90" s="90"/>
      <c r="NOU90" s="90"/>
      <c r="NOV90" s="90"/>
      <c r="NOW90" s="90"/>
      <c r="NOX90" s="90"/>
      <c r="NOY90" s="90"/>
      <c r="NOZ90" s="90"/>
      <c r="NPA90" s="90"/>
      <c r="NPB90" s="90"/>
      <c r="NPC90" s="90"/>
      <c r="NPD90" s="90"/>
      <c r="NPE90" s="90"/>
      <c r="NPF90" s="90"/>
      <c r="NPG90" s="90"/>
      <c r="NPH90" s="90"/>
      <c r="NPI90" s="90"/>
      <c r="NPJ90" s="90"/>
      <c r="NPK90" s="90"/>
      <c r="NPL90" s="90"/>
      <c r="NPM90" s="90"/>
      <c r="NPN90" s="90"/>
      <c r="NPO90" s="90"/>
      <c r="NPP90" s="90"/>
      <c r="NPQ90" s="90"/>
      <c r="NPR90" s="90"/>
      <c r="NPS90" s="90"/>
      <c r="NPT90" s="90"/>
      <c r="NPU90" s="90"/>
      <c r="NPV90" s="90"/>
      <c r="NPW90" s="90"/>
      <c r="NPX90" s="90"/>
      <c r="NPY90" s="90"/>
      <c r="NPZ90" s="90"/>
      <c r="NQA90" s="90"/>
      <c r="NQB90" s="90"/>
      <c r="NQC90" s="90"/>
      <c r="NQD90" s="90"/>
      <c r="NQE90" s="90"/>
      <c r="NQF90" s="90"/>
      <c r="NQG90" s="90"/>
      <c r="NQH90" s="90"/>
      <c r="NQI90" s="90"/>
      <c r="NQJ90" s="90"/>
      <c r="NQK90" s="90"/>
      <c r="NQL90" s="90"/>
      <c r="NQM90" s="90"/>
      <c r="NQN90" s="90"/>
      <c r="NQO90" s="90"/>
      <c r="NQP90" s="90"/>
      <c r="NQQ90" s="90"/>
      <c r="NQR90" s="90"/>
      <c r="NQS90" s="90"/>
      <c r="NQT90" s="90"/>
      <c r="NQU90" s="90"/>
      <c r="NQV90" s="90"/>
      <c r="NQW90" s="90"/>
      <c r="NQX90" s="90"/>
      <c r="NQY90" s="90"/>
      <c r="NQZ90" s="90"/>
      <c r="NRA90" s="90"/>
      <c r="NRB90" s="90"/>
      <c r="NRC90" s="90"/>
      <c r="NRD90" s="90"/>
      <c r="NRE90" s="90"/>
      <c r="NRF90" s="90"/>
      <c r="NRG90" s="90"/>
      <c r="NRH90" s="90"/>
      <c r="NRI90" s="90"/>
      <c r="NRJ90" s="90"/>
      <c r="NRK90" s="90"/>
      <c r="NRL90" s="90"/>
      <c r="NRM90" s="90"/>
      <c r="NRN90" s="90"/>
      <c r="NRO90" s="90"/>
      <c r="NRP90" s="90"/>
      <c r="NRQ90" s="90"/>
      <c r="NRR90" s="90"/>
      <c r="NRS90" s="90"/>
      <c r="NRT90" s="90"/>
      <c r="NRU90" s="90"/>
      <c r="NRV90" s="90"/>
      <c r="NRW90" s="90"/>
      <c r="NRX90" s="90"/>
      <c r="NRY90" s="90"/>
      <c r="NRZ90" s="90"/>
      <c r="NSA90" s="90"/>
      <c r="NSB90" s="90"/>
      <c r="NSC90" s="90"/>
      <c r="NSD90" s="90"/>
      <c r="NSE90" s="90"/>
      <c r="NSF90" s="90"/>
      <c r="NSG90" s="90"/>
      <c r="NSH90" s="90"/>
      <c r="NSI90" s="90"/>
      <c r="NSJ90" s="90"/>
      <c r="NSK90" s="90"/>
      <c r="NSL90" s="90"/>
      <c r="NSM90" s="90"/>
      <c r="NSN90" s="90"/>
      <c r="NSO90" s="90"/>
      <c r="NSP90" s="90"/>
      <c r="NSQ90" s="90"/>
      <c r="NSR90" s="90"/>
      <c r="NSS90" s="90"/>
      <c r="NST90" s="90"/>
      <c r="NSU90" s="90"/>
      <c r="NSV90" s="90"/>
      <c r="NSW90" s="90"/>
      <c r="NSX90" s="90"/>
      <c r="NSY90" s="90"/>
      <c r="NSZ90" s="90"/>
      <c r="NTA90" s="90"/>
      <c r="NTB90" s="90"/>
      <c r="NTC90" s="90"/>
      <c r="NTD90" s="90"/>
      <c r="NTE90" s="90"/>
      <c r="NTF90" s="90"/>
      <c r="NTG90" s="90"/>
      <c r="NTH90" s="90"/>
      <c r="NTI90" s="90"/>
      <c r="NTJ90" s="90"/>
      <c r="NTK90" s="90"/>
      <c r="NTL90" s="90"/>
      <c r="NTM90" s="90"/>
      <c r="NTN90" s="90"/>
      <c r="NTO90" s="90"/>
      <c r="NTP90" s="90"/>
      <c r="NTQ90" s="90"/>
      <c r="NTR90" s="90"/>
      <c r="NTS90" s="90"/>
      <c r="NTT90" s="90"/>
      <c r="NTU90" s="90"/>
      <c r="NTV90" s="90"/>
      <c r="NTW90" s="90"/>
      <c r="NTX90" s="90"/>
      <c r="NTY90" s="90"/>
      <c r="NTZ90" s="90"/>
      <c r="NUA90" s="90"/>
      <c r="NUB90" s="90"/>
      <c r="NUC90" s="90"/>
      <c r="NUD90" s="90"/>
      <c r="NUE90" s="90"/>
      <c r="NUF90" s="90"/>
      <c r="NUG90" s="90"/>
      <c r="NUH90" s="90"/>
      <c r="NUI90" s="90"/>
      <c r="NUJ90" s="90"/>
      <c r="NUK90" s="90"/>
      <c r="NUL90" s="90"/>
      <c r="NUM90" s="90"/>
      <c r="NUN90" s="90"/>
      <c r="NUO90" s="90"/>
      <c r="NUP90" s="90"/>
      <c r="NUQ90" s="90"/>
      <c r="NUR90" s="90"/>
      <c r="NUS90" s="90"/>
      <c r="NUT90" s="90"/>
      <c r="NUU90" s="90"/>
      <c r="NUV90" s="90"/>
      <c r="NUW90" s="90"/>
      <c r="NUX90" s="90"/>
      <c r="NUY90" s="90"/>
      <c r="NUZ90" s="90"/>
      <c r="NVA90" s="90"/>
      <c r="NVB90" s="90"/>
      <c r="NVC90" s="90"/>
      <c r="NVD90" s="90"/>
      <c r="NVE90" s="90"/>
      <c r="NVF90" s="90"/>
      <c r="NVG90" s="90"/>
      <c r="NVH90" s="90"/>
      <c r="NVI90" s="90"/>
      <c r="NVJ90" s="90"/>
      <c r="NVK90" s="90"/>
      <c r="NVL90" s="90"/>
      <c r="NVM90" s="90"/>
      <c r="NVN90" s="90"/>
      <c r="NVO90" s="90"/>
      <c r="NVP90" s="90"/>
      <c r="NVQ90" s="90"/>
      <c r="NVR90" s="90"/>
      <c r="NVS90" s="90"/>
      <c r="NVT90" s="90"/>
      <c r="NVU90" s="90"/>
      <c r="NVV90" s="90"/>
      <c r="NVW90" s="90"/>
      <c r="NVX90" s="90"/>
      <c r="NVY90" s="90"/>
      <c r="NVZ90" s="90"/>
      <c r="NWA90" s="90"/>
      <c r="NWB90" s="90"/>
      <c r="NWC90" s="90"/>
      <c r="NWD90" s="90"/>
      <c r="NWE90" s="90"/>
      <c r="NWF90" s="90"/>
      <c r="NWG90" s="90"/>
      <c r="NWH90" s="90"/>
      <c r="NWI90" s="90"/>
      <c r="NWJ90" s="90"/>
      <c r="NWK90" s="90"/>
      <c r="NWL90" s="90"/>
      <c r="NWM90" s="90"/>
      <c r="NWN90" s="90"/>
      <c r="NWO90" s="90"/>
      <c r="NWP90" s="90"/>
      <c r="NWQ90" s="90"/>
      <c r="NWR90" s="90"/>
      <c r="NWS90" s="90"/>
      <c r="NWT90" s="90"/>
      <c r="NWU90" s="90"/>
      <c r="NWV90" s="90"/>
      <c r="NWW90" s="90"/>
      <c r="NWX90" s="90"/>
      <c r="NWY90" s="90"/>
      <c r="NWZ90" s="90"/>
      <c r="NXA90" s="90"/>
      <c r="NXB90" s="90"/>
      <c r="NXC90" s="90"/>
      <c r="NXD90" s="90"/>
      <c r="NXE90" s="90"/>
      <c r="NXF90" s="90"/>
      <c r="NXG90" s="90"/>
      <c r="NXH90" s="90"/>
      <c r="NXI90" s="90"/>
      <c r="NXJ90" s="90"/>
      <c r="NXK90" s="90"/>
      <c r="NXL90" s="90"/>
      <c r="NXM90" s="90"/>
      <c r="NXN90" s="90"/>
      <c r="NXO90" s="90"/>
      <c r="NXP90" s="90"/>
      <c r="NXQ90" s="90"/>
      <c r="NXR90" s="90"/>
      <c r="NXS90" s="90"/>
      <c r="NXT90" s="90"/>
      <c r="NXU90" s="90"/>
      <c r="NXV90" s="90"/>
      <c r="NXW90" s="90"/>
      <c r="NXX90" s="90"/>
      <c r="NXY90" s="90"/>
      <c r="NXZ90" s="90"/>
      <c r="NYA90" s="90"/>
      <c r="NYB90" s="90"/>
      <c r="NYC90" s="90"/>
      <c r="NYD90" s="90"/>
      <c r="NYE90" s="90"/>
      <c r="NYF90" s="90"/>
      <c r="NYG90" s="90"/>
      <c r="NYH90" s="90"/>
      <c r="NYI90" s="90"/>
      <c r="NYJ90" s="90"/>
      <c r="NYK90" s="90"/>
      <c r="NYL90" s="90"/>
      <c r="NYM90" s="90"/>
      <c r="NYN90" s="90"/>
      <c r="NYO90" s="90"/>
      <c r="NYP90" s="90"/>
      <c r="NYQ90" s="90"/>
      <c r="NYR90" s="90"/>
      <c r="NYS90" s="90"/>
      <c r="NYT90" s="90"/>
      <c r="NYU90" s="90"/>
      <c r="NYV90" s="90"/>
      <c r="NYW90" s="90"/>
      <c r="NYX90" s="90"/>
      <c r="NYY90" s="90"/>
      <c r="NYZ90" s="90"/>
      <c r="NZA90" s="90"/>
      <c r="NZB90" s="90"/>
      <c r="NZC90" s="90"/>
      <c r="NZD90" s="90"/>
      <c r="NZE90" s="90"/>
      <c r="NZF90" s="90"/>
      <c r="NZG90" s="90"/>
      <c r="NZH90" s="90"/>
      <c r="NZI90" s="90"/>
      <c r="NZJ90" s="90"/>
      <c r="NZK90" s="90"/>
      <c r="NZL90" s="90"/>
      <c r="NZM90" s="90"/>
      <c r="NZN90" s="90"/>
      <c r="NZO90" s="90"/>
      <c r="NZP90" s="90"/>
      <c r="NZQ90" s="90"/>
      <c r="NZR90" s="90"/>
      <c r="NZS90" s="90"/>
      <c r="NZT90" s="90"/>
      <c r="NZU90" s="90"/>
      <c r="NZV90" s="90"/>
      <c r="NZW90" s="90"/>
      <c r="NZX90" s="90"/>
      <c r="NZY90" s="90"/>
      <c r="NZZ90" s="90"/>
      <c r="OAA90" s="90"/>
      <c r="OAB90" s="90"/>
      <c r="OAC90" s="90"/>
      <c r="OAD90" s="90"/>
      <c r="OAE90" s="90"/>
      <c r="OAF90" s="90"/>
      <c r="OAG90" s="90"/>
      <c r="OAH90" s="90"/>
      <c r="OAI90" s="90"/>
      <c r="OAJ90" s="90"/>
      <c r="OAK90" s="90"/>
      <c r="OAL90" s="90"/>
      <c r="OAM90" s="90"/>
      <c r="OAN90" s="90"/>
      <c r="OAO90" s="90"/>
      <c r="OAP90" s="90"/>
      <c r="OAQ90" s="90"/>
      <c r="OAR90" s="90"/>
      <c r="OAS90" s="90"/>
      <c r="OAT90" s="90"/>
      <c r="OAU90" s="90"/>
      <c r="OAV90" s="90"/>
      <c r="OAW90" s="90"/>
      <c r="OAX90" s="90"/>
      <c r="OAY90" s="90"/>
      <c r="OAZ90" s="90"/>
      <c r="OBA90" s="90"/>
      <c r="OBB90" s="90"/>
      <c r="OBC90" s="90"/>
      <c r="OBD90" s="90"/>
      <c r="OBE90" s="90"/>
      <c r="OBF90" s="90"/>
      <c r="OBG90" s="90"/>
      <c r="OBH90" s="90"/>
      <c r="OBI90" s="90"/>
      <c r="OBJ90" s="90"/>
      <c r="OBK90" s="90"/>
      <c r="OBL90" s="90"/>
      <c r="OBM90" s="90"/>
      <c r="OBN90" s="90"/>
      <c r="OBO90" s="90"/>
      <c r="OBP90" s="90"/>
      <c r="OBQ90" s="90"/>
      <c r="OBR90" s="90"/>
      <c r="OBS90" s="90"/>
      <c r="OBT90" s="90"/>
      <c r="OBU90" s="90"/>
      <c r="OBV90" s="90"/>
      <c r="OBW90" s="90"/>
      <c r="OBX90" s="90"/>
      <c r="OBY90" s="90"/>
      <c r="OBZ90" s="90"/>
      <c r="OCA90" s="90"/>
      <c r="OCB90" s="90"/>
      <c r="OCC90" s="90"/>
      <c r="OCD90" s="90"/>
      <c r="OCE90" s="90"/>
      <c r="OCF90" s="90"/>
      <c r="OCG90" s="90"/>
      <c r="OCH90" s="90"/>
      <c r="OCI90" s="90"/>
      <c r="OCJ90" s="90"/>
      <c r="OCK90" s="90"/>
      <c r="OCL90" s="90"/>
      <c r="OCM90" s="90"/>
      <c r="OCN90" s="90"/>
      <c r="OCO90" s="90"/>
      <c r="OCP90" s="90"/>
      <c r="OCQ90" s="90"/>
      <c r="OCR90" s="90"/>
      <c r="OCS90" s="90"/>
      <c r="OCT90" s="90"/>
      <c r="OCU90" s="90"/>
      <c r="OCV90" s="90"/>
      <c r="OCW90" s="90"/>
      <c r="OCX90" s="90"/>
      <c r="OCY90" s="90"/>
      <c r="OCZ90" s="90"/>
      <c r="ODA90" s="90"/>
      <c r="ODB90" s="90"/>
      <c r="ODC90" s="90"/>
      <c r="ODD90" s="90"/>
      <c r="ODE90" s="90"/>
      <c r="ODF90" s="90"/>
      <c r="ODG90" s="90"/>
      <c r="ODH90" s="90"/>
      <c r="ODI90" s="90"/>
      <c r="ODJ90" s="90"/>
      <c r="ODK90" s="90"/>
      <c r="ODL90" s="90"/>
      <c r="ODM90" s="90"/>
      <c r="ODN90" s="90"/>
      <c r="ODO90" s="90"/>
      <c r="ODP90" s="90"/>
      <c r="ODQ90" s="90"/>
      <c r="ODR90" s="90"/>
      <c r="ODS90" s="90"/>
      <c r="ODT90" s="90"/>
      <c r="ODU90" s="90"/>
      <c r="ODV90" s="90"/>
      <c r="ODW90" s="90"/>
      <c r="ODX90" s="90"/>
      <c r="ODY90" s="90"/>
      <c r="ODZ90" s="90"/>
      <c r="OEA90" s="90"/>
      <c r="OEB90" s="90"/>
      <c r="OEC90" s="90"/>
      <c r="OED90" s="90"/>
      <c r="OEE90" s="90"/>
      <c r="OEF90" s="90"/>
      <c r="OEG90" s="90"/>
      <c r="OEH90" s="90"/>
      <c r="OEI90" s="90"/>
      <c r="OEJ90" s="90"/>
      <c r="OEK90" s="90"/>
      <c r="OEL90" s="90"/>
      <c r="OEM90" s="90"/>
      <c r="OEN90" s="90"/>
      <c r="OEO90" s="90"/>
      <c r="OEP90" s="90"/>
      <c r="OEQ90" s="90"/>
      <c r="OER90" s="90"/>
      <c r="OES90" s="90"/>
      <c r="OET90" s="90"/>
      <c r="OEU90" s="90"/>
      <c r="OEV90" s="90"/>
      <c r="OEW90" s="90"/>
      <c r="OEX90" s="90"/>
      <c r="OEY90" s="90"/>
      <c r="OEZ90" s="90"/>
      <c r="OFA90" s="90"/>
      <c r="OFB90" s="90"/>
      <c r="OFC90" s="90"/>
      <c r="OFD90" s="90"/>
      <c r="OFE90" s="90"/>
      <c r="OFF90" s="90"/>
      <c r="OFG90" s="90"/>
      <c r="OFH90" s="90"/>
      <c r="OFI90" s="90"/>
      <c r="OFJ90" s="90"/>
      <c r="OFK90" s="90"/>
      <c r="OFL90" s="90"/>
      <c r="OFM90" s="90"/>
      <c r="OFN90" s="90"/>
      <c r="OFO90" s="90"/>
      <c r="OFP90" s="90"/>
      <c r="OFQ90" s="90"/>
      <c r="OFR90" s="90"/>
      <c r="OFS90" s="90"/>
      <c r="OFT90" s="90"/>
      <c r="OFU90" s="90"/>
      <c r="OFV90" s="90"/>
      <c r="OFW90" s="90"/>
      <c r="OFX90" s="90"/>
      <c r="OFY90" s="90"/>
      <c r="OFZ90" s="90"/>
      <c r="OGA90" s="90"/>
      <c r="OGB90" s="90"/>
      <c r="OGC90" s="90"/>
      <c r="OGD90" s="90"/>
      <c r="OGE90" s="90"/>
      <c r="OGF90" s="90"/>
      <c r="OGG90" s="90"/>
      <c r="OGH90" s="90"/>
      <c r="OGI90" s="90"/>
      <c r="OGJ90" s="90"/>
      <c r="OGK90" s="90"/>
      <c r="OGL90" s="90"/>
      <c r="OGM90" s="90"/>
      <c r="OGN90" s="90"/>
      <c r="OGO90" s="90"/>
      <c r="OGP90" s="90"/>
      <c r="OGQ90" s="90"/>
      <c r="OGR90" s="90"/>
      <c r="OGS90" s="90"/>
      <c r="OGT90" s="90"/>
      <c r="OGU90" s="90"/>
      <c r="OGV90" s="90"/>
      <c r="OGW90" s="90"/>
      <c r="OGX90" s="90"/>
      <c r="OGY90" s="90"/>
      <c r="OGZ90" s="90"/>
      <c r="OHA90" s="90"/>
      <c r="OHB90" s="90"/>
      <c r="OHC90" s="90"/>
      <c r="OHD90" s="90"/>
      <c r="OHE90" s="90"/>
      <c r="OHF90" s="90"/>
      <c r="OHG90" s="90"/>
      <c r="OHH90" s="90"/>
      <c r="OHI90" s="90"/>
      <c r="OHJ90" s="90"/>
      <c r="OHK90" s="90"/>
      <c r="OHL90" s="90"/>
      <c r="OHM90" s="90"/>
      <c r="OHN90" s="90"/>
      <c r="OHO90" s="90"/>
      <c r="OHP90" s="90"/>
      <c r="OHQ90" s="90"/>
      <c r="OHR90" s="90"/>
      <c r="OHS90" s="90"/>
      <c r="OHT90" s="90"/>
      <c r="OHU90" s="90"/>
      <c r="OHV90" s="90"/>
      <c r="OHW90" s="90"/>
      <c r="OHX90" s="90"/>
      <c r="OHY90" s="90"/>
      <c r="OHZ90" s="90"/>
      <c r="OIA90" s="90"/>
      <c r="OIB90" s="90"/>
      <c r="OIC90" s="90"/>
      <c r="OID90" s="90"/>
      <c r="OIE90" s="90"/>
      <c r="OIF90" s="90"/>
      <c r="OIG90" s="90"/>
      <c r="OIH90" s="90"/>
      <c r="OII90" s="90"/>
      <c r="OIJ90" s="90"/>
      <c r="OIK90" s="90"/>
      <c r="OIL90" s="90"/>
      <c r="OIM90" s="90"/>
      <c r="OIN90" s="90"/>
      <c r="OIO90" s="90"/>
      <c r="OIP90" s="90"/>
      <c r="OIQ90" s="90"/>
      <c r="OIR90" s="90"/>
      <c r="OIS90" s="90"/>
      <c r="OIT90" s="90"/>
      <c r="OIU90" s="90"/>
      <c r="OIV90" s="90"/>
      <c r="OIW90" s="90"/>
      <c r="OIX90" s="90"/>
      <c r="OIY90" s="90"/>
      <c r="OIZ90" s="90"/>
      <c r="OJA90" s="90"/>
      <c r="OJB90" s="90"/>
      <c r="OJC90" s="90"/>
      <c r="OJD90" s="90"/>
      <c r="OJE90" s="90"/>
      <c r="OJF90" s="90"/>
      <c r="OJG90" s="90"/>
      <c r="OJH90" s="90"/>
      <c r="OJI90" s="90"/>
      <c r="OJJ90" s="90"/>
      <c r="OJK90" s="90"/>
      <c r="OJL90" s="90"/>
      <c r="OJM90" s="90"/>
      <c r="OJN90" s="90"/>
      <c r="OJO90" s="90"/>
      <c r="OJP90" s="90"/>
      <c r="OJQ90" s="90"/>
      <c r="OJR90" s="90"/>
      <c r="OJS90" s="90"/>
      <c r="OJT90" s="90"/>
      <c r="OJU90" s="90"/>
      <c r="OJV90" s="90"/>
      <c r="OJW90" s="90"/>
      <c r="OJX90" s="90"/>
      <c r="OJY90" s="90"/>
      <c r="OJZ90" s="90"/>
      <c r="OKA90" s="90"/>
      <c r="OKB90" s="90"/>
      <c r="OKC90" s="90"/>
      <c r="OKD90" s="90"/>
      <c r="OKE90" s="90"/>
      <c r="OKF90" s="90"/>
      <c r="OKG90" s="90"/>
      <c r="OKH90" s="90"/>
      <c r="OKI90" s="90"/>
      <c r="OKJ90" s="90"/>
      <c r="OKK90" s="90"/>
      <c r="OKL90" s="90"/>
      <c r="OKM90" s="90"/>
      <c r="OKN90" s="90"/>
      <c r="OKO90" s="90"/>
      <c r="OKP90" s="90"/>
      <c r="OKQ90" s="90"/>
      <c r="OKR90" s="90"/>
      <c r="OKS90" s="90"/>
      <c r="OKT90" s="90"/>
      <c r="OKU90" s="90"/>
      <c r="OKV90" s="90"/>
      <c r="OKW90" s="90"/>
      <c r="OKX90" s="90"/>
      <c r="OKY90" s="90"/>
      <c r="OKZ90" s="90"/>
      <c r="OLA90" s="90"/>
      <c r="OLB90" s="90"/>
      <c r="OLC90" s="90"/>
      <c r="OLD90" s="90"/>
      <c r="OLE90" s="90"/>
      <c r="OLF90" s="90"/>
      <c r="OLG90" s="90"/>
      <c r="OLH90" s="90"/>
      <c r="OLI90" s="90"/>
      <c r="OLJ90" s="90"/>
      <c r="OLK90" s="90"/>
      <c r="OLL90" s="90"/>
      <c r="OLM90" s="90"/>
      <c r="OLN90" s="90"/>
      <c r="OLO90" s="90"/>
      <c r="OLP90" s="90"/>
      <c r="OLQ90" s="90"/>
      <c r="OLR90" s="90"/>
      <c r="OLS90" s="90"/>
      <c r="OLT90" s="90"/>
      <c r="OLU90" s="90"/>
      <c r="OLV90" s="90"/>
      <c r="OLW90" s="90"/>
      <c r="OLX90" s="90"/>
      <c r="OLY90" s="90"/>
      <c r="OLZ90" s="90"/>
      <c r="OMA90" s="90"/>
      <c r="OMB90" s="90"/>
      <c r="OMC90" s="90"/>
      <c r="OMD90" s="90"/>
      <c r="OME90" s="90"/>
      <c r="OMF90" s="90"/>
      <c r="OMG90" s="90"/>
      <c r="OMH90" s="90"/>
      <c r="OMI90" s="90"/>
      <c r="OMJ90" s="90"/>
      <c r="OMK90" s="90"/>
      <c r="OML90" s="90"/>
      <c r="OMM90" s="90"/>
      <c r="OMN90" s="90"/>
      <c r="OMO90" s="90"/>
      <c r="OMP90" s="90"/>
      <c r="OMQ90" s="90"/>
      <c r="OMR90" s="90"/>
      <c r="OMS90" s="90"/>
      <c r="OMT90" s="90"/>
      <c r="OMU90" s="90"/>
      <c r="OMV90" s="90"/>
      <c r="OMW90" s="90"/>
      <c r="OMX90" s="90"/>
      <c r="OMY90" s="90"/>
      <c r="OMZ90" s="90"/>
      <c r="ONA90" s="90"/>
      <c r="ONB90" s="90"/>
      <c r="ONC90" s="90"/>
      <c r="OND90" s="90"/>
      <c r="ONE90" s="90"/>
      <c r="ONF90" s="90"/>
      <c r="ONG90" s="90"/>
      <c r="ONH90" s="90"/>
      <c r="ONI90" s="90"/>
      <c r="ONJ90" s="90"/>
      <c r="ONK90" s="90"/>
      <c r="ONL90" s="90"/>
      <c r="ONM90" s="90"/>
      <c r="ONN90" s="90"/>
      <c r="ONO90" s="90"/>
      <c r="ONP90" s="90"/>
      <c r="ONQ90" s="90"/>
      <c r="ONR90" s="90"/>
      <c r="ONS90" s="90"/>
      <c r="ONT90" s="90"/>
      <c r="ONU90" s="90"/>
      <c r="ONV90" s="90"/>
      <c r="ONW90" s="90"/>
      <c r="ONX90" s="90"/>
      <c r="ONY90" s="90"/>
      <c r="ONZ90" s="90"/>
      <c r="OOA90" s="90"/>
      <c r="OOB90" s="90"/>
      <c r="OOC90" s="90"/>
      <c r="OOD90" s="90"/>
      <c r="OOE90" s="90"/>
      <c r="OOF90" s="90"/>
      <c r="OOG90" s="90"/>
      <c r="OOH90" s="90"/>
      <c r="OOI90" s="90"/>
      <c r="OOJ90" s="90"/>
      <c r="OOK90" s="90"/>
      <c r="OOL90" s="90"/>
      <c r="OOM90" s="90"/>
      <c r="OON90" s="90"/>
      <c r="OOO90" s="90"/>
      <c r="OOP90" s="90"/>
      <c r="OOQ90" s="90"/>
      <c r="OOR90" s="90"/>
      <c r="OOS90" s="90"/>
      <c r="OOT90" s="90"/>
      <c r="OOU90" s="90"/>
      <c r="OOV90" s="90"/>
      <c r="OOW90" s="90"/>
      <c r="OOX90" s="90"/>
      <c r="OOY90" s="90"/>
      <c r="OOZ90" s="90"/>
      <c r="OPA90" s="90"/>
      <c r="OPB90" s="90"/>
      <c r="OPC90" s="90"/>
      <c r="OPD90" s="90"/>
      <c r="OPE90" s="90"/>
      <c r="OPF90" s="90"/>
      <c r="OPG90" s="90"/>
      <c r="OPH90" s="90"/>
      <c r="OPI90" s="90"/>
      <c r="OPJ90" s="90"/>
      <c r="OPK90" s="90"/>
      <c r="OPL90" s="90"/>
      <c r="OPM90" s="90"/>
      <c r="OPN90" s="90"/>
      <c r="OPO90" s="90"/>
      <c r="OPP90" s="90"/>
      <c r="OPQ90" s="90"/>
      <c r="OPR90" s="90"/>
      <c r="OPS90" s="90"/>
      <c r="OPT90" s="90"/>
      <c r="OPU90" s="90"/>
      <c r="OPV90" s="90"/>
      <c r="OPW90" s="90"/>
      <c r="OPX90" s="90"/>
      <c r="OPY90" s="90"/>
      <c r="OPZ90" s="90"/>
      <c r="OQA90" s="90"/>
      <c r="OQB90" s="90"/>
      <c r="OQC90" s="90"/>
      <c r="OQD90" s="90"/>
      <c r="OQE90" s="90"/>
      <c r="OQF90" s="90"/>
      <c r="OQG90" s="90"/>
      <c r="OQH90" s="90"/>
      <c r="OQI90" s="90"/>
      <c r="OQJ90" s="90"/>
      <c r="OQK90" s="90"/>
      <c r="OQL90" s="90"/>
      <c r="OQM90" s="90"/>
      <c r="OQN90" s="90"/>
      <c r="OQO90" s="90"/>
      <c r="OQP90" s="90"/>
      <c r="OQQ90" s="90"/>
      <c r="OQR90" s="90"/>
      <c r="OQS90" s="90"/>
      <c r="OQT90" s="90"/>
      <c r="OQU90" s="90"/>
      <c r="OQV90" s="90"/>
      <c r="OQW90" s="90"/>
      <c r="OQX90" s="90"/>
      <c r="OQY90" s="90"/>
      <c r="OQZ90" s="90"/>
      <c r="ORA90" s="90"/>
      <c r="ORB90" s="90"/>
      <c r="ORC90" s="90"/>
      <c r="ORD90" s="90"/>
      <c r="ORE90" s="90"/>
      <c r="ORF90" s="90"/>
      <c r="ORG90" s="90"/>
      <c r="ORH90" s="90"/>
      <c r="ORI90" s="90"/>
      <c r="ORJ90" s="90"/>
      <c r="ORK90" s="90"/>
      <c r="ORL90" s="90"/>
      <c r="ORM90" s="90"/>
      <c r="ORN90" s="90"/>
      <c r="ORO90" s="90"/>
      <c r="ORP90" s="90"/>
      <c r="ORQ90" s="90"/>
      <c r="ORR90" s="90"/>
      <c r="ORS90" s="90"/>
      <c r="ORT90" s="90"/>
      <c r="ORU90" s="90"/>
      <c r="ORV90" s="90"/>
      <c r="ORW90" s="90"/>
      <c r="ORX90" s="90"/>
      <c r="ORY90" s="90"/>
      <c r="ORZ90" s="90"/>
      <c r="OSA90" s="90"/>
      <c r="OSB90" s="90"/>
      <c r="OSC90" s="90"/>
      <c r="OSD90" s="90"/>
      <c r="OSE90" s="90"/>
      <c r="OSF90" s="90"/>
      <c r="OSG90" s="90"/>
      <c r="OSH90" s="90"/>
      <c r="OSI90" s="90"/>
      <c r="OSJ90" s="90"/>
      <c r="OSK90" s="90"/>
      <c r="OSL90" s="90"/>
      <c r="OSM90" s="90"/>
      <c r="OSN90" s="90"/>
      <c r="OSO90" s="90"/>
      <c r="OSP90" s="90"/>
      <c r="OSQ90" s="90"/>
      <c r="OSR90" s="90"/>
      <c r="OSS90" s="90"/>
      <c r="OST90" s="90"/>
      <c r="OSU90" s="90"/>
      <c r="OSV90" s="90"/>
      <c r="OSW90" s="90"/>
      <c r="OSX90" s="90"/>
      <c r="OSY90" s="90"/>
      <c r="OSZ90" s="90"/>
      <c r="OTA90" s="90"/>
      <c r="OTB90" s="90"/>
      <c r="OTC90" s="90"/>
      <c r="OTD90" s="90"/>
      <c r="OTE90" s="90"/>
      <c r="OTF90" s="90"/>
      <c r="OTG90" s="90"/>
      <c r="OTH90" s="90"/>
      <c r="OTI90" s="90"/>
      <c r="OTJ90" s="90"/>
      <c r="OTK90" s="90"/>
      <c r="OTL90" s="90"/>
      <c r="OTM90" s="90"/>
      <c r="OTN90" s="90"/>
      <c r="OTO90" s="90"/>
      <c r="OTP90" s="90"/>
      <c r="OTQ90" s="90"/>
      <c r="OTR90" s="90"/>
      <c r="OTS90" s="90"/>
      <c r="OTT90" s="90"/>
      <c r="OTU90" s="90"/>
      <c r="OTV90" s="90"/>
      <c r="OTW90" s="90"/>
      <c r="OTX90" s="90"/>
      <c r="OTY90" s="90"/>
      <c r="OTZ90" s="90"/>
      <c r="OUA90" s="90"/>
      <c r="OUB90" s="90"/>
      <c r="OUC90" s="90"/>
      <c r="OUD90" s="90"/>
      <c r="OUE90" s="90"/>
      <c r="OUF90" s="90"/>
      <c r="OUG90" s="90"/>
      <c r="OUH90" s="90"/>
      <c r="OUI90" s="90"/>
      <c r="OUJ90" s="90"/>
      <c r="OUK90" s="90"/>
      <c r="OUL90" s="90"/>
      <c r="OUM90" s="90"/>
      <c r="OUN90" s="90"/>
      <c r="OUO90" s="90"/>
      <c r="OUP90" s="90"/>
      <c r="OUQ90" s="90"/>
      <c r="OUR90" s="90"/>
      <c r="OUS90" s="90"/>
      <c r="OUT90" s="90"/>
      <c r="OUU90" s="90"/>
      <c r="OUV90" s="90"/>
      <c r="OUW90" s="90"/>
      <c r="OUX90" s="90"/>
      <c r="OUY90" s="90"/>
      <c r="OUZ90" s="90"/>
      <c r="OVA90" s="90"/>
      <c r="OVB90" s="90"/>
      <c r="OVC90" s="90"/>
      <c r="OVD90" s="90"/>
      <c r="OVE90" s="90"/>
      <c r="OVF90" s="90"/>
      <c r="OVG90" s="90"/>
      <c r="OVH90" s="90"/>
      <c r="OVI90" s="90"/>
      <c r="OVJ90" s="90"/>
      <c r="OVK90" s="90"/>
      <c r="OVL90" s="90"/>
      <c r="OVM90" s="90"/>
      <c r="OVN90" s="90"/>
      <c r="OVO90" s="90"/>
      <c r="OVP90" s="90"/>
      <c r="OVQ90" s="90"/>
      <c r="OVR90" s="90"/>
      <c r="OVS90" s="90"/>
      <c r="OVT90" s="90"/>
      <c r="OVU90" s="90"/>
      <c r="OVV90" s="90"/>
      <c r="OVW90" s="90"/>
      <c r="OVX90" s="90"/>
      <c r="OVY90" s="90"/>
      <c r="OVZ90" s="90"/>
      <c r="OWA90" s="90"/>
      <c r="OWB90" s="90"/>
      <c r="OWC90" s="90"/>
      <c r="OWD90" s="90"/>
      <c r="OWE90" s="90"/>
      <c r="OWF90" s="90"/>
      <c r="OWG90" s="90"/>
      <c r="OWH90" s="90"/>
      <c r="OWI90" s="90"/>
      <c r="OWJ90" s="90"/>
      <c r="OWK90" s="90"/>
      <c r="OWL90" s="90"/>
      <c r="OWM90" s="90"/>
      <c r="OWN90" s="90"/>
      <c r="OWO90" s="90"/>
      <c r="OWP90" s="90"/>
      <c r="OWQ90" s="90"/>
      <c r="OWR90" s="90"/>
      <c r="OWS90" s="90"/>
      <c r="OWT90" s="90"/>
      <c r="OWU90" s="90"/>
      <c r="OWV90" s="90"/>
      <c r="OWW90" s="90"/>
      <c r="OWX90" s="90"/>
      <c r="OWY90" s="90"/>
      <c r="OWZ90" s="90"/>
      <c r="OXA90" s="90"/>
      <c r="OXB90" s="90"/>
      <c r="OXC90" s="90"/>
      <c r="OXD90" s="90"/>
      <c r="OXE90" s="90"/>
      <c r="OXF90" s="90"/>
      <c r="OXG90" s="90"/>
      <c r="OXH90" s="90"/>
      <c r="OXI90" s="90"/>
      <c r="OXJ90" s="90"/>
      <c r="OXK90" s="90"/>
      <c r="OXL90" s="90"/>
      <c r="OXM90" s="90"/>
      <c r="OXN90" s="90"/>
      <c r="OXO90" s="90"/>
      <c r="OXP90" s="90"/>
      <c r="OXQ90" s="90"/>
      <c r="OXR90" s="90"/>
      <c r="OXS90" s="90"/>
      <c r="OXT90" s="90"/>
      <c r="OXU90" s="90"/>
      <c r="OXV90" s="90"/>
      <c r="OXW90" s="90"/>
      <c r="OXX90" s="90"/>
      <c r="OXY90" s="90"/>
      <c r="OXZ90" s="90"/>
      <c r="OYA90" s="90"/>
      <c r="OYB90" s="90"/>
      <c r="OYC90" s="90"/>
      <c r="OYD90" s="90"/>
      <c r="OYE90" s="90"/>
      <c r="OYF90" s="90"/>
      <c r="OYG90" s="90"/>
      <c r="OYH90" s="90"/>
      <c r="OYI90" s="90"/>
      <c r="OYJ90" s="90"/>
      <c r="OYK90" s="90"/>
      <c r="OYL90" s="90"/>
      <c r="OYM90" s="90"/>
      <c r="OYN90" s="90"/>
      <c r="OYO90" s="90"/>
      <c r="OYP90" s="90"/>
      <c r="OYQ90" s="90"/>
      <c r="OYR90" s="90"/>
      <c r="OYS90" s="90"/>
      <c r="OYT90" s="90"/>
      <c r="OYU90" s="90"/>
      <c r="OYV90" s="90"/>
      <c r="OYW90" s="90"/>
      <c r="OYX90" s="90"/>
      <c r="OYY90" s="90"/>
      <c r="OYZ90" s="90"/>
      <c r="OZA90" s="90"/>
      <c r="OZB90" s="90"/>
      <c r="OZC90" s="90"/>
      <c r="OZD90" s="90"/>
      <c r="OZE90" s="90"/>
      <c r="OZF90" s="90"/>
      <c r="OZG90" s="90"/>
      <c r="OZH90" s="90"/>
      <c r="OZI90" s="90"/>
      <c r="OZJ90" s="90"/>
      <c r="OZK90" s="90"/>
      <c r="OZL90" s="90"/>
      <c r="OZM90" s="90"/>
      <c r="OZN90" s="90"/>
      <c r="OZO90" s="90"/>
      <c r="OZP90" s="90"/>
      <c r="OZQ90" s="90"/>
      <c r="OZR90" s="90"/>
      <c r="OZS90" s="90"/>
      <c r="OZT90" s="90"/>
      <c r="OZU90" s="90"/>
      <c r="OZV90" s="90"/>
      <c r="OZW90" s="90"/>
      <c r="OZX90" s="90"/>
      <c r="OZY90" s="90"/>
      <c r="OZZ90" s="90"/>
      <c r="PAA90" s="90"/>
      <c r="PAB90" s="90"/>
      <c r="PAC90" s="90"/>
      <c r="PAD90" s="90"/>
      <c r="PAE90" s="90"/>
      <c r="PAF90" s="90"/>
      <c r="PAG90" s="90"/>
      <c r="PAH90" s="90"/>
      <c r="PAI90" s="90"/>
      <c r="PAJ90" s="90"/>
      <c r="PAK90" s="90"/>
      <c r="PAL90" s="90"/>
      <c r="PAM90" s="90"/>
      <c r="PAN90" s="90"/>
      <c r="PAO90" s="90"/>
      <c r="PAP90" s="90"/>
      <c r="PAQ90" s="90"/>
      <c r="PAR90" s="90"/>
      <c r="PAS90" s="90"/>
      <c r="PAT90" s="90"/>
      <c r="PAU90" s="90"/>
      <c r="PAV90" s="90"/>
      <c r="PAW90" s="90"/>
      <c r="PAX90" s="90"/>
      <c r="PAY90" s="90"/>
      <c r="PAZ90" s="90"/>
      <c r="PBA90" s="90"/>
      <c r="PBB90" s="90"/>
      <c r="PBC90" s="90"/>
      <c r="PBD90" s="90"/>
      <c r="PBE90" s="90"/>
      <c r="PBF90" s="90"/>
      <c r="PBG90" s="90"/>
      <c r="PBH90" s="90"/>
      <c r="PBI90" s="90"/>
      <c r="PBJ90" s="90"/>
      <c r="PBK90" s="90"/>
      <c r="PBL90" s="90"/>
      <c r="PBM90" s="90"/>
      <c r="PBN90" s="90"/>
      <c r="PBO90" s="90"/>
      <c r="PBP90" s="90"/>
      <c r="PBQ90" s="90"/>
      <c r="PBR90" s="90"/>
      <c r="PBS90" s="90"/>
      <c r="PBT90" s="90"/>
      <c r="PBU90" s="90"/>
      <c r="PBV90" s="90"/>
      <c r="PBW90" s="90"/>
      <c r="PBX90" s="90"/>
      <c r="PBY90" s="90"/>
      <c r="PBZ90" s="90"/>
      <c r="PCA90" s="90"/>
      <c r="PCB90" s="90"/>
      <c r="PCC90" s="90"/>
      <c r="PCD90" s="90"/>
      <c r="PCE90" s="90"/>
      <c r="PCF90" s="90"/>
      <c r="PCG90" s="90"/>
      <c r="PCH90" s="90"/>
      <c r="PCI90" s="90"/>
      <c r="PCJ90" s="90"/>
      <c r="PCK90" s="90"/>
      <c r="PCL90" s="90"/>
      <c r="PCM90" s="90"/>
      <c r="PCN90" s="90"/>
      <c r="PCO90" s="90"/>
      <c r="PCP90" s="90"/>
      <c r="PCQ90" s="90"/>
      <c r="PCR90" s="90"/>
      <c r="PCS90" s="90"/>
      <c r="PCT90" s="90"/>
      <c r="PCU90" s="90"/>
      <c r="PCV90" s="90"/>
      <c r="PCW90" s="90"/>
      <c r="PCX90" s="90"/>
      <c r="PCY90" s="90"/>
      <c r="PCZ90" s="90"/>
      <c r="PDA90" s="90"/>
      <c r="PDB90" s="90"/>
      <c r="PDC90" s="90"/>
      <c r="PDD90" s="90"/>
      <c r="PDE90" s="90"/>
      <c r="PDF90" s="90"/>
      <c r="PDG90" s="90"/>
      <c r="PDH90" s="90"/>
      <c r="PDI90" s="90"/>
      <c r="PDJ90" s="90"/>
      <c r="PDK90" s="90"/>
      <c r="PDL90" s="90"/>
      <c r="PDM90" s="90"/>
      <c r="PDN90" s="90"/>
      <c r="PDO90" s="90"/>
      <c r="PDP90" s="90"/>
      <c r="PDQ90" s="90"/>
      <c r="PDR90" s="90"/>
      <c r="PDS90" s="90"/>
      <c r="PDT90" s="90"/>
      <c r="PDU90" s="90"/>
      <c r="PDV90" s="90"/>
      <c r="PDW90" s="90"/>
      <c r="PDX90" s="90"/>
      <c r="PDY90" s="90"/>
      <c r="PDZ90" s="90"/>
      <c r="PEA90" s="90"/>
      <c r="PEB90" s="90"/>
      <c r="PEC90" s="90"/>
      <c r="PED90" s="90"/>
      <c r="PEE90" s="90"/>
      <c r="PEF90" s="90"/>
      <c r="PEG90" s="90"/>
      <c r="PEH90" s="90"/>
      <c r="PEI90" s="90"/>
      <c r="PEJ90" s="90"/>
      <c r="PEK90" s="90"/>
      <c r="PEL90" s="90"/>
      <c r="PEM90" s="90"/>
      <c r="PEN90" s="90"/>
      <c r="PEO90" s="90"/>
      <c r="PEP90" s="90"/>
      <c r="PEQ90" s="90"/>
      <c r="PER90" s="90"/>
      <c r="PES90" s="90"/>
      <c r="PET90" s="90"/>
      <c r="PEU90" s="90"/>
      <c r="PEV90" s="90"/>
      <c r="PEW90" s="90"/>
      <c r="PEX90" s="90"/>
      <c r="PEY90" s="90"/>
      <c r="PEZ90" s="90"/>
      <c r="PFA90" s="90"/>
      <c r="PFB90" s="90"/>
      <c r="PFC90" s="90"/>
      <c r="PFD90" s="90"/>
      <c r="PFE90" s="90"/>
      <c r="PFF90" s="90"/>
      <c r="PFG90" s="90"/>
      <c r="PFH90" s="90"/>
      <c r="PFI90" s="90"/>
      <c r="PFJ90" s="90"/>
      <c r="PFK90" s="90"/>
      <c r="PFL90" s="90"/>
      <c r="PFM90" s="90"/>
      <c r="PFN90" s="90"/>
      <c r="PFO90" s="90"/>
      <c r="PFP90" s="90"/>
      <c r="PFQ90" s="90"/>
      <c r="PFR90" s="90"/>
      <c r="PFS90" s="90"/>
      <c r="PFT90" s="90"/>
      <c r="PFU90" s="90"/>
      <c r="PFV90" s="90"/>
      <c r="PFW90" s="90"/>
      <c r="PFX90" s="90"/>
      <c r="PFY90" s="90"/>
      <c r="PFZ90" s="90"/>
      <c r="PGA90" s="90"/>
      <c r="PGB90" s="90"/>
      <c r="PGC90" s="90"/>
      <c r="PGD90" s="90"/>
      <c r="PGE90" s="90"/>
      <c r="PGF90" s="90"/>
      <c r="PGG90" s="90"/>
      <c r="PGH90" s="90"/>
      <c r="PGI90" s="90"/>
      <c r="PGJ90" s="90"/>
      <c r="PGK90" s="90"/>
      <c r="PGL90" s="90"/>
      <c r="PGM90" s="90"/>
      <c r="PGN90" s="90"/>
      <c r="PGO90" s="90"/>
      <c r="PGP90" s="90"/>
      <c r="PGQ90" s="90"/>
      <c r="PGR90" s="90"/>
      <c r="PGS90" s="90"/>
      <c r="PGT90" s="90"/>
      <c r="PGU90" s="90"/>
      <c r="PGV90" s="90"/>
      <c r="PGW90" s="90"/>
      <c r="PGX90" s="90"/>
      <c r="PGY90" s="90"/>
      <c r="PGZ90" s="90"/>
      <c r="PHA90" s="90"/>
      <c r="PHB90" s="90"/>
      <c r="PHC90" s="90"/>
      <c r="PHD90" s="90"/>
      <c r="PHE90" s="90"/>
      <c r="PHF90" s="90"/>
      <c r="PHG90" s="90"/>
      <c r="PHH90" s="90"/>
      <c r="PHI90" s="90"/>
      <c r="PHJ90" s="90"/>
      <c r="PHK90" s="90"/>
      <c r="PHL90" s="90"/>
      <c r="PHM90" s="90"/>
      <c r="PHN90" s="90"/>
      <c r="PHO90" s="90"/>
      <c r="PHP90" s="90"/>
      <c r="PHQ90" s="90"/>
      <c r="PHR90" s="90"/>
      <c r="PHS90" s="90"/>
      <c r="PHT90" s="90"/>
      <c r="PHU90" s="90"/>
      <c r="PHV90" s="90"/>
      <c r="PHW90" s="90"/>
      <c r="PHX90" s="90"/>
      <c r="PHY90" s="90"/>
      <c r="PHZ90" s="90"/>
      <c r="PIA90" s="90"/>
      <c r="PIB90" s="90"/>
      <c r="PIC90" s="90"/>
      <c r="PID90" s="90"/>
      <c r="PIE90" s="90"/>
      <c r="PIF90" s="90"/>
      <c r="PIG90" s="90"/>
      <c r="PIH90" s="90"/>
      <c r="PII90" s="90"/>
      <c r="PIJ90" s="90"/>
      <c r="PIK90" s="90"/>
      <c r="PIL90" s="90"/>
      <c r="PIM90" s="90"/>
      <c r="PIN90" s="90"/>
      <c r="PIO90" s="90"/>
      <c r="PIP90" s="90"/>
      <c r="PIQ90" s="90"/>
      <c r="PIR90" s="90"/>
      <c r="PIS90" s="90"/>
      <c r="PIT90" s="90"/>
      <c r="PIU90" s="90"/>
      <c r="PIV90" s="90"/>
      <c r="PIW90" s="90"/>
      <c r="PIX90" s="90"/>
      <c r="PIY90" s="90"/>
      <c r="PIZ90" s="90"/>
      <c r="PJA90" s="90"/>
      <c r="PJB90" s="90"/>
      <c r="PJC90" s="90"/>
      <c r="PJD90" s="90"/>
      <c r="PJE90" s="90"/>
      <c r="PJF90" s="90"/>
      <c r="PJG90" s="90"/>
      <c r="PJH90" s="90"/>
      <c r="PJI90" s="90"/>
      <c r="PJJ90" s="90"/>
      <c r="PJK90" s="90"/>
      <c r="PJL90" s="90"/>
      <c r="PJM90" s="90"/>
      <c r="PJN90" s="90"/>
      <c r="PJO90" s="90"/>
      <c r="PJP90" s="90"/>
      <c r="PJQ90" s="90"/>
      <c r="PJR90" s="90"/>
      <c r="PJS90" s="90"/>
      <c r="PJT90" s="90"/>
      <c r="PJU90" s="90"/>
      <c r="PJV90" s="90"/>
      <c r="PJW90" s="90"/>
      <c r="PJX90" s="90"/>
      <c r="PJY90" s="90"/>
      <c r="PJZ90" s="90"/>
      <c r="PKA90" s="90"/>
      <c r="PKB90" s="90"/>
      <c r="PKC90" s="90"/>
      <c r="PKD90" s="90"/>
      <c r="PKE90" s="90"/>
      <c r="PKF90" s="90"/>
      <c r="PKG90" s="90"/>
      <c r="PKH90" s="90"/>
      <c r="PKI90" s="90"/>
      <c r="PKJ90" s="90"/>
      <c r="PKK90" s="90"/>
      <c r="PKL90" s="90"/>
      <c r="PKM90" s="90"/>
      <c r="PKN90" s="90"/>
      <c r="PKO90" s="90"/>
      <c r="PKP90" s="90"/>
      <c r="PKQ90" s="90"/>
      <c r="PKR90" s="90"/>
      <c r="PKS90" s="90"/>
      <c r="PKT90" s="90"/>
      <c r="PKU90" s="90"/>
      <c r="PKV90" s="90"/>
      <c r="PKW90" s="90"/>
      <c r="PKX90" s="90"/>
      <c r="PKY90" s="90"/>
      <c r="PKZ90" s="90"/>
      <c r="PLA90" s="90"/>
      <c r="PLB90" s="90"/>
      <c r="PLC90" s="90"/>
      <c r="PLD90" s="90"/>
      <c r="PLE90" s="90"/>
      <c r="PLF90" s="90"/>
      <c r="PLG90" s="90"/>
      <c r="PLH90" s="90"/>
      <c r="PLI90" s="90"/>
      <c r="PLJ90" s="90"/>
      <c r="PLK90" s="90"/>
      <c r="PLL90" s="90"/>
      <c r="PLM90" s="90"/>
      <c r="PLN90" s="90"/>
      <c r="PLO90" s="90"/>
      <c r="PLP90" s="90"/>
      <c r="PLQ90" s="90"/>
      <c r="PLR90" s="90"/>
      <c r="PLS90" s="90"/>
      <c r="PLT90" s="90"/>
      <c r="PLU90" s="90"/>
      <c r="PLV90" s="90"/>
      <c r="PLW90" s="90"/>
      <c r="PLX90" s="90"/>
      <c r="PLY90" s="90"/>
      <c r="PLZ90" s="90"/>
      <c r="PMA90" s="90"/>
      <c r="PMB90" s="90"/>
      <c r="PMC90" s="90"/>
      <c r="PMD90" s="90"/>
      <c r="PME90" s="90"/>
      <c r="PMF90" s="90"/>
      <c r="PMG90" s="90"/>
      <c r="PMH90" s="90"/>
      <c r="PMI90" s="90"/>
      <c r="PMJ90" s="90"/>
      <c r="PMK90" s="90"/>
      <c r="PML90" s="90"/>
      <c r="PMM90" s="90"/>
      <c r="PMN90" s="90"/>
      <c r="PMO90" s="90"/>
      <c r="PMP90" s="90"/>
      <c r="PMQ90" s="90"/>
      <c r="PMR90" s="90"/>
      <c r="PMS90" s="90"/>
      <c r="PMT90" s="90"/>
      <c r="PMU90" s="90"/>
      <c r="PMV90" s="90"/>
      <c r="PMW90" s="90"/>
      <c r="PMX90" s="90"/>
      <c r="PMY90" s="90"/>
      <c r="PMZ90" s="90"/>
      <c r="PNA90" s="90"/>
      <c r="PNB90" s="90"/>
      <c r="PNC90" s="90"/>
      <c r="PND90" s="90"/>
      <c r="PNE90" s="90"/>
      <c r="PNF90" s="90"/>
      <c r="PNG90" s="90"/>
      <c r="PNH90" s="90"/>
      <c r="PNI90" s="90"/>
      <c r="PNJ90" s="90"/>
      <c r="PNK90" s="90"/>
      <c r="PNL90" s="90"/>
      <c r="PNM90" s="90"/>
      <c r="PNN90" s="90"/>
      <c r="PNO90" s="90"/>
      <c r="PNP90" s="90"/>
      <c r="PNQ90" s="90"/>
      <c r="PNR90" s="90"/>
      <c r="PNS90" s="90"/>
      <c r="PNT90" s="90"/>
      <c r="PNU90" s="90"/>
      <c r="PNV90" s="90"/>
      <c r="PNW90" s="90"/>
      <c r="PNX90" s="90"/>
      <c r="PNY90" s="90"/>
      <c r="PNZ90" s="90"/>
      <c r="POA90" s="90"/>
      <c r="POB90" s="90"/>
      <c r="POC90" s="90"/>
      <c r="POD90" s="90"/>
      <c r="POE90" s="90"/>
      <c r="POF90" s="90"/>
      <c r="POG90" s="90"/>
      <c r="POH90" s="90"/>
      <c r="POI90" s="90"/>
      <c r="POJ90" s="90"/>
      <c r="POK90" s="90"/>
      <c r="POL90" s="90"/>
      <c r="POM90" s="90"/>
      <c r="PON90" s="90"/>
      <c r="POO90" s="90"/>
      <c r="POP90" s="90"/>
      <c r="POQ90" s="90"/>
      <c r="POR90" s="90"/>
      <c r="POS90" s="90"/>
      <c r="POT90" s="90"/>
      <c r="POU90" s="90"/>
      <c r="POV90" s="90"/>
      <c r="POW90" s="90"/>
      <c r="POX90" s="90"/>
      <c r="POY90" s="90"/>
      <c r="POZ90" s="90"/>
      <c r="PPA90" s="90"/>
      <c r="PPB90" s="90"/>
      <c r="PPC90" s="90"/>
      <c r="PPD90" s="90"/>
      <c r="PPE90" s="90"/>
      <c r="PPF90" s="90"/>
      <c r="PPG90" s="90"/>
      <c r="PPH90" s="90"/>
      <c r="PPI90" s="90"/>
      <c r="PPJ90" s="90"/>
      <c r="PPK90" s="90"/>
      <c r="PPL90" s="90"/>
      <c r="PPM90" s="90"/>
      <c r="PPN90" s="90"/>
      <c r="PPO90" s="90"/>
      <c r="PPP90" s="90"/>
      <c r="PPQ90" s="90"/>
      <c r="PPR90" s="90"/>
      <c r="PPS90" s="90"/>
      <c r="PPT90" s="90"/>
      <c r="PPU90" s="90"/>
      <c r="PPV90" s="90"/>
      <c r="PPW90" s="90"/>
      <c r="PPX90" s="90"/>
      <c r="PPY90" s="90"/>
      <c r="PPZ90" s="90"/>
      <c r="PQA90" s="90"/>
      <c r="PQB90" s="90"/>
      <c r="PQC90" s="90"/>
      <c r="PQD90" s="90"/>
      <c r="PQE90" s="90"/>
      <c r="PQF90" s="90"/>
      <c r="PQG90" s="90"/>
      <c r="PQH90" s="90"/>
      <c r="PQI90" s="90"/>
      <c r="PQJ90" s="90"/>
      <c r="PQK90" s="90"/>
      <c r="PQL90" s="90"/>
      <c r="PQM90" s="90"/>
      <c r="PQN90" s="90"/>
      <c r="PQO90" s="90"/>
      <c r="PQP90" s="90"/>
      <c r="PQQ90" s="90"/>
      <c r="PQR90" s="90"/>
      <c r="PQS90" s="90"/>
      <c r="PQT90" s="90"/>
      <c r="PQU90" s="90"/>
      <c r="PQV90" s="90"/>
      <c r="PQW90" s="90"/>
      <c r="PQX90" s="90"/>
      <c r="PQY90" s="90"/>
      <c r="PQZ90" s="90"/>
      <c r="PRA90" s="90"/>
      <c r="PRB90" s="90"/>
      <c r="PRC90" s="90"/>
      <c r="PRD90" s="90"/>
      <c r="PRE90" s="90"/>
      <c r="PRF90" s="90"/>
      <c r="PRG90" s="90"/>
      <c r="PRH90" s="90"/>
      <c r="PRI90" s="90"/>
      <c r="PRJ90" s="90"/>
      <c r="PRK90" s="90"/>
      <c r="PRL90" s="90"/>
      <c r="PRM90" s="90"/>
      <c r="PRN90" s="90"/>
      <c r="PRO90" s="90"/>
      <c r="PRP90" s="90"/>
      <c r="PRQ90" s="90"/>
      <c r="PRR90" s="90"/>
      <c r="PRS90" s="90"/>
      <c r="PRT90" s="90"/>
      <c r="PRU90" s="90"/>
      <c r="PRV90" s="90"/>
      <c r="PRW90" s="90"/>
      <c r="PRX90" s="90"/>
      <c r="PRY90" s="90"/>
      <c r="PRZ90" s="90"/>
      <c r="PSA90" s="90"/>
      <c r="PSB90" s="90"/>
      <c r="PSC90" s="90"/>
      <c r="PSD90" s="90"/>
      <c r="PSE90" s="90"/>
      <c r="PSF90" s="90"/>
      <c r="PSG90" s="90"/>
      <c r="PSH90" s="90"/>
      <c r="PSI90" s="90"/>
      <c r="PSJ90" s="90"/>
      <c r="PSK90" s="90"/>
      <c r="PSL90" s="90"/>
      <c r="PSM90" s="90"/>
      <c r="PSN90" s="90"/>
      <c r="PSO90" s="90"/>
      <c r="PSP90" s="90"/>
      <c r="PSQ90" s="90"/>
      <c r="PSR90" s="90"/>
      <c r="PSS90" s="90"/>
      <c r="PST90" s="90"/>
      <c r="PSU90" s="90"/>
      <c r="PSV90" s="90"/>
      <c r="PSW90" s="90"/>
      <c r="PSX90" s="90"/>
      <c r="PSY90" s="90"/>
      <c r="PSZ90" s="90"/>
      <c r="PTA90" s="90"/>
      <c r="PTB90" s="90"/>
      <c r="PTC90" s="90"/>
      <c r="PTD90" s="90"/>
      <c r="PTE90" s="90"/>
      <c r="PTF90" s="90"/>
      <c r="PTG90" s="90"/>
      <c r="PTH90" s="90"/>
      <c r="PTI90" s="90"/>
      <c r="PTJ90" s="90"/>
      <c r="PTK90" s="90"/>
      <c r="PTL90" s="90"/>
      <c r="PTM90" s="90"/>
      <c r="PTN90" s="90"/>
      <c r="PTO90" s="90"/>
      <c r="PTP90" s="90"/>
      <c r="PTQ90" s="90"/>
      <c r="PTR90" s="90"/>
      <c r="PTS90" s="90"/>
      <c r="PTT90" s="90"/>
      <c r="PTU90" s="90"/>
      <c r="PTV90" s="90"/>
      <c r="PTW90" s="90"/>
      <c r="PTX90" s="90"/>
      <c r="PTY90" s="90"/>
      <c r="PTZ90" s="90"/>
      <c r="PUA90" s="90"/>
      <c r="PUB90" s="90"/>
      <c r="PUC90" s="90"/>
      <c r="PUD90" s="90"/>
      <c r="PUE90" s="90"/>
      <c r="PUF90" s="90"/>
      <c r="PUG90" s="90"/>
      <c r="PUH90" s="90"/>
      <c r="PUI90" s="90"/>
      <c r="PUJ90" s="90"/>
      <c r="PUK90" s="90"/>
      <c r="PUL90" s="90"/>
      <c r="PUM90" s="90"/>
      <c r="PUN90" s="90"/>
      <c r="PUO90" s="90"/>
      <c r="PUP90" s="90"/>
      <c r="PUQ90" s="90"/>
      <c r="PUR90" s="90"/>
      <c r="PUS90" s="90"/>
      <c r="PUT90" s="90"/>
      <c r="PUU90" s="90"/>
      <c r="PUV90" s="90"/>
      <c r="PUW90" s="90"/>
      <c r="PUX90" s="90"/>
      <c r="PUY90" s="90"/>
      <c r="PUZ90" s="90"/>
      <c r="PVA90" s="90"/>
      <c r="PVB90" s="90"/>
      <c r="PVC90" s="90"/>
      <c r="PVD90" s="90"/>
      <c r="PVE90" s="90"/>
      <c r="PVF90" s="90"/>
      <c r="PVG90" s="90"/>
      <c r="PVH90" s="90"/>
      <c r="PVI90" s="90"/>
      <c r="PVJ90" s="90"/>
      <c r="PVK90" s="90"/>
      <c r="PVL90" s="90"/>
      <c r="PVM90" s="90"/>
      <c r="PVN90" s="90"/>
      <c r="PVO90" s="90"/>
      <c r="PVP90" s="90"/>
      <c r="PVQ90" s="90"/>
      <c r="PVR90" s="90"/>
      <c r="PVS90" s="90"/>
      <c r="PVT90" s="90"/>
      <c r="PVU90" s="90"/>
      <c r="PVV90" s="90"/>
      <c r="PVW90" s="90"/>
      <c r="PVX90" s="90"/>
      <c r="PVY90" s="90"/>
      <c r="PVZ90" s="90"/>
      <c r="PWA90" s="90"/>
      <c r="PWB90" s="90"/>
      <c r="PWC90" s="90"/>
      <c r="PWD90" s="90"/>
      <c r="PWE90" s="90"/>
      <c r="PWF90" s="90"/>
      <c r="PWG90" s="90"/>
      <c r="PWH90" s="90"/>
      <c r="PWI90" s="90"/>
      <c r="PWJ90" s="90"/>
      <c r="PWK90" s="90"/>
      <c r="PWL90" s="90"/>
      <c r="PWM90" s="90"/>
      <c r="PWN90" s="90"/>
      <c r="PWO90" s="90"/>
      <c r="PWP90" s="90"/>
      <c r="PWQ90" s="90"/>
      <c r="PWR90" s="90"/>
      <c r="PWS90" s="90"/>
      <c r="PWT90" s="90"/>
      <c r="PWU90" s="90"/>
      <c r="PWV90" s="90"/>
      <c r="PWW90" s="90"/>
      <c r="PWX90" s="90"/>
      <c r="PWY90" s="90"/>
      <c r="PWZ90" s="90"/>
      <c r="PXA90" s="90"/>
      <c r="PXB90" s="90"/>
      <c r="PXC90" s="90"/>
      <c r="PXD90" s="90"/>
      <c r="PXE90" s="90"/>
      <c r="PXF90" s="90"/>
      <c r="PXG90" s="90"/>
      <c r="PXH90" s="90"/>
      <c r="PXI90" s="90"/>
      <c r="PXJ90" s="90"/>
      <c r="PXK90" s="90"/>
      <c r="PXL90" s="90"/>
      <c r="PXM90" s="90"/>
      <c r="PXN90" s="90"/>
      <c r="PXO90" s="90"/>
      <c r="PXP90" s="90"/>
      <c r="PXQ90" s="90"/>
      <c r="PXR90" s="90"/>
      <c r="PXS90" s="90"/>
      <c r="PXT90" s="90"/>
      <c r="PXU90" s="90"/>
      <c r="PXV90" s="90"/>
      <c r="PXW90" s="90"/>
      <c r="PXX90" s="90"/>
      <c r="PXY90" s="90"/>
      <c r="PXZ90" s="90"/>
      <c r="PYA90" s="90"/>
      <c r="PYB90" s="90"/>
      <c r="PYC90" s="90"/>
      <c r="PYD90" s="90"/>
      <c r="PYE90" s="90"/>
      <c r="PYF90" s="90"/>
      <c r="PYG90" s="90"/>
      <c r="PYH90" s="90"/>
      <c r="PYI90" s="90"/>
      <c r="PYJ90" s="90"/>
      <c r="PYK90" s="90"/>
      <c r="PYL90" s="90"/>
      <c r="PYM90" s="90"/>
      <c r="PYN90" s="90"/>
      <c r="PYO90" s="90"/>
      <c r="PYP90" s="90"/>
      <c r="PYQ90" s="90"/>
      <c r="PYR90" s="90"/>
      <c r="PYS90" s="90"/>
      <c r="PYT90" s="90"/>
      <c r="PYU90" s="90"/>
      <c r="PYV90" s="90"/>
      <c r="PYW90" s="90"/>
      <c r="PYX90" s="90"/>
      <c r="PYY90" s="90"/>
      <c r="PYZ90" s="90"/>
      <c r="PZA90" s="90"/>
      <c r="PZB90" s="90"/>
      <c r="PZC90" s="90"/>
      <c r="PZD90" s="90"/>
      <c r="PZE90" s="90"/>
      <c r="PZF90" s="90"/>
      <c r="PZG90" s="90"/>
      <c r="PZH90" s="90"/>
      <c r="PZI90" s="90"/>
      <c r="PZJ90" s="90"/>
      <c r="PZK90" s="90"/>
      <c r="PZL90" s="90"/>
      <c r="PZM90" s="90"/>
      <c r="PZN90" s="90"/>
      <c r="PZO90" s="90"/>
      <c r="PZP90" s="90"/>
      <c r="PZQ90" s="90"/>
      <c r="PZR90" s="90"/>
      <c r="PZS90" s="90"/>
      <c r="PZT90" s="90"/>
      <c r="PZU90" s="90"/>
      <c r="PZV90" s="90"/>
      <c r="PZW90" s="90"/>
      <c r="PZX90" s="90"/>
      <c r="PZY90" s="90"/>
      <c r="PZZ90" s="90"/>
      <c r="QAA90" s="90"/>
      <c r="QAB90" s="90"/>
      <c r="QAC90" s="90"/>
      <c r="QAD90" s="90"/>
      <c r="QAE90" s="90"/>
      <c r="QAF90" s="90"/>
      <c r="QAG90" s="90"/>
      <c r="QAH90" s="90"/>
      <c r="QAI90" s="90"/>
      <c r="QAJ90" s="90"/>
      <c r="QAK90" s="90"/>
      <c r="QAL90" s="90"/>
      <c r="QAM90" s="90"/>
      <c r="QAN90" s="90"/>
      <c r="QAO90" s="90"/>
      <c r="QAP90" s="90"/>
      <c r="QAQ90" s="90"/>
      <c r="QAR90" s="90"/>
      <c r="QAS90" s="90"/>
      <c r="QAT90" s="90"/>
      <c r="QAU90" s="90"/>
      <c r="QAV90" s="90"/>
      <c r="QAW90" s="90"/>
      <c r="QAX90" s="90"/>
      <c r="QAY90" s="90"/>
      <c r="QAZ90" s="90"/>
      <c r="QBA90" s="90"/>
      <c r="QBB90" s="90"/>
      <c r="QBC90" s="90"/>
      <c r="QBD90" s="90"/>
      <c r="QBE90" s="90"/>
      <c r="QBF90" s="90"/>
      <c r="QBG90" s="90"/>
      <c r="QBH90" s="90"/>
      <c r="QBI90" s="90"/>
      <c r="QBJ90" s="90"/>
      <c r="QBK90" s="90"/>
      <c r="QBL90" s="90"/>
      <c r="QBM90" s="90"/>
      <c r="QBN90" s="90"/>
      <c r="QBO90" s="90"/>
      <c r="QBP90" s="90"/>
      <c r="QBQ90" s="90"/>
      <c r="QBR90" s="90"/>
      <c r="QBS90" s="90"/>
      <c r="QBT90" s="90"/>
      <c r="QBU90" s="90"/>
      <c r="QBV90" s="90"/>
      <c r="QBW90" s="90"/>
      <c r="QBX90" s="90"/>
      <c r="QBY90" s="90"/>
      <c r="QBZ90" s="90"/>
      <c r="QCA90" s="90"/>
      <c r="QCB90" s="90"/>
      <c r="QCC90" s="90"/>
      <c r="QCD90" s="90"/>
      <c r="QCE90" s="90"/>
      <c r="QCF90" s="90"/>
      <c r="QCG90" s="90"/>
      <c r="QCH90" s="90"/>
      <c r="QCI90" s="90"/>
      <c r="QCJ90" s="90"/>
      <c r="QCK90" s="90"/>
      <c r="QCL90" s="90"/>
      <c r="QCM90" s="90"/>
      <c r="QCN90" s="90"/>
      <c r="QCO90" s="90"/>
      <c r="QCP90" s="90"/>
      <c r="QCQ90" s="90"/>
      <c r="QCR90" s="90"/>
      <c r="QCS90" s="90"/>
      <c r="QCT90" s="90"/>
      <c r="QCU90" s="90"/>
      <c r="QCV90" s="90"/>
      <c r="QCW90" s="90"/>
      <c r="QCX90" s="90"/>
      <c r="QCY90" s="90"/>
      <c r="QCZ90" s="90"/>
      <c r="QDA90" s="90"/>
      <c r="QDB90" s="90"/>
      <c r="QDC90" s="90"/>
      <c r="QDD90" s="90"/>
      <c r="QDE90" s="90"/>
      <c r="QDF90" s="90"/>
      <c r="QDG90" s="90"/>
      <c r="QDH90" s="90"/>
      <c r="QDI90" s="90"/>
      <c r="QDJ90" s="90"/>
      <c r="QDK90" s="90"/>
      <c r="QDL90" s="90"/>
      <c r="QDM90" s="90"/>
      <c r="QDN90" s="90"/>
      <c r="QDO90" s="90"/>
      <c r="QDP90" s="90"/>
      <c r="QDQ90" s="90"/>
      <c r="QDR90" s="90"/>
      <c r="QDS90" s="90"/>
      <c r="QDT90" s="90"/>
      <c r="QDU90" s="90"/>
      <c r="QDV90" s="90"/>
      <c r="QDW90" s="90"/>
      <c r="QDX90" s="90"/>
      <c r="QDY90" s="90"/>
      <c r="QDZ90" s="90"/>
      <c r="QEA90" s="90"/>
      <c r="QEB90" s="90"/>
      <c r="QEC90" s="90"/>
      <c r="QED90" s="90"/>
      <c r="QEE90" s="90"/>
      <c r="QEF90" s="90"/>
      <c r="QEG90" s="90"/>
      <c r="QEH90" s="90"/>
      <c r="QEI90" s="90"/>
      <c r="QEJ90" s="90"/>
      <c r="QEK90" s="90"/>
      <c r="QEL90" s="90"/>
      <c r="QEM90" s="90"/>
      <c r="QEN90" s="90"/>
      <c r="QEO90" s="90"/>
      <c r="QEP90" s="90"/>
      <c r="QEQ90" s="90"/>
      <c r="QER90" s="90"/>
      <c r="QES90" s="90"/>
      <c r="QET90" s="90"/>
      <c r="QEU90" s="90"/>
      <c r="QEV90" s="90"/>
      <c r="QEW90" s="90"/>
      <c r="QEX90" s="90"/>
      <c r="QEY90" s="90"/>
      <c r="QEZ90" s="90"/>
      <c r="QFA90" s="90"/>
      <c r="QFB90" s="90"/>
      <c r="QFC90" s="90"/>
      <c r="QFD90" s="90"/>
      <c r="QFE90" s="90"/>
      <c r="QFF90" s="90"/>
      <c r="QFG90" s="90"/>
      <c r="QFH90" s="90"/>
      <c r="QFI90" s="90"/>
      <c r="QFJ90" s="90"/>
      <c r="QFK90" s="90"/>
      <c r="QFL90" s="90"/>
      <c r="QFM90" s="90"/>
      <c r="QFN90" s="90"/>
      <c r="QFO90" s="90"/>
      <c r="QFP90" s="90"/>
      <c r="QFQ90" s="90"/>
      <c r="QFR90" s="90"/>
      <c r="QFS90" s="90"/>
      <c r="QFT90" s="90"/>
      <c r="QFU90" s="90"/>
      <c r="QFV90" s="90"/>
      <c r="QFW90" s="90"/>
      <c r="QFX90" s="90"/>
      <c r="QFY90" s="90"/>
      <c r="QFZ90" s="90"/>
      <c r="QGA90" s="90"/>
      <c r="QGB90" s="90"/>
      <c r="QGC90" s="90"/>
      <c r="QGD90" s="90"/>
      <c r="QGE90" s="90"/>
      <c r="QGF90" s="90"/>
      <c r="QGG90" s="90"/>
      <c r="QGH90" s="90"/>
      <c r="QGI90" s="90"/>
      <c r="QGJ90" s="90"/>
      <c r="QGK90" s="90"/>
      <c r="QGL90" s="90"/>
      <c r="QGM90" s="90"/>
      <c r="QGN90" s="90"/>
      <c r="QGO90" s="90"/>
      <c r="QGP90" s="90"/>
      <c r="QGQ90" s="90"/>
      <c r="QGR90" s="90"/>
      <c r="QGS90" s="90"/>
      <c r="QGT90" s="90"/>
      <c r="QGU90" s="90"/>
      <c r="QGV90" s="90"/>
      <c r="QGW90" s="90"/>
      <c r="QGX90" s="90"/>
      <c r="QGY90" s="90"/>
      <c r="QGZ90" s="90"/>
      <c r="QHA90" s="90"/>
      <c r="QHB90" s="90"/>
      <c r="QHC90" s="90"/>
      <c r="QHD90" s="90"/>
      <c r="QHE90" s="90"/>
      <c r="QHF90" s="90"/>
      <c r="QHG90" s="90"/>
      <c r="QHH90" s="90"/>
      <c r="QHI90" s="90"/>
      <c r="QHJ90" s="90"/>
      <c r="QHK90" s="90"/>
      <c r="QHL90" s="90"/>
      <c r="QHM90" s="90"/>
      <c r="QHN90" s="90"/>
      <c r="QHO90" s="90"/>
      <c r="QHP90" s="90"/>
      <c r="QHQ90" s="90"/>
      <c r="QHR90" s="90"/>
      <c r="QHS90" s="90"/>
      <c r="QHT90" s="90"/>
      <c r="QHU90" s="90"/>
      <c r="QHV90" s="90"/>
      <c r="QHW90" s="90"/>
      <c r="QHX90" s="90"/>
      <c r="QHY90" s="90"/>
      <c r="QHZ90" s="90"/>
      <c r="QIA90" s="90"/>
      <c r="QIB90" s="90"/>
      <c r="QIC90" s="90"/>
      <c r="QID90" s="90"/>
      <c r="QIE90" s="90"/>
      <c r="QIF90" s="90"/>
      <c r="QIG90" s="90"/>
      <c r="QIH90" s="90"/>
      <c r="QII90" s="90"/>
      <c r="QIJ90" s="90"/>
      <c r="QIK90" s="90"/>
      <c r="QIL90" s="90"/>
      <c r="QIM90" s="90"/>
      <c r="QIN90" s="90"/>
      <c r="QIO90" s="90"/>
      <c r="QIP90" s="90"/>
      <c r="QIQ90" s="90"/>
      <c r="QIR90" s="90"/>
      <c r="QIS90" s="90"/>
      <c r="QIT90" s="90"/>
      <c r="QIU90" s="90"/>
      <c r="QIV90" s="90"/>
      <c r="QIW90" s="90"/>
      <c r="QIX90" s="90"/>
      <c r="QIY90" s="90"/>
      <c r="QIZ90" s="90"/>
      <c r="QJA90" s="90"/>
      <c r="QJB90" s="90"/>
      <c r="QJC90" s="90"/>
      <c r="QJD90" s="90"/>
      <c r="QJE90" s="90"/>
      <c r="QJF90" s="90"/>
      <c r="QJG90" s="90"/>
      <c r="QJH90" s="90"/>
      <c r="QJI90" s="90"/>
      <c r="QJJ90" s="90"/>
      <c r="QJK90" s="90"/>
      <c r="QJL90" s="90"/>
      <c r="QJM90" s="90"/>
      <c r="QJN90" s="90"/>
      <c r="QJO90" s="90"/>
      <c r="QJP90" s="90"/>
      <c r="QJQ90" s="90"/>
      <c r="QJR90" s="90"/>
      <c r="QJS90" s="90"/>
      <c r="QJT90" s="90"/>
      <c r="QJU90" s="90"/>
      <c r="QJV90" s="90"/>
      <c r="QJW90" s="90"/>
      <c r="QJX90" s="90"/>
      <c r="QJY90" s="90"/>
      <c r="QJZ90" s="90"/>
      <c r="QKA90" s="90"/>
      <c r="QKB90" s="90"/>
      <c r="QKC90" s="90"/>
      <c r="QKD90" s="90"/>
      <c r="QKE90" s="90"/>
      <c r="QKF90" s="90"/>
      <c r="QKG90" s="90"/>
      <c r="QKH90" s="90"/>
      <c r="QKI90" s="90"/>
      <c r="QKJ90" s="90"/>
      <c r="QKK90" s="90"/>
      <c r="QKL90" s="90"/>
      <c r="QKM90" s="90"/>
      <c r="QKN90" s="90"/>
      <c r="QKO90" s="90"/>
      <c r="QKP90" s="90"/>
      <c r="QKQ90" s="90"/>
      <c r="QKR90" s="90"/>
      <c r="QKS90" s="90"/>
      <c r="QKT90" s="90"/>
      <c r="QKU90" s="90"/>
      <c r="QKV90" s="90"/>
      <c r="QKW90" s="90"/>
      <c r="QKX90" s="90"/>
      <c r="QKY90" s="90"/>
      <c r="QKZ90" s="90"/>
      <c r="QLA90" s="90"/>
      <c r="QLB90" s="90"/>
      <c r="QLC90" s="90"/>
      <c r="QLD90" s="90"/>
      <c r="QLE90" s="90"/>
      <c r="QLF90" s="90"/>
      <c r="QLG90" s="90"/>
      <c r="QLH90" s="90"/>
      <c r="QLI90" s="90"/>
      <c r="QLJ90" s="90"/>
      <c r="QLK90" s="90"/>
      <c r="QLL90" s="90"/>
      <c r="QLM90" s="90"/>
      <c r="QLN90" s="90"/>
      <c r="QLO90" s="90"/>
      <c r="QLP90" s="90"/>
      <c r="QLQ90" s="90"/>
      <c r="QLR90" s="90"/>
      <c r="QLS90" s="90"/>
      <c r="QLT90" s="90"/>
      <c r="QLU90" s="90"/>
      <c r="QLV90" s="90"/>
      <c r="QLW90" s="90"/>
      <c r="QLX90" s="90"/>
      <c r="QLY90" s="90"/>
      <c r="QLZ90" s="90"/>
      <c r="QMA90" s="90"/>
      <c r="QMB90" s="90"/>
      <c r="QMC90" s="90"/>
      <c r="QMD90" s="90"/>
      <c r="QME90" s="90"/>
      <c r="QMF90" s="90"/>
      <c r="QMG90" s="90"/>
      <c r="QMH90" s="90"/>
      <c r="QMI90" s="90"/>
      <c r="QMJ90" s="90"/>
      <c r="QMK90" s="90"/>
      <c r="QML90" s="90"/>
      <c r="QMM90" s="90"/>
      <c r="QMN90" s="90"/>
      <c r="QMO90" s="90"/>
      <c r="QMP90" s="90"/>
      <c r="QMQ90" s="90"/>
      <c r="QMR90" s="90"/>
      <c r="QMS90" s="90"/>
      <c r="QMT90" s="90"/>
      <c r="QMU90" s="90"/>
      <c r="QMV90" s="90"/>
      <c r="QMW90" s="90"/>
      <c r="QMX90" s="90"/>
      <c r="QMY90" s="90"/>
      <c r="QMZ90" s="90"/>
      <c r="QNA90" s="90"/>
      <c r="QNB90" s="90"/>
      <c r="QNC90" s="90"/>
      <c r="QND90" s="90"/>
      <c r="QNE90" s="90"/>
      <c r="QNF90" s="90"/>
      <c r="QNG90" s="90"/>
      <c r="QNH90" s="90"/>
      <c r="QNI90" s="90"/>
      <c r="QNJ90" s="90"/>
      <c r="QNK90" s="90"/>
      <c r="QNL90" s="90"/>
      <c r="QNM90" s="90"/>
      <c r="QNN90" s="90"/>
      <c r="QNO90" s="90"/>
      <c r="QNP90" s="90"/>
      <c r="QNQ90" s="90"/>
      <c r="QNR90" s="90"/>
      <c r="QNS90" s="90"/>
      <c r="QNT90" s="90"/>
      <c r="QNU90" s="90"/>
      <c r="QNV90" s="90"/>
      <c r="QNW90" s="90"/>
      <c r="QNX90" s="90"/>
      <c r="QNY90" s="90"/>
      <c r="QNZ90" s="90"/>
      <c r="QOA90" s="90"/>
      <c r="QOB90" s="90"/>
      <c r="QOC90" s="90"/>
      <c r="QOD90" s="90"/>
      <c r="QOE90" s="90"/>
      <c r="QOF90" s="90"/>
      <c r="QOG90" s="90"/>
      <c r="QOH90" s="90"/>
      <c r="QOI90" s="90"/>
      <c r="QOJ90" s="90"/>
      <c r="QOK90" s="90"/>
      <c r="QOL90" s="90"/>
      <c r="QOM90" s="90"/>
      <c r="QON90" s="90"/>
      <c r="QOO90" s="90"/>
      <c r="QOP90" s="90"/>
      <c r="QOQ90" s="90"/>
      <c r="QOR90" s="90"/>
      <c r="QOS90" s="90"/>
      <c r="QOT90" s="90"/>
      <c r="QOU90" s="90"/>
      <c r="QOV90" s="90"/>
      <c r="QOW90" s="90"/>
      <c r="QOX90" s="90"/>
      <c r="QOY90" s="90"/>
      <c r="QOZ90" s="90"/>
      <c r="QPA90" s="90"/>
      <c r="QPB90" s="90"/>
      <c r="QPC90" s="90"/>
      <c r="QPD90" s="90"/>
      <c r="QPE90" s="90"/>
      <c r="QPF90" s="90"/>
      <c r="QPG90" s="90"/>
      <c r="QPH90" s="90"/>
      <c r="QPI90" s="90"/>
      <c r="QPJ90" s="90"/>
      <c r="QPK90" s="90"/>
      <c r="QPL90" s="90"/>
      <c r="QPM90" s="90"/>
      <c r="QPN90" s="90"/>
      <c r="QPO90" s="90"/>
      <c r="QPP90" s="90"/>
      <c r="QPQ90" s="90"/>
      <c r="QPR90" s="90"/>
      <c r="QPS90" s="90"/>
      <c r="QPT90" s="90"/>
      <c r="QPU90" s="90"/>
      <c r="QPV90" s="90"/>
      <c r="QPW90" s="90"/>
      <c r="QPX90" s="90"/>
      <c r="QPY90" s="90"/>
      <c r="QPZ90" s="90"/>
      <c r="QQA90" s="90"/>
      <c r="QQB90" s="90"/>
      <c r="QQC90" s="90"/>
      <c r="QQD90" s="90"/>
      <c r="QQE90" s="90"/>
      <c r="QQF90" s="90"/>
      <c r="QQG90" s="90"/>
      <c r="QQH90" s="90"/>
      <c r="QQI90" s="90"/>
      <c r="QQJ90" s="90"/>
      <c r="QQK90" s="90"/>
      <c r="QQL90" s="90"/>
      <c r="QQM90" s="90"/>
      <c r="QQN90" s="90"/>
      <c r="QQO90" s="90"/>
      <c r="QQP90" s="90"/>
      <c r="QQQ90" s="90"/>
      <c r="QQR90" s="90"/>
      <c r="QQS90" s="90"/>
      <c r="QQT90" s="90"/>
      <c r="QQU90" s="90"/>
      <c r="QQV90" s="90"/>
      <c r="QQW90" s="90"/>
      <c r="QQX90" s="90"/>
      <c r="QQY90" s="90"/>
      <c r="QQZ90" s="90"/>
      <c r="QRA90" s="90"/>
      <c r="QRB90" s="90"/>
      <c r="QRC90" s="90"/>
      <c r="QRD90" s="90"/>
      <c r="QRE90" s="90"/>
      <c r="QRF90" s="90"/>
      <c r="QRG90" s="90"/>
      <c r="QRH90" s="90"/>
      <c r="QRI90" s="90"/>
      <c r="QRJ90" s="90"/>
      <c r="QRK90" s="90"/>
      <c r="QRL90" s="90"/>
      <c r="QRM90" s="90"/>
      <c r="QRN90" s="90"/>
      <c r="QRO90" s="90"/>
      <c r="QRP90" s="90"/>
      <c r="QRQ90" s="90"/>
      <c r="QRR90" s="90"/>
      <c r="QRS90" s="90"/>
      <c r="QRT90" s="90"/>
      <c r="QRU90" s="90"/>
      <c r="QRV90" s="90"/>
      <c r="QRW90" s="90"/>
      <c r="QRX90" s="90"/>
      <c r="QRY90" s="90"/>
      <c r="QRZ90" s="90"/>
      <c r="QSA90" s="90"/>
      <c r="QSB90" s="90"/>
      <c r="QSC90" s="90"/>
      <c r="QSD90" s="90"/>
      <c r="QSE90" s="90"/>
      <c r="QSF90" s="90"/>
      <c r="QSG90" s="90"/>
      <c r="QSH90" s="90"/>
      <c r="QSI90" s="90"/>
      <c r="QSJ90" s="90"/>
      <c r="QSK90" s="90"/>
      <c r="QSL90" s="90"/>
      <c r="QSM90" s="90"/>
      <c r="QSN90" s="90"/>
      <c r="QSO90" s="90"/>
      <c r="QSP90" s="90"/>
      <c r="QSQ90" s="90"/>
      <c r="QSR90" s="90"/>
      <c r="QSS90" s="90"/>
      <c r="QST90" s="90"/>
      <c r="QSU90" s="90"/>
      <c r="QSV90" s="90"/>
      <c r="QSW90" s="90"/>
      <c r="QSX90" s="90"/>
      <c r="QSY90" s="90"/>
      <c r="QSZ90" s="90"/>
      <c r="QTA90" s="90"/>
      <c r="QTB90" s="90"/>
      <c r="QTC90" s="90"/>
      <c r="QTD90" s="90"/>
      <c r="QTE90" s="90"/>
      <c r="QTF90" s="90"/>
      <c r="QTG90" s="90"/>
      <c r="QTH90" s="90"/>
      <c r="QTI90" s="90"/>
      <c r="QTJ90" s="90"/>
      <c r="QTK90" s="90"/>
      <c r="QTL90" s="90"/>
      <c r="QTM90" s="90"/>
      <c r="QTN90" s="90"/>
      <c r="QTO90" s="90"/>
      <c r="QTP90" s="90"/>
      <c r="QTQ90" s="90"/>
      <c r="QTR90" s="90"/>
      <c r="QTS90" s="90"/>
      <c r="QTT90" s="90"/>
      <c r="QTU90" s="90"/>
      <c r="QTV90" s="90"/>
      <c r="QTW90" s="90"/>
      <c r="QTX90" s="90"/>
      <c r="QTY90" s="90"/>
      <c r="QTZ90" s="90"/>
      <c r="QUA90" s="90"/>
      <c r="QUB90" s="90"/>
      <c r="QUC90" s="90"/>
      <c r="QUD90" s="90"/>
      <c r="QUE90" s="90"/>
      <c r="QUF90" s="90"/>
      <c r="QUG90" s="90"/>
      <c r="QUH90" s="90"/>
      <c r="QUI90" s="90"/>
      <c r="QUJ90" s="90"/>
      <c r="QUK90" s="90"/>
      <c r="QUL90" s="90"/>
      <c r="QUM90" s="90"/>
      <c r="QUN90" s="90"/>
      <c r="QUO90" s="90"/>
      <c r="QUP90" s="90"/>
      <c r="QUQ90" s="90"/>
      <c r="QUR90" s="90"/>
      <c r="QUS90" s="90"/>
      <c r="QUT90" s="90"/>
      <c r="QUU90" s="90"/>
      <c r="QUV90" s="90"/>
      <c r="QUW90" s="90"/>
      <c r="QUX90" s="90"/>
      <c r="QUY90" s="90"/>
      <c r="QUZ90" s="90"/>
      <c r="QVA90" s="90"/>
      <c r="QVB90" s="90"/>
      <c r="QVC90" s="90"/>
      <c r="QVD90" s="90"/>
      <c r="QVE90" s="90"/>
      <c r="QVF90" s="90"/>
      <c r="QVG90" s="90"/>
      <c r="QVH90" s="90"/>
      <c r="QVI90" s="90"/>
      <c r="QVJ90" s="90"/>
      <c r="QVK90" s="90"/>
      <c r="QVL90" s="90"/>
      <c r="QVM90" s="90"/>
      <c r="QVN90" s="90"/>
      <c r="QVO90" s="90"/>
      <c r="QVP90" s="90"/>
      <c r="QVQ90" s="90"/>
      <c r="QVR90" s="90"/>
      <c r="QVS90" s="90"/>
      <c r="QVT90" s="90"/>
      <c r="QVU90" s="90"/>
      <c r="QVV90" s="90"/>
      <c r="QVW90" s="90"/>
      <c r="QVX90" s="90"/>
      <c r="QVY90" s="90"/>
      <c r="QVZ90" s="90"/>
      <c r="QWA90" s="90"/>
      <c r="QWB90" s="90"/>
      <c r="QWC90" s="90"/>
      <c r="QWD90" s="90"/>
      <c r="QWE90" s="90"/>
      <c r="QWF90" s="90"/>
      <c r="QWG90" s="90"/>
      <c r="QWH90" s="90"/>
      <c r="QWI90" s="90"/>
      <c r="QWJ90" s="90"/>
      <c r="QWK90" s="90"/>
      <c r="QWL90" s="90"/>
      <c r="QWM90" s="90"/>
      <c r="QWN90" s="90"/>
      <c r="QWO90" s="90"/>
      <c r="QWP90" s="90"/>
      <c r="QWQ90" s="90"/>
      <c r="QWR90" s="90"/>
      <c r="QWS90" s="90"/>
      <c r="QWT90" s="90"/>
      <c r="QWU90" s="90"/>
      <c r="QWV90" s="90"/>
      <c r="QWW90" s="90"/>
      <c r="QWX90" s="90"/>
      <c r="QWY90" s="90"/>
      <c r="QWZ90" s="90"/>
      <c r="QXA90" s="90"/>
      <c r="QXB90" s="90"/>
      <c r="QXC90" s="90"/>
      <c r="QXD90" s="90"/>
      <c r="QXE90" s="90"/>
      <c r="QXF90" s="90"/>
      <c r="QXG90" s="90"/>
      <c r="QXH90" s="90"/>
      <c r="QXI90" s="90"/>
      <c r="QXJ90" s="90"/>
      <c r="QXK90" s="90"/>
      <c r="QXL90" s="90"/>
      <c r="QXM90" s="90"/>
      <c r="QXN90" s="90"/>
      <c r="QXO90" s="90"/>
      <c r="QXP90" s="90"/>
      <c r="QXQ90" s="90"/>
      <c r="QXR90" s="90"/>
      <c r="QXS90" s="90"/>
      <c r="QXT90" s="90"/>
      <c r="QXU90" s="90"/>
      <c r="QXV90" s="90"/>
      <c r="QXW90" s="90"/>
      <c r="QXX90" s="90"/>
      <c r="QXY90" s="90"/>
      <c r="QXZ90" s="90"/>
      <c r="QYA90" s="90"/>
      <c r="QYB90" s="90"/>
      <c r="QYC90" s="90"/>
      <c r="QYD90" s="90"/>
      <c r="QYE90" s="90"/>
      <c r="QYF90" s="90"/>
      <c r="QYG90" s="90"/>
      <c r="QYH90" s="90"/>
      <c r="QYI90" s="90"/>
      <c r="QYJ90" s="90"/>
      <c r="QYK90" s="90"/>
      <c r="QYL90" s="90"/>
      <c r="QYM90" s="90"/>
      <c r="QYN90" s="90"/>
      <c r="QYO90" s="90"/>
      <c r="QYP90" s="90"/>
      <c r="QYQ90" s="90"/>
      <c r="QYR90" s="90"/>
      <c r="QYS90" s="90"/>
      <c r="QYT90" s="90"/>
      <c r="QYU90" s="90"/>
      <c r="QYV90" s="90"/>
      <c r="QYW90" s="90"/>
      <c r="QYX90" s="90"/>
      <c r="QYY90" s="90"/>
      <c r="QYZ90" s="90"/>
      <c r="QZA90" s="90"/>
      <c r="QZB90" s="90"/>
      <c r="QZC90" s="90"/>
      <c r="QZD90" s="90"/>
      <c r="QZE90" s="90"/>
      <c r="QZF90" s="90"/>
      <c r="QZG90" s="90"/>
      <c r="QZH90" s="90"/>
      <c r="QZI90" s="90"/>
      <c r="QZJ90" s="90"/>
      <c r="QZK90" s="90"/>
      <c r="QZL90" s="90"/>
      <c r="QZM90" s="90"/>
      <c r="QZN90" s="90"/>
      <c r="QZO90" s="90"/>
      <c r="QZP90" s="90"/>
      <c r="QZQ90" s="90"/>
      <c r="QZR90" s="90"/>
      <c r="QZS90" s="90"/>
      <c r="QZT90" s="90"/>
      <c r="QZU90" s="90"/>
      <c r="QZV90" s="90"/>
      <c r="QZW90" s="90"/>
      <c r="QZX90" s="90"/>
      <c r="QZY90" s="90"/>
      <c r="QZZ90" s="90"/>
      <c r="RAA90" s="90"/>
      <c r="RAB90" s="90"/>
      <c r="RAC90" s="90"/>
      <c r="RAD90" s="90"/>
      <c r="RAE90" s="90"/>
      <c r="RAF90" s="90"/>
      <c r="RAG90" s="90"/>
      <c r="RAH90" s="90"/>
      <c r="RAI90" s="90"/>
      <c r="RAJ90" s="90"/>
      <c r="RAK90" s="90"/>
      <c r="RAL90" s="90"/>
      <c r="RAM90" s="90"/>
      <c r="RAN90" s="90"/>
      <c r="RAO90" s="90"/>
      <c r="RAP90" s="90"/>
      <c r="RAQ90" s="90"/>
      <c r="RAR90" s="90"/>
      <c r="RAS90" s="90"/>
      <c r="RAT90" s="90"/>
      <c r="RAU90" s="90"/>
      <c r="RAV90" s="90"/>
      <c r="RAW90" s="90"/>
      <c r="RAX90" s="90"/>
      <c r="RAY90" s="90"/>
      <c r="RAZ90" s="90"/>
      <c r="RBA90" s="90"/>
      <c r="RBB90" s="90"/>
      <c r="RBC90" s="90"/>
      <c r="RBD90" s="90"/>
      <c r="RBE90" s="90"/>
      <c r="RBF90" s="90"/>
      <c r="RBG90" s="90"/>
      <c r="RBH90" s="90"/>
      <c r="RBI90" s="90"/>
      <c r="RBJ90" s="90"/>
      <c r="RBK90" s="90"/>
      <c r="RBL90" s="90"/>
      <c r="RBM90" s="90"/>
      <c r="RBN90" s="90"/>
      <c r="RBO90" s="90"/>
      <c r="RBP90" s="90"/>
      <c r="RBQ90" s="90"/>
      <c r="RBR90" s="90"/>
      <c r="RBS90" s="90"/>
      <c r="RBT90" s="90"/>
      <c r="RBU90" s="90"/>
      <c r="RBV90" s="90"/>
      <c r="RBW90" s="90"/>
      <c r="RBX90" s="90"/>
      <c r="RBY90" s="90"/>
      <c r="RBZ90" s="90"/>
      <c r="RCA90" s="90"/>
      <c r="RCB90" s="90"/>
      <c r="RCC90" s="90"/>
      <c r="RCD90" s="90"/>
      <c r="RCE90" s="90"/>
      <c r="RCF90" s="90"/>
      <c r="RCG90" s="90"/>
      <c r="RCH90" s="90"/>
      <c r="RCI90" s="90"/>
      <c r="RCJ90" s="90"/>
      <c r="RCK90" s="90"/>
      <c r="RCL90" s="90"/>
      <c r="RCM90" s="90"/>
      <c r="RCN90" s="90"/>
      <c r="RCO90" s="90"/>
      <c r="RCP90" s="90"/>
      <c r="RCQ90" s="90"/>
      <c r="RCR90" s="90"/>
      <c r="RCS90" s="90"/>
      <c r="RCT90" s="90"/>
      <c r="RCU90" s="90"/>
      <c r="RCV90" s="90"/>
      <c r="RCW90" s="90"/>
      <c r="RCX90" s="90"/>
      <c r="RCY90" s="90"/>
      <c r="RCZ90" s="90"/>
      <c r="RDA90" s="90"/>
      <c r="RDB90" s="90"/>
      <c r="RDC90" s="90"/>
      <c r="RDD90" s="90"/>
      <c r="RDE90" s="90"/>
      <c r="RDF90" s="90"/>
      <c r="RDG90" s="90"/>
      <c r="RDH90" s="90"/>
      <c r="RDI90" s="90"/>
      <c r="RDJ90" s="90"/>
      <c r="RDK90" s="90"/>
      <c r="RDL90" s="90"/>
      <c r="RDM90" s="90"/>
      <c r="RDN90" s="90"/>
      <c r="RDO90" s="90"/>
      <c r="RDP90" s="90"/>
      <c r="RDQ90" s="90"/>
      <c r="RDR90" s="90"/>
      <c r="RDS90" s="90"/>
      <c r="RDT90" s="90"/>
      <c r="RDU90" s="90"/>
      <c r="RDV90" s="90"/>
      <c r="RDW90" s="90"/>
      <c r="RDX90" s="90"/>
      <c r="RDY90" s="90"/>
      <c r="RDZ90" s="90"/>
      <c r="REA90" s="90"/>
      <c r="REB90" s="90"/>
      <c r="REC90" s="90"/>
      <c r="RED90" s="90"/>
      <c r="REE90" s="90"/>
      <c r="REF90" s="90"/>
      <c r="REG90" s="90"/>
      <c r="REH90" s="90"/>
      <c r="REI90" s="90"/>
      <c r="REJ90" s="90"/>
      <c r="REK90" s="90"/>
      <c r="REL90" s="90"/>
      <c r="REM90" s="90"/>
      <c r="REN90" s="90"/>
      <c r="REO90" s="90"/>
      <c r="REP90" s="90"/>
      <c r="REQ90" s="90"/>
      <c r="RER90" s="90"/>
      <c r="RES90" s="90"/>
      <c r="RET90" s="90"/>
      <c r="REU90" s="90"/>
      <c r="REV90" s="90"/>
      <c r="REW90" s="90"/>
      <c r="REX90" s="90"/>
      <c r="REY90" s="90"/>
      <c r="REZ90" s="90"/>
      <c r="RFA90" s="90"/>
      <c r="RFB90" s="90"/>
      <c r="RFC90" s="90"/>
      <c r="RFD90" s="90"/>
      <c r="RFE90" s="90"/>
      <c r="RFF90" s="90"/>
      <c r="RFG90" s="90"/>
      <c r="RFH90" s="90"/>
      <c r="RFI90" s="90"/>
      <c r="RFJ90" s="90"/>
      <c r="RFK90" s="90"/>
      <c r="RFL90" s="90"/>
      <c r="RFM90" s="90"/>
      <c r="RFN90" s="90"/>
      <c r="RFO90" s="90"/>
      <c r="RFP90" s="90"/>
      <c r="RFQ90" s="90"/>
      <c r="RFR90" s="90"/>
      <c r="RFS90" s="90"/>
      <c r="RFT90" s="90"/>
      <c r="RFU90" s="90"/>
      <c r="RFV90" s="90"/>
      <c r="RFW90" s="90"/>
      <c r="RFX90" s="90"/>
      <c r="RFY90" s="90"/>
      <c r="RFZ90" s="90"/>
      <c r="RGA90" s="90"/>
      <c r="RGB90" s="90"/>
      <c r="RGC90" s="90"/>
      <c r="RGD90" s="90"/>
      <c r="RGE90" s="90"/>
      <c r="RGF90" s="90"/>
      <c r="RGG90" s="90"/>
      <c r="RGH90" s="90"/>
      <c r="RGI90" s="90"/>
      <c r="RGJ90" s="90"/>
      <c r="RGK90" s="90"/>
      <c r="RGL90" s="90"/>
      <c r="RGM90" s="90"/>
      <c r="RGN90" s="90"/>
      <c r="RGO90" s="90"/>
      <c r="RGP90" s="90"/>
      <c r="RGQ90" s="90"/>
      <c r="RGR90" s="90"/>
      <c r="RGS90" s="90"/>
      <c r="RGT90" s="90"/>
      <c r="RGU90" s="90"/>
      <c r="RGV90" s="90"/>
      <c r="RGW90" s="90"/>
      <c r="RGX90" s="90"/>
      <c r="RGY90" s="90"/>
      <c r="RGZ90" s="90"/>
      <c r="RHA90" s="90"/>
      <c r="RHB90" s="90"/>
      <c r="RHC90" s="90"/>
      <c r="RHD90" s="90"/>
      <c r="RHE90" s="90"/>
      <c r="RHF90" s="90"/>
      <c r="RHG90" s="90"/>
      <c r="RHH90" s="90"/>
      <c r="RHI90" s="90"/>
      <c r="RHJ90" s="90"/>
      <c r="RHK90" s="90"/>
      <c r="RHL90" s="90"/>
      <c r="RHM90" s="90"/>
      <c r="RHN90" s="90"/>
      <c r="RHO90" s="90"/>
      <c r="RHP90" s="90"/>
      <c r="RHQ90" s="90"/>
      <c r="RHR90" s="90"/>
      <c r="RHS90" s="90"/>
      <c r="RHT90" s="90"/>
      <c r="RHU90" s="90"/>
      <c r="RHV90" s="90"/>
      <c r="RHW90" s="90"/>
      <c r="RHX90" s="90"/>
      <c r="RHY90" s="90"/>
      <c r="RHZ90" s="90"/>
      <c r="RIA90" s="90"/>
      <c r="RIB90" s="90"/>
      <c r="RIC90" s="90"/>
      <c r="RID90" s="90"/>
      <c r="RIE90" s="90"/>
      <c r="RIF90" s="90"/>
      <c r="RIG90" s="90"/>
      <c r="RIH90" s="90"/>
      <c r="RII90" s="90"/>
      <c r="RIJ90" s="90"/>
      <c r="RIK90" s="90"/>
      <c r="RIL90" s="90"/>
      <c r="RIM90" s="90"/>
      <c r="RIN90" s="90"/>
      <c r="RIO90" s="90"/>
      <c r="RIP90" s="90"/>
      <c r="RIQ90" s="90"/>
      <c r="RIR90" s="90"/>
      <c r="RIS90" s="90"/>
      <c r="RIT90" s="90"/>
      <c r="RIU90" s="90"/>
      <c r="RIV90" s="90"/>
      <c r="RIW90" s="90"/>
      <c r="RIX90" s="90"/>
      <c r="RIY90" s="90"/>
      <c r="RIZ90" s="90"/>
      <c r="RJA90" s="90"/>
      <c r="RJB90" s="90"/>
      <c r="RJC90" s="90"/>
      <c r="RJD90" s="90"/>
      <c r="RJE90" s="90"/>
      <c r="RJF90" s="90"/>
      <c r="RJG90" s="90"/>
      <c r="RJH90" s="90"/>
      <c r="RJI90" s="90"/>
      <c r="RJJ90" s="90"/>
      <c r="RJK90" s="90"/>
      <c r="RJL90" s="90"/>
      <c r="RJM90" s="90"/>
      <c r="RJN90" s="90"/>
      <c r="RJO90" s="90"/>
      <c r="RJP90" s="90"/>
      <c r="RJQ90" s="90"/>
      <c r="RJR90" s="90"/>
      <c r="RJS90" s="90"/>
      <c r="RJT90" s="90"/>
      <c r="RJU90" s="90"/>
      <c r="RJV90" s="90"/>
      <c r="RJW90" s="90"/>
      <c r="RJX90" s="90"/>
      <c r="RJY90" s="90"/>
      <c r="RJZ90" s="90"/>
      <c r="RKA90" s="90"/>
      <c r="RKB90" s="90"/>
      <c r="RKC90" s="90"/>
      <c r="RKD90" s="90"/>
      <c r="RKE90" s="90"/>
      <c r="RKF90" s="90"/>
      <c r="RKG90" s="90"/>
      <c r="RKH90" s="90"/>
      <c r="RKI90" s="90"/>
      <c r="RKJ90" s="90"/>
      <c r="RKK90" s="90"/>
      <c r="RKL90" s="90"/>
      <c r="RKM90" s="90"/>
      <c r="RKN90" s="90"/>
      <c r="RKO90" s="90"/>
      <c r="RKP90" s="90"/>
      <c r="RKQ90" s="90"/>
      <c r="RKR90" s="90"/>
      <c r="RKS90" s="90"/>
      <c r="RKT90" s="90"/>
      <c r="RKU90" s="90"/>
      <c r="RKV90" s="90"/>
      <c r="RKW90" s="90"/>
      <c r="RKX90" s="90"/>
      <c r="RKY90" s="90"/>
      <c r="RKZ90" s="90"/>
      <c r="RLA90" s="90"/>
      <c r="RLB90" s="90"/>
      <c r="RLC90" s="90"/>
      <c r="RLD90" s="90"/>
      <c r="RLE90" s="90"/>
      <c r="RLF90" s="90"/>
      <c r="RLG90" s="90"/>
      <c r="RLH90" s="90"/>
      <c r="RLI90" s="90"/>
      <c r="RLJ90" s="90"/>
      <c r="RLK90" s="90"/>
      <c r="RLL90" s="90"/>
      <c r="RLM90" s="90"/>
      <c r="RLN90" s="90"/>
      <c r="RLO90" s="90"/>
      <c r="RLP90" s="90"/>
      <c r="RLQ90" s="90"/>
      <c r="RLR90" s="90"/>
      <c r="RLS90" s="90"/>
      <c r="RLT90" s="90"/>
      <c r="RLU90" s="90"/>
      <c r="RLV90" s="90"/>
      <c r="RLW90" s="90"/>
      <c r="RLX90" s="90"/>
      <c r="RLY90" s="90"/>
      <c r="RLZ90" s="90"/>
      <c r="RMA90" s="90"/>
      <c r="RMB90" s="90"/>
      <c r="RMC90" s="90"/>
      <c r="RMD90" s="90"/>
      <c r="RME90" s="90"/>
      <c r="RMF90" s="90"/>
      <c r="RMG90" s="90"/>
      <c r="RMH90" s="90"/>
      <c r="RMI90" s="90"/>
      <c r="RMJ90" s="90"/>
      <c r="RMK90" s="90"/>
      <c r="RML90" s="90"/>
      <c r="RMM90" s="90"/>
      <c r="RMN90" s="90"/>
      <c r="RMO90" s="90"/>
      <c r="RMP90" s="90"/>
      <c r="RMQ90" s="90"/>
      <c r="RMR90" s="90"/>
      <c r="RMS90" s="90"/>
      <c r="RMT90" s="90"/>
      <c r="RMU90" s="90"/>
      <c r="RMV90" s="90"/>
      <c r="RMW90" s="90"/>
      <c r="RMX90" s="90"/>
      <c r="RMY90" s="90"/>
      <c r="RMZ90" s="90"/>
      <c r="RNA90" s="90"/>
      <c r="RNB90" s="90"/>
      <c r="RNC90" s="90"/>
      <c r="RND90" s="90"/>
      <c r="RNE90" s="90"/>
      <c r="RNF90" s="90"/>
      <c r="RNG90" s="90"/>
      <c r="RNH90" s="90"/>
      <c r="RNI90" s="90"/>
      <c r="RNJ90" s="90"/>
      <c r="RNK90" s="90"/>
      <c r="RNL90" s="90"/>
      <c r="RNM90" s="90"/>
      <c r="RNN90" s="90"/>
      <c r="RNO90" s="90"/>
      <c r="RNP90" s="90"/>
      <c r="RNQ90" s="90"/>
      <c r="RNR90" s="90"/>
      <c r="RNS90" s="90"/>
      <c r="RNT90" s="90"/>
      <c r="RNU90" s="90"/>
      <c r="RNV90" s="90"/>
      <c r="RNW90" s="90"/>
      <c r="RNX90" s="90"/>
      <c r="RNY90" s="90"/>
      <c r="RNZ90" s="90"/>
      <c r="ROA90" s="90"/>
      <c r="ROB90" s="90"/>
      <c r="ROC90" s="90"/>
      <c r="ROD90" s="90"/>
      <c r="ROE90" s="90"/>
      <c r="ROF90" s="90"/>
      <c r="ROG90" s="90"/>
      <c r="ROH90" s="90"/>
      <c r="ROI90" s="90"/>
      <c r="ROJ90" s="90"/>
      <c r="ROK90" s="90"/>
      <c r="ROL90" s="90"/>
      <c r="ROM90" s="90"/>
      <c r="RON90" s="90"/>
      <c r="ROO90" s="90"/>
      <c r="ROP90" s="90"/>
      <c r="ROQ90" s="90"/>
      <c r="ROR90" s="90"/>
      <c r="ROS90" s="90"/>
      <c r="ROT90" s="90"/>
      <c r="ROU90" s="90"/>
      <c r="ROV90" s="90"/>
      <c r="ROW90" s="90"/>
      <c r="ROX90" s="90"/>
      <c r="ROY90" s="90"/>
      <c r="ROZ90" s="90"/>
      <c r="RPA90" s="90"/>
      <c r="RPB90" s="90"/>
      <c r="RPC90" s="90"/>
      <c r="RPD90" s="90"/>
      <c r="RPE90" s="90"/>
      <c r="RPF90" s="90"/>
      <c r="RPG90" s="90"/>
      <c r="RPH90" s="90"/>
      <c r="RPI90" s="90"/>
      <c r="RPJ90" s="90"/>
      <c r="RPK90" s="90"/>
      <c r="RPL90" s="90"/>
      <c r="RPM90" s="90"/>
      <c r="RPN90" s="90"/>
      <c r="RPO90" s="90"/>
      <c r="RPP90" s="90"/>
      <c r="RPQ90" s="90"/>
      <c r="RPR90" s="90"/>
      <c r="RPS90" s="90"/>
      <c r="RPT90" s="90"/>
      <c r="RPU90" s="90"/>
      <c r="RPV90" s="90"/>
      <c r="RPW90" s="90"/>
      <c r="RPX90" s="90"/>
      <c r="RPY90" s="90"/>
      <c r="RPZ90" s="90"/>
      <c r="RQA90" s="90"/>
      <c r="RQB90" s="90"/>
      <c r="RQC90" s="90"/>
      <c r="RQD90" s="90"/>
      <c r="RQE90" s="90"/>
      <c r="RQF90" s="90"/>
      <c r="RQG90" s="90"/>
      <c r="RQH90" s="90"/>
      <c r="RQI90" s="90"/>
      <c r="RQJ90" s="90"/>
      <c r="RQK90" s="90"/>
      <c r="RQL90" s="90"/>
      <c r="RQM90" s="90"/>
      <c r="RQN90" s="90"/>
      <c r="RQO90" s="90"/>
      <c r="RQP90" s="90"/>
      <c r="RQQ90" s="90"/>
      <c r="RQR90" s="90"/>
      <c r="RQS90" s="90"/>
      <c r="RQT90" s="90"/>
      <c r="RQU90" s="90"/>
      <c r="RQV90" s="90"/>
      <c r="RQW90" s="90"/>
      <c r="RQX90" s="90"/>
      <c r="RQY90" s="90"/>
      <c r="RQZ90" s="90"/>
      <c r="RRA90" s="90"/>
      <c r="RRB90" s="90"/>
      <c r="RRC90" s="90"/>
      <c r="RRD90" s="90"/>
      <c r="RRE90" s="90"/>
      <c r="RRF90" s="90"/>
      <c r="RRG90" s="90"/>
      <c r="RRH90" s="90"/>
      <c r="RRI90" s="90"/>
      <c r="RRJ90" s="90"/>
      <c r="RRK90" s="90"/>
      <c r="RRL90" s="90"/>
      <c r="RRM90" s="90"/>
      <c r="RRN90" s="90"/>
      <c r="RRO90" s="90"/>
      <c r="RRP90" s="90"/>
      <c r="RRQ90" s="90"/>
      <c r="RRR90" s="90"/>
      <c r="RRS90" s="90"/>
      <c r="RRT90" s="90"/>
      <c r="RRU90" s="90"/>
      <c r="RRV90" s="90"/>
      <c r="RRW90" s="90"/>
      <c r="RRX90" s="90"/>
      <c r="RRY90" s="90"/>
      <c r="RRZ90" s="90"/>
      <c r="RSA90" s="90"/>
      <c r="RSB90" s="90"/>
      <c r="RSC90" s="90"/>
      <c r="RSD90" s="90"/>
      <c r="RSE90" s="90"/>
      <c r="RSF90" s="90"/>
      <c r="RSG90" s="90"/>
      <c r="RSH90" s="90"/>
      <c r="RSI90" s="90"/>
      <c r="RSJ90" s="90"/>
      <c r="RSK90" s="90"/>
      <c r="RSL90" s="90"/>
      <c r="RSM90" s="90"/>
      <c r="RSN90" s="90"/>
      <c r="RSO90" s="90"/>
      <c r="RSP90" s="90"/>
      <c r="RSQ90" s="90"/>
      <c r="RSR90" s="90"/>
      <c r="RSS90" s="90"/>
      <c r="RST90" s="90"/>
      <c r="RSU90" s="90"/>
      <c r="RSV90" s="90"/>
      <c r="RSW90" s="90"/>
      <c r="RSX90" s="90"/>
      <c r="RSY90" s="90"/>
      <c r="RSZ90" s="90"/>
      <c r="RTA90" s="90"/>
      <c r="RTB90" s="90"/>
      <c r="RTC90" s="90"/>
      <c r="RTD90" s="90"/>
      <c r="RTE90" s="90"/>
      <c r="RTF90" s="90"/>
      <c r="RTG90" s="90"/>
      <c r="RTH90" s="90"/>
      <c r="RTI90" s="90"/>
      <c r="RTJ90" s="90"/>
      <c r="RTK90" s="90"/>
      <c r="RTL90" s="90"/>
      <c r="RTM90" s="90"/>
      <c r="RTN90" s="90"/>
      <c r="RTO90" s="90"/>
      <c r="RTP90" s="90"/>
      <c r="RTQ90" s="90"/>
      <c r="RTR90" s="90"/>
      <c r="RTS90" s="90"/>
      <c r="RTT90" s="90"/>
      <c r="RTU90" s="90"/>
      <c r="RTV90" s="90"/>
      <c r="RTW90" s="90"/>
      <c r="RTX90" s="90"/>
      <c r="RTY90" s="90"/>
      <c r="RTZ90" s="90"/>
      <c r="RUA90" s="90"/>
      <c r="RUB90" s="90"/>
      <c r="RUC90" s="90"/>
      <c r="RUD90" s="90"/>
      <c r="RUE90" s="90"/>
      <c r="RUF90" s="90"/>
      <c r="RUG90" s="90"/>
      <c r="RUH90" s="90"/>
      <c r="RUI90" s="90"/>
      <c r="RUJ90" s="90"/>
      <c r="RUK90" s="90"/>
      <c r="RUL90" s="90"/>
      <c r="RUM90" s="90"/>
      <c r="RUN90" s="90"/>
      <c r="RUO90" s="90"/>
      <c r="RUP90" s="90"/>
      <c r="RUQ90" s="90"/>
      <c r="RUR90" s="90"/>
      <c r="RUS90" s="90"/>
      <c r="RUT90" s="90"/>
      <c r="RUU90" s="90"/>
      <c r="RUV90" s="90"/>
      <c r="RUW90" s="90"/>
      <c r="RUX90" s="90"/>
      <c r="RUY90" s="90"/>
      <c r="RUZ90" s="90"/>
      <c r="RVA90" s="90"/>
      <c r="RVB90" s="90"/>
      <c r="RVC90" s="90"/>
      <c r="RVD90" s="90"/>
      <c r="RVE90" s="90"/>
      <c r="RVF90" s="90"/>
      <c r="RVG90" s="90"/>
      <c r="RVH90" s="90"/>
      <c r="RVI90" s="90"/>
      <c r="RVJ90" s="90"/>
      <c r="RVK90" s="90"/>
      <c r="RVL90" s="90"/>
      <c r="RVM90" s="90"/>
      <c r="RVN90" s="90"/>
      <c r="RVO90" s="90"/>
      <c r="RVP90" s="90"/>
      <c r="RVQ90" s="90"/>
      <c r="RVR90" s="90"/>
      <c r="RVS90" s="90"/>
      <c r="RVT90" s="90"/>
      <c r="RVU90" s="90"/>
      <c r="RVV90" s="90"/>
      <c r="RVW90" s="90"/>
      <c r="RVX90" s="90"/>
      <c r="RVY90" s="90"/>
      <c r="RVZ90" s="90"/>
      <c r="RWA90" s="90"/>
      <c r="RWB90" s="90"/>
      <c r="RWC90" s="90"/>
      <c r="RWD90" s="90"/>
      <c r="RWE90" s="90"/>
      <c r="RWF90" s="90"/>
      <c r="RWG90" s="90"/>
      <c r="RWH90" s="90"/>
      <c r="RWI90" s="90"/>
      <c r="RWJ90" s="90"/>
      <c r="RWK90" s="90"/>
      <c r="RWL90" s="90"/>
      <c r="RWM90" s="90"/>
      <c r="RWN90" s="90"/>
      <c r="RWO90" s="90"/>
      <c r="RWP90" s="90"/>
      <c r="RWQ90" s="90"/>
      <c r="RWR90" s="90"/>
      <c r="RWS90" s="90"/>
      <c r="RWT90" s="90"/>
      <c r="RWU90" s="90"/>
      <c r="RWV90" s="90"/>
      <c r="RWW90" s="90"/>
      <c r="RWX90" s="90"/>
      <c r="RWY90" s="90"/>
      <c r="RWZ90" s="90"/>
      <c r="RXA90" s="90"/>
      <c r="RXB90" s="90"/>
      <c r="RXC90" s="90"/>
      <c r="RXD90" s="90"/>
      <c r="RXE90" s="90"/>
      <c r="RXF90" s="90"/>
      <c r="RXG90" s="90"/>
      <c r="RXH90" s="90"/>
      <c r="RXI90" s="90"/>
      <c r="RXJ90" s="90"/>
      <c r="RXK90" s="90"/>
      <c r="RXL90" s="90"/>
      <c r="RXM90" s="90"/>
      <c r="RXN90" s="90"/>
      <c r="RXO90" s="90"/>
      <c r="RXP90" s="90"/>
      <c r="RXQ90" s="90"/>
      <c r="RXR90" s="90"/>
      <c r="RXS90" s="90"/>
      <c r="RXT90" s="90"/>
      <c r="RXU90" s="90"/>
      <c r="RXV90" s="90"/>
      <c r="RXW90" s="90"/>
      <c r="RXX90" s="90"/>
      <c r="RXY90" s="90"/>
      <c r="RXZ90" s="90"/>
      <c r="RYA90" s="90"/>
      <c r="RYB90" s="90"/>
      <c r="RYC90" s="90"/>
      <c r="RYD90" s="90"/>
      <c r="RYE90" s="90"/>
      <c r="RYF90" s="90"/>
      <c r="RYG90" s="90"/>
      <c r="RYH90" s="90"/>
      <c r="RYI90" s="90"/>
      <c r="RYJ90" s="90"/>
      <c r="RYK90" s="90"/>
      <c r="RYL90" s="90"/>
      <c r="RYM90" s="90"/>
      <c r="RYN90" s="90"/>
      <c r="RYO90" s="90"/>
      <c r="RYP90" s="90"/>
      <c r="RYQ90" s="90"/>
      <c r="RYR90" s="90"/>
      <c r="RYS90" s="90"/>
      <c r="RYT90" s="90"/>
      <c r="RYU90" s="90"/>
      <c r="RYV90" s="90"/>
      <c r="RYW90" s="90"/>
      <c r="RYX90" s="90"/>
      <c r="RYY90" s="90"/>
      <c r="RYZ90" s="90"/>
      <c r="RZA90" s="90"/>
      <c r="RZB90" s="90"/>
      <c r="RZC90" s="90"/>
      <c r="RZD90" s="90"/>
      <c r="RZE90" s="90"/>
      <c r="RZF90" s="90"/>
      <c r="RZG90" s="90"/>
      <c r="RZH90" s="90"/>
      <c r="RZI90" s="90"/>
      <c r="RZJ90" s="90"/>
      <c r="RZK90" s="90"/>
      <c r="RZL90" s="90"/>
      <c r="RZM90" s="90"/>
      <c r="RZN90" s="90"/>
      <c r="RZO90" s="90"/>
      <c r="RZP90" s="90"/>
      <c r="RZQ90" s="90"/>
      <c r="RZR90" s="90"/>
      <c r="RZS90" s="90"/>
      <c r="RZT90" s="90"/>
      <c r="RZU90" s="90"/>
      <c r="RZV90" s="90"/>
      <c r="RZW90" s="90"/>
      <c r="RZX90" s="90"/>
      <c r="RZY90" s="90"/>
      <c r="RZZ90" s="90"/>
      <c r="SAA90" s="90"/>
      <c r="SAB90" s="90"/>
      <c r="SAC90" s="90"/>
      <c r="SAD90" s="90"/>
      <c r="SAE90" s="90"/>
      <c r="SAF90" s="90"/>
      <c r="SAG90" s="90"/>
      <c r="SAH90" s="90"/>
      <c r="SAI90" s="90"/>
      <c r="SAJ90" s="90"/>
      <c r="SAK90" s="90"/>
      <c r="SAL90" s="90"/>
      <c r="SAM90" s="90"/>
      <c r="SAN90" s="90"/>
      <c r="SAO90" s="90"/>
      <c r="SAP90" s="90"/>
      <c r="SAQ90" s="90"/>
      <c r="SAR90" s="90"/>
      <c r="SAS90" s="90"/>
      <c r="SAT90" s="90"/>
      <c r="SAU90" s="90"/>
      <c r="SAV90" s="90"/>
      <c r="SAW90" s="90"/>
      <c r="SAX90" s="90"/>
      <c r="SAY90" s="90"/>
      <c r="SAZ90" s="90"/>
      <c r="SBA90" s="90"/>
      <c r="SBB90" s="90"/>
      <c r="SBC90" s="90"/>
      <c r="SBD90" s="90"/>
      <c r="SBE90" s="90"/>
      <c r="SBF90" s="90"/>
      <c r="SBG90" s="90"/>
      <c r="SBH90" s="90"/>
      <c r="SBI90" s="90"/>
      <c r="SBJ90" s="90"/>
      <c r="SBK90" s="90"/>
      <c r="SBL90" s="90"/>
      <c r="SBM90" s="90"/>
      <c r="SBN90" s="90"/>
      <c r="SBO90" s="90"/>
      <c r="SBP90" s="90"/>
      <c r="SBQ90" s="90"/>
      <c r="SBR90" s="90"/>
      <c r="SBS90" s="90"/>
      <c r="SBT90" s="90"/>
      <c r="SBU90" s="90"/>
      <c r="SBV90" s="90"/>
      <c r="SBW90" s="90"/>
      <c r="SBX90" s="90"/>
      <c r="SBY90" s="90"/>
      <c r="SBZ90" s="90"/>
      <c r="SCA90" s="90"/>
      <c r="SCB90" s="90"/>
      <c r="SCC90" s="90"/>
      <c r="SCD90" s="90"/>
      <c r="SCE90" s="90"/>
      <c r="SCF90" s="90"/>
      <c r="SCG90" s="90"/>
      <c r="SCH90" s="90"/>
      <c r="SCI90" s="90"/>
      <c r="SCJ90" s="90"/>
      <c r="SCK90" s="90"/>
      <c r="SCL90" s="90"/>
      <c r="SCM90" s="90"/>
      <c r="SCN90" s="90"/>
      <c r="SCO90" s="90"/>
      <c r="SCP90" s="90"/>
      <c r="SCQ90" s="90"/>
      <c r="SCR90" s="90"/>
      <c r="SCS90" s="90"/>
      <c r="SCT90" s="90"/>
      <c r="SCU90" s="90"/>
      <c r="SCV90" s="90"/>
      <c r="SCW90" s="90"/>
      <c r="SCX90" s="90"/>
      <c r="SCY90" s="90"/>
      <c r="SCZ90" s="90"/>
      <c r="SDA90" s="90"/>
      <c r="SDB90" s="90"/>
      <c r="SDC90" s="90"/>
      <c r="SDD90" s="90"/>
      <c r="SDE90" s="90"/>
      <c r="SDF90" s="90"/>
      <c r="SDG90" s="90"/>
      <c r="SDH90" s="90"/>
      <c r="SDI90" s="90"/>
      <c r="SDJ90" s="90"/>
      <c r="SDK90" s="90"/>
      <c r="SDL90" s="90"/>
      <c r="SDM90" s="90"/>
      <c r="SDN90" s="90"/>
      <c r="SDO90" s="90"/>
      <c r="SDP90" s="90"/>
      <c r="SDQ90" s="90"/>
      <c r="SDR90" s="90"/>
      <c r="SDS90" s="90"/>
      <c r="SDT90" s="90"/>
      <c r="SDU90" s="90"/>
      <c r="SDV90" s="90"/>
      <c r="SDW90" s="90"/>
      <c r="SDX90" s="90"/>
      <c r="SDY90" s="90"/>
      <c r="SDZ90" s="90"/>
      <c r="SEA90" s="90"/>
      <c r="SEB90" s="90"/>
      <c r="SEC90" s="90"/>
      <c r="SED90" s="90"/>
      <c r="SEE90" s="90"/>
      <c r="SEF90" s="90"/>
      <c r="SEG90" s="90"/>
      <c r="SEH90" s="90"/>
      <c r="SEI90" s="90"/>
      <c r="SEJ90" s="90"/>
      <c r="SEK90" s="90"/>
      <c r="SEL90" s="90"/>
      <c r="SEM90" s="90"/>
      <c r="SEN90" s="90"/>
      <c r="SEO90" s="90"/>
      <c r="SEP90" s="90"/>
      <c r="SEQ90" s="90"/>
      <c r="SER90" s="90"/>
      <c r="SES90" s="90"/>
      <c r="SET90" s="90"/>
      <c r="SEU90" s="90"/>
      <c r="SEV90" s="90"/>
      <c r="SEW90" s="90"/>
      <c r="SEX90" s="90"/>
      <c r="SEY90" s="90"/>
      <c r="SEZ90" s="90"/>
      <c r="SFA90" s="90"/>
      <c r="SFB90" s="90"/>
      <c r="SFC90" s="90"/>
      <c r="SFD90" s="90"/>
      <c r="SFE90" s="90"/>
      <c r="SFF90" s="90"/>
      <c r="SFG90" s="90"/>
      <c r="SFH90" s="90"/>
      <c r="SFI90" s="90"/>
      <c r="SFJ90" s="90"/>
      <c r="SFK90" s="90"/>
      <c r="SFL90" s="90"/>
      <c r="SFM90" s="90"/>
      <c r="SFN90" s="90"/>
      <c r="SFO90" s="90"/>
      <c r="SFP90" s="90"/>
      <c r="SFQ90" s="90"/>
      <c r="SFR90" s="90"/>
      <c r="SFS90" s="90"/>
      <c r="SFT90" s="90"/>
      <c r="SFU90" s="90"/>
      <c r="SFV90" s="90"/>
      <c r="SFW90" s="90"/>
      <c r="SFX90" s="90"/>
      <c r="SFY90" s="90"/>
      <c r="SFZ90" s="90"/>
      <c r="SGA90" s="90"/>
      <c r="SGB90" s="90"/>
      <c r="SGC90" s="90"/>
      <c r="SGD90" s="90"/>
      <c r="SGE90" s="90"/>
      <c r="SGF90" s="90"/>
      <c r="SGG90" s="90"/>
      <c r="SGH90" s="90"/>
      <c r="SGI90" s="90"/>
      <c r="SGJ90" s="90"/>
      <c r="SGK90" s="90"/>
      <c r="SGL90" s="90"/>
      <c r="SGM90" s="90"/>
      <c r="SGN90" s="90"/>
      <c r="SGO90" s="90"/>
      <c r="SGP90" s="90"/>
      <c r="SGQ90" s="90"/>
      <c r="SGR90" s="90"/>
      <c r="SGS90" s="90"/>
      <c r="SGT90" s="90"/>
      <c r="SGU90" s="90"/>
      <c r="SGV90" s="90"/>
      <c r="SGW90" s="90"/>
      <c r="SGX90" s="90"/>
      <c r="SGY90" s="90"/>
      <c r="SGZ90" s="90"/>
      <c r="SHA90" s="90"/>
      <c r="SHB90" s="90"/>
      <c r="SHC90" s="90"/>
      <c r="SHD90" s="90"/>
      <c r="SHE90" s="90"/>
      <c r="SHF90" s="90"/>
      <c r="SHG90" s="90"/>
      <c r="SHH90" s="90"/>
      <c r="SHI90" s="90"/>
      <c r="SHJ90" s="90"/>
      <c r="SHK90" s="90"/>
      <c r="SHL90" s="90"/>
      <c r="SHM90" s="90"/>
      <c r="SHN90" s="90"/>
      <c r="SHO90" s="90"/>
      <c r="SHP90" s="90"/>
      <c r="SHQ90" s="90"/>
      <c r="SHR90" s="90"/>
      <c r="SHS90" s="90"/>
      <c r="SHT90" s="90"/>
      <c r="SHU90" s="90"/>
      <c r="SHV90" s="90"/>
      <c r="SHW90" s="90"/>
      <c r="SHX90" s="90"/>
      <c r="SHY90" s="90"/>
      <c r="SHZ90" s="90"/>
      <c r="SIA90" s="90"/>
      <c r="SIB90" s="90"/>
      <c r="SIC90" s="90"/>
      <c r="SID90" s="90"/>
      <c r="SIE90" s="90"/>
      <c r="SIF90" s="90"/>
      <c r="SIG90" s="90"/>
      <c r="SIH90" s="90"/>
      <c r="SII90" s="90"/>
      <c r="SIJ90" s="90"/>
      <c r="SIK90" s="90"/>
      <c r="SIL90" s="90"/>
      <c r="SIM90" s="90"/>
      <c r="SIN90" s="90"/>
      <c r="SIO90" s="90"/>
      <c r="SIP90" s="90"/>
      <c r="SIQ90" s="90"/>
      <c r="SIR90" s="90"/>
      <c r="SIS90" s="90"/>
      <c r="SIT90" s="90"/>
      <c r="SIU90" s="90"/>
      <c r="SIV90" s="90"/>
      <c r="SIW90" s="90"/>
      <c r="SIX90" s="90"/>
      <c r="SIY90" s="90"/>
      <c r="SIZ90" s="90"/>
      <c r="SJA90" s="90"/>
      <c r="SJB90" s="90"/>
      <c r="SJC90" s="90"/>
      <c r="SJD90" s="90"/>
      <c r="SJE90" s="90"/>
      <c r="SJF90" s="90"/>
      <c r="SJG90" s="90"/>
      <c r="SJH90" s="90"/>
      <c r="SJI90" s="90"/>
      <c r="SJJ90" s="90"/>
      <c r="SJK90" s="90"/>
      <c r="SJL90" s="90"/>
      <c r="SJM90" s="90"/>
      <c r="SJN90" s="90"/>
      <c r="SJO90" s="90"/>
      <c r="SJP90" s="90"/>
      <c r="SJQ90" s="90"/>
      <c r="SJR90" s="90"/>
      <c r="SJS90" s="90"/>
      <c r="SJT90" s="90"/>
      <c r="SJU90" s="90"/>
      <c r="SJV90" s="90"/>
      <c r="SJW90" s="90"/>
      <c r="SJX90" s="90"/>
      <c r="SJY90" s="90"/>
      <c r="SJZ90" s="90"/>
      <c r="SKA90" s="90"/>
      <c r="SKB90" s="90"/>
      <c r="SKC90" s="90"/>
      <c r="SKD90" s="90"/>
      <c r="SKE90" s="90"/>
      <c r="SKF90" s="90"/>
      <c r="SKG90" s="90"/>
      <c r="SKH90" s="90"/>
      <c r="SKI90" s="90"/>
      <c r="SKJ90" s="90"/>
      <c r="SKK90" s="90"/>
      <c r="SKL90" s="90"/>
      <c r="SKM90" s="90"/>
      <c r="SKN90" s="90"/>
      <c r="SKO90" s="90"/>
      <c r="SKP90" s="90"/>
      <c r="SKQ90" s="90"/>
      <c r="SKR90" s="90"/>
      <c r="SKS90" s="90"/>
      <c r="SKT90" s="90"/>
      <c r="SKU90" s="90"/>
      <c r="SKV90" s="90"/>
      <c r="SKW90" s="90"/>
      <c r="SKX90" s="90"/>
      <c r="SKY90" s="90"/>
      <c r="SKZ90" s="90"/>
      <c r="SLA90" s="90"/>
      <c r="SLB90" s="90"/>
      <c r="SLC90" s="90"/>
      <c r="SLD90" s="90"/>
      <c r="SLE90" s="90"/>
      <c r="SLF90" s="90"/>
      <c r="SLG90" s="90"/>
      <c r="SLH90" s="90"/>
      <c r="SLI90" s="90"/>
      <c r="SLJ90" s="90"/>
      <c r="SLK90" s="90"/>
      <c r="SLL90" s="90"/>
      <c r="SLM90" s="90"/>
      <c r="SLN90" s="90"/>
      <c r="SLO90" s="90"/>
      <c r="SLP90" s="90"/>
      <c r="SLQ90" s="90"/>
      <c r="SLR90" s="90"/>
      <c r="SLS90" s="90"/>
      <c r="SLT90" s="90"/>
      <c r="SLU90" s="90"/>
      <c r="SLV90" s="90"/>
      <c r="SLW90" s="90"/>
      <c r="SLX90" s="90"/>
      <c r="SLY90" s="90"/>
      <c r="SLZ90" s="90"/>
      <c r="SMA90" s="90"/>
      <c r="SMB90" s="90"/>
      <c r="SMC90" s="90"/>
      <c r="SMD90" s="90"/>
      <c r="SME90" s="90"/>
      <c r="SMF90" s="90"/>
      <c r="SMG90" s="90"/>
      <c r="SMH90" s="90"/>
      <c r="SMI90" s="90"/>
      <c r="SMJ90" s="90"/>
      <c r="SMK90" s="90"/>
      <c r="SML90" s="90"/>
      <c r="SMM90" s="90"/>
      <c r="SMN90" s="90"/>
      <c r="SMO90" s="90"/>
      <c r="SMP90" s="90"/>
      <c r="SMQ90" s="90"/>
      <c r="SMR90" s="90"/>
      <c r="SMS90" s="90"/>
      <c r="SMT90" s="90"/>
      <c r="SMU90" s="90"/>
      <c r="SMV90" s="90"/>
      <c r="SMW90" s="90"/>
      <c r="SMX90" s="90"/>
      <c r="SMY90" s="90"/>
      <c r="SMZ90" s="90"/>
      <c r="SNA90" s="90"/>
      <c r="SNB90" s="90"/>
      <c r="SNC90" s="90"/>
      <c r="SND90" s="90"/>
      <c r="SNE90" s="90"/>
      <c r="SNF90" s="90"/>
      <c r="SNG90" s="90"/>
      <c r="SNH90" s="90"/>
      <c r="SNI90" s="90"/>
      <c r="SNJ90" s="90"/>
      <c r="SNK90" s="90"/>
      <c r="SNL90" s="90"/>
      <c r="SNM90" s="90"/>
      <c r="SNN90" s="90"/>
      <c r="SNO90" s="90"/>
      <c r="SNP90" s="90"/>
      <c r="SNQ90" s="90"/>
      <c r="SNR90" s="90"/>
      <c r="SNS90" s="90"/>
      <c r="SNT90" s="90"/>
      <c r="SNU90" s="90"/>
      <c r="SNV90" s="90"/>
      <c r="SNW90" s="90"/>
      <c r="SNX90" s="90"/>
      <c r="SNY90" s="90"/>
      <c r="SNZ90" s="90"/>
      <c r="SOA90" s="90"/>
      <c r="SOB90" s="90"/>
      <c r="SOC90" s="90"/>
      <c r="SOD90" s="90"/>
      <c r="SOE90" s="90"/>
      <c r="SOF90" s="90"/>
      <c r="SOG90" s="90"/>
      <c r="SOH90" s="90"/>
      <c r="SOI90" s="90"/>
      <c r="SOJ90" s="90"/>
      <c r="SOK90" s="90"/>
      <c r="SOL90" s="90"/>
      <c r="SOM90" s="90"/>
      <c r="SON90" s="90"/>
      <c r="SOO90" s="90"/>
      <c r="SOP90" s="90"/>
      <c r="SOQ90" s="90"/>
      <c r="SOR90" s="90"/>
      <c r="SOS90" s="90"/>
      <c r="SOT90" s="90"/>
      <c r="SOU90" s="90"/>
      <c r="SOV90" s="90"/>
      <c r="SOW90" s="90"/>
      <c r="SOX90" s="90"/>
      <c r="SOY90" s="90"/>
      <c r="SOZ90" s="90"/>
      <c r="SPA90" s="90"/>
      <c r="SPB90" s="90"/>
      <c r="SPC90" s="90"/>
      <c r="SPD90" s="90"/>
      <c r="SPE90" s="90"/>
      <c r="SPF90" s="90"/>
      <c r="SPG90" s="90"/>
      <c r="SPH90" s="90"/>
      <c r="SPI90" s="90"/>
      <c r="SPJ90" s="90"/>
      <c r="SPK90" s="90"/>
      <c r="SPL90" s="90"/>
      <c r="SPM90" s="90"/>
      <c r="SPN90" s="90"/>
      <c r="SPO90" s="90"/>
      <c r="SPP90" s="90"/>
      <c r="SPQ90" s="90"/>
      <c r="SPR90" s="90"/>
      <c r="SPS90" s="90"/>
      <c r="SPT90" s="90"/>
      <c r="SPU90" s="90"/>
      <c r="SPV90" s="90"/>
      <c r="SPW90" s="90"/>
      <c r="SPX90" s="90"/>
      <c r="SPY90" s="90"/>
      <c r="SPZ90" s="90"/>
      <c r="SQA90" s="90"/>
      <c r="SQB90" s="90"/>
      <c r="SQC90" s="90"/>
      <c r="SQD90" s="90"/>
      <c r="SQE90" s="90"/>
      <c r="SQF90" s="90"/>
      <c r="SQG90" s="90"/>
      <c r="SQH90" s="90"/>
      <c r="SQI90" s="90"/>
      <c r="SQJ90" s="90"/>
      <c r="SQK90" s="90"/>
      <c r="SQL90" s="90"/>
      <c r="SQM90" s="90"/>
      <c r="SQN90" s="90"/>
      <c r="SQO90" s="90"/>
      <c r="SQP90" s="90"/>
      <c r="SQQ90" s="90"/>
      <c r="SQR90" s="90"/>
      <c r="SQS90" s="90"/>
      <c r="SQT90" s="90"/>
      <c r="SQU90" s="90"/>
      <c r="SQV90" s="90"/>
      <c r="SQW90" s="90"/>
      <c r="SQX90" s="90"/>
      <c r="SQY90" s="90"/>
      <c r="SQZ90" s="90"/>
      <c r="SRA90" s="90"/>
      <c r="SRB90" s="90"/>
      <c r="SRC90" s="90"/>
      <c r="SRD90" s="90"/>
      <c r="SRE90" s="90"/>
      <c r="SRF90" s="90"/>
      <c r="SRG90" s="90"/>
      <c r="SRH90" s="90"/>
      <c r="SRI90" s="90"/>
      <c r="SRJ90" s="90"/>
      <c r="SRK90" s="90"/>
      <c r="SRL90" s="90"/>
      <c r="SRM90" s="90"/>
      <c r="SRN90" s="90"/>
      <c r="SRO90" s="90"/>
      <c r="SRP90" s="90"/>
      <c r="SRQ90" s="90"/>
      <c r="SRR90" s="90"/>
      <c r="SRS90" s="90"/>
      <c r="SRT90" s="90"/>
      <c r="SRU90" s="90"/>
      <c r="SRV90" s="90"/>
      <c r="SRW90" s="90"/>
      <c r="SRX90" s="90"/>
      <c r="SRY90" s="90"/>
      <c r="SRZ90" s="90"/>
      <c r="SSA90" s="90"/>
      <c r="SSB90" s="90"/>
      <c r="SSC90" s="90"/>
      <c r="SSD90" s="90"/>
      <c r="SSE90" s="90"/>
      <c r="SSF90" s="90"/>
      <c r="SSG90" s="90"/>
      <c r="SSH90" s="90"/>
      <c r="SSI90" s="90"/>
      <c r="SSJ90" s="90"/>
      <c r="SSK90" s="90"/>
      <c r="SSL90" s="90"/>
      <c r="SSM90" s="90"/>
      <c r="SSN90" s="90"/>
      <c r="SSO90" s="90"/>
      <c r="SSP90" s="90"/>
      <c r="SSQ90" s="90"/>
      <c r="SSR90" s="90"/>
      <c r="SSS90" s="90"/>
      <c r="SST90" s="90"/>
      <c r="SSU90" s="90"/>
      <c r="SSV90" s="90"/>
      <c r="SSW90" s="90"/>
      <c r="SSX90" s="90"/>
      <c r="SSY90" s="90"/>
      <c r="SSZ90" s="90"/>
      <c r="STA90" s="90"/>
      <c r="STB90" s="90"/>
      <c r="STC90" s="90"/>
      <c r="STD90" s="90"/>
      <c r="STE90" s="90"/>
      <c r="STF90" s="90"/>
      <c r="STG90" s="90"/>
      <c r="STH90" s="90"/>
      <c r="STI90" s="90"/>
      <c r="STJ90" s="90"/>
      <c r="STK90" s="90"/>
      <c r="STL90" s="90"/>
      <c r="STM90" s="90"/>
      <c r="STN90" s="90"/>
      <c r="STO90" s="90"/>
      <c r="STP90" s="90"/>
      <c r="STQ90" s="90"/>
      <c r="STR90" s="90"/>
      <c r="STS90" s="90"/>
      <c r="STT90" s="90"/>
      <c r="STU90" s="90"/>
      <c r="STV90" s="90"/>
      <c r="STW90" s="90"/>
      <c r="STX90" s="90"/>
      <c r="STY90" s="90"/>
      <c r="STZ90" s="90"/>
      <c r="SUA90" s="90"/>
      <c r="SUB90" s="90"/>
      <c r="SUC90" s="90"/>
      <c r="SUD90" s="90"/>
      <c r="SUE90" s="90"/>
      <c r="SUF90" s="90"/>
      <c r="SUG90" s="90"/>
      <c r="SUH90" s="90"/>
      <c r="SUI90" s="90"/>
      <c r="SUJ90" s="90"/>
      <c r="SUK90" s="90"/>
      <c r="SUL90" s="90"/>
      <c r="SUM90" s="90"/>
      <c r="SUN90" s="90"/>
      <c r="SUO90" s="90"/>
      <c r="SUP90" s="90"/>
      <c r="SUQ90" s="90"/>
      <c r="SUR90" s="90"/>
      <c r="SUS90" s="90"/>
      <c r="SUT90" s="90"/>
      <c r="SUU90" s="90"/>
      <c r="SUV90" s="90"/>
      <c r="SUW90" s="90"/>
      <c r="SUX90" s="90"/>
      <c r="SUY90" s="90"/>
      <c r="SUZ90" s="90"/>
      <c r="SVA90" s="90"/>
      <c r="SVB90" s="90"/>
      <c r="SVC90" s="90"/>
      <c r="SVD90" s="90"/>
      <c r="SVE90" s="90"/>
      <c r="SVF90" s="90"/>
      <c r="SVG90" s="90"/>
      <c r="SVH90" s="90"/>
      <c r="SVI90" s="90"/>
      <c r="SVJ90" s="90"/>
      <c r="SVK90" s="90"/>
      <c r="SVL90" s="90"/>
      <c r="SVM90" s="90"/>
      <c r="SVN90" s="90"/>
      <c r="SVO90" s="90"/>
      <c r="SVP90" s="90"/>
      <c r="SVQ90" s="90"/>
      <c r="SVR90" s="90"/>
      <c r="SVS90" s="90"/>
      <c r="SVT90" s="90"/>
      <c r="SVU90" s="90"/>
      <c r="SVV90" s="90"/>
      <c r="SVW90" s="90"/>
      <c r="SVX90" s="90"/>
      <c r="SVY90" s="90"/>
      <c r="SVZ90" s="90"/>
      <c r="SWA90" s="90"/>
      <c r="SWB90" s="90"/>
      <c r="SWC90" s="90"/>
      <c r="SWD90" s="90"/>
      <c r="SWE90" s="90"/>
      <c r="SWF90" s="90"/>
      <c r="SWG90" s="90"/>
      <c r="SWH90" s="90"/>
      <c r="SWI90" s="90"/>
      <c r="SWJ90" s="90"/>
      <c r="SWK90" s="90"/>
      <c r="SWL90" s="90"/>
      <c r="SWM90" s="90"/>
      <c r="SWN90" s="90"/>
      <c r="SWO90" s="90"/>
      <c r="SWP90" s="90"/>
      <c r="SWQ90" s="90"/>
      <c r="SWR90" s="90"/>
      <c r="SWS90" s="90"/>
      <c r="SWT90" s="90"/>
      <c r="SWU90" s="90"/>
      <c r="SWV90" s="90"/>
      <c r="SWW90" s="90"/>
      <c r="SWX90" s="90"/>
      <c r="SWY90" s="90"/>
      <c r="SWZ90" s="90"/>
      <c r="SXA90" s="90"/>
      <c r="SXB90" s="90"/>
      <c r="SXC90" s="90"/>
      <c r="SXD90" s="90"/>
      <c r="SXE90" s="90"/>
      <c r="SXF90" s="90"/>
      <c r="SXG90" s="90"/>
      <c r="SXH90" s="90"/>
      <c r="SXI90" s="90"/>
      <c r="SXJ90" s="90"/>
      <c r="SXK90" s="90"/>
      <c r="SXL90" s="90"/>
      <c r="SXM90" s="90"/>
      <c r="SXN90" s="90"/>
      <c r="SXO90" s="90"/>
      <c r="SXP90" s="90"/>
      <c r="SXQ90" s="90"/>
      <c r="SXR90" s="90"/>
      <c r="SXS90" s="90"/>
      <c r="SXT90" s="90"/>
      <c r="SXU90" s="90"/>
      <c r="SXV90" s="90"/>
      <c r="SXW90" s="90"/>
      <c r="SXX90" s="90"/>
      <c r="SXY90" s="90"/>
      <c r="SXZ90" s="90"/>
      <c r="SYA90" s="90"/>
      <c r="SYB90" s="90"/>
      <c r="SYC90" s="90"/>
      <c r="SYD90" s="90"/>
      <c r="SYE90" s="90"/>
      <c r="SYF90" s="90"/>
      <c r="SYG90" s="90"/>
      <c r="SYH90" s="90"/>
      <c r="SYI90" s="90"/>
      <c r="SYJ90" s="90"/>
      <c r="SYK90" s="90"/>
      <c r="SYL90" s="90"/>
      <c r="SYM90" s="90"/>
      <c r="SYN90" s="90"/>
      <c r="SYO90" s="90"/>
      <c r="SYP90" s="90"/>
      <c r="SYQ90" s="90"/>
      <c r="SYR90" s="90"/>
      <c r="SYS90" s="90"/>
      <c r="SYT90" s="90"/>
      <c r="SYU90" s="90"/>
      <c r="SYV90" s="90"/>
      <c r="SYW90" s="90"/>
      <c r="SYX90" s="90"/>
      <c r="SYY90" s="90"/>
      <c r="SYZ90" s="90"/>
      <c r="SZA90" s="90"/>
      <c r="SZB90" s="90"/>
      <c r="SZC90" s="90"/>
      <c r="SZD90" s="90"/>
      <c r="SZE90" s="90"/>
      <c r="SZF90" s="90"/>
      <c r="SZG90" s="90"/>
      <c r="SZH90" s="90"/>
      <c r="SZI90" s="90"/>
      <c r="SZJ90" s="90"/>
      <c r="SZK90" s="90"/>
      <c r="SZL90" s="90"/>
      <c r="SZM90" s="90"/>
      <c r="SZN90" s="90"/>
      <c r="SZO90" s="90"/>
      <c r="SZP90" s="90"/>
      <c r="SZQ90" s="90"/>
      <c r="SZR90" s="90"/>
      <c r="SZS90" s="90"/>
      <c r="SZT90" s="90"/>
      <c r="SZU90" s="90"/>
      <c r="SZV90" s="90"/>
      <c r="SZW90" s="90"/>
      <c r="SZX90" s="90"/>
      <c r="SZY90" s="90"/>
      <c r="SZZ90" s="90"/>
      <c r="TAA90" s="90"/>
      <c r="TAB90" s="90"/>
      <c r="TAC90" s="90"/>
      <c r="TAD90" s="90"/>
      <c r="TAE90" s="90"/>
      <c r="TAF90" s="90"/>
      <c r="TAG90" s="90"/>
      <c r="TAH90" s="90"/>
      <c r="TAI90" s="90"/>
      <c r="TAJ90" s="90"/>
      <c r="TAK90" s="90"/>
      <c r="TAL90" s="90"/>
      <c r="TAM90" s="90"/>
      <c r="TAN90" s="90"/>
      <c r="TAO90" s="90"/>
      <c r="TAP90" s="90"/>
      <c r="TAQ90" s="90"/>
      <c r="TAR90" s="90"/>
      <c r="TAS90" s="90"/>
      <c r="TAT90" s="90"/>
      <c r="TAU90" s="90"/>
      <c r="TAV90" s="90"/>
      <c r="TAW90" s="90"/>
      <c r="TAX90" s="90"/>
      <c r="TAY90" s="90"/>
      <c r="TAZ90" s="90"/>
      <c r="TBA90" s="90"/>
      <c r="TBB90" s="90"/>
      <c r="TBC90" s="90"/>
      <c r="TBD90" s="90"/>
      <c r="TBE90" s="90"/>
      <c r="TBF90" s="90"/>
      <c r="TBG90" s="90"/>
      <c r="TBH90" s="90"/>
      <c r="TBI90" s="90"/>
      <c r="TBJ90" s="90"/>
      <c r="TBK90" s="90"/>
      <c r="TBL90" s="90"/>
      <c r="TBM90" s="90"/>
      <c r="TBN90" s="90"/>
      <c r="TBO90" s="90"/>
      <c r="TBP90" s="90"/>
      <c r="TBQ90" s="90"/>
      <c r="TBR90" s="90"/>
      <c r="TBS90" s="90"/>
      <c r="TBT90" s="90"/>
      <c r="TBU90" s="90"/>
      <c r="TBV90" s="90"/>
      <c r="TBW90" s="90"/>
      <c r="TBX90" s="90"/>
      <c r="TBY90" s="90"/>
      <c r="TBZ90" s="90"/>
      <c r="TCA90" s="90"/>
      <c r="TCB90" s="90"/>
      <c r="TCC90" s="90"/>
      <c r="TCD90" s="90"/>
      <c r="TCE90" s="90"/>
      <c r="TCF90" s="90"/>
      <c r="TCG90" s="90"/>
      <c r="TCH90" s="90"/>
      <c r="TCI90" s="90"/>
      <c r="TCJ90" s="90"/>
      <c r="TCK90" s="90"/>
      <c r="TCL90" s="90"/>
      <c r="TCM90" s="90"/>
      <c r="TCN90" s="90"/>
      <c r="TCO90" s="90"/>
      <c r="TCP90" s="90"/>
      <c r="TCQ90" s="90"/>
      <c r="TCR90" s="90"/>
      <c r="TCS90" s="90"/>
      <c r="TCT90" s="90"/>
      <c r="TCU90" s="90"/>
      <c r="TCV90" s="90"/>
      <c r="TCW90" s="90"/>
      <c r="TCX90" s="90"/>
      <c r="TCY90" s="90"/>
      <c r="TCZ90" s="90"/>
      <c r="TDA90" s="90"/>
      <c r="TDB90" s="90"/>
      <c r="TDC90" s="90"/>
      <c r="TDD90" s="90"/>
      <c r="TDE90" s="90"/>
      <c r="TDF90" s="90"/>
      <c r="TDG90" s="90"/>
      <c r="TDH90" s="90"/>
      <c r="TDI90" s="90"/>
      <c r="TDJ90" s="90"/>
      <c r="TDK90" s="90"/>
      <c r="TDL90" s="90"/>
      <c r="TDM90" s="90"/>
      <c r="TDN90" s="90"/>
      <c r="TDO90" s="90"/>
      <c r="TDP90" s="90"/>
      <c r="TDQ90" s="90"/>
      <c r="TDR90" s="90"/>
      <c r="TDS90" s="90"/>
      <c r="TDT90" s="90"/>
      <c r="TDU90" s="90"/>
      <c r="TDV90" s="90"/>
      <c r="TDW90" s="90"/>
      <c r="TDX90" s="90"/>
      <c r="TDY90" s="90"/>
      <c r="TDZ90" s="90"/>
      <c r="TEA90" s="90"/>
      <c r="TEB90" s="90"/>
      <c r="TEC90" s="90"/>
      <c r="TED90" s="90"/>
      <c r="TEE90" s="90"/>
      <c r="TEF90" s="90"/>
      <c r="TEG90" s="90"/>
      <c r="TEH90" s="90"/>
      <c r="TEI90" s="90"/>
      <c r="TEJ90" s="90"/>
      <c r="TEK90" s="90"/>
      <c r="TEL90" s="90"/>
      <c r="TEM90" s="90"/>
      <c r="TEN90" s="90"/>
      <c r="TEO90" s="90"/>
      <c r="TEP90" s="90"/>
      <c r="TEQ90" s="90"/>
      <c r="TER90" s="90"/>
      <c r="TES90" s="90"/>
      <c r="TET90" s="90"/>
      <c r="TEU90" s="90"/>
      <c r="TEV90" s="90"/>
      <c r="TEW90" s="90"/>
      <c r="TEX90" s="90"/>
      <c r="TEY90" s="90"/>
      <c r="TEZ90" s="90"/>
      <c r="TFA90" s="90"/>
      <c r="TFB90" s="90"/>
      <c r="TFC90" s="90"/>
      <c r="TFD90" s="90"/>
      <c r="TFE90" s="90"/>
      <c r="TFF90" s="90"/>
      <c r="TFG90" s="90"/>
      <c r="TFH90" s="90"/>
      <c r="TFI90" s="90"/>
      <c r="TFJ90" s="90"/>
      <c r="TFK90" s="90"/>
      <c r="TFL90" s="90"/>
      <c r="TFM90" s="90"/>
      <c r="TFN90" s="90"/>
      <c r="TFO90" s="90"/>
      <c r="TFP90" s="90"/>
      <c r="TFQ90" s="90"/>
      <c r="TFR90" s="90"/>
      <c r="TFS90" s="90"/>
      <c r="TFT90" s="90"/>
      <c r="TFU90" s="90"/>
      <c r="TFV90" s="90"/>
      <c r="TFW90" s="90"/>
      <c r="TFX90" s="90"/>
      <c r="TFY90" s="90"/>
      <c r="TFZ90" s="90"/>
      <c r="TGA90" s="90"/>
      <c r="TGB90" s="90"/>
      <c r="TGC90" s="90"/>
      <c r="TGD90" s="90"/>
      <c r="TGE90" s="90"/>
      <c r="TGF90" s="90"/>
      <c r="TGG90" s="90"/>
      <c r="TGH90" s="90"/>
      <c r="TGI90" s="90"/>
      <c r="TGJ90" s="90"/>
      <c r="TGK90" s="90"/>
      <c r="TGL90" s="90"/>
      <c r="TGM90" s="90"/>
      <c r="TGN90" s="90"/>
      <c r="TGO90" s="90"/>
      <c r="TGP90" s="90"/>
      <c r="TGQ90" s="90"/>
      <c r="TGR90" s="90"/>
      <c r="TGS90" s="90"/>
      <c r="TGT90" s="90"/>
      <c r="TGU90" s="90"/>
      <c r="TGV90" s="90"/>
      <c r="TGW90" s="90"/>
      <c r="TGX90" s="90"/>
      <c r="TGY90" s="90"/>
      <c r="TGZ90" s="90"/>
      <c r="THA90" s="90"/>
      <c r="THB90" s="90"/>
      <c r="THC90" s="90"/>
      <c r="THD90" s="90"/>
      <c r="THE90" s="90"/>
      <c r="THF90" s="90"/>
      <c r="THG90" s="90"/>
      <c r="THH90" s="90"/>
      <c r="THI90" s="90"/>
      <c r="THJ90" s="90"/>
      <c r="THK90" s="90"/>
      <c r="THL90" s="90"/>
      <c r="THM90" s="90"/>
      <c r="THN90" s="90"/>
      <c r="THO90" s="90"/>
      <c r="THP90" s="90"/>
      <c r="THQ90" s="90"/>
      <c r="THR90" s="90"/>
      <c r="THS90" s="90"/>
      <c r="THT90" s="90"/>
      <c r="THU90" s="90"/>
      <c r="THV90" s="90"/>
      <c r="THW90" s="90"/>
      <c r="THX90" s="90"/>
      <c r="THY90" s="90"/>
      <c r="THZ90" s="90"/>
      <c r="TIA90" s="90"/>
      <c r="TIB90" s="90"/>
      <c r="TIC90" s="90"/>
      <c r="TID90" s="90"/>
      <c r="TIE90" s="90"/>
      <c r="TIF90" s="90"/>
      <c r="TIG90" s="90"/>
      <c r="TIH90" s="90"/>
      <c r="TII90" s="90"/>
      <c r="TIJ90" s="90"/>
      <c r="TIK90" s="90"/>
      <c r="TIL90" s="90"/>
      <c r="TIM90" s="90"/>
      <c r="TIN90" s="90"/>
      <c r="TIO90" s="90"/>
      <c r="TIP90" s="90"/>
      <c r="TIQ90" s="90"/>
      <c r="TIR90" s="90"/>
      <c r="TIS90" s="90"/>
      <c r="TIT90" s="90"/>
      <c r="TIU90" s="90"/>
      <c r="TIV90" s="90"/>
      <c r="TIW90" s="90"/>
      <c r="TIX90" s="90"/>
      <c r="TIY90" s="90"/>
      <c r="TIZ90" s="90"/>
      <c r="TJA90" s="90"/>
      <c r="TJB90" s="90"/>
      <c r="TJC90" s="90"/>
      <c r="TJD90" s="90"/>
      <c r="TJE90" s="90"/>
      <c r="TJF90" s="90"/>
      <c r="TJG90" s="90"/>
      <c r="TJH90" s="90"/>
      <c r="TJI90" s="90"/>
      <c r="TJJ90" s="90"/>
      <c r="TJK90" s="90"/>
      <c r="TJL90" s="90"/>
      <c r="TJM90" s="90"/>
      <c r="TJN90" s="90"/>
      <c r="TJO90" s="90"/>
      <c r="TJP90" s="90"/>
      <c r="TJQ90" s="90"/>
      <c r="TJR90" s="90"/>
      <c r="TJS90" s="90"/>
      <c r="TJT90" s="90"/>
      <c r="TJU90" s="90"/>
      <c r="TJV90" s="90"/>
      <c r="TJW90" s="90"/>
      <c r="TJX90" s="90"/>
      <c r="TJY90" s="90"/>
      <c r="TJZ90" s="90"/>
      <c r="TKA90" s="90"/>
      <c r="TKB90" s="90"/>
      <c r="TKC90" s="90"/>
      <c r="TKD90" s="90"/>
      <c r="TKE90" s="90"/>
      <c r="TKF90" s="90"/>
      <c r="TKG90" s="90"/>
      <c r="TKH90" s="90"/>
      <c r="TKI90" s="90"/>
      <c r="TKJ90" s="90"/>
      <c r="TKK90" s="90"/>
      <c r="TKL90" s="90"/>
      <c r="TKM90" s="90"/>
      <c r="TKN90" s="90"/>
      <c r="TKO90" s="90"/>
      <c r="TKP90" s="90"/>
      <c r="TKQ90" s="90"/>
      <c r="TKR90" s="90"/>
      <c r="TKS90" s="90"/>
      <c r="TKT90" s="90"/>
      <c r="TKU90" s="90"/>
      <c r="TKV90" s="90"/>
      <c r="TKW90" s="90"/>
      <c r="TKX90" s="90"/>
      <c r="TKY90" s="90"/>
      <c r="TKZ90" s="90"/>
      <c r="TLA90" s="90"/>
      <c r="TLB90" s="90"/>
      <c r="TLC90" s="90"/>
      <c r="TLD90" s="90"/>
      <c r="TLE90" s="90"/>
      <c r="TLF90" s="90"/>
      <c r="TLG90" s="90"/>
      <c r="TLH90" s="90"/>
      <c r="TLI90" s="90"/>
      <c r="TLJ90" s="90"/>
      <c r="TLK90" s="90"/>
      <c r="TLL90" s="90"/>
      <c r="TLM90" s="90"/>
      <c r="TLN90" s="90"/>
      <c r="TLO90" s="90"/>
      <c r="TLP90" s="90"/>
      <c r="TLQ90" s="90"/>
      <c r="TLR90" s="90"/>
      <c r="TLS90" s="90"/>
      <c r="TLT90" s="90"/>
      <c r="TLU90" s="90"/>
      <c r="TLV90" s="90"/>
      <c r="TLW90" s="90"/>
      <c r="TLX90" s="90"/>
      <c r="TLY90" s="90"/>
      <c r="TLZ90" s="90"/>
      <c r="TMA90" s="90"/>
      <c r="TMB90" s="90"/>
      <c r="TMC90" s="90"/>
      <c r="TMD90" s="90"/>
      <c r="TME90" s="90"/>
      <c r="TMF90" s="90"/>
      <c r="TMG90" s="90"/>
      <c r="TMH90" s="90"/>
      <c r="TMI90" s="90"/>
      <c r="TMJ90" s="90"/>
      <c r="TMK90" s="90"/>
      <c r="TML90" s="90"/>
      <c r="TMM90" s="90"/>
      <c r="TMN90" s="90"/>
      <c r="TMO90" s="90"/>
      <c r="TMP90" s="90"/>
      <c r="TMQ90" s="90"/>
      <c r="TMR90" s="90"/>
      <c r="TMS90" s="90"/>
      <c r="TMT90" s="90"/>
      <c r="TMU90" s="90"/>
      <c r="TMV90" s="90"/>
      <c r="TMW90" s="90"/>
      <c r="TMX90" s="90"/>
      <c r="TMY90" s="90"/>
      <c r="TMZ90" s="90"/>
      <c r="TNA90" s="90"/>
      <c r="TNB90" s="90"/>
      <c r="TNC90" s="90"/>
      <c r="TND90" s="90"/>
      <c r="TNE90" s="90"/>
      <c r="TNF90" s="90"/>
      <c r="TNG90" s="90"/>
      <c r="TNH90" s="90"/>
      <c r="TNI90" s="90"/>
      <c r="TNJ90" s="90"/>
      <c r="TNK90" s="90"/>
      <c r="TNL90" s="90"/>
      <c r="TNM90" s="90"/>
      <c r="TNN90" s="90"/>
      <c r="TNO90" s="90"/>
      <c r="TNP90" s="90"/>
      <c r="TNQ90" s="90"/>
      <c r="TNR90" s="90"/>
      <c r="TNS90" s="90"/>
      <c r="TNT90" s="90"/>
      <c r="TNU90" s="90"/>
      <c r="TNV90" s="90"/>
      <c r="TNW90" s="90"/>
      <c r="TNX90" s="90"/>
      <c r="TNY90" s="90"/>
      <c r="TNZ90" s="90"/>
      <c r="TOA90" s="90"/>
      <c r="TOB90" s="90"/>
      <c r="TOC90" s="90"/>
      <c r="TOD90" s="90"/>
      <c r="TOE90" s="90"/>
      <c r="TOF90" s="90"/>
      <c r="TOG90" s="90"/>
      <c r="TOH90" s="90"/>
      <c r="TOI90" s="90"/>
      <c r="TOJ90" s="90"/>
      <c r="TOK90" s="90"/>
      <c r="TOL90" s="90"/>
      <c r="TOM90" s="90"/>
      <c r="TON90" s="90"/>
      <c r="TOO90" s="90"/>
      <c r="TOP90" s="90"/>
      <c r="TOQ90" s="90"/>
      <c r="TOR90" s="90"/>
      <c r="TOS90" s="90"/>
      <c r="TOT90" s="90"/>
      <c r="TOU90" s="90"/>
      <c r="TOV90" s="90"/>
      <c r="TOW90" s="90"/>
      <c r="TOX90" s="90"/>
      <c r="TOY90" s="90"/>
      <c r="TOZ90" s="90"/>
      <c r="TPA90" s="90"/>
      <c r="TPB90" s="90"/>
      <c r="TPC90" s="90"/>
      <c r="TPD90" s="90"/>
      <c r="TPE90" s="90"/>
      <c r="TPF90" s="90"/>
      <c r="TPG90" s="90"/>
      <c r="TPH90" s="90"/>
      <c r="TPI90" s="90"/>
      <c r="TPJ90" s="90"/>
      <c r="TPK90" s="90"/>
      <c r="TPL90" s="90"/>
      <c r="TPM90" s="90"/>
      <c r="TPN90" s="90"/>
      <c r="TPO90" s="90"/>
      <c r="TPP90" s="90"/>
      <c r="TPQ90" s="90"/>
      <c r="TPR90" s="90"/>
      <c r="TPS90" s="90"/>
      <c r="TPT90" s="90"/>
      <c r="TPU90" s="90"/>
      <c r="TPV90" s="90"/>
      <c r="TPW90" s="90"/>
      <c r="TPX90" s="90"/>
      <c r="TPY90" s="90"/>
      <c r="TPZ90" s="90"/>
      <c r="TQA90" s="90"/>
      <c r="TQB90" s="90"/>
      <c r="TQC90" s="90"/>
      <c r="TQD90" s="90"/>
      <c r="TQE90" s="90"/>
      <c r="TQF90" s="90"/>
      <c r="TQG90" s="90"/>
      <c r="TQH90" s="90"/>
      <c r="TQI90" s="90"/>
      <c r="TQJ90" s="90"/>
      <c r="TQK90" s="90"/>
      <c r="TQL90" s="90"/>
      <c r="TQM90" s="90"/>
      <c r="TQN90" s="90"/>
      <c r="TQO90" s="90"/>
      <c r="TQP90" s="90"/>
      <c r="TQQ90" s="90"/>
      <c r="TQR90" s="90"/>
      <c r="TQS90" s="90"/>
      <c r="TQT90" s="90"/>
      <c r="TQU90" s="90"/>
      <c r="TQV90" s="90"/>
      <c r="TQW90" s="90"/>
      <c r="TQX90" s="90"/>
      <c r="TQY90" s="90"/>
      <c r="TQZ90" s="90"/>
      <c r="TRA90" s="90"/>
      <c r="TRB90" s="90"/>
      <c r="TRC90" s="90"/>
      <c r="TRD90" s="90"/>
      <c r="TRE90" s="90"/>
      <c r="TRF90" s="90"/>
      <c r="TRG90" s="90"/>
      <c r="TRH90" s="90"/>
      <c r="TRI90" s="90"/>
      <c r="TRJ90" s="90"/>
      <c r="TRK90" s="90"/>
      <c r="TRL90" s="90"/>
      <c r="TRM90" s="90"/>
      <c r="TRN90" s="90"/>
      <c r="TRO90" s="90"/>
      <c r="TRP90" s="90"/>
      <c r="TRQ90" s="90"/>
      <c r="TRR90" s="90"/>
      <c r="TRS90" s="90"/>
      <c r="TRT90" s="90"/>
      <c r="TRU90" s="90"/>
      <c r="TRV90" s="90"/>
      <c r="TRW90" s="90"/>
      <c r="TRX90" s="90"/>
      <c r="TRY90" s="90"/>
      <c r="TRZ90" s="90"/>
      <c r="TSA90" s="90"/>
      <c r="TSB90" s="90"/>
      <c r="TSC90" s="90"/>
      <c r="TSD90" s="90"/>
      <c r="TSE90" s="90"/>
      <c r="TSF90" s="90"/>
      <c r="TSG90" s="90"/>
      <c r="TSH90" s="90"/>
      <c r="TSI90" s="90"/>
      <c r="TSJ90" s="90"/>
      <c r="TSK90" s="90"/>
      <c r="TSL90" s="90"/>
      <c r="TSM90" s="90"/>
      <c r="TSN90" s="90"/>
      <c r="TSO90" s="90"/>
      <c r="TSP90" s="90"/>
      <c r="TSQ90" s="90"/>
      <c r="TSR90" s="90"/>
      <c r="TSS90" s="90"/>
      <c r="TST90" s="90"/>
      <c r="TSU90" s="90"/>
      <c r="TSV90" s="90"/>
      <c r="TSW90" s="90"/>
      <c r="TSX90" s="90"/>
      <c r="TSY90" s="90"/>
      <c r="TSZ90" s="90"/>
      <c r="TTA90" s="90"/>
      <c r="TTB90" s="90"/>
      <c r="TTC90" s="90"/>
      <c r="TTD90" s="90"/>
      <c r="TTE90" s="90"/>
      <c r="TTF90" s="90"/>
      <c r="TTG90" s="90"/>
      <c r="TTH90" s="90"/>
      <c r="TTI90" s="90"/>
      <c r="TTJ90" s="90"/>
      <c r="TTK90" s="90"/>
      <c r="TTL90" s="90"/>
      <c r="TTM90" s="90"/>
      <c r="TTN90" s="90"/>
      <c r="TTO90" s="90"/>
      <c r="TTP90" s="90"/>
      <c r="TTQ90" s="90"/>
      <c r="TTR90" s="90"/>
      <c r="TTS90" s="90"/>
      <c r="TTT90" s="90"/>
      <c r="TTU90" s="90"/>
      <c r="TTV90" s="90"/>
      <c r="TTW90" s="90"/>
      <c r="TTX90" s="90"/>
      <c r="TTY90" s="90"/>
      <c r="TTZ90" s="90"/>
      <c r="TUA90" s="90"/>
      <c r="TUB90" s="90"/>
      <c r="TUC90" s="90"/>
      <c r="TUD90" s="90"/>
      <c r="TUE90" s="90"/>
      <c r="TUF90" s="90"/>
      <c r="TUG90" s="90"/>
      <c r="TUH90" s="90"/>
      <c r="TUI90" s="90"/>
      <c r="TUJ90" s="90"/>
      <c r="TUK90" s="90"/>
      <c r="TUL90" s="90"/>
      <c r="TUM90" s="90"/>
      <c r="TUN90" s="90"/>
      <c r="TUO90" s="90"/>
      <c r="TUP90" s="90"/>
      <c r="TUQ90" s="90"/>
      <c r="TUR90" s="90"/>
      <c r="TUS90" s="90"/>
      <c r="TUT90" s="90"/>
      <c r="TUU90" s="90"/>
      <c r="TUV90" s="90"/>
      <c r="TUW90" s="90"/>
      <c r="TUX90" s="90"/>
      <c r="TUY90" s="90"/>
      <c r="TUZ90" s="90"/>
      <c r="TVA90" s="90"/>
      <c r="TVB90" s="90"/>
      <c r="TVC90" s="90"/>
      <c r="TVD90" s="90"/>
      <c r="TVE90" s="90"/>
      <c r="TVF90" s="90"/>
      <c r="TVG90" s="90"/>
      <c r="TVH90" s="90"/>
      <c r="TVI90" s="90"/>
      <c r="TVJ90" s="90"/>
      <c r="TVK90" s="90"/>
      <c r="TVL90" s="90"/>
      <c r="TVM90" s="90"/>
      <c r="TVN90" s="90"/>
      <c r="TVO90" s="90"/>
      <c r="TVP90" s="90"/>
      <c r="TVQ90" s="90"/>
      <c r="TVR90" s="90"/>
      <c r="TVS90" s="90"/>
      <c r="TVT90" s="90"/>
      <c r="TVU90" s="90"/>
      <c r="TVV90" s="90"/>
      <c r="TVW90" s="90"/>
      <c r="TVX90" s="90"/>
      <c r="TVY90" s="90"/>
      <c r="TVZ90" s="90"/>
      <c r="TWA90" s="90"/>
      <c r="TWB90" s="90"/>
      <c r="TWC90" s="90"/>
      <c r="TWD90" s="90"/>
      <c r="TWE90" s="90"/>
      <c r="TWF90" s="90"/>
      <c r="TWG90" s="90"/>
      <c r="TWH90" s="90"/>
      <c r="TWI90" s="90"/>
      <c r="TWJ90" s="90"/>
      <c r="TWK90" s="90"/>
      <c r="TWL90" s="90"/>
      <c r="TWM90" s="90"/>
      <c r="TWN90" s="90"/>
      <c r="TWO90" s="90"/>
      <c r="TWP90" s="90"/>
      <c r="TWQ90" s="90"/>
      <c r="TWR90" s="90"/>
      <c r="TWS90" s="90"/>
      <c r="TWT90" s="90"/>
      <c r="TWU90" s="90"/>
      <c r="TWV90" s="90"/>
      <c r="TWW90" s="90"/>
      <c r="TWX90" s="90"/>
      <c r="TWY90" s="90"/>
      <c r="TWZ90" s="90"/>
      <c r="TXA90" s="90"/>
      <c r="TXB90" s="90"/>
      <c r="TXC90" s="90"/>
      <c r="TXD90" s="90"/>
      <c r="TXE90" s="90"/>
      <c r="TXF90" s="90"/>
      <c r="TXG90" s="90"/>
      <c r="TXH90" s="90"/>
      <c r="TXI90" s="90"/>
      <c r="TXJ90" s="90"/>
      <c r="TXK90" s="90"/>
      <c r="TXL90" s="90"/>
      <c r="TXM90" s="90"/>
      <c r="TXN90" s="90"/>
      <c r="TXO90" s="90"/>
      <c r="TXP90" s="90"/>
      <c r="TXQ90" s="90"/>
      <c r="TXR90" s="90"/>
      <c r="TXS90" s="90"/>
      <c r="TXT90" s="90"/>
      <c r="TXU90" s="90"/>
      <c r="TXV90" s="90"/>
      <c r="TXW90" s="90"/>
      <c r="TXX90" s="90"/>
      <c r="TXY90" s="90"/>
      <c r="TXZ90" s="90"/>
      <c r="TYA90" s="90"/>
      <c r="TYB90" s="90"/>
      <c r="TYC90" s="90"/>
      <c r="TYD90" s="90"/>
      <c r="TYE90" s="90"/>
      <c r="TYF90" s="90"/>
      <c r="TYG90" s="90"/>
      <c r="TYH90" s="90"/>
      <c r="TYI90" s="90"/>
      <c r="TYJ90" s="90"/>
      <c r="TYK90" s="90"/>
      <c r="TYL90" s="90"/>
      <c r="TYM90" s="90"/>
      <c r="TYN90" s="90"/>
      <c r="TYO90" s="90"/>
      <c r="TYP90" s="90"/>
      <c r="TYQ90" s="90"/>
      <c r="TYR90" s="90"/>
      <c r="TYS90" s="90"/>
      <c r="TYT90" s="90"/>
      <c r="TYU90" s="90"/>
      <c r="TYV90" s="90"/>
      <c r="TYW90" s="90"/>
      <c r="TYX90" s="90"/>
      <c r="TYY90" s="90"/>
      <c r="TYZ90" s="90"/>
      <c r="TZA90" s="90"/>
      <c r="TZB90" s="90"/>
      <c r="TZC90" s="90"/>
      <c r="TZD90" s="90"/>
      <c r="TZE90" s="90"/>
      <c r="TZF90" s="90"/>
      <c r="TZG90" s="90"/>
      <c r="TZH90" s="90"/>
      <c r="TZI90" s="90"/>
      <c r="TZJ90" s="90"/>
      <c r="TZK90" s="90"/>
      <c r="TZL90" s="90"/>
      <c r="TZM90" s="90"/>
      <c r="TZN90" s="90"/>
      <c r="TZO90" s="90"/>
      <c r="TZP90" s="90"/>
      <c r="TZQ90" s="90"/>
      <c r="TZR90" s="90"/>
      <c r="TZS90" s="90"/>
      <c r="TZT90" s="90"/>
      <c r="TZU90" s="90"/>
      <c r="TZV90" s="90"/>
      <c r="TZW90" s="90"/>
      <c r="TZX90" s="90"/>
      <c r="TZY90" s="90"/>
      <c r="TZZ90" s="90"/>
      <c r="UAA90" s="90"/>
      <c r="UAB90" s="90"/>
      <c r="UAC90" s="90"/>
      <c r="UAD90" s="90"/>
      <c r="UAE90" s="90"/>
      <c r="UAF90" s="90"/>
      <c r="UAG90" s="90"/>
      <c r="UAH90" s="90"/>
      <c r="UAI90" s="90"/>
      <c r="UAJ90" s="90"/>
      <c r="UAK90" s="90"/>
      <c r="UAL90" s="90"/>
      <c r="UAM90" s="90"/>
      <c r="UAN90" s="90"/>
      <c r="UAO90" s="90"/>
      <c r="UAP90" s="90"/>
      <c r="UAQ90" s="90"/>
      <c r="UAR90" s="90"/>
      <c r="UAS90" s="90"/>
      <c r="UAT90" s="90"/>
      <c r="UAU90" s="90"/>
      <c r="UAV90" s="90"/>
      <c r="UAW90" s="90"/>
      <c r="UAX90" s="90"/>
      <c r="UAY90" s="90"/>
      <c r="UAZ90" s="90"/>
      <c r="UBA90" s="90"/>
      <c r="UBB90" s="90"/>
      <c r="UBC90" s="90"/>
      <c r="UBD90" s="90"/>
      <c r="UBE90" s="90"/>
      <c r="UBF90" s="90"/>
      <c r="UBG90" s="90"/>
      <c r="UBH90" s="90"/>
      <c r="UBI90" s="90"/>
      <c r="UBJ90" s="90"/>
      <c r="UBK90" s="90"/>
      <c r="UBL90" s="90"/>
      <c r="UBM90" s="90"/>
      <c r="UBN90" s="90"/>
      <c r="UBO90" s="90"/>
      <c r="UBP90" s="90"/>
      <c r="UBQ90" s="90"/>
      <c r="UBR90" s="90"/>
      <c r="UBS90" s="90"/>
      <c r="UBT90" s="90"/>
      <c r="UBU90" s="90"/>
      <c r="UBV90" s="90"/>
      <c r="UBW90" s="90"/>
      <c r="UBX90" s="90"/>
      <c r="UBY90" s="90"/>
      <c r="UBZ90" s="90"/>
      <c r="UCA90" s="90"/>
      <c r="UCB90" s="90"/>
      <c r="UCC90" s="90"/>
      <c r="UCD90" s="90"/>
      <c r="UCE90" s="90"/>
      <c r="UCF90" s="90"/>
      <c r="UCG90" s="90"/>
      <c r="UCH90" s="90"/>
      <c r="UCI90" s="90"/>
      <c r="UCJ90" s="90"/>
      <c r="UCK90" s="90"/>
      <c r="UCL90" s="90"/>
      <c r="UCM90" s="90"/>
      <c r="UCN90" s="90"/>
      <c r="UCO90" s="90"/>
      <c r="UCP90" s="90"/>
      <c r="UCQ90" s="90"/>
      <c r="UCR90" s="90"/>
      <c r="UCS90" s="90"/>
      <c r="UCT90" s="90"/>
      <c r="UCU90" s="90"/>
      <c r="UCV90" s="90"/>
      <c r="UCW90" s="90"/>
      <c r="UCX90" s="90"/>
      <c r="UCY90" s="90"/>
      <c r="UCZ90" s="90"/>
      <c r="UDA90" s="90"/>
      <c r="UDB90" s="90"/>
      <c r="UDC90" s="90"/>
      <c r="UDD90" s="90"/>
      <c r="UDE90" s="90"/>
      <c r="UDF90" s="90"/>
      <c r="UDG90" s="90"/>
      <c r="UDH90" s="90"/>
      <c r="UDI90" s="90"/>
      <c r="UDJ90" s="90"/>
      <c r="UDK90" s="90"/>
      <c r="UDL90" s="90"/>
      <c r="UDM90" s="90"/>
      <c r="UDN90" s="90"/>
      <c r="UDO90" s="90"/>
      <c r="UDP90" s="90"/>
      <c r="UDQ90" s="90"/>
      <c r="UDR90" s="90"/>
      <c r="UDS90" s="90"/>
      <c r="UDT90" s="90"/>
      <c r="UDU90" s="90"/>
      <c r="UDV90" s="90"/>
      <c r="UDW90" s="90"/>
      <c r="UDX90" s="90"/>
      <c r="UDY90" s="90"/>
      <c r="UDZ90" s="90"/>
      <c r="UEA90" s="90"/>
      <c r="UEB90" s="90"/>
      <c r="UEC90" s="90"/>
      <c r="UED90" s="90"/>
      <c r="UEE90" s="90"/>
      <c r="UEF90" s="90"/>
      <c r="UEG90" s="90"/>
      <c r="UEH90" s="90"/>
      <c r="UEI90" s="90"/>
      <c r="UEJ90" s="90"/>
      <c r="UEK90" s="90"/>
      <c r="UEL90" s="90"/>
      <c r="UEM90" s="90"/>
      <c r="UEN90" s="90"/>
      <c r="UEO90" s="90"/>
      <c r="UEP90" s="90"/>
      <c r="UEQ90" s="90"/>
      <c r="UER90" s="90"/>
      <c r="UES90" s="90"/>
      <c r="UET90" s="90"/>
      <c r="UEU90" s="90"/>
      <c r="UEV90" s="90"/>
      <c r="UEW90" s="90"/>
      <c r="UEX90" s="90"/>
      <c r="UEY90" s="90"/>
      <c r="UEZ90" s="90"/>
      <c r="UFA90" s="90"/>
      <c r="UFB90" s="90"/>
      <c r="UFC90" s="90"/>
      <c r="UFD90" s="90"/>
      <c r="UFE90" s="90"/>
      <c r="UFF90" s="90"/>
      <c r="UFG90" s="90"/>
      <c r="UFH90" s="90"/>
      <c r="UFI90" s="90"/>
      <c r="UFJ90" s="90"/>
      <c r="UFK90" s="90"/>
      <c r="UFL90" s="90"/>
      <c r="UFM90" s="90"/>
      <c r="UFN90" s="90"/>
      <c r="UFO90" s="90"/>
      <c r="UFP90" s="90"/>
      <c r="UFQ90" s="90"/>
      <c r="UFR90" s="90"/>
      <c r="UFS90" s="90"/>
      <c r="UFT90" s="90"/>
      <c r="UFU90" s="90"/>
      <c r="UFV90" s="90"/>
      <c r="UFW90" s="90"/>
      <c r="UFX90" s="90"/>
      <c r="UFY90" s="90"/>
      <c r="UFZ90" s="90"/>
      <c r="UGA90" s="90"/>
      <c r="UGB90" s="90"/>
      <c r="UGC90" s="90"/>
      <c r="UGD90" s="90"/>
      <c r="UGE90" s="90"/>
      <c r="UGF90" s="90"/>
      <c r="UGG90" s="90"/>
      <c r="UGH90" s="90"/>
      <c r="UGI90" s="90"/>
      <c r="UGJ90" s="90"/>
      <c r="UGK90" s="90"/>
      <c r="UGL90" s="90"/>
      <c r="UGM90" s="90"/>
      <c r="UGN90" s="90"/>
      <c r="UGO90" s="90"/>
      <c r="UGP90" s="90"/>
      <c r="UGQ90" s="90"/>
      <c r="UGR90" s="90"/>
      <c r="UGS90" s="90"/>
      <c r="UGT90" s="90"/>
      <c r="UGU90" s="90"/>
      <c r="UGV90" s="90"/>
      <c r="UGW90" s="90"/>
      <c r="UGX90" s="90"/>
      <c r="UGY90" s="90"/>
      <c r="UGZ90" s="90"/>
      <c r="UHA90" s="90"/>
      <c r="UHB90" s="90"/>
      <c r="UHC90" s="90"/>
      <c r="UHD90" s="90"/>
      <c r="UHE90" s="90"/>
      <c r="UHF90" s="90"/>
      <c r="UHG90" s="90"/>
      <c r="UHH90" s="90"/>
      <c r="UHI90" s="90"/>
      <c r="UHJ90" s="90"/>
      <c r="UHK90" s="90"/>
      <c r="UHL90" s="90"/>
      <c r="UHM90" s="90"/>
      <c r="UHN90" s="90"/>
      <c r="UHO90" s="90"/>
      <c r="UHP90" s="90"/>
      <c r="UHQ90" s="90"/>
      <c r="UHR90" s="90"/>
      <c r="UHS90" s="90"/>
      <c r="UHT90" s="90"/>
      <c r="UHU90" s="90"/>
      <c r="UHV90" s="90"/>
      <c r="UHW90" s="90"/>
      <c r="UHX90" s="90"/>
      <c r="UHY90" s="90"/>
      <c r="UHZ90" s="90"/>
      <c r="UIA90" s="90"/>
      <c r="UIB90" s="90"/>
      <c r="UIC90" s="90"/>
      <c r="UID90" s="90"/>
      <c r="UIE90" s="90"/>
      <c r="UIF90" s="90"/>
      <c r="UIG90" s="90"/>
      <c r="UIH90" s="90"/>
      <c r="UII90" s="90"/>
      <c r="UIJ90" s="90"/>
      <c r="UIK90" s="90"/>
      <c r="UIL90" s="90"/>
      <c r="UIM90" s="90"/>
      <c r="UIN90" s="90"/>
      <c r="UIO90" s="90"/>
      <c r="UIP90" s="90"/>
      <c r="UIQ90" s="90"/>
      <c r="UIR90" s="90"/>
      <c r="UIS90" s="90"/>
      <c r="UIT90" s="90"/>
      <c r="UIU90" s="90"/>
      <c r="UIV90" s="90"/>
      <c r="UIW90" s="90"/>
      <c r="UIX90" s="90"/>
      <c r="UIY90" s="90"/>
      <c r="UIZ90" s="90"/>
      <c r="UJA90" s="90"/>
      <c r="UJB90" s="90"/>
      <c r="UJC90" s="90"/>
      <c r="UJD90" s="90"/>
      <c r="UJE90" s="90"/>
      <c r="UJF90" s="90"/>
      <c r="UJG90" s="90"/>
      <c r="UJH90" s="90"/>
      <c r="UJI90" s="90"/>
      <c r="UJJ90" s="90"/>
      <c r="UJK90" s="90"/>
      <c r="UJL90" s="90"/>
      <c r="UJM90" s="90"/>
      <c r="UJN90" s="90"/>
      <c r="UJO90" s="90"/>
      <c r="UJP90" s="90"/>
      <c r="UJQ90" s="90"/>
      <c r="UJR90" s="90"/>
      <c r="UJS90" s="90"/>
      <c r="UJT90" s="90"/>
      <c r="UJU90" s="90"/>
      <c r="UJV90" s="90"/>
      <c r="UJW90" s="90"/>
      <c r="UJX90" s="90"/>
      <c r="UJY90" s="90"/>
      <c r="UJZ90" s="90"/>
      <c r="UKA90" s="90"/>
      <c r="UKB90" s="90"/>
      <c r="UKC90" s="90"/>
      <c r="UKD90" s="90"/>
      <c r="UKE90" s="90"/>
      <c r="UKF90" s="90"/>
      <c r="UKG90" s="90"/>
      <c r="UKH90" s="90"/>
      <c r="UKI90" s="90"/>
      <c r="UKJ90" s="90"/>
      <c r="UKK90" s="90"/>
      <c r="UKL90" s="90"/>
      <c r="UKM90" s="90"/>
      <c r="UKN90" s="90"/>
      <c r="UKO90" s="90"/>
      <c r="UKP90" s="90"/>
      <c r="UKQ90" s="90"/>
      <c r="UKR90" s="90"/>
      <c r="UKS90" s="90"/>
      <c r="UKT90" s="90"/>
      <c r="UKU90" s="90"/>
      <c r="UKV90" s="90"/>
      <c r="UKW90" s="90"/>
      <c r="UKX90" s="90"/>
      <c r="UKY90" s="90"/>
      <c r="UKZ90" s="90"/>
      <c r="ULA90" s="90"/>
      <c r="ULB90" s="90"/>
      <c r="ULC90" s="90"/>
      <c r="ULD90" s="90"/>
      <c r="ULE90" s="90"/>
      <c r="ULF90" s="90"/>
      <c r="ULG90" s="90"/>
      <c r="ULH90" s="90"/>
      <c r="ULI90" s="90"/>
      <c r="ULJ90" s="90"/>
      <c r="ULK90" s="90"/>
      <c r="ULL90" s="90"/>
      <c r="ULM90" s="90"/>
      <c r="ULN90" s="90"/>
      <c r="ULO90" s="90"/>
      <c r="ULP90" s="90"/>
      <c r="ULQ90" s="90"/>
      <c r="ULR90" s="90"/>
      <c r="ULS90" s="90"/>
      <c r="ULT90" s="90"/>
      <c r="ULU90" s="90"/>
      <c r="ULV90" s="90"/>
      <c r="ULW90" s="90"/>
      <c r="ULX90" s="90"/>
      <c r="ULY90" s="90"/>
      <c r="ULZ90" s="90"/>
      <c r="UMA90" s="90"/>
      <c r="UMB90" s="90"/>
      <c r="UMC90" s="90"/>
      <c r="UMD90" s="90"/>
      <c r="UME90" s="90"/>
      <c r="UMF90" s="90"/>
      <c r="UMG90" s="90"/>
      <c r="UMH90" s="90"/>
      <c r="UMI90" s="90"/>
      <c r="UMJ90" s="90"/>
      <c r="UMK90" s="90"/>
      <c r="UML90" s="90"/>
      <c r="UMM90" s="90"/>
      <c r="UMN90" s="90"/>
      <c r="UMO90" s="90"/>
      <c r="UMP90" s="90"/>
      <c r="UMQ90" s="90"/>
      <c r="UMR90" s="90"/>
      <c r="UMS90" s="90"/>
      <c r="UMT90" s="90"/>
      <c r="UMU90" s="90"/>
      <c r="UMV90" s="90"/>
      <c r="UMW90" s="90"/>
      <c r="UMX90" s="90"/>
      <c r="UMY90" s="90"/>
      <c r="UMZ90" s="90"/>
      <c r="UNA90" s="90"/>
      <c r="UNB90" s="90"/>
      <c r="UNC90" s="90"/>
      <c r="UND90" s="90"/>
      <c r="UNE90" s="90"/>
      <c r="UNF90" s="90"/>
      <c r="UNG90" s="90"/>
      <c r="UNH90" s="90"/>
      <c r="UNI90" s="90"/>
      <c r="UNJ90" s="90"/>
      <c r="UNK90" s="90"/>
      <c r="UNL90" s="90"/>
      <c r="UNM90" s="90"/>
      <c r="UNN90" s="90"/>
      <c r="UNO90" s="90"/>
      <c r="UNP90" s="90"/>
      <c r="UNQ90" s="90"/>
      <c r="UNR90" s="90"/>
      <c r="UNS90" s="90"/>
      <c r="UNT90" s="90"/>
      <c r="UNU90" s="90"/>
      <c r="UNV90" s="90"/>
      <c r="UNW90" s="90"/>
      <c r="UNX90" s="90"/>
      <c r="UNY90" s="90"/>
      <c r="UNZ90" s="90"/>
      <c r="UOA90" s="90"/>
      <c r="UOB90" s="90"/>
      <c r="UOC90" s="90"/>
      <c r="UOD90" s="90"/>
      <c r="UOE90" s="90"/>
      <c r="UOF90" s="90"/>
      <c r="UOG90" s="90"/>
      <c r="UOH90" s="90"/>
      <c r="UOI90" s="90"/>
      <c r="UOJ90" s="90"/>
      <c r="UOK90" s="90"/>
      <c r="UOL90" s="90"/>
      <c r="UOM90" s="90"/>
      <c r="UON90" s="90"/>
      <c r="UOO90" s="90"/>
      <c r="UOP90" s="90"/>
      <c r="UOQ90" s="90"/>
      <c r="UOR90" s="90"/>
      <c r="UOS90" s="90"/>
      <c r="UOT90" s="90"/>
      <c r="UOU90" s="90"/>
      <c r="UOV90" s="90"/>
      <c r="UOW90" s="90"/>
      <c r="UOX90" s="90"/>
      <c r="UOY90" s="90"/>
      <c r="UOZ90" s="90"/>
      <c r="UPA90" s="90"/>
      <c r="UPB90" s="90"/>
      <c r="UPC90" s="90"/>
      <c r="UPD90" s="90"/>
      <c r="UPE90" s="90"/>
      <c r="UPF90" s="90"/>
      <c r="UPG90" s="90"/>
      <c r="UPH90" s="90"/>
      <c r="UPI90" s="90"/>
      <c r="UPJ90" s="90"/>
      <c r="UPK90" s="90"/>
      <c r="UPL90" s="90"/>
      <c r="UPM90" s="90"/>
      <c r="UPN90" s="90"/>
      <c r="UPO90" s="90"/>
      <c r="UPP90" s="90"/>
      <c r="UPQ90" s="90"/>
      <c r="UPR90" s="90"/>
      <c r="UPS90" s="90"/>
      <c r="UPT90" s="90"/>
      <c r="UPU90" s="90"/>
      <c r="UPV90" s="90"/>
      <c r="UPW90" s="90"/>
      <c r="UPX90" s="90"/>
      <c r="UPY90" s="90"/>
      <c r="UPZ90" s="90"/>
      <c r="UQA90" s="90"/>
      <c r="UQB90" s="90"/>
      <c r="UQC90" s="90"/>
      <c r="UQD90" s="90"/>
      <c r="UQE90" s="90"/>
      <c r="UQF90" s="90"/>
      <c r="UQG90" s="90"/>
      <c r="UQH90" s="90"/>
      <c r="UQI90" s="90"/>
      <c r="UQJ90" s="90"/>
      <c r="UQK90" s="90"/>
      <c r="UQL90" s="90"/>
      <c r="UQM90" s="90"/>
      <c r="UQN90" s="90"/>
      <c r="UQO90" s="90"/>
      <c r="UQP90" s="90"/>
      <c r="UQQ90" s="90"/>
      <c r="UQR90" s="90"/>
      <c r="UQS90" s="90"/>
      <c r="UQT90" s="90"/>
      <c r="UQU90" s="90"/>
      <c r="UQV90" s="90"/>
      <c r="UQW90" s="90"/>
      <c r="UQX90" s="90"/>
      <c r="UQY90" s="90"/>
      <c r="UQZ90" s="90"/>
      <c r="URA90" s="90"/>
      <c r="URB90" s="90"/>
      <c r="URC90" s="90"/>
      <c r="URD90" s="90"/>
      <c r="URE90" s="90"/>
      <c r="URF90" s="90"/>
      <c r="URG90" s="90"/>
      <c r="URH90" s="90"/>
      <c r="URI90" s="90"/>
      <c r="URJ90" s="90"/>
      <c r="URK90" s="90"/>
      <c r="URL90" s="90"/>
      <c r="URM90" s="90"/>
      <c r="URN90" s="90"/>
      <c r="URO90" s="90"/>
      <c r="URP90" s="90"/>
      <c r="URQ90" s="90"/>
      <c r="URR90" s="90"/>
      <c r="URS90" s="90"/>
      <c r="URT90" s="90"/>
      <c r="URU90" s="90"/>
      <c r="URV90" s="90"/>
      <c r="URW90" s="90"/>
      <c r="URX90" s="90"/>
      <c r="URY90" s="90"/>
      <c r="URZ90" s="90"/>
      <c r="USA90" s="90"/>
      <c r="USB90" s="90"/>
      <c r="USC90" s="90"/>
      <c r="USD90" s="90"/>
      <c r="USE90" s="90"/>
      <c r="USF90" s="90"/>
      <c r="USG90" s="90"/>
      <c r="USH90" s="90"/>
      <c r="USI90" s="90"/>
      <c r="USJ90" s="90"/>
      <c r="USK90" s="90"/>
      <c r="USL90" s="90"/>
      <c r="USM90" s="90"/>
      <c r="USN90" s="90"/>
      <c r="USO90" s="90"/>
      <c r="USP90" s="90"/>
      <c r="USQ90" s="90"/>
      <c r="USR90" s="90"/>
      <c r="USS90" s="90"/>
      <c r="UST90" s="90"/>
      <c r="USU90" s="90"/>
      <c r="USV90" s="90"/>
      <c r="USW90" s="90"/>
      <c r="USX90" s="90"/>
      <c r="USY90" s="90"/>
      <c r="USZ90" s="90"/>
      <c r="UTA90" s="90"/>
      <c r="UTB90" s="90"/>
      <c r="UTC90" s="90"/>
      <c r="UTD90" s="90"/>
      <c r="UTE90" s="90"/>
      <c r="UTF90" s="90"/>
      <c r="UTG90" s="90"/>
      <c r="UTH90" s="90"/>
      <c r="UTI90" s="90"/>
      <c r="UTJ90" s="90"/>
      <c r="UTK90" s="90"/>
      <c r="UTL90" s="90"/>
      <c r="UTM90" s="90"/>
      <c r="UTN90" s="90"/>
      <c r="UTO90" s="90"/>
      <c r="UTP90" s="90"/>
      <c r="UTQ90" s="90"/>
      <c r="UTR90" s="90"/>
      <c r="UTS90" s="90"/>
      <c r="UTT90" s="90"/>
      <c r="UTU90" s="90"/>
      <c r="UTV90" s="90"/>
      <c r="UTW90" s="90"/>
      <c r="UTX90" s="90"/>
      <c r="UTY90" s="90"/>
      <c r="UTZ90" s="90"/>
      <c r="UUA90" s="90"/>
      <c r="UUB90" s="90"/>
      <c r="UUC90" s="90"/>
      <c r="UUD90" s="90"/>
      <c r="UUE90" s="90"/>
      <c r="UUF90" s="90"/>
      <c r="UUG90" s="90"/>
      <c r="UUH90" s="90"/>
      <c r="UUI90" s="90"/>
      <c r="UUJ90" s="90"/>
      <c r="UUK90" s="90"/>
      <c r="UUL90" s="90"/>
      <c r="UUM90" s="90"/>
      <c r="UUN90" s="90"/>
      <c r="UUO90" s="90"/>
      <c r="UUP90" s="90"/>
      <c r="UUQ90" s="90"/>
      <c r="UUR90" s="90"/>
      <c r="UUS90" s="90"/>
      <c r="UUT90" s="90"/>
      <c r="UUU90" s="90"/>
      <c r="UUV90" s="90"/>
      <c r="UUW90" s="90"/>
      <c r="UUX90" s="90"/>
      <c r="UUY90" s="90"/>
      <c r="UUZ90" s="90"/>
      <c r="UVA90" s="90"/>
      <c r="UVB90" s="90"/>
      <c r="UVC90" s="90"/>
      <c r="UVD90" s="90"/>
      <c r="UVE90" s="90"/>
      <c r="UVF90" s="90"/>
      <c r="UVG90" s="90"/>
      <c r="UVH90" s="90"/>
      <c r="UVI90" s="90"/>
      <c r="UVJ90" s="90"/>
      <c r="UVK90" s="90"/>
      <c r="UVL90" s="90"/>
      <c r="UVM90" s="90"/>
      <c r="UVN90" s="90"/>
      <c r="UVO90" s="90"/>
      <c r="UVP90" s="90"/>
      <c r="UVQ90" s="90"/>
      <c r="UVR90" s="90"/>
      <c r="UVS90" s="90"/>
      <c r="UVT90" s="90"/>
      <c r="UVU90" s="90"/>
      <c r="UVV90" s="90"/>
      <c r="UVW90" s="90"/>
      <c r="UVX90" s="90"/>
      <c r="UVY90" s="90"/>
      <c r="UVZ90" s="90"/>
      <c r="UWA90" s="90"/>
      <c r="UWB90" s="90"/>
      <c r="UWC90" s="90"/>
      <c r="UWD90" s="90"/>
      <c r="UWE90" s="90"/>
      <c r="UWF90" s="90"/>
      <c r="UWG90" s="90"/>
      <c r="UWH90" s="90"/>
      <c r="UWI90" s="90"/>
      <c r="UWJ90" s="90"/>
      <c r="UWK90" s="90"/>
      <c r="UWL90" s="90"/>
      <c r="UWM90" s="90"/>
      <c r="UWN90" s="90"/>
      <c r="UWO90" s="90"/>
      <c r="UWP90" s="90"/>
      <c r="UWQ90" s="90"/>
      <c r="UWR90" s="90"/>
      <c r="UWS90" s="90"/>
      <c r="UWT90" s="90"/>
      <c r="UWU90" s="90"/>
      <c r="UWV90" s="90"/>
      <c r="UWW90" s="90"/>
      <c r="UWX90" s="90"/>
      <c r="UWY90" s="90"/>
      <c r="UWZ90" s="90"/>
      <c r="UXA90" s="90"/>
      <c r="UXB90" s="90"/>
      <c r="UXC90" s="90"/>
      <c r="UXD90" s="90"/>
      <c r="UXE90" s="90"/>
      <c r="UXF90" s="90"/>
      <c r="UXG90" s="90"/>
      <c r="UXH90" s="90"/>
      <c r="UXI90" s="90"/>
      <c r="UXJ90" s="90"/>
      <c r="UXK90" s="90"/>
      <c r="UXL90" s="90"/>
      <c r="UXM90" s="90"/>
      <c r="UXN90" s="90"/>
      <c r="UXO90" s="90"/>
      <c r="UXP90" s="90"/>
      <c r="UXQ90" s="90"/>
      <c r="UXR90" s="90"/>
      <c r="UXS90" s="90"/>
      <c r="UXT90" s="90"/>
      <c r="UXU90" s="90"/>
      <c r="UXV90" s="90"/>
      <c r="UXW90" s="90"/>
      <c r="UXX90" s="90"/>
      <c r="UXY90" s="90"/>
      <c r="UXZ90" s="90"/>
      <c r="UYA90" s="90"/>
      <c r="UYB90" s="90"/>
      <c r="UYC90" s="90"/>
      <c r="UYD90" s="90"/>
      <c r="UYE90" s="90"/>
      <c r="UYF90" s="90"/>
      <c r="UYG90" s="90"/>
      <c r="UYH90" s="90"/>
      <c r="UYI90" s="90"/>
      <c r="UYJ90" s="90"/>
      <c r="UYK90" s="90"/>
      <c r="UYL90" s="90"/>
      <c r="UYM90" s="90"/>
      <c r="UYN90" s="90"/>
      <c r="UYO90" s="90"/>
      <c r="UYP90" s="90"/>
      <c r="UYQ90" s="90"/>
      <c r="UYR90" s="90"/>
      <c r="UYS90" s="90"/>
      <c r="UYT90" s="90"/>
      <c r="UYU90" s="90"/>
      <c r="UYV90" s="90"/>
      <c r="UYW90" s="90"/>
      <c r="UYX90" s="90"/>
      <c r="UYY90" s="90"/>
      <c r="UYZ90" s="90"/>
      <c r="UZA90" s="90"/>
      <c r="UZB90" s="90"/>
      <c r="UZC90" s="90"/>
      <c r="UZD90" s="90"/>
      <c r="UZE90" s="90"/>
      <c r="UZF90" s="90"/>
      <c r="UZG90" s="90"/>
      <c r="UZH90" s="90"/>
      <c r="UZI90" s="90"/>
      <c r="UZJ90" s="90"/>
      <c r="UZK90" s="90"/>
      <c r="UZL90" s="90"/>
      <c r="UZM90" s="90"/>
      <c r="UZN90" s="90"/>
      <c r="UZO90" s="90"/>
      <c r="UZP90" s="90"/>
      <c r="UZQ90" s="90"/>
      <c r="UZR90" s="90"/>
      <c r="UZS90" s="90"/>
      <c r="UZT90" s="90"/>
      <c r="UZU90" s="90"/>
      <c r="UZV90" s="90"/>
      <c r="UZW90" s="90"/>
      <c r="UZX90" s="90"/>
      <c r="UZY90" s="90"/>
      <c r="UZZ90" s="90"/>
      <c r="VAA90" s="90"/>
      <c r="VAB90" s="90"/>
      <c r="VAC90" s="90"/>
      <c r="VAD90" s="90"/>
      <c r="VAE90" s="90"/>
      <c r="VAF90" s="90"/>
      <c r="VAG90" s="90"/>
      <c r="VAH90" s="90"/>
      <c r="VAI90" s="90"/>
      <c r="VAJ90" s="90"/>
      <c r="VAK90" s="90"/>
      <c r="VAL90" s="90"/>
      <c r="VAM90" s="90"/>
      <c r="VAN90" s="90"/>
      <c r="VAO90" s="90"/>
      <c r="VAP90" s="90"/>
      <c r="VAQ90" s="90"/>
      <c r="VAR90" s="90"/>
      <c r="VAS90" s="90"/>
      <c r="VAT90" s="90"/>
      <c r="VAU90" s="90"/>
      <c r="VAV90" s="90"/>
      <c r="VAW90" s="90"/>
      <c r="VAX90" s="90"/>
      <c r="VAY90" s="90"/>
      <c r="VAZ90" s="90"/>
      <c r="VBA90" s="90"/>
      <c r="VBB90" s="90"/>
      <c r="VBC90" s="90"/>
      <c r="VBD90" s="90"/>
      <c r="VBE90" s="90"/>
      <c r="VBF90" s="90"/>
      <c r="VBG90" s="90"/>
      <c r="VBH90" s="90"/>
      <c r="VBI90" s="90"/>
      <c r="VBJ90" s="90"/>
      <c r="VBK90" s="90"/>
      <c r="VBL90" s="90"/>
      <c r="VBM90" s="90"/>
      <c r="VBN90" s="90"/>
      <c r="VBO90" s="90"/>
      <c r="VBP90" s="90"/>
      <c r="VBQ90" s="90"/>
      <c r="VBR90" s="90"/>
      <c r="VBS90" s="90"/>
      <c r="VBT90" s="90"/>
      <c r="VBU90" s="90"/>
      <c r="VBV90" s="90"/>
      <c r="VBW90" s="90"/>
      <c r="VBX90" s="90"/>
      <c r="VBY90" s="90"/>
      <c r="VBZ90" s="90"/>
      <c r="VCA90" s="90"/>
      <c r="VCB90" s="90"/>
      <c r="VCC90" s="90"/>
      <c r="VCD90" s="90"/>
      <c r="VCE90" s="90"/>
      <c r="VCF90" s="90"/>
      <c r="VCG90" s="90"/>
      <c r="VCH90" s="90"/>
      <c r="VCI90" s="90"/>
      <c r="VCJ90" s="90"/>
      <c r="VCK90" s="90"/>
      <c r="VCL90" s="90"/>
      <c r="VCM90" s="90"/>
      <c r="VCN90" s="90"/>
      <c r="VCO90" s="90"/>
      <c r="VCP90" s="90"/>
      <c r="VCQ90" s="90"/>
      <c r="VCR90" s="90"/>
      <c r="VCS90" s="90"/>
      <c r="VCT90" s="90"/>
      <c r="VCU90" s="90"/>
      <c r="VCV90" s="90"/>
      <c r="VCW90" s="90"/>
      <c r="VCX90" s="90"/>
      <c r="VCY90" s="90"/>
      <c r="VCZ90" s="90"/>
      <c r="VDA90" s="90"/>
      <c r="VDB90" s="90"/>
      <c r="VDC90" s="90"/>
      <c r="VDD90" s="90"/>
      <c r="VDE90" s="90"/>
      <c r="VDF90" s="90"/>
      <c r="VDG90" s="90"/>
      <c r="VDH90" s="90"/>
      <c r="VDI90" s="90"/>
      <c r="VDJ90" s="90"/>
      <c r="VDK90" s="90"/>
      <c r="VDL90" s="90"/>
      <c r="VDM90" s="90"/>
      <c r="VDN90" s="90"/>
      <c r="VDO90" s="90"/>
      <c r="VDP90" s="90"/>
      <c r="VDQ90" s="90"/>
      <c r="VDR90" s="90"/>
      <c r="VDS90" s="90"/>
      <c r="VDT90" s="90"/>
      <c r="VDU90" s="90"/>
      <c r="VDV90" s="90"/>
      <c r="VDW90" s="90"/>
      <c r="VDX90" s="90"/>
      <c r="VDY90" s="90"/>
      <c r="VDZ90" s="90"/>
      <c r="VEA90" s="90"/>
      <c r="VEB90" s="90"/>
      <c r="VEC90" s="90"/>
      <c r="VED90" s="90"/>
      <c r="VEE90" s="90"/>
      <c r="VEF90" s="90"/>
      <c r="VEG90" s="90"/>
      <c r="VEH90" s="90"/>
      <c r="VEI90" s="90"/>
      <c r="VEJ90" s="90"/>
      <c r="VEK90" s="90"/>
      <c r="VEL90" s="90"/>
      <c r="VEM90" s="90"/>
      <c r="VEN90" s="90"/>
      <c r="VEO90" s="90"/>
      <c r="VEP90" s="90"/>
      <c r="VEQ90" s="90"/>
      <c r="VER90" s="90"/>
      <c r="VES90" s="90"/>
      <c r="VET90" s="90"/>
      <c r="VEU90" s="90"/>
      <c r="VEV90" s="90"/>
      <c r="VEW90" s="90"/>
      <c r="VEX90" s="90"/>
      <c r="VEY90" s="90"/>
      <c r="VEZ90" s="90"/>
      <c r="VFA90" s="90"/>
      <c r="VFB90" s="90"/>
      <c r="VFC90" s="90"/>
      <c r="VFD90" s="90"/>
      <c r="VFE90" s="90"/>
      <c r="VFF90" s="90"/>
      <c r="VFG90" s="90"/>
      <c r="VFH90" s="90"/>
      <c r="VFI90" s="90"/>
      <c r="VFJ90" s="90"/>
      <c r="VFK90" s="90"/>
      <c r="VFL90" s="90"/>
      <c r="VFM90" s="90"/>
      <c r="VFN90" s="90"/>
      <c r="VFO90" s="90"/>
      <c r="VFP90" s="90"/>
      <c r="VFQ90" s="90"/>
      <c r="VFR90" s="90"/>
      <c r="VFS90" s="90"/>
      <c r="VFT90" s="90"/>
      <c r="VFU90" s="90"/>
      <c r="VFV90" s="90"/>
      <c r="VFW90" s="90"/>
      <c r="VFX90" s="90"/>
      <c r="VFY90" s="90"/>
      <c r="VFZ90" s="90"/>
      <c r="VGA90" s="90"/>
      <c r="VGB90" s="90"/>
      <c r="VGC90" s="90"/>
      <c r="VGD90" s="90"/>
      <c r="VGE90" s="90"/>
      <c r="VGF90" s="90"/>
      <c r="VGG90" s="90"/>
      <c r="VGH90" s="90"/>
      <c r="VGI90" s="90"/>
      <c r="VGJ90" s="90"/>
      <c r="VGK90" s="90"/>
      <c r="VGL90" s="90"/>
      <c r="VGM90" s="90"/>
      <c r="VGN90" s="90"/>
      <c r="VGO90" s="90"/>
      <c r="VGP90" s="90"/>
      <c r="VGQ90" s="90"/>
      <c r="VGR90" s="90"/>
      <c r="VGS90" s="90"/>
      <c r="VGT90" s="90"/>
      <c r="VGU90" s="90"/>
      <c r="VGV90" s="90"/>
      <c r="VGW90" s="90"/>
      <c r="VGX90" s="90"/>
      <c r="VGY90" s="90"/>
      <c r="VGZ90" s="90"/>
      <c r="VHA90" s="90"/>
      <c r="VHB90" s="90"/>
      <c r="VHC90" s="90"/>
      <c r="VHD90" s="90"/>
      <c r="VHE90" s="90"/>
      <c r="VHF90" s="90"/>
      <c r="VHG90" s="90"/>
      <c r="VHH90" s="90"/>
      <c r="VHI90" s="90"/>
      <c r="VHJ90" s="90"/>
      <c r="VHK90" s="90"/>
      <c r="VHL90" s="90"/>
      <c r="VHM90" s="90"/>
      <c r="VHN90" s="90"/>
      <c r="VHO90" s="90"/>
      <c r="VHP90" s="90"/>
      <c r="VHQ90" s="90"/>
      <c r="VHR90" s="90"/>
      <c r="VHS90" s="90"/>
      <c r="VHT90" s="90"/>
      <c r="VHU90" s="90"/>
      <c r="VHV90" s="90"/>
      <c r="VHW90" s="90"/>
      <c r="VHX90" s="90"/>
      <c r="VHY90" s="90"/>
      <c r="VHZ90" s="90"/>
      <c r="VIA90" s="90"/>
      <c r="VIB90" s="90"/>
      <c r="VIC90" s="90"/>
      <c r="VID90" s="90"/>
      <c r="VIE90" s="90"/>
      <c r="VIF90" s="90"/>
      <c r="VIG90" s="90"/>
      <c r="VIH90" s="90"/>
      <c r="VII90" s="90"/>
      <c r="VIJ90" s="90"/>
      <c r="VIK90" s="90"/>
      <c r="VIL90" s="90"/>
      <c r="VIM90" s="90"/>
      <c r="VIN90" s="90"/>
      <c r="VIO90" s="90"/>
      <c r="VIP90" s="90"/>
      <c r="VIQ90" s="90"/>
      <c r="VIR90" s="90"/>
      <c r="VIS90" s="90"/>
      <c r="VIT90" s="90"/>
      <c r="VIU90" s="90"/>
      <c r="VIV90" s="90"/>
      <c r="VIW90" s="90"/>
      <c r="VIX90" s="90"/>
      <c r="VIY90" s="90"/>
      <c r="VIZ90" s="90"/>
      <c r="VJA90" s="90"/>
      <c r="VJB90" s="90"/>
      <c r="VJC90" s="90"/>
      <c r="VJD90" s="90"/>
      <c r="VJE90" s="90"/>
      <c r="VJF90" s="90"/>
      <c r="VJG90" s="90"/>
      <c r="VJH90" s="90"/>
      <c r="VJI90" s="90"/>
      <c r="VJJ90" s="90"/>
      <c r="VJK90" s="90"/>
      <c r="VJL90" s="90"/>
      <c r="VJM90" s="90"/>
      <c r="VJN90" s="90"/>
      <c r="VJO90" s="90"/>
      <c r="VJP90" s="90"/>
      <c r="VJQ90" s="90"/>
      <c r="VJR90" s="90"/>
      <c r="VJS90" s="90"/>
      <c r="VJT90" s="90"/>
      <c r="VJU90" s="90"/>
      <c r="VJV90" s="90"/>
      <c r="VJW90" s="90"/>
      <c r="VJX90" s="90"/>
      <c r="VJY90" s="90"/>
      <c r="VJZ90" s="90"/>
      <c r="VKA90" s="90"/>
      <c r="VKB90" s="90"/>
      <c r="VKC90" s="90"/>
      <c r="VKD90" s="90"/>
      <c r="VKE90" s="90"/>
      <c r="VKF90" s="90"/>
      <c r="VKG90" s="90"/>
      <c r="VKH90" s="90"/>
      <c r="VKI90" s="90"/>
      <c r="VKJ90" s="90"/>
      <c r="VKK90" s="90"/>
      <c r="VKL90" s="90"/>
      <c r="VKM90" s="90"/>
      <c r="VKN90" s="90"/>
      <c r="VKO90" s="90"/>
      <c r="VKP90" s="90"/>
      <c r="VKQ90" s="90"/>
      <c r="VKR90" s="90"/>
      <c r="VKS90" s="90"/>
      <c r="VKT90" s="90"/>
      <c r="VKU90" s="90"/>
      <c r="VKV90" s="90"/>
      <c r="VKW90" s="90"/>
      <c r="VKX90" s="90"/>
      <c r="VKY90" s="90"/>
      <c r="VKZ90" s="90"/>
      <c r="VLA90" s="90"/>
      <c r="VLB90" s="90"/>
      <c r="VLC90" s="90"/>
      <c r="VLD90" s="90"/>
      <c r="VLE90" s="90"/>
      <c r="VLF90" s="90"/>
      <c r="VLG90" s="90"/>
      <c r="VLH90" s="90"/>
      <c r="VLI90" s="90"/>
      <c r="VLJ90" s="90"/>
      <c r="VLK90" s="90"/>
      <c r="VLL90" s="90"/>
      <c r="VLM90" s="90"/>
      <c r="VLN90" s="90"/>
      <c r="VLO90" s="90"/>
      <c r="VLP90" s="90"/>
      <c r="VLQ90" s="90"/>
      <c r="VLR90" s="90"/>
      <c r="VLS90" s="90"/>
      <c r="VLT90" s="90"/>
      <c r="VLU90" s="90"/>
      <c r="VLV90" s="90"/>
      <c r="VLW90" s="90"/>
      <c r="VLX90" s="90"/>
      <c r="VLY90" s="90"/>
      <c r="VLZ90" s="90"/>
      <c r="VMA90" s="90"/>
      <c r="VMB90" s="90"/>
      <c r="VMC90" s="90"/>
      <c r="VMD90" s="90"/>
      <c r="VME90" s="90"/>
      <c r="VMF90" s="90"/>
      <c r="VMG90" s="90"/>
      <c r="VMH90" s="90"/>
      <c r="VMI90" s="90"/>
      <c r="VMJ90" s="90"/>
      <c r="VMK90" s="90"/>
      <c r="VML90" s="90"/>
      <c r="VMM90" s="90"/>
      <c r="VMN90" s="90"/>
      <c r="VMO90" s="90"/>
      <c r="VMP90" s="90"/>
      <c r="VMQ90" s="90"/>
      <c r="VMR90" s="90"/>
      <c r="VMS90" s="90"/>
      <c r="VMT90" s="90"/>
      <c r="VMU90" s="90"/>
      <c r="VMV90" s="90"/>
      <c r="VMW90" s="90"/>
      <c r="VMX90" s="90"/>
      <c r="VMY90" s="90"/>
      <c r="VMZ90" s="90"/>
      <c r="VNA90" s="90"/>
      <c r="VNB90" s="90"/>
      <c r="VNC90" s="90"/>
      <c r="VND90" s="90"/>
      <c r="VNE90" s="90"/>
      <c r="VNF90" s="90"/>
      <c r="VNG90" s="90"/>
      <c r="VNH90" s="90"/>
      <c r="VNI90" s="90"/>
      <c r="VNJ90" s="90"/>
      <c r="VNK90" s="90"/>
      <c r="VNL90" s="90"/>
      <c r="VNM90" s="90"/>
      <c r="VNN90" s="90"/>
      <c r="VNO90" s="90"/>
      <c r="VNP90" s="90"/>
      <c r="VNQ90" s="90"/>
      <c r="VNR90" s="90"/>
      <c r="VNS90" s="90"/>
      <c r="VNT90" s="90"/>
      <c r="VNU90" s="90"/>
      <c r="VNV90" s="90"/>
      <c r="VNW90" s="90"/>
      <c r="VNX90" s="90"/>
      <c r="VNY90" s="90"/>
      <c r="VNZ90" s="90"/>
      <c r="VOA90" s="90"/>
      <c r="VOB90" s="90"/>
      <c r="VOC90" s="90"/>
      <c r="VOD90" s="90"/>
      <c r="VOE90" s="90"/>
      <c r="VOF90" s="90"/>
      <c r="VOG90" s="90"/>
      <c r="VOH90" s="90"/>
      <c r="VOI90" s="90"/>
      <c r="VOJ90" s="90"/>
      <c r="VOK90" s="90"/>
      <c r="VOL90" s="90"/>
      <c r="VOM90" s="90"/>
      <c r="VON90" s="90"/>
      <c r="VOO90" s="90"/>
      <c r="VOP90" s="90"/>
      <c r="VOQ90" s="90"/>
      <c r="VOR90" s="90"/>
      <c r="VOS90" s="90"/>
      <c r="VOT90" s="90"/>
      <c r="VOU90" s="90"/>
      <c r="VOV90" s="90"/>
      <c r="VOW90" s="90"/>
      <c r="VOX90" s="90"/>
      <c r="VOY90" s="90"/>
      <c r="VOZ90" s="90"/>
      <c r="VPA90" s="90"/>
      <c r="VPB90" s="90"/>
      <c r="VPC90" s="90"/>
      <c r="VPD90" s="90"/>
      <c r="VPE90" s="90"/>
      <c r="VPF90" s="90"/>
      <c r="VPG90" s="90"/>
      <c r="VPH90" s="90"/>
      <c r="VPI90" s="90"/>
      <c r="VPJ90" s="90"/>
      <c r="VPK90" s="90"/>
      <c r="VPL90" s="90"/>
      <c r="VPM90" s="90"/>
      <c r="VPN90" s="90"/>
      <c r="VPO90" s="90"/>
      <c r="VPP90" s="90"/>
      <c r="VPQ90" s="90"/>
      <c r="VPR90" s="90"/>
      <c r="VPS90" s="90"/>
      <c r="VPT90" s="90"/>
      <c r="VPU90" s="90"/>
      <c r="VPV90" s="90"/>
      <c r="VPW90" s="90"/>
      <c r="VPX90" s="90"/>
      <c r="VPY90" s="90"/>
      <c r="VPZ90" s="90"/>
      <c r="VQA90" s="90"/>
      <c r="VQB90" s="90"/>
      <c r="VQC90" s="90"/>
      <c r="VQD90" s="90"/>
      <c r="VQE90" s="90"/>
      <c r="VQF90" s="90"/>
      <c r="VQG90" s="90"/>
      <c r="VQH90" s="90"/>
      <c r="VQI90" s="90"/>
      <c r="VQJ90" s="90"/>
      <c r="VQK90" s="90"/>
      <c r="VQL90" s="90"/>
      <c r="VQM90" s="90"/>
      <c r="VQN90" s="90"/>
      <c r="VQO90" s="90"/>
      <c r="VQP90" s="90"/>
      <c r="VQQ90" s="90"/>
      <c r="VQR90" s="90"/>
      <c r="VQS90" s="90"/>
      <c r="VQT90" s="90"/>
      <c r="VQU90" s="90"/>
      <c r="VQV90" s="90"/>
      <c r="VQW90" s="90"/>
      <c r="VQX90" s="90"/>
      <c r="VQY90" s="90"/>
      <c r="VQZ90" s="90"/>
      <c r="VRA90" s="90"/>
      <c r="VRB90" s="90"/>
      <c r="VRC90" s="90"/>
      <c r="VRD90" s="90"/>
      <c r="VRE90" s="90"/>
      <c r="VRF90" s="90"/>
      <c r="VRG90" s="90"/>
      <c r="VRH90" s="90"/>
      <c r="VRI90" s="90"/>
      <c r="VRJ90" s="90"/>
      <c r="VRK90" s="90"/>
      <c r="VRL90" s="90"/>
      <c r="VRM90" s="90"/>
      <c r="VRN90" s="90"/>
      <c r="VRO90" s="90"/>
      <c r="VRP90" s="90"/>
      <c r="VRQ90" s="90"/>
      <c r="VRR90" s="90"/>
      <c r="VRS90" s="90"/>
      <c r="VRT90" s="90"/>
      <c r="VRU90" s="90"/>
      <c r="VRV90" s="90"/>
      <c r="VRW90" s="90"/>
      <c r="VRX90" s="90"/>
      <c r="VRY90" s="90"/>
      <c r="VRZ90" s="90"/>
      <c r="VSA90" s="90"/>
      <c r="VSB90" s="90"/>
      <c r="VSC90" s="90"/>
      <c r="VSD90" s="90"/>
      <c r="VSE90" s="90"/>
      <c r="VSF90" s="90"/>
      <c r="VSG90" s="90"/>
      <c r="VSH90" s="90"/>
      <c r="VSI90" s="90"/>
      <c r="VSJ90" s="90"/>
      <c r="VSK90" s="90"/>
      <c r="VSL90" s="90"/>
      <c r="VSM90" s="90"/>
      <c r="VSN90" s="90"/>
      <c r="VSO90" s="90"/>
      <c r="VSP90" s="90"/>
      <c r="VSQ90" s="90"/>
      <c r="VSR90" s="90"/>
      <c r="VSS90" s="90"/>
      <c r="VST90" s="90"/>
      <c r="VSU90" s="90"/>
      <c r="VSV90" s="90"/>
      <c r="VSW90" s="90"/>
      <c r="VSX90" s="90"/>
      <c r="VSY90" s="90"/>
      <c r="VSZ90" s="90"/>
      <c r="VTA90" s="90"/>
      <c r="VTB90" s="90"/>
      <c r="VTC90" s="90"/>
      <c r="VTD90" s="90"/>
      <c r="VTE90" s="90"/>
      <c r="VTF90" s="90"/>
      <c r="VTG90" s="90"/>
      <c r="VTH90" s="90"/>
      <c r="VTI90" s="90"/>
      <c r="VTJ90" s="90"/>
      <c r="VTK90" s="90"/>
      <c r="VTL90" s="90"/>
      <c r="VTM90" s="90"/>
      <c r="VTN90" s="90"/>
      <c r="VTO90" s="90"/>
      <c r="VTP90" s="90"/>
      <c r="VTQ90" s="90"/>
      <c r="VTR90" s="90"/>
      <c r="VTS90" s="90"/>
      <c r="VTT90" s="90"/>
      <c r="VTU90" s="90"/>
      <c r="VTV90" s="90"/>
      <c r="VTW90" s="90"/>
      <c r="VTX90" s="90"/>
      <c r="VTY90" s="90"/>
      <c r="VTZ90" s="90"/>
      <c r="VUA90" s="90"/>
      <c r="VUB90" s="90"/>
      <c r="VUC90" s="90"/>
      <c r="VUD90" s="90"/>
      <c r="VUE90" s="90"/>
      <c r="VUF90" s="90"/>
      <c r="VUG90" s="90"/>
      <c r="VUH90" s="90"/>
      <c r="VUI90" s="90"/>
      <c r="VUJ90" s="90"/>
      <c r="VUK90" s="90"/>
      <c r="VUL90" s="90"/>
      <c r="VUM90" s="90"/>
      <c r="VUN90" s="90"/>
      <c r="VUO90" s="90"/>
      <c r="VUP90" s="90"/>
      <c r="VUQ90" s="90"/>
      <c r="VUR90" s="90"/>
      <c r="VUS90" s="90"/>
      <c r="VUT90" s="90"/>
      <c r="VUU90" s="90"/>
      <c r="VUV90" s="90"/>
      <c r="VUW90" s="90"/>
      <c r="VUX90" s="90"/>
      <c r="VUY90" s="90"/>
      <c r="VUZ90" s="90"/>
      <c r="VVA90" s="90"/>
      <c r="VVB90" s="90"/>
      <c r="VVC90" s="90"/>
      <c r="VVD90" s="90"/>
      <c r="VVE90" s="90"/>
      <c r="VVF90" s="90"/>
      <c r="VVG90" s="90"/>
      <c r="VVH90" s="90"/>
      <c r="VVI90" s="90"/>
      <c r="VVJ90" s="90"/>
      <c r="VVK90" s="90"/>
      <c r="VVL90" s="90"/>
      <c r="VVM90" s="90"/>
      <c r="VVN90" s="90"/>
      <c r="VVO90" s="90"/>
      <c r="VVP90" s="90"/>
      <c r="VVQ90" s="90"/>
      <c r="VVR90" s="90"/>
      <c r="VVS90" s="90"/>
      <c r="VVT90" s="90"/>
      <c r="VVU90" s="90"/>
      <c r="VVV90" s="90"/>
      <c r="VVW90" s="90"/>
      <c r="VVX90" s="90"/>
      <c r="VVY90" s="90"/>
      <c r="VVZ90" s="90"/>
      <c r="VWA90" s="90"/>
      <c r="VWB90" s="90"/>
      <c r="VWC90" s="90"/>
      <c r="VWD90" s="90"/>
      <c r="VWE90" s="90"/>
      <c r="VWF90" s="90"/>
      <c r="VWG90" s="90"/>
      <c r="VWH90" s="90"/>
      <c r="VWI90" s="90"/>
      <c r="VWJ90" s="90"/>
      <c r="VWK90" s="90"/>
      <c r="VWL90" s="90"/>
      <c r="VWM90" s="90"/>
      <c r="VWN90" s="90"/>
      <c r="VWO90" s="90"/>
      <c r="VWP90" s="90"/>
      <c r="VWQ90" s="90"/>
      <c r="VWR90" s="90"/>
      <c r="VWS90" s="90"/>
      <c r="VWT90" s="90"/>
      <c r="VWU90" s="90"/>
      <c r="VWV90" s="90"/>
      <c r="VWW90" s="90"/>
      <c r="VWX90" s="90"/>
      <c r="VWY90" s="90"/>
      <c r="VWZ90" s="90"/>
      <c r="VXA90" s="90"/>
      <c r="VXB90" s="90"/>
      <c r="VXC90" s="90"/>
      <c r="VXD90" s="90"/>
      <c r="VXE90" s="90"/>
      <c r="VXF90" s="90"/>
      <c r="VXG90" s="90"/>
      <c r="VXH90" s="90"/>
      <c r="VXI90" s="90"/>
      <c r="VXJ90" s="90"/>
      <c r="VXK90" s="90"/>
      <c r="VXL90" s="90"/>
      <c r="VXM90" s="90"/>
      <c r="VXN90" s="90"/>
      <c r="VXO90" s="90"/>
      <c r="VXP90" s="90"/>
      <c r="VXQ90" s="90"/>
      <c r="VXR90" s="90"/>
      <c r="VXS90" s="90"/>
      <c r="VXT90" s="90"/>
      <c r="VXU90" s="90"/>
      <c r="VXV90" s="90"/>
      <c r="VXW90" s="90"/>
      <c r="VXX90" s="90"/>
      <c r="VXY90" s="90"/>
      <c r="VXZ90" s="90"/>
      <c r="VYA90" s="90"/>
      <c r="VYB90" s="90"/>
      <c r="VYC90" s="90"/>
      <c r="VYD90" s="90"/>
      <c r="VYE90" s="90"/>
      <c r="VYF90" s="90"/>
      <c r="VYG90" s="90"/>
      <c r="VYH90" s="90"/>
      <c r="VYI90" s="90"/>
      <c r="VYJ90" s="90"/>
      <c r="VYK90" s="90"/>
      <c r="VYL90" s="90"/>
      <c r="VYM90" s="90"/>
      <c r="VYN90" s="90"/>
      <c r="VYO90" s="90"/>
      <c r="VYP90" s="90"/>
      <c r="VYQ90" s="90"/>
      <c r="VYR90" s="90"/>
      <c r="VYS90" s="90"/>
      <c r="VYT90" s="90"/>
      <c r="VYU90" s="90"/>
      <c r="VYV90" s="90"/>
      <c r="VYW90" s="90"/>
      <c r="VYX90" s="90"/>
      <c r="VYY90" s="90"/>
      <c r="VYZ90" s="90"/>
      <c r="VZA90" s="90"/>
      <c r="VZB90" s="90"/>
      <c r="VZC90" s="90"/>
      <c r="VZD90" s="90"/>
      <c r="VZE90" s="90"/>
      <c r="VZF90" s="90"/>
      <c r="VZG90" s="90"/>
      <c r="VZH90" s="90"/>
      <c r="VZI90" s="90"/>
      <c r="VZJ90" s="90"/>
      <c r="VZK90" s="90"/>
      <c r="VZL90" s="90"/>
      <c r="VZM90" s="90"/>
      <c r="VZN90" s="90"/>
      <c r="VZO90" s="90"/>
      <c r="VZP90" s="90"/>
      <c r="VZQ90" s="90"/>
      <c r="VZR90" s="90"/>
      <c r="VZS90" s="90"/>
      <c r="VZT90" s="90"/>
      <c r="VZU90" s="90"/>
      <c r="VZV90" s="90"/>
      <c r="VZW90" s="90"/>
      <c r="VZX90" s="90"/>
      <c r="VZY90" s="90"/>
      <c r="VZZ90" s="90"/>
      <c r="WAA90" s="90"/>
      <c r="WAB90" s="90"/>
      <c r="WAC90" s="90"/>
      <c r="WAD90" s="90"/>
      <c r="WAE90" s="90"/>
      <c r="WAF90" s="90"/>
      <c r="WAG90" s="90"/>
      <c r="WAH90" s="90"/>
      <c r="WAI90" s="90"/>
      <c r="WAJ90" s="90"/>
      <c r="WAK90" s="90"/>
      <c r="WAL90" s="90"/>
      <c r="WAM90" s="90"/>
      <c r="WAN90" s="90"/>
      <c r="WAO90" s="90"/>
      <c r="WAP90" s="90"/>
      <c r="WAQ90" s="90"/>
      <c r="WAR90" s="90"/>
      <c r="WAS90" s="90"/>
      <c r="WAT90" s="90"/>
      <c r="WAU90" s="90"/>
      <c r="WAV90" s="90"/>
      <c r="WAW90" s="90"/>
      <c r="WAX90" s="90"/>
      <c r="WAY90" s="90"/>
      <c r="WAZ90" s="90"/>
      <c r="WBA90" s="90"/>
      <c r="WBB90" s="90"/>
      <c r="WBC90" s="90"/>
      <c r="WBD90" s="90"/>
      <c r="WBE90" s="90"/>
      <c r="WBF90" s="90"/>
      <c r="WBG90" s="90"/>
      <c r="WBH90" s="90"/>
      <c r="WBI90" s="90"/>
      <c r="WBJ90" s="90"/>
      <c r="WBK90" s="90"/>
      <c r="WBL90" s="90"/>
      <c r="WBM90" s="90"/>
      <c r="WBN90" s="90"/>
      <c r="WBO90" s="90"/>
      <c r="WBP90" s="90"/>
      <c r="WBQ90" s="90"/>
      <c r="WBR90" s="90"/>
      <c r="WBS90" s="90"/>
      <c r="WBT90" s="90"/>
      <c r="WBU90" s="90"/>
      <c r="WBV90" s="90"/>
      <c r="WBW90" s="90"/>
      <c r="WBX90" s="90"/>
      <c r="WBY90" s="90"/>
      <c r="WBZ90" s="90"/>
      <c r="WCA90" s="90"/>
      <c r="WCB90" s="90"/>
      <c r="WCC90" s="90"/>
      <c r="WCD90" s="90"/>
      <c r="WCE90" s="90"/>
      <c r="WCF90" s="90"/>
      <c r="WCG90" s="90"/>
      <c r="WCH90" s="90"/>
      <c r="WCI90" s="90"/>
      <c r="WCJ90" s="90"/>
      <c r="WCK90" s="90"/>
      <c r="WCL90" s="90"/>
      <c r="WCM90" s="90"/>
      <c r="WCN90" s="90"/>
      <c r="WCO90" s="90"/>
      <c r="WCP90" s="90"/>
      <c r="WCQ90" s="90"/>
      <c r="WCR90" s="90"/>
      <c r="WCS90" s="90"/>
      <c r="WCT90" s="90"/>
      <c r="WCU90" s="90"/>
      <c r="WCV90" s="90"/>
      <c r="WCW90" s="90"/>
      <c r="WCX90" s="90"/>
      <c r="WCY90" s="90"/>
      <c r="WCZ90" s="90"/>
      <c r="WDA90" s="90"/>
      <c r="WDB90" s="90"/>
      <c r="WDC90" s="90"/>
      <c r="WDD90" s="90"/>
      <c r="WDE90" s="90"/>
      <c r="WDF90" s="90"/>
      <c r="WDG90" s="90"/>
      <c r="WDH90" s="90"/>
      <c r="WDI90" s="90"/>
      <c r="WDJ90" s="90"/>
      <c r="WDK90" s="90"/>
      <c r="WDL90" s="90"/>
      <c r="WDM90" s="90"/>
      <c r="WDN90" s="90"/>
      <c r="WDO90" s="90"/>
      <c r="WDP90" s="90"/>
      <c r="WDQ90" s="90"/>
      <c r="WDR90" s="90"/>
      <c r="WDS90" s="90"/>
      <c r="WDT90" s="90"/>
      <c r="WDU90" s="90"/>
      <c r="WDV90" s="90"/>
      <c r="WDW90" s="90"/>
      <c r="WDX90" s="90"/>
      <c r="WDY90" s="90"/>
      <c r="WDZ90" s="90"/>
      <c r="WEA90" s="90"/>
      <c r="WEB90" s="90"/>
      <c r="WEC90" s="90"/>
      <c r="WED90" s="90"/>
      <c r="WEE90" s="90"/>
      <c r="WEF90" s="90"/>
      <c r="WEG90" s="90"/>
      <c r="WEH90" s="90"/>
      <c r="WEI90" s="90"/>
      <c r="WEJ90" s="90"/>
      <c r="WEK90" s="90"/>
      <c r="WEL90" s="90"/>
      <c r="WEM90" s="90"/>
      <c r="WEN90" s="90"/>
      <c r="WEO90" s="90"/>
      <c r="WEP90" s="90"/>
      <c r="WEQ90" s="90"/>
      <c r="WER90" s="90"/>
      <c r="WES90" s="90"/>
      <c r="WET90" s="90"/>
      <c r="WEU90" s="90"/>
      <c r="WEV90" s="90"/>
      <c r="WEW90" s="90"/>
      <c r="WEX90" s="90"/>
      <c r="WEY90" s="90"/>
      <c r="WEZ90" s="90"/>
      <c r="WFA90" s="90"/>
      <c r="WFB90" s="90"/>
      <c r="WFC90" s="90"/>
      <c r="WFD90" s="90"/>
      <c r="WFE90" s="90"/>
      <c r="WFF90" s="90"/>
      <c r="WFG90" s="90"/>
      <c r="WFH90" s="90"/>
      <c r="WFI90" s="90"/>
      <c r="WFJ90" s="90"/>
      <c r="WFK90" s="90"/>
      <c r="WFL90" s="90"/>
      <c r="WFM90" s="90"/>
      <c r="WFN90" s="90"/>
      <c r="WFO90" s="90"/>
      <c r="WFP90" s="90"/>
      <c r="WFQ90" s="90"/>
      <c r="WFR90" s="90"/>
      <c r="WFS90" s="90"/>
      <c r="WFT90" s="90"/>
      <c r="WFU90" s="90"/>
      <c r="WFV90" s="90"/>
      <c r="WFW90" s="90"/>
      <c r="WFX90" s="90"/>
      <c r="WFY90" s="90"/>
      <c r="WFZ90" s="90"/>
      <c r="WGA90" s="90"/>
      <c r="WGB90" s="90"/>
      <c r="WGC90" s="90"/>
      <c r="WGD90" s="90"/>
      <c r="WGE90" s="90"/>
      <c r="WGF90" s="90"/>
      <c r="WGG90" s="90"/>
      <c r="WGH90" s="90"/>
      <c r="WGI90" s="90"/>
      <c r="WGJ90" s="90"/>
      <c r="WGK90" s="90"/>
      <c r="WGL90" s="90"/>
      <c r="WGM90" s="90"/>
      <c r="WGN90" s="90"/>
      <c r="WGO90" s="90"/>
      <c r="WGP90" s="90"/>
      <c r="WGQ90" s="90"/>
      <c r="WGR90" s="90"/>
      <c r="WGS90" s="90"/>
      <c r="WGT90" s="90"/>
      <c r="WGU90" s="90"/>
      <c r="WGV90" s="90"/>
      <c r="WGW90" s="90"/>
      <c r="WGX90" s="90"/>
      <c r="WGY90" s="90"/>
      <c r="WGZ90" s="90"/>
      <c r="WHA90" s="90"/>
      <c r="WHB90" s="90"/>
      <c r="WHC90" s="90"/>
      <c r="WHD90" s="90"/>
      <c r="WHE90" s="90"/>
      <c r="WHF90" s="90"/>
      <c r="WHG90" s="90"/>
      <c r="WHH90" s="90"/>
      <c r="WHI90" s="90"/>
      <c r="WHJ90" s="90"/>
      <c r="WHK90" s="90"/>
      <c r="WHL90" s="90"/>
      <c r="WHM90" s="90"/>
      <c r="WHN90" s="90"/>
      <c r="WHO90" s="90"/>
      <c r="WHP90" s="90"/>
      <c r="WHQ90" s="90"/>
      <c r="WHR90" s="90"/>
      <c r="WHS90" s="90"/>
      <c r="WHT90" s="90"/>
      <c r="WHU90" s="90"/>
      <c r="WHV90" s="90"/>
      <c r="WHW90" s="90"/>
      <c r="WHX90" s="90"/>
      <c r="WHY90" s="90"/>
      <c r="WHZ90" s="90"/>
      <c r="WIA90" s="90"/>
      <c r="WIB90" s="90"/>
      <c r="WIC90" s="90"/>
      <c r="WID90" s="90"/>
      <c r="WIE90" s="90"/>
      <c r="WIF90" s="90"/>
      <c r="WIG90" s="90"/>
      <c r="WIH90" s="90"/>
      <c r="WII90" s="90"/>
      <c r="WIJ90" s="90"/>
      <c r="WIK90" s="90"/>
      <c r="WIL90" s="90"/>
      <c r="WIM90" s="90"/>
      <c r="WIN90" s="90"/>
      <c r="WIO90" s="90"/>
      <c r="WIP90" s="90"/>
      <c r="WIQ90" s="90"/>
      <c r="WIR90" s="90"/>
      <c r="WIS90" s="90"/>
      <c r="WIT90" s="90"/>
      <c r="WIU90" s="90"/>
      <c r="WIV90" s="90"/>
      <c r="WIW90" s="90"/>
      <c r="WIX90" s="90"/>
      <c r="WIY90" s="90"/>
      <c r="WIZ90" s="90"/>
      <c r="WJA90" s="90"/>
      <c r="WJB90" s="90"/>
      <c r="WJC90" s="90"/>
      <c r="WJD90" s="90"/>
      <c r="WJE90" s="90"/>
      <c r="WJF90" s="90"/>
      <c r="WJG90" s="90"/>
      <c r="WJH90" s="90"/>
      <c r="WJI90" s="90"/>
      <c r="WJJ90" s="90"/>
      <c r="WJK90" s="90"/>
      <c r="WJL90" s="90"/>
      <c r="WJM90" s="90"/>
      <c r="WJN90" s="90"/>
      <c r="WJO90" s="90"/>
      <c r="WJP90" s="90"/>
      <c r="WJQ90" s="90"/>
      <c r="WJR90" s="90"/>
      <c r="WJS90" s="90"/>
      <c r="WJT90" s="90"/>
      <c r="WJU90" s="90"/>
      <c r="WJV90" s="90"/>
      <c r="WJW90" s="90"/>
      <c r="WJX90" s="90"/>
      <c r="WJY90" s="90"/>
      <c r="WJZ90" s="90"/>
      <c r="WKA90" s="90"/>
      <c r="WKB90" s="90"/>
      <c r="WKC90" s="90"/>
      <c r="WKD90" s="90"/>
      <c r="WKE90" s="90"/>
      <c r="WKF90" s="90"/>
      <c r="WKG90" s="90"/>
      <c r="WKH90" s="90"/>
      <c r="WKI90" s="90"/>
      <c r="WKJ90" s="90"/>
      <c r="WKK90" s="90"/>
      <c r="WKL90" s="90"/>
      <c r="WKM90" s="90"/>
      <c r="WKN90" s="90"/>
      <c r="WKO90" s="90"/>
      <c r="WKP90" s="90"/>
      <c r="WKQ90" s="90"/>
      <c r="WKR90" s="90"/>
      <c r="WKS90" s="90"/>
      <c r="WKT90" s="90"/>
      <c r="WKU90" s="90"/>
      <c r="WKV90" s="90"/>
      <c r="WKW90" s="90"/>
      <c r="WKX90" s="90"/>
      <c r="WKY90" s="90"/>
      <c r="WKZ90" s="90"/>
      <c r="WLA90" s="90"/>
      <c r="WLB90" s="90"/>
      <c r="WLC90" s="90"/>
      <c r="WLD90" s="90"/>
      <c r="WLE90" s="90"/>
      <c r="WLF90" s="90"/>
      <c r="WLG90" s="90"/>
      <c r="WLH90" s="90"/>
      <c r="WLI90" s="90"/>
      <c r="WLJ90" s="90"/>
      <c r="WLK90" s="90"/>
      <c r="WLL90" s="90"/>
      <c r="WLM90" s="90"/>
      <c r="WLN90" s="90"/>
      <c r="WLO90" s="90"/>
      <c r="WLP90" s="90"/>
      <c r="WLQ90" s="90"/>
      <c r="WLR90" s="90"/>
      <c r="WLS90" s="90"/>
      <c r="WLT90" s="90"/>
      <c r="WLU90" s="90"/>
      <c r="WLV90" s="90"/>
      <c r="WLW90" s="90"/>
      <c r="WLX90" s="90"/>
      <c r="WLY90" s="90"/>
      <c r="WLZ90" s="90"/>
      <c r="WMA90" s="90"/>
      <c r="WMB90" s="90"/>
      <c r="WMC90" s="90"/>
      <c r="WMD90" s="90"/>
      <c r="WME90" s="90"/>
      <c r="WMF90" s="90"/>
      <c r="WMG90" s="90"/>
      <c r="WMH90" s="90"/>
      <c r="WMI90" s="90"/>
      <c r="WMJ90" s="90"/>
      <c r="WMK90" s="90"/>
      <c r="WML90" s="90"/>
      <c r="WMM90" s="90"/>
      <c r="WMN90" s="90"/>
      <c r="WMO90" s="90"/>
      <c r="WMP90" s="90"/>
      <c r="WMQ90" s="90"/>
      <c r="WMR90" s="90"/>
      <c r="WMS90" s="90"/>
      <c r="WMT90" s="90"/>
      <c r="WMU90" s="90"/>
      <c r="WMV90" s="90"/>
      <c r="WMW90" s="90"/>
      <c r="WMX90" s="90"/>
      <c r="WMY90" s="90"/>
      <c r="WMZ90" s="90"/>
      <c r="WNA90" s="90"/>
      <c r="WNB90" s="90"/>
      <c r="WNC90" s="90"/>
      <c r="WND90" s="90"/>
      <c r="WNE90" s="90"/>
      <c r="WNF90" s="90"/>
      <c r="WNG90" s="90"/>
      <c r="WNH90" s="90"/>
      <c r="WNI90" s="90"/>
      <c r="WNJ90" s="90"/>
      <c r="WNK90" s="90"/>
      <c r="WNL90" s="90"/>
      <c r="WNM90" s="90"/>
      <c r="WNN90" s="90"/>
      <c r="WNO90" s="90"/>
      <c r="WNP90" s="90"/>
      <c r="WNQ90" s="90"/>
      <c r="WNR90" s="90"/>
      <c r="WNS90" s="90"/>
      <c r="WNT90" s="90"/>
      <c r="WNU90" s="90"/>
      <c r="WNV90" s="90"/>
      <c r="WNW90" s="90"/>
      <c r="WNX90" s="90"/>
      <c r="WNY90" s="90"/>
      <c r="WNZ90" s="90"/>
      <c r="WOA90" s="90"/>
      <c r="WOB90" s="90"/>
      <c r="WOC90" s="90"/>
      <c r="WOD90" s="90"/>
      <c r="WOE90" s="90"/>
      <c r="WOF90" s="90"/>
      <c r="WOG90" s="90"/>
      <c r="WOH90" s="90"/>
      <c r="WOI90" s="90"/>
      <c r="WOJ90" s="90"/>
      <c r="WOK90" s="90"/>
      <c r="WOL90" s="90"/>
      <c r="WOM90" s="90"/>
      <c r="WON90" s="90"/>
      <c r="WOO90" s="90"/>
      <c r="WOP90" s="90"/>
      <c r="WOQ90" s="90"/>
      <c r="WOR90" s="90"/>
      <c r="WOS90" s="90"/>
      <c r="WOT90" s="90"/>
      <c r="WOU90" s="90"/>
      <c r="WOV90" s="90"/>
      <c r="WOW90" s="90"/>
      <c r="WOX90" s="90"/>
      <c r="WOY90" s="90"/>
      <c r="WOZ90" s="90"/>
      <c r="WPA90" s="90"/>
      <c r="WPB90" s="90"/>
      <c r="WPC90" s="90"/>
      <c r="WPD90" s="90"/>
      <c r="WPE90" s="90"/>
      <c r="WPF90" s="90"/>
      <c r="WPG90" s="90"/>
      <c r="WPH90" s="90"/>
      <c r="WPI90" s="90"/>
      <c r="WPJ90" s="90"/>
      <c r="WPK90" s="90"/>
      <c r="WPL90" s="90"/>
      <c r="WPM90" s="90"/>
      <c r="WPN90" s="90"/>
      <c r="WPO90" s="90"/>
      <c r="WPP90" s="90"/>
      <c r="WPQ90" s="90"/>
      <c r="WPR90" s="90"/>
      <c r="WPS90" s="90"/>
      <c r="WPT90" s="90"/>
      <c r="WPU90" s="90"/>
      <c r="WPV90" s="90"/>
      <c r="WPW90" s="90"/>
      <c r="WPX90" s="90"/>
      <c r="WPY90" s="90"/>
      <c r="WPZ90" s="90"/>
      <c r="WQA90" s="90"/>
      <c r="WQB90" s="90"/>
      <c r="WQC90" s="90"/>
      <c r="WQD90" s="90"/>
      <c r="WQE90" s="90"/>
      <c r="WQF90" s="90"/>
      <c r="WQG90" s="90"/>
      <c r="WQH90" s="90"/>
      <c r="WQI90" s="90"/>
      <c r="WQJ90" s="90"/>
      <c r="WQK90" s="90"/>
      <c r="WQL90" s="90"/>
      <c r="WQM90" s="90"/>
      <c r="WQN90" s="90"/>
      <c r="WQO90" s="90"/>
      <c r="WQP90" s="90"/>
      <c r="WQQ90" s="90"/>
      <c r="WQR90" s="90"/>
      <c r="WQS90" s="90"/>
      <c r="WQT90" s="90"/>
      <c r="WQU90" s="90"/>
      <c r="WQV90" s="90"/>
      <c r="WQW90" s="90"/>
      <c r="WQX90" s="90"/>
      <c r="WQY90" s="90"/>
      <c r="WQZ90" s="90"/>
      <c r="WRA90" s="90"/>
      <c r="WRB90" s="90"/>
      <c r="WRC90" s="90"/>
      <c r="WRD90" s="90"/>
      <c r="WRE90" s="90"/>
      <c r="WRF90" s="90"/>
      <c r="WRG90" s="90"/>
      <c r="WRH90" s="90"/>
      <c r="WRI90" s="90"/>
      <c r="WRJ90" s="90"/>
      <c r="WRK90" s="90"/>
      <c r="WRL90" s="90"/>
      <c r="WRM90" s="90"/>
      <c r="WRN90" s="90"/>
      <c r="WRO90" s="90"/>
      <c r="WRP90" s="90"/>
      <c r="WRQ90" s="90"/>
      <c r="WRR90" s="90"/>
      <c r="WRS90" s="90"/>
      <c r="WRT90" s="90"/>
      <c r="WRU90" s="90"/>
      <c r="WRV90" s="90"/>
      <c r="WRW90" s="90"/>
      <c r="WRX90" s="90"/>
      <c r="WRY90" s="90"/>
      <c r="WRZ90" s="90"/>
      <c r="WSA90" s="90"/>
      <c r="WSB90" s="90"/>
      <c r="WSC90" s="90"/>
      <c r="WSD90" s="90"/>
      <c r="WSE90" s="90"/>
      <c r="WSF90" s="90"/>
      <c r="WSG90" s="90"/>
      <c r="WSH90" s="90"/>
      <c r="WSI90" s="90"/>
      <c r="WSJ90" s="90"/>
      <c r="WSK90" s="90"/>
      <c r="WSL90" s="90"/>
      <c r="WSM90" s="90"/>
      <c r="WSN90" s="90"/>
      <c r="WSO90" s="90"/>
      <c r="WSP90" s="90"/>
      <c r="WSQ90" s="90"/>
      <c r="WSR90" s="90"/>
      <c r="WSS90" s="90"/>
      <c r="WST90" s="90"/>
      <c r="WSU90" s="90"/>
      <c r="WSV90" s="90"/>
      <c r="WSW90" s="90"/>
      <c r="WSX90" s="90"/>
      <c r="WSY90" s="90"/>
      <c r="WSZ90" s="90"/>
      <c r="WTA90" s="90"/>
      <c r="WTB90" s="90"/>
      <c r="WTC90" s="90"/>
      <c r="WTD90" s="90"/>
      <c r="WTE90" s="90"/>
      <c r="WTF90" s="90"/>
      <c r="WTG90" s="90"/>
      <c r="WTH90" s="90"/>
      <c r="WTI90" s="90"/>
      <c r="WTJ90" s="90"/>
      <c r="WTK90" s="90"/>
      <c r="WTL90" s="90"/>
      <c r="WTM90" s="90"/>
      <c r="WTN90" s="90"/>
      <c r="WTO90" s="90"/>
      <c r="WTP90" s="90"/>
      <c r="WTQ90" s="90"/>
      <c r="WTR90" s="90"/>
      <c r="WTS90" s="90"/>
      <c r="WTT90" s="90"/>
      <c r="WTU90" s="90"/>
      <c r="WTV90" s="90"/>
      <c r="WTW90" s="90"/>
      <c r="WTX90" s="90"/>
      <c r="WTY90" s="90"/>
      <c r="WTZ90" s="90"/>
      <c r="WUA90" s="90"/>
      <c r="WUB90" s="90"/>
      <c r="WUC90" s="90"/>
      <c r="WUD90" s="90"/>
      <c r="WUE90" s="90"/>
      <c r="WUF90" s="90"/>
      <c r="WUG90" s="90"/>
      <c r="WUH90" s="90"/>
      <c r="WUI90" s="90"/>
      <c r="WUJ90" s="90"/>
      <c r="WUK90" s="90"/>
      <c r="WUL90" s="90"/>
      <c r="WUM90" s="90"/>
      <c r="WUN90" s="90"/>
      <c r="WUO90" s="90"/>
      <c r="WUP90" s="90"/>
      <c r="WUQ90" s="90"/>
      <c r="WUR90" s="90"/>
      <c r="WUS90" s="90"/>
      <c r="WUT90" s="90"/>
      <c r="WUU90" s="90"/>
      <c r="WUV90" s="90"/>
      <c r="WUW90" s="90"/>
      <c r="WUX90" s="90"/>
      <c r="WUY90" s="90"/>
      <c r="WUZ90" s="90"/>
      <c r="WVA90" s="90"/>
      <c r="WVB90" s="90"/>
      <c r="WVC90" s="90"/>
      <c r="WVD90" s="90"/>
      <c r="WVE90" s="90"/>
      <c r="WVF90" s="90"/>
      <c r="WVG90" s="90"/>
      <c r="WVH90" s="90"/>
      <c r="WVI90" s="90"/>
      <c r="WVJ90" s="90"/>
      <c r="WVK90" s="90"/>
      <c r="WVL90" s="90"/>
      <c r="WVM90" s="90"/>
      <c r="WVN90" s="90"/>
      <c r="WVO90" s="90"/>
      <c r="WVP90" s="90"/>
      <c r="WVQ90" s="90"/>
      <c r="WVR90" s="90"/>
      <c r="WVS90" s="90"/>
      <c r="WVT90" s="90"/>
      <c r="WVU90" s="90"/>
      <c r="WVV90" s="90"/>
      <c r="WVW90" s="90"/>
      <c r="WVX90" s="90"/>
      <c r="WVY90" s="90"/>
      <c r="WVZ90" s="90"/>
      <c r="WWA90" s="90"/>
      <c r="WWB90" s="90"/>
      <c r="WWC90" s="90"/>
      <c r="WWD90" s="90"/>
      <c r="WWE90" s="90"/>
      <c r="WWF90" s="90"/>
      <c r="WWG90" s="90"/>
      <c r="WWH90" s="90"/>
      <c r="WWI90" s="90"/>
      <c r="WWJ90" s="90"/>
      <c r="WWK90" s="90"/>
      <c r="WWL90" s="90"/>
      <c r="WWM90" s="90"/>
      <c r="WWN90" s="90"/>
      <c r="WWO90" s="90"/>
      <c r="WWP90" s="90"/>
      <c r="WWQ90" s="90"/>
      <c r="WWR90" s="90"/>
      <c r="WWS90" s="90"/>
      <c r="WWT90" s="90"/>
      <c r="WWU90" s="90"/>
      <c r="WWV90" s="90"/>
      <c r="WWW90" s="90"/>
      <c r="WWX90" s="90"/>
      <c r="WWY90" s="90"/>
      <c r="WWZ90" s="90"/>
      <c r="WXA90" s="90"/>
      <c r="WXB90" s="90"/>
      <c r="WXC90" s="90"/>
      <c r="WXD90" s="90"/>
      <c r="WXE90" s="90"/>
      <c r="WXF90" s="90"/>
      <c r="WXG90" s="90"/>
      <c r="WXH90" s="90"/>
      <c r="WXI90" s="90"/>
      <c r="WXJ90" s="90"/>
      <c r="WXK90" s="90"/>
      <c r="WXL90" s="90"/>
      <c r="WXM90" s="90"/>
      <c r="WXN90" s="90"/>
      <c r="WXO90" s="90"/>
      <c r="WXP90" s="90"/>
      <c r="WXQ90" s="90"/>
      <c r="WXR90" s="90"/>
      <c r="WXS90" s="90"/>
      <c r="WXT90" s="90"/>
      <c r="WXU90" s="90"/>
      <c r="WXV90" s="90"/>
      <c r="WXW90" s="90"/>
      <c r="WXX90" s="90"/>
      <c r="WXY90" s="90"/>
      <c r="WXZ90" s="90"/>
      <c r="WYA90" s="90"/>
      <c r="WYB90" s="90"/>
      <c r="WYC90" s="90"/>
      <c r="WYD90" s="90"/>
      <c r="WYE90" s="90"/>
      <c r="WYF90" s="90"/>
      <c r="WYG90" s="90"/>
      <c r="WYH90" s="90"/>
      <c r="WYI90" s="90"/>
      <c r="WYJ90" s="90"/>
      <c r="WYK90" s="90"/>
      <c r="WYL90" s="90"/>
      <c r="WYM90" s="90"/>
      <c r="WYN90" s="90"/>
      <c r="WYO90" s="90"/>
      <c r="WYP90" s="90"/>
      <c r="WYQ90" s="90"/>
      <c r="WYR90" s="90"/>
      <c r="WYS90" s="90"/>
      <c r="WYT90" s="90"/>
      <c r="WYU90" s="90"/>
      <c r="WYV90" s="90"/>
      <c r="WYW90" s="90"/>
      <c r="WYX90" s="90"/>
      <c r="WYY90" s="90"/>
      <c r="WYZ90" s="90"/>
      <c r="WZA90" s="90"/>
      <c r="WZB90" s="90"/>
      <c r="WZC90" s="90"/>
      <c r="WZD90" s="90"/>
      <c r="WZE90" s="90"/>
      <c r="WZF90" s="90"/>
      <c r="WZG90" s="90"/>
      <c r="WZH90" s="90"/>
      <c r="WZI90" s="90"/>
      <c r="WZJ90" s="90"/>
      <c r="WZK90" s="90"/>
      <c r="WZL90" s="90"/>
      <c r="WZM90" s="90"/>
      <c r="WZN90" s="90"/>
      <c r="WZO90" s="90"/>
      <c r="WZP90" s="90"/>
      <c r="WZQ90" s="90"/>
      <c r="WZR90" s="90"/>
      <c r="WZS90" s="90"/>
      <c r="WZT90" s="90"/>
      <c r="WZU90" s="90"/>
      <c r="WZV90" s="90"/>
      <c r="WZW90" s="90"/>
      <c r="WZX90" s="90"/>
      <c r="WZY90" s="90"/>
      <c r="WZZ90" s="90"/>
      <c r="XAA90" s="90"/>
      <c r="XAB90" s="90"/>
      <c r="XAC90" s="90"/>
      <c r="XAD90" s="90"/>
      <c r="XAE90" s="90"/>
      <c r="XAF90" s="90"/>
      <c r="XAG90" s="90"/>
      <c r="XAH90" s="90"/>
      <c r="XAI90" s="90"/>
      <c r="XAJ90" s="90"/>
      <c r="XAK90" s="90"/>
      <c r="XAL90" s="90"/>
      <c r="XAM90" s="90"/>
      <c r="XAN90" s="90"/>
      <c r="XAO90" s="90"/>
      <c r="XAP90" s="90"/>
      <c r="XAQ90" s="90"/>
      <c r="XAR90" s="90"/>
      <c r="XAS90" s="90"/>
      <c r="XAT90" s="90"/>
      <c r="XAU90" s="90"/>
      <c r="XAV90" s="90"/>
      <c r="XAW90" s="90"/>
      <c r="XAX90" s="90"/>
      <c r="XAY90" s="90"/>
      <c r="XAZ90" s="90"/>
      <c r="XBA90" s="90"/>
      <c r="XBB90" s="90"/>
      <c r="XBC90" s="90"/>
      <c r="XBD90" s="90"/>
      <c r="XBE90" s="90"/>
      <c r="XBF90" s="90"/>
      <c r="XBG90" s="90"/>
      <c r="XBH90" s="90"/>
      <c r="XBI90" s="90"/>
      <c r="XBJ90" s="90"/>
      <c r="XBK90" s="90"/>
      <c r="XBL90" s="90"/>
      <c r="XBM90" s="90"/>
      <c r="XBN90" s="90"/>
      <c r="XBO90" s="90"/>
      <c r="XBP90" s="90"/>
      <c r="XBQ90" s="90"/>
      <c r="XBR90" s="90"/>
      <c r="XBS90" s="90"/>
      <c r="XBT90" s="90"/>
      <c r="XBU90" s="90"/>
      <c r="XBV90" s="90"/>
      <c r="XBW90" s="90"/>
      <c r="XBX90" s="90"/>
      <c r="XBY90" s="90"/>
      <c r="XBZ90" s="90"/>
      <c r="XCA90" s="90"/>
      <c r="XCB90" s="90"/>
      <c r="XCC90" s="90"/>
      <c r="XCD90" s="90"/>
      <c r="XCE90" s="90"/>
      <c r="XCF90" s="90"/>
      <c r="XCG90" s="90"/>
      <c r="XCH90" s="90"/>
      <c r="XCI90" s="90"/>
      <c r="XCJ90" s="90"/>
      <c r="XCK90" s="90"/>
      <c r="XCL90" s="90"/>
      <c r="XCM90" s="90"/>
      <c r="XCN90" s="90"/>
      <c r="XCO90" s="90"/>
      <c r="XCP90" s="90"/>
      <c r="XCQ90" s="90"/>
      <c r="XCR90" s="90"/>
      <c r="XCS90" s="90"/>
      <c r="XCT90" s="90"/>
      <c r="XCU90" s="90"/>
      <c r="XCV90" s="90"/>
      <c r="XCW90" s="90"/>
      <c r="XCX90" s="90"/>
      <c r="XCY90" s="90"/>
      <c r="XCZ90" s="90"/>
      <c r="XDA90" s="90"/>
      <c r="XDB90" s="90"/>
      <c r="XDC90" s="90"/>
      <c r="XDD90" s="90"/>
      <c r="XDE90" s="90"/>
      <c r="XDF90" s="90"/>
      <c r="XDG90" s="90"/>
      <c r="XDH90" s="90"/>
      <c r="XDI90" s="90"/>
      <c r="XDJ90" s="90"/>
      <c r="XDK90" s="90"/>
      <c r="XDL90" s="90"/>
      <c r="XDM90" s="90"/>
      <c r="XDN90" s="90"/>
      <c r="XDO90" s="90"/>
      <c r="XDP90" s="90"/>
      <c r="XDQ90" s="90"/>
      <c r="XDR90" s="90"/>
      <c r="XDS90" s="90"/>
      <c r="XDT90" s="90"/>
      <c r="XDU90" s="90"/>
      <c r="XDV90" s="90"/>
      <c r="XDW90" s="90"/>
      <c r="XDX90" s="90"/>
      <c r="XDY90" s="90"/>
      <c r="XDZ90" s="90"/>
      <c r="XEA90" s="90"/>
      <c r="XEB90" s="90"/>
      <c r="XEC90" s="90"/>
      <c r="XED90" s="90"/>
      <c r="XEE90" s="90"/>
      <c r="XEF90" s="90"/>
      <c r="XEG90" s="90"/>
      <c r="XEH90" s="90"/>
      <c r="XEI90" s="90"/>
      <c r="XEJ90" s="90"/>
      <c r="XEK90" s="90"/>
      <c r="XEL90" s="90"/>
      <c r="XEM90" s="90"/>
      <c r="XEN90" s="90"/>
      <c r="XEO90" s="90"/>
      <c r="XEP90" s="90"/>
      <c r="XEQ90" s="90"/>
      <c r="XER90" s="90"/>
      <c r="XES90" s="90"/>
      <c r="XET90" s="90"/>
      <c r="XEU90" s="90"/>
      <c r="XEV90" s="90"/>
      <c r="XEW90" s="90"/>
      <c r="XEX90" s="90"/>
      <c r="XEY90" s="90"/>
      <c r="XEZ90" s="90"/>
      <c r="XFA90" s="90"/>
      <c r="XFB90" s="90"/>
      <c r="XFC90" s="90"/>
    </row>
    <row r="91" spans="1:16383" s="42" customFormat="1" ht="15" customHeight="1" x14ac:dyDescent="0.3">
      <c r="A91" s="46"/>
      <c r="B91" s="17"/>
      <c r="C91" s="94" t="s">
        <v>166</v>
      </c>
      <c r="D91" s="14"/>
      <c r="E91" s="58" t="s">
        <v>552</v>
      </c>
      <c r="F91" s="14"/>
      <c r="G91" s="371">
        <f t="shared" ref="G91:G92" si="285">SUM(H91:BI91)</f>
        <v>0</v>
      </c>
      <c r="H91" s="583">
        <f>SUM(H89:H90)</f>
        <v>0</v>
      </c>
      <c r="I91" s="583">
        <f t="shared" ref="I91:BI91" si="286">SUM(I89:I90)</f>
        <v>0</v>
      </c>
      <c r="J91" s="583">
        <f t="shared" si="286"/>
        <v>0</v>
      </c>
      <c r="K91" s="583">
        <f t="shared" si="286"/>
        <v>0</v>
      </c>
      <c r="L91" s="583">
        <f t="shared" si="286"/>
        <v>0</v>
      </c>
      <c r="M91" s="583">
        <f t="shared" si="286"/>
        <v>0</v>
      </c>
      <c r="N91" s="583">
        <f t="shared" si="286"/>
        <v>0</v>
      </c>
      <c r="O91" s="583">
        <f t="shared" si="286"/>
        <v>0</v>
      </c>
      <c r="P91" s="583">
        <f t="shared" si="286"/>
        <v>0</v>
      </c>
      <c r="Q91" s="583">
        <f t="shared" si="286"/>
        <v>0</v>
      </c>
      <c r="R91" s="583">
        <f t="shared" si="286"/>
        <v>0</v>
      </c>
      <c r="S91" s="583">
        <f t="shared" si="286"/>
        <v>0</v>
      </c>
      <c r="T91" s="583">
        <f t="shared" si="286"/>
        <v>0</v>
      </c>
      <c r="U91" s="583">
        <f t="shared" si="286"/>
        <v>0</v>
      </c>
      <c r="V91" s="583">
        <f t="shared" si="286"/>
        <v>0</v>
      </c>
      <c r="W91" s="583">
        <f t="shared" si="286"/>
        <v>0</v>
      </c>
      <c r="X91" s="583">
        <f t="shared" si="286"/>
        <v>0</v>
      </c>
      <c r="Y91" s="583">
        <f t="shared" si="286"/>
        <v>0</v>
      </c>
      <c r="Z91" s="583">
        <f t="shared" si="286"/>
        <v>0</v>
      </c>
      <c r="AA91" s="583">
        <f t="shared" si="286"/>
        <v>0</v>
      </c>
      <c r="AB91" s="583">
        <f t="shared" si="286"/>
        <v>0</v>
      </c>
      <c r="AC91" s="583">
        <f t="shared" si="286"/>
        <v>0</v>
      </c>
      <c r="AD91" s="583">
        <f t="shared" si="286"/>
        <v>0</v>
      </c>
      <c r="AE91" s="583">
        <f t="shared" si="286"/>
        <v>0</v>
      </c>
      <c r="AF91" s="583">
        <f t="shared" si="286"/>
        <v>0</v>
      </c>
      <c r="AG91" s="583">
        <f t="shared" si="286"/>
        <v>0</v>
      </c>
      <c r="AH91" s="583">
        <f t="shared" si="286"/>
        <v>0</v>
      </c>
      <c r="AI91" s="583">
        <f t="shared" si="286"/>
        <v>0</v>
      </c>
      <c r="AJ91" s="583">
        <f t="shared" si="286"/>
        <v>0</v>
      </c>
      <c r="AK91" s="583">
        <f t="shared" si="286"/>
        <v>0</v>
      </c>
      <c r="AL91" s="583">
        <f t="shared" si="286"/>
        <v>0</v>
      </c>
      <c r="AM91" s="583">
        <f t="shared" si="286"/>
        <v>0</v>
      </c>
      <c r="AN91" s="583">
        <f t="shared" si="286"/>
        <v>0</v>
      </c>
      <c r="AO91" s="583">
        <f t="shared" si="286"/>
        <v>0</v>
      </c>
      <c r="AP91" s="583">
        <f t="shared" si="286"/>
        <v>0</v>
      </c>
      <c r="AQ91" s="583">
        <f t="shared" si="286"/>
        <v>0</v>
      </c>
      <c r="AR91" s="583">
        <f t="shared" si="286"/>
        <v>0</v>
      </c>
      <c r="AS91" s="583">
        <f t="shared" si="286"/>
        <v>0</v>
      </c>
      <c r="AT91" s="583">
        <f t="shared" si="286"/>
        <v>0</v>
      </c>
      <c r="AU91" s="583">
        <f t="shared" si="286"/>
        <v>0</v>
      </c>
      <c r="AV91" s="583">
        <f t="shared" si="286"/>
        <v>0</v>
      </c>
      <c r="AW91" s="583">
        <f t="shared" si="286"/>
        <v>0</v>
      </c>
      <c r="AX91" s="583">
        <f t="shared" si="286"/>
        <v>0</v>
      </c>
      <c r="AY91" s="583">
        <f t="shared" si="286"/>
        <v>0</v>
      </c>
      <c r="AZ91" s="583">
        <f t="shared" si="286"/>
        <v>0</v>
      </c>
      <c r="BA91" s="583">
        <f t="shared" si="286"/>
        <v>0</v>
      </c>
      <c r="BB91" s="583">
        <f t="shared" si="286"/>
        <v>0</v>
      </c>
      <c r="BC91" s="583">
        <f t="shared" si="286"/>
        <v>0</v>
      </c>
      <c r="BD91" s="583">
        <f t="shared" si="286"/>
        <v>0</v>
      </c>
      <c r="BE91" s="583">
        <f t="shared" si="286"/>
        <v>0</v>
      </c>
      <c r="BF91" s="583">
        <f t="shared" si="286"/>
        <v>0</v>
      </c>
      <c r="BG91" s="583">
        <f t="shared" si="286"/>
        <v>0</v>
      </c>
      <c r="BH91" s="583">
        <f t="shared" si="286"/>
        <v>0</v>
      </c>
      <c r="BI91" s="583">
        <f t="shared" si="286"/>
        <v>0</v>
      </c>
    </row>
    <row r="92" spans="1:16383" s="42" customFormat="1" ht="15" customHeight="1" x14ac:dyDescent="0.3">
      <c r="A92" s="46"/>
      <c r="B92" s="17"/>
      <c r="C92" s="94" t="s">
        <v>167</v>
      </c>
      <c r="D92" s="14"/>
      <c r="E92" s="58" t="s">
        <v>552</v>
      </c>
      <c r="F92" s="14"/>
      <c r="G92" s="371">
        <f t="shared" si="285"/>
        <v>0</v>
      </c>
      <c r="H92" s="87">
        <v>0</v>
      </c>
      <c r="I92" s="87">
        <v>0</v>
      </c>
      <c r="J92" s="87">
        <v>0</v>
      </c>
      <c r="K92" s="87">
        <v>0</v>
      </c>
      <c r="L92" s="87">
        <v>0</v>
      </c>
      <c r="M92" s="87">
        <v>0</v>
      </c>
      <c r="N92" s="87">
        <v>0</v>
      </c>
      <c r="O92" s="87">
        <v>0</v>
      </c>
      <c r="P92" s="87">
        <v>0</v>
      </c>
      <c r="Q92" s="87">
        <v>0</v>
      </c>
      <c r="R92" s="87">
        <v>0</v>
      </c>
      <c r="S92" s="87">
        <v>0</v>
      </c>
      <c r="T92" s="87">
        <v>0</v>
      </c>
      <c r="U92" s="87">
        <v>0</v>
      </c>
      <c r="V92" s="87">
        <v>0</v>
      </c>
      <c r="W92" s="87">
        <v>0</v>
      </c>
      <c r="X92" s="87">
        <v>0</v>
      </c>
      <c r="Y92" s="87">
        <v>0</v>
      </c>
      <c r="Z92" s="87">
        <v>0</v>
      </c>
      <c r="AA92" s="87">
        <v>0</v>
      </c>
      <c r="AB92" s="87">
        <v>0</v>
      </c>
      <c r="AC92" s="87">
        <v>0</v>
      </c>
      <c r="AD92" s="87">
        <v>0</v>
      </c>
      <c r="AE92" s="87">
        <v>0</v>
      </c>
      <c r="AF92" s="87">
        <v>0</v>
      </c>
      <c r="AG92" s="87">
        <v>0</v>
      </c>
      <c r="AH92" s="87">
        <v>0</v>
      </c>
      <c r="AI92" s="87">
        <v>0</v>
      </c>
      <c r="AJ92" s="87">
        <v>0</v>
      </c>
      <c r="AK92" s="87">
        <v>0</v>
      </c>
      <c r="AL92" s="87">
        <v>0</v>
      </c>
      <c r="AM92" s="87">
        <v>0</v>
      </c>
      <c r="AN92" s="87">
        <v>0</v>
      </c>
      <c r="AO92" s="87">
        <v>0</v>
      </c>
      <c r="AP92" s="87">
        <v>0</v>
      </c>
      <c r="AQ92" s="87">
        <v>0</v>
      </c>
      <c r="AR92" s="87">
        <v>0</v>
      </c>
      <c r="AS92" s="87">
        <v>0</v>
      </c>
      <c r="AT92" s="87">
        <v>0</v>
      </c>
      <c r="AU92" s="87">
        <v>0</v>
      </c>
      <c r="AV92" s="87">
        <v>0</v>
      </c>
      <c r="AW92" s="87">
        <v>0</v>
      </c>
      <c r="AX92" s="87">
        <v>0</v>
      </c>
      <c r="AY92" s="87">
        <v>0</v>
      </c>
      <c r="AZ92" s="87">
        <v>0</v>
      </c>
      <c r="BA92" s="87">
        <v>0</v>
      </c>
      <c r="BB92" s="87">
        <v>0</v>
      </c>
      <c r="BC92" s="87">
        <v>0</v>
      </c>
      <c r="BD92" s="87">
        <v>0</v>
      </c>
      <c r="BE92" s="87">
        <v>0</v>
      </c>
      <c r="BF92" s="87">
        <v>0</v>
      </c>
      <c r="BG92" s="87">
        <v>0</v>
      </c>
      <c r="BH92" s="87">
        <v>0</v>
      </c>
      <c r="BI92" s="87">
        <v>0</v>
      </c>
    </row>
    <row r="93" spans="1:16383" s="42" customFormat="1" ht="9.75" customHeight="1" x14ac:dyDescent="0.3">
      <c r="A93" s="17"/>
      <c r="B93" s="17"/>
      <c r="C93" s="60"/>
      <c r="D93" s="17"/>
      <c r="E93" s="276"/>
      <c r="F93" s="17"/>
      <c r="G93" s="17"/>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row>
    <row r="94" spans="1:16383" s="42" customFormat="1" ht="15" customHeight="1" x14ac:dyDescent="0.3">
      <c r="A94" s="46"/>
      <c r="B94" s="17"/>
      <c r="C94" s="106" t="s">
        <v>549</v>
      </c>
      <c r="D94" s="14"/>
      <c r="E94" s="276"/>
      <c r="F94" s="14"/>
      <c r="G94" s="371">
        <f>SUM(H94:BI94)</f>
        <v>0</v>
      </c>
      <c r="H94" s="90">
        <f t="shared" ref="H94:AM94" si="287">H97*H98</f>
        <v>0</v>
      </c>
      <c r="I94" s="90">
        <f t="shared" si="287"/>
        <v>0</v>
      </c>
      <c r="J94" s="90">
        <f t="shared" si="287"/>
        <v>0</v>
      </c>
      <c r="K94" s="90">
        <f t="shared" si="287"/>
        <v>0</v>
      </c>
      <c r="L94" s="90">
        <f t="shared" si="287"/>
        <v>0</v>
      </c>
      <c r="M94" s="90">
        <f t="shared" si="287"/>
        <v>0</v>
      </c>
      <c r="N94" s="90">
        <f t="shared" si="287"/>
        <v>0</v>
      </c>
      <c r="O94" s="90">
        <f t="shared" si="287"/>
        <v>0</v>
      </c>
      <c r="P94" s="90">
        <f t="shared" si="287"/>
        <v>0</v>
      </c>
      <c r="Q94" s="90">
        <f t="shared" si="287"/>
        <v>0</v>
      </c>
      <c r="R94" s="90">
        <f t="shared" si="287"/>
        <v>0</v>
      </c>
      <c r="S94" s="90">
        <f t="shared" si="287"/>
        <v>0</v>
      </c>
      <c r="T94" s="90">
        <f t="shared" si="287"/>
        <v>0</v>
      </c>
      <c r="U94" s="90">
        <f t="shared" si="287"/>
        <v>0</v>
      </c>
      <c r="V94" s="90">
        <f t="shared" si="287"/>
        <v>0</v>
      </c>
      <c r="W94" s="90">
        <f t="shared" si="287"/>
        <v>0</v>
      </c>
      <c r="X94" s="90">
        <f t="shared" si="287"/>
        <v>0</v>
      </c>
      <c r="Y94" s="90">
        <f t="shared" si="287"/>
        <v>0</v>
      </c>
      <c r="Z94" s="90">
        <f t="shared" si="287"/>
        <v>0</v>
      </c>
      <c r="AA94" s="90">
        <f t="shared" si="287"/>
        <v>0</v>
      </c>
      <c r="AB94" s="90">
        <f t="shared" si="287"/>
        <v>0</v>
      </c>
      <c r="AC94" s="90">
        <f t="shared" si="287"/>
        <v>0</v>
      </c>
      <c r="AD94" s="90">
        <f t="shared" si="287"/>
        <v>0</v>
      </c>
      <c r="AE94" s="90">
        <f t="shared" si="287"/>
        <v>0</v>
      </c>
      <c r="AF94" s="90">
        <f t="shared" si="287"/>
        <v>0</v>
      </c>
      <c r="AG94" s="90">
        <f t="shared" si="287"/>
        <v>0</v>
      </c>
      <c r="AH94" s="90">
        <f t="shared" si="287"/>
        <v>0</v>
      </c>
      <c r="AI94" s="90">
        <f t="shared" si="287"/>
        <v>0</v>
      </c>
      <c r="AJ94" s="90">
        <f t="shared" si="287"/>
        <v>0</v>
      </c>
      <c r="AK94" s="90">
        <f t="shared" si="287"/>
        <v>0</v>
      </c>
      <c r="AL94" s="90">
        <f t="shared" si="287"/>
        <v>0</v>
      </c>
      <c r="AM94" s="90">
        <f t="shared" si="287"/>
        <v>0</v>
      </c>
      <c r="AN94" s="90">
        <f t="shared" ref="AN94:BI94" si="288">AN97*AN98</f>
        <v>0</v>
      </c>
      <c r="AO94" s="90">
        <f t="shared" si="288"/>
        <v>0</v>
      </c>
      <c r="AP94" s="90">
        <f t="shared" si="288"/>
        <v>0</v>
      </c>
      <c r="AQ94" s="90">
        <f t="shared" si="288"/>
        <v>0</v>
      </c>
      <c r="AR94" s="90">
        <f t="shared" si="288"/>
        <v>0</v>
      </c>
      <c r="AS94" s="90">
        <f t="shared" si="288"/>
        <v>0</v>
      </c>
      <c r="AT94" s="90">
        <f t="shared" si="288"/>
        <v>0</v>
      </c>
      <c r="AU94" s="90">
        <f t="shared" si="288"/>
        <v>0</v>
      </c>
      <c r="AV94" s="90">
        <f t="shared" si="288"/>
        <v>0</v>
      </c>
      <c r="AW94" s="90">
        <f t="shared" si="288"/>
        <v>0</v>
      </c>
      <c r="AX94" s="90">
        <f t="shared" si="288"/>
        <v>0</v>
      </c>
      <c r="AY94" s="90">
        <f t="shared" si="288"/>
        <v>0</v>
      </c>
      <c r="AZ94" s="90">
        <f t="shared" si="288"/>
        <v>0</v>
      </c>
      <c r="BA94" s="90">
        <f t="shared" si="288"/>
        <v>0</v>
      </c>
      <c r="BB94" s="90">
        <f t="shared" si="288"/>
        <v>0</v>
      </c>
      <c r="BC94" s="90">
        <f t="shared" si="288"/>
        <v>0</v>
      </c>
      <c r="BD94" s="90">
        <f t="shared" si="288"/>
        <v>0</v>
      </c>
      <c r="BE94" s="90">
        <f t="shared" si="288"/>
        <v>0</v>
      </c>
      <c r="BF94" s="90">
        <f t="shared" si="288"/>
        <v>0</v>
      </c>
      <c r="BG94" s="90">
        <f t="shared" si="288"/>
        <v>0</v>
      </c>
      <c r="BH94" s="90">
        <f t="shared" si="288"/>
        <v>0</v>
      </c>
      <c r="BI94" s="90">
        <f t="shared" si="288"/>
        <v>0</v>
      </c>
      <c r="BJ94" s="90" t="e">
        <f>(BJ97+#REF!)*BJ98</f>
        <v>#REF!</v>
      </c>
      <c r="BK94" s="101" t="e">
        <f>(BK97+#REF!)*BK98</f>
        <v>#REF!</v>
      </c>
      <c r="BL94" s="101" t="e">
        <f>(BL97+#REF!)*BL98</f>
        <v>#REF!</v>
      </c>
      <c r="BM94" s="101" t="e">
        <f>(BM97+#REF!)*BM98</f>
        <v>#REF!</v>
      </c>
      <c r="BN94" s="101" t="e">
        <f>(BN97+#REF!)*BN98</f>
        <v>#REF!</v>
      </c>
      <c r="BO94" s="101" t="e">
        <f>(BO97+#REF!)*BO98</f>
        <v>#REF!</v>
      </c>
      <c r="BP94" s="101" t="e">
        <f>(BP97+#REF!)*BP98</f>
        <v>#REF!</v>
      </c>
      <c r="BQ94" s="101" t="e">
        <f>(BQ97+#REF!)*BQ98</f>
        <v>#REF!</v>
      </c>
      <c r="BR94" s="101" t="e">
        <f>(BR97+#REF!)*BR98</f>
        <v>#REF!</v>
      </c>
      <c r="BS94" s="101" t="e">
        <f>(BS97+#REF!)*BS98</f>
        <v>#REF!</v>
      </c>
      <c r="BT94" s="101" t="e">
        <f>(BT97+#REF!)*BT98</f>
        <v>#REF!</v>
      </c>
      <c r="BU94" s="101" t="e">
        <f>(BU97+#REF!)*BU98</f>
        <v>#REF!</v>
      </c>
      <c r="BV94" s="101" t="e">
        <f>(BV97+#REF!)*BV98</f>
        <v>#REF!</v>
      </c>
      <c r="BW94" s="101" t="e">
        <f>(BW97+#REF!)*BW98</f>
        <v>#REF!</v>
      </c>
      <c r="BX94" s="101" t="e">
        <f>(BX97+#REF!)*BX98</f>
        <v>#REF!</v>
      </c>
      <c r="BY94" s="101" t="e">
        <f>(BY97+#REF!)*BY98</f>
        <v>#REF!</v>
      </c>
      <c r="BZ94" s="101" t="e">
        <f>(BZ97+#REF!)*BZ98</f>
        <v>#REF!</v>
      </c>
      <c r="CA94" s="101" t="e">
        <f>(CA97+#REF!)*CA98</f>
        <v>#REF!</v>
      </c>
      <c r="CB94" s="101" t="e">
        <f>(CB97+#REF!)*CB98</f>
        <v>#REF!</v>
      </c>
      <c r="CC94" s="101" t="e">
        <f>(CC97+#REF!)*CC98</f>
        <v>#REF!</v>
      </c>
      <c r="CD94" s="101" t="e">
        <f>(CD97+#REF!)*CD98</f>
        <v>#REF!</v>
      </c>
      <c r="CE94" s="101" t="e">
        <f>(CE97+#REF!)*CE98</f>
        <v>#REF!</v>
      </c>
      <c r="CF94" s="101" t="e">
        <f>(CF97+#REF!)*CF98</f>
        <v>#REF!</v>
      </c>
      <c r="CG94" s="101" t="e">
        <f>(CG97+#REF!)*CG98</f>
        <v>#REF!</v>
      </c>
      <c r="CH94" s="101" t="e">
        <f>(CH97+#REF!)*CH98</f>
        <v>#REF!</v>
      </c>
      <c r="CI94" s="101" t="e">
        <f>(CI97+#REF!)*CI98</f>
        <v>#REF!</v>
      </c>
      <c r="CJ94" s="101" t="e">
        <f>(CJ97+#REF!)*CJ98</f>
        <v>#REF!</v>
      </c>
      <c r="CK94" s="101" t="e">
        <f>(CK97+#REF!)*CK98</f>
        <v>#REF!</v>
      </c>
      <c r="CL94" s="101" t="e">
        <f>(CL97+#REF!)*CL98</f>
        <v>#REF!</v>
      </c>
      <c r="CM94" s="101" t="e">
        <f>(CM97+#REF!)*CM98</f>
        <v>#REF!</v>
      </c>
      <c r="CN94" s="101" t="e">
        <f>(CN97+#REF!)*CN98</f>
        <v>#REF!</v>
      </c>
      <c r="CO94" s="101" t="e">
        <f>(CO97+#REF!)*CO98</f>
        <v>#REF!</v>
      </c>
      <c r="CP94" s="101" t="e">
        <f>(CP97+#REF!)*CP98</f>
        <v>#REF!</v>
      </c>
      <c r="CQ94" s="101" t="e">
        <f>(CQ97+#REF!)*CQ98</f>
        <v>#REF!</v>
      </c>
      <c r="CR94" s="101" t="e">
        <f>(CR97+#REF!)*CR98</f>
        <v>#REF!</v>
      </c>
      <c r="CS94" s="101" t="e">
        <f>(CS97+#REF!)*CS98</f>
        <v>#REF!</v>
      </c>
      <c r="CT94" s="101" t="e">
        <f>(CT97+#REF!)*CT98</f>
        <v>#REF!</v>
      </c>
      <c r="CU94" s="101" t="e">
        <f>(CU97+#REF!)*CU98</f>
        <v>#REF!</v>
      </c>
      <c r="CV94" s="101" t="e">
        <f>(CV97+#REF!)*CV98</f>
        <v>#REF!</v>
      </c>
      <c r="CW94" s="101" t="e">
        <f>(CW97+#REF!)*CW98</f>
        <v>#REF!</v>
      </c>
      <c r="CX94" s="101" t="e">
        <f>(CX97+#REF!)*CX98</f>
        <v>#REF!</v>
      </c>
      <c r="CY94" s="101" t="e">
        <f>(CY97+#REF!)*CY98</f>
        <v>#REF!</v>
      </c>
      <c r="CZ94" s="101" t="e">
        <f>(CZ97+#REF!)*CZ98</f>
        <v>#REF!</v>
      </c>
      <c r="DA94" s="101" t="e">
        <f>(DA97+#REF!)*DA98</f>
        <v>#REF!</v>
      </c>
      <c r="DB94" s="101" t="e">
        <f>(DB97+#REF!)*DB98</f>
        <v>#REF!</v>
      </c>
      <c r="DC94" s="101" t="e">
        <f>(DC97+#REF!)*DC98</f>
        <v>#REF!</v>
      </c>
      <c r="DD94" s="101" t="e">
        <f>(DD97+#REF!)*DD98</f>
        <v>#REF!</v>
      </c>
      <c r="DE94" s="101" t="e">
        <f>(DE97+#REF!)*DE98</f>
        <v>#REF!</v>
      </c>
      <c r="DF94" s="101" t="e">
        <f>(DF97+#REF!)*DF98</f>
        <v>#REF!</v>
      </c>
      <c r="DG94" s="101" t="e">
        <f>(DG97+#REF!)*DG98</f>
        <v>#REF!</v>
      </c>
      <c r="DH94" s="101" t="e">
        <f>(DH97+#REF!)*DH98</f>
        <v>#REF!</v>
      </c>
      <c r="DI94" s="101" t="e">
        <f>(DI97+#REF!)*DI98</f>
        <v>#REF!</v>
      </c>
      <c r="DJ94" s="101" t="e">
        <f>(DJ97+#REF!)*DJ98</f>
        <v>#REF!</v>
      </c>
      <c r="DK94" s="101" t="e">
        <f>(DK97+#REF!)*DK98</f>
        <v>#REF!</v>
      </c>
      <c r="DL94" s="101" t="e">
        <f>(DL97+#REF!)*DL98</f>
        <v>#REF!</v>
      </c>
      <c r="DM94" s="101" t="e">
        <f>(DM97+#REF!)*DM98</f>
        <v>#REF!</v>
      </c>
      <c r="DN94" s="101" t="e">
        <f>(DN97+#REF!)*DN98</f>
        <v>#REF!</v>
      </c>
      <c r="DO94" s="101" t="e">
        <f>(DO97+#REF!)*DO98</f>
        <v>#REF!</v>
      </c>
      <c r="DP94" s="101" t="e">
        <f>(DP97+#REF!)*DP98</f>
        <v>#REF!</v>
      </c>
      <c r="DQ94" s="101" t="e">
        <f>(DQ97+#REF!)*DQ98</f>
        <v>#REF!</v>
      </c>
      <c r="DR94" s="101" t="e">
        <f>(DR97+#REF!)*DR98</f>
        <v>#REF!</v>
      </c>
      <c r="DS94" s="101" t="e">
        <f>(DS97+#REF!)*DS98</f>
        <v>#REF!</v>
      </c>
      <c r="DT94" s="101" t="e">
        <f>(DT97+#REF!)*DT98</f>
        <v>#REF!</v>
      </c>
      <c r="DU94" s="101" t="e">
        <f>(DU97+#REF!)*DU98</f>
        <v>#REF!</v>
      </c>
      <c r="DV94" s="101" t="e">
        <f>(DV97+#REF!)*DV98</f>
        <v>#REF!</v>
      </c>
      <c r="DW94" s="101" t="e">
        <f>(DW97+#REF!)*DW98</f>
        <v>#REF!</v>
      </c>
      <c r="DX94" s="101" t="e">
        <f>(DX97+#REF!)*DX98</f>
        <v>#REF!</v>
      </c>
      <c r="DY94" s="101" t="e">
        <f>(DY97+#REF!)*DY98</f>
        <v>#REF!</v>
      </c>
      <c r="DZ94" s="101" t="e">
        <f>(DZ97+#REF!)*DZ98</f>
        <v>#REF!</v>
      </c>
      <c r="EA94" s="101" t="e">
        <f>(EA97+#REF!)*EA98</f>
        <v>#REF!</v>
      </c>
      <c r="EB94" s="101" t="e">
        <f>(EB97+#REF!)*EB98</f>
        <v>#REF!</v>
      </c>
      <c r="EC94" s="101" t="e">
        <f>(EC97+#REF!)*EC98</f>
        <v>#REF!</v>
      </c>
      <c r="ED94" s="101" t="e">
        <f>(ED97+#REF!)*ED98</f>
        <v>#REF!</v>
      </c>
      <c r="EE94" s="101" t="e">
        <f>(EE97+#REF!)*EE98</f>
        <v>#REF!</v>
      </c>
      <c r="EF94" s="101" t="e">
        <f>(EF97+#REF!)*EF98</f>
        <v>#REF!</v>
      </c>
      <c r="EG94" s="101" t="e">
        <f>(EG97+#REF!)*EG98</f>
        <v>#REF!</v>
      </c>
      <c r="EH94" s="101" t="e">
        <f>(EH97+#REF!)*EH98</f>
        <v>#REF!</v>
      </c>
      <c r="EI94" s="101" t="e">
        <f>(EI97+#REF!)*EI98</f>
        <v>#REF!</v>
      </c>
      <c r="EJ94" s="101" t="e">
        <f>(EJ97+#REF!)*EJ98</f>
        <v>#REF!</v>
      </c>
      <c r="EK94" s="101" t="e">
        <f>(EK97+#REF!)*EK98</f>
        <v>#REF!</v>
      </c>
      <c r="EL94" s="101" t="e">
        <f>(EL97+#REF!)*EL98</f>
        <v>#REF!</v>
      </c>
      <c r="EM94" s="101" t="e">
        <f>(EM97+#REF!)*EM98</f>
        <v>#REF!</v>
      </c>
      <c r="EN94" s="101" t="e">
        <f>(EN97+#REF!)*EN98</f>
        <v>#REF!</v>
      </c>
      <c r="EO94" s="101" t="e">
        <f>(EO97+#REF!)*EO98</f>
        <v>#REF!</v>
      </c>
      <c r="EP94" s="101" t="e">
        <f>(EP97+#REF!)*EP98</f>
        <v>#REF!</v>
      </c>
      <c r="EQ94" s="101" t="e">
        <f>(EQ97+#REF!)*EQ98</f>
        <v>#REF!</v>
      </c>
      <c r="ER94" s="101" t="e">
        <f>(ER97+#REF!)*ER98</f>
        <v>#REF!</v>
      </c>
      <c r="ES94" s="101" t="e">
        <f>(ES97+#REF!)*ES98</f>
        <v>#REF!</v>
      </c>
      <c r="ET94" s="101" t="e">
        <f>(ET97+#REF!)*ET98</f>
        <v>#REF!</v>
      </c>
      <c r="EU94" s="101" t="e">
        <f>(EU97+#REF!)*EU98</f>
        <v>#REF!</v>
      </c>
      <c r="EV94" s="101" t="e">
        <f>(EV97+#REF!)*EV98</f>
        <v>#REF!</v>
      </c>
      <c r="EW94" s="101" t="e">
        <f>(EW97+#REF!)*EW98</f>
        <v>#REF!</v>
      </c>
      <c r="EX94" s="101" t="e">
        <f>(EX97+#REF!)*EX98</f>
        <v>#REF!</v>
      </c>
      <c r="EY94" s="101" t="e">
        <f>(EY97+#REF!)*EY98</f>
        <v>#REF!</v>
      </c>
      <c r="EZ94" s="101" t="e">
        <f>(EZ97+#REF!)*EZ98</f>
        <v>#REF!</v>
      </c>
      <c r="FA94" s="101" t="e">
        <f>(FA97+#REF!)*FA98</f>
        <v>#REF!</v>
      </c>
      <c r="FB94" s="101" t="e">
        <f>(FB97+#REF!)*FB98</f>
        <v>#REF!</v>
      </c>
      <c r="FC94" s="101" t="e">
        <f>(FC97+#REF!)*FC98</f>
        <v>#REF!</v>
      </c>
      <c r="FD94" s="101" t="e">
        <f>(FD97+#REF!)*FD98</f>
        <v>#REF!</v>
      </c>
      <c r="FE94" s="101" t="e">
        <f>(FE97+#REF!)*FE98</f>
        <v>#REF!</v>
      </c>
      <c r="FF94" s="101" t="e">
        <f>(FF97+#REF!)*FF98</f>
        <v>#REF!</v>
      </c>
      <c r="FG94" s="101" t="e">
        <f>(FG97+#REF!)*FG98</f>
        <v>#REF!</v>
      </c>
      <c r="FH94" s="101" t="e">
        <f>(FH97+#REF!)*FH98</f>
        <v>#REF!</v>
      </c>
      <c r="FI94" s="101" t="e">
        <f>(FI97+#REF!)*FI98</f>
        <v>#REF!</v>
      </c>
      <c r="FJ94" s="101" t="e">
        <f>(FJ97+#REF!)*FJ98</f>
        <v>#REF!</v>
      </c>
      <c r="FK94" s="101" t="e">
        <f>(FK97+#REF!)*FK98</f>
        <v>#REF!</v>
      </c>
      <c r="FL94" s="101" t="e">
        <f>(FL97+#REF!)*FL98</f>
        <v>#REF!</v>
      </c>
      <c r="FM94" s="101" t="e">
        <f>(FM97+#REF!)*FM98</f>
        <v>#REF!</v>
      </c>
      <c r="FN94" s="101" t="e">
        <f>(FN97+#REF!)*FN98</f>
        <v>#REF!</v>
      </c>
      <c r="FO94" s="101" t="e">
        <f>(FO97+#REF!)*FO98</f>
        <v>#REF!</v>
      </c>
      <c r="FP94" s="101" t="e">
        <f>(FP97+#REF!)*FP98</f>
        <v>#REF!</v>
      </c>
      <c r="FQ94" s="101" t="e">
        <f>(FQ97+#REF!)*FQ98</f>
        <v>#REF!</v>
      </c>
      <c r="FR94" s="101" t="e">
        <f>(FR97+#REF!)*FR98</f>
        <v>#REF!</v>
      </c>
      <c r="FS94" s="101" t="e">
        <f>(FS97+#REF!)*FS98</f>
        <v>#REF!</v>
      </c>
      <c r="FT94" s="101" t="e">
        <f>(FT97+#REF!)*FT98</f>
        <v>#REF!</v>
      </c>
      <c r="FU94" s="101" t="e">
        <f>(FU97+#REF!)*FU98</f>
        <v>#REF!</v>
      </c>
      <c r="FV94" s="101" t="e">
        <f>(FV97+#REF!)*FV98</f>
        <v>#REF!</v>
      </c>
      <c r="FW94" s="101" t="e">
        <f>(FW97+#REF!)*FW98</f>
        <v>#REF!</v>
      </c>
      <c r="FX94" s="101" t="e">
        <f>(FX97+#REF!)*FX98</f>
        <v>#REF!</v>
      </c>
      <c r="FY94" s="101" t="e">
        <f>(FY97+#REF!)*FY98</f>
        <v>#REF!</v>
      </c>
      <c r="FZ94" s="101" t="e">
        <f>(FZ97+#REF!)*FZ98</f>
        <v>#REF!</v>
      </c>
      <c r="GA94" s="101" t="e">
        <f>(GA97+#REF!)*GA98</f>
        <v>#REF!</v>
      </c>
      <c r="GB94" s="101" t="e">
        <f>(GB97+#REF!)*GB98</f>
        <v>#REF!</v>
      </c>
      <c r="GC94" s="101" t="e">
        <f>(GC97+#REF!)*GC98</f>
        <v>#REF!</v>
      </c>
      <c r="GD94" s="101" t="e">
        <f>(GD97+#REF!)*GD98</f>
        <v>#REF!</v>
      </c>
      <c r="GE94" s="101" t="e">
        <f>(GE97+#REF!)*GE98</f>
        <v>#REF!</v>
      </c>
      <c r="GF94" s="101" t="e">
        <f>(GF97+#REF!)*GF98</f>
        <v>#REF!</v>
      </c>
      <c r="GG94" s="101" t="e">
        <f>(GG97+#REF!)*GG98</f>
        <v>#REF!</v>
      </c>
      <c r="GH94" s="101" t="e">
        <f>(GH97+#REF!)*GH98</f>
        <v>#REF!</v>
      </c>
      <c r="GI94" s="101" t="e">
        <f>(GI97+#REF!)*GI98</f>
        <v>#REF!</v>
      </c>
      <c r="GJ94" s="101" t="e">
        <f>(GJ97+#REF!)*GJ98</f>
        <v>#REF!</v>
      </c>
      <c r="GK94" s="101" t="e">
        <f>(GK97+#REF!)*GK98</f>
        <v>#REF!</v>
      </c>
      <c r="GL94" s="101" t="e">
        <f>(GL97+#REF!)*GL98</f>
        <v>#REF!</v>
      </c>
      <c r="GM94" s="101" t="e">
        <f>(GM97+#REF!)*GM98</f>
        <v>#REF!</v>
      </c>
      <c r="GN94" s="101" t="e">
        <f>(GN97+#REF!)*GN98</f>
        <v>#REF!</v>
      </c>
      <c r="GO94" s="101" t="e">
        <f>(GO97+#REF!)*GO98</f>
        <v>#REF!</v>
      </c>
      <c r="GP94" s="101" t="e">
        <f>(GP97+#REF!)*GP98</f>
        <v>#REF!</v>
      </c>
      <c r="GQ94" s="101" t="e">
        <f>(GQ97+#REF!)*GQ98</f>
        <v>#REF!</v>
      </c>
      <c r="GR94" s="101" t="e">
        <f>(GR97+#REF!)*GR98</f>
        <v>#REF!</v>
      </c>
      <c r="GS94" s="101" t="e">
        <f>(GS97+#REF!)*GS98</f>
        <v>#REF!</v>
      </c>
      <c r="GT94" s="101" t="e">
        <f>(GT97+#REF!)*GT98</f>
        <v>#REF!</v>
      </c>
      <c r="GU94" s="101" t="e">
        <f>(GU97+#REF!)*GU98</f>
        <v>#REF!</v>
      </c>
      <c r="GV94" s="101" t="e">
        <f>(GV97+#REF!)*GV98</f>
        <v>#REF!</v>
      </c>
      <c r="GW94" s="101" t="e">
        <f>(GW97+#REF!)*GW98</f>
        <v>#REF!</v>
      </c>
      <c r="GX94" s="101" t="e">
        <f>(GX97+#REF!)*GX98</f>
        <v>#REF!</v>
      </c>
      <c r="GY94" s="101" t="e">
        <f>(GY97+#REF!)*GY98</f>
        <v>#REF!</v>
      </c>
      <c r="GZ94" s="101" t="e">
        <f>(GZ97+#REF!)*GZ98</f>
        <v>#REF!</v>
      </c>
      <c r="HA94" s="101" t="e">
        <f>(HA97+#REF!)*HA98</f>
        <v>#REF!</v>
      </c>
      <c r="HB94" s="101" t="e">
        <f>(HB97+#REF!)*HB98</f>
        <v>#REF!</v>
      </c>
      <c r="HC94" s="101" t="e">
        <f>(HC97+#REF!)*HC98</f>
        <v>#REF!</v>
      </c>
      <c r="HD94" s="101" t="e">
        <f>(HD97+#REF!)*HD98</f>
        <v>#REF!</v>
      </c>
      <c r="HE94" s="101" t="e">
        <f>(HE97+#REF!)*HE98</f>
        <v>#REF!</v>
      </c>
      <c r="HF94" s="101" t="e">
        <f>(HF97+#REF!)*HF98</f>
        <v>#REF!</v>
      </c>
      <c r="HG94" s="101" t="e">
        <f>(HG97+#REF!)*HG98</f>
        <v>#REF!</v>
      </c>
      <c r="HH94" s="101" t="e">
        <f>(HH97+#REF!)*HH98</f>
        <v>#REF!</v>
      </c>
      <c r="HI94" s="101" t="e">
        <f>(HI97+#REF!)*HI98</f>
        <v>#REF!</v>
      </c>
      <c r="HJ94" s="101" t="e">
        <f>(HJ97+#REF!)*HJ98</f>
        <v>#REF!</v>
      </c>
      <c r="HK94" s="101" t="e">
        <f>(HK97+#REF!)*HK98</f>
        <v>#REF!</v>
      </c>
      <c r="HL94" s="101" t="e">
        <f>(HL97+#REF!)*HL98</f>
        <v>#REF!</v>
      </c>
      <c r="HM94" s="101" t="e">
        <f>(HM97+#REF!)*HM98</f>
        <v>#REF!</v>
      </c>
      <c r="HN94" s="101" t="e">
        <f>(HN97+#REF!)*HN98</f>
        <v>#REF!</v>
      </c>
      <c r="HO94" s="101" t="e">
        <f>(HO97+#REF!)*HO98</f>
        <v>#REF!</v>
      </c>
      <c r="HP94" s="101" t="e">
        <f>(HP97+#REF!)*HP98</f>
        <v>#REF!</v>
      </c>
      <c r="HQ94" s="101" t="e">
        <f>(HQ97+#REF!)*HQ98</f>
        <v>#REF!</v>
      </c>
      <c r="HR94" s="101" t="e">
        <f>(HR97+#REF!)*HR98</f>
        <v>#REF!</v>
      </c>
      <c r="HS94" s="101" t="e">
        <f>(HS97+#REF!)*HS98</f>
        <v>#REF!</v>
      </c>
      <c r="HT94" s="101" t="e">
        <f>(HT97+#REF!)*HT98</f>
        <v>#REF!</v>
      </c>
      <c r="HU94" s="101" t="e">
        <f>(HU97+#REF!)*HU98</f>
        <v>#REF!</v>
      </c>
      <c r="HV94" s="101" t="e">
        <f>(HV97+#REF!)*HV98</f>
        <v>#REF!</v>
      </c>
      <c r="HW94" s="101" t="e">
        <f>(HW97+#REF!)*HW98</f>
        <v>#REF!</v>
      </c>
      <c r="HX94" s="101" t="e">
        <f>(HX97+#REF!)*HX98</f>
        <v>#REF!</v>
      </c>
      <c r="HY94" s="101" t="e">
        <f>(HY97+#REF!)*HY98</f>
        <v>#REF!</v>
      </c>
      <c r="HZ94" s="101" t="e">
        <f>(HZ97+#REF!)*HZ98</f>
        <v>#REF!</v>
      </c>
      <c r="IA94" s="101" t="e">
        <f>(IA97+#REF!)*IA98</f>
        <v>#REF!</v>
      </c>
      <c r="IB94" s="101" t="e">
        <f>(IB97+#REF!)*IB98</f>
        <v>#REF!</v>
      </c>
      <c r="IC94" s="101" t="e">
        <f>(IC97+#REF!)*IC98</f>
        <v>#REF!</v>
      </c>
      <c r="ID94" s="101" t="e">
        <f>(ID97+#REF!)*ID98</f>
        <v>#REF!</v>
      </c>
      <c r="IE94" s="101" t="e">
        <f>(IE97+#REF!)*IE98</f>
        <v>#REF!</v>
      </c>
      <c r="IF94" s="101" t="e">
        <f>(IF97+#REF!)*IF98</f>
        <v>#REF!</v>
      </c>
      <c r="IG94" s="101" t="e">
        <f>(IG97+#REF!)*IG98</f>
        <v>#REF!</v>
      </c>
      <c r="IH94" s="101" t="e">
        <f>(IH97+#REF!)*IH98</f>
        <v>#REF!</v>
      </c>
      <c r="II94" s="101" t="e">
        <f>(II97+#REF!)*II98</f>
        <v>#REF!</v>
      </c>
      <c r="IJ94" s="101" t="e">
        <f>(IJ97+#REF!)*IJ98</f>
        <v>#REF!</v>
      </c>
      <c r="IK94" s="101" t="e">
        <f>(IK97+#REF!)*IK98</f>
        <v>#REF!</v>
      </c>
      <c r="IL94" s="101" t="e">
        <f>(IL97+#REF!)*IL98</f>
        <v>#REF!</v>
      </c>
      <c r="IM94" s="101" t="e">
        <f>(IM97+#REF!)*IM98</f>
        <v>#REF!</v>
      </c>
      <c r="IN94" s="101" t="e">
        <f>(IN97+#REF!)*IN98</f>
        <v>#REF!</v>
      </c>
      <c r="IO94" s="101" t="e">
        <f>(IO97+#REF!)*IO98</f>
        <v>#REF!</v>
      </c>
      <c r="IP94" s="101" t="e">
        <f>(IP97+#REF!)*IP98</f>
        <v>#REF!</v>
      </c>
      <c r="IQ94" s="101" t="e">
        <f>(IQ97+#REF!)*IQ98</f>
        <v>#REF!</v>
      </c>
      <c r="IR94" s="101" t="e">
        <f>(IR97+#REF!)*IR98</f>
        <v>#REF!</v>
      </c>
      <c r="IS94" s="101" t="e">
        <f>(IS97+#REF!)*IS98</f>
        <v>#REF!</v>
      </c>
      <c r="IT94" s="101" t="e">
        <f>(IT97+#REF!)*IT98</f>
        <v>#REF!</v>
      </c>
      <c r="IU94" s="101" t="e">
        <f>(IU97+#REF!)*IU98</f>
        <v>#REF!</v>
      </c>
      <c r="IV94" s="101" t="e">
        <f>(IV97+#REF!)*IV98</f>
        <v>#REF!</v>
      </c>
      <c r="IW94" s="101" t="e">
        <f>(IW97+#REF!)*IW98</f>
        <v>#REF!</v>
      </c>
      <c r="IX94" s="101" t="e">
        <f>(IX97+#REF!)*IX98</f>
        <v>#REF!</v>
      </c>
      <c r="IY94" s="101" t="e">
        <f>(IY97+#REF!)*IY98</f>
        <v>#REF!</v>
      </c>
      <c r="IZ94" s="101" t="e">
        <f>(IZ97+#REF!)*IZ98</f>
        <v>#REF!</v>
      </c>
      <c r="JA94" s="101" t="e">
        <f>(JA97+#REF!)*JA98</f>
        <v>#REF!</v>
      </c>
      <c r="JB94" s="101" t="e">
        <f>(JB97+#REF!)*JB98</f>
        <v>#REF!</v>
      </c>
      <c r="JC94" s="101" t="e">
        <f>(JC97+#REF!)*JC98</f>
        <v>#REF!</v>
      </c>
      <c r="JD94" s="101" t="e">
        <f>(JD97+#REF!)*JD98</f>
        <v>#REF!</v>
      </c>
      <c r="JE94" s="101" t="e">
        <f>(JE97+#REF!)*JE98</f>
        <v>#REF!</v>
      </c>
      <c r="JF94" s="101" t="e">
        <f>(JF97+#REF!)*JF98</f>
        <v>#REF!</v>
      </c>
      <c r="JG94" s="101" t="e">
        <f>(JG97+#REF!)*JG98</f>
        <v>#REF!</v>
      </c>
      <c r="JH94" s="101" t="e">
        <f>(JH97+#REF!)*JH98</f>
        <v>#REF!</v>
      </c>
      <c r="JI94" s="101" t="e">
        <f>(JI97+#REF!)*JI98</f>
        <v>#REF!</v>
      </c>
      <c r="JJ94" s="101" t="e">
        <f>(JJ97+#REF!)*JJ98</f>
        <v>#REF!</v>
      </c>
      <c r="JK94" s="101" t="e">
        <f>(JK97+#REF!)*JK98</f>
        <v>#REF!</v>
      </c>
      <c r="JL94" s="101" t="e">
        <f>(JL97+#REF!)*JL98</f>
        <v>#REF!</v>
      </c>
      <c r="JM94" s="101" t="e">
        <f>(JM97+#REF!)*JM98</f>
        <v>#REF!</v>
      </c>
      <c r="JN94" s="101" t="e">
        <f>(JN97+#REF!)*JN98</f>
        <v>#REF!</v>
      </c>
      <c r="JO94" s="101" t="e">
        <f>(JO97+#REF!)*JO98</f>
        <v>#REF!</v>
      </c>
      <c r="JP94" s="101" t="e">
        <f>(JP97+#REF!)*JP98</f>
        <v>#REF!</v>
      </c>
      <c r="JQ94" s="101" t="e">
        <f>(JQ97+#REF!)*JQ98</f>
        <v>#REF!</v>
      </c>
      <c r="JR94" s="101" t="e">
        <f>(JR97+#REF!)*JR98</f>
        <v>#REF!</v>
      </c>
      <c r="JS94" s="101" t="e">
        <f>(JS97+#REF!)*JS98</f>
        <v>#REF!</v>
      </c>
      <c r="JT94" s="101" t="e">
        <f>(JT97+#REF!)*JT98</f>
        <v>#REF!</v>
      </c>
      <c r="JU94" s="101" t="e">
        <f>(JU97+#REF!)*JU98</f>
        <v>#REF!</v>
      </c>
      <c r="JV94" s="101" t="e">
        <f>(JV97+#REF!)*JV98</f>
        <v>#REF!</v>
      </c>
      <c r="JW94" s="101" t="e">
        <f>(JW97+#REF!)*JW98</f>
        <v>#REF!</v>
      </c>
      <c r="JX94" s="101" t="e">
        <f>(JX97+#REF!)*JX98</f>
        <v>#REF!</v>
      </c>
      <c r="JY94" s="101" t="e">
        <f>(JY97+#REF!)*JY98</f>
        <v>#REF!</v>
      </c>
      <c r="JZ94" s="101" t="e">
        <f>(JZ97+#REF!)*JZ98</f>
        <v>#REF!</v>
      </c>
      <c r="KA94" s="101" t="e">
        <f>(KA97+#REF!)*KA98</f>
        <v>#REF!</v>
      </c>
      <c r="KB94" s="101" t="e">
        <f>(KB97+#REF!)*KB98</f>
        <v>#REF!</v>
      </c>
      <c r="KC94" s="101" t="e">
        <f>(KC97+#REF!)*KC98</f>
        <v>#REF!</v>
      </c>
      <c r="KD94" s="101" t="e">
        <f>(KD97+#REF!)*KD98</f>
        <v>#REF!</v>
      </c>
      <c r="KE94" s="101" t="e">
        <f>(KE97+#REF!)*KE98</f>
        <v>#REF!</v>
      </c>
      <c r="KF94" s="101" t="e">
        <f>(KF97+#REF!)*KF98</f>
        <v>#REF!</v>
      </c>
      <c r="KG94" s="101" t="e">
        <f>(KG97+#REF!)*KG98</f>
        <v>#REF!</v>
      </c>
      <c r="KH94" s="101" t="e">
        <f>(KH97+#REF!)*KH98</f>
        <v>#REF!</v>
      </c>
      <c r="KI94" s="101" t="e">
        <f>(KI97+#REF!)*KI98</f>
        <v>#REF!</v>
      </c>
      <c r="KJ94" s="101" t="e">
        <f>(KJ97+#REF!)*KJ98</f>
        <v>#REF!</v>
      </c>
      <c r="KK94" s="101" t="e">
        <f>(KK97+#REF!)*KK98</f>
        <v>#REF!</v>
      </c>
      <c r="KL94" s="101" t="e">
        <f>(KL97+#REF!)*KL98</f>
        <v>#REF!</v>
      </c>
      <c r="KM94" s="101" t="e">
        <f>(KM97+#REF!)*KM98</f>
        <v>#REF!</v>
      </c>
      <c r="KN94" s="101" t="e">
        <f>(KN97+#REF!)*KN98</f>
        <v>#REF!</v>
      </c>
      <c r="KO94" s="101" t="e">
        <f>(KO97+#REF!)*KO98</f>
        <v>#REF!</v>
      </c>
      <c r="KP94" s="101" t="e">
        <f>(KP97+#REF!)*KP98</f>
        <v>#REF!</v>
      </c>
      <c r="KQ94" s="101" t="e">
        <f>(KQ97+#REF!)*KQ98</f>
        <v>#REF!</v>
      </c>
      <c r="KR94" s="101" t="e">
        <f>(KR97+#REF!)*KR98</f>
        <v>#REF!</v>
      </c>
      <c r="KS94" s="101" t="e">
        <f>(KS97+#REF!)*KS98</f>
        <v>#REF!</v>
      </c>
      <c r="KT94" s="101" t="e">
        <f>(KT97+#REF!)*KT98</f>
        <v>#REF!</v>
      </c>
      <c r="KU94" s="101" t="e">
        <f>(KU97+#REF!)*KU98</f>
        <v>#REF!</v>
      </c>
      <c r="KV94" s="101" t="e">
        <f>(KV97+#REF!)*KV98</f>
        <v>#REF!</v>
      </c>
      <c r="KW94" s="101" t="e">
        <f>(KW97+#REF!)*KW98</f>
        <v>#REF!</v>
      </c>
      <c r="KX94" s="101" t="e">
        <f>(KX97+#REF!)*KX98</f>
        <v>#REF!</v>
      </c>
      <c r="KY94" s="101" t="e">
        <f>(KY97+#REF!)*KY98</f>
        <v>#REF!</v>
      </c>
      <c r="KZ94" s="101" t="e">
        <f>(KZ97+#REF!)*KZ98</f>
        <v>#REF!</v>
      </c>
      <c r="LA94" s="101" t="e">
        <f>(LA97+#REF!)*LA98</f>
        <v>#REF!</v>
      </c>
      <c r="LB94" s="101" t="e">
        <f>(LB97+#REF!)*LB98</f>
        <v>#REF!</v>
      </c>
      <c r="LC94" s="101" t="e">
        <f>(LC97+#REF!)*LC98</f>
        <v>#REF!</v>
      </c>
      <c r="LD94" s="101" t="e">
        <f>(LD97+#REF!)*LD98</f>
        <v>#REF!</v>
      </c>
      <c r="LE94" s="101" t="e">
        <f>(LE97+#REF!)*LE98</f>
        <v>#REF!</v>
      </c>
      <c r="LF94" s="101" t="e">
        <f>(LF97+#REF!)*LF98</f>
        <v>#REF!</v>
      </c>
      <c r="LG94" s="101" t="e">
        <f>(LG97+#REF!)*LG98</f>
        <v>#REF!</v>
      </c>
      <c r="LH94" s="101" t="e">
        <f>(LH97+#REF!)*LH98</f>
        <v>#REF!</v>
      </c>
      <c r="LI94" s="101" t="e">
        <f>(LI97+#REF!)*LI98</f>
        <v>#REF!</v>
      </c>
      <c r="LJ94" s="101" t="e">
        <f>(LJ97+#REF!)*LJ98</f>
        <v>#REF!</v>
      </c>
      <c r="LK94" s="101" t="e">
        <f>(LK97+#REF!)*LK98</f>
        <v>#REF!</v>
      </c>
      <c r="LL94" s="101" t="e">
        <f>(LL97+#REF!)*LL98</f>
        <v>#REF!</v>
      </c>
      <c r="LM94" s="101" t="e">
        <f>(LM97+#REF!)*LM98</f>
        <v>#REF!</v>
      </c>
      <c r="LN94" s="101" t="e">
        <f>(LN97+#REF!)*LN98</f>
        <v>#REF!</v>
      </c>
      <c r="LO94" s="101" t="e">
        <f>(LO97+#REF!)*LO98</f>
        <v>#REF!</v>
      </c>
      <c r="LP94" s="101" t="e">
        <f>(LP97+#REF!)*LP98</f>
        <v>#REF!</v>
      </c>
      <c r="LQ94" s="101" t="e">
        <f>(LQ97+#REF!)*LQ98</f>
        <v>#REF!</v>
      </c>
      <c r="LR94" s="101" t="e">
        <f>(LR97+#REF!)*LR98</f>
        <v>#REF!</v>
      </c>
      <c r="LS94" s="101" t="e">
        <f>(LS97+#REF!)*LS98</f>
        <v>#REF!</v>
      </c>
      <c r="LT94" s="101" t="e">
        <f>(LT97+#REF!)*LT98</f>
        <v>#REF!</v>
      </c>
      <c r="LU94" s="101" t="e">
        <f>(LU97+#REF!)*LU98</f>
        <v>#REF!</v>
      </c>
      <c r="LV94" s="101" t="e">
        <f>(LV97+#REF!)*LV98</f>
        <v>#REF!</v>
      </c>
      <c r="LW94" s="101" t="e">
        <f>(LW97+#REF!)*LW98</f>
        <v>#REF!</v>
      </c>
      <c r="LX94" s="101" t="e">
        <f>(LX97+#REF!)*LX98</f>
        <v>#REF!</v>
      </c>
      <c r="LY94" s="101" t="e">
        <f>(LY97+#REF!)*LY98</f>
        <v>#REF!</v>
      </c>
      <c r="LZ94" s="101" t="e">
        <f>(LZ97+#REF!)*LZ98</f>
        <v>#REF!</v>
      </c>
      <c r="MA94" s="101" t="e">
        <f>(MA97+#REF!)*MA98</f>
        <v>#REF!</v>
      </c>
      <c r="MB94" s="101" t="e">
        <f>(MB97+#REF!)*MB98</f>
        <v>#REF!</v>
      </c>
      <c r="MC94" s="101" t="e">
        <f>(MC97+#REF!)*MC98</f>
        <v>#REF!</v>
      </c>
      <c r="MD94" s="101" t="e">
        <f>(MD97+#REF!)*MD98</f>
        <v>#REF!</v>
      </c>
      <c r="ME94" s="101" t="e">
        <f>(ME97+#REF!)*ME98</f>
        <v>#REF!</v>
      </c>
      <c r="MF94" s="101" t="e">
        <f>(MF97+#REF!)*MF98</f>
        <v>#REF!</v>
      </c>
      <c r="MG94" s="101" t="e">
        <f>(MG97+#REF!)*MG98</f>
        <v>#REF!</v>
      </c>
      <c r="MH94" s="101" t="e">
        <f>(MH97+#REF!)*MH98</f>
        <v>#REF!</v>
      </c>
      <c r="MI94" s="101" t="e">
        <f>(MI97+#REF!)*MI98</f>
        <v>#REF!</v>
      </c>
      <c r="MJ94" s="101" t="e">
        <f>(MJ97+#REF!)*MJ98</f>
        <v>#REF!</v>
      </c>
      <c r="MK94" s="101" t="e">
        <f>(MK97+#REF!)*MK98</f>
        <v>#REF!</v>
      </c>
      <c r="ML94" s="101" t="e">
        <f>(ML97+#REF!)*ML98</f>
        <v>#REF!</v>
      </c>
      <c r="MM94" s="101" t="e">
        <f>(MM97+#REF!)*MM98</f>
        <v>#REF!</v>
      </c>
      <c r="MN94" s="101" t="e">
        <f>(MN97+#REF!)*MN98</f>
        <v>#REF!</v>
      </c>
      <c r="MO94" s="101" t="e">
        <f>(MO97+#REF!)*MO98</f>
        <v>#REF!</v>
      </c>
      <c r="MP94" s="101" t="e">
        <f>(MP97+#REF!)*MP98</f>
        <v>#REF!</v>
      </c>
      <c r="MQ94" s="101" t="e">
        <f>(MQ97+#REF!)*MQ98</f>
        <v>#REF!</v>
      </c>
      <c r="MR94" s="101" t="e">
        <f>(MR97+#REF!)*MR98</f>
        <v>#REF!</v>
      </c>
      <c r="MS94" s="101" t="e">
        <f>(MS97+#REF!)*MS98</f>
        <v>#REF!</v>
      </c>
      <c r="MT94" s="101" t="e">
        <f>(MT97+#REF!)*MT98</f>
        <v>#REF!</v>
      </c>
      <c r="MU94" s="101" t="e">
        <f>(MU97+#REF!)*MU98</f>
        <v>#REF!</v>
      </c>
      <c r="MV94" s="101" t="e">
        <f>(MV97+#REF!)*MV98</f>
        <v>#REF!</v>
      </c>
      <c r="MW94" s="101" t="e">
        <f>(MW97+#REF!)*MW98</f>
        <v>#REF!</v>
      </c>
      <c r="MX94" s="101" t="e">
        <f>(MX97+#REF!)*MX98</f>
        <v>#REF!</v>
      </c>
      <c r="MY94" s="101" t="e">
        <f>(MY97+#REF!)*MY98</f>
        <v>#REF!</v>
      </c>
      <c r="MZ94" s="101" t="e">
        <f>(MZ97+#REF!)*MZ98</f>
        <v>#REF!</v>
      </c>
      <c r="NA94" s="101" t="e">
        <f>(NA97+#REF!)*NA98</f>
        <v>#REF!</v>
      </c>
      <c r="NB94" s="101" t="e">
        <f>(NB97+#REF!)*NB98</f>
        <v>#REF!</v>
      </c>
      <c r="NC94" s="101" t="e">
        <f>(NC97+#REF!)*NC98</f>
        <v>#REF!</v>
      </c>
      <c r="ND94" s="101" t="e">
        <f>(ND97+#REF!)*ND98</f>
        <v>#REF!</v>
      </c>
      <c r="NE94" s="101" t="e">
        <f>(NE97+#REF!)*NE98</f>
        <v>#REF!</v>
      </c>
      <c r="NF94" s="101" t="e">
        <f>(NF97+#REF!)*NF98</f>
        <v>#REF!</v>
      </c>
      <c r="NG94" s="101" t="e">
        <f>(NG97+#REF!)*NG98</f>
        <v>#REF!</v>
      </c>
      <c r="NH94" s="101" t="e">
        <f>(NH97+#REF!)*NH98</f>
        <v>#REF!</v>
      </c>
      <c r="NI94" s="101" t="e">
        <f>(NI97+#REF!)*NI98</f>
        <v>#REF!</v>
      </c>
      <c r="NJ94" s="101" t="e">
        <f>(NJ97+#REF!)*NJ98</f>
        <v>#REF!</v>
      </c>
      <c r="NK94" s="101" t="e">
        <f>(NK97+#REF!)*NK98</f>
        <v>#REF!</v>
      </c>
      <c r="NL94" s="101" t="e">
        <f>(NL97+#REF!)*NL98</f>
        <v>#REF!</v>
      </c>
      <c r="NM94" s="101" t="e">
        <f>(NM97+#REF!)*NM98</f>
        <v>#REF!</v>
      </c>
      <c r="NN94" s="101" t="e">
        <f>(NN97+#REF!)*NN98</f>
        <v>#REF!</v>
      </c>
      <c r="NO94" s="101" t="e">
        <f>(NO97+#REF!)*NO98</f>
        <v>#REF!</v>
      </c>
      <c r="NP94" s="101" t="e">
        <f>(NP97+#REF!)*NP98</f>
        <v>#REF!</v>
      </c>
      <c r="NQ94" s="101" t="e">
        <f>(NQ97+#REF!)*NQ98</f>
        <v>#REF!</v>
      </c>
      <c r="NR94" s="101" t="e">
        <f>(NR97+#REF!)*NR98</f>
        <v>#REF!</v>
      </c>
      <c r="NS94" s="101" t="e">
        <f>(NS97+#REF!)*NS98</f>
        <v>#REF!</v>
      </c>
      <c r="NT94" s="101" t="e">
        <f>(NT97+#REF!)*NT98</f>
        <v>#REF!</v>
      </c>
      <c r="NU94" s="101" t="e">
        <f>(NU97+#REF!)*NU98</f>
        <v>#REF!</v>
      </c>
      <c r="NV94" s="101" t="e">
        <f>(NV97+#REF!)*NV98</f>
        <v>#REF!</v>
      </c>
      <c r="NW94" s="101" t="e">
        <f>(NW97+#REF!)*NW98</f>
        <v>#REF!</v>
      </c>
      <c r="NX94" s="101" t="e">
        <f>(NX97+#REF!)*NX98</f>
        <v>#REF!</v>
      </c>
      <c r="NY94" s="101" t="e">
        <f>(NY97+#REF!)*NY98</f>
        <v>#REF!</v>
      </c>
      <c r="NZ94" s="101" t="e">
        <f>(NZ97+#REF!)*NZ98</f>
        <v>#REF!</v>
      </c>
      <c r="OA94" s="101" t="e">
        <f>(OA97+#REF!)*OA98</f>
        <v>#REF!</v>
      </c>
      <c r="OB94" s="101" t="e">
        <f>(OB97+#REF!)*OB98</f>
        <v>#REF!</v>
      </c>
      <c r="OC94" s="101" t="e">
        <f>(OC97+#REF!)*OC98</f>
        <v>#REF!</v>
      </c>
      <c r="OD94" s="101" t="e">
        <f>(OD97+#REF!)*OD98</f>
        <v>#REF!</v>
      </c>
      <c r="OE94" s="101" t="e">
        <f>(OE97+#REF!)*OE98</f>
        <v>#REF!</v>
      </c>
      <c r="OF94" s="101" t="e">
        <f>(OF97+#REF!)*OF98</f>
        <v>#REF!</v>
      </c>
      <c r="OG94" s="101" t="e">
        <f>(OG97+#REF!)*OG98</f>
        <v>#REF!</v>
      </c>
      <c r="OH94" s="101" t="e">
        <f>(OH97+#REF!)*OH98</f>
        <v>#REF!</v>
      </c>
      <c r="OI94" s="101" t="e">
        <f>(OI97+#REF!)*OI98</f>
        <v>#REF!</v>
      </c>
      <c r="OJ94" s="101" t="e">
        <f>(OJ97+#REF!)*OJ98</f>
        <v>#REF!</v>
      </c>
      <c r="OK94" s="101" t="e">
        <f>(OK97+#REF!)*OK98</f>
        <v>#REF!</v>
      </c>
      <c r="OL94" s="101" t="e">
        <f>(OL97+#REF!)*OL98</f>
        <v>#REF!</v>
      </c>
      <c r="OM94" s="101" t="e">
        <f>(OM97+#REF!)*OM98</f>
        <v>#REF!</v>
      </c>
      <c r="ON94" s="101" t="e">
        <f>(ON97+#REF!)*ON98</f>
        <v>#REF!</v>
      </c>
      <c r="OO94" s="101" t="e">
        <f>(OO97+#REF!)*OO98</f>
        <v>#REF!</v>
      </c>
      <c r="OP94" s="101" t="e">
        <f>(OP97+#REF!)*OP98</f>
        <v>#REF!</v>
      </c>
      <c r="OQ94" s="101" t="e">
        <f>(OQ97+#REF!)*OQ98</f>
        <v>#REF!</v>
      </c>
      <c r="OR94" s="101" t="e">
        <f>(OR97+#REF!)*OR98</f>
        <v>#REF!</v>
      </c>
      <c r="OS94" s="101" t="e">
        <f>(OS97+#REF!)*OS98</f>
        <v>#REF!</v>
      </c>
      <c r="OT94" s="101" t="e">
        <f>(OT97+#REF!)*OT98</f>
        <v>#REF!</v>
      </c>
      <c r="OU94" s="101" t="e">
        <f>(OU97+#REF!)*OU98</f>
        <v>#REF!</v>
      </c>
      <c r="OV94" s="101" t="e">
        <f>(OV97+#REF!)*OV98</f>
        <v>#REF!</v>
      </c>
      <c r="OW94" s="101" t="e">
        <f>(OW97+#REF!)*OW98</f>
        <v>#REF!</v>
      </c>
      <c r="OX94" s="101" t="e">
        <f>(OX97+#REF!)*OX98</f>
        <v>#REF!</v>
      </c>
      <c r="OY94" s="101" t="e">
        <f>(OY97+#REF!)*OY98</f>
        <v>#REF!</v>
      </c>
      <c r="OZ94" s="101" t="e">
        <f>(OZ97+#REF!)*OZ98</f>
        <v>#REF!</v>
      </c>
      <c r="PA94" s="101" t="e">
        <f>(PA97+#REF!)*PA98</f>
        <v>#REF!</v>
      </c>
      <c r="PB94" s="101" t="e">
        <f>(PB97+#REF!)*PB98</f>
        <v>#REF!</v>
      </c>
      <c r="PC94" s="101" t="e">
        <f>(PC97+#REF!)*PC98</f>
        <v>#REF!</v>
      </c>
      <c r="PD94" s="101" t="e">
        <f>(PD97+#REF!)*PD98</f>
        <v>#REF!</v>
      </c>
      <c r="PE94" s="101" t="e">
        <f>(PE97+#REF!)*PE98</f>
        <v>#REF!</v>
      </c>
      <c r="PF94" s="101" t="e">
        <f>(PF97+#REF!)*PF98</f>
        <v>#REF!</v>
      </c>
      <c r="PG94" s="101" t="e">
        <f>(PG97+#REF!)*PG98</f>
        <v>#REF!</v>
      </c>
      <c r="PH94" s="101" t="e">
        <f>(PH97+#REF!)*PH98</f>
        <v>#REF!</v>
      </c>
      <c r="PI94" s="101" t="e">
        <f>(PI97+#REF!)*PI98</f>
        <v>#REF!</v>
      </c>
      <c r="PJ94" s="101" t="e">
        <f>(PJ97+#REF!)*PJ98</f>
        <v>#REF!</v>
      </c>
      <c r="PK94" s="101" t="e">
        <f>(PK97+#REF!)*PK98</f>
        <v>#REF!</v>
      </c>
      <c r="PL94" s="101" t="e">
        <f>(PL97+#REF!)*PL98</f>
        <v>#REF!</v>
      </c>
      <c r="PM94" s="101" t="e">
        <f>(PM97+#REF!)*PM98</f>
        <v>#REF!</v>
      </c>
      <c r="PN94" s="101" t="e">
        <f>(PN97+#REF!)*PN98</f>
        <v>#REF!</v>
      </c>
      <c r="PO94" s="101" t="e">
        <f>(PO97+#REF!)*PO98</f>
        <v>#REF!</v>
      </c>
      <c r="PP94" s="101" t="e">
        <f>(PP97+#REF!)*PP98</f>
        <v>#REF!</v>
      </c>
      <c r="PQ94" s="101" t="e">
        <f>(PQ97+#REF!)*PQ98</f>
        <v>#REF!</v>
      </c>
      <c r="PR94" s="101" t="e">
        <f>(PR97+#REF!)*PR98</f>
        <v>#REF!</v>
      </c>
      <c r="PS94" s="101" t="e">
        <f>(PS97+#REF!)*PS98</f>
        <v>#REF!</v>
      </c>
      <c r="PT94" s="101" t="e">
        <f>(PT97+#REF!)*PT98</f>
        <v>#REF!</v>
      </c>
      <c r="PU94" s="101" t="e">
        <f>(PU97+#REF!)*PU98</f>
        <v>#REF!</v>
      </c>
      <c r="PV94" s="101" t="e">
        <f>(PV97+#REF!)*PV98</f>
        <v>#REF!</v>
      </c>
      <c r="PW94" s="101" t="e">
        <f>(PW97+#REF!)*PW98</f>
        <v>#REF!</v>
      </c>
      <c r="PX94" s="101" t="e">
        <f>(PX97+#REF!)*PX98</f>
        <v>#REF!</v>
      </c>
      <c r="PY94" s="101" t="e">
        <f>(PY97+#REF!)*PY98</f>
        <v>#REF!</v>
      </c>
      <c r="PZ94" s="101" t="e">
        <f>(PZ97+#REF!)*PZ98</f>
        <v>#REF!</v>
      </c>
      <c r="QA94" s="101" t="e">
        <f>(QA97+#REF!)*QA98</f>
        <v>#REF!</v>
      </c>
      <c r="QB94" s="101" t="e">
        <f>(QB97+#REF!)*QB98</f>
        <v>#REF!</v>
      </c>
      <c r="QC94" s="101" t="e">
        <f>(QC97+#REF!)*QC98</f>
        <v>#REF!</v>
      </c>
      <c r="QD94" s="101" t="e">
        <f>(QD97+#REF!)*QD98</f>
        <v>#REF!</v>
      </c>
      <c r="QE94" s="101" t="e">
        <f>(QE97+#REF!)*QE98</f>
        <v>#REF!</v>
      </c>
      <c r="QF94" s="101" t="e">
        <f>(QF97+#REF!)*QF98</f>
        <v>#REF!</v>
      </c>
      <c r="QG94" s="101" t="e">
        <f>(QG97+#REF!)*QG98</f>
        <v>#REF!</v>
      </c>
      <c r="QH94" s="101" t="e">
        <f>(QH97+#REF!)*QH98</f>
        <v>#REF!</v>
      </c>
      <c r="QI94" s="101" t="e">
        <f>(QI97+#REF!)*QI98</f>
        <v>#REF!</v>
      </c>
      <c r="QJ94" s="101" t="e">
        <f>(QJ97+#REF!)*QJ98</f>
        <v>#REF!</v>
      </c>
      <c r="QK94" s="101" t="e">
        <f>(QK97+#REF!)*QK98</f>
        <v>#REF!</v>
      </c>
      <c r="QL94" s="101" t="e">
        <f>(QL97+#REF!)*QL98</f>
        <v>#REF!</v>
      </c>
      <c r="QM94" s="101" t="e">
        <f>(QM97+#REF!)*QM98</f>
        <v>#REF!</v>
      </c>
      <c r="QN94" s="101" t="e">
        <f>(QN97+#REF!)*QN98</f>
        <v>#REF!</v>
      </c>
      <c r="QO94" s="101" t="e">
        <f>(QO97+#REF!)*QO98</f>
        <v>#REF!</v>
      </c>
      <c r="QP94" s="101" t="e">
        <f>(QP97+#REF!)*QP98</f>
        <v>#REF!</v>
      </c>
      <c r="QQ94" s="101" t="e">
        <f>(QQ97+#REF!)*QQ98</f>
        <v>#REF!</v>
      </c>
      <c r="QR94" s="101" t="e">
        <f>(QR97+#REF!)*QR98</f>
        <v>#REF!</v>
      </c>
      <c r="QS94" s="101" t="e">
        <f>(QS97+#REF!)*QS98</f>
        <v>#REF!</v>
      </c>
      <c r="QT94" s="101" t="e">
        <f>(QT97+#REF!)*QT98</f>
        <v>#REF!</v>
      </c>
      <c r="QU94" s="101" t="e">
        <f>(QU97+#REF!)*QU98</f>
        <v>#REF!</v>
      </c>
      <c r="QV94" s="101" t="e">
        <f>(QV97+#REF!)*QV98</f>
        <v>#REF!</v>
      </c>
      <c r="QW94" s="101" t="e">
        <f>(QW97+#REF!)*QW98</f>
        <v>#REF!</v>
      </c>
      <c r="QX94" s="101" t="e">
        <f>(QX97+#REF!)*QX98</f>
        <v>#REF!</v>
      </c>
      <c r="QY94" s="101" t="e">
        <f>(QY97+#REF!)*QY98</f>
        <v>#REF!</v>
      </c>
      <c r="QZ94" s="101" t="e">
        <f>(QZ97+#REF!)*QZ98</f>
        <v>#REF!</v>
      </c>
      <c r="RA94" s="101" t="e">
        <f>(RA97+#REF!)*RA98</f>
        <v>#REF!</v>
      </c>
      <c r="RB94" s="101" t="e">
        <f>(RB97+#REF!)*RB98</f>
        <v>#REF!</v>
      </c>
      <c r="RC94" s="101" t="e">
        <f>(RC97+#REF!)*RC98</f>
        <v>#REF!</v>
      </c>
      <c r="RD94" s="101" t="e">
        <f>(RD97+#REF!)*RD98</f>
        <v>#REF!</v>
      </c>
      <c r="RE94" s="101" t="e">
        <f>(RE97+#REF!)*RE98</f>
        <v>#REF!</v>
      </c>
      <c r="RF94" s="101" t="e">
        <f>(RF97+#REF!)*RF98</f>
        <v>#REF!</v>
      </c>
      <c r="RG94" s="101" t="e">
        <f>(RG97+#REF!)*RG98</f>
        <v>#REF!</v>
      </c>
      <c r="RH94" s="101" t="e">
        <f>(RH97+#REF!)*RH98</f>
        <v>#REF!</v>
      </c>
      <c r="RI94" s="101" t="e">
        <f>(RI97+#REF!)*RI98</f>
        <v>#REF!</v>
      </c>
      <c r="RJ94" s="101" t="e">
        <f>(RJ97+#REF!)*RJ98</f>
        <v>#REF!</v>
      </c>
      <c r="RK94" s="101" t="e">
        <f>(RK97+#REF!)*RK98</f>
        <v>#REF!</v>
      </c>
      <c r="RL94" s="101" t="e">
        <f>(RL97+#REF!)*RL98</f>
        <v>#REF!</v>
      </c>
      <c r="RM94" s="101" t="e">
        <f>(RM97+#REF!)*RM98</f>
        <v>#REF!</v>
      </c>
      <c r="RN94" s="101" t="e">
        <f>(RN97+#REF!)*RN98</f>
        <v>#REF!</v>
      </c>
      <c r="RO94" s="101" t="e">
        <f>(RO97+#REF!)*RO98</f>
        <v>#REF!</v>
      </c>
      <c r="RP94" s="101" t="e">
        <f>(RP97+#REF!)*RP98</f>
        <v>#REF!</v>
      </c>
      <c r="RQ94" s="101" t="e">
        <f>(RQ97+#REF!)*RQ98</f>
        <v>#REF!</v>
      </c>
      <c r="RR94" s="101" t="e">
        <f>(RR97+#REF!)*RR98</f>
        <v>#REF!</v>
      </c>
      <c r="RS94" s="101" t="e">
        <f>(RS97+#REF!)*RS98</f>
        <v>#REF!</v>
      </c>
      <c r="RT94" s="101" t="e">
        <f>(RT97+#REF!)*RT98</f>
        <v>#REF!</v>
      </c>
      <c r="RU94" s="101" t="e">
        <f>(RU97+#REF!)*RU98</f>
        <v>#REF!</v>
      </c>
      <c r="RV94" s="101" t="e">
        <f>(RV97+#REF!)*RV98</f>
        <v>#REF!</v>
      </c>
      <c r="RW94" s="101" t="e">
        <f>(RW97+#REF!)*RW98</f>
        <v>#REF!</v>
      </c>
      <c r="RX94" s="101" t="e">
        <f>(RX97+#REF!)*RX98</f>
        <v>#REF!</v>
      </c>
      <c r="RY94" s="101" t="e">
        <f>(RY97+#REF!)*RY98</f>
        <v>#REF!</v>
      </c>
      <c r="RZ94" s="101" t="e">
        <f>(RZ97+#REF!)*RZ98</f>
        <v>#REF!</v>
      </c>
      <c r="SA94" s="101" t="e">
        <f>(SA97+#REF!)*SA98</f>
        <v>#REF!</v>
      </c>
      <c r="SB94" s="101" t="e">
        <f>(SB97+#REF!)*SB98</f>
        <v>#REF!</v>
      </c>
      <c r="SC94" s="101" t="e">
        <f>(SC97+#REF!)*SC98</f>
        <v>#REF!</v>
      </c>
      <c r="SD94" s="101" t="e">
        <f>(SD97+#REF!)*SD98</f>
        <v>#REF!</v>
      </c>
      <c r="SE94" s="101" t="e">
        <f>(SE97+#REF!)*SE98</f>
        <v>#REF!</v>
      </c>
      <c r="SF94" s="101" t="e">
        <f>(SF97+#REF!)*SF98</f>
        <v>#REF!</v>
      </c>
      <c r="SG94" s="101" t="e">
        <f>(SG97+#REF!)*SG98</f>
        <v>#REF!</v>
      </c>
      <c r="SH94" s="101" t="e">
        <f>(SH97+#REF!)*SH98</f>
        <v>#REF!</v>
      </c>
      <c r="SI94" s="101" t="e">
        <f>(SI97+#REF!)*SI98</f>
        <v>#REF!</v>
      </c>
      <c r="SJ94" s="101" t="e">
        <f>(SJ97+#REF!)*SJ98</f>
        <v>#REF!</v>
      </c>
      <c r="SK94" s="101" t="e">
        <f>(SK97+#REF!)*SK98</f>
        <v>#REF!</v>
      </c>
      <c r="SL94" s="101" t="e">
        <f>(SL97+#REF!)*SL98</f>
        <v>#REF!</v>
      </c>
      <c r="SM94" s="101" t="e">
        <f>(SM97+#REF!)*SM98</f>
        <v>#REF!</v>
      </c>
      <c r="SN94" s="101" t="e">
        <f>(SN97+#REF!)*SN98</f>
        <v>#REF!</v>
      </c>
      <c r="SO94" s="101" t="e">
        <f>(SO97+#REF!)*SO98</f>
        <v>#REF!</v>
      </c>
      <c r="SP94" s="101" t="e">
        <f>(SP97+#REF!)*SP98</f>
        <v>#REF!</v>
      </c>
      <c r="SQ94" s="101" t="e">
        <f>(SQ97+#REF!)*SQ98</f>
        <v>#REF!</v>
      </c>
      <c r="SR94" s="101" t="e">
        <f>(SR97+#REF!)*SR98</f>
        <v>#REF!</v>
      </c>
      <c r="SS94" s="101" t="e">
        <f>(SS97+#REF!)*SS98</f>
        <v>#REF!</v>
      </c>
      <c r="ST94" s="101" t="e">
        <f>(ST97+#REF!)*ST98</f>
        <v>#REF!</v>
      </c>
      <c r="SU94" s="101" t="e">
        <f>(SU97+#REF!)*SU98</f>
        <v>#REF!</v>
      </c>
      <c r="SV94" s="101" t="e">
        <f>(SV97+#REF!)*SV98</f>
        <v>#REF!</v>
      </c>
      <c r="SW94" s="101" t="e">
        <f>(SW97+#REF!)*SW98</f>
        <v>#REF!</v>
      </c>
      <c r="SX94" s="101" t="e">
        <f>(SX97+#REF!)*SX98</f>
        <v>#REF!</v>
      </c>
      <c r="SY94" s="101" t="e">
        <f>(SY97+#REF!)*SY98</f>
        <v>#REF!</v>
      </c>
      <c r="SZ94" s="101" t="e">
        <f>(SZ97+#REF!)*SZ98</f>
        <v>#REF!</v>
      </c>
      <c r="TA94" s="101" t="e">
        <f>(TA97+#REF!)*TA98</f>
        <v>#REF!</v>
      </c>
      <c r="TB94" s="101" t="e">
        <f>(TB97+#REF!)*TB98</f>
        <v>#REF!</v>
      </c>
      <c r="TC94" s="101" t="e">
        <f>(TC97+#REF!)*TC98</f>
        <v>#REF!</v>
      </c>
      <c r="TD94" s="101" t="e">
        <f>(TD97+#REF!)*TD98</f>
        <v>#REF!</v>
      </c>
      <c r="TE94" s="101" t="e">
        <f>(TE97+#REF!)*TE98</f>
        <v>#REF!</v>
      </c>
      <c r="TF94" s="101" t="e">
        <f>(TF97+#REF!)*TF98</f>
        <v>#REF!</v>
      </c>
      <c r="TG94" s="101" t="e">
        <f>(TG97+#REF!)*TG98</f>
        <v>#REF!</v>
      </c>
      <c r="TH94" s="101" t="e">
        <f>(TH97+#REF!)*TH98</f>
        <v>#REF!</v>
      </c>
      <c r="TI94" s="101" t="e">
        <f>(TI97+#REF!)*TI98</f>
        <v>#REF!</v>
      </c>
      <c r="TJ94" s="101" t="e">
        <f>(TJ97+#REF!)*TJ98</f>
        <v>#REF!</v>
      </c>
      <c r="TK94" s="101" t="e">
        <f>(TK97+#REF!)*TK98</f>
        <v>#REF!</v>
      </c>
      <c r="TL94" s="101" t="e">
        <f>(TL97+#REF!)*TL98</f>
        <v>#REF!</v>
      </c>
      <c r="TM94" s="101" t="e">
        <f>(TM97+#REF!)*TM98</f>
        <v>#REF!</v>
      </c>
      <c r="TN94" s="101" t="e">
        <f>(TN97+#REF!)*TN98</f>
        <v>#REF!</v>
      </c>
      <c r="TO94" s="101" t="e">
        <f>(TO97+#REF!)*TO98</f>
        <v>#REF!</v>
      </c>
      <c r="TP94" s="101" t="e">
        <f>(TP97+#REF!)*TP98</f>
        <v>#REF!</v>
      </c>
      <c r="TQ94" s="101" t="e">
        <f>(TQ97+#REF!)*TQ98</f>
        <v>#REF!</v>
      </c>
      <c r="TR94" s="101" t="e">
        <f>(TR97+#REF!)*TR98</f>
        <v>#REF!</v>
      </c>
      <c r="TS94" s="101" t="e">
        <f>(TS97+#REF!)*TS98</f>
        <v>#REF!</v>
      </c>
      <c r="TT94" s="101" t="e">
        <f>(TT97+#REF!)*TT98</f>
        <v>#REF!</v>
      </c>
      <c r="TU94" s="101" t="e">
        <f>(TU97+#REF!)*TU98</f>
        <v>#REF!</v>
      </c>
      <c r="TV94" s="101" t="e">
        <f>(TV97+#REF!)*TV98</f>
        <v>#REF!</v>
      </c>
      <c r="TW94" s="101" t="e">
        <f>(TW97+#REF!)*TW98</f>
        <v>#REF!</v>
      </c>
      <c r="TX94" s="101" t="e">
        <f>(TX97+#REF!)*TX98</f>
        <v>#REF!</v>
      </c>
      <c r="TY94" s="101" t="e">
        <f>(TY97+#REF!)*TY98</f>
        <v>#REF!</v>
      </c>
      <c r="TZ94" s="101" t="e">
        <f>(TZ97+#REF!)*TZ98</f>
        <v>#REF!</v>
      </c>
      <c r="UA94" s="101" t="e">
        <f>(UA97+#REF!)*UA98</f>
        <v>#REF!</v>
      </c>
      <c r="UB94" s="101" t="e">
        <f>(UB97+#REF!)*UB98</f>
        <v>#REF!</v>
      </c>
      <c r="UC94" s="101" t="e">
        <f>(UC97+#REF!)*UC98</f>
        <v>#REF!</v>
      </c>
      <c r="UD94" s="101" t="e">
        <f>(UD97+#REF!)*UD98</f>
        <v>#REF!</v>
      </c>
      <c r="UE94" s="101" t="e">
        <f>(UE97+#REF!)*UE98</f>
        <v>#REF!</v>
      </c>
      <c r="UF94" s="101" t="e">
        <f>(UF97+#REF!)*UF98</f>
        <v>#REF!</v>
      </c>
      <c r="UG94" s="101" t="e">
        <f>(UG97+#REF!)*UG98</f>
        <v>#REF!</v>
      </c>
      <c r="UH94" s="101" t="e">
        <f>(UH97+#REF!)*UH98</f>
        <v>#REF!</v>
      </c>
      <c r="UI94" s="101" t="e">
        <f>(UI97+#REF!)*UI98</f>
        <v>#REF!</v>
      </c>
      <c r="UJ94" s="101" t="e">
        <f>(UJ97+#REF!)*UJ98</f>
        <v>#REF!</v>
      </c>
      <c r="UK94" s="101" t="e">
        <f>(UK97+#REF!)*UK98</f>
        <v>#REF!</v>
      </c>
      <c r="UL94" s="101" t="e">
        <f>(UL97+#REF!)*UL98</f>
        <v>#REF!</v>
      </c>
      <c r="UM94" s="101" t="e">
        <f>(UM97+#REF!)*UM98</f>
        <v>#REF!</v>
      </c>
      <c r="UN94" s="101" t="e">
        <f>(UN97+#REF!)*UN98</f>
        <v>#REF!</v>
      </c>
      <c r="UO94" s="101" t="e">
        <f>(UO97+#REF!)*UO98</f>
        <v>#REF!</v>
      </c>
      <c r="UP94" s="101" t="e">
        <f>(UP97+#REF!)*UP98</f>
        <v>#REF!</v>
      </c>
      <c r="UQ94" s="101" t="e">
        <f>(UQ97+#REF!)*UQ98</f>
        <v>#REF!</v>
      </c>
      <c r="UR94" s="101" t="e">
        <f>(UR97+#REF!)*UR98</f>
        <v>#REF!</v>
      </c>
      <c r="US94" s="101" t="e">
        <f>(US97+#REF!)*US98</f>
        <v>#REF!</v>
      </c>
      <c r="UT94" s="101" t="e">
        <f>(UT97+#REF!)*UT98</f>
        <v>#REF!</v>
      </c>
      <c r="UU94" s="101" t="e">
        <f>(UU97+#REF!)*UU98</f>
        <v>#REF!</v>
      </c>
      <c r="UV94" s="101" t="e">
        <f>(UV97+#REF!)*UV98</f>
        <v>#REF!</v>
      </c>
      <c r="UW94" s="101" t="e">
        <f>(UW97+#REF!)*UW98</f>
        <v>#REF!</v>
      </c>
      <c r="UX94" s="101" t="e">
        <f>(UX97+#REF!)*UX98</f>
        <v>#REF!</v>
      </c>
      <c r="UY94" s="101" t="e">
        <f>(UY97+#REF!)*UY98</f>
        <v>#REF!</v>
      </c>
      <c r="UZ94" s="101" t="e">
        <f>(UZ97+#REF!)*UZ98</f>
        <v>#REF!</v>
      </c>
      <c r="VA94" s="101" t="e">
        <f>(VA97+#REF!)*VA98</f>
        <v>#REF!</v>
      </c>
      <c r="VB94" s="101" t="e">
        <f>(VB97+#REF!)*VB98</f>
        <v>#REF!</v>
      </c>
      <c r="VC94" s="101" t="e">
        <f>(VC97+#REF!)*VC98</f>
        <v>#REF!</v>
      </c>
      <c r="VD94" s="101" t="e">
        <f>(VD97+#REF!)*VD98</f>
        <v>#REF!</v>
      </c>
      <c r="VE94" s="101" t="e">
        <f>(VE97+#REF!)*VE98</f>
        <v>#REF!</v>
      </c>
      <c r="VF94" s="101" t="e">
        <f>(VF97+#REF!)*VF98</f>
        <v>#REF!</v>
      </c>
      <c r="VG94" s="101" t="e">
        <f>(VG97+#REF!)*VG98</f>
        <v>#REF!</v>
      </c>
      <c r="VH94" s="101" t="e">
        <f>(VH97+#REF!)*VH98</f>
        <v>#REF!</v>
      </c>
      <c r="VI94" s="101" t="e">
        <f>(VI97+#REF!)*VI98</f>
        <v>#REF!</v>
      </c>
      <c r="VJ94" s="101" t="e">
        <f>(VJ97+#REF!)*VJ98</f>
        <v>#REF!</v>
      </c>
      <c r="VK94" s="101" t="e">
        <f>(VK97+#REF!)*VK98</f>
        <v>#REF!</v>
      </c>
      <c r="VL94" s="101" t="e">
        <f>(VL97+#REF!)*VL98</f>
        <v>#REF!</v>
      </c>
      <c r="VM94" s="101" t="e">
        <f>(VM97+#REF!)*VM98</f>
        <v>#REF!</v>
      </c>
      <c r="VN94" s="101" t="e">
        <f>(VN97+#REF!)*VN98</f>
        <v>#REF!</v>
      </c>
      <c r="VO94" s="101" t="e">
        <f>(VO97+#REF!)*VO98</f>
        <v>#REF!</v>
      </c>
      <c r="VP94" s="101" t="e">
        <f>(VP97+#REF!)*VP98</f>
        <v>#REF!</v>
      </c>
      <c r="VQ94" s="101" t="e">
        <f>(VQ97+#REF!)*VQ98</f>
        <v>#REF!</v>
      </c>
      <c r="VR94" s="101" t="e">
        <f>(VR97+#REF!)*VR98</f>
        <v>#REF!</v>
      </c>
      <c r="VS94" s="101" t="e">
        <f>(VS97+#REF!)*VS98</f>
        <v>#REF!</v>
      </c>
      <c r="VT94" s="101" t="e">
        <f>(VT97+#REF!)*VT98</f>
        <v>#REF!</v>
      </c>
      <c r="VU94" s="101" t="e">
        <f>(VU97+#REF!)*VU98</f>
        <v>#REF!</v>
      </c>
      <c r="VV94" s="101" t="e">
        <f>(VV97+#REF!)*VV98</f>
        <v>#REF!</v>
      </c>
      <c r="VW94" s="101" t="e">
        <f>(VW97+#REF!)*VW98</f>
        <v>#REF!</v>
      </c>
      <c r="VX94" s="101" t="e">
        <f>(VX97+#REF!)*VX98</f>
        <v>#REF!</v>
      </c>
      <c r="VY94" s="101" t="e">
        <f>(VY97+#REF!)*VY98</f>
        <v>#REF!</v>
      </c>
      <c r="VZ94" s="101" t="e">
        <f>(VZ97+#REF!)*VZ98</f>
        <v>#REF!</v>
      </c>
      <c r="WA94" s="101" t="e">
        <f>(WA97+#REF!)*WA98</f>
        <v>#REF!</v>
      </c>
      <c r="WB94" s="101" t="e">
        <f>(WB97+#REF!)*WB98</f>
        <v>#REF!</v>
      </c>
      <c r="WC94" s="101" t="e">
        <f>(WC97+#REF!)*WC98</f>
        <v>#REF!</v>
      </c>
      <c r="WD94" s="101" t="e">
        <f>(WD97+#REF!)*WD98</f>
        <v>#REF!</v>
      </c>
      <c r="WE94" s="101" t="e">
        <f>(WE97+#REF!)*WE98</f>
        <v>#REF!</v>
      </c>
      <c r="WF94" s="101" t="e">
        <f>(WF97+#REF!)*WF98</f>
        <v>#REF!</v>
      </c>
      <c r="WG94" s="101" t="e">
        <f>(WG97+#REF!)*WG98</f>
        <v>#REF!</v>
      </c>
      <c r="WH94" s="101" t="e">
        <f>(WH97+#REF!)*WH98</f>
        <v>#REF!</v>
      </c>
      <c r="WI94" s="101" t="e">
        <f>(WI97+#REF!)*WI98</f>
        <v>#REF!</v>
      </c>
      <c r="WJ94" s="101" t="e">
        <f>(WJ97+#REF!)*WJ98</f>
        <v>#REF!</v>
      </c>
      <c r="WK94" s="101" t="e">
        <f>(WK97+#REF!)*WK98</f>
        <v>#REF!</v>
      </c>
      <c r="WL94" s="101" t="e">
        <f>(WL97+#REF!)*WL98</f>
        <v>#REF!</v>
      </c>
      <c r="WM94" s="101" t="e">
        <f>(WM97+#REF!)*WM98</f>
        <v>#REF!</v>
      </c>
      <c r="WN94" s="101" t="e">
        <f>(WN97+#REF!)*WN98</f>
        <v>#REF!</v>
      </c>
      <c r="WO94" s="101" t="e">
        <f>(WO97+#REF!)*WO98</f>
        <v>#REF!</v>
      </c>
      <c r="WP94" s="101" t="e">
        <f>(WP97+#REF!)*WP98</f>
        <v>#REF!</v>
      </c>
      <c r="WQ94" s="101" t="e">
        <f>(WQ97+#REF!)*WQ98</f>
        <v>#REF!</v>
      </c>
      <c r="WR94" s="101" t="e">
        <f>(WR97+#REF!)*WR98</f>
        <v>#REF!</v>
      </c>
      <c r="WS94" s="101" t="e">
        <f>(WS97+#REF!)*WS98</f>
        <v>#REF!</v>
      </c>
      <c r="WT94" s="101" t="e">
        <f>(WT97+#REF!)*WT98</f>
        <v>#REF!</v>
      </c>
      <c r="WU94" s="101" t="e">
        <f>(WU97+#REF!)*WU98</f>
        <v>#REF!</v>
      </c>
      <c r="WV94" s="101" t="e">
        <f>(WV97+#REF!)*WV98</f>
        <v>#REF!</v>
      </c>
      <c r="WW94" s="101" t="e">
        <f>(WW97+#REF!)*WW98</f>
        <v>#REF!</v>
      </c>
      <c r="WX94" s="101" t="e">
        <f>(WX97+#REF!)*WX98</f>
        <v>#REF!</v>
      </c>
      <c r="WY94" s="101" t="e">
        <f>(WY97+#REF!)*WY98</f>
        <v>#REF!</v>
      </c>
      <c r="WZ94" s="101" t="e">
        <f>(WZ97+#REF!)*WZ98</f>
        <v>#REF!</v>
      </c>
      <c r="XA94" s="101" t="e">
        <f>(XA97+#REF!)*XA98</f>
        <v>#REF!</v>
      </c>
      <c r="XB94" s="101" t="e">
        <f>(XB97+#REF!)*XB98</f>
        <v>#REF!</v>
      </c>
      <c r="XC94" s="101" t="e">
        <f>(XC97+#REF!)*XC98</f>
        <v>#REF!</v>
      </c>
      <c r="XD94" s="101" t="e">
        <f>(XD97+#REF!)*XD98</f>
        <v>#REF!</v>
      </c>
      <c r="XE94" s="101" t="e">
        <f>(XE97+#REF!)*XE98</f>
        <v>#REF!</v>
      </c>
      <c r="XF94" s="101" t="e">
        <f>(XF97+#REF!)*XF98</f>
        <v>#REF!</v>
      </c>
      <c r="XG94" s="101" t="e">
        <f>(XG97+#REF!)*XG98</f>
        <v>#REF!</v>
      </c>
      <c r="XH94" s="101" t="e">
        <f>(XH97+#REF!)*XH98</f>
        <v>#REF!</v>
      </c>
      <c r="XI94" s="101" t="e">
        <f>(XI97+#REF!)*XI98</f>
        <v>#REF!</v>
      </c>
      <c r="XJ94" s="101" t="e">
        <f>(XJ97+#REF!)*XJ98</f>
        <v>#REF!</v>
      </c>
      <c r="XK94" s="101" t="e">
        <f>(XK97+#REF!)*XK98</f>
        <v>#REF!</v>
      </c>
      <c r="XL94" s="101" t="e">
        <f>(XL97+#REF!)*XL98</f>
        <v>#REF!</v>
      </c>
      <c r="XM94" s="101" t="e">
        <f>(XM97+#REF!)*XM98</f>
        <v>#REF!</v>
      </c>
      <c r="XN94" s="101" t="e">
        <f>(XN97+#REF!)*XN98</f>
        <v>#REF!</v>
      </c>
      <c r="XO94" s="101" t="e">
        <f>(XO97+#REF!)*XO98</f>
        <v>#REF!</v>
      </c>
      <c r="XP94" s="101" t="e">
        <f>(XP97+#REF!)*XP98</f>
        <v>#REF!</v>
      </c>
      <c r="XQ94" s="101" t="e">
        <f>(XQ97+#REF!)*XQ98</f>
        <v>#REF!</v>
      </c>
      <c r="XR94" s="101" t="e">
        <f>(XR97+#REF!)*XR98</f>
        <v>#REF!</v>
      </c>
      <c r="XS94" s="101" t="e">
        <f>(XS97+#REF!)*XS98</f>
        <v>#REF!</v>
      </c>
      <c r="XT94" s="101" t="e">
        <f>(XT97+#REF!)*XT98</f>
        <v>#REF!</v>
      </c>
      <c r="XU94" s="101" t="e">
        <f>(XU97+#REF!)*XU98</f>
        <v>#REF!</v>
      </c>
      <c r="XV94" s="101" t="e">
        <f>(XV97+#REF!)*XV98</f>
        <v>#REF!</v>
      </c>
      <c r="XW94" s="101" t="e">
        <f>(XW97+#REF!)*XW98</f>
        <v>#REF!</v>
      </c>
      <c r="XX94" s="101" t="e">
        <f>(XX97+#REF!)*XX98</f>
        <v>#REF!</v>
      </c>
      <c r="XY94" s="101" t="e">
        <f>(XY97+#REF!)*XY98</f>
        <v>#REF!</v>
      </c>
      <c r="XZ94" s="101" t="e">
        <f>(XZ97+#REF!)*XZ98</f>
        <v>#REF!</v>
      </c>
      <c r="YA94" s="101" t="e">
        <f>(YA97+#REF!)*YA98</f>
        <v>#REF!</v>
      </c>
      <c r="YB94" s="101" t="e">
        <f>(YB97+#REF!)*YB98</f>
        <v>#REF!</v>
      </c>
      <c r="YC94" s="101" t="e">
        <f>(YC97+#REF!)*YC98</f>
        <v>#REF!</v>
      </c>
      <c r="YD94" s="101" t="e">
        <f>(YD97+#REF!)*YD98</f>
        <v>#REF!</v>
      </c>
      <c r="YE94" s="101" t="e">
        <f>(YE97+#REF!)*YE98</f>
        <v>#REF!</v>
      </c>
      <c r="YF94" s="101" t="e">
        <f>(YF97+#REF!)*YF98</f>
        <v>#REF!</v>
      </c>
      <c r="YG94" s="101" t="e">
        <f>(YG97+#REF!)*YG98</f>
        <v>#REF!</v>
      </c>
      <c r="YH94" s="101" t="e">
        <f>(YH97+#REF!)*YH98</f>
        <v>#REF!</v>
      </c>
      <c r="YI94" s="101" t="e">
        <f>(YI97+#REF!)*YI98</f>
        <v>#REF!</v>
      </c>
      <c r="YJ94" s="101" t="e">
        <f>(YJ97+#REF!)*YJ98</f>
        <v>#REF!</v>
      </c>
      <c r="YK94" s="101" t="e">
        <f>(YK97+#REF!)*YK98</f>
        <v>#REF!</v>
      </c>
      <c r="YL94" s="101" t="e">
        <f>(YL97+#REF!)*YL98</f>
        <v>#REF!</v>
      </c>
      <c r="YM94" s="101" t="e">
        <f>(YM97+#REF!)*YM98</f>
        <v>#REF!</v>
      </c>
      <c r="YN94" s="101" t="e">
        <f>(YN97+#REF!)*YN98</f>
        <v>#REF!</v>
      </c>
      <c r="YO94" s="101" t="e">
        <f>(YO97+#REF!)*YO98</f>
        <v>#REF!</v>
      </c>
      <c r="YP94" s="101" t="e">
        <f>(YP97+#REF!)*YP98</f>
        <v>#REF!</v>
      </c>
      <c r="YQ94" s="101" t="e">
        <f>(YQ97+#REF!)*YQ98</f>
        <v>#REF!</v>
      </c>
      <c r="YR94" s="101" t="e">
        <f>(YR97+#REF!)*YR98</f>
        <v>#REF!</v>
      </c>
      <c r="YS94" s="101" t="e">
        <f>(YS97+#REF!)*YS98</f>
        <v>#REF!</v>
      </c>
      <c r="YT94" s="101" t="e">
        <f>(YT97+#REF!)*YT98</f>
        <v>#REF!</v>
      </c>
      <c r="YU94" s="101" t="e">
        <f>(YU97+#REF!)*YU98</f>
        <v>#REF!</v>
      </c>
      <c r="YV94" s="101" t="e">
        <f>(YV97+#REF!)*YV98</f>
        <v>#REF!</v>
      </c>
      <c r="YW94" s="101" t="e">
        <f>(YW97+#REF!)*YW98</f>
        <v>#REF!</v>
      </c>
      <c r="YX94" s="101" t="e">
        <f>(YX97+#REF!)*YX98</f>
        <v>#REF!</v>
      </c>
      <c r="YY94" s="101" t="e">
        <f>(YY97+#REF!)*YY98</f>
        <v>#REF!</v>
      </c>
      <c r="YZ94" s="101" t="e">
        <f>(YZ97+#REF!)*YZ98</f>
        <v>#REF!</v>
      </c>
      <c r="ZA94" s="101" t="e">
        <f>(ZA97+#REF!)*ZA98</f>
        <v>#REF!</v>
      </c>
      <c r="ZB94" s="101" t="e">
        <f>(ZB97+#REF!)*ZB98</f>
        <v>#REF!</v>
      </c>
      <c r="ZC94" s="101" t="e">
        <f>(ZC97+#REF!)*ZC98</f>
        <v>#REF!</v>
      </c>
      <c r="ZD94" s="101" t="e">
        <f>(ZD97+#REF!)*ZD98</f>
        <v>#REF!</v>
      </c>
      <c r="ZE94" s="101" t="e">
        <f>(ZE97+#REF!)*ZE98</f>
        <v>#REF!</v>
      </c>
      <c r="ZF94" s="101" t="e">
        <f>(ZF97+#REF!)*ZF98</f>
        <v>#REF!</v>
      </c>
      <c r="ZG94" s="101" t="e">
        <f>(ZG97+#REF!)*ZG98</f>
        <v>#REF!</v>
      </c>
      <c r="ZH94" s="101" t="e">
        <f>(ZH97+#REF!)*ZH98</f>
        <v>#REF!</v>
      </c>
      <c r="ZI94" s="101" t="e">
        <f>(ZI97+#REF!)*ZI98</f>
        <v>#REF!</v>
      </c>
      <c r="ZJ94" s="101" t="e">
        <f>(ZJ97+#REF!)*ZJ98</f>
        <v>#REF!</v>
      </c>
      <c r="ZK94" s="101" t="e">
        <f>(ZK97+#REF!)*ZK98</f>
        <v>#REF!</v>
      </c>
      <c r="ZL94" s="101" t="e">
        <f>(ZL97+#REF!)*ZL98</f>
        <v>#REF!</v>
      </c>
      <c r="ZM94" s="101" t="e">
        <f>(ZM97+#REF!)*ZM98</f>
        <v>#REF!</v>
      </c>
      <c r="ZN94" s="101" t="e">
        <f>(ZN97+#REF!)*ZN98</f>
        <v>#REF!</v>
      </c>
      <c r="ZO94" s="101" t="e">
        <f>(ZO97+#REF!)*ZO98</f>
        <v>#REF!</v>
      </c>
      <c r="ZP94" s="101" t="e">
        <f>(ZP97+#REF!)*ZP98</f>
        <v>#REF!</v>
      </c>
      <c r="ZQ94" s="101" t="e">
        <f>(ZQ97+#REF!)*ZQ98</f>
        <v>#REF!</v>
      </c>
      <c r="ZR94" s="101" t="e">
        <f>(ZR97+#REF!)*ZR98</f>
        <v>#REF!</v>
      </c>
      <c r="ZS94" s="101" t="e">
        <f>(ZS97+#REF!)*ZS98</f>
        <v>#REF!</v>
      </c>
      <c r="ZT94" s="101" t="e">
        <f>(ZT97+#REF!)*ZT98</f>
        <v>#REF!</v>
      </c>
      <c r="ZU94" s="101" t="e">
        <f>(ZU97+#REF!)*ZU98</f>
        <v>#REF!</v>
      </c>
      <c r="ZV94" s="101" t="e">
        <f>(ZV97+#REF!)*ZV98</f>
        <v>#REF!</v>
      </c>
      <c r="ZW94" s="101" t="e">
        <f>(ZW97+#REF!)*ZW98</f>
        <v>#REF!</v>
      </c>
      <c r="ZX94" s="101" t="e">
        <f>(ZX97+#REF!)*ZX98</f>
        <v>#REF!</v>
      </c>
      <c r="ZY94" s="101" t="e">
        <f>(ZY97+#REF!)*ZY98</f>
        <v>#REF!</v>
      </c>
      <c r="ZZ94" s="101" t="e">
        <f>(ZZ97+#REF!)*ZZ98</f>
        <v>#REF!</v>
      </c>
      <c r="AAA94" s="101" t="e">
        <f>(AAA97+#REF!)*AAA98</f>
        <v>#REF!</v>
      </c>
      <c r="AAB94" s="101" t="e">
        <f>(AAB97+#REF!)*AAB98</f>
        <v>#REF!</v>
      </c>
      <c r="AAC94" s="101" t="e">
        <f>(AAC97+#REF!)*AAC98</f>
        <v>#REF!</v>
      </c>
      <c r="AAD94" s="101" t="e">
        <f>(AAD97+#REF!)*AAD98</f>
        <v>#REF!</v>
      </c>
      <c r="AAE94" s="101" t="e">
        <f>(AAE97+#REF!)*AAE98</f>
        <v>#REF!</v>
      </c>
      <c r="AAF94" s="101" t="e">
        <f>(AAF97+#REF!)*AAF98</f>
        <v>#REF!</v>
      </c>
      <c r="AAG94" s="101" t="e">
        <f>(AAG97+#REF!)*AAG98</f>
        <v>#REF!</v>
      </c>
      <c r="AAH94" s="101" t="e">
        <f>(AAH97+#REF!)*AAH98</f>
        <v>#REF!</v>
      </c>
      <c r="AAI94" s="101" t="e">
        <f>(AAI97+#REF!)*AAI98</f>
        <v>#REF!</v>
      </c>
      <c r="AAJ94" s="101" t="e">
        <f>(AAJ97+#REF!)*AAJ98</f>
        <v>#REF!</v>
      </c>
      <c r="AAK94" s="101" t="e">
        <f>(AAK97+#REF!)*AAK98</f>
        <v>#REF!</v>
      </c>
      <c r="AAL94" s="101" t="e">
        <f>(AAL97+#REF!)*AAL98</f>
        <v>#REF!</v>
      </c>
      <c r="AAM94" s="101" t="e">
        <f>(AAM97+#REF!)*AAM98</f>
        <v>#REF!</v>
      </c>
      <c r="AAN94" s="101" t="e">
        <f>(AAN97+#REF!)*AAN98</f>
        <v>#REF!</v>
      </c>
      <c r="AAO94" s="101" t="e">
        <f>(AAO97+#REF!)*AAO98</f>
        <v>#REF!</v>
      </c>
      <c r="AAP94" s="101" t="e">
        <f>(AAP97+#REF!)*AAP98</f>
        <v>#REF!</v>
      </c>
      <c r="AAQ94" s="101" t="e">
        <f>(AAQ97+#REF!)*AAQ98</f>
        <v>#REF!</v>
      </c>
      <c r="AAR94" s="101" t="e">
        <f>(AAR97+#REF!)*AAR98</f>
        <v>#REF!</v>
      </c>
      <c r="AAS94" s="101" t="e">
        <f>(AAS97+#REF!)*AAS98</f>
        <v>#REF!</v>
      </c>
      <c r="AAT94" s="101" t="e">
        <f>(AAT97+#REF!)*AAT98</f>
        <v>#REF!</v>
      </c>
      <c r="AAU94" s="101" t="e">
        <f>(AAU97+#REF!)*AAU98</f>
        <v>#REF!</v>
      </c>
      <c r="AAV94" s="101" t="e">
        <f>(AAV97+#REF!)*AAV98</f>
        <v>#REF!</v>
      </c>
      <c r="AAW94" s="101" t="e">
        <f>(AAW97+#REF!)*AAW98</f>
        <v>#REF!</v>
      </c>
      <c r="AAX94" s="101" t="e">
        <f>(AAX97+#REF!)*AAX98</f>
        <v>#REF!</v>
      </c>
      <c r="AAY94" s="101" t="e">
        <f>(AAY97+#REF!)*AAY98</f>
        <v>#REF!</v>
      </c>
      <c r="AAZ94" s="101" t="e">
        <f>(AAZ97+#REF!)*AAZ98</f>
        <v>#REF!</v>
      </c>
      <c r="ABA94" s="101" t="e">
        <f>(ABA97+#REF!)*ABA98</f>
        <v>#REF!</v>
      </c>
      <c r="ABB94" s="101" t="e">
        <f>(ABB97+#REF!)*ABB98</f>
        <v>#REF!</v>
      </c>
      <c r="ABC94" s="101" t="e">
        <f>(ABC97+#REF!)*ABC98</f>
        <v>#REF!</v>
      </c>
      <c r="ABD94" s="101" t="e">
        <f>(ABD97+#REF!)*ABD98</f>
        <v>#REF!</v>
      </c>
      <c r="ABE94" s="101" t="e">
        <f>(ABE97+#REF!)*ABE98</f>
        <v>#REF!</v>
      </c>
      <c r="ABF94" s="101" t="e">
        <f>(ABF97+#REF!)*ABF98</f>
        <v>#REF!</v>
      </c>
      <c r="ABG94" s="101" t="e">
        <f>(ABG97+#REF!)*ABG98</f>
        <v>#REF!</v>
      </c>
      <c r="ABH94" s="101" t="e">
        <f>(ABH97+#REF!)*ABH98</f>
        <v>#REF!</v>
      </c>
      <c r="ABI94" s="101" t="e">
        <f>(ABI97+#REF!)*ABI98</f>
        <v>#REF!</v>
      </c>
      <c r="ABJ94" s="101" t="e">
        <f>(ABJ97+#REF!)*ABJ98</f>
        <v>#REF!</v>
      </c>
      <c r="ABK94" s="101" t="e">
        <f>(ABK97+#REF!)*ABK98</f>
        <v>#REF!</v>
      </c>
      <c r="ABL94" s="101" t="e">
        <f>(ABL97+#REF!)*ABL98</f>
        <v>#REF!</v>
      </c>
      <c r="ABM94" s="101" t="e">
        <f>(ABM97+#REF!)*ABM98</f>
        <v>#REF!</v>
      </c>
      <c r="ABN94" s="101" t="e">
        <f>(ABN97+#REF!)*ABN98</f>
        <v>#REF!</v>
      </c>
      <c r="ABO94" s="101" t="e">
        <f>(ABO97+#REF!)*ABO98</f>
        <v>#REF!</v>
      </c>
      <c r="ABP94" s="101" t="e">
        <f>(ABP97+#REF!)*ABP98</f>
        <v>#REF!</v>
      </c>
      <c r="ABQ94" s="101" t="e">
        <f>(ABQ97+#REF!)*ABQ98</f>
        <v>#REF!</v>
      </c>
      <c r="ABR94" s="101" t="e">
        <f>(ABR97+#REF!)*ABR98</f>
        <v>#REF!</v>
      </c>
      <c r="ABS94" s="101" t="e">
        <f>(ABS97+#REF!)*ABS98</f>
        <v>#REF!</v>
      </c>
      <c r="ABT94" s="101" t="e">
        <f>(ABT97+#REF!)*ABT98</f>
        <v>#REF!</v>
      </c>
      <c r="ABU94" s="101" t="e">
        <f>(ABU97+#REF!)*ABU98</f>
        <v>#REF!</v>
      </c>
      <c r="ABV94" s="101" t="e">
        <f>(ABV97+#REF!)*ABV98</f>
        <v>#REF!</v>
      </c>
      <c r="ABW94" s="101" t="e">
        <f>(ABW97+#REF!)*ABW98</f>
        <v>#REF!</v>
      </c>
      <c r="ABX94" s="101" t="e">
        <f>(ABX97+#REF!)*ABX98</f>
        <v>#REF!</v>
      </c>
      <c r="ABY94" s="101" t="e">
        <f>(ABY97+#REF!)*ABY98</f>
        <v>#REF!</v>
      </c>
      <c r="ABZ94" s="101" t="e">
        <f>(ABZ97+#REF!)*ABZ98</f>
        <v>#REF!</v>
      </c>
      <c r="ACA94" s="101" t="e">
        <f>(ACA97+#REF!)*ACA98</f>
        <v>#REF!</v>
      </c>
      <c r="ACB94" s="101" t="e">
        <f>(ACB97+#REF!)*ACB98</f>
        <v>#REF!</v>
      </c>
      <c r="ACC94" s="101" t="e">
        <f>(ACC97+#REF!)*ACC98</f>
        <v>#REF!</v>
      </c>
      <c r="ACD94" s="101" t="e">
        <f>(ACD97+#REF!)*ACD98</f>
        <v>#REF!</v>
      </c>
      <c r="ACE94" s="101" t="e">
        <f>(ACE97+#REF!)*ACE98</f>
        <v>#REF!</v>
      </c>
      <c r="ACF94" s="101" t="e">
        <f>(ACF97+#REF!)*ACF98</f>
        <v>#REF!</v>
      </c>
      <c r="ACG94" s="101" t="e">
        <f>(ACG97+#REF!)*ACG98</f>
        <v>#REF!</v>
      </c>
      <c r="ACH94" s="101" t="e">
        <f>(ACH97+#REF!)*ACH98</f>
        <v>#REF!</v>
      </c>
      <c r="ACI94" s="101" t="e">
        <f>(ACI97+#REF!)*ACI98</f>
        <v>#REF!</v>
      </c>
      <c r="ACJ94" s="101" t="e">
        <f>(ACJ97+#REF!)*ACJ98</f>
        <v>#REF!</v>
      </c>
      <c r="ACK94" s="101" t="e">
        <f>(ACK97+#REF!)*ACK98</f>
        <v>#REF!</v>
      </c>
      <c r="ACL94" s="101" t="e">
        <f>(ACL97+#REF!)*ACL98</f>
        <v>#REF!</v>
      </c>
      <c r="ACM94" s="101" t="e">
        <f>(ACM97+#REF!)*ACM98</f>
        <v>#REF!</v>
      </c>
      <c r="ACN94" s="101" t="e">
        <f>(ACN97+#REF!)*ACN98</f>
        <v>#REF!</v>
      </c>
      <c r="ACO94" s="101" t="e">
        <f>(ACO97+#REF!)*ACO98</f>
        <v>#REF!</v>
      </c>
      <c r="ACP94" s="101" t="e">
        <f>(ACP97+#REF!)*ACP98</f>
        <v>#REF!</v>
      </c>
      <c r="ACQ94" s="101" t="e">
        <f>(ACQ97+#REF!)*ACQ98</f>
        <v>#REF!</v>
      </c>
      <c r="ACR94" s="101" t="e">
        <f>(ACR97+#REF!)*ACR98</f>
        <v>#REF!</v>
      </c>
      <c r="ACS94" s="101" t="e">
        <f>(ACS97+#REF!)*ACS98</f>
        <v>#REF!</v>
      </c>
      <c r="ACT94" s="101" t="e">
        <f>(ACT97+#REF!)*ACT98</f>
        <v>#REF!</v>
      </c>
      <c r="ACU94" s="101" t="e">
        <f>(ACU97+#REF!)*ACU98</f>
        <v>#REF!</v>
      </c>
      <c r="ACV94" s="101" t="e">
        <f>(ACV97+#REF!)*ACV98</f>
        <v>#REF!</v>
      </c>
      <c r="ACW94" s="101" t="e">
        <f>(ACW97+#REF!)*ACW98</f>
        <v>#REF!</v>
      </c>
      <c r="ACX94" s="101" t="e">
        <f>(ACX97+#REF!)*ACX98</f>
        <v>#REF!</v>
      </c>
      <c r="ACY94" s="101" t="e">
        <f>(ACY97+#REF!)*ACY98</f>
        <v>#REF!</v>
      </c>
      <c r="ACZ94" s="101" t="e">
        <f>(ACZ97+#REF!)*ACZ98</f>
        <v>#REF!</v>
      </c>
      <c r="ADA94" s="101" t="e">
        <f>(ADA97+#REF!)*ADA98</f>
        <v>#REF!</v>
      </c>
      <c r="ADB94" s="101" t="e">
        <f>(ADB97+#REF!)*ADB98</f>
        <v>#REF!</v>
      </c>
      <c r="ADC94" s="101" t="e">
        <f>(ADC97+#REF!)*ADC98</f>
        <v>#REF!</v>
      </c>
      <c r="ADD94" s="101" t="e">
        <f>(ADD97+#REF!)*ADD98</f>
        <v>#REF!</v>
      </c>
      <c r="ADE94" s="101" t="e">
        <f>(ADE97+#REF!)*ADE98</f>
        <v>#REF!</v>
      </c>
      <c r="ADF94" s="101" t="e">
        <f>(ADF97+#REF!)*ADF98</f>
        <v>#REF!</v>
      </c>
      <c r="ADG94" s="101" t="e">
        <f>(ADG97+#REF!)*ADG98</f>
        <v>#REF!</v>
      </c>
      <c r="ADH94" s="101" t="e">
        <f>(ADH97+#REF!)*ADH98</f>
        <v>#REF!</v>
      </c>
      <c r="ADI94" s="101" t="e">
        <f>(ADI97+#REF!)*ADI98</f>
        <v>#REF!</v>
      </c>
      <c r="ADJ94" s="101" t="e">
        <f>(ADJ97+#REF!)*ADJ98</f>
        <v>#REF!</v>
      </c>
      <c r="ADK94" s="101" t="e">
        <f>(ADK97+#REF!)*ADK98</f>
        <v>#REF!</v>
      </c>
      <c r="ADL94" s="101" t="e">
        <f>(ADL97+#REF!)*ADL98</f>
        <v>#REF!</v>
      </c>
      <c r="ADM94" s="101" t="e">
        <f>(ADM97+#REF!)*ADM98</f>
        <v>#REF!</v>
      </c>
      <c r="ADN94" s="101" t="e">
        <f>(ADN97+#REF!)*ADN98</f>
        <v>#REF!</v>
      </c>
      <c r="ADO94" s="101" t="e">
        <f>(ADO97+#REF!)*ADO98</f>
        <v>#REF!</v>
      </c>
      <c r="ADP94" s="101" t="e">
        <f>(ADP97+#REF!)*ADP98</f>
        <v>#REF!</v>
      </c>
      <c r="ADQ94" s="101" t="e">
        <f>(ADQ97+#REF!)*ADQ98</f>
        <v>#REF!</v>
      </c>
      <c r="ADR94" s="101" t="e">
        <f>(ADR97+#REF!)*ADR98</f>
        <v>#REF!</v>
      </c>
      <c r="ADS94" s="101" t="e">
        <f>(ADS97+#REF!)*ADS98</f>
        <v>#REF!</v>
      </c>
      <c r="ADT94" s="101" t="e">
        <f>(ADT97+#REF!)*ADT98</f>
        <v>#REF!</v>
      </c>
      <c r="ADU94" s="101" t="e">
        <f>(ADU97+#REF!)*ADU98</f>
        <v>#REF!</v>
      </c>
      <c r="ADV94" s="101" t="e">
        <f>(ADV97+#REF!)*ADV98</f>
        <v>#REF!</v>
      </c>
      <c r="ADW94" s="101" t="e">
        <f>(ADW97+#REF!)*ADW98</f>
        <v>#REF!</v>
      </c>
      <c r="ADX94" s="101" t="e">
        <f>(ADX97+#REF!)*ADX98</f>
        <v>#REF!</v>
      </c>
      <c r="ADY94" s="101" t="e">
        <f>(ADY97+#REF!)*ADY98</f>
        <v>#REF!</v>
      </c>
      <c r="ADZ94" s="101" t="e">
        <f>(ADZ97+#REF!)*ADZ98</f>
        <v>#REF!</v>
      </c>
      <c r="AEA94" s="101" t="e">
        <f>(AEA97+#REF!)*AEA98</f>
        <v>#REF!</v>
      </c>
      <c r="AEB94" s="101" t="e">
        <f>(AEB97+#REF!)*AEB98</f>
        <v>#REF!</v>
      </c>
      <c r="AEC94" s="101" t="e">
        <f>(AEC97+#REF!)*AEC98</f>
        <v>#REF!</v>
      </c>
      <c r="AED94" s="101" t="e">
        <f>(AED97+#REF!)*AED98</f>
        <v>#REF!</v>
      </c>
      <c r="AEE94" s="101" t="e">
        <f>(AEE97+#REF!)*AEE98</f>
        <v>#REF!</v>
      </c>
      <c r="AEF94" s="101" t="e">
        <f>(AEF97+#REF!)*AEF98</f>
        <v>#REF!</v>
      </c>
      <c r="AEG94" s="101" t="e">
        <f>(AEG97+#REF!)*AEG98</f>
        <v>#REF!</v>
      </c>
      <c r="AEH94" s="101" t="e">
        <f>(AEH97+#REF!)*AEH98</f>
        <v>#REF!</v>
      </c>
      <c r="AEI94" s="101" t="e">
        <f>(AEI97+#REF!)*AEI98</f>
        <v>#REF!</v>
      </c>
      <c r="AEJ94" s="101" t="e">
        <f>(AEJ97+#REF!)*AEJ98</f>
        <v>#REF!</v>
      </c>
      <c r="AEK94" s="101" t="e">
        <f>(AEK97+#REF!)*AEK98</f>
        <v>#REF!</v>
      </c>
      <c r="AEL94" s="101" t="e">
        <f>(AEL97+#REF!)*AEL98</f>
        <v>#REF!</v>
      </c>
      <c r="AEM94" s="101" t="e">
        <f>(AEM97+#REF!)*AEM98</f>
        <v>#REF!</v>
      </c>
      <c r="AEN94" s="101" t="e">
        <f>(AEN97+#REF!)*AEN98</f>
        <v>#REF!</v>
      </c>
      <c r="AEO94" s="101" t="e">
        <f>(AEO97+#REF!)*AEO98</f>
        <v>#REF!</v>
      </c>
      <c r="AEP94" s="101" t="e">
        <f>(AEP97+#REF!)*AEP98</f>
        <v>#REF!</v>
      </c>
      <c r="AEQ94" s="101" t="e">
        <f>(AEQ97+#REF!)*AEQ98</f>
        <v>#REF!</v>
      </c>
      <c r="AER94" s="101" t="e">
        <f>(AER97+#REF!)*AER98</f>
        <v>#REF!</v>
      </c>
      <c r="AES94" s="101" t="e">
        <f>(AES97+#REF!)*AES98</f>
        <v>#REF!</v>
      </c>
      <c r="AET94" s="101" t="e">
        <f>(AET97+#REF!)*AET98</f>
        <v>#REF!</v>
      </c>
      <c r="AEU94" s="101" t="e">
        <f>(AEU97+#REF!)*AEU98</f>
        <v>#REF!</v>
      </c>
      <c r="AEV94" s="101" t="e">
        <f>(AEV97+#REF!)*AEV98</f>
        <v>#REF!</v>
      </c>
      <c r="AEW94" s="101" t="e">
        <f>(AEW97+#REF!)*AEW98</f>
        <v>#REF!</v>
      </c>
      <c r="AEX94" s="101" t="e">
        <f>(AEX97+#REF!)*AEX98</f>
        <v>#REF!</v>
      </c>
      <c r="AEY94" s="101" t="e">
        <f>(AEY97+#REF!)*AEY98</f>
        <v>#REF!</v>
      </c>
      <c r="AEZ94" s="101" t="e">
        <f>(AEZ97+#REF!)*AEZ98</f>
        <v>#REF!</v>
      </c>
      <c r="AFA94" s="101" t="e">
        <f>(AFA97+#REF!)*AFA98</f>
        <v>#REF!</v>
      </c>
      <c r="AFB94" s="101" t="e">
        <f>(AFB97+#REF!)*AFB98</f>
        <v>#REF!</v>
      </c>
      <c r="AFC94" s="101" t="e">
        <f>(AFC97+#REF!)*AFC98</f>
        <v>#REF!</v>
      </c>
      <c r="AFD94" s="101" t="e">
        <f>(AFD97+#REF!)*AFD98</f>
        <v>#REF!</v>
      </c>
      <c r="AFE94" s="101" t="e">
        <f>(AFE97+#REF!)*AFE98</f>
        <v>#REF!</v>
      </c>
      <c r="AFF94" s="101" t="e">
        <f>(AFF97+#REF!)*AFF98</f>
        <v>#REF!</v>
      </c>
      <c r="AFG94" s="101" t="e">
        <f>(AFG97+#REF!)*AFG98</f>
        <v>#REF!</v>
      </c>
      <c r="AFH94" s="101" t="e">
        <f>(AFH97+#REF!)*AFH98</f>
        <v>#REF!</v>
      </c>
      <c r="AFI94" s="101" t="e">
        <f>(AFI97+#REF!)*AFI98</f>
        <v>#REF!</v>
      </c>
      <c r="AFJ94" s="101" t="e">
        <f>(AFJ97+#REF!)*AFJ98</f>
        <v>#REF!</v>
      </c>
      <c r="AFK94" s="101" t="e">
        <f>(AFK97+#REF!)*AFK98</f>
        <v>#REF!</v>
      </c>
      <c r="AFL94" s="101" t="e">
        <f>(AFL97+#REF!)*AFL98</f>
        <v>#REF!</v>
      </c>
      <c r="AFM94" s="101" t="e">
        <f>(AFM97+#REF!)*AFM98</f>
        <v>#REF!</v>
      </c>
      <c r="AFN94" s="101" t="e">
        <f>(AFN97+#REF!)*AFN98</f>
        <v>#REF!</v>
      </c>
      <c r="AFO94" s="101" t="e">
        <f>(AFO97+#REF!)*AFO98</f>
        <v>#REF!</v>
      </c>
      <c r="AFP94" s="101" t="e">
        <f>(AFP97+#REF!)*AFP98</f>
        <v>#REF!</v>
      </c>
      <c r="AFQ94" s="101" t="e">
        <f>(AFQ97+#REF!)*AFQ98</f>
        <v>#REF!</v>
      </c>
      <c r="AFR94" s="101" t="e">
        <f>(AFR97+#REF!)*AFR98</f>
        <v>#REF!</v>
      </c>
      <c r="AFS94" s="101" t="e">
        <f>(AFS97+#REF!)*AFS98</f>
        <v>#REF!</v>
      </c>
      <c r="AFT94" s="101" t="e">
        <f>(AFT97+#REF!)*AFT98</f>
        <v>#REF!</v>
      </c>
      <c r="AFU94" s="101" t="e">
        <f>(AFU97+#REF!)*AFU98</f>
        <v>#REF!</v>
      </c>
      <c r="AFV94" s="101" t="e">
        <f>(AFV97+#REF!)*AFV98</f>
        <v>#REF!</v>
      </c>
      <c r="AFW94" s="101" t="e">
        <f>(AFW97+#REF!)*AFW98</f>
        <v>#REF!</v>
      </c>
      <c r="AFX94" s="101" t="e">
        <f>(AFX97+#REF!)*AFX98</f>
        <v>#REF!</v>
      </c>
      <c r="AFY94" s="101" t="e">
        <f>(AFY97+#REF!)*AFY98</f>
        <v>#REF!</v>
      </c>
      <c r="AFZ94" s="101" t="e">
        <f>(AFZ97+#REF!)*AFZ98</f>
        <v>#REF!</v>
      </c>
      <c r="AGA94" s="101" t="e">
        <f>(AGA97+#REF!)*AGA98</f>
        <v>#REF!</v>
      </c>
      <c r="AGB94" s="101" t="e">
        <f>(AGB97+#REF!)*AGB98</f>
        <v>#REF!</v>
      </c>
      <c r="AGC94" s="101" t="e">
        <f>(AGC97+#REF!)*AGC98</f>
        <v>#REF!</v>
      </c>
      <c r="AGD94" s="101" t="e">
        <f>(AGD97+#REF!)*AGD98</f>
        <v>#REF!</v>
      </c>
      <c r="AGE94" s="101" t="e">
        <f>(AGE97+#REF!)*AGE98</f>
        <v>#REF!</v>
      </c>
      <c r="AGF94" s="101" t="e">
        <f>(AGF97+#REF!)*AGF98</f>
        <v>#REF!</v>
      </c>
      <c r="AGG94" s="101" t="e">
        <f>(AGG97+#REF!)*AGG98</f>
        <v>#REF!</v>
      </c>
      <c r="AGH94" s="101" t="e">
        <f>(AGH97+#REF!)*AGH98</f>
        <v>#REF!</v>
      </c>
      <c r="AGI94" s="101" t="e">
        <f>(AGI97+#REF!)*AGI98</f>
        <v>#REF!</v>
      </c>
      <c r="AGJ94" s="101" t="e">
        <f>(AGJ97+#REF!)*AGJ98</f>
        <v>#REF!</v>
      </c>
      <c r="AGK94" s="101" t="e">
        <f>(AGK97+#REF!)*AGK98</f>
        <v>#REF!</v>
      </c>
      <c r="AGL94" s="101" t="e">
        <f>(AGL97+#REF!)*AGL98</f>
        <v>#REF!</v>
      </c>
      <c r="AGM94" s="101" t="e">
        <f>(AGM97+#REF!)*AGM98</f>
        <v>#REF!</v>
      </c>
      <c r="AGN94" s="101" t="e">
        <f>(AGN97+#REF!)*AGN98</f>
        <v>#REF!</v>
      </c>
      <c r="AGO94" s="101" t="e">
        <f>(AGO97+#REF!)*AGO98</f>
        <v>#REF!</v>
      </c>
      <c r="AGP94" s="101" t="e">
        <f>(AGP97+#REF!)*AGP98</f>
        <v>#REF!</v>
      </c>
      <c r="AGQ94" s="101" t="e">
        <f>(AGQ97+#REF!)*AGQ98</f>
        <v>#REF!</v>
      </c>
      <c r="AGR94" s="101" t="e">
        <f>(AGR97+#REF!)*AGR98</f>
        <v>#REF!</v>
      </c>
      <c r="AGS94" s="101" t="e">
        <f>(AGS97+#REF!)*AGS98</f>
        <v>#REF!</v>
      </c>
      <c r="AGT94" s="101" t="e">
        <f>(AGT97+#REF!)*AGT98</f>
        <v>#REF!</v>
      </c>
      <c r="AGU94" s="101" t="e">
        <f>(AGU97+#REF!)*AGU98</f>
        <v>#REF!</v>
      </c>
      <c r="AGV94" s="101" t="e">
        <f>(AGV97+#REF!)*AGV98</f>
        <v>#REF!</v>
      </c>
      <c r="AGW94" s="101" t="e">
        <f>(AGW97+#REF!)*AGW98</f>
        <v>#REF!</v>
      </c>
      <c r="AGX94" s="101" t="e">
        <f>(AGX97+#REF!)*AGX98</f>
        <v>#REF!</v>
      </c>
      <c r="AGY94" s="101" t="e">
        <f>(AGY97+#REF!)*AGY98</f>
        <v>#REF!</v>
      </c>
      <c r="AGZ94" s="101" t="e">
        <f>(AGZ97+#REF!)*AGZ98</f>
        <v>#REF!</v>
      </c>
      <c r="AHA94" s="101" t="e">
        <f>(AHA97+#REF!)*AHA98</f>
        <v>#REF!</v>
      </c>
      <c r="AHB94" s="101" t="e">
        <f>(AHB97+#REF!)*AHB98</f>
        <v>#REF!</v>
      </c>
      <c r="AHC94" s="101" t="e">
        <f>(AHC97+#REF!)*AHC98</f>
        <v>#REF!</v>
      </c>
      <c r="AHD94" s="101" t="e">
        <f>(AHD97+#REF!)*AHD98</f>
        <v>#REF!</v>
      </c>
      <c r="AHE94" s="101" t="e">
        <f>(AHE97+#REF!)*AHE98</f>
        <v>#REF!</v>
      </c>
      <c r="AHF94" s="101" t="e">
        <f>(AHF97+#REF!)*AHF98</f>
        <v>#REF!</v>
      </c>
      <c r="AHG94" s="101" t="e">
        <f>(AHG97+#REF!)*AHG98</f>
        <v>#REF!</v>
      </c>
      <c r="AHH94" s="101" t="e">
        <f>(AHH97+#REF!)*AHH98</f>
        <v>#REF!</v>
      </c>
      <c r="AHI94" s="101" t="e">
        <f>(AHI97+#REF!)*AHI98</f>
        <v>#REF!</v>
      </c>
      <c r="AHJ94" s="101" t="e">
        <f>(AHJ97+#REF!)*AHJ98</f>
        <v>#REF!</v>
      </c>
      <c r="AHK94" s="101" t="e">
        <f>(AHK97+#REF!)*AHK98</f>
        <v>#REF!</v>
      </c>
      <c r="AHL94" s="101" t="e">
        <f>(AHL97+#REF!)*AHL98</f>
        <v>#REF!</v>
      </c>
      <c r="AHM94" s="101" t="e">
        <f>(AHM97+#REF!)*AHM98</f>
        <v>#REF!</v>
      </c>
      <c r="AHN94" s="101" t="e">
        <f>(AHN97+#REF!)*AHN98</f>
        <v>#REF!</v>
      </c>
      <c r="AHO94" s="101" t="e">
        <f>(AHO97+#REF!)*AHO98</f>
        <v>#REF!</v>
      </c>
      <c r="AHP94" s="101" t="e">
        <f>(AHP97+#REF!)*AHP98</f>
        <v>#REF!</v>
      </c>
      <c r="AHQ94" s="101" t="e">
        <f>(AHQ97+#REF!)*AHQ98</f>
        <v>#REF!</v>
      </c>
      <c r="AHR94" s="101" t="e">
        <f>(AHR97+#REF!)*AHR98</f>
        <v>#REF!</v>
      </c>
      <c r="AHS94" s="101" t="e">
        <f>(AHS97+#REF!)*AHS98</f>
        <v>#REF!</v>
      </c>
      <c r="AHT94" s="101" t="e">
        <f>(AHT97+#REF!)*AHT98</f>
        <v>#REF!</v>
      </c>
      <c r="AHU94" s="101" t="e">
        <f>(AHU97+#REF!)*AHU98</f>
        <v>#REF!</v>
      </c>
      <c r="AHV94" s="101" t="e">
        <f>(AHV97+#REF!)*AHV98</f>
        <v>#REF!</v>
      </c>
      <c r="AHW94" s="101" t="e">
        <f>(AHW97+#REF!)*AHW98</f>
        <v>#REF!</v>
      </c>
      <c r="AHX94" s="101" t="e">
        <f>(AHX97+#REF!)*AHX98</f>
        <v>#REF!</v>
      </c>
      <c r="AHY94" s="101" t="e">
        <f>(AHY97+#REF!)*AHY98</f>
        <v>#REF!</v>
      </c>
      <c r="AHZ94" s="101" t="e">
        <f>(AHZ97+#REF!)*AHZ98</f>
        <v>#REF!</v>
      </c>
      <c r="AIA94" s="101" t="e">
        <f>(AIA97+#REF!)*AIA98</f>
        <v>#REF!</v>
      </c>
      <c r="AIB94" s="101" t="e">
        <f>(AIB97+#REF!)*AIB98</f>
        <v>#REF!</v>
      </c>
      <c r="AIC94" s="101" t="e">
        <f>(AIC97+#REF!)*AIC98</f>
        <v>#REF!</v>
      </c>
      <c r="AID94" s="101" t="e">
        <f>(AID97+#REF!)*AID98</f>
        <v>#REF!</v>
      </c>
      <c r="AIE94" s="101" t="e">
        <f>(AIE97+#REF!)*AIE98</f>
        <v>#REF!</v>
      </c>
      <c r="AIF94" s="101" t="e">
        <f>(AIF97+#REF!)*AIF98</f>
        <v>#REF!</v>
      </c>
      <c r="AIG94" s="101" t="e">
        <f>(AIG97+#REF!)*AIG98</f>
        <v>#REF!</v>
      </c>
      <c r="AIH94" s="101" t="e">
        <f>(AIH97+#REF!)*AIH98</f>
        <v>#REF!</v>
      </c>
      <c r="AII94" s="101" t="e">
        <f>(AII97+#REF!)*AII98</f>
        <v>#REF!</v>
      </c>
      <c r="AIJ94" s="101" t="e">
        <f>(AIJ97+#REF!)*AIJ98</f>
        <v>#REF!</v>
      </c>
      <c r="AIK94" s="101" t="e">
        <f>(AIK97+#REF!)*AIK98</f>
        <v>#REF!</v>
      </c>
      <c r="AIL94" s="101" t="e">
        <f>(AIL97+#REF!)*AIL98</f>
        <v>#REF!</v>
      </c>
      <c r="AIM94" s="101" t="e">
        <f>(AIM97+#REF!)*AIM98</f>
        <v>#REF!</v>
      </c>
      <c r="AIN94" s="101" t="e">
        <f>(AIN97+#REF!)*AIN98</f>
        <v>#REF!</v>
      </c>
      <c r="AIO94" s="101" t="e">
        <f>(AIO97+#REF!)*AIO98</f>
        <v>#REF!</v>
      </c>
      <c r="AIP94" s="101" t="e">
        <f>(AIP97+#REF!)*AIP98</f>
        <v>#REF!</v>
      </c>
      <c r="AIQ94" s="101" t="e">
        <f>(AIQ97+#REF!)*AIQ98</f>
        <v>#REF!</v>
      </c>
      <c r="AIR94" s="101" t="e">
        <f>(AIR97+#REF!)*AIR98</f>
        <v>#REF!</v>
      </c>
      <c r="AIS94" s="101" t="e">
        <f>(AIS97+#REF!)*AIS98</f>
        <v>#REF!</v>
      </c>
      <c r="AIT94" s="101" t="e">
        <f>(AIT97+#REF!)*AIT98</f>
        <v>#REF!</v>
      </c>
      <c r="AIU94" s="101" t="e">
        <f>(AIU97+#REF!)*AIU98</f>
        <v>#REF!</v>
      </c>
      <c r="AIV94" s="101" t="e">
        <f>(AIV97+#REF!)*AIV98</f>
        <v>#REF!</v>
      </c>
      <c r="AIW94" s="101" t="e">
        <f>(AIW97+#REF!)*AIW98</f>
        <v>#REF!</v>
      </c>
      <c r="AIX94" s="101" t="e">
        <f>(AIX97+#REF!)*AIX98</f>
        <v>#REF!</v>
      </c>
      <c r="AIY94" s="101" t="e">
        <f>(AIY97+#REF!)*AIY98</f>
        <v>#REF!</v>
      </c>
      <c r="AIZ94" s="101" t="e">
        <f>(AIZ97+#REF!)*AIZ98</f>
        <v>#REF!</v>
      </c>
      <c r="AJA94" s="101" t="e">
        <f>(AJA97+#REF!)*AJA98</f>
        <v>#REF!</v>
      </c>
      <c r="AJB94" s="101" t="e">
        <f>(AJB97+#REF!)*AJB98</f>
        <v>#REF!</v>
      </c>
      <c r="AJC94" s="101" t="e">
        <f>(AJC97+#REF!)*AJC98</f>
        <v>#REF!</v>
      </c>
      <c r="AJD94" s="101" t="e">
        <f>(AJD97+#REF!)*AJD98</f>
        <v>#REF!</v>
      </c>
      <c r="AJE94" s="101" t="e">
        <f>(AJE97+#REF!)*AJE98</f>
        <v>#REF!</v>
      </c>
      <c r="AJF94" s="101" t="e">
        <f>(AJF97+#REF!)*AJF98</f>
        <v>#REF!</v>
      </c>
      <c r="AJG94" s="101" t="e">
        <f>(AJG97+#REF!)*AJG98</f>
        <v>#REF!</v>
      </c>
      <c r="AJH94" s="101" t="e">
        <f>(AJH97+#REF!)*AJH98</f>
        <v>#REF!</v>
      </c>
      <c r="AJI94" s="101" t="e">
        <f>(AJI97+#REF!)*AJI98</f>
        <v>#REF!</v>
      </c>
      <c r="AJJ94" s="101" t="e">
        <f>(AJJ97+#REF!)*AJJ98</f>
        <v>#REF!</v>
      </c>
      <c r="AJK94" s="101" t="e">
        <f>(AJK97+#REF!)*AJK98</f>
        <v>#REF!</v>
      </c>
      <c r="AJL94" s="101" t="e">
        <f>(AJL97+#REF!)*AJL98</f>
        <v>#REF!</v>
      </c>
      <c r="AJM94" s="101" t="e">
        <f>(AJM97+#REF!)*AJM98</f>
        <v>#REF!</v>
      </c>
      <c r="AJN94" s="101" t="e">
        <f>(AJN97+#REF!)*AJN98</f>
        <v>#REF!</v>
      </c>
      <c r="AJO94" s="101" t="e">
        <f>(AJO97+#REF!)*AJO98</f>
        <v>#REF!</v>
      </c>
      <c r="AJP94" s="101" t="e">
        <f>(AJP97+#REF!)*AJP98</f>
        <v>#REF!</v>
      </c>
      <c r="AJQ94" s="101" t="e">
        <f>(AJQ97+#REF!)*AJQ98</f>
        <v>#REF!</v>
      </c>
      <c r="AJR94" s="101" t="e">
        <f>(AJR97+#REF!)*AJR98</f>
        <v>#REF!</v>
      </c>
      <c r="AJS94" s="101" t="e">
        <f>(AJS97+#REF!)*AJS98</f>
        <v>#REF!</v>
      </c>
      <c r="AJT94" s="101" t="e">
        <f>(AJT97+#REF!)*AJT98</f>
        <v>#REF!</v>
      </c>
      <c r="AJU94" s="101" t="e">
        <f>(AJU97+#REF!)*AJU98</f>
        <v>#REF!</v>
      </c>
      <c r="AJV94" s="101" t="e">
        <f>(AJV97+#REF!)*AJV98</f>
        <v>#REF!</v>
      </c>
      <c r="AJW94" s="101" t="e">
        <f>(AJW97+#REF!)*AJW98</f>
        <v>#REF!</v>
      </c>
      <c r="AJX94" s="101" t="e">
        <f>(AJX97+#REF!)*AJX98</f>
        <v>#REF!</v>
      </c>
      <c r="AJY94" s="101" t="e">
        <f>(AJY97+#REF!)*AJY98</f>
        <v>#REF!</v>
      </c>
      <c r="AJZ94" s="101" t="e">
        <f>(AJZ97+#REF!)*AJZ98</f>
        <v>#REF!</v>
      </c>
      <c r="AKA94" s="101" t="e">
        <f>(AKA97+#REF!)*AKA98</f>
        <v>#REF!</v>
      </c>
      <c r="AKB94" s="101" t="e">
        <f>(AKB97+#REF!)*AKB98</f>
        <v>#REF!</v>
      </c>
      <c r="AKC94" s="101" t="e">
        <f>(AKC97+#REF!)*AKC98</f>
        <v>#REF!</v>
      </c>
      <c r="AKD94" s="101" t="e">
        <f>(AKD97+#REF!)*AKD98</f>
        <v>#REF!</v>
      </c>
      <c r="AKE94" s="101" t="e">
        <f>(AKE97+#REF!)*AKE98</f>
        <v>#REF!</v>
      </c>
      <c r="AKF94" s="101" t="e">
        <f>(AKF97+#REF!)*AKF98</f>
        <v>#REF!</v>
      </c>
      <c r="AKG94" s="101" t="e">
        <f>(AKG97+#REF!)*AKG98</f>
        <v>#REF!</v>
      </c>
      <c r="AKH94" s="101" t="e">
        <f>(AKH97+#REF!)*AKH98</f>
        <v>#REF!</v>
      </c>
      <c r="AKI94" s="101" t="e">
        <f>(AKI97+#REF!)*AKI98</f>
        <v>#REF!</v>
      </c>
      <c r="AKJ94" s="101" t="e">
        <f>(AKJ97+#REF!)*AKJ98</f>
        <v>#REF!</v>
      </c>
      <c r="AKK94" s="101" t="e">
        <f>(AKK97+#REF!)*AKK98</f>
        <v>#REF!</v>
      </c>
      <c r="AKL94" s="101" t="e">
        <f>(AKL97+#REF!)*AKL98</f>
        <v>#REF!</v>
      </c>
      <c r="AKM94" s="101" t="e">
        <f>(AKM97+#REF!)*AKM98</f>
        <v>#REF!</v>
      </c>
      <c r="AKN94" s="101" t="e">
        <f>(AKN97+#REF!)*AKN98</f>
        <v>#REF!</v>
      </c>
      <c r="AKO94" s="101" t="e">
        <f>(AKO97+#REF!)*AKO98</f>
        <v>#REF!</v>
      </c>
      <c r="AKP94" s="101" t="e">
        <f>(AKP97+#REF!)*AKP98</f>
        <v>#REF!</v>
      </c>
      <c r="AKQ94" s="101" t="e">
        <f>(AKQ97+#REF!)*AKQ98</f>
        <v>#REF!</v>
      </c>
      <c r="AKR94" s="101" t="e">
        <f>(AKR97+#REF!)*AKR98</f>
        <v>#REF!</v>
      </c>
      <c r="AKS94" s="101" t="e">
        <f>(AKS97+#REF!)*AKS98</f>
        <v>#REF!</v>
      </c>
      <c r="AKT94" s="101" t="e">
        <f>(AKT97+#REF!)*AKT98</f>
        <v>#REF!</v>
      </c>
      <c r="AKU94" s="101" t="e">
        <f>(AKU97+#REF!)*AKU98</f>
        <v>#REF!</v>
      </c>
      <c r="AKV94" s="101" t="e">
        <f>(AKV97+#REF!)*AKV98</f>
        <v>#REF!</v>
      </c>
      <c r="AKW94" s="101" t="e">
        <f>(AKW97+#REF!)*AKW98</f>
        <v>#REF!</v>
      </c>
      <c r="AKX94" s="101" t="e">
        <f>(AKX97+#REF!)*AKX98</f>
        <v>#REF!</v>
      </c>
      <c r="AKY94" s="101" t="e">
        <f>(AKY97+#REF!)*AKY98</f>
        <v>#REF!</v>
      </c>
      <c r="AKZ94" s="101" t="e">
        <f>(AKZ97+#REF!)*AKZ98</f>
        <v>#REF!</v>
      </c>
      <c r="ALA94" s="101" t="e">
        <f>(ALA97+#REF!)*ALA98</f>
        <v>#REF!</v>
      </c>
      <c r="ALB94" s="101" t="e">
        <f>(ALB97+#REF!)*ALB98</f>
        <v>#REF!</v>
      </c>
      <c r="ALC94" s="101" t="e">
        <f>(ALC97+#REF!)*ALC98</f>
        <v>#REF!</v>
      </c>
      <c r="ALD94" s="101" t="e">
        <f>(ALD97+#REF!)*ALD98</f>
        <v>#REF!</v>
      </c>
      <c r="ALE94" s="101" t="e">
        <f>(ALE97+#REF!)*ALE98</f>
        <v>#REF!</v>
      </c>
      <c r="ALF94" s="101" t="e">
        <f>(ALF97+#REF!)*ALF98</f>
        <v>#REF!</v>
      </c>
      <c r="ALG94" s="101" t="e">
        <f>(ALG97+#REF!)*ALG98</f>
        <v>#REF!</v>
      </c>
      <c r="ALH94" s="101" t="e">
        <f>(ALH97+#REF!)*ALH98</f>
        <v>#REF!</v>
      </c>
      <c r="ALI94" s="101" t="e">
        <f>(ALI97+#REF!)*ALI98</f>
        <v>#REF!</v>
      </c>
      <c r="ALJ94" s="101" t="e">
        <f>(ALJ97+#REF!)*ALJ98</f>
        <v>#REF!</v>
      </c>
      <c r="ALK94" s="101" t="e">
        <f>(ALK97+#REF!)*ALK98</f>
        <v>#REF!</v>
      </c>
      <c r="ALL94" s="101" t="e">
        <f>(ALL97+#REF!)*ALL98</f>
        <v>#REF!</v>
      </c>
      <c r="ALM94" s="101" t="e">
        <f>(ALM97+#REF!)*ALM98</f>
        <v>#REF!</v>
      </c>
      <c r="ALN94" s="101" t="e">
        <f>(ALN97+#REF!)*ALN98</f>
        <v>#REF!</v>
      </c>
      <c r="ALO94" s="101" t="e">
        <f>(ALO97+#REF!)*ALO98</f>
        <v>#REF!</v>
      </c>
      <c r="ALP94" s="101" t="e">
        <f>(ALP97+#REF!)*ALP98</f>
        <v>#REF!</v>
      </c>
      <c r="ALQ94" s="101" t="e">
        <f>(ALQ97+#REF!)*ALQ98</f>
        <v>#REF!</v>
      </c>
      <c r="ALR94" s="101" t="e">
        <f>(ALR97+#REF!)*ALR98</f>
        <v>#REF!</v>
      </c>
      <c r="ALS94" s="101" t="e">
        <f>(ALS97+#REF!)*ALS98</f>
        <v>#REF!</v>
      </c>
      <c r="ALT94" s="101" t="e">
        <f>(ALT97+#REF!)*ALT98</f>
        <v>#REF!</v>
      </c>
      <c r="ALU94" s="101" t="e">
        <f>(ALU97+#REF!)*ALU98</f>
        <v>#REF!</v>
      </c>
      <c r="ALV94" s="101" t="e">
        <f>(ALV97+#REF!)*ALV98</f>
        <v>#REF!</v>
      </c>
      <c r="ALW94" s="101" t="e">
        <f>(ALW97+#REF!)*ALW98</f>
        <v>#REF!</v>
      </c>
      <c r="ALX94" s="101" t="e">
        <f>(ALX97+#REF!)*ALX98</f>
        <v>#REF!</v>
      </c>
      <c r="ALY94" s="101" t="e">
        <f>(ALY97+#REF!)*ALY98</f>
        <v>#REF!</v>
      </c>
      <c r="ALZ94" s="101" t="e">
        <f>(ALZ97+#REF!)*ALZ98</f>
        <v>#REF!</v>
      </c>
      <c r="AMA94" s="101" t="e">
        <f>(AMA97+#REF!)*AMA98</f>
        <v>#REF!</v>
      </c>
      <c r="AMB94" s="101" t="e">
        <f>(AMB97+#REF!)*AMB98</f>
        <v>#REF!</v>
      </c>
      <c r="AMC94" s="101" t="e">
        <f>(AMC97+#REF!)*AMC98</f>
        <v>#REF!</v>
      </c>
      <c r="AMD94" s="101" t="e">
        <f>(AMD97+#REF!)*AMD98</f>
        <v>#REF!</v>
      </c>
      <c r="AME94" s="101" t="e">
        <f>(AME97+#REF!)*AME98</f>
        <v>#REF!</v>
      </c>
      <c r="AMF94" s="101" t="e">
        <f>(AMF97+#REF!)*AMF98</f>
        <v>#REF!</v>
      </c>
      <c r="AMG94" s="101" t="e">
        <f>(AMG97+#REF!)*AMG98</f>
        <v>#REF!</v>
      </c>
      <c r="AMH94" s="101" t="e">
        <f>(AMH97+#REF!)*AMH98</f>
        <v>#REF!</v>
      </c>
      <c r="AMI94" s="101" t="e">
        <f>(AMI97+#REF!)*AMI98</f>
        <v>#REF!</v>
      </c>
      <c r="AMJ94" s="101" t="e">
        <f>(AMJ97+#REF!)*AMJ98</f>
        <v>#REF!</v>
      </c>
      <c r="AMK94" s="101" t="e">
        <f>(AMK97+#REF!)*AMK98</f>
        <v>#REF!</v>
      </c>
      <c r="AML94" s="101" t="e">
        <f>(AML97+#REF!)*AML98</f>
        <v>#REF!</v>
      </c>
      <c r="AMM94" s="101" t="e">
        <f>(AMM97+#REF!)*AMM98</f>
        <v>#REF!</v>
      </c>
      <c r="AMN94" s="101" t="e">
        <f>(AMN97+#REF!)*AMN98</f>
        <v>#REF!</v>
      </c>
      <c r="AMO94" s="101" t="e">
        <f>(AMO97+#REF!)*AMO98</f>
        <v>#REF!</v>
      </c>
      <c r="AMP94" s="101" t="e">
        <f>(AMP97+#REF!)*AMP98</f>
        <v>#REF!</v>
      </c>
      <c r="AMQ94" s="101" t="e">
        <f>(AMQ97+#REF!)*AMQ98</f>
        <v>#REF!</v>
      </c>
      <c r="AMR94" s="101" t="e">
        <f>(AMR97+#REF!)*AMR98</f>
        <v>#REF!</v>
      </c>
      <c r="AMS94" s="101" t="e">
        <f>(AMS97+#REF!)*AMS98</f>
        <v>#REF!</v>
      </c>
      <c r="AMT94" s="101" t="e">
        <f>(AMT97+#REF!)*AMT98</f>
        <v>#REF!</v>
      </c>
      <c r="AMU94" s="101" t="e">
        <f>(AMU97+#REF!)*AMU98</f>
        <v>#REF!</v>
      </c>
      <c r="AMV94" s="101" t="e">
        <f>(AMV97+#REF!)*AMV98</f>
        <v>#REF!</v>
      </c>
      <c r="AMW94" s="101" t="e">
        <f>(AMW97+#REF!)*AMW98</f>
        <v>#REF!</v>
      </c>
      <c r="AMX94" s="101" t="e">
        <f>(AMX97+#REF!)*AMX98</f>
        <v>#REF!</v>
      </c>
      <c r="AMY94" s="101" t="e">
        <f>(AMY97+#REF!)*AMY98</f>
        <v>#REF!</v>
      </c>
      <c r="AMZ94" s="101" t="e">
        <f>(AMZ97+#REF!)*AMZ98</f>
        <v>#REF!</v>
      </c>
      <c r="ANA94" s="101" t="e">
        <f>(ANA97+#REF!)*ANA98</f>
        <v>#REF!</v>
      </c>
      <c r="ANB94" s="101" t="e">
        <f>(ANB97+#REF!)*ANB98</f>
        <v>#REF!</v>
      </c>
      <c r="ANC94" s="101" t="e">
        <f>(ANC97+#REF!)*ANC98</f>
        <v>#REF!</v>
      </c>
      <c r="AND94" s="101" t="e">
        <f>(AND97+#REF!)*AND98</f>
        <v>#REF!</v>
      </c>
      <c r="ANE94" s="101" t="e">
        <f>(ANE97+#REF!)*ANE98</f>
        <v>#REF!</v>
      </c>
      <c r="ANF94" s="101" t="e">
        <f>(ANF97+#REF!)*ANF98</f>
        <v>#REF!</v>
      </c>
      <c r="ANG94" s="101" t="e">
        <f>(ANG97+#REF!)*ANG98</f>
        <v>#REF!</v>
      </c>
      <c r="ANH94" s="101" t="e">
        <f>(ANH97+#REF!)*ANH98</f>
        <v>#REF!</v>
      </c>
      <c r="ANI94" s="101" t="e">
        <f>(ANI97+#REF!)*ANI98</f>
        <v>#REF!</v>
      </c>
      <c r="ANJ94" s="101" t="e">
        <f>(ANJ97+#REF!)*ANJ98</f>
        <v>#REF!</v>
      </c>
      <c r="ANK94" s="101" t="e">
        <f>(ANK97+#REF!)*ANK98</f>
        <v>#REF!</v>
      </c>
      <c r="ANL94" s="101" t="e">
        <f>(ANL97+#REF!)*ANL98</f>
        <v>#REF!</v>
      </c>
      <c r="ANM94" s="101" t="e">
        <f>(ANM97+#REF!)*ANM98</f>
        <v>#REF!</v>
      </c>
      <c r="ANN94" s="101" t="e">
        <f>(ANN97+#REF!)*ANN98</f>
        <v>#REF!</v>
      </c>
      <c r="ANO94" s="101" t="e">
        <f>(ANO97+#REF!)*ANO98</f>
        <v>#REF!</v>
      </c>
      <c r="ANP94" s="101" t="e">
        <f>(ANP97+#REF!)*ANP98</f>
        <v>#REF!</v>
      </c>
      <c r="ANQ94" s="101" t="e">
        <f>(ANQ97+#REF!)*ANQ98</f>
        <v>#REF!</v>
      </c>
      <c r="ANR94" s="101" t="e">
        <f>(ANR97+#REF!)*ANR98</f>
        <v>#REF!</v>
      </c>
      <c r="ANS94" s="101" t="e">
        <f>(ANS97+#REF!)*ANS98</f>
        <v>#REF!</v>
      </c>
      <c r="ANT94" s="101" t="e">
        <f>(ANT97+#REF!)*ANT98</f>
        <v>#REF!</v>
      </c>
      <c r="ANU94" s="101" t="e">
        <f>(ANU97+#REF!)*ANU98</f>
        <v>#REF!</v>
      </c>
      <c r="ANV94" s="101" t="e">
        <f>(ANV97+#REF!)*ANV98</f>
        <v>#REF!</v>
      </c>
      <c r="ANW94" s="101" t="e">
        <f>(ANW97+#REF!)*ANW98</f>
        <v>#REF!</v>
      </c>
      <c r="ANX94" s="101" t="e">
        <f>(ANX97+#REF!)*ANX98</f>
        <v>#REF!</v>
      </c>
      <c r="ANY94" s="101" t="e">
        <f>(ANY97+#REF!)*ANY98</f>
        <v>#REF!</v>
      </c>
      <c r="ANZ94" s="101" t="e">
        <f>(ANZ97+#REF!)*ANZ98</f>
        <v>#REF!</v>
      </c>
      <c r="AOA94" s="101" t="e">
        <f>(AOA97+#REF!)*AOA98</f>
        <v>#REF!</v>
      </c>
      <c r="AOB94" s="101" t="e">
        <f>(AOB97+#REF!)*AOB98</f>
        <v>#REF!</v>
      </c>
      <c r="AOC94" s="101" t="e">
        <f>(AOC97+#REF!)*AOC98</f>
        <v>#REF!</v>
      </c>
      <c r="AOD94" s="101" t="e">
        <f>(AOD97+#REF!)*AOD98</f>
        <v>#REF!</v>
      </c>
      <c r="AOE94" s="101" t="e">
        <f>(AOE97+#REF!)*AOE98</f>
        <v>#REF!</v>
      </c>
      <c r="AOF94" s="101" t="e">
        <f>(AOF97+#REF!)*AOF98</f>
        <v>#REF!</v>
      </c>
      <c r="AOG94" s="101" t="e">
        <f>(AOG97+#REF!)*AOG98</f>
        <v>#REF!</v>
      </c>
      <c r="AOH94" s="101" t="e">
        <f>(AOH97+#REF!)*AOH98</f>
        <v>#REF!</v>
      </c>
      <c r="AOI94" s="101" t="e">
        <f>(AOI97+#REF!)*AOI98</f>
        <v>#REF!</v>
      </c>
      <c r="AOJ94" s="101" t="e">
        <f>(AOJ97+#REF!)*AOJ98</f>
        <v>#REF!</v>
      </c>
      <c r="AOK94" s="101" t="e">
        <f>(AOK97+#REF!)*AOK98</f>
        <v>#REF!</v>
      </c>
      <c r="AOL94" s="101" t="e">
        <f>(AOL97+#REF!)*AOL98</f>
        <v>#REF!</v>
      </c>
      <c r="AOM94" s="101" t="e">
        <f>(AOM97+#REF!)*AOM98</f>
        <v>#REF!</v>
      </c>
      <c r="AON94" s="101" t="e">
        <f>(AON97+#REF!)*AON98</f>
        <v>#REF!</v>
      </c>
      <c r="AOO94" s="101" t="e">
        <f>(AOO97+#REF!)*AOO98</f>
        <v>#REF!</v>
      </c>
      <c r="AOP94" s="101" t="e">
        <f>(AOP97+#REF!)*AOP98</f>
        <v>#REF!</v>
      </c>
      <c r="AOQ94" s="101" t="e">
        <f>(AOQ97+#REF!)*AOQ98</f>
        <v>#REF!</v>
      </c>
      <c r="AOR94" s="101" t="e">
        <f>(AOR97+#REF!)*AOR98</f>
        <v>#REF!</v>
      </c>
      <c r="AOS94" s="101" t="e">
        <f>(AOS97+#REF!)*AOS98</f>
        <v>#REF!</v>
      </c>
      <c r="AOT94" s="101" t="e">
        <f>(AOT97+#REF!)*AOT98</f>
        <v>#REF!</v>
      </c>
      <c r="AOU94" s="101" t="e">
        <f>(AOU97+#REF!)*AOU98</f>
        <v>#REF!</v>
      </c>
      <c r="AOV94" s="101" t="e">
        <f>(AOV97+#REF!)*AOV98</f>
        <v>#REF!</v>
      </c>
      <c r="AOW94" s="101" t="e">
        <f>(AOW97+#REF!)*AOW98</f>
        <v>#REF!</v>
      </c>
      <c r="AOX94" s="101" t="e">
        <f>(AOX97+#REF!)*AOX98</f>
        <v>#REF!</v>
      </c>
      <c r="AOY94" s="101" t="e">
        <f>(AOY97+#REF!)*AOY98</f>
        <v>#REF!</v>
      </c>
      <c r="AOZ94" s="101" t="e">
        <f>(AOZ97+#REF!)*AOZ98</f>
        <v>#REF!</v>
      </c>
      <c r="APA94" s="101" t="e">
        <f>(APA97+#REF!)*APA98</f>
        <v>#REF!</v>
      </c>
      <c r="APB94" s="101" t="e">
        <f>(APB97+#REF!)*APB98</f>
        <v>#REF!</v>
      </c>
      <c r="APC94" s="101" t="e">
        <f>(APC97+#REF!)*APC98</f>
        <v>#REF!</v>
      </c>
      <c r="APD94" s="101" t="e">
        <f>(APD97+#REF!)*APD98</f>
        <v>#REF!</v>
      </c>
      <c r="APE94" s="101" t="e">
        <f>(APE97+#REF!)*APE98</f>
        <v>#REF!</v>
      </c>
      <c r="APF94" s="101" t="e">
        <f>(APF97+#REF!)*APF98</f>
        <v>#REF!</v>
      </c>
      <c r="APG94" s="101" t="e">
        <f>(APG97+#REF!)*APG98</f>
        <v>#REF!</v>
      </c>
      <c r="APH94" s="101" t="e">
        <f>(APH97+#REF!)*APH98</f>
        <v>#REF!</v>
      </c>
      <c r="API94" s="101" t="e">
        <f>(API97+#REF!)*API98</f>
        <v>#REF!</v>
      </c>
      <c r="APJ94" s="101" t="e">
        <f>(APJ97+#REF!)*APJ98</f>
        <v>#REF!</v>
      </c>
      <c r="APK94" s="101" t="e">
        <f>(APK97+#REF!)*APK98</f>
        <v>#REF!</v>
      </c>
      <c r="APL94" s="101" t="e">
        <f>(APL97+#REF!)*APL98</f>
        <v>#REF!</v>
      </c>
      <c r="APM94" s="101" t="e">
        <f>(APM97+#REF!)*APM98</f>
        <v>#REF!</v>
      </c>
      <c r="APN94" s="101" t="e">
        <f>(APN97+#REF!)*APN98</f>
        <v>#REF!</v>
      </c>
      <c r="APO94" s="101" t="e">
        <f>(APO97+#REF!)*APO98</f>
        <v>#REF!</v>
      </c>
      <c r="APP94" s="101" t="e">
        <f>(APP97+#REF!)*APP98</f>
        <v>#REF!</v>
      </c>
      <c r="APQ94" s="101" t="e">
        <f>(APQ97+#REF!)*APQ98</f>
        <v>#REF!</v>
      </c>
      <c r="APR94" s="101" t="e">
        <f>(APR97+#REF!)*APR98</f>
        <v>#REF!</v>
      </c>
      <c r="APS94" s="101" t="e">
        <f>(APS97+#REF!)*APS98</f>
        <v>#REF!</v>
      </c>
      <c r="APT94" s="101" t="e">
        <f>(APT97+#REF!)*APT98</f>
        <v>#REF!</v>
      </c>
      <c r="APU94" s="101" t="e">
        <f>(APU97+#REF!)*APU98</f>
        <v>#REF!</v>
      </c>
      <c r="APV94" s="101" t="e">
        <f>(APV97+#REF!)*APV98</f>
        <v>#REF!</v>
      </c>
      <c r="APW94" s="101" t="e">
        <f>(APW97+#REF!)*APW98</f>
        <v>#REF!</v>
      </c>
      <c r="APX94" s="101" t="e">
        <f>(APX97+#REF!)*APX98</f>
        <v>#REF!</v>
      </c>
      <c r="APY94" s="101" t="e">
        <f>(APY97+#REF!)*APY98</f>
        <v>#REF!</v>
      </c>
      <c r="APZ94" s="101" t="e">
        <f>(APZ97+#REF!)*APZ98</f>
        <v>#REF!</v>
      </c>
      <c r="AQA94" s="101" t="e">
        <f>(AQA97+#REF!)*AQA98</f>
        <v>#REF!</v>
      </c>
      <c r="AQB94" s="101" t="e">
        <f>(AQB97+#REF!)*AQB98</f>
        <v>#REF!</v>
      </c>
      <c r="AQC94" s="101" t="e">
        <f>(AQC97+#REF!)*AQC98</f>
        <v>#REF!</v>
      </c>
      <c r="AQD94" s="101" t="e">
        <f>(AQD97+#REF!)*AQD98</f>
        <v>#REF!</v>
      </c>
      <c r="AQE94" s="101" t="e">
        <f>(AQE97+#REF!)*AQE98</f>
        <v>#REF!</v>
      </c>
      <c r="AQF94" s="101" t="e">
        <f>(AQF97+#REF!)*AQF98</f>
        <v>#REF!</v>
      </c>
      <c r="AQG94" s="101" t="e">
        <f>(AQG97+#REF!)*AQG98</f>
        <v>#REF!</v>
      </c>
      <c r="AQH94" s="101" t="e">
        <f>(AQH97+#REF!)*AQH98</f>
        <v>#REF!</v>
      </c>
      <c r="AQI94" s="101" t="e">
        <f>(AQI97+#REF!)*AQI98</f>
        <v>#REF!</v>
      </c>
      <c r="AQJ94" s="101" t="e">
        <f>(AQJ97+#REF!)*AQJ98</f>
        <v>#REF!</v>
      </c>
      <c r="AQK94" s="101" t="e">
        <f>(AQK97+#REF!)*AQK98</f>
        <v>#REF!</v>
      </c>
      <c r="AQL94" s="101" t="e">
        <f>(AQL97+#REF!)*AQL98</f>
        <v>#REF!</v>
      </c>
      <c r="AQM94" s="101" t="e">
        <f>(AQM97+#REF!)*AQM98</f>
        <v>#REF!</v>
      </c>
      <c r="AQN94" s="101" t="e">
        <f>(AQN97+#REF!)*AQN98</f>
        <v>#REF!</v>
      </c>
      <c r="AQO94" s="101" t="e">
        <f>(AQO97+#REF!)*AQO98</f>
        <v>#REF!</v>
      </c>
      <c r="AQP94" s="101" t="e">
        <f>(AQP97+#REF!)*AQP98</f>
        <v>#REF!</v>
      </c>
      <c r="AQQ94" s="101" t="e">
        <f>(AQQ97+#REF!)*AQQ98</f>
        <v>#REF!</v>
      </c>
      <c r="AQR94" s="101" t="e">
        <f>(AQR97+#REF!)*AQR98</f>
        <v>#REF!</v>
      </c>
      <c r="AQS94" s="101" t="e">
        <f>(AQS97+#REF!)*AQS98</f>
        <v>#REF!</v>
      </c>
      <c r="AQT94" s="101" t="e">
        <f>(AQT97+#REF!)*AQT98</f>
        <v>#REF!</v>
      </c>
      <c r="AQU94" s="101" t="e">
        <f>(AQU97+#REF!)*AQU98</f>
        <v>#REF!</v>
      </c>
      <c r="AQV94" s="101" t="e">
        <f>(AQV97+#REF!)*AQV98</f>
        <v>#REF!</v>
      </c>
      <c r="AQW94" s="101" t="e">
        <f>(AQW97+#REF!)*AQW98</f>
        <v>#REF!</v>
      </c>
      <c r="AQX94" s="101" t="e">
        <f>(AQX97+#REF!)*AQX98</f>
        <v>#REF!</v>
      </c>
      <c r="AQY94" s="101" t="e">
        <f>(AQY97+#REF!)*AQY98</f>
        <v>#REF!</v>
      </c>
      <c r="AQZ94" s="101" t="e">
        <f>(AQZ97+#REF!)*AQZ98</f>
        <v>#REF!</v>
      </c>
      <c r="ARA94" s="101" t="e">
        <f>(ARA97+#REF!)*ARA98</f>
        <v>#REF!</v>
      </c>
      <c r="ARB94" s="101" t="e">
        <f>(ARB97+#REF!)*ARB98</f>
        <v>#REF!</v>
      </c>
      <c r="ARC94" s="101" t="e">
        <f>(ARC97+#REF!)*ARC98</f>
        <v>#REF!</v>
      </c>
      <c r="ARD94" s="101" t="e">
        <f>(ARD97+#REF!)*ARD98</f>
        <v>#REF!</v>
      </c>
      <c r="ARE94" s="101" t="e">
        <f>(ARE97+#REF!)*ARE98</f>
        <v>#REF!</v>
      </c>
      <c r="ARF94" s="101" t="e">
        <f>(ARF97+#REF!)*ARF98</f>
        <v>#REF!</v>
      </c>
      <c r="ARG94" s="101" t="e">
        <f>(ARG97+#REF!)*ARG98</f>
        <v>#REF!</v>
      </c>
      <c r="ARH94" s="101" t="e">
        <f>(ARH97+#REF!)*ARH98</f>
        <v>#REF!</v>
      </c>
      <c r="ARI94" s="101" t="e">
        <f>(ARI97+#REF!)*ARI98</f>
        <v>#REF!</v>
      </c>
      <c r="ARJ94" s="101" t="e">
        <f>(ARJ97+#REF!)*ARJ98</f>
        <v>#REF!</v>
      </c>
      <c r="ARK94" s="101" t="e">
        <f>(ARK97+#REF!)*ARK98</f>
        <v>#REF!</v>
      </c>
      <c r="ARL94" s="101" t="e">
        <f>(ARL97+#REF!)*ARL98</f>
        <v>#REF!</v>
      </c>
      <c r="ARM94" s="101" t="e">
        <f>(ARM97+#REF!)*ARM98</f>
        <v>#REF!</v>
      </c>
      <c r="ARN94" s="101" t="e">
        <f>(ARN97+#REF!)*ARN98</f>
        <v>#REF!</v>
      </c>
      <c r="ARO94" s="101" t="e">
        <f>(ARO97+#REF!)*ARO98</f>
        <v>#REF!</v>
      </c>
      <c r="ARP94" s="101" t="e">
        <f>(ARP97+#REF!)*ARP98</f>
        <v>#REF!</v>
      </c>
      <c r="ARQ94" s="101" t="e">
        <f>(ARQ97+#REF!)*ARQ98</f>
        <v>#REF!</v>
      </c>
      <c r="ARR94" s="101" t="e">
        <f>(ARR97+#REF!)*ARR98</f>
        <v>#REF!</v>
      </c>
      <c r="ARS94" s="101" t="e">
        <f>(ARS97+#REF!)*ARS98</f>
        <v>#REF!</v>
      </c>
      <c r="ART94" s="101" t="e">
        <f>(ART97+#REF!)*ART98</f>
        <v>#REF!</v>
      </c>
      <c r="ARU94" s="101" t="e">
        <f>(ARU97+#REF!)*ARU98</f>
        <v>#REF!</v>
      </c>
      <c r="ARV94" s="101" t="e">
        <f>(ARV97+#REF!)*ARV98</f>
        <v>#REF!</v>
      </c>
      <c r="ARW94" s="101" t="e">
        <f>(ARW97+#REF!)*ARW98</f>
        <v>#REF!</v>
      </c>
      <c r="ARX94" s="101" t="e">
        <f>(ARX97+#REF!)*ARX98</f>
        <v>#REF!</v>
      </c>
      <c r="ARY94" s="101" t="e">
        <f>(ARY97+#REF!)*ARY98</f>
        <v>#REF!</v>
      </c>
      <c r="ARZ94" s="101" t="e">
        <f>(ARZ97+#REF!)*ARZ98</f>
        <v>#REF!</v>
      </c>
      <c r="ASA94" s="101" t="e">
        <f>(ASA97+#REF!)*ASA98</f>
        <v>#REF!</v>
      </c>
      <c r="ASB94" s="101" t="e">
        <f>(ASB97+#REF!)*ASB98</f>
        <v>#REF!</v>
      </c>
      <c r="ASC94" s="101" t="e">
        <f>(ASC97+#REF!)*ASC98</f>
        <v>#REF!</v>
      </c>
      <c r="ASD94" s="101" t="e">
        <f>(ASD97+#REF!)*ASD98</f>
        <v>#REF!</v>
      </c>
      <c r="ASE94" s="101" t="e">
        <f>(ASE97+#REF!)*ASE98</f>
        <v>#REF!</v>
      </c>
      <c r="ASF94" s="101" t="e">
        <f>(ASF97+#REF!)*ASF98</f>
        <v>#REF!</v>
      </c>
      <c r="ASG94" s="101" t="e">
        <f>(ASG97+#REF!)*ASG98</f>
        <v>#REF!</v>
      </c>
      <c r="ASH94" s="101" t="e">
        <f>(ASH97+#REF!)*ASH98</f>
        <v>#REF!</v>
      </c>
      <c r="ASI94" s="101" t="e">
        <f>(ASI97+#REF!)*ASI98</f>
        <v>#REF!</v>
      </c>
      <c r="ASJ94" s="101" t="e">
        <f>(ASJ97+#REF!)*ASJ98</f>
        <v>#REF!</v>
      </c>
      <c r="ASK94" s="101" t="e">
        <f>(ASK97+#REF!)*ASK98</f>
        <v>#REF!</v>
      </c>
      <c r="ASL94" s="101" t="e">
        <f>(ASL97+#REF!)*ASL98</f>
        <v>#REF!</v>
      </c>
      <c r="ASM94" s="101" t="e">
        <f>(ASM97+#REF!)*ASM98</f>
        <v>#REF!</v>
      </c>
      <c r="ASN94" s="101" t="e">
        <f>(ASN97+#REF!)*ASN98</f>
        <v>#REF!</v>
      </c>
      <c r="ASO94" s="101" t="e">
        <f>(ASO97+#REF!)*ASO98</f>
        <v>#REF!</v>
      </c>
      <c r="ASP94" s="101" t="e">
        <f>(ASP97+#REF!)*ASP98</f>
        <v>#REF!</v>
      </c>
      <c r="ASQ94" s="101" t="e">
        <f>(ASQ97+#REF!)*ASQ98</f>
        <v>#REF!</v>
      </c>
      <c r="ASR94" s="101" t="e">
        <f>(ASR97+#REF!)*ASR98</f>
        <v>#REF!</v>
      </c>
      <c r="ASS94" s="101" t="e">
        <f>(ASS97+#REF!)*ASS98</f>
        <v>#REF!</v>
      </c>
      <c r="AST94" s="101" t="e">
        <f>(AST97+#REF!)*AST98</f>
        <v>#REF!</v>
      </c>
      <c r="ASU94" s="101" t="e">
        <f>(ASU97+#REF!)*ASU98</f>
        <v>#REF!</v>
      </c>
      <c r="ASV94" s="101" t="e">
        <f>(ASV97+#REF!)*ASV98</f>
        <v>#REF!</v>
      </c>
      <c r="ASW94" s="101" t="e">
        <f>(ASW97+#REF!)*ASW98</f>
        <v>#REF!</v>
      </c>
      <c r="ASX94" s="101" t="e">
        <f>(ASX97+#REF!)*ASX98</f>
        <v>#REF!</v>
      </c>
      <c r="ASY94" s="101" t="e">
        <f>(ASY97+#REF!)*ASY98</f>
        <v>#REF!</v>
      </c>
      <c r="ASZ94" s="101" t="e">
        <f>(ASZ97+#REF!)*ASZ98</f>
        <v>#REF!</v>
      </c>
      <c r="ATA94" s="101" t="e">
        <f>(ATA97+#REF!)*ATA98</f>
        <v>#REF!</v>
      </c>
      <c r="ATB94" s="101" t="e">
        <f>(ATB97+#REF!)*ATB98</f>
        <v>#REF!</v>
      </c>
      <c r="ATC94" s="101" t="e">
        <f>(ATC97+#REF!)*ATC98</f>
        <v>#REF!</v>
      </c>
      <c r="ATD94" s="101" t="e">
        <f>(ATD97+#REF!)*ATD98</f>
        <v>#REF!</v>
      </c>
      <c r="ATE94" s="101" t="e">
        <f>(ATE97+#REF!)*ATE98</f>
        <v>#REF!</v>
      </c>
      <c r="ATF94" s="101" t="e">
        <f>(ATF97+#REF!)*ATF98</f>
        <v>#REF!</v>
      </c>
      <c r="ATG94" s="101" t="e">
        <f>(ATG97+#REF!)*ATG98</f>
        <v>#REF!</v>
      </c>
      <c r="ATH94" s="101" t="e">
        <f>(ATH97+#REF!)*ATH98</f>
        <v>#REF!</v>
      </c>
      <c r="ATI94" s="101" t="e">
        <f>(ATI97+#REF!)*ATI98</f>
        <v>#REF!</v>
      </c>
      <c r="ATJ94" s="101" t="e">
        <f>(ATJ97+#REF!)*ATJ98</f>
        <v>#REF!</v>
      </c>
      <c r="ATK94" s="101" t="e">
        <f>(ATK97+#REF!)*ATK98</f>
        <v>#REF!</v>
      </c>
      <c r="ATL94" s="101" t="e">
        <f>(ATL97+#REF!)*ATL98</f>
        <v>#REF!</v>
      </c>
      <c r="ATM94" s="101" t="e">
        <f>(ATM97+#REF!)*ATM98</f>
        <v>#REF!</v>
      </c>
      <c r="ATN94" s="101" t="e">
        <f>(ATN97+#REF!)*ATN98</f>
        <v>#REF!</v>
      </c>
      <c r="ATO94" s="101" t="e">
        <f>(ATO97+#REF!)*ATO98</f>
        <v>#REF!</v>
      </c>
      <c r="ATP94" s="101" t="e">
        <f>(ATP97+#REF!)*ATP98</f>
        <v>#REF!</v>
      </c>
      <c r="ATQ94" s="101" t="e">
        <f>(ATQ97+#REF!)*ATQ98</f>
        <v>#REF!</v>
      </c>
      <c r="ATR94" s="101" t="e">
        <f>(ATR97+#REF!)*ATR98</f>
        <v>#REF!</v>
      </c>
      <c r="ATS94" s="101" t="e">
        <f>(ATS97+#REF!)*ATS98</f>
        <v>#REF!</v>
      </c>
      <c r="ATT94" s="101" t="e">
        <f>(ATT97+#REF!)*ATT98</f>
        <v>#REF!</v>
      </c>
      <c r="ATU94" s="101" t="e">
        <f>(ATU97+#REF!)*ATU98</f>
        <v>#REF!</v>
      </c>
      <c r="ATV94" s="101" t="e">
        <f>(ATV97+#REF!)*ATV98</f>
        <v>#REF!</v>
      </c>
      <c r="ATW94" s="101" t="e">
        <f>(ATW97+#REF!)*ATW98</f>
        <v>#REF!</v>
      </c>
      <c r="ATX94" s="101" t="e">
        <f>(ATX97+#REF!)*ATX98</f>
        <v>#REF!</v>
      </c>
      <c r="ATY94" s="101" t="e">
        <f>(ATY97+#REF!)*ATY98</f>
        <v>#REF!</v>
      </c>
      <c r="ATZ94" s="101" t="e">
        <f>(ATZ97+#REF!)*ATZ98</f>
        <v>#REF!</v>
      </c>
      <c r="AUA94" s="101" t="e">
        <f>(AUA97+#REF!)*AUA98</f>
        <v>#REF!</v>
      </c>
      <c r="AUB94" s="101" t="e">
        <f>(AUB97+#REF!)*AUB98</f>
        <v>#REF!</v>
      </c>
      <c r="AUC94" s="101" t="e">
        <f>(AUC97+#REF!)*AUC98</f>
        <v>#REF!</v>
      </c>
      <c r="AUD94" s="101" t="e">
        <f>(AUD97+#REF!)*AUD98</f>
        <v>#REF!</v>
      </c>
      <c r="AUE94" s="101" t="e">
        <f>(AUE97+#REF!)*AUE98</f>
        <v>#REF!</v>
      </c>
      <c r="AUF94" s="101" t="e">
        <f>(AUF97+#REF!)*AUF98</f>
        <v>#REF!</v>
      </c>
      <c r="AUG94" s="101" t="e">
        <f>(AUG97+#REF!)*AUG98</f>
        <v>#REF!</v>
      </c>
      <c r="AUH94" s="101" t="e">
        <f>(AUH97+#REF!)*AUH98</f>
        <v>#REF!</v>
      </c>
      <c r="AUI94" s="101" t="e">
        <f>(AUI97+#REF!)*AUI98</f>
        <v>#REF!</v>
      </c>
      <c r="AUJ94" s="101" t="e">
        <f>(AUJ97+#REF!)*AUJ98</f>
        <v>#REF!</v>
      </c>
      <c r="AUK94" s="101" t="e">
        <f>(AUK97+#REF!)*AUK98</f>
        <v>#REF!</v>
      </c>
      <c r="AUL94" s="101" t="e">
        <f>(AUL97+#REF!)*AUL98</f>
        <v>#REF!</v>
      </c>
      <c r="AUM94" s="101" t="e">
        <f>(AUM97+#REF!)*AUM98</f>
        <v>#REF!</v>
      </c>
      <c r="AUN94" s="101" t="e">
        <f>(AUN97+#REF!)*AUN98</f>
        <v>#REF!</v>
      </c>
      <c r="AUO94" s="101" t="e">
        <f>(AUO97+#REF!)*AUO98</f>
        <v>#REF!</v>
      </c>
      <c r="AUP94" s="101" t="e">
        <f>(AUP97+#REF!)*AUP98</f>
        <v>#REF!</v>
      </c>
      <c r="AUQ94" s="101" t="e">
        <f>(AUQ97+#REF!)*AUQ98</f>
        <v>#REF!</v>
      </c>
      <c r="AUR94" s="101" t="e">
        <f>(AUR97+#REF!)*AUR98</f>
        <v>#REF!</v>
      </c>
      <c r="AUS94" s="101" t="e">
        <f>(AUS97+#REF!)*AUS98</f>
        <v>#REF!</v>
      </c>
      <c r="AUT94" s="101" t="e">
        <f>(AUT97+#REF!)*AUT98</f>
        <v>#REF!</v>
      </c>
      <c r="AUU94" s="101" t="e">
        <f>(AUU97+#REF!)*AUU98</f>
        <v>#REF!</v>
      </c>
      <c r="AUV94" s="101" t="e">
        <f>(AUV97+#REF!)*AUV98</f>
        <v>#REF!</v>
      </c>
      <c r="AUW94" s="101" t="e">
        <f>(AUW97+#REF!)*AUW98</f>
        <v>#REF!</v>
      </c>
      <c r="AUX94" s="101" t="e">
        <f>(AUX97+#REF!)*AUX98</f>
        <v>#REF!</v>
      </c>
      <c r="AUY94" s="101" t="e">
        <f>(AUY97+#REF!)*AUY98</f>
        <v>#REF!</v>
      </c>
      <c r="AUZ94" s="101" t="e">
        <f>(AUZ97+#REF!)*AUZ98</f>
        <v>#REF!</v>
      </c>
      <c r="AVA94" s="101" t="e">
        <f>(AVA97+#REF!)*AVA98</f>
        <v>#REF!</v>
      </c>
      <c r="AVB94" s="101" t="e">
        <f>(AVB97+#REF!)*AVB98</f>
        <v>#REF!</v>
      </c>
      <c r="AVC94" s="101" t="e">
        <f>(AVC97+#REF!)*AVC98</f>
        <v>#REF!</v>
      </c>
      <c r="AVD94" s="101" t="e">
        <f>(AVD97+#REF!)*AVD98</f>
        <v>#REF!</v>
      </c>
      <c r="AVE94" s="101" t="e">
        <f>(AVE97+#REF!)*AVE98</f>
        <v>#REF!</v>
      </c>
      <c r="AVF94" s="101" t="e">
        <f>(AVF97+#REF!)*AVF98</f>
        <v>#REF!</v>
      </c>
      <c r="AVG94" s="101" t="e">
        <f>(AVG97+#REF!)*AVG98</f>
        <v>#REF!</v>
      </c>
      <c r="AVH94" s="101" t="e">
        <f>(AVH97+#REF!)*AVH98</f>
        <v>#REF!</v>
      </c>
      <c r="AVI94" s="101" t="e">
        <f>(AVI97+#REF!)*AVI98</f>
        <v>#REF!</v>
      </c>
      <c r="AVJ94" s="101" t="e">
        <f>(AVJ97+#REF!)*AVJ98</f>
        <v>#REF!</v>
      </c>
      <c r="AVK94" s="101" t="e">
        <f>(AVK97+#REF!)*AVK98</f>
        <v>#REF!</v>
      </c>
      <c r="AVL94" s="101" t="e">
        <f>(AVL97+#REF!)*AVL98</f>
        <v>#REF!</v>
      </c>
      <c r="AVM94" s="101" t="e">
        <f>(AVM97+#REF!)*AVM98</f>
        <v>#REF!</v>
      </c>
      <c r="AVN94" s="101" t="e">
        <f>(AVN97+#REF!)*AVN98</f>
        <v>#REF!</v>
      </c>
      <c r="AVO94" s="101" t="e">
        <f>(AVO97+#REF!)*AVO98</f>
        <v>#REF!</v>
      </c>
      <c r="AVP94" s="101" t="e">
        <f>(AVP97+#REF!)*AVP98</f>
        <v>#REF!</v>
      </c>
      <c r="AVQ94" s="101" t="e">
        <f>(AVQ97+#REF!)*AVQ98</f>
        <v>#REF!</v>
      </c>
      <c r="AVR94" s="101" t="e">
        <f>(AVR97+#REF!)*AVR98</f>
        <v>#REF!</v>
      </c>
      <c r="AVS94" s="101" t="e">
        <f>(AVS97+#REF!)*AVS98</f>
        <v>#REF!</v>
      </c>
      <c r="AVT94" s="101" t="e">
        <f>(AVT97+#REF!)*AVT98</f>
        <v>#REF!</v>
      </c>
      <c r="AVU94" s="101" t="e">
        <f>(AVU97+#REF!)*AVU98</f>
        <v>#REF!</v>
      </c>
      <c r="AVV94" s="101" t="e">
        <f>(AVV97+#REF!)*AVV98</f>
        <v>#REF!</v>
      </c>
      <c r="AVW94" s="101" t="e">
        <f>(AVW97+#REF!)*AVW98</f>
        <v>#REF!</v>
      </c>
      <c r="AVX94" s="101" t="e">
        <f>(AVX97+#REF!)*AVX98</f>
        <v>#REF!</v>
      </c>
      <c r="AVY94" s="101" t="e">
        <f>(AVY97+#REF!)*AVY98</f>
        <v>#REF!</v>
      </c>
      <c r="AVZ94" s="101" t="e">
        <f>(AVZ97+#REF!)*AVZ98</f>
        <v>#REF!</v>
      </c>
      <c r="AWA94" s="101" t="e">
        <f>(AWA97+#REF!)*AWA98</f>
        <v>#REF!</v>
      </c>
      <c r="AWB94" s="101" t="e">
        <f>(AWB97+#REF!)*AWB98</f>
        <v>#REF!</v>
      </c>
      <c r="AWC94" s="101" t="e">
        <f>(AWC97+#REF!)*AWC98</f>
        <v>#REF!</v>
      </c>
      <c r="AWD94" s="101" t="e">
        <f>(AWD97+#REF!)*AWD98</f>
        <v>#REF!</v>
      </c>
      <c r="AWE94" s="101" t="e">
        <f>(AWE97+#REF!)*AWE98</f>
        <v>#REF!</v>
      </c>
      <c r="AWF94" s="101" t="e">
        <f>(AWF97+#REF!)*AWF98</f>
        <v>#REF!</v>
      </c>
      <c r="AWG94" s="101" t="e">
        <f>(AWG97+#REF!)*AWG98</f>
        <v>#REF!</v>
      </c>
      <c r="AWH94" s="101" t="e">
        <f>(AWH97+#REF!)*AWH98</f>
        <v>#REF!</v>
      </c>
      <c r="AWI94" s="101" t="e">
        <f>(AWI97+#REF!)*AWI98</f>
        <v>#REF!</v>
      </c>
      <c r="AWJ94" s="101" t="e">
        <f>(AWJ97+#REF!)*AWJ98</f>
        <v>#REF!</v>
      </c>
      <c r="AWK94" s="101" t="e">
        <f>(AWK97+#REF!)*AWK98</f>
        <v>#REF!</v>
      </c>
      <c r="AWL94" s="101" t="e">
        <f>(AWL97+#REF!)*AWL98</f>
        <v>#REF!</v>
      </c>
      <c r="AWM94" s="101" t="e">
        <f>(AWM97+#REF!)*AWM98</f>
        <v>#REF!</v>
      </c>
      <c r="AWN94" s="101" t="e">
        <f>(AWN97+#REF!)*AWN98</f>
        <v>#REF!</v>
      </c>
      <c r="AWO94" s="101" t="e">
        <f>(AWO97+#REF!)*AWO98</f>
        <v>#REF!</v>
      </c>
      <c r="AWP94" s="101" t="e">
        <f>(AWP97+#REF!)*AWP98</f>
        <v>#REF!</v>
      </c>
      <c r="AWQ94" s="101" t="e">
        <f>(AWQ97+#REF!)*AWQ98</f>
        <v>#REF!</v>
      </c>
      <c r="AWR94" s="101" t="e">
        <f>(AWR97+#REF!)*AWR98</f>
        <v>#REF!</v>
      </c>
      <c r="AWS94" s="101" t="e">
        <f>(AWS97+#REF!)*AWS98</f>
        <v>#REF!</v>
      </c>
      <c r="AWT94" s="101" t="e">
        <f>(AWT97+#REF!)*AWT98</f>
        <v>#REF!</v>
      </c>
      <c r="AWU94" s="101" t="e">
        <f>(AWU97+#REF!)*AWU98</f>
        <v>#REF!</v>
      </c>
      <c r="AWV94" s="101" t="e">
        <f>(AWV97+#REF!)*AWV98</f>
        <v>#REF!</v>
      </c>
      <c r="AWW94" s="101" t="e">
        <f>(AWW97+#REF!)*AWW98</f>
        <v>#REF!</v>
      </c>
      <c r="AWX94" s="101" t="e">
        <f>(AWX97+#REF!)*AWX98</f>
        <v>#REF!</v>
      </c>
      <c r="AWY94" s="101" t="e">
        <f>(AWY97+#REF!)*AWY98</f>
        <v>#REF!</v>
      </c>
      <c r="AWZ94" s="101" t="e">
        <f>(AWZ97+#REF!)*AWZ98</f>
        <v>#REF!</v>
      </c>
      <c r="AXA94" s="101" t="e">
        <f>(AXA97+#REF!)*AXA98</f>
        <v>#REF!</v>
      </c>
      <c r="AXB94" s="101" t="e">
        <f>(AXB97+#REF!)*AXB98</f>
        <v>#REF!</v>
      </c>
      <c r="AXC94" s="101" t="e">
        <f>(AXC97+#REF!)*AXC98</f>
        <v>#REF!</v>
      </c>
      <c r="AXD94" s="101" t="e">
        <f>(AXD97+#REF!)*AXD98</f>
        <v>#REF!</v>
      </c>
      <c r="AXE94" s="101" t="e">
        <f>(AXE97+#REF!)*AXE98</f>
        <v>#REF!</v>
      </c>
      <c r="AXF94" s="101" t="e">
        <f>(AXF97+#REF!)*AXF98</f>
        <v>#REF!</v>
      </c>
      <c r="AXG94" s="101" t="e">
        <f>(AXG97+#REF!)*AXG98</f>
        <v>#REF!</v>
      </c>
      <c r="AXH94" s="101" t="e">
        <f>(AXH97+#REF!)*AXH98</f>
        <v>#REF!</v>
      </c>
      <c r="AXI94" s="101" t="e">
        <f>(AXI97+#REF!)*AXI98</f>
        <v>#REF!</v>
      </c>
      <c r="AXJ94" s="101" t="e">
        <f>(AXJ97+#REF!)*AXJ98</f>
        <v>#REF!</v>
      </c>
      <c r="AXK94" s="101" t="e">
        <f>(AXK97+#REF!)*AXK98</f>
        <v>#REF!</v>
      </c>
      <c r="AXL94" s="101" t="e">
        <f>(AXL97+#REF!)*AXL98</f>
        <v>#REF!</v>
      </c>
      <c r="AXM94" s="101" t="e">
        <f>(AXM97+#REF!)*AXM98</f>
        <v>#REF!</v>
      </c>
      <c r="AXN94" s="101" t="e">
        <f>(AXN97+#REF!)*AXN98</f>
        <v>#REF!</v>
      </c>
      <c r="AXO94" s="101" t="e">
        <f>(AXO97+#REF!)*AXO98</f>
        <v>#REF!</v>
      </c>
      <c r="AXP94" s="101" t="e">
        <f>(AXP97+#REF!)*AXP98</f>
        <v>#REF!</v>
      </c>
      <c r="AXQ94" s="101" t="e">
        <f>(AXQ97+#REF!)*AXQ98</f>
        <v>#REF!</v>
      </c>
      <c r="AXR94" s="101" t="e">
        <f>(AXR97+#REF!)*AXR98</f>
        <v>#REF!</v>
      </c>
      <c r="AXS94" s="101" t="e">
        <f>(AXS97+#REF!)*AXS98</f>
        <v>#REF!</v>
      </c>
      <c r="AXT94" s="101" t="e">
        <f>(AXT97+#REF!)*AXT98</f>
        <v>#REF!</v>
      </c>
      <c r="AXU94" s="101" t="e">
        <f>(AXU97+#REF!)*AXU98</f>
        <v>#REF!</v>
      </c>
      <c r="AXV94" s="101" t="e">
        <f>(AXV97+#REF!)*AXV98</f>
        <v>#REF!</v>
      </c>
      <c r="AXW94" s="101" t="e">
        <f>(AXW97+#REF!)*AXW98</f>
        <v>#REF!</v>
      </c>
      <c r="AXX94" s="101" t="e">
        <f>(AXX97+#REF!)*AXX98</f>
        <v>#REF!</v>
      </c>
      <c r="AXY94" s="101" t="e">
        <f>(AXY97+#REF!)*AXY98</f>
        <v>#REF!</v>
      </c>
      <c r="AXZ94" s="101" t="e">
        <f>(AXZ97+#REF!)*AXZ98</f>
        <v>#REF!</v>
      </c>
      <c r="AYA94" s="101" t="e">
        <f>(AYA97+#REF!)*AYA98</f>
        <v>#REF!</v>
      </c>
      <c r="AYB94" s="101" t="e">
        <f>(AYB97+#REF!)*AYB98</f>
        <v>#REF!</v>
      </c>
      <c r="AYC94" s="101" t="e">
        <f>(AYC97+#REF!)*AYC98</f>
        <v>#REF!</v>
      </c>
      <c r="AYD94" s="101" t="e">
        <f>(AYD97+#REF!)*AYD98</f>
        <v>#REF!</v>
      </c>
      <c r="AYE94" s="101" t="e">
        <f>(AYE97+#REF!)*AYE98</f>
        <v>#REF!</v>
      </c>
      <c r="AYF94" s="101" t="e">
        <f>(AYF97+#REF!)*AYF98</f>
        <v>#REF!</v>
      </c>
      <c r="AYG94" s="101" t="e">
        <f>(AYG97+#REF!)*AYG98</f>
        <v>#REF!</v>
      </c>
      <c r="AYH94" s="101" t="e">
        <f>(AYH97+#REF!)*AYH98</f>
        <v>#REF!</v>
      </c>
      <c r="AYI94" s="101" t="e">
        <f>(AYI97+#REF!)*AYI98</f>
        <v>#REF!</v>
      </c>
      <c r="AYJ94" s="101" t="e">
        <f>(AYJ97+#REF!)*AYJ98</f>
        <v>#REF!</v>
      </c>
      <c r="AYK94" s="101" t="e">
        <f>(AYK97+#REF!)*AYK98</f>
        <v>#REF!</v>
      </c>
      <c r="AYL94" s="101" t="e">
        <f>(AYL97+#REF!)*AYL98</f>
        <v>#REF!</v>
      </c>
      <c r="AYM94" s="101" t="e">
        <f>(AYM97+#REF!)*AYM98</f>
        <v>#REF!</v>
      </c>
      <c r="AYN94" s="101" t="e">
        <f>(AYN97+#REF!)*AYN98</f>
        <v>#REF!</v>
      </c>
      <c r="AYO94" s="101" t="e">
        <f>(AYO97+#REF!)*AYO98</f>
        <v>#REF!</v>
      </c>
      <c r="AYP94" s="101" t="e">
        <f>(AYP97+#REF!)*AYP98</f>
        <v>#REF!</v>
      </c>
      <c r="AYQ94" s="101" t="e">
        <f>(AYQ97+#REF!)*AYQ98</f>
        <v>#REF!</v>
      </c>
      <c r="AYR94" s="101" t="e">
        <f>(AYR97+#REF!)*AYR98</f>
        <v>#REF!</v>
      </c>
      <c r="AYS94" s="101" t="e">
        <f>(AYS97+#REF!)*AYS98</f>
        <v>#REF!</v>
      </c>
      <c r="AYT94" s="101" t="e">
        <f>(AYT97+#REF!)*AYT98</f>
        <v>#REF!</v>
      </c>
      <c r="AYU94" s="101" t="e">
        <f>(AYU97+#REF!)*AYU98</f>
        <v>#REF!</v>
      </c>
      <c r="AYV94" s="101" t="e">
        <f>(AYV97+#REF!)*AYV98</f>
        <v>#REF!</v>
      </c>
      <c r="AYW94" s="101" t="e">
        <f>(AYW97+#REF!)*AYW98</f>
        <v>#REF!</v>
      </c>
      <c r="AYX94" s="101" t="e">
        <f>(AYX97+#REF!)*AYX98</f>
        <v>#REF!</v>
      </c>
      <c r="AYY94" s="101" t="e">
        <f>(AYY97+#REF!)*AYY98</f>
        <v>#REF!</v>
      </c>
      <c r="AYZ94" s="101" t="e">
        <f>(AYZ97+#REF!)*AYZ98</f>
        <v>#REF!</v>
      </c>
      <c r="AZA94" s="101" t="e">
        <f>(AZA97+#REF!)*AZA98</f>
        <v>#REF!</v>
      </c>
      <c r="AZB94" s="101" t="e">
        <f>(AZB97+#REF!)*AZB98</f>
        <v>#REF!</v>
      </c>
      <c r="AZC94" s="101" t="e">
        <f>(AZC97+#REF!)*AZC98</f>
        <v>#REF!</v>
      </c>
      <c r="AZD94" s="101" t="e">
        <f>(AZD97+#REF!)*AZD98</f>
        <v>#REF!</v>
      </c>
      <c r="AZE94" s="101" t="e">
        <f>(AZE97+#REF!)*AZE98</f>
        <v>#REF!</v>
      </c>
      <c r="AZF94" s="101" t="e">
        <f>(AZF97+#REF!)*AZF98</f>
        <v>#REF!</v>
      </c>
      <c r="AZG94" s="101" t="e">
        <f>(AZG97+#REF!)*AZG98</f>
        <v>#REF!</v>
      </c>
      <c r="AZH94" s="101" t="e">
        <f>(AZH97+#REF!)*AZH98</f>
        <v>#REF!</v>
      </c>
      <c r="AZI94" s="101" t="e">
        <f>(AZI97+#REF!)*AZI98</f>
        <v>#REF!</v>
      </c>
      <c r="AZJ94" s="101" t="e">
        <f>(AZJ97+#REF!)*AZJ98</f>
        <v>#REF!</v>
      </c>
      <c r="AZK94" s="101" t="e">
        <f>(AZK97+#REF!)*AZK98</f>
        <v>#REF!</v>
      </c>
      <c r="AZL94" s="101" t="e">
        <f>(AZL97+#REF!)*AZL98</f>
        <v>#REF!</v>
      </c>
      <c r="AZM94" s="101" t="e">
        <f>(AZM97+#REF!)*AZM98</f>
        <v>#REF!</v>
      </c>
      <c r="AZN94" s="101" t="e">
        <f>(AZN97+#REF!)*AZN98</f>
        <v>#REF!</v>
      </c>
      <c r="AZO94" s="101" t="e">
        <f>(AZO97+#REF!)*AZO98</f>
        <v>#REF!</v>
      </c>
      <c r="AZP94" s="101" t="e">
        <f>(AZP97+#REF!)*AZP98</f>
        <v>#REF!</v>
      </c>
      <c r="AZQ94" s="101" t="e">
        <f>(AZQ97+#REF!)*AZQ98</f>
        <v>#REF!</v>
      </c>
      <c r="AZR94" s="101" t="e">
        <f>(AZR97+#REF!)*AZR98</f>
        <v>#REF!</v>
      </c>
      <c r="AZS94" s="101" t="e">
        <f>(AZS97+#REF!)*AZS98</f>
        <v>#REF!</v>
      </c>
      <c r="AZT94" s="101" t="e">
        <f>(AZT97+#REF!)*AZT98</f>
        <v>#REF!</v>
      </c>
      <c r="AZU94" s="101" t="e">
        <f>(AZU97+#REF!)*AZU98</f>
        <v>#REF!</v>
      </c>
      <c r="AZV94" s="101" t="e">
        <f>(AZV97+#REF!)*AZV98</f>
        <v>#REF!</v>
      </c>
      <c r="AZW94" s="101" t="e">
        <f>(AZW97+#REF!)*AZW98</f>
        <v>#REF!</v>
      </c>
      <c r="AZX94" s="101" t="e">
        <f>(AZX97+#REF!)*AZX98</f>
        <v>#REF!</v>
      </c>
      <c r="AZY94" s="101" t="e">
        <f>(AZY97+#REF!)*AZY98</f>
        <v>#REF!</v>
      </c>
      <c r="AZZ94" s="101" t="e">
        <f>(AZZ97+#REF!)*AZZ98</f>
        <v>#REF!</v>
      </c>
      <c r="BAA94" s="101" t="e">
        <f>(BAA97+#REF!)*BAA98</f>
        <v>#REF!</v>
      </c>
      <c r="BAB94" s="101" t="e">
        <f>(BAB97+#REF!)*BAB98</f>
        <v>#REF!</v>
      </c>
      <c r="BAC94" s="101" t="e">
        <f>(BAC97+#REF!)*BAC98</f>
        <v>#REF!</v>
      </c>
      <c r="BAD94" s="101" t="e">
        <f>(BAD97+#REF!)*BAD98</f>
        <v>#REF!</v>
      </c>
      <c r="BAE94" s="101" t="e">
        <f>(BAE97+#REF!)*BAE98</f>
        <v>#REF!</v>
      </c>
      <c r="BAF94" s="101" t="e">
        <f>(BAF97+#REF!)*BAF98</f>
        <v>#REF!</v>
      </c>
      <c r="BAG94" s="101" t="e">
        <f>(BAG97+#REF!)*BAG98</f>
        <v>#REF!</v>
      </c>
      <c r="BAH94" s="101" t="e">
        <f>(BAH97+#REF!)*BAH98</f>
        <v>#REF!</v>
      </c>
      <c r="BAI94" s="101" t="e">
        <f>(BAI97+#REF!)*BAI98</f>
        <v>#REF!</v>
      </c>
      <c r="BAJ94" s="101" t="e">
        <f>(BAJ97+#REF!)*BAJ98</f>
        <v>#REF!</v>
      </c>
      <c r="BAK94" s="101" t="e">
        <f>(BAK97+#REF!)*BAK98</f>
        <v>#REF!</v>
      </c>
      <c r="BAL94" s="101" t="e">
        <f>(BAL97+#REF!)*BAL98</f>
        <v>#REF!</v>
      </c>
      <c r="BAM94" s="101" t="e">
        <f>(BAM97+#REF!)*BAM98</f>
        <v>#REF!</v>
      </c>
      <c r="BAN94" s="101" t="e">
        <f>(BAN97+#REF!)*BAN98</f>
        <v>#REF!</v>
      </c>
      <c r="BAO94" s="101" t="e">
        <f>(BAO97+#REF!)*BAO98</f>
        <v>#REF!</v>
      </c>
      <c r="BAP94" s="101" t="e">
        <f>(BAP97+#REF!)*BAP98</f>
        <v>#REF!</v>
      </c>
      <c r="BAQ94" s="101" t="e">
        <f>(BAQ97+#REF!)*BAQ98</f>
        <v>#REF!</v>
      </c>
      <c r="BAR94" s="101" t="e">
        <f>(BAR97+#REF!)*BAR98</f>
        <v>#REF!</v>
      </c>
      <c r="BAS94" s="101" t="e">
        <f>(BAS97+#REF!)*BAS98</f>
        <v>#REF!</v>
      </c>
      <c r="BAT94" s="101" t="e">
        <f>(BAT97+#REF!)*BAT98</f>
        <v>#REF!</v>
      </c>
      <c r="BAU94" s="101" t="e">
        <f>(BAU97+#REF!)*BAU98</f>
        <v>#REF!</v>
      </c>
      <c r="BAV94" s="101" t="e">
        <f>(BAV97+#REF!)*BAV98</f>
        <v>#REF!</v>
      </c>
      <c r="BAW94" s="101" t="e">
        <f>(BAW97+#REF!)*BAW98</f>
        <v>#REF!</v>
      </c>
      <c r="BAX94" s="101" t="e">
        <f>(BAX97+#REF!)*BAX98</f>
        <v>#REF!</v>
      </c>
      <c r="BAY94" s="101" t="e">
        <f>(BAY97+#REF!)*BAY98</f>
        <v>#REF!</v>
      </c>
      <c r="BAZ94" s="101" t="e">
        <f>(BAZ97+#REF!)*BAZ98</f>
        <v>#REF!</v>
      </c>
      <c r="BBA94" s="101" t="e">
        <f>(BBA97+#REF!)*BBA98</f>
        <v>#REF!</v>
      </c>
      <c r="BBB94" s="101" t="e">
        <f>(BBB97+#REF!)*BBB98</f>
        <v>#REF!</v>
      </c>
      <c r="BBC94" s="101" t="e">
        <f>(BBC97+#REF!)*BBC98</f>
        <v>#REF!</v>
      </c>
      <c r="BBD94" s="101" t="e">
        <f>(BBD97+#REF!)*BBD98</f>
        <v>#REF!</v>
      </c>
      <c r="BBE94" s="101" t="e">
        <f>(BBE97+#REF!)*BBE98</f>
        <v>#REF!</v>
      </c>
      <c r="BBF94" s="101" t="e">
        <f>(BBF97+#REF!)*BBF98</f>
        <v>#REF!</v>
      </c>
      <c r="BBG94" s="101" t="e">
        <f>(BBG97+#REF!)*BBG98</f>
        <v>#REF!</v>
      </c>
      <c r="BBH94" s="101" t="e">
        <f>(BBH97+#REF!)*BBH98</f>
        <v>#REF!</v>
      </c>
      <c r="BBI94" s="101" t="e">
        <f>(BBI97+#REF!)*BBI98</f>
        <v>#REF!</v>
      </c>
      <c r="BBJ94" s="101" t="e">
        <f>(BBJ97+#REF!)*BBJ98</f>
        <v>#REF!</v>
      </c>
      <c r="BBK94" s="101" t="e">
        <f>(BBK97+#REF!)*BBK98</f>
        <v>#REF!</v>
      </c>
      <c r="BBL94" s="101" t="e">
        <f>(BBL97+#REF!)*BBL98</f>
        <v>#REF!</v>
      </c>
      <c r="BBM94" s="101" t="e">
        <f>(BBM97+#REF!)*BBM98</f>
        <v>#REF!</v>
      </c>
      <c r="BBN94" s="101" t="e">
        <f>(BBN97+#REF!)*BBN98</f>
        <v>#REF!</v>
      </c>
      <c r="BBO94" s="101" t="e">
        <f>(BBO97+#REF!)*BBO98</f>
        <v>#REF!</v>
      </c>
      <c r="BBP94" s="101" t="e">
        <f>(BBP97+#REF!)*BBP98</f>
        <v>#REF!</v>
      </c>
      <c r="BBQ94" s="101" t="e">
        <f>(BBQ97+#REF!)*BBQ98</f>
        <v>#REF!</v>
      </c>
      <c r="BBR94" s="101" t="e">
        <f>(BBR97+#REF!)*BBR98</f>
        <v>#REF!</v>
      </c>
      <c r="BBS94" s="101" t="e">
        <f>(BBS97+#REF!)*BBS98</f>
        <v>#REF!</v>
      </c>
      <c r="BBT94" s="101" t="e">
        <f>(BBT97+#REF!)*BBT98</f>
        <v>#REF!</v>
      </c>
      <c r="BBU94" s="101" t="e">
        <f>(BBU97+#REF!)*BBU98</f>
        <v>#REF!</v>
      </c>
      <c r="BBV94" s="101" t="e">
        <f>(BBV97+#REF!)*BBV98</f>
        <v>#REF!</v>
      </c>
      <c r="BBW94" s="101" t="e">
        <f>(BBW97+#REF!)*BBW98</f>
        <v>#REF!</v>
      </c>
      <c r="BBX94" s="101" t="e">
        <f>(BBX97+#REF!)*BBX98</f>
        <v>#REF!</v>
      </c>
      <c r="BBY94" s="101" t="e">
        <f>(BBY97+#REF!)*BBY98</f>
        <v>#REF!</v>
      </c>
      <c r="BBZ94" s="101" t="e">
        <f>(BBZ97+#REF!)*BBZ98</f>
        <v>#REF!</v>
      </c>
      <c r="BCA94" s="101" t="e">
        <f>(BCA97+#REF!)*BCA98</f>
        <v>#REF!</v>
      </c>
      <c r="BCB94" s="101" t="e">
        <f>(BCB97+#REF!)*BCB98</f>
        <v>#REF!</v>
      </c>
      <c r="BCC94" s="101" t="e">
        <f>(BCC97+#REF!)*BCC98</f>
        <v>#REF!</v>
      </c>
      <c r="BCD94" s="101" t="e">
        <f>(BCD97+#REF!)*BCD98</f>
        <v>#REF!</v>
      </c>
      <c r="BCE94" s="101" t="e">
        <f>(BCE97+#REF!)*BCE98</f>
        <v>#REF!</v>
      </c>
      <c r="BCF94" s="101" t="e">
        <f>(BCF97+#REF!)*BCF98</f>
        <v>#REF!</v>
      </c>
      <c r="BCG94" s="101" t="e">
        <f>(BCG97+#REF!)*BCG98</f>
        <v>#REF!</v>
      </c>
      <c r="BCH94" s="101" t="e">
        <f>(BCH97+#REF!)*BCH98</f>
        <v>#REF!</v>
      </c>
      <c r="BCI94" s="101" t="e">
        <f>(BCI97+#REF!)*BCI98</f>
        <v>#REF!</v>
      </c>
      <c r="BCJ94" s="101" t="e">
        <f>(BCJ97+#REF!)*BCJ98</f>
        <v>#REF!</v>
      </c>
      <c r="BCK94" s="101" t="e">
        <f>(BCK97+#REF!)*BCK98</f>
        <v>#REF!</v>
      </c>
      <c r="BCL94" s="101" t="e">
        <f>(BCL97+#REF!)*BCL98</f>
        <v>#REF!</v>
      </c>
      <c r="BCM94" s="101" t="e">
        <f>(BCM97+#REF!)*BCM98</f>
        <v>#REF!</v>
      </c>
      <c r="BCN94" s="101" t="e">
        <f>(BCN97+#REF!)*BCN98</f>
        <v>#REF!</v>
      </c>
      <c r="BCO94" s="101" t="e">
        <f>(BCO97+#REF!)*BCO98</f>
        <v>#REF!</v>
      </c>
      <c r="BCP94" s="101" t="e">
        <f>(BCP97+#REF!)*BCP98</f>
        <v>#REF!</v>
      </c>
      <c r="BCQ94" s="101" t="e">
        <f>(BCQ97+#REF!)*BCQ98</f>
        <v>#REF!</v>
      </c>
      <c r="BCR94" s="101" t="e">
        <f>(BCR97+#REF!)*BCR98</f>
        <v>#REF!</v>
      </c>
      <c r="BCS94" s="101" t="e">
        <f>(BCS97+#REF!)*BCS98</f>
        <v>#REF!</v>
      </c>
      <c r="BCT94" s="101" t="e">
        <f>(BCT97+#REF!)*BCT98</f>
        <v>#REF!</v>
      </c>
      <c r="BCU94" s="101" t="e">
        <f>(BCU97+#REF!)*BCU98</f>
        <v>#REF!</v>
      </c>
      <c r="BCV94" s="101" t="e">
        <f>(BCV97+#REF!)*BCV98</f>
        <v>#REF!</v>
      </c>
      <c r="BCW94" s="101" t="e">
        <f>(BCW97+#REF!)*BCW98</f>
        <v>#REF!</v>
      </c>
      <c r="BCX94" s="101" t="e">
        <f>(BCX97+#REF!)*BCX98</f>
        <v>#REF!</v>
      </c>
      <c r="BCY94" s="101" t="e">
        <f>(BCY97+#REF!)*BCY98</f>
        <v>#REF!</v>
      </c>
      <c r="BCZ94" s="101" t="e">
        <f>(BCZ97+#REF!)*BCZ98</f>
        <v>#REF!</v>
      </c>
      <c r="BDA94" s="101" t="e">
        <f>(BDA97+#REF!)*BDA98</f>
        <v>#REF!</v>
      </c>
      <c r="BDB94" s="101" t="e">
        <f>(BDB97+#REF!)*BDB98</f>
        <v>#REF!</v>
      </c>
      <c r="BDC94" s="101" t="e">
        <f>(BDC97+#REF!)*BDC98</f>
        <v>#REF!</v>
      </c>
      <c r="BDD94" s="101" t="e">
        <f>(BDD97+#REF!)*BDD98</f>
        <v>#REF!</v>
      </c>
      <c r="BDE94" s="101" t="e">
        <f>(BDE97+#REF!)*BDE98</f>
        <v>#REF!</v>
      </c>
      <c r="BDF94" s="101" t="e">
        <f>(BDF97+#REF!)*BDF98</f>
        <v>#REF!</v>
      </c>
      <c r="BDG94" s="101" t="e">
        <f>(BDG97+#REF!)*BDG98</f>
        <v>#REF!</v>
      </c>
      <c r="BDH94" s="101" t="e">
        <f>(BDH97+#REF!)*BDH98</f>
        <v>#REF!</v>
      </c>
      <c r="BDI94" s="101" t="e">
        <f>(BDI97+#REF!)*BDI98</f>
        <v>#REF!</v>
      </c>
      <c r="BDJ94" s="101" t="e">
        <f>(BDJ97+#REF!)*BDJ98</f>
        <v>#REF!</v>
      </c>
      <c r="BDK94" s="101" t="e">
        <f>(BDK97+#REF!)*BDK98</f>
        <v>#REF!</v>
      </c>
      <c r="BDL94" s="101" t="e">
        <f>(BDL97+#REF!)*BDL98</f>
        <v>#REF!</v>
      </c>
      <c r="BDM94" s="101" t="e">
        <f>(BDM97+#REF!)*BDM98</f>
        <v>#REF!</v>
      </c>
      <c r="BDN94" s="101" t="e">
        <f>(BDN97+#REF!)*BDN98</f>
        <v>#REF!</v>
      </c>
      <c r="BDO94" s="101" t="e">
        <f>(BDO97+#REF!)*BDO98</f>
        <v>#REF!</v>
      </c>
      <c r="BDP94" s="101" t="e">
        <f>(BDP97+#REF!)*BDP98</f>
        <v>#REF!</v>
      </c>
      <c r="BDQ94" s="101" t="e">
        <f>(BDQ97+#REF!)*BDQ98</f>
        <v>#REF!</v>
      </c>
      <c r="BDR94" s="101" t="e">
        <f>(BDR97+#REF!)*BDR98</f>
        <v>#REF!</v>
      </c>
      <c r="BDS94" s="101" t="e">
        <f>(BDS97+#REF!)*BDS98</f>
        <v>#REF!</v>
      </c>
      <c r="BDT94" s="101" t="e">
        <f>(BDT97+#REF!)*BDT98</f>
        <v>#REF!</v>
      </c>
      <c r="BDU94" s="101" t="e">
        <f>(BDU97+#REF!)*BDU98</f>
        <v>#REF!</v>
      </c>
      <c r="BDV94" s="101" t="e">
        <f>(BDV97+#REF!)*BDV98</f>
        <v>#REF!</v>
      </c>
      <c r="BDW94" s="101" t="e">
        <f>(BDW97+#REF!)*BDW98</f>
        <v>#REF!</v>
      </c>
      <c r="BDX94" s="101" t="e">
        <f>(BDX97+#REF!)*BDX98</f>
        <v>#REF!</v>
      </c>
      <c r="BDY94" s="101" t="e">
        <f>(BDY97+#REF!)*BDY98</f>
        <v>#REF!</v>
      </c>
      <c r="BDZ94" s="101" t="e">
        <f>(BDZ97+#REF!)*BDZ98</f>
        <v>#REF!</v>
      </c>
      <c r="BEA94" s="101" t="e">
        <f>(BEA97+#REF!)*BEA98</f>
        <v>#REF!</v>
      </c>
      <c r="BEB94" s="101" t="e">
        <f>(BEB97+#REF!)*BEB98</f>
        <v>#REF!</v>
      </c>
      <c r="BEC94" s="101" t="e">
        <f>(BEC97+#REF!)*BEC98</f>
        <v>#REF!</v>
      </c>
      <c r="BED94" s="101" t="e">
        <f>(BED97+#REF!)*BED98</f>
        <v>#REF!</v>
      </c>
      <c r="BEE94" s="101" t="e">
        <f>(BEE97+#REF!)*BEE98</f>
        <v>#REF!</v>
      </c>
      <c r="BEF94" s="101" t="e">
        <f>(BEF97+#REF!)*BEF98</f>
        <v>#REF!</v>
      </c>
      <c r="BEG94" s="101" t="e">
        <f>(BEG97+#REF!)*BEG98</f>
        <v>#REF!</v>
      </c>
      <c r="BEH94" s="101" t="e">
        <f>(BEH97+#REF!)*BEH98</f>
        <v>#REF!</v>
      </c>
      <c r="BEI94" s="101" t="e">
        <f>(BEI97+#REF!)*BEI98</f>
        <v>#REF!</v>
      </c>
      <c r="BEJ94" s="101" t="e">
        <f>(BEJ97+#REF!)*BEJ98</f>
        <v>#REF!</v>
      </c>
      <c r="BEK94" s="101" t="e">
        <f>(BEK97+#REF!)*BEK98</f>
        <v>#REF!</v>
      </c>
      <c r="BEL94" s="101" t="e">
        <f>(BEL97+#REF!)*BEL98</f>
        <v>#REF!</v>
      </c>
      <c r="BEM94" s="101" t="e">
        <f>(BEM97+#REF!)*BEM98</f>
        <v>#REF!</v>
      </c>
      <c r="BEN94" s="101" t="e">
        <f>(BEN97+#REF!)*BEN98</f>
        <v>#REF!</v>
      </c>
      <c r="BEO94" s="101" t="e">
        <f>(BEO97+#REF!)*BEO98</f>
        <v>#REF!</v>
      </c>
      <c r="BEP94" s="101" t="e">
        <f>(BEP97+#REF!)*BEP98</f>
        <v>#REF!</v>
      </c>
      <c r="BEQ94" s="101" t="e">
        <f>(BEQ97+#REF!)*BEQ98</f>
        <v>#REF!</v>
      </c>
      <c r="BER94" s="101" t="e">
        <f>(BER97+#REF!)*BER98</f>
        <v>#REF!</v>
      </c>
      <c r="BES94" s="101" t="e">
        <f>(BES97+#REF!)*BES98</f>
        <v>#REF!</v>
      </c>
      <c r="BET94" s="101" t="e">
        <f>(BET97+#REF!)*BET98</f>
        <v>#REF!</v>
      </c>
      <c r="BEU94" s="101" t="e">
        <f>(BEU97+#REF!)*BEU98</f>
        <v>#REF!</v>
      </c>
      <c r="BEV94" s="101" t="e">
        <f>(BEV97+#REF!)*BEV98</f>
        <v>#REF!</v>
      </c>
      <c r="BEW94" s="101" t="e">
        <f>(BEW97+#REF!)*BEW98</f>
        <v>#REF!</v>
      </c>
      <c r="BEX94" s="101" t="e">
        <f>(BEX97+#REF!)*BEX98</f>
        <v>#REF!</v>
      </c>
      <c r="BEY94" s="101" t="e">
        <f>(BEY97+#REF!)*BEY98</f>
        <v>#REF!</v>
      </c>
      <c r="BEZ94" s="101" t="e">
        <f>(BEZ97+#REF!)*BEZ98</f>
        <v>#REF!</v>
      </c>
      <c r="BFA94" s="101" t="e">
        <f>(BFA97+#REF!)*BFA98</f>
        <v>#REF!</v>
      </c>
      <c r="BFB94" s="101" t="e">
        <f>(BFB97+#REF!)*BFB98</f>
        <v>#REF!</v>
      </c>
      <c r="BFC94" s="101" t="e">
        <f>(BFC97+#REF!)*BFC98</f>
        <v>#REF!</v>
      </c>
      <c r="BFD94" s="101" t="e">
        <f>(BFD97+#REF!)*BFD98</f>
        <v>#REF!</v>
      </c>
      <c r="BFE94" s="101" t="e">
        <f>(BFE97+#REF!)*BFE98</f>
        <v>#REF!</v>
      </c>
      <c r="BFF94" s="101" t="e">
        <f>(BFF97+#REF!)*BFF98</f>
        <v>#REF!</v>
      </c>
      <c r="BFG94" s="101" t="e">
        <f>(BFG97+#REF!)*BFG98</f>
        <v>#REF!</v>
      </c>
      <c r="BFH94" s="101" t="e">
        <f>(BFH97+#REF!)*BFH98</f>
        <v>#REF!</v>
      </c>
      <c r="BFI94" s="101" t="e">
        <f>(BFI97+#REF!)*BFI98</f>
        <v>#REF!</v>
      </c>
      <c r="BFJ94" s="101" t="e">
        <f>(BFJ97+#REF!)*BFJ98</f>
        <v>#REF!</v>
      </c>
      <c r="BFK94" s="101" t="e">
        <f>(BFK97+#REF!)*BFK98</f>
        <v>#REF!</v>
      </c>
      <c r="BFL94" s="101" t="e">
        <f>(BFL97+#REF!)*BFL98</f>
        <v>#REF!</v>
      </c>
      <c r="BFM94" s="101" t="e">
        <f>(BFM97+#REF!)*BFM98</f>
        <v>#REF!</v>
      </c>
      <c r="BFN94" s="101" t="e">
        <f>(BFN97+#REF!)*BFN98</f>
        <v>#REF!</v>
      </c>
      <c r="BFO94" s="101" t="e">
        <f>(BFO97+#REF!)*BFO98</f>
        <v>#REF!</v>
      </c>
      <c r="BFP94" s="101" t="e">
        <f>(BFP97+#REF!)*BFP98</f>
        <v>#REF!</v>
      </c>
      <c r="BFQ94" s="101" t="e">
        <f>(BFQ97+#REF!)*BFQ98</f>
        <v>#REF!</v>
      </c>
      <c r="BFR94" s="101" t="e">
        <f>(BFR97+#REF!)*BFR98</f>
        <v>#REF!</v>
      </c>
      <c r="BFS94" s="101" t="e">
        <f>(BFS97+#REF!)*BFS98</f>
        <v>#REF!</v>
      </c>
      <c r="BFT94" s="101" t="e">
        <f>(BFT97+#REF!)*BFT98</f>
        <v>#REF!</v>
      </c>
      <c r="BFU94" s="101" t="e">
        <f>(BFU97+#REF!)*BFU98</f>
        <v>#REF!</v>
      </c>
      <c r="BFV94" s="101" t="e">
        <f>(BFV97+#REF!)*BFV98</f>
        <v>#REF!</v>
      </c>
      <c r="BFW94" s="101" t="e">
        <f>(BFW97+#REF!)*BFW98</f>
        <v>#REF!</v>
      </c>
      <c r="BFX94" s="101" t="e">
        <f>(BFX97+#REF!)*BFX98</f>
        <v>#REF!</v>
      </c>
      <c r="BFY94" s="101" t="e">
        <f>(BFY97+#REF!)*BFY98</f>
        <v>#REF!</v>
      </c>
      <c r="BFZ94" s="101" t="e">
        <f>(BFZ97+#REF!)*BFZ98</f>
        <v>#REF!</v>
      </c>
      <c r="BGA94" s="101" t="e">
        <f>(BGA97+#REF!)*BGA98</f>
        <v>#REF!</v>
      </c>
      <c r="BGB94" s="101" t="e">
        <f>(BGB97+#REF!)*BGB98</f>
        <v>#REF!</v>
      </c>
      <c r="BGC94" s="101" t="e">
        <f>(BGC97+#REF!)*BGC98</f>
        <v>#REF!</v>
      </c>
      <c r="BGD94" s="101" t="e">
        <f>(BGD97+#REF!)*BGD98</f>
        <v>#REF!</v>
      </c>
      <c r="BGE94" s="101" t="e">
        <f>(BGE97+#REF!)*BGE98</f>
        <v>#REF!</v>
      </c>
      <c r="BGF94" s="101" t="e">
        <f>(BGF97+#REF!)*BGF98</f>
        <v>#REF!</v>
      </c>
      <c r="BGG94" s="101" t="e">
        <f>(BGG97+#REF!)*BGG98</f>
        <v>#REF!</v>
      </c>
      <c r="BGH94" s="101" t="e">
        <f>(BGH97+#REF!)*BGH98</f>
        <v>#REF!</v>
      </c>
      <c r="BGI94" s="101" t="e">
        <f>(BGI97+#REF!)*BGI98</f>
        <v>#REF!</v>
      </c>
      <c r="BGJ94" s="101" t="e">
        <f>(BGJ97+#REF!)*BGJ98</f>
        <v>#REF!</v>
      </c>
      <c r="BGK94" s="101" t="e">
        <f>(BGK97+#REF!)*BGK98</f>
        <v>#REF!</v>
      </c>
      <c r="BGL94" s="101" t="e">
        <f>(BGL97+#REF!)*BGL98</f>
        <v>#REF!</v>
      </c>
      <c r="BGM94" s="101" t="e">
        <f>(BGM97+#REF!)*BGM98</f>
        <v>#REF!</v>
      </c>
      <c r="BGN94" s="101" t="e">
        <f>(BGN97+#REF!)*BGN98</f>
        <v>#REF!</v>
      </c>
      <c r="BGO94" s="101" t="e">
        <f>(BGO97+#REF!)*BGO98</f>
        <v>#REF!</v>
      </c>
      <c r="BGP94" s="101" t="e">
        <f>(BGP97+#REF!)*BGP98</f>
        <v>#REF!</v>
      </c>
      <c r="BGQ94" s="101" t="e">
        <f>(BGQ97+#REF!)*BGQ98</f>
        <v>#REF!</v>
      </c>
      <c r="BGR94" s="101" t="e">
        <f>(BGR97+#REF!)*BGR98</f>
        <v>#REF!</v>
      </c>
      <c r="BGS94" s="101" t="e">
        <f>(BGS97+#REF!)*BGS98</f>
        <v>#REF!</v>
      </c>
      <c r="BGT94" s="101" t="e">
        <f>(BGT97+#REF!)*BGT98</f>
        <v>#REF!</v>
      </c>
      <c r="BGU94" s="101" t="e">
        <f>(BGU97+#REF!)*BGU98</f>
        <v>#REF!</v>
      </c>
      <c r="BGV94" s="101" t="e">
        <f>(BGV97+#REF!)*BGV98</f>
        <v>#REF!</v>
      </c>
      <c r="BGW94" s="101" t="e">
        <f>(BGW97+#REF!)*BGW98</f>
        <v>#REF!</v>
      </c>
      <c r="BGX94" s="101" t="e">
        <f>(BGX97+#REF!)*BGX98</f>
        <v>#REF!</v>
      </c>
      <c r="BGY94" s="101" t="e">
        <f>(BGY97+#REF!)*BGY98</f>
        <v>#REF!</v>
      </c>
      <c r="BGZ94" s="101" t="e">
        <f>(BGZ97+#REF!)*BGZ98</f>
        <v>#REF!</v>
      </c>
      <c r="BHA94" s="101" t="e">
        <f>(BHA97+#REF!)*BHA98</f>
        <v>#REF!</v>
      </c>
      <c r="BHB94" s="101" t="e">
        <f>(BHB97+#REF!)*BHB98</f>
        <v>#REF!</v>
      </c>
      <c r="BHC94" s="101" t="e">
        <f>(BHC97+#REF!)*BHC98</f>
        <v>#REF!</v>
      </c>
      <c r="BHD94" s="101" t="e">
        <f>(BHD97+#REF!)*BHD98</f>
        <v>#REF!</v>
      </c>
      <c r="BHE94" s="101" t="e">
        <f>(BHE97+#REF!)*BHE98</f>
        <v>#REF!</v>
      </c>
      <c r="BHF94" s="101" t="e">
        <f>(BHF97+#REF!)*BHF98</f>
        <v>#REF!</v>
      </c>
      <c r="BHG94" s="101" t="e">
        <f>(BHG97+#REF!)*BHG98</f>
        <v>#REF!</v>
      </c>
      <c r="BHH94" s="101" t="e">
        <f>(BHH97+#REF!)*BHH98</f>
        <v>#REF!</v>
      </c>
      <c r="BHI94" s="101" t="e">
        <f>(BHI97+#REF!)*BHI98</f>
        <v>#REF!</v>
      </c>
      <c r="BHJ94" s="101" t="e">
        <f>(BHJ97+#REF!)*BHJ98</f>
        <v>#REF!</v>
      </c>
      <c r="BHK94" s="101" t="e">
        <f>(BHK97+#REF!)*BHK98</f>
        <v>#REF!</v>
      </c>
      <c r="BHL94" s="101" t="e">
        <f>(BHL97+#REF!)*BHL98</f>
        <v>#REF!</v>
      </c>
      <c r="BHM94" s="101" t="e">
        <f>(BHM97+#REF!)*BHM98</f>
        <v>#REF!</v>
      </c>
      <c r="BHN94" s="101" t="e">
        <f>(BHN97+#REF!)*BHN98</f>
        <v>#REF!</v>
      </c>
      <c r="BHO94" s="101" t="e">
        <f>(BHO97+#REF!)*BHO98</f>
        <v>#REF!</v>
      </c>
      <c r="BHP94" s="101" t="e">
        <f>(BHP97+#REF!)*BHP98</f>
        <v>#REF!</v>
      </c>
      <c r="BHQ94" s="101" t="e">
        <f>(BHQ97+#REF!)*BHQ98</f>
        <v>#REF!</v>
      </c>
      <c r="BHR94" s="101" t="e">
        <f>(BHR97+#REF!)*BHR98</f>
        <v>#REF!</v>
      </c>
      <c r="BHS94" s="101" t="e">
        <f>(BHS97+#REF!)*BHS98</f>
        <v>#REF!</v>
      </c>
      <c r="BHT94" s="101" t="e">
        <f>(BHT97+#REF!)*BHT98</f>
        <v>#REF!</v>
      </c>
      <c r="BHU94" s="101" t="e">
        <f>(BHU97+#REF!)*BHU98</f>
        <v>#REF!</v>
      </c>
      <c r="BHV94" s="101" t="e">
        <f>(BHV97+#REF!)*BHV98</f>
        <v>#REF!</v>
      </c>
      <c r="BHW94" s="101" t="e">
        <f>(BHW97+#REF!)*BHW98</f>
        <v>#REF!</v>
      </c>
      <c r="BHX94" s="101" t="e">
        <f>(BHX97+#REF!)*BHX98</f>
        <v>#REF!</v>
      </c>
      <c r="BHY94" s="101" t="e">
        <f>(BHY97+#REF!)*BHY98</f>
        <v>#REF!</v>
      </c>
      <c r="BHZ94" s="101" t="e">
        <f>(BHZ97+#REF!)*BHZ98</f>
        <v>#REF!</v>
      </c>
      <c r="BIA94" s="101" t="e">
        <f>(BIA97+#REF!)*BIA98</f>
        <v>#REF!</v>
      </c>
      <c r="BIB94" s="101" t="e">
        <f>(BIB97+#REF!)*BIB98</f>
        <v>#REF!</v>
      </c>
      <c r="BIC94" s="101" t="e">
        <f>(BIC97+#REF!)*BIC98</f>
        <v>#REF!</v>
      </c>
      <c r="BID94" s="101" t="e">
        <f>(BID97+#REF!)*BID98</f>
        <v>#REF!</v>
      </c>
      <c r="BIE94" s="101" t="e">
        <f>(BIE97+#REF!)*BIE98</f>
        <v>#REF!</v>
      </c>
      <c r="BIF94" s="101" t="e">
        <f>(BIF97+#REF!)*BIF98</f>
        <v>#REF!</v>
      </c>
      <c r="BIG94" s="101" t="e">
        <f>(BIG97+#REF!)*BIG98</f>
        <v>#REF!</v>
      </c>
      <c r="BIH94" s="101" t="e">
        <f>(BIH97+#REF!)*BIH98</f>
        <v>#REF!</v>
      </c>
      <c r="BII94" s="101" t="e">
        <f>(BII97+#REF!)*BII98</f>
        <v>#REF!</v>
      </c>
      <c r="BIJ94" s="101" t="e">
        <f>(BIJ97+#REF!)*BIJ98</f>
        <v>#REF!</v>
      </c>
      <c r="BIK94" s="101" t="e">
        <f>(BIK97+#REF!)*BIK98</f>
        <v>#REF!</v>
      </c>
      <c r="BIL94" s="101" t="e">
        <f>(BIL97+#REF!)*BIL98</f>
        <v>#REF!</v>
      </c>
      <c r="BIM94" s="101" t="e">
        <f>(BIM97+#REF!)*BIM98</f>
        <v>#REF!</v>
      </c>
      <c r="BIN94" s="101" t="e">
        <f>(BIN97+#REF!)*BIN98</f>
        <v>#REF!</v>
      </c>
      <c r="BIO94" s="101" t="e">
        <f>(BIO97+#REF!)*BIO98</f>
        <v>#REF!</v>
      </c>
      <c r="BIP94" s="101" t="e">
        <f>(BIP97+#REF!)*BIP98</f>
        <v>#REF!</v>
      </c>
      <c r="BIQ94" s="101" t="e">
        <f>(BIQ97+#REF!)*BIQ98</f>
        <v>#REF!</v>
      </c>
      <c r="BIR94" s="101" t="e">
        <f>(BIR97+#REF!)*BIR98</f>
        <v>#REF!</v>
      </c>
      <c r="BIS94" s="101" t="e">
        <f>(BIS97+#REF!)*BIS98</f>
        <v>#REF!</v>
      </c>
      <c r="BIT94" s="101" t="e">
        <f>(BIT97+#REF!)*BIT98</f>
        <v>#REF!</v>
      </c>
      <c r="BIU94" s="101" t="e">
        <f>(BIU97+#REF!)*BIU98</f>
        <v>#REF!</v>
      </c>
      <c r="BIV94" s="101" t="e">
        <f>(BIV97+#REF!)*BIV98</f>
        <v>#REF!</v>
      </c>
      <c r="BIW94" s="101" t="e">
        <f>(BIW97+#REF!)*BIW98</f>
        <v>#REF!</v>
      </c>
      <c r="BIX94" s="101" t="e">
        <f>(BIX97+#REF!)*BIX98</f>
        <v>#REF!</v>
      </c>
      <c r="BIY94" s="101" t="e">
        <f>(BIY97+#REF!)*BIY98</f>
        <v>#REF!</v>
      </c>
      <c r="BIZ94" s="101" t="e">
        <f>(BIZ97+#REF!)*BIZ98</f>
        <v>#REF!</v>
      </c>
      <c r="BJA94" s="101" t="e">
        <f>(BJA97+#REF!)*BJA98</f>
        <v>#REF!</v>
      </c>
      <c r="BJB94" s="101" t="e">
        <f>(BJB97+#REF!)*BJB98</f>
        <v>#REF!</v>
      </c>
      <c r="BJC94" s="101" t="e">
        <f>(BJC97+#REF!)*BJC98</f>
        <v>#REF!</v>
      </c>
      <c r="BJD94" s="101" t="e">
        <f>(BJD97+#REF!)*BJD98</f>
        <v>#REF!</v>
      </c>
      <c r="BJE94" s="101" t="e">
        <f>(BJE97+#REF!)*BJE98</f>
        <v>#REF!</v>
      </c>
      <c r="BJF94" s="101" t="e">
        <f>(BJF97+#REF!)*BJF98</f>
        <v>#REF!</v>
      </c>
      <c r="BJG94" s="101" t="e">
        <f>(BJG97+#REF!)*BJG98</f>
        <v>#REF!</v>
      </c>
      <c r="BJH94" s="101" t="e">
        <f>(BJH97+#REF!)*BJH98</f>
        <v>#REF!</v>
      </c>
      <c r="BJI94" s="101" t="e">
        <f>(BJI97+#REF!)*BJI98</f>
        <v>#REF!</v>
      </c>
      <c r="BJJ94" s="101" t="e">
        <f>(BJJ97+#REF!)*BJJ98</f>
        <v>#REF!</v>
      </c>
      <c r="BJK94" s="101" t="e">
        <f>(BJK97+#REF!)*BJK98</f>
        <v>#REF!</v>
      </c>
      <c r="BJL94" s="101" t="e">
        <f>(BJL97+#REF!)*BJL98</f>
        <v>#REF!</v>
      </c>
      <c r="BJM94" s="101" t="e">
        <f>(BJM97+#REF!)*BJM98</f>
        <v>#REF!</v>
      </c>
      <c r="BJN94" s="101" t="e">
        <f>(BJN97+#REF!)*BJN98</f>
        <v>#REF!</v>
      </c>
      <c r="BJO94" s="101" t="e">
        <f>(BJO97+#REF!)*BJO98</f>
        <v>#REF!</v>
      </c>
      <c r="BJP94" s="101" t="e">
        <f>(BJP97+#REF!)*BJP98</f>
        <v>#REF!</v>
      </c>
      <c r="BJQ94" s="101" t="e">
        <f>(BJQ97+#REF!)*BJQ98</f>
        <v>#REF!</v>
      </c>
      <c r="BJR94" s="101" t="e">
        <f>(BJR97+#REF!)*BJR98</f>
        <v>#REF!</v>
      </c>
      <c r="BJS94" s="101" t="e">
        <f>(BJS97+#REF!)*BJS98</f>
        <v>#REF!</v>
      </c>
      <c r="BJT94" s="101" t="e">
        <f>(BJT97+#REF!)*BJT98</f>
        <v>#REF!</v>
      </c>
      <c r="BJU94" s="101" t="e">
        <f>(BJU97+#REF!)*BJU98</f>
        <v>#REF!</v>
      </c>
      <c r="BJV94" s="101" t="e">
        <f>(BJV97+#REF!)*BJV98</f>
        <v>#REF!</v>
      </c>
      <c r="BJW94" s="101" t="e">
        <f>(BJW97+#REF!)*BJW98</f>
        <v>#REF!</v>
      </c>
      <c r="BJX94" s="101" t="e">
        <f>(BJX97+#REF!)*BJX98</f>
        <v>#REF!</v>
      </c>
      <c r="BJY94" s="101" t="e">
        <f>(BJY97+#REF!)*BJY98</f>
        <v>#REF!</v>
      </c>
      <c r="BJZ94" s="101" t="e">
        <f>(BJZ97+#REF!)*BJZ98</f>
        <v>#REF!</v>
      </c>
      <c r="BKA94" s="101" t="e">
        <f>(BKA97+#REF!)*BKA98</f>
        <v>#REF!</v>
      </c>
      <c r="BKB94" s="101" t="e">
        <f>(BKB97+#REF!)*BKB98</f>
        <v>#REF!</v>
      </c>
      <c r="BKC94" s="101" t="e">
        <f>(BKC97+#REF!)*BKC98</f>
        <v>#REF!</v>
      </c>
      <c r="BKD94" s="101" t="e">
        <f>(BKD97+#REF!)*BKD98</f>
        <v>#REF!</v>
      </c>
      <c r="BKE94" s="101" t="e">
        <f>(BKE97+#REF!)*BKE98</f>
        <v>#REF!</v>
      </c>
      <c r="BKF94" s="101" t="e">
        <f>(BKF97+#REF!)*BKF98</f>
        <v>#REF!</v>
      </c>
      <c r="BKG94" s="101" t="e">
        <f>(BKG97+#REF!)*BKG98</f>
        <v>#REF!</v>
      </c>
      <c r="BKH94" s="101" t="e">
        <f>(BKH97+#REF!)*BKH98</f>
        <v>#REF!</v>
      </c>
      <c r="BKI94" s="101" t="e">
        <f>(BKI97+#REF!)*BKI98</f>
        <v>#REF!</v>
      </c>
      <c r="BKJ94" s="101" t="e">
        <f>(BKJ97+#REF!)*BKJ98</f>
        <v>#REF!</v>
      </c>
      <c r="BKK94" s="101" t="e">
        <f>(BKK97+#REF!)*BKK98</f>
        <v>#REF!</v>
      </c>
      <c r="BKL94" s="101" t="e">
        <f>(BKL97+#REF!)*BKL98</f>
        <v>#REF!</v>
      </c>
      <c r="BKM94" s="101" t="e">
        <f>(BKM97+#REF!)*BKM98</f>
        <v>#REF!</v>
      </c>
      <c r="BKN94" s="101" t="e">
        <f>(BKN97+#REF!)*BKN98</f>
        <v>#REF!</v>
      </c>
      <c r="BKO94" s="101" t="e">
        <f>(BKO97+#REF!)*BKO98</f>
        <v>#REF!</v>
      </c>
      <c r="BKP94" s="101" t="e">
        <f>(BKP97+#REF!)*BKP98</f>
        <v>#REF!</v>
      </c>
      <c r="BKQ94" s="101" t="e">
        <f>(BKQ97+#REF!)*BKQ98</f>
        <v>#REF!</v>
      </c>
      <c r="BKR94" s="101" t="e">
        <f>(BKR97+#REF!)*BKR98</f>
        <v>#REF!</v>
      </c>
      <c r="BKS94" s="101" t="e">
        <f>(BKS97+#REF!)*BKS98</f>
        <v>#REF!</v>
      </c>
      <c r="BKT94" s="101" t="e">
        <f>(BKT97+#REF!)*BKT98</f>
        <v>#REF!</v>
      </c>
      <c r="BKU94" s="101" t="e">
        <f>(BKU97+#REF!)*BKU98</f>
        <v>#REF!</v>
      </c>
      <c r="BKV94" s="101" t="e">
        <f>(BKV97+#REF!)*BKV98</f>
        <v>#REF!</v>
      </c>
      <c r="BKW94" s="101" t="e">
        <f>(BKW97+#REF!)*BKW98</f>
        <v>#REF!</v>
      </c>
      <c r="BKX94" s="101" t="e">
        <f>(BKX97+#REF!)*BKX98</f>
        <v>#REF!</v>
      </c>
      <c r="BKY94" s="101" t="e">
        <f>(BKY97+#REF!)*BKY98</f>
        <v>#REF!</v>
      </c>
      <c r="BKZ94" s="101" t="e">
        <f>(BKZ97+#REF!)*BKZ98</f>
        <v>#REF!</v>
      </c>
      <c r="BLA94" s="101" t="e">
        <f>(BLA97+#REF!)*BLA98</f>
        <v>#REF!</v>
      </c>
      <c r="BLB94" s="101" t="e">
        <f>(BLB97+#REF!)*BLB98</f>
        <v>#REF!</v>
      </c>
      <c r="BLC94" s="101" t="e">
        <f>(BLC97+#REF!)*BLC98</f>
        <v>#REF!</v>
      </c>
      <c r="BLD94" s="101" t="e">
        <f>(BLD97+#REF!)*BLD98</f>
        <v>#REF!</v>
      </c>
      <c r="BLE94" s="101" t="e">
        <f>(BLE97+#REF!)*BLE98</f>
        <v>#REF!</v>
      </c>
      <c r="BLF94" s="101" t="e">
        <f>(BLF97+#REF!)*BLF98</f>
        <v>#REF!</v>
      </c>
      <c r="BLG94" s="101" t="e">
        <f>(BLG97+#REF!)*BLG98</f>
        <v>#REF!</v>
      </c>
      <c r="BLH94" s="101" t="e">
        <f>(BLH97+#REF!)*BLH98</f>
        <v>#REF!</v>
      </c>
      <c r="BLI94" s="101" t="e">
        <f>(BLI97+#REF!)*BLI98</f>
        <v>#REF!</v>
      </c>
      <c r="BLJ94" s="101" t="e">
        <f>(BLJ97+#REF!)*BLJ98</f>
        <v>#REF!</v>
      </c>
      <c r="BLK94" s="101" t="e">
        <f>(BLK97+#REF!)*BLK98</f>
        <v>#REF!</v>
      </c>
      <c r="BLL94" s="101" t="e">
        <f>(BLL97+#REF!)*BLL98</f>
        <v>#REF!</v>
      </c>
      <c r="BLM94" s="101" t="e">
        <f>(BLM97+#REF!)*BLM98</f>
        <v>#REF!</v>
      </c>
      <c r="BLN94" s="101" t="e">
        <f>(BLN97+#REF!)*BLN98</f>
        <v>#REF!</v>
      </c>
      <c r="BLO94" s="101" t="e">
        <f>(BLO97+#REF!)*BLO98</f>
        <v>#REF!</v>
      </c>
      <c r="BLP94" s="101" t="e">
        <f>(BLP97+#REF!)*BLP98</f>
        <v>#REF!</v>
      </c>
      <c r="BLQ94" s="101" t="e">
        <f>(BLQ97+#REF!)*BLQ98</f>
        <v>#REF!</v>
      </c>
      <c r="BLR94" s="101" t="e">
        <f>(BLR97+#REF!)*BLR98</f>
        <v>#REF!</v>
      </c>
      <c r="BLS94" s="101" t="e">
        <f>(BLS97+#REF!)*BLS98</f>
        <v>#REF!</v>
      </c>
      <c r="BLT94" s="101" t="e">
        <f>(BLT97+#REF!)*BLT98</f>
        <v>#REF!</v>
      </c>
      <c r="BLU94" s="101" t="e">
        <f>(BLU97+#REF!)*BLU98</f>
        <v>#REF!</v>
      </c>
      <c r="BLV94" s="101" t="e">
        <f>(BLV97+#REF!)*BLV98</f>
        <v>#REF!</v>
      </c>
      <c r="BLW94" s="101" t="e">
        <f>(BLW97+#REF!)*BLW98</f>
        <v>#REF!</v>
      </c>
      <c r="BLX94" s="101" t="e">
        <f>(BLX97+#REF!)*BLX98</f>
        <v>#REF!</v>
      </c>
      <c r="BLY94" s="101" t="e">
        <f>(BLY97+#REF!)*BLY98</f>
        <v>#REF!</v>
      </c>
      <c r="BLZ94" s="101" t="e">
        <f>(BLZ97+#REF!)*BLZ98</f>
        <v>#REF!</v>
      </c>
      <c r="BMA94" s="101" t="e">
        <f>(BMA97+#REF!)*BMA98</f>
        <v>#REF!</v>
      </c>
      <c r="BMB94" s="101" t="e">
        <f>(BMB97+#REF!)*BMB98</f>
        <v>#REF!</v>
      </c>
      <c r="BMC94" s="101" t="e">
        <f>(BMC97+#REF!)*BMC98</f>
        <v>#REF!</v>
      </c>
      <c r="BMD94" s="101" t="e">
        <f>(BMD97+#REF!)*BMD98</f>
        <v>#REF!</v>
      </c>
      <c r="BME94" s="101" t="e">
        <f>(BME97+#REF!)*BME98</f>
        <v>#REF!</v>
      </c>
      <c r="BMF94" s="101" t="e">
        <f>(BMF97+#REF!)*BMF98</f>
        <v>#REF!</v>
      </c>
      <c r="BMG94" s="101" t="e">
        <f>(BMG97+#REF!)*BMG98</f>
        <v>#REF!</v>
      </c>
      <c r="BMH94" s="101" t="e">
        <f>(BMH97+#REF!)*BMH98</f>
        <v>#REF!</v>
      </c>
      <c r="BMI94" s="101" t="e">
        <f>(BMI97+#REF!)*BMI98</f>
        <v>#REF!</v>
      </c>
      <c r="BMJ94" s="101" t="e">
        <f>(BMJ97+#REF!)*BMJ98</f>
        <v>#REF!</v>
      </c>
      <c r="BMK94" s="101" t="e">
        <f>(BMK97+#REF!)*BMK98</f>
        <v>#REF!</v>
      </c>
      <c r="BML94" s="101" t="e">
        <f>(BML97+#REF!)*BML98</f>
        <v>#REF!</v>
      </c>
      <c r="BMM94" s="101" t="e">
        <f>(BMM97+#REF!)*BMM98</f>
        <v>#REF!</v>
      </c>
      <c r="BMN94" s="101" t="e">
        <f>(BMN97+#REF!)*BMN98</f>
        <v>#REF!</v>
      </c>
      <c r="BMO94" s="101" t="e">
        <f>(BMO97+#REF!)*BMO98</f>
        <v>#REF!</v>
      </c>
      <c r="BMP94" s="101" t="e">
        <f>(BMP97+#REF!)*BMP98</f>
        <v>#REF!</v>
      </c>
      <c r="BMQ94" s="101" t="e">
        <f>(BMQ97+#REF!)*BMQ98</f>
        <v>#REF!</v>
      </c>
      <c r="BMR94" s="101" t="e">
        <f>(BMR97+#REF!)*BMR98</f>
        <v>#REF!</v>
      </c>
      <c r="BMS94" s="101" t="e">
        <f>(BMS97+#REF!)*BMS98</f>
        <v>#REF!</v>
      </c>
      <c r="BMT94" s="101" t="e">
        <f>(BMT97+#REF!)*BMT98</f>
        <v>#REF!</v>
      </c>
      <c r="BMU94" s="101" t="e">
        <f>(BMU97+#REF!)*BMU98</f>
        <v>#REF!</v>
      </c>
      <c r="BMV94" s="101" t="e">
        <f>(BMV97+#REF!)*BMV98</f>
        <v>#REF!</v>
      </c>
      <c r="BMW94" s="101" t="e">
        <f>(BMW97+#REF!)*BMW98</f>
        <v>#REF!</v>
      </c>
      <c r="BMX94" s="101" t="e">
        <f>(BMX97+#REF!)*BMX98</f>
        <v>#REF!</v>
      </c>
      <c r="BMY94" s="101" t="e">
        <f>(BMY97+#REF!)*BMY98</f>
        <v>#REF!</v>
      </c>
      <c r="BMZ94" s="101" t="e">
        <f>(BMZ97+#REF!)*BMZ98</f>
        <v>#REF!</v>
      </c>
      <c r="BNA94" s="101" t="e">
        <f>(BNA97+#REF!)*BNA98</f>
        <v>#REF!</v>
      </c>
      <c r="BNB94" s="101" t="e">
        <f>(BNB97+#REF!)*BNB98</f>
        <v>#REF!</v>
      </c>
      <c r="BNC94" s="101" t="e">
        <f>(BNC97+#REF!)*BNC98</f>
        <v>#REF!</v>
      </c>
      <c r="BND94" s="101" t="e">
        <f>(BND97+#REF!)*BND98</f>
        <v>#REF!</v>
      </c>
      <c r="BNE94" s="101" t="e">
        <f>(BNE97+#REF!)*BNE98</f>
        <v>#REF!</v>
      </c>
      <c r="BNF94" s="101" t="e">
        <f>(BNF97+#REF!)*BNF98</f>
        <v>#REF!</v>
      </c>
      <c r="BNG94" s="101" t="e">
        <f>(BNG97+#REF!)*BNG98</f>
        <v>#REF!</v>
      </c>
      <c r="BNH94" s="101" t="e">
        <f>(BNH97+#REF!)*BNH98</f>
        <v>#REF!</v>
      </c>
      <c r="BNI94" s="101" t="e">
        <f>(BNI97+#REF!)*BNI98</f>
        <v>#REF!</v>
      </c>
      <c r="BNJ94" s="101" t="e">
        <f>(BNJ97+#REF!)*BNJ98</f>
        <v>#REF!</v>
      </c>
      <c r="BNK94" s="101" t="e">
        <f>(BNK97+#REF!)*BNK98</f>
        <v>#REF!</v>
      </c>
      <c r="BNL94" s="101" t="e">
        <f>(BNL97+#REF!)*BNL98</f>
        <v>#REF!</v>
      </c>
      <c r="BNM94" s="101" t="e">
        <f>(BNM97+#REF!)*BNM98</f>
        <v>#REF!</v>
      </c>
      <c r="BNN94" s="101" t="e">
        <f>(BNN97+#REF!)*BNN98</f>
        <v>#REF!</v>
      </c>
      <c r="BNO94" s="101" t="e">
        <f>(BNO97+#REF!)*BNO98</f>
        <v>#REF!</v>
      </c>
      <c r="BNP94" s="101" t="e">
        <f>(BNP97+#REF!)*BNP98</f>
        <v>#REF!</v>
      </c>
      <c r="BNQ94" s="101" t="e">
        <f>(BNQ97+#REF!)*BNQ98</f>
        <v>#REF!</v>
      </c>
      <c r="BNR94" s="101" t="e">
        <f>(BNR97+#REF!)*BNR98</f>
        <v>#REF!</v>
      </c>
      <c r="BNS94" s="101" t="e">
        <f>(BNS97+#REF!)*BNS98</f>
        <v>#REF!</v>
      </c>
      <c r="BNT94" s="101" t="e">
        <f>(BNT97+#REF!)*BNT98</f>
        <v>#REF!</v>
      </c>
      <c r="BNU94" s="101" t="e">
        <f>(BNU97+#REF!)*BNU98</f>
        <v>#REF!</v>
      </c>
      <c r="BNV94" s="101" t="e">
        <f>(BNV97+#REF!)*BNV98</f>
        <v>#REF!</v>
      </c>
      <c r="BNW94" s="101" t="e">
        <f>(BNW97+#REF!)*BNW98</f>
        <v>#REF!</v>
      </c>
      <c r="BNX94" s="101" t="e">
        <f>(BNX97+#REF!)*BNX98</f>
        <v>#REF!</v>
      </c>
      <c r="BNY94" s="101" t="e">
        <f>(BNY97+#REF!)*BNY98</f>
        <v>#REF!</v>
      </c>
      <c r="BNZ94" s="101" t="e">
        <f>(BNZ97+#REF!)*BNZ98</f>
        <v>#REF!</v>
      </c>
      <c r="BOA94" s="101" t="e">
        <f>(BOA97+#REF!)*BOA98</f>
        <v>#REF!</v>
      </c>
      <c r="BOB94" s="101" t="e">
        <f>(BOB97+#REF!)*BOB98</f>
        <v>#REF!</v>
      </c>
      <c r="BOC94" s="101" t="e">
        <f>(BOC97+#REF!)*BOC98</f>
        <v>#REF!</v>
      </c>
      <c r="BOD94" s="101" t="e">
        <f>(BOD97+#REF!)*BOD98</f>
        <v>#REF!</v>
      </c>
      <c r="BOE94" s="101" t="e">
        <f>(BOE97+#REF!)*BOE98</f>
        <v>#REF!</v>
      </c>
      <c r="BOF94" s="101" t="e">
        <f>(BOF97+#REF!)*BOF98</f>
        <v>#REF!</v>
      </c>
      <c r="BOG94" s="101" t="e">
        <f>(BOG97+#REF!)*BOG98</f>
        <v>#REF!</v>
      </c>
      <c r="BOH94" s="101" t="e">
        <f>(BOH97+#REF!)*BOH98</f>
        <v>#REF!</v>
      </c>
      <c r="BOI94" s="101" t="e">
        <f>(BOI97+#REF!)*BOI98</f>
        <v>#REF!</v>
      </c>
      <c r="BOJ94" s="101" t="e">
        <f>(BOJ97+#REF!)*BOJ98</f>
        <v>#REF!</v>
      </c>
      <c r="BOK94" s="101" t="e">
        <f>(BOK97+#REF!)*BOK98</f>
        <v>#REF!</v>
      </c>
      <c r="BOL94" s="101" t="e">
        <f>(BOL97+#REF!)*BOL98</f>
        <v>#REF!</v>
      </c>
      <c r="BOM94" s="101" t="e">
        <f>(BOM97+#REF!)*BOM98</f>
        <v>#REF!</v>
      </c>
      <c r="BON94" s="101" t="e">
        <f>(BON97+#REF!)*BON98</f>
        <v>#REF!</v>
      </c>
      <c r="BOO94" s="101" t="e">
        <f>(BOO97+#REF!)*BOO98</f>
        <v>#REF!</v>
      </c>
      <c r="BOP94" s="101" t="e">
        <f>(BOP97+#REF!)*BOP98</f>
        <v>#REF!</v>
      </c>
      <c r="BOQ94" s="101" t="e">
        <f>(BOQ97+#REF!)*BOQ98</f>
        <v>#REF!</v>
      </c>
      <c r="BOR94" s="101" t="e">
        <f>(BOR97+#REF!)*BOR98</f>
        <v>#REF!</v>
      </c>
      <c r="BOS94" s="101" t="e">
        <f>(BOS97+#REF!)*BOS98</f>
        <v>#REF!</v>
      </c>
      <c r="BOT94" s="101" t="e">
        <f>(BOT97+#REF!)*BOT98</f>
        <v>#REF!</v>
      </c>
      <c r="BOU94" s="101" t="e">
        <f>(BOU97+#REF!)*BOU98</f>
        <v>#REF!</v>
      </c>
      <c r="BOV94" s="101" t="e">
        <f>(BOV97+#REF!)*BOV98</f>
        <v>#REF!</v>
      </c>
      <c r="BOW94" s="101" t="e">
        <f>(BOW97+#REF!)*BOW98</f>
        <v>#REF!</v>
      </c>
      <c r="BOX94" s="101" t="e">
        <f>(BOX97+#REF!)*BOX98</f>
        <v>#REF!</v>
      </c>
      <c r="BOY94" s="101" t="e">
        <f>(BOY97+#REF!)*BOY98</f>
        <v>#REF!</v>
      </c>
      <c r="BOZ94" s="101" t="e">
        <f>(BOZ97+#REF!)*BOZ98</f>
        <v>#REF!</v>
      </c>
      <c r="BPA94" s="101" t="e">
        <f>(BPA97+#REF!)*BPA98</f>
        <v>#REF!</v>
      </c>
      <c r="BPB94" s="101" t="e">
        <f>(BPB97+#REF!)*BPB98</f>
        <v>#REF!</v>
      </c>
      <c r="BPC94" s="101" t="e">
        <f>(BPC97+#REF!)*BPC98</f>
        <v>#REF!</v>
      </c>
      <c r="BPD94" s="101" t="e">
        <f>(BPD97+#REF!)*BPD98</f>
        <v>#REF!</v>
      </c>
      <c r="BPE94" s="101" t="e">
        <f>(BPE97+#REF!)*BPE98</f>
        <v>#REF!</v>
      </c>
      <c r="BPF94" s="101" t="e">
        <f>(BPF97+#REF!)*BPF98</f>
        <v>#REF!</v>
      </c>
      <c r="BPG94" s="101" t="e">
        <f>(BPG97+#REF!)*BPG98</f>
        <v>#REF!</v>
      </c>
      <c r="BPH94" s="101" t="e">
        <f>(BPH97+#REF!)*BPH98</f>
        <v>#REF!</v>
      </c>
      <c r="BPI94" s="101" t="e">
        <f>(BPI97+#REF!)*BPI98</f>
        <v>#REF!</v>
      </c>
      <c r="BPJ94" s="101" t="e">
        <f>(BPJ97+#REF!)*BPJ98</f>
        <v>#REF!</v>
      </c>
      <c r="BPK94" s="101" t="e">
        <f>(BPK97+#REF!)*BPK98</f>
        <v>#REF!</v>
      </c>
      <c r="BPL94" s="101" t="e">
        <f>(BPL97+#REF!)*BPL98</f>
        <v>#REF!</v>
      </c>
      <c r="BPM94" s="101" t="e">
        <f>(BPM97+#REF!)*BPM98</f>
        <v>#REF!</v>
      </c>
      <c r="BPN94" s="101" t="e">
        <f>(BPN97+#REF!)*BPN98</f>
        <v>#REF!</v>
      </c>
      <c r="BPO94" s="101" t="e">
        <f>(BPO97+#REF!)*BPO98</f>
        <v>#REF!</v>
      </c>
      <c r="BPP94" s="101" t="e">
        <f>(BPP97+#REF!)*BPP98</f>
        <v>#REF!</v>
      </c>
      <c r="BPQ94" s="101" t="e">
        <f>(BPQ97+#REF!)*BPQ98</f>
        <v>#REF!</v>
      </c>
      <c r="BPR94" s="101" t="e">
        <f>(BPR97+#REF!)*BPR98</f>
        <v>#REF!</v>
      </c>
      <c r="BPS94" s="101" t="e">
        <f>(BPS97+#REF!)*BPS98</f>
        <v>#REF!</v>
      </c>
      <c r="BPT94" s="101" t="e">
        <f>(BPT97+#REF!)*BPT98</f>
        <v>#REF!</v>
      </c>
      <c r="BPU94" s="101" t="e">
        <f>(BPU97+#REF!)*BPU98</f>
        <v>#REF!</v>
      </c>
      <c r="BPV94" s="101" t="e">
        <f>(BPV97+#REF!)*BPV98</f>
        <v>#REF!</v>
      </c>
      <c r="BPW94" s="101" t="e">
        <f>(BPW97+#REF!)*BPW98</f>
        <v>#REF!</v>
      </c>
      <c r="BPX94" s="101" t="e">
        <f>(BPX97+#REF!)*BPX98</f>
        <v>#REF!</v>
      </c>
      <c r="BPY94" s="101" t="e">
        <f>(BPY97+#REF!)*BPY98</f>
        <v>#REF!</v>
      </c>
      <c r="BPZ94" s="101" t="e">
        <f>(BPZ97+#REF!)*BPZ98</f>
        <v>#REF!</v>
      </c>
      <c r="BQA94" s="101" t="e">
        <f>(BQA97+#REF!)*BQA98</f>
        <v>#REF!</v>
      </c>
      <c r="BQB94" s="101" t="e">
        <f>(BQB97+#REF!)*BQB98</f>
        <v>#REF!</v>
      </c>
      <c r="BQC94" s="101" t="e">
        <f>(BQC97+#REF!)*BQC98</f>
        <v>#REF!</v>
      </c>
      <c r="BQD94" s="101" t="e">
        <f>(BQD97+#REF!)*BQD98</f>
        <v>#REF!</v>
      </c>
      <c r="BQE94" s="101" t="e">
        <f>(BQE97+#REF!)*BQE98</f>
        <v>#REF!</v>
      </c>
      <c r="BQF94" s="101" t="e">
        <f>(BQF97+#REF!)*BQF98</f>
        <v>#REF!</v>
      </c>
      <c r="BQG94" s="101" t="e">
        <f>(BQG97+#REF!)*BQG98</f>
        <v>#REF!</v>
      </c>
      <c r="BQH94" s="101" t="e">
        <f>(BQH97+#REF!)*BQH98</f>
        <v>#REF!</v>
      </c>
      <c r="BQI94" s="101" t="e">
        <f>(BQI97+#REF!)*BQI98</f>
        <v>#REF!</v>
      </c>
      <c r="BQJ94" s="101" t="e">
        <f>(BQJ97+#REF!)*BQJ98</f>
        <v>#REF!</v>
      </c>
      <c r="BQK94" s="101" t="e">
        <f>(BQK97+#REF!)*BQK98</f>
        <v>#REF!</v>
      </c>
      <c r="BQL94" s="101" t="e">
        <f>(BQL97+#REF!)*BQL98</f>
        <v>#REF!</v>
      </c>
      <c r="BQM94" s="101" t="e">
        <f>(BQM97+#REF!)*BQM98</f>
        <v>#REF!</v>
      </c>
      <c r="BQN94" s="101" t="e">
        <f>(BQN97+#REF!)*BQN98</f>
        <v>#REF!</v>
      </c>
      <c r="BQO94" s="101" t="e">
        <f>(BQO97+#REF!)*BQO98</f>
        <v>#REF!</v>
      </c>
      <c r="BQP94" s="101" t="e">
        <f>(BQP97+#REF!)*BQP98</f>
        <v>#REF!</v>
      </c>
      <c r="BQQ94" s="101" t="e">
        <f>(BQQ97+#REF!)*BQQ98</f>
        <v>#REF!</v>
      </c>
      <c r="BQR94" s="101" t="e">
        <f>(BQR97+#REF!)*BQR98</f>
        <v>#REF!</v>
      </c>
      <c r="BQS94" s="101" t="e">
        <f>(BQS97+#REF!)*BQS98</f>
        <v>#REF!</v>
      </c>
      <c r="BQT94" s="101" t="e">
        <f>(BQT97+#REF!)*BQT98</f>
        <v>#REF!</v>
      </c>
      <c r="BQU94" s="101" t="e">
        <f>(BQU97+#REF!)*BQU98</f>
        <v>#REF!</v>
      </c>
      <c r="BQV94" s="101" t="e">
        <f>(BQV97+#REF!)*BQV98</f>
        <v>#REF!</v>
      </c>
      <c r="BQW94" s="101" t="e">
        <f>(BQW97+#REF!)*BQW98</f>
        <v>#REF!</v>
      </c>
      <c r="BQX94" s="101" t="e">
        <f>(BQX97+#REF!)*BQX98</f>
        <v>#REF!</v>
      </c>
      <c r="BQY94" s="101" t="e">
        <f>(BQY97+#REF!)*BQY98</f>
        <v>#REF!</v>
      </c>
      <c r="BQZ94" s="101" t="e">
        <f>(BQZ97+#REF!)*BQZ98</f>
        <v>#REF!</v>
      </c>
      <c r="BRA94" s="101" t="e">
        <f>(BRA97+#REF!)*BRA98</f>
        <v>#REF!</v>
      </c>
      <c r="BRB94" s="101" t="e">
        <f>(BRB97+#REF!)*BRB98</f>
        <v>#REF!</v>
      </c>
      <c r="BRC94" s="101" t="e">
        <f>(BRC97+#REF!)*BRC98</f>
        <v>#REF!</v>
      </c>
      <c r="BRD94" s="101" t="e">
        <f>(BRD97+#REF!)*BRD98</f>
        <v>#REF!</v>
      </c>
      <c r="BRE94" s="101" t="e">
        <f>(BRE97+#REF!)*BRE98</f>
        <v>#REF!</v>
      </c>
      <c r="BRF94" s="101" t="e">
        <f>(BRF97+#REF!)*BRF98</f>
        <v>#REF!</v>
      </c>
      <c r="BRG94" s="101" t="e">
        <f>(BRG97+#REF!)*BRG98</f>
        <v>#REF!</v>
      </c>
      <c r="BRH94" s="101" t="e">
        <f>(BRH97+#REF!)*BRH98</f>
        <v>#REF!</v>
      </c>
      <c r="BRI94" s="101" t="e">
        <f>(BRI97+#REF!)*BRI98</f>
        <v>#REF!</v>
      </c>
      <c r="BRJ94" s="101" t="e">
        <f>(BRJ97+#REF!)*BRJ98</f>
        <v>#REF!</v>
      </c>
      <c r="BRK94" s="101" t="e">
        <f>(BRK97+#REF!)*BRK98</f>
        <v>#REF!</v>
      </c>
      <c r="BRL94" s="101" t="e">
        <f>(BRL97+#REF!)*BRL98</f>
        <v>#REF!</v>
      </c>
      <c r="BRM94" s="101" t="e">
        <f>(BRM97+#REF!)*BRM98</f>
        <v>#REF!</v>
      </c>
      <c r="BRN94" s="101" t="e">
        <f>(BRN97+#REF!)*BRN98</f>
        <v>#REF!</v>
      </c>
      <c r="BRO94" s="101" t="e">
        <f>(BRO97+#REF!)*BRO98</f>
        <v>#REF!</v>
      </c>
      <c r="BRP94" s="101" t="e">
        <f>(BRP97+#REF!)*BRP98</f>
        <v>#REF!</v>
      </c>
      <c r="BRQ94" s="101" t="e">
        <f>(BRQ97+#REF!)*BRQ98</f>
        <v>#REF!</v>
      </c>
      <c r="BRR94" s="101" t="e">
        <f>(BRR97+#REF!)*BRR98</f>
        <v>#REF!</v>
      </c>
      <c r="BRS94" s="101" t="e">
        <f>(BRS97+#REF!)*BRS98</f>
        <v>#REF!</v>
      </c>
      <c r="BRT94" s="101" t="e">
        <f>(BRT97+#REF!)*BRT98</f>
        <v>#REF!</v>
      </c>
      <c r="BRU94" s="101" t="e">
        <f>(BRU97+#REF!)*BRU98</f>
        <v>#REF!</v>
      </c>
      <c r="BRV94" s="101" t="e">
        <f>(BRV97+#REF!)*BRV98</f>
        <v>#REF!</v>
      </c>
      <c r="BRW94" s="101" t="e">
        <f>(BRW97+#REF!)*BRW98</f>
        <v>#REF!</v>
      </c>
      <c r="BRX94" s="101" t="e">
        <f>(BRX97+#REF!)*BRX98</f>
        <v>#REF!</v>
      </c>
      <c r="BRY94" s="101" t="e">
        <f>(BRY97+#REF!)*BRY98</f>
        <v>#REF!</v>
      </c>
      <c r="BRZ94" s="101" t="e">
        <f>(BRZ97+#REF!)*BRZ98</f>
        <v>#REF!</v>
      </c>
      <c r="BSA94" s="101" t="e">
        <f>(BSA97+#REF!)*BSA98</f>
        <v>#REF!</v>
      </c>
      <c r="BSB94" s="101" t="e">
        <f>(BSB97+#REF!)*BSB98</f>
        <v>#REF!</v>
      </c>
      <c r="BSC94" s="101" t="e">
        <f>(BSC97+#REF!)*BSC98</f>
        <v>#REF!</v>
      </c>
      <c r="BSD94" s="101" t="e">
        <f>(BSD97+#REF!)*BSD98</f>
        <v>#REF!</v>
      </c>
      <c r="BSE94" s="101" t="e">
        <f>(BSE97+#REF!)*BSE98</f>
        <v>#REF!</v>
      </c>
      <c r="BSF94" s="101" t="e">
        <f>(BSF97+#REF!)*BSF98</f>
        <v>#REF!</v>
      </c>
      <c r="BSG94" s="101" t="e">
        <f>(BSG97+#REF!)*BSG98</f>
        <v>#REF!</v>
      </c>
      <c r="BSH94" s="101" t="e">
        <f>(BSH97+#REF!)*BSH98</f>
        <v>#REF!</v>
      </c>
      <c r="BSI94" s="101" t="e">
        <f>(BSI97+#REF!)*BSI98</f>
        <v>#REF!</v>
      </c>
      <c r="BSJ94" s="101" t="e">
        <f>(BSJ97+#REF!)*BSJ98</f>
        <v>#REF!</v>
      </c>
      <c r="BSK94" s="101" t="e">
        <f>(BSK97+#REF!)*BSK98</f>
        <v>#REF!</v>
      </c>
      <c r="BSL94" s="101" t="e">
        <f>(BSL97+#REF!)*BSL98</f>
        <v>#REF!</v>
      </c>
      <c r="BSM94" s="101" t="e">
        <f>(BSM97+#REF!)*BSM98</f>
        <v>#REF!</v>
      </c>
      <c r="BSN94" s="101" t="e">
        <f>(BSN97+#REF!)*BSN98</f>
        <v>#REF!</v>
      </c>
      <c r="BSO94" s="101" t="e">
        <f>(BSO97+#REF!)*BSO98</f>
        <v>#REF!</v>
      </c>
      <c r="BSP94" s="101" t="e">
        <f>(BSP97+#REF!)*BSP98</f>
        <v>#REF!</v>
      </c>
      <c r="BSQ94" s="101" t="e">
        <f>(BSQ97+#REF!)*BSQ98</f>
        <v>#REF!</v>
      </c>
      <c r="BSR94" s="101" t="e">
        <f>(BSR97+#REF!)*BSR98</f>
        <v>#REF!</v>
      </c>
      <c r="BSS94" s="101" t="e">
        <f>(BSS97+#REF!)*BSS98</f>
        <v>#REF!</v>
      </c>
      <c r="BST94" s="101" t="e">
        <f>(BST97+#REF!)*BST98</f>
        <v>#REF!</v>
      </c>
      <c r="BSU94" s="101" t="e">
        <f>(BSU97+#REF!)*BSU98</f>
        <v>#REF!</v>
      </c>
      <c r="BSV94" s="101" t="e">
        <f>(BSV97+#REF!)*BSV98</f>
        <v>#REF!</v>
      </c>
      <c r="BSW94" s="101" t="e">
        <f>(BSW97+#REF!)*BSW98</f>
        <v>#REF!</v>
      </c>
      <c r="BSX94" s="101" t="e">
        <f>(BSX97+#REF!)*BSX98</f>
        <v>#REF!</v>
      </c>
      <c r="BSY94" s="101" t="e">
        <f>(BSY97+#REF!)*BSY98</f>
        <v>#REF!</v>
      </c>
      <c r="BSZ94" s="101" t="e">
        <f>(BSZ97+#REF!)*BSZ98</f>
        <v>#REF!</v>
      </c>
      <c r="BTA94" s="101" t="e">
        <f>(BTA97+#REF!)*BTA98</f>
        <v>#REF!</v>
      </c>
      <c r="BTB94" s="101" t="e">
        <f>(BTB97+#REF!)*BTB98</f>
        <v>#REF!</v>
      </c>
      <c r="BTC94" s="101" t="e">
        <f>(BTC97+#REF!)*BTC98</f>
        <v>#REF!</v>
      </c>
      <c r="BTD94" s="101" t="e">
        <f>(BTD97+#REF!)*BTD98</f>
        <v>#REF!</v>
      </c>
      <c r="BTE94" s="101" t="e">
        <f>(BTE97+#REF!)*BTE98</f>
        <v>#REF!</v>
      </c>
      <c r="BTF94" s="101" t="e">
        <f>(BTF97+#REF!)*BTF98</f>
        <v>#REF!</v>
      </c>
      <c r="BTG94" s="101" t="e">
        <f>(BTG97+#REF!)*BTG98</f>
        <v>#REF!</v>
      </c>
      <c r="BTH94" s="101" t="e">
        <f>(BTH97+#REF!)*BTH98</f>
        <v>#REF!</v>
      </c>
      <c r="BTI94" s="101" t="e">
        <f>(BTI97+#REF!)*BTI98</f>
        <v>#REF!</v>
      </c>
      <c r="BTJ94" s="101" t="e">
        <f>(BTJ97+#REF!)*BTJ98</f>
        <v>#REF!</v>
      </c>
      <c r="BTK94" s="101" t="e">
        <f>(BTK97+#REF!)*BTK98</f>
        <v>#REF!</v>
      </c>
      <c r="BTL94" s="101" t="e">
        <f>(BTL97+#REF!)*BTL98</f>
        <v>#REF!</v>
      </c>
      <c r="BTM94" s="101" t="e">
        <f>(BTM97+#REF!)*BTM98</f>
        <v>#REF!</v>
      </c>
      <c r="BTN94" s="101" t="e">
        <f>(BTN97+#REF!)*BTN98</f>
        <v>#REF!</v>
      </c>
      <c r="BTO94" s="101" t="e">
        <f>(BTO97+#REF!)*BTO98</f>
        <v>#REF!</v>
      </c>
      <c r="BTP94" s="101" t="e">
        <f>(BTP97+#REF!)*BTP98</f>
        <v>#REF!</v>
      </c>
      <c r="BTQ94" s="101" t="e">
        <f>(BTQ97+#REF!)*BTQ98</f>
        <v>#REF!</v>
      </c>
      <c r="BTR94" s="101" t="e">
        <f>(BTR97+#REF!)*BTR98</f>
        <v>#REF!</v>
      </c>
      <c r="BTS94" s="101" t="e">
        <f>(BTS97+#REF!)*BTS98</f>
        <v>#REF!</v>
      </c>
      <c r="BTT94" s="101" t="e">
        <f>(BTT97+#REF!)*BTT98</f>
        <v>#REF!</v>
      </c>
      <c r="BTU94" s="101" t="e">
        <f>(BTU97+#REF!)*BTU98</f>
        <v>#REF!</v>
      </c>
      <c r="BTV94" s="101" t="e">
        <f>(BTV97+#REF!)*BTV98</f>
        <v>#REF!</v>
      </c>
      <c r="BTW94" s="101" t="e">
        <f>(BTW97+#REF!)*BTW98</f>
        <v>#REF!</v>
      </c>
      <c r="BTX94" s="101" t="e">
        <f>(BTX97+#REF!)*BTX98</f>
        <v>#REF!</v>
      </c>
      <c r="BTY94" s="101" t="e">
        <f>(BTY97+#REF!)*BTY98</f>
        <v>#REF!</v>
      </c>
      <c r="BTZ94" s="101" t="e">
        <f>(BTZ97+#REF!)*BTZ98</f>
        <v>#REF!</v>
      </c>
      <c r="BUA94" s="101" t="e">
        <f>(BUA97+#REF!)*BUA98</f>
        <v>#REF!</v>
      </c>
      <c r="BUB94" s="101" t="e">
        <f>(BUB97+#REF!)*BUB98</f>
        <v>#REF!</v>
      </c>
      <c r="BUC94" s="101" t="e">
        <f>(BUC97+#REF!)*BUC98</f>
        <v>#REF!</v>
      </c>
      <c r="BUD94" s="101" t="e">
        <f>(BUD97+#REF!)*BUD98</f>
        <v>#REF!</v>
      </c>
      <c r="BUE94" s="101" t="e">
        <f>(BUE97+#REF!)*BUE98</f>
        <v>#REF!</v>
      </c>
      <c r="BUF94" s="101" t="e">
        <f>(BUF97+#REF!)*BUF98</f>
        <v>#REF!</v>
      </c>
      <c r="BUG94" s="101" t="e">
        <f>(BUG97+#REF!)*BUG98</f>
        <v>#REF!</v>
      </c>
      <c r="BUH94" s="101" t="e">
        <f>(BUH97+#REF!)*BUH98</f>
        <v>#REF!</v>
      </c>
      <c r="BUI94" s="101" t="e">
        <f>(BUI97+#REF!)*BUI98</f>
        <v>#REF!</v>
      </c>
      <c r="BUJ94" s="101" t="e">
        <f>(BUJ97+#REF!)*BUJ98</f>
        <v>#REF!</v>
      </c>
      <c r="BUK94" s="101" t="e">
        <f>(BUK97+#REF!)*BUK98</f>
        <v>#REF!</v>
      </c>
      <c r="BUL94" s="101" t="e">
        <f>(BUL97+#REF!)*BUL98</f>
        <v>#REF!</v>
      </c>
      <c r="BUM94" s="101" t="e">
        <f>(BUM97+#REF!)*BUM98</f>
        <v>#REF!</v>
      </c>
      <c r="BUN94" s="101" t="e">
        <f>(BUN97+#REF!)*BUN98</f>
        <v>#REF!</v>
      </c>
      <c r="BUO94" s="101" t="e">
        <f>(BUO97+#REF!)*BUO98</f>
        <v>#REF!</v>
      </c>
      <c r="BUP94" s="101" t="e">
        <f>(BUP97+#REF!)*BUP98</f>
        <v>#REF!</v>
      </c>
      <c r="BUQ94" s="101" t="e">
        <f>(BUQ97+#REF!)*BUQ98</f>
        <v>#REF!</v>
      </c>
      <c r="BUR94" s="101" t="e">
        <f>(BUR97+#REF!)*BUR98</f>
        <v>#REF!</v>
      </c>
      <c r="BUS94" s="101" t="e">
        <f>(BUS97+#REF!)*BUS98</f>
        <v>#REF!</v>
      </c>
      <c r="BUT94" s="101" t="e">
        <f>(BUT97+#REF!)*BUT98</f>
        <v>#REF!</v>
      </c>
      <c r="BUU94" s="101" t="e">
        <f>(BUU97+#REF!)*BUU98</f>
        <v>#REF!</v>
      </c>
      <c r="BUV94" s="101" t="e">
        <f>(BUV97+#REF!)*BUV98</f>
        <v>#REF!</v>
      </c>
      <c r="BUW94" s="101" t="e">
        <f>(BUW97+#REF!)*BUW98</f>
        <v>#REF!</v>
      </c>
      <c r="BUX94" s="101" t="e">
        <f>(BUX97+#REF!)*BUX98</f>
        <v>#REF!</v>
      </c>
      <c r="BUY94" s="101" t="e">
        <f>(BUY97+#REF!)*BUY98</f>
        <v>#REF!</v>
      </c>
      <c r="BUZ94" s="101" t="e">
        <f>(BUZ97+#REF!)*BUZ98</f>
        <v>#REF!</v>
      </c>
      <c r="BVA94" s="101" t="e">
        <f>(BVA97+#REF!)*BVA98</f>
        <v>#REF!</v>
      </c>
      <c r="BVB94" s="101" t="e">
        <f>(BVB97+#REF!)*BVB98</f>
        <v>#REF!</v>
      </c>
      <c r="BVC94" s="101" t="e">
        <f>(BVC97+#REF!)*BVC98</f>
        <v>#REF!</v>
      </c>
      <c r="BVD94" s="101" t="e">
        <f>(BVD97+#REF!)*BVD98</f>
        <v>#REF!</v>
      </c>
      <c r="BVE94" s="101" t="e">
        <f>(BVE97+#REF!)*BVE98</f>
        <v>#REF!</v>
      </c>
      <c r="BVF94" s="101" t="e">
        <f>(BVF97+#REF!)*BVF98</f>
        <v>#REF!</v>
      </c>
      <c r="BVG94" s="101" t="e">
        <f>(BVG97+#REF!)*BVG98</f>
        <v>#REF!</v>
      </c>
      <c r="BVH94" s="101" t="e">
        <f>(BVH97+#REF!)*BVH98</f>
        <v>#REF!</v>
      </c>
      <c r="BVI94" s="101" t="e">
        <f>(BVI97+#REF!)*BVI98</f>
        <v>#REF!</v>
      </c>
      <c r="BVJ94" s="101" t="e">
        <f>(BVJ97+#REF!)*BVJ98</f>
        <v>#REF!</v>
      </c>
      <c r="BVK94" s="101" t="e">
        <f>(BVK97+#REF!)*BVK98</f>
        <v>#REF!</v>
      </c>
      <c r="BVL94" s="101" t="e">
        <f>(BVL97+#REF!)*BVL98</f>
        <v>#REF!</v>
      </c>
      <c r="BVM94" s="101" t="e">
        <f>(BVM97+#REF!)*BVM98</f>
        <v>#REF!</v>
      </c>
      <c r="BVN94" s="101" t="e">
        <f>(BVN97+#REF!)*BVN98</f>
        <v>#REF!</v>
      </c>
      <c r="BVO94" s="101" t="e">
        <f>(BVO97+#REF!)*BVO98</f>
        <v>#REF!</v>
      </c>
      <c r="BVP94" s="101" t="e">
        <f>(BVP97+#REF!)*BVP98</f>
        <v>#REF!</v>
      </c>
      <c r="BVQ94" s="101" t="e">
        <f>(BVQ97+#REF!)*BVQ98</f>
        <v>#REF!</v>
      </c>
      <c r="BVR94" s="101" t="e">
        <f>(BVR97+#REF!)*BVR98</f>
        <v>#REF!</v>
      </c>
      <c r="BVS94" s="101" t="e">
        <f>(BVS97+#REF!)*BVS98</f>
        <v>#REF!</v>
      </c>
      <c r="BVT94" s="101" t="e">
        <f>(BVT97+#REF!)*BVT98</f>
        <v>#REF!</v>
      </c>
      <c r="BVU94" s="101" t="e">
        <f>(BVU97+#REF!)*BVU98</f>
        <v>#REF!</v>
      </c>
      <c r="BVV94" s="101" t="e">
        <f>(BVV97+#REF!)*BVV98</f>
        <v>#REF!</v>
      </c>
      <c r="BVW94" s="101" t="e">
        <f>(BVW97+#REF!)*BVW98</f>
        <v>#REF!</v>
      </c>
      <c r="BVX94" s="101" t="e">
        <f>(BVX97+#REF!)*BVX98</f>
        <v>#REF!</v>
      </c>
      <c r="BVY94" s="101" t="e">
        <f>(BVY97+#REF!)*BVY98</f>
        <v>#REF!</v>
      </c>
      <c r="BVZ94" s="101" t="e">
        <f>(BVZ97+#REF!)*BVZ98</f>
        <v>#REF!</v>
      </c>
      <c r="BWA94" s="101" t="e">
        <f>(BWA97+#REF!)*BWA98</f>
        <v>#REF!</v>
      </c>
      <c r="BWB94" s="101" t="e">
        <f>(BWB97+#REF!)*BWB98</f>
        <v>#REF!</v>
      </c>
      <c r="BWC94" s="101" t="e">
        <f>(BWC97+#REF!)*BWC98</f>
        <v>#REF!</v>
      </c>
      <c r="BWD94" s="101" t="e">
        <f>(BWD97+#REF!)*BWD98</f>
        <v>#REF!</v>
      </c>
      <c r="BWE94" s="101" t="e">
        <f>(BWE97+#REF!)*BWE98</f>
        <v>#REF!</v>
      </c>
      <c r="BWF94" s="101" t="e">
        <f>(BWF97+#REF!)*BWF98</f>
        <v>#REF!</v>
      </c>
      <c r="BWG94" s="101" t="e">
        <f>(BWG97+#REF!)*BWG98</f>
        <v>#REF!</v>
      </c>
      <c r="BWH94" s="101" t="e">
        <f>(BWH97+#REF!)*BWH98</f>
        <v>#REF!</v>
      </c>
      <c r="BWI94" s="101" t="e">
        <f>(BWI97+#REF!)*BWI98</f>
        <v>#REF!</v>
      </c>
      <c r="BWJ94" s="101" t="e">
        <f>(BWJ97+#REF!)*BWJ98</f>
        <v>#REF!</v>
      </c>
      <c r="BWK94" s="101" t="e">
        <f>(BWK97+#REF!)*BWK98</f>
        <v>#REF!</v>
      </c>
      <c r="BWL94" s="101" t="e">
        <f>(BWL97+#REF!)*BWL98</f>
        <v>#REF!</v>
      </c>
      <c r="BWM94" s="101" t="e">
        <f>(BWM97+#REF!)*BWM98</f>
        <v>#REF!</v>
      </c>
      <c r="BWN94" s="101" t="e">
        <f>(BWN97+#REF!)*BWN98</f>
        <v>#REF!</v>
      </c>
      <c r="BWO94" s="101" t="e">
        <f>(BWO97+#REF!)*BWO98</f>
        <v>#REF!</v>
      </c>
      <c r="BWP94" s="101" t="e">
        <f>(BWP97+#REF!)*BWP98</f>
        <v>#REF!</v>
      </c>
      <c r="BWQ94" s="101" t="e">
        <f>(BWQ97+#REF!)*BWQ98</f>
        <v>#REF!</v>
      </c>
      <c r="BWR94" s="101" t="e">
        <f>(BWR97+#REF!)*BWR98</f>
        <v>#REF!</v>
      </c>
      <c r="BWS94" s="101" t="e">
        <f>(BWS97+#REF!)*BWS98</f>
        <v>#REF!</v>
      </c>
      <c r="BWT94" s="101" t="e">
        <f>(BWT97+#REF!)*BWT98</f>
        <v>#REF!</v>
      </c>
      <c r="BWU94" s="101" t="e">
        <f>(BWU97+#REF!)*BWU98</f>
        <v>#REF!</v>
      </c>
      <c r="BWV94" s="101" t="e">
        <f>(BWV97+#REF!)*BWV98</f>
        <v>#REF!</v>
      </c>
      <c r="BWW94" s="101" t="e">
        <f>(BWW97+#REF!)*BWW98</f>
        <v>#REF!</v>
      </c>
      <c r="BWX94" s="101" t="e">
        <f>(BWX97+#REF!)*BWX98</f>
        <v>#REF!</v>
      </c>
      <c r="BWY94" s="101" t="e">
        <f>(BWY97+#REF!)*BWY98</f>
        <v>#REF!</v>
      </c>
      <c r="BWZ94" s="101" t="e">
        <f>(BWZ97+#REF!)*BWZ98</f>
        <v>#REF!</v>
      </c>
      <c r="BXA94" s="101" t="e">
        <f>(BXA97+#REF!)*BXA98</f>
        <v>#REF!</v>
      </c>
      <c r="BXB94" s="101" t="e">
        <f>(BXB97+#REF!)*BXB98</f>
        <v>#REF!</v>
      </c>
      <c r="BXC94" s="101" t="e">
        <f>(BXC97+#REF!)*BXC98</f>
        <v>#REF!</v>
      </c>
      <c r="BXD94" s="101" t="e">
        <f>(BXD97+#REF!)*BXD98</f>
        <v>#REF!</v>
      </c>
      <c r="BXE94" s="101" t="e">
        <f>(BXE97+#REF!)*BXE98</f>
        <v>#REF!</v>
      </c>
      <c r="BXF94" s="101" t="e">
        <f>(BXF97+#REF!)*BXF98</f>
        <v>#REF!</v>
      </c>
      <c r="BXG94" s="101" t="e">
        <f>(BXG97+#REF!)*BXG98</f>
        <v>#REF!</v>
      </c>
      <c r="BXH94" s="101" t="e">
        <f>(BXH97+#REF!)*BXH98</f>
        <v>#REF!</v>
      </c>
      <c r="BXI94" s="101" t="e">
        <f>(BXI97+#REF!)*BXI98</f>
        <v>#REF!</v>
      </c>
      <c r="BXJ94" s="101" t="e">
        <f>(BXJ97+#REF!)*BXJ98</f>
        <v>#REF!</v>
      </c>
      <c r="BXK94" s="101" t="e">
        <f>(BXK97+#REF!)*BXK98</f>
        <v>#REF!</v>
      </c>
      <c r="BXL94" s="101" t="e">
        <f>(BXL97+#REF!)*BXL98</f>
        <v>#REF!</v>
      </c>
      <c r="BXM94" s="101" t="e">
        <f>(BXM97+#REF!)*BXM98</f>
        <v>#REF!</v>
      </c>
      <c r="BXN94" s="101" t="e">
        <f>(BXN97+#REF!)*BXN98</f>
        <v>#REF!</v>
      </c>
      <c r="BXO94" s="101" t="e">
        <f>(BXO97+#REF!)*BXO98</f>
        <v>#REF!</v>
      </c>
      <c r="BXP94" s="101" t="e">
        <f>(BXP97+#REF!)*BXP98</f>
        <v>#REF!</v>
      </c>
      <c r="BXQ94" s="101" t="e">
        <f>(BXQ97+#REF!)*BXQ98</f>
        <v>#REF!</v>
      </c>
      <c r="BXR94" s="101" t="e">
        <f>(BXR97+#REF!)*BXR98</f>
        <v>#REF!</v>
      </c>
      <c r="BXS94" s="101" t="e">
        <f>(BXS97+#REF!)*BXS98</f>
        <v>#REF!</v>
      </c>
      <c r="BXT94" s="101" t="e">
        <f>(BXT97+#REF!)*BXT98</f>
        <v>#REF!</v>
      </c>
      <c r="BXU94" s="101" t="e">
        <f>(BXU97+#REF!)*BXU98</f>
        <v>#REF!</v>
      </c>
      <c r="BXV94" s="101" t="e">
        <f>(BXV97+#REF!)*BXV98</f>
        <v>#REF!</v>
      </c>
      <c r="BXW94" s="101" t="e">
        <f>(BXW97+#REF!)*BXW98</f>
        <v>#REF!</v>
      </c>
      <c r="BXX94" s="101" t="e">
        <f>(BXX97+#REF!)*BXX98</f>
        <v>#REF!</v>
      </c>
      <c r="BXY94" s="101" t="e">
        <f>(BXY97+#REF!)*BXY98</f>
        <v>#REF!</v>
      </c>
      <c r="BXZ94" s="101" t="e">
        <f>(BXZ97+#REF!)*BXZ98</f>
        <v>#REF!</v>
      </c>
      <c r="BYA94" s="101" t="e">
        <f>(BYA97+#REF!)*BYA98</f>
        <v>#REF!</v>
      </c>
      <c r="BYB94" s="101" t="e">
        <f>(BYB97+#REF!)*BYB98</f>
        <v>#REF!</v>
      </c>
      <c r="BYC94" s="101" t="e">
        <f>(BYC97+#REF!)*BYC98</f>
        <v>#REF!</v>
      </c>
      <c r="BYD94" s="101" t="e">
        <f>(BYD97+#REF!)*BYD98</f>
        <v>#REF!</v>
      </c>
      <c r="BYE94" s="101" t="e">
        <f>(BYE97+#REF!)*BYE98</f>
        <v>#REF!</v>
      </c>
      <c r="BYF94" s="101" t="e">
        <f>(BYF97+#REF!)*BYF98</f>
        <v>#REF!</v>
      </c>
      <c r="BYG94" s="101" t="e">
        <f>(BYG97+#REF!)*BYG98</f>
        <v>#REF!</v>
      </c>
      <c r="BYH94" s="101" t="e">
        <f>(BYH97+#REF!)*BYH98</f>
        <v>#REF!</v>
      </c>
      <c r="BYI94" s="101" t="e">
        <f>(BYI97+#REF!)*BYI98</f>
        <v>#REF!</v>
      </c>
      <c r="BYJ94" s="101" t="e">
        <f>(BYJ97+#REF!)*BYJ98</f>
        <v>#REF!</v>
      </c>
      <c r="BYK94" s="101" t="e">
        <f>(BYK97+#REF!)*BYK98</f>
        <v>#REF!</v>
      </c>
      <c r="BYL94" s="101" t="e">
        <f>(BYL97+#REF!)*BYL98</f>
        <v>#REF!</v>
      </c>
      <c r="BYM94" s="101" t="e">
        <f>(BYM97+#REF!)*BYM98</f>
        <v>#REF!</v>
      </c>
      <c r="BYN94" s="101" t="e">
        <f>(BYN97+#REF!)*BYN98</f>
        <v>#REF!</v>
      </c>
      <c r="BYO94" s="101" t="e">
        <f>(BYO97+#REF!)*BYO98</f>
        <v>#REF!</v>
      </c>
      <c r="BYP94" s="101" t="e">
        <f>(BYP97+#REF!)*BYP98</f>
        <v>#REF!</v>
      </c>
      <c r="BYQ94" s="101" t="e">
        <f>(BYQ97+#REF!)*BYQ98</f>
        <v>#REF!</v>
      </c>
      <c r="BYR94" s="101" t="e">
        <f>(BYR97+#REF!)*BYR98</f>
        <v>#REF!</v>
      </c>
      <c r="BYS94" s="101" t="e">
        <f>(BYS97+#REF!)*BYS98</f>
        <v>#REF!</v>
      </c>
      <c r="BYT94" s="101" t="e">
        <f>(BYT97+#REF!)*BYT98</f>
        <v>#REF!</v>
      </c>
      <c r="BYU94" s="101" t="e">
        <f>(BYU97+#REF!)*BYU98</f>
        <v>#REF!</v>
      </c>
      <c r="BYV94" s="101" t="e">
        <f>(BYV97+#REF!)*BYV98</f>
        <v>#REF!</v>
      </c>
      <c r="BYW94" s="101" t="e">
        <f>(BYW97+#REF!)*BYW98</f>
        <v>#REF!</v>
      </c>
      <c r="BYX94" s="101" t="e">
        <f>(BYX97+#REF!)*BYX98</f>
        <v>#REF!</v>
      </c>
      <c r="BYY94" s="101" t="e">
        <f>(BYY97+#REF!)*BYY98</f>
        <v>#REF!</v>
      </c>
      <c r="BYZ94" s="101" t="e">
        <f>(BYZ97+#REF!)*BYZ98</f>
        <v>#REF!</v>
      </c>
      <c r="BZA94" s="101" t="e">
        <f>(BZA97+#REF!)*BZA98</f>
        <v>#REF!</v>
      </c>
      <c r="BZB94" s="101" t="e">
        <f>(BZB97+#REF!)*BZB98</f>
        <v>#REF!</v>
      </c>
      <c r="BZC94" s="101" t="e">
        <f>(BZC97+#REF!)*BZC98</f>
        <v>#REF!</v>
      </c>
      <c r="BZD94" s="101" t="e">
        <f>(BZD97+#REF!)*BZD98</f>
        <v>#REF!</v>
      </c>
      <c r="BZE94" s="101" t="e">
        <f>(BZE97+#REF!)*BZE98</f>
        <v>#REF!</v>
      </c>
      <c r="BZF94" s="101" t="e">
        <f>(BZF97+#REF!)*BZF98</f>
        <v>#REF!</v>
      </c>
      <c r="BZG94" s="101" t="e">
        <f>(BZG97+#REF!)*BZG98</f>
        <v>#REF!</v>
      </c>
      <c r="BZH94" s="101" t="e">
        <f>(BZH97+#REF!)*BZH98</f>
        <v>#REF!</v>
      </c>
      <c r="BZI94" s="101" t="e">
        <f>(BZI97+#REF!)*BZI98</f>
        <v>#REF!</v>
      </c>
      <c r="BZJ94" s="101" t="e">
        <f>(BZJ97+#REF!)*BZJ98</f>
        <v>#REF!</v>
      </c>
      <c r="BZK94" s="101" t="e">
        <f>(BZK97+#REF!)*BZK98</f>
        <v>#REF!</v>
      </c>
      <c r="BZL94" s="101" t="e">
        <f>(BZL97+#REF!)*BZL98</f>
        <v>#REF!</v>
      </c>
      <c r="BZM94" s="101" t="e">
        <f>(BZM97+#REF!)*BZM98</f>
        <v>#REF!</v>
      </c>
      <c r="BZN94" s="101" t="e">
        <f>(BZN97+#REF!)*BZN98</f>
        <v>#REF!</v>
      </c>
      <c r="BZO94" s="101" t="e">
        <f>(BZO97+#REF!)*BZO98</f>
        <v>#REF!</v>
      </c>
      <c r="BZP94" s="101" t="e">
        <f>(BZP97+#REF!)*BZP98</f>
        <v>#REF!</v>
      </c>
      <c r="BZQ94" s="101" t="e">
        <f>(BZQ97+#REF!)*BZQ98</f>
        <v>#REF!</v>
      </c>
      <c r="BZR94" s="101" t="e">
        <f>(BZR97+#REF!)*BZR98</f>
        <v>#REF!</v>
      </c>
      <c r="BZS94" s="101" t="e">
        <f>(BZS97+#REF!)*BZS98</f>
        <v>#REF!</v>
      </c>
      <c r="BZT94" s="101" t="e">
        <f>(BZT97+#REF!)*BZT98</f>
        <v>#REF!</v>
      </c>
      <c r="BZU94" s="101" t="e">
        <f>(BZU97+#REF!)*BZU98</f>
        <v>#REF!</v>
      </c>
      <c r="BZV94" s="101" t="e">
        <f>(BZV97+#REF!)*BZV98</f>
        <v>#REF!</v>
      </c>
      <c r="BZW94" s="101" t="e">
        <f>(BZW97+#REF!)*BZW98</f>
        <v>#REF!</v>
      </c>
      <c r="BZX94" s="101" t="e">
        <f>(BZX97+#REF!)*BZX98</f>
        <v>#REF!</v>
      </c>
      <c r="BZY94" s="101" t="e">
        <f>(BZY97+#REF!)*BZY98</f>
        <v>#REF!</v>
      </c>
      <c r="BZZ94" s="101" t="e">
        <f>(BZZ97+#REF!)*BZZ98</f>
        <v>#REF!</v>
      </c>
      <c r="CAA94" s="101" t="e">
        <f>(CAA97+#REF!)*CAA98</f>
        <v>#REF!</v>
      </c>
      <c r="CAB94" s="101" t="e">
        <f>(CAB97+#REF!)*CAB98</f>
        <v>#REF!</v>
      </c>
      <c r="CAC94" s="101" t="e">
        <f>(CAC97+#REF!)*CAC98</f>
        <v>#REF!</v>
      </c>
      <c r="CAD94" s="101" t="e">
        <f>(CAD97+#REF!)*CAD98</f>
        <v>#REF!</v>
      </c>
      <c r="CAE94" s="101" t="e">
        <f>(CAE97+#REF!)*CAE98</f>
        <v>#REF!</v>
      </c>
      <c r="CAF94" s="101" t="e">
        <f>(CAF97+#REF!)*CAF98</f>
        <v>#REF!</v>
      </c>
      <c r="CAG94" s="101" t="e">
        <f>(CAG97+#REF!)*CAG98</f>
        <v>#REF!</v>
      </c>
      <c r="CAH94" s="101" t="e">
        <f>(CAH97+#REF!)*CAH98</f>
        <v>#REF!</v>
      </c>
      <c r="CAI94" s="101" t="e">
        <f>(CAI97+#REF!)*CAI98</f>
        <v>#REF!</v>
      </c>
      <c r="CAJ94" s="101" t="e">
        <f>(CAJ97+#REF!)*CAJ98</f>
        <v>#REF!</v>
      </c>
      <c r="CAK94" s="101" t="e">
        <f>(CAK97+#REF!)*CAK98</f>
        <v>#REF!</v>
      </c>
      <c r="CAL94" s="101" t="e">
        <f>(CAL97+#REF!)*CAL98</f>
        <v>#REF!</v>
      </c>
      <c r="CAM94" s="101" t="e">
        <f>(CAM97+#REF!)*CAM98</f>
        <v>#REF!</v>
      </c>
      <c r="CAN94" s="101" t="e">
        <f>(CAN97+#REF!)*CAN98</f>
        <v>#REF!</v>
      </c>
      <c r="CAO94" s="101" t="e">
        <f>(CAO97+#REF!)*CAO98</f>
        <v>#REF!</v>
      </c>
      <c r="CAP94" s="101" t="e">
        <f>(CAP97+#REF!)*CAP98</f>
        <v>#REF!</v>
      </c>
      <c r="CAQ94" s="101" t="e">
        <f>(CAQ97+#REF!)*CAQ98</f>
        <v>#REF!</v>
      </c>
      <c r="CAR94" s="101" t="e">
        <f>(CAR97+#REF!)*CAR98</f>
        <v>#REF!</v>
      </c>
      <c r="CAS94" s="101" t="e">
        <f>(CAS97+#REF!)*CAS98</f>
        <v>#REF!</v>
      </c>
      <c r="CAT94" s="101" t="e">
        <f>(CAT97+#REF!)*CAT98</f>
        <v>#REF!</v>
      </c>
      <c r="CAU94" s="101" t="e">
        <f>(CAU97+#REF!)*CAU98</f>
        <v>#REF!</v>
      </c>
      <c r="CAV94" s="101" t="e">
        <f>(CAV97+#REF!)*CAV98</f>
        <v>#REF!</v>
      </c>
      <c r="CAW94" s="101" t="e">
        <f>(CAW97+#REF!)*CAW98</f>
        <v>#REF!</v>
      </c>
      <c r="CAX94" s="101" t="e">
        <f>(CAX97+#REF!)*CAX98</f>
        <v>#REF!</v>
      </c>
      <c r="CAY94" s="101" t="e">
        <f>(CAY97+#REF!)*CAY98</f>
        <v>#REF!</v>
      </c>
      <c r="CAZ94" s="101" t="e">
        <f>(CAZ97+#REF!)*CAZ98</f>
        <v>#REF!</v>
      </c>
      <c r="CBA94" s="101" t="e">
        <f>(CBA97+#REF!)*CBA98</f>
        <v>#REF!</v>
      </c>
      <c r="CBB94" s="101" t="e">
        <f>(CBB97+#REF!)*CBB98</f>
        <v>#REF!</v>
      </c>
      <c r="CBC94" s="101" t="e">
        <f>(CBC97+#REF!)*CBC98</f>
        <v>#REF!</v>
      </c>
      <c r="CBD94" s="101" t="e">
        <f>(CBD97+#REF!)*CBD98</f>
        <v>#REF!</v>
      </c>
      <c r="CBE94" s="101" t="e">
        <f>(CBE97+#REF!)*CBE98</f>
        <v>#REF!</v>
      </c>
      <c r="CBF94" s="101" t="e">
        <f>(CBF97+#REF!)*CBF98</f>
        <v>#REF!</v>
      </c>
      <c r="CBG94" s="101" t="e">
        <f>(CBG97+#REF!)*CBG98</f>
        <v>#REF!</v>
      </c>
      <c r="CBH94" s="101" t="e">
        <f>(CBH97+#REF!)*CBH98</f>
        <v>#REF!</v>
      </c>
      <c r="CBI94" s="101" t="e">
        <f>(CBI97+#REF!)*CBI98</f>
        <v>#REF!</v>
      </c>
      <c r="CBJ94" s="101" t="e">
        <f>(CBJ97+#REF!)*CBJ98</f>
        <v>#REF!</v>
      </c>
      <c r="CBK94" s="101" t="e">
        <f>(CBK97+#REF!)*CBK98</f>
        <v>#REF!</v>
      </c>
      <c r="CBL94" s="101" t="e">
        <f>(CBL97+#REF!)*CBL98</f>
        <v>#REF!</v>
      </c>
      <c r="CBM94" s="101" t="e">
        <f>(CBM97+#REF!)*CBM98</f>
        <v>#REF!</v>
      </c>
      <c r="CBN94" s="101" t="e">
        <f>(CBN97+#REF!)*CBN98</f>
        <v>#REF!</v>
      </c>
      <c r="CBO94" s="101" t="e">
        <f>(CBO97+#REF!)*CBO98</f>
        <v>#REF!</v>
      </c>
      <c r="CBP94" s="101" t="e">
        <f>(CBP97+#REF!)*CBP98</f>
        <v>#REF!</v>
      </c>
      <c r="CBQ94" s="101" t="e">
        <f>(CBQ97+#REF!)*CBQ98</f>
        <v>#REF!</v>
      </c>
      <c r="CBR94" s="101" t="e">
        <f>(CBR97+#REF!)*CBR98</f>
        <v>#REF!</v>
      </c>
      <c r="CBS94" s="101" t="e">
        <f>(CBS97+#REF!)*CBS98</f>
        <v>#REF!</v>
      </c>
      <c r="CBT94" s="101" t="e">
        <f>(CBT97+#REF!)*CBT98</f>
        <v>#REF!</v>
      </c>
      <c r="CBU94" s="101" t="e">
        <f>(CBU97+#REF!)*CBU98</f>
        <v>#REF!</v>
      </c>
      <c r="CBV94" s="101" t="e">
        <f>(CBV97+#REF!)*CBV98</f>
        <v>#REF!</v>
      </c>
      <c r="CBW94" s="101" t="e">
        <f>(CBW97+#REF!)*CBW98</f>
        <v>#REF!</v>
      </c>
      <c r="CBX94" s="101" t="e">
        <f>(CBX97+#REF!)*CBX98</f>
        <v>#REF!</v>
      </c>
      <c r="CBY94" s="101" t="e">
        <f>(CBY97+#REF!)*CBY98</f>
        <v>#REF!</v>
      </c>
      <c r="CBZ94" s="101" t="e">
        <f>(CBZ97+#REF!)*CBZ98</f>
        <v>#REF!</v>
      </c>
      <c r="CCA94" s="101" t="e">
        <f>(CCA97+#REF!)*CCA98</f>
        <v>#REF!</v>
      </c>
      <c r="CCB94" s="101" t="e">
        <f>(CCB97+#REF!)*CCB98</f>
        <v>#REF!</v>
      </c>
      <c r="CCC94" s="101" t="e">
        <f>(CCC97+#REF!)*CCC98</f>
        <v>#REF!</v>
      </c>
      <c r="CCD94" s="101" t="e">
        <f>(CCD97+#REF!)*CCD98</f>
        <v>#REF!</v>
      </c>
      <c r="CCE94" s="101" t="e">
        <f>(CCE97+#REF!)*CCE98</f>
        <v>#REF!</v>
      </c>
      <c r="CCF94" s="101" t="e">
        <f>(CCF97+#REF!)*CCF98</f>
        <v>#REF!</v>
      </c>
      <c r="CCG94" s="101" t="e">
        <f>(CCG97+#REF!)*CCG98</f>
        <v>#REF!</v>
      </c>
      <c r="CCH94" s="101" t="e">
        <f>(CCH97+#REF!)*CCH98</f>
        <v>#REF!</v>
      </c>
      <c r="CCI94" s="101" t="e">
        <f>(CCI97+#REF!)*CCI98</f>
        <v>#REF!</v>
      </c>
      <c r="CCJ94" s="101" t="e">
        <f>(CCJ97+#REF!)*CCJ98</f>
        <v>#REF!</v>
      </c>
      <c r="CCK94" s="101" t="e">
        <f>(CCK97+#REF!)*CCK98</f>
        <v>#REF!</v>
      </c>
      <c r="CCL94" s="101" t="e">
        <f>(CCL97+#REF!)*CCL98</f>
        <v>#REF!</v>
      </c>
      <c r="CCM94" s="101" t="e">
        <f>(CCM97+#REF!)*CCM98</f>
        <v>#REF!</v>
      </c>
      <c r="CCN94" s="101" t="e">
        <f>(CCN97+#REF!)*CCN98</f>
        <v>#REF!</v>
      </c>
      <c r="CCO94" s="101" t="e">
        <f>(CCO97+#REF!)*CCO98</f>
        <v>#REF!</v>
      </c>
      <c r="CCP94" s="101" t="e">
        <f>(CCP97+#REF!)*CCP98</f>
        <v>#REF!</v>
      </c>
      <c r="CCQ94" s="101" t="e">
        <f>(CCQ97+#REF!)*CCQ98</f>
        <v>#REF!</v>
      </c>
      <c r="CCR94" s="101" t="e">
        <f>(CCR97+#REF!)*CCR98</f>
        <v>#REF!</v>
      </c>
      <c r="CCS94" s="101" t="e">
        <f>(CCS97+#REF!)*CCS98</f>
        <v>#REF!</v>
      </c>
      <c r="CCT94" s="101" t="e">
        <f>(CCT97+#REF!)*CCT98</f>
        <v>#REF!</v>
      </c>
      <c r="CCU94" s="101" t="e">
        <f>(CCU97+#REF!)*CCU98</f>
        <v>#REF!</v>
      </c>
      <c r="CCV94" s="101" t="e">
        <f>(CCV97+#REF!)*CCV98</f>
        <v>#REF!</v>
      </c>
      <c r="CCW94" s="101" t="e">
        <f>(CCW97+#REF!)*CCW98</f>
        <v>#REF!</v>
      </c>
      <c r="CCX94" s="101" t="e">
        <f>(CCX97+#REF!)*CCX98</f>
        <v>#REF!</v>
      </c>
      <c r="CCY94" s="101" t="e">
        <f>(CCY97+#REF!)*CCY98</f>
        <v>#REF!</v>
      </c>
      <c r="CCZ94" s="101" t="e">
        <f>(CCZ97+#REF!)*CCZ98</f>
        <v>#REF!</v>
      </c>
      <c r="CDA94" s="101" t="e">
        <f>(CDA97+#REF!)*CDA98</f>
        <v>#REF!</v>
      </c>
      <c r="CDB94" s="101" t="e">
        <f>(CDB97+#REF!)*CDB98</f>
        <v>#REF!</v>
      </c>
      <c r="CDC94" s="101" t="e">
        <f>(CDC97+#REF!)*CDC98</f>
        <v>#REF!</v>
      </c>
      <c r="CDD94" s="101" t="e">
        <f>(CDD97+#REF!)*CDD98</f>
        <v>#REF!</v>
      </c>
      <c r="CDE94" s="101" t="e">
        <f>(CDE97+#REF!)*CDE98</f>
        <v>#REF!</v>
      </c>
      <c r="CDF94" s="101" t="e">
        <f>(CDF97+#REF!)*CDF98</f>
        <v>#REF!</v>
      </c>
      <c r="CDG94" s="101" t="e">
        <f>(CDG97+#REF!)*CDG98</f>
        <v>#REF!</v>
      </c>
      <c r="CDH94" s="101" t="e">
        <f>(CDH97+#REF!)*CDH98</f>
        <v>#REF!</v>
      </c>
      <c r="CDI94" s="101" t="e">
        <f>(CDI97+#REF!)*CDI98</f>
        <v>#REF!</v>
      </c>
      <c r="CDJ94" s="101" t="e">
        <f>(CDJ97+#REF!)*CDJ98</f>
        <v>#REF!</v>
      </c>
      <c r="CDK94" s="101" t="e">
        <f>(CDK97+#REF!)*CDK98</f>
        <v>#REF!</v>
      </c>
      <c r="CDL94" s="101" t="e">
        <f>(CDL97+#REF!)*CDL98</f>
        <v>#REF!</v>
      </c>
      <c r="CDM94" s="101" t="e">
        <f>(CDM97+#REF!)*CDM98</f>
        <v>#REF!</v>
      </c>
      <c r="CDN94" s="101" t="e">
        <f>(CDN97+#REF!)*CDN98</f>
        <v>#REF!</v>
      </c>
      <c r="CDO94" s="101" t="e">
        <f>(CDO97+#REF!)*CDO98</f>
        <v>#REF!</v>
      </c>
      <c r="CDP94" s="101" t="e">
        <f>(CDP97+#REF!)*CDP98</f>
        <v>#REF!</v>
      </c>
      <c r="CDQ94" s="101" t="e">
        <f>(CDQ97+#REF!)*CDQ98</f>
        <v>#REF!</v>
      </c>
      <c r="CDR94" s="101" t="e">
        <f>(CDR97+#REF!)*CDR98</f>
        <v>#REF!</v>
      </c>
      <c r="CDS94" s="101" t="e">
        <f>(CDS97+#REF!)*CDS98</f>
        <v>#REF!</v>
      </c>
      <c r="CDT94" s="101" t="e">
        <f>(CDT97+#REF!)*CDT98</f>
        <v>#REF!</v>
      </c>
      <c r="CDU94" s="101" t="e">
        <f>(CDU97+#REF!)*CDU98</f>
        <v>#REF!</v>
      </c>
      <c r="CDV94" s="101" t="e">
        <f>(CDV97+#REF!)*CDV98</f>
        <v>#REF!</v>
      </c>
      <c r="CDW94" s="101" t="e">
        <f>(CDW97+#REF!)*CDW98</f>
        <v>#REF!</v>
      </c>
      <c r="CDX94" s="101" t="e">
        <f>(CDX97+#REF!)*CDX98</f>
        <v>#REF!</v>
      </c>
      <c r="CDY94" s="101" t="e">
        <f>(CDY97+#REF!)*CDY98</f>
        <v>#REF!</v>
      </c>
      <c r="CDZ94" s="101" t="e">
        <f>(CDZ97+#REF!)*CDZ98</f>
        <v>#REF!</v>
      </c>
      <c r="CEA94" s="101" t="e">
        <f>(CEA97+#REF!)*CEA98</f>
        <v>#REF!</v>
      </c>
      <c r="CEB94" s="101" t="e">
        <f>(CEB97+#REF!)*CEB98</f>
        <v>#REF!</v>
      </c>
      <c r="CEC94" s="101" t="e">
        <f>(CEC97+#REF!)*CEC98</f>
        <v>#REF!</v>
      </c>
      <c r="CED94" s="101" t="e">
        <f>(CED97+#REF!)*CED98</f>
        <v>#REF!</v>
      </c>
      <c r="CEE94" s="101" t="e">
        <f>(CEE97+#REF!)*CEE98</f>
        <v>#REF!</v>
      </c>
      <c r="CEF94" s="101" t="e">
        <f>(CEF97+#REF!)*CEF98</f>
        <v>#REF!</v>
      </c>
      <c r="CEG94" s="101" t="e">
        <f>(CEG97+#REF!)*CEG98</f>
        <v>#REF!</v>
      </c>
      <c r="CEH94" s="101" t="e">
        <f>(CEH97+#REF!)*CEH98</f>
        <v>#REF!</v>
      </c>
      <c r="CEI94" s="101" t="e">
        <f>(CEI97+#REF!)*CEI98</f>
        <v>#REF!</v>
      </c>
      <c r="CEJ94" s="101" t="e">
        <f>(CEJ97+#REF!)*CEJ98</f>
        <v>#REF!</v>
      </c>
      <c r="CEK94" s="101" t="e">
        <f>(CEK97+#REF!)*CEK98</f>
        <v>#REF!</v>
      </c>
      <c r="CEL94" s="101" t="e">
        <f>(CEL97+#REF!)*CEL98</f>
        <v>#REF!</v>
      </c>
      <c r="CEM94" s="101" t="e">
        <f>(CEM97+#REF!)*CEM98</f>
        <v>#REF!</v>
      </c>
      <c r="CEN94" s="101" t="e">
        <f>(CEN97+#REF!)*CEN98</f>
        <v>#REF!</v>
      </c>
      <c r="CEO94" s="101" t="e">
        <f>(CEO97+#REF!)*CEO98</f>
        <v>#REF!</v>
      </c>
      <c r="CEP94" s="101" t="e">
        <f>(CEP97+#REF!)*CEP98</f>
        <v>#REF!</v>
      </c>
      <c r="CEQ94" s="101" t="e">
        <f>(CEQ97+#REF!)*CEQ98</f>
        <v>#REF!</v>
      </c>
      <c r="CER94" s="101" t="e">
        <f>(CER97+#REF!)*CER98</f>
        <v>#REF!</v>
      </c>
      <c r="CES94" s="101" t="e">
        <f>(CES97+#REF!)*CES98</f>
        <v>#REF!</v>
      </c>
      <c r="CET94" s="101" t="e">
        <f>(CET97+#REF!)*CET98</f>
        <v>#REF!</v>
      </c>
      <c r="CEU94" s="101" t="e">
        <f>(CEU97+#REF!)*CEU98</f>
        <v>#REF!</v>
      </c>
      <c r="CEV94" s="101" t="e">
        <f>(CEV97+#REF!)*CEV98</f>
        <v>#REF!</v>
      </c>
      <c r="CEW94" s="101" t="e">
        <f>(CEW97+#REF!)*CEW98</f>
        <v>#REF!</v>
      </c>
      <c r="CEX94" s="101" t="e">
        <f>(CEX97+#REF!)*CEX98</f>
        <v>#REF!</v>
      </c>
      <c r="CEY94" s="101" t="e">
        <f>(CEY97+#REF!)*CEY98</f>
        <v>#REF!</v>
      </c>
      <c r="CEZ94" s="101" t="e">
        <f>(CEZ97+#REF!)*CEZ98</f>
        <v>#REF!</v>
      </c>
      <c r="CFA94" s="101" t="e">
        <f>(CFA97+#REF!)*CFA98</f>
        <v>#REF!</v>
      </c>
      <c r="CFB94" s="101" t="e">
        <f>(CFB97+#REF!)*CFB98</f>
        <v>#REF!</v>
      </c>
      <c r="CFC94" s="101" t="e">
        <f>(CFC97+#REF!)*CFC98</f>
        <v>#REF!</v>
      </c>
      <c r="CFD94" s="101" t="e">
        <f>(CFD97+#REF!)*CFD98</f>
        <v>#REF!</v>
      </c>
      <c r="CFE94" s="101" t="e">
        <f>(CFE97+#REF!)*CFE98</f>
        <v>#REF!</v>
      </c>
      <c r="CFF94" s="101" t="e">
        <f>(CFF97+#REF!)*CFF98</f>
        <v>#REF!</v>
      </c>
      <c r="CFG94" s="101" t="e">
        <f>(CFG97+#REF!)*CFG98</f>
        <v>#REF!</v>
      </c>
      <c r="CFH94" s="101" t="e">
        <f>(CFH97+#REF!)*CFH98</f>
        <v>#REF!</v>
      </c>
      <c r="CFI94" s="101" t="e">
        <f>(CFI97+#REF!)*CFI98</f>
        <v>#REF!</v>
      </c>
      <c r="CFJ94" s="101" t="e">
        <f>(CFJ97+#REF!)*CFJ98</f>
        <v>#REF!</v>
      </c>
      <c r="CFK94" s="101" t="e">
        <f>(CFK97+#REF!)*CFK98</f>
        <v>#REF!</v>
      </c>
      <c r="CFL94" s="101" t="e">
        <f>(CFL97+#REF!)*CFL98</f>
        <v>#REF!</v>
      </c>
      <c r="CFM94" s="101" t="e">
        <f>(CFM97+#REF!)*CFM98</f>
        <v>#REF!</v>
      </c>
      <c r="CFN94" s="101" t="e">
        <f>(CFN97+#REF!)*CFN98</f>
        <v>#REF!</v>
      </c>
      <c r="CFO94" s="101" t="e">
        <f>(CFO97+#REF!)*CFO98</f>
        <v>#REF!</v>
      </c>
      <c r="CFP94" s="101" t="e">
        <f>(CFP97+#REF!)*CFP98</f>
        <v>#REF!</v>
      </c>
      <c r="CFQ94" s="101" t="e">
        <f>(CFQ97+#REF!)*CFQ98</f>
        <v>#REF!</v>
      </c>
      <c r="CFR94" s="101" t="e">
        <f>(CFR97+#REF!)*CFR98</f>
        <v>#REF!</v>
      </c>
      <c r="CFS94" s="101" t="e">
        <f>(CFS97+#REF!)*CFS98</f>
        <v>#REF!</v>
      </c>
      <c r="CFT94" s="101" t="e">
        <f>(CFT97+#REF!)*CFT98</f>
        <v>#REF!</v>
      </c>
      <c r="CFU94" s="101" t="e">
        <f>(CFU97+#REF!)*CFU98</f>
        <v>#REF!</v>
      </c>
      <c r="CFV94" s="101" t="e">
        <f>(CFV97+#REF!)*CFV98</f>
        <v>#REF!</v>
      </c>
      <c r="CFW94" s="101" t="e">
        <f>(CFW97+#REF!)*CFW98</f>
        <v>#REF!</v>
      </c>
      <c r="CFX94" s="101" t="e">
        <f>(CFX97+#REF!)*CFX98</f>
        <v>#REF!</v>
      </c>
      <c r="CFY94" s="101" t="e">
        <f>(CFY97+#REF!)*CFY98</f>
        <v>#REF!</v>
      </c>
      <c r="CFZ94" s="101" t="e">
        <f>(CFZ97+#REF!)*CFZ98</f>
        <v>#REF!</v>
      </c>
      <c r="CGA94" s="101" t="e">
        <f>(CGA97+#REF!)*CGA98</f>
        <v>#REF!</v>
      </c>
      <c r="CGB94" s="101" t="e">
        <f>(CGB97+#REF!)*CGB98</f>
        <v>#REF!</v>
      </c>
      <c r="CGC94" s="101" t="e">
        <f>(CGC97+#REF!)*CGC98</f>
        <v>#REF!</v>
      </c>
      <c r="CGD94" s="101" t="e">
        <f>(CGD97+#REF!)*CGD98</f>
        <v>#REF!</v>
      </c>
      <c r="CGE94" s="101" t="e">
        <f>(CGE97+#REF!)*CGE98</f>
        <v>#REF!</v>
      </c>
      <c r="CGF94" s="101" t="e">
        <f>(CGF97+#REF!)*CGF98</f>
        <v>#REF!</v>
      </c>
      <c r="CGG94" s="101" t="e">
        <f>(CGG97+#REF!)*CGG98</f>
        <v>#REF!</v>
      </c>
      <c r="CGH94" s="101" t="e">
        <f>(CGH97+#REF!)*CGH98</f>
        <v>#REF!</v>
      </c>
      <c r="CGI94" s="101" t="e">
        <f>(CGI97+#REF!)*CGI98</f>
        <v>#REF!</v>
      </c>
      <c r="CGJ94" s="101" t="e">
        <f>(CGJ97+#REF!)*CGJ98</f>
        <v>#REF!</v>
      </c>
      <c r="CGK94" s="101" t="e">
        <f>(CGK97+#REF!)*CGK98</f>
        <v>#REF!</v>
      </c>
      <c r="CGL94" s="101" t="e">
        <f>(CGL97+#REF!)*CGL98</f>
        <v>#REF!</v>
      </c>
      <c r="CGM94" s="101" t="e">
        <f>(CGM97+#REF!)*CGM98</f>
        <v>#REF!</v>
      </c>
      <c r="CGN94" s="101" t="e">
        <f>(CGN97+#REF!)*CGN98</f>
        <v>#REF!</v>
      </c>
      <c r="CGO94" s="101" t="e">
        <f>(CGO97+#REF!)*CGO98</f>
        <v>#REF!</v>
      </c>
      <c r="CGP94" s="101" t="e">
        <f>(CGP97+#REF!)*CGP98</f>
        <v>#REF!</v>
      </c>
      <c r="CGQ94" s="101" t="e">
        <f>(CGQ97+#REF!)*CGQ98</f>
        <v>#REF!</v>
      </c>
      <c r="CGR94" s="101" t="e">
        <f>(CGR97+#REF!)*CGR98</f>
        <v>#REF!</v>
      </c>
      <c r="CGS94" s="101" t="e">
        <f>(CGS97+#REF!)*CGS98</f>
        <v>#REF!</v>
      </c>
      <c r="CGT94" s="101" t="e">
        <f>(CGT97+#REF!)*CGT98</f>
        <v>#REF!</v>
      </c>
      <c r="CGU94" s="101" t="e">
        <f>(CGU97+#REF!)*CGU98</f>
        <v>#REF!</v>
      </c>
      <c r="CGV94" s="101" t="e">
        <f>(CGV97+#REF!)*CGV98</f>
        <v>#REF!</v>
      </c>
      <c r="CGW94" s="101" t="e">
        <f>(CGW97+#REF!)*CGW98</f>
        <v>#REF!</v>
      </c>
      <c r="CGX94" s="101" t="e">
        <f>(CGX97+#REF!)*CGX98</f>
        <v>#REF!</v>
      </c>
      <c r="CGY94" s="101" t="e">
        <f>(CGY97+#REF!)*CGY98</f>
        <v>#REF!</v>
      </c>
      <c r="CGZ94" s="101" t="e">
        <f>(CGZ97+#REF!)*CGZ98</f>
        <v>#REF!</v>
      </c>
      <c r="CHA94" s="101" t="e">
        <f>(CHA97+#REF!)*CHA98</f>
        <v>#REF!</v>
      </c>
      <c r="CHB94" s="101" t="e">
        <f>(CHB97+#REF!)*CHB98</f>
        <v>#REF!</v>
      </c>
      <c r="CHC94" s="101" t="e">
        <f>(CHC97+#REF!)*CHC98</f>
        <v>#REF!</v>
      </c>
      <c r="CHD94" s="101" t="e">
        <f>(CHD97+#REF!)*CHD98</f>
        <v>#REF!</v>
      </c>
      <c r="CHE94" s="101" t="e">
        <f>(CHE97+#REF!)*CHE98</f>
        <v>#REF!</v>
      </c>
      <c r="CHF94" s="101" t="e">
        <f>(CHF97+#REF!)*CHF98</f>
        <v>#REF!</v>
      </c>
      <c r="CHG94" s="101" t="e">
        <f>(CHG97+#REF!)*CHG98</f>
        <v>#REF!</v>
      </c>
      <c r="CHH94" s="101" t="e">
        <f>(CHH97+#REF!)*CHH98</f>
        <v>#REF!</v>
      </c>
      <c r="CHI94" s="101" t="e">
        <f>(CHI97+#REF!)*CHI98</f>
        <v>#REF!</v>
      </c>
      <c r="CHJ94" s="101" t="e">
        <f>(CHJ97+#REF!)*CHJ98</f>
        <v>#REF!</v>
      </c>
      <c r="CHK94" s="101" t="e">
        <f>(CHK97+#REF!)*CHK98</f>
        <v>#REF!</v>
      </c>
      <c r="CHL94" s="101" t="e">
        <f>(CHL97+#REF!)*CHL98</f>
        <v>#REF!</v>
      </c>
      <c r="CHM94" s="101" t="e">
        <f>(CHM97+#REF!)*CHM98</f>
        <v>#REF!</v>
      </c>
      <c r="CHN94" s="101" t="e">
        <f>(CHN97+#REF!)*CHN98</f>
        <v>#REF!</v>
      </c>
      <c r="CHO94" s="101" t="e">
        <f>(CHO97+#REF!)*CHO98</f>
        <v>#REF!</v>
      </c>
      <c r="CHP94" s="101" t="e">
        <f>(CHP97+#REF!)*CHP98</f>
        <v>#REF!</v>
      </c>
      <c r="CHQ94" s="101" t="e">
        <f>(CHQ97+#REF!)*CHQ98</f>
        <v>#REF!</v>
      </c>
      <c r="CHR94" s="101" t="e">
        <f>(CHR97+#REF!)*CHR98</f>
        <v>#REF!</v>
      </c>
      <c r="CHS94" s="101" t="e">
        <f>(CHS97+#REF!)*CHS98</f>
        <v>#REF!</v>
      </c>
      <c r="CHT94" s="101" t="e">
        <f>(CHT97+#REF!)*CHT98</f>
        <v>#REF!</v>
      </c>
      <c r="CHU94" s="101" t="e">
        <f>(CHU97+#REF!)*CHU98</f>
        <v>#REF!</v>
      </c>
      <c r="CHV94" s="101" t="e">
        <f>(CHV97+#REF!)*CHV98</f>
        <v>#REF!</v>
      </c>
      <c r="CHW94" s="101" t="e">
        <f>(CHW97+#REF!)*CHW98</f>
        <v>#REF!</v>
      </c>
      <c r="CHX94" s="101" t="e">
        <f>(CHX97+#REF!)*CHX98</f>
        <v>#REF!</v>
      </c>
      <c r="CHY94" s="101" t="e">
        <f>(CHY97+#REF!)*CHY98</f>
        <v>#REF!</v>
      </c>
      <c r="CHZ94" s="101" t="e">
        <f>(CHZ97+#REF!)*CHZ98</f>
        <v>#REF!</v>
      </c>
      <c r="CIA94" s="101" t="e">
        <f>(CIA97+#REF!)*CIA98</f>
        <v>#REF!</v>
      </c>
      <c r="CIB94" s="101" t="e">
        <f>(CIB97+#REF!)*CIB98</f>
        <v>#REF!</v>
      </c>
      <c r="CIC94" s="101" t="e">
        <f>(CIC97+#REF!)*CIC98</f>
        <v>#REF!</v>
      </c>
      <c r="CID94" s="101" t="e">
        <f>(CID97+#REF!)*CID98</f>
        <v>#REF!</v>
      </c>
      <c r="CIE94" s="101" t="e">
        <f>(CIE97+#REF!)*CIE98</f>
        <v>#REF!</v>
      </c>
      <c r="CIF94" s="101" t="e">
        <f>(CIF97+#REF!)*CIF98</f>
        <v>#REF!</v>
      </c>
      <c r="CIG94" s="101" t="e">
        <f>(CIG97+#REF!)*CIG98</f>
        <v>#REF!</v>
      </c>
      <c r="CIH94" s="101" t="e">
        <f>(CIH97+#REF!)*CIH98</f>
        <v>#REF!</v>
      </c>
      <c r="CII94" s="101" t="e">
        <f>(CII97+#REF!)*CII98</f>
        <v>#REF!</v>
      </c>
      <c r="CIJ94" s="101" t="e">
        <f>(CIJ97+#REF!)*CIJ98</f>
        <v>#REF!</v>
      </c>
      <c r="CIK94" s="101" t="e">
        <f>(CIK97+#REF!)*CIK98</f>
        <v>#REF!</v>
      </c>
      <c r="CIL94" s="101" t="e">
        <f>(CIL97+#REF!)*CIL98</f>
        <v>#REF!</v>
      </c>
      <c r="CIM94" s="101" t="e">
        <f>(CIM97+#REF!)*CIM98</f>
        <v>#REF!</v>
      </c>
      <c r="CIN94" s="101" t="e">
        <f>(CIN97+#REF!)*CIN98</f>
        <v>#REF!</v>
      </c>
      <c r="CIO94" s="101" t="e">
        <f>(CIO97+#REF!)*CIO98</f>
        <v>#REF!</v>
      </c>
      <c r="CIP94" s="101" t="e">
        <f>(CIP97+#REF!)*CIP98</f>
        <v>#REF!</v>
      </c>
      <c r="CIQ94" s="101" t="e">
        <f>(CIQ97+#REF!)*CIQ98</f>
        <v>#REF!</v>
      </c>
      <c r="CIR94" s="101" t="e">
        <f>(CIR97+#REF!)*CIR98</f>
        <v>#REF!</v>
      </c>
      <c r="CIS94" s="101" t="e">
        <f>(CIS97+#REF!)*CIS98</f>
        <v>#REF!</v>
      </c>
      <c r="CIT94" s="101" t="e">
        <f>(CIT97+#REF!)*CIT98</f>
        <v>#REF!</v>
      </c>
      <c r="CIU94" s="101" t="e">
        <f>(CIU97+#REF!)*CIU98</f>
        <v>#REF!</v>
      </c>
      <c r="CIV94" s="101" t="e">
        <f>(CIV97+#REF!)*CIV98</f>
        <v>#REF!</v>
      </c>
      <c r="CIW94" s="101" t="e">
        <f>(CIW97+#REF!)*CIW98</f>
        <v>#REF!</v>
      </c>
      <c r="CIX94" s="101" t="e">
        <f>(CIX97+#REF!)*CIX98</f>
        <v>#REF!</v>
      </c>
      <c r="CIY94" s="101" t="e">
        <f>(CIY97+#REF!)*CIY98</f>
        <v>#REF!</v>
      </c>
      <c r="CIZ94" s="101" t="e">
        <f>(CIZ97+#REF!)*CIZ98</f>
        <v>#REF!</v>
      </c>
      <c r="CJA94" s="101" t="e">
        <f>(CJA97+#REF!)*CJA98</f>
        <v>#REF!</v>
      </c>
      <c r="CJB94" s="101" t="e">
        <f>(CJB97+#REF!)*CJB98</f>
        <v>#REF!</v>
      </c>
      <c r="CJC94" s="101" t="e">
        <f>(CJC97+#REF!)*CJC98</f>
        <v>#REF!</v>
      </c>
      <c r="CJD94" s="101" t="e">
        <f>(CJD97+#REF!)*CJD98</f>
        <v>#REF!</v>
      </c>
      <c r="CJE94" s="101" t="e">
        <f>(CJE97+#REF!)*CJE98</f>
        <v>#REF!</v>
      </c>
      <c r="CJF94" s="101" t="e">
        <f>(CJF97+#REF!)*CJF98</f>
        <v>#REF!</v>
      </c>
      <c r="CJG94" s="101" t="e">
        <f>(CJG97+#REF!)*CJG98</f>
        <v>#REF!</v>
      </c>
      <c r="CJH94" s="101" t="e">
        <f>(CJH97+#REF!)*CJH98</f>
        <v>#REF!</v>
      </c>
      <c r="CJI94" s="101" t="e">
        <f>(CJI97+#REF!)*CJI98</f>
        <v>#REF!</v>
      </c>
      <c r="CJJ94" s="101" t="e">
        <f>(CJJ97+#REF!)*CJJ98</f>
        <v>#REF!</v>
      </c>
      <c r="CJK94" s="101" t="e">
        <f>(CJK97+#REF!)*CJK98</f>
        <v>#REF!</v>
      </c>
      <c r="CJL94" s="101" t="e">
        <f>(CJL97+#REF!)*CJL98</f>
        <v>#REF!</v>
      </c>
      <c r="CJM94" s="101" t="e">
        <f>(CJM97+#REF!)*CJM98</f>
        <v>#REF!</v>
      </c>
      <c r="CJN94" s="101" t="e">
        <f>(CJN97+#REF!)*CJN98</f>
        <v>#REF!</v>
      </c>
      <c r="CJO94" s="101" t="e">
        <f>(CJO97+#REF!)*CJO98</f>
        <v>#REF!</v>
      </c>
      <c r="CJP94" s="101" t="e">
        <f>(CJP97+#REF!)*CJP98</f>
        <v>#REF!</v>
      </c>
      <c r="CJQ94" s="101" t="e">
        <f>(CJQ97+#REF!)*CJQ98</f>
        <v>#REF!</v>
      </c>
      <c r="CJR94" s="101" t="e">
        <f>(CJR97+#REF!)*CJR98</f>
        <v>#REF!</v>
      </c>
      <c r="CJS94" s="101" t="e">
        <f>(CJS97+#REF!)*CJS98</f>
        <v>#REF!</v>
      </c>
      <c r="CJT94" s="101" t="e">
        <f>(CJT97+#REF!)*CJT98</f>
        <v>#REF!</v>
      </c>
      <c r="CJU94" s="101" t="e">
        <f>(CJU97+#REF!)*CJU98</f>
        <v>#REF!</v>
      </c>
      <c r="CJV94" s="101" t="e">
        <f>(CJV97+#REF!)*CJV98</f>
        <v>#REF!</v>
      </c>
      <c r="CJW94" s="101" t="e">
        <f>(CJW97+#REF!)*CJW98</f>
        <v>#REF!</v>
      </c>
      <c r="CJX94" s="101" t="e">
        <f>(CJX97+#REF!)*CJX98</f>
        <v>#REF!</v>
      </c>
      <c r="CJY94" s="101" t="e">
        <f>(CJY97+#REF!)*CJY98</f>
        <v>#REF!</v>
      </c>
      <c r="CJZ94" s="101" t="e">
        <f>(CJZ97+#REF!)*CJZ98</f>
        <v>#REF!</v>
      </c>
      <c r="CKA94" s="101" t="e">
        <f>(CKA97+#REF!)*CKA98</f>
        <v>#REF!</v>
      </c>
      <c r="CKB94" s="101" t="e">
        <f>(CKB97+#REF!)*CKB98</f>
        <v>#REF!</v>
      </c>
      <c r="CKC94" s="101" t="e">
        <f>(CKC97+#REF!)*CKC98</f>
        <v>#REF!</v>
      </c>
      <c r="CKD94" s="101" t="e">
        <f>(CKD97+#REF!)*CKD98</f>
        <v>#REF!</v>
      </c>
      <c r="CKE94" s="101" t="e">
        <f>(CKE97+#REF!)*CKE98</f>
        <v>#REF!</v>
      </c>
      <c r="CKF94" s="101" t="e">
        <f>(CKF97+#REF!)*CKF98</f>
        <v>#REF!</v>
      </c>
      <c r="CKG94" s="101" t="e">
        <f>(CKG97+#REF!)*CKG98</f>
        <v>#REF!</v>
      </c>
      <c r="CKH94" s="101" t="e">
        <f>(CKH97+#REF!)*CKH98</f>
        <v>#REF!</v>
      </c>
      <c r="CKI94" s="101" t="e">
        <f>(CKI97+#REF!)*CKI98</f>
        <v>#REF!</v>
      </c>
      <c r="CKJ94" s="101" t="e">
        <f>(CKJ97+#REF!)*CKJ98</f>
        <v>#REF!</v>
      </c>
      <c r="CKK94" s="101" t="e">
        <f>(CKK97+#REF!)*CKK98</f>
        <v>#REF!</v>
      </c>
      <c r="CKL94" s="101" t="e">
        <f>(CKL97+#REF!)*CKL98</f>
        <v>#REF!</v>
      </c>
      <c r="CKM94" s="101" t="e">
        <f>(CKM97+#REF!)*CKM98</f>
        <v>#REF!</v>
      </c>
      <c r="CKN94" s="101" t="e">
        <f>(CKN97+#REF!)*CKN98</f>
        <v>#REF!</v>
      </c>
      <c r="CKO94" s="101" t="e">
        <f>(CKO97+#REF!)*CKO98</f>
        <v>#REF!</v>
      </c>
      <c r="CKP94" s="101" t="e">
        <f>(CKP97+#REF!)*CKP98</f>
        <v>#REF!</v>
      </c>
      <c r="CKQ94" s="101" t="e">
        <f>(CKQ97+#REF!)*CKQ98</f>
        <v>#REF!</v>
      </c>
      <c r="CKR94" s="101" t="e">
        <f>(CKR97+#REF!)*CKR98</f>
        <v>#REF!</v>
      </c>
      <c r="CKS94" s="101" t="e">
        <f>(CKS97+#REF!)*CKS98</f>
        <v>#REF!</v>
      </c>
      <c r="CKT94" s="101" t="e">
        <f>(CKT97+#REF!)*CKT98</f>
        <v>#REF!</v>
      </c>
      <c r="CKU94" s="101" t="e">
        <f>(CKU97+#REF!)*CKU98</f>
        <v>#REF!</v>
      </c>
      <c r="CKV94" s="101" t="e">
        <f>(CKV97+#REF!)*CKV98</f>
        <v>#REF!</v>
      </c>
      <c r="CKW94" s="101" t="e">
        <f>(CKW97+#REF!)*CKW98</f>
        <v>#REF!</v>
      </c>
      <c r="CKX94" s="101" t="e">
        <f>(CKX97+#REF!)*CKX98</f>
        <v>#REF!</v>
      </c>
      <c r="CKY94" s="101" t="e">
        <f>(CKY97+#REF!)*CKY98</f>
        <v>#REF!</v>
      </c>
      <c r="CKZ94" s="101" t="e">
        <f>(CKZ97+#REF!)*CKZ98</f>
        <v>#REF!</v>
      </c>
      <c r="CLA94" s="101" t="e">
        <f>(CLA97+#REF!)*CLA98</f>
        <v>#REF!</v>
      </c>
      <c r="CLB94" s="101" t="e">
        <f>(CLB97+#REF!)*CLB98</f>
        <v>#REF!</v>
      </c>
      <c r="CLC94" s="101" t="e">
        <f>(CLC97+#REF!)*CLC98</f>
        <v>#REF!</v>
      </c>
      <c r="CLD94" s="101" t="e">
        <f>(CLD97+#REF!)*CLD98</f>
        <v>#REF!</v>
      </c>
      <c r="CLE94" s="101" t="e">
        <f>(CLE97+#REF!)*CLE98</f>
        <v>#REF!</v>
      </c>
      <c r="CLF94" s="101" t="e">
        <f>(CLF97+#REF!)*CLF98</f>
        <v>#REF!</v>
      </c>
      <c r="CLG94" s="101" t="e">
        <f>(CLG97+#REF!)*CLG98</f>
        <v>#REF!</v>
      </c>
      <c r="CLH94" s="101" t="e">
        <f>(CLH97+#REF!)*CLH98</f>
        <v>#REF!</v>
      </c>
      <c r="CLI94" s="101" t="e">
        <f>(CLI97+#REF!)*CLI98</f>
        <v>#REF!</v>
      </c>
      <c r="CLJ94" s="101" t="e">
        <f>(CLJ97+#REF!)*CLJ98</f>
        <v>#REF!</v>
      </c>
      <c r="CLK94" s="101" t="e">
        <f>(CLK97+#REF!)*CLK98</f>
        <v>#REF!</v>
      </c>
      <c r="CLL94" s="101" t="e">
        <f>(CLL97+#REF!)*CLL98</f>
        <v>#REF!</v>
      </c>
      <c r="CLM94" s="101" t="e">
        <f>(CLM97+#REF!)*CLM98</f>
        <v>#REF!</v>
      </c>
      <c r="CLN94" s="101" t="e">
        <f>(CLN97+#REF!)*CLN98</f>
        <v>#REF!</v>
      </c>
      <c r="CLO94" s="101" t="e">
        <f>(CLO97+#REF!)*CLO98</f>
        <v>#REF!</v>
      </c>
      <c r="CLP94" s="101" t="e">
        <f>(CLP97+#REF!)*CLP98</f>
        <v>#REF!</v>
      </c>
      <c r="CLQ94" s="101" t="e">
        <f>(CLQ97+#REF!)*CLQ98</f>
        <v>#REF!</v>
      </c>
      <c r="CLR94" s="101" t="e">
        <f>(CLR97+#REF!)*CLR98</f>
        <v>#REF!</v>
      </c>
      <c r="CLS94" s="101" t="e">
        <f>(CLS97+#REF!)*CLS98</f>
        <v>#REF!</v>
      </c>
      <c r="CLT94" s="101" t="e">
        <f>(CLT97+#REF!)*CLT98</f>
        <v>#REF!</v>
      </c>
      <c r="CLU94" s="101" t="e">
        <f>(CLU97+#REF!)*CLU98</f>
        <v>#REF!</v>
      </c>
      <c r="CLV94" s="101" t="e">
        <f>(CLV97+#REF!)*CLV98</f>
        <v>#REF!</v>
      </c>
      <c r="CLW94" s="101" t="e">
        <f>(CLW97+#REF!)*CLW98</f>
        <v>#REF!</v>
      </c>
      <c r="CLX94" s="101" t="e">
        <f>(CLX97+#REF!)*CLX98</f>
        <v>#REF!</v>
      </c>
      <c r="CLY94" s="101" t="e">
        <f>(CLY97+#REF!)*CLY98</f>
        <v>#REF!</v>
      </c>
      <c r="CLZ94" s="101" t="e">
        <f>(CLZ97+#REF!)*CLZ98</f>
        <v>#REF!</v>
      </c>
      <c r="CMA94" s="101" t="e">
        <f>(CMA97+#REF!)*CMA98</f>
        <v>#REF!</v>
      </c>
      <c r="CMB94" s="101" t="e">
        <f>(CMB97+#REF!)*CMB98</f>
        <v>#REF!</v>
      </c>
      <c r="CMC94" s="101" t="e">
        <f>(CMC97+#REF!)*CMC98</f>
        <v>#REF!</v>
      </c>
      <c r="CMD94" s="101" t="e">
        <f>(CMD97+#REF!)*CMD98</f>
        <v>#REF!</v>
      </c>
      <c r="CME94" s="101" t="e">
        <f>(CME97+#REF!)*CME98</f>
        <v>#REF!</v>
      </c>
      <c r="CMF94" s="101" t="e">
        <f>(CMF97+#REF!)*CMF98</f>
        <v>#REF!</v>
      </c>
      <c r="CMG94" s="101" t="e">
        <f>(CMG97+#REF!)*CMG98</f>
        <v>#REF!</v>
      </c>
      <c r="CMH94" s="101" t="e">
        <f>(CMH97+#REF!)*CMH98</f>
        <v>#REF!</v>
      </c>
      <c r="CMI94" s="101" t="e">
        <f>(CMI97+#REF!)*CMI98</f>
        <v>#REF!</v>
      </c>
      <c r="CMJ94" s="101" t="e">
        <f>(CMJ97+#REF!)*CMJ98</f>
        <v>#REF!</v>
      </c>
      <c r="CMK94" s="101" t="e">
        <f>(CMK97+#REF!)*CMK98</f>
        <v>#REF!</v>
      </c>
      <c r="CML94" s="101" t="e">
        <f>(CML97+#REF!)*CML98</f>
        <v>#REF!</v>
      </c>
      <c r="CMM94" s="101" t="e">
        <f>(CMM97+#REF!)*CMM98</f>
        <v>#REF!</v>
      </c>
      <c r="CMN94" s="101" t="e">
        <f>(CMN97+#REF!)*CMN98</f>
        <v>#REF!</v>
      </c>
      <c r="CMO94" s="101" t="e">
        <f>(CMO97+#REF!)*CMO98</f>
        <v>#REF!</v>
      </c>
      <c r="CMP94" s="101" t="e">
        <f>(CMP97+#REF!)*CMP98</f>
        <v>#REF!</v>
      </c>
      <c r="CMQ94" s="101" t="e">
        <f>(CMQ97+#REF!)*CMQ98</f>
        <v>#REF!</v>
      </c>
      <c r="CMR94" s="101" t="e">
        <f>(CMR97+#REF!)*CMR98</f>
        <v>#REF!</v>
      </c>
      <c r="CMS94" s="101" t="e">
        <f>(CMS97+#REF!)*CMS98</f>
        <v>#REF!</v>
      </c>
      <c r="CMT94" s="101" t="e">
        <f>(CMT97+#REF!)*CMT98</f>
        <v>#REF!</v>
      </c>
      <c r="CMU94" s="101" t="e">
        <f>(CMU97+#REF!)*CMU98</f>
        <v>#REF!</v>
      </c>
      <c r="CMV94" s="101" t="e">
        <f>(CMV97+#REF!)*CMV98</f>
        <v>#REF!</v>
      </c>
      <c r="CMW94" s="101" t="e">
        <f>(CMW97+#REF!)*CMW98</f>
        <v>#REF!</v>
      </c>
      <c r="CMX94" s="101" t="e">
        <f>(CMX97+#REF!)*CMX98</f>
        <v>#REF!</v>
      </c>
      <c r="CMY94" s="101" t="e">
        <f>(CMY97+#REF!)*CMY98</f>
        <v>#REF!</v>
      </c>
      <c r="CMZ94" s="101" t="e">
        <f>(CMZ97+#REF!)*CMZ98</f>
        <v>#REF!</v>
      </c>
      <c r="CNA94" s="101" t="e">
        <f>(CNA97+#REF!)*CNA98</f>
        <v>#REF!</v>
      </c>
      <c r="CNB94" s="101" t="e">
        <f>(CNB97+#REF!)*CNB98</f>
        <v>#REF!</v>
      </c>
      <c r="CNC94" s="101" t="e">
        <f>(CNC97+#REF!)*CNC98</f>
        <v>#REF!</v>
      </c>
      <c r="CND94" s="101" t="e">
        <f>(CND97+#REF!)*CND98</f>
        <v>#REF!</v>
      </c>
      <c r="CNE94" s="101" t="e">
        <f>(CNE97+#REF!)*CNE98</f>
        <v>#REF!</v>
      </c>
      <c r="CNF94" s="101" t="e">
        <f>(CNF97+#REF!)*CNF98</f>
        <v>#REF!</v>
      </c>
      <c r="CNG94" s="101" t="e">
        <f>(CNG97+#REF!)*CNG98</f>
        <v>#REF!</v>
      </c>
      <c r="CNH94" s="101" t="e">
        <f>(CNH97+#REF!)*CNH98</f>
        <v>#REF!</v>
      </c>
      <c r="CNI94" s="101" t="e">
        <f>(CNI97+#REF!)*CNI98</f>
        <v>#REF!</v>
      </c>
      <c r="CNJ94" s="101" t="e">
        <f>(CNJ97+#REF!)*CNJ98</f>
        <v>#REF!</v>
      </c>
      <c r="CNK94" s="101" t="e">
        <f>(CNK97+#REF!)*CNK98</f>
        <v>#REF!</v>
      </c>
      <c r="CNL94" s="101" t="e">
        <f>(CNL97+#REF!)*CNL98</f>
        <v>#REF!</v>
      </c>
      <c r="CNM94" s="101" t="e">
        <f>(CNM97+#REF!)*CNM98</f>
        <v>#REF!</v>
      </c>
      <c r="CNN94" s="101" t="e">
        <f>(CNN97+#REF!)*CNN98</f>
        <v>#REF!</v>
      </c>
      <c r="CNO94" s="101" t="e">
        <f>(CNO97+#REF!)*CNO98</f>
        <v>#REF!</v>
      </c>
      <c r="CNP94" s="101" t="e">
        <f>(CNP97+#REF!)*CNP98</f>
        <v>#REF!</v>
      </c>
      <c r="CNQ94" s="101" t="e">
        <f>(CNQ97+#REF!)*CNQ98</f>
        <v>#REF!</v>
      </c>
      <c r="CNR94" s="101" t="e">
        <f>(CNR97+#REF!)*CNR98</f>
        <v>#REF!</v>
      </c>
      <c r="CNS94" s="101" t="e">
        <f>(CNS97+#REF!)*CNS98</f>
        <v>#REF!</v>
      </c>
      <c r="CNT94" s="101" t="e">
        <f>(CNT97+#REF!)*CNT98</f>
        <v>#REF!</v>
      </c>
      <c r="CNU94" s="101" t="e">
        <f>(CNU97+#REF!)*CNU98</f>
        <v>#REF!</v>
      </c>
      <c r="CNV94" s="101" t="e">
        <f>(CNV97+#REF!)*CNV98</f>
        <v>#REF!</v>
      </c>
      <c r="CNW94" s="101" t="e">
        <f>(CNW97+#REF!)*CNW98</f>
        <v>#REF!</v>
      </c>
      <c r="CNX94" s="101" t="e">
        <f>(CNX97+#REF!)*CNX98</f>
        <v>#REF!</v>
      </c>
      <c r="CNY94" s="101" t="e">
        <f>(CNY97+#REF!)*CNY98</f>
        <v>#REF!</v>
      </c>
      <c r="CNZ94" s="101" t="e">
        <f>(CNZ97+#REF!)*CNZ98</f>
        <v>#REF!</v>
      </c>
      <c r="COA94" s="101" t="e">
        <f>(COA97+#REF!)*COA98</f>
        <v>#REF!</v>
      </c>
      <c r="COB94" s="101" t="e">
        <f>(COB97+#REF!)*COB98</f>
        <v>#REF!</v>
      </c>
      <c r="COC94" s="101" t="e">
        <f>(COC97+#REF!)*COC98</f>
        <v>#REF!</v>
      </c>
      <c r="COD94" s="101" t="e">
        <f>(COD97+#REF!)*COD98</f>
        <v>#REF!</v>
      </c>
      <c r="COE94" s="101" t="e">
        <f>(COE97+#REF!)*COE98</f>
        <v>#REF!</v>
      </c>
      <c r="COF94" s="101" t="e">
        <f>(COF97+#REF!)*COF98</f>
        <v>#REF!</v>
      </c>
      <c r="COG94" s="101" t="e">
        <f>(COG97+#REF!)*COG98</f>
        <v>#REF!</v>
      </c>
      <c r="COH94" s="101" t="e">
        <f>(COH97+#REF!)*COH98</f>
        <v>#REF!</v>
      </c>
      <c r="COI94" s="101" t="e">
        <f>(COI97+#REF!)*COI98</f>
        <v>#REF!</v>
      </c>
      <c r="COJ94" s="101" t="e">
        <f>(COJ97+#REF!)*COJ98</f>
        <v>#REF!</v>
      </c>
      <c r="COK94" s="101" t="e">
        <f>(COK97+#REF!)*COK98</f>
        <v>#REF!</v>
      </c>
      <c r="COL94" s="101" t="e">
        <f>(COL97+#REF!)*COL98</f>
        <v>#REF!</v>
      </c>
      <c r="COM94" s="101" t="e">
        <f>(COM97+#REF!)*COM98</f>
        <v>#REF!</v>
      </c>
      <c r="CON94" s="101" t="e">
        <f>(CON97+#REF!)*CON98</f>
        <v>#REF!</v>
      </c>
      <c r="COO94" s="101" t="e">
        <f>(COO97+#REF!)*COO98</f>
        <v>#REF!</v>
      </c>
      <c r="COP94" s="101" t="e">
        <f>(COP97+#REF!)*COP98</f>
        <v>#REF!</v>
      </c>
      <c r="COQ94" s="101" t="e">
        <f>(COQ97+#REF!)*COQ98</f>
        <v>#REF!</v>
      </c>
      <c r="COR94" s="101" t="e">
        <f>(COR97+#REF!)*COR98</f>
        <v>#REF!</v>
      </c>
      <c r="COS94" s="101" t="e">
        <f>(COS97+#REF!)*COS98</f>
        <v>#REF!</v>
      </c>
      <c r="COT94" s="101" t="e">
        <f>(COT97+#REF!)*COT98</f>
        <v>#REF!</v>
      </c>
      <c r="COU94" s="101" t="e">
        <f>(COU97+#REF!)*COU98</f>
        <v>#REF!</v>
      </c>
      <c r="COV94" s="101" t="e">
        <f>(COV97+#REF!)*COV98</f>
        <v>#REF!</v>
      </c>
      <c r="COW94" s="101" t="e">
        <f>(COW97+#REF!)*COW98</f>
        <v>#REF!</v>
      </c>
      <c r="COX94" s="101" t="e">
        <f>(COX97+#REF!)*COX98</f>
        <v>#REF!</v>
      </c>
      <c r="COY94" s="101" t="e">
        <f>(COY97+#REF!)*COY98</f>
        <v>#REF!</v>
      </c>
      <c r="COZ94" s="101" t="e">
        <f>(COZ97+#REF!)*COZ98</f>
        <v>#REF!</v>
      </c>
      <c r="CPA94" s="101" t="e">
        <f>(CPA97+#REF!)*CPA98</f>
        <v>#REF!</v>
      </c>
      <c r="CPB94" s="101" t="e">
        <f>(CPB97+#REF!)*CPB98</f>
        <v>#REF!</v>
      </c>
      <c r="CPC94" s="101" t="e">
        <f>(CPC97+#REF!)*CPC98</f>
        <v>#REF!</v>
      </c>
      <c r="CPD94" s="101" t="e">
        <f>(CPD97+#REF!)*CPD98</f>
        <v>#REF!</v>
      </c>
      <c r="CPE94" s="101" t="e">
        <f>(CPE97+#REF!)*CPE98</f>
        <v>#REF!</v>
      </c>
      <c r="CPF94" s="101" t="e">
        <f>(CPF97+#REF!)*CPF98</f>
        <v>#REF!</v>
      </c>
      <c r="CPG94" s="101" t="e">
        <f>(CPG97+#REF!)*CPG98</f>
        <v>#REF!</v>
      </c>
      <c r="CPH94" s="101" t="e">
        <f>(CPH97+#REF!)*CPH98</f>
        <v>#REF!</v>
      </c>
      <c r="CPI94" s="101" t="e">
        <f>(CPI97+#REF!)*CPI98</f>
        <v>#REF!</v>
      </c>
      <c r="CPJ94" s="101" t="e">
        <f>(CPJ97+#REF!)*CPJ98</f>
        <v>#REF!</v>
      </c>
      <c r="CPK94" s="101" t="e">
        <f>(CPK97+#REF!)*CPK98</f>
        <v>#REF!</v>
      </c>
      <c r="CPL94" s="101" t="e">
        <f>(CPL97+#REF!)*CPL98</f>
        <v>#REF!</v>
      </c>
      <c r="CPM94" s="101" t="e">
        <f>(CPM97+#REF!)*CPM98</f>
        <v>#REF!</v>
      </c>
      <c r="CPN94" s="101" t="e">
        <f>(CPN97+#REF!)*CPN98</f>
        <v>#REF!</v>
      </c>
      <c r="CPO94" s="101" t="e">
        <f>(CPO97+#REF!)*CPO98</f>
        <v>#REF!</v>
      </c>
      <c r="CPP94" s="101" t="e">
        <f>(CPP97+#REF!)*CPP98</f>
        <v>#REF!</v>
      </c>
      <c r="CPQ94" s="101" t="e">
        <f>(CPQ97+#REF!)*CPQ98</f>
        <v>#REF!</v>
      </c>
      <c r="CPR94" s="101" t="e">
        <f>(CPR97+#REF!)*CPR98</f>
        <v>#REF!</v>
      </c>
      <c r="CPS94" s="101" t="e">
        <f>(CPS97+#REF!)*CPS98</f>
        <v>#REF!</v>
      </c>
      <c r="CPT94" s="101" t="e">
        <f>(CPT97+#REF!)*CPT98</f>
        <v>#REF!</v>
      </c>
      <c r="CPU94" s="101" t="e">
        <f>(CPU97+#REF!)*CPU98</f>
        <v>#REF!</v>
      </c>
      <c r="CPV94" s="101" t="e">
        <f>(CPV97+#REF!)*CPV98</f>
        <v>#REF!</v>
      </c>
      <c r="CPW94" s="101" t="e">
        <f>(CPW97+#REF!)*CPW98</f>
        <v>#REF!</v>
      </c>
      <c r="CPX94" s="101" t="e">
        <f>(CPX97+#REF!)*CPX98</f>
        <v>#REF!</v>
      </c>
      <c r="CPY94" s="101" t="e">
        <f>(CPY97+#REF!)*CPY98</f>
        <v>#REF!</v>
      </c>
      <c r="CPZ94" s="101" t="e">
        <f>(CPZ97+#REF!)*CPZ98</f>
        <v>#REF!</v>
      </c>
      <c r="CQA94" s="101" t="e">
        <f>(CQA97+#REF!)*CQA98</f>
        <v>#REF!</v>
      </c>
      <c r="CQB94" s="101" t="e">
        <f>(CQB97+#REF!)*CQB98</f>
        <v>#REF!</v>
      </c>
      <c r="CQC94" s="101" t="e">
        <f>(CQC97+#REF!)*CQC98</f>
        <v>#REF!</v>
      </c>
      <c r="CQD94" s="101" t="e">
        <f>(CQD97+#REF!)*CQD98</f>
        <v>#REF!</v>
      </c>
      <c r="CQE94" s="101" t="e">
        <f>(CQE97+#REF!)*CQE98</f>
        <v>#REF!</v>
      </c>
      <c r="CQF94" s="101" t="e">
        <f>(CQF97+#REF!)*CQF98</f>
        <v>#REF!</v>
      </c>
      <c r="CQG94" s="101" t="e">
        <f>(CQG97+#REF!)*CQG98</f>
        <v>#REF!</v>
      </c>
      <c r="CQH94" s="101" t="e">
        <f>(CQH97+#REF!)*CQH98</f>
        <v>#REF!</v>
      </c>
      <c r="CQI94" s="101" t="e">
        <f>(CQI97+#REF!)*CQI98</f>
        <v>#REF!</v>
      </c>
      <c r="CQJ94" s="101" t="e">
        <f>(CQJ97+#REF!)*CQJ98</f>
        <v>#REF!</v>
      </c>
      <c r="CQK94" s="101" t="e">
        <f>(CQK97+#REF!)*CQK98</f>
        <v>#REF!</v>
      </c>
      <c r="CQL94" s="101" t="e">
        <f>(CQL97+#REF!)*CQL98</f>
        <v>#REF!</v>
      </c>
      <c r="CQM94" s="101" t="e">
        <f>(CQM97+#REF!)*CQM98</f>
        <v>#REF!</v>
      </c>
      <c r="CQN94" s="101" t="e">
        <f>(CQN97+#REF!)*CQN98</f>
        <v>#REF!</v>
      </c>
      <c r="CQO94" s="101" t="e">
        <f>(CQO97+#REF!)*CQO98</f>
        <v>#REF!</v>
      </c>
      <c r="CQP94" s="101" t="e">
        <f>(CQP97+#REF!)*CQP98</f>
        <v>#REF!</v>
      </c>
      <c r="CQQ94" s="101" t="e">
        <f>(CQQ97+#REF!)*CQQ98</f>
        <v>#REF!</v>
      </c>
      <c r="CQR94" s="101" t="e">
        <f>(CQR97+#REF!)*CQR98</f>
        <v>#REF!</v>
      </c>
      <c r="CQS94" s="101" t="e">
        <f>(CQS97+#REF!)*CQS98</f>
        <v>#REF!</v>
      </c>
      <c r="CQT94" s="101" t="e">
        <f>(CQT97+#REF!)*CQT98</f>
        <v>#REF!</v>
      </c>
      <c r="CQU94" s="101" t="e">
        <f>(CQU97+#REF!)*CQU98</f>
        <v>#REF!</v>
      </c>
      <c r="CQV94" s="101" t="e">
        <f>(CQV97+#REF!)*CQV98</f>
        <v>#REF!</v>
      </c>
      <c r="CQW94" s="101" t="e">
        <f>(CQW97+#REF!)*CQW98</f>
        <v>#REF!</v>
      </c>
      <c r="CQX94" s="101" t="e">
        <f>(CQX97+#REF!)*CQX98</f>
        <v>#REF!</v>
      </c>
      <c r="CQY94" s="101" t="e">
        <f>(CQY97+#REF!)*CQY98</f>
        <v>#REF!</v>
      </c>
      <c r="CQZ94" s="101" t="e">
        <f>(CQZ97+#REF!)*CQZ98</f>
        <v>#REF!</v>
      </c>
      <c r="CRA94" s="101" t="e">
        <f>(CRA97+#REF!)*CRA98</f>
        <v>#REF!</v>
      </c>
      <c r="CRB94" s="101" t="e">
        <f>(CRB97+#REF!)*CRB98</f>
        <v>#REF!</v>
      </c>
      <c r="CRC94" s="101" t="e">
        <f>(CRC97+#REF!)*CRC98</f>
        <v>#REF!</v>
      </c>
      <c r="CRD94" s="101" t="e">
        <f>(CRD97+#REF!)*CRD98</f>
        <v>#REF!</v>
      </c>
      <c r="CRE94" s="101" t="e">
        <f>(CRE97+#REF!)*CRE98</f>
        <v>#REF!</v>
      </c>
      <c r="CRF94" s="101" t="e">
        <f>(CRF97+#REF!)*CRF98</f>
        <v>#REF!</v>
      </c>
      <c r="CRG94" s="101" t="e">
        <f>(CRG97+#REF!)*CRG98</f>
        <v>#REF!</v>
      </c>
      <c r="CRH94" s="101" t="e">
        <f>(CRH97+#REF!)*CRH98</f>
        <v>#REF!</v>
      </c>
      <c r="CRI94" s="101" t="e">
        <f>(CRI97+#REF!)*CRI98</f>
        <v>#REF!</v>
      </c>
      <c r="CRJ94" s="101" t="e">
        <f>(CRJ97+#REF!)*CRJ98</f>
        <v>#REF!</v>
      </c>
      <c r="CRK94" s="101" t="e">
        <f>(CRK97+#REF!)*CRK98</f>
        <v>#REF!</v>
      </c>
      <c r="CRL94" s="101" t="e">
        <f>(CRL97+#REF!)*CRL98</f>
        <v>#REF!</v>
      </c>
      <c r="CRM94" s="101" t="e">
        <f>(CRM97+#REF!)*CRM98</f>
        <v>#REF!</v>
      </c>
      <c r="CRN94" s="101" t="e">
        <f>(CRN97+#REF!)*CRN98</f>
        <v>#REF!</v>
      </c>
      <c r="CRO94" s="101" t="e">
        <f>(CRO97+#REF!)*CRO98</f>
        <v>#REF!</v>
      </c>
      <c r="CRP94" s="101" t="e">
        <f>(CRP97+#REF!)*CRP98</f>
        <v>#REF!</v>
      </c>
      <c r="CRQ94" s="101" t="e">
        <f>(CRQ97+#REF!)*CRQ98</f>
        <v>#REF!</v>
      </c>
      <c r="CRR94" s="101" t="e">
        <f>(CRR97+#REF!)*CRR98</f>
        <v>#REF!</v>
      </c>
      <c r="CRS94" s="101" t="e">
        <f>(CRS97+#REF!)*CRS98</f>
        <v>#REF!</v>
      </c>
      <c r="CRT94" s="101" t="e">
        <f>(CRT97+#REF!)*CRT98</f>
        <v>#REF!</v>
      </c>
      <c r="CRU94" s="101" t="e">
        <f>(CRU97+#REF!)*CRU98</f>
        <v>#REF!</v>
      </c>
      <c r="CRV94" s="101" t="e">
        <f>(CRV97+#REF!)*CRV98</f>
        <v>#REF!</v>
      </c>
      <c r="CRW94" s="101" t="e">
        <f>(CRW97+#REF!)*CRW98</f>
        <v>#REF!</v>
      </c>
      <c r="CRX94" s="101" t="e">
        <f>(CRX97+#REF!)*CRX98</f>
        <v>#REF!</v>
      </c>
      <c r="CRY94" s="101" t="e">
        <f>(CRY97+#REF!)*CRY98</f>
        <v>#REF!</v>
      </c>
      <c r="CRZ94" s="101" t="e">
        <f>(CRZ97+#REF!)*CRZ98</f>
        <v>#REF!</v>
      </c>
      <c r="CSA94" s="101" t="e">
        <f>(CSA97+#REF!)*CSA98</f>
        <v>#REF!</v>
      </c>
      <c r="CSB94" s="101" t="e">
        <f>(CSB97+#REF!)*CSB98</f>
        <v>#REF!</v>
      </c>
      <c r="CSC94" s="101" t="e">
        <f>(CSC97+#REF!)*CSC98</f>
        <v>#REF!</v>
      </c>
      <c r="CSD94" s="101" t="e">
        <f>(CSD97+#REF!)*CSD98</f>
        <v>#REF!</v>
      </c>
      <c r="CSE94" s="101" t="e">
        <f>(CSE97+#REF!)*CSE98</f>
        <v>#REF!</v>
      </c>
      <c r="CSF94" s="101" t="e">
        <f>(CSF97+#REF!)*CSF98</f>
        <v>#REF!</v>
      </c>
      <c r="CSG94" s="101" t="e">
        <f>(CSG97+#REF!)*CSG98</f>
        <v>#REF!</v>
      </c>
      <c r="CSH94" s="101" t="e">
        <f>(CSH97+#REF!)*CSH98</f>
        <v>#REF!</v>
      </c>
      <c r="CSI94" s="101" t="e">
        <f>(CSI97+#REF!)*CSI98</f>
        <v>#REF!</v>
      </c>
      <c r="CSJ94" s="101" t="e">
        <f>(CSJ97+#REF!)*CSJ98</f>
        <v>#REF!</v>
      </c>
      <c r="CSK94" s="101" t="e">
        <f>(CSK97+#REF!)*CSK98</f>
        <v>#REF!</v>
      </c>
      <c r="CSL94" s="101" t="e">
        <f>(CSL97+#REF!)*CSL98</f>
        <v>#REF!</v>
      </c>
      <c r="CSM94" s="101" t="e">
        <f>(CSM97+#REF!)*CSM98</f>
        <v>#REF!</v>
      </c>
      <c r="CSN94" s="101" t="e">
        <f>(CSN97+#REF!)*CSN98</f>
        <v>#REF!</v>
      </c>
      <c r="CSO94" s="101" t="e">
        <f>(CSO97+#REF!)*CSO98</f>
        <v>#REF!</v>
      </c>
      <c r="CSP94" s="101" t="e">
        <f>(CSP97+#REF!)*CSP98</f>
        <v>#REF!</v>
      </c>
      <c r="CSQ94" s="101" t="e">
        <f>(CSQ97+#REF!)*CSQ98</f>
        <v>#REF!</v>
      </c>
      <c r="CSR94" s="101" t="e">
        <f>(CSR97+#REF!)*CSR98</f>
        <v>#REF!</v>
      </c>
      <c r="CSS94" s="101" t="e">
        <f>(CSS97+#REF!)*CSS98</f>
        <v>#REF!</v>
      </c>
      <c r="CST94" s="101" t="e">
        <f>(CST97+#REF!)*CST98</f>
        <v>#REF!</v>
      </c>
      <c r="CSU94" s="101" t="e">
        <f>(CSU97+#REF!)*CSU98</f>
        <v>#REF!</v>
      </c>
      <c r="CSV94" s="101" t="e">
        <f>(CSV97+#REF!)*CSV98</f>
        <v>#REF!</v>
      </c>
      <c r="CSW94" s="101" t="e">
        <f>(CSW97+#REF!)*CSW98</f>
        <v>#REF!</v>
      </c>
      <c r="CSX94" s="101" t="e">
        <f>(CSX97+#REF!)*CSX98</f>
        <v>#REF!</v>
      </c>
      <c r="CSY94" s="101" t="e">
        <f>(CSY97+#REF!)*CSY98</f>
        <v>#REF!</v>
      </c>
      <c r="CSZ94" s="101" t="e">
        <f>(CSZ97+#REF!)*CSZ98</f>
        <v>#REF!</v>
      </c>
      <c r="CTA94" s="101" t="e">
        <f>(CTA97+#REF!)*CTA98</f>
        <v>#REF!</v>
      </c>
      <c r="CTB94" s="101" t="e">
        <f>(CTB97+#REF!)*CTB98</f>
        <v>#REF!</v>
      </c>
      <c r="CTC94" s="101" t="e">
        <f>(CTC97+#REF!)*CTC98</f>
        <v>#REF!</v>
      </c>
      <c r="CTD94" s="101" t="e">
        <f>(CTD97+#REF!)*CTD98</f>
        <v>#REF!</v>
      </c>
      <c r="CTE94" s="101" t="e">
        <f>(CTE97+#REF!)*CTE98</f>
        <v>#REF!</v>
      </c>
      <c r="CTF94" s="101" t="e">
        <f>(CTF97+#REF!)*CTF98</f>
        <v>#REF!</v>
      </c>
      <c r="CTG94" s="101" t="e">
        <f>(CTG97+#REF!)*CTG98</f>
        <v>#REF!</v>
      </c>
      <c r="CTH94" s="101" t="e">
        <f>(CTH97+#REF!)*CTH98</f>
        <v>#REF!</v>
      </c>
      <c r="CTI94" s="101" t="e">
        <f>(CTI97+#REF!)*CTI98</f>
        <v>#REF!</v>
      </c>
      <c r="CTJ94" s="101" t="e">
        <f>(CTJ97+#REF!)*CTJ98</f>
        <v>#REF!</v>
      </c>
      <c r="CTK94" s="101" t="e">
        <f>(CTK97+#REF!)*CTK98</f>
        <v>#REF!</v>
      </c>
      <c r="CTL94" s="101" t="e">
        <f>(CTL97+#REF!)*CTL98</f>
        <v>#REF!</v>
      </c>
      <c r="CTM94" s="101" t="e">
        <f>(CTM97+#REF!)*CTM98</f>
        <v>#REF!</v>
      </c>
      <c r="CTN94" s="101" t="e">
        <f>(CTN97+#REF!)*CTN98</f>
        <v>#REF!</v>
      </c>
      <c r="CTO94" s="101" t="e">
        <f>(CTO97+#REF!)*CTO98</f>
        <v>#REF!</v>
      </c>
      <c r="CTP94" s="101" t="e">
        <f>(CTP97+#REF!)*CTP98</f>
        <v>#REF!</v>
      </c>
      <c r="CTQ94" s="101" t="e">
        <f>(CTQ97+#REF!)*CTQ98</f>
        <v>#REF!</v>
      </c>
      <c r="CTR94" s="101" t="e">
        <f>(CTR97+#REF!)*CTR98</f>
        <v>#REF!</v>
      </c>
      <c r="CTS94" s="101" t="e">
        <f>(CTS97+#REF!)*CTS98</f>
        <v>#REF!</v>
      </c>
      <c r="CTT94" s="101" t="e">
        <f>(CTT97+#REF!)*CTT98</f>
        <v>#REF!</v>
      </c>
      <c r="CTU94" s="101" t="e">
        <f>(CTU97+#REF!)*CTU98</f>
        <v>#REF!</v>
      </c>
      <c r="CTV94" s="101" t="e">
        <f>(CTV97+#REF!)*CTV98</f>
        <v>#REF!</v>
      </c>
      <c r="CTW94" s="101" t="e">
        <f>(CTW97+#REF!)*CTW98</f>
        <v>#REF!</v>
      </c>
      <c r="CTX94" s="101" t="e">
        <f>(CTX97+#REF!)*CTX98</f>
        <v>#REF!</v>
      </c>
      <c r="CTY94" s="101" t="e">
        <f>(CTY97+#REF!)*CTY98</f>
        <v>#REF!</v>
      </c>
      <c r="CTZ94" s="101" t="e">
        <f>(CTZ97+#REF!)*CTZ98</f>
        <v>#REF!</v>
      </c>
      <c r="CUA94" s="101" t="e">
        <f>(CUA97+#REF!)*CUA98</f>
        <v>#REF!</v>
      </c>
      <c r="CUB94" s="101" t="e">
        <f>(CUB97+#REF!)*CUB98</f>
        <v>#REF!</v>
      </c>
      <c r="CUC94" s="101" t="e">
        <f>(CUC97+#REF!)*CUC98</f>
        <v>#REF!</v>
      </c>
      <c r="CUD94" s="101" t="e">
        <f>(CUD97+#REF!)*CUD98</f>
        <v>#REF!</v>
      </c>
      <c r="CUE94" s="101" t="e">
        <f>(CUE97+#REF!)*CUE98</f>
        <v>#REF!</v>
      </c>
      <c r="CUF94" s="101" t="e">
        <f>(CUF97+#REF!)*CUF98</f>
        <v>#REF!</v>
      </c>
      <c r="CUG94" s="101" t="e">
        <f>(CUG97+#REF!)*CUG98</f>
        <v>#REF!</v>
      </c>
      <c r="CUH94" s="101" t="e">
        <f>(CUH97+#REF!)*CUH98</f>
        <v>#REF!</v>
      </c>
      <c r="CUI94" s="101" t="e">
        <f>(CUI97+#REF!)*CUI98</f>
        <v>#REF!</v>
      </c>
      <c r="CUJ94" s="101" t="e">
        <f>(CUJ97+#REF!)*CUJ98</f>
        <v>#REF!</v>
      </c>
      <c r="CUK94" s="101" t="e">
        <f>(CUK97+#REF!)*CUK98</f>
        <v>#REF!</v>
      </c>
      <c r="CUL94" s="101" t="e">
        <f>(CUL97+#REF!)*CUL98</f>
        <v>#REF!</v>
      </c>
      <c r="CUM94" s="101" t="e">
        <f>(CUM97+#REF!)*CUM98</f>
        <v>#REF!</v>
      </c>
      <c r="CUN94" s="101" t="e">
        <f>(CUN97+#REF!)*CUN98</f>
        <v>#REF!</v>
      </c>
      <c r="CUO94" s="101" t="e">
        <f>(CUO97+#REF!)*CUO98</f>
        <v>#REF!</v>
      </c>
      <c r="CUP94" s="101" t="e">
        <f>(CUP97+#REF!)*CUP98</f>
        <v>#REF!</v>
      </c>
      <c r="CUQ94" s="101" t="e">
        <f>(CUQ97+#REF!)*CUQ98</f>
        <v>#REF!</v>
      </c>
      <c r="CUR94" s="101" t="e">
        <f>(CUR97+#REF!)*CUR98</f>
        <v>#REF!</v>
      </c>
      <c r="CUS94" s="101" t="e">
        <f>(CUS97+#REF!)*CUS98</f>
        <v>#REF!</v>
      </c>
      <c r="CUT94" s="101" t="e">
        <f>(CUT97+#REF!)*CUT98</f>
        <v>#REF!</v>
      </c>
      <c r="CUU94" s="101" t="e">
        <f>(CUU97+#REF!)*CUU98</f>
        <v>#REF!</v>
      </c>
      <c r="CUV94" s="101" t="e">
        <f>(CUV97+#REF!)*CUV98</f>
        <v>#REF!</v>
      </c>
      <c r="CUW94" s="101" t="e">
        <f>(CUW97+#REF!)*CUW98</f>
        <v>#REF!</v>
      </c>
      <c r="CUX94" s="101" t="e">
        <f>(CUX97+#REF!)*CUX98</f>
        <v>#REF!</v>
      </c>
      <c r="CUY94" s="101" t="e">
        <f>(CUY97+#REF!)*CUY98</f>
        <v>#REF!</v>
      </c>
      <c r="CUZ94" s="101" t="e">
        <f>(CUZ97+#REF!)*CUZ98</f>
        <v>#REF!</v>
      </c>
      <c r="CVA94" s="101" t="e">
        <f>(CVA97+#REF!)*CVA98</f>
        <v>#REF!</v>
      </c>
      <c r="CVB94" s="101" t="e">
        <f>(CVB97+#REF!)*CVB98</f>
        <v>#REF!</v>
      </c>
      <c r="CVC94" s="101" t="e">
        <f>(CVC97+#REF!)*CVC98</f>
        <v>#REF!</v>
      </c>
      <c r="CVD94" s="101" t="e">
        <f>(CVD97+#REF!)*CVD98</f>
        <v>#REF!</v>
      </c>
      <c r="CVE94" s="101" t="e">
        <f>(CVE97+#REF!)*CVE98</f>
        <v>#REF!</v>
      </c>
      <c r="CVF94" s="101" t="e">
        <f>(CVF97+#REF!)*CVF98</f>
        <v>#REF!</v>
      </c>
      <c r="CVG94" s="101" t="e">
        <f>(CVG97+#REF!)*CVG98</f>
        <v>#REF!</v>
      </c>
      <c r="CVH94" s="101" t="e">
        <f>(CVH97+#REF!)*CVH98</f>
        <v>#REF!</v>
      </c>
      <c r="CVI94" s="101" t="e">
        <f>(CVI97+#REF!)*CVI98</f>
        <v>#REF!</v>
      </c>
      <c r="CVJ94" s="101" t="e">
        <f>(CVJ97+#REF!)*CVJ98</f>
        <v>#REF!</v>
      </c>
      <c r="CVK94" s="101" t="e">
        <f>(CVK97+#REF!)*CVK98</f>
        <v>#REF!</v>
      </c>
      <c r="CVL94" s="101" t="e">
        <f>(CVL97+#REF!)*CVL98</f>
        <v>#REF!</v>
      </c>
      <c r="CVM94" s="101" t="e">
        <f>(CVM97+#REF!)*CVM98</f>
        <v>#REF!</v>
      </c>
      <c r="CVN94" s="101" t="e">
        <f>(CVN97+#REF!)*CVN98</f>
        <v>#REF!</v>
      </c>
      <c r="CVO94" s="101" t="e">
        <f>(CVO97+#REF!)*CVO98</f>
        <v>#REF!</v>
      </c>
      <c r="CVP94" s="101" t="e">
        <f>(CVP97+#REF!)*CVP98</f>
        <v>#REF!</v>
      </c>
      <c r="CVQ94" s="101" t="e">
        <f>(CVQ97+#REF!)*CVQ98</f>
        <v>#REF!</v>
      </c>
      <c r="CVR94" s="101" t="e">
        <f>(CVR97+#REF!)*CVR98</f>
        <v>#REF!</v>
      </c>
      <c r="CVS94" s="101" t="e">
        <f>(CVS97+#REF!)*CVS98</f>
        <v>#REF!</v>
      </c>
      <c r="CVT94" s="101" t="e">
        <f>(CVT97+#REF!)*CVT98</f>
        <v>#REF!</v>
      </c>
      <c r="CVU94" s="101" t="e">
        <f>(CVU97+#REF!)*CVU98</f>
        <v>#REF!</v>
      </c>
      <c r="CVV94" s="101" t="e">
        <f>(CVV97+#REF!)*CVV98</f>
        <v>#REF!</v>
      </c>
      <c r="CVW94" s="101" t="e">
        <f>(CVW97+#REF!)*CVW98</f>
        <v>#REF!</v>
      </c>
      <c r="CVX94" s="101" t="e">
        <f>(CVX97+#REF!)*CVX98</f>
        <v>#REF!</v>
      </c>
      <c r="CVY94" s="101" t="e">
        <f>(CVY97+#REF!)*CVY98</f>
        <v>#REF!</v>
      </c>
      <c r="CVZ94" s="101" t="e">
        <f>(CVZ97+#REF!)*CVZ98</f>
        <v>#REF!</v>
      </c>
      <c r="CWA94" s="101" t="e">
        <f>(CWA97+#REF!)*CWA98</f>
        <v>#REF!</v>
      </c>
      <c r="CWB94" s="101" t="e">
        <f>(CWB97+#REF!)*CWB98</f>
        <v>#REF!</v>
      </c>
      <c r="CWC94" s="101" t="e">
        <f>(CWC97+#REF!)*CWC98</f>
        <v>#REF!</v>
      </c>
      <c r="CWD94" s="101" t="e">
        <f>(CWD97+#REF!)*CWD98</f>
        <v>#REF!</v>
      </c>
      <c r="CWE94" s="101" t="e">
        <f>(CWE97+#REF!)*CWE98</f>
        <v>#REF!</v>
      </c>
      <c r="CWF94" s="101" t="e">
        <f>(CWF97+#REF!)*CWF98</f>
        <v>#REF!</v>
      </c>
      <c r="CWG94" s="101" t="e">
        <f>(CWG97+#REF!)*CWG98</f>
        <v>#REF!</v>
      </c>
      <c r="CWH94" s="101" t="e">
        <f>(CWH97+#REF!)*CWH98</f>
        <v>#REF!</v>
      </c>
      <c r="CWI94" s="101" t="e">
        <f>(CWI97+#REF!)*CWI98</f>
        <v>#REF!</v>
      </c>
      <c r="CWJ94" s="101" t="e">
        <f>(CWJ97+#REF!)*CWJ98</f>
        <v>#REF!</v>
      </c>
      <c r="CWK94" s="101" t="e">
        <f>(CWK97+#REF!)*CWK98</f>
        <v>#REF!</v>
      </c>
      <c r="CWL94" s="101" t="e">
        <f>(CWL97+#REF!)*CWL98</f>
        <v>#REF!</v>
      </c>
      <c r="CWM94" s="101" t="e">
        <f>(CWM97+#REF!)*CWM98</f>
        <v>#REF!</v>
      </c>
      <c r="CWN94" s="101" t="e">
        <f>(CWN97+#REF!)*CWN98</f>
        <v>#REF!</v>
      </c>
      <c r="CWO94" s="101" t="e">
        <f>(CWO97+#REF!)*CWO98</f>
        <v>#REF!</v>
      </c>
      <c r="CWP94" s="101" t="e">
        <f>(CWP97+#REF!)*CWP98</f>
        <v>#REF!</v>
      </c>
      <c r="CWQ94" s="101" t="e">
        <f>(CWQ97+#REF!)*CWQ98</f>
        <v>#REF!</v>
      </c>
      <c r="CWR94" s="101" t="e">
        <f>(CWR97+#REF!)*CWR98</f>
        <v>#REF!</v>
      </c>
      <c r="CWS94" s="101" t="e">
        <f>(CWS97+#REF!)*CWS98</f>
        <v>#REF!</v>
      </c>
      <c r="CWT94" s="101" t="e">
        <f>(CWT97+#REF!)*CWT98</f>
        <v>#REF!</v>
      </c>
      <c r="CWU94" s="101" t="e">
        <f>(CWU97+#REF!)*CWU98</f>
        <v>#REF!</v>
      </c>
      <c r="CWV94" s="101" t="e">
        <f>(CWV97+#REF!)*CWV98</f>
        <v>#REF!</v>
      </c>
      <c r="CWW94" s="101" t="e">
        <f>(CWW97+#REF!)*CWW98</f>
        <v>#REF!</v>
      </c>
      <c r="CWX94" s="101" t="e">
        <f>(CWX97+#REF!)*CWX98</f>
        <v>#REF!</v>
      </c>
      <c r="CWY94" s="101" t="e">
        <f>(CWY97+#REF!)*CWY98</f>
        <v>#REF!</v>
      </c>
      <c r="CWZ94" s="101" t="e">
        <f>(CWZ97+#REF!)*CWZ98</f>
        <v>#REF!</v>
      </c>
      <c r="CXA94" s="101" t="e">
        <f>(CXA97+#REF!)*CXA98</f>
        <v>#REF!</v>
      </c>
      <c r="CXB94" s="101" t="e">
        <f>(CXB97+#REF!)*CXB98</f>
        <v>#REF!</v>
      </c>
      <c r="CXC94" s="101" t="e">
        <f>(CXC97+#REF!)*CXC98</f>
        <v>#REF!</v>
      </c>
      <c r="CXD94" s="101" t="e">
        <f>(CXD97+#REF!)*CXD98</f>
        <v>#REF!</v>
      </c>
      <c r="CXE94" s="101" t="e">
        <f>(CXE97+#REF!)*CXE98</f>
        <v>#REF!</v>
      </c>
      <c r="CXF94" s="101" t="e">
        <f>(CXF97+#REF!)*CXF98</f>
        <v>#REF!</v>
      </c>
      <c r="CXG94" s="101" t="e">
        <f>(CXG97+#REF!)*CXG98</f>
        <v>#REF!</v>
      </c>
      <c r="CXH94" s="101" t="e">
        <f>(CXH97+#REF!)*CXH98</f>
        <v>#REF!</v>
      </c>
      <c r="CXI94" s="101" t="e">
        <f>(CXI97+#REF!)*CXI98</f>
        <v>#REF!</v>
      </c>
      <c r="CXJ94" s="101" t="e">
        <f>(CXJ97+#REF!)*CXJ98</f>
        <v>#REF!</v>
      </c>
      <c r="CXK94" s="101" t="e">
        <f>(CXK97+#REF!)*CXK98</f>
        <v>#REF!</v>
      </c>
      <c r="CXL94" s="101" t="e">
        <f>(CXL97+#REF!)*CXL98</f>
        <v>#REF!</v>
      </c>
      <c r="CXM94" s="101" t="e">
        <f>(CXM97+#REF!)*CXM98</f>
        <v>#REF!</v>
      </c>
      <c r="CXN94" s="101" t="e">
        <f>(CXN97+#REF!)*CXN98</f>
        <v>#REF!</v>
      </c>
      <c r="CXO94" s="101" t="e">
        <f>(CXO97+#REF!)*CXO98</f>
        <v>#REF!</v>
      </c>
      <c r="CXP94" s="101" t="e">
        <f>(CXP97+#REF!)*CXP98</f>
        <v>#REF!</v>
      </c>
      <c r="CXQ94" s="101" t="e">
        <f>(CXQ97+#REF!)*CXQ98</f>
        <v>#REF!</v>
      </c>
      <c r="CXR94" s="101" t="e">
        <f>(CXR97+#REF!)*CXR98</f>
        <v>#REF!</v>
      </c>
      <c r="CXS94" s="101" t="e">
        <f>(CXS97+#REF!)*CXS98</f>
        <v>#REF!</v>
      </c>
      <c r="CXT94" s="101" t="e">
        <f>(CXT97+#REF!)*CXT98</f>
        <v>#REF!</v>
      </c>
      <c r="CXU94" s="101" t="e">
        <f>(CXU97+#REF!)*CXU98</f>
        <v>#REF!</v>
      </c>
      <c r="CXV94" s="101" t="e">
        <f>(CXV97+#REF!)*CXV98</f>
        <v>#REF!</v>
      </c>
      <c r="CXW94" s="101" t="e">
        <f>(CXW97+#REF!)*CXW98</f>
        <v>#REF!</v>
      </c>
      <c r="CXX94" s="101" t="e">
        <f>(CXX97+#REF!)*CXX98</f>
        <v>#REF!</v>
      </c>
      <c r="CXY94" s="101" t="e">
        <f>(CXY97+#REF!)*CXY98</f>
        <v>#REF!</v>
      </c>
      <c r="CXZ94" s="101" t="e">
        <f>(CXZ97+#REF!)*CXZ98</f>
        <v>#REF!</v>
      </c>
      <c r="CYA94" s="101" t="e">
        <f>(CYA97+#REF!)*CYA98</f>
        <v>#REF!</v>
      </c>
      <c r="CYB94" s="101" t="e">
        <f>(CYB97+#REF!)*CYB98</f>
        <v>#REF!</v>
      </c>
      <c r="CYC94" s="101" t="e">
        <f>(CYC97+#REF!)*CYC98</f>
        <v>#REF!</v>
      </c>
      <c r="CYD94" s="101" t="e">
        <f>(CYD97+#REF!)*CYD98</f>
        <v>#REF!</v>
      </c>
      <c r="CYE94" s="101" t="e">
        <f>(CYE97+#REF!)*CYE98</f>
        <v>#REF!</v>
      </c>
      <c r="CYF94" s="101" t="e">
        <f>(CYF97+#REF!)*CYF98</f>
        <v>#REF!</v>
      </c>
      <c r="CYG94" s="101" t="e">
        <f>(CYG97+#REF!)*CYG98</f>
        <v>#REF!</v>
      </c>
      <c r="CYH94" s="101" t="e">
        <f>(CYH97+#REF!)*CYH98</f>
        <v>#REF!</v>
      </c>
      <c r="CYI94" s="101" t="e">
        <f>(CYI97+#REF!)*CYI98</f>
        <v>#REF!</v>
      </c>
      <c r="CYJ94" s="101" t="e">
        <f>(CYJ97+#REF!)*CYJ98</f>
        <v>#REF!</v>
      </c>
      <c r="CYK94" s="101" t="e">
        <f>(CYK97+#REF!)*CYK98</f>
        <v>#REF!</v>
      </c>
      <c r="CYL94" s="101" t="e">
        <f>(CYL97+#REF!)*CYL98</f>
        <v>#REF!</v>
      </c>
      <c r="CYM94" s="101" t="e">
        <f>(CYM97+#REF!)*CYM98</f>
        <v>#REF!</v>
      </c>
      <c r="CYN94" s="101" t="e">
        <f>(CYN97+#REF!)*CYN98</f>
        <v>#REF!</v>
      </c>
      <c r="CYO94" s="101" t="e">
        <f>(CYO97+#REF!)*CYO98</f>
        <v>#REF!</v>
      </c>
      <c r="CYP94" s="101" t="e">
        <f>(CYP97+#REF!)*CYP98</f>
        <v>#REF!</v>
      </c>
      <c r="CYQ94" s="101" t="e">
        <f>(CYQ97+#REF!)*CYQ98</f>
        <v>#REF!</v>
      </c>
      <c r="CYR94" s="101" t="e">
        <f>(CYR97+#REF!)*CYR98</f>
        <v>#REF!</v>
      </c>
      <c r="CYS94" s="101" t="e">
        <f>(CYS97+#REF!)*CYS98</f>
        <v>#REF!</v>
      </c>
      <c r="CYT94" s="101" t="e">
        <f>(CYT97+#REF!)*CYT98</f>
        <v>#REF!</v>
      </c>
      <c r="CYU94" s="101" t="e">
        <f>(CYU97+#REF!)*CYU98</f>
        <v>#REF!</v>
      </c>
      <c r="CYV94" s="101" t="e">
        <f>(CYV97+#REF!)*CYV98</f>
        <v>#REF!</v>
      </c>
      <c r="CYW94" s="101" t="e">
        <f>(CYW97+#REF!)*CYW98</f>
        <v>#REF!</v>
      </c>
      <c r="CYX94" s="101" t="e">
        <f>(CYX97+#REF!)*CYX98</f>
        <v>#REF!</v>
      </c>
      <c r="CYY94" s="101" t="e">
        <f>(CYY97+#REF!)*CYY98</f>
        <v>#REF!</v>
      </c>
      <c r="CYZ94" s="101" t="e">
        <f>(CYZ97+#REF!)*CYZ98</f>
        <v>#REF!</v>
      </c>
      <c r="CZA94" s="101" t="e">
        <f>(CZA97+#REF!)*CZA98</f>
        <v>#REF!</v>
      </c>
      <c r="CZB94" s="101" t="e">
        <f>(CZB97+#REF!)*CZB98</f>
        <v>#REF!</v>
      </c>
      <c r="CZC94" s="101" t="e">
        <f>(CZC97+#REF!)*CZC98</f>
        <v>#REF!</v>
      </c>
      <c r="CZD94" s="101" t="e">
        <f>(CZD97+#REF!)*CZD98</f>
        <v>#REF!</v>
      </c>
      <c r="CZE94" s="101" t="e">
        <f>(CZE97+#REF!)*CZE98</f>
        <v>#REF!</v>
      </c>
      <c r="CZF94" s="101" t="e">
        <f>(CZF97+#REF!)*CZF98</f>
        <v>#REF!</v>
      </c>
      <c r="CZG94" s="101" t="e">
        <f>(CZG97+#REF!)*CZG98</f>
        <v>#REF!</v>
      </c>
      <c r="CZH94" s="101" t="e">
        <f>(CZH97+#REF!)*CZH98</f>
        <v>#REF!</v>
      </c>
      <c r="CZI94" s="101" t="e">
        <f>(CZI97+#REF!)*CZI98</f>
        <v>#REF!</v>
      </c>
      <c r="CZJ94" s="101" t="e">
        <f>(CZJ97+#REF!)*CZJ98</f>
        <v>#REF!</v>
      </c>
      <c r="CZK94" s="101" t="e">
        <f>(CZK97+#REF!)*CZK98</f>
        <v>#REF!</v>
      </c>
      <c r="CZL94" s="101" t="e">
        <f>(CZL97+#REF!)*CZL98</f>
        <v>#REF!</v>
      </c>
      <c r="CZM94" s="101" t="e">
        <f>(CZM97+#REF!)*CZM98</f>
        <v>#REF!</v>
      </c>
      <c r="CZN94" s="101" t="e">
        <f>(CZN97+#REF!)*CZN98</f>
        <v>#REF!</v>
      </c>
      <c r="CZO94" s="101" t="e">
        <f>(CZO97+#REF!)*CZO98</f>
        <v>#REF!</v>
      </c>
      <c r="CZP94" s="101" t="e">
        <f>(CZP97+#REF!)*CZP98</f>
        <v>#REF!</v>
      </c>
      <c r="CZQ94" s="101" t="e">
        <f>(CZQ97+#REF!)*CZQ98</f>
        <v>#REF!</v>
      </c>
      <c r="CZR94" s="101" t="e">
        <f>(CZR97+#REF!)*CZR98</f>
        <v>#REF!</v>
      </c>
      <c r="CZS94" s="101" t="e">
        <f>(CZS97+#REF!)*CZS98</f>
        <v>#REF!</v>
      </c>
      <c r="CZT94" s="101" t="e">
        <f>(CZT97+#REF!)*CZT98</f>
        <v>#REF!</v>
      </c>
      <c r="CZU94" s="101" t="e">
        <f>(CZU97+#REF!)*CZU98</f>
        <v>#REF!</v>
      </c>
      <c r="CZV94" s="101" t="e">
        <f>(CZV97+#REF!)*CZV98</f>
        <v>#REF!</v>
      </c>
      <c r="CZW94" s="101" t="e">
        <f>(CZW97+#REF!)*CZW98</f>
        <v>#REF!</v>
      </c>
      <c r="CZX94" s="101" t="e">
        <f>(CZX97+#REF!)*CZX98</f>
        <v>#REF!</v>
      </c>
      <c r="CZY94" s="101" t="e">
        <f>(CZY97+#REF!)*CZY98</f>
        <v>#REF!</v>
      </c>
      <c r="CZZ94" s="101" t="e">
        <f>(CZZ97+#REF!)*CZZ98</f>
        <v>#REF!</v>
      </c>
      <c r="DAA94" s="101" t="e">
        <f>(DAA97+#REF!)*DAA98</f>
        <v>#REF!</v>
      </c>
      <c r="DAB94" s="101" t="e">
        <f>(DAB97+#REF!)*DAB98</f>
        <v>#REF!</v>
      </c>
      <c r="DAC94" s="101" t="e">
        <f>(DAC97+#REF!)*DAC98</f>
        <v>#REF!</v>
      </c>
      <c r="DAD94" s="101" t="e">
        <f>(DAD97+#REF!)*DAD98</f>
        <v>#REF!</v>
      </c>
      <c r="DAE94" s="101" t="e">
        <f>(DAE97+#REF!)*DAE98</f>
        <v>#REF!</v>
      </c>
      <c r="DAF94" s="101" t="e">
        <f>(DAF97+#REF!)*DAF98</f>
        <v>#REF!</v>
      </c>
      <c r="DAG94" s="101" t="e">
        <f>(DAG97+#REF!)*DAG98</f>
        <v>#REF!</v>
      </c>
      <c r="DAH94" s="101" t="e">
        <f>(DAH97+#REF!)*DAH98</f>
        <v>#REF!</v>
      </c>
      <c r="DAI94" s="101" t="e">
        <f>(DAI97+#REF!)*DAI98</f>
        <v>#REF!</v>
      </c>
      <c r="DAJ94" s="101" t="e">
        <f>(DAJ97+#REF!)*DAJ98</f>
        <v>#REF!</v>
      </c>
      <c r="DAK94" s="101" t="e">
        <f>(DAK97+#REF!)*DAK98</f>
        <v>#REF!</v>
      </c>
      <c r="DAL94" s="101" t="e">
        <f>(DAL97+#REF!)*DAL98</f>
        <v>#REF!</v>
      </c>
      <c r="DAM94" s="101" t="e">
        <f>(DAM97+#REF!)*DAM98</f>
        <v>#REF!</v>
      </c>
      <c r="DAN94" s="101" t="e">
        <f>(DAN97+#REF!)*DAN98</f>
        <v>#REF!</v>
      </c>
      <c r="DAO94" s="101" t="e">
        <f>(DAO97+#REF!)*DAO98</f>
        <v>#REF!</v>
      </c>
      <c r="DAP94" s="101" t="e">
        <f>(DAP97+#REF!)*DAP98</f>
        <v>#REF!</v>
      </c>
      <c r="DAQ94" s="101" t="e">
        <f>(DAQ97+#REF!)*DAQ98</f>
        <v>#REF!</v>
      </c>
      <c r="DAR94" s="101" t="e">
        <f>(DAR97+#REF!)*DAR98</f>
        <v>#REF!</v>
      </c>
      <c r="DAS94" s="101" t="e">
        <f>(DAS97+#REF!)*DAS98</f>
        <v>#REF!</v>
      </c>
      <c r="DAT94" s="101" t="e">
        <f>(DAT97+#REF!)*DAT98</f>
        <v>#REF!</v>
      </c>
      <c r="DAU94" s="101" t="e">
        <f>(DAU97+#REF!)*DAU98</f>
        <v>#REF!</v>
      </c>
      <c r="DAV94" s="101" t="e">
        <f>(DAV97+#REF!)*DAV98</f>
        <v>#REF!</v>
      </c>
      <c r="DAW94" s="101" t="e">
        <f>(DAW97+#REF!)*DAW98</f>
        <v>#REF!</v>
      </c>
      <c r="DAX94" s="101" t="e">
        <f>(DAX97+#REF!)*DAX98</f>
        <v>#REF!</v>
      </c>
      <c r="DAY94" s="101" t="e">
        <f>(DAY97+#REF!)*DAY98</f>
        <v>#REF!</v>
      </c>
      <c r="DAZ94" s="101" t="e">
        <f>(DAZ97+#REF!)*DAZ98</f>
        <v>#REF!</v>
      </c>
      <c r="DBA94" s="101" t="e">
        <f>(DBA97+#REF!)*DBA98</f>
        <v>#REF!</v>
      </c>
      <c r="DBB94" s="101" t="e">
        <f>(DBB97+#REF!)*DBB98</f>
        <v>#REF!</v>
      </c>
      <c r="DBC94" s="101" t="e">
        <f>(DBC97+#REF!)*DBC98</f>
        <v>#REF!</v>
      </c>
      <c r="DBD94" s="101" t="e">
        <f>(DBD97+#REF!)*DBD98</f>
        <v>#REF!</v>
      </c>
      <c r="DBE94" s="101" t="e">
        <f>(DBE97+#REF!)*DBE98</f>
        <v>#REF!</v>
      </c>
      <c r="DBF94" s="101" t="e">
        <f>(DBF97+#REF!)*DBF98</f>
        <v>#REF!</v>
      </c>
      <c r="DBG94" s="101" t="e">
        <f>(DBG97+#REF!)*DBG98</f>
        <v>#REF!</v>
      </c>
      <c r="DBH94" s="101" t="e">
        <f>(DBH97+#REF!)*DBH98</f>
        <v>#REF!</v>
      </c>
      <c r="DBI94" s="101" t="e">
        <f>(DBI97+#REF!)*DBI98</f>
        <v>#REF!</v>
      </c>
      <c r="DBJ94" s="101" t="e">
        <f>(DBJ97+#REF!)*DBJ98</f>
        <v>#REF!</v>
      </c>
      <c r="DBK94" s="101" t="e">
        <f>(DBK97+#REF!)*DBK98</f>
        <v>#REF!</v>
      </c>
      <c r="DBL94" s="101" t="e">
        <f>(DBL97+#REF!)*DBL98</f>
        <v>#REF!</v>
      </c>
      <c r="DBM94" s="101" t="e">
        <f>(DBM97+#REF!)*DBM98</f>
        <v>#REF!</v>
      </c>
      <c r="DBN94" s="101" t="e">
        <f>(DBN97+#REF!)*DBN98</f>
        <v>#REF!</v>
      </c>
      <c r="DBO94" s="101" t="e">
        <f>(DBO97+#REF!)*DBO98</f>
        <v>#REF!</v>
      </c>
      <c r="DBP94" s="101" t="e">
        <f>(DBP97+#REF!)*DBP98</f>
        <v>#REF!</v>
      </c>
      <c r="DBQ94" s="101" t="e">
        <f>(DBQ97+#REF!)*DBQ98</f>
        <v>#REF!</v>
      </c>
      <c r="DBR94" s="101" t="e">
        <f>(DBR97+#REF!)*DBR98</f>
        <v>#REF!</v>
      </c>
      <c r="DBS94" s="101" t="e">
        <f>(DBS97+#REF!)*DBS98</f>
        <v>#REF!</v>
      </c>
      <c r="DBT94" s="101" t="e">
        <f>(DBT97+#REF!)*DBT98</f>
        <v>#REF!</v>
      </c>
      <c r="DBU94" s="101" t="e">
        <f>(DBU97+#REF!)*DBU98</f>
        <v>#REF!</v>
      </c>
      <c r="DBV94" s="101" t="e">
        <f>(DBV97+#REF!)*DBV98</f>
        <v>#REF!</v>
      </c>
      <c r="DBW94" s="101" t="e">
        <f>(DBW97+#REF!)*DBW98</f>
        <v>#REF!</v>
      </c>
      <c r="DBX94" s="101" t="e">
        <f>(DBX97+#REF!)*DBX98</f>
        <v>#REF!</v>
      </c>
      <c r="DBY94" s="101" t="e">
        <f>(DBY97+#REF!)*DBY98</f>
        <v>#REF!</v>
      </c>
      <c r="DBZ94" s="101" t="e">
        <f>(DBZ97+#REF!)*DBZ98</f>
        <v>#REF!</v>
      </c>
      <c r="DCA94" s="101" t="e">
        <f>(DCA97+#REF!)*DCA98</f>
        <v>#REF!</v>
      </c>
      <c r="DCB94" s="101" t="e">
        <f>(DCB97+#REF!)*DCB98</f>
        <v>#REF!</v>
      </c>
      <c r="DCC94" s="101" t="e">
        <f>(DCC97+#REF!)*DCC98</f>
        <v>#REF!</v>
      </c>
      <c r="DCD94" s="101" t="e">
        <f>(DCD97+#REF!)*DCD98</f>
        <v>#REF!</v>
      </c>
      <c r="DCE94" s="101" t="e">
        <f>(DCE97+#REF!)*DCE98</f>
        <v>#REF!</v>
      </c>
      <c r="DCF94" s="101" t="e">
        <f>(DCF97+#REF!)*DCF98</f>
        <v>#REF!</v>
      </c>
      <c r="DCG94" s="101" t="e">
        <f>(DCG97+#REF!)*DCG98</f>
        <v>#REF!</v>
      </c>
      <c r="DCH94" s="101" t="e">
        <f>(DCH97+#REF!)*DCH98</f>
        <v>#REF!</v>
      </c>
      <c r="DCI94" s="101" t="e">
        <f>(DCI97+#REF!)*DCI98</f>
        <v>#REF!</v>
      </c>
      <c r="DCJ94" s="101" t="e">
        <f>(DCJ97+#REF!)*DCJ98</f>
        <v>#REF!</v>
      </c>
      <c r="DCK94" s="101" t="e">
        <f>(DCK97+#REF!)*DCK98</f>
        <v>#REF!</v>
      </c>
      <c r="DCL94" s="101" t="e">
        <f>(DCL97+#REF!)*DCL98</f>
        <v>#REF!</v>
      </c>
      <c r="DCM94" s="101" t="e">
        <f>(DCM97+#REF!)*DCM98</f>
        <v>#REF!</v>
      </c>
      <c r="DCN94" s="101" t="e">
        <f>(DCN97+#REF!)*DCN98</f>
        <v>#REF!</v>
      </c>
      <c r="DCO94" s="101" t="e">
        <f>(DCO97+#REF!)*DCO98</f>
        <v>#REF!</v>
      </c>
      <c r="DCP94" s="101" t="e">
        <f>(DCP97+#REF!)*DCP98</f>
        <v>#REF!</v>
      </c>
      <c r="DCQ94" s="101" t="e">
        <f>(DCQ97+#REF!)*DCQ98</f>
        <v>#REF!</v>
      </c>
      <c r="DCR94" s="101" t="e">
        <f>(DCR97+#REF!)*DCR98</f>
        <v>#REF!</v>
      </c>
      <c r="DCS94" s="101" t="e">
        <f>(DCS97+#REF!)*DCS98</f>
        <v>#REF!</v>
      </c>
      <c r="DCT94" s="101" t="e">
        <f>(DCT97+#REF!)*DCT98</f>
        <v>#REF!</v>
      </c>
      <c r="DCU94" s="101" t="e">
        <f>(DCU97+#REF!)*DCU98</f>
        <v>#REF!</v>
      </c>
      <c r="DCV94" s="101" t="e">
        <f>(DCV97+#REF!)*DCV98</f>
        <v>#REF!</v>
      </c>
      <c r="DCW94" s="101" t="e">
        <f>(DCW97+#REF!)*DCW98</f>
        <v>#REF!</v>
      </c>
      <c r="DCX94" s="101" t="e">
        <f>(DCX97+#REF!)*DCX98</f>
        <v>#REF!</v>
      </c>
      <c r="DCY94" s="101" t="e">
        <f>(DCY97+#REF!)*DCY98</f>
        <v>#REF!</v>
      </c>
      <c r="DCZ94" s="101" t="e">
        <f>(DCZ97+#REF!)*DCZ98</f>
        <v>#REF!</v>
      </c>
      <c r="DDA94" s="101" t="e">
        <f>(DDA97+#REF!)*DDA98</f>
        <v>#REF!</v>
      </c>
      <c r="DDB94" s="101" t="e">
        <f>(DDB97+#REF!)*DDB98</f>
        <v>#REF!</v>
      </c>
      <c r="DDC94" s="101" t="e">
        <f>(DDC97+#REF!)*DDC98</f>
        <v>#REF!</v>
      </c>
      <c r="DDD94" s="101" t="e">
        <f>(DDD97+#REF!)*DDD98</f>
        <v>#REF!</v>
      </c>
      <c r="DDE94" s="101" t="e">
        <f>(DDE97+#REF!)*DDE98</f>
        <v>#REF!</v>
      </c>
      <c r="DDF94" s="101" t="e">
        <f>(DDF97+#REF!)*DDF98</f>
        <v>#REF!</v>
      </c>
      <c r="DDG94" s="101" t="e">
        <f>(DDG97+#REF!)*DDG98</f>
        <v>#REF!</v>
      </c>
      <c r="DDH94" s="101" t="e">
        <f>(DDH97+#REF!)*DDH98</f>
        <v>#REF!</v>
      </c>
      <c r="DDI94" s="101" t="e">
        <f>(DDI97+#REF!)*DDI98</f>
        <v>#REF!</v>
      </c>
      <c r="DDJ94" s="101" t="e">
        <f>(DDJ97+#REF!)*DDJ98</f>
        <v>#REF!</v>
      </c>
      <c r="DDK94" s="101" t="e">
        <f>(DDK97+#REF!)*DDK98</f>
        <v>#REF!</v>
      </c>
      <c r="DDL94" s="101" t="e">
        <f>(DDL97+#REF!)*DDL98</f>
        <v>#REF!</v>
      </c>
      <c r="DDM94" s="101" t="e">
        <f>(DDM97+#REF!)*DDM98</f>
        <v>#REF!</v>
      </c>
      <c r="DDN94" s="101" t="e">
        <f>(DDN97+#REF!)*DDN98</f>
        <v>#REF!</v>
      </c>
      <c r="DDO94" s="101" t="e">
        <f>(DDO97+#REF!)*DDO98</f>
        <v>#REF!</v>
      </c>
      <c r="DDP94" s="101" t="e">
        <f>(DDP97+#REF!)*DDP98</f>
        <v>#REF!</v>
      </c>
      <c r="DDQ94" s="101" t="e">
        <f>(DDQ97+#REF!)*DDQ98</f>
        <v>#REF!</v>
      </c>
      <c r="DDR94" s="101" t="e">
        <f>(DDR97+#REF!)*DDR98</f>
        <v>#REF!</v>
      </c>
      <c r="DDS94" s="101" t="e">
        <f>(DDS97+#REF!)*DDS98</f>
        <v>#REF!</v>
      </c>
      <c r="DDT94" s="101" t="e">
        <f>(DDT97+#REF!)*DDT98</f>
        <v>#REF!</v>
      </c>
      <c r="DDU94" s="101" t="e">
        <f>(DDU97+#REF!)*DDU98</f>
        <v>#REF!</v>
      </c>
      <c r="DDV94" s="101" t="e">
        <f>(DDV97+#REF!)*DDV98</f>
        <v>#REF!</v>
      </c>
      <c r="DDW94" s="101" t="e">
        <f>(DDW97+#REF!)*DDW98</f>
        <v>#REF!</v>
      </c>
      <c r="DDX94" s="101" t="e">
        <f>(DDX97+#REF!)*DDX98</f>
        <v>#REF!</v>
      </c>
      <c r="DDY94" s="101" t="e">
        <f>(DDY97+#REF!)*DDY98</f>
        <v>#REF!</v>
      </c>
      <c r="DDZ94" s="101" t="e">
        <f>(DDZ97+#REF!)*DDZ98</f>
        <v>#REF!</v>
      </c>
      <c r="DEA94" s="101" t="e">
        <f>(DEA97+#REF!)*DEA98</f>
        <v>#REF!</v>
      </c>
      <c r="DEB94" s="101" t="e">
        <f>(DEB97+#REF!)*DEB98</f>
        <v>#REF!</v>
      </c>
      <c r="DEC94" s="101" t="e">
        <f>(DEC97+#REF!)*DEC98</f>
        <v>#REF!</v>
      </c>
      <c r="DED94" s="101" t="e">
        <f>(DED97+#REF!)*DED98</f>
        <v>#REF!</v>
      </c>
      <c r="DEE94" s="101" t="e">
        <f>(DEE97+#REF!)*DEE98</f>
        <v>#REF!</v>
      </c>
      <c r="DEF94" s="101" t="e">
        <f>(DEF97+#REF!)*DEF98</f>
        <v>#REF!</v>
      </c>
      <c r="DEG94" s="101" t="e">
        <f>(DEG97+#REF!)*DEG98</f>
        <v>#REF!</v>
      </c>
      <c r="DEH94" s="101" t="e">
        <f>(DEH97+#REF!)*DEH98</f>
        <v>#REF!</v>
      </c>
      <c r="DEI94" s="101" t="e">
        <f>(DEI97+#REF!)*DEI98</f>
        <v>#REF!</v>
      </c>
      <c r="DEJ94" s="101" t="e">
        <f>(DEJ97+#REF!)*DEJ98</f>
        <v>#REF!</v>
      </c>
      <c r="DEK94" s="101" t="e">
        <f>(DEK97+#REF!)*DEK98</f>
        <v>#REF!</v>
      </c>
      <c r="DEL94" s="101" t="e">
        <f>(DEL97+#REF!)*DEL98</f>
        <v>#REF!</v>
      </c>
      <c r="DEM94" s="101" t="e">
        <f>(DEM97+#REF!)*DEM98</f>
        <v>#REF!</v>
      </c>
      <c r="DEN94" s="101" t="e">
        <f>(DEN97+#REF!)*DEN98</f>
        <v>#REF!</v>
      </c>
      <c r="DEO94" s="101" t="e">
        <f>(DEO97+#REF!)*DEO98</f>
        <v>#REF!</v>
      </c>
      <c r="DEP94" s="101" t="e">
        <f>(DEP97+#REF!)*DEP98</f>
        <v>#REF!</v>
      </c>
      <c r="DEQ94" s="101" t="e">
        <f>(DEQ97+#REF!)*DEQ98</f>
        <v>#REF!</v>
      </c>
      <c r="DER94" s="101" t="e">
        <f>(DER97+#REF!)*DER98</f>
        <v>#REF!</v>
      </c>
      <c r="DES94" s="101" t="e">
        <f>(DES97+#REF!)*DES98</f>
        <v>#REF!</v>
      </c>
      <c r="DET94" s="101" t="e">
        <f>(DET97+#REF!)*DET98</f>
        <v>#REF!</v>
      </c>
      <c r="DEU94" s="101" t="e">
        <f>(DEU97+#REF!)*DEU98</f>
        <v>#REF!</v>
      </c>
      <c r="DEV94" s="101" t="e">
        <f>(DEV97+#REF!)*DEV98</f>
        <v>#REF!</v>
      </c>
      <c r="DEW94" s="101" t="e">
        <f>(DEW97+#REF!)*DEW98</f>
        <v>#REF!</v>
      </c>
      <c r="DEX94" s="101" t="e">
        <f>(DEX97+#REF!)*DEX98</f>
        <v>#REF!</v>
      </c>
      <c r="DEY94" s="101" t="e">
        <f>(DEY97+#REF!)*DEY98</f>
        <v>#REF!</v>
      </c>
      <c r="DEZ94" s="101" t="e">
        <f>(DEZ97+#REF!)*DEZ98</f>
        <v>#REF!</v>
      </c>
      <c r="DFA94" s="101" t="e">
        <f>(DFA97+#REF!)*DFA98</f>
        <v>#REF!</v>
      </c>
      <c r="DFB94" s="101" t="e">
        <f>(DFB97+#REF!)*DFB98</f>
        <v>#REF!</v>
      </c>
      <c r="DFC94" s="101" t="e">
        <f>(DFC97+#REF!)*DFC98</f>
        <v>#REF!</v>
      </c>
      <c r="DFD94" s="101" t="e">
        <f>(DFD97+#REF!)*DFD98</f>
        <v>#REF!</v>
      </c>
      <c r="DFE94" s="101" t="e">
        <f>(DFE97+#REF!)*DFE98</f>
        <v>#REF!</v>
      </c>
      <c r="DFF94" s="101" t="e">
        <f>(DFF97+#REF!)*DFF98</f>
        <v>#REF!</v>
      </c>
      <c r="DFG94" s="101" t="e">
        <f>(DFG97+#REF!)*DFG98</f>
        <v>#REF!</v>
      </c>
      <c r="DFH94" s="101" t="e">
        <f>(DFH97+#REF!)*DFH98</f>
        <v>#REF!</v>
      </c>
      <c r="DFI94" s="101" t="e">
        <f>(DFI97+#REF!)*DFI98</f>
        <v>#REF!</v>
      </c>
      <c r="DFJ94" s="101" t="e">
        <f>(DFJ97+#REF!)*DFJ98</f>
        <v>#REF!</v>
      </c>
      <c r="DFK94" s="101" t="e">
        <f>(DFK97+#REF!)*DFK98</f>
        <v>#REF!</v>
      </c>
      <c r="DFL94" s="101" t="e">
        <f>(DFL97+#REF!)*DFL98</f>
        <v>#REF!</v>
      </c>
      <c r="DFM94" s="101" t="e">
        <f>(DFM97+#REF!)*DFM98</f>
        <v>#REF!</v>
      </c>
      <c r="DFN94" s="101" t="e">
        <f>(DFN97+#REF!)*DFN98</f>
        <v>#REF!</v>
      </c>
      <c r="DFO94" s="101" t="e">
        <f>(DFO97+#REF!)*DFO98</f>
        <v>#REF!</v>
      </c>
      <c r="DFP94" s="101" t="e">
        <f>(DFP97+#REF!)*DFP98</f>
        <v>#REF!</v>
      </c>
      <c r="DFQ94" s="101" t="e">
        <f>(DFQ97+#REF!)*DFQ98</f>
        <v>#REF!</v>
      </c>
      <c r="DFR94" s="101" t="e">
        <f>(DFR97+#REF!)*DFR98</f>
        <v>#REF!</v>
      </c>
      <c r="DFS94" s="101" t="e">
        <f>(DFS97+#REF!)*DFS98</f>
        <v>#REF!</v>
      </c>
      <c r="DFT94" s="101" t="e">
        <f>(DFT97+#REF!)*DFT98</f>
        <v>#REF!</v>
      </c>
      <c r="DFU94" s="101" t="e">
        <f>(DFU97+#REF!)*DFU98</f>
        <v>#REF!</v>
      </c>
      <c r="DFV94" s="101" t="e">
        <f>(DFV97+#REF!)*DFV98</f>
        <v>#REF!</v>
      </c>
      <c r="DFW94" s="101" t="e">
        <f>(DFW97+#REF!)*DFW98</f>
        <v>#REF!</v>
      </c>
      <c r="DFX94" s="101" t="e">
        <f>(DFX97+#REF!)*DFX98</f>
        <v>#REF!</v>
      </c>
      <c r="DFY94" s="101" t="e">
        <f>(DFY97+#REF!)*DFY98</f>
        <v>#REF!</v>
      </c>
      <c r="DFZ94" s="101" t="e">
        <f>(DFZ97+#REF!)*DFZ98</f>
        <v>#REF!</v>
      </c>
      <c r="DGA94" s="101" t="e">
        <f>(DGA97+#REF!)*DGA98</f>
        <v>#REF!</v>
      </c>
      <c r="DGB94" s="101" t="e">
        <f>(DGB97+#REF!)*DGB98</f>
        <v>#REF!</v>
      </c>
      <c r="DGC94" s="101" t="e">
        <f>(DGC97+#REF!)*DGC98</f>
        <v>#REF!</v>
      </c>
      <c r="DGD94" s="101" t="e">
        <f>(DGD97+#REF!)*DGD98</f>
        <v>#REF!</v>
      </c>
      <c r="DGE94" s="101" t="e">
        <f>(DGE97+#REF!)*DGE98</f>
        <v>#REF!</v>
      </c>
      <c r="DGF94" s="101" t="e">
        <f>(DGF97+#REF!)*DGF98</f>
        <v>#REF!</v>
      </c>
      <c r="DGG94" s="101" t="e">
        <f>(DGG97+#REF!)*DGG98</f>
        <v>#REF!</v>
      </c>
      <c r="DGH94" s="101" t="e">
        <f>(DGH97+#REF!)*DGH98</f>
        <v>#REF!</v>
      </c>
      <c r="DGI94" s="101" t="e">
        <f>(DGI97+#REF!)*DGI98</f>
        <v>#REF!</v>
      </c>
      <c r="DGJ94" s="101" t="e">
        <f>(DGJ97+#REF!)*DGJ98</f>
        <v>#REF!</v>
      </c>
      <c r="DGK94" s="101" t="e">
        <f>(DGK97+#REF!)*DGK98</f>
        <v>#REF!</v>
      </c>
      <c r="DGL94" s="101" t="e">
        <f>(DGL97+#REF!)*DGL98</f>
        <v>#REF!</v>
      </c>
      <c r="DGM94" s="101" t="e">
        <f>(DGM97+#REF!)*DGM98</f>
        <v>#REF!</v>
      </c>
      <c r="DGN94" s="101" t="e">
        <f>(DGN97+#REF!)*DGN98</f>
        <v>#REF!</v>
      </c>
      <c r="DGO94" s="101" t="e">
        <f>(DGO97+#REF!)*DGO98</f>
        <v>#REF!</v>
      </c>
      <c r="DGP94" s="101" t="e">
        <f>(DGP97+#REF!)*DGP98</f>
        <v>#REF!</v>
      </c>
      <c r="DGQ94" s="101" t="e">
        <f>(DGQ97+#REF!)*DGQ98</f>
        <v>#REF!</v>
      </c>
      <c r="DGR94" s="101" t="e">
        <f>(DGR97+#REF!)*DGR98</f>
        <v>#REF!</v>
      </c>
      <c r="DGS94" s="101" t="e">
        <f>(DGS97+#REF!)*DGS98</f>
        <v>#REF!</v>
      </c>
      <c r="DGT94" s="101" t="e">
        <f>(DGT97+#REF!)*DGT98</f>
        <v>#REF!</v>
      </c>
      <c r="DGU94" s="101" t="e">
        <f>(DGU97+#REF!)*DGU98</f>
        <v>#REF!</v>
      </c>
      <c r="DGV94" s="101" t="e">
        <f>(DGV97+#REF!)*DGV98</f>
        <v>#REF!</v>
      </c>
      <c r="DGW94" s="101" t="e">
        <f>(DGW97+#REF!)*DGW98</f>
        <v>#REF!</v>
      </c>
      <c r="DGX94" s="101" t="e">
        <f>(DGX97+#REF!)*DGX98</f>
        <v>#REF!</v>
      </c>
      <c r="DGY94" s="101" t="e">
        <f>(DGY97+#REF!)*DGY98</f>
        <v>#REF!</v>
      </c>
      <c r="DGZ94" s="101" t="e">
        <f>(DGZ97+#REF!)*DGZ98</f>
        <v>#REF!</v>
      </c>
      <c r="DHA94" s="101" t="e">
        <f>(DHA97+#REF!)*DHA98</f>
        <v>#REF!</v>
      </c>
      <c r="DHB94" s="101" t="e">
        <f>(DHB97+#REF!)*DHB98</f>
        <v>#REF!</v>
      </c>
      <c r="DHC94" s="101" t="e">
        <f>(DHC97+#REF!)*DHC98</f>
        <v>#REF!</v>
      </c>
      <c r="DHD94" s="101" t="e">
        <f>(DHD97+#REF!)*DHD98</f>
        <v>#REF!</v>
      </c>
      <c r="DHE94" s="101" t="e">
        <f>(DHE97+#REF!)*DHE98</f>
        <v>#REF!</v>
      </c>
      <c r="DHF94" s="101" t="e">
        <f>(DHF97+#REF!)*DHF98</f>
        <v>#REF!</v>
      </c>
      <c r="DHG94" s="101" t="e">
        <f>(DHG97+#REF!)*DHG98</f>
        <v>#REF!</v>
      </c>
      <c r="DHH94" s="101" t="e">
        <f>(DHH97+#REF!)*DHH98</f>
        <v>#REF!</v>
      </c>
      <c r="DHI94" s="101" t="e">
        <f>(DHI97+#REF!)*DHI98</f>
        <v>#REF!</v>
      </c>
      <c r="DHJ94" s="101" t="e">
        <f>(DHJ97+#REF!)*DHJ98</f>
        <v>#REF!</v>
      </c>
      <c r="DHK94" s="101" t="e">
        <f>(DHK97+#REF!)*DHK98</f>
        <v>#REF!</v>
      </c>
      <c r="DHL94" s="101" t="e">
        <f>(DHL97+#REF!)*DHL98</f>
        <v>#REF!</v>
      </c>
      <c r="DHM94" s="101" t="e">
        <f>(DHM97+#REF!)*DHM98</f>
        <v>#REF!</v>
      </c>
      <c r="DHN94" s="101" t="e">
        <f>(DHN97+#REF!)*DHN98</f>
        <v>#REF!</v>
      </c>
      <c r="DHO94" s="101" t="e">
        <f>(DHO97+#REF!)*DHO98</f>
        <v>#REF!</v>
      </c>
      <c r="DHP94" s="101" t="e">
        <f>(DHP97+#REF!)*DHP98</f>
        <v>#REF!</v>
      </c>
      <c r="DHQ94" s="101" t="e">
        <f>(DHQ97+#REF!)*DHQ98</f>
        <v>#REF!</v>
      </c>
      <c r="DHR94" s="101" t="e">
        <f>(DHR97+#REF!)*DHR98</f>
        <v>#REF!</v>
      </c>
      <c r="DHS94" s="101" t="e">
        <f>(DHS97+#REF!)*DHS98</f>
        <v>#REF!</v>
      </c>
      <c r="DHT94" s="101" t="e">
        <f>(DHT97+#REF!)*DHT98</f>
        <v>#REF!</v>
      </c>
      <c r="DHU94" s="101" t="e">
        <f>(DHU97+#REF!)*DHU98</f>
        <v>#REF!</v>
      </c>
      <c r="DHV94" s="101" t="e">
        <f>(DHV97+#REF!)*DHV98</f>
        <v>#REF!</v>
      </c>
      <c r="DHW94" s="101" t="e">
        <f>(DHW97+#REF!)*DHW98</f>
        <v>#REF!</v>
      </c>
      <c r="DHX94" s="101" t="e">
        <f>(DHX97+#REF!)*DHX98</f>
        <v>#REF!</v>
      </c>
      <c r="DHY94" s="101" t="e">
        <f>(DHY97+#REF!)*DHY98</f>
        <v>#REF!</v>
      </c>
      <c r="DHZ94" s="101" t="e">
        <f>(DHZ97+#REF!)*DHZ98</f>
        <v>#REF!</v>
      </c>
      <c r="DIA94" s="101" t="e">
        <f>(DIA97+#REF!)*DIA98</f>
        <v>#REF!</v>
      </c>
      <c r="DIB94" s="101" t="e">
        <f>(DIB97+#REF!)*DIB98</f>
        <v>#REF!</v>
      </c>
      <c r="DIC94" s="101" t="e">
        <f>(DIC97+#REF!)*DIC98</f>
        <v>#REF!</v>
      </c>
      <c r="DID94" s="101" t="e">
        <f>(DID97+#REF!)*DID98</f>
        <v>#REF!</v>
      </c>
      <c r="DIE94" s="101" t="e">
        <f>(DIE97+#REF!)*DIE98</f>
        <v>#REF!</v>
      </c>
      <c r="DIF94" s="101" t="e">
        <f>(DIF97+#REF!)*DIF98</f>
        <v>#REF!</v>
      </c>
      <c r="DIG94" s="101" t="e">
        <f>(DIG97+#REF!)*DIG98</f>
        <v>#REF!</v>
      </c>
      <c r="DIH94" s="101" t="e">
        <f>(DIH97+#REF!)*DIH98</f>
        <v>#REF!</v>
      </c>
      <c r="DII94" s="101" t="e">
        <f>(DII97+#REF!)*DII98</f>
        <v>#REF!</v>
      </c>
      <c r="DIJ94" s="101" t="e">
        <f>(DIJ97+#REF!)*DIJ98</f>
        <v>#REF!</v>
      </c>
      <c r="DIK94" s="101" t="e">
        <f>(DIK97+#REF!)*DIK98</f>
        <v>#REF!</v>
      </c>
      <c r="DIL94" s="101" t="e">
        <f>(DIL97+#REF!)*DIL98</f>
        <v>#REF!</v>
      </c>
      <c r="DIM94" s="101" t="e">
        <f>(DIM97+#REF!)*DIM98</f>
        <v>#REF!</v>
      </c>
      <c r="DIN94" s="101" t="e">
        <f>(DIN97+#REF!)*DIN98</f>
        <v>#REF!</v>
      </c>
      <c r="DIO94" s="101" t="e">
        <f>(DIO97+#REF!)*DIO98</f>
        <v>#REF!</v>
      </c>
      <c r="DIP94" s="101" t="e">
        <f>(DIP97+#REF!)*DIP98</f>
        <v>#REF!</v>
      </c>
      <c r="DIQ94" s="101" t="e">
        <f>(DIQ97+#REF!)*DIQ98</f>
        <v>#REF!</v>
      </c>
      <c r="DIR94" s="101" t="e">
        <f>(DIR97+#REF!)*DIR98</f>
        <v>#REF!</v>
      </c>
      <c r="DIS94" s="101" t="e">
        <f>(DIS97+#REF!)*DIS98</f>
        <v>#REF!</v>
      </c>
      <c r="DIT94" s="101" t="e">
        <f>(DIT97+#REF!)*DIT98</f>
        <v>#REF!</v>
      </c>
      <c r="DIU94" s="101" t="e">
        <f>(DIU97+#REF!)*DIU98</f>
        <v>#REF!</v>
      </c>
      <c r="DIV94" s="101" t="e">
        <f>(DIV97+#REF!)*DIV98</f>
        <v>#REF!</v>
      </c>
      <c r="DIW94" s="101" t="e">
        <f>(DIW97+#REF!)*DIW98</f>
        <v>#REF!</v>
      </c>
      <c r="DIX94" s="101" t="e">
        <f>(DIX97+#REF!)*DIX98</f>
        <v>#REF!</v>
      </c>
      <c r="DIY94" s="101" t="e">
        <f>(DIY97+#REF!)*DIY98</f>
        <v>#REF!</v>
      </c>
      <c r="DIZ94" s="101" t="e">
        <f>(DIZ97+#REF!)*DIZ98</f>
        <v>#REF!</v>
      </c>
      <c r="DJA94" s="101" t="e">
        <f>(DJA97+#REF!)*DJA98</f>
        <v>#REF!</v>
      </c>
      <c r="DJB94" s="101" t="e">
        <f>(DJB97+#REF!)*DJB98</f>
        <v>#REF!</v>
      </c>
      <c r="DJC94" s="101" t="e">
        <f>(DJC97+#REF!)*DJC98</f>
        <v>#REF!</v>
      </c>
      <c r="DJD94" s="101" t="e">
        <f>(DJD97+#REF!)*DJD98</f>
        <v>#REF!</v>
      </c>
      <c r="DJE94" s="101" t="e">
        <f>(DJE97+#REF!)*DJE98</f>
        <v>#REF!</v>
      </c>
      <c r="DJF94" s="101" t="e">
        <f>(DJF97+#REF!)*DJF98</f>
        <v>#REF!</v>
      </c>
      <c r="DJG94" s="101" t="e">
        <f>(DJG97+#REF!)*DJG98</f>
        <v>#REF!</v>
      </c>
      <c r="DJH94" s="101" t="e">
        <f>(DJH97+#REF!)*DJH98</f>
        <v>#REF!</v>
      </c>
      <c r="DJI94" s="101" t="e">
        <f>(DJI97+#REF!)*DJI98</f>
        <v>#REF!</v>
      </c>
      <c r="DJJ94" s="101" t="e">
        <f>(DJJ97+#REF!)*DJJ98</f>
        <v>#REF!</v>
      </c>
      <c r="DJK94" s="101" t="e">
        <f>(DJK97+#REF!)*DJK98</f>
        <v>#REF!</v>
      </c>
      <c r="DJL94" s="101" t="e">
        <f>(DJL97+#REF!)*DJL98</f>
        <v>#REF!</v>
      </c>
      <c r="DJM94" s="101" t="e">
        <f>(DJM97+#REF!)*DJM98</f>
        <v>#REF!</v>
      </c>
      <c r="DJN94" s="101" t="e">
        <f>(DJN97+#REF!)*DJN98</f>
        <v>#REF!</v>
      </c>
      <c r="DJO94" s="101" t="e">
        <f>(DJO97+#REF!)*DJO98</f>
        <v>#REF!</v>
      </c>
      <c r="DJP94" s="101" t="e">
        <f>(DJP97+#REF!)*DJP98</f>
        <v>#REF!</v>
      </c>
      <c r="DJQ94" s="101" t="e">
        <f>(DJQ97+#REF!)*DJQ98</f>
        <v>#REF!</v>
      </c>
      <c r="DJR94" s="101" t="e">
        <f>(DJR97+#REF!)*DJR98</f>
        <v>#REF!</v>
      </c>
      <c r="DJS94" s="101" t="e">
        <f>(DJS97+#REF!)*DJS98</f>
        <v>#REF!</v>
      </c>
      <c r="DJT94" s="101" t="e">
        <f>(DJT97+#REF!)*DJT98</f>
        <v>#REF!</v>
      </c>
      <c r="DJU94" s="101" t="e">
        <f>(DJU97+#REF!)*DJU98</f>
        <v>#REF!</v>
      </c>
      <c r="DJV94" s="101" t="e">
        <f>(DJV97+#REF!)*DJV98</f>
        <v>#REF!</v>
      </c>
      <c r="DJW94" s="101" t="e">
        <f>(DJW97+#REF!)*DJW98</f>
        <v>#REF!</v>
      </c>
      <c r="DJX94" s="101" t="e">
        <f>(DJX97+#REF!)*DJX98</f>
        <v>#REF!</v>
      </c>
      <c r="DJY94" s="101" t="e">
        <f>(DJY97+#REF!)*DJY98</f>
        <v>#REF!</v>
      </c>
      <c r="DJZ94" s="101" t="e">
        <f>(DJZ97+#REF!)*DJZ98</f>
        <v>#REF!</v>
      </c>
      <c r="DKA94" s="101" t="e">
        <f>(DKA97+#REF!)*DKA98</f>
        <v>#REF!</v>
      </c>
      <c r="DKB94" s="101" t="e">
        <f>(DKB97+#REF!)*DKB98</f>
        <v>#REF!</v>
      </c>
      <c r="DKC94" s="101" t="e">
        <f>(DKC97+#REF!)*DKC98</f>
        <v>#REF!</v>
      </c>
      <c r="DKD94" s="101" t="e">
        <f>(DKD97+#REF!)*DKD98</f>
        <v>#REF!</v>
      </c>
      <c r="DKE94" s="101" t="e">
        <f>(DKE97+#REF!)*DKE98</f>
        <v>#REF!</v>
      </c>
      <c r="DKF94" s="101" t="e">
        <f>(DKF97+#REF!)*DKF98</f>
        <v>#REF!</v>
      </c>
      <c r="DKG94" s="101" t="e">
        <f>(DKG97+#REF!)*DKG98</f>
        <v>#REF!</v>
      </c>
      <c r="DKH94" s="101" t="e">
        <f>(DKH97+#REF!)*DKH98</f>
        <v>#REF!</v>
      </c>
      <c r="DKI94" s="101" t="e">
        <f>(DKI97+#REF!)*DKI98</f>
        <v>#REF!</v>
      </c>
      <c r="DKJ94" s="101" t="e">
        <f>(DKJ97+#REF!)*DKJ98</f>
        <v>#REF!</v>
      </c>
      <c r="DKK94" s="101" t="e">
        <f>(DKK97+#REF!)*DKK98</f>
        <v>#REF!</v>
      </c>
      <c r="DKL94" s="101" t="e">
        <f>(DKL97+#REF!)*DKL98</f>
        <v>#REF!</v>
      </c>
      <c r="DKM94" s="101" t="e">
        <f>(DKM97+#REF!)*DKM98</f>
        <v>#REF!</v>
      </c>
      <c r="DKN94" s="101" t="e">
        <f>(DKN97+#REF!)*DKN98</f>
        <v>#REF!</v>
      </c>
      <c r="DKO94" s="101" t="e">
        <f>(DKO97+#REF!)*DKO98</f>
        <v>#REF!</v>
      </c>
      <c r="DKP94" s="101" t="e">
        <f>(DKP97+#REF!)*DKP98</f>
        <v>#REF!</v>
      </c>
      <c r="DKQ94" s="101" t="e">
        <f>(DKQ97+#REF!)*DKQ98</f>
        <v>#REF!</v>
      </c>
      <c r="DKR94" s="101" t="e">
        <f>(DKR97+#REF!)*DKR98</f>
        <v>#REF!</v>
      </c>
      <c r="DKS94" s="101" t="e">
        <f>(DKS97+#REF!)*DKS98</f>
        <v>#REF!</v>
      </c>
      <c r="DKT94" s="101" t="e">
        <f>(DKT97+#REF!)*DKT98</f>
        <v>#REF!</v>
      </c>
      <c r="DKU94" s="101" t="e">
        <f>(DKU97+#REF!)*DKU98</f>
        <v>#REF!</v>
      </c>
      <c r="DKV94" s="101" t="e">
        <f>(DKV97+#REF!)*DKV98</f>
        <v>#REF!</v>
      </c>
      <c r="DKW94" s="101" t="e">
        <f>(DKW97+#REF!)*DKW98</f>
        <v>#REF!</v>
      </c>
      <c r="DKX94" s="101" t="e">
        <f>(DKX97+#REF!)*DKX98</f>
        <v>#REF!</v>
      </c>
      <c r="DKY94" s="101" t="e">
        <f>(DKY97+#REF!)*DKY98</f>
        <v>#REF!</v>
      </c>
      <c r="DKZ94" s="101" t="e">
        <f>(DKZ97+#REF!)*DKZ98</f>
        <v>#REF!</v>
      </c>
      <c r="DLA94" s="101" t="e">
        <f>(DLA97+#REF!)*DLA98</f>
        <v>#REF!</v>
      </c>
      <c r="DLB94" s="101" t="e">
        <f>(DLB97+#REF!)*DLB98</f>
        <v>#REF!</v>
      </c>
      <c r="DLC94" s="101" t="e">
        <f>(DLC97+#REF!)*DLC98</f>
        <v>#REF!</v>
      </c>
      <c r="DLD94" s="101" t="e">
        <f>(DLD97+#REF!)*DLD98</f>
        <v>#REF!</v>
      </c>
      <c r="DLE94" s="101" t="e">
        <f>(DLE97+#REF!)*DLE98</f>
        <v>#REF!</v>
      </c>
      <c r="DLF94" s="101" t="e">
        <f>(DLF97+#REF!)*DLF98</f>
        <v>#REF!</v>
      </c>
      <c r="DLG94" s="101" t="e">
        <f>(DLG97+#REF!)*DLG98</f>
        <v>#REF!</v>
      </c>
      <c r="DLH94" s="101" t="e">
        <f>(DLH97+#REF!)*DLH98</f>
        <v>#REF!</v>
      </c>
      <c r="DLI94" s="101" t="e">
        <f>(DLI97+#REF!)*DLI98</f>
        <v>#REF!</v>
      </c>
      <c r="DLJ94" s="101" t="e">
        <f>(DLJ97+#REF!)*DLJ98</f>
        <v>#REF!</v>
      </c>
      <c r="DLK94" s="101" t="e">
        <f>(DLK97+#REF!)*DLK98</f>
        <v>#REF!</v>
      </c>
      <c r="DLL94" s="101" t="e">
        <f>(DLL97+#REF!)*DLL98</f>
        <v>#REF!</v>
      </c>
      <c r="DLM94" s="101" t="e">
        <f>(DLM97+#REF!)*DLM98</f>
        <v>#REF!</v>
      </c>
      <c r="DLN94" s="101" t="e">
        <f>(DLN97+#REF!)*DLN98</f>
        <v>#REF!</v>
      </c>
      <c r="DLO94" s="101" t="e">
        <f>(DLO97+#REF!)*DLO98</f>
        <v>#REF!</v>
      </c>
      <c r="DLP94" s="101" t="e">
        <f>(DLP97+#REF!)*DLP98</f>
        <v>#REF!</v>
      </c>
      <c r="DLQ94" s="101" t="e">
        <f>(DLQ97+#REF!)*DLQ98</f>
        <v>#REF!</v>
      </c>
      <c r="DLR94" s="101" t="e">
        <f>(DLR97+#REF!)*DLR98</f>
        <v>#REF!</v>
      </c>
      <c r="DLS94" s="101" t="e">
        <f>(DLS97+#REF!)*DLS98</f>
        <v>#REF!</v>
      </c>
      <c r="DLT94" s="101" t="e">
        <f>(DLT97+#REF!)*DLT98</f>
        <v>#REF!</v>
      </c>
      <c r="DLU94" s="101" t="e">
        <f>(DLU97+#REF!)*DLU98</f>
        <v>#REF!</v>
      </c>
      <c r="DLV94" s="101" t="e">
        <f>(DLV97+#REF!)*DLV98</f>
        <v>#REF!</v>
      </c>
      <c r="DLW94" s="101" t="e">
        <f>(DLW97+#REF!)*DLW98</f>
        <v>#REF!</v>
      </c>
      <c r="DLX94" s="101" t="e">
        <f>(DLX97+#REF!)*DLX98</f>
        <v>#REF!</v>
      </c>
      <c r="DLY94" s="101" t="e">
        <f>(DLY97+#REF!)*DLY98</f>
        <v>#REF!</v>
      </c>
      <c r="DLZ94" s="101" t="e">
        <f>(DLZ97+#REF!)*DLZ98</f>
        <v>#REF!</v>
      </c>
      <c r="DMA94" s="101" t="e">
        <f>(DMA97+#REF!)*DMA98</f>
        <v>#REF!</v>
      </c>
      <c r="DMB94" s="101" t="e">
        <f>(DMB97+#REF!)*DMB98</f>
        <v>#REF!</v>
      </c>
      <c r="DMC94" s="101" t="e">
        <f>(DMC97+#REF!)*DMC98</f>
        <v>#REF!</v>
      </c>
      <c r="DMD94" s="101" t="e">
        <f>(DMD97+#REF!)*DMD98</f>
        <v>#REF!</v>
      </c>
      <c r="DME94" s="101" t="e">
        <f>(DME97+#REF!)*DME98</f>
        <v>#REF!</v>
      </c>
      <c r="DMF94" s="101" t="e">
        <f>(DMF97+#REF!)*DMF98</f>
        <v>#REF!</v>
      </c>
      <c r="DMG94" s="101" t="e">
        <f>(DMG97+#REF!)*DMG98</f>
        <v>#REF!</v>
      </c>
      <c r="DMH94" s="101" t="e">
        <f>(DMH97+#REF!)*DMH98</f>
        <v>#REF!</v>
      </c>
      <c r="DMI94" s="101" t="e">
        <f>(DMI97+#REF!)*DMI98</f>
        <v>#REF!</v>
      </c>
      <c r="DMJ94" s="101" t="e">
        <f>(DMJ97+#REF!)*DMJ98</f>
        <v>#REF!</v>
      </c>
      <c r="DMK94" s="101" t="e">
        <f>(DMK97+#REF!)*DMK98</f>
        <v>#REF!</v>
      </c>
      <c r="DML94" s="101" t="e">
        <f>(DML97+#REF!)*DML98</f>
        <v>#REF!</v>
      </c>
      <c r="DMM94" s="101" t="e">
        <f>(DMM97+#REF!)*DMM98</f>
        <v>#REF!</v>
      </c>
      <c r="DMN94" s="101" t="e">
        <f>(DMN97+#REF!)*DMN98</f>
        <v>#REF!</v>
      </c>
      <c r="DMO94" s="101" t="e">
        <f>(DMO97+#REF!)*DMO98</f>
        <v>#REF!</v>
      </c>
      <c r="DMP94" s="101" t="e">
        <f>(DMP97+#REF!)*DMP98</f>
        <v>#REF!</v>
      </c>
      <c r="DMQ94" s="101" t="e">
        <f>(DMQ97+#REF!)*DMQ98</f>
        <v>#REF!</v>
      </c>
      <c r="DMR94" s="101" t="e">
        <f>(DMR97+#REF!)*DMR98</f>
        <v>#REF!</v>
      </c>
      <c r="DMS94" s="101" t="e">
        <f>(DMS97+#REF!)*DMS98</f>
        <v>#REF!</v>
      </c>
      <c r="DMT94" s="101" t="e">
        <f>(DMT97+#REF!)*DMT98</f>
        <v>#REF!</v>
      </c>
      <c r="DMU94" s="101" t="e">
        <f>(DMU97+#REF!)*DMU98</f>
        <v>#REF!</v>
      </c>
      <c r="DMV94" s="101" t="e">
        <f>(DMV97+#REF!)*DMV98</f>
        <v>#REF!</v>
      </c>
      <c r="DMW94" s="101" t="e">
        <f>(DMW97+#REF!)*DMW98</f>
        <v>#REF!</v>
      </c>
      <c r="DMX94" s="101" t="e">
        <f>(DMX97+#REF!)*DMX98</f>
        <v>#REF!</v>
      </c>
      <c r="DMY94" s="101" t="e">
        <f>(DMY97+#REF!)*DMY98</f>
        <v>#REF!</v>
      </c>
      <c r="DMZ94" s="101" t="e">
        <f>(DMZ97+#REF!)*DMZ98</f>
        <v>#REF!</v>
      </c>
      <c r="DNA94" s="101" t="e">
        <f>(DNA97+#REF!)*DNA98</f>
        <v>#REF!</v>
      </c>
      <c r="DNB94" s="101" t="e">
        <f>(DNB97+#REF!)*DNB98</f>
        <v>#REF!</v>
      </c>
      <c r="DNC94" s="101" t="e">
        <f>(DNC97+#REF!)*DNC98</f>
        <v>#REF!</v>
      </c>
      <c r="DND94" s="101" t="e">
        <f>(DND97+#REF!)*DND98</f>
        <v>#REF!</v>
      </c>
      <c r="DNE94" s="101" t="e">
        <f>(DNE97+#REF!)*DNE98</f>
        <v>#REF!</v>
      </c>
      <c r="DNF94" s="101" t="e">
        <f>(DNF97+#REF!)*DNF98</f>
        <v>#REF!</v>
      </c>
      <c r="DNG94" s="101" t="e">
        <f>(DNG97+#REF!)*DNG98</f>
        <v>#REF!</v>
      </c>
      <c r="DNH94" s="101" t="e">
        <f>(DNH97+#REF!)*DNH98</f>
        <v>#REF!</v>
      </c>
      <c r="DNI94" s="101" t="e">
        <f>(DNI97+#REF!)*DNI98</f>
        <v>#REF!</v>
      </c>
      <c r="DNJ94" s="101" t="e">
        <f>(DNJ97+#REF!)*DNJ98</f>
        <v>#REF!</v>
      </c>
      <c r="DNK94" s="101" t="e">
        <f>(DNK97+#REF!)*DNK98</f>
        <v>#REF!</v>
      </c>
      <c r="DNL94" s="101" t="e">
        <f>(DNL97+#REF!)*DNL98</f>
        <v>#REF!</v>
      </c>
      <c r="DNM94" s="101" t="e">
        <f>(DNM97+#REF!)*DNM98</f>
        <v>#REF!</v>
      </c>
      <c r="DNN94" s="101" t="e">
        <f>(DNN97+#REF!)*DNN98</f>
        <v>#REF!</v>
      </c>
      <c r="DNO94" s="101" t="e">
        <f>(DNO97+#REF!)*DNO98</f>
        <v>#REF!</v>
      </c>
      <c r="DNP94" s="101" t="e">
        <f>(DNP97+#REF!)*DNP98</f>
        <v>#REF!</v>
      </c>
      <c r="DNQ94" s="101" t="e">
        <f>(DNQ97+#REF!)*DNQ98</f>
        <v>#REF!</v>
      </c>
      <c r="DNR94" s="101" t="e">
        <f>(DNR97+#REF!)*DNR98</f>
        <v>#REF!</v>
      </c>
      <c r="DNS94" s="101" t="e">
        <f>(DNS97+#REF!)*DNS98</f>
        <v>#REF!</v>
      </c>
      <c r="DNT94" s="101" t="e">
        <f>(DNT97+#REF!)*DNT98</f>
        <v>#REF!</v>
      </c>
      <c r="DNU94" s="101" t="e">
        <f>(DNU97+#REF!)*DNU98</f>
        <v>#REF!</v>
      </c>
      <c r="DNV94" s="101" t="e">
        <f>(DNV97+#REF!)*DNV98</f>
        <v>#REF!</v>
      </c>
      <c r="DNW94" s="101" t="e">
        <f>(DNW97+#REF!)*DNW98</f>
        <v>#REF!</v>
      </c>
      <c r="DNX94" s="101" t="e">
        <f>(DNX97+#REF!)*DNX98</f>
        <v>#REF!</v>
      </c>
      <c r="DNY94" s="101" t="e">
        <f>(DNY97+#REF!)*DNY98</f>
        <v>#REF!</v>
      </c>
      <c r="DNZ94" s="101" t="e">
        <f>(DNZ97+#REF!)*DNZ98</f>
        <v>#REF!</v>
      </c>
      <c r="DOA94" s="101" t="e">
        <f>(DOA97+#REF!)*DOA98</f>
        <v>#REF!</v>
      </c>
      <c r="DOB94" s="101" t="e">
        <f>(DOB97+#REF!)*DOB98</f>
        <v>#REF!</v>
      </c>
      <c r="DOC94" s="101" t="e">
        <f>(DOC97+#REF!)*DOC98</f>
        <v>#REF!</v>
      </c>
      <c r="DOD94" s="101" t="e">
        <f>(DOD97+#REF!)*DOD98</f>
        <v>#REF!</v>
      </c>
      <c r="DOE94" s="101" t="e">
        <f>(DOE97+#REF!)*DOE98</f>
        <v>#REF!</v>
      </c>
      <c r="DOF94" s="101" t="e">
        <f>(DOF97+#REF!)*DOF98</f>
        <v>#REF!</v>
      </c>
      <c r="DOG94" s="101" t="e">
        <f>(DOG97+#REF!)*DOG98</f>
        <v>#REF!</v>
      </c>
      <c r="DOH94" s="101" t="e">
        <f>(DOH97+#REF!)*DOH98</f>
        <v>#REF!</v>
      </c>
      <c r="DOI94" s="101" t="e">
        <f>(DOI97+#REF!)*DOI98</f>
        <v>#REF!</v>
      </c>
      <c r="DOJ94" s="101" t="e">
        <f>(DOJ97+#REF!)*DOJ98</f>
        <v>#REF!</v>
      </c>
      <c r="DOK94" s="101" t="e">
        <f>(DOK97+#REF!)*DOK98</f>
        <v>#REF!</v>
      </c>
      <c r="DOL94" s="101" t="e">
        <f>(DOL97+#REF!)*DOL98</f>
        <v>#REF!</v>
      </c>
      <c r="DOM94" s="101" t="e">
        <f>(DOM97+#REF!)*DOM98</f>
        <v>#REF!</v>
      </c>
      <c r="DON94" s="101" t="e">
        <f>(DON97+#REF!)*DON98</f>
        <v>#REF!</v>
      </c>
      <c r="DOO94" s="101" t="e">
        <f>(DOO97+#REF!)*DOO98</f>
        <v>#REF!</v>
      </c>
      <c r="DOP94" s="101" t="e">
        <f>(DOP97+#REF!)*DOP98</f>
        <v>#REF!</v>
      </c>
      <c r="DOQ94" s="101" t="e">
        <f>(DOQ97+#REF!)*DOQ98</f>
        <v>#REF!</v>
      </c>
      <c r="DOR94" s="101" t="e">
        <f>(DOR97+#REF!)*DOR98</f>
        <v>#REF!</v>
      </c>
      <c r="DOS94" s="101" t="e">
        <f>(DOS97+#REF!)*DOS98</f>
        <v>#REF!</v>
      </c>
      <c r="DOT94" s="101" t="e">
        <f>(DOT97+#REF!)*DOT98</f>
        <v>#REF!</v>
      </c>
      <c r="DOU94" s="101" t="e">
        <f>(DOU97+#REF!)*DOU98</f>
        <v>#REF!</v>
      </c>
      <c r="DOV94" s="101" t="e">
        <f>(DOV97+#REF!)*DOV98</f>
        <v>#REF!</v>
      </c>
      <c r="DOW94" s="101" t="e">
        <f>(DOW97+#REF!)*DOW98</f>
        <v>#REF!</v>
      </c>
      <c r="DOX94" s="101" t="e">
        <f>(DOX97+#REF!)*DOX98</f>
        <v>#REF!</v>
      </c>
      <c r="DOY94" s="101" t="e">
        <f>(DOY97+#REF!)*DOY98</f>
        <v>#REF!</v>
      </c>
      <c r="DOZ94" s="101" t="e">
        <f>(DOZ97+#REF!)*DOZ98</f>
        <v>#REF!</v>
      </c>
      <c r="DPA94" s="101" t="e">
        <f>(DPA97+#REF!)*DPA98</f>
        <v>#REF!</v>
      </c>
      <c r="DPB94" s="101" t="e">
        <f>(DPB97+#REF!)*DPB98</f>
        <v>#REF!</v>
      </c>
      <c r="DPC94" s="101" t="e">
        <f>(DPC97+#REF!)*DPC98</f>
        <v>#REF!</v>
      </c>
      <c r="DPD94" s="101" t="e">
        <f>(DPD97+#REF!)*DPD98</f>
        <v>#REF!</v>
      </c>
      <c r="DPE94" s="101" t="e">
        <f>(DPE97+#REF!)*DPE98</f>
        <v>#REF!</v>
      </c>
      <c r="DPF94" s="101" t="e">
        <f>(DPF97+#REF!)*DPF98</f>
        <v>#REF!</v>
      </c>
      <c r="DPG94" s="101" t="e">
        <f>(DPG97+#REF!)*DPG98</f>
        <v>#REF!</v>
      </c>
      <c r="DPH94" s="101" t="e">
        <f>(DPH97+#REF!)*DPH98</f>
        <v>#REF!</v>
      </c>
      <c r="DPI94" s="101" t="e">
        <f>(DPI97+#REF!)*DPI98</f>
        <v>#REF!</v>
      </c>
      <c r="DPJ94" s="101" t="e">
        <f>(DPJ97+#REF!)*DPJ98</f>
        <v>#REF!</v>
      </c>
      <c r="DPK94" s="101" t="e">
        <f>(DPK97+#REF!)*DPK98</f>
        <v>#REF!</v>
      </c>
      <c r="DPL94" s="101" t="e">
        <f>(DPL97+#REF!)*DPL98</f>
        <v>#REF!</v>
      </c>
      <c r="DPM94" s="101" t="e">
        <f>(DPM97+#REF!)*DPM98</f>
        <v>#REF!</v>
      </c>
      <c r="DPN94" s="101" t="e">
        <f>(DPN97+#REF!)*DPN98</f>
        <v>#REF!</v>
      </c>
      <c r="DPO94" s="101" t="e">
        <f>(DPO97+#REF!)*DPO98</f>
        <v>#REF!</v>
      </c>
      <c r="DPP94" s="101" t="e">
        <f>(DPP97+#REF!)*DPP98</f>
        <v>#REF!</v>
      </c>
      <c r="DPQ94" s="101" t="e">
        <f>(DPQ97+#REF!)*DPQ98</f>
        <v>#REF!</v>
      </c>
      <c r="DPR94" s="101" t="e">
        <f>(DPR97+#REF!)*DPR98</f>
        <v>#REF!</v>
      </c>
      <c r="DPS94" s="101" t="e">
        <f>(DPS97+#REF!)*DPS98</f>
        <v>#REF!</v>
      </c>
      <c r="DPT94" s="101" t="e">
        <f>(DPT97+#REF!)*DPT98</f>
        <v>#REF!</v>
      </c>
      <c r="DPU94" s="101" t="e">
        <f>(DPU97+#REF!)*DPU98</f>
        <v>#REF!</v>
      </c>
      <c r="DPV94" s="101" t="e">
        <f>(DPV97+#REF!)*DPV98</f>
        <v>#REF!</v>
      </c>
      <c r="DPW94" s="101" t="e">
        <f>(DPW97+#REF!)*DPW98</f>
        <v>#REF!</v>
      </c>
      <c r="DPX94" s="101" t="e">
        <f>(DPX97+#REF!)*DPX98</f>
        <v>#REF!</v>
      </c>
      <c r="DPY94" s="101" t="e">
        <f>(DPY97+#REF!)*DPY98</f>
        <v>#REF!</v>
      </c>
      <c r="DPZ94" s="101" t="e">
        <f>(DPZ97+#REF!)*DPZ98</f>
        <v>#REF!</v>
      </c>
      <c r="DQA94" s="101" t="e">
        <f>(DQA97+#REF!)*DQA98</f>
        <v>#REF!</v>
      </c>
      <c r="DQB94" s="101" t="e">
        <f>(DQB97+#REF!)*DQB98</f>
        <v>#REF!</v>
      </c>
      <c r="DQC94" s="101" t="e">
        <f>(DQC97+#REF!)*DQC98</f>
        <v>#REF!</v>
      </c>
      <c r="DQD94" s="101" t="e">
        <f>(DQD97+#REF!)*DQD98</f>
        <v>#REF!</v>
      </c>
      <c r="DQE94" s="101" t="e">
        <f>(DQE97+#REF!)*DQE98</f>
        <v>#REF!</v>
      </c>
      <c r="DQF94" s="101" t="e">
        <f>(DQF97+#REF!)*DQF98</f>
        <v>#REF!</v>
      </c>
      <c r="DQG94" s="101" t="e">
        <f>(DQG97+#REF!)*DQG98</f>
        <v>#REF!</v>
      </c>
      <c r="DQH94" s="101" t="e">
        <f>(DQH97+#REF!)*DQH98</f>
        <v>#REF!</v>
      </c>
      <c r="DQI94" s="101" t="e">
        <f>(DQI97+#REF!)*DQI98</f>
        <v>#REF!</v>
      </c>
      <c r="DQJ94" s="101" t="e">
        <f>(DQJ97+#REF!)*DQJ98</f>
        <v>#REF!</v>
      </c>
      <c r="DQK94" s="101" t="e">
        <f>(DQK97+#REF!)*DQK98</f>
        <v>#REF!</v>
      </c>
      <c r="DQL94" s="101" t="e">
        <f>(DQL97+#REF!)*DQL98</f>
        <v>#REF!</v>
      </c>
      <c r="DQM94" s="101" t="e">
        <f>(DQM97+#REF!)*DQM98</f>
        <v>#REF!</v>
      </c>
      <c r="DQN94" s="101" t="e">
        <f>(DQN97+#REF!)*DQN98</f>
        <v>#REF!</v>
      </c>
      <c r="DQO94" s="101" t="e">
        <f>(DQO97+#REF!)*DQO98</f>
        <v>#REF!</v>
      </c>
      <c r="DQP94" s="101" t="e">
        <f>(DQP97+#REF!)*DQP98</f>
        <v>#REF!</v>
      </c>
      <c r="DQQ94" s="101" t="e">
        <f>(DQQ97+#REF!)*DQQ98</f>
        <v>#REF!</v>
      </c>
      <c r="DQR94" s="101" t="e">
        <f>(DQR97+#REF!)*DQR98</f>
        <v>#REF!</v>
      </c>
      <c r="DQS94" s="101" t="e">
        <f>(DQS97+#REF!)*DQS98</f>
        <v>#REF!</v>
      </c>
      <c r="DQT94" s="101" t="e">
        <f>(DQT97+#REF!)*DQT98</f>
        <v>#REF!</v>
      </c>
      <c r="DQU94" s="101" t="e">
        <f>(DQU97+#REF!)*DQU98</f>
        <v>#REF!</v>
      </c>
      <c r="DQV94" s="101" t="e">
        <f>(DQV97+#REF!)*DQV98</f>
        <v>#REF!</v>
      </c>
      <c r="DQW94" s="101" t="e">
        <f>(DQW97+#REF!)*DQW98</f>
        <v>#REF!</v>
      </c>
      <c r="DQX94" s="101" t="e">
        <f>(DQX97+#REF!)*DQX98</f>
        <v>#REF!</v>
      </c>
      <c r="DQY94" s="101" t="e">
        <f>(DQY97+#REF!)*DQY98</f>
        <v>#REF!</v>
      </c>
      <c r="DQZ94" s="101" t="e">
        <f>(DQZ97+#REF!)*DQZ98</f>
        <v>#REF!</v>
      </c>
      <c r="DRA94" s="101" t="e">
        <f>(DRA97+#REF!)*DRA98</f>
        <v>#REF!</v>
      </c>
      <c r="DRB94" s="101" t="e">
        <f>(DRB97+#REF!)*DRB98</f>
        <v>#REF!</v>
      </c>
      <c r="DRC94" s="101" t="e">
        <f>(DRC97+#REF!)*DRC98</f>
        <v>#REF!</v>
      </c>
      <c r="DRD94" s="101" t="e">
        <f>(DRD97+#REF!)*DRD98</f>
        <v>#REF!</v>
      </c>
      <c r="DRE94" s="101" t="e">
        <f>(DRE97+#REF!)*DRE98</f>
        <v>#REF!</v>
      </c>
      <c r="DRF94" s="101" t="e">
        <f>(DRF97+#REF!)*DRF98</f>
        <v>#REF!</v>
      </c>
      <c r="DRG94" s="101" t="e">
        <f>(DRG97+#REF!)*DRG98</f>
        <v>#REF!</v>
      </c>
      <c r="DRH94" s="101" t="e">
        <f>(DRH97+#REF!)*DRH98</f>
        <v>#REF!</v>
      </c>
      <c r="DRI94" s="101" t="e">
        <f>(DRI97+#REF!)*DRI98</f>
        <v>#REF!</v>
      </c>
      <c r="DRJ94" s="101" t="e">
        <f>(DRJ97+#REF!)*DRJ98</f>
        <v>#REF!</v>
      </c>
      <c r="DRK94" s="101" t="e">
        <f>(DRK97+#REF!)*DRK98</f>
        <v>#REF!</v>
      </c>
      <c r="DRL94" s="101" t="e">
        <f>(DRL97+#REF!)*DRL98</f>
        <v>#REF!</v>
      </c>
      <c r="DRM94" s="101" t="e">
        <f>(DRM97+#REF!)*DRM98</f>
        <v>#REF!</v>
      </c>
      <c r="DRN94" s="101" t="e">
        <f>(DRN97+#REF!)*DRN98</f>
        <v>#REF!</v>
      </c>
      <c r="DRO94" s="101" t="e">
        <f>(DRO97+#REF!)*DRO98</f>
        <v>#REF!</v>
      </c>
      <c r="DRP94" s="101" t="e">
        <f>(DRP97+#REF!)*DRP98</f>
        <v>#REF!</v>
      </c>
      <c r="DRQ94" s="101" t="e">
        <f>(DRQ97+#REF!)*DRQ98</f>
        <v>#REF!</v>
      </c>
      <c r="DRR94" s="101" t="e">
        <f>(DRR97+#REF!)*DRR98</f>
        <v>#REF!</v>
      </c>
      <c r="DRS94" s="101" t="e">
        <f>(DRS97+#REF!)*DRS98</f>
        <v>#REF!</v>
      </c>
      <c r="DRT94" s="101" t="e">
        <f>(DRT97+#REF!)*DRT98</f>
        <v>#REF!</v>
      </c>
      <c r="DRU94" s="101" t="e">
        <f>(DRU97+#REF!)*DRU98</f>
        <v>#REF!</v>
      </c>
      <c r="DRV94" s="101" t="e">
        <f>(DRV97+#REF!)*DRV98</f>
        <v>#REF!</v>
      </c>
      <c r="DRW94" s="101" t="e">
        <f>(DRW97+#REF!)*DRW98</f>
        <v>#REF!</v>
      </c>
      <c r="DRX94" s="101" t="e">
        <f>(DRX97+#REF!)*DRX98</f>
        <v>#REF!</v>
      </c>
      <c r="DRY94" s="101" t="e">
        <f>(DRY97+#REF!)*DRY98</f>
        <v>#REF!</v>
      </c>
      <c r="DRZ94" s="101" t="e">
        <f>(DRZ97+#REF!)*DRZ98</f>
        <v>#REF!</v>
      </c>
      <c r="DSA94" s="101" t="e">
        <f>(DSA97+#REF!)*DSA98</f>
        <v>#REF!</v>
      </c>
      <c r="DSB94" s="101" t="e">
        <f>(DSB97+#REF!)*DSB98</f>
        <v>#REF!</v>
      </c>
      <c r="DSC94" s="101" t="e">
        <f>(DSC97+#REF!)*DSC98</f>
        <v>#REF!</v>
      </c>
      <c r="DSD94" s="101" t="e">
        <f>(DSD97+#REF!)*DSD98</f>
        <v>#REF!</v>
      </c>
      <c r="DSE94" s="101" t="e">
        <f>(DSE97+#REF!)*DSE98</f>
        <v>#REF!</v>
      </c>
      <c r="DSF94" s="101" t="e">
        <f>(DSF97+#REF!)*DSF98</f>
        <v>#REF!</v>
      </c>
      <c r="DSG94" s="101" t="e">
        <f>(DSG97+#REF!)*DSG98</f>
        <v>#REF!</v>
      </c>
      <c r="DSH94" s="101" t="e">
        <f>(DSH97+#REF!)*DSH98</f>
        <v>#REF!</v>
      </c>
      <c r="DSI94" s="101" t="e">
        <f>(DSI97+#REF!)*DSI98</f>
        <v>#REF!</v>
      </c>
      <c r="DSJ94" s="101" t="e">
        <f>(DSJ97+#REF!)*DSJ98</f>
        <v>#REF!</v>
      </c>
      <c r="DSK94" s="101" t="e">
        <f>(DSK97+#REF!)*DSK98</f>
        <v>#REF!</v>
      </c>
      <c r="DSL94" s="101" t="e">
        <f>(DSL97+#REF!)*DSL98</f>
        <v>#REF!</v>
      </c>
      <c r="DSM94" s="101" t="e">
        <f>(DSM97+#REF!)*DSM98</f>
        <v>#REF!</v>
      </c>
      <c r="DSN94" s="101" t="e">
        <f>(DSN97+#REF!)*DSN98</f>
        <v>#REF!</v>
      </c>
      <c r="DSO94" s="101" t="e">
        <f>(DSO97+#REF!)*DSO98</f>
        <v>#REF!</v>
      </c>
      <c r="DSP94" s="101" t="e">
        <f>(DSP97+#REF!)*DSP98</f>
        <v>#REF!</v>
      </c>
      <c r="DSQ94" s="101" t="e">
        <f>(DSQ97+#REF!)*DSQ98</f>
        <v>#REF!</v>
      </c>
      <c r="DSR94" s="101" t="e">
        <f>(DSR97+#REF!)*DSR98</f>
        <v>#REF!</v>
      </c>
      <c r="DSS94" s="101" t="e">
        <f>(DSS97+#REF!)*DSS98</f>
        <v>#REF!</v>
      </c>
      <c r="DST94" s="101" t="e">
        <f>(DST97+#REF!)*DST98</f>
        <v>#REF!</v>
      </c>
      <c r="DSU94" s="101" t="e">
        <f>(DSU97+#REF!)*DSU98</f>
        <v>#REF!</v>
      </c>
      <c r="DSV94" s="101" t="e">
        <f>(DSV97+#REF!)*DSV98</f>
        <v>#REF!</v>
      </c>
      <c r="DSW94" s="101" t="e">
        <f>(DSW97+#REF!)*DSW98</f>
        <v>#REF!</v>
      </c>
      <c r="DSX94" s="101" t="e">
        <f>(DSX97+#REF!)*DSX98</f>
        <v>#REF!</v>
      </c>
      <c r="DSY94" s="101" t="e">
        <f>(DSY97+#REF!)*DSY98</f>
        <v>#REF!</v>
      </c>
      <c r="DSZ94" s="101" t="e">
        <f>(DSZ97+#REF!)*DSZ98</f>
        <v>#REF!</v>
      </c>
      <c r="DTA94" s="101" t="e">
        <f>(DTA97+#REF!)*DTA98</f>
        <v>#REF!</v>
      </c>
      <c r="DTB94" s="101" t="e">
        <f>(DTB97+#REF!)*DTB98</f>
        <v>#REF!</v>
      </c>
      <c r="DTC94" s="101" t="e">
        <f>(DTC97+#REF!)*DTC98</f>
        <v>#REF!</v>
      </c>
      <c r="DTD94" s="101" t="e">
        <f>(DTD97+#REF!)*DTD98</f>
        <v>#REF!</v>
      </c>
      <c r="DTE94" s="101" t="e">
        <f>(DTE97+#REF!)*DTE98</f>
        <v>#REF!</v>
      </c>
      <c r="DTF94" s="101" t="e">
        <f>(DTF97+#REF!)*DTF98</f>
        <v>#REF!</v>
      </c>
      <c r="DTG94" s="101" t="e">
        <f>(DTG97+#REF!)*DTG98</f>
        <v>#REF!</v>
      </c>
      <c r="DTH94" s="101" t="e">
        <f>(DTH97+#REF!)*DTH98</f>
        <v>#REF!</v>
      </c>
      <c r="DTI94" s="101" t="e">
        <f>(DTI97+#REF!)*DTI98</f>
        <v>#REF!</v>
      </c>
      <c r="DTJ94" s="101" t="e">
        <f>(DTJ97+#REF!)*DTJ98</f>
        <v>#REF!</v>
      </c>
      <c r="DTK94" s="101" t="e">
        <f>(DTK97+#REF!)*DTK98</f>
        <v>#REF!</v>
      </c>
      <c r="DTL94" s="101" t="e">
        <f>(DTL97+#REF!)*DTL98</f>
        <v>#REF!</v>
      </c>
      <c r="DTM94" s="101" t="e">
        <f>(DTM97+#REF!)*DTM98</f>
        <v>#REF!</v>
      </c>
      <c r="DTN94" s="101" t="e">
        <f>(DTN97+#REF!)*DTN98</f>
        <v>#REF!</v>
      </c>
      <c r="DTO94" s="101" t="e">
        <f>(DTO97+#REF!)*DTO98</f>
        <v>#REF!</v>
      </c>
      <c r="DTP94" s="101" t="e">
        <f>(DTP97+#REF!)*DTP98</f>
        <v>#REF!</v>
      </c>
      <c r="DTQ94" s="101" t="e">
        <f>(DTQ97+#REF!)*DTQ98</f>
        <v>#REF!</v>
      </c>
      <c r="DTR94" s="101" t="e">
        <f>(DTR97+#REF!)*DTR98</f>
        <v>#REF!</v>
      </c>
      <c r="DTS94" s="101" t="e">
        <f>(DTS97+#REF!)*DTS98</f>
        <v>#REF!</v>
      </c>
      <c r="DTT94" s="101" t="e">
        <f>(DTT97+#REF!)*DTT98</f>
        <v>#REF!</v>
      </c>
      <c r="DTU94" s="101" t="e">
        <f>(DTU97+#REF!)*DTU98</f>
        <v>#REF!</v>
      </c>
      <c r="DTV94" s="101" t="e">
        <f>(DTV97+#REF!)*DTV98</f>
        <v>#REF!</v>
      </c>
      <c r="DTW94" s="101" t="e">
        <f>(DTW97+#REF!)*DTW98</f>
        <v>#REF!</v>
      </c>
      <c r="DTX94" s="101" t="e">
        <f>(DTX97+#REF!)*DTX98</f>
        <v>#REF!</v>
      </c>
      <c r="DTY94" s="101" t="e">
        <f>(DTY97+#REF!)*DTY98</f>
        <v>#REF!</v>
      </c>
      <c r="DTZ94" s="101" t="e">
        <f>(DTZ97+#REF!)*DTZ98</f>
        <v>#REF!</v>
      </c>
      <c r="DUA94" s="101" t="e">
        <f>(DUA97+#REF!)*DUA98</f>
        <v>#REF!</v>
      </c>
      <c r="DUB94" s="101" t="e">
        <f>(DUB97+#REF!)*DUB98</f>
        <v>#REF!</v>
      </c>
      <c r="DUC94" s="101" t="e">
        <f>(DUC97+#REF!)*DUC98</f>
        <v>#REF!</v>
      </c>
      <c r="DUD94" s="101" t="e">
        <f>(DUD97+#REF!)*DUD98</f>
        <v>#REF!</v>
      </c>
      <c r="DUE94" s="101" t="e">
        <f>(DUE97+#REF!)*DUE98</f>
        <v>#REF!</v>
      </c>
      <c r="DUF94" s="101" t="e">
        <f>(DUF97+#REF!)*DUF98</f>
        <v>#REF!</v>
      </c>
      <c r="DUG94" s="101" t="e">
        <f>(DUG97+#REF!)*DUG98</f>
        <v>#REF!</v>
      </c>
      <c r="DUH94" s="101" t="e">
        <f>(DUH97+#REF!)*DUH98</f>
        <v>#REF!</v>
      </c>
      <c r="DUI94" s="101" t="e">
        <f>(DUI97+#REF!)*DUI98</f>
        <v>#REF!</v>
      </c>
      <c r="DUJ94" s="101" t="e">
        <f>(DUJ97+#REF!)*DUJ98</f>
        <v>#REF!</v>
      </c>
      <c r="DUK94" s="101" t="e">
        <f>(DUK97+#REF!)*DUK98</f>
        <v>#REF!</v>
      </c>
      <c r="DUL94" s="101" t="e">
        <f>(DUL97+#REF!)*DUL98</f>
        <v>#REF!</v>
      </c>
      <c r="DUM94" s="101" t="e">
        <f>(DUM97+#REF!)*DUM98</f>
        <v>#REF!</v>
      </c>
      <c r="DUN94" s="101" t="e">
        <f>(DUN97+#REF!)*DUN98</f>
        <v>#REF!</v>
      </c>
      <c r="DUO94" s="101" t="e">
        <f>(DUO97+#REF!)*DUO98</f>
        <v>#REF!</v>
      </c>
      <c r="DUP94" s="101" t="e">
        <f>(DUP97+#REF!)*DUP98</f>
        <v>#REF!</v>
      </c>
      <c r="DUQ94" s="101" t="e">
        <f>(DUQ97+#REF!)*DUQ98</f>
        <v>#REF!</v>
      </c>
      <c r="DUR94" s="101" t="e">
        <f>(DUR97+#REF!)*DUR98</f>
        <v>#REF!</v>
      </c>
      <c r="DUS94" s="101" t="e">
        <f>(DUS97+#REF!)*DUS98</f>
        <v>#REF!</v>
      </c>
      <c r="DUT94" s="101" t="e">
        <f>(DUT97+#REF!)*DUT98</f>
        <v>#REF!</v>
      </c>
      <c r="DUU94" s="101" t="e">
        <f>(DUU97+#REF!)*DUU98</f>
        <v>#REF!</v>
      </c>
      <c r="DUV94" s="101" t="e">
        <f>(DUV97+#REF!)*DUV98</f>
        <v>#REF!</v>
      </c>
      <c r="DUW94" s="101" t="e">
        <f>(DUW97+#REF!)*DUW98</f>
        <v>#REF!</v>
      </c>
      <c r="DUX94" s="101" t="e">
        <f>(DUX97+#REF!)*DUX98</f>
        <v>#REF!</v>
      </c>
      <c r="DUY94" s="101" t="e">
        <f>(DUY97+#REF!)*DUY98</f>
        <v>#REF!</v>
      </c>
      <c r="DUZ94" s="101" t="e">
        <f>(DUZ97+#REF!)*DUZ98</f>
        <v>#REF!</v>
      </c>
      <c r="DVA94" s="101" t="e">
        <f>(DVA97+#REF!)*DVA98</f>
        <v>#REF!</v>
      </c>
      <c r="DVB94" s="101" t="e">
        <f>(DVB97+#REF!)*DVB98</f>
        <v>#REF!</v>
      </c>
      <c r="DVC94" s="101" t="e">
        <f>(DVC97+#REF!)*DVC98</f>
        <v>#REF!</v>
      </c>
      <c r="DVD94" s="101" t="e">
        <f>(DVD97+#REF!)*DVD98</f>
        <v>#REF!</v>
      </c>
      <c r="DVE94" s="101" t="e">
        <f>(DVE97+#REF!)*DVE98</f>
        <v>#REF!</v>
      </c>
      <c r="DVF94" s="101" t="e">
        <f>(DVF97+#REF!)*DVF98</f>
        <v>#REF!</v>
      </c>
      <c r="DVG94" s="101" t="e">
        <f>(DVG97+#REF!)*DVG98</f>
        <v>#REF!</v>
      </c>
      <c r="DVH94" s="101" t="e">
        <f>(DVH97+#REF!)*DVH98</f>
        <v>#REF!</v>
      </c>
      <c r="DVI94" s="101" t="e">
        <f>(DVI97+#REF!)*DVI98</f>
        <v>#REF!</v>
      </c>
      <c r="DVJ94" s="101" t="e">
        <f>(DVJ97+#REF!)*DVJ98</f>
        <v>#REF!</v>
      </c>
      <c r="DVK94" s="101" t="e">
        <f>(DVK97+#REF!)*DVK98</f>
        <v>#REF!</v>
      </c>
      <c r="DVL94" s="101" t="e">
        <f>(DVL97+#REF!)*DVL98</f>
        <v>#REF!</v>
      </c>
      <c r="DVM94" s="101" t="e">
        <f>(DVM97+#REF!)*DVM98</f>
        <v>#REF!</v>
      </c>
      <c r="DVN94" s="101" t="e">
        <f>(DVN97+#REF!)*DVN98</f>
        <v>#REF!</v>
      </c>
      <c r="DVO94" s="101" t="e">
        <f>(DVO97+#REF!)*DVO98</f>
        <v>#REF!</v>
      </c>
      <c r="DVP94" s="101" t="e">
        <f>(DVP97+#REF!)*DVP98</f>
        <v>#REF!</v>
      </c>
      <c r="DVQ94" s="101" t="e">
        <f>(DVQ97+#REF!)*DVQ98</f>
        <v>#REF!</v>
      </c>
      <c r="DVR94" s="101" t="e">
        <f>(DVR97+#REF!)*DVR98</f>
        <v>#REF!</v>
      </c>
      <c r="DVS94" s="101" t="e">
        <f>(DVS97+#REF!)*DVS98</f>
        <v>#REF!</v>
      </c>
      <c r="DVT94" s="101" t="e">
        <f>(DVT97+#REF!)*DVT98</f>
        <v>#REF!</v>
      </c>
      <c r="DVU94" s="101" t="e">
        <f>(DVU97+#REF!)*DVU98</f>
        <v>#REF!</v>
      </c>
      <c r="DVV94" s="101" t="e">
        <f>(DVV97+#REF!)*DVV98</f>
        <v>#REF!</v>
      </c>
      <c r="DVW94" s="101" t="e">
        <f>(DVW97+#REF!)*DVW98</f>
        <v>#REF!</v>
      </c>
      <c r="DVX94" s="101" t="e">
        <f>(DVX97+#REF!)*DVX98</f>
        <v>#REF!</v>
      </c>
      <c r="DVY94" s="101" t="e">
        <f>(DVY97+#REF!)*DVY98</f>
        <v>#REF!</v>
      </c>
      <c r="DVZ94" s="101" t="e">
        <f>(DVZ97+#REF!)*DVZ98</f>
        <v>#REF!</v>
      </c>
      <c r="DWA94" s="101" t="e">
        <f>(DWA97+#REF!)*DWA98</f>
        <v>#REF!</v>
      </c>
      <c r="DWB94" s="101" t="e">
        <f>(DWB97+#REF!)*DWB98</f>
        <v>#REF!</v>
      </c>
      <c r="DWC94" s="101" t="e">
        <f>(DWC97+#REF!)*DWC98</f>
        <v>#REF!</v>
      </c>
      <c r="DWD94" s="101" t="e">
        <f>(DWD97+#REF!)*DWD98</f>
        <v>#REF!</v>
      </c>
      <c r="DWE94" s="101" t="e">
        <f>(DWE97+#REF!)*DWE98</f>
        <v>#REF!</v>
      </c>
      <c r="DWF94" s="101" t="e">
        <f>(DWF97+#REF!)*DWF98</f>
        <v>#REF!</v>
      </c>
      <c r="DWG94" s="101" t="e">
        <f>(DWG97+#REF!)*DWG98</f>
        <v>#REF!</v>
      </c>
      <c r="DWH94" s="101" t="e">
        <f>(DWH97+#REF!)*DWH98</f>
        <v>#REF!</v>
      </c>
      <c r="DWI94" s="101" t="e">
        <f>(DWI97+#REF!)*DWI98</f>
        <v>#REF!</v>
      </c>
      <c r="DWJ94" s="101" t="e">
        <f>(DWJ97+#REF!)*DWJ98</f>
        <v>#REF!</v>
      </c>
      <c r="DWK94" s="101" t="e">
        <f>(DWK97+#REF!)*DWK98</f>
        <v>#REF!</v>
      </c>
      <c r="DWL94" s="101" t="e">
        <f>(DWL97+#REF!)*DWL98</f>
        <v>#REF!</v>
      </c>
      <c r="DWM94" s="101" t="e">
        <f>(DWM97+#REF!)*DWM98</f>
        <v>#REF!</v>
      </c>
      <c r="DWN94" s="101" t="e">
        <f>(DWN97+#REF!)*DWN98</f>
        <v>#REF!</v>
      </c>
      <c r="DWO94" s="101" t="e">
        <f>(DWO97+#REF!)*DWO98</f>
        <v>#REF!</v>
      </c>
      <c r="DWP94" s="101" t="e">
        <f>(DWP97+#REF!)*DWP98</f>
        <v>#REF!</v>
      </c>
      <c r="DWQ94" s="101" t="e">
        <f>(DWQ97+#REF!)*DWQ98</f>
        <v>#REF!</v>
      </c>
      <c r="DWR94" s="101" t="e">
        <f>(DWR97+#REF!)*DWR98</f>
        <v>#REF!</v>
      </c>
      <c r="DWS94" s="101" t="e">
        <f>(DWS97+#REF!)*DWS98</f>
        <v>#REF!</v>
      </c>
      <c r="DWT94" s="101" t="e">
        <f>(DWT97+#REF!)*DWT98</f>
        <v>#REF!</v>
      </c>
      <c r="DWU94" s="101" t="e">
        <f>(DWU97+#REF!)*DWU98</f>
        <v>#REF!</v>
      </c>
      <c r="DWV94" s="101" t="e">
        <f>(DWV97+#REF!)*DWV98</f>
        <v>#REF!</v>
      </c>
      <c r="DWW94" s="101" t="e">
        <f>(DWW97+#REF!)*DWW98</f>
        <v>#REF!</v>
      </c>
      <c r="DWX94" s="101" t="e">
        <f>(DWX97+#REF!)*DWX98</f>
        <v>#REF!</v>
      </c>
      <c r="DWY94" s="101" t="e">
        <f>(DWY97+#REF!)*DWY98</f>
        <v>#REF!</v>
      </c>
      <c r="DWZ94" s="101" t="e">
        <f>(DWZ97+#REF!)*DWZ98</f>
        <v>#REF!</v>
      </c>
      <c r="DXA94" s="101" t="e">
        <f>(DXA97+#REF!)*DXA98</f>
        <v>#REF!</v>
      </c>
      <c r="DXB94" s="101" t="e">
        <f>(DXB97+#REF!)*DXB98</f>
        <v>#REF!</v>
      </c>
      <c r="DXC94" s="101" t="e">
        <f>(DXC97+#REF!)*DXC98</f>
        <v>#REF!</v>
      </c>
      <c r="DXD94" s="101" t="e">
        <f>(DXD97+#REF!)*DXD98</f>
        <v>#REF!</v>
      </c>
      <c r="DXE94" s="101" t="e">
        <f>(DXE97+#REF!)*DXE98</f>
        <v>#REF!</v>
      </c>
      <c r="DXF94" s="101" t="e">
        <f>(DXF97+#REF!)*DXF98</f>
        <v>#REF!</v>
      </c>
      <c r="DXG94" s="101" t="e">
        <f>(DXG97+#REF!)*DXG98</f>
        <v>#REF!</v>
      </c>
      <c r="DXH94" s="101" t="e">
        <f>(DXH97+#REF!)*DXH98</f>
        <v>#REF!</v>
      </c>
      <c r="DXI94" s="101" t="e">
        <f>(DXI97+#REF!)*DXI98</f>
        <v>#REF!</v>
      </c>
      <c r="DXJ94" s="101" t="e">
        <f>(DXJ97+#REF!)*DXJ98</f>
        <v>#REF!</v>
      </c>
      <c r="DXK94" s="101" t="e">
        <f>(DXK97+#REF!)*DXK98</f>
        <v>#REF!</v>
      </c>
      <c r="DXL94" s="101" t="e">
        <f>(DXL97+#REF!)*DXL98</f>
        <v>#REF!</v>
      </c>
      <c r="DXM94" s="101" t="e">
        <f>(DXM97+#REF!)*DXM98</f>
        <v>#REF!</v>
      </c>
      <c r="DXN94" s="101" t="e">
        <f>(DXN97+#REF!)*DXN98</f>
        <v>#REF!</v>
      </c>
      <c r="DXO94" s="101" t="e">
        <f>(DXO97+#REF!)*DXO98</f>
        <v>#REF!</v>
      </c>
      <c r="DXP94" s="101" t="e">
        <f>(DXP97+#REF!)*DXP98</f>
        <v>#REF!</v>
      </c>
      <c r="DXQ94" s="101" t="e">
        <f>(DXQ97+#REF!)*DXQ98</f>
        <v>#REF!</v>
      </c>
      <c r="DXR94" s="101" t="e">
        <f>(DXR97+#REF!)*DXR98</f>
        <v>#REF!</v>
      </c>
      <c r="DXS94" s="101" t="e">
        <f>(DXS97+#REF!)*DXS98</f>
        <v>#REF!</v>
      </c>
      <c r="DXT94" s="101" t="e">
        <f>(DXT97+#REF!)*DXT98</f>
        <v>#REF!</v>
      </c>
      <c r="DXU94" s="101" t="e">
        <f>(DXU97+#REF!)*DXU98</f>
        <v>#REF!</v>
      </c>
      <c r="DXV94" s="101" t="e">
        <f>(DXV97+#REF!)*DXV98</f>
        <v>#REF!</v>
      </c>
      <c r="DXW94" s="101" t="e">
        <f>(DXW97+#REF!)*DXW98</f>
        <v>#REF!</v>
      </c>
      <c r="DXX94" s="101" t="e">
        <f>(DXX97+#REF!)*DXX98</f>
        <v>#REF!</v>
      </c>
      <c r="DXY94" s="101" t="e">
        <f>(DXY97+#REF!)*DXY98</f>
        <v>#REF!</v>
      </c>
      <c r="DXZ94" s="101" t="e">
        <f>(DXZ97+#REF!)*DXZ98</f>
        <v>#REF!</v>
      </c>
      <c r="DYA94" s="101" t="e">
        <f>(DYA97+#REF!)*DYA98</f>
        <v>#REF!</v>
      </c>
      <c r="DYB94" s="101" t="e">
        <f>(DYB97+#REF!)*DYB98</f>
        <v>#REF!</v>
      </c>
      <c r="DYC94" s="101" t="e">
        <f>(DYC97+#REF!)*DYC98</f>
        <v>#REF!</v>
      </c>
      <c r="DYD94" s="101" t="e">
        <f>(DYD97+#REF!)*DYD98</f>
        <v>#REF!</v>
      </c>
      <c r="DYE94" s="101" t="e">
        <f>(DYE97+#REF!)*DYE98</f>
        <v>#REF!</v>
      </c>
      <c r="DYF94" s="101" t="e">
        <f>(DYF97+#REF!)*DYF98</f>
        <v>#REF!</v>
      </c>
      <c r="DYG94" s="101" t="e">
        <f>(DYG97+#REF!)*DYG98</f>
        <v>#REF!</v>
      </c>
      <c r="DYH94" s="101" t="e">
        <f>(DYH97+#REF!)*DYH98</f>
        <v>#REF!</v>
      </c>
      <c r="DYI94" s="101" t="e">
        <f>(DYI97+#REF!)*DYI98</f>
        <v>#REF!</v>
      </c>
      <c r="DYJ94" s="101" t="e">
        <f>(DYJ97+#REF!)*DYJ98</f>
        <v>#REF!</v>
      </c>
      <c r="DYK94" s="101" t="e">
        <f>(DYK97+#REF!)*DYK98</f>
        <v>#REF!</v>
      </c>
      <c r="DYL94" s="101" t="e">
        <f>(DYL97+#REF!)*DYL98</f>
        <v>#REF!</v>
      </c>
      <c r="DYM94" s="101" t="e">
        <f>(DYM97+#REF!)*DYM98</f>
        <v>#REF!</v>
      </c>
      <c r="DYN94" s="101" t="e">
        <f>(DYN97+#REF!)*DYN98</f>
        <v>#REF!</v>
      </c>
      <c r="DYO94" s="101" t="e">
        <f>(DYO97+#REF!)*DYO98</f>
        <v>#REF!</v>
      </c>
      <c r="DYP94" s="101" t="e">
        <f>(DYP97+#REF!)*DYP98</f>
        <v>#REF!</v>
      </c>
      <c r="DYQ94" s="101" t="e">
        <f>(DYQ97+#REF!)*DYQ98</f>
        <v>#REF!</v>
      </c>
      <c r="DYR94" s="101" t="e">
        <f>(DYR97+#REF!)*DYR98</f>
        <v>#REF!</v>
      </c>
      <c r="DYS94" s="101" t="e">
        <f>(DYS97+#REF!)*DYS98</f>
        <v>#REF!</v>
      </c>
      <c r="DYT94" s="101" t="e">
        <f>(DYT97+#REF!)*DYT98</f>
        <v>#REF!</v>
      </c>
      <c r="DYU94" s="101" t="e">
        <f>(DYU97+#REF!)*DYU98</f>
        <v>#REF!</v>
      </c>
      <c r="DYV94" s="101" t="e">
        <f>(DYV97+#REF!)*DYV98</f>
        <v>#REF!</v>
      </c>
      <c r="DYW94" s="101" t="e">
        <f>(DYW97+#REF!)*DYW98</f>
        <v>#REF!</v>
      </c>
      <c r="DYX94" s="101" t="e">
        <f>(DYX97+#REF!)*DYX98</f>
        <v>#REF!</v>
      </c>
      <c r="DYY94" s="101" t="e">
        <f>(DYY97+#REF!)*DYY98</f>
        <v>#REF!</v>
      </c>
      <c r="DYZ94" s="101" t="e">
        <f>(DYZ97+#REF!)*DYZ98</f>
        <v>#REF!</v>
      </c>
      <c r="DZA94" s="101" t="e">
        <f>(DZA97+#REF!)*DZA98</f>
        <v>#REF!</v>
      </c>
      <c r="DZB94" s="101" t="e">
        <f>(DZB97+#REF!)*DZB98</f>
        <v>#REF!</v>
      </c>
      <c r="DZC94" s="101" t="e">
        <f>(DZC97+#REF!)*DZC98</f>
        <v>#REF!</v>
      </c>
      <c r="DZD94" s="101" t="e">
        <f>(DZD97+#REF!)*DZD98</f>
        <v>#REF!</v>
      </c>
      <c r="DZE94" s="101" t="e">
        <f>(DZE97+#REF!)*DZE98</f>
        <v>#REF!</v>
      </c>
      <c r="DZF94" s="101" t="e">
        <f>(DZF97+#REF!)*DZF98</f>
        <v>#REF!</v>
      </c>
      <c r="DZG94" s="101" t="e">
        <f>(DZG97+#REF!)*DZG98</f>
        <v>#REF!</v>
      </c>
      <c r="DZH94" s="101" t="e">
        <f>(DZH97+#REF!)*DZH98</f>
        <v>#REF!</v>
      </c>
      <c r="DZI94" s="101" t="e">
        <f>(DZI97+#REF!)*DZI98</f>
        <v>#REF!</v>
      </c>
      <c r="DZJ94" s="101" t="e">
        <f>(DZJ97+#REF!)*DZJ98</f>
        <v>#REF!</v>
      </c>
      <c r="DZK94" s="101" t="e">
        <f>(DZK97+#REF!)*DZK98</f>
        <v>#REF!</v>
      </c>
      <c r="DZL94" s="101" t="e">
        <f>(DZL97+#REF!)*DZL98</f>
        <v>#REF!</v>
      </c>
      <c r="DZM94" s="101" t="e">
        <f>(DZM97+#REF!)*DZM98</f>
        <v>#REF!</v>
      </c>
      <c r="DZN94" s="101" t="e">
        <f>(DZN97+#REF!)*DZN98</f>
        <v>#REF!</v>
      </c>
      <c r="DZO94" s="101" t="e">
        <f>(DZO97+#REF!)*DZO98</f>
        <v>#REF!</v>
      </c>
      <c r="DZP94" s="101" t="e">
        <f>(DZP97+#REF!)*DZP98</f>
        <v>#REF!</v>
      </c>
      <c r="DZQ94" s="101" t="e">
        <f>(DZQ97+#REF!)*DZQ98</f>
        <v>#REF!</v>
      </c>
      <c r="DZR94" s="101" t="e">
        <f>(DZR97+#REF!)*DZR98</f>
        <v>#REF!</v>
      </c>
      <c r="DZS94" s="101" t="e">
        <f>(DZS97+#REF!)*DZS98</f>
        <v>#REF!</v>
      </c>
      <c r="DZT94" s="101" t="e">
        <f>(DZT97+#REF!)*DZT98</f>
        <v>#REF!</v>
      </c>
      <c r="DZU94" s="101" t="e">
        <f>(DZU97+#REF!)*DZU98</f>
        <v>#REF!</v>
      </c>
      <c r="DZV94" s="101" t="e">
        <f>(DZV97+#REF!)*DZV98</f>
        <v>#REF!</v>
      </c>
      <c r="DZW94" s="101" t="e">
        <f>(DZW97+#REF!)*DZW98</f>
        <v>#REF!</v>
      </c>
      <c r="DZX94" s="101" t="e">
        <f>(DZX97+#REF!)*DZX98</f>
        <v>#REF!</v>
      </c>
      <c r="DZY94" s="101" t="e">
        <f>(DZY97+#REF!)*DZY98</f>
        <v>#REF!</v>
      </c>
      <c r="DZZ94" s="101" t="e">
        <f>(DZZ97+#REF!)*DZZ98</f>
        <v>#REF!</v>
      </c>
      <c r="EAA94" s="101" t="e">
        <f>(EAA97+#REF!)*EAA98</f>
        <v>#REF!</v>
      </c>
      <c r="EAB94" s="101" t="e">
        <f>(EAB97+#REF!)*EAB98</f>
        <v>#REF!</v>
      </c>
      <c r="EAC94" s="101" t="e">
        <f>(EAC97+#REF!)*EAC98</f>
        <v>#REF!</v>
      </c>
      <c r="EAD94" s="101" t="e">
        <f>(EAD97+#REF!)*EAD98</f>
        <v>#REF!</v>
      </c>
      <c r="EAE94" s="101" t="e">
        <f>(EAE97+#REF!)*EAE98</f>
        <v>#REF!</v>
      </c>
      <c r="EAF94" s="101" t="e">
        <f>(EAF97+#REF!)*EAF98</f>
        <v>#REF!</v>
      </c>
      <c r="EAG94" s="101" t="e">
        <f>(EAG97+#REF!)*EAG98</f>
        <v>#REF!</v>
      </c>
      <c r="EAH94" s="101" t="e">
        <f>(EAH97+#REF!)*EAH98</f>
        <v>#REF!</v>
      </c>
      <c r="EAI94" s="101" t="e">
        <f>(EAI97+#REF!)*EAI98</f>
        <v>#REF!</v>
      </c>
      <c r="EAJ94" s="101" t="e">
        <f>(EAJ97+#REF!)*EAJ98</f>
        <v>#REF!</v>
      </c>
      <c r="EAK94" s="101" t="e">
        <f>(EAK97+#REF!)*EAK98</f>
        <v>#REF!</v>
      </c>
      <c r="EAL94" s="101" t="e">
        <f>(EAL97+#REF!)*EAL98</f>
        <v>#REF!</v>
      </c>
      <c r="EAM94" s="101" t="e">
        <f>(EAM97+#REF!)*EAM98</f>
        <v>#REF!</v>
      </c>
      <c r="EAN94" s="101" t="e">
        <f>(EAN97+#REF!)*EAN98</f>
        <v>#REF!</v>
      </c>
      <c r="EAO94" s="101" t="e">
        <f>(EAO97+#REF!)*EAO98</f>
        <v>#REF!</v>
      </c>
      <c r="EAP94" s="101" t="e">
        <f>(EAP97+#REF!)*EAP98</f>
        <v>#REF!</v>
      </c>
      <c r="EAQ94" s="101" t="e">
        <f>(EAQ97+#REF!)*EAQ98</f>
        <v>#REF!</v>
      </c>
      <c r="EAR94" s="101" t="e">
        <f>(EAR97+#REF!)*EAR98</f>
        <v>#REF!</v>
      </c>
      <c r="EAS94" s="101" t="e">
        <f>(EAS97+#REF!)*EAS98</f>
        <v>#REF!</v>
      </c>
      <c r="EAT94" s="101" t="e">
        <f>(EAT97+#REF!)*EAT98</f>
        <v>#REF!</v>
      </c>
      <c r="EAU94" s="101" t="e">
        <f>(EAU97+#REF!)*EAU98</f>
        <v>#REF!</v>
      </c>
      <c r="EAV94" s="101" t="e">
        <f>(EAV97+#REF!)*EAV98</f>
        <v>#REF!</v>
      </c>
      <c r="EAW94" s="101" t="e">
        <f>(EAW97+#REF!)*EAW98</f>
        <v>#REF!</v>
      </c>
      <c r="EAX94" s="101" t="e">
        <f>(EAX97+#REF!)*EAX98</f>
        <v>#REF!</v>
      </c>
      <c r="EAY94" s="101" t="e">
        <f>(EAY97+#REF!)*EAY98</f>
        <v>#REF!</v>
      </c>
      <c r="EAZ94" s="101" t="e">
        <f>(EAZ97+#REF!)*EAZ98</f>
        <v>#REF!</v>
      </c>
      <c r="EBA94" s="101" t="e">
        <f>(EBA97+#REF!)*EBA98</f>
        <v>#REF!</v>
      </c>
      <c r="EBB94" s="101" t="e">
        <f>(EBB97+#REF!)*EBB98</f>
        <v>#REF!</v>
      </c>
      <c r="EBC94" s="101" t="e">
        <f>(EBC97+#REF!)*EBC98</f>
        <v>#REF!</v>
      </c>
      <c r="EBD94" s="101" t="e">
        <f>(EBD97+#REF!)*EBD98</f>
        <v>#REF!</v>
      </c>
      <c r="EBE94" s="101" t="e">
        <f>(EBE97+#REF!)*EBE98</f>
        <v>#REF!</v>
      </c>
      <c r="EBF94" s="101" t="e">
        <f>(EBF97+#REF!)*EBF98</f>
        <v>#REF!</v>
      </c>
      <c r="EBG94" s="101" t="e">
        <f>(EBG97+#REF!)*EBG98</f>
        <v>#REF!</v>
      </c>
      <c r="EBH94" s="101" t="e">
        <f>(EBH97+#REF!)*EBH98</f>
        <v>#REF!</v>
      </c>
      <c r="EBI94" s="101" t="e">
        <f>(EBI97+#REF!)*EBI98</f>
        <v>#REF!</v>
      </c>
      <c r="EBJ94" s="101" t="e">
        <f>(EBJ97+#REF!)*EBJ98</f>
        <v>#REF!</v>
      </c>
      <c r="EBK94" s="101" t="e">
        <f>(EBK97+#REF!)*EBK98</f>
        <v>#REF!</v>
      </c>
      <c r="EBL94" s="101" t="e">
        <f>(EBL97+#REF!)*EBL98</f>
        <v>#REF!</v>
      </c>
      <c r="EBM94" s="101" t="e">
        <f>(EBM97+#REF!)*EBM98</f>
        <v>#REF!</v>
      </c>
      <c r="EBN94" s="101" t="e">
        <f>(EBN97+#REF!)*EBN98</f>
        <v>#REF!</v>
      </c>
      <c r="EBO94" s="101" t="e">
        <f>(EBO97+#REF!)*EBO98</f>
        <v>#REF!</v>
      </c>
      <c r="EBP94" s="101" t="e">
        <f>(EBP97+#REF!)*EBP98</f>
        <v>#REF!</v>
      </c>
      <c r="EBQ94" s="101" t="e">
        <f>(EBQ97+#REF!)*EBQ98</f>
        <v>#REF!</v>
      </c>
      <c r="EBR94" s="101" t="e">
        <f>(EBR97+#REF!)*EBR98</f>
        <v>#REF!</v>
      </c>
      <c r="EBS94" s="101" t="e">
        <f>(EBS97+#REF!)*EBS98</f>
        <v>#REF!</v>
      </c>
      <c r="EBT94" s="101" t="e">
        <f>(EBT97+#REF!)*EBT98</f>
        <v>#REF!</v>
      </c>
      <c r="EBU94" s="101" t="e">
        <f>(EBU97+#REF!)*EBU98</f>
        <v>#REF!</v>
      </c>
      <c r="EBV94" s="101" t="e">
        <f>(EBV97+#REF!)*EBV98</f>
        <v>#REF!</v>
      </c>
      <c r="EBW94" s="101" t="e">
        <f>(EBW97+#REF!)*EBW98</f>
        <v>#REF!</v>
      </c>
      <c r="EBX94" s="101" t="e">
        <f>(EBX97+#REF!)*EBX98</f>
        <v>#REF!</v>
      </c>
      <c r="EBY94" s="101" t="e">
        <f>(EBY97+#REF!)*EBY98</f>
        <v>#REF!</v>
      </c>
      <c r="EBZ94" s="101" t="e">
        <f>(EBZ97+#REF!)*EBZ98</f>
        <v>#REF!</v>
      </c>
      <c r="ECA94" s="101" t="e">
        <f>(ECA97+#REF!)*ECA98</f>
        <v>#REF!</v>
      </c>
      <c r="ECB94" s="101" t="e">
        <f>(ECB97+#REF!)*ECB98</f>
        <v>#REF!</v>
      </c>
      <c r="ECC94" s="101" t="e">
        <f>(ECC97+#REF!)*ECC98</f>
        <v>#REF!</v>
      </c>
      <c r="ECD94" s="101" t="e">
        <f>(ECD97+#REF!)*ECD98</f>
        <v>#REF!</v>
      </c>
      <c r="ECE94" s="101" t="e">
        <f>(ECE97+#REF!)*ECE98</f>
        <v>#REF!</v>
      </c>
      <c r="ECF94" s="101" t="e">
        <f>(ECF97+#REF!)*ECF98</f>
        <v>#REF!</v>
      </c>
      <c r="ECG94" s="101" t="e">
        <f>(ECG97+#REF!)*ECG98</f>
        <v>#REF!</v>
      </c>
      <c r="ECH94" s="101" t="e">
        <f>(ECH97+#REF!)*ECH98</f>
        <v>#REF!</v>
      </c>
      <c r="ECI94" s="101" t="e">
        <f>(ECI97+#REF!)*ECI98</f>
        <v>#REF!</v>
      </c>
      <c r="ECJ94" s="101" t="e">
        <f>(ECJ97+#REF!)*ECJ98</f>
        <v>#REF!</v>
      </c>
      <c r="ECK94" s="101" t="e">
        <f>(ECK97+#REF!)*ECK98</f>
        <v>#REF!</v>
      </c>
      <c r="ECL94" s="101" t="e">
        <f>(ECL97+#REF!)*ECL98</f>
        <v>#REF!</v>
      </c>
      <c r="ECM94" s="101" t="e">
        <f>(ECM97+#REF!)*ECM98</f>
        <v>#REF!</v>
      </c>
      <c r="ECN94" s="101" t="e">
        <f>(ECN97+#REF!)*ECN98</f>
        <v>#REF!</v>
      </c>
      <c r="ECO94" s="101" t="e">
        <f>(ECO97+#REF!)*ECO98</f>
        <v>#REF!</v>
      </c>
      <c r="ECP94" s="101" t="e">
        <f>(ECP97+#REF!)*ECP98</f>
        <v>#REF!</v>
      </c>
      <c r="ECQ94" s="101" t="e">
        <f>(ECQ97+#REF!)*ECQ98</f>
        <v>#REF!</v>
      </c>
      <c r="ECR94" s="101" t="e">
        <f>(ECR97+#REF!)*ECR98</f>
        <v>#REF!</v>
      </c>
      <c r="ECS94" s="101" t="e">
        <f>(ECS97+#REF!)*ECS98</f>
        <v>#REF!</v>
      </c>
      <c r="ECT94" s="101" t="e">
        <f>(ECT97+#REF!)*ECT98</f>
        <v>#REF!</v>
      </c>
      <c r="ECU94" s="101" t="e">
        <f>(ECU97+#REF!)*ECU98</f>
        <v>#REF!</v>
      </c>
      <c r="ECV94" s="101" t="e">
        <f>(ECV97+#REF!)*ECV98</f>
        <v>#REF!</v>
      </c>
      <c r="ECW94" s="101" t="e">
        <f>(ECW97+#REF!)*ECW98</f>
        <v>#REF!</v>
      </c>
      <c r="ECX94" s="101" t="e">
        <f>(ECX97+#REF!)*ECX98</f>
        <v>#REF!</v>
      </c>
      <c r="ECY94" s="101" t="e">
        <f>(ECY97+#REF!)*ECY98</f>
        <v>#REF!</v>
      </c>
      <c r="ECZ94" s="101" t="e">
        <f>(ECZ97+#REF!)*ECZ98</f>
        <v>#REF!</v>
      </c>
      <c r="EDA94" s="101" t="e">
        <f>(EDA97+#REF!)*EDA98</f>
        <v>#REF!</v>
      </c>
      <c r="EDB94" s="101" t="e">
        <f>(EDB97+#REF!)*EDB98</f>
        <v>#REF!</v>
      </c>
      <c r="EDC94" s="101" t="e">
        <f>(EDC97+#REF!)*EDC98</f>
        <v>#REF!</v>
      </c>
      <c r="EDD94" s="101" t="e">
        <f>(EDD97+#REF!)*EDD98</f>
        <v>#REF!</v>
      </c>
      <c r="EDE94" s="101" t="e">
        <f>(EDE97+#REF!)*EDE98</f>
        <v>#REF!</v>
      </c>
      <c r="EDF94" s="101" t="e">
        <f>(EDF97+#REF!)*EDF98</f>
        <v>#REF!</v>
      </c>
      <c r="EDG94" s="101" t="e">
        <f>(EDG97+#REF!)*EDG98</f>
        <v>#REF!</v>
      </c>
      <c r="EDH94" s="101" t="e">
        <f>(EDH97+#REF!)*EDH98</f>
        <v>#REF!</v>
      </c>
      <c r="EDI94" s="101" t="e">
        <f>(EDI97+#REF!)*EDI98</f>
        <v>#REF!</v>
      </c>
      <c r="EDJ94" s="101" t="e">
        <f>(EDJ97+#REF!)*EDJ98</f>
        <v>#REF!</v>
      </c>
      <c r="EDK94" s="101" t="e">
        <f>(EDK97+#REF!)*EDK98</f>
        <v>#REF!</v>
      </c>
      <c r="EDL94" s="101" t="e">
        <f>(EDL97+#REF!)*EDL98</f>
        <v>#REF!</v>
      </c>
      <c r="EDM94" s="101" t="e">
        <f>(EDM97+#REF!)*EDM98</f>
        <v>#REF!</v>
      </c>
      <c r="EDN94" s="101" t="e">
        <f>(EDN97+#REF!)*EDN98</f>
        <v>#REF!</v>
      </c>
      <c r="EDO94" s="101" t="e">
        <f>(EDO97+#REF!)*EDO98</f>
        <v>#REF!</v>
      </c>
      <c r="EDP94" s="101" t="e">
        <f>(EDP97+#REF!)*EDP98</f>
        <v>#REF!</v>
      </c>
      <c r="EDQ94" s="101" t="e">
        <f>(EDQ97+#REF!)*EDQ98</f>
        <v>#REF!</v>
      </c>
      <c r="EDR94" s="101" t="e">
        <f>(EDR97+#REF!)*EDR98</f>
        <v>#REF!</v>
      </c>
      <c r="EDS94" s="101" t="e">
        <f>(EDS97+#REF!)*EDS98</f>
        <v>#REF!</v>
      </c>
      <c r="EDT94" s="101" t="e">
        <f>(EDT97+#REF!)*EDT98</f>
        <v>#REF!</v>
      </c>
      <c r="EDU94" s="101" t="e">
        <f>(EDU97+#REF!)*EDU98</f>
        <v>#REF!</v>
      </c>
      <c r="EDV94" s="101" t="e">
        <f>(EDV97+#REF!)*EDV98</f>
        <v>#REF!</v>
      </c>
      <c r="EDW94" s="101" t="e">
        <f>(EDW97+#REF!)*EDW98</f>
        <v>#REF!</v>
      </c>
      <c r="EDX94" s="101" t="e">
        <f>(EDX97+#REF!)*EDX98</f>
        <v>#REF!</v>
      </c>
      <c r="EDY94" s="101" t="e">
        <f>(EDY97+#REF!)*EDY98</f>
        <v>#REF!</v>
      </c>
      <c r="EDZ94" s="101" t="e">
        <f>(EDZ97+#REF!)*EDZ98</f>
        <v>#REF!</v>
      </c>
      <c r="EEA94" s="101" t="e">
        <f>(EEA97+#REF!)*EEA98</f>
        <v>#REF!</v>
      </c>
      <c r="EEB94" s="101" t="e">
        <f>(EEB97+#REF!)*EEB98</f>
        <v>#REF!</v>
      </c>
      <c r="EEC94" s="101" t="e">
        <f>(EEC97+#REF!)*EEC98</f>
        <v>#REF!</v>
      </c>
      <c r="EED94" s="101" t="e">
        <f>(EED97+#REF!)*EED98</f>
        <v>#REF!</v>
      </c>
      <c r="EEE94" s="101" t="e">
        <f>(EEE97+#REF!)*EEE98</f>
        <v>#REF!</v>
      </c>
      <c r="EEF94" s="101" t="e">
        <f>(EEF97+#REF!)*EEF98</f>
        <v>#REF!</v>
      </c>
      <c r="EEG94" s="101" t="e">
        <f>(EEG97+#REF!)*EEG98</f>
        <v>#REF!</v>
      </c>
      <c r="EEH94" s="101" t="e">
        <f>(EEH97+#REF!)*EEH98</f>
        <v>#REF!</v>
      </c>
      <c r="EEI94" s="101" t="e">
        <f>(EEI97+#REF!)*EEI98</f>
        <v>#REF!</v>
      </c>
      <c r="EEJ94" s="101" t="e">
        <f>(EEJ97+#REF!)*EEJ98</f>
        <v>#REF!</v>
      </c>
      <c r="EEK94" s="101" t="e">
        <f>(EEK97+#REF!)*EEK98</f>
        <v>#REF!</v>
      </c>
      <c r="EEL94" s="101" t="e">
        <f>(EEL97+#REF!)*EEL98</f>
        <v>#REF!</v>
      </c>
      <c r="EEM94" s="101" t="e">
        <f>(EEM97+#REF!)*EEM98</f>
        <v>#REF!</v>
      </c>
      <c r="EEN94" s="101" t="e">
        <f>(EEN97+#REF!)*EEN98</f>
        <v>#REF!</v>
      </c>
      <c r="EEO94" s="101" t="e">
        <f>(EEO97+#REF!)*EEO98</f>
        <v>#REF!</v>
      </c>
      <c r="EEP94" s="101" t="e">
        <f>(EEP97+#REF!)*EEP98</f>
        <v>#REF!</v>
      </c>
      <c r="EEQ94" s="101" t="e">
        <f>(EEQ97+#REF!)*EEQ98</f>
        <v>#REF!</v>
      </c>
      <c r="EER94" s="101" t="e">
        <f>(EER97+#REF!)*EER98</f>
        <v>#REF!</v>
      </c>
      <c r="EES94" s="101" t="e">
        <f>(EES97+#REF!)*EES98</f>
        <v>#REF!</v>
      </c>
      <c r="EET94" s="101" t="e">
        <f>(EET97+#REF!)*EET98</f>
        <v>#REF!</v>
      </c>
      <c r="EEU94" s="101" t="e">
        <f>(EEU97+#REF!)*EEU98</f>
        <v>#REF!</v>
      </c>
      <c r="EEV94" s="101" t="e">
        <f>(EEV97+#REF!)*EEV98</f>
        <v>#REF!</v>
      </c>
      <c r="EEW94" s="101" t="e">
        <f>(EEW97+#REF!)*EEW98</f>
        <v>#REF!</v>
      </c>
      <c r="EEX94" s="101" t="e">
        <f>(EEX97+#REF!)*EEX98</f>
        <v>#REF!</v>
      </c>
      <c r="EEY94" s="101" t="e">
        <f>(EEY97+#REF!)*EEY98</f>
        <v>#REF!</v>
      </c>
      <c r="EEZ94" s="101" t="e">
        <f>(EEZ97+#REF!)*EEZ98</f>
        <v>#REF!</v>
      </c>
      <c r="EFA94" s="101" t="e">
        <f>(EFA97+#REF!)*EFA98</f>
        <v>#REF!</v>
      </c>
      <c r="EFB94" s="101" t="e">
        <f>(EFB97+#REF!)*EFB98</f>
        <v>#REF!</v>
      </c>
      <c r="EFC94" s="101" t="e">
        <f>(EFC97+#REF!)*EFC98</f>
        <v>#REF!</v>
      </c>
      <c r="EFD94" s="101" t="e">
        <f>(EFD97+#REF!)*EFD98</f>
        <v>#REF!</v>
      </c>
      <c r="EFE94" s="101" t="e">
        <f>(EFE97+#REF!)*EFE98</f>
        <v>#REF!</v>
      </c>
      <c r="EFF94" s="101" t="e">
        <f>(EFF97+#REF!)*EFF98</f>
        <v>#REF!</v>
      </c>
      <c r="EFG94" s="101" t="e">
        <f>(EFG97+#REF!)*EFG98</f>
        <v>#REF!</v>
      </c>
      <c r="EFH94" s="101" t="e">
        <f>(EFH97+#REF!)*EFH98</f>
        <v>#REF!</v>
      </c>
      <c r="EFI94" s="101" t="e">
        <f>(EFI97+#REF!)*EFI98</f>
        <v>#REF!</v>
      </c>
      <c r="EFJ94" s="101" t="e">
        <f>(EFJ97+#REF!)*EFJ98</f>
        <v>#REF!</v>
      </c>
      <c r="EFK94" s="101" t="e">
        <f>(EFK97+#REF!)*EFK98</f>
        <v>#REF!</v>
      </c>
      <c r="EFL94" s="101" t="e">
        <f>(EFL97+#REF!)*EFL98</f>
        <v>#REF!</v>
      </c>
      <c r="EFM94" s="101" t="e">
        <f>(EFM97+#REF!)*EFM98</f>
        <v>#REF!</v>
      </c>
      <c r="EFN94" s="101" t="e">
        <f>(EFN97+#REF!)*EFN98</f>
        <v>#REF!</v>
      </c>
      <c r="EFO94" s="101" t="e">
        <f>(EFO97+#REF!)*EFO98</f>
        <v>#REF!</v>
      </c>
      <c r="EFP94" s="101" t="e">
        <f>(EFP97+#REF!)*EFP98</f>
        <v>#REF!</v>
      </c>
      <c r="EFQ94" s="101" t="e">
        <f>(EFQ97+#REF!)*EFQ98</f>
        <v>#REF!</v>
      </c>
      <c r="EFR94" s="101" t="e">
        <f>(EFR97+#REF!)*EFR98</f>
        <v>#REF!</v>
      </c>
      <c r="EFS94" s="101" t="e">
        <f>(EFS97+#REF!)*EFS98</f>
        <v>#REF!</v>
      </c>
      <c r="EFT94" s="101" t="e">
        <f>(EFT97+#REF!)*EFT98</f>
        <v>#REF!</v>
      </c>
      <c r="EFU94" s="101" t="e">
        <f>(EFU97+#REF!)*EFU98</f>
        <v>#REF!</v>
      </c>
      <c r="EFV94" s="101" t="e">
        <f>(EFV97+#REF!)*EFV98</f>
        <v>#REF!</v>
      </c>
      <c r="EFW94" s="101" t="e">
        <f>(EFW97+#REF!)*EFW98</f>
        <v>#REF!</v>
      </c>
      <c r="EFX94" s="101" t="e">
        <f>(EFX97+#REF!)*EFX98</f>
        <v>#REF!</v>
      </c>
      <c r="EFY94" s="101" t="e">
        <f>(EFY97+#REF!)*EFY98</f>
        <v>#REF!</v>
      </c>
      <c r="EFZ94" s="101" t="e">
        <f>(EFZ97+#REF!)*EFZ98</f>
        <v>#REF!</v>
      </c>
      <c r="EGA94" s="101" t="e">
        <f>(EGA97+#REF!)*EGA98</f>
        <v>#REF!</v>
      </c>
      <c r="EGB94" s="101" t="e">
        <f>(EGB97+#REF!)*EGB98</f>
        <v>#REF!</v>
      </c>
      <c r="EGC94" s="101" t="e">
        <f>(EGC97+#REF!)*EGC98</f>
        <v>#REF!</v>
      </c>
      <c r="EGD94" s="101" t="e">
        <f>(EGD97+#REF!)*EGD98</f>
        <v>#REF!</v>
      </c>
      <c r="EGE94" s="101" t="e">
        <f>(EGE97+#REF!)*EGE98</f>
        <v>#REF!</v>
      </c>
      <c r="EGF94" s="101" t="e">
        <f>(EGF97+#REF!)*EGF98</f>
        <v>#REF!</v>
      </c>
      <c r="EGG94" s="101" t="e">
        <f>(EGG97+#REF!)*EGG98</f>
        <v>#REF!</v>
      </c>
      <c r="EGH94" s="101" t="e">
        <f>(EGH97+#REF!)*EGH98</f>
        <v>#REF!</v>
      </c>
      <c r="EGI94" s="101" t="e">
        <f>(EGI97+#REF!)*EGI98</f>
        <v>#REF!</v>
      </c>
      <c r="EGJ94" s="101" t="e">
        <f>(EGJ97+#REF!)*EGJ98</f>
        <v>#REF!</v>
      </c>
      <c r="EGK94" s="101" t="e">
        <f>(EGK97+#REF!)*EGK98</f>
        <v>#REF!</v>
      </c>
      <c r="EGL94" s="101" t="e">
        <f>(EGL97+#REF!)*EGL98</f>
        <v>#REF!</v>
      </c>
      <c r="EGM94" s="101" t="e">
        <f>(EGM97+#REF!)*EGM98</f>
        <v>#REF!</v>
      </c>
      <c r="EGN94" s="101" t="e">
        <f>(EGN97+#REF!)*EGN98</f>
        <v>#REF!</v>
      </c>
      <c r="EGO94" s="101" t="e">
        <f>(EGO97+#REF!)*EGO98</f>
        <v>#REF!</v>
      </c>
      <c r="EGP94" s="101" t="e">
        <f>(EGP97+#REF!)*EGP98</f>
        <v>#REF!</v>
      </c>
      <c r="EGQ94" s="101" t="e">
        <f>(EGQ97+#REF!)*EGQ98</f>
        <v>#REF!</v>
      </c>
      <c r="EGR94" s="101" t="e">
        <f>(EGR97+#REF!)*EGR98</f>
        <v>#REF!</v>
      </c>
      <c r="EGS94" s="101" t="e">
        <f>(EGS97+#REF!)*EGS98</f>
        <v>#REF!</v>
      </c>
      <c r="EGT94" s="101" t="e">
        <f>(EGT97+#REF!)*EGT98</f>
        <v>#REF!</v>
      </c>
      <c r="EGU94" s="101" t="e">
        <f>(EGU97+#REF!)*EGU98</f>
        <v>#REF!</v>
      </c>
      <c r="EGV94" s="101" t="e">
        <f>(EGV97+#REF!)*EGV98</f>
        <v>#REF!</v>
      </c>
      <c r="EGW94" s="101" t="e">
        <f>(EGW97+#REF!)*EGW98</f>
        <v>#REF!</v>
      </c>
      <c r="EGX94" s="101" t="e">
        <f>(EGX97+#REF!)*EGX98</f>
        <v>#REF!</v>
      </c>
      <c r="EGY94" s="101" t="e">
        <f>(EGY97+#REF!)*EGY98</f>
        <v>#REF!</v>
      </c>
      <c r="EGZ94" s="101" t="e">
        <f>(EGZ97+#REF!)*EGZ98</f>
        <v>#REF!</v>
      </c>
      <c r="EHA94" s="101" t="e">
        <f>(EHA97+#REF!)*EHA98</f>
        <v>#REF!</v>
      </c>
      <c r="EHB94" s="101" t="e">
        <f>(EHB97+#REF!)*EHB98</f>
        <v>#REF!</v>
      </c>
      <c r="EHC94" s="101" t="e">
        <f>(EHC97+#REF!)*EHC98</f>
        <v>#REF!</v>
      </c>
      <c r="EHD94" s="101" t="e">
        <f>(EHD97+#REF!)*EHD98</f>
        <v>#REF!</v>
      </c>
      <c r="EHE94" s="101" t="e">
        <f>(EHE97+#REF!)*EHE98</f>
        <v>#REF!</v>
      </c>
      <c r="EHF94" s="101" t="e">
        <f>(EHF97+#REF!)*EHF98</f>
        <v>#REF!</v>
      </c>
      <c r="EHG94" s="101" t="e">
        <f>(EHG97+#REF!)*EHG98</f>
        <v>#REF!</v>
      </c>
      <c r="EHH94" s="101" t="e">
        <f>(EHH97+#REF!)*EHH98</f>
        <v>#REF!</v>
      </c>
      <c r="EHI94" s="101" t="e">
        <f>(EHI97+#REF!)*EHI98</f>
        <v>#REF!</v>
      </c>
      <c r="EHJ94" s="101" t="e">
        <f>(EHJ97+#REF!)*EHJ98</f>
        <v>#REF!</v>
      </c>
      <c r="EHK94" s="101" t="e">
        <f>(EHK97+#REF!)*EHK98</f>
        <v>#REF!</v>
      </c>
      <c r="EHL94" s="101" t="e">
        <f>(EHL97+#REF!)*EHL98</f>
        <v>#REF!</v>
      </c>
      <c r="EHM94" s="101" t="e">
        <f>(EHM97+#REF!)*EHM98</f>
        <v>#REF!</v>
      </c>
      <c r="EHN94" s="101" t="e">
        <f>(EHN97+#REF!)*EHN98</f>
        <v>#REF!</v>
      </c>
      <c r="EHO94" s="101" t="e">
        <f>(EHO97+#REF!)*EHO98</f>
        <v>#REF!</v>
      </c>
      <c r="EHP94" s="101" t="e">
        <f>(EHP97+#REF!)*EHP98</f>
        <v>#REF!</v>
      </c>
      <c r="EHQ94" s="101" t="e">
        <f>(EHQ97+#REF!)*EHQ98</f>
        <v>#REF!</v>
      </c>
      <c r="EHR94" s="101" t="e">
        <f>(EHR97+#REF!)*EHR98</f>
        <v>#REF!</v>
      </c>
      <c r="EHS94" s="101" t="e">
        <f>(EHS97+#REF!)*EHS98</f>
        <v>#REF!</v>
      </c>
      <c r="EHT94" s="101" t="e">
        <f>(EHT97+#REF!)*EHT98</f>
        <v>#REF!</v>
      </c>
      <c r="EHU94" s="101" t="e">
        <f>(EHU97+#REF!)*EHU98</f>
        <v>#REF!</v>
      </c>
      <c r="EHV94" s="101" t="e">
        <f>(EHV97+#REF!)*EHV98</f>
        <v>#REF!</v>
      </c>
      <c r="EHW94" s="101" t="e">
        <f>(EHW97+#REF!)*EHW98</f>
        <v>#REF!</v>
      </c>
      <c r="EHX94" s="101" t="e">
        <f>(EHX97+#REF!)*EHX98</f>
        <v>#REF!</v>
      </c>
      <c r="EHY94" s="101" t="e">
        <f>(EHY97+#REF!)*EHY98</f>
        <v>#REF!</v>
      </c>
      <c r="EHZ94" s="101" t="e">
        <f>(EHZ97+#REF!)*EHZ98</f>
        <v>#REF!</v>
      </c>
      <c r="EIA94" s="101" t="e">
        <f>(EIA97+#REF!)*EIA98</f>
        <v>#REF!</v>
      </c>
      <c r="EIB94" s="101" t="e">
        <f>(EIB97+#REF!)*EIB98</f>
        <v>#REF!</v>
      </c>
      <c r="EIC94" s="101" t="e">
        <f>(EIC97+#REF!)*EIC98</f>
        <v>#REF!</v>
      </c>
      <c r="EID94" s="101" t="e">
        <f>(EID97+#REF!)*EID98</f>
        <v>#REF!</v>
      </c>
      <c r="EIE94" s="101" t="e">
        <f>(EIE97+#REF!)*EIE98</f>
        <v>#REF!</v>
      </c>
      <c r="EIF94" s="101" t="e">
        <f>(EIF97+#REF!)*EIF98</f>
        <v>#REF!</v>
      </c>
      <c r="EIG94" s="101" t="e">
        <f>(EIG97+#REF!)*EIG98</f>
        <v>#REF!</v>
      </c>
      <c r="EIH94" s="101" t="e">
        <f>(EIH97+#REF!)*EIH98</f>
        <v>#REF!</v>
      </c>
      <c r="EII94" s="101" t="e">
        <f>(EII97+#REF!)*EII98</f>
        <v>#REF!</v>
      </c>
      <c r="EIJ94" s="101" t="e">
        <f>(EIJ97+#REF!)*EIJ98</f>
        <v>#REF!</v>
      </c>
      <c r="EIK94" s="101" t="e">
        <f>(EIK97+#REF!)*EIK98</f>
        <v>#REF!</v>
      </c>
      <c r="EIL94" s="101" t="e">
        <f>(EIL97+#REF!)*EIL98</f>
        <v>#REF!</v>
      </c>
      <c r="EIM94" s="101" t="e">
        <f>(EIM97+#REF!)*EIM98</f>
        <v>#REF!</v>
      </c>
      <c r="EIN94" s="101" t="e">
        <f>(EIN97+#REF!)*EIN98</f>
        <v>#REF!</v>
      </c>
      <c r="EIO94" s="101" t="e">
        <f>(EIO97+#REF!)*EIO98</f>
        <v>#REF!</v>
      </c>
      <c r="EIP94" s="101" t="e">
        <f>(EIP97+#REF!)*EIP98</f>
        <v>#REF!</v>
      </c>
      <c r="EIQ94" s="101" t="e">
        <f>(EIQ97+#REF!)*EIQ98</f>
        <v>#REF!</v>
      </c>
      <c r="EIR94" s="101" t="e">
        <f>(EIR97+#REF!)*EIR98</f>
        <v>#REF!</v>
      </c>
      <c r="EIS94" s="101" t="e">
        <f>(EIS97+#REF!)*EIS98</f>
        <v>#REF!</v>
      </c>
      <c r="EIT94" s="101" t="e">
        <f>(EIT97+#REF!)*EIT98</f>
        <v>#REF!</v>
      </c>
      <c r="EIU94" s="101" t="e">
        <f>(EIU97+#REF!)*EIU98</f>
        <v>#REF!</v>
      </c>
      <c r="EIV94" s="101" t="e">
        <f>(EIV97+#REF!)*EIV98</f>
        <v>#REF!</v>
      </c>
      <c r="EIW94" s="101" t="e">
        <f>(EIW97+#REF!)*EIW98</f>
        <v>#REF!</v>
      </c>
      <c r="EIX94" s="101" t="e">
        <f>(EIX97+#REF!)*EIX98</f>
        <v>#REF!</v>
      </c>
      <c r="EIY94" s="101" t="e">
        <f>(EIY97+#REF!)*EIY98</f>
        <v>#REF!</v>
      </c>
      <c r="EIZ94" s="101" t="e">
        <f>(EIZ97+#REF!)*EIZ98</f>
        <v>#REF!</v>
      </c>
      <c r="EJA94" s="101" t="e">
        <f>(EJA97+#REF!)*EJA98</f>
        <v>#REF!</v>
      </c>
      <c r="EJB94" s="101" t="e">
        <f>(EJB97+#REF!)*EJB98</f>
        <v>#REF!</v>
      </c>
      <c r="EJC94" s="101" t="e">
        <f>(EJC97+#REF!)*EJC98</f>
        <v>#REF!</v>
      </c>
      <c r="EJD94" s="101" t="e">
        <f>(EJD97+#REF!)*EJD98</f>
        <v>#REF!</v>
      </c>
      <c r="EJE94" s="101" t="e">
        <f>(EJE97+#REF!)*EJE98</f>
        <v>#REF!</v>
      </c>
      <c r="EJF94" s="101" t="e">
        <f>(EJF97+#REF!)*EJF98</f>
        <v>#REF!</v>
      </c>
      <c r="EJG94" s="101" t="e">
        <f>(EJG97+#REF!)*EJG98</f>
        <v>#REF!</v>
      </c>
      <c r="EJH94" s="101" t="e">
        <f>(EJH97+#REF!)*EJH98</f>
        <v>#REF!</v>
      </c>
      <c r="EJI94" s="101" t="e">
        <f>(EJI97+#REF!)*EJI98</f>
        <v>#REF!</v>
      </c>
      <c r="EJJ94" s="101" t="e">
        <f>(EJJ97+#REF!)*EJJ98</f>
        <v>#REF!</v>
      </c>
      <c r="EJK94" s="101" t="e">
        <f>(EJK97+#REF!)*EJK98</f>
        <v>#REF!</v>
      </c>
      <c r="EJL94" s="101" t="e">
        <f>(EJL97+#REF!)*EJL98</f>
        <v>#REF!</v>
      </c>
      <c r="EJM94" s="101" t="e">
        <f>(EJM97+#REF!)*EJM98</f>
        <v>#REF!</v>
      </c>
      <c r="EJN94" s="101" t="e">
        <f>(EJN97+#REF!)*EJN98</f>
        <v>#REF!</v>
      </c>
      <c r="EJO94" s="101" t="e">
        <f>(EJO97+#REF!)*EJO98</f>
        <v>#REF!</v>
      </c>
      <c r="EJP94" s="101" t="e">
        <f>(EJP97+#REF!)*EJP98</f>
        <v>#REF!</v>
      </c>
      <c r="EJQ94" s="101" t="e">
        <f>(EJQ97+#REF!)*EJQ98</f>
        <v>#REF!</v>
      </c>
      <c r="EJR94" s="101" t="e">
        <f>(EJR97+#REF!)*EJR98</f>
        <v>#REF!</v>
      </c>
      <c r="EJS94" s="101" t="e">
        <f>(EJS97+#REF!)*EJS98</f>
        <v>#REF!</v>
      </c>
      <c r="EJT94" s="101" t="e">
        <f>(EJT97+#REF!)*EJT98</f>
        <v>#REF!</v>
      </c>
      <c r="EJU94" s="101" t="e">
        <f>(EJU97+#REF!)*EJU98</f>
        <v>#REF!</v>
      </c>
      <c r="EJV94" s="101" t="e">
        <f>(EJV97+#REF!)*EJV98</f>
        <v>#REF!</v>
      </c>
      <c r="EJW94" s="101" t="e">
        <f>(EJW97+#REF!)*EJW98</f>
        <v>#REF!</v>
      </c>
      <c r="EJX94" s="101" t="e">
        <f>(EJX97+#REF!)*EJX98</f>
        <v>#REF!</v>
      </c>
      <c r="EJY94" s="101" t="e">
        <f>(EJY97+#REF!)*EJY98</f>
        <v>#REF!</v>
      </c>
      <c r="EJZ94" s="101" t="e">
        <f>(EJZ97+#REF!)*EJZ98</f>
        <v>#REF!</v>
      </c>
      <c r="EKA94" s="101" t="e">
        <f>(EKA97+#REF!)*EKA98</f>
        <v>#REF!</v>
      </c>
      <c r="EKB94" s="101" t="e">
        <f>(EKB97+#REF!)*EKB98</f>
        <v>#REF!</v>
      </c>
      <c r="EKC94" s="101" t="e">
        <f>(EKC97+#REF!)*EKC98</f>
        <v>#REF!</v>
      </c>
      <c r="EKD94" s="101" t="e">
        <f>(EKD97+#REF!)*EKD98</f>
        <v>#REF!</v>
      </c>
      <c r="EKE94" s="101" t="e">
        <f>(EKE97+#REF!)*EKE98</f>
        <v>#REF!</v>
      </c>
      <c r="EKF94" s="101" t="e">
        <f>(EKF97+#REF!)*EKF98</f>
        <v>#REF!</v>
      </c>
      <c r="EKG94" s="101" t="e">
        <f>(EKG97+#REF!)*EKG98</f>
        <v>#REF!</v>
      </c>
      <c r="EKH94" s="101" t="e">
        <f>(EKH97+#REF!)*EKH98</f>
        <v>#REF!</v>
      </c>
      <c r="EKI94" s="101" t="e">
        <f>(EKI97+#REF!)*EKI98</f>
        <v>#REF!</v>
      </c>
      <c r="EKJ94" s="101" t="e">
        <f>(EKJ97+#REF!)*EKJ98</f>
        <v>#REF!</v>
      </c>
      <c r="EKK94" s="101" t="e">
        <f>(EKK97+#REF!)*EKK98</f>
        <v>#REF!</v>
      </c>
      <c r="EKL94" s="101" t="e">
        <f>(EKL97+#REF!)*EKL98</f>
        <v>#REF!</v>
      </c>
      <c r="EKM94" s="101" t="e">
        <f>(EKM97+#REF!)*EKM98</f>
        <v>#REF!</v>
      </c>
      <c r="EKN94" s="101" t="e">
        <f>(EKN97+#REF!)*EKN98</f>
        <v>#REF!</v>
      </c>
      <c r="EKO94" s="101" t="e">
        <f>(EKO97+#REF!)*EKO98</f>
        <v>#REF!</v>
      </c>
      <c r="EKP94" s="101" t="e">
        <f>(EKP97+#REF!)*EKP98</f>
        <v>#REF!</v>
      </c>
      <c r="EKQ94" s="101" t="e">
        <f>(EKQ97+#REF!)*EKQ98</f>
        <v>#REF!</v>
      </c>
      <c r="EKR94" s="101" t="e">
        <f>(EKR97+#REF!)*EKR98</f>
        <v>#REF!</v>
      </c>
      <c r="EKS94" s="101" t="e">
        <f>(EKS97+#REF!)*EKS98</f>
        <v>#REF!</v>
      </c>
      <c r="EKT94" s="101" t="e">
        <f>(EKT97+#REF!)*EKT98</f>
        <v>#REF!</v>
      </c>
      <c r="EKU94" s="101" t="e">
        <f>(EKU97+#REF!)*EKU98</f>
        <v>#REF!</v>
      </c>
      <c r="EKV94" s="101" t="e">
        <f>(EKV97+#REF!)*EKV98</f>
        <v>#REF!</v>
      </c>
      <c r="EKW94" s="101" t="e">
        <f>(EKW97+#REF!)*EKW98</f>
        <v>#REF!</v>
      </c>
      <c r="EKX94" s="101" t="e">
        <f>(EKX97+#REF!)*EKX98</f>
        <v>#REF!</v>
      </c>
      <c r="EKY94" s="101" t="e">
        <f>(EKY97+#REF!)*EKY98</f>
        <v>#REF!</v>
      </c>
      <c r="EKZ94" s="101" t="e">
        <f>(EKZ97+#REF!)*EKZ98</f>
        <v>#REF!</v>
      </c>
      <c r="ELA94" s="101" t="e">
        <f>(ELA97+#REF!)*ELA98</f>
        <v>#REF!</v>
      </c>
      <c r="ELB94" s="101" t="e">
        <f>(ELB97+#REF!)*ELB98</f>
        <v>#REF!</v>
      </c>
      <c r="ELC94" s="101" t="e">
        <f>(ELC97+#REF!)*ELC98</f>
        <v>#REF!</v>
      </c>
      <c r="ELD94" s="101" t="e">
        <f>(ELD97+#REF!)*ELD98</f>
        <v>#REF!</v>
      </c>
      <c r="ELE94" s="101" t="e">
        <f>(ELE97+#REF!)*ELE98</f>
        <v>#REF!</v>
      </c>
      <c r="ELF94" s="101" t="e">
        <f>(ELF97+#REF!)*ELF98</f>
        <v>#REF!</v>
      </c>
      <c r="ELG94" s="101" t="e">
        <f>(ELG97+#REF!)*ELG98</f>
        <v>#REF!</v>
      </c>
      <c r="ELH94" s="101" t="e">
        <f>(ELH97+#REF!)*ELH98</f>
        <v>#REF!</v>
      </c>
      <c r="ELI94" s="101" t="e">
        <f>(ELI97+#REF!)*ELI98</f>
        <v>#REF!</v>
      </c>
      <c r="ELJ94" s="101" t="e">
        <f>(ELJ97+#REF!)*ELJ98</f>
        <v>#REF!</v>
      </c>
      <c r="ELK94" s="101" t="e">
        <f>(ELK97+#REF!)*ELK98</f>
        <v>#REF!</v>
      </c>
      <c r="ELL94" s="101" t="e">
        <f>(ELL97+#REF!)*ELL98</f>
        <v>#REF!</v>
      </c>
      <c r="ELM94" s="101" t="e">
        <f>(ELM97+#REF!)*ELM98</f>
        <v>#REF!</v>
      </c>
      <c r="ELN94" s="101" t="e">
        <f>(ELN97+#REF!)*ELN98</f>
        <v>#REF!</v>
      </c>
      <c r="ELO94" s="101" t="e">
        <f>(ELO97+#REF!)*ELO98</f>
        <v>#REF!</v>
      </c>
      <c r="ELP94" s="101" t="e">
        <f>(ELP97+#REF!)*ELP98</f>
        <v>#REF!</v>
      </c>
      <c r="ELQ94" s="101" t="e">
        <f>(ELQ97+#REF!)*ELQ98</f>
        <v>#REF!</v>
      </c>
      <c r="ELR94" s="101" t="e">
        <f>(ELR97+#REF!)*ELR98</f>
        <v>#REF!</v>
      </c>
      <c r="ELS94" s="101" t="e">
        <f>(ELS97+#REF!)*ELS98</f>
        <v>#REF!</v>
      </c>
      <c r="ELT94" s="101" t="e">
        <f>(ELT97+#REF!)*ELT98</f>
        <v>#REF!</v>
      </c>
      <c r="ELU94" s="101" t="e">
        <f>(ELU97+#REF!)*ELU98</f>
        <v>#REF!</v>
      </c>
      <c r="ELV94" s="101" t="e">
        <f>(ELV97+#REF!)*ELV98</f>
        <v>#REF!</v>
      </c>
      <c r="ELW94" s="101" t="e">
        <f>(ELW97+#REF!)*ELW98</f>
        <v>#REF!</v>
      </c>
      <c r="ELX94" s="101" t="e">
        <f>(ELX97+#REF!)*ELX98</f>
        <v>#REF!</v>
      </c>
      <c r="ELY94" s="101" t="e">
        <f>(ELY97+#REF!)*ELY98</f>
        <v>#REF!</v>
      </c>
      <c r="ELZ94" s="101" t="e">
        <f>(ELZ97+#REF!)*ELZ98</f>
        <v>#REF!</v>
      </c>
      <c r="EMA94" s="101" t="e">
        <f>(EMA97+#REF!)*EMA98</f>
        <v>#REF!</v>
      </c>
      <c r="EMB94" s="101" t="e">
        <f>(EMB97+#REF!)*EMB98</f>
        <v>#REF!</v>
      </c>
      <c r="EMC94" s="101" t="e">
        <f>(EMC97+#REF!)*EMC98</f>
        <v>#REF!</v>
      </c>
      <c r="EMD94" s="101" t="e">
        <f>(EMD97+#REF!)*EMD98</f>
        <v>#REF!</v>
      </c>
      <c r="EME94" s="101" t="e">
        <f>(EME97+#REF!)*EME98</f>
        <v>#REF!</v>
      </c>
      <c r="EMF94" s="101" t="e">
        <f>(EMF97+#REF!)*EMF98</f>
        <v>#REF!</v>
      </c>
      <c r="EMG94" s="101" t="e">
        <f>(EMG97+#REF!)*EMG98</f>
        <v>#REF!</v>
      </c>
      <c r="EMH94" s="101" t="e">
        <f>(EMH97+#REF!)*EMH98</f>
        <v>#REF!</v>
      </c>
      <c r="EMI94" s="101" t="e">
        <f>(EMI97+#REF!)*EMI98</f>
        <v>#REF!</v>
      </c>
      <c r="EMJ94" s="101" t="e">
        <f>(EMJ97+#REF!)*EMJ98</f>
        <v>#REF!</v>
      </c>
      <c r="EMK94" s="101" t="e">
        <f>(EMK97+#REF!)*EMK98</f>
        <v>#REF!</v>
      </c>
      <c r="EML94" s="101" t="e">
        <f>(EML97+#REF!)*EML98</f>
        <v>#REF!</v>
      </c>
      <c r="EMM94" s="101" t="e">
        <f>(EMM97+#REF!)*EMM98</f>
        <v>#REF!</v>
      </c>
      <c r="EMN94" s="101" t="e">
        <f>(EMN97+#REF!)*EMN98</f>
        <v>#REF!</v>
      </c>
      <c r="EMO94" s="101" t="e">
        <f>(EMO97+#REF!)*EMO98</f>
        <v>#REF!</v>
      </c>
      <c r="EMP94" s="101" t="e">
        <f>(EMP97+#REF!)*EMP98</f>
        <v>#REF!</v>
      </c>
      <c r="EMQ94" s="101" t="e">
        <f>(EMQ97+#REF!)*EMQ98</f>
        <v>#REF!</v>
      </c>
      <c r="EMR94" s="101" t="e">
        <f>(EMR97+#REF!)*EMR98</f>
        <v>#REF!</v>
      </c>
      <c r="EMS94" s="101" t="e">
        <f>(EMS97+#REF!)*EMS98</f>
        <v>#REF!</v>
      </c>
      <c r="EMT94" s="101" t="e">
        <f>(EMT97+#REF!)*EMT98</f>
        <v>#REF!</v>
      </c>
      <c r="EMU94" s="101" t="e">
        <f>(EMU97+#REF!)*EMU98</f>
        <v>#REF!</v>
      </c>
      <c r="EMV94" s="101" t="e">
        <f>(EMV97+#REF!)*EMV98</f>
        <v>#REF!</v>
      </c>
      <c r="EMW94" s="101" t="e">
        <f>(EMW97+#REF!)*EMW98</f>
        <v>#REF!</v>
      </c>
      <c r="EMX94" s="101" t="e">
        <f>(EMX97+#REF!)*EMX98</f>
        <v>#REF!</v>
      </c>
      <c r="EMY94" s="101" t="e">
        <f>(EMY97+#REF!)*EMY98</f>
        <v>#REF!</v>
      </c>
      <c r="EMZ94" s="101" t="e">
        <f>(EMZ97+#REF!)*EMZ98</f>
        <v>#REF!</v>
      </c>
      <c r="ENA94" s="101" t="e">
        <f>(ENA97+#REF!)*ENA98</f>
        <v>#REF!</v>
      </c>
      <c r="ENB94" s="101" t="e">
        <f>(ENB97+#REF!)*ENB98</f>
        <v>#REF!</v>
      </c>
      <c r="ENC94" s="101" t="e">
        <f>(ENC97+#REF!)*ENC98</f>
        <v>#REF!</v>
      </c>
      <c r="END94" s="101" t="e">
        <f>(END97+#REF!)*END98</f>
        <v>#REF!</v>
      </c>
      <c r="ENE94" s="101" t="e">
        <f>(ENE97+#REF!)*ENE98</f>
        <v>#REF!</v>
      </c>
      <c r="ENF94" s="101" t="e">
        <f>(ENF97+#REF!)*ENF98</f>
        <v>#REF!</v>
      </c>
      <c r="ENG94" s="101" t="e">
        <f>(ENG97+#REF!)*ENG98</f>
        <v>#REF!</v>
      </c>
      <c r="ENH94" s="101" t="e">
        <f>(ENH97+#REF!)*ENH98</f>
        <v>#REF!</v>
      </c>
      <c r="ENI94" s="101" t="e">
        <f>(ENI97+#REF!)*ENI98</f>
        <v>#REF!</v>
      </c>
      <c r="ENJ94" s="101" t="e">
        <f>(ENJ97+#REF!)*ENJ98</f>
        <v>#REF!</v>
      </c>
      <c r="ENK94" s="101" t="e">
        <f>(ENK97+#REF!)*ENK98</f>
        <v>#REF!</v>
      </c>
      <c r="ENL94" s="101" t="e">
        <f>(ENL97+#REF!)*ENL98</f>
        <v>#REF!</v>
      </c>
      <c r="ENM94" s="101" t="e">
        <f>(ENM97+#REF!)*ENM98</f>
        <v>#REF!</v>
      </c>
      <c r="ENN94" s="101" t="e">
        <f>(ENN97+#REF!)*ENN98</f>
        <v>#REF!</v>
      </c>
      <c r="ENO94" s="101" t="e">
        <f>(ENO97+#REF!)*ENO98</f>
        <v>#REF!</v>
      </c>
      <c r="ENP94" s="101" t="e">
        <f>(ENP97+#REF!)*ENP98</f>
        <v>#REF!</v>
      </c>
      <c r="ENQ94" s="101" t="e">
        <f>(ENQ97+#REF!)*ENQ98</f>
        <v>#REF!</v>
      </c>
      <c r="ENR94" s="101" t="e">
        <f>(ENR97+#REF!)*ENR98</f>
        <v>#REF!</v>
      </c>
      <c r="ENS94" s="101" t="e">
        <f>(ENS97+#REF!)*ENS98</f>
        <v>#REF!</v>
      </c>
      <c r="ENT94" s="101" t="e">
        <f>(ENT97+#REF!)*ENT98</f>
        <v>#REF!</v>
      </c>
      <c r="ENU94" s="101" t="e">
        <f>(ENU97+#REF!)*ENU98</f>
        <v>#REF!</v>
      </c>
      <c r="ENV94" s="101" t="e">
        <f>(ENV97+#REF!)*ENV98</f>
        <v>#REF!</v>
      </c>
      <c r="ENW94" s="101" t="e">
        <f>(ENW97+#REF!)*ENW98</f>
        <v>#REF!</v>
      </c>
      <c r="ENX94" s="101" t="e">
        <f>(ENX97+#REF!)*ENX98</f>
        <v>#REF!</v>
      </c>
      <c r="ENY94" s="101" t="e">
        <f>(ENY97+#REF!)*ENY98</f>
        <v>#REF!</v>
      </c>
      <c r="ENZ94" s="101" t="e">
        <f>(ENZ97+#REF!)*ENZ98</f>
        <v>#REF!</v>
      </c>
      <c r="EOA94" s="101" t="e">
        <f>(EOA97+#REF!)*EOA98</f>
        <v>#REF!</v>
      </c>
      <c r="EOB94" s="101" t="e">
        <f>(EOB97+#REF!)*EOB98</f>
        <v>#REF!</v>
      </c>
      <c r="EOC94" s="101" t="e">
        <f>(EOC97+#REF!)*EOC98</f>
        <v>#REF!</v>
      </c>
      <c r="EOD94" s="101" t="e">
        <f>(EOD97+#REF!)*EOD98</f>
        <v>#REF!</v>
      </c>
      <c r="EOE94" s="101" t="e">
        <f>(EOE97+#REF!)*EOE98</f>
        <v>#REF!</v>
      </c>
      <c r="EOF94" s="101" t="e">
        <f>(EOF97+#REF!)*EOF98</f>
        <v>#REF!</v>
      </c>
      <c r="EOG94" s="101" t="e">
        <f>(EOG97+#REF!)*EOG98</f>
        <v>#REF!</v>
      </c>
      <c r="EOH94" s="101" t="e">
        <f>(EOH97+#REF!)*EOH98</f>
        <v>#REF!</v>
      </c>
      <c r="EOI94" s="101" t="e">
        <f>(EOI97+#REF!)*EOI98</f>
        <v>#REF!</v>
      </c>
      <c r="EOJ94" s="101" t="e">
        <f>(EOJ97+#REF!)*EOJ98</f>
        <v>#REF!</v>
      </c>
      <c r="EOK94" s="101" t="e">
        <f>(EOK97+#REF!)*EOK98</f>
        <v>#REF!</v>
      </c>
      <c r="EOL94" s="101" t="e">
        <f>(EOL97+#REF!)*EOL98</f>
        <v>#REF!</v>
      </c>
      <c r="EOM94" s="101" t="e">
        <f>(EOM97+#REF!)*EOM98</f>
        <v>#REF!</v>
      </c>
      <c r="EON94" s="101" t="e">
        <f>(EON97+#REF!)*EON98</f>
        <v>#REF!</v>
      </c>
      <c r="EOO94" s="101" t="e">
        <f>(EOO97+#REF!)*EOO98</f>
        <v>#REF!</v>
      </c>
      <c r="EOP94" s="101" t="e">
        <f>(EOP97+#REF!)*EOP98</f>
        <v>#REF!</v>
      </c>
      <c r="EOQ94" s="101" t="e">
        <f>(EOQ97+#REF!)*EOQ98</f>
        <v>#REF!</v>
      </c>
      <c r="EOR94" s="101" t="e">
        <f>(EOR97+#REF!)*EOR98</f>
        <v>#REF!</v>
      </c>
      <c r="EOS94" s="101" t="e">
        <f>(EOS97+#REF!)*EOS98</f>
        <v>#REF!</v>
      </c>
      <c r="EOT94" s="101" t="e">
        <f>(EOT97+#REF!)*EOT98</f>
        <v>#REF!</v>
      </c>
      <c r="EOU94" s="101" t="e">
        <f>(EOU97+#REF!)*EOU98</f>
        <v>#REF!</v>
      </c>
      <c r="EOV94" s="101" t="e">
        <f>(EOV97+#REF!)*EOV98</f>
        <v>#REF!</v>
      </c>
      <c r="EOW94" s="101" t="e">
        <f>(EOW97+#REF!)*EOW98</f>
        <v>#REF!</v>
      </c>
      <c r="EOX94" s="101" t="e">
        <f>(EOX97+#REF!)*EOX98</f>
        <v>#REF!</v>
      </c>
      <c r="EOY94" s="101" t="e">
        <f>(EOY97+#REF!)*EOY98</f>
        <v>#REF!</v>
      </c>
      <c r="EOZ94" s="101" t="e">
        <f>(EOZ97+#REF!)*EOZ98</f>
        <v>#REF!</v>
      </c>
      <c r="EPA94" s="101" t="e">
        <f>(EPA97+#REF!)*EPA98</f>
        <v>#REF!</v>
      </c>
      <c r="EPB94" s="101" t="e">
        <f>(EPB97+#REF!)*EPB98</f>
        <v>#REF!</v>
      </c>
      <c r="EPC94" s="101" t="e">
        <f>(EPC97+#REF!)*EPC98</f>
        <v>#REF!</v>
      </c>
      <c r="EPD94" s="101" t="e">
        <f>(EPD97+#REF!)*EPD98</f>
        <v>#REF!</v>
      </c>
      <c r="EPE94" s="101" t="e">
        <f>(EPE97+#REF!)*EPE98</f>
        <v>#REF!</v>
      </c>
      <c r="EPF94" s="101" t="e">
        <f>(EPF97+#REF!)*EPF98</f>
        <v>#REF!</v>
      </c>
      <c r="EPG94" s="101" t="e">
        <f>(EPG97+#REF!)*EPG98</f>
        <v>#REF!</v>
      </c>
      <c r="EPH94" s="101" t="e">
        <f>(EPH97+#REF!)*EPH98</f>
        <v>#REF!</v>
      </c>
      <c r="EPI94" s="101" t="e">
        <f>(EPI97+#REF!)*EPI98</f>
        <v>#REF!</v>
      </c>
      <c r="EPJ94" s="101" t="e">
        <f>(EPJ97+#REF!)*EPJ98</f>
        <v>#REF!</v>
      </c>
      <c r="EPK94" s="101" t="e">
        <f>(EPK97+#REF!)*EPK98</f>
        <v>#REF!</v>
      </c>
      <c r="EPL94" s="101" t="e">
        <f>(EPL97+#REF!)*EPL98</f>
        <v>#REF!</v>
      </c>
      <c r="EPM94" s="101" t="e">
        <f>(EPM97+#REF!)*EPM98</f>
        <v>#REF!</v>
      </c>
      <c r="EPN94" s="101" t="e">
        <f>(EPN97+#REF!)*EPN98</f>
        <v>#REF!</v>
      </c>
      <c r="EPO94" s="101" t="e">
        <f>(EPO97+#REF!)*EPO98</f>
        <v>#REF!</v>
      </c>
      <c r="EPP94" s="101" t="e">
        <f>(EPP97+#REF!)*EPP98</f>
        <v>#REF!</v>
      </c>
      <c r="EPQ94" s="101" t="e">
        <f>(EPQ97+#REF!)*EPQ98</f>
        <v>#REF!</v>
      </c>
      <c r="EPR94" s="101" t="e">
        <f>(EPR97+#REF!)*EPR98</f>
        <v>#REF!</v>
      </c>
      <c r="EPS94" s="101" t="e">
        <f>(EPS97+#REF!)*EPS98</f>
        <v>#REF!</v>
      </c>
      <c r="EPT94" s="101" t="e">
        <f>(EPT97+#REF!)*EPT98</f>
        <v>#REF!</v>
      </c>
      <c r="EPU94" s="101" t="e">
        <f>(EPU97+#REF!)*EPU98</f>
        <v>#REF!</v>
      </c>
      <c r="EPV94" s="101" t="e">
        <f>(EPV97+#REF!)*EPV98</f>
        <v>#REF!</v>
      </c>
      <c r="EPW94" s="101" t="e">
        <f>(EPW97+#REF!)*EPW98</f>
        <v>#REF!</v>
      </c>
      <c r="EPX94" s="101" t="e">
        <f>(EPX97+#REF!)*EPX98</f>
        <v>#REF!</v>
      </c>
      <c r="EPY94" s="101" t="e">
        <f>(EPY97+#REF!)*EPY98</f>
        <v>#REF!</v>
      </c>
      <c r="EPZ94" s="101" t="e">
        <f>(EPZ97+#REF!)*EPZ98</f>
        <v>#REF!</v>
      </c>
      <c r="EQA94" s="101" t="e">
        <f>(EQA97+#REF!)*EQA98</f>
        <v>#REF!</v>
      </c>
      <c r="EQB94" s="101" t="e">
        <f>(EQB97+#REF!)*EQB98</f>
        <v>#REF!</v>
      </c>
      <c r="EQC94" s="101" t="e">
        <f>(EQC97+#REF!)*EQC98</f>
        <v>#REF!</v>
      </c>
      <c r="EQD94" s="101" t="e">
        <f>(EQD97+#REF!)*EQD98</f>
        <v>#REF!</v>
      </c>
      <c r="EQE94" s="101" t="e">
        <f>(EQE97+#REF!)*EQE98</f>
        <v>#REF!</v>
      </c>
      <c r="EQF94" s="101" t="e">
        <f>(EQF97+#REF!)*EQF98</f>
        <v>#REF!</v>
      </c>
      <c r="EQG94" s="101" t="e">
        <f>(EQG97+#REF!)*EQG98</f>
        <v>#REF!</v>
      </c>
      <c r="EQH94" s="101" t="e">
        <f>(EQH97+#REF!)*EQH98</f>
        <v>#REF!</v>
      </c>
      <c r="EQI94" s="101" t="e">
        <f>(EQI97+#REF!)*EQI98</f>
        <v>#REF!</v>
      </c>
      <c r="EQJ94" s="101" t="e">
        <f>(EQJ97+#REF!)*EQJ98</f>
        <v>#REF!</v>
      </c>
      <c r="EQK94" s="101" t="e">
        <f>(EQK97+#REF!)*EQK98</f>
        <v>#REF!</v>
      </c>
      <c r="EQL94" s="101" t="e">
        <f>(EQL97+#REF!)*EQL98</f>
        <v>#REF!</v>
      </c>
      <c r="EQM94" s="101" t="e">
        <f>(EQM97+#REF!)*EQM98</f>
        <v>#REF!</v>
      </c>
      <c r="EQN94" s="101" t="e">
        <f>(EQN97+#REF!)*EQN98</f>
        <v>#REF!</v>
      </c>
      <c r="EQO94" s="101" t="e">
        <f>(EQO97+#REF!)*EQO98</f>
        <v>#REF!</v>
      </c>
      <c r="EQP94" s="101" t="e">
        <f>(EQP97+#REF!)*EQP98</f>
        <v>#REF!</v>
      </c>
      <c r="EQQ94" s="101" t="e">
        <f>(EQQ97+#REF!)*EQQ98</f>
        <v>#REF!</v>
      </c>
      <c r="EQR94" s="101" t="e">
        <f>(EQR97+#REF!)*EQR98</f>
        <v>#REF!</v>
      </c>
      <c r="EQS94" s="101" t="e">
        <f>(EQS97+#REF!)*EQS98</f>
        <v>#REF!</v>
      </c>
      <c r="EQT94" s="101" t="e">
        <f>(EQT97+#REF!)*EQT98</f>
        <v>#REF!</v>
      </c>
      <c r="EQU94" s="101" t="e">
        <f>(EQU97+#REF!)*EQU98</f>
        <v>#REF!</v>
      </c>
      <c r="EQV94" s="101" t="e">
        <f>(EQV97+#REF!)*EQV98</f>
        <v>#REF!</v>
      </c>
      <c r="EQW94" s="101" t="e">
        <f>(EQW97+#REF!)*EQW98</f>
        <v>#REF!</v>
      </c>
      <c r="EQX94" s="101" t="e">
        <f>(EQX97+#REF!)*EQX98</f>
        <v>#REF!</v>
      </c>
      <c r="EQY94" s="101" t="e">
        <f>(EQY97+#REF!)*EQY98</f>
        <v>#REF!</v>
      </c>
      <c r="EQZ94" s="101" t="e">
        <f>(EQZ97+#REF!)*EQZ98</f>
        <v>#REF!</v>
      </c>
      <c r="ERA94" s="101" t="e">
        <f>(ERA97+#REF!)*ERA98</f>
        <v>#REF!</v>
      </c>
      <c r="ERB94" s="101" t="e">
        <f>(ERB97+#REF!)*ERB98</f>
        <v>#REF!</v>
      </c>
      <c r="ERC94" s="101" t="e">
        <f>(ERC97+#REF!)*ERC98</f>
        <v>#REF!</v>
      </c>
      <c r="ERD94" s="101" t="e">
        <f>(ERD97+#REF!)*ERD98</f>
        <v>#REF!</v>
      </c>
      <c r="ERE94" s="101" t="e">
        <f>(ERE97+#REF!)*ERE98</f>
        <v>#REF!</v>
      </c>
      <c r="ERF94" s="101" t="e">
        <f>(ERF97+#REF!)*ERF98</f>
        <v>#REF!</v>
      </c>
      <c r="ERG94" s="101" t="e">
        <f>(ERG97+#REF!)*ERG98</f>
        <v>#REF!</v>
      </c>
      <c r="ERH94" s="101" t="e">
        <f>(ERH97+#REF!)*ERH98</f>
        <v>#REF!</v>
      </c>
      <c r="ERI94" s="101" t="e">
        <f>(ERI97+#REF!)*ERI98</f>
        <v>#REF!</v>
      </c>
      <c r="ERJ94" s="101" t="e">
        <f>(ERJ97+#REF!)*ERJ98</f>
        <v>#REF!</v>
      </c>
      <c r="ERK94" s="101" t="e">
        <f>(ERK97+#REF!)*ERK98</f>
        <v>#REF!</v>
      </c>
      <c r="ERL94" s="101" t="e">
        <f>(ERL97+#REF!)*ERL98</f>
        <v>#REF!</v>
      </c>
      <c r="ERM94" s="101" t="e">
        <f>(ERM97+#REF!)*ERM98</f>
        <v>#REF!</v>
      </c>
      <c r="ERN94" s="101" t="e">
        <f>(ERN97+#REF!)*ERN98</f>
        <v>#REF!</v>
      </c>
      <c r="ERO94" s="101" t="e">
        <f>(ERO97+#REF!)*ERO98</f>
        <v>#REF!</v>
      </c>
      <c r="ERP94" s="101" t="e">
        <f>(ERP97+#REF!)*ERP98</f>
        <v>#REF!</v>
      </c>
      <c r="ERQ94" s="101" t="e">
        <f>(ERQ97+#REF!)*ERQ98</f>
        <v>#REF!</v>
      </c>
      <c r="ERR94" s="101" t="e">
        <f>(ERR97+#REF!)*ERR98</f>
        <v>#REF!</v>
      </c>
      <c r="ERS94" s="101" t="e">
        <f>(ERS97+#REF!)*ERS98</f>
        <v>#REF!</v>
      </c>
      <c r="ERT94" s="101" t="e">
        <f>(ERT97+#REF!)*ERT98</f>
        <v>#REF!</v>
      </c>
      <c r="ERU94" s="101" t="e">
        <f>(ERU97+#REF!)*ERU98</f>
        <v>#REF!</v>
      </c>
      <c r="ERV94" s="101" t="e">
        <f>(ERV97+#REF!)*ERV98</f>
        <v>#REF!</v>
      </c>
      <c r="ERW94" s="101" t="e">
        <f>(ERW97+#REF!)*ERW98</f>
        <v>#REF!</v>
      </c>
      <c r="ERX94" s="101" t="e">
        <f>(ERX97+#REF!)*ERX98</f>
        <v>#REF!</v>
      </c>
      <c r="ERY94" s="101" t="e">
        <f>(ERY97+#REF!)*ERY98</f>
        <v>#REF!</v>
      </c>
      <c r="ERZ94" s="101" t="e">
        <f>(ERZ97+#REF!)*ERZ98</f>
        <v>#REF!</v>
      </c>
      <c r="ESA94" s="101" t="e">
        <f>(ESA97+#REF!)*ESA98</f>
        <v>#REF!</v>
      </c>
      <c r="ESB94" s="101" t="e">
        <f>(ESB97+#REF!)*ESB98</f>
        <v>#REF!</v>
      </c>
      <c r="ESC94" s="101" t="e">
        <f>(ESC97+#REF!)*ESC98</f>
        <v>#REF!</v>
      </c>
      <c r="ESD94" s="101" t="e">
        <f>(ESD97+#REF!)*ESD98</f>
        <v>#REF!</v>
      </c>
      <c r="ESE94" s="101" t="e">
        <f>(ESE97+#REF!)*ESE98</f>
        <v>#REF!</v>
      </c>
      <c r="ESF94" s="101" t="e">
        <f>(ESF97+#REF!)*ESF98</f>
        <v>#REF!</v>
      </c>
      <c r="ESG94" s="101" t="e">
        <f>(ESG97+#REF!)*ESG98</f>
        <v>#REF!</v>
      </c>
      <c r="ESH94" s="101" t="e">
        <f>(ESH97+#REF!)*ESH98</f>
        <v>#REF!</v>
      </c>
      <c r="ESI94" s="101" t="e">
        <f>(ESI97+#REF!)*ESI98</f>
        <v>#REF!</v>
      </c>
      <c r="ESJ94" s="101" t="e">
        <f>(ESJ97+#REF!)*ESJ98</f>
        <v>#REF!</v>
      </c>
      <c r="ESK94" s="101" t="e">
        <f>(ESK97+#REF!)*ESK98</f>
        <v>#REF!</v>
      </c>
      <c r="ESL94" s="101" t="e">
        <f>(ESL97+#REF!)*ESL98</f>
        <v>#REF!</v>
      </c>
      <c r="ESM94" s="101" t="e">
        <f>(ESM97+#REF!)*ESM98</f>
        <v>#REF!</v>
      </c>
      <c r="ESN94" s="101" t="e">
        <f>(ESN97+#REF!)*ESN98</f>
        <v>#REF!</v>
      </c>
      <c r="ESO94" s="101" t="e">
        <f>(ESO97+#REF!)*ESO98</f>
        <v>#REF!</v>
      </c>
      <c r="ESP94" s="101" t="e">
        <f>(ESP97+#REF!)*ESP98</f>
        <v>#REF!</v>
      </c>
      <c r="ESQ94" s="101" t="e">
        <f>(ESQ97+#REF!)*ESQ98</f>
        <v>#REF!</v>
      </c>
      <c r="ESR94" s="101" t="e">
        <f>(ESR97+#REF!)*ESR98</f>
        <v>#REF!</v>
      </c>
      <c r="ESS94" s="101" t="e">
        <f>(ESS97+#REF!)*ESS98</f>
        <v>#REF!</v>
      </c>
      <c r="EST94" s="101" t="e">
        <f>(EST97+#REF!)*EST98</f>
        <v>#REF!</v>
      </c>
      <c r="ESU94" s="101" t="e">
        <f>(ESU97+#REF!)*ESU98</f>
        <v>#REF!</v>
      </c>
      <c r="ESV94" s="101" t="e">
        <f>(ESV97+#REF!)*ESV98</f>
        <v>#REF!</v>
      </c>
      <c r="ESW94" s="101" t="e">
        <f>(ESW97+#REF!)*ESW98</f>
        <v>#REF!</v>
      </c>
      <c r="ESX94" s="101" t="e">
        <f>(ESX97+#REF!)*ESX98</f>
        <v>#REF!</v>
      </c>
      <c r="ESY94" s="101" t="e">
        <f>(ESY97+#REF!)*ESY98</f>
        <v>#REF!</v>
      </c>
      <c r="ESZ94" s="101" t="e">
        <f>(ESZ97+#REF!)*ESZ98</f>
        <v>#REF!</v>
      </c>
      <c r="ETA94" s="101" t="e">
        <f>(ETA97+#REF!)*ETA98</f>
        <v>#REF!</v>
      </c>
      <c r="ETB94" s="101" t="e">
        <f>(ETB97+#REF!)*ETB98</f>
        <v>#REF!</v>
      </c>
      <c r="ETC94" s="101" t="e">
        <f>(ETC97+#REF!)*ETC98</f>
        <v>#REF!</v>
      </c>
      <c r="ETD94" s="101" t="e">
        <f>(ETD97+#REF!)*ETD98</f>
        <v>#REF!</v>
      </c>
      <c r="ETE94" s="101" t="e">
        <f>(ETE97+#REF!)*ETE98</f>
        <v>#REF!</v>
      </c>
      <c r="ETF94" s="101" t="e">
        <f>(ETF97+#REF!)*ETF98</f>
        <v>#REF!</v>
      </c>
      <c r="ETG94" s="101" t="e">
        <f>(ETG97+#REF!)*ETG98</f>
        <v>#REF!</v>
      </c>
      <c r="ETH94" s="101" t="e">
        <f>(ETH97+#REF!)*ETH98</f>
        <v>#REF!</v>
      </c>
      <c r="ETI94" s="101" t="e">
        <f>(ETI97+#REF!)*ETI98</f>
        <v>#REF!</v>
      </c>
      <c r="ETJ94" s="101" t="e">
        <f>(ETJ97+#REF!)*ETJ98</f>
        <v>#REF!</v>
      </c>
      <c r="ETK94" s="101" t="e">
        <f>(ETK97+#REF!)*ETK98</f>
        <v>#REF!</v>
      </c>
      <c r="ETL94" s="101" t="e">
        <f>(ETL97+#REF!)*ETL98</f>
        <v>#REF!</v>
      </c>
      <c r="ETM94" s="101" t="e">
        <f>(ETM97+#REF!)*ETM98</f>
        <v>#REF!</v>
      </c>
      <c r="ETN94" s="101" t="e">
        <f>(ETN97+#REF!)*ETN98</f>
        <v>#REF!</v>
      </c>
      <c r="ETO94" s="101" t="e">
        <f>(ETO97+#REF!)*ETO98</f>
        <v>#REF!</v>
      </c>
      <c r="ETP94" s="101" t="e">
        <f>(ETP97+#REF!)*ETP98</f>
        <v>#REF!</v>
      </c>
      <c r="ETQ94" s="101" t="e">
        <f>(ETQ97+#REF!)*ETQ98</f>
        <v>#REF!</v>
      </c>
      <c r="ETR94" s="101" t="e">
        <f>(ETR97+#REF!)*ETR98</f>
        <v>#REF!</v>
      </c>
      <c r="ETS94" s="101" t="e">
        <f>(ETS97+#REF!)*ETS98</f>
        <v>#REF!</v>
      </c>
      <c r="ETT94" s="101" t="e">
        <f>(ETT97+#REF!)*ETT98</f>
        <v>#REF!</v>
      </c>
      <c r="ETU94" s="101" t="e">
        <f>(ETU97+#REF!)*ETU98</f>
        <v>#REF!</v>
      </c>
      <c r="ETV94" s="101" t="e">
        <f>(ETV97+#REF!)*ETV98</f>
        <v>#REF!</v>
      </c>
      <c r="ETW94" s="101" t="e">
        <f>(ETW97+#REF!)*ETW98</f>
        <v>#REF!</v>
      </c>
      <c r="ETX94" s="101" t="e">
        <f>(ETX97+#REF!)*ETX98</f>
        <v>#REF!</v>
      </c>
      <c r="ETY94" s="101" t="e">
        <f>(ETY97+#REF!)*ETY98</f>
        <v>#REF!</v>
      </c>
      <c r="ETZ94" s="101" t="e">
        <f>(ETZ97+#REF!)*ETZ98</f>
        <v>#REF!</v>
      </c>
      <c r="EUA94" s="101" t="e">
        <f>(EUA97+#REF!)*EUA98</f>
        <v>#REF!</v>
      </c>
      <c r="EUB94" s="101" t="e">
        <f>(EUB97+#REF!)*EUB98</f>
        <v>#REF!</v>
      </c>
      <c r="EUC94" s="101" t="e">
        <f>(EUC97+#REF!)*EUC98</f>
        <v>#REF!</v>
      </c>
      <c r="EUD94" s="101" t="e">
        <f>(EUD97+#REF!)*EUD98</f>
        <v>#REF!</v>
      </c>
      <c r="EUE94" s="101" t="e">
        <f>(EUE97+#REF!)*EUE98</f>
        <v>#REF!</v>
      </c>
      <c r="EUF94" s="101" t="e">
        <f>(EUF97+#REF!)*EUF98</f>
        <v>#REF!</v>
      </c>
      <c r="EUG94" s="101" t="e">
        <f>(EUG97+#REF!)*EUG98</f>
        <v>#REF!</v>
      </c>
      <c r="EUH94" s="101" t="e">
        <f>(EUH97+#REF!)*EUH98</f>
        <v>#REF!</v>
      </c>
      <c r="EUI94" s="101" t="e">
        <f>(EUI97+#REF!)*EUI98</f>
        <v>#REF!</v>
      </c>
      <c r="EUJ94" s="101" t="e">
        <f>(EUJ97+#REF!)*EUJ98</f>
        <v>#REF!</v>
      </c>
      <c r="EUK94" s="101" t="e">
        <f>(EUK97+#REF!)*EUK98</f>
        <v>#REF!</v>
      </c>
      <c r="EUL94" s="101" t="e">
        <f>(EUL97+#REF!)*EUL98</f>
        <v>#REF!</v>
      </c>
      <c r="EUM94" s="101" t="e">
        <f>(EUM97+#REF!)*EUM98</f>
        <v>#REF!</v>
      </c>
      <c r="EUN94" s="101" t="e">
        <f>(EUN97+#REF!)*EUN98</f>
        <v>#REF!</v>
      </c>
      <c r="EUO94" s="101" t="e">
        <f>(EUO97+#REF!)*EUO98</f>
        <v>#REF!</v>
      </c>
      <c r="EUP94" s="101" t="e">
        <f>(EUP97+#REF!)*EUP98</f>
        <v>#REF!</v>
      </c>
      <c r="EUQ94" s="101" t="e">
        <f>(EUQ97+#REF!)*EUQ98</f>
        <v>#REF!</v>
      </c>
      <c r="EUR94" s="101" t="e">
        <f>(EUR97+#REF!)*EUR98</f>
        <v>#REF!</v>
      </c>
      <c r="EUS94" s="101" t="e">
        <f>(EUS97+#REF!)*EUS98</f>
        <v>#REF!</v>
      </c>
      <c r="EUT94" s="101" t="e">
        <f>(EUT97+#REF!)*EUT98</f>
        <v>#REF!</v>
      </c>
      <c r="EUU94" s="101" t="e">
        <f>(EUU97+#REF!)*EUU98</f>
        <v>#REF!</v>
      </c>
      <c r="EUV94" s="101" t="e">
        <f>(EUV97+#REF!)*EUV98</f>
        <v>#REF!</v>
      </c>
      <c r="EUW94" s="101" t="e">
        <f>(EUW97+#REF!)*EUW98</f>
        <v>#REF!</v>
      </c>
      <c r="EUX94" s="101" t="e">
        <f>(EUX97+#REF!)*EUX98</f>
        <v>#REF!</v>
      </c>
      <c r="EUY94" s="101" t="e">
        <f>(EUY97+#REF!)*EUY98</f>
        <v>#REF!</v>
      </c>
      <c r="EUZ94" s="101" t="e">
        <f>(EUZ97+#REF!)*EUZ98</f>
        <v>#REF!</v>
      </c>
      <c r="EVA94" s="101" t="e">
        <f>(EVA97+#REF!)*EVA98</f>
        <v>#REF!</v>
      </c>
      <c r="EVB94" s="101" t="e">
        <f>(EVB97+#REF!)*EVB98</f>
        <v>#REF!</v>
      </c>
      <c r="EVC94" s="101" t="e">
        <f>(EVC97+#REF!)*EVC98</f>
        <v>#REF!</v>
      </c>
      <c r="EVD94" s="101" t="e">
        <f>(EVD97+#REF!)*EVD98</f>
        <v>#REF!</v>
      </c>
      <c r="EVE94" s="101" t="e">
        <f>(EVE97+#REF!)*EVE98</f>
        <v>#REF!</v>
      </c>
      <c r="EVF94" s="101" t="e">
        <f>(EVF97+#REF!)*EVF98</f>
        <v>#REF!</v>
      </c>
      <c r="EVG94" s="101" t="e">
        <f>(EVG97+#REF!)*EVG98</f>
        <v>#REF!</v>
      </c>
      <c r="EVH94" s="101" t="e">
        <f>(EVH97+#REF!)*EVH98</f>
        <v>#REF!</v>
      </c>
      <c r="EVI94" s="101" t="e">
        <f>(EVI97+#REF!)*EVI98</f>
        <v>#REF!</v>
      </c>
      <c r="EVJ94" s="101" t="e">
        <f>(EVJ97+#REF!)*EVJ98</f>
        <v>#REF!</v>
      </c>
      <c r="EVK94" s="101" t="e">
        <f>(EVK97+#REF!)*EVK98</f>
        <v>#REF!</v>
      </c>
      <c r="EVL94" s="101" t="e">
        <f>(EVL97+#REF!)*EVL98</f>
        <v>#REF!</v>
      </c>
      <c r="EVM94" s="101" t="e">
        <f>(EVM97+#REF!)*EVM98</f>
        <v>#REF!</v>
      </c>
      <c r="EVN94" s="101" t="e">
        <f>(EVN97+#REF!)*EVN98</f>
        <v>#REF!</v>
      </c>
      <c r="EVO94" s="101" t="e">
        <f>(EVO97+#REF!)*EVO98</f>
        <v>#REF!</v>
      </c>
      <c r="EVP94" s="101" t="e">
        <f>(EVP97+#REF!)*EVP98</f>
        <v>#REF!</v>
      </c>
      <c r="EVQ94" s="101" t="e">
        <f>(EVQ97+#REF!)*EVQ98</f>
        <v>#REF!</v>
      </c>
      <c r="EVR94" s="101" t="e">
        <f>(EVR97+#REF!)*EVR98</f>
        <v>#REF!</v>
      </c>
      <c r="EVS94" s="101" t="e">
        <f>(EVS97+#REF!)*EVS98</f>
        <v>#REF!</v>
      </c>
      <c r="EVT94" s="101" t="e">
        <f>(EVT97+#REF!)*EVT98</f>
        <v>#REF!</v>
      </c>
      <c r="EVU94" s="101" t="e">
        <f>(EVU97+#REF!)*EVU98</f>
        <v>#REF!</v>
      </c>
      <c r="EVV94" s="101" t="e">
        <f>(EVV97+#REF!)*EVV98</f>
        <v>#REF!</v>
      </c>
      <c r="EVW94" s="101" t="e">
        <f>(EVW97+#REF!)*EVW98</f>
        <v>#REF!</v>
      </c>
      <c r="EVX94" s="101" t="e">
        <f>(EVX97+#REF!)*EVX98</f>
        <v>#REF!</v>
      </c>
      <c r="EVY94" s="101" t="e">
        <f>(EVY97+#REF!)*EVY98</f>
        <v>#REF!</v>
      </c>
      <c r="EVZ94" s="101" t="e">
        <f>(EVZ97+#REF!)*EVZ98</f>
        <v>#REF!</v>
      </c>
      <c r="EWA94" s="101" t="e">
        <f>(EWA97+#REF!)*EWA98</f>
        <v>#REF!</v>
      </c>
      <c r="EWB94" s="101" t="e">
        <f>(EWB97+#REF!)*EWB98</f>
        <v>#REF!</v>
      </c>
      <c r="EWC94" s="101" t="e">
        <f>(EWC97+#REF!)*EWC98</f>
        <v>#REF!</v>
      </c>
      <c r="EWD94" s="101" t="e">
        <f>(EWD97+#REF!)*EWD98</f>
        <v>#REF!</v>
      </c>
      <c r="EWE94" s="101" t="e">
        <f>(EWE97+#REF!)*EWE98</f>
        <v>#REF!</v>
      </c>
      <c r="EWF94" s="101" t="e">
        <f>(EWF97+#REF!)*EWF98</f>
        <v>#REF!</v>
      </c>
      <c r="EWG94" s="101" t="e">
        <f>(EWG97+#REF!)*EWG98</f>
        <v>#REF!</v>
      </c>
      <c r="EWH94" s="101" t="e">
        <f>(EWH97+#REF!)*EWH98</f>
        <v>#REF!</v>
      </c>
      <c r="EWI94" s="101" t="e">
        <f>(EWI97+#REF!)*EWI98</f>
        <v>#REF!</v>
      </c>
      <c r="EWJ94" s="101" t="e">
        <f>(EWJ97+#REF!)*EWJ98</f>
        <v>#REF!</v>
      </c>
      <c r="EWK94" s="101" t="e">
        <f>(EWK97+#REF!)*EWK98</f>
        <v>#REF!</v>
      </c>
      <c r="EWL94" s="101" t="e">
        <f>(EWL97+#REF!)*EWL98</f>
        <v>#REF!</v>
      </c>
      <c r="EWM94" s="101" t="e">
        <f>(EWM97+#REF!)*EWM98</f>
        <v>#REF!</v>
      </c>
      <c r="EWN94" s="101" t="e">
        <f>(EWN97+#REF!)*EWN98</f>
        <v>#REF!</v>
      </c>
      <c r="EWO94" s="101" t="e">
        <f>(EWO97+#REF!)*EWO98</f>
        <v>#REF!</v>
      </c>
      <c r="EWP94" s="101" t="e">
        <f>(EWP97+#REF!)*EWP98</f>
        <v>#REF!</v>
      </c>
      <c r="EWQ94" s="101" t="e">
        <f>(EWQ97+#REF!)*EWQ98</f>
        <v>#REF!</v>
      </c>
      <c r="EWR94" s="101" t="e">
        <f>(EWR97+#REF!)*EWR98</f>
        <v>#REF!</v>
      </c>
      <c r="EWS94" s="101" t="e">
        <f>(EWS97+#REF!)*EWS98</f>
        <v>#REF!</v>
      </c>
      <c r="EWT94" s="101" t="e">
        <f>(EWT97+#REF!)*EWT98</f>
        <v>#REF!</v>
      </c>
      <c r="EWU94" s="101" t="e">
        <f>(EWU97+#REF!)*EWU98</f>
        <v>#REF!</v>
      </c>
      <c r="EWV94" s="101" t="e">
        <f>(EWV97+#REF!)*EWV98</f>
        <v>#REF!</v>
      </c>
      <c r="EWW94" s="101" t="e">
        <f>(EWW97+#REF!)*EWW98</f>
        <v>#REF!</v>
      </c>
      <c r="EWX94" s="101" t="e">
        <f>(EWX97+#REF!)*EWX98</f>
        <v>#REF!</v>
      </c>
      <c r="EWY94" s="101" t="e">
        <f>(EWY97+#REF!)*EWY98</f>
        <v>#REF!</v>
      </c>
      <c r="EWZ94" s="101" t="e">
        <f>(EWZ97+#REF!)*EWZ98</f>
        <v>#REF!</v>
      </c>
      <c r="EXA94" s="101" t="e">
        <f>(EXA97+#REF!)*EXA98</f>
        <v>#REF!</v>
      </c>
      <c r="EXB94" s="101" t="e">
        <f>(EXB97+#REF!)*EXB98</f>
        <v>#REF!</v>
      </c>
      <c r="EXC94" s="101" t="e">
        <f>(EXC97+#REF!)*EXC98</f>
        <v>#REF!</v>
      </c>
      <c r="EXD94" s="101" t="e">
        <f>(EXD97+#REF!)*EXD98</f>
        <v>#REF!</v>
      </c>
      <c r="EXE94" s="101" t="e">
        <f>(EXE97+#REF!)*EXE98</f>
        <v>#REF!</v>
      </c>
      <c r="EXF94" s="101" t="e">
        <f>(EXF97+#REF!)*EXF98</f>
        <v>#REF!</v>
      </c>
      <c r="EXG94" s="101" t="e">
        <f>(EXG97+#REF!)*EXG98</f>
        <v>#REF!</v>
      </c>
      <c r="EXH94" s="101" t="e">
        <f>(EXH97+#REF!)*EXH98</f>
        <v>#REF!</v>
      </c>
      <c r="EXI94" s="101" t="e">
        <f>(EXI97+#REF!)*EXI98</f>
        <v>#REF!</v>
      </c>
      <c r="EXJ94" s="101" t="e">
        <f>(EXJ97+#REF!)*EXJ98</f>
        <v>#REF!</v>
      </c>
      <c r="EXK94" s="101" t="e">
        <f>(EXK97+#REF!)*EXK98</f>
        <v>#REF!</v>
      </c>
      <c r="EXL94" s="101" t="e">
        <f>(EXL97+#REF!)*EXL98</f>
        <v>#REF!</v>
      </c>
      <c r="EXM94" s="101" t="e">
        <f>(EXM97+#REF!)*EXM98</f>
        <v>#REF!</v>
      </c>
      <c r="EXN94" s="101" t="e">
        <f>(EXN97+#REF!)*EXN98</f>
        <v>#REF!</v>
      </c>
      <c r="EXO94" s="101" t="e">
        <f>(EXO97+#REF!)*EXO98</f>
        <v>#REF!</v>
      </c>
      <c r="EXP94" s="101" t="e">
        <f>(EXP97+#REF!)*EXP98</f>
        <v>#REF!</v>
      </c>
      <c r="EXQ94" s="101" t="e">
        <f>(EXQ97+#REF!)*EXQ98</f>
        <v>#REF!</v>
      </c>
      <c r="EXR94" s="101" t="e">
        <f>(EXR97+#REF!)*EXR98</f>
        <v>#REF!</v>
      </c>
      <c r="EXS94" s="101" t="e">
        <f>(EXS97+#REF!)*EXS98</f>
        <v>#REF!</v>
      </c>
      <c r="EXT94" s="101" t="e">
        <f>(EXT97+#REF!)*EXT98</f>
        <v>#REF!</v>
      </c>
      <c r="EXU94" s="101" t="e">
        <f>(EXU97+#REF!)*EXU98</f>
        <v>#REF!</v>
      </c>
      <c r="EXV94" s="101" t="e">
        <f>(EXV97+#REF!)*EXV98</f>
        <v>#REF!</v>
      </c>
      <c r="EXW94" s="101" t="e">
        <f>(EXW97+#REF!)*EXW98</f>
        <v>#REF!</v>
      </c>
      <c r="EXX94" s="101" t="e">
        <f>(EXX97+#REF!)*EXX98</f>
        <v>#REF!</v>
      </c>
      <c r="EXY94" s="101" t="e">
        <f>(EXY97+#REF!)*EXY98</f>
        <v>#REF!</v>
      </c>
      <c r="EXZ94" s="101" t="e">
        <f>(EXZ97+#REF!)*EXZ98</f>
        <v>#REF!</v>
      </c>
      <c r="EYA94" s="101" t="e">
        <f>(EYA97+#REF!)*EYA98</f>
        <v>#REF!</v>
      </c>
      <c r="EYB94" s="101" t="e">
        <f>(EYB97+#REF!)*EYB98</f>
        <v>#REF!</v>
      </c>
      <c r="EYC94" s="101" t="e">
        <f>(EYC97+#REF!)*EYC98</f>
        <v>#REF!</v>
      </c>
      <c r="EYD94" s="101" t="e">
        <f>(EYD97+#REF!)*EYD98</f>
        <v>#REF!</v>
      </c>
      <c r="EYE94" s="101" t="e">
        <f>(EYE97+#REF!)*EYE98</f>
        <v>#REF!</v>
      </c>
      <c r="EYF94" s="101" t="e">
        <f>(EYF97+#REF!)*EYF98</f>
        <v>#REF!</v>
      </c>
      <c r="EYG94" s="101" t="e">
        <f>(EYG97+#REF!)*EYG98</f>
        <v>#REF!</v>
      </c>
      <c r="EYH94" s="101" t="e">
        <f>(EYH97+#REF!)*EYH98</f>
        <v>#REF!</v>
      </c>
      <c r="EYI94" s="101" t="e">
        <f>(EYI97+#REF!)*EYI98</f>
        <v>#REF!</v>
      </c>
      <c r="EYJ94" s="101" t="e">
        <f>(EYJ97+#REF!)*EYJ98</f>
        <v>#REF!</v>
      </c>
      <c r="EYK94" s="101" t="e">
        <f>(EYK97+#REF!)*EYK98</f>
        <v>#REF!</v>
      </c>
      <c r="EYL94" s="101" t="e">
        <f>(EYL97+#REF!)*EYL98</f>
        <v>#REF!</v>
      </c>
      <c r="EYM94" s="101" t="e">
        <f>(EYM97+#REF!)*EYM98</f>
        <v>#REF!</v>
      </c>
      <c r="EYN94" s="101" t="e">
        <f>(EYN97+#REF!)*EYN98</f>
        <v>#REF!</v>
      </c>
      <c r="EYO94" s="101" t="e">
        <f>(EYO97+#REF!)*EYO98</f>
        <v>#REF!</v>
      </c>
      <c r="EYP94" s="101" t="e">
        <f>(EYP97+#REF!)*EYP98</f>
        <v>#REF!</v>
      </c>
      <c r="EYQ94" s="101" t="e">
        <f>(EYQ97+#REF!)*EYQ98</f>
        <v>#REF!</v>
      </c>
      <c r="EYR94" s="101" t="e">
        <f>(EYR97+#REF!)*EYR98</f>
        <v>#REF!</v>
      </c>
      <c r="EYS94" s="101" t="e">
        <f>(EYS97+#REF!)*EYS98</f>
        <v>#REF!</v>
      </c>
      <c r="EYT94" s="101" t="e">
        <f>(EYT97+#REF!)*EYT98</f>
        <v>#REF!</v>
      </c>
      <c r="EYU94" s="101" t="e">
        <f>(EYU97+#REF!)*EYU98</f>
        <v>#REF!</v>
      </c>
      <c r="EYV94" s="101" t="e">
        <f>(EYV97+#REF!)*EYV98</f>
        <v>#REF!</v>
      </c>
      <c r="EYW94" s="101" t="e">
        <f>(EYW97+#REF!)*EYW98</f>
        <v>#REF!</v>
      </c>
      <c r="EYX94" s="101" t="e">
        <f>(EYX97+#REF!)*EYX98</f>
        <v>#REF!</v>
      </c>
      <c r="EYY94" s="101" t="e">
        <f>(EYY97+#REF!)*EYY98</f>
        <v>#REF!</v>
      </c>
      <c r="EYZ94" s="101" t="e">
        <f>(EYZ97+#REF!)*EYZ98</f>
        <v>#REF!</v>
      </c>
      <c r="EZA94" s="101" t="e">
        <f>(EZA97+#REF!)*EZA98</f>
        <v>#REF!</v>
      </c>
      <c r="EZB94" s="101" t="e">
        <f>(EZB97+#REF!)*EZB98</f>
        <v>#REF!</v>
      </c>
      <c r="EZC94" s="101" t="e">
        <f>(EZC97+#REF!)*EZC98</f>
        <v>#REF!</v>
      </c>
      <c r="EZD94" s="101" t="e">
        <f>(EZD97+#REF!)*EZD98</f>
        <v>#REF!</v>
      </c>
      <c r="EZE94" s="101" t="e">
        <f>(EZE97+#REF!)*EZE98</f>
        <v>#REF!</v>
      </c>
      <c r="EZF94" s="101" t="e">
        <f>(EZF97+#REF!)*EZF98</f>
        <v>#REF!</v>
      </c>
      <c r="EZG94" s="101" t="e">
        <f>(EZG97+#REF!)*EZG98</f>
        <v>#REF!</v>
      </c>
      <c r="EZH94" s="101" t="e">
        <f>(EZH97+#REF!)*EZH98</f>
        <v>#REF!</v>
      </c>
      <c r="EZI94" s="101" t="e">
        <f>(EZI97+#REF!)*EZI98</f>
        <v>#REF!</v>
      </c>
      <c r="EZJ94" s="101" t="e">
        <f>(EZJ97+#REF!)*EZJ98</f>
        <v>#REF!</v>
      </c>
      <c r="EZK94" s="101" t="e">
        <f>(EZK97+#REF!)*EZK98</f>
        <v>#REF!</v>
      </c>
      <c r="EZL94" s="101" t="e">
        <f>(EZL97+#REF!)*EZL98</f>
        <v>#REF!</v>
      </c>
      <c r="EZM94" s="101" t="e">
        <f>(EZM97+#REF!)*EZM98</f>
        <v>#REF!</v>
      </c>
      <c r="EZN94" s="101" t="e">
        <f>(EZN97+#REF!)*EZN98</f>
        <v>#REF!</v>
      </c>
      <c r="EZO94" s="101" t="e">
        <f>(EZO97+#REF!)*EZO98</f>
        <v>#REF!</v>
      </c>
      <c r="EZP94" s="101" t="e">
        <f>(EZP97+#REF!)*EZP98</f>
        <v>#REF!</v>
      </c>
      <c r="EZQ94" s="101" t="e">
        <f>(EZQ97+#REF!)*EZQ98</f>
        <v>#REF!</v>
      </c>
      <c r="EZR94" s="101" t="e">
        <f>(EZR97+#REF!)*EZR98</f>
        <v>#REF!</v>
      </c>
      <c r="EZS94" s="101" t="e">
        <f>(EZS97+#REF!)*EZS98</f>
        <v>#REF!</v>
      </c>
      <c r="EZT94" s="101" t="e">
        <f>(EZT97+#REF!)*EZT98</f>
        <v>#REF!</v>
      </c>
      <c r="EZU94" s="101" t="e">
        <f>(EZU97+#REF!)*EZU98</f>
        <v>#REF!</v>
      </c>
      <c r="EZV94" s="101" t="e">
        <f>(EZV97+#REF!)*EZV98</f>
        <v>#REF!</v>
      </c>
      <c r="EZW94" s="101" t="e">
        <f>(EZW97+#REF!)*EZW98</f>
        <v>#REF!</v>
      </c>
      <c r="EZX94" s="101" t="e">
        <f>(EZX97+#REF!)*EZX98</f>
        <v>#REF!</v>
      </c>
      <c r="EZY94" s="101" t="e">
        <f>(EZY97+#REF!)*EZY98</f>
        <v>#REF!</v>
      </c>
      <c r="EZZ94" s="101" t="e">
        <f>(EZZ97+#REF!)*EZZ98</f>
        <v>#REF!</v>
      </c>
      <c r="FAA94" s="101" t="e">
        <f>(FAA97+#REF!)*FAA98</f>
        <v>#REF!</v>
      </c>
      <c r="FAB94" s="101" t="e">
        <f>(FAB97+#REF!)*FAB98</f>
        <v>#REF!</v>
      </c>
      <c r="FAC94" s="101" t="e">
        <f>(FAC97+#REF!)*FAC98</f>
        <v>#REF!</v>
      </c>
      <c r="FAD94" s="101" t="e">
        <f>(FAD97+#REF!)*FAD98</f>
        <v>#REF!</v>
      </c>
      <c r="FAE94" s="101" t="e">
        <f>(FAE97+#REF!)*FAE98</f>
        <v>#REF!</v>
      </c>
      <c r="FAF94" s="101" t="e">
        <f>(FAF97+#REF!)*FAF98</f>
        <v>#REF!</v>
      </c>
      <c r="FAG94" s="101" t="e">
        <f>(FAG97+#REF!)*FAG98</f>
        <v>#REF!</v>
      </c>
      <c r="FAH94" s="101" t="e">
        <f>(FAH97+#REF!)*FAH98</f>
        <v>#REF!</v>
      </c>
      <c r="FAI94" s="101" t="e">
        <f>(FAI97+#REF!)*FAI98</f>
        <v>#REF!</v>
      </c>
      <c r="FAJ94" s="101" t="e">
        <f>(FAJ97+#REF!)*FAJ98</f>
        <v>#REF!</v>
      </c>
      <c r="FAK94" s="101" t="e">
        <f>(FAK97+#REF!)*FAK98</f>
        <v>#REF!</v>
      </c>
      <c r="FAL94" s="101" t="e">
        <f>(FAL97+#REF!)*FAL98</f>
        <v>#REF!</v>
      </c>
      <c r="FAM94" s="101" t="e">
        <f>(FAM97+#REF!)*FAM98</f>
        <v>#REF!</v>
      </c>
      <c r="FAN94" s="101" t="e">
        <f>(FAN97+#REF!)*FAN98</f>
        <v>#REF!</v>
      </c>
      <c r="FAO94" s="101" t="e">
        <f>(FAO97+#REF!)*FAO98</f>
        <v>#REF!</v>
      </c>
      <c r="FAP94" s="101" t="e">
        <f>(FAP97+#REF!)*FAP98</f>
        <v>#REF!</v>
      </c>
      <c r="FAQ94" s="101" t="e">
        <f>(FAQ97+#REF!)*FAQ98</f>
        <v>#REF!</v>
      </c>
      <c r="FAR94" s="101" t="e">
        <f>(FAR97+#REF!)*FAR98</f>
        <v>#REF!</v>
      </c>
      <c r="FAS94" s="101" t="e">
        <f>(FAS97+#REF!)*FAS98</f>
        <v>#REF!</v>
      </c>
      <c r="FAT94" s="101" t="e">
        <f>(FAT97+#REF!)*FAT98</f>
        <v>#REF!</v>
      </c>
      <c r="FAU94" s="101" t="e">
        <f>(FAU97+#REF!)*FAU98</f>
        <v>#REF!</v>
      </c>
      <c r="FAV94" s="101" t="e">
        <f>(FAV97+#REF!)*FAV98</f>
        <v>#REF!</v>
      </c>
      <c r="FAW94" s="101" t="e">
        <f>(FAW97+#REF!)*FAW98</f>
        <v>#REF!</v>
      </c>
      <c r="FAX94" s="101" t="e">
        <f>(FAX97+#REF!)*FAX98</f>
        <v>#REF!</v>
      </c>
      <c r="FAY94" s="101" t="e">
        <f>(FAY97+#REF!)*FAY98</f>
        <v>#REF!</v>
      </c>
      <c r="FAZ94" s="101" t="e">
        <f>(FAZ97+#REF!)*FAZ98</f>
        <v>#REF!</v>
      </c>
      <c r="FBA94" s="101" t="e">
        <f>(FBA97+#REF!)*FBA98</f>
        <v>#REF!</v>
      </c>
      <c r="FBB94" s="101" t="e">
        <f>(FBB97+#REF!)*FBB98</f>
        <v>#REF!</v>
      </c>
      <c r="FBC94" s="101" t="e">
        <f>(FBC97+#REF!)*FBC98</f>
        <v>#REF!</v>
      </c>
      <c r="FBD94" s="101" t="e">
        <f>(FBD97+#REF!)*FBD98</f>
        <v>#REF!</v>
      </c>
      <c r="FBE94" s="101" t="e">
        <f>(FBE97+#REF!)*FBE98</f>
        <v>#REF!</v>
      </c>
      <c r="FBF94" s="101" t="e">
        <f>(FBF97+#REF!)*FBF98</f>
        <v>#REF!</v>
      </c>
      <c r="FBG94" s="101" t="e">
        <f>(FBG97+#REF!)*FBG98</f>
        <v>#REF!</v>
      </c>
      <c r="FBH94" s="101" t="e">
        <f>(FBH97+#REF!)*FBH98</f>
        <v>#REF!</v>
      </c>
      <c r="FBI94" s="101" t="e">
        <f>(FBI97+#REF!)*FBI98</f>
        <v>#REF!</v>
      </c>
      <c r="FBJ94" s="101" t="e">
        <f>(FBJ97+#REF!)*FBJ98</f>
        <v>#REF!</v>
      </c>
      <c r="FBK94" s="101" t="e">
        <f>(FBK97+#REF!)*FBK98</f>
        <v>#REF!</v>
      </c>
      <c r="FBL94" s="101" t="e">
        <f>(FBL97+#REF!)*FBL98</f>
        <v>#REF!</v>
      </c>
      <c r="FBM94" s="101" t="e">
        <f>(FBM97+#REF!)*FBM98</f>
        <v>#REF!</v>
      </c>
      <c r="FBN94" s="101" t="e">
        <f>(FBN97+#REF!)*FBN98</f>
        <v>#REF!</v>
      </c>
      <c r="FBO94" s="101" t="e">
        <f>(FBO97+#REF!)*FBO98</f>
        <v>#REF!</v>
      </c>
      <c r="FBP94" s="101" t="e">
        <f>(FBP97+#REF!)*FBP98</f>
        <v>#REF!</v>
      </c>
      <c r="FBQ94" s="101" t="e">
        <f>(FBQ97+#REF!)*FBQ98</f>
        <v>#REF!</v>
      </c>
      <c r="FBR94" s="101" t="e">
        <f>(FBR97+#REF!)*FBR98</f>
        <v>#REF!</v>
      </c>
      <c r="FBS94" s="101" t="e">
        <f>(FBS97+#REF!)*FBS98</f>
        <v>#REF!</v>
      </c>
      <c r="FBT94" s="101" t="e">
        <f>(FBT97+#REF!)*FBT98</f>
        <v>#REF!</v>
      </c>
      <c r="FBU94" s="101" t="e">
        <f>(FBU97+#REF!)*FBU98</f>
        <v>#REF!</v>
      </c>
      <c r="FBV94" s="101" t="e">
        <f>(FBV97+#REF!)*FBV98</f>
        <v>#REF!</v>
      </c>
      <c r="FBW94" s="101" t="e">
        <f>(FBW97+#REF!)*FBW98</f>
        <v>#REF!</v>
      </c>
      <c r="FBX94" s="101" t="e">
        <f>(FBX97+#REF!)*FBX98</f>
        <v>#REF!</v>
      </c>
      <c r="FBY94" s="101" t="e">
        <f>(FBY97+#REF!)*FBY98</f>
        <v>#REF!</v>
      </c>
      <c r="FBZ94" s="101" t="e">
        <f>(FBZ97+#REF!)*FBZ98</f>
        <v>#REF!</v>
      </c>
      <c r="FCA94" s="101" t="e">
        <f>(FCA97+#REF!)*FCA98</f>
        <v>#REF!</v>
      </c>
      <c r="FCB94" s="101" t="e">
        <f>(FCB97+#REF!)*FCB98</f>
        <v>#REF!</v>
      </c>
      <c r="FCC94" s="101" t="e">
        <f>(FCC97+#REF!)*FCC98</f>
        <v>#REF!</v>
      </c>
      <c r="FCD94" s="101" t="e">
        <f>(FCD97+#REF!)*FCD98</f>
        <v>#REF!</v>
      </c>
      <c r="FCE94" s="101" t="e">
        <f>(FCE97+#REF!)*FCE98</f>
        <v>#REF!</v>
      </c>
      <c r="FCF94" s="101" t="e">
        <f>(FCF97+#REF!)*FCF98</f>
        <v>#REF!</v>
      </c>
      <c r="FCG94" s="101" t="e">
        <f>(FCG97+#REF!)*FCG98</f>
        <v>#REF!</v>
      </c>
      <c r="FCH94" s="101" t="e">
        <f>(FCH97+#REF!)*FCH98</f>
        <v>#REF!</v>
      </c>
      <c r="FCI94" s="101" t="e">
        <f>(FCI97+#REF!)*FCI98</f>
        <v>#REF!</v>
      </c>
      <c r="FCJ94" s="101" t="e">
        <f>(FCJ97+#REF!)*FCJ98</f>
        <v>#REF!</v>
      </c>
      <c r="FCK94" s="101" t="e">
        <f>(FCK97+#REF!)*FCK98</f>
        <v>#REF!</v>
      </c>
      <c r="FCL94" s="101" t="e">
        <f>(FCL97+#REF!)*FCL98</f>
        <v>#REF!</v>
      </c>
      <c r="FCM94" s="101" t="e">
        <f>(FCM97+#REF!)*FCM98</f>
        <v>#REF!</v>
      </c>
      <c r="FCN94" s="101" t="e">
        <f>(FCN97+#REF!)*FCN98</f>
        <v>#REF!</v>
      </c>
      <c r="FCO94" s="101" t="e">
        <f>(FCO97+#REF!)*FCO98</f>
        <v>#REF!</v>
      </c>
      <c r="FCP94" s="101" t="e">
        <f>(FCP97+#REF!)*FCP98</f>
        <v>#REF!</v>
      </c>
      <c r="FCQ94" s="101" t="e">
        <f>(FCQ97+#REF!)*FCQ98</f>
        <v>#REF!</v>
      </c>
      <c r="FCR94" s="101" t="e">
        <f>(FCR97+#REF!)*FCR98</f>
        <v>#REF!</v>
      </c>
      <c r="FCS94" s="101" t="e">
        <f>(FCS97+#REF!)*FCS98</f>
        <v>#REF!</v>
      </c>
      <c r="FCT94" s="101" t="e">
        <f>(FCT97+#REF!)*FCT98</f>
        <v>#REF!</v>
      </c>
      <c r="FCU94" s="101" t="e">
        <f>(FCU97+#REF!)*FCU98</f>
        <v>#REF!</v>
      </c>
      <c r="FCV94" s="101" t="e">
        <f>(FCV97+#REF!)*FCV98</f>
        <v>#REF!</v>
      </c>
      <c r="FCW94" s="101" t="e">
        <f>(FCW97+#REF!)*FCW98</f>
        <v>#REF!</v>
      </c>
      <c r="FCX94" s="101" t="e">
        <f>(FCX97+#REF!)*FCX98</f>
        <v>#REF!</v>
      </c>
      <c r="FCY94" s="101" t="e">
        <f>(FCY97+#REF!)*FCY98</f>
        <v>#REF!</v>
      </c>
      <c r="FCZ94" s="101" t="e">
        <f>(FCZ97+#REF!)*FCZ98</f>
        <v>#REF!</v>
      </c>
      <c r="FDA94" s="101" t="e">
        <f>(FDA97+#REF!)*FDA98</f>
        <v>#REF!</v>
      </c>
      <c r="FDB94" s="101" t="e">
        <f>(FDB97+#REF!)*FDB98</f>
        <v>#REF!</v>
      </c>
      <c r="FDC94" s="101" t="e">
        <f>(FDC97+#REF!)*FDC98</f>
        <v>#REF!</v>
      </c>
      <c r="FDD94" s="101" t="e">
        <f>(FDD97+#REF!)*FDD98</f>
        <v>#REF!</v>
      </c>
      <c r="FDE94" s="101" t="e">
        <f>(FDE97+#REF!)*FDE98</f>
        <v>#REF!</v>
      </c>
      <c r="FDF94" s="101" t="e">
        <f>(FDF97+#REF!)*FDF98</f>
        <v>#REF!</v>
      </c>
      <c r="FDG94" s="101" t="e">
        <f>(FDG97+#REF!)*FDG98</f>
        <v>#REF!</v>
      </c>
      <c r="FDH94" s="101" t="e">
        <f>(FDH97+#REF!)*FDH98</f>
        <v>#REF!</v>
      </c>
      <c r="FDI94" s="101" t="e">
        <f>(FDI97+#REF!)*FDI98</f>
        <v>#REF!</v>
      </c>
      <c r="FDJ94" s="101" t="e">
        <f>(FDJ97+#REF!)*FDJ98</f>
        <v>#REF!</v>
      </c>
      <c r="FDK94" s="101" t="e">
        <f>(FDK97+#REF!)*FDK98</f>
        <v>#REF!</v>
      </c>
      <c r="FDL94" s="101" t="e">
        <f>(FDL97+#REF!)*FDL98</f>
        <v>#REF!</v>
      </c>
      <c r="FDM94" s="101" t="e">
        <f>(FDM97+#REF!)*FDM98</f>
        <v>#REF!</v>
      </c>
      <c r="FDN94" s="101" t="e">
        <f>(FDN97+#REF!)*FDN98</f>
        <v>#REF!</v>
      </c>
      <c r="FDO94" s="101" t="e">
        <f>(FDO97+#REF!)*FDO98</f>
        <v>#REF!</v>
      </c>
      <c r="FDP94" s="101" t="e">
        <f>(FDP97+#REF!)*FDP98</f>
        <v>#REF!</v>
      </c>
      <c r="FDQ94" s="101" t="e">
        <f>(FDQ97+#REF!)*FDQ98</f>
        <v>#REF!</v>
      </c>
      <c r="FDR94" s="101" t="e">
        <f>(FDR97+#REF!)*FDR98</f>
        <v>#REF!</v>
      </c>
      <c r="FDS94" s="101" t="e">
        <f>(FDS97+#REF!)*FDS98</f>
        <v>#REF!</v>
      </c>
      <c r="FDT94" s="101" t="e">
        <f>(FDT97+#REF!)*FDT98</f>
        <v>#REF!</v>
      </c>
      <c r="FDU94" s="101" t="e">
        <f>(FDU97+#REF!)*FDU98</f>
        <v>#REF!</v>
      </c>
      <c r="FDV94" s="101" t="e">
        <f>(FDV97+#REF!)*FDV98</f>
        <v>#REF!</v>
      </c>
      <c r="FDW94" s="101" t="e">
        <f>(FDW97+#REF!)*FDW98</f>
        <v>#REF!</v>
      </c>
      <c r="FDX94" s="101" t="e">
        <f>(FDX97+#REF!)*FDX98</f>
        <v>#REF!</v>
      </c>
      <c r="FDY94" s="101" t="e">
        <f>(FDY97+#REF!)*FDY98</f>
        <v>#REF!</v>
      </c>
      <c r="FDZ94" s="101" t="e">
        <f>(FDZ97+#REF!)*FDZ98</f>
        <v>#REF!</v>
      </c>
      <c r="FEA94" s="101" t="e">
        <f>(FEA97+#REF!)*FEA98</f>
        <v>#REF!</v>
      </c>
      <c r="FEB94" s="101" t="e">
        <f>(FEB97+#REF!)*FEB98</f>
        <v>#REF!</v>
      </c>
      <c r="FEC94" s="101" t="e">
        <f>(FEC97+#REF!)*FEC98</f>
        <v>#REF!</v>
      </c>
      <c r="FED94" s="101" t="e">
        <f>(FED97+#REF!)*FED98</f>
        <v>#REF!</v>
      </c>
      <c r="FEE94" s="101" t="e">
        <f>(FEE97+#REF!)*FEE98</f>
        <v>#REF!</v>
      </c>
      <c r="FEF94" s="101" t="e">
        <f>(FEF97+#REF!)*FEF98</f>
        <v>#REF!</v>
      </c>
      <c r="FEG94" s="101" t="e">
        <f>(FEG97+#REF!)*FEG98</f>
        <v>#REF!</v>
      </c>
      <c r="FEH94" s="101" t="e">
        <f>(FEH97+#REF!)*FEH98</f>
        <v>#REF!</v>
      </c>
      <c r="FEI94" s="101" t="e">
        <f>(FEI97+#REF!)*FEI98</f>
        <v>#REF!</v>
      </c>
      <c r="FEJ94" s="101" t="e">
        <f>(FEJ97+#REF!)*FEJ98</f>
        <v>#REF!</v>
      </c>
      <c r="FEK94" s="101" t="e">
        <f>(FEK97+#REF!)*FEK98</f>
        <v>#REF!</v>
      </c>
      <c r="FEL94" s="101" t="e">
        <f>(FEL97+#REF!)*FEL98</f>
        <v>#REF!</v>
      </c>
      <c r="FEM94" s="101" t="e">
        <f>(FEM97+#REF!)*FEM98</f>
        <v>#REF!</v>
      </c>
      <c r="FEN94" s="101" t="e">
        <f>(FEN97+#REF!)*FEN98</f>
        <v>#REF!</v>
      </c>
      <c r="FEO94" s="101" t="e">
        <f>(FEO97+#REF!)*FEO98</f>
        <v>#REF!</v>
      </c>
      <c r="FEP94" s="101" t="e">
        <f>(FEP97+#REF!)*FEP98</f>
        <v>#REF!</v>
      </c>
      <c r="FEQ94" s="101" t="e">
        <f>(FEQ97+#REF!)*FEQ98</f>
        <v>#REF!</v>
      </c>
      <c r="FER94" s="101" t="e">
        <f>(FER97+#REF!)*FER98</f>
        <v>#REF!</v>
      </c>
      <c r="FES94" s="101" t="e">
        <f>(FES97+#REF!)*FES98</f>
        <v>#REF!</v>
      </c>
      <c r="FET94" s="101" t="e">
        <f>(FET97+#REF!)*FET98</f>
        <v>#REF!</v>
      </c>
      <c r="FEU94" s="101" t="e">
        <f>(FEU97+#REF!)*FEU98</f>
        <v>#REF!</v>
      </c>
      <c r="FEV94" s="101" t="e">
        <f>(FEV97+#REF!)*FEV98</f>
        <v>#REF!</v>
      </c>
      <c r="FEW94" s="101" t="e">
        <f>(FEW97+#REF!)*FEW98</f>
        <v>#REF!</v>
      </c>
      <c r="FEX94" s="101" t="e">
        <f>(FEX97+#REF!)*FEX98</f>
        <v>#REF!</v>
      </c>
      <c r="FEY94" s="101" t="e">
        <f>(FEY97+#REF!)*FEY98</f>
        <v>#REF!</v>
      </c>
      <c r="FEZ94" s="101" t="e">
        <f>(FEZ97+#REF!)*FEZ98</f>
        <v>#REF!</v>
      </c>
      <c r="FFA94" s="101" t="e">
        <f>(FFA97+#REF!)*FFA98</f>
        <v>#REF!</v>
      </c>
      <c r="FFB94" s="101" t="e">
        <f>(FFB97+#REF!)*FFB98</f>
        <v>#REF!</v>
      </c>
      <c r="FFC94" s="101" t="e">
        <f>(FFC97+#REF!)*FFC98</f>
        <v>#REF!</v>
      </c>
      <c r="FFD94" s="101" t="e">
        <f>(FFD97+#REF!)*FFD98</f>
        <v>#REF!</v>
      </c>
      <c r="FFE94" s="101" t="e">
        <f>(FFE97+#REF!)*FFE98</f>
        <v>#REF!</v>
      </c>
      <c r="FFF94" s="101" t="e">
        <f>(FFF97+#REF!)*FFF98</f>
        <v>#REF!</v>
      </c>
      <c r="FFG94" s="101" t="e">
        <f>(FFG97+#REF!)*FFG98</f>
        <v>#REF!</v>
      </c>
      <c r="FFH94" s="101" t="e">
        <f>(FFH97+#REF!)*FFH98</f>
        <v>#REF!</v>
      </c>
      <c r="FFI94" s="101" t="e">
        <f>(FFI97+#REF!)*FFI98</f>
        <v>#REF!</v>
      </c>
      <c r="FFJ94" s="101" t="e">
        <f>(FFJ97+#REF!)*FFJ98</f>
        <v>#REF!</v>
      </c>
      <c r="FFK94" s="101" t="e">
        <f>(FFK97+#REF!)*FFK98</f>
        <v>#REF!</v>
      </c>
      <c r="FFL94" s="101" t="e">
        <f>(FFL97+#REF!)*FFL98</f>
        <v>#REF!</v>
      </c>
      <c r="FFM94" s="101" t="e">
        <f>(FFM97+#REF!)*FFM98</f>
        <v>#REF!</v>
      </c>
      <c r="FFN94" s="101" t="e">
        <f>(FFN97+#REF!)*FFN98</f>
        <v>#REF!</v>
      </c>
      <c r="FFO94" s="101" t="e">
        <f>(FFO97+#REF!)*FFO98</f>
        <v>#REF!</v>
      </c>
      <c r="FFP94" s="101" t="e">
        <f>(FFP97+#REF!)*FFP98</f>
        <v>#REF!</v>
      </c>
      <c r="FFQ94" s="101" t="e">
        <f>(FFQ97+#REF!)*FFQ98</f>
        <v>#REF!</v>
      </c>
      <c r="FFR94" s="101" t="e">
        <f>(FFR97+#REF!)*FFR98</f>
        <v>#REF!</v>
      </c>
      <c r="FFS94" s="101" t="e">
        <f>(FFS97+#REF!)*FFS98</f>
        <v>#REF!</v>
      </c>
      <c r="FFT94" s="101" t="e">
        <f>(FFT97+#REF!)*FFT98</f>
        <v>#REF!</v>
      </c>
      <c r="FFU94" s="101" t="e">
        <f>(FFU97+#REF!)*FFU98</f>
        <v>#REF!</v>
      </c>
      <c r="FFV94" s="101" t="e">
        <f>(FFV97+#REF!)*FFV98</f>
        <v>#REF!</v>
      </c>
      <c r="FFW94" s="101" t="e">
        <f>(FFW97+#REF!)*FFW98</f>
        <v>#REF!</v>
      </c>
      <c r="FFX94" s="101" t="e">
        <f>(FFX97+#REF!)*FFX98</f>
        <v>#REF!</v>
      </c>
      <c r="FFY94" s="101" t="e">
        <f>(FFY97+#REF!)*FFY98</f>
        <v>#REF!</v>
      </c>
      <c r="FFZ94" s="101" t="e">
        <f>(FFZ97+#REF!)*FFZ98</f>
        <v>#REF!</v>
      </c>
      <c r="FGA94" s="101" t="e">
        <f>(FGA97+#REF!)*FGA98</f>
        <v>#REF!</v>
      </c>
      <c r="FGB94" s="101" t="e">
        <f>(FGB97+#REF!)*FGB98</f>
        <v>#REF!</v>
      </c>
      <c r="FGC94" s="101" t="e">
        <f>(FGC97+#REF!)*FGC98</f>
        <v>#REF!</v>
      </c>
      <c r="FGD94" s="101" t="e">
        <f>(FGD97+#REF!)*FGD98</f>
        <v>#REF!</v>
      </c>
      <c r="FGE94" s="101" t="e">
        <f>(FGE97+#REF!)*FGE98</f>
        <v>#REF!</v>
      </c>
      <c r="FGF94" s="101" t="e">
        <f>(FGF97+#REF!)*FGF98</f>
        <v>#REF!</v>
      </c>
      <c r="FGG94" s="101" t="e">
        <f>(FGG97+#REF!)*FGG98</f>
        <v>#REF!</v>
      </c>
      <c r="FGH94" s="101" t="e">
        <f>(FGH97+#REF!)*FGH98</f>
        <v>#REF!</v>
      </c>
      <c r="FGI94" s="101" t="e">
        <f>(FGI97+#REF!)*FGI98</f>
        <v>#REF!</v>
      </c>
      <c r="FGJ94" s="101" t="e">
        <f>(FGJ97+#REF!)*FGJ98</f>
        <v>#REF!</v>
      </c>
      <c r="FGK94" s="101" t="e">
        <f>(FGK97+#REF!)*FGK98</f>
        <v>#REF!</v>
      </c>
      <c r="FGL94" s="101" t="e">
        <f>(FGL97+#REF!)*FGL98</f>
        <v>#REF!</v>
      </c>
      <c r="FGM94" s="101" t="e">
        <f>(FGM97+#REF!)*FGM98</f>
        <v>#REF!</v>
      </c>
      <c r="FGN94" s="101" t="e">
        <f>(FGN97+#REF!)*FGN98</f>
        <v>#REF!</v>
      </c>
      <c r="FGO94" s="101" t="e">
        <f>(FGO97+#REF!)*FGO98</f>
        <v>#REF!</v>
      </c>
      <c r="FGP94" s="101" t="e">
        <f>(FGP97+#REF!)*FGP98</f>
        <v>#REF!</v>
      </c>
      <c r="FGQ94" s="101" t="e">
        <f>(FGQ97+#REF!)*FGQ98</f>
        <v>#REF!</v>
      </c>
      <c r="FGR94" s="101" t="e">
        <f>(FGR97+#REF!)*FGR98</f>
        <v>#REF!</v>
      </c>
      <c r="FGS94" s="101" t="e">
        <f>(FGS97+#REF!)*FGS98</f>
        <v>#REF!</v>
      </c>
      <c r="FGT94" s="101" t="e">
        <f>(FGT97+#REF!)*FGT98</f>
        <v>#REF!</v>
      </c>
      <c r="FGU94" s="101" t="e">
        <f>(FGU97+#REF!)*FGU98</f>
        <v>#REF!</v>
      </c>
      <c r="FGV94" s="101" t="e">
        <f>(FGV97+#REF!)*FGV98</f>
        <v>#REF!</v>
      </c>
      <c r="FGW94" s="101" t="e">
        <f>(FGW97+#REF!)*FGW98</f>
        <v>#REF!</v>
      </c>
      <c r="FGX94" s="101" t="e">
        <f>(FGX97+#REF!)*FGX98</f>
        <v>#REF!</v>
      </c>
      <c r="FGY94" s="101" t="e">
        <f>(FGY97+#REF!)*FGY98</f>
        <v>#REF!</v>
      </c>
      <c r="FGZ94" s="101" t="e">
        <f>(FGZ97+#REF!)*FGZ98</f>
        <v>#REF!</v>
      </c>
      <c r="FHA94" s="101" t="e">
        <f>(FHA97+#REF!)*FHA98</f>
        <v>#REF!</v>
      </c>
      <c r="FHB94" s="101" t="e">
        <f>(FHB97+#REF!)*FHB98</f>
        <v>#REF!</v>
      </c>
      <c r="FHC94" s="101" t="e">
        <f>(FHC97+#REF!)*FHC98</f>
        <v>#REF!</v>
      </c>
      <c r="FHD94" s="101" t="e">
        <f>(FHD97+#REF!)*FHD98</f>
        <v>#REF!</v>
      </c>
      <c r="FHE94" s="101" t="e">
        <f>(FHE97+#REF!)*FHE98</f>
        <v>#REF!</v>
      </c>
      <c r="FHF94" s="101" t="e">
        <f>(FHF97+#REF!)*FHF98</f>
        <v>#REF!</v>
      </c>
      <c r="FHG94" s="101" t="e">
        <f>(FHG97+#REF!)*FHG98</f>
        <v>#REF!</v>
      </c>
      <c r="FHH94" s="101" t="e">
        <f>(FHH97+#REF!)*FHH98</f>
        <v>#REF!</v>
      </c>
      <c r="FHI94" s="101" t="e">
        <f>(FHI97+#REF!)*FHI98</f>
        <v>#REF!</v>
      </c>
      <c r="FHJ94" s="101" t="e">
        <f>(FHJ97+#REF!)*FHJ98</f>
        <v>#REF!</v>
      </c>
      <c r="FHK94" s="101" t="e">
        <f>(FHK97+#REF!)*FHK98</f>
        <v>#REF!</v>
      </c>
      <c r="FHL94" s="101" t="e">
        <f>(FHL97+#REF!)*FHL98</f>
        <v>#REF!</v>
      </c>
      <c r="FHM94" s="101" t="e">
        <f>(FHM97+#REF!)*FHM98</f>
        <v>#REF!</v>
      </c>
      <c r="FHN94" s="101" t="e">
        <f>(FHN97+#REF!)*FHN98</f>
        <v>#REF!</v>
      </c>
      <c r="FHO94" s="101" t="e">
        <f>(FHO97+#REF!)*FHO98</f>
        <v>#REF!</v>
      </c>
      <c r="FHP94" s="101" t="e">
        <f>(FHP97+#REF!)*FHP98</f>
        <v>#REF!</v>
      </c>
      <c r="FHQ94" s="101" t="e">
        <f>(FHQ97+#REF!)*FHQ98</f>
        <v>#REF!</v>
      </c>
      <c r="FHR94" s="101" t="e">
        <f>(FHR97+#REF!)*FHR98</f>
        <v>#REF!</v>
      </c>
      <c r="FHS94" s="101" t="e">
        <f>(FHS97+#REF!)*FHS98</f>
        <v>#REF!</v>
      </c>
      <c r="FHT94" s="101" t="e">
        <f>(FHT97+#REF!)*FHT98</f>
        <v>#REF!</v>
      </c>
      <c r="FHU94" s="101" t="e">
        <f>(FHU97+#REF!)*FHU98</f>
        <v>#REF!</v>
      </c>
      <c r="FHV94" s="101" t="e">
        <f>(FHV97+#REF!)*FHV98</f>
        <v>#REF!</v>
      </c>
      <c r="FHW94" s="101" t="e">
        <f>(FHW97+#REF!)*FHW98</f>
        <v>#REF!</v>
      </c>
      <c r="FHX94" s="101" t="e">
        <f>(FHX97+#REF!)*FHX98</f>
        <v>#REF!</v>
      </c>
      <c r="FHY94" s="101" t="e">
        <f>(FHY97+#REF!)*FHY98</f>
        <v>#REF!</v>
      </c>
      <c r="FHZ94" s="101" t="e">
        <f>(FHZ97+#REF!)*FHZ98</f>
        <v>#REF!</v>
      </c>
      <c r="FIA94" s="101" t="e">
        <f>(FIA97+#REF!)*FIA98</f>
        <v>#REF!</v>
      </c>
      <c r="FIB94" s="101" t="e">
        <f>(FIB97+#REF!)*FIB98</f>
        <v>#REF!</v>
      </c>
      <c r="FIC94" s="101" t="e">
        <f>(FIC97+#REF!)*FIC98</f>
        <v>#REF!</v>
      </c>
      <c r="FID94" s="101" t="e">
        <f>(FID97+#REF!)*FID98</f>
        <v>#REF!</v>
      </c>
      <c r="FIE94" s="101" t="e">
        <f>(FIE97+#REF!)*FIE98</f>
        <v>#REF!</v>
      </c>
      <c r="FIF94" s="101" t="e">
        <f>(FIF97+#REF!)*FIF98</f>
        <v>#REF!</v>
      </c>
      <c r="FIG94" s="101" t="e">
        <f>(FIG97+#REF!)*FIG98</f>
        <v>#REF!</v>
      </c>
      <c r="FIH94" s="101" t="e">
        <f>(FIH97+#REF!)*FIH98</f>
        <v>#REF!</v>
      </c>
      <c r="FII94" s="101" t="e">
        <f>(FII97+#REF!)*FII98</f>
        <v>#REF!</v>
      </c>
      <c r="FIJ94" s="101" t="e">
        <f>(FIJ97+#REF!)*FIJ98</f>
        <v>#REF!</v>
      </c>
      <c r="FIK94" s="101" t="e">
        <f>(FIK97+#REF!)*FIK98</f>
        <v>#REF!</v>
      </c>
      <c r="FIL94" s="101" t="e">
        <f>(FIL97+#REF!)*FIL98</f>
        <v>#REF!</v>
      </c>
      <c r="FIM94" s="101" t="e">
        <f>(FIM97+#REF!)*FIM98</f>
        <v>#REF!</v>
      </c>
      <c r="FIN94" s="101" t="e">
        <f>(FIN97+#REF!)*FIN98</f>
        <v>#REF!</v>
      </c>
      <c r="FIO94" s="101" t="e">
        <f>(FIO97+#REF!)*FIO98</f>
        <v>#REF!</v>
      </c>
      <c r="FIP94" s="101" t="e">
        <f>(FIP97+#REF!)*FIP98</f>
        <v>#REF!</v>
      </c>
      <c r="FIQ94" s="101" t="e">
        <f>(FIQ97+#REF!)*FIQ98</f>
        <v>#REF!</v>
      </c>
      <c r="FIR94" s="101" t="e">
        <f>(FIR97+#REF!)*FIR98</f>
        <v>#REF!</v>
      </c>
      <c r="FIS94" s="101" t="e">
        <f>(FIS97+#REF!)*FIS98</f>
        <v>#REF!</v>
      </c>
      <c r="FIT94" s="101" t="e">
        <f>(FIT97+#REF!)*FIT98</f>
        <v>#REF!</v>
      </c>
      <c r="FIU94" s="101" t="e">
        <f>(FIU97+#REF!)*FIU98</f>
        <v>#REF!</v>
      </c>
      <c r="FIV94" s="101" t="e">
        <f>(FIV97+#REF!)*FIV98</f>
        <v>#REF!</v>
      </c>
      <c r="FIW94" s="101" t="e">
        <f>(FIW97+#REF!)*FIW98</f>
        <v>#REF!</v>
      </c>
      <c r="FIX94" s="101" t="e">
        <f>(FIX97+#REF!)*FIX98</f>
        <v>#REF!</v>
      </c>
      <c r="FIY94" s="101" t="e">
        <f>(FIY97+#REF!)*FIY98</f>
        <v>#REF!</v>
      </c>
      <c r="FIZ94" s="101" t="e">
        <f>(FIZ97+#REF!)*FIZ98</f>
        <v>#REF!</v>
      </c>
      <c r="FJA94" s="101" t="e">
        <f>(FJA97+#REF!)*FJA98</f>
        <v>#REF!</v>
      </c>
      <c r="FJB94" s="101" t="e">
        <f>(FJB97+#REF!)*FJB98</f>
        <v>#REF!</v>
      </c>
      <c r="FJC94" s="101" t="e">
        <f>(FJC97+#REF!)*FJC98</f>
        <v>#REF!</v>
      </c>
      <c r="FJD94" s="101" t="e">
        <f>(FJD97+#REF!)*FJD98</f>
        <v>#REF!</v>
      </c>
      <c r="FJE94" s="101" t="e">
        <f>(FJE97+#REF!)*FJE98</f>
        <v>#REF!</v>
      </c>
      <c r="FJF94" s="101" t="e">
        <f>(FJF97+#REF!)*FJF98</f>
        <v>#REF!</v>
      </c>
      <c r="FJG94" s="101" t="e">
        <f>(FJG97+#REF!)*FJG98</f>
        <v>#REF!</v>
      </c>
      <c r="FJH94" s="101" t="e">
        <f>(FJH97+#REF!)*FJH98</f>
        <v>#REF!</v>
      </c>
      <c r="FJI94" s="101" t="e">
        <f>(FJI97+#REF!)*FJI98</f>
        <v>#REF!</v>
      </c>
      <c r="FJJ94" s="101" t="e">
        <f>(FJJ97+#REF!)*FJJ98</f>
        <v>#REF!</v>
      </c>
      <c r="FJK94" s="101" t="e">
        <f>(FJK97+#REF!)*FJK98</f>
        <v>#REF!</v>
      </c>
      <c r="FJL94" s="101" t="e">
        <f>(FJL97+#REF!)*FJL98</f>
        <v>#REF!</v>
      </c>
      <c r="FJM94" s="101" t="e">
        <f>(FJM97+#REF!)*FJM98</f>
        <v>#REF!</v>
      </c>
      <c r="FJN94" s="101" t="e">
        <f>(FJN97+#REF!)*FJN98</f>
        <v>#REF!</v>
      </c>
      <c r="FJO94" s="101" t="e">
        <f>(FJO97+#REF!)*FJO98</f>
        <v>#REF!</v>
      </c>
      <c r="FJP94" s="101" t="e">
        <f>(FJP97+#REF!)*FJP98</f>
        <v>#REF!</v>
      </c>
      <c r="FJQ94" s="101" t="e">
        <f>(FJQ97+#REF!)*FJQ98</f>
        <v>#REF!</v>
      </c>
      <c r="FJR94" s="101" t="e">
        <f>(FJR97+#REF!)*FJR98</f>
        <v>#REF!</v>
      </c>
      <c r="FJS94" s="101" t="e">
        <f>(FJS97+#REF!)*FJS98</f>
        <v>#REF!</v>
      </c>
      <c r="FJT94" s="101" t="e">
        <f>(FJT97+#REF!)*FJT98</f>
        <v>#REF!</v>
      </c>
      <c r="FJU94" s="101" t="e">
        <f>(FJU97+#REF!)*FJU98</f>
        <v>#REF!</v>
      </c>
      <c r="FJV94" s="101" t="e">
        <f>(FJV97+#REF!)*FJV98</f>
        <v>#REF!</v>
      </c>
      <c r="FJW94" s="101" t="e">
        <f>(FJW97+#REF!)*FJW98</f>
        <v>#REF!</v>
      </c>
      <c r="FJX94" s="101" t="e">
        <f>(FJX97+#REF!)*FJX98</f>
        <v>#REF!</v>
      </c>
      <c r="FJY94" s="101" t="e">
        <f>(FJY97+#REF!)*FJY98</f>
        <v>#REF!</v>
      </c>
      <c r="FJZ94" s="101" t="e">
        <f>(FJZ97+#REF!)*FJZ98</f>
        <v>#REF!</v>
      </c>
      <c r="FKA94" s="101" t="e">
        <f>(FKA97+#REF!)*FKA98</f>
        <v>#REF!</v>
      </c>
      <c r="FKB94" s="101" t="e">
        <f>(FKB97+#REF!)*FKB98</f>
        <v>#REF!</v>
      </c>
      <c r="FKC94" s="101" t="e">
        <f>(FKC97+#REF!)*FKC98</f>
        <v>#REF!</v>
      </c>
      <c r="FKD94" s="101" t="e">
        <f>(FKD97+#REF!)*FKD98</f>
        <v>#REF!</v>
      </c>
      <c r="FKE94" s="101" t="e">
        <f>(FKE97+#REF!)*FKE98</f>
        <v>#REF!</v>
      </c>
      <c r="FKF94" s="101" t="e">
        <f>(FKF97+#REF!)*FKF98</f>
        <v>#REF!</v>
      </c>
      <c r="FKG94" s="101" t="e">
        <f>(FKG97+#REF!)*FKG98</f>
        <v>#REF!</v>
      </c>
      <c r="FKH94" s="101" t="e">
        <f>(FKH97+#REF!)*FKH98</f>
        <v>#REF!</v>
      </c>
      <c r="FKI94" s="101" t="e">
        <f>(FKI97+#REF!)*FKI98</f>
        <v>#REF!</v>
      </c>
      <c r="FKJ94" s="101" t="e">
        <f>(FKJ97+#REF!)*FKJ98</f>
        <v>#REF!</v>
      </c>
      <c r="FKK94" s="101" t="e">
        <f>(FKK97+#REF!)*FKK98</f>
        <v>#REF!</v>
      </c>
      <c r="FKL94" s="101" t="e">
        <f>(FKL97+#REF!)*FKL98</f>
        <v>#REF!</v>
      </c>
      <c r="FKM94" s="101" t="e">
        <f>(FKM97+#REF!)*FKM98</f>
        <v>#REF!</v>
      </c>
      <c r="FKN94" s="101" t="e">
        <f>(FKN97+#REF!)*FKN98</f>
        <v>#REF!</v>
      </c>
      <c r="FKO94" s="101" t="e">
        <f>(FKO97+#REF!)*FKO98</f>
        <v>#REF!</v>
      </c>
      <c r="FKP94" s="101" t="e">
        <f>(FKP97+#REF!)*FKP98</f>
        <v>#REF!</v>
      </c>
      <c r="FKQ94" s="101" t="e">
        <f>(FKQ97+#REF!)*FKQ98</f>
        <v>#REF!</v>
      </c>
      <c r="FKR94" s="101" t="e">
        <f>(FKR97+#REF!)*FKR98</f>
        <v>#REF!</v>
      </c>
      <c r="FKS94" s="101" t="e">
        <f>(FKS97+#REF!)*FKS98</f>
        <v>#REF!</v>
      </c>
      <c r="FKT94" s="101" t="e">
        <f>(FKT97+#REF!)*FKT98</f>
        <v>#REF!</v>
      </c>
      <c r="FKU94" s="101" t="e">
        <f>(FKU97+#REF!)*FKU98</f>
        <v>#REF!</v>
      </c>
      <c r="FKV94" s="101" t="e">
        <f>(FKV97+#REF!)*FKV98</f>
        <v>#REF!</v>
      </c>
      <c r="FKW94" s="101" t="e">
        <f>(FKW97+#REF!)*FKW98</f>
        <v>#REF!</v>
      </c>
      <c r="FKX94" s="101" t="e">
        <f>(FKX97+#REF!)*FKX98</f>
        <v>#REF!</v>
      </c>
      <c r="FKY94" s="101" t="e">
        <f>(FKY97+#REF!)*FKY98</f>
        <v>#REF!</v>
      </c>
      <c r="FKZ94" s="101" t="e">
        <f>(FKZ97+#REF!)*FKZ98</f>
        <v>#REF!</v>
      </c>
      <c r="FLA94" s="101" t="e">
        <f>(FLA97+#REF!)*FLA98</f>
        <v>#REF!</v>
      </c>
      <c r="FLB94" s="101" t="e">
        <f>(FLB97+#REF!)*FLB98</f>
        <v>#REF!</v>
      </c>
      <c r="FLC94" s="101" t="e">
        <f>(FLC97+#REF!)*FLC98</f>
        <v>#REF!</v>
      </c>
      <c r="FLD94" s="101" t="e">
        <f>(FLD97+#REF!)*FLD98</f>
        <v>#REF!</v>
      </c>
      <c r="FLE94" s="101" t="e">
        <f>(FLE97+#REF!)*FLE98</f>
        <v>#REF!</v>
      </c>
      <c r="FLF94" s="101" t="e">
        <f>(FLF97+#REF!)*FLF98</f>
        <v>#REF!</v>
      </c>
      <c r="FLG94" s="101" t="e">
        <f>(FLG97+#REF!)*FLG98</f>
        <v>#REF!</v>
      </c>
      <c r="FLH94" s="101" t="e">
        <f>(FLH97+#REF!)*FLH98</f>
        <v>#REF!</v>
      </c>
      <c r="FLI94" s="101" t="e">
        <f>(FLI97+#REF!)*FLI98</f>
        <v>#REF!</v>
      </c>
      <c r="FLJ94" s="101" t="e">
        <f>(FLJ97+#REF!)*FLJ98</f>
        <v>#REF!</v>
      </c>
      <c r="FLK94" s="101" t="e">
        <f>(FLK97+#REF!)*FLK98</f>
        <v>#REF!</v>
      </c>
      <c r="FLL94" s="101" t="e">
        <f>(FLL97+#REF!)*FLL98</f>
        <v>#REF!</v>
      </c>
      <c r="FLM94" s="101" t="e">
        <f>(FLM97+#REF!)*FLM98</f>
        <v>#REF!</v>
      </c>
      <c r="FLN94" s="101" t="e">
        <f>(FLN97+#REF!)*FLN98</f>
        <v>#REF!</v>
      </c>
      <c r="FLO94" s="101" t="e">
        <f>(FLO97+#REF!)*FLO98</f>
        <v>#REF!</v>
      </c>
      <c r="FLP94" s="101" t="e">
        <f>(FLP97+#REF!)*FLP98</f>
        <v>#REF!</v>
      </c>
      <c r="FLQ94" s="101" t="e">
        <f>(FLQ97+#REF!)*FLQ98</f>
        <v>#REF!</v>
      </c>
      <c r="FLR94" s="101" t="e">
        <f>(FLR97+#REF!)*FLR98</f>
        <v>#REF!</v>
      </c>
      <c r="FLS94" s="101" t="e">
        <f>(FLS97+#REF!)*FLS98</f>
        <v>#REF!</v>
      </c>
      <c r="FLT94" s="101" t="e">
        <f>(FLT97+#REF!)*FLT98</f>
        <v>#REF!</v>
      </c>
      <c r="FLU94" s="101" t="e">
        <f>(FLU97+#REF!)*FLU98</f>
        <v>#REF!</v>
      </c>
      <c r="FLV94" s="101" t="e">
        <f>(FLV97+#REF!)*FLV98</f>
        <v>#REF!</v>
      </c>
      <c r="FLW94" s="101" t="e">
        <f>(FLW97+#REF!)*FLW98</f>
        <v>#REF!</v>
      </c>
      <c r="FLX94" s="101" t="e">
        <f>(FLX97+#REF!)*FLX98</f>
        <v>#REF!</v>
      </c>
      <c r="FLY94" s="101" t="e">
        <f>(FLY97+#REF!)*FLY98</f>
        <v>#REF!</v>
      </c>
      <c r="FLZ94" s="101" t="e">
        <f>(FLZ97+#REF!)*FLZ98</f>
        <v>#REF!</v>
      </c>
      <c r="FMA94" s="101" t="e">
        <f>(FMA97+#REF!)*FMA98</f>
        <v>#REF!</v>
      </c>
      <c r="FMB94" s="101" t="e">
        <f>(FMB97+#REF!)*FMB98</f>
        <v>#REF!</v>
      </c>
      <c r="FMC94" s="101" t="e">
        <f>(FMC97+#REF!)*FMC98</f>
        <v>#REF!</v>
      </c>
      <c r="FMD94" s="101" t="e">
        <f>(FMD97+#REF!)*FMD98</f>
        <v>#REF!</v>
      </c>
      <c r="FME94" s="101" t="e">
        <f>(FME97+#REF!)*FME98</f>
        <v>#REF!</v>
      </c>
      <c r="FMF94" s="101" t="e">
        <f>(FMF97+#REF!)*FMF98</f>
        <v>#REF!</v>
      </c>
      <c r="FMG94" s="101" t="e">
        <f>(FMG97+#REF!)*FMG98</f>
        <v>#REF!</v>
      </c>
      <c r="FMH94" s="101" t="e">
        <f>(FMH97+#REF!)*FMH98</f>
        <v>#REF!</v>
      </c>
      <c r="FMI94" s="101" t="e">
        <f>(FMI97+#REF!)*FMI98</f>
        <v>#REF!</v>
      </c>
      <c r="FMJ94" s="101" t="e">
        <f>(FMJ97+#REF!)*FMJ98</f>
        <v>#REF!</v>
      </c>
      <c r="FMK94" s="101" t="e">
        <f>(FMK97+#REF!)*FMK98</f>
        <v>#REF!</v>
      </c>
      <c r="FML94" s="101" t="e">
        <f>(FML97+#REF!)*FML98</f>
        <v>#REF!</v>
      </c>
      <c r="FMM94" s="101" t="e">
        <f>(FMM97+#REF!)*FMM98</f>
        <v>#REF!</v>
      </c>
      <c r="FMN94" s="101" t="e">
        <f>(FMN97+#REF!)*FMN98</f>
        <v>#REF!</v>
      </c>
      <c r="FMO94" s="101" t="e">
        <f>(FMO97+#REF!)*FMO98</f>
        <v>#REF!</v>
      </c>
      <c r="FMP94" s="101" t="e">
        <f>(FMP97+#REF!)*FMP98</f>
        <v>#REF!</v>
      </c>
      <c r="FMQ94" s="101" t="e">
        <f>(FMQ97+#REF!)*FMQ98</f>
        <v>#REF!</v>
      </c>
      <c r="FMR94" s="101" t="e">
        <f>(FMR97+#REF!)*FMR98</f>
        <v>#REF!</v>
      </c>
      <c r="FMS94" s="101" t="e">
        <f>(FMS97+#REF!)*FMS98</f>
        <v>#REF!</v>
      </c>
      <c r="FMT94" s="101" t="e">
        <f>(FMT97+#REF!)*FMT98</f>
        <v>#REF!</v>
      </c>
      <c r="FMU94" s="101" t="e">
        <f>(FMU97+#REF!)*FMU98</f>
        <v>#REF!</v>
      </c>
      <c r="FMV94" s="101" t="e">
        <f>(FMV97+#REF!)*FMV98</f>
        <v>#REF!</v>
      </c>
      <c r="FMW94" s="101" t="e">
        <f>(FMW97+#REF!)*FMW98</f>
        <v>#REF!</v>
      </c>
      <c r="FMX94" s="101" t="e">
        <f>(FMX97+#REF!)*FMX98</f>
        <v>#REF!</v>
      </c>
      <c r="FMY94" s="101" t="e">
        <f>(FMY97+#REF!)*FMY98</f>
        <v>#REF!</v>
      </c>
      <c r="FMZ94" s="101" t="e">
        <f>(FMZ97+#REF!)*FMZ98</f>
        <v>#REF!</v>
      </c>
      <c r="FNA94" s="101" t="e">
        <f>(FNA97+#REF!)*FNA98</f>
        <v>#REF!</v>
      </c>
      <c r="FNB94" s="101" t="e">
        <f>(FNB97+#REF!)*FNB98</f>
        <v>#REF!</v>
      </c>
      <c r="FNC94" s="101" t="e">
        <f>(FNC97+#REF!)*FNC98</f>
        <v>#REF!</v>
      </c>
      <c r="FND94" s="101" t="e">
        <f>(FND97+#REF!)*FND98</f>
        <v>#REF!</v>
      </c>
      <c r="FNE94" s="101" t="e">
        <f>(FNE97+#REF!)*FNE98</f>
        <v>#REF!</v>
      </c>
      <c r="FNF94" s="101" t="e">
        <f>(FNF97+#REF!)*FNF98</f>
        <v>#REF!</v>
      </c>
      <c r="FNG94" s="101" t="e">
        <f>(FNG97+#REF!)*FNG98</f>
        <v>#REF!</v>
      </c>
      <c r="FNH94" s="101" t="e">
        <f>(FNH97+#REF!)*FNH98</f>
        <v>#REF!</v>
      </c>
      <c r="FNI94" s="101" t="e">
        <f>(FNI97+#REF!)*FNI98</f>
        <v>#REF!</v>
      </c>
      <c r="FNJ94" s="101" t="e">
        <f>(FNJ97+#REF!)*FNJ98</f>
        <v>#REF!</v>
      </c>
      <c r="FNK94" s="101" t="e">
        <f>(FNK97+#REF!)*FNK98</f>
        <v>#REF!</v>
      </c>
      <c r="FNL94" s="101" t="e">
        <f>(FNL97+#REF!)*FNL98</f>
        <v>#REF!</v>
      </c>
      <c r="FNM94" s="101" t="e">
        <f>(FNM97+#REF!)*FNM98</f>
        <v>#REF!</v>
      </c>
      <c r="FNN94" s="101" t="e">
        <f>(FNN97+#REF!)*FNN98</f>
        <v>#REF!</v>
      </c>
      <c r="FNO94" s="101" t="e">
        <f>(FNO97+#REF!)*FNO98</f>
        <v>#REF!</v>
      </c>
      <c r="FNP94" s="101" t="e">
        <f>(FNP97+#REF!)*FNP98</f>
        <v>#REF!</v>
      </c>
      <c r="FNQ94" s="101" t="e">
        <f>(FNQ97+#REF!)*FNQ98</f>
        <v>#REF!</v>
      </c>
      <c r="FNR94" s="101" t="e">
        <f>(FNR97+#REF!)*FNR98</f>
        <v>#REF!</v>
      </c>
      <c r="FNS94" s="101" t="e">
        <f>(FNS97+#REF!)*FNS98</f>
        <v>#REF!</v>
      </c>
      <c r="FNT94" s="101" t="e">
        <f>(FNT97+#REF!)*FNT98</f>
        <v>#REF!</v>
      </c>
      <c r="FNU94" s="101" t="e">
        <f>(FNU97+#REF!)*FNU98</f>
        <v>#REF!</v>
      </c>
      <c r="FNV94" s="101" t="e">
        <f>(FNV97+#REF!)*FNV98</f>
        <v>#REF!</v>
      </c>
      <c r="FNW94" s="101" t="e">
        <f>(FNW97+#REF!)*FNW98</f>
        <v>#REF!</v>
      </c>
      <c r="FNX94" s="101" t="e">
        <f>(FNX97+#REF!)*FNX98</f>
        <v>#REF!</v>
      </c>
      <c r="FNY94" s="101" t="e">
        <f>(FNY97+#REF!)*FNY98</f>
        <v>#REF!</v>
      </c>
      <c r="FNZ94" s="101" t="e">
        <f>(FNZ97+#REF!)*FNZ98</f>
        <v>#REF!</v>
      </c>
      <c r="FOA94" s="101" t="e">
        <f>(FOA97+#REF!)*FOA98</f>
        <v>#REF!</v>
      </c>
      <c r="FOB94" s="101" t="e">
        <f>(FOB97+#REF!)*FOB98</f>
        <v>#REF!</v>
      </c>
      <c r="FOC94" s="101" t="e">
        <f>(FOC97+#REF!)*FOC98</f>
        <v>#REF!</v>
      </c>
      <c r="FOD94" s="101" t="e">
        <f>(FOD97+#REF!)*FOD98</f>
        <v>#REF!</v>
      </c>
      <c r="FOE94" s="101" t="e">
        <f>(FOE97+#REF!)*FOE98</f>
        <v>#REF!</v>
      </c>
      <c r="FOF94" s="101" t="e">
        <f>(FOF97+#REF!)*FOF98</f>
        <v>#REF!</v>
      </c>
      <c r="FOG94" s="101" t="e">
        <f>(FOG97+#REF!)*FOG98</f>
        <v>#REF!</v>
      </c>
      <c r="FOH94" s="101" t="e">
        <f>(FOH97+#REF!)*FOH98</f>
        <v>#REF!</v>
      </c>
      <c r="FOI94" s="101" t="e">
        <f>(FOI97+#REF!)*FOI98</f>
        <v>#REF!</v>
      </c>
      <c r="FOJ94" s="101" t="e">
        <f>(FOJ97+#REF!)*FOJ98</f>
        <v>#REF!</v>
      </c>
      <c r="FOK94" s="101" t="e">
        <f>(FOK97+#REF!)*FOK98</f>
        <v>#REF!</v>
      </c>
      <c r="FOL94" s="101" t="e">
        <f>(FOL97+#REF!)*FOL98</f>
        <v>#REF!</v>
      </c>
      <c r="FOM94" s="101" t="e">
        <f>(FOM97+#REF!)*FOM98</f>
        <v>#REF!</v>
      </c>
      <c r="FON94" s="101" t="e">
        <f>(FON97+#REF!)*FON98</f>
        <v>#REF!</v>
      </c>
      <c r="FOO94" s="101" t="e">
        <f>(FOO97+#REF!)*FOO98</f>
        <v>#REF!</v>
      </c>
      <c r="FOP94" s="101" t="e">
        <f>(FOP97+#REF!)*FOP98</f>
        <v>#REF!</v>
      </c>
      <c r="FOQ94" s="101" t="e">
        <f>(FOQ97+#REF!)*FOQ98</f>
        <v>#REF!</v>
      </c>
      <c r="FOR94" s="101" t="e">
        <f>(FOR97+#REF!)*FOR98</f>
        <v>#REF!</v>
      </c>
      <c r="FOS94" s="101" t="e">
        <f>(FOS97+#REF!)*FOS98</f>
        <v>#REF!</v>
      </c>
      <c r="FOT94" s="101" t="e">
        <f>(FOT97+#REF!)*FOT98</f>
        <v>#REF!</v>
      </c>
      <c r="FOU94" s="101" t="e">
        <f>(FOU97+#REF!)*FOU98</f>
        <v>#REF!</v>
      </c>
      <c r="FOV94" s="101" t="e">
        <f>(FOV97+#REF!)*FOV98</f>
        <v>#REF!</v>
      </c>
      <c r="FOW94" s="101" t="e">
        <f>(FOW97+#REF!)*FOW98</f>
        <v>#REF!</v>
      </c>
      <c r="FOX94" s="101" t="e">
        <f>(FOX97+#REF!)*FOX98</f>
        <v>#REF!</v>
      </c>
      <c r="FOY94" s="101" t="e">
        <f>(FOY97+#REF!)*FOY98</f>
        <v>#REF!</v>
      </c>
      <c r="FOZ94" s="101" t="e">
        <f>(FOZ97+#REF!)*FOZ98</f>
        <v>#REF!</v>
      </c>
      <c r="FPA94" s="101" t="e">
        <f>(FPA97+#REF!)*FPA98</f>
        <v>#REF!</v>
      </c>
      <c r="FPB94" s="101" t="e">
        <f>(FPB97+#REF!)*FPB98</f>
        <v>#REF!</v>
      </c>
      <c r="FPC94" s="101" t="e">
        <f>(FPC97+#REF!)*FPC98</f>
        <v>#REF!</v>
      </c>
      <c r="FPD94" s="101" t="e">
        <f>(FPD97+#REF!)*FPD98</f>
        <v>#REF!</v>
      </c>
      <c r="FPE94" s="101" t="e">
        <f>(FPE97+#REF!)*FPE98</f>
        <v>#REF!</v>
      </c>
      <c r="FPF94" s="101" t="e">
        <f>(FPF97+#REF!)*FPF98</f>
        <v>#REF!</v>
      </c>
      <c r="FPG94" s="101" t="e">
        <f>(FPG97+#REF!)*FPG98</f>
        <v>#REF!</v>
      </c>
      <c r="FPH94" s="101" t="e">
        <f>(FPH97+#REF!)*FPH98</f>
        <v>#REF!</v>
      </c>
      <c r="FPI94" s="101" t="e">
        <f>(FPI97+#REF!)*FPI98</f>
        <v>#REF!</v>
      </c>
      <c r="FPJ94" s="101" t="e">
        <f>(FPJ97+#REF!)*FPJ98</f>
        <v>#REF!</v>
      </c>
      <c r="FPK94" s="101" t="e">
        <f>(FPK97+#REF!)*FPK98</f>
        <v>#REF!</v>
      </c>
      <c r="FPL94" s="101" t="e">
        <f>(FPL97+#REF!)*FPL98</f>
        <v>#REF!</v>
      </c>
      <c r="FPM94" s="101" t="e">
        <f>(FPM97+#REF!)*FPM98</f>
        <v>#REF!</v>
      </c>
      <c r="FPN94" s="101" t="e">
        <f>(FPN97+#REF!)*FPN98</f>
        <v>#REF!</v>
      </c>
      <c r="FPO94" s="101" t="e">
        <f>(FPO97+#REF!)*FPO98</f>
        <v>#REF!</v>
      </c>
      <c r="FPP94" s="101" t="e">
        <f>(FPP97+#REF!)*FPP98</f>
        <v>#REF!</v>
      </c>
      <c r="FPQ94" s="101" t="e">
        <f>(FPQ97+#REF!)*FPQ98</f>
        <v>#REF!</v>
      </c>
      <c r="FPR94" s="101" t="e">
        <f>(FPR97+#REF!)*FPR98</f>
        <v>#REF!</v>
      </c>
      <c r="FPS94" s="101" t="e">
        <f>(FPS97+#REF!)*FPS98</f>
        <v>#REF!</v>
      </c>
      <c r="FPT94" s="101" t="e">
        <f>(FPT97+#REF!)*FPT98</f>
        <v>#REF!</v>
      </c>
      <c r="FPU94" s="101" t="e">
        <f>(FPU97+#REF!)*FPU98</f>
        <v>#REF!</v>
      </c>
      <c r="FPV94" s="101" t="e">
        <f>(FPV97+#REF!)*FPV98</f>
        <v>#REF!</v>
      </c>
      <c r="FPW94" s="101" t="e">
        <f>(FPW97+#REF!)*FPW98</f>
        <v>#REF!</v>
      </c>
      <c r="FPX94" s="101" t="e">
        <f>(FPX97+#REF!)*FPX98</f>
        <v>#REF!</v>
      </c>
      <c r="FPY94" s="101" t="e">
        <f>(FPY97+#REF!)*FPY98</f>
        <v>#REF!</v>
      </c>
      <c r="FPZ94" s="101" t="e">
        <f>(FPZ97+#REF!)*FPZ98</f>
        <v>#REF!</v>
      </c>
      <c r="FQA94" s="101" t="e">
        <f>(FQA97+#REF!)*FQA98</f>
        <v>#REF!</v>
      </c>
      <c r="FQB94" s="101" t="e">
        <f>(FQB97+#REF!)*FQB98</f>
        <v>#REF!</v>
      </c>
      <c r="FQC94" s="101" t="e">
        <f>(FQC97+#REF!)*FQC98</f>
        <v>#REF!</v>
      </c>
      <c r="FQD94" s="101" t="e">
        <f>(FQD97+#REF!)*FQD98</f>
        <v>#REF!</v>
      </c>
      <c r="FQE94" s="101" t="e">
        <f>(FQE97+#REF!)*FQE98</f>
        <v>#REF!</v>
      </c>
      <c r="FQF94" s="101" t="e">
        <f>(FQF97+#REF!)*FQF98</f>
        <v>#REF!</v>
      </c>
      <c r="FQG94" s="101" t="e">
        <f>(FQG97+#REF!)*FQG98</f>
        <v>#REF!</v>
      </c>
      <c r="FQH94" s="101" t="e">
        <f>(FQH97+#REF!)*FQH98</f>
        <v>#REF!</v>
      </c>
      <c r="FQI94" s="101" t="e">
        <f>(FQI97+#REF!)*FQI98</f>
        <v>#REF!</v>
      </c>
      <c r="FQJ94" s="101" t="e">
        <f>(FQJ97+#REF!)*FQJ98</f>
        <v>#REF!</v>
      </c>
      <c r="FQK94" s="101" t="e">
        <f>(FQK97+#REF!)*FQK98</f>
        <v>#REF!</v>
      </c>
      <c r="FQL94" s="101" t="e">
        <f>(FQL97+#REF!)*FQL98</f>
        <v>#REF!</v>
      </c>
      <c r="FQM94" s="101" t="e">
        <f>(FQM97+#REF!)*FQM98</f>
        <v>#REF!</v>
      </c>
      <c r="FQN94" s="101" t="e">
        <f>(FQN97+#REF!)*FQN98</f>
        <v>#REF!</v>
      </c>
      <c r="FQO94" s="101" t="e">
        <f>(FQO97+#REF!)*FQO98</f>
        <v>#REF!</v>
      </c>
      <c r="FQP94" s="101" t="e">
        <f>(FQP97+#REF!)*FQP98</f>
        <v>#REF!</v>
      </c>
      <c r="FQQ94" s="101" t="e">
        <f>(FQQ97+#REF!)*FQQ98</f>
        <v>#REF!</v>
      </c>
      <c r="FQR94" s="101" t="e">
        <f>(FQR97+#REF!)*FQR98</f>
        <v>#REF!</v>
      </c>
      <c r="FQS94" s="101" t="e">
        <f>(FQS97+#REF!)*FQS98</f>
        <v>#REF!</v>
      </c>
      <c r="FQT94" s="101" t="e">
        <f>(FQT97+#REF!)*FQT98</f>
        <v>#REF!</v>
      </c>
      <c r="FQU94" s="101" t="e">
        <f>(FQU97+#REF!)*FQU98</f>
        <v>#REF!</v>
      </c>
      <c r="FQV94" s="101" t="e">
        <f>(FQV97+#REF!)*FQV98</f>
        <v>#REF!</v>
      </c>
      <c r="FQW94" s="101" t="e">
        <f>(FQW97+#REF!)*FQW98</f>
        <v>#REF!</v>
      </c>
      <c r="FQX94" s="101" t="e">
        <f>(FQX97+#REF!)*FQX98</f>
        <v>#REF!</v>
      </c>
      <c r="FQY94" s="101" t="e">
        <f>(FQY97+#REF!)*FQY98</f>
        <v>#REF!</v>
      </c>
      <c r="FQZ94" s="101" t="e">
        <f>(FQZ97+#REF!)*FQZ98</f>
        <v>#REF!</v>
      </c>
      <c r="FRA94" s="101" t="e">
        <f>(FRA97+#REF!)*FRA98</f>
        <v>#REF!</v>
      </c>
      <c r="FRB94" s="101" t="e">
        <f>(FRB97+#REF!)*FRB98</f>
        <v>#REF!</v>
      </c>
      <c r="FRC94" s="101" t="e">
        <f>(FRC97+#REF!)*FRC98</f>
        <v>#REF!</v>
      </c>
      <c r="FRD94" s="101" t="e">
        <f>(FRD97+#REF!)*FRD98</f>
        <v>#REF!</v>
      </c>
      <c r="FRE94" s="101" t="e">
        <f>(FRE97+#REF!)*FRE98</f>
        <v>#REF!</v>
      </c>
      <c r="FRF94" s="101" t="e">
        <f>(FRF97+#REF!)*FRF98</f>
        <v>#REF!</v>
      </c>
      <c r="FRG94" s="101" t="e">
        <f>(FRG97+#REF!)*FRG98</f>
        <v>#REF!</v>
      </c>
      <c r="FRH94" s="101" t="e">
        <f>(FRH97+#REF!)*FRH98</f>
        <v>#REF!</v>
      </c>
      <c r="FRI94" s="101" t="e">
        <f>(FRI97+#REF!)*FRI98</f>
        <v>#REF!</v>
      </c>
      <c r="FRJ94" s="101" t="e">
        <f>(FRJ97+#REF!)*FRJ98</f>
        <v>#REF!</v>
      </c>
      <c r="FRK94" s="101" t="e">
        <f>(FRK97+#REF!)*FRK98</f>
        <v>#REF!</v>
      </c>
      <c r="FRL94" s="101" t="e">
        <f>(FRL97+#REF!)*FRL98</f>
        <v>#REF!</v>
      </c>
      <c r="FRM94" s="101" t="e">
        <f>(FRM97+#REF!)*FRM98</f>
        <v>#REF!</v>
      </c>
      <c r="FRN94" s="101" t="e">
        <f>(FRN97+#REF!)*FRN98</f>
        <v>#REF!</v>
      </c>
      <c r="FRO94" s="101" t="e">
        <f>(FRO97+#REF!)*FRO98</f>
        <v>#REF!</v>
      </c>
      <c r="FRP94" s="101" t="e">
        <f>(FRP97+#REF!)*FRP98</f>
        <v>#REF!</v>
      </c>
      <c r="FRQ94" s="101" t="e">
        <f>(FRQ97+#REF!)*FRQ98</f>
        <v>#REF!</v>
      </c>
      <c r="FRR94" s="101" t="e">
        <f>(FRR97+#REF!)*FRR98</f>
        <v>#REF!</v>
      </c>
      <c r="FRS94" s="101" t="e">
        <f>(FRS97+#REF!)*FRS98</f>
        <v>#REF!</v>
      </c>
      <c r="FRT94" s="101" t="e">
        <f>(FRT97+#REF!)*FRT98</f>
        <v>#REF!</v>
      </c>
      <c r="FRU94" s="101" t="e">
        <f>(FRU97+#REF!)*FRU98</f>
        <v>#REF!</v>
      </c>
      <c r="FRV94" s="101" t="e">
        <f>(FRV97+#REF!)*FRV98</f>
        <v>#REF!</v>
      </c>
      <c r="FRW94" s="101" t="e">
        <f>(FRW97+#REF!)*FRW98</f>
        <v>#REF!</v>
      </c>
      <c r="FRX94" s="101" t="e">
        <f>(FRX97+#REF!)*FRX98</f>
        <v>#REF!</v>
      </c>
      <c r="FRY94" s="101" t="e">
        <f>(FRY97+#REF!)*FRY98</f>
        <v>#REF!</v>
      </c>
      <c r="FRZ94" s="101" t="e">
        <f>(FRZ97+#REF!)*FRZ98</f>
        <v>#REF!</v>
      </c>
      <c r="FSA94" s="101" t="e">
        <f>(FSA97+#REF!)*FSA98</f>
        <v>#REF!</v>
      </c>
      <c r="FSB94" s="101" t="e">
        <f>(FSB97+#REF!)*FSB98</f>
        <v>#REF!</v>
      </c>
      <c r="FSC94" s="101" t="e">
        <f>(FSC97+#REF!)*FSC98</f>
        <v>#REF!</v>
      </c>
      <c r="FSD94" s="101" t="e">
        <f>(FSD97+#REF!)*FSD98</f>
        <v>#REF!</v>
      </c>
      <c r="FSE94" s="101" t="e">
        <f>(FSE97+#REF!)*FSE98</f>
        <v>#REF!</v>
      </c>
      <c r="FSF94" s="101" t="e">
        <f>(FSF97+#REF!)*FSF98</f>
        <v>#REF!</v>
      </c>
      <c r="FSG94" s="101" t="e">
        <f>(FSG97+#REF!)*FSG98</f>
        <v>#REF!</v>
      </c>
      <c r="FSH94" s="101" t="e">
        <f>(FSH97+#REF!)*FSH98</f>
        <v>#REF!</v>
      </c>
      <c r="FSI94" s="101" t="e">
        <f>(FSI97+#REF!)*FSI98</f>
        <v>#REF!</v>
      </c>
      <c r="FSJ94" s="101" t="e">
        <f>(FSJ97+#REF!)*FSJ98</f>
        <v>#REF!</v>
      </c>
      <c r="FSK94" s="101" t="e">
        <f>(FSK97+#REF!)*FSK98</f>
        <v>#REF!</v>
      </c>
      <c r="FSL94" s="101" t="e">
        <f>(FSL97+#REF!)*FSL98</f>
        <v>#REF!</v>
      </c>
      <c r="FSM94" s="101" t="e">
        <f>(FSM97+#REF!)*FSM98</f>
        <v>#REF!</v>
      </c>
      <c r="FSN94" s="101" t="e">
        <f>(FSN97+#REF!)*FSN98</f>
        <v>#REF!</v>
      </c>
      <c r="FSO94" s="101" t="e">
        <f>(FSO97+#REF!)*FSO98</f>
        <v>#REF!</v>
      </c>
      <c r="FSP94" s="101" t="e">
        <f>(FSP97+#REF!)*FSP98</f>
        <v>#REF!</v>
      </c>
      <c r="FSQ94" s="101" t="e">
        <f>(FSQ97+#REF!)*FSQ98</f>
        <v>#REF!</v>
      </c>
      <c r="FSR94" s="101" t="e">
        <f>(FSR97+#REF!)*FSR98</f>
        <v>#REF!</v>
      </c>
      <c r="FSS94" s="101" t="e">
        <f>(FSS97+#REF!)*FSS98</f>
        <v>#REF!</v>
      </c>
      <c r="FST94" s="101" t="e">
        <f>(FST97+#REF!)*FST98</f>
        <v>#REF!</v>
      </c>
      <c r="FSU94" s="101" t="e">
        <f>(FSU97+#REF!)*FSU98</f>
        <v>#REF!</v>
      </c>
      <c r="FSV94" s="101" t="e">
        <f>(FSV97+#REF!)*FSV98</f>
        <v>#REF!</v>
      </c>
      <c r="FSW94" s="101" t="e">
        <f>(FSW97+#REF!)*FSW98</f>
        <v>#REF!</v>
      </c>
      <c r="FSX94" s="101" t="e">
        <f>(FSX97+#REF!)*FSX98</f>
        <v>#REF!</v>
      </c>
      <c r="FSY94" s="101" t="e">
        <f>(FSY97+#REF!)*FSY98</f>
        <v>#REF!</v>
      </c>
      <c r="FSZ94" s="101" t="e">
        <f>(FSZ97+#REF!)*FSZ98</f>
        <v>#REF!</v>
      </c>
      <c r="FTA94" s="101" t="e">
        <f>(FTA97+#REF!)*FTA98</f>
        <v>#REF!</v>
      </c>
      <c r="FTB94" s="101" t="e">
        <f>(FTB97+#REF!)*FTB98</f>
        <v>#REF!</v>
      </c>
      <c r="FTC94" s="101" t="e">
        <f>(FTC97+#REF!)*FTC98</f>
        <v>#REF!</v>
      </c>
      <c r="FTD94" s="101" t="e">
        <f>(FTD97+#REF!)*FTD98</f>
        <v>#REF!</v>
      </c>
      <c r="FTE94" s="101" t="e">
        <f>(FTE97+#REF!)*FTE98</f>
        <v>#REF!</v>
      </c>
      <c r="FTF94" s="101" t="e">
        <f>(FTF97+#REF!)*FTF98</f>
        <v>#REF!</v>
      </c>
      <c r="FTG94" s="101" t="e">
        <f>(FTG97+#REF!)*FTG98</f>
        <v>#REF!</v>
      </c>
      <c r="FTH94" s="101" t="e">
        <f>(FTH97+#REF!)*FTH98</f>
        <v>#REF!</v>
      </c>
      <c r="FTI94" s="101" t="e">
        <f>(FTI97+#REF!)*FTI98</f>
        <v>#REF!</v>
      </c>
      <c r="FTJ94" s="101" t="e">
        <f>(FTJ97+#REF!)*FTJ98</f>
        <v>#REF!</v>
      </c>
      <c r="FTK94" s="101" t="e">
        <f>(FTK97+#REF!)*FTK98</f>
        <v>#REF!</v>
      </c>
      <c r="FTL94" s="101" t="e">
        <f>(FTL97+#REF!)*FTL98</f>
        <v>#REF!</v>
      </c>
      <c r="FTM94" s="101" t="e">
        <f>(FTM97+#REF!)*FTM98</f>
        <v>#REF!</v>
      </c>
      <c r="FTN94" s="101" t="e">
        <f>(FTN97+#REF!)*FTN98</f>
        <v>#REF!</v>
      </c>
      <c r="FTO94" s="101" t="e">
        <f>(FTO97+#REF!)*FTO98</f>
        <v>#REF!</v>
      </c>
      <c r="FTP94" s="101" t="e">
        <f>(FTP97+#REF!)*FTP98</f>
        <v>#REF!</v>
      </c>
      <c r="FTQ94" s="101" t="e">
        <f>(FTQ97+#REF!)*FTQ98</f>
        <v>#REF!</v>
      </c>
      <c r="FTR94" s="101" t="e">
        <f>(FTR97+#REF!)*FTR98</f>
        <v>#REF!</v>
      </c>
      <c r="FTS94" s="101" t="e">
        <f>(FTS97+#REF!)*FTS98</f>
        <v>#REF!</v>
      </c>
      <c r="FTT94" s="101" t="e">
        <f>(FTT97+#REF!)*FTT98</f>
        <v>#REF!</v>
      </c>
      <c r="FTU94" s="101" t="e">
        <f>(FTU97+#REF!)*FTU98</f>
        <v>#REF!</v>
      </c>
      <c r="FTV94" s="101" t="e">
        <f>(FTV97+#REF!)*FTV98</f>
        <v>#REF!</v>
      </c>
      <c r="FTW94" s="101" t="e">
        <f>(FTW97+#REF!)*FTW98</f>
        <v>#REF!</v>
      </c>
      <c r="FTX94" s="101" t="e">
        <f>(FTX97+#REF!)*FTX98</f>
        <v>#REF!</v>
      </c>
      <c r="FTY94" s="101" t="e">
        <f>(FTY97+#REF!)*FTY98</f>
        <v>#REF!</v>
      </c>
      <c r="FTZ94" s="101" t="e">
        <f>(FTZ97+#REF!)*FTZ98</f>
        <v>#REF!</v>
      </c>
      <c r="FUA94" s="101" t="e">
        <f>(FUA97+#REF!)*FUA98</f>
        <v>#REF!</v>
      </c>
      <c r="FUB94" s="101" t="e">
        <f>(FUB97+#REF!)*FUB98</f>
        <v>#REF!</v>
      </c>
      <c r="FUC94" s="101" t="e">
        <f>(FUC97+#REF!)*FUC98</f>
        <v>#REF!</v>
      </c>
      <c r="FUD94" s="101" t="e">
        <f>(FUD97+#REF!)*FUD98</f>
        <v>#REF!</v>
      </c>
      <c r="FUE94" s="101" t="e">
        <f>(FUE97+#REF!)*FUE98</f>
        <v>#REF!</v>
      </c>
      <c r="FUF94" s="101" t="e">
        <f>(FUF97+#REF!)*FUF98</f>
        <v>#REF!</v>
      </c>
      <c r="FUG94" s="101" t="e">
        <f>(FUG97+#REF!)*FUG98</f>
        <v>#REF!</v>
      </c>
      <c r="FUH94" s="101" t="e">
        <f>(FUH97+#REF!)*FUH98</f>
        <v>#REF!</v>
      </c>
      <c r="FUI94" s="101" t="e">
        <f>(FUI97+#REF!)*FUI98</f>
        <v>#REF!</v>
      </c>
      <c r="FUJ94" s="101" t="e">
        <f>(FUJ97+#REF!)*FUJ98</f>
        <v>#REF!</v>
      </c>
      <c r="FUK94" s="101" t="e">
        <f>(FUK97+#REF!)*FUK98</f>
        <v>#REF!</v>
      </c>
      <c r="FUL94" s="101" t="e">
        <f>(FUL97+#REF!)*FUL98</f>
        <v>#REF!</v>
      </c>
      <c r="FUM94" s="101" t="e">
        <f>(FUM97+#REF!)*FUM98</f>
        <v>#REF!</v>
      </c>
      <c r="FUN94" s="101" t="e">
        <f>(FUN97+#REF!)*FUN98</f>
        <v>#REF!</v>
      </c>
      <c r="FUO94" s="101" t="e">
        <f>(FUO97+#REF!)*FUO98</f>
        <v>#REF!</v>
      </c>
      <c r="FUP94" s="101" t="e">
        <f>(FUP97+#REF!)*FUP98</f>
        <v>#REF!</v>
      </c>
      <c r="FUQ94" s="101" t="e">
        <f>(FUQ97+#REF!)*FUQ98</f>
        <v>#REF!</v>
      </c>
      <c r="FUR94" s="101" t="e">
        <f>(FUR97+#REF!)*FUR98</f>
        <v>#REF!</v>
      </c>
      <c r="FUS94" s="101" t="e">
        <f>(FUS97+#REF!)*FUS98</f>
        <v>#REF!</v>
      </c>
      <c r="FUT94" s="101" t="e">
        <f>(FUT97+#REF!)*FUT98</f>
        <v>#REF!</v>
      </c>
      <c r="FUU94" s="101" t="e">
        <f>(FUU97+#REF!)*FUU98</f>
        <v>#REF!</v>
      </c>
      <c r="FUV94" s="101" t="e">
        <f>(FUV97+#REF!)*FUV98</f>
        <v>#REF!</v>
      </c>
      <c r="FUW94" s="101" t="e">
        <f>(FUW97+#REF!)*FUW98</f>
        <v>#REF!</v>
      </c>
      <c r="FUX94" s="101" t="e">
        <f>(FUX97+#REF!)*FUX98</f>
        <v>#REF!</v>
      </c>
      <c r="FUY94" s="101" t="e">
        <f>(FUY97+#REF!)*FUY98</f>
        <v>#REF!</v>
      </c>
      <c r="FUZ94" s="101" t="e">
        <f>(FUZ97+#REF!)*FUZ98</f>
        <v>#REF!</v>
      </c>
      <c r="FVA94" s="101" t="e">
        <f>(FVA97+#REF!)*FVA98</f>
        <v>#REF!</v>
      </c>
      <c r="FVB94" s="101" t="e">
        <f>(FVB97+#REF!)*FVB98</f>
        <v>#REF!</v>
      </c>
      <c r="FVC94" s="101" t="e">
        <f>(FVC97+#REF!)*FVC98</f>
        <v>#REF!</v>
      </c>
      <c r="FVD94" s="101" t="e">
        <f>(FVD97+#REF!)*FVD98</f>
        <v>#REF!</v>
      </c>
      <c r="FVE94" s="101" t="e">
        <f>(FVE97+#REF!)*FVE98</f>
        <v>#REF!</v>
      </c>
      <c r="FVF94" s="101" t="e">
        <f>(FVF97+#REF!)*FVF98</f>
        <v>#REF!</v>
      </c>
      <c r="FVG94" s="101" t="e">
        <f>(FVG97+#REF!)*FVG98</f>
        <v>#REF!</v>
      </c>
      <c r="FVH94" s="101" t="e">
        <f>(FVH97+#REF!)*FVH98</f>
        <v>#REF!</v>
      </c>
      <c r="FVI94" s="101" t="e">
        <f>(FVI97+#REF!)*FVI98</f>
        <v>#REF!</v>
      </c>
      <c r="FVJ94" s="101" t="e">
        <f>(FVJ97+#REF!)*FVJ98</f>
        <v>#REF!</v>
      </c>
      <c r="FVK94" s="101" t="e">
        <f>(FVK97+#REF!)*FVK98</f>
        <v>#REF!</v>
      </c>
      <c r="FVL94" s="101" t="e">
        <f>(FVL97+#REF!)*FVL98</f>
        <v>#REF!</v>
      </c>
      <c r="FVM94" s="101" t="e">
        <f>(FVM97+#REF!)*FVM98</f>
        <v>#REF!</v>
      </c>
      <c r="FVN94" s="101" t="e">
        <f>(FVN97+#REF!)*FVN98</f>
        <v>#REF!</v>
      </c>
      <c r="FVO94" s="101" t="e">
        <f>(FVO97+#REF!)*FVO98</f>
        <v>#REF!</v>
      </c>
      <c r="FVP94" s="101" t="e">
        <f>(FVP97+#REF!)*FVP98</f>
        <v>#REF!</v>
      </c>
      <c r="FVQ94" s="101" t="e">
        <f>(FVQ97+#REF!)*FVQ98</f>
        <v>#REF!</v>
      </c>
      <c r="FVR94" s="101" t="e">
        <f>(FVR97+#REF!)*FVR98</f>
        <v>#REF!</v>
      </c>
      <c r="FVS94" s="101" t="e">
        <f>(FVS97+#REF!)*FVS98</f>
        <v>#REF!</v>
      </c>
      <c r="FVT94" s="101" t="e">
        <f>(FVT97+#REF!)*FVT98</f>
        <v>#REF!</v>
      </c>
      <c r="FVU94" s="101" t="e">
        <f>(FVU97+#REF!)*FVU98</f>
        <v>#REF!</v>
      </c>
      <c r="FVV94" s="101" t="e">
        <f>(FVV97+#REF!)*FVV98</f>
        <v>#REF!</v>
      </c>
      <c r="FVW94" s="101" t="e">
        <f>(FVW97+#REF!)*FVW98</f>
        <v>#REF!</v>
      </c>
      <c r="FVX94" s="101" t="e">
        <f>(FVX97+#REF!)*FVX98</f>
        <v>#REF!</v>
      </c>
      <c r="FVY94" s="101" t="e">
        <f>(FVY97+#REF!)*FVY98</f>
        <v>#REF!</v>
      </c>
      <c r="FVZ94" s="101" t="e">
        <f>(FVZ97+#REF!)*FVZ98</f>
        <v>#REF!</v>
      </c>
      <c r="FWA94" s="101" t="e">
        <f>(FWA97+#REF!)*FWA98</f>
        <v>#REF!</v>
      </c>
      <c r="FWB94" s="101" t="e">
        <f>(FWB97+#REF!)*FWB98</f>
        <v>#REF!</v>
      </c>
      <c r="FWC94" s="101" t="e">
        <f>(FWC97+#REF!)*FWC98</f>
        <v>#REF!</v>
      </c>
      <c r="FWD94" s="101" t="e">
        <f>(FWD97+#REF!)*FWD98</f>
        <v>#REF!</v>
      </c>
      <c r="FWE94" s="101" t="e">
        <f>(FWE97+#REF!)*FWE98</f>
        <v>#REF!</v>
      </c>
      <c r="FWF94" s="101" t="e">
        <f>(FWF97+#REF!)*FWF98</f>
        <v>#REF!</v>
      </c>
      <c r="FWG94" s="101" t="e">
        <f>(FWG97+#REF!)*FWG98</f>
        <v>#REF!</v>
      </c>
      <c r="FWH94" s="101" t="e">
        <f>(FWH97+#REF!)*FWH98</f>
        <v>#REF!</v>
      </c>
      <c r="FWI94" s="101" t="e">
        <f>(FWI97+#REF!)*FWI98</f>
        <v>#REF!</v>
      </c>
      <c r="FWJ94" s="101" t="e">
        <f>(FWJ97+#REF!)*FWJ98</f>
        <v>#REF!</v>
      </c>
      <c r="FWK94" s="101" t="e">
        <f>(FWK97+#REF!)*FWK98</f>
        <v>#REF!</v>
      </c>
      <c r="FWL94" s="101" t="e">
        <f>(FWL97+#REF!)*FWL98</f>
        <v>#REF!</v>
      </c>
      <c r="FWM94" s="101" t="e">
        <f>(FWM97+#REF!)*FWM98</f>
        <v>#REF!</v>
      </c>
      <c r="FWN94" s="101" t="e">
        <f>(FWN97+#REF!)*FWN98</f>
        <v>#REF!</v>
      </c>
      <c r="FWO94" s="101" t="e">
        <f>(FWO97+#REF!)*FWO98</f>
        <v>#REF!</v>
      </c>
      <c r="FWP94" s="101" t="e">
        <f>(FWP97+#REF!)*FWP98</f>
        <v>#REF!</v>
      </c>
      <c r="FWQ94" s="101" t="e">
        <f>(FWQ97+#REF!)*FWQ98</f>
        <v>#REF!</v>
      </c>
      <c r="FWR94" s="101" t="e">
        <f>(FWR97+#REF!)*FWR98</f>
        <v>#REF!</v>
      </c>
      <c r="FWS94" s="101" t="e">
        <f>(FWS97+#REF!)*FWS98</f>
        <v>#REF!</v>
      </c>
      <c r="FWT94" s="101" t="e">
        <f>(FWT97+#REF!)*FWT98</f>
        <v>#REF!</v>
      </c>
      <c r="FWU94" s="101" t="e">
        <f>(FWU97+#REF!)*FWU98</f>
        <v>#REF!</v>
      </c>
      <c r="FWV94" s="101" t="e">
        <f>(FWV97+#REF!)*FWV98</f>
        <v>#REF!</v>
      </c>
      <c r="FWW94" s="101" t="e">
        <f>(FWW97+#REF!)*FWW98</f>
        <v>#REF!</v>
      </c>
      <c r="FWX94" s="101" t="e">
        <f>(FWX97+#REF!)*FWX98</f>
        <v>#REF!</v>
      </c>
      <c r="FWY94" s="101" t="e">
        <f>(FWY97+#REF!)*FWY98</f>
        <v>#REF!</v>
      </c>
      <c r="FWZ94" s="101" t="e">
        <f>(FWZ97+#REF!)*FWZ98</f>
        <v>#REF!</v>
      </c>
      <c r="FXA94" s="101" t="e">
        <f>(FXA97+#REF!)*FXA98</f>
        <v>#REF!</v>
      </c>
      <c r="FXB94" s="101" t="e">
        <f>(FXB97+#REF!)*FXB98</f>
        <v>#REF!</v>
      </c>
      <c r="FXC94" s="101" t="e">
        <f>(FXC97+#REF!)*FXC98</f>
        <v>#REF!</v>
      </c>
      <c r="FXD94" s="101" t="e">
        <f>(FXD97+#REF!)*FXD98</f>
        <v>#REF!</v>
      </c>
      <c r="FXE94" s="101" t="e">
        <f>(FXE97+#REF!)*FXE98</f>
        <v>#REF!</v>
      </c>
      <c r="FXF94" s="101" t="e">
        <f>(FXF97+#REF!)*FXF98</f>
        <v>#REF!</v>
      </c>
      <c r="FXG94" s="101" t="e">
        <f>(FXG97+#REF!)*FXG98</f>
        <v>#REF!</v>
      </c>
      <c r="FXH94" s="101" t="e">
        <f>(FXH97+#REF!)*FXH98</f>
        <v>#REF!</v>
      </c>
      <c r="FXI94" s="101" t="e">
        <f>(FXI97+#REF!)*FXI98</f>
        <v>#REF!</v>
      </c>
      <c r="FXJ94" s="101" t="e">
        <f>(FXJ97+#REF!)*FXJ98</f>
        <v>#REF!</v>
      </c>
      <c r="FXK94" s="101" t="e">
        <f>(FXK97+#REF!)*FXK98</f>
        <v>#REF!</v>
      </c>
      <c r="FXL94" s="101" t="e">
        <f>(FXL97+#REF!)*FXL98</f>
        <v>#REF!</v>
      </c>
      <c r="FXM94" s="101" t="e">
        <f>(FXM97+#REF!)*FXM98</f>
        <v>#REF!</v>
      </c>
      <c r="FXN94" s="101" t="e">
        <f>(FXN97+#REF!)*FXN98</f>
        <v>#REF!</v>
      </c>
      <c r="FXO94" s="101" t="e">
        <f>(FXO97+#REF!)*FXO98</f>
        <v>#REF!</v>
      </c>
      <c r="FXP94" s="101" t="e">
        <f>(FXP97+#REF!)*FXP98</f>
        <v>#REF!</v>
      </c>
      <c r="FXQ94" s="101" t="e">
        <f>(FXQ97+#REF!)*FXQ98</f>
        <v>#REF!</v>
      </c>
      <c r="FXR94" s="101" t="e">
        <f>(FXR97+#REF!)*FXR98</f>
        <v>#REF!</v>
      </c>
      <c r="FXS94" s="101" t="e">
        <f>(FXS97+#REF!)*FXS98</f>
        <v>#REF!</v>
      </c>
      <c r="FXT94" s="101" t="e">
        <f>(FXT97+#REF!)*FXT98</f>
        <v>#REF!</v>
      </c>
      <c r="FXU94" s="101" t="e">
        <f>(FXU97+#REF!)*FXU98</f>
        <v>#REF!</v>
      </c>
      <c r="FXV94" s="101" t="e">
        <f>(FXV97+#REF!)*FXV98</f>
        <v>#REF!</v>
      </c>
      <c r="FXW94" s="101" t="e">
        <f>(FXW97+#REF!)*FXW98</f>
        <v>#REF!</v>
      </c>
      <c r="FXX94" s="101" t="e">
        <f>(FXX97+#REF!)*FXX98</f>
        <v>#REF!</v>
      </c>
      <c r="FXY94" s="101" t="e">
        <f>(FXY97+#REF!)*FXY98</f>
        <v>#REF!</v>
      </c>
      <c r="FXZ94" s="101" t="e">
        <f>(FXZ97+#REF!)*FXZ98</f>
        <v>#REF!</v>
      </c>
      <c r="FYA94" s="101" t="e">
        <f>(FYA97+#REF!)*FYA98</f>
        <v>#REF!</v>
      </c>
      <c r="FYB94" s="101" t="e">
        <f>(FYB97+#REF!)*FYB98</f>
        <v>#REF!</v>
      </c>
      <c r="FYC94" s="101" t="e">
        <f>(FYC97+#REF!)*FYC98</f>
        <v>#REF!</v>
      </c>
      <c r="FYD94" s="101" t="e">
        <f>(FYD97+#REF!)*FYD98</f>
        <v>#REF!</v>
      </c>
      <c r="FYE94" s="101" t="e">
        <f>(FYE97+#REF!)*FYE98</f>
        <v>#REF!</v>
      </c>
      <c r="FYF94" s="101" t="e">
        <f>(FYF97+#REF!)*FYF98</f>
        <v>#REF!</v>
      </c>
      <c r="FYG94" s="101" t="e">
        <f>(FYG97+#REF!)*FYG98</f>
        <v>#REF!</v>
      </c>
      <c r="FYH94" s="101" t="e">
        <f>(FYH97+#REF!)*FYH98</f>
        <v>#REF!</v>
      </c>
      <c r="FYI94" s="101" t="e">
        <f>(FYI97+#REF!)*FYI98</f>
        <v>#REF!</v>
      </c>
      <c r="FYJ94" s="101" t="e">
        <f>(FYJ97+#REF!)*FYJ98</f>
        <v>#REF!</v>
      </c>
      <c r="FYK94" s="101" t="e">
        <f>(FYK97+#REF!)*FYK98</f>
        <v>#REF!</v>
      </c>
      <c r="FYL94" s="101" t="e">
        <f>(FYL97+#REF!)*FYL98</f>
        <v>#REF!</v>
      </c>
      <c r="FYM94" s="101" t="e">
        <f>(FYM97+#REF!)*FYM98</f>
        <v>#REF!</v>
      </c>
      <c r="FYN94" s="101" t="e">
        <f>(FYN97+#REF!)*FYN98</f>
        <v>#REF!</v>
      </c>
      <c r="FYO94" s="101" t="e">
        <f>(FYO97+#REF!)*FYO98</f>
        <v>#REF!</v>
      </c>
      <c r="FYP94" s="101" t="e">
        <f>(FYP97+#REF!)*FYP98</f>
        <v>#REF!</v>
      </c>
      <c r="FYQ94" s="101" t="e">
        <f>(FYQ97+#REF!)*FYQ98</f>
        <v>#REF!</v>
      </c>
      <c r="FYR94" s="101" t="e">
        <f>(FYR97+#REF!)*FYR98</f>
        <v>#REF!</v>
      </c>
      <c r="FYS94" s="101" t="e">
        <f>(FYS97+#REF!)*FYS98</f>
        <v>#REF!</v>
      </c>
      <c r="FYT94" s="101" t="e">
        <f>(FYT97+#REF!)*FYT98</f>
        <v>#REF!</v>
      </c>
      <c r="FYU94" s="101" t="e">
        <f>(FYU97+#REF!)*FYU98</f>
        <v>#REF!</v>
      </c>
      <c r="FYV94" s="101" t="e">
        <f>(FYV97+#REF!)*FYV98</f>
        <v>#REF!</v>
      </c>
      <c r="FYW94" s="101" t="e">
        <f>(FYW97+#REF!)*FYW98</f>
        <v>#REF!</v>
      </c>
      <c r="FYX94" s="101" t="e">
        <f>(FYX97+#REF!)*FYX98</f>
        <v>#REF!</v>
      </c>
      <c r="FYY94" s="101" t="e">
        <f>(FYY97+#REF!)*FYY98</f>
        <v>#REF!</v>
      </c>
      <c r="FYZ94" s="101" t="e">
        <f>(FYZ97+#REF!)*FYZ98</f>
        <v>#REF!</v>
      </c>
      <c r="FZA94" s="101" t="e">
        <f>(FZA97+#REF!)*FZA98</f>
        <v>#REF!</v>
      </c>
      <c r="FZB94" s="101" t="e">
        <f>(FZB97+#REF!)*FZB98</f>
        <v>#REF!</v>
      </c>
      <c r="FZC94" s="101" t="e">
        <f>(FZC97+#REF!)*FZC98</f>
        <v>#REF!</v>
      </c>
      <c r="FZD94" s="101" t="e">
        <f>(FZD97+#REF!)*FZD98</f>
        <v>#REF!</v>
      </c>
      <c r="FZE94" s="101" t="e">
        <f>(FZE97+#REF!)*FZE98</f>
        <v>#REF!</v>
      </c>
      <c r="FZF94" s="101" t="e">
        <f>(FZF97+#REF!)*FZF98</f>
        <v>#REF!</v>
      </c>
      <c r="FZG94" s="101" t="e">
        <f>(FZG97+#REF!)*FZG98</f>
        <v>#REF!</v>
      </c>
      <c r="FZH94" s="101" t="e">
        <f>(FZH97+#REF!)*FZH98</f>
        <v>#REF!</v>
      </c>
      <c r="FZI94" s="101" t="e">
        <f>(FZI97+#REF!)*FZI98</f>
        <v>#REF!</v>
      </c>
      <c r="FZJ94" s="101" t="e">
        <f>(FZJ97+#REF!)*FZJ98</f>
        <v>#REF!</v>
      </c>
      <c r="FZK94" s="101" t="e">
        <f>(FZK97+#REF!)*FZK98</f>
        <v>#REF!</v>
      </c>
      <c r="FZL94" s="101" t="e">
        <f>(FZL97+#REF!)*FZL98</f>
        <v>#REF!</v>
      </c>
      <c r="FZM94" s="101" t="e">
        <f>(FZM97+#REF!)*FZM98</f>
        <v>#REF!</v>
      </c>
      <c r="FZN94" s="101" t="e">
        <f>(FZN97+#REF!)*FZN98</f>
        <v>#REF!</v>
      </c>
      <c r="FZO94" s="101" t="e">
        <f>(FZO97+#REF!)*FZO98</f>
        <v>#REF!</v>
      </c>
      <c r="FZP94" s="101" t="e">
        <f>(FZP97+#REF!)*FZP98</f>
        <v>#REF!</v>
      </c>
      <c r="FZQ94" s="101" t="e">
        <f>(FZQ97+#REF!)*FZQ98</f>
        <v>#REF!</v>
      </c>
      <c r="FZR94" s="101" t="e">
        <f>(FZR97+#REF!)*FZR98</f>
        <v>#REF!</v>
      </c>
      <c r="FZS94" s="101" t="e">
        <f>(FZS97+#REF!)*FZS98</f>
        <v>#REF!</v>
      </c>
      <c r="FZT94" s="101" t="e">
        <f>(FZT97+#REF!)*FZT98</f>
        <v>#REF!</v>
      </c>
      <c r="FZU94" s="101" t="e">
        <f>(FZU97+#REF!)*FZU98</f>
        <v>#REF!</v>
      </c>
      <c r="FZV94" s="101" t="e">
        <f>(FZV97+#REF!)*FZV98</f>
        <v>#REF!</v>
      </c>
      <c r="FZW94" s="101" t="e">
        <f>(FZW97+#REF!)*FZW98</f>
        <v>#REF!</v>
      </c>
      <c r="FZX94" s="101" t="e">
        <f>(FZX97+#REF!)*FZX98</f>
        <v>#REF!</v>
      </c>
      <c r="FZY94" s="101" t="e">
        <f>(FZY97+#REF!)*FZY98</f>
        <v>#REF!</v>
      </c>
      <c r="FZZ94" s="101" t="e">
        <f>(FZZ97+#REF!)*FZZ98</f>
        <v>#REF!</v>
      </c>
      <c r="GAA94" s="101" t="e">
        <f>(GAA97+#REF!)*GAA98</f>
        <v>#REF!</v>
      </c>
      <c r="GAB94" s="101" t="e">
        <f>(GAB97+#REF!)*GAB98</f>
        <v>#REF!</v>
      </c>
      <c r="GAC94" s="101" t="e">
        <f>(GAC97+#REF!)*GAC98</f>
        <v>#REF!</v>
      </c>
      <c r="GAD94" s="101" t="e">
        <f>(GAD97+#REF!)*GAD98</f>
        <v>#REF!</v>
      </c>
      <c r="GAE94" s="101" t="e">
        <f>(GAE97+#REF!)*GAE98</f>
        <v>#REF!</v>
      </c>
      <c r="GAF94" s="101" t="e">
        <f>(GAF97+#REF!)*GAF98</f>
        <v>#REF!</v>
      </c>
      <c r="GAG94" s="101" t="e">
        <f>(GAG97+#REF!)*GAG98</f>
        <v>#REF!</v>
      </c>
      <c r="GAH94" s="101" t="e">
        <f>(GAH97+#REF!)*GAH98</f>
        <v>#REF!</v>
      </c>
      <c r="GAI94" s="101" t="e">
        <f>(GAI97+#REF!)*GAI98</f>
        <v>#REF!</v>
      </c>
      <c r="GAJ94" s="101" t="e">
        <f>(GAJ97+#REF!)*GAJ98</f>
        <v>#REF!</v>
      </c>
      <c r="GAK94" s="101" t="e">
        <f>(GAK97+#REF!)*GAK98</f>
        <v>#REF!</v>
      </c>
      <c r="GAL94" s="101" t="e">
        <f>(GAL97+#REF!)*GAL98</f>
        <v>#REF!</v>
      </c>
      <c r="GAM94" s="101" t="e">
        <f>(GAM97+#REF!)*GAM98</f>
        <v>#REF!</v>
      </c>
      <c r="GAN94" s="101" t="e">
        <f>(GAN97+#REF!)*GAN98</f>
        <v>#REF!</v>
      </c>
      <c r="GAO94" s="101" t="e">
        <f>(GAO97+#REF!)*GAO98</f>
        <v>#REF!</v>
      </c>
      <c r="GAP94" s="101" t="e">
        <f>(GAP97+#REF!)*GAP98</f>
        <v>#REF!</v>
      </c>
      <c r="GAQ94" s="101" t="e">
        <f>(GAQ97+#REF!)*GAQ98</f>
        <v>#REF!</v>
      </c>
      <c r="GAR94" s="101" t="e">
        <f>(GAR97+#REF!)*GAR98</f>
        <v>#REF!</v>
      </c>
      <c r="GAS94" s="101" t="e">
        <f>(GAS97+#REF!)*GAS98</f>
        <v>#REF!</v>
      </c>
      <c r="GAT94" s="101" t="e">
        <f>(GAT97+#REF!)*GAT98</f>
        <v>#REF!</v>
      </c>
      <c r="GAU94" s="101" t="e">
        <f>(GAU97+#REF!)*GAU98</f>
        <v>#REF!</v>
      </c>
      <c r="GAV94" s="101" t="e">
        <f>(GAV97+#REF!)*GAV98</f>
        <v>#REF!</v>
      </c>
      <c r="GAW94" s="101" t="e">
        <f>(GAW97+#REF!)*GAW98</f>
        <v>#REF!</v>
      </c>
      <c r="GAX94" s="101" t="e">
        <f>(GAX97+#REF!)*GAX98</f>
        <v>#REF!</v>
      </c>
      <c r="GAY94" s="101" t="e">
        <f>(GAY97+#REF!)*GAY98</f>
        <v>#REF!</v>
      </c>
      <c r="GAZ94" s="101" t="e">
        <f>(GAZ97+#REF!)*GAZ98</f>
        <v>#REF!</v>
      </c>
      <c r="GBA94" s="101" t="e">
        <f>(GBA97+#REF!)*GBA98</f>
        <v>#REF!</v>
      </c>
      <c r="GBB94" s="101" t="e">
        <f>(GBB97+#REF!)*GBB98</f>
        <v>#REF!</v>
      </c>
      <c r="GBC94" s="101" t="e">
        <f>(GBC97+#REF!)*GBC98</f>
        <v>#REF!</v>
      </c>
      <c r="GBD94" s="101" t="e">
        <f>(GBD97+#REF!)*GBD98</f>
        <v>#REF!</v>
      </c>
      <c r="GBE94" s="101" t="e">
        <f>(GBE97+#REF!)*GBE98</f>
        <v>#REF!</v>
      </c>
      <c r="GBF94" s="101" t="e">
        <f>(GBF97+#REF!)*GBF98</f>
        <v>#REF!</v>
      </c>
      <c r="GBG94" s="101" t="e">
        <f>(GBG97+#REF!)*GBG98</f>
        <v>#REF!</v>
      </c>
      <c r="GBH94" s="101" t="e">
        <f>(GBH97+#REF!)*GBH98</f>
        <v>#REF!</v>
      </c>
      <c r="GBI94" s="101" t="e">
        <f>(GBI97+#REF!)*GBI98</f>
        <v>#REF!</v>
      </c>
      <c r="GBJ94" s="101" t="e">
        <f>(GBJ97+#REF!)*GBJ98</f>
        <v>#REF!</v>
      </c>
      <c r="GBK94" s="101" t="e">
        <f>(GBK97+#REF!)*GBK98</f>
        <v>#REF!</v>
      </c>
      <c r="GBL94" s="101" t="e">
        <f>(GBL97+#REF!)*GBL98</f>
        <v>#REF!</v>
      </c>
      <c r="GBM94" s="101" t="e">
        <f>(GBM97+#REF!)*GBM98</f>
        <v>#REF!</v>
      </c>
      <c r="GBN94" s="101" t="e">
        <f>(GBN97+#REF!)*GBN98</f>
        <v>#REF!</v>
      </c>
      <c r="GBO94" s="101" t="e">
        <f>(GBO97+#REF!)*GBO98</f>
        <v>#REF!</v>
      </c>
      <c r="GBP94" s="101" t="e">
        <f>(GBP97+#REF!)*GBP98</f>
        <v>#REF!</v>
      </c>
      <c r="GBQ94" s="101" t="e">
        <f>(GBQ97+#REF!)*GBQ98</f>
        <v>#REF!</v>
      </c>
      <c r="GBR94" s="101" t="e">
        <f>(GBR97+#REF!)*GBR98</f>
        <v>#REF!</v>
      </c>
      <c r="GBS94" s="101" t="e">
        <f>(GBS97+#REF!)*GBS98</f>
        <v>#REF!</v>
      </c>
      <c r="GBT94" s="101" t="e">
        <f>(GBT97+#REF!)*GBT98</f>
        <v>#REF!</v>
      </c>
      <c r="GBU94" s="101" t="e">
        <f>(GBU97+#REF!)*GBU98</f>
        <v>#REF!</v>
      </c>
      <c r="GBV94" s="101" t="e">
        <f>(GBV97+#REF!)*GBV98</f>
        <v>#REF!</v>
      </c>
      <c r="GBW94" s="101" t="e">
        <f>(GBW97+#REF!)*GBW98</f>
        <v>#REF!</v>
      </c>
      <c r="GBX94" s="101" t="e">
        <f>(GBX97+#REF!)*GBX98</f>
        <v>#REF!</v>
      </c>
      <c r="GBY94" s="101" t="e">
        <f>(GBY97+#REF!)*GBY98</f>
        <v>#REF!</v>
      </c>
      <c r="GBZ94" s="101" t="e">
        <f>(GBZ97+#REF!)*GBZ98</f>
        <v>#REF!</v>
      </c>
      <c r="GCA94" s="101" t="e">
        <f>(GCA97+#REF!)*GCA98</f>
        <v>#REF!</v>
      </c>
      <c r="GCB94" s="101" t="e">
        <f>(GCB97+#REF!)*GCB98</f>
        <v>#REF!</v>
      </c>
      <c r="GCC94" s="101" t="e">
        <f>(GCC97+#REF!)*GCC98</f>
        <v>#REF!</v>
      </c>
      <c r="GCD94" s="101" t="e">
        <f>(GCD97+#REF!)*GCD98</f>
        <v>#REF!</v>
      </c>
      <c r="GCE94" s="101" t="e">
        <f>(GCE97+#REF!)*GCE98</f>
        <v>#REF!</v>
      </c>
      <c r="GCF94" s="101" t="e">
        <f>(GCF97+#REF!)*GCF98</f>
        <v>#REF!</v>
      </c>
      <c r="GCG94" s="101" t="e">
        <f>(GCG97+#REF!)*GCG98</f>
        <v>#REF!</v>
      </c>
      <c r="GCH94" s="101" t="e">
        <f>(GCH97+#REF!)*GCH98</f>
        <v>#REF!</v>
      </c>
      <c r="GCI94" s="101" t="e">
        <f>(GCI97+#REF!)*GCI98</f>
        <v>#REF!</v>
      </c>
      <c r="GCJ94" s="101" t="e">
        <f>(GCJ97+#REF!)*GCJ98</f>
        <v>#REF!</v>
      </c>
      <c r="GCK94" s="101" t="e">
        <f>(GCK97+#REF!)*GCK98</f>
        <v>#REF!</v>
      </c>
      <c r="GCL94" s="101" t="e">
        <f>(GCL97+#REF!)*GCL98</f>
        <v>#REF!</v>
      </c>
      <c r="GCM94" s="101" t="e">
        <f>(GCM97+#REF!)*GCM98</f>
        <v>#REF!</v>
      </c>
      <c r="GCN94" s="101" t="e">
        <f>(GCN97+#REF!)*GCN98</f>
        <v>#REF!</v>
      </c>
      <c r="GCO94" s="101" t="e">
        <f>(GCO97+#REF!)*GCO98</f>
        <v>#REF!</v>
      </c>
      <c r="GCP94" s="101" t="e">
        <f>(GCP97+#REF!)*GCP98</f>
        <v>#REF!</v>
      </c>
      <c r="GCQ94" s="101" t="e">
        <f>(GCQ97+#REF!)*GCQ98</f>
        <v>#REF!</v>
      </c>
      <c r="GCR94" s="101" t="e">
        <f>(GCR97+#REF!)*GCR98</f>
        <v>#REF!</v>
      </c>
      <c r="GCS94" s="101" t="e">
        <f>(GCS97+#REF!)*GCS98</f>
        <v>#REF!</v>
      </c>
      <c r="GCT94" s="101" t="e">
        <f>(GCT97+#REF!)*GCT98</f>
        <v>#REF!</v>
      </c>
      <c r="GCU94" s="101" t="e">
        <f>(GCU97+#REF!)*GCU98</f>
        <v>#REF!</v>
      </c>
      <c r="GCV94" s="101" t="e">
        <f>(GCV97+#REF!)*GCV98</f>
        <v>#REF!</v>
      </c>
      <c r="GCW94" s="101" t="e">
        <f>(GCW97+#REF!)*GCW98</f>
        <v>#REF!</v>
      </c>
      <c r="GCX94" s="101" t="e">
        <f>(GCX97+#REF!)*GCX98</f>
        <v>#REF!</v>
      </c>
      <c r="GCY94" s="101" t="e">
        <f>(GCY97+#REF!)*GCY98</f>
        <v>#REF!</v>
      </c>
      <c r="GCZ94" s="101" t="e">
        <f>(GCZ97+#REF!)*GCZ98</f>
        <v>#REF!</v>
      </c>
      <c r="GDA94" s="101" t="e">
        <f>(GDA97+#REF!)*GDA98</f>
        <v>#REF!</v>
      </c>
      <c r="GDB94" s="101" t="e">
        <f>(GDB97+#REF!)*GDB98</f>
        <v>#REF!</v>
      </c>
      <c r="GDC94" s="101" t="e">
        <f>(GDC97+#REF!)*GDC98</f>
        <v>#REF!</v>
      </c>
      <c r="GDD94" s="101" t="e">
        <f>(GDD97+#REF!)*GDD98</f>
        <v>#REF!</v>
      </c>
      <c r="GDE94" s="101" t="e">
        <f>(GDE97+#REF!)*GDE98</f>
        <v>#REF!</v>
      </c>
      <c r="GDF94" s="101" t="e">
        <f>(GDF97+#REF!)*GDF98</f>
        <v>#REF!</v>
      </c>
      <c r="GDG94" s="101" t="e">
        <f>(GDG97+#REF!)*GDG98</f>
        <v>#REF!</v>
      </c>
      <c r="GDH94" s="101" t="e">
        <f>(GDH97+#REF!)*GDH98</f>
        <v>#REF!</v>
      </c>
      <c r="GDI94" s="101" t="e">
        <f>(GDI97+#REF!)*GDI98</f>
        <v>#REF!</v>
      </c>
      <c r="GDJ94" s="101" t="e">
        <f>(GDJ97+#REF!)*GDJ98</f>
        <v>#REF!</v>
      </c>
      <c r="GDK94" s="101" t="e">
        <f>(GDK97+#REF!)*GDK98</f>
        <v>#REF!</v>
      </c>
      <c r="GDL94" s="101" t="e">
        <f>(GDL97+#REF!)*GDL98</f>
        <v>#REF!</v>
      </c>
      <c r="GDM94" s="101" t="e">
        <f>(GDM97+#REF!)*GDM98</f>
        <v>#REF!</v>
      </c>
      <c r="GDN94" s="101" t="e">
        <f>(GDN97+#REF!)*GDN98</f>
        <v>#REF!</v>
      </c>
      <c r="GDO94" s="101" t="e">
        <f>(GDO97+#REF!)*GDO98</f>
        <v>#REF!</v>
      </c>
      <c r="GDP94" s="101" t="e">
        <f>(GDP97+#REF!)*GDP98</f>
        <v>#REF!</v>
      </c>
      <c r="GDQ94" s="101" t="e">
        <f>(GDQ97+#REF!)*GDQ98</f>
        <v>#REF!</v>
      </c>
      <c r="GDR94" s="101" t="e">
        <f>(GDR97+#REF!)*GDR98</f>
        <v>#REF!</v>
      </c>
      <c r="GDS94" s="101" t="e">
        <f>(GDS97+#REF!)*GDS98</f>
        <v>#REF!</v>
      </c>
      <c r="GDT94" s="101" t="e">
        <f>(GDT97+#REF!)*GDT98</f>
        <v>#REF!</v>
      </c>
      <c r="GDU94" s="101" t="e">
        <f>(GDU97+#REF!)*GDU98</f>
        <v>#REF!</v>
      </c>
      <c r="GDV94" s="101" t="e">
        <f>(GDV97+#REF!)*GDV98</f>
        <v>#REF!</v>
      </c>
      <c r="GDW94" s="101" t="e">
        <f>(GDW97+#REF!)*GDW98</f>
        <v>#REF!</v>
      </c>
      <c r="GDX94" s="101" t="e">
        <f>(GDX97+#REF!)*GDX98</f>
        <v>#REF!</v>
      </c>
      <c r="GDY94" s="101" t="e">
        <f>(GDY97+#REF!)*GDY98</f>
        <v>#REF!</v>
      </c>
      <c r="GDZ94" s="101" t="e">
        <f>(GDZ97+#REF!)*GDZ98</f>
        <v>#REF!</v>
      </c>
      <c r="GEA94" s="101" t="e">
        <f>(GEA97+#REF!)*GEA98</f>
        <v>#REF!</v>
      </c>
      <c r="GEB94" s="101" t="e">
        <f>(GEB97+#REF!)*GEB98</f>
        <v>#REF!</v>
      </c>
      <c r="GEC94" s="101" t="e">
        <f>(GEC97+#REF!)*GEC98</f>
        <v>#REF!</v>
      </c>
      <c r="GED94" s="101" t="e">
        <f>(GED97+#REF!)*GED98</f>
        <v>#REF!</v>
      </c>
      <c r="GEE94" s="101" t="e">
        <f>(GEE97+#REF!)*GEE98</f>
        <v>#REF!</v>
      </c>
      <c r="GEF94" s="101" t="e">
        <f>(GEF97+#REF!)*GEF98</f>
        <v>#REF!</v>
      </c>
      <c r="GEG94" s="101" t="e">
        <f>(GEG97+#REF!)*GEG98</f>
        <v>#REF!</v>
      </c>
      <c r="GEH94" s="101" t="e">
        <f>(GEH97+#REF!)*GEH98</f>
        <v>#REF!</v>
      </c>
      <c r="GEI94" s="101" t="e">
        <f>(GEI97+#REF!)*GEI98</f>
        <v>#REF!</v>
      </c>
      <c r="GEJ94" s="101" t="e">
        <f>(GEJ97+#REF!)*GEJ98</f>
        <v>#REF!</v>
      </c>
      <c r="GEK94" s="101" t="e">
        <f>(GEK97+#REF!)*GEK98</f>
        <v>#REF!</v>
      </c>
      <c r="GEL94" s="101" t="e">
        <f>(GEL97+#REF!)*GEL98</f>
        <v>#REF!</v>
      </c>
      <c r="GEM94" s="101" t="e">
        <f>(GEM97+#REF!)*GEM98</f>
        <v>#REF!</v>
      </c>
      <c r="GEN94" s="101" t="e">
        <f>(GEN97+#REF!)*GEN98</f>
        <v>#REF!</v>
      </c>
      <c r="GEO94" s="101" t="e">
        <f>(GEO97+#REF!)*GEO98</f>
        <v>#REF!</v>
      </c>
      <c r="GEP94" s="101" t="e">
        <f>(GEP97+#REF!)*GEP98</f>
        <v>#REF!</v>
      </c>
      <c r="GEQ94" s="101" t="e">
        <f>(GEQ97+#REF!)*GEQ98</f>
        <v>#REF!</v>
      </c>
      <c r="GER94" s="101" t="e">
        <f>(GER97+#REF!)*GER98</f>
        <v>#REF!</v>
      </c>
      <c r="GES94" s="101" t="e">
        <f>(GES97+#REF!)*GES98</f>
        <v>#REF!</v>
      </c>
      <c r="GET94" s="101" t="e">
        <f>(GET97+#REF!)*GET98</f>
        <v>#REF!</v>
      </c>
      <c r="GEU94" s="101" t="e">
        <f>(GEU97+#REF!)*GEU98</f>
        <v>#REF!</v>
      </c>
      <c r="GEV94" s="101" t="e">
        <f>(GEV97+#REF!)*GEV98</f>
        <v>#REF!</v>
      </c>
      <c r="GEW94" s="101" t="e">
        <f>(GEW97+#REF!)*GEW98</f>
        <v>#REF!</v>
      </c>
      <c r="GEX94" s="101" t="e">
        <f>(GEX97+#REF!)*GEX98</f>
        <v>#REF!</v>
      </c>
      <c r="GEY94" s="101" t="e">
        <f>(GEY97+#REF!)*GEY98</f>
        <v>#REF!</v>
      </c>
      <c r="GEZ94" s="101" t="e">
        <f>(GEZ97+#REF!)*GEZ98</f>
        <v>#REF!</v>
      </c>
      <c r="GFA94" s="101" t="e">
        <f>(GFA97+#REF!)*GFA98</f>
        <v>#REF!</v>
      </c>
      <c r="GFB94" s="101" t="e">
        <f>(GFB97+#REF!)*GFB98</f>
        <v>#REF!</v>
      </c>
      <c r="GFC94" s="101" t="e">
        <f>(GFC97+#REF!)*GFC98</f>
        <v>#REF!</v>
      </c>
      <c r="GFD94" s="101" t="e">
        <f>(GFD97+#REF!)*GFD98</f>
        <v>#REF!</v>
      </c>
      <c r="GFE94" s="101" t="e">
        <f>(GFE97+#REF!)*GFE98</f>
        <v>#REF!</v>
      </c>
      <c r="GFF94" s="101" t="e">
        <f>(GFF97+#REF!)*GFF98</f>
        <v>#REF!</v>
      </c>
      <c r="GFG94" s="101" t="e">
        <f>(GFG97+#REF!)*GFG98</f>
        <v>#REF!</v>
      </c>
      <c r="GFH94" s="101" t="e">
        <f>(GFH97+#REF!)*GFH98</f>
        <v>#REF!</v>
      </c>
      <c r="GFI94" s="101" t="e">
        <f>(GFI97+#REF!)*GFI98</f>
        <v>#REF!</v>
      </c>
      <c r="GFJ94" s="101" t="e">
        <f>(GFJ97+#REF!)*GFJ98</f>
        <v>#REF!</v>
      </c>
      <c r="GFK94" s="101" t="e">
        <f>(GFK97+#REF!)*GFK98</f>
        <v>#REF!</v>
      </c>
      <c r="GFL94" s="101" t="e">
        <f>(GFL97+#REF!)*GFL98</f>
        <v>#REF!</v>
      </c>
      <c r="GFM94" s="101" t="e">
        <f>(GFM97+#REF!)*GFM98</f>
        <v>#REF!</v>
      </c>
      <c r="GFN94" s="101" t="e">
        <f>(GFN97+#REF!)*GFN98</f>
        <v>#REF!</v>
      </c>
      <c r="GFO94" s="101" t="e">
        <f>(GFO97+#REF!)*GFO98</f>
        <v>#REF!</v>
      </c>
      <c r="GFP94" s="101" t="e">
        <f>(GFP97+#REF!)*GFP98</f>
        <v>#REF!</v>
      </c>
      <c r="GFQ94" s="101" t="e">
        <f>(GFQ97+#REF!)*GFQ98</f>
        <v>#REF!</v>
      </c>
      <c r="GFR94" s="101" t="e">
        <f>(GFR97+#REF!)*GFR98</f>
        <v>#REF!</v>
      </c>
      <c r="GFS94" s="101" t="e">
        <f>(GFS97+#REF!)*GFS98</f>
        <v>#REF!</v>
      </c>
      <c r="GFT94" s="101" t="e">
        <f>(GFT97+#REF!)*GFT98</f>
        <v>#REF!</v>
      </c>
      <c r="GFU94" s="101" t="e">
        <f>(GFU97+#REF!)*GFU98</f>
        <v>#REF!</v>
      </c>
      <c r="GFV94" s="101" t="e">
        <f>(GFV97+#REF!)*GFV98</f>
        <v>#REF!</v>
      </c>
      <c r="GFW94" s="101" t="e">
        <f>(GFW97+#REF!)*GFW98</f>
        <v>#REF!</v>
      </c>
      <c r="GFX94" s="101" t="e">
        <f>(GFX97+#REF!)*GFX98</f>
        <v>#REF!</v>
      </c>
      <c r="GFY94" s="101" t="e">
        <f>(GFY97+#REF!)*GFY98</f>
        <v>#REF!</v>
      </c>
      <c r="GFZ94" s="101" t="e">
        <f>(GFZ97+#REF!)*GFZ98</f>
        <v>#REF!</v>
      </c>
      <c r="GGA94" s="101" t="e">
        <f>(GGA97+#REF!)*GGA98</f>
        <v>#REF!</v>
      </c>
      <c r="GGB94" s="101" t="e">
        <f>(GGB97+#REF!)*GGB98</f>
        <v>#REF!</v>
      </c>
      <c r="GGC94" s="101" t="e">
        <f>(GGC97+#REF!)*GGC98</f>
        <v>#REF!</v>
      </c>
      <c r="GGD94" s="101" t="e">
        <f>(GGD97+#REF!)*GGD98</f>
        <v>#REF!</v>
      </c>
      <c r="GGE94" s="101" t="e">
        <f>(GGE97+#REF!)*GGE98</f>
        <v>#REF!</v>
      </c>
      <c r="GGF94" s="101" t="e">
        <f>(GGF97+#REF!)*GGF98</f>
        <v>#REF!</v>
      </c>
      <c r="GGG94" s="101" t="e">
        <f>(GGG97+#REF!)*GGG98</f>
        <v>#REF!</v>
      </c>
      <c r="GGH94" s="101" t="e">
        <f>(GGH97+#REF!)*GGH98</f>
        <v>#REF!</v>
      </c>
      <c r="GGI94" s="101" t="e">
        <f>(GGI97+#REF!)*GGI98</f>
        <v>#REF!</v>
      </c>
      <c r="GGJ94" s="101" t="e">
        <f>(GGJ97+#REF!)*GGJ98</f>
        <v>#REF!</v>
      </c>
      <c r="GGK94" s="101" t="e">
        <f>(GGK97+#REF!)*GGK98</f>
        <v>#REF!</v>
      </c>
      <c r="GGL94" s="101" t="e">
        <f>(GGL97+#REF!)*GGL98</f>
        <v>#REF!</v>
      </c>
      <c r="GGM94" s="101" t="e">
        <f>(GGM97+#REF!)*GGM98</f>
        <v>#REF!</v>
      </c>
      <c r="GGN94" s="101" t="e">
        <f>(GGN97+#REF!)*GGN98</f>
        <v>#REF!</v>
      </c>
      <c r="GGO94" s="101" t="e">
        <f>(GGO97+#REF!)*GGO98</f>
        <v>#REF!</v>
      </c>
      <c r="GGP94" s="101" t="e">
        <f>(GGP97+#REF!)*GGP98</f>
        <v>#REF!</v>
      </c>
      <c r="GGQ94" s="101" t="e">
        <f>(GGQ97+#REF!)*GGQ98</f>
        <v>#REF!</v>
      </c>
      <c r="GGR94" s="101" t="e">
        <f>(GGR97+#REF!)*GGR98</f>
        <v>#REF!</v>
      </c>
      <c r="GGS94" s="101" t="e">
        <f>(GGS97+#REF!)*GGS98</f>
        <v>#REF!</v>
      </c>
      <c r="GGT94" s="101" t="e">
        <f>(GGT97+#REF!)*GGT98</f>
        <v>#REF!</v>
      </c>
      <c r="GGU94" s="101" t="e">
        <f>(GGU97+#REF!)*GGU98</f>
        <v>#REF!</v>
      </c>
      <c r="GGV94" s="101" t="e">
        <f>(GGV97+#REF!)*GGV98</f>
        <v>#REF!</v>
      </c>
      <c r="GGW94" s="101" t="e">
        <f>(GGW97+#REF!)*GGW98</f>
        <v>#REF!</v>
      </c>
      <c r="GGX94" s="101" t="e">
        <f>(GGX97+#REF!)*GGX98</f>
        <v>#REF!</v>
      </c>
      <c r="GGY94" s="101" t="e">
        <f>(GGY97+#REF!)*GGY98</f>
        <v>#REF!</v>
      </c>
      <c r="GGZ94" s="101" t="e">
        <f>(GGZ97+#REF!)*GGZ98</f>
        <v>#REF!</v>
      </c>
      <c r="GHA94" s="101" t="e">
        <f>(GHA97+#REF!)*GHA98</f>
        <v>#REF!</v>
      </c>
      <c r="GHB94" s="101" t="e">
        <f>(GHB97+#REF!)*GHB98</f>
        <v>#REF!</v>
      </c>
      <c r="GHC94" s="101" t="e">
        <f>(GHC97+#REF!)*GHC98</f>
        <v>#REF!</v>
      </c>
      <c r="GHD94" s="101" t="e">
        <f>(GHD97+#REF!)*GHD98</f>
        <v>#REF!</v>
      </c>
      <c r="GHE94" s="101" t="e">
        <f>(GHE97+#REF!)*GHE98</f>
        <v>#REF!</v>
      </c>
      <c r="GHF94" s="101" t="e">
        <f>(GHF97+#REF!)*GHF98</f>
        <v>#REF!</v>
      </c>
      <c r="GHG94" s="101" t="e">
        <f>(GHG97+#REF!)*GHG98</f>
        <v>#REF!</v>
      </c>
      <c r="GHH94" s="101" t="e">
        <f>(GHH97+#REF!)*GHH98</f>
        <v>#REF!</v>
      </c>
      <c r="GHI94" s="101" t="e">
        <f>(GHI97+#REF!)*GHI98</f>
        <v>#REF!</v>
      </c>
      <c r="GHJ94" s="101" t="e">
        <f>(GHJ97+#REF!)*GHJ98</f>
        <v>#REF!</v>
      </c>
      <c r="GHK94" s="101" t="e">
        <f>(GHK97+#REF!)*GHK98</f>
        <v>#REF!</v>
      </c>
      <c r="GHL94" s="101" t="e">
        <f>(GHL97+#REF!)*GHL98</f>
        <v>#REF!</v>
      </c>
      <c r="GHM94" s="101" t="e">
        <f>(GHM97+#REF!)*GHM98</f>
        <v>#REF!</v>
      </c>
      <c r="GHN94" s="101" t="e">
        <f>(GHN97+#REF!)*GHN98</f>
        <v>#REF!</v>
      </c>
      <c r="GHO94" s="101" t="e">
        <f>(GHO97+#REF!)*GHO98</f>
        <v>#REF!</v>
      </c>
      <c r="GHP94" s="101" t="e">
        <f>(GHP97+#REF!)*GHP98</f>
        <v>#REF!</v>
      </c>
      <c r="GHQ94" s="101" t="e">
        <f>(GHQ97+#REF!)*GHQ98</f>
        <v>#REF!</v>
      </c>
      <c r="GHR94" s="101" t="e">
        <f>(GHR97+#REF!)*GHR98</f>
        <v>#REF!</v>
      </c>
      <c r="GHS94" s="101" t="e">
        <f>(GHS97+#REF!)*GHS98</f>
        <v>#REF!</v>
      </c>
      <c r="GHT94" s="101" t="e">
        <f>(GHT97+#REF!)*GHT98</f>
        <v>#REF!</v>
      </c>
      <c r="GHU94" s="101" t="e">
        <f>(GHU97+#REF!)*GHU98</f>
        <v>#REF!</v>
      </c>
      <c r="GHV94" s="101" t="e">
        <f>(GHV97+#REF!)*GHV98</f>
        <v>#REF!</v>
      </c>
      <c r="GHW94" s="101" t="e">
        <f>(GHW97+#REF!)*GHW98</f>
        <v>#REF!</v>
      </c>
      <c r="GHX94" s="101" t="e">
        <f>(GHX97+#REF!)*GHX98</f>
        <v>#REF!</v>
      </c>
      <c r="GHY94" s="101" t="e">
        <f>(GHY97+#REF!)*GHY98</f>
        <v>#REF!</v>
      </c>
      <c r="GHZ94" s="101" t="e">
        <f>(GHZ97+#REF!)*GHZ98</f>
        <v>#REF!</v>
      </c>
      <c r="GIA94" s="101" t="e">
        <f>(GIA97+#REF!)*GIA98</f>
        <v>#REF!</v>
      </c>
      <c r="GIB94" s="101" t="e">
        <f>(GIB97+#REF!)*GIB98</f>
        <v>#REF!</v>
      </c>
      <c r="GIC94" s="101" t="e">
        <f>(GIC97+#REF!)*GIC98</f>
        <v>#REF!</v>
      </c>
      <c r="GID94" s="101" t="e">
        <f>(GID97+#REF!)*GID98</f>
        <v>#REF!</v>
      </c>
      <c r="GIE94" s="101" t="e">
        <f>(GIE97+#REF!)*GIE98</f>
        <v>#REF!</v>
      </c>
      <c r="GIF94" s="101" t="e">
        <f>(GIF97+#REF!)*GIF98</f>
        <v>#REF!</v>
      </c>
      <c r="GIG94" s="101" t="e">
        <f>(GIG97+#REF!)*GIG98</f>
        <v>#REF!</v>
      </c>
      <c r="GIH94" s="101" t="e">
        <f>(GIH97+#REF!)*GIH98</f>
        <v>#REF!</v>
      </c>
      <c r="GII94" s="101" t="e">
        <f>(GII97+#REF!)*GII98</f>
        <v>#REF!</v>
      </c>
      <c r="GIJ94" s="101" t="e">
        <f>(GIJ97+#REF!)*GIJ98</f>
        <v>#REF!</v>
      </c>
      <c r="GIK94" s="101" t="e">
        <f>(GIK97+#REF!)*GIK98</f>
        <v>#REF!</v>
      </c>
      <c r="GIL94" s="101" t="e">
        <f>(GIL97+#REF!)*GIL98</f>
        <v>#REF!</v>
      </c>
      <c r="GIM94" s="101" t="e">
        <f>(GIM97+#REF!)*GIM98</f>
        <v>#REF!</v>
      </c>
      <c r="GIN94" s="101" t="e">
        <f>(GIN97+#REF!)*GIN98</f>
        <v>#REF!</v>
      </c>
      <c r="GIO94" s="101" t="e">
        <f>(GIO97+#REF!)*GIO98</f>
        <v>#REF!</v>
      </c>
      <c r="GIP94" s="101" t="e">
        <f>(GIP97+#REF!)*GIP98</f>
        <v>#REF!</v>
      </c>
      <c r="GIQ94" s="101" t="e">
        <f>(GIQ97+#REF!)*GIQ98</f>
        <v>#REF!</v>
      </c>
      <c r="GIR94" s="101" t="e">
        <f>(GIR97+#REF!)*GIR98</f>
        <v>#REF!</v>
      </c>
      <c r="GIS94" s="101" t="e">
        <f>(GIS97+#REF!)*GIS98</f>
        <v>#REF!</v>
      </c>
      <c r="GIT94" s="101" t="e">
        <f>(GIT97+#REF!)*GIT98</f>
        <v>#REF!</v>
      </c>
      <c r="GIU94" s="101" t="e">
        <f>(GIU97+#REF!)*GIU98</f>
        <v>#REF!</v>
      </c>
      <c r="GIV94" s="101" t="e">
        <f>(GIV97+#REF!)*GIV98</f>
        <v>#REF!</v>
      </c>
      <c r="GIW94" s="101" t="e">
        <f>(GIW97+#REF!)*GIW98</f>
        <v>#REF!</v>
      </c>
      <c r="GIX94" s="101" t="e">
        <f>(GIX97+#REF!)*GIX98</f>
        <v>#REF!</v>
      </c>
      <c r="GIY94" s="101" t="e">
        <f>(GIY97+#REF!)*GIY98</f>
        <v>#REF!</v>
      </c>
      <c r="GIZ94" s="101" t="e">
        <f>(GIZ97+#REF!)*GIZ98</f>
        <v>#REF!</v>
      </c>
      <c r="GJA94" s="101" t="e">
        <f>(GJA97+#REF!)*GJA98</f>
        <v>#REF!</v>
      </c>
      <c r="GJB94" s="101" t="e">
        <f>(GJB97+#REF!)*GJB98</f>
        <v>#REF!</v>
      </c>
      <c r="GJC94" s="101" t="e">
        <f>(GJC97+#REF!)*GJC98</f>
        <v>#REF!</v>
      </c>
      <c r="GJD94" s="101" t="e">
        <f>(GJD97+#REF!)*GJD98</f>
        <v>#REF!</v>
      </c>
      <c r="GJE94" s="101" t="e">
        <f>(GJE97+#REF!)*GJE98</f>
        <v>#REF!</v>
      </c>
      <c r="GJF94" s="101" t="e">
        <f>(GJF97+#REF!)*GJF98</f>
        <v>#REF!</v>
      </c>
      <c r="GJG94" s="101" t="e">
        <f>(GJG97+#REF!)*GJG98</f>
        <v>#REF!</v>
      </c>
      <c r="GJH94" s="101" t="e">
        <f>(GJH97+#REF!)*GJH98</f>
        <v>#REF!</v>
      </c>
      <c r="GJI94" s="101" t="e">
        <f>(GJI97+#REF!)*GJI98</f>
        <v>#REF!</v>
      </c>
      <c r="GJJ94" s="101" t="e">
        <f>(GJJ97+#REF!)*GJJ98</f>
        <v>#REF!</v>
      </c>
      <c r="GJK94" s="101" t="e">
        <f>(GJK97+#REF!)*GJK98</f>
        <v>#REF!</v>
      </c>
      <c r="GJL94" s="101" t="e">
        <f>(GJL97+#REF!)*GJL98</f>
        <v>#REF!</v>
      </c>
      <c r="GJM94" s="101" t="e">
        <f>(GJM97+#REF!)*GJM98</f>
        <v>#REF!</v>
      </c>
      <c r="GJN94" s="101" t="e">
        <f>(GJN97+#REF!)*GJN98</f>
        <v>#REF!</v>
      </c>
      <c r="GJO94" s="101" t="e">
        <f>(GJO97+#REF!)*GJO98</f>
        <v>#REF!</v>
      </c>
      <c r="GJP94" s="101" t="e">
        <f>(GJP97+#REF!)*GJP98</f>
        <v>#REF!</v>
      </c>
      <c r="GJQ94" s="101" t="e">
        <f>(GJQ97+#REF!)*GJQ98</f>
        <v>#REF!</v>
      </c>
      <c r="GJR94" s="101" t="e">
        <f>(GJR97+#REF!)*GJR98</f>
        <v>#REF!</v>
      </c>
      <c r="GJS94" s="101" t="e">
        <f>(GJS97+#REF!)*GJS98</f>
        <v>#REF!</v>
      </c>
      <c r="GJT94" s="101" t="e">
        <f>(GJT97+#REF!)*GJT98</f>
        <v>#REF!</v>
      </c>
      <c r="GJU94" s="101" t="e">
        <f>(GJU97+#REF!)*GJU98</f>
        <v>#REF!</v>
      </c>
      <c r="GJV94" s="101" t="e">
        <f>(GJV97+#REF!)*GJV98</f>
        <v>#REF!</v>
      </c>
      <c r="GJW94" s="101" t="e">
        <f>(GJW97+#REF!)*GJW98</f>
        <v>#REF!</v>
      </c>
      <c r="GJX94" s="101" t="e">
        <f>(GJX97+#REF!)*GJX98</f>
        <v>#REF!</v>
      </c>
      <c r="GJY94" s="101" t="e">
        <f>(GJY97+#REF!)*GJY98</f>
        <v>#REF!</v>
      </c>
      <c r="GJZ94" s="101" t="e">
        <f>(GJZ97+#REF!)*GJZ98</f>
        <v>#REF!</v>
      </c>
      <c r="GKA94" s="101" t="e">
        <f>(GKA97+#REF!)*GKA98</f>
        <v>#REF!</v>
      </c>
      <c r="GKB94" s="101" t="e">
        <f>(GKB97+#REF!)*GKB98</f>
        <v>#REF!</v>
      </c>
      <c r="GKC94" s="101" t="e">
        <f>(GKC97+#REF!)*GKC98</f>
        <v>#REF!</v>
      </c>
      <c r="GKD94" s="101" t="e">
        <f>(GKD97+#REF!)*GKD98</f>
        <v>#REF!</v>
      </c>
      <c r="GKE94" s="101" t="e">
        <f>(GKE97+#REF!)*GKE98</f>
        <v>#REF!</v>
      </c>
      <c r="GKF94" s="101" t="e">
        <f>(GKF97+#REF!)*GKF98</f>
        <v>#REF!</v>
      </c>
      <c r="GKG94" s="101" t="e">
        <f>(GKG97+#REF!)*GKG98</f>
        <v>#REF!</v>
      </c>
      <c r="GKH94" s="101" t="e">
        <f>(GKH97+#REF!)*GKH98</f>
        <v>#REF!</v>
      </c>
      <c r="GKI94" s="101" t="e">
        <f>(GKI97+#REF!)*GKI98</f>
        <v>#REF!</v>
      </c>
      <c r="GKJ94" s="101" t="e">
        <f>(GKJ97+#REF!)*GKJ98</f>
        <v>#REF!</v>
      </c>
      <c r="GKK94" s="101" t="e">
        <f>(GKK97+#REF!)*GKK98</f>
        <v>#REF!</v>
      </c>
      <c r="GKL94" s="101" t="e">
        <f>(GKL97+#REF!)*GKL98</f>
        <v>#REF!</v>
      </c>
      <c r="GKM94" s="101" t="e">
        <f>(GKM97+#REF!)*GKM98</f>
        <v>#REF!</v>
      </c>
      <c r="GKN94" s="101" t="e">
        <f>(GKN97+#REF!)*GKN98</f>
        <v>#REF!</v>
      </c>
      <c r="GKO94" s="101" t="e">
        <f>(GKO97+#REF!)*GKO98</f>
        <v>#REF!</v>
      </c>
      <c r="GKP94" s="101" t="e">
        <f>(GKP97+#REF!)*GKP98</f>
        <v>#REF!</v>
      </c>
      <c r="GKQ94" s="101" t="e">
        <f>(GKQ97+#REF!)*GKQ98</f>
        <v>#REF!</v>
      </c>
      <c r="GKR94" s="101" t="e">
        <f>(GKR97+#REF!)*GKR98</f>
        <v>#REF!</v>
      </c>
      <c r="GKS94" s="101" t="e">
        <f>(GKS97+#REF!)*GKS98</f>
        <v>#REF!</v>
      </c>
      <c r="GKT94" s="101" t="e">
        <f>(GKT97+#REF!)*GKT98</f>
        <v>#REF!</v>
      </c>
      <c r="GKU94" s="101" t="e">
        <f>(GKU97+#REF!)*GKU98</f>
        <v>#REF!</v>
      </c>
      <c r="GKV94" s="101" t="e">
        <f>(GKV97+#REF!)*GKV98</f>
        <v>#REF!</v>
      </c>
      <c r="GKW94" s="101" t="e">
        <f>(GKW97+#REF!)*GKW98</f>
        <v>#REF!</v>
      </c>
      <c r="GKX94" s="101" t="e">
        <f>(GKX97+#REF!)*GKX98</f>
        <v>#REF!</v>
      </c>
      <c r="GKY94" s="101" t="e">
        <f>(GKY97+#REF!)*GKY98</f>
        <v>#REF!</v>
      </c>
      <c r="GKZ94" s="101" t="e">
        <f>(GKZ97+#REF!)*GKZ98</f>
        <v>#REF!</v>
      </c>
      <c r="GLA94" s="101" t="e">
        <f>(GLA97+#REF!)*GLA98</f>
        <v>#REF!</v>
      </c>
      <c r="GLB94" s="101" t="e">
        <f>(GLB97+#REF!)*GLB98</f>
        <v>#REF!</v>
      </c>
      <c r="GLC94" s="101" t="e">
        <f>(GLC97+#REF!)*GLC98</f>
        <v>#REF!</v>
      </c>
      <c r="GLD94" s="101" t="e">
        <f>(GLD97+#REF!)*GLD98</f>
        <v>#REF!</v>
      </c>
      <c r="GLE94" s="101" t="e">
        <f>(GLE97+#REF!)*GLE98</f>
        <v>#REF!</v>
      </c>
      <c r="GLF94" s="101" t="e">
        <f>(GLF97+#REF!)*GLF98</f>
        <v>#REF!</v>
      </c>
      <c r="GLG94" s="101" t="e">
        <f>(GLG97+#REF!)*GLG98</f>
        <v>#REF!</v>
      </c>
      <c r="GLH94" s="101" t="e">
        <f>(GLH97+#REF!)*GLH98</f>
        <v>#REF!</v>
      </c>
      <c r="GLI94" s="101" t="e">
        <f>(GLI97+#REF!)*GLI98</f>
        <v>#REF!</v>
      </c>
      <c r="GLJ94" s="101" t="e">
        <f>(GLJ97+#REF!)*GLJ98</f>
        <v>#REF!</v>
      </c>
      <c r="GLK94" s="101" t="e">
        <f>(GLK97+#REF!)*GLK98</f>
        <v>#REF!</v>
      </c>
      <c r="GLL94" s="101" t="e">
        <f>(GLL97+#REF!)*GLL98</f>
        <v>#REF!</v>
      </c>
      <c r="GLM94" s="101" t="e">
        <f>(GLM97+#REF!)*GLM98</f>
        <v>#REF!</v>
      </c>
      <c r="GLN94" s="101" t="e">
        <f>(GLN97+#REF!)*GLN98</f>
        <v>#REF!</v>
      </c>
      <c r="GLO94" s="101" t="e">
        <f>(GLO97+#REF!)*GLO98</f>
        <v>#REF!</v>
      </c>
      <c r="GLP94" s="101" t="e">
        <f>(GLP97+#REF!)*GLP98</f>
        <v>#REF!</v>
      </c>
      <c r="GLQ94" s="101" t="e">
        <f>(GLQ97+#REF!)*GLQ98</f>
        <v>#REF!</v>
      </c>
      <c r="GLR94" s="101" t="e">
        <f>(GLR97+#REF!)*GLR98</f>
        <v>#REF!</v>
      </c>
      <c r="GLS94" s="101" t="e">
        <f>(GLS97+#REF!)*GLS98</f>
        <v>#REF!</v>
      </c>
      <c r="GLT94" s="101" t="e">
        <f>(GLT97+#REF!)*GLT98</f>
        <v>#REF!</v>
      </c>
      <c r="GLU94" s="101" t="e">
        <f>(GLU97+#REF!)*GLU98</f>
        <v>#REF!</v>
      </c>
      <c r="GLV94" s="101" t="e">
        <f>(GLV97+#REF!)*GLV98</f>
        <v>#REF!</v>
      </c>
      <c r="GLW94" s="101" t="e">
        <f>(GLW97+#REF!)*GLW98</f>
        <v>#REF!</v>
      </c>
      <c r="GLX94" s="101" t="e">
        <f>(GLX97+#REF!)*GLX98</f>
        <v>#REF!</v>
      </c>
      <c r="GLY94" s="101" t="e">
        <f>(GLY97+#REF!)*GLY98</f>
        <v>#REF!</v>
      </c>
      <c r="GLZ94" s="101" t="e">
        <f>(GLZ97+#REF!)*GLZ98</f>
        <v>#REF!</v>
      </c>
      <c r="GMA94" s="101" t="e">
        <f>(GMA97+#REF!)*GMA98</f>
        <v>#REF!</v>
      </c>
      <c r="GMB94" s="101" t="e">
        <f>(GMB97+#REF!)*GMB98</f>
        <v>#REF!</v>
      </c>
      <c r="GMC94" s="101" t="e">
        <f>(GMC97+#REF!)*GMC98</f>
        <v>#REF!</v>
      </c>
      <c r="GMD94" s="101" t="e">
        <f>(GMD97+#REF!)*GMD98</f>
        <v>#REF!</v>
      </c>
      <c r="GME94" s="101" t="e">
        <f>(GME97+#REF!)*GME98</f>
        <v>#REF!</v>
      </c>
      <c r="GMF94" s="101" t="e">
        <f>(GMF97+#REF!)*GMF98</f>
        <v>#REF!</v>
      </c>
      <c r="GMG94" s="101" t="e">
        <f>(GMG97+#REF!)*GMG98</f>
        <v>#REF!</v>
      </c>
      <c r="GMH94" s="101" t="e">
        <f>(GMH97+#REF!)*GMH98</f>
        <v>#REF!</v>
      </c>
      <c r="GMI94" s="101" t="e">
        <f>(GMI97+#REF!)*GMI98</f>
        <v>#REF!</v>
      </c>
      <c r="GMJ94" s="101" t="e">
        <f>(GMJ97+#REF!)*GMJ98</f>
        <v>#REF!</v>
      </c>
      <c r="GMK94" s="101" t="e">
        <f>(GMK97+#REF!)*GMK98</f>
        <v>#REF!</v>
      </c>
      <c r="GML94" s="101" t="e">
        <f>(GML97+#REF!)*GML98</f>
        <v>#REF!</v>
      </c>
      <c r="GMM94" s="101" t="e">
        <f>(GMM97+#REF!)*GMM98</f>
        <v>#REF!</v>
      </c>
      <c r="GMN94" s="101" t="e">
        <f>(GMN97+#REF!)*GMN98</f>
        <v>#REF!</v>
      </c>
      <c r="GMO94" s="101" t="e">
        <f>(GMO97+#REF!)*GMO98</f>
        <v>#REF!</v>
      </c>
      <c r="GMP94" s="101" t="e">
        <f>(GMP97+#REF!)*GMP98</f>
        <v>#REF!</v>
      </c>
      <c r="GMQ94" s="101" t="e">
        <f>(GMQ97+#REF!)*GMQ98</f>
        <v>#REF!</v>
      </c>
      <c r="GMR94" s="101" t="e">
        <f>(GMR97+#REF!)*GMR98</f>
        <v>#REF!</v>
      </c>
      <c r="GMS94" s="101" t="e">
        <f>(GMS97+#REF!)*GMS98</f>
        <v>#REF!</v>
      </c>
      <c r="GMT94" s="101" t="e">
        <f>(GMT97+#REF!)*GMT98</f>
        <v>#REF!</v>
      </c>
      <c r="GMU94" s="101" t="e">
        <f>(GMU97+#REF!)*GMU98</f>
        <v>#REF!</v>
      </c>
      <c r="GMV94" s="101" t="e">
        <f>(GMV97+#REF!)*GMV98</f>
        <v>#REF!</v>
      </c>
      <c r="GMW94" s="101" t="e">
        <f>(GMW97+#REF!)*GMW98</f>
        <v>#REF!</v>
      </c>
      <c r="GMX94" s="101" t="e">
        <f>(GMX97+#REF!)*GMX98</f>
        <v>#REF!</v>
      </c>
      <c r="GMY94" s="101" t="e">
        <f>(GMY97+#REF!)*GMY98</f>
        <v>#REF!</v>
      </c>
      <c r="GMZ94" s="101" t="e">
        <f>(GMZ97+#REF!)*GMZ98</f>
        <v>#REF!</v>
      </c>
      <c r="GNA94" s="101" t="e">
        <f>(GNA97+#REF!)*GNA98</f>
        <v>#REF!</v>
      </c>
      <c r="GNB94" s="101" t="e">
        <f>(GNB97+#REF!)*GNB98</f>
        <v>#REF!</v>
      </c>
      <c r="GNC94" s="101" t="e">
        <f>(GNC97+#REF!)*GNC98</f>
        <v>#REF!</v>
      </c>
      <c r="GND94" s="101" t="e">
        <f>(GND97+#REF!)*GND98</f>
        <v>#REF!</v>
      </c>
      <c r="GNE94" s="101" t="e">
        <f>(GNE97+#REF!)*GNE98</f>
        <v>#REF!</v>
      </c>
      <c r="GNF94" s="101" t="e">
        <f>(GNF97+#REF!)*GNF98</f>
        <v>#REF!</v>
      </c>
      <c r="GNG94" s="101" t="e">
        <f>(GNG97+#REF!)*GNG98</f>
        <v>#REF!</v>
      </c>
      <c r="GNH94" s="101" t="e">
        <f>(GNH97+#REF!)*GNH98</f>
        <v>#REF!</v>
      </c>
      <c r="GNI94" s="101" t="e">
        <f>(GNI97+#REF!)*GNI98</f>
        <v>#REF!</v>
      </c>
      <c r="GNJ94" s="101" t="e">
        <f>(GNJ97+#REF!)*GNJ98</f>
        <v>#REF!</v>
      </c>
      <c r="GNK94" s="101" t="e">
        <f>(GNK97+#REF!)*GNK98</f>
        <v>#REF!</v>
      </c>
      <c r="GNL94" s="101" t="e">
        <f>(GNL97+#REF!)*GNL98</f>
        <v>#REF!</v>
      </c>
      <c r="GNM94" s="101" t="e">
        <f>(GNM97+#REF!)*GNM98</f>
        <v>#REF!</v>
      </c>
      <c r="GNN94" s="101" t="e">
        <f>(GNN97+#REF!)*GNN98</f>
        <v>#REF!</v>
      </c>
      <c r="GNO94" s="101" t="e">
        <f>(GNO97+#REF!)*GNO98</f>
        <v>#REF!</v>
      </c>
      <c r="GNP94" s="101" t="e">
        <f>(GNP97+#REF!)*GNP98</f>
        <v>#REF!</v>
      </c>
      <c r="GNQ94" s="101" t="e">
        <f>(GNQ97+#REF!)*GNQ98</f>
        <v>#REF!</v>
      </c>
      <c r="GNR94" s="101" t="e">
        <f>(GNR97+#REF!)*GNR98</f>
        <v>#REF!</v>
      </c>
      <c r="GNS94" s="101" t="e">
        <f>(GNS97+#REF!)*GNS98</f>
        <v>#REF!</v>
      </c>
      <c r="GNT94" s="101" t="e">
        <f>(GNT97+#REF!)*GNT98</f>
        <v>#REF!</v>
      </c>
      <c r="GNU94" s="101" t="e">
        <f>(GNU97+#REF!)*GNU98</f>
        <v>#REF!</v>
      </c>
      <c r="GNV94" s="101" t="e">
        <f>(GNV97+#REF!)*GNV98</f>
        <v>#REF!</v>
      </c>
      <c r="GNW94" s="101" t="e">
        <f>(GNW97+#REF!)*GNW98</f>
        <v>#REF!</v>
      </c>
      <c r="GNX94" s="101" t="e">
        <f>(GNX97+#REF!)*GNX98</f>
        <v>#REF!</v>
      </c>
      <c r="GNY94" s="101" t="e">
        <f>(GNY97+#REF!)*GNY98</f>
        <v>#REF!</v>
      </c>
      <c r="GNZ94" s="101" t="e">
        <f>(GNZ97+#REF!)*GNZ98</f>
        <v>#REF!</v>
      </c>
      <c r="GOA94" s="101" t="e">
        <f>(GOA97+#REF!)*GOA98</f>
        <v>#REF!</v>
      </c>
      <c r="GOB94" s="101" t="e">
        <f>(GOB97+#REF!)*GOB98</f>
        <v>#REF!</v>
      </c>
      <c r="GOC94" s="101" t="e">
        <f>(GOC97+#REF!)*GOC98</f>
        <v>#REF!</v>
      </c>
      <c r="GOD94" s="101" t="e">
        <f>(GOD97+#REF!)*GOD98</f>
        <v>#REF!</v>
      </c>
      <c r="GOE94" s="101" t="e">
        <f>(GOE97+#REF!)*GOE98</f>
        <v>#REF!</v>
      </c>
      <c r="GOF94" s="101" t="e">
        <f>(GOF97+#REF!)*GOF98</f>
        <v>#REF!</v>
      </c>
      <c r="GOG94" s="101" t="e">
        <f>(GOG97+#REF!)*GOG98</f>
        <v>#REF!</v>
      </c>
      <c r="GOH94" s="101" t="e">
        <f>(GOH97+#REF!)*GOH98</f>
        <v>#REF!</v>
      </c>
      <c r="GOI94" s="101" t="e">
        <f>(GOI97+#REF!)*GOI98</f>
        <v>#REF!</v>
      </c>
      <c r="GOJ94" s="101" t="e">
        <f>(GOJ97+#REF!)*GOJ98</f>
        <v>#REF!</v>
      </c>
      <c r="GOK94" s="101" t="e">
        <f>(GOK97+#REF!)*GOK98</f>
        <v>#REF!</v>
      </c>
      <c r="GOL94" s="101" t="e">
        <f>(GOL97+#REF!)*GOL98</f>
        <v>#REF!</v>
      </c>
      <c r="GOM94" s="101" t="e">
        <f>(GOM97+#REF!)*GOM98</f>
        <v>#REF!</v>
      </c>
      <c r="GON94" s="101" t="e">
        <f>(GON97+#REF!)*GON98</f>
        <v>#REF!</v>
      </c>
      <c r="GOO94" s="101" t="e">
        <f>(GOO97+#REF!)*GOO98</f>
        <v>#REF!</v>
      </c>
      <c r="GOP94" s="101" t="e">
        <f>(GOP97+#REF!)*GOP98</f>
        <v>#REF!</v>
      </c>
      <c r="GOQ94" s="101" t="e">
        <f>(GOQ97+#REF!)*GOQ98</f>
        <v>#REF!</v>
      </c>
      <c r="GOR94" s="101" t="e">
        <f>(GOR97+#REF!)*GOR98</f>
        <v>#REF!</v>
      </c>
      <c r="GOS94" s="101" t="e">
        <f>(GOS97+#REF!)*GOS98</f>
        <v>#REF!</v>
      </c>
      <c r="GOT94" s="101" t="e">
        <f>(GOT97+#REF!)*GOT98</f>
        <v>#REF!</v>
      </c>
      <c r="GOU94" s="101" t="e">
        <f>(GOU97+#REF!)*GOU98</f>
        <v>#REF!</v>
      </c>
      <c r="GOV94" s="101" t="e">
        <f>(GOV97+#REF!)*GOV98</f>
        <v>#REF!</v>
      </c>
      <c r="GOW94" s="101" t="e">
        <f>(GOW97+#REF!)*GOW98</f>
        <v>#REF!</v>
      </c>
      <c r="GOX94" s="101" t="e">
        <f>(GOX97+#REF!)*GOX98</f>
        <v>#REF!</v>
      </c>
      <c r="GOY94" s="101" t="e">
        <f>(GOY97+#REF!)*GOY98</f>
        <v>#REF!</v>
      </c>
      <c r="GOZ94" s="101" t="e">
        <f>(GOZ97+#REF!)*GOZ98</f>
        <v>#REF!</v>
      </c>
      <c r="GPA94" s="101" t="e">
        <f>(GPA97+#REF!)*GPA98</f>
        <v>#REF!</v>
      </c>
      <c r="GPB94" s="101" t="e">
        <f>(GPB97+#REF!)*GPB98</f>
        <v>#REF!</v>
      </c>
      <c r="GPC94" s="101" t="e">
        <f>(GPC97+#REF!)*GPC98</f>
        <v>#REF!</v>
      </c>
      <c r="GPD94" s="101" t="e">
        <f>(GPD97+#REF!)*GPD98</f>
        <v>#REF!</v>
      </c>
      <c r="GPE94" s="101" t="e">
        <f>(GPE97+#REF!)*GPE98</f>
        <v>#REF!</v>
      </c>
      <c r="GPF94" s="101" t="e">
        <f>(GPF97+#REF!)*GPF98</f>
        <v>#REF!</v>
      </c>
      <c r="GPG94" s="101" t="e">
        <f>(GPG97+#REF!)*GPG98</f>
        <v>#REF!</v>
      </c>
      <c r="GPH94" s="101" t="e">
        <f>(GPH97+#REF!)*GPH98</f>
        <v>#REF!</v>
      </c>
      <c r="GPI94" s="101" t="e">
        <f>(GPI97+#REF!)*GPI98</f>
        <v>#REF!</v>
      </c>
      <c r="GPJ94" s="101" t="e">
        <f>(GPJ97+#REF!)*GPJ98</f>
        <v>#REF!</v>
      </c>
      <c r="GPK94" s="101" t="e">
        <f>(GPK97+#REF!)*GPK98</f>
        <v>#REF!</v>
      </c>
      <c r="GPL94" s="101" t="e">
        <f>(GPL97+#REF!)*GPL98</f>
        <v>#REF!</v>
      </c>
      <c r="GPM94" s="101" t="e">
        <f>(GPM97+#REF!)*GPM98</f>
        <v>#REF!</v>
      </c>
      <c r="GPN94" s="101" t="e">
        <f>(GPN97+#REF!)*GPN98</f>
        <v>#REF!</v>
      </c>
      <c r="GPO94" s="101" t="e">
        <f>(GPO97+#REF!)*GPO98</f>
        <v>#REF!</v>
      </c>
      <c r="GPP94" s="101" t="e">
        <f>(GPP97+#REF!)*GPP98</f>
        <v>#REF!</v>
      </c>
      <c r="GPQ94" s="101" t="e">
        <f>(GPQ97+#REF!)*GPQ98</f>
        <v>#REF!</v>
      </c>
      <c r="GPR94" s="101" t="e">
        <f>(GPR97+#REF!)*GPR98</f>
        <v>#REF!</v>
      </c>
      <c r="GPS94" s="101" t="e">
        <f>(GPS97+#REF!)*GPS98</f>
        <v>#REF!</v>
      </c>
      <c r="GPT94" s="101" t="e">
        <f>(GPT97+#REF!)*GPT98</f>
        <v>#REF!</v>
      </c>
      <c r="GPU94" s="101" t="e">
        <f>(GPU97+#REF!)*GPU98</f>
        <v>#REF!</v>
      </c>
      <c r="GPV94" s="101" t="e">
        <f>(GPV97+#REF!)*GPV98</f>
        <v>#REF!</v>
      </c>
      <c r="GPW94" s="101" t="e">
        <f>(GPW97+#REF!)*GPW98</f>
        <v>#REF!</v>
      </c>
      <c r="GPX94" s="101" t="e">
        <f>(GPX97+#REF!)*GPX98</f>
        <v>#REF!</v>
      </c>
      <c r="GPY94" s="101" t="e">
        <f>(GPY97+#REF!)*GPY98</f>
        <v>#REF!</v>
      </c>
      <c r="GPZ94" s="101" t="e">
        <f>(GPZ97+#REF!)*GPZ98</f>
        <v>#REF!</v>
      </c>
      <c r="GQA94" s="101" t="e">
        <f>(GQA97+#REF!)*GQA98</f>
        <v>#REF!</v>
      </c>
      <c r="GQB94" s="101" t="e">
        <f>(GQB97+#REF!)*GQB98</f>
        <v>#REF!</v>
      </c>
      <c r="GQC94" s="101" t="e">
        <f>(GQC97+#REF!)*GQC98</f>
        <v>#REF!</v>
      </c>
      <c r="GQD94" s="101" t="e">
        <f>(GQD97+#REF!)*GQD98</f>
        <v>#REF!</v>
      </c>
      <c r="GQE94" s="101" t="e">
        <f>(GQE97+#REF!)*GQE98</f>
        <v>#REF!</v>
      </c>
      <c r="GQF94" s="101" t="e">
        <f>(GQF97+#REF!)*GQF98</f>
        <v>#REF!</v>
      </c>
      <c r="GQG94" s="101" t="e">
        <f>(GQG97+#REF!)*GQG98</f>
        <v>#REF!</v>
      </c>
      <c r="GQH94" s="101" t="e">
        <f>(GQH97+#REF!)*GQH98</f>
        <v>#REF!</v>
      </c>
      <c r="GQI94" s="101" t="e">
        <f>(GQI97+#REF!)*GQI98</f>
        <v>#REF!</v>
      </c>
      <c r="GQJ94" s="101" t="e">
        <f>(GQJ97+#REF!)*GQJ98</f>
        <v>#REF!</v>
      </c>
      <c r="GQK94" s="101" t="e">
        <f>(GQK97+#REF!)*GQK98</f>
        <v>#REF!</v>
      </c>
      <c r="GQL94" s="101" t="e">
        <f>(GQL97+#REF!)*GQL98</f>
        <v>#REF!</v>
      </c>
      <c r="GQM94" s="101" t="e">
        <f>(GQM97+#REF!)*GQM98</f>
        <v>#REF!</v>
      </c>
      <c r="GQN94" s="101" t="e">
        <f>(GQN97+#REF!)*GQN98</f>
        <v>#REF!</v>
      </c>
      <c r="GQO94" s="101" t="e">
        <f>(GQO97+#REF!)*GQO98</f>
        <v>#REF!</v>
      </c>
      <c r="GQP94" s="101" t="e">
        <f>(GQP97+#REF!)*GQP98</f>
        <v>#REF!</v>
      </c>
      <c r="GQQ94" s="101" t="e">
        <f>(GQQ97+#REF!)*GQQ98</f>
        <v>#REF!</v>
      </c>
      <c r="GQR94" s="101" t="e">
        <f>(GQR97+#REF!)*GQR98</f>
        <v>#REF!</v>
      </c>
      <c r="GQS94" s="101" t="e">
        <f>(GQS97+#REF!)*GQS98</f>
        <v>#REF!</v>
      </c>
      <c r="GQT94" s="101" t="e">
        <f>(GQT97+#REF!)*GQT98</f>
        <v>#REF!</v>
      </c>
      <c r="GQU94" s="101" t="e">
        <f>(GQU97+#REF!)*GQU98</f>
        <v>#REF!</v>
      </c>
      <c r="GQV94" s="101" t="e">
        <f>(GQV97+#REF!)*GQV98</f>
        <v>#REF!</v>
      </c>
      <c r="GQW94" s="101" t="e">
        <f>(GQW97+#REF!)*GQW98</f>
        <v>#REF!</v>
      </c>
      <c r="GQX94" s="101" t="e">
        <f>(GQX97+#REF!)*GQX98</f>
        <v>#REF!</v>
      </c>
      <c r="GQY94" s="101" t="e">
        <f>(GQY97+#REF!)*GQY98</f>
        <v>#REF!</v>
      </c>
      <c r="GQZ94" s="101" t="e">
        <f>(GQZ97+#REF!)*GQZ98</f>
        <v>#REF!</v>
      </c>
      <c r="GRA94" s="101" t="e">
        <f>(GRA97+#REF!)*GRA98</f>
        <v>#REF!</v>
      </c>
      <c r="GRB94" s="101" t="e">
        <f>(GRB97+#REF!)*GRB98</f>
        <v>#REF!</v>
      </c>
      <c r="GRC94" s="101" t="e">
        <f>(GRC97+#REF!)*GRC98</f>
        <v>#REF!</v>
      </c>
      <c r="GRD94" s="101" t="e">
        <f>(GRD97+#REF!)*GRD98</f>
        <v>#REF!</v>
      </c>
      <c r="GRE94" s="101" t="e">
        <f>(GRE97+#REF!)*GRE98</f>
        <v>#REF!</v>
      </c>
      <c r="GRF94" s="101" t="e">
        <f>(GRF97+#REF!)*GRF98</f>
        <v>#REF!</v>
      </c>
      <c r="GRG94" s="101" t="e">
        <f>(GRG97+#REF!)*GRG98</f>
        <v>#REF!</v>
      </c>
      <c r="GRH94" s="101" t="e">
        <f>(GRH97+#REF!)*GRH98</f>
        <v>#REF!</v>
      </c>
      <c r="GRI94" s="101" t="e">
        <f>(GRI97+#REF!)*GRI98</f>
        <v>#REF!</v>
      </c>
      <c r="GRJ94" s="101" t="e">
        <f>(GRJ97+#REF!)*GRJ98</f>
        <v>#REF!</v>
      </c>
      <c r="GRK94" s="101" t="e">
        <f>(GRK97+#REF!)*GRK98</f>
        <v>#REF!</v>
      </c>
      <c r="GRL94" s="101" t="e">
        <f>(GRL97+#REF!)*GRL98</f>
        <v>#REF!</v>
      </c>
      <c r="GRM94" s="101" t="e">
        <f>(GRM97+#REF!)*GRM98</f>
        <v>#REF!</v>
      </c>
      <c r="GRN94" s="101" t="e">
        <f>(GRN97+#REF!)*GRN98</f>
        <v>#REF!</v>
      </c>
      <c r="GRO94" s="101" t="e">
        <f>(GRO97+#REF!)*GRO98</f>
        <v>#REF!</v>
      </c>
      <c r="GRP94" s="101" t="e">
        <f>(GRP97+#REF!)*GRP98</f>
        <v>#REF!</v>
      </c>
      <c r="GRQ94" s="101" t="e">
        <f>(GRQ97+#REF!)*GRQ98</f>
        <v>#REF!</v>
      </c>
      <c r="GRR94" s="101" t="e">
        <f>(GRR97+#REF!)*GRR98</f>
        <v>#REF!</v>
      </c>
      <c r="GRS94" s="101" t="e">
        <f>(GRS97+#REF!)*GRS98</f>
        <v>#REF!</v>
      </c>
      <c r="GRT94" s="101" t="e">
        <f>(GRT97+#REF!)*GRT98</f>
        <v>#REF!</v>
      </c>
      <c r="GRU94" s="101" t="e">
        <f>(GRU97+#REF!)*GRU98</f>
        <v>#REF!</v>
      </c>
      <c r="GRV94" s="101" t="e">
        <f>(GRV97+#REF!)*GRV98</f>
        <v>#REF!</v>
      </c>
      <c r="GRW94" s="101" t="e">
        <f>(GRW97+#REF!)*GRW98</f>
        <v>#REF!</v>
      </c>
      <c r="GRX94" s="101" t="e">
        <f>(GRX97+#REF!)*GRX98</f>
        <v>#REF!</v>
      </c>
      <c r="GRY94" s="101" t="e">
        <f>(GRY97+#REF!)*GRY98</f>
        <v>#REF!</v>
      </c>
      <c r="GRZ94" s="101" t="e">
        <f>(GRZ97+#REF!)*GRZ98</f>
        <v>#REF!</v>
      </c>
      <c r="GSA94" s="101" t="e">
        <f>(GSA97+#REF!)*GSA98</f>
        <v>#REF!</v>
      </c>
      <c r="GSB94" s="101" t="e">
        <f>(GSB97+#REF!)*GSB98</f>
        <v>#REF!</v>
      </c>
      <c r="GSC94" s="101" t="e">
        <f>(GSC97+#REF!)*GSC98</f>
        <v>#REF!</v>
      </c>
      <c r="GSD94" s="101" t="e">
        <f>(GSD97+#REF!)*GSD98</f>
        <v>#REF!</v>
      </c>
      <c r="GSE94" s="101" t="e">
        <f>(GSE97+#REF!)*GSE98</f>
        <v>#REF!</v>
      </c>
      <c r="GSF94" s="101" t="e">
        <f>(GSF97+#REF!)*GSF98</f>
        <v>#REF!</v>
      </c>
      <c r="GSG94" s="101" t="e">
        <f>(GSG97+#REF!)*GSG98</f>
        <v>#REF!</v>
      </c>
      <c r="GSH94" s="101" t="e">
        <f>(GSH97+#REF!)*GSH98</f>
        <v>#REF!</v>
      </c>
      <c r="GSI94" s="101" t="e">
        <f>(GSI97+#REF!)*GSI98</f>
        <v>#REF!</v>
      </c>
      <c r="GSJ94" s="101" t="e">
        <f>(GSJ97+#REF!)*GSJ98</f>
        <v>#REF!</v>
      </c>
      <c r="GSK94" s="101" t="e">
        <f>(GSK97+#REF!)*GSK98</f>
        <v>#REF!</v>
      </c>
      <c r="GSL94" s="101" t="e">
        <f>(GSL97+#REF!)*GSL98</f>
        <v>#REF!</v>
      </c>
      <c r="GSM94" s="101" t="e">
        <f>(GSM97+#REF!)*GSM98</f>
        <v>#REF!</v>
      </c>
      <c r="GSN94" s="101" t="e">
        <f>(GSN97+#REF!)*GSN98</f>
        <v>#REF!</v>
      </c>
      <c r="GSO94" s="101" t="e">
        <f>(GSO97+#REF!)*GSO98</f>
        <v>#REF!</v>
      </c>
      <c r="GSP94" s="101" t="e">
        <f>(GSP97+#REF!)*GSP98</f>
        <v>#REF!</v>
      </c>
      <c r="GSQ94" s="101" t="e">
        <f>(GSQ97+#REF!)*GSQ98</f>
        <v>#REF!</v>
      </c>
      <c r="GSR94" s="101" t="e">
        <f>(GSR97+#REF!)*GSR98</f>
        <v>#REF!</v>
      </c>
      <c r="GSS94" s="101" t="e">
        <f>(GSS97+#REF!)*GSS98</f>
        <v>#REF!</v>
      </c>
      <c r="GST94" s="101" t="e">
        <f>(GST97+#REF!)*GST98</f>
        <v>#REF!</v>
      </c>
      <c r="GSU94" s="101" t="e">
        <f>(GSU97+#REF!)*GSU98</f>
        <v>#REF!</v>
      </c>
      <c r="GSV94" s="101" t="e">
        <f>(GSV97+#REF!)*GSV98</f>
        <v>#REF!</v>
      </c>
      <c r="GSW94" s="101" t="e">
        <f>(GSW97+#REF!)*GSW98</f>
        <v>#REF!</v>
      </c>
      <c r="GSX94" s="101" t="e">
        <f>(GSX97+#REF!)*GSX98</f>
        <v>#REF!</v>
      </c>
      <c r="GSY94" s="101" t="e">
        <f>(GSY97+#REF!)*GSY98</f>
        <v>#REF!</v>
      </c>
      <c r="GSZ94" s="101" t="e">
        <f>(GSZ97+#REF!)*GSZ98</f>
        <v>#REF!</v>
      </c>
      <c r="GTA94" s="101" t="e">
        <f>(GTA97+#REF!)*GTA98</f>
        <v>#REF!</v>
      </c>
      <c r="GTB94" s="101" t="e">
        <f>(GTB97+#REF!)*GTB98</f>
        <v>#REF!</v>
      </c>
      <c r="GTC94" s="101" t="e">
        <f>(GTC97+#REF!)*GTC98</f>
        <v>#REF!</v>
      </c>
      <c r="GTD94" s="101" t="e">
        <f>(GTD97+#REF!)*GTD98</f>
        <v>#REF!</v>
      </c>
      <c r="GTE94" s="101" t="e">
        <f>(GTE97+#REF!)*GTE98</f>
        <v>#REF!</v>
      </c>
      <c r="GTF94" s="101" t="e">
        <f>(GTF97+#REF!)*GTF98</f>
        <v>#REF!</v>
      </c>
      <c r="GTG94" s="101" t="e">
        <f>(GTG97+#REF!)*GTG98</f>
        <v>#REF!</v>
      </c>
      <c r="GTH94" s="101" t="e">
        <f>(GTH97+#REF!)*GTH98</f>
        <v>#REF!</v>
      </c>
      <c r="GTI94" s="101" t="e">
        <f>(GTI97+#REF!)*GTI98</f>
        <v>#REF!</v>
      </c>
      <c r="GTJ94" s="101" t="e">
        <f>(GTJ97+#REF!)*GTJ98</f>
        <v>#REF!</v>
      </c>
      <c r="GTK94" s="101" t="e">
        <f>(GTK97+#REF!)*GTK98</f>
        <v>#REF!</v>
      </c>
      <c r="GTL94" s="101" t="e">
        <f>(GTL97+#REF!)*GTL98</f>
        <v>#REF!</v>
      </c>
      <c r="GTM94" s="101" t="e">
        <f>(GTM97+#REF!)*GTM98</f>
        <v>#REF!</v>
      </c>
      <c r="GTN94" s="101" t="e">
        <f>(GTN97+#REF!)*GTN98</f>
        <v>#REF!</v>
      </c>
      <c r="GTO94" s="101" t="e">
        <f>(GTO97+#REF!)*GTO98</f>
        <v>#REF!</v>
      </c>
      <c r="GTP94" s="101" t="e">
        <f>(GTP97+#REF!)*GTP98</f>
        <v>#REF!</v>
      </c>
      <c r="GTQ94" s="101" t="e">
        <f>(GTQ97+#REF!)*GTQ98</f>
        <v>#REF!</v>
      </c>
      <c r="GTR94" s="101" t="e">
        <f>(GTR97+#REF!)*GTR98</f>
        <v>#REF!</v>
      </c>
      <c r="GTS94" s="101" t="e">
        <f>(GTS97+#REF!)*GTS98</f>
        <v>#REF!</v>
      </c>
      <c r="GTT94" s="101" t="e">
        <f>(GTT97+#REF!)*GTT98</f>
        <v>#REF!</v>
      </c>
      <c r="GTU94" s="101" t="e">
        <f>(GTU97+#REF!)*GTU98</f>
        <v>#REF!</v>
      </c>
      <c r="GTV94" s="101" t="e">
        <f>(GTV97+#REF!)*GTV98</f>
        <v>#REF!</v>
      </c>
      <c r="GTW94" s="101" t="e">
        <f>(GTW97+#REF!)*GTW98</f>
        <v>#REF!</v>
      </c>
      <c r="GTX94" s="101" t="e">
        <f>(GTX97+#REF!)*GTX98</f>
        <v>#REF!</v>
      </c>
      <c r="GTY94" s="101" t="e">
        <f>(GTY97+#REF!)*GTY98</f>
        <v>#REF!</v>
      </c>
      <c r="GTZ94" s="101" t="e">
        <f>(GTZ97+#REF!)*GTZ98</f>
        <v>#REF!</v>
      </c>
      <c r="GUA94" s="101" t="e">
        <f>(GUA97+#REF!)*GUA98</f>
        <v>#REF!</v>
      </c>
      <c r="GUB94" s="101" t="e">
        <f>(GUB97+#REF!)*GUB98</f>
        <v>#REF!</v>
      </c>
      <c r="GUC94" s="101" t="e">
        <f>(GUC97+#REF!)*GUC98</f>
        <v>#REF!</v>
      </c>
      <c r="GUD94" s="101" t="e">
        <f>(GUD97+#REF!)*GUD98</f>
        <v>#REF!</v>
      </c>
      <c r="GUE94" s="101" t="e">
        <f>(GUE97+#REF!)*GUE98</f>
        <v>#REF!</v>
      </c>
      <c r="GUF94" s="101" t="e">
        <f>(GUF97+#REF!)*GUF98</f>
        <v>#REF!</v>
      </c>
      <c r="GUG94" s="101" t="e">
        <f>(GUG97+#REF!)*GUG98</f>
        <v>#REF!</v>
      </c>
      <c r="GUH94" s="101" t="e">
        <f>(GUH97+#REF!)*GUH98</f>
        <v>#REF!</v>
      </c>
      <c r="GUI94" s="101" t="e">
        <f>(GUI97+#REF!)*GUI98</f>
        <v>#REF!</v>
      </c>
      <c r="GUJ94" s="101" t="e">
        <f>(GUJ97+#REF!)*GUJ98</f>
        <v>#REF!</v>
      </c>
      <c r="GUK94" s="101" t="e">
        <f>(GUK97+#REF!)*GUK98</f>
        <v>#REF!</v>
      </c>
      <c r="GUL94" s="101" t="e">
        <f>(GUL97+#REF!)*GUL98</f>
        <v>#REF!</v>
      </c>
      <c r="GUM94" s="101" t="e">
        <f>(GUM97+#REF!)*GUM98</f>
        <v>#REF!</v>
      </c>
      <c r="GUN94" s="101" t="e">
        <f>(GUN97+#REF!)*GUN98</f>
        <v>#REF!</v>
      </c>
      <c r="GUO94" s="101" t="e">
        <f>(GUO97+#REF!)*GUO98</f>
        <v>#REF!</v>
      </c>
      <c r="GUP94" s="101" t="e">
        <f>(GUP97+#REF!)*GUP98</f>
        <v>#REF!</v>
      </c>
      <c r="GUQ94" s="101" t="e">
        <f>(GUQ97+#REF!)*GUQ98</f>
        <v>#REF!</v>
      </c>
      <c r="GUR94" s="101" t="e">
        <f>(GUR97+#REF!)*GUR98</f>
        <v>#REF!</v>
      </c>
      <c r="GUS94" s="101" t="e">
        <f>(GUS97+#REF!)*GUS98</f>
        <v>#REF!</v>
      </c>
      <c r="GUT94" s="101" t="e">
        <f>(GUT97+#REF!)*GUT98</f>
        <v>#REF!</v>
      </c>
      <c r="GUU94" s="101" t="e">
        <f>(GUU97+#REF!)*GUU98</f>
        <v>#REF!</v>
      </c>
      <c r="GUV94" s="101" t="e">
        <f>(GUV97+#REF!)*GUV98</f>
        <v>#REF!</v>
      </c>
      <c r="GUW94" s="101" t="e">
        <f>(GUW97+#REF!)*GUW98</f>
        <v>#REF!</v>
      </c>
      <c r="GUX94" s="101" t="e">
        <f>(GUX97+#REF!)*GUX98</f>
        <v>#REF!</v>
      </c>
      <c r="GUY94" s="101" t="e">
        <f>(GUY97+#REF!)*GUY98</f>
        <v>#REF!</v>
      </c>
      <c r="GUZ94" s="101" t="e">
        <f>(GUZ97+#REF!)*GUZ98</f>
        <v>#REF!</v>
      </c>
      <c r="GVA94" s="101" t="e">
        <f>(GVA97+#REF!)*GVA98</f>
        <v>#REF!</v>
      </c>
      <c r="GVB94" s="101" t="e">
        <f>(GVB97+#REF!)*GVB98</f>
        <v>#REF!</v>
      </c>
      <c r="GVC94" s="101" t="e">
        <f>(GVC97+#REF!)*GVC98</f>
        <v>#REF!</v>
      </c>
      <c r="GVD94" s="101" t="e">
        <f>(GVD97+#REF!)*GVD98</f>
        <v>#REF!</v>
      </c>
      <c r="GVE94" s="101" t="e">
        <f>(GVE97+#REF!)*GVE98</f>
        <v>#REF!</v>
      </c>
      <c r="GVF94" s="101" t="e">
        <f>(GVF97+#REF!)*GVF98</f>
        <v>#REF!</v>
      </c>
      <c r="GVG94" s="101" t="e">
        <f>(GVG97+#REF!)*GVG98</f>
        <v>#REF!</v>
      </c>
      <c r="GVH94" s="101" t="e">
        <f>(GVH97+#REF!)*GVH98</f>
        <v>#REF!</v>
      </c>
      <c r="GVI94" s="101" t="e">
        <f>(GVI97+#REF!)*GVI98</f>
        <v>#REF!</v>
      </c>
      <c r="GVJ94" s="101" t="e">
        <f>(GVJ97+#REF!)*GVJ98</f>
        <v>#REF!</v>
      </c>
      <c r="GVK94" s="101" t="e">
        <f>(GVK97+#REF!)*GVK98</f>
        <v>#REF!</v>
      </c>
      <c r="GVL94" s="101" t="e">
        <f>(GVL97+#REF!)*GVL98</f>
        <v>#REF!</v>
      </c>
      <c r="GVM94" s="101" t="e">
        <f>(GVM97+#REF!)*GVM98</f>
        <v>#REF!</v>
      </c>
      <c r="GVN94" s="101" t="e">
        <f>(GVN97+#REF!)*GVN98</f>
        <v>#REF!</v>
      </c>
      <c r="GVO94" s="101" t="e">
        <f>(GVO97+#REF!)*GVO98</f>
        <v>#REF!</v>
      </c>
      <c r="GVP94" s="101" t="e">
        <f>(GVP97+#REF!)*GVP98</f>
        <v>#REF!</v>
      </c>
      <c r="GVQ94" s="101" t="e">
        <f>(GVQ97+#REF!)*GVQ98</f>
        <v>#REF!</v>
      </c>
      <c r="GVR94" s="101" t="e">
        <f>(GVR97+#REF!)*GVR98</f>
        <v>#REF!</v>
      </c>
      <c r="GVS94" s="101" t="e">
        <f>(GVS97+#REF!)*GVS98</f>
        <v>#REF!</v>
      </c>
      <c r="GVT94" s="101" t="e">
        <f>(GVT97+#REF!)*GVT98</f>
        <v>#REF!</v>
      </c>
      <c r="GVU94" s="101" t="e">
        <f>(GVU97+#REF!)*GVU98</f>
        <v>#REF!</v>
      </c>
      <c r="GVV94" s="101" t="e">
        <f>(GVV97+#REF!)*GVV98</f>
        <v>#REF!</v>
      </c>
      <c r="GVW94" s="101" t="e">
        <f>(GVW97+#REF!)*GVW98</f>
        <v>#REF!</v>
      </c>
      <c r="GVX94" s="101" t="e">
        <f>(GVX97+#REF!)*GVX98</f>
        <v>#REF!</v>
      </c>
      <c r="GVY94" s="101" t="e">
        <f>(GVY97+#REF!)*GVY98</f>
        <v>#REF!</v>
      </c>
      <c r="GVZ94" s="101" t="e">
        <f>(GVZ97+#REF!)*GVZ98</f>
        <v>#REF!</v>
      </c>
      <c r="GWA94" s="101" t="e">
        <f>(GWA97+#REF!)*GWA98</f>
        <v>#REF!</v>
      </c>
      <c r="GWB94" s="101" t="e">
        <f>(GWB97+#REF!)*GWB98</f>
        <v>#REF!</v>
      </c>
      <c r="GWC94" s="101" t="e">
        <f>(GWC97+#REF!)*GWC98</f>
        <v>#REF!</v>
      </c>
      <c r="GWD94" s="101" t="e">
        <f>(GWD97+#REF!)*GWD98</f>
        <v>#REF!</v>
      </c>
      <c r="GWE94" s="101" t="e">
        <f>(GWE97+#REF!)*GWE98</f>
        <v>#REF!</v>
      </c>
      <c r="GWF94" s="101" t="e">
        <f>(GWF97+#REF!)*GWF98</f>
        <v>#REF!</v>
      </c>
      <c r="GWG94" s="101" t="e">
        <f>(GWG97+#REF!)*GWG98</f>
        <v>#REF!</v>
      </c>
      <c r="GWH94" s="101" t="e">
        <f>(GWH97+#REF!)*GWH98</f>
        <v>#REF!</v>
      </c>
      <c r="GWI94" s="101" t="e">
        <f>(GWI97+#REF!)*GWI98</f>
        <v>#REF!</v>
      </c>
      <c r="GWJ94" s="101" t="e">
        <f>(GWJ97+#REF!)*GWJ98</f>
        <v>#REF!</v>
      </c>
      <c r="GWK94" s="101" t="e">
        <f>(GWK97+#REF!)*GWK98</f>
        <v>#REF!</v>
      </c>
      <c r="GWL94" s="101" t="e">
        <f>(GWL97+#REF!)*GWL98</f>
        <v>#REF!</v>
      </c>
      <c r="GWM94" s="101" t="e">
        <f>(GWM97+#REF!)*GWM98</f>
        <v>#REF!</v>
      </c>
      <c r="GWN94" s="101" t="e">
        <f>(GWN97+#REF!)*GWN98</f>
        <v>#REF!</v>
      </c>
      <c r="GWO94" s="101" t="e">
        <f>(GWO97+#REF!)*GWO98</f>
        <v>#REF!</v>
      </c>
      <c r="GWP94" s="101" t="e">
        <f>(GWP97+#REF!)*GWP98</f>
        <v>#REF!</v>
      </c>
      <c r="GWQ94" s="101" t="e">
        <f>(GWQ97+#REF!)*GWQ98</f>
        <v>#REF!</v>
      </c>
      <c r="GWR94" s="101" t="e">
        <f>(GWR97+#REF!)*GWR98</f>
        <v>#REF!</v>
      </c>
      <c r="GWS94" s="101" t="e">
        <f>(GWS97+#REF!)*GWS98</f>
        <v>#REF!</v>
      </c>
      <c r="GWT94" s="101" t="e">
        <f>(GWT97+#REF!)*GWT98</f>
        <v>#REF!</v>
      </c>
      <c r="GWU94" s="101" t="e">
        <f>(GWU97+#REF!)*GWU98</f>
        <v>#REF!</v>
      </c>
      <c r="GWV94" s="101" t="e">
        <f>(GWV97+#REF!)*GWV98</f>
        <v>#REF!</v>
      </c>
      <c r="GWW94" s="101" t="e">
        <f>(GWW97+#REF!)*GWW98</f>
        <v>#REF!</v>
      </c>
      <c r="GWX94" s="101" t="e">
        <f>(GWX97+#REF!)*GWX98</f>
        <v>#REF!</v>
      </c>
      <c r="GWY94" s="101" t="e">
        <f>(GWY97+#REF!)*GWY98</f>
        <v>#REF!</v>
      </c>
      <c r="GWZ94" s="101" t="e">
        <f>(GWZ97+#REF!)*GWZ98</f>
        <v>#REF!</v>
      </c>
      <c r="GXA94" s="101" t="e">
        <f>(GXA97+#REF!)*GXA98</f>
        <v>#REF!</v>
      </c>
      <c r="GXB94" s="101" t="e">
        <f>(GXB97+#REF!)*GXB98</f>
        <v>#REF!</v>
      </c>
      <c r="GXC94" s="101" t="e">
        <f>(GXC97+#REF!)*GXC98</f>
        <v>#REF!</v>
      </c>
      <c r="GXD94" s="101" t="e">
        <f>(GXD97+#REF!)*GXD98</f>
        <v>#REF!</v>
      </c>
      <c r="GXE94" s="101" t="e">
        <f>(GXE97+#REF!)*GXE98</f>
        <v>#REF!</v>
      </c>
      <c r="GXF94" s="101" t="e">
        <f>(GXF97+#REF!)*GXF98</f>
        <v>#REF!</v>
      </c>
      <c r="GXG94" s="101" t="e">
        <f>(GXG97+#REF!)*GXG98</f>
        <v>#REF!</v>
      </c>
      <c r="GXH94" s="101" t="e">
        <f>(GXH97+#REF!)*GXH98</f>
        <v>#REF!</v>
      </c>
      <c r="GXI94" s="101" t="e">
        <f>(GXI97+#REF!)*GXI98</f>
        <v>#REF!</v>
      </c>
      <c r="GXJ94" s="101" t="e">
        <f>(GXJ97+#REF!)*GXJ98</f>
        <v>#REF!</v>
      </c>
      <c r="GXK94" s="101" t="e">
        <f>(GXK97+#REF!)*GXK98</f>
        <v>#REF!</v>
      </c>
      <c r="GXL94" s="101" t="e">
        <f>(GXL97+#REF!)*GXL98</f>
        <v>#REF!</v>
      </c>
      <c r="GXM94" s="101" t="e">
        <f>(GXM97+#REF!)*GXM98</f>
        <v>#REF!</v>
      </c>
      <c r="GXN94" s="101" t="e">
        <f>(GXN97+#REF!)*GXN98</f>
        <v>#REF!</v>
      </c>
      <c r="GXO94" s="101" t="e">
        <f>(GXO97+#REF!)*GXO98</f>
        <v>#REF!</v>
      </c>
      <c r="GXP94" s="101" t="e">
        <f>(GXP97+#REF!)*GXP98</f>
        <v>#REF!</v>
      </c>
      <c r="GXQ94" s="101" t="e">
        <f>(GXQ97+#REF!)*GXQ98</f>
        <v>#REF!</v>
      </c>
      <c r="GXR94" s="101" t="e">
        <f>(GXR97+#REF!)*GXR98</f>
        <v>#REF!</v>
      </c>
      <c r="GXS94" s="101" t="e">
        <f>(GXS97+#REF!)*GXS98</f>
        <v>#REF!</v>
      </c>
      <c r="GXT94" s="101" t="e">
        <f>(GXT97+#REF!)*GXT98</f>
        <v>#REF!</v>
      </c>
      <c r="GXU94" s="101" t="e">
        <f>(GXU97+#REF!)*GXU98</f>
        <v>#REF!</v>
      </c>
      <c r="GXV94" s="101" t="e">
        <f>(GXV97+#REF!)*GXV98</f>
        <v>#REF!</v>
      </c>
      <c r="GXW94" s="101" t="e">
        <f>(GXW97+#REF!)*GXW98</f>
        <v>#REF!</v>
      </c>
      <c r="GXX94" s="101" t="e">
        <f>(GXX97+#REF!)*GXX98</f>
        <v>#REF!</v>
      </c>
      <c r="GXY94" s="101" t="e">
        <f>(GXY97+#REF!)*GXY98</f>
        <v>#REF!</v>
      </c>
      <c r="GXZ94" s="101" t="e">
        <f>(GXZ97+#REF!)*GXZ98</f>
        <v>#REF!</v>
      </c>
      <c r="GYA94" s="101" t="e">
        <f>(GYA97+#REF!)*GYA98</f>
        <v>#REF!</v>
      </c>
      <c r="GYB94" s="101" t="e">
        <f>(GYB97+#REF!)*GYB98</f>
        <v>#REF!</v>
      </c>
      <c r="GYC94" s="101" t="e">
        <f>(GYC97+#REF!)*GYC98</f>
        <v>#REF!</v>
      </c>
      <c r="GYD94" s="101" t="e">
        <f>(GYD97+#REF!)*GYD98</f>
        <v>#REF!</v>
      </c>
      <c r="GYE94" s="101" t="e">
        <f>(GYE97+#REF!)*GYE98</f>
        <v>#REF!</v>
      </c>
      <c r="GYF94" s="101" t="e">
        <f>(GYF97+#REF!)*GYF98</f>
        <v>#REF!</v>
      </c>
      <c r="GYG94" s="101" t="e">
        <f>(GYG97+#REF!)*GYG98</f>
        <v>#REF!</v>
      </c>
      <c r="GYH94" s="101" t="e">
        <f>(GYH97+#REF!)*GYH98</f>
        <v>#REF!</v>
      </c>
      <c r="GYI94" s="101" t="e">
        <f>(GYI97+#REF!)*GYI98</f>
        <v>#REF!</v>
      </c>
      <c r="GYJ94" s="101" t="e">
        <f>(GYJ97+#REF!)*GYJ98</f>
        <v>#REF!</v>
      </c>
      <c r="GYK94" s="101" t="e">
        <f>(GYK97+#REF!)*GYK98</f>
        <v>#REF!</v>
      </c>
      <c r="GYL94" s="101" t="e">
        <f>(GYL97+#REF!)*GYL98</f>
        <v>#REF!</v>
      </c>
      <c r="GYM94" s="101" t="e">
        <f>(GYM97+#REF!)*GYM98</f>
        <v>#REF!</v>
      </c>
      <c r="GYN94" s="101" t="e">
        <f>(GYN97+#REF!)*GYN98</f>
        <v>#REF!</v>
      </c>
      <c r="GYO94" s="101" t="e">
        <f>(GYO97+#REF!)*GYO98</f>
        <v>#REF!</v>
      </c>
      <c r="GYP94" s="101" t="e">
        <f>(GYP97+#REF!)*GYP98</f>
        <v>#REF!</v>
      </c>
      <c r="GYQ94" s="101" t="e">
        <f>(GYQ97+#REF!)*GYQ98</f>
        <v>#REF!</v>
      </c>
      <c r="GYR94" s="101" t="e">
        <f>(GYR97+#REF!)*GYR98</f>
        <v>#REF!</v>
      </c>
      <c r="GYS94" s="101" t="e">
        <f>(GYS97+#REF!)*GYS98</f>
        <v>#REF!</v>
      </c>
      <c r="GYT94" s="101" t="e">
        <f>(GYT97+#REF!)*GYT98</f>
        <v>#REF!</v>
      </c>
      <c r="GYU94" s="101" t="e">
        <f>(GYU97+#REF!)*GYU98</f>
        <v>#REF!</v>
      </c>
      <c r="GYV94" s="101" t="e">
        <f>(GYV97+#REF!)*GYV98</f>
        <v>#REF!</v>
      </c>
      <c r="GYW94" s="101" t="e">
        <f>(GYW97+#REF!)*GYW98</f>
        <v>#REF!</v>
      </c>
      <c r="GYX94" s="101" t="e">
        <f>(GYX97+#REF!)*GYX98</f>
        <v>#REF!</v>
      </c>
      <c r="GYY94" s="101" t="e">
        <f>(GYY97+#REF!)*GYY98</f>
        <v>#REF!</v>
      </c>
      <c r="GYZ94" s="101" t="e">
        <f>(GYZ97+#REF!)*GYZ98</f>
        <v>#REF!</v>
      </c>
      <c r="GZA94" s="101" t="e">
        <f>(GZA97+#REF!)*GZA98</f>
        <v>#REF!</v>
      </c>
      <c r="GZB94" s="101" t="e">
        <f>(GZB97+#REF!)*GZB98</f>
        <v>#REF!</v>
      </c>
      <c r="GZC94" s="101" t="e">
        <f>(GZC97+#REF!)*GZC98</f>
        <v>#REF!</v>
      </c>
      <c r="GZD94" s="101" t="e">
        <f>(GZD97+#REF!)*GZD98</f>
        <v>#REF!</v>
      </c>
      <c r="GZE94" s="101" t="e">
        <f>(GZE97+#REF!)*GZE98</f>
        <v>#REF!</v>
      </c>
      <c r="GZF94" s="101" t="e">
        <f>(GZF97+#REF!)*GZF98</f>
        <v>#REF!</v>
      </c>
      <c r="GZG94" s="101" t="e">
        <f>(GZG97+#REF!)*GZG98</f>
        <v>#REF!</v>
      </c>
      <c r="GZH94" s="101" t="e">
        <f>(GZH97+#REF!)*GZH98</f>
        <v>#REF!</v>
      </c>
      <c r="GZI94" s="101" t="e">
        <f>(GZI97+#REF!)*GZI98</f>
        <v>#REF!</v>
      </c>
      <c r="GZJ94" s="101" t="e">
        <f>(GZJ97+#REF!)*GZJ98</f>
        <v>#REF!</v>
      </c>
      <c r="GZK94" s="101" t="e">
        <f>(GZK97+#REF!)*GZK98</f>
        <v>#REF!</v>
      </c>
      <c r="GZL94" s="101" t="e">
        <f>(GZL97+#REF!)*GZL98</f>
        <v>#REF!</v>
      </c>
      <c r="GZM94" s="101" t="e">
        <f>(GZM97+#REF!)*GZM98</f>
        <v>#REF!</v>
      </c>
      <c r="GZN94" s="101" t="e">
        <f>(GZN97+#REF!)*GZN98</f>
        <v>#REF!</v>
      </c>
      <c r="GZO94" s="101" t="e">
        <f>(GZO97+#REF!)*GZO98</f>
        <v>#REF!</v>
      </c>
      <c r="GZP94" s="101" t="e">
        <f>(GZP97+#REF!)*GZP98</f>
        <v>#REF!</v>
      </c>
      <c r="GZQ94" s="101" t="e">
        <f>(GZQ97+#REF!)*GZQ98</f>
        <v>#REF!</v>
      </c>
      <c r="GZR94" s="101" t="e">
        <f>(GZR97+#REF!)*GZR98</f>
        <v>#REF!</v>
      </c>
      <c r="GZS94" s="101" t="e">
        <f>(GZS97+#REF!)*GZS98</f>
        <v>#REF!</v>
      </c>
      <c r="GZT94" s="101" t="e">
        <f>(GZT97+#REF!)*GZT98</f>
        <v>#REF!</v>
      </c>
      <c r="GZU94" s="101" t="e">
        <f>(GZU97+#REF!)*GZU98</f>
        <v>#REF!</v>
      </c>
      <c r="GZV94" s="101" t="e">
        <f>(GZV97+#REF!)*GZV98</f>
        <v>#REF!</v>
      </c>
      <c r="GZW94" s="101" t="e">
        <f>(GZW97+#REF!)*GZW98</f>
        <v>#REF!</v>
      </c>
      <c r="GZX94" s="101" t="e">
        <f>(GZX97+#REF!)*GZX98</f>
        <v>#REF!</v>
      </c>
      <c r="GZY94" s="101" t="e">
        <f>(GZY97+#REF!)*GZY98</f>
        <v>#REF!</v>
      </c>
      <c r="GZZ94" s="101" t="e">
        <f>(GZZ97+#REF!)*GZZ98</f>
        <v>#REF!</v>
      </c>
      <c r="HAA94" s="101" t="e">
        <f>(HAA97+#REF!)*HAA98</f>
        <v>#REF!</v>
      </c>
      <c r="HAB94" s="101" t="e">
        <f>(HAB97+#REF!)*HAB98</f>
        <v>#REF!</v>
      </c>
      <c r="HAC94" s="101" t="e">
        <f>(HAC97+#REF!)*HAC98</f>
        <v>#REF!</v>
      </c>
      <c r="HAD94" s="101" t="e">
        <f>(HAD97+#REF!)*HAD98</f>
        <v>#REF!</v>
      </c>
      <c r="HAE94" s="101" t="e">
        <f>(HAE97+#REF!)*HAE98</f>
        <v>#REF!</v>
      </c>
      <c r="HAF94" s="101" t="e">
        <f>(HAF97+#REF!)*HAF98</f>
        <v>#REF!</v>
      </c>
      <c r="HAG94" s="101" t="e">
        <f>(HAG97+#REF!)*HAG98</f>
        <v>#REF!</v>
      </c>
      <c r="HAH94" s="101" t="e">
        <f>(HAH97+#REF!)*HAH98</f>
        <v>#REF!</v>
      </c>
      <c r="HAI94" s="101" t="e">
        <f>(HAI97+#REF!)*HAI98</f>
        <v>#REF!</v>
      </c>
      <c r="HAJ94" s="101" t="e">
        <f>(HAJ97+#REF!)*HAJ98</f>
        <v>#REF!</v>
      </c>
      <c r="HAK94" s="101" t="e">
        <f>(HAK97+#REF!)*HAK98</f>
        <v>#REF!</v>
      </c>
      <c r="HAL94" s="101" t="e">
        <f>(HAL97+#REF!)*HAL98</f>
        <v>#REF!</v>
      </c>
      <c r="HAM94" s="101" t="e">
        <f>(HAM97+#REF!)*HAM98</f>
        <v>#REF!</v>
      </c>
      <c r="HAN94" s="101" t="e">
        <f>(HAN97+#REF!)*HAN98</f>
        <v>#REF!</v>
      </c>
      <c r="HAO94" s="101" t="e">
        <f>(HAO97+#REF!)*HAO98</f>
        <v>#REF!</v>
      </c>
      <c r="HAP94" s="101" t="e">
        <f>(HAP97+#REF!)*HAP98</f>
        <v>#REF!</v>
      </c>
      <c r="HAQ94" s="101" t="e">
        <f>(HAQ97+#REF!)*HAQ98</f>
        <v>#REF!</v>
      </c>
      <c r="HAR94" s="101" t="e">
        <f>(HAR97+#REF!)*HAR98</f>
        <v>#REF!</v>
      </c>
      <c r="HAS94" s="101" t="e">
        <f>(HAS97+#REF!)*HAS98</f>
        <v>#REF!</v>
      </c>
      <c r="HAT94" s="101" t="e">
        <f>(HAT97+#REF!)*HAT98</f>
        <v>#REF!</v>
      </c>
      <c r="HAU94" s="101" t="e">
        <f>(HAU97+#REF!)*HAU98</f>
        <v>#REF!</v>
      </c>
      <c r="HAV94" s="101" t="e">
        <f>(HAV97+#REF!)*HAV98</f>
        <v>#REF!</v>
      </c>
      <c r="HAW94" s="101" t="e">
        <f>(HAW97+#REF!)*HAW98</f>
        <v>#REF!</v>
      </c>
      <c r="HAX94" s="101" t="e">
        <f>(HAX97+#REF!)*HAX98</f>
        <v>#REF!</v>
      </c>
      <c r="HAY94" s="101" t="e">
        <f>(HAY97+#REF!)*HAY98</f>
        <v>#REF!</v>
      </c>
      <c r="HAZ94" s="101" t="e">
        <f>(HAZ97+#REF!)*HAZ98</f>
        <v>#REF!</v>
      </c>
      <c r="HBA94" s="101" t="e">
        <f>(HBA97+#REF!)*HBA98</f>
        <v>#REF!</v>
      </c>
      <c r="HBB94" s="101" t="e">
        <f>(HBB97+#REF!)*HBB98</f>
        <v>#REF!</v>
      </c>
      <c r="HBC94" s="101" t="e">
        <f>(HBC97+#REF!)*HBC98</f>
        <v>#REF!</v>
      </c>
      <c r="HBD94" s="101" t="e">
        <f>(HBD97+#REF!)*HBD98</f>
        <v>#REF!</v>
      </c>
      <c r="HBE94" s="101" t="e">
        <f>(HBE97+#REF!)*HBE98</f>
        <v>#REF!</v>
      </c>
      <c r="HBF94" s="101" t="e">
        <f>(HBF97+#REF!)*HBF98</f>
        <v>#REF!</v>
      </c>
      <c r="HBG94" s="101" t="e">
        <f>(HBG97+#REF!)*HBG98</f>
        <v>#REF!</v>
      </c>
      <c r="HBH94" s="101" t="e">
        <f>(HBH97+#REF!)*HBH98</f>
        <v>#REF!</v>
      </c>
      <c r="HBI94" s="101" t="e">
        <f>(HBI97+#REF!)*HBI98</f>
        <v>#REF!</v>
      </c>
      <c r="HBJ94" s="101" t="e">
        <f>(HBJ97+#REF!)*HBJ98</f>
        <v>#REF!</v>
      </c>
      <c r="HBK94" s="101" t="e">
        <f>(HBK97+#REF!)*HBK98</f>
        <v>#REF!</v>
      </c>
      <c r="HBL94" s="101" t="e">
        <f>(HBL97+#REF!)*HBL98</f>
        <v>#REF!</v>
      </c>
      <c r="HBM94" s="101" t="e">
        <f>(HBM97+#REF!)*HBM98</f>
        <v>#REF!</v>
      </c>
      <c r="HBN94" s="101" t="e">
        <f>(HBN97+#REF!)*HBN98</f>
        <v>#REF!</v>
      </c>
      <c r="HBO94" s="101" t="e">
        <f>(HBO97+#REF!)*HBO98</f>
        <v>#REF!</v>
      </c>
      <c r="HBP94" s="101" t="e">
        <f>(HBP97+#REF!)*HBP98</f>
        <v>#REF!</v>
      </c>
      <c r="HBQ94" s="101" t="e">
        <f>(HBQ97+#REF!)*HBQ98</f>
        <v>#REF!</v>
      </c>
      <c r="HBR94" s="101" t="e">
        <f>(HBR97+#REF!)*HBR98</f>
        <v>#REF!</v>
      </c>
      <c r="HBS94" s="101" t="e">
        <f>(HBS97+#REF!)*HBS98</f>
        <v>#REF!</v>
      </c>
      <c r="HBT94" s="101" t="e">
        <f>(HBT97+#REF!)*HBT98</f>
        <v>#REF!</v>
      </c>
      <c r="HBU94" s="101" t="e">
        <f>(HBU97+#REF!)*HBU98</f>
        <v>#REF!</v>
      </c>
      <c r="HBV94" s="101" t="e">
        <f>(HBV97+#REF!)*HBV98</f>
        <v>#REF!</v>
      </c>
      <c r="HBW94" s="101" t="e">
        <f>(HBW97+#REF!)*HBW98</f>
        <v>#REF!</v>
      </c>
      <c r="HBX94" s="101" t="e">
        <f>(HBX97+#REF!)*HBX98</f>
        <v>#REF!</v>
      </c>
      <c r="HBY94" s="101" t="e">
        <f>(HBY97+#REF!)*HBY98</f>
        <v>#REF!</v>
      </c>
      <c r="HBZ94" s="101" t="e">
        <f>(HBZ97+#REF!)*HBZ98</f>
        <v>#REF!</v>
      </c>
      <c r="HCA94" s="101" t="e">
        <f>(HCA97+#REF!)*HCA98</f>
        <v>#REF!</v>
      </c>
      <c r="HCB94" s="101" t="e">
        <f>(HCB97+#REF!)*HCB98</f>
        <v>#REF!</v>
      </c>
      <c r="HCC94" s="101" t="e">
        <f>(HCC97+#REF!)*HCC98</f>
        <v>#REF!</v>
      </c>
      <c r="HCD94" s="101" t="e">
        <f>(HCD97+#REF!)*HCD98</f>
        <v>#REF!</v>
      </c>
      <c r="HCE94" s="101" t="e">
        <f>(HCE97+#REF!)*HCE98</f>
        <v>#REF!</v>
      </c>
      <c r="HCF94" s="101" t="e">
        <f>(HCF97+#REF!)*HCF98</f>
        <v>#REF!</v>
      </c>
      <c r="HCG94" s="101" t="e">
        <f>(HCG97+#REF!)*HCG98</f>
        <v>#REF!</v>
      </c>
      <c r="HCH94" s="101" t="e">
        <f>(HCH97+#REF!)*HCH98</f>
        <v>#REF!</v>
      </c>
      <c r="HCI94" s="101" t="e">
        <f>(HCI97+#REF!)*HCI98</f>
        <v>#REF!</v>
      </c>
      <c r="HCJ94" s="101" t="e">
        <f>(HCJ97+#REF!)*HCJ98</f>
        <v>#REF!</v>
      </c>
      <c r="HCK94" s="101" t="e">
        <f>(HCK97+#REF!)*HCK98</f>
        <v>#REF!</v>
      </c>
      <c r="HCL94" s="101" t="e">
        <f>(HCL97+#REF!)*HCL98</f>
        <v>#REF!</v>
      </c>
      <c r="HCM94" s="101" t="e">
        <f>(HCM97+#REF!)*HCM98</f>
        <v>#REF!</v>
      </c>
      <c r="HCN94" s="101" t="e">
        <f>(HCN97+#REF!)*HCN98</f>
        <v>#REF!</v>
      </c>
      <c r="HCO94" s="101" t="e">
        <f>(HCO97+#REF!)*HCO98</f>
        <v>#REF!</v>
      </c>
      <c r="HCP94" s="101" t="e">
        <f>(HCP97+#REF!)*HCP98</f>
        <v>#REF!</v>
      </c>
      <c r="HCQ94" s="101" t="e">
        <f>(HCQ97+#REF!)*HCQ98</f>
        <v>#REF!</v>
      </c>
      <c r="HCR94" s="101" t="e">
        <f>(HCR97+#REF!)*HCR98</f>
        <v>#REF!</v>
      </c>
      <c r="HCS94" s="101" t="e">
        <f>(HCS97+#REF!)*HCS98</f>
        <v>#REF!</v>
      </c>
      <c r="HCT94" s="101" t="e">
        <f>(HCT97+#REF!)*HCT98</f>
        <v>#REF!</v>
      </c>
      <c r="HCU94" s="101" t="e">
        <f>(HCU97+#REF!)*HCU98</f>
        <v>#REF!</v>
      </c>
      <c r="HCV94" s="101" t="e">
        <f>(HCV97+#REF!)*HCV98</f>
        <v>#REF!</v>
      </c>
      <c r="HCW94" s="101" t="e">
        <f>(HCW97+#REF!)*HCW98</f>
        <v>#REF!</v>
      </c>
      <c r="HCX94" s="101" t="e">
        <f>(HCX97+#REF!)*HCX98</f>
        <v>#REF!</v>
      </c>
      <c r="HCY94" s="101" t="e">
        <f>(HCY97+#REF!)*HCY98</f>
        <v>#REF!</v>
      </c>
      <c r="HCZ94" s="101" t="e">
        <f>(HCZ97+#REF!)*HCZ98</f>
        <v>#REF!</v>
      </c>
      <c r="HDA94" s="101" t="e">
        <f>(HDA97+#REF!)*HDA98</f>
        <v>#REF!</v>
      </c>
      <c r="HDB94" s="101" t="e">
        <f>(HDB97+#REF!)*HDB98</f>
        <v>#REF!</v>
      </c>
      <c r="HDC94" s="101" t="e">
        <f>(HDC97+#REF!)*HDC98</f>
        <v>#REF!</v>
      </c>
      <c r="HDD94" s="101" t="e">
        <f>(HDD97+#REF!)*HDD98</f>
        <v>#REF!</v>
      </c>
      <c r="HDE94" s="101" t="e">
        <f>(HDE97+#REF!)*HDE98</f>
        <v>#REF!</v>
      </c>
      <c r="HDF94" s="101" t="e">
        <f>(HDF97+#REF!)*HDF98</f>
        <v>#REF!</v>
      </c>
      <c r="HDG94" s="101" t="e">
        <f>(HDG97+#REF!)*HDG98</f>
        <v>#REF!</v>
      </c>
      <c r="HDH94" s="101" t="e">
        <f>(HDH97+#REF!)*HDH98</f>
        <v>#REF!</v>
      </c>
      <c r="HDI94" s="101" t="e">
        <f>(HDI97+#REF!)*HDI98</f>
        <v>#REF!</v>
      </c>
      <c r="HDJ94" s="101" t="e">
        <f>(HDJ97+#REF!)*HDJ98</f>
        <v>#REF!</v>
      </c>
      <c r="HDK94" s="101" t="e">
        <f>(HDK97+#REF!)*HDK98</f>
        <v>#REF!</v>
      </c>
      <c r="HDL94" s="101" t="e">
        <f>(HDL97+#REF!)*HDL98</f>
        <v>#REF!</v>
      </c>
      <c r="HDM94" s="101" t="e">
        <f>(HDM97+#REF!)*HDM98</f>
        <v>#REF!</v>
      </c>
      <c r="HDN94" s="101" t="e">
        <f>(HDN97+#REF!)*HDN98</f>
        <v>#REF!</v>
      </c>
      <c r="HDO94" s="101" t="e">
        <f>(HDO97+#REF!)*HDO98</f>
        <v>#REF!</v>
      </c>
      <c r="HDP94" s="101" t="e">
        <f>(HDP97+#REF!)*HDP98</f>
        <v>#REF!</v>
      </c>
      <c r="HDQ94" s="101" t="e">
        <f>(HDQ97+#REF!)*HDQ98</f>
        <v>#REF!</v>
      </c>
      <c r="HDR94" s="101" t="e">
        <f>(HDR97+#REF!)*HDR98</f>
        <v>#REF!</v>
      </c>
      <c r="HDS94" s="101" t="e">
        <f>(HDS97+#REF!)*HDS98</f>
        <v>#REF!</v>
      </c>
      <c r="HDT94" s="101" t="e">
        <f>(HDT97+#REF!)*HDT98</f>
        <v>#REF!</v>
      </c>
      <c r="HDU94" s="101" t="e">
        <f>(HDU97+#REF!)*HDU98</f>
        <v>#REF!</v>
      </c>
      <c r="HDV94" s="101" t="e">
        <f>(HDV97+#REF!)*HDV98</f>
        <v>#REF!</v>
      </c>
      <c r="HDW94" s="101" t="e">
        <f>(HDW97+#REF!)*HDW98</f>
        <v>#REF!</v>
      </c>
      <c r="HDX94" s="101" t="e">
        <f>(HDX97+#REF!)*HDX98</f>
        <v>#REF!</v>
      </c>
      <c r="HDY94" s="101" t="e">
        <f>(HDY97+#REF!)*HDY98</f>
        <v>#REF!</v>
      </c>
      <c r="HDZ94" s="101" t="e">
        <f>(HDZ97+#REF!)*HDZ98</f>
        <v>#REF!</v>
      </c>
      <c r="HEA94" s="101" t="e">
        <f>(HEA97+#REF!)*HEA98</f>
        <v>#REF!</v>
      </c>
      <c r="HEB94" s="101" t="e">
        <f>(HEB97+#REF!)*HEB98</f>
        <v>#REF!</v>
      </c>
      <c r="HEC94" s="101" t="e">
        <f>(HEC97+#REF!)*HEC98</f>
        <v>#REF!</v>
      </c>
      <c r="HED94" s="101" t="e">
        <f>(HED97+#REF!)*HED98</f>
        <v>#REF!</v>
      </c>
      <c r="HEE94" s="101" t="e">
        <f>(HEE97+#REF!)*HEE98</f>
        <v>#REF!</v>
      </c>
      <c r="HEF94" s="101" t="e">
        <f>(HEF97+#REF!)*HEF98</f>
        <v>#REF!</v>
      </c>
      <c r="HEG94" s="101" t="e">
        <f>(HEG97+#REF!)*HEG98</f>
        <v>#REF!</v>
      </c>
      <c r="HEH94" s="101" t="e">
        <f>(HEH97+#REF!)*HEH98</f>
        <v>#REF!</v>
      </c>
      <c r="HEI94" s="101" t="e">
        <f>(HEI97+#REF!)*HEI98</f>
        <v>#REF!</v>
      </c>
      <c r="HEJ94" s="101" t="e">
        <f>(HEJ97+#REF!)*HEJ98</f>
        <v>#REF!</v>
      </c>
      <c r="HEK94" s="101" t="e">
        <f>(HEK97+#REF!)*HEK98</f>
        <v>#REF!</v>
      </c>
      <c r="HEL94" s="101" t="e">
        <f>(HEL97+#REF!)*HEL98</f>
        <v>#REF!</v>
      </c>
      <c r="HEM94" s="101" t="e">
        <f>(HEM97+#REF!)*HEM98</f>
        <v>#REF!</v>
      </c>
      <c r="HEN94" s="101" t="e">
        <f>(HEN97+#REF!)*HEN98</f>
        <v>#REF!</v>
      </c>
      <c r="HEO94" s="101" t="e">
        <f>(HEO97+#REF!)*HEO98</f>
        <v>#REF!</v>
      </c>
      <c r="HEP94" s="101" t="e">
        <f>(HEP97+#REF!)*HEP98</f>
        <v>#REF!</v>
      </c>
      <c r="HEQ94" s="101" t="e">
        <f>(HEQ97+#REF!)*HEQ98</f>
        <v>#REF!</v>
      </c>
      <c r="HER94" s="101" t="e">
        <f>(HER97+#REF!)*HER98</f>
        <v>#REF!</v>
      </c>
      <c r="HES94" s="101" t="e">
        <f>(HES97+#REF!)*HES98</f>
        <v>#REF!</v>
      </c>
      <c r="HET94" s="101" t="e">
        <f>(HET97+#REF!)*HET98</f>
        <v>#REF!</v>
      </c>
      <c r="HEU94" s="101" t="e">
        <f>(HEU97+#REF!)*HEU98</f>
        <v>#REF!</v>
      </c>
      <c r="HEV94" s="101" t="e">
        <f>(HEV97+#REF!)*HEV98</f>
        <v>#REF!</v>
      </c>
      <c r="HEW94" s="101" t="e">
        <f>(HEW97+#REF!)*HEW98</f>
        <v>#REF!</v>
      </c>
      <c r="HEX94" s="101" t="e">
        <f>(HEX97+#REF!)*HEX98</f>
        <v>#REF!</v>
      </c>
      <c r="HEY94" s="101" t="e">
        <f>(HEY97+#REF!)*HEY98</f>
        <v>#REF!</v>
      </c>
      <c r="HEZ94" s="101" t="e">
        <f>(HEZ97+#REF!)*HEZ98</f>
        <v>#REF!</v>
      </c>
      <c r="HFA94" s="101" t="e">
        <f>(HFA97+#REF!)*HFA98</f>
        <v>#REF!</v>
      </c>
      <c r="HFB94" s="101" t="e">
        <f>(HFB97+#REF!)*HFB98</f>
        <v>#REF!</v>
      </c>
      <c r="HFC94" s="101" t="e">
        <f>(HFC97+#REF!)*HFC98</f>
        <v>#REF!</v>
      </c>
      <c r="HFD94" s="101" t="e">
        <f>(HFD97+#REF!)*HFD98</f>
        <v>#REF!</v>
      </c>
      <c r="HFE94" s="101" t="e">
        <f>(HFE97+#REF!)*HFE98</f>
        <v>#REF!</v>
      </c>
      <c r="HFF94" s="101" t="e">
        <f>(HFF97+#REF!)*HFF98</f>
        <v>#REF!</v>
      </c>
      <c r="HFG94" s="101" t="e">
        <f>(HFG97+#REF!)*HFG98</f>
        <v>#REF!</v>
      </c>
      <c r="HFH94" s="101" t="e">
        <f>(HFH97+#REF!)*HFH98</f>
        <v>#REF!</v>
      </c>
      <c r="HFI94" s="101" t="e">
        <f>(HFI97+#REF!)*HFI98</f>
        <v>#REF!</v>
      </c>
      <c r="HFJ94" s="101" t="e">
        <f>(HFJ97+#REF!)*HFJ98</f>
        <v>#REF!</v>
      </c>
      <c r="HFK94" s="101" t="e">
        <f>(HFK97+#REF!)*HFK98</f>
        <v>#REF!</v>
      </c>
      <c r="HFL94" s="101" t="e">
        <f>(HFL97+#REF!)*HFL98</f>
        <v>#REF!</v>
      </c>
      <c r="HFM94" s="101" t="e">
        <f>(HFM97+#REF!)*HFM98</f>
        <v>#REF!</v>
      </c>
      <c r="HFN94" s="101" t="e">
        <f>(HFN97+#REF!)*HFN98</f>
        <v>#REF!</v>
      </c>
      <c r="HFO94" s="101" t="e">
        <f>(HFO97+#REF!)*HFO98</f>
        <v>#REF!</v>
      </c>
      <c r="HFP94" s="101" t="e">
        <f>(HFP97+#REF!)*HFP98</f>
        <v>#REF!</v>
      </c>
      <c r="HFQ94" s="101" t="e">
        <f>(HFQ97+#REF!)*HFQ98</f>
        <v>#REF!</v>
      </c>
      <c r="HFR94" s="101" t="e">
        <f>(HFR97+#REF!)*HFR98</f>
        <v>#REF!</v>
      </c>
      <c r="HFS94" s="101" t="e">
        <f>(HFS97+#REF!)*HFS98</f>
        <v>#REF!</v>
      </c>
      <c r="HFT94" s="101" t="e">
        <f>(HFT97+#REF!)*HFT98</f>
        <v>#REF!</v>
      </c>
      <c r="HFU94" s="101" t="e">
        <f>(HFU97+#REF!)*HFU98</f>
        <v>#REF!</v>
      </c>
      <c r="HFV94" s="101" t="e">
        <f>(HFV97+#REF!)*HFV98</f>
        <v>#REF!</v>
      </c>
      <c r="HFW94" s="101" t="e">
        <f>(HFW97+#REF!)*HFW98</f>
        <v>#REF!</v>
      </c>
      <c r="HFX94" s="101" t="e">
        <f>(HFX97+#REF!)*HFX98</f>
        <v>#REF!</v>
      </c>
      <c r="HFY94" s="101" t="e">
        <f>(HFY97+#REF!)*HFY98</f>
        <v>#REF!</v>
      </c>
      <c r="HFZ94" s="101" t="e">
        <f>(HFZ97+#REF!)*HFZ98</f>
        <v>#REF!</v>
      </c>
      <c r="HGA94" s="101" t="e">
        <f>(HGA97+#REF!)*HGA98</f>
        <v>#REF!</v>
      </c>
      <c r="HGB94" s="101" t="e">
        <f>(HGB97+#REF!)*HGB98</f>
        <v>#REF!</v>
      </c>
      <c r="HGC94" s="101" t="e">
        <f>(HGC97+#REF!)*HGC98</f>
        <v>#REF!</v>
      </c>
      <c r="HGD94" s="101" t="e">
        <f>(HGD97+#REF!)*HGD98</f>
        <v>#REF!</v>
      </c>
      <c r="HGE94" s="101" t="e">
        <f>(HGE97+#REF!)*HGE98</f>
        <v>#REF!</v>
      </c>
      <c r="HGF94" s="101" t="e">
        <f>(HGF97+#REF!)*HGF98</f>
        <v>#REF!</v>
      </c>
      <c r="HGG94" s="101" t="e">
        <f>(HGG97+#REF!)*HGG98</f>
        <v>#REF!</v>
      </c>
      <c r="HGH94" s="101" t="e">
        <f>(HGH97+#REF!)*HGH98</f>
        <v>#REF!</v>
      </c>
      <c r="HGI94" s="101" t="e">
        <f>(HGI97+#REF!)*HGI98</f>
        <v>#REF!</v>
      </c>
      <c r="HGJ94" s="101" t="e">
        <f>(HGJ97+#REF!)*HGJ98</f>
        <v>#REF!</v>
      </c>
      <c r="HGK94" s="101" t="e">
        <f>(HGK97+#REF!)*HGK98</f>
        <v>#REF!</v>
      </c>
      <c r="HGL94" s="101" t="e">
        <f>(HGL97+#REF!)*HGL98</f>
        <v>#REF!</v>
      </c>
      <c r="HGM94" s="101" t="e">
        <f>(HGM97+#REF!)*HGM98</f>
        <v>#REF!</v>
      </c>
      <c r="HGN94" s="101" t="e">
        <f>(HGN97+#REF!)*HGN98</f>
        <v>#REF!</v>
      </c>
      <c r="HGO94" s="101" t="e">
        <f>(HGO97+#REF!)*HGO98</f>
        <v>#REF!</v>
      </c>
      <c r="HGP94" s="101" t="e">
        <f>(HGP97+#REF!)*HGP98</f>
        <v>#REF!</v>
      </c>
      <c r="HGQ94" s="101" t="e">
        <f>(HGQ97+#REF!)*HGQ98</f>
        <v>#REF!</v>
      </c>
      <c r="HGR94" s="101" t="e">
        <f>(HGR97+#REF!)*HGR98</f>
        <v>#REF!</v>
      </c>
      <c r="HGS94" s="101" t="e">
        <f>(HGS97+#REF!)*HGS98</f>
        <v>#REF!</v>
      </c>
      <c r="HGT94" s="101" t="e">
        <f>(HGT97+#REF!)*HGT98</f>
        <v>#REF!</v>
      </c>
      <c r="HGU94" s="101" t="e">
        <f>(HGU97+#REF!)*HGU98</f>
        <v>#REF!</v>
      </c>
      <c r="HGV94" s="101" t="e">
        <f>(HGV97+#REF!)*HGV98</f>
        <v>#REF!</v>
      </c>
      <c r="HGW94" s="101" t="e">
        <f>(HGW97+#REF!)*HGW98</f>
        <v>#REF!</v>
      </c>
      <c r="HGX94" s="101" t="e">
        <f>(HGX97+#REF!)*HGX98</f>
        <v>#REF!</v>
      </c>
      <c r="HGY94" s="101" t="e">
        <f>(HGY97+#REF!)*HGY98</f>
        <v>#REF!</v>
      </c>
      <c r="HGZ94" s="101" t="e">
        <f>(HGZ97+#REF!)*HGZ98</f>
        <v>#REF!</v>
      </c>
      <c r="HHA94" s="101" t="e">
        <f>(HHA97+#REF!)*HHA98</f>
        <v>#REF!</v>
      </c>
      <c r="HHB94" s="101" t="e">
        <f>(HHB97+#REF!)*HHB98</f>
        <v>#REF!</v>
      </c>
      <c r="HHC94" s="101" t="e">
        <f>(HHC97+#REF!)*HHC98</f>
        <v>#REF!</v>
      </c>
      <c r="HHD94" s="101" t="e">
        <f>(HHD97+#REF!)*HHD98</f>
        <v>#REF!</v>
      </c>
      <c r="HHE94" s="101" t="e">
        <f>(HHE97+#REF!)*HHE98</f>
        <v>#REF!</v>
      </c>
      <c r="HHF94" s="101" t="e">
        <f>(HHF97+#REF!)*HHF98</f>
        <v>#REF!</v>
      </c>
      <c r="HHG94" s="101" t="e">
        <f>(HHG97+#REF!)*HHG98</f>
        <v>#REF!</v>
      </c>
      <c r="HHH94" s="101" t="e">
        <f>(HHH97+#REF!)*HHH98</f>
        <v>#REF!</v>
      </c>
      <c r="HHI94" s="101" t="e">
        <f>(HHI97+#REF!)*HHI98</f>
        <v>#REF!</v>
      </c>
      <c r="HHJ94" s="101" t="e">
        <f>(HHJ97+#REF!)*HHJ98</f>
        <v>#REF!</v>
      </c>
      <c r="HHK94" s="101" t="e">
        <f>(HHK97+#REF!)*HHK98</f>
        <v>#REF!</v>
      </c>
      <c r="HHL94" s="101" t="e">
        <f>(HHL97+#REF!)*HHL98</f>
        <v>#REF!</v>
      </c>
      <c r="HHM94" s="101" t="e">
        <f>(HHM97+#REF!)*HHM98</f>
        <v>#REF!</v>
      </c>
      <c r="HHN94" s="101" t="e">
        <f>(HHN97+#REF!)*HHN98</f>
        <v>#REF!</v>
      </c>
      <c r="HHO94" s="101" t="e">
        <f>(HHO97+#REF!)*HHO98</f>
        <v>#REF!</v>
      </c>
      <c r="HHP94" s="101" t="e">
        <f>(HHP97+#REF!)*HHP98</f>
        <v>#REF!</v>
      </c>
      <c r="HHQ94" s="101" t="e">
        <f>(HHQ97+#REF!)*HHQ98</f>
        <v>#REF!</v>
      </c>
      <c r="HHR94" s="101" t="e">
        <f>(HHR97+#REF!)*HHR98</f>
        <v>#REF!</v>
      </c>
      <c r="HHS94" s="101" t="e">
        <f>(HHS97+#REF!)*HHS98</f>
        <v>#REF!</v>
      </c>
      <c r="HHT94" s="101" t="e">
        <f>(HHT97+#REF!)*HHT98</f>
        <v>#REF!</v>
      </c>
      <c r="HHU94" s="101" t="e">
        <f>(HHU97+#REF!)*HHU98</f>
        <v>#REF!</v>
      </c>
      <c r="HHV94" s="101" t="e">
        <f>(HHV97+#REF!)*HHV98</f>
        <v>#REF!</v>
      </c>
      <c r="HHW94" s="101" t="e">
        <f>(HHW97+#REF!)*HHW98</f>
        <v>#REF!</v>
      </c>
      <c r="HHX94" s="101" t="e">
        <f>(HHX97+#REF!)*HHX98</f>
        <v>#REF!</v>
      </c>
      <c r="HHY94" s="101" t="e">
        <f>(HHY97+#REF!)*HHY98</f>
        <v>#REF!</v>
      </c>
      <c r="HHZ94" s="101" t="e">
        <f>(HHZ97+#REF!)*HHZ98</f>
        <v>#REF!</v>
      </c>
      <c r="HIA94" s="101" t="e">
        <f>(HIA97+#REF!)*HIA98</f>
        <v>#REF!</v>
      </c>
      <c r="HIB94" s="101" t="e">
        <f>(HIB97+#REF!)*HIB98</f>
        <v>#REF!</v>
      </c>
      <c r="HIC94" s="101" t="e">
        <f>(HIC97+#REF!)*HIC98</f>
        <v>#REF!</v>
      </c>
      <c r="HID94" s="101" t="e">
        <f>(HID97+#REF!)*HID98</f>
        <v>#REF!</v>
      </c>
      <c r="HIE94" s="101" t="e">
        <f>(HIE97+#REF!)*HIE98</f>
        <v>#REF!</v>
      </c>
      <c r="HIF94" s="101" t="e">
        <f>(HIF97+#REF!)*HIF98</f>
        <v>#REF!</v>
      </c>
      <c r="HIG94" s="101" t="e">
        <f>(HIG97+#REF!)*HIG98</f>
        <v>#REF!</v>
      </c>
      <c r="HIH94" s="101" t="e">
        <f>(HIH97+#REF!)*HIH98</f>
        <v>#REF!</v>
      </c>
      <c r="HII94" s="101" t="e">
        <f>(HII97+#REF!)*HII98</f>
        <v>#REF!</v>
      </c>
      <c r="HIJ94" s="101" t="e">
        <f>(HIJ97+#REF!)*HIJ98</f>
        <v>#REF!</v>
      </c>
      <c r="HIK94" s="101" t="e">
        <f>(HIK97+#REF!)*HIK98</f>
        <v>#REF!</v>
      </c>
      <c r="HIL94" s="101" t="e">
        <f>(HIL97+#REF!)*HIL98</f>
        <v>#REF!</v>
      </c>
      <c r="HIM94" s="101" t="e">
        <f>(HIM97+#REF!)*HIM98</f>
        <v>#REF!</v>
      </c>
      <c r="HIN94" s="101" t="e">
        <f>(HIN97+#REF!)*HIN98</f>
        <v>#REF!</v>
      </c>
      <c r="HIO94" s="101" t="e">
        <f>(HIO97+#REF!)*HIO98</f>
        <v>#REF!</v>
      </c>
      <c r="HIP94" s="101" t="e">
        <f>(HIP97+#REF!)*HIP98</f>
        <v>#REF!</v>
      </c>
      <c r="HIQ94" s="101" t="e">
        <f>(HIQ97+#REF!)*HIQ98</f>
        <v>#REF!</v>
      </c>
      <c r="HIR94" s="101" t="e">
        <f>(HIR97+#REF!)*HIR98</f>
        <v>#REF!</v>
      </c>
      <c r="HIS94" s="101" t="e">
        <f>(HIS97+#REF!)*HIS98</f>
        <v>#REF!</v>
      </c>
      <c r="HIT94" s="101" t="e">
        <f>(HIT97+#REF!)*HIT98</f>
        <v>#REF!</v>
      </c>
      <c r="HIU94" s="101" t="e">
        <f>(HIU97+#REF!)*HIU98</f>
        <v>#REF!</v>
      </c>
      <c r="HIV94" s="101" t="e">
        <f>(HIV97+#REF!)*HIV98</f>
        <v>#REF!</v>
      </c>
      <c r="HIW94" s="101" t="e">
        <f>(HIW97+#REF!)*HIW98</f>
        <v>#REF!</v>
      </c>
      <c r="HIX94" s="101" t="e">
        <f>(HIX97+#REF!)*HIX98</f>
        <v>#REF!</v>
      </c>
      <c r="HIY94" s="101" t="e">
        <f>(HIY97+#REF!)*HIY98</f>
        <v>#REF!</v>
      </c>
      <c r="HIZ94" s="101" t="e">
        <f>(HIZ97+#REF!)*HIZ98</f>
        <v>#REF!</v>
      </c>
      <c r="HJA94" s="101" t="e">
        <f>(HJA97+#REF!)*HJA98</f>
        <v>#REF!</v>
      </c>
      <c r="HJB94" s="101" t="e">
        <f>(HJB97+#REF!)*HJB98</f>
        <v>#REF!</v>
      </c>
      <c r="HJC94" s="101" t="e">
        <f>(HJC97+#REF!)*HJC98</f>
        <v>#REF!</v>
      </c>
      <c r="HJD94" s="101" t="e">
        <f>(HJD97+#REF!)*HJD98</f>
        <v>#REF!</v>
      </c>
      <c r="HJE94" s="101" t="e">
        <f>(HJE97+#REF!)*HJE98</f>
        <v>#REF!</v>
      </c>
      <c r="HJF94" s="101" t="e">
        <f>(HJF97+#REF!)*HJF98</f>
        <v>#REF!</v>
      </c>
      <c r="HJG94" s="101" t="e">
        <f>(HJG97+#REF!)*HJG98</f>
        <v>#REF!</v>
      </c>
      <c r="HJH94" s="101" t="e">
        <f>(HJH97+#REF!)*HJH98</f>
        <v>#REF!</v>
      </c>
      <c r="HJI94" s="101" t="e">
        <f>(HJI97+#REF!)*HJI98</f>
        <v>#REF!</v>
      </c>
      <c r="HJJ94" s="101" t="e">
        <f>(HJJ97+#REF!)*HJJ98</f>
        <v>#REF!</v>
      </c>
      <c r="HJK94" s="101" t="e">
        <f>(HJK97+#REF!)*HJK98</f>
        <v>#REF!</v>
      </c>
      <c r="HJL94" s="101" t="e">
        <f>(HJL97+#REF!)*HJL98</f>
        <v>#REF!</v>
      </c>
      <c r="HJM94" s="101" t="e">
        <f>(HJM97+#REF!)*HJM98</f>
        <v>#REF!</v>
      </c>
      <c r="HJN94" s="101" t="e">
        <f>(HJN97+#REF!)*HJN98</f>
        <v>#REF!</v>
      </c>
      <c r="HJO94" s="101" t="e">
        <f>(HJO97+#REF!)*HJO98</f>
        <v>#REF!</v>
      </c>
      <c r="HJP94" s="101" t="e">
        <f>(HJP97+#REF!)*HJP98</f>
        <v>#REF!</v>
      </c>
      <c r="HJQ94" s="101" t="e">
        <f>(HJQ97+#REF!)*HJQ98</f>
        <v>#REF!</v>
      </c>
      <c r="HJR94" s="101" t="e">
        <f>(HJR97+#REF!)*HJR98</f>
        <v>#REF!</v>
      </c>
      <c r="HJS94" s="101" t="e">
        <f>(HJS97+#REF!)*HJS98</f>
        <v>#REF!</v>
      </c>
      <c r="HJT94" s="101" t="e">
        <f>(HJT97+#REF!)*HJT98</f>
        <v>#REF!</v>
      </c>
      <c r="HJU94" s="101" t="e">
        <f>(HJU97+#REF!)*HJU98</f>
        <v>#REF!</v>
      </c>
      <c r="HJV94" s="101" t="e">
        <f>(HJV97+#REF!)*HJV98</f>
        <v>#REF!</v>
      </c>
      <c r="HJW94" s="101" t="e">
        <f>(HJW97+#REF!)*HJW98</f>
        <v>#REF!</v>
      </c>
      <c r="HJX94" s="101" t="e">
        <f>(HJX97+#REF!)*HJX98</f>
        <v>#REF!</v>
      </c>
      <c r="HJY94" s="101" t="e">
        <f>(HJY97+#REF!)*HJY98</f>
        <v>#REF!</v>
      </c>
      <c r="HJZ94" s="101" t="e">
        <f>(HJZ97+#REF!)*HJZ98</f>
        <v>#REF!</v>
      </c>
      <c r="HKA94" s="101" t="e">
        <f>(HKA97+#REF!)*HKA98</f>
        <v>#REF!</v>
      </c>
      <c r="HKB94" s="101" t="e">
        <f>(HKB97+#REF!)*HKB98</f>
        <v>#REF!</v>
      </c>
      <c r="HKC94" s="101" t="e">
        <f>(HKC97+#REF!)*HKC98</f>
        <v>#REF!</v>
      </c>
      <c r="HKD94" s="101" t="e">
        <f>(HKD97+#REF!)*HKD98</f>
        <v>#REF!</v>
      </c>
      <c r="HKE94" s="101" t="e">
        <f>(HKE97+#REF!)*HKE98</f>
        <v>#REF!</v>
      </c>
      <c r="HKF94" s="101" t="e">
        <f>(HKF97+#REF!)*HKF98</f>
        <v>#REF!</v>
      </c>
      <c r="HKG94" s="101" t="e">
        <f>(HKG97+#REF!)*HKG98</f>
        <v>#REF!</v>
      </c>
      <c r="HKH94" s="101" t="e">
        <f>(HKH97+#REF!)*HKH98</f>
        <v>#REF!</v>
      </c>
      <c r="HKI94" s="101" t="e">
        <f>(HKI97+#REF!)*HKI98</f>
        <v>#REF!</v>
      </c>
      <c r="HKJ94" s="101" t="e">
        <f>(HKJ97+#REF!)*HKJ98</f>
        <v>#REF!</v>
      </c>
      <c r="HKK94" s="101" t="e">
        <f>(HKK97+#REF!)*HKK98</f>
        <v>#REF!</v>
      </c>
      <c r="HKL94" s="101" t="e">
        <f>(HKL97+#REF!)*HKL98</f>
        <v>#REF!</v>
      </c>
      <c r="HKM94" s="101" t="e">
        <f>(HKM97+#REF!)*HKM98</f>
        <v>#REF!</v>
      </c>
      <c r="HKN94" s="101" t="e">
        <f>(HKN97+#REF!)*HKN98</f>
        <v>#REF!</v>
      </c>
      <c r="HKO94" s="101" t="e">
        <f>(HKO97+#REF!)*HKO98</f>
        <v>#REF!</v>
      </c>
      <c r="HKP94" s="101" t="e">
        <f>(HKP97+#REF!)*HKP98</f>
        <v>#REF!</v>
      </c>
      <c r="HKQ94" s="101" t="e">
        <f>(HKQ97+#REF!)*HKQ98</f>
        <v>#REF!</v>
      </c>
      <c r="HKR94" s="101" t="e">
        <f>(HKR97+#REF!)*HKR98</f>
        <v>#REF!</v>
      </c>
      <c r="HKS94" s="101" t="e">
        <f>(HKS97+#REF!)*HKS98</f>
        <v>#REF!</v>
      </c>
      <c r="HKT94" s="101" t="e">
        <f>(HKT97+#REF!)*HKT98</f>
        <v>#REF!</v>
      </c>
      <c r="HKU94" s="101" t="e">
        <f>(HKU97+#REF!)*HKU98</f>
        <v>#REF!</v>
      </c>
      <c r="HKV94" s="101" t="e">
        <f>(HKV97+#REF!)*HKV98</f>
        <v>#REF!</v>
      </c>
      <c r="HKW94" s="101" t="e">
        <f>(HKW97+#REF!)*HKW98</f>
        <v>#REF!</v>
      </c>
      <c r="HKX94" s="101" t="e">
        <f>(HKX97+#REF!)*HKX98</f>
        <v>#REF!</v>
      </c>
      <c r="HKY94" s="101" t="e">
        <f>(HKY97+#REF!)*HKY98</f>
        <v>#REF!</v>
      </c>
      <c r="HKZ94" s="101" t="e">
        <f>(HKZ97+#REF!)*HKZ98</f>
        <v>#REF!</v>
      </c>
      <c r="HLA94" s="101" t="e">
        <f>(HLA97+#REF!)*HLA98</f>
        <v>#REF!</v>
      </c>
      <c r="HLB94" s="101" t="e">
        <f>(HLB97+#REF!)*HLB98</f>
        <v>#REF!</v>
      </c>
      <c r="HLC94" s="101" t="e">
        <f>(HLC97+#REF!)*HLC98</f>
        <v>#REF!</v>
      </c>
      <c r="HLD94" s="101" t="e">
        <f>(HLD97+#REF!)*HLD98</f>
        <v>#REF!</v>
      </c>
      <c r="HLE94" s="101" t="e">
        <f>(HLE97+#REF!)*HLE98</f>
        <v>#REF!</v>
      </c>
      <c r="HLF94" s="101" t="e">
        <f>(HLF97+#REF!)*HLF98</f>
        <v>#REF!</v>
      </c>
      <c r="HLG94" s="101" t="e">
        <f>(HLG97+#REF!)*HLG98</f>
        <v>#REF!</v>
      </c>
      <c r="HLH94" s="101" t="e">
        <f>(HLH97+#REF!)*HLH98</f>
        <v>#REF!</v>
      </c>
      <c r="HLI94" s="101" t="e">
        <f>(HLI97+#REF!)*HLI98</f>
        <v>#REF!</v>
      </c>
      <c r="HLJ94" s="101" t="e">
        <f>(HLJ97+#REF!)*HLJ98</f>
        <v>#REF!</v>
      </c>
      <c r="HLK94" s="101" t="e">
        <f>(HLK97+#REF!)*HLK98</f>
        <v>#REF!</v>
      </c>
      <c r="HLL94" s="101" t="e">
        <f>(HLL97+#REF!)*HLL98</f>
        <v>#REF!</v>
      </c>
      <c r="HLM94" s="101" t="e">
        <f>(HLM97+#REF!)*HLM98</f>
        <v>#REF!</v>
      </c>
      <c r="HLN94" s="101" t="e">
        <f>(HLN97+#REF!)*HLN98</f>
        <v>#REF!</v>
      </c>
      <c r="HLO94" s="101" t="e">
        <f>(HLO97+#REF!)*HLO98</f>
        <v>#REF!</v>
      </c>
      <c r="HLP94" s="101" t="e">
        <f>(HLP97+#REF!)*HLP98</f>
        <v>#REF!</v>
      </c>
      <c r="HLQ94" s="101" t="e">
        <f>(HLQ97+#REF!)*HLQ98</f>
        <v>#REF!</v>
      </c>
      <c r="HLR94" s="101" t="e">
        <f>(HLR97+#REF!)*HLR98</f>
        <v>#REF!</v>
      </c>
      <c r="HLS94" s="101" t="e">
        <f>(HLS97+#REF!)*HLS98</f>
        <v>#REF!</v>
      </c>
      <c r="HLT94" s="101" t="e">
        <f>(HLT97+#REF!)*HLT98</f>
        <v>#REF!</v>
      </c>
      <c r="HLU94" s="101" t="e">
        <f>(HLU97+#REF!)*HLU98</f>
        <v>#REF!</v>
      </c>
      <c r="HLV94" s="101" t="e">
        <f>(HLV97+#REF!)*HLV98</f>
        <v>#REF!</v>
      </c>
      <c r="HLW94" s="101" t="e">
        <f>(HLW97+#REF!)*HLW98</f>
        <v>#REF!</v>
      </c>
      <c r="HLX94" s="101" t="e">
        <f>(HLX97+#REF!)*HLX98</f>
        <v>#REF!</v>
      </c>
      <c r="HLY94" s="101" t="e">
        <f>(HLY97+#REF!)*HLY98</f>
        <v>#REF!</v>
      </c>
      <c r="HLZ94" s="101" t="e">
        <f>(HLZ97+#REF!)*HLZ98</f>
        <v>#REF!</v>
      </c>
      <c r="HMA94" s="101" t="e">
        <f>(HMA97+#REF!)*HMA98</f>
        <v>#REF!</v>
      </c>
      <c r="HMB94" s="101" t="e">
        <f>(HMB97+#REF!)*HMB98</f>
        <v>#REF!</v>
      </c>
      <c r="HMC94" s="101" t="e">
        <f>(HMC97+#REF!)*HMC98</f>
        <v>#REF!</v>
      </c>
      <c r="HMD94" s="101" t="e">
        <f>(HMD97+#REF!)*HMD98</f>
        <v>#REF!</v>
      </c>
      <c r="HME94" s="101" t="e">
        <f>(HME97+#REF!)*HME98</f>
        <v>#REF!</v>
      </c>
      <c r="HMF94" s="101" t="e">
        <f>(HMF97+#REF!)*HMF98</f>
        <v>#REF!</v>
      </c>
      <c r="HMG94" s="101" t="e">
        <f>(HMG97+#REF!)*HMG98</f>
        <v>#REF!</v>
      </c>
      <c r="HMH94" s="101" t="e">
        <f>(HMH97+#REF!)*HMH98</f>
        <v>#REF!</v>
      </c>
      <c r="HMI94" s="101" t="e">
        <f>(HMI97+#REF!)*HMI98</f>
        <v>#REF!</v>
      </c>
      <c r="HMJ94" s="101" t="e">
        <f>(HMJ97+#REF!)*HMJ98</f>
        <v>#REF!</v>
      </c>
      <c r="HMK94" s="101" t="e">
        <f>(HMK97+#REF!)*HMK98</f>
        <v>#REF!</v>
      </c>
      <c r="HML94" s="101" t="e">
        <f>(HML97+#REF!)*HML98</f>
        <v>#REF!</v>
      </c>
      <c r="HMM94" s="101" t="e">
        <f>(HMM97+#REF!)*HMM98</f>
        <v>#REF!</v>
      </c>
      <c r="HMN94" s="101" t="e">
        <f>(HMN97+#REF!)*HMN98</f>
        <v>#REF!</v>
      </c>
      <c r="HMO94" s="101" t="e">
        <f>(HMO97+#REF!)*HMO98</f>
        <v>#REF!</v>
      </c>
      <c r="HMP94" s="101" t="e">
        <f>(HMP97+#REF!)*HMP98</f>
        <v>#REF!</v>
      </c>
      <c r="HMQ94" s="101" t="e">
        <f>(HMQ97+#REF!)*HMQ98</f>
        <v>#REF!</v>
      </c>
      <c r="HMR94" s="101" t="e">
        <f>(HMR97+#REF!)*HMR98</f>
        <v>#REF!</v>
      </c>
      <c r="HMS94" s="101" t="e">
        <f>(HMS97+#REF!)*HMS98</f>
        <v>#REF!</v>
      </c>
      <c r="HMT94" s="101" t="e">
        <f>(HMT97+#REF!)*HMT98</f>
        <v>#REF!</v>
      </c>
      <c r="HMU94" s="101" t="e">
        <f>(HMU97+#REF!)*HMU98</f>
        <v>#REF!</v>
      </c>
      <c r="HMV94" s="101" t="e">
        <f>(HMV97+#REF!)*HMV98</f>
        <v>#REF!</v>
      </c>
      <c r="HMW94" s="101" t="e">
        <f>(HMW97+#REF!)*HMW98</f>
        <v>#REF!</v>
      </c>
      <c r="HMX94" s="101" t="e">
        <f>(HMX97+#REF!)*HMX98</f>
        <v>#REF!</v>
      </c>
      <c r="HMY94" s="101" t="e">
        <f>(HMY97+#REF!)*HMY98</f>
        <v>#REF!</v>
      </c>
      <c r="HMZ94" s="101" t="e">
        <f>(HMZ97+#REF!)*HMZ98</f>
        <v>#REF!</v>
      </c>
      <c r="HNA94" s="101" t="e">
        <f>(HNA97+#REF!)*HNA98</f>
        <v>#REF!</v>
      </c>
      <c r="HNB94" s="101" t="e">
        <f>(HNB97+#REF!)*HNB98</f>
        <v>#REF!</v>
      </c>
      <c r="HNC94" s="101" t="e">
        <f>(HNC97+#REF!)*HNC98</f>
        <v>#REF!</v>
      </c>
      <c r="HND94" s="101" t="e">
        <f>(HND97+#REF!)*HND98</f>
        <v>#REF!</v>
      </c>
      <c r="HNE94" s="101" t="e">
        <f>(HNE97+#REF!)*HNE98</f>
        <v>#REF!</v>
      </c>
      <c r="HNF94" s="101" t="e">
        <f>(HNF97+#REF!)*HNF98</f>
        <v>#REF!</v>
      </c>
      <c r="HNG94" s="101" t="e">
        <f>(HNG97+#REF!)*HNG98</f>
        <v>#REF!</v>
      </c>
      <c r="HNH94" s="101" t="e">
        <f>(HNH97+#REF!)*HNH98</f>
        <v>#REF!</v>
      </c>
      <c r="HNI94" s="101" t="e">
        <f>(HNI97+#REF!)*HNI98</f>
        <v>#REF!</v>
      </c>
      <c r="HNJ94" s="101" t="e">
        <f>(HNJ97+#REF!)*HNJ98</f>
        <v>#REF!</v>
      </c>
      <c r="HNK94" s="101" t="e">
        <f>(HNK97+#REF!)*HNK98</f>
        <v>#REF!</v>
      </c>
      <c r="HNL94" s="101" t="e">
        <f>(HNL97+#REF!)*HNL98</f>
        <v>#REF!</v>
      </c>
      <c r="HNM94" s="101" t="e">
        <f>(HNM97+#REF!)*HNM98</f>
        <v>#REF!</v>
      </c>
      <c r="HNN94" s="101" t="e">
        <f>(HNN97+#REF!)*HNN98</f>
        <v>#REF!</v>
      </c>
      <c r="HNO94" s="101" t="e">
        <f>(HNO97+#REF!)*HNO98</f>
        <v>#REF!</v>
      </c>
      <c r="HNP94" s="101" t="e">
        <f>(HNP97+#REF!)*HNP98</f>
        <v>#REF!</v>
      </c>
      <c r="HNQ94" s="101" t="e">
        <f>(HNQ97+#REF!)*HNQ98</f>
        <v>#REF!</v>
      </c>
      <c r="HNR94" s="101" t="e">
        <f>(HNR97+#REF!)*HNR98</f>
        <v>#REF!</v>
      </c>
      <c r="HNS94" s="101" t="e">
        <f>(HNS97+#REF!)*HNS98</f>
        <v>#REF!</v>
      </c>
      <c r="HNT94" s="101" t="e">
        <f>(HNT97+#REF!)*HNT98</f>
        <v>#REF!</v>
      </c>
      <c r="HNU94" s="101" t="e">
        <f>(HNU97+#REF!)*HNU98</f>
        <v>#REF!</v>
      </c>
      <c r="HNV94" s="101" t="e">
        <f>(HNV97+#REF!)*HNV98</f>
        <v>#REF!</v>
      </c>
      <c r="HNW94" s="101" t="e">
        <f>(HNW97+#REF!)*HNW98</f>
        <v>#REF!</v>
      </c>
      <c r="HNX94" s="101" t="e">
        <f>(HNX97+#REF!)*HNX98</f>
        <v>#REF!</v>
      </c>
      <c r="HNY94" s="101" t="e">
        <f>(HNY97+#REF!)*HNY98</f>
        <v>#REF!</v>
      </c>
      <c r="HNZ94" s="101" t="e">
        <f>(HNZ97+#REF!)*HNZ98</f>
        <v>#REF!</v>
      </c>
      <c r="HOA94" s="101" t="e">
        <f>(HOA97+#REF!)*HOA98</f>
        <v>#REF!</v>
      </c>
      <c r="HOB94" s="101" t="e">
        <f>(HOB97+#REF!)*HOB98</f>
        <v>#REF!</v>
      </c>
      <c r="HOC94" s="101" t="e">
        <f>(HOC97+#REF!)*HOC98</f>
        <v>#REF!</v>
      </c>
      <c r="HOD94" s="101" t="e">
        <f>(HOD97+#REF!)*HOD98</f>
        <v>#REF!</v>
      </c>
      <c r="HOE94" s="101" t="e">
        <f>(HOE97+#REF!)*HOE98</f>
        <v>#REF!</v>
      </c>
      <c r="HOF94" s="101" t="e">
        <f>(HOF97+#REF!)*HOF98</f>
        <v>#REF!</v>
      </c>
      <c r="HOG94" s="101" t="e">
        <f>(HOG97+#REF!)*HOG98</f>
        <v>#REF!</v>
      </c>
      <c r="HOH94" s="101" t="e">
        <f>(HOH97+#REF!)*HOH98</f>
        <v>#REF!</v>
      </c>
      <c r="HOI94" s="101" t="e">
        <f>(HOI97+#REF!)*HOI98</f>
        <v>#REF!</v>
      </c>
      <c r="HOJ94" s="101" t="e">
        <f>(HOJ97+#REF!)*HOJ98</f>
        <v>#REF!</v>
      </c>
      <c r="HOK94" s="101" t="e">
        <f>(HOK97+#REF!)*HOK98</f>
        <v>#REF!</v>
      </c>
      <c r="HOL94" s="101" t="e">
        <f>(HOL97+#REF!)*HOL98</f>
        <v>#REF!</v>
      </c>
      <c r="HOM94" s="101" t="e">
        <f>(HOM97+#REF!)*HOM98</f>
        <v>#REF!</v>
      </c>
      <c r="HON94" s="101" t="e">
        <f>(HON97+#REF!)*HON98</f>
        <v>#REF!</v>
      </c>
      <c r="HOO94" s="101" t="e">
        <f>(HOO97+#REF!)*HOO98</f>
        <v>#REF!</v>
      </c>
      <c r="HOP94" s="101" t="e">
        <f>(HOP97+#REF!)*HOP98</f>
        <v>#REF!</v>
      </c>
      <c r="HOQ94" s="101" t="e">
        <f>(HOQ97+#REF!)*HOQ98</f>
        <v>#REF!</v>
      </c>
      <c r="HOR94" s="101" t="e">
        <f>(HOR97+#REF!)*HOR98</f>
        <v>#REF!</v>
      </c>
      <c r="HOS94" s="101" t="e">
        <f>(HOS97+#REF!)*HOS98</f>
        <v>#REF!</v>
      </c>
      <c r="HOT94" s="101" t="e">
        <f>(HOT97+#REF!)*HOT98</f>
        <v>#REF!</v>
      </c>
      <c r="HOU94" s="101" t="e">
        <f>(HOU97+#REF!)*HOU98</f>
        <v>#REF!</v>
      </c>
      <c r="HOV94" s="101" t="e">
        <f>(HOV97+#REF!)*HOV98</f>
        <v>#REF!</v>
      </c>
      <c r="HOW94" s="101" t="e">
        <f>(HOW97+#REF!)*HOW98</f>
        <v>#REF!</v>
      </c>
      <c r="HOX94" s="101" t="e">
        <f>(HOX97+#REF!)*HOX98</f>
        <v>#REF!</v>
      </c>
      <c r="HOY94" s="101" t="e">
        <f>(HOY97+#REF!)*HOY98</f>
        <v>#REF!</v>
      </c>
      <c r="HOZ94" s="101" t="e">
        <f>(HOZ97+#REF!)*HOZ98</f>
        <v>#REF!</v>
      </c>
      <c r="HPA94" s="101" t="e">
        <f>(HPA97+#REF!)*HPA98</f>
        <v>#REF!</v>
      </c>
      <c r="HPB94" s="101" t="e">
        <f>(HPB97+#REF!)*HPB98</f>
        <v>#REF!</v>
      </c>
      <c r="HPC94" s="101" t="e">
        <f>(HPC97+#REF!)*HPC98</f>
        <v>#REF!</v>
      </c>
      <c r="HPD94" s="101" t="e">
        <f>(HPD97+#REF!)*HPD98</f>
        <v>#REF!</v>
      </c>
      <c r="HPE94" s="101" t="e">
        <f>(HPE97+#REF!)*HPE98</f>
        <v>#REF!</v>
      </c>
      <c r="HPF94" s="101" t="e">
        <f>(HPF97+#REF!)*HPF98</f>
        <v>#REF!</v>
      </c>
      <c r="HPG94" s="101" t="e">
        <f>(HPG97+#REF!)*HPG98</f>
        <v>#REF!</v>
      </c>
      <c r="HPH94" s="101" t="e">
        <f>(HPH97+#REF!)*HPH98</f>
        <v>#REF!</v>
      </c>
      <c r="HPI94" s="101" t="e">
        <f>(HPI97+#REF!)*HPI98</f>
        <v>#REF!</v>
      </c>
      <c r="HPJ94" s="101" t="e">
        <f>(HPJ97+#REF!)*HPJ98</f>
        <v>#REF!</v>
      </c>
      <c r="HPK94" s="101" t="e">
        <f>(HPK97+#REF!)*HPK98</f>
        <v>#REF!</v>
      </c>
      <c r="HPL94" s="101" t="e">
        <f>(HPL97+#REF!)*HPL98</f>
        <v>#REF!</v>
      </c>
      <c r="HPM94" s="101" t="e">
        <f>(HPM97+#REF!)*HPM98</f>
        <v>#REF!</v>
      </c>
      <c r="HPN94" s="101" t="e">
        <f>(HPN97+#REF!)*HPN98</f>
        <v>#REF!</v>
      </c>
      <c r="HPO94" s="101" t="e">
        <f>(HPO97+#REF!)*HPO98</f>
        <v>#REF!</v>
      </c>
      <c r="HPP94" s="101" t="e">
        <f>(HPP97+#REF!)*HPP98</f>
        <v>#REF!</v>
      </c>
      <c r="HPQ94" s="101" t="e">
        <f>(HPQ97+#REF!)*HPQ98</f>
        <v>#REF!</v>
      </c>
      <c r="HPR94" s="101" t="e">
        <f>(HPR97+#REF!)*HPR98</f>
        <v>#REF!</v>
      </c>
      <c r="HPS94" s="101" t="e">
        <f>(HPS97+#REF!)*HPS98</f>
        <v>#REF!</v>
      </c>
      <c r="HPT94" s="101" t="e">
        <f>(HPT97+#REF!)*HPT98</f>
        <v>#REF!</v>
      </c>
      <c r="HPU94" s="101" t="e">
        <f>(HPU97+#REF!)*HPU98</f>
        <v>#REF!</v>
      </c>
      <c r="HPV94" s="101" t="e">
        <f>(HPV97+#REF!)*HPV98</f>
        <v>#REF!</v>
      </c>
      <c r="HPW94" s="101" t="e">
        <f>(HPW97+#REF!)*HPW98</f>
        <v>#REF!</v>
      </c>
      <c r="HPX94" s="101" t="e">
        <f>(HPX97+#REF!)*HPX98</f>
        <v>#REF!</v>
      </c>
      <c r="HPY94" s="101" t="e">
        <f>(HPY97+#REF!)*HPY98</f>
        <v>#REF!</v>
      </c>
      <c r="HPZ94" s="101" t="e">
        <f>(HPZ97+#REF!)*HPZ98</f>
        <v>#REF!</v>
      </c>
      <c r="HQA94" s="101" t="e">
        <f>(HQA97+#REF!)*HQA98</f>
        <v>#REF!</v>
      </c>
      <c r="HQB94" s="101" t="e">
        <f>(HQB97+#REF!)*HQB98</f>
        <v>#REF!</v>
      </c>
      <c r="HQC94" s="101" t="e">
        <f>(HQC97+#REF!)*HQC98</f>
        <v>#REF!</v>
      </c>
      <c r="HQD94" s="101" t="e">
        <f>(HQD97+#REF!)*HQD98</f>
        <v>#REF!</v>
      </c>
      <c r="HQE94" s="101" t="e">
        <f>(HQE97+#REF!)*HQE98</f>
        <v>#REF!</v>
      </c>
      <c r="HQF94" s="101" t="e">
        <f>(HQF97+#REF!)*HQF98</f>
        <v>#REF!</v>
      </c>
      <c r="HQG94" s="101" t="e">
        <f>(HQG97+#REF!)*HQG98</f>
        <v>#REF!</v>
      </c>
      <c r="HQH94" s="101" t="e">
        <f>(HQH97+#REF!)*HQH98</f>
        <v>#REF!</v>
      </c>
      <c r="HQI94" s="101" t="e">
        <f>(HQI97+#REF!)*HQI98</f>
        <v>#REF!</v>
      </c>
      <c r="HQJ94" s="101" t="e">
        <f>(HQJ97+#REF!)*HQJ98</f>
        <v>#REF!</v>
      </c>
      <c r="HQK94" s="101" t="e">
        <f>(HQK97+#REF!)*HQK98</f>
        <v>#REF!</v>
      </c>
      <c r="HQL94" s="101" t="e">
        <f>(HQL97+#REF!)*HQL98</f>
        <v>#REF!</v>
      </c>
      <c r="HQM94" s="101" t="e">
        <f>(HQM97+#REF!)*HQM98</f>
        <v>#REF!</v>
      </c>
      <c r="HQN94" s="101" t="e">
        <f>(HQN97+#REF!)*HQN98</f>
        <v>#REF!</v>
      </c>
      <c r="HQO94" s="101" t="e">
        <f>(HQO97+#REF!)*HQO98</f>
        <v>#REF!</v>
      </c>
      <c r="HQP94" s="101" t="e">
        <f>(HQP97+#REF!)*HQP98</f>
        <v>#REF!</v>
      </c>
      <c r="HQQ94" s="101" t="e">
        <f>(HQQ97+#REF!)*HQQ98</f>
        <v>#REF!</v>
      </c>
      <c r="HQR94" s="101" t="e">
        <f>(HQR97+#REF!)*HQR98</f>
        <v>#REF!</v>
      </c>
      <c r="HQS94" s="101" t="e">
        <f>(HQS97+#REF!)*HQS98</f>
        <v>#REF!</v>
      </c>
      <c r="HQT94" s="101" t="e">
        <f>(HQT97+#REF!)*HQT98</f>
        <v>#REF!</v>
      </c>
      <c r="HQU94" s="101" t="e">
        <f>(HQU97+#REF!)*HQU98</f>
        <v>#REF!</v>
      </c>
      <c r="HQV94" s="101" t="e">
        <f>(HQV97+#REF!)*HQV98</f>
        <v>#REF!</v>
      </c>
      <c r="HQW94" s="101" t="e">
        <f>(HQW97+#REF!)*HQW98</f>
        <v>#REF!</v>
      </c>
      <c r="HQX94" s="101" t="e">
        <f>(HQX97+#REF!)*HQX98</f>
        <v>#REF!</v>
      </c>
      <c r="HQY94" s="101" t="e">
        <f>(HQY97+#REF!)*HQY98</f>
        <v>#REF!</v>
      </c>
      <c r="HQZ94" s="101" t="e">
        <f>(HQZ97+#REF!)*HQZ98</f>
        <v>#REF!</v>
      </c>
      <c r="HRA94" s="101" t="e">
        <f>(HRA97+#REF!)*HRA98</f>
        <v>#REF!</v>
      </c>
      <c r="HRB94" s="101" t="e">
        <f>(HRB97+#REF!)*HRB98</f>
        <v>#REF!</v>
      </c>
      <c r="HRC94" s="101" t="e">
        <f>(HRC97+#REF!)*HRC98</f>
        <v>#REF!</v>
      </c>
      <c r="HRD94" s="101" t="e">
        <f>(HRD97+#REF!)*HRD98</f>
        <v>#REF!</v>
      </c>
      <c r="HRE94" s="101" t="e">
        <f>(HRE97+#REF!)*HRE98</f>
        <v>#REF!</v>
      </c>
      <c r="HRF94" s="101" t="e">
        <f>(HRF97+#REF!)*HRF98</f>
        <v>#REF!</v>
      </c>
      <c r="HRG94" s="101" t="e">
        <f>(HRG97+#REF!)*HRG98</f>
        <v>#REF!</v>
      </c>
      <c r="HRH94" s="101" t="e">
        <f>(HRH97+#REF!)*HRH98</f>
        <v>#REF!</v>
      </c>
      <c r="HRI94" s="101" t="e">
        <f>(HRI97+#REF!)*HRI98</f>
        <v>#REF!</v>
      </c>
      <c r="HRJ94" s="101" t="e">
        <f>(HRJ97+#REF!)*HRJ98</f>
        <v>#REF!</v>
      </c>
      <c r="HRK94" s="101" t="e">
        <f>(HRK97+#REF!)*HRK98</f>
        <v>#REF!</v>
      </c>
      <c r="HRL94" s="101" t="e">
        <f>(HRL97+#REF!)*HRL98</f>
        <v>#REF!</v>
      </c>
      <c r="HRM94" s="101" t="e">
        <f>(HRM97+#REF!)*HRM98</f>
        <v>#REF!</v>
      </c>
      <c r="HRN94" s="101" t="e">
        <f>(HRN97+#REF!)*HRN98</f>
        <v>#REF!</v>
      </c>
      <c r="HRO94" s="101" t="e">
        <f>(HRO97+#REF!)*HRO98</f>
        <v>#REF!</v>
      </c>
      <c r="HRP94" s="101" t="e">
        <f>(HRP97+#REF!)*HRP98</f>
        <v>#REF!</v>
      </c>
      <c r="HRQ94" s="101" t="e">
        <f>(HRQ97+#REF!)*HRQ98</f>
        <v>#REF!</v>
      </c>
      <c r="HRR94" s="101" t="e">
        <f>(HRR97+#REF!)*HRR98</f>
        <v>#REF!</v>
      </c>
      <c r="HRS94" s="101" t="e">
        <f>(HRS97+#REF!)*HRS98</f>
        <v>#REF!</v>
      </c>
      <c r="HRT94" s="101" t="e">
        <f>(HRT97+#REF!)*HRT98</f>
        <v>#REF!</v>
      </c>
      <c r="HRU94" s="101" t="e">
        <f>(HRU97+#REF!)*HRU98</f>
        <v>#REF!</v>
      </c>
      <c r="HRV94" s="101" t="e">
        <f>(HRV97+#REF!)*HRV98</f>
        <v>#REF!</v>
      </c>
      <c r="HRW94" s="101" t="e">
        <f>(HRW97+#REF!)*HRW98</f>
        <v>#REF!</v>
      </c>
      <c r="HRX94" s="101" t="e">
        <f>(HRX97+#REF!)*HRX98</f>
        <v>#REF!</v>
      </c>
      <c r="HRY94" s="101" t="e">
        <f>(HRY97+#REF!)*HRY98</f>
        <v>#REF!</v>
      </c>
      <c r="HRZ94" s="101" t="e">
        <f>(HRZ97+#REF!)*HRZ98</f>
        <v>#REF!</v>
      </c>
      <c r="HSA94" s="101" t="e">
        <f>(HSA97+#REF!)*HSA98</f>
        <v>#REF!</v>
      </c>
      <c r="HSB94" s="101" t="e">
        <f>(HSB97+#REF!)*HSB98</f>
        <v>#REF!</v>
      </c>
      <c r="HSC94" s="101" t="e">
        <f>(HSC97+#REF!)*HSC98</f>
        <v>#REF!</v>
      </c>
      <c r="HSD94" s="101" t="e">
        <f>(HSD97+#REF!)*HSD98</f>
        <v>#REF!</v>
      </c>
      <c r="HSE94" s="101" t="e">
        <f>(HSE97+#REF!)*HSE98</f>
        <v>#REF!</v>
      </c>
      <c r="HSF94" s="101" t="e">
        <f>(HSF97+#REF!)*HSF98</f>
        <v>#REF!</v>
      </c>
      <c r="HSG94" s="101" t="e">
        <f>(HSG97+#REF!)*HSG98</f>
        <v>#REF!</v>
      </c>
      <c r="HSH94" s="101" t="e">
        <f>(HSH97+#REF!)*HSH98</f>
        <v>#REF!</v>
      </c>
      <c r="HSI94" s="101" t="e">
        <f>(HSI97+#REF!)*HSI98</f>
        <v>#REF!</v>
      </c>
      <c r="HSJ94" s="101" t="e">
        <f>(HSJ97+#REF!)*HSJ98</f>
        <v>#REF!</v>
      </c>
      <c r="HSK94" s="101" t="e">
        <f>(HSK97+#REF!)*HSK98</f>
        <v>#REF!</v>
      </c>
      <c r="HSL94" s="101" t="e">
        <f>(HSL97+#REF!)*HSL98</f>
        <v>#REF!</v>
      </c>
      <c r="HSM94" s="101" t="e">
        <f>(HSM97+#REF!)*HSM98</f>
        <v>#REF!</v>
      </c>
      <c r="HSN94" s="101" t="e">
        <f>(HSN97+#REF!)*HSN98</f>
        <v>#REF!</v>
      </c>
      <c r="HSO94" s="101" t="e">
        <f>(HSO97+#REF!)*HSO98</f>
        <v>#REF!</v>
      </c>
      <c r="HSP94" s="101" t="e">
        <f>(HSP97+#REF!)*HSP98</f>
        <v>#REF!</v>
      </c>
      <c r="HSQ94" s="101" t="e">
        <f>(HSQ97+#REF!)*HSQ98</f>
        <v>#REF!</v>
      </c>
      <c r="HSR94" s="101" t="e">
        <f>(HSR97+#REF!)*HSR98</f>
        <v>#REF!</v>
      </c>
      <c r="HSS94" s="101" t="e">
        <f>(HSS97+#REF!)*HSS98</f>
        <v>#REF!</v>
      </c>
      <c r="HST94" s="101" t="e">
        <f>(HST97+#REF!)*HST98</f>
        <v>#REF!</v>
      </c>
      <c r="HSU94" s="101" t="e">
        <f>(HSU97+#REF!)*HSU98</f>
        <v>#REF!</v>
      </c>
      <c r="HSV94" s="101" t="e">
        <f>(HSV97+#REF!)*HSV98</f>
        <v>#REF!</v>
      </c>
      <c r="HSW94" s="101" t="e">
        <f>(HSW97+#REF!)*HSW98</f>
        <v>#REF!</v>
      </c>
      <c r="HSX94" s="101" t="e">
        <f>(HSX97+#REF!)*HSX98</f>
        <v>#REF!</v>
      </c>
      <c r="HSY94" s="101" t="e">
        <f>(HSY97+#REF!)*HSY98</f>
        <v>#REF!</v>
      </c>
      <c r="HSZ94" s="101" t="e">
        <f>(HSZ97+#REF!)*HSZ98</f>
        <v>#REF!</v>
      </c>
      <c r="HTA94" s="101" t="e">
        <f>(HTA97+#REF!)*HTA98</f>
        <v>#REF!</v>
      </c>
      <c r="HTB94" s="101" t="e">
        <f>(HTB97+#REF!)*HTB98</f>
        <v>#REF!</v>
      </c>
      <c r="HTC94" s="101" t="e">
        <f>(HTC97+#REF!)*HTC98</f>
        <v>#REF!</v>
      </c>
      <c r="HTD94" s="101" t="e">
        <f>(HTD97+#REF!)*HTD98</f>
        <v>#REF!</v>
      </c>
      <c r="HTE94" s="101" t="e">
        <f>(HTE97+#REF!)*HTE98</f>
        <v>#REF!</v>
      </c>
      <c r="HTF94" s="101" t="e">
        <f>(HTF97+#REF!)*HTF98</f>
        <v>#REF!</v>
      </c>
      <c r="HTG94" s="101" t="e">
        <f>(HTG97+#REF!)*HTG98</f>
        <v>#REF!</v>
      </c>
      <c r="HTH94" s="101" t="e">
        <f>(HTH97+#REF!)*HTH98</f>
        <v>#REF!</v>
      </c>
      <c r="HTI94" s="101" t="e">
        <f>(HTI97+#REF!)*HTI98</f>
        <v>#REF!</v>
      </c>
      <c r="HTJ94" s="101" t="e">
        <f>(HTJ97+#REF!)*HTJ98</f>
        <v>#REF!</v>
      </c>
      <c r="HTK94" s="101" t="e">
        <f>(HTK97+#REF!)*HTK98</f>
        <v>#REF!</v>
      </c>
      <c r="HTL94" s="101" t="e">
        <f>(HTL97+#REF!)*HTL98</f>
        <v>#REF!</v>
      </c>
      <c r="HTM94" s="101" t="e">
        <f>(HTM97+#REF!)*HTM98</f>
        <v>#REF!</v>
      </c>
      <c r="HTN94" s="101" t="e">
        <f>(HTN97+#REF!)*HTN98</f>
        <v>#REF!</v>
      </c>
      <c r="HTO94" s="101" t="e">
        <f>(HTO97+#REF!)*HTO98</f>
        <v>#REF!</v>
      </c>
      <c r="HTP94" s="101" t="e">
        <f>(HTP97+#REF!)*HTP98</f>
        <v>#REF!</v>
      </c>
      <c r="HTQ94" s="101" t="e">
        <f>(HTQ97+#REF!)*HTQ98</f>
        <v>#REF!</v>
      </c>
      <c r="HTR94" s="101" t="e">
        <f>(HTR97+#REF!)*HTR98</f>
        <v>#REF!</v>
      </c>
      <c r="HTS94" s="101" t="e">
        <f>(HTS97+#REF!)*HTS98</f>
        <v>#REF!</v>
      </c>
      <c r="HTT94" s="101" t="e">
        <f>(HTT97+#REF!)*HTT98</f>
        <v>#REF!</v>
      </c>
      <c r="HTU94" s="101" t="e">
        <f>(HTU97+#REF!)*HTU98</f>
        <v>#REF!</v>
      </c>
      <c r="HTV94" s="101" t="e">
        <f>(HTV97+#REF!)*HTV98</f>
        <v>#REF!</v>
      </c>
      <c r="HTW94" s="101" t="e">
        <f>(HTW97+#REF!)*HTW98</f>
        <v>#REF!</v>
      </c>
      <c r="HTX94" s="101" t="e">
        <f>(HTX97+#REF!)*HTX98</f>
        <v>#REF!</v>
      </c>
      <c r="HTY94" s="101" t="e">
        <f>(HTY97+#REF!)*HTY98</f>
        <v>#REF!</v>
      </c>
      <c r="HTZ94" s="101" t="e">
        <f>(HTZ97+#REF!)*HTZ98</f>
        <v>#REF!</v>
      </c>
      <c r="HUA94" s="101" t="e">
        <f>(HUA97+#REF!)*HUA98</f>
        <v>#REF!</v>
      </c>
      <c r="HUB94" s="101" t="e">
        <f>(HUB97+#REF!)*HUB98</f>
        <v>#REF!</v>
      </c>
      <c r="HUC94" s="101" t="e">
        <f>(HUC97+#REF!)*HUC98</f>
        <v>#REF!</v>
      </c>
      <c r="HUD94" s="101" t="e">
        <f>(HUD97+#REF!)*HUD98</f>
        <v>#REF!</v>
      </c>
      <c r="HUE94" s="101" t="e">
        <f>(HUE97+#REF!)*HUE98</f>
        <v>#REF!</v>
      </c>
      <c r="HUF94" s="101" t="e">
        <f>(HUF97+#REF!)*HUF98</f>
        <v>#REF!</v>
      </c>
      <c r="HUG94" s="101" t="e">
        <f>(HUG97+#REF!)*HUG98</f>
        <v>#REF!</v>
      </c>
      <c r="HUH94" s="101" t="e">
        <f>(HUH97+#REF!)*HUH98</f>
        <v>#REF!</v>
      </c>
      <c r="HUI94" s="101" t="e">
        <f>(HUI97+#REF!)*HUI98</f>
        <v>#REF!</v>
      </c>
      <c r="HUJ94" s="101" t="e">
        <f>(HUJ97+#REF!)*HUJ98</f>
        <v>#REF!</v>
      </c>
      <c r="HUK94" s="101" t="e">
        <f>(HUK97+#REF!)*HUK98</f>
        <v>#REF!</v>
      </c>
      <c r="HUL94" s="101" t="e">
        <f>(HUL97+#REF!)*HUL98</f>
        <v>#REF!</v>
      </c>
      <c r="HUM94" s="101" t="e">
        <f>(HUM97+#REF!)*HUM98</f>
        <v>#REF!</v>
      </c>
      <c r="HUN94" s="101" t="e">
        <f>(HUN97+#REF!)*HUN98</f>
        <v>#REF!</v>
      </c>
      <c r="HUO94" s="101" t="e">
        <f>(HUO97+#REF!)*HUO98</f>
        <v>#REF!</v>
      </c>
      <c r="HUP94" s="101" t="e">
        <f>(HUP97+#REF!)*HUP98</f>
        <v>#REF!</v>
      </c>
      <c r="HUQ94" s="101" t="e">
        <f>(HUQ97+#REF!)*HUQ98</f>
        <v>#REF!</v>
      </c>
      <c r="HUR94" s="101" t="e">
        <f>(HUR97+#REF!)*HUR98</f>
        <v>#REF!</v>
      </c>
      <c r="HUS94" s="101" t="e">
        <f>(HUS97+#REF!)*HUS98</f>
        <v>#REF!</v>
      </c>
      <c r="HUT94" s="101" t="e">
        <f>(HUT97+#REF!)*HUT98</f>
        <v>#REF!</v>
      </c>
      <c r="HUU94" s="101" t="e">
        <f>(HUU97+#REF!)*HUU98</f>
        <v>#REF!</v>
      </c>
      <c r="HUV94" s="101" t="e">
        <f>(HUV97+#REF!)*HUV98</f>
        <v>#REF!</v>
      </c>
      <c r="HUW94" s="101" t="e">
        <f>(HUW97+#REF!)*HUW98</f>
        <v>#REF!</v>
      </c>
      <c r="HUX94" s="101" t="e">
        <f>(HUX97+#REF!)*HUX98</f>
        <v>#REF!</v>
      </c>
      <c r="HUY94" s="101" t="e">
        <f>(HUY97+#REF!)*HUY98</f>
        <v>#REF!</v>
      </c>
      <c r="HUZ94" s="101" t="e">
        <f>(HUZ97+#REF!)*HUZ98</f>
        <v>#REF!</v>
      </c>
      <c r="HVA94" s="101" t="e">
        <f>(HVA97+#REF!)*HVA98</f>
        <v>#REF!</v>
      </c>
      <c r="HVB94" s="101" t="e">
        <f>(HVB97+#REF!)*HVB98</f>
        <v>#REF!</v>
      </c>
      <c r="HVC94" s="101" t="e">
        <f>(HVC97+#REF!)*HVC98</f>
        <v>#REF!</v>
      </c>
      <c r="HVD94" s="101" t="e">
        <f>(HVD97+#REF!)*HVD98</f>
        <v>#REF!</v>
      </c>
      <c r="HVE94" s="101" t="e">
        <f>(HVE97+#REF!)*HVE98</f>
        <v>#REF!</v>
      </c>
      <c r="HVF94" s="101" t="e">
        <f>(HVF97+#REF!)*HVF98</f>
        <v>#REF!</v>
      </c>
      <c r="HVG94" s="101" t="e">
        <f>(HVG97+#REF!)*HVG98</f>
        <v>#REF!</v>
      </c>
      <c r="HVH94" s="101" t="e">
        <f>(HVH97+#REF!)*HVH98</f>
        <v>#REF!</v>
      </c>
      <c r="HVI94" s="101" t="e">
        <f>(HVI97+#REF!)*HVI98</f>
        <v>#REF!</v>
      </c>
      <c r="HVJ94" s="101" t="e">
        <f>(HVJ97+#REF!)*HVJ98</f>
        <v>#REF!</v>
      </c>
      <c r="HVK94" s="101" t="e">
        <f>(HVK97+#REF!)*HVK98</f>
        <v>#REF!</v>
      </c>
      <c r="HVL94" s="101" t="e">
        <f>(HVL97+#REF!)*HVL98</f>
        <v>#REF!</v>
      </c>
      <c r="HVM94" s="101" t="e">
        <f>(HVM97+#REF!)*HVM98</f>
        <v>#REF!</v>
      </c>
      <c r="HVN94" s="101" t="e">
        <f>(HVN97+#REF!)*HVN98</f>
        <v>#REF!</v>
      </c>
      <c r="HVO94" s="101" t="e">
        <f>(HVO97+#REF!)*HVO98</f>
        <v>#REF!</v>
      </c>
      <c r="HVP94" s="101" t="e">
        <f>(HVP97+#REF!)*HVP98</f>
        <v>#REF!</v>
      </c>
      <c r="HVQ94" s="101" t="e">
        <f>(HVQ97+#REF!)*HVQ98</f>
        <v>#REF!</v>
      </c>
      <c r="HVR94" s="101" t="e">
        <f>(HVR97+#REF!)*HVR98</f>
        <v>#REF!</v>
      </c>
      <c r="HVS94" s="101" t="e">
        <f>(HVS97+#REF!)*HVS98</f>
        <v>#REF!</v>
      </c>
      <c r="HVT94" s="101" t="e">
        <f>(HVT97+#REF!)*HVT98</f>
        <v>#REF!</v>
      </c>
      <c r="HVU94" s="101" t="e">
        <f>(HVU97+#REF!)*HVU98</f>
        <v>#REF!</v>
      </c>
      <c r="HVV94" s="101" t="e">
        <f>(HVV97+#REF!)*HVV98</f>
        <v>#REF!</v>
      </c>
      <c r="HVW94" s="101" t="e">
        <f>(HVW97+#REF!)*HVW98</f>
        <v>#REF!</v>
      </c>
      <c r="HVX94" s="101" t="e">
        <f>(HVX97+#REF!)*HVX98</f>
        <v>#REF!</v>
      </c>
      <c r="HVY94" s="101" t="e">
        <f>(HVY97+#REF!)*HVY98</f>
        <v>#REF!</v>
      </c>
      <c r="HVZ94" s="101" t="e">
        <f>(HVZ97+#REF!)*HVZ98</f>
        <v>#REF!</v>
      </c>
      <c r="HWA94" s="101" t="e">
        <f>(HWA97+#REF!)*HWA98</f>
        <v>#REF!</v>
      </c>
      <c r="HWB94" s="101" t="e">
        <f>(HWB97+#REF!)*HWB98</f>
        <v>#REF!</v>
      </c>
      <c r="HWC94" s="101" t="e">
        <f>(HWC97+#REF!)*HWC98</f>
        <v>#REF!</v>
      </c>
      <c r="HWD94" s="101" t="e">
        <f>(HWD97+#REF!)*HWD98</f>
        <v>#REF!</v>
      </c>
      <c r="HWE94" s="101" t="e">
        <f>(HWE97+#REF!)*HWE98</f>
        <v>#REF!</v>
      </c>
      <c r="HWF94" s="101" t="e">
        <f>(HWF97+#REF!)*HWF98</f>
        <v>#REF!</v>
      </c>
      <c r="HWG94" s="101" t="e">
        <f>(HWG97+#REF!)*HWG98</f>
        <v>#REF!</v>
      </c>
      <c r="HWH94" s="101" t="e">
        <f>(HWH97+#REF!)*HWH98</f>
        <v>#REF!</v>
      </c>
      <c r="HWI94" s="101" t="e">
        <f>(HWI97+#REF!)*HWI98</f>
        <v>#REF!</v>
      </c>
      <c r="HWJ94" s="101" t="e">
        <f>(HWJ97+#REF!)*HWJ98</f>
        <v>#REF!</v>
      </c>
      <c r="HWK94" s="101" t="e">
        <f>(HWK97+#REF!)*HWK98</f>
        <v>#REF!</v>
      </c>
      <c r="HWL94" s="101" t="e">
        <f>(HWL97+#REF!)*HWL98</f>
        <v>#REF!</v>
      </c>
      <c r="HWM94" s="101" t="e">
        <f>(HWM97+#REF!)*HWM98</f>
        <v>#REF!</v>
      </c>
      <c r="HWN94" s="101" t="e">
        <f>(HWN97+#REF!)*HWN98</f>
        <v>#REF!</v>
      </c>
      <c r="HWO94" s="101" t="e">
        <f>(HWO97+#REF!)*HWO98</f>
        <v>#REF!</v>
      </c>
      <c r="HWP94" s="101" t="e">
        <f>(HWP97+#REF!)*HWP98</f>
        <v>#REF!</v>
      </c>
      <c r="HWQ94" s="101" t="e">
        <f>(HWQ97+#REF!)*HWQ98</f>
        <v>#REF!</v>
      </c>
      <c r="HWR94" s="101" t="e">
        <f>(HWR97+#REF!)*HWR98</f>
        <v>#REF!</v>
      </c>
      <c r="HWS94" s="101" t="e">
        <f>(HWS97+#REF!)*HWS98</f>
        <v>#REF!</v>
      </c>
      <c r="HWT94" s="101" t="e">
        <f>(HWT97+#REF!)*HWT98</f>
        <v>#REF!</v>
      </c>
      <c r="HWU94" s="101" t="e">
        <f>(HWU97+#REF!)*HWU98</f>
        <v>#REF!</v>
      </c>
      <c r="HWV94" s="101" t="e">
        <f>(HWV97+#REF!)*HWV98</f>
        <v>#REF!</v>
      </c>
      <c r="HWW94" s="101" t="e">
        <f>(HWW97+#REF!)*HWW98</f>
        <v>#REF!</v>
      </c>
      <c r="HWX94" s="101" t="e">
        <f>(HWX97+#REF!)*HWX98</f>
        <v>#REF!</v>
      </c>
      <c r="HWY94" s="101" t="e">
        <f>(HWY97+#REF!)*HWY98</f>
        <v>#REF!</v>
      </c>
      <c r="HWZ94" s="101" t="e">
        <f>(HWZ97+#REF!)*HWZ98</f>
        <v>#REF!</v>
      </c>
      <c r="HXA94" s="101" t="e">
        <f>(HXA97+#REF!)*HXA98</f>
        <v>#REF!</v>
      </c>
      <c r="HXB94" s="101" t="e">
        <f>(HXB97+#REF!)*HXB98</f>
        <v>#REF!</v>
      </c>
      <c r="HXC94" s="101" t="e">
        <f>(HXC97+#REF!)*HXC98</f>
        <v>#REF!</v>
      </c>
      <c r="HXD94" s="101" t="e">
        <f>(HXD97+#REF!)*HXD98</f>
        <v>#REF!</v>
      </c>
      <c r="HXE94" s="101" t="e">
        <f>(HXE97+#REF!)*HXE98</f>
        <v>#REF!</v>
      </c>
      <c r="HXF94" s="101" t="e">
        <f>(HXF97+#REF!)*HXF98</f>
        <v>#REF!</v>
      </c>
      <c r="HXG94" s="101" t="e">
        <f>(HXG97+#REF!)*HXG98</f>
        <v>#REF!</v>
      </c>
      <c r="HXH94" s="101" t="e">
        <f>(HXH97+#REF!)*HXH98</f>
        <v>#REF!</v>
      </c>
      <c r="HXI94" s="101" t="e">
        <f>(HXI97+#REF!)*HXI98</f>
        <v>#REF!</v>
      </c>
      <c r="HXJ94" s="101" t="e">
        <f>(HXJ97+#REF!)*HXJ98</f>
        <v>#REF!</v>
      </c>
      <c r="HXK94" s="101" t="e">
        <f>(HXK97+#REF!)*HXK98</f>
        <v>#REF!</v>
      </c>
      <c r="HXL94" s="101" t="e">
        <f>(HXL97+#REF!)*HXL98</f>
        <v>#REF!</v>
      </c>
      <c r="HXM94" s="101" t="e">
        <f>(HXM97+#REF!)*HXM98</f>
        <v>#REF!</v>
      </c>
      <c r="HXN94" s="101" t="e">
        <f>(HXN97+#REF!)*HXN98</f>
        <v>#REF!</v>
      </c>
      <c r="HXO94" s="101" t="e">
        <f>(HXO97+#REF!)*HXO98</f>
        <v>#REF!</v>
      </c>
      <c r="HXP94" s="101" t="e">
        <f>(HXP97+#REF!)*HXP98</f>
        <v>#REF!</v>
      </c>
      <c r="HXQ94" s="101" t="e">
        <f>(HXQ97+#REF!)*HXQ98</f>
        <v>#REF!</v>
      </c>
      <c r="HXR94" s="101" t="e">
        <f>(HXR97+#REF!)*HXR98</f>
        <v>#REF!</v>
      </c>
      <c r="HXS94" s="101" t="e">
        <f>(HXS97+#REF!)*HXS98</f>
        <v>#REF!</v>
      </c>
      <c r="HXT94" s="101" t="e">
        <f>(HXT97+#REF!)*HXT98</f>
        <v>#REF!</v>
      </c>
      <c r="HXU94" s="101" t="e">
        <f>(HXU97+#REF!)*HXU98</f>
        <v>#REF!</v>
      </c>
      <c r="HXV94" s="101" t="e">
        <f>(HXV97+#REF!)*HXV98</f>
        <v>#REF!</v>
      </c>
      <c r="HXW94" s="101" t="e">
        <f>(HXW97+#REF!)*HXW98</f>
        <v>#REF!</v>
      </c>
      <c r="HXX94" s="101" t="e">
        <f>(HXX97+#REF!)*HXX98</f>
        <v>#REF!</v>
      </c>
      <c r="HXY94" s="101" t="e">
        <f>(HXY97+#REF!)*HXY98</f>
        <v>#REF!</v>
      </c>
      <c r="HXZ94" s="101" t="e">
        <f>(HXZ97+#REF!)*HXZ98</f>
        <v>#REF!</v>
      </c>
      <c r="HYA94" s="101" t="e">
        <f>(HYA97+#REF!)*HYA98</f>
        <v>#REF!</v>
      </c>
      <c r="HYB94" s="101" t="e">
        <f>(HYB97+#REF!)*HYB98</f>
        <v>#REF!</v>
      </c>
      <c r="HYC94" s="101" t="e">
        <f>(HYC97+#REF!)*HYC98</f>
        <v>#REF!</v>
      </c>
      <c r="HYD94" s="101" t="e">
        <f>(HYD97+#REF!)*HYD98</f>
        <v>#REF!</v>
      </c>
      <c r="HYE94" s="101" t="e">
        <f>(HYE97+#REF!)*HYE98</f>
        <v>#REF!</v>
      </c>
      <c r="HYF94" s="101" t="e">
        <f>(HYF97+#REF!)*HYF98</f>
        <v>#REF!</v>
      </c>
      <c r="HYG94" s="101" t="e">
        <f>(HYG97+#REF!)*HYG98</f>
        <v>#REF!</v>
      </c>
      <c r="HYH94" s="101" t="e">
        <f>(HYH97+#REF!)*HYH98</f>
        <v>#REF!</v>
      </c>
      <c r="HYI94" s="101" t="e">
        <f>(HYI97+#REF!)*HYI98</f>
        <v>#REF!</v>
      </c>
      <c r="HYJ94" s="101" t="e">
        <f>(HYJ97+#REF!)*HYJ98</f>
        <v>#REF!</v>
      </c>
      <c r="HYK94" s="101" t="e">
        <f>(HYK97+#REF!)*HYK98</f>
        <v>#REF!</v>
      </c>
      <c r="HYL94" s="101" t="e">
        <f>(HYL97+#REF!)*HYL98</f>
        <v>#REF!</v>
      </c>
      <c r="HYM94" s="101" t="e">
        <f>(HYM97+#REF!)*HYM98</f>
        <v>#REF!</v>
      </c>
      <c r="HYN94" s="101" t="e">
        <f>(HYN97+#REF!)*HYN98</f>
        <v>#REF!</v>
      </c>
      <c r="HYO94" s="101" t="e">
        <f>(HYO97+#REF!)*HYO98</f>
        <v>#REF!</v>
      </c>
      <c r="HYP94" s="101" t="e">
        <f>(HYP97+#REF!)*HYP98</f>
        <v>#REF!</v>
      </c>
      <c r="HYQ94" s="101" t="e">
        <f>(HYQ97+#REF!)*HYQ98</f>
        <v>#REF!</v>
      </c>
      <c r="HYR94" s="101" t="e">
        <f>(HYR97+#REF!)*HYR98</f>
        <v>#REF!</v>
      </c>
      <c r="HYS94" s="101" t="e">
        <f>(HYS97+#REF!)*HYS98</f>
        <v>#REF!</v>
      </c>
      <c r="HYT94" s="101" t="e">
        <f>(HYT97+#REF!)*HYT98</f>
        <v>#REF!</v>
      </c>
      <c r="HYU94" s="101" t="e">
        <f>(HYU97+#REF!)*HYU98</f>
        <v>#REF!</v>
      </c>
      <c r="HYV94" s="101" t="e">
        <f>(HYV97+#REF!)*HYV98</f>
        <v>#REF!</v>
      </c>
      <c r="HYW94" s="101" t="e">
        <f>(HYW97+#REF!)*HYW98</f>
        <v>#REF!</v>
      </c>
      <c r="HYX94" s="101" t="e">
        <f>(HYX97+#REF!)*HYX98</f>
        <v>#REF!</v>
      </c>
      <c r="HYY94" s="101" t="e">
        <f>(HYY97+#REF!)*HYY98</f>
        <v>#REF!</v>
      </c>
      <c r="HYZ94" s="101" t="e">
        <f>(HYZ97+#REF!)*HYZ98</f>
        <v>#REF!</v>
      </c>
      <c r="HZA94" s="101" t="e">
        <f>(HZA97+#REF!)*HZA98</f>
        <v>#REF!</v>
      </c>
      <c r="HZB94" s="101" t="e">
        <f>(HZB97+#REF!)*HZB98</f>
        <v>#REF!</v>
      </c>
      <c r="HZC94" s="101" t="e">
        <f>(HZC97+#REF!)*HZC98</f>
        <v>#REF!</v>
      </c>
      <c r="HZD94" s="101" t="e">
        <f>(HZD97+#REF!)*HZD98</f>
        <v>#REF!</v>
      </c>
      <c r="HZE94" s="101" t="e">
        <f>(HZE97+#REF!)*HZE98</f>
        <v>#REF!</v>
      </c>
      <c r="HZF94" s="101" t="e">
        <f>(HZF97+#REF!)*HZF98</f>
        <v>#REF!</v>
      </c>
      <c r="HZG94" s="101" t="e">
        <f>(HZG97+#REF!)*HZG98</f>
        <v>#REF!</v>
      </c>
      <c r="HZH94" s="101" t="e">
        <f>(HZH97+#REF!)*HZH98</f>
        <v>#REF!</v>
      </c>
      <c r="HZI94" s="101" t="e">
        <f>(HZI97+#REF!)*HZI98</f>
        <v>#REF!</v>
      </c>
      <c r="HZJ94" s="101" t="e">
        <f>(HZJ97+#REF!)*HZJ98</f>
        <v>#REF!</v>
      </c>
      <c r="HZK94" s="101" t="e">
        <f>(HZK97+#REF!)*HZK98</f>
        <v>#REF!</v>
      </c>
      <c r="HZL94" s="101" t="e">
        <f>(HZL97+#REF!)*HZL98</f>
        <v>#REF!</v>
      </c>
      <c r="HZM94" s="101" t="e">
        <f>(HZM97+#REF!)*HZM98</f>
        <v>#REF!</v>
      </c>
      <c r="HZN94" s="101" t="e">
        <f>(HZN97+#REF!)*HZN98</f>
        <v>#REF!</v>
      </c>
      <c r="HZO94" s="101" t="e">
        <f>(HZO97+#REF!)*HZO98</f>
        <v>#REF!</v>
      </c>
      <c r="HZP94" s="101" t="e">
        <f>(HZP97+#REF!)*HZP98</f>
        <v>#REF!</v>
      </c>
      <c r="HZQ94" s="101" t="e">
        <f>(HZQ97+#REF!)*HZQ98</f>
        <v>#REF!</v>
      </c>
      <c r="HZR94" s="101" t="e">
        <f>(HZR97+#REF!)*HZR98</f>
        <v>#REF!</v>
      </c>
      <c r="HZS94" s="101" t="e">
        <f>(HZS97+#REF!)*HZS98</f>
        <v>#REF!</v>
      </c>
      <c r="HZT94" s="101" t="e">
        <f>(HZT97+#REF!)*HZT98</f>
        <v>#REF!</v>
      </c>
      <c r="HZU94" s="101" t="e">
        <f>(HZU97+#REF!)*HZU98</f>
        <v>#REF!</v>
      </c>
      <c r="HZV94" s="101" t="e">
        <f>(HZV97+#REF!)*HZV98</f>
        <v>#REF!</v>
      </c>
      <c r="HZW94" s="101" t="e">
        <f>(HZW97+#REF!)*HZW98</f>
        <v>#REF!</v>
      </c>
      <c r="HZX94" s="101" t="e">
        <f>(HZX97+#REF!)*HZX98</f>
        <v>#REF!</v>
      </c>
      <c r="HZY94" s="101" t="e">
        <f>(HZY97+#REF!)*HZY98</f>
        <v>#REF!</v>
      </c>
      <c r="HZZ94" s="101" t="e">
        <f>(HZZ97+#REF!)*HZZ98</f>
        <v>#REF!</v>
      </c>
      <c r="IAA94" s="101" t="e">
        <f>(IAA97+#REF!)*IAA98</f>
        <v>#REF!</v>
      </c>
      <c r="IAB94" s="101" t="e">
        <f>(IAB97+#REF!)*IAB98</f>
        <v>#REF!</v>
      </c>
      <c r="IAC94" s="101" t="e">
        <f>(IAC97+#REF!)*IAC98</f>
        <v>#REF!</v>
      </c>
      <c r="IAD94" s="101" t="e">
        <f>(IAD97+#REF!)*IAD98</f>
        <v>#REF!</v>
      </c>
      <c r="IAE94" s="101" t="e">
        <f>(IAE97+#REF!)*IAE98</f>
        <v>#REF!</v>
      </c>
      <c r="IAF94" s="101" t="e">
        <f>(IAF97+#REF!)*IAF98</f>
        <v>#REF!</v>
      </c>
      <c r="IAG94" s="101" t="e">
        <f>(IAG97+#REF!)*IAG98</f>
        <v>#REF!</v>
      </c>
      <c r="IAH94" s="101" t="e">
        <f>(IAH97+#REF!)*IAH98</f>
        <v>#REF!</v>
      </c>
      <c r="IAI94" s="101" t="e">
        <f>(IAI97+#REF!)*IAI98</f>
        <v>#REF!</v>
      </c>
      <c r="IAJ94" s="101" t="e">
        <f>(IAJ97+#REF!)*IAJ98</f>
        <v>#REF!</v>
      </c>
      <c r="IAK94" s="101" t="e">
        <f>(IAK97+#REF!)*IAK98</f>
        <v>#REF!</v>
      </c>
      <c r="IAL94" s="101" t="e">
        <f>(IAL97+#REF!)*IAL98</f>
        <v>#REF!</v>
      </c>
      <c r="IAM94" s="101" t="e">
        <f>(IAM97+#REF!)*IAM98</f>
        <v>#REF!</v>
      </c>
      <c r="IAN94" s="101" t="e">
        <f>(IAN97+#REF!)*IAN98</f>
        <v>#REF!</v>
      </c>
      <c r="IAO94" s="101" t="e">
        <f>(IAO97+#REF!)*IAO98</f>
        <v>#REF!</v>
      </c>
      <c r="IAP94" s="101" t="e">
        <f>(IAP97+#REF!)*IAP98</f>
        <v>#REF!</v>
      </c>
      <c r="IAQ94" s="101" t="e">
        <f>(IAQ97+#REF!)*IAQ98</f>
        <v>#REF!</v>
      </c>
      <c r="IAR94" s="101" t="e">
        <f>(IAR97+#REF!)*IAR98</f>
        <v>#REF!</v>
      </c>
      <c r="IAS94" s="101" t="e">
        <f>(IAS97+#REF!)*IAS98</f>
        <v>#REF!</v>
      </c>
      <c r="IAT94" s="101" t="e">
        <f>(IAT97+#REF!)*IAT98</f>
        <v>#REF!</v>
      </c>
      <c r="IAU94" s="101" t="e">
        <f>(IAU97+#REF!)*IAU98</f>
        <v>#REF!</v>
      </c>
      <c r="IAV94" s="101" t="e">
        <f>(IAV97+#REF!)*IAV98</f>
        <v>#REF!</v>
      </c>
      <c r="IAW94" s="101" t="e">
        <f>(IAW97+#REF!)*IAW98</f>
        <v>#REF!</v>
      </c>
      <c r="IAX94" s="101" t="e">
        <f>(IAX97+#REF!)*IAX98</f>
        <v>#REF!</v>
      </c>
      <c r="IAY94" s="101" t="e">
        <f>(IAY97+#REF!)*IAY98</f>
        <v>#REF!</v>
      </c>
      <c r="IAZ94" s="101" t="e">
        <f>(IAZ97+#REF!)*IAZ98</f>
        <v>#REF!</v>
      </c>
      <c r="IBA94" s="101" t="e">
        <f>(IBA97+#REF!)*IBA98</f>
        <v>#REF!</v>
      </c>
      <c r="IBB94" s="101" t="e">
        <f>(IBB97+#REF!)*IBB98</f>
        <v>#REF!</v>
      </c>
      <c r="IBC94" s="101" t="e">
        <f>(IBC97+#REF!)*IBC98</f>
        <v>#REF!</v>
      </c>
      <c r="IBD94" s="101" t="e">
        <f>(IBD97+#REF!)*IBD98</f>
        <v>#REF!</v>
      </c>
      <c r="IBE94" s="101" t="e">
        <f>(IBE97+#REF!)*IBE98</f>
        <v>#REF!</v>
      </c>
      <c r="IBF94" s="101" t="e">
        <f>(IBF97+#REF!)*IBF98</f>
        <v>#REF!</v>
      </c>
      <c r="IBG94" s="101" t="e">
        <f>(IBG97+#REF!)*IBG98</f>
        <v>#REF!</v>
      </c>
      <c r="IBH94" s="101" t="e">
        <f>(IBH97+#REF!)*IBH98</f>
        <v>#REF!</v>
      </c>
      <c r="IBI94" s="101" t="e">
        <f>(IBI97+#REF!)*IBI98</f>
        <v>#REF!</v>
      </c>
      <c r="IBJ94" s="101" t="e">
        <f>(IBJ97+#REF!)*IBJ98</f>
        <v>#REF!</v>
      </c>
      <c r="IBK94" s="101" t="e">
        <f>(IBK97+#REF!)*IBK98</f>
        <v>#REF!</v>
      </c>
      <c r="IBL94" s="101" t="e">
        <f>(IBL97+#REF!)*IBL98</f>
        <v>#REF!</v>
      </c>
      <c r="IBM94" s="101" t="e">
        <f>(IBM97+#REF!)*IBM98</f>
        <v>#REF!</v>
      </c>
      <c r="IBN94" s="101" t="e">
        <f>(IBN97+#REF!)*IBN98</f>
        <v>#REF!</v>
      </c>
      <c r="IBO94" s="101" t="e">
        <f>(IBO97+#REF!)*IBO98</f>
        <v>#REF!</v>
      </c>
      <c r="IBP94" s="101" t="e">
        <f>(IBP97+#REF!)*IBP98</f>
        <v>#REF!</v>
      </c>
      <c r="IBQ94" s="101" t="e">
        <f>(IBQ97+#REF!)*IBQ98</f>
        <v>#REF!</v>
      </c>
      <c r="IBR94" s="101" t="e">
        <f>(IBR97+#REF!)*IBR98</f>
        <v>#REF!</v>
      </c>
      <c r="IBS94" s="101" t="e">
        <f>(IBS97+#REF!)*IBS98</f>
        <v>#REF!</v>
      </c>
      <c r="IBT94" s="101" t="e">
        <f>(IBT97+#REF!)*IBT98</f>
        <v>#REF!</v>
      </c>
      <c r="IBU94" s="101" t="e">
        <f>(IBU97+#REF!)*IBU98</f>
        <v>#REF!</v>
      </c>
      <c r="IBV94" s="101" t="e">
        <f>(IBV97+#REF!)*IBV98</f>
        <v>#REF!</v>
      </c>
      <c r="IBW94" s="101" t="e">
        <f>(IBW97+#REF!)*IBW98</f>
        <v>#REF!</v>
      </c>
      <c r="IBX94" s="101" t="e">
        <f>(IBX97+#REF!)*IBX98</f>
        <v>#REF!</v>
      </c>
      <c r="IBY94" s="101" t="e">
        <f>(IBY97+#REF!)*IBY98</f>
        <v>#REF!</v>
      </c>
      <c r="IBZ94" s="101" t="e">
        <f>(IBZ97+#REF!)*IBZ98</f>
        <v>#REF!</v>
      </c>
      <c r="ICA94" s="101" t="e">
        <f>(ICA97+#REF!)*ICA98</f>
        <v>#REF!</v>
      </c>
      <c r="ICB94" s="101" t="e">
        <f>(ICB97+#REF!)*ICB98</f>
        <v>#REF!</v>
      </c>
      <c r="ICC94" s="101" t="e">
        <f>(ICC97+#REF!)*ICC98</f>
        <v>#REF!</v>
      </c>
      <c r="ICD94" s="101" t="e">
        <f>(ICD97+#REF!)*ICD98</f>
        <v>#REF!</v>
      </c>
      <c r="ICE94" s="101" t="e">
        <f>(ICE97+#REF!)*ICE98</f>
        <v>#REF!</v>
      </c>
      <c r="ICF94" s="101" t="e">
        <f>(ICF97+#REF!)*ICF98</f>
        <v>#REF!</v>
      </c>
      <c r="ICG94" s="101" t="e">
        <f>(ICG97+#REF!)*ICG98</f>
        <v>#REF!</v>
      </c>
      <c r="ICH94" s="101" t="e">
        <f>(ICH97+#REF!)*ICH98</f>
        <v>#REF!</v>
      </c>
      <c r="ICI94" s="101" t="e">
        <f>(ICI97+#REF!)*ICI98</f>
        <v>#REF!</v>
      </c>
      <c r="ICJ94" s="101" t="e">
        <f>(ICJ97+#REF!)*ICJ98</f>
        <v>#REF!</v>
      </c>
      <c r="ICK94" s="101" t="e">
        <f>(ICK97+#REF!)*ICK98</f>
        <v>#REF!</v>
      </c>
      <c r="ICL94" s="101" t="e">
        <f>(ICL97+#REF!)*ICL98</f>
        <v>#REF!</v>
      </c>
      <c r="ICM94" s="101" t="e">
        <f>(ICM97+#REF!)*ICM98</f>
        <v>#REF!</v>
      </c>
      <c r="ICN94" s="101" t="e">
        <f>(ICN97+#REF!)*ICN98</f>
        <v>#REF!</v>
      </c>
      <c r="ICO94" s="101" t="e">
        <f>(ICO97+#REF!)*ICO98</f>
        <v>#REF!</v>
      </c>
      <c r="ICP94" s="101" t="e">
        <f>(ICP97+#REF!)*ICP98</f>
        <v>#REF!</v>
      </c>
      <c r="ICQ94" s="101" t="e">
        <f>(ICQ97+#REF!)*ICQ98</f>
        <v>#REF!</v>
      </c>
      <c r="ICR94" s="101" t="e">
        <f>(ICR97+#REF!)*ICR98</f>
        <v>#REF!</v>
      </c>
      <c r="ICS94" s="101" t="e">
        <f>(ICS97+#REF!)*ICS98</f>
        <v>#REF!</v>
      </c>
      <c r="ICT94" s="101" t="e">
        <f>(ICT97+#REF!)*ICT98</f>
        <v>#REF!</v>
      </c>
      <c r="ICU94" s="101" t="e">
        <f>(ICU97+#REF!)*ICU98</f>
        <v>#REF!</v>
      </c>
      <c r="ICV94" s="101" t="e">
        <f>(ICV97+#REF!)*ICV98</f>
        <v>#REF!</v>
      </c>
      <c r="ICW94" s="101" t="e">
        <f>(ICW97+#REF!)*ICW98</f>
        <v>#REF!</v>
      </c>
      <c r="ICX94" s="101" t="e">
        <f>(ICX97+#REF!)*ICX98</f>
        <v>#REF!</v>
      </c>
      <c r="ICY94" s="101" t="e">
        <f>(ICY97+#REF!)*ICY98</f>
        <v>#REF!</v>
      </c>
      <c r="ICZ94" s="101" t="e">
        <f>(ICZ97+#REF!)*ICZ98</f>
        <v>#REF!</v>
      </c>
      <c r="IDA94" s="101" t="e">
        <f>(IDA97+#REF!)*IDA98</f>
        <v>#REF!</v>
      </c>
      <c r="IDB94" s="101" t="e">
        <f>(IDB97+#REF!)*IDB98</f>
        <v>#REF!</v>
      </c>
      <c r="IDC94" s="101" t="e">
        <f>(IDC97+#REF!)*IDC98</f>
        <v>#REF!</v>
      </c>
      <c r="IDD94" s="101" t="e">
        <f>(IDD97+#REF!)*IDD98</f>
        <v>#REF!</v>
      </c>
      <c r="IDE94" s="101" t="e">
        <f>(IDE97+#REF!)*IDE98</f>
        <v>#REF!</v>
      </c>
      <c r="IDF94" s="101" t="e">
        <f>(IDF97+#REF!)*IDF98</f>
        <v>#REF!</v>
      </c>
      <c r="IDG94" s="101" t="e">
        <f>(IDG97+#REF!)*IDG98</f>
        <v>#REF!</v>
      </c>
      <c r="IDH94" s="101" t="e">
        <f>(IDH97+#REF!)*IDH98</f>
        <v>#REF!</v>
      </c>
      <c r="IDI94" s="101" t="e">
        <f>(IDI97+#REF!)*IDI98</f>
        <v>#REF!</v>
      </c>
      <c r="IDJ94" s="101" t="e">
        <f>(IDJ97+#REF!)*IDJ98</f>
        <v>#REF!</v>
      </c>
      <c r="IDK94" s="101" t="e">
        <f>(IDK97+#REF!)*IDK98</f>
        <v>#REF!</v>
      </c>
      <c r="IDL94" s="101" t="e">
        <f>(IDL97+#REF!)*IDL98</f>
        <v>#REF!</v>
      </c>
      <c r="IDM94" s="101" t="e">
        <f>(IDM97+#REF!)*IDM98</f>
        <v>#REF!</v>
      </c>
      <c r="IDN94" s="101" t="e">
        <f>(IDN97+#REF!)*IDN98</f>
        <v>#REF!</v>
      </c>
      <c r="IDO94" s="101" t="e">
        <f>(IDO97+#REF!)*IDO98</f>
        <v>#REF!</v>
      </c>
      <c r="IDP94" s="101" t="e">
        <f>(IDP97+#REF!)*IDP98</f>
        <v>#REF!</v>
      </c>
      <c r="IDQ94" s="101" t="e">
        <f>(IDQ97+#REF!)*IDQ98</f>
        <v>#REF!</v>
      </c>
      <c r="IDR94" s="101" t="e">
        <f>(IDR97+#REF!)*IDR98</f>
        <v>#REF!</v>
      </c>
      <c r="IDS94" s="101" t="e">
        <f>(IDS97+#REF!)*IDS98</f>
        <v>#REF!</v>
      </c>
      <c r="IDT94" s="101" t="e">
        <f>(IDT97+#REF!)*IDT98</f>
        <v>#REF!</v>
      </c>
      <c r="IDU94" s="101" t="e">
        <f>(IDU97+#REF!)*IDU98</f>
        <v>#REF!</v>
      </c>
      <c r="IDV94" s="101" t="e">
        <f>(IDV97+#REF!)*IDV98</f>
        <v>#REF!</v>
      </c>
      <c r="IDW94" s="101" t="e">
        <f>(IDW97+#REF!)*IDW98</f>
        <v>#REF!</v>
      </c>
      <c r="IDX94" s="101" t="e">
        <f>(IDX97+#REF!)*IDX98</f>
        <v>#REF!</v>
      </c>
      <c r="IDY94" s="101" t="e">
        <f>(IDY97+#REF!)*IDY98</f>
        <v>#REF!</v>
      </c>
      <c r="IDZ94" s="101" t="e">
        <f>(IDZ97+#REF!)*IDZ98</f>
        <v>#REF!</v>
      </c>
      <c r="IEA94" s="101" t="e">
        <f>(IEA97+#REF!)*IEA98</f>
        <v>#REF!</v>
      </c>
      <c r="IEB94" s="101" t="e">
        <f>(IEB97+#REF!)*IEB98</f>
        <v>#REF!</v>
      </c>
      <c r="IEC94" s="101" t="e">
        <f>(IEC97+#REF!)*IEC98</f>
        <v>#REF!</v>
      </c>
      <c r="IED94" s="101" t="e">
        <f>(IED97+#REF!)*IED98</f>
        <v>#REF!</v>
      </c>
      <c r="IEE94" s="101" t="e">
        <f>(IEE97+#REF!)*IEE98</f>
        <v>#REF!</v>
      </c>
      <c r="IEF94" s="101" t="e">
        <f>(IEF97+#REF!)*IEF98</f>
        <v>#REF!</v>
      </c>
      <c r="IEG94" s="101" t="e">
        <f>(IEG97+#REF!)*IEG98</f>
        <v>#REF!</v>
      </c>
      <c r="IEH94" s="101" t="e">
        <f>(IEH97+#REF!)*IEH98</f>
        <v>#REF!</v>
      </c>
      <c r="IEI94" s="101" t="e">
        <f>(IEI97+#REF!)*IEI98</f>
        <v>#REF!</v>
      </c>
      <c r="IEJ94" s="101" t="e">
        <f>(IEJ97+#REF!)*IEJ98</f>
        <v>#REF!</v>
      </c>
      <c r="IEK94" s="101" t="e">
        <f>(IEK97+#REF!)*IEK98</f>
        <v>#REF!</v>
      </c>
      <c r="IEL94" s="101" t="e">
        <f>(IEL97+#REF!)*IEL98</f>
        <v>#REF!</v>
      </c>
      <c r="IEM94" s="101" t="e">
        <f>(IEM97+#REF!)*IEM98</f>
        <v>#REF!</v>
      </c>
      <c r="IEN94" s="101" t="e">
        <f>(IEN97+#REF!)*IEN98</f>
        <v>#REF!</v>
      </c>
      <c r="IEO94" s="101" t="e">
        <f>(IEO97+#REF!)*IEO98</f>
        <v>#REF!</v>
      </c>
      <c r="IEP94" s="101" t="e">
        <f>(IEP97+#REF!)*IEP98</f>
        <v>#REF!</v>
      </c>
      <c r="IEQ94" s="101" t="e">
        <f>(IEQ97+#REF!)*IEQ98</f>
        <v>#REF!</v>
      </c>
      <c r="IER94" s="101" t="e">
        <f>(IER97+#REF!)*IER98</f>
        <v>#REF!</v>
      </c>
      <c r="IES94" s="101" t="e">
        <f>(IES97+#REF!)*IES98</f>
        <v>#REF!</v>
      </c>
      <c r="IET94" s="101" t="e">
        <f>(IET97+#REF!)*IET98</f>
        <v>#REF!</v>
      </c>
      <c r="IEU94" s="101" t="e">
        <f>(IEU97+#REF!)*IEU98</f>
        <v>#REF!</v>
      </c>
      <c r="IEV94" s="101" t="e">
        <f>(IEV97+#REF!)*IEV98</f>
        <v>#REF!</v>
      </c>
      <c r="IEW94" s="101" t="e">
        <f>(IEW97+#REF!)*IEW98</f>
        <v>#REF!</v>
      </c>
      <c r="IEX94" s="101" t="e">
        <f>(IEX97+#REF!)*IEX98</f>
        <v>#REF!</v>
      </c>
      <c r="IEY94" s="101" t="e">
        <f>(IEY97+#REF!)*IEY98</f>
        <v>#REF!</v>
      </c>
      <c r="IEZ94" s="101" t="e">
        <f>(IEZ97+#REF!)*IEZ98</f>
        <v>#REF!</v>
      </c>
      <c r="IFA94" s="101" t="e">
        <f>(IFA97+#REF!)*IFA98</f>
        <v>#REF!</v>
      </c>
      <c r="IFB94" s="101" t="e">
        <f>(IFB97+#REF!)*IFB98</f>
        <v>#REF!</v>
      </c>
      <c r="IFC94" s="101" t="e">
        <f>(IFC97+#REF!)*IFC98</f>
        <v>#REF!</v>
      </c>
      <c r="IFD94" s="101" t="e">
        <f>(IFD97+#REF!)*IFD98</f>
        <v>#REF!</v>
      </c>
      <c r="IFE94" s="101" t="e">
        <f>(IFE97+#REF!)*IFE98</f>
        <v>#REF!</v>
      </c>
      <c r="IFF94" s="101" t="e">
        <f>(IFF97+#REF!)*IFF98</f>
        <v>#REF!</v>
      </c>
      <c r="IFG94" s="101" t="e">
        <f>(IFG97+#REF!)*IFG98</f>
        <v>#REF!</v>
      </c>
      <c r="IFH94" s="101" t="e">
        <f>(IFH97+#REF!)*IFH98</f>
        <v>#REF!</v>
      </c>
      <c r="IFI94" s="101" t="e">
        <f>(IFI97+#REF!)*IFI98</f>
        <v>#REF!</v>
      </c>
      <c r="IFJ94" s="101" t="e">
        <f>(IFJ97+#REF!)*IFJ98</f>
        <v>#REF!</v>
      </c>
      <c r="IFK94" s="101" t="e">
        <f>(IFK97+#REF!)*IFK98</f>
        <v>#REF!</v>
      </c>
      <c r="IFL94" s="101" t="e">
        <f>(IFL97+#REF!)*IFL98</f>
        <v>#REF!</v>
      </c>
      <c r="IFM94" s="101" t="e">
        <f>(IFM97+#REF!)*IFM98</f>
        <v>#REF!</v>
      </c>
      <c r="IFN94" s="101" t="e">
        <f>(IFN97+#REF!)*IFN98</f>
        <v>#REF!</v>
      </c>
      <c r="IFO94" s="101" t="e">
        <f>(IFO97+#REF!)*IFO98</f>
        <v>#REF!</v>
      </c>
      <c r="IFP94" s="101" t="e">
        <f>(IFP97+#REF!)*IFP98</f>
        <v>#REF!</v>
      </c>
      <c r="IFQ94" s="101" t="e">
        <f>(IFQ97+#REF!)*IFQ98</f>
        <v>#REF!</v>
      </c>
      <c r="IFR94" s="101" t="e">
        <f>(IFR97+#REF!)*IFR98</f>
        <v>#REF!</v>
      </c>
      <c r="IFS94" s="101" t="e">
        <f>(IFS97+#REF!)*IFS98</f>
        <v>#REF!</v>
      </c>
      <c r="IFT94" s="101" t="e">
        <f>(IFT97+#REF!)*IFT98</f>
        <v>#REF!</v>
      </c>
      <c r="IFU94" s="101" t="e">
        <f>(IFU97+#REF!)*IFU98</f>
        <v>#REF!</v>
      </c>
      <c r="IFV94" s="101" t="e">
        <f>(IFV97+#REF!)*IFV98</f>
        <v>#REF!</v>
      </c>
      <c r="IFW94" s="101" t="e">
        <f>(IFW97+#REF!)*IFW98</f>
        <v>#REF!</v>
      </c>
      <c r="IFX94" s="101" t="e">
        <f>(IFX97+#REF!)*IFX98</f>
        <v>#REF!</v>
      </c>
      <c r="IFY94" s="101" t="e">
        <f>(IFY97+#REF!)*IFY98</f>
        <v>#REF!</v>
      </c>
      <c r="IFZ94" s="101" t="e">
        <f>(IFZ97+#REF!)*IFZ98</f>
        <v>#REF!</v>
      </c>
      <c r="IGA94" s="101" t="e">
        <f>(IGA97+#REF!)*IGA98</f>
        <v>#REF!</v>
      </c>
      <c r="IGB94" s="101" t="e">
        <f>(IGB97+#REF!)*IGB98</f>
        <v>#REF!</v>
      </c>
      <c r="IGC94" s="101" t="e">
        <f>(IGC97+#REF!)*IGC98</f>
        <v>#REF!</v>
      </c>
      <c r="IGD94" s="101" t="e">
        <f>(IGD97+#REF!)*IGD98</f>
        <v>#REF!</v>
      </c>
      <c r="IGE94" s="101" t="e">
        <f>(IGE97+#REF!)*IGE98</f>
        <v>#REF!</v>
      </c>
      <c r="IGF94" s="101" t="e">
        <f>(IGF97+#REF!)*IGF98</f>
        <v>#REF!</v>
      </c>
      <c r="IGG94" s="101" t="e">
        <f>(IGG97+#REF!)*IGG98</f>
        <v>#REF!</v>
      </c>
      <c r="IGH94" s="101" t="e">
        <f>(IGH97+#REF!)*IGH98</f>
        <v>#REF!</v>
      </c>
      <c r="IGI94" s="101" t="e">
        <f>(IGI97+#REF!)*IGI98</f>
        <v>#REF!</v>
      </c>
      <c r="IGJ94" s="101" t="e">
        <f>(IGJ97+#REF!)*IGJ98</f>
        <v>#REF!</v>
      </c>
      <c r="IGK94" s="101" t="e">
        <f>(IGK97+#REF!)*IGK98</f>
        <v>#REF!</v>
      </c>
      <c r="IGL94" s="101" t="e">
        <f>(IGL97+#REF!)*IGL98</f>
        <v>#REF!</v>
      </c>
      <c r="IGM94" s="101" t="e">
        <f>(IGM97+#REF!)*IGM98</f>
        <v>#REF!</v>
      </c>
      <c r="IGN94" s="101" t="e">
        <f>(IGN97+#REF!)*IGN98</f>
        <v>#REF!</v>
      </c>
      <c r="IGO94" s="101" t="e">
        <f>(IGO97+#REF!)*IGO98</f>
        <v>#REF!</v>
      </c>
      <c r="IGP94" s="101" t="e">
        <f>(IGP97+#REF!)*IGP98</f>
        <v>#REF!</v>
      </c>
      <c r="IGQ94" s="101" t="e">
        <f>(IGQ97+#REF!)*IGQ98</f>
        <v>#REF!</v>
      </c>
      <c r="IGR94" s="101" t="e">
        <f>(IGR97+#REF!)*IGR98</f>
        <v>#REF!</v>
      </c>
      <c r="IGS94" s="101" t="e">
        <f>(IGS97+#REF!)*IGS98</f>
        <v>#REF!</v>
      </c>
      <c r="IGT94" s="101" t="e">
        <f>(IGT97+#REF!)*IGT98</f>
        <v>#REF!</v>
      </c>
      <c r="IGU94" s="101" t="e">
        <f>(IGU97+#REF!)*IGU98</f>
        <v>#REF!</v>
      </c>
      <c r="IGV94" s="101" t="e">
        <f>(IGV97+#REF!)*IGV98</f>
        <v>#REF!</v>
      </c>
      <c r="IGW94" s="101" t="e">
        <f>(IGW97+#REF!)*IGW98</f>
        <v>#REF!</v>
      </c>
      <c r="IGX94" s="101" t="e">
        <f>(IGX97+#REF!)*IGX98</f>
        <v>#REF!</v>
      </c>
      <c r="IGY94" s="101" t="e">
        <f>(IGY97+#REF!)*IGY98</f>
        <v>#REF!</v>
      </c>
      <c r="IGZ94" s="101" t="e">
        <f>(IGZ97+#REF!)*IGZ98</f>
        <v>#REF!</v>
      </c>
      <c r="IHA94" s="101" t="e">
        <f>(IHA97+#REF!)*IHA98</f>
        <v>#REF!</v>
      </c>
      <c r="IHB94" s="101" t="e">
        <f>(IHB97+#REF!)*IHB98</f>
        <v>#REF!</v>
      </c>
      <c r="IHC94" s="101" t="e">
        <f>(IHC97+#REF!)*IHC98</f>
        <v>#REF!</v>
      </c>
      <c r="IHD94" s="101" t="e">
        <f>(IHD97+#REF!)*IHD98</f>
        <v>#REF!</v>
      </c>
      <c r="IHE94" s="101" t="e">
        <f>(IHE97+#REF!)*IHE98</f>
        <v>#REF!</v>
      </c>
      <c r="IHF94" s="101" t="e">
        <f>(IHF97+#REF!)*IHF98</f>
        <v>#REF!</v>
      </c>
      <c r="IHG94" s="101" t="e">
        <f>(IHG97+#REF!)*IHG98</f>
        <v>#REF!</v>
      </c>
      <c r="IHH94" s="101" t="e">
        <f>(IHH97+#REF!)*IHH98</f>
        <v>#REF!</v>
      </c>
      <c r="IHI94" s="101" t="e">
        <f>(IHI97+#REF!)*IHI98</f>
        <v>#REF!</v>
      </c>
      <c r="IHJ94" s="101" t="e">
        <f>(IHJ97+#REF!)*IHJ98</f>
        <v>#REF!</v>
      </c>
      <c r="IHK94" s="101" t="e">
        <f>(IHK97+#REF!)*IHK98</f>
        <v>#REF!</v>
      </c>
      <c r="IHL94" s="101" t="e">
        <f>(IHL97+#REF!)*IHL98</f>
        <v>#REF!</v>
      </c>
      <c r="IHM94" s="101" t="e">
        <f>(IHM97+#REF!)*IHM98</f>
        <v>#REF!</v>
      </c>
      <c r="IHN94" s="101" t="e">
        <f>(IHN97+#REF!)*IHN98</f>
        <v>#REF!</v>
      </c>
      <c r="IHO94" s="101" t="e">
        <f>(IHO97+#REF!)*IHO98</f>
        <v>#REF!</v>
      </c>
      <c r="IHP94" s="101" t="e">
        <f>(IHP97+#REF!)*IHP98</f>
        <v>#REF!</v>
      </c>
      <c r="IHQ94" s="101" t="e">
        <f>(IHQ97+#REF!)*IHQ98</f>
        <v>#REF!</v>
      </c>
      <c r="IHR94" s="101" t="e">
        <f>(IHR97+#REF!)*IHR98</f>
        <v>#REF!</v>
      </c>
      <c r="IHS94" s="101" t="e">
        <f>(IHS97+#REF!)*IHS98</f>
        <v>#REF!</v>
      </c>
      <c r="IHT94" s="101" t="e">
        <f>(IHT97+#REF!)*IHT98</f>
        <v>#REF!</v>
      </c>
      <c r="IHU94" s="101" t="e">
        <f>(IHU97+#REF!)*IHU98</f>
        <v>#REF!</v>
      </c>
      <c r="IHV94" s="101" t="e">
        <f>(IHV97+#REF!)*IHV98</f>
        <v>#REF!</v>
      </c>
      <c r="IHW94" s="101" t="e">
        <f>(IHW97+#REF!)*IHW98</f>
        <v>#REF!</v>
      </c>
      <c r="IHX94" s="101" t="e">
        <f>(IHX97+#REF!)*IHX98</f>
        <v>#REF!</v>
      </c>
      <c r="IHY94" s="101" t="e">
        <f>(IHY97+#REF!)*IHY98</f>
        <v>#REF!</v>
      </c>
      <c r="IHZ94" s="101" t="e">
        <f>(IHZ97+#REF!)*IHZ98</f>
        <v>#REF!</v>
      </c>
      <c r="IIA94" s="101" t="e">
        <f>(IIA97+#REF!)*IIA98</f>
        <v>#REF!</v>
      </c>
      <c r="IIB94" s="101" t="e">
        <f>(IIB97+#REF!)*IIB98</f>
        <v>#REF!</v>
      </c>
      <c r="IIC94" s="101" t="e">
        <f>(IIC97+#REF!)*IIC98</f>
        <v>#REF!</v>
      </c>
      <c r="IID94" s="101" t="e">
        <f>(IID97+#REF!)*IID98</f>
        <v>#REF!</v>
      </c>
      <c r="IIE94" s="101" t="e">
        <f>(IIE97+#REF!)*IIE98</f>
        <v>#REF!</v>
      </c>
      <c r="IIF94" s="101" t="e">
        <f>(IIF97+#REF!)*IIF98</f>
        <v>#REF!</v>
      </c>
      <c r="IIG94" s="101" t="e">
        <f>(IIG97+#REF!)*IIG98</f>
        <v>#REF!</v>
      </c>
      <c r="IIH94" s="101" t="e">
        <f>(IIH97+#REF!)*IIH98</f>
        <v>#REF!</v>
      </c>
      <c r="III94" s="101" t="e">
        <f>(III97+#REF!)*III98</f>
        <v>#REF!</v>
      </c>
      <c r="IIJ94" s="101" t="e">
        <f>(IIJ97+#REF!)*IIJ98</f>
        <v>#REF!</v>
      </c>
      <c r="IIK94" s="101" t="e">
        <f>(IIK97+#REF!)*IIK98</f>
        <v>#REF!</v>
      </c>
      <c r="IIL94" s="101" t="e">
        <f>(IIL97+#REF!)*IIL98</f>
        <v>#REF!</v>
      </c>
      <c r="IIM94" s="101" t="e">
        <f>(IIM97+#REF!)*IIM98</f>
        <v>#REF!</v>
      </c>
      <c r="IIN94" s="101" t="e">
        <f>(IIN97+#REF!)*IIN98</f>
        <v>#REF!</v>
      </c>
      <c r="IIO94" s="101" t="e">
        <f>(IIO97+#REF!)*IIO98</f>
        <v>#REF!</v>
      </c>
      <c r="IIP94" s="101" t="e">
        <f>(IIP97+#REF!)*IIP98</f>
        <v>#REF!</v>
      </c>
      <c r="IIQ94" s="101" t="e">
        <f>(IIQ97+#REF!)*IIQ98</f>
        <v>#REF!</v>
      </c>
      <c r="IIR94" s="101" t="e">
        <f>(IIR97+#REF!)*IIR98</f>
        <v>#REF!</v>
      </c>
      <c r="IIS94" s="101" t="e">
        <f>(IIS97+#REF!)*IIS98</f>
        <v>#REF!</v>
      </c>
      <c r="IIT94" s="101" t="e">
        <f>(IIT97+#REF!)*IIT98</f>
        <v>#REF!</v>
      </c>
      <c r="IIU94" s="101" t="e">
        <f>(IIU97+#REF!)*IIU98</f>
        <v>#REF!</v>
      </c>
      <c r="IIV94" s="101" t="e">
        <f>(IIV97+#REF!)*IIV98</f>
        <v>#REF!</v>
      </c>
      <c r="IIW94" s="101" t="e">
        <f>(IIW97+#REF!)*IIW98</f>
        <v>#REF!</v>
      </c>
      <c r="IIX94" s="101" t="e">
        <f>(IIX97+#REF!)*IIX98</f>
        <v>#REF!</v>
      </c>
      <c r="IIY94" s="101" t="e">
        <f>(IIY97+#REF!)*IIY98</f>
        <v>#REF!</v>
      </c>
      <c r="IIZ94" s="101" t="e">
        <f>(IIZ97+#REF!)*IIZ98</f>
        <v>#REF!</v>
      </c>
      <c r="IJA94" s="101" t="e">
        <f>(IJA97+#REF!)*IJA98</f>
        <v>#REF!</v>
      </c>
      <c r="IJB94" s="101" t="e">
        <f>(IJB97+#REF!)*IJB98</f>
        <v>#REF!</v>
      </c>
      <c r="IJC94" s="101" t="e">
        <f>(IJC97+#REF!)*IJC98</f>
        <v>#REF!</v>
      </c>
      <c r="IJD94" s="101" t="e">
        <f>(IJD97+#REF!)*IJD98</f>
        <v>#REF!</v>
      </c>
      <c r="IJE94" s="101" t="e">
        <f>(IJE97+#REF!)*IJE98</f>
        <v>#REF!</v>
      </c>
      <c r="IJF94" s="101" t="e">
        <f>(IJF97+#REF!)*IJF98</f>
        <v>#REF!</v>
      </c>
      <c r="IJG94" s="101" t="e">
        <f>(IJG97+#REF!)*IJG98</f>
        <v>#REF!</v>
      </c>
      <c r="IJH94" s="101" t="e">
        <f>(IJH97+#REF!)*IJH98</f>
        <v>#REF!</v>
      </c>
      <c r="IJI94" s="101" t="e">
        <f>(IJI97+#REF!)*IJI98</f>
        <v>#REF!</v>
      </c>
      <c r="IJJ94" s="101" t="e">
        <f>(IJJ97+#REF!)*IJJ98</f>
        <v>#REF!</v>
      </c>
      <c r="IJK94" s="101" t="e">
        <f>(IJK97+#REF!)*IJK98</f>
        <v>#REF!</v>
      </c>
      <c r="IJL94" s="101" t="e">
        <f>(IJL97+#REF!)*IJL98</f>
        <v>#REF!</v>
      </c>
      <c r="IJM94" s="101" t="e">
        <f>(IJM97+#REF!)*IJM98</f>
        <v>#REF!</v>
      </c>
      <c r="IJN94" s="101" t="e">
        <f>(IJN97+#REF!)*IJN98</f>
        <v>#REF!</v>
      </c>
      <c r="IJO94" s="101" t="e">
        <f>(IJO97+#REF!)*IJO98</f>
        <v>#REF!</v>
      </c>
      <c r="IJP94" s="101" t="e">
        <f>(IJP97+#REF!)*IJP98</f>
        <v>#REF!</v>
      </c>
      <c r="IJQ94" s="101" t="e">
        <f>(IJQ97+#REF!)*IJQ98</f>
        <v>#REF!</v>
      </c>
      <c r="IJR94" s="101" t="e">
        <f>(IJR97+#REF!)*IJR98</f>
        <v>#REF!</v>
      </c>
      <c r="IJS94" s="101" t="e">
        <f>(IJS97+#REF!)*IJS98</f>
        <v>#REF!</v>
      </c>
      <c r="IJT94" s="101" t="e">
        <f>(IJT97+#REF!)*IJT98</f>
        <v>#REF!</v>
      </c>
      <c r="IJU94" s="101" t="e">
        <f>(IJU97+#REF!)*IJU98</f>
        <v>#REF!</v>
      </c>
      <c r="IJV94" s="101" t="e">
        <f>(IJV97+#REF!)*IJV98</f>
        <v>#REF!</v>
      </c>
      <c r="IJW94" s="101" t="e">
        <f>(IJW97+#REF!)*IJW98</f>
        <v>#REF!</v>
      </c>
      <c r="IJX94" s="101" t="e">
        <f>(IJX97+#REF!)*IJX98</f>
        <v>#REF!</v>
      </c>
      <c r="IJY94" s="101" t="e">
        <f>(IJY97+#REF!)*IJY98</f>
        <v>#REF!</v>
      </c>
      <c r="IJZ94" s="101" t="e">
        <f>(IJZ97+#REF!)*IJZ98</f>
        <v>#REF!</v>
      </c>
      <c r="IKA94" s="101" t="e">
        <f>(IKA97+#REF!)*IKA98</f>
        <v>#REF!</v>
      </c>
      <c r="IKB94" s="101" t="e">
        <f>(IKB97+#REF!)*IKB98</f>
        <v>#REF!</v>
      </c>
      <c r="IKC94" s="101" t="e">
        <f>(IKC97+#REF!)*IKC98</f>
        <v>#REF!</v>
      </c>
      <c r="IKD94" s="101" t="e">
        <f>(IKD97+#REF!)*IKD98</f>
        <v>#REF!</v>
      </c>
      <c r="IKE94" s="101" t="e">
        <f>(IKE97+#REF!)*IKE98</f>
        <v>#REF!</v>
      </c>
      <c r="IKF94" s="101" t="e">
        <f>(IKF97+#REF!)*IKF98</f>
        <v>#REF!</v>
      </c>
      <c r="IKG94" s="101" t="e">
        <f>(IKG97+#REF!)*IKG98</f>
        <v>#REF!</v>
      </c>
      <c r="IKH94" s="101" t="e">
        <f>(IKH97+#REF!)*IKH98</f>
        <v>#REF!</v>
      </c>
      <c r="IKI94" s="101" t="e">
        <f>(IKI97+#REF!)*IKI98</f>
        <v>#REF!</v>
      </c>
      <c r="IKJ94" s="101" t="e">
        <f>(IKJ97+#REF!)*IKJ98</f>
        <v>#REF!</v>
      </c>
      <c r="IKK94" s="101" t="e">
        <f>(IKK97+#REF!)*IKK98</f>
        <v>#REF!</v>
      </c>
      <c r="IKL94" s="101" t="e">
        <f>(IKL97+#REF!)*IKL98</f>
        <v>#REF!</v>
      </c>
      <c r="IKM94" s="101" t="e">
        <f>(IKM97+#REF!)*IKM98</f>
        <v>#REF!</v>
      </c>
      <c r="IKN94" s="101" t="e">
        <f>(IKN97+#REF!)*IKN98</f>
        <v>#REF!</v>
      </c>
      <c r="IKO94" s="101" t="e">
        <f>(IKO97+#REF!)*IKO98</f>
        <v>#REF!</v>
      </c>
      <c r="IKP94" s="101" t="e">
        <f>(IKP97+#REF!)*IKP98</f>
        <v>#REF!</v>
      </c>
      <c r="IKQ94" s="101" t="e">
        <f>(IKQ97+#REF!)*IKQ98</f>
        <v>#REF!</v>
      </c>
      <c r="IKR94" s="101" t="e">
        <f>(IKR97+#REF!)*IKR98</f>
        <v>#REF!</v>
      </c>
      <c r="IKS94" s="101" t="e">
        <f>(IKS97+#REF!)*IKS98</f>
        <v>#REF!</v>
      </c>
      <c r="IKT94" s="101" t="e">
        <f>(IKT97+#REF!)*IKT98</f>
        <v>#REF!</v>
      </c>
      <c r="IKU94" s="101" t="e">
        <f>(IKU97+#REF!)*IKU98</f>
        <v>#REF!</v>
      </c>
      <c r="IKV94" s="101" t="e">
        <f>(IKV97+#REF!)*IKV98</f>
        <v>#REF!</v>
      </c>
      <c r="IKW94" s="101" t="e">
        <f>(IKW97+#REF!)*IKW98</f>
        <v>#REF!</v>
      </c>
      <c r="IKX94" s="101" t="e">
        <f>(IKX97+#REF!)*IKX98</f>
        <v>#REF!</v>
      </c>
      <c r="IKY94" s="101" t="e">
        <f>(IKY97+#REF!)*IKY98</f>
        <v>#REF!</v>
      </c>
      <c r="IKZ94" s="101" t="e">
        <f>(IKZ97+#REF!)*IKZ98</f>
        <v>#REF!</v>
      </c>
      <c r="ILA94" s="101" t="e">
        <f>(ILA97+#REF!)*ILA98</f>
        <v>#REF!</v>
      </c>
      <c r="ILB94" s="101" t="e">
        <f>(ILB97+#REF!)*ILB98</f>
        <v>#REF!</v>
      </c>
      <c r="ILC94" s="101" t="e">
        <f>(ILC97+#REF!)*ILC98</f>
        <v>#REF!</v>
      </c>
      <c r="ILD94" s="101" t="e">
        <f>(ILD97+#REF!)*ILD98</f>
        <v>#REF!</v>
      </c>
      <c r="ILE94" s="101" t="e">
        <f>(ILE97+#REF!)*ILE98</f>
        <v>#REF!</v>
      </c>
      <c r="ILF94" s="101" t="e">
        <f>(ILF97+#REF!)*ILF98</f>
        <v>#REF!</v>
      </c>
      <c r="ILG94" s="101" t="e">
        <f>(ILG97+#REF!)*ILG98</f>
        <v>#REF!</v>
      </c>
      <c r="ILH94" s="101" t="e">
        <f>(ILH97+#REF!)*ILH98</f>
        <v>#REF!</v>
      </c>
      <c r="ILI94" s="101" t="e">
        <f>(ILI97+#REF!)*ILI98</f>
        <v>#REF!</v>
      </c>
      <c r="ILJ94" s="101" t="e">
        <f>(ILJ97+#REF!)*ILJ98</f>
        <v>#REF!</v>
      </c>
      <c r="ILK94" s="101" t="e">
        <f>(ILK97+#REF!)*ILK98</f>
        <v>#REF!</v>
      </c>
      <c r="ILL94" s="101" t="e">
        <f>(ILL97+#REF!)*ILL98</f>
        <v>#REF!</v>
      </c>
      <c r="ILM94" s="101" t="e">
        <f>(ILM97+#REF!)*ILM98</f>
        <v>#REF!</v>
      </c>
      <c r="ILN94" s="101" t="e">
        <f>(ILN97+#REF!)*ILN98</f>
        <v>#REF!</v>
      </c>
      <c r="ILO94" s="101" t="e">
        <f>(ILO97+#REF!)*ILO98</f>
        <v>#REF!</v>
      </c>
      <c r="ILP94" s="101" t="e">
        <f>(ILP97+#REF!)*ILP98</f>
        <v>#REF!</v>
      </c>
      <c r="ILQ94" s="101" t="e">
        <f>(ILQ97+#REF!)*ILQ98</f>
        <v>#REF!</v>
      </c>
      <c r="ILR94" s="101" t="e">
        <f>(ILR97+#REF!)*ILR98</f>
        <v>#REF!</v>
      </c>
      <c r="ILS94" s="101" t="e">
        <f>(ILS97+#REF!)*ILS98</f>
        <v>#REF!</v>
      </c>
      <c r="ILT94" s="101" t="e">
        <f>(ILT97+#REF!)*ILT98</f>
        <v>#REF!</v>
      </c>
      <c r="ILU94" s="101" t="e">
        <f>(ILU97+#REF!)*ILU98</f>
        <v>#REF!</v>
      </c>
      <c r="ILV94" s="101" t="e">
        <f>(ILV97+#REF!)*ILV98</f>
        <v>#REF!</v>
      </c>
      <c r="ILW94" s="101" t="e">
        <f>(ILW97+#REF!)*ILW98</f>
        <v>#REF!</v>
      </c>
      <c r="ILX94" s="101" t="e">
        <f>(ILX97+#REF!)*ILX98</f>
        <v>#REF!</v>
      </c>
      <c r="ILY94" s="101" t="e">
        <f>(ILY97+#REF!)*ILY98</f>
        <v>#REF!</v>
      </c>
      <c r="ILZ94" s="101" t="e">
        <f>(ILZ97+#REF!)*ILZ98</f>
        <v>#REF!</v>
      </c>
      <c r="IMA94" s="101" t="e">
        <f>(IMA97+#REF!)*IMA98</f>
        <v>#REF!</v>
      </c>
      <c r="IMB94" s="101" t="e">
        <f>(IMB97+#REF!)*IMB98</f>
        <v>#REF!</v>
      </c>
      <c r="IMC94" s="101" t="e">
        <f>(IMC97+#REF!)*IMC98</f>
        <v>#REF!</v>
      </c>
      <c r="IMD94" s="101" t="e">
        <f>(IMD97+#REF!)*IMD98</f>
        <v>#REF!</v>
      </c>
      <c r="IME94" s="101" t="e">
        <f>(IME97+#REF!)*IME98</f>
        <v>#REF!</v>
      </c>
      <c r="IMF94" s="101" t="e">
        <f>(IMF97+#REF!)*IMF98</f>
        <v>#REF!</v>
      </c>
      <c r="IMG94" s="101" t="e">
        <f>(IMG97+#REF!)*IMG98</f>
        <v>#REF!</v>
      </c>
      <c r="IMH94" s="101" t="e">
        <f>(IMH97+#REF!)*IMH98</f>
        <v>#REF!</v>
      </c>
      <c r="IMI94" s="101" t="e">
        <f>(IMI97+#REF!)*IMI98</f>
        <v>#REF!</v>
      </c>
      <c r="IMJ94" s="101" t="e">
        <f>(IMJ97+#REF!)*IMJ98</f>
        <v>#REF!</v>
      </c>
      <c r="IMK94" s="101" t="e">
        <f>(IMK97+#REF!)*IMK98</f>
        <v>#REF!</v>
      </c>
      <c r="IML94" s="101" t="e">
        <f>(IML97+#REF!)*IML98</f>
        <v>#REF!</v>
      </c>
      <c r="IMM94" s="101" t="e">
        <f>(IMM97+#REF!)*IMM98</f>
        <v>#REF!</v>
      </c>
      <c r="IMN94" s="101" t="e">
        <f>(IMN97+#REF!)*IMN98</f>
        <v>#REF!</v>
      </c>
      <c r="IMO94" s="101" t="e">
        <f>(IMO97+#REF!)*IMO98</f>
        <v>#REF!</v>
      </c>
      <c r="IMP94" s="101" t="e">
        <f>(IMP97+#REF!)*IMP98</f>
        <v>#REF!</v>
      </c>
      <c r="IMQ94" s="101" t="e">
        <f>(IMQ97+#REF!)*IMQ98</f>
        <v>#REF!</v>
      </c>
      <c r="IMR94" s="101" t="e">
        <f>(IMR97+#REF!)*IMR98</f>
        <v>#REF!</v>
      </c>
      <c r="IMS94" s="101" t="e">
        <f>(IMS97+#REF!)*IMS98</f>
        <v>#REF!</v>
      </c>
      <c r="IMT94" s="101" t="e">
        <f>(IMT97+#REF!)*IMT98</f>
        <v>#REF!</v>
      </c>
      <c r="IMU94" s="101" t="e">
        <f>(IMU97+#REF!)*IMU98</f>
        <v>#REF!</v>
      </c>
      <c r="IMV94" s="101" t="e">
        <f>(IMV97+#REF!)*IMV98</f>
        <v>#REF!</v>
      </c>
      <c r="IMW94" s="101" t="e">
        <f>(IMW97+#REF!)*IMW98</f>
        <v>#REF!</v>
      </c>
      <c r="IMX94" s="101" t="e">
        <f>(IMX97+#REF!)*IMX98</f>
        <v>#REF!</v>
      </c>
      <c r="IMY94" s="101" t="e">
        <f>(IMY97+#REF!)*IMY98</f>
        <v>#REF!</v>
      </c>
      <c r="IMZ94" s="101" t="e">
        <f>(IMZ97+#REF!)*IMZ98</f>
        <v>#REF!</v>
      </c>
      <c r="INA94" s="101" t="e">
        <f>(INA97+#REF!)*INA98</f>
        <v>#REF!</v>
      </c>
      <c r="INB94" s="101" t="e">
        <f>(INB97+#REF!)*INB98</f>
        <v>#REF!</v>
      </c>
      <c r="INC94" s="101" t="e">
        <f>(INC97+#REF!)*INC98</f>
        <v>#REF!</v>
      </c>
      <c r="IND94" s="101" t="e">
        <f>(IND97+#REF!)*IND98</f>
        <v>#REF!</v>
      </c>
      <c r="INE94" s="101" t="e">
        <f>(INE97+#REF!)*INE98</f>
        <v>#REF!</v>
      </c>
      <c r="INF94" s="101" t="e">
        <f>(INF97+#REF!)*INF98</f>
        <v>#REF!</v>
      </c>
      <c r="ING94" s="101" t="e">
        <f>(ING97+#REF!)*ING98</f>
        <v>#REF!</v>
      </c>
      <c r="INH94" s="101" t="e">
        <f>(INH97+#REF!)*INH98</f>
        <v>#REF!</v>
      </c>
      <c r="INI94" s="101" t="e">
        <f>(INI97+#REF!)*INI98</f>
        <v>#REF!</v>
      </c>
      <c r="INJ94" s="101" t="e">
        <f>(INJ97+#REF!)*INJ98</f>
        <v>#REF!</v>
      </c>
      <c r="INK94" s="101" t="e">
        <f>(INK97+#REF!)*INK98</f>
        <v>#REF!</v>
      </c>
      <c r="INL94" s="101" t="e">
        <f>(INL97+#REF!)*INL98</f>
        <v>#REF!</v>
      </c>
      <c r="INM94" s="101" t="e">
        <f>(INM97+#REF!)*INM98</f>
        <v>#REF!</v>
      </c>
      <c r="INN94" s="101" t="e">
        <f>(INN97+#REF!)*INN98</f>
        <v>#REF!</v>
      </c>
      <c r="INO94" s="101" t="e">
        <f>(INO97+#REF!)*INO98</f>
        <v>#REF!</v>
      </c>
      <c r="INP94" s="101" t="e">
        <f>(INP97+#REF!)*INP98</f>
        <v>#REF!</v>
      </c>
      <c r="INQ94" s="101" t="e">
        <f>(INQ97+#REF!)*INQ98</f>
        <v>#REF!</v>
      </c>
      <c r="INR94" s="101" t="e">
        <f>(INR97+#REF!)*INR98</f>
        <v>#REF!</v>
      </c>
      <c r="INS94" s="101" t="e">
        <f>(INS97+#REF!)*INS98</f>
        <v>#REF!</v>
      </c>
      <c r="INT94" s="101" t="e">
        <f>(INT97+#REF!)*INT98</f>
        <v>#REF!</v>
      </c>
      <c r="INU94" s="101" t="e">
        <f>(INU97+#REF!)*INU98</f>
        <v>#REF!</v>
      </c>
      <c r="INV94" s="101" t="e">
        <f>(INV97+#REF!)*INV98</f>
        <v>#REF!</v>
      </c>
      <c r="INW94" s="101" t="e">
        <f>(INW97+#REF!)*INW98</f>
        <v>#REF!</v>
      </c>
      <c r="INX94" s="101" t="e">
        <f>(INX97+#REF!)*INX98</f>
        <v>#REF!</v>
      </c>
      <c r="INY94" s="101" t="e">
        <f>(INY97+#REF!)*INY98</f>
        <v>#REF!</v>
      </c>
      <c r="INZ94" s="101" t="e">
        <f>(INZ97+#REF!)*INZ98</f>
        <v>#REF!</v>
      </c>
      <c r="IOA94" s="101" t="e">
        <f>(IOA97+#REF!)*IOA98</f>
        <v>#REF!</v>
      </c>
      <c r="IOB94" s="101" t="e">
        <f>(IOB97+#REF!)*IOB98</f>
        <v>#REF!</v>
      </c>
      <c r="IOC94" s="101" t="e">
        <f>(IOC97+#REF!)*IOC98</f>
        <v>#REF!</v>
      </c>
      <c r="IOD94" s="101" t="e">
        <f>(IOD97+#REF!)*IOD98</f>
        <v>#REF!</v>
      </c>
      <c r="IOE94" s="101" t="e">
        <f>(IOE97+#REF!)*IOE98</f>
        <v>#REF!</v>
      </c>
      <c r="IOF94" s="101" t="e">
        <f>(IOF97+#REF!)*IOF98</f>
        <v>#REF!</v>
      </c>
      <c r="IOG94" s="101" t="e">
        <f>(IOG97+#REF!)*IOG98</f>
        <v>#REF!</v>
      </c>
      <c r="IOH94" s="101" t="e">
        <f>(IOH97+#REF!)*IOH98</f>
        <v>#REF!</v>
      </c>
      <c r="IOI94" s="101" t="e">
        <f>(IOI97+#REF!)*IOI98</f>
        <v>#REF!</v>
      </c>
      <c r="IOJ94" s="101" t="e">
        <f>(IOJ97+#REF!)*IOJ98</f>
        <v>#REF!</v>
      </c>
      <c r="IOK94" s="101" t="e">
        <f>(IOK97+#REF!)*IOK98</f>
        <v>#REF!</v>
      </c>
      <c r="IOL94" s="101" t="e">
        <f>(IOL97+#REF!)*IOL98</f>
        <v>#REF!</v>
      </c>
      <c r="IOM94" s="101" t="e">
        <f>(IOM97+#REF!)*IOM98</f>
        <v>#REF!</v>
      </c>
      <c r="ION94" s="101" t="e">
        <f>(ION97+#REF!)*ION98</f>
        <v>#REF!</v>
      </c>
      <c r="IOO94" s="101" t="e">
        <f>(IOO97+#REF!)*IOO98</f>
        <v>#REF!</v>
      </c>
      <c r="IOP94" s="101" t="e">
        <f>(IOP97+#REF!)*IOP98</f>
        <v>#REF!</v>
      </c>
      <c r="IOQ94" s="101" t="e">
        <f>(IOQ97+#REF!)*IOQ98</f>
        <v>#REF!</v>
      </c>
      <c r="IOR94" s="101" t="e">
        <f>(IOR97+#REF!)*IOR98</f>
        <v>#REF!</v>
      </c>
      <c r="IOS94" s="101" t="e">
        <f>(IOS97+#REF!)*IOS98</f>
        <v>#REF!</v>
      </c>
      <c r="IOT94" s="101" t="e">
        <f>(IOT97+#REF!)*IOT98</f>
        <v>#REF!</v>
      </c>
      <c r="IOU94" s="101" t="e">
        <f>(IOU97+#REF!)*IOU98</f>
        <v>#REF!</v>
      </c>
      <c r="IOV94" s="101" t="e">
        <f>(IOV97+#REF!)*IOV98</f>
        <v>#REF!</v>
      </c>
      <c r="IOW94" s="101" t="e">
        <f>(IOW97+#REF!)*IOW98</f>
        <v>#REF!</v>
      </c>
      <c r="IOX94" s="101" t="e">
        <f>(IOX97+#REF!)*IOX98</f>
        <v>#REF!</v>
      </c>
      <c r="IOY94" s="101" t="e">
        <f>(IOY97+#REF!)*IOY98</f>
        <v>#REF!</v>
      </c>
      <c r="IOZ94" s="101" t="e">
        <f>(IOZ97+#REF!)*IOZ98</f>
        <v>#REF!</v>
      </c>
      <c r="IPA94" s="101" t="e">
        <f>(IPA97+#REF!)*IPA98</f>
        <v>#REF!</v>
      </c>
      <c r="IPB94" s="101" t="e">
        <f>(IPB97+#REF!)*IPB98</f>
        <v>#REF!</v>
      </c>
      <c r="IPC94" s="101" t="e">
        <f>(IPC97+#REF!)*IPC98</f>
        <v>#REF!</v>
      </c>
      <c r="IPD94" s="101" t="e">
        <f>(IPD97+#REF!)*IPD98</f>
        <v>#REF!</v>
      </c>
      <c r="IPE94" s="101" t="e">
        <f>(IPE97+#REF!)*IPE98</f>
        <v>#REF!</v>
      </c>
      <c r="IPF94" s="101" t="e">
        <f>(IPF97+#REF!)*IPF98</f>
        <v>#REF!</v>
      </c>
      <c r="IPG94" s="101" t="e">
        <f>(IPG97+#REF!)*IPG98</f>
        <v>#REF!</v>
      </c>
      <c r="IPH94" s="101" t="e">
        <f>(IPH97+#REF!)*IPH98</f>
        <v>#REF!</v>
      </c>
      <c r="IPI94" s="101" t="e">
        <f>(IPI97+#REF!)*IPI98</f>
        <v>#REF!</v>
      </c>
      <c r="IPJ94" s="101" t="e">
        <f>(IPJ97+#REF!)*IPJ98</f>
        <v>#REF!</v>
      </c>
      <c r="IPK94" s="101" t="e">
        <f>(IPK97+#REF!)*IPK98</f>
        <v>#REF!</v>
      </c>
      <c r="IPL94" s="101" t="e">
        <f>(IPL97+#REF!)*IPL98</f>
        <v>#REF!</v>
      </c>
      <c r="IPM94" s="101" t="e">
        <f>(IPM97+#REF!)*IPM98</f>
        <v>#REF!</v>
      </c>
      <c r="IPN94" s="101" t="e">
        <f>(IPN97+#REF!)*IPN98</f>
        <v>#REF!</v>
      </c>
      <c r="IPO94" s="101" t="e">
        <f>(IPO97+#REF!)*IPO98</f>
        <v>#REF!</v>
      </c>
      <c r="IPP94" s="101" t="e">
        <f>(IPP97+#REF!)*IPP98</f>
        <v>#REF!</v>
      </c>
      <c r="IPQ94" s="101" t="e">
        <f>(IPQ97+#REF!)*IPQ98</f>
        <v>#REF!</v>
      </c>
      <c r="IPR94" s="101" t="e">
        <f>(IPR97+#REF!)*IPR98</f>
        <v>#REF!</v>
      </c>
      <c r="IPS94" s="101" t="e">
        <f>(IPS97+#REF!)*IPS98</f>
        <v>#REF!</v>
      </c>
      <c r="IPT94" s="101" t="e">
        <f>(IPT97+#REF!)*IPT98</f>
        <v>#REF!</v>
      </c>
      <c r="IPU94" s="101" t="e">
        <f>(IPU97+#REF!)*IPU98</f>
        <v>#REF!</v>
      </c>
      <c r="IPV94" s="101" t="e">
        <f>(IPV97+#REF!)*IPV98</f>
        <v>#REF!</v>
      </c>
      <c r="IPW94" s="101" t="e">
        <f>(IPW97+#REF!)*IPW98</f>
        <v>#REF!</v>
      </c>
      <c r="IPX94" s="101" t="e">
        <f>(IPX97+#REF!)*IPX98</f>
        <v>#REF!</v>
      </c>
      <c r="IPY94" s="101" t="e">
        <f>(IPY97+#REF!)*IPY98</f>
        <v>#REF!</v>
      </c>
      <c r="IPZ94" s="101" t="e">
        <f>(IPZ97+#REF!)*IPZ98</f>
        <v>#REF!</v>
      </c>
      <c r="IQA94" s="101" t="e">
        <f>(IQA97+#REF!)*IQA98</f>
        <v>#REF!</v>
      </c>
      <c r="IQB94" s="101" t="e">
        <f>(IQB97+#REF!)*IQB98</f>
        <v>#REF!</v>
      </c>
      <c r="IQC94" s="101" t="e">
        <f>(IQC97+#REF!)*IQC98</f>
        <v>#REF!</v>
      </c>
      <c r="IQD94" s="101" t="e">
        <f>(IQD97+#REF!)*IQD98</f>
        <v>#REF!</v>
      </c>
      <c r="IQE94" s="101" t="e">
        <f>(IQE97+#REF!)*IQE98</f>
        <v>#REF!</v>
      </c>
      <c r="IQF94" s="101" t="e">
        <f>(IQF97+#REF!)*IQF98</f>
        <v>#REF!</v>
      </c>
      <c r="IQG94" s="101" t="e">
        <f>(IQG97+#REF!)*IQG98</f>
        <v>#REF!</v>
      </c>
      <c r="IQH94" s="101" t="e">
        <f>(IQH97+#REF!)*IQH98</f>
        <v>#REF!</v>
      </c>
      <c r="IQI94" s="101" t="e">
        <f>(IQI97+#REF!)*IQI98</f>
        <v>#REF!</v>
      </c>
      <c r="IQJ94" s="101" t="e">
        <f>(IQJ97+#REF!)*IQJ98</f>
        <v>#REF!</v>
      </c>
      <c r="IQK94" s="101" t="e">
        <f>(IQK97+#REF!)*IQK98</f>
        <v>#REF!</v>
      </c>
      <c r="IQL94" s="101" t="e">
        <f>(IQL97+#REF!)*IQL98</f>
        <v>#REF!</v>
      </c>
      <c r="IQM94" s="101" t="e">
        <f>(IQM97+#REF!)*IQM98</f>
        <v>#REF!</v>
      </c>
      <c r="IQN94" s="101" t="e">
        <f>(IQN97+#REF!)*IQN98</f>
        <v>#REF!</v>
      </c>
      <c r="IQO94" s="101" t="e">
        <f>(IQO97+#REF!)*IQO98</f>
        <v>#REF!</v>
      </c>
      <c r="IQP94" s="101" t="e">
        <f>(IQP97+#REF!)*IQP98</f>
        <v>#REF!</v>
      </c>
      <c r="IQQ94" s="101" t="e">
        <f>(IQQ97+#REF!)*IQQ98</f>
        <v>#REF!</v>
      </c>
      <c r="IQR94" s="101" t="e">
        <f>(IQR97+#REF!)*IQR98</f>
        <v>#REF!</v>
      </c>
      <c r="IQS94" s="101" t="e">
        <f>(IQS97+#REF!)*IQS98</f>
        <v>#REF!</v>
      </c>
      <c r="IQT94" s="101" t="e">
        <f>(IQT97+#REF!)*IQT98</f>
        <v>#REF!</v>
      </c>
      <c r="IQU94" s="101" t="e">
        <f>(IQU97+#REF!)*IQU98</f>
        <v>#REF!</v>
      </c>
      <c r="IQV94" s="101" t="e">
        <f>(IQV97+#REF!)*IQV98</f>
        <v>#REF!</v>
      </c>
      <c r="IQW94" s="101" t="e">
        <f>(IQW97+#REF!)*IQW98</f>
        <v>#REF!</v>
      </c>
      <c r="IQX94" s="101" t="e">
        <f>(IQX97+#REF!)*IQX98</f>
        <v>#REF!</v>
      </c>
      <c r="IQY94" s="101" t="e">
        <f>(IQY97+#REF!)*IQY98</f>
        <v>#REF!</v>
      </c>
      <c r="IQZ94" s="101" t="e">
        <f>(IQZ97+#REF!)*IQZ98</f>
        <v>#REF!</v>
      </c>
      <c r="IRA94" s="101" t="e">
        <f>(IRA97+#REF!)*IRA98</f>
        <v>#REF!</v>
      </c>
      <c r="IRB94" s="101" t="e">
        <f>(IRB97+#REF!)*IRB98</f>
        <v>#REF!</v>
      </c>
      <c r="IRC94" s="101" t="e">
        <f>(IRC97+#REF!)*IRC98</f>
        <v>#REF!</v>
      </c>
      <c r="IRD94" s="101" t="e">
        <f>(IRD97+#REF!)*IRD98</f>
        <v>#REF!</v>
      </c>
      <c r="IRE94" s="101" t="e">
        <f>(IRE97+#REF!)*IRE98</f>
        <v>#REF!</v>
      </c>
      <c r="IRF94" s="101" t="e">
        <f>(IRF97+#REF!)*IRF98</f>
        <v>#REF!</v>
      </c>
      <c r="IRG94" s="101" t="e">
        <f>(IRG97+#REF!)*IRG98</f>
        <v>#REF!</v>
      </c>
      <c r="IRH94" s="101" t="e">
        <f>(IRH97+#REF!)*IRH98</f>
        <v>#REF!</v>
      </c>
      <c r="IRI94" s="101" t="e">
        <f>(IRI97+#REF!)*IRI98</f>
        <v>#REF!</v>
      </c>
      <c r="IRJ94" s="101" t="e">
        <f>(IRJ97+#REF!)*IRJ98</f>
        <v>#REF!</v>
      </c>
      <c r="IRK94" s="101" t="e">
        <f>(IRK97+#REF!)*IRK98</f>
        <v>#REF!</v>
      </c>
      <c r="IRL94" s="101" t="e">
        <f>(IRL97+#REF!)*IRL98</f>
        <v>#REF!</v>
      </c>
      <c r="IRM94" s="101" t="e">
        <f>(IRM97+#REF!)*IRM98</f>
        <v>#REF!</v>
      </c>
      <c r="IRN94" s="101" t="e">
        <f>(IRN97+#REF!)*IRN98</f>
        <v>#REF!</v>
      </c>
      <c r="IRO94" s="101" t="e">
        <f>(IRO97+#REF!)*IRO98</f>
        <v>#REF!</v>
      </c>
      <c r="IRP94" s="101" t="e">
        <f>(IRP97+#REF!)*IRP98</f>
        <v>#REF!</v>
      </c>
      <c r="IRQ94" s="101" t="e">
        <f>(IRQ97+#REF!)*IRQ98</f>
        <v>#REF!</v>
      </c>
      <c r="IRR94" s="101" t="e">
        <f>(IRR97+#REF!)*IRR98</f>
        <v>#REF!</v>
      </c>
      <c r="IRS94" s="101" t="e">
        <f>(IRS97+#REF!)*IRS98</f>
        <v>#REF!</v>
      </c>
      <c r="IRT94" s="101" t="e">
        <f>(IRT97+#REF!)*IRT98</f>
        <v>#REF!</v>
      </c>
      <c r="IRU94" s="101" t="e">
        <f>(IRU97+#REF!)*IRU98</f>
        <v>#REF!</v>
      </c>
      <c r="IRV94" s="101" t="e">
        <f>(IRV97+#REF!)*IRV98</f>
        <v>#REF!</v>
      </c>
      <c r="IRW94" s="101" t="e">
        <f>(IRW97+#REF!)*IRW98</f>
        <v>#REF!</v>
      </c>
      <c r="IRX94" s="101" t="e">
        <f>(IRX97+#REF!)*IRX98</f>
        <v>#REF!</v>
      </c>
      <c r="IRY94" s="101" t="e">
        <f>(IRY97+#REF!)*IRY98</f>
        <v>#REF!</v>
      </c>
      <c r="IRZ94" s="101" t="e">
        <f>(IRZ97+#REF!)*IRZ98</f>
        <v>#REF!</v>
      </c>
      <c r="ISA94" s="101" t="e">
        <f>(ISA97+#REF!)*ISA98</f>
        <v>#REF!</v>
      </c>
      <c r="ISB94" s="101" t="e">
        <f>(ISB97+#REF!)*ISB98</f>
        <v>#REF!</v>
      </c>
      <c r="ISC94" s="101" t="e">
        <f>(ISC97+#REF!)*ISC98</f>
        <v>#REF!</v>
      </c>
      <c r="ISD94" s="101" t="e">
        <f>(ISD97+#REF!)*ISD98</f>
        <v>#REF!</v>
      </c>
      <c r="ISE94" s="101" t="e">
        <f>(ISE97+#REF!)*ISE98</f>
        <v>#REF!</v>
      </c>
      <c r="ISF94" s="101" t="e">
        <f>(ISF97+#REF!)*ISF98</f>
        <v>#REF!</v>
      </c>
      <c r="ISG94" s="101" t="e">
        <f>(ISG97+#REF!)*ISG98</f>
        <v>#REF!</v>
      </c>
      <c r="ISH94" s="101" t="e">
        <f>(ISH97+#REF!)*ISH98</f>
        <v>#REF!</v>
      </c>
      <c r="ISI94" s="101" t="e">
        <f>(ISI97+#REF!)*ISI98</f>
        <v>#REF!</v>
      </c>
      <c r="ISJ94" s="101" t="e">
        <f>(ISJ97+#REF!)*ISJ98</f>
        <v>#REF!</v>
      </c>
      <c r="ISK94" s="101" t="e">
        <f>(ISK97+#REF!)*ISK98</f>
        <v>#REF!</v>
      </c>
      <c r="ISL94" s="101" t="e">
        <f>(ISL97+#REF!)*ISL98</f>
        <v>#REF!</v>
      </c>
      <c r="ISM94" s="101" t="e">
        <f>(ISM97+#REF!)*ISM98</f>
        <v>#REF!</v>
      </c>
      <c r="ISN94" s="101" t="e">
        <f>(ISN97+#REF!)*ISN98</f>
        <v>#REF!</v>
      </c>
      <c r="ISO94" s="101" t="e">
        <f>(ISO97+#REF!)*ISO98</f>
        <v>#REF!</v>
      </c>
      <c r="ISP94" s="101" t="e">
        <f>(ISP97+#REF!)*ISP98</f>
        <v>#REF!</v>
      </c>
      <c r="ISQ94" s="101" t="e">
        <f>(ISQ97+#REF!)*ISQ98</f>
        <v>#REF!</v>
      </c>
      <c r="ISR94" s="101" t="e">
        <f>(ISR97+#REF!)*ISR98</f>
        <v>#REF!</v>
      </c>
      <c r="ISS94" s="101" t="e">
        <f>(ISS97+#REF!)*ISS98</f>
        <v>#REF!</v>
      </c>
      <c r="IST94" s="101" t="e">
        <f>(IST97+#REF!)*IST98</f>
        <v>#REF!</v>
      </c>
      <c r="ISU94" s="101" t="e">
        <f>(ISU97+#REF!)*ISU98</f>
        <v>#REF!</v>
      </c>
      <c r="ISV94" s="101" t="e">
        <f>(ISV97+#REF!)*ISV98</f>
        <v>#REF!</v>
      </c>
      <c r="ISW94" s="101" t="e">
        <f>(ISW97+#REF!)*ISW98</f>
        <v>#REF!</v>
      </c>
      <c r="ISX94" s="101" t="e">
        <f>(ISX97+#REF!)*ISX98</f>
        <v>#REF!</v>
      </c>
      <c r="ISY94" s="101" t="e">
        <f>(ISY97+#REF!)*ISY98</f>
        <v>#REF!</v>
      </c>
      <c r="ISZ94" s="101" t="e">
        <f>(ISZ97+#REF!)*ISZ98</f>
        <v>#REF!</v>
      </c>
      <c r="ITA94" s="101" t="e">
        <f>(ITA97+#REF!)*ITA98</f>
        <v>#REF!</v>
      </c>
      <c r="ITB94" s="101" t="e">
        <f>(ITB97+#REF!)*ITB98</f>
        <v>#REF!</v>
      </c>
      <c r="ITC94" s="101" t="e">
        <f>(ITC97+#REF!)*ITC98</f>
        <v>#REF!</v>
      </c>
      <c r="ITD94" s="101" t="e">
        <f>(ITD97+#REF!)*ITD98</f>
        <v>#REF!</v>
      </c>
      <c r="ITE94" s="101" t="e">
        <f>(ITE97+#REF!)*ITE98</f>
        <v>#REF!</v>
      </c>
      <c r="ITF94" s="101" t="e">
        <f>(ITF97+#REF!)*ITF98</f>
        <v>#REF!</v>
      </c>
      <c r="ITG94" s="101" t="e">
        <f>(ITG97+#REF!)*ITG98</f>
        <v>#REF!</v>
      </c>
      <c r="ITH94" s="101" t="e">
        <f>(ITH97+#REF!)*ITH98</f>
        <v>#REF!</v>
      </c>
      <c r="ITI94" s="101" t="e">
        <f>(ITI97+#REF!)*ITI98</f>
        <v>#REF!</v>
      </c>
      <c r="ITJ94" s="101" t="e">
        <f>(ITJ97+#REF!)*ITJ98</f>
        <v>#REF!</v>
      </c>
      <c r="ITK94" s="101" t="e">
        <f>(ITK97+#REF!)*ITK98</f>
        <v>#REF!</v>
      </c>
      <c r="ITL94" s="101" t="e">
        <f>(ITL97+#REF!)*ITL98</f>
        <v>#REF!</v>
      </c>
      <c r="ITM94" s="101" t="e">
        <f>(ITM97+#REF!)*ITM98</f>
        <v>#REF!</v>
      </c>
      <c r="ITN94" s="101" t="e">
        <f>(ITN97+#REF!)*ITN98</f>
        <v>#REF!</v>
      </c>
      <c r="ITO94" s="101" t="e">
        <f>(ITO97+#REF!)*ITO98</f>
        <v>#REF!</v>
      </c>
      <c r="ITP94" s="101" t="e">
        <f>(ITP97+#REF!)*ITP98</f>
        <v>#REF!</v>
      </c>
      <c r="ITQ94" s="101" t="e">
        <f>(ITQ97+#REF!)*ITQ98</f>
        <v>#REF!</v>
      </c>
      <c r="ITR94" s="101" t="e">
        <f>(ITR97+#REF!)*ITR98</f>
        <v>#REF!</v>
      </c>
      <c r="ITS94" s="101" t="e">
        <f>(ITS97+#REF!)*ITS98</f>
        <v>#REF!</v>
      </c>
      <c r="ITT94" s="101" t="e">
        <f>(ITT97+#REF!)*ITT98</f>
        <v>#REF!</v>
      </c>
      <c r="ITU94" s="101" t="e">
        <f>(ITU97+#REF!)*ITU98</f>
        <v>#REF!</v>
      </c>
      <c r="ITV94" s="101" t="e">
        <f>(ITV97+#REF!)*ITV98</f>
        <v>#REF!</v>
      </c>
      <c r="ITW94" s="101" t="e">
        <f>(ITW97+#REF!)*ITW98</f>
        <v>#REF!</v>
      </c>
      <c r="ITX94" s="101" t="e">
        <f>(ITX97+#REF!)*ITX98</f>
        <v>#REF!</v>
      </c>
      <c r="ITY94" s="101" t="e">
        <f>(ITY97+#REF!)*ITY98</f>
        <v>#REF!</v>
      </c>
      <c r="ITZ94" s="101" t="e">
        <f>(ITZ97+#REF!)*ITZ98</f>
        <v>#REF!</v>
      </c>
      <c r="IUA94" s="101" t="e">
        <f>(IUA97+#REF!)*IUA98</f>
        <v>#REF!</v>
      </c>
      <c r="IUB94" s="101" t="e">
        <f>(IUB97+#REF!)*IUB98</f>
        <v>#REF!</v>
      </c>
      <c r="IUC94" s="101" t="e">
        <f>(IUC97+#REF!)*IUC98</f>
        <v>#REF!</v>
      </c>
      <c r="IUD94" s="101" t="e">
        <f>(IUD97+#REF!)*IUD98</f>
        <v>#REF!</v>
      </c>
      <c r="IUE94" s="101" t="e">
        <f>(IUE97+#REF!)*IUE98</f>
        <v>#REF!</v>
      </c>
      <c r="IUF94" s="101" t="e">
        <f>(IUF97+#REF!)*IUF98</f>
        <v>#REF!</v>
      </c>
      <c r="IUG94" s="101" t="e">
        <f>(IUG97+#REF!)*IUG98</f>
        <v>#REF!</v>
      </c>
      <c r="IUH94" s="101" t="e">
        <f>(IUH97+#REF!)*IUH98</f>
        <v>#REF!</v>
      </c>
      <c r="IUI94" s="101" t="e">
        <f>(IUI97+#REF!)*IUI98</f>
        <v>#REF!</v>
      </c>
      <c r="IUJ94" s="101" t="e">
        <f>(IUJ97+#REF!)*IUJ98</f>
        <v>#REF!</v>
      </c>
      <c r="IUK94" s="101" t="e">
        <f>(IUK97+#REF!)*IUK98</f>
        <v>#REF!</v>
      </c>
      <c r="IUL94" s="101" t="e">
        <f>(IUL97+#REF!)*IUL98</f>
        <v>#REF!</v>
      </c>
      <c r="IUM94" s="101" t="e">
        <f>(IUM97+#REF!)*IUM98</f>
        <v>#REF!</v>
      </c>
      <c r="IUN94" s="101" t="e">
        <f>(IUN97+#REF!)*IUN98</f>
        <v>#REF!</v>
      </c>
      <c r="IUO94" s="101" t="e">
        <f>(IUO97+#REF!)*IUO98</f>
        <v>#REF!</v>
      </c>
      <c r="IUP94" s="101" t="e">
        <f>(IUP97+#REF!)*IUP98</f>
        <v>#REF!</v>
      </c>
      <c r="IUQ94" s="101" t="e">
        <f>(IUQ97+#REF!)*IUQ98</f>
        <v>#REF!</v>
      </c>
      <c r="IUR94" s="101" t="e">
        <f>(IUR97+#REF!)*IUR98</f>
        <v>#REF!</v>
      </c>
      <c r="IUS94" s="101" t="e">
        <f>(IUS97+#REF!)*IUS98</f>
        <v>#REF!</v>
      </c>
      <c r="IUT94" s="101" t="e">
        <f>(IUT97+#REF!)*IUT98</f>
        <v>#REF!</v>
      </c>
      <c r="IUU94" s="101" t="e">
        <f>(IUU97+#REF!)*IUU98</f>
        <v>#REF!</v>
      </c>
      <c r="IUV94" s="101" t="e">
        <f>(IUV97+#REF!)*IUV98</f>
        <v>#REF!</v>
      </c>
      <c r="IUW94" s="101" t="e">
        <f>(IUW97+#REF!)*IUW98</f>
        <v>#REF!</v>
      </c>
      <c r="IUX94" s="101" t="e">
        <f>(IUX97+#REF!)*IUX98</f>
        <v>#REF!</v>
      </c>
      <c r="IUY94" s="101" t="e">
        <f>(IUY97+#REF!)*IUY98</f>
        <v>#REF!</v>
      </c>
      <c r="IUZ94" s="101" t="e">
        <f>(IUZ97+#REF!)*IUZ98</f>
        <v>#REF!</v>
      </c>
      <c r="IVA94" s="101" t="e">
        <f>(IVA97+#REF!)*IVA98</f>
        <v>#REF!</v>
      </c>
      <c r="IVB94" s="101" t="e">
        <f>(IVB97+#REF!)*IVB98</f>
        <v>#REF!</v>
      </c>
      <c r="IVC94" s="101" t="e">
        <f>(IVC97+#REF!)*IVC98</f>
        <v>#REF!</v>
      </c>
      <c r="IVD94" s="101" t="e">
        <f>(IVD97+#REF!)*IVD98</f>
        <v>#REF!</v>
      </c>
      <c r="IVE94" s="101" t="e">
        <f>(IVE97+#REF!)*IVE98</f>
        <v>#REF!</v>
      </c>
      <c r="IVF94" s="101" t="e">
        <f>(IVF97+#REF!)*IVF98</f>
        <v>#REF!</v>
      </c>
      <c r="IVG94" s="101" t="e">
        <f>(IVG97+#REF!)*IVG98</f>
        <v>#REF!</v>
      </c>
      <c r="IVH94" s="101" t="e">
        <f>(IVH97+#REF!)*IVH98</f>
        <v>#REF!</v>
      </c>
      <c r="IVI94" s="101" t="e">
        <f>(IVI97+#REF!)*IVI98</f>
        <v>#REF!</v>
      </c>
      <c r="IVJ94" s="101" t="e">
        <f>(IVJ97+#REF!)*IVJ98</f>
        <v>#REF!</v>
      </c>
      <c r="IVK94" s="101" t="e">
        <f>(IVK97+#REF!)*IVK98</f>
        <v>#REF!</v>
      </c>
      <c r="IVL94" s="101" t="e">
        <f>(IVL97+#REF!)*IVL98</f>
        <v>#REF!</v>
      </c>
      <c r="IVM94" s="101" t="e">
        <f>(IVM97+#REF!)*IVM98</f>
        <v>#REF!</v>
      </c>
      <c r="IVN94" s="101" t="e">
        <f>(IVN97+#REF!)*IVN98</f>
        <v>#REF!</v>
      </c>
      <c r="IVO94" s="101" t="e">
        <f>(IVO97+#REF!)*IVO98</f>
        <v>#REF!</v>
      </c>
      <c r="IVP94" s="101" t="e">
        <f>(IVP97+#REF!)*IVP98</f>
        <v>#REF!</v>
      </c>
      <c r="IVQ94" s="101" t="e">
        <f>(IVQ97+#REF!)*IVQ98</f>
        <v>#REF!</v>
      </c>
      <c r="IVR94" s="101" t="e">
        <f>(IVR97+#REF!)*IVR98</f>
        <v>#REF!</v>
      </c>
      <c r="IVS94" s="101" t="e">
        <f>(IVS97+#REF!)*IVS98</f>
        <v>#REF!</v>
      </c>
      <c r="IVT94" s="101" t="e">
        <f>(IVT97+#REF!)*IVT98</f>
        <v>#REF!</v>
      </c>
      <c r="IVU94" s="101" t="e">
        <f>(IVU97+#REF!)*IVU98</f>
        <v>#REF!</v>
      </c>
      <c r="IVV94" s="101" t="e">
        <f>(IVV97+#REF!)*IVV98</f>
        <v>#REF!</v>
      </c>
      <c r="IVW94" s="101" t="e">
        <f>(IVW97+#REF!)*IVW98</f>
        <v>#REF!</v>
      </c>
      <c r="IVX94" s="101" t="e">
        <f>(IVX97+#REF!)*IVX98</f>
        <v>#REF!</v>
      </c>
      <c r="IVY94" s="101" t="e">
        <f>(IVY97+#REF!)*IVY98</f>
        <v>#REF!</v>
      </c>
      <c r="IVZ94" s="101" t="e">
        <f>(IVZ97+#REF!)*IVZ98</f>
        <v>#REF!</v>
      </c>
      <c r="IWA94" s="101" t="e">
        <f>(IWA97+#REF!)*IWA98</f>
        <v>#REF!</v>
      </c>
      <c r="IWB94" s="101" t="e">
        <f>(IWB97+#REF!)*IWB98</f>
        <v>#REF!</v>
      </c>
      <c r="IWC94" s="101" t="e">
        <f>(IWC97+#REF!)*IWC98</f>
        <v>#REF!</v>
      </c>
      <c r="IWD94" s="101" t="e">
        <f>(IWD97+#REF!)*IWD98</f>
        <v>#REF!</v>
      </c>
      <c r="IWE94" s="101" t="e">
        <f>(IWE97+#REF!)*IWE98</f>
        <v>#REF!</v>
      </c>
      <c r="IWF94" s="101" t="e">
        <f>(IWF97+#REF!)*IWF98</f>
        <v>#REF!</v>
      </c>
      <c r="IWG94" s="101" t="e">
        <f>(IWG97+#REF!)*IWG98</f>
        <v>#REF!</v>
      </c>
      <c r="IWH94" s="101" t="e">
        <f>(IWH97+#REF!)*IWH98</f>
        <v>#REF!</v>
      </c>
      <c r="IWI94" s="101" t="e">
        <f>(IWI97+#REF!)*IWI98</f>
        <v>#REF!</v>
      </c>
      <c r="IWJ94" s="101" t="e">
        <f>(IWJ97+#REF!)*IWJ98</f>
        <v>#REF!</v>
      </c>
      <c r="IWK94" s="101" t="e">
        <f>(IWK97+#REF!)*IWK98</f>
        <v>#REF!</v>
      </c>
      <c r="IWL94" s="101" t="e">
        <f>(IWL97+#REF!)*IWL98</f>
        <v>#REF!</v>
      </c>
      <c r="IWM94" s="101" t="e">
        <f>(IWM97+#REF!)*IWM98</f>
        <v>#REF!</v>
      </c>
      <c r="IWN94" s="101" t="e">
        <f>(IWN97+#REF!)*IWN98</f>
        <v>#REF!</v>
      </c>
      <c r="IWO94" s="101" t="e">
        <f>(IWO97+#REF!)*IWO98</f>
        <v>#REF!</v>
      </c>
      <c r="IWP94" s="101" t="e">
        <f>(IWP97+#REF!)*IWP98</f>
        <v>#REF!</v>
      </c>
      <c r="IWQ94" s="101" t="e">
        <f>(IWQ97+#REF!)*IWQ98</f>
        <v>#REF!</v>
      </c>
      <c r="IWR94" s="101" t="e">
        <f>(IWR97+#REF!)*IWR98</f>
        <v>#REF!</v>
      </c>
      <c r="IWS94" s="101" t="e">
        <f>(IWS97+#REF!)*IWS98</f>
        <v>#REF!</v>
      </c>
      <c r="IWT94" s="101" t="e">
        <f>(IWT97+#REF!)*IWT98</f>
        <v>#REF!</v>
      </c>
      <c r="IWU94" s="101" t="e">
        <f>(IWU97+#REF!)*IWU98</f>
        <v>#REF!</v>
      </c>
      <c r="IWV94" s="101" t="e">
        <f>(IWV97+#REF!)*IWV98</f>
        <v>#REF!</v>
      </c>
      <c r="IWW94" s="101" t="e">
        <f>(IWW97+#REF!)*IWW98</f>
        <v>#REF!</v>
      </c>
      <c r="IWX94" s="101" t="e">
        <f>(IWX97+#REF!)*IWX98</f>
        <v>#REF!</v>
      </c>
      <c r="IWY94" s="101" t="e">
        <f>(IWY97+#REF!)*IWY98</f>
        <v>#REF!</v>
      </c>
      <c r="IWZ94" s="101" t="e">
        <f>(IWZ97+#REF!)*IWZ98</f>
        <v>#REF!</v>
      </c>
      <c r="IXA94" s="101" t="e">
        <f>(IXA97+#REF!)*IXA98</f>
        <v>#REF!</v>
      </c>
      <c r="IXB94" s="101" t="e">
        <f>(IXB97+#REF!)*IXB98</f>
        <v>#REF!</v>
      </c>
      <c r="IXC94" s="101" t="e">
        <f>(IXC97+#REF!)*IXC98</f>
        <v>#REF!</v>
      </c>
      <c r="IXD94" s="101" t="e">
        <f>(IXD97+#REF!)*IXD98</f>
        <v>#REF!</v>
      </c>
      <c r="IXE94" s="101" t="e">
        <f>(IXE97+#REF!)*IXE98</f>
        <v>#REF!</v>
      </c>
      <c r="IXF94" s="101" t="e">
        <f>(IXF97+#REF!)*IXF98</f>
        <v>#REF!</v>
      </c>
      <c r="IXG94" s="101" t="e">
        <f>(IXG97+#REF!)*IXG98</f>
        <v>#REF!</v>
      </c>
      <c r="IXH94" s="101" t="e">
        <f>(IXH97+#REF!)*IXH98</f>
        <v>#REF!</v>
      </c>
      <c r="IXI94" s="101" t="e">
        <f>(IXI97+#REF!)*IXI98</f>
        <v>#REF!</v>
      </c>
      <c r="IXJ94" s="101" t="e">
        <f>(IXJ97+#REF!)*IXJ98</f>
        <v>#REF!</v>
      </c>
      <c r="IXK94" s="101" t="e">
        <f>(IXK97+#REF!)*IXK98</f>
        <v>#REF!</v>
      </c>
      <c r="IXL94" s="101" t="e">
        <f>(IXL97+#REF!)*IXL98</f>
        <v>#REF!</v>
      </c>
      <c r="IXM94" s="101" t="e">
        <f>(IXM97+#REF!)*IXM98</f>
        <v>#REF!</v>
      </c>
      <c r="IXN94" s="101" t="e">
        <f>(IXN97+#REF!)*IXN98</f>
        <v>#REF!</v>
      </c>
      <c r="IXO94" s="101" t="e">
        <f>(IXO97+#REF!)*IXO98</f>
        <v>#REF!</v>
      </c>
      <c r="IXP94" s="101" t="e">
        <f>(IXP97+#REF!)*IXP98</f>
        <v>#REF!</v>
      </c>
      <c r="IXQ94" s="101" t="e">
        <f>(IXQ97+#REF!)*IXQ98</f>
        <v>#REF!</v>
      </c>
      <c r="IXR94" s="101" t="e">
        <f>(IXR97+#REF!)*IXR98</f>
        <v>#REF!</v>
      </c>
      <c r="IXS94" s="101" t="e">
        <f>(IXS97+#REF!)*IXS98</f>
        <v>#REF!</v>
      </c>
      <c r="IXT94" s="101" t="e">
        <f>(IXT97+#REF!)*IXT98</f>
        <v>#REF!</v>
      </c>
      <c r="IXU94" s="101" t="e">
        <f>(IXU97+#REF!)*IXU98</f>
        <v>#REF!</v>
      </c>
      <c r="IXV94" s="101" t="e">
        <f>(IXV97+#REF!)*IXV98</f>
        <v>#REF!</v>
      </c>
      <c r="IXW94" s="101" t="e">
        <f>(IXW97+#REF!)*IXW98</f>
        <v>#REF!</v>
      </c>
      <c r="IXX94" s="101" t="e">
        <f>(IXX97+#REF!)*IXX98</f>
        <v>#REF!</v>
      </c>
      <c r="IXY94" s="101" t="e">
        <f>(IXY97+#REF!)*IXY98</f>
        <v>#REF!</v>
      </c>
      <c r="IXZ94" s="101" t="e">
        <f>(IXZ97+#REF!)*IXZ98</f>
        <v>#REF!</v>
      </c>
      <c r="IYA94" s="101" t="e">
        <f>(IYA97+#REF!)*IYA98</f>
        <v>#REF!</v>
      </c>
      <c r="IYB94" s="101" t="e">
        <f>(IYB97+#REF!)*IYB98</f>
        <v>#REF!</v>
      </c>
      <c r="IYC94" s="101" t="e">
        <f>(IYC97+#REF!)*IYC98</f>
        <v>#REF!</v>
      </c>
      <c r="IYD94" s="101" t="e">
        <f>(IYD97+#REF!)*IYD98</f>
        <v>#REF!</v>
      </c>
      <c r="IYE94" s="101" t="e">
        <f>(IYE97+#REF!)*IYE98</f>
        <v>#REF!</v>
      </c>
      <c r="IYF94" s="101" t="e">
        <f>(IYF97+#REF!)*IYF98</f>
        <v>#REF!</v>
      </c>
      <c r="IYG94" s="101" t="e">
        <f>(IYG97+#REF!)*IYG98</f>
        <v>#REF!</v>
      </c>
      <c r="IYH94" s="101" t="e">
        <f>(IYH97+#REF!)*IYH98</f>
        <v>#REF!</v>
      </c>
      <c r="IYI94" s="101" t="e">
        <f>(IYI97+#REF!)*IYI98</f>
        <v>#REF!</v>
      </c>
      <c r="IYJ94" s="101" t="e">
        <f>(IYJ97+#REF!)*IYJ98</f>
        <v>#REF!</v>
      </c>
      <c r="IYK94" s="101" t="e">
        <f>(IYK97+#REF!)*IYK98</f>
        <v>#REF!</v>
      </c>
      <c r="IYL94" s="101" t="e">
        <f>(IYL97+#REF!)*IYL98</f>
        <v>#REF!</v>
      </c>
      <c r="IYM94" s="101" t="e">
        <f>(IYM97+#REF!)*IYM98</f>
        <v>#REF!</v>
      </c>
      <c r="IYN94" s="101" t="e">
        <f>(IYN97+#REF!)*IYN98</f>
        <v>#REF!</v>
      </c>
      <c r="IYO94" s="101" t="e">
        <f>(IYO97+#REF!)*IYO98</f>
        <v>#REF!</v>
      </c>
      <c r="IYP94" s="101" t="e">
        <f>(IYP97+#REF!)*IYP98</f>
        <v>#REF!</v>
      </c>
      <c r="IYQ94" s="101" t="e">
        <f>(IYQ97+#REF!)*IYQ98</f>
        <v>#REF!</v>
      </c>
      <c r="IYR94" s="101" t="e">
        <f>(IYR97+#REF!)*IYR98</f>
        <v>#REF!</v>
      </c>
      <c r="IYS94" s="101" t="e">
        <f>(IYS97+#REF!)*IYS98</f>
        <v>#REF!</v>
      </c>
      <c r="IYT94" s="101" t="e">
        <f>(IYT97+#REF!)*IYT98</f>
        <v>#REF!</v>
      </c>
      <c r="IYU94" s="101" t="e">
        <f>(IYU97+#REF!)*IYU98</f>
        <v>#REF!</v>
      </c>
      <c r="IYV94" s="101" t="e">
        <f>(IYV97+#REF!)*IYV98</f>
        <v>#REF!</v>
      </c>
      <c r="IYW94" s="101" t="e">
        <f>(IYW97+#REF!)*IYW98</f>
        <v>#REF!</v>
      </c>
      <c r="IYX94" s="101" t="e">
        <f>(IYX97+#REF!)*IYX98</f>
        <v>#REF!</v>
      </c>
      <c r="IYY94" s="101" t="e">
        <f>(IYY97+#REF!)*IYY98</f>
        <v>#REF!</v>
      </c>
      <c r="IYZ94" s="101" t="e">
        <f>(IYZ97+#REF!)*IYZ98</f>
        <v>#REF!</v>
      </c>
      <c r="IZA94" s="101" t="e">
        <f>(IZA97+#REF!)*IZA98</f>
        <v>#REF!</v>
      </c>
      <c r="IZB94" s="101" t="e">
        <f>(IZB97+#REF!)*IZB98</f>
        <v>#REF!</v>
      </c>
      <c r="IZC94" s="101" t="e">
        <f>(IZC97+#REF!)*IZC98</f>
        <v>#REF!</v>
      </c>
      <c r="IZD94" s="101" t="e">
        <f>(IZD97+#REF!)*IZD98</f>
        <v>#REF!</v>
      </c>
      <c r="IZE94" s="101" t="e">
        <f>(IZE97+#REF!)*IZE98</f>
        <v>#REF!</v>
      </c>
      <c r="IZF94" s="101" t="e">
        <f>(IZF97+#REF!)*IZF98</f>
        <v>#REF!</v>
      </c>
      <c r="IZG94" s="101" t="e">
        <f>(IZG97+#REF!)*IZG98</f>
        <v>#REF!</v>
      </c>
      <c r="IZH94" s="101" t="e">
        <f>(IZH97+#REF!)*IZH98</f>
        <v>#REF!</v>
      </c>
      <c r="IZI94" s="101" t="e">
        <f>(IZI97+#REF!)*IZI98</f>
        <v>#REF!</v>
      </c>
      <c r="IZJ94" s="101" t="e">
        <f>(IZJ97+#REF!)*IZJ98</f>
        <v>#REF!</v>
      </c>
      <c r="IZK94" s="101" t="e">
        <f>(IZK97+#REF!)*IZK98</f>
        <v>#REF!</v>
      </c>
      <c r="IZL94" s="101" t="e">
        <f>(IZL97+#REF!)*IZL98</f>
        <v>#REF!</v>
      </c>
      <c r="IZM94" s="101" t="e">
        <f>(IZM97+#REF!)*IZM98</f>
        <v>#REF!</v>
      </c>
      <c r="IZN94" s="101" t="e">
        <f>(IZN97+#REF!)*IZN98</f>
        <v>#REF!</v>
      </c>
      <c r="IZO94" s="101" t="e">
        <f>(IZO97+#REF!)*IZO98</f>
        <v>#REF!</v>
      </c>
      <c r="IZP94" s="101" t="e">
        <f>(IZP97+#REF!)*IZP98</f>
        <v>#REF!</v>
      </c>
      <c r="IZQ94" s="101" t="e">
        <f>(IZQ97+#REF!)*IZQ98</f>
        <v>#REF!</v>
      </c>
      <c r="IZR94" s="101" t="e">
        <f>(IZR97+#REF!)*IZR98</f>
        <v>#REF!</v>
      </c>
      <c r="IZS94" s="101" t="e">
        <f>(IZS97+#REF!)*IZS98</f>
        <v>#REF!</v>
      </c>
      <c r="IZT94" s="101" t="e">
        <f>(IZT97+#REF!)*IZT98</f>
        <v>#REF!</v>
      </c>
      <c r="IZU94" s="101" t="e">
        <f>(IZU97+#REF!)*IZU98</f>
        <v>#REF!</v>
      </c>
      <c r="IZV94" s="101" t="e">
        <f>(IZV97+#REF!)*IZV98</f>
        <v>#REF!</v>
      </c>
      <c r="IZW94" s="101" t="e">
        <f>(IZW97+#REF!)*IZW98</f>
        <v>#REF!</v>
      </c>
      <c r="IZX94" s="101" t="e">
        <f>(IZX97+#REF!)*IZX98</f>
        <v>#REF!</v>
      </c>
      <c r="IZY94" s="101" t="e">
        <f>(IZY97+#REF!)*IZY98</f>
        <v>#REF!</v>
      </c>
      <c r="IZZ94" s="101" t="e">
        <f>(IZZ97+#REF!)*IZZ98</f>
        <v>#REF!</v>
      </c>
      <c r="JAA94" s="101" t="e">
        <f>(JAA97+#REF!)*JAA98</f>
        <v>#REF!</v>
      </c>
      <c r="JAB94" s="101" t="e">
        <f>(JAB97+#REF!)*JAB98</f>
        <v>#REF!</v>
      </c>
      <c r="JAC94" s="101" t="e">
        <f>(JAC97+#REF!)*JAC98</f>
        <v>#REF!</v>
      </c>
      <c r="JAD94" s="101" t="e">
        <f>(JAD97+#REF!)*JAD98</f>
        <v>#REF!</v>
      </c>
      <c r="JAE94" s="101" t="e">
        <f>(JAE97+#REF!)*JAE98</f>
        <v>#REF!</v>
      </c>
      <c r="JAF94" s="101" t="e">
        <f>(JAF97+#REF!)*JAF98</f>
        <v>#REF!</v>
      </c>
      <c r="JAG94" s="101" t="e">
        <f>(JAG97+#REF!)*JAG98</f>
        <v>#REF!</v>
      </c>
      <c r="JAH94" s="101" t="e">
        <f>(JAH97+#REF!)*JAH98</f>
        <v>#REF!</v>
      </c>
      <c r="JAI94" s="101" t="e">
        <f>(JAI97+#REF!)*JAI98</f>
        <v>#REF!</v>
      </c>
      <c r="JAJ94" s="101" t="e">
        <f>(JAJ97+#REF!)*JAJ98</f>
        <v>#REF!</v>
      </c>
      <c r="JAK94" s="101" t="e">
        <f>(JAK97+#REF!)*JAK98</f>
        <v>#REF!</v>
      </c>
      <c r="JAL94" s="101" t="e">
        <f>(JAL97+#REF!)*JAL98</f>
        <v>#REF!</v>
      </c>
      <c r="JAM94" s="101" t="e">
        <f>(JAM97+#REF!)*JAM98</f>
        <v>#REF!</v>
      </c>
      <c r="JAN94" s="101" t="e">
        <f>(JAN97+#REF!)*JAN98</f>
        <v>#REF!</v>
      </c>
      <c r="JAO94" s="101" t="e">
        <f>(JAO97+#REF!)*JAO98</f>
        <v>#REF!</v>
      </c>
      <c r="JAP94" s="101" t="e">
        <f>(JAP97+#REF!)*JAP98</f>
        <v>#REF!</v>
      </c>
      <c r="JAQ94" s="101" t="e">
        <f>(JAQ97+#REF!)*JAQ98</f>
        <v>#REF!</v>
      </c>
      <c r="JAR94" s="101" t="e">
        <f>(JAR97+#REF!)*JAR98</f>
        <v>#REF!</v>
      </c>
      <c r="JAS94" s="101" t="e">
        <f>(JAS97+#REF!)*JAS98</f>
        <v>#REF!</v>
      </c>
      <c r="JAT94" s="101" t="e">
        <f>(JAT97+#REF!)*JAT98</f>
        <v>#REF!</v>
      </c>
      <c r="JAU94" s="101" t="e">
        <f>(JAU97+#REF!)*JAU98</f>
        <v>#REF!</v>
      </c>
      <c r="JAV94" s="101" t="e">
        <f>(JAV97+#REF!)*JAV98</f>
        <v>#REF!</v>
      </c>
      <c r="JAW94" s="101" t="e">
        <f>(JAW97+#REF!)*JAW98</f>
        <v>#REF!</v>
      </c>
      <c r="JAX94" s="101" t="e">
        <f>(JAX97+#REF!)*JAX98</f>
        <v>#REF!</v>
      </c>
      <c r="JAY94" s="101" t="e">
        <f>(JAY97+#REF!)*JAY98</f>
        <v>#REF!</v>
      </c>
      <c r="JAZ94" s="101" t="e">
        <f>(JAZ97+#REF!)*JAZ98</f>
        <v>#REF!</v>
      </c>
      <c r="JBA94" s="101" t="e">
        <f>(JBA97+#REF!)*JBA98</f>
        <v>#REF!</v>
      </c>
      <c r="JBB94" s="101" t="e">
        <f>(JBB97+#REF!)*JBB98</f>
        <v>#REF!</v>
      </c>
      <c r="JBC94" s="101" t="e">
        <f>(JBC97+#REF!)*JBC98</f>
        <v>#REF!</v>
      </c>
      <c r="JBD94" s="101" t="e">
        <f>(JBD97+#REF!)*JBD98</f>
        <v>#REF!</v>
      </c>
      <c r="JBE94" s="101" t="e">
        <f>(JBE97+#REF!)*JBE98</f>
        <v>#REF!</v>
      </c>
      <c r="JBF94" s="101" t="e">
        <f>(JBF97+#REF!)*JBF98</f>
        <v>#REF!</v>
      </c>
      <c r="JBG94" s="101" t="e">
        <f>(JBG97+#REF!)*JBG98</f>
        <v>#REF!</v>
      </c>
      <c r="JBH94" s="101" t="e">
        <f>(JBH97+#REF!)*JBH98</f>
        <v>#REF!</v>
      </c>
      <c r="JBI94" s="101" t="e">
        <f>(JBI97+#REF!)*JBI98</f>
        <v>#REF!</v>
      </c>
      <c r="JBJ94" s="101" t="e">
        <f>(JBJ97+#REF!)*JBJ98</f>
        <v>#REF!</v>
      </c>
      <c r="JBK94" s="101" t="e">
        <f>(JBK97+#REF!)*JBK98</f>
        <v>#REF!</v>
      </c>
      <c r="JBL94" s="101" t="e">
        <f>(JBL97+#REF!)*JBL98</f>
        <v>#REF!</v>
      </c>
      <c r="JBM94" s="101" t="e">
        <f>(JBM97+#REF!)*JBM98</f>
        <v>#REF!</v>
      </c>
      <c r="JBN94" s="101" t="e">
        <f>(JBN97+#REF!)*JBN98</f>
        <v>#REF!</v>
      </c>
      <c r="JBO94" s="101" t="e">
        <f>(JBO97+#REF!)*JBO98</f>
        <v>#REF!</v>
      </c>
      <c r="JBP94" s="101" t="e">
        <f>(JBP97+#REF!)*JBP98</f>
        <v>#REF!</v>
      </c>
      <c r="JBQ94" s="101" t="e">
        <f>(JBQ97+#REF!)*JBQ98</f>
        <v>#REF!</v>
      </c>
      <c r="JBR94" s="101" t="e">
        <f>(JBR97+#REF!)*JBR98</f>
        <v>#REF!</v>
      </c>
      <c r="JBS94" s="101" t="e">
        <f>(JBS97+#REF!)*JBS98</f>
        <v>#REF!</v>
      </c>
      <c r="JBT94" s="101" t="e">
        <f>(JBT97+#REF!)*JBT98</f>
        <v>#REF!</v>
      </c>
      <c r="JBU94" s="101" t="e">
        <f>(JBU97+#REF!)*JBU98</f>
        <v>#REF!</v>
      </c>
      <c r="JBV94" s="101" t="e">
        <f>(JBV97+#REF!)*JBV98</f>
        <v>#REF!</v>
      </c>
      <c r="JBW94" s="101" t="e">
        <f>(JBW97+#REF!)*JBW98</f>
        <v>#REF!</v>
      </c>
      <c r="JBX94" s="101" t="e">
        <f>(JBX97+#REF!)*JBX98</f>
        <v>#REF!</v>
      </c>
      <c r="JBY94" s="101" t="e">
        <f>(JBY97+#REF!)*JBY98</f>
        <v>#REF!</v>
      </c>
      <c r="JBZ94" s="101" t="e">
        <f>(JBZ97+#REF!)*JBZ98</f>
        <v>#REF!</v>
      </c>
      <c r="JCA94" s="101" t="e">
        <f>(JCA97+#REF!)*JCA98</f>
        <v>#REF!</v>
      </c>
      <c r="JCB94" s="101" t="e">
        <f>(JCB97+#REF!)*JCB98</f>
        <v>#REF!</v>
      </c>
      <c r="JCC94" s="101" t="e">
        <f>(JCC97+#REF!)*JCC98</f>
        <v>#REF!</v>
      </c>
      <c r="JCD94" s="101" t="e">
        <f>(JCD97+#REF!)*JCD98</f>
        <v>#REF!</v>
      </c>
      <c r="JCE94" s="101" t="e">
        <f>(JCE97+#REF!)*JCE98</f>
        <v>#REF!</v>
      </c>
      <c r="JCF94" s="101" t="e">
        <f>(JCF97+#REF!)*JCF98</f>
        <v>#REF!</v>
      </c>
      <c r="JCG94" s="101" t="e">
        <f>(JCG97+#REF!)*JCG98</f>
        <v>#REF!</v>
      </c>
      <c r="JCH94" s="101" t="e">
        <f>(JCH97+#REF!)*JCH98</f>
        <v>#REF!</v>
      </c>
      <c r="JCI94" s="101" t="e">
        <f>(JCI97+#REF!)*JCI98</f>
        <v>#REF!</v>
      </c>
      <c r="JCJ94" s="101" t="e">
        <f>(JCJ97+#REF!)*JCJ98</f>
        <v>#REF!</v>
      </c>
      <c r="JCK94" s="101" t="e">
        <f>(JCK97+#REF!)*JCK98</f>
        <v>#REF!</v>
      </c>
      <c r="JCL94" s="101" t="e">
        <f>(JCL97+#REF!)*JCL98</f>
        <v>#REF!</v>
      </c>
      <c r="JCM94" s="101" t="e">
        <f>(JCM97+#REF!)*JCM98</f>
        <v>#REF!</v>
      </c>
      <c r="JCN94" s="101" t="e">
        <f>(JCN97+#REF!)*JCN98</f>
        <v>#REF!</v>
      </c>
      <c r="JCO94" s="101" t="e">
        <f>(JCO97+#REF!)*JCO98</f>
        <v>#REF!</v>
      </c>
      <c r="JCP94" s="101" t="e">
        <f>(JCP97+#REF!)*JCP98</f>
        <v>#REF!</v>
      </c>
      <c r="JCQ94" s="101" t="e">
        <f>(JCQ97+#REF!)*JCQ98</f>
        <v>#REF!</v>
      </c>
      <c r="JCR94" s="101" t="e">
        <f>(JCR97+#REF!)*JCR98</f>
        <v>#REF!</v>
      </c>
      <c r="JCS94" s="101" t="e">
        <f>(JCS97+#REF!)*JCS98</f>
        <v>#REF!</v>
      </c>
      <c r="JCT94" s="101" t="e">
        <f>(JCT97+#REF!)*JCT98</f>
        <v>#REF!</v>
      </c>
      <c r="JCU94" s="101" t="e">
        <f>(JCU97+#REF!)*JCU98</f>
        <v>#REF!</v>
      </c>
      <c r="JCV94" s="101" t="e">
        <f>(JCV97+#REF!)*JCV98</f>
        <v>#REF!</v>
      </c>
      <c r="JCW94" s="101" t="e">
        <f>(JCW97+#REF!)*JCW98</f>
        <v>#REF!</v>
      </c>
      <c r="JCX94" s="101" t="e">
        <f>(JCX97+#REF!)*JCX98</f>
        <v>#REF!</v>
      </c>
      <c r="JCY94" s="101" t="e">
        <f>(JCY97+#REF!)*JCY98</f>
        <v>#REF!</v>
      </c>
      <c r="JCZ94" s="101" t="e">
        <f>(JCZ97+#REF!)*JCZ98</f>
        <v>#REF!</v>
      </c>
      <c r="JDA94" s="101" t="e">
        <f>(JDA97+#REF!)*JDA98</f>
        <v>#REF!</v>
      </c>
      <c r="JDB94" s="101" t="e">
        <f>(JDB97+#REF!)*JDB98</f>
        <v>#REF!</v>
      </c>
      <c r="JDC94" s="101" t="e">
        <f>(JDC97+#REF!)*JDC98</f>
        <v>#REF!</v>
      </c>
      <c r="JDD94" s="101" t="e">
        <f>(JDD97+#REF!)*JDD98</f>
        <v>#REF!</v>
      </c>
      <c r="JDE94" s="101" t="e">
        <f>(JDE97+#REF!)*JDE98</f>
        <v>#REF!</v>
      </c>
      <c r="JDF94" s="101" t="e">
        <f>(JDF97+#REF!)*JDF98</f>
        <v>#REF!</v>
      </c>
      <c r="JDG94" s="101" t="e">
        <f>(JDG97+#REF!)*JDG98</f>
        <v>#REF!</v>
      </c>
      <c r="JDH94" s="101" t="e">
        <f>(JDH97+#REF!)*JDH98</f>
        <v>#REF!</v>
      </c>
      <c r="JDI94" s="101" t="e">
        <f>(JDI97+#REF!)*JDI98</f>
        <v>#REF!</v>
      </c>
      <c r="JDJ94" s="101" t="e">
        <f>(JDJ97+#REF!)*JDJ98</f>
        <v>#REF!</v>
      </c>
      <c r="JDK94" s="101" t="e">
        <f>(JDK97+#REF!)*JDK98</f>
        <v>#REF!</v>
      </c>
      <c r="JDL94" s="101" t="e">
        <f>(JDL97+#REF!)*JDL98</f>
        <v>#REF!</v>
      </c>
      <c r="JDM94" s="101" t="e">
        <f>(JDM97+#REF!)*JDM98</f>
        <v>#REF!</v>
      </c>
      <c r="JDN94" s="101" t="e">
        <f>(JDN97+#REF!)*JDN98</f>
        <v>#REF!</v>
      </c>
      <c r="JDO94" s="101" t="e">
        <f>(JDO97+#REF!)*JDO98</f>
        <v>#REF!</v>
      </c>
      <c r="JDP94" s="101" t="e">
        <f>(JDP97+#REF!)*JDP98</f>
        <v>#REF!</v>
      </c>
      <c r="JDQ94" s="101" t="e">
        <f>(JDQ97+#REF!)*JDQ98</f>
        <v>#REF!</v>
      </c>
      <c r="JDR94" s="101" t="e">
        <f>(JDR97+#REF!)*JDR98</f>
        <v>#REF!</v>
      </c>
      <c r="JDS94" s="101" t="e">
        <f>(JDS97+#REF!)*JDS98</f>
        <v>#REF!</v>
      </c>
      <c r="JDT94" s="101" t="e">
        <f>(JDT97+#REF!)*JDT98</f>
        <v>#REF!</v>
      </c>
      <c r="JDU94" s="101" t="e">
        <f>(JDU97+#REF!)*JDU98</f>
        <v>#REF!</v>
      </c>
      <c r="JDV94" s="101" t="e">
        <f>(JDV97+#REF!)*JDV98</f>
        <v>#REF!</v>
      </c>
      <c r="JDW94" s="101" t="e">
        <f>(JDW97+#REF!)*JDW98</f>
        <v>#REF!</v>
      </c>
      <c r="JDX94" s="101" t="e">
        <f>(JDX97+#REF!)*JDX98</f>
        <v>#REF!</v>
      </c>
      <c r="JDY94" s="101" t="e">
        <f>(JDY97+#REF!)*JDY98</f>
        <v>#REF!</v>
      </c>
      <c r="JDZ94" s="101" t="e">
        <f>(JDZ97+#REF!)*JDZ98</f>
        <v>#REF!</v>
      </c>
      <c r="JEA94" s="101" t="e">
        <f>(JEA97+#REF!)*JEA98</f>
        <v>#REF!</v>
      </c>
      <c r="JEB94" s="101" t="e">
        <f>(JEB97+#REF!)*JEB98</f>
        <v>#REF!</v>
      </c>
      <c r="JEC94" s="101" t="e">
        <f>(JEC97+#REF!)*JEC98</f>
        <v>#REF!</v>
      </c>
      <c r="JED94" s="101" t="e">
        <f>(JED97+#REF!)*JED98</f>
        <v>#REF!</v>
      </c>
      <c r="JEE94" s="101" t="e">
        <f>(JEE97+#REF!)*JEE98</f>
        <v>#REF!</v>
      </c>
      <c r="JEF94" s="101" t="e">
        <f>(JEF97+#REF!)*JEF98</f>
        <v>#REF!</v>
      </c>
      <c r="JEG94" s="101" t="e">
        <f>(JEG97+#REF!)*JEG98</f>
        <v>#REF!</v>
      </c>
      <c r="JEH94" s="101" t="e">
        <f>(JEH97+#REF!)*JEH98</f>
        <v>#REF!</v>
      </c>
      <c r="JEI94" s="101" t="e">
        <f>(JEI97+#REF!)*JEI98</f>
        <v>#REF!</v>
      </c>
      <c r="JEJ94" s="101" t="e">
        <f>(JEJ97+#REF!)*JEJ98</f>
        <v>#REF!</v>
      </c>
      <c r="JEK94" s="101" t="e">
        <f>(JEK97+#REF!)*JEK98</f>
        <v>#REF!</v>
      </c>
      <c r="JEL94" s="101" t="e">
        <f>(JEL97+#REF!)*JEL98</f>
        <v>#REF!</v>
      </c>
      <c r="JEM94" s="101" t="e">
        <f>(JEM97+#REF!)*JEM98</f>
        <v>#REF!</v>
      </c>
      <c r="JEN94" s="101" t="e">
        <f>(JEN97+#REF!)*JEN98</f>
        <v>#REF!</v>
      </c>
      <c r="JEO94" s="101" t="e">
        <f>(JEO97+#REF!)*JEO98</f>
        <v>#REF!</v>
      </c>
      <c r="JEP94" s="101" t="e">
        <f>(JEP97+#REF!)*JEP98</f>
        <v>#REF!</v>
      </c>
      <c r="JEQ94" s="101" t="e">
        <f>(JEQ97+#REF!)*JEQ98</f>
        <v>#REF!</v>
      </c>
      <c r="JER94" s="101" t="e">
        <f>(JER97+#REF!)*JER98</f>
        <v>#REF!</v>
      </c>
      <c r="JES94" s="101" t="e">
        <f>(JES97+#REF!)*JES98</f>
        <v>#REF!</v>
      </c>
      <c r="JET94" s="101" t="e">
        <f>(JET97+#REF!)*JET98</f>
        <v>#REF!</v>
      </c>
      <c r="JEU94" s="101" t="e">
        <f>(JEU97+#REF!)*JEU98</f>
        <v>#REF!</v>
      </c>
      <c r="JEV94" s="101" t="e">
        <f>(JEV97+#REF!)*JEV98</f>
        <v>#REF!</v>
      </c>
      <c r="JEW94" s="101" t="e">
        <f>(JEW97+#REF!)*JEW98</f>
        <v>#REF!</v>
      </c>
      <c r="JEX94" s="101" t="e">
        <f>(JEX97+#REF!)*JEX98</f>
        <v>#REF!</v>
      </c>
      <c r="JEY94" s="101" t="e">
        <f>(JEY97+#REF!)*JEY98</f>
        <v>#REF!</v>
      </c>
      <c r="JEZ94" s="101" t="e">
        <f>(JEZ97+#REF!)*JEZ98</f>
        <v>#REF!</v>
      </c>
      <c r="JFA94" s="101" t="e">
        <f>(JFA97+#REF!)*JFA98</f>
        <v>#REF!</v>
      </c>
      <c r="JFB94" s="101" t="e">
        <f>(JFB97+#REF!)*JFB98</f>
        <v>#REF!</v>
      </c>
      <c r="JFC94" s="101" t="e">
        <f>(JFC97+#REF!)*JFC98</f>
        <v>#REF!</v>
      </c>
      <c r="JFD94" s="101" t="e">
        <f>(JFD97+#REF!)*JFD98</f>
        <v>#REF!</v>
      </c>
      <c r="JFE94" s="101" t="e">
        <f>(JFE97+#REF!)*JFE98</f>
        <v>#REF!</v>
      </c>
      <c r="JFF94" s="101" t="e">
        <f>(JFF97+#REF!)*JFF98</f>
        <v>#REF!</v>
      </c>
      <c r="JFG94" s="101" t="e">
        <f>(JFG97+#REF!)*JFG98</f>
        <v>#REF!</v>
      </c>
      <c r="JFH94" s="101" t="e">
        <f>(JFH97+#REF!)*JFH98</f>
        <v>#REF!</v>
      </c>
      <c r="JFI94" s="101" t="e">
        <f>(JFI97+#REF!)*JFI98</f>
        <v>#REF!</v>
      </c>
      <c r="JFJ94" s="101" t="e">
        <f>(JFJ97+#REF!)*JFJ98</f>
        <v>#REF!</v>
      </c>
      <c r="JFK94" s="101" t="e">
        <f>(JFK97+#REF!)*JFK98</f>
        <v>#REF!</v>
      </c>
      <c r="JFL94" s="101" t="e">
        <f>(JFL97+#REF!)*JFL98</f>
        <v>#REF!</v>
      </c>
      <c r="JFM94" s="101" t="e">
        <f>(JFM97+#REF!)*JFM98</f>
        <v>#REF!</v>
      </c>
      <c r="JFN94" s="101" t="e">
        <f>(JFN97+#REF!)*JFN98</f>
        <v>#REF!</v>
      </c>
      <c r="JFO94" s="101" t="e">
        <f>(JFO97+#REF!)*JFO98</f>
        <v>#REF!</v>
      </c>
      <c r="JFP94" s="101" t="e">
        <f>(JFP97+#REF!)*JFP98</f>
        <v>#REF!</v>
      </c>
      <c r="JFQ94" s="101" t="e">
        <f>(JFQ97+#REF!)*JFQ98</f>
        <v>#REF!</v>
      </c>
      <c r="JFR94" s="101" t="e">
        <f>(JFR97+#REF!)*JFR98</f>
        <v>#REF!</v>
      </c>
      <c r="JFS94" s="101" t="e">
        <f>(JFS97+#REF!)*JFS98</f>
        <v>#REF!</v>
      </c>
      <c r="JFT94" s="101" t="e">
        <f>(JFT97+#REF!)*JFT98</f>
        <v>#REF!</v>
      </c>
      <c r="JFU94" s="101" t="e">
        <f>(JFU97+#REF!)*JFU98</f>
        <v>#REF!</v>
      </c>
      <c r="JFV94" s="101" t="e">
        <f>(JFV97+#REF!)*JFV98</f>
        <v>#REF!</v>
      </c>
      <c r="JFW94" s="101" t="e">
        <f>(JFW97+#REF!)*JFW98</f>
        <v>#REF!</v>
      </c>
      <c r="JFX94" s="101" t="e">
        <f>(JFX97+#REF!)*JFX98</f>
        <v>#REF!</v>
      </c>
      <c r="JFY94" s="101" t="e">
        <f>(JFY97+#REF!)*JFY98</f>
        <v>#REF!</v>
      </c>
      <c r="JFZ94" s="101" t="e">
        <f>(JFZ97+#REF!)*JFZ98</f>
        <v>#REF!</v>
      </c>
      <c r="JGA94" s="101" t="e">
        <f>(JGA97+#REF!)*JGA98</f>
        <v>#REF!</v>
      </c>
      <c r="JGB94" s="101" t="e">
        <f>(JGB97+#REF!)*JGB98</f>
        <v>#REF!</v>
      </c>
      <c r="JGC94" s="101" t="e">
        <f>(JGC97+#REF!)*JGC98</f>
        <v>#REF!</v>
      </c>
      <c r="JGD94" s="101" t="e">
        <f>(JGD97+#REF!)*JGD98</f>
        <v>#REF!</v>
      </c>
      <c r="JGE94" s="101" t="e">
        <f>(JGE97+#REF!)*JGE98</f>
        <v>#REF!</v>
      </c>
      <c r="JGF94" s="101" t="e">
        <f>(JGF97+#REF!)*JGF98</f>
        <v>#REF!</v>
      </c>
      <c r="JGG94" s="101" t="e">
        <f>(JGG97+#REF!)*JGG98</f>
        <v>#REF!</v>
      </c>
      <c r="JGH94" s="101" t="e">
        <f>(JGH97+#REF!)*JGH98</f>
        <v>#REF!</v>
      </c>
      <c r="JGI94" s="101" t="e">
        <f>(JGI97+#REF!)*JGI98</f>
        <v>#REF!</v>
      </c>
      <c r="JGJ94" s="101" t="e">
        <f>(JGJ97+#REF!)*JGJ98</f>
        <v>#REF!</v>
      </c>
      <c r="JGK94" s="101" t="e">
        <f>(JGK97+#REF!)*JGK98</f>
        <v>#REF!</v>
      </c>
      <c r="JGL94" s="101" t="e">
        <f>(JGL97+#REF!)*JGL98</f>
        <v>#REF!</v>
      </c>
      <c r="JGM94" s="101" t="e">
        <f>(JGM97+#REF!)*JGM98</f>
        <v>#REF!</v>
      </c>
      <c r="JGN94" s="101" t="e">
        <f>(JGN97+#REF!)*JGN98</f>
        <v>#REF!</v>
      </c>
      <c r="JGO94" s="101" t="e">
        <f>(JGO97+#REF!)*JGO98</f>
        <v>#REF!</v>
      </c>
      <c r="JGP94" s="101" t="e">
        <f>(JGP97+#REF!)*JGP98</f>
        <v>#REF!</v>
      </c>
      <c r="JGQ94" s="101" t="e">
        <f>(JGQ97+#REF!)*JGQ98</f>
        <v>#REF!</v>
      </c>
      <c r="JGR94" s="101" t="e">
        <f>(JGR97+#REF!)*JGR98</f>
        <v>#REF!</v>
      </c>
      <c r="JGS94" s="101" t="e">
        <f>(JGS97+#REF!)*JGS98</f>
        <v>#REF!</v>
      </c>
      <c r="JGT94" s="101" t="e">
        <f>(JGT97+#REF!)*JGT98</f>
        <v>#REF!</v>
      </c>
      <c r="JGU94" s="101" t="e">
        <f>(JGU97+#REF!)*JGU98</f>
        <v>#REF!</v>
      </c>
      <c r="JGV94" s="101" t="e">
        <f>(JGV97+#REF!)*JGV98</f>
        <v>#REF!</v>
      </c>
      <c r="JGW94" s="101" t="e">
        <f>(JGW97+#REF!)*JGW98</f>
        <v>#REF!</v>
      </c>
      <c r="JGX94" s="101" t="e">
        <f>(JGX97+#REF!)*JGX98</f>
        <v>#REF!</v>
      </c>
      <c r="JGY94" s="101" t="e">
        <f>(JGY97+#REF!)*JGY98</f>
        <v>#REF!</v>
      </c>
      <c r="JGZ94" s="101" t="e">
        <f>(JGZ97+#REF!)*JGZ98</f>
        <v>#REF!</v>
      </c>
      <c r="JHA94" s="101" t="e">
        <f>(JHA97+#REF!)*JHA98</f>
        <v>#REF!</v>
      </c>
      <c r="JHB94" s="101" t="e">
        <f>(JHB97+#REF!)*JHB98</f>
        <v>#REF!</v>
      </c>
      <c r="JHC94" s="101" t="e">
        <f>(JHC97+#REF!)*JHC98</f>
        <v>#REF!</v>
      </c>
      <c r="JHD94" s="101" t="e">
        <f>(JHD97+#REF!)*JHD98</f>
        <v>#REF!</v>
      </c>
      <c r="JHE94" s="101" t="e">
        <f>(JHE97+#REF!)*JHE98</f>
        <v>#REF!</v>
      </c>
      <c r="JHF94" s="101" t="e">
        <f>(JHF97+#REF!)*JHF98</f>
        <v>#REF!</v>
      </c>
      <c r="JHG94" s="101" t="e">
        <f>(JHG97+#REF!)*JHG98</f>
        <v>#REF!</v>
      </c>
      <c r="JHH94" s="101" t="e">
        <f>(JHH97+#REF!)*JHH98</f>
        <v>#REF!</v>
      </c>
      <c r="JHI94" s="101" t="e">
        <f>(JHI97+#REF!)*JHI98</f>
        <v>#REF!</v>
      </c>
      <c r="JHJ94" s="101" t="e">
        <f>(JHJ97+#REF!)*JHJ98</f>
        <v>#REF!</v>
      </c>
      <c r="JHK94" s="101" t="e">
        <f>(JHK97+#REF!)*JHK98</f>
        <v>#REF!</v>
      </c>
      <c r="JHL94" s="101" t="e">
        <f>(JHL97+#REF!)*JHL98</f>
        <v>#REF!</v>
      </c>
      <c r="JHM94" s="101" t="e">
        <f>(JHM97+#REF!)*JHM98</f>
        <v>#REF!</v>
      </c>
      <c r="JHN94" s="101" t="e">
        <f>(JHN97+#REF!)*JHN98</f>
        <v>#REF!</v>
      </c>
      <c r="JHO94" s="101" t="e">
        <f>(JHO97+#REF!)*JHO98</f>
        <v>#REF!</v>
      </c>
      <c r="JHP94" s="101" t="e">
        <f>(JHP97+#REF!)*JHP98</f>
        <v>#REF!</v>
      </c>
      <c r="JHQ94" s="101" t="e">
        <f>(JHQ97+#REF!)*JHQ98</f>
        <v>#REF!</v>
      </c>
      <c r="JHR94" s="101" t="e">
        <f>(JHR97+#REF!)*JHR98</f>
        <v>#REF!</v>
      </c>
      <c r="JHS94" s="101" t="e">
        <f>(JHS97+#REF!)*JHS98</f>
        <v>#REF!</v>
      </c>
      <c r="JHT94" s="101" t="e">
        <f>(JHT97+#REF!)*JHT98</f>
        <v>#REF!</v>
      </c>
      <c r="JHU94" s="101" t="e">
        <f>(JHU97+#REF!)*JHU98</f>
        <v>#REF!</v>
      </c>
      <c r="JHV94" s="101" t="e">
        <f>(JHV97+#REF!)*JHV98</f>
        <v>#REF!</v>
      </c>
      <c r="JHW94" s="101" t="e">
        <f>(JHW97+#REF!)*JHW98</f>
        <v>#REF!</v>
      </c>
      <c r="JHX94" s="101" t="e">
        <f>(JHX97+#REF!)*JHX98</f>
        <v>#REF!</v>
      </c>
      <c r="JHY94" s="101" t="e">
        <f>(JHY97+#REF!)*JHY98</f>
        <v>#REF!</v>
      </c>
      <c r="JHZ94" s="101" t="e">
        <f>(JHZ97+#REF!)*JHZ98</f>
        <v>#REF!</v>
      </c>
      <c r="JIA94" s="101" t="e">
        <f>(JIA97+#REF!)*JIA98</f>
        <v>#REF!</v>
      </c>
      <c r="JIB94" s="101" t="e">
        <f>(JIB97+#REF!)*JIB98</f>
        <v>#REF!</v>
      </c>
      <c r="JIC94" s="101" t="e">
        <f>(JIC97+#REF!)*JIC98</f>
        <v>#REF!</v>
      </c>
      <c r="JID94" s="101" t="e">
        <f>(JID97+#REF!)*JID98</f>
        <v>#REF!</v>
      </c>
      <c r="JIE94" s="101" t="e">
        <f>(JIE97+#REF!)*JIE98</f>
        <v>#REF!</v>
      </c>
      <c r="JIF94" s="101" t="e">
        <f>(JIF97+#REF!)*JIF98</f>
        <v>#REF!</v>
      </c>
      <c r="JIG94" s="101" t="e">
        <f>(JIG97+#REF!)*JIG98</f>
        <v>#REF!</v>
      </c>
      <c r="JIH94" s="101" t="e">
        <f>(JIH97+#REF!)*JIH98</f>
        <v>#REF!</v>
      </c>
      <c r="JII94" s="101" t="e">
        <f>(JII97+#REF!)*JII98</f>
        <v>#REF!</v>
      </c>
      <c r="JIJ94" s="101" t="e">
        <f>(JIJ97+#REF!)*JIJ98</f>
        <v>#REF!</v>
      </c>
      <c r="JIK94" s="101" t="e">
        <f>(JIK97+#REF!)*JIK98</f>
        <v>#REF!</v>
      </c>
      <c r="JIL94" s="101" t="e">
        <f>(JIL97+#REF!)*JIL98</f>
        <v>#REF!</v>
      </c>
      <c r="JIM94" s="101" t="e">
        <f>(JIM97+#REF!)*JIM98</f>
        <v>#REF!</v>
      </c>
      <c r="JIN94" s="101" t="e">
        <f>(JIN97+#REF!)*JIN98</f>
        <v>#REF!</v>
      </c>
      <c r="JIO94" s="101" t="e">
        <f>(JIO97+#REF!)*JIO98</f>
        <v>#REF!</v>
      </c>
      <c r="JIP94" s="101" t="e">
        <f>(JIP97+#REF!)*JIP98</f>
        <v>#REF!</v>
      </c>
      <c r="JIQ94" s="101" t="e">
        <f>(JIQ97+#REF!)*JIQ98</f>
        <v>#REF!</v>
      </c>
      <c r="JIR94" s="101" t="e">
        <f>(JIR97+#REF!)*JIR98</f>
        <v>#REF!</v>
      </c>
      <c r="JIS94" s="101" t="e">
        <f>(JIS97+#REF!)*JIS98</f>
        <v>#REF!</v>
      </c>
      <c r="JIT94" s="101" t="e">
        <f>(JIT97+#REF!)*JIT98</f>
        <v>#REF!</v>
      </c>
      <c r="JIU94" s="101" t="e">
        <f>(JIU97+#REF!)*JIU98</f>
        <v>#REF!</v>
      </c>
      <c r="JIV94" s="101" t="e">
        <f>(JIV97+#REF!)*JIV98</f>
        <v>#REF!</v>
      </c>
      <c r="JIW94" s="101" t="e">
        <f>(JIW97+#REF!)*JIW98</f>
        <v>#REF!</v>
      </c>
      <c r="JIX94" s="101" t="e">
        <f>(JIX97+#REF!)*JIX98</f>
        <v>#REF!</v>
      </c>
      <c r="JIY94" s="101" t="e">
        <f>(JIY97+#REF!)*JIY98</f>
        <v>#REF!</v>
      </c>
      <c r="JIZ94" s="101" t="e">
        <f>(JIZ97+#REF!)*JIZ98</f>
        <v>#REF!</v>
      </c>
      <c r="JJA94" s="101" t="e">
        <f>(JJA97+#REF!)*JJA98</f>
        <v>#REF!</v>
      </c>
      <c r="JJB94" s="101" t="e">
        <f>(JJB97+#REF!)*JJB98</f>
        <v>#REF!</v>
      </c>
      <c r="JJC94" s="101" t="e">
        <f>(JJC97+#REF!)*JJC98</f>
        <v>#REF!</v>
      </c>
      <c r="JJD94" s="101" t="e">
        <f>(JJD97+#REF!)*JJD98</f>
        <v>#REF!</v>
      </c>
      <c r="JJE94" s="101" t="e">
        <f>(JJE97+#REF!)*JJE98</f>
        <v>#REF!</v>
      </c>
      <c r="JJF94" s="101" t="e">
        <f>(JJF97+#REF!)*JJF98</f>
        <v>#REF!</v>
      </c>
      <c r="JJG94" s="101" t="e">
        <f>(JJG97+#REF!)*JJG98</f>
        <v>#REF!</v>
      </c>
      <c r="JJH94" s="101" t="e">
        <f>(JJH97+#REF!)*JJH98</f>
        <v>#REF!</v>
      </c>
      <c r="JJI94" s="101" t="e">
        <f>(JJI97+#REF!)*JJI98</f>
        <v>#REF!</v>
      </c>
      <c r="JJJ94" s="101" t="e">
        <f>(JJJ97+#REF!)*JJJ98</f>
        <v>#REF!</v>
      </c>
      <c r="JJK94" s="101" t="e">
        <f>(JJK97+#REF!)*JJK98</f>
        <v>#REF!</v>
      </c>
      <c r="JJL94" s="101" t="e">
        <f>(JJL97+#REF!)*JJL98</f>
        <v>#REF!</v>
      </c>
      <c r="JJM94" s="101" t="e">
        <f>(JJM97+#REF!)*JJM98</f>
        <v>#REF!</v>
      </c>
      <c r="JJN94" s="101" t="e">
        <f>(JJN97+#REF!)*JJN98</f>
        <v>#REF!</v>
      </c>
      <c r="JJO94" s="101" t="e">
        <f>(JJO97+#REF!)*JJO98</f>
        <v>#REF!</v>
      </c>
      <c r="JJP94" s="101" t="e">
        <f>(JJP97+#REF!)*JJP98</f>
        <v>#REF!</v>
      </c>
      <c r="JJQ94" s="101" t="e">
        <f>(JJQ97+#REF!)*JJQ98</f>
        <v>#REF!</v>
      </c>
      <c r="JJR94" s="101" t="e">
        <f>(JJR97+#REF!)*JJR98</f>
        <v>#REF!</v>
      </c>
      <c r="JJS94" s="101" t="e">
        <f>(JJS97+#REF!)*JJS98</f>
        <v>#REF!</v>
      </c>
      <c r="JJT94" s="101" t="e">
        <f>(JJT97+#REF!)*JJT98</f>
        <v>#REF!</v>
      </c>
      <c r="JJU94" s="101" t="e">
        <f>(JJU97+#REF!)*JJU98</f>
        <v>#REF!</v>
      </c>
      <c r="JJV94" s="101" t="e">
        <f>(JJV97+#REF!)*JJV98</f>
        <v>#REF!</v>
      </c>
      <c r="JJW94" s="101" t="e">
        <f>(JJW97+#REF!)*JJW98</f>
        <v>#REF!</v>
      </c>
      <c r="JJX94" s="101" t="e">
        <f>(JJX97+#REF!)*JJX98</f>
        <v>#REF!</v>
      </c>
      <c r="JJY94" s="101" t="e">
        <f>(JJY97+#REF!)*JJY98</f>
        <v>#REF!</v>
      </c>
      <c r="JJZ94" s="101" t="e">
        <f>(JJZ97+#REF!)*JJZ98</f>
        <v>#REF!</v>
      </c>
      <c r="JKA94" s="101" t="e">
        <f>(JKA97+#REF!)*JKA98</f>
        <v>#REF!</v>
      </c>
      <c r="JKB94" s="101" t="e">
        <f>(JKB97+#REF!)*JKB98</f>
        <v>#REF!</v>
      </c>
      <c r="JKC94" s="101" t="e">
        <f>(JKC97+#REF!)*JKC98</f>
        <v>#REF!</v>
      </c>
      <c r="JKD94" s="101" t="e">
        <f>(JKD97+#REF!)*JKD98</f>
        <v>#REF!</v>
      </c>
      <c r="JKE94" s="101" t="e">
        <f>(JKE97+#REF!)*JKE98</f>
        <v>#REF!</v>
      </c>
      <c r="JKF94" s="101" t="e">
        <f>(JKF97+#REF!)*JKF98</f>
        <v>#REF!</v>
      </c>
      <c r="JKG94" s="101" t="e">
        <f>(JKG97+#REF!)*JKG98</f>
        <v>#REF!</v>
      </c>
      <c r="JKH94" s="101" t="e">
        <f>(JKH97+#REF!)*JKH98</f>
        <v>#REF!</v>
      </c>
      <c r="JKI94" s="101" t="e">
        <f>(JKI97+#REF!)*JKI98</f>
        <v>#REF!</v>
      </c>
      <c r="JKJ94" s="101" t="e">
        <f>(JKJ97+#REF!)*JKJ98</f>
        <v>#REF!</v>
      </c>
      <c r="JKK94" s="101" t="e">
        <f>(JKK97+#REF!)*JKK98</f>
        <v>#REF!</v>
      </c>
      <c r="JKL94" s="101" t="e">
        <f>(JKL97+#REF!)*JKL98</f>
        <v>#REF!</v>
      </c>
      <c r="JKM94" s="101" t="e">
        <f>(JKM97+#REF!)*JKM98</f>
        <v>#REF!</v>
      </c>
      <c r="JKN94" s="101" t="e">
        <f>(JKN97+#REF!)*JKN98</f>
        <v>#REF!</v>
      </c>
      <c r="JKO94" s="101" t="e">
        <f>(JKO97+#REF!)*JKO98</f>
        <v>#REF!</v>
      </c>
      <c r="JKP94" s="101" t="e">
        <f>(JKP97+#REF!)*JKP98</f>
        <v>#REF!</v>
      </c>
      <c r="JKQ94" s="101" t="e">
        <f>(JKQ97+#REF!)*JKQ98</f>
        <v>#REF!</v>
      </c>
      <c r="JKR94" s="101" t="e">
        <f>(JKR97+#REF!)*JKR98</f>
        <v>#REF!</v>
      </c>
      <c r="JKS94" s="101" t="e">
        <f>(JKS97+#REF!)*JKS98</f>
        <v>#REF!</v>
      </c>
      <c r="JKT94" s="101" t="e">
        <f>(JKT97+#REF!)*JKT98</f>
        <v>#REF!</v>
      </c>
      <c r="JKU94" s="101" t="e">
        <f>(JKU97+#REF!)*JKU98</f>
        <v>#REF!</v>
      </c>
      <c r="JKV94" s="101" t="e">
        <f>(JKV97+#REF!)*JKV98</f>
        <v>#REF!</v>
      </c>
      <c r="JKW94" s="101" t="e">
        <f>(JKW97+#REF!)*JKW98</f>
        <v>#REF!</v>
      </c>
      <c r="JKX94" s="101" t="e">
        <f>(JKX97+#REF!)*JKX98</f>
        <v>#REF!</v>
      </c>
      <c r="JKY94" s="101" t="e">
        <f>(JKY97+#REF!)*JKY98</f>
        <v>#REF!</v>
      </c>
      <c r="JKZ94" s="101" t="e">
        <f>(JKZ97+#REF!)*JKZ98</f>
        <v>#REF!</v>
      </c>
      <c r="JLA94" s="101" t="e">
        <f>(JLA97+#REF!)*JLA98</f>
        <v>#REF!</v>
      </c>
      <c r="JLB94" s="101" t="e">
        <f>(JLB97+#REF!)*JLB98</f>
        <v>#REF!</v>
      </c>
      <c r="JLC94" s="101" t="e">
        <f>(JLC97+#REF!)*JLC98</f>
        <v>#REF!</v>
      </c>
      <c r="JLD94" s="101" t="e">
        <f>(JLD97+#REF!)*JLD98</f>
        <v>#REF!</v>
      </c>
      <c r="JLE94" s="101" t="e">
        <f>(JLE97+#REF!)*JLE98</f>
        <v>#REF!</v>
      </c>
      <c r="JLF94" s="101" t="e">
        <f>(JLF97+#REF!)*JLF98</f>
        <v>#REF!</v>
      </c>
      <c r="JLG94" s="101" t="e">
        <f>(JLG97+#REF!)*JLG98</f>
        <v>#REF!</v>
      </c>
      <c r="JLH94" s="101" t="e">
        <f>(JLH97+#REF!)*JLH98</f>
        <v>#REF!</v>
      </c>
      <c r="JLI94" s="101" t="e">
        <f>(JLI97+#REF!)*JLI98</f>
        <v>#REF!</v>
      </c>
      <c r="JLJ94" s="101" t="e">
        <f>(JLJ97+#REF!)*JLJ98</f>
        <v>#REF!</v>
      </c>
      <c r="JLK94" s="101" t="e">
        <f>(JLK97+#REF!)*JLK98</f>
        <v>#REF!</v>
      </c>
      <c r="JLL94" s="101" t="e">
        <f>(JLL97+#REF!)*JLL98</f>
        <v>#REF!</v>
      </c>
      <c r="JLM94" s="101" t="e">
        <f>(JLM97+#REF!)*JLM98</f>
        <v>#REF!</v>
      </c>
      <c r="JLN94" s="101" t="e">
        <f>(JLN97+#REF!)*JLN98</f>
        <v>#REF!</v>
      </c>
      <c r="JLO94" s="101" t="e">
        <f>(JLO97+#REF!)*JLO98</f>
        <v>#REF!</v>
      </c>
      <c r="JLP94" s="101" t="e">
        <f>(JLP97+#REF!)*JLP98</f>
        <v>#REF!</v>
      </c>
      <c r="JLQ94" s="101" t="e">
        <f>(JLQ97+#REF!)*JLQ98</f>
        <v>#REF!</v>
      </c>
      <c r="JLR94" s="101" t="e">
        <f>(JLR97+#REF!)*JLR98</f>
        <v>#REF!</v>
      </c>
      <c r="JLS94" s="101" t="e">
        <f>(JLS97+#REF!)*JLS98</f>
        <v>#REF!</v>
      </c>
      <c r="JLT94" s="101" t="e">
        <f>(JLT97+#REF!)*JLT98</f>
        <v>#REF!</v>
      </c>
      <c r="JLU94" s="101" t="e">
        <f>(JLU97+#REF!)*JLU98</f>
        <v>#REF!</v>
      </c>
      <c r="JLV94" s="101" t="e">
        <f>(JLV97+#REF!)*JLV98</f>
        <v>#REF!</v>
      </c>
      <c r="JLW94" s="101" t="e">
        <f>(JLW97+#REF!)*JLW98</f>
        <v>#REF!</v>
      </c>
      <c r="JLX94" s="101" t="e">
        <f>(JLX97+#REF!)*JLX98</f>
        <v>#REF!</v>
      </c>
      <c r="JLY94" s="101" t="e">
        <f>(JLY97+#REF!)*JLY98</f>
        <v>#REF!</v>
      </c>
      <c r="JLZ94" s="101" t="e">
        <f>(JLZ97+#REF!)*JLZ98</f>
        <v>#REF!</v>
      </c>
      <c r="JMA94" s="101" t="e">
        <f>(JMA97+#REF!)*JMA98</f>
        <v>#REF!</v>
      </c>
      <c r="JMB94" s="101" t="e">
        <f>(JMB97+#REF!)*JMB98</f>
        <v>#REF!</v>
      </c>
      <c r="JMC94" s="101" t="e">
        <f>(JMC97+#REF!)*JMC98</f>
        <v>#REF!</v>
      </c>
      <c r="JMD94" s="101" t="e">
        <f>(JMD97+#REF!)*JMD98</f>
        <v>#REF!</v>
      </c>
      <c r="JME94" s="101" t="e">
        <f>(JME97+#REF!)*JME98</f>
        <v>#REF!</v>
      </c>
      <c r="JMF94" s="101" t="e">
        <f>(JMF97+#REF!)*JMF98</f>
        <v>#REF!</v>
      </c>
      <c r="JMG94" s="101" t="e">
        <f>(JMG97+#REF!)*JMG98</f>
        <v>#REF!</v>
      </c>
      <c r="JMH94" s="101" t="e">
        <f>(JMH97+#REF!)*JMH98</f>
        <v>#REF!</v>
      </c>
      <c r="JMI94" s="101" t="e">
        <f>(JMI97+#REF!)*JMI98</f>
        <v>#REF!</v>
      </c>
      <c r="JMJ94" s="101" t="e">
        <f>(JMJ97+#REF!)*JMJ98</f>
        <v>#REF!</v>
      </c>
      <c r="JMK94" s="101" t="e">
        <f>(JMK97+#REF!)*JMK98</f>
        <v>#REF!</v>
      </c>
      <c r="JML94" s="101" t="e">
        <f>(JML97+#REF!)*JML98</f>
        <v>#REF!</v>
      </c>
      <c r="JMM94" s="101" t="e">
        <f>(JMM97+#REF!)*JMM98</f>
        <v>#REF!</v>
      </c>
      <c r="JMN94" s="101" t="e">
        <f>(JMN97+#REF!)*JMN98</f>
        <v>#REF!</v>
      </c>
      <c r="JMO94" s="101" t="e">
        <f>(JMO97+#REF!)*JMO98</f>
        <v>#REF!</v>
      </c>
      <c r="JMP94" s="101" t="e">
        <f>(JMP97+#REF!)*JMP98</f>
        <v>#REF!</v>
      </c>
      <c r="JMQ94" s="101" t="e">
        <f>(JMQ97+#REF!)*JMQ98</f>
        <v>#REF!</v>
      </c>
      <c r="JMR94" s="101" t="e">
        <f>(JMR97+#REF!)*JMR98</f>
        <v>#REF!</v>
      </c>
      <c r="JMS94" s="101" t="e">
        <f>(JMS97+#REF!)*JMS98</f>
        <v>#REF!</v>
      </c>
      <c r="JMT94" s="101" t="e">
        <f>(JMT97+#REF!)*JMT98</f>
        <v>#REF!</v>
      </c>
      <c r="JMU94" s="101" t="e">
        <f>(JMU97+#REF!)*JMU98</f>
        <v>#REF!</v>
      </c>
      <c r="JMV94" s="101" t="e">
        <f>(JMV97+#REF!)*JMV98</f>
        <v>#REF!</v>
      </c>
      <c r="JMW94" s="101" t="e">
        <f>(JMW97+#REF!)*JMW98</f>
        <v>#REF!</v>
      </c>
      <c r="JMX94" s="101" t="e">
        <f>(JMX97+#REF!)*JMX98</f>
        <v>#REF!</v>
      </c>
      <c r="JMY94" s="101" t="e">
        <f>(JMY97+#REF!)*JMY98</f>
        <v>#REF!</v>
      </c>
      <c r="JMZ94" s="101" t="e">
        <f>(JMZ97+#REF!)*JMZ98</f>
        <v>#REF!</v>
      </c>
      <c r="JNA94" s="101" t="e">
        <f>(JNA97+#REF!)*JNA98</f>
        <v>#REF!</v>
      </c>
      <c r="JNB94" s="101" t="e">
        <f>(JNB97+#REF!)*JNB98</f>
        <v>#REF!</v>
      </c>
      <c r="JNC94" s="101" t="e">
        <f>(JNC97+#REF!)*JNC98</f>
        <v>#REF!</v>
      </c>
      <c r="JND94" s="101" t="e">
        <f>(JND97+#REF!)*JND98</f>
        <v>#REF!</v>
      </c>
      <c r="JNE94" s="101" t="e">
        <f>(JNE97+#REF!)*JNE98</f>
        <v>#REF!</v>
      </c>
      <c r="JNF94" s="101" t="e">
        <f>(JNF97+#REF!)*JNF98</f>
        <v>#REF!</v>
      </c>
      <c r="JNG94" s="101" t="e">
        <f>(JNG97+#REF!)*JNG98</f>
        <v>#REF!</v>
      </c>
      <c r="JNH94" s="101" t="e">
        <f>(JNH97+#REF!)*JNH98</f>
        <v>#REF!</v>
      </c>
      <c r="JNI94" s="101" t="e">
        <f>(JNI97+#REF!)*JNI98</f>
        <v>#REF!</v>
      </c>
      <c r="JNJ94" s="101" t="e">
        <f>(JNJ97+#REF!)*JNJ98</f>
        <v>#REF!</v>
      </c>
      <c r="JNK94" s="101" t="e">
        <f>(JNK97+#REF!)*JNK98</f>
        <v>#REF!</v>
      </c>
      <c r="JNL94" s="101" t="e">
        <f>(JNL97+#REF!)*JNL98</f>
        <v>#REF!</v>
      </c>
      <c r="JNM94" s="101" t="e">
        <f>(JNM97+#REF!)*JNM98</f>
        <v>#REF!</v>
      </c>
      <c r="JNN94" s="101" t="e">
        <f>(JNN97+#REF!)*JNN98</f>
        <v>#REF!</v>
      </c>
      <c r="JNO94" s="101" t="e">
        <f>(JNO97+#REF!)*JNO98</f>
        <v>#REF!</v>
      </c>
      <c r="JNP94" s="101" t="e">
        <f>(JNP97+#REF!)*JNP98</f>
        <v>#REF!</v>
      </c>
      <c r="JNQ94" s="101" t="e">
        <f>(JNQ97+#REF!)*JNQ98</f>
        <v>#REF!</v>
      </c>
      <c r="JNR94" s="101" t="e">
        <f>(JNR97+#REF!)*JNR98</f>
        <v>#REF!</v>
      </c>
      <c r="JNS94" s="101" t="e">
        <f>(JNS97+#REF!)*JNS98</f>
        <v>#REF!</v>
      </c>
      <c r="JNT94" s="101" t="e">
        <f>(JNT97+#REF!)*JNT98</f>
        <v>#REF!</v>
      </c>
      <c r="JNU94" s="101" t="e">
        <f>(JNU97+#REF!)*JNU98</f>
        <v>#REF!</v>
      </c>
      <c r="JNV94" s="101" t="e">
        <f>(JNV97+#REF!)*JNV98</f>
        <v>#REF!</v>
      </c>
      <c r="JNW94" s="101" t="e">
        <f>(JNW97+#REF!)*JNW98</f>
        <v>#REF!</v>
      </c>
      <c r="JNX94" s="101" t="e">
        <f>(JNX97+#REF!)*JNX98</f>
        <v>#REF!</v>
      </c>
      <c r="JNY94" s="101" t="e">
        <f>(JNY97+#REF!)*JNY98</f>
        <v>#REF!</v>
      </c>
      <c r="JNZ94" s="101" t="e">
        <f>(JNZ97+#REF!)*JNZ98</f>
        <v>#REF!</v>
      </c>
      <c r="JOA94" s="101" t="e">
        <f>(JOA97+#REF!)*JOA98</f>
        <v>#REF!</v>
      </c>
      <c r="JOB94" s="101" t="e">
        <f>(JOB97+#REF!)*JOB98</f>
        <v>#REF!</v>
      </c>
      <c r="JOC94" s="101" t="e">
        <f>(JOC97+#REF!)*JOC98</f>
        <v>#REF!</v>
      </c>
      <c r="JOD94" s="101" t="e">
        <f>(JOD97+#REF!)*JOD98</f>
        <v>#REF!</v>
      </c>
      <c r="JOE94" s="101" t="e">
        <f>(JOE97+#REF!)*JOE98</f>
        <v>#REF!</v>
      </c>
      <c r="JOF94" s="101" t="e">
        <f>(JOF97+#REF!)*JOF98</f>
        <v>#REF!</v>
      </c>
      <c r="JOG94" s="101" t="e">
        <f>(JOG97+#REF!)*JOG98</f>
        <v>#REF!</v>
      </c>
      <c r="JOH94" s="101" t="e">
        <f>(JOH97+#REF!)*JOH98</f>
        <v>#REF!</v>
      </c>
      <c r="JOI94" s="101" t="e">
        <f>(JOI97+#REF!)*JOI98</f>
        <v>#REF!</v>
      </c>
      <c r="JOJ94" s="101" t="e">
        <f>(JOJ97+#REF!)*JOJ98</f>
        <v>#REF!</v>
      </c>
      <c r="JOK94" s="101" t="e">
        <f>(JOK97+#REF!)*JOK98</f>
        <v>#REF!</v>
      </c>
      <c r="JOL94" s="101" t="e">
        <f>(JOL97+#REF!)*JOL98</f>
        <v>#REF!</v>
      </c>
      <c r="JOM94" s="101" t="e">
        <f>(JOM97+#REF!)*JOM98</f>
        <v>#REF!</v>
      </c>
      <c r="JON94" s="101" t="e">
        <f>(JON97+#REF!)*JON98</f>
        <v>#REF!</v>
      </c>
      <c r="JOO94" s="101" t="e">
        <f>(JOO97+#REF!)*JOO98</f>
        <v>#REF!</v>
      </c>
      <c r="JOP94" s="101" t="e">
        <f>(JOP97+#REF!)*JOP98</f>
        <v>#REF!</v>
      </c>
      <c r="JOQ94" s="101" t="e">
        <f>(JOQ97+#REF!)*JOQ98</f>
        <v>#REF!</v>
      </c>
      <c r="JOR94" s="101" t="e">
        <f>(JOR97+#REF!)*JOR98</f>
        <v>#REF!</v>
      </c>
      <c r="JOS94" s="101" t="e">
        <f>(JOS97+#REF!)*JOS98</f>
        <v>#REF!</v>
      </c>
      <c r="JOT94" s="101" t="e">
        <f>(JOT97+#REF!)*JOT98</f>
        <v>#REF!</v>
      </c>
      <c r="JOU94" s="101" t="e">
        <f>(JOU97+#REF!)*JOU98</f>
        <v>#REF!</v>
      </c>
      <c r="JOV94" s="101" t="e">
        <f>(JOV97+#REF!)*JOV98</f>
        <v>#REF!</v>
      </c>
      <c r="JOW94" s="101" t="e">
        <f>(JOW97+#REF!)*JOW98</f>
        <v>#REF!</v>
      </c>
      <c r="JOX94" s="101" t="e">
        <f>(JOX97+#REF!)*JOX98</f>
        <v>#REF!</v>
      </c>
      <c r="JOY94" s="101" t="e">
        <f>(JOY97+#REF!)*JOY98</f>
        <v>#REF!</v>
      </c>
      <c r="JOZ94" s="101" t="e">
        <f>(JOZ97+#REF!)*JOZ98</f>
        <v>#REF!</v>
      </c>
      <c r="JPA94" s="101" t="e">
        <f>(JPA97+#REF!)*JPA98</f>
        <v>#REF!</v>
      </c>
      <c r="JPB94" s="101" t="e">
        <f>(JPB97+#REF!)*JPB98</f>
        <v>#REF!</v>
      </c>
      <c r="JPC94" s="101" t="e">
        <f>(JPC97+#REF!)*JPC98</f>
        <v>#REF!</v>
      </c>
      <c r="JPD94" s="101" t="e">
        <f>(JPD97+#REF!)*JPD98</f>
        <v>#REF!</v>
      </c>
      <c r="JPE94" s="101" t="e">
        <f>(JPE97+#REF!)*JPE98</f>
        <v>#REF!</v>
      </c>
      <c r="JPF94" s="101" t="e">
        <f>(JPF97+#REF!)*JPF98</f>
        <v>#REF!</v>
      </c>
      <c r="JPG94" s="101" t="e">
        <f>(JPG97+#REF!)*JPG98</f>
        <v>#REF!</v>
      </c>
      <c r="JPH94" s="101" t="e">
        <f>(JPH97+#REF!)*JPH98</f>
        <v>#REF!</v>
      </c>
      <c r="JPI94" s="101" t="e">
        <f>(JPI97+#REF!)*JPI98</f>
        <v>#REF!</v>
      </c>
      <c r="JPJ94" s="101" t="e">
        <f>(JPJ97+#REF!)*JPJ98</f>
        <v>#REF!</v>
      </c>
      <c r="JPK94" s="101" t="e">
        <f>(JPK97+#REF!)*JPK98</f>
        <v>#REF!</v>
      </c>
      <c r="JPL94" s="101" t="e">
        <f>(JPL97+#REF!)*JPL98</f>
        <v>#REF!</v>
      </c>
      <c r="JPM94" s="101" t="e">
        <f>(JPM97+#REF!)*JPM98</f>
        <v>#REF!</v>
      </c>
      <c r="JPN94" s="101" t="e">
        <f>(JPN97+#REF!)*JPN98</f>
        <v>#REF!</v>
      </c>
      <c r="JPO94" s="101" t="e">
        <f>(JPO97+#REF!)*JPO98</f>
        <v>#REF!</v>
      </c>
      <c r="JPP94" s="101" t="e">
        <f>(JPP97+#REF!)*JPP98</f>
        <v>#REF!</v>
      </c>
      <c r="JPQ94" s="101" t="e">
        <f>(JPQ97+#REF!)*JPQ98</f>
        <v>#REF!</v>
      </c>
      <c r="JPR94" s="101" t="e">
        <f>(JPR97+#REF!)*JPR98</f>
        <v>#REF!</v>
      </c>
      <c r="JPS94" s="101" t="e">
        <f>(JPS97+#REF!)*JPS98</f>
        <v>#REF!</v>
      </c>
      <c r="JPT94" s="101" t="e">
        <f>(JPT97+#REF!)*JPT98</f>
        <v>#REF!</v>
      </c>
      <c r="JPU94" s="101" t="e">
        <f>(JPU97+#REF!)*JPU98</f>
        <v>#REF!</v>
      </c>
      <c r="JPV94" s="101" t="e">
        <f>(JPV97+#REF!)*JPV98</f>
        <v>#REF!</v>
      </c>
      <c r="JPW94" s="101" t="e">
        <f>(JPW97+#REF!)*JPW98</f>
        <v>#REF!</v>
      </c>
      <c r="JPX94" s="101" t="e">
        <f>(JPX97+#REF!)*JPX98</f>
        <v>#REF!</v>
      </c>
      <c r="JPY94" s="101" t="e">
        <f>(JPY97+#REF!)*JPY98</f>
        <v>#REF!</v>
      </c>
      <c r="JPZ94" s="101" t="e">
        <f>(JPZ97+#REF!)*JPZ98</f>
        <v>#REF!</v>
      </c>
      <c r="JQA94" s="101" t="e">
        <f>(JQA97+#REF!)*JQA98</f>
        <v>#REF!</v>
      </c>
      <c r="JQB94" s="101" t="e">
        <f>(JQB97+#REF!)*JQB98</f>
        <v>#REF!</v>
      </c>
      <c r="JQC94" s="101" t="e">
        <f>(JQC97+#REF!)*JQC98</f>
        <v>#REF!</v>
      </c>
      <c r="JQD94" s="101" t="e">
        <f>(JQD97+#REF!)*JQD98</f>
        <v>#REF!</v>
      </c>
      <c r="JQE94" s="101" t="e">
        <f>(JQE97+#REF!)*JQE98</f>
        <v>#REF!</v>
      </c>
      <c r="JQF94" s="101" t="e">
        <f>(JQF97+#REF!)*JQF98</f>
        <v>#REF!</v>
      </c>
      <c r="JQG94" s="101" t="e">
        <f>(JQG97+#REF!)*JQG98</f>
        <v>#REF!</v>
      </c>
      <c r="JQH94" s="101" t="e">
        <f>(JQH97+#REF!)*JQH98</f>
        <v>#REF!</v>
      </c>
      <c r="JQI94" s="101" t="e">
        <f>(JQI97+#REF!)*JQI98</f>
        <v>#REF!</v>
      </c>
      <c r="JQJ94" s="101" t="e">
        <f>(JQJ97+#REF!)*JQJ98</f>
        <v>#REF!</v>
      </c>
      <c r="JQK94" s="101" t="e">
        <f>(JQK97+#REF!)*JQK98</f>
        <v>#REF!</v>
      </c>
      <c r="JQL94" s="101" t="e">
        <f>(JQL97+#REF!)*JQL98</f>
        <v>#REF!</v>
      </c>
      <c r="JQM94" s="101" t="e">
        <f>(JQM97+#REF!)*JQM98</f>
        <v>#REF!</v>
      </c>
      <c r="JQN94" s="101" t="e">
        <f>(JQN97+#REF!)*JQN98</f>
        <v>#REF!</v>
      </c>
      <c r="JQO94" s="101" t="e">
        <f>(JQO97+#REF!)*JQO98</f>
        <v>#REF!</v>
      </c>
      <c r="JQP94" s="101" t="e">
        <f>(JQP97+#REF!)*JQP98</f>
        <v>#REF!</v>
      </c>
      <c r="JQQ94" s="101" t="e">
        <f>(JQQ97+#REF!)*JQQ98</f>
        <v>#REF!</v>
      </c>
      <c r="JQR94" s="101" t="e">
        <f>(JQR97+#REF!)*JQR98</f>
        <v>#REF!</v>
      </c>
      <c r="JQS94" s="101" t="e">
        <f>(JQS97+#REF!)*JQS98</f>
        <v>#REF!</v>
      </c>
      <c r="JQT94" s="101" t="e">
        <f>(JQT97+#REF!)*JQT98</f>
        <v>#REF!</v>
      </c>
      <c r="JQU94" s="101" t="e">
        <f>(JQU97+#REF!)*JQU98</f>
        <v>#REF!</v>
      </c>
      <c r="JQV94" s="101" t="e">
        <f>(JQV97+#REF!)*JQV98</f>
        <v>#REF!</v>
      </c>
      <c r="JQW94" s="101" t="e">
        <f>(JQW97+#REF!)*JQW98</f>
        <v>#REF!</v>
      </c>
      <c r="JQX94" s="101" t="e">
        <f>(JQX97+#REF!)*JQX98</f>
        <v>#REF!</v>
      </c>
      <c r="JQY94" s="101" t="e">
        <f>(JQY97+#REF!)*JQY98</f>
        <v>#REF!</v>
      </c>
      <c r="JQZ94" s="101" t="e">
        <f>(JQZ97+#REF!)*JQZ98</f>
        <v>#REF!</v>
      </c>
      <c r="JRA94" s="101" t="e">
        <f>(JRA97+#REF!)*JRA98</f>
        <v>#REF!</v>
      </c>
      <c r="JRB94" s="101" t="e">
        <f>(JRB97+#REF!)*JRB98</f>
        <v>#REF!</v>
      </c>
      <c r="JRC94" s="101" t="e">
        <f>(JRC97+#REF!)*JRC98</f>
        <v>#REF!</v>
      </c>
      <c r="JRD94" s="101" t="e">
        <f>(JRD97+#REF!)*JRD98</f>
        <v>#REF!</v>
      </c>
      <c r="JRE94" s="101" t="e">
        <f>(JRE97+#REF!)*JRE98</f>
        <v>#REF!</v>
      </c>
      <c r="JRF94" s="101" t="e">
        <f>(JRF97+#REF!)*JRF98</f>
        <v>#REF!</v>
      </c>
      <c r="JRG94" s="101" t="e">
        <f>(JRG97+#REF!)*JRG98</f>
        <v>#REF!</v>
      </c>
      <c r="JRH94" s="101" t="e">
        <f>(JRH97+#REF!)*JRH98</f>
        <v>#REF!</v>
      </c>
      <c r="JRI94" s="101" t="e">
        <f>(JRI97+#REF!)*JRI98</f>
        <v>#REF!</v>
      </c>
      <c r="JRJ94" s="101" t="e">
        <f>(JRJ97+#REF!)*JRJ98</f>
        <v>#REF!</v>
      </c>
      <c r="JRK94" s="101" t="e">
        <f>(JRK97+#REF!)*JRK98</f>
        <v>#REF!</v>
      </c>
      <c r="JRL94" s="101" t="e">
        <f>(JRL97+#REF!)*JRL98</f>
        <v>#REF!</v>
      </c>
      <c r="JRM94" s="101" t="e">
        <f>(JRM97+#REF!)*JRM98</f>
        <v>#REF!</v>
      </c>
      <c r="JRN94" s="101" t="e">
        <f>(JRN97+#REF!)*JRN98</f>
        <v>#REF!</v>
      </c>
      <c r="JRO94" s="101" t="e">
        <f>(JRO97+#REF!)*JRO98</f>
        <v>#REF!</v>
      </c>
      <c r="JRP94" s="101" t="e">
        <f>(JRP97+#REF!)*JRP98</f>
        <v>#REF!</v>
      </c>
      <c r="JRQ94" s="101" t="e">
        <f>(JRQ97+#REF!)*JRQ98</f>
        <v>#REF!</v>
      </c>
      <c r="JRR94" s="101" t="e">
        <f>(JRR97+#REF!)*JRR98</f>
        <v>#REF!</v>
      </c>
      <c r="JRS94" s="101" t="e">
        <f>(JRS97+#REF!)*JRS98</f>
        <v>#REF!</v>
      </c>
      <c r="JRT94" s="101" t="e">
        <f>(JRT97+#REF!)*JRT98</f>
        <v>#REF!</v>
      </c>
      <c r="JRU94" s="101" t="e">
        <f>(JRU97+#REF!)*JRU98</f>
        <v>#REF!</v>
      </c>
      <c r="JRV94" s="101" t="e">
        <f>(JRV97+#REF!)*JRV98</f>
        <v>#REF!</v>
      </c>
      <c r="JRW94" s="101" t="e">
        <f>(JRW97+#REF!)*JRW98</f>
        <v>#REF!</v>
      </c>
      <c r="JRX94" s="101" t="e">
        <f>(JRX97+#REF!)*JRX98</f>
        <v>#REF!</v>
      </c>
      <c r="JRY94" s="101" t="e">
        <f>(JRY97+#REF!)*JRY98</f>
        <v>#REF!</v>
      </c>
      <c r="JRZ94" s="101" t="e">
        <f>(JRZ97+#REF!)*JRZ98</f>
        <v>#REF!</v>
      </c>
      <c r="JSA94" s="101" t="e">
        <f>(JSA97+#REF!)*JSA98</f>
        <v>#REF!</v>
      </c>
      <c r="JSB94" s="101" t="e">
        <f>(JSB97+#REF!)*JSB98</f>
        <v>#REF!</v>
      </c>
      <c r="JSC94" s="101" t="e">
        <f>(JSC97+#REF!)*JSC98</f>
        <v>#REF!</v>
      </c>
      <c r="JSD94" s="101" t="e">
        <f>(JSD97+#REF!)*JSD98</f>
        <v>#REF!</v>
      </c>
      <c r="JSE94" s="101" t="e">
        <f>(JSE97+#REF!)*JSE98</f>
        <v>#REF!</v>
      </c>
      <c r="JSF94" s="101" t="e">
        <f>(JSF97+#REF!)*JSF98</f>
        <v>#REF!</v>
      </c>
      <c r="JSG94" s="101" t="e">
        <f>(JSG97+#REF!)*JSG98</f>
        <v>#REF!</v>
      </c>
      <c r="JSH94" s="101" t="e">
        <f>(JSH97+#REF!)*JSH98</f>
        <v>#REF!</v>
      </c>
      <c r="JSI94" s="101" t="e">
        <f>(JSI97+#REF!)*JSI98</f>
        <v>#REF!</v>
      </c>
      <c r="JSJ94" s="101" t="e">
        <f>(JSJ97+#REF!)*JSJ98</f>
        <v>#REF!</v>
      </c>
      <c r="JSK94" s="101" t="e">
        <f>(JSK97+#REF!)*JSK98</f>
        <v>#REF!</v>
      </c>
      <c r="JSL94" s="101" t="e">
        <f>(JSL97+#REF!)*JSL98</f>
        <v>#REF!</v>
      </c>
      <c r="JSM94" s="101" t="e">
        <f>(JSM97+#REF!)*JSM98</f>
        <v>#REF!</v>
      </c>
      <c r="JSN94" s="101" t="e">
        <f>(JSN97+#REF!)*JSN98</f>
        <v>#REF!</v>
      </c>
      <c r="JSO94" s="101" t="e">
        <f>(JSO97+#REF!)*JSO98</f>
        <v>#REF!</v>
      </c>
      <c r="JSP94" s="101" t="e">
        <f>(JSP97+#REF!)*JSP98</f>
        <v>#REF!</v>
      </c>
      <c r="JSQ94" s="101" t="e">
        <f>(JSQ97+#REF!)*JSQ98</f>
        <v>#REF!</v>
      </c>
      <c r="JSR94" s="101" t="e">
        <f>(JSR97+#REF!)*JSR98</f>
        <v>#REF!</v>
      </c>
      <c r="JSS94" s="101" t="e">
        <f>(JSS97+#REF!)*JSS98</f>
        <v>#REF!</v>
      </c>
      <c r="JST94" s="101" t="e">
        <f>(JST97+#REF!)*JST98</f>
        <v>#REF!</v>
      </c>
      <c r="JSU94" s="101" t="e">
        <f>(JSU97+#REF!)*JSU98</f>
        <v>#REF!</v>
      </c>
      <c r="JSV94" s="101" t="e">
        <f>(JSV97+#REF!)*JSV98</f>
        <v>#REF!</v>
      </c>
      <c r="JSW94" s="101" t="e">
        <f>(JSW97+#REF!)*JSW98</f>
        <v>#REF!</v>
      </c>
      <c r="JSX94" s="101" t="e">
        <f>(JSX97+#REF!)*JSX98</f>
        <v>#REF!</v>
      </c>
      <c r="JSY94" s="101" t="e">
        <f>(JSY97+#REF!)*JSY98</f>
        <v>#REF!</v>
      </c>
      <c r="JSZ94" s="101" t="e">
        <f>(JSZ97+#REF!)*JSZ98</f>
        <v>#REF!</v>
      </c>
      <c r="JTA94" s="101" t="e">
        <f>(JTA97+#REF!)*JTA98</f>
        <v>#REF!</v>
      </c>
      <c r="JTB94" s="101" t="e">
        <f>(JTB97+#REF!)*JTB98</f>
        <v>#REF!</v>
      </c>
      <c r="JTC94" s="101" t="e">
        <f>(JTC97+#REF!)*JTC98</f>
        <v>#REF!</v>
      </c>
      <c r="JTD94" s="101" t="e">
        <f>(JTD97+#REF!)*JTD98</f>
        <v>#REF!</v>
      </c>
      <c r="JTE94" s="101" t="e">
        <f>(JTE97+#REF!)*JTE98</f>
        <v>#REF!</v>
      </c>
      <c r="JTF94" s="101" t="e">
        <f>(JTF97+#REF!)*JTF98</f>
        <v>#REF!</v>
      </c>
      <c r="JTG94" s="101" t="e">
        <f>(JTG97+#REF!)*JTG98</f>
        <v>#REF!</v>
      </c>
      <c r="JTH94" s="101" t="e">
        <f>(JTH97+#REF!)*JTH98</f>
        <v>#REF!</v>
      </c>
      <c r="JTI94" s="101" t="e">
        <f>(JTI97+#REF!)*JTI98</f>
        <v>#REF!</v>
      </c>
      <c r="JTJ94" s="101" t="e">
        <f>(JTJ97+#REF!)*JTJ98</f>
        <v>#REF!</v>
      </c>
      <c r="JTK94" s="101" t="e">
        <f>(JTK97+#REF!)*JTK98</f>
        <v>#REF!</v>
      </c>
      <c r="JTL94" s="101" t="e">
        <f>(JTL97+#REF!)*JTL98</f>
        <v>#REF!</v>
      </c>
      <c r="JTM94" s="101" t="e">
        <f>(JTM97+#REF!)*JTM98</f>
        <v>#REF!</v>
      </c>
      <c r="JTN94" s="101" t="e">
        <f>(JTN97+#REF!)*JTN98</f>
        <v>#REF!</v>
      </c>
      <c r="JTO94" s="101" t="e">
        <f>(JTO97+#REF!)*JTO98</f>
        <v>#REF!</v>
      </c>
      <c r="JTP94" s="101" t="e">
        <f>(JTP97+#REF!)*JTP98</f>
        <v>#REF!</v>
      </c>
      <c r="JTQ94" s="101" t="e">
        <f>(JTQ97+#REF!)*JTQ98</f>
        <v>#REF!</v>
      </c>
      <c r="JTR94" s="101" t="e">
        <f>(JTR97+#REF!)*JTR98</f>
        <v>#REF!</v>
      </c>
      <c r="JTS94" s="101" t="e">
        <f>(JTS97+#REF!)*JTS98</f>
        <v>#REF!</v>
      </c>
      <c r="JTT94" s="101" t="e">
        <f>(JTT97+#REF!)*JTT98</f>
        <v>#REF!</v>
      </c>
      <c r="JTU94" s="101" t="e">
        <f>(JTU97+#REF!)*JTU98</f>
        <v>#REF!</v>
      </c>
      <c r="JTV94" s="101" t="e">
        <f>(JTV97+#REF!)*JTV98</f>
        <v>#REF!</v>
      </c>
      <c r="JTW94" s="101" t="e">
        <f>(JTW97+#REF!)*JTW98</f>
        <v>#REF!</v>
      </c>
      <c r="JTX94" s="101" t="e">
        <f>(JTX97+#REF!)*JTX98</f>
        <v>#REF!</v>
      </c>
      <c r="JTY94" s="101" t="e">
        <f>(JTY97+#REF!)*JTY98</f>
        <v>#REF!</v>
      </c>
      <c r="JTZ94" s="101" t="e">
        <f>(JTZ97+#REF!)*JTZ98</f>
        <v>#REF!</v>
      </c>
      <c r="JUA94" s="101" t="e">
        <f>(JUA97+#REF!)*JUA98</f>
        <v>#REF!</v>
      </c>
      <c r="JUB94" s="101" t="e">
        <f>(JUB97+#REF!)*JUB98</f>
        <v>#REF!</v>
      </c>
      <c r="JUC94" s="101" t="e">
        <f>(JUC97+#REF!)*JUC98</f>
        <v>#REF!</v>
      </c>
      <c r="JUD94" s="101" t="e">
        <f>(JUD97+#REF!)*JUD98</f>
        <v>#REF!</v>
      </c>
      <c r="JUE94" s="101" t="e">
        <f>(JUE97+#REF!)*JUE98</f>
        <v>#REF!</v>
      </c>
      <c r="JUF94" s="101" t="e">
        <f>(JUF97+#REF!)*JUF98</f>
        <v>#REF!</v>
      </c>
      <c r="JUG94" s="101" t="e">
        <f>(JUG97+#REF!)*JUG98</f>
        <v>#REF!</v>
      </c>
      <c r="JUH94" s="101" t="e">
        <f>(JUH97+#REF!)*JUH98</f>
        <v>#REF!</v>
      </c>
      <c r="JUI94" s="101" t="e">
        <f>(JUI97+#REF!)*JUI98</f>
        <v>#REF!</v>
      </c>
      <c r="JUJ94" s="101" t="e">
        <f>(JUJ97+#REF!)*JUJ98</f>
        <v>#REF!</v>
      </c>
      <c r="JUK94" s="101" t="e">
        <f>(JUK97+#REF!)*JUK98</f>
        <v>#REF!</v>
      </c>
      <c r="JUL94" s="101" t="e">
        <f>(JUL97+#REF!)*JUL98</f>
        <v>#REF!</v>
      </c>
      <c r="JUM94" s="101" t="e">
        <f>(JUM97+#REF!)*JUM98</f>
        <v>#REF!</v>
      </c>
      <c r="JUN94" s="101" t="e">
        <f>(JUN97+#REF!)*JUN98</f>
        <v>#REF!</v>
      </c>
      <c r="JUO94" s="101" t="e">
        <f>(JUO97+#REF!)*JUO98</f>
        <v>#REF!</v>
      </c>
      <c r="JUP94" s="101" t="e">
        <f>(JUP97+#REF!)*JUP98</f>
        <v>#REF!</v>
      </c>
      <c r="JUQ94" s="101" t="e">
        <f>(JUQ97+#REF!)*JUQ98</f>
        <v>#REF!</v>
      </c>
      <c r="JUR94" s="101" t="e">
        <f>(JUR97+#REF!)*JUR98</f>
        <v>#REF!</v>
      </c>
      <c r="JUS94" s="101" t="e">
        <f>(JUS97+#REF!)*JUS98</f>
        <v>#REF!</v>
      </c>
      <c r="JUT94" s="101" t="e">
        <f>(JUT97+#REF!)*JUT98</f>
        <v>#REF!</v>
      </c>
      <c r="JUU94" s="101" t="e">
        <f>(JUU97+#REF!)*JUU98</f>
        <v>#REF!</v>
      </c>
      <c r="JUV94" s="101" t="e">
        <f>(JUV97+#REF!)*JUV98</f>
        <v>#REF!</v>
      </c>
      <c r="JUW94" s="101" t="e">
        <f>(JUW97+#REF!)*JUW98</f>
        <v>#REF!</v>
      </c>
      <c r="JUX94" s="101" t="e">
        <f>(JUX97+#REF!)*JUX98</f>
        <v>#REF!</v>
      </c>
      <c r="JUY94" s="101" t="e">
        <f>(JUY97+#REF!)*JUY98</f>
        <v>#REF!</v>
      </c>
      <c r="JUZ94" s="101" t="e">
        <f>(JUZ97+#REF!)*JUZ98</f>
        <v>#REF!</v>
      </c>
      <c r="JVA94" s="101" t="e">
        <f>(JVA97+#REF!)*JVA98</f>
        <v>#REF!</v>
      </c>
      <c r="JVB94" s="101" t="e">
        <f>(JVB97+#REF!)*JVB98</f>
        <v>#REF!</v>
      </c>
      <c r="JVC94" s="101" t="e">
        <f>(JVC97+#REF!)*JVC98</f>
        <v>#REF!</v>
      </c>
      <c r="JVD94" s="101" t="e">
        <f>(JVD97+#REF!)*JVD98</f>
        <v>#REF!</v>
      </c>
      <c r="JVE94" s="101" t="e">
        <f>(JVE97+#REF!)*JVE98</f>
        <v>#REF!</v>
      </c>
      <c r="JVF94" s="101" t="e">
        <f>(JVF97+#REF!)*JVF98</f>
        <v>#REF!</v>
      </c>
      <c r="JVG94" s="101" t="e">
        <f>(JVG97+#REF!)*JVG98</f>
        <v>#REF!</v>
      </c>
      <c r="JVH94" s="101" t="e">
        <f>(JVH97+#REF!)*JVH98</f>
        <v>#REF!</v>
      </c>
      <c r="JVI94" s="101" t="e">
        <f>(JVI97+#REF!)*JVI98</f>
        <v>#REF!</v>
      </c>
      <c r="JVJ94" s="101" t="e">
        <f>(JVJ97+#REF!)*JVJ98</f>
        <v>#REF!</v>
      </c>
      <c r="JVK94" s="101" t="e">
        <f>(JVK97+#REF!)*JVK98</f>
        <v>#REF!</v>
      </c>
      <c r="JVL94" s="101" t="e">
        <f>(JVL97+#REF!)*JVL98</f>
        <v>#REF!</v>
      </c>
      <c r="JVM94" s="101" t="e">
        <f>(JVM97+#REF!)*JVM98</f>
        <v>#REF!</v>
      </c>
      <c r="JVN94" s="101" t="e">
        <f>(JVN97+#REF!)*JVN98</f>
        <v>#REF!</v>
      </c>
      <c r="JVO94" s="101" t="e">
        <f>(JVO97+#REF!)*JVO98</f>
        <v>#REF!</v>
      </c>
      <c r="JVP94" s="101" t="e">
        <f>(JVP97+#REF!)*JVP98</f>
        <v>#REF!</v>
      </c>
      <c r="JVQ94" s="101" t="e">
        <f>(JVQ97+#REF!)*JVQ98</f>
        <v>#REF!</v>
      </c>
      <c r="JVR94" s="101" t="e">
        <f>(JVR97+#REF!)*JVR98</f>
        <v>#REF!</v>
      </c>
      <c r="JVS94" s="101" t="e">
        <f>(JVS97+#REF!)*JVS98</f>
        <v>#REF!</v>
      </c>
      <c r="JVT94" s="101" t="e">
        <f>(JVT97+#REF!)*JVT98</f>
        <v>#REF!</v>
      </c>
      <c r="JVU94" s="101" t="e">
        <f>(JVU97+#REF!)*JVU98</f>
        <v>#REF!</v>
      </c>
      <c r="JVV94" s="101" t="e">
        <f>(JVV97+#REF!)*JVV98</f>
        <v>#REF!</v>
      </c>
      <c r="JVW94" s="101" t="e">
        <f>(JVW97+#REF!)*JVW98</f>
        <v>#REF!</v>
      </c>
      <c r="JVX94" s="101" t="e">
        <f>(JVX97+#REF!)*JVX98</f>
        <v>#REF!</v>
      </c>
      <c r="JVY94" s="101" t="e">
        <f>(JVY97+#REF!)*JVY98</f>
        <v>#REF!</v>
      </c>
      <c r="JVZ94" s="101" t="e">
        <f>(JVZ97+#REF!)*JVZ98</f>
        <v>#REF!</v>
      </c>
      <c r="JWA94" s="101" t="e">
        <f>(JWA97+#REF!)*JWA98</f>
        <v>#REF!</v>
      </c>
      <c r="JWB94" s="101" t="e">
        <f>(JWB97+#REF!)*JWB98</f>
        <v>#REF!</v>
      </c>
      <c r="JWC94" s="101" t="e">
        <f>(JWC97+#REF!)*JWC98</f>
        <v>#REF!</v>
      </c>
      <c r="JWD94" s="101" t="e">
        <f>(JWD97+#REF!)*JWD98</f>
        <v>#REF!</v>
      </c>
      <c r="JWE94" s="101" t="e">
        <f>(JWE97+#REF!)*JWE98</f>
        <v>#REF!</v>
      </c>
      <c r="JWF94" s="101" t="e">
        <f>(JWF97+#REF!)*JWF98</f>
        <v>#REF!</v>
      </c>
      <c r="JWG94" s="101" t="e">
        <f>(JWG97+#REF!)*JWG98</f>
        <v>#REF!</v>
      </c>
      <c r="JWH94" s="101" t="e">
        <f>(JWH97+#REF!)*JWH98</f>
        <v>#REF!</v>
      </c>
      <c r="JWI94" s="101" t="e">
        <f>(JWI97+#REF!)*JWI98</f>
        <v>#REF!</v>
      </c>
      <c r="JWJ94" s="101" t="e">
        <f>(JWJ97+#REF!)*JWJ98</f>
        <v>#REF!</v>
      </c>
      <c r="JWK94" s="101" t="e">
        <f>(JWK97+#REF!)*JWK98</f>
        <v>#REF!</v>
      </c>
      <c r="JWL94" s="101" t="e">
        <f>(JWL97+#REF!)*JWL98</f>
        <v>#REF!</v>
      </c>
      <c r="JWM94" s="101" t="e">
        <f>(JWM97+#REF!)*JWM98</f>
        <v>#REF!</v>
      </c>
      <c r="JWN94" s="101" t="e">
        <f>(JWN97+#REF!)*JWN98</f>
        <v>#REF!</v>
      </c>
      <c r="JWO94" s="101" t="e">
        <f>(JWO97+#REF!)*JWO98</f>
        <v>#REF!</v>
      </c>
      <c r="JWP94" s="101" t="e">
        <f>(JWP97+#REF!)*JWP98</f>
        <v>#REF!</v>
      </c>
      <c r="JWQ94" s="101" t="e">
        <f>(JWQ97+#REF!)*JWQ98</f>
        <v>#REF!</v>
      </c>
      <c r="JWR94" s="101" t="e">
        <f>(JWR97+#REF!)*JWR98</f>
        <v>#REF!</v>
      </c>
      <c r="JWS94" s="101" t="e">
        <f>(JWS97+#REF!)*JWS98</f>
        <v>#REF!</v>
      </c>
      <c r="JWT94" s="101" t="e">
        <f>(JWT97+#REF!)*JWT98</f>
        <v>#REF!</v>
      </c>
      <c r="JWU94" s="101" t="e">
        <f>(JWU97+#REF!)*JWU98</f>
        <v>#REF!</v>
      </c>
      <c r="JWV94" s="101" t="e">
        <f>(JWV97+#REF!)*JWV98</f>
        <v>#REF!</v>
      </c>
      <c r="JWW94" s="101" t="e">
        <f>(JWW97+#REF!)*JWW98</f>
        <v>#REF!</v>
      </c>
      <c r="JWX94" s="101" t="e">
        <f>(JWX97+#REF!)*JWX98</f>
        <v>#REF!</v>
      </c>
      <c r="JWY94" s="101" t="e">
        <f>(JWY97+#REF!)*JWY98</f>
        <v>#REF!</v>
      </c>
      <c r="JWZ94" s="101" t="e">
        <f>(JWZ97+#REF!)*JWZ98</f>
        <v>#REF!</v>
      </c>
      <c r="JXA94" s="101" t="e">
        <f>(JXA97+#REF!)*JXA98</f>
        <v>#REF!</v>
      </c>
      <c r="JXB94" s="101" t="e">
        <f>(JXB97+#REF!)*JXB98</f>
        <v>#REF!</v>
      </c>
      <c r="JXC94" s="101" t="e">
        <f>(JXC97+#REF!)*JXC98</f>
        <v>#REF!</v>
      </c>
      <c r="JXD94" s="101" t="e">
        <f>(JXD97+#REF!)*JXD98</f>
        <v>#REF!</v>
      </c>
      <c r="JXE94" s="101" t="e">
        <f>(JXE97+#REF!)*JXE98</f>
        <v>#REF!</v>
      </c>
      <c r="JXF94" s="101" t="e">
        <f>(JXF97+#REF!)*JXF98</f>
        <v>#REF!</v>
      </c>
      <c r="JXG94" s="101" t="e">
        <f>(JXG97+#REF!)*JXG98</f>
        <v>#REF!</v>
      </c>
      <c r="JXH94" s="101" t="e">
        <f>(JXH97+#REF!)*JXH98</f>
        <v>#REF!</v>
      </c>
      <c r="JXI94" s="101" t="e">
        <f>(JXI97+#REF!)*JXI98</f>
        <v>#REF!</v>
      </c>
      <c r="JXJ94" s="101" t="e">
        <f>(JXJ97+#REF!)*JXJ98</f>
        <v>#REF!</v>
      </c>
      <c r="JXK94" s="101" t="e">
        <f>(JXK97+#REF!)*JXK98</f>
        <v>#REF!</v>
      </c>
      <c r="JXL94" s="101" t="e">
        <f>(JXL97+#REF!)*JXL98</f>
        <v>#REF!</v>
      </c>
      <c r="JXM94" s="101" t="e">
        <f>(JXM97+#REF!)*JXM98</f>
        <v>#REF!</v>
      </c>
      <c r="JXN94" s="101" t="e">
        <f>(JXN97+#REF!)*JXN98</f>
        <v>#REF!</v>
      </c>
      <c r="JXO94" s="101" t="e">
        <f>(JXO97+#REF!)*JXO98</f>
        <v>#REF!</v>
      </c>
      <c r="JXP94" s="101" t="e">
        <f>(JXP97+#REF!)*JXP98</f>
        <v>#REF!</v>
      </c>
      <c r="JXQ94" s="101" t="e">
        <f>(JXQ97+#REF!)*JXQ98</f>
        <v>#REF!</v>
      </c>
      <c r="JXR94" s="101" t="e">
        <f>(JXR97+#REF!)*JXR98</f>
        <v>#REF!</v>
      </c>
      <c r="JXS94" s="101" t="e">
        <f>(JXS97+#REF!)*JXS98</f>
        <v>#REF!</v>
      </c>
      <c r="JXT94" s="101" t="e">
        <f>(JXT97+#REF!)*JXT98</f>
        <v>#REF!</v>
      </c>
      <c r="JXU94" s="101" t="e">
        <f>(JXU97+#REF!)*JXU98</f>
        <v>#REF!</v>
      </c>
      <c r="JXV94" s="101" t="e">
        <f>(JXV97+#REF!)*JXV98</f>
        <v>#REF!</v>
      </c>
      <c r="JXW94" s="101" t="e">
        <f>(JXW97+#REF!)*JXW98</f>
        <v>#REF!</v>
      </c>
      <c r="JXX94" s="101" t="e">
        <f>(JXX97+#REF!)*JXX98</f>
        <v>#REF!</v>
      </c>
      <c r="JXY94" s="101" t="e">
        <f>(JXY97+#REF!)*JXY98</f>
        <v>#REF!</v>
      </c>
      <c r="JXZ94" s="101" t="e">
        <f>(JXZ97+#REF!)*JXZ98</f>
        <v>#REF!</v>
      </c>
      <c r="JYA94" s="101" t="e">
        <f>(JYA97+#REF!)*JYA98</f>
        <v>#REF!</v>
      </c>
      <c r="JYB94" s="101" t="e">
        <f>(JYB97+#REF!)*JYB98</f>
        <v>#REF!</v>
      </c>
      <c r="JYC94" s="101" t="e">
        <f>(JYC97+#REF!)*JYC98</f>
        <v>#REF!</v>
      </c>
      <c r="JYD94" s="101" t="e">
        <f>(JYD97+#REF!)*JYD98</f>
        <v>#REF!</v>
      </c>
      <c r="JYE94" s="101" t="e">
        <f>(JYE97+#REF!)*JYE98</f>
        <v>#REF!</v>
      </c>
      <c r="JYF94" s="101" t="e">
        <f>(JYF97+#REF!)*JYF98</f>
        <v>#REF!</v>
      </c>
      <c r="JYG94" s="101" t="e">
        <f>(JYG97+#REF!)*JYG98</f>
        <v>#REF!</v>
      </c>
      <c r="JYH94" s="101" t="e">
        <f>(JYH97+#REF!)*JYH98</f>
        <v>#REF!</v>
      </c>
      <c r="JYI94" s="101" t="e">
        <f>(JYI97+#REF!)*JYI98</f>
        <v>#REF!</v>
      </c>
      <c r="JYJ94" s="101" t="e">
        <f>(JYJ97+#REF!)*JYJ98</f>
        <v>#REF!</v>
      </c>
      <c r="JYK94" s="101" t="e">
        <f>(JYK97+#REF!)*JYK98</f>
        <v>#REF!</v>
      </c>
      <c r="JYL94" s="101" t="e">
        <f>(JYL97+#REF!)*JYL98</f>
        <v>#REF!</v>
      </c>
      <c r="JYM94" s="101" t="e">
        <f>(JYM97+#REF!)*JYM98</f>
        <v>#REF!</v>
      </c>
      <c r="JYN94" s="101" t="e">
        <f>(JYN97+#REF!)*JYN98</f>
        <v>#REF!</v>
      </c>
      <c r="JYO94" s="101" t="e">
        <f>(JYO97+#REF!)*JYO98</f>
        <v>#REF!</v>
      </c>
      <c r="JYP94" s="101" t="e">
        <f>(JYP97+#REF!)*JYP98</f>
        <v>#REF!</v>
      </c>
      <c r="JYQ94" s="101" t="e">
        <f>(JYQ97+#REF!)*JYQ98</f>
        <v>#REF!</v>
      </c>
      <c r="JYR94" s="101" t="e">
        <f>(JYR97+#REF!)*JYR98</f>
        <v>#REF!</v>
      </c>
      <c r="JYS94" s="101" t="e">
        <f>(JYS97+#REF!)*JYS98</f>
        <v>#REF!</v>
      </c>
      <c r="JYT94" s="101" t="e">
        <f>(JYT97+#REF!)*JYT98</f>
        <v>#REF!</v>
      </c>
      <c r="JYU94" s="101" t="e">
        <f>(JYU97+#REF!)*JYU98</f>
        <v>#REF!</v>
      </c>
      <c r="JYV94" s="101" t="e">
        <f>(JYV97+#REF!)*JYV98</f>
        <v>#REF!</v>
      </c>
      <c r="JYW94" s="101" t="e">
        <f>(JYW97+#REF!)*JYW98</f>
        <v>#REF!</v>
      </c>
      <c r="JYX94" s="101" t="e">
        <f>(JYX97+#REF!)*JYX98</f>
        <v>#REF!</v>
      </c>
      <c r="JYY94" s="101" t="e">
        <f>(JYY97+#REF!)*JYY98</f>
        <v>#REF!</v>
      </c>
      <c r="JYZ94" s="101" t="e">
        <f>(JYZ97+#REF!)*JYZ98</f>
        <v>#REF!</v>
      </c>
      <c r="JZA94" s="101" t="e">
        <f>(JZA97+#REF!)*JZA98</f>
        <v>#REF!</v>
      </c>
      <c r="JZB94" s="101" t="e">
        <f>(JZB97+#REF!)*JZB98</f>
        <v>#REF!</v>
      </c>
      <c r="JZC94" s="101" t="e">
        <f>(JZC97+#REF!)*JZC98</f>
        <v>#REF!</v>
      </c>
      <c r="JZD94" s="101" t="e">
        <f>(JZD97+#REF!)*JZD98</f>
        <v>#REF!</v>
      </c>
      <c r="JZE94" s="101" t="e">
        <f>(JZE97+#REF!)*JZE98</f>
        <v>#REF!</v>
      </c>
      <c r="JZF94" s="101" t="e">
        <f>(JZF97+#REF!)*JZF98</f>
        <v>#REF!</v>
      </c>
      <c r="JZG94" s="101" t="e">
        <f>(JZG97+#REF!)*JZG98</f>
        <v>#REF!</v>
      </c>
      <c r="JZH94" s="101" t="e">
        <f>(JZH97+#REF!)*JZH98</f>
        <v>#REF!</v>
      </c>
      <c r="JZI94" s="101" t="e">
        <f>(JZI97+#REF!)*JZI98</f>
        <v>#REF!</v>
      </c>
      <c r="JZJ94" s="101" t="e">
        <f>(JZJ97+#REF!)*JZJ98</f>
        <v>#REF!</v>
      </c>
      <c r="JZK94" s="101" t="e">
        <f>(JZK97+#REF!)*JZK98</f>
        <v>#REF!</v>
      </c>
      <c r="JZL94" s="101" t="e">
        <f>(JZL97+#REF!)*JZL98</f>
        <v>#REF!</v>
      </c>
      <c r="JZM94" s="101" t="e">
        <f>(JZM97+#REF!)*JZM98</f>
        <v>#REF!</v>
      </c>
      <c r="JZN94" s="101" t="e">
        <f>(JZN97+#REF!)*JZN98</f>
        <v>#REF!</v>
      </c>
      <c r="JZO94" s="101" t="e">
        <f>(JZO97+#REF!)*JZO98</f>
        <v>#REF!</v>
      </c>
      <c r="JZP94" s="101" t="e">
        <f>(JZP97+#REF!)*JZP98</f>
        <v>#REF!</v>
      </c>
      <c r="JZQ94" s="101" t="e">
        <f>(JZQ97+#REF!)*JZQ98</f>
        <v>#REF!</v>
      </c>
      <c r="JZR94" s="101" t="e">
        <f>(JZR97+#REF!)*JZR98</f>
        <v>#REF!</v>
      </c>
      <c r="JZS94" s="101" t="e">
        <f>(JZS97+#REF!)*JZS98</f>
        <v>#REF!</v>
      </c>
      <c r="JZT94" s="101" t="e">
        <f>(JZT97+#REF!)*JZT98</f>
        <v>#REF!</v>
      </c>
      <c r="JZU94" s="101" t="e">
        <f>(JZU97+#REF!)*JZU98</f>
        <v>#REF!</v>
      </c>
      <c r="JZV94" s="101" t="e">
        <f>(JZV97+#REF!)*JZV98</f>
        <v>#REF!</v>
      </c>
      <c r="JZW94" s="101" t="e">
        <f>(JZW97+#REF!)*JZW98</f>
        <v>#REF!</v>
      </c>
      <c r="JZX94" s="101" t="e">
        <f>(JZX97+#REF!)*JZX98</f>
        <v>#REF!</v>
      </c>
      <c r="JZY94" s="101" t="e">
        <f>(JZY97+#REF!)*JZY98</f>
        <v>#REF!</v>
      </c>
      <c r="JZZ94" s="101" t="e">
        <f>(JZZ97+#REF!)*JZZ98</f>
        <v>#REF!</v>
      </c>
      <c r="KAA94" s="101" t="e">
        <f>(KAA97+#REF!)*KAA98</f>
        <v>#REF!</v>
      </c>
      <c r="KAB94" s="101" t="e">
        <f>(KAB97+#REF!)*KAB98</f>
        <v>#REF!</v>
      </c>
      <c r="KAC94" s="101" t="e">
        <f>(KAC97+#REF!)*KAC98</f>
        <v>#REF!</v>
      </c>
      <c r="KAD94" s="101" t="e">
        <f>(KAD97+#REF!)*KAD98</f>
        <v>#REF!</v>
      </c>
      <c r="KAE94" s="101" t="e">
        <f>(KAE97+#REF!)*KAE98</f>
        <v>#REF!</v>
      </c>
      <c r="KAF94" s="101" t="e">
        <f>(KAF97+#REF!)*KAF98</f>
        <v>#REF!</v>
      </c>
      <c r="KAG94" s="101" t="e">
        <f>(KAG97+#REF!)*KAG98</f>
        <v>#REF!</v>
      </c>
      <c r="KAH94" s="101" t="e">
        <f>(KAH97+#REF!)*KAH98</f>
        <v>#REF!</v>
      </c>
      <c r="KAI94" s="101" t="e">
        <f>(KAI97+#REF!)*KAI98</f>
        <v>#REF!</v>
      </c>
      <c r="KAJ94" s="101" t="e">
        <f>(KAJ97+#REF!)*KAJ98</f>
        <v>#REF!</v>
      </c>
      <c r="KAK94" s="101" t="e">
        <f>(KAK97+#REF!)*KAK98</f>
        <v>#REF!</v>
      </c>
      <c r="KAL94" s="101" t="e">
        <f>(KAL97+#REF!)*KAL98</f>
        <v>#REF!</v>
      </c>
      <c r="KAM94" s="101" t="e">
        <f>(KAM97+#REF!)*KAM98</f>
        <v>#REF!</v>
      </c>
      <c r="KAN94" s="101" t="e">
        <f>(KAN97+#REF!)*KAN98</f>
        <v>#REF!</v>
      </c>
      <c r="KAO94" s="101" t="e">
        <f>(KAO97+#REF!)*KAO98</f>
        <v>#REF!</v>
      </c>
      <c r="KAP94" s="101" t="e">
        <f>(KAP97+#REF!)*KAP98</f>
        <v>#REF!</v>
      </c>
      <c r="KAQ94" s="101" t="e">
        <f>(KAQ97+#REF!)*KAQ98</f>
        <v>#REF!</v>
      </c>
      <c r="KAR94" s="101" t="e">
        <f>(KAR97+#REF!)*KAR98</f>
        <v>#REF!</v>
      </c>
      <c r="KAS94" s="101" t="e">
        <f>(KAS97+#REF!)*KAS98</f>
        <v>#REF!</v>
      </c>
      <c r="KAT94" s="101" t="e">
        <f>(KAT97+#REF!)*KAT98</f>
        <v>#REF!</v>
      </c>
      <c r="KAU94" s="101" t="e">
        <f>(KAU97+#REF!)*KAU98</f>
        <v>#REF!</v>
      </c>
      <c r="KAV94" s="101" t="e">
        <f>(KAV97+#REF!)*KAV98</f>
        <v>#REF!</v>
      </c>
      <c r="KAW94" s="101" t="e">
        <f>(KAW97+#REF!)*KAW98</f>
        <v>#REF!</v>
      </c>
      <c r="KAX94" s="101" t="e">
        <f>(KAX97+#REF!)*KAX98</f>
        <v>#REF!</v>
      </c>
      <c r="KAY94" s="101" t="e">
        <f>(KAY97+#REF!)*KAY98</f>
        <v>#REF!</v>
      </c>
      <c r="KAZ94" s="101" t="e">
        <f>(KAZ97+#REF!)*KAZ98</f>
        <v>#REF!</v>
      </c>
      <c r="KBA94" s="101" t="e">
        <f>(KBA97+#REF!)*KBA98</f>
        <v>#REF!</v>
      </c>
      <c r="KBB94" s="101" t="e">
        <f>(KBB97+#REF!)*KBB98</f>
        <v>#REF!</v>
      </c>
      <c r="KBC94" s="101" t="e">
        <f>(KBC97+#REF!)*KBC98</f>
        <v>#REF!</v>
      </c>
      <c r="KBD94" s="101" t="e">
        <f>(KBD97+#REF!)*KBD98</f>
        <v>#REF!</v>
      </c>
      <c r="KBE94" s="101" t="e">
        <f>(KBE97+#REF!)*KBE98</f>
        <v>#REF!</v>
      </c>
      <c r="KBF94" s="101" t="e">
        <f>(KBF97+#REF!)*KBF98</f>
        <v>#REF!</v>
      </c>
      <c r="KBG94" s="101" t="e">
        <f>(KBG97+#REF!)*KBG98</f>
        <v>#REF!</v>
      </c>
      <c r="KBH94" s="101" t="e">
        <f>(KBH97+#REF!)*KBH98</f>
        <v>#REF!</v>
      </c>
      <c r="KBI94" s="101" t="e">
        <f>(KBI97+#REF!)*KBI98</f>
        <v>#REF!</v>
      </c>
      <c r="KBJ94" s="101" t="e">
        <f>(KBJ97+#REF!)*KBJ98</f>
        <v>#REF!</v>
      </c>
      <c r="KBK94" s="101" t="e">
        <f>(KBK97+#REF!)*KBK98</f>
        <v>#REF!</v>
      </c>
      <c r="KBL94" s="101" t="e">
        <f>(KBL97+#REF!)*KBL98</f>
        <v>#REF!</v>
      </c>
      <c r="KBM94" s="101" t="e">
        <f>(KBM97+#REF!)*KBM98</f>
        <v>#REF!</v>
      </c>
      <c r="KBN94" s="101" t="e">
        <f>(KBN97+#REF!)*KBN98</f>
        <v>#REF!</v>
      </c>
      <c r="KBO94" s="101" t="e">
        <f>(KBO97+#REF!)*KBO98</f>
        <v>#REF!</v>
      </c>
      <c r="KBP94" s="101" t="e">
        <f>(KBP97+#REF!)*KBP98</f>
        <v>#REF!</v>
      </c>
      <c r="KBQ94" s="101" t="e">
        <f>(KBQ97+#REF!)*KBQ98</f>
        <v>#REF!</v>
      </c>
      <c r="KBR94" s="101" t="e">
        <f>(KBR97+#REF!)*KBR98</f>
        <v>#REF!</v>
      </c>
      <c r="KBS94" s="101" t="e">
        <f>(KBS97+#REF!)*KBS98</f>
        <v>#REF!</v>
      </c>
      <c r="KBT94" s="101" t="e">
        <f>(KBT97+#REF!)*KBT98</f>
        <v>#REF!</v>
      </c>
      <c r="KBU94" s="101" t="e">
        <f>(KBU97+#REF!)*KBU98</f>
        <v>#REF!</v>
      </c>
      <c r="KBV94" s="101" t="e">
        <f>(KBV97+#REF!)*KBV98</f>
        <v>#REF!</v>
      </c>
      <c r="KBW94" s="101" t="e">
        <f>(KBW97+#REF!)*KBW98</f>
        <v>#REF!</v>
      </c>
      <c r="KBX94" s="101" t="e">
        <f>(KBX97+#REF!)*KBX98</f>
        <v>#REF!</v>
      </c>
      <c r="KBY94" s="101" t="e">
        <f>(KBY97+#REF!)*KBY98</f>
        <v>#REF!</v>
      </c>
      <c r="KBZ94" s="101" t="e">
        <f>(KBZ97+#REF!)*KBZ98</f>
        <v>#REF!</v>
      </c>
      <c r="KCA94" s="101" t="e">
        <f>(KCA97+#REF!)*KCA98</f>
        <v>#REF!</v>
      </c>
      <c r="KCB94" s="101" t="e">
        <f>(KCB97+#REF!)*KCB98</f>
        <v>#REF!</v>
      </c>
      <c r="KCC94" s="101" t="e">
        <f>(KCC97+#REF!)*KCC98</f>
        <v>#REF!</v>
      </c>
      <c r="KCD94" s="101" t="e">
        <f>(KCD97+#REF!)*KCD98</f>
        <v>#REF!</v>
      </c>
      <c r="KCE94" s="101" t="e">
        <f>(KCE97+#REF!)*KCE98</f>
        <v>#REF!</v>
      </c>
      <c r="KCF94" s="101" t="e">
        <f>(KCF97+#REF!)*KCF98</f>
        <v>#REF!</v>
      </c>
      <c r="KCG94" s="101" t="e">
        <f>(KCG97+#REF!)*KCG98</f>
        <v>#REF!</v>
      </c>
      <c r="KCH94" s="101" t="e">
        <f>(KCH97+#REF!)*KCH98</f>
        <v>#REF!</v>
      </c>
      <c r="KCI94" s="101" t="e">
        <f>(KCI97+#REF!)*KCI98</f>
        <v>#REF!</v>
      </c>
      <c r="KCJ94" s="101" t="e">
        <f>(KCJ97+#REF!)*KCJ98</f>
        <v>#REF!</v>
      </c>
      <c r="KCK94" s="101" t="e">
        <f>(KCK97+#REF!)*KCK98</f>
        <v>#REF!</v>
      </c>
      <c r="KCL94" s="101" t="e">
        <f>(KCL97+#REF!)*KCL98</f>
        <v>#REF!</v>
      </c>
      <c r="KCM94" s="101" t="e">
        <f>(KCM97+#REF!)*KCM98</f>
        <v>#REF!</v>
      </c>
      <c r="KCN94" s="101" t="e">
        <f>(KCN97+#REF!)*KCN98</f>
        <v>#REF!</v>
      </c>
      <c r="KCO94" s="101" t="e">
        <f>(KCO97+#REF!)*KCO98</f>
        <v>#REF!</v>
      </c>
      <c r="KCP94" s="101" t="e">
        <f>(KCP97+#REF!)*KCP98</f>
        <v>#REF!</v>
      </c>
      <c r="KCQ94" s="101" t="e">
        <f>(KCQ97+#REF!)*KCQ98</f>
        <v>#REF!</v>
      </c>
      <c r="KCR94" s="101" t="e">
        <f>(KCR97+#REF!)*KCR98</f>
        <v>#REF!</v>
      </c>
      <c r="KCS94" s="101" t="e">
        <f>(KCS97+#REF!)*KCS98</f>
        <v>#REF!</v>
      </c>
      <c r="KCT94" s="101" t="e">
        <f>(KCT97+#REF!)*KCT98</f>
        <v>#REF!</v>
      </c>
      <c r="KCU94" s="101" t="e">
        <f>(KCU97+#REF!)*KCU98</f>
        <v>#REF!</v>
      </c>
      <c r="KCV94" s="101" t="e">
        <f>(KCV97+#REF!)*KCV98</f>
        <v>#REF!</v>
      </c>
      <c r="KCW94" s="101" t="e">
        <f>(KCW97+#REF!)*KCW98</f>
        <v>#REF!</v>
      </c>
      <c r="KCX94" s="101" t="e">
        <f>(KCX97+#REF!)*KCX98</f>
        <v>#REF!</v>
      </c>
      <c r="KCY94" s="101" t="e">
        <f>(KCY97+#REF!)*KCY98</f>
        <v>#REF!</v>
      </c>
      <c r="KCZ94" s="101" t="e">
        <f>(KCZ97+#REF!)*KCZ98</f>
        <v>#REF!</v>
      </c>
      <c r="KDA94" s="101" t="e">
        <f>(KDA97+#REF!)*KDA98</f>
        <v>#REF!</v>
      </c>
      <c r="KDB94" s="101" t="e">
        <f>(KDB97+#REF!)*KDB98</f>
        <v>#REF!</v>
      </c>
      <c r="KDC94" s="101" t="e">
        <f>(KDC97+#REF!)*KDC98</f>
        <v>#REF!</v>
      </c>
      <c r="KDD94" s="101" t="e">
        <f>(KDD97+#REF!)*KDD98</f>
        <v>#REF!</v>
      </c>
      <c r="KDE94" s="101" t="e">
        <f>(KDE97+#REF!)*KDE98</f>
        <v>#REF!</v>
      </c>
      <c r="KDF94" s="101" t="e">
        <f>(KDF97+#REF!)*KDF98</f>
        <v>#REF!</v>
      </c>
      <c r="KDG94" s="101" t="e">
        <f>(KDG97+#REF!)*KDG98</f>
        <v>#REF!</v>
      </c>
      <c r="KDH94" s="101" t="e">
        <f>(KDH97+#REF!)*KDH98</f>
        <v>#REF!</v>
      </c>
      <c r="KDI94" s="101" t="e">
        <f>(KDI97+#REF!)*KDI98</f>
        <v>#REF!</v>
      </c>
      <c r="KDJ94" s="101" t="e">
        <f>(KDJ97+#REF!)*KDJ98</f>
        <v>#REF!</v>
      </c>
      <c r="KDK94" s="101" t="e">
        <f>(KDK97+#REF!)*KDK98</f>
        <v>#REF!</v>
      </c>
      <c r="KDL94" s="101" t="e">
        <f>(KDL97+#REF!)*KDL98</f>
        <v>#REF!</v>
      </c>
      <c r="KDM94" s="101" t="e">
        <f>(KDM97+#REF!)*KDM98</f>
        <v>#REF!</v>
      </c>
      <c r="KDN94" s="101" t="e">
        <f>(KDN97+#REF!)*KDN98</f>
        <v>#REF!</v>
      </c>
      <c r="KDO94" s="101" t="e">
        <f>(KDO97+#REF!)*KDO98</f>
        <v>#REF!</v>
      </c>
      <c r="KDP94" s="101" t="e">
        <f>(KDP97+#REF!)*KDP98</f>
        <v>#REF!</v>
      </c>
      <c r="KDQ94" s="101" t="e">
        <f>(KDQ97+#REF!)*KDQ98</f>
        <v>#REF!</v>
      </c>
      <c r="KDR94" s="101" t="e">
        <f>(KDR97+#REF!)*KDR98</f>
        <v>#REF!</v>
      </c>
      <c r="KDS94" s="101" t="e">
        <f>(KDS97+#REF!)*KDS98</f>
        <v>#REF!</v>
      </c>
      <c r="KDT94" s="101" t="e">
        <f>(KDT97+#REF!)*KDT98</f>
        <v>#REF!</v>
      </c>
      <c r="KDU94" s="101" t="e">
        <f>(KDU97+#REF!)*KDU98</f>
        <v>#REF!</v>
      </c>
      <c r="KDV94" s="101" t="e">
        <f>(KDV97+#REF!)*KDV98</f>
        <v>#REF!</v>
      </c>
      <c r="KDW94" s="101" t="e">
        <f>(KDW97+#REF!)*KDW98</f>
        <v>#REF!</v>
      </c>
      <c r="KDX94" s="101" t="e">
        <f>(KDX97+#REF!)*KDX98</f>
        <v>#REF!</v>
      </c>
      <c r="KDY94" s="101" t="e">
        <f>(KDY97+#REF!)*KDY98</f>
        <v>#REF!</v>
      </c>
      <c r="KDZ94" s="101" t="e">
        <f>(KDZ97+#REF!)*KDZ98</f>
        <v>#REF!</v>
      </c>
      <c r="KEA94" s="101" t="e">
        <f>(KEA97+#REF!)*KEA98</f>
        <v>#REF!</v>
      </c>
      <c r="KEB94" s="101" t="e">
        <f>(KEB97+#REF!)*KEB98</f>
        <v>#REF!</v>
      </c>
      <c r="KEC94" s="101" t="e">
        <f>(KEC97+#REF!)*KEC98</f>
        <v>#REF!</v>
      </c>
      <c r="KED94" s="101" t="e">
        <f>(KED97+#REF!)*KED98</f>
        <v>#REF!</v>
      </c>
      <c r="KEE94" s="101" t="e">
        <f>(KEE97+#REF!)*KEE98</f>
        <v>#REF!</v>
      </c>
      <c r="KEF94" s="101" t="e">
        <f>(KEF97+#REF!)*KEF98</f>
        <v>#REF!</v>
      </c>
      <c r="KEG94" s="101" t="e">
        <f>(KEG97+#REF!)*KEG98</f>
        <v>#REF!</v>
      </c>
      <c r="KEH94" s="101" t="e">
        <f>(KEH97+#REF!)*KEH98</f>
        <v>#REF!</v>
      </c>
      <c r="KEI94" s="101" t="e">
        <f>(KEI97+#REF!)*KEI98</f>
        <v>#REF!</v>
      </c>
      <c r="KEJ94" s="101" t="e">
        <f>(KEJ97+#REF!)*KEJ98</f>
        <v>#REF!</v>
      </c>
      <c r="KEK94" s="101" t="e">
        <f>(KEK97+#REF!)*KEK98</f>
        <v>#REF!</v>
      </c>
      <c r="KEL94" s="101" t="e">
        <f>(KEL97+#REF!)*KEL98</f>
        <v>#REF!</v>
      </c>
      <c r="KEM94" s="101" t="e">
        <f>(KEM97+#REF!)*KEM98</f>
        <v>#REF!</v>
      </c>
      <c r="KEN94" s="101" t="e">
        <f>(KEN97+#REF!)*KEN98</f>
        <v>#REF!</v>
      </c>
      <c r="KEO94" s="101" t="e">
        <f>(KEO97+#REF!)*KEO98</f>
        <v>#REF!</v>
      </c>
      <c r="KEP94" s="101" t="e">
        <f>(KEP97+#REF!)*KEP98</f>
        <v>#REF!</v>
      </c>
      <c r="KEQ94" s="101" t="e">
        <f>(KEQ97+#REF!)*KEQ98</f>
        <v>#REF!</v>
      </c>
      <c r="KER94" s="101" t="e">
        <f>(KER97+#REF!)*KER98</f>
        <v>#REF!</v>
      </c>
      <c r="KES94" s="101" t="e">
        <f>(KES97+#REF!)*KES98</f>
        <v>#REF!</v>
      </c>
      <c r="KET94" s="101" t="e">
        <f>(KET97+#REF!)*KET98</f>
        <v>#REF!</v>
      </c>
      <c r="KEU94" s="101" t="e">
        <f>(KEU97+#REF!)*KEU98</f>
        <v>#REF!</v>
      </c>
      <c r="KEV94" s="101" t="e">
        <f>(KEV97+#REF!)*KEV98</f>
        <v>#REF!</v>
      </c>
      <c r="KEW94" s="101" t="e">
        <f>(KEW97+#REF!)*KEW98</f>
        <v>#REF!</v>
      </c>
      <c r="KEX94" s="101" t="e">
        <f>(KEX97+#REF!)*KEX98</f>
        <v>#REF!</v>
      </c>
      <c r="KEY94" s="101" t="e">
        <f>(KEY97+#REF!)*KEY98</f>
        <v>#REF!</v>
      </c>
      <c r="KEZ94" s="101" t="e">
        <f>(KEZ97+#REF!)*KEZ98</f>
        <v>#REF!</v>
      </c>
      <c r="KFA94" s="101" t="e">
        <f>(KFA97+#REF!)*KFA98</f>
        <v>#REF!</v>
      </c>
      <c r="KFB94" s="101" t="e">
        <f>(KFB97+#REF!)*KFB98</f>
        <v>#REF!</v>
      </c>
      <c r="KFC94" s="101" t="e">
        <f>(KFC97+#REF!)*KFC98</f>
        <v>#REF!</v>
      </c>
      <c r="KFD94" s="101" t="e">
        <f>(KFD97+#REF!)*KFD98</f>
        <v>#REF!</v>
      </c>
      <c r="KFE94" s="101" t="e">
        <f>(KFE97+#REF!)*KFE98</f>
        <v>#REF!</v>
      </c>
      <c r="KFF94" s="101" t="e">
        <f>(KFF97+#REF!)*KFF98</f>
        <v>#REF!</v>
      </c>
      <c r="KFG94" s="101" t="e">
        <f>(KFG97+#REF!)*KFG98</f>
        <v>#REF!</v>
      </c>
      <c r="KFH94" s="101" t="e">
        <f>(KFH97+#REF!)*KFH98</f>
        <v>#REF!</v>
      </c>
      <c r="KFI94" s="101" t="e">
        <f>(KFI97+#REF!)*KFI98</f>
        <v>#REF!</v>
      </c>
      <c r="KFJ94" s="101" t="e">
        <f>(KFJ97+#REF!)*KFJ98</f>
        <v>#REF!</v>
      </c>
      <c r="KFK94" s="101" t="e">
        <f>(KFK97+#REF!)*KFK98</f>
        <v>#REF!</v>
      </c>
      <c r="KFL94" s="101" t="e">
        <f>(KFL97+#REF!)*KFL98</f>
        <v>#REF!</v>
      </c>
      <c r="KFM94" s="101" t="e">
        <f>(KFM97+#REF!)*KFM98</f>
        <v>#REF!</v>
      </c>
      <c r="KFN94" s="101" t="e">
        <f>(KFN97+#REF!)*KFN98</f>
        <v>#REF!</v>
      </c>
      <c r="KFO94" s="101" t="e">
        <f>(KFO97+#REF!)*KFO98</f>
        <v>#REF!</v>
      </c>
      <c r="KFP94" s="101" t="e">
        <f>(KFP97+#REF!)*KFP98</f>
        <v>#REF!</v>
      </c>
      <c r="KFQ94" s="101" t="e">
        <f>(KFQ97+#REF!)*KFQ98</f>
        <v>#REF!</v>
      </c>
      <c r="KFR94" s="101" t="e">
        <f>(KFR97+#REF!)*KFR98</f>
        <v>#REF!</v>
      </c>
      <c r="KFS94" s="101" t="e">
        <f>(KFS97+#REF!)*KFS98</f>
        <v>#REF!</v>
      </c>
      <c r="KFT94" s="101" t="e">
        <f>(KFT97+#REF!)*KFT98</f>
        <v>#REF!</v>
      </c>
      <c r="KFU94" s="101" t="e">
        <f>(KFU97+#REF!)*KFU98</f>
        <v>#REF!</v>
      </c>
      <c r="KFV94" s="101" t="e">
        <f>(KFV97+#REF!)*KFV98</f>
        <v>#REF!</v>
      </c>
      <c r="KFW94" s="101" t="e">
        <f>(KFW97+#REF!)*KFW98</f>
        <v>#REF!</v>
      </c>
      <c r="KFX94" s="101" t="e">
        <f>(KFX97+#REF!)*KFX98</f>
        <v>#REF!</v>
      </c>
      <c r="KFY94" s="101" t="e">
        <f>(KFY97+#REF!)*KFY98</f>
        <v>#REF!</v>
      </c>
      <c r="KFZ94" s="101" t="e">
        <f>(KFZ97+#REF!)*KFZ98</f>
        <v>#REF!</v>
      </c>
      <c r="KGA94" s="101" t="e">
        <f>(KGA97+#REF!)*KGA98</f>
        <v>#REF!</v>
      </c>
      <c r="KGB94" s="101" t="e">
        <f>(KGB97+#REF!)*KGB98</f>
        <v>#REF!</v>
      </c>
      <c r="KGC94" s="101" t="e">
        <f>(KGC97+#REF!)*KGC98</f>
        <v>#REF!</v>
      </c>
      <c r="KGD94" s="101" t="e">
        <f>(KGD97+#REF!)*KGD98</f>
        <v>#REF!</v>
      </c>
      <c r="KGE94" s="101" t="e">
        <f>(KGE97+#REF!)*KGE98</f>
        <v>#REF!</v>
      </c>
      <c r="KGF94" s="101" t="e">
        <f>(KGF97+#REF!)*KGF98</f>
        <v>#REF!</v>
      </c>
      <c r="KGG94" s="101" t="e">
        <f>(KGG97+#REF!)*KGG98</f>
        <v>#REF!</v>
      </c>
      <c r="KGH94" s="101" t="e">
        <f>(KGH97+#REF!)*KGH98</f>
        <v>#REF!</v>
      </c>
      <c r="KGI94" s="101" t="e">
        <f>(KGI97+#REF!)*KGI98</f>
        <v>#REF!</v>
      </c>
      <c r="KGJ94" s="101" t="e">
        <f>(KGJ97+#REF!)*KGJ98</f>
        <v>#REF!</v>
      </c>
      <c r="KGK94" s="101" t="e">
        <f>(KGK97+#REF!)*KGK98</f>
        <v>#REF!</v>
      </c>
      <c r="KGL94" s="101" t="e">
        <f>(KGL97+#REF!)*KGL98</f>
        <v>#REF!</v>
      </c>
      <c r="KGM94" s="101" t="e">
        <f>(KGM97+#REF!)*KGM98</f>
        <v>#REF!</v>
      </c>
      <c r="KGN94" s="101" t="e">
        <f>(KGN97+#REF!)*KGN98</f>
        <v>#REF!</v>
      </c>
      <c r="KGO94" s="101" t="e">
        <f>(KGO97+#REF!)*KGO98</f>
        <v>#REF!</v>
      </c>
      <c r="KGP94" s="101" t="e">
        <f>(KGP97+#REF!)*KGP98</f>
        <v>#REF!</v>
      </c>
      <c r="KGQ94" s="101" t="e">
        <f>(KGQ97+#REF!)*KGQ98</f>
        <v>#REF!</v>
      </c>
      <c r="KGR94" s="101" t="e">
        <f>(KGR97+#REF!)*KGR98</f>
        <v>#REF!</v>
      </c>
      <c r="KGS94" s="101" t="e">
        <f>(KGS97+#REF!)*KGS98</f>
        <v>#REF!</v>
      </c>
      <c r="KGT94" s="101" t="e">
        <f>(KGT97+#REF!)*KGT98</f>
        <v>#REF!</v>
      </c>
      <c r="KGU94" s="101" t="e">
        <f>(KGU97+#REF!)*KGU98</f>
        <v>#REF!</v>
      </c>
      <c r="KGV94" s="101" t="e">
        <f>(KGV97+#REF!)*KGV98</f>
        <v>#REF!</v>
      </c>
      <c r="KGW94" s="101" t="e">
        <f>(KGW97+#REF!)*KGW98</f>
        <v>#REF!</v>
      </c>
      <c r="KGX94" s="101" t="e">
        <f>(KGX97+#REF!)*KGX98</f>
        <v>#REF!</v>
      </c>
      <c r="KGY94" s="101" t="e">
        <f>(KGY97+#REF!)*KGY98</f>
        <v>#REF!</v>
      </c>
      <c r="KGZ94" s="101" t="e">
        <f>(KGZ97+#REF!)*KGZ98</f>
        <v>#REF!</v>
      </c>
      <c r="KHA94" s="101" t="e">
        <f>(KHA97+#REF!)*KHA98</f>
        <v>#REF!</v>
      </c>
      <c r="KHB94" s="101" t="e">
        <f>(KHB97+#REF!)*KHB98</f>
        <v>#REF!</v>
      </c>
      <c r="KHC94" s="101" t="e">
        <f>(KHC97+#REF!)*KHC98</f>
        <v>#REF!</v>
      </c>
      <c r="KHD94" s="101" t="e">
        <f>(KHD97+#REF!)*KHD98</f>
        <v>#REF!</v>
      </c>
      <c r="KHE94" s="101" t="e">
        <f>(KHE97+#REF!)*KHE98</f>
        <v>#REF!</v>
      </c>
      <c r="KHF94" s="101" t="e">
        <f>(KHF97+#REF!)*KHF98</f>
        <v>#REF!</v>
      </c>
      <c r="KHG94" s="101" t="e">
        <f>(KHG97+#REF!)*KHG98</f>
        <v>#REF!</v>
      </c>
      <c r="KHH94" s="101" t="e">
        <f>(KHH97+#REF!)*KHH98</f>
        <v>#REF!</v>
      </c>
      <c r="KHI94" s="101" t="e">
        <f>(KHI97+#REF!)*KHI98</f>
        <v>#REF!</v>
      </c>
      <c r="KHJ94" s="101" t="e">
        <f>(KHJ97+#REF!)*KHJ98</f>
        <v>#REF!</v>
      </c>
      <c r="KHK94" s="101" t="e">
        <f>(KHK97+#REF!)*KHK98</f>
        <v>#REF!</v>
      </c>
      <c r="KHL94" s="101" t="e">
        <f>(KHL97+#REF!)*KHL98</f>
        <v>#REF!</v>
      </c>
      <c r="KHM94" s="101" t="e">
        <f>(KHM97+#REF!)*KHM98</f>
        <v>#REF!</v>
      </c>
      <c r="KHN94" s="101" t="e">
        <f>(KHN97+#REF!)*KHN98</f>
        <v>#REF!</v>
      </c>
      <c r="KHO94" s="101" t="e">
        <f>(KHO97+#REF!)*KHO98</f>
        <v>#REF!</v>
      </c>
      <c r="KHP94" s="101" t="e">
        <f>(KHP97+#REF!)*KHP98</f>
        <v>#REF!</v>
      </c>
      <c r="KHQ94" s="101" t="e">
        <f>(KHQ97+#REF!)*KHQ98</f>
        <v>#REF!</v>
      </c>
      <c r="KHR94" s="101" t="e">
        <f>(KHR97+#REF!)*KHR98</f>
        <v>#REF!</v>
      </c>
      <c r="KHS94" s="101" t="e">
        <f>(KHS97+#REF!)*KHS98</f>
        <v>#REF!</v>
      </c>
      <c r="KHT94" s="101" t="e">
        <f>(KHT97+#REF!)*KHT98</f>
        <v>#REF!</v>
      </c>
      <c r="KHU94" s="101" t="e">
        <f>(KHU97+#REF!)*KHU98</f>
        <v>#REF!</v>
      </c>
      <c r="KHV94" s="101" t="e">
        <f>(KHV97+#REF!)*KHV98</f>
        <v>#REF!</v>
      </c>
      <c r="KHW94" s="101" t="e">
        <f>(KHW97+#REF!)*KHW98</f>
        <v>#REF!</v>
      </c>
      <c r="KHX94" s="101" t="e">
        <f>(KHX97+#REF!)*KHX98</f>
        <v>#REF!</v>
      </c>
      <c r="KHY94" s="101" t="e">
        <f>(KHY97+#REF!)*KHY98</f>
        <v>#REF!</v>
      </c>
      <c r="KHZ94" s="101" t="e">
        <f>(KHZ97+#REF!)*KHZ98</f>
        <v>#REF!</v>
      </c>
      <c r="KIA94" s="101" t="e">
        <f>(KIA97+#REF!)*KIA98</f>
        <v>#REF!</v>
      </c>
      <c r="KIB94" s="101" t="e">
        <f>(KIB97+#REF!)*KIB98</f>
        <v>#REF!</v>
      </c>
      <c r="KIC94" s="101" t="e">
        <f>(KIC97+#REF!)*KIC98</f>
        <v>#REF!</v>
      </c>
      <c r="KID94" s="101" t="e">
        <f>(KID97+#REF!)*KID98</f>
        <v>#REF!</v>
      </c>
      <c r="KIE94" s="101" t="e">
        <f>(KIE97+#REF!)*KIE98</f>
        <v>#REF!</v>
      </c>
      <c r="KIF94" s="101" t="e">
        <f>(KIF97+#REF!)*KIF98</f>
        <v>#REF!</v>
      </c>
      <c r="KIG94" s="101" t="e">
        <f>(KIG97+#REF!)*KIG98</f>
        <v>#REF!</v>
      </c>
      <c r="KIH94" s="101" t="e">
        <f>(KIH97+#REF!)*KIH98</f>
        <v>#REF!</v>
      </c>
      <c r="KII94" s="101" t="e">
        <f>(KII97+#REF!)*KII98</f>
        <v>#REF!</v>
      </c>
      <c r="KIJ94" s="101" t="e">
        <f>(KIJ97+#REF!)*KIJ98</f>
        <v>#REF!</v>
      </c>
      <c r="KIK94" s="101" t="e">
        <f>(KIK97+#REF!)*KIK98</f>
        <v>#REF!</v>
      </c>
      <c r="KIL94" s="101" t="e">
        <f>(KIL97+#REF!)*KIL98</f>
        <v>#REF!</v>
      </c>
      <c r="KIM94" s="101" t="e">
        <f>(KIM97+#REF!)*KIM98</f>
        <v>#REF!</v>
      </c>
      <c r="KIN94" s="101" t="e">
        <f>(KIN97+#REF!)*KIN98</f>
        <v>#REF!</v>
      </c>
      <c r="KIO94" s="101" t="e">
        <f>(KIO97+#REF!)*KIO98</f>
        <v>#REF!</v>
      </c>
      <c r="KIP94" s="101" t="e">
        <f>(KIP97+#REF!)*KIP98</f>
        <v>#REF!</v>
      </c>
      <c r="KIQ94" s="101" t="e">
        <f>(KIQ97+#REF!)*KIQ98</f>
        <v>#REF!</v>
      </c>
      <c r="KIR94" s="101" t="e">
        <f>(KIR97+#REF!)*KIR98</f>
        <v>#REF!</v>
      </c>
      <c r="KIS94" s="101" t="e">
        <f>(KIS97+#REF!)*KIS98</f>
        <v>#REF!</v>
      </c>
      <c r="KIT94" s="101" t="e">
        <f>(KIT97+#REF!)*KIT98</f>
        <v>#REF!</v>
      </c>
      <c r="KIU94" s="101" t="e">
        <f>(KIU97+#REF!)*KIU98</f>
        <v>#REF!</v>
      </c>
      <c r="KIV94" s="101" t="e">
        <f>(KIV97+#REF!)*KIV98</f>
        <v>#REF!</v>
      </c>
      <c r="KIW94" s="101" t="e">
        <f>(KIW97+#REF!)*KIW98</f>
        <v>#REF!</v>
      </c>
      <c r="KIX94" s="101" t="e">
        <f>(KIX97+#REF!)*KIX98</f>
        <v>#REF!</v>
      </c>
      <c r="KIY94" s="101" t="e">
        <f>(KIY97+#REF!)*KIY98</f>
        <v>#REF!</v>
      </c>
      <c r="KIZ94" s="101" t="e">
        <f>(KIZ97+#REF!)*KIZ98</f>
        <v>#REF!</v>
      </c>
      <c r="KJA94" s="101" t="e">
        <f>(KJA97+#REF!)*KJA98</f>
        <v>#REF!</v>
      </c>
      <c r="KJB94" s="101" t="e">
        <f>(KJB97+#REF!)*KJB98</f>
        <v>#REF!</v>
      </c>
      <c r="KJC94" s="101" t="e">
        <f>(KJC97+#REF!)*KJC98</f>
        <v>#REF!</v>
      </c>
      <c r="KJD94" s="101" t="e">
        <f>(KJD97+#REF!)*KJD98</f>
        <v>#REF!</v>
      </c>
      <c r="KJE94" s="101" t="e">
        <f>(KJE97+#REF!)*KJE98</f>
        <v>#REF!</v>
      </c>
      <c r="KJF94" s="101" t="e">
        <f>(KJF97+#REF!)*KJF98</f>
        <v>#REF!</v>
      </c>
      <c r="KJG94" s="101" t="e">
        <f>(KJG97+#REF!)*KJG98</f>
        <v>#REF!</v>
      </c>
      <c r="KJH94" s="101" t="e">
        <f>(KJH97+#REF!)*KJH98</f>
        <v>#REF!</v>
      </c>
      <c r="KJI94" s="101" t="e">
        <f>(KJI97+#REF!)*KJI98</f>
        <v>#REF!</v>
      </c>
      <c r="KJJ94" s="101" t="e">
        <f>(KJJ97+#REF!)*KJJ98</f>
        <v>#REF!</v>
      </c>
      <c r="KJK94" s="101" t="e">
        <f>(KJK97+#REF!)*KJK98</f>
        <v>#REF!</v>
      </c>
      <c r="KJL94" s="101" t="e">
        <f>(KJL97+#REF!)*KJL98</f>
        <v>#REF!</v>
      </c>
      <c r="KJM94" s="101" t="e">
        <f>(KJM97+#REF!)*KJM98</f>
        <v>#REF!</v>
      </c>
      <c r="KJN94" s="101" t="e">
        <f>(KJN97+#REF!)*KJN98</f>
        <v>#REF!</v>
      </c>
      <c r="KJO94" s="101" t="e">
        <f>(KJO97+#REF!)*KJO98</f>
        <v>#REF!</v>
      </c>
      <c r="KJP94" s="101" t="e">
        <f>(KJP97+#REF!)*KJP98</f>
        <v>#REF!</v>
      </c>
      <c r="KJQ94" s="101" t="e">
        <f>(KJQ97+#REF!)*KJQ98</f>
        <v>#REF!</v>
      </c>
      <c r="KJR94" s="101" t="e">
        <f>(KJR97+#REF!)*KJR98</f>
        <v>#REF!</v>
      </c>
      <c r="KJS94" s="101" t="e">
        <f>(KJS97+#REF!)*KJS98</f>
        <v>#REF!</v>
      </c>
      <c r="KJT94" s="101" t="e">
        <f>(KJT97+#REF!)*KJT98</f>
        <v>#REF!</v>
      </c>
      <c r="KJU94" s="101" t="e">
        <f>(KJU97+#REF!)*KJU98</f>
        <v>#REF!</v>
      </c>
      <c r="KJV94" s="101" t="e">
        <f>(KJV97+#REF!)*KJV98</f>
        <v>#REF!</v>
      </c>
      <c r="KJW94" s="101" t="e">
        <f>(KJW97+#REF!)*KJW98</f>
        <v>#REF!</v>
      </c>
      <c r="KJX94" s="101" t="e">
        <f>(KJX97+#REF!)*KJX98</f>
        <v>#REF!</v>
      </c>
      <c r="KJY94" s="101" t="e">
        <f>(KJY97+#REF!)*KJY98</f>
        <v>#REF!</v>
      </c>
      <c r="KJZ94" s="101" t="e">
        <f>(KJZ97+#REF!)*KJZ98</f>
        <v>#REF!</v>
      </c>
      <c r="KKA94" s="101" t="e">
        <f>(KKA97+#REF!)*KKA98</f>
        <v>#REF!</v>
      </c>
      <c r="KKB94" s="101" t="e">
        <f>(KKB97+#REF!)*KKB98</f>
        <v>#REF!</v>
      </c>
      <c r="KKC94" s="101" t="e">
        <f>(KKC97+#REF!)*KKC98</f>
        <v>#REF!</v>
      </c>
      <c r="KKD94" s="101" t="e">
        <f>(KKD97+#REF!)*KKD98</f>
        <v>#REF!</v>
      </c>
      <c r="KKE94" s="101" t="e">
        <f>(KKE97+#REF!)*KKE98</f>
        <v>#REF!</v>
      </c>
      <c r="KKF94" s="101" t="e">
        <f>(KKF97+#REF!)*KKF98</f>
        <v>#REF!</v>
      </c>
      <c r="KKG94" s="101" t="e">
        <f>(KKG97+#REF!)*KKG98</f>
        <v>#REF!</v>
      </c>
      <c r="KKH94" s="101" t="e">
        <f>(KKH97+#REF!)*KKH98</f>
        <v>#REF!</v>
      </c>
      <c r="KKI94" s="101" t="e">
        <f>(KKI97+#REF!)*KKI98</f>
        <v>#REF!</v>
      </c>
      <c r="KKJ94" s="101" t="e">
        <f>(KKJ97+#REF!)*KKJ98</f>
        <v>#REF!</v>
      </c>
      <c r="KKK94" s="101" t="e">
        <f>(KKK97+#REF!)*KKK98</f>
        <v>#REF!</v>
      </c>
      <c r="KKL94" s="101" t="e">
        <f>(KKL97+#REF!)*KKL98</f>
        <v>#REF!</v>
      </c>
      <c r="KKM94" s="101" t="e">
        <f>(KKM97+#REF!)*KKM98</f>
        <v>#REF!</v>
      </c>
      <c r="KKN94" s="101" t="e">
        <f>(KKN97+#REF!)*KKN98</f>
        <v>#REF!</v>
      </c>
      <c r="KKO94" s="101" t="e">
        <f>(KKO97+#REF!)*KKO98</f>
        <v>#REF!</v>
      </c>
      <c r="KKP94" s="101" t="e">
        <f>(KKP97+#REF!)*KKP98</f>
        <v>#REF!</v>
      </c>
      <c r="KKQ94" s="101" t="e">
        <f>(KKQ97+#REF!)*KKQ98</f>
        <v>#REF!</v>
      </c>
      <c r="KKR94" s="101" t="e">
        <f>(KKR97+#REF!)*KKR98</f>
        <v>#REF!</v>
      </c>
      <c r="KKS94" s="101" t="e">
        <f>(KKS97+#REF!)*KKS98</f>
        <v>#REF!</v>
      </c>
      <c r="KKT94" s="101" t="e">
        <f>(KKT97+#REF!)*KKT98</f>
        <v>#REF!</v>
      </c>
      <c r="KKU94" s="101" t="e">
        <f>(KKU97+#REF!)*KKU98</f>
        <v>#REF!</v>
      </c>
      <c r="KKV94" s="101" t="e">
        <f>(KKV97+#REF!)*KKV98</f>
        <v>#REF!</v>
      </c>
      <c r="KKW94" s="101" t="e">
        <f>(KKW97+#REF!)*KKW98</f>
        <v>#REF!</v>
      </c>
      <c r="KKX94" s="101" t="e">
        <f>(KKX97+#REF!)*KKX98</f>
        <v>#REF!</v>
      </c>
      <c r="KKY94" s="101" t="e">
        <f>(KKY97+#REF!)*KKY98</f>
        <v>#REF!</v>
      </c>
      <c r="KKZ94" s="101" t="e">
        <f>(KKZ97+#REF!)*KKZ98</f>
        <v>#REF!</v>
      </c>
      <c r="KLA94" s="101" t="e">
        <f>(KLA97+#REF!)*KLA98</f>
        <v>#REF!</v>
      </c>
      <c r="KLB94" s="101" t="e">
        <f>(KLB97+#REF!)*KLB98</f>
        <v>#REF!</v>
      </c>
      <c r="KLC94" s="101" t="e">
        <f>(KLC97+#REF!)*KLC98</f>
        <v>#REF!</v>
      </c>
      <c r="KLD94" s="101" t="e">
        <f>(KLD97+#REF!)*KLD98</f>
        <v>#REF!</v>
      </c>
      <c r="KLE94" s="101" t="e">
        <f>(KLE97+#REF!)*KLE98</f>
        <v>#REF!</v>
      </c>
      <c r="KLF94" s="101" t="e">
        <f>(KLF97+#REF!)*KLF98</f>
        <v>#REF!</v>
      </c>
      <c r="KLG94" s="101" t="e">
        <f>(KLG97+#REF!)*KLG98</f>
        <v>#REF!</v>
      </c>
      <c r="KLH94" s="101" t="e">
        <f>(KLH97+#REF!)*KLH98</f>
        <v>#REF!</v>
      </c>
      <c r="KLI94" s="101" t="e">
        <f>(KLI97+#REF!)*KLI98</f>
        <v>#REF!</v>
      </c>
      <c r="KLJ94" s="101" t="e">
        <f>(KLJ97+#REF!)*KLJ98</f>
        <v>#REF!</v>
      </c>
      <c r="KLK94" s="101" t="e">
        <f>(KLK97+#REF!)*KLK98</f>
        <v>#REF!</v>
      </c>
      <c r="KLL94" s="101" t="e">
        <f>(KLL97+#REF!)*KLL98</f>
        <v>#REF!</v>
      </c>
      <c r="KLM94" s="101" t="e">
        <f>(KLM97+#REF!)*KLM98</f>
        <v>#REF!</v>
      </c>
      <c r="KLN94" s="101" t="e">
        <f>(KLN97+#REF!)*KLN98</f>
        <v>#REF!</v>
      </c>
      <c r="KLO94" s="101" t="e">
        <f>(KLO97+#REF!)*KLO98</f>
        <v>#REF!</v>
      </c>
      <c r="KLP94" s="101" t="e">
        <f>(KLP97+#REF!)*KLP98</f>
        <v>#REF!</v>
      </c>
      <c r="KLQ94" s="101" t="e">
        <f>(KLQ97+#REF!)*KLQ98</f>
        <v>#REF!</v>
      </c>
      <c r="KLR94" s="101" t="e">
        <f>(KLR97+#REF!)*KLR98</f>
        <v>#REF!</v>
      </c>
      <c r="KLS94" s="101" t="e">
        <f>(KLS97+#REF!)*KLS98</f>
        <v>#REF!</v>
      </c>
      <c r="KLT94" s="101" t="e">
        <f>(KLT97+#REF!)*KLT98</f>
        <v>#REF!</v>
      </c>
      <c r="KLU94" s="101" t="e">
        <f>(KLU97+#REF!)*KLU98</f>
        <v>#REF!</v>
      </c>
      <c r="KLV94" s="101" t="e">
        <f>(KLV97+#REF!)*KLV98</f>
        <v>#REF!</v>
      </c>
      <c r="KLW94" s="101" t="e">
        <f>(KLW97+#REF!)*KLW98</f>
        <v>#REF!</v>
      </c>
      <c r="KLX94" s="101" t="e">
        <f>(KLX97+#REF!)*KLX98</f>
        <v>#REF!</v>
      </c>
      <c r="KLY94" s="101" t="e">
        <f>(KLY97+#REF!)*KLY98</f>
        <v>#REF!</v>
      </c>
      <c r="KLZ94" s="101" t="e">
        <f>(KLZ97+#REF!)*KLZ98</f>
        <v>#REF!</v>
      </c>
      <c r="KMA94" s="101" t="e">
        <f>(KMA97+#REF!)*KMA98</f>
        <v>#REF!</v>
      </c>
      <c r="KMB94" s="101" t="e">
        <f>(KMB97+#REF!)*KMB98</f>
        <v>#REF!</v>
      </c>
      <c r="KMC94" s="101" t="e">
        <f>(KMC97+#REF!)*KMC98</f>
        <v>#REF!</v>
      </c>
      <c r="KMD94" s="101" t="e">
        <f>(KMD97+#REF!)*KMD98</f>
        <v>#REF!</v>
      </c>
      <c r="KME94" s="101" t="e">
        <f>(KME97+#REF!)*KME98</f>
        <v>#REF!</v>
      </c>
      <c r="KMF94" s="101" t="e">
        <f>(KMF97+#REF!)*KMF98</f>
        <v>#REF!</v>
      </c>
      <c r="KMG94" s="101" t="e">
        <f>(KMG97+#REF!)*KMG98</f>
        <v>#REF!</v>
      </c>
      <c r="KMH94" s="101" t="e">
        <f>(KMH97+#REF!)*KMH98</f>
        <v>#REF!</v>
      </c>
      <c r="KMI94" s="101" t="e">
        <f>(KMI97+#REF!)*KMI98</f>
        <v>#REF!</v>
      </c>
      <c r="KMJ94" s="101" t="e">
        <f>(KMJ97+#REF!)*KMJ98</f>
        <v>#REF!</v>
      </c>
      <c r="KMK94" s="101" t="e">
        <f>(KMK97+#REF!)*KMK98</f>
        <v>#REF!</v>
      </c>
      <c r="KML94" s="101" t="e">
        <f>(KML97+#REF!)*KML98</f>
        <v>#REF!</v>
      </c>
      <c r="KMM94" s="101" t="e">
        <f>(KMM97+#REF!)*KMM98</f>
        <v>#REF!</v>
      </c>
      <c r="KMN94" s="101" t="e">
        <f>(KMN97+#REF!)*KMN98</f>
        <v>#REF!</v>
      </c>
      <c r="KMO94" s="101" t="e">
        <f>(KMO97+#REF!)*KMO98</f>
        <v>#REF!</v>
      </c>
      <c r="KMP94" s="101" t="e">
        <f>(KMP97+#REF!)*KMP98</f>
        <v>#REF!</v>
      </c>
      <c r="KMQ94" s="101" t="e">
        <f>(KMQ97+#REF!)*KMQ98</f>
        <v>#REF!</v>
      </c>
      <c r="KMR94" s="101" t="e">
        <f>(KMR97+#REF!)*KMR98</f>
        <v>#REF!</v>
      </c>
      <c r="KMS94" s="101" t="e">
        <f>(KMS97+#REF!)*KMS98</f>
        <v>#REF!</v>
      </c>
      <c r="KMT94" s="101" t="e">
        <f>(KMT97+#REF!)*KMT98</f>
        <v>#REF!</v>
      </c>
      <c r="KMU94" s="101" t="e">
        <f>(KMU97+#REF!)*KMU98</f>
        <v>#REF!</v>
      </c>
      <c r="KMV94" s="101" t="e">
        <f>(KMV97+#REF!)*KMV98</f>
        <v>#REF!</v>
      </c>
      <c r="KMW94" s="101" t="e">
        <f>(KMW97+#REF!)*KMW98</f>
        <v>#REF!</v>
      </c>
      <c r="KMX94" s="101" t="e">
        <f>(KMX97+#REF!)*KMX98</f>
        <v>#REF!</v>
      </c>
      <c r="KMY94" s="101" t="e">
        <f>(KMY97+#REF!)*KMY98</f>
        <v>#REF!</v>
      </c>
      <c r="KMZ94" s="101" t="e">
        <f>(KMZ97+#REF!)*KMZ98</f>
        <v>#REF!</v>
      </c>
      <c r="KNA94" s="101" t="e">
        <f>(KNA97+#REF!)*KNA98</f>
        <v>#REF!</v>
      </c>
      <c r="KNB94" s="101" t="e">
        <f>(KNB97+#REF!)*KNB98</f>
        <v>#REF!</v>
      </c>
      <c r="KNC94" s="101" t="e">
        <f>(KNC97+#REF!)*KNC98</f>
        <v>#REF!</v>
      </c>
      <c r="KND94" s="101" t="e">
        <f>(KND97+#REF!)*KND98</f>
        <v>#REF!</v>
      </c>
      <c r="KNE94" s="101" t="e">
        <f>(KNE97+#REF!)*KNE98</f>
        <v>#REF!</v>
      </c>
      <c r="KNF94" s="101" t="e">
        <f>(KNF97+#REF!)*KNF98</f>
        <v>#REF!</v>
      </c>
      <c r="KNG94" s="101" t="e">
        <f>(KNG97+#REF!)*KNG98</f>
        <v>#REF!</v>
      </c>
      <c r="KNH94" s="101" t="e">
        <f>(KNH97+#REF!)*KNH98</f>
        <v>#REF!</v>
      </c>
      <c r="KNI94" s="101" t="e">
        <f>(KNI97+#REF!)*KNI98</f>
        <v>#REF!</v>
      </c>
      <c r="KNJ94" s="101" t="e">
        <f>(KNJ97+#REF!)*KNJ98</f>
        <v>#REF!</v>
      </c>
      <c r="KNK94" s="101" t="e">
        <f>(KNK97+#REF!)*KNK98</f>
        <v>#REF!</v>
      </c>
      <c r="KNL94" s="101" t="e">
        <f>(KNL97+#REF!)*KNL98</f>
        <v>#REF!</v>
      </c>
      <c r="KNM94" s="101" t="e">
        <f>(KNM97+#REF!)*KNM98</f>
        <v>#REF!</v>
      </c>
      <c r="KNN94" s="101" t="e">
        <f>(KNN97+#REF!)*KNN98</f>
        <v>#REF!</v>
      </c>
      <c r="KNO94" s="101" t="e">
        <f>(KNO97+#REF!)*KNO98</f>
        <v>#REF!</v>
      </c>
      <c r="KNP94" s="101" t="e">
        <f>(KNP97+#REF!)*KNP98</f>
        <v>#REF!</v>
      </c>
      <c r="KNQ94" s="101" t="e">
        <f>(KNQ97+#REF!)*KNQ98</f>
        <v>#REF!</v>
      </c>
      <c r="KNR94" s="101" t="e">
        <f>(KNR97+#REF!)*KNR98</f>
        <v>#REF!</v>
      </c>
      <c r="KNS94" s="101" t="e">
        <f>(KNS97+#REF!)*KNS98</f>
        <v>#REF!</v>
      </c>
      <c r="KNT94" s="101" t="e">
        <f>(KNT97+#REF!)*KNT98</f>
        <v>#REF!</v>
      </c>
      <c r="KNU94" s="101" t="e">
        <f>(KNU97+#REF!)*KNU98</f>
        <v>#REF!</v>
      </c>
      <c r="KNV94" s="101" t="e">
        <f>(KNV97+#REF!)*KNV98</f>
        <v>#REF!</v>
      </c>
      <c r="KNW94" s="101" t="e">
        <f>(KNW97+#REF!)*KNW98</f>
        <v>#REF!</v>
      </c>
      <c r="KNX94" s="101" t="e">
        <f>(KNX97+#REF!)*KNX98</f>
        <v>#REF!</v>
      </c>
      <c r="KNY94" s="101" t="e">
        <f>(KNY97+#REF!)*KNY98</f>
        <v>#REF!</v>
      </c>
      <c r="KNZ94" s="101" t="e">
        <f>(KNZ97+#REF!)*KNZ98</f>
        <v>#REF!</v>
      </c>
      <c r="KOA94" s="101" t="e">
        <f>(KOA97+#REF!)*KOA98</f>
        <v>#REF!</v>
      </c>
      <c r="KOB94" s="101" t="e">
        <f>(KOB97+#REF!)*KOB98</f>
        <v>#REF!</v>
      </c>
      <c r="KOC94" s="101" t="e">
        <f>(KOC97+#REF!)*KOC98</f>
        <v>#REF!</v>
      </c>
      <c r="KOD94" s="101" t="e">
        <f>(KOD97+#REF!)*KOD98</f>
        <v>#REF!</v>
      </c>
      <c r="KOE94" s="101" t="e">
        <f>(KOE97+#REF!)*KOE98</f>
        <v>#REF!</v>
      </c>
      <c r="KOF94" s="101" t="e">
        <f>(KOF97+#REF!)*KOF98</f>
        <v>#REF!</v>
      </c>
      <c r="KOG94" s="101" t="e">
        <f>(KOG97+#REF!)*KOG98</f>
        <v>#REF!</v>
      </c>
      <c r="KOH94" s="101" t="e">
        <f>(KOH97+#REF!)*KOH98</f>
        <v>#REF!</v>
      </c>
      <c r="KOI94" s="101" t="e">
        <f>(KOI97+#REF!)*KOI98</f>
        <v>#REF!</v>
      </c>
      <c r="KOJ94" s="101" t="e">
        <f>(KOJ97+#REF!)*KOJ98</f>
        <v>#REF!</v>
      </c>
      <c r="KOK94" s="101" t="e">
        <f>(KOK97+#REF!)*KOK98</f>
        <v>#REF!</v>
      </c>
      <c r="KOL94" s="101" t="e">
        <f>(KOL97+#REF!)*KOL98</f>
        <v>#REF!</v>
      </c>
      <c r="KOM94" s="101" t="e">
        <f>(KOM97+#REF!)*KOM98</f>
        <v>#REF!</v>
      </c>
      <c r="KON94" s="101" t="e">
        <f>(KON97+#REF!)*KON98</f>
        <v>#REF!</v>
      </c>
      <c r="KOO94" s="101" t="e">
        <f>(KOO97+#REF!)*KOO98</f>
        <v>#REF!</v>
      </c>
      <c r="KOP94" s="101" t="e">
        <f>(KOP97+#REF!)*KOP98</f>
        <v>#REF!</v>
      </c>
      <c r="KOQ94" s="101" t="e">
        <f>(KOQ97+#REF!)*KOQ98</f>
        <v>#REF!</v>
      </c>
      <c r="KOR94" s="101" t="e">
        <f>(KOR97+#REF!)*KOR98</f>
        <v>#REF!</v>
      </c>
      <c r="KOS94" s="101" t="e">
        <f>(KOS97+#REF!)*KOS98</f>
        <v>#REF!</v>
      </c>
      <c r="KOT94" s="101" t="e">
        <f>(KOT97+#REF!)*KOT98</f>
        <v>#REF!</v>
      </c>
      <c r="KOU94" s="101" t="e">
        <f>(KOU97+#REF!)*KOU98</f>
        <v>#REF!</v>
      </c>
      <c r="KOV94" s="101" t="e">
        <f>(KOV97+#REF!)*KOV98</f>
        <v>#REF!</v>
      </c>
      <c r="KOW94" s="101" t="e">
        <f>(KOW97+#REF!)*KOW98</f>
        <v>#REF!</v>
      </c>
      <c r="KOX94" s="101" t="e">
        <f>(KOX97+#REF!)*KOX98</f>
        <v>#REF!</v>
      </c>
      <c r="KOY94" s="101" t="e">
        <f>(KOY97+#REF!)*KOY98</f>
        <v>#REF!</v>
      </c>
      <c r="KOZ94" s="101" t="e">
        <f>(KOZ97+#REF!)*KOZ98</f>
        <v>#REF!</v>
      </c>
      <c r="KPA94" s="101" t="e">
        <f>(KPA97+#REF!)*KPA98</f>
        <v>#REF!</v>
      </c>
      <c r="KPB94" s="101" t="e">
        <f>(KPB97+#REF!)*KPB98</f>
        <v>#REF!</v>
      </c>
      <c r="KPC94" s="101" t="e">
        <f>(KPC97+#REF!)*KPC98</f>
        <v>#REF!</v>
      </c>
      <c r="KPD94" s="101" t="e">
        <f>(KPD97+#REF!)*KPD98</f>
        <v>#REF!</v>
      </c>
      <c r="KPE94" s="101" t="e">
        <f>(KPE97+#REF!)*KPE98</f>
        <v>#REF!</v>
      </c>
      <c r="KPF94" s="101" t="e">
        <f>(KPF97+#REF!)*KPF98</f>
        <v>#REF!</v>
      </c>
      <c r="KPG94" s="101" t="e">
        <f>(KPG97+#REF!)*KPG98</f>
        <v>#REF!</v>
      </c>
      <c r="KPH94" s="101" t="e">
        <f>(KPH97+#REF!)*KPH98</f>
        <v>#REF!</v>
      </c>
      <c r="KPI94" s="101" t="e">
        <f>(KPI97+#REF!)*KPI98</f>
        <v>#REF!</v>
      </c>
      <c r="KPJ94" s="101" t="e">
        <f>(KPJ97+#REF!)*KPJ98</f>
        <v>#REF!</v>
      </c>
      <c r="KPK94" s="101" t="e">
        <f>(KPK97+#REF!)*KPK98</f>
        <v>#REF!</v>
      </c>
      <c r="KPL94" s="101" t="e">
        <f>(KPL97+#REF!)*KPL98</f>
        <v>#REF!</v>
      </c>
      <c r="KPM94" s="101" t="e">
        <f>(KPM97+#REF!)*KPM98</f>
        <v>#REF!</v>
      </c>
      <c r="KPN94" s="101" t="e">
        <f>(KPN97+#REF!)*KPN98</f>
        <v>#REF!</v>
      </c>
      <c r="KPO94" s="101" t="e">
        <f>(KPO97+#REF!)*KPO98</f>
        <v>#REF!</v>
      </c>
      <c r="KPP94" s="101" t="e">
        <f>(KPP97+#REF!)*KPP98</f>
        <v>#REF!</v>
      </c>
      <c r="KPQ94" s="101" t="e">
        <f>(KPQ97+#REF!)*KPQ98</f>
        <v>#REF!</v>
      </c>
      <c r="KPR94" s="101" t="e">
        <f>(KPR97+#REF!)*KPR98</f>
        <v>#REF!</v>
      </c>
      <c r="KPS94" s="101" t="e">
        <f>(KPS97+#REF!)*KPS98</f>
        <v>#REF!</v>
      </c>
      <c r="KPT94" s="101" t="e">
        <f>(KPT97+#REF!)*KPT98</f>
        <v>#REF!</v>
      </c>
      <c r="KPU94" s="101" t="e">
        <f>(KPU97+#REF!)*KPU98</f>
        <v>#REF!</v>
      </c>
      <c r="KPV94" s="101" t="e">
        <f>(KPV97+#REF!)*KPV98</f>
        <v>#REF!</v>
      </c>
      <c r="KPW94" s="101" t="e">
        <f>(KPW97+#REF!)*KPW98</f>
        <v>#REF!</v>
      </c>
      <c r="KPX94" s="101" t="e">
        <f>(KPX97+#REF!)*KPX98</f>
        <v>#REF!</v>
      </c>
      <c r="KPY94" s="101" t="e">
        <f>(KPY97+#REF!)*KPY98</f>
        <v>#REF!</v>
      </c>
      <c r="KPZ94" s="101" t="e">
        <f>(KPZ97+#REF!)*KPZ98</f>
        <v>#REF!</v>
      </c>
      <c r="KQA94" s="101" t="e">
        <f>(KQA97+#REF!)*KQA98</f>
        <v>#REF!</v>
      </c>
      <c r="KQB94" s="101" t="e">
        <f>(KQB97+#REF!)*KQB98</f>
        <v>#REF!</v>
      </c>
      <c r="KQC94" s="101" t="e">
        <f>(KQC97+#REF!)*KQC98</f>
        <v>#REF!</v>
      </c>
      <c r="KQD94" s="101" t="e">
        <f>(KQD97+#REF!)*KQD98</f>
        <v>#REF!</v>
      </c>
      <c r="KQE94" s="101" t="e">
        <f>(KQE97+#REF!)*KQE98</f>
        <v>#REF!</v>
      </c>
      <c r="KQF94" s="101" t="e">
        <f>(KQF97+#REF!)*KQF98</f>
        <v>#REF!</v>
      </c>
      <c r="KQG94" s="101" t="e">
        <f>(KQG97+#REF!)*KQG98</f>
        <v>#REF!</v>
      </c>
      <c r="KQH94" s="101" t="e">
        <f>(KQH97+#REF!)*KQH98</f>
        <v>#REF!</v>
      </c>
      <c r="KQI94" s="101" t="e">
        <f>(KQI97+#REF!)*KQI98</f>
        <v>#REF!</v>
      </c>
      <c r="KQJ94" s="101" t="e">
        <f>(KQJ97+#REF!)*KQJ98</f>
        <v>#REF!</v>
      </c>
      <c r="KQK94" s="101" t="e">
        <f>(KQK97+#REF!)*KQK98</f>
        <v>#REF!</v>
      </c>
      <c r="KQL94" s="101" t="e">
        <f>(KQL97+#REF!)*KQL98</f>
        <v>#REF!</v>
      </c>
      <c r="KQM94" s="101" t="e">
        <f>(KQM97+#REF!)*KQM98</f>
        <v>#REF!</v>
      </c>
      <c r="KQN94" s="101" t="e">
        <f>(KQN97+#REF!)*KQN98</f>
        <v>#REF!</v>
      </c>
      <c r="KQO94" s="101" t="e">
        <f>(KQO97+#REF!)*KQO98</f>
        <v>#REF!</v>
      </c>
      <c r="KQP94" s="101" t="e">
        <f>(KQP97+#REF!)*KQP98</f>
        <v>#REF!</v>
      </c>
      <c r="KQQ94" s="101" t="e">
        <f>(KQQ97+#REF!)*KQQ98</f>
        <v>#REF!</v>
      </c>
      <c r="KQR94" s="101" t="e">
        <f>(KQR97+#REF!)*KQR98</f>
        <v>#REF!</v>
      </c>
      <c r="KQS94" s="101" t="e">
        <f>(KQS97+#REF!)*KQS98</f>
        <v>#REF!</v>
      </c>
      <c r="KQT94" s="101" t="e">
        <f>(KQT97+#REF!)*KQT98</f>
        <v>#REF!</v>
      </c>
      <c r="KQU94" s="101" t="e">
        <f>(KQU97+#REF!)*KQU98</f>
        <v>#REF!</v>
      </c>
      <c r="KQV94" s="101" t="e">
        <f>(KQV97+#REF!)*KQV98</f>
        <v>#REF!</v>
      </c>
      <c r="KQW94" s="101" t="e">
        <f>(KQW97+#REF!)*KQW98</f>
        <v>#REF!</v>
      </c>
      <c r="KQX94" s="101" t="e">
        <f>(KQX97+#REF!)*KQX98</f>
        <v>#REF!</v>
      </c>
      <c r="KQY94" s="101" t="e">
        <f>(KQY97+#REF!)*KQY98</f>
        <v>#REF!</v>
      </c>
      <c r="KQZ94" s="101" t="e">
        <f>(KQZ97+#REF!)*KQZ98</f>
        <v>#REF!</v>
      </c>
      <c r="KRA94" s="101" t="e">
        <f>(KRA97+#REF!)*KRA98</f>
        <v>#REF!</v>
      </c>
      <c r="KRB94" s="101" t="e">
        <f>(KRB97+#REF!)*KRB98</f>
        <v>#REF!</v>
      </c>
      <c r="KRC94" s="101" t="e">
        <f>(KRC97+#REF!)*KRC98</f>
        <v>#REF!</v>
      </c>
      <c r="KRD94" s="101" t="e">
        <f>(KRD97+#REF!)*KRD98</f>
        <v>#REF!</v>
      </c>
      <c r="KRE94" s="101" t="e">
        <f>(KRE97+#REF!)*KRE98</f>
        <v>#REF!</v>
      </c>
      <c r="KRF94" s="101" t="e">
        <f>(KRF97+#REF!)*KRF98</f>
        <v>#REF!</v>
      </c>
      <c r="KRG94" s="101" t="e">
        <f>(KRG97+#REF!)*KRG98</f>
        <v>#REF!</v>
      </c>
      <c r="KRH94" s="101" t="e">
        <f>(KRH97+#REF!)*KRH98</f>
        <v>#REF!</v>
      </c>
      <c r="KRI94" s="101" t="e">
        <f>(KRI97+#REF!)*KRI98</f>
        <v>#REF!</v>
      </c>
      <c r="KRJ94" s="101" t="e">
        <f>(KRJ97+#REF!)*KRJ98</f>
        <v>#REF!</v>
      </c>
      <c r="KRK94" s="101" t="e">
        <f>(KRK97+#REF!)*KRK98</f>
        <v>#REF!</v>
      </c>
      <c r="KRL94" s="101" t="e">
        <f>(KRL97+#REF!)*KRL98</f>
        <v>#REF!</v>
      </c>
      <c r="KRM94" s="101" t="e">
        <f>(KRM97+#REF!)*KRM98</f>
        <v>#REF!</v>
      </c>
      <c r="KRN94" s="101" t="e">
        <f>(KRN97+#REF!)*KRN98</f>
        <v>#REF!</v>
      </c>
      <c r="KRO94" s="101" t="e">
        <f>(KRO97+#REF!)*KRO98</f>
        <v>#REF!</v>
      </c>
      <c r="KRP94" s="101" t="e">
        <f>(KRP97+#REF!)*KRP98</f>
        <v>#REF!</v>
      </c>
      <c r="KRQ94" s="101" t="e">
        <f>(KRQ97+#REF!)*KRQ98</f>
        <v>#REF!</v>
      </c>
      <c r="KRR94" s="101" t="e">
        <f>(KRR97+#REF!)*KRR98</f>
        <v>#REF!</v>
      </c>
      <c r="KRS94" s="101" t="e">
        <f>(KRS97+#REF!)*KRS98</f>
        <v>#REF!</v>
      </c>
      <c r="KRT94" s="101" t="e">
        <f>(KRT97+#REF!)*KRT98</f>
        <v>#REF!</v>
      </c>
      <c r="KRU94" s="101" t="e">
        <f>(KRU97+#REF!)*KRU98</f>
        <v>#REF!</v>
      </c>
      <c r="KRV94" s="101" t="e">
        <f>(KRV97+#REF!)*KRV98</f>
        <v>#REF!</v>
      </c>
      <c r="KRW94" s="101" t="e">
        <f>(KRW97+#REF!)*KRW98</f>
        <v>#REF!</v>
      </c>
      <c r="KRX94" s="101" t="e">
        <f>(KRX97+#REF!)*KRX98</f>
        <v>#REF!</v>
      </c>
      <c r="KRY94" s="101" t="e">
        <f>(KRY97+#REF!)*KRY98</f>
        <v>#REF!</v>
      </c>
      <c r="KRZ94" s="101" t="e">
        <f>(KRZ97+#REF!)*KRZ98</f>
        <v>#REF!</v>
      </c>
      <c r="KSA94" s="101" t="e">
        <f>(KSA97+#REF!)*KSA98</f>
        <v>#REF!</v>
      </c>
      <c r="KSB94" s="101" t="e">
        <f>(KSB97+#REF!)*KSB98</f>
        <v>#REF!</v>
      </c>
      <c r="KSC94" s="101" t="e">
        <f>(KSC97+#REF!)*KSC98</f>
        <v>#REF!</v>
      </c>
      <c r="KSD94" s="101" t="e">
        <f>(KSD97+#REF!)*KSD98</f>
        <v>#REF!</v>
      </c>
      <c r="KSE94" s="101" t="e">
        <f>(KSE97+#REF!)*KSE98</f>
        <v>#REF!</v>
      </c>
      <c r="KSF94" s="101" t="e">
        <f>(KSF97+#REF!)*KSF98</f>
        <v>#REF!</v>
      </c>
      <c r="KSG94" s="101" t="e">
        <f>(KSG97+#REF!)*KSG98</f>
        <v>#REF!</v>
      </c>
      <c r="KSH94" s="101" t="e">
        <f>(KSH97+#REF!)*KSH98</f>
        <v>#REF!</v>
      </c>
      <c r="KSI94" s="101" t="e">
        <f>(KSI97+#REF!)*KSI98</f>
        <v>#REF!</v>
      </c>
      <c r="KSJ94" s="101" t="e">
        <f>(KSJ97+#REF!)*KSJ98</f>
        <v>#REF!</v>
      </c>
      <c r="KSK94" s="101" t="e">
        <f>(KSK97+#REF!)*KSK98</f>
        <v>#REF!</v>
      </c>
      <c r="KSL94" s="101" t="e">
        <f>(KSL97+#REF!)*KSL98</f>
        <v>#REF!</v>
      </c>
      <c r="KSM94" s="101" t="e">
        <f>(KSM97+#REF!)*KSM98</f>
        <v>#REF!</v>
      </c>
      <c r="KSN94" s="101" t="e">
        <f>(KSN97+#REF!)*KSN98</f>
        <v>#REF!</v>
      </c>
      <c r="KSO94" s="101" t="e">
        <f>(KSO97+#REF!)*KSO98</f>
        <v>#REF!</v>
      </c>
      <c r="KSP94" s="101" t="e">
        <f>(KSP97+#REF!)*KSP98</f>
        <v>#REF!</v>
      </c>
      <c r="KSQ94" s="101" t="e">
        <f>(KSQ97+#REF!)*KSQ98</f>
        <v>#REF!</v>
      </c>
      <c r="KSR94" s="101" t="e">
        <f>(KSR97+#REF!)*KSR98</f>
        <v>#REF!</v>
      </c>
      <c r="KSS94" s="101" t="e">
        <f>(KSS97+#REF!)*KSS98</f>
        <v>#REF!</v>
      </c>
      <c r="KST94" s="101" t="e">
        <f>(KST97+#REF!)*KST98</f>
        <v>#REF!</v>
      </c>
      <c r="KSU94" s="101" t="e">
        <f>(KSU97+#REF!)*KSU98</f>
        <v>#REF!</v>
      </c>
      <c r="KSV94" s="101" t="e">
        <f>(KSV97+#REF!)*KSV98</f>
        <v>#REF!</v>
      </c>
      <c r="KSW94" s="101" t="e">
        <f>(KSW97+#REF!)*KSW98</f>
        <v>#REF!</v>
      </c>
      <c r="KSX94" s="101" t="e">
        <f>(KSX97+#REF!)*KSX98</f>
        <v>#REF!</v>
      </c>
      <c r="KSY94" s="101" t="e">
        <f>(KSY97+#REF!)*KSY98</f>
        <v>#REF!</v>
      </c>
      <c r="KSZ94" s="101" t="e">
        <f>(KSZ97+#REF!)*KSZ98</f>
        <v>#REF!</v>
      </c>
      <c r="KTA94" s="101" t="e">
        <f>(KTA97+#REF!)*KTA98</f>
        <v>#REF!</v>
      </c>
      <c r="KTB94" s="101" t="e">
        <f>(KTB97+#REF!)*KTB98</f>
        <v>#REF!</v>
      </c>
      <c r="KTC94" s="101" t="e">
        <f>(KTC97+#REF!)*KTC98</f>
        <v>#REF!</v>
      </c>
      <c r="KTD94" s="101" t="e">
        <f>(KTD97+#REF!)*KTD98</f>
        <v>#REF!</v>
      </c>
      <c r="KTE94" s="101" t="e">
        <f>(KTE97+#REF!)*KTE98</f>
        <v>#REF!</v>
      </c>
      <c r="KTF94" s="101" t="e">
        <f>(KTF97+#REF!)*KTF98</f>
        <v>#REF!</v>
      </c>
      <c r="KTG94" s="101" t="e">
        <f>(KTG97+#REF!)*KTG98</f>
        <v>#REF!</v>
      </c>
      <c r="KTH94" s="101" t="e">
        <f>(KTH97+#REF!)*KTH98</f>
        <v>#REF!</v>
      </c>
      <c r="KTI94" s="101" t="e">
        <f>(KTI97+#REF!)*KTI98</f>
        <v>#REF!</v>
      </c>
      <c r="KTJ94" s="101" t="e">
        <f>(KTJ97+#REF!)*KTJ98</f>
        <v>#REF!</v>
      </c>
      <c r="KTK94" s="101" t="e">
        <f>(KTK97+#REF!)*KTK98</f>
        <v>#REF!</v>
      </c>
      <c r="KTL94" s="101" t="e">
        <f>(KTL97+#REF!)*KTL98</f>
        <v>#REF!</v>
      </c>
      <c r="KTM94" s="101" t="e">
        <f>(KTM97+#REF!)*KTM98</f>
        <v>#REF!</v>
      </c>
      <c r="KTN94" s="101" t="e">
        <f>(KTN97+#REF!)*KTN98</f>
        <v>#REF!</v>
      </c>
      <c r="KTO94" s="101" t="e">
        <f>(KTO97+#REF!)*KTO98</f>
        <v>#REF!</v>
      </c>
      <c r="KTP94" s="101" t="e">
        <f>(KTP97+#REF!)*KTP98</f>
        <v>#REF!</v>
      </c>
      <c r="KTQ94" s="101" t="e">
        <f>(KTQ97+#REF!)*KTQ98</f>
        <v>#REF!</v>
      </c>
      <c r="KTR94" s="101" t="e">
        <f>(KTR97+#REF!)*KTR98</f>
        <v>#REF!</v>
      </c>
      <c r="KTS94" s="101" t="e">
        <f>(KTS97+#REF!)*KTS98</f>
        <v>#REF!</v>
      </c>
      <c r="KTT94" s="101" t="e">
        <f>(KTT97+#REF!)*KTT98</f>
        <v>#REF!</v>
      </c>
      <c r="KTU94" s="101" t="e">
        <f>(KTU97+#REF!)*KTU98</f>
        <v>#REF!</v>
      </c>
      <c r="KTV94" s="101" t="e">
        <f>(KTV97+#REF!)*KTV98</f>
        <v>#REF!</v>
      </c>
      <c r="KTW94" s="101" t="e">
        <f>(KTW97+#REF!)*KTW98</f>
        <v>#REF!</v>
      </c>
      <c r="KTX94" s="101" t="e">
        <f>(KTX97+#REF!)*KTX98</f>
        <v>#REF!</v>
      </c>
      <c r="KTY94" s="101" t="e">
        <f>(KTY97+#REF!)*KTY98</f>
        <v>#REF!</v>
      </c>
      <c r="KTZ94" s="101" t="e">
        <f>(KTZ97+#REF!)*KTZ98</f>
        <v>#REF!</v>
      </c>
      <c r="KUA94" s="101" t="e">
        <f>(KUA97+#REF!)*KUA98</f>
        <v>#REF!</v>
      </c>
      <c r="KUB94" s="101" t="e">
        <f>(KUB97+#REF!)*KUB98</f>
        <v>#REF!</v>
      </c>
      <c r="KUC94" s="101" t="e">
        <f>(KUC97+#REF!)*KUC98</f>
        <v>#REF!</v>
      </c>
      <c r="KUD94" s="101" t="e">
        <f>(KUD97+#REF!)*KUD98</f>
        <v>#REF!</v>
      </c>
      <c r="KUE94" s="101" t="e">
        <f>(KUE97+#REF!)*KUE98</f>
        <v>#REF!</v>
      </c>
      <c r="KUF94" s="101" t="e">
        <f>(KUF97+#REF!)*KUF98</f>
        <v>#REF!</v>
      </c>
      <c r="KUG94" s="101" t="e">
        <f>(KUG97+#REF!)*KUG98</f>
        <v>#REF!</v>
      </c>
      <c r="KUH94" s="101" t="e">
        <f>(KUH97+#REF!)*KUH98</f>
        <v>#REF!</v>
      </c>
      <c r="KUI94" s="101" t="e">
        <f>(KUI97+#REF!)*KUI98</f>
        <v>#REF!</v>
      </c>
      <c r="KUJ94" s="101" t="e">
        <f>(KUJ97+#REF!)*KUJ98</f>
        <v>#REF!</v>
      </c>
      <c r="KUK94" s="101" t="e">
        <f>(KUK97+#REF!)*KUK98</f>
        <v>#REF!</v>
      </c>
      <c r="KUL94" s="101" t="e">
        <f>(KUL97+#REF!)*KUL98</f>
        <v>#REF!</v>
      </c>
      <c r="KUM94" s="101" t="e">
        <f>(KUM97+#REF!)*KUM98</f>
        <v>#REF!</v>
      </c>
      <c r="KUN94" s="101" t="e">
        <f>(KUN97+#REF!)*KUN98</f>
        <v>#REF!</v>
      </c>
      <c r="KUO94" s="101" t="e">
        <f>(KUO97+#REF!)*KUO98</f>
        <v>#REF!</v>
      </c>
      <c r="KUP94" s="101" t="e">
        <f>(KUP97+#REF!)*KUP98</f>
        <v>#REF!</v>
      </c>
      <c r="KUQ94" s="101" t="e">
        <f>(KUQ97+#REF!)*KUQ98</f>
        <v>#REF!</v>
      </c>
      <c r="KUR94" s="101" t="e">
        <f>(KUR97+#REF!)*KUR98</f>
        <v>#REF!</v>
      </c>
      <c r="KUS94" s="101" t="e">
        <f>(KUS97+#REF!)*KUS98</f>
        <v>#REF!</v>
      </c>
      <c r="KUT94" s="101" t="e">
        <f>(KUT97+#REF!)*KUT98</f>
        <v>#REF!</v>
      </c>
      <c r="KUU94" s="101" t="e">
        <f>(KUU97+#REF!)*KUU98</f>
        <v>#REF!</v>
      </c>
      <c r="KUV94" s="101" t="e">
        <f>(KUV97+#REF!)*KUV98</f>
        <v>#REF!</v>
      </c>
      <c r="KUW94" s="101" t="e">
        <f>(KUW97+#REF!)*KUW98</f>
        <v>#REF!</v>
      </c>
      <c r="KUX94" s="101" t="e">
        <f>(KUX97+#REF!)*KUX98</f>
        <v>#REF!</v>
      </c>
      <c r="KUY94" s="101" t="e">
        <f>(KUY97+#REF!)*KUY98</f>
        <v>#REF!</v>
      </c>
      <c r="KUZ94" s="101" t="e">
        <f>(KUZ97+#REF!)*KUZ98</f>
        <v>#REF!</v>
      </c>
      <c r="KVA94" s="101" t="e">
        <f>(KVA97+#REF!)*KVA98</f>
        <v>#REF!</v>
      </c>
      <c r="KVB94" s="101" t="e">
        <f>(KVB97+#REF!)*KVB98</f>
        <v>#REF!</v>
      </c>
      <c r="KVC94" s="101" t="e">
        <f>(KVC97+#REF!)*KVC98</f>
        <v>#REF!</v>
      </c>
      <c r="KVD94" s="101" t="e">
        <f>(KVD97+#REF!)*KVD98</f>
        <v>#REF!</v>
      </c>
      <c r="KVE94" s="101" t="e">
        <f>(KVE97+#REF!)*KVE98</f>
        <v>#REF!</v>
      </c>
      <c r="KVF94" s="101" t="e">
        <f>(KVF97+#REF!)*KVF98</f>
        <v>#REF!</v>
      </c>
      <c r="KVG94" s="101" t="e">
        <f>(KVG97+#REF!)*KVG98</f>
        <v>#REF!</v>
      </c>
      <c r="KVH94" s="101" t="e">
        <f>(KVH97+#REF!)*KVH98</f>
        <v>#REF!</v>
      </c>
      <c r="KVI94" s="101" t="e">
        <f>(KVI97+#REF!)*KVI98</f>
        <v>#REF!</v>
      </c>
      <c r="KVJ94" s="101" t="e">
        <f>(KVJ97+#REF!)*KVJ98</f>
        <v>#REF!</v>
      </c>
      <c r="KVK94" s="101" t="e">
        <f>(KVK97+#REF!)*KVK98</f>
        <v>#REF!</v>
      </c>
      <c r="KVL94" s="101" t="e">
        <f>(KVL97+#REF!)*KVL98</f>
        <v>#REF!</v>
      </c>
      <c r="KVM94" s="101" t="e">
        <f>(KVM97+#REF!)*KVM98</f>
        <v>#REF!</v>
      </c>
      <c r="KVN94" s="101" t="e">
        <f>(KVN97+#REF!)*KVN98</f>
        <v>#REF!</v>
      </c>
      <c r="KVO94" s="101" t="e">
        <f>(KVO97+#REF!)*KVO98</f>
        <v>#REF!</v>
      </c>
      <c r="KVP94" s="101" t="e">
        <f>(KVP97+#REF!)*KVP98</f>
        <v>#REF!</v>
      </c>
      <c r="KVQ94" s="101" t="e">
        <f>(KVQ97+#REF!)*KVQ98</f>
        <v>#REF!</v>
      </c>
      <c r="KVR94" s="101" t="e">
        <f>(KVR97+#REF!)*KVR98</f>
        <v>#REF!</v>
      </c>
      <c r="KVS94" s="101" t="e">
        <f>(KVS97+#REF!)*KVS98</f>
        <v>#REF!</v>
      </c>
      <c r="KVT94" s="101" t="e">
        <f>(KVT97+#REF!)*KVT98</f>
        <v>#REF!</v>
      </c>
      <c r="KVU94" s="101" t="e">
        <f>(KVU97+#REF!)*KVU98</f>
        <v>#REF!</v>
      </c>
      <c r="KVV94" s="101" t="e">
        <f>(KVV97+#REF!)*KVV98</f>
        <v>#REF!</v>
      </c>
      <c r="KVW94" s="101" t="e">
        <f>(KVW97+#REF!)*KVW98</f>
        <v>#REF!</v>
      </c>
      <c r="KVX94" s="101" t="e">
        <f>(KVX97+#REF!)*KVX98</f>
        <v>#REF!</v>
      </c>
      <c r="KVY94" s="101" t="e">
        <f>(KVY97+#REF!)*KVY98</f>
        <v>#REF!</v>
      </c>
      <c r="KVZ94" s="101" t="e">
        <f>(KVZ97+#REF!)*KVZ98</f>
        <v>#REF!</v>
      </c>
      <c r="KWA94" s="101" t="e">
        <f>(KWA97+#REF!)*KWA98</f>
        <v>#REF!</v>
      </c>
      <c r="KWB94" s="101" t="e">
        <f>(KWB97+#REF!)*KWB98</f>
        <v>#REF!</v>
      </c>
      <c r="KWC94" s="101" t="e">
        <f>(KWC97+#REF!)*KWC98</f>
        <v>#REF!</v>
      </c>
      <c r="KWD94" s="101" t="e">
        <f>(KWD97+#REF!)*KWD98</f>
        <v>#REF!</v>
      </c>
      <c r="KWE94" s="101" t="e">
        <f>(KWE97+#REF!)*KWE98</f>
        <v>#REF!</v>
      </c>
      <c r="KWF94" s="101" t="e">
        <f>(KWF97+#REF!)*KWF98</f>
        <v>#REF!</v>
      </c>
      <c r="KWG94" s="101" t="e">
        <f>(KWG97+#REF!)*KWG98</f>
        <v>#REF!</v>
      </c>
      <c r="KWH94" s="101" t="e">
        <f>(KWH97+#REF!)*KWH98</f>
        <v>#REF!</v>
      </c>
      <c r="KWI94" s="101" t="e">
        <f>(KWI97+#REF!)*KWI98</f>
        <v>#REF!</v>
      </c>
      <c r="KWJ94" s="101" t="e">
        <f>(KWJ97+#REF!)*KWJ98</f>
        <v>#REF!</v>
      </c>
      <c r="KWK94" s="101" t="e">
        <f>(KWK97+#REF!)*KWK98</f>
        <v>#REF!</v>
      </c>
      <c r="KWL94" s="101" t="e">
        <f>(KWL97+#REF!)*KWL98</f>
        <v>#REF!</v>
      </c>
      <c r="KWM94" s="101" t="e">
        <f>(KWM97+#REF!)*KWM98</f>
        <v>#REF!</v>
      </c>
      <c r="KWN94" s="101" t="e">
        <f>(KWN97+#REF!)*KWN98</f>
        <v>#REF!</v>
      </c>
      <c r="KWO94" s="101" t="e">
        <f>(KWO97+#REF!)*KWO98</f>
        <v>#REF!</v>
      </c>
      <c r="KWP94" s="101" t="e">
        <f>(KWP97+#REF!)*KWP98</f>
        <v>#REF!</v>
      </c>
      <c r="KWQ94" s="101" t="e">
        <f>(KWQ97+#REF!)*KWQ98</f>
        <v>#REF!</v>
      </c>
      <c r="KWR94" s="101" t="e">
        <f>(KWR97+#REF!)*KWR98</f>
        <v>#REF!</v>
      </c>
      <c r="KWS94" s="101" t="e">
        <f>(KWS97+#REF!)*KWS98</f>
        <v>#REF!</v>
      </c>
      <c r="KWT94" s="101" t="e">
        <f>(KWT97+#REF!)*KWT98</f>
        <v>#REF!</v>
      </c>
      <c r="KWU94" s="101" t="e">
        <f>(KWU97+#REF!)*KWU98</f>
        <v>#REF!</v>
      </c>
      <c r="KWV94" s="101" t="e">
        <f>(KWV97+#REF!)*KWV98</f>
        <v>#REF!</v>
      </c>
      <c r="KWW94" s="101" t="e">
        <f>(KWW97+#REF!)*KWW98</f>
        <v>#REF!</v>
      </c>
      <c r="KWX94" s="101" t="e">
        <f>(KWX97+#REF!)*KWX98</f>
        <v>#REF!</v>
      </c>
      <c r="KWY94" s="101" t="e">
        <f>(KWY97+#REF!)*KWY98</f>
        <v>#REF!</v>
      </c>
      <c r="KWZ94" s="101" t="e">
        <f>(KWZ97+#REF!)*KWZ98</f>
        <v>#REF!</v>
      </c>
      <c r="KXA94" s="101" t="e">
        <f>(KXA97+#REF!)*KXA98</f>
        <v>#REF!</v>
      </c>
      <c r="KXB94" s="101" t="e">
        <f>(KXB97+#REF!)*KXB98</f>
        <v>#REF!</v>
      </c>
      <c r="KXC94" s="101" t="e">
        <f>(KXC97+#REF!)*KXC98</f>
        <v>#REF!</v>
      </c>
      <c r="KXD94" s="101" t="e">
        <f>(KXD97+#REF!)*KXD98</f>
        <v>#REF!</v>
      </c>
      <c r="KXE94" s="101" t="e">
        <f>(KXE97+#REF!)*KXE98</f>
        <v>#REF!</v>
      </c>
      <c r="KXF94" s="101" t="e">
        <f>(KXF97+#REF!)*KXF98</f>
        <v>#REF!</v>
      </c>
      <c r="KXG94" s="101" t="e">
        <f>(KXG97+#REF!)*KXG98</f>
        <v>#REF!</v>
      </c>
      <c r="KXH94" s="101" t="e">
        <f>(KXH97+#REF!)*KXH98</f>
        <v>#REF!</v>
      </c>
      <c r="KXI94" s="101" t="e">
        <f>(KXI97+#REF!)*KXI98</f>
        <v>#REF!</v>
      </c>
      <c r="KXJ94" s="101" t="e">
        <f>(KXJ97+#REF!)*KXJ98</f>
        <v>#REF!</v>
      </c>
      <c r="KXK94" s="101" t="e">
        <f>(KXK97+#REF!)*KXK98</f>
        <v>#REF!</v>
      </c>
      <c r="KXL94" s="101" t="e">
        <f>(KXL97+#REF!)*KXL98</f>
        <v>#REF!</v>
      </c>
      <c r="KXM94" s="101" t="e">
        <f>(KXM97+#REF!)*KXM98</f>
        <v>#REF!</v>
      </c>
      <c r="KXN94" s="101" t="e">
        <f>(KXN97+#REF!)*KXN98</f>
        <v>#REF!</v>
      </c>
      <c r="KXO94" s="101" t="e">
        <f>(KXO97+#REF!)*KXO98</f>
        <v>#REF!</v>
      </c>
      <c r="KXP94" s="101" t="e">
        <f>(KXP97+#REF!)*KXP98</f>
        <v>#REF!</v>
      </c>
      <c r="KXQ94" s="101" t="e">
        <f>(KXQ97+#REF!)*KXQ98</f>
        <v>#REF!</v>
      </c>
      <c r="KXR94" s="101" t="e">
        <f>(KXR97+#REF!)*KXR98</f>
        <v>#REF!</v>
      </c>
      <c r="KXS94" s="101" t="e">
        <f>(KXS97+#REF!)*KXS98</f>
        <v>#REF!</v>
      </c>
      <c r="KXT94" s="101" t="e">
        <f>(KXT97+#REF!)*KXT98</f>
        <v>#REF!</v>
      </c>
      <c r="KXU94" s="101" t="e">
        <f>(KXU97+#REF!)*KXU98</f>
        <v>#REF!</v>
      </c>
      <c r="KXV94" s="101" t="e">
        <f>(KXV97+#REF!)*KXV98</f>
        <v>#REF!</v>
      </c>
      <c r="KXW94" s="101" t="e">
        <f>(KXW97+#REF!)*KXW98</f>
        <v>#REF!</v>
      </c>
      <c r="KXX94" s="101" t="e">
        <f>(KXX97+#REF!)*KXX98</f>
        <v>#REF!</v>
      </c>
      <c r="KXY94" s="101" t="e">
        <f>(KXY97+#REF!)*KXY98</f>
        <v>#REF!</v>
      </c>
      <c r="KXZ94" s="101" t="e">
        <f>(KXZ97+#REF!)*KXZ98</f>
        <v>#REF!</v>
      </c>
      <c r="KYA94" s="101" t="e">
        <f>(KYA97+#REF!)*KYA98</f>
        <v>#REF!</v>
      </c>
      <c r="KYB94" s="101" t="e">
        <f>(KYB97+#REF!)*KYB98</f>
        <v>#REF!</v>
      </c>
      <c r="KYC94" s="101" t="e">
        <f>(KYC97+#REF!)*KYC98</f>
        <v>#REF!</v>
      </c>
      <c r="KYD94" s="101" t="e">
        <f>(KYD97+#REF!)*KYD98</f>
        <v>#REF!</v>
      </c>
      <c r="KYE94" s="101" t="e">
        <f>(KYE97+#REF!)*KYE98</f>
        <v>#REF!</v>
      </c>
      <c r="KYF94" s="101" t="e">
        <f>(KYF97+#REF!)*KYF98</f>
        <v>#REF!</v>
      </c>
      <c r="KYG94" s="101" t="e">
        <f>(KYG97+#REF!)*KYG98</f>
        <v>#REF!</v>
      </c>
      <c r="KYH94" s="101" t="e">
        <f>(KYH97+#REF!)*KYH98</f>
        <v>#REF!</v>
      </c>
      <c r="KYI94" s="101" t="e">
        <f>(KYI97+#REF!)*KYI98</f>
        <v>#REF!</v>
      </c>
      <c r="KYJ94" s="101" t="e">
        <f>(KYJ97+#REF!)*KYJ98</f>
        <v>#REF!</v>
      </c>
      <c r="KYK94" s="101" t="e">
        <f>(KYK97+#REF!)*KYK98</f>
        <v>#REF!</v>
      </c>
      <c r="KYL94" s="101" t="e">
        <f>(KYL97+#REF!)*KYL98</f>
        <v>#REF!</v>
      </c>
      <c r="KYM94" s="101" t="e">
        <f>(KYM97+#REF!)*KYM98</f>
        <v>#REF!</v>
      </c>
      <c r="KYN94" s="101" t="e">
        <f>(KYN97+#REF!)*KYN98</f>
        <v>#REF!</v>
      </c>
      <c r="KYO94" s="101" t="e">
        <f>(KYO97+#REF!)*KYO98</f>
        <v>#REF!</v>
      </c>
      <c r="KYP94" s="101" t="e">
        <f>(KYP97+#REF!)*KYP98</f>
        <v>#REF!</v>
      </c>
      <c r="KYQ94" s="101" t="e">
        <f>(KYQ97+#REF!)*KYQ98</f>
        <v>#REF!</v>
      </c>
      <c r="KYR94" s="101" t="e">
        <f>(KYR97+#REF!)*KYR98</f>
        <v>#REF!</v>
      </c>
      <c r="KYS94" s="101" t="e">
        <f>(KYS97+#REF!)*KYS98</f>
        <v>#REF!</v>
      </c>
      <c r="KYT94" s="101" t="e">
        <f>(KYT97+#REF!)*KYT98</f>
        <v>#REF!</v>
      </c>
      <c r="KYU94" s="101" t="e">
        <f>(KYU97+#REF!)*KYU98</f>
        <v>#REF!</v>
      </c>
      <c r="KYV94" s="101" t="e">
        <f>(KYV97+#REF!)*KYV98</f>
        <v>#REF!</v>
      </c>
      <c r="KYW94" s="101" t="e">
        <f>(KYW97+#REF!)*KYW98</f>
        <v>#REF!</v>
      </c>
      <c r="KYX94" s="101" t="e">
        <f>(KYX97+#REF!)*KYX98</f>
        <v>#REF!</v>
      </c>
      <c r="KYY94" s="101" t="e">
        <f>(KYY97+#REF!)*KYY98</f>
        <v>#REF!</v>
      </c>
      <c r="KYZ94" s="101" t="e">
        <f>(KYZ97+#REF!)*KYZ98</f>
        <v>#REF!</v>
      </c>
      <c r="KZA94" s="101" t="e">
        <f>(KZA97+#REF!)*KZA98</f>
        <v>#REF!</v>
      </c>
      <c r="KZB94" s="101" t="e">
        <f>(KZB97+#REF!)*KZB98</f>
        <v>#REF!</v>
      </c>
      <c r="KZC94" s="101" t="e">
        <f>(KZC97+#REF!)*KZC98</f>
        <v>#REF!</v>
      </c>
      <c r="KZD94" s="101" t="e">
        <f>(KZD97+#REF!)*KZD98</f>
        <v>#REF!</v>
      </c>
      <c r="KZE94" s="101" t="e">
        <f>(KZE97+#REF!)*KZE98</f>
        <v>#REF!</v>
      </c>
      <c r="KZF94" s="101" t="e">
        <f>(KZF97+#REF!)*KZF98</f>
        <v>#REF!</v>
      </c>
      <c r="KZG94" s="101" t="e">
        <f>(KZG97+#REF!)*KZG98</f>
        <v>#REF!</v>
      </c>
      <c r="KZH94" s="101" t="e">
        <f>(KZH97+#REF!)*KZH98</f>
        <v>#REF!</v>
      </c>
      <c r="KZI94" s="101" t="e">
        <f>(KZI97+#REF!)*KZI98</f>
        <v>#REF!</v>
      </c>
      <c r="KZJ94" s="101" t="e">
        <f>(KZJ97+#REF!)*KZJ98</f>
        <v>#REF!</v>
      </c>
      <c r="KZK94" s="101" t="e">
        <f>(KZK97+#REF!)*KZK98</f>
        <v>#REF!</v>
      </c>
      <c r="KZL94" s="101" t="e">
        <f>(KZL97+#REF!)*KZL98</f>
        <v>#REF!</v>
      </c>
      <c r="KZM94" s="101" t="e">
        <f>(KZM97+#REF!)*KZM98</f>
        <v>#REF!</v>
      </c>
      <c r="KZN94" s="101" t="e">
        <f>(KZN97+#REF!)*KZN98</f>
        <v>#REF!</v>
      </c>
      <c r="KZO94" s="101" t="e">
        <f>(KZO97+#REF!)*KZO98</f>
        <v>#REF!</v>
      </c>
      <c r="KZP94" s="101" t="e">
        <f>(KZP97+#REF!)*KZP98</f>
        <v>#REF!</v>
      </c>
      <c r="KZQ94" s="101" t="e">
        <f>(KZQ97+#REF!)*KZQ98</f>
        <v>#REF!</v>
      </c>
      <c r="KZR94" s="101" t="e">
        <f>(KZR97+#REF!)*KZR98</f>
        <v>#REF!</v>
      </c>
      <c r="KZS94" s="101" t="e">
        <f>(KZS97+#REF!)*KZS98</f>
        <v>#REF!</v>
      </c>
      <c r="KZT94" s="101" t="e">
        <f>(KZT97+#REF!)*KZT98</f>
        <v>#REF!</v>
      </c>
      <c r="KZU94" s="101" t="e">
        <f>(KZU97+#REF!)*KZU98</f>
        <v>#REF!</v>
      </c>
      <c r="KZV94" s="101" t="e">
        <f>(KZV97+#REF!)*KZV98</f>
        <v>#REF!</v>
      </c>
      <c r="KZW94" s="101" t="e">
        <f>(KZW97+#REF!)*KZW98</f>
        <v>#REF!</v>
      </c>
      <c r="KZX94" s="101" t="e">
        <f>(KZX97+#REF!)*KZX98</f>
        <v>#REF!</v>
      </c>
      <c r="KZY94" s="101" t="e">
        <f>(KZY97+#REF!)*KZY98</f>
        <v>#REF!</v>
      </c>
      <c r="KZZ94" s="101" t="e">
        <f>(KZZ97+#REF!)*KZZ98</f>
        <v>#REF!</v>
      </c>
      <c r="LAA94" s="101" t="e">
        <f>(LAA97+#REF!)*LAA98</f>
        <v>#REF!</v>
      </c>
      <c r="LAB94" s="101" t="e">
        <f>(LAB97+#REF!)*LAB98</f>
        <v>#REF!</v>
      </c>
      <c r="LAC94" s="101" t="e">
        <f>(LAC97+#REF!)*LAC98</f>
        <v>#REF!</v>
      </c>
      <c r="LAD94" s="101" t="e">
        <f>(LAD97+#REF!)*LAD98</f>
        <v>#REF!</v>
      </c>
      <c r="LAE94" s="101" t="e">
        <f>(LAE97+#REF!)*LAE98</f>
        <v>#REF!</v>
      </c>
      <c r="LAF94" s="101" t="e">
        <f>(LAF97+#REF!)*LAF98</f>
        <v>#REF!</v>
      </c>
      <c r="LAG94" s="101" t="e">
        <f>(LAG97+#REF!)*LAG98</f>
        <v>#REF!</v>
      </c>
      <c r="LAH94" s="101" t="e">
        <f>(LAH97+#REF!)*LAH98</f>
        <v>#REF!</v>
      </c>
      <c r="LAI94" s="101" t="e">
        <f>(LAI97+#REF!)*LAI98</f>
        <v>#REF!</v>
      </c>
      <c r="LAJ94" s="101" t="e">
        <f>(LAJ97+#REF!)*LAJ98</f>
        <v>#REF!</v>
      </c>
      <c r="LAK94" s="101" t="e">
        <f>(LAK97+#REF!)*LAK98</f>
        <v>#REF!</v>
      </c>
      <c r="LAL94" s="101" t="e">
        <f>(LAL97+#REF!)*LAL98</f>
        <v>#REF!</v>
      </c>
      <c r="LAM94" s="101" t="e">
        <f>(LAM97+#REF!)*LAM98</f>
        <v>#REF!</v>
      </c>
      <c r="LAN94" s="101" t="e">
        <f>(LAN97+#REF!)*LAN98</f>
        <v>#REF!</v>
      </c>
      <c r="LAO94" s="101" t="e">
        <f>(LAO97+#REF!)*LAO98</f>
        <v>#REF!</v>
      </c>
      <c r="LAP94" s="101" t="e">
        <f>(LAP97+#REF!)*LAP98</f>
        <v>#REF!</v>
      </c>
      <c r="LAQ94" s="101" t="e">
        <f>(LAQ97+#REF!)*LAQ98</f>
        <v>#REF!</v>
      </c>
      <c r="LAR94" s="101" t="e">
        <f>(LAR97+#REF!)*LAR98</f>
        <v>#REF!</v>
      </c>
      <c r="LAS94" s="101" t="e">
        <f>(LAS97+#REF!)*LAS98</f>
        <v>#REF!</v>
      </c>
      <c r="LAT94" s="101" t="e">
        <f>(LAT97+#REF!)*LAT98</f>
        <v>#REF!</v>
      </c>
      <c r="LAU94" s="101" t="e">
        <f>(LAU97+#REF!)*LAU98</f>
        <v>#REF!</v>
      </c>
      <c r="LAV94" s="101" t="e">
        <f>(LAV97+#REF!)*LAV98</f>
        <v>#REF!</v>
      </c>
      <c r="LAW94" s="101" t="e">
        <f>(LAW97+#REF!)*LAW98</f>
        <v>#REF!</v>
      </c>
      <c r="LAX94" s="101" t="e">
        <f>(LAX97+#REF!)*LAX98</f>
        <v>#REF!</v>
      </c>
      <c r="LAY94" s="101" t="e">
        <f>(LAY97+#REF!)*LAY98</f>
        <v>#REF!</v>
      </c>
      <c r="LAZ94" s="101" t="e">
        <f>(LAZ97+#REF!)*LAZ98</f>
        <v>#REF!</v>
      </c>
      <c r="LBA94" s="101" t="e">
        <f>(LBA97+#REF!)*LBA98</f>
        <v>#REF!</v>
      </c>
      <c r="LBB94" s="101" t="e">
        <f>(LBB97+#REF!)*LBB98</f>
        <v>#REF!</v>
      </c>
      <c r="LBC94" s="101" t="e">
        <f>(LBC97+#REF!)*LBC98</f>
        <v>#REF!</v>
      </c>
      <c r="LBD94" s="101" t="e">
        <f>(LBD97+#REF!)*LBD98</f>
        <v>#REF!</v>
      </c>
      <c r="LBE94" s="101" t="e">
        <f>(LBE97+#REF!)*LBE98</f>
        <v>#REF!</v>
      </c>
      <c r="LBF94" s="101" t="e">
        <f>(LBF97+#REF!)*LBF98</f>
        <v>#REF!</v>
      </c>
      <c r="LBG94" s="101" t="e">
        <f>(LBG97+#REF!)*LBG98</f>
        <v>#REF!</v>
      </c>
      <c r="LBH94" s="101" t="e">
        <f>(LBH97+#REF!)*LBH98</f>
        <v>#REF!</v>
      </c>
      <c r="LBI94" s="101" t="e">
        <f>(LBI97+#REF!)*LBI98</f>
        <v>#REF!</v>
      </c>
      <c r="LBJ94" s="101" t="e">
        <f>(LBJ97+#REF!)*LBJ98</f>
        <v>#REF!</v>
      </c>
      <c r="LBK94" s="101" t="e">
        <f>(LBK97+#REF!)*LBK98</f>
        <v>#REF!</v>
      </c>
      <c r="LBL94" s="101" t="e">
        <f>(LBL97+#REF!)*LBL98</f>
        <v>#REF!</v>
      </c>
      <c r="LBM94" s="101" t="e">
        <f>(LBM97+#REF!)*LBM98</f>
        <v>#REF!</v>
      </c>
      <c r="LBN94" s="101" t="e">
        <f>(LBN97+#REF!)*LBN98</f>
        <v>#REF!</v>
      </c>
      <c r="LBO94" s="101" t="e">
        <f>(LBO97+#REF!)*LBO98</f>
        <v>#REF!</v>
      </c>
      <c r="LBP94" s="101" t="e">
        <f>(LBP97+#REF!)*LBP98</f>
        <v>#REF!</v>
      </c>
      <c r="LBQ94" s="101" t="e">
        <f>(LBQ97+#REF!)*LBQ98</f>
        <v>#REF!</v>
      </c>
      <c r="LBR94" s="101" t="e">
        <f>(LBR97+#REF!)*LBR98</f>
        <v>#REF!</v>
      </c>
      <c r="LBS94" s="101" t="e">
        <f>(LBS97+#REF!)*LBS98</f>
        <v>#REF!</v>
      </c>
      <c r="LBT94" s="101" t="e">
        <f>(LBT97+#REF!)*LBT98</f>
        <v>#REF!</v>
      </c>
      <c r="LBU94" s="101" t="e">
        <f>(LBU97+#REF!)*LBU98</f>
        <v>#REF!</v>
      </c>
      <c r="LBV94" s="101" t="e">
        <f>(LBV97+#REF!)*LBV98</f>
        <v>#REF!</v>
      </c>
      <c r="LBW94" s="101" t="e">
        <f>(LBW97+#REF!)*LBW98</f>
        <v>#REF!</v>
      </c>
      <c r="LBX94" s="101" t="e">
        <f>(LBX97+#REF!)*LBX98</f>
        <v>#REF!</v>
      </c>
      <c r="LBY94" s="101" t="e">
        <f>(LBY97+#REF!)*LBY98</f>
        <v>#REF!</v>
      </c>
      <c r="LBZ94" s="101" t="e">
        <f>(LBZ97+#REF!)*LBZ98</f>
        <v>#REF!</v>
      </c>
      <c r="LCA94" s="101" t="e">
        <f>(LCA97+#REF!)*LCA98</f>
        <v>#REF!</v>
      </c>
      <c r="LCB94" s="101" t="e">
        <f>(LCB97+#REF!)*LCB98</f>
        <v>#REF!</v>
      </c>
      <c r="LCC94" s="101" t="e">
        <f>(LCC97+#REF!)*LCC98</f>
        <v>#REF!</v>
      </c>
      <c r="LCD94" s="101" t="e">
        <f>(LCD97+#REF!)*LCD98</f>
        <v>#REF!</v>
      </c>
      <c r="LCE94" s="101" t="e">
        <f>(LCE97+#REF!)*LCE98</f>
        <v>#REF!</v>
      </c>
      <c r="LCF94" s="101" t="e">
        <f>(LCF97+#REF!)*LCF98</f>
        <v>#REF!</v>
      </c>
      <c r="LCG94" s="101" t="e">
        <f>(LCG97+#REF!)*LCG98</f>
        <v>#REF!</v>
      </c>
      <c r="LCH94" s="101" t="e">
        <f>(LCH97+#REF!)*LCH98</f>
        <v>#REF!</v>
      </c>
      <c r="LCI94" s="101" t="e">
        <f>(LCI97+#REF!)*LCI98</f>
        <v>#REF!</v>
      </c>
      <c r="LCJ94" s="101" t="e">
        <f>(LCJ97+#REF!)*LCJ98</f>
        <v>#REF!</v>
      </c>
      <c r="LCK94" s="101" t="e">
        <f>(LCK97+#REF!)*LCK98</f>
        <v>#REF!</v>
      </c>
      <c r="LCL94" s="101" t="e">
        <f>(LCL97+#REF!)*LCL98</f>
        <v>#REF!</v>
      </c>
      <c r="LCM94" s="101" t="e">
        <f>(LCM97+#REF!)*LCM98</f>
        <v>#REF!</v>
      </c>
      <c r="LCN94" s="101" t="e">
        <f>(LCN97+#REF!)*LCN98</f>
        <v>#REF!</v>
      </c>
      <c r="LCO94" s="101" t="e">
        <f>(LCO97+#REF!)*LCO98</f>
        <v>#REF!</v>
      </c>
      <c r="LCP94" s="101" t="e">
        <f>(LCP97+#REF!)*LCP98</f>
        <v>#REF!</v>
      </c>
      <c r="LCQ94" s="101" t="e">
        <f>(LCQ97+#REF!)*LCQ98</f>
        <v>#REF!</v>
      </c>
      <c r="LCR94" s="101" t="e">
        <f>(LCR97+#REF!)*LCR98</f>
        <v>#REF!</v>
      </c>
      <c r="LCS94" s="101" t="e">
        <f>(LCS97+#REF!)*LCS98</f>
        <v>#REF!</v>
      </c>
      <c r="LCT94" s="101" t="e">
        <f>(LCT97+#REF!)*LCT98</f>
        <v>#REF!</v>
      </c>
      <c r="LCU94" s="101" t="e">
        <f>(LCU97+#REF!)*LCU98</f>
        <v>#REF!</v>
      </c>
      <c r="LCV94" s="101" t="e">
        <f>(LCV97+#REF!)*LCV98</f>
        <v>#REF!</v>
      </c>
      <c r="LCW94" s="101" t="e">
        <f>(LCW97+#REF!)*LCW98</f>
        <v>#REF!</v>
      </c>
      <c r="LCX94" s="101" t="e">
        <f>(LCX97+#REF!)*LCX98</f>
        <v>#REF!</v>
      </c>
      <c r="LCY94" s="101" t="e">
        <f>(LCY97+#REF!)*LCY98</f>
        <v>#REF!</v>
      </c>
      <c r="LCZ94" s="101" t="e">
        <f>(LCZ97+#REF!)*LCZ98</f>
        <v>#REF!</v>
      </c>
      <c r="LDA94" s="101" t="e">
        <f>(LDA97+#REF!)*LDA98</f>
        <v>#REF!</v>
      </c>
      <c r="LDB94" s="101" t="e">
        <f>(LDB97+#REF!)*LDB98</f>
        <v>#REF!</v>
      </c>
      <c r="LDC94" s="101" t="e">
        <f>(LDC97+#REF!)*LDC98</f>
        <v>#REF!</v>
      </c>
      <c r="LDD94" s="101" t="e">
        <f>(LDD97+#REF!)*LDD98</f>
        <v>#REF!</v>
      </c>
      <c r="LDE94" s="101" t="e">
        <f>(LDE97+#REF!)*LDE98</f>
        <v>#REF!</v>
      </c>
      <c r="LDF94" s="101" t="e">
        <f>(LDF97+#REF!)*LDF98</f>
        <v>#REF!</v>
      </c>
      <c r="LDG94" s="101" t="e">
        <f>(LDG97+#REF!)*LDG98</f>
        <v>#REF!</v>
      </c>
      <c r="LDH94" s="101" t="e">
        <f>(LDH97+#REF!)*LDH98</f>
        <v>#REF!</v>
      </c>
      <c r="LDI94" s="101" t="e">
        <f>(LDI97+#REF!)*LDI98</f>
        <v>#REF!</v>
      </c>
      <c r="LDJ94" s="101" t="e">
        <f>(LDJ97+#REF!)*LDJ98</f>
        <v>#REF!</v>
      </c>
      <c r="LDK94" s="101" t="e">
        <f>(LDK97+#REF!)*LDK98</f>
        <v>#REF!</v>
      </c>
      <c r="LDL94" s="101" t="e">
        <f>(LDL97+#REF!)*LDL98</f>
        <v>#REF!</v>
      </c>
      <c r="LDM94" s="101" t="e">
        <f>(LDM97+#REF!)*LDM98</f>
        <v>#REF!</v>
      </c>
      <c r="LDN94" s="101" t="e">
        <f>(LDN97+#REF!)*LDN98</f>
        <v>#REF!</v>
      </c>
      <c r="LDO94" s="101" t="e">
        <f>(LDO97+#REF!)*LDO98</f>
        <v>#REF!</v>
      </c>
      <c r="LDP94" s="101" t="e">
        <f>(LDP97+#REF!)*LDP98</f>
        <v>#REF!</v>
      </c>
      <c r="LDQ94" s="101" t="e">
        <f>(LDQ97+#REF!)*LDQ98</f>
        <v>#REF!</v>
      </c>
      <c r="LDR94" s="101" t="e">
        <f>(LDR97+#REF!)*LDR98</f>
        <v>#REF!</v>
      </c>
      <c r="LDS94" s="101" t="e">
        <f>(LDS97+#REF!)*LDS98</f>
        <v>#REF!</v>
      </c>
      <c r="LDT94" s="101" t="e">
        <f>(LDT97+#REF!)*LDT98</f>
        <v>#REF!</v>
      </c>
      <c r="LDU94" s="101" t="e">
        <f>(LDU97+#REF!)*LDU98</f>
        <v>#REF!</v>
      </c>
      <c r="LDV94" s="101" t="e">
        <f>(LDV97+#REF!)*LDV98</f>
        <v>#REF!</v>
      </c>
      <c r="LDW94" s="101" t="e">
        <f>(LDW97+#REF!)*LDW98</f>
        <v>#REF!</v>
      </c>
      <c r="LDX94" s="101" t="e">
        <f>(LDX97+#REF!)*LDX98</f>
        <v>#REF!</v>
      </c>
      <c r="LDY94" s="101" t="e">
        <f>(LDY97+#REF!)*LDY98</f>
        <v>#REF!</v>
      </c>
      <c r="LDZ94" s="101" t="e">
        <f>(LDZ97+#REF!)*LDZ98</f>
        <v>#REF!</v>
      </c>
      <c r="LEA94" s="101" t="e">
        <f>(LEA97+#REF!)*LEA98</f>
        <v>#REF!</v>
      </c>
      <c r="LEB94" s="101" t="e">
        <f>(LEB97+#REF!)*LEB98</f>
        <v>#REF!</v>
      </c>
      <c r="LEC94" s="101" t="e">
        <f>(LEC97+#REF!)*LEC98</f>
        <v>#REF!</v>
      </c>
      <c r="LED94" s="101" t="e">
        <f>(LED97+#REF!)*LED98</f>
        <v>#REF!</v>
      </c>
      <c r="LEE94" s="101" t="e">
        <f>(LEE97+#REF!)*LEE98</f>
        <v>#REF!</v>
      </c>
      <c r="LEF94" s="101" t="e">
        <f>(LEF97+#REF!)*LEF98</f>
        <v>#REF!</v>
      </c>
      <c r="LEG94" s="101" t="e">
        <f>(LEG97+#REF!)*LEG98</f>
        <v>#REF!</v>
      </c>
      <c r="LEH94" s="101" t="e">
        <f>(LEH97+#REF!)*LEH98</f>
        <v>#REF!</v>
      </c>
      <c r="LEI94" s="101" t="e">
        <f>(LEI97+#REF!)*LEI98</f>
        <v>#REF!</v>
      </c>
      <c r="LEJ94" s="101" t="e">
        <f>(LEJ97+#REF!)*LEJ98</f>
        <v>#REF!</v>
      </c>
      <c r="LEK94" s="101" t="e">
        <f>(LEK97+#REF!)*LEK98</f>
        <v>#REF!</v>
      </c>
      <c r="LEL94" s="101" t="e">
        <f>(LEL97+#REF!)*LEL98</f>
        <v>#REF!</v>
      </c>
      <c r="LEM94" s="101" t="e">
        <f>(LEM97+#REF!)*LEM98</f>
        <v>#REF!</v>
      </c>
      <c r="LEN94" s="101" t="e">
        <f>(LEN97+#REF!)*LEN98</f>
        <v>#REF!</v>
      </c>
      <c r="LEO94" s="101" t="e">
        <f>(LEO97+#REF!)*LEO98</f>
        <v>#REF!</v>
      </c>
      <c r="LEP94" s="101" t="e">
        <f>(LEP97+#REF!)*LEP98</f>
        <v>#REF!</v>
      </c>
      <c r="LEQ94" s="101" t="e">
        <f>(LEQ97+#REF!)*LEQ98</f>
        <v>#REF!</v>
      </c>
      <c r="LER94" s="101" t="e">
        <f>(LER97+#REF!)*LER98</f>
        <v>#REF!</v>
      </c>
      <c r="LES94" s="101" t="e">
        <f>(LES97+#REF!)*LES98</f>
        <v>#REF!</v>
      </c>
      <c r="LET94" s="101" t="e">
        <f>(LET97+#REF!)*LET98</f>
        <v>#REF!</v>
      </c>
      <c r="LEU94" s="101" t="e">
        <f>(LEU97+#REF!)*LEU98</f>
        <v>#REF!</v>
      </c>
      <c r="LEV94" s="101" t="e">
        <f>(LEV97+#REF!)*LEV98</f>
        <v>#REF!</v>
      </c>
      <c r="LEW94" s="101" t="e">
        <f>(LEW97+#REF!)*LEW98</f>
        <v>#REF!</v>
      </c>
      <c r="LEX94" s="101" t="e">
        <f>(LEX97+#REF!)*LEX98</f>
        <v>#REF!</v>
      </c>
      <c r="LEY94" s="101" t="e">
        <f>(LEY97+#REF!)*LEY98</f>
        <v>#REF!</v>
      </c>
      <c r="LEZ94" s="101" t="e">
        <f>(LEZ97+#REF!)*LEZ98</f>
        <v>#REF!</v>
      </c>
      <c r="LFA94" s="101" t="e">
        <f>(LFA97+#REF!)*LFA98</f>
        <v>#REF!</v>
      </c>
      <c r="LFB94" s="101" t="e">
        <f>(LFB97+#REF!)*LFB98</f>
        <v>#REF!</v>
      </c>
      <c r="LFC94" s="101" t="e">
        <f>(LFC97+#REF!)*LFC98</f>
        <v>#REF!</v>
      </c>
      <c r="LFD94" s="101" t="e">
        <f>(LFD97+#REF!)*LFD98</f>
        <v>#REF!</v>
      </c>
      <c r="LFE94" s="101" t="e">
        <f>(LFE97+#REF!)*LFE98</f>
        <v>#REF!</v>
      </c>
      <c r="LFF94" s="101" t="e">
        <f>(LFF97+#REF!)*LFF98</f>
        <v>#REF!</v>
      </c>
      <c r="LFG94" s="101" t="e">
        <f>(LFG97+#REF!)*LFG98</f>
        <v>#REF!</v>
      </c>
      <c r="LFH94" s="101" t="e">
        <f>(LFH97+#REF!)*LFH98</f>
        <v>#REF!</v>
      </c>
      <c r="LFI94" s="101" t="e">
        <f>(LFI97+#REF!)*LFI98</f>
        <v>#REF!</v>
      </c>
      <c r="LFJ94" s="101" t="e">
        <f>(LFJ97+#REF!)*LFJ98</f>
        <v>#REF!</v>
      </c>
      <c r="LFK94" s="101" t="e">
        <f>(LFK97+#REF!)*LFK98</f>
        <v>#REF!</v>
      </c>
      <c r="LFL94" s="101" t="e">
        <f>(LFL97+#REF!)*LFL98</f>
        <v>#REF!</v>
      </c>
      <c r="LFM94" s="101" t="e">
        <f>(LFM97+#REF!)*LFM98</f>
        <v>#REF!</v>
      </c>
      <c r="LFN94" s="101" t="e">
        <f>(LFN97+#REF!)*LFN98</f>
        <v>#REF!</v>
      </c>
      <c r="LFO94" s="101" t="e">
        <f>(LFO97+#REF!)*LFO98</f>
        <v>#REF!</v>
      </c>
      <c r="LFP94" s="101" t="e">
        <f>(LFP97+#REF!)*LFP98</f>
        <v>#REF!</v>
      </c>
      <c r="LFQ94" s="101" t="e">
        <f>(LFQ97+#REF!)*LFQ98</f>
        <v>#REF!</v>
      </c>
      <c r="LFR94" s="101" t="e">
        <f>(LFR97+#REF!)*LFR98</f>
        <v>#REF!</v>
      </c>
      <c r="LFS94" s="101" t="e">
        <f>(LFS97+#REF!)*LFS98</f>
        <v>#REF!</v>
      </c>
      <c r="LFT94" s="101" t="e">
        <f>(LFT97+#REF!)*LFT98</f>
        <v>#REF!</v>
      </c>
      <c r="LFU94" s="101" t="e">
        <f>(LFU97+#REF!)*LFU98</f>
        <v>#REF!</v>
      </c>
      <c r="LFV94" s="101" t="e">
        <f>(LFV97+#REF!)*LFV98</f>
        <v>#REF!</v>
      </c>
      <c r="LFW94" s="101" t="e">
        <f>(LFW97+#REF!)*LFW98</f>
        <v>#REF!</v>
      </c>
      <c r="LFX94" s="101" t="e">
        <f>(LFX97+#REF!)*LFX98</f>
        <v>#REF!</v>
      </c>
      <c r="LFY94" s="101" t="e">
        <f>(LFY97+#REF!)*LFY98</f>
        <v>#REF!</v>
      </c>
      <c r="LFZ94" s="101" t="e">
        <f>(LFZ97+#REF!)*LFZ98</f>
        <v>#REF!</v>
      </c>
      <c r="LGA94" s="101" t="e">
        <f>(LGA97+#REF!)*LGA98</f>
        <v>#REF!</v>
      </c>
      <c r="LGB94" s="101" t="e">
        <f>(LGB97+#REF!)*LGB98</f>
        <v>#REF!</v>
      </c>
      <c r="LGC94" s="101" t="e">
        <f>(LGC97+#REF!)*LGC98</f>
        <v>#REF!</v>
      </c>
      <c r="LGD94" s="101" t="e">
        <f>(LGD97+#REF!)*LGD98</f>
        <v>#REF!</v>
      </c>
      <c r="LGE94" s="101" t="e">
        <f>(LGE97+#REF!)*LGE98</f>
        <v>#REF!</v>
      </c>
      <c r="LGF94" s="101" t="e">
        <f>(LGF97+#REF!)*LGF98</f>
        <v>#REF!</v>
      </c>
      <c r="LGG94" s="101" t="e">
        <f>(LGG97+#REF!)*LGG98</f>
        <v>#REF!</v>
      </c>
      <c r="LGH94" s="101" t="e">
        <f>(LGH97+#REF!)*LGH98</f>
        <v>#REF!</v>
      </c>
      <c r="LGI94" s="101" t="e">
        <f>(LGI97+#REF!)*LGI98</f>
        <v>#REF!</v>
      </c>
      <c r="LGJ94" s="101" t="e">
        <f>(LGJ97+#REF!)*LGJ98</f>
        <v>#REF!</v>
      </c>
      <c r="LGK94" s="101" t="e">
        <f>(LGK97+#REF!)*LGK98</f>
        <v>#REF!</v>
      </c>
      <c r="LGL94" s="101" t="e">
        <f>(LGL97+#REF!)*LGL98</f>
        <v>#REF!</v>
      </c>
      <c r="LGM94" s="101" t="e">
        <f>(LGM97+#REF!)*LGM98</f>
        <v>#REF!</v>
      </c>
      <c r="LGN94" s="101" t="e">
        <f>(LGN97+#REF!)*LGN98</f>
        <v>#REF!</v>
      </c>
      <c r="LGO94" s="101" t="e">
        <f>(LGO97+#REF!)*LGO98</f>
        <v>#REF!</v>
      </c>
      <c r="LGP94" s="101" t="e">
        <f>(LGP97+#REF!)*LGP98</f>
        <v>#REF!</v>
      </c>
      <c r="LGQ94" s="101" t="e">
        <f>(LGQ97+#REF!)*LGQ98</f>
        <v>#REF!</v>
      </c>
      <c r="LGR94" s="101" t="e">
        <f>(LGR97+#REF!)*LGR98</f>
        <v>#REF!</v>
      </c>
      <c r="LGS94" s="101" t="e">
        <f>(LGS97+#REF!)*LGS98</f>
        <v>#REF!</v>
      </c>
      <c r="LGT94" s="101" t="e">
        <f>(LGT97+#REF!)*LGT98</f>
        <v>#REF!</v>
      </c>
      <c r="LGU94" s="101" t="e">
        <f>(LGU97+#REF!)*LGU98</f>
        <v>#REF!</v>
      </c>
      <c r="LGV94" s="101" t="e">
        <f>(LGV97+#REF!)*LGV98</f>
        <v>#REF!</v>
      </c>
      <c r="LGW94" s="101" t="e">
        <f>(LGW97+#REF!)*LGW98</f>
        <v>#REF!</v>
      </c>
      <c r="LGX94" s="101" t="e">
        <f>(LGX97+#REF!)*LGX98</f>
        <v>#REF!</v>
      </c>
      <c r="LGY94" s="101" t="e">
        <f>(LGY97+#REF!)*LGY98</f>
        <v>#REF!</v>
      </c>
      <c r="LGZ94" s="101" t="e">
        <f>(LGZ97+#REF!)*LGZ98</f>
        <v>#REF!</v>
      </c>
      <c r="LHA94" s="101" t="e">
        <f>(LHA97+#REF!)*LHA98</f>
        <v>#REF!</v>
      </c>
      <c r="LHB94" s="101" t="e">
        <f>(LHB97+#REF!)*LHB98</f>
        <v>#REF!</v>
      </c>
      <c r="LHC94" s="101" t="e">
        <f>(LHC97+#REF!)*LHC98</f>
        <v>#REF!</v>
      </c>
      <c r="LHD94" s="101" t="e">
        <f>(LHD97+#REF!)*LHD98</f>
        <v>#REF!</v>
      </c>
      <c r="LHE94" s="101" t="e">
        <f>(LHE97+#REF!)*LHE98</f>
        <v>#REF!</v>
      </c>
      <c r="LHF94" s="101" t="e">
        <f>(LHF97+#REF!)*LHF98</f>
        <v>#REF!</v>
      </c>
      <c r="LHG94" s="101" t="e">
        <f>(LHG97+#REF!)*LHG98</f>
        <v>#REF!</v>
      </c>
      <c r="LHH94" s="101" t="e">
        <f>(LHH97+#REF!)*LHH98</f>
        <v>#REF!</v>
      </c>
      <c r="LHI94" s="101" t="e">
        <f>(LHI97+#REF!)*LHI98</f>
        <v>#REF!</v>
      </c>
      <c r="LHJ94" s="101" t="e">
        <f>(LHJ97+#REF!)*LHJ98</f>
        <v>#REF!</v>
      </c>
      <c r="LHK94" s="101" t="e">
        <f>(LHK97+#REF!)*LHK98</f>
        <v>#REF!</v>
      </c>
      <c r="LHL94" s="101" t="e">
        <f>(LHL97+#REF!)*LHL98</f>
        <v>#REF!</v>
      </c>
      <c r="LHM94" s="101" t="e">
        <f>(LHM97+#REF!)*LHM98</f>
        <v>#REF!</v>
      </c>
      <c r="LHN94" s="101" t="e">
        <f>(LHN97+#REF!)*LHN98</f>
        <v>#REF!</v>
      </c>
      <c r="LHO94" s="101" t="e">
        <f>(LHO97+#REF!)*LHO98</f>
        <v>#REF!</v>
      </c>
      <c r="LHP94" s="101" t="e">
        <f>(LHP97+#REF!)*LHP98</f>
        <v>#REF!</v>
      </c>
      <c r="LHQ94" s="101" t="e">
        <f>(LHQ97+#REF!)*LHQ98</f>
        <v>#REF!</v>
      </c>
      <c r="LHR94" s="101" t="e">
        <f>(LHR97+#REF!)*LHR98</f>
        <v>#REF!</v>
      </c>
      <c r="LHS94" s="101" t="e">
        <f>(LHS97+#REF!)*LHS98</f>
        <v>#REF!</v>
      </c>
      <c r="LHT94" s="101" t="e">
        <f>(LHT97+#REF!)*LHT98</f>
        <v>#REF!</v>
      </c>
      <c r="LHU94" s="101" t="e">
        <f>(LHU97+#REF!)*LHU98</f>
        <v>#REF!</v>
      </c>
      <c r="LHV94" s="101" t="e">
        <f>(LHV97+#REF!)*LHV98</f>
        <v>#REF!</v>
      </c>
      <c r="LHW94" s="101" t="e">
        <f>(LHW97+#REF!)*LHW98</f>
        <v>#REF!</v>
      </c>
      <c r="LHX94" s="101" t="e">
        <f>(LHX97+#REF!)*LHX98</f>
        <v>#REF!</v>
      </c>
      <c r="LHY94" s="101" t="e">
        <f>(LHY97+#REF!)*LHY98</f>
        <v>#REF!</v>
      </c>
      <c r="LHZ94" s="101" t="e">
        <f>(LHZ97+#REF!)*LHZ98</f>
        <v>#REF!</v>
      </c>
      <c r="LIA94" s="101" t="e">
        <f>(LIA97+#REF!)*LIA98</f>
        <v>#REF!</v>
      </c>
      <c r="LIB94" s="101" t="e">
        <f>(LIB97+#REF!)*LIB98</f>
        <v>#REF!</v>
      </c>
      <c r="LIC94" s="101" t="e">
        <f>(LIC97+#REF!)*LIC98</f>
        <v>#REF!</v>
      </c>
      <c r="LID94" s="101" t="e">
        <f>(LID97+#REF!)*LID98</f>
        <v>#REF!</v>
      </c>
      <c r="LIE94" s="101" t="e">
        <f>(LIE97+#REF!)*LIE98</f>
        <v>#REF!</v>
      </c>
      <c r="LIF94" s="101" t="e">
        <f>(LIF97+#REF!)*LIF98</f>
        <v>#REF!</v>
      </c>
      <c r="LIG94" s="101" t="e">
        <f>(LIG97+#REF!)*LIG98</f>
        <v>#REF!</v>
      </c>
      <c r="LIH94" s="101" t="e">
        <f>(LIH97+#REF!)*LIH98</f>
        <v>#REF!</v>
      </c>
      <c r="LII94" s="101" t="e">
        <f>(LII97+#REF!)*LII98</f>
        <v>#REF!</v>
      </c>
      <c r="LIJ94" s="101" t="e">
        <f>(LIJ97+#REF!)*LIJ98</f>
        <v>#REF!</v>
      </c>
      <c r="LIK94" s="101" t="e">
        <f>(LIK97+#REF!)*LIK98</f>
        <v>#REF!</v>
      </c>
      <c r="LIL94" s="101" t="e">
        <f>(LIL97+#REF!)*LIL98</f>
        <v>#REF!</v>
      </c>
      <c r="LIM94" s="101" t="e">
        <f>(LIM97+#REF!)*LIM98</f>
        <v>#REF!</v>
      </c>
      <c r="LIN94" s="101" t="e">
        <f>(LIN97+#REF!)*LIN98</f>
        <v>#REF!</v>
      </c>
      <c r="LIO94" s="101" t="e">
        <f>(LIO97+#REF!)*LIO98</f>
        <v>#REF!</v>
      </c>
      <c r="LIP94" s="101" t="e">
        <f>(LIP97+#REF!)*LIP98</f>
        <v>#REF!</v>
      </c>
      <c r="LIQ94" s="101" t="e">
        <f>(LIQ97+#REF!)*LIQ98</f>
        <v>#REF!</v>
      </c>
      <c r="LIR94" s="101" t="e">
        <f>(LIR97+#REF!)*LIR98</f>
        <v>#REF!</v>
      </c>
      <c r="LIS94" s="101" t="e">
        <f>(LIS97+#REF!)*LIS98</f>
        <v>#REF!</v>
      </c>
      <c r="LIT94" s="101" t="e">
        <f>(LIT97+#REF!)*LIT98</f>
        <v>#REF!</v>
      </c>
      <c r="LIU94" s="101" t="e">
        <f>(LIU97+#REF!)*LIU98</f>
        <v>#REF!</v>
      </c>
      <c r="LIV94" s="101" t="e">
        <f>(LIV97+#REF!)*LIV98</f>
        <v>#REF!</v>
      </c>
      <c r="LIW94" s="101" t="e">
        <f>(LIW97+#REF!)*LIW98</f>
        <v>#REF!</v>
      </c>
      <c r="LIX94" s="101" t="e">
        <f>(LIX97+#REF!)*LIX98</f>
        <v>#REF!</v>
      </c>
      <c r="LIY94" s="101" t="e">
        <f>(LIY97+#REF!)*LIY98</f>
        <v>#REF!</v>
      </c>
      <c r="LIZ94" s="101" t="e">
        <f>(LIZ97+#REF!)*LIZ98</f>
        <v>#REF!</v>
      </c>
      <c r="LJA94" s="101" t="e">
        <f>(LJA97+#REF!)*LJA98</f>
        <v>#REF!</v>
      </c>
      <c r="LJB94" s="101" t="e">
        <f>(LJB97+#REF!)*LJB98</f>
        <v>#REF!</v>
      </c>
      <c r="LJC94" s="101" t="e">
        <f>(LJC97+#REF!)*LJC98</f>
        <v>#REF!</v>
      </c>
      <c r="LJD94" s="101" t="e">
        <f>(LJD97+#REF!)*LJD98</f>
        <v>#REF!</v>
      </c>
      <c r="LJE94" s="101" t="e">
        <f>(LJE97+#REF!)*LJE98</f>
        <v>#REF!</v>
      </c>
      <c r="LJF94" s="101" t="e">
        <f>(LJF97+#REF!)*LJF98</f>
        <v>#REF!</v>
      </c>
      <c r="LJG94" s="101" t="e">
        <f>(LJG97+#REF!)*LJG98</f>
        <v>#REF!</v>
      </c>
      <c r="LJH94" s="101" t="e">
        <f>(LJH97+#REF!)*LJH98</f>
        <v>#REF!</v>
      </c>
      <c r="LJI94" s="101" t="e">
        <f>(LJI97+#REF!)*LJI98</f>
        <v>#REF!</v>
      </c>
      <c r="LJJ94" s="101" t="e">
        <f>(LJJ97+#REF!)*LJJ98</f>
        <v>#REF!</v>
      </c>
      <c r="LJK94" s="101" t="e">
        <f>(LJK97+#REF!)*LJK98</f>
        <v>#REF!</v>
      </c>
      <c r="LJL94" s="101" t="e">
        <f>(LJL97+#REF!)*LJL98</f>
        <v>#REF!</v>
      </c>
      <c r="LJM94" s="101" t="e">
        <f>(LJM97+#REF!)*LJM98</f>
        <v>#REF!</v>
      </c>
      <c r="LJN94" s="101" t="e">
        <f>(LJN97+#REF!)*LJN98</f>
        <v>#REF!</v>
      </c>
      <c r="LJO94" s="101" t="e">
        <f>(LJO97+#REF!)*LJO98</f>
        <v>#REF!</v>
      </c>
      <c r="LJP94" s="101" t="e">
        <f>(LJP97+#REF!)*LJP98</f>
        <v>#REF!</v>
      </c>
      <c r="LJQ94" s="101" t="e">
        <f>(LJQ97+#REF!)*LJQ98</f>
        <v>#REF!</v>
      </c>
      <c r="LJR94" s="101" t="e">
        <f>(LJR97+#REF!)*LJR98</f>
        <v>#REF!</v>
      </c>
      <c r="LJS94" s="101" t="e">
        <f>(LJS97+#REF!)*LJS98</f>
        <v>#REF!</v>
      </c>
      <c r="LJT94" s="101" t="e">
        <f>(LJT97+#REF!)*LJT98</f>
        <v>#REF!</v>
      </c>
      <c r="LJU94" s="101" t="e">
        <f>(LJU97+#REF!)*LJU98</f>
        <v>#REF!</v>
      </c>
      <c r="LJV94" s="101" t="e">
        <f>(LJV97+#REF!)*LJV98</f>
        <v>#REF!</v>
      </c>
      <c r="LJW94" s="101" t="e">
        <f>(LJW97+#REF!)*LJW98</f>
        <v>#REF!</v>
      </c>
      <c r="LJX94" s="101" t="e">
        <f>(LJX97+#REF!)*LJX98</f>
        <v>#REF!</v>
      </c>
      <c r="LJY94" s="101" t="e">
        <f>(LJY97+#REF!)*LJY98</f>
        <v>#REF!</v>
      </c>
      <c r="LJZ94" s="101" t="e">
        <f>(LJZ97+#REF!)*LJZ98</f>
        <v>#REF!</v>
      </c>
      <c r="LKA94" s="101" t="e">
        <f>(LKA97+#REF!)*LKA98</f>
        <v>#REF!</v>
      </c>
      <c r="LKB94" s="101" t="e">
        <f>(LKB97+#REF!)*LKB98</f>
        <v>#REF!</v>
      </c>
      <c r="LKC94" s="101" t="e">
        <f>(LKC97+#REF!)*LKC98</f>
        <v>#REF!</v>
      </c>
      <c r="LKD94" s="101" t="e">
        <f>(LKD97+#REF!)*LKD98</f>
        <v>#REF!</v>
      </c>
      <c r="LKE94" s="101" t="e">
        <f>(LKE97+#REF!)*LKE98</f>
        <v>#REF!</v>
      </c>
      <c r="LKF94" s="101" t="e">
        <f>(LKF97+#REF!)*LKF98</f>
        <v>#REF!</v>
      </c>
      <c r="LKG94" s="101" t="e">
        <f>(LKG97+#REF!)*LKG98</f>
        <v>#REF!</v>
      </c>
      <c r="LKH94" s="101" t="e">
        <f>(LKH97+#REF!)*LKH98</f>
        <v>#REF!</v>
      </c>
      <c r="LKI94" s="101" t="e">
        <f>(LKI97+#REF!)*LKI98</f>
        <v>#REF!</v>
      </c>
      <c r="LKJ94" s="101" t="e">
        <f>(LKJ97+#REF!)*LKJ98</f>
        <v>#REF!</v>
      </c>
      <c r="LKK94" s="101" t="e">
        <f>(LKK97+#REF!)*LKK98</f>
        <v>#REF!</v>
      </c>
      <c r="LKL94" s="101" t="e">
        <f>(LKL97+#REF!)*LKL98</f>
        <v>#REF!</v>
      </c>
      <c r="LKM94" s="101" t="e">
        <f>(LKM97+#REF!)*LKM98</f>
        <v>#REF!</v>
      </c>
      <c r="LKN94" s="101" t="e">
        <f>(LKN97+#REF!)*LKN98</f>
        <v>#REF!</v>
      </c>
      <c r="LKO94" s="101" t="e">
        <f>(LKO97+#REF!)*LKO98</f>
        <v>#REF!</v>
      </c>
      <c r="LKP94" s="101" t="e">
        <f>(LKP97+#REF!)*LKP98</f>
        <v>#REF!</v>
      </c>
      <c r="LKQ94" s="101" t="e">
        <f>(LKQ97+#REF!)*LKQ98</f>
        <v>#REF!</v>
      </c>
      <c r="LKR94" s="101" t="e">
        <f>(LKR97+#REF!)*LKR98</f>
        <v>#REF!</v>
      </c>
      <c r="LKS94" s="101" t="e">
        <f>(LKS97+#REF!)*LKS98</f>
        <v>#REF!</v>
      </c>
      <c r="LKT94" s="101" t="e">
        <f>(LKT97+#REF!)*LKT98</f>
        <v>#REF!</v>
      </c>
      <c r="LKU94" s="101" t="e">
        <f>(LKU97+#REF!)*LKU98</f>
        <v>#REF!</v>
      </c>
      <c r="LKV94" s="101" t="e">
        <f>(LKV97+#REF!)*LKV98</f>
        <v>#REF!</v>
      </c>
      <c r="LKW94" s="101" t="e">
        <f>(LKW97+#REF!)*LKW98</f>
        <v>#REF!</v>
      </c>
      <c r="LKX94" s="101" t="e">
        <f>(LKX97+#REF!)*LKX98</f>
        <v>#REF!</v>
      </c>
      <c r="LKY94" s="101" t="e">
        <f>(LKY97+#REF!)*LKY98</f>
        <v>#REF!</v>
      </c>
      <c r="LKZ94" s="101" t="e">
        <f>(LKZ97+#REF!)*LKZ98</f>
        <v>#REF!</v>
      </c>
      <c r="LLA94" s="101" t="e">
        <f>(LLA97+#REF!)*LLA98</f>
        <v>#REF!</v>
      </c>
      <c r="LLB94" s="101" t="e">
        <f>(LLB97+#REF!)*LLB98</f>
        <v>#REF!</v>
      </c>
      <c r="LLC94" s="101" t="e">
        <f>(LLC97+#REF!)*LLC98</f>
        <v>#REF!</v>
      </c>
      <c r="LLD94" s="101" t="e">
        <f>(LLD97+#REF!)*LLD98</f>
        <v>#REF!</v>
      </c>
      <c r="LLE94" s="101" t="e">
        <f>(LLE97+#REF!)*LLE98</f>
        <v>#REF!</v>
      </c>
      <c r="LLF94" s="101" t="e">
        <f>(LLF97+#REF!)*LLF98</f>
        <v>#REF!</v>
      </c>
      <c r="LLG94" s="101" t="e">
        <f>(LLG97+#REF!)*LLG98</f>
        <v>#REF!</v>
      </c>
      <c r="LLH94" s="101" t="e">
        <f>(LLH97+#REF!)*LLH98</f>
        <v>#REF!</v>
      </c>
      <c r="LLI94" s="101" t="e">
        <f>(LLI97+#REF!)*LLI98</f>
        <v>#REF!</v>
      </c>
      <c r="LLJ94" s="101" t="e">
        <f>(LLJ97+#REF!)*LLJ98</f>
        <v>#REF!</v>
      </c>
      <c r="LLK94" s="101" t="e">
        <f>(LLK97+#REF!)*LLK98</f>
        <v>#REF!</v>
      </c>
      <c r="LLL94" s="101" t="e">
        <f>(LLL97+#REF!)*LLL98</f>
        <v>#REF!</v>
      </c>
      <c r="LLM94" s="101" t="e">
        <f>(LLM97+#REF!)*LLM98</f>
        <v>#REF!</v>
      </c>
      <c r="LLN94" s="101" t="e">
        <f>(LLN97+#REF!)*LLN98</f>
        <v>#REF!</v>
      </c>
      <c r="LLO94" s="101" t="e">
        <f>(LLO97+#REF!)*LLO98</f>
        <v>#REF!</v>
      </c>
      <c r="LLP94" s="101" t="e">
        <f>(LLP97+#REF!)*LLP98</f>
        <v>#REF!</v>
      </c>
      <c r="LLQ94" s="101" t="e">
        <f>(LLQ97+#REF!)*LLQ98</f>
        <v>#REF!</v>
      </c>
      <c r="LLR94" s="101" t="e">
        <f>(LLR97+#REF!)*LLR98</f>
        <v>#REF!</v>
      </c>
      <c r="LLS94" s="101" t="e">
        <f>(LLS97+#REF!)*LLS98</f>
        <v>#REF!</v>
      </c>
      <c r="LLT94" s="101" t="e">
        <f>(LLT97+#REF!)*LLT98</f>
        <v>#REF!</v>
      </c>
      <c r="LLU94" s="101" t="e">
        <f>(LLU97+#REF!)*LLU98</f>
        <v>#REF!</v>
      </c>
      <c r="LLV94" s="101" t="e">
        <f>(LLV97+#REF!)*LLV98</f>
        <v>#REF!</v>
      </c>
      <c r="LLW94" s="101" t="e">
        <f>(LLW97+#REF!)*LLW98</f>
        <v>#REF!</v>
      </c>
      <c r="LLX94" s="101" t="e">
        <f>(LLX97+#REF!)*LLX98</f>
        <v>#REF!</v>
      </c>
      <c r="LLY94" s="101" t="e">
        <f>(LLY97+#REF!)*LLY98</f>
        <v>#REF!</v>
      </c>
      <c r="LLZ94" s="101" t="e">
        <f>(LLZ97+#REF!)*LLZ98</f>
        <v>#REF!</v>
      </c>
      <c r="LMA94" s="101" t="e">
        <f>(LMA97+#REF!)*LMA98</f>
        <v>#REF!</v>
      </c>
      <c r="LMB94" s="101" t="e">
        <f>(LMB97+#REF!)*LMB98</f>
        <v>#REF!</v>
      </c>
      <c r="LMC94" s="101" t="e">
        <f>(LMC97+#REF!)*LMC98</f>
        <v>#REF!</v>
      </c>
      <c r="LMD94" s="101" t="e">
        <f>(LMD97+#REF!)*LMD98</f>
        <v>#REF!</v>
      </c>
      <c r="LME94" s="101" t="e">
        <f>(LME97+#REF!)*LME98</f>
        <v>#REF!</v>
      </c>
      <c r="LMF94" s="101" t="e">
        <f>(LMF97+#REF!)*LMF98</f>
        <v>#REF!</v>
      </c>
      <c r="LMG94" s="101" t="e">
        <f>(LMG97+#REF!)*LMG98</f>
        <v>#REF!</v>
      </c>
      <c r="LMH94" s="101" t="e">
        <f>(LMH97+#REF!)*LMH98</f>
        <v>#REF!</v>
      </c>
      <c r="LMI94" s="101" t="e">
        <f>(LMI97+#REF!)*LMI98</f>
        <v>#REF!</v>
      </c>
      <c r="LMJ94" s="101" t="e">
        <f>(LMJ97+#REF!)*LMJ98</f>
        <v>#REF!</v>
      </c>
      <c r="LMK94" s="101" t="e">
        <f>(LMK97+#REF!)*LMK98</f>
        <v>#REF!</v>
      </c>
      <c r="LML94" s="101" t="e">
        <f>(LML97+#REF!)*LML98</f>
        <v>#REF!</v>
      </c>
      <c r="LMM94" s="101" t="e">
        <f>(LMM97+#REF!)*LMM98</f>
        <v>#REF!</v>
      </c>
      <c r="LMN94" s="101" t="e">
        <f>(LMN97+#REF!)*LMN98</f>
        <v>#REF!</v>
      </c>
      <c r="LMO94" s="101" t="e">
        <f>(LMO97+#REF!)*LMO98</f>
        <v>#REF!</v>
      </c>
      <c r="LMP94" s="101" t="e">
        <f>(LMP97+#REF!)*LMP98</f>
        <v>#REF!</v>
      </c>
      <c r="LMQ94" s="101" t="e">
        <f>(LMQ97+#REF!)*LMQ98</f>
        <v>#REF!</v>
      </c>
      <c r="LMR94" s="101" t="e">
        <f>(LMR97+#REF!)*LMR98</f>
        <v>#REF!</v>
      </c>
      <c r="LMS94" s="101" t="e">
        <f>(LMS97+#REF!)*LMS98</f>
        <v>#REF!</v>
      </c>
      <c r="LMT94" s="101" t="e">
        <f>(LMT97+#REF!)*LMT98</f>
        <v>#REF!</v>
      </c>
      <c r="LMU94" s="101" t="e">
        <f>(LMU97+#REF!)*LMU98</f>
        <v>#REF!</v>
      </c>
      <c r="LMV94" s="101" t="e">
        <f>(LMV97+#REF!)*LMV98</f>
        <v>#REF!</v>
      </c>
      <c r="LMW94" s="101" t="e">
        <f>(LMW97+#REF!)*LMW98</f>
        <v>#REF!</v>
      </c>
      <c r="LMX94" s="101" t="e">
        <f>(LMX97+#REF!)*LMX98</f>
        <v>#REF!</v>
      </c>
      <c r="LMY94" s="101" t="e">
        <f>(LMY97+#REF!)*LMY98</f>
        <v>#REF!</v>
      </c>
      <c r="LMZ94" s="101" t="e">
        <f>(LMZ97+#REF!)*LMZ98</f>
        <v>#REF!</v>
      </c>
      <c r="LNA94" s="101" t="e">
        <f>(LNA97+#REF!)*LNA98</f>
        <v>#REF!</v>
      </c>
      <c r="LNB94" s="101" t="e">
        <f>(LNB97+#REF!)*LNB98</f>
        <v>#REF!</v>
      </c>
      <c r="LNC94" s="101" t="e">
        <f>(LNC97+#REF!)*LNC98</f>
        <v>#REF!</v>
      </c>
      <c r="LND94" s="101" t="e">
        <f>(LND97+#REF!)*LND98</f>
        <v>#REF!</v>
      </c>
      <c r="LNE94" s="101" t="e">
        <f>(LNE97+#REF!)*LNE98</f>
        <v>#REF!</v>
      </c>
      <c r="LNF94" s="101" t="e">
        <f>(LNF97+#REF!)*LNF98</f>
        <v>#REF!</v>
      </c>
      <c r="LNG94" s="101" t="e">
        <f>(LNG97+#REF!)*LNG98</f>
        <v>#REF!</v>
      </c>
      <c r="LNH94" s="101" t="e">
        <f>(LNH97+#REF!)*LNH98</f>
        <v>#REF!</v>
      </c>
      <c r="LNI94" s="101" t="e">
        <f>(LNI97+#REF!)*LNI98</f>
        <v>#REF!</v>
      </c>
      <c r="LNJ94" s="101" t="e">
        <f>(LNJ97+#REF!)*LNJ98</f>
        <v>#REF!</v>
      </c>
      <c r="LNK94" s="101" t="e">
        <f>(LNK97+#REF!)*LNK98</f>
        <v>#REF!</v>
      </c>
      <c r="LNL94" s="101" t="e">
        <f>(LNL97+#REF!)*LNL98</f>
        <v>#REF!</v>
      </c>
      <c r="LNM94" s="101" t="e">
        <f>(LNM97+#REF!)*LNM98</f>
        <v>#REF!</v>
      </c>
      <c r="LNN94" s="101" t="e">
        <f>(LNN97+#REF!)*LNN98</f>
        <v>#REF!</v>
      </c>
      <c r="LNO94" s="101" t="e">
        <f>(LNO97+#REF!)*LNO98</f>
        <v>#REF!</v>
      </c>
      <c r="LNP94" s="101" t="e">
        <f>(LNP97+#REF!)*LNP98</f>
        <v>#REF!</v>
      </c>
      <c r="LNQ94" s="101" t="e">
        <f>(LNQ97+#REF!)*LNQ98</f>
        <v>#REF!</v>
      </c>
      <c r="LNR94" s="101" t="e">
        <f>(LNR97+#REF!)*LNR98</f>
        <v>#REF!</v>
      </c>
      <c r="LNS94" s="101" t="e">
        <f>(LNS97+#REF!)*LNS98</f>
        <v>#REF!</v>
      </c>
      <c r="LNT94" s="101" t="e">
        <f>(LNT97+#REF!)*LNT98</f>
        <v>#REF!</v>
      </c>
      <c r="LNU94" s="101" t="e">
        <f>(LNU97+#REF!)*LNU98</f>
        <v>#REF!</v>
      </c>
      <c r="LNV94" s="101" t="e">
        <f>(LNV97+#REF!)*LNV98</f>
        <v>#REF!</v>
      </c>
      <c r="LNW94" s="101" t="e">
        <f>(LNW97+#REF!)*LNW98</f>
        <v>#REF!</v>
      </c>
      <c r="LNX94" s="101" t="e">
        <f>(LNX97+#REF!)*LNX98</f>
        <v>#REF!</v>
      </c>
      <c r="LNY94" s="101" t="e">
        <f>(LNY97+#REF!)*LNY98</f>
        <v>#REF!</v>
      </c>
      <c r="LNZ94" s="101" t="e">
        <f>(LNZ97+#REF!)*LNZ98</f>
        <v>#REF!</v>
      </c>
      <c r="LOA94" s="101" t="e">
        <f>(LOA97+#REF!)*LOA98</f>
        <v>#REF!</v>
      </c>
      <c r="LOB94" s="101" t="e">
        <f>(LOB97+#REF!)*LOB98</f>
        <v>#REF!</v>
      </c>
      <c r="LOC94" s="101" t="e">
        <f>(LOC97+#REF!)*LOC98</f>
        <v>#REF!</v>
      </c>
      <c r="LOD94" s="101" t="e">
        <f>(LOD97+#REF!)*LOD98</f>
        <v>#REF!</v>
      </c>
      <c r="LOE94" s="101" t="e">
        <f>(LOE97+#REF!)*LOE98</f>
        <v>#REF!</v>
      </c>
      <c r="LOF94" s="101" t="e">
        <f>(LOF97+#REF!)*LOF98</f>
        <v>#REF!</v>
      </c>
      <c r="LOG94" s="101" t="e">
        <f>(LOG97+#REF!)*LOG98</f>
        <v>#REF!</v>
      </c>
      <c r="LOH94" s="101" t="e">
        <f>(LOH97+#REF!)*LOH98</f>
        <v>#REF!</v>
      </c>
      <c r="LOI94" s="101" t="e">
        <f>(LOI97+#REF!)*LOI98</f>
        <v>#REF!</v>
      </c>
      <c r="LOJ94" s="101" t="e">
        <f>(LOJ97+#REF!)*LOJ98</f>
        <v>#REF!</v>
      </c>
      <c r="LOK94" s="101" t="e">
        <f>(LOK97+#REF!)*LOK98</f>
        <v>#REF!</v>
      </c>
      <c r="LOL94" s="101" t="e">
        <f>(LOL97+#REF!)*LOL98</f>
        <v>#REF!</v>
      </c>
      <c r="LOM94" s="101" t="e">
        <f>(LOM97+#REF!)*LOM98</f>
        <v>#REF!</v>
      </c>
      <c r="LON94" s="101" t="e">
        <f>(LON97+#REF!)*LON98</f>
        <v>#REF!</v>
      </c>
      <c r="LOO94" s="101" t="e">
        <f>(LOO97+#REF!)*LOO98</f>
        <v>#REF!</v>
      </c>
      <c r="LOP94" s="101" t="e">
        <f>(LOP97+#REF!)*LOP98</f>
        <v>#REF!</v>
      </c>
      <c r="LOQ94" s="101" t="e">
        <f>(LOQ97+#REF!)*LOQ98</f>
        <v>#REF!</v>
      </c>
      <c r="LOR94" s="101" t="e">
        <f>(LOR97+#REF!)*LOR98</f>
        <v>#REF!</v>
      </c>
      <c r="LOS94" s="101" t="e">
        <f>(LOS97+#REF!)*LOS98</f>
        <v>#REF!</v>
      </c>
      <c r="LOT94" s="101" t="e">
        <f>(LOT97+#REF!)*LOT98</f>
        <v>#REF!</v>
      </c>
      <c r="LOU94" s="101" t="e">
        <f>(LOU97+#REF!)*LOU98</f>
        <v>#REF!</v>
      </c>
      <c r="LOV94" s="101" t="e">
        <f>(LOV97+#REF!)*LOV98</f>
        <v>#REF!</v>
      </c>
      <c r="LOW94" s="101" t="e">
        <f>(LOW97+#REF!)*LOW98</f>
        <v>#REF!</v>
      </c>
      <c r="LOX94" s="101" t="e">
        <f>(LOX97+#REF!)*LOX98</f>
        <v>#REF!</v>
      </c>
      <c r="LOY94" s="101" t="e">
        <f>(LOY97+#REF!)*LOY98</f>
        <v>#REF!</v>
      </c>
      <c r="LOZ94" s="101" t="e">
        <f>(LOZ97+#REF!)*LOZ98</f>
        <v>#REF!</v>
      </c>
      <c r="LPA94" s="101" t="e">
        <f>(LPA97+#REF!)*LPA98</f>
        <v>#REF!</v>
      </c>
      <c r="LPB94" s="101" t="e">
        <f>(LPB97+#REF!)*LPB98</f>
        <v>#REF!</v>
      </c>
      <c r="LPC94" s="101" t="e">
        <f>(LPC97+#REF!)*LPC98</f>
        <v>#REF!</v>
      </c>
      <c r="LPD94" s="101" t="e">
        <f>(LPD97+#REF!)*LPD98</f>
        <v>#REF!</v>
      </c>
      <c r="LPE94" s="101" t="e">
        <f>(LPE97+#REF!)*LPE98</f>
        <v>#REF!</v>
      </c>
      <c r="LPF94" s="101" t="e">
        <f>(LPF97+#REF!)*LPF98</f>
        <v>#REF!</v>
      </c>
      <c r="LPG94" s="101" t="e">
        <f>(LPG97+#REF!)*LPG98</f>
        <v>#REF!</v>
      </c>
      <c r="LPH94" s="101" t="e">
        <f>(LPH97+#REF!)*LPH98</f>
        <v>#REF!</v>
      </c>
      <c r="LPI94" s="101" t="e">
        <f>(LPI97+#REF!)*LPI98</f>
        <v>#REF!</v>
      </c>
      <c r="LPJ94" s="101" t="e">
        <f>(LPJ97+#REF!)*LPJ98</f>
        <v>#REF!</v>
      </c>
      <c r="LPK94" s="101" t="e">
        <f>(LPK97+#REF!)*LPK98</f>
        <v>#REF!</v>
      </c>
      <c r="LPL94" s="101" t="e">
        <f>(LPL97+#REF!)*LPL98</f>
        <v>#REF!</v>
      </c>
      <c r="LPM94" s="101" t="e">
        <f>(LPM97+#REF!)*LPM98</f>
        <v>#REF!</v>
      </c>
      <c r="LPN94" s="101" t="e">
        <f>(LPN97+#REF!)*LPN98</f>
        <v>#REF!</v>
      </c>
      <c r="LPO94" s="101" t="e">
        <f>(LPO97+#REF!)*LPO98</f>
        <v>#REF!</v>
      </c>
      <c r="LPP94" s="101" t="e">
        <f>(LPP97+#REF!)*LPP98</f>
        <v>#REF!</v>
      </c>
      <c r="LPQ94" s="101" t="e">
        <f>(LPQ97+#REF!)*LPQ98</f>
        <v>#REF!</v>
      </c>
      <c r="LPR94" s="101" t="e">
        <f>(LPR97+#REF!)*LPR98</f>
        <v>#REF!</v>
      </c>
      <c r="LPS94" s="101" t="e">
        <f>(LPS97+#REF!)*LPS98</f>
        <v>#REF!</v>
      </c>
      <c r="LPT94" s="101" t="e">
        <f>(LPT97+#REF!)*LPT98</f>
        <v>#REF!</v>
      </c>
      <c r="LPU94" s="101" t="e">
        <f>(LPU97+#REF!)*LPU98</f>
        <v>#REF!</v>
      </c>
      <c r="LPV94" s="101" t="e">
        <f>(LPV97+#REF!)*LPV98</f>
        <v>#REF!</v>
      </c>
      <c r="LPW94" s="101" t="e">
        <f>(LPW97+#REF!)*LPW98</f>
        <v>#REF!</v>
      </c>
      <c r="LPX94" s="101" t="e">
        <f>(LPX97+#REF!)*LPX98</f>
        <v>#REF!</v>
      </c>
      <c r="LPY94" s="101" t="e">
        <f>(LPY97+#REF!)*LPY98</f>
        <v>#REF!</v>
      </c>
      <c r="LPZ94" s="101" t="e">
        <f>(LPZ97+#REF!)*LPZ98</f>
        <v>#REF!</v>
      </c>
      <c r="LQA94" s="101" t="e">
        <f>(LQA97+#REF!)*LQA98</f>
        <v>#REF!</v>
      </c>
      <c r="LQB94" s="101" t="e">
        <f>(LQB97+#REF!)*LQB98</f>
        <v>#REF!</v>
      </c>
      <c r="LQC94" s="101" t="e">
        <f>(LQC97+#REF!)*LQC98</f>
        <v>#REF!</v>
      </c>
      <c r="LQD94" s="101" t="e">
        <f>(LQD97+#REF!)*LQD98</f>
        <v>#REF!</v>
      </c>
      <c r="LQE94" s="101" t="e">
        <f>(LQE97+#REF!)*LQE98</f>
        <v>#REF!</v>
      </c>
      <c r="LQF94" s="101" t="e">
        <f>(LQF97+#REF!)*LQF98</f>
        <v>#REF!</v>
      </c>
      <c r="LQG94" s="101" t="e">
        <f>(LQG97+#REF!)*LQG98</f>
        <v>#REF!</v>
      </c>
      <c r="LQH94" s="101" t="e">
        <f>(LQH97+#REF!)*LQH98</f>
        <v>#REF!</v>
      </c>
      <c r="LQI94" s="101" t="e">
        <f>(LQI97+#REF!)*LQI98</f>
        <v>#REF!</v>
      </c>
      <c r="LQJ94" s="101" t="e">
        <f>(LQJ97+#REF!)*LQJ98</f>
        <v>#REF!</v>
      </c>
      <c r="LQK94" s="101" t="e">
        <f>(LQK97+#REF!)*LQK98</f>
        <v>#REF!</v>
      </c>
      <c r="LQL94" s="101" t="e">
        <f>(LQL97+#REF!)*LQL98</f>
        <v>#REF!</v>
      </c>
      <c r="LQM94" s="101" t="e">
        <f>(LQM97+#REF!)*LQM98</f>
        <v>#REF!</v>
      </c>
      <c r="LQN94" s="101" t="e">
        <f>(LQN97+#REF!)*LQN98</f>
        <v>#REF!</v>
      </c>
      <c r="LQO94" s="101" t="e">
        <f>(LQO97+#REF!)*LQO98</f>
        <v>#REF!</v>
      </c>
      <c r="LQP94" s="101" t="e">
        <f>(LQP97+#REF!)*LQP98</f>
        <v>#REF!</v>
      </c>
      <c r="LQQ94" s="101" t="e">
        <f>(LQQ97+#REF!)*LQQ98</f>
        <v>#REF!</v>
      </c>
      <c r="LQR94" s="101" t="e">
        <f>(LQR97+#REF!)*LQR98</f>
        <v>#REF!</v>
      </c>
      <c r="LQS94" s="101" t="e">
        <f>(LQS97+#REF!)*LQS98</f>
        <v>#REF!</v>
      </c>
      <c r="LQT94" s="101" t="e">
        <f>(LQT97+#REF!)*LQT98</f>
        <v>#REF!</v>
      </c>
      <c r="LQU94" s="101" t="e">
        <f>(LQU97+#REF!)*LQU98</f>
        <v>#REF!</v>
      </c>
      <c r="LQV94" s="101" t="e">
        <f>(LQV97+#REF!)*LQV98</f>
        <v>#REF!</v>
      </c>
      <c r="LQW94" s="101" t="e">
        <f>(LQW97+#REF!)*LQW98</f>
        <v>#REF!</v>
      </c>
      <c r="LQX94" s="101" t="e">
        <f>(LQX97+#REF!)*LQX98</f>
        <v>#REF!</v>
      </c>
      <c r="LQY94" s="101" t="e">
        <f>(LQY97+#REF!)*LQY98</f>
        <v>#REF!</v>
      </c>
      <c r="LQZ94" s="101" t="e">
        <f>(LQZ97+#REF!)*LQZ98</f>
        <v>#REF!</v>
      </c>
      <c r="LRA94" s="101" t="e">
        <f>(LRA97+#REF!)*LRA98</f>
        <v>#REF!</v>
      </c>
      <c r="LRB94" s="101" t="e">
        <f>(LRB97+#REF!)*LRB98</f>
        <v>#REF!</v>
      </c>
      <c r="LRC94" s="101" t="e">
        <f>(LRC97+#REF!)*LRC98</f>
        <v>#REF!</v>
      </c>
      <c r="LRD94" s="101" t="e">
        <f>(LRD97+#REF!)*LRD98</f>
        <v>#REF!</v>
      </c>
      <c r="LRE94" s="101" t="e">
        <f>(LRE97+#REF!)*LRE98</f>
        <v>#REF!</v>
      </c>
      <c r="LRF94" s="101" t="e">
        <f>(LRF97+#REF!)*LRF98</f>
        <v>#REF!</v>
      </c>
      <c r="LRG94" s="101" t="e">
        <f>(LRG97+#REF!)*LRG98</f>
        <v>#REF!</v>
      </c>
      <c r="LRH94" s="101" t="e">
        <f>(LRH97+#REF!)*LRH98</f>
        <v>#REF!</v>
      </c>
      <c r="LRI94" s="101" t="e">
        <f>(LRI97+#REF!)*LRI98</f>
        <v>#REF!</v>
      </c>
      <c r="LRJ94" s="101" t="e">
        <f>(LRJ97+#REF!)*LRJ98</f>
        <v>#REF!</v>
      </c>
      <c r="LRK94" s="101" t="e">
        <f>(LRK97+#REF!)*LRK98</f>
        <v>#REF!</v>
      </c>
      <c r="LRL94" s="101" t="e">
        <f>(LRL97+#REF!)*LRL98</f>
        <v>#REF!</v>
      </c>
      <c r="LRM94" s="101" t="e">
        <f>(LRM97+#REF!)*LRM98</f>
        <v>#REF!</v>
      </c>
      <c r="LRN94" s="101" t="e">
        <f>(LRN97+#REF!)*LRN98</f>
        <v>#REF!</v>
      </c>
      <c r="LRO94" s="101" t="e">
        <f>(LRO97+#REF!)*LRO98</f>
        <v>#REF!</v>
      </c>
      <c r="LRP94" s="101" t="e">
        <f>(LRP97+#REF!)*LRP98</f>
        <v>#REF!</v>
      </c>
      <c r="LRQ94" s="101" t="e">
        <f>(LRQ97+#REF!)*LRQ98</f>
        <v>#REF!</v>
      </c>
      <c r="LRR94" s="101" t="e">
        <f>(LRR97+#REF!)*LRR98</f>
        <v>#REF!</v>
      </c>
      <c r="LRS94" s="101" t="e">
        <f>(LRS97+#REF!)*LRS98</f>
        <v>#REF!</v>
      </c>
      <c r="LRT94" s="101" t="e">
        <f>(LRT97+#REF!)*LRT98</f>
        <v>#REF!</v>
      </c>
      <c r="LRU94" s="101" t="e">
        <f>(LRU97+#REF!)*LRU98</f>
        <v>#REF!</v>
      </c>
      <c r="LRV94" s="101" t="e">
        <f>(LRV97+#REF!)*LRV98</f>
        <v>#REF!</v>
      </c>
      <c r="LRW94" s="101" t="e">
        <f>(LRW97+#REF!)*LRW98</f>
        <v>#REF!</v>
      </c>
      <c r="LRX94" s="101" t="e">
        <f>(LRX97+#REF!)*LRX98</f>
        <v>#REF!</v>
      </c>
      <c r="LRY94" s="101" t="e">
        <f>(LRY97+#REF!)*LRY98</f>
        <v>#REF!</v>
      </c>
      <c r="LRZ94" s="101" t="e">
        <f>(LRZ97+#REF!)*LRZ98</f>
        <v>#REF!</v>
      </c>
      <c r="LSA94" s="101" t="e">
        <f>(LSA97+#REF!)*LSA98</f>
        <v>#REF!</v>
      </c>
      <c r="LSB94" s="101" t="e">
        <f>(LSB97+#REF!)*LSB98</f>
        <v>#REF!</v>
      </c>
      <c r="LSC94" s="101" t="e">
        <f>(LSC97+#REF!)*LSC98</f>
        <v>#REF!</v>
      </c>
      <c r="LSD94" s="101" t="e">
        <f>(LSD97+#REF!)*LSD98</f>
        <v>#REF!</v>
      </c>
      <c r="LSE94" s="101" t="e">
        <f>(LSE97+#REF!)*LSE98</f>
        <v>#REF!</v>
      </c>
      <c r="LSF94" s="101" t="e">
        <f>(LSF97+#REF!)*LSF98</f>
        <v>#REF!</v>
      </c>
      <c r="LSG94" s="101" t="e">
        <f>(LSG97+#REF!)*LSG98</f>
        <v>#REF!</v>
      </c>
      <c r="LSH94" s="101" t="e">
        <f>(LSH97+#REF!)*LSH98</f>
        <v>#REF!</v>
      </c>
      <c r="LSI94" s="101" t="e">
        <f>(LSI97+#REF!)*LSI98</f>
        <v>#REF!</v>
      </c>
      <c r="LSJ94" s="101" t="e">
        <f>(LSJ97+#REF!)*LSJ98</f>
        <v>#REF!</v>
      </c>
      <c r="LSK94" s="101" t="e">
        <f>(LSK97+#REF!)*LSK98</f>
        <v>#REF!</v>
      </c>
      <c r="LSL94" s="101" t="e">
        <f>(LSL97+#REF!)*LSL98</f>
        <v>#REF!</v>
      </c>
      <c r="LSM94" s="101" t="e">
        <f>(LSM97+#REF!)*LSM98</f>
        <v>#REF!</v>
      </c>
      <c r="LSN94" s="101" t="e">
        <f>(LSN97+#REF!)*LSN98</f>
        <v>#REF!</v>
      </c>
      <c r="LSO94" s="101" t="e">
        <f>(LSO97+#REF!)*LSO98</f>
        <v>#REF!</v>
      </c>
      <c r="LSP94" s="101" t="e">
        <f>(LSP97+#REF!)*LSP98</f>
        <v>#REF!</v>
      </c>
      <c r="LSQ94" s="101" t="e">
        <f>(LSQ97+#REF!)*LSQ98</f>
        <v>#REF!</v>
      </c>
      <c r="LSR94" s="101" t="e">
        <f>(LSR97+#REF!)*LSR98</f>
        <v>#REF!</v>
      </c>
      <c r="LSS94" s="101" t="e">
        <f>(LSS97+#REF!)*LSS98</f>
        <v>#REF!</v>
      </c>
      <c r="LST94" s="101" t="e">
        <f>(LST97+#REF!)*LST98</f>
        <v>#REF!</v>
      </c>
      <c r="LSU94" s="101" t="e">
        <f>(LSU97+#REF!)*LSU98</f>
        <v>#REF!</v>
      </c>
      <c r="LSV94" s="101" t="e">
        <f>(LSV97+#REF!)*LSV98</f>
        <v>#REF!</v>
      </c>
      <c r="LSW94" s="101" t="e">
        <f>(LSW97+#REF!)*LSW98</f>
        <v>#REF!</v>
      </c>
      <c r="LSX94" s="101" t="e">
        <f>(LSX97+#REF!)*LSX98</f>
        <v>#REF!</v>
      </c>
      <c r="LSY94" s="101" t="e">
        <f>(LSY97+#REF!)*LSY98</f>
        <v>#REF!</v>
      </c>
      <c r="LSZ94" s="101" t="e">
        <f>(LSZ97+#REF!)*LSZ98</f>
        <v>#REF!</v>
      </c>
      <c r="LTA94" s="101" t="e">
        <f>(LTA97+#REF!)*LTA98</f>
        <v>#REF!</v>
      </c>
      <c r="LTB94" s="101" t="e">
        <f>(LTB97+#REF!)*LTB98</f>
        <v>#REF!</v>
      </c>
      <c r="LTC94" s="101" t="e">
        <f>(LTC97+#REF!)*LTC98</f>
        <v>#REF!</v>
      </c>
      <c r="LTD94" s="101" t="e">
        <f>(LTD97+#REF!)*LTD98</f>
        <v>#REF!</v>
      </c>
      <c r="LTE94" s="101" t="e">
        <f>(LTE97+#REF!)*LTE98</f>
        <v>#REF!</v>
      </c>
      <c r="LTF94" s="101" t="e">
        <f>(LTF97+#REF!)*LTF98</f>
        <v>#REF!</v>
      </c>
      <c r="LTG94" s="101" t="e">
        <f>(LTG97+#REF!)*LTG98</f>
        <v>#REF!</v>
      </c>
      <c r="LTH94" s="101" t="e">
        <f>(LTH97+#REF!)*LTH98</f>
        <v>#REF!</v>
      </c>
      <c r="LTI94" s="101" t="e">
        <f>(LTI97+#REF!)*LTI98</f>
        <v>#REF!</v>
      </c>
      <c r="LTJ94" s="101" t="e">
        <f>(LTJ97+#REF!)*LTJ98</f>
        <v>#REF!</v>
      </c>
      <c r="LTK94" s="101" t="e">
        <f>(LTK97+#REF!)*LTK98</f>
        <v>#REF!</v>
      </c>
      <c r="LTL94" s="101" t="e">
        <f>(LTL97+#REF!)*LTL98</f>
        <v>#REF!</v>
      </c>
      <c r="LTM94" s="101" t="e">
        <f>(LTM97+#REF!)*LTM98</f>
        <v>#REF!</v>
      </c>
      <c r="LTN94" s="101" t="e">
        <f>(LTN97+#REF!)*LTN98</f>
        <v>#REF!</v>
      </c>
      <c r="LTO94" s="101" t="e">
        <f>(LTO97+#REF!)*LTO98</f>
        <v>#REF!</v>
      </c>
      <c r="LTP94" s="101" t="e">
        <f>(LTP97+#REF!)*LTP98</f>
        <v>#REF!</v>
      </c>
      <c r="LTQ94" s="101" t="e">
        <f>(LTQ97+#REF!)*LTQ98</f>
        <v>#REF!</v>
      </c>
      <c r="LTR94" s="101" t="e">
        <f>(LTR97+#REF!)*LTR98</f>
        <v>#REF!</v>
      </c>
      <c r="LTS94" s="101" t="e">
        <f>(LTS97+#REF!)*LTS98</f>
        <v>#REF!</v>
      </c>
      <c r="LTT94" s="101" t="e">
        <f>(LTT97+#REF!)*LTT98</f>
        <v>#REF!</v>
      </c>
      <c r="LTU94" s="101" t="e">
        <f>(LTU97+#REF!)*LTU98</f>
        <v>#REF!</v>
      </c>
      <c r="LTV94" s="101" t="e">
        <f>(LTV97+#REF!)*LTV98</f>
        <v>#REF!</v>
      </c>
      <c r="LTW94" s="101" t="e">
        <f>(LTW97+#REF!)*LTW98</f>
        <v>#REF!</v>
      </c>
      <c r="LTX94" s="101" t="e">
        <f>(LTX97+#REF!)*LTX98</f>
        <v>#REF!</v>
      </c>
      <c r="LTY94" s="101" t="e">
        <f>(LTY97+#REF!)*LTY98</f>
        <v>#REF!</v>
      </c>
      <c r="LTZ94" s="101" t="e">
        <f>(LTZ97+#REF!)*LTZ98</f>
        <v>#REF!</v>
      </c>
      <c r="LUA94" s="101" t="e">
        <f>(LUA97+#REF!)*LUA98</f>
        <v>#REF!</v>
      </c>
      <c r="LUB94" s="101" t="e">
        <f>(LUB97+#REF!)*LUB98</f>
        <v>#REF!</v>
      </c>
      <c r="LUC94" s="101" t="e">
        <f>(LUC97+#REF!)*LUC98</f>
        <v>#REF!</v>
      </c>
      <c r="LUD94" s="101" t="e">
        <f>(LUD97+#REF!)*LUD98</f>
        <v>#REF!</v>
      </c>
      <c r="LUE94" s="101" t="e">
        <f>(LUE97+#REF!)*LUE98</f>
        <v>#REF!</v>
      </c>
      <c r="LUF94" s="101" t="e">
        <f>(LUF97+#REF!)*LUF98</f>
        <v>#REF!</v>
      </c>
      <c r="LUG94" s="101" t="e">
        <f>(LUG97+#REF!)*LUG98</f>
        <v>#REF!</v>
      </c>
      <c r="LUH94" s="101" t="e">
        <f>(LUH97+#REF!)*LUH98</f>
        <v>#REF!</v>
      </c>
      <c r="LUI94" s="101" t="e">
        <f>(LUI97+#REF!)*LUI98</f>
        <v>#REF!</v>
      </c>
      <c r="LUJ94" s="101" t="e">
        <f>(LUJ97+#REF!)*LUJ98</f>
        <v>#REF!</v>
      </c>
      <c r="LUK94" s="101" t="e">
        <f>(LUK97+#REF!)*LUK98</f>
        <v>#REF!</v>
      </c>
      <c r="LUL94" s="101" t="e">
        <f>(LUL97+#REF!)*LUL98</f>
        <v>#REF!</v>
      </c>
      <c r="LUM94" s="101" t="e">
        <f>(LUM97+#REF!)*LUM98</f>
        <v>#REF!</v>
      </c>
      <c r="LUN94" s="101" t="e">
        <f>(LUN97+#REF!)*LUN98</f>
        <v>#REF!</v>
      </c>
      <c r="LUO94" s="101" t="e">
        <f>(LUO97+#REF!)*LUO98</f>
        <v>#REF!</v>
      </c>
      <c r="LUP94" s="101" t="e">
        <f>(LUP97+#REF!)*LUP98</f>
        <v>#REF!</v>
      </c>
      <c r="LUQ94" s="101" t="e">
        <f>(LUQ97+#REF!)*LUQ98</f>
        <v>#REF!</v>
      </c>
      <c r="LUR94" s="101" t="e">
        <f>(LUR97+#REF!)*LUR98</f>
        <v>#REF!</v>
      </c>
      <c r="LUS94" s="101" t="e">
        <f>(LUS97+#REF!)*LUS98</f>
        <v>#REF!</v>
      </c>
      <c r="LUT94" s="101" t="e">
        <f>(LUT97+#REF!)*LUT98</f>
        <v>#REF!</v>
      </c>
      <c r="LUU94" s="101" t="e">
        <f>(LUU97+#REF!)*LUU98</f>
        <v>#REF!</v>
      </c>
      <c r="LUV94" s="101" t="e">
        <f>(LUV97+#REF!)*LUV98</f>
        <v>#REF!</v>
      </c>
      <c r="LUW94" s="101" t="e">
        <f>(LUW97+#REF!)*LUW98</f>
        <v>#REF!</v>
      </c>
      <c r="LUX94" s="101" t="e">
        <f>(LUX97+#REF!)*LUX98</f>
        <v>#REF!</v>
      </c>
      <c r="LUY94" s="101" t="e">
        <f>(LUY97+#REF!)*LUY98</f>
        <v>#REF!</v>
      </c>
      <c r="LUZ94" s="101" t="e">
        <f>(LUZ97+#REF!)*LUZ98</f>
        <v>#REF!</v>
      </c>
      <c r="LVA94" s="101" t="e">
        <f>(LVA97+#REF!)*LVA98</f>
        <v>#REF!</v>
      </c>
      <c r="LVB94" s="101" t="e">
        <f>(LVB97+#REF!)*LVB98</f>
        <v>#REF!</v>
      </c>
      <c r="LVC94" s="101" t="e">
        <f>(LVC97+#REF!)*LVC98</f>
        <v>#REF!</v>
      </c>
      <c r="LVD94" s="101" t="e">
        <f>(LVD97+#REF!)*LVD98</f>
        <v>#REF!</v>
      </c>
      <c r="LVE94" s="101" t="e">
        <f>(LVE97+#REF!)*LVE98</f>
        <v>#REF!</v>
      </c>
      <c r="LVF94" s="101" t="e">
        <f>(LVF97+#REF!)*LVF98</f>
        <v>#REF!</v>
      </c>
      <c r="LVG94" s="101" t="e">
        <f>(LVG97+#REF!)*LVG98</f>
        <v>#REF!</v>
      </c>
      <c r="LVH94" s="101" t="e">
        <f>(LVH97+#REF!)*LVH98</f>
        <v>#REF!</v>
      </c>
      <c r="LVI94" s="101" t="e">
        <f>(LVI97+#REF!)*LVI98</f>
        <v>#REF!</v>
      </c>
      <c r="LVJ94" s="101" t="e">
        <f>(LVJ97+#REF!)*LVJ98</f>
        <v>#REF!</v>
      </c>
      <c r="LVK94" s="101" t="e">
        <f>(LVK97+#REF!)*LVK98</f>
        <v>#REF!</v>
      </c>
      <c r="LVL94" s="101" t="e">
        <f>(LVL97+#REF!)*LVL98</f>
        <v>#REF!</v>
      </c>
      <c r="LVM94" s="101" t="e">
        <f>(LVM97+#REF!)*LVM98</f>
        <v>#REF!</v>
      </c>
      <c r="LVN94" s="101" t="e">
        <f>(LVN97+#REF!)*LVN98</f>
        <v>#REF!</v>
      </c>
      <c r="LVO94" s="101" t="e">
        <f>(LVO97+#REF!)*LVO98</f>
        <v>#REF!</v>
      </c>
      <c r="LVP94" s="101" t="e">
        <f>(LVP97+#REF!)*LVP98</f>
        <v>#REF!</v>
      </c>
      <c r="LVQ94" s="101" t="e">
        <f>(LVQ97+#REF!)*LVQ98</f>
        <v>#REF!</v>
      </c>
      <c r="LVR94" s="101" t="e">
        <f>(LVR97+#REF!)*LVR98</f>
        <v>#REF!</v>
      </c>
      <c r="LVS94" s="101" t="e">
        <f>(LVS97+#REF!)*LVS98</f>
        <v>#REF!</v>
      </c>
      <c r="LVT94" s="101" t="e">
        <f>(LVT97+#REF!)*LVT98</f>
        <v>#REF!</v>
      </c>
      <c r="LVU94" s="101" t="e">
        <f>(LVU97+#REF!)*LVU98</f>
        <v>#REF!</v>
      </c>
      <c r="LVV94" s="101" t="e">
        <f>(LVV97+#REF!)*LVV98</f>
        <v>#REF!</v>
      </c>
      <c r="LVW94" s="101" t="e">
        <f>(LVW97+#REF!)*LVW98</f>
        <v>#REF!</v>
      </c>
      <c r="LVX94" s="101" t="e">
        <f>(LVX97+#REF!)*LVX98</f>
        <v>#REF!</v>
      </c>
      <c r="LVY94" s="101" t="e">
        <f>(LVY97+#REF!)*LVY98</f>
        <v>#REF!</v>
      </c>
      <c r="LVZ94" s="101" t="e">
        <f>(LVZ97+#REF!)*LVZ98</f>
        <v>#REF!</v>
      </c>
      <c r="LWA94" s="101" t="e">
        <f>(LWA97+#REF!)*LWA98</f>
        <v>#REF!</v>
      </c>
      <c r="LWB94" s="101" t="e">
        <f>(LWB97+#REF!)*LWB98</f>
        <v>#REF!</v>
      </c>
      <c r="LWC94" s="101" t="e">
        <f>(LWC97+#REF!)*LWC98</f>
        <v>#REF!</v>
      </c>
      <c r="LWD94" s="101" t="e">
        <f>(LWD97+#REF!)*LWD98</f>
        <v>#REF!</v>
      </c>
      <c r="LWE94" s="101" t="e">
        <f>(LWE97+#REF!)*LWE98</f>
        <v>#REF!</v>
      </c>
      <c r="LWF94" s="101" t="e">
        <f>(LWF97+#REF!)*LWF98</f>
        <v>#REF!</v>
      </c>
      <c r="LWG94" s="101" t="e">
        <f>(LWG97+#REF!)*LWG98</f>
        <v>#REF!</v>
      </c>
      <c r="LWH94" s="101" t="e">
        <f>(LWH97+#REF!)*LWH98</f>
        <v>#REF!</v>
      </c>
      <c r="LWI94" s="101" t="e">
        <f>(LWI97+#REF!)*LWI98</f>
        <v>#REF!</v>
      </c>
      <c r="LWJ94" s="101" t="e">
        <f>(LWJ97+#REF!)*LWJ98</f>
        <v>#REF!</v>
      </c>
      <c r="LWK94" s="101" t="e">
        <f>(LWK97+#REF!)*LWK98</f>
        <v>#REF!</v>
      </c>
      <c r="LWL94" s="101" t="e">
        <f>(LWL97+#REF!)*LWL98</f>
        <v>#REF!</v>
      </c>
      <c r="LWM94" s="101" t="e">
        <f>(LWM97+#REF!)*LWM98</f>
        <v>#REF!</v>
      </c>
      <c r="LWN94" s="101" t="e">
        <f>(LWN97+#REF!)*LWN98</f>
        <v>#REF!</v>
      </c>
      <c r="LWO94" s="101" t="e">
        <f>(LWO97+#REF!)*LWO98</f>
        <v>#REF!</v>
      </c>
      <c r="LWP94" s="101" t="e">
        <f>(LWP97+#REF!)*LWP98</f>
        <v>#REF!</v>
      </c>
      <c r="LWQ94" s="101" t="e">
        <f>(LWQ97+#REF!)*LWQ98</f>
        <v>#REF!</v>
      </c>
      <c r="LWR94" s="101" t="e">
        <f>(LWR97+#REF!)*LWR98</f>
        <v>#REF!</v>
      </c>
      <c r="LWS94" s="101" t="e">
        <f>(LWS97+#REF!)*LWS98</f>
        <v>#REF!</v>
      </c>
      <c r="LWT94" s="101" t="e">
        <f>(LWT97+#REF!)*LWT98</f>
        <v>#REF!</v>
      </c>
      <c r="LWU94" s="101" t="e">
        <f>(LWU97+#REF!)*LWU98</f>
        <v>#REF!</v>
      </c>
      <c r="LWV94" s="101" t="e">
        <f>(LWV97+#REF!)*LWV98</f>
        <v>#REF!</v>
      </c>
      <c r="LWW94" s="101" t="e">
        <f>(LWW97+#REF!)*LWW98</f>
        <v>#REF!</v>
      </c>
      <c r="LWX94" s="101" t="e">
        <f>(LWX97+#REF!)*LWX98</f>
        <v>#REF!</v>
      </c>
      <c r="LWY94" s="101" t="e">
        <f>(LWY97+#REF!)*LWY98</f>
        <v>#REF!</v>
      </c>
      <c r="LWZ94" s="101" t="e">
        <f>(LWZ97+#REF!)*LWZ98</f>
        <v>#REF!</v>
      </c>
      <c r="LXA94" s="101" t="e">
        <f>(LXA97+#REF!)*LXA98</f>
        <v>#REF!</v>
      </c>
      <c r="LXB94" s="101" t="e">
        <f>(LXB97+#REF!)*LXB98</f>
        <v>#REF!</v>
      </c>
      <c r="LXC94" s="101" t="e">
        <f>(LXC97+#REF!)*LXC98</f>
        <v>#REF!</v>
      </c>
      <c r="LXD94" s="101" t="e">
        <f>(LXD97+#REF!)*LXD98</f>
        <v>#REF!</v>
      </c>
      <c r="LXE94" s="101" t="e">
        <f>(LXE97+#REF!)*LXE98</f>
        <v>#REF!</v>
      </c>
      <c r="LXF94" s="101" t="e">
        <f>(LXF97+#REF!)*LXF98</f>
        <v>#REF!</v>
      </c>
      <c r="LXG94" s="101" t="e">
        <f>(LXG97+#REF!)*LXG98</f>
        <v>#REF!</v>
      </c>
      <c r="LXH94" s="101" t="e">
        <f>(LXH97+#REF!)*LXH98</f>
        <v>#REF!</v>
      </c>
      <c r="LXI94" s="101" t="e">
        <f>(LXI97+#REF!)*LXI98</f>
        <v>#REF!</v>
      </c>
      <c r="LXJ94" s="101" t="e">
        <f>(LXJ97+#REF!)*LXJ98</f>
        <v>#REF!</v>
      </c>
      <c r="LXK94" s="101" t="e">
        <f>(LXK97+#REF!)*LXK98</f>
        <v>#REF!</v>
      </c>
      <c r="LXL94" s="101" t="e">
        <f>(LXL97+#REF!)*LXL98</f>
        <v>#REF!</v>
      </c>
      <c r="LXM94" s="101" t="e">
        <f>(LXM97+#REF!)*LXM98</f>
        <v>#REF!</v>
      </c>
      <c r="LXN94" s="101" t="e">
        <f>(LXN97+#REF!)*LXN98</f>
        <v>#REF!</v>
      </c>
      <c r="LXO94" s="101" t="e">
        <f>(LXO97+#REF!)*LXO98</f>
        <v>#REF!</v>
      </c>
      <c r="LXP94" s="101" t="e">
        <f>(LXP97+#REF!)*LXP98</f>
        <v>#REF!</v>
      </c>
      <c r="LXQ94" s="101" t="e">
        <f>(LXQ97+#REF!)*LXQ98</f>
        <v>#REF!</v>
      </c>
      <c r="LXR94" s="101" t="e">
        <f>(LXR97+#REF!)*LXR98</f>
        <v>#REF!</v>
      </c>
      <c r="LXS94" s="101" t="e">
        <f>(LXS97+#REF!)*LXS98</f>
        <v>#REF!</v>
      </c>
      <c r="LXT94" s="101" t="e">
        <f>(LXT97+#REF!)*LXT98</f>
        <v>#REF!</v>
      </c>
      <c r="LXU94" s="101" t="e">
        <f>(LXU97+#REF!)*LXU98</f>
        <v>#REF!</v>
      </c>
      <c r="LXV94" s="101" t="e">
        <f>(LXV97+#REF!)*LXV98</f>
        <v>#REF!</v>
      </c>
      <c r="LXW94" s="101" t="e">
        <f>(LXW97+#REF!)*LXW98</f>
        <v>#REF!</v>
      </c>
      <c r="LXX94" s="101" t="e">
        <f>(LXX97+#REF!)*LXX98</f>
        <v>#REF!</v>
      </c>
      <c r="LXY94" s="101" t="e">
        <f>(LXY97+#REF!)*LXY98</f>
        <v>#REF!</v>
      </c>
      <c r="LXZ94" s="101" t="e">
        <f>(LXZ97+#REF!)*LXZ98</f>
        <v>#REF!</v>
      </c>
      <c r="LYA94" s="101" t="e">
        <f>(LYA97+#REF!)*LYA98</f>
        <v>#REF!</v>
      </c>
      <c r="LYB94" s="101" t="e">
        <f>(LYB97+#REF!)*LYB98</f>
        <v>#REF!</v>
      </c>
      <c r="LYC94" s="101" t="e">
        <f>(LYC97+#REF!)*LYC98</f>
        <v>#REF!</v>
      </c>
      <c r="LYD94" s="101" t="e">
        <f>(LYD97+#REF!)*LYD98</f>
        <v>#REF!</v>
      </c>
      <c r="LYE94" s="101" t="e">
        <f>(LYE97+#REF!)*LYE98</f>
        <v>#REF!</v>
      </c>
      <c r="LYF94" s="101" t="e">
        <f>(LYF97+#REF!)*LYF98</f>
        <v>#REF!</v>
      </c>
      <c r="LYG94" s="101" t="e">
        <f>(LYG97+#REF!)*LYG98</f>
        <v>#REF!</v>
      </c>
      <c r="LYH94" s="101" t="e">
        <f>(LYH97+#REF!)*LYH98</f>
        <v>#REF!</v>
      </c>
      <c r="LYI94" s="101" t="e">
        <f>(LYI97+#REF!)*LYI98</f>
        <v>#REF!</v>
      </c>
      <c r="LYJ94" s="101" t="e">
        <f>(LYJ97+#REF!)*LYJ98</f>
        <v>#REF!</v>
      </c>
      <c r="LYK94" s="101" t="e">
        <f>(LYK97+#REF!)*LYK98</f>
        <v>#REF!</v>
      </c>
      <c r="LYL94" s="101" t="e">
        <f>(LYL97+#REF!)*LYL98</f>
        <v>#REF!</v>
      </c>
      <c r="LYM94" s="101" t="e">
        <f>(LYM97+#REF!)*LYM98</f>
        <v>#REF!</v>
      </c>
      <c r="LYN94" s="101" t="e">
        <f>(LYN97+#REF!)*LYN98</f>
        <v>#REF!</v>
      </c>
      <c r="LYO94" s="101" t="e">
        <f>(LYO97+#REF!)*LYO98</f>
        <v>#REF!</v>
      </c>
      <c r="LYP94" s="101" t="e">
        <f>(LYP97+#REF!)*LYP98</f>
        <v>#REF!</v>
      </c>
      <c r="LYQ94" s="101" t="e">
        <f>(LYQ97+#REF!)*LYQ98</f>
        <v>#REF!</v>
      </c>
      <c r="LYR94" s="101" t="e">
        <f>(LYR97+#REF!)*LYR98</f>
        <v>#REF!</v>
      </c>
      <c r="LYS94" s="101" t="e">
        <f>(LYS97+#REF!)*LYS98</f>
        <v>#REF!</v>
      </c>
      <c r="LYT94" s="101" t="e">
        <f>(LYT97+#REF!)*LYT98</f>
        <v>#REF!</v>
      </c>
      <c r="LYU94" s="101" t="e">
        <f>(LYU97+#REF!)*LYU98</f>
        <v>#REF!</v>
      </c>
      <c r="LYV94" s="101" t="e">
        <f>(LYV97+#REF!)*LYV98</f>
        <v>#REF!</v>
      </c>
      <c r="LYW94" s="101" t="e">
        <f>(LYW97+#REF!)*LYW98</f>
        <v>#REF!</v>
      </c>
      <c r="LYX94" s="101" t="e">
        <f>(LYX97+#REF!)*LYX98</f>
        <v>#REF!</v>
      </c>
      <c r="LYY94" s="101" t="e">
        <f>(LYY97+#REF!)*LYY98</f>
        <v>#REF!</v>
      </c>
      <c r="LYZ94" s="101" t="e">
        <f>(LYZ97+#REF!)*LYZ98</f>
        <v>#REF!</v>
      </c>
      <c r="LZA94" s="101" t="e">
        <f>(LZA97+#REF!)*LZA98</f>
        <v>#REF!</v>
      </c>
      <c r="LZB94" s="101" t="e">
        <f>(LZB97+#REF!)*LZB98</f>
        <v>#REF!</v>
      </c>
      <c r="LZC94" s="101" t="e">
        <f>(LZC97+#REF!)*LZC98</f>
        <v>#REF!</v>
      </c>
      <c r="LZD94" s="101" t="e">
        <f>(LZD97+#REF!)*LZD98</f>
        <v>#REF!</v>
      </c>
      <c r="LZE94" s="101" t="e">
        <f>(LZE97+#REF!)*LZE98</f>
        <v>#REF!</v>
      </c>
      <c r="LZF94" s="101" t="e">
        <f>(LZF97+#REF!)*LZF98</f>
        <v>#REF!</v>
      </c>
      <c r="LZG94" s="101" t="e">
        <f>(LZG97+#REF!)*LZG98</f>
        <v>#REF!</v>
      </c>
      <c r="LZH94" s="101" t="e">
        <f>(LZH97+#REF!)*LZH98</f>
        <v>#REF!</v>
      </c>
      <c r="LZI94" s="101" t="e">
        <f>(LZI97+#REF!)*LZI98</f>
        <v>#REF!</v>
      </c>
      <c r="LZJ94" s="101" t="e">
        <f>(LZJ97+#REF!)*LZJ98</f>
        <v>#REF!</v>
      </c>
      <c r="LZK94" s="101" t="e">
        <f>(LZK97+#REF!)*LZK98</f>
        <v>#REF!</v>
      </c>
      <c r="LZL94" s="101" t="e">
        <f>(LZL97+#REF!)*LZL98</f>
        <v>#REF!</v>
      </c>
      <c r="LZM94" s="101" t="e">
        <f>(LZM97+#REF!)*LZM98</f>
        <v>#REF!</v>
      </c>
      <c r="LZN94" s="101" t="e">
        <f>(LZN97+#REF!)*LZN98</f>
        <v>#REF!</v>
      </c>
      <c r="LZO94" s="101" t="e">
        <f>(LZO97+#REF!)*LZO98</f>
        <v>#REF!</v>
      </c>
      <c r="LZP94" s="101" t="e">
        <f>(LZP97+#REF!)*LZP98</f>
        <v>#REF!</v>
      </c>
      <c r="LZQ94" s="101" t="e">
        <f>(LZQ97+#REF!)*LZQ98</f>
        <v>#REF!</v>
      </c>
      <c r="LZR94" s="101" t="e">
        <f>(LZR97+#REF!)*LZR98</f>
        <v>#REF!</v>
      </c>
      <c r="LZS94" s="101" t="e">
        <f>(LZS97+#REF!)*LZS98</f>
        <v>#REF!</v>
      </c>
      <c r="LZT94" s="101" t="e">
        <f>(LZT97+#REF!)*LZT98</f>
        <v>#REF!</v>
      </c>
      <c r="LZU94" s="101" t="e">
        <f>(LZU97+#REF!)*LZU98</f>
        <v>#REF!</v>
      </c>
      <c r="LZV94" s="101" t="e">
        <f>(LZV97+#REF!)*LZV98</f>
        <v>#REF!</v>
      </c>
      <c r="LZW94" s="101" t="e">
        <f>(LZW97+#REF!)*LZW98</f>
        <v>#REF!</v>
      </c>
      <c r="LZX94" s="101" t="e">
        <f>(LZX97+#REF!)*LZX98</f>
        <v>#REF!</v>
      </c>
      <c r="LZY94" s="101" t="e">
        <f>(LZY97+#REF!)*LZY98</f>
        <v>#REF!</v>
      </c>
      <c r="LZZ94" s="101" t="e">
        <f>(LZZ97+#REF!)*LZZ98</f>
        <v>#REF!</v>
      </c>
      <c r="MAA94" s="101" t="e">
        <f>(MAA97+#REF!)*MAA98</f>
        <v>#REF!</v>
      </c>
      <c r="MAB94" s="101" t="e">
        <f>(MAB97+#REF!)*MAB98</f>
        <v>#REF!</v>
      </c>
      <c r="MAC94" s="101" t="e">
        <f>(MAC97+#REF!)*MAC98</f>
        <v>#REF!</v>
      </c>
      <c r="MAD94" s="101" t="e">
        <f>(MAD97+#REF!)*MAD98</f>
        <v>#REF!</v>
      </c>
      <c r="MAE94" s="101" t="e">
        <f>(MAE97+#REF!)*MAE98</f>
        <v>#REF!</v>
      </c>
      <c r="MAF94" s="101" t="e">
        <f>(MAF97+#REF!)*MAF98</f>
        <v>#REF!</v>
      </c>
      <c r="MAG94" s="101" t="e">
        <f>(MAG97+#REF!)*MAG98</f>
        <v>#REF!</v>
      </c>
      <c r="MAH94" s="101" t="e">
        <f>(MAH97+#REF!)*MAH98</f>
        <v>#REF!</v>
      </c>
      <c r="MAI94" s="101" t="e">
        <f>(MAI97+#REF!)*MAI98</f>
        <v>#REF!</v>
      </c>
      <c r="MAJ94" s="101" t="e">
        <f>(MAJ97+#REF!)*MAJ98</f>
        <v>#REF!</v>
      </c>
      <c r="MAK94" s="101" t="e">
        <f>(MAK97+#REF!)*MAK98</f>
        <v>#REF!</v>
      </c>
      <c r="MAL94" s="101" t="e">
        <f>(MAL97+#REF!)*MAL98</f>
        <v>#REF!</v>
      </c>
      <c r="MAM94" s="101" t="e">
        <f>(MAM97+#REF!)*MAM98</f>
        <v>#REF!</v>
      </c>
      <c r="MAN94" s="101" t="e">
        <f>(MAN97+#REF!)*MAN98</f>
        <v>#REF!</v>
      </c>
      <c r="MAO94" s="101" t="e">
        <f>(MAO97+#REF!)*MAO98</f>
        <v>#REF!</v>
      </c>
      <c r="MAP94" s="101" t="e">
        <f>(MAP97+#REF!)*MAP98</f>
        <v>#REF!</v>
      </c>
      <c r="MAQ94" s="101" t="e">
        <f>(MAQ97+#REF!)*MAQ98</f>
        <v>#REF!</v>
      </c>
      <c r="MAR94" s="101" t="e">
        <f>(MAR97+#REF!)*MAR98</f>
        <v>#REF!</v>
      </c>
      <c r="MAS94" s="101" t="e">
        <f>(MAS97+#REF!)*MAS98</f>
        <v>#REF!</v>
      </c>
      <c r="MAT94" s="101" t="e">
        <f>(MAT97+#REF!)*MAT98</f>
        <v>#REF!</v>
      </c>
      <c r="MAU94" s="101" t="e">
        <f>(MAU97+#REF!)*MAU98</f>
        <v>#REF!</v>
      </c>
      <c r="MAV94" s="101" t="e">
        <f>(MAV97+#REF!)*MAV98</f>
        <v>#REF!</v>
      </c>
      <c r="MAW94" s="101" t="e">
        <f>(MAW97+#REF!)*MAW98</f>
        <v>#REF!</v>
      </c>
      <c r="MAX94" s="101" t="e">
        <f>(MAX97+#REF!)*MAX98</f>
        <v>#REF!</v>
      </c>
      <c r="MAY94" s="101" t="e">
        <f>(MAY97+#REF!)*MAY98</f>
        <v>#REF!</v>
      </c>
      <c r="MAZ94" s="101" t="e">
        <f>(MAZ97+#REF!)*MAZ98</f>
        <v>#REF!</v>
      </c>
      <c r="MBA94" s="101" t="e">
        <f>(MBA97+#REF!)*MBA98</f>
        <v>#REF!</v>
      </c>
      <c r="MBB94" s="101" t="e">
        <f>(MBB97+#REF!)*MBB98</f>
        <v>#REF!</v>
      </c>
      <c r="MBC94" s="101" t="e">
        <f>(MBC97+#REF!)*MBC98</f>
        <v>#REF!</v>
      </c>
      <c r="MBD94" s="101" t="e">
        <f>(MBD97+#REF!)*MBD98</f>
        <v>#REF!</v>
      </c>
      <c r="MBE94" s="101" t="e">
        <f>(MBE97+#REF!)*MBE98</f>
        <v>#REF!</v>
      </c>
      <c r="MBF94" s="101" t="e">
        <f>(MBF97+#REF!)*MBF98</f>
        <v>#REF!</v>
      </c>
      <c r="MBG94" s="101" t="e">
        <f>(MBG97+#REF!)*MBG98</f>
        <v>#REF!</v>
      </c>
      <c r="MBH94" s="101" t="e">
        <f>(MBH97+#REF!)*MBH98</f>
        <v>#REF!</v>
      </c>
      <c r="MBI94" s="101" t="e">
        <f>(MBI97+#REF!)*MBI98</f>
        <v>#REF!</v>
      </c>
      <c r="MBJ94" s="101" t="e">
        <f>(MBJ97+#REF!)*MBJ98</f>
        <v>#REF!</v>
      </c>
      <c r="MBK94" s="101" t="e">
        <f>(MBK97+#REF!)*MBK98</f>
        <v>#REF!</v>
      </c>
      <c r="MBL94" s="101" t="e">
        <f>(MBL97+#REF!)*MBL98</f>
        <v>#REF!</v>
      </c>
      <c r="MBM94" s="101" t="e">
        <f>(MBM97+#REF!)*MBM98</f>
        <v>#REF!</v>
      </c>
      <c r="MBN94" s="101" t="e">
        <f>(MBN97+#REF!)*MBN98</f>
        <v>#REF!</v>
      </c>
      <c r="MBO94" s="101" t="e">
        <f>(MBO97+#REF!)*MBO98</f>
        <v>#REF!</v>
      </c>
      <c r="MBP94" s="101" t="e">
        <f>(MBP97+#REF!)*MBP98</f>
        <v>#REF!</v>
      </c>
      <c r="MBQ94" s="101" t="e">
        <f>(MBQ97+#REF!)*MBQ98</f>
        <v>#REF!</v>
      </c>
      <c r="MBR94" s="101" t="e">
        <f>(MBR97+#REF!)*MBR98</f>
        <v>#REF!</v>
      </c>
      <c r="MBS94" s="101" t="e">
        <f>(MBS97+#REF!)*MBS98</f>
        <v>#REF!</v>
      </c>
      <c r="MBT94" s="101" t="e">
        <f>(MBT97+#REF!)*MBT98</f>
        <v>#REF!</v>
      </c>
      <c r="MBU94" s="101" t="e">
        <f>(MBU97+#REF!)*MBU98</f>
        <v>#REF!</v>
      </c>
      <c r="MBV94" s="101" t="e">
        <f>(MBV97+#REF!)*MBV98</f>
        <v>#REF!</v>
      </c>
      <c r="MBW94" s="101" t="e">
        <f>(MBW97+#REF!)*MBW98</f>
        <v>#REF!</v>
      </c>
      <c r="MBX94" s="101" t="e">
        <f>(MBX97+#REF!)*MBX98</f>
        <v>#REF!</v>
      </c>
      <c r="MBY94" s="101" t="e">
        <f>(MBY97+#REF!)*MBY98</f>
        <v>#REF!</v>
      </c>
      <c r="MBZ94" s="101" t="e">
        <f>(MBZ97+#REF!)*MBZ98</f>
        <v>#REF!</v>
      </c>
      <c r="MCA94" s="101" t="e">
        <f>(MCA97+#REF!)*MCA98</f>
        <v>#REF!</v>
      </c>
      <c r="MCB94" s="101" t="e">
        <f>(MCB97+#REF!)*MCB98</f>
        <v>#REF!</v>
      </c>
      <c r="MCC94" s="101" t="e">
        <f>(MCC97+#REF!)*MCC98</f>
        <v>#REF!</v>
      </c>
      <c r="MCD94" s="101" t="e">
        <f>(MCD97+#REF!)*MCD98</f>
        <v>#REF!</v>
      </c>
      <c r="MCE94" s="101" t="e">
        <f>(MCE97+#REF!)*MCE98</f>
        <v>#REF!</v>
      </c>
      <c r="MCF94" s="101" t="e">
        <f>(MCF97+#REF!)*MCF98</f>
        <v>#REF!</v>
      </c>
      <c r="MCG94" s="101" t="e">
        <f>(MCG97+#REF!)*MCG98</f>
        <v>#REF!</v>
      </c>
      <c r="MCH94" s="101" t="e">
        <f>(MCH97+#REF!)*MCH98</f>
        <v>#REF!</v>
      </c>
      <c r="MCI94" s="101" t="e">
        <f>(MCI97+#REF!)*MCI98</f>
        <v>#REF!</v>
      </c>
      <c r="MCJ94" s="101" t="e">
        <f>(MCJ97+#REF!)*MCJ98</f>
        <v>#REF!</v>
      </c>
      <c r="MCK94" s="101" t="e">
        <f>(MCK97+#REF!)*MCK98</f>
        <v>#REF!</v>
      </c>
      <c r="MCL94" s="101" t="e">
        <f>(MCL97+#REF!)*MCL98</f>
        <v>#REF!</v>
      </c>
      <c r="MCM94" s="101" t="e">
        <f>(MCM97+#REF!)*MCM98</f>
        <v>#REF!</v>
      </c>
      <c r="MCN94" s="101" t="e">
        <f>(MCN97+#REF!)*MCN98</f>
        <v>#REF!</v>
      </c>
      <c r="MCO94" s="101" t="e">
        <f>(MCO97+#REF!)*MCO98</f>
        <v>#REF!</v>
      </c>
      <c r="MCP94" s="101" t="e">
        <f>(MCP97+#REF!)*MCP98</f>
        <v>#REF!</v>
      </c>
      <c r="MCQ94" s="101" t="e">
        <f>(MCQ97+#REF!)*MCQ98</f>
        <v>#REF!</v>
      </c>
      <c r="MCR94" s="101" t="e">
        <f>(MCR97+#REF!)*MCR98</f>
        <v>#REF!</v>
      </c>
      <c r="MCS94" s="101" t="e">
        <f>(MCS97+#REF!)*MCS98</f>
        <v>#REF!</v>
      </c>
      <c r="MCT94" s="101" t="e">
        <f>(MCT97+#REF!)*MCT98</f>
        <v>#REF!</v>
      </c>
      <c r="MCU94" s="101" t="e">
        <f>(MCU97+#REF!)*MCU98</f>
        <v>#REF!</v>
      </c>
      <c r="MCV94" s="101" t="e">
        <f>(MCV97+#REF!)*MCV98</f>
        <v>#REF!</v>
      </c>
      <c r="MCW94" s="101" t="e">
        <f>(MCW97+#REF!)*MCW98</f>
        <v>#REF!</v>
      </c>
      <c r="MCX94" s="101" t="e">
        <f>(MCX97+#REF!)*MCX98</f>
        <v>#REF!</v>
      </c>
      <c r="MCY94" s="101" t="e">
        <f>(MCY97+#REF!)*MCY98</f>
        <v>#REF!</v>
      </c>
      <c r="MCZ94" s="101" t="e">
        <f>(MCZ97+#REF!)*MCZ98</f>
        <v>#REF!</v>
      </c>
      <c r="MDA94" s="101" t="e">
        <f>(MDA97+#REF!)*MDA98</f>
        <v>#REF!</v>
      </c>
      <c r="MDB94" s="101" t="e">
        <f>(MDB97+#REF!)*MDB98</f>
        <v>#REF!</v>
      </c>
      <c r="MDC94" s="101" t="e">
        <f>(MDC97+#REF!)*MDC98</f>
        <v>#REF!</v>
      </c>
      <c r="MDD94" s="101" t="e">
        <f>(MDD97+#REF!)*MDD98</f>
        <v>#REF!</v>
      </c>
      <c r="MDE94" s="101" t="e">
        <f>(MDE97+#REF!)*MDE98</f>
        <v>#REF!</v>
      </c>
      <c r="MDF94" s="101" t="e">
        <f>(MDF97+#REF!)*MDF98</f>
        <v>#REF!</v>
      </c>
      <c r="MDG94" s="101" t="e">
        <f>(MDG97+#REF!)*MDG98</f>
        <v>#REF!</v>
      </c>
      <c r="MDH94" s="101" t="e">
        <f>(MDH97+#REF!)*MDH98</f>
        <v>#REF!</v>
      </c>
      <c r="MDI94" s="101" t="e">
        <f>(MDI97+#REF!)*MDI98</f>
        <v>#REF!</v>
      </c>
      <c r="MDJ94" s="101" t="e">
        <f>(MDJ97+#REF!)*MDJ98</f>
        <v>#REF!</v>
      </c>
      <c r="MDK94" s="101" t="e">
        <f>(MDK97+#REF!)*MDK98</f>
        <v>#REF!</v>
      </c>
      <c r="MDL94" s="101" t="e">
        <f>(MDL97+#REF!)*MDL98</f>
        <v>#REF!</v>
      </c>
      <c r="MDM94" s="101" t="e">
        <f>(MDM97+#REF!)*MDM98</f>
        <v>#REF!</v>
      </c>
      <c r="MDN94" s="101" t="e">
        <f>(MDN97+#REF!)*MDN98</f>
        <v>#REF!</v>
      </c>
      <c r="MDO94" s="101" t="e">
        <f>(MDO97+#REF!)*MDO98</f>
        <v>#REF!</v>
      </c>
      <c r="MDP94" s="101" t="e">
        <f>(MDP97+#REF!)*MDP98</f>
        <v>#REF!</v>
      </c>
      <c r="MDQ94" s="101" t="e">
        <f>(MDQ97+#REF!)*MDQ98</f>
        <v>#REF!</v>
      </c>
      <c r="MDR94" s="101" t="e">
        <f>(MDR97+#REF!)*MDR98</f>
        <v>#REF!</v>
      </c>
      <c r="MDS94" s="101" t="e">
        <f>(MDS97+#REF!)*MDS98</f>
        <v>#REF!</v>
      </c>
      <c r="MDT94" s="101" t="e">
        <f>(MDT97+#REF!)*MDT98</f>
        <v>#REF!</v>
      </c>
      <c r="MDU94" s="101" t="e">
        <f>(MDU97+#REF!)*MDU98</f>
        <v>#REF!</v>
      </c>
      <c r="MDV94" s="101" t="e">
        <f>(MDV97+#REF!)*MDV98</f>
        <v>#REF!</v>
      </c>
      <c r="MDW94" s="101" t="e">
        <f>(MDW97+#REF!)*MDW98</f>
        <v>#REF!</v>
      </c>
      <c r="MDX94" s="101" t="e">
        <f>(MDX97+#REF!)*MDX98</f>
        <v>#REF!</v>
      </c>
      <c r="MDY94" s="101" t="e">
        <f>(MDY97+#REF!)*MDY98</f>
        <v>#REF!</v>
      </c>
      <c r="MDZ94" s="101" t="e">
        <f>(MDZ97+#REF!)*MDZ98</f>
        <v>#REF!</v>
      </c>
      <c r="MEA94" s="101" t="e">
        <f>(MEA97+#REF!)*MEA98</f>
        <v>#REF!</v>
      </c>
      <c r="MEB94" s="101" t="e">
        <f>(MEB97+#REF!)*MEB98</f>
        <v>#REF!</v>
      </c>
      <c r="MEC94" s="101" t="e">
        <f>(MEC97+#REF!)*MEC98</f>
        <v>#REF!</v>
      </c>
      <c r="MED94" s="101" t="e">
        <f>(MED97+#REF!)*MED98</f>
        <v>#REF!</v>
      </c>
      <c r="MEE94" s="101" t="e">
        <f>(MEE97+#REF!)*MEE98</f>
        <v>#REF!</v>
      </c>
      <c r="MEF94" s="101" t="e">
        <f>(MEF97+#REF!)*MEF98</f>
        <v>#REF!</v>
      </c>
      <c r="MEG94" s="101" t="e">
        <f>(MEG97+#REF!)*MEG98</f>
        <v>#REF!</v>
      </c>
      <c r="MEH94" s="101" t="e">
        <f>(MEH97+#REF!)*MEH98</f>
        <v>#REF!</v>
      </c>
      <c r="MEI94" s="101" t="e">
        <f>(MEI97+#REF!)*MEI98</f>
        <v>#REF!</v>
      </c>
      <c r="MEJ94" s="101" t="e">
        <f>(MEJ97+#REF!)*MEJ98</f>
        <v>#REF!</v>
      </c>
      <c r="MEK94" s="101" t="e">
        <f>(MEK97+#REF!)*MEK98</f>
        <v>#REF!</v>
      </c>
      <c r="MEL94" s="101" t="e">
        <f>(MEL97+#REF!)*MEL98</f>
        <v>#REF!</v>
      </c>
      <c r="MEM94" s="101" t="e">
        <f>(MEM97+#REF!)*MEM98</f>
        <v>#REF!</v>
      </c>
      <c r="MEN94" s="101" t="e">
        <f>(MEN97+#REF!)*MEN98</f>
        <v>#REF!</v>
      </c>
      <c r="MEO94" s="101" t="e">
        <f>(MEO97+#REF!)*MEO98</f>
        <v>#REF!</v>
      </c>
      <c r="MEP94" s="101" t="e">
        <f>(MEP97+#REF!)*MEP98</f>
        <v>#REF!</v>
      </c>
      <c r="MEQ94" s="101" t="e">
        <f>(MEQ97+#REF!)*MEQ98</f>
        <v>#REF!</v>
      </c>
      <c r="MER94" s="101" t="e">
        <f>(MER97+#REF!)*MER98</f>
        <v>#REF!</v>
      </c>
      <c r="MES94" s="101" t="e">
        <f>(MES97+#REF!)*MES98</f>
        <v>#REF!</v>
      </c>
      <c r="MET94" s="101" t="e">
        <f>(MET97+#REF!)*MET98</f>
        <v>#REF!</v>
      </c>
      <c r="MEU94" s="101" t="e">
        <f>(MEU97+#REF!)*MEU98</f>
        <v>#REF!</v>
      </c>
      <c r="MEV94" s="101" t="e">
        <f>(MEV97+#REF!)*MEV98</f>
        <v>#REF!</v>
      </c>
      <c r="MEW94" s="101" t="e">
        <f>(MEW97+#REF!)*MEW98</f>
        <v>#REF!</v>
      </c>
      <c r="MEX94" s="101" t="e">
        <f>(MEX97+#REF!)*MEX98</f>
        <v>#REF!</v>
      </c>
      <c r="MEY94" s="101" t="e">
        <f>(MEY97+#REF!)*MEY98</f>
        <v>#REF!</v>
      </c>
      <c r="MEZ94" s="101" t="e">
        <f>(MEZ97+#REF!)*MEZ98</f>
        <v>#REF!</v>
      </c>
      <c r="MFA94" s="101" t="e">
        <f>(MFA97+#REF!)*MFA98</f>
        <v>#REF!</v>
      </c>
      <c r="MFB94" s="101" t="e">
        <f>(MFB97+#REF!)*MFB98</f>
        <v>#REF!</v>
      </c>
      <c r="MFC94" s="101" t="e">
        <f>(MFC97+#REF!)*MFC98</f>
        <v>#REF!</v>
      </c>
      <c r="MFD94" s="101" t="e">
        <f>(MFD97+#REF!)*MFD98</f>
        <v>#REF!</v>
      </c>
      <c r="MFE94" s="101" t="e">
        <f>(MFE97+#REF!)*MFE98</f>
        <v>#REF!</v>
      </c>
      <c r="MFF94" s="101" t="e">
        <f>(MFF97+#REF!)*MFF98</f>
        <v>#REF!</v>
      </c>
      <c r="MFG94" s="101" t="e">
        <f>(MFG97+#REF!)*MFG98</f>
        <v>#REF!</v>
      </c>
      <c r="MFH94" s="101" t="e">
        <f>(MFH97+#REF!)*MFH98</f>
        <v>#REF!</v>
      </c>
      <c r="MFI94" s="101" t="e">
        <f>(MFI97+#REF!)*MFI98</f>
        <v>#REF!</v>
      </c>
      <c r="MFJ94" s="101" t="e">
        <f>(MFJ97+#REF!)*MFJ98</f>
        <v>#REF!</v>
      </c>
      <c r="MFK94" s="101" t="e">
        <f>(MFK97+#REF!)*MFK98</f>
        <v>#REF!</v>
      </c>
      <c r="MFL94" s="101" t="e">
        <f>(MFL97+#REF!)*MFL98</f>
        <v>#REF!</v>
      </c>
      <c r="MFM94" s="101" t="e">
        <f>(MFM97+#REF!)*MFM98</f>
        <v>#REF!</v>
      </c>
      <c r="MFN94" s="101" t="e">
        <f>(MFN97+#REF!)*MFN98</f>
        <v>#REF!</v>
      </c>
      <c r="MFO94" s="101" t="e">
        <f>(MFO97+#REF!)*MFO98</f>
        <v>#REF!</v>
      </c>
      <c r="MFP94" s="101" t="e">
        <f>(MFP97+#REF!)*MFP98</f>
        <v>#REF!</v>
      </c>
      <c r="MFQ94" s="101" t="e">
        <f>(MFQ97+#REF!)*MFQ98</f>
        <v>#REF!</v>
      </c>
      <c r="MFR94" s="101" t="e">
        <f>(MFR97+#REF!)*MFR98</f>
        <v>#REF!</v>
      </c>
      <c r="MFS94" s="101" t="e">
        <f>(MFS97+#REF!)*MFS98</f>
        <v>#REF!</v>
      </c>
      <c r="MFT94" s="101" t="e">
        <f>(MFT97+#REF!)*MFT98</f>
        <v>#REF!</v>
      </c>
      <c r="MFU94" s="101" t="e">
        <f>(MFU97+#REF!)*MFU98</f>
        <v>#REF!</v>
      </c>
      <c r="MFV94" s="101" t="e">
        <f>(MFV97+#REF!)*MFV98</f>
        <v>#REF!</v>
      </c>
      <c r="MFW94" s="101" t="e">
        <f>(MFW97+#REF!)*MFW98</f>
        <v>#REF!</v>
      </c>
      <c r="MFX94" s="101" t="e">
        <f>(MFX97+#REF!)*MFX98</f>
        <v>#REF!</v>
      </c>
      <c r="MFY94" s="101" t="e">
        <f>(MFY97+#REF!)*MFY98</f>
        <v>#REF!</v>
      </c>
      <c r="MFZ94" s="101" t="e">
        <f>(MFZ97+#REF!)*MFZ98</f>
        <v>#REF!</v>
      </c>
      <c r="MGA94" s="101" t="e">
        <f>(MGA97+#REF!)*MGA98</f>
        <v>#REF!</v>
      </c>
      <c r="MGB94" s="101" t="e">
        <f>(MGB97+#REF!)*MGB98</f>
        <v>#REF!</v>
      </c>
      <c r="MGC94" s="101" t="e">
        <f>(MGC97+#REF!)*MGC98</f>
        <v>#REF!</v>
      </c>
      <c r="MGD94" s="101" t="e">
        <f>(MGD97+#REF!)*MGD98</f>
        <v>#REF!</v>
      </c>
      <c r="MGE94" s="101" t="e">
        <f>(MGE97+#REF!)*MGE98</f>
        <v>#REF!</v>
      </c>
      <c r="MGF94" s="101" t="e">
        <f>(MGF97+#REF!)*MGF98</f>
        <v>#REF!</v>
      </c>
      <c r="MGG94" s="101" t="e">
        <f>(MGG97+#REF!)*MGG98</f>
        <v>#REF!</v>
      </c>
      <c r="MGH94" s="101" t="e">
        <f>(MGH97+#REF!)*MGH98</f>
        <v>#REF!</v>
      </c>
      <c r="MGI94" s="101" t="e">
        <f>(MGI97+#REF!)*MGI98</f>
        <v>#REF!</v>
      </c>
      <c r="MGJ94" s="101" t="e">
        <f>(MGJ97+#REF!)*MGJ98</f>
        <v>#REF!</v>
      </c>
      <c r="MGK94" s="101" t="e">
        <f>(MGK97+#REF!)*MGK98</f>
        <v>#REF!</v>
      </c>
      <c r="MGL94" s="101" t="e">
        <f>(MGL97+#REF!)*MGL98</f>
        <v>#REF!</v>
      </c>
      <c r="MGM94" s="101" t="e">
        <f>(MGM97+#REF!)*MGM98</f>
        <v>#REF!</v>
      </c>
      <c r="MGN94" s="101" t="e">
        <f>(MGN97+#REF!)*MGN98</f>
        <v>#REF!</v>
      </c>
      <c r="MGO94" s="101" t="e">
        <f>(MGO97+#REF!)*MGO98</f>
        <v>#REF!</v>
      </c>
      <c r="MGP94" s="101" t="e">
        <f>(MGP97+#REF!)*MGP98</f>
        <v>#REF!</v>
      </c>
      <c r="MGQ94" s="101" t="e">
        <f>(MGQ97+#REF!)*MGQ98</f>
        <v>#REF!</v>
      </c>
      <c r="MGR94" s="101" t="e">
        <f>(MGR97+#REF!)*MGR98</f>
        <v>#REF!</v>
      </c>
      <c r="MGS94" s="101" t="e">
        <f>(MGS97+#REF!)*MGS98</f>
        <v>#REF!</v>
      </c>
      <c r="MGT94" s="101" t="e">
        <f>(MGT97+#REF!)*MGT98</f>
        <v>#REF!</v>
      </c>
      <c r="MGU94" s="101" t="e">
        <f>(MGU97+#REF!)*MGU98</f>
        <v>#REF!</v>
      </c>
      <c r="MGV94" s="101" t="e">
        <f>(MGV97+#REF!)*MGV98</f>
        <v>#REF!</v>
      </c>
      <c r="MGW94" s="101" t="e">
        <f>(MGW97+#REF!)*MGW98</f>
        <v>#REF!</v>
      </c>
      <c r="MGX94" s="101" t="e">
        <f>(MGX97+#REF!)*MGX98</f>
        <v>#REF!</v>
      </c>
      <c r="MGY94" s="101" t="e">
        <f>(MGY97+#REF!)*MGY98</f>
        <v>#REF!</v>
      </c>
      <c r="MGZ94" s="101" t="e">
        <f>(MGZ97+#REF!)*MGZ98</f>
        <v>#REF!</v>
      </c>
      <c r="MHA94" s="101" t="e">
        <f>(MHA97+#REF!)*MHA98</f>
        <v>#REF!</v>
      </c>
      <c r="MHB94" s="101" t="e">
        <f>(MHB97+#REF!)*MHB98</f>
        <v>#REF!</v>
      </c>
      <c r="MHC94" s="101" t="e">
        <f>(MHC97+#REF!)*MHC98</f>
        <v>#REF!</v>
      </c>
      <c r="MHD94" s="101" t="e">
        <f>(MHD97+#REF!)*MHD98</f>
        <v>#REF!</v>
      </c>
      <c r="MHE94" s="101" t="e">
        <f>(MHE97+#REF!)*MHE98</f>
        <v>#REF!</v>
      </c>
      <c r="MHF94" s="101" t="e">
        <f>(MHF97+#REF!)*MHF98</f>
        <v>#REF!</v>
      </c>
      <c r="MHG94" s="101" t="e">
        <f>(MHG97+#REF!)*MHG98</f>
        <v>#REF!</v>
      </c>
      <c r="MHH94" s="101" t="e">
        <f>(MHH97+#REF!)*MHH98</f>
        <v>#REF!</v>
      </c>
      <c r="MHI94" s="101" t="e">
        <f>(MHI97+#REF!)*MHI98</f>
        <v>#REF!</v>
      </c>
      <c r="MHJ94" s="101" t="e">
        <f>(MHJ97+#REF!)*MHJ98</f>
        <v>#REF!</v>
      </c>
      <c r="MHK94" s="101" t="e">
        <f>(MHK97+#REF!)*MHK98</f>
        <v>#REF!</v>
      </c>
      <c r="MHL94" s="101" t="e">
        <f>(MHL97+#REF!)*MHL98</f>
        <v>#REF!</v>
      </c>
      <c r="MHM94" s="101" t="e">
        <f>(MHM97+#REF!)*MHM98</f>
        <v>#REF!</v>
      </c>
      <c r="MHN94" s="101" t="e">
        <f>(MHN97+#REF!)*MHN98</f>
        <v>#REF!</v>
      </c>
      <c r="MHO94" s="101" t="e">
        <f>(MHO97+#REF!)*MHO98</f>
        <v>#REF!</v>
      </c>
      <c r="MHP94" s="101" t="e">
        <f>(MHP97+#REF!)*MHP98</f>
        <v>#REF!</v>
      </c>
      <c r="MHQ94" s="101" t="e">
        <f>(MHQ97+#REF!)*MHQ98</f>
        <v>#REF!</v>
      </c>
      <c r="MHR94" s="101" t="e">
        <f>(MHR97+#REF!)*MHR98</f>
        <v>#REF!</v>
      </c>
      <c r="MHS94" s="101" t="e">
        <f>(MHS97+#REF!)*MHS98</f>
        <v>#REF!</v>
      </c>
      <c r="MHT94" s="101" t="e">
        <f>(MHT97+#REF!)*MHT98</f>
        <v>#REF!</v>
      </c>
      <c r="MHU94" s="101" t="e">
        <f>(MHU97+#REF!)*MHU98</f>
        <v>#REF!</v>
      </c>
      <c r="MHV94" s="101" t="e">
        <f>(MHV97+#REF!)*MHV98</f>
        <v>#REF!</v>
      </c>
      <c r="MHW94" s="101" t="e">
        <f>(MHW97+#REF!)*MHW98</f>
        <v>#REF!</v>
      </c>
      <c r="MHX94" s="101" t="e">
        <f>(MHX97+#REF!)*MHX98</f>
        <v>#REF!</v>
      </c>
      <c r="MHY94" s="101" t="e">
        <f>(MHY97+#REF!)*MHY98</f>
        <v>#REF!</v>
      </c>
      <c r="MHZ94" s="101" t="e">
        <f>(MHZ97+#REF!)*MHZ98</f>
        <v>#REF!</v>
      </c>
      <c r="MIA94" s="101" t="e">
        <f>(MIA97+#REF!)*MIA98</f>
        <v>#REF!</v>
      </c>
      <c r="MIB94" s="101" t="e">
        <f>(MIB97+#REF!)*MIB98</f>
        <v>#REF!</v>
      </c>
      <c r="MIC94" s="101" t="e">
        <f>(MIC97+#REF!)*MIC98</f>
        <v>#REF!</v>
      </c>
      <c r="MID94" s="101" t="e">
        <f>(MID97+#REF!)*MID98</f>
        <v>#REF!</v>
      </c>
      <c r="MIE94" s="101" t="e">
        <f>(MIE97+#REF!)*MIE98</f>
        <v>#REF!</v>
      </c>
      <c r="MIF94" s="101" t="e">
        <f>(MIF97+#REF!)*MIF98</f>
        <v>#REF!</v>
      </c>
      <c r="MIG94" s="101" t="e">
        <f>(MIG97+#REF!)*MIG98</f>
        <v>#REF!</v>
      </c>
      <c r="MIH94" s="101" t="e">
        <f>(MIH97+#REF!)*MIH98</f>
        <v>#REF!</v>
      </c>
      <c r="MII94" s="101" t="e">
        <f>(MII97+#REF!)*MII98</f>
        <v>#REF!</v>
      </c>
      <c r="MIJ94" s="101" t="e">
        <f>(MIJ97+#REF!)*MIJ98</f>
        <v>#REF!</v>
      </c>
      <c r="MIK94" s="101" t="e">
        <f>(MIK97+#REF!)*MIK98</f>
        <v>#REF!</v>
      </c>
      <c r="MIL94" s="101" t="e">
        <f>(MIL97+#REF!)*MIL98</f>
        <v>#REF!</v>
      </c>
      <c r="MIM94" s="101" t="e">
        <f>(MIM97+#REF!)*MIM98</f>
        <v>#REF!</v>
      </c>
      <c r="MIN94" s="101" t="e">
        <f>(MIN97+#REF!)*MIN98</f>
        <v>#REF!</v>
      </c>
      <c r="MIO94" s="101" t="e">
        <f>(MIO97+#REF!)*MIO98</f>
        <v>#REF!</v>
      </c>
      <c r="MIP94" s="101" t="e">
        <f>(MIP97+#REF!)*MIP98</f>
        <v>#REF!</v>
      </c>
      <c r="MIQ94" s="101" t="e">
        <f>(MIQ97+#REF!)*MIQ98</f>
        <v>#REF!</v>
      </c>
      <c r="MIR94" s="101" t="e">
        <f>(MIR97+#REF!)*MIR98</f>
        <v>#REF!</v>
      </c>
      <c r="MIS94" s="101" t="e">
        <f>(MIS97+#REF!)*MIS98</f>
        <v>#REF!</v>
      </c>
      <c r="MIT94" s="101" t="e">
        <f>(MIT97+#REF!)*MIT98</f>
        <v>#REF!</v>
      </c>
      <c r="MIU94" s="101" t="e">
        <f>(MIU97+#REF!)*MIU98</f>
        <v>#REF!</v>
      </c>
      <c r="MIV94" s="101" t="e">
        <f>(MIV97+#REF!)*MIV98</f>
        <v>#REF!</v>
      </c>
      <c r="MIW94" s="101" t="e">
        <f>(MIW97+#REF!)*MIW98</f>
        <v>#REF!</v>
      </c>
      <c r="MIX94" s="101" t="e">
        <f>(MIX97+#REF!)*MIX98</f>
        <v>#REF!</v>
      </c>
      <c r="MIY94" s="101" t="e">
        <f>(MIY97+#REF!)*MIY98</f>
        <v>#REF!</v>
      </c>
      <c r="MIZ94" s="101" t="e">
        <f>(MIZ97+#REF!)*MIZ98</f>
        <v>#REF!</v>
      </c>
      <c r="MJA94" s="101" t="e">
        <f>(MJA97+#REF!)*MJA98</f>
        <v>#REF!</v>
      </c>
      <c r="MJB94" s="101" t="e">
        <f>(MJB97+#REF!)*MJB98</f>
        <v>#REF!</v>
      </c>
      <c r="MJC94" s="101" t="e">
        <f>(MJC97+#REF!)*MJC98</f>
        <v>#REF!</v>
      </c>
      <c r="MJD94" s="101" t="e">
        <f>(MJD97+#REF!)*MJD98</f>
        <v>#REF!</v>
      </c>
      <c r="MJE94" s="101" t="e">
        <f>(MJE97+#REF!)*MJE98</f>
        <v>#REF!</v>
      </c>
      <c r="MJF94" s="101" t="e">
        <f>(MJF97+#REF!)*MJF98</f>
        <v>#REF!</v>
      </c>
      <c r="MJG94" s="101" t="e">
        <f>(MJG97+#REF!)*MJG98</f>
        <v>#REF!</v>
      </c>
      <c r="MJH94" s="101" t="e">
        <f>(MJH97+#REF!)*MJH98</f>
        <v>#REF!</v>
      </c>
      <c r="MJI94" s="101" t="e">
        <f>(MJI97+#REF!)*MJI98</f>
        <v>#REF!</v>
      </c>
      <c r="MJJ94" s="101" t="e">
        <f>(MJJ97+#REF!)*MJJ98</f>
        <v>#REF!</v>
      </c>
      <c r="MJK94" s="101" t="e">
        <f>(MJK97+#REF!)*MJK98</f>
        <v>#REF!</v>
      </c>
      <c r="MJL94" s="101" t="e">
        <f>(MJL97+#REF!)*MJL98</f>
        <v>#REF!</v>
      </c>
      <c r="MJM94" s="101" t="e">
        <f>(MJM97+#REF!)*MJM98</f>
        <v>#REF!</v>
      </c>
      <c r="MJN94" s="101" t="e">
        <f>(MJN97+#REF!)*MJN98</f>
        <v>#REF!</v>
      </c>
      <c r="MJO94" s="101" t="e">
        <f>(MJO97+#REF!)*MJO98</f>
        <v>#REF!</v>
      </c>
      <c r="MJP94" s="101" t="e">
        <f>(MJP97+#REF!)*MJP98</f>
        <v>#REF!</v>
      </c>
      <c r="MJQ94" s="101" t="e">
        <f>(MJQ97+#REF!)*MJQ98</f>
        <v>#REF!</v>
      </c>
      <c r="MJR94" s="101" t="e">
        <f>(MJR97+#REF!)*MJR98</f>
        <v>#REF!</v>
      </c>
      <c r="MJS94" s="101" t="e">
        <f>(MJS97+#REF!)*MJS98</f>
        <v>#REF!</v>
      </c>
      <c r="MJT94" s="101" t="e">
        <f>(MJT97+#REF!)*MJT98</f>
        <v>#REF!</v>
      </c>
      <c r="MJU94" s="101" t="e">
        <f>(MJU97+#REF!)*MJU98</f>
        <v>#REF!</v>
      </c>
      <c r="MJV94" s="101" t="e">
        <f>(MJV97+#REF!)*MJV98</f>
        <v>#REF!</v>
      </c>
      <c r="MJW94" s="101" t="e">
        <f>(MJW97+#REF!)*MJW98</f>
        <v>#REF!</v>
      </c>
      <c r="MJX94" s="101" t="e">
        <f>(MJX97+#REF!)*MJX98</f>
        <v>#REF!</v>
      </c>
      <c r="MJY94" s="101" t="e">
        <f>(MJY97+#REF!)*MJY98</f>
        <v>#REF!</v>
      </c>
      <c r="MJZ94" s="101" t="e">
        <f>(MJZ97+#REF!)*MJZ98</f>
        <v>#REF!</v>
      </c>
      <c r="MKA94" s="101" t="e">
        <f>(MKA97+#REF!)*MKA98</f>
        <v>#REF!</v>
      </c>
      <c r="MKB94" s="101" t="e">
        <f>(MKB97+#REF!)*MKB98</f>
        <v>#REF!</v>
      </c>
      <c r="MKC94" s="101" t="e">
        <f>(MKC97+#REF!)*MKC98</f>
        <v>#REF!</v>
      </c>
      <c r="MKD94" s="101" t="e">
        <f>(MKD97+#REF!)*MKD98</f>
        <v>#REF!</v>
      </c>
      <c r="MKE94" s="101" t="e">
        <f>(MKE97+#REF!)*MKE98</f>
        <v>#REF!</v>
      </c>
      <c r="MKF94" s="101" t="e">
        <f>(MKF97+#REF!)*MKF98</f>
        <v>#REF!</v>
      </c>
      <c r="MKG94" s="101" t="e">
        <f>(MKG97+#REF!)*MKG98</f>
        <v>#REF!</v>
      </c>
      <c r="MKH94" s="101" t="e">
        <f>(MKH97+#REF!)*MKH98</f>
        <v>#REF!</v>
      </c>
      <c r="MKI94" s="101" t="e">
        <f>(MKI97+#REF!)*MKI98</f>
        <v>#REF!</v>
      </c>
      <c r="MKJ94" s="101" t="e">
        <f>(MKJ97+#REF!)*MKJ98</f>
        <v>#REF!</v>
      </c>
      <c r="MKK94" s="101" t="e">
        <f>(MKK97+#REF!)*MKK98</f>
        <v>#REF!</v>
      </c>
      <c r="MKL94" s="101" t="e">
        <f>(MKL97+#REF!)*MKL98</f>
        <v>#REF!</v>
      </c>
      <c r="MKM94" s="101" t="e">
        <f>(MKM97+#REF!)*MKM98</f>
        <v>#REF!</v>
      </c>
      <c r="MKN94" s="101" t="e">
        <f>(MKN97+#REF!)*MKN98</f>
        <v>#REF!</v>
      </c>
      <c r="MKO94" s="101" t="e">
        <f>(MKO97+#REF!)*MKO98</f>
        <v>#REF!</v>
      </c>
      <c r="MKP94" s="101" t="e">
        <f>(MKP97+#REF!)*MKP98</f>
        <v>#REF!</v>
      </c>
      <c r="MKQ94" s="101" t="e">
        <f>(MKQ97+#REF!)*MKQ98</f>
        <v>#REF!</v>
      </c>
      <c r="MKR94" s="101" t="e">
        <f>(MKR97+#REF!)*MKR98</f>
        <v>#REF!</v>
      </c>
      <c r="MKS94" s="101" t="e">
        <f>(MKS97+#REF!)*MKS98</f>
        <v>#REF!</v>
      </c>
      <c r="MKT94" s="101" t="e">
        <f>(MKT97+#REF!)*MKT98</f>
        <v>#REF!</v>
      </c>
      <c r="MKU94" s="101" t="e">
        <f>(MKU97+#REF!)*MKU98</f>
        <v>#REF!</v>
      </c>
      <c r="MKV94" s="101" t="e">
        <f>(MKV97+#REF!)*MKV98</f>
        <v>#REF!</v>
      </c>
      <c r="MKW94" s="101" t="e">
        <f>(MKW97+#REF!)*MKW98</f>
        <v>#REF!</v>
      </c>
      <c r="MKX94" s="101" t="e">
        <f>(MKX97+#REF!)*MKX98</f>
        <v>#REF!</v>
      </c>
      <c r="MKY94" s="101" t="e">
        <f>(MKY97+#REF!)*MKY98</f>
        <v>#REF!</v>
      </c>
      <c r="MKZ94" s="101" t="e">
        <f>(MKZ97+#REF!)*MKZ98</f>
        <v>#REF!</v>
      </c>
      <c r="MLA94" s="101" t="e">
        <f>(MLA97+#REF!)*MLA98</f>
        <v>#REF!</v>
      </c>
      <c r="MLB94" s="101" t="e">
        <f>(MLB97+#REF!)*MLB98</f>
        <v>#REF!</v>
      </c>
      <c r="MLC94" s="101" t="e">
        <f>(MLC97+#REF!)*MLC98</f>
        <v>#REF!</v>
      </c>
      <c r="MLD94" s="101" t="e">
        <f>(MLD97+#REF!)*MLD98</f>
        <v>#REF!</v>
      </c>
      <c r="MLE94" s="101" t="e">
        <f>(MLE97+#REF!)*MLE98</f>
        <v>#REF!</v>
      </c>
      <c r="MLF94" s="101" t="e">
        <f>(MLF97+#REF!)*MLF98</f>
        <v>#REF!</v>
      </c>
      <c r="MLG94" s="101" t="e">
        <f>(MLG97+#REF!)*MLG98</f>
        <v>#REF!</v>
      </c>
      <c r="MLH94" s="101" t="e">
        <f>(MLH97+#REF!)*MLH98</f>
        <v>#REF!</v>
      </c>
      <c r="MLI94" s="101" t="e">
        <f>(MLI97+#REF!)*MLI98</f>
        <v>#REF!</v>
      </c>
      <c r="MLJ94" s="101" t="e">
        <f>(MLJ97+#REF!)*MLJ98</f>
        <v>#REF!</v>
      </c>
      <c r="MLK94" s="101" t="e">
        <f>(MLK97+#REF!)*MLK98</f>
        <v>#REF!</v>
      </c>
      <c r="MLL94" s="101" t="e">
        <f>(MLL97+#REF!)*MLL98</f>
        <v>#REF!</v>
      </c>
      <c r="MLM94" s="101" t="e">
        <f>(MLM97+#REF!)*MLM98</f>
        <v>#REF!</v>
      </c>
      <c r="MLN94" s="101" t="e">
        <f>(MLN97+#REF!)*MLN98</f>
        <v>#REF!</v>
      </c>
      <c r="MLO94" s="101" t="e">
        <f>(MLO97+#REF!)*MLO98</f>
        <v>#REF!</v>
      </c>
      <c r="MLP94" s="101" t="e">
        <f>(MLP97+#REF!)*MLP98</f>
        <v>#REF!</v>
      </c>
      <c r="MLQ94" s="101" t="e">
        <f>(MLQ97+#REF!)*MLQ98</f>
        <v>#REF!</v>
      </c>
      <c r="MLR94" s="101" t="e">
        <f>(MLR97+#REF!)*MLR98</f>
        <v>#REF!</v>
      </c>
      <c r="MLS94" s="101" t="e">
        <f>(MLS97+#REF!)*MLS98</f>
        <v>#REF!</v>
      </c>
      <c r="MLT94" s="101" t="e">
        <f>(MLT97+#REF!)*MLT98</f>
        <v>#REF!</v>
      </c>
      <c r="MLU94" s="101" t="e">
        <f>(MLU97+#REF!)*MLU98</f>
        <v>#REF!</v>
      </c>
      <c r="MLV94" s="101" t="e">
        <f>(MLV97+#REF!)*MLV98</f>
        <v>#REF!</v>
      </c>
      <c r="MLW94" s="101" t="e">
        <f>(MLW97+#REF!)*MLW98</f>
        <v>#REF!</v>
      </c>
      <c r="MLX94" s="101" t="e">
        <f>(MLX97+#REF!)*MLX98</f>
        <v>#REF!</v>
      </c>
      <c r="MLY94" s="101" t="e">
        <f>(MLY97+#REF!)*MLY98</f>
        <v>#REF!</v>
      </c>
      <c r="MLZ94" s="101" t="e">
        <f>(MLZ97+#REF!)*MLZ98</f>
        <v>#REF!</v>
      </c>
      <c r="MMA94" s="101" t="e">
        <f>(MMA97+#REF!)*MMA98</f>
        <v>#REF!</v>
      </c>
      <c r="MMB94" s="101" t="e">
        <f>(MMB97+#REF!)*MMB98</f>
        <v>#REF!</v>
      </c>
      <c r="MMC94" s="101" t="e">
        <f>(MMC97+#REF!)*MMC98</f>
        <v>#REF!</v>
      </c>
      <c r="MMD94" s="101" t="e">
        <f>(MMD97+#REF!)*MMD98</f>
        <v>#REF!</v>
      </c>
      <c r="MME94" s="101" t="e">
        <f>(MME97+#REF!)*MME98</f>
        <v>#REF!</v>
      </c>
      <c r="MMF94" s="101" t="e">
        <f>(MMF97+#REF!)*MMF98</f>
        <v>#REF!</v>
      </c>
      <c r="MMG94" s="101" t="e">
        <f>(MMG97+#REF!)*MMG98</f>
        <v>#REF!</v>
      </c>
      <c r="MMH94" s="101" t="e">
        <f>(MMH97+#REF!)*MMH98</f>
        <v>#REF!</v>
      </c>
      <c r="MMI94" s="101" t="e">
        <f>(MMI97+#REF!)*MMI98</f>
        <v>#REF!</v>
      </c>
      <c r="MMJ94" s="101" t="e">
        <f>(MMJ97+#REF!)*MMJ98</f>
        <v>#REF!</v>
      </c>
      <c r="MMK94" s="101" t="e">
        <f>(MMK97+#REF!)*MMK98</f>
        <v>#REF!</v>
      </c>
      <c r="MML94" s="101" t="e">
        <f>(MML97+#REF!)*MML98</f>
        <v>#REF!</v>
      </c>
      <c r="MMM94" s="101" t="e">
        <f>(MMM97+#REF!)*MMM98</f>
        <v>#REF!</v>
      </c>
      <c r="MMN94" s="101" t="e">
        <f>(MMN97+#REF!)*MMN98</f>
        <v>#REF!</v>
      </c>
      <c r="MMO94" s="101" t="e">
        <f>(MMO97+#REF!)*MMO98</f>
        <v>#REF!</v>
      </c>
      <c r="MMP94" s="101" t="e">
        <f>(MMP97+#REF!)*MMP98</f>
        <v>#REF!</v>
      </c>
      <c r="MMQ94" s="101" t="e">
        <f>(MMQ97+#REF!)*MMQ98</f>
        <v>#REF!</v>
      </c>
      <c r="MMR94" s="101" t="e">
        <f>(MMR97+#REF!)*MMR98</f>
        <v>#REF!</v>
      </c>
      <c r="MMS94" s="101" t="e">
        <f>(MMS97+#REF!)*MMS98</f>
        <v>#REF!</v>
      </c>
      <c r="MMT94" s="101" t="e">
        <f>(MMT97+#REF!)*MMT98</f>
        <v>#REF!</v>
      </c>
      <c r="MMU94" s="101" t="e">
        <f>(MMU97+#REF!)*MMU98</f>
        <v>#REF!</v>
      </c>
      <c r="MMV94" s="101" t="e">
        <f>(MMV97+#REF!)*MMV98</f>
        <v>#REF!</v>
      </c>
      <c r="MMW94" s="101" t="e">
        <f>(MMW97+#REF!)*MMW98</f>
        <v>#REF!</v>
      </c>
      <c r="MMX94" s="101" t="e">
        <f>(MMX97+#REF!)*MMX98</f>
        <v>#REF!</v>
      </c>
      <c r="MMY94" s="101" t="e">
        <f>(MMY97+#REF!)*MMY98</f>
        <v>#REF!</v>
      </c>
      <c r="MMZ94" s="101" t="e">
        <f>(MMZ97+#REF!)*MMZ98</f>
        <v>#REF!</v>
      </c>
      <c r="MNA94" s="101" t="e">
        <f>(MNA97+#REF!)*MNA98</f>
        <v>#REF!</v>
      </c>
      <c r="MNB94" s="101" t="e">
        <f>(MNB97+#REF!)*MNB98</f>
        <v>#REF!</v>
      </c>
      <c r="MNC94" s="101" t="e">
        <f>(MNC97+#REF!)*MNC98</f>
        <v>#REF!</v>
      </c>
      <c r="MND94" s="101" t="e">
        <f>(MND97+#REF!)*MND98</f>
        <v>#REF!</v>
      </c>
      <c r="MNE94" s="101" t="e">
        <f>(MNE97+#REF!)*MNE98</f>
        <v>#REF!</v>
      </c>
      <c r="MNF94" s="101" t="e">
        <f>(MNF97+#REF!)*MNF98</f>
        <v>#REF!</v>
      </c>
      <c r="MNG94" s="101" t="e">
        <f>(MNG97+#REF!)*MNG98</f>
        <v>#REF!</v>
      </c>
      <c r="MNH94" s="101" t="e">
        <f>(MNH97+#REF!)*MNH98</f>
        <v>#REF!</v>
      </c>
      <c r="MNI94" s="101" t="e">
        <f>(MNI97+#REF!)*MNI98</f>
        <v>#REF!</v>
      </c>
      <c r="MNJ94" s="101" t="e">
        <f>(MNJ97+#REF!)*MNJ98</f>
        <v>#REF!</v>
      </c>
      <c r="MNK94" s="101" t="e">
        <f>(MNK97+#REF!)*MNK98</f>
        <v>#REF!</v>
      </c>
      <c r="MNL94" s="101" t="e">
        <f>(MNL97+#REF!)*MNL98</f>
        <v>#REF!</v>
      </c>
      <c r="MNM94" s="101" t="e">
        <f>(MNM97+#REF!)*MNM98</f>
        <v>#REF!</v>
      </c>
      <c r="MNN94" s="101" t="e">
        <f>(MNN97+#REF!)*MNN98</f>
        <v>#REF!</v>
      </c>
      <c r="MNO94" s="101" t="e">
        <f>(MNO97+#REF!)*MNO98</f>
        <v>#REF!</v>
      </c>
      <c r="MNP94" s="101" t="e">
        <f>(MNP97+#REF!)*MNP98</f>
        <v>#REF!</v>
      </c>
      <c r="MNQ94" s="101" t="e">
        <f>(MNQ97+#REF!)*MNQ98</f>
        <v>#REF!</v>
      </c>
      <c r="MNR94" s="101" t="e">
        <f>(MNR97+#REF!)*MNR98</f>
        <v>#REF!</v>
      </c>
      <c r="MNS94" s="101" t="e">
        <f>(MNS97+#REF!)*MNS98</f>
        <v>#REF!</v>
      </c>
      <c r="MNT94" s="101" t="e">
        <f>(MNT97+#REF!)*MNT98</f>
        <v>#REF!</v>
      </c>
      <c r="MNU94" s="101" t="e">
        <f>(MNU97+#REF!)*MNU98</f>
        <v>#REF!</v>
      </c>
      <c r="MNV94" s="101" t="e">
        <f>(MNV97+#REF!)*MNV98</f>
        <v>#REF!</v>
      </c>
      <c r="MNW94" s="101" t="e">
        <f>(MNW97+#REF!)*MNW98</f>
        <v>#REF!</v>
      </c>
      <c r="MNX94" s="101" t="e">
        <f>(MNX97+#REF!)*MNX98</f>
        <v>#REF!</v>
      </c>
      <c r="MNY94" s="101" t="e">
        <f>(MNY97+#REF!)*MNY98</f>
        <v>#REF!</v>
      </c>
      <c r="MNZ94" s="101" t="e">
        <f>(MNZ97+#REF!)*MNZ98</f>
        <v>#REF!</v>
      </c>
      <c r="MOA94" s="101" t="e">
        <f>(MOA97+#REF!)*MOA98</f>
        <v>#REF!</v>
      </c>
      <c r="MOB94" s="101" t="e">
        <f>(MOB97+#REF!)*MOB98</f>
        <v>#REF!</v>
      </c>
      <c r="MOC94" s="101" t="e">
        <f>(MOC97+#REF!)*MOC98</f>
        <v>#REF!</v>
      </c>
      <c r="MOD94" s="101" t="e">
        <f>(MOD97+#REF!)*MOD98</f>
        <v>#REF!</v>
      </c>
      <c r="MOE94" s="101" t="e">
        <f>(MOE97+#REF!)*MOE98</f>
        <v>#REF!</v>
      </c>
      <c r="MOF94" s="101" t="e">
        <f>(MOF97+#REF!)*MOF98</f>
        <v>#REF!</v>
      </c>
      <c r="MOG94" s="101" t="e">
        <f>(MOG97+#REF!)*MOG98</f>
        <v>#REF!</v>
      </c>
      <c r="MOH94" s="101" t="e">
        <f>(MOH97+#REF!)*MOH98</f>
        <v>#REF!</v>
      </c>
      <c r="MOI94" s="101" t="e">
        <f>(MOI97+#REF!)*MOI98</f>
        <v>#REF!</v>
      </c>
      <c r="MOJ94" s="101" t="e">
        <f>(MOJ97+#REF!)*MOJ98</f>
        <v>#REF!</v>
      </c>
      <c r="MOK94" s="101" t="e">
        <f>(MOK97+#REF!)*MOK98</f>
        <v>#REF!</v>
      </c>
      <c r="MOL94" s="101" t="e">
        <f>(MOL97+#REF!)*MOL98</f>
        <v>#REF!</v>
      </c>
      <c r="MOM94" s="101" t="e">
        <f>(MOM97+#REF!)*MOM98</f>
        <v>#REF!</v>
      </c>
      <c r="MON94" s="101" t="e">
        <f>(MON97+#REF!)*MON98</f>
        <v>#REF!</v>
      </c>
      <c r="MOO94" s="101" t="e">
        <f>(MOO97+#REF!)*MOO98</f>
        <v>#REF!</v>
      </c>
      <c r="MOP94" s="101" t="e">
        <f>(MOP97+#REF!)*MOP98</f>
        <v>#REF!</v>
      </c>
      <c r="MOQ94" s="101" t="e">
        <f>(MOQ97+#REF!)*MOQ98</f>
        <v>#REF!</v>
      </c>
      <c r="MOR94" s="101" t="e">
        <f>(MOR97+#REF!)*MOR98</f>
        <v>#REF!</v>
      </c>
      <c r="MOS94" s="101" t="e">
        <f>(MOS97+#REF!)*MOS98</f>
        <v>#REF!</v>
      </c>
      <c r="MOT94" s="101" t="e">
        <f>(MOT97+#REF!)*MOT98</f>
        <v>#REF!</v>
      </c>
      <c r="MOU94" s="101" t="e">
        <f>(MOU97+#REF!)*MOU98</f>
        <v>#REF!</v>
      </c>
      <c r="MOV94" s="101" t="e">
        <f>(MOV97+#REF!)*MOV98</f>
        <v>#REF!</v>
      </c>
      <c r="MOW94" s="101" t="e">
        <f>(MOW97+#REF!)*MOW98</f>
        <v>#REF!</v>
      </c>
      <c r="MOX94" s="101" t="e">
        <f>(MOX97+#REF!)*MOX98</f>
        <v>#REF!</v>
      </c>
      <c r="MOY94" s="101" t="e">
        <f>(MOY97+#REF!)*MOY98</f>
        <v>#REF!</v>
      </c>
      <c r="MOZ94" s="101" t="e">
        <f>(MOZ97+#REF!)*MOZ98</f>
        <v>#REF!</v>
      </c>
      <c r="MPA94" s="101" t="e">
        <f>(MPA97+#REF!)*MPA98</f>
        <v>#REF!</v>
      </c>
      <c r="MPB94" s="101" t="e">
        <f>(MPB97+#REF!)*MPB98</f>
        <v>#REF!</v>
      </c>
      <c r="MPC94" s="101" t="e">
        <f>(MPC97+#REF!)*MPC98</f>
        <v>#REF!</v>
      </c>
      <c r="MPD94" s="101" t="e">
        <f>(MPD97+#REF!)*MPD98</f>
        <v>#REF!</v>
      </c>
      <c r="MPE94" s="101" t="e">
        <f>(MPE97+#REF!)*MPE98</f>
        <v>#REF!</v>
      </c>
      <c r="MPF94" s="101" t="e">
        <f>(MPF97+#REF!)*MPF98</f>
        <v>#REF!</v>
      </c>
      <c r="MPG94" s="101" t="e">
        <f>(MPG97+#REF!)*MPG98</f>
        <v>#REF!</v>
      </c>
      <c r="MPH94" s="101" t="e">
        <f>(MPH97+#REF!)*MPH98</f>
        <v>#REF!</v>
      </c>
      <c r="MPI94" s="101" t="e">
        <f>(MPI97+#REF!)*MPI98</f>
        <v>#REF!</v>
      </c>
      <c r="MPJ94" s="101" t="e">
        <f>(MPJ97+#REF!)*MPJ98</f>
        <v>#REF!</v>
      </c>
      <c r="MPK94" s="101" t="e">
        <f>(MPK97+#REF!)*MPK98</f>
        <v>#REF!</v>
      </c>
      <c r="MPL94" s="101" t="e">
        <f>(MPL97+#REF!)*MPL98</f>
        <v>#REF!</v>
      </c>
      <c r="MPM94" s="101" t="e">
        <f>(MPM97+#REF!)*MPM98</f>
        <v>#REF!</v>
      </c>
      <c r="MPN94" s="101" t="e">
        <f>(MPN97+#REF!)*MPN98</f>
        <v>#REF!</v>
      </c>
      <c r="MPO94" s="101" t="e">
        <f>(MPO97+#REF!)*MPO98</f>
        <v>#REF!</v>
      </c>
      <c r="MPP94" s="101" t="e">
        <f>(MPP97+#REF!)*MPP98</f>
        <v>#REF!</v>
      </c>
      <c r="MPQ94" s="101" t="e">
        <f>(MPQ97+#REF!)*MPQ98</f>
        <v>#REF!</v>
      </c>
      <c r="MPR94" s="101" t="e">
        <f>(MPR97+#REF!)*MPR98</f>
        <v>#REF!</v>
      </c>
      <c r="MPS94" s="101" t="e">
        <f>(MPS97+#REF!)*MPS98</f>
        <v>#REF!</v>
      </c>
      <c r="MPT94" s="101" t="e">
        <f>(MPT97+#REF!)*MPT98</f>
        <v>#REF!</v>
      </c>
      <c r="MPU94" s="101" t="e">
        <f>(MPU97+#REF!)*MPU98</f>
        <v>#REF!</v>
      </c>
      <c r="MPV94" s="101" t="e">
        <f>(MPV97+#REF!)*MPV98</f>
        <v>#REF!</v>
      </c>
      <c r="MPW94" s="101" t="e">
        <f>(MPW97+#REF!)*MPW98</f>
        <v>#REF!</v>
      </c>
      <c r="MPX94" s="101" t="e">
        <f>(MPX97+#REF!)*MPX98</f>
        <v>#REF!</v>
      </c>
      <c r="MPY94" s="101" t="e">
        <f>(MPY97+#REF!)*MPY98</f>
        <v>#REF!</v>
      </c>
      <c r="MPZ94" s="101" t="e">
        <f>(MPZ97+#REF!)*MPZ98</f>
        <v>#REF!</v>
      </c>
      <c r="MQA94" s="101" t="e">
        <f>(MQA97+#REF!)*MQA98</f>
        <v>#REF!</v>
      </c>
      <c r="MQB94" s="101" t="e">
        <f>(MQB97+#REF!)*MQB98</f>
        <v>#REF!</v>
      </c>
      <c r="MQC94" s="101" t="e">
        <f>(MQC97+#REF!)*MQC98</f>
        <v>#REF!</v>
      </c>
      <c r="MQD94" s="101" t="e">
        <f>(MQD97+#REF!)*MQD98</f>
        <v>#REF!</v>
      </c>
      <c r="MQE94" s="101" t="e">
        <f>(MQE97+#REF!)*MQE98</f>
        <v>#REF!</v>
      </c>
      <c r="MQF94" s="101" t="e">
        <f>(MQF97+#REF!)*MQF98</f>
        <v>#REF!</v>
      </c>
      <c r="MQG94" s="101" t="e">
        <f>(MQG97+#REF!)*MQG98</f>
        <v>#REF!</v>
      </c>
      <c r="MQH94" s="101" t="e">
        <f>(MQH97+#REF!)*MQH98</f>
        <v>#REF!</v>
      </c>
      <c r="MQI94" s="101" t="e">
        <f>(MQI97+#REF!)*MQI98</f>
        <v>#REF!</v>
      </c>
      <c r="MQJ94" s="101" t="e">
        <f>(MQJ97+#REF!)*MQJ98</f>
        <v>#REF!</v>
      </c>
      <c r="MQK94" s="101" t="e">
        <f>(MQK97+#REF!)*MQK98</f>
        <v>#REF!</v>
      </c>
      <c r="MQL94" s="101" t="e">
        <f>(MQL97+#REF!)*MQL98</f>
        <v>#REF!</v>
      </c>
      <c r="MQM94" s="101" t="e">
        <f>(MQM97+#REF!)*MQM98</f>
        <v>#REF!</v>
      </c>
      <c r="MQN94" s="101" t="e">
        <f>(MQN97+#REF!)*MQN98</f>
        <v>#REF!</v>
      </c>
      <c r="MQO94" s="101" t="e">
        <f>(MQO97+#REF!)*MQO98</f>
        <v>#REF!</v>
      </c>
      <c r="MQP94" s="101" t="e">
        <f>(MQP97+#REF!)*MQP98</f>
        <v>#REF!</v>
      </c>
      <c r="MQQ94" s="101" t="e">
        <f>(MQQ97+#REF!)*MQQ98</f>
        <v>#REF!</v>
      </c>
      <c r="MQR94" s="101" t="e">
        <f>(MQR97+#REF!)*MQR98</f>
        <v>#REF!</v>
      </c>
      <c r="MQS94" s="101" t="e">
        <f>(MQS97+#REF!)*MQS98</f>
        <v>#REF!</v>
      </c>
      <c r="MQT94" s="101" t="e">
        <f>(MQT97+#REF!)*MQT98</f>
        <v>#REF!</v>
      </c>
      <c r="MQU94" s="101" t="e">
        <f>(MQU97+#REF!)*MQU98</f>
        <v>#REF!</v>
      </c>
      <c r="MQV94" s="101" t="e">
        <f>(MQV97+#REF!)*MQV98</f>
        <v>#REF!</v>
      </c>
      <c r="MQW94" s="101" t="e">
        <f>(MQW97+#REF!)*MQW98</f>
        <v>#REF!</v>
      </c>
      <c r="MQX94" s="101" t="e">
        <f>(MQX97+#REF!)*MQX98</f>
        <v>#REF!</v>
      </c>
      <c r="MQY94" s="101" t="e">
        <f>(MQY97+#REF!)*MQY98</f>
        <v>#REF!</v>
      </c>
      <c r="MQZ94" s="101" t="e">
        <f>(MQZ97+#REF!)*MQZ98</f>
        <v>#REF!</v>
      </c>
      <c r="MRA94" s="101" t="e">
        <f>(MRA97+#REF!)*MRA98</f>
        <v>#REF!</v>
      </c>
      <c r="MRB94" s="101" t="e">
        <f>(MRB97+#REF!)*MRB98</f>
        <v>#REF!</v>
      </c>
      <c r="MRC94" s="101" t="e">
        <f>(MRC97+#REF!)*MRC98</f>
        <v>#REF!</v>
      </c>
      <c r="MRD94" s="101" t="e">
        <f>(MRD97+#REF!)*MRD98</f>
        <v>#REF!</v>
      </c>
      <c r="MRE94" s="101" t="e">
        <f>(MRE97+#REF!)*MRE98</f>
        <v>#REF!</v>
      </c>
      <c r="MRF94" s="101" t="e">
        <f>(MRF97+#REF!)*MRF98</f>
        <v>#REF!</v>
      </c>
      <c r="MRG94" s="101" t="e">
        <f>(MRG97+#REF!)*MRG98</f>
        <v>#REF!</v>
      </c>
      <c r="MRH94" s="101" t="e">
        <f>(MRH97+#REF!)*MRH98</f>
        <v>#REF!</v>
      </c>
      <c r="MRI94" s="101" t="e">
        <f>(MRI97+#REF!)*MRI98</f>
        <v>#REF!</v>
      </c>
      <c r="MRJ94" s="101" t="e">
        <f>(MRJ97+#REF!)*MRJ98</f>
        <v>#REF!</v>
      </c>
      <c r="MRK94" s="101" t="e">
        <f>(MRK97+#REF!)*MRK98</f>
        <v>#REF!</v>
      </c>
      <c r="MRL94" s="101" t="e">
        <f>(MRL97+#REF!)*MRL98</f>
        <v>#REF!</v>
      </c>
      <c r="MRM94" s="101" t="e">
        <f>(MRM97+#REF!)*MRM98</f>
        <v>#REF!</v>
      </c>
      <c r="MRN94" s="101" t="e">
        <f>(MRN97+#REF!)*MRN98</f>
        <v>#REF!</v>
      </c>
      <c r="MRO94" s="101" t="e">
        <f>(MRO97+#REF!)*MRO98</f>
        <v>#REF!</v>
      </c>
      <c r="MRP94" s="101" t="e">
        <f>(MRP97+#REF!)*MRP98</f>
        <v>#REF!</v>
      </c>
      <c r="MRQ94" s="101" t="e">
        <f>(MRQ97+#REF!)*MRQ98</f>
        <v>#REF!</v>
      </c>
      <c r="MRR94" s="101" t="e">
        <f>(MRR97+#REF!)*MRR98</f>
        <v>#REF!</v>
      </c>
      <c r="MRS94" s="101" t="e">
        <f>(MRS97+#REF!)*MRS98</f>
        <v>#REF!</v>
      </c>
      <c r="MRT94" s="101" t="e">
        <f>(MRT97+#REF!)*MRT98</f>
        <v>#REF!</v>
      </c>
      <c r="MRU94" s="101" t="e">
        <f>(MRU97+#REF!)*MRU98</f>
        <v>#REF!</v>
      </c>
      <c r="MRV94" s="101" t="e">
        <f>(MRV97+#REF!)*MRV98</f>
        <v>#REF!</v>
      </c>
      <c r="MRW94" s="101" t="e">
        <f>(MRW97+#REF!)*MRW98</f>
        <v>#REF!</v>
      </c>
      <c r="MRX94" s="101" t="e">
        <f>(MRX97+#REF!)*MRX98</f>
        <v>#REF!</v>
      </c>
      <c r="MRY94" s="101" t="e">
        <f>(MRY97+#REF!)*MRY98</f>
        <v>#REF!</v>
      </c>
      <c r="MRZ94" s="101" t="e">
        <f>(MRZ97+#REF!)*MRZ98</f>
        <v>#REF!</v>
      </c>
      <c r="MSA94" s="101" t="e">
        <f>(MSA97+#REF!)*MSA98</f>
        <v>#REF!</v>
      </c>
      <c r="MSB94" s="101" t="e">
        <f>(MSB97+#REF!)*MSB98</f>
        <v>#REF!</v>
      </c>
      <c r="MSC94" s="101" t="e">
        <f>(MSC97+#REF!)*MSC98</f>
        <v>#REF!</v>
      </c>
      <c r="MSD94" s="101" t="e">
        <f>(MSD97+#REF!)*MSD98</f>
        <v>#REF!</v>
      </c>
      <c r="MSE94" s="101" t="e">
        <f>(MSE97+#REF!)*MSE98</f>
        <v>#REF!</v>
      </c>
      <c r="MSF94" s="101" t="e">
        <f>(MSF97+#REF!)*MSF98</f>
        <v>#REF!</v>
      </c>
      <c r="MSG94" s="101" t="e">
        <f>(MSG97+#REF!)*MSG98</f>
        <v>#REF!</v>
      </c>
      <c r="MSH94" s="101" t="e">
        <f>(MSH97+#REF!)*MSH98</f>
        <v>#REF!</v>
      </c>
      <c r="MSI94" s="101" t="e">
        <f>(MSI97+#REF!)*MSI98</f>
        <v>#REF!</v>
      </c>
      <c r="MSJ94" s="101" t="e">
        <f>(MSJ97+#REF!)*MSJ98</f>
        <v>#REF!</v>
      </c>
      <c r="MSK94" s="101" t="e">
        <f>(MSK97+#REF!)*MSK98</f>
        <v>#REF!</v>
      </c>
      <c r="MSL94" s="101" t="e">
        <f>(MSL97+#REF!)*MSL98</f>
        <v>#REF!</v>
      </c>
      <c r="MSM94" s="101" t="e">
        <f>(MSM97+#REF!)*MSM98</f>
        <v>#REF!</v>
      </c>
      <c r="MSN94" s="101" t="e">
        <f>(MSN97+#REF!)*MSN98</f>
        <v>#REF!</v>
      </c>
      <c r="MSO94" s="101" t="e">
        <f>(MSO97+#REF!)*MSO98</f>
        <v>#REF!</v>
      </c>
      <c r="MSP94" s="101" t="e">
        <f>(MSP97+#REF!)*MSP98</f>
        <v>#REF!</v>
      </c>
      <c r="MSQ94" s="101" t="e">
        <f>(MSQ97+#REF!)*MSQ98</f>
        <v>#REF!</v>
      </c>
      <c r="MSR94" s="101" t="e">
        <f>(MSR97+#REF!)*MSR98</f>
        <v>#REF!</v>
      </c>
      <c r="MSS94" s="101" t="e">
        <f>(MSS97+#REF!)*MSS98</f>
        <v>#REF!</v>
      </c>
      <c r="MST94" s="101" t="e">
        <f>(MST97+#REF!)*MST98</f>
        <v>#REF!</v>
      </c>
      <c r="MSU94" s="101" t="e">
        <f>(MSU97+#REF!)*MSU98</f>
        <v>#REF!</v>
      </c>
      <c r="MSV94" s="101" t="e">
        <f>(MSV97+#REF!)*MSV98</f>
        <v>#REF!</v>
      </c>
      <c r="MSW94" s="101" t="e">
        <f>(MSW97+#REF!)*MSW98</f>
        <v>#REF!</v>
      </c>
      <c r="MSX94" s="101" t="e">
        <f>(MSX97+#REF!)*MSX98</f>
        <v>#REF!</v>
      </c>
      <c r="MSY94" s="101" t="e">
        <f>(MSY97+#REF!)*MSY98</f>
        <v>#REF!</v>
      </c>
      <c r="MSZ94" s="101" t="e">
        <f>(MSZ97+#REF!)*MSZ98</f>
        <v>#REF!</v>
      </c>
      <c r="MTA94" s="101" t="e">
        <f>(MTA97+#REF!)*MTA98</f>
        <v>#REF!</v>
      </c>
      <c r="MTB94" s="101" t="e">
        <f>(MTB97+#REF!)*MTB98</f>
        <v>#REF!</v>
      </c>
      <c r="MTC94" s="101" t="e">
        <f>(MTC97+#REF!)*MTC98</f>
        <v>#REF!</v>
      </c>
      <c r="MTD94" s="101" t="e">
        <f>(MTD97+#REF!)*MTD98</f>
        <v>#REF!</v>
      </c>
      <c r="MTE94" s="101" t="e">
        <f>(MTE97+#REF!)*MTE98</f>
        <v>#REF!</v>
      </c>
      <c r="MTF94" s="101" t="e">
        <f>(MTF97+#REF!)*MTF98</f>
        <v>#REF!</v>
      </c>
      <c r="MTG94" s="101" t="e">
        <f>(MTG97+#REF!)*MTG98</f>
        <v>#REF!</v>
      </c>
      <c r="MTH94" s="101" t="e">
        <f>(MTH97+#REF!)*MTH98</f>
        <v>#REF!</v>
      </c>
      <c r="MTI94" s="101" t="e">
        <f>(MTI97+#REF!)*MTI98</f>
        <v>#REF!</v>
      </c>
      <c r="MTJ94" s="101" t="e">
        <f>(MTJ97+#REF!)*MTJ98</f>
        <v>#REF!</v>
      </c>
      <c r="MTK94" s="101" t="e">
        <f>(MTK97+#REF!)*MTK98</f>
        <v>#REF!</v>
      </c>
      <c r="MTL94" s="101" t="e">
        <f>(MTL97+#REF!)*MTL98</f>
        <v>#REF!</v>
      </c>
      <c r="MTM94" s="101" t="e">
        <f>(MTM97+#REF!)*MTM98</f>
        <v>#REF!</v>
      </c>
      <c r="MTN94" s="101" t="e">
        <f>(MTN97+#REF!)*MTN98</f>
        <v>#REF!</v>
      </c>
      <c r="MTO94" s="101" t="e">
        <f>(MTO97+#REF!)*MTO98</f>
        <v>#REF!</v>
      </c>
      <c r="MTP94" s="101" t="e">
        <f>(MTP97+#REF!)*MTP98</f>
        <v>#REF!</v>
      </c>
      <c r="MTQ94" s="101" t="e">
        <f>(MTQ97+#REF!)*MTQ98</f>
        <v>#REF!</v>
      </c>
      <c r="MTR94" s="101" t="e">
        <f>(MTR97+#REF!)*MTR98</f>
        <v>#REF!</v>
      </c>
      <c r="MTS94" s="101" t="e">
        <f>(MTS97+#REF!)*MTS98</f>
        <v>#REF!</v>
      </c>
      <c r="MTT94" s="101" t="e">
        <f>(MTT97+#REF!)*MTT98</f>
        <v>#REF!</v>
      </c>
      <c r="MTU94" s="101" t="e">
        <f>(MTU97+#REF!)*MTU98</f>
        <v>#REF!</v>
      </c>
      <c r="MTV94" s="101" t="e">
        <f>(MTV97+#REF!)*MTV98</f>
        <v>#REF!</v>
      </c>
      <c r="MTW94" s="101" t="e">
        <f>(MTW97+#REF!)*MTW98</f>
        <v>#REF!</v>
      </c>
      <c r="MTX94" s="101" t="e">
        <f>(MTX97+#REF!)*MTX98</f>
        <v>#REF!</v>
      </c>
      <c r="MTY94" s="101" t="e">
        <f>(MTY97+#REF!)*MTY98</f>
        <v>#REF!</v>
      </c>
      <c r="MTZ94" s="101" t="e">
        <f>(MTZ97+#REF!)*MTZ98</f>
        <v>#REF!</v>
      </c>
      <c r="MUA94" s="101" t="e">
        <f>(MUA97+#REF!)*MUA98</f>
        <v>#REF!</v>
      </c>
      <c r="MUB94" s="101" t="e">
        <f>(MUB97+#REF!)*MUB98</f>
        <v>#REF!</v>
      </c>
      <c r="MUC94" s="101" t="e">
        <f>(MUC97+#REF!)*MUC98</f>
        <v>#REF!</v>
      </c>
      <c r="MUD94" s="101" t="e">
        <f>(MUD97+#REF!)*MUD98</f>
        <v>#REF!</v>
      </c>
      <c r="MUE94" s="101" t="e">
        <f>(MUE97+#REF!)*MUE98</f>
        <v>#REF!</v>
      </c>
      <c r="MUF94" s="101" t="e">
        <f>(MUF97+#REF!)*MUF98</f>
        <v>#REF!</v>
      </c>
      <c r="MUG94" s="101" t="e">
        <f>(MUG97+#REF!)*MUG98</f>
        <v>#REF!</v>
      </c>
      <c r="MUH94" s="101" t="e">
        <f>(MUH97+#REF!)*MUH98</f>
        <v>#REF!</v>
      </c>
      <c r="MUI94" s="101" t="e">
        <f>(MUI97+#REF!)*MUI98</f>
        <v>#REF!</v>
      </c>
      <c r="MUJ94" s="101" t="e">
        <f>(MUJ97+#REF!)*MUJ98</f>
        <v>#REF!</v>
      </c>
      <c r="MUK94" s="101" t="e">
        <f>(MUK97+#REF!)*MUK98</f>
        <v>#REF!</v>
      </c>
      <c r="MUL94" s="101" t="e">
        <f>(MUL97+#REF!)*MUL98</f>
        <v>#REF!</v>
      </c>
      <c r="MUM94" s="101" t="e">
        <f>(MUM97+#REF!)*MUM98</f>
        <v>#REF!</v>
      </c>
      <c r="MUN94" s="101" t="e">
        <f>(MUN97+#REF!)*MUN98</f>
        <v>#REF!</v>
      </c>
      <c r="MUO94" s="101" t="e">
        <f>(MUO97+#REF!)*MUO98</f>
        <v>#REF!</v>
      </c>
      <c r="MUP94" s="101" t="e">
        <f>(MUP97+#REF!)*MUP98</f>
        <v>#REF!</v>
      </c>
      <c r="MUQ94" s="101" t="e">
        <f>(MUQ97+#REF!)*MUQ98</f>
        <v>#REF!</v>
      </c>
      <c r="MUR94" s="101" t="e">
        <f>(MUR97+#REF!)*MUR98</f>
        <v>#REF!</v>
      </c>
      <c r="MUS94" s="101" t="e">
        <f>(MUS97+#REF!)*MUS98</f>
        <v>#REF!</v>
      </c>
      <c r="MUT94" s="101" t="e">
        <f>(MUT97+#REF!)*MUT98</f>
        <v>#REF!</v>
      </c>
      <c r="MUU94" s="101" t="e">
        <f>(MUU97+#REF!)*MUU98</f>
        <v>#REF!</v>
      </c>
      <c r="MUV94" s="101" t="e">
        <f>(MUV97+#REF!)*MUV98</f>
        <v>#REF!</v>
      </c>
      <c r="MUW94" s="101" t="e">
        <f>(MUW97+#REF!)*MUW98</f>
        <v>#REF!</v>
      </c>
      <c r="MUX94" s="101" t="e">
        <f>(MUX97+#REF!)*MUX98</f>
        <v>#REF!</v>
      </c>
      <c r="MUY94" s="101" t="e">
        <f>(MUY97+#REF!)*MUY98</f>
        <v>#REF!</v>
      </c>
      <c r="MUZ94" s="101" t="e">
        <f>(MUZ97+#REF!)*MUZ98</f>
        <v>#REF!</v>
      </c>
      <c r="MVA94" s="101" t="e">
        <f>(MVA97+#REF!)*MVA98</f>
        <v>#REF!</v>
      </c>
      <c r="MVB94" s="101" t="e">
        <f>(MVB97+#REF!)*MVB98</f>
        <v>#REF!</v>
      </c>
      <c r="MVC94" s="101" t="e">
        <f>(MVC97+#REF!)*MVC98</f>
        <v>#REF!</v>
      </c>
      <c r="MVD94" s="101" t="e">
        <f>(MVD97+#REF!)*MVD98</f>
        <v>#REF!</v>
      </c>
      <c r="MVE94" s="101" t="e">
        <f>(MVE97+#REF!)*MVE98</f>
        <v>#REF!</v>
      </c>
      <c r="MVF94" s="101" t="e">
        <f>(MVF97+#REF!)*MVF98</f>
        <v>#REF!</v>
      </c>
      <c r="MVG94" s="101" t="e">
        <f>(MVG97+#REF!)*MVG98</f>
        <v>#REF!</v>
      </c>
      <c r="MVH94" s="101" t="e">
        <f>(MVH97+#REF!)*MVH98</f>
        <v>#REF!</v>
      </c>
      <c r="MVI94" s="101" t="e">
        <f>(MVI97+#REF!)*MVI98</f>
        <v>#REF!</v>
      </c>
      <c r="MVJ94" s="101" t="e">
        <f>(MVJ97+#REF!)*MVJ98</f>
        <v>#REF!</v>
      </c>
      <c r="MVK94" s="101" t="e">
        <f>(MVK97+#REF!)*MVK98</f>
        <v>#REF!</v>
      </c>
      <c r="MVL94" s="101" t="e">
        <f>(MVL97+#REF!)*MVL98</f>
        <v>#REF!</v>
      </c>
      <c r="MVM94" s="101" t="e">
        <f>(MVM97+#REF!)*MVM98</f>
        <v>#REF!</v>
      </c>
      <c r="MVN94" s="101" t="e">
        <f>(MVN97+#REF!)*MVN98</f>
        <v>#REF!</v>
      </c>
      <c r="MVO94" s="101" t="e">
        <f>(MVO97+#REF!)*MVO98</f>
        <v>#REF!</v>
      </c>
      <c r="MVP94" s="101" t="e">
        <f>(MVP97+#REF!)*MVP98</f>
        <v>#REF!</v>
      </c>
      <c r="MVQ94" s="101" t="e">
        <f>(MVQ97+#REF!)*MVQ98</f>
        <v>#REF!</v>
      </c>
      <c r="MVR94" s="101" t="e">
        <f>(MVR97+#REF!)*MVR98</f>
        <v>#REF!</v>
      </c>
      <c r="MVS94" s="101" t="e">
        <f>(MVS97+#REF!)*MVS98</f>
        <v>#REF!</v>
      </c>
      <c r="MVT94" s="101" t="e">
        <f>(MVT97+#REF!)*MVT98</f>
        <v>#REF!</v>
      </c>
      <c r="MVU94" s="101" t="e">
        <f>(MVU97+#REF!)*MVU98</f>
        <v>#REF!</v>
      </c>
      <c r="MVV94" s="101" t="e">
        <f>(MVV97+#REF!)*MVV98</f>
        <v>#REF!</v>
      </c>
      <c r="MVW94" s="101" t="e">
        <f>(MVW97+#REF!)*MVW98</f>
        <v>#REF!</v>
      </c>
      <c r="MVX94" s="101" t="e">
        <f>(MVX97+#REF!)*MVX98</f>
        <v>#REF!</v>
      </c>
      <c r="MVY94" s="101" t="e">
        <f>(MVY97+#REF!)*MVY98</f>
        <v>#REF!</v>
      </c>
      <c r="MVZ94" s="101" t="e">
        <f>(MVZ97+#REF!)*MVZ98</f>
        <v>#REF!</v>
      </c>
      <c r="MWA94" s="101" t="e">
        <f>(MWA97+#REF!)*MWA98</f>
        <v>#REF!</v>
      </c>
      <c r="MWB94" s="101" t="e">
        <f>(MWB97+#REF!)*MWB98</f>
        <v>#REF!</v>
      </c>
      <c r="MWC94" s="101" t="e">
        <f>(MWC97+#REF!)*MWC98</f>
        <v>#REF!</v>
      </c>
      <c r="MWD94" s="101" t="e">
        <f>(MWD97+#REF!)*MWD98</f>
        <v>#REF!</v>
      </c>
      <c r="MWE94" s="101" t="e">
        <f>(MWE97+#REF!)*MWE98</f>
        <v>#REF!</v>
      </c>
      <c r="MWF94" s="101" t="e">
        <f>(MWF97+#REF!)*MWF98</f>
        <v>#REF!</v>
      </c>
      <c r="MWG94" s="101" t="e">
        <f>(MWG97+#REF!)*MWG98</f>
        <v>#REF!</v>
      </c>
      <c r="MWH94" s="101" t="e">
        <f>(MWH97+#REF!)*MWH98</f>
        <v>#REF!</v>
      </c>
      <c r="MWI94" s="101" t="e">
        <f>(MWI97+#REF!)*MWI98</f>
        <v>#REF!</v>
      </c>
      <c r="MWJ94" s="101" t="e">
        <f>(MWJ97+#REF!)*MWJ98</f>
        <v>#REF!</v>
      </c>
      <c r="MWK94" s="101" t="e">
        <f>(MWK97+#REF!)*MWK98</f>
        <v>#REF!</v>
      </c>
      <c r="MWL94" s="101" t="e">
        <f>(MWL97+#REF!)*MWL98</f>
        <v>#REF!</v>
      </c>
      <c r="MWM94" s="101" t="e">
        <f>(MWM97+#REF!)*MWM98</f>
        <v>#REF!</v>
      </c>
      <c r="MWN94" s="101" t="e">
        <f>(MWN97+#REF!)*MWN98</f>
        <v>#REF!</v>
      </c>
      <c r="MWO94" s="101" t="e">
        <f>(MWO97+#REF!)*MWO98</f>
        <v>#REF!</v>
      </c>
      <c r="MWP94" s="101" t="e">
        <f>(MWP97+#REF!)*MWP98</f>
        <v>#REF!</v>
      </c>
      <c r="MWQ94" s="101" t="e">
        <f>(MWQ97+#REF!)*MWQ98</f>
        <v>#REF!</v>
      </c>
      <c r="MWR94" s="101" t="e">
        <f>(MWR97+#REF!)*MWR98</f>
        <v>#REF!</v>
      </c>
      <c r="MWS94" s="101" t="e">
        <f>(MWS97+#REF!)*MWS98</f>
        <v>#REF!</v>
      </c>
      <c r="MWT94" s="101" t="e">
        <f>(MWT97+#REF!)*MWT98</f>
        <v>#REF!</v>
      </c>
      <c r="MWU94" s="101" t="e">
        <f>(MWU97+#REF!)*MWU98</f>
        <v>#REF!</v>
      </c>
      <c r="MWV94" s="101" t="e">
        <f>(MWV97+#REF!)*MWV98</f>
        <v>#REF!</v>
      </c>
      <c r="MWW94" s="101" t="e">
        <f>(MWW97+#REF!)*MWW98</f>
        <v>#REF!</v>
      </c>
      <c r="MWX94" s="101" t="e">
        <f>(MWX97+#REF!)*MWX98</f>
        <v>#REF!</v>
      </c>
      <c r="MWY94" s="101" t="e">
        <f>(MWY97+#REF!)*MWY98</f>
        <v>#REF!</v>
      </c>
      <c r="MWZ94" s="101" t="e">
        <f>(MWZ97+#REF!)*MWZ98</f>
        <v>#REF!</v>
      </c>
      <c r="MXA94" s="101" t="e">
        <f>(MXA97+#REF!)*MXA98</f>
        <v>#REF!</v>
      </c>
      <c r="MXB94" s="101" t="e">
        <f>(MXB97+#REF!)*MXB98</f>
        <v>#REF!</v>
      </c>
      <c r="MXC94" s="101" t="e">
        <f>(MXC97+#REF!)*MXC98</f>
        <v>#REF!</v>
      </c>
      <c r="MXD94" s="101" t="e">
        <f>(MXD97+#REF!)*MXD98</f>
        <v>#REF!</v>
      </c>
      <c r="MXE94" s="101" t="e">
        <f>(MXE97+#REF!)*MXE98</f>
        <v>#REF!</v>
      </c>
      <c r="MXF94" s="101" t="e">
        <f>(MXF97+#REF!)*MXF98</f>
        <v>#REF!</v>
      </c>
      <c r="MXG94" s="101" t="e">
        <f>(MXG97+#REF!)*MXG98</f>
        <v>#REF!</v>
      </c>
      <c r="MXH94" s="101" t="e">
        <f>(MXH97+#REF!)*MXH98</f>
        <v>#REF!</v>
      </c>
      <c r="MXI94" s="101" t="e">
        <f>(MXI97+#REF!)*MXI98</f>
        <v>#REF!</v>
      </c>
      <c r="MXJ94" s="101" t="e">
        <f>(MXJ97+#REF!)*MXJ98</f>
        <v>#REF!</v>
      </c>
      <c r="MXK94" s="101" t="e">
        <f>(MXK97+#REF!)*MXK98</f>
        <v>#REF!</v>
      </c>
      <c r="MXL94" s="101" t="e">
        <f>(MXL97+#REF!)*MXL98</f>
        <v>#REF!</v>
      </c>
      <c r="MXM94" s="101" t="e">
        <f>(MXM97+#REF!)*MXM98</f>
        <v>#REF!</v>
      </c>
      <c r="MXN94" s="101" t="e">
        <f>(MXN97+#REF!)*MXN98</f>
        <v>#REF!</v>
      </c>
      <c r="MXO94" s="101" t="e">
        <f>(MXO97+#REF!)*MXO98</f>
        <v>#REF!</v>
      </c>
      <c r="MXP94" s="101" t="e">
        <f>(MXP97+#REF!)*MXP98</f>
        <v>#REF!</v>
      </c>
      <c r="MXQ94" s="101" t="e">
        <f>(MXQ97+#REF!)*MXQ98</f>
        <v>#REF!</v>
      </c>
      <c r="MXR94" s="101" t="e">
        <f>(MXR97+#REF!)*MXR98</f>
        <v>#REF!</v>
      </c>
      <c r="MXS94" s="101" t="e">
        <f>(MXS97+#REF!)*MXS98</f>
        <v>#REF!</v>
      </c>
      <c r="MXT94" s="101" t="e">
        <f>(MXT97+#REF!)*MXT98</f>
        <v>#REF!</v>
      </c>
      <c r="MXU94" s="101" t="e">
        <f>(MXU97+#REF!)*MXU98</f>
        <v>#REF!</v>
      </c>
      <c r="MXV94" s="101" t="e">
        <f>(MXV97+#REF!)*MXV98</f>
        <v>#REF!</v>
      </c>
      <c r="MXW94" s="101" t="e">
        <f>(MXW97+#REF!)*MXW98</f>
        <v>#REF!</v>
      </c>
      <c r="MXX94" s="101" t="e">
        <f>(MXX97+#REF!)*MXX98</f>
        <v>#REF!</v>
      </c>
      <c r="MXY94" s="101" t="e">
        <f>(MXY97+#REF!)*MXY98</f>
        <v>#REF!</v>
      </c>
      <c r="MXZ94" s="101" t="e">
        <f>(MXZ97+#REF!)*MXZ98</f>
        <v>#REF!</v>
      </c>
      <c r="MYA94" s="101" t="e">
        <f>(MYA97+#REF!)*MYA98</f>
        <v>#REF!</v>
      </c>
      <c r="MYB94" s="101" t="e">
        <f>(MYB97+#REF!)*MYB98</f>
        <v>#REF!</v>
      </c>
      <c r="MYC94" s="101" t="e">
        <f>(MYC97+#REF!)*MYC98</f>
        <v>#REF!</v>
      </c>
      <c r="MYD94" s="101" t="e">
        <f>(MYD97+#REF!)*MYD98</f>
        <v>#REF!</v>
      </c>
      <c r="MYE94" s="101" t="e">
        <f>(MYE97+#REF!)*MYE98</f>
        <v>#REF!</v>
      </c>
      <c r="MYF94" s="101" t="e">
        <f>(MYF97+#REF!)*MYF98</f>
        <v>#REF!</v>
      </c>
      <c r="MYG94" s="101" t="e">
        <f>(MYG97+#REF!)*MYG98</f>
        <v>#REF!</v>
      </c>
      <c r="MYH94" s="101" t="e">
        <f>(MYH97+#REF!)*MYH98</f>
        <v>#REF!</v>
      </c>
      <c r="MYI94" s="101" t="e">
        <f>(MYI97+#REF!)*MYI98</f>
        <v>#REF!</v>
      </c>
      <c r="MYJ94" s="101" t="e">
        <f>(MYJ97+#REF!)*MYJ98</f>
        <v>#REF!</v>
      </c>
      <c r="MYK94" s="101" t="e">
        <f>(MYK97+#REF!)*MYK98</f>
        <v>#REF!</v>
      </c>
      <c r="MYL94" s="101" t="e">
        <f>(MYL97+#REF!)*MYL98</f>
        <v>#REF!</v>
      </c>
      <c r="MYM94" s="101" t="e">
        <f>(MYM97+#REF!)*MYM98</f>
        <v>#REF!</v>
      </c>
      <c r="MYN94" s="101" t="e">
        <f>(MYN97+#REF!)*MYN98</f>
        <v>#REF!</v>
      </c>
      <c r="MYO94" s="101" t="e">
        <f>(MYO97+#REF!)*MYO98</f>
        <v>#REF!</v>
      </c>
      <c r="MYP94" s="101" t="e">
        <f>(MYP97+#REF!)*MYP98</f>
        <v>#REF!</v>
      </c>
      <c r="MYQ94" s="101" t="e">
        <f>(MYQ97+#REF!)*MYQ98</f>
        <v>#REF!</v>
      </c>
      <c r="MYR94" s="101" t="e">
        <f>(MYR97+#REF!)*MYR98</f>
        <v>#REF!</v>
      </c>
      <c r="MYS94" s="101" t="e">
        <f>(MYS97+#REF!)*MYS98</f>
        <v>#REF!</v>
      </c>
      <c r="MYT94" s="101" t="e">
        <f>(MYT97+#REF!)*MYT98</f>
        <v>#REF!</v>
      </c>
      <c r="MYU94" s="101" t="e">
        <f>(MYU97+#REF!)*MYU98</f>
        <v>#REF!</v>
      </c>
      <c r="MYV94" s="101" t="e">
        <f>(MYV97+#REF!)*MYV98</f>
        <v>#REF!</v>
      </c>
      <c r="MYW94" s="101" t="e">
        <f>(MYW97+#REF!)*MYW98</f>
        <v>#REF!</v>
      </c>
      <c r="MYX94" s="101" t="e">
        <f>(MYX97+#REF!)*MYX98</f>
        <v>#REF!</v>
      </c>
      <c r="MYY94" s="101" t="e">
        <f>(MYY97+#REF!)*MYY98</f>
        <v>#REF!</v>
      </c>
      <c r="MYZ94" s="101" t="e">
        <f>(MYZ97+#REF!)*MYZ98</f>
        <v>#REF!</v>
      </c>
      <c r="MZA94" s="101" t="e">
        <f>(MZA97+#REF!)*MZA98</f>
        <v>#REF!</v>
      </c>
      <c r="MZB94" s="101" t="e">
        <f>(MZB97+#REF!)*MZB98</f>
        <v>#REF!</v>
      </c>
      <c r="MZC94" s="101" t="e">
        <f>(MZC97+#REF!)*MZC98</f>
        <v>#REF!</v>
      </c>
      <c r="MZD94" s="101" t="e">
        <f>(MZD97+#REF!)*MZD98</f>
        <v>#REF!</v>
      </c>
      <c r="MZE94" s="101" t="e">
        <f>(MZE97+#REF!)*MZE98</f>
        <v>#REF!</v>
      </c>
      <c r="MZF94" s="101" t="e">
        <f>(MZF97+#REF!)*MZF98</f>
        <v>#REF!</v>
      </c>
      <c r="MZG94" s="101" t="e">
        <f>(MZG97+#REF!)*MZG98</f>
        <v>#REF!</v>
      </c>
      <c r="MZH94" s="101" t="e">
        <f>(MZH97+#REF!)*MZH98</f>
        <v>#REF!</v>
      </c>
      <c r="MZI94" s="101" t="e">
        <f>(MZI97+#REF!)*MZI98</f>
        <v>#REF!</v>
      </c>
      <c r="MZJ94" s="101" t="e">
        <f>(MZJ97+#REF!)*MZJ98</f>
        <v>#REF!</v>
      </c>
      <c r="MZK94" s="101" t="e">
        <f>(MZK97+#REF!)*MZK98</f>
        <v>#REF!</v>
      </c>
      <c r="MZL94" s="101" t="e">
        <f>(MZL97+#REF!)*MZL98</f>
        <v>#REF!</v>
      </c>
      <c r="MZM94" s="101" t="e">
        <f>(MZM97+#REF!)*MZM98</f>
        <v>#REF!</v>
      </c>
      <c r="MZN94" s="101" t="e">
        <f>(MZN97+#REF!)*MZN98</f>
        <v>#REF!</v>
      </c>
      <c r="MZO94" s="101" t="e">
        <f>(MZO97+#REF!)*MZO98</f>
        <v>#REF!</v>
      </c>
      <c r="MZP94" s="101" t="e">
        <f>(MZP97+#REF!)*MZP98</f>
        <v>#REF!</v>
      </c>
      <c r="MZQ94" s="101" t="e">
        <f>(MZQ97+#REF!)*MZQ98</f>
        <v>#REF!</v>
      </c>
      <c r="MZR94" s="101" t="e">
        <f>(MZR97+#REF!)*MZR98</f>
        <v>#REF!</v>
      </c>
      <c r="MZS94" s="101" t="e">
        <f>(MZS97+#REF!)*MZS98</f>
        <v>#REF!</v>
      </c>
      <c r="MZT94" s="101" t="e">
        <f>(MZT97+#REF!)*MZT98</f>
        <v>#REF!</v>
      </c>
      <c r="MZU94" s="101" t="e">
        <f>(MZU97+#REF!)*MZU98</f>
        <v>#REF!</v>
      </c>
      <c r="MZV94" s="101" t="e">
        <f>(MZV97+#REF!)*MZV98</f>
        <v>#REF!</v>
      </c>
      <c r="MZW94" s="101" t="e">
        <f>(MZW97+#REF!)*MZW98</f>
        <v>#REF!</v>
      </c>
      <c r="MZX94" s="101" t="e">
        <f>(MZX97+#REF!)*MZX98</f>
        <v>#REF!</v>
      </c>
      <c r="MZY94" s="101" t="e">
        <f>(MZY97+#REF!)*MZY98</f>
        <v>#REF!</v>
      </c>
      <c r="MZZ94" s="101" t="e">
        <f>(MZZ97+#REF!)*MZZ98</f>
        <v>#REF!</v>
      </c>
      <c r="NAA94" s="101" t="e">
        <f>(NAA97+#REF!)*NAA98</f>
        <v>#REF!</v>
      </c>
      <c r="NAB94" s="101" t="e">
        <f>(NAB97+#REF!)*NAB98</f>
        <v>#REF!</v>
      </c>
      <c r="NAC94" s="101" t="e">
        <f>(NAC97+#REF!)*NAC98</f>
        <v>#REF!</v>
      </c>
      <c r="NAD94" s="101" t="e">
        <f>(NAD97+#REF!)*NAD98</f>
        <v>#REF!</v>
      </c>
      <c r="NAE94" s="101" t="e">
        <f>(NAE97+#REF!)*NAE98</f>
        <v>#REF!</v>
      </c>
      <c r="NAF94" s="101" t="e">
        <f>(NAF97+#REF!)*NAF98</f>
        <v>#REF!</v>
      </c>
      <c r="NAG94" s="101" t="e">
        <f>(NAG97+#REF!)*NAG98</f>
        <v>#REF!</v>
      </c>
      <c r="NAH94" s="101" t="e">
        <f>(NAH97+#REF!)*NAH98</f>
        <v>#REF!</v>
      </c>
      <c r="NAI94" s="101" t="e">
        <f>(NAI97+#REF!)*NAI98</f>
        <v>#REF!</v>
      </c>
      <c r="NAJ94" s="101" t="e">
        <f>(NAJ97+#REF!)*NAJ98</f>
        <v>#REF!</v>
      </c>
      <c r="NAK94" s="101" t="e">
        <f>(NAK97+#REF!)*NAK98</f>
        <v>#REF!</v>
      </c>
      <c r="NAL94" s="101" t="e">
        <f>(NAL97+#REF!)*NAL98</f>
        <v>#REF!</v>
      </c>
      <c r="NAM94" s="101" t="e">
        <f>(NAM97+#REF!)*NAM98</f>
        <v>#REF!</v>
      </c>
      <c r="NAN94" s="101" t="e">
        <f>(NAN97+#REF!)*NAN98</f>
        <v>#REF!</v>
      </c>
      <c r="NAO94" s="101" t="e">
        <f>(NAO97+#REF!)*NAO98</f>
        <v>#REF!</v>
      </c>
      <c r="NAP94" s="101" t="e">
        <f>(NAP97+#REF!)*NAP98</f>
        <v>#REF!</v>
      </c>
      <c r="NAQ94" s="101" t="e">
        <f>(NAQ97+#REF!)*NAQ98</f>
        <v>#REF!</v>
      </c>
      <c r="NAR94" s="101" t="e">
        <f>(NAR97+#REF!)*NAR98</f>
        <v>#REF!</v>
      </c>
      <c r="NAS94" s="101" t="e">
        <f>(NAS97+#REF!)*NAS98</f>
        <v>#REF!</v>
      </c>
      <c r="NAT94" s="101" t="e">
        <f>(NAT97+#REF!)*NAT98</f>
        <v>#REF!</v>
      </c>
      <c r="NAU94" s="101" t="e">
        <f>(NAU97+#REF!)*NAU98</f>
        <v>#REF!</v>
      </c>
      <c r="NAV94" s="101" t="e">
        <f>(NAV97+#REF!)*NAV98</f>
        <v>#REF!</v>
      </c>
      <c r="NAW94" s="101" t="e">
        <f>(NAW97+#REF!)*NAW98</f>
        <v>#REF!</v>
      </c>
      <c r="NAX94" s="101" t="e">
        <f>(NAX97+#REF!)*NAX98</f>
        <v>#REF!</v>
      </c>
      <c r="NAY94" s="101" t="e">
        <f>(NAY97+#REF!)*NAY98</f>
        <v>#REF!</v>
      </c>
      <c r="NAZ94" s="101" t="e">
        <f>(NAZ97+#REF!)*NAZ98</f>
        <v>#REF!</v>
      </c>
      <c r="NBA94" s="101" t="e">
        <f>(NBA97+#REF!)*NBA98</f>
        <v>#REF!</v>
      </c>
      <c r="NBB94" s="101" t="e">
        <f>(NBB97+#REF!)*NBB98</f>
        <v>#REF!</v>
      </c>
      <c r="NBC94" s="101" t="e">
        <f>(NBC97+#REF!)*NBC98</f>
        <v>#REF!</v>
      </c>
      <c r="NBD94" s="101" t="e">
        <f>(NBD97+#REF!)*NBD98</f>
        <v>#REF!</v>
      </c>
      <c r="NBE94" s="101" t="e">
        <f>(NBE97+#REF!)*NBE98</f>
        <v>#REF!</v>
      </c>
      <c r="NBF94" s="101" t="e">
        <f>(NBF97+#REF!)*NBF98</f>
        <v>#REF!</v>
      </c>
      <c r="NBG94" s="101" t="e">
        <f>(NBG97+#REF!)*NBG98</f>
        <v>#REF!</v>
      </c>
      <c r="NBH94" s="101" t="e">
        <f>(NBH97+#REF!)*NBH98</f>
        <v>#REF!</v>
      </c>
      <c r="NBI94" s="101" t="e">
        <f>(NBI97+#REF!)*NBI98</f>
        <v>#REF!</v>
      </c>
      <c r="NBJ94" s="101" t="e">
        <f>(NBJ97+#REF!)*NBJ98</f>
        <v>#REF!</v>
      </c>
      <c r="NBK94" s="101" t="e">
        <f>(NBK97+#REF!)*NBK98</f>
        <v>#REF!</v>
      </c>
      <c r="NBL94" s="101" t="e">
        <f>(NBL97+#REF!)*NBL98</f>
        <v>#REF!</v>
      </c>
      <c r="NBM94" s="101" t="e">
        <f>(NBM97+#REF!)*NBM98</f>
        <v>#REF!</v>
      </c>
      <c r="NBN94" s="101" t="e">
        <f>(NBN97+#REF!)*NBN98</f>
        <v>#REF!</v>
      </c>
      <c r="NBO94" s="101" t="e">
        <f>(NBO97+#REF!)*NBO98</f>
        <v>#REF!</v>
      </c>
      <c r="NBP94" s="101" t="e">
        <f>(NBP97+#REF!)*NBP98</f>
        <v>#REF!</v>
      </c>
      <c r="NBQ94" s="101" t="e">
        <f>(NBQ97+#REF!)*NBQ98</f>
        <v>#REF!</v>
      </c>
      <c r="NBR94" s="101" t="e">
        <f>(NBR97+#REF!)*NBR98</f>
        <v>#REF!</v>
      </c>
      <c r="NBS94" s="101" t="e">
        <f>(NBS97+#REF!)*NBS98</f>
        <v>#REF!</v>
      </c>
      <c r="NBT94" s="101" t="e">
        <f>(NBT97+#REF!)*NBT98</f>
        <v>#REF!</v>
      </c>
      <c r="NBU94" s="101" t="e">
        <f>(NBU97+#REF!)*NBU98</f>
        <v>#REF!</v>
      </c>
      <c r="NBV94" s="101" t="e">
        <f>(NBV97+#REF!)*NBV98</f>
        <v>#REF!</v>
      </c>
      <c r="NBW94" s="101" t="e">
        <f>(NBW97+#REF!)*NBW98</f>
        <v>#REF!</v>
      </c>
      <c r="NBX94" s="101" t="e">
        <f>(NBX97+#REF!)*NBX98</f>
        <v>#REF!</v>
      </c>
      <c r="NBY94" s="101" t="e">
        <f>(NBY97+#REF!)*NBY98</f>
        <v>#REF!</v>
      </c>
      <c r="NBZ94" s="101" t="e">
        <f>(NBZ97+#REF!)*NBZ98</f>
        <v>#REF!</v>
      </c>
      <c r="NCA94" s="101" t="e">
        <f>(NCA97+#REF!)*NCA98</f>
        <v>#REF!</v>
      </c>
      <c r="NCB94" s="101" t="e">
        <f>(NCB97+#REF!)*NCB98</f>
        <v>#REF!</v>
      </c>
      <c r="NCC94" s="101" t="e">
        <f>(NCC97+#REF!)*NCC98</f>
        <v>#REF!</v>
      </c>
      <c r="NCD94" s="101" t="e">
        <f>(NCD97+#REF!)*NCD98</f>
        <v>#REF!</v>
      </c>
      <c r="NCE94" s="101" t="e">
        <f>(NCE97+#REF!)*NCE98</f>
        <v>#REF!</v>
      </c>
      <c r="NCF94" s="101" t="e">
        <f>(NCF97+#REF!)*NCF98</f>
        <v>#REF!</v>
      </c>
      <c r="NCG94" s="101" t="e">
        <f>(NCG97+#REF!)*NCG98</f>
        <v>#REF!</v>
      </c>
      <c r="NCH94" s="101" t="e">
        <f>(NCH97+#REF!)*NCH98</f>
        <v>#REF!</v>
      </c>
      <c r="NCI94" s="101" t="e">
        <f>(NCI97+#REF!)*NCI98</f>
        <v>#REF!</v>
      </c>
      <c r="NCJ94" s="101" t="e">
        <f>(NCJ97+#REF!)*NCJ98</f>
        <v>#REF!</v>
      </c>
      <c r="NCK94" s="101" t="e">
        <f>(NCK97+#REF!)*NCK98</f>
        <v>#REF!</v>
      </c>
      <c r="NCL94" s="101" t="e">
        <f>(NCL97+#REF!)*NCL98</f>
        <v>#REF!</v>
      </c>
      <c r="NCM94" s="101" t="e">
        <f>(NCM97+#REF!)*NCM98</f>
        <v>#REF!</v>
      </c>
      <c r="NCN94" s="101" t="e">
        <f>(NCN97+#REF!)*NCN98</f>
        <v>#REF!</v>
      </c>
      <c r="NCO94" s="101" t="e">
        <f>(NCO97+#REF!)*NCO98</f>
        <v>#REF!</v>
      </c>
      <c r="NCP94" s="101" t="e">
        <f>(NCP97+#REF!)*NCP98</f>
        <v>#REF!</v>
      </c>
      <c r="NCQ94" s="101" t="e">
        <f>(NCQ97+#REF!)*NCQ98</f>
        <v>#REF!</v>
      </c>
      <c r="NCR94" s="101" t="e">
        <f>(NCR97+#REF!)*NCR98</f>
        <v>#REF!</v>
      </c>
      <c r="NCS94" s="101" t="e">
        <f>(NCS97+#REF!)*NCS98</f>
        <v>#REF!</v>
      </c>
      <c r="NCT94" s="101" t="e">
        <f>(NCT97+#REF!)*NCT98</f>
        <v>#REF!</v>
      </c>
      <c r="NCU94" s="101" t="e">
        <f>(NCU97+#REF!)*NCU98</f>
        <v>#REF!</v>
      </c>
      <c r="NCV94" s="101" t="e">
        <f>(NCV97+#REF!)*NCV98</f>
        <v>#REF!</v>
      </c>
      <c r="NCW94" s="101" t="e">
        <f>(NCW97+#REF!)*NCW98</f>
        <v>#REF!</v>
      </c>
      <c r="NCX94" s="101" t="e">
        <f>(NCX97+#REF!)*NCX98</f>
        <v>#REF!</v>
      </c>
      <c r="NCY94" s="101" t="e">
        <f>(NCY97+#REF!)*NCY98</f>
        <v>#REF!</v>
      </c>
      <c r="NCZ94" s="101" t="e">
        <f>(NCZ97+#REF!)*NCZ98</f>
        <v>#REF!</v>
      </c>
      <c r="NDA94" s="101" t="e">
        <f>(NDA97+#REF!)*NDA98</f>
        <v>#REF!</v>
      </c>
      <c r="NDB94" s="101" t="e">
        <f>(NDB97+#REF!)*NDB98</f>
        <v>#REF!</v>
      </c>
      <c r="NDC94" s="101" t="e">
        <f>(NDC97+#REF!)*NDC98</f>
        <v>#REF!</v>
      </c>
      <c r="NDD94" s="101" t="e">
        <f>(NDD97+#REF!)*NDD98</f>
        <v>#REF!</v>
      </c>
      <c r="NDE94" s="101" t="e">
        <f>(NDE97+#REF!)*NDE98</f>
        <v>#REF!</v>
      </c>
      <c r="NDF94" s="101" t="e">
        <f>(NDF97+#REF!)*NDF98</f>
        <v>#REF!</v>
      </c>
      <c r="NDG94" s="101" t="e">
        <f>(NDG97+#REF!)*NDG98</f>
        <v>#REF!</v>
      </c>
      <c r="NDH94" s="101" t="e">
        <f>(NDH97+#REF!)*NDH98</f>
        <v>#REF!</v>
      </c>
      <c r="NDI94" s="101" t="e">
        <f>(NDI97+#REF!)*NDI98</f>
        <v>#REF!</v>
      </c>
      <c r="NDJ94" s="101" t="e">
        <f>(NDJ97+#REF!)*NDJ98</f>
        <v>#REF!</v>
      </c>
      <c r="NDK94" s="101" t="e">
        <f>(NDK97+#REF!)*NDK98</f>
        <v>#REF!</v>
      </c>
      <c r="NDL94" s="101" t="e">
        <f>(NDL97+#REF!)*NDL98</f>
        <v>#REF!</v>
      </c>
      <c r="NDM94" s="101" t="e">
        <f>(NDM97+#REF!)*NDM98</f>
        <v>#REF!</v>
      </c>
      <c r="NDN94" s="101" t="e">
        <f>(NDN97+#REF!)*NDN98</f>
        <v>#REF!</v>
      </c>
      <c r="NDO94" s="101" t="e">
        <f>(NDO97+#REF!)*NDO98</f>
        <v>#REF!</v>
      </c>
      <c r="NDP94" s="101" t="e">
        <f>(NDP97+#REF!)*NDP98</f>
        <v>#REF!</v>
      </c>
      <c r="NDQ94" s="101" t="e">
        <f>(NDQ97+#REF!)*NDQ98</f>
        <v>#REF!</v>
      </c>
      <c r="NDR94" s="101" t="e">
        <f>(NDR97+#REF!)*NDR98</f>
        <v>#REF!</v>
      </c>
      <c r="NDS94" s="101" t="e">
        <f>(NDS97+#REF!)*NDS98</f>
        <v>#REF!</v>
      </c>
      <c r="NDT94" s="101" t="e">
        <f>(NDT97+#REF!)*NDT98</f>
        <v>#REF!</v>
      </c>
      <c r="NDU94" s="101" t="e">
        <f>(NDU97+#REF!)*NDU98</f>
        <v>#REF!</v>
      </c>
      <c r="NDV94" s="101" t="e">
        <f>(NDV97+#REF!)*NDV98</f>
        <v>#REF!</v>
      </c>
      <c r="NDW94" s="101" t="e">
        <f>(NDW97+#REF!)*NDW98</f>
        <v>#REF!</v>
      </c>
      <c r="NDX94" s="101" t="e">
        <f>(NDX97+#REF!)*NDX98</f>
        <v>#REF!</v>
      </c>
      <c r="NDY94" s="101" t="e">
        <f>(NDY97+#REF!)*NDY98</f>
        <v>#REF!</v>
      </c>
      <c r="NDZ94" s="101" t="e">
        <f>(NDZ97+#REF!)*NDZ98</f>
        <v>#REF!</v>
      </c>
      <c r="NEA94" s="101" t="e">
        <f>(NEA97+#REF!)*NEA98</f>
        <v>#REF!</v>
      </c>
      <c r="NEB94" s="101" t="e">
        <f>(NEB97+#REF!)*NEB98</f>
        <v>#REF!</v>
      </c>
      <c r="NEC94" s="101" t="e">
        <f>(NEC97+#REF!)*NEC98</f>
        <v>#REF!</v>
      </c>
      <c r="NED94" s="101" t="e">
        <f>(NED97+#REF!)*NED98</f>
        <v>#REF!</v>
      </c>
      <c r="NEE94" s="101" t="e">
        <f>(NEE97+#REF!)*NEE98</f>
        <v>#REF!</v>
      </c>
      <c r="NEF94" s="101" t="e">
        <f>(NEF97+#REF!)*NEF98</f>
        <v>#REF!</v>
      </c>
      <c r="NEG94" s="101" t="e">
        <f>(NEG97+#REF!)*NEG98</f>
        <v>#REF!</v>
      </c>
      <c r="NEH94" s="101" t="e">
        <f>(NEH97+#REF!)*NEH98</f>
        <v>#REF!</v>
      </c>
      <c r="NEI94" s="101" t="e">
        <f>(NEI97+#REF!)*NEI98</f>
        <v>#REF!</v>
      </c>
      <c r="NEJ94" s="101" t="e">
        <f>(NEJ97+#REF!)*NEJ98</f>
        <v>#REF!</v>
      </c>
      <c r="NEK94" s="101" t="e">
        <f>(NEK97+#REF!)*NEK98</f>
        <v>#REF!</v>
      </c>
      <c r="NEL94" s="101" t="e">
        <f>(NEL97+#REF!)*NEL98</f>
        <v>#REF!</v>
      </c>
      <c r="NEM94" s="101" t="e">
        <f>(NEM97+#REF!)*NEM98</f>
        <v>#REF!</v>
      </c>
      <c r="NEN94" s="101" t="e">
        <f>(NEN97+#REF!)*NEN98</f>
        <v>#REF!</v>
      </c>
      <c r="NEO94" s="101" t="e">
        <f>(NEO97+#REF!)*NEO98</f>
        <v>#REF!</v>
      </c>
      <c r="NEP94" s="101" t="e">
        <f>(NEP97+#REF!)*NEP98</f>
        <v>#REF!</v>
      </c>
      <c r="NEQ94" s="101" t="e">
        <f>(NEQ97+#REF!)*NEQ98</f>
        <v>#REF!</v>
      </c>
      <c r="NER94" s="101" t="e">
        <f>(NER97+#REF!)*NER98</f>
        <v>#REF!</v>
      </c>
      <c r="NES94" s="101" t="e">
        <f>(NES97+#REF!)*NES98</f>
        <v>#REF!</v>
      </c>
      <c r="NET94" s="101" t="e">
        <f>(NET97+#REF!)*NET98</f>
        <v>#REF!</v>
      </c>
      <c r="NEU94" s="101" t="e">
        <f>(NEU97+#REF!)*NEU98</f>
        <v>#REF!</v>
      </c>
      <c r="NEV94" s="101" t="e">
        <f>(NEV97+#REF!)*NEV98</f>
        <v>#REF!</v>
      </c>
      <c r="NEW94" s="101" t="e">
        <f>(NEW97+#REF!)*NEW98</f>
        <v>#REF!</v>
      </c>
      <c r="NEX94" s="101" t="e">
        <f>(NEX97+#REF!)*NEX98</f>
        <v>#REF!</v>
      </c>
      <c r="NEY94" s="101" t="e">
        <f>(NEY97+#REF!)*NEY98</f>
        <v>#REF!</v>
      </c>
      <c r="NEZ94" s="101" t="e">
        <f>(NEZ97+#REF!)*NEZ98</f>
        <v>#REF!</v>
      </c>
      <c r="NFA94" s="101" t="e">
        <f>(NFA97+#REF!)*NFA98</f>
        <v>#REF!</v>
      </c>
      <c r="NFB94" s="101" t="e">
        <f>(NFB97+#REF!)*NFB98</f>
        <v>#REF!</v>
      </c>
      <c r="NFC94" s="101" t="e">
        <f>(NFC97+#REF!)*NFC98</f>
        <v>#REF!</v>
      </c>
      <c r="NFD94" s="101" t="e">
        <f>(NFD97+#REF!)*NFD98</f>
        <v>#REF!</v>
      </c>
      <c r="NFE94" s="101" t="e">
        <f>(NFE97+#REF!)*NFE98</f>
        <v>#REF!</v>
      </c>
      <c r="NFF94" s="101" t="e">
        <f>(NFF97+#REF!)*NFF98</f>
        <v>#REF!</v>
      </c>
      <c r="NFG94" s="101" t="e">
        <f>(NFG97+#REF!)*NFG98</f>
        <v>#REF!</v>
      </c>
      <c r="NFH94" s="101" t="e">
        <f>(NFH97+#REF!)*NFH98</f>
        <v>#REF!</v>
      </c>
      <c r="NFI94" s="101" t="e">
        <f>(NFI97+#REF!)*NFI98</f>
        <v>#REF!</v>
      </c>
      <c r="NFJ94" s="101" t="e">
        <f>(NFJ97+#REF!)*NFJ98</f>
        <v>#REF!</v>
      </c>
      <c r="NFK94" s="101" t="e">
        <f>(NFK97+#REF!)*NFK98</f>
        <v>#REF!</v>
      </c>
      <c r="NFL94" s="101" t="e">
        <f>(NFL97+#REF!)*NFL98</f>
        <v>#REF!</v>
      </c>
      <c r="NFM94" s="101" t="e">
        <f>(NFM97+#REF!)*NFM98</f>
        <v>#REF!</v>
      </c>
      <c r="NFN94" s="101" t="e">
        <f>(NFN97+#REF!)*NFN98</f>
        <v>#REF!</v>
      </c>
      <c r="NFO94" s="101" t="e">
        <f>(NFO97+#REF!)*NFO98</f>
        <v>#REF!</v>
      </c>
      <c r="NFP94" s="101" t="e">
        <f>(NFP97+#REF!)*NFP98</f>
        <v>#REF!</v>
      </c>
      <c r="NFQ94" s="101" t="e">
        <f>(NFQ97+#REF!)*NFQ98</f>
        <v>#REF!</v>
      </c>
      <c r="NFR94" s="101" t="e">
        <f>(NFR97+#REF!)*NFR98</f>
        <v>#REF!</v>
      </c>
      <c r="NFS94" s="101" t="e">
        <f>(NFS97+#REF!)*NFS98</f>
        <v>#REF!</v>
      </c>
      <c r="NFT94" s="101" t="e">
        <f>(NFT97+#REF!)*NFT98</f>
        <v>#REF!</v>
      </c>
      <c r="NFU94" s="101" t="e">
        <f>(NFU97+#REF!)*NFU98</f>
        <v>#REF!</v>
      </c>
      <c r="NFV94" s="101" t="e">
        <f>(NFV97+#REF!)*NFV98</f>
        <v>#REF!</v>
      </c>
      <c r="NFW94" s="101" t="e">
        <f>(NFW97+#REF!)*NFW98</f>
        <v>#REF!</v>
      </c>
      <c r="NFX94" s="101" t="e">
        <f>(NFX97+#REF!)*NFX98</f>
        <v>#REF!</v>
      </c>
      <c r="NFY94" s="101" t="e">
        <f>(NFY97+#REF!)*NFY98</f>
        <v>#REF!</v>
      </c>
      <c r="NFZ94" s="101" t="e">
        <f>(NFZ97+#REF!)*NFZ98</f>
        <v>#REF!</v>
      </c>
      <c r="NGA94" s="101" t="e">
        <f>(NGA97+#REF!)*NGA98</f>
        <v>#REF!</v>
      </c>
      <c r="NGB94" s="101" t="e">
        <f>(NGB97+#REF!)*NGB98</f>
        <v>#REF!</v>
      </c>
      <c r="NGC94" s="101" t="e">
        <f>(NGC97+#REF!)*NGC98</f>
        <v>#REF!</v>
      </c>
      <c r="NGD94" s="101" t="e">
        <f>(NGD97+#REF!)*NGD98</f>
        <v>#REF!</v>
      </c>
      <c r="NGE94" s="101" t="e">
        <f>(NGE97+#REF!)*NGE98</f>
        <v>#REF!</v>
      </c>
      <c r="NGF94" s="101" t="e">
        <f>(NGF97+#REF!)*NGF98</f>
        <v>#REF!</v>
      </c>
      <c r="NGG94" s="101" t="e">
        <f>(NGG97+#REF!)*NGG98</f>
        <v>#REF!</v>
      </c>
      <c r="NGH94" s="101" t="e">
        <f>(NGH97+#REF!)*NGH98</f>
        <v>#REF!</v>
      </c>
      <c r="NGI94" s="101" t="e">
        <f>(NGI97+#REF!)*NGI98</f>
        <v>#REF!</v>
      </c>
      <c r="NGJ94" s="101" t="e">
        <f>(NGJ97+#REF!)*NGJ98</f>
        <v>#REF!</v>
      </c>
      <c r="NGK94" s="101" t="e">
        <f>(NGK97+#REF!)*NGK98</f>
        <v>#REF!</v>
      </c>
      <c r="NGL94" s="101" t="e">
        <f>(NGL97+#REF!)*NGL98</f>
        <v>#REF!</v>
      </c>
      <c r="NGM94" s="101" t="e">
        <f>(NGM97+#REF!)*NGM98</f>
        <v>#REF!</v>
      </c>
      <c r="NGN94" s="101" t="e">
        <f>(NGN97+#REF!)*NGN98</f>
        <v>#REF!</v>
      </c>
      <c r="NGO94" s="101" t="e">
        <f>(NGO97+#REF!)*NGO98</f>
        <v>#REF!</v>
      </c>
      <c r="NGP94" s="101" t="e">
        <f>(NGP97+#REF!)*NGP98</f>
        <v>#REF!</v>
      </c>
      <c r="NGQ94" s="101" t="e">
        <f>(NGQ97+#REF!)*NGQ98</f>
        <v>#REF!</v>
      </c>
      <c r="NGR94" s="101" t="e">
        <f>(NGR97+#REF!)*NGR98</f>
        <v>#REF!</v>
      </c>
      <c r="NGS94" s="101" t="e">
        <f>(NGS97+#REF!)*NGS98</f>
        <v>#REF!</v>
      </c>
      <c r="NGT94" s="101" t="e">
        <f>(NGT97+#REF!)*NGT98</f>
        <v>#REF!</v>
      </c>
      <c r="NGU94" s="101" t="e">
        <f>(NGU97+#REF!)*NGU98</f>
        <v>#REF!</v>
      </c>
      <c r="NGV94" s="101" t="e">
        <f>(NGV97+#REF!)*NGV98</f>
        <v>#REF!</v>
      </c>
      <c r="NGW94" s="101" t="e">
        <f>(NGW97+#REF!)*NGW98</f>
        <v>#REF!</v>
      </c>
      <c r="NGX94" s="101" t="e">
        <f>(NGX97+#REF!)*NGX98</f>
        <v>#REF!</v>
      </c>
      <c r="NGY94" s="101" t="e">
        <f>(NGY97+#REF!)*NGY98</f>
        <v>#REF!</v>
      </c>
      <c r="NGZ94" s="101" t="e">
        <f>(NGZ97+#REF!)*NGZ98</f>
        <v>#REF!</v>
      </c>
      <c r="NHA94" s="101" t="e">
        <f>(NHA97+#REF!)*NHA98</f>
        <v>#REF!</v>
      </c>
      <c r="NHB94" s="101" t="e">
        <f>(NHB97+#REF!)*NHB98</f>
        <v>#REF!</v>
      </c>
      <c r="NHC94" s="101" t="e">
        <f>(NHC97+#REF!)*NHC98</f>
        <v>#REF!</v>
      </c>
      <c r="NHD94" s="101" t="e">
        <f>(NHD97+#REF!)*NHD98</f>
        <v>#REF!</v>
      </c>
      <c r="NHE94" s="101" t="e">
        <f>(NHE97+#REF!)*NHE98</f>
        <v>#REF!</v>
      </c>
      <c r="NHF94" s="101" t="e">
        <f>(NHF97+#REF!)*NHF98</f>
        <v>#REF!</v>
      </c>
      <c r="NHG94" s="101" t="e">
        <f>(NHG97+#REF!)*NHG98</f>
        <v>#REF!</v>
      </c>
      <c r="NHH94" s="101" t="e">
        <f>(NHH97+#REF!)*NHH98</f>
        <v>#REF!</v>
      </c>
      <c r="NHI94" s="101" t="e">
        <f>(NHI97+#REF!)*NHI98</f>
        <v>#REF!</v>
      </c>
      <c r="NHJ94" s="101" t="e">
        <f>(NHJ97+#REF!)*NHJ98</f>
        <v>#REF!</v>
      </c>
      <c r="NHK94" s="101" t="e">
        <f>(NHK97+#REF!)*NHK98</f>
        <v>#REF!</v>
      </c>
      <c r="NHL94" s="101" t="e">
        <f>(NHL97+#REF!)*NHL98</f>
        <v>#REF!</v>
      </c>
      <c r="NHM94" s="101" t="e">
        <f>(NHM97+#REF!)*NHM98</f>
        <v>#REF!</v>
      </c>
      <c r="NHN94" s="101" t="e">
        <f>(NHN97+#REF!)*NHN98</f>
        <v>#REF!</v>
      </c>
      <c r="NHO94" s="101" t="e">
        <f>(NHO97+#REF!)*NHO98</f>
        <v>#REF!</v>
      </c>
      <c r="NHP94" s="101" t="e">
        <f>(NHP97+#REF!)*NHP98</f>
        <v>#REF!</v>
      </c>
      <c r="NHQ94" s="101" t="e">
        <f>(NHQ97+#REF!)*NHQ98</f>
        <v>#REF!</v>
      </c>
      <c r="NHR94" s="101" t="e">
        <f>(NHR97+#REF!)*NHR98</f>
        <v>#REF!</v>
      </c>
      <c r="NHS94" s="101" t="e">
        <f>(NHS97+#REF!)*NHS98</f>
        <v>#REF!</v>
      </c>
      <c r="NHT94" s="101" t="e">
        <f>(NHT97+#REF!)*NHT98</f>
        <v>#REF!</v>
      </c>
      <c r="NHU94" s="101" t="e">
        <f>(NHU97+#REF!)*NHU98</f>
        <v>#REF!</v>
      </c>
      <c r="NHV94" s="101" t="e">
        <f>(NHV97+#REF!)*NHV98</f>
        <v>#REF!</v>
      </c>
      <c r="NHW94" s="101" t="e">
        <f>(NHW97+#REF!)*NHW98</f>
        <v>#REF!</v>
      </c>
      <c r="NHX94" s="101" t="e">
        <f>(NHX97+#REF!)*NHX98</f>
        <v>#REF!</v>
      </c>
      <c r="NHY94" s="101" t="e">
        <f>(NHY97+#REF!)*NHY98</f>
        <v>#REF!</v>
      </c>
      <c r="NHZ94" s="101" t="e">
        <f>(NHZ97+#REF!)*NHZ98</f>
        <v>#REF!</v>
      </c>
      <c r="NIA94" s="101" t="e">
        <f>(NIA97+#REF!)*NIA98</f>
        <v>#REF!</v>
      </c>
      <c r="NIB94" s="101" t="e">
        <f>(NIB97+#REF!)*NIB98</f>
        <v>#REF!</v>
      </c>
      <c r="NIC94" s="101" t="e">
        <f>(NIC97+#REF!)*NIC98</f>
        <v>#REF!</v>
      </c>
      <c r="NID94" s="101" t="e">
        <f>(NID97+#REF!)*NID98</f>
        <v>#REF!</v>
      </c>
      <c r="NIE94" s="101" t="e">
        <f>(NIE97+#REF!)*NIE98</f>
        <v>#REF!</v>
      </c>
      <c r="NIF94" s="101" t="e">
        <f>(NIF97+#REF!)*NIF98</f>
        <v>#REF!</v>
      </c>
      <c r="NIG94" s="101" t="e">
        <f>(NIG97+#REF!)*NIG98</f>
        <v>#REF!</v>
      </c>
      <c r="NIH94" s="101" t="e">
        <f>(NIH97+#REF!)*NIH98</f>
        <v>#REF!</v>
      </c>
      <c r="NII94" s="101" t="e">
        <f>(NII97+#REF!)*NII98</f>
        <v>#REF!</v>
      </c>
      <c r="NIJ94" s="101" t="e">
        <f>(NIJ97+#REF!)*NIJ98</f>
        <v>#REF!</v>
      </c>
      <c r="NIK94" s="101" t="e">
        <f>(NIK97+#REF!)*NIK98</f>
        <v>#REF!</v>
      </c>
      <c r="NIL94" s="101" t="e">
        <f>(NIL97+#REF!)*NIL98</f>
        <v>#REF!</v>
      </c>
      <c r="NIM94" s="101" t="e">
        <f>(NIM97+#REF!)*NIM98</f>
        <v>#REF!</v>
      </c>
      <c r="NIN94" s="101" t="e">
        <f>(NIN97+#REF!)*NIN98</f>
        <v>#REF!</v>
      </c>
      <c r="NIO94" s="101" t="e">
        <f>(NIO97+#REF!)*NIO98</f>
        <v>#REF!</v>
      </c>
      <c r="NIP94" s="101" t="e">
        <f>(NIP97+#REF!)*NIP98</f>
        <v>#REF!</v>
      </c>
      <c r="NIQ94" s="101" t="e">
        <f>(NIQ97+#REF!)*NIQ98</f>
        <v>#REF!</v>
      </c>
      <c r="NIR94" s="101" t="e">
        <f>(NIR97+#REF!)*NIR98</f>
        <v>#REF!</v>
      </c>
      <c r="NIS94" s="101" t="e">
        <f>(NIS97+#REF!)*NIS98</f>
        <v>#REF!</v>
      </c>
      <c r="NIT94" s="101" t="e">
        <f>(NIT97+#REF!)*NIT98</f>
        <v>#REF!</v>
      </c>
      <c r="NIU94" s="101" t="e">
        <f>(NIU97+#REF!)*NIU98</f>
        <v>#REF!</v>
      </c>
      <c r="NIV94" s="101" t="e">
        <f>(NIV97+#REF!)*NIV98</f>
        <v>#REF!</v>
      </c>
      <c r="NIW94" s="101" t="e">
        <f>(NIW97+#REF!)*NIW98</f>
        <v>#REF!</v>
      </c>
      <c r="NIX94" s="101" t="e">
        <f>(NIX97+#REF!)*NIX98</f>
        <v>#REF!</v>
      </c>
      <c r="NIY94" s="101" t="e">
        <f>(NIY97+#REF!)*NIY98</f>
        <v>#REF!</v>
      </c>
      <c r="NIZ94" s="101" t="e">
        <f>(NIZ97+#REF!)*NIZ98</f>
        <v>#REF!</v>
      </c>
      <c r="NJA94" s="101" t="e">
        <f>(NJA97+#REF!)*NJA98</f>
        <v>#REF!</v>
      </c>
      <c r="NJB94" s="101" t="e">
        <f>(NJB97+#REF!)*NJB98</f>
        <v>#REF!</v>
      </c>
      <c r="NJC94" s="101" t="e">
        <f>(NJC97+#REF!)*NJC98</f>
        <v>#REF!</v>
      </c>
      <c r="NJD94" s="101" t="e">
        <f>(NJD97+#REF!)*NJD98</f>
        <v>#REF!</v>
      </c>
      <c r="NJE94" s="101" t="e">
        <f>(NJE97+#REF!)*NJE98</f>
        <v>#REF!</v>
      </c>
      <c r="NJF94" s="101" t="e">
        <f>(NJF97+#REF!)*NJF98</f>
        <v>#REF!</v>
      </c>
      <c r="NJG94" s="101" t="e">
        <f>(NJG97+#REF!)*NJG98</f>
        <v>#REF!</v>
      </c>
      <c r="NJH94" s="101" t="e">
        <f>(NJH97+#REF!)*NJH98</f>
        <v>#REF!</v>
      </c>
      <c r="NJI94" s="101" t="e">
        <f>(NJI97+#REF!)*NJI98</f>
        <v>#REF!</v>
      </c>
      <c r="NJJ94" s="101" t="e">
        <f>(NJJ97+#REF!)*NJJ98</f>
        <v>#REF!</v>
      </c>
      <c r="NJK94" s="101" t="e">
        <f>(NJK97+#REF!)*NJK98</f>
        <v>#REF!</v>
      </c>
      <c r="NJL94" s="101" t="e">
        <f>(NJL97+#REF!)*NJL98</f>
        <v>#REF!</v>
      </c>
      <c r="NJM94" s="101" t="e">
        <f>(NJM97+#REF!)*NJM98</f>
        <v>#REF!</v>
      </c>
      <c r="NJN94" s="101" t="e">
        <f>(NJN97+#REF!)*NJN98</f>
        <v>#REF!</v>
      </c>
      <c r="NJO94" s="101" t="e">
        <f>(NJO97+#REF!)*NJO98</f>
        <v>#REF!</v>
      </c>
      <c r="NJP94" s="101" t="e">
        <f>(NJP97+#REF!)*NJP98</f>
        <v>#REF!</v>
      </c>
      <c r="NJQ94" s="101" t="e">
        <f>(NJQ97+#REF!)*NJQ98</f>
        <v>#REF!</v>
      </c>
      <c r="NJR94" s="101" t="e">
        <f>(NJR97+#REF!)*NJR98</f>
        <v>#REF!</v>
      </c>
      <c r="NJS94" s="101" t="e">
        <f>(NJS97+#REF!)*NJS98</f>
        <v>#REF!</v>
      </c>
      <c r="NJT94" s="101" t="e">
        <f>(NJT97+#REF!)*NJT98</f>
        <v>#REF!</v>
      </c>
      <c r="NJU94" s="101" t="e">
        <f>(NJU97+#REF!)*NJU98</f>
        <v>#REF!</v>
      </c>
      <c r="NJV94" s="101" t="e">
        <f>(NJV97+#REF!)*NJV98</f>
        <v>#REF!</v>
      </c>
      <c r="NJW94" s="101" t="e">
        <f>(NJW97+#REF!)*NJW98</f>
        <v>#REF!</v>
      </c>
      <c r="NJX94" s="101" t="e">
        <f>(NJX97+#REF!)*NJX98</f>
        <v>#REF!</v>
      </c>
      <c r="NJY94" s="101" t="e">
        <f>(NJY97+#REF!)*NJY98</f>
        <v>#REF!</v>
      </c>
      <c r="NJZ94" s="101" t="e">
        <f>(NJZ97+#REF!)*NJZ98</f>
        <v>#REF!</v>
      </c>
      <c r="NKA94" s="101" t="e">
        <f>(NKA97+#REF!)*NKA98</f>
        <v>#REF!</v>
      </c>
      <c r="NKB94" s="101" t="e">
        <f>(NKB97+#REF!)*NKB98</f>
        <v>#REF!</v>
      </c>
      <c r="NKC94" s="101" t="e">
        <f>(NKC97+#REF!)*NKC98</f>
        <v>#REF!</v>
      </c>
      <c r="NKD94" s="101" t="e">
        <f>(NKD97+#REF!)*NKD98</f>
        <v>#REF!</v>
      </c>
      <c r="NKE94" s="101" t="e">
        <f>(NKE97+#REF!)*NKE98</f>
        <v>#REF!</v>
      </c>
      <c r="NKF94" s="101" t="e">
        <f>(NKF97+#REF!)*NKF98</f>
        <v>#REF!</v>
      </c>
      <c r="NKG94" s="101" t="e">
        <f>(NKG97+#REF!)*NKG98</f>
        <v>#REF!</v>
      </c>
      <c r="NKH94" s="101" t="e">
        <f>(NKH97+#REF!)*NKH98</f>
        <v>#REF!</v>
      </c>
      <c r="NKI94" s="101" t="e">
        <f>(NKI97+#REF!)*NKI98</f>
        <v>#REF!</v>
      </c>
      <c r="NKJ94" s="101" t="e">
        <f>(NKJ97+#REF!)*NKJ98</f>
        <v>#REF!</v>
      </c>
      <c r="NKK94" s="101" t="e">
        <f>(NKK97+#REF!)*NKK98</f>
        <v>#REF!</v>
      </c>
      <c r="NKL94" s="101" t="e">
        <f>(NKL97+#REF!)*NKL98</f>
        <v>#REF!</v>
      </c>
      <c r="NKM94" s="101" t="e">
        <f>(NKM97+#REF!)*NKM98</f>
        <v>#REF!</v>
      </c>
      <c r="NKN94" s="101" t="e">
        <f>(NKN97+#REF!)*NKN98</f>
        <v>#REF!</v>
      </c>
      <c r="NKO94" s="101" t="e">
        <f>(NKO97+#REF!)*NKO98</f>
        <v>#REF!</v>
      </c>
      <c r="NKP94" s="101" t="e">
        <f>(NKP97+#REF!)*NKP98</f>
        <v>#REF!</v>
      </c>
      <c r="NKQ94" s="101" t="e">
        <f>(NKQ97+#REF!)*NKQ98</f>
        <v>#REF!</v>
      </c>
      <c r="NKR94" s="101" t="e">
        <f>(NKR97+#REF!)*NKR98</f>
        <v>#REF!</v>
      </c>
      <c r="NKS94" s="101" t="e">
        <f>(NKS97+#REF!)*NKS98</f>
        <v>#REF!</v>
      </c>
      <c r="NKT94" s="101" t="e">
        <f>(NKT97+#REF!)*NKT98</f>
        <v>#REF!</v>
      </c>
      <c r="NKU94" s="101" t="e">
        <f>(NKU97+#REF!)*NKU98</f>
        <v>#REF!</v>
      </c>
      <c r="NKV94" s="101" t="e">
        <f>(NKV97+#REF!)*NKV98</f>
        <v>#REF!</v>
      </c>
      <c r="NKW94" s="101" t="e">
        <f>(NKW97+#REF!)*NKW98</f>
        <v>#REF!</v>
      </c>
      <c r="NKX94" s="101" t="e">
        <f>(NKX97+#REF!)*NKX98</f>
        <v>#REF!</v>
      </c>
      <c r="NKY94" s="101" t="e">
        <f>(NKY97+#REF!)*NKY98</f>
        <v>#REF!</v>
      </c>
      <c r="NKZ94" s="101" t="e">
        <f>(NKZ97+#REF!)*NKZ98</f>
        <v>#REF!</v>
      </c>
      <c r="NLA94" s="101" t="e">
        <f>(NLA97+#REF!)*NLA98</f>
        <v>#REF!</v>
      </c>
      <c r="NLB94" s="101" t="e">
        <f>(NLB97+#REF!)*NLB98</f>
        <v>#REF!</v>
      </c>
      <c r="NLC94" s="101" t="e">
        <f>(NLC97+#REF!)*NLC98</f>
        <v>#REF!</v>
      </c>
      <c r="NLD94" s="101" t="e">
        <f>(NLD97+#REF!)*NLD98</f>
        <v>#REF!</v>
      </c>
      <c r="NLE94" s="101" t="e">
        <f>(NLE97+#REF!)*NLE98</f>
        <v>#REF!</v>
      </c>
      <c r="NLF94" s="101" t="e">
        <f>(NLF97+#REF!)*NLF98</f>
        <v>#REF!</v>
      </c>
      <c r="NLG94" s="101" t="e">
        <f>(NLG97+#REF!)*NLG98</f>
        <v>#REF!</v>
      </c>
      <c r="NLH94" s="101" t="e">
        <f>(NLH97+#REF!)*NLH98</f>
        <v>#REF!</v>
      </c>
      <c r="NLI94" s="101" t="e">
        <f>(NLI97+#REF!)*NLI98</f>
        <v>#REF!</v>
      </c>
      <c r="NLJ94" s="101" t="e">
        <f>(NLJ97+#REF!)*NLJ98</f>
        <v>#REF!</v>
      </c>
      <c r="NLK94" s="101" t="e">
        <f>(NLK97+#REF!)*NLK98</f>
        <v>#REF!</v>
      </c>
      <c r="NLL94" s="101" t="e">
        <f>(NLL97+#REF!)*NLL98</f>
        <v>#REF!</v>
      </c>
      <c r="NLM94" s="101" t="e">
        <f>(NLM97+#REF!)*NLM98</f>
        <v>#REF!</v>
      </c>
      <c r="NLN94" s="101" t="e">
        <f>(NLN97+#REF!)*NLN98</f>
        <v>#REF!</v>
      </c>
      <c r="NLO94" s="101" t="e">
        <f>(NLO97+#REF!)*NLO98</f>
        <v>#REF!</v>
      </c>
      <c r="NLP94" s="101" t="e">
        <f>(NLP97+#REF!)*NLP98</f>
        <v>#REF!</v>
      </c>
      <c r="NLQ94" s="101" t="e">
        <f>(NLQ97+#REF!)*NLQ98</f>
        <v>#REF!</v>
      </c>
      <c r="NLR94" s="101" t="e">
        <f>(NLR97+#REF!)*NLR98</f>
        <v>#REF!</v>
      </c>
      <c r="NLS94" s="101" t="e">
        <f>(NLS97+#REF!)*NLS98</f>
        <v>#REF!</v>
      </c>
      <c r="NLT94" s="101" t="e">
        <f>(NLT97+#REF!)*NLT98</f>
        <v>#REF!</v>
      </c>
      <c r="NLU94" s="101" t="e">
        <f>(NLU97+#REF!)*NLU98</f>
        <v>#REF!</v>
      </c>
      <c r="NLV94" s="101" t="e">
        <f>(NLV97+#REF!)*NLV98</f>
        <v>#REF!</v>
      </c>
      <c r="NLW94" s="101" t="e">
        <f>(NLW97+#REF!)*NLW98</f>
        <v>#REF!</v>
      </c>
      <c r="NLX94" s="101" t="e">
        <f>(NLX97+#REF!)*NLX98</f>
        <v>#REF!</v>
      </c>
      <c r="NLY94" s="101" t="e">
        <f>(NLY97+#REF!)*NLY98</f>
        <v>#REF!</v>
      </c>
      <c r="NLZ94" s="101" t="e">
        <f>(NLZ97+#REF!)*NLZ98</f>
        <v>#REF!</v>
      </c>
      <c r="NMA94" s="101" t="e">
        <f>(NMA97+#REF!)*NMA98</f>
        <v>#REF!</v>
      </c>
      <c r="NMB94" s="101" t="e">
        <f>(NMB97+#REF!)*NMB98</f>
        <v>#REF!</v>
      </c>
      <c r="NMC94" s="101" t="e">
        <f>(NMC97+#REF!)*NMC98</f>
        <v>#REF!</v>
      </c>
      <c r="NMD94" s="101" t="e">
        <f>(NMD97+#REF!)*NMD98</f>
        <v>#REF!</v>
      </c>
      <c r="NME94" s="101" t="e">
        <f>(NME97+#REF!)*NME98</f>
        <v>#REF!</v>
      </c>
      <c r="NMF94" s="101" t="e">
        <f>(NMF97+#REF!)*NMF98</f>
        <v>#REF!</v>
      </c>
      <c r="NMG94" s="101" t="e">
        <f>(NMG97+#REF!)*NMG98</f>
        <v>#REF!</v>
      </c>
      <c r="NMH94" s="101" t="e">
        <f>(NMH97+#REF!)*NMH98</f>
        <v>#REF!</v>
      </c>
      <c r="NMI94" s="101" t="e">
        <f>(NMI97+#REF!)*NMI98</f>
        <v>#REF!</v>
      </c>
      <c r="NMJ94" s="101" t="e">
        <f>(NMJ97+#REF!)*NMJ98</f>
        <v>#REF!</v>
      </c>
      <c r="NMK94" s="101" t="e">
        <f>(NMK97+#REF!)*NMK98</f>
        <v>#REF!</v>
      </c>
      <c r="NML94" s="101" t="e">
        <f>(NML97+#REF!)*NML98</f>
        <v>#REF!</v>
      </c>
      <c r="NMM94" s="101" t="e">
        <f>(NMM97+#REF!)*NMM98</f>
        <v>#REF!</v>
      </c>
      <c r="NMN94" s="101" t="e">
        <f>(NMN97+#REF!)*NMN98</f>
        <v>#REF!</v>
      </c>
      <c r="NMO94" s="101" t="e">
        <f>(NMO97+#REF!)*NMO98</f>
        <v>#REF!</v>
      </c>
      <c r="NMP94" s="101" t="e">
        <f>(NMP97+#REF!)*NMP98</f>
        <v>#REF!</v>
      </c>
      <c r="NMQ94" s="101" t="e">
        <f>(NMQ97+#REF!)*NMQ98</f>
        <v>#REF!</v>
      </c>
      <c r="NMR94" s="101" t="e">
        <f>(NMR97+#REF!)*NMR98</f>
        <v>#REF!</v>
      </c>
      <c r="NMS94" s="101" t="e">
        <f>(NMS97+#REF!)*NMS98</f>
        <v>#REF!</v>
      </c>
      <c r="NMT94" s="101" t="e">
        <f>(NMT97+#REF!)*NMT98</f>
        <v>#REF!</v>
      </c>
      <c r="NMU94" s="101" t="e">
        <f>(NMU97+#REF!)*NMU98</f>
        <v>#REF!</v>
      </c>
      <c r="NMV94" s="101" t="e">
        <f>(NMV97+#REF!)*NMV98</f>
        <v>#REF!</v>
      </c>
      <c r="NMW94" s="101" t="e">
        <f>(NMW97+#REF!)*NMW98</f>
        <v>#REF!</v>
      </c>
      <c r="NMX94" s="101" t="e">
        <f>(NMX97+#REF!)*NMX98</f>
        <v>#REF!</v>
      </c>
      <c r="NMY94" s="101" t="e">
        <f>(NMY97+#REF!)*NMY98</f>
        <v>#REF!</v>
      </c>
      <c r="NMZ94" s="101" t="e">
        <f>(NMZ97+#REF!)*NMZ98</f>
        <v>#REF!</v>
      </c>
      <c r="NNA94" s="101" t="e">
        <f>(NNA97+#REF!)*NNA98</f>
        <v>#REF!</v>
      </c>
      <c r="NNB94" s="101" t="e">
        <f>(NNB97+#REF!)*NNB98</f>
        <v>#REF!</v>
      </c>
      <c r="NNC94" s="101" t="e">
        <f>(NNC97+#REF!)*NNC98</f>
        <v>#REF!</v>
      </c>
      <c r="NND94" s="101" t="e">
        <f>(NND97+#REF!)*NND98</f>
        <v>#REF!</v>
      </c>
      <c r="NNE94" s="101" t="e">
        <f>(NNE97+#REF!)*NNE98</f>
        <v>#REF!</v>
      </c>
      <c r="NNF94" s="101" t="e">
        <f>(NNF97+#REF!)*NNF98</f>
        <v>#REF!</v>
      </c>
      <c r="NNG94" s="101" t="e">
        <f>(NNG97+#REF!)*NNG98</f>
        <v>#REF!</v>
      </c>
      <c r="NNH94" s="101" t="e">
        <f>(NNH97+#REF!)*NNH98</f>
        <v>#REF!</v>
      </c>
      <c r="NNI94" s="101" t="e">
        <f>(NNI97+#REF!)*NNI98</f>
        <v>#REF!</v>
      </c>
      <c r="NNJ94" s="101" t="e">
        <f>(NNJ97+#REF!)*NNJ98</f>
        <v>#REF!</v>
      </c>
      <c r="NNK94" s="101" t="e">
        <f>(NNK97+#REF!)*NNK98</f>
        <v>#REF!</v>
      </c>
      <c r="NNL94" s="101" t="e">
        <f>(NNL97+#REF!)*NNL98</f>
        <v>#REF!</v>
      </c>
      <c r="NNM94" s="101" t="e">
        <f>(NNM97+#REF!)*NNM98</f>
        <v>#REF!</v>
      </c>
      <c r="NNN94" s="101" t="e">
        <f>(NNN97+#REF!)*NNN98</f>
        <v>#REF!</v>
      </c>
      <c r="NNO94" s="101" t="e">
        <f>(NNO97+#REF!)*NNO98</f>
        <v>#REF!</v>
      </c>
      <c r="NNP94" s="101" t="e">
        <f>(NNP97+#REF!)*NNP98</f>
        <v>#REF!</v>
      </c>
      <c r="NNQ94" s="101" t="e">
        <f>(NNQ97+#REF!)*NNQ98</f>
        <v>#REF!</v>
      </c>
      <c r="NNR94" s="101" t="e">
        <f>(NNR97+#REF!)*NNR98</f>
        <v>#REF!</v>
      </c>
      <c r="NNS94" s="101" t="e">
        <f>(NNS97+#REF!)*NNS98</f>
        <v>#REF!</v>
      </c>
      <c r="NNT94" s="101" t="e">
        <f>(NNT97+#REF!)*NNT98</f>
        <v>#REF!</v>
      </c>
      <c r="NNU94" s="101" t="e">
        <f>(NNU97+#REF!)*NNU98</f>
        <v>#REF!</v>
      </c>
      <c r="NNV94" s="101" t="e">
        <f>(NNV97+#REF!)*NNV98</f>
        <v>#REF!</v>
      </c>
      <c r="NNW94" s="101" t="e">
        <f>(NNW97+#REF!)*NNW98</f>
        <v>#REF!</v>
      </c>
      <c r="NNX94" s="101" t="e">
        <f>(NNX97+#REF!)*NNX98</f>
        <v>#REF!</v>
      </c>
      <c r="NNY94" s="101" t="e">
        <f>(NNY97+#REF!)*NNY98</f>
        <v>#REF!</v>
      </c>
      <c r="NNZ94" s="101" t="e">
        <f>(NNZ97+#REF!)*NNZ98</f>
        <v>#REF!</v>
      </c>
      <c r="NOA94" s="101" t="e">
        <f>(NOA97+#REF!)*NOA98</f>
        <v>#REF!</v>
      </c>
      <c r="NOB94" s="101" t="e">
        <f>(NOB97+#REF!)*NOB98</f>
        <v>#REF!</v>
      </c>
      <c r="NOC94" s="101" t="e">
        <f>(NOC97+#REF!)*NOC98</f>
        <v>#REF!</v>
      </c>
      <c r="NOD94" s="101" t="e">
        <f>(NOD97+#REF!)*NOD98</f>
        <v>#REF!</v>
      </c>
      <c r="NOE94" s="101" t="e">
        <f>(NOE97+#REF!)*NOE98</f>
        <v>#REF!</v>
      </c>
      <c r="NOF94" s="101" t="e">
        <f>(NOF97+#REF!)*NOF98</f>
        <v>#REF!</v>
      </c>
      <c r="NOG94" s="101" t="e">
        <f>(NOG97+#REF!)*NOG98</f>
        <v>#REF!</v>
      </c>
      <c r="NOH94" s="101" t="e">
        <f>(NOH97+#REF!)*NOH98</f>
        <v>#REF!</v>
      </c>
      <c r="NOI94" s="101" t="e">
        <f>(NOI97+#REF!)*NOI98</f>
        <v>#REF!</v>
      </c>
      <c r="NOJ94" s="101" t="e">
        <f>(NOJ97+#REF!)*NOJ98</f>
        <v>#REF!</v>
      </c>
      <c r="NOK94" s="101" t="e">
        <f>(NOK97+#REF!)*NOK98</f>
        <v>#REF!</v>
      </c>
      <c r="NOL94" s="101" t="e">
        <f>(NOL97+#REF!)*NOL98</f>
        <v>#REF!</v>
      </c>
      <c r="NOM94" s="101" t="e">
        <f>(NOM97+#REF!)*NOM98</f>
        <v>#REF!</v>
      </c>
      <c r="NON94" s="101" t="e">
        <f>(NON97+#REF!)*NON98</f>
        <v>#REF!</v>
      </c>
      <c r="NOO94" s="101" t="e">
        <f>(NOO97+#REF!)*NOO98</f>
        <v>#REF!</v>
      </c>
      <c r="NOP94" s="101" t="e">
        <f>(NOP97+#REF!)*NOP98</f>
        <v>#REF!</v>
      </c>
      <c r="NOQ94" s="101" t="e">
        <f>(NOQ97+#REF!)*NOQ98</f>
        <v>#REF!</v>
      </c>
      <c r="NOR94" s="101" t="e">
        <f>(NOR97+#REF!)*NOR98</f>
        <v>#REF!</v>
      </c>
      <c r="NOS94" s="101" t="e">
        <f>(NOS97+#REF!)*NOS98</f>
        <v>#REF!</v>
      </c>
      <c r="NOT94" s="101" t="e">
        <f>(NOT97+#REF!)*NOT98</f>
        <v>#REF!</v>
      </c>
      <c r="NOU94" s="101" t="e">
        <f>(NOU97+#REF!)*NOU98</f>
        <v>#REF!</v>
      </c>
      <c r="NOV94" s="101" t="e">
        <f>(NOV97+#REF!)*NOV98</f>
        <v>#REF!</v>
      </c>
      <c r="NOW94" s="101" t="e">
        <f>(NOW97+#REF!)*NOW98</f>
        <v>#REF!</v>
      </c>
      <c r="NOX94" s="101" t="e">
        <f>(NOX97+#REF!)*NOX98</f>
        <v>#REF!</v>
      </c>
      <c r="NOY94" s="101" t="e">
        <f>(NOY97+#REF!)*NOY98</f>
        <v>#REF!</v>
      </c>
      <c r="NOZ94" s="101" t="e">
        <f>(NOZ97+#REF!)*NOZ98</f>
        <v>#REF!</v>
      </c>
      <c r="NPA94" s="101" t="e">
        <f>(NPA97+#REF!)*NPA98</f>
        <v>#REF!</v>
      </c>
      <c r="NPB94" s="101" t="e">
        <f>(NPB97+#REF!)*NPB98</f>
        <v>#REF!</v>
      </c>
      <c r="NPC94" s="101" t="e">
        <f>(NPC97+#REF!)*NPC98</f>
        <v>#REF!</v>
      </c>
      <c r="NPD94" s="101" t="e">
        <f>(NPD97+#REF!)*NPD98</f>
        <v>#REF!</v>
      </c>
      <c r="NPE94" s="101" t="e">
        <f>(NPE97+#REF!)*NPE98</f>
        <v>#REF!</v>
      </c>
      <c r="NPF94" s="101" t="e">
        <f>(NPF97+#REF!)*NPF98</f>
        <v>#REF!</v>
      </c>
      <c r="NPG94" s="101" t="e">
        <f>(NPG97+#REF!)*NPG98</f>
        <v>#REF!</v>
      </c>
      <c r="NPH94" s="101" t="e">
        <f>(NPH97+#REF!)*NPH98</f>
        <v>#REF!</v>
      </c>
      <c r="NPI94" s="101" t="e">
        <f>(NPI97+#REF!)*NPI98</f>
        <v>#REF!</v>
      </c>
      <c r="NPJ94" s="101" t="e">
        <f>(NPJ97+#REF!)*NPJ98</f>
        <v>#REF!</v>
      </c>
      <c r="NPK94" s="101" t="e">
        <f>(NPK97+#REF!)*NPK98</f>
        <v>#REF!</v>
      </c>
      <c r="NPL94" s="101" t="e">
        <f>(NPL97+#REF!)*NPL98</f>
        <v>#REF!</v>
      </c>
      <c r="NPM94" s="101" t="e">
        <f>(NPM97+#REF!)*NPM98</f>
        <v>#REF!</v>
      </c>
      <c r="NPN94" s="101" t="e">
        <f>(NPN97+#REF!)*NPN98</f>
        <v>#REF!</v>
      </c>
      <c r="NPO94" s="101" t="e">
        <f>(NPO97+#REF!)*NPO98</f>
        <v>#REF!</v>
      </c>
      <c r="NPP94" s="101" t="e">
        <f>(NPP97+#REF!)*NPP98</f>
        <v>#REF!</v>
      </c>
      <c r="NPQ94" s="101" t="e">
        <f>(NPQ97+#REF!)*NPQ98</f>
        <v>#REF!</v>
      </c>
      <c r="NPR94" s="101" t="e">
        <f>(NPR97+#REF!)*NPR98</f>
        <v>#REF!</v>
      </c>
      <c r="NPS94" s="101" t="e">
        <f>(NPS97+#REF!)*NPS98</f>
        <v>#REF!</v>
      </c>
      <c r="NPT94" s="101" t="e">
        <f>(NPT97+#REF!)*NPT98</f>
        <v>#REF!</v>
      </c>
      <c r="NPU94" s="101" t="e">
        <f>(NPU97+#REF!)*NPU98</f>
        <v>#REF!</v>
      </c>
      <c r="NPV94" s="101" t="e">
        <f>(NPV97+#REF!)*NPV98</f>
        <v>#REF!</v>
      </c>
      <c r="NPW94" s="101" t="e">
        <f>(NPW97+#REF!)*NPW98</f>
        <v>#REF!</v>
      </c>
      <c r="NPX94" s="101" t="e">
        <f>(NPX97+#REF!)*NPX98</f>
        <v>#REF!</v>
      </c>
      <c r="NPY94" s="101" t="e">
        <f>(NPY97+#REF!)*NPY98</f>
        <v>#REF!</v>
      </c>
      <c r="NPZ94" s="101" t="e">
        <f>(NPZ97+#REF!)*NPZ98</f>
        <v>#REF!</v>
      </c>
      <c r="NQA94" s="101" t="e">
        <f>(NQA97+#REF!)*NQA98</f>
        <v>#REF!</v>
      </c>
      <c r="NQB94" s="101" t="e">
        <f>(NQB97+#REF!)*NQB98</f>
        <v>#REF!</v>
      </c>
      <c r="NQC94" s="101" t="e">
        <f>(NQC97+#REF!)*NQC98</f>
        <v>#REF!</v>
      </c>
      <c r="NQD94" s="101" t="e">
        <f>(NQD97+#REF!)*NQD98</f>
        <v>#REF!</v>
      </c>
      <c r="NQE94" s="101" t="e">
        <f>(NQE97+#REF!)*NQE98</f>
        <v>#REF!</v>
      </c>
      <c r="NQF94" s="101" t="e">
        <f>(NQF97+#REF!)*NQF98</f>
        <v>#REF!</v>
      </c>
      <c r="NQG94" s="101" t="e">
        <f>(NQG97+#REF!)*NQG98</f>
        <v>#REF!</v>
      </c>
      <c r="NQH94" s="101" t="e">
        <f>(NQH97+#REF!)*NQH98</f>
        <v>#REF!</v>
      </c>
      <c r="NQI94" s="101" t="e">
        <f>(NQI97+#REF!)*NQI98</f>
        <v>#REF!</v>
      </c>
      <c r="NQJ94" s="101" t="e">
        <f>(NQJ97+#REF!)*NQJ98</f>
        <v>#REF!</v>
      </c>
      <c r="NQK94" s="101" t="e">
        <f>(NQK97+#REF!)*NQK98</f>
        <v>#REF!</v>
      </c>
      <c r="NQL94" s="101" t="e">
        <f>(NQL97+#REF!)*NQL98</f>
        <v>#REF!</v>
      </c>
      <c r="NQM94" s="101" t="e">
        <f>(NQM97+#REF!)*NQM98</f>
        <v>#REF!</v>
      </c>
      <c r="NQN94" s="101" t="e">
        <f>(NQN97+#REF!)*NQN98</f>
        <v>#REF!</v>
      </c>
      <c r="NQO94" s="101" t="e">
        <f>(NQO97+#REF!)*NQO98</f>
        <v>#REF!</v>
      </c>
      <c r="NQP94" s="101" t="e">
        <f>(NQP97+#REF!)*NQP98</f>
        <v>#REF!</v>
      </c>
      <c r="NQQ94" s="101" t="e">
        <f>(NQQ97+#REF!)*NQQ98</f>
        <v>#REF!</v>
      </c>
      <c r="NQR94" s="101" t="e">
        <f>(NQR97+#REF!)*NQR98</f>
        <v>#REF!</v>
      </c>
      <c r="NQS94" s="101" t="e">
        <f>(NQS97+#REF!)*NQS98</f>
        <v>#REF!</v>
      </c>
      <c r="NQT94" s="101" t="e">
        <f>(NQT97+#REF!)*NQT98</f>
        <v>#REF!</v>
      </c>
      <c r="NQU94" s="101" t="e">
        <f>(NQU97+#REF!)*NQU98</f>
        <v>#REF!</v>
      </c>
      <c r="NQV94" s="101" t="e">
        <f>(NQV97+#REF!)*NQV98</f>
        <v>#REF!</v>
      </c>
      <c r="NQW94" s="101" t="e">
        <f>(NQW97+#REF!)*NQW98</f>
        <v>#REF!</v>
      </c>
      <c r="NQX94" s="101" t="e">
        <f>(NQX97+#REF!)*NQX98</f>
        <v>#REF!</v>
      </c>
      <c r="NQY94" s="101" t="e">
        <f>(NQY97+#REF!)*NQY98</f>
        <v>#REF!</v>
      </c>
      <c r="NQZ94" s="101" t="e">
        <f>(NQZ97+#REF!)*NQZ98</f>
        <v>#REF!</v>
      </c>
      <c r="NRA94" s="101" t="e">
        <f>(NRA97+#REF!)*NRA98</f>
        <v>#REF!</v>
      </c>
      <c r="NRB94" s="101" t="e">
        <f>(NRB97+#REF!)*NRB98</f>
        <v>#REF!</v>
      </c>
      <c r="NRC94" s="101" t="e">
        <f>(NRC97+#REF!)*NRC98</f>
        <v>#REF!</v>
      </c>
      <c r="NRD94" s="101" t="e">
        <f>(NRD97+#REF!)*NRD98</f>
        <v>#REF!</v>
      </c>
      <c r="NRE94" s="101" t="e">
        <f>(NRE97+#REF!)*NRE98</f>
        <v>#REF!</v>
      </c>
      <c r="NRF94" s="101" t="e">
        <f>(NRF97+#REF!)*NRF98</f>
        <v>#REF!</v>
      </c>
      <c r="NRG94" s="101" t="e">
        <f>(NRG97+#REF!)*NRG98</f>
        <v>#REF!</v>
      </c>
      <c r="NRH94" s="101" t="e">
        <f>(NRH97+#REF!)*NRH98</f>
        <v>#REF!</v>
      </c>
      <c r="NRI94" s="101" t="e">
        <f>(NRI97+#REF!)*NRI98</f>
        <v>#REF!</v>
      </c>
      <c r="NRJ94" s="101" t="e">
        <f>(NRJ97+#REF!)*NRJ98</f>
        <v>#REF!</v>
      </c>
      <c r="NRK94" s="101" t="e">
        <f>(NRK97+#REF!)*NRK98</f>
        <v>#REF!</v>
      </c>
      <c r="NRL94" s="101" t="e">
        <f>(NRL97+#REF!)*NRL98</f>
        <v>#REF!</v>
      </c>
      <c r="NRM94" s="101" t="e">
        <f>(NRM97+#REF!)*NRM98</f>
        <v>#REF!</v>
      </c>
      <c r="NRN94" s="101" t="e">
        <f>(NRN97+#REF!)*NRN98</f>
        <v>#REF!</v>
      </c>
      <c r="NRO94" s="101" t="e">
        <f>(NRO97+#REF!)*NRO98</f>
        <v>#REF!</v>
      </c>
      <c r="NRP94" s="101" t="e">
        <f>(NRP97+#REF!)*NRP98</f>
        <v>#REF!</v>
      </c>
      <c r="NRQ94" s="101" t="e">
        <f>(NRQ97+#REF!)*NRQ98</f>
        <v>#REF!</v>
      </c>
      <c r="NRR94" s="101" t="e">
        <f>(NRR97+#REF!)*NRR98</f>
        <v>#REF!</v>
      </c>
      <c r="NRS94" s="101" t="e">
        <f>(NRS97+#REF!)*NRS98</f>
        <v>#REF!</v>
      </c>
      <c r="NRT94" s="101" t="e">
        <f>(NRT97+#REF!)*NRT98</f>
        <v>#REF!</v>
      </c>
      <c r="NRU94" s="101" t="e">
        <f>(NRU97+#REF!)*NRU98</f>
        <v>#REF!</v>
      </c>
      <c r="NRV94" s="101" t="e">
        <f>(NRV97+#REF!)*NRV98</f>
        <v>#REF!</v>
      </c>
      <c r="NRW94" s="101" t="e">
        <f>(NRW97+#REF!)*NRW98</f>
        <v>#REF!</v>
      </c>
      <c r="NRX94" s="101" t="e">
        <f>(NRX97+#REF!)*NRX98</f>
        <v>#REF!</v>
      </c>
      <c r="NRY94" s="101" t="e">
        <f>(NRY97+#REF!)*NRY98</f>
        <v>#REF!</v>
      </c>
      <c r="NRZ94" s="101" t="e">
        <f>(NRZ97+#REF!)*NRZ98</f>
        <v>#REF!</v>
      </c>
      <c r="NSA94" s="101" t="e">
        <f>(NSA97+#REF!)*NSA98</f>
        <v>#REF!</v>
      </c>
      <c r="NSB94" s="101" t="e">
        <f>(NSB97+#REF!)*NSB98</f>
        <v>#REF!</v>
      </c>
      <c r="NSC94" s="101" t="e">
        <f>(NSC97+#REF!)*NSC98</f>
        <v>#REF!</v>
      </c>
      <c r="NSD94" s="101" t="e">
        <f>(NSD97+#REF!)*NSD98</f>
        <v>#REF!</v>
      </c>
      <c r="NSE94" s="101" t="e">
        <f>(NSE97+#REF!)*NSE98</f>
        <v>#REF!</v>
      </c>
      <c r="NSF94" s="101" t="e">
        <f>(NSF97+#REF!)*NSF98</f>
        <v>#REF!</v>
      </c>
      <c r="NSG94" s="101" t="e">
        <f>(NSG97+#REF!)*NSG98</f>
        <v>#REF!</v>
      </c>
      <c r="NSH94" s="101" t="e">
        <f>(NSH97+#REF!)*NSH98</f>
        <v>#REF!</v>
      </c>
      <c r="NSI94" s="101" t="e">
        <f>(NSI97+#REF!)*NSI98</f>
        <v>#REF!</v>
      </c>
      <c r="NSJ94" s="101" t="e">
        <f>(NSJ97+#REF!)*NSJ98</f>
        <v>#REF!</v>
      </c>
      <c r="NSK94" s="101" t="e">
        <f>(NSK97+#REF!)*NSK98</f>
        <v>#REF!</v>
      </c>
      <c r="NSL94" s="101" t="e">
        <f>(NSL97+#REF!)*NSL98</f>
        <v>#REF!</v>
      </c>
      <c r="NSM94" s="101" t="e">
        <f>(NSM97+#REF!)*NSM98</f>
        <v>#REF!</v>
      </c>
      <c r="NSN94" s="101" t="e">
        <f>(NSN97+#REF!)*NSN98</f>
        <v>#REF!</v>
      </c>
      <c r="NSO94" s="101" t="e">
        <f>(NSO97+#REF!)*NSO98</f>
        <v>#REF!</v>
      </c>
      <c r="NSP94" s="101" t="e">
        <f>(NSP97+#REF!)*NSP98</f>
        <v>#REF!</v>
      </c>
      <c r="NSQ94" s="101" t="e">
        <f>(NSQ97+#REF!)*NSQ98</f>
        <v>#REF!</v>
      </c>
      <c r="NSR94" s="101" t="e">
        <f>(NSR97+#REF!)*NSR98</f>
        <v>#REF!</v>
      </c>
      <c r="NSS94" s="101" t="e">
        <f>(NSS97+#REF!)*NSS98</f>
        <v>#REF!</v>
      </c>
      <c r="NST94" s="101" t="e">
        <f>(NST97+#REF!)*NST98</f>
        <v>#REF!</v>
      </c>
      <c r="NSU94" s="101" t="e">
        <f>(NSU97+#REF!)*NSU98</f>
        <v>#REF!</v>
      </c>
      <c r="NSV94" s="101" t="e">
        <f>(NSV97+#REF!)*NSV98</f>
        <v>#REF!</v>
      </c>
      <c r="NSW94" s="101" t="e">
        <f>(NSW97+#REF!)*NSW98</f>
        <v>#REF!</v>
      </c>
      <c r="NSX94" s="101" t="e">
        <f>(NSX97+#REF!)*NSX98</f>
        <v>#REF!</v>
      </c>
      <c r="NSY94" s="101" t="e">
        <f>(NSY97+#REF!)*NSY98</f>
        <v>#REF!</v>
      </c>
      <c r="NSZ94" s="101" t="e">
        <f>(NSZ97+#REF!)*NSZ98</f>
        <v>#REF!</v>
      </c>
      <c r="NTA94" s="101" t="e">
        <f>(NTA97+#REF!)*NTA98</f>
        <v>#REF!</v>
      </c>
      <c r="NTB94" s="101" t="e">
        <f>(NTB97+#REF!)*NTB98</f>
        <v>#REF!</v>
      </c>
      <c r="NTC94" s="101" t="e">
        <f>(NTC97+#REF!)*NTC98</f>
        <v>#REF!</v>
      </c>
      <c r="NTD94" s="101" t="e">
        <f>(NTD97+#REF!)*NTD98</f>
        <v>#REF!</v>
      </c>
      <c r="NTE94" s="101" t="e">
        <f>(NTE97+#REF!)*NTE98</f>
        <v>#REF!</v>
      </c>
      <c r="NTF94" s="101" t="e">
        <f>(NTF97+#REF!)*NTF98</f>
        <v>#REF!</v>
      </c>
      <c r="NTG94" s="101" t="e">
        <f>(NTG97+#REF!)*NTG98</f>
        <v>#REF!</v>
      </c>
      <c r="NTH94" s="101" t="e">
        <f>(NTH97+#REF!)*NTH98</f>
        <v>#REF!</v>
      </c>
      <c r="NTI94" s="101" t="e">
        <f>(NTI97+#REF!)*NTI98</f>
        <v>#REF!</v>
      </c>
      <c r="NTJ94" s="101" t="e">
        <f>(NTJ97+#REF!)*NTJ98</f>
        <v>#REF!</v>
      </c>
      <c r="NTK94" s="101" t="e">
        <f>(NTK97+#REF!)*NTK98</f>
        <v>#REF!</v>
      </c>
      <c r="NTL94" s="101" t="e">
        <f>(NTL97+#REF!)*NTL98</f>
        <v>#REF!</v>
      </c>
      <c r="NTM94" s="101" t="e">
        <f>(NTM97+#REF!)*NTM98</f>
        <v>#REF!</v>
      </c>
      <c r="NTN94" s="101" t="e">
        <f>(NTN97+#REF!)*NTN98</f>
        <v>#REF!</v>
      </c>
      <c r="NTO94" s="101" t="e">
        <f>(NTO97+#REF!)*NTO98</f>
        <v>#REF!</v>
      </c>
      <c r="NTP94" s="101" t="e">
        <f>(NTP97+#REF!)*NTP98</f>
        <v>#REF!</v>
      </c>
      <c r="NTQ94" s="101" t="e">
        <f>(NTQ97+#REF!)*NTQ98</f>
        <v>#REF!</v>
      </c>
      <c r="NTR94" s="101" t="e">
        <f>(NTR97+#REF!)*NTR98</f>
        <v>#REF!</v>
      </c>
      <c r="NTS94" s="101" t="e">
        <f>(NTS97+#REF!)*NTS98</f>
        <v>#REF!</v>
      </c>
      <c r="NTT94" s="101" t="e">
        <f>(NTT97+#REF!)*NTT98</f>
        <v>#REF!</v>
      </c>
      <c r="NTU94" s="101" t="e">
        <f>(NTU97+#REF!)*NTU98</f>
        <v>#REF!</v>
      </c>
      <c r="NTV94" s="101" t="e">
        <f>(NTV97+#REF!)*NTV98</f>
        <v>#REF!</v>
      </c>
      <c r="NTW94" s="101" t="e">
        <f>(NTW97+#REF!)*NTW98</f>
        <v>#REF!</v>
      </c>
      <c r="NTX94" s="101" t="e">
        <f>(NTX97+#REF!)*NTX98</f>
        <v>#REF!</v>
      </c>
      <c r="NTY94" s="101" t="e">
        <f>(NTY97+#REF!)*NTY98</f>
        <v>#REF!</v>
      </c>
      <c r="NTZ94" s="101" t="e">
        <f>(NTZ97+#REF!)*NTZ98</f>
        <v>#REF!</v>
      </c>
      <c r="NUA94" s="101" t="e">
        <f>(NUA97+#REF!)*NUA98</f>
        <v>#REF!</v>
      </c>
      <c r="NUB94" s="101" t="e">
        <f>(NUB97+#REF!)*NUB98</f>
        <v>#REF!</v>
      </c>
      <c r="NUC94" s="101" t="e">
        <f>(NUC97+#REF!)*NUC98</f>
        <v>#REF!</v>
      </c>
      <c r="NUD94" s="101" t="e">
        <f>(NUD97+#REF!)*NUD98</f>
        <v>#REF!</v>
      </c>
      <c r="NUE94" s="101" t="e">
        <f>(NUE97+#REF!)*NUE98</f>
        <v>#REF!</v>
      </c>
      <c r="NUF94" s="101" t="e">
        <f>(NUF97+#REF!)*NUF98</f>
        <v>#REF!</v>
      </c>
      <c r="NUG94" s="101" t="e">
        <f>(NUG97+#REF!)*NUG98</f>
        <v>#REF!</v>
      </c>
      <c r="NUH94" s="101" t="e">
        <f>(NUH97+#REF!)*NUH98</f>
        <v>#REF!</v>
      </c>
      <c r="NUI94" s="101" t="e">
        <f>(NUI97+#REF!)*NUI98</f>
        <v>#REF!</v>
      </c>
      <c r="NUJ94" s="101" t="e">
        <f>(NUJ97+#REF!)*NUJ98</f>
        <v>#REF!</v>
      </c>
      <c r="NUK94" s="101" t="e">
        <f>(NUK97+#REF!)*NUK98</f>
        <v>#REF!</v>
      </c>
      <c r="NUL94" s="101" t="e">
        <f>(NUL97+#REF!)*NUL98</f>
        <v>#REF!</v>
      </c>
      <c r="NUM94" s="101" t="e">
        <f>(NUM97+#REF!)*NUM98</f>
        <v>#REF!</v>
      </c>
      <c r="NUN94" s="101" t="e">
        <f>(NUN97+#REF!)*NUN98</f>
        <v>#REF!</v>
      </c>
      <c r="NUO94" s="101" t="e">
        <f>(NUO97+#REF!)*NUO98</f>
        <v>#REF!</v>
      </c>
      <c r="NUP94" s="101" t="e">
        <f>(NUP97+#REF!)*NUP98</f>
        <v>#REF!</v>
      </c>
      <c r="NUQ94" s="101" t="e">
        <f>(NUQ97+#REF!)*NUQ98</f>
        <v>#REF!</v>
      </c>
      <c r="NUR94" s="101" t="e">
        <f>(NUR97+#REF!)*NUR98</f>
        <v>#REF!</v>
      </c>
      <c r="NUS94" s="101" t="e">
        <f>(NUS97+#REF!)*NUS98</f>
        <v>#REF!</v>
      </c>
      <c r="NUT94" s="101" t="e">
        <f>(NUT97+#REF!)*NUT98</f>
        <v>#REF!</v>
      </c>
      <c r="NUU94" s="101" t="e">
        <f>(NUU97+#REF!)*NUU98</f>
        <v>#REF!</v>
      </c>
      <c r="NUV94" s="101" t="e">
        <f>(NUV97+#REF!)*NUV98</f>
        <v>#REF!</v>
      </c>
      <c r="NUW94" s="101" t="e">
        <f>(NUW97+#REF!)*NUW98</f>
        <v>#REF!</v>
      </c>
      <c r="NUX94" s="101" t="e">
        <f>(NUX97+#REF!)*NUX98</f>
        <v>#REF!</v>
      </c>
      <c r="NUY94" s="101" t="e">
        <f>(NUY97+#REF!)*NUY98</f>
        <v>#REF!</v>
      </c>
      <c r="NUZ94" s="101" t="e">
        <f>(NUZ97+#REF!)*NUZ98</f>
        <v>#REF!</v>
      </c>
      <c r="NVA94" s="101" t="e">
        <f>(NVA97+#REF!)*NVA98</f>
        <v>#REF!</v>
      </c>
      <c r="NVB94" s="101" t="e">
        <f>(NVB97+#REF!)*NVB98</f>
        <v>#REF!</v>
      </c>
      <c r="NVC94" s="101" t="e">
        <f>(NVC97+#REF!)*NVC98</f>
        <v>#REF!</v>
      </c>
      <c r="NVD94" s="101" t="e">
        <f>(NVD97+#REF!)*NVD98</f>
        <v>#REF!</v>
      </c>
      <c r="NVE94" s="101" t="e">
        <f>(NVE97+#REF!)*NVE98</f>
        <v>#REF!</v>
      </c>
      <c r="NVF94" s="101" t="e">
        <f>(NVF97+#REF!)*NVF98</f>
        <v>#REF!</v>
      </c>
      <c r="NVG94" s="101" t="e">
        <f>(NVG97+#REF!)*NVG98</f>
        <v>#REF!</v>
      </c>
      <c r="NVH94" s="101" t="e">
        <f>(NVH97+#REF!)*NVH98</f>
        <v>#REF!</v>
      </c>
      <c r="NVI94" s="101" t="e">
        <f>(NVI97+#REF!)*NVI98</f>
        <v>#REF!</v>
      </c>
      <c r="NVJ94" s="101" t="e">
        <f>(NVJ97+#REF!)*NVJ98</f>
        <v>#REF!</v>
      </c>
      <c r="NVK94" s="101" t="e">
        <f>(NVK97+#REF!)*NVK98</f>
        <v>#REF!</v>
      </c>
      <c r="NVL94" s="101" t="e">
        <f>(NVL97+#REF!)*NVL98</f>
        <v>#REF!</v>
      </c>
      <c r="NVM94" s="101" t="e">
        <f>(NVM97+#REF!)*NVM98</f>
        <v>#REF!</v>
      </c>
      <c r="NVN94" s="101" t="e">
        <f>(NVN97+#REF!)*NVN98</f>
        <v>#REF!</v>
      </c>
      <c r="NVO94" s="101" t="e">
        <f>(NVO97+#REF!)*NVO98</f>
        <v>#REF!</v>
      </c>
      <c r="NVP94" s="101" t="e">
        <f>(NVP97+#REF!)*NVP98</f>
        <v>#REF!</v>
      </c>
      <c r="NVQ94" s="101" t="e">
        <f>(NVQ97+#REF!)*NVQ98</f>
        <v>#REF!</v>
      </c>
      <c r="NVR94" s="101" t="e">
        <f>(NVR97+#REF!)*NVR98</f>
        <v>#REF!</v>
      </c>
      <c r="NVS94" s="101" t="e">
        <f>(NVS97+#REF!)*NVS98</f>
        <v>#REF!</v>
      </c>
      <c r="NVT94" s="101" t="e">
        <f>(NVT97+#REF!)*NVT98</f>
        <v>#REF!</v>
      </c>
      <c r="NVU94" s="101" t="e">
        <f>(NVU97+#REF!)*NVU98</f>
        <v>#REF!</v>
      </c>
      <c r="NVV94" s="101" t="e">
        <f>(NVV97+#REF!)*NVV98</f>
        <v>#REF!</v>
      </c>
      <c r="NVW94" s="101" t="e">
        <f>(NVW97+#REF!)*NVW98</f>
        <v>#REF!</v>
      </c>
      <c r="NVX94" s="101" t="e">
        <f>(NVX97+#REF!)*NVX98</f>
        <v>#REF!</v>
      </c>
      <c r="NVY94" s="101" t="e">
        <f>(NVY97+#REF!)*NVY98</f>
        <v>#REF!</v>
      </c>
      <c r="NVZ94" s="101" t="e">
        <f>(NVZ97+#REF!)*NVZ98</f>
        <v>#REF!</v>
      </c>
      <c r="NWA94" s="101" t="e">
        <f>(NWA97+#REF!)*NWA98</f>
        <v>#REF!</v>
      </c>
      <c r="NWB94" s="101" t="e">
        <f>(NWB97+#REF!)*NWB98</f>
        <v>#REF!</v>
      </c>
      <c r="NWC94" s="101" t="e">
        <f>(NWC97+#REF!)*NWC98</f>
        <v>#REF!</v>
      </c>
      <c r="NWD94" s="101" t="e">
        <f>(NWD97+#REF!)*NWD98</f>
        <v>#REF!</v>
      </c>
      <c r="NWE94" s="101" t="e">
        <f>(NWE97+#REF!)*NWE98</f>
        <v>#REF!</v>
      </c>
      <c r="NWF94" s="101" t="e">
        <f>(NWF97+#REF!)*NWF98</f>
        <v>#REF!</v>
      </c>
      <c r="NWG94" s="101" t="e">
        <f>(NWG97+#REF!)*NWG98</f>
        <v>#REF!</v>
      </c>
      <c r="NWH94" s="101" t="e">
        <f>(NWH97+#REF!)*NWH98</f>
        <v>#REF!</v>
      </c>
      <c r="NWI94" s="101" t="e">
        <f>(NWI97+#REF!)*NWI98</f>
        <v>#REF!</v>
      </c>
      <c r="NWJ94" s="101" t="e">
        <f>(NWJ97+#REF!)*NWJ98</f>
        <v>#REF!</v>
      </c>
      <c r="NWK94" s="101" t="e">
        <f>(NWK97+#REF!)*NWK98</f>
        <v>#REF!</v>
      </c>
      <c r="NWL94" s="101" t="e">
        <f>(NWL97+#REF!)*NWL98</f>
        <v>#REF!</v>
      </c>
      <c r="NWM94" s="101" t="e">
        <f>(NWM97+#REF!)*NWM98</f>
        <v>#REF!</v>
      </c>
      <c r="NWN94" s="101" t="e">
        <f>(NWN97+#REF!)*NWN98</f>
        <v>#REF!</v>
      </c>
      <c r="NWO94" s="101" t="e">
        <f>(NWO97+#REF!)*NWO98</f>
        <v>#REF!</v>
      </c>
      <c r="NWP94" s="101" t="e">
        <f>(NWP97+#REF!)*NWP98</f>
        <v>#REF!</v>
      </c>
      <c r="NWQ94" s="101" t="e">
        <f>(NWQ97+#REF!)*NWQ98</f>
        <v>#REF!</v>
      </c>
      <c r="NWR94" s="101" t="e">
        <f>(NWR97+#REF!)*NWR98</f>
        <v>#REF!</v>
      </c>
      <c r="NWS94" s="101" t="e">
        <f>(NWS97+#REF!)*NWS98</f>
        <v>#REF!</v>
      </c>
      <c r="NWT94" s="101" t="e">
        <f>(NWT97+#REF!)*NWT98</f>
        <v>#REF!</v>
      </c>
      <c r="NWU94" s="101" t="e">
        <f>(NWU97+#REF!)*NWU98</f>
        <v>#REF!</v>
      </c>
      <c r="NWV94" s="101" t="e">
        <f>(NWV97+#REF!)*NWV98</f>
        <v>#REF!</v>
      </c>
      <c r="NWW94" s="101" t="e">
        <f>(NWW97+#REF!)*NWW98</f>
        <v>#REF!</v>
      </c>
      <c r="NWX94" s="101" t="e">
        <f>(NWX97+#REF!)*NWX98</f>
        <v>#REF!</v>
      </c>
      <c r="NWY94" s="101" t="e">
        <f>(NWY97+#REF!)*NWY98</f>
        <v>#REF!</v>
      </c>
      <c r="NWZ94" s="101" t="e">
        <f>(NWZ97+#REF!)*NWZ98</f>
        <v>#REF!</v>
      </c>
      <c r="NXA94" s="101" t="e">
        <f>(NXA97+#REF!)*NXA98</f>
        <v>#REF!</v>
      </c>
      <c r="NXB94" s="101" t="e">
        <f>(NXB97+#REF!)*NXB98</f>
        <v>#REF!</v>
      </c>
      <c r="NXC94" s="101" t="e">
        <f>(NXC97+#REF!)*NXC98</f>
        <v>#REF!</v>
      </c>
      <c r="NXD94" s="101" t="e">
        <f>(NXD97+#REF!)*NXD98</f>
        <v>#REF!</v>
      </c>
      <c r="NXE94" s="101" t="e">
        <f>(NXE97+#REF!)*NXE98</f>
        <v>#REF!</v>
      </c>
      <c r="NXF94" s="101" t="e">
        <f>(NXF97+#REF!)*NXF98</f>
        <v>#REF!</v>
      </c>
      <c r="NXG94" s="101" t="e">
        <f>(NXG97+#REF!)*NXG98</f>
        <v>#REF!</v>
      </c>
      <c r="NXH94" s="101" t="e">
        <f>(NXH97+#REF!)*NXH98</f>
        <v>#REF!</v>
      </c>
      <c r="NXI94" s="101" t="e">
        <f>(NXI97+#REF!)*NXI98</f>
        <v>#REF!</v>
      </c>
      <c r="NXJ94" s="101" t="e">
        <f>(NXJ97+#REF!)*NXJ98</f>
        <v>#REF!</v>
      </c>
      <c r="NXK94" s="101" t="e">
        <f>(NXK97+#REF!)*NXK98</f>
        <v>#REF!</v>
      </c>
      <c r="NXL94" s="101" t="e">
        <f>(NXL97+#REF!)*NXL98</f>
        <v>#REF!</v>
      </c>
      <c r="NXM94" s="101" t="e">
        <f>(NXM97+#REF!)*NXM98</f>
        <v>#REF!</v>
      </c>
      <c r="NXN94" s="101" t="e">
        <f>(NXN97+#REF!)*NXN98</f>
        <v>#REF!</v>
      </c>
      <c r="NXO94" s="101" t="e">
        <f>(NXO97+#REF!)*NXO98</f>
        <v>#REF!</v>
      </c>
      <c r="NXP94" s="101" t="e">
        <f>(NXP97+#REF!)*NXP98</f>
        <v>#REF!</v>
      </c>
      <c r="NXQ94" s="101" t="e">
        <f>(NXQ97+#REF!)*NXQ98</f>
        <v>#REF!</v>
      </c>
      <c r="NXR94" s="101" t="e">
        <f>(NXR97+#REF!)*NXR98</f>
        <v>#REF!</v>
      </c>
      <c r="NXS94" s="101" t="e">
        <f>(NXS97+#REF!)*NXS98</f>
        <v>#REF!</v>
      </c>
      <c r="NXT94" s="101" t="e">
        <f>(NXT97+#REF!)*NXT98</f>
        <v>#REF!</v>
      </c>
      <c r="NXU94" s="101" t="e">
        <f>(NXU97+#REF!)*NXU98</f>
        <v>#REF!</v>
      </c>
      <c r="NXV94" s="101" t="e">
        <f>(NXV97+#REF!)*NXV98</f>
        <v>#REF!</v>
      </c>
      <c r="NXW94" s="101" t="e">
        <f>(NXW97+#REF!)*NXW98</f>
        <v>#REF!</v>
      </c>
      <c r="NXX94" s="101" t="e">
        <f>(NXX97+#REF!)*NXX98</f>
        <v>#REF!</v>
      </c>
      <c r="NXY94" s="101" t="e">
        <f>(NXY97+#REF!)*NXY98</f>
        <v>#REF!</v>
      </c>
      <c r="NXZ94" s="101" t="e">
        <f>(NXZ97+#REF!)*NXZ98</f>
        <v>#REF!</v>
      </c>
      <c r="NYA94" s="101" t="e">
        <f>(NYA97+#REF!)*NYA98</f>
        <v>#REF!</v>
      </c>
      <c r="NYB94" s="101" t="e">
        <f>(NYB97+#REF!)*NYB98</f>
        <v>#REF!</v>
      </c>
      <c r="NYC94" s="101" t="e">
        <f>(NYC97+#REF!)*NYC98</f>
        <v>#REF!</v>
      </c>
      <c r="NYD94" s="101" t="e">
        <f>(NYD97+#REF!)*NYD98</f>
        <v>#REF!</v>
      </c>
      <c r="NYE94" s="101" t="e">
        <f>(NYE97+#REF!)*NYE98</f>
        <v>#REF!</v>
      </c>
      <c r="NYF94" s="101" t="e">
        <f>(NYF97+#REF!)*NYF98</f>
        <v>#REF!</v>
      </c>
      <c r="NYG94" s="101" t="e">
        <f>(NYG97+#REF!)*NYG98</f>
        <v>#REF!</v>
      </c>
      <c r="NYH94" s="101" t="e">
        <f>(NYH97+#REF!)*NYH98</f>
        <v>#REF!</v>
      </c>
      <c r="NYI94" s="101" t="e">
        <f>(NYI97+#REF!)*NYI98</f>
        <v>#REF!</v>
      </c>
      <c r="NYJ94" s="101" t="e">
        <f>(NYJ97+#REF!)*NYJ98</f>
        <v>#REF!</v>
      </c>
      <c r="NYK94" s="101" t="e">
        <f>(NYK97+#REF!)*NYK98</f>
        <v>#REF!</v>
      </c>
      <c r="NYL94" s="101" t="e">
        <f>(NYL97+#REF!)*NYL98</f>
        <v>#REF!</v>
      </c>
      <c r="NYM94" s="101" t="e">
        <f>(NYM97+#REF!)*NYM98</f>
        <v>#REF!</v>
      </c>
      <c r="NYN94" s="101" t="e">
        <f>(NYN97+#REF!)*NYN98</f>
        <v>#REF!</v>
      </c>
      <c r="NYO94" s="101" t="e">
        <f>(NYO97+#REF!)*NYO98</f>
        <v>#REF!</v>
      </c>
      <c r="NYP94" s="101" t="e">
        <f>(NYP97+#REF!)*NYP98</f>
        <v>#REF!</v>
      </c>
      <c r="NYQ94" s="101" t="e">
        <f>(NYQ97+#REF!)*NYQ98</f>
        <v>#REF!</v>
      </c>
      <c r="NYR94" s="101" t="e">
        <f>(NYR97+#REF!)*NYR98</f>
        <v>#REF!</v>
      </c>
      <c r="NYS94" s="101" t="e">
        <f>(NYS97+#REF!)*NYS98</f>
        <v>#REF!</v>
      </c>
      <c r="NYT94" s="101" t="e">
        <f>(NYT97+#REF!)*NYT98</f>
        <v>#REF!</v>
      </c>
      <c r="NYU94" s="101" t="e">
        <f>(NYU97+#REF!)*NYU98</f>
        <v>#REF!</v>
      </c>
      <c r="NYV94" s="101" t="e">
        <f>(NYV97+#REF!)*NYV98</f>
        <v>#REF!</v>
      </c>
      <c r="NYW94" s="101" t="e">
        <f>(NYW97+#REF!)*NYW98</f>
        <v>#REF!</v>
      </c>
      <c r="NYX94" s="101" t="e">
        <f>(NYX97+#REF!)*NYX98</f>
        <v>#REF!</v>
      </c>
      <c r="NYY94" s="101" t="e">
        <f>(NYY97+#REF!)*NYY98</f>
        <v>#REF!</v>
      </c>
      <c r="NYZ94" s="101" t="e">
        <f>(NYZ97+#REF!)*NYZ98</f>
        <v>#REF!</v>
      </c>
      <c r="NZA94" s="101" t="e">
        <f>(NZA97+#REF!)*NZA98</f>
        <v>#REF!</v>
      </c>
      <c r="NZB94" s="101" t="e">
        <f>(NZB97+#REF!)*NZB98</f>
        <v>#REF!</v>
      </c>
      <c r="NZC94" s="101" t="e">
        <f>(NZC97+#REF!)*NZC98</f>
        <v>#REF!</v>
      </c>
      <c r="NZD94" s="101" t="e">
        <f>(NZD97+#REF!)*NZD98</f>
        <v>#REF!</v>
      </c>
      <c r="NZE94" s="101" t="e">
        <f>(NZE97+#REF!)*NZE98</f>
        <v>#REF!</v>
      </c>
      <c r="NZF94" s="101" t="e">
        <f>(NZF97+#REF!)*NZF98</f>
        <v>#REF!</v>
      </c>
      <c r="NZG94" s="101" t="e">
        <f>(NZG97+#REF!)*NZG98</f>
        <v>#REF!</v>
      </c>
      <c r="NZH94" s="101" t="e">
        <f>(NZH97+#REF!)*NZH98</f>
        <v>#REF!</v>
      </c>
      <c r="NZI94" s="101" t="e">
        <f>(NZI97+#REF!)*NZI98</f>
        <v>#REF!</v>
      </c>
      <c r="NZJ94" s="101" t="e">
        <f>(NZJ97+#REF!)*NZJ98</f>
        <v>#REF!</v>
      </c>
      <c r="NZK94" s="101" t="e">
        <f>(NZK97+#REF!)*NZK98</f>
        <v>#REF!</v>
      </c>
      <c r="NZL94" s="101" t="e">
        <f>(NZL97+#REF!)*NZL98</f>
        <v>#REF!</v>
      </c>
      <c r="NZM94" s="101" t="e">
        <f>(NZM97+#REF!)*NZM98</f>
        <v>#REF!</v>
      </c>
      <c r="NZN94" s="101" t="e">
        <f>(NZN97+#REF!)*NZN98</f>
        <v>#REF!</v>
      </c>
      <c r="NZO94" s="101" t="e">
        <f>(NZO97+#REF!)*NZO98</f>
        <v>#REF!</v>
      </c>
      <c r="NZP94" s="101" t="e">
        <f>(NZP97+#REF!)*NZP98</f>
        <v>#REF!</v>
      </c>
      <c r="NZQ94" s="101" t="e">
        <f>(NZQ97+#REF!)*NZQ98</f>
        <v>#REF!</v>
      </c>
      <c r="NZR94" s="101" t="e">
        <f>(NZR97+#REF!)*NZR98</f>
        <v>#REF!</v>
      </c>
      <c r="NZS94" s="101" t="e">
        <f>(NZS97+#REF!)*NZS98</f>
        <v>#REF!</v>
      </c>
      <c r="NZT94" s="101" t="e">
        <f>(NZT97+#REF!)*NZT98</f>
        <v>#REF!</v>
      </c>
      <c r="NZU94" s="101" t="e">
        <f>(NZU97+#REF!)*NZU98</f>
        <v>#REF!</v>
      </c>
      <c r="NZV94" s="101" t="e">
        <f>(NZV97+#REF!)*NZV98</f>
        <v>#REF!</v>
      </c>
      <c r="NZW94" s="101" t="e">
        <f>(NZW97+#REF!)*NZW98</f>
        <v>#REF!</v>
      </c>
      <c r="NZX94" s="101" t="e">
        <f>(NZX97+#REF!)*NZX98</f>
        <v>#REF!</v>
      </c>
      <c r="NZY94" s="101" t="e">
        <f>(NZY97+#REF!)*NZY98</f>
        <v>#REF!</v>
      </c>
      <c r="NZZ94" s="101" t="e">
        <f>(NZZ97+#REF!)*NZZ98</f>
        <v>#REF!</v>
      </c>
      <c r="OAA94" s="101" t="e">
        <f>(OAA97+#REF!)*OAA98</f>
        <v>#REF!</v>
      </c>
      <c r="OAB94" s="101" t="e">
        <f>(OAB97+#REF!)*OAB98</f>
        <v>#REF!</v>
      </c>
      <c r="OAC94" s="101" t="e">
        <f>(OAC97+#REF!)*OAC98</f>
        <v>#REF!</v>
      </c>
      <c r="OAD94" s="101" t="e">
        <f>(OAD97+#REF!)*OAD98</f>
        <v>#REF!</v>
      </c>
      <c r="OAE94" s="101" t="e">
        <f>(OAE97+#REF!)*OAE98</f>
        <v>#REF!</v>
      </c>
      <c r="OAF94" s="101" t="e">
        <f>(OAF97+#REF!)*OAF98</f>
        <v>#REF!</v>
      </c>
      <c r="OAG94" s="101" t="e">
        <f>(OAG97+#REF!)*OAG98</f>
        <v>#REF!</v>
      </c>
      <c r="OAH94" s="101" t="e">
        <f>(OAH97+#REF!)*OAH98</f>
        <v>#REF!</v>
      </c>
      <c r="OAI94" s="101" t="e">
        <f>(OAI97+#REF!)*OAI98</f>
        <v>#REF!</v>
      </c>
      <c r="OAJ94" s="101" t="e">
        <f>(OAJ97+#REF!)*OAJ98</f>
        <v>#REF!</v>
      </c>
      <c r="OAK94" s="101" t="e">
        <f>(OAK97+#REF!)*OAK98</f>
        <v>#REF!</v>
      </c>
      <c r="OAL94" s="101" t="e">
        <f>(OAL97+#REF!)*OAL98</f>
        <v>#REF!</v>
      </c>
      <c r="OAM94" s="101" t="e">
        <f>(OAM97+#REF!)*OAM98</f>
        <v>#REF!</v>
      </c>
      <c r="OAN94" s="101" t="e">
        <f>(OAN97+#REF!)*OAN98</f>
        <v>#REF!</v>
      </c>
      <c r="OAO94" s="101" t="e">
        <f>(OAO97+#REF!)*OAO98</f>
        <v>#REF!</v>
      </c>
      <c r="OAP94" s="101" t="e">
        <f>(OAP97+#REF!)*OAP98</f>
        <v>#REF!</v>
      </c>
      <c r="OAQ94" s="101" t="e">
        <f>(OAQ97+#REF!)*OAQ98</f>
        <v>#REF!</v>
      </c>
      <c r="OAR94" s="101" t="e">
        <f>(OAR97+#REF!)*OAR98</f>
        <v>#REF!</v>
      </c>
      <c r="OAS94" s="101" t="e">
        <f>(OAS97+#REF!)*OAS98</f>
        <v>#REF!</v>
      </c>
      <c r="OAT94" s="101" t="e">
        <f>(OAT97+#REF!)*OAT98</f>
        <v>#REF!</v>
      </c>
      <c r="OAU94" s="101" t="e">
        <f>(OAU97+#REF!)*OAU98</f>
        <v>#REF!</v>
      </c>
      <c r="OAV94" s="101" t="e">
        <f>(OAV97+#REF!)*OAV98</f>
        <v>#REF!</v>
      </c>
      <c r="OAW94" s="101" t="e">
        <f>(OAW97+#REF!)*OAW98</f>
        <v>#REF!</v>
      </c>
      <c r="OAX94" s="101" t="e">
        <f>(OAX97+#REF!)*OAX98</f>
        <v>#REF!</v>
      </c>
      <c r="OAY94" s="101" t="e">
        <f>(OAY97+#REF!)*OAY98</f>
        <v>#REF!</v>
      </c>
      <c r="OAZ94" s="101" t="e">
        <f>(OAZ97+#REF!)*OAZ98</f>
        <v>#REF!</v>
      </c>
      <c r="OBA94" s="101" t="e">
        <f>(OBA97+#REF!)*OBA98</f>
        <v>#REF!</v>
      </c>
      <c r="OBB94" s="101" t="e">
        <f>(OBB97+#REF!)*OBB98</f>
        <v>#REF!</v>
      </c>
      <c r="OBC94" s="101" t="e">
        <f>(OBC97+#REF!)*OBC98</f>
        <v>#REF!</v>
      </c>
      <c r="OBD94" s="101" t="e">
        <f>(OBD97+#REF!)*OBD98</f>
        <v>#REF!</v>
      </c>
      <c r="OBE94" s="101" t="e">
        <f>(OBE97+#REF!)*OBE98</f>
        <v>#REF!</v>
      </c>
      <c r="OBF94" s="101" t="e">
        <f>(OBF97+#REF!)*OBF98</f>
        <v>#REF!</v>
      </c>
      <c r="OBG94" s="101" t="e">
        <f>(OBG97+#REF!)*OBG98</f>
        <v>#REF!</v>
      </c>
      <c r="OBH94" s="101" t="e">
        <f>(OBH97+#REF!)*OBH98</f>
        <v>#REF!</v>
      </c>
      <c r="OBI94" s="101" t="e">
        <f>(OBI97+#REF!)*OBI98</f>
        <v>#REF!</v>
      </c>
      <c r="OBJ94" s="101" t="e">
        <f>(OBJ97+#REF!)*OBJ98</f>
        <v>#REF!</v>
      </c>
      <c r="OBK94" s="101" t="e">
        <f>(OBK97+#REF!)*OBK98</f>
        <v>#REF!</v>
      </c>
      <c r="OBL94" s="101" t="e">
        <f>(OBL97+#REF!)*OBL98</f>
        <v>#REF!</v>
      </c>
      <c r="OBM94" s="101" t="e">
        <f>(OBM97+#REF!)*OBM98</f>
        <v>#REF!</v>
      </c>
      <c r="OBN94" s="101" t="e">
        <f>(OBN97+#REF!)*OBN98</f>
        <v>#REF!</v>
      </c>
      <c r="OBO94" s="101" t="e">
        <f>(OBO97+#REF!)*OBO98</f>
        <v>#REF!</v>
      </c>
      <c r="OBP94" s="101" t="e">
        <f>(OBP97+#REF!)*OBP98</f>
        <v>#REF!</v>
      </c>
      <c r="OBQ94" s="101" t="e">
        <f>(OBQ97+#REF!)*OBQ98</f>
        <v>#REF!</v>
      </c>
      <c r="OBR94" s="101" t="e">
        <f>(OBR97+#REF!)*OBR98</f>
        <v>#REF!</v>
      </c>
      <c r="OBS94" s="101" t="e">
        <f>(OBS97+#REF!)*OBS98</f>
        <v>#REF!</v>
      </c>
      <c r="OBT94" s="101" t="e">
        <f>(OBT97+#REF!)*OBT98</f>
        <v>#REF!</v>
      </c>
      <c r="OBU94" s="101" t="e">
        <f>(OBU97+#REF!)*OBU98</f>
        <v>#REF!</v>
      </c>
      <c r="OBV94" s="101" t="e">
        <f>(OBV97+#REF!)*OBV98</f>
        <v>#REF!</v>
      </c>
      <c r="OBW94" s="101" t="e">
        <f>(OBW97+#REF!)*OBW98</f>
        <v>#REF!</v>
      </c>
      <c r="OBX94" s="101" t="e">
        <f>(OBX97+#REF!)*OBX98</f>
        <v>#REF!</v>
      </c>
      <c r="OBY94" s="101" t="e">
        <f>(OBY97+#REF!)*OBY98</f>
        <v>#REF!</v>
      </c>
      <c r="OBZ94" s="101" t="e">
        <f>(OBZ97+#REF!)*OBZ98</f>
        <v>#REF!</v>
      </c>
      <c r="OCA94" s="101" t="e">
        <f>(OCA97+#REF!)*OCA98</f>
        <v>#REF!</v>
      </c>
      <c r="OCB94" s="101" t="e">
        <f>(OCB97+#REF!)*OCB98</f>
        <v>#REF!</v>
      </c>
      <c r="OCC94" s="101" t="e">
        <f>(OCC97+#REF!)*OCC98</f>
        <v>#REF!</v>
      </c>
      <c r="OCD94" s="101" t="e">
        <f>(OCD97+#REF!)*OCD98</f>
        <v>#REF!</v>
      </c>
      <c r="OCE94" s="101" t="e">
        <f>(OCE97+#REF!)*OCE98</f>
        <v>#REF!</v>
      </c>
      <c r="OCF94" s="101" t="e">
        <f>(OCF97+#REF!)*OCF98</f>
        <v>#REF!</v>
      </c>
      <c r="OCG94" s="101" t="e">
        <f>(OCG97+#REF!)*OCG98</f>
        <v>#REF!</v>
      </c>
      <c r="OCH94" s="101" t="e">
        <f>(OCH97+#REF!)*OCH98</f>
        <v>#REF!</v>
      </c>
      <c r="OCI94" s="101" t="e">
        <f>(OCI97+#REF!)*OCI98</f>
        <v>#REF!</v>
      </c>
      <c r="OCJ94" s="101" t="e">
        <f>(OCJ97+#REF!)*OCJ98</f>
        <v>#REF!</v>
      </c>
      <c r="OCK94" s="101" t="e">
        <f>(OCK97+#REF!)*OCK98</f>
        <v>#REF!</v>
      </c>
      <c r="OCL94" s="101" t="e">
        <f>(OCL97+#REF!)*OCL98</f>
        <v>#REF!</v>
      </c>
      <c r="OCM94" s="101" t="e">
        <f>(OCM97+#REF!)*OCM98</f>
        <v>#REF!</v>
      </c>
      <c r="OCN94" s="101" t="e">
        <f>(OCN97+#REF!)*OCN98</f>
        <v>#REF!</v>
      </c>
      <c r="OCO94" s="101" t="e">
        <f>(OCO97+#REF!)*OCO98</f>
        <v>#REF!</v>
      </c>
      <c r="OCP94" s="101" t="e">
        <f>(OCP97+#REF!)*OCP98</f>
        <v>#REF!</v>
      </c>
      <c r="OCQ94" s="101" t="e">
        <f>(OCQ97+#REF!)*OCQ98</f>
        <v>#REF!</v>
      </c>
      <c r="OCR94" s="101" t="e">
        <f>(OCR97+#REF!)*OCR98</f>
        <v>#REF!</v>
      </c>
      <c r="OCS94" s="101" t="e">
        <f>(OCS97+#REF!)*OCS98</f>
        <v>#REF!</v>
      </c>
      <c r="OCT94" s="101" t="e">
        <f>(OCT97+#REF!)*OCT98</f>
        <v>#REF!</v>
      </c>
      <c r="OCU94" s="101" t="e">
        <f>(OCU97+#REF!)*OCU98</f>
        <v>#REF!</v>
      </c>
      <c r="OCV94" s="101" t="e">
        <f>(OCV97+#REF!)*OCV98</f>
        <v>#REF!</v>
      </c>
      <c r="OCW94" s="101" t="e">
        <f>(OCW97+#REF!)*OCW98</f>
        <v>#REF!</v>
      </c>
      <c r="OCX94" s="101" t="e">
        <f>(OCX97+#REF!)*OCX98</f>
        <v>#REF!</v>
      </c>
      <c r="OCY94" s="101" t="e">
        <f>(OCY97+#REF!)*OCY98</f>
        <v>#REF!</v>
      </c>
      <c r="OCZ94" s="101" t="e">
        <f>(OCZ97+#REF!)*OCZ98</f>
        <v>#REF!</v>
      </c>
      <c r="ODA94" s="101" t="e">
        <f>(ODA97+#REF!)*ODA98</f>
        <v>#REF!</v>
      </c>
      <c r="ODB94" s="101" t="e">
        <f>(ODB97+#REF!)*ODB98</f>
        <v>#REF!</v>
      </c>
      <c r="ODC94" s="101" t="e">
        <f>(ODC97+#REF!)*ODC98</f>
        <v>#REF!</v>
      </c>
      <c r="ODD94" s="101" t="e">
        <f>(ODD97+#REF!)*ODD98</f>
        <v>#REF!</v>
      </c>
      <c r="ODE94" s="101" t="e">
        <f>(ODE97+#REF!)*ODE98</f>
        <v>#REF!</v>
      </c>
      <c r="ODF94" s="101" t="e">
        <f>(ODF97+#REF!)*ODF98</f>
        <v>#REF!</v>
      </c>
      <c r="ODG94" s="101" t="e">
        <f>(ODG97+#REF!)*ODG98</f>
        <v>#REF!</v>
      </c>
      <c r="ODH94" s="101" t="e">
        <f>(ODH97+#REF!)*ODH98</f>
        <v>#REF!</v>
      </c>
      <c r="ODI94" s="101" t="e">
        <f>(ODI97+#REF!)*ODI98</f>
        <v>#REF!</v>
      </c>
      <c r="ODJ94" s="101" t="e">
        <f>(ODJ97+#REF!)*ODJ98</f>
        <v>#REF!</v>
      </c>
      <c r="ODK94" s="101" t="e">
        <f>(ODK97+#REF!)*ODK98</f>
        <v>#REF!</v>
      </c>
      <c r="ODL94" s="101" t="e">
        <f>(ODL97+#REF!)*ODL98</f>
        <v>#REF!</v>
      </c>
      <c r="ODM94" s="101" t="e">
        <f>(ODM97+#REF!)*ODM98</f>
        <v>#REF!</v>
      </c>
      <c r="ODN94" s="101" t="e">
        <f>(ODN97+#REF!)*ODN98</f>
        <v>#REF!</v>
      </c>
      <c r="ODO94" s="101" t="e">
        <f>(ODO97+#REF!)*ODO98</f>
        <v>#REF!</v>
      </c>
      <c r="ODP94" s="101" t="e">
        <f>(ODP97+#REF!)*ODP98</f>
        <v>#REF!</v>
      </c>
      <c r="ODQ94" s="101" t="e">
        <f>(ODQ97+#REF!)*ODQ98</f>
        <v>#REF!</v>
      </c>
      <c r="ODR94" s="101" t="e">
        <f>(ODR97+#REF!)*ODR98</f>
        <v>#REF!</v>
      </c>
      <c r="ODS94" s="101" t="e">
        <f>(ODS97+#REF!)*ODS98</f>
        <v>#REF!</v>
      </c>
      <c r="ODT94" s="101" t="e">
        <f>(ODT97+#REF!)*ODT98</f>
        <v>#REF!</v>
      </c>
      <c r="ODU94" s="101" t="e">
        <f>(ODU97+#REF!)*ODU98</f>
        <v>#REF!</v>
      </c>
      <c r="ODV94" s="101" t="e">
        <f>(ODV97+#REF!)*ODV98</f>
        <v>#REF!</v>
      </c>
      <c r="ODW94" s="101" t="e">
        <f>(ODW97+#REF!)*ODW98</f>
        <v>#REF!</v>
      </c>
      <c r="ODX94" s="101" t="e">
        <f>(ODX97+#REF!)*ODX98</f>
        <v>#REF!</v>
      </c>
      <c r="ODY94" s="101" t="e">
        <f>(ODY97+#REF!)*ODY98</f>
        <v>#REF!</v>
      </c>
      <c r="ODZ94" s="101" t="e">
        <f>(ODZ97+#REF!)*ODZ98</f>
        <v>#REF!</v>
      </c>
      <c r="OEA94" s="101" t="e">
        <f>(OEA97+#REF!)*OEA98</f>
        <v>#REF!</v>
      </c>
      <c r="OEB94" s="101" t="e">
        <f>(OEB97+#REF!)*OEB98</f>
        <v>#REF!</v>
      </c>
      <c r="OEC94" s="101" t="e">
        <f>(OEC97+#REF!)*OEC98</f>
        <v>#REF!</v>
      </c>
      <c r="OED94" s="101" t="e">
        <f>(OED97+#REF!)*OED98</f>
        <v>#REF!</v>
      </c>
      <c r="OEE94" s="101" t="e">
        <f>(OEE97+#REF!)*OEE98</f>
        <v>#REF!</v>
      </c>
      <c r="OEF94" s="101" t="e">
        <f>(OEF97+#REF!)*OEF98</f>
        <v>#REF!</v>
      </c>
      <c r="OEG94" s="101" t="e">
        <f>(OEG97+#REF!)*OEG98</f>
        <v>#REF!</v>
      </c>
      <c r="OEH94" s="101" t="e">
        <f>(OEH97+#REF!)*OEH98</f>
        <v>#REF!</v>
      </c>
      <c r="OEI94" s="101" t="e">
        <f>(OEI97+#REF!)*OEI98</f>
        <v>#REF!</v>
      </c>
      <c r="OEJ94" s="101" t="e">
        <f>(OEJ97+#REF!)*OEJ98</f>
        <v>#REF!</v>
      </c>
      <c r="OEK94" s="101" t="e">
        <f>(OEK97+#REF!)*OEK98</f>
        <v>#REF!</v>
      </c>
      <c r="OEL94" s="101" t="e">
        <f>(OEL97+#REF!)*OEL98</f>
        <v>#REF!</v>
      </c>
      <c r="OEM94" s="101" t="e">
        <f>(OEM97+#REF!)*OEM98</f>
        <v>#REF!</v>
      </c>
      <c r="OEN94" s="101" t="e">
        <f>(OEN97+#REF!)*OEN98</f>
        <v>#REF!</v>
      </c>
      <c r="OEO94" s="101" t="e">
        <f>(OEO97+#REF!)*OEO98</f>
        <v>#REF!</v>
      </c>
      <c r="OEP94" s="101" t="e">
        <f>(OEP97+#REF!)*OEP98</f>
        <v>#REF!</v>
      </c>
      <c r="OEQ94" s="101" t="e">
        <f>(OEQ97+#REF!)*OEQ98</f>
        <v>#REF!</v>
      </c>
      <c r="OER94" s="101" t="e">
        <f>(OER97+#REF!)*OER98</f>
        <v>#REF!</v>
      </c>
      <c r="OES94" s="101" t="e">
        <f>(OES97+#REF!)*OES98</f>
        <v>#REF!</v>
      </c>
      <c r="OET94" s="101" t="e">
        <f>(OET97+#REF!)*OET98</f>
        <v>#REF!</v>
      </c>
      <c r="OEU94" s="101" t="e">
        <f>(OEU97+#REF!)*OEU98</f>
        <v>#REF!</v>
      </c>
      <c r="OEV94" s="101" t="e">
        <f>(OEV97+#REF!)*OEV98</f>
        <v>#REF!</v>
      </c>
      <c r="OEW94" s="101" t="e">
        <f>(OEW97+#REF!)*OEW98</f>
        <v>#REF!</v>
      </c>
      <c r="OEX94" s="101" t="e">
        <f>(OEX97+#REF!)*OEX98</f>
        <v>#REF!</v>
      </c>
      <c r="OEY94" s="101" t="e">
        <f>(OEY97+#REF!)*OEY98</f>
        <v>#REF!</v>
      </c>
      <c r="OEZ94" s="101" t="e">
        <f>(OEZ97+#REF!)*OEZ98</f>
        <v>#REF!</v>
      </c>
      <c r="OFA94" s="101" t="e">
        <f>(OFA97+#REF!)*OFA98</f>
        <v>#REF!</v>
      </c>
      <c r="OFB94" s="101" t="e">
        <f>(OFB97+#REF!)*OFB98</f>
        <v>#REF!</v>
      </c>
      <c r="OFC94" s="101" t="e">
        <f>(OFC97+#REF!)*OFC98</f>
        <v>#REF!</v>
      </c>
      <c r="OFD94" s="101" t="e">
        <f>(OFD97+#REF!)*OFD98</f>
        <v>#REF!</v>
      </c>
      <c r="OFE94" s="101" t="e">
        <f>(OFE97+#REF!)*OFE98</f>
        <v>#REF!</v>
      </c>
      <c r="OFF94" s="101" t="e">
        <f>(OFF97+#REF!)*OFF98</f>
        <v>#REF!</v>
      </c>
      <c r="OFG94" s="101" t="e">
        <f>(OFG97+#REF!)*OFG98</f>
        <v>#REF!</v>
      </c>
      <c r="OFH94" s="101" t="e">
        <f>(OFH97+#REF!)*OFH98</f>
        <v>#REF!</v>
      </c>
      <c r="OFI94" s="101" t="e">
        <f>(OFI97+#REF!)*OFI98</f>
        <v>#REF!</v>
      </c>
      <c r="OFJ94" s="101" t="e">
        <f>(OFJ97+#REF!)*OFJ98</f>
        <v>#REF!</v>
      </c>
      <c r="OFK94" s="101" t="e">
        <f>(OFK97+#REF!)*OFK98</f>
        <v>#REF!</v>
      </c>
      <c r="OFL94" s="101" t="e">
        <f>(OFL97+#REF!)*OFL98</f>
        <v>#REF!</v>
      </c>
      <c r="OFM94" s="101" t="e">
        <f>(OFM97+#REF!)*OFM98</f>
        <v>#REF!</v>
      </c>
      <c r="OFN94" s="101" t="e">
        <f>(OFN97+#REF!)*OFN98</f>
        <v>#REF!</v>
      </c>
      <c r="OFO94" s="101" t="e">
        <f>(OFO97+#REF!)*OFO98</f>
        <v>#REF!</v>
      </c>
      <c r="OFP94" s="101" t="e">
        <f>(OFP97+#REF!)*OFP98</f>
        <v>#REF!</v>
      </c>
      <c r="OFQ94" s="101" t="e">
        <f>(OFQ97+#REF!)*OFQ98</f>
        <v>#REF!</v>
      </c>
      <c r="OFR94" s="101" t="e">
        <f>(OFR97+#REF!)*OFR98</f>
        <v>#REF!</v>
      </c>
      <c r="OFS94" s="101" t="e">
        <f>(OFS97+#REF!)*OFS98</f>
        <v>#REF!</v>
      </c>
      <c r="OFT94" s="101" t="e">
        <f>(OFT97+#REF!)*OFT98</f>
        <v>#REF!</v>
      </c>
      <c r="OFU94" s="101" t="e">
        <f>(OFU97+#REF!)*OFU98</f>
        <v>#REF!</v>
      </c>
      <c r="OFV94" s="101" t="e">
        <f>(OFV97+#REF!)*OFV98</f>
        <v>#REF!</v>
      </c>
      <c r="OFW94" s="101" t="e">
        <f>(OFW97+#REF!)*OFW98</f>
        <v>#REF!</v>
      </c>
      <c r="OFX94" s="101" t="e">
        <f>(OFX97+#REF!)*OFX98</f>
        <v>#REF!</v>
      </c>
      <c r="OFY94" s="101" t="e">
        <f>(OFY97+#REF!)*OFY98</f>
        <v>#REF!</v>
      </c>
      <c r="OFZ94" s="101" t="e">
        <f>(OFZ97+#REF!)*OFZ98</f>
        <v>#REF!</v>
      </c>
      <c r="OGA94" s="101" t="e">
        <f>(OGA97+#REF!)*OGA98</f>
        <v>#REF!</v>
      </c>
      <c r="OGB94" s="101" t="e">
        <f>(OGB97+#REF!)*OGB98</f>
        <v>#REF!</v>
      </c>
      <c r="OGC94" s="101" t="e">
        <f>(OGC97+#REF!)*OGC98</f>
        <v>#REF!</v>
      </c>
      <c r="OGD94" s="101" t="e">
        <f>(OGD97+#REF!)*OGD98</f>
        <v>#REF!</v>
      </c>
      <c r="OGE94" s="101" t="e">
        <f>(OGE97+#REF!)*OGE98</f>
        <v>#REF!</v>
      </c>
      <c r="OGF94" s="101" t="e">
        <f>(OGF97+#REF!)*OGF98</f>
        <v>#REF!</v>
      </c>
      <c r="OGG94" s="101" t="e">
        <f>(OGG97+#REF!)*OGG98</f>
        <v>#REF!</v>
      </c>
      <c r="OGH94" s="101" t="e">
        <f>(OGH97+#REF!)*OGH98</f>
        <v>#REF!</v>
      </c>
      <c r="OGI94" s="101" t="e">
        <f>(OGI97+#REF!)*OGI98</f>
        <v>#REF!</v>
      </c>
      <c r="OGJ94" s="101" t="e">
        <f>(OGJ97+#REF!)*OGJ98</f>
        <v>#REF!</v>
      </c>
      <c r="OGK94" s="101" t="e">
        <f>(OGK97+#REF!)*OGK98</f>
        <v>#REF!</v>
      </c>
      <c r="OGL94" s="101" t="e">
        <f>(OGL97+#REF!)*OGL98</f>
        <v>#REF!</v>
      </c>
      <c r="OGM94" s="101" t="e">
        <f>(OGM97+#REF!)*OGM98</f>
        <v>#REF!</v>
      </c>
      <c r="OGN94" s="101" t="e">
        <f>(OGN97+#REF!)*OGN98</f>
        <v>#REF!</v>
      </c>
      <c r="OGO94" s="101" t="e">
        <f>(OGO97+#REF!)*OGO98</f>
        <v>#REF!</v>
      </c>
      <c r="OGP94" s="101" t="e">
        <f>(OGP97+#REF!)*OGP98</f>
        <v>#REF!</v>
      </c>
      <c r="OGQ94" s="101" t="e">
        <f>(OGQ97+#REF!)*OGQ98</f>
        <v>#REF!</v>
      </c>
      <c r="OGR94" s="101" t="e">
        <f>(OGR97+#REF!)*OGR98</f>
        <v>#REF!</v>
      </c>
      <c r="OGS94" s="101" t="e">
        <f>(OGS97+#REF!)*OGS98</f>
        <v>#REF!</v>
      </c>
      <c r="OGT94" s="101" t="e">
        <f>(OGT97+#REF!)*OGT98</f>
        <v>#REF!</v>
      </c>
      <c r="OGU94" s="101" t="e">
        <f>(OGU97+#REF!)*OGU98</f>
        <v>#REF!</v>
      </c>
      <c r="OGV94" s="101" t="e">
        <f>(OGV97+#REF!)*OGV98</f>
        <v>#REF!</v>
      </c>
      <c r="OGW94" s="101" t="e">
        <f>(OGW97+#REF!)*OGW98</f>
        <v>#REF!</v>
      </c>
      <c r="OGX94" s="101" t="e">
        <f>(OGX97+#REF!)*OGX98</f>
        <v>#REF!</v>
      </c>
      <c r="OGY94" s="101" t="e">
        <f>(OGY97+#REF!)*OGY98</f>
        <v>#REF!</v>
      </c>
      <c r="OGZ94" s="101" t="e">
        <f>(OGZ97+#REF!)*OGZ98</f>
        <v>#REF!</v>
      </c>
      <c r="OHA94" s="101" t="e">
        <f>(OHA97+#REF!)*OHA98</f>
        <v>#REF!</v>
      </c>
      <c r="OHB94" s="101" t="e">
        <f>(OHB97+#REF!)*OHB98</f>
        <v>#REF!</v>
      </c>
      <c r="OHC94" s="101" t="e">
        <f>(OHC97+#REF!)*OHC98</f>
        <v>#REF!</v>
      </c>
      <c r="OHD94" s="101" t="e">
        <f>(OHD97+#REF!)*OHD98</f>
        <v>#REF!</v>
      </c>
      <c r="OHE94" s="101" t="e">
        <f>(OHE97+#REF!)*OHE98</f>
        <v>#REF!</v>
      </c>
      <c r="OHF94" s="101" t="e">
        <f>(OHF97+#REF!)*OHF98</f>
        <v>#REF!</v>
      </c>
      <c r="OHG94" s="101" t="e">
        <f>(OHG97+#REF!)*OHG98</f>
        <v>#REF!</v>
      </c>
      <c r="OHH94" s="101" t="e">
        <f>(OHH97+#REF!)*OHH98</f>
        <v>#REF!</v>
      </c>
      <c r="OHI94" s="101" t="e">
        <f>(OHI97+#REF!)*OHI98</f>
        <v>#REF!</v>
      </c>
      <c r="OHJ94" s="101" t="e">
        <f>(OHJ97+#REF!)*OHJ98</f>
        <v>#REF!</v>
      </c>
      <c r="OHK94" s="101" t="e">
        <f>(OHK97+#REF!)*OHK98</f>
        <v>#REF!</v>
      </c>
      <c r="OHL94" s="101" t="e">
        <f>(OHL97+#REF!)*OHL98</f>
        <v>#REF!</v>
      </c>
      <c r="OHM94" s="101" t="e">
        <f>(OHM97+#REF!)*OHM98</f>
        <v>#REF!</v>
      </c>
      <c r="OHN94" s="101" t="e">
        <f>(OHN97+#REF!)*OHN98</f>
        <v>#REF!</v>
      </c>
      <c r="OHO94" s="101" t="e">
        <f>(OHO97+#REF!)*OHO98</f>
        <v>#REF!</v>
      </c>
      <c r="OHP94" s="101" t="e">
        <f>(OHP97+#REF!)*OHP98</f>
        <v>#REF!</v>
      </c>
      <c r="OHQ94" s="101" t="e">
        <f>(OHQ97+#REF!)*OHQ98</f>
        <v>#REF!</v>
      </c>
      <c r="OHR94" s="101" t="e">
        <f>(OHR97+#REF!)*OHR98</f>
        <v>#REF!</v>
      </c>
      <c r="OHS94" s="101" t="e">
        <f>(OHS97+#REF!)*OHS98</f>
        <v>#REF!</v>
      </c>
      <c r="OHT94" s="101" t="e">
        <f>(OHT97+#REF!)*OHT98</f>
        <v>#REF!</v>
      </c>
      <c r="OHU94" s="101" t="e">
        <f>(OHU97+#REF!)*OHU98</f>
        <v>#REF!</v>
      </c>
      <c r="OHV94" s="101" t="e">
        <f>(OHV97+#REF!)*OHV98</f>
        <v>#REF!</v>
      </c>
      <c r="OHW94" s="101" t="e">
        <f>(OHW97+#REF!)*OHW98</f>
        <v>#REF!</v>
      </c>
      <c r="OHX94" s="101" t="e">
        <f>(OHX97+#REF!)*OHX98</f>
        <v>#REF!</v>
      </c>
      <c r="OHY94" s="101" t="e">
        <f>(OHY97+#REF!)*OHY98</f>
        <v>#REF!</v>
      </c>
      <c r="OHZ94" s="101" t="e">
        <f>(OHZ97+#REF!)*OHZ98</f>
        <v>#REF!</v>
      </c>
      <c r="OIA94" s="101" t="e">
        <f>(OIA97+#REF!)*OIA98</f>
        <v>#REF!</v>
      </c>
      <c r="OIB94" s="101" t="e">
        <f>(OIB97+#REF!)*OIB98</f>
        <v>#REF!</v>
      </c>
      <c r="OIC94" s="101" t="e">
        <f>(OIC97+#REF!)*OIC98</f>
        <v>#REF!</v>
      </c>
      <c r="OID94" s="101" t="e">
        <f>(OID97+#REF!)*OID98</f>
        <v>#REF!</v>
      </c>
      <c r="OIE94" s="101" t="e">
        <f>(OIE97+#REF!)*OIE98</f>
        <v>#REF!</v>
      </c>
      <c r="OIF94" s="101" t="e">
        <f>(OIF97+#REF!)*OIF98</f>
        <v>#REF!</v>
      </c>
      <c r="OIG94" s="101" t="e">
        <f>(OIG97+#REF!)*OIG98</f>
        <v>#REF!</v>
      </c>
      <c r="OIH94" s="101" t="e">
        <f>(OIH97+#REF!)*OIH98</f>
        <v>#REF!</v>
      </c>
      <c r="OII94" s="101" t="e">
        <f>(OII97+#REF!)*OII98</f>
        <v>#REF!</v>
      </c>
      <c r="OIJ94" s="101" t="e">
        <f>(OIJ97+#REF!)*OIJ98</f>
        <v>#REF!</v>
      </c>
      <c r="OIK94" s="101" t="e">
        <f>(OIK97+#REF!)*OIK98</f>
        <v>#REF!</v>
      </c>
      <c r="OIL94" s="101" t="e">
        <f>(OIL97+#REF!)*OIL98</f>
        <v>#REF!</v>
      </c>
      <c r="OIM94" s="101" t="e">
        <f>(OIM97+#REF!)*OIM98</f>
        <v>#REF!</v>
      </c>
      <c r="OIN94" s="101" t="e">
        <f>(OIN97+#REF!)*OIN98</f>
        <v>#REF!</v>
      </c>
      <c r="OIO94" s="101" t="e">
        <f>(OIO97+#REF!)*OIO98</f>
        <v>#REF!</v>
      </c>
      <c r="OIP94" s="101" t="e">
        <f>(OIP97+#REF!)*OIP98</f>
        <v>#REF!</v>
      </c>
      <c r="OIQ94" s="101" t="e">
        <f>(OIQ97+#REF!)*OIQ98</f>
        <v>#REF!</v>
      </c>
      <c r="OIR94" s="101" t="e">
        <f>(OIR97+#REF!)*OIR98</f>
        <v>#REF!</v>
      </c>
      <c r="OIS94" s="101" t="e">
        <f>(OIS97+#REF!)*OIS98</f>
        <v>#REF!</v>
      </c>
      <c r="OIT94" s="101" t="e">
        <f>(OIT97+#REF!)*OIT98</f>
        <v>#REF!</v>
      </c>
      <c r="OIU94" s="101" t="e">
        <f>(OIU97+#REF!)*OIU98</f>
        <v>#REF!</v>
      </c>
      <c r="OIV94" s="101" t="e">
        <f>(OIV97+#REF!)*OIV98</f>
        <v>#REF!</v>
      </c>
      <c r="OIW94" s="101" t="e">
        <f>(OIW97+#REF!)*OIW98</f>
        <v>#REF!</v>
      </c>
      <c r="OIX94" s="101" t="e">
        <f>(OIX97+#REF!)*OIX98</f>
        <v>#REF!</v>
      </c>
      <c r="OIY94" s="101" t="e">
        <f>(OIY97+#REF!)*OIY98</f>
        <v>#REF!</v>
      </c>
      <c r="OIZ94" s="101" t="e">
        <f>(OIZ97+#REF!)*OIZ98</f>
        <v>#REF!</v>
      </c>
      <c r="OJA94" s="101" t="e">
        <f>(OJA97+#REF!)*OJA98</f>
        <v>#REF!</v>
      </c>
      <c r="OJB94" s="101" t="e">
        <f>(OJB97+#REF!)*OJB98</f>
        <v>#REF!</v>
      </c>
      <c r="OJC94" s="101" t="e">
        <f>(OJC97+#REF!)*OJC98</f>
        <v>#REF!</v>
      </c>
      <c r="OJD94" s="101" t="e">
        <f>(OJD97+#REF!)*OJD98</f>
        <v>#REF!</v>
      </c>
      <c r="OJE94" s="101" t="e">
        <f>(OJE97+#REF!)*OJE98</f>
        <v>#REF!</v>
      </c>
      <c r="OJF94" s="101" t="e">
        <f>(OJF97+#REF!)*OJF98</f>
        <v>#REF!</v>
      </c>
      <c r="OJG94" s="101" t="e">
        <f>(OJG97+#REF!)*OJG98</f>
        <v>#REF!</v>
      </c>
      <c r="OJH94" s="101" t="e">
        <f>(OJH97+#REF!)*OJH98</f>
        <v>#REF!</v>
      </c>
      <c r="OJI94" s="101" t="e">
        <f>(OJI97+#REF!)*OJI98</f>
        <v>#REF!</v>
      </c>
      <c r="OJJ94" s="101" t="e">
        <f>(OJJ97+#REF!)*OJJ98</f>
        <v>#REF!</v>
      </c>
      <c r="OJK94" s="101" t="e">
        <f>(OJK97+#REF!)*OJK98</f>
        <v>#REF!</v>
      </c>
      <c r="OJL94" s="101" t="e">
        <f>(OJL97+#REF!)*OJL98</f>
        <v>#REF!</v>
      </c>
      <c r="OJM94" s="101" t="e">
        <f>(OJM97+#REF!)*OJM98</f>
        <v>#REF!</v>
      </c>
      <c r="OJN94" s="101" t="e">
        <f>(OJN97+#REF!)*OJN98</f>
        <v>#REF!</v>
      </c>
      <c r="OJO94" s="101" t="e">
        <f>(OJO97+#REF!)*OJO98</f>
        <v>#REF!</v>
      </c>
      <c r="OJP94" s="101" t="e">
        <f>(OJP97+#REF!)*OJP98</f>
        <v>#REF!</v>
      </c>
      <c r="OJQ94" s="101" t="e">
        <f>(OJQ97+#REF!)*OJQ98</f>
        <v>#REF!</v>
      </c>
      <c r="OJR94" s="101" t="e">
        <f>(OJR97+#REF!)*OJR98</f>
        <v>#REF!</v>
      </c>
      <c r="OJS94" s="101" t="e">
        <f>(OJS97+#REF!)*OJS98</f>
        <v>#REF!</v>
      </c>
      <c r="OJT94" s="101" t="e">
        <f>(OJT97+#REF!)*OJT98</f>
        <v>#REF!</v>
      </c>
      <c r="OJU94" s="101" t="e">
        <f>(OJU97+#REF!)*OJU98</f>
        <v>#REF!</v>
      </c>
      <c r="OJV94" s="101" t="e">
        <f>(OJV97+#REF!)*OJV98</f>
        <v>#REF!</v>
      </c>
      <c r="OJW94" s="101" t="e">
        <f>(OJW97+#REF!)*OJW98</f>
        <v>#REF!</v>
      </c>
      <c r="OJX94" s="101" t="e">
        <f>(OJX97+#REF!)*OJX98</f>
        <v>#REF!</v>
      </c>
      <c r="OJY94" s="101" t="e">
        <f>(OJY97+#REF!)*OJY98</f>
        <v>#REF!</v>
      </c>
      <c r="OJZ94" s="101" t="e">
        <f>(OJZ97+#REF!)*OJZ98</f>
        <v>#REF!</v>
      </c>
      <c r="OKA94" s="101" t="e">
        <f>(OKA97+#REF!)*OKA98</f>
        <v>#REF!</v>
      </c>
      <c r="OKB94" s="101" t="e">
        <f>(OKB97+#REF!)*OKB98</f>
        <v>#REF!</v>
      </c>
      <c r="OKC94" s="101" t="e">
        <f>(OKC97+#REF!)*OKC98</f>
        <v>#REF!</v>
      </c>
      <c r="OKD94" s="101" t="e">
        <f>(OKD97+#REF!)*OKD98</f>
        <v>#REF!</v>
      </c>
      <c r="OKE94" s="101" t="e">
        <f>(OKE97+#REF!)*OKE98</f>
        <v>#REF!</v>
      </c>
      <c r="OKF94" s="101" t="e">
        <f>(OKF97+#REF!)*OKF98</f>
        <v>#REF!</v>
      </c>
      <c r="OKG94" s="101" t="e">
        <f>(OKG97+#REF!)*OKG98</f>
        <v>#REF!</v>
      </c>
      <c r="OKH94" s="101" t="e">
        <f>(OKH97+#REF!)*OKH98</f>
        <v>#REF!</v>
      </c>
      <c r="OKI94" s="101" t="e">
        <f>(OKI97+#REF!)*OKI98</f>
        <v>#REF!</v>
      </c>
      <c r="OKJ94" s="101" t="e">
        <f>(OKJ97+#REF!)*OKJ98</f>
        <v>#REF!</v>
      </c>
      <c r="OKK94" s="101" t="e">
        <f>(OKK97+#REF!)*OKK98</f>
        <v>#REF!</v>
      </c>
      <c r="OKL94" s="101" t="e">
        <f>(OKL97+#REF!)*OKL98</f>
        <v>#REF!</v>
      </c>
      <c r="OKM94" s="101" t="e">
        <f>(OKM97+#REF!)*OKM98</f>
        <v>#REF!</v>
      </c>
      <c r="OKN94" s="101" t="e">
        <f>(OKN97+#REF!)*OKN98</f>
        <v>#REF!</v>
      </c>
      <c r="OKO94" s="101" t="e">
        <f>(OKO97+#REF!)*OKO98</f>
        <v>#REF!</v>
      </c>
      <c r="OKP94" s="101" t="e">
        <f>(OKP97+#REF!)*OKP98</f>
        <v>#REF!</v>
      </c>
      <c r="OKQ94" s="101" t="e">
        <f>(OKQ97+#REF!)*OKQ98</f>
        <v>#REF!</v>
      </c>
      <c r="OKR94" s="101" t="e">
        <f>(OKR97+#REF!)*OKR98</f>
        <v>#REF!</v>
      </c>
      <c r="OKS94" s="101" t="e">
        <f>(OKS97+#REF!)*OKS98</f>
        <v>#REF!</v>
      </c>
      <c r="OKT94" s="101" t="e">
        <f>(OKT97+#REF!)*OKT98</f>
        <v>#REF!</v>
      </c>
      <c r="OKU94" s="101" t="e">
        <f>(OKU97+#REF!)*OKU98</f>
        <v>#REF!</v>
      </c>
      <c r="OKV94" s="101" t="e">
        <f>(OKV97+#REF!)*OKV98</f>
        <v>#REF!</v>
      </c>
      <c r="OKW94" s="101" t="e">
        <f>(OKW97+#REF!)*OKW98</f>
        <v>#REF!</v>
      </c>
      <c r="OKX94" s="101" t="e">
        <f>(OKX97+#REF!)*OKX98</f>
        <v>#REF!</v>
      </c>
      <c r="OKY94" s="101" t="e">
        <f>(OKY97+#REF!)*OKY98</f>
        <v>#REF!</v>
      </c>
      <c r="OKZ94" s="101" t="e">
        <f>(OKZ97+#REF!)*OKZ98</f>
        <v>#REF!</v>
      </c>
      <c r="OLA94" s="101" t="e">
        <f>(OLA97+#REF!)*OLA98</f>
        <v>#REF!</v>
      </c>
      <c r="OLB94" s="101" t="e">
        <f>(OLB97+#REF!)*OLB98</f>
        <v>#REF!</v>
      </c>
      <c r="OLC94" s="101" t="e">
        <f>(OLC97+#REF!)*OLC98</f>
        <v>#REF!</v>
      </c>
      <c r="OLD94" s="101" t="e">
        <f>(OLD97+#REF!)*OLD98</f>
        <v>#REF!</v>
      </c>
      <c r="OLE94" s="101" t="e">
        <f>(OLE97+#REF!)*OLE98</f>
        <v>#REF!</v>
      </c>
      <c r="OLF94" s="101" t="e">
        <f>(OLF97+#REF!)*OLF98</f>
        <v>#REF!</v>
      </c>
      <c r="OLG94" s="101" t="e">
        <f>(OLG97+#REF!)*OLG98</f>
        <v>#REF!</v>
      </c>
      <c r="OLH94" s="101" t="e">
        <f>(OLH97+#REF!)*OLH98</f>
        <v>#REF!</v>
      </c>
      <c r="OLI94" s="101" t="e">
        <f>(OLI97+#REF!)*OLI98</f>
        <v>#REF!</v>
      </c>
      <c r="OLJ94" s="101" t="e">
        <f>(OLJ97+#REF!)*OLJ98</f>
        <v>#REF!</v>
      </c>
      <c r="OLK94" s="101" t="e">
        <f>(OLK97+#REF!)*OLK98</f>
        <v>#REF!</v>
      </c>
      <c r="OLL94" s="101" t="e">
        <f>(OLL97+#REF!)*OLL98</f>
        <v>#REF!</v>
      </c>
      <c r="OLM94" s="101" t="e">
        <f>(OLM97+#REF!)*OLM98</f>
        <v>#REF!</v>
      </c>
      <c r="OLN94" s="101" t="e">
        <f>(OLN97+#REF!)*OLN98</f>
        <v>#REF!</v>
      </c>
      <c r="OLO94" s="101" t="e">
        <f>(OLO97+#REF!)*OLO98</f>
        <v>#REF!</v>
      </c>
      <c r="OLP94" s="101" t="e">
        <f>(OLP97+#REF!)*OLP98</f>
        <v>#REF!</v>
      </c>
      <c r="OLQ94" s="101" t="e">
        <f>(OLQ97+#REF!)*OLQ98</f>
        <v>#REF!</v>
      </c>
      <c r="OLR94" s="101" t="e">
        <f>(OLR97+#REF!)*OLR98</f>
        <v>#REF!</v>
      </c>
      <c r="OLS94" s="101" t="e">
        <f>(OLS97+#REF!)*OLS98</f>
        <v>#REF!</v>
      </c>
      <c r="OLT94" s="101" t="e">
        <f>(OLT97+#REF!)*OLT98</f>
        <v>#REF!</v>
      </c>
      <c r="OLU94" s="101" t="e">
        <f>(OLU97+#REF!)*OLU98</f>
        <v>#REF!</v>
      </c>
      <c r="OLV94" s="101" t="e">
        <f>(OLV97+#REF!)*OLV98</f>
        <v>#REF!</v>
      </c>
      <c r="OLW94" s="101" t="e">
        <f>(OLW97+#REF!)*OLW98</f>
        <v>#REF!</v>
      </c>
      <c r="OLX94" s="101" t="e">
        <f>(OLX97+#REF!)*OLX98</f>
        <v>#REF!</v>
      </c>
      <c r="OLY94" s="101" t="e">
        <f>(OLY97+#REF!)*OLY98</f>
        <v>#REF!</v>
      </c>
      <c r="OLZ94" s="101" t="e">
        <f>(OLZ97+#REF!)*OLZ98</f>
        <v>#REF!</v>
      </c>
      <c r="OMA94" s="101" t="e">
        <f>(OMA97+#REF!)*OMA98</f>
        <v>#REF!</v>
      </c>
      <c r="OMB94" s="101" t="e">
        <f>(OMB97+#REF!)*OMB98</f>
        <v>#REF!</v>
      </c>
      <c r="OMC94" s="101" t="e">
        <f>(OMC97+#REF!)*OMC98</f>
        <v>#REF!</v>
      </c>
      <c r="OMD94" s="101" t="e">
        <f>(OMD97+#REF!)*OMD98</f>
        <v>#REF!</v>
      </c>
      <c r="OME94" s="101" t="e">
        <f>(OME97+#REF!)*OME98</f>
        <v>#REF!</v>
      </c>
      <c r="OMF94" s="101" t="e">
        <f>(OMF97+#REF!)*OMF98</f>
        <v>#REF!</v>
      </c>
      <c r="OMG94" s="101" t="e">
        <f>(OMG97+#REF!)*OMG98</f>
        <v>#REF!</v>
      </c>
      <c r="OMH94" s="101" t="e">
        <f>(OMH97+#REF!)*OMH98</f>
        <v>#REF!</v>
      </c>
      <c r="OMI94" s="101" t="e">
        <f>(OMI97+#REF!)*OMI98</f>
        <v>#REF!</v>
      </c>
      <c r="OMJ94" s="101" t="e">
        <f>(OMJ97+#REF!)*OMJ98</f>
        <v>#REF!</v>
      </c>
      <c r="OMK94" s="101" t="e">
        <f>(OMK97+#REF!)*OMK98</f>
        <v>#REF!</v>
      </c>
      <c r="OML94" s="101" t="e">
        <f>(OML97+#REF!)*OML98</f>
        <v>#REF!</v>
      </c>
      <c r="OMM94" s="101" t="e">
        <f>(OMM97+#REF!)*OMM98</f>
        <v>#REF!</v>
      </c>
      <c r="OMN94" s="101" t="e">
        <f>(OMN97+#REF!)*OMN98</f>
        <v>#REF!</v>
      </c>
      <c r="OMO94" s="101" t="e">
        <f>(OMO97+#REF!)*OMO98</f>
        <v>#REF!</v>
      </c>
      <c r="OMP94" s="101" t="e">
        <f>(OMP97+#REF!)*OMP98</f>
        <v>#REF!</v>
      </c>
      <c r="OMQ94" s="101" t="e">
        <f>(OMQ97+#REF!)*OMQ98</f>
        <v>#REF!</v>
      </c>
      <c r="OMR94" s="101" t="e">
        <f>(OMR97+#REF!)*OMR98</f>
        <v>#REF!</v>
      </c>
      <c r="OMS94" s="101" t="e">
        <f>(OMS97+#REF!)*OMS98</f>
        <v>#REF!</v>
      </c>
      <c r="OMT94" s="101" t="e">
        <f>(OMT97+#REF!)*OMT98</f>
        <v>#REF!</v>
      </c>
      <c r="OMU94" s="101" t="e">
        <f>(OMU97+#REF!)*OMU98</f>
        <v>#REF!</v>
      </c>
      <c r="OMV94" s="101" t="e">
        <f>(OMV97+#REF!)*OMV98</f>
        <v>#REF!</v>
      </c>
      <c r="OMW94" s="101" t="e">
        <f>(OMW97+#REF!)*OMW98</f>
        <v>#REF!</v>
      </c>
      <c r="OMX94" s="101" t="e">
        <f>(OMX97+#REF!)*OMX98</f>
        <v>#REF!</v>
      </c>
      <c r="OMY94" s="101" t="e">
        <f>(OMY97+#REF!)*OMY98</f>
        <v>#REF!</v>
      </c>
      <c r="OMZ94" s="101" t="e">
        <f>(OMZ97+#REF!)*OMZ98</f>
        <v>#REF!</v>
      </c>
      <c r="ONA94" s="101" t="e">
        <f>(ONA97+#REF!)*ONA98</f>
        <v>#REF!</v>
      </c>
      <c r="ONB94" s="101" t="e">
        <f>(ONB97+#REF!)*ONB98</f>
        <v>#REF!</v>
      </c>
      <c r="ONC94" s="101" t="e">
        <f>(ONC97+#REF!)*ONC98</f>
        <v>#REF!</v>
      </c>
      <c r="OND94" s="101" t="e">
        <f>(OND97+#REF!)*OND98</f>
        <v>#REF!</v>
      </c>
      <c r="ONE94" s="101" t="e">
        <f>(ONE97+#REF!)*ONE98</f>
        <v>#REF!</v>
      </c>
      <c r="ONF94" s="101" t="e">
        <f>(ONF97+#REF!)*ONF98</f>
        <v>#REF!</v>
      </c>
      <c r="ONG94" s="101" t="e">
        <f>(ONG97+#REF!)*ONG98</f>
        <v>#REF!</v>
      </c>
      <c r="ONH94" s="101" t="e">
        <f>(ONH97+#REF!)*ONH98</f>
        <v>#REF!</v>
      </c>
      <c r="ONI94" s="101" t="e">
        <f>(ONI97+#REF!)*ONI98</f>
        <v>#REF!</v>
      </c>
      <c r="ONJ94" s="101" t="e">
        <f>(ONJ97+#REF!)*ONJ98</f>
        <v>#REF!</v>
      </c>
      <c r="ONK94" s="101" t="e">
        <f>(ONK97+#REF!)*ONK98</f>
        <v>#REF!</v>
      </c>
      <c r="ONL94" s="101" t="e">
        <f>(ONL97+#REF!)*ONL98</f>
        <v>#REF!</v>
      </c>
      <c r="ONM94" s="101" t="e">
        <f>(ONM97+#REF!)*ONM98</f>
        <v>#REF!</v>
      </c>
      <c r="ONN94" s="101" t="e">
        <f>(ONN97+#REF!)*ONN98</f>
        <v>#REF!</v>
      </c>
      <c r="ONO94" s="101" t="e">
        <f>(ONO97+#REF!)*ONO98</f>
        <v>#REF!</v>
      </c>
      <c r="ONP94" s="101" t="e">
        <f>(ONP97+#REF!)*ONP98</f>
        <v>#REF!</v>
      </c>
      <c r="ONQ94" s="101" t="e">
        <f>(ONQ97+#REF!)*ONQ98</f>
        <v>#REF!</v>
      </c>
      <c r="ONR94" s="101" t="e">
        <f>(ONR97+#REF!)*ONR98</f>
        <v>#REF!</v>
      </c>
      <c r="ONS94" s="101" t="e">
        <f>(ONS97+#REF!)*ONS98</f>
        <v>#REF!</v>
      </c>
      <c r="ONT94" s="101" t="e">
        <f>(ONT97+#REF!)*ONT98</f>
        <v>#REF!</v>
      </c>
      <c r="ONU94" s="101" t="e">
        <f>(ONU97+#REF!)*ONU98</f>
        <v>#REF!</v>
      </c>
      <c r="ONV94" s="101" t="e">
        <f>(ONV97+#REF!)*ONV98</f>
        <v>#REF!</v>
      </c>
      <c r="ONW94" s="101" t="e">
        <f>(ONW97+#REF!)*ONW98</f>
        <v>#REF!</v>
      </c>
      <c r="ONX94" s="101" t="e">
        <f>(ONX97+#REF!)*ONX98</f>
        <v>#REF!</v>
      </c>
      <c r="ONY94" s="101" t="e">
        <f>(ONY97+#REF!)*ONY98</f>
        <v>#REF!</v>
      </c>
      <c r="ONZ94" s="101" t="e">
        <f>(ONZ97+#REF!)*ONZ98</f>
        <v>#REF!</v>
      </c>
      <c r="OOA94" s="101" t="e">
        <f>(OOA97+#REF!)*OOA98</f>
        <v>#REF!</v>
      </c>
      <c r="OOB94" s="101" t="e">
        <f>(OOB97+#REF!)*OOB98</f>
        <v>#REF!</v>
      </c>
      <c r="OOC94" s="101" t="e">
        <f>(OOC97+#REF!)*OOC98</f>
        <v>#REF!</v>
      </c>
      <c r="OOD94" s="101" t="e">
        <f>(OOD97+#REF!)*OOD98</f>
        <v>#REF!</v>
      </c>
      <c r="OOE94" s="101" t="e">
        <f>(OOE97+#REF!)*OOE98</f>
        <v>#REF!</v>
      </c>
      <c r="OOF94" s="101" t="e">
        <f>(OOF97+#REF!)*OOF98</f>
        <v>#REF!</v>
      </c>
      <c r="OOG94" s="101" t="e">
        <f>(OOG97+#REF!)*OOG98</f>
        <v>#REF!</v>
      </c>
      <c r="OOH94" s="101" t="e">
        <f>(OOH97+#REF!)*OOH98</f>
        <v>#REF!</v>
      </c>
      <c r="OOI94" s="101" t="e">
        <f>(OOI97+#REF!)*OOI98</f>
        <v>#REF!</v>
      </c>
      <c r="OOJ94" s="101" t="e">
        <f>(OOJ97+#REF!)*OOJ98</f>
        <v>#REF!</v>
      </c>
      <c r="OOK94" s="101" t="e">
        <f>(OOK97+#REF!)*OOK98</f>
        <v>#REF!</v>
      </c>
      <c r="OOL94" s="101" t="e">
        <f>(OOL97+#REF!)*OOL98</f>
        <v>#REF!</v>
      </c>
      <c r="OOM94" s="101" t="e">
        <f>(OOM97+#REF!)*OOM98</f>
        <v>#REF!</v>
      </c>
      <c r="OON94" s="101" t="e">
        <f>(OON97+#REF!)*OON98</f>
        <v>#REF!</v>
      </c>
      <c r="OOO94" s="101" t="e">
        <f>(OOO97+#REF!)*OOO98</f>
        <v>#REF!</v>
      </c>
      <c r="OOP94" s="101" t="e">
        <f>(OOP97+#REF!)*OOP98</f>
        <v>#REF!</v>
      </c>
      <c r="OOQ94" s="101" t="e">
        <f>(OOQ97+#REF!)*OOQ98</f>
        <v>#REF!</v>
      </c>
      <c r="OOR94" s="101" t="e">
        <f>(OOR97+#REF!)*OOR98</f>
        <v>#REF!</v>
      </c>
      <c r="OOS94" s="101" t="e">
        <f>(OOS97+#REF!)*OOS98</f>
        <v>#REF!</v>
      </c>
      <c r="OOT94" s="101" t="e">
        <f>(OOT97+#REF!)*OOT98</f>
        <v>#REF!</v>
      </c>
      <c r="OOU94" s="101" t="e">
        <f>(OOU97+#REF!)*OOU98</f>
        <v>#REF!</v>
      </c>
      <c r="OOV94" s="101" t="e">
        <f>(OOV97+#REF!)*OOV98</f>
        <v>#REF!</v>
      </c>
      <c r="OOW94" s="101" t="e">
        <f>(OOW97+#REF!)*OOW98</f>
        <v>#REF!</v>
      </c>
      <c r="OOX94" s="101" t="e">
        <f>(OOX97+#REF!)*OOX98</f>
        <v>#REF!</v>
      </c>
      <c r="OOY94" s="101" t="e">
        <f>(OOY97+#REF!)*OOY98</f>
        <v>#REF!</v>
      </c>
      <c r="OOZ94" s="101" t="e">
        <f>(OOZ97+#REF!)*OOZ98</f>
        <v>#REF!</v>
      </c>
      <c r="OPA94" s="101" t="e">
        <f>(OPA97+#REF!)*OPA98</f>
        <v>#REF!</v>
      </c>
      <c r="OPB94" s="101" t="e">
        <f>(OPB97+#REF!)*OPB98</f>
        <v>#REF!</v>
      </c>
      <c r="OPC94" s="101" t="e">
        <f>(OPC97+#REF!)*OPC98</f>
        <v>#REF!</v>
      </c>
      <c r="OPD94" s="101" t="e">
        <f>(OPD97+#REF!)*OPD98</f>
        <v>#REF!</v>
      </c>
      <c r="OPE94" s="101" t="e">
        <f>(OPE97+#REF!)*OPE98</f>
        <v>#REF!</v>
      </c>
      <c r="OPF94" s="101" t="e">
        <f>(OPF97+#REF!)*OPF98</f>
        <v>#REF!</v>
      </c>
      <c r="OPG94" s="101" t="e">
        <f>(OPG97+#REF!)*OPG98</f>
        <v>#REF!</v>
      </c>
      <c r="OPH94" s="101" t="e">
        <f>(OPH97+#REF!)*OPH98</f>
        <v>#REF!</v>
      </c>
      <c r="OPI94" s="101" t="e">
        <f>(OPI97+#REF!)*OPI98</f>
        <v>#REF!</v>
      </c>
      <c r="OPJ94" s="101" t="e">
        <f>(OPJ97+#REF!)*OPJ98</f>
        <v>#REF!</v>
      </c>
      <c r="OPK94" s="101" t="e">
        <f>(OPK97+#REF!)*OPK98</f>
        <v>#REF!</v>
      </c>
      <c r="OPL94" s="101" t="e">
        <f>(OPL97+#REF!)*OPL98</f>
        <v>#REF!</v>
      </c>
      <c r="OPM94" s="101" t="e">
        <f>(OPM97+#REF!)*OPM98</f>
        <v>#REF!</v>
      </c>
      <c r="OPN94" s="101" t="e">
        <f>(OPN97+#REF!)*OPN98</f>
        <v>#REF!</v>
      </c>
      <c r="OPO94" s="101" t="e">
        <f>(OPO97+#REF!)*OPO98</f>
        <v>#REF!</v>
      </c>
      <c r="OPP94" s="101" t="e">
        <f>(OPP97+#REF!)*OPP98</f>
        <v>#REF!</v>
      </c>
      <c r="OPQ94" s="101" t="e">
        <f>(OPQ97+#REF!)*OPQ98</f>
        <v>#REF!</v>
      </c>
      <c r="OPR94" s="101" t="e">
        <f>(OPR97+#REF!)*OPR98</f>
        <v>#REF!</v>
      </c>
      <c r="OPS94" s="101" t="e">
        <f>(OPS97+#REF!)*OPS98</f>
        <v>#REF!</v>
      </c>
      <c r="OPT94" s="101" t="e">
        <f>(OPT97+#REF!)*OPT98</f>
        <v>#REF!</v>
      </c>
      <c r="OPU94" s="101" t="e">
        <f>(OPU97+#REF!)*OPU98</f>
        <v>#REF!</v>
      </c>
      <c r="OPV94" s="101" t="e">
        <f>(OPV97+#REF!)*OPV98</f>
        <v>#REF!</v>
      </c>
      <c r="OPW94" s="101" t="e">
        <f>(OPW97+#REF!)*OPW98</f>
        <v>#REF!</v>
      </c>
      <c r="OPX94" s="101" t="e">
        <f>(OPX97+#REF!)*OPX98</f>
        <v>#REF!</v>
      </c>
      <c r="OPY94" s="101" t="e">
        <f>(OPY97+#REF!)*OPY98</f>
        <v>#REF!</v>
      </c>
      <c r="OPZ94" s="101" t="e">
        <f>(OPZ97+#REF!)*OPZ98</f>
        <v>#REF!</v>
      </c>
      <c r="OQA94" s="101" t="e">
        <f>(OQA97+#REF!)*OQA98</f>
        <v>#REF!</v>
      </c>
      <c r="OQB94" s="101" t="e">
        <f>(OQB97+#REF!)*OQB98</f>
        <v>#REF!</v>
      </c>
      <c r="OQC94" s="101" t="e">
        <f>(OQC97+#REF!)*OQC98</f>
        <v>#REF!</v>
      </c>
      <c r="OQD94" s="101" t="e">
        <f>(OQD97+#REF!)*OQD98</f>
        <v>#REF!</v>
      </c>
      <c r="OQE94" s="101" t="e">
        <f>(OQE97+#REF!)*OQE98</f>
        <v>#REF!</v>
      </c>
      <c r="OQF94" s="101" t="e">
        <f>(OQF97+#REF!)*OQF98</f>
        <v>#REF!</v>
      </c>
      <c r="OQG94" s="101" t="e">
        <f>(OQG97+#REF!)*OQG98</f>
        <v>#REF!</v>
      </c>
      <c r="OQH94" s="101" t="e">
        <f>(OQH97+#REF!)*OQH98</f>
        <v>#REF!</v>
      </c>
      <c r="OQI94" s="101" t="e">
        <f>(OQI97+#REF!)*OQI98</f>
        <v>#REF!</v>
      </c>
      <c r="OQJ94" s="101" t="e">
        <f>(OQJ97+#REF!)*OQJ98</f>
        <v>#REF!</v>
      </c>
      <c r="OQK94" s="101" t="e">
        <f>(OQK97+#REF!)*OQK98</f>
        <v>#REF!</v>
      </c>
      <c r="OQL94" s="101" t="e">
        <f>(OQL97+#REF!)*OQL98</f>
        <v>#REF!</v>
      </c>
      <c r="OQM94" s="101" t="e">
        <f>(OQM97+#REF!)*OQM98</f>
        <v>#REF!</v>
      </c>
      <c r="OQN94" s="101" t="e">
        <f>(OQN97+#REF!)*OQN98</f>
        <v>#REF!</v>
      </c>
      <c r="OQO94" s="101" t="e">
        <f>(OQO97+#REF!)*OQO98</f>
        <v>#REF!</v>
      </c>
      <c r="OQP94" s="101" t="e">
        <f>(OQP97+#REF!)*OQP98</f>
        <v>#REF!</v>
      </c>
      <c r="OQQ94" s="101" t="e">
        <f>(OQQ97+#REF!)*OQQ98</f>
        <v>#REF!</v>
      </c>
      <c r="OQR94" s="101" t="e">
        <f>(OQR97+#REF!)*OQR98</f>
        <v>#REF!</v>
      </c>
      <c r="OQS94" s="101" t="e">
        <f>(OQS97+#REF!)*OQS98</f>
        <v>#REF!</v>
      </c>
      <c r="OQT94" s="101" t="e">
        <f>(OQT97+#REF!)*OQT98</f>
        <v>#REF!</v>
      </c>
      <c r="OQU94" s="101" t="e">
        <f>(OQU97+#REF!)*OQU98</f>
        <v>#REF!</v>
      </c>
      <c r="OQV94" s="101" t="e">
        <f>(OQV97+#REF!)*OQV98</f>
        <v>#REF!</v>
      </c>
      <c r="OQW94" s="101" t="e">
        <f>(OQW97+#REF!)*OQW98</f>
        <v>#REF!</v>
      </c>
      <c r="OQX94" s="101" t="e">
        <f>(OQX97+#REF!)*OQX98</f>
        <v>#REF!</v>
      </c>
      <c r="OQY94" s="101" t="e">
        <f>(OQY97+#REF!)*OQY98</f>
        <v>#REF!</v>
      </c>
      <c r="OQZ94" s="101" t="e">
        <f>(OQZ97+#REF!)*OQZ98</f>
        <v>#REF!</v>
      </c>
      <c r="ORA94" s="101" t="e">
        <f>(ORA97+#REF!)*ORA98</f>
        <v>#REF!</v>
      </c>
      <c r="ORB94" s="101" t="e">
        <f>(ORB97+#REF!)*ORB98</f>
        <v>#REF!</v>
      </c>
      <c r="ORC94" s="101" t="e">
        <f>(ORC97+#REF!)*ORC98</f>
        <v>#REF!</v>
      </c>
      <c r="ORD94" s="101" t="e">
        <f>(ORD97+#REF!)*ORD98</f>
        <v>#REF!</v>
      </c>
      <c r="ORE94" s="101" t="e">
        <f>(ORE97+#REF!)*ORE98</f>
        <v>#REF!</v>
      </c>
      <c r="ORF94" s="101" t="e">
        <f>(ORF97+#REF!)*ORF98</f>
        <v>#REF!</v>
      </c>
      <c r="ORG94" s="101" t="e">
        <f>(ORG97+#REF!)*ORG98</f>
        <v>#REF!</v>
      </c>
      <c r="ORH94" s="101" t="e">
        <f>(ORH97+#REF!)*ORH98</f>
        <v>#REF!</v>
      </c>
      <c r="ORI94" s="101" t="e">
        <f>(ORI97+#REF!)*ORI98</f>
        <v>#REF!</v>
      </c>
      <c r="ORJ94" s="101" t="e">
        <f>(ORJ97+#REF!)*ORJ98</f>
        <v>#REF!</v>
      </c>
      <c r="ORK94" s="101" t="e">
        <f>(ORK97+#REF!)*ORK98</f>
        <v>#REF!</v>
      </c>
      <c r="ORL94" s="101" t="e">
        <f>(ORL97+#REF!)*ORL98</f>
        <v>#REF!</v>
      </c>
      <c r="ORM94" s="101" t="e">
        <f>(ORM97+#REF!)*ORM98</f>
        <v>#REF!</v>
      </c>
      <c r="ORN94" s="101" t="e">
        <f>(ORN97+#REF!)*ORN98</f>
        <v>#REF!</v>
      </c>
      <c r="ORO94" s="101" t="e">
        <f>(ORO97+#REF!)*ORO98</f>
        <v>#REF!</v>
      </c>
      <c r="ORP94" s="101" t="e">
        <f>(ORP97+#REF!)*ORP98</f>
        <v>#REF!</v>
      </c>
      <c r="ORQ94" s="101" t="e">
        <f>(ORQ97+#REF!)*ORQ98</f>
        <v>#REF!</v>
      </c>
      <c r="ORR94" s="101" t="e">
        <f>(ORR97+#REF!)*ORR98</f>
        <v>#REF!</v>
      </c>
      <c r="ORS94" s="101" t="e">
        <f>(ORS97+#REF!)*ORS98</f>
        <v>#REF!</v>
      </c>
      <c r="ORT94" s="101" t="e">
        <f>(ORT97+#REF!)*ORT98</f>
        <v>#REF!</v>
      </c>
      <c r="ORU94" s="101" t="e">
        <f>(ORU97+#REF!)*ORU98</f>
        <v>#REF!</v>
      </c>
      <c r="ORV94" s="101" t="e">
        <f>(ORV97+#REF!)*ORV98</f>
        <v>#REF!</v>
      </c>
      <c r="ORW94" s="101" t="e">
        <f>(ORW97+#REF!)*ORW98</f>
        <v>#REF!</v>
      </c>
      <c r="ORX94" s="101" t="e">
        <f>(ORX97+#REF!)*ORX98</f>
        <v>#REF!</v>
      </c>
      <c r="ORY94" s="101" t="e">
        <f>(ORY97+#REF!)*ORY98</f>
        <v>#REF!</v>
      </c>
      <c r="ORZ94" s="101" t="e">
        <f>(ORZ97+#REF!)*ORZ98</f>
        <v>#REF!</v>
      </c>
      <c r="OSA94" s="101" t="e">
        <f>(OSA97+#REF!)*OSA98</f>
        <v>#REF!</v>
      </c>
      <c r="OSB94" s="101" t="e">
        <f>(OSB97+#REF!)*OSB98</f>
        <v>#REF!</v>
      </c>
      <c r="OSC94" s="101" t="e">
        <f>(OSC97+#REF!)*OSC98</f>
        <v>#REF!</v>
      </c>
      <c r="OSD94" s="101" t="e">
        <f>(OSD97+#REF!)*OSD98</f>
        <v>#REF!</v>
      </c>
      <c r="OSE94" s="101" t="e">
        <f>(OSE97+#REF!)*OSE98</f>
        <v>#REF!</v>
      </c>
      <c r="OSF94" s="101" t="e">
        <f>(OSF97+#REF!)*OSF98</f>
        <v>#REF!</v>
      </c>
      <c r="OSG94" s="101" t="e">
        <f>(OSG97+#REF!)*OSG98</f>
        <v>#REF!</v>
      </c>
      <c r="OSH94" s="101" t="e">
        <f>(OSH97+#REF!)*OSH98</f>
        <v>#REF!</v>
      </c>
      <c r="OSI94" s="101" t="e">
        <f>(OSI97+#REF!)*OSI98</f>
        <v>#REF!</v>
      </c>
      <c r="OSJ94" s="101" t="e">
        <f>(OSJ97+#REF!)*OSJ98</f>
        <v>#REF!</v>
      </c>
      <c r="OSK94" s="101" t="e">
        <f>(OSK97+#REF!)*OSK98</f>
        <v>#REF!</v>
      </c>
      <c r="OSL94" s="101" t="e">
        <f>(OSL97+#REF!)*OSL98</f>
        <v>#REF!</v>
      </c>
      <c r="OSM94" s="101" t="e">
        <f>(OSM97+#REF!)*OSM98</f>
        <v>#REF!</v>
      </c>
      <c r="OSN94" s="101" t="e">
        <f>(OSN97+#REF!)*OSN98</f>
        <v>#REF!</v>
      </c>
      <c r="OSO94" s="101" t="e">
        <f>(OSO97+#REF!)*OSO98</f>
        <v>#REF!</v>
      </c>
      <c r="OSP94" s="101" t="e">
        <f>(OSP97+#REF!)*OSP98</f>
        <v>#REF!</v>
      </c>
      <c r="OSQ94" s="101" t="e">
        <f>(OSQ97+#REF!)*OSQ98</f>
        <v>#REF!</v>
      </c>
      <c r="OSR94" s="101" t="e">
        <f>(OSR97+#REF!)*OSR98</f>
        <v>#REF!</v>
      </c>
      <c r="OSS94" s="101" t="e">
        <f>(OSS97+#REF!)*OSS98</f>
        <v>#REF!</v>
      </c>
      <c r="OST94" s="101" t="e">
        <f>(OST97+#REF!)*OST98</f>
        <v>#REF!</v>
      </c>
      <c r="OSU94" s="101" t="e">
        <f>(OSU97+#REF!)*OSU98</f>
        <v>#REF!</v>
      </c>
      <c r="OSV94" s="101" t="e">
        <f>(OSV97+#REF!)*OSV98</f>
        <v>#REF!</v>
      </c>
      <c r="OSW94" s="101" t="e">
        <f>(OSW97+#REF!)*OSW98</f>
        <v>#REF!</v>
      </c>
      <c r="OSX94" s="101" t="e">
        <f>(OSX97+#REF!)*OSX98</f>
        <v>#REF!</v>
      </c>
      <c r="OSY94" s="101" t="e">
        <f>(OSY97+#REF!)*OSY98</f>
        <v>#REF!</v>
      </c>
      <c r="OSZ94" s="101" t="e">
        <f>(OSZ97+#REF!)*OSZ98</f>
        <v>#REF!</v>
      </c>
      <c r="OTA94" s="101" t="e">
        <f>(OTA97+#REF!)*OTA98</f>
        <v>#REF!</v>
      </c>
      <c r="OTB94" s="101" t="e">
        <f>(OTB97+#REF!)*OTB98</f>
        <v>#REF!</v>
      </c>
      <c r="OTC94" s="101" t="e">
        <f>(OTC97+#REF!)*OTC98</f>
        <v>#REF!</v>
      </c>
      <c r="OTD94" s="101" t="e">
        <f>(OTD97+#REF!)*OTD98</f>
        <v>#REF!</v>
      </c>
      <c r="OTE94" s="101" t="e">
        <f>(OTE97+#REF!)*OTE98</f>
        <v>#REF!</v>
      </c>
      <c r="OTF94" s="101" t="e">
        <f>(OTF97+#REF!)*OTF98</f>
        <v>#REF!</v>
      </c>
      <c r="OTG94" s="101" t="e">
        <f>(OTG97+#REF!)*OTG98</f>
        <v>#REF!</v>
      </c>
      <c r="OTH94" s="101" t="e">
        <f>(OTH97+#REF!)*OTH98</f>
        <v>#REF!</v>
      </c>
      <c r="OTI94" s="101" t="e">
        <f>(OTI97+#REF!)*OTI98</f>
        <v>#REF!</v>
      </c>
      <c r="OTJ94" s="101" t="e">
        <f>(OTJ97+#REF!)*OTJ98</f>
        <v>#REF!</v>
      </c>
      <c r="OTK94" s="101" t="e">
        <f>(OTK97+#REF!)*OTK98</f>
        <v>#REF!</v>
      </c>
      <c r="OTL94" s="101" t="e">
        <f>(OTL97+#REF!)*OTL98</f>
        <v>#REF!</v>
      </c>
      <c r="OTM94" s="101" t="e">
        <f>(OTM97+#REF!)*OTM98</f>
        <v>#REF!</v>
      </c>
      <c r="OTN94" s="101" t="e">
        <f>(OTN97+#REF!)*OTN98</f>
        <v>#REF!</v>
      </c>
      <c r="OTO94" s="101" t="e">
        <f>(OTO97+#REF!)*OTO98</f>
        <v>#REF!</v>
      </c>
      <c r="OTP94" s="101" t="e">
        <f>(OTP97+#REF!)*OTP98</f>
        <v>#REF!</v>
      </c>
      <c r="OTQ94" s="101" t="e">
        <f>(OTQ97+#REF!)*OTQ98</f>
        <v>#REF!</v>
      </c>
      <c r="OTR94" s="101" t="e">
        <f>(OTR97+#REF!)*OTR98</f>
        <v>#REF!</v>
      </c>
      <c r="OTS94" s="101" t="e">
        <f>(OTS97+#REF!)*OTS98</f>
        <v>#REF!</v>
      </c>
      <c r="OTT94" s="101" t="e">
        <f>(OTT97+#REF!)*OTT98</f>
        <v>#REF!</v>
      </c>
      <c r="OTU94" s="101" t="e">
        <f>(OTU97+#REF!)*OTU98</f>
        <v>#REF!</v>
      </c>
      <c r="OTV94" s="101" t="e">
        <f>(OTV97+#REF!)*OTV98</f>
        <v>#REF!</v>
      </c>
      <c r="OTW94" s="101" t="e">
        <f>(OTW97+#REF!)*OTW98</f>
        <v>#REF!</v>
      </c>
      <c r="OTX94" s="101" t="e">
        <f>(OTX97+#REF!)*OTX98</f>
        <v>#REF!</v>
      </c>
      <c r="OTY94" s="101" t="e">
        <f>(OTY97+#REF!)*OTY98</f>
        <v>#REF!</v>
      </c>
      <c r="OTZ94" s="101" t="e">
        <f>(OTZ97+#REF!)*OTZ98</f>
        <v>#REF!</v>
      </c>
      <c r="OUA94" s="101" t="e">
        <f>(OUA97+#REF!)*OUA98</f>
        <v>#REF!</v>
      </c>
      <c r="OUB94" s="101" t="e">
        <f>(OUB97+#REF!)*OUB98</f>
        <v>#REF!</v>
      </c>
      <c r="OUC94" s="101" t="e">
        <f>(OUC97+#REF!)*OUC98</f>
        <v>#REF!</v>
      </c>
      <c r="OUD94" s="101" t="e">
        <f>(OUD97+#REF!)*OUD98</f>
        <v>#REF!</v>
      </c>
      <c r="OUE94" s="101" t="e">
        <f>(OUE97+#REF!)*OUE98</f>
        <v>#REF!</v>
      </c>
      <c r="OUF94" s="101" t="e">
        <f>(OUF97+#REF!)*OUF98</f>
        <v>#REF!</v>
      </c>
      <c r="OUG94" s="101" t="e">
        <f>(OUG97+#REF!)*OUG98</f>
        <v>#REF!</v>
      </c>
      <c r="OUH94" s="101" t="e">
        <f>(OUH97+#REF!)*OUH98</f>
        <v>#REF!</v>
      </c>
      <c r="OUI94" s="101" t="e">
        <f>(OUI97+#REF!)*OUI98</f>
        <v>#REF!</v>
      </c>
      <c r="OUJ94" s="101" t="e">
        <f>(OUJ97+#REF!)*OUJ98</f>
        <v>#REF!</v>
      </c>
      <c r="OUK94" s="101" t="e">
        <f>(OUK97+#REF!)*OUK98</f>
        <v>#REF!</v>
      </c>
      <c r="OUL94" s="101" t="e">
        <f>(OUL97+#REF!)*OUL98</f>
        <v>#REF!</v>
      </c>
      <c r="OUM94" s="101" t="e">
        <f>(OUM97+#REF!)*OUM98</f>
        <v>#REF!</v>
      </c>
      <c r="OUN94" s="101" t="e">
        <f>(OUN97+#REF!)*OUN98</f>
        <v>#REF!</v>
      </c>
      <c r="OUO94" s="101" t="e">
        <f>(OUO97+#REF!)*OUO98</f>
        <v>#REF!</v>
      </c>
      <c r="OUP94" s="101" t="e">
        <f>(OUP97+#REF!)*OUP98</f>
        <v>#REF!</v>
      </c>
      <c r="OUQ94" s="101" t="e">
        <f>(OUQ97+#REF!)*OUQ98</f>
        <v>#REF!</v>
      </c>
      <c r="OUR94" s="101" t="e">
        <f>(OUR97+#REF!)*OUR98</f>
        <v>#REF!</v>
      </c>
      <c r="OUS94" s="101" t="e">
        <f>(OUS97+#REF!)*OUS98</f>
        <v>#REF!</v>
      </c>
      <c r="OUT94" s="101" t="e">
        <f>(OUT97+#REF!)*OUT98</f>
        <v>#REF!</v>
      </c>
      <c r="OUU94" s="101" t="e">
        <f>(OUU97+#REF!)*OUU98</f>
        <v>#REF!</v>
      </c>
      <c r="OUV94" s="101" t="e">
        <f>(OUV97+#REF!)*OUV98</f>
        <v>#REF!</v>
      </c>
      <c r="OUW94" s="101" t="e">
        <f>(OUW97+#REF!)*OUW98</f>
        <v>#REF!</v>
      </c>
      <c r="OUX94" s="101" t="e">
        <f>(OUX97+#REF!)*OUX98</f>
        <v>#REF!</v>
      </c>
      <c r="OUY94" s="101" t="e">
        <f>(OUY97+#REF!)*OUY98</f>
        <v>#REF!</v>
      </c>
      <c r="OUZ94" s="101" t="e">
        <f>(OUZ97+#REF!)*OUZ98</f>
        <v>#REF!</v>
      </c>
      <c r="OVA94" s="101" t="e">
        <f>(OVA97+#REF!)*OVA98</f>
        <v>#REF!</v>
      </c>
      <c r="OVB94" s="101" t="e">
        <f>(OVB97+#REF!)*OVB98</f>
        <v>#REF!</v>
      </c>
      <c r="OVC94" s="101" t="e">
        <f>(OVC97+#REF!)*OVC98</f>
        <v>#REF!</v>
      </c>
      <c r="OVD94" s="101" t="e">
        <f>(OVD97+#REF!)*OVD98</f>
        <v>#REF!</v>
      </c>
      <c r="OVE94" s="101" t="e">
        <f>(OVE97+#REF!)*OVE98</f>
        <v>#REF!</v>
      </c>
      <c r="OVF94" s="101" t="e">
        <f>(OVF97+#REF!)*OVF98</f>
        <v>#REF!</v>
      </c>
      <c r="OVG94" s="101" t="e">
        <f>(OVG97+#REF!)*OVG98</f>
        <v>#REF!</v>
      </c>
      <c r="OVH94" s="101" t="e">
        <f>(OVH97+#REF!)*OVH98</f>
        <v>#REF!</v>
      </c>
      <c r="OVI94" s="101" t="e">
        <f>(OVI97+#REF!)*OVI98</f>
        <v>#REF!</v>
      </c>
      <c r="OVJ94" s="101" t="e">
        <f>(OVJ97+#REF!)*OVJ98</f>
        <v>#REF!</v>
      </c>
      <c r="OVK94" s="101" t="e">
        <f>(OVK97+#REF!)*OVK98</f>
        <v>#REF!</v>
      </c>
      <c r="OVL94" s="101" t="e">
        <f>(OVL97+#REF!)*OVL98</f>
        <v>#REF!</v>
      </c>
      <c r="OVM94" s="101" t="e">
        <f>(OVM97+#REF!)*OVM98</f>
        <v>#REF!</v>
      </c>
      <c r="OVN94" s="101" t="e">
        <f>(OVN97+#REF!)*OVN98</f>
        <v>#REF!</v>
      </c>
      <c r="OVO94" s="101" t="e">
        <f>(OVO97+#REF!)*OVO98</f>
        <v>#REF!</v>
      </c>
      <c r="OVP94" s="101" t="e">
        <f>(OVP97+#REF!)*OVP98</f>
        <v>#REF!</v>
      </c>
      <c r="OVQ94" s="101" t="e">
        <f>(OVQ97+#REF!)*OVQ98</f>
        <v>#REF!</v>
      </c>
      <c r="OVR94" s="101" t="e">
        <f>(OVR97+#REF!)*OVR98</f>
        <v>#REF!</v>
      </c>
      <c r="OVS94" s="101" t="e">
        <f>(OVS97+#REF!)*OVS98</f>
        <v>#REF!</v>
      </c>
      <c r="OVT94" s="101" t="e">
        <f>(OVT97+#REF!)*OVT98</f>
        <v>#REF!</v>
      </c>
      <c r="OVU94" s="101" t="e">
        <f>(OVU97+#REF!)*OVU98</f>
        <v>#REF!</v>
      </c>
      <c r="OVV94" s="101" t="e">
        <f>(OVV97+#REF!)*OVV98</f>
        <v>#REF!</v>
      </c>
      <c r="OVW94" s="101" t="e">
        <f>(OVW97+#REF!)*OVW98</f>
        <v>#REF!</v>
      </c>
      <c r="OVX94" s="101" t="e">
        <f>(OVX97+#REF!)*OVX98</f>
        <v>#REF!</v>
      </c>
      <c r="OVY94" s="101" t="e">
        <f>(OVY97+#REF!)*OVY98</f>
        <v>#REF!</v>
      </c>
      <c r="OVZ94" s="101" t="e">
        <f>(OVZ97+#REF!)*OVZ98</f>
        <v>#REF!</v>
      </c>
      <c r="OWA94" s="101" t="e">
        <f>(OWA97+#REF!)*OWA98</f>
        <v>#REF!</v>
      </c>
      <c r="OWB94" s="101" t="e">
        <f>(OWB97+#REF!)*OWB98</f>
        <v>#REF!</v>
      </c>
      <c r="OWC94" s="101" t="e">
        <f>(OWC97+#REF!)*OWC98</f>
        <v>#REF!</v>
      </c>
      <c r="OWD94" s="101" t="e">
        <f>(OWD97+#REF!)*OWD98</f>
        <v>#REF!</v>
      </c>
      <c r="OWE94" s="101" t="e">
        <f>(OWE97+#REF!)*OWE98</f>
        <v>#REF!</v>
      </c>
      <c r="OWF94" s="101" t="e">
        <f>(OWF97+#REF!)*OWF98</f>
        <v>#REF!</v>
      </c>
      <c r="OWG94" s="101" t="e">
        <f>(OWG97+#REF!)*OWG98</f>
        <v>#REF!</v>
      </c>
      <c r="OWH94" s="101" t="e">
        <f>(OWH97+#REF!)*OWH98</f>
        <v>#REF!</v>
      </c>
      <c r="OWI94" s="101" t="e">
        <f>(OWI97+#REF!)*OWI98</f>
        <v>#REF!</v>
      </c>
      <c r="OWJ94" s="101" t="e">
        <f>(OWJ97+#REF!)*OWJ98</f>
        <v>#REF!</v>
      </c>
      <c r="OWK94" s="101" t="e">
        <f>(OWK97+#REF!)*OWK98</f>
        <v>#REF!</v>
      </c>
      <c r="OWL94" s="101" t="e">
        <f>(OWL97+#REF!)*OWL98</f>
        <v>#REF!</v>
      </c>
      <c r="OWM94" s="101" t="e">
        <f>(OWM97+#REF!)*OWM98</f>
        <v>#REF!</v>
      </c>
      <c r="OWN94" s="101" t="e">
        <f>(OWN97+#REF!)*OWN98</f>
        <v>#REF!</v>
      </c>
      <c r="OWO94" s="101" t="e">
        <f>(OWO97+#REF!)*OWO98</f>
        <v>#REF!</v>
      </c>
      <c r="OWP94" s="101" t="e">
        <f>(OWP97+#REF!)*OWP98</f>
        <v>#REF!</v>
      </c>
      <c r="OWQ94" s="101" t="e">
        <f>(OWQ97+#REF!)*OWQ98</f>
        <v>#REF!</v>
      </c>
      <c r="OWR94" s="101" t="e">
        <f>(OWR97+#REF!)*OWR98</f>
        <v>#REF!</v>
      </c>
      <c r="OWS94" s="101" t="e">
        <f>(OWS97+#REF!)*OWS98</f>
        <v>#REF!</v>
      </c>
      <c r="OWT94" s="101" t="e">
        <f>(OWT97+#REF!)*OWT98</f>
        <v>#REF!</v>
      </c>
      <c r="OWU94" s="101" t="e">
        <f>(OWU97+#REF!)*OWU98</f>
        <v>#REF!</v>
      </c>
      <c r="OWV94" s="101" t="e">
        <f>(OWV97+#REF!)*OWV98</f>
        <v>#REF!</v>
      </c>
      <c r="OWW94" s="101" t="e">
        <f>(OWW97+#REF!)*OWW98</f>
        <v>#REF!</v>
      </c>
      <c r="OWX94" s="101" t="e">
        <f>(OWX97+#REF!)*OWX98</f>
        <v>#REF!</v>
      </c>
      <c r="OWY94" s="101" t="e">
        <f>(OWY97+#REF!)*OWY98</f>
        <v>#REF!</v>
      </c>
      <c r="OWZ94" s="101" t="e">
        <f>(OWZ97+#REF!)*OWZ98</f>
        <v>#REF!</v>
      </c>
      <c r="OXA94" s="101" t="e">
        <f>(OXA97+#REF!)*OXA98</f>
        <v>#REF!</v>
      </c>
      <c r="OXB94" s="101" t="e">
        <f>(OXB97+#REF!)*OXB98</f>
        <v>#REF!</v>
      </c>
      <c r="OXC94" s="101" t="e">
        <f>(OXC97+#REF!)*OXC98</f>
        <v>#REF!</v>
      </c>
      <c r="OXD94" s="101" t="e">
        <f>(OXD97+#REF!)*OXD98</f>
        <v>#REF!</v>
      </c>
      <c r="OXE94" s="101" t="e">
        <f>(OXE97+#REF!)*OXE98</f>
        <v>#REF!</v>
      </c>
      <c r="OXF94" s="101" t="e">
        <f>(OXF97+#REF!)*OXF98</f>
        <v>#REF!</v>
      </c>
      <c r="OXG94" s="101" t="e">
        <f>(OXG97+#REF!)*OXG98</f>
        <v>#REF!</v>
      </c>
      <c r="OXH94" s="101" t="e">
        <f>(OXH97+#REF!)*OXH98</f>
        <v>#REF!</v>
      </c>
      <c r="OXI94" s="101" t="e">
        <f>(OXI97+#REF!)*OXI98</f>
        <v>#REF!</v>
      </c>
      <c r="OXJ94" s="101" t="e">
        <f>(OXJ97+#REF!)*OXJ98</f>
        <v>#REF!</v>
      </c>
      <c r="OXK94" s="101" t="e">
        <f>(OXK97+#REF!)*OXK98</f>
        <v>#REF!</v>
      </c>
      <c r="OXL94" s="101" t="e">
        <f>(OXL97+#REF!)*OXL98</f>
        <v>#REF!</v>
      </c>
      <c r="OXM94" s="101" t="e">
        <f>(OXM97+#REF!)*OXM98</f>
        <v>#REF!</v>
      </c>
      <c r="OXN94" s="101" t="e">
        <f>(OXN97+#REF!)*OXN98</f>
        <v>#REF!</v>
      </c>
      <c r="OXO94" s="101" t="e">
        <f>(OXO97+#REF!)*OXO98</f>
        <v>#REF!</v>
      </c>
      <c r="OXP94" s="101" t="e">
        <f>(OXP97+#REF!)*OXP98</f>
        <v>#REF!</v>
      </c>
      <c r="OXQ94" s="101" t="e">
        <f>(OXQ97+#REF!)*OXQ98</f>
        <v>#REF!</v>
      </c>
      <c r="OXR94" s="101" t="e">
        <f>(OXR97+#REF!)*OXR98</f>
        <v>#REF!</v>
      </c>
      <c r="OXS94" s="101" t="e">
        <f>(OXS97+#REF!)*OXS98</f>
        <v>#REF!</v>
      </c>
      <c r="OXT94" s="101" t="e">
        <f>(OXT97+#REF!)*OXT98</f>
        <v>#REF!</v>
      </c>
      <c r="OXU94" s="101" t="e">
        <f>(OXU97+#REF!)*OXU98</f>
        <v>#REF!</v>
      </c>
      <c r="OXV94" s="101" t="e">
        <f>(OXV97+#REF!)*OXV98</f>
        <v>#REF!</v>
      </c>
      <c r="OXW94" s="101" t="e">
        <f>(OXW97+#REF!)*OXW98</f>
        <v>#REF!</v>
      </c>
      <c r="OXX94" s="101" t="e">
        <f>(OXX97+#REF!)*OXX98</f>
        <v>#REF!</v>
      </c>
      <c r="OXY94" s="101" t="e">
        <f>(OXY97+#REF!)*OXY98</f>
        <v>#REF!</v>
      </c>
      <c r="OXZ94" s="101" t="e">
        <f>(OXZ97+#REF!)*OXZ98</f>
        <v>#REF!</v>
      </c>
      <c r="OYA94" s="101" t="e">
        <f>(OYA97+#REF!)*OYA98</f>
        <v>#REF!</v>
      </c>
      <c r="OYB94" s="101" t="e">
        <f>(OYB97+#REF!)*OYB98</f>
        <v>#REF!</v>
      </c>
      <c r="OYC94" s="101" t="e">
        <f>(OYC97+#REF!)*OYC98</f>
        <v>#REF!</v>
      </c>
      <c r="OYD94" s="101" t="e">
        <f>(OYD97+#REF!)*OYD98</f>
        <v>#REF!</v>
      </c>
      <c r="OYE94" s="101" t="e">
        <f>(OYE97+#REF!)*OYE98</f>
        <v>#REF!</v>
      </c>
      <c r="OYF94" s="101" t="e">
        <f>(OYF97+#REF!)*OYF98</f>
        <v>#REF!</v>
      </c>
      <c r="OYG94" s="101" t="e">
        <f>(OYG97+#REF!)*OYG98</f>
        <v>#REF!</v>
      </c>
      <c r="OYH94" s="101" t="e">
        <f>(OYH97+#REF!)*OYH98</f>
        <v>#REF!</v>
      </c>
      <c r="OYI94" s="101" t="e">
        <f>(OYI97+#REF!)*OYI98</f>
        <v>#REF!</v>
      </c>
      <c r="OYJ94" s="101" t="e">
        <f>(OYJ97+#REF!)*OYJ98</f>
        <v>#REF!</v>
      </c>
      <c r="OYK94" s="101" t="e">
        <f>(OYK97+#REF!)*OYK98</f>
        <v>#REF!</v>
      </c>
      <c r="OYL94" s="101" t="e">
        <f>(OYL97+#REF!)*OYL98</f>
        <v>#REF!</v>
      </c>
      <c r="OYM94" s="101" t="e">
        <f>(OYM97+#REF!)*OYM98</f>
        <v>#REF!</v>
      </c>
      <c r="OYN94" s="101" t="e">
        <f>(OYN97+#REF!)*OYN98</f>
        <v>#REF!</v>
      </c>
      <c r="OYO94" s="101" t="e">
        <f>(OYO97+#REF!)*OYO98</f>
        <v>#REF!</v>
      </c>
      <c r="OYP94" s="101" t="e">
        <f>(OYP97+#REF!)*OYP98</f>
        <v>#REF!</v>
      </c>
      <c r="OYQ94" s="101" t="e">
        <f>(OYQ97+#REF!)*OYQ98</f>
        <v>#REF!</v>
      </c>
      <c r="OYR94" s="101" t="e">
        <f>(OYR97+#REF!)*OYR98</f>
        <v>#REF!</v>
      </c>
      <c r="OYS94" s="101" t="e">
        <f>(OYS97+#REF!)*OYS98</f>
        <v>#REF!</v>
      </c>
      <c r="OYT94" s="101" t="e">
        <f>(OYT97+#REF!)*OYT98</f>
        <v>#REF!</v>
      </c>
      <c r="OYU94" s="101" t="e">
        <f>(OYU97+#REF!)*OYU98</f>
        <v>#REF!</v>
      </c>
      <c r="OYV94" s="101" t="e">
        <f>(OYV97+#REF!)*OYV98</f>
        <v>#REF!</v>
      </c>
      <c r="OYW94" s="101" t="e">
        <f>(OYW97+#REF!)*OYW98</f>
        <v>#REF!</v>
      </c>
      <c r="OYX94" s="101" t="e">
        <f>(OYX97+#REF!)*OYX98</f>
        <v>#REF!</v>
      </c>
      <c r="OYY94" s="101" t="e">
        <f>(OYY97+#REF!)*OYY98</f>
        <v>#REF!</v>
      </c>
      <c r="OYZ94" s="101" t="e">
        <f>(OYZ97+#REF!)*OYZ98</f>
        <v>#REF!</v>
      </c>
      <c r="OZA94" s="101" t="e">
        <f>(OZA97+#REF!)*OZA98</f>
        <v>#REF!</v>
      </c>
      <c r="OZB94" s="101" t="e">
        <f>(OZB97+#REF!)*OZB98</f>
        <v>#REF!</v>
      </c>
      <c r="OZC94" s="101" t="e">
        <f>(OZC97+#REF!)*OZC98</f>
        <v>#REF!</v>
      </c>
      <c r="OZD94" s="101" t="e">
        <f>(OZD97+#REF!)*OZD98</f>
        <v>#REF!</v>
      </c>
      <c r="OZE94" s="101" t="e">
        <f>(OZE97+#REF!)*OZE98</f>
        <v>#REF!</v>
      </c>
      <c r="OZF94" s="101" t="e">
        <f>(OZF97+#REF!)*OZF98</f>
        <v>#REF!</v>
      </c>
      <c r="OZG94" s="101" t="e">
        <f>(OZG97+#REF!)*OZG98</f>
        <v>#REF!</v>
      </c>
      <c r="OZH94" s="101" t="e">
        <f>(OZH97+#REF!)*OZH98</f>
        <v>#REF!</v>
      </c>
      <c r="OZI94" s="101" t="e">
        <f>(OZI97+#REF!)*OZI98</f>
        <v>#REF!</v>
      </c>
      <c r="OZJ94" s="101" t="e">
        <f>(OZJ97+#REF!)*OZJ98</f>
        <v>#REF!</v>
      </c>
      <c r="OZK94" s="101" t="e">
        <f>(OZK97+#REF!)*OZK98</f>
        <v>#REF!</v>
      </c>
      <c r="OZL94" s="101" t="e">
        <f>(OZL97+#REF!)*OZL98</f>
        <v>#REF!</v>
      </c>
      <c r="OZM94" s="101" t="e">
        <f>(OZM97+#REF!)*OZM98</f>
        <v>#REF!</v>
      </c>
      <c r="OZN94" s="101" t="e">
        <f>(OZN97+#REF!)*OZN98</f>
        <v>#REF!</v>
      </c>
      <c r="OZO94" s="101" t="e">
        <f>(OZO97+#REF!)*OZO98</f>
        <v>#REF!</v>
      </c>
      <c r="OZP94" s="101" t="e">
        <f>(OZP97+#REF!)*OZP98</f>
        <v>#REF!</v>
      </c>
      <c r="OZQ94" s="101" t="e">
        <f>(OZQ97+#REF!)*OZQ98</f>
        <v>#REF!</v>
      </c>
      <c r="OZR94" s="101" t="e">
        <f>(OZR97+#REF!)*OZR98</f>
        <v>#REF!</v>
      </c>
      <c r="OZS94" s="101" t="e">
        <f>(OZS97+#REF!)*OZS98</f>
        <v>#REF!</v>
      </c>
      <c r="OZT94" s="101" t="e">
        <f>(OZT97+#REF!)*OZT98</f>
        <v>#REF!</v>
      </c>
      <c r="OZU94" s="101" t="e">
        <f>(OZU97+#REF!)*OZU98</f>
        <v>#REF!</v>
      </c>
      <c r="OZV94" s="101" t="e">
        <f>(OZV97+#REF!)*OZV98</f>
        <v>#REF!</v>
      </c>
      <c r="OZW94" s="101" t="e">
        <f>(OZW97+#REF!)*OZW98</f>
        <v>#REF!</v>
      </c>
      <c r="OZX94" s="101" t="e">
        <f>(OZX97+#REF!)*OZX98</f>
        <v>#REF!</v>
      </c>
      <c r="OZY94" s="101" t="e">
        <f>(OZY97+#REF!)*OZY98</f>
        <v>#REF!</v>
      </c>
      <c r="OZZ94" s="101" t="e">
        <f>(OZZ97+#REF!)*OZZ98</f>
        <v>#REF!</v>
      </c>
      <c r="PAA94" s="101" t="e">
        <f>(PAA97+#REF!)*PAA98</f>
        <v>#REF!</v>
      </c>
      <c r="PAB94" s="101" t="e">
        <f>(PAB97+#REF!)*PAB98</f>
        <v>#REF!</v>
      </c>
      <c r="PAC94" s="101" t="e">
        <f>(PAC97+#REF!)*PAC98</f>
        <v>#REF!</v>
      </c>
      <c r="PAD94" s="101" t="e">
        <f>(PAD97+#REF!)*PAD98</f>
        <v>#REF!</v>
      </c>
      <c r="PAE94" s="101" t="e">
        <f>(PAE97+#REF!)*PAE98</f>
        <v>#REF!</v>
      </c>
      <c r="PAF94" s="101" t="e">
        <f>(PAF97+#REF!)*PAF98</f>
        <v>#REF!</v>
      </c>
      <c r="PAG94" s="101" t="e">
        <f>(PAG97+#REF!)*PAG98</f>
        <v>#REF!</v>
      </c>
      <c r="PAH94" s="101" t="e">
        <f>(PAH97+#REF!)*PAH98</f>
        <v>#REF!</v>
      </c>
      <c r="PAI94" s="101" t="e">
        <f>(PAI97+#REF!)*PAI98</f>
        <v>#REF!</v>
      </c>
      <c r="PAJ94" s="101" t="e">
        <f>(PAJ97+#REF!)*PAJ98</f>
        <v>#REF!</v>
      </c>
      <c r="PAK94" s="101" t="e">
        <f>(PAK97+#REF!)*PAK98</f>
        <v>#REF!</v>
      </c>
      <c r="PAL94" s="101" t="e">
        <f>(PAL97+#REF!)*PAL98</f>
        <v>#REF!</v>
      </c>
      <c r="PAM94" s="101" t="e">
        <f>(PAM97+#REF!)*PAM98</f>
        <v>#REF!</v>
      </c>
      <c r="PAN94" s="101" t="e">
        <f>(PAN97+#REF!)*PAN98</f>
        <v>#REF!</v>
      </c>
      <c r="PAO94" s="101" t="e">
        <f>(PAO97+#REF!)*PAO98</f>
        <v>#REF!</v>
      </c>
      <c r="PAP94" s="101" t="e">
        <f>(PAP97+#REF!)*PAP98</f>
        <v>#REF!</v>
      </c>
      <c r="PAQ94" s="101" t="e">
        <f>(PAQ97+#REF!)*PAQ98</f>
        <v>#REF!</v>
      </c>
      <c r="PAR94" s="101" t="e">
        <f>(PAR97+#REF!)*PAR98</f>
        <v>#REF!</v>
      </c>
      <c r="PAS94" s="101" t="e">
        <f>(PAS97+#REF!)*PAS98</f>
        <v>#REF!</v>
      </c>
      <c r="PAT94" s="101" t="e">
        <f>(PAT97+#REF!)*PAT98</f>
        <v>#REF!</v>
      </c>
      <c r="PAU94" s="101" t="e">
        <f>(PAU97+#REF!)*PAU98</f>
        <v>#REF!</v>
      </c>
      <c r="PAV94" s="101" t="e">
        <f>(PAV97+#REF!)*PAV98</f>
        <v>#REF!</v>
      </c>
      <c r="PAW94" s="101" t="e">
        <f>(PAW97+#REF!)*PAW98</f>
        <v>#REF!</v>
      </c>
      <c r="PAX94" s="101" t="e">
        <f>(PAX97+#REF!)*PAX98</f>
        <v>#REF!</v>
      </c>
      <c r="PAY94" s="101" t="e">
        <f>(PAY97+#REF!)*PAY98</f>
        <v>#REF!</v>
      </c>
      <c r="PAZ94" s="101" t="e">
        <f>(PAZ97+#REF!)*PAZ98</f>
        <v>#REF!</v>
      </c>
      <c r="PBA94" s="101" t="e">
        <f>(PBA97+#REF!)*PBA98</f>
        <v>#REF!</v>
      </c>
      <c r="PBB94" s="101" t="e">
        <f>(PBB97+#REF!)*PBB98</f>
        <v>#REF!</v>
      </c>
      <c r="PBC94" s="101" t="e">
        <f>(PBC97+#REF!)*PBC98</f>
        <v>#REF!</v>
      </c>
      <c r="PBD94" s="101" t="e">
        <f>(PBD97+#REF!)*PBD98</f>
        <v>#REF!</v>
      </c>
      <c r="PBE94" s="101" t="e">
        <f>(PBE97+#REF!)*PBE98</f>
        <v>#REF!</v>
      </c>
      <c r="PBF94" s="101" t="e">
        <f>(PBF97+#REF!)*PBF98</f>
        <v>#REF!</v>
      </c>
      <c r="PBG94" s="101" t="e">
        <f>(PBG97+#REF!)*PBG98</f>
        <v>#REF!</v>
      </c>
      <c r="PBH94" s="101" t="e">
        <f>(PBH97+#REF!)*PBH98</f>
        <v>#REF!</v>
      </c>
      <c r="PBI94" s="101" t="e">
        <f>(PBI97+#REF!)*PBI98</f>
        <v>#REF!</v>
      </c>
      <c r="PBJ94" s="101" t="e">
        <f>(PBJ97+#REF!)*PBJ98</f>
        <v>#REF!</v>
      </c>
      <c r="PBK94" s="101" t="e">
        <f>(PBK97+#REF!)*PBK98</f>
        <v>#REF!</v>
      </c>
      <c r="PBL94" s="101" t="e">
        <f>(PBL97+#REF!)*PBL98</f>
        <v>#REF!</v>
      </c>
      <c r="PBM94" s="101" t="e">
        <f>(PBM97+#REF!)*PBM98</f>
        <v>#REF!</v>
      </c>
      <c r="PBN94" s="101" t="e">
        <f>(PBN97+#REF!)*PBN98</f>
        <v>#REF!</v>
      </c>
      <c r="PBO94" s="101" t="e">
        <f>(PBO97+#REF!)*PBO98</f>
        <v>#REF!</v>
      </c>
      <c r="PBP94" s="101" t="e">
        <f>(PBP97+#REF!)*PBP98</f>
        <v>#REF!</v>
      </c>
      <c r="PBQ94" s="101" t="e">
        <f>(PBQ97+#REF!)*PBQ98</f>
        <v>#REF!</v>
      </c>
      <c r="PBR94" s="101" t="e">
        <f>(PBR97+#REF!)*PBR98</f>
        <v>#REF!</v>
      </c>
      <c r="PBS94" s="101" t="e">
        <f>(PBS97+#REF!)*PBS98</f>
        <v>#REF!</v>
      </c>
      <c r="PBT94" s="101" t="e">
        <f>(PBT97+#REF!)*PBT98</f>
        <v>#REF!</v>
      </c>
      <c r="PBU94" s="101" t="e">
        <f>(PBU97+#REF!)*PBU98</f>
        <v>#REF!</v>
      </c>
      <c r="PBV94" s="101" t="e">
        <f>(PBV97+#REF!)*PBV98</f>
        <v>#REF!</v>
      </c>
      <c r="PBW94" s="101" t="e">
        <f>(PBW97+#REF!)*PBW98</f>
        <v>#REF!</v>
      </c>
      <c r="PBX94" s="101" t="e">
        <f>(PBX97+#REF!)*PBX98</f>
        <v>#REF!</v>
      </c>
      <c r="PBY94" s="101" t="e">
        <f>(PBY97+#REF!)*PBY98</f>
        <v>#REF!</v>
      </c>
      <c r="PBZ94" s="101" t="e">
        <f>(PBZ97+#REF!)*PBZ98</f>
        <v>#REF!</v>
      </c>
      <c r="PCA94" s="101" t="e">
        <f>(PCA97+#REF!)*PCA98</f>
        <v>#REF!</v>
      </c>
      <c r="PCB94" s="101" t="e">
        <f>(PCB97+#REF!)*PCB98</f>
        <v>#REF!</v>
      </c>
      <c r="PCC94" s="101" t="e">
        <f>(PCC97+#REF!)*PCC98</f>
        <v>#REF!</v>
      </c>
      <c r="PCD94" s="101" t="e">
        <f>(PCD97+#REF!)*PCD98</f>
        <v>#REF!</v>
      </c>
      <c r="PCE94" s="101" t="e">
        <f>(PCE97+#REF!)*PCE98</f>
        <v>#REF!</v>
      </c>
      <c r="PCF94" s="101" t="e">
        <f>(PCF97+#REF!)*PCF98</f>
        <v>#REF!</v>
      </c>
      <c r="PCG94" s="101" t="e">
        <f>(PCG97+#REF!)*PCG98</f>
        <v>#REF!</v>
      </c>
      <c r="PCH94" s="101" t="e">
        <f>(PCH97+#REF!)*PCH98</f>
        <v>#REF!</v>
      </c>
      <c r="PCI94" s="101" t="e">
        <f>(PCI97+#REF!)*PCI98</f>
        <v>#REF!</v>
      </c>
      <c r="PCJ94" s="101" t="e">
        <f>(PCJ97+#REF!)*PCJ98</f>
        <v>#REF!</v>
      </c>
      <c r="PCK94" s="101" t="e">
        <f>(PCK97+#REF!)*PCK98</f>
        <v>#REF!</v>
      </c>
      <c r="PCL94" s="101" t="e">
        <f>(PCL97+#REF!)*PCL98</f>
        <v>#REF!</v>
      </c>
      <c r="PCM94" s="101" t="e">
        <f>(PCM97+#REF!)*PCM98</f>
        <v>#REF!</v>
      </c>
      <c r="PCN94" s="101" t="e">
        <f>(PCN97+#REF!)*PCN98</f>
        <v>#REF!</v>
      </c>
      <c r="PCO94" s="101" t="e">
        <f>(PCO97+#REF!)*PCO98</f>
        <v>#REF!</v>
      </c>
      <c r="PCP94" s="101" t="e">
        <f>(PCP97+#REF!)*PCP98</f>
        <v>#REF!</v>
      </c>
      <c r="PCQ94" s="101" t="e">
        <f>(PCQ97+#REF!)*PCQ98</f>
        <v>#REF!</v>
      </c>
      <c r="PCR94" s="101" t="e">
        <f>(PCR97+#REF!)*PCR98</f>
        <v>#REF!</v>
      </c>
      <c r="PCS94" s="101" t="e">
        <f>(PCS97+#REF!)*PCS98</f>
        <v>#REF!</v>
      </c>
      <c r="PCT94" s="101" t="e">
        <f>(PCT97+#REF!)*PCT98</f>
        <v>#REF!</v>
      </c>
      <c r="PCU94" s="101" t="e">
        <f>(PCU97+#REF!)*PCU98</f>
        <v>#REF!</v>
      </c>
      <c r="PCV94" s="101" t="e">
        <f>(PCV97+#REF!)*PCV98</f>
        <v>#REF!</v>
      </c>
      <c r="PCW94" s="101" t="e">
        <f>(PCW97+#REF!)*PCW98</f>
        <v>#REF!</v>
      </c>
      <c r="PCX94" s="101" t="e">
        <f>(PCX97+#REF!)*PCX98</f>
        <v>#REF!</v>
      </c>
      <c r="PCY94" s="101" t="e">
        <f>(PCY97+#REF!)*PCY98</f>
        <v>#REF!</v>
      </c>
      <c r="PCZ94" s="101" t="e">
        <f>(PCZ97+#REF!)*PCZ98</f>
        <v>#REF!</v>
      </c>
      <c r="PDA94" s="101" t="e">
        <f>(PDA97+#REF!)*PDA98</f>
        <v>#REF!</v>
      </c>
      <c r="PDB94" s="101" t="e">
        <f>(PDB97+#REF!)*PDB98</f>
        <v>#REF!</v>
      </c>
      <c r="PDC94" s="101" t="e">
        <f>(PDC97+#REF!)*PDC98</f>
        <v>#REF!</v>
      </c>
      <c r="PDD94" s="101" t="e">
        <f>(PDD97+#REF!)*PDD98</f>
        <v>#REF!</v>
      </c>
      <c r="PDE94" s="101" t="e">
        <f>(PDE97+#REF!)*PDE98</f>
        <v>#REF!</v>
      </c>
      <c r="PDF94" s="101" t="e">
        <f>(PDF97+#REF!)*PDF98</f>
        <v>#REF!</v>
      </c>
      <c r="PDG94" s="101" t="e">
        <f>(PDG97+#REF!)*PDG98</f>
        <v>#REF!</v>
      </c>
      <c r="PDH94" s="101" t="e">
        <f>(PDH97+#REF!)*PDH98</f>
        <v>#REF!</v>
      </c>
      <c r="PDI94" s="101" t="e">
        <f>(PDI97+#REF!)*PDI98</f>
        <v>#REF!</v>
      </c>
      <c r="PDJ94" s="101" t="e">
        <f>(PDJ97+#REF!)*PDJ98</f>
        <v>#REF!</v>
      </c>
      <c r="PDK94" s="101" t="e">
        <f>(PDK97+#REF!)*PDK98</f>
        <v>#REF!</v>
      </c>
      <c r="PDL94" s="101" t="e">
        <f>(PDL97+#REF!)*PDL98</f>
        <v>#REF!</v>
      </c>
      <c r="PDM94" s="101" t="e">
        <f>(PDM97+#REF!)*PDM98</f>
        <v>#REF!</v>
      </c>
      <c r="PDN94" s="101" t="e">
        <f>(PDN97+#REF!)*PDN98</f>
        <v>#REF!</v>
      </c>
      <c r="PDO94" s="101" t="e">
        <f>(PDO97+#REF!)*PDO98</f>
        <v>#REF!</v>
      </c>
      <c r="PDP94" s="101" t="e">
        <f>(PDP97+#REF!)*PDP98</f>
        <v>#REF!</v>
      </c>
      <c r="PDQ94" s="101" t="e">
        <f>(PDQ97+#REF!)*PDQ98</f>
        <v>#REF!</v>
      </c>
      <c r="PDR94" s="101" t="e">
        <f>(PDR97+#REF!)*PDR98</f>
        <v>#REF!</v>
      </c>
      <c r="PDS94" s="101" t="e">
        <f>(PDS97+#REF!)*PDS98</f>
        <v>#REF!</v>
      </c>
      <c r="PDT94" s="101" t="e">
        <f>(PDT97+#REF!)*PDT98</f>
        <v>#REF!</v>
      </c>
      <c r="PDU94" s="101" t="e">
        <f>(PDU97+#REF!)*PDU98</f>
        <v>#REF!</v>
      </c>
      <c r="PDV94" s="101" t="e">
        <f>(PDV97+#REF!)*PDV98</f>
        <v>#REF!</v>
      </c>
      <c r="PDW94" s="101" t="e">
        <f>(PDW97+#REF!)*PDW98</f>
        <v>#REF!</v>
      </c>
      <c r="PDX94" s="101" t="e">
        <f>(PDX97+#REF!)*PDX98</f>
        <v>#REF!</v>
      </c>
      <c r="PDY94" s="101" t="e">
        <f>(PDY97+#REF!)*PDY98</f>
        <v>#REF!</v>
      </c>
      <c r="PDZ94" s="101" t="e">
        <f>(PDZ97+#REF!)*PDZ98</f>
        <v>#REF!</v>
      </c>
      <c r="PEA94" s="101" t="e">
        <f>(PEA97+#REF!)*PEA98</f>
        <v>#REF!</v>
      </c>
      <c r="PEB94" s="101" t="e">
        <f>(PEB97+#REF!)*PEB98</f>
        <v>#REF!</v>
      </c>
      <c r="PEC94" s="101" t="e">
        <f>(PEC97+#REF!)*PEC98</f>
        <v>#REF!</v>
      </c>
      <c r="PED94" s="101" t="e">
        <f>(PED97+#REF!)*PED98</f>
        <v>#REF!</v>
      </c>
      <c r="PEE94" s="101" t="e">
        <f>(PEE97+#REF!)*PEE98</f>
        <v>#REF!</v>
      </c>
      <c r="PEF94" s="101" t="e">
        <f>(PEF97+#REF!)*PEF98</f>
        <v>#REF!</v>
      </c>
      <c r="PEG94" s="101" t="e">
        <f>(PEG97+#REF!)*PEG98</f>
        <v>#REF!</v>
      </c>
      <c r="PEH94" s="101" t="e">
        <f>(PEH97+#REF!)*PEH98</f>
        <v>#REF!</v>
      </c>
      <c r="PEI94" s="101" t="e">
        <f>(PEI97+#REF!)*PEI98</f>
        <v>#REF!</v>
      </c>
      <c r="PEJ94" s="101" t="e">
        <f>(PEJ97+#REF!)*PEJ98</f>
        <v>#REF!</v>
      </c>
      <c r="PEK94" s="101" t="e">
        <f>(PEK97+#REF!)*PEK98</f>
        <v>#REF!</v>
      </c>
      <c r="PEL94" s="101" t="e">
        <f>(PEL97+#REF!)*PEL98</f>
        <v>#REF!</v>
      </c>
      <c r="PEM94" s="101" t="e">
        <f>(PEM97+#REF!)*PEM98</f>
        <v>#REF!</v>
      </c>
      <c r="PEN94" s="101" t="e">
        <f>(PEN97+#REF!)*PEN98</f>
        <v>#REF!</v>
      </c>
      <c r="PEO94" s="101" t="e">
        <f>(PEO97+#REF!)*PEO98</f>
        <v>#REF!</v>
      </c>
      <c r="PEP94" s="101" t="e">
        <f>(PEP97+#REF!)*PEP98</f>
        <v>#REF!</v>
      </c>
      <c r="PEQ94" s="101" t="e">
        <f>(PEQ97+#REF!)*PEQ98</f>
        <v>#REF!</v>
      </c>
      <c r="PER94" s="101" t="e">
        <f>(PER97+#REF!)*PER98</f>
        <v>#REF!</v>
      </c>
      <c r="PES94" s="101" t="e">
        <f>(PES97+#REF!)*PES98</f>
        <v>#REF!</v>
      </c>
      <c r="PET94" s="101" t="e">
        <f>(PET97+#REF!)*PET98</f>
        <v>#REF!</v>
      </c>
      <c r="PEU94" s="101" t="e">
        <f>(PEU97+#REF!)*PEU98</f>
        <v>#REF!</v>
      </c>
      <c r="PEV94" s="101" t="e">
        <f>(PEV97+#REF!)*PEV98</f>
        <v>#REF!</v>
      </c>
      <c r="PEW94" s="101" t="e">
        <f>(PEW97+#REF!)*PEW98</f>
        <v>#REF!</v>
      </c>
      <c r="PEX94" s="101" t="e">
        <f>(PEX97+#REF!)*PEX98</f>
        <v>#REF!</v>
      </c>
      <c r="PEY94" s="101" t="e">
        <f>(PEY97+#REF!)*PEY98</f>
        <v>#REF!</v>
      </c>
      <c r="PEZ94" s="101" t="e">
        <f>(PEZ97+#REF!)*PEZ98</f>
        <v>#REF!</v>
      </c>
      <c r="PFA94" s="101" t="e">
        <f>(PFA97+#REF!)*PFA98</f>
        <v>#REF!</v>
      </c>
      <c r="PFB94" s="101" t="e">
        <f>(PFB97+#REF!)*PFB98</f>
        <v>#REF!</v>
      </c>
      <c r="PFC94" s="101" t="e">
        <f>(PFC97+#REF!)*PFC98</f>
        <v>#REF!</v>
      </c>
      <c r="PFD94" s="101" t="e">
        <f>(PFD97+#REF!)*PFD98</f>
        <v>#REF!</v>
      </c>
      <c r="PFE94" s="101" t="e">
        <f>(PFE97+#REF!)*PFE98</f>
        <v>#REF!</v>
      </c>
      <c r="PFF94" s="101" t="e">
        <f>(PFF97+#REF!)*PFF98</f>
        <v>#REF!</v>
      </c>
      <c r="PFG94" s="101" t="e">
        <f>(PFG97+#REF!)*PFG98</f>
        <v>#REF!</v>
      </c>
      <c r="PFH94" s="101" t="e">
        <f>(PFH97+#REF!)*PFH98</f>
        <v>#REF!</v>
      </c>
      <c r="PFI94" s="101" t="e">
        <f>(PFI97+#REF!)*PFI98</f>
        <v>#REF!</v>
      </c>
      <c r="PFJ94" s="101" t="e">
        <f>(PFJ97+#REF!)*PFJ98</f>
        <v>#REF!</v>
      </c>
      <c r="PFK94" s="101" t="e">
        <f>(PFK97+#REF!)*PFK98</f>
        <v>#REF!</v>
      </c>
      <c r="PFL94" s="101" t="e">
        <f>(PFL97+#REF!)*PFL98</f>
        <v>#REF!</v>
      </c>
      <c r="PFM94" s="101" t="e">
        <f>(PFM97+#REF!)*PFM98</f>
        <v>#REF!</v>
      </c>
      <c r="PFN94" s="101" t="e">
        <f>(PFN97+#REF!)*PFN98</f>
        <v>#REF!</v>
      </c>
      <c r="PFO94" s="101" t="e">
        <f>(PFO97+#REF!)*PFO98</f>
        <v>#REF!</v>
      </c>
      <c r="PFP94" s="101" t="e">
        <f>(PFP97+#REF!)*PFP98</f>
        <v>#REF!</v>
      </c>
      <c r="PFQ94" s="101" t="e">
        <f>(PFQ97+#REF!)*PFQ98</f>
        <v>#REF!</v>
      </c>
      <c r="PFR94" s="101" t="e">
        <f>(PFR97+#REF!)*PFR98</f>
        <v>#REF!</v>
      </c>
      <c r="PFS94" s="101" t="e">
        <f>(PFS97+#REF!)*PFS98</f>
        <v>#REF!</v>
      </c>
      <c r="PFT94" s="101" t="e">
        <f>(PFT97+#REF!)*PFT98</f>
        <v>#REF!</v>
      </c>
      <c r="PFU94" s="101" t="e">
        <f>(PFU97+#REF!)*PFU98</f>
        <v>#REF!</v>
      </c>
      <c r="PFV94" s="101" t="e">
        <f>(PFV97+#REF!)*PFV98</f>
        <v>#REF!</v>
      </c>
      <c r="PFW94" s="101" t="e">
        <f>(PFW97+#REF!)*PFW98</f>
        <v>#REF!</v>
      </c>
      <c r="PFX94" s="101" t="e">
        <f>(PFX97+#REF!)*PFX98</f>
        <v>#REF!</v>
      </c>
      <c r="PFY94" s="101" t="e">
        <f>(PFY97+#REF!)*PFY98</f>
        <v>#REF!</v>
      </c>
      <c r="PFZ94" s="101" t="e">
        <f>(PFZ97+#REF!)*PFZ98</f>
        <v>#REF!</v>
      </c>
      <c r="PGA94" s="101" t="e">
        <f>(PGA97+#REF!)*PGA98</f>
        <v>#REF!</v>
      </c>
      <c r="PGB94" s="101" t="e">
        <f>(PGB97+#REF!)*PGB98</f>
        <v>#REF!</v>
      </c>
      <c r="PGC94" s="101" t="e">
        <f>(PGC97+#REF!)*PGC98</f>
        <v>#REF!</v>
      </c>
      <c r="PGD94" s="101" t="e">
        <f>(PGD97+#REF!)*PGD98</f>
        <v>#REF!</v>
      </c>
      <c r="PGE94" s="101" t="e">
        <f>(PGE97+#REF!)*PGE98</f>
        <v>#REF!</v>
      </c>
      <c r="PGF94" s="101" t="e">
        <f>(PGF97+#REF!)*PGF98</f>
        <v>#REF!</v>
      </c>
      <c r="PGG94" s="101" t="e">
        <f>(PGG97+#REF!)*PGG98</f>
        <v>#REF!</v>
      </c>
      <c r="PGH94" s="101" t="e">
        <f>(PGH97+#REF!)*PGH98</f>
        <v>#REF!</v>
      </c>
      <c r="PGI94" s="101" t="e">
        <f>(PGI97+#REF!)*PGI98</f>
        <v>#REF!</v>
      </c>
      <c r="PGJ94" s="101" t="e">
        <f>(PGJ97+#REF!)*PGJ98</f>
        <v>#REF!</v>
      </c>
      <c r="PGK94" s="101" t="e">
        <f>(PGK97+#REF!)*PGK98</f>
        <v>#REF!</v>
      </c>
      <c r="PGL94" s="101" t="e">
        <f>(PGL97+#REF!)*PGL98</f>
        <v>#REF!</v>
      </c>
      <c r="PGM94" s="101" t="e">
        <f>(PGM97+#REF!)*PGM98</f>
        <v>#REF!</v>
      </c>
      <c r="PGN94" s="101" t="e">
        <f>(PGN97+#REF!)*PGN98</f>
        <v>#REF!</v>
      </c>
      <c r="PGO94" s="101" t="e">
        <f>(PGO97+#REF!)*PGO98</f>
        <v>#REF!</v>
      </c>
      <c r="PGP94" s="101" t="e">
        <f>(PGP97+#REF!)*PGP98</f>
        <v>#REF!</v>
      </c>
      <c r="PGQ94" s="101" t="e">
        <f>(PGQ97+#REF!)*PGQ98</f>
        <v>#REF!</v>
      </c>
      <c r="PGR94" s="101" t="e">
        <f>(PGR97+#REF!)*PGR98</f>
        <v>#REF!</v>
      </c>
      <c r="PGS94" s="101" t="e">
        <f>(PGS97+#REF!)*PGS98</f>
        <v>#REF!</v>
      </c>
      <c r="PGT94" s="101" t="e">
        <f>(PGT97+#REF!)*PGT98</f>
        <v>#REF!</v>
      </c>
      <c r="PGU94" s="101" t="e">
        <f>(PGU97+#REF!)*PGU98</f>
        <v>#REF!</v>
      </c>
      <c r="PGV94" s="101" t="e">
        <f>(PGV97+#REF!)*PGV98</f>
        <v>#REF!</v>
      </c>
      <c r="PGW94" s="101" t="e">
        <f>(PGW97+#REF!)*PGW98</f>
        <v>#REF!</v>
      </c>
      <c r="PGX94" s="101" t="e">
        <f>(PGX97+#REF!)*PGX98</f>
        <v>#REF!</v>
      </c>
      <c r="PGY94" s="101" t="e">
        <f>(PGY97+#REF!)*PGY98</f>
        <v>#REF!</v>
      </c>
      <c r="PGZ94" s="101" t="e">
        <f>(PGZ97+#REF!)*PGZ98</f>
        <v>#REF!</v>
      </c>
      <c r="PHA94" s="101" t="e">
        <f>(PHA97+#REF!)*PHA98</f>
        <v>#REF!</v>
      </c>
      <c r="PHB94" s="101" t="e">
        <f>(PHB97+#REF!)*PHB98</f>
        <v>#REF!</v>
      </c>
      <c r="PHC94" s="101" t="e">
        <f>(PHC97+#REF!)*PHC98</f>
        <v>#REF!</v>
      </c>
      <c r="PHD94" s="101" t="e">
        <f>(PHD97+#REF!)*PHD98</f>
        <v>#REF!</v>
      </c>
      <c r="PHE94" s="101" t="e">
        <f>(PHE97+#REF!)*PHE98</f>
        <v>#REF!</v>
      </c>
      <c r="PHF94" s="101" t="e">
        <f>(PHF97+#REF!)*PHF98</f>
        <v>#REF!</v>
      </c>
      <c r="PHG94" s="101" t="e">
        <f>(PHG97+#REF!)*PHG98</f>
        <v>#REF!</v>
      </c>
      <c r="PHH94" s="101" t="e">
        <f>(PHH97+#REF!)*PHH98</f>
        <v>#REF!</v>
      </c>
      <c r="PHI94" s="101" t="e">
        <f>(PHI97+#REF!)*PHI98</f>
        <v>#REF!</v>
      </c>
      <c r="PHJ94" s="101" t="e">
        <f>(PHJ97+#REF!)*PHJ98</f>
        <v>#REF!</v>
      </c>
      <c r="PHK94" s="101" t="e">
        <f>(PHK97+#REF!)*PHK98</f>
        <v>#REF!</v>
      </c>
      <c r="PHL94" s="101" t="e">
        <f>(PHL97+#REF!)*PHL98</f>
        <v>#REF!</v>
      </c>
      <c r="PHM94" s="101" t="e">
        <f>(PHM97+#REF!)*PHM98</f>
        <v>#REF!</v>
      </c>
      <c r="PHN94" s="101" t="e">
        <f>(PHN97+#REF!)*PHN98</f>
        <v>#REF!</v>
      </c>
      <c r="PHO94" s="101" t="e">
        <f>(PHO97+#REF!)*PHO98</f>
        <v>#REF!</v>
      </c>
      <c r="PHP94" s="101" t="e">
        <f>(PHP97+#REF!)*PHP98</f>
        <v>#REF!</v>
      </c>
      <c r="PHQ94" s="101" t="e">
        <f>(PHQ97+#REF!)*PHQ98</f>
        <v>#REF!</v>
      </c>
      <c r="PHR94" s="101" t="e">
        <f>(PHR97+#REF!)*PHR98</f>
        <v>#REF!</v>
      </c>
      <c r="PHS94" s="101" t="e">
        <f>(PHS97+#REF!)*PHS98</f>
        <v>#REF!</v>
      </c>
      <c r="PHT94" s="101" t="e">
        <f>(PHT97+#REF!)*PHT98</f>
        <v>#REF!</v>
      </c>
      <c r="PHU94" s="101" t="e">
        <f>(PHU97+#REF!)*PHU98</f>
        <v>#REF!</v>
      </c>
      <c r="PHV94" s="101" t="e">
        <f>(PHV97+#REF!)*PHV98</f>
        <v>#REF!</v>
      </c>
      <c r="PHW94" s="101" t="e">
        <f>(PHW97+#REF!)*PHW98</f>
        <v>#REF!</v>
      </c>
      <c r="PHX94" s="101" t="e">
        <f>(PHX97+#REF!)*PHX98</f>
        <v>#REF!</v>
      </c>
      <c r="PHY94" s="101" t="e">
        <f>(PHY97+#REF!)*PHY98</f>
        <v>#REF!</v>
      </c>
      <c r="PHZ94" s="101" t="e">
        <f>(PHZ97+#REF!)*PHZ98</f>
        <v>#REF!</v>
      </c>
      <c r="PIA94" s="101" t="e">
        <f>(PIA97+#REF!)*PIA98</f>
        <v>#REF!</v>
      </c>
      <c r="PIB94" s="101" t="e">
        <f>(PIB97+#REF!)*PIB98</f>
        <v>#REF!</v>
      </c>
      <c r="PIC94" s="101" t="e">
        <f>(PIC97+#REF!)*PIC98</f>
        <v>#REF!</v>
      </c>
      <c r="PID94" s="101" t="e">
        <f>(PID97+#REF!)*PID98</f>
        <v>#REF!</v>
      </c>
      <c r="PIE94" s="101" t="e">
        <f>(PIE97+#REF!)*PIE98</f>
        <v>#REF!</v>
      </c>
      <c r="PIF94" s="101" t="e">
        <f>(PIF97+#REF!)*PIF98</f>
        <v>#REF!</v>
      </c>
      <c r="PIG94" s="101" t="e">
        <f>(PIG97+#REF!)*PIG98</f>
        <v>#REF!</v>
      </c>
      <c r="PIH94" s="101" t="e">
        <f>(PIH97+#REF!)*PIH98</f>
        <v>#REF!</v>
      </c>
      <c r="PII94" s="101" t="e">
        <f>(PII97+#REF!)*PII98</f>
        <v>#REF!</v>
      </c>
      <c r="PIJ94" s="101" t="e">
        <f>(PIJ97+#REF!)*PIJ98</f>
        <v>#REF!</v>
      </c>
      <c r="PIK94" s="101" t="e">
        <f>(PIK97+#REF!)*PIK98</f>
        <v>#REF!</v>
      </c>
      <c r="PIL94" s="101" t="e">
        <f>(PIL97+#REF!)*PIL98</f>
        <v>#REF!</v>
      </c>
      <c r="PIM94" s="101" t="e">
        <f>(PIM97+#REF!)*PIM98</f>
        <v>#REF!</v>
      </c>
      <c r="PIN94" s="101" t="e">
        <f>(PIN97+#REF!)*PIN98</f>
        <v>#REF!</v>
      </c>
      <c r="PIO94" s="101" t="e">
        <f>(PIO97+#REF!)*PIO98</f>
        <v>#REF!</v>
      </c>
      <c r="PIP94" s="101" t="e">
        <f>(PIP97+#REF!)*PIP98</f>
        <v>#REF!</v>
      </c>
      <c r="PIQ94" s="101" t="e">
        <f>(PIQ97+#REF!)*PIQ98</f>
        <v>#REF!</v>
      </c>
      <c r="PIR94" s="101" t="e">
        <f>(PIR97+#REF!)*PIR98</f>
        <v>#REF!</v>
      </c>
      <c r="PIS94" s="101" t="e">
        <f>(PIS97+#REF!)*PIS98</f>
        <v>#REF!</v>
      </c>
      <c r="PIT94" s="101" t="e">
        <f>(PIT97+#REF!)*PIT98</f>
        <v>#REF!</v>
      </c>
      <c r="PIU94" s="101" t="e">
        <f>(PIU97+#REF!)*PIU98</f>
        <v>#REF!</v>
      </c>
      <c r="PIV94" s="101" t="e">
        <f>(PIV97+#REF!)*PIV98</f>
        <v>#REF!</v>
      </c>
      <c r="PIW94" s="101" t="e">
        <f>(PIW97+#REF!)*PIW98</f>
        <v>#REF!</v>
      </c>
      <c r="PIX94" s="101" t="e">
        <f>(PIX97+#REF!)*PIX98</f>
        <v>#REF!</v>
      </c>
      <c r="PIY94" s="101" t="e">
        <f>(PIY97+#REF!)*PIY98</f>
        <v>#REF!</v>
      </c>
      <c r="PIZ94" s="101" t="e">
        <f>(PIZ97+#REF!)*PIZ98</f>
        <v>#REF!</v>
      </c>
      <c r="PJA94" s="101" t="e">
        <f>(PJA97+#REF!)*PJA98</f>
        <v>#REF!</v>
      </c>
      <c r="PJB94" s="101" t="e">
        <f>(PJB97+#REF!)*PJB98</f>
        <v>#REF!</v>
      </c>
      <c r="PJC94" s="101" t="e">
        <f>(PJC97+#REF!)*PJC98</f>
        <v>#REF!</v>
      </c>
      <c r="PJD94" s="101" t="e">
        <f>(PJD97+#REF!)*PJD98</f>
        <v>#REF!</v>
      </c>
      <c r="PJE94" s="101" t="e">
        <f>(PJE97+#REF!)*PJE98</f>
        <v>#REF!</v>
      </c>
      <c r="PJF94" s="101" t="e">
        <f>(PJF97+#REF!)*PJF98</f>
        <v>#REF!</v>
      </c>
      <c r="PJG94" s="101" t="e">
        <f>(PJG97+#REF!)*PJG98</f>
        <v>#REF!</v>
      </c>
      <c r="PJH94" s="101" t="e">
        <f>(PJH97+#REF!)*PJH98</f>
        <v>#REF!</v>
      </c>
      <c r="PJI94" s="101" t="e">
        <f>(PJI97+#REF!)*PJI98</f>
        <v>#REF!</v>
      </c>
      <c r="PJJ94" s="101" t="e">
        <f>(PJJ97+#REF!)*PJJ98</f>
        <v>#REF!</v>
      </c>
      <c r="PJK94" s="101" t="e">
        <f>(PJK97+#REF!)*PJK98</f>
        <v>#REF!</v>
      </c>
      <c r="PJL94" s="101" t="e">
        <f>(PJL97+#REF!)*PJL98</f>
        <v>#REF!</v>
      </c>
      <c r="PJM94" s="101" t="e">
        <f>(PJM97+#REF!)*PJM98</f>
        <v>#REF!</v>
      </c>
      <c r="PJN94" s="101" t="e">
        <f>(PJN97+#REF!)*PJN98</f>
        <v>#REF!</v>
      </c>
      <c r="PJO94" s="101" t="e">
        <f>(PJO97+#REF!)*PJO98</f>
        <v>#REF!</v>
      </c>
      <c r="PJP94" s="101" t="e">
        <f>(PJP97+#REF!)*PJP98</f>
        <v>#REF!</v>
      </c>
      <c r="PJQ94" s="101" t="e">
        <f>(PJQ97+#REF!)*PJQ98</f>
        <v>#REF!</v>
      </c>
      <c r="PJR94" s="101" t="e">
        <f>(PJR97+#REF!)*PJR98</f>
        <v>#REF!</v>
      </c>
      <c r="PJS94" s="101" t="e">
        <f>(PJS97+#REF!)*PJS98</f>
        <v>#REF!</v>
      </c>
      <c r="PJT94" s="101" t="e">
        <f>(PJT97+#REF!)*PJT98</f>
        <v>#REF!</v>
      </c>
      <c r="PJU94" s="101" t="e">
        <f>(PJU97+#REF!)*PJU98</f>
        <v>#REF!</v>
      </c>
      <c r="PJV94" s="101" t="e">
        <f>(PJV97+#REF!)*PJV98</f>
        <v>#REF!</v>
      </c>
      <c r="PJW94" s="101" t="e">
        <f>(PJW97+#REF!)*PJW98</f>
        <v>#REF!</v>
      </c>
      <c r="PJX94" s="101" t="e">
        <f>(PJX97+#REF!)*PJX98</f>
        <v>#REF!</v>
      </c>
      <c r="PJY94" s="101" t="e">
        <f>(PJY97+#REF!)*PJY98</f>
        <v>#REF!</v>
      </c>
      <c r="PJZ94" s="101" t="e">
        <f>(PJZ97+#REF!)*PJZ98</f>
        <v>#REF!</v>
      </c>
      <c r="PKA94" s="101" t="e">
        <f>(PKA97+#REF!)*PKA98</f>
        <v>#REF!</v>
      </c>
      <c r="PKB94" s="101" t="e">
        <f>(PKB97+#REF!)*PKB98</f>
        <v>#REF!</v>
      </c>
      <c r="PKC94" s="101" t="e">
        <f>(PKC97+#REF!)*PKC98</f>
        <v>#REF!</v>
      </c>
      <c r="PKD94" s="101" t="e">
        <f>(PKD97+#REF!)*PKD98</f>
        <v>#REF!</v>
      </c>
      <c r="PKE94" s="101" t="e">
        <f>(PKE97+#REF!)*PKE98</f>
        <v>#REF!</v>
      </c>
      <c r="PKF94" s="101" t="e">
        <f>(PKF97+#REF!)*PKF98</f>
        <v>#REF!</v>
      </c>
      <c r="PKG94" s="101" t="e">
        <f>(PKG97+#REF!)*PKG98</f>
        <v>#REF!</v>
      </c>
      <c r="PKH94" s="101" t="e">
        <f>(PKH97+#REF!)*PKH98</f>
        <v>#REF!</v>
      </c>
      <c r="PKI94" s="101" t="e">
        <f>(PKI97+#REF!)*PKI98</f>
        <v>#REF!</v>
      </c>
      <c r="PKJ94" s="101" t="e">
        <f>(PKJ97+#REF!)*PKJ98</f>
        <v>#REF!</v>
      </c>
      <c r="PKK94" s="101" t="e">
        <f>(PKK97+#REF!)*PKK98</f>
        <v>#REF!</v>
      </c>
      <c r="PKL94" s="101" t="e">
        <f>(PKL97+#REF!)*PKL98</f>
        <v>#REF!</v>
      </c>
      <c r="PKM94" s="101" t="e">
        <f>(PKM97+#REF!)*PKM98</f>
        <v>#REF!</v>
      </c>
      <c r="PKN94" s="101" t="e">
        <f>(PKN97+#REF!)*PKN98</f>
        <v>#REF!</v>
      </c>
      <c r="PKO94" s="101" t="e">
        <f>(PKO97+#REF!)*PKO98</f>
        <v>#REF!</v>
      </c>
      <c r="PKP94" s="101" t="e">
        <f>(PKP97+#REF!)*PKP98</f>
        <v>#REF!</v>
      </c>
      <c r="PKQ94" s="101" t="e">
        <f>(PKQ97+#REF!)*PKQ98</f>
        <v>#REF!</v>
      </c>
      <c r="PKR94" s="101" t="e">
        <f>(PKR97+#REF!)*PKR98</f>
        <v>#REF!</v>
      </c>
      <c r="PKS94" s="101" t="e">
        <f>(PKS97+#REF!)*PKS98</f>
        <v>#REF!</v>
      </c>
      <c r="PKT94" s="101" t="e">
        <f>(PKT97+#REF!)*PKT98</f>
        <v>#REF!</v>
      </c>
      <c r="PKU94" s="101" t="e">
        <f>(PKU97+#REF!)*PKU98</f>
        <v>#REF!</v>
      </c>
      <c r="PKV94" s="101" t="e">
        <f>(PKV97+#REF!)*PKV98</f>
        <v>#REF!</v>
      </c>
      <c r="PKW94" s="101" t="e">
        <f>(PKW97+#REF!)*PKW98</f>
        <v>#REF!</v>
      </c>
      <c r="PKX94" s="101" t="e">
        <f>(PKX97+#REF!)*PKX98</f>
        <v>#REF!</v>
      </c>
      <c r="PKY94" s="101" t="e">
        <f>(PKY97+#REF!)*PKY98</f>
        <v>#REF!</v>
      </c>
      <c r="PKZ94" s="101" t="e">
        <f>(PKZ97+#REF!)*PKZ98</f>
        <v>#REF!</v>
      </c>
      <c r="PLA94" s="101" t="e">
        <f>(PLA97+#REF!)*PLA98</f>
        <v>#REF!</v>
      </c>
      <c r="PLB94" s="101" t="e">
        <f>(PLB97+#REF!)*PLB98</f>
        <v>#REF!</v>
      </c>
      <c r="PLC94" s="101" t="e">
        <f>(PLC97+#REF!)*PLC98</f>
        <v>#REF!</v>
      </c>
      <c r="PLD94" s="101" t="e">
        <f>(PLD97+#REF!)*PLD98</f>
        <v>#REF!</v>
      </c>
      <c r="PLE94" s="101" t="e">
        <f>(PLE97+#REF!)*PLE98</f>
        <v>#REF!</v>
      </c>
      <c r="PLF94" s="101" t="e">
        <f>(PLF97+#REF!)*PLF98</f>
        <v>#REF!</v>
      </c>
      <c r="PLG94" s="101" t="e">
        <f>(PLG97+#REF!)*PLG98</f>
        <v>#REF!</v>
      </c>
      <c r="PLH94" s="101" t="e">
        <f>(PLH97+#REF!)*PLH98</f>
        <v>#REF!</v>
      </c>
      <c r="PLI94" s="101" t="e">
        <f>(PLI97+#REF!)*PLI98</f>
        <v>#REF!</v>
      </c>
      <c r="PLJ94" s="101" t="e">
        <f>(PLJ97+#REF!)*PLJ98</f>
        <v>#REF!</v>
      </c>
      <c r="PLK94" s="101" t="e">
        <f>(PLK97+#REF!)*PLK98</f>
        <v>#REF!</v>
      </c>
      <c r="PLL94" s="101" t="e">
        <f>(PLL97+#REF!)*PLL98</f>
        <v>#REF!</v>
      </c>
      <c r="PLM94" s="101" t="e">
        <f>(PLM97+#REF!)*PLM98</f>
        <v>#REF!</v>
      </c>
      <c r="PLN94" s="101" t="e">
        <f>(PLN97+#REF!)*PLN98</f>
        <v>#REF!</v>
      </c>
      <c r="PLO94" s="101" t="e">
        <f>(PLO97+#REF!)*PLO98</f>
        <v>#REF!</v>
      </c>
      <c r="PLP94" s="101" t="e">
        <f>(PLP97+#REF!)*PLP98</f>
        <v>#REF!</v>
      </c>
      <c r="PLQ94" s="101" t="e">
        <f>(PLQ97+#REF!)*PLQ98</f>
        <v>#REF!</v>
      </c>
      <c r="PLR94" s="101" t="e">
        <f>(PLR97+#REF!)*PLR98</f>
        <v>#REF!</v>
      </c>
      <c r="PLS94" s="101" t="e">
        <f>(PLS97+#REF!)*PLS98</f>
        <v>#REF!</v>
      </c>
      <c r="PLT94" s="101" t="e">
        <f>(PLT97+#REF!)*PLT98</f>
        <v>#REF!</v>
      </c>
      <c r="PLU94" s="101" t="e">
        <f>(PLU97+#REF!)*PLU98</f>
        <v>#REF!</v>
      </c>
      <c r="PLV94" s="101" t="e">
        <f>(PLV97+#REF!)*PLV98</f>
        <v>#REF!</v>
      </c>
      <c r="PLW94" s="101" t="e">
        <f>(PLW97+#REF!)*PLW98</f>
        <v>#REF!</v>
      </c>
      <c r="PLX94" s="101" t="e">
        <f>(PLX97+#REF!)*PLX98</f>
        <v>#REF!</v>
      </c>
      <c r="PLY94" s="101" t="e">
        <f>(PLY97+#REF!)*PLY98</f>
        <v>#REF!</v>
      </c>
      <c r="PLZ94" s="101" t="e">
        <f>(PLZ97+#REF!)*PLZ98</f>
        <v>#REF!</v>
      </c>
      <c r="PMA94" s="101" t="e">
        <f>(PMA97+#REF!)*PMA98</f>
        <v>#REF!</v>
      </c>
      <c r="PMB94" s="101" t="e">
        <f>(PMB97+#REF!)*PMB98</f>
        <v>#REF!</v>
      </c>
      <c r="PMC94" s="101" t="e">
        <f>(PMC97+#REF!)*PMC98</f>
        <v>#REF!</v>
      </c>
      <c r="PMD94" s="101" t="e">
        <f>(PMD97+#REF!)*PMD98</f>
        <v>#REF!</v>
      </c>
      <c r="PME94" s="101" t="e">
        <f>(PME97+#REF!)*PME98</f>
        <v>#REF!</v>
      </c>
      <c r="PMF94" s="101" t="e">
        <f>(PMF97+#REF!)*PMF98</f>
        <v>#REF!</v>
      </c>
      <c r="PMG94" s="101" t="e">
        <f>(PMG97+#REF!)*PMG98</f>
        <v>#REF!</v>
      </c>
      <c r="PMH94" s="101" t="e">
        <f>(PMH97+#REF!)*PMH98</f>
        <v>#REF!</v>
      </c>
      <c r="PMI94" s="101" t="e">
        <f>(PMI97+#REF!)*PMI98</f>
        <v>#REF!</v>
      </c>
      <c r="PMJ94" s="101" t="e">
        <f>(PMJ97+#REF!)*PMJ98</f>
        <v>#REF!</v>
      </c>
      <c r="PMK94" s="101" t="e">
        <f>(PMK97+#REF!)*PMK98</f>
        <v>#REF!</v>
      </c>
      <c r="PML94" s="101" t="e">
        <f>(PML97+#REF!)*PML98</f>
        <v>#REF!</v>
      </c>
      <c r="PMM94" s="101" t="e">
        <f>(PMM97+#REF!)*PMM98</f>
        <v>#REF!</v>
      </c>
      <c r="PMN94" s="101" t="e">
        <f>(PMN97+#REF!)*PMN98</f>
        <v>#REF!</v>
      </c>
      <c r="PMO94" s="101" t="e">
        <f>(PMO97+#REF!)*PMO98</f>
        <v>#REF!</v>
      </c>
      <c r="PMP94" s="101" t="e">
        <f>(PMP97+#REF!)*PMP98</f>
        <v>#REF!</v>
      </c>
      <c r="PMQ94" s="101" t="e">
        <f>(PMQ97+#REF!)*PMQ98</f>
        <v>#REF!</v>
      </c>
      <c r="PMR94" s="101" t="e">
        <f>(PMR97+#REF!)*PMR98</f>
        <v>#REF!</v>
      </c>
      <c r="PMS94" s="101" t="e">
        <f>(PMS97+#REF!)*PMS98</f>
        <v>#REF!</v>
      </c>
      <c r="PMT94" s="101" t="e">
        <f>(PMT97+#REF!)*PMT98</f>
        <v>#REF!</v>
      </c>
      <c r="PMU94" s="101" t="e">
        <f>(PMU97+#REF!)*PMU98</f>
        <v>#REF!</v>
      </c>
      <c r="PMV94" s="101" t="e">
        <f>(PMV97+#REF!)*PMV98</f>
        <v>#REF!</v>
      </c>
      <c r="PMW94" s="101" t="e">
        <f>(PMW97+#REF!)*PMW98</f>
        <v>#REF!</v>
      </c>
      <c r="PMX94" s="101" t="e">
        <f>(PMX97+#REF!)*PMX98</f>
        <v>#REF!</v>
      </c>
      <c r="PMY94" s="101" t="e">
        <f>(PMY97+#REF!)*PMY98</f>
        <v>#REF!</v>
      </c>
      <c r="PMZ94" s="101" t="e">
        <f>(PMZ97+#REF!)*PMZ98</f>
        <v>#REF!</v>
      </c>
      <c r="PNA94" s="101" t="e">
        <f>(PNA97+#REF!)*PNA98</f>
        <v>#REF!</v>
      </c>
      <c r="PNB94" s="101" t="e">
        <f>(PNB97+#REF!)*PNB98</f>
        <v>#REF!</v>
      </c>
      <c r="PNC94" s="101" t="e">
        <f>(PNC97+#REF!)*PNC98</f>
        <v>#REF!</v>
      </c>
      <c r="PND94" s="101" t="e">
        <f>(PND97+#REF!)*PND98</f>
        <v>#REF!</v>
      </c>
      <c r="PNE94" s="101" t="e">
        <f>(PNE97+#REF!)*PNE98</f>
        <v>#REF!</v>
      </c>
      <c r="PNF94" s="101" t="e">
        <f>(PNF97+#REF!)*PNF98</f>
        <v>#REF!</v>
      </c>
      <c r="PNG94" s="101" t="e">
        <f>(PNG97+#REF!)*PNG98</f>
        <v>#REF!</v>
      </c>
      <c r="PNH94" s="101" t="e">
        <f>(PNH97+#REF!)*PNH98</f>
        <v>#REF!</v>
      </c>
      <c r="PNI94" s="101" t="e">
        <f>(PNI97+#REF!)*PNI98</f>
        <v>#REF!</v>
      </c>
      <c r="PNJ94" s="101" t="e">
        <f>(PNJ97+#REF!)*PNJ98</f>
        <v>#REF!</v>
      </c>
      <c r="PNK94" s="101" t="e">
        <f>(PNK97+#REF!)*PNK98</f>
        <v>#REF!</v>
      </c>
      <c r="PNL94" s="101" t="e">
        <f>(PNL97+#REF!)*PNL98</f>
        <v>#REF!</v>
      </c>
      <c r="PNM94" s="101" t="e">
        <f>(PNM97+#REF!)*PNM98</f>
        <v>#REF!</v>
      </c>
      <c r="PNN94" s="101" t="e">
        <f>(PNN97+#REF!)*PNN98</f>
        <v>#REF!</v>
      </c>
      <c r="PNO94" s="101" t="e">
        <f>(PNO97+#REF!)*PNO98</f>
        <v>#REF!</v>
      </c>
      <c r="PNP94" s="101" t="e">
        <f>(PNP97+#REF!)*PNP98</f>
        <v>#REF!</v>
      </c>
      <c r="PNQ94" s="101" t="e">
        <f>(PNQ97+#REF!)*PNQ98</f>
        <v>#REF!</v>
      </c>
      <c r="PNR94" s="101" t="e">
        <f>(PNR97+#REF!)*PNR98</f>
        <v>#REF!</v>
      </c>
      <c r="PNS94" s="101" t="e">
        <f>(PNS97+#REF!)*PNS98</f>
        <v>#REF!</v>
      </c>
      <c r="PNT94" s="101" t="e">
        <f>(PNT97+#REF!)*PNT98</f>
        <v>#REF!</v>
      </c>
      <c r="PNU94" s="101" t="e">
        <f>(PNU97+#REF!)*PNU98</f>
        <v>#REF!</v>
      </c>
      <c r="PNV94" s="101" t="e">
        <f>(PNV97+#REF!)*PNV98</f>
        <v>#REF!</v>
      </c>
      <c r="PNW94" s="101" t="e">
        <f>(PNW97+#REF!)*PNW98</f>
        <v>#REF!</v>
      </c>
      <c r="PNX94" s="101" t="e">
        <f>(PNX97+#REF!)*PNX98</f>
        <v>#REF!</v>
      </c>
      <c r="PNY94" s="101" t="e">
        <f>(PNY97+#REF!)*PNY98</f>
        <v>#REF!</v>
      </c>
      <c r="PNZ94" s="101" t="e">
        <f>(PNZ97+#REF!)*PNZ98</f>
        <v>#REF!</v>
      </c>
      <c r="POA94" s="101" t="e">
        <f>(POA97+#REF!)*POA98</f>
        <v>#REF!</v>
      </c>
      <c r="POB94" s="101" t="e">
        <f>(POB97+#REF!)*POB98</f>
        <v>#REF!</v>
      </c>
      <c r="POC94" s="101" t="e">
        <f>(POC97+#REF!)*POC98</f>
        <v>#REF!</v>
      </c>
      <c r="POD94" s="101" t="e">
        <f>(POD97+#REF!)*POD98</f>
        <v>#REF!</v>
      </c>
      <c r="POE94" s="101" t="e">
        <f>(POE97+#REF!)*POE98</f>
        <v>#REF!</v>
      </c>
      <c r="POF94" s="101" t="e">
        <f>(POF97+#REF!)*POF98</f>
        <v>#REF!</v>
      </c>
      <c r="POG94" s="101" t="e">
        <f>(POG97+#REF!)*POG98</f>
        <v>#REF!</v>
      </c>
      <c r="POH94" s="101" t="e">
        <f>(POH97+#REF!)*POH98</f>
        <v>#REF!</v>
      </c>
      <c r="POI94" s="101" t="e">
        <f>(POI97+#REF!)*POI98</f>
        <v>#REF!</v>
      </c>
      <c r="POJ94" s="101" t="e">
        <f>(POJ97+#REF!)*POJ98</f>
        <v>#REF!</v>
      </c>
      <c r="POK94" s="101" t="e">
        <f>(POK97+#REF!)*POK98</f>
        <v>#REF!</v>
      </c>
      <c r="POL94" s="101" t="e">
        <f>(POL97+#REF!)*POL98</f>
        <v>#REF!</v>
      </c>
      <c r="POM94" s="101" t="e">
        <f>(POM97+#REF!)*POM98</f>
        <v>#REF!</v>
      </c>
      <c r="PON94" s="101" t="e">
        <f>(PON97+#REF!)*PON98</f>
        <v>#REF!</v>
      </c>
      <c r="POO94" s="101" t="e">
        <f>(POO97+#REF!)*POO98</f>
        <v>#REF!</v>
      </c>
      <c r="POP94" s="101" t="e">
        <f>(POP97+#REF!)*POP98</f>
        <v>#REF!</v>
      </c>
      <c r="POQ94" s="101" t="e">
        <f>(POQ97+#REF!)*POQ98</f>
        <v>#REF!</v>
      </c>
      <c r="POR94" s="101" t="e">
        <f>(POR97+#REF!)*POR98</f>
        <v>#REF!</v>
      </c>
      <c r="POS94" s="101" t="e">
        <f>(POS97+#REF!)*POS98</f>
        <v>#REF!</v>
      </c>
      <c r="POT94" s="101" t="e">
        <f>(POT97+#REF!)*POT98</f>
        <v>#REF!</v>
      </c>
      <c r="POU94" s="101" t="e">
        <f>(POU97+#REF!)*POU98</f>
        <v>#REF!</v>
      </c>
      <c r="POV94" s="101" t="e">
        <f>(POV97+#REF!)*POV98</f>
        <v>#REF!</v>
      </c>
      <c r="POW94" s="101" t="e">
        <f>(POW97+#REF!)*POW98</f>
        <v>#REF!</v>
      </c>
      <c r="POX94" s="101" t="e">
        <f>(POX97+#REF!)*POX98</f>
        <v>#REF!</v>
      </c>
      <c r="POY94" s="101" t="e">
        <f>(POY97+#REF!)*POY98</f>
        <v>#REF!</v>
      </c>
      <c r="POZ94" s="101" t="e">
        <f>(POZ97+#REF!)*POZ98</f>
        <v>#REF!</v>
      </c>
      <c r="PPA94" s="101" t="e">
        <f>(PPA97+#REF!)*PPA98</f>
        <v>#REF!</v>
      </c>
      <c r="PPB94" s="101" t="e">
        <f>(PPB97+#REF!)*PPB98</f>
        <v>#REF!</v>
      </c>
      <c r="PPC94" s="101" t="e">
        <f>(PPC97+#REF!)*PPC98</f>
        <v>#REF!</v>
      </c>
      <c r="PPD94" s="101" t="e">
        <f>(PPD97+#REF!)*PPD98</f>
        <v>#REF!</v>
      </c>
      <c r="PPE94" s="101" t="e">
        <f>(PPE97+#REF!)*PPE98</f>
        <v>#REF!</v>
      </c>
      <c r="PPF94" s="101" t="e">
        <f>(PPF97+#REF!)*PPF98</f>
        <v>#REF!</v>
      </c>
      <c r="PPG94" s="101" t="e">
        <f>(PPG97+#REF!)*PPG98</f>
        <v>#REF!</v>
      </c>
      <c r="PPH94" s="101" t="e">
        <f>(PPH97+#REF!)*PPH98</f>
        <v>#REF!</v>
      </c>
      <c r="PPI94" s="101" t="e">
        <f>(PPI97+#REF!)*PPI98</f>
        <v>#REF!</v>
      </c>
      <c r="PPJ94" s="101" t="e">
        <f>(PPJ97+#REF!)*PPJ98</f>
        <v>#REF!</v>
      </c>
      <c r="PPK94" s="101" t="e">
        <f>(PPK97+#REF!)*PPK98</f>
        <v>#REF!</v>
      </c>
      <c r="PPL94" s="101" t="e">
        <f>(PPL97+#REF!)*PPL98</f>
        <v>#REF!</v>
      </c>
      <c r="PPM94" s="101" t="e">
        <f>(PPM97+#REF!)*PPM98</f>
        <v>#REF!</v>
      </c>
      <c r="PPN94" s="101" t="e">
        <f>(PPN97+#REF!)*PPN98</f>
        <v>#REF!</v>
      </c>
      <c r="PPO94" s="101" t="e">
        <f>(PPO97+#REF!)*PPO98</f>
        <v>#REF!</v>
      </c>
      <c r="PPP94" s="101" t="e">
        <f>(PPP97+#REF!)*PPP98</f>
        <v>#REF!</v>
      </c>
      <c r="PPQ94" s="101" t="e">
        <f>(PPQ97+#REF!)*PPQ98</f>
        <v>#REF!</v>
      </c>
      <c r="PPR94" s="101" t="e">
        <f>(PPR97+#REF!)*PPR98</f>
        <v>#REF!</v>
      </c>
      <c r="PPS94" s="101" t="e">
        <f>(PPS97+#REF!)*PPS98</f>
        <v>#REF!</v>
      </c>
      <c r="PPT94" s="101" t="e">
        <f>(PPT97+#REF!)*PPT98</f>
        <v>#REF!</v>
      </c>
      <c r="PPU94" s="101" t="e">
        <f>(PPU97+#REF!)*PPU98</f>
        <v>#REF!</v>
      </c>
      <c r="PPV94" s="101" t="e">
        <f>(PPV97+#REF!)*PPV98</f>
        <v>#REF!</v>
      </c>
      <c r="PPW94" s="101" t="e">
        <f>(PPW97+#REF!)*PPW98</f>
        <v>#REF!</v>
      </c>
      <c r="PPX94" s="101" t="e">
        <f>(PPX97+#REF!)*PPX98</f>
        <v>#REF!</v>
      </c>
      <c r="PPY94" s="101" t="e">
        <f>(PPY97+#REF!)*PPY98</f>
        <v>#REF!</v>
      </c>
      <c r="PPZ94" s="101" t="e">
        <f>(PPZ97+#REF!)*PPZ98</f>
        <v>#REF!</v>
      </c>
      <c r="PQA94" s="101" t="e">
        <f>(PQA97+#REF!)*PQA98</f>
        <v>#REF!</v>
      </c>
      <c r="PQB94" s="101" t="e">
        <f>(PQB97+#REF!)*PQB98</f>
        <v>#REF!</v>
      </c>
      <c r="PQC94" s="101" t="e">
        <f>(PQC97+#REF!)*PQC98</f>
        <v>#REF!</v>
      </c>
      <c r="PQD94" s="101" t="e">
        <f>(PQD97+#REF!)*PQD98</f>
        <v>#REF!</v>
      </c>
      <c r="PQE94" s="101" t="e">
        <f>(PQE97+#REF!)*PQE98</f>
        <v>#REF!</v>
      </c>
      <c r="PQF94" s="101" t="e">
        <f>(PQF97+#REF!)*PQF98</f>
        <v>#REF!</v>
      </c>
      <c r="PQG94" s="101" t="e">
        <f>(PQG97+#REF!)*PQG98</f>
        <v>#REF!</v>
      </c>
      <c r="PQH94" s="101" t="e">
        <f>(PQH97+#REF!)*PQH98</f>
        <v>#REF!</v>
      </c>
      <c r="PQI94" s="101" t="e">
        <f>(PQI97+#REF!)*PQI98</f>
        <v>#REF!</v>
      </c>
      <c r="PQJ94" s="101" t="e">
        <f>(PQJ97+#REF!)*PQJ98</f>
        <v>#REF!</v>
      </c>
      <c r="PQK94" s="101" t="e">
        <f>(PQK97+#REF!)*PQK98</f>
        <v>#REF!</v>
      </c>
      <c r="PQL94" s="101" t="e">
        <f>(PQL97+#REF!)*PQL98</f>
        <v>#REF!</v>
      </c>
      <c r="PQM94" s="101" t="e">
        <f>(PQM97+#REF!)*PQM98</f>
        <v>#REF!</v>
      </c>
      <c r="PQN94" s="101" t="e">
        <f>(PQN97+#REF!)*PQN98</f>
        <v>#REF!</v>
      </c>
      <c r="PQO94" s="101" t="e">
        <f>(PQO97+#REF!)*PQO98</f>
        <v>#REF!</v>
      </c>
      <c r="PQP94" s="101" t="e">
        <f>(PQP97+#REF!)*PQP98</f>
        <v>#REF!</v>
      </c>
      <c r="PQQ94" s="101" t="e">
        <f>(PQQ97+#REF!)*PQQ98</f>
        <v>#REF!</v>
      </c>
      <c r="PQR94" s="101" t="e">
        <f>(PQR97+#REF!)*PQR98</f>
        <v>#REF!</v>
      </c>
      <c r="PQS94" s="101" t="e">
        <f>(PQS97+#REF!)*PQS98</f>
        <v>#REF!</v>
      </c>
      <c r="PQT94" s="101" t="e">
        <f>(PQT97+#REF!)*PQT98</f>
        <v>#REF!</v>
      </c>
      <c r="PQU94" s="101" t="e">
        <f>(PQU97+#REF!)*PQU98</f>
        <v>#REF!</v>
      </c>
      <c r="PQV94" s="101" t="e">
        <f>(PQV97+#REF!)*PQV98</f>
        <v>#REF!</v>
      </c>
      <c r="PQW94" s="101" t="e">
        <f>(PQW97+#REF!)*PQW98</f>
        <v>#REF!</v>
      </c>
      <c r="PQX94" s="101" t="e">
        <f>(PQX97+#REF!)*PQX98</f>
        <v>#REF!</v>
      </c>
      <c r="PQY94" s="101" t="e">
        <f>(PQY97+#REF!)*PQY98</f>
        <v>#REF!</v>
      </c>
      <c r="PQZ94" s="101" t="e">
        <f>(PQZ97+#REF!)*PQZ98</f>
        <v>#REF!</v>
      </c>
      <c r="PRA94" s="101" t="e">
        <f>(PRA97+#REF!)*PRA98</f>
        <v>#REF!</v>
      </c>
      <c r="PRB94" s="101" t="e">
        <f>(PRB97+#REF!)*PRB98</f>
        <v>#REF!</v>
      </c>
      <c r="PRC94" s="101" t="e">
        <f>(PRC97+#REF!)*PRC98</f>
        <v>#REF!</v>
      </c>
      <c r="PRD94" s="101" t="e">
        <f>(PRD97+#REF!)*PRD98</f>
        <v>#REF!</v>
      </c>
      <c r="PRE94" s="101" t="e">
        <f>(PRE97+#REF!)*PRE98</f>
        <v>#REF!</v>
      </c>
      <c r="PRF94" s="101" t="e">
        <f>(PRF97+#REF!)*PRF98</f>
        <v>#REF!</v>
      </c>
      <c r="PRG94" s="101" t="e">
        <f>(PRG97+#REF!)*PRG98</f>
        <v>#REF!</v>
      </c>
      <c r="PRH94" s="101" t="e">
        <f>(PRH97+#REF!)*PRH98</f>
        <v>#REF!</v>
      </c>
      <c r="PRI94" s="101" t="e">
        <f>(PRI97+#REF!)*PRI98</f>
        <v>#REF!</v>
      </c>
      <c r="PRJ94" s="101" t="e">
        <f>(PRJ97+#REF!)*PRJ98</f>
        <v>#REF!</v>
      </c>
      <c r="PRK94" s="101" t="e">
        <f>(PRK97+#REF!)*PRK98</f>
        <v>#REF!</v>
      </c>
      <c r="PRL94" s="101" t="e">
        <f>(PRL97+#REF!)*PRL98</f>
        <v>#REF!</v>
      </c>
      <c r="PRM94" s="101" t="e">
        <f>(PRM97+#REF!)*PRM98</f>
        <v>#REF!</v>
      </c>
      <c r="PRN94" s="101" t="e">
        <f>(PRN97+#REF!)*PRN98</f>
        <v>#REF!</v>
      </c>
      <c r="PRO94" s="101" t="e">
        <f>(PRO97+#REF!)*PRO98</f>
        <v>#REF!</v>
      </c>
      <c r="PRP94" s="101" t="e">
        <f>(PRP97+#REF!)*PRP98</f>
        <v>#REF!</v>
      </c>
      <c r="PRQ94" s="101" t="e">
        <f>(PRQ97+#REF!)*PRQ98</f>
        <v>#REF!</v>
      </c>
      <c r="PRR94" s="101" t="e">
        <f>(PRR97+#REF!)*PRR98</f>
        <v>#REF!</v>
      </c>
      <c r="PRS94" s="101" t="e">
        <f>(PRS97+#REF!)*PRS98</f>
        <v>#REF!</v>
      </c>
      <c r="PRT94" s="101" t="e">
        <f>(PRT97+#REF!)*PRT98</f>
        <v>#REF!</v>
      </c>
      <c r="PRU94" s="101" t="e">
        <f>(PRU97+#REF!)*PRU98</f>
        <v>#REF!</v>
      </c>
      <c r="PRV94" s="101" t="e">
        <f>(PRV97+#REF!)*PRV98</f>
        <v>#REF!</v>
      </c>
      <c r="PRW94" s="101" t="e">
        <f>(PRW97+#REF!)*PRW98</f>
        <v>#REF!</v>
      </c>
      <c r="PRX94" s="101" t="e">
        <f>(PRX97+#REF!)*PRX98</f>
        <v>#REF!</v>
      </c>
      <c r="PRY94" s="101" t="e">
        <f>(PRY97+#REF!)*PRY98</f>
        <v>#REF!</v>
      </c>
      <c r="PRZ94" s="101" t="e">
        <f>(PRZ97+#REF!)*PRZ98</f>
        <v>#REF!</v>
      </c>
      <c r="PSA94" s="101" t="e">
        <f>(PSA97+#REF!)*PSA98</f>
        <v>#REF!</v>
      </c>
      <c r="PSB94" s="101" t="e">
        <f>(PSB97+#REF!)*PSB98</f>
        <v>#REF!</v>
      </c>
      <c r="PSC94" s="101" t="e">
        <f>(PSC97+#REF!)*PSC98</f>
        <v>#REF!</v>
      </c>
      <c r="PSD94" s="101" t="e">
        <f>(PSD97+#REF!)*PSD98</f>
        <v>#REF!</v>
      </c>
      <c r="PSE94" s="101" t="e">
        <f>(PSE97+#REF!)*PSE98</f>
        <v>#REF!</v>
      </c>
      <c r="PSF94" s="101" t="e">
        <f>(PSF97+#REF!)*PSF98</f>
        <v>#REF!</v>
      </c>
      <c r="PSG94" s="101" t="e">
        <f>(PSG97+#REF!)*PSG98</f>
        <v>#REF!</v>
      </c>
      <c r="PSH94" s="101" t="e">
        <f>(PSH97+#REF!)*PSH98</f>
        <v>#REF!</v>
      </c>
      <c r="PSI94" s="101" t="e">
        <f>(PSI97+#REF!)*PSI98</f>
        <v>#REF!</v>
      </c>
      <c r="PSJ94" s="101" t="e">
        <f>(PSJ97+#REF!)*PSJ98</f>
        <v>#REF!</v>
      </c>
      <c r="PSK94" s="101" t="e">
        <f>(PSK97+#REF!)*PSK98</f>
        <v>#REF!</v>
      </c>
      <c r="PSL94" s="101" t="e">
        <f>(PSL97+#REF!)*PSL98</f>
        <v>#REF!</v>
      </c>
      <c r="PSM94" s="101" t="e">
        <f>(PSM97+#REF!)*PSM98</f>
        <v>#REF!</v>
      </c>
      <c r="PSN94" s="101" t="e">
        <f>(PSN97+#REF!)*PSN98</f>
        <v>#REF!</v>
      </c>
      <c r="PSO94" s="101" t="e">
        <f>(PSO97+#REF!)*PSO98</f>
        <v>#REF!</v>
      </c>
      <c r="PSP94" s="101" t="e">
        <f>(PSP97+#REF!)*PSP98</f>
        <v>#REF!</v>
      </c>
      <c r="PSQ94" s="101" t="e">
        <f>(PSQ97+#REF!)*PSQ98</f>
        <v>#REF!</v>
      </c>
      <c r="PSR94" s="101" t="e">
        <f>(PSR97+#REF!)*PSR98</f>
        <v>#REF!</v>
      </c>
      <c r="PSS94" s="101" t="e">
        <f>(PSS97+#REF!)*PSS98</f>
        <v>#REF!</v>
      </c>
      <c r="PST94" s="101" t="e">
        <f>(PST97+#REF!)*PST98</f>
        <v>#REF!</v>
      </c>
      <c r="PSU94" s="101" t="e">
        <f>(PSU97+#REF!)*PSU98</f>
        <v>#REF!</v>
      </c>
      <c r="PSV94" s="101" t="e">
        <f>(PSV97+#REF!)*PSV98</f>
        <v>#REF!</v>
      </c>
      <c r="PSW94" s="101" t="e">
        <f>(PSW97+#REF!)*PSW98</f>
        <v>#REF!</v>
      </c>
      <c r="PSX94" s="101" t="e">
        <f>(PSX97+#REF!)*PSX98</f>
        <v>#REF!</v>
      </c>
      <c r="PSY94" s="101" t="e">
        <f>(PSY97+#REF!)*PSY98</f>
        <v>#REF!</v>
      </c>
      <c r="PSZ94" s="101" t="e">
        <f>(PSZ97+#REF!)*PSZ98</f>
        <v>#REF!</v>
      </c>
      <c r="PTA94" s="101" t="e">
        <f>(PTA97+#REF!)*PTA98</f>
        <v>#REF!</v>
      </c>
      <c r="PTB94" s="101" t="e">
        <f>(PTB97+#REF!)*PTB98</f>
        <v>#REF!</v>
      </c>
      <c r="PTC94" s="101" t="e">
        <f>(PTC97+#REF!)*PTC98</f>
        <v>#REF!</v>
      </c>
      <c r="PTD94" s="101" t="e">
        <f>(PTD97+#REF!)*PTD98</f>
        <v>#REF!</v>
      </c>
      <c r="PTE94" s="101" t="e">
        <f>(PTE97+#REF!)*PTE98</f>
        <v>#REF!</v>
      </c>
      <c r="PTF94" s="101" t="e">
        <f>(PTF97+#REF!)*PTF98</f>
        <v>#REF!</v>
      </c>
      <c r="PTG94" s="101" t="e">
        <f>(PTG97+#REF!)*PTG98</f>
        <v>#REF!</v>
      </c>
      <c r="PTH94" s="101" t="e">
        <f>(PTH97+#REF!)*PTH98</f>
        <v>#REF!</v>
      </c>
      <c r="PTI94" s="101" t="e">
        <f>(PTI97+#REF!)*PTI98</f>
        <v>#REF!</v>
      </c>
      <c r="PTJ94" s="101" t="e">
        <f>(PTJ97+#REF!)*PTJ98</f>
        <v>#REF!</v>
      </c>
      <c r="PTK94" s="101" t="e">
        <f>(PTK97+#REF!)*PTK98</f>
        <v>#REF!</v>
      </c>
      <c r="PTL94" s="101" t="e">
        <f>(PTL97+#REF!)*PTL98</f>
        <v>#REF!</v>
      </c>
      <c r="PTM94" s="101" t="e">
        <f>(PTM97+#REF!)*PTM98</f>
        <v>#REF!</v>
      </c>
      <c r="PTN94" s="101" t="e">
        <f>(PTN97+#REF!)*PTN98</f>
        <v>#REF!</v>
      </c>
      <c r="PTO94" s="101" t="e">
        <f>(PTO97+#REF!)*PTO98</f>
        <v>#REF!</v>
      </c>
      <c r="PTP94" s="101" t="e">
        <f>(PTP97+#REF!)*PTP98</f>
        <v>#REF!</v>
      </c>
      <c r="PTQ94" s="101" t="e">
        <f>(PTQ97+#REF!)*PTQ98</f>
        <v>#REF!</v>
      </c>
      <c r="PTR94" s="101" t="e">
        <f>(PTR97+#REF!)*PTR98</f>
        <v>#REF!</v>
      </c>
      <c r="PTS94" s="101" t="e">
        <f>(PTS97+#REF!)*PTS98</f>
        <v>#REF!</v>
      </c>
      <c r="PTT94" s="101" t="e">
        <f>(PTT97+#REF!)*PTT98</f>
        <v>#REF!</v>
      </c>
      <c r="PTU94" s="101" t="e">
        <f>(PTU97+#REF!)*PTU98</f>
        <v>#REF!</v>
      </c>
      <c r="PTV94" s="101" t="e">
        <f>(PTV97+#REF!)*PTV98</f>
        <v>#REF!</v>
      </c>
      <c r="PTW94" s="101" t="e">
        <f>(PTW97+#REF!)*PTW98</f>
        <v>#REF!</v>
      </c>
      <c r="PTX94" s="101" t="e">
        <f>(PTX97+#REF!)*PTX98</f>
        <v>#REF!</v>
      </c>
      <c r="PTY94" s="101" t="e">
        <f>(PTY97+#REF!)*PTY98</f>
        <v>#REF!</v>
      </c>
      <c r="PTZ94" s="101" t="e">
        <f>(PTZ97+#REF!)*PTZ98</f>
        <v>#REF!</v>
      </c>
      <c r="PUA94" s="101" t="e">
        <f>(PUA97+#REF!)*PUA98</f>
        <v>#REF!</v>
      </c>
      <c r="PUB94" s="101" t="e">
        <f>(PUB97+#REF!)*PUB98</f>
        <v>#REF!</v>
      </c>
      <c r="PUC94" s="101" t="e">
        <f>(PUC97+#REF!)*PUC98</f>
        <v>#REF!</v>
      </c>
      <c r="PUD94" s="101" t="e">
        <f>(PUD97+#REF!)*PUD98</f>
        <v>#REF!</v>
      </c>
      <c r="PUE94" s="101" t="e">
        <f>(PUE97+#REF!)*PUE98</f>
        <v>#REF!</v>
      </c>
      <c r="PUF94" s="101" t="e">
        <f>(PUF97+#REF!)*PUF98</f>
        <v>#REF!</v>
      </c>
      <c r="PUG94" s="101" t="e">
        <f>(PUG97+#REF!)*PUG98</f>
        <v>#REF!</v>
      </c>
      <c r="PUH94" s="101" t="e">
        <f>(PUH97+#REF!)*PUH98</f>
        <v>#REF!</v>
      </c>
      <c r="PUI94" s="101" t="e">
        <f>(PUI97+#REF!)*PUI98</f>
        <v>#REF!</v>
      </c>
      <c r="PUJ94" s="101" t="e">
        <f>(PUJ97+#REF!)*PUJ98</f>
        <v>#REF!</v>
      </c>
      <c r="PUK94" s="101" t="e">
        <f>(PUK97+#REF!)*PUK98</f>
        <v>#REF!</v>
      </c>
      <c r="PUL94" s="101" t="e">
        <f>(PUL97+#REF!)*PUL98</f>
        <v>#REF!</v>
      </c>
      <c r="PUM94" s="101" t="e">
        <f>(PUM97+#REF!)*PUM98</f>
        <v>#REF!</v>
      </c>
      <c r="PUN94" s="101" t="e">
        <f>(PUN97+#REF!)*PUN98</f>
        <v>#REF!</v>
      </c>
      <c r="PUO94" s="101" t="e">
        <f>(PUO97+#REF!)*PUO98</f>
        <v>#REF!</v>
      </c>
      <c r="PUP94" s="101" t="e">
        <f>(PUP97+#REF!)*PUP98</f>
        <v>#REF!</v>
      </c>
      <c r="PUQ94" s="101" t="e">
        <f>(PUQ97+#REF!)*PUQ98</f>
        <v>#REF!</v>
      </c>
      <c r="PUR94" s="101" t="e">
        <f>(PUR97+#REF!)*PUR98</f>
        <v>#REF!</v>
      </c>
      <c r="PUS94" s="101" t="e">
        <f>(PUS97+#REF!)*PUS98</f>
        <v>#REF!</v>
      </c>
      <c r="PUT94" s="101" t="e">
        <f>(PUT97+#REF!)*PUT98</f>
        <v>#REF!</v>
      </c>
      <c r="PUU94" s="101" t="e">
        <f>(PUU97+#REF!)*PUU98</f>
        <v>#REF!</v>
      </c>
      <c r="PUV94" s="101" t="e">
        <f>(PUV97+#REF!)*PUV98</f>
        <v>#REF!</v>
      </c>
      <c r="PUW94" s="101" t="e">
        <f>(PUW97+#REF!)*PUW98</f>
        <v>#REF!</v>
      </c>
      <c r="PUX94" s="101" t="e">
        <f>(PUX97+#REF!)*PUX98</f>
        <v>#REF!</v>
      </c>
      <c r="PUY94" s="101" t="e">
        <f>(PUY97+#REF!)*PUY98</f>
        <v>#REF!</v>
      </c>
      <c r="PUZ94" s="101" t="e">
        <f>(PUZ97+#REF!)*PUZ98</f>
        <v>#REF!</v>
      </c>
      <c r="PVA94" s="101" t="e">
        <f>(PVA97+#REF!)*PVA98</f>
        <v>#REF!</v>
      </c>
      <c r="PVB94" s="101" t="e">
        <f>(PVB97+#REF!)*PVB98</f>
        <v>#REF!</v>
      </c>
      <c r="PVC94" s="101" t="e">
        <f>(PVC97+#REF!)*PVC98</f>
        <v>#REF!</v>
      </c>
      <c r="PVD94" s="101" t="e">
        <f>(PVD97+#REF!)*PVD98</f>
        <v>#REF!</v>
      </c>
      <c r="PVE94" s="101" t="e">
        <f>(PVE97+#REF!)*PVE98</f>
        <v>#REF!</v>
      </c>
      <c r="PVF94" s="101" t="e">
        <f>(PVF97+#REF!)*PVF98</f>
        <v>#REF!</v>
      </c>
      <c r="PVG94" s="101" t="e">
        <f>(PVG97+#REF!)*PVG98</f>
        <v>#REF!</v>
      </c>
      <c r="PVH94" s="101" t="e">
        <f>(PVH97+#REF!)*PVH98</f>
        <v>#REF!</v>
      </c>
      <c r="PVI94" s="101" t="e">
        <f>(PVI97+#REF!)*PVI98</f>
        <v>#REF!</v>
      </c>
      <c r="PVJ94" s="101" t="e">
        <f>(PVJ97+#REF!)*PVJ98</f>
        <v>#REF!</v>
      </c>
      <c r="PVK94" s="101" t="e">
        <f>(PVK97+#REF!)*PVK98</f>
        <v>#REF!</v>
      </c>
      <c r="PVL94" s="101" t="e">
        <f>(PVL97+#REF!)*PVL98</f>
        <v>#REF!</v>
      </c>
      <c r="PVM94" s="101" t="e">
        <f>(PVM97+#REF!)*PVM98</f>
        <v>#REF!</v>
      </c>
      <c r="PVN94" s="101" t="e">
        <f>(PVN97+#REF!)*PVN98</f>
        <v>#REF!</v>
      </c>
      <c r="PVO94" s="101" t="e">
        <f>(PVO97+#REF!)*PVO98</f>
        <v>#REF!</v>
      </c>
      <c r="PVP94" s="101" t="e">
        <f>(PVP97+#REF!)*PVP98</f>
        <v>#REF!</v>
      </c>
      <c r="PVQ94" s="101" t="e">
        <f>(PVQ97+#REF!)*PVQ98</f>
        <v>#REF!</v>
      </c>
      <c r="PVR94" s="101" t="e">
        <f>(PVR97+#REF!)*PVR98</f>
        <v>#REF!</v>
      </c>
      <c r="PVS94" s="101" t="e">
        <f>(PVS97+#REF!)*PVS98</f>
        <v>#REF!</v>
      </c>
      <c r="PVT94" s="101" t="e">
        <f>(PVT97+#REF!)*PVT98</f>
        <v>#REF!</v>
      </c>
      <c r="PVU94" s="101" t="e">
        <f>(PVU97+#REF!)*PVU98</f>
        <v>#REF!</v>
      </c>
      <c r="PVV94" s="101" t="e">
        <f>(PVV97+#REF!)*PVV98</f>
        <v>#REF!</v>
      </c>
      <c r="PVW94" s="101" t="e">
        <f>(PVW97+#REF!)*PVW98</f>
        <v>#REF!</v>
      </c>
      <c r="PVX94" s="101" t="e">
        <f>(PVX97+#REF!)*PVX98</f>
        <v>#REF!</v>
      </c>
      <c r="PVY94" s="101" t="e">
        <f>(PVY97+#REF!)*PVY98</f>
        <v>#REF!</v>
      </c>
      <c r="PVZ94" s="101" t="e">
        <f>(PVZ97+#REF!)*PVZ98</f>
        <v>#REF!</v>
      </c>
      <c r="PWA94" s="101" t="e">
        <f>(PWA97+#REF!)*PWA98</f>
        <v>#REF!</v>
      </c>
      <c r="PWB94" s="101" t="e">
        <f>(PWB97+#REF!)*PWB98</f>
        <v>#REF!</v>
      </c>
      <c r="PWC94" s="101" t="e">
        <f>(PWC97+#REF!)*PWC98</f>
        <v>#REF!</v>
      </c>
      <c r="PWD94" s="101" t="e">
        <f>(PWD97+#REF!)*PWD98</f>
        <v>#REF!</v>
      </c>
      <c r="PWE94" s="101" t="e">
        <f>(PWE97+#REF!)*PWE98</f>
        <v>#REF!</v>
      </c>
      <c r="PWF94" s="101" t="e">
        <f>(PWF97+#REF!)*PWF98</f>
        <v>#REF!</v>
      </c>
      <c r="PWG94" s="101" t="e">
        <f>(PWG97+#REF!)*PWG98</f>
        <v>#REF!</v>
      </c>
      <c r="PWH94" s="101" t="e">
        <f>(PWH97+#REF!)*PWH98</f>
        <v>#REF!</v>
      </c>
      <c r="PWI94" s="101" t="e">
        <f>(PWI97+#REF!)*PWI98</f>
        <v>#REF!</v>
      </c>
      <c r="PWJ94" s="101" t="e">
        <f>(PWJ97+#REF!)*PWJ98</f>
        <v>#REF!</v>
      </c>
      <c r="PWK94" s="101" t="e">
        <f>(PWK97+#REF!)*PWK98</f>
        <v>#REF!</v>
      </c>
      <c r="PWL94" s="101" t="e">
        <f>(PWL97+#REF!)*PWL98</f>
        <v>#REF!</v>
      </c>
      <c r="PWM94" s="101" t="e">
        <f>(PWM97+#REF!)*PWM98</f>
        <v>#REF!</v>
      </c>
      <c r="PWN94" s="101" t="e">
        <f>(PWN97+#REF!)*PWN98</f>
        <v>#REF!</v>
      </c>
      <c r="PWO94" s="101" t="e">
        <f>(PWO97+#REF!)*PWO98</f>
        <v>#REF!</v>
      </c>
      <c r="PWP94" s="101" t="e">
        <f>(PWP97+#REF!)*PWP98</f>
        <v>#REF!</v>
      </c>
      <c r="PWQ94" s="101" t="e">
        <f>(PWQ97+#REF!)*PWQ98</f>
        <v>#REF!</v>
      </c>
      <c r="PWR94" s="101" t="e">
        <f>(PWR97+#REF!)*PWR98</f>
        <v>#REF!</v>
      </c>
      <c r="PWS94" s="101" t="e">
        <f>(PWS97+#REF!)*PWS98</f>
        <v>#REF!</v>
      </c>
      <c r="PWT94" s="101" t="e">
        <f>(PWT97+#REF!)*PWT98</f>
        <v>#REF!</v>
      </c>
      <c r="PWU94" s="101" t="e">
        <f>(PWU97+#REF!)*PWU98</f>
        <v>#REF!</v>
      </c>
      <c r="PWV94" s="101" t="e">
        <f>(PWV97+#REF!)*PWV98</f>
        <v>#REF!</v>
      </c>
      <c r="PWW94" s="101" t="e">
        <f>(PWW97+#REF!)*PWW98</f>
        <v>#REF!</v>
      </c>
      <c r="PWX94" s="101" t="e">
        <f>(PWX97+#REF!)*PWX98</f>
        <v>#REF!</v>
      </c>
      <c r="PWY94" s="101" t="e">
        <f>(PWY97+#REF!)*PWY98</f>
        <v>#REF!</v>
      </c>
      <c r="PWZ94" s="101" t="e">
        <f>(PWZ97+#REF!)*PWZ98</f>
        <v>#REF!</v>
      </c>
      <c r="PXA94" s="101" t="e">
        <f>(PXA97+#REF!)*PXA98</f>
        <v>#REF!</v>
      </c>
      <c r="PXB94" s="101" t="e">
        <f>(PXB97+#REF!)*PXB98</f>
        <v>#REF!</v>
      </c>
      <c r="PXC94" s="101" t="e">
        <f>(PXC97+#REF!)*PXC98</f>
        <v>#REF!</v>
      </c>
      <c r="PXD94" s="101" t="e">
        <f>(PXD97+#REF!)*PXD98</f>
        <v>#REF!</v>
      </c>
      <c r="PXE94" s="101" t="e">
        <f>(PXE97+#REF!)*PXE98</f>
        <v>#REF!</v>
      </c>
      <c r="PXF94" s="101" t="e">
        <f>(PXF97+#REF!)*PXF98</f>
        <v>#REF!</v>
      </c>
      <c r="PXG94" s="101" t="e">
        <f>(PXG97+#REF!)*PXG98</f>
        <v>#REF!</v>
      </c>
      <c r="PXH94" s="101" t="e">
        <f>(PXH97+#REF!)*PXH98</f>
        <v>#REF!</v>
      </c>
      <c r="PXI94" s="101" t="e">
        <f>(PXI97+#REF!)*PXI98</f>
        <v>#REF!</v>
      </c>
      <c r="PXJ94" s="101" t="e">
        <f>(PXJ97+#REF!)*PXJ98</f>
        <v>#REF!</v>
      </c>
      <c r="PXK94" s="101" t="e">
        <f>(PXK97+#REF!)*PXK98</f>
        <v>#REF!</v>
      </c>
      <c r="PXL94" s="101" t="e">
        <f>(PXL97+#REF!)*PXL98</f>
        <v>#REF!</v>
      </c>
      <c r="PXM94" s="101" t="e">
        <f>(PXM97+#REF!)*PXM98</f>
        <v>#REF!</v>
      </c>
      <c r="PXN94" s="101" t="e">
        <f>(PXN97+#REF!)*PXN98</f>
        <v>#REF!</v>
      </c>
      <c r="PXO94" s="101" t="e">
        <f>(PXO97+#REF!)*PXO98</f>
        <v>#REF!</v>
      </c>
      <c r="PXP94" s="101" t="e">
        <f>(PXP97+#REF!)*PXP98</f>
        <v>#REF!</v>
      </c>
      <c r="PXQ94" s="101" t="e">
        <f>(PXQ97+#REF!)*PXQ98</f>
        <v>#REF!</v>
      </c>
      <c r="PXR94" s="101" t="e">
        <f>(PXR97+#REF!)*PXR98</f>
        <v>#REF!</v>
      </c>
      <c r="PXS94" s="101" t="e">
        <f>(PXS97+#REF!)*PXS98</f>
        <v>#REF!</v>
      </c>
      <c r="PXT94" s="101" t="e">
        <f>(PXT97+#REF!)*PXT98</f>
        <v>#REF!</v>
      </c>
      <c r="PXU94" s="101" t="e">
        <f>(PXU97+#REF!)*PXU98</f>
        <v>#REF!</v>
      </c>
      <c r="PXV94" s="101" t="e">
        <f>(PXV97+#REF!)*PXV98</f>
        <v>#REF!</v>
      </c>
      <c r="PXW94" s="101" t="e">
        <f>(PXW97+#REF!)*PXW98</f>
        <v>#REF!</v>
      </c>
      <c r="PXX94" s="101" t="e">
        <f>(PXX97+#REF!)*PXX98</f>
        <v>#REF!</v>
      </c>
      <c r="PXY94" s="101" t="e">
        <f>(PXY97+#REF!)*PXY98</f>
        <v>#REF!</v>
      </c>
      <c r="PXZ94" s="101" t="e">
        <f>(PXZ97+#REF!)*PXZ98</f>
        <v>#REF!</v>
      </c>
      <c r="PYA94" s="101" t="e">
        <f>(PYA97+#REF!)*PYA98</f>
        <v>#REF!</v>
      </c>
      <c r="PYB94" s="101" t="e">
        <f>(PYB97+#REF!)*PYB98</f>
        <v>#REF!</v>
      </c>
      <c r="PYC94" s="101" t="e">
        <f>(PYC97+#REF!)*PYC98</f>
        <v>#REF!</v>
      </c>
      <c r="PYD94" s="101" t="e">
        <f>(PYD97+#REF!)*PYD98</f>
        <v>#REF!</v>
      </c>
      <c r="PYE94" s="101" t="e">
        <f>(PYE97+#REF!)*PYE98</f>
        <v>#REF!</v>
      </c>
      <c r="PYF94" s="101" t="e">
        <f>(PYF97+#REF!)*PYF98</f>
        <v>#REF!</v>
      </c>
      <c r="PYG94" s="101" t="e">
        <f>(PYG97+#REF!)*PYG98</f>
        <v>#REF!</v>
      </c>
      <c r="PYH94" s="101" t="e">
        <f>(PYH97+#REF!)*PYH98</f>
        <v>#REF!</v>
      </c>
      <c r="PYI94" s="101" t="e">
        <f>(PYI97+#REF!)*PYI98</f>
        <v>#REF!</v>
      </c>
      <c r="PYJ94" s="101" t="e">
        <f>(PYJ97+#REF!)*PYJ98</f>
        <v>#REF!</v>
      </c>
      <c r="PYK94" s="101" t="e">
        <f>(PYK97+#REF!)*PYK98</f>
        <v>#REF!</v>
      </c>
      <c r="PYL94" s="101" t="e">
        <f>(PYL97+#REF!)*PYL98</f>
        <v>#REF!</v>
      </c>
      <c r="PYM94" s="101" t="e">
        <f>(PYM97+#REF!)*PYM98</f>
        <v>#REF!</v>
      </c>
      <c r="PYN94" s="101" t="e">
        <f>(PYN97+#REF!)*PYN98</f>
        <v>#REF!</v>
      </c>
      <c r="PYO94" s="101" t="e">
        <f>(PYO97+#REF!)*PYO98</f>
        <v>#REF!</v>
      </c>
      <c r="PYP94" s="101" t="e">
        <f>(PYP97+#REF!)*PYP98</f>
        <v>#REF!</v>
      </c>
      <c r="PYQ94" s="101" t="e">
        <f>(PYQ97+#REF!)*PYQ98</f>
        <v>#REF!</v>
      </c>
      <c r="PYR94" s="101" t="e">
        <f>(PYR97+#REF!)*PYR98</f>
        <v>#REF!</v>
      </c>
      <c r="PYS94" s="101" t="e">
        <f>(PYS97+#REF!)*PYS98</f>
        <v>#REF!</v>
      </c>
      <c r="PYT94" s="101" t="e">
        <f>(PYT97+#REF!)*PYT98</f>
        <v>#REF!</v>
      </c>
      <c r="PYU94" s="101" t="e">
        <f>(PYU97+#REF!)*PYU98</f>
        <v>#REF!</v>
      </c>
      <c r="PYV94" s="101" t="e">
        <f>(PYV97+#REF!)*PYV98</f>
        <v>#REF!</v>
      </c>
      <c r="PYW94" s="101" t="e">
        <f>(PYW97+#REF!)*PYW98</f>
        <v>#REF!</v>
      </c>
      <c r="PYX94" s="101" t="e">
        <f>(PYX97+#REF!)*PYX98</f>
        <v>#REF!</v>
      </c>
      <c r="PYY94" s="101" t="e">
        <f>(PYY97+#REF!)*PYY98</f>
        <v>#REF!</v>
      </c>
      <c r="PYZ94" s="101" t="e">
        <f>(PYZ97+#REF!)*PYZ98</f>
        <v>#REF!</v>
      </c>
      <c r="PZA94" s="101" t="e">
        <f>(PZA97+#REF!)*PZA98</f>
        <v>#REF!</v>
      </c>
      <c r="PZB94" s="101" t="e">
        <f>(PZB97+#REF!)*PZB98</f>
        <v>#REF!</v>
      </c>
      <c r="PZC94" s="101" t="e">
        <f>(PZC97+#REF!)*PZC98</f>
        <v>#REF!</v>
      </c>
      <c r="PZD94" s="101" t="e">
        <f>(PZD97+#REF!)*PZD98</f>
        <v>#REF!</v>
      </c>
      <c r="PZE94" s="101" t="e">
        <f>(PZE97+#REF!)*PZE98</f>
        <v>#REF!</v>
      </c>
      <c r="PZF94" s="101" t="e">
        <f>(PZF97+#REF!)*PZF98</f>
        <v>#REF!</v>
      </c>
      <c r="PZG94" s="101" t="e">
        <f>(PZG97+#REF!)*PZG98</f>
        <v>#REF!</v>
      </c>
      <c r="PZH94" s="101" t="e">
        <f>(PZH97+#REF!)*PZH98</f>
        <v>#REF!</v>
      </c>
      <c r="PZI94" s="101" t="e">
        <f>(PZI97+#REF!)*PZI98</f>
        <v>#REF!</v>
      </c>
      <c r="PZJ94" s="101" t="e">
        <f>(PZJ97+#REF!)*PZJ98</f>
        <v>#REF!</v>
      </c>
      <c r="PZK94" s="101" t="e">
        <f>(PZK97+#REF!)*PZK98</f>
        <v>#REF!</v>
      </c>
      <c r="PZL94" s="101" t="e">
        <f>(PZL97+#REF!)*PZL98</f>
        <v>#REF!</v>
      </c>
      <c r="PZM94" s="101" t="e">
        <f>(PZM97+#REF!)*PZM98</f>
        <v>#REF!</v>
      </c>
      <c r="PZN94" s="101" t="e">
        <f>(PZN97+#REF!)*PZN98</f>
        <v>#REF!</v>
      </c>
      <c r="PZO94" s="101" t="e">
        <f>(PZO97+#REF!)*PZO98</f>
        <v>#REF!</v>
      </c>
      <c r="PZP94" s="101" t="e">
        <f>(PZP97+#REF!)*PZP98</f>
        <v>#REF!</v>
      </c>
      <c r="PZQ94" s="101" t="e">
        <f>(PZQ97+#REF!)*PZQ98</f>
        <v>#REF!</v>
      </c>
      <c r="PZR94" s="101" t="e">
        <f>(PZR97+#REF!)*PZR98</f>
        <v>#REF!</v>
      </c>
      <c r="PZS94" s="101" t="e">
        <f>(PZS97+#REF!)*PZS98</f>
        <v>#REF!</v>
      </c>
      <c r="PZT94" s="101" t="e">
        <f>(PZT97+#REF!)*PZT98</f>
        <v>#REF!</v>
      </c>
      <c r="PZU94" s="101" t="e">
        <f>(PZU97+#REF!)*PZU98</f>
        <v>#REF!</v>
      </c>
      <c r="PZV94" s="101" t="e">
        <f>(PZV97+#REF!)*PZV98</f>
        <v>#REF!</v>
      </c>
      <c r="PZW94" s="101" t="e">
        <f>(PZW97+#REF!)*PZW98</f>
        <v>#REF!</v>
      </c>
      <c r="PZX94" s="101" t="e">
        <f>(PZX97+#REF!)*PZX98</f>
        <v>#REF!</v>
      </c>
      <c r="PZY94" s="101" t="e">
        <f>(PZY97+#REF!)*PZY98</f>
        <v>#REF!</v>
      </c>
      <c r="PZZ94" s="101" t="e">
        <f>(PZZ97+#REF!)*PZZ98</f>
        <v>#REF!</v>
      </c>
      <c r="QAA94" s="101" t="e">
        <f>(QAA97+#REF!)*QAA98</f>
        <v>#REF!</v>
      </c>
      <c r="QAB94" s="101" t="e">
        <f>(QAB97+#REF!)*QAB98</f>
        <v>#REF!</v>
      </c>
      <c r="QAC94" s="101" t="e">
        <f>(QAC97+#REF!)*QAC98</f>
        <v>#REF!</v>
      </c>
      <c r="QAD94" s="101" t="e">
        <f>(QAD97+#REF!)*QAD98</f>
        <v>#REF!</v>
      </c>
      <c r="QAE94" s="101" t="e">
        <f>(QAE97+#REF!)*QAE98</f>
        <v>#REF!</v>
      </c>
      <c r="QAF94" s="101" t="e">
        <f>(QAF97+#REF!)*QAF98</f>
        <v>#REF!</v>
      </c>
      <c r="QAG94" s="101" t="e">
        <f>(QAG97+#REF!)*QAG98</f>
        <v>#REF!</v>
      </c>
      <c r="QAH94" s="101" t="e">
        <f>(QAH97+#REF!)*QAH98</f>
        <v>#REF!</v>
      </c>
      <c r="QAI94" s="101" t="e">
        <f>(QAI97+#REF!)*QAI98</f>
        <v>#REF!</v>
      </c>
      <c r="QAJ94" s="101" t="e">
        <f>(QAJ97+#REF!)*QAJ98</f>
        <v>#REF!</v>
      </c>
      <c r="QAK94" s="101" t="e">
        <f>(QAK97+#REF!)*QAK98</f>
        <v>#REF!</v>
      </c>
      <c r="QAL94" s="101" t="e">
        <f>(QAL97+#REF!)*QAL98</f>
        <v>#REF!</v>
      </c>
      <c r="QAM94" s="101" t="e">
        <f>(QAM97+#REF!)*QAM98</f>
        <v>#REF!</v>
      </c>
      <c r="QAN94" s="101" t="e">
        <f>(QAN97+#REF!)*QAN98</f>
        <v>#REF!</v>
      </c>
      <c r="QAO94" s="101" t="e">
        <f>(QAO97+#REF!)*QAO98</f>
        <v>#REF!</v>
      </c>
      <c r="QAP94" s="101" t="e">
        <f>(QAP97+#REF!)*QAP98</f>
        <v>#REF!</v>
      </c>
      <c r="QAQ94" s="101" t="e">
        <f>(QAQ97+#REF!)*QAQ98</f>
        <v>#REF!</v>
      </c>
      <c r="QAR94" s="101" t="e">
        <f>(QAR97+#REF!)*QAR98</f>
        <v>#REF!</v>
      </c>
      <c r="QAS94" s="101" t="e">
        <f>(QAS97+#REF!)*QAS98</f>
        <v>#REF!</v>
      </c>
      <c r="QAT94" s="101" t="e">
        <f>(QAT97+#REF!)*QAT98</f>
        <v>#REF!</v>
      </c>
      <c r="QAU94" s="101" t="e">
        <f>(QAU97+#REF!)*QAU98</f>
        <v>#REF!</v>
      </c>
      <c r="QAV94" s="101" t="e">
        <f>(QAV97+#REF!)*QAV98</f>
        <v>#REF!</v>
      </c>
      <c r="QAW94" s="101" t="e">
        <f>(QAW97+#REF!)*QAW98</f>
        <v>#REF!</v>
      </c>
      <c r="QAX94" s="101" t="e">
        <f>(QAX97+#REF!)*QAX98</f>
        <v>#REF!</v>
      </c>
      <c r="QAY94" s="101" t="e">
        <f>(QAY97+#REF!)*QAY98</f>
        <v>#REF!</v>
      </c>
      <c r="QAZ94" s="101" t="e">
        <f>(QAZ97+#REF!)*QAZ98</f>
        <v>#REF!</v>
      </c>
      <c r="QBA94" s="101" t="e">
        <f>(QBA97+#REF!)*QBA98</f>
        <v>#REF!</v>
      </c>
      <c r="QBB94" s="101" t="e">
        <f>(QBB97+#REF!)*QBB98</f>
        <v>#REF!</v>
      </c>
      <c r="QBC94" s="101" t="e">
        <f>(QBC97+#REF!)*QBC98</f>
        <v>#REF!</v>
      </c>
      <c r="QBD94" s="101" t="e">
        <f>(QBD97+#REF!)*QBD98</f>
        <v>#REF!</v>
      </c>
      <c r="QBE94" s="101" t="e">
        <f>(QBE97+#REF!)*QBE98</f>
        <v>#REF!</v>
      </c>
      <c r="QBF94" s="101" t="e">
        <f>(QBF97+#REF!)*QBF98</f>
        <v>#REF!</v>
      </c>
      <c r="QBG94" s="101" t="e">
        <f>(QBG97+#REF!)*QBG98</f>
        <v>#REF!</v>
      </c>
      <c r="QBH94" s="101" t="e">
        <f>(QBH97+#REF!)*QBH98</f>
        <v>#REF!</v>
      </c>
      <c r="QBI94" s="101" t="e">
        <f>(QBI97+#REF!)*QBI98</f>
        <v>#REF!</v>
      </c>
      <c r="QBJ94" s="101" t="e">
        <f>(QBJ97+#REF!)*QBJ98</f>
        <v>#REF!</v>
      </c>
      <c r="QBK94" s="101" t="e">
        <f>(QBK97+#REF!)*QBK98</f>
        <v>#REF!</v>
      </c>
      <c r="QBL94" s="101" t="e">
        <f>(QBL97+#REF!)*QBL98</f>
        <v>#REF!</v>
      </c>
      <c r="QBM94" s="101" t="e">
        <f>(QBM97+#REF!)*QBM98</f>
        <v>#REF!</v>
      </c>
      <c r="QBN94" s="101" t="e">
        <f>(QBN97+#REF!)*QBN98</f>
        <v>#REF!</v>
      </c>
      <c r="QBO94" s="101" t="e">
        <f>(QBO97+#REF!)*QBO98</f>
        <v>#REF!</v>
      </c>
      <c r="QBP94" s="101" t="e">
        <f>(QBP97+#REF!)*QBP98</f>
        <v>#REF!</v>
      </c>
      <c r="QBQ94" s="101" t="e">
        <f>(QBQ97+#REF!)*QBQ98</f>
        <v>#REF!</v>
      </c>
      <c r="QBR94" s="101" t="e">
        <f>(QBR97+#REF!)*QBR98</f>
        <v>#REF!</v>
      </c>
      <c r="QBS94" s="101" t="e">
        <f>(QBS97+#REF!)*QBS98</f>
        <v>#REF!</v>
      </c>
      <c r="QBT94" s="101" t="e">
        <f>(QBT97+#REF!)*QBT98</f>
        <v>#REF!</v>
      </c>
      <c r="QBU94" s="101" t="e">
        <f>(QBU97+#REF!)*QBU98</f>
        <v>#REF!</v>
      </c>
      <c r="QBV94" s="101" t="e">
        <f>(QBV97+#REF!)*QBV98</f>
        <v>#REF!</v>
      </c>
      <c r="QBW94" s="101" t="e">
        <f>(QBW97+#REF!)*QBW98</f>
        <v>#REF!</v>
      </c>
      <c r="QBX94" s="101" t="e">
        <f>(QBX97+#REF!)*QBX98</f>
        <v>#REF!</v>
      </c>
      <c r="QBY94" s="101" t="e">
        <f>(QBY97+#REF!)*QBY98</f>
        <v>#REF!</v>
      </c>
      <c r="QBZ94" s="101" t="e">
        <f>(QBZ97+#REF!)*QBZ98</f>
        <v>#REF!</v>
      </c>
      <c r="QCA94" s="101" t="e">
        <f>(QCA97+#REF!)*QCA98</f>
        <v>#REF!</v>
      </c>
      <c r="QCB94" s="101" t="e">
        <f>(QCB97+#REF!)*QCB98</f>
        <v>#REF!</v>
      </c>
      <c r="QCC94" s="101" t="e">
        <f>(QCC97+#REF!)*QCC98</f>
        <v>#REF!</v>
      </c>
      <c r="QCD94" s="101" t="e">
        <f>(QCD97+#REF!)*QCD98</f>
        <v>#REF!</v>
      </c>
      <c r="QCE94" s="101" t="e">
        <f>(QCE97+#REF!)*QCE98</f>
        <v>#REF!</v>
      </c>
      <c r="QCF94" s="101" t="e">
        <f>(QCF97+#REF!)*QCF98</f>
        <v>#REF!</v>
      </c>
      <c r="QCG94" s="101" t="e">
        <f>(QCG97+#REF!)*QCG98</f>
        <v>#REF!</v>
      </c>
      <c r="QCH94" s="101" t="e">
        <f>(QCH97+#REF!)*QCH98</f>
        <v>#REF!</v>
      </c>
      <c r="QCI94" s="101" t="e">
        <f>(QCI97+#REF!)*QCI98</f>
        <v>#REF!</v>
      </c>
      <c r="QCJ94" s="101" t="e">
        <f>(QCJ97+#REF!)*QCJ98</f>
        <v>#REF!</v>
      </c>
      <c r="QCK94" s="101" t="e">
        <f>(QCK97+#REF!)*QCK98</f>
        <v>#REF!</v>
      </c>
      <c r="QCL94" s="101" t="e">
        <f>(QCL97+#REF!)*QCL98</f>
        <v>#REF!</v>
      </c>
      <c r="QCM94" s="101" t="e">
        <f>(QCM97+#REF!)*QCM98</f>
        <v>#REF!</v>
      </c>
      <c r="QCN94" s="101" t="e">
        <f>(QCN97+#REF!)*QCN98</f>
        <v>#REF!</v>
      </c>
      <c r="QCO94" s="101" t="e">
        <f>(QCO97+#REF!)*QCO98</f>
        <v>#REF!</v>
      </c>
      <c r="QCP94" s="101" t="e">
        <f>(QCP97+#REF!)*QCP98</f>
        <v>#REF!</v>
      </c>
      <c r="QCQ94" s="101" t="e">
        <f>(QCQ97+#REF!)*QCQ98</f>
        <v>#REF!</v>
      </c>
      <c r="QCR94" s="101" t="e">
        <f>(QCR97+#REF!)*QCR98</f>
        <v>#REF!</v>
      </c>
      <c r="QCS94" s="101" t="e">
        <f>(QCS97+#REF!)*QCS98</f>
        <v>#REF!</v>
      </c>
      <c r="QCT94" s="101" t="e">
        <f>(QCT97+#REF!)*QCT98</f>
        <v>#REF!</v>
      </c>
      <c r="QCU94" s="101" t="e">
        <f>(QCU97+#REF!)*QCU98</f>
        <v>#REF!</v>
      </c>
      <c r="QCV94" s="101" t="e">
        <f>(QCV97+#REF!)*QCV98</f>
        <v>#REF!</v>
      </c>
      <c r="QCW94" s="101" t="e">
        <f>(QCW97+#REF!)*QCW98</f>
        <v>#REF!</v>
      </c>
      <c r="QCX94" s="101" t="e">
        <f>(QCX97+#REF!)*QCX98</f>
        <v>#REF!</v>
      </c>
      <c r="QCY94" s="101" t="e">
        <f>(QCY97+#REF!)*QCY98</f>
        <v>#REF!</v>
      </c>
      <c r="QCZ94" s="101" t="e">
        <f>(QCZ97+#REF!)*QCZ98</f>
        <v>#REF!</v>
      </c>
      <c r="QDA94" s="101" t="e">
        <f>(QDA97+#REF!)*QDA98</f>
        <v>#REF!</v>
      </c>
      <c r="QDB94" s="101" t="e">
        <f>(QDB97+#REF!)*QDB98</f>
        <v>#REF!</v>
      </c>
      <c r="QDC94" s="101" t="e">
        <f>(QDC97+#REF!)*QDC98</f>
        <v>#REF!</v>
      </c>
      <c r="QDD94" s="101" t="e">
        <f>(QDD97+#REF!)*QDD98</f>
        <v>#REF!</v>
      </c>
      <c r="QDE94" s="101" t="e">
        <f>(QDE97+#REF!)*QDE98</f>
        <v>#REF!</v>
      </c>
      <c r="QDF94" s="101" t="e">
        <f>(QDF97+#REF!)*QDF98</f>
        <v>#REF!</v>
      </c>
      <c r="QDG94" s="101" t="e">
        <f>(QDG97+#REF!)*QDG98</f>
        <v>#REF!</v>
      </c>
      <c r="QDH94" s="101" t="e">
        <f>(QDH97+#REF!)*QDH98</f>
        <v>#REF!</v>
      </c>
      <c r="QDI94" s="101" t="e">
        <f>(QDI97+#REF!)*QDI98</f>
        <v>#REF!</v>
      </c>
      <c r="QDJ94" s="101" t="e">
        <f>(QDJ97+#REF!)*QDJ98</f>
        <v>#REF!</v>
      </c>
      <c r="QDK94" s="101" t="e">
        <f>(QDK97+#REF!)*QDK98</f>
        <v>#REF!</v>
      </c>
      <c r="QDL94" s="101" t="e">
        <f>(QDL97+#REF!)*QDL98</f>
        <v>#REF!</v>
      </c>
      <c r="QDM94" s="101" t="e">
        <f>(QDM97+#REF!)*QDM98</f>
        <v>#REF!</v>
      </c>
      <c r="QDN94" s="101" t="e">
        <f>(QDN97+#REF!)*QDN98</f>
        <v>#REF!</v>
      </c>
      <c r="QDO94" s="101" t="e">
        <f>(QDO97+#REF!)*QDO98</f>
        <v>#REF!</v>
      </c>
      <c r="QDP94" s="101" t="e">
        <f>(QDP97+#REF!)*QDP98</f>
        <v>#REF!</v>
      </c>
      <c r="QDQ94" s="101" t="e">
        <f>(QDQ97+#REF!)*QDQ98</f>
        <v>#REF!</v>
      </c>
      <c r="QDR94" s="101" t="e">
        <f>(QDR97+#REF!)*QDR98</f>
        <v>#REF!</v>
      </c>
      <c r="QDS94" s="101" t="e">
        <f>(QDS97+#REF!)*QDS98</f>
        <v>#REF!</v>
      </c>
      <c r="QDT94" s="101" t="e">
        <f>(QDT97+#REF!)*QDT98</f>
        <v>#REF!</v>
      </c>
      <c r="QDU94" s="101" t="e">
        <f>(QDU97+#REF!)*QDU98</f>
        <v>#REF!</v>
      </c>
      <c r="QDV94" s="101" t="e">
        <f>(QDV97+#REF!)*QDV98</f>
        <v>#REF!</v>
      </c>
      <c r="QDW94" s="101" t="e">
        <f>(QDW97+#REF!)*QDW98</f>
        <v>#REF!</v>
      </c>
      <c r="QDX94" s="101" t="e">
        <f>(QDX97+#REF!)*QDX98</f>
        <v>#REF!</v>
      </c>
      <c r="QDY94" s="101" t="e">
        <f>(QDY97+#REF!)*QDY98</f>
        <v>#REF!</v>
      </c>
      <c r="QDZ94" s="101" t="e">
        <f>(QDZ97+#REF!)*QDZ98</f>
        <v>#REF!</v>
      </c>
      <c r="QEA94" s="101" t="e">
        <f>(QEA97+#REF!)*QEA98</f>
        <v>#REF!</v>
      </c>
      <c r="QEB94" s="101" t="e">
        <f>(QEB97+#REF!)*QEB98</f>
        <v>#REF!</v>
      </c>
      <c r="QEC94" s="101" t="e">
        <f>(QEC97+#REF!)*QEC98</f>
        <v>#REF!</v>
      </c>
      <c r="QED94" s="101" t="e">
        <f>(QED97+#REF!)*QED98</f>
        <v>#REF!</v>
      </c>
      <c r="QEE94" s="101" t="e">
        <f>(QEE97+#REF!)*QEE98</f>
        <v>#REF!</v>
      </c>
      <c r="QEF94" s="101" t="e">
        <f>(QEF97+#REF!)*QEF98</f>
        <v>#REF!</v>
      </c>
      <c r="QEG94" s="101" t="e">
        <f>(QEG97+#REF!)*QEG98</f>
        <v>#REF!</v>
      </c>
      <c r="QEH94" s="101" t="e">
        <f>(QEH97+#REF!)*QEH98</f>
        <v>#REF!</v>
      </c>
      <c r="QEI94" s="101" t="e">
        <f>(QEI97+#REF!)*QEI98</f>
        <v>#REF!</v>
      </c>
      <c r="QEJ94" s="101" t="e">
        <f>(QEJ97+#REF!)*QEJ98</f>
        <v>#REF!</v>
      </c>
      <c r="QEK94" s="101" t="e">
        <f>(QEK97+#REF!)*QEK98</f>
        <v>#REF!</v>
      </c>
      <c r="QEL94" s="101" t="e">
        <f>(QEL97+#REF!)*QEL98</f>
        <v>#REF!</v>
      </c>
      <c r="QEM94" s="101" t="e">
        <f>(QEM97+#REF!)*QEM98</f>
        <v>#REF!</v>
      </c>
      <c r="QEN94" s="101" t="e">
        <f>(QEN97+#REF!)*QEN98</f>
        <v>#REF!</v>
      </c>
      <c r="QEO94" s="101" t="e">
        <f>(QEO97+#REF!)*QEO98</f>
        <v>#REF!</v>
      </c>
      <c r="QEP94" s="101" t="e">
        <f>(QEP97+#REF!)*QEP98</f>
        <v>#REF!</v>
      </c>
      <c r="QEQ94" s="101" t="e">
        <f>(QEQ97+#REF!)*QEQ98</f>
        <v>#REF!</v>
      </c>
      <c r="QER94" s="101" t="e">
        <f>(QER97+#REF!)*QER98</f>
        <v>#REF!</v>
      </c>
      <c r="QES94" s="101" t="e">
        <f>(QES97+#REF!)*QES98</f>
        <v>#REF!</v>
      </c>
      <c r="QET94" s="101" t="e">
        <f>(QET97+#REF!)*QET98</f>
        <v>#REF!</v>
      </c>
      <c r="QEU94" s="101" t="e">
        <f>(QEU97+#REF!)*QEU98</f>
        <v>#REF!</v>
      </c>
      <c r="QEV94" s="101" t="e">
        <f>(QEV97+#REF!)*QEV98</f>
        <v>#REF!</v>
      </c>
      <c r="QEW94" s="101" t="e">
        <f>(QEW97+#REF!)*QEW98</f>
        <v>#REF!</v>
      </c>
      <c r="QEX94" s="101" t="e">
        <f>(QEX97+#REF!)*QEX98</f>
        <v>#REF!</v>
      </c>
      <c r="QEY94" s="101" t="e">
        <f>(QEY97+#REF!)*QEY98</f>
        <v>#REF!</v>
      </c>
      <c r="QEZ94" s="101" t="e">
        <f>(QEZ97+#REF!)*QEZ98</f>
        <v>#REF!</v>
      </c>
      <c r="QFA94" s="101" t="e">
        <f>(QFA97+#REF!)*QFA98</f>
        <v>#REF!</v>
      </c>
      <c r="QFB94" s="101" t="e">
        <f>(QFB97+#REF!)*QFB98</f>
        <v>#REF!</v>
      </c>
      <c r="QFC94" s="101" t="e">
        <f>(QFC97+#REF!)*QFC98</f>
        <v>#REF!</v>
      </c>
      <c r="QFD94" s="101" t="e">
        <f>(QFD97+#REF!)*QFD98</f>
        <v>#REF!</v>
      </c>
      <c r="QFE94" s="101" t="e">
        <f>(QFE97+#REF!)*QFE98</f>
        <v>#REF!</v>
      </c>
      <c r="QFF94" s="101" t="e">
        <f>(QFF97+#REF!)*QFF98</f>
        <v>#REF!</v>
      </c>
      <c r="QFG94" s="101" t="e">
        <f>(QFG97+#REF!)*QFG98</f>
        <v>#REF!</v>
      </c>
      <c r="QFH94" s="101" t="e">
        <f>(QFH97+#REF!)*QFH98</f>
        <v>#REF!</v>
      </c>
      <c r="QFI94" s="101" t="e">
        <f>(QFI97+#REF!)*QFI98</f>
        <v>#REF!</v>
      </c>
      <c r="QFJ94" s="101" t="e">
        <f>(QFJ97+#REF!)*QFJ98</f>
        <v>#REF!</v>
      </c>
      <c r="QFK94" s="101" t="e">
        <f>(QFK97+#REF!)*QFK98</f>
        <v>#REF!</v>
      </c>
      <c r="QFL94" s="101" t="e">
        <f>(QFL97+#REF!)*QFL98</f>
        <v>#REF!</v>
      </c>
      <c r="QFM94" s="101" t="e">
        <f>(QFM97+#REF!)*QFM98</f>
        <v>#REF!</v>
      </c>
      <c r="QFN94" s="101" t="e">
        <f>(QFN97+#REF!)*QFN98</f>
        <v>#REF!</v>
      </c>
      <c r="QFO94" s="101" t="e">
        <f>(QFO97+#REF!)*QFO98</f>
        <v>#REF!</v>
      </c>
      <c r="QFP94" s="101" t="e">
        <f>(QFP97+#REF!)*QFP98</f>
        <v>#REF!</v>
      </c>
      <c r="QFQ94" s="101" t="e">
        <f>(QFQ97+#REF!)*QFQ98</f>
        <v>#REF!</v>
      </c>
      <c r="QFR94" s="101" t="e">
        <f>(QFR97+#REF!)*QFR98</f>
        <v>#REF!</v>
      </c>
      <c r="QFS94" s="101" t="e">
        <f>(QFS97+#REF!)*QFS98</f>
        <v>#REF!</v>
      </c>
      <c r="QFT94" s="101" t="e">
        <f>(QFT97+#REF!)*QFT98</f>
        <v>#REF!</v>
      </c>
      <c r="QFU94" s="101" t="e">
        <f>(QFU97+#REF!)*QFU98</f>
        <v>#REF!</v>
      </c>
      <c r="QFV94" s="101" t="e">
        <f>(QFV97+#REF!)*QFV98</f>
        <v>#REF!</v>
      </c>
      <c r="QFW94" s="101" t="e">
        <f>(QFW97+#REF!)*QFW98</f>
        <v>#REF!</v>
      </c>
      <c r="QFX94" s="101" t="e">
        <f>(QFX97+#REF!)*QFX98</f>
        <v>#REF!</v>
      </c>
      <c r="QFY94" s="101" t="e">
        <f>(QFY97+#REF!)*QFY98</f>
        <v>#REF!</v>
      </c>
      <c r="QFZ94" s="101" t="e">
        <f>(QFZ97+#REF!)*QFZ98</f>
        <v>#REF!</v>
      </c>
      <c r="QGA94" s="101" t="e">
        <f>(QGA97+#REF!)*QGA98</f>
        <v>#REF!</v>
      </c>
      <c r="QGB94" s="101" t="e">
        <f>(QGB97+#REF!)*QGB98</f>
        <v>#REF!</v>
      </c>
      <c r="QGC94" s="101" t="e">
        <f>(QGC97+#REF!)*QGC98</f>
        <v>#REF!</v>
      </c>
      <c r="QGD94" s="101" t="e">
        <f>(QGD97+#REF!)*QGD98</f>
        <v>#REF!</v>
      </c>
      <c r="QGE94" s="101" t="e">
        <f>(QGE97+#REF!)*QGE98</f>
        <v>#REF!</v>
      </c>
      <c r="QGF94" s="101" t="e">
        <f>(QGF97+#REF!)*QGF98</f>
        <v>#REF!</v>
      </c>
      <c r="QGG94" s="101" t="e">
        <f>(QGG97+#REF!)*QGG98</f>
        <v>#REF!</v>
      </c>
      <c r="QGH94" s="101" t="e">
        <f>(QGH97+#REF!)*QGH98</f>
        <v>#REF!</v>
      </c>
      <c r="QGI94" s="101" t="e">
        <f>(QGI97+#REF!)*QGI98</f>
        <v>#REF!</v>
      </c>
      <c r="QGJ94" s="101" t="e">
        <f>(QGJ97+#REF!)*QGJ98</f>
        <v>#REF!</v>
      </c>
      <c r="QGK94" s="101" t="e">
        <f>(QGK97+#REF!)*QGK98</f>
        <v>#REF!</v>
      </c>
      <c r="QGL94" s="101" t="e">
        <f>(QGL97+#REF!)*QGL98</f>
        <v>#REF!</v>
      </c>
      <c r="QGM94" s="101" t="e">
        <f>(QGM97+#REF!)*QGM98</f>
        <v>#REF!</v>
      </c>
      <c r="QGN94" s="101" t="e">
        <f>(QGN97+#REF!)*QGN98</f>
        <v>#REF!</v>
      </c>
      <c r="QGO94" s="101" t="e">
        <f>(QGO97+#REF!)*QGO98</f>
        <v>#REF!</v>
      </c>
      <c r="QGP94" s="101" t="e">
        <f>(QGP97+#REF!)*QGP98</f>
        <v>#REF!</v>
      </c>
      <c r="QGQ94" s="101" t="e">
        <f>(QGQ97+#REF!)*QGQ98</f>
        <v>#REF!</v>
      </c>
      <c r="QGR94" s="101" t="e">
        <f>(QGR97+#REF!)*QGR98</f>
        <v>#REF!</v>
      </c>
      <c r="QGS94" s="101" t="e">
        <f>(QGS97+#REF!)*QGS98</f>
        <v>#REF!</v>
      </c>
      <c r="QGT94" s="101" t="e">
        <f>(QGT97+#REF!)*QGT98</f>
        <v>#REF!</v>
      </c>
      <c r="QGU94" s="101" t="e">
        <f>(QGU97+#REF!)*QGU98</f>
        <v>#REF!</v>
      </c>
      <c r="QGV94" s="101" t="e">
        <f>(QGV97+#REF!)*QGV98</f>
        <v>#REF!</v>
      </c>
      <c r="QGW94" s="101" t="e">
        <f>(QGW97+#REF!)*QGW98</f>
        <v>#REF!</v>
      </c>
      <c r="QGX94" s="101" t="e">
        <f>(QGX97+#REF!)*QGX98</f>
        <v>#REF!</v>
      </c>
      <c r="QGY94" s="101" t="e">
        <f>(QGY97+#REF!)*QGY98</f>
        <v>#REF!</v>
      </c>
      <c r="QGZ94" s="101" t="e">
        <f>(QGZ97+#REF!)*QGZ98</f>
        <v>#REF!</v>
      </c>
      <c r="QHA94" s="101" t="e">
        <f>(QHA97+#REF!)*QHA98</f>
        <v>#REF!</v>
      </c>
      <c r="QHB94" s="101" t="e">
        <f>(QHB97+#REF!)*QHB98</f>
        <v>#REF!</v>
      </c>
      <c r="QHC94" s="101" t="e">
        <f>(QHC97+#REF!)*QHC98</f>
        <v>#REF!</v>
      </c>
      <c r="QHD94" s="101" t="e">
        <f>(QHD97+#REF!)*QHD98</f>
        <v>#REF!</v>
      </c>
      <c r="QHE94" s="101" t="e">
        <f>(QHE97+#REF!)*QHE98</f>
        <v>#REF!</v>
      </c>
      <c r="QHF94" s="101" t="e">
        <f>(QHF97+#REF!)*QHF98</f>
        <v>#REF!</v>
      </c>
      <c r="QHG94" s="101" t="e">
        <f>(QHG97+#REF!)*QHG98</f>
        <v>#REF!</v>
      </c>
      <c r="QHH94" s="101" t="e">
        <f>(QHH97+#REF!)*QHH98</f>
        <v>#REF!</v>
      </c>
      <c r="QHI94" s="101" t="e">
        <f>(QHI97+#REF!)*QHI98</f>
        <v>#REF!</v>
      </c>
      <c r="QHJ94" s="101" t="e">
        <f>(QHJ97+#REF!)*QHJ98</f>
        <v>#REF!</v>
      </c>
      <c r="QHK94" s="101" t="e">
        <f>(QHK97+#REF!)*QHK98</f>
        <v>#REF!</v>
      </c>
      <c r="QHL94" s="101" t="e">
        <f>(QHL97+#REF!)*QHL98</f>
        <v>#REF!</v>
      </c>
      <c r="QHM94" s="101" t="e">
        <f>(QHM97+#REF!)*QHM98</f>
        <v>#REF!</v>
      </c>
      <c r="QHN94" s="101" t="e">
        <f>(QHN97+#REF!)*QHN98</f>
        <v>#REF!</v>
      </c>
      <c r="QHO94" s="101" t="e">
        <f>(QHO97+#REF!)*QHO98</f>
        <v>#REF!</v>
      </c>
      <c r="QHP94" s="101" t="e">
        <f>(QHP97+#REF!)*QHP98</f>
        <v>#REF!</v>
      </c>
      <c r="QHQ94" s="101" t="e">
        <f>(QHQ97+#REF!)*QHQ98</f>
        <v>#REF!</v>
      </c>
      <c r="QHR94" s="101" t="e">
        <f>(QHR97+#REF!)*QHR98</f>
        <v>#REF!</v>
      </c>
      <c r="QHS94" s="101" t="e">
        <f>(QHS97+#REF!)*QHS98</f>
        <v>#REF!</v>
      </c>
      <c r="QHT94" s="101" t="e">
        <f>(QHT97+#REF!)*QHT98</f>
        <v>#REF!</v>
      </c>
      <c r="QHU94" s="101" t="e">
        <f>(QHU97+#REF!)*QHU98</f>
        <v>#REF!</v>
      </c>
      <c r="QHV94" s="101" t="e">
        <f>(QHV97+#REF!)*QHV98</f>
        <v>#REF!</v>
      </c>
      <c r="QHW94" s="101" t="e">
        <f>(QHW97+#REF!)*QHW98</f>
        <v>#REF!</v>
      </c>
      <c r="QHX94" s="101" t="e">
        <f>(QHX97+#REF!)*QHX98</f>
        <v>#REF!</v>
      </c>
      <c r="QHY94" s="101" t="e">
        <f>(QHY97+#REF!)*QHY98</f>
        <v>#REF!</v>
      </c>
      <c r="QHZ94" s="101" t="e">
        <f>(QHZ97+#REF!)*QHZ98</f>
        <v>#REF!</v>
      </c>
      <c r="QIA94" s="101" t="e">
        <f>(QIA97+#REF!)*QIA98</f>
        <v>#REF!</v>
      </c>
      <c r="QIB94" s="101" t="e">
        <f>(QIB97+#REF!)*QIB98</f>
        <v>#REF!</v>
      </c>
      <c r="QIC94" s="101" t="e">
        <f>(QIC97+#REF!)*QIC98</f>
        <v>#REF!</v>
      </c>
      <c r="QID94" s="101" t="e">
        <f>(QID97+#REF!)*QID98</f>
        <v>#REF!</v>
      </c>
      <c r="QIE94" s="101" t="e">
        <f>(QIE97+#REF!)*QIE98</f>
        <v>#REF!</v>
      </c>
      <c r="QIF94" s="101" t="e">
        <f>(QIF97+#REF!)*QIF98</f>
        <v>#REF!</v>
      </c>
      <c r="QIG94" s="101" t="e">
        <f>(QIG97+#REF!)*QIG98</f>
        <v>#REF!</v>
      </c>
      <c r="QIH94" s="101" t="e">
        <f>(QIH97+#REF!)*QIH98</f>
        <v>#REF!</v>
      </c>
      <c r="QII94" s="101" t="e">
        <f>(QII97+#REF!)*QII98</f>
        <v>#REF!</v>
      </c>
      <c r="QIJ94" s="101" t="e">
        <f>(QIJ97+#REF!)*QIJ98</f>
        <v>#REF!</v>
      </c>
      <c r="QIK94" s="101" t="e">
        <f>(QIK97+#REF!)*QIK98</f>
        <v>#REF!</v>
      </c>
      <c r="QIL94" s="101" t="e">
        <f>(QIL97+#REF!)*QIL98</f>
        <v>#REF!</v>
      </c>
      <c r="QIM94" s="101" t="e">
        <f>(QIM97+#REF!)*QIM98</f>
        <v>#REF!</v>
      </c>
      <c r="QIN94" s="101" t="e">
        <f>(QIN97+#REF!)*QIN98</f>
        <v>#REF!</v>
      </c>
      <c r="QIO94" s="101" t="e">
        <f>(QIO97+#REF!)*QIO98</f>
        <v>#REF!</v>
      </c>
      <c r="QIP94" s="101" t="e">
        <f>(QIP97+#REF!)*QIP98</f>
        <v>#REF!</v>
      </c>
      <c r="QIQ94" s="101" t="e">
        <f>(QIQ97+#REF!)*QIQ98</f>
        <v>#REF!</v>
      </c>
      <c r="QIR94" s="101" t="e">
        <f>(QIR97+#REF!)*QIR98</f>
        <v>#REF!</v>
      </c>
      <c r="QIS94" s="101" t="e">
        <f>(QIS97+#REF!)*QIS98</f>
        <v>#REF!</v>
      </c>
      <c r="QIT94" s="101" t="e">
        <f>(QIT97+#REF!)*QIT98</f>
        <v>#REF!</v>
      </c>
      <c r="QIU94" s="101" t="e">
        <f>(QIU97+#REF!)*QIU98</f>
        <v>#REF!</v>
      </c>
      <c r="QIV94" s="101" t="e">
        <f>(QIV97+#REF!)*QIV98</f>
        <v>#REF!</v>
      </c>
      <c r="QIW94" s="101" t="e">
        <f>(QIW97+#REF!)*QIW98</f>
        <v>#REF!</v>
      </c>
      <c r="QIX94" s="101" t="e">
        <f>(QIX97+#REF!)*QIX98</f>
        <v>#REF!</v>
      </c>
      <c r="QIY94" s="101" t="e">
        <f>(QIY97+#REF!)*QIY98</f>
        <v>#REF!</v>
      </c>
      <c r="QIZ94" s="101" t="e">
        <f>(QIZ97+#REF!)*QIZ98</f>
        <v>#REF!</v>
      </c>
      <c r="QJA94" s="101" t="e">
        <f>(QJA97+#REF!)*QJA98</f>
        <v>#REF!</v>
      </c>
      <c r="QJB94" s="101" t="e">
        <f>(QJB97+#REF!)*QJB98</f>
        <v>#REF!</v>
      </c>
      <c r="QJC94" s="101" t="e">
        <f>(QJC97+#REF!)*QJC98</f>
        <v>#REF!</v>
      </c>
      <c r="QJD94" s="101" t="e">
        <f>(QJD97+#REF!)*QJD98</f>
        <v>#REF!</v>
      </c>
      <c r="QJE94" s="101" t="e">
        <f>(QJE97+#REF!)*QJE98</f>
        <v>#REF!</v>
      </c>
      <c r="QJF94" s="101" t="e">
        <f>(QJF97+#REF!)*QJF98</f>
        <v>#REF!</v>
      </c>
      <c r="QJG94" s="101" t="e">
        <f>(QJG97+#REF!)*QJG98</f>
        <v>#REF!</v>
      </c>
      <c r="QJH94" s="101" t="e">
        <f>(QJH97+#REF!)*QJH98</f>
        <v>#REF!</v>
      </c>
      <c r="QJI94" s="101" t="e">
        <f>(QJI97+#REF!)*QJI98</f>
        <v>#REF!</v>
      </c>
      <c r="QJJ94" s="101" t="e">
        <f>(QJJ97+#REF!)*QJJ98</f>
        <v>#REF!</v>
      </c>
      <c r="QJK94" s="101" t="e">
        <f>(QJK97+#REF!)*QJK98</f>
        <v>#REF!</v>
      </c>
      <c r="QJL94" s="101" t="e">
        <f>(QJL97+#REF!)*QJL98</f>
        <v>#REF!</v>
      </c>
      <c r="QJM94" s="101" t="e">
        <f>(QJM97+#REF!)*QJM98</f>
        <v>#REF!</v>
      </c>
      <c r="QJN94" s="101" t="e">
        <f>(QJN97+#REF!)*QJN98</f>
        <v>#REF!</v>
      </c>
      <c r="QJO94" s="101" t="e">
        <f>(QJO97+#REF!)*QJO98</f>
        <v>#REF!</v>
      </c>
      <c r="QJP94" s="101" t="e">
        <f>(QJP97+#REF!)*QJP98</f>
        <v>#REF!</v>
      </c>
      <c r="QJQ94" s="101" t="e">
        <f>(QJQ97+#REF!)*QJQ98</f>
        <v>#REF!</v>
      </c>
      <c r="QJR94" s="101" t="e">
        <f>(QJR97+#REF!)*QJR98</f>
        <v>#REF!</v>
      </c>
      <c r="QJS94" s="101" t="e">
        <f>(QJS97+#REF!)*QJS98</f>
        <v>#REF!</v>
      </c>
      <c r="QJT94" s="101" t="e">
        <f>(QJT97+#REF!)*QJT98</f>
        <v>#REF!</v>
      </c>
      <c r="QJU94" s="101" t="e">
        <f>(QJU97+#REF!)*QJU98</f>
        <v>#REF!</v>
      </c>
      <c r="QJV94" s="101" t="e">
        <f>(QJV97+#REF!)*QJV98</f>
        <v>#REF!</v>
      </c>
      <c r="QJW94" s="101" t="e">
        <f>(QJW97+#REF!)*QJW98</f>
        <v>#REF!</v>
      </c>
      <c r="QJX94" s="101" t="e">
        <f>(QJX97+#REF!)*QJX98</f>
        <v>#REF!</v>
      </c>
      <c r="QJY94" s="101" t="e">
        <f>(QJY97+#REF!)*QJY98</f>
        <v>#REF!</v>
      </c>
      <c r="QJZ94" s="101" t="e">
        <f>(QJZ97+#REF!)*QJZ98</f>
        <v>#REF!</v>
      </c>
      <c r="QKA94" s="101" t="e">
        <f>(QKA97+#REF!)*QKA98</f>
        <v>#REF!</v>
      </c>
      <c r="QKB94" s="101" t="e">
        <f>(QKB97+#REF!)*QKB98</f>
        <v>#REF!</v>
      </c>
      <c r="QKC94" s="101" t="e">
        <f>(QKC97+#REF!)*QKC98</f>
        <v>#REF!</v>
      </c>
      <c r="QKD94" s="101" t="e">
        <f>(QKD97+#REF!)*QKD98</f>
        <v>#REF!</v>
      </c>
      <c r="QKE94" s="101" t="e">
        <f>(QKE97+#REF!)*QKE98</f>
        <v>#REF!</v>
      </c>
      <c r="QKF94" s="101" t="e">
        <f>(QKF97+#REF!)*QKF98</f>
        <v>#REF!</v>
      </c>
      <c r="QKG94" s="101" t="e">
        <f>(QKG97+#REF!)*QKG98</f>
        <v>#REF!</v>
      </c>
      <c r="QKH94" s="101" t="e">
        <f>(QKH97+#REF!)*QKH98</f>
        <v>#REF!</v>
      </c>
      <c r="QKI94" s="101" t="e">
        <f>(QKI97+#REF!)*QKI98</f>
        <v>#REF!</v>
      </c>
      <c r="QKJ94" s="101" t="e">
        <f>(QKJ97+#REF!)*QKJ98</f>
        <v>#REF!</v>
      </c>
      <c r="QKK94" s="101" t="e">
        <f>(QKK97+#REF!)*QKK98</f>
        <v>#REF!</v>
      </c>
      <c r="QKL94" s="101" t="e">
        <f>(QKL97+#REF!)*QKL98</f>
        <v>#REF!</v>
      </c>
      <c r="QKM94" s="101" t="e">
        <f>(QKM97+#REF!)*QKM98</f>
        <v>#REF!</v>
      </c>
      <c r="QKN94" s="101" t="e">
        <f>(QKN97+#REF!)*QKN98</f>
        <v>#REF!</v>
      </c>
      <c r="QKO94" s="101" t="e">
        <f>(QKO97+#REF!)*QKO98</f>
        <v>#REF!</v>
      </c>
      <c r="QKP94" s="101" t="e">
        <f>(QKP97+#REF!)*QKP98</f>
        <v>#REF!</v>
      </c>
      <c r="QKQ94" s="101" t="e">
        <f>(QKQ97+#REF!)*QKQ98</f>
        <v>#REF!</v>
      </c>
      <c r="QKR94" s="101" t="e">
        <f>(QKR97+#REF!)*QKR98</f>
        <v>#REF!</v>
      </c>
      <c r="QKS94" s="101" t="e">
        <f>(QKS97+#REF!)*QKS98</f>
        <v>#REF!</v>
      </c>
      <c r="QKT94" s="101" t="e">
        <f>(QKT97+#REF!)*QKT98</f>
        <v>#REF!</v>
      </c>
      <c r="QKU94" s="101" t="e">
        <f>(QKU97+#REF!)*QKU98</f>
        <v>#REF!</v>
      </c>
      <c r="QKV94" s="101" t="e">
        <f>(QKV97+#REF!)*QKV98</f>
        <v>#REF!</v>
      </c>
      <c r="QKW94" s="101" t="e">
        <f>(QKW97+#REF!)*QKW98</f>
        <v>#REF!</v>
      </c>
      <c r="QKX94" s="101" t="e">
        <f>(QKX97+#REF!)*QKX98</f>
        <v>#REF!</v>
      </c>
      <c r="QKY94" s="101" t="e">
        <f>(QKY97+#REF!)*QKY98</f>
        <v>#REF!</v>
      </c>
      <c r="QKZ94" s="101" t="e">
        <f>(QKZ97+#REF!)*QKZ98</f>
        <v>#REF!</v>
      </c>
      <c r="QLA94" s="101" t="e">
        <f>(QLA97+#REF!)*QLA98</f>
        <v>#REF!</v>
      </c>
      <c r="QLB94" s="101" t="e">
        <f>(QLB97+#REF!)*QLB98</f>
        <v>#REF!</v>
      </c>
      <c r="QLC94" s="101" t="e">
        <f>(QLC97+#REF!)*QLC98</f>
        <v>#REF!</v>
      </c>
      <c r="QLD94" s="101" t="e">
        <f>(QLD97+#REF!)*QLD98</f>
        <v>#REF!</v>
      </c>
      <c r="QLE94" s="101" t="e">
        <f>(QLE97+#REF!)*QLE98</f>
        <v>#REF!</v>
      </c>
      <c r="QLF94" s="101" t="e">
        <f>(QLF97+#REF!)*QLF98</f>
        <v>#REF!</v>
      </c>
      <c r="QLG94" s="101" t="e">
        <f>(QLG97+#REF!)*QLG98</f>
        <v>#REF!</v>
      </c>
      <c r="QLH94" s="101" t="e">
        <f>(QLH97+#REF!)*QLH98</f>
        <v>#REF!</v>
      </c>
      <c r="QLI94" s="101" t="e">
        <f>(QLI97+#REF!)*QLI98</f>
        <v>#REF!</v>
      </c>
      <c r="QLJ94" s="101" t="e">
        <f>(QLJ97+#REF!)*QLJ98</f>
        <v>#REF!</v>
      </c>
      <c r="QLK94" s="101" t="e">
        <f>(QLK97+#REF!)*QLK98</f>
        <v>#REF!</v>
      </c>
      <c r="QLL94" s="101" t="e">
        <f>(QLL97+#REF!)*QLL98</f>
        <v>#REF!</v>
      </c>
      <c r="QLM94" s="101" t="e">
        <f>(QLM97+#REF!)*QLM98</f>
        <v>#REF!</v>
      </c>
      <c r="QLN94" s="101" t="e">
        <f>(QLN97+#REF!)*QLN98</f>
        <v>#REF!</v>
      </c>
      <c r="QLO94" s="101" t="e">
        <f>(QLO97+#REF!)*QLO98</f>
        <v>#REF!</v>
      </c>
      <c r="QLP94" s="101" t="e">
        <f>(QLP97+#REF!)*QLP98</f>
        <v>#REF!</v>
      </c>
      <c r="QLQ94" s="101" t="e">
        <f>(QLQ97+#REF!)*QLQ98</f>
        <v>#REF!</v>
      </c>
      <c r="QLR94" s="101" t="e">
        <f>(QLR97+#REF!)*QLR98</f>
        <v>#REF!</v>
      </c>
      <c r="QLS94" s="101" t="e">
        <f>(QLS97+#REF!)*QLS98</f>
        <v>#REF!</v>
      </c>
      <c r="QLT94" s="101" t="e">
        <f>(QLT97+#REF!)*QLT98</f>
        <v>#REF!</v>
      </c>
      <c r="QLU94" s="101" t="e">
        <f>(QLU97+#REF!)*QLU98</f>
        <v>#REF!</v>
      </c>
      <c r="QLV94" s="101" t="e">
        <f>(QLV97+#REF!)*QLV98</f>
        <v>#REF!</v>
      </c>
      <c r="QLW94" s="101" t="e">
        <f>(QLW97+#REF!)*QLW98</f>
        <v>#REF!</v>
      </c>
      <c r="QLX94" s="101" t="e">
        <f>(QLX97+#REF!)*QLX98</f>
        <v>#REF!</v>
      </c>
      <c r="QLY94" s="101" t="e">
        <f>(QLY97+#REF!)*QLY98</f>
        <v>#REF!</v>
      </c>
      <c r="QLZ94" s="101" t="e">
        <f>(QLZ97+#REF!)*QLZ98</f>
        <v>#REF!</v>
      </c>
      <c r="QMA94" s="101" t="e">
        <f>(QMA97+#REF!)*QMA98</f>
        <v>#REF!</v>
      </c>
      <c r="QMB94" s="101" t="e">
        <f>(QMB97+#REF!)*QMB98</f>
        <v>#REF!</v>
      </c>
      <c r="QMC94" s="101" t="e">
        <f>(QMC97+#REF!)*QMC98</f>
        <v>#REF!</v>
      </c>
      <c r="QMD94" s="101" t="e">
        <f>(QMD97+#REF!)*QMD98</f>
        <v>#REF!</v>
      </c>
      <c r="QME94" s="101" t="e">
        <f>(QME97+#REF!)*QME98</f>
        <v>#REF!</v>
      </c>
      <c r="QMF94" s="101" t="e">
        <f>(QMF97+#REF!)*QMF98</f>
        <v>#REF!</v>
      </c>
      <c r="QMG94" s="101" t="e">
        <f>(QMG97+#REF!)*QMG98</f>
        <v>#REF!</v>
      </c>
      <c r="QMH94" s="101" t="e">
        <f>(QMH97+#REF!)*QMH98</f>
        <v>#REF!</v>
      </c>
      <c r="QMI94" s="101" t="e">
        <f>(QMI97+#REF!)*QMI98</f>
        <v>#REF!</v>
      </c>
      <c r="QMJ94" s="101" t="e">
        <f>(QMJ97+#REF!)*QMJ98</f>
        <v>#REF!</v>
      </c>
      <c r="QMK94" s="101" t="e">
        <f>(QMK97+#REF!)*QMK98</f>
        <v>#REF!</v>
      </c>
      <c r="QML94" s="101" t="e">
        <f>(QML97+#REF!)*QML98</f>
        <v>#REF!</v>
      </c>
      <c r="QMM94" s="101" t="e">
        <f>(QMM97+#REF!)*QMM98</f>
        <v>#REF!</v>
      </c>
      <c r="QMN94" s="101" t="e">
        <f>(QMN97+#REF!)*QMN98</f>
        <v>#REF!</v>
      </c>
      <c r="QMO94" s="101" t="e">
        <f>(QMO97+#REF!)*QMO98</f>
        <v>#REF!</v>
      </c>
      <c r="QMP94" s="101" t="e">
        <f>(QMP97+#REF!)*QMP98</f>
        <v>#REF!</v>
      </c>
      <c r="QMQ94" s="101" t="e">
        <f>(QMQ97+#REF!)*QMQ98</f>
        <v>#REF!</v>
      </c>
      <c r="QMR94" s="101" t="e">
        <f>(QMR97+#REF!)*QMR98</f>
        <v>#REF!</v>
      </c>
      <c r="QMS94" s="101" t="e">
        <f>(QMS97+#REF!)*QMS98</f>
        <v>#REF!</v>
      </c>
      <c r="QMT94" s="101" t="e">
        <f>(QMT97+#REF!)*QMT98</f>
        <v>#REF!</v>
      </c>
      <c r="QMU94" s="101" t="e">
        <f>(QMU97+#REF!)*QMU98</f>
        <v>#REF!</v>
      </c>
      <c r="QMV94" s="101" t="e">
        <f>(QMV97+#REF!)*QMV98</f>
        <v>#REF!</v>
      </c>
      <c r="QMW94" s="101" t="e">
        <f>(QMW97+#REF!)*QMW98</f>
        <v>#REF!</v>
      </c>
      <c r="QMX94" s="101" t="e">
        <f>(QMX97+#REF!)*QMX98</f>
        <v>#REF!</v>
      </c>
      <c r="QMY94" s="101" t="e">
        <f>(QMY97+#REF!)*QMY98</f>
        <v>#REF!</v>
      </c>
      <c r="QMZ94" s="101" t="e">
        <f>(QMZ97+#REF!)*QMZ98</f>
        <v>#REF!</v>
      </c>
      <c r="QNA94" s="101" t="e">
        <f>(QNA97+#REF!)*QNA98</f>
        <v>#REF!</v>
      </c>
      <c r="QNB94" s="101" t="e">
        <f>(QNB97+#REF!)*QNB98</f>
        <v>#REF!</v>
      </c>
      <c r="QNC94" s="101" t="e">
        <f>(QNC97+#REF!)*QNC98</f>
        <v>#REF!</v>
      </c>
      <c r="QND94" s="101" t="e">
        <f>(QND97+#REF!)*QND98</f>
        <v>#REF!</v>
      </c>
      <c r="QNE94" s="101" t="e">
        <f>(QNE97+#REF!)*QNE98</f>
        <v>#REF!</v>
      </c>
      <c r="QNF94" s="101" t="e">
        <f>(QNF97+#REF!)*QNF98</f>
        <v>#REF!</v>
      </c>
      <c r="QNG94" s="101" t="e">
        <f>(QNG97+#REF!)*QNG98</f>
        <v>#REF!</v>
      </c>
      <c r="QNH94" s="101" t="e">
        <f>(QNH97+#REF!)*QNH98</f>
        <v>#REF!</v>
      </c>
      <c r="QNI94" s="101" t="e">
        <f>(QNI97+#REF!)*QNI98</f>
        <v>#REF!</v>
      </c>
      <c r="QNJ94" s="101" t="e">
        <f>(QNJ97+#REF!)*QNJ98</f>
        <v>#REF!</v>
      </c>
      <c r="QNK94" s="101" t="e">
        <f>(QNK97+#REF!)*QNK98</f>
        <v>#REF!</v>
      </c>
      <c r="QNL94" s="101" t="e">
        <f>(QNL97+#REF!)*QNL98</f>
        <v>#REF!</v>
      </c>
      <c r="QNM94" s="101" t="e">
        <f>(QNM97+#REF!)*QNM98</f>
        <v>#REF!</v>
      </c>
      <c r="QNN94" s="101" t="e">
        <f>(QNN97+#REF!)*QNN98</f>
        <v>#REF!</v>
      </c>
      <c r="QNO94" s="101" t="e">
        <f>(QNO97+#REF!)*QNO98</f>
        <v>#REF!</v>
      </c>
      <c r="QNP94" s="101" t="e">
        <f>(QNP97+#REF!)*QNP98</f>
        <v>#REF!</v>
      </c>
      <c r="QNQ94" s="101" t="e">
        <f>(QNQ97+#REF!)*QNQ98</f>
        <v>#REF!</v>
      </c>
      <c r="QNR94" s="101" t="e">
        <f>(QNR97+#REF!)*QNR98</f>
        <v>#REF!</v>
      </c>
      <c r="QNS94" s="101" t="e">
        <f>(QNS97+#REF!)*QNS98</f>
        <v>#REF!</v>
      </c>
      <c r="QNT94" s="101" t="e">
        <f>(QNT97+#REF!)*QNT98</f>
        <v>#REF!</v>
      </c>
      <c r="QNU94" s="101" t="e">
        <f>(QNU97+#REF!)*QNU98</f>
        <v>#REF!</v>
      </c>
      <c r="QNV94" s="101" t="e">
        <f>(QNV97+#REF!)*QNV98</f>
        <v>#REF!</v>
      </c>
      <c r="QNW94" s="101" t="e">
        <f>(QNW97+#REF!)*QNW98</f>
        <v>#REF!</v>
      </c>
      <c r="QNX94" s="101" t="e">
        <f>(QNX97+#REF!)*QNX98</f>
        <v>#REF!</v>
      </c>
      <c r="QNY94" s="101" t="e">
        <f>(QNY97+#REF!)*QNY98</f>
        <v>#REF!</v>
      </c>
      <c r="QNZ94" s="101" t="e">
        <f>(QNZ97+#REF!)*QNZ98</f>
        <v>#REF!</v>
      </c>
      <c r="QOA94" s="101" t="e">
        <f>(QOA97+#REF!)*QOA98</f>
        <v>#REF!</v>
      </c>
      <c r="QOB94" s="101" t="e">
        <f>(QOB97+#REF!)*QOB98</f>
        <v>#REF!</v>
      </c>
      <c r="QOC94" s="101" t="e">
        <f>(QOC97+#REF!)*QOC98</f>
        <v>#REF!</v>
      </c>
      <c r="QOD94" s="101" t="e">
        <f>(QOD97+#REF!)*QOD98</f>
        <v>#REF!</v>
      </c>
      <c r="QOE94" s="101" t="e">
        <f>(QOE97+#REF!)*QOE98</f>
        <v>#REF!</v>
      </c>
      <c r="QOF94" s="101" t="e">
        <f>(QOF97+#REF!)*QOF98</f>
        <v>#REF!</v>
      </c>
      <c r="QOG94" s="101" t="e">
        <f>(QOG97+#REF!)*QOG98</f>
        <v>#REF!</v>
      </c>
      <c r="QOH94" s="101" t="e">
        <f>(QOH97+#REF!)*QOH98</f>
        <v>#REF!</v>
      </c>
      <c r="QOI94" s="101" t="e">
        <f>(QOI97+#REF!)*QOI98</f>
        <v>#REF!</v>
      </c>
      <c r="QOJ94" s="101" t="e">
        <f>(QOJ97+#REF!)*QOJ98</f>
        <v>#REF!</v>
      </c>
      <c r="QOK94" s="101" t="e">
        <f>(QOK97+#REF!)*QOK98</f>
        <v>#REF!</v>
      </c>
      <c r="QOL94" s="101" t="e">
        <f>(QOL97+#REF!)*QOL98</f>
        <v>#REF!</v>
      </c>
      <c r="QOM94" s="101" t="e">
        <f>(QOM97+#REF!)*QOM98</f>
        <v>#REF!</v>
      </c>
      <c r="QON94" s="101" t="e">
        <f>(QON97+#REF!)*QON98</f>
        <v>#REF!</v>
      </c>
      <c r="QOO94" s="101" t="e">
        <f>(QOO97+#REF!)*QOO98</f>
        <v>#REF!</v>
      </c>
      <c r="QOP94" s="101" t="e">
        <f>(QOP97+#REF!)*QOP98</f>
        <v>#REF!</v>
      </c>
      <c r="QOQ94" s="101" t="e">
        <f>(QOQ97+#REF!)*QOQ98</f>
        <v>#REF!</v>
      </c>
      <c r="QOR94" s="101" t="e">
        <f>(QOR97+#REF!)*QOR98</f>
        <v>#REF!</v>
      </c>
      <c r="QOS94" s="101" t="e">
        <f>(QOS97+#REF!)*QOS98</f>
        <v>#REF!</v>
      </c>
      <c r="QOT94" s="101" t="e">
        <f>(QOT97+#REF!)*QOT98</f>
        <v>#REF!</v>
      </c>
      <c r="QOU94" s="101" t="e">
        <f>(QOU97+#REF!)*QOU98</f>
        <v>#REF!</v>
      </c>
      <c r="QOV94" s="101" t="e">
        <f>(QOV97+#REF!)*QOV98</f>
        <v>#REF!</v>
      </c>
      <c r="QOW94" s="101" t="e">
        <f>(QOW97+#REF!)*QOW98</f>
        <v>#REF!</v>
      </c>
      <c r="QOX94" s="101" t="e">
        <f>(QOX97+#REF!)*QOX98</f>
        <v>#REF!</v>
      </c>
      <c r="QOY94" s="101" t="e">
        <f>(QOY97+#REF!)*QOY98</f>
        <v>#REF!</v>
      </c>
      <c r="QOZ94" s="101" t="e">
        <f>(QOZ97+#REF!)*QOZ98</f>
        <v>#REF!</v>
      </c>
      <c r="QPA94" s="101" t="e">
        <f>(QPA97+#REF!)*QPA98</f>
        <v>#REF!</v>
      </c>
      <c r="QPB94" s="101" t="e">
        <f>(QPB97+#REF!)*QPB98</f>
        <v>#REF!</v>
      </c>
      <c r="QPC94" s="101" t="e">
        <f>(QPC97+#REF!)*QPC98</f>
        <v>#REF!</v>
      </c>
      <c r="QPD94" s="101" t="e">
        <f>(QPD97+#REF!)*QPD98</f>
        <v>#REF!</v>
      </c>
      <c r="QPE94" s="101" t="e">
        <f>(QPE97+#REF!)*QPE98</f>
        <v>#REF!</v>
      </c>
      <c r="QPF94" s="101" t="e">
        <f>(QPF97+#REF!)*QPF98</f>
        <v>#REF!</v>
      </c>
      <c r="QPG94" s="101" t="e">
        <f>(QPG97+#REF!)*QPG98</f>
        <v>#REF!</v>
      </c>
      <c r="QPH94" s="101" t="e">
        <f>(QPH97+#REF!)*QPH98</f>
        <v>#REF!</v>
      </c>
      <c r="QPI94" s="101" t="e">
        <f>(QPI97+#REF!)*QPI98</f>
        <v>#REF!</v>
      </c>
      <c r="QPJ94" s="101" t="e">
        <f>(QPJ97+#REF!)*QPJ98</f>
        <v>#REF!</v>
      </c>
      <c r="QPK94" s="101" t="e">
        <f>(QPK97+#REF!)*QPK98</f>
        <v>#REF!</v>
      </c>
      <c r="QPL94" s="101" t="e">
        <f>(QPL97+#REF!)*QPL98</f>
        <v>#REF!</v>
      </c>
      <c r="QPM94" s="101" t="e">
        <f>(QPM97+#REF!)*QPM98</f>
        <v>#REF!</v>
      </c>
      <c r="QPN94" s="101" t="e">
        <f>(QPN97+#REF!)*QPN98</f>
        <v>#REF!</v>
      </c>
      <c r="QPO94" s="101" t="e">
        <f>(QPO97+#REF!)*QPO98</f>
        <v>#REF!</v>
      </c>
      <c r="QPP94" s="101" t="e">
        <f>(QPP97+#REF!)*QPP98</f>
        <v>#REF!</v>
      </c>
      <c r="QPQ94" s="101" t="e">
        <f>(QPQ97+#REF!)*QPQ98</f>
        <v>#REF!</v>
      </c>
      <c r="QPR94" s="101" t="e">
        <f>(QPR97+#REF!)*QPR98</f>
        <v>#REF!</v>
      </c>
      <c r="QPS94" s="101" t="e">
        <f>(QPS97+#REF!)*QPS98</f>
        <v>#REF!</v>
      </c>
      <c r="QPT94" s="101" t="e">
        <f>(QPT97+#REF!)*QPT98</f>
        <v>#REF!</v>
      </c>
      <c r="QPU94" s="101" t="e">
        <f>(QPU97+#REF!)*QPU98</f>
        <v>#REF!</v>
      </c>
      <c r="QPV94" s="101" t="e">
        <f>(QPV97+#REF!)*QPV98</f>
        <v>#REF!</v>
      </c>
      <c r="QPW94" s="101" t="e">
        <f>(QPW97+#REF!)*QPW98</f>
        <v>#REF!</v>
      </c>
      <c r="QPX94" s="101" t="e">
        <f>(QPX97+#REF!)*QPX98</f>
        <v>#REF!</v>
      </c>
      <c r="QPY94" s="101" t="e">
        <f>(QPY97+#REF!)*QPY98</f>
        <v>#REF!</v>
      </c>
      <c r="QPZ94" s="101" t="e">
        <f>(QPZ97+#REF!)*QPZ98</f>
        <v>#REF!</v>
      </c>
      <c r="QQA94" s="101" t="e">
        <f>(QQA97+#REF!)*QQA98</f>
        <v>#REF!</v>
      </c>
      <c r="QQB94" s="101" t="e">
        <f>(QQB97+#REF!)*QQB98</f>
        <v>#REF!</v>
      </c>
      <c r="QQC94" s="101" t="e">
        <f>(QQC97+#REF!)*QQC98</f>
        <v>#REF!</v>
      </c>
      <c r="QQD94" s="101" t="e">
        <f>(QQD97+#REF!)*QQD98</f>
        <v>#REF!</v>
      </c>
      <c r="QQE94" s="101" t="e">
        <f>(QQE97+#REF!)*QQE98</f>
        <v>#REF!</v>
      </c>
      <c r="QQF94" s="101" t="e">
        <f>(QQF97+#REF!)*QQF98</f>
        <v>#REF!</v>
      </c>
      <c r="QQG94" s="101" t="e">
        <f>(QQG97+#REF!)*QQG98</f>
        <v>#REF!</v>
      </c>
      <c r="QQH94" s="101" t="e">
        <f>(QQH97+#REF!)*QQH98</f>
        <v>#REF!</v>
      </c>
      <c r="QQI94" s="101" t="e">
        <f>(QQI97+#REF!)*QQI98</f>
        <v>#REF!</v>
      </c>
      <c r="QQJ94" s="101" t="e">
        <f>(QQJ97+#REF!)*QQJ98</f>
        <v>#REF!</v>
      </c>
      <c r="QQK94" s="101" t="e">
        <f>(QQK97+#REF!)*QQK98</f>
        <v>#REF!</v>
      </c>
      <c r="QQL94" s="101" t="e">
        <f>(QQL97+#REF!)*QQL98</f>
        <v>#REF!</v>
      </c>
      <c r="QQM94" s="101" t="e">
        <f>(QQM97+#REF!)*QQM98</f>
        <v>#REF!</v>
      </c>
      <c r="QQN94" s="101" t="e">
        <f>(QQN97+#REF!)*QQN98</f>
        <v>#REF!</v>
      </c>
      <c r="QQO94" s="101" t="e">
        <f>(QQO97+#REF!)*QQO98</f>
        <v>#REF!</v>
      </c>
      <c r="QQP94" s="101" t="e">
        <f>(QQP97+#REF!)*QQP98</f>
        <v>#REF!</v>
      </c>
      <c r="QQQ94" s="101" t="e">
        <f>(QQQ97+#REF!)*QQQ98</f>
        <v>#REF!</v>
      </c>
      <c r="QQR94" s="101" t="e">
        <f>(QQR97+#REF!)*QQR98</f>
        <v>#REF!</v>
      </c>
      <c r="QQS94" s="101" t="e">
        <f>(QQS97+#REF!)*QQS98</f>
        <v>#REF!</v>
      </c>
      <c r="QQT94" s="101" t="e">
        <f>(QQT97+#REF!)*QQT98</f>
        <v>#REF!</v>
      </c>
      <c r="QQU94" s="101" t="e">
        <f>(QQU97+#REF!)*QQU98</f>
        <v>#REF!</v>
      </c>
      <c r="QQV94" s="101" t="e">
        <f>(QQV97+#REF!)*QQV98</f>
        <v>#REF!</v>
      </c>
      <c r="QQW94" s="101" t="e">
        <f>(QQW97+#REF!)*QQW98</f>
        <v>#REF!</v>
      </c>
      <c r="QQX94" s="101" t="e">
        <f>(QQX97+#REF!)*QQX98</f>
        <v>#REF!</v>
      </c>
      <c r="QQY94" s="101" t="e">
        <f>(QQY97+#REF!)*QQY98</f>
        <v>#REF!</v>
      </c>
      <c r="QQZ94" s="101" t="e">
        <f>(QQZ97+#REF!)*QQZ98</f>
        <v>#REF!</v>
      </c>
      <c r="QRA94" s="101" t="e">
        <f>(QRA97+#REF!)*QRA98</f>
        <v>#REF!</v>
      </c>
      <c r="QRB94" s="101" t="e">
        <f>(QRB97+#REF!)*QRB98</f>
        <v>#REF!</v>
      </c>
      <c r="QRC94" s="101" t="e">
        <f>(QRC97+#REF!)*QRC98</f>
        <v>#REF!</v>
      </c>
      <c r="QRD94" s="101" t="e">
        <f>(QRD97+#REF!)*QRD98</f>
        <v>#REF!</v>
      </c>
      <c r="QRE94" s="101" t="e">
        <f>(QRE97+#REF!)*QRE98</f>
        <v>#REF!</v>
      </c>
      <c r="QRF94" s="101" t="e">
        <f>(QRF97+#REF!)*QRF98</f>
        <v>#REF!</v>
      </c>
      <c r="QRG94" s="101" t="e">
        <f>(QRG97+#REF!)*QRG98</f>
        <v>#REF!</v>
      </c>
      <c r="QRH94" s="101" t="e">
        <f>(QRH97+#REF!)*QRH98</f>
        <v>#REF!</v>
      </c>
      <c r="QRI94" s="101" t="e">
        <f>(QRI97+#REF!)*QRI98</f>
        <v>#REF!</v>
      </c>
      <c r="QRJ94" s="101" t="e">
        <f>(QRJ97+#REF!)*QRJ98</f>
        <v>#REF!</v>
      </c>
      <c r="QRK94" s="101" t="e">
        <f>(QRK97+#REF!)*QRK98</f>
        <v>#REF!</v>
      </c>
      <c r="QRL94" s="101" t="e">
        <f>(QRL97+#REF!)*QRL98</f>
        <v>#REF!</v>
      </c>
      <c r="QRM94" s="101" t="e">
        <f>(QRM97+#REF!)*QRM98</f>
        <v>#REF!</v>
      </c>
      <c r="QRN94" s="101" t="e">
        <f>(QRN97+#REF!)*QRN98</f>
        <v>#REF!</v>
      </c>
      <c r="QRO94" s="101" t="e">
        <f>(QRO97+#REF!)*QRO98</f>
        <v>#REF!</v>
      </c>
      <c r="QRP94" s="101" t="e">
        <f>(QRP97+#REF!)*QRP98</f>
        <v>#REF!</v>
      </c>
      <c r="QRQ94" s="101" t="e">
        <f>(QRQ97+#REF!)*QRQ98</f>
        <v>#REF!</v>
      </c>
      <c r="QRR94" s="101" t="e">
        <f>(QRR97+#REF!)*QRR98</f>
        <v>#REF!</v>
      </c>
      <c r="QRS94" s="101" t="e">
        <f>(QRS97+#REF!)*QRS98</f>
        <v>#REF!</v>
      </c>
      <c r="QRT94" s="101" t="e">
        <f>(QRT97+#REF!)*QRT98</f>
        <v>#REF!</v>
      </c>
      <c r="QRU94" s="101" t="e">
        <f>(QRU97+#REF!)*QRU98</f>
        <v>#REF!</v>
      </c>
      <c r="QRV94" s="101" t="e">
        <f>(QRV97+#REF!)*QRV98</f>
        <v>#REF!</v>
      </c>
      <c r="QRW94" s="101" t="e">
        <f>(QRW97+#REF!)*QRW98</f>
        <v>#REF!</v>
      </c>
      <c r="QRX94" s="101" t="e">
        <f>(QRX97+#REF!)*QRX98</f>
        <v>#REF!</v>
      </c>
      <c r="QRY94" s="101" t="e">
        <f>(QRY97+#REF!)*QRY98</f>
        <v>#REF!</v>
      </c>
      <c r="QRZ94" s="101" t="e">
        <f>(QRZ97+#REF!)*QRZ98</f>
        <v>#REF!</v>
      </c>
      <c r="QSA94" s="101" t="e">
        <f>(QSA97+#REF!)*QSA98</f>
        <v>#REF!</v>
      </c>
      <c r="QSB94" s="101" t="e">
        <f>(QSB97+#REF!)*QSB98</f>
        <v>#REF!</v>
      </c>
      <c r="QSC94" s="101" t="e">
        <f>(QSC97+#REF!)*QSC98</f>
        <v>#REF!</v>
      </c>
      <c r="QSD94" s="101" t="e">
        <f>(QSD97+#REF!)*QSD98</f>
        <v>#REF!</v>
      </c>
      <c r="QSE94" s="101" t="e">
        <f>(QSE97+#REF!)*QSE98</f>
        <v>#REF!</v>
      </c>
      <c r="QSF94" s="101" t="e">
        <f>(QSF97+#REF!)*QSF98</f>
        <v>#REF!</v>
      </c>
      <c r="QSG94" s="101" t="e">
        <f>(QSG97+#REF!)*QSG98</f>
        <v>#REF!</v>
      </c>
      <c r="QSH94" s="101" t="e">
        <f>(QSH97+#REF!)*QSH98</f>
        <v>#REF!</v>
      </c>
      <c r="QSI94" s="101" t="e">
        <f>(QSI97+#REF!)*QSI98</f>
        <v>#REF!</v>
      </c>
      <c r="QSJ94" s="101" t="e">
        <f>(QSJ97+#REF!)*QSJ98</f>
        <v>#REF!</v>
      </c>
      <c r="QSK94" s="101" t="e">
        <f>(QSK97+#REF!)*QSK98</f>
        <v>#REF!</v>
      </c>
      <c r="QSL94" s="101" t="e">
        <f>(QSL97+#REF!)*QSL98</f>
        <v>#REF!</v>
      </c>
      <c r="QSM94" s="101" t="e">
        <f>(QSM97+#REF!)*QSM98</f>
        <v>#REF!</v>
      </c>
      <c r="QSN94" s="101" t="e">
        <f>(QSN97+#REF!)*QSN98</f>
        <v>#REF!</v>
      </c>
      <c r="QSO94" s="101" t="e">
        <f>(QSO97+#REF!)*QSO98</f>
        <v>#REF!</v>
      </c>
      <c r="QSP94" s="101" t="e">
        <f>(QSP97+#REF!)*QSP98</f>
        <v>#REF!</v>
      </c>
      <c r="QSQ94" s="101" t="e">
        <f>(QSQ97+#REF!)*QSQ98</f>
        <v>#REF!</v>
      </c>
      <c r="QSR94" s="101" t="e">
        <f>(QSR97+#REF!)*QSR98</f>
        <v>#REF!</v>
      </c>
      <c r="QSS94" s="101" t="e">
        <f>(QSS97+#REF!)*QSS98</f>
        <v>#REF!</v>
      </c>
      <c r="QST94" s="101" t="e">
        <f>(QST97+#REF!)*QST98</f>
        <v>#REF!</v>
      </c>
      <c r="QSU94" s="101" t="e">
        <f>(QSU97+#REF!)*QSU98</f>
        <v>#REF!</v>
      </c>
      <c r="QSV94" s="101" t="e">
        <f>(QSV97+#REF!)*QSV98</f>
        <v>#REF!</v>
      </c>
      <c r="QSW94" s="101" t="e">
        <f>(QSW97+#REF!)*QSW98</f>
        <v>#REF!</v>
      </c>
      <c r="QSX94" s="101" t="e">
        <f>(QSX97+#REF!)*QSX98</f>
        <v>#REF!</v>
      </c>
      <c r="QSY94" s="101" t="e">
        <f>(QSY97+#REF!)*QSY98</f>
        <v>#REF!</v>
      </c>
      <c r="QSZ94" s="101" t="e">
        <f>(QSZ97+#REF!)*QSZ98</f>
        <v>#REF!</v>
      </c>
      <c r="QTA94" s="101" t="e">
        <f>(QTA97+#REF!)*QTA98</f>
        <v>#REF!</v>
      </c>
      <c r="QTB94" s="101" t="e">
        <f>(QTB97+#REF!)*QTB98</f>
        <v>#REF!</v>
      </c>
      <c r="QTC94" s="101" t="e">
        <f>(QTC97+#REF!)*QTC98</f>
        <v>#REF!</v>
      </c>
      <c r="QTD94" s="101" t="e">
        <f>(QTD97+#REF!)*QTD98</f>
        <v>#REF!</v>
      </c>
      <c r="QTE94" s="101" t="e">
        <f>(QTE97+#REF!)*QTE98</f>
        <v>#REF!</v>
      </c>
      <c r="QTF94" s="101" t="e">
        <f>(QTF97+#REF!)*QTF98</f>
        <v>#REF!</v>
      </c>
      <c r="QTG94" s="101" t="e">
        <f>(QTG97+#REF!)*QTG98</f>
        <v>#REF!</v>
      </c>
      <c r="QTH94" s="101" t="e">
        <f>(QTH97+#REF!)*QTH98</f>
        <v>#REF!</v>
      </c>
      <c r="QTI94" s="101" t="e">
        <f>(QTI97+#REF!)*QTI98</f>
        <v>#REF!</v>
      </c>
      <c r="QTJ94" s="101" t="e">
        <f>(QTJ97+#REF!)*QTJ98</f>
        <v>#REF!</v>
      </c>
      <c r="QTK94" s="101" t="e">
        <f>(QTK97+#REF!)*QTK98</f>
        <v>#REF!</v>
      </c>
      <c r="QTL94" s="101" t="e">
        <f>(QTL97+#REF!)*QTL98</f>
        <v>#REF!</v>
      </c>
      <c r="QTM94" s="101" t="e">
        <f>(QTM97+#REF!)*QTM98</f>
        <v>#REF!</v>
      </c>
      <c r="QTN94" s="101" t="e">
        <f>(QTN97+#REF!)*QTN98</f>
        <v>#REF!</v>
      </c>
      <c r="QTO94" s="101" t="e">
        <f>(QTO97+#REF!)*QTO98</f>
        <v>#REF!</v>
      </c>
      <c r="QTP94" s="101" t="e">
        <f>(QTP97+#REF!)*QTP98</f>
        <v>#REF!</v>
      </c>
      <c r="QTQ94" s="101" t="e">
        <f>(QTQ97+#REF!)*QTQ98</f>
        <v>#REF!</v>
      </c>
      <c r="QTR94" s="101" t="e">
        <f>(QTR97+#REF!)*QTR98</f>
        <v>#REF!</v>
      </c>
      <c r="QTS94" s="101" t="e">
        <f>(QTS97+#REF!)*QTS98</f>
        <v>#REF!</v>
      </c>
      <c r="QTT94" s="101" t="e">
        <f>(QTT97+#REF!)*QTT98</f>
        <v>#REF!</v>
      </c>
      <c r="QTU94" s="101" t="e">
        <f>(QTU97+#REF!)*QTU98</f>
        <v>#REF!</v>
      </c>
      <c r="QTV94" s="101" t="e">
        <f>(QTV97+#REF!)*QTV98</f>
        <v>#REF!</v>
      </c>
      <c r="QTW94" s="101" t="e">
        <f>(QTW97+#REF!)*QTW98</f>
        <v>#REF!</v>
      </c>
      <c r="QTX94" s="101" t="e">
        <f>(QTX97+#REF!)*QTX98</f>
        <v>#REF!</v>
      </c>
      <c r="QTY94" s="101" t="e">
        <f>(QTY97+#REF!)*QTY98</f>
        <v>#REF!</v>
      </c>
      <c r="QTZ94" s="101" t="e">
        <f>(QTZ97+#REF!)*QTZ98</f>
        <v>#REF!</v>
      </c>
      <c r="QUA94" s="101" t="e">
        <f>(QUA97+#REF!)*QUA98</f>
        <v>#REF!</v>
      </c>
      <c r="QUB94" s="101" t="e">
        <f>(QUB97+#REF!)*QUB98</f>
        <v>#REF!</v>
      </c>
      <c r="QUC94" s="101" t="e">
        <f>(QUC97+#REF!)*QUC98</f>
        <v>#REF!</v>
      </c>
      <c r="QUD94" s="101" t="e">
        <f>(QUD97+#REF!)*QUD98</f>
        <v>#REF!</v>
      </c>
      <c r="QUE94" s="101" t="e">
        <f>(QUE97+#REF!)*QUE98</f>
        <v>#REF!</v>
      </c>
      <c r="QUF94" s="101" t="e">
        <f>(QUF97+#REF!)*QUF98</f>
        <v>#REF!</v>
      </c>
      <c r="QUG94" s="101" t="e">
        <f>(QUG97+#REF!)*QUG98</f>
        <v>#REF!</v>
      </c>
      <c r="QUH94" s="101" t="e">
        <f>(QUH97+#REF!)*QUH98</f>
        <v>#REF!</v>
      </c>
      <c r="QUI94" s="101" t="e">
        <f>(QUI97+#REF!)*QUI98</f>
        <v>#REF!</v>
      </c>
      <c r="QUJ94" s="101" t="e">
        <f>(QUJ97+#REF!)*QUJ98</f>
        <v>#REF!</v>
      </c>
      <c r="QUK94" s="101" t="e">
        <f>(QUK97+#REF!)*QUK98</f>
        <v>#REF!</v>
      </c>
      <c r="QUL94" s="101" t="e">
        <f>(QUL97+#REF!)*QUL98</f>
        <v>#REF!</v>
      </c>
      <c r="QUM94" s="101" t="e">
        <f>(QUM97+#REF!)*QUM98</f>
        <v>#REF!</v>
      </c>
      <c r="QUN94" s="101" t="e">
        <f>(QUN97+#REF!)*QUN98</f>
        <v>#REF!</v>
      </c>
      <c r="QUO94" s="101" t="e">
        <f>(QUO97+#REF!)*QUO98</f>
        <v>#REF!</v>
      </c>
      <c r="QUP94" s="101" t="e">
        <f>(QUP97+#REF!)*QUP98</f>
        <v>#REF!</v>
      </c>
      <c r="QUQ94" s="101" t="e">
        <f>(QUQ97+#REF!)*QUQ98</f>
        <v>#REF!</v>
      </c>
      <c r="QUR94" s="101" t="e">
        <f>(QUR97+#REF!)*QUR98</f>
        <v>#REF!</v>
      </c>
      <c r="QUS94" s="101" t="e">
        <f>(QUS97+#REF!)*QUS98</f>
        <v>#REF!</v>
      </c>
      <c r="QUT94" s="101" t="e">
        <f>(QUT97+#REF!)*QUT98</f>
        <v>#REF!</v>
      </c>
      <c r="QUU94" s="101" t="e">
        <f>(QUU97+#REF!)*QUU98</f>
        <v>#REF!</v>
      </c>
      <c r="QUV94" s="101" t="e">
        <f>(QUV97+#REF!)*QUV98</f>
        <v>#REF!</v>
      </c>
      <c r="QUW94" s="101" t="e">
        <f>(QUW97+#REF!)*QUW98</f>
        <v>#REF!</v>
      </c>
      <c r="QUX94" s="101" t="e">
        <f>(QUX97+#REF!)*QUX98</f>
        <v>#REF!</v>
      </c>
      <c r="QUY94" s="101" t="e">
        <f>(QUY97+#REF!)*QUY98</f>
        <v>#REF!</v>
      </c>
      <c r="QUZ94" s="101" t="e">
        <f>(QUZ97+#REF!)*QUZ98</f>
        <v>#REF!</v>
      </c>
      <c r="QVA94" s="101" t="e">
        <f>(QVA97+#REF!)*QVA98</f>
        <v>#REF!</v>
      </c>
      <c r="QVB94" s="101" t="e">
        <f>(QVB97+#REF!)*QVB98</f>
        <v>#REF!</v>
      </c>
      <c r="QVC94" s="101" t="e">
        <f>(QVC97+#REF!)*QVC98</f>
        <v>#REF!</v>
      </c>
      <c r="QVD94" s="101" t="e">
        <f>(QVD97+#REF!)*QVD98</f>
        <v>#REF!</v>
      </c>
      <c r="QVE94" s="101" t="e">
        <f>(QVE97+#REF!)*QVE98</f>
        <v>#REF!</v>
      </c>
      <c r="QVF94" s="101" t="e">
        <f>(QVF97+#REF!)*QVF98</f>
        <v>#REF!</v>
      </c>
      <c r="QVG94" s="101" t="e">
        <f>(QVG97+#REF!)*QVG98</f>
        <v>#REF!</v>
      </c>
      <c r="QVH94" s="101" t="e">
        <f>(QVH97+#REF!)*QVH98</f>
        <v>#REF!</v>
      </c>
      <c r="QVI94" s="101" t="e">
        <f>(QVI97+#REF!)*QVI98</f>
        <v>#REF!</v>
      </c>
      <c r="QVJ94" s="101" t="e">
        <f>(QVJ97+#REF!)*QVJ98</f>
        <v>#REF!</v>
      </c>
      <c r="QVK94" s="101" t="e">
        <f>(QVK97+#REF!)*QVK98</f>
        <v>#REF!</v>
      </c>
      <c r="QVL94" s="101" t="e">
        <f>(QVL97+#REF!)*QVL98</f>
        <v>#REF!</v>
      </c>
      <c r="QVM94" s="101" t="e">
        <f>(QVM97+#REF!)*QVM98</f>
        <v>#REF!</v>
      </c>
      <c r="QVN94" s="101" t="e">
        <f>(QVN97+#REF!)*QVN98</f>
        <v>#REF!</v>
      </c>
      <c r="QVO94" s="101" t="e">
        <f>(QVO97+#REF!)*QVO98</f>
        <v>#REF!</v>
      </c>
      <c r="QVP94" s="101" t="e">
        <f>(QVP97+#REF!)*QVP98</f>
        <v>#REF!</v>
      </c>
      <c r="QVQ94" s="101" t="e">
        <f>(QVQ97+#REF!)*QVQ98</f>
        <v>#REF!</v>
      </c>
      <c r="QVR94" s="101" t="e">
        <f>(QVR97+#REF!)*QVR98</f>
        <v>#REF!</v>
      </c>
      <c r="QVS94" s="101" t="e">
        <f>(QVS97+#REF!)*QVS98</f>
        <v>#REF!</v>
      </c>
      <c r="QVT94" s="101" t="e">
        <f>(QVT97+#REF!)*QVT98</f>
        <v>#REF!</v>
      </c>
      <c r="QVU94" s="101" t="e">
        <f>(QVU97+#REF!)*QVU98</f>
        <v>#REF!</v>
      </c>
      <c r="QVV94" s="101" t="e">
        <f>(QVV97+#REF!)*QVV98</f>
        <v>#REF!</v>
      </c>
      <c r="QVW94" s="101" t="e">
        <f>(QVW97+#REF!)*QVW98</f>
        <v>#REF!</v>
      </c>
      <c r="QVX94" s="101" t="e">
        <f>(QVX97+#REF!)*QVX98</f>
        <v>#REF!</v>
      </c>
      <c r="QVY94" s="101" t="e">
        <f>(QVY97+#REF!)*QVY98</f>
        <v>#REF!</v>
      </c>
      <c r="QVZ94" s="101" t="e">
        <f>(QVZ97+#REF!)*QVZ98</f>
        <v>#REF!</v>
      </c>
      <c r="QWA94" s="101" t="e">
        <f>(QWA97+#REF!)*QWA98</f>
        <v>#REF!</v>
      </c>
      <c r="QWB94" s="101" t="e">
        <f>(QWB97+#REF!)*QWB98</f>
        <v>#REF!</v>
      </c>
      <c r="QWC94" s="101" t="e">
        <f>(QWC97+#REF!)*QWC98</f>
        <v>#REF!</v>
      </c>
      <c r="QWD94" s="101" t="e">
        <f>(QWD97+#REF!)*QWD98</f>
        <v>#REF!</v>
      </c>
      <c r="QWE94" s="101" t="e">
        <f>(QWE97+#REF!)*QWE98</f>
        <v>#REF!</v>
      </c>
      <c r="QWF94" s="101" t="e">
        <f>(QWF97+#REF!)*QWF98</f>
        <v>#REF!</v>
      </c>
      <c r="QWG94" s="101" t="e">
        <f>(QWG97+#REF!)*QWG98</f>
        <v>#REF!</v>
      </c>
      <c r="QWH94" s="101" t="e">
        <f>(QWH97+#REF!)*QWH98</f>
        <v>#REF!</v>
      </c>
      <c r="QWI94" s="101" t="e">
        <f>(QWI97+#REF!)*QWI98</f>
        <v>#REF!</v>
      </c>
      <c r="QWJ94" s="101" t="e">
        <f>(QWJ97+#REF!)*QWJ98</f>
        <v>#REF!</v>
      </c>
      <c r="QWK94" s="101" t="e">
        <f>(QWK97+#REF!)*QWK98</f>
        <v>#REF!</v>
      </c>
      <c r="QWL94" s="101" t="e">
        <f>(QWL97+#REF!)*QWL98</f>
        <v>#REF!</v>
      </c>
      <c r="QWM94" s="101" t="e">
        <f>(QWM97+#REF!)*QWM98</f>
        <v>#REF!</v>
      </c>
      <c r="QWN94" s="101" t="e">
        <f>(QWN97+#REF!)*QWN98</f>
        <v>#REF!</v>
      </c>
      <c r="QWO94" s="101" t="e">
        <f>(QWO97+#REF!)*QWO98</f>
        <v>#REF!</v>
      </c>
      <c r="QWP94" s="101" t="e">
        <f>(QWP97+#REF!)*QWP98</f>
        <v>#REF!</v>
      </c>
      <c r="QWQ94" s="101" t="e">
        <f>(QWQ97+#REF!)*QWQ98</f>
        <v>#REF!</v>
      </c>
      <c r="QWR94" s="101" t="e">
        <f>(QWR97+#REF!)*QWR98</f>
        <v>#REF!</v>
      </c>
      <c r="QWS94" s="101" t="e">
        <f>(QWS97+#REF!)*QWS98</f>
        <v>#REF!</v>
      </c>
      <c r="QWT94" s="101" t="e">
        <f>(QWT97+#REF!)*QWT98</f>
        <v>#REF!</v>
      </c>
      <c r="QWU94" s="101" t="e">
        <f>(QWU97+#REF!)*QWU98</f>
        <v>#REF!</v>
      </c>
      <c r="QWV94" s="101" t="e">
        <f>(QWV97+#REF!)*QWV98</f>
        <v>#REF!</v>
      </c>
      <c r="QWW94" s="101" t="e">
        <f>(QWW97+#REF!)*QWW98</f>
        <v>#REF!</v>
      </c>
      <c r="QWX94" s="101" t="e">
        <f>(QWX97+#REF!)*QWX98</f>
        <v>#REF!</v>
      </c>
      <c r="QWY94" s="101" t="e">
        <f>(QWY97+#REF!)*QWY98</f>
        <v>#REF!</v>
      </c>
      <c r="QWZ94" s="101" t="e">
        <f>(QWZ97+#REF!)*QWZ98</f>
        <v>#REF!</v>
      </c>
      <c r="QXA94" s="101" t="e">
        <f>(QXA97+#REF!)*QXA98</f>
        <v>#REF!</v>
      </c>
      <c r="QXB94" s="101" t="e">
        <f>(QXB97+#REF!)*QXB98</f>
        <v>#REF!</v>
      </c>
      <c r="QXC94" s="101" t="e">
        <f>(QXC97+#REF!)*QXC98</f>
        <v>#REF!</v>
      </c>
      <c r="QXD94" s="101" t="e">
        <f>(QXD97+#REF!)*QXD98</f>
        <v>#REF!</v>
      </c>
      <c r="QXE94" s="101" t="e">
        <f>(QXE97+#REF!)*QXE98</f>
        <v>#REF!</v>
      </c>
      <c r="QXF94" s="101" t="e">
        <f>(QXF97+#REF!)*QXF98</f>
        <v>#REF!</v>
      </c>
      <c r="QXG94" s="101" t="e">
        <f>(QXG97+#REF!)*QXG98</f>
        <v>#REF!</v>
      </c>
      <c r="QXH94" s="101" t="e">
        <f>(QXH97+#REF!)*QXH98</f>
        <v>#REF!</v>
      </c>
      <c r="QXI94" s="101" t="e">
        <f>(QXI97+#REF!)*QXI98</f>
        <v>#REF!</v>
      </c>
      <c r="QXJ94" s="101" t="e">
        <f>(QXJ97+#REF!)*QXJ98</f>
        <v>#REF!</v>
      </c>
      <c r="QXK94" s="101" t="e">
        <f>(QXK97+#REF!)*QXK98</f>
        <v>#REF!</v>
      </c>
      <c r="QXL94" s="101" t="e">
        <f>(QXL97+#REF!)*QXL98</f>
        <v>#REF!</v>
      </c>
      <c r="QXM94" s="101" t="e">
        <f>(QXM97+#REF!)*QXM98</f>
        <v>#REF!</v>
      </c>
      <c r="QXN94" s="101" t="e">
        <f>(QXN97+#REF!)*QXN98</f>
        <v>#REF!</v>
      </c>
      <c r="QXO94" s="101" t="e">
        <f>(QXO97+#REF!)*QXO98</f>
        <v>#REF!</v>
      </c>
      <c r="QXP94" s="101" t="e">
        <f>(QXP97+#REF!)*QXP98</f>
        <v>#REF!</v>
      </c>
      <c r="QXQ94" s="101" t="e">
        <f>(QXQ97+#REF!)*QXQ98</f>
        <v>#REF!</v>
      </c>
      <c r="QXR94" s="101" t="e">
        <f>(QXR97+#REF!)*QXR98</f>
        <v>#REF!</v>
      </c>
      <c r="QXS94" s="101" t="e">
        <f>(QXS97+#REF!)*QXS98</f>
        <v>#REF!</v>
      </c>
      <c r="QXT94" s="101" t="e">
        <f>(QXT97+#REF!)*QXT98</f>
        <v>#REF!</v>
      </c>
      <c r="QXU94" s="101" t="e">
        <f>(QXU97+#REF!)*QXU98</f>
        <v>#REF!</v>
      </c>
      <c r="QXV94" s="101" t="e">
        <f>(QXV97+#REF!)*QXV98</f>
        <v>#REF!</v>
      </c>
      <c r="QXW94" s="101" t="e">
        <f>(QXW97+#REF!)*QXW98</f>
        <v>#REF!</v>
      </c>
      <c r="QXX94" s="101" t="e">
        <f>(QXX97+#REF!)*QXX98</f>
        <v>#REF!</v>
      </c>
      <c r="QXY94" s="101" t="e">
        <f>(QXY97+#REF!)*QXY98</f>
        <v>#REF!</v>
      </c>
      <c r="QXZ94" s="101" t="e">
        <f>(QXZ97+#REF!)*QXZ98</f>
        <v>#REF!</v>
      </c>
      <c r="QYA94" s="101" t="e">
        <f>(QYA97+#REF!)*QYA98</f>
        <v>#REF!</v>
      </c>
      <c r="QYB94" s="101" t="e">
        <f>(QYB97+#REF!)*QYB98</f>
        <v>#REF!</v>
      </c>
      <c r="QYC94" s="101" t="e">
        <f>(QYC97+#REF!)*QYC98</f>
        <v>#REF!</v>
      </c>
      <c r="QYD94" s="101" t="e">
        <f>(QYD97+#REF!)*QYD98</f>
        <v>#REF!</v>
      </c>
      <c r="QYE94" s="101" t="e">
        <f>(QYE97+#REF!)*QYE98</f>
        <v>#REF!</v>
      </c>
      <c r="QYF94" s="101" t="e">
        <f>(QYF97+#REF!)*QYF98</f>
        <v>#REF!</v>
      </c>
      <c r="QYG94" s="101" t="e">
        <f>(QYG97+#REF!)*QYG98</f>
        <v>#REF!</v>
      </c>
      <c r="QYH94" s="101" t="e">
        <f>(QYH97+#REF!)*QYH98</f>
        <v>#REF!</v>
      </c>
      <c r="QYI94" s="101" t="e">
        <f>(QYI97+#REF!)*QYI98</f>
        <v>#REF!</v>
      </c>
      <c r="QYJ94" s="101" t="e">
        <f>(QYJ97+#REF!)*QYJ98</f>
        <v>#REF!</v>
      </c>
      <c r="QYK94" s="101" t="e">
        <f>(QYK97+#REF!)*QYK98</f>
        <v>#REF!</v>
      </c>
      <c r="QYL94" s="101" t="e">
        <f>(QYL97+#REF!)*QYL98</f>
        <v>#REF!</v>
      </c>
      <c r="QYM94" s="101" t="e">
        <f>(QYM97+#REF!)*QYM98</f>
        <v>#REF!</v>
      </c>
      <c r="QYN94" s="101" t="e">
        <f>(QYN97+#REF!)*QYN98</f>
        <v>#REF!</v>
      </c>
      <c r="QYO94" s="101" t="e">
        <f>(QYO97+#REF!)*QYO98</f>
        <v>#REF!</v>
      </c>
      <c r="QYP94" s="101" t="e">
        <f>(QYP97+#REF!)*QYP98</f>
        <v>#REF!</v>
      </c>
      <c r="QYQ94" s="101" t="e">
        <f>(QYQ97+#REF!)*QYQ98</f>
        <v>#REF!</v>
      </c>
      <c r="QYR94" s="101" t="e">
        <f>(QYR97+#REF!)*QYR98</f>
        <v>#REF!</v>
      </c>
      <c r="QYS94" s="101" t="e">
        <f>(QYS97+#REF!)*QYS98</f>
        <v>#REF!</v>
      </c>
      <c r="QYT94" s="101" t="e">
        <f>(QYT97+#REF!)*QYT98</f>
        <v>#REF!</v>
      </c>
      <c r="QYU94" s="101" t="e">
        <f>(QYU97+#REF!)*QYU98</f>
        <v>#REF!</v>
      </c>
      <c r="QYV94" s="101" t="e">
        <f>(QYV97+#REF!)*QYV98</f>
        <v>#REF!</v>
      </c>
      <c r="QYW94" s="101" t="e">
        <f>(QYW97+#REF!)*QYW98</f>
        <v>#REF!</v>
      </c>
      <c r="QYX94" s="101" t="e">
        <f>(QYX97+#REF!)*QYX98</f>
        <v>#REF!</v>
      </c>
      <c r="QYY94" s="101" t="e">
        <f>(QYY97+#REF!)*QYY98</f>
        <v>#REF!</v>
      </c>
      <c r="QYZ94" s="101" t="e">
        <f>(QYZ97+#REF!)*QYZ98</f>
        <v>#REF!</v>
      </c>
      <c r="QZA94" s="101" t="e">
        <f>(QZA97+#REF!)*QZA98</f>
        <v>#REF!</v>
      </c>
      <c r="QZB94" s="101" t="e">
        <f>(QZB97+#REF!)*QZB98</f>
        <v>#REF!</v>
      </c>
      <c r="QZC94" s="101" t="e">
        <f>(QZC97+#REF!)*QZC98</f>
        <v>#REF!</v>
      </c>
      <c r="QZD94" s="101" t="e">
        <f>(QZD97+#REF!)*QZD98</f>
        <v>#REF!</v>
      </c>
      <c r="QZE94" s="101" t="e">
        <f>(QZE97+#REF!)*QZE98</f>
        <v>#REF!</v>
      </c>
      <c r="QZF94" s="101" t="e">
        <f>(QZF97+#REF!)*QZF98</f>
        <v>#REF!</v>
      </c>
      <c r="QZG94" s="101" t="e">
        <f>(QZG97+#REF!)*QZG98</f>
        <v>#REF!</v>
      </c>
      <c r="QZH94" s="101" t="e">
        <f>(QZH97+#REF!)*QZH98</f>
        <v>#REF!</v>
      </c>
      <c r="QZI94" s="101" t="e">
        <f>(QZI97+#REF!)*QZI98</f>
        <v>#REF!</v>
      </c>
      <c r="QZJ94" s="101" t="e">
        <f>(QZJ97+#REF!)*QZJ98</f>
        <v>#REF!</v>
      </c>
      <c r="QZK94" s="101" t="e">
        <f>(QZK97+#REF!)*QZK98</f>
        <v>#REF!</v>
      </c>
      <c r="QZL94" s="101" t="e">
        <f>(QZL97+#REF!)*QZL98</f>
        <v>#REF!</v>
      </c>
      <c r="QZM94" s="101" t="e">
        <f>(QZM97+#REF!)*QZM98</f>
        <v>#REF!</v>
      </c>
      <c r="QZN94" s="101" t="e">
        <f>(QZN97+#REF!)*QZN98</f>
        <v>#REF!</v>
      </c>
      <c r="QZO94" s="101" t="e">
        <f>(QZO97+#REF!)*QZO98</f>
        <v>#REF!</v>
      </c>
      <c r="QZP94" s="101" t="e">
        <f>(QZP97+#REF!)*QZP98</f>
        <v>#REF!</v>
      </c>
      <c r="QZQ94" s="101" t="e">
        <f>(QZQ97+#REF!)*QZQ98</f>
        <v>#REF!</v>
      </c>
      <c r="QZR94" s="101" t="e">
        <f>(QZR97+#REF!)*QZR98</f>
        <v>#REF!</v>
      </c>
      <c r="QZS94" s="101" t="e">
        <f>(QZS97+#REF!)*QZS98</f>
        <v>#REF!</v>
      </c>
      <c r="QZT94" s="101" t="e">
        <f>(QZT97+#REF!)*QZT98</f>
        <v>#REF!</v>
      </c>
      <c r="QZU94" s="101" t="e">
        <f>(QZU97+#REF!)*QZU98</f>
        <v>#REF!</v>
      </c>
      <c r="QZV94" s="101" t="e">
        <f>(QZV97+#REF!)*QZV98</f>
        <v>#REF!</v>
      </c>
      <c r="QZW94" s="101" t="e">
        <f>(QZW97+#REF!)*QZW98</f>
        <v>#REF!</v>
      </c>
      <c r="QZX94" s="101" t="e">
        <f>(QZX97+#REF!)*QZX98</f>
        <v>#REF!</v>
      </c>
      <c r="QZY94" s="101" t="e">
        <f>(QZY97+#REF!)*QZY98</f>
        <v>#REF!</v>
      </c>
      <c r="QZZ94" s="101" t="e">
        <f>(QZZ97+#REF!)*QZZ98</f>
        <v>#REF!</v>
      </c>
      <c r="RAA94" s="101" t="e">
        <f>(RAA97+#REF!)*RAA98</f>
        <v>#REF!</v>
      </c>
      <c r="RAB94" s="101" t="e">
        <f>(RAB97+#REF!)*RAB98</f>
        <v>#REF!</v>
      </c>
      <c r="RAC94" s="101" t="e">
        <f>(RAC97+#REF!)*RAC98</f>
        <v>#REF!</v>
      </c>
      <c r="RAD94" s="101" t="e">
        <f>(RAD97+#REF!)*RAD98</f>
        <v>#REF!</v>
      </c>
      <c r="RAE94" s="101" t="e">
        <f>(RAE97+#REF!)*RAE98</f>
        <v>#REF!</v>
      </c>
      <c r="RAF94" s="101" t="e">
        <f>(RAF97+#REF!)*RAF98</f>
        <v>#REF!</v>
      </c>
      <c r="RAG94" s="101" t="e">
        <f>(RAG97+#REF!)*RAG98</f>
        <v>#REF!</v>
      </c>
      <c r="RAH94" s="101" t="e">
        <f>(RAH97+#REF!)*RAH98</f>
        <v>#REF!</v>
      </c>
      <c r="RAI94" s="101" t="e">
        <f>(RAI97+#REF!)*RAI98</f>
        <v>#REF!</v>
      </c>
      <c r="RAJ94" s="101" t="e">
        <f>(RAJ97+#REF!)*RAJ98</f>
        <v>#REF!</v>
      </c>
      <c r="RAK94" s="101" t="e">
        <f>(RAK97+#REF!)*RAK98</f>
        <v>#REF!</v>
      </c>
      <c r="RAL94" s="101" t="e">
        <f>(RAL97+#REF!)*RAL98</f>
        <v>#REF!</v>
      </c>
      <c r="RAM94" s="101" t="e">
        <f>(RAM97+#REF!)*RAM98</f>
        <v>#REF!</v>
      </c>
      <c r="RAN94" s="101" t="e">
        <f>(RAN97+#REF!)*RAN98</f>
        <v>#REF!</v>
      </c>
      <c r="RAO94" s="101" t="e">
        <f>(RAO97+#REF!)*RAO98</f>
        <v>#REF!</v>
      </c>
      <c r="RAP94" s="101" t="e">
        <f>(RAP97+#REF!)*RAP98</f>
        <v>#REF!</v>
      </c>
      <c r="RAQ94" s="101" t="e">
        <f>(RAQ97+#REF!)*RAQ98</f>
        <v>#REF!</v>
      </c>
      <c r="RAR94" s="101" t="e">
        <f>(RAR97+#REF!)*RAR98</f>
        <v>#REF!</v>
      </c>
      <c r="RAS94" s="101" t="e">
        <f>(RAS97+#REF!)*RAS98</f>
        <v>#REF!</v>
      </c>
      <c r="RAT94" s="101" t="e">
        <f>(RAT97+#REF!)*RAT98</f>
        <v>#REF!</v>
      </c>
      <c r="RAU94" s="101" t="e">
        <f>(RAU97+#REF!)*RAU98</f>
        <v>#REF!</v>
      </c>
      <c r="RAV94" s="101" t="e">
        <f>(RAV97+#REF!)*RAV98</f>
        <v>#REF!</v>
      </c>
      <c r="RAW94" s="101" t="e">
        <f>(RAW97+#REF!)*RAW98</f>
        <v>#REF!</v>
      </c>
      <c r="RAX94" s="101" t="e">
        <f>(RAX97+#REF!)*RAX98</f>
        <v>#REF!</v>
      </c>
      <c r="RAY94" s="101" t="e">
        <f>(RAY97+#REF!)*RAY98</f>
        <v>#REF!</v>
      </c>
      <c r="RAZ94" s="101" t="e">
        <f>(RAZ97+#REF!)*RAZ98</f>
        <v>#REF!</v>
      </c>
      <c r="RBA94" s="101" t="e">
        <f>(RBA97+#REF!)*RBA98</f>
        <v>#REF!</v>
      </c>
      <c r="RBB94" s="101" t="e">
        <f>(RBB97+#REF!)*RBB98</f>
        <v>#REF!</v>
      </c>
      <c r="RBC94" s="101" t="e">
        <f>(RBC97+#REF!)*RBC98</f>
        <v>#REF!</v>
      </c>
      <c r="RBD94" s="101" t="e">
        <f>(RBD97+#REF!)*RBD98</f>
        <v>#REF!</v>
      </c>
      <c r="RBE94" s="101" t="e">
        <f>(RBE97+#REF!)*RBE98</f>
        <v>#REF!</v>
      </c>
      <c r="RBF94" s="101" t="e">
        <f>(RBF97+#REF!)*RBF98</f>
        <v>#REF!</v>
      </c>
      <c r="RBG94" s="101" t="e">
        <f>(RBG97+#REF!)*RBG98</f>
        <v>#REF!</v>
      </c>
      <c r="RBH94" s="101" t="e">
        <f>(RBH97+#REF!)*RBH98</f>
        <v>#REF!</v>
      </c>
      <c r="RBI94" s="101" t="e">
        <f>(RBI97+#REF!)*RBI98</f>
        <v>#REF!</v>
      </c>
      <c r="RBJ94" s="101" t="e">
        <f>(RBJ97+#REF!)*RBJ98</f>
        <v>#REF!</v>
      </c>
      <c r="RBK94" s="101" t="e">
        <f>(RBK97+#REF!)*RBK98</f>
        <v>#REF!</v>
      </c>
      <c r="RBL94" s="101" t="e">
        <f>(RBL97+#REF!)*RBL98</f>
        <v>#REF!</v>
      </c>
      <c r="RBM94" s="101" t="e">
        <f>(RBM97+#REF!)*RBM98</f>
        <v>#REF!</v>
      </c>
      <c r="RBN94" s="101" t="e">
        <f>(RBN97+#REF!)*RBN98</f>
        <v>#REF!</v>
      </c>
      <c r="RBO94" s="101" t="e">
        <f>(RBO97+#REF!)*RBO98</f>
        <v>#REF!</v>
      </c>
      <c r="RBP94" s="101" t="e">
        <f>(RBP97+#REF!)*RBP98</f>
        <v>#REF!</v>
      </c>
      <c r="RBQ94" s="101" t="e">
        <f>(RBQ97+#REF!)*RBQ98</f>
        <v>#REF!</v>
      </c>
      <c r="RBR94" s="101" t="e">
        <f>(RBR97+#REF!)*RBR98</f>
        <v>#REF!</v>
      </c>
      <c r="RBS94" s="101" t="e">
        <f>(RBS97+#REF!)*RBS98</f>
        <v>#REF!</v>
      </c>
      <c r="RBT94" s="101" t="e">
        <f>(RBT97+#REF!)*RBT98</f>
        <v>#REF!</v>
      </c>
      <c r="RBU94" s="101" t="e">
        <f>(RBU97+#REF!)*RBU98</f>
        <v>#REF!</v>
      </c>
      <c r="RBV94" s="101" t="e">
        <f>(RBV97+#REF!)*RBV98</f>
        <v>#REF!</v>
      </c>
      <c r="RBW94" s="101" t="e">
        <f>(RBW97+#REF!)*RBW98</f>
        <v>#REF!</v>
      </c>
      <c r="RBX94" s="101" t="e">
        <f>(RBX97+#REF!)*RBX98</f>
        <v>#REF!</v>
      </c>
      <c r="RBY94" s="101" t="e">
        <f>(RBY97+#REF!)*RBY98</f>
        <v>#REF!</v>
      </c>
      <c r="RBZ94" s="101" t="e">
        <f>(RBZ97+#REF!)*RBZ98</f>
        <v>#REF!</v>
      </c>
      <c r="RCA94" s="101" t="e">
        <f>(RCA97+#REF!)*RCA98</f>
        <v>#REF!</v>
      </c>
      <c r="RCB94" s="101" t="e">
        <f>(RCB97+#REF!)*RCB98</f>
        <v>#REF!</v>
      </c>
      <c r="RCC94" s="101" t="e">
        <f>(RCC97+#REF!)*RCC98</f>
        <v>#REF!</v>
      </c>
      <c r="RCD94" s="101" t="e">
        <f>(RCD97+#REF!)*RCD98</f>
        <v>#REF!</v>
      </c>
      <c r="RCE94" s="101" t="e">
        <f>(RCE97+#REF!)*RCE98</f>
        <v>#REF!</v>
      </c>
      <c r="RCF94" s="101" t="e">
        <f>(RCF97+#REF!)*RCF98</f>
        <v>#REF!</v>
      </c>
      <c r="RCG94" s="101" t="e">
        <f>(RCG97+#REF!)*RCG98</f>
        <v>#REF!</v>
      </c>
      <c r="RCH94" s="101" t="e">
        <f>(RCH97+#REF!)*RCH98</f>
        <v>#REF!</v>
      </c>
      <c r="RCI94" s="101" t="e">
        <f>(RCI97+#REF!)*RCI98</f>
        <v>#REF!</v>
      </c>
      <c r="RCJ94" s="101" t="e">
        <f>(RCJ97+#REF!)*RCJ98</f>
        <v>#REF!</v>
      </c>
      <c r="RCK94" s="101" t="e">
        <f>(RCK97+#REF!)*RCK98</f>
        <v>#REF!</v>
      </c>
      <c r="RCL94" s="101" t="e">
        <f>(RCL97+#REF!)*RCL98</f>
        <v>#REF!</v>
      </c>
      <c r="RCM94" s="101" t="e">
        <f>(RCM97+#REF!)*RCM98</f>
        <v>#REF!</v>
      </c>
      <c r="RCN94" s="101" t="e">
        <f>(RCN97+#REF!)*RCN98</f>
        <v>#REF!</v>
      </c>
      <c r="RCO94" s="101" t="e">
        <f>(RCO97+#REF!)*RCO98</f>
        <v>#REF!</v>
      </c>
      <c r="RCP94" s="101" t="e">
        <f>(RCP97+#REF!)*RCP98</f>
        <v>#REF!</v>
      </c>
      <c r="RCQ94" s="101" t="e">
        <f>(RCQ97+#REF!)*RCQ98</f>
        <v>#REF!</v>
      </c>
      <c r="RCR94" s="101" t="e">
        <f>(RCR97+#REF!)*RCR98</f>
        <v>#REF!</v>
      </c>
      <c r="RCS94" s="101" t="e">
        <f>(RCS97+#REF!)*RCS98</f>
        <v>#REF!</v>
      </c>
      <c r="RCT94" s="101" t="e">
        <f>(RCT97+#REF!)*RCT98</f>
        <v>#REF!</v>
      </c>
      <c r="RCU94" s="101" t="e">
        <f>(RCU97+#REF!)*RCU98</f>
        <v>#REF!</v>
      </c>
      <c r="RCV94" s="101" t="e">
        <f>(RCV97+#REF!)*RCV98</f>
        <v>#REF!</v>
      </c>
      <c r="RCW94" s="101" t="e">
        <f>(RCW97+#REF!)*RCW98</f>
        <v>#REF!</v>
      </c>
      <c r="RCX94" s="101" t="e">
        <f>(RCX97+#REF!)*RCX98</f>
        <v>#REF!</v>
      </c>
      <c r="RCY94" s="101" t="e">
        <f>(RCY97+#REF!)*RCY98</f>
        <v>#REF!</v>
      </c>
      <c r="RCZ94" s="101" t="e">
        <f>(RCZ97+#REF!)*RCZ98</f>
        <v>#REF!</v>
      </c>
      <c r="RDA94" s="101" t="e">
        <f>(RDA97+#REF!)*RDA98</f>
        <v>#REF!</v>
      </c>
      <c r="RDB94" s="101" t="e">
        <f>(RDB97+#REF!)*RDB98</f>
        <v>#REF!</v>
      </c>
      <c r="RDC94" s="101" t="e">
        <f>(RDC97+#REF!)*RDC98</f>
        <v>#REF!</v>
      </c>
      <c r="RDD94" s="101" t="e">
        <f>(RDD97+#REF!)*RDD98</f>
        <v>#REF!</v>
      </c>
      <c r="RDE94" s="101" t="e">
        <f>(RDE97+#REF!)*RDE98</f>
        <v>#REF!</v>
      </c>
      <c r="RDF94" s="101" t="e">
        <f>(RDF97+#REF!)*RDF98</f>
        <v>#REF!</v>
      </c>
      <c r="RDG94" s="101" t="e">
        <f>(RDG97+#REF!)*RDG98</f>
        <v>#REF!</v>
      </c>
      <c r="RDH94" s="101" t="e">
        <f>(RDH97+#REF!)*RDH98</f>
        <v>#REF!</v>
      </c>
      <c r="RDI94" s="101" t="e">
        <f>(RDI97+#REF!)*RDI98</f>
        <v>#REF!</v>
      </c>
      <c r="RDJ94" s="101" t="e">
        <f>(RDJ97+#REF!)*RDJ98</f>
        <v>#REF!</v>
      </c>
      <c r="RDK94" s="101" t="e">
        <f>(RDK97+#REF!)*RDK98</f>
        <v>#REF!</v>
      </c>
      <c r="RDL94" s="101" t="e">
        <f>(RDL97+#REF!)*RDL98</f>
        <v>#REF!</v>
      </c>
      <c r="RDM94" s="101" t="e">
        <f>(RDM97+#REF!)*RDM98</f>
        <v>#REF!</v>
      </c>
      <c r="RDN94" s="101" t="e">
        <f>(RDN97+#REF!)*RDN98</f>
        <v>#REF!</v>
      </c>
      <c r="RDO94" s="101" t="e">
        <f>(RDO97+#REF!)*RDO98</f>
        <v>#REF!</v>
      </c>
      <c r="RDP94" s="101" t="e">
        <f>(RDP97+#REF!)*RDP98</f>
        <v>#REF!</v>
      </c>
      <c r="RDQ94" s="101" t="e">
        <f>(RDQ97+#REF!)*RDQ98</f>
        <v>#REF!</v>
      </c>
      <c r="RDR94" s="101" t="e">
        <f>(RDR97+#REF!)*RDR98</f>
        <v>#REF!</v>
      </c>
      <c r="RDS94" s="101" t="e">
        <f>(RDS97+#REF!)*RDS98</f>
        <v>#REF!</v>
      </c>
      <c r="RDT94" s="101" t="e">
        <f>(RDT97+#REF!)*RDT98</f>
        <v>#REF!</v>
      </c>
      <c r="RDU94" s="101" t="e">
        <f>(RDU97+#REF!)*RDU98</f>
        <v>#REF!</v>
      </c>
      <c r="RDV94" s="101" t="e">
        <f>(RDV97+#REF!)*RDV98</f>
        <v>#REF!</v>
      </c>
      <c r="RDW94" s="101" t="e">
        <f>(RDW97+#REF!)*RDW98</f>
        <v>#REF!</v>
      </c>
      <c r="RDX94" s="101" t="e">
        <f>(RDX97+#REF!)*RDX98</f>
        <v>#REF!</v>
      </c>
      <c r="RDY94" s="101" t="e">
        <f>(RDY97+#REF!)*RDY98</f>
        <v>#REF!</v>
      </c>
      <c r="RDZ94" s="101" t="e">
        <f>(RDZ97+#REF!)*RDZ98</f>
        <v>#REF!</v>
      </c>
      <c r="REA94" s="101" t="e">
        <f>(REA97+#REF!)*REA98</f>
        <v>#REF!</v>
      </c>
      <c r="REB94" s="101" t="e">
        <f>(REB97+#REF!)*REB98</f>
        <v>#REF!</v>
      </c>
      <c r="REC94" s="101" t="e">
        <f>(REC97+#REF!)*REC98</f>
        <v>#REF!</v>
      </c>
      <c r="RED94" s="101" t="e">
        <f>(RED97+#REF!)*RED98</f>
        <v>#REF!</v>
      </c>
      <c r="REE94" s="101" t="e">
        <f>(REE97+#REF!)*REE98</f>
        <v>#REF!</v>
      </c>
      <c r="REF94" s="101" t="e">
        <f>(REF97+#REF!)*REF98</f>
        <v>#REF!</v>
      </c>
      <c r="REG94" s="101" t="e">
        <f>(REG97+#REF!)*REG98</f>
        <v>#REF!</v>
      </c>
      <c r="REH94" s="101" t="e">
        <f>(REH97+#REF!)*REH98</f>
        <v>#REF!</v>
      </c>
      <c r="REI94" s="101" t="e">
        <f>(REI97+#REF!)*REI98</f>
        <v>#REF!</v>
      </c>
      <c r="REJ94" s="101" t="e">
        <f>(REJ97+#REF!)*REJ98</f>
        <v>#REF!</v>
      </c>
      <c r="REK94" s="101" t="e">
        <f>(REK97+#REF!)*REK98</f>
        <v>#REF!</v>
      </c>
      <c r="REL94" s="101" t="e">
        <f>(REL97+#REF!)*REL98</f>
        <v>#REF!</v>
      </c>
      <c r="REM94" s="101" t="e">
        <f>(REM97+#REF!)*REM98</f>
        <v>#REF!</v>
      </c>
      <c r="REN94" s="101" t="e">
        <f>(REN97+#REF!)*REN98</f>
        <v>#REF!</v>
      </c>
      <c r="REO94" s="101" t="e">
        <f>(REO97+#REF!)*REO98</f>
        <v>#REF!</v>
      </c>
      <c r="REP94" s="101" t="e">
        <f>(REP97+#REF!)*REP98</f>
        <v>#REF!</v>
      </c>
      <c r="REQ94" s="101" t="e">
        <f>(REQ97+#REF!)*REQ98</f>
        <v>#REF!</v>
      </c>
      <c r="RER94" s="101" t="e">
        <f>(RER97+#REF!)*RER98</f>
        <v>#REF!</v>
      </c>
      <c r="RES94" s="101" t="e">
        <f>(RES97+#REF!)*RES98</f>
        <v>#REF!</v>
      </c>
      <c r="RET94" s="101" t="e">
        <f>(RET97+#REF!)*RET98</f>
        <v>#REF!</v>
      </c>
      <c r="REU94" s="101" t="e">
        <f>(REU97+#REF!)*REU98</f>
        <v>#REF!</v>
      </c>
      <c r="REV94" s="101" t="e">
        <f>(REV97+#REF!)*REV98</f>
        <v>#REF!</v>
      </c>
      <c r="REW94" s="101" t="e">
        <f>(REW97+#REF!)*REW98</f>
        <v>#REF!</v>
      </c>
      <c r="REX94" s="101" t="e">
        <f>(REX97+#REF!)*REX98</f>
        <v>#REF!</v>
      </c>
      <c r="REY94" s="101" t="e">
        <f>(REY97+#REF!)*REY98</f>
        <v>#REF!</v>
      </c>
      <c r="REZ94" s="101" t="e">
        <f>(REZ97+#REF!)*REZ98</f>
        <v>#REF!</v>
      </c>
      <c r="RFA94" s="101" t="e">
        <f>(RFA97+#REF!)*RFA98</f>
        <v>#REF!</v>
      </c>
      <c r="RFB94" s="101" t="e">
        <f>(RFB97+#REF!)*RFB98</f>
        <v>#REF!</v>
      </c>
      <c r="RFC94" s="101" t="e">
        <f>(RFC97+#REF!)*RFC98</f>
        <v>#REF!</v>
      </c>
      <c r="RFD94" s="101" t="e">
        <f>(RFD97+#REF!)*RFD98</f>
        <v>#REF!</v>
      </c>
      <c r="RFE94" s="101" t="e">
        <f>(RFE97+#REF!)*RFE98</f>
        <v>#REF!</v>
      </c>
      <c r="RFF94" s="101" t="e">
        <f>(RFF97+#REF!)*RFF98</f>
        <v>#REF!</v>
      </c>
      <c r="RFG94" s="101" t="e">
        <f>(RFG97+#REF!)*RFG98</f>
        <v>#REF!</v>
      </c>
      <c r="RFH94" s="101" t="e">
        <f>(RFH97+#REF!)*RFH98</f>
        <v>#REF!</v>
      </c>
      <c r="RFI94" s="101" t="e">
        <f>(RFI97+#REF!)*RFI98</f>
        <v>#REF!</v>
      </c>
      <c r="RFJ94" s="101" t="e">
        <f>(RFJ97+#REF!)*RFJ98</f>
        <v>#REF!</v>
      </c>
      <c r="RFK94" s="101" t="e">
        <f>(RFK97+#REF!)*RFK98</f>
        <v>#REF!</v>
      </c>
      <c r="RFL94" s="101" t="e">
        <f>(RFL97+#REF!)*RFL98</f>
        <v>#REF!</v>
      </c>
      <c r="RFM94" s="101" t="e">
        <f>(RFM97+#REF!)*RFM98</f>
        <v>#REF!</v>
      </c>
      <c r="RFN94" s="101" t="e">
        <f>(RFN97+#REF!)*RFN98</f>
        <v>#REF!</v>
      </c>
      <c r="RFO94" s="101" t="e">
        <f>(RFO97+#REF!)*RFO98</f>
        <v>#REF!</v>
      </c>
      <c r="RFP94" s="101" t="e">
        <f>(RFP97+#REF!)*RFP98</f>
        <v>#REF!</v>
      </c>
      <c r="RFQ94" s="101" t="e">
        <f>(RFQ97+#REF!)*RFQ98</f>
        <v>#REF!</v>
      </c>
      <c r="RFR94" s="101" t="e">
        <f>(RFR97+#REF!)*RFR98</f>
        <v>#REF!</v>
      </c>
      <c r="RFS94" s="101" t="e">
        <f>(RFS97+#REF!)*RFS98</f>
        <v>#REF!</v>
      </c>
      <c r="RFT94" s="101" t="e">
        <f>(RFT97+#REF!)*RFT98</f>
        <v>#REF!</v>
      </c>
      <c r="RFU94" s="101" t="e">
        <f>(RFU97+#REF!)*RFU98</f>
        <v>#REF!</v>
      </c>
      <c r="RFV94" s="101" t="e">
        <f>(RFV97+#REF!)*RFV98</f>
        <v>#REF!</v>
      </c>
      <c r="RFW94" s="101" t="e">
        <f>(RFW97+#REF!)*RFW98</f>
        <v>#REF!</v>
      </c>
      <c r="RFX94" s="101" t="e">
        <f>(RFX97+#REF!)*RFX98</f>
        <v>#REF!</v>
      </c>
      <c r="RFY94" s="101" t="e">
        <f>(RFY97+#REF!)*RFY98</f>
        <v>#REF!</v>
      </c>
      <c r="RFZ94" s="101" t="e">
        <f>(RFZ97+#REF!)*RFZ98</f>
        <v>#REF!</v>
      </c>
      <c r="RGA94" s="101" t="e">
        <f>(RGA97+#REF!)*RGA98</f>
        <v>#REF!</v>
      </c>
      <c r="RGB94" s="101" t="e">
        <f>(RGB97+#REF!)*RGB98</f>
        <v>#REF!</v>
      </c>
      <c r="RGC94" s="101" t="e">
        <f>(RGC97+#REF!)*RGC98</f>
        <v>#REF!</v>
      </c>
      <c r="RGD94" s="101" t="e">
        <f>(RGD97+#REF!)*RGD98</f>
        <v>#REF!</v>
      </c>
      <c r="RGE94" s="101" t="e">
        <f>(RGE97+#REF!)*RGE98</f>
        <v>#REF!</v>
      </c>
      <c r="RGF94" s="101" t="e">
        <f>(RGF97+#REF!)*RGF98</f>
        <v>#REF!</v>
      </c>
      <c r="RGG94" s="101" t="e">
        <f>(RGG97+#REF!)*RGG98</f>
        <v>#REF!</v>
      </c>
      <c r="RGH94" s="101" t="e">
        <f>(RGH97+#REF!)*RGH98</f>
        <v>#REF!</v>
      </c>
      <c r="RGI94" s="101" t="e">
        <f>(RGI97+#REF!)*RGI98</f>
        <v>#REF!</v>
      </c>
      <c r="RGJ94" s="101" t="e">
        <f>(RGJ97+#REF!)*RGJ98</f>
        <v>#REF!</v>
      </c>
      <c r="RGK94" s="101" t="e">
        <f>(RGK97+#REF!)*RGK98</f>
        <v>#REF!</v>
      </c>
      <c r="RGL94" s="101" t="e">
        <f>(RGL97+#REF!)*RGL98</f>
        <v>#REF!</v>
      </c>
      <c r="RGM94" s="101" t="e">
        <f>(RGM97+#REF!)*RGM98</f>
        <v>#REF!</v>
      </c>
      <c r="RGN94" s="101" t="e">
        <f>(RGN97+#REF!)*RGN98</f>
        <v>#REF!</v>
      </c>
      <c r="RGO94" s="101" t="e">
        <f>(RGO97+#REF!)*RGO98</f>
        <v>#REF!</v>
      </c>
      <c r="RGP94" s="101" t="e">
        <f>(RGP97+#REF!)*RGP98</f>
        <v>#REF!</v>
      </c>
      <c r="RGQ94" s="101" t="e">
        <f>(RGQ97+#REF!)*RGQ98</f>
        <v>#REF!</v>
      </c>
      <c r="RGR94" s="101" t="e">
        <f>(RGR97+#REF!)*RGR98</f>
        <v>#REF!</v>
      </c>
      <c r="RGS94" s="101" t="e">
        <f>(RGS97+#REF!)*RGS98</f>
        <v>#REF!</v>
      </c>
      <c r="RGT94" s="101" t="e">
        <f>(RGT97+#REF!)*RGT98</f>
        <v>#REF!</v>
      </c>
      <c r="RGU94" s="101" t="e">
        <f>(RGU97+#REF!)*RGU98</f>
        <v>#REF!</v>
      </c>
      <c r="RGV94" s="101" t="e">
        <f>(RGV97+#REF!)*RGV98</f>
        <v>#REF!</v>
      </c>
      <c r="RGW94" s="101" t="e">
        <f>(RGW97+#REF!)*RGW98</f>
        <v>#REF!</v>
      </c>
      <c r="RGX94" s="101" t="e">
        <f>(RGX97+#REF!)*RGX98</f>
        <v>#REF!</v>
      </c>
      <c r="RGY94" s="101" t="e">
        <f>(RGY97+#REF!)*RGY98</f>
        <v>#REF!</v>
      </c>
      <c r="RGZ94" s="101" t="e">
        <f>(RGZ97+#REF!)*RGZ98</f>
        <v>#REF!</v>
      </c>
      <c r="RHA94" s="101" t="e">
        <f>(RHA97+#REF!)*RHA98</f>
        <v>#REF!</v>
      </c>
      <c r="RHB94" s="101" t="e">
        <f>(RHB97+#REF!)*RHB98</f>
        <v>#REF!</v>
      </c>
      <c r="RHC94" s="101" t="e">
        <f>(RHC97+#REF!)*RHC98</f>
        <v>#REF!</v>
      </c>
      <c r="RHD94" s="101" t="e">
        <f>(RHD97+#REF!)*RHD98</f>
        <v>#REF!</v>
      </c>
      <c r="RHE94" s="101" t="e">
        <f>(RHE97+#REF!)*RHE98</f>
        <v>#REF!</v>
      </c>
      <c r="RHF94" s="101" t="e">
        <f>(RHF97+#REF!)*RHF98</f>
        <v>#REF!</v>
      </c>
      <c r="RHG94" s="101" t="e">
        <f>(RHG97+#REF!)*RHG98</f>
        <v>#REF!</v>
      </c>
      <c r="RHH94" s="101" t="e">
        <f>(RHH97+#REF!)*RHH98</f>
        <v>#REF!</v>
      </c>
      <c r="RHI94" s="101" t="e">
        <f>(RHI97+#REF!)*RHI98</f>
        <v>#REF!</v>
      </c>
      <c r="RHJ94" s="101" t="e">
        <f>(RHJ97+#REF!)*RHJ98</f>
        <v>#REF!</v>
      </c>
      <c r="RHK94" s="101" t="e">
        <f>(RHK97+#REF!)*RHK98</f>
        <v>#REF!</v>
      </c>
      <c r="RHL94" s="101" t="e">
        <f>(RHL97+#REF!)*RHL98</f>
        <v>#REF!</v>
      </c>
      <c r="RHM94" s="101" t="e">
        <f>(RHM97+#REF!)*RHM98</f>
        <v>#REF!</v>
      </c>
      <c r="RHN94" s="101" t="e">
        <f>(RHN97+#REF!)*RHN98</f>
        <v>#REF!</v>
      </c>
      <c r="RHO94" s="101" t="e">
        <f>(RHO97+#REF!)*RHO98</f>
        <v>#REF!</v>
      </c>
      <c r="RHP94" s="101" t="e">
        <f>(RHP97+#REF!)*RHP98</f>
        <v>#REF!</v>
      </c>
      <c r="RHQ94" s="101" t="e">
        <f>(RHQ97+#REF!)*RHQ98</f>
        <v>#REF!</v>
      </c>
      <c r="RHR94" s="101" t="e">
        <f>(RHR97+#REF!)*RHR98</f>
        <v>#REF!</v>
      </c>
      <c r="RHS94" s="101" t="e">
        <f>(RHS97+#REF!)*RHS98</f>
        <v>#REF!</v>
      </c>
      <c r="RHT94" s="101" t="e">
        <f>(RHT97+#REF!)*RHT98</f>
        <v>#REF!</v>
      </c>
      <c r="RHU94" s="101" t="e">
        <f>(RHU97+#REF!)*RHU98</f>
        <v>#REF!</v>
      </c>
      <c r="RHV94" s="101" t="e">
        <f>(RHV97+#REF!)*RHV98</f>
        <v>#REF!</v>
      </c>
      <c r="RHW94" s="101" t="e">
        <f>(RHW97+#REF!)*RHW98</f>
        <v>#REF!</v>
      </c>
      <c r="RHX94" s="101" t="e">
        <f>(RHX97+#REF!)*RHX98</f>
        <v>#REF!</v>
      </c>
      <c r="RHY94" s="101" t="e">
        <f>(RHY97+#REF!)*RHY98</f>
        <v>#REF!</v>
      </c>
      <c r="RHZ94" s="101" t="e">
        <f>(RHZ97+#REF!)*RHZ98</f>
        <v>#REF!</v>
      </c>
      <c r="RIA94" s="101" t="e">
        <f>(RIA97+#REF!)*RIA98</f>
        <v>#REF!</v>
      </c>
      <c r="RIB94" s="101" t="e">
        <f>(RIB97+#REF!)*RIB98</f>
        <v>#REF!</v>
      </c>
      <c r="RIC94" s="101" t="e">
        <f>(RIC97+#REF!)*RIC98</f>
        <v>#REF!</v>
      </c>
      <c r="RID94" s="101" t="e">
        <f>(RID97+#REF!)*RID98</f>
        <v>#REF!</v>
      </c>
      <c r="RIE94" s="101" t="e">
        <f>(RIE97+#REF!)*RIE98</f>
        <v>#REF!</v>
      </c>
      <c r="RIF94" s="101" t="e">
        <f>(RIF97+#REF!)*RIF98</f>
        <v>#REF!</v>
      </c>
      <c r="RIG94" s="101" t="e">
        <f>(RIG97+#REF!)*RIG98</f>
        <v>#REF!</v>
      </c>
      <c r="RIH94" s="101" t="e">
        <f>(RIH97+#REF!)*RIH98</f>
        <v>#REF!</v>
      </c>
      <c r="RII94" s="101" t="e">
        <f>(RII97+#REF!)*RII98</f>
        <v>#REF!</v>
      </c>
      <c r="RIJ94" s="101" t="e">
        <f>(RIJ97+#REF!)*RIJ98</f>
        <v>#REF!</v>
      </c>
      <c r="RIK94" s="101" t="e">
        <f>(RIK97+#REF!)*RIK98</f>
        <v>#REF!</v>
      </c>
      <c r="RIL94" s="101" t="e">
        <f>(RIL97+#REF!)*RIL98</f>
        <v>#REF!</v>
      </c>
      <c r="RIM94" s="101" t="e">
        <f>(RIM97+#REF!)*RIM98</f>
        <v>#REF!</v>
      </c>
      <c r="RIN94" s="101" t="e">
        <f>(RIN97+#REF!)*RIN98</f>
        <v>#REF!</v>
      </c>
      <c r="RIO94" s="101" t="e">
        <f>(RIO97+#REF!)*RIO98</f>
        <v>#REF!</v>
      </c>
      <c r="RIP94" s="101" t="e">
        <f>(RIP97+#REF!)*RIP98</f>
        <v>#REF!</v>
      </c>
      <c r="RIQ94" s="101" t="e">
        <f>(RIQ97+#REF!)*RIQ98</f>
        <v>#REF!</v>
      </c>
      <c r="RIR94" s="101" t="e">
        <f>(RIR97+#REF!)*RIR98</f>
        <v>#REF!</v>
      </c>
      <c r="RIS94" s="101" t="e">
        <f>(RIS97+#REF!)*RIS98</f>
        <v>#REF!</v>
      </c>
      <c r="RIT94" s="101" t="e">
        <f>(RIT97+#REF!)*RIT98</f>
        <v>#REF!</v>
      </c>
      <c r="RIU94" s="101" t="e">
        <f>(RIU97+#REF!)*RIU98</f>
        <v>#REF!</v>
      </c>
      <c r="RIV94" s="101" t="e">
        <f>(RIV97+#REF!)*RIV98</f>
        <v>#REF!</v>
      </c>
      <c r="RIW94" s="101" t="e">
        <f>(RIW97+#REF!)*RIW98</f>
        <v>#REF!</v>
      </c>
      <c r="RIX94" s="101" t="e">
        <f>(RIX97+#REF!)*RIX98</f>
        <v>#REF!</v>
      </c>
      <c r="RIY94" s="101" t="e">
        <f>(RIY97+#REF!)*RIY98</f>
        <v>#REF!</v>
      </c>
      <c r="RIZ94" s="101" t="e">
        <f>(RIZ97+#REF!)*RIZ98</f>
        <v>#REF!</v>
      </c>
      <c r="RJA94" s="101" t="e">
        <f>(RJA97+#REF!)*RJA98</f>
        <v>#REF!</v>
      </c>
      <c r="RJB94" s="101" t="e">
        <f>(RJB97+#REF!)*RJB98</f>
        <v>#REF!</v>
      </c>
      <c r="RJC94" s="101" t="e">
        <f>(RJC97+#REF!)*RJC98</f>
        <v>#REF!</v>
      </c>
      <c r="RJD94" s="101" t="e">
        <f>(RJD97+#REF!)*RJD98</f>
        <v>#REF!</v>
      </c>
      <c r="RJE94" s="101" t="e">
        <f>(RJE97+#REF!)*RJE98</f>
        <v>#REF!</v>
      </c>
      <c r="RJF94" s="101" t="e">
        <f>(RJF97+#REF!)*RJF98</f>
        <v>#REF!</v>
      </c>
      <c r="RJG94" s="101" t="e">
        <f>(RJG97+#REF!)*RJG98</f>
        <v>#REF!</v>
      </c>
      <c r="RJH94" s="101" t="e">
        <f>(RJH97+#REF!)*RJH98</f>
        <v>#REF!</v>
      </c>
      <c r="RJI94" s="101" t="e">
        <f>(RJI97+#REF!)*RJI98</f>
        <v>#REF!</v>
      </c>
      <c r="RJJ94" s="101" t="e">
        <f>(RJJ97+#REF!)*RJJ98</f>
        <v>#REF!</v>
      </c>
      <c r="RJK94" s="101" t="e">
        <f>(RJK97+#REF!)*RJK98</f>
        <v>#REF!</v>
      </c>
      <c r="RJL94" s="101" t="e">
        <f>(RJL97+#REF!)*RJL98</f>
        <v>#REF!</v>
      </c>
      <c r="RJM94" s="101" t="e">
        <f>(RJM97+#REF!)*RJM98</f>
        <v>#REF!</v>
      </c>
      <c r="RJN94" s="101" t="e">
        <f>(RJN97+#REF!)*RJN98</f>
        <v>#REF!</v>
      </c>
      <c r="RJO94" s="101" t="e">
        <f>(RJO97+#REF!)*RJO98</f>
        <v>#REF!</v>
      </c>
      <c r="RJP94" s="101" t="e">
        <f>(RJP97+#REF!)*RJP98</f>
        <v>#REF!</v>
      </c>
      <c r="RJQ94" s="101" t="e">
        <f>(RJQ97+#REF!)*RJQ98</f>
        <v>#REF!</v>
      </c>
      <c r="RJR94" s="101" t="e">
        <f>(RJR97+#REF!)*RJR98</f>
        <v>#REF!</v>
      </c>
      <c r="RJS94" s="101" t="e">
        <f>(RJS97+#REF!)*RJS98</f>
        <v>#REF!</v>
      </c>
      <c r="RJT94" s="101" t="e">
        <f>(RJT97+#REF!)*RJT98</f>
        <v>#REF!</v>
      </c>
      <c r="RJU94" s="101" t="e">
        <f>(RJU97+#REF!)*RJU98</f>
        <v>#REF!</v>
      </c>
      <c r="RJV94" s="101" t="e">
        <f>(RJV97+#REF!)*RJV98</f>
        <v>#REF!</v>
      </c>
      <c r="RJW94" s="101" t="e">
        <f>(RJW97+#REF!)*RJW98</f>
        <v>#REF!</v>
      </c>
      <c r="RJX94" s="101" t="e">
        <f>(RJX97+#REF!)*RJX98</f>
        <v>#REF!</v>
      </c>
      <c r="RJY94" s="101" t="e">
        <f>(RJY97+#REF!)*RJY98</f>
        <v>#REF!</v>
      </c>
      <c r="RJZ94" s="101" t="e">
        <f>(RJZ97+#REF!)*RJZ98</f>
        <v>#REF!</v>
      </c>
      <c r="RKA94" s="101" t="e">
        <f>(RKA97+#REF!)*RKA98</f>
        <v>#REF!</v>
      </c>
      <c r="RKB94" s="101" t="e">
        <f>(RKB97+#REF!)*RKB98</f>
        <v>#REF!</v>
      </c>
      <c r="RKC94" s="101" t="e">
        <f>(RKC97+#REF!)*RKC98</f>
        <v>#REF!</v>
      </c>
      <c r="RKD94" s="101" t="e">
        <f>(RKD97+#REF!)*RKD98</f>
        <v>#REF!</v>
      </c>
      <c r="RKE94" s="101" t="e">
        <f>(RKE97+#REF!)*RKE98</f>
        <v>#REF!</v>
      </c>
      <c r="RKF94" s="101" t="e">
        <f>(RKF97+#REF!)*RKF98</f>
        <v>#REF!</v>
      </c>
      <c r="RKG94" s="101" t="e">
        <f>(RKG97+#REF!)*RKG98</f>
        <v>#REF!</v>
      </c>
      <c r="RKH94" s="101" t="e">
        <f>(RKH97+#REF!)*RKH98</f>
        <v>#REF!</v>
      </c>
      <c r="RKI94" s="101" t="e">
        <f>(RKI97+#REF!)*RKI98</f>
        <v>#REF!</v>
      </c>
      <c r="RKJ94" s="101" t="e">
        <f>(RKJ97+#REF!)*RKJ98</f>
        <v>#REF!</v>
      </c>
      <c r="RKK94" s="101" t="e">
        <f>(RKK97+#REF!)*RKK98</f>
        <v>#REF!</v>
      </c>
      <c r="RKL94" s="101" t="e">
        <f>(RKL97+#REF!)*RKL98</f>
        <v>#REF!</v>
      </c>
      <c r="RKM94" s="101" t="e">
        <f>(RKM97+#REF!)*RKM98</f>
        <v>#REF!</v>
      </c>
      <c r="RKN94" s="101" t="e">
        <f>(RKN97+#REF!)*RKN98</f>
        <v>#REF!</v>
      </c>
      <c r="RKO94" s="101" t="e">
        <f>(RKO97+#REF!)*RKO98</f>
        <v>#REF!</v>
      </c>
      <c r="RKP94" s="101" t="e">
        <f>(RKP97+#REF!)*RKP98</f>
        <v>#REF!</v>
      </c>
      <c r="RKQ94" s="101" t="e">
        <f>(RKQ97+#REF!)*RKQ98</f>
        <v>#REF!</v>
      </c>
      <c r="RKR94" s="101" t="e">
        <f>(RKR97+#REF!)*RKR98</f>
        <v>#REF!</v>
      </c>
      <c r="RKS94" s="101" t="e">
        <f>(RKS97+#REF!)*RKS98</f>
        <v>#REF!</v>
      </c>
      <c r="RKT94" s="101" t="e">
        <f>(RKT97+#REF!)*RKT98</f>
        <v>#REF!</v>
      </c>
      <c r="RKU94" s="101" t="e">
        <f>(RKU97+#REF!)*RKU98</f>
        <v>#REF!</v>
      </c>
      <c r="RKV94" s="101" t="e">
        <f>(RKV97+#REF!)*RKV98</f>
        <v>#REF!</v>
      </c>
      <c r="RKW94" s="101" t="e">
        <f>(RKW97+#REF!)*RKW98</f>
        <v>#REF!</v>
      </c>
      <c r="RKX94" s="101" t="e">
        <f>(RKX97+#REF!)*RKX98</f>
        <v>#REF!</v>
      </c>
      <c r="RKY94" s="101" t="e">
        <f>(RKY97+#REF!)*RKY98</f>
        <v>#REF!</v>
      </c>
      <c r="RKZ94" s="101" t="e">
        <f>(RKZ97+#REF!)*RKZ98</f>
        <v>#REF!</v>
      </c>
      <c r="RLA94" s="101" t="e">
        <f>(RLA97+#REF!)*RLA98</f>
        <v>#REF!</v>
      </c>
      <c r="RLB94" s="101" t="e">
        <f>(RLB97+#REF!)*RLB98</f>
        <v>#REF!</v>
      </c>
      <c r="RLC94" s="101" t="e">
        <f>(RLC97+#REF!)*RLC98</f>
        <v>#REF!</v>
      </c>
      <c r="RLD94" s="101" t="e">
        <f>(RLD97+#REF!)*RLD98</f>
        <v>#REF!</v>
      </c>
      <c r="RLE94" s="101" t="e">
        <f>(RLE97+#REF!)*RLE98</f>
        <v>#REF!</v>
      </c>
      <c r="RLF94" s="101" t="e">
        <f>(RLF97+#REF!)*RLF98</f>
        <v>#REF!</v>
      </c>
      <c r="RLG94" s="101" t="e">
        <f>(RLG97+#REF!)*RLG98</f>
        <v>#REF!</v>
      </c>
      <c r="RLH94" s="101" t="e">
        <f>(RLH97+#REF!)*RLH98</f>
        <v>#REF!</v>
      </c>
      <c r="RLI94" s="101" t="e">
        <f>(RLI97+#REF!)*RLI98</f>
        <v>#REF!</v>
      </c>
      <c r="RLJ94" s="101" t="e">
        <f>(RLJ97+#REF!)*RLJ98</f>
        <v>#REF!</v>
      </c>
      <c r="RLK94" s="101" t="e">
        <f>(RLK97+#REF!)*RLK98</f>
        <v>#REF!</v>
      </c>
      <c r="RLL94" s="101" t="e">
        <f>(RLL97+#REF!)*RLL98</f>
        <v>#REF!</v>
      </c>
      <c r="RLM94" s="101" t="e">
        <f>(RLM97+#REF!)*RLM98</f>
        <v>#REF!</v>
      </c>
      <c r="RLN94" s="101" t="e">
        <f>(RLN97+#REF!)*RLN98</f>
        <v>#REF!</v>
      </c>
      <c r="RLO94" s="101" t="e">
        <f>(RLO97+#REF!)*RLO98</f>
        <v>#REF!</v>
      </c>
      <c r="RLP94" s="101" t="e">
        <f>(RLP97+#REF!)*RLP98</f>
        <v>#REF!</v>
      </c>
      <c r="RLQ94" s="101" t="e">
        <f>(RLQ97+#REF!)*RLQ98</f>
        <v>#REF!</v>
      </c>
      <c r="RLR94" s="101" t="e">
        <f>(RLR97+#REF!)*RLR98</f>
        <v>#REF!</v>
      </c>
      <c r="RLS94" s="101" t="e">
        <f>(RLS97+#REF!)*RLS98</f>
        <v>#REF!</v>
      </c>
      <c r="RLT94" s="101" t="e">
        <f>(RLT97+#REF!)*RLT98</f>
        <v>#REF!</v>
      </c>
      <c r="RLU94" s="101" t="e">
        <f>(RLU97+#REF!)*RLU98</f>
        <v>#REF!</v>
      </c>
      <c r="RLV94" s="101" t="e">
        <f>(RLV97+#REF!)*RLV98</f>
        <v>#REF!</v>
      </c>
      <c r="RLW94" s="101" t="e">
        <f>(RLW97+#REF!)*RLW98</f>
        <v>#REF!</v>
      </c>
      <c r="RLX94" s="101" t="e">
        <f>(RLX97+#REF!)*RLX98</f>
        <v>#REF!</v>
      </c>
      <c r="RLY94" s="101" t="e">
        <f>(RLY97+#REF!)*RLY98</f>
        <v>#REF!</v>
      </c>
      <c r="RLZ94" s="101" t="e">
        <f>(RLZ97+#REF!)*RLZ98</f>
        <v>#REF!</v>
      </c>
      <c r="RMA94" s="101" t="e">
        <f>(RMA97+#REF!)*RMA98</f>
        <v>#REF!</v>
      </c>
      <c r="RMB94" s="101" t="e">
        <f>(RMB97+#REF!)*RMB98</f>
        <v>#REF!</v>
      </c>
      <c r="RMC94" s="101" t="e">
        <f>(RMC97+#REF!)*RMC98</f>
        <v>#REF!</v>
      </c>
      <c r="RMD94" s="101" t="e">
        <f>(RMD97+#REF!)*RMD98</f>
        <v>#REF!</v>
      </c>
      <c r="RME94" s="101" t="e">
        <f>(RME97+#REF!)*RME98</f>
        <v>#REF!</v>
      </c>
      <c r="RMF94" s="101" t="e">
        <f>(RMF97+#REF!)*RMF98</f>
        <v>#REF!</v>
      </c>
      <c r="RMG94" s="101" t="e">
        <f>(RMG97+#REF!)*RMG98</f>
        <v>#REF!</v>
      </c>
      <c r="RMH94" s="101" t="e">
        <f>(RMH97+#REF!)*RMH98</f>
        <v>#REF!</v>
      </c>
      <c r="RMI94" s="101" t="e">
        <f>(RMI97+#REF!)*RMI98</f>
        <v>#REF!</v>
      </c>
      <c r="RMJ94" s="101" t="e">
        <f>(RMJ97+#REF!)*RMJ98</f>
        <v>#REF!</v>
      </c>
      <c r="RMK94" s="101" t="e">
        <f>(RMK97+#REF!)*RMK98</f>
        <v>#REF!</v>
      </c>
      <c r="RML94" s="101" t="e">
        <f>(RML97+#REF!)*RML98</f>
        <v>#REF!</v>
      </c>
      <c r="RMM94" s="101" t="e">
        <f>(RMM97+#REF!)*RMM98</f>
        <v>#REF!</v>
      </c>
      <c r="RMN94" s="101" t="e">
        <f>(RMN97+#REF!)*RMN98</f>
        <v>#REF!</v>
      </c>
      <c r="RMO94" s="101" t="e">
        <f>(RMO97+#REF!)*RMO98</f>
        <v>#REF!</v>
      </c>
      <c r="RMP94" s="101" t="e">
        <f>(RMP97+#REF!)*RMP98</f>
        <v>#REF!</v>
      </c>
      <c r="RMQ94" s="101" t="e">
        <f>(RMQ97+#REF!)*RMQ98</f>
        <v>#REF!</v>
      </c>
      <c r="RMR94" s="101" t="e">
        <f>(RMR97+#REF!)*RMR98</f>
        <v>#REF!</v>
      </c>
      <c r="RMS94" s="101" t="e">
        <f>(RMS97+#REF!)*RMS98</f>
        <v>#REF!</v>
      </c>
      <c r="RMT94" s="101" t="e">
        <f>(RMT97+#REF!)*RMT98</f>
        <v>#REF!</v>
      </c>
      <c r="RMU94" s="101" t="e">
        <f>(RMU97+#REF!)*RMU98</f>
        <v>#REF!</v>
      </c>
      <c r="RMV94" s="101" t="e">
        <f>(RMV97+#REF!)*RMV98</f>
        <v>#REF!</v>
      </c>
      <c r="RMW94" s="101" t="e">
        <f>(RMW97+#REF!)*RMW98</f>
        <v>#REF!</v>
      </c>
      <c r="RMX94" s="101" t="e">
        <f>(RMX97+#REF!)*RMX98</f>
        <v>#REF!</v>
      </c>
      <c r="RMY94" s="101" t="e">
        <f>(RMY97+#REF!)*RMY98</f>
        <v>#REF!</v>
      </c>
      <c r="RMZ94" s="101" t="e">
        <f>(RMZ97+#REF!)*RMZ98</f>
        <v>#REF!</v>
      </c>
      <c r="RNA94" s="101" t="e">
        <f>(RNA97+#REF!)*RNA98</f>
        <v>#REF!</v>
      </c>
      <c r="RNB94" s="101" t="e">
        <f>(RNB97+#REF!)*RNB98</f>
        <v>#REF!</v>
      </c>
      <c r="RNC94" s="101" t="e">
        <f>(RNC97+#REF!)*RNC98</f>
        <v>#REF!</v>
      </c>
      <c r="RND94" s="101" t="e">
        <f>(RND97+#REF!)*RND98</f>
        <v>#REF!</v>
      </c>
      <c r="RNE94" s="101" t="e">
        <f>(RNE97+#REF!)*RNE98</f>
        <v>#REF!</v>
      </c>
      <c r="RNF94" s="101" t="e">
        <f>(RNF97+#REF!)*RNF98</f>
        <v>#REF!</v>
      </c>
      <c r="RNG94" s="101" t="e">
        <f>(RNG97+#REF!)*RNG98</f>
        <v>#REF!</v>
      </c>
      <c r="RNH94" s="101" t="e">
        <f>(RNH97+#REF!)*RNH98</f>
        <v>#REF!</v>
      </c>
      <c r="RNI94" s="101" t="e">
        <f>(RNI97+#REF!)*RNI98</f>
        <v>#REF!</v>
      </c>
      <c r="RNJ94" s="101" t="e">
        <f>(RNJ97+#REF!)*RNJ98</f>
        <v>#REF!</v>
      </c>
      <c r="RNK94" s="101" t="e">
        <f>(RNK97+#REF!)*RNK98</f>
        <v>#REF!</v>
      </c>
      <c r="RNL94" s="101" t="e">
        <f>(RNL97+#REF!)*RNL98</f>
        <v>#REF!</v>
      </c>
      <c r="RNM94" s="101" t="e">
        <f>(RNM97+#REF!)*RNM98</f>
        <v>#REF!</v>
      </c>
      <c r="RNN94" s="101" t="e">
        <f>(RNN97+#REF!)*RNN98</f>
        <v>#REF!</v>
      </c>
      <c r="RNO94" s="101" t="e">
        <f>(RNO97+#REF!)*RNO98</f>
        <v>#REF!</v>
      </c>
      <c r="RNP94" s="101" t="e">
        <f>(RNP97+#REF!)*RNP98</f>
        <v>#REF!</v>
      </c>
      <c r="RNQ94" s="101" t="e">
        <f>(RNQ97+#REF!)*RNQ98</f>
        <v>#REF!</v>
      </c>
      <c r="RNR94" s="101" t="e">
        <f>(RNR97+#REF!)*RNR98</f>
        <v>#REF!</v>
      </c>
      <c r="RNS94" s="101" t="e">
        <f>(RNS97+#REF!)*RNS98</f>
        <v>#REF!</v>
      </c>
      <c r="RNT94" s="101" t="e">
        <f>(RNT97+#REF!)*RNT98</f>
        <v>#REF!</v>
      </c>
      <c r="RNU94" s="101" t="e">
        <f>(RNU97+#REF!)*RNU98</f>
        <v>#REF!</v>
      </c>
      <c r="RNV94" s="101" t="e">
        <f>(RNV97+#REF!)*RNV98</f>
        <v>#REF!</v>
      </c>
      <c r="RNW94" s="101" t="e">
        <f>(RNW97+#REF!)*RNW98</f>
        <v>#REF!</v>
      </c>
      <c r="RNX94" s="101" t="e">
        <f>(RNX97+#REF!)*RNX98</f>
        <v>#REF!</v>
      </c>
      <c r="RNY94" s="101" t="e">
        <f>(RNY97+#REF!)*RNY98</f>
        <v>#REF!</v>
      </c>
      <c r="RNZ94" s="101" t="e">
        <f>(RNZ97+#REF!)*RNZ98</f>
        <v>#REF!</v>
      </c>
      <c r="ROA94" s="101" t="e">
        <f>(ROA97+#REF!)*ROA98</f>
        <v>#REF!</v>
      </c>
      <c r="ROB94" s="101" t="e">
        <f>(ROB97+#REF!)*ROB98</f>
        <v>#REF!</v>
      </c>
      <c r="ROC94" s="101" t="e">
        <f>(ROC97+#REF!)*ROC98</f>
        <v>#REF!</v>
      </c>
      <c r="ROD94" s="101" t="e">
        <f>(ROD97+#REF!)*ROD98</f>
        <v>#REF!</v>
      </c>
      <c r="ROE94" s="101" t="e">
        <f>(ROE97+#REF!)*ROE98</f>
        <v>#REF!</v>
      </c>
      <c r="ROF94" s="101" t="e">
        <f>(ROF97+#REF!)*ROF98</f>
        <v>#REF!</v>
      </c>
      <c r="ROG94" s="101" t="e">
        <f>(ROG97+#REF!)*ROG98</f>
        <v>#REF!</v>
      </c>
      <c r="ROH94" s="101" t="e">
        <f>(ROH97+#REF!)*ROH98</f>
        <v>#REF!</v>
      </c>
      <c r="ROI94" s="101" t="e">
        <f>(ROI97+#REF!)*ROI98</f>
        <v>#REF!</v>
      </c>
      <c r="ROJ94" s="101" t="e">
        <f>(ROJ97+#REF!)*ROJ98</f>
        <v>#REF!</v>
      </c>
      <c r="ROK94" s="101" t="e">
        <f>(ROK97+#REF!)*ROK98</f>
        <v>#REF!</v>
      </c>
      <c r="ROL94" s="101" t="e">
        <f>(ROL97+#REF!)*ROL98</f>
        <v>#REF!</v>
      </c>
      <c r="ROM94" s="101" t="e">
        <f>(ROM97+#REF!)*ROM98</f>
        <v>#REF!</v>
      </c>
      <c r="RON94" s="101" t="e">
        <f>(RON97+#REF!)*RON98</f>
        <v>#REF!</v>
      </c>
      <c r="ROO94" s="101" t="e">
        <f>(ROO97+#REF!)*ROO98</f>
        <v>#REF!</v>
      </c>
      <c r="ROP94" s="101" t="e">
        <f>(ROP97+#REF!)*ROP98</f>
        <v>#REF!</v>
      </c>
      <c r="ROQ94" s="101" t="e">
        <f>(ROQ97+#REF!)*ROQ98</f>
        <v>#REF!</v>
      </c>
      <c r="ROR94" s="101" t="e">
        <f>(ROR97+#REF!)*ROR98</f>
        <v>#REF!</v>
      </c>
      <c r="ROS94" s="101" t="e">
        <f>(ROS97+#REF!)*ROS98</f>
        <v>#REF!</v>
      </c>
      <c r="ROT94" s="101" t="e">
        <f>(ROT97+#REF!)*ROT98</f>
        <v>#REF!</v>
      </c>
      <c r="ROU94" s="101" t="e">
        <f>(ROU97+#REF!)*ROU98</f>
        <v>#REF!</v>
      </c>
      <c r="ROV94" s="101" t="e">
        <f>(ROV97+#REF!)*ROV98</f>
        <v>#REF!</v>
      </c>
      <c r="ROW94" s="101" t="e">
        <f>(ROW97+#REF!)*ROW98</f>
        <v>#REF!</v>
      </c>
      <c r="ROX94" s="101" t="e">
        <f>(ROX97+#REF!)*ROX98</f>
        <v>#REF!</v>
      </c>
      <c r="ROY94" s="101" t="e">
        <f>(ROY97+#REF!)*ROY98</f>
        <v>#REF!</v>
      </c>
      <c r="ROZ94" s="101" t="e">
        <f>(ROZ97+#REF!)*ROZ98</f>
        <v>#REF!</v>
      </c>
      <c r="RPA94" s="101" t="e">
        <f>(RPA97+#REF!)*RPA98</f>
        <v>#REF!</v>
      </c>
      <c r="RPB94" s="101" t="e">
        <f>(RPB97+#REF!)*RPB98</f>
        <v>#REF!</v>
      </c>
      <c r="RPC94" s="101" t="e">
        <f>(RPC97+#REF!)*RPC98</f>
        <v>#REF!</v>
      </c>
      <c r="RPD94" s="101" t="e">
        <f>(RPD97+#REF!)*RPD98</f>
        <v>#REF!</v>
      </c>
      <c r="RPE94" s="101" t="e">
        <f>(RPE97+#REF!)*RPE98</f>
        <v>#REF!</v>
      </c>
      <c r="RPF94" s="101" t="e">
        <f>(RPF97+#REF!)*RPF98</f>
        <v>#REF!</v>
      </c>
      <c r="RPG94" s="101" t="e">
        <f>(RPG97+#REF!)*RPG98</f>
        <v>#REF!</v>
      </c>
      <c r="RPH94" s="101" t="e">
        <f>(RPH97+#REF!)*RPH98</f>
        <v>#REF!</v>
      </c>
      <c r="RPI94" s="101" t="e">
        <f>(RPI97+#REF!)*RPI98</f>
        <v>#REF!</v>
      </c>
      <c r="RPJ94" s="101" t="e">
        <f>(RPJ97+#REF!)*RPJ98</f>
        <v>#REF!</v>
      </c>
      <c r="RPK94" s="101" t="e">
        <f>(RPK97+#REF!)*RPK98</f>
        <v>#REF!</v>
      </c>
      <c r="RPL94" s="101" t="e">
        <f>(RPL97+#REF!)*RPL98</f>
        <v>#REF!</v>
      </c>
      <c r="RPM94" s="101" t="e">
        <f>(RPM97+#REF!)*RPM98</f>
        <v>#REF!</v>
      </c>
      <c r="RPN94" s="101" t="e">
        <f>(RPN97+#REF!)*RPN98</f>
        <v>#REF!</v>
      </c>
      <c r="RPO94" s="101" t="e">
        <f>(RPO97+#REF!)*RPO98</f>
        <v>#REF!</v>
      </c>
      <c r="RPP94" s="101" t="e">
        <f>(RPP97+#REF!)*RPP98</f>
        <v>#REF!</v>
      </c>
      <c r="RPQ94" s="101" t="e">
        <f>(RPQ97+#REF!)*RPQ98</f>
        <v>#REF!</v>
      </c>
      <c r="RPR94" s="101" t="e">
        <f>(RPR97+#REF!)*RPR98</f>
        <v>#REF!</v>
      </c>
      <c r="RPS94" s="101" t="e">
        <f>(RPS97+#REF!)*RPS98</f>
        <v>#REF!</v>
      </c>
      <c r="RPT94" s="101" t="e">
        <f>(RPT97+#REF!)*RPT98</f>
        <v>#REF!</v>
      </c>
      <c r="RPU94" s="101" t="e">
        <f>(RPU97+#REF!)*RPU98</f>
        <v>#REF!</v>
      </c>
      <c r="RPV94" s="101" t="e">
        <f>(RPV97+#REF!)*RPV98</f>
        <v>#REF!</v>
      </c>
      <c r="RPW94" s="101" t="e">
        <f>(RPW97+#REF!)*RPW98</f>
        <v>#REF!</v>
      </c>
      <c r="RPX94" s="101" t="e">
        <f>(RPX97+#REF!)*RPX98</f>
        <v>#REF!</v>
      </c>
      <c r="RPY94" s="101" t="e">
        <f>(RPY97+#REF!)*RPY98</f>
        <v>#REF!</v>
      </c>
      <c r="RPZ94" s="101" t="e">
        <f>(RPZ97+#REF!)*RPZ98</f>
        <v>#REF!</v>
      </c>
      <c r="RQA94" s="101" t="e">
        <f>(RQA97+#REF!)*RQA98</f>
        <v>#REF!</v>
      </c>
      <c r="RQB94" s="101" t="e">
        <f>(RQB97+#REF!)*RQB98</f>
        <v>#REF!</v>
      </c>
      <c r="RQC94" s="101" t="e">
        <f>(RQC97+#REF!)*RQC98</f>
        <v>#REF!</v>
      </c>
      <c r="RQD94" s="101" t="e">
        <f>(RQD97+#REF!)*RQD98</f>
        <v>#REF!</v>
      </c>
      <c r="RQE94" s="101" t="e">
        <f>(RQE97+#REF!)*RQE98</f>
        <v>#REF!</v>
      </c>
      <c r="RQF94" s="101" t="e">
        <f>(RQF97+#REF!)*RQF98</f>
        <v>#REF!</v>
      </c>
      <c r="RQG94" s="101" t="e">
        <f>(RQG97+#REF!)*RQG98</f>
        <v>#REF!</v>
      </c>
      <c r="RQH94" s="101" t="e">
        <f>(RQH97+#REF!)*RQH98</f>
        <v>#REF!</v>
      </c>
      <c r="RQI94" s="101" t="e">
        <f>(RQI97+#REF!)*RQI98</f>
        <v>#REF!</v>
      </c>
      <c r="RQJ94" s="101" t="e">
        <f>(RQJ97+#REF!)*RQJ98</f>
        <v>#REF!</v>
      </c>
      <c r="RQK94" s="101" t="e">
        <f>(RQK97+#REF!)*RQK98</f>
        <v>#REF!</v>
      </c>
      <c r="RQL94" s="101" t="e">
        <f>(RQL97+#REF!)*RQL98</f>
        <v>#REF!</v>
      </c>
      <c r="RQM94" s="101" t="e">
        <f>(RQM97+#REF!)*RQM98</f>
        <v>#REF!</v>
      </c>
      <c r="RQN94" s="101" t="e">
        <f>(RQN97+#REF!)*RQN98</f>
        <v>#REF!</v>
      </c>
      <c r="RQO94" s="101" t="e">
        <f>(RQO97+#REF!)*RQO98</f>
        <v>#REF!</v>
      </c>
      <c r="RQP94" s="101" t="e">
        <f>(RQP97+#REF!)*RQP98</f>
        <v>#REF!</v>
      </c>
      <c r="RQQ94" s="101" t="e">
        <f>(RQQ97+#REF!)*RQQ98</f>
        <v>#REF!</v>
      </c>
      <c r="RQR94" s="101" t="e">
        <f>(RQR97+#REF!)*RQR98</f>
        <v>#REF!</v>
      </c>
      <c r="RQS94" s="101" t="e">
        <f>(RQS97+#REF!)*RQS98</f>
        <v>#REF!</v>
      </c>
      <c r="RQT94" s="101" t="e">
        <f>(RQT97+#REF!)*RQT98</f>
        <v>#REF!</v>
      </c>
      <c r="RQU94" s="101" t="e">
        <f>(RQU97+#REF!)*RQU98</f>
        <v>#REF!</v>
      </c>
      <c r="RQV94" s="101" t="e">
        <f>(RQV97+#REF!)*RQV98</f>
        <v>#REF!</v>
      </c>
      <c r="RQW94" s="101" t="e">
        <f>(RQW97+#REF!)*RQW98</f>
        <v>#REF!</v>
      </c>
      <c r="RQX94" s="101" t="e">
        <f>(RQX97+#REF!)*RQX98</f>
        <v>#REF!</v>
      </c>
      <c r="RQY94" s="101" t="e">
        <f>(RQY97+#REF!)*RQY98</f>
        <v>#REF!</v>
      </c>
      <c r="RQZ94" s="101" t="e">
        <f>(RQZ97+#REF!)*RQZ98</f>
        <v>#REF!</v>
      </c>
      <c r="RRA94" s="101" t="e">
        <f>(RRA97+#REF!)*RRA98</f>
        <v>#REF!</v>
      </c>
      <c r="RRB94" s="101" t="e">
        <f>(RRB97+#REF!)*RRB98</f>
        <v>#REF!</v>
      </c>
      <c r="RRC94" s="101" t="e">
        <f>(RRC97+#REF!)*RRC98</f>
        <v>#REF!</v>
      </c>
      <c r="RRD94" s="101" t="e">
        <f>(RRD97+#REF!)*RRD98</f>
        <v>#REF!</v>
      </c>
      <c r="RRE94" s="101" t="e">
        <f>(RRE97+#REF!)*RRE98</f>
        <v>#REF!</v>
      </c>
      <c r="RRF94" s="101" t="e">
        <f>(RRF97+#REF!)*RRF98</f>
        <v>#REF!</v>
      </c>
      <c r="RRG94" s="101" t="e">
        <f>(RRG97+#REF!)*RRG98</f>
        <v>#REF!</v>
      </c>
      <c r="RRH94" s="101" t="e">
        <f>(RRH97+#REF!)*RRH98</f>
        <v>#REF!</v>
      </c>
      <c r="RRI94" s="101" t="e">
        <f>(RRI97+#REF!)*RRI98</f>
        <v>#REF!</v>
      </c>
      <c r="RRJ94" s="101" t="e">
        <f>(RRJ97+#REF!)*RRJ98</f>
        <v>#REF!</v>
      </c>
      <c r="RRK94" s="101" t="e">
        <f>(RRK97+#REF!)*RRK98</f>
        <v>#REF!</v>
      </c>
      <c r="RRL94" s="101" t="e">
        <f>(RRL97+#REF!)*RRL98</f>
        <v>#REF!</v>
      </c>
      <c r="RRM94" s="101" t="e">
        <f>(RRM97+#REF!)*RRM98</f>
        <v>#REF!</v>
      </c>
      <c r="RRN94" s="101" t="e">
        <f>(RRN97+#REF!)*RRN98</f>
        <v>#REF!</v>
      </c>
      <c r="RRO94" s="101" t="e">
        <f>(RRO97+#REF!)*RRO98</f>
        <v>#REF!</v>
      </c>
      <c r="RRP94" s="101" t="e">
        <f>(RRP97+#REF!)*RRP98</f>
        <v>#REF!</v>
      </c>
      <c r="RRQ94" s="101" t="e">
        <f>(RRQ97+#REF!)*RRQ98</f>
        <v>#REF!</v>
      </c>
      <c r="RRR94" s="101" t="e">
        <f>(RRR97+#REF!)*RRR98</f>
        <v>#REF!</v>
      </c>
      <c r="RRS94" s="101" t="e">
        <f>(RRS97+#REF!)*RRS98</f>
        <v>#REF!</v>
      </c>
      <c r="RRT94" s="101" t="e">
        <f>(RRT97+#REF!)*RRT98</f>
        <v>#REF!</v>
      </c>
      <c r="RRU94" s="101" t="e">
        <f>(RRU97+#REF!)*RRU98</f>
        <v>#REF!</v>
      </c>
      <c r="RRV94" s="101" t="e">
        <f>(RRV97+#REF!)*RRV98</f>
        <v>#REF!</v>
      </c>
      <c r="RRW94" s="101" t="e">
        <f>(RRW97+#REF!)*RRW98</f>
        <v>#REF!</v>
      </c>
      <c r="RRX94" s="101" t="e">
        <f>(RRX97+#REF!)*RRX98</f>
        <v>#REF!</v>
      </c>
      <c r="RRY94" s="101" t="e">
        <f>(RRY97+#REF!)*RRY98</f>
        <v>#REF!</v>
      </c>
      <c r="RRZ94" s="101" t="e">
        <f>(RRZ97+#REF!)*RRZ98</f>
        <v>#REF!</v>
      </c>
      <c r="RSA94" s="101" t="e">
        <f>(RSA97+#REF!)*RSA98</f>
        <v>#REF!</v>
      </c>
      <c r="RSB94" s="101" t="e">
        <f>(RSB97+#REF!)*RSB98</f>
        <v>#REF!</v>
      </c>
      <c r="RSC94" s="101" t="e">
        <f>(RSC97+#REF!)*RSC98</f>
        <v>#REF!</v>
      </c>
      <c r="RSD94" s="101" t="e">
        <f>(RSD97+#REF!)*RSD98</f>
        <v>#REF!</v>
      </c>
      <c r="RSE94" s="101" t="e">
        <f>(RSE97+#REF!)*RSE98</f>
        <v>#REF!</v>
      </c>
      <c r="RSF94" s="101" t="e">
        <f>(RSF97+#REF!)*RSF98</f>
        <v>#REF!</v>
      </c>
      <c r="RSG94" s="101" t="e">
        <f>(RSG97+#REF!)*RSG98</f>
        <v>#REF!</v>
      </c>
      <c r="RSH94" s="101" t="e">
        <f>(RSH97+#REF!)*RSH98</f>
        <v>#REF!</v>
      </c>
      <c r="RSI94" s="101" t="e">
        <f>(RSI97+#REF!)*RSI98</f>
        <v>#REF!</v>
      </c>
      <c r="RSJ94" s="101" t="e">
        <f>(RSJ97+#REF!)*RSJ98</f>
        <v>#REF!</v>
      </c>
      <c r="RSK94" s="101" t="e">
        <f>(RSK97+#REF!)*RSK98</f>
        <v>#REF!</v>
      </c>
      <c r="RSL94" s="101" t="e">
        <f>(RSL97+#REF!)*RSL98</f>
        <v>#REF!</v>
      </c>
      <c r="RSM94" s="101" t="e">
        <f>(RSM97+#REF!)*RSM98</f>
        <v>#REF!</v>
      </c>
      <c r="RSN94" s="101" t="e">
        <f>(RSN97+#REF!)*RSN98</f>
        <v>#REF!</v>
      </c>
      <c r="RSO94" s="101" t="e">
        <f>(RSO97+#REF!)*RSO98</f>
        <v>#REF!</v>
      </c>
      <c r="RSP94" s="101" t="e">
        <f>(RSP97+#REF!)*RSP98</f>
        <v>#REF!</v>
      </c>
      <c r="RSQ94" s="101" t="e">
        <f>(RSQ97+#REF!)*RSQ98</f>
        <v>#REF!</v>
      </c>
      <c r="RSR94" s="101" t="e">
        <f>(RSR97+#REF!)*RSR98</f>
        <v>#REF!</v>
      </c>
      <c r="RSS94" s="101" t="e">
        <f>(RSS97+#REF!)*RSS98</f>
        <v>#REF!</v>
      </c>
      <c r="RST94" s="101" t="e">
        <f>(RST97+#REF!)*RST98</f>
        <v>#REF!</v>
      </c>
      <c r="RSU94" s="101" t="e">
        <f>(RSU97+#REF!)*RSU98</f>
        <v>#REF!</v>
      </c>
      <c r="RSV94" s="101" t="e">
        <f>(RSV97+#REF!)*RSV98</f>
        <v>#REF!</v>
      </c>
      <c r="RSW94" s="101" t="e">
        <f>(RSW97+#REF!)*RSW98</f>
        <v>#REF!</v>
      </c>
      <c r="RSX94" s="101" t="e">
        <f>(RSX97+#REF!)*RSX98</f>
        <v>#REF!</v>
      </c>
      <c r="RSY94" s="101" t="e">
        <f>(RSY97+#REF!)*RSY98</f>
        <v>#REF!</v>
      </c>
      <c r="RSZ94" s="101" t="e">
        <f>(RSZ97+#REF!)*RSZ98</f>
        <v>#REF!</v>
      </c>
      <c r="RTA94" s="101" t="e">
        <f>(RTA97+#REF!)*RTA98</f>
        <v>#REF!</v>
      </c>
      <c r="RTB94" s="101" t="e">
        <f>(RTB97+#REF!)*RTB98</f>
        <v>#REF!</v>
      </c>
      <c r="RTC94" s="101" t="e">
        <f>(RTC97+#REF!)*RTC98</f>
        <v>#REF!</v>
      </c>
      <c r="RTD94" s="101" t="e">
        <f>(RTD97+#REF!)*RTD98</f>
        <v>#REF!</v>
      </c>
      <c r="RTE94" s="101" t="e">
        <f>(RTE97+#REF!)*RTE98</f>
        <v>#REF!</v>
      </c>
      <c r="RTF94" s="101" t="e">
        <f>(RTF97+#REF!)*RTF98</f>
        <v>#REF!</v>
      </c>
      <c r="RTG94" s="101" t="e">
        <f>(RTG97+#REF!)*RTG98</f>
        <v>#REF!</v>
      </c>
      <c r="RTH94" s="101" t="e">
        <f>(RTH97+#REF!)*RTH98</f>
        <v>#REF!</v>
      </c>
      <c r="RTI94" s="101" t="e">
        <f>(RTI97+#REF!)*RTI98</f>
        <v>#REF!</v>
      </c>
      <c r="RTJ94" s="101" t="e">
        <f>(RTJ97+#REF!)*RTJ98</f>
        <v>#REF!</v>
      </c>
      <c r="RTK94" s="101" t="e">
        <f>(RTK97+#REF!)*RTK98</f>
        <v>#REF!</v>
      </c>
      <c r="RTL94" s="101" t="e">
        <f>(RTL97+#REF!)*RTL98</f>
        <v>#REF!</v>
      </c>
      <c r="RTM94" s="101" t="e">
        <f>(RTM97+#REF!)*RTM98</f>
        <v>#REF!</v>
      </c>
      <c r="RTN94" s="101" t="e">
        <f>(RTN97+#REF!)*RTN98</f>
        <v>#REF!</v>
      </c>
      <c r="RTO94" s="101" t="e">
        <f>(RTO97+#REF!)*RTO98</f>
        <v>#REF!</v>
      </c>
      <c r="RTP94" s="101" t="e">
        <f>(RTP97+#REF!)*RTP98</f>
        <v>#REF!</v>
      </c>
      <c r="RTQ94" s="101" t="e">
        <f>(RTQ97+#REF!)*RTQ98</f>
        <v>#REF!</v>
      </c>
      <c r="RTR94" s="101" t="e">
        <f>(RTR97+#REF!)*RTR98</f>
        <v>#REF!</v>
      </c>
      <c r="RTS94" s="101" t="e">
        <f>(RTS97+#REF!)*RTS98</f>
        <v>#REF!</v>
      </c>
      <c r="RTT94" s="101" t="e">
        <f>(RTT97+#REF!)*RTT98</f>
        <v>#REF!</v>
      </c>
      <c r="RTU94" s="101" t="e">
        <f>(RTU97+#REF!)*RTU98</f>
        <v>#REF!</v>
      </c>
      <c r="RTV94" s="101" t="e">
        <f>(RTV97+#REF!)*RTV98</f>
        <v>#REF!</v>
      </c>
      <c r="RTW94" s="101" t="e">
        <f>(RTW97+#REF!)*RTW98</f>
        <v>#REF!</v>
      </c>
      <c r="RTX94" s="101" t="e">
        <f>(RTX97+#REF!)*RTX98</f>
        <v>#REF!</v>
      </c>
      <c r="RTY94" s="101" t="e">
        <f>(RTY97+#REF!)*RTY98</f>
        <v>#REF!</v>
      </c>
      <c r="RTZ94" s="101" t="e">
        <f>(RTZ97+#REF!)*RTZ98</f>
        <v>#REF!</v>
      </c>
      <c r="RUA94" s="101" t="e">
        <f>(RUA97+#REF!)*RUA98</f>
        <v>#REF!</v>
      </c>
      <c r="RUB94" s="101" t="e">
        <f>(RUB97+#REF!)*RUB98</f>
        <v>#REF!</v>
      </c>
      <c r="RUC94" s="101" t="e">
        <f>(RUC97+#REF!)*RUC98</f>
        <v>#REF!</v>
      </c>
      <c r="RUD94" s="101" t="e">
        <f>(RUD97+#REF!)*RUD98</f>
        <v>#REF!</v>
      </c>
      <c r="RUE94" s="101" t="e">
        <f>(RUE97+#REF!)*RUE98</f>
        <v>#REF!</v>
      </c>
      <c r="RUF94" s="101" t="e">
        <f>(RUF97+#REF!)*RUF98</f>
        <v>#REF!</v>
      </c>
      <c r="RUG94" s="101" t="e">
        <f>(RUG97+#REF!)*RUG98</f>
        <v>#REF!</v>
      </c>
      <c r="RUH94" s="101" t="e">
        <f>(RUH97+#REF!)*RUH98</f>
        <v>#REF!</v>
      </c>
      <c r="RUI94" s="101" t="e">
        <f>(RUI97+#REF!)*RUI98</f>
        <v>#REF!</v>
      </c>
      <c r="RUJ94" s="101" t="e">
        <f>(RUJ97+#REF!)*RUJ98</f>
        <v>#REF!</v>
      </c>
      <c r="RUK94" s="101" t="e">
        <f>(RUK97+#REF!)*RUK98</f>
        <v>#REF!</v>
      </c>
      <c r="RUL94" s="101" t="e">
        <f>(RUL97+#REF!)*RUL98</f>
        <v>#REF!</v>
      </c>
      <c r="RUM94" s="101" t="e">
        <f>(RUM97+#REF!)*RUM98</f>
        <v>#REF!</v>
      </c>
      <c r="RUN94" s="101" t="e">
        <f>(RUN97+#REF!)*RUN98</f>
        <v>#REF!</v>
      </c>
      <c r="RUO94" s="101" t="e">
        <f>(RUO97+#REF!)*RUO98</f>
        <v>#REF!</v>
      </c>
      <c r="RUP94" s="101" t="e">
        <f>(RUP97+#REF!)*RUP98</f>
        <v>#REF!</v>
      </c>
      <c r="RUQ94" s="101" t="e">
        <f>(RUQ97+#REF!)*RUQ98</f>
        <v>#REF!</v>
      </c>
      <c r="RUR94" s="101" t="e">
        <f>(RUR97+#REF!)*RUR98</f>
        <v>#REF!</v>
      </c>
      <c r="RUS94" s="101" t="e">
        <f>(RUS97+#REF!)*RUS98</f>
        <v>#REF!</v>
      </c>
      <c r="RUT94" s="101" t="e">
        <f>(RUT97+#REF!)*RUT98</f>
        <v>#REF!</v>
      </c>
      <c r="RUU94" s="101" t="e">
        <f>(RUU97+#REF!)*RUU98</f>
        <v>#REF!</v>
      </c>
      <c r="RUV94" s="101" t="e">
        <f>(RUV97+#REF!)*RUV98</f>
        <v>#REF!</v>
      </c>
      <c r="RUW94" s="101" t="e">
        <f>(RUW97+#REF!)*RUW98</f>
        <v>#REF!</v>
      </c>
      <c r="RUX94" s="101" t="e">
        <f>(RUX97+#REF!)*RUX98</f>
        <v>#REF!</v>
      </c>
      <c r="RUY94" s="101" t="e">
        <f>(RUY97+#REF!)*RUY98</f>
        <v>#REF!</v>
      </c>
      <c r="RUZ94" s="101" t="e">
        <f>(RUZ97+#REF!)*RUZ98</f>
        <v>#REF!</v>
      </c>
      <c r="RVA94" s="101" t="e">
        <f>(RVA97+#REF!)*RVA98</f>
        <v>#REF!</v>
      </c>
      <c r="RVB94" s="101" t="e">
        <f>(RVB97+#REF!)*RVB98</f>
        <v>#REF!</v>
      </c>
      <c r="RVC94" s="101" t="e">
        <f>(RVC97+#REF!)*RVC98</f>
        <v>#REF!</v>
      </c>
      <c r="RVD94" s="101" t="e">
        <f>(RVD97+#REF!)*RVD98</f>
        <v>#REF!</v>
      </c>
      <c r="RVE94" s="101" t="e">
        <f>(RVE97+#REF!)*RVE98</f>
        <v>#REF!</v>
      </c>
      <c r="RVF94" s="101" t="e">
        <f>(RVF97+#REF!)*RVF98</f>
        <v>#REF!</v>
      </c>
      <c r="RVG94" s="101" t="e">
        <f>(RVG97+#REF!)*RVG98</f>
        <v>#REF!</v>
      </c>
      <c r="RVH94" s="101" t="e">
        <f>(RVH97+#REF!)*RVH98</f>
        <v>#REF!</v>
      </c>
      <c r="RVI94" s="101" t="e">
        <f>(RVI97+#REF!)*RVI98</f>
        <v>#REF!</v>
      </c>
      <c r="RVJ94" s="101" t="e">
        <f>(RVJ97+#REF!)*RVJ98</f>
        <v>#REF!</v>
      </c>
      <c r="RVK94" s="101" t="e">
        <f>(RVK97+#REF!)*RVK98</f>
        <v>#REF!</v>
      </c>
      <c r="RVL94" s="101" t="e">
        <f>(RVL97+#REF!)*RVL98</f>
        <v>#REF!</v>
      </c>
      <c r="RVM94" s="101" t="e">
        <f>(RVM97+#REF!)*RVM98</f>
        <v>#REF!</v>
      </c>
      <c r="RVN94" s="101" t="e">
        <f>(RVN97+#REF!)*RVN98</f>
        <v>#REF!</v>
      </c>
      <c r="RVO94" s="101" t="e">
        <f>(RVO97+#REF!)*RVO98</f>
        <v>#REF!</v>
      </c>
      <c r="RVP94" s="101" t="e">
        <f>(RVP97+#REF!)*RVP98</f>
        <v>#REF!</v>
      </c>
      <c r="RVQ94" s="101" t="e">
        <f>(RVQ97+#REF!)*RVQ98</f>
        <v>#REF!</v>
      </c>
      <c r="RVR94" s="101" t="e">
        <f>(RVR97+#REF!)*RVR98</f>
        <v>#REF!</v>
      </c>
      <c r="RVS94" s="101" t="e">
        <f>(RVS97+#REF!)*RVS98</f>
        <v>#REF!</v>
      </c>
      <c r="RVT94" s="101" t="e">
        <f>(RVT97+#REF!)*RVT98</f>
        <v>#REF!</v>
      </c>
      <c r="RVU94" s="101" t="e">
        <f>(RVU97+#REF!)*RVU98</f>
        <v>#REF!</v>
      </c>
      <c r="RVV94" s="101" t="e">
        <f>(RVV97+#REF!)*RVV98</f>
        <v>#REF!</v>
      </c>
      <c r="RVW94" s="101" t="e">
        <f>(RVW97+#REF!)*RVW98</f>
        <v>#REF!</v>
      </c>
      <c r="RVX94" s="101" t="e">
        <f>(RVX97+#REF!)*RVX98</f>
        <v>#REF!</v>
      </c>
      <c r="RVY94" s="101" t="e">
        <f>(RVY97+#REF!)*RVY98</f>
        <v>#REF!</v>
      </c>
      <c r="RVZ94" s="101" t="e">
        <f>(RVZ97+#REF!)*RVZ98</f>
        <v>#REF!</v>
      </c>
      <c r="RWA94" s="101" t="e">
        <f>(RWA97+#REF!)*RWA98</f>
        <v>#REF!</v>
      </c>
      <c r="RWB94" s="101" t="e">
        <f>(RWB97+#REF!)*RWB98</f>
        <v>#REF!</v>
      </c>
      <c r="RWC94" s="101" t="e">
        <f>(RWC97+#REF!)*RWC98</f>
        <v>#REF!</v>
      </c>
      <c r="RWD94" s="101" t="e">
        <f>(RWD97+#REF!)*RWD98</f>
        <v>#REF!</v>
      </c>
      <c r="RWE94" s="101" t="e">
        <f>(RWE97+#REF!)*RWE98</f>
        <v>#REF!</v>
      </c>
      <c r="RWF94" s="101" t="e">
        <f>(RWF97+#REF!)*RWF98</f>
        <v>#REF!</v>
      </c>
      <c r="RWG94" s="101" t="e">
        <f>(RWG97+#REF!)*RWG98</f>
        <v>#REF!</v>
      </c>
      <c r="RWH94" s="101" t="e">
        <f>(RWH97+#REF!)*RWH98</f>
        <v>#REF!</v>
      </c>
      <c r="RWI94" s="101" t="e">
        <f>(RWI97+#REF!)*RWI98</f>
        <v>#REF!</v>
      </c>
      <c r="RWJ94" s="101" t="e">
        <f>(RWJ97+#REF!)*RWJ98</f>
        <v>#REF!</v>
      </c>
      <c r="RWK94" s="101" t="e">
        <f>(RWK97+#REF!)*RWK98</f>
        <v>#REF!</v>
      </c>
      <c r="RWL94" s="101" t="e">
        <f>(RWL97+#REF!)*RWL98</f>
        <v>#REF!</v>
      </c>
      <c r="RWM94" s="101" t="e">
        <f>(RWM97+#REF!)*RWM98</f>
        <v>#REF!</v>
      </c>
      <c r="RWN94" s="101" t="e">
        <f>(RWN97+#REF!)*RWN98</f>
        <v>#REF!</v>
      </c>
      <c r="RWO94" s="101" t="e">
        <f>(RWO97+#REF!)*RWO98</f>
        <v>#REF!</v>
      </c>
      <c r="RWP94" s="101" t="e">
        <f>(RWP97+#REF!)*RWP98</f>
        <v>#REF!</v>
      </c>
      <c r="RWQ94" s="101" t="e">
        <f>(RWQ97+#REF!)*RWQ98</f>
        <v>#REF!</v>
      </c>
      <c r="RWR94" s="101" t="e">
        <f>(RWR97+#REF!)*RWR98</f>
        <v>#REF!</v>
      </c>
      <c r="RWS94" s="101" t="e">
        <f>(RWS97+#REF!)*RWS98</f>
        <v>#REF!</v>
      </c>
      <c r="RWT94" s="101" t="e">
        <f>(RWT97+#REF!)*RWT98</f>
        <v>#REF!</v>
      </c>
      <c r="RWU94" s="101" t="e">
        <f>(RWU97+#REF!)*RWU98</f>
        <v>#REF!</v>
      </c>
      <c r="RWV94" s="101" t="e">
        <f>(RWV97+#REF!)*RWV98</f>
        <v>#REF!</v>
      </c>
      <c r="RWW94" s="101" t="e">
        <f>(RWW97+#REF!)*RWW98</f>
        <v>#REF!</v>
      </c>
      <c r="RWX94" s="101" t="e">
        <f>(RWX97+#REF!)*RWX98</f>
        <v>#REF!</v>
      </c>
      <c r="RWY94" s="101" t="e">
        <f>(RWY97+#REF!)*RWY98</f>
        <v>#REF!</v>
      </c>
      <c r="RWZ94" s="101" t="e">
        <f>(RWZ97+#REF!)*RWZ98</f>
        <v>#REF!</v>
      </c>
      <c r="RXA94" s="101" t="e">
        <f>(RXA97+#REF!)*RXA98</f>
        <v>#REF!</v>
      </c>
      <c r="RXB94" s="101" t="e">
        <f>(RXB97+#REF!)*RXB98</f>
        <v>#REF!</v>
      </c>
      <c r="RXC94" s="101" t="e">
        <f>(RXC97+#REF!)*RXC98</f>
        <v>#REF!</v>
      </c>
      <c r="RXD94" s="101" t="e">
        <f>(RXD97+#REF!)*RXD98</f>
        <v>#REF!</v>
      </c>
      <c r="RXE94" s="101" t="e">
        <f>(RXE97+#REF!)*RXE98</f>
        <v>#REF!</v>
      </c>
      <c r="RXF94" s="101" t="e">
        <f>(RXF97+#REF!)*RXF98</f>
        <v>#REF!</v>
      </c>
      <c r="RXG94" s="101" t="e">
        <f>(RXG97+#REF!)*RXG98</f>
        <v>#REF!</v>
      </c>
      <c r="RXH94" s="101" t="e">
        <f>(RXH97+#REF!)*RXH98</f>
        <v>#REF!</v>
      </c>
      <c r="RXI94" s="101" t="e">
        <f>(RXI97+#REF!)*RXI98</f>
        <v>#REF!</v>
      </c>
      <c r="RXJ94" s="101" t="e">
        <f>(RXJ97+#REF!)*RXJ98</f>
        <v>#REF!</v>
      </c>
      <c r="RXK94" s="101" t="e">
        <f>(RXK97+#REF!)*RXK98</f>
        <v>#REF!</v>
      </c>
      <c r="RXL94" s="101" t="e">
        <f>(RXL97+#REF!)*RXL98</f>
        <v>#REF!</v>
      </c>
      <c r="RXM94" s="101" t="e">
        <f>(RXM97+#REF!)*RXM98</f>
        <v>#REF!</v>
      </c>
      <c r="RXN94" s="101" t="e">
        <f>(RXN97+#REF!)*RXN98</f>
        <v>#REF!</v>
      </c>
      <c r="RXO94" s="101" t="e">
        <f>(RXO97+#REF!)*RXO98</f>
        <v>#REF!</v>
      </c>
      <c r="RXP94" s="101" t="e">
        <f>(RXP97+#REF!)*RXP98</f>
        <v>#REF!</v>
      </c>
      <c r="RXQ94" s="101" t="e">
        <f>(RXQ97+#REF!)*RXQ98</f>
        <v>#REF!</v>
      </c>
      <c r="RXR94" s="101" t="e">
        <f>(RXR97+#REF!)*RXR98</f>
        <v>#REF!</v>
      </c>
      <c r="RXS94" s="101" t="e">
        <f>(RXS97+#REF!)*RXS98</f>
        <v>#REF!</v>
      </c>
      <c r="RXT94" s="101" t="e">
        <f>(RXT97+#REF!)*RXT98</f>
        <v>#REF!</v>
      </c>
      <c r="RXU94" s="101" t="e">
        <f>(RXU97+#REF!)*RXU98</f>
        <v>#REF!</v>
      </c>
      <c r="RXV94" s="101" t="e">
        <f>(RXV97+#REF!)*RXV98</f>
        <v>#REF!</v>
      </c>
      <c r="RXW94" s="101" t="e">
        <f>(RXW97+#REF!)*RXW98</f>
        <v>#REF!</v>
      </c>
      <c r="RXX94" s="101" t="e">
        <f>(RXX97+#REF!)*RXX98</f>
        <v>#REF!</v>
      </c>
      <c r="RXY94" s="101" t="e">
        <f>(RXY97+#REF!)*RXY98</f>
        <v>#REF!</v>
      </c>
      <c r="RXZ94" s="101" t="e">
        <f>(RXZ97+#REF!)*RXZ98</f>
        <v>#REF!</v>
      </c>
      <c r="RYA94" s="101" t="e">
        <f>(RYA97+#REF!)*RYA98</f>
        <v>#REF!</v>
      </c>
      <c r="RYB94" s="101" t="e">
        <f>(RYB97+#REF!)*RYB98</f>
        <v>#REF!</v>
      </c>
      <c r="RYC94" s="101" t="e">
        <f>(RYC97+#REF!)*RYC98</f>
        <v>#REF!</v>
      </c>
      <c r="RYD94" s="101" t="e">
        <f>(RYD97+#REF!)*RYD98</f>
        <v>#REF!</v>
      </c>
      <c r="RYE94" s="101" t="e">
        <f>(RYE97+#REF!)*RYE98</f>
        <v>#REF!</v>
      </c>
      <c r="RYF94" s="101" t="e">
        <f>(RYF97+#REF!)*RYF98</f>
        <v>#REF!</v>
      </c>
      <c r="RYG94" s="101" t="e">
        <f>(RYG97+#REF!)*RYG98</f>
        <v>#REF!</v>
      </c>
      <c r="RYH94" s="101" t="e">
        <f>(RYH97+#REF!)*RYH98</f>
        <v>#REF!</v>
      </c>
      <c r="RYI94" s="101" t="e">
        <f>(RYI97+#REF!)*RYI98</f>
        <v>#REF!</v>
      </c>
      <c r="RYJ94" s="101" t="e">
        <f>(RYJ97+#REF!)*RYJ98</f>
        <v>#REF!</v>
      </c>
      <c r="RYK94" s="101" t="e">
        <f>(RYK97+#REF!)*RYK98</f>
        <v>#REF!</v>
      </c>
      <c r="RYL94" s="101" t="e">
        <f>(RYL97+#REF!)*RYL98</f>
        <v>#REF!</v>
      </c>
      <c r="RYM94" s="101" t="e">
        <f>(RYM97+#REF!)*RYM98</f>
        <v>#REF!</v>
      </c>
      <c r="RYN94" s="101" t="e">
        <f>(RYN97+#REF!)*RYN98</f>
        <v>#REF!</v>
      </c>
      <c r="RYO94" s="101" t="e">
        <f>(RYO97+#REF!)*RYO98</f>
        <v>#REF!</v>
      </c>
      <c r="RYP94" s="101" t="e">
        <f>(RYP97+#REF!)*RYP98</f>
        <v>#REF!</v>
      </c>
      <c r="RYQ94" s="101" t="e">
        <f>(RYQ97+#REF!)*RYQ98</f>
        <v>#REF!</v>
      </c>
      <c r="RYR94" s="101" t="e">
        <f>(RYR97+#REF!)*RYR98</f>
        <v>#REF!</v>
      </c>
      <c r="RYS94" s="101" t="e">
        <f>(RYS97+#REF!)*RYS98</f>
        <v>#REF!</v>
      </c>
      <c r="RYT94" s="101" t="e">
        <f>(RYT97+#REF!)*RYT98</f>
        <v>#REF!</v>
      </c>
      <c r="RYU94" s="101" t="e">
        <f>(RYU97+#REF!)*RYU98</f>
        <v>#REF!</v>
      </c>
      <c r="RYV94" s="101" t="e">
        <f>(RYV97+#REF!)*RYV98</f>
        <v>#REF!</v>
      </c>
      <c r="RYW94" s="101" t="e">
        <f>(RYW97+#REF!)*RYW98</f>
        <v>#REF!</v>
      </c>
      <c r="RYX94" s="101" t="e">
        <f>(RYX97+#REF!)*RYX98</f>
        <v>#REF!</v>
      </c>
      <c r="RYY94" s="101" t="e">
        <f>(RYY97+#REF!)*RYY98</f>
        <v>#REF!</v>
      </c>
      <c r="RYZ94" s="101" t="e">
        <f>(RYZ97+#REF!)*RYZ98</f>
        <v>#REF!</v>
      </c>
      <c r="RZA94" s="101" t="e">
        <f>(RZA97+#REF!)*RZA98</f>
        <v>#REF!</v>
      </c>
      <c r="RZB94" s="101" t="e">
        <f>(RZB97+#REF!)*RZB98</f>
        <v>#REF!</v>
      </c>
      <c r="RZC94" s="101" t="e">
        <f>(RZC97+#REF!)*RZC98</f>
        <v>#REF!</v>
      </c>
      <c r="RZD94" s="101" t="e">
        <f>(RZD97+#REF!)*RZD98</f>
        <v>#REF!</v>
      </c>
      <c r="RZE94" s="101" t="e">
        <f>(RZE97+#REF!)*RZE98</f>
        <v>#REF!</v>
      </c>
      <c r="RZF94" s="101" t="e">
        <f>(RZF97+#REF!)*RZF98</f>
        <v>#REF!</v>
      </c>
      <c r="RZG94" s="101" t="e">
        <f>(RZG97+#REF!)*RZG98</f>
        <v>#REF!</v>
      </c>
      <c r="RZH94" s="101" t="e">
        <f>(RZH97+#REF!)*RZH98</f>
        <v>#REF!</v>
      </c>
      <c r="RZI94" s="101" t="e">
        <f>(RZI97+#REF!)*RZI98</f>
        <v>#REF!</v>
      </c>
      <c r="RZJ94" s="101" t="e">
        <f>(RZJ97+#REF!)*RZJ98</f>
        <v>#REF!</v>
      </c>
      <c r="RZK94" s="101" t="e">
        <f>(RZK97+#REF!)*RZK98</f>
        <v>#REF!</v>
      </c>
      <c r="RZL94" s="101" t="e">
        <f>(RZL97+#REF!)*RZL98</f>
        <v>#REF!</v>
      </c>
      <c r="RZM94" s="101" t="e">
        <f>(RZM97+#REF!)*RZM98</f>
        <v>#REF!</v>
      </c>
      <c r="RZN94" s="101" t="e">
        <f>(RZN97+#REF!)*RZN98</f>
        <v>#REF!</v>
      </c>
      <c r="RZO94" s="101" t="e">
        <f>(RZO97+#REF!)*RZO98</f>
        <v>#REF!</v>
      </c>
      <c r="RZP94" s="101" t="e">
        <f>(RZP97+#REF!)*RZP98</f>
        <v>#REF!</v>
      </c>
      <c r="RZQ94" s="101" t="e">
        <f>(RZQ97+#REF!)*RZQ98</f>
        <v>#REF!</v>
      </c>
      <c r="RZR94" s="101" t="e">
        <f>(RZR97+#REF!)*RZR98</f>
        <v>#REF!</v>
      </c>
      <c r="RZS94" s="101" t="e">
        <f>(RZS97+#REF!)*RZS98</f>
        <v>#REF!</v>
      </c>
      <c r="RZT94" s="101" t="e">
        <f>(RZT97+#REF!)*RZT98</f>
        <v>#REF!</v>
      </c>
      <c r="RZU94" s="101" t="e">
        <f>(RZU97+#REF!)*RZU98</f>
        <v>#REF!</v>
      </c>
      <c r="RZV94" s="101" t="e">
        <f>(RZV97+#REF!)*RZV98</f>
        <v>#REF!</v>
      </c>
      <c r="RZW94" s="101" t="e">
        <f>(RZW97+#REF!)*RZW98</f>
        <v>#REF!</v>
      </c>
      <c r="RZX94" s="101" t="e">
        <f>(RZX97+#REF!)*RZX98</f>
        <v>#REF!</v>
      </c>
      <c r="RZY94" s="101" t="e">
        <f>(RZY97+#REF!)*RZY98</f>
        <v>#REF!</v>
      </c>
      <c r="RZZ94" s="101" t="e">
        <f>(RZZ97+#REF!)*RZZ98</f>
        <v>#REF!</v>
      </c>
      <c r="SAA94" s="101" t="e">
        <f>(SAA97+#REF!)*SAA98</f>
        <v>#REF!</v>
      </c>
      <c r="SAB94" s="101" t="e">
        <f>(SAB97+#REF!)*SAB98</f>
        <v>#REF!</v>
      </c>
      <c r="SAC94" s="101" t="e">
        <f>(SAC97+#REF!)*SAC98</f>
        <v>#REF!</v>
      </c>
      <c r="SAD94" s="101" t="e">
        <f>(SAD97+#REF!)*SAD98</f>
        <v>#REF!</v>
      </c>
      <c r="SAE94" s="101" t="e">
        <f>(SAE97+#REF!)*SAE98</f>
        <v>#REF!</v>
      </c>
      <c r="SAF94" s="101" t="e">
        <f>(SAF97+#REF!)*SAF98</f>
        <v>#REF!</v>
      </c>
      <c r="SAG94" s="101" t="e">
        <f>(SAG97+#REF!)*SAG98</f>
        <v>#REF!</v>
      </c>
      <c r="SAH94" s="101" t="e">
        <f>(SAH97+#REF!)*SAH98</f>
        <v>#REF!</v>
      </c>
      <c r="SAI94" s="101" t="e">
        <f>(SAI97+#REF!)*SAI98</f>
        <v>#REF!</v>
      </c>
      <c r="SAJ94" s="101" t="e">
        <f>(SAJ97+#REF!)*SAJ98</f>
        <v>#REF!</v>
      </c>
      <c r="SAK94" s="101" t="e">
        <f>(SAK97+#REF!)*SAK98</f>
        <v>#REF!</v>
      </c>
      <c r="SAL94" s="101" t="e">
        <f>(SAL97+#REF!)*SAL98</f>
        <v>#REF!</v>
      </c>
      <c r="SAM94" s="101" t="e">
        <f>(SAM97+#REF!)*SAM98</f>
        <v>#REF!</v>
      </c>
      <c r="SAN94" s="101" t="e">
        <f>(SAN97+#REF!)*SAN98</f>
        <v>#REF!</v>
      </c>
      <c r="SAO94" s="101" t="e">
        <f>(SAO97+#REF!)*SAO98</f>
        <v>#REF!</v>
      </c>
      <c r="SAP94" s="101" t="e">
        <f>(SAP97+#REF!)*SAP98</f>
        <v>#REF!</v>
      </c>
      <c r="SAQ94" s="101" t="e">
        <f>(SAQ97+#REF!)*SAQ98</f>
        <v>#REF!</v>
      </c>
      <c r="SAR94" s="101" t="e">
        <f>(SAR97+#REF!)*SAR98</f>
        <v>#REF!</v>
      </c>
      <c r="SAS94" s="101" t="e">
        <f>(SAS97+#REF!)*SAS98</f>
        <v>#REF!</v>
      </c>
      <c r="SAT94" s="101" t="e">
        <f>(SAT97+#REF!)*SAT98</f>
        <v>#REF!</v>
      </c>
      <c r="SAU94" s="101" t="e">
        <f>(SAU97+#REF!)*SAU98</f>
        <v>#REF!</v>
      </c>
      <c r="SAV94" s="101" t="e">
        <f>(SAV97+#REF!)*SAV98</f>
        <v>#REF!</v>
      </c>
      <c r="SAW94" s="101" t="e">
        <f>(SAW97+#REF!)*SAW98</f>
        <v>#REF!</v>
      </c>
      <c r="SAX94" s="101" t="e">
        <f>(SAX97+#REF!)*SAX98</f>
        <v>#REF!</v>
      </c>
      <c r="SAY94" s="101" t="e">
        <f>(SAY97+#REF!)*SAY98</f>
        <v>#REF!</v>
      </c>
      <c r="SAZ94" s="101" t="e">
        <f>(SAZ97+#REF!)*SAZ98</f>
        <v>#REF!</v>
      </c>
      <c r="SBA94" s="101" t="e">
        <f>(SBA97+#REF!)*SBA98</f>
        <v>#REF!</v>
      </c>
      <c r="SBB94" s="101" t="e">
        <f>(SBB97+#REF!)*SBB98</f>
        <v>#REF!</v>
      </c>
      <c r="SBC94" s="101" t="e">
        <f>(SBC97+#REF!)*SBC98</f>
        <v>#REF!</v>
      </c>
      <c r="SBD94" s="101" t="e">
        <f>(SBD97+#REF!)*SBD98</f>
        <v>#REF!</v>
      </c>
      <c r="SBE94" s="101" t="e">
        <f>(SBE97+#REF!)*SBE98</f>
        <v>#REF!</v>
      </c>
      <c r="SBF94" s="101" t="e">
        <f>(SBF97+#REF!)*SBF98</f>
        <v>#REF!</v>
      </c>
      <c r="SBG94" s="101" t="e">
        <f>(SBG97+#REF!)*SBG98</f>
        <v>#REF!</v>
      </c>
      <c r="SBH94" s="101" t="e">
        <f>(SBH97+#REF!)*SBH98</f>
        <v>#REF!</v>
      </c>
      <c r="SBI94" s="101" t="e">
        <f>(SBI97+#REF!)*SBI98</f>
        <v>#REF!</v>
      </c>
      <c r="SBJ94" s="101" t="e">
        <f>(SBJ97+#REF!)*SBJ98</f>
        <v>#REF!</v>
      </c>
      <c r="SBK94" s="101" t="e">
        <f>(SBK97+#REF!)*SBK98</f>
        <v>#REF!</v>
      </c>
      <c r="SBL94" s="101" t="e">
        <f>(SBL97+#REF!)*SBL98</f>
        <v>#REF!</v>
      </c>
      <c r="SBM94" s="101" t="e">
        <f>(SBM97+#REF!)*SBM98</f>
        <v>#REF!</v>
      </c>
      <c r="SBN94" s="101" t="e">
        <f>(SBN97+#REF!)*SBN98</f>
        <v>#REF!</v>
      </c>
      <c r="SBO94" s="101" t="e">
        <f>(SBO97+#REF!)*SBO98</f>
        <v>#REF!</v>
      </c>
      <c r="SBP94" s="101" t="e">
        <f>(SBP97+#REF!)*SBP98</f>
        <v>#REF!</v>
      </c>
      <c r="SBQ94" s="101" t="e">
        <f>(SBQ97+#REF!)*SBQ98</f>
        <v>#REF!</v>
      </c>
      <c r="SBR94" s="101" t="e">
        <f>(SBR97+#REF!)*SBR98</f>
        <v>#REF!</v>
      </c>
      <c r="SBS94" s="101" t="e">
        <f>(SBS97+#REF!)*SBS98</f>
        <v>#REF!</v>
      </c>
      <c r="SBT94" s="101" t="e">
        <f>(SBT97+#REF!)*SBT98</f>
        <v>#REF!</v>
      </c>
      <c r="SBU94" s="101" t="e">
        <f>(SBU97+#REF!)*SBU98</f>
        <v>#REF!</v>
      </c>
      <c r="SBV94" s="101" t="e">
        <f>(SBV97+#REF!)*SBV98</f>
        <v>#REF!</v>
      </c>
      <c r="SBW94" s="101" t="e">
        <f>(SBW97+#REF!)*SBW98</f>
        <v>#REF!</v>
      </c>
      <c r="SBX94" s="101" t="e">
        <f>(SBX97+#REF!)*SBX98</f>
        <v>#REF!</v>
      </c>
      <c r="SBY94" s="101" t="e">
        <f>(SBY97+#REF!)*SBY98</f>
        <v>#REF!</v>
      </c>
      <c r="SBZ94" s="101" t="e">
        <f>(SBZ97+#REF!)*SBZ98</f>
        <v>#REF!</v>
      </c>
      <c r="SCA94" s="101" t="e">
        <f>(SCA97+#REF!)*SCA98</f>
        <v>#REF!</v>
      </c>
      <c r="SCB94" s="101" t="e">
        <f>(SCB97+#REF!)*SCB98</f>
        <v>#REF!</v>
      </c>
      <c r="SCC94" s="101" t="e">
        <f>(SCC97+#REF!)*SCC98</f>
        <v>#REF!</v>
      </c>
      <c r="SCD94" s="101" t="e">
        <f>(SCD97+#REF!)*SCD98</f>
        <v>#REF!</v>
      </c>
      <c r="SCE94" s="101" t="e">
        <f>(SCE97+#REF!)*SCE98</f>
        <v>#REF!</v>
      </c>
      <c r="SCF94" s="101" t="e">
        <f>(SCF97+#REF!)*SCF98</f>
        <v>#REF!</v>
      </c>
      <c r="SCG94" s="101" t="e">
        <f>(SCG97+#REF!)*SCG98</f>
        <v>#REF!</v>
      </c>
      <c r="SCH94" s="101" t="e">
        <f>(SCH97+#REF!)*SCH98</f>
        <v>#REF!</v>
      </c>
      <c r="SCI94" s="101" t="e">
        <f>(SCI97+#REF!)*SCI98</f>
        <v>#REF!</v>
      </c>
      <c r="SCJ94" s="101" t="e">
        <f>(SCJ97+#REF!)*SCJ98</f>
        <v>#REF!</v>
      </c>
      <c r="SCK94" s="101" t="e">
        <f>(SCK97+#REF!)*SCK98</f>
        <v>#REF!</v>
      </c>
      <c r="SCL94" s="101" t="e">
        <f>(SCL97+#REF!)*SCL98</f>
        <v>#REF!</v>
      </c>
      <c r="SCM94" s="101" t="e">
        <f>(SCM97+#REF!)*SCM98</f>
        <v>#REF!</v>
      </c>
      <c r="SCN94" s="101" t="e">
        <f>(SCN97+#REF!)*SCN98</f>
        <v>#REF!</v>
      </c>
      <c r="SCO94" s="101" t="e">
        <f>(SCO97+#REF!)*SCO98</f>
        <v>#REF!</v>
      </c>
      <c r="SCP94" s="101" t="e">
        <f>(SCP97+#REF!)*SCP98</f>
        <v>#REF!</v>
      </c>
      <c r="SCQ94" s="101" t="e">
        <f>(SCQ97+#REF!)*SCQ98</f>
        <v>#REF!</v>
      </c>
      <c r="SCR94" s="101" t="e">
        <f>(SCR97+#REF!)*SCR98</f>
        <v>#REF!</v>
      </c>
      <c r="SCS94" s="101" t="e">
        <f>(SCS97+#REF!)*SCS98</f>
        <v>#REF!</v>
      </c>
      <c r="SCT94" s="101" t="e">
        <f>(SCT97+#REF!)*SCT98</f>
        <v>#REF!</v>
      </c>
      <c r="SCU94" s="101" t="e">
        <f>(SCU97+#REF!)*SCU98</f>
        <v>#REF!</v>
      </c>
      <c r="SCV94" s="101" t="e">
        <f>(SCV97+#REF!)*SCV98</f>
        <v>#REF!</v>
      </c>
      <c r="SCW94" s="101" t="e">
        <f>(SCW97+#REF!)*SCW98</f>
        <v>#REF!</v>
      </c>
      <c r="SCX94" s="101" t="e">
        <f>(SCX97+#REF!)*SCX98</f>
        <v>#REF!</v>
      </c>
      <c r="SCY94" s="101" t="e">
        <f>(SCY97+#REF!)*SCY98</f>
        <v>#REF!</v>
      </c>
      <c r="SCZ94" s="101" t="e">
        <f>(SCZ97+#REF!)*SCZ98</f>
        <v>#REF!</v>
      </c>
      <c r="SDA94" s="101" t="e">
        <f>(SDA97+#REF!)*SDA98</f>
        <v>#REF!</v>
      </c>
      <c r="SDB94" s="101" t="e">
        <f>(SDB97+#REF!)*SDB98</f>
        <v>#REF!</v>
      </c>
      <c r="SDC94" s="101" t="e">
        <f>(SDC97+#REF!)*SDC98</f>
        <v>#REF!</v>
      </c>
      <c r="SDD94" s="101" t="e">
        <f>(SDD97+#REF!)*SDD98</f>
        <v>#REF!</v>
      </c>
      <c r="SDE94" s="101" t="e">
        <f>(SDE97+#REF!)*SDE98</f>
        <v>#REF!</v>
      </c>
      <c r="SDF94" s="101" t="e">
        <f>(SDF97+#REF!)*SDF98</f>
        <v>#REF!</v>
      </c>
      <c r="SDG94" s="101" t="e">
        <f>(SDG97+#REF!)*SDG98</f>
        <v>#REF!</v>
      </c>
      <c r="SDH94" s="101" t="e">
        <f>(SDH97+#REF!)*SDH98</f>
        <v>#REF!</v>
      </c>
      <c r="SDI94" s="101" t="e">
        <f>(SDI97+#REF!)*SDI98</f>
        <v>#REF!</v>
      </c>
      <c r="SDJ94" s="101" t="e">
        <f>(SDJ97+#REF!)*SDJ98</f>
        <v>#REF!</v>
      </c>
      <c r="SDK94" s="101" t="e">
        <f>(SDK97+#REF!)*SDK98</f>
        <v>#REF!</v>
      </c>
      <c r="SDL94" s="101" t="e">
        <f>(SDL97+#REF!)*SDL98</f>
        <v>#REF!</v>
      </c>
      <c r="SDM94" s="101" t="e">
        <f>(SDM97+#REF!)*SDM98</f>
        <v>#REF!</v>
      </c>
      <c r="SDN94" s="101" t="e">
        <f>(SDN97+#REF!)*SDN98</f>
        <v>#REF!</v>
      </c>
      <c r="SDO94" s="101" t="e">
        <f>(SDO97+#REF!)*SDO98</f>
        <v>#REF!</v>
      </c>
      <c r="SDP94" s="101" t="e">
        <f>(SDP97+#REF!)*SDP98</f>
        <v>#REF!</v>
      </c>
      <c r="SDQ94" s="101" t="e">
        <f>(SDQ97+#REF!)*SDQ98</f>
        <v>#REF!</v>
      </c>
      <c r="SDR94" s="101" t="e">
        <f>(SDR97+#REF!)*SDR98</f>
        <v>#REF!</v>
      </c>
      <c r="SDS94" s="101" t="e">
        <f>(SDS97+#REF!)*SDS98</f>
        <v>#REF!</v>
      </c>
      <c r="SDT94" s="101" t="e">
        <f>(SDT97+#REF!)*SDT98</f>
        <v>#REF!</v>
      </c>
      <c r="SDU94" s="101" t="e">
        <f>(SDU97+#REF!)*SDU98</f>
        <v>#REF!</v>
      </c>
      <c r="SDV94" s="101" t="e">
        <f>(SDV97+#REF!)*SDV98</f>
        <v>#REF!</v>
      </c>
      <c r="SDW94" s="101" t="e">
        <f>(SDW97+#REF!)*SDW98</f>
        <v>#REF!</v>
      </c>
      <c r="SDX94" s="101" t="e">
        <f>(SDX97+#REF!)*SDX98</f>
        <v>#REF!</v>
      </c>
      <c r="SDY94" s="101" t="e">
        <f>(SDY97+#REF!)*SDY98</f>
        <v>#REF!</v>
      </c>
      <c r="SDZ94" s="101" t="e">
        <f>(SDZ97+#REF!)*SDZ98</f>
        <v>#REF!</v>
      </c>
      <c r="SEA94" s="101" t="e">
        <f>(SEA97+#REF!)*SEA98</f>
        <v>#REF!</v>
      </c>
      <c r="SEB94" s="101" t="e">
        <f>(SEB97+#REF!)*SEB98</f>
        <v>#REF!</v>
      </c>
      <c r="SEC94" s="101" t="e">
        <f>(SEC97+#REF!)*SEC98</f>
        <v>#REF!</v>
      </c>
      <c r="SED94" s="101" t="e">
        <f>(SED97+#REF!)*SED98</f>
        <v>#REF!</v>
      </c>
      <c r="SEE94" s="101" t="e">
        <f>(SEE97+#REF!)*SEE98</f>
        <v>#REF!</v>
      </c>
      <c r="SEF94" s="101" t="e">
        <f>(SEF97+#REF!)*SEF98</f>
        <v>#REF!</v>
      </c>
      <c r="SEG94" s="101" t="e">
        <f>(SEG97+#REF!)*SEG98</f>
        <v>#REF!</v>
      </c>
      <c r="SEH94" s="101" t="e">
        <f>(SEH97+#REF!)*SEH98</f>
        <v>#REF!</v>
      </c>
      <c r="SEI94" s="101" t="e">
        <f>(SEI97+#REF!)*SEI98</f>
        <v>#REF!</v>
      </c>
      <c r="SEJ94" s="101" t="e">
        <f>(SEJ97+#REF!)*SEJ98</f>
        <v>#REF!</v>
      </c>
      <c r="SEK94" s="101" t="e">
        <f>(SEK97+#REF!)*SEK98</f>
        <v>#REF!</v>
      </c>
      <c r="SEL94" s="101" t="e">
        <f>(SEL97+#REF!)*SEL98</f>
        <v>#REF!</v>
      </c>
      <c r="SEM94" s="101" t="e">
        <f>(SEM97+#REF!)*SEM98</f>
        <v>#REF!</v>
      </c>
      <c r="SEN94" s="101" t="e">
        <f>(SEN97+#REF!)*SEN98</f>
        <v>#REF!</v>
      </c>
      <c r="SEO94" s="101" t="e">
        <f>(SEO97+#REF!)*SEO98</f>
        <v>#REF!</v>
      </c>
      <c r="SEP94" s="101" t="e">
        <f>(SEP97+#REF!)*SEP98</f>
        <v>#REF!</v>
      </c>
      <c r="SEQ94" s="101" t="e">
        <f>(SEQ97+#REF!)*SEQ98</f>
        <v>#REF!</v>
      </c>
      <c r="SER94" s="101" t="e">
        <f>(SER97+#REF!)*SER98</f>
        <v>#REF!</v>
      </c>
      <c r="SES94" s="101" t="e">
        <f>(SES97+#REF!)*SES98</f>
        <v>#REF!</v>
      </c>
      <c r="SET94" s="101" t="e">
        <f>(SET97+#REF!)*SET98</f>
        <v>#REF!</v>
      </c>
      <c r="SEU94" s="101" t="e">
        <f>(SEU97+#REF!)*SEU98</f>
        <v>#REF!</v>
      </c>
      <c r="SEV94" s="101" t="e">
        <f>(SEV97+#REF!)*SEV98</f>
        <v>#REF!</v>
      </c>
      <c r="SEW94" s="101" t="e">
        <f>(SEW97+#REF!)*SEW98</f>
        <v>#REF!</v>
      </c>
      <c r="SEX94" s="101" t="e">
        <f>(SEX97+#REF!)*SEX98</f>
        <v>#REF!</v>
      </c>
      <c r="SEY94" s="101" t="e">
        <f>(SEY97+#REF!)*SEY98</f>
        <v>#REF!</v>
      </c>
      <c r="SEZ94" s="101" t="e">
        <f>(SEZ97+#REF!)*SEZ98</f>
        <v>#REF!</v>
      </c>
      <c r="SFA94" s="101" t="e">
        <f>(SFA97+#REF!)*SFA98</f>
        <v>#REF!</v>
      </c>
      <c r="SFB94" s="101" t="e">
        <f>(SFB97+#REF!)*SFB98</f>
        <v>#REF!</v>
      </c>
      <c r="SFC94" s="101" t="e">
        <f>(SFC97+#REF!)*SFC98</f>
        <v>#REF!</v>
      </c>
      <c r="SFD94" s="101" t="e">
        <f>(SFD97+#REF!)*SFD98</f>
        <v>#REF!</v>
      </c>
      <c r="SFE94" s="101" t="e">
        <f>(SFE97+#REF!)*SFE98</f>
        <v>#REF!</v>
      </c>
      <c r="SFF94" s="101" t="e">
        <f>(SFF97+#REF!)*SFF98</f>
        <v>#REF!</v>
      </c>
      <c r="SFG94" s="101" t="e">
        <f>(SFG97+#REF!)*SFG98</f>
        <v>#REF!</v>
      </c>
      <c r="SFH94" s="101" t="e">
        <f>(SFH97+#REF!)*SFH98</f>
        <v>#REF!</v>
      </c>
      <c r="SFI94" s="101" t="e">
        <f>(SFI97+#REF!)*SFI98</f>
        <v>#REF!</v>
      </c>
      <c r="SFJ94" s="101" t="e">
        <f>(SFJ97+#REF!)*SFJ98</f>
        <v>#REF!</v>
      </c>
      <c r="SFK94" s="101" t="e">
        <f>(SFK97+#REF!)*SFK98</f>
        <v>#REF!</v>
      </c>
      <c r="SFL94" s="101" t="e">
        <f>(SFL97+#REF!)*SFL98</f>
        <v>#REF!</v>
      </c>
      <c r="SFM94" s="101" t="e">
        <f>(SFM97+#REF!)*SFM98</f>
        <v>#REF!</v>
      </c>
      <c r="SFN94" s="101" t="e">
        <f>(SFN97+#REF!)*SFN98</f>
        <v>#REF!</v>
      </c>
      <c r="SFO94" s="101" t="e">
        <f>(SFO97+#REF!)*SFO98</f>
        <v>#REF!</v>
      </c>
      <c r="SFP94" s="101" t="e">
        <f>(SFP97+#REF!)*SFP98</f>
        <v>#REF!</v>
      </c>
      <c r="SFQ94" s="101" t="e">
        <f>(SFQ97+#REF!)*SFQ98</f>
        <v>#REF!</v>
      </c>
      <c r="SFR94" s="101" t="e">
        <f>(SFR97+#REF!)*SFR98</f>
        <v>#REF!</v>
      </c>
      <c r="SFS94" s="101" t="e">
        <f>(SFS97+#REF!)*SFS98</f>
        <v>#REF!</v>
      </c>
      <c r="SFT94" s="101" t="e">
        <f>(SFT97+#REF!)*SFT98</f>
        <v>#REF!</v>
      </c>
      <c r="SFU94" s="101" t="e">
        <f>(SFU97+#REF!)*SFU98</f>
        <v>#REF!</v>
      </c>
      <c r="SFV94" s="101" t="e">
        <f>(SFV97+#REF!)*SFV98</f>
        <v>#REF!</v>
      </c>
      <c r="SFW94" s="101" t="e">
        <f>(SFW97+#REF!)*SFW98</f>
        <v>#REF!</v>
      </c>
      <c r="SFX94" s="101" t="e">
        <f>(SFX97+#REF!)*SFX98</f>
        <v>#REF!</v>
      </c>
      <c r="SFY94" s="101" t="e">
        <f>(SFY97+#REF!)*SFY98</f>
        <v>#REF!</v>
      </c>
      <c r="SFZ94" s="101" t="e">
        <f>(SFZ97+#REF!)*SFZ98</f>
        <v>#REF!</v>
      </c>
      <c r="SGA94" s="101" t="e">
        <f>(SGA97+#REF!)*SGA98</f>
        <v>#REF!</v>
      </c>
      <c r="SGB94" s="101" t="e">
        <f>(SGB97+#REF!)*SGB98</f>
        <v>#REF!</v>
      </c>
      <c r="SGC94" s="101" t="e">
        <f>(SGC97+#REF!)*SGC98</f>
        <v>#REF!</v>
      </c>
      <c r="SGD94" s="101" t="e">
        <f>(SGD97+#REF!)*SGD98</f>
        <v>#REF!</v>
      </c>
      <c r="SGE94" s="101" t="e">
        <f>(SGE97+#REF!)*SGE98</f>
        <v>#REF!</v>
      </c>
      <c r="SGF94" s="101" t="e">
        <f>(SGF97+#REF!)*SGF98</f>
        <v>#REF!</v>
      </c>
      <c r="SGG94" s="101" t="e">
        <f>(SGG97+#REF!)*SGG98</f>
        <v>#REF!</v>
      </c>
      <c r="SGH94" s="101" t="e">
        <f>(SGH97+#REF!)*SGH98</f>
        <v>#REF!</v>
      </c>
      <c r="SGI94" s="101" t="e">
        <f>(SGI97+#REF!)*SGI98</f>
        <v>#REF!</v>
      </c>
      <c r="SGJ94" s="101" t="e">
        <f>(SGJ97+#REF!)*SGJ98</f>
        <v>#REF!</v>
      </c>
      <c r="SGK94" s="101" t="e">
        <f>(SGK97+#REF!)*SGK98</f>
        <v>#REF!</v>
      </c>
      <c r="SGL94" s="101" t="e">
        <f>(SGL97+#REF!)*SGL98</f>
        <v>#REF!</v>
      </c>
      <c r="SGM94" s="101" t="e">
        <f>(SGM97+#REF!)*SGM98</f>
        <v>#REF!</v>
      </c>
      <c r="SGN94" s="101" t="e">
        <f>(SGN97+#REF!)*SGN98</f>
        <v>#REF!</v>
      </c>
      <c r="SGO94" s="101" t="e">
        <f>(SGO97+#REF!)*SGO98</f>
        <v>#REF!</v>
      </c>
      <c r="SGP94" s="101" t="e">
        <f>(SGP97+#REF!)*SGP98</f>
        <v>#REF!</v>
      </c>
      <c r="SGQ94" s="101" t="e">
        <f>(SGQ97+#REF!)*SGQ98</f>
        <v>#REF!</v>
      </c>
      <c r="SGR94" s="101" t="e">
        <f>(SGR97+#REF!)*SGR98</f>
        <v>#REF!</v>
      </c>
      <c r="SGS94" s="101" t="e">
        <f>(SGS97+#REF!)*SGS98</f>
        <v>#REF!</v>
      </c>
      <c r="SGT94" s="101" t="e">
        <f>(SGT97+#REF!)*SGT98</f>
        <v>#REF!</v>
      </c>
      <c r="SGU94" s="101" t="e">
        <f>(SGU97+#REF!)*SGU98</f>
        <v>#REF!</v>
      </c>
      <c r="SGV94" s="101" t="e">
        <f>(SGV97+#REF!)*SGV98</f>
        <v>#REF!</v>
      </c>
      <c r="SGW94" s="101" t="e">
        <f>(SGW97+#REF!)*SGW98</f>
        <v>#REF!</v>
      </c>
      <c r="SGX94" s="101" t="e">
        <f>(SGX97+#REF!)*SGX98</f>
        <v>#REF!</v>
      </c>
      <c r="SGY94" s="101" t="e">
        <f>(SGY97+#REF!)*SGY98</f>
        <v>#REF!</v>
      </c>
      <c r="SGZ94" s="101" t="e">
        <f>(SGZ97+#REF!)*SGZ98</f>
        <v>#REF!</v>
      </c>
      <c r="SHA94" s="101" t="e">
        <f>(SHA97+#REF!)*SHA98</f>
        <v>#REF!</v>
      </c>
      <c r="SHB94" s="101" t="e">
        <f>(SHB97+#REF!)*SHB98</f>
        <v>#REF!</v>
      </c>
      <c r="SHC94" s="101" t="e">
        <f>(SHC97+#REF!)*SHC98</f>
        <v>#REF!</v>
      </c>
      <c r="SHD94" s="101" t="e">
        <f>(SHD97+#REF!)*SHD98</f>
        <v>#REF!</v>
      </c>
      <c r="SHE94" s="101" t="e">
        <f>(SHE97+#REF!)*SHE98</f>
        <v>#REF!</v>
      </c>
      <c r="SHF94" s="101" t="e">
        <f>(SHF97+#REF!)*SHF98</f>
        <v>#REF!</v>
      </c>
      <c r="SHG94" s="101" t="e">
        <f>(SHG97+#REF!)*SHG98</f>
        <v>#REF!</v>
      </c>
      <c r="SHH94" s="101" t="e">
        <f>(SHH97+#REF!)*SHH98</f>
        <v>#REF!</v>
      </c>
      <c r="SHI94" s="101" t="e">
        <f>(SHI97+#REF!)*SHI98</f>
        <v>#REF!</v>
      </c>
      <c r="SHJ94" s="101" t="e">
        <f>(SHJ97+#REF!)*SHJ98</f>
        <v>#REF!</v>
      </c>
      <c r="SHK94" s="101" t="e">
        <f>(SHK97+#REF!)*SHK98</f>
        <v>#REF!</v>
      </c>
      <c r="SHL94" s="101" t="e">
        <f>(SHL97+#REF!)*SHL98</f>
        <v>#REF!</v>
      </c>
      <c r="SHM94" s="101" t="e">
        <f>(SHM97+#REF!)*SHM98</f>
        <v>#REF!</v>
      </c>
      <c r="SHN94" s="101" t="e">
        <f>(SHN97+#REF!)*SHN98</f>
        <v>#REF!</v>
      </c>
      <c r="SHO94" s="101" t="e">
        <f>(SHO97+#REF!)*SHO98</f>
        <v>#REF!</v>
      </c>
      <c r="SHP94" s="101" t="e">
        <f>(SHP97+#REF!)*SHP98</f>
        <v>#REF!</v>
      </c>
      <c r="SHQ94" s="101" t="e">
        <f>(SHQ97+#REF!)*SHQ98</f>
        <v>#REF!</v>
      </c>
      <c r="SHR94" s="101" t="e">
        <f>(SHR97+#REF!)*SHR98</f>
        <v>#REF!</v>
      </c>
      <c r="SHS94" s="101" t="e">
        <f>(SHS97+#REF!)*SHS98</f>
        <v>#REF!</v>
      </c>
      <c r="SHT94" s="101" t="e">
        <f>(SHT97+#REF!)*SHT98</f>
        <v>#REF!</v>
      </c>
      <c r="SHU94" s="101" t="e">
        <f>(SHU97+#REF!)*SHU98</f>
        <v>#REF!</v>
      </c>
      <c r="SHV94" s="101" t="e">
        <f>(SHV97+#REF!)*SHV98</f>
        <v>#REF!</v>
      </c>
      <c r="SHW94" s="101" t="e">
        <f>(SHW97+#REF!)*SHW98</f>
        <v>#REF!</v>
      </c>
      <c r="SHX94" s="101" t="e">
        <f>(SHX97+#REF!)*SHX98</f>
        <v>#REF!</v>
      </c>
      <c r="SHY94" s="101" t="e">
        <f>(SHY97+#REF!)*SHY98</f>
        <v>#REF!</v>
      </c>
      <c r="SHZ94" s="101" t="e">
        <f>(SHZ97+#REF!)*SHZ98</f>
        <v>#REF!</v>
      </c>
      <c r="SIA94" s="101" t="e">
        <f>(SIA97+#REF!)*SIA98</f>
        <v>#REF!</v>
      </c>
      <c r="SIB94" s="101" t="e">
        <f>(SIB97+#REF!)*SIB98</f>
        <v>#REF!</v>
      </c>
      <c r="SIC94" s="101" t="e">
        <f>(SIC97+#REF!)*SIC98</f>
        <v>#REF!</v>
      </c>
      <c r="SID94" s="101" t="e">
        <f>(SID97+#REF!)*SID98</f>
        <v>#REF!</v>
      </c>
      <c r="SIE94" s="101" t="e">
        <f>(SIE97+#REF!)*SIE98</f>
        <v>#REF!</v>
      </c>
      <c r="SIF94" s="101" t="e">
        <f>(SIF97+#REF!)*SIF98</f>
        <v>#REF!</v>
      </c>
      <c r="SIG94" s="101" t="e">
        <f>(SIG97+#REF!)*SIG98</f>
        <v>#REF!</v>
      </c>
      <c r="SIH94" s="101" t="e">
        <f>(SIH97+#REF!)*SIH98</f>
        <v>#REF!</v>
      </c>
      <c r="SII94" s="101" t="e">
        <f>(SII97+#REF!)*SII98</f>
        <v>#REF!</v>
      </c>
      <c r="SIJ94" s="101" t="e">
        <f>(SIJ97+#REF!)*SIJ98</f>
        <v>#REF!</v>
      </c>
      <c r="SIK94" s="101" t="e">
        <f>(SIK97+#REF!)*SIK98</f>
        <v>#REF!</v>
      </c>
      <c r="SIL94" s="101" t="e">
        <f>(SIL97+#REF!)*SIL98</f>
        <v>#REF!</v>
      </c>
      <c r="SIM94" s="101" t="e">
        <f>(SIM97+#REF!)*SIM98</f>
        <v>#REF!</v>
      </c>
      <c r="SIN94" s="101" t="e">
        <f>(SIN97+#REF!)*SIN98</f>
        <v>#REF!</v>
      </c>
      <c r="SIO94" s="101" t="e">
        <f>(SIO97+#REF!)*SIO98</f>
        <v>#REF!</v>
      </c>
      <c r="SIP94" s="101" t="e">
        <f>(SIP97+#REF!)*SIP98</f>
        <v>#REF!</v>
      </c>
      <c r="SIQ94" s="101" t="e">
        <f>(SIQ97+#REF!)*SIQ98</f>
        <v>#REF!</v>
      </c>
      <c r="SIR94" s="101" t="e">
        <f>(SIR97+#REF!)*SIR98</f>
        <v>#REF!</v>
      </c>
      <c r="SIS94" s="101" t="e">
        <f>(SIS97+#REF!)*SIS98</f>
        <v>#REF!</v>
      </c>
      <c r="SIT94" s="101" t="e">
        <f>(SIT97+#REF!)*SIT98</f>
        <v>#REF!</v>
      </c>
      <c r="SIU94" s="101" t="e">
        <f>(SIU97+#REF!)*SIU98</f>
        <v>#REF!</v>
      </c>
      <c r="SIV94" s="101" t="e">
        <f>(SIV97+#REF!)*SIV98</f>
        <v>#REF!</v>
      </c>
      <c r="SIW94" s="101" t="e">
        <f>(SIW97+#REF!)*SIW98</f>
        <v>#REF!</v>
      </c>
      <c r="SIX94" s="101" t="e">
        <f>(SIX97+#REF!)*SIX98</f>
        <v>#REF!</v>
      </c>
      <c r="SIY94" s="101" t="e">
        <f>(SIY97+#REF!)*SIY98</f>
        <v>#REF!</v>
      </c>
      <c r="SIZ94" s="101" t="e">
        <f>(SIZ97+#REF!)*SIZ98</f>
        <v>#REF!</v>
      </c>
      <c r="SJA94" s="101" t="e">
        <f>(SJA97+#REF!)*SJA98</f>
        <v>#REF!</v>
      </c>
      <c r="SJB94" s="101" t="e">
        <f>(SJB97+#REF!)*SJB98</f>
        <v>#REF!</v>
      </c>
      <c r="SJC94" s="101" t="e">
        <f>(SJC97+#REF!)*SJC98</f>
        <v>#REF!</v>
      </c>
      <c r="SJD94" s="101" t="e">
        <f>(SJD97+#REF!)*SJD98</f>
        <v>#REF!</v>
      </c>
      <c r="SJE94" s="101" t="e">
        <f>(SJE97+#REF!)*SJE98</f>
        <v>#REF!</v>
      </c>
      <c r="SJF94" s="101" t="e">
        <f>(SJF97+#REF!)*SJF98</f>
        <v>#REF!</v>
      </c>
      <c r="SJG94" s="101" t="e">
        <f>(SJG97+#REF!)*SJG98</f>
        <v>#REF!</v>
      </c>
      <c r="SJH94" s="101" t="e">
        <f>(SJH97+#REF!)*SJH98</f>
        <v>#REF!</v>
      </c>
      <c r="SJI94" s="101" t="e">
        <f>(SJI97+#REF!)*SJI98</f>
        <v>#REF!</v>
      </c>
      <c r="SJJ94" s="101" t="e">
        <f>(SJJ97+#REF!)*SJJ98</f>
        <v>#REF!</v>
      </c>
      <c r="SJK94" s="101" t="e">
        <f>(SJK97+#REF!)*SJK98</f>
        <v>#REF!</v>
      </c>
      <c r="SJL94" s="101" t="e">
        <f>(SJL97+#REF!)*SJL98</f>
        <v>#REF!</v>
      </c>
      <c r="SJM94" s="101" t="e">
        <f>(SJM97+#REF!)*SJM98</f>
        <v>#REF!</v>
      </c>
      <c r="SJN94" s="101" t="e">
        <f>(SJN97+#REF!)*SJN98</f>
        <v>#REF!</v>
      </c>
      <c r="SJO94" s="101" t="e">
        <f>(SJO97+#REF!)*SJO98</f>
        <v>#REF!</v>
      </c>
      <c r="SJP94" s="101" t="e">
        <f>(SJP97+#REF!)*SJP98</f>
        <v>#REF!</v>
      </c>
      <c r="SJQ94" s="101" t="e">
        <f>(SJQ97+#REF!)*SJQ98</f>
        <v>#REF!</v>
      </c>
      <c r="SJR94" s="101" t="e">
        <f>(SJR97+#REF!)*SJR98</f>
        <v>#REF!</v>
      </c>
      <c r="SJS94" s="101" t="e">
        <f>(SJS97+#REF!)*SJS98</f>
        <v>#REF!</v>
      </c>
      <c r="SJT94" s="101" t="e">
        <f>(SJT97+#REF!)*SJT98</f>
        <v>#REF!</v>
      </c>
      <c r="SJU94" s="101" t="e">
        <f>(SJU97+#REF!)*SJU98</f>
        <v>#REF!</v>
      </c>
      <c r="SJV94" s="101" t="e">
        <f>(SJV97+#REF!)*SJV98</f>
        <v>#REF!</v>
      </c>
      <c r="SJW94" s="101" t="e">
        <f>(SJW97+#REF!)*SJW98</f>
        <v>#REF!</v>
      </c>
      <c r="SJX94" s="101" t="e">
        <f>(SJX97+#REF!)*SJX98</f>
        <v>#REF!</v>
      </c>
      <c r="SJY94" s="101" t="e">
        <f>(SJY97+#REF!)*SJY98</f>
        <v>#REF!</v>
      </c>
      <c r="SJZ94" s="101" t="e">
        <f>(SJZ97+#REF!)*SJZ98</f>
        <v>#REF!</v>
      </c>
      <c r="SKA94" s="101" t="e">
        <f>(SKA97+#REF!)*SKA98</f>
        <v>#REF!</v>
      </c>
      <c r="SKB94" s="101" t="e">
        <f>(SKB97+#REF!)*SKB98</f>
        <v>#REF!</v>
      </c>
      <c r="SKC94" s="101" t="e">
        <f>(SKC97+#REF!)*SKC98</f>
        <v>#REF!</v>
      </c>
      <c r="SKD94" s="101" t="e">
        <f>(SKD97+#REF!)*SKD98</f>
        <v>#REF!</v>
      </c>
      <c r="SKE94" s="101" t="e">
        <f>(SKE97+#REF!)*SKE98</f>
        <v>#REF!</v>
      </c>
      <c r="SKF94" s="101" t="e">
        <f>(SKF97+#REF!)*SKF98</f>
        <v>#REF!</v>
      </c>
      <c r="SKG94" s="101" t="e">
        <f>(SKG97+#REF!)*SKG98</f>
        <v>#REF!</v>
      </c>
      <c r="SKH94" s="101" t="e">
        <f>(SKH97+#REF!)*SKH98</f>
        <v>#REF!</v>
      </c>
      <c r="SKI94" s="101" t="e">
        <f>(SKI97+#REF!)*SKI98</f>
        <v>#REF!</v>
      </c>
      <c r="SKJ94" s="101" t="e">
        <f>(SKJ97+#REF!)*SKJ98</f>
        <v>#REF!</v>
      </c>
      <c r="SKK94" s="101" t="e">
        <f>(SKK97+#REF!)*SKK98</f>
        <v>#REF!</v>
      </c>
      <c r="SKL94" s="101" t="e">
        <f>(SKL97+#REF!)*SKL98</f>
        <v>#REF!</v>
      </c>
      <c r="SKM94" s="101" t="e">
        <f>(SKM97+#REF!)*SKM98</f>
        <v>#REF!</v>
      </c>
      <c r="SKN94" s="101" t="e">
        <f>(SKN97+#REF!)*SKN98</f>
        <v>#REF!</v>
      </c>
      <c r="SKO94" s="101" t="e">
        <f>(SKO97+#REF!)*SKO98</f>
        <v>#REF!</v>
      </c>
      <c r="SKP94" s="101" t="e">
        <f>(SKP97+#REF!)*SKP98</f>
        <v>#REF!</v>
      </c>
      <c r="SKQ94" s="101" t="e">
        <f>(SKQ97+#REF!)*SKQ98</f>
        <v>#REF!</v>
      </c>
      <c r="SKR94" s="101" t="e">
        <f>(SKR97+#REF!)*SKR98</f>
        <v>#REF!</v>
      </c>
      <c r="SKS94" s="101" t="e">
        <f>(SKS97+#REF!)*SKS98</f>
        <v>#REF!</v>
      </c>
      <c r="SKT94" s="101" t="e">
        <f>(SKT97+#REF!)*SKT98</f>
        <v>#REF!</v>
      </c>
      <c r="SKU94" s="101" t="e">
        <f>(SKU97+#REF!)*SKU98</f>
        <v>#REF!</v>
      </c>
      <c r="SKV94" s="101" t="e">
        <f>(SKV97+#REF!)*SKV98</f>
        <v>#REF!</v>
      </c>
      <c r="SKW94" s="101" t="e">
        <f>(SKW97+#REF!)*SKW98</f>
        <v>#REF!</v>
      </c>
      <c r="SKX94" s="101" t="e">
        <f>(SKX97+#REF!)*SKX98</f>
        <v>#REF!</v>
      </c>
      <c r="SKY94" s="101" t="e">
        <f>(SKY97+#REF!)*SKY98</f>
        <v>#REF!</v>
      </c>
      <c r="SKZ94" s="101" t="e">
        <f>(SKZ97+#REF!)*SKZ98</f>
        <v>#REF!</v>
      </c>
      <c r="SLA94" s="101" t="e">
        <f>(SLA97+#REF!)*SLA98</f>
        <v>#REF!</v>
      </c>
      <c r="SLB94" s="101" t="e">
        <f>(SLB97+#REF!)*SLB98</f>
        <v>#REF!</v>
      </c>
      <c r="SLC94" s="101" t="e">
        <f>(SLC97+#REF!)*SLC98</f>
        <v>#REF!</v>
      </c>
      <c r="SLD94" s="101" t="e">
        <f>(SLD97+#REF!)*SLD98</f>
        <v>#REF!</v>
      </c>
      <c r="SLE94" s="101" t="e">
        <f>(SLE97+#REF!)*SLE98</f>
        <v>#REF!</v>
      </c>
      <c r="SLF94" s="101" t="e">
        <f>(SLF97+#REF!)*SLF98</f>
        <v>#REF!</v>
      </c>
      <c r="SLG94" s="101" t="e">
        <f>(SLG97+#REF!)*SLG98</f>
        <v>#REF!</v>
      </c>
      <c r="SLH94" s="101" t="e">
        <f>(SLH97+#REF!)*SLH98</f>
        <v>#REF!</v>
      </c>
      <c r="SLI94" s="101" t="e">
        <f>(SLI97+#REF!)*SLI98</f>
        <v>#REF!</v>
      </c>
      <c r="SLJ94" s="101" t="e">
        <f>(SLJ97+#REF!)*SLJ98</f>
        <v>#REF!</v>
      </c>
      <c r="SLK94" s="101" t="e">
        <f>(SLK97+#REF!)*SLK98</f>
        <v>#REF!</v>
      </c>
      <c r="SLL94" s="101" t="e">
        <f>(SLL97+#REF!)*SLL98</f>
        <v>#REF!</v>
      </c>
      <c r="SLM94" s="101" t="e">
        <f>(SLM97+#REF!)*SLM98</f>
        <v>#REF!</v>
      </c>
      <c r="SLN94" s="101" t="e">
        <f>(SLN97+#REF!)*SLN98</f>
        <v>#REF!</v>
      </c>
      <c r="SLO94" s="101" t="e">
        <f>(SLO97+#REF!)*SLO98</f>
        <v>#REF!</v>
      </c>
      <c r="SLP94" s="101" t="e">
        <f>(SLP97+#REF!)*SLP98</f>
        <v>#REF!</v>
      </c>
      <c r="SLQ94" s="101" t="e">
        <f>(SLQ97+#REF!)*SLQ98</f>
        <v>#REF!</v>
      </c>
      <c r="SLR94" s="101" t="e">
        <f>(SLR97+#REF!)*SLR98</f>
        <v>#REF!</v>
      </c>
      <c r="SLS94" s="101" t="e">
        <f>(SLS97+#REF!)*SLS98</f>
        <v>#REF!</v>
      </c>
      <c r="SLT94" s="101" t="e">
        <f>(SLT97+#REF!)*SLT98</f>
        <v>#REF!</v>
      </c>
      <c r="SLU94" s="101" t="e">
        <f>(SLU97+#REF!)*SLU98</f>
        <v>#REF!</v>
      </c>
      <c r="SLV94" s="101" t="e">
        <f>(SLV97+#REF!)*SLV98</f>
        <v>#REF!</v>
      </c>
      <c r="SLW94" s="101" t="e">
        <f>(SLW97+#REF!)*SLW98</f>
        <v>#REF!</v>
      </c>
      <c r="SLX94" s="101" t="e">
        <f>(SLX97+#REF!)*SLX98</f>
        <v>#REF!</v>
      </c>
      <c r="SLY94" s="101" t="e">
        <f>(SLY97+#REF!)*SLY98</f>
        <v>#REF!</v>
      </c>
      <c r="SLZ94" s="101" t="e">
        <f>(SLZ97+#REF!)*SLZ98</f>
        <v>#REF!</v>
      </c>
      <c r="SMA94" s="101" t="e">
        <f>(SMA97+#REF!)*SMA98</f>
        <v>#REF!</v>
      </c>
      <c r="SMB94" s="101" t="e">
        <f>(SMB97+#REF!)*SMB98</f>
        <v>#REF!</v>
      </c>
      <c r="SMC94" s="101" t="e">
        <f>(SMC97+#REF!)*SMC98</f>
        <v>#REF!</v>
      </c>
      <c r="SMD94" s="101" t="e">
        <f>(SMD97+#REF!)*SMD98</f>
        <v>#REF!</v>
      </c>
      <c r="SME94" s="101" t="e">
        <f>(SME97+#REF!)*SME98</f>
        <v>#REF!</v>
      </c>
      <c r="SMF94" s="101" t="e">
        <f>(SMF97+#REF!)*SMF98</f>
        <v>#REF!</v>
      </c>
      <c r="SMG94" s="101" t="e">
        <f>(SMG97+#REF!)*SMG98</f>
        <v>#REF!</v>
      </c>
      <c r="SMH94" s="101" t="e">
        <f>(SMH97+#REF!)*SMH98</f>
        <v>#REF!</v>
      </c>
      <c r="SMI94" s="101" t="e">
        <f>(SMI97+#REF!)*SMI98</f>
        <v>#REF!</v>
      </c>
      <c r="SMJ94" s="101" t="e">
        <f>(SMJ97+#REF!)*SMJ98</f>
        <v>#REF!</v>
      </c>
      <c r="SMK94" s="101" t="e">
        <f>(SMK97+#REF!)*SMK98</f>
        <v>#REF!</v>
      </c>
      <c r="SML94" s="101" t="e">
        <f>(SML97+#REF!)*SML98</f>
        <v>#REF!</v>
      </c>
      <c r="SMM94" s="101" t="e">
        <f>(SMM97+#REF!)*SMM98</f>
        <v>#REF!</v>
      </c>
      <c r="SMN94" s="101" t="e">
        <f>(SMN97+#REF!)*SMN98</f>
        <v>#REF!</v>
      </c>
      <c r="SMO94" s="101" t="e">
        <f>(SMO97+#REF!)*SMO98</f>
        <v>#REF!</v>
      </c>
      <c r="SMP94" s="101" t="e">
        <f>(SMP97+#REF!)*SMP98</f>
        <v>#REF!</v>
      </c>
      <c r="SMQ94" s="101" t="e">
        <f>(SMQ97+#REF!)*SMQ98</f>
        <v>#REF!</v>
      </c>
      <c r="SMR94" s="101" t="e">
        <f>(SMR97+#REF!)*SMR98</f>
        <v>#REF!</v>
      </c>
      <c r="SMS94" s="101" t="e">
        <f>(SMS97+#REF!)*SMS98</f>
        <v>#REF!</v>
      </c>
      <c r="SMT94" s="101" t="e">
        <f>(SMT97+#REF!)*SMT98</f>
        <v>#REF!</v>
      </c>
      <c r="SMU94" s="101" t="e">
        <f>(SMU97+#REF!)*SMU98</f>
        <v>#REF!</v>
      </c>
      <c r="SMV94" s="101" t="e">
        <f>(SMV97+#REF!)*SMV98</f>
        <v>#REF!</v>
      </c>
      <c r="SMW94" s="101" t="e">
        <f>(SMW97+#REF!)*SMW98</f>
        <v>#REF!</v>
      </c>
      <c r="SMX94" s="101" t="e">
        <f>(SMX97+#REF!)*SMX98</f>
        <v>#REF!</v>
      </c>
      <c r="SMY94" s="101" t="e">
        <f>(SMY97+#REF!)*SMY98</f>
        <v>#REF!</v>
      </c>
      <c r="SMZ94" s="101" t="e">
        <f>(SMZ97+#REF!)*SMZ98</f>
        <v>#REF!</v>
      </c>
      <c r="SNA94" s="101" t="e">
        <f>(SNA97+#REF!)*SNA98</f>
        <v>#REF!</v>
      </c>
      <c r="SNB94" s="101" t="e">
        <f>(SNB97+#REF!)*SNB98</f>
        <v>#REF!</v>
      </c>
      <c r="SNC94" s="101" t="e">
        <f>(SNC97+#REF!)*SNC98</f>
        <v>#REF!</v>
      </c>
      <c r="SND94" s="101" t="e">
        <f>(SND97+#REF!)*SND98</f>
        <v>#REF!</v>
      </c>
      <c r="SNE94" s="101" t="e">
        <f>(SNE97+#REF!)*SNE98</f>
        <v>#REF!</v>
      </c>
      <c r="SNF94" s="101" t="e">
        <f>(SNF97+#REF!)*SNF98</f>
        <v>#REF!</v>
      </c>
      <c r="SNG94" s="101" t="e">
        <f>(SNG97+#REF!)*SNG98</f>
        <v>#REF!</v>
      </c>
      <c r="SNH94" s="101" t="e">
        <f>(SNH97+#REF!)*SNH98</f>
        <v>#REF!</v>
      </c>
      <c r="SNI94" s="101" t="e">
        <f>(SNI97+#REF!)*SNI98</f>
        <v>#REF!</v>
      </c>
      <c r="SNJ94" s="101" t="e">
        <f>(SNJ97+#REF!)*SNJ98</f>
        <v>#REF!</v>
      </c>
      <c r="SNK94" s="101" t="e">
        <f>(SNK97+#REF!)*SNK98</f>
        <v>#REF!</v>
      </c>
      <c r="SNL94" s="101" t="e">
        <f>(SNL97+#REF!)*SNL98</f>
        <v>#REF!</v>
      </c>
      <c r="SNM94" s="101" t="e">
        <f>(SNM97+#REF!)*SNM98</f>
        <v>#REF!</v>
      </c>
      <c r="SNN94" s="101" t="e">
        <f>(SNN97+#REF!)*SNN98</f>
        <v>#REF!</v>
      </c>
      <c r="SNO94" s="101" t="e">
        <f>(SNO97+#REF!)*SNO98</f>
        <v>#REF!</v>
      </c>
      <c r="SNP94" s="101" t="e">
        <f>(SNP97+#REF!)*SNP98</f>
        <v>#REF!</v>
      </c>
      <c r="SNQ94" s="101" t="e">
        <f>(SNQ97+#REF!)*SNQ98</f>
        <v>#REF!</v>
      </c>
      <c r="SNR94" s="101" t="e">
        <f>(SNR97+#REF!)*SNR98</f>
        <v>#REF!</v>
      </c>
      <c r="SNS94" s="101" t="e">
        <f>(SNS97+#REF!)*SNS98</f>
        <v>#REF!</v>
      </c>
      <c r="SNT94" s="101" t="e">
        <f>(SNT97+#REF!)*SNT98</f>
        <v>#REF!</v>
      </c>
      <c r="SNU94" s="101" t="e">
        <f>(SNU97+#REF!)*SNU98</f>
        <v>#REF!</v>
      </c>
      <c r="SNV94" s="101" t="e">
        <f>(SNV97+#REF!)*SNV98</f>
        <v>#REF!</v>
      </c>
      <c r="SNW94" s="101" t="e">
        <f>(SNW97+#REF!)*SNW98</f>
        <v>#REF!</v>
      </c>
      <c r="SNX94" s="101" t="e">
        <f>(SNX97+#REF!)*SNX98</f>
        <v>#REF!</v>
      </c>
      <c r="SNY94" s="101" t="e">
        <f>(SNY97+#REF!)*SNY98</f>
        <v>#REF!</v>
      </c>
      <c r="SNZ94" s="101" t="e">
        <f>(SNZ97+#REF!)*SNZ98</f>
        <v>#REF!</v>
      </c>
      <c r="SOA94" s="101" t="e">
        <f>(SOA97+#REF!)*SOA98</f>
        <v>#REF!</v>
      </c>
      <c r="SOB94" s="101" t="e">
        <f>(SOB97+#REF!)*SOB98</f>
        <v>#REF!</v>
      </c>
      <c r="SOC94" s="101" t="e">
        <f>(SOC97+#REF!)*SOC98</f>
        <v>#REF!</v>
      </c>
      <c r="SOD94" s="101" t="e">
        <f>(SOD97+#REF!)*SOD98</f>
        <v>#REF!</v>
      </c>
      <c r="SOE94" s="101" t="e">
        <f>(SOE97+#REF!)*SOE98</f>
        <v>#REF!</v>
      </c>
      <c r="SOF94" s="101" t="e">
        <f>(SOF97+#REF!)*SOF98</f>
        <v>#REF!</v>
      </c>
      <c r="SOG94" s="101" t="e">
        <f>(SOG97+#REF!)*SOG98</f>
        <v>#REF!</v>
      </c>
      <c r="SOH94" s="101" t="e">
        <f>(SOH97+#REF!)*SOH98</f>
        <v>#REF!</v>
      </c>
      <c r="SOI94" s="101" t="e">
        <f>(SOI97+#REF!)*SOI98</f>
        <v>#REF!</v>
      </c>
      <c r="SOJ94" s="101" t="e">
        <f>(SOJ97+#REF!)*SOJ98</f>
        <v>#REF!</v>
      </c>
      <c r="SOK94" s="101" t="e">
        <f>(SOK97+#REF!)*SOK98</f>
        <v>#REF!</v>
      </c>
      <c r="SOL94" s="101" t="e">
        <f>(SOL97+#REF!)*SOL98</f>
        <v>#REF!</v>
      </c>
      <c r="SOM94" s="101" t="e">
        <f>(SOM97+#REF!)*SOM98</f>
        <v>#REF!</v>
      </c>
      <c r="SON94" s="101" t="e">
        <f>(SON97+#REF!)*SON98</f>
        <v>#REF!</v>
      </c>
      <c r="SOO94" s="101" t="e">
        <f>(SOO97+#REF!)*SOO98</f>
        <v>#REF!</v>
      </c>
      <c r="SOP94" s="101" t="e">
        <f>(SOP97+#REF!)*SOP98</f>
        <v>#REF!</v>
      </c>
      <c r="SOQ94" s="101" t="e">
        <f>(SOQ97+#REF!)*SOQ98</f>
        <v>#REF!</v>
      </c>
      <c r="SOR94" s="101" t="e">
        <f>(SOR97+#REF!)*SOR98</f>
        <v>#REF!</v>
      </c>
      <c r="SOS94" s="101" t="e">
        <f>(SOS97+#REF!)*SOS98</f>
        <v>#REF!</v>
      </c>
      <c r="SOT94" s="101" t="e">
        <f>(SOT97+#REF!)*SOT98</f>
        <v>#REF!</v>
      </c>
      <c r="SOU94" s="101" t="e">
        <f>(SOU97+#REF!)*SOU98</f>
        <v>#REF!</v>
      </c>
      <c r="SOV94" s="101" t="e">
        <f>(SOV97+#REF!)*SOV98</f>
        <v>#REF!</v>
      </c>
      <c r="SOW94" s="101" t="e">
        <f>(SOW97+#REF!)*SOW98</f>
        <v>#REF!</v>
      </c>
      <c r="SOX94" s="101" t="e">
        <f>(SOX97+#REF!)*SOX98</f>
        <v>#REF!</v>
      </c>
      <c r="SOY94" s="101" t="e">
        <f>(SOY97+#REF!)*SOY98</f>
        <v>#REF!</v>
      </c>
      <c r="SOZ94" s="101" t="e">
        <f>(SOZ97+#REF!)*SOZ98</f>
        <v>#REF!</v>
      </c>
      <c r="SPA94" s="101" t="e">
        <f>(SPA97+#REF!)*SPA98</f>
        <v>#REF!</v>
      </c>
      <c r="SPB94" s="101" t="e">
        <f>(SPB97+#REF!)*SPB98</f>
        <v>#REF!</v>
      </c>
      <c r="SPC94" s="101" t="e">
        <f>(SPC97+#REF!)*SPC98</f>
        <v>#REF!</v>
      </c>
      <c r="SPD94" s="101" t="e">
        <f>(SPD97+#REF!)*SPD98</f>
        <v>#REF!</v>
      </c>
      <c r="SPE94" s="101" t="e">
        <f>(SPE97+#REF!)*SPE98</f>
        <v>#REF!</v>
      </c>
      <c r="SPF94" s="101" t="e">
        <f>(SPF97+#REF!)*SPF98</f>
        <v>#REF!</v>
      </c>
      <c r="SPG94" s="101" t="e">
        <f>(SPG97+#REF!)*SPG98</f>
        <v>#REF!</v>
      </c>
      <c r="SPH94" s="101" t="e">
        <f>(SPH97+#REF!)*SPH98</f>
        <v>#REF!</v>
      </c>
      <c r="SPI94" s="101" t="e">
        <f>(SPI97+#REF!)*SPI98</f>
        <v>#REF!</v>
      </c>
      <c r="SPJ94" s="101" t="e">
        <f>(SPJ97+#REF!)*SPJ98</f>
        <v>#REF!</v>
      </c>
      <c r="SPK94" s="101" t="e">
        <f>(SPK97+#REF!)*SPK98</f>
        <v>#REF!</v>
      </c>
      <c r="SPL94" s="101" t="e">
        <f>(SPL97+#REF!)*SPL98</f>
        <v>#REF!</v>
      </c>
      <c r="SPM94" s="101" t="e">
        <f>(SPM97+#REF!)*SPM98</f>
        <v>#REF!</v>
      </c>
      <c r="SPN94" s="101" t="e">
        <f>(SPN97+#REF!)*SPN98</f>
        <v>#REF!</v>
      </c>
      <c r="SPO94" s="101" t="e">
        <f>(SPO97+#REF!)*SPO98</f>
        <v>#REF!</v>
      </c>
      <c r="SPP94" s="101" t="e">
        <f>(SPP97+#REF!)*SPP98</f>
        <v>#REF!</v>
      </c>
      <c r="SPQ94" s="101" t="e">
        <f>(SPQ97+#REF!)*SPQ98</f>
        <v>#REF!</v>
      </c>
      <c r="SPR94" s="101" t="e">
        <f>(SPR97+#REF!)*SPR98</f>
        <v>#REF!</v>
      </c>
      <c r="SPS94" s="101" t="e">
        <f>(SPS97+#REF!)*SPS98</f>
        <v>#REF!</v>
      </c>
      <c r="SPT94" s="101" t="e">
        <f>(SPT97+#REF!)*SPT98</f>
        <v>#REF!</v>
      </c>
      <c r="SPU94" s="101" t="e">
        <f>(SPU97+#REF!)*SPU98</f>
        <v>#REF!</v>
      </c>
      <c r="SPV94" s="101" t="e">
        <f>(SPV97+#REF!)*SPV98</f>
        <v>#REF!</v>
      </c>
      <c r="SPW94" s="101" t="e">
        <f>(SPW97+#REF!)*SPW98</f>
        <v>#REF!</v>
      </c>
      <c r="SPX94" s="101" t="e">
        <f>(SPX97+#REF!)*SPX98</f>
        <v>#REF!</v>
      </c>
      <c r="SPY94" s="101" t="e">
        <f>(SPY97+#REF!)*SPY98</f>
        <v>#REF!</v>
      </c>
      <c r="SPZ94" s="101" t="e">
        <f>(SPZ97+#REF!)*SPZ98</f>
        <v>#REF!</v>
      </c>
      <c r="SQA94" s="101" t="e">
        <f>(SQA97+#REF!)*SQA98</f>
        <v>#REF!</v>
      </c>
      <c r="SQB94" s="101" t="e">
        <f>(SQB97+#REF!)*SQB98</f>
        <v>#REF!</v>
      </c>
      <c r="SQC94" s="101" t="e">
        <f>(SQC97+#REF!)*SQC98</f>
        <v>#REF!</v>
      </c>
      <c r="SQD94" s="101" t="e">
        <f>(SQD97+#REF!)*SQD98</f>
        <v>#REF!</v>
      </c>
      <c r="SQE94" s="101" t="e">
        <f>(SQE97+#REF!)*SQE98</f>
        <v>#REF!</v>
      </c>
      <c r="SQF94" s="101" t="e">
        <f>(SQF97+#REF!)*SQF98</f>
        <v>#REF!</v>
      </c>
      <c r="SQG94" s="101" t="e">
        <f>(SQG97+#REF!)*SQG98</f>
        <v>#REF!</v>
      </c>
      <c r="SQH94" s="101" t="e">
        <f>(SQH97+#REF!)*SQH98</f>
        <v>#REF!</v>
      </c>
      <c r="SQI94" s="101" t="e">
        <f>(SQI97+#REF!)*SQI98</f>
        <v>#REF!</v>
      </c>
      <c r="SQJ94" s="101" t="e">
        <f>(SQJ97+#REF!)*SQJ98</f>
        <v>#REF!</v>
      </c>
      <c r="SQK94" s="101" t="e">
        <f>(SQK97+#REF!)*SQK98</f>
        <v>#REF!</v>
      </c>
      <c r="SQL94" s="101" t="e">
        <f>(SQL97+#REF!)*SQL98</f>
        <v>#REF!</v>
      </c>
      <c r="SQM94" s="101" t="e">
        <f>(SQM97+#REF!)*SQM98</f>
        <v>#REF!</v>
      </c>
      <c r="SQN94" s="101" t="e">
        <f>(SQN97+#REF!)*SQN98</f>
        <v>#REF!</v>
      </c>
      <c r="SQO94" s="101" t="e">
        <f>(SQO97+#REF!)*SQO98</f>
        <v>#REF!</v>
      </c>
      <c r="SQP94" s="101" t="e">
        <f>(SQP97+#REF!)*SQP98</f>
        <v>#REF!</v>
      </c>
      <c r="SQQ94" s="101" t="e">
        <f>(SQQ97+#REF!)*SQQ98</f>
        <v>#REF!</v>
      </c>
      <c r="SQR94" s="101" t="e">
        <f>(SQR97+#REF!)*SQR98</f>
        <v>#REF!</v>
      </c>
      <c r="SQS94" s="101" t="e">
        <f>(SQS97+#REF!)*SQS98</f>
        <v>#REF!</v>
      </c>
      <c r="SQT94" s="101" t="e">
        <f>(SQT97+#REF!)*SQT98</f>
        <v>#REF!</v>
      </c>
      <c r="SQU94" s="101" t="e">
        <f>(SQU97+#REF!)*SQU98</f>
        <v>#REF!</v>
      </c>
      <c r="SQV94" s="101" t="e">
        <f>(SQV97+#REF!)*SQV98</f>
        <v>#REF!</v>
      </c>
      <c r="SQW94" s="101" t="e">
        <f>(SQW97+#REF!)*SQW98</f>
        <v>#REF!</v>
      </c>
      <c r="SQX94" s="101" t="e">
        <f>(SQX97+#REF!)*SQX98</f>
        <v>#REF!</v>
      </c>
      <c r="SQY94" s="101" t="e">
        <f>(SQY97+#REF!)*SQY98</f>
        <v>#REF!</v>
      </c>
      <c r="SQZ94" s="101" t="e">
        <f>(SQZ97+#REF!)*SQZ98</f>
        <v>#REF!</v>
      </c>
      <c r="SRA94" s="101" t="e">
        <f>(SRA97+#REF!)*SRA98</f>
        <v>#REF!</v>
      </c>
      <c r="SRB94" s="101" t="e">
        <f>(SRB97+#REF!)*SRB98</f>
        <v>#REF!</v>
      </c>
      <c r="SRC94" s="101" t="e">
        <f>(SRC97+#REF!)*SRC98</f>
        <v>#REF!</v>
      </c>
      <c r="SRD94" s="101" t="e">
        <f>(SRD97+#REF!)*SRD98</f>
        <v>#REF!</v>
      </c>
      <c r="SRE94" s="101" t="e">
        <f>(SRE97+#REF!)*SRE98</f>
        <v>#REF!</v>
      </c>
      <c r="SRF94" s="101" t="e">
        <f>(SRF97+#REF!)*SRF98</f>
        <v>#REF!</v>
      </c>
      <c r="SRG94" s="101" t="e">
        <f>(SRG97+#REF!)*SRG98</f>
        <v>#REF!</v>
      </c>
      <c r="SRH94" s="101" t="e">
        <f>(SRH97+#REF!)*SRH98</f>
        <v>#REF!</v>
      </c>
      <c r="SRI94" s="101" t="e">
        <f>(SRI97+#REF!)*SRI98</f>
        <v>#REF!</v>
      </c>
      <c r="SRJ94" s="101" t="e">
        <f>(SRJ97+#REF!)*SRJ98</f>
        <v>#REF!</v>
      </c>
      <c r="SRK94" s="101" t="e">
        <f>(SRK97+#REF!)*SRK98</f>
        <v>#REF!</v>
      </c>
      <c r="SRL94" s="101" t="e">
        <f>(SRL97+#REF!)*SRL98</f>
        <v>#REF!</v>
      </c>
      <c r="SRM94" s="101" t="e">
        <f>(SRM97+#REF!)*SRM98</f>
        <v>#REF!</v>
      </c>
      <c r="SRN94" s="101" t="e">
        <f>(SRN97+#REF!)*SRN98</f>
        <v>#REF!</v>
      </c>
      <c r="SRO94" s="101" t="e">
        <f>(SRO97+#REF!)*SRO98</f>
        <v>#REF!</v>
      </c>
      <c r="SRP94" s="101" t="e">
        <f>(SRP97+#REF!)*SRP98</f>
        <v>#REF!</v>
      </c>
      <c r="SRQ94" s="101" t="e">
        <f>(SRQ97+#REF!)*SRQ98</f>
        <v>#REF!</v>
      </c>
      <c r="SRR94" s="101" t="e">
        <f>(SRR97+#REF!)*SRR98</f>
        <v>#REF!</v>
      </c>
      <c r="SRS94" s="101" t="e">
        <f>(SRS97+#REF!)*SRS98</f>
        <v>#REF!</v>
      </c>
      <c r="SRT94" s="101" t="e">
        <f>(SRT97+#REF!)*SRT98</f>
        <v>#REF!</v>
      </c>
      <c r="SRU94" s="101" t="e">
        <f>(SRU97+#REF!)*SRU98</f>
        <v>#REF!</v>
      </c>
      <c r="SRV94" s="101" t="e">
        <f>(SRV97+#REF!)*SRV98</f>
        <v>#REF!</v>
      </c>
      <c r="SRW94" s="101" t="e">
        <f>(SRW97+#REF!)*SRW98</f>
        <v>#REF!</v>
      </c>
      <c r="SRX94" s="101" t="e">
        <f>(SRX97+#REF!)*SRX98</f>
        <v>#REF!</v>
      </c>
      <c r="SRY94" s="101" t="e">
        <f>(SRY97+#REF!)*SRY98</f>
        <v>#REF!</v>
      </c>
      <c r="SRZ94" s="101" t="e">
        <f>(SRZ97+#REF!)*SRZ98</f>
        <v>#REF!</v>
      </c>
      <c r="SSA94" s="101" t="e">
        <f>(SSA97+#REF!)*SSA98</f>
        <v>#REF!</v>
      </c>
      <c r="SSB94" s="101" t="e">
        <f>(SSB97+#REF!)*SSB98</f>
        <v>#REF!</v>
      </c>
      <c r="SSC94" s="101" t="e">
        <f>(SSC97+#REF!)*SSC98</f>
        <v>#REF!</v>
      </c>
      <c r="SSD94" s="101" t="e">
        <f>(SSD97+#REF!)*SSD98</f>
        <v>#REF!</v>
      </c>
      <c r="SSE94" s="101" t="e">
        <f>(SSE97+#REF!)*SSE98</f>
        <v>#REF!</v>
      </c>
      <c r="SSF94" s="101" t="e">
        <f>(SSF97+#REF!)*SSF98</f>
        <v>#REF!</v>
      </c>
      <c r="SSG94" s="101" t="e">
        <f>(SSG97+#REF!)*SSG98</f>
        <v>#REF!</v>
      </c>
      <c r="SSH94" s="101" t="e">
        <f>(SSH97+#REF!)*SSH98</f>
        <v>#REF!</v>
      </c>
      <c r="SSI94" s="101" t="e">
        <f>(SSI97+#REF!)*SSI98</f>
        <v>#REF!</v>
      </c>
      <c r="SSJ94" s="101" t="e">
        <f>(SSJ97+#REF!)*SSJ98</f>
        <v>#REF!</v>
      </c>
      <c r="SSK94" s="101" t="e">
        <f>(SSK97+#REF!)*SSK98</f>
        <v>#REF!</v>
      </c>
      <c r="SSL94" s="101" t="e">
        <f>(SSL97+#REF!)*SSL98</f>
        <v>#REF!</v>
      </c>
      <c r="SSM94" s="101" t="e">
        <f>(SSM97+#REF!)*SSM98</f>
        <v>#REF!</v>
      </c>
      <c r="SSN94" s="101" t="e">
        <f>(SSN97+#REF!)*SSN98</f>
        <v>#REF!</v>
      </c>
      <c r="SSO94" s="101" t="e">
        <f>(SSO97+#REF!)*SSO98</f>
        <v>#REF!</v>
      </c>
      <c r="SSP94" s="101" t="e">
        <f>(SSP97+#REF!)*SSP98</f>
        <v>#REF!</v>
      </c>
      <c r="SSQ94" s="101" t="e">
        <f>(SSQ97+#REF!)*SSQ98</f>
        <v>#REF!</v>
      </c>
      <c r="SSR94" s="101" t="e">
        <f>(SSR97+#REF!)*SSR98</f>
        <v>#REF!</v>
      </c>
      <c r="SSS94" s="101" t="e">
        <f>(SSS97+#REF!)*SSS98</f>
        <v>#REF!</v>
      </c>
      <c r="SST94" s="101" t="e">
        <f>(SST97+#REF!)*SST98</f>
        <v>#REF!</v>
      </c>
      <c r="SSU94" s="101" t="e">
        <f>(SSU97+#REF!)*SSU98</f>
        <v>#REF!</v>
      </c>
      <c r="SSV94" s="101" t="e">
        <f>(SSV97+#REF!)*SSV98</f>
        <v>#REF!</v>
      </c>
      <c r="SSW94" s="101" t="e">
        <f>(SSW97+#REF!)*SSW98</f>
        <v>#REF!</v>
      </c>
      <c r="SSX94" s="101" t="e">
        <f>(SSX97+#REF!)*SSX98</f>
        <v>#REF!</v>
      </c>
      <c r="SSY94" s="101" t="e">
        <f>(SSY97+#REF!)*SSY98</f>
        <v>#REF!</v>
      </c>
      <c r="SSZ94" s="101" t="e">
        <f>(SSZ97+#REF!)*SSZ98</f>
        <v>#REF!</v>
      </c>
      <c r="STA94" s="101" t="e">
        <f>(STA97+#REF!)*STA98</f>
        <v>#REF!</v>
      </c>
      <c r="STB94" s="101" t="e">
        <f>(STB97+#REF!)*STB98</f>
        <v>#REF!</v>
      </c>
      <c r="STC94" s="101" t="e">
        <f>(STC97+#REF!)*STC98</f>
        <v>#REF!</v>
      </c>
      <c r="STD94" s="101" t="e">
        <f>(STD97+#REF!)*STD98</f>
        <v>#REF!</v>
      </c>
      <c r="STE94" s="101" t="e">
        <f>(STE97+#REF!)*STE98</f>
        <v>#REF!</v>
      </c>
      <c r="STF94" s="101" t="e">
        <f>(STF97+#REF!)*STF98</f>
        <v>#REF!</v>
      </c>
      <c r="STG94" s="101" t="e">
        <f>(STG97+#REF!)*STG98</f>
        <v>#REF!</v>
      </c>
      <c r="STH94" s="101" t="e">
        <f>(STH97+#REF!)*STH98</f>
        <v>#REF!</v>
      </c>
      <c r="STI94" s="101" t="e">
        <f>(STI97+#REF!)*STI98</f>
        <v>#REF!</v>
      </c>
      <c r="STJ94" s="101" t="e">
        <f>(STJ97+#REF!)*STJ98</f>
        <v>#REF!</v>
      </c>
      <c r="STK94" s="101" t="e">
        <f>(STK97+#REF!)*STK98</f>
        <v>#REF!</v>
      </c>
      <c r="STL94" s="101" t="e">
        <f>(STL97+#REF!)*STL98</f>
        <v>#REF!</v>
      </c>
      <c r="STM94" s="101" t="e">
        <f>(STM97+#REF!)*STM98</f>
        <v>#REF!</v>
      </c>
      <c r="STN94" s="101" t="e">
        <f>(STN97+#REF!)*STN98</f>
        <v>#REF!</v>
      </c>
      <c r="STO94" s="101" t="e">
        <f>(STO97+#REF!)*STO98</f>
        <v>#REF!</v>
      </c>
      <c r="STP94" s="101" t="e">
        <f>(STP97+#REF!)*STP98</f>
        <v>#REF!</v>
      </c>
      <c r="STQ94" s="101" t="e">
        <f>(STQ97+#REF!)*STQ98</f>
        <v>#REF!</v>
      </c>
      <c r="STR94" s="101" t="e">
        <f>(STR97+#REF!)*STR98</f>
        <v>#REF!</v>
      </c>
      <c r="STS94" s="101" t="e">
        <f>(STS97+#REF!)*STS98</f>
        <v>#REF!</v>
      </c>
      <c r="STT94" s="101" t="e">
        <f>(STT97+#REF!)*STT98</f>
        <v>#REF!</v>
      </c>
      <c r="STU94" s="101" t="e">
        <f>(STU97+#REF!)*STU98</f>
        <v>#REF!</v>
      </c>
      <c r="STV94" s="101" t="e">
        <f>(STV97+#REF!)*STV98</f>
        <v>#REF!</v>
      </c>
      <c r="STW94" s="101" t="e">
        <f>(STW97+#REF!)*STW98</f>
        <v>#REF!</v>
      </c>
      <c r="STX94" s="101" t="e">
        <f>(STX97+#REF!)*STX98</f>
        <v>#REF!</v>
      </c>
      <c r="STY94" s="101" t="e">
        <f>(STY97+#REF!)*STY98</f>
        <v>#REF!</v>
      </c>
      <c r="STZ94" s="101" t="e">
        <f>(STZ97+#REF!)*STZ98</f>
        <v>#REF!</v>
      </c>
      <c r="SUA94" s="101" t="e">
        <f>(SUA97+#REF!)*SUA98</f>
        <v>#REF!</v>
      </c>
      <c r="SUB94" s="101" t="e">
        <f>(SUB97+#REF!)*SUB98</f>
        <v>#REF!</v>
      </c>
      <c r="SUC94" s="101" t="e">
        <f>(SUC97+#REF!)*SUC98</f>
        <v>#REF!</v>
      </c>
      <c r="SUD94" s="101" t="e">
        <f>(SUD97+#REF!)*SUD98</f>
        <v>#REF!</v>
      </c>
      <c r="SUE94" s="101" t="e">
        <f>(SUE97+#REF!)*SUE98</f>
        <v>#REF!</v>
      </c>
      <c r="SUF94" s="101" t="e">
        <f>(SUF97+#REF!)*SUF98</f>
        <v>#REF!</v>
      </c>
      <c r="SUG94" s="101" t="e">
        <f>(SUG97+#REF!)*SUG98</f>
        <v>#REF!</v>
      </c>
      <c r="SUH94" s="101" t="e">
        <f>(SUH97+#REF!)*SUH98</f>
        <v>#REF!</v>
      </c>
      <c r="SUI94" s="101" t="e">
        <f>(SUI97+#REF!)*SUI98</f>
        <v>#REF!</v>
      </c>
      <c r="SUJ94" s="101" t="e">
        <f>(SUJ97+#REF!)*SUJ98</f>
        <v>#REF!</v>
      </c>
      <c r="SUK94" s="101" t="e">
        <f>(SUK97+#REF!)*SUK98</f>
        <v>#REF!</v>
      </c>
      <c r="SUL94" s="101" t="e">
        <f>(SUL97+#REF!)*SUL98</f>
        <v>#REF!</v>
      </c>
      <c r="SUM94" s="101" t="e">
        <f>(SUM97+#REF!)*SUM98</f>
        <v>#REF!</v>
      </c>
      <c r="SUN94" s="101" t="e">
        <f>(SUN97+#REF!)*SUN98</f>
        <v>#REF!</v>
      </c>
      <c r="SUO94" s="101" t="e">
        <f>(SUO97+#REF!)*SUO98</f>
        <v>#REF!</v>
      </c>
      <c r="SUP94" s="101" t="e">
        <f>(SUP97+#REF!)*SUP98</f>
        <v>#REF!</v>
      </c>
      <c r="SUQ94" s="101" t="e">
        <f>(SUQ97+#REF!)*SUQ98</f>
        <v>#REF!</v>
      </c>
      <c r="SUR94" s="101" t="e">
        <f>(SUR97+#REF!)*SUR98</f>
        <v>#REF!</v>
      </c>
      <c r="SUS94" s="101" t="e">
        <f>(SUS97+#REF!)*SUS98</f>
        <v>#REF!</v>
      </c>
      <c r="SUT94" s="101" t="e">
        <f>(SUT97+#REF!)*SUT98</f>
        <v>#REF!</v>
      </c>
      <c r="SUU94" s="101" t="e">
        <f>(SUU97+#REF!)*SUU98</f>
        <v>#REF!</v>
      </c>
      <c r="SUV94" s="101" t="e">
        <f>(SUV97+#REF!)*SUV98</f>
        <v>#REF!</v>
      </c>
      <c r="SUW94" s="101" t="e">
        <f>(SUW97+#REF!)*SUW98</f>
        <v>#REF!</v>
      </c>
      <c r="SUX94" s="101" t="e">
        <f>(SUX97+#REF!)*SUX98</f>
        <v>#REF!</v>
      </c>
      <c r="SUY94" s="101" t="e">
        <f>(SUY97+#REF!)*SUY98</f>
        <v>#REF!</v>
      </c>
      <c r="SUZ94" s="101" t="e">
        <f>(SUZ97+#REF!)*SUZ98</f>
        <v>#REF!</v>
      </c>
      <c r="SVA94" s="101" t="e">
        <f>(SVA97+#REF!)*SVA98</f>
        <v>#REF!</v>
      </c>
      <c r="SVB94" s="101" t="e">
        <f>(SVB97+#REF!)*SVB98</f>
        <v>#REF!</v>
      </c>
      <c r="SVC94" s="101" t="e">
        <f>(SVC97+#REF!)*SVC98</f>
        <v>#REF!</v>
      </c>
      <c r="SVD94" s="101" t="e">
        <f>(SVD97+#REF!)*SVD98</f>
        <v>#REF!</v>
      </c>
      <c r="SVE94" s="101" t="e">
        <f>(SVE97+#REF!)*SVE98</f>
        <v>#REF!</v>
      </c>
      <c r="SVF94" s="101" t="e">
        <f>(SVF97+#REF!)*SVF98</f>
        <v>#REF!</v>
      </c>
      <c r="SVG94" s="101" t="e">
        <f>(SVG97+#REF!)*SVG98</f>
        <v>#REF!</v>
      </c>
      <c r="SVH94" s="101" t="e">
        <f>(SVH97+#REF!)*SVH98</f>
        <v>#REF!</v>
      </c>
      <c r="SVI94" s="101" t="e">
        <f>(SVI97+#REF!)*SVI98</f>
        <v>#REF!</v>
      </c>
      <c r="SVJ94" s="101" t="e">
        <f>(SVJ97+#REF!)*SVJ98</f>
        <v>#REF!</v>
      </c>
      <c r="SVK94" s="101" t="e">
        <f>(SVK97+#REF!)*SVK98</f>
        <v>#REF!</v>
      </c>
      <c r="SVL94" s="101" t="e">
        <f>(SVL97+#REF!)*SVL98</f>
        <v>#REF!</v>
      </c>
      <c r="SVM94" s="101" t="e">
        <f>(SVM97+#REF!)*SVM98</f>
        <v>#REF!</v>
      </c>
      <c r="SVN94" s="101" t="e">
        <f>(SVN97+#REF!)*SVN98</f>
        <v>#REF!</v>
      </c>
      <c r="SVO94" s="101" t="e">
        <f>(SVO97+#REF!)*SVO98</f>
        <v>#REF!</v>
      </c>
      <c r="SVP94" s="101" t="e">
        <f>(SVP97+#REF!)*SVP98</f>
        <v>#REF!</v>
      </c>
      <c r="SVQ94" s="101" t="e">
        <f>(SVQ97+#REF!)*SVQ98</f>
        <v>#REF!</v>
      </c>
      <c r="SVR94" s="101" t="e">
        <f>(SVR97+#REF!)*SVR98</f>
        <v>#REF!</v>
      </c>
      <c r="SVS94" s="101" t="e">
        <f>(SVS97+#REF!)*SVS98</f>
        <v>#REF!</v>
      </c>
      <c r="SVT94" s="101" t="e">
        <f>(SVT97+#REF!)*SVT98</f>
        <v>#REF!</v>
      </c>
      <c r="SVU94" s="101" t="e">
        <f>(SVU97+#REF!)*SVU98</f>
        <v>#REF!</v>
      </c>
      <c r="SVV94" s="101" t="e">
        <f>(SVV97+#REF!)*SVV98</f>
        <v>#REF!</v>
      </c>
      <c r="SVW94" s="101" t="e">
        <f>(SVW97+#REF!)*SVW98</f>
        <v>#REF!</v>
      </c>
      <c r="SVX94" s="101" t="e">
        <f>(SVX97+#REF!)*SVX98</f>
        <v>#REF!</v>
      </c>
      <c r="SVY94" s="101" t="e">
        <f>(SVY97+#REF!)*SVY98</f>
        <v>#REF!</v>
      </c>
      <c r="SVZ94" s="101" t="e">
        <f>(SVZ97+#REF!)*SVZ98</f>
        <v>#REF!</v>
      </c>
      <c r="SWA94" s="101" t="e">
        <f>(SWA97+#REF!)*SWA98</f>
        <v>#REF!</v>
      </c>
      <c r="SWB94" s="101" t="e">
        <f>(SWB97+#REF!)*SWB98</f>
        <v>#REF!</v>
      </c>
      <c r="SWC94" s="101" t="e">
        <f>(SWC97+#REF!)*SWC98</f>
        <v>#REF!</v>
      </c>
      <c r="SWD94" s="101" t="e">
        <f>(SWD97+#REF!)*SWD98</f>
        <v>#REF!</v>
      </c>
      <c r="SWE94" s="101" t="e">
        <f>(SWE97+#REF!)*SWE98</f>
        <v>#REF!</v>
      </c>
      <c r="SWF94" s="101" t="e">
        <f>(SWF97+#REF!)*SWF98</f>
        <v>#REF!</v>
      </c>
      <c r="SWG94" s="101" t="e">
        <f>(SWG97+#REF!)*SWG98</f>
        <v>#REF!</v>
      </c>
      <c r="SWH94" s="101" t="e">
        <f>(SWH97+#REF!)*SWH98</f>
        <v>#REF!</v>
      </c>
      <c r="SWI94" s="101" t="e">
        <f>(SWI97+#REF!)*SWI98</f>
        <v>#REF!</v>
      </c>
      <c r="SWJ94" s="101" t="e">
        <f>(SWJ97+#REF!)*SWJ98</f>
        <v>#REF!</v>
      </c>
      <c r="SWK94" s="101" t="e">
        <f>(SWK97+#REF!)*SWK98</f>
        <v>#REF!</v>
      </c>
      <c r="SWL94" s="101" t="e">
        <f>(SWL97+#REF!)*SWL98</f>
        <v>#REF!</v>
      </c>
      <c r="SWM94" s="101" t="e">
        <f>(SWM97+#REF!)*SWM98</f>
        <v>#REF!</v>
      </c>
      <c r="SWN94" s="101" t="e">
        <f>(SWN97+#REF!)*SWN98</f>
        <v>#REF!</v>
      </c>
      <c r="SWO94" s="101" t="e">
        <f>(SWO97+#REF!)*SWO98</f>
        <v>#REF!</v>
      </c>
      <c r="SWP94" s="101" t="e">
        <f>(SWP97+#REF!)*SWP98</f>
        <v>#REF!</v>
      </c>
      <c r="SWQ94" s="101" t="e">
        <f>(SWQ97+#REF!)*SWQ98</f>
        <v>#REF!</v>
      </c>
      <c r="SWR94" s="101" t="e">
        <f>(SWR97+#REF!)*SWR98</f>
        <v>#REF!</v>
      </c>
      <c r="SWS94" s="101" t="e">
        <f>(SWS97+#REF!)*SWS98</f>
        <v>#REF!</v>
      </c>
      <c r="SWT94" s="101" t="e">
        <f>(SWT97+#REF!)*SWT98</f>
        <v>#REF!</v>
      </c>
      <c r="SWU94" s="101" t="e">
        <f>(SWU97+#REF!)*SWU98</f>
        <v>#REF!</v>
      </c>
      <c r="SWV94" s="101" t="e">
        <f>(SWV97+#REF!)*SWV98</f>
        <v>#REF!</v>
      </c>
      <c r="SWW94" s="101" t="e">
        <f>(SWW97+#REF!)*SWW98</f>
        <v>#REF!</v>
      </c>
      <c r="SWX94" s="101" t="e">
        <f>(SWX97+#REF!)*SWX98</f>
        <v>#REF!</v>
      </c>
      <c r="SWY94" s="101" t="e">
        <f>(SWY97+#REF!)*SWY98</f>
        <v>#REF!</v>
      </c>
      <c r="SWZ94" s="101" t="e">
        <f>(SWZ97+#REF!)*SWZ98</f>
        <v>#REF!</v>
      </c>
      <c r="SXA94" s="101" t="e">
        <f>(SXA97+#REF!)*SXA98</f>
        <v>#REF!</v>
      </c>
      <c r="SXB94" s="101" t="e">
        <f>(SXB97+#REF!)*SXB98</f>
        <v>#REF!</v>
      </c>
      <c r="SXC94" s="101" t="e">
        <f>(SXC97+#REF!)*SXC98</f>
        <v>#REF!</v>
      </c>
      <c r="SXD94" s="101" t="e">
        <f>(SXD97+#REF!)*SXD98</f>
        <v>#REF!</v>
      </c>
      <c r="SXE94" s="101" t="e">
        <f>(SXE97+#REF!)*SXE98</f>
        <v>#REF!</v>
      </c>
      <c r="SXF94" s="101" t="e">
        <f>(SXF97+#REF!)*SXF98</f>
        <v>#REF!</v>
      </c>
      <c r="SXG94" s="101" t="e">
        <f>(SXG97+#REF!)*SXG98</f>
        <v>#REF!</v>
      </c>
      <c r="SXH94" s="101" t="e">
        <f>(SXH97+#REF!)*SXH98</f>
        <v>#REF!</v>
      </c>
      <c r="SXI94" s="101" t="e">
        <f>(SXI97+#REF!)*SXI98</f>
        <v>#REF!</v>
      </c>
      <c r="SXJ94" s="101" t="e">
        <f>(SXJ97+#REF!)*SXJ98</f>
        <v>#REF!</v>
      </c>
      <c r="SXK94" s="101" t="e">
        <f>(SXK97+#REF!)*SXK98</f>
        <v>#REF!</v>
      </c>
      <c r="SXL94" s="101" t="e">
        <f>(SXL97+#REF!)*SXL98</f>
        <v>#REF!</v>
      </c>
      <c r="SXM94" s="101" t="e">
        <f>(SXM97+#REF!)*SXM98</f>
        <v>#REF!</v>
      </c>
      <c r="SXN94" s="101" t="e">
        <f>(SXN97+#REF!)*SXN98</f>
        <v>#REF!</v>
      </c>
      <c r="SXO94" s="101" t="e">
        <f>(SXO97+#REF!)*SXO98</f>
        <v>#REF!</v>
      </c>
      <c r="SXP94" s="101" t="e">
        <f>(SXP97+#REF!)*SXP98</f>
        <v>#REF!</v>
      </c>
      <c r="SXQ94" s="101" t="e">
        <f>(SXQ97+#REF!)*SXQ98</f>
        <v>#REF!</v>
      </c>
      <c r="SXR94" s="101" t="e">
        <f>(SXR97+#REF!)*SXR98</f>
        <v>#REF!</v>
      </c>
      <c r="SXS94" s="101" t="e">
        <f>(SXS97+#REF!)*SXS98</f>
        <v>#REF!</v>
      </c>
      <c r="SXT94" s="101" t="e">
        <f>(SXT97+#REF!)*SXT98</f>
        <v>#REF!</v>
      </c>
      <c r="SXU94" s="101" t="e">
        <f>(SXU97+#REF!)*SXU98</f>
        <v>#REF!</v>
      </c>
      <c r="SXV94" s="101" t="e">
        <f>(SXV97+#REF!)*SXV98</f>
        <v>#REF!</v>
      </c>
      <c r="SXW94" s="101" t="e">
        <f>(SXW97+#REF!)*SXW98</f>
        <v>#REF!</v>
      </c>
      <c r="SXX94" s="101" t="e">
        <f>(SXX97+#REF!)*SXX98</f>
        <v>#REF!</v>
      </c>
      <c r="SXY94" s="101" t="e">
        <f>(SXY97+#REF!)*SXY98</f>
        <v>#REF!</v>
      </c>
      <c r="SXZ94" s="101" t="e">
        <f>(SXZ97+#REF!)*SXZ98</f>
        <v>#REF!</v>
      </c>
      <c r="SYA94" s="101" t="e">
        <f>(SYA97+#REF!)*SYA98</f>
        <v>#REF!</v>
      </c>
      <c r="SYB94" s="101" t="e">
        <f>(SYB97+#REF!)*SYB98</f>
        <v>#REF!</v>
      </c>
      <c r="SYC94" s="101" t="e">
        <f>(SYC97+#REF!)*SYC98</f>
        <v>#REF!</v>
      </c>
      <c r="SYD94" s="101" t="e">
        <f>(SYD97+#REF!)*SYD98</f>
        <v>#REF!</v>
      </c>
      <c r="SYE94" s="101" t="e">
        <f>(SYE97+#REF!)*SYE98</f>
        <v>#REF!</v>
      </c>
      <c r="SYF94" s="101" t="e">
        <f>(SYF97+#REF!)*SYF98</f>
        <v>#REF!</v>
      </c>
      <c r="SYG94" s="101" t="e">
        <f>(SYG97+#REF!)*SYG98</f>
        <v>#REF!</v>
      </c>
      <c r="SYH94" s="101" t="e">
        <f>(SYH97+#REF!)*SYH98</f>
        <v>#REF!</v>
      </c>
      <c r="SYI94" s="101" t="e">
        <f>(SYI97+#REF!)*SYI98</f>
        <v>#REF!</v>
      </c>
      <c r="SYJ94" s="101" t="e">
        <f>(SYJ97+#REF!)*SYJ98</f>
        <v>#REF!</v>
      </c>
      <c r="SYK94" s="101" t="e">
        <f>(SYK97+#REF!)*SYK98</f>
        <v>#REF!</v>
      </c>
      <c r="SYL94" s="101" t="e">
        <f>(SYL97+#REF!)*SYL98</f>
        <v>#REF!</v>
      </c>
      <c r="SYM94" s="101" t="e">
        <f>(SYM97+#REF!)*SYM98</f>
        <v>#REF!</v>
      </c>
      <c r="SYN94" s="101" t="e">
        <f>(SYN97+#REF!)*SYN98</f>
        <v>#REF!</v>
      </c>
      <c r="SYO94" s="101" t="e">
        <f>(SYO97+#REF!)*SYO98</f>
        <v>#REF!</v>
      </c>
      <c r="SYP94" s="101" t="e">
        <f>(SYP97+#REF!)*SYP98</f>
        <v>#REF!</v>
      </c>
      <c r="SYQ94" s="101" t="e">
        <f>(SYQ97+#REF!)*SYQ98</f>
        <v>#REF!</v>
      </c>
      <c r="SYR94" s="101" t="e">
        <f>(SYR97+#REF!)*SYR98</f>
        <v>#REF!</v>
      </c>
      <c r="SYS94" s="101" t="e">
        <f>(SYS97+#REF!)*SYS98</f>
        <v>#REF!</v>
      </c>
      <c r="SYT94" s="101" t="e">
        <f>(SYT97+#REF!)*SYT98</f>
        <v>#REF!</v>
      </c>
      <c r="SYU94" s="101" t="e">
        <f>(SYU97+#REF!)*SYU98</f>
        <v>#REF!</v>
      </c>
      <c r="SYV94" s="101" t="e">
        <f>(SYV97+#REF!)*SYV98</f>
        <v>#REF!</v>
      </c>
      <c r="SYW94" s="101" t="e">
        <f>(SYW97+#REF!)*SYW98</f>
        <v>#REF!</v>
      </c>
      <c r="SYX94" s="101" t="e">
        <f>(SYX97+#REF!)*SYX98</f>
        <v>#REF!</v>
      </c>
      <c r="SYY94" s="101" t="e">
        <f>(SYY97+#REF!)*SYY98</f>
        <v>#REF!</v>
      </c>
      <c r="SYZ94" s="101" t="e">
        <f>(SYZ97+#REF!)*SYZ98</f>
        <v>#REF!</v>
      </c>
      <c r="SZA94" s="101" t="e">
        <f>(SZA97+#REF!)*SZA98</f>
        <v>#REF!</v>
      </c>
      <c r="SZB94" s="101" t="e">
        <f>(SZB97+#REF!)*SZB98</f>
        <v>#REF!</v>
      </c>
      <c r="SZC94" s="101" t="e">
        <f>(SZC97+#REF!)*SZC98</f>
        <v>#REF!</v>
      </c>
      <c r="SZD94" s="101" t="e">
        <f>(SZD97+#REF!)*SZD98</f>
        <v>#REF!</v>
      </c>
      <c r="SZE94" s="101" t="e">
        <f>(SZE97+#REF!)*SZE98</f>
        <v>#REF!</v>
      </c>
      <c r="SZF94" s="101" t="e">
        <f>(SZF97+#REF!)*SZF98</f>
        <v>#REF!</v>
      </c>
      <c r="SZG94" s="101" t="e">
        <f>(SZG97+#REF!)*SZG98</f>
        <v>#REF!</v>
      </c>
      <c r="SZH94" s="101" t="e">
        <f>(SZH97+#REF!)*SZH98</f>
        <v>#REF!</v>
      </c>
      <c r="SZI94" s="101" t="e">
        <f>(SZI97+#REF!)*SZI98</f>
        <v>#REF!</v>
      </c>
      <c r="SZJ94" s="101" t="e">
        <f>(SZJ97+#REF!)*SZJ98</f>
        <v>#REF!</v>
      </c>
      <c r="SZK94" s="101" t="e">
        <f>(SZK97+#REF!)*SZK98</f>
        <v>#REF!</v>
      </c>
      <c r="SZL94" s="101" t="e">
        <f>(SZL97+#REF!)*SZL98</f>
        <v>#REF!</v>
      </c>
      <c r="SZM94" s="101" t="e">
        <f>(SZM97+#REF!)*SZM98</f>
        <v>#REF!</v>
      </c>
      <c r="SZN94" s="101" t="e">
        <f>(SZN97+#REF!)*SZN98</f>
        <v>#REF!</v>
      </c>
      <c r="SZO94" s="101" t="e">
        <f>(SZO97+#REF!)*SZO98</f>
        <v>#REF!</v>
      </c>
      <c r="SZP94" s="101" t="e">
        <f>(SZP97+#REF!)*SZP98</f>
        <v>#REF!</v>
      </c>
      <c r="SZQ94" s="101" t="e">
        <f>(SZQ97+#REF!)*SZQ98</f>
        <v>#REF!</v>
      </c>
      <c r="SZR94" s="101" t="e">
        <f>(SZR97+#REF!)*SZR98</f>
        <v>#REF!</v>
      </c>
      <c r="SZS94" s="101" t="e">
        <f>(SZS97+#REF!)*SZS98</f>
        <v>#REF!</v>
      </c>
      <c r="SZT94" s="101" t="e">
        <f>(SZT97+#REF!)*SZT98</f>
        <v>#REF!</v>
      </c>
      <c r="SZU94" s="101" t="e">
        <f>(SZU97+#REF!)*SZU98</f>
        <v>#REF!</v>
      </c>
      <c r="SZV94" s="101" t="e">
        <f>(SZV97+#REF!)*SZV98</f>
        <v>#REF!</v>
      </c>
      <c r="SZW94" s="101" t="e">
        <f>(SZW97+#REF!)*SZW98</f>
        <v>#REF!</v>
      </c>
      <c r="SZX94" s="101" t="e">
        <f>(SZX97+#REF!)*SZX98</f>
        <v>#REF!</v>
      </c>
      <c r="SZY94" s="101" t="e">
        <f>(SZY97+#REF!)*SZY98</f>
        <v>#REF!</v>
      </c>
      <c r="SZZ94" s="101" t="e">
        <f>(SZZ97+#REF!)*SZZ98</f>
        <v>#REF!</v>
      </c>
      <c r="TAA94" s="101" t="e">
        <f>(TAA97+#REF!)*TAA98</f>
        <v>#REF!</v>
      </c>
      <c r="TAB94" s="101" t="e">
        <f>(TAB97+#REF!)*TAB98</f>
        <v>#REF!</v>
      </c>
      <c r="TAC94" s="101" t="e">
        <f>(TAC97+#REF!)*TAC98</f>
        <v>#REF!</v>
      </c>
      <c r="TAD94" s="101" t="e">
        <f>(TAD97+#REF!)*TAD98</f>
        <v>#REF!</v>
      </c>
      <c r="TAE94" s="101" t="e">
        <f>(TAE97+#REF!)*TAE98</f>
        <v>#REF!</v>
      </c>
      <c r="TAF94" s="101" t="e">
        <f>(TAF97+#REF!)*TAF98</f>
        <v>#REF!</v>
      </c>
      <c r="TAG94" s="101" t="e">
        <f>(TAG97+#REF!)*TAG98</f>
        <v>#REF!</v>
      </c>
      <c r="TAH94" s="101" t="e">
        <f>(TAH97+#REF!)*TAH98</f>
        <v>#REF!</v>
      </c>
      <c r="TAI94" s="101" t="e">
        <f>(TAI97+#REF!)*TAI98</f>
        <v>#REF!</v>
      </c>
      <c r="TAJ94" s="101" t="e">
        <f>(TAJ97+#REF!)*TAJ98</f>
        <v>#REF!</v>
      </c>
      <c r="TAK94" s="101" t="e">
        <f>(TAK97+#REF!)*TAK98</f>
        <v>#REF!</v>
      </c>
      <c r="TAL94" s="101" t="e">
        <f>(TAL97+#REF!)*TAL98</f>
        <v>#REF!</v>
      </c>
      <c r="TAM94" s="101" t="e">
        <f>(TAM97+#REF!)*TAM98</f>
        <v>#REF!</v>
      </c>
      <c r="TAN94" s="101" t="e">
        <f>(TAN97+#REF!)*TAN98</f>
        <v>#REF!</v>
      </c>
      <c r="TAO94" s="101" t="e">
        <f>(TAO97+#REF!)*TAO98</f>
        <v>#REF!</v>
      </c>
      <c r="TAP94" s="101" t="e">
        <f>(TAP97+#REF!)*TAP98</f>
        <v>#REF!</v>
      </c>
      <c r="TAQ94" s="101" t="e">
        <f>(TAQ97+#REF!)*TAQ98</f>
        <v>#REF!</v>
      </c>
      <c r="TAR94" s="101" t="e">
        <f>(TAR97+#REF!)*TAR98</f>
        <v>#REF!</v>
      </c>
      <c r="TAS94" s="101" t="e">
        <f>(TAS97+#REF!)*TAS98</f>
        <v>#REF!</v>
      </c>
      <c r="TAT94" s="101" t="e">
        <f>(TAT97+#REF!)*TAT98</f>
        <v>#REF!</v>
      </c>
      <c r="TAU94" s="101" t="e">
        <f>(TAU97+#REF!)*TAU98</f>
        <v>#REF!</v>
      </c>
      <c r="TAV94" s="101" t="e">
        <f>(TAV97+#REF!)*TAV98</f>
        <v>#REF!</v>
      </c>
      <c r="TAW94" s="101" t="e">
        <f>(TAW97+#REF!)*TAW98</f>
        <v>#REF!</v>
      </c>
      <c r="TAX94" s="101" t="e">
        <f>(TAX97+#REF!)*TAX98</f>
        <v>#REF!</v>
      </c>
      <c r="TAY94" s="101" t="e">
        <f>(TAY97+#REF!)*TAY98</f>
        <v>#REF!</v>
      </c>
      <c r="TAZ94" s="101" t="e">
        <f>(TAZ97+#REF!)*TAZ98</f>
        <v>#REF!</v>
      </c>
      <c r="TBA94" s="101" t="e">
        <f>(TBA97+#REF!)*TBA98</f>
        <v>#REF!</v>
      </c>
      <c r="TBB94" s="101" t="e">
        <f>(TBB97+#REF!)*TBB98</f>
        <v>#REF!</v>
      </c>
      <c r="TBC94" s="101" t="e">
        <f>(TBC97+#REF!)*TBC98</f>
        <v>#REF!</v>
      </c>
      <c r="TBD94" s="101" t="e">
        <f>(TBD97+#REF!)*TBD98</f>
        <v>#REF!</v>
      </c>
      <c r="TBE94" s="101" t="e">
        <f>(TBE97+#REF!)*TBE98</f>
        <v>#REF!</v>
      </c>
      <c r="TBF94" s="101" t="e">
        <f>(TBF97+#REF!)*TBF98</f>
        <v>#REF!</v>
      </c>
      <c r="TBG94" s="101" t="e">
        <f>(TBG97+#REF!)*TBG98</f>
        <v>#REF!</v>
      </c>
      <c r="TBH94" s="101" t="e">
        <f>(TBH97+#REF!)*TBH98</f>
        <v>#REF!</v>
      </c>
      <c r="TBI94" s="101" t="e">
        <f>(TBI97+#REF!)*TBI98</f>
        <v>#REF!</v>
      </c>
      <c r="TBJ94" s="101" t="e">
        <f>(TBJ97+#REF!)*TBJ98</f>
        <v>#REF!</v>
      </c>
      <c r="TBK94" s="101" t="e">
        <f>(TBK97+#REF!)*TBK98</f>
        <v>#REF!</v>
      </c>
      <c r="TBL94" s="101" t="e">
        <f>(TBL97+#REF!)*TBL98</f>
        <v>#REF!</v>
      </c>
      <c r="TBM94" s="101" t="e">
        <f>(TBM97+#REF!)*TBM98</f>
        <v>#REF!</v>
      </c>
      <c r="TBN94" s="101" t="e">
        <f>(TBN97+#REF!)*TBN98</f>
        <v>#REF!</v>
      </c>
      <c r="TBO94" s="101" t="e">
        <f>(TBO97+#REF!)*TBO98</f>
        <v>#REF!</v>
      </c>
      <c r="TBP94" s="101" t="e">
        <f>(TBP97+#REF!)*TBP98</f>
        <v>#REF!</v>
      </c>
      <c r="TBQ94" s="101" t="e">
        <f>(TBQ97+#REF!)*TBQ98</f>
        <v>#REF!</v>
      </c>
      <c r="TBR94" s="101" t="e">
        <f>(TBR97+#REF!)*TBR98</f>
        <v>#REF!</v>
      </c>
      <c r="TBS94" s="101" t="e">
        <f>(TBS97+#REF!)*TBS98</f>
        <v>#REF!</v>
      </c>
      <c r="TBT94" s="101" t="e">
        <f>(TBT97+#REF!)*TBT98</f>
        <v>#REF!</v>
      </c>
      <c r="TBU94" s="101" t="e">
        <f>(TBU97+#REF!)*TBU98</f>
        <v>#REF!</v>
      </c>
      <c r="TBV94" s="101" t="e">
        <f>(TBV97+#REF!)*TBV98</f>
        <v>#REF!</v>
      </c>
      <c r="TBW94" s="101" t="e">
        <f>(TBW97+#REF!)*TBW98</f>
        <v>#REF!</v>
      </c>
      <c r="TBX94" s="101" t="e">
        <f>(TBX97+#REF!)*TBX98</f>
        <v>#REF!</v>
      </c>
      <c r="TBY94" s="101" t="e">
        <f>(TBY97+#REF!)*TBY98</f>
        <v>#REF!</v>
      </c>
      <c r="TBZ94" s="101" t="e">
        <f>(TBZ97+#REF!)*TBZ98</f>
        <v>#REF!</v>
      </c>
      <c r="TCA94" s="101" t="e">
        <f>(TCA97+#REF!)*TCA98</f>
        <v>#REF!</v>
      </c>
      <c r="TCB94" s="101" t="e">
        <f>(TCB97+#REF!)*TCB98</f>
        <v>#REF!</v>
      </c>
      <c r="TCC94" s="101" t="e">
        <f>(TCC97+#REF!)*TCC98</f>
        <v>#REF!</v>
      </c>
      <c r="TCD94" s="101" t="e">
        <f>(TCD97+#REF!)*TCD98</f>
        <v>#REF!</v>
      </c>
      <c r="TCE94" s="101" t="e">
        <f>(TCE97+#REF!)*TCE98</f>
        <v>#REF!</v>
      </c>
      <c r="TCF94" s="101" t="e">
        <f>(TCF97+#REF!)*TCF98</f>
        <v>#REF!</v>
      </c>
      <c r="TCG94" s="101" t="e">
        <f>(TCG97+#REF!)*TCG98</f>
        <v>#REF!</v>
      </c>
      <c r="TCH94" s="101" t="e">
        <f>(TCH97+#REF!)*TCH98</f>
        <v>#REF!</v>
      </c>
      <c r="TCI94" s="101" t="e">
        <f>(TCI97+#REF!)*TCI98</f>
        <v>#REF!</v>
      </c>
      <c r="TCJ94" s="101" t="e">
        <f>(TCJ97+#REF!)*TCJ98</f>
        <v>#REF!</v>
      </c>
      <c r="TCK94" s="101" t="e">
        <f>(TCK97+#REF!)*TCK98</f>
        <v>#REF!</v>
      </c>
      <c r="TCL94" s="101" t="e">
        <f>(TCL97+#REF!)*TCL98</f>
        <v>#REF!</v>
      </c>
      <c r="TCM94" s="101" t="e">
        <f>(TCM97+#REF!)*TCM98</f>
        <v>#REF!</v>
      </c>
      <c r="TCN94" s="101" t="e">
        <f>(TCN97+#REF!)*TCN98</f>
        <v>#REF!</v>
      </c>
      <c r="TCO94" s="101" t="e">
        <f>(TCO97+#REF!)*TCO98</f>
        <v>#REF!</v>
      </c>
      <c r="TCP94" s="101" t="e">
        <f>(TCP97+#REF!)*TCP98</f>
        <v>#REF!</v>
      </c>
      <c r="TCQ94" s="101" t="e">
        <f>(TCQ97+#REF!)*TCQ98</f>
        <v>#REF!</v>
      </c>
      <c r="TCR94" s="101" t="e">
        <f>(TCR97+#REF!)*TCR98</f>
        <v>#REF!</v>
      </c>
      <c r="TCS94" s="101" t="e">
        <f>(TCS97+#REF!)*TCS98</f>
        <v>#REF!</v>
      </c>
      <c r="TCT94" s="101" t="e">
        <f>(TCT97+#REF!)*TCT98</f>
        <v>#REF!</v>
      </c>
      <c r="TCU94" s="101" t="e">
        <f>(TCU97+#REF!)*TCU98</f>
        <v>#REF!</v>
      </c>
      <c r="TCV94" s="101" t="e">
        <f>(TCV97+#REF!)*TCV98</f>
        <v>#REF!</v>
      </c>
      <c r="TCW94" s="101" t="e">
        <f>(TCW97+#REF!)*TCW98</f>
        <v>#REF!</v>
      </c>
      <c r="TCX94" s="101" t="e">
        <f>(TCX97+#REF!)*TCX98</f>
        <v>#REF!</v>
      </c>
      <c r="TCY94" s="101" t="e">
        <f>(TCY97+#REF!)*TCY98</f>
        <v>#REF!</v>
      </c>
      <c r="TCZ94" s="101" t="e">
        <f>(TCZ97+#REF!)*TCZ98</f>
        <v>#REF!</v>
      </c>
      <c r="TDA94" s="101" t="e">
        <f>(TDA97+#REF!)*TDA98</f>
        <v>#REF!</v>
      </c>
      <c r="TDB94" s="101" t="e">
        <f>(TDB97+#REF!)*TDB98</f>
        <v>#REF!</v>
      </c>
      <c r="TDC94" s="101" t="e">
        <f>(TDC97+#REF!)*TDC98</f>
        <v>#REF!</v>
      </c>
      <c r="TDD94" s="101" t="e">
        <f>(TDD97+#REF!)*TDD98</f>
        <v>#REF!</v>
      </c>
      <c r="TDE94" s="101" t="e">
        <f>(TDE97+#REF!)*TDE98</f>
        <v>#REF!</v>
      </c>
      <c r="TDF94" s="101" t="e">
        <f>(TDF97+#REF!)*TDF98</f>
        <v>#REF!</v>
      </c>
      <c r="TDG94" s="101" t="e">
        <f>(TDG97+#REF!)*TDG98</f>
        <v>#REF!</v>
      </c>
      <c r="TDH94" s="101" t="e">
        <f>(TDH97+#REF!)*TDH98</f>
        <v>#REF!</v>
      </c>
      <c r="TDI94" s="101" t="e">
        <f>(TDI97+#REF!)*TDI98</f>
        <v>#REF!</v>
      </c>
      <c r="TDJ94" s="101" t="e">
        <f>(TDJ97+#REF!)*TDJ98</f>
        <v>#REF!</v>
      </c>
      <c r="TDK94" s="101" t="e">
        <f>(TDK97+#REF!)*TDK98</f>
        <v>#REF!</v>
      </c>
      <c r="TDL94" s="101" t="e">
        <f>(TDL97+#REF!)*TDL98</f>
        <v>#REF!</v>
      </c>
      <c r="TDM94" s="101" t="e">
        <f>(TDM97+#REF!)*TDM98</f>
        <v>#REF!</v>
      </c>
      <c r="TDN94" s="101" t="e">
        <f>(TDN97+#REF!)*TDN98</f>
        <v>#REF!</v>
      </c>
      <c r="TDO94" s="101" t="e">
        <f>(TDO97+#REF!)*TDO98</f>
        <v>#REF!</v>
      </c>
      <c r="TDP94" s="101" t="e">
        <f>(TDP97+#REF!)*TDP98</f>
        <v>#REF!</v>
      </c>
      <c r="TDQ94" s="101" t="e">
        <f>(TDQ97+#REF!)*TDQ98</f>
        <v>#REF!</v>
      </c>
      <c r="TDR94" s="101" t="e">
        <f>(TDR97+#REF!)*TDR98</f>
        <v>#REF!</v>
      </c>
      <c r="TDS94" s="101" t="e">
        <f>(TDS97+#REF!)*TDS98</f>
        <v>#REF!</v>
      </c>
      <c r="TDT94" s="101" t="e">
        <f>(TDT97+#REF!)*TDT98</f>
        <v>#REF!</v>
      </c>
      <c r="TDU94" s="101" t="e">
        <f>(TDU97+#REF!)*TDU98</f>
        <v>#REF!</v>
      </c>
      <c r="TDV94" s="101" t="e">
        <f>(TDV97+#REF!)*TDV98</f>
        <v>#REF!</v>
      </c>
      <c r="TDW94" s="101" t="e">
        <f>(TDW97+#REF!)*TDW98</f>
        <v>#REF!</v>
      </c>
      <c r="TDX94" s="101" t="e">
        <f>(TDX97+#REF!)*TDX98</f>
        <v>#REF!</v>
      </c>
      <c r="TDY94" s="101" t="e">
        <f>(TDY97+#REF!)*TDY98</f>
        <v>#REF!</v>
      </c>
      <c r="TDZ94" s="101" t="e">
        <f>(TDZ97+#REF!)*TDZ98</f>
        <v>#REF!</v>
      </c>
      <c r="TEA94" s="101" t="e">
        <f>(TEA97+#REF!)*TEA98</f>
        <v>#REF!</v>
      </c>
      <c r="TEB94" s="101" t="e">
        <f>(TEB97+#REF!)*TEB98</f>
        <v>#REF!</v>
      </c>
      <c r="TEC94" s="101" t="e">
        <f>(TEC97+#REF!)*TEC98</f>
        <v>#REF!</v>
      </c>
      <c r="TED94" s="101" t="e">
        <f>(TED97+#REF!)*TED98</f>
        <v>#REF!</v>
      </c>
      <c r="TEE94" s="101" t="e">
        <f>(TEE97+#REF!)*TEE98</f>
        <v>#REF!</v>
      </c>
      <c r="TEF94" s="101" t="e">
        <f>(TEF97+#REF!)*TEF98</f>
        <v>#REF!</v>
      </c>
      <c r="TEG94" s="101" t="e">
        <f>(TEG97+#REF!)*TEG98</f>
        <v>#REF!</v>
      </c>
      <c r="TEH94" s="101" t="e">
        <f>(TEH97+#REF!)*TEH98</f>
        <v>#REF!</v>
      </c>
      <c r="TEI94" s="101" t="e">
        <f>(TEI97+#REF!)*TEI98</f>
        <v>#REF!</v>
      </c>
      <c r="TEJ94" s="101" t="e">
        <f>(TEJ97+#REF!)*TEJ98</f>
        <v>#REF!</v>
      </c>
      <c r="TEK94" s="101" t="e">
        <f>(TEK97+#REF!)*TEK98</f>
        <v>#REF!</v>
      </c>
      <c r="TEL94" s="101" t="e">
        <f>(TEL97+#REF!)*TEL98</f>
        <v>#REF!</v>
      </c>
      <c r="TEM94" s="101" t="e">
        <f>(TEM97+#REF!)*TEM98</f>
        <v>#REF!</v>
      </c>
      <c r="TEN94" s="101" t="e">
        <f>(TEN97+#REF!)*TEN98</f>
        <v>#REF!</v>
      </c>
      <c r="TEO94" s="101" t="e">
        <f>(TEO97+#REF!)*TEO98</f>
        <v>#REF!</v>
      </c>
      <c r="TEP94" s="101" t="e">
        <f>(TEP97+#REF!)*TEP98</f>
        <v>#REF!</v>
      </c>
      <c r="TEQ94" s="101" t="e">
        <f>(TEQ97+#REF!)*TEQ98</f>
        <v>#REF!</v>
      </c>
      <c r="TER94" s="101" t="e">
        <f>(TER97+#REF!)*TER98</f>
        <v>#REF!</v>
      </c>
      <c r="TES94" s="101" t="e">
        <f>(TES97+#REF!)*TES98</f>
        <v>#REF!</v>
      </c>
      <c r="TET94" s="101" t="e">
        <f>(TET97+#REF!)*TET98</f>
        <v>#REF!</v>
      </c>
      <c r="TEU94" s="101" t="e">
        <f>(TEU97+#REF!)*TEU98</f>
        <v>#REF!</v>
      </c>
      <c r="TEV94" s="101" t="e">
        <f>(TEV97+#REF!)*TEV98</f>
        <v>#REF!</v>
      </c>
      <c r="TEW94" s="101" t="e">
        <f>(TEW97+#REF!)*TEW98</f>
        <v>#REF!</v>
      </c>
      <c r="TEX94" s="101" t="e">
        <f>(TEX97+#REF!)*TEX98</f>
        <v>#REF!</v>
      </c>
      <c r="TEY94" s="101" t="e">
        <f>(TEY97+#REF!)*TEY98</f>
        <v>#REF!</v>
      </c>
      <c r="TEZ94" s="101" t="e">
        <f>(TEZ97+#REF!)*TEZ98</f>
        <v>#REF!</v>
      </c>
      <c r="TFA94" s="101" t="e">
        <f>(TFA97+#REF!)*TFA98</f>
        <v>#REF!</v>
      </c>
      <c r="TFB94" s="101" t="e">
        <f>(TFB97+#REF!)*TFB98</f>
        <v>#REF!</v>
      </c>
      <c r="TFC94" s="101" t="e">
        <f>(TFC97+#REF!)*TFC98</f>
        <v>#REF!</v>
      </c>
      <c r="TFD94" s="101" t="e">
        <f>(TFD97+#REF!)*TFD98</f>
        <v>#REF!</v>
      </c>
      <c r="TFE94" s="101" t="e">
        <f>(TFE97+#REF!)*TFE98</f>
        <v>#REF!</v>
      </c>
      <c r="TFF94" s="101" t="e">
        <f>(TFF97+#REF!)*TFF98</f>
        <v>#REF!</v>
      </c>
      <c r="TFG94" s="101" t="e">
        <f>(TFG97+#REF!)*TFG98</f>
        <v>#REF!</v>
      </c>
      <c r="TFH94" s="101" t="e">
        <f>(TFH97+#REF!)*TFH98</f>
        <v>#REF!</v>
      </c>
      <c r="TFI94" s="101" t="e">
        <f>(TFI97+#REF!)*TFI98</f>
        <v>#REF!</v>
      </c>
      <c r="TFJ94" s="101" t="e">
        <f>(TFJ97+#REF!)*TFJ98</f>
        <v>#REF!</v>
      </c>
      <c r="TFK94" s="101" t="e">
        <f>(TFK97+#REF!)*TFK98</f>
        <v>#REF!</v>
      </c>
      <c r="TFL94" s="101" t="e">
        <f>(TFL97+#REF!)*TFL98</f>
        <v>#REF!</v>
      </c>
      <c r="TFM94" s="101" t="e">
        <f>(TFM97+#REF!)*TFM98</f>
        <v>#REF!</v>
      </c>
      <c r="TFN94" s="101" t="e">
        <f>(TFN97+#REF!)*TFN98</f>
        <v>#REF!</v>
      </c>
      <c r="TFO94" s="101" t="e">
        <f>(TFO97+#REF!)*TFO98</f>
        <v>#REF!</v>
      </c>
      <c r="TFP94" s="101" t="e">
        <f>(TFP97+#REF!)*TFP98</f>
        <v>#REF!</v>
      </c>
      <c r="TFQ94" s="101" t="e">
        <f>(TFQ97+#REF!)*TFQ98</f>
        <v>#REF!</v>
      </c>
      <c r="TFR94" s="101" t="e">
        <f>(TFR97+#REF!)*TFR98</f>
        <v>#REF!</v>
      </c>
      <c r="TFS94" s="101" t="e">
        <f>(TFS97+#REF!)*TFS98</f>
        <v>#REF!</v>
      </c>
      <c r="TFT94" s="101" t="e">
        <f>(TFT97+#REF!)*TFT98</f>
        <v>#REF!</v>
      </c>
      <c r="TFU94" s="101" t="e">
        <f>(TFU97+#REF!)*TFU98</f>
        <v>#REF!</v>
      </c>
      <c r="TFV94" s="101" t="e">
        <f>(TFV97+#REF!)*TFV98</f>
        <v>#REF!</v>
      </c>
      <c r="TFW94" s="101" t="e">
        <f>(TFW97+#REF!)*TFW98</f>
        <v>#REF!</v>
      </c>
      <c r="TFX94" s="101" t="e">
        <f>(TFX97+#REF!)*TFX98</f>
        <v>#REF!</v>
      </c>
      <c r="TFY94" s="101" t="e">
        <f>(TFY97+#REF!)*TFY98</f>
        <v>#REF!</v>
      </c>
      <c r="TFZ94" s="101" t="e">
        <f>(TFZ97+#REF!)*TFZ98</f>
        <v>#REF!</v>
      </c>
      <c r="TGA94" s="101" t="e">
        <f>(TGA97+#REF!)*TGA98</f>
        <v>#REF!</v>
      </c>
      <c r="TGB94" s="101" t="e">
        <f>(TGB97+#REF!)*TGB98</f>
        <v>#REF!</v>
      </c>
      <c r="TGC94" s="101" t="e">
        <f>(TGC97+#REF!)*TGC98</f>
        <v>#REF!</v>
      </c>
      <c r="TGD94" s="101" t="e">
        <f>(TGD97+#REF!)*TGD98</f>
        <v>#REF!</v>
      </c>
      <c r="TGE94" s="101" t="e">
        <f>(TGE97+#REF!)*TGE98</f>
        <v>#REF!</v>
      </c>
      <c r="TGF94" s="101" t="e">
        <f>(TGF97+#REF!)*TGF98</f>
        <v>#REF!</v>
      </c>
      <c r="TGG94" s="101" t="e">
        <f>(TGG97+#REF!)*TGG98</f>
        <v>#REF!</v>
      </c>
      <c r="TGH94" s="101" t="e">
        <f>(TGH97+#REF!)*TGH98</f>
        <v>#REF!</v>
      </c>
      <c r="TGI94" s="101" t="e">
        <f>(TGI97+#REF!)*TGI98</f>
        <v>#REF!</v>
      </c>
      <c r="TGJ94" s="101" t="e">
        <f>(TGJ97+#REF!)*TGJ98</f>
        <v>#REF!</v>
      </c>
      <c r="TGK94" s="101" t="e">
        <f>(TGK97+#REF!)*TGK98</f>
        <v>#REF!</v>
      </c>
      <c r="TGL94" s="101" t="e">
        <f>(TGL97+#REF!)*TGL98</f>
        <v>#REF!</v>
      </c>
      <c r="TGM94" s="101" t="e">
        <f>(TGM97+#REF!)*TGM98</f>
        <v>#REF!</v>
      </c>
      <c r="TGN94" s="101" t="e">
        <f>(TGN97+#REF!)*TGN98</f>
        <v>#REF!</v>
      </c>
      <c r="TGO94" s="101" t="e">
        <f>(TGO97+#REF!)*TGO98</f>
        <v>#REF!</v>
      </c>
      <c r="TGP94" s="101" t="e">
        <f>(TGP97+#REF!)*TGP98</f>
        <v>#REF!</v>
      </c>
      <c r="TGQ94" s="101" t="e">
        <f>(TGQ97+#REF!)*TGQ98</f>
        <v>#REF!</v>
      </c>
      <c r="TGR94" s="101" t="e">
        <f>(TGR97+#REF!)*TGR98</f>
        <v>#REF!</v>
      </c>
      <c r="TGS94" s="101" t="e">
        <f>(TGS97+#REF!)*TGS98</f>
        <v>#REF!</v>
      </c>
      <c r="TGT94" s="101" t="e">
        <f>(TGT97+#REF!)*TGT98</f>
        <v>#REF!</v>
      </c>
      <c r="TGU94" s="101" t="e">
        <f>(TGU97+#REF!)*TGU98</f>
        <v>#REF!</v>
      </c>
      <c r="TGV94" s="101" t="e">
        <f>(TGV97+#REF!)*TGV98</f>
        <v>#REF!</v>
      </c>
      <c r="TGW94" s="101" t="e">
        <f>(TGW97+#REF!)*TGW98</f>
        <v>#REF!</v>
      </c>
      <c r="TGX94" s="101" t="e">
        <f>(TGX97+#REF!)*TGX98</f>
        <v>#REF!</v>
      </c>
      <c r="TGY94" s="101" t="e">
        <f>(TGY97+#REF!)*TGY98</f>
        <v>#REF!</v>
      </c>
      <c r="TGZ94" s="101" t="e">
        <f>(TGZ97+#REF!)*TGZ98</f>
        <v>#REF!</v>
      </c>
      <c r="THA94" s="101" t="e">
        <f>(THA97+#REF!)*THA98</f>
        <v>#REF!</v>
      </c>
      <c r="THB94" s="101" t="e">
        <f>(THB97+#REF!)*THB98</f>
        <v>#REF!</v>
      </c>
      <c r="THC94" s="101" t="e">
        <f>(THC97+#REF!)*THC98</f>
        <v>#REF!</v>
      </c>
      <c r="THD94" s="101" t="e">
        <f>(THD97+#REF!)*THD98</f>
        <v>#REF!</v>
      </c>
      <c r="THE94" s="101" t="e">
        <f>(THE97+#REF!)*THE98</f>
        <v>#REF!</v>
      </c>
      <c r="THF94" s="101" t="e">
        <f>(THF97+#REF!)*THF98</f>
        <v>#REF!</v>
      </c>
      <c r="THG94" s="101" t="e">
        <f>(THG97+#REF!)*THG98</f>
        <v>#REF!</v>
      </c>
      <c r="THH94" s="101" t="e">
        <f>(THH97+#REF!)*THH98</f>
        <v>#REF!</v>
      </c>
      <c r="THI94" s="101" t="e">
        <f>(THI97+#REF!)*THI98</f>
        <v>#REF!</v>
      </c>
      <c r="THJ94" s="101" t="e">
        <f>(THJ97+#REF!)*THJ98</f>
        <v>#REF!</v>
      </c>
      <c r="THK94" s="101" t="e">
        <f>(THK97+#REF!)*THK98</f>
        <v>#REF!</v>
      </c>
      <c r="THL94" s="101" t="e">
        <f>(THL97+#REF!)*THL98</f>
        <v>#REF!</v>
      </c>
      <c r="THM94" s="101" t="e">
        <f>(THM97+#REF!)*THM98</f>
        <v>#REF!</v>
      </c>
      <c r="THN94" s="101" t="e">
        <f>(THN97+#REF!)*THN98</f>
        <v>#REF!</v>
      </c>
      <c r="THO94" s="101" t="e">
        <f>(THO97+#REF!)*THO98</f>
        <v>#REF!</v>
      </c>
      <c r="THP94" s="101" t="e">
        <f>(THP97+#REF!)*THP98</f>
        <v>#REF!</v>
      </c>
      <c r="THQ94" s="101" t="e">
        <f>(THQ97+#REF!)*THQ98</f>
        <v>#REF!</v>
      </c>
      <c r="THR94" s="101" t="e">
        <f>(THR97+#REF!)*THR98</f>
        <v>#REF!</v>
      </c>
      <c r="THS94" s="101" t="e">
        <f>(THS97+#REF!)*THS98</f>
        <v>#REF!</v>
      </c>
      <c r="THT94" s="101" t="e">
        <f>(THT97+#REF!)*THT98</f>
        <v>#REF!</v>
      </c>
      <c r="THU94" s="101" t="e">
        <f>(THU97+#REF!)*THU98</f>
        <v>#REF!</v>
      </c>
      <c r="THV94" s="101" t="e">
        <f>(THV97+#REF!)*THV98</f>
        <v>#REF!</v>
      </c>
      <c r="THW94" s="101" t="e">
        <f>(THW97+#REF!)*THW98</f>
        <v>#REF!</v>
      </c>
      <c r="THX94" s="101" t="e">
        <f>(THX97+#REF!)*THX98</f>
        <v>#REF!</v>
      </c>
      <c r="THY94" s="101" t="e">
        <f>(THY97+#REF!)*THY98</f>
        <v>#REF!</v>
      </c>
      <c r="THZ94" s="101" t="e">
        <f>(THZ97+#REF!)*THZ98</f>
        <v>#REF!</v>
      </c>
      <c r="TIA94" s="101" t="e">
        <f>(TIA97+#REF!)*TIA98</f>
        <v>#REF!</v>
      </c>
      <c r="TIB94" s="101" t="e">
        <f>(TIB97+#REF!)*TIB98</f>
        <v>#REF!</v>
      </c>
      <c r="TIC94" s="101" t="e">
        <f>(TIC97+#REF!)*TIC98</f>
        <v>#REF!</v>
      </c>
      <c r="TID94" s="101" t="e">
        <f>(TID97+#REF!)*TID98</f>
        <v>#REF!</v>
      </c>
      <c r="TIE94" s="101" t="e">
        <f>(TIE97+#REF!)*TIE98</f>
        <v>#REF!</v>
      </c>
      <c r="TIF94" s="101" t="e">
        <f>(TIF97+#REF!)*TIF98</f>
        <v>#REF!</v>
      </c>
      <c r="TIG94" s="101" t="e">
        <f>(TIG97+#REF!)*TIG98</f>
        <v>#REF!</v>
      </c>
      <c r="TIH94" s="101" t="e">
        <f>(TIH97+#REF!)*TIH98</f>
        <v>#REF!</v>
      </c>
      <c r="TII94" s="101" t="e">
        <f>(TII97+#REF!)*TII98</f>
        <v>#REF!</v>
      </c>
      <c r="TIJ94" s="101" t="e">
        <f>(TIJ97+#REF!)*TIJ98</f>
        <v>#REF!</v>
      </c>
      <c r="TIK94" s="101" t="e">
        <f>(TIK97+#REF!)*TIK98</f>
        <v>#REF!</v>
      </c>
      <c r="TIL94" s="101" t="e">
        <f>(TIL97+#REF!)*TIL98</f>
        <v>#REF!</v>
      </c>
      <c r="TIM94" s="101" t="e">
        <f>(TIM97+#REF!)*TIM98</f>
        <v>#REF!</v>
      </c>
      <c r="TIN94" s="101" t="e">
        <f>(TIN97+#REF!)*TIN98</f>
        <v>#REF!</v>
      </c>
      <c r="TIO94" s="101" t="e">
        <f>(TIO97+#REF!)*TIO98</f>
        <v>#REF!</v>
      </c>
      <c r="TIP94" s="101" t="e">
        <f>(TIP97+#REF!)*TIP98</f>
        <v>#REF!</v>
      </c>
      <c r="TIQ94" s="101" t="e">
        <f>(TIQ97+#REF!)*TIQ98</f>
        <v>#REF!</v>
      </c>
      <c r="TIR94" s="101" t="e">
        <f>(TIR97+#REF!)*TIR98</f>
        <v>#REF!</v>
      </c>
      <c r="TIS94" s="101" t="e">
        <f>(TIS97+#REF!)*TIS98</f>
        <v>#REF!</v>
      </c>
      <c r="TIT94" s="101" t="e">
        <f>(TIT97+#REF!)*TIT98</f>
        <v>#REF!</v>
      </c>
      <c r="TIU94" s="101" t="e">
        <f>(TIU97+#REF!)*TIU98</f>
        <v>#REF!</v>
      </c>
      <c r="TIV94" s="101" t="e">
        <f>(TIV97+#REF!)*TIV98</f>
        <v>#REF!</v>
      </c>
      <c r="TIW94" s="101" t="e">
        <f>(TIW97+#REF!)*TIW98</f>
        <v>#REF!</v>
      </c>
      <c r="TIX94" s="101" t="e">
        <f>(TIX97+#REF!)*TIX98</f>
        <v>#REF!</v>
      </c>
      <c r="TIY94" s="101" t="e">
        <f>(TIY97+#REF!)*TIY98</f>
        <v>#REF!</v>
      </c>
      <c r="TIZ94" s="101" t="e">
        <f>(TIZ97+#REF!)*TIZ98</f>
        <v>#REF!</v>
      </c>
      <c r="TJA94" s="101" t="e">
        <f>(TJA97+#REF!)*TJA98</f>
        <v>#REF!</v>
      </c>
      <c r="TJB94" s="101" t="e">
        <f>(TJB97+#REF!)*TJB98</f>
        <v>#REF!</v>
      </c>
      <c r="TJC94" s="101" t="e">
        <f>(TJC97+#REF!)*TJC98</f>
        <v>#REF!</v>
      </c>
      <c r="TJD94" s="101" t="e">
        <f>(TJD97+#REF!)*TJD98</f>
        <v>#REF!</v>
      </c>
      <c r="TJE94" s="101" t="e">
        <f>(TJE97+#REF!)*TJE98</f>
        <v>#REF!</v>
      </c>
      <c r="TJF94" s="101" t="e">
        <f>(TJF97+#REF!)*TJF98</f>
        <v>#REF!</v>
      </c>
      <c r="TJG94" s="101" t="e">
        <f>(TJG97+#REF!)*TJG98</f>
        <v>#REF!</v>
      </c>
      <c r="TJH94" s="101" t="e">
        <f>(TJH97+#REF!)*TJH98</f>
        <v>#REF!</v>
      </c>
      <c r="TJI94" s="101" t="e">
        <f>(TJI97+#REF!)*TJI98</f>
        <v>#REF!</v>
      </c>
      <c r="TJJ94" s="101" t="e">
        <f>(TJJ97+#REF!)*TJJ98</f>
        <v>#REF!</v>
      </c>
      <c r="TJK94" s="101" t="e">
        <f>(TJK97+#REF!)*TJK98</f>
        <v>#REF!</v>
      </c>
      <c r="TJL94" s="101" t="e">
        <f>(TJL97+#REF!)*TJL98</f>
        <v>#REF!</v>
      </c>
      <c r="TJM94" s="101" t="e">
        <f>(TJM97+#REF!)*TJM98</f>
        <v>#REF!</v>
      </c>
      <c r="TJN94" s="101" t="e">
        <f>(TJN97+#REF!)*TJN98</f>
        <v>#REF!</v>
      </c>
      <c r="TJO94" s="101" t="e">
        <f>(TJO97+#REF!)*TJO98</f>
        <v>#REF!</v>
      </c>
      <c r="TJP94" s="101" t="e">
        <f>(TJP97+#REF!)*TJP98</f>
        <v>#REF!</v>
      </c>
      <c r="TJQ94" s="101" t="e">
        <f>(TJQ97+#REF!)*TJQ98</f>
        <v>#REF!</v>
      </c>
      <c r="TJR94" s="101" t="e">
        <f>(TJR97+#REF!)*TJR98</f>
        <v>#REF!</v>
      </c>
      <c r="TJS94" s="101" t="e">
        <f>(TJS97+#REF!)*TJS98</f>
        <v>#REF!</v>
      </c>
      <c r="TJT94" s="101" t="e">
        <f>(TJT97+#REF!)*TJT98</f>
        <v>#REF!</v>
      </c>
      <c r="TJU94" s="101" t="e">
        <f>(TJU97+#REF!)*TJU98</f>
        <v>#REF!</v>
      </c>
      <c r="TJV94" s="101" t="e">
        <f>(TJV97+#REF!)*TJV98</f>
        <v>#REF!</v>
      </c>
      <c r="TJW94" s="101" t="e">
        <f>(TJW97+#REF!)*TJW98</f>
        <v>#REF!</v>
      </c>
      <c r="TJX94" s="101" t="e">
        <f>(TJX97+#REF!)*TJX98</f>
        <v>#REF!</v>
      </c>
      <c r="TJY94" s="101" t="e">
        <f>(TJY97+#REF!)*TJY98</f>
        <v>#REF!</v>
      </c>
      <c r="TJZ94" s="101" t="e">
        <f>(TJZ97+#REF!)*TJZ98</f>
        <v>#REF!</v>
      </c>
      <c r="TKA94" s="101" t="e">
        <f>(TKA97+#REF!)*TKA98</f>
        <v>#REF!</v>
      </c>
      <c r="TKB94" s="101" t="e">
        <f>(TKB97+#REF!)*TKB98</f>
        <v>#REF!</v>
      </c>
      <c r="TKC94" s="101" t="e">
        <f>(TKC97+#REF!)*TKC98</f>
        <v>#REF!</v>
      </c>
      <c r="TKD94" s="101" t="e">
        <f>(TKD97+#REF!)*TKD98</f>
        <v>#REF!</v>
      </c>
      <c r="TKE94" s="101" t="e">
        <f>(TKE97+#REF!)*TKE98</f>
        <v>#REF!</v>
      </c>
      <c r="TKF94" s="101" t="e">
        <f>(TKF97+#REF!)*TKF98</f>
        <v>#REF!</v>
      </c>
      <c r="TKG94" s="101" t="e">
        <f>(TKG97+#REF!)*TKG98</f>
        <v>#REF!</v>
      </c>
      <c r="TKH94" s="101" t="e">
        <f>(TKH97+#REF!)*TKH98</f>
        <v>#REF!</v>
      </c>
      <c r="TKI94" s="101" t="e">
        <f>(TKI97+#REF!)*TKI98</f>
        <v>#REF!</v>
      </c>
      <c r="TKJ94" s="101" t="e">
        <f>(TKJ97+#REF!)*TKJ98</f>
        <v>#REF!</v>
      </c>
      <c r="TKK94" s="101" t="e">
        <f>(TKK97+#REF!)*TKK98</f>
        <v>#REF!</v>
      </c>
      <c r="TKL94" s="101" t="e">
        <f>(TKL97+#REF!)*TKL98</f>
        <v>#REF!</v>
      </c>
      <c r="TKM94" s="101" t="e">
        <f>(TKM97+#REF!)*TKM98</f>
        <v>#REF!</v>
      </c>
      <c r="TKN94" s="101" t="e">
        <f>(TKN97+#REF!)*TKN98</f>
        <v>#REF!</v>
      </c>
      <c r="TKO94" s="101" t="e">
        <f>(TKO97+#REF!)*TKO98</f>
        <v>#REF!</v>
      </c>
      <c r="TKP94" s="101" t="e">
        <f>(TKP97+#REF!)*TKP98</f>
        <v>#REF!</v>
      </c>
      <c r="TKQ94" s="101" t="e">
        <f>(TKQ97+#REF!)*TKQ98</f>
        <v>#REF!</v>
      </c>
      <c r="TKR94" s="101" t="e">
        <f>(TKR97+#REF!)*TKR98</f>
        <v>#REF!</v>
      </c>
      <c r="TKS94" s="101" t="e">
        <f>(TKS97+#REF!)*TKS98</f>
        <v>#REF!</v>
      </c>
      <c r="TKT94" s="101" t="e">
        <f>(TKT97+#REF!)*TKT98</f>
        <v>#REF!</v>
      </c>
      <c r="TKU94" s="101" t="e">
        <f>(TKU97+#REF!)*TKU98</f>
        <v>#REF!</v>
      </c>
      <c r="TKV94" s="101" t="e">
        <f>(TKV97+#REF!)*TKV98</f>
        <v>#REF!</v>
      </c>
      <c r="TKW94" s="101" t="e">
        <f>(TKW97+#REF!)*TKW98</f>
        <v>#REF!</v>
      </c>
      <c r="TKX94" s="101" t="e">
        <f>(TKX97+#REF!)*TKX98</f>
        <v>#REF!</v>
      </c>
      <c r="TKY94" s="101" t="e">
        <f>(TKY97+#REF!)*TKY98</f>
        <v>#REF!</v>
      </c>
      <c r="TKZ94" s="101" t="e">
        <f>(TKZ97+#REF!)*TKZ98</f>
        <v>#REF!</v>
      </c>
      <c r="TLA94" s="101" t="e">
        <f>(TLA97+#REF!)*TLA98</f>
        <v>#REF!</v>
      </c>
      <c r="TLB94" s="101" t="e">
        <f>(TLB97+#REF!)*TLB98</f>
        <v>#REF!</v>
      </c>
      <c r="TLC94" s="101" t="e">
        <f>(TLC97+#REF!)*TLC98</f>
        <v>#REF!</v>
      </c>
      <c r="TLD94" s="101" t="e">
        <f>(TLD97+#REF!)*TLD98</f>
        <v>#REF!</v>
      </c>
      <c r="TLE94" s="101" t="e">
        <f>(TLE97+#REF!)*TLE98</f>
        <v>#REF!</v>
      </c>
      <c r="TLF94" s="101" t="e">
        <f>(TLF97+#REF!)*TLF98</f>
        <v>#REF!</v>
      </c>
      <c r="TLG94" s="101" t="e">
        <f>(TLG97+#REF!)*TLG98</f>
        <v>#REF!</v>
      </c>
      <c r="TLH94" s="101" t="e">
        <f>(TLH97+#REF!)*TLH98</f>
        <v>#REF!</v>
      </c>
      <c r="TLI94" s="101" t="e">
        <f>(TLI97+#REF!)*TLI98</f>
        <v>#REF!</v>
      </c>
      <c r="TLJ94" s="101" t="e">
        <f>(TLJ97+#REF!)*TLJ98</f>
        <v>#REF!</v>
      </c>
      <c r="TLK94" s="101" t="e">
        <f>(TLK97+#REF!)*TLK98</f>
        <v>#REF!</v>
      </c>
      <c r="TLL94" s="101" t="e">
        <f>(TLL97+#REF!)*TLL98</f>
        <v>#REF!</v>
      </c>
      <c r="TLM94" s="101" t="e">
        <f>(TLM97+#REF!)*TLM98</f>
        <v>#REF!</v>
      </c>
      <c r="TLN94" s="101" t="e">
        <f>(TLN97+#REF!)*TLN98</f>
        <v>#REF!</v>
      </c>
      <c r="TLO94" s="101" t="e">
        <f>(TLO97+#REF!)*TLO98</f>
        <v>#REF!</v>
      </c>
      <c r="TLP94" s="101" t="e">
        <f>(TLP97+#REF!)*TLP98</f>
        <v>#REF!</v>
      </c>
      <c r="TLQ94" s="101" t="e">
        <f>(TLQ97+#REF!)*TLQ98</f>
        <v>#REF!</v>
      </c>
      <c r="TLR94" s="101" t="e">
        <f>(TLR97+#REF!)*TLR98</f>
        <v>#REF!</v>
      </c>
      <c r="TLS94" s="101" t="e">
        <f>(TLS97+#REF!)*TLS98</f>
        <v>#REF!</v>
      </c>
      <c r="TLT94" s="101" t="e">
        <f>(TLT97+#REF!)*TLT98</f>
        <v>#REF!</v>
      </c>
      <c r="TLU94" s="101" t="e">
        <f>(TLU97+#REF!)*TLU98</f>
        <v>#REF!</v>
      </c>
      <c r="TLV94" s="101" t="e">
        <f>(TLV97+#REF!)*TLV98</f>
        <v>#REF!</v>
      </c>
      <c r="TLW94" s="101" t="e">
        <f>(TLW97+#REF!)*TLW98</f>
        <v>#REF!</v>
      </c>
      <c r="TLX94" s="101" t="e">
        <f>(TLX97+#REF!)*TLX98</f>
        <v>#REF!</v>
      </c>
      <c r="TLY94" s="101" t="e">
        <f>(TLY97+#REF!)*TLY98</f>
        <v>#REF!</v>
      </c>
      <c r="TLZ94" s="101" t="e">
        <f>(TLZ97+#REF!)*TLZ98</f>
        <v>#REF!</v>
      </c>
      <c r="TMA94" s="101" t="e">
        <f>(TMA97+#REF!)*TMA98</f>
        <v>#REF!</v>
      </c>
      <c r="TMB94" s="101" t="e">
        <f>(TMB97+#REF!)*TMB98</f>
        <v>#REF!</v>
      </c>
      <c r="TMC94" s="101" t="e">
        <f>(TMC97+#REF!)*TMC98</f>
        <v>#REF!</v>
      </c>
      <c r="TMD94" s="101" t="e">
        <f>(TMD97+#REF!)*TMD98</f>
        <v>#REF!</v>
      </c>
      <c r="TME94" s="101" t="e">
        <f>(TME97+#REF!)*TME98</f>
        <v>#REF!</v>
      </c>
      <c r="TMF94" s="101" t="e">
        <f>(TMF97+#REF!)*TMF98</f>
        <v>#REF!</v>
      </c>
      <c r="TMG94" s="101" t="e">
        <f>(TMG97+#REF!)*TMG98</f>
        <v>#REF!</v>
      </c>
      <c r="TMH94" s="101" t="e">
        <f>(TMH97+#REF!)*TMH98</f>
        <v>#REF!</v>
      </c>
      <c r="TMI94" s="101" t="e">
        <f>(TMI97+#REF!)*TMI98</f>
        <v>#REF!</v>
      </c>
      <c r="TMJ94" s="101" t="e">
        <f>(TMJ97+#REF!)*TMJ98</f>
        <v>#REF!</v>
      </c>
      <c r="TMK94" s="101" t="e">
        <f>(TMK97+#REF!)*TMK98</f>
        <v>#REF!</v>
      </c>
      <c r="TML94" s="101" t="e">
        <f>(TML97+#REF!)*TML98</f>
        <v>#REF!</v>
      </c>
      <c r="TMM94" s="101" t="e">
        <f>(TMM97+#REF!)*TMM98</f>
        <v>#REF!</v>
      </c>
      <c r="TMN94" s="101" t="e">
        <f>(TMN97+#REF!)*TMN98</f>
        <v>#REF!</v>
      </c>
      <c r="TMO94" s="101" t="e">
        <f>(TMO97+#REF!)*TMO98</f>
        <v>#REF!</v>
      </c>
      <c r="TMP94" s="101" t="e">
        <f>(TMP97+#REF!)*TMP98</f>
        <v>#REF!</v>
      </c>
      <c r="TMQ94" s="101" t="e">
        <f>(TMQ97+#REF!)*TMQ98</f>
        <v>#REF!</v>
      </c>
      <c r="TMR94" s="101" t="e">
        <f>(TMR97+#REF!)*TMR98</f>
        <v>#REF!</v>
      </c>
      <c r="TMS94" s="101" t="e">
        <f>(TMS97+#REF!)*TMS98</f>
        <v>#REF!</v>
      </c>
      <c r="TMT94" s="101" t="e">
        <f>(TMT97+#REF!)*TMT98</f>
        <v>#REF!</v>
      </c>
      <c r="TMU94" s="101" t="e">
        <f>(TMU97+#REF!)*TMU98</f>
        <v>#REF!</v>
      </c>
      <c r="TMV94" s="101" t="e">
        <f>(TMV97+#REF!)*TMV98</f>
        <v>#REF!</v>
      </c>
      <c r="TMW94" s="101" t="e">
        <f>(TMW97+#REF!)*TMW98</f>
        <v>#REF!</v>
      </c>
      <c r="TMX94" s="101" t="e">
        <f>(TMX97+#REF!)*TMX98</f>
        <v>#REF!</v>
      </c>
      <c r="TMY94" s="101" t="e">
        <f>(TMY97+#REF!)*TMY98</f>
        <v>#REF!</v>
      </c>
      <c r="TMZ94" s="101" t="e">
        <f>(TMZ97+#REF!)*TMZ98</f>
        <v>#REF!</v>
      </c>
      <c r="TNA94" s="101" t="e">
        <f>(TNA97+#REF!)*TNA98</f>
        <v>#REF!</v>
      </c>
      <c r="TNB94" s="101" t="e">
        <f>(TNB97+#REF!)*TNB98</f>
        <v>#REF!</v>
      </c>
      <c r="TNC94" s="101" t="e">
        <f>(TNC97+#REF!)*TNC98</f>
        <v>#REF!</v>
      </c>
      <c r="TND94" s="101" t="e">
        <f>(TND97+#REF!)*TND98</f>
        <v>#REF!</v>
      </c>
      <c r="TNE94" s="101" t="e">
        <f>(TNE97+#REF!)*TNE98</f>
        <v>#REF!</v>
      </c>
      <c r="TNF94" s="101" t="e">
        <f>(TNF97+#REF!)*TNF98</f>
        <v>#REF!</v>
      </c>
      <c r="TNG94" s="101" t="e">
        <f>(TNG97+#REF!)*TNG98</f>
        <v>#REF!</v>
      </c>
      <c r="TNH94" s="101" t="e">
        <f>(TNH97+#REF!)*TNH98</f>
        <v>#REF!</v>
      </c>
      <c r="TNI94" s="101" t="e">
        <f>(TNI97+#REF!)*TNI98</f>
        <v>#REF!</v>
      </c>
      <c r="TNJ94" s="101" t="e">
        <f>(TNJ97+#REF!)*TNJ98</f>
        <v>#REF!</v>
      </c>
      <c r="TNK94" s="101" t="e">
        <f>(TNK97+#REF!)*TNK98</f>
        <v>#REF!</v>
      </c>
      <c r="TNL94" s="101" t="e">
        <f>(TNL97+#REF!)*TNL98</f>
        <v>#REF!</v>
      </c>
      <c r="TNM94" s="101" t="e">
        <f>(TNM97+#REF!)*TNM98</f>
        <v>#REF!</v>
      </c>
      <c r="TNN94" s="101" t="e">
        <f>(TNN97+#REF!)*TNN98</f>
        <v>#REF!</v>
      </c>
      <c r="TNO94" s="101" t="e">
        <f>(TNO97+#REF!)*TNO98</f>
        <v>#REF!</v>
      </c>
      <c r="TNP94" s="101" t="e">
        <f>(TNP97+#REF!)*TNP98</f>
        <v>#REF!</v>
      </c>
      <c r="TNQ94" s="101" t="e">
        <f>(TNQ97+#REF!)*TNQ98</f>
        <v>#REF!</v>
      </c>
      <c r="TNR94" s="101" t="e">
        <f>(TNR97+#REF!)*TNR98</f>
        <v>#REF!</v>
      </c>
      <c r="TNS94" s="101" t="e">
        <f>(TNS97+#REF!)*TNS98</f>
        <v>#REF!</v>
      </c>
      <c r="TNT94" s="101" t="e">
        <f>(TNT97+#REF!)*TNT98</f>
        <v>#REF!</v>
      </c>
      <c r="TNU94" s="101" t="e">
        <f>(TNU97+#REF!)*TNU98</f>
        <v>#REF!</v>
      </c>
      <c r="TNV94" s="101" t="e">
        <f>(TNV97+#REF!)*TNV98</f>
        <v>#REF!</v>
      </c>
      <c r="TNW94" s="101" t="e">
        <f>(TNW97+#REF!)*TNW98</f>
        <v>#REF!</v>
      </c>
      <c r="TNX94" s="101" t="e">
        <f>(TNX97+#REF!)*TNX98</f>
        <v>#REF!</v>
      </c>
      <c r="TNY94" s="101" t="e">
        <f>(TNY97+#REF!)*TNY98</f>
        <v>#REF!</v>
      </c>
      <c r="TNZ94" s="101" t="e">
        <f>(TNZ97+#REF!)*TNZ98</f>
        <v>#REF!</v>
      </c>
      <c r="TOA94" s="101" t="e">
        <f>(TOA97+#REF!)*TOA98</f>
        <v>#REF!</v>
      </c>
      <c r="TOB94" s="101" t="e">
        <f>(TOB97+#REF!)*TOB98</f>
        <v>#REF!</v>
      </c>
      <c r="TOC94" s="101" t="e">
        <f>(TOC97+#REF!)*TOC98</f>
        <v>#REF!</v>
      </c>
      <c r="TOD94" s="101" t="e">
        <f>(TOD97+#REF!)*TOD98</f>
        <v>#REF!</v>
      </c>
      <c r="TOE94" s="101" t="e">
        <f>(TOE97+#REF!)*TOE98</f>
        <v>#REF!</v>
      </c>
      <c r="TOF94" s="101" t="e">
        <f>(TOF97+#REF!)*TOF98</f>
        <v>#REF!</v>
      </c>
      <c r="TOG94" s="101" t="e">
        <f>(TOG97+#REF!)*TOG98</f>
        <v>#REF!</v>
      </c>
      <c r="TOH94" s="101" t="e">
        <f>(TOH97+#REF!)*TOH98</f>
        <v>#REF!</v>
      </c>
      <c r="TOI94" s="101" t="e">
        <f>(TOI97+#REF!)*TOI98</f>
        <v>#REF!</v>
      </c>
      <c r="TOJ94" s="101" t="e">
        <f>(TOJ97+#REF!)*TOJ98</f>
        <v>#REF!</v>
      </c>
      <c r="TOK94" s="101" t="e">
        <f>(TOK97+#REF!)*TOK98</f>
        <v>#REF!</v>
      </c>
      <c r="TOL94" s="101" t="e">
        <f>(TOL97+#REF!)*TOL98</f>
        <v>#REF!</v>
      </c>
      <c r="TOM94" s="101" t="e">
        <f>(TOM97+#REF!)*TOM98</f>
        <v>#REF!</v>
      </c>
      <c r="TON94" s="101" t="e">
        <f>(TON97+#REF!)*TON98</f>
        <v>#REF!</v>
      </c>
      <c r="TOO94" s="101" t="e">
        <f>(TOO97+#REF!)*TOO98</f>
        <v>#REF!</v>
      </c>
      <c r="TOP94" s="101" t="e">
        <f>(TOP97+#REF!)*TOP98</f>
        <v>#REF!</v>
      </c>
      <c r="TOQ94" s="101" t="e">
        <f>(TOQ97+#REF!)*TOQ98</f>
        <v>#REF!</v>
      </c>
      <c r="TOR94" s="101" t="e">
        <f>(TOR97+#REF!)*TOR98</f>
        <v>#REF!</v>
      </c>
      <c r="TOS94" s="101" t="e">
        <f>(TOS97+#REF!)*TOS98</f>
        <v>#REF!</v>
      </c>
      <c r="TOT94" s="101" t="e">
        <f>(TOT97+#REF!)*TOT98</f>
        <v>#REF!</v>
      </c>
      <c r="TOU94" s="101" t="e">
        <f>(TOU97+#REF!)*TOU98</f>
        <v>#REF!</v>
      </c>
      <c r="TOV94" s="101" t="e">
        <f>(TOV97+#REF!)*TOV98</f>
        <v>#REF!</v>
      </c>
      <c r="TOW94" s="101" t="e">
        <f>(TOW97+#REF!)*TOW98</f>
        <v>#REF!</v>
      </c>
      <c r="TOX94" s="101" t="e">
        <f>(TOX97+#REF!)*TOX98</f>
        <v>#REF!</v>
      </c>
      <c r="TOY94" s="101" t="e">
        <f>(TOY97+#REF!)*TOY98</f>
        <v>#REF!</v>
      </c>
      <c r="TOZ94" s="101" t="e">
        <f>(TOZ97+#REF!)*TOZ98</f>
        <v>#REF!</v>
      </c>
      <c r="TPA94" s="101" t="e">
        <f>(TPA97+#REF!)*TPA98</f>
        <v>#REF!</v>
      </c>
      <c r="TPB94" s="101" t="e">
        <f>(TPB97+#REF!)*TPB98</f>
        <v>#REF!</v>
      </c>
      <c r="TPC94" s="101" t="e">
        <f>(TPC97+#REF!)*TPC98</f>
        <v>#REF!</v>
      </c>
      <c r="TPD94" s="101" t="e">
        <f>(TPD97+#REF!)*TPD98</f>
        <v>#REF!</v>
      </c>
      <c r="TPE94" s="101" t="e">
        <f>(TPE97+#REF!)*TPE98</f>
        <v>#REF!</v>
      </c>
      <c r="TPF94" s="101" t="e">
        <f>(TPF97+#REF!)*TPF98</f>
        <v>#REF!</v>
      </c>
      <c r="TPG94" s="101" t="e">
        <f>(TPG97+#REF!)*TPG98</f>
        <v>#REF!</v>
      </c>
      <c r="TPH94" s="101" t="e">
        <f>(TPH97+#REF!)*TPH98</f>
        <v>#REF!</v>
      </c>
      <c r="TPI94" s="101" t="e">
        <f>(TPI97+#REF!)*TPI98</f>
        <v>#REF!</v>
      </c>
      <c r="TPJ94" s="101" t="e">
        <f>(TPJ97+#REF!)*TPJ98</f>
        <v>#REF!</v>
      </c>
      <c r="TPK94" s="101" t="e">
        <f>(TPK97+#REF!)*TPK98</f>
        <v>#REF!</v>
      </c>
      <c r="TPL94" s="101" t="e">
        <f>(TPL97+#REF!)*TPL98</f>
        <v>#REF!</v>
      </c>
      <c r="TPM94" s="101" t="e">
        <f>(TPM97+#REF!)*TPM98</f>
        <v>#REF!</v>
      </c>
      <c r="TPN94" s="101" t="e">
        <f>(TPN97+#REF!)*TPN98</f>
        <v>#REF!</v>
      </c>
      <c r="TPO94" s="101" t="e">
        <f>(TPO97+#REF!)*TPO98</f>
        <v>#REF!</v>
      </c>
      <c r="TPP94" s="101" t="e">
        <f>(TPP97+#REF!)*TPP98</f>
        <v>#REF!</v>
      </c>
      <c r="TPQ94" s="101" t="e">
        <f>(TPQ97+#REF!)*TPQ98</f>
        <v>#REF!</v>
      </c>
      <c r="TPR94" s="101" t="e">
        <f>(TPR97+#REF!)*TPR98</f>
        <v>#REF!</v>
      </c>
      <c r="TPS94" s="101" t="e">
        <f>(TPS97+#REF!)*TPS98</f>
        <v>#REF!</v>
      </c>
      <c r="TPT94" s="101" t="e">
        <f>(TPT97+#REF!)*TPT98</f>
        <v>#REF!</v>
      </c>
      <c r="TPU94" s="101" t="e">
        <f>(TPU97+#REF!)*TPU98</f>
        <v>#REF!</v>
      </c>
      <c r="TPV94" s="101" t="e">
        <f>(TPV97+#REF!)*TPV98</f>
        <v>#REF!</v>
      </c>
      <c r="TPW94" s="101" t="e">
        <f>(TPW97+#REF!)*TPW98</f>
        <v>#REF!</v>
      </c>
      <c r="TPX94" s="101" t="e">
        <f>(TPX97+#REF!)*TPX98</f>
        <v>#REF!</v>
      </c>
      <c r="TPY94" s="101" t="e">
        <f>(TPY97+#REF!)*TPY98</f>
        <v>#REF!</v>
      </c>
      <c r="TPZ94" s="101" t="e">
        <f>(TPZ97+#REF!)*TPZ98</f>
        <v>#REF!</v>
      </c>
      <c r="TQA94" s="101" t="e">
        <f>(TQA97+#REF!)*TQA98</f>
        <v>#REF!</v>
      </c>
      <c r="TQB94" s="101" t="e">
        <f>(TQB97+#REF!)*TQB98</f>
        <v>#REF!</v>
      </c>
      <c r="TQC94" s="101" t="e">
        <f>(TQC97+#REF!)*TQC98</f>
        <v>#REF!</v>
      </c>
      <c r="TQD94" s="101" t="e">
        <f>(TQD97+#REF!)*TQD98</f>
        <v>#REF!</v>
      </c>
      <c r="TQE94" s="101" t="e">
        <f>(TQE97+#REF!)*TQE98</f>
        <v>#REF!</v>
      </c>
      <c r="TQF94" s="101" t="e">
        <f>(TQF97+#REF!)*TQF98</f>
        <v>#REF!</v>
      </c>
      <c r="TQG94" s="101" t="e">
        <f>(TQG97+#REF!)*TQG98</f>
        <v>#REF!</v>
      </c>
      <c r="TQH94" s="101" t="e">
        <f>(TQH97+#REF!)*TQH98</f>
        <v>#REF!</v>
      </c>
      <c r="TQI94" s="101" t="e">
        <f>(TQI97+#REF!)*TQI98</f>
        <v>#REF!</v>
      </c>
      <c r="TQJ94" s="101" t="e">
        <f>(TQJ97+#REF!)*TQJ98</f>
        <v>#REF!</v>
      </c>
      <c r="TQK94" s="101" t="e">
        <f>(TQK97+#REF!)*TQK98</f>
        <v>#REF!</v>
      </c>
      <c r="TQL94" s="101" t="e">
        <f>(TQL97+#REF!)*TQL98</f>
        <v>#REF!</v>
      </c>
      <c r="TQM94" s="101" t="e">
        <f>(TQM97+#REF!)*TQM98</f>
        <v>#REF!</v>
      </c>
      <c r="TQN94" s="101" t="e">
        <f>(TQN97+#REF!)*TQN98</f>
        <v>#REF!</v>
      </c>
      <c r="TQO94" s="101" t="e">
        <f>(TQO97+#REF!)*TQO98</f>
        <v>#REF!</v>
      </c>
      <c r="TQP94" s="101" t="e">
        <f>(TQP97+#REF!)*TQP98</f>
        <v>#REF!</v>
      </c>
      <c r="TQQ94" s="101" t="e">
        <f>(TQQ97+#REF!)*TQQ98</f>
        <v>#REF!</v>
      </c>
      <c r="TQR94" s="101" t="e">
        <f>(TQR97+#REF!)*TQR98</f>
        <v>#REF!</v>
      </c>
      <c r="TQS94" s="101" t="e">
        <f>(TQS97+#REF!)*TQS98</f>
        <v>#REF!</v>
      </c>
      <c r="TQT94" s="101" t="e">
        <f>(TQT97+#REF!)*TQT98</f>
        <v>#REF!</v>
      </c>
      <c r="TQU94" s="101" t="e">
        <f>(TQU97+#REF!)*TQU98</f>
        <v>#REF!</v>
      </c>
      <c r="TQV94" s="101" t="e">
        <f>(TQV97+#REF!)*TQV98</f>
        <v>#REF!</v>
      </c>
      <c r="TQW94" s="101" t="e">
        <f>(TQW97+#REF!)*TQW98</f>
        <v>#REF!</v>
      </c>
      <c r="TQX94" s="101" t="e">
        <f>(TQX97+#REF!)*TQX98</f>
        <v>#REF!</v>
      </c>
      <c r="TQY94" s="101" t="e">
        <f>(TQY97+#REF!)*TQY98</f>
        <v>#REF!</v>
      </c>
      <c r="TQZ94" s="101" t="e">
        <f>(TQZ97+#REF!)*TQZ98</f>
        <v>#REF!</v>
      </c>
      <c r="TRA94" s="101" t="e">
        <f>(TRA97+#REF!)*TRA98</f>
        <v>#REF!</v>
      </c>
      <c r="TRB94" s="101" t="e">
        <f>(TRB97+#REF!)*TRB98</f>
        <v>#REF!</v>
      </c>
      <c r="TRC94" s="101" t="e">
        <f>(TRC97+#REF!)*TRC98</f>
        <v>#REF!</v>
      </c>
      <c r="TRD94" s="101" t="e">
        <f>(TRD97+#REF!)*TRD98</f>
        <v>#REF!</v>
      </c>
      <c r="TRE94" s="101" t="e">
        <f>(TRE97+#REF!)*TRE98</f>
        <v>#REF!</v>
      </c>
      <c r="TRF94" s="101" t="e">
        <f>(TRF97+#REF!)*TRF98</f>
        <v>#REF!</v>
      </c>
      <c r="TRG94" s="101" t="e">
        <f>(TRG97+#REF!)*TRG98</f>
        <v>#REF!</v>
      </c>
      <c r="TRH94" s="101" t="e">
        <f>(TRH97+#REF!)*TRH98</f>
        <v>#REF!</v>
      </c>
      <c r="TRI94" s="101" t="e">
        <f>(TRI97+#REF!)*TRI98</f>
        <v>#REF!</v>
      </c>
      <c r="TRJ94" s="101" t="e">
        <f>(TRJ97+#REF!)*TRJ98</f>
        <v>#REF!</v>
      </c>
      <c r="TRK94" s="101" t="e">
        <f>(TRK97+#REF!)*TRK98</f>
        <v>#REF!</v>
      </c>
      <c r="TRL94" s="101" t="e">
        <f>(TRL97+#REF!)*TRL98</f>
        <v>#REF!</v>
      </c>
      <c r="TRM94" s="101" t="e">
        <f>(TRM97+#REF!)*TRM98</f>
        <v>#REF!</v>
      </c>
      <c r="TRN94" s="101" t="e">
        <f>(TRN97+#REF!)*TRN98</f>
        <v>#REF!</v>
      </c>
      <c r="TRO94" s="101" t="e">
        <f>(TRO97+#REF!)*TRO98</f>
        <v>#REF!</v>
      </c>
      <c r="TRP94" s="101" t="e">
        <f>(TRP97+#REF!)*TRP98</f>
        <v>#REF!</v>
      </c>
      <c r="TRQ94" s="101" t="e">
        <f>(TRQ97+#REF!)*TRQ98</f>
        <v>#REF!</v>
      </c>
      <c r="TRR94" s="101" t="e">
        <f>(TRR97+#REF!)*TRR98</f>
        <v>#REF!</v>
      </c>
      <c r="TRS94" s="101" t="e">
        <f>(TRS97+#REF!)*TRS98</f>
        <v>#REF!</v>
      </c>
      <c r="TRT94" s="101" t="e">
        <f>(TRT97+#REF!)*TRT98</f>
        <v>#REF!</v>
      </c>
      <c r="TRU94" s="101" t="e">
        <f>(TRU97+#REF!)*TRU98</f>
        <v>#REF!</v>
      </c>
      <c r="TRV94" s="101" t="e">
        <f>(TRV97+#REF!)*TRV98</f>
        <v>#REF!</v>
      </c>
      <c r="TRW94" s="101" t="e">
        <f>(TRW97+#REF!)*TRW98</f>
        <v>#REF!</v>
      </c>
      <c r="TRX94" s="101" t="e">
        <f>(TRX97+#REF!)*TRX98</f>
        <v>#REF!</v>
      </c>
      <c r="TRY94" s="101" t="e">
        <f>(TRY97+#REF!)*TRY98</f>
        <v>#REF!</v>
      </c>
      <c r="TRZ94" s="101" t="e">
        <f>(TRZ97+#REF!)*TRZ98</f>
        <v>#REF!</v>
      </c>
      <c r="TSA94" s="101" t="e">
        <f>(TSA97+#REF!)*TSA98</f>
        <v>#REF!</v>
      </c>
      <c r="TSB94" s="101" t="e">
        <f>(TSB97+#REF!)*TSB98</f>
        <v>#REF!</v>
      </c>
      <c r="TSC94" s="101" t="e">
        <f>(TSC97+#REF!)*TSC98</f>
        <v>#REF!</v>
      </c>
      <c r="TSD94" s="101" t="e">
        <f>(TSD97+#REF!)*TSD98</f>
        <v>#REF!</v>
      </c>
      <c r="TSE94" s="101" t="e">
        <f>(TSE97+#REF!)*TSE98</f>
        <v>#REF!</v>
      </c>
      <c r="TSF94" s="101" t="e">
        <f>(TSF97+#REF!)*TSF98</f>
        <v>#REF!</v>
      </c>
      <c r="TSG94" s="101" t="e">
        <f>(TSG97+#REF!)*TSG98</f>
        <v>#REF!</v>
      </c>
      <c r="TSH94" s="101" t="e">
        <f>(TSH97+#REF!)*TSH98</f>
        <v>#REF!</v>
      </c>
      <c r="TSI94" s="101" t="e">
        <f>(TSI97+#REF!)*TSI98</f>
        <v>#REF!</v>
      </c>
      <c r="TSJ94" s="101" t="e">
        <f>(TSJ97+#REF!)*TSJ98</f>
        <v>#REF!</v>
      </c>
      <c r="TSK94" s="101" t="e">
        <f>(TSK97+#REF!)*TSK98</f>
        <v>#REF!</v>
      </c>
      <c r="TSL94" s="101" t="e">
        <f>(TSL97+#REF!)*TSL98</f>
        <v>#REF!</v>
      </c>
      <c r="TSM94" s="101" t="e">
        <f>(TSM97+#REF!)*TSM98</f>
        <v>#REF!</v>
      </c>
      <c r="TSN94" s="101" t="e">
        <f>(TSN97+#REF!)*TSN98</f>
        <v>#REF!</v>
      </c>
      <c r="TSO94" s="101" t="e">
        <f>(TSO97+#REF!)*TSO98</f>
        <v>#REF!</v>
      </c>
      <c r="TSP94" s="101" t="e">
        <f>(TSP97+#REF!)*TSP98</f>
        <v>#REF!</v>
      </c>
      <c r="TSQ94" s="101" t="e">
        <f>(TSQ97+#REF!)*TSQ98</f>
        <v>#REF!</v>
      </c>
      <c r="TSR94" s="101" t="e">
        <f>(TSR97+#REF!)*TSR98</f>
        <v>#REF!</v>
      </c>
      <c r="TSS94" s="101" t="e">
        <f>(TSS97+#REF!)*TSS98</f>
        <v>#REF!</v>
      </c>
      <c r="TST94" s="101" t="e">
        <f>(TST97+#REF!)*TST98</f>
        <v>#REF!</v>
      </c>
      <c r="TSU94" s="101" t="e">
        <f>(TSU97+#REF!)*TSU98</f>
        <v>#REF!</v>
      </c>
      <c r="TSV94" s="101" t="e">
        <f>(TSV97+#REF!)*TSV98</f>
        <v>#REF!</v>
      </c>
      <c r="TSW94" s="101" t="e">
        <f>(TSW97+#REF!)*TSW98</f>
        <v>#REF!</v>
      </c>
      <c r="TSX94" s="101" t="e">
        <f>(TSX97+#REF!)*TSX98</f>
        <v>#REF!</v>
      </c>
      <c r="TSY94" s="101" t="e">
        <f>(TSY97+#REF!)*TSY98</f>
        <v>#REF!</v>
      </c>
      <c r="TSZ94" s="101" t="e">
        <f>(TSZ97+#REF!)*TSZ98</f>
        <v>#REF!</v>
      </c>
      <c r="TTA94" s="101" t="e">
        <f>(TTA97+#REF!)*TTA98</f>
        <v>#REF!</v>
      </c>
      <c r="TTB94" s="101" t="e">
        <f>(TTB97+#REF!)*TTB98</f>
        <v>#REF!</v>
      </c>
      <c r="TTC94" s="101" t="e">
        <f>(TTC97+#REF!)*TTC98</f>
        <v>#REF!</v>
      </c>
      <c r="TTD94" s="101" t="e">
        <f>(TTD97+#REF!)*TTD98</f>
        <v>#REF!</v>
      </c>
      <c r="TTE94" s="101" t="e">
        <f>(TTE97+#REF!)*TTE98</f>
        <v>#REF!</v>
      </c>
      <c r="TTF94" s="101" t="e">
        <f>(TTF97+#REF!)*TTF98</f>
        <v>#REF!</v>
      </c>
      <c r="TTG94" s="101" t="e">
        <f>(TTG97+#REF!)*TTG98</f>
        <v>#REF!</v>
      </c>
      <c r="TTH94" s="101" t="e">
        <f>(TTH97+#REF!)*TTH98</f>
        <v>#REF!</v>
      </c>
      <c r="TTI94" s="101" t="e">
        <f>(TTI97+#REF!)*TTI98</f>
        <v>#REF!</v>
      </c>
      <c r="TTJ94" s="101" t="e">
        <f>(TTJ97+#REF!)*TTJ98</f>
        <v>#REF!</v>
      </c>
      <c r="TTK94" s="101" t="e">
        <f>(TTK97+#REF!)*TTK98</f>
        <v>#REF!</v>
      </c>
      <c r="TTL94" s="101" t="e">
        <f>(TTL97+#REF!)*TTL98</f>
        <v>#REF!</v>
      </c>
      <c r="TTM94" s="101" t="e">
        <f>(TTM97+#REF!)*TTM98</f>
        <v>#REF!</v>
      </c>
      <c r="TTN94" s="101" t="e">
        <f>(TTN97+#REF!)*TTN98</f>
        <v>#REF!</v>
      </c>
      <c r="TTO94" s="101" t="e">
        <f>(TTO97+#REF!)*TTO98</f>
        <v>#REF!</v>
      </c>
      <c r="TTP94" s="101" t="e">
        <f>(TTP97+#REF!)*TTP98</f>
        <v>#REF!</v>
      </c>
      <c r="TTQ94" s="101" t="e">
        <f>(TTQ97+#REF!)*TTQ98</f>
        <v>#REF!</v>
      </c>
      <c r="TTR94" s="101" t="e">
        <f>(TTR97+#REF!)*TTR98</f>
        <v>#REF!</v>
      </c>
      <c r="TTS94" s="101" t="e">
        <f>(TTS97+#REF!)*TTS98</f>
        <v>#REF!</v>
      </c>
      <c r="TTT94" s="101" t="e">
        <f>(TTT97+#REF!)*TTT98</f>
        <v>#REF!</v>
      </c>
      <c r="TTU94" s="101" t="e">
        <f>(TTU97+#REF!)*TTU98</f>
        <v>#REF!</v>
      </c>
      <c r="TTV94" s="101" t="e">
        <f>(TTV97+#REF!)*TTV98</f>
        <v>#REF!</v>
      </c>
      <c r="TTW94" s="101" t="e">
        <f>(TTW97+#REF!)*TTW98</f>
        <v>#REF!</v>
      </c>
      <c r="TTX94" s="101" t="e">
        <f>(TTX97+#REF!)*TTX98</f>
        <v>#REF!</v>
      </c>
      <c r="TTY94" s="101" t="e">
        <f>(TTY97+#REF!)*TTY98</f>
        <v>#REF!</v>
      </c>
      <c r="TTZ94" s="101" t="e">
        <f>(TTZ97+#REF!)*TTZ98</f>
        <v>#REF!</v>
      </c>
      <c r="TUA94" s="101" t="e">
        <f>(TUA97+#REF!)*TUA98</f>
        <v>#REF!</v>
      </c>
      <c r="TUB94" s="101" t="e">
        <f>(TUB97+#REF!)*TUB98</f>
        <v>#REF!</v>
      </c>
      <c r="TUC94" s="101" t="e">
        <f>(TUC97+#REF!)*TUC98</f>
        <v>#REF!</v>
      </c>
      <c r="TUD94" s="101" t="e">
        <f>(TUD97+#REF!)*TUD98</f>
        <v>#REF!</v>
      </c>
      <c r="TUE94" s="101" t="e">
        <f>(TUE97+#REF!)*TUE98</f>
        <v>#REF!</v>
      </c>
      <c r="TUF94" s="101" t="e">
        <f>(TUF97+#REF!)*TUF98</f>
        <v>#REF!</v>
      </c>
      <c r="TUG94" s="101" t="e">
        <f>(TUG97+#REF!)*TUG98</f>
        <v>#REF!</v>
      </c>
      <c r="TUH94" s="101" t="e">
        <f>(TUH97+#REF!)*TUH98</f>
        <v>#REF!</v>
      </c>
      <c r="TUI94" s="101" t="e">
        <f>(TUI97+#REF!)*TUI98</f>
        <v>#REF!</v>
      </c>
      <c r="TUJ94" s="101" t="e">
        <f>(TUJ97+#REF!)*TUJ98</f>
        <v>#REF!</v>
      </c>
      <c r="TUK94" s="101" t="e">
        <f>(TUK97+#REF!)*TUK98</f>
        <v>#REF!</v>
      </c>
      <c r="TUL94" s="101" t="e">
        <f>(TUL97+#REF!)*TUL98</f>
        <v>#REF!</v>
      </c>
      <c r="TUM94" s="101" t="e">
        <f>(TUM97+#REF!)*TUM98</f>
        <v>#REF!</v>
      </c>
      <c r="TUN94" s="101" t="e">
        <f>(TUN97+#REF!)*TUN98</f>
        <v>#REF!</v>
      </c>
      <c r="TUO94" s="101" t="e">
        <f>(TUO97+#REF!)*TUO98</f>
        <v>#REF!</v>
      </c>
      <c r="TUP94" s="101" t="e">
        <f>(TUP97+#REF!)*TUP98</f>
        <v>#REF!</v>
      </c>
      <c r="TUQ94" s="101" t="e">
        <f>(TUQ97+#REF!)*TUQ98</f>
        <v>#REF!</v>
      </c>
      <c r="TUR94" s="101" t="e">
        <f>(TUR97+#REF!)*TUR98</f>
        <v>#REF!</v>
      </c>
      <c r="TUS94" s="101" t="e">
        <f>(TUS97+#REF!)*TUS98</f>
        <v>#REF!</v>
      </c>
      <c r="TUT94" s="101" t="e">
        <f>(TUT97+#REF!)*TUT98</f>
        <v>#REF!</v>
      </c>
      <c r="TUU94" s="101" t="e">
        <f>(TUU97+#REF!)*TUU98</f>
        <v>#REF!</v>
      </c>
      <c r="TUV94" s="101" t="e">
        <f>(TUV97+#REF!)*TUV98</f>
        <v>#REF!</v>
      </c>
      <c r="TUW94" s="101" t="e">
        <f>(TUW97+#REF!)*TUW98</f>
        <v>#REF!</v>
      </c>
      <c r="TUX94" s="101" t="e">
        <f>(TUX97+#REF!)*TUX98</f>
        <v>#REF!</v>
      </c>
      <c r="TUY94" s="101" t="e">
        <f>(TUY97+#REF!)*TUY98</f>
        <v>#REF!</v>
      </c>
      <c r="TUZ94" s="101" t="e">
        <f>(TUZ97+#REF!)*TUZ98</f>
        <v>#REF!</v>
      </c>
      <c r="TVA94" s="101" t="e">
        <f>(TVA97+#REF!)*TVA98</f>
        <v>#REF!</v>
      </c>
      <c r="TVB94" s="101" t="e">
        <f>(TVB97+#REF!)*TVB98</f>
        <v>#REF!</v>
      </c>
      <c r="TVC94" s="101" t="e">
        <f>(TVC97+#REF!)*TVC98</f>
        <v>#REF!</v>
      </c>
      <c r="TVD94" s="101" t="e">
        <f>(TVD97+#REF!)*TVD98</f>
        <v>#REF!</v>
      </c>
      <c r="TVE94" s="101" t="e">
        <f>(TVE97+#REF!)*TVE98</f>
        <v>#REF!</v>
      </c>
      <c r="TVF94" s="101" t="e">
        <f>(TVF97+#REF!)*TVF98</f>
        <v>#REF!</v>
      </c>
      <c r="TVG94" s="101" t="e">
        <f>(TVG97+#REF!)*TVG98</f>
        <v>#REF!</v>
      </c>
      <c r="TVH94" s="101" t="e">
        <f>(TVH97+#REF!)*TVH98</f>
        <v>#REF!</v>
      </c>
      <c r="TVI94" s="101" t="e">
        <f>(TVI97+#REF!)*TVI98</f>
        <v>#REF!</v>
      </c>
      <c r="TVJ94" s="101" t="e">
        <f>(TVJ97+#REF!)*TVJ98</f>
        <v>#REF!</v>
      </c>
      <c r="TVK94" s="101" t="e">
        <f>(TVK97+#REF!)*TVK98</f>
        <v>#REF!</v>
      </c>
      <c r="TVL94" s="101" t="e">
        <f>(TVL97+#REF!)*TVL98</f>
        <v>#REF!</v>
      </c>
      <c r="TVM94" s="101" t="e">
        <f>(TVM97+#REF!)*TVM98</f>
        <v>#REF!</v>
      </c>
      <c r="TVN94" s="101" t="e">
        <f>(TVN97+#REF!)*TVN98</f>
        <v>#REF!</v>
      </c>
      <c r="TVO94" s="101" t="e">
        <f>(TVO97+#REF!)*TVO98</f>
        <v>#REF!</v>
      </c>
      <c r="TVP94" s="101" t="e">
        <f>(TVP97+#REF!)*TVP98</f>
        <v>#REF!</v>
      </c>
      <c r="TVQ94" s="101" t="e">
        <f>(TVQ97+#REF!)*TVQ98</f>
        <v>#REF!</v>
      </c>
      <c r="TVR94" s="101" t="e">
        <f>(TVR97+#REF!)*TVR98</f>
        <v>#REF!</v>
      </c>
      <c r="TVS94" s="101" t="e">
        <f>(TVS97+#REF!)*TVS98</f>
        <v>#REF!</v>
      </c>
      <c r="TVT94" s="101" t="e">
        <f>(TVT97+#REF!)*TVT98</f>
        <v>#REF!</v>
      </c>
      <c r="TVU94" s="101" t="e">
        <f>(TVU97+#REF!)*TVU98</f>
        <v>#REF!</v>
      </c>
      <c r="TVV94" s="101" t="e">
        <f>(TVV97+#REF!)*TVV98</f>
        <v>#REF!</v>
      </c>
      <c r="TVW94" s="101" t="e">
        <f>(TVW97+#REF!)*TVW98</f>
        <v>#REF!</v>
      </c>
      <c r="TVX94" s="101" t="e">
        <f>(TVX97+#REF!)*TVX98</f>
        <v>#REF!</v>
      </c>
      <c r="TVY94" s="101" t="e">
        <f>(TVY97+#REF!)*TVY98</f>
        <v>#REF!</v>
      </c>
      <c r="TVZ94" s="101" t="e">
        <f>(TVZ97+#REF!)*TVZ98</f>
        <v>#REF!</v>
      </c>
      <c r="TWA94" s="101" t="e">
        <f>(TWA97+#REF!)*TWA98</f>
        <v>#REF!</v>
      </c>
      <c r="TWB94" s="101" t="e">
        <f>(TWB97+#REF!)*TWB98</f>
        <v>#REF!</v>
      </c>
      <c r="TWC94" s="101" t="e">
        <f>(TWC97+#REF!)*TWC98</f>
        <v>#REF!</v>
      </c>
      <c r="TWD94" s="101" t="e">
        <f>(TWD97+#REF!)*TWD98</f>
        <v>#REF!</v>
      </c>
      <c r="TWE94" s="101" t="e">
        <f>(TWE97+#REF!)*TWE98</f>
        <v>#REF!</v>
      </c>
      <c r="TWF94" s="101" t="e">
        <f>(TWF97+#REF!)*TWF98</f>
        <v>#REF!</v>
      </c>
      <c r="TWG94" s="101" t="e">
        <f>(TWG97+#REF!)*TWG98</f>
        <v>#REF!</v>
      </c>
      <c r="TWH94" s="101" t="e">
        <f>(TWH97+#REF!)*TWH98</f>
        <v>#REF!</v>
      </c>
      <c r="TWI94" s="101" t="e">
        <f>(TWI97+#REF!)*TWI98</f>
        <v>#REF!</v>
      </c>
      <c r="TWJ94" s="101" t="e">
        <f>(TWJ97+#REF!)*TWJ98</f>
        <v>#REF!</v>
      </c>
      <c r="TWK94" s="101" t="e">
        <f>(TWK97+#REF!)*TWK98</f>
        <v>#REF!</v>
      </c>
      <c r="TWL94" s="101" t="e">
        <f>(TWL97+#REF!)*TWL98</f>
        <v>#REF!</v>
      </c>
      <c r="TWM94" s="101" t="e">
        <f>(TWM97+#REF!)*TWM98</f>
        <v>#REF!</v>
      </c>
      <c r="TWN94" s="101" t="e">
        <f>(TWN97+#REF!)*TWN98</f>
        <v>#REF!</v>
      </c>
      <c r="TWO94" s="101" t="e">
        <f>(TWO97+#REF!)*TWO98</f>
        <v>#REF!</v>
      </c>
      <c r="TWP94" s="101" t="e">
        <f>(TWP97+#REF!)*TWP98</f>
        <v>#REF!</v>
      </c>
      <c r="TWQ94" s="101" t="e">
        <f>(TWQ97+#REF!)*TWQ98</f>
        <v>#REF!</v>
      </c>
      <c r="TWR94" s="101" t="e">
        <f>(TWR97+#REF!)*TWR98</f>
        <v>#REF!</v>
      </c>
      <c r="TWS94" s="101" t="e">
        <f>(TWS97+#REF!)*TWS98</f>
        <v>#REF!</v>
      </c>
      <c r="TWT94" s="101" t="e">
        <f>(TWT97+#REF!)*TWT98</f>
        <v>#REF!</v>
      </c>
      <c r="TWU94" s="101" t="e">
        <f>(TWU97+#REF!)*TWU98</f>
        <v>#REF!</v>
      </c>
      <c r="TWV94" s="101" t="e">
        <f>(TWV97+#REF!)*TWV98</f>
        <v>#REF!</v>
      </c>
      <c r="TWW94" s="101" t="e">
        <f>(TWW97+#REF!)*TWW98</f>
        <v>#REF!</v>
      </c>
      <c r="TWX94" s="101" t="e">
        <f>(TWX97+#REF!)*TWX98</f>
        <v>#REF!</v>
      </c>
      <c r="TWY94" s="101" t="e">
        <f>(TWY97+#REF!)*TWY98</f>
        <v>#REF!</v>
      </c>
      <c r="TWZ94" s="101" t="e">
        <f>(TWZ97+#REF!)*TWZ98</f>
        <v>#REF!</v>
      </c>
      <c r="TXA94" s="101" t="e">
        <f>(TXA97+#REF!)*TXA98</f>
        <v>#REF!</v>
      </c>
      <c r="TXB94" s="101" t="e">
        <f>(TXB97+#REF!)*TXB98</f>
        <v>#REF!</v>
      </c>
      <c r="TXC94" s="101" t="e">
        <f>(TXC97+#REF!)*TXC98</f>
        <v>#REF!</v>
      </c>
      <c r="TXD94" s="101" t="e">
        <f>(TXD97+#REF!)*TXD98</f>
        <v>#REF!</v>
      </c>
      <c r="TXE94" s="101" t="e">
        <f>(TXE97+#REF!)*TXE98</f>
        <v>#REF!</v>
      </c>
      <c r="TXF94" s="101" t="e">
        <f>(TXF97+#REF!)*TXF98</f>
        <v>#REF!</v>
      </c>
      <c r="TXG94" s="101" t="e">
        <f>(TXG97+#REF!)*TXG98</f>
        <v>#REF!</v>
      </c>
      <c r="TXH94" s="101" t="e">
        <f>(TXH97+#REF!)*TXH98</f>
        <v>#REF!</v>
      </c>
      <c r="TXI94" s="101" t="e">
        <f>(TXI97+#REF!)*TXI98</f>
        <v>#REF!</v>
      </c>
      <c r="TXJ94" s="101" t="e">
        <f>(TXJ97+#REF!)*TXJ98</f>
        <v>#REF!</v>
      </c>
      <c r="TXK94" s="101" t="e">
        <f>(TXK97+#REF!)*TXK98</f>
        <v>#REF!</v>
      </c>
      <c r="TXL94" s="101" t="e">
        <f>(TXL97+#REF!)*TXL98</f>
        <v>#REF!</v>
      </c>
      <c r="TXM94" s="101" t="e">
        <f>(TXM97+#REF!)*TXM98</f>
        <v>#REF!</v>
      </c>
      <c r="TXN94" s="101" t="e">
        <f>(TXN97+#REF!)*TXN98</f>
        <v>#REF!</v>
      </c>
      <c r="TXO94" s="101" t="e">
        <f>(TXO97+#REF!)*TXO98</f>
        <v>#REF!</v>
      </c>
      <c r="TXP94" s="101" t="e">
        <f>(TXP97+#REF!)*TXP98</f>
        <v>#REF!</v>
      </c>
      <c r="TXQ94" s="101" t="e">
        <f>(TXQ97+#REF!)*TXQ98</f>
        <v>#REF!</v>
      </c>
      <c r="TXR94" s="101" t="e">
        <f>(TXR97+#REF!)*TXR98</f>
        <v>#REF!</v>
      </c>
      <c r="TXS94" s="101" t="e">
        <f>(TXS97+#REF!)*TXS98</f>
        <v>#REF!</v>
      </c>
      <c r="TXT94" s="101" t="e">
        <f>(TXT97+#REF!)*TXT98</f>
        <v>#REF!</v>
      </c>
      <c r="TXU94" s="101" t="e">
        <f>(TXU97+#REF!)*TXU98</f>
        <v>#REF!</v>
      </c>
      <c r="TXV94" s="101" t="e">
        <f>(TXV97+#REF!)*TXV98</f>
        <v>#REF!</v>
      </c>
      <c r="TXW94" s="101" t="e">
        <f>(TXW97+#REF!)*TXW98</f>
        <v>#REF!</v>
      </c>
      <c r="TXX94" s="101" t="e">
        <f>(TXX97+#REF!)*TXX98</f>
        <v>#REF!</v>
      </c>
      <c r="TXY94" s="101" t="e">
        <f>(TXY97+#REF!)*TXY98</f>
        <v>#REF!</v>
      </c>
      <c r="TXZ94" s="101" t="e">
        <f>(TXZ97+#REF!)*TXZ98</f>
        <v>#REF!</v>
      </c>
      <c r="TYA94" s="101" t="e">
        <f>(TYA97+#REF!)*TYA98</f>
        <v>#REF!</v>
      </c>
      <c r="TYB94" s="101" t="e">
        <f>(TYB97+#REF!)*TYB98</f>
        <v>#REF!</v>
      </c>
      <c r="TYC94" s="101" t="e">
        <f>(TYC97+#REF!)*TYC98</f>
        <v>#REF!</v>
      </c>
      <c r="TYD94" s="101" t="e">
        <f>(TYD97+#REF!)*TYD98</f>
        <v>#REF!</v>
      </c>
      <c r="TYE94" s="101" t="e">
        <f>(TYE97+#REF!)*TYE98</f>
        <v>#REF!</v>
      </c>
      <c r="TYF94" s="101" t="e">
        <f>(TYF97+#REF!)*TYF98</f>
        <v>#REF!</v>
      </c>
      <c r="TYG94" s="101" t="e">
        <f>(TYG97+#REF!)*TYG98</f>
        <v>#REF!</v>
      </c>
      <c r="TYH94" s="101" t="e">
        <f>(TYH97+#REF!)*TYH98</f>
        <v>#REF!</v>
      </c>
      <c r="TYI94" s="101" t="e">
        <f>(TYI97+#REF!)*TYI98</f>
        <v>#REF!</v>
      </c>
      <c r="TYJ94" s="101" t="e">
        <f>(TYJ97+#REF!)*TYJ98</f>
        <v>#REF!</v>
      </c>
      <c r="TYK94" s="101" t="e">
        <f>(TYK97+#REF!)*TYK98</f>
        <v>#REF!</v>
      </c>
      <c r="TYL94" s="101" t="e">
        <f>(TYL97+#REF!)*TYL98</f>
        <v>#REF!</v>
      </c>
      <c r="TYM94" s="101" t="e">
        <f>(TYM97+#REF!)*TYM98</f>
        <v>#REF!</v>
      </c>
      <c r="TYN94" s="101" t="e">
        <f>(TYN97+#REF!)*TYN98</f>
        <v>#REF!</v>
      </c>
      <c r="TYO94" s="101" t="e">
        <f>(TYO97+#REF!)*TYO98</f>
        <v>#REF!</v>
      </c>
      <c r="TYP94" s="101" t="e">
        <f>(TYP97+#REF!)*TYP98</f>
        <v>#REF!</v>
      </c>
      <c r="TYQ94" s="101" t="e">
        <f>(TYQ97+#REF!)*TYQ98</f>
        <v>#REF!</v>
      </c>
      <c r="TYR94" s="101" t="e">
        <f>(TYR97+#REF!)*TYR98</f>
        <v>#REF!</v>
      </c>
      <c r="TYS94" s="101" t="e">
        <f>(TYS97+#REF!)*TYS98</f>
        <v>#REF!</v>
      </c>
      <c r="TYT94" s="101" t="e">
        <f>(TYT97+#REF!)*TYT98</f>
        <v>#REF!</v>
      </c>
      <c r="TYU94" s="101" t="e">
        <f>(TYU97+#REF!)*TYU98</f>
        <v>#REF!</v>
      </c>
      <c r="TYV94" s="101" t="e">
        <f>(TYV97+#REF!)*TYV98</f>
        <v>#REF!</v>
      </c>
      <c r="TYW94" s="101" t="e">
        <f>(TYW97+#REF!)*TYW98</f>
        <v>#REF!</v>
      </c>
      <c r="TYX94" s="101" t="e">
        <f>(TYX97+#REF!)*TYX98</f>
        <v>#REF!</v>
      </c>
      <c r="TYY94" s="101" t="e">
        <f>(TYY97+#REF!)*TYY98</f>
        <v>#REF!</v>
      </c>
      <c r="TYZ94" s="101" t="e">
        <f>(TYZ97+#REF!)*TYZ98</f>
        <v>#REF!</v>
      </c>
      <c r="TZA94" s="101" t="e">
        <f>(TZA97+#REF!)*TZA98</f>
        <v>#REF!</v>
      </c>
      <c r="TZB94" s="101" t="e">
        <f>(TZB97+#REF!)*TZB98</f>
        <v>#REF!</v>
      </c>
      <c r="TZC94" s="101" t="e">
        <f>(TZC97+#REF!)*TZC98</f>
        <v>#REF!</v>
      </c>
      <c r="TZD94" s="101" t="e">
        <f>(TZD97+#REF!)*TZD98</f>
        <v>#REF!</v>
      </c>
      <c r="TZE94" s="101" t="e">
        <f>(TZE97+#REF!)*TZE98</f>
        <v>#REF!</v>
      </c>
      <c r="TZF94" s="101" t="e">
        <f>(TZF97+#REF!)*TZF98</f>
        <v>#REF!</v>
      </c>
      <c r="TZG94" s="101" t="e">
        <f>(TZG97+#REF!)*TZG98</f>
        <v>#REF!</v>
      </c>
      <c r="TZH94" s="101" t="e">
        <f>(TZH97+#REF!)*TZH98</f>
        <v>#REF!</v>
      </c>
      <c r="TZI94" s="101" t="e">
        <f>(TZI97+#REF!)*TZI98</f>
        <v>#REF!</v>
      </c>
      <c r="TZJ94" s="101" t="e">
        <f>(TZJ97+#REF!)*TZJ98</f>
        <v>#REF!</v>
      </c>
      <c r="TZK94" s="101" t="e">
        <f>(TZK97+#REF!)*TZK98</f>
        <v>#REF!</v>
      </c>
      <c r="TZL94" s="101" t="e">
        <f>(TZL97+#REF!)*TZL98</f>
        <v>#REF!</v>
      </c>
      <c r="TZM94" s="101" t="e">
        <f>(TZM97+#REF!)*TZM98</f>
        <v>#REF!</v>
      </c>
      <c r="TZN94" s="101" t="e">
        <f>(TZN97+#REF!)*TZN98</f>
        <v>#REF!</v>
      </c>
      <c r="TZO94" s="101" t="e">
        <f>(TZO97+#REF!)*TZO98</f>
        <v>#REF!</v>
      </c>
      <c r="TZP94" s="101" t="e">
        <f>(TZP97+#REF!)*TZP98</f>
        <v>#REF!</v>
      </c>
      <c r="TZQ94" s="101" t="e">
        <f>(TZQ97+#REF!)*TZQ98</f>
        <v>#REF!</v>
      </c>
      <c r="TZR94" s="101" t="e">
        <f>(TZR97+#REF!)*TZR98</f>
        <v>#REF!</v>
      </c>
      <c r="TZS94" s="101" t="e">
        <f>(TZS97+#REF!)*TZS98</f>
        <v>#REF!</v>
      </c>
      <c r="TZT94" s="101" t="e">
        <f>(TZT97+#REF!)*TZT98</f>
        <v>#REF!</v>
      </c>
      <c r="TZU94" s="101" t="e">
        <f>(TZU97+#REF!)*TZU98</f>
        <v>#REF!</v>
      </c>
      <c r="TZV94" s="101" t="e">
        <f>(TZV97+#REF!)*TZV98</f>
        <v>#REF!</v>
      </c>
      <c r="TZW94" s="101" t="e">
        <f>(TZW97+#REF!)*TZW98</f>
        <v>#REF!</v>
      </c>
      <c r="TZX94" s="101" t="e">
        <f>(TZX97+#REF!)*TZX98</f>
        <v>#REF!</v>
      </c>
      <c r="TZY94" s="101" t="e">
        <f>(TZY97+#REF!)*TZY98</f>
        <v>#REF!</v>
      </c>
      <c r="TZZ94" s="101" t="e">
        <f>(TZZ97+#REF!)*TZZ98</f>
        <v>#REF!</v>
      </c>
      <c r="UAA94" s="101" t="e">
        <f>(UAA97+#REF!)*UAA98</f>
        <v>#REF!</v>
      </c>
      <c r="UAB94" s="101" t="e">
        <f>(UAB97+#REF!)*UAB98</f>
        <v>#REF!</v>
      </c>
      <c r="UAC94" s="101" t="e">
        <f>(UAC97+#REF!)*UAC98</f>
        <v>#REF!</v>
      </c>
      <c r="UAD94" s="101" t="e">
        <f>(UAD97+#REF!)*UAD98</f>
        <v>#REF!</v>
      </c>
      <c r="UAE94" s="101" t="e">
        <f>(UAE97+#REF!)*UAE98</f>
        <v>#REF!</v>
      </c>
      <c r="UAF94" s="101" t="e">
        <f>(UAF97+#REF!)*UAF98</f>
        <v>#REF!</v>
      </c>
      <c r="UAG94" s="101" t="e">
        <f>(UAG97+#REF!)*UAG98</f>
        <v>#REF!</v>
      </c>
      <c r="UAH94" s="101" t="e">
        <f>(UAH97+#REF!)*UAH98</f>
        <v>#REF!</v>
      </c>
      <c r="UAI94" s="101" t="e">
        <f>(UAI97+#REF!)*UAI98</f>
        <v>#REF!</v>
      </c>
      <c r="UAJ94" s="101" t="e">
        <f>(UAJ97+#REF!)*UAJ98</f>
        <v>#REF!</v>
      </c>
      <c r="UAK94" s="101" t="e">
        <f>(UAK97+#REF!)*UAK98</f>
        <v>#REF!</v>
      </c>
      <c r="UAL94" s="101" t="e">
        <f>(UAL97+#REF!)*UAL98</f>
        <v>#REF!</v>
      </c>
      <c r="UAM94" s="101" t="e">
        <f>(UAM97+#REF!)*UAM98</f>
        <v>#REF!</v>
      </c>
      <c r="UAN94" s="101" t="e">
        <f>(UAN97+#REF!)*UAN98</f>
        <v>#REF!</v>
      </c>
      <c r="UAO94" s="101" t="e">
        <f>(UAO97+#REF!)*UAO98</f>
        <v>#REF!</v>
      </c>
      <c r="UAP94" s="101" t="e">
        <f>(UAP97+#REF!)*UAP98</f>
        <v>#REF!</v>
      </c>
      <c r="UAQ94" s="101" t="e">
        <f>(UAQ97+#REF!)*UAQ98</f>
        <v>#REF!</v>
      </c>
      <c r="UAR94" s="101" t="e">
        <f>(UAR97+#REF!)*UAR98</f>
        <v>#REF!</v>
      </c>
      <c r="UAS94" s="101" t="e">
        <f>(UAS97+#REF!)*UAS98</f>
        <v>#REF!</v>
      </c>
      <c r="UAT94" s="101" t="e">
        <f>(UAT97+#REF!)*UAT98</f>
        <v>#REF!</v>
      </c>
      <c r="UAU94" s="101" t="e">
        <f>(UAU97+#REF!)*UAU98</f>
        <v>#REF!</v>
      </c>
      <c r="UAV94" s="101" t="e">
        <f>(UAV97+#REF!)*UAV98</f>
        <v>#REF!</v>
      </c>
      <c r="UAW94" s="101" t="e">
        <f>(UAW97+#REF!)*UAW98</f>
        <v>#REF!</v>
      </c>
      <c r="UAX94" s="101" t="e">
        <f>(UAX97+#REF!)*UAX98</f>
        <v>#REF!</v>
      </c>
      <c r="UAY94" s="101" t="e">
        <f>(UAY97+#REF!)*UAY98</f>
        <v>#REF!</v>
      </c>
      <c r="UAZ94" s="101" t="e">
        <f>(UAZ97+#REF!)*UAZ98</f>
        <v>#REF!</v>
      </c>
      <c r="UBA94" s="101" t="e">
        <f>(UBA97+#REF!)*UBA98</f>
        <v>#REF!</v>
      </c>
      <c r="UBB94" s="101" t="e">
        <f>(UBB97+#REF!)*UBB98</f>
        <v>#REF!</v>
      </c>
      <c r="UBC94" s="101" t="e">
        <f>(UBC97+#REF!)*UBC98</f>
        <v>#REF!</v>
      </c>
      <c r="UBD94" s="101" t="e">
        <f>(UBD97+#REF!)*UBD98</f>
        <v>#REF!</v>
      </c>
      <c r="UBE94" s="101" t="e">
        <f>(UBE97+#REF!)*UBE98</f>
        <v>#REF!</v>
      </c>
      <c r="UBF94" s="101" t="e">
        <f>(UBF97+#REF!)*UBF98</f>
        <v>#REF!</v>
      </c>
      <c r="UBG94" s="101" t="e">
        <f>(UBG97+#REF!)*UBG98</f>
        <v>#REF!</v>
      </c>
      <c r="UBH94" s="101" t="e">
        <f>(UBH97+#REF!)*UBH98</f>
        <v>#REF!</v>
      </c>
      <c r="UBI94" s="101" t="e">
        <f>(UBI97+#REF!)*UBI98</f>
        <v>#REF!</v>
      </c>
      <c r="UBJ94" s="101" t="e">
        <f>(UBJ97+#REF!)*UBJ98</f>
        <v>#REF!</v>
      </c>
      <c r="UBK94" s="101" t="e">
        <f>(UBK97+#REF!)*UBK98</f>
        <v>#REF!</v>
      </c>
      <c r="UBL94" s="101" t="e">
        <f>(UBL97+#REF!)*UBL98</f>
        <v>#REF!</v>
      </c>
      <c r="UBM94" s="101" t="e">
        <f>(UBM97+#REF!)*UBM98</f>
        <v>#REF!</v>
      </c>
      <c r="UBN94" s="101" t="e">
        <f>(UBN97+#REF!)*UBN98</f>
        <v>#REF!</v>
      </c>
      <c r="UBO94" s="101" t="e">
        <f>(UBO97+#REF!)*UBO98</f>
        <v>#REF!</v>
      </c>
      <c r="UBP94" s="101" t="e">
        <f>(UBP97+#REF!)*UBP98</f>
        <v>#REF!</v>
      </c>
      <c r="UBQ94" s="101" t="e">
        <f>(UBQ97+#REF!)*UBQ98</f>
        <v>#REF!</v>
      </c>
      <c r="UBR94" s="101" t="e">
        <f>(UBR97+#REF!)*UBR98</f>
        <v>#REF!</v>
      </c>
      <c r="UBS94" s="101" t="e">
        <f>(UBS97+#REF!)*UBS98</f>
        <v>#REF!</v>
      </c>
      <c r="UBT94" s="101" t="e">
        <f>(UBT97+#REF!)*UBT98</f>
        <v>#REF!</v>
      </c>
      <c r="UBU94" s="101" t="e">
        <f>(UBU97+#REF!)*UBU98</f>
        <v>#REF!</v>
      </c>
      <c r="UBV94" s="101" t="e">
        <f>(UBV97+#REF!)*UBV98</f>
        <v>#REF!</v>
      </c>
      <c r="UBW94" s="101" t="e">
        <f>(UBW97+#REF!)*UBW98</f>
        <v>#REF!</v>
      </c>
      <c r="UBX94" s="101" t="e">
        <f>(UBX97+#REF!)*UBX98</f>
        <v>#REF!</v>
      </c>
      <c r="UBY94" s="101" t="e">
        <f>(UBY97+#REF!)*UBY98</f>
        <v>#REF!</v>
      </c>
      <c r="UBZ94" s="101" t="e">
        <f>(UBZ97+#REF!)*UBZ98</f>
        <v>#REF!</v>
      </c>
      <c r="UCA94" s="101" t="e">
        <f>(UCA97+#REF!)*UCA98</f>
        <v>#REF!</v>
      </c>
      <c r="UCB94" s="101" t="e">
        <f>(UCB97+#REF!)*UCB98</f>
        <v>#REF!</v>
      </c>
      <c r="UCC94" s="101" t="e">
        <f>(UCC97+#REF!)*UCC98</f>
        <v>#REF!</v>
      </c>
      <c r="UCD94" s="101" t="e">
        <f>(UCD97+#REF!)*UCD98</f>
        <v>#REF!</v>
      </c>
      <c r="UCE94" s="101" t="e">
        <f>(UCE97+#REF!)*UCE98</f>
        <v>#REF!</v>
      </c>
      <c r="UCF94" s="101" t="e">
        <f>(UCF97+#REF!)*UCF98</f>
        <v>#REF!</v>
      </c>
      <c r="UCG94" s="101" t="e">
        <f>(UCG97+#REF!)*UCG98</f>
        <v>#REF!</v>
      </c>
      <c r="UCH94" s="101" t="e">
        <f>(UCH97+#REF!)*UCH98</f>
        <v>#REF!</v>
      </c>
      <c r="UCI94" s="101" t="e">
        <f>(UCI97+#REF!)*UCI98</f>
        <v>#REF!</v>
      </c>
      <c r="UCJ94" s="101" t="e">
        <f>(UCJ97+#REF!)*UCJ98</f>
        <v>#REF!</v>
      </c>
      <c r="UCK94" s="101" t="e">
        <f>(UCK97+#REF!)*UCK98</f>
        <v>#REF!</v>
      </c>
      <c r="UCL94" s="101" t="e">
        <f>(UCL97+#REF!)*UCL98</f>
        <v>#REF!</v>
      </c>
      <c r="UCM94" s="101" t="e">
        <f>(UCM97+#REF!)*UCM98</f>
        <v>#REF!</v>
      </c>
      <c r="UCN94" s="101" t="e">
        <f>(UCN97+#REF!)*UCN98</f>
        <v>#REF!</v>
      </c>
      <c r="UCO94" s="101" t="e">
        <f>(UCO97+#REF!)*UCO98</f>
        <v>#REF!</v>
      </c>
      <c r="UCP94" s="101" t="e">
        <f>(UCP97+#REF!)*UCP98</f>
        <v>#REF!</v>
      </c>
      <c r="UCQ94" s="101" t="e">
        <f>(UCQ97+#REF!)*UCQ98</f>
        <v>#REF!</v>
      </c>
      <c r="UCR94" s="101" t="e">
        <f>(UCR97+#REF!)*UCR98</f>
        <v>#REF!</v>
      </c>
      <c r="UCS94" s="101" t="e">
        <f>(UCS97+#REF!)*UCS98</f>
        <v>#REF!</v>
      </c>
      <c r="UCT94" s="101" t="e">
        <f>(UCT97+#REF!)*UCT98</f>
        <v>#REF!</v>
      </c>
      <c r="UCU94" s="101" t="e">
        <f>(UCU97+#REF!)*UCU98</f>
        <v>#REF!</v>
      </c>
      <c r="UCV94" s="101" t="e">
        <f>(UCV97+#REF!)*UCV98</f>
        <v>#REF!</v>
      </c>
      <c r="UCW94" s="101" t="e">
        <f>(UCW97+#REF!)*UCW98</f>
        <v>#REF!</v>
      </c>
      <c r="UCX94" s="101" t="e">
        <f>(UCX97+#REF!)*UCX98</f>
        <v>#REF!</v>
      </c>
      <c r="UCY94" s="101" t="e">
        <f>(UCY97+#REF!)*UCY98</f>
        <v>#REF!</v>
      </c>
      <c r="UCZ94" s="101" t="e">
        <f>(UCZ97+#REF!)*UCZ98</f>
        <v>#REF!</v>
      </c>
      <c r="UDA94" s="101" t="e">
        <f>(UDA97+#REF!)*UDA98</f>
        <v>#REF!</v>
      </c>
      <c r="UDB94" s="101" t="e">
        <f>(UDB97+#REF!)*UDB98</f>
        <v>#REF!</v>
      </c>
      <c r="UDC94" s="101" t="e">
        <f>(UDC97+#REF!)*UDC98</f>
        <v>#REF!</v>
      </c>
      <c r="UDD94" s="101" t="e">
        <f>(UDD97+#REF!)*UDD98</f>
        <v>#REF!</v>
      </c>
      <c r="UDE94" s="101" t="e">
        <f>(UDE97+#REF!)*UDE98</f>
        <v>#REF!</v>
      </c>
      <c r="UDF94" s="101" t="e">
        <f>(UDF97+#REF!)*UDF98</f>
        <v>#REF!</v>
      </c>
      <c r="UDG94" s="101" t="e">
        <f>(UDG97+#REF!)*UDG98</f>
        <v>#REF!</v>
      </c>
      <c r="UDH94" s="101" t="e">
        <f>(UDH97+#REF!)*UDH98</f>
        <v>#REF!</v>
      </c>
      <c r="UDI94" s="101" t="e">
        <f>(UDI97+#REF!)*UDI98</f>
        <v>#REF!</v>
      </c>
      <c r="UDJ94" s="101" t="e">
        <f>(UDJ97+#REF!)*UDJ98</f>
        <v>#REF!</v>
      </c>
      <c r="UDK94" s="101" t="e">
        <f>(UDK97+#REF!)*UDK98</f>
        <v>#REF!</v>
      </c>
      <c r="UDL94" s="101" t="e">
        <f>(UDL97+#REF!)*UDL98</f>
        <v>#REF!</v>
      </c>
      <c r="UDM94" s="101" t="e">
        <f>(UDM97+#REF!)*UDM98</f>
        <v>#REF!</v>
      </c>
      <c r="UDN94" s="101" t="e">
        <f>(UDN97+#REF!)*UDN98</f>
        <v>#REF!</v>
      </c>
      <c r="UDO94" s="101" t="e">
        <f>(UDO97+#REF!)*UDO98</f>
        <v>#REF!</v>
      </c>
      <c r="UDP94" s="101" t="e">
        <f>(UDP97+#REF!)*UDP98</f>
        <v>#REF!</v>
      </c>
      <c r="UDQ94" s="101" t="e">
        <f>(UDQ97+#REF!)*UDQ98</f>
        <v>#REF!</v>
      </c>
      <c r="UDR94" s="101" t="e">
        <f>(UDR97+#REF!)*UDR98</f>
        <v>#REF!</v>
      </c>
      <c r="UDS94" s="101" t="e">
        <f>(UDS97+#REF!)*UDS98</f>
        <v>#REF!</v>
      </c>
      <c r="UDT94" s="101" t="e">
        <f>(UDT97+#REF!)*UDT98</f>
        <v>#REF!</v>
      </c>
      <c r="UDU94" s="101" t="e">
        <f>(UDU97+#REF!)*UDU98</f>
        <v>#REF!</v>
      </c>
      <c r="UDV94" s="101" t="e">
        <f>(UDV97+#REF!)*UDV98</f>
        <v>#REF!</v>
      </c>
      <c r="UDW94" s="101" t="e">
        <f>(UDW97+#REF!)*UDW98</f>
        <v>#REF!</v>
      </c>
      <c r="UDX94" s="101" t="e">
        <f>(UDX97+#REF!)*UDX98</f>
        <v>#REF!</v>
      </c>
      <c r="UDY94" s="101" t="e">
        <f>(UDY97+#REF!)*UDY98</f>
        <v>#REF!</v>
      </c>
      <c r="UDZ94" s="101" t="e">
        <f>(UDZ97+#REF!)*UDZ98</f>
        <v>#REF!</v>
      </c>
      <c r="UEA94" s="101" t="e">
        <f>(UEA97+#REF!)*UEA98</f>
        <v>#REF!</v>
      </c>
      <c r="UEB94" s="101" t="e">
        <f>(UEB97+#REF!)*UEB98</f>
        <v>#REF!</v>
      </c>
      <c r="UEC94" s="101" t="e">
        <f>(UEC97+#REF!)*UEC98</f>
        <v>#REF!</v>
      </c>
      <c r="UED94" s="101" t="e">
        <f>(UED97+#REF!)*UED98</f>
        <v>#REF!</v>
      </c>
      <c r="UEE94" s="101" t="e">
        <f>(UEE97+#REF!)*UEE98</f>
        <v>#REF!</v>
      </c>
      <c r="UEF94" s="101" t="e">
        <f>(UEF97+#REF!)*UEF98</f>
        <v>#REF!</v>
      </c>
      <c r="UEG94" s="101" t="e">
        <f>(UEG97+#REF!)*UEG98</f>
        <v>#REF!</v>
      </c>
      <c r="UEH94" s="101" t="e">
        <f>(UEH97+#REF!)*UEH98</f>
        <v>#REF!</v>
      </c>
      <c r="UEI94" s="101" t="e">
        <f>(UEI97+#REF!)*UEI98</f>
        <v>#REF!</v>
      </c>
      <c r="UEJ94" s="101" t="e">
        <f>(UEJ97+#REF!)*UEJ98</f>
        <v>#REF!</v>
      </c>
      <c r="UEK94" s="101" t="e">
        <f>(UEK97+#REF!)*UEK98</f>
        <v>#REF!</v>
      </c>
      <c r="UEL94" s="101" t="e">
        <f>(UEL97+#REF!)*UEL98</f>
        <v>#REF!</v>
      </c>
      <c r="UEM94" s="101" t="e">
        <f>(UEM97+#REF!)*UEM98</f>
        <v>#REF!</v>
      </c>
      <c r="UEN94" s="101" t="e">
        <f>(UEN97+#REF!)*UEN98</f>
        <v>#REF!</v>
      </c>
      <c r="UEO94" s="101" t="e">
        <f>(UEO97+#REF!)*UEO98</f>
        <v>#REF!</v>
      </c>
      <c r="UEP94" s="101" t="e">
        <f>(UEP97+#REF!)*UEP98</f>
        <v>#REF!</v>
      </c>
      <c r="UEQ94" s="101" t="e">
        <f>(UEQ97+#REF!)*UEQ98</f>
        <v>#REF!</v>
      </c>
      <c r="UER94" s="101" t="e">
        <f>(UER97+#REF!)*UER98</f>
        <v>#REF!</v>
      </c>
      <c r="UES94" s="101" t="e">
        <f>(UES97+#REF!)*UES98</f>
        <v>#REF!</v>
      </c>
      <c r="UET94" s="101" t="e">
        <f>(UET97+#REF!)*UET98</f>
        <v>#REF!</v>
      </c>
      <c r="UEU94" s="101" t="e">
        <f>(UEU97+#REF!)*UEU98</f>
        <v>#REF!</v>
      </c>
      <c r="UEV94" s="101" t="e">
        <f>(UEV97+#REF!)*UEV98</f>
        <v>#REF!</v>
      </c>
      <c r="UEW94" s="101" t="e">
        <f>(UEW97+#REF!)*UEW98</f>
        <v>#REF!</v>
      </c>
      <c r="UEX94" s="101" t="e">
        <f>(UEX97+#REF!)*UEX98</f>
        <v>#REF!</v>
      </c>
      <c r="UEY94" s="101" t="e">
        <f>(UEY97+#REF!)*UEY98</f>
        <v>#REF!</v>
      </c>
      <c r="UEZ94" s="101" t="e">
        <f>(UEZ97+#REF!)*UEZ98</f>
        <v>#REF!</v>
      </c>
      <c r="UFA94" s="101" t="e">
        <f>(UFA97+#REF!)*UFA98</f>
        <v>#REF!</v>
      </c>
      <c r="UFB94" s="101" t="e">
        <f>(UFB97+#REF!)*UFB98</f>
        <v>#REF!</v>
      </c>
      <c r="UFC94" s="101" t="e">
        <f>(UFC97+#REF!)*UFC98</f>
        <v>#REF!</v>
      </c>
      <c r="UFD94" s="101" t="e">
        <f>(UFD97+#REF!)*UFD98</f>
        <v>#REF!</v>
      </c>
      <c r="UFE94" s="101" t="e">
        <f>(UFE97+#REF!)*UFE98</f>
        <v>#REF!</v>
      </c>
      <c r="UFF94" s="101" t="e">
        <f>(UFF97+#REF!)*UFF98</f>
        <v>#REF!</v>
      </c>
      <c r="UFG94" s="101" t="e">
        <f>(UFG97+#REF!)*UFG98</f>
        <v>#REF!</v>
      </c>
      <c r="UFH94" s="101" t="e">
        <f>(UFH97+#REF!)*UFH98</f>
        <v>#REF!</v>
      </c>
      <c r="UFI94" s="101" t="e">
        <f>(UFI97+#REF!)*UFI98</f>
        <v>#REF!</v>
      </c>
      <c r="UFJ94" s="101" t="e">
        <f>(UFJ97+#REF!)*UFJ98</f>
        <v>#REF!</v>
      </c>
      <c r="UFK94" s="101" t="e">
        <f>(UFK97+#REF!)*UFK98</f>
        <v>#REF!</v>
      </c>
      <c r="UFL94" s="101" t="e">
        <f>(UFL97+#REF!)*UFL98</f>
        <v>#REF!</v>
      </c>
      <c r="UFM94" s="101" t="e">
        <f>(UFM97+#REF!)*UFM98</f>
        <v>#REF!</v>
      </c>
      <c r="UFN94" s="101" t="e">
        <f>(UFN97+#REF!)*UFN98</f>
        <v>#REF!</v>
      </c>
      <c r="UFO94" s="101" t="e">
        <f>(UFO97+#REF!)*UFO98</f>
        <v>#REF!</v>
      </c>
      <c r="UFP94" s="101" t="e">
        <f>(UFP97+#REF!)*UFP98</f>
        <v>#REF!</v>
      </c>
      <c r="UFQ94" s="101" t="e">
        <f>(UFQ97+#REF!)*UFQ98</f>
        <v>#REF!</v>
      </c>
      <c r="UFR94" s="101" t="e">
        <f>(UFR97+#REF!)*UFR98</f>
        <v>#REF!</v>
      </c>
      <c r="UFS94" s="101" t="e">
        <f>(UFS97+#REF!)*UFS98</f>
        <v>#REF!</v>
      </c>
      <c r="UFT94" s="101" t="e">
        <f>(UFT97+#REF!)*UFT98</f>
        <v>#REF!</v>
      </c>
      <c r="UFU94" s="101" t="e">
        <f>(UFU97+#REF!)*UFU98</f>
        <v>#REF!</v>
      </c>
      <c r="UFV94" s="101" t="e">
        <f>(UFV97+#REF!)*UFV98</f>
        <v>#REF!</v>
      </c>
      <c r="UFW94" s="101" t="e">
        <f>(UFW97+#REF!)*UFW98</f>
        <v>#REF!</v>
      </c>
      <c r="UFX94" s="101" t="e">
        <f>(UFX97+#REF!)*UFX98</f>
        <v>#REF!</v>
      </c>
      <c r="UFY94" s="101" t="e">
        <f>(UFY97+#REF!)*UFY98</f>
        <v>#REF!</v>
      </c>
      <c r="UFZ94" s="101" t="e">
        <f>(UFZ97+#REF!)*UFZ98</f>
        <v>#REF!</v>
      </c>
      <c r="UGA94" s="101" t="e">
        <f>(UGA97+#REF!)*UGA98</f>
        <v>#REF!</v>
      </c>
      <c r="UGB94" s="101" t="e">
        <f>(UGB97+#REF!)*UGB98</f>
        <v>#REF!</v>
      </c>
      <c r="UGC94" s="101" t="e">
        <f>(UGC97+#REF!)*UGC98</f>
        <v>#REF!</v>
      </c>
      <c r="UGD94" s="101" t="e">
        <f>(UGD97+#REF!)*UGD98</f>
        <v>#REF!</v>
      </c>
      <c r="UGE94" s="101" t="e">
        <f>(UGE97+#REF!)*UGE98</f>
        <v>#REF!</v>
      </c>
      <c r="UGF94" s="101" t="e">
        <f>(UGF97+#REF!)*UGF98</f>
        <v>#REF!</v>
      </c>
      <c r="UGG94" s="101" t="e">
        <f>(UGG97+#REF!)*UGG98</f>
        <v>#REF!</v>
      </c>
      <c r="UGH94" s="101" t="e">
        <f>(UGH97+#REF!)*UGH98</f>
        <v>#REF!</v>
      </c>
      <c r="UGI94" s="101" t="e">
        <f>(UGI97+#REF!)*UGI98</f>
        <v>#REF!</v>
      </c>
      <c r="UGJ94" s="101" t="e">
        <f>(UGJ97+#REF!)*UGJ98</f>
        <v>#REF!</v>
      </c>
      <c r="UGK94" s="101" t="e">
        <f>(UGK97+#REF!)*UGK98</f>
        <v>#REF!</v>
      </c>
      <c r="UGL94" s="101" t="e">
        <f>(UGL97+#REF!)*UGL98</f>
        <v>#REF!</v>
      </c>
      <c r="UGM94" s="101" t="e">
        <f>(UGM97+#REF!)*UGM98</f>
        <v>#REF!</v>
      </c>
      <c r="UGN94" s="101" t="e">
        <f>(UGN97+#REF!)*UGN98</f>
        <v>#REF!</v>
      </c>
      <c r="UGO94" s="101" t="e">
        <f>(UGO97+#REF!)*UGO98</f>
        <v>#REF!</v>
      </c>
      <c r="UGP94" s="101" t="e">
        <f>(UGP97+#REF!)*UGP98</f>
        <v>#REF!</v>
      </c>
      <c r="UGQ94" s="101" t="e">
        <f>(UGQ97+#REF!)*UGQ98</f>
        <v>#REF!</v>
      </c>
      <c r="UGR94" s="101" t="e">
        <f>(UGR97+#REF!)*UGR98</f>
        <v>#REF!</v>
      </c>
      <c r="UGS94" s="101" t="e">
        <f>(UGS97+#REF!)*UGS98</f>
        <v>#REF!</v>
      </c>
      <c r="UGT94" s="101" t="e">
        <f>(UGT97+#REF!)*UGT98</f>
        <v>#REF!</v>
      </c>
      <c r="UGU94" s="101" t="e">
        <f>(UGU97+#REF!)*UGU98</f>
        <v>#REF!</v>
      </c>
      <c r="UGV94" s="101" t="e">
        <f>(UGV97+#REF!)*UGV98</f>
        <v>#REF!</v>
      </c>
      <c r="UGW94" s="101" t="e">
        <f>(UGW97+#REF!)*UGW98</f>
        <v>#REF!</v>
      </c>
      <c r="UGX94" s="101" t="e">
        <f>(UGX97+#REF!)*UGX98</f>
        <v>#REF!</v>
      </c>
      <c r="UGY94" s="101" t="e">
        <f>(UGY97+#REF!)*UGY98</f>
        <v>#REF!</v>
      </c>
      <c r="UGZ94" s="101" t="e">
        <f>(UGZ97+#REF!)*UGZ98</f>
        <v>#REF!</v>
      </c>
      <c r="UHA94" s="101" t="e">
        <f>(UHA97+#REF!)*UHA98</f>
        <v>#REF!</v>
      </c>
      <c r="UHB94" s="101" t="e">
        <f>(UHB97+#REF!)*UHB98</f>
        <v>#REF!</v>
      </c>
      <c r="UHC94" s="101" t="e">
        <f>(UHC97+#REF!)*UHC98</f>
        <v>#REF!</v>
      </c>
      <c r="UHD94" s="101" t="e">
        <f>(UHD97+#REF!)*UHD98</f>
        <v>#REF!</v>
      </c>
      <c r="UHE94" s="101" t="e">
        <f>(UHE97+#REF!)*UHE98</f>
        <v>#REF!</v>
      </c>
      <c r="UHF94" s="101" t="e">
        <f>(UHF97+#REF!)*UHF98</f>
        <v>#REF!</v>
      </c>
      <c r="UHG94" s="101" t="e">
        <f>(UHG97+#REF!)*UHG98</f>
        <v>#REF!</v>
      </c>
      <c r="UHH94" s="101" t="e">
        <f>(UHH97+#REF!)*UHH98</f>
        <v>#REF!</v>
      </c>
      <c r="UHI94" s="101" t="e">
        <f>(UHI97+#REF!)*UHI98</f>
        <v>#REF!</v>
      </c>
      <c r="UHJ94" s="101" t="e">
        <f>(UHJ97+#REF!)*UHJ98</f>
        <v>#REF!</v>
      </c>
      <c r="UHK94" s="101" t="e">
        <f>(UHK97+#REF!)*UHK98</f>
        <v>#REF!</v>
      </c>
      <c r="UHL94" s="101" t="e">
        <f>(UHL97+#REF!)*UHL98</f>
        <v>#REF!</v>
      </c>
      <c r="UHM94" s="101" t="e">
        <f>(UHM97+#REF!)*UHM98</f>
        <v>#REF!</v>
      </c>
      <c r="UHN94" s="101" t="e">
        <f>(UHN97+#REF!)*UHN98</f>
        <v>#REF!</v>
      </c>
      <c r="UHO94" s="101" t="e">
        <f>(UHO97+#REF!)*UHO98</f>
        <v>#REF!</v>
      </c>
      <c r="UHP94" s="101" t="e">
        <f>(UHP97+#REF!)*UHP98</f>
        <v>#REF!</v>
      </c>
      <c r="UHQ94" s="101" t="e">
        <f>(UHQ97+#REF!)*UHQ98</f>
        <v>#REF!</v>
      </c>
      <c r="UHR94" s="101" t="e">
        <f>(UHR97+#REF!)*UHR98</f>
        <v>#REF!</v>
      </c>
      <c r="UHS94" s="101" t="e">
        <f>(UHS97+#REF!)*UHS98</f>
        <v>#REF!</v>
      </c>
      <c r="UHT94" s="101" t="e">
        <f>(UHT97+#REF!)*UHT98</f>
        <v>#REF!</v>
      </c>
      <c r="UHU94" s="101" t="e">
        <f>(UHU97+#REF!)*UHU98</f>
        <v>#REF!</v>
      </c>
      <c r="UHV94" s="101" t="e">
        <f>(UHV97+#REF!)*UHV98</f>
        <v>#REF!</v>
      </c>
      <c r="UHW94" s="101" t="e">
        <f>(UHW97+#REF!)*UHW98</f>
        <v>#REF!</v>
      </c>
      <c r="UHX94" s="101" t="e">
        <f>(UHX97+#REF!)*UHX98</f>
        <v>#REF!</v>
      </c>
      <c r="UHY94" s="101" t="e">
        <f>(UHY97+#REF!)*UHY98</f>
        <v>#REF!</v>
      </c>
      <c r="UHZ94" s="101" t="e">
        <f>(UHZ97+#REF!)*UHZ98</f>
        <v>#REF!</v>
      </c>
      <c r="UIA94" s="101" t="e">
        <f>(UIA97+#REF!)*UIA98</f>
        <v>#REF!</v>
      </c>
      <c r="UIB94" s="101" t="e">
        <f>(UIB97+#REF!)*UIB98</f>
        <v>#REF!</v>
      </c>
      <c r="UIC94" s="101" t="e">
        <f>(UIC97+#REF!)*UIC98</f>
        <v>#REF!</v>
      </c>
      <c r="UID94" s="101" t="e">
        <f>(UID97+#REF!)*UID98</f>
        <v>#REF!</v>
      </c>
      <c r="UIE94" s="101" t="e">
        <f>(UIE97+#REF!)*UIE98</f>
        <v>#REF!</v>
      </c>
      <c r="UIF94" s="101" t="e">
        <f>(UIF97+#REF!)*UIF98</f>
        <v>#REF!</v>
      </c>
      <c r="UIG94" s="101" t="e">
        <f>(UIG97+#REF!)*UIG98</f>
        <v>#REF!</v>
      </c>
      <c r="UIH94" s="101" t="e">
        <f>(UIH97+#REF!)*UIH98</f>
        <v>#REF!</v>
      </c>
      <c r="UII94" s="101" t="e">
        <f>(UII97+#REF!)*UII98</f>
        <v>#REF!</v>
      </c>
      <c r="UIJ94" s="101" t="e">
        <f>(UIJ97+#REF!)*UIJ98</f>
        <v>#REF!</v>
      </c>
      <c r="UIK94" s="101" t="e">
        <f>(UIK97+#REF!)*UIK98</f>
        <v>#REF!</v>
      </c>
      <c r="UIL94" s="101" t="e">
        <f>(UIL97+#REF!)*UIL98</f>
        <v>#REF!</v>
      </c>
      <c r="UIM94" s="101" t="e">
        <f>(UIM97+#REF!)*UIM98</f>
        <v>#REF!</v>
      </c>
      <c r="UIN94" s="101" t="e">
        <f>(UIN97+#REF!)*UIN98</f>
        <v>#REF!</v>
      </c>
      <c r="UIO94" s="101" t="e">
        <f>(UIO97+#REF!)*UIO98</f>
        <v>#REF!</v>
      </c>
      <c r="UIP94" s="101" t="e">
        <f>(UIP97+#REF!)*UIP98</f>
        <v>#REF!</v>
      </c>
      <c r="UIQ94" s="101" t="e">
        <f>(UIQ97+#REF!)*UIQ98</f>
        <v>#REF!</v>
      </c>
      <c r="UIR94" s="101" t="e">
        <f>(UIR97+#REF!)*UIR98</f>
        <v>#REF!</v>
      </c>
      <c r="UIS94" s="101" t="e">
        <f>(UIS97+#REF!)*UIS98</f>
        <v>#REF!</v>
      </c>
      <c r="UIT94" s="101" t="e">
        <f>(UIT97+#REF!)*UIT98</f>
        <v>#REF!</v>
      </c>
      <c r="UIU94" s="101" t="e">
        <f>(UIU97+#REF!)*UIU98</f>
        <v>#REF!</v>
      </c>
      <c r="UIV94" s="101" t="e">
        <f>(UIV97+#REF!)*UIV98</f>
        <v>#REF!</v>
      </c>
      <c r="UIW94" s="101" t="e">
        <f>(UIW97+#REF!)*UIW98</f>
        <v>#REF!</v>
      </c>
      <c r="UIX94" s="101" t="e">
        <f>(UIX97+#REF!)*UIX98</f>
        <v>#REF!</v>
      </c>
      <c r="UIY94" s="101" t="e">
        <f>(UIY97+#REF!)*UIY98</f>
        <v>#REF!</v>
      </c>
      <c r="UIZ94" s="101" t="e">
        <f>(UIZ97+#REF!)*UIZ98</f>
        <v>#REF!</v>
      </c>
      <c r="UJA94" s="101" t="e">
        <f>(UJA97+#REF!)*UJA98</f>
        <v>#REF!</v>
      </c>
      <c r="UJB94" s="101" t="e">
        <f>(UJB97+#REF!)*UJB98</f>
        <v>#REF!</v>
      </c>
      <c r="UJC94" s="101" t="e">
        <f>(UJC97+#REF!)*UJC98</f>
        <v>#REF!</v>
      </c>
      <c r="UJD94" s="101" t="e">
        <f>(UJD97+#REF!)*UJD98</f>
        <v>#REF!</v>
      </c>
      <c r="UJE94" s="101" t="e">
        <f>(UJE97+#REF!)*UJE98</f>
        <v>#REF!</v>
      </c>
      <c r="UJF94" s="101" t="e">
        <f>(UJF97+#REF!)*UJF98</f>
        <v>#REF!</v>
      </c>
      <c r="UJG94" s="101" t="e">
        <f>(UJG97+#REF!)*UJG98</f>
        <v>#REF!</v>
      </c>
      <c r="UJH94" s="101" t="e">
        <f>(UJH97+#REF!)*UJH98</f>
        <v>#REF!</v>
      </c>
      <c r="UJI94" s="101" t="e">
        <f>(UJI97+#REF!)*UJI98</f>
        <v>#REF!</v>
      </c>
      <c r="UJJ94" s="101" t="e">
        <f>(UJJ97+#REF!)*UJJ98</f>
        <v>#REF!</v>
      </c>
      <c r="UJK94" s="101" t="e">
        <f>(UJK97+#REF!)*UJK98</f>
        <v>#REF!</v>
      </c>
      <c r="UJL94" s="101" t="e">
        <f>(UJL97+#REF!)*UJL98</f>
        <v>#REF!</v>
      </c>
      <c r="UJM94" s="101" t="e">
        <f>(UJM97+#REF!)*UJM98</f>
        <v>#REF!</v>
      </c>
      <c r="UJN94" s="101" t="e">
        <f>(UJN97+#REF!)*UJN98</f>
        <v>#REF!</v>
      </c>
      <c r="UJO94" s="101" t="e">
        <f>(UJO97+#REF!)*UJO98</f>
        <v>#REF!</v>
      </c>
      <c r="UJP94" s="101" t="e">
        <f>(UJP97+#REF!)*UJP98</f>
        <v>#REF!</v>
      </c>
      <c r="UJQ94" s="101" t="e">
        <f>(UJQ97+#REF!)*UJQ98</f>
        <v>#REF!</v>
      </c>
      <c r="UJR94" s="101" t="e">
        <f>(UJR97+#REF!)*UJR98</f>
        <v>#REF!</v>
      </c>
      <c r="UJS94" s="101" t="e">
        <f>(UJS97+#REF!)*UJS98</f>
        <v>#REF!</v>
      </c>
      <c r="UJT94" s="101" t="e">
        <f>(UJT97+#REF!)*UJT98</f>
        <v>#REF!</v>
      </c>
      <c r="UJU94" s="101" t="e">
        <f>(UJU97+#REF!)*UJU98</f>
        <v>#REF!</v>
      </c>
      <c r="UJV94" s="101" t="e">
        <f>(UJV97+#REF!)*UJV98</f>
        <v>#REF!</v>
      </c>
      <c r="UJW94" s="101" t="e">
        <f>(UJW97+#REF!)*UJW98</f>
        <v>#REF!</v>
      </c>
      <c r="UJX94" s="101" t="e">
        <f>(UJX97+#REF!)*UJX98</f>
        <v>#REF!</v>
      </c>
      <c r="UJY94" s="101" t="e">
        <f>(UJY97+#REF!)*UJY98</f>
        <v>#REF!</v>
      </c>
      <c r="UJZ94" s="101" t="e">
        <f>(UJZ97+#REF!)*UJZ98</f>
        <v>#REF!</v>
      </c>
      <c r="UKA94" s="101" t="e">
        <f>(UKA97+#REF!)*UKA98</f>
        <v>#REF!</v>
      </c>
      <c r="UKB94" s="101" t="e">
        <f>(UKB97+#REF!)*UKB98</f>
        <v>#REF!</v>
      </c>
      <c r="UKC94" s="101" t="e">
        <f>(UKC97+#REF!)*UKC98</f>
        <v>#REF!</v>
      </c>
      <c r="UKD94" s="101" t="e">
        <f>(UKD97+#REF!)*UKD98</f>
        <v>#REF!</v>
      </c>
      <c r="UKE94" s="101" t="e">
        <f>(UKE97+#REF!)*UKE98</f>
        <v>#REF!</v>
      </c>
      <c r="UKF94" s="101" t="e">
        <f>(UKF97+#REF!)*UKF98</f>
        <v>#REF!</v>
      </c>
      <c r="UKG94" s="101" t="e">
        <f>(UKG97+#REF!)*UKG98</f>
        <v>#REF!</v>
      </c>
      <c r="UKH94" s="101" t="e">
        <f>(UKH97+#REF!)*UKH98</f>
        <v>#REF!</v>
      </c>
      <c r="UKI94" s="101" t="e">
        <f>(UKI97+#REF!)*UKI98</f>
        <v>#REF!</v>
      </c>
      <c r="UKJ94" s="101" t="e">
        <f>(UKJ97+#REF!)*UKJ98</f>
        <v>#REF!</v>
      </c>
      <c r="UKK94" s="101" t="e">
        <f>(UKK97+#REF!)*UKK98</f>
        <v>#REF!</v>
      </c>
      <c r="UKL94" s="101" t="e">
        <f>(UKL97+#REF!)*UKL98</f>
        <v>#REF!</v>
      </c>
      <c r="UKM94" s="101" t="e">
        <f>(UKM97+#REF!)*UKM98</f>
        <v>#REF!</v>
      </c>
      <c r="UKN94" s="101" t="e">
        <f>(UKN97+#REF!)*UKN98</f>
        <v>#REF!</v>
      </c>
      <c r="UKO94" s="101" t="e">
        <f>(UKO97+#REF!)*UKO98</f>
        <v>#REF!</v>
      </c>
      <c r="UKP94" s="101" t="e">
        <f>(UKP97+#REF!)*UKP98</f>
        <v>#REF!</v>
      </c>
      <c r="UKQ94" s="101" t="e">
        <f>(UKQ97+#REF!)*UKQ98</f>
        <v>#REF!</v>
      </c>
      <c r="UKR94" s="101" t="e">
        <f>(UKR97+#REF!)*UKR98</f>
        <v>#REF!</v>
      </c>
      <c r="UKS94" s="101" t="e">
        <f>(UKS97+#REF!)*UKS98</f>
        <v>#REF!</v>
      </c>
      <c r="UKT94" s="101" t="e">
        <f>(UKT97+#REF!)*UKT98</f>
        <v>#REF!</v>
      </c>
      <c r="UKU94" s="101" t="e">
        <f>(UKU97+#REF!)*UKU98</f>
        <v>#REF!</v>
      </c>
      <c r="UKV94" s="101" t="e">
        <f>(UKV97+#REF!)*UKV98</f>
        <v>#REF!</v>
      </c>
      <c r="UKW94" s="101" t="e">
        <f>(UKW97+#REF!)*UKW98</f>
        <v>#REF!</v>
      </c>
      <c r="UKX94" s="101" t="e">
        <f>(UKX97+#REF!)*UKX98</f>
        <v>#REF!</v>
      </c>
      <c r="UKY94" s="101" t="e">
        <f>(UKY97+#REF!)*UKY98</f>
        <v>#REF!</v>
      </c>
      <c r="UKZ94" s="101" t="e">
        <f>(UKZ97+#REF!)*UKZ98</f>
        <v>#REF!</v>
      </c>
      <c r="ULA94" s="101" t="e">
        <f>(ULA97+#REF!)*ULA98</f>
        <v>#REF!</v>
      </c>
      <c r="ULB94" s="101" t="e">
        <f>(ULB97+#REF!)*ULB98</f>
        <v>#REF!</v>
      </c>
      <c r="ULC94" s="101" t="e">
        <f>(ULC97+#REF!)*ULC98</f>
        <v>#REF!</v>
      </c>
      <c r="ULD94" s="101" t="e">
        <f>(ULD97+#REF!)*ULD98</f>
        <v>#REF!</v>
      </c>
      <c r="ULE94" s="101" t="e">
        <f>(ULE97+#REF!)*ULE98</f>
        <v>#REF!</v>
      </c>
      <c r="ULF94" s="101" t="e">
        <f>(ULF97+#REF!)*ULF98</f>
        <v>#REF!</v>
      </c>
      <c r="ULG94" s="101" t="e">
        <f>(ULG97+#REF!)*ULG98</f>
        <v>#REF!</v>
      </c>
      <c r="ULH94" s="101" t="e">
        <f>(ULH97+#REF!)*ULH98</f>
        <v>#REF!</v>
      </c>
      <c r="ULI94" s="101" t="e">
        <f>(ULI97+#REF!)*ULI98</f>
        <v>#REF!</v>
      </c>
      <c r="ULJ94" s="101" t="e">
        <f>(ULJ97+#REF!)*ULJ98</f>
        <v>#REF!</v>
      </c>
      <c r="ULK94" s="101" t="e">
        <f>(ULK97+#REF!)*ULK98</f>
        <v>#REF!</v>
      </c>
      <c r="ULL94" s="101" t="e">
        <f>(ULL97+#REF!)*ULL98</f>
        <v>#REF!</v>
      </c>
      <c r="ULM94" s="101" t="e">
        <f>(ULM97+#REF!)*ULM98</f>
        <v>#REF!</v>
      </c>
      <c r="ULN94" s="101" t="e">
        <f>(ULN97+#REF!)*ULN98</f>
        <v>#REF!</v>
      </c>
      <c r="ULO94" s="101" t="e">
        <f>(ULO97+#REF!)*ULO98</f>
        <v>#REF!</v>
      </c>
      <c r="ULP94" s="101" t="e">
        <f>(ULP97+#REF!)*ULP98</f>
        <v>#REF!</v>
      </c>
      <c r="ULQ94" s="101" t="e">
        <f>(ULQ97+#REF!)*ULQ98</f>
        <v>#REF!</v>
      </c>
      <c r="ULR94" s="101" t="e">
        <f>(ULR97+#REF!)*ULR98</f>
        <v>#REF!</v>
      </c>
      <c r="ULS94" s="101" t="e">
        <f>(ULS97+#REF!)*ULS98</f>
        <v>#REF!</v>
      </c>
      <c r="ULT94" s="101" t="e">
        <f>(ULT97+#REF!)*ULT98</f>
        <v>#REF!</v>
      </c>
      <c r="ULU94" s="101" t="e">
        <f>(ULU97+#REF!)*ULU98</f>
        <v>#REF!</v>
      </c>
      <c r="ULV94" s="101" t="e">
        <f>(ULV97+#REF!)*ULV98</f>
        <v>#REF!</v>
      </c>
      <c r="ULW94" s="101" t="e">
        <f>(ULW97+#REF!)*ULW98</f>
        <v>#REF!</v>
      </c>
      <c r="ULX94" s="101" t="e">
        <f>(ULX97+#REF!)*ULX98</f>
        <v>#REF!</v>
      </c>
      <c r="ULY94" s="101" t="e">
        <f>(ULY97+#REF!)*ULY98</f>
        <v>#REF!</v>
      </c>
      <c r="ULZ94" s="101" t="e">
        <f>(ULZ97+#REF!)*ULZ98</f>
        <v>#REF!</v>
      </c>
      <c r="UMA94" s="101" t="e">
        <f>(UMA97+#REF!)*UMA98</f>
        <v>#REF!</v>
      </c>
      <c r="UMB94" s="101" t="e">
        <f>(UMB97+#REF!)*UMB98</f>
        <v>#REF!</v>
      </c>
      <c r="UMC94" s="101" t="e">
        <f>(UMC97+#REF!)*UMC98</f>
        <v>#REF!</v>
      </c>
      <c r="UMD94" s="101" t="e">
        <f>(UMD97+#REF!)*UMD98</f>
        <v>#REF!</v>
      </c>
      <c r="UME94" s="101" t="e">
        <f>(UME97+#REF!)*UME98</f>
        <v>#REF!</v>
      </c>
      <c r="UMF94" s="101" t="e">
        <f>(UMF97+#REF!)*UMF98</f>
        <v>#REF!</v>
      </c>
      <c r="UMG94" s="101" t="e">
        <f>(UMG97+#REF!)*UMG98</f>
        <v>#REF!</v>
      </c>
      <c r="UMH94" s="101" t="e">
        <f>(UMH97+#REF!)*UMH98</f>
        <v>#REF!</v>
      </c>
      <c r="UMI94" s="101" t="e">
        <f>(UMI97+#REF!)*UMI98</f>
        <v>#REF!</v>
      </c>
      <c r="UMJ94" s="101" t="e">
        <f>(UMJ97+#REF!)*UMJ98</f>
        <v>#REF!</v>
      </c>
      <c r="UMK94" s="101" t="e">
        <f>(UMK97+#REF!)*UMK98</f>
        <v>#REF!</v>
      </c>
      <c r="UML94" s="101" t="e">
        <f>(UML97+#REF!)*UML98</f>
        <v>#REF!</v>
      </c>
      <c r="UMM94" s="101" t="e">
        <f>(UMM97+#REF!)*UMM98</f>
        <v>#REF!</v>
      </c>
      <c r="UMN94" s="101" t="e">
        <f>(UMN97+#REF!)*UMN98</f>
        <v>#REF!</v>
      </c>
      <c r="UMO94" s="101" t="e">
        <f>(UMO97+#REF!)*UMO98</f>
        <v>#REF!</v>
      </c>
      <c r="UMP94" s="101" t="e">
        <f>(UMP97+#REF!)*UMP98</f>
        <v>#REF!</v>
      </c>
      <c r="UMQ94" s="101" t="e">
        <f>(UMQ97+#REF!)*UMQ98</f>
        <v>#REF!</v>
      </c>
      <c r="UMR94" s="101" t="e">
        <f>(UMR97+#REF!)*UMR98</f>
        <v>#REF!</v>
      </c>
      <c r="UMS94" s="101" t="e">
        <f>(UMS97+#REF!)*UMS98</f>
        <v>#REF!</v>
      </c>
      <c r="UMT94" s="101" t="e">
        <f>(UMT97+#REF!)*UMT98</f>
        <v>#REF!</v>
      </c>
      <c r="UMU94" s="101" t="e">
        <f>(UMU97+#REF!)*UMU98</f>
        <v>#REF!</v>
      </c>
      <c r="UMV94" s="101" t="e">
        <f>(UMV97+#REF!)*UMV98</f>
        <v>#REF!</v>
      </c>
      <c r="UMW94" s="101" t="e">
        <f>(UMW97+#REF!)*UMW98</f>
        <v>#REF!</v>
      </c>
      <c r="UMX94" s="101" t="e">
        <f>(UMX97+#REF!)*UMX98</f>
        <v>#REF!</v>
      </c>
      <c r="UMY94" s="101" t="e">
        <f>(UMY97+#REF!)*UMY98</f>
        <v>#REF!</v>
      </c>
      <c r="UMZ94" s="101" t="e">
        <f>(UMZ97+#REF!)*UMZ98</f>
        <v>#REF!</v>
      </c>
      <c r="UNA94" s="101" t="e">
        <f>(UNA97+#REF!)*UNA98</f>
        <v>#REF!</v>
      </c>
      <c r="UNB94" s="101" t="e">
        <f>(UNB97+#REF!)*UNB98</f>
        <v>#REF!</v>
      </c>
      <c r="UNC94" s="101" t="e">
        <f>(UNC97+#REF!)*UNC98</f>
        <v>#REF!</v>
      </c>
      <c r="UND94" s="101" t="e">
        <f>(UND97+#REF!)*UND98</f>
        <v>#REF!</v>
      </c>
      <c r="UNE94" s="101" t="e">
        <f>(UNE97+#REF!)*UNE98</f>
        <v>#REF!</v>
      </c>
      <c r="UNF94" s="101" t="e">
        <f>(UNF97+#REF!)*UNF98</f>
        <v>#REF!</v>
      </c>
      <c r="UNG94" s="101" t="e">
        <f>(UNG97+#REF!)*UNG98</f>
        <v>#REF!</v>
      </c>
      <c r="UNH94" s="101" t="e">
        <f>(UNH97+#REF!)*UNH98</f>
        <v>#REF!</v>
      </c>
      <c r="UNI94" s="101" t="e">
        <f>(UNI97+#REF!)*UNI98</f>
        <v>#REF!</v>
      </c>
      <c r="UNJ94" s="101" t="e">
        <f>(UNJ97+#REF!)*UNJ98</f>
        <v>#REF!</v>
      </c>
      <c r="UNK94" s="101" t="e">
        <f>(UNK97+#REF!)*UNK98</f>
        <v>#REF!</v>
      </c>
      <c r="UNL94" s="101" t="e">
        <f>(UNL97+#REF!)*UNL98</f>
        <v>#REF!</v>
      </c>
      <c r="UNM94" s="101" t="e">
        <f>(UNM97+#REF!)*UNM98</f>
        <v>#REF!</v>
      </c>
      <c r="UNN94" s="101" t="e">
        <f>(UNN97+#REF!)*UNN98</f>
        <v>#REF!</v>
      </c>
      <c r="UNO94" s="101" t="e">
        <f>(UNO97+#REF!)*UNO98</f>
        <v>#REF!</v>
      </c>
      <c r="UNP94" s="101" t="e">
        <f>(UNP97+#REF!)*UNP98</f>
        <v>#REF!</v>
      </c>
      <c r="UNQ94" s="101" t="e">
        <f>(UNQ97+#REF!)*UNQ98</f>
        <v>#REF!</v>
      </c>
      <c r="UNR94" s="101" t="e">
        <f>(UNR97+#REF!)*UNR98</f>
        <v>#REF!</v>
      </c>
      <c r="UNS94" s="101" t="e">
        <f>(UNS97+#REF!)*UNS98</f>
        <v>#REF!</v>
      </c>
      <c r="UNT94" s="101" t="e">
        <f>(UNT97+#REF!)*UNT98</f>
        <v>#REF!</v>
      </c>
      <c r="UNU94" s="101" t="e">
        <f>(UNU97+#REF!)*UNU98</f>
        <v>#REF!</v>
      </c>
      <c r="UNV94" s="101" t="e">
        <f>(UNV97+#REF!)*UNV98</f>
        <v>#REF!</v>
      </c>
      <c r="UNW94" s="101" t="e">
        <f>(UNW97+#REF!)*UNW98</f>
        <v>#REF!</v>
      </c>
      <c r="UNX94" s="101" t="e">
        <f>(UNX97+#REF!)*UNX98</f>
        <v>#REF!</v>
      </c>
      <c r="UNY94" s="101" t="e">
        <f>(UNY97+#REF!)*UNY98</f>
        <v>#REF!</v>
      </c>
      <c r="UNZ94" s="101" t="e">
        <f>(UNZ97+#REF!)*UNZ98</f>
        <v>#REF!</v>
      </c>
      <c r="UOA94" s="101" t="e">
        <f>(UOA97+#REF!)*UOA98</f>
        <v>#REF!</v>
      </c>
      <c r="UOB94" s="101" t="e">
        <f>(UOB97+#REF!)*UOB98</f>
        <v>#REF!</v>
      </c>
      <c r="UOC94" s="101" t="e">
        <f>(UOC97+#REF!)*UOC98</f>
        <v>#REF!</v>
      </c>
      <c r="UOD94" s="101" t="e">
        <f>(UOD97+#REF!)*UOD98</f>
        <v>#REF!</v>
      </c>
      <c r="UOE94" s="101" t="e">
        <f>(UOE97+#REF!)*UOE98</f>
        <v>#REF!</v>
      </c>
      <c r="UOF94" s="101" t="e">
        <f>(UOF97+#REF!)*UOF98</f>
        <v>#REF!</v>
      </c>
      <c r="UOG94" s="101" t="e">
        <f>(UOG97+#REF!)*UOG98</f>
        <v>#REF!</v>
      </c>
      <c r="UOH94" s="101" t="e">
        <f>(UOH97+#REF!)*UOH98</f>
        <v>#REF!</v>
      </c>
      <c r="UOI94" s="101" t="e">
        <f>(UOI97+#REF!)*UOI98</f>
        <v>#REF!</v>
      </c>
      <c r="UOJ94" s="101" t="e">
        <f>(UOJ97+#REF!)*UOJ98</f>
        <v>#REF!</v>
      </c>
      <c r="UOK94" s="101" t="e">
        <f>(UOK97+#REF!)*UOK98</f>
        <v>#REF!</v>
      </c>
      <c r="UOL94" s="101" t="e">
        <f>(UOL97+#REF!)*UOL98</f>
        <v>#REF!</v>
      </c>
      <c r="UOM94" s="101" t="e">
        <f>(UOM97+#REF!)*UOM98</f>
        <v>#REF!</v>
      </c>
      <c r="UON94" s="101" t="e">
        <f>(UON97+#REF!)*UON98</f>
        <v>#REF!</v>
      </c>
      <c r="UOO94" s="101" t="e">
        <f>(UOO97+#REF!)*UOO98</f>
        <v>#REF!</v>
      </c>
      <c r="UOP94" s="101" t="e">
        <f>(UOP97+#REF!)*UOP98</f>
        <v>#REF!</v>
      </c>
      <c r="UOQ94" s="101" t="e">
        <f>(UOQ97+#REF!)*UOQ98</f>
        <v>#REF!</v>
      </c>
      <c r="UOR94" s="101" t="e">
        <f>(UOR97+#REF!)*UOR98</f>
        <v>#REF!</v>
      </c>
      <c r="UOS94" s="101" t="e">
        <f>(UOS97+#REF!)*UOS98</f>
        <v>#REF!</v>
      </c>
      <c r="UOT94" s="101" t="e">
        <f>(UOT97+#REF!)*UOT98</f>
        <v>#REF!</v>
      </c>
      <c r="UOU94" s="101" t="e">
        <f>(UOU97+#REF!)*UOU98</f>
        <v>#REF!</v>
      </c>
      <c r="UOV94" s="101" t="e">
        <f>(UOV97+#REF!)*UOV98</f>
        <v>#REF!</v>
      </c>
      <c r="UOW94" s="101" t="e">
        <f>(UOW97+#REF!)*UOW98</f>
        <v>#REF!</v>
      </c>
      <c r="UOX94" s="101" t="e">
        <f>(UOX97+#REF!)*UOX98</f>
        <v>#REF!</v>
      </c>
      <c r="UOY94" s="101" t="e">
        <f>(UOY97+#REF!)*UOY98</f>
        <v>#REF!</v>
      </c>
      <c r="UOZ94" s="101" t="e">
        <f>(UOZ97+#REF!)*UOZ98</f>
        <v>#REF!</v>
      </c>
      <c r="UPA94" s="101" t="e">
        <f>(UPA97+#REF!)*UPA98</f>
        <v>#REF!</v>
      </c>
      <c r="UPB94" s="101" t="e">
        <f>(UPB97+#REF!)*UPB98</f>
        <v>#REF!</v>
      </c>
      <c r="UPC94" s="101" t="e">
        <f>(UPC97+#REF!)*UPC98</f>
        <v>#REF!</v>
      </c>
      <c r="UPD94" s="101" t="e">
        <f>(UPD97+#REF!)*UPD98</f>
        <v>#REF!</v>
      </c>
      <c r="UPE94" s="101" t="e">
        <f>(UPE97+#REF!)*UPE98</f>
        <v>#REF!</v>
      </c>
      <c r="UPF94" s="101" t="e">
        <f>(UPF97+#REF!)*UPF98</f>
        <v>#REF!</v>
      </c>
      <c r="UPG94" s="101" t="e">
        <f>(UPG97+#REF!)*UPG98</f>
        <v>#REF!</v>
      </c>
      <c r="UPH94" s="101" t="e">
        <f>(UPH97+#REF!)*UPH98</f>
        <v>#REF!</v>
      </c>
      <c r="UPI94" s="101" t="e">
        <f>(UPI97+#REF!)*UPI98</f>
        <v>#REF!</v>
      </c>
      <c r="UPJ94" s="101" t="e">
        <f>(UPJ97+#REF!)*UPJ98</f>
        <v>#REF!</v>
      </c>
      <c r="UPK94" s="101" t="e">
        <f>(UPK97+#REF!)*UPK98</f>
        <v>#REF!</v>
      </c>
      <c r="UPL94" s="101" t="e">
        <f>(UPL97+#REF!)*UPL98</f>
        <v>#REF!</v>
      </c>
      <c r="UPM94" s="101" t="e">
        <f>(UPM97+#REF!)*UPM98</f>
        <v>#REF!</v>
      </c>
      <c r="UPN94" s="101" t="e">
        <f>(UPN97+#REF!)*UPN98</f>
        <v>#REF!</v>
      </c>
      <c r="UPO94" s="101" t="e">
        <f>(UPO97+#REF!)*UPO98</f>
        <v>#REF!</v>
      </c>
      <c r="UPP94" s="101" t="e">
        <f>(UPP97+#REF!)*UPP98</f>
        <v>#REF!</v>
      </c>
      <c r="UPQ94" s="101" t="e">
        <f>(UPQ97+#REF!)*UPQ98</f>
        <v>#REF!</v>
      </c>
      <c r="UPR94" s="101" t="e">
        <f>(UPR97+#REF!)*UPR98</f>
        <v>#REF!</v>
      </c>
      <c r="UPS94" s="101" t="e">
        <f>(UPS97+#REF!)*UPS98</f>
        <v>#REF!</v>
      </c>
      <c r="UPT94" s="101" t="e">
        <f>(UPT97+#REF!)*UPT98</f>
        <v>#REF!</v>
      </c>
      <c r="UPU94" s="101" t="e">
        <f>(UPU97+#REF!)*UPU98</f>
        <v>#REF!</v>
      </c>
      <c r="UPV94" s="101" t="e">
        <f>(UPV97+#REF!)*UPV98</f>
        <v>#REF!</v>
      </c>
      <c r="UPW94" s="101" t="e">
        <f>(UPW97+#REF!)*UPW98</f>
        <v>#REF!</v>
      </c>
      <c r="UPX94" s="101" t="e">
        <f>(UPX97+#REF!)*UPX98</f>
        <v>#REF!</v>
      </c>
      <c r="UPY94" s="101" t="e">
        <f>(UPY97+#REF!)*UPY98</f>
        <v>#REF!</v>
      </c>
      <c r="UPZ94" s="101" t="e">
        <f>(UPZ97+#REF!)*UPZ98</f>
        <v>#REF!</v>
      </c>
      <c r="UQA94" s="101" t="e">
        <f>(UQA97+#REF!)*UQA98</f>
        <v>#REF!</v>
      </c>
      <c r="UQB94" s="101" t="e">
        <f>(UQB97+#REF!)*UQB98</f>
        <v>#REF!</v>
      </c>
      <c r="UQC94" s="101" t="e">
        <f>(UQC97+#REF!)*UQC98</f>
        <v>#REF!</v>
      </c>
      <c r="UQD94" s="101" t="e">
        <f>(UQD97+#REF!)*UQD98</f>
        <v>#REF!</v>
      </c>
      <c r="UQE94" s="101" t="e">
        <f>(UQE97+#REF!)*UQE98</f>
        <v>#REF!</v>
      </c>
      <c r="UQF94" s="101" t="e">
        <f>(UQF97+#REF!)*UQF98</f>
        <v>#REF!</v>
      </c>
      <c r="UQG94" s="101" t="e">
        <f>(UQG97+#REF!)*UQG98</f>
        <v>#REF!</v>
      </c>
      <c r="UQH94" s="101" t="e">
        <f>(UQH97+#REF!)*UQH98</f>
        <v>#REF!</v>
      </c>
      <c r="UQI94" s="101" t="e">
        <f>(UQI97+#REF!)*UQI98</f>
        <v>#REF!</v>
      </c>
      <c r="UQJ94" s="101" t="e">
        <f>(UQJ97+#REF!)*UQJ98</f>
        <v>#REF!</v>
      </c>
      <c r="UQK94" s="101" t="e">
        <f>(UQK97+#REF!)*UQK98</f>
        <v>#REF!</v>
      </c>
      <c r="UQL94" s="101" t="e">
        <f>(UQL97+#REF!)*UQL98</f>
        <v>#REF!</v>
      </c>
      <c r="UQM94" s="101" t="e">
        <f>(UQM97+#REF!)*UQM98</f>
        <v>#REF!</v>
      </c>
      <c r="UQN94" s="101" t="e">
        <f>(UQN97+#REF!)*UQN98</f>
        <v>#REF!</v>
      </c>
      <c r="UQO94" s="101" t="e">
        <f>(UQO97+#REF!)*UQO98</f>
        <v>#REF!</v>
      </c>
      <c r="UQP94" s="101" t="e">
        <f>(UQP97+#REF!)*UQP98</f>
        <v>#REF!</v>
      </c>
      <c r="UQQ94" s="101" t="e">
        <f>(UQQ97+#REF!)*UQQ98</f>
        <v>#REF!</v>
      </c>
      <c r="UQR94" s="101" t="e">
        <f>(UQR97+#REF!)*UQR98</f>
        <v>#REF!</v>
      </c>
      <c r="UQS94" s="101" t="e">
        <f>(UQS97+#REF!)*UQS98</f>
        <v>#REF!</v>
      </c>
      <c r="UQT94" s="101" t="e">
        <f>(UQT97+#REF!)*UQT98</f>
        <v>#REF!</v>
      </c>
      <c r="UQU94" s="101" t="e">
        <f>(UQU97+#REF!)*UQU98</f>
        <v>#REF!</v>
      </c>
      <c r="UQV94" s="101" t="e">
        <f>(UQV97+#REF!)*UQV98</f>
        <v>#REF!</v>
      </c>
      <c r="UQW94" s="101" t="e">
        <f>(UQW97+#REF!)*UQW98</f>
        <v>#REF!</v>
      </c>
      <c r="UQX94" s="101" t="e">
        <f>(UQX97+#REF!)*UQX98</f>
        <v>#REF!</v>
      </c>
      <c r="UQY94" s="101" t="e">
        <f>(UQY97+#REF!)*UQY98</f>
        <v>#REF!</v>
      </c>
      <c r="UQZ94" s="101" t="e">
        <f>(UQZ97+#REF!)*UQZ98</f>
        <v>#REF!</v>
      </c>
      <c r="URA94" s="101" t="e">
        <f>(URA97+#REF!)*URA98</f>
        <v>#REF!</v>
      </c>
      <c r="URB94" s="101" t="e">
        <f>(URB97+#REF!)*URB98</f>
        <v>#REF!</v>
      </c>
      <c r="URC94" s="101" t="e">
        <f>(URC97+#REF!)*URC98</f>
        <v>#REF!</v>
      </c>
      <c r="URD94" s="101" t="e">
        <f>(URD97+#REF!)*URD98</f>
        <v>#REF!</v>
      </c>
      <c r="URE94" s="101" t="e">
        <f>(URE97+#REF!)*URE98</f>
        <v>#REF!</v>
      </c>
      <c r="URF94" s="101" t="e">
        <f>(URF97+#REF!)*URF98</f>
        <v>#REF!</v>
      </c>
      <c r="URG94" s="101" t="e">
        <f>(URG97+#REF!)*URG98</f>
        <v>#REF!</v>
      </c>
      <c r="URH94" s="101" t="e">
        <f>(URH97+#REF!)*URH98</f>
        <v>#REF!</v>
      </c>
      <c r="URI94" s="101" t="e">
        <f>(URI97+#REF!)*URI98</f>
        <v>#REF!</v>
      </c>
      <c r="URJ94" s="101" t="e">
        <f>(URJ97+#REF!)*URJ98</f>
        <v>#REF!</v>
      </c>
      <c r="URK94" s="101" t="e">
        <f>(URK97+#REF!)*URK98</f>
        <v>#REF!</v>
      </c>
      <c r="URL94" s="101" t="e">
        <f>(URL97+#REF!)*URL98</f>
        <v>#REF!</v>
      </c>
      <c r="URM94" s="101" t="e">
        <f>(URM97+#REF!)*URM98</f>
        <v>#REF!</v>
      </c>
      <c r="URN94" s="101" t="e">
        <f>(URN97+#REF!)*URN98</f>
        <v>#REF!</v>
      </c>
      <c r="URO94" s="101" t="e">
        <f>(URO97+#REF!)*URO98</f>
        <v>#REF!</v>
      </c>
      <c r="URP94" s="101" t="e">
        <f>(URP97+#REF!)*URP98</f>
        <v>#REF!</v>
      </c>
      <c r="URQ94" s="101" t="e">
        <f>(URQ97+#REF!)*URQ98</f>
        <v>#REF!</v>
      </c>
      <c r="URR94" s="101" t="e">
        <f>(URR97+#REF!)*URR98</f>
        <v>#REF!</v>
      </c>
      <c r="URS94" s="101" t="e">
        <f>(URS97+#REF!)*URS98</f>
        <v>#REF!</v>
      </c>
      <c r="URT94" s="101" t="e">
        <f>(URT97+#REF!)*URT98</f>
        <v>#REF!</v>
      </c>
      <c r="URU94" s="101" t="e">
        <f>(URU97+#REF!)*URU98</f>
        <v>#REF!</v>
      </c>
      <c r="URV94" s="101" t="e">
        <f>(URV97+#REF!)*URV98</f>
        <v>#REF!</v>
      </c>
      <c r="URW94" s="101" t="e">
        <f>(URW97+#REF!)*URW98</f>
        <v>#REF!</v>
      </c>
      <c r="URX94" s="101" t="e">
        <f>(URX97+#REF!)*URX98</f>
        <v>#REF!</v>
      </c>
      <c r="URY94" s="101" t="e">
        <f>(URY97+#REF!)*URY98</f>
        <v>#REF!</v>
      </c>
      <c r="URZ94" s="101" t="e">
        <f>(URZ97+#REF!)*URZ98</f>
        <v>#REF!</v>
      </c>
      <c r="USA94" s="101" t="e">
        <f>(USA97+#REF!)*USA98</f>
        <v>#REF!</v>
      </c>
      <c r="USB94" s="101" t="e">
        <f>(USB97+#REF!)*USB98</f>
        <v>#REF!</v>
      </c>
      <c r="USC94" s="101" t="e">
        <f>(USC97+#REF!)*USC98</f>
        <v>#REF!</v>
      </c>
      <c r="USD94" s="101" t="e">
        <f>(USD97+#REF!)*USD98</f>
        <v>#REF!</v>
      </c>
      <c r="USE94" s="101" t="e">
        <f>(USE97+#REF!)*USE98</f>
        <v>#REF!</v>
      </c>
      <c r="USF94" s="101" t="e">
        <f>(USF97+#REF!)*USF98</f>
        <v>#REF!</v>
      </c>
      <c r="USG94" s="101" t="e">
        <f>(USG97+#REF!)*USG98</f>
        <v>#REF!</v>
      </c>
      <c r="USH94" s="101" t="e">
        <f>(USH97+#REF!)*USH98</f>
        <v>#REF!</v>
      </c>
      <c r="USI94" s="101" t="e">
        <f>(USI97+#REF!)*USI98</f>
        <v>#REF!</v>
      </c>
      <c r="USJ94" s="101" t="e">
        <f>(USJ97+#REF!)*USJ98</f>
        <v>#REF!</v>
      </c>
      <c r="USK94" s="101" t="e">
        <f>(USK97+#REF!)*USK98</f>
        <v>#REF!</v>
      </c>
      <c r="USL94" s="101" t="e">
        <f>(USL97+#REF!)*USL98</f>
        <v>#REF!</v>
      </c>
      <c r="USM94" s="101" t="e">
        <f>(USM97+#REF!)*USM98</f>
        <v>#REF!</v>
      </c>
      <c r="USN94" s="101" t="e">
        <f>(USN97+#REF!)*USN98</f>
        <v>#REF!</v>
      </c>
      <c r="USO94" s="101" t="e">
        <f>(USO97+#REF!)*USO98</f>
        <v>#REF!</v>
      </c>
      <c r="USP94" s="101" t="e">
        <f>(USP97+#REF!)*USP98</f>
        <v>#REF!</v>
      </c>
      <c r="USQ94" s="101" t="e">
        <f>(USQ97+#REF!)*USQ98</f>
        <v>#REF!</v>
      </c>
      <c r="USR94" s="101" t="e">
        <f>(USR97+#REF!)*USR98</f>
        <v>#REF!</v>
      </c>
      <c r="USS94" s="101" t="e">
        <f>(USS97+#REF!)*USS98</f>
        <v>#REF!</v>
      </c>
      <c r="UST94" s="101" t="e">
        <f>(UST97+#REF!)*UST98</f>
        <v>#REF!</v>
      </c>
      <c r="USU94" s="101" t="e">
        <f>(USU97+#REF!)*USU98</f>
        <v>#REF!</v>
      </c>
      <c r="USV94" s="101" t="e">
        <f>(USV97+#REF!)*USV98</f>
        <v>#REF!</v>
      </c>
      <c r="USW94" s="101" t="e">
        <f>(USW97+#REF!)*USW98</f>
        <v>#REF!</v>
      </c>
      <c r="USX94" s="101" t="e">
        <f>(USX97+#REF!)*USX98</f>
        <v>#REF!</v>
      </c>
      <c r="USY94" s="101" t="e">
        <f>(USY97+#REF!)*USY98</f>
        <v>#REF!</v>
      </c>
      <c r="USZ94" s="101" t="e">
        <f>(USZ97+#REF!)*USZ98</f>
        <v>#REF!</v>
      </c>
      <c r="UTA94" s="101" t="e">
        <f>(UTA97+#REF!)*UTA98</f>
        <v>#REF!</v>
      </c>
      <c r="UTB94" s="101" t="e">
        <f>(UTB97+#REF!)*UTB98</f>
        <v>#REF!</v>
      </c>
      <c r="UTC94" s="101" t="e">
        <f>(UTC97+#REF!)*UTC98</f>
        <v>#REF!</v>
      </c>
      <c r="UTD94" s="101" t="e">
        <f>(UTD97+#REF!)*UTD98</f>
        <v>#REF!</v>
      </c>
      <c r="UTE94" s="101" t="e">
        <f>(UTE97+#REF!)*UTE98</f>
        <v>#REF!</v>
      </c>
      <c r="UTF94" s="101" t="e">
        <f>(UTF97+#REF!)*UTF98</f>
        <v>#REF!</v>
      </c>
      <c r="UTG94" s="101" t="e">
        <f>(UTG97+#REF!)*UTG98</f>
        <v>#REF!</v>
      </c>
      <c r="UTH94" s="101" t="e">
        <f>(UTH97+#REF!)*UTH98</f>
        <v>#REF!</v>
      </c>
      <c r="UTI94" s="101" t="e">
        <f>(UTI97+#REF!)*UTI98</f>
        <v>#REF!</v>
      </c>
      <c r="UTJ94" s="101" t="e">
        <f>(UTJ97+#REF!)*UTJ98</f>
        <v>#REF!</v>
      </c>
      <c r="UTK94" s="101" t="e">
        <f>(UTK97+#REF!)*UTK98</f>
        <v>#REF!</v>
      </c>
      <c r="UTL94" s="101" t="e">
        <f>(UTL97+#REF!)*UTL98</f>
        <v>#REF!</v>
      </c>
      <c r="UTM94" s="101" t="e">
        <f>(UTM97+#REF!)*UTM98</f>
        <v>#REF!</v>
      </c>
      <c r="UTN94" s="101" t="e">
        <f>(UTN97+#REF!)*UTN98</f>
        <v>#REF!</v>
      </c>
      <c r="UTO94" s="101" t="e">
        <f>(UTO97+#REF!)*UTO98</f>
        <v>#REF!</v>
      </c>
      <c r="UTP94" s="101" t="e">
        <f>(UTP97+#REF!)*UTP98</f>
        <v>#REF!</v>
      </c>
      <c r="UTQ94" s="101" t="e">
        <f>(UTQ97+#REF!)*UTQ98</f>
        <v>#REF!</v>
      </c>
      <c r="UTR94" s="101" t="e">
        <f>(UTR97+#REF!)*UTR98</f>
        <v>#REF!</v>
      </c>
      <c r="UTS94" s="101" t="e">
        <f>(UTS97+#REF!)*UTS98</f>
        <v>#REF!</v>
      </c>
      <c r="UTT94" s="101" t="e">
        <f>(UTT97+#REF!)*UTT98</f>
        <v>#REF!</v>
      </c>
      <c r="UTU94" s="101" t="e">
        <f>(UTU97+#REF!)*UTU98</f>
        <v>#REF!</v>
      </c>
      <c r="UTV94" s="101" t="e">
        <f>(UTV97+#REF!)*UTV98</f>
        <v>#REF!</v>
      </c>
      <c r="UTW94" s="101" t="e">
        <f>(UTW97+#REF!)*UTW98</f>
        <v>#REF!</v>
      </c>
      <c r="UTX94" s="101" t="e">
        <f>(UTX97+#REF!)*UTX98</f>
        <v>#REF!</v>
      </c>
      <c r="UTY94" s="101" t="e">
        <f>(UTY97+#REF!)*UTY98</f>
        <v>#REF!</v>
      </c>
      <c r="UTZ94" s="101" t="e">
        <f>(UTZ97+#REF!)*UTZ98</f>
        <v>#REF!</v>
      </c>
      <c r="UUA94" s="101" t="e">
        <f>(UUA97+#REF!)*UUA98</f>
        <v>#REF!</v>
      </c>
      <c r="UUB94" s="101" t="e">
        <f>(UUB97+#REF!)*UUB98</f>
        <v>#REF!</v>
      </c>
      <c r="UUC94" s="101" t="e">
        <f>(UUC97+#REF!)*UUC98</f>
        <v>#REF!</v>
      </c>
      <c r="UUD94" s="101" t="e">
        <f>(UUD97+#REF!)*UUD98</f>
        <v>#REF!</v>
      </c>
      <c r="UUE94" s="101" t="e">
        <f>(UUE97+#REF!)*UUE98</f>
        <v>#REF!</v>
      </c>
      <c r="UUF94" s="101" t="e">
        <f>(UUF97+#REF!)*UUF98</f>
        <v>#REF!</v>
      </c>
      <c r="UUG94" s="101" t="e">
        <f>(UUG97+#REF!)*UUG98</f>
        <v>#REF!</v>
      </c>
      <c r="UUH94" s="101" t="e">
        <f>(UUH97+#REF!)*UUH98</f>
        <v>#REF!</v>
      </c>
      <c r="UUI94" s="101" t="e">
        <f>(UUI97+#REF!)*UUI98</f>
        <v>#REF!</v>
      </c>
      <c r="UUJ94" s="101" t="e">
        <f>(UUJ97+#REF!)*UUJ98</f>
        <v>#REF!</v>
      </c>
      <c r="UUK94" s="101" t="e">
        <f>(UUK97+#REF!)*UUK98</f>
        <v>#REF!</v>
      </c>
      <c r="UUL94" s="101" t="e">
        <f>(UUL97+#REF!)*UUL98</f>
        <v>#REF!</v>
      </c>
      <c r="UUM94" s="101" t="e">
        <f>(UUM97+#REF!)*UUM98</f>
        <v>#REF!</v>
      </c>
      <c r="UUN94" s="101" t="e">
        <f>(UUN97+#REF!)*UUN98</f>
        <v>#REF!</v>
      </c>
      <c r="UUO94" s="101" t="e">
        <f>(UUO97+#REF!)*UUO98</f>
        <v>#REF!</v>
      </c>
      <c r="UUP94" s="101" t="e">
        <f>(UUP97+#REF!)*UUP98</f>
        <v>#REF!</v>
      </c>
      <c r="UUQ94" s="101" t="e">
        <f>(UUQ97+#REF!)*UUQ98</f>
        <v>#REF!</v>
      </c>
      <c r="UUR94" s="101" t="e">
        <f>(UUR97+#REF!)*UUR98</f>
        <v>#REF!</v>
      </c>
      <c r="UUS94" s="101" t="e">
        <f>(UUS97+#REF!)*UUS98</f>
        <v>#REF!</v>
      </c>
      <c r="UUT94" s="101" t="e">
        <f>(UUT97+#REF!)*UUT98</f>
        <v>#REF!</v>
      </c>
      <c r="UUU94" s="101" t="e">
        <f>(UUU97+#REF!)*UUU98</f>
        <v>#REF!</v>
      </c>
      <c r="UUV94" s="101" t="e">
        <f>(UUV97+#REF!)*UUV98</f>
        <v>#REF!</v>
      </c>
      <c r="UUW94" s="101" t="e">
        <f>(UUW97+#REF!)*UUW98</f>
        <v>#REF!</v>
      </c>
      <c r="UUX94" s="101" t="e">
        <f>(UUX97+#REF!)*UUX98</f>
        <v>#REF!</v>
      </c>
      <c r="UUY94" s="101" t="e">
        <f>(UUY97+#REF!)*UUY98</f>
        <v>#REF!</v>
      </c>
      <c r="UUZ94" s="101" t="e">
        <f>(UUZ97+#REF!)*UUZ98</f>
        <v>#REF!</v>
      </c>
      <c r="UVA94" s="101" t="e">
        <f>(UVA97+#REF!)*UVA98</f>
        <v>#REF!</v>
      </c>
      <c r="UVB94" s="101" t="e">
        <f>(UVB97+#REF!)*UVB98</f>
        <v>#REF!</v>
      </c>
      <c r="UVC94" s="101" t="e">
        <f>(UVC97+#REF!)*UVC98</f>
        <v>#REF!</v>
      </c>
      <c r="UVD94" s="101" t="e">
        <f>(UVD97+#REF!)*UVD98</f>
        <v>#REF!</v>
      </c>
      <c r="UVE94" s="101" t="e">
        <f>(UVE97+#REF!)*UVE98</f>
        <v>#REF!</v>
      </c>
      <c r="UVF94" s="101" t="e">
        <f>(UVF97+#REF!)*UVF98</f>
        <v>#REF!</v>
      </c>
      <c r="UVG94" s="101" t="e">
        <f>(UVG97+#REF!)*UVG98</f>
        <v>#REF!</v>
      </c>
      <c r="UVH94" s="101" t="e">
        <f>(UVH97+#REF!)*UVH98</f>
        <v>#REF!</v>
      </c>
      <c r="UVI94" s="101" t="e">
        <f>(UVI97+#REF!)*UVI98</f>
        <v>#REF!</v>
      </c>
      <c r="UVJ94" s="101" t="e">
        <f>(UVJ97+#REF!)*UVJ98</f>
        <v>#REF!</v>
      </c>
      <c r="UVK94" s="101" t="e">
        <f>(UVK97+#REF!)*UVK98</f>
        <v>#REF!</v>
      </c>
      <c r="UVL94" s="101" t="e">
        <f>(UVL97+#REF!)*UVL98</f>
        <v>#REF!</v>
      </c>
      <c r="UVM94" s="101" t="e">
        <f>(UVM97+#REF!)*UVM98</f>
        <v>#REF!</v>
      </c>
      <c r="UVN94" s="101" t="e">
        <f>(UVN97+#REF!)*UVN98</f>
        <v>#REF!</v>
      </c>
      <c r="UVO94" s="101" t="e">
        <f>(UVO97+#REF!)*UVO98</f>
        <v>#REF!</v>
      </c>
      <c r="UVP94" s="101" t="e">
        <f>(UVP97+#REF!)*UVP98</f>
        <v>#REF!</v>
      </c>
      <c r="UVQ94" s="101" t="e">
        <f>(UVQ97+#REF!)*UVQ98</f>
        <v>#REF!</v>
      </c>
      <c r="UVR94" s="101" t="e">
        <f>(UVR97+#REF!)*UVR98</f>
        <v>#REF!</v>
      </c>
      <c r="UVS94" s="101" t="e">
        <f>(UVS97+#REF!)*UVS98</f>
        <v>#REF!</v>
      </c>
      <c r="UVT94" s="101" t="e">
        <f>(UVT97+#REF!)*UVT98</f>
        <v>#REF!</v>
      </c>
      <c r="UVU94" s="101" t="e">
        <f>(UVU97+#REF!)*UVU98</f>
        <v>#REF!</v>
      </c>
      <c r="UVV94" s="101" t="e">
        <f>(UVV97+#REF!)*UVV98</f>
        <v>#REF!</v>
      </c>
      <c r="UVW94" s="101" t="e">
        <f>(UVW97+#REF!)*UVW98</f>
        <v>#REF!</v>
      </c>
      <c r="UVX94" s="101" t="e">
        <f>(UVX97+#REF!)*UVX98</f>
        <v>#REF!</v>
      </c>
      <c r="UVY94" s="101" t="e">
        <f>(UVY97+#REF!)*UVY98</f>
        <v>#REF!</v>
      </c>
      <c r="UVZ94" s="101" t="e">
        <f>(UVZ97+#REF!)*UVZ98</f>
        <v>#REF!</v>
      </c>
      <c r="UWA94" s="101" t="e">
        <f>(UWA97+#REF!)*UWA98</f>
        <v>#REF!</v>
      </c>
      <c r="UWB94" s="101" t="e">
        <f>(UWB97+#REF!)*UWB98</f>
        <v>#REF!</v>
      </c>
      <c r="UWC94" s="101" t="e">
        <f>(UWC97+#REF!)*UWC98</f>
        <v>#REF!</v>
      </c>
      <c r="UWD94" s="101" t="e">
        <f>(UWD97+#REF!)*UWD98</f>
        <v>#REF!</v>
      </c>
      <c r="UWE94" s="101" t="e">
        <f>(UWE97+#REF!)*UWE98</f>
        <v>#REF!</v>
      </c>
      <c r="UWF94" s="101" t="e">
        <f>(UWF97+#REF!)*UWF98</f>
        <v>#REF!</v>
      </c>
      <c r="UWG94" s="101" t="e">
        <f>(UWG97+#REF!)*UWG98</f>
        <v>#REF!</v>
      </c>
      <c r="UWH94" s="101" t="e">
        <f>(UWH97+#REF!)*UWH98</f>
        <v>#REF!</v>
      </c>
      <c r="UWI94" s="101" t="e">
        <f>(UWI97+#REF!)*UWI98</f>
        <v>#REF!</v>
      </c>
      <c r="UWJ94" s="101" t="e">
        <f>(UWJ97+#REF!)*UWJ98</f>
        <v>#REF!</v>
      </c>
      <c r="UWK94" s="101" t="e">
        <f>(UWK97+#REF!)*UWK98</f>
        <v>#REF!</v>
      </c>
      <c r="UWL94" s="101" t="e">
        <f>(UWL97+#REF!)*UWL98</f>
        <v>#REF!</v>
      </c>
      <c r="UWM94" s="101" t="e">
        <f>(UWM97+#REF!)*UWM98</f>
        <v>#REF!</v>
      </c>
      <c r="UWN94" s="101" t="e">
        <f>(UWN97+#REF!)*UWN98</f>
        <v>#REF!</v>
      </c>
      <c r="UWO94" s="101" t="e">
        <f>(UWO97+#REF!)*UWO98</f>
        <v>#REF!</v>
      </c>
      <c r="UWP94" s="101" t="e">
        <f>(UWP97+#REF!)*UWP98</f>
        <v>#REF!</v>
      </c>
      <c r="UWQ94" s="101" t="e">
        <f>(UWQ97+#REF!)*UWQ98</f>
        <v>#REF!</v>
      </c>
      <c r="UWR94" s="101" t="e">
        <f>(UWR97+#REF!)*UWR98</f>
        <v>#REF!</v>
      </c>
      <c r="UWS94" s="101" t="e">
        <f>(UWS97+#REF!)*UWS98</f>
        <v>#REF!</v>
      </c>
      <c r="UWT94" s="101" t="e">
        <f>(UWT97+#REF!)*UWT98</f>
        <v>#REF!</v>
      </c>
      <c r="UWU94" s="101" t="e">
        <f>(UWU97+#REF!)*UWU98</f>
        <v>#REF!</v>
      </c>
      <c r="UWV94" s="101" t="e">
        <f>(UWV97+#REF!)*UWV98</f>
        <v>#REF!</v>
      </c>
      <c r="UWW94" s="101" t="e">
        <f>(UWW97+#REF!)*UWW98</f>
        <v>#REF!</v>
      </c>
      <c r="UWX94" s="101" t="e">
        <f>(UWX97+#REF!)*UWX98</f>
        <v>#REF!</v>
      </c>
      <c r="UWY94" s="101" t="e">
        <f>(UWY97+#REF!)*UWY98</f>
        <v>#REF!</v>
      </c>
      <c r="UWZ94" s="101" t="e">
        <f>(UWZ97+#REF!)*UWZ98</f>
        <v>#REF!</v>
      </c>
      <c r="UXA94" s="101" t="e">
        <f>(UXA97+#REF!)*UXA98</f>
        <v>#REF!</v>
      </c>
      <c r="UXB94" s="101" t="e">
        <f>(UXB97+#REF!)*UXB98</f>
        <v>#REF!</v>
      </c>
      <c r="UXC94" s="101" t="e">
        <f>(UXC97+#REF!)*UXC98</f>
        <v>#REF!</v>
      </c>
      <c r="UXD94" s="101" t="e">
        <f>(UXD97+#REF!)*UXD98</f>
        <v>#REF!</v>
      </c>
      <c r="UXE94" s="101" t="e">
        <f>(UXE97+#REF!)*UXE98</f>
        <v>#REF!</v>
      </c>
      <c r="UXF94" s="101" t="e">
        <f>(UXF97+#REF!)*UXF98</f>
        <v>#REF!</v>
      </c>
      <c r="UXG94" s="101" t="e">
        <f>(UXG97+#REF!)*UXG98</f>
        <v>#REF!</v>
      </c>
      <c r="UXH94" s="101" t="e">
        <f>(UXH97+#REF!)*UXH98</f>
        <v>#REF!</v>
      </c>
      <c r="UXI94" s="101" t="e">
        <f>(UXI97+#REF!)*UXI98</f>
        <v>#REF!</v>
      </c>
      <c r="UXJ94" s="101" t="e">
        <f>(UXJ97+#REF!)*UXJ98</f>
        <v>#REF!</v>
      </c>
      <c r="UXK94" s="101" t="e">
        <f>(UXK97+#REF!)*UXK98</f>
        <v>#REF!</v>
      </c>
      <c r="UXL94" s="101" t="e">
        <f>(UXL97+#REF!)*UXL98</f>
        <v>#REF!</v>
      </c>
      <c r="UXM94" s="101" t="e">
        <f>(UXM97+#REF!)*UXM98</f>
        <v>#REF!</v>
      </c>
      <c r="UXN94" s="101" t="e">
        <f>(UXN97+#REF!)*UXN98</f>
        <v>#REF!</v>
      </c>
      <c r="UXO94" s="101" t="e">
        <f>(UXO97+#REF!)*UXO98</f>
        <v>#REF!</v>
      </c>
      <c r="UXP94" s="101" t="e">
        <f>(UXP97+#REF!)*UXP98</f>
        <v>#REF!</v>
      </c>
      <c r="UXQ94" s="101" t="e">
        <f>(UXQ97+#REF!)*UXQ98</f>
        <v>#REF!</v>
      </c>
      <c r="UXR94" s="101" t="e">
        <f>(UXR97+#REF!)*UXR98</f>
        <v>#REF!</v>
      </c>
      <c r="UXS94" s="101" t="e">
        <f>(UXS97+#REF!)*UXS98</f>
        <v>#REF!</v>
      </c>
      <c r="UXT94" s="101" t="e">
        <f>(UXT97+#REF!)*UXT98</f>
        <v>#REF!</v>
      </c>
      <c r="UXU94" s="101" t="e">
        <f>(UXU97+#REF!)*UXU98</f>
        <v>#REF!</v>
      </c>
      <c r="UXV94" s="101" t="e">
        <f>(UXV97+#REF!)*UXV98</f>
        <v>#REF!</v>
      </c>
      <c r="UXW94" s="101" t="e">
        <f>(UXW97+#REF!)*UXW98</f>
        <v>#REF!</v>
      </c>
      <c r="UXX94" s="101" t="e">
        <f>(UXX97+#REF!)*UXX98</f>
        <v>#REF!</v>
      </c>
      <c r="UXY94" s="101" t="e">
        <f>(UXY97+#REF!)*UXY98</f>
        <v>#REF!</v>
      </c>
      <c r="UXZ94" s="101" t="e">
        <f>(UXZ97+#REF!)*UXZ98</f>
        <v>#REF!</v>
      </c>
      <c r="UYA94" s="101" t="e">
        <f>(UYA97+#REF!)*UYA98</f>
        <v>#REF!</v>
      </c>
      <c r="UYB94" s="101" t="e">
        <f>(UYB97+#REF!)*UYB98</f>
        <v>#REF!</v>
      </c>
      <c r="UYC94" s="101" t="e">
        <f>(UYC97+#REF!)*UYC98</f>
        <v>#REF!</v>
      </c>
      <c r="UYD94" s="101" t="e">
        <f>(UYD97+#REF!)*UYD98</f>
        <v>#REF!</v>
      </c>
      <c r="UYE94" s="101" t="e">
        <f>(UYE97+#REF!)*UYE98</f>
        <v>#REF!</v>
      </c>
      <c r="UYF94" s="101" t="e">
        <f>(UYF97+#REF!)*UYF98</f>
        <v>#REF!</v>
      </c>
      <c r="UYG94" s="101" t="e">
        <f>(UYG97+#REF!)*UYG98</f>
        <v>#REF!</v>
      </c>
      <c r="UYH94" s="101" t="e">
        <f>(UYH97+#REF!)*UYH98</f>
        <v>#REF!</v>
      </c>
      <c r="UYI94" s="101" t="e">
        <f>(UYI97+#REF!)*UYI98</f>
        <v>#REF!</v>
      </c>
      <c r="UYJ94" s="101" t="e">
        <f>(UYJ97+#REF!)*UYJ98</f>
        <v>#REF!</v>
      </c>
      <c r="UYK94" s="101" t="e">
        <f>(UYK97+#REF!)*UYK98</f>
        <v>#REF!</v>
      </c>
      <c r="UYL94" s="101" t="e">
        <f>(UYL97+#REF!)*UYL98</f>
        <v>#REF!</v>
      </c>
      <c r="UYM94" s="101" t="e">
        <f>(UYM97+#REF!)*UYM98</f>
        <v>#REF!</v>
      </c>
      <c r="UYN94" s="101" t="e">
        <f>(UYN97+#REF!)*UYN98</f>
        <v>#REF!</v>
      </c>
      <c r="UYO94" s="101" t="e">
        <f>(UYO97+#REF!)*UYO98</f>
        <v>#REF!</v>
      </c>
      <c r="UYP94" s="101" t="e">
        <f>(UYP97+#REF!)*UYP98</f>
        <v>#REF!</v>
      </c>
      <c r="UYQ94" s="101" t="e">
        <f>(UYQ97+#REF!)*UYQ98</f>
        <v>#REF!</v>
      </c>
      <c r="UYR94" s="101" t="e">
        <f>(UYR97+#REF!)*UYR98</f>
        <v>#REF!</v>
      </c>
      <c r="UYS94" s="101" t="e">
        <f>(UYS97+#REF!)*UYS98</f>
        <v>#REF!</v>
      </c>
      <c r="UYT94" s="101" t="e">
        <f>(UYT97+#REF!)*UYT98</f>
        <v>#REF!</v>
      </c>
      <c r="UYU94" s="101" t="e">
        <f>(UYU97+#REF!)*UYU98</f>
        <v>#REF!</v>
      </c>
      <c r="UYV94" s="101" t="e">
        <f>(UYV97+#REF!)*UYV98</f>
        <v>#REF!</v>
      </c>
      <c r="UYW94" s="101" t="e">
        <f>(UYW97+#REF!)*UYW98</f>
        <v>#REF!</v>
      </c>
      <c r="UYX94" s="101" t="e">
        <f>(UYX97+#REF!)*UYX98</f>
        <v>#REF!</v>
      </c>
      <c r="UYY94" s="101" t="e">
        <f>(UYY97+#REF!)*UYY98</f>
        <v>#REF!</v>
      </c>
      <c r="UYZ94" s="101" t="e">
        <f>(UYZ97+#REF!)*UYZ98</f>
        <v>#REF!</v>
      </c>
      <c r="UZA94" s="101" t="e">
        <f>(UZA97+#REF!)*UZA98</f>
        <v>#REF!</v>
      </c>
      <c r="UZB94" s="101" t="e">
        <f>(UZB97+#REF!)*UZB98</f>
        <v>#REF!</v>
      </c>
      <c r="UZC94" s="101" t="e">
        <f>(UZC97+#REF!)*UZC98</f>
        <v>#REF!</v>
      </c>
      <c r="UZD94" s="101" t="e">
        <f>(UZD97+#REF!)*UZD98</f>
        <v>#REF!</v>
      </c>
      <c r="UZE94" s="101" t="e">
        <f>(UZE97+#REF!)*UZE98</f>
        <v>#REF!</v>
      </c>
      <c r="UZF94" s="101" t="e">
        <f>(UZF97+#REF!)*UZF98</f>
        <v>#REF!</v>
      </c>
      <c r="UZG94" s="101" t="e">
        <f>(UZG97+#REF!)*UZG98</f>
        <v>#REF!</v>
      </c>
      <c r="UZH94" s="101" t="e">
        <f>(UZH97+#REF!)*UZH98</f>
        <v>#REF!</v>
      </c>
      <c r="UZI94" s="101" t="e">
        <f>(UZI97+#REF!)*UZI98</f>
        <v>#REF!</v>
      </c>
      <c r="UZJ94" s="101" t="e">
        <f>(UZJ97+#REF!)*UZJ98</f>
        <v>#REF!</v>
      </c>
      <c r="UZK94" s="101" t="e">
        <f>(UZK97+#REF!)*UZK98</f>
        <v>#REF!</v>
      </c>
      <c r="UZL94" s="101" t="e">
        <f>(UZL97+#REF!)*UZL98</f>
        <v>#REF!</v>
      </c>
      <c r="UZM94" s="101" t="e">
        <f>(UZM97+#REF!)*UZM98</f>
        <v>#REF!</v>
      </c>
      <c r="UZN94" s="101" t="e">
        <f>(UZN97+#REF!)*UZN98</f>
        <v>#REF!</v>
      </c>
      <c r="UZO94" s="101" t="e">
        <f>(UZO97+#REF!)*UZO98</f>
        <v>#REF!</v>
      </c>
      <c r="UZP94" s="101" t="e">
        <f>(UZP97+#REF!)*UZP98</f>
        <v>#REF!</v>
      </c>
      <c r="UZQ94" s="101" t="e">
        <f>(UZQ97+#REF!)*UZQ98</f>
        <v>#REF!</v>
      </c>
      <c r="UZR94" s="101" t="e">
        <f>(UZR97+#REF!)*UZR98</f>
        <v>#REF!</v>
      </c>
      <c r="UZS94" s="101" t="e">
        <f>(UZS97+#REF!)*UZS98</f>
        <v>#REF!</v>
      </c>
      <c r="UZT94" s="101" t="e">
        <f>(UZT97+#REF!)*UZT98</f>
        <v>#REF!</v>
      </c>
      <c r="UZU94" s="101" t="e">
        <f>(UZU97+#REF!)*UZU98</f>
        <v>#REF!</v>
      </c>
      <c r="UZV94" s="101" t="e">
        <f>(UZV97+#REF!)*UZV98</f>
        <v>#REF!</v>
      </c>
      <c r="UZW94" s="101" t="e">
        <f>(UZW97+#REF!)*UZW98</f>
        <v>#REF!</v>
      </c>
      <c r="UZX94" s="101" t="e">
        <f>(UZX97+#REF!)*UZX98</f>
        <v>#REF!</v>
      </c>
      <c r="UZY94" s="101" t="e">
        <f>(UZY97+#REF!)*UZY98</f>
        <v>#REF!</v>
      </c>
      <c r="UZZ94" s="101" t="e">
        <f>(UZZ97+#REF!)*UZZ98</f>
        <v>#REF!</v>
      </c>
      <c r="VAA94" s="101" t="e">
        <f>(VAA97+#REF!)*VAA98</f>
        <v>#REF!</v>
      </c>
      <c r="VAB94" s="101" t="e">
        <f>(VAB97+#REF!)*VAB98</f>
        <v>#REF!</v>
      </c>
      <c r="VAC94" s="101" t="e">
        <f>(VAC97+#REF!)*VAC98</f>
        <v>#REF!</v>
      </c>
      <c r="VAD94" s="101" t="e">
        <f>(VAD97+#REF!)*VAD98</f>
        <v>#REF!</v>
      </c>
      <c r="VAE94" s="101" t="e">
        <f>(VAE97+#REF!)*VAE98</f>
        <v>#REF!</v>
      </c>
      <c r="VAF94" s="101" t="e">
        <f>(VAF97+#REF!)*VAF98</f>
        <v>#REF!</v>
      </c>
      <c r="VAG94" s="101" t="e">
        <f>(VAG97+#REF!)*VAG98</f>
        <v>#REF!</v>
      </c>
      <c r="VAH94" s="101" t="e">
        <f>(VAH97+#REF!)*VAH98</f>
        <v>#REF!</v>
      </c>
      <c r="VAI94" s="101" t="e">
        <f>(VAI97+#REF!)*VAI98</f>
        <v>#REF!</v>
      </c>
      <c r="VAJ94" s="101" t="e">
        <f>(VAJ97+#REF!)*VAJ98</f>
        <v>#REF!</v>
      </c>
      <c r="VAK94" s="101" t="e">
        <f>(VAK97+#REF!)*VAK98</f>
        <v>#REF!</v>
      </c>
      <c r="VAL94" s="101" t="e">
        <f>(VAL97+#REF!)*VAL98</f>
        <v>#REF!</v>
      </c>
      <c r="VAM94" s="101" t="e">
        <f>(VAM97+#REF!)*VAM98</f>
        <v>#REF!</v>
      </c>
      <c r="VAN94" s="101" t="e">
        <f>(VAN97+#REF!)*VAN98</f>
        <v>#REF!</v>
      </c>
      <c r="VAO94" s="101" t="e">
        <f>(VAO97+#REF!)*VAO98</f>
        <v>#REF!</v>
      </c>
      <c r="VAP94" s="101" t="e">
        <f>(VAP97+#REF!)*VAP98</f>
        <v>#REF!</v>
      </c>
      <c r="VAQ94" s="101" t="e">
        <f>(VAQ97+#REF!)*VAQ98</f>
        <v>#REF!</v>
      </c>
      <c r="VAR94" s="101" t="e">
        <f>(VAR97+#REF!)*VAR98</f>
        <v>#REF!</v>
      </c>
      <c r="VAS94" s="101" t="e">
        <f>(VAS97+#REF!)*VAS98</f>
        <v>#REF!</v>
      </c>
      <c r="VAT94" s="101" t="e">
        <f>(VAT97+#REF!)*VAT98</f>
        <v>#REF!</v>
      </c>
      <c r="VAU94" s="101" t="e">
        <f>(VAU97+#REF!)*VAU98</f>
        <v>#REF!</v>
      </c>
      <c r="VAV94" s="101" t="e">
        <f>(VAV97+#REF!)*VAV98</f>
        <v>#REF!</v>
      </c>
      <c r="VAW94" s="101" t="e">
        <f>(VAW97+#REF!)*VAW98</f>
        <v>#REF!</v>
      </c>
      <c r="VAX94" s="101" t="e">
        <f>(VAX97+#REF!)*VAX98</f>
        <v>#REF!</v>
      </c>
      <c r="VAY94" s="101" t="e">
        <f>(VAY97+#REF!)*VAY98</f>
        <v>#REF!</v>
      </c>
      <c r="VAZ94" s="101" t="e">
        <f>(VAZ97+#REF!)*VAZ98</f>
        <v>#REF!</v>
      </c>
      <c r="VBA94" s="101" t="e">
        <f>(VBA97+#REF!)*VBA98</f>
        <v>#REF!</v>
      </c>
      <c r="VBB94" s="101" t="e">
        <f>(VBB97+#REF!)*VBB98</f>
        <v>#REF!</v>
      </c>
      <c r="VBC94" s="101" t="e">
        <f>(VBC97+#REF!)*VBC98</f>
        <v>#REF!</v>
      </c>
      <c r="VBD94" s="101" t="e">
        <f>(VBD97+#REF!)*VBD98</f>
        <v>#REF!</v>
      </c>
      <c r="VBE94" s="101" t="e">
        <f>(VBE97+#REF!)*VBE98</f>
        <v>#REF!</v>
      </c>
      <c r="VBF94" s="101" t="e">
        <f>(VBF97+#REF!)*VBF98</f>
        <v>#REF!</v>
      </c>
      <c r="VBG94" s="101" t="e">
        <f>(VBG97+#REF!)*VBG98</f>
        <v>#REF!</v>
      </c>
      <c r="VBH94" s="101" t="e">
        <f>(VBH97+#REF!)*VBH98</f>
        <v>#REF!</v>
      </c>
      <c r="VBI94" s="101" t="e">
        <f>(VBI97+#REF!)*VBI98</f>
        <v>#REF!</v>
      </c>
      <c r="VBJ94" s="101" t="e">
        <f>(VBJ97+#REF!)*VBJ98</f>
        <v>#REF!</v>
      </c>
      <c r="VBK94" s="101" t="e">
        <f>(VBK97+#REF!)*VBK98</f>
        <v>#REF!</v>
      </c>
      <c r="VBL94" s="101" t="e">
        <f>(VBL97+#REF!)*VBL98</f>
        <v>#REF!</v>
      </c>
      <c r="VBM94" s="101" t="e">
        <f>(VBM97+#REF!)*VBM98</f>
        <v>#REF!</v>
      </c>
      <c r="VBN94" s="101" t="e">
        <f>(VBN97+#REF!)*VBN98</f>
        <v>#REF!</v>
      </c>
      <c r="VBO94" s="101" t="e">
        <f>(VBO97+#REF!)*VBO98</f>
        <v>#REF!</v>
      </c>
      <c r="VBP94" s="101" t="e">
        <f>(VBP97+#REF!)*VBP98</f>
        <v>#REF!</v>
      </c>
      <c r="VBQ94" s="101" t="e">
        <f>(VBQ97+#REF!)*VBQ98</f>
        <v>#REF!</v>
      </c>
      <c r="VBR94" s="101" t="e">
        <f>(VBR97+#REF!)*VBR98</f>
        <v>#REF!</v>
      </c>
      <c r="VBS94" s="101" t="e">
        <f>(VBS97+#REF!)*VBS98</f>
        <v>#REF!</v>
      </c>
      <c r="VBT94" s="101" t="e">
        <f>(VBT97+#REF!)*VBT98</f>
        <v>#REF!</v>
      </c>
      <c r="VBU94" s="101" t="e">
        <f>(VBU97+#REF!)*VBU98</f>
        <v>#REF!</v>
      </c>
      <c r="VBV94" s="101" t="e">
        <f>(VBV97+#REF!)*VBV98</f>
        <v>#REF!</v>
      </c>
      <c r="VBW94" s="101" t="e">
        <f>(VBW97+#REF!)*VBW98</f>
        <v>#REF!</v>
      </c>
      <c r="VBX94" s="101" t="e">
        <f>(VBX97+#REF!)*VBX98</f>
        <v>#REF!</v>
      </c>
      <c r="VBY94" s="101" t="e">
        <f>(VBY97+#REF!)*VBY98</f>
        <v>#REF!</v>
      </c>
      <c r="VBZ94" s="101" t="e">
        <f>(VBZ97+#REF!)*VBZ98</f>
        <v>#REF!</v>
      </c>
      <c r="VCA94" s="101" t="e">
        <f>(VCA97+#REF!)*VCA98</f>
        <v>#REF!</v>
      </c>
      <c r="VCB94" s="101" t="e">
        <f>(VCB97+#REF!)*VCB98</f>
        <v>#REF!</v>
      </c>
      <c r="VCC94" s="101" t="e">
        <f>(VCC97+#REF!)*VCC98</f>
        <v>#REF!</v>
      </c>
      <c r="VCD94" s="101" t="e">
        <f>(VCD97+#REF!)*VCD98</f>
        <v>#REF!</v>
      </c>
      <c r="VCE94" s="101" t="e">
        <f>(VCE97+#REF!)*VCE98</f>
        <v>#REF!</v>
      </c>
      <c r="VCF94" s="101" t="e">
        <f>(VCF97+#REF!)*VCF98</f>
        <v>#REF!</v>
      </c>
      <c r="VCG94" s="101" t="e">
        <f>(VCG97+#REF!)*VCG98</f>
        <v>#REF!</v>
      </c>
      <c r="VCH94" s="101" t="e">
        <f>(VCH97+#REF!)*VCH98</f>
        <v>#REF!</v>
      </c>
      <c r="VCI94" s="101" t="e">
        <f>(VCI97+#REF!)*VCI98</f>
        <v>#REF!</v>
      </c>
      <c r="VCJ94" s="101" t="e">
        <f>(VCJ97+#REF!)*VCJ98</f>
        <v>#REF!</v>
      </c>
      <c r="VCK94" s="101" t="e">
        <f>(VCK97+#REF!)*VCK98</f>
        <v>#REF!</v>
      </c>
      <c r="VCL94" s="101" t="e">
        <f>(VCL97+#REF!)*VCL98</f>
        <v>#REF!</v>
      </c>
      <c r="VCM94" s="101" t="e">
        <f>(VCM97+#REF!)*VCM98</f>
        <v>#REF!</v>
      </c>
      <c r="VCN94" s="101" t="e">
        <f>(VCN97+#REF!)*VCN98</f>
        <v>#REF!</v>
      </c>
      <c r="VCO94" s="101" t="e">
        <f>(VCO97+#REF!)*VCO98</f>
        <v>#REF!</v>
      </c>
      <c r="VCP94" s="101" t="e">
        <f>(VCP97+#REF!)*VCP98</f>
        <v>#REF!</v>
      </c>
      <c r="VCQ94" s="101" t="e">
        <f>(VCQ97+#REF!)*VCQ98</f>
        <v>#REF!</v>
      </c>
      <c r="VCR94" s="101" t="e">
        <f>(VCR97+#REF!)*VCR98</f>
        <v>#REF!</v>
      </c>
      <c r="VCS94" s="101" t="e">
        <f>(VCS97+#REF!)*VCS98</f>
        <v>#REF!</v>
      </c>
      <c r="VCT94" s="101" t="e">
        <f>(VCT97+#REF!)*VCT98</f>
        <v>#REF!</v>
      </c>
      <c r="VCU94" s="101" t="e">
        <f>(VCU97+#REF!)*VCU98</f>
        <v>#REF!</v>
      </c>
      <c r="VCV94" s="101" t="e">
        <f>(VCV97+#REF!)*VCV98</f>
        <v>#REF!</v>
      </c>
      <c r="VCW94" s="101" t="e">
        <f>(VCW97+#REF!)*VCW98</f>
        <v>#REF!</v>
      </c>
      <c r="VCX94" s="101" t="e">
        <f>(VCX97+#REF!)*VCX98</f>
        <v>#REF!</v>
      </c>
      <c r="VCY94" s="101" t="e">
        <f>(VCY97+#REF!)*VCY98</f>
        <v>#REF!</v>
      </c>
      <c r="VCZ94" s="101" t="e">
        <f>(VCZ97+#REF!)*VCZ98</f>
        <v>#REF!</v>
      </c>
      <c r="VDA94" s="101" t="e">
        <f>(VDA97+#REF!)*VDA98</f>
        <v>#REF!</v>
      </c>
      <c r="VDB94" s="101" t="e">
        <f>(VDB97+#REF!)*VDB98</f>
        <v>#REF!</v>
      </c>
      <c r="VDC94" s="101" t="e">
        <f>(VDC97+#REF!)*VDC98</f>
        <v>#REF!</v>
      </c>
      <c r="VDD94" s="101" t="e">
        <f>(VDD97+#REF!)*VDD98</f>
        <v>#REF!</v>
      </c>
      <c r="VDE94" s="101" t="e">
        <f>(VDE97+#REF!)*VDE98</f>
        <v>#REF!</v>
      </c>
      <c r="VDF94" s="101" t="e">
        <f>(VDF97+#REF!)*VDF98</f>
        <v>#REF!</v>
      </c>
      <c r="VDG94" s="101" t="e">
        <f>(VDG97+#REF!)*VDG98</f>
        <v>#REF!</v>
      </c>
      <c r="VDH94" s="101" t="e">
        <f>(VDH97+#REF!)*VDH98</f>
        <v>#REF!</v>
      </c>
      <c r="VDI94" s="101" t="e">
        <f>(VDI97+#REF!)*VDI98</f>
        <v>#REF!</v>
      </c>
      <c r="VDJ94" s="101" t="e">
        <f>(VDJ97+#REF!)*VDJ98</f>
        <v>#REF!</v>
      </c>
      <c r="VDK94" s="101" t="e">
        <f>(VDK97+#REF!)*VDK98</f>
        <v>#REF!</v>
      </c>
      <c r="VDL94" s="101" t="e">
        <f>(VDL97+#REF!)*VDL98</f>
        <v>#REF!</v>
      </c>
      <c r="VDM94" s="101" t="e">
        <f>(VDM97+#REF!)*VDM98</f>
        <v>#REF!</v>
      </c>
      <c r="VDN94" s="101" t="e">
        <f>(VDN97+#REF!)*VDN98</f>
        <v>#REF!</v>
      </c>
      <c r="VDO94" s="101" t="e">
        <f>(VDO97+#REF!)*VDO98</f>
        <v>#REF!</v>
      </c>
      <c r="VDP94" s="101" t="e">
        <f>(VDP97+#REF!)*VDP98</f>
        <v>#REF!</v>
      </c>
      <c r="VDQ94" s="101" t="e">
        <f>(VDQ97+#REF!)*VDQ98</f>
        <v>#REF!</v>
      </c>
      <c r="VDR94" s="101" t="e">
        <f>(VDR97+#REF!)*VDR98</f>
        <v>#REF!</v>
      </c>
      <c r="VDS94" s="101" t="e">
        <f>(VDS97+#REF!)*VDS98</f>
        <v>#REF!</v>
      </c>
      <c r="VDT94" s="101" t="e">
        <f>(VDT97+#REF!)*VDT98</f>
        <v>#REF!</v>
      </c>
      <c r="VDU94" s="101" t="e">
        <f>(VDU97+#REF!)*VDU98</f>
        <v>#REF!</v>
      </c>
      <c r="VDV94" s="101" t="e">
        <f>(VDV97+#REF!)*VDV98</f>
        <v>#REF!</v>
      </c>
      <c r="VDW94" s="101" t="e">
        <f>(VDW97+#REF!)*VDW98</f>
        <v>#REF!</v>
      </c>
      <c r="VDX94" s="101" t="e">
        <f>(VDX97+#REF!)*VDX98</f>
        <v>#REF!</v>
      </c>
      <c r="VDY94" s="101" t="e">
        <f>(VDY97+#REF!)*VDY98</f>
        <v>#REF!</v>
      </c>
      <c r="VDZ94" s="101" t="e">
        <f>(VDZ97+#REF!)*VDZ98</f>
        <v>#REF!</v>
      </c>
      <c r="VEA94" s="101" t="e">
        <f>(VEA97+#REF!)*VEA98</f>
        <v>#REF!</v>
      </c>
      <c r="VEB94" s="101" t="e">
        <f>(VEB97+#REF!)*VEB98</f>
        <v>#REF!</v>
      </c>
      <c r="VEC94" s="101" t="e">
        <f>(VEC97+#REF!)*VEC98</f>
        <v>#REF!</v>
      </c>
      <c r="VED94" s="101" t="e">
        <f>(VED97+#REF!)*VED98</f>
        <v>#REF!</v>
      </c>
      <c r="VEE94" s="101" t="e">
        <f>(VEE97+#REF!)*VEE98</f>
        <v>#REF!</v>
      </c>
      <c r="VEF94" s="101" t="e">
        <f>(VEF97+#REF!)*VEF98</f>
        <v>#REF!</v>
      </c>
      <c r="VEG94" s="101" t="e">
        <f>(VEG97+#REF!)*VEG98</f>
        <v>#REF!</v>
      </c>
      <c r="VEH94" s="101" t="e">
        <f>(VEH97+#REF!)*VEH98</f>
        <v>#REF!</v>
      </c>
      <c r="VEI94" s="101" t="e">
        <f>(VEI97+#REF!)*VEI98</f>
        <v>#REF!</v>
      </c>
      <c r="VEJ94" s="101" t="e">
        <f>(VEJ97+#REF!)*VEJ98</f>
        <v>#REF!</v>
      </c>
      <c r="VEK94" s="101" t="e">
        <f>(VEK97+#REF!)*VEK98</f>
        <v>#REF!</v>
      </c>
      <c r="VEL94" s="101" t="e">
        <f>(VEL97+#REF!)*VEL98</f>
        <v>#REF!</v>
      </c>
      <c r="VEM94" s="101" t="e">
        <f>(VEM97+#REF!)*VEM98</f>
        <v>#REF!</v>
      </c>
      <c r="VEN94" s="101" t="e">
        <f>(VEN97+#REF!)*VEN98</f>
        <v>#REF!</v>
      </c>
      <c r="VEO94" s="101" t="e">
        <f>(VEO97+#REF!)*VEO98</f>
        <v>#REF!</v>
      </c>
      <c r="VEP94" s="101" t="e">
        <f>(VEP97+#REF!)*VEP98</f>
        <v>#REF!</v>
      </c>
      <c r="VEQ94" s="101" t="e">
        <f>(VEQ97+#REF!)*VEQ98</f>
        <v>#REF!</v>
      </c>
      <c r="VER94" s="101" t="e">
        <f>(VER97+#REF!)*VER98</f>
        <v>#REF!</v>
      </c>
      <c r="VES94" s="101" t="e">
        <f>(VES97+#REF!)*VES98</f>
        <v>#REF!</v>
      </c>
      <c r="VET94" s="101" t="e">
        <f>(VET97+#REF!)*VET98</f>
        <v>#REF!</v>
      </c>
      <c r="VEU94" s="101" t="e">
        <f>(VEU97+#REF!)*VEU98</f>
        <v>#REF!</v>
      </c>
      <c r="VEV94" s="101" t="e">
        <f>(VEV97+#REF!)*VEV98</f>
        <v>#REF!</v>
      </c>
      <c r="VEW94" s="101" t="e">
        <f>(VEW97+#REF!)*VEW98</f>
        <v>#REF!</v>
      </c>
      <c r="VEX94" s="101" t="e">
        <f>(VEX97+#REF!)*VEX98</f>
        <v>#REF!</v>
      </c>
      <c r="VEY94" s="101" t="e">
        <f>(VEY97+#REF!)*VEY98</f>
        <v>#REF!</v>
      </c>
      <c r="VEZ94" s="101" t="e">
        <f>(VEZ97+#REF!)*VEZ98</f>
        <v>#REF!</v>
      </c>
      <c r="VFA94" s="101" t="e">
        <f>(VFA97+#REF!)*VFA98</f>
        <v>#REF!</v>
      </c>
      <c r="VFB94" s="101" t="e">
        <f>(VFB97+#REF!)*VFB98</f>
        <v>#REF!</v>
      </c>
      <c r="VFC94" s="101" t="e">
        <f>(VFC97+#REF!)*VFC98</f>
        <v>#REF!</v>
      </c>
      <c r="VFD94" s="101" t="e">
        <f>(VFD97+#REF!)*VFD98</f>
        <v>#REF!</v>
      </c>
      <c r="VFE94" s="101" t="e">
        <f>(VFE97+#REF!)*VFE98</f>
        <v>#REF!</v>
      </c>
      <c r="VFF94" s="101" t="e">
        <f>(VFF97+#REF!)*VFF98</f>
        <v>#REF!</v>
      </c>
      <c r="VFG94" s="101" t="e">
        <f>(VFG97+#REF!)*VFG98</f>
        <v>#REF!</v>
      </c>
      <c r="VFH94" s="101" t="e">
        <f>(VFH97+#REF!)*VFH98</f>
        <v>#REF!</v>
      </c>
      <c r="VFI94" s="101" t="e">
        <f>(VFI97+#REF!)*VFI98</f>
        <v>#REF!</v>
      </c>
      <c r="VFJ94" s="101" t="e">
        <f>(VFJ97+#REF!)*VFJ98</f>
        <v>#REF!</v>
      </c>
      <c r="VFK94" s="101" t="e">
        <f>(VFK97+#REF!)*VFK98</f>
        <v>#REF!</v>
      </c>
      <c r="VFL94" s="101" t="e">
        <f>(VFL97+#REF!)*VFL98</f>
        <v>#REF!</v>
      </c>
      <c r="VFM94" s="101" t="e">
        <f>(VFM97+#REF!)*VFM98</f>
        <v>#REF!</v>
      </c>
      <c r="VFN94" s="101" t="e">
        <f>(VFN97+#REF!)*VFN98</f>
        <v>#REF!</v>
      </c>
      <c r="VFO94" s="101" t="e">
        <f>(VFO97+#REF!)*VFO98</f>
        <v>#REF!</v>
      </c>
      <c r="VFP94" s="101" t="e">
        <f>(VFP97+#REF!)*VFP98</f>
        <v>#REF!</v>
      </c>
      <c r="VFQ94" s="101" t="e">
        <f>(VFQ97+#REF!)*VFQ98</f>
        <v>#REF!</v>
      </c>
      <c r="VFR94" s="101" t="e">
        <f>(VFR97+#REF!)*VFR98</f>
        <v>#REF!</v>
      </c>
      <c r="VFS94" s="101" t="e">
        <f>(VFS97+#REF!)*VFS98</f>
        <v>#REF!</v>
      </c>
      <c r="VFT94" s="101" t="e">
        <f>(VFT97+#REF!)*VFT98</f>
        <v>#REF!</v>
      </c>
      <c r="VFU94" s="101" t="e">
        <f>(VFU97+#REF!)*VFU98</f>
        <v>#REF!</v>
      </c>
      <c r="VFV94" s="101" t="e">
        <f>(VFV97+#REF!)*VFV98</f>
        <v>#REF!</v>
      </c>
      <c r="VFW94" s="101" t="e">
        <f>(VFW97+#REF!)*VFW98</f>
        <v>#REF!</v>
      </c>
      <c r="VFX94" s="101" t="e">
        <f>(VFX97+#REF!)*VFX98</f>
        <v>#REF!</v>
      </c>
      <c r="VFY94" s="101" t="e">
        <f>(VFY97+#REF!)*VFY98</f>
        <v>#REF!</v>
      </c>
      <c r="VFZ94" s="101" t="e">
        <f>(VFZ97+#REF!)*VFZ98</f>
        <v>#REF!</v>
      </c>
      <c r="VGA94" s="101" t="e">
        <f>(VGA97+#REF!)*VGA98</f>
        <v>#REF!</v>
      </c>
      <c r="VGB94" s="101" t="e">
        <f>(VGB97+#REF!)*VGB98</f>
        <v>#REF!</v>
      </c>
      <c r="VGC94" s="101" t="e">
        <f>(VGC97+#REF!)*VGC98</f>
        <v>#REF!</v>
      </c>
      <c r="VGD94" s="101" t="e">
        <f>(VGD97+#REF!)*VGD98</f>
        <v>#REF!</v>
      </c>
      <c r="VGE94" s="101" t="e">
        <f>(VGE97+#REF!)*VGE98</f>
        <v>#REF!</v>
      </c>
      <c r="VGF94" s="101" t="e">
        <f>(VGF97+#REF!)*VGF98</f>
        <v>#REF!</v>
      </c>
      <c r="VGG94" s="101" t="e">
        <f>(VGG97+#REF!)*VGG98</f>
        <v>#REF!</v>
      </c>
      <c r="VGH94" s="101" t="e">
        <f>(VGH97+#REF!)*VGH98</f>
        <v>#REF!</v>
      </c>
      <c r="VGI94" s="101" t="e">
        <f>(VGI97+#REF!)*VGI98</f>
        <v>#REF!</v>
      </c>
      <c r="VGJ94" s="101" t="e">
        <f>(VGJ97+#REF!)*VGJ98</f>
        <v>#REF!</v>
      </c>
      <c r="VGK94" s="101" t="e">
        <f>(VGK97+#REF!)*VGK98</f>
        <v>#REF!</v>
      </c>
      <c r="VGL94" s="101" t="e">
        <f>(VGL97+#REF!)*VGL98</f>
        <v>#REF!</v>
      </c>
      <c r="VGM94" s="101" t="e">
        <f>(VGM97+#REF!)*VGM98</f>
        <v>#REF!</v>
      </c>
      <c r="VGN94" s="101" t="e">
        <f>(VGN97+#REF!)*VGN98</f>
        <v>#REF!</v>
      </c>
      <c r="VGO94" s="101" t="e">
        <f>(VGO97+#REF!)*VGO98</f>
        <v>#REF!</v>
      </c>
      <c r="VGP94" s="101" t="e">
        <f>(VGP97+#REF!)*VGP98</f>
        <v>#REF!</v>
      </c>
      <c r="VGQ94" s="101" t="e">
        <f>(VGQ97+#REF!)*VGQ98</f>
        <v>#REF!</v>
      </c>
      <c r="VGR94" s="101" t="e">
        <f>(VGR97+#REF!)*VGR98</f>
        <v>#REF!</v>
      </c>
      <c r="VGS94" s="101" t="e">
        <f>(VGS97+#REF!)*VGS98</f>
        <v>#REF!</v>
      </c>
      <c r="VGT94" s="101" t="e">
        <f>(VGT97+#REF!)*VGT98</f>
        <v>#REF!</v>
      </c>
      <c r="VGU94" s="101" t="e">
        <f>(VGU97+#REF!)*VGU98</f>
        <v>#REF!</v>
      </c>
      <c r="VGV94" s="101" t="e">
        <f>(VGV97+#REF!)*VGV98</f>
        <v>#REF!</v>
      </c>
      <c r="VGW94" s="101" t="e">
        <f>(VGW97+#REF!)*VGW98</f>
        <v>#REF!</v>
      </c>
      <c r="VGX94" s="101" t="e">
        <f>(VGX97+#REF!)*VGX98</f>
        <v>#REF!</v>
      </c>
      <c r="VGY94" s="101" t="e">
        <f>(VGY97+#REF!)*VGY98</f>
        <v>#REF!</v>
      </c>
      <c r="VGZ94" s="101" t="e">
        <f>(VGZ97+#REF!)*VGZ98</f>
        <v>#REF!</v>
      </c>
      <c r="VHA94" s="101" t="e">
        <f>(VHA97+#REF!)*VHA98</f>
        <v>#REF!</v>
      </c>
      <c r="VHB94" s="101" t="e">
        <f>(VHB97+#REF!)*VHB98</f>
        <v>#REF!</v>
      </c>
      <c r="VHC94" s="101" t="e">
        <f>(VHC97+#REF!)*VHC98</f>
        <v>#REF!</v>
      </c>
      <c r="VHD94" s="101" t="e">
        <f>(VHD97+#REF!)*VHD98</f>
        <v>#REF!</v>
      </c>
      <c r="VHE94" s="101" t="e">
        <f>(VHE97+#REF!)*VHE98</f>
        <v>#REF!</v>
      </c>
      <c r="VHF94" s="101" t="e">
        <f>(VHF97+#REF!)*VHF98</f>
        <v>#REF!</v>
      </c>
      <c r="VHG94" s="101" t="e">
        <f>(VHG97+#REF!)*VHG98</f>
        <v>#REF!</v>
      </c>
      <c r="VHH94" s="101" t="e">
        <f>(VHH97+#REF!)*VHH98</f>
        <v>#REF!</v>
      </c>
      <c r="VHI94" s="101" t="e">
        <f>(VHI97+#REF!)*VHI98</f>
        <v>#REF!</v>
      </c>
      <c r="VHJ94" s="101" t="e">
        <f>(VHJ97+#REF!)*VHJ98</f>
        <v>#REF!</v>
      </c>
      <c r="VHK94" s="101" t="e">
        <f>(VHK97+#REF!)*VHK98</f>
        <v>#REF!</v>
      </c>
      <c r="VHL94" s="101" t="e">
        <f>(VHL97+#REF!)*VHL98</f>
        <v>#REF!</v>
      </c>
      <c r="VHM94" s="101" t="e">
        <f>(VHM97+#REF!)*VHM98</f>
        <v>#REF!</v>
      </c>
      <c r="VHN94" s="101" t="e">
        <f>(VHN97+#REF!)*VHN98</f>
        <v>#REF!</v>
      </c>
      <c r="VHO94" s="101" t="e">
        <f>(VHO97+#REF!)*VHO98</f>
        <v>#REF!</v>
      </c>
      <c r="VHP94" s="101" t="e">
        <f>(VHP97+#REF!)*VHP98</f>
        <v>#REF!</v>
      </c>
      <c r="VHQ94" s="101" t="e">
        <f>(VHQ97+#REF!)*VHQ98</f>
        <v>#REF!</v>
      </c>
      <c r="VHR94" s="101" t="e">
        <f>(VHR97+#REF!)*VHR98</f>
        <v>#REF!</v>
      </c>
      <c r="VHS94" s="101" t="e">
        <f>(VHS97+#REF!)*VHS98</f>
        <v>#REF!</v>
      </c>
      <c r="VHT94" s="101" t="e">
        <f>(VHT97+#REF!)*VHT98</f>
        <v>#REF!</v>
      </c>
      <c r="VHU94" s="101" t="e">
        <f>(VHU97+#REF!)*VHU98</f>
        <v>#REF!</v>
      </c>
      <c r="VHV94" s="101" t="e">
        <f>(VHV97+#REF!)*VHV98</f>
        <v>#REF!</v>
      </c>
      <c r="VHW94" s="101" t="e">
        <f>(VHW97+#REF!)*VHW98</f>
        <v>#REF!</v>
      </c>
      <c r="VHX94" s="101" t="e">
        <f>(VHX97+#REF!)*VHX98</f>
        <v>#REF!</v>
      </c>
      <c r="VHY94" s="101" t="e">
        <f>(VHY97+#REF!)*VHY98</f>
        <v>#REF!</v>
      </c>
      <c r="VHZ94" s="101" t="e">
        <f>(VHZ97+#REF!)*VHZ98</f>
        <v>#REF!</v>
      </c>
      <c r="VIA94" s="101" t="e">
        <f>(VIA97+#REF!)*VIA98</f>
        <v>#REF!</v>
      </c>
      <c r="VIB94" s="101" t="e">
        <f>(VIB97+#REF!)*VIB98</f>
        <v>#REF!</v>
      </c>
      <c r="VIC94" s="101" t="e">
        <f>(VIC97+#REF!)*VIC98</f>
        <v>#REF!</v>
      </c>
      <c r="VID94" s="101" t="e">
        <f>(VID97+#REF!)*VID98</f>
        <v>#REF!</v>
      </c>
      <c r="VIE94" s="101" t="e">
        <f>(VIE97+#REF!)*VIE98</f>
        <v>#REF!</v>
      </c>
      <c r="VIF94" s="101" t="e">
        <f>(VIF97+#REF!)*VIF98</f>
        <v>#REF!</v>
      </c>
      <c r="VIG94" s="101" t="e">
        <f>(VIG97+#REF!)*VIG98</f>
        <v>#REF!</v>
      </c>
      <c r="VIH94" s="101" t="e">
        <f>(VIH97+#REF!)*VIH98</f>
        <v>#REF!</v>
      </c>
      <c r="VII94" s="101" t="e">
        <f>(VII97+#REF!)*VII98</f>
        <v>#REF!</v>
      </c>
      <c r="VIJ94" s="101" t="e">
        <f>(VIJ97+#REF!)*VIJ98</f>
        <v>#REF!</v>
      </c>
      <c r="VIK94" s="101" t="e">
        <f>(VIK97+#REF!)*VIK98</f>
        <v>#REF!</v>
      </c>
      <c r="VIL94" s="101" t="e">
        <f>(VIL97+#REF!)*VIL98</f>
        <v>#REF!</v>
      </c>
      <c r="VIM94" s="101" t="e">
        <f>(VIM97+#REF!)*VIM98</f>
        <v>#REF!</v>
      </c>
      <c r="VIN94" s="101" t="e">
        <f>(VIN97+#REF!)*VIN98</f>
        <v>#REF!</v>
      </c>
      <c r="VIO94" s="101" t="e">
        <f>(VIO97+#REF!)*VIO98</f>
        <v>#REF!</v>
      </c>
      <c r="VIP94" s="101" t="e">
        <f>(VIP97+#REF!)*VIP98</f>
        <v>#REF!</v>
      </c>
      <c r="VIQ94" s="101" t="e">
        <f>(VIQ97+#REF!)*VIQ98</f>
        <v>#REF!</v>
      </c>
      <c r="VIR94" s="101" t="e">
        <f>(VIR97+#REF!)*VIR98</f>
        <v>#REF!</v>
      </c>
      <c r="VIS94" s="101" t="e">
        <f>(VIS97+#REF!)*VIS98</f>
        <v>#REF!</v>
      </c>
      <c r="VIT94" s="101" t="e">
        <f>(VIT97+#REF!)*VIT98</f>
        <v>#REF!</v>
      </c>
      <c r="VIU94" s="101" t="e">
        <f>(VIU97+#REF!)*VIU98</f>
        <v>#REF!</v>
      </c>
      <c r="VIV94" s="101" t="e">
        <f>(VIV97+#REF!)*VIV98</f>
        <v>#REF!</v>
      </c>
      <c r="VIW94" s="101" t="e">
        <f>(VIW97+#REF!)*VIW98</f>
        <v>#REF!</v>
      </c>
      <c r="VIX94" s="101" t="e">
        <f>(VIX97+#REF!)*VIX98</f>
        <v>#REF!</v>
      </c>
      <c r="VIY94" s="101" t="e">
        <f>(VIY97+#REF!)*VIY98</f>
        <v>#REF!</v>
      </c>
      <c r="VIZ94" s="101" t="e">
        <f>(VIZ97+#REF!)*VIZ98</f>
        <v>#REF!</v>
      </c>
      <c r="VJA94" s="101" t="e">
        <f>(VJA97+#REF!)*VJA98</f>
        <v>#REF!</v>
      </c>
      <c r="VJB94" s="101" t="e">
        <f>(VJB97+#REF!)*VJB98</f>
        <v>#REF!</v>
      </c>
      <c r="VJC94" s="101" t="e">
        <f>(VJC97+#REF!)*VJC98</f>
        <v>#REF!</v>
      </c>
      <c r="VJD94" s="101" t="e">
        <f>(VJD97+#REF!)*VJD98</f>
        <v>#REF!</v>
      </c>
      <c r="VJE94" s="101" t="e">
        <f>(VJE97+#REF!)*VJE98</f>
        <v>#REF!</v>
      </c>
      <c r="VJF94" s="101" t="e">
        <f>(VJF97+#REF!)*VJF98</f>
        <v>#REF!</v>
      </c>
      <c r="VJG94" s="101" t="e">
        <f>(VJG97+#REF!)*VJG98</f>
        <v>#REF!</v>
      </c>
      <c r="VJH94" s="101" t="e">
        <f>(VJH97+#REF!)*VJH98</f>
        <v>#REF!</v>
      </c>
      <c r="VJI94" s="101" t="e">
        <f>(VJI97+#REF!)*VJI98</f>
        <v>#REF!</v>
      </c>
      <c r="VJJ94" s="101" t="e">
        <f>(VJJ97+#REF!)*VJJ98</f>
        <v>#REF!</v>
      </c>
      <c r="VJK94" s="101" t="e">
        <f>(VJK97+#REF!)*VJK98</f>
        <v>#REF!</v>
      </c>
      <c r="VJL94" s="101" t="e">
        <f>(VJL97+#REF!)*VJL98</f>
        <v>#REF!</v>
      </c>
      <c r="VJM94" s="101" t="e">
        <f>(VJM97+#REF!)*VJM98</f>
        <v>#REF!</v>
      </c>
      <c r="VJN94" s="101" t="e">
        <f>(VJN97+#REF!)*VJN98</f>
        <v>#REF!</v>
      </c>
      <c r="VJO94" s="101" t="e">
        <f>(VJO97+#REF!)*VJO98</f>
        <v>#REF!</v>
      </c>
      <c r="VJP94" s="101" t="e">
        <f>(VJP97+#REF!)*VJP98</f>
        <v>#REF!</v>
      </c>
      <c r="VJQ94" s="101" t="e">
        <f>(VJQ97+#REF!)*VJQ98</f>
        <v>#REF!</v>
      </c>
      <c r="VJR94" s="101" t="e">
        <f>(VJR97+#REF!)*VJR98</f>
        <v>#REF!</v>
      </c>
      <c r="VJS94" s="101" t="e">
        <f>(VJS97+#REF!)*VJS98</f>
        <v>#REF!</v>
      </c>
      <c r="VJT94" s="101" t="e">
        <f>(VJT97+#REF!)*VJT98</f>
        <v>#REF!</v>
      </c>
      <c r="VJU94" s="101" t="e">
        <f>(VJU97+#REF!)*VJU98</f>
        <v>#REF!</v>
      </c>
      <c r="VJV94" s="101" t="e">
        <f>(VJV97+#REF!)*VJV98</f>
        <v>#REF!</v>
      </c>
      <c r="VJW94" s="101" t="e">
        <f>(VJW97+#REF!)*VJW98</f>
        <v>#REF!</v>
      </c>
      <c r="VJX94" s="101" t="e">
        <f>(VJX97+#REF!)*VJX98</f>
        <v>#REF!</v>
      </c>
      <c r="VJY94" s="101" t="e">
        <f>(VJY97+#REF!)*VJY98</f>
        <v>#REF!</v>
      </c>
      <c r="VJZ94" s="101" t="e">
        <f>(VJZ97+#REF!)*VJZ98</f>
        <v>#REF!</v>
      </c>
      <c r="VKA94" s="101" t="e">
        <f>(VKA97+#REF!)*VKA98</f>
        <v>#REF!</v>
      </c>
      <c r="VKB94" s="101" t="e">
        <f>(VKB97+#REF!)*VKB98</f>
        <v>#REF!</v>
      </c>
      <c r="VKC94" s="101" t="e">
        <f>(VKC97+#REF!)*VKC98</f>
        <v>#REF!</v>
      </c>
      <c r="VKD94" s="101" t="e">
        <f>(VKD97+#REF!)*VKD98</f>
        <v>#REF!</v>
      </c>
      <c r="VKE94" s="101" t="e">
        <f>(VKE97+#REF!)*VKE98</f>
        <v>#REF!</v>
      </c>
      <c r="VKF94" s="101" t="e">
        <f>(VKF97+#REF!)*VKF98</f>
        <v>#REF!</v>
      </c>
      <c r="VKG94" s="101" t="e">
        <f>(VKG97+#REF!)*VKG98</f>
        <v>#REF!</v>
      </c>
      <c r="VKH94" s="101" t="e">
        <f>(VKH97+#REF!)*VKH98</f>
        <v>#REF!</v>
      </c>
      <c r="VKI94" s="101" t="e">
        <f>(VKI97+#REF!)*VKI98</f>
        <v>#REF!</v>
      </c>
      <c r="VKJ94" s="101" t="e">
        <f>(VKJ97+#REF!)*VKJ98</f>
        <v>#REF!</v>
      </c>
      <c r="VKK94" s="101" t="e">
        <f>(VKK97+#REF!)*VKK98</f>
        <v>#REF!</v>
      </c>
      <c r="VKL94" s="101" t="e">
        <f>(VKL97+#REF!)*VKL98</f>
        <v>#REF!</v>
      </c>
      <c r="VKM94" s="101" t="e">
        <f>(VKM97+#REF!)*VKM98</f>
        <v>#REF!</v>
      </c>
      <c r="VKN94" s="101" t="e">
        <f>(VKN97+#REF!)*VKN98</f>
        <v>#REF!</v>
      </c>
      <c r="VKO94" s="101" t="e">
        <f>(VKO97+#REF!)*VKO98</f>
        <v>#REF!</v>
      </c>
      <c r="VKP94" s="101" t="e">
        <f>(VKP97+#REF!)*VKP98</f>
        <v>#REF!</v>
      </c>
      <c r="VKQ94" s="101" t="e">
        <f>(VKQ97+#REF!)*VKQ98</f>
        <v>#REF!</v>
      </c>
      <c r="VKR94" s="101" t="e">
        <f>(VKR97+#REF!)*VKR98</f>
        <v>#REF!</v>
      </c>
      <c r="VKS94" s="101" t="e">
        <f>(VKS97+#REF!)*VKS98</f>
        <v>#REF!</v>
      </c>
      <c r="VKT94" s="101" t="e">
        <f>(VKT97+#REF!)*VKT98</f>
        <v>#REF!</v>
      </c>
      <c r="VKU94" s="101" t="e">
        <f>(VKU97+#REF!)*VKU98</f>
        <v>#REF!</v>
      </c>
      <c r="VKV94" s="101" t="e">
        <f>(VKV97+#REF!)*VKV98</f>
        <v>#REF!</v>
      </c>
      <c r="VKW94" s="101" t="e">
        <f>(VKW97+#REF!)*VKW98</f>
        <v>#REF!</v>
      </c>
      <c r="VKX94" s="101" t="e">
        <f>(VKX97+#REF!)*VKX98</f>
        <v>#REF!</v>
      </c>
      <c r="VKY94" s="101" t="e">
        <f>(VKY97+#REF!)*VKY98</f>
        <v>#REF!</v>
      </c>
      <c r="VKZ94" s="101" t="e">
        <f>(VKZ97+#REF!)*VKZ98</f>
        <v>#REF!</v>
      </c>
      <c r="VLA94" s="101" t="e">
        <f>(VLA97+#REF!)*VLA98</f>
        <v>#REF!</v>
      </c>
      <c r="VLB94" s="101" t="e">
        <f>(VLB97+#REF!)*VLB98</f>
        <v>#REF!</v>
      </c>
      <c r="VLC94" s="101" t="e">
        <f>(VLC97+#REF!)*VLC98</f>
        <v>#REF!</v>
      </c>
      <c r="VLD94" s="101" t="e">
        <f>(VLD97+#REF!)*VLD98</f>
        <v>#REF!</v>
      </c>
      <c r="VLE94" s="101" t="e">
        <f>(VLE97+#REF!)*VLE98</f>
        <v>#REF!</v>
      </c>
      <c r="VLF94" s="101" t="e">
        <f>(VLF97+#REF!)*VLF98</f>
        <v>#REF!</v>
      </c>
      <c r="VLG94" s="101" t="e">
        <f>(VLG97+#REF!)*VLG98</f>
        <v>#REF!</v>
      </c>
      <c r="VLH94" s="101" t="e">
        <f>(VLH97+#REF!)*VLH98</f>
        <v>#REF!</v>
      </c>
      <c r="VLI94" s="101" t="e">
        <f>(VLI97+#REF!)*VLI98</f>
        <v>#REF!</v>
      </c>
      <c r="VLJ94" s="101" t="e">
        <f>(VLJ97+#REF!)*VLJ98</f>
        <v>#REF!</v>
      </c>
      <c r="VLK94" s="101" t="e">
        <f>(VLK97+#REF!)*VLK98</f>
        <v>#REF!</v>
      </c>
      <c r="VLL94" s="101" t="e">
        <f>(VLL97+#REF!)*VLL98</f>
        <v>#REF!</v>
      </c>
      <c r="VLM94" s="101" t="e">
        <f>(VLM97+#REF!)*VLM98</f>
        <v>#REF!</v>
      </c>
      <c r="VLN94" s="101" t="e">
        <f>(VLN97+#REF!)*VLN98</f>
        <v>#REF!</v>
      </c>
      <c r="VLO94" s="101" t="e">
        <f>(VLO97+#REF!)*VLO98</f>
        <v>#REF!</v>
      </c>
      <c r="VLP94" s="101" t="e">
        <f>(VLP97+#REF!)*VLP98</f>
        <v>#REF!</v>
      </c>
      <c r="VLQ94" s="101" t="e">
        <f>(VLQ97+#REF!)*VLQ98</f>
        <v>#REF!</v>
      </c>
      <c r="VLR94" s="101" t="e">
        <f>(VLR97+#REF!)*VLR98</f>
        <v>#REF!</v>
      </c>
      <c r="VLS94" s="101" t="e">
        <f>(VLS97+#REF!)*VLS98</f>
        <v>#REF!</v>
      </c>
      <c r="VLT94" s="101" t="e">
        <f>(VLT97+#REF!)*VLT98</f>
        <v>#REF!</v>
      </c>
      <c r="VLU94" s="101" t="e">
        <f>(VLU97+#REF!)*VLU98</f>
        <v>#REF!</v>
      </c>
      <c r="VLV94" s="101" t="e">
        <f>(VLV97+#REF!)*VLV98</f>
        <v>#REF!</v>
      </c>
      <c r="VLW94" s="101" t="e">
        <f>(VLW97+#REF!)*VLW98</f>
        <v>#REF!</v>
      </c>
      <c r="VLX94" s="101" t="e">
        <f>(VLX97+#REF!)*VLX98</f>
        <v>#REF!</v>
      </c>
      <c r="VLY94" s="101" t="e">
        <f>(VLY97+#REF!)*VLY98</f>
        <v>#REF!</v>
      </c>
      <c r="VLZ94" s="101" t="e">
        <f>(VLZ97+#REF!)*VLZ98</f>
        <v>#REF!</v>
      </c>
      <c r="VMA94" s="101" t="e">
        <f>(VMA97+#REF!)*VMA98</f>
        <v>#REF!</v>
      </c>
      <c r="VMB94" s="101" t="e">
        <f>(VMB97+#REF!)*VMB98</f>
        <v>#REF!</v>
      </c>
      <c r="VMC94" s="101" t="e">
        <f>(VMC97+#REF!)*VMC98</f>
        <v>#REF!</v>
      </c>
      <c r="VMD94" s="101" t="e">
        <f>(VMD97+#REF!)*VMD98</f>
        <v>#REF!</v>
      </c>
      <c r="VME94" s="101" t="e">
        <f>(VME97+#REF!)*VME98</f>
        <v>#REF!</v>
      </c>
      <c r="VMF94" s="101" t="e">
        <f>(VMF97+#REF!)*VMF98</f>
        <v>#REF!</v>
      </c>
      <c r="VMG94" s="101" t="e">
        <f>(VMG97+#REF!)*VMG98</f>
        <v>#REF!</v>
      </c>
      <c r="VMH94" s="101" t="e">
        <f>(VMH97+#REF!)*VMH98</f>
        <v>#REF!</v>
      </c>
      <c r="VMI94" s="101" t="e">
        <f>(VMI97+#REF!)*VMI98</f>
        <v>#REF!</v>
      </c>
      <c r="VMJ94" s="101" t="e">
        <f>(VMJ97+#REF!)*VMJ98</f>
        <v>#REF!</v>
      </c>
      <c r="VMK94" s="101" t="e">
        <f>(VMK97+#REF!)*VMK98</f>
        <v>#REF!</v>
      </c>
      <c r="VML94" s="101" t="e">
        <f>(VML97+#REF!)*VML98</f>
        <v>#REF!</v>
      </c>
      <c r="VMM94" s="101" t="e">
        <f>(VMM97+#REF!)*VMM98</f>
        <v>#REF!</v>
      </c>
      <c r="VMN94" s="101" t="e">
        <f>(VMN97+#REF!)*VMN98</f>
        <v>#REF!</v>
      </c>
      <c r="VMO94" s="101" t="e">
        <f>(VMO97+#REF!)*VMO98</f>
        <v>#REF!</v>
      </c>
      <c r="VMP94" s="101" t="e">
        <f>(VMP97+#REF!)*VMP98</f>
        <v>#REF!</v>
      </c>
      <c r="VMQ94" s="101" t="e">
        <f>(VMQ97+#REF!)*VMQ98</f>
        <v>#REF!</v>
      </c>
      <c r="VMR94" s="101" t="e">
        <f>(VMR97+#REF!)*VMR98</f>
        <v>#REF!</v>
      </c>
      <c r="VMS94" s="101" t="e">
        <f>(VMS97+#REF!)*VMS98</f>
        <v>#REF!</v>
      </c>
      <c r="VMT94" s="101" t="e">
        <f>(VMT97+#REF!)*VMT98</f>
        <v>#REF!</v>
      </c>
      <c r="VMU94" s="101" t="e">
        <f>(VMU97+#REF!)*VMU98</f>
        <v>#REF!</v>
      </c>
      <c r="VMV94" s="101" t="e">
        <f>(VMV97+#REF!)*VMV98</f>
        <v>#REF!</v>
      </c>
      <c r="VMW94" s="101" t="e">
        <f>(VMW97+#REF!)*VMW98</f>
        <v>#REF!</v>
      </c>
      <c r="VMX94" s="101" t="e">
        <f>(VMX97+#REF!)*VMX98</f>
        <v>#REF!</v>
      </c>
      <c r="VMY94" s="101" t="e">
        <f>(VMY97+#REF!)*VMY98</f>
        <v>#REF!</v>
      </c>
      <c r="VMZ94" s="101" t="e">
        <f>(VMZ97+#REF!)*VMZ98</f>
        <v>#REF!</v>
      </c>
      <c r="VNA94" s="101" t="e">
        <f>(VNA97+#REF!)*VNA98</f>
        <v>#REF!</v>
      </c>
      <c r="VNB94" s="101" t="e">
        <f>(VNB97+#REF!)*VNB98</f>
        <v>#REF!</v>
      </c>
      <c r="VNC94" s="101" t="e">
        <f>(VNC97+#REF!)*VNC98</f>
        <v>#REF!</v>
      </c>
      <c r="VND94" s="101" t="e">
        <f>(VND97+#REF!)*VND98</f>
        <v>#REF!</v>
      </c>
      <c r="VNE94" s="101" t="e">
        <f>(VNE97+#REF!)*VNE98</f>
        <v>#REF!</v>
      </c>
      <c r="VNF94" s="101" t="e">
        <f>(VNF97+#REF!)*VNF98</f>
        <v>#REF!</v>
      </c>
      <c r="VNG94" s="101" t="e">
        <f>(VNG97+#REF!)*VNG98</f>
        <v>#REF!</v>
      </c>
      <c r="VNH94" s="101" t="e">
        <f>(VNH97+#REF!)*VNH98</f>
        <v>#REF!</v>
      </c>
      <c r="VNI94" s="101" t="e">
        <f>(VNI97+#REF!)*VNI98</f>
        <v>#REF!</v>
      </c>
      <c r="VNJ94" s="101" t="e">
        <f>(VNJ97+#REF!)*VNJ98</f>
        <v>#REF!</v>
      </c>
      <c r="VNK94" s="101" t="e">
        <f>(VNK97+#REF!)*VNK98</f>
        <v>#REF!</v>
      </c>
      <c r="VNL94" s="101" t="e">
        <f>(VNL97+#REF!)*VNL98</f>
        <v>#REF!</v>
      </c>
      <c r="VNM94" s="101" t="e">
        <f>(VNM97+#REF!)*VNM98</f>
        <v>#REF!</v>
      </c>
      <c r="VNN94" s="101" t="e">
        <f>(VNN97+#REF!)*VNN98</f>
        <v>#REF!</v>
      </c>
      <c r="VNO94" s="101" t="e">
        <f>(VNO97+#REF!)*VNO98</f>
        <v>#REF!</v>
      </c>
      <c r="VNP94" s="101" t="e">
        <f>(VNP97+#REF!)*VNP98</f>
        <v>#REF!</v>
      </c>
      <c r="VNQ94" s="101" t="e">
        <f>(VNQ97+#REF!)*VNQ98</f>
        <v>#REF!</v>
      </c>
      <c r="VNR94" s="101" t="e">
        <f>(VNR97+#REF!)*VNR98</f>
        <v>#REF!</v>
      </c>
      <c r="VNS94" s="101" t="e">
        <f>(VNS97+#REF!)*VNS98</f>
        <v>#REF!</v>
      </c>
      <c r="VNT94" s="101" t="e">
        <f>(VNT97+#REF!)*VNT98</f>
        <v>#REF!</v>
      </c>
      <c r="VNU94" s="101" t="e">
        <f>(VNU97+#REF!)*VNU98</f>
        <v>#REF!</v>
      </c>
      <c r="VNV94" s="101" t="e">
        <f>(VNV97+#REF!)*VNV98</f>
        <v>#REF!</v>
      </c>
      <c r="VNW94" s="101" t="e">
        <f>(VNW97+#REF!)*VNW98</f>
        <v>#REF!</v>
      </c>
      <c r="VNX94" s="101" t="e">
        <f>(VNX97+#REF!)*VNX98</f>
        <v>#REF!</v>
      </c>
      <c r="VNY94" s="101" t="e">
        <f>(VNY97+#REF!)*VNY98</f>
        <v>#REF!</v>
      </c>
      <c r="VNZ94" s="101" t="e">
        <f>(VNZ97+#REF!)*VNZ98</f>
        <v>#REF!</v>
      </c>
      <c r="VOA94" s="101" t="e">
        <f>(VOA97+#REF!)*VOA98</f>
        <v>#REF!</v>
      </c>
      <c r="VOB94" s="101" t="e">
        <f>(VOB97+#REF!)*VOB98</f>
        <v>#REF!</v>
      </c>
      <c r="VOC94" s="101" t="e">
        <f>(VOC97+#REF!)*VOC98</f>
        <v>#REF!</v>
      </c>
      <c r="VOD94" s="101" t="e">
        <f>(VOD97+#REF!)*VOD98</f>
        <v>#REF!</v>
      </c>
      <c r="VOE94" s="101" t="e">
        <f>(VOE97+#REF!)*VOE98</f>
        <v>#REF!</v>
      </c>
      <c r="VOF94" s="101" t="e">
        <f>(VOF97+#REF!)*VOF98</f>
        <v>#REF!</v>
      </c>
      <c r="VOG94" s="101" t="e">
        <f>(VOG97+#REF!)*VOG98</f>
        <v>#REF!</v>
      </c>
      <c r="VOH94" s="101" t="e">
        <f>(VOH97+#REF!)*VOH98</f>
        <v>#REF!</v>
      </c>
      <c r="VOI94" s="101" t="e">
        <f>(VOI97+#REF!)*VOI98</f>
        <v>#REF!</v>
      </c>
      <c r="VOJ94" s="101" t="e">
        <f>(VOJ97+#REF!)*VOJ98</f>
        <v>#REF!</v>
      </c>
      <c r="VOK94" s="101" t="e">
        <f>(VOK97+#REF!)*VOK98</f>
        <v>#REF!</v>
      </c>
      <c r="VOL94" s="101" t="e">
        <f>(VOL97+#REF!)*VOL98</f>
        <v>#REF!</v>
      </c>
      <c r="VOM94" s="101" t="e">
        <f>(VOM97+#REF!)*VOM98</f>
        <v>#REF!</v>
      </c>
      <c r="VON94" s="101" t="e">
        <f>(VON97+#REF!)*VON98</f>
        <v>#REF!</v>
      </c>
      <c r="VOO94" s="101" t="e">
        <f>(VOO97+#REF!)*VOO98</f>
        <v>#REF!</v>
      </c>
      <c r="VOP94" s="101" t="e">
        <f>(VOP97+#REF!)*VOP98</f>
        <v>#REF!</v>
      </c>
      <c r="VOQ94" s="101" t="e">
        <f>(VOQ97+#REF!)*VOQ98</f>
        <v>#REF!</v>
      </c>
      <c r="VOR94" s="101" t="e">
        <f>(VOR97+#REF!)*VOR98</f>
        <v>#REF!</v>
      </c>
      <c r="VOS94" s="101" t="e">
        <f>(VOS97+#REF!)*VOS98</f>
        <v>#REF!</v>
      </c>
      <c r="VOT94" s="101" t="e">
        <f>(VOT97+#REF!)*VOT98</f>
        <v>#REF!</v>
      </c>
      <c r="VOU94" s="101" t="e">
        <f>(VOU97+#REF!)*VOU98</f>
        <v>#REF!</v>
      </c>
      <c r="VOV94" s="101" t="e">
        <f>(VOV97+#REF!)*VOV98</f>
        <v>#REF!</v>
      </c>
      <c r="VOW94" s="101" t="e">
        <f>(VOW97+#REF!)*VOW98</f>
        <v>#REF!</v>
      </c>
      <c r="VOX94" s="101" t="e">
        <f>(VOX97+#REF!)*VOX98</f>
        <v>#REF!</v>
      </c>
      <c r="VOY94" s="101" t="e">
        <f>(VOY97+#REF!)*VOY98</f>
        <v>#REF!</v>
      </c>
      <c r="VOZ94" s="101" t="e">
        <f>(VOZ97+#REF!)*VOZ98</f>
        <v>#REF!</v>
      </c>
      <c r="VPA94" s="101" t="e">
        <f>(VPA97+#REF!)*VPA98</f>
        <v>#REF!</v>
      </c>
      <c r="VPB94" s="101" t="e">
        <f>(VPB97+#REF!)*VPB98</f>
        <v>#REF!</v>
      </c>
      <c r="VPC94" s="101" t="e">
        <f>(VPC97+#REF!)*VPC98</f>
        <v>#REF!</v>
      </c>
      <c r="VPD94" s="101" t="e">
        <f>(VPD97+#REF!)*VPD98</f>
        <v>#REF!</v>
      </c>
      <c r="VPE94" s="101" t="e">
        <f>(VPE97+#REF!)*VPE98</f>
        <v>#REF!</v>
      </c>
      <c r="VPF94" s="101" t="e">
        <f>(VPF97+#REF!)*VPF98</f>
        <v>#REF!</v>
      </c>
      <c r="VPG94" s="101" t="e">
        <f>(VPG97+#REF!)*VPG98</f>
        <v>#REF!</v>
      </c>
      <c r="VPH94" s="101" t="e">
        <f>(VPH97+#REF!)*VPH98</f>
        <v>#REF!</v>
      </c>
      <c r="VPI94" s="101" t="e">
        <f>(VPI97+#REF!)*VPI98</f>
        <v>#REF!</v>
      </c>
      <c r="VPJ94" s="101" t="e">
        <f>(VPJ97+#REF!)*VPJ98</f>
        <v>#REF!</v>
      </c>
      <c r="VPK94" s="101" t="e">
        <f>(VPK97+#REF!)*VPK98</f>
        <v>#REF!</v>
      </c>
      <c r="VPL94" s="101" t="e">
        <f>(VPL97+#REF!)*VPL98</f>
        <v>#REF!</v>
      </c>
      <c r="VPM94" s="101" t="e">
        <f>(VPM97+#REF!)*VPM98</f>
        <v>#REF!</v>
      </c>
      <c r="VPN94" s="101" t="e">
        <f>(VPN97+#REF!)*VPN98</f>
        <v>#REF!</v>
      </c>
      <c r="VPO94" s="101" t="e">
        <f>(VPO97+#REF!)*VPO98</f>
        <v>#REF!</v>
      </c>
      <c r="VPP94" s="101" t="e">
        <f>(VPP97+#REF!)*VPP98</f>
        <v>#REF!</v>
      </c>
      <c r="VPQ94" s="101" t="e">
        <f>(VPQ97+#REF!)*VPQ98</f>
        <v>#REF!</v>
      </c>
      <c r="VPR94" s="101" t="e">
        <f>(VPR97+#REF!)*VPR98</f>
        <v>#REF!</v>
      </c>
      <c r="VPS94" s="101" t="e">
        <f>(VPS97+#REF!)*VPS98</f>
        <v>#REF!</v>
      </c>
      <c r="VPT94" s="101" t="e">
        <f>(VPT97+#REF!)*VPT98</f>
        <v>#REF!</v>
      </c>
      <c r="VPU94" s="101" t="e">
        <f>(VPU97+#REF!)*VPU98</f>
        <v>#REF!</v>
      </c>
      <c r="VPV94" s="101" t="e">
        <f>(VPV97+#REF!)*VPV98</f>
        <v>#REF!</v>
      </c>
      <c r="VPW94" s="101" t="e">
        <f>(VPW97+#REF!)*VPW98</f>
        <v>#REF!</v>
      </c>
      <c r="VPX94" s="101" t="e">
        <f>(VPX97+#REF!)*VPX98</f>
        <v>#REF!</v>
      </c>
      <c r="VPY94" s="101" t="e">
        <f>(VPY97+#REF!)*VPY98</f>
        <v>#REF!</v>
      </c>
      <c r="VPZ94" s="101" t="e">
        <f>(VPZ97+#REF!)*VPZ98</f>
        <v>#REF!</v>
      </c>
      <c r="VQA94" s="101" t="e">
        <f>(VQA97+#REF!)*VQA98</f>
        <v>#REF!</v>
      </c>
      <c r="VQB94" s="101" t="e">
        <f>(VQB97+#REF!)*VQB98</f>
        <v>#REF!</v>
      </c>
      <c r="VQC94" s="101" t="e">
        <f>(VQC97+#REF!)*VQC98</f>
        <v>#REF!</v>
      </c>
      <c r="VQD94" s="101" t="e">
        <f>(VQD97+#REF!)*VQD98</f>
        <v>#REF!</v>
      </c>
      <c r="VQE94" s="101" t="e">
        <f>(VQE97+#REF!)*VQE98</f>
        <v>#REF!</v>
      </c>
      <c r="VQF94" s="101" t="e">
        <f>(VQF97+#REF!)*VQF98</f>
        <v>#REF!</v>
      </c>
      <c r="VQG94" s="101" t="e">
        <f>(VQG97+#REF!)*VQG98</f>
        <v>#REF!</v>
      </c>
      <c r="VQH94" s="101" t="e">
        <f>(VQH97+#REF!)*VQH98</f>
        <v>#REF!</v>
      </c>
      <c r="VQI94" s="101" t="e">
        <f>(VQI97+#REF!)*VQI98</f>
        <v>#REF!</v>
      </c>
      <c r="VQJ94" s="101" t="e">
        <f>(VQJ97+#REF!)*VQJ98</f>
        <v>#REF!</v>
      </c>
      <c r="VQK94" s="101" t="e">
        <f>(VQK97+#REF!)*VQK98</f>
        <v>#REF!</v>
      </c>
      <c r="VQL94" s="101" t="e">
        <f>(VQL97+#REF!)*VQL98</f>
        <v>#REF!</v>
      </c>
      <c r="VQM94" s="101" t="e">
        <f>(VQM97+#REF!)*VQM98</f>
        <v>#REF!</v>
      </c>
      <c r="VQN94" s="101" t="e">
        <f>(VQN97+#REF!)*VQN98</f>
        <v>#REF!</v>
      </c>
      <c r="VQO94" s="101" t="e">
        <f>(VQO97+#REF!)*VQO98</f>
        <v>#REF!</v>
      </c>
      <c r="VQP94" s="101" t="e">
        <f>(VQP97+#REF!)*VQP98</f>
        <v>#REF!</v>
      </c>
      <c r="VQQ94" s="101" t="e">
        <f>(VQQ97+#REF!)*VQQ98</f>
        <v>#REF!</v>
      </c>
      <c r="VQR94" s="101" t="e">
        <f>(VQR97+#REF!)*VQR98</f>
        <v>#REF!</v>
      </c>
      <c r="VQS94" s="101" t="e">
        <f>(VQS97+#REF!)*VQS98</f>
        <v>#REF!</v>
      </c>
      <c r="VQT94" s="101" t="e">
        <f>(VQT97+#REF!)*VQT98</f>
        <v>#REF!</v>
      </c>
      <c r="VQU94" s="101" t="e">
        <f>(VQU97+#REF!)*VQU98</f>
        <v>#REF!</v>
      </c>
      <c r="VQV94" s="101" t="e">
        <f>(VQV97+#REF!)*VQV98</f>
        <v>#REF!</v>
      </c>
      <c r="VQW94" s="101" t="e">
        <f>(VQW97+#REF!)*VQW98</f>
        <v>#REF!</v>
      </c>
      <c r="VQX94" s="101" t="e">
        <f>(VQX97+#REF!)*VQX98</f>
        <v>#REF!</v>
      </c>
      <c r="VQY94" s="101" t="e">
        <f>(VQY97+#REF!)*VQY98</f>
        <v>#REF!</v>
      </c>
      <c r="VQZ94" s="101" t="e">
        <f>(VQZ97+#REF!)*VQZ98</f>
        <v>#REF!</v>
      </c>
      <c r="VRA94" s="101" t="e">
        <f>(VRA97+#REF!)*VRA98</f>
        <v>#REF!</v>
      </c>
      <c r="VRB94" s="101" t="e">
        <f>(VRB97+#REF!)*VRB98</f>
        <v>#REF!</v>
      </c>
      <c r="VRC94" s="101" t="e">
        <f>(VRC97+#REF!)*VRC98</f>
        <v>#REF!</v>
      </c>
      <c r="VRD94" s="101" t="e">
        <f>(VRD97+#REF!)*VRD98</f>
        <v>#REF!</v>
      </c>
      <c r="VRE94" s="101" t="e">
        <f>(VRE97+#REF!)*VRE98</f>
        <v>#REF!</v>
      </c>
      <c r="VRF94" s="101" t="e">
        <f>(VRF97+#REF!)*VRF98</f>
        <v>#REF!</v>
      </c>
      <c r="VRG94" s="101" t="e">
        <f>(VRG97+#REF!)*VRG98</f>
        <v>#REF!</v>
      </c>
      <c r="VRH94" s="101" t="e">
        <f>(VRH97+#REF!)*VRH98</f>
        <v>#REF!</v>
      </c>
      <c r="VRI94" s="101" t="e">
        <f>(VRI97+#REF!)*VRI98</f>
        <v>#REF!</v>
      </c>
      <c r="VRJ94" s="101" t="e">
        <f>(VRJ97+#REF!)*VRJ98</f>
        <v>#REF!</v>
      </c>
      <c r="VRK94" s="101" t="e">
        <f>(VRK97+#REF!)*VRK98</f>
        <v>#REF!</v>
      </c>
      <c r="VRL94" s="101" t="e">
        <f>(VRL97+#REF!)*VRL98</f>
        <v>#REF!</v>
      </c>
      <c r="VRM94" s="101" t="e">
        <f>(VRM97+#REF!)*VRM98</f>
        <v>#REF!</v>
      </c>
      <c r="VRN94" s="101" t="e">
        <f>(VRN97+#REF!)*VRN98</f>
        <v>#REF!</v>
      </c>
      <c r="VRO94" s="101" t="e">
        <f>(VRO97+#REF!)*VRO98</f>
        <v>#REF!</v>
      </c>
      <c r="VRP94" s="101" t="e">
        <f>(VRP97+#REF!)*VRP98</f>
        <v>#REF!</v>
      </c>
      <c r="VRQ94" s="101" t="e">
        <f>(VRQ97+#REF!)*VRQ98</f>
        <v>#REF!</v>
      </c>
      <c r="VRR94" s="101" t="e">
        <f>(VRR97+#REF!)*VRR98</f>
        <v>#REF!</v>
      </c>
      <c r="VRS94" s="101" t="e">
        <f>(VRS97+#REF!)*VRS98</f>
        <v>#REF!</v>
      </c>
      <c r="VRT94" s="101" t="e">
        <f>(VRT97+#REF!)*VRT98</f>
        <v>#REF!</v>
      </c>
      <c r="VRU94" s="101" t="e">
        <f>(VRU97+#REF!)*VRU98</f>
        <v>#REF!</v>
      </c>
      <c r="VRV94" s="101" t="e">
        <f>(VRV97+#REF!)*VRV98</f>
        <v>#REF!</v>
      </c>
      <c r="VRW94" s="101" t="e">
        <f>(VRW97+#REF!)*VRW98</f>
        <v>#REF!</v>
      </c>
      <c r="VRX94" s="101" t="e">
        <f>(VRX97+#REF!)*VRX98</f>
        <v>#REF!</v>
      </c>
      <c r="VRY94" s="101" t="e">
        <f>(VRY97+#REF!)*VRY98</f>
        <v>#REF!</v>
      </c>
      <c r="VRZ94" s="101" t="e">
        <f>(VRZ97+#REF!)*VRZ98</f>
        <v>#REF!</v>
      </c>
      <c r="VSA94" s="101" t="e">
        <f>(VSA97+#REF!)*VSA98</f>
        <v>#REF!</v>
      </c>
      <c r="VSB94" s="101" t="e">
        <f>(VSB97+#REF!)*VSB98</f>
        <v>#REF!</v>
      </c>
      <c r="VSC94" s="101" t="e">
        <f>(VSC97+#REF!)*VSC98</f>
        <v>#REF!</v>
      </c>
      <c r="VSD94" s="101" t="e">
        <f>(VSD97+#REF!)*VSD98</f>
        <v>#REF!</v>
      </c>
      <c r="VSE94" s="101" t="e">
        <f>(VSE97+#REF!)*VSE98</f>
        <v>#REF!</v>
      </c>
      <c r="VSF94" s="101" t="e">
        <f>(VSF97+#REF!)*VSF98</f>
        <v>#REF!</v>
      </c>
      <c r="VSG94" s="101" t="e">
        <f>(VSG97+#REF!)*VSG98</f>
        <v>#REF!</v>
      </c>
      <c r="VSH94" s="101" t="e">
        <f>(VSH97+#REF!)*VSH98</f>
        <v>#REF!</v>
      </c>
      <c r="VSI94" s="101" t="e">
        <f>(VSI97+#REF!)*VSI98</f>
        <v>#REF!</v>
      </c>
      <c r="VSJ94" s="101" t="e">
        <f>(VSJ97+#REF!)*VSJ98</f>
        <v>#REF!</v>
      </c>
      <c r="VSK94" s="101" t="e">
        <f>(VSK97+#REF!)*VSK98</f>
        <v>#REF!</v>
      </c>
      <c r="VSL94" s="101" t="e">
        <f>(VSL97+#REF!)*VSL98</f>
        <v>#REF!</v>
      </c>
      <c r="VSM94" s="101" t="e">
        <f>(VSM97+#REF!)*VSM98</f>
        <v>#REF!</v>
      </c>
      <c r="VSN94" s="101" t="e">
        <f>(VSN97+#REF!)*VSN98</f>
        <v>#REF!</v>
      </c>
      <c r="VSO94" s="101" t="e">
        <f>(VSO97+#REF!)*VSO98</f>
        <v>#REF!</v>
      </c>
      <c r="VSP94" s="101" t="e">
        <f>(VSP97+#REF!)*VSP98</f>
        <v>#REF!</v>
      </c>
      <c r="VSQ94" s="101" t="e">
        <f>(VSQ97+#REF!)*VSQ98</f>
        <v>#REF!</v>
      </c>
      <c r="VSR94" s="101" t="e">
        <f>(VSR97+#REF!)*VSR98</f>
        <v>#REF!</v>
      </c>
      <c r="VSS94" s="101" t="e">
        <f>(VSS97+#REF!)*VSS98</f>
        <v>#REF!</v>
      </c>
      <c r="VST94" s="101" t="e">
        <f>(VST97+#REF!)*VST98</f>
        <v>#REF!</v>
      </c>
      <c r="VSU94" s="101" t="e">
        <f>(VSU97+#REF!)*VSU98</f>
        <v>#REF!</v>
      </c>
      <c r="VSV94" s="101" t="e">
        <f>(VSV97+#REF!)*VSV98</f>
        <v>#REF!</v>
      </c>
      <c r="VSW94" s="101" t="e">
        <f>(VSW97+#REF!)*VSW98</f>
        <v>#REF!</v>
      </c>
      <c r="VSX94" s="101" t="e">
        <f>(VSX97+#REF!)*VSX98</f>
        <v>#REF!</v>
      </c>
      <c r="VSY94" s="101" t="e">
        <f>(VSY97+#REF!)*VSY98</f>
        <v>#REF!</v>
      </c>
      <c r="VSZ94" s="101" t="e">
        <f>(VSZ97+#REF!)*VSZ98</f>
        <v>#REF!</v>
      </c>
      <c r="VTA94" s="101" t="e">
        <f>(VTA97+#REF!)*VTA98</f>
        <v>#REF!</v>
      </c>
      <c r="VTB94" s="101" t="e">
        <f>(VTB97+#REF!)*VTB98</f>
        <v>#REF!</v>
      </c>
      <c r="VTC94" s="101" t="e">
        <f>(VTC97+#REF!)*VTC98</f>
        <v>#REF!</v>
      </c>
      <c r="VTD94" s="101" t="e">
        <f>(VTD97+#REF!)*VTD98</f>
        <v>#REF!</v>
      </c>
      <c r="VTE94" s="101" t="e">
        <f>(VTE97+#REF!)*VTE98</f>
        <v>#REF!</v>
      </c>
      <c r="VTF94" s="101" t="e">
        <f>(VTF97+#REF!)*VTF98</f>
        <v>#REF!</v>
      </c>
      <c r="VTG94" s="101" t="e">
        <f>(VTG97+#REF!)*VTG98</f>
        <v>#REF!</v>
      </c>
      <c r="VTH94" s="101" t="e">
        <f>(VTH97+#REF!)*VTH98</f>
        <v>#REF!</v>
      </c>
      <c r="VTI94" s="101" t="e">
        <f>(VTI97+#REF!)*VTI98</f>
        <v>#REF!</v>
      </c>
      <c r="VTJ94" s="101" t="e">
        <f>(VTJ97+#REF!)*VTJ98</f>
        <v>#REF!</v>
      </c>
      <c r="VTK94" s="101" t="e">
        <f>(VTK97+#REF!)*VTK98</f>
        <v>#REF!</v>
      </c>
      <c r="VTL94" s="101" t="e">
        <f>(VTL97+#REF!)*VTL98</f>
        <v>#REF!</v>
      </c>
      <c r="VTM94" s="101" t="e">
        <f>(VTM97+#REF!)*VTM98</f>
        <v>#REF!</v>
      </c>
      <c r="VTN94" s="101" t="e">
        <f>(VTN97+#REF!)*VTN98</f>
        <v>#REF!</v>
      </c>
      <c r="VTO94" s="101" t="e">
        <f>(VTO97+#REF!)*VTO98</f>
        <v>#REF!</v>
      </c>
      <c r="VTP94" s="101" t="e">
        <f>(VTP97+#REF!)*VTP98</f>
        <v>#REF!</v>
      </c>
      <c r="VTQ94" s="101" t="e">
        <f>(VTQ97+#REF!)*VTQ98</f>
        <v>#REF!</v>
      </c>
      <c r="VTR94" s="101" t="e">
        <f>(VTR97+#REF!)*VTR98</f>
        <v>#REF!</v>
      </c>
      <c r="VTS94" s="101" t="e">
        <f>(VTS97+#REF!)*VTS98</f>
        <v>#REF!</v>
      </c>
      <c r="VTT94" s="101" t="e">
        <f>(VTT97+#REF!)*VTT98</f>
        <v>#REF!</v>
      </c>
      <c r="VTU94" s="101" t="e">
        <f>(VTU97+#REF!)*VTU98</f>
        <v>#REF!</v>
      </c>
      <c r="VTV94" s="101" t="e">
        <f>(VTV97+#REF!)*VTV98</f>
        <v>#REF!</v>
      </c>
      <c r="VTW94" s="101" t="e">
        <f>(VTW97+#REF!)*VTW98</f>
        <v>#REF!</v>
      </c>
      <c r="VTX94" s="101" t="e">
        <f>(VTX97+#REF!)*VTX98</f>
        <v>#REF!</v>
      </c>
      <c r="VTY94" s="101" t="e">
        <f>(VTY97+#REF!)*VTY98</f>
        <v>#REF!</v>
      </c>
      <c r="VTZ94" s="101" t="e">
        <f>(VTZ97+#REF!)*VTZ98</f>
        <v>#REF!</v>
      </c>
      <c r="VUA94" s="101" t="e">
        <f>(VUA97+#REF!)*VUA98</f>
        <v>#REF!</v>
      </c>
      <c r="VUB94" s="101" t="e">
        <f>(VUB97+#REF!)*VUB98</f>
        <v>#REF!</v>
      </c>
      <c r="VUC94" s="101" t="e">
        <f>(VUC97+#REF!)*VUC98</f>
        <v>#REF!</v>
      </c>
      <c r="VUD94" s="101" t="e">
        <f>(VUD97+#REF!)*VUD98</f>
        <v>#REF!</v>
      </c>
      <c r="VUE94" s="101" t="e">
        <f>(VUE97+#REF!)*VUE98</f>
        <v>#REF!</v>
      </c>
      <c r="VUF94" s="101" t="e">
        <f>(VUF97+#REF!)*VUF98</f>
        <v>#REF!</v>
      </c>
      <c r="VUG94" s="101" t="e">
        <f>(VUG97+#REF!)*VUG98</f>
        <v>#REF!</v>
      </c>
      <c r="VUH94" s="101" t="e">
        <f>(VUH97+#REF!)*VUH98</f>
        <v>#REF!</v>
      </c>
      <c r="VUI94" s="101" t="e">
        <f>(VUI97+#REF!)*VUI98</f>
        <v>#REF!</v>
      </c>
      <c r="VUJ94" s="101" t="e">
        <f>(VUJ97+#REF!)*VUJ98</f>
        <v>#REF!</v>
      </c>
      <c r="VUK94" s="101" t="e">
        <f>(VUK97+#REF!)*VUK98</f>
        <v>#REF!</v>
      </c>
      <c r="VUL94" s="101" t="e">
        <f>(VUL97+#REF!)*VUL98</f>
        <v>#REF!</v>
      </c>
      <c r="VUM94" s="101" t="e">
        <f>(VUM97+#REF!)*VUM98</f>
        <v>#REF!</v>
      </c>
      <c r="VUN94" s="101" t="e">
        <f>(VUN97+#REF!)*VUN98</f>
        <v>#REF!</v>
      </c>
      <c r="VUO94" s="101" t="e">
        <f>(VUO97+#REF!)*VUO98</f>
        <v>#REF!</v>
      </c>
      <c r="VUP94" s="101" t="e">
        <f>(VUP97+#REF!)*VUP98</f>
        <v>#REF!</v>
      </c>
      <c r="VUQ94" s="101" t="e">
        <f>(VUQ97+#REF!)*VUQ98</f>
        <v>#REF!</v>
      </c>
      <c r="VUR94" s="101" t="e">
        <f>(VUR97+#REF!)*VUR98</f>
        <v>#REF!</v>
      </c>
      <c r="VUS94" s="101" t="e">
        <f>(VUS97+#REF!)*VUS98</f>
        <v>#REF!</v>
      </c>
      <c r="VUT94" s="101" t="e">
        <f>(VUT97+#REF!)*VUT98</f>
        <v>#REF!</v>
      </c>
      <c r="VUU94" s="101" t="e">
        <f>(VUU97+#REF!)*VUU98</f>
        <v>#REF!</v>
      </c>
      <c r="VUV94" s="101" t="e">
        <f>(VUV97+#REF!)*VUV98</f>
        <v>#REF!</v>
      </c>
      <c r="VUW94" s="101" t="e">
        <f>(VUW97+#REF!)*VUW98</f>
        <v>#REF!</v>
      </c>
      <c r="VUX94" s="101" t="e">
        <f>(VUX97+#REF!)*VUX98</f>
        <v>#REF!</v>
      </c>
      <c r="VUY94" s="101" t="e">
        <f>(VUY97+#REF!)*VUY98</f>
        <v>#REF!</v>
      </c>
      <c r="VUZ94" s="101" t="e">
        <f>(VUZ97+#REF!)*VUZ98</f>
        <v>#REF!</v>
      </c>
      <c r="VVA94" s="101" t="e">
        <f>(VVA97+#REF!)*VVA98</f>
        <v>#REF!</v>
      </c>
      <c r="VVB94" s="101" t="e">
        <f>(VVB97+#REF!)*VVB98</f>
        <v>#REF!</v>
      </c>
      <c r="VVC94" s="101" t="e">
        <f>(VVC97+#REF!)*VVC98</f>
        <v>#REF!</v>
      </c>
      <c r="VVD94" s="101" t="e">
        <f>(VVD97+#REF!)*VVD98</f>
        <v>#REF!</v>
      </c>
      <c r="VVE94" s="101" t="e">
        <f>(VVE97+#REF!)*VVE98</f>
        <v>#REF!</v>
      </c>
      <c r="VVF94" s="101" t="e">
        <f>(VVF97+#REF!)*VVF98</f>
        <v>#REF!</v>
      </c>
      <c r="VVG94" s="101" t="e">
        <f>(VVG97+#REF!)*VVG98</f>
        <v>#REF!</v>
      </c>
      <c r="VVH94" s="101" t="e">
        <f>(VVH97+#REF!)*VVH98</f>
        <v>#REF!</v>
      </c>
      <c r="VVI94" s="101" t="e">
        <f>(VVI97+#REF!)*VVI98</f>
        <v>#REF!</v>
      </c>
      <c r="VVJ94" s="101" t="e">
        <f>(VVJ97+#REF!)*VVJ98</f>
        <v>#REF!</v>
      </c>
      <c r="VVK94" s="101" t="e">
        <f>(VVK97+#REF!)*VVK98</f>
        <v>#REF!</v>
      </c>
      <c r="VVL94" s="101" t="e">
        <f>(VVL97+#REF!)*VVL98</f>
        <v>#REF!</v>
      </c>
      <c r="VVM94" s="101" t="e">
        <f>(VVM97+#REF!)*VVM98</f>
        <v>#REF!</v>
      </c>
      <c r="VVN94" s="101" t="e">
        <f>(VVN97+#REF!)*VVN98</f>
        <v>#REF!</v>
      </c>
      <c r="VVO94" s="101" t="e">
        <f>(VVO97+#REF!)*VVO98</f>
        <v>#REF!</v>
      </c>
      <c r="VVP94" s="101" t="e">
        <f>(VVP97+#REF!)*VVP98</f>
        <v>#REF!</v>
      </c>
      <c r="VVQ94" s="101" t="e">
        <f>(VVQ97+#REF!)*VVQ98</f>
        <v>#REF!</v>
      </c>
      <c r="VVR94" s="101" t="e">
        <f>(VVR97+#REF!)*VVR98</f>
        <v>#REF!</v>
      </c>
      <c r="VVS94" s="101" t="e">
        <f>(VVS97+#REF!)*VVS98</f>
        <v>#REF!</v>
      </c>
      <c r="VVT94" s="101" t="e">
        <f>(VVT97+#REF!)*VVT98</f>
        <v>#REF!</v>
      </c>
      <c r="VVU94" s="101" t="e">
        <f>(VVU97+#REF!)*VVU98</f>
        <v>#REF!</v>
      </c>
      <c r="VVV94" s="101" t="e">
        <f>(VVV97+#REF!)*VVV98</f>
        <v>#REF!</v>
      </c>
      <c r="VVW94" s="101" t="e">
        <f>(VVW97+#REF!)*VVW98</f>
        <v>#REF!</v>
      </c>
      <c r="VVX94" s="101" t="e">
        <f>(VVX97+#REF!)*VVX98</f>
        <v>#REF!</v>
      </c>
      <c r="VVY94" s="101" t="e">
        <f>(VVY97+#REF!)*VVY98</f>
        <v>#REF!</v>
      </c>
      <c r="VVZ94" s="101" t="e">
        <f>(VVZ97+#REF!)*VVZ98</f>
        <v>#REF!</v>
      </c>
      <c r="VWA94" s="101" t="e">
        <f>(VWA97+#REF!)*VWA98</f>
        <v>#REF!</v>
      </c>
      <c r="VWB94" s="101" t="e">
        <f>(VWB97+#REF!)*VWB98</f>
        <v>#REF!</v>
      </c>
      <c r="VWC94" s="101" t="e">
        <f>(VWC97+#REF!)*VWC98</f>
        <v>#REF!</v>
      </c>
      <c r="VWD94" s="101" t="e">
        <f>(VWD97+#REF!)*VWD98</f>
        <v>#REF!</v>
      </c>
      <c r="VWE94" s="101" t="e">
        <f>(VWE97+#REF!)*VWE98</f>
        <v>#REF!</v>
      </c>
      <c r="VWF94" s="101" t="e">
        <f>(VWF97+#REF!)*VWF98</f>
        <v>#REF!</v>
      </c>
      <c r="VWG94" s="101" t="e">
        <f>(VWG97+#REF!)*VWG98</f>
        <v>#REF!</v>
      </c>
      <c r="VWH94" s="101" t="e">
        <f>(VWH97+#REF!)*VWH98</f>
        <v>#REF!</v>
      </c>
      <c r="VWI94" s="101" t="e">
        <f>(VWI97+#REF!)*VWI98</f>
        <v>#REF!</v>
      </c>
      <c r="VWJ94" s="101" t="e">
        <f>(VWJ97+#REF!)*VWJ98</f>
        <v>#REF!</v>
      </c>
      <c r="VWK94" s="101" t="e">
        <f>(VWK97+#REF!)*VWK98</f>
        <v>#REF!</v>
      </c>
      <c r="VWL94" s="101" t="e">
        <f>(VWL97+#REF!)*VWL98</f>
        <v>#REF!</v>
      </c>
      <c r="VWM94" s="101" t="e">
        <f>(VWM97+#REF!)*VWM98</f>
        <v>#REF!</v>
      </c>
      <c r="VWN94" s="101" t="e">
        <f>(VWN97+#REF!)*VWN98</f>
        <v>#REF!</v>
      </c>
      <c r="VWO94" s="101" t="e">
        <f>(VWO97+#REF!)*VWO98</f>
        <v>#REF!</v>
      </c>
      <c r="VWP94" s="101" t="e">
        <f>(VWP97+#REF!)*VWP98</f>
        <v>#REF!</v>
      </c>
      <c r="VWQ94" s="101" t="e">
        <f>(VWQ97+#REF!)*VWQ98</f>
        <v>#REF!</v>
      </c>
      <c r="VWR94" s="101" t="e">
        <f>(VWR97+#REF!)*VWR98</f>
        <v>#REF!</v>
      </c>
      <c r="VWS94" s="101" t="e">
        <f>(VWS97+#REF!)*VWS98</f>
        <v>#REF!</v>
      </c>
      <c r="VWT94" s="101" t="e">
        <f>(VWT97+#REF!)*VWT98</f>
        <v>#REF!</v>
      </c>
      <c r="VWU94" s="101" t="e">
        <f>(VWU97+#REF!)*VWU98</f>
        <v>#REF!</v>
      </c>
      <c r="VWV94" s="101" t="e">
        <f>(VWV97+#REF!)*VWV98</f>
        <v>#REF!</v>
      </c>
      <c r="VWW94" s="101" t="e">
        <f>(VWW97+#REF!)*VWW98</f>
        <v>#REF!</v>
      </c>
      <c r="VWX94" s="101" t="e">
        <f>(VWX97+#REF!)*VWX98</f>
        <v>#REF!</v>
      </c>
      <c r="VWY94" s="101" t="e">
        <f>(VWY97+#REF!)*VWY98</f>
        <v>#REF!</v>
      </c>
      <c r="VWZ94" s="101" t="e">
        <f>(VWZ97+#REF!)*VWZ98</f>
        <v>#REF!</v>
      </c>
      <c r="VXA94" s="101" t="e">
        <f>(VXA97+#REF!)*VXA98</f>
        <v>#REF!</v>
      </c>
      <c r="VXB94" s="101" t="e">
        <f>(VXB97+#REF!)*VXB98</f>
        <v>#REF!</v>
      </c>
      <c r="VXC94" s="101" t="e">
        <f>(VXC97+#REF!)*VXC98</f>
        <v>#REF!</v>
      </c>
      <c r="VXD94" s="101" t="e">
        <f>(VXD97+#REF!)*VXD98</f>
        <v>#REF!</v>
      </c>
      <c r="VXE94" s="101" t="e">
        <f>(VXE97+#REF!)*VXE98</f>
        <v>#REF!</v>
      </c>
      <c r="VXF94" s="101" t="e">
        <f>(VXF97+#REF!)*VXF98</f>
        <v>#REF!</v>
      </c>
      <c r="VXG94" s="101" t="e">
        <f>(VXG97+#REF!)*VXG98</f>
        <v>#REF!</v>
      </c>
      <c r="VXH94" s="101" t="e">
        <f>(VXH97+#REF!)*VXH98</f>
        <v>#REF!</v>
      </c>
      <c r="VXI94" s="101" t="e">
        <f>(VXI97+#REF!)*VXI98</f>
        <v>#REF!</v>
      </c>
      <c r="VXJ94" s="101" t="e">
        <f>(VXJ97+#REF!)*VXJ98</f>
        <v>#REF!</v>
      </c>
      <c r="VXK94" s="101" t="e">
        <f>(VXK97+#REF!)*VXK98</f>
        <v>#REF!</v>
      </c>
      <c r="VXL94" s="101" t="e">
        <f>(VXL97+#REF!)*VXL98</f>
        <v>#REF!</v>
      </c>
      <c r="VXM94" s="101" t="e">
        <f>(VXM97+#REF!)*VXM98</f>
        <v>#REF!</v>
      </c>
      <c r="VXN94" s="101" t="e">
        <f>(VXN97+#REF!)*VXN98</f>
        <v>#REF!</v>
      </c>
      <c r="VXO94" s="101" t="e">
        <f>(VXO97+#REF!)*VXO98</f>
        <v>#REF!</v>
      </c>
      <c r="VXP94" s="101" t="e">
        <f>(VXP97+#REF!)*VXP98</f>
        <v>#REF!</v>
      </c>
      <c r="VXQ94" s="101" t="e">
        <f>(VXQ97+#REF!)*VXQ98</f>
        <v>#REF!</v>
      </c>
      <c r="VXR94" s="101" t="e">
        <f>(VXR97+#REF!)*VXR98</f>
        <v>#REF!</v>
      </c>
      <c r="VXS94" s="101" t="e">
        <f>(VXS97+#REF!)*VXS98</f>
        <v>#REF!</v>
      </c>
      <c r="VXT94" s="101" t="e">
        <f>(VXT97+#REF!)*VXT98</f>
        <v>#REF!</v>
      </c>
      <c r="VXU94" s="101" t="e">
        <f>(VXU97+#REF!)*VXU98</f>
        <v>#REF!</v>
      </c>
      <c r="VXV94" s="101" t="e">
        <f>(VXV97+#REF!)*VXV98</f>
        <v>#REF!</v>
      </c>
      <c r="VXW94" s="101" t="e">
        <f>(VXW97+#REF!)*VXW98</f>
        <v>#REF!</v>
      </c>
      <c r="VXX94" s="101" t="e">
        <f>(VXX97+#REF!)*VXX98</f>
        <v>#REF!</v>
      </c>
      <c r="VXY94" s="101" t="e">
        <f>(VXY97+#REF!)*VXY98</f>
        <v>#REF!</v>
      </c>
      <c r="VXZ94" s="101" t="e">
        <f>(VXZ97+#REF!)*VXZ98</f>
        <v>#REF!</v>
      </c>
      <c r="VYA94" s="101" t="e">
        <f>(VYA97+#REF!)*VYA98</f>
        <v>#REF!</v>
      </c>
      <c r="VYB94" s="101" t="e">
        <f>(VYB97+#REF!)*VYB98</f>
        <v>#REF!</v>
      </c>
      <c r="VYC94" s="101" t="e">
        <f>(VYC97+#REF!)*VYC98</f>
        <v>#REF!</v>
      </c>
      <c r="VYD94" s="101" t="e">
        <f>(VYD97+#REF!)*VYD98</f>
        <v>#REF!</v>
      </c>
      <c r="VYE94" s="101" t="e">
        <f>(VYE97+#REF!)*VYE98</f>
        <v>#REF!</v>
      </c>
      <c r="VYF94" s="101" t="e">
        <f>(VYF97+#REF!)*VYF98</f>
        <v>#REF!</v>
      </c>
      <c r="VYG94" s="101" t="e">
        <f>(VYG97+#REF!)*VYG98</f>
        <v>#REF!</v>
      </c>
      <c r="VYH94" s="101" t="e">
        <f>(VYH97+#REF!)*VYH98</f>
        <v>#REF!</v>
      </c>
      <c r="VYI94" s="101" t="e">
        <f>(VYI97+#REF!)*VYI98</f>
        <v>#REF!</v>
      </c>
      <c r="VYJ94" s="101" t="e">
        <f>(VYJ97+#REF!)*VYJ98</f>
        <v>#REF!</v>
      </c>
      <c r="VYK94" s="101" t="e">
        <f>(VYK97+#REF!)*VYK98</f>
        <v>#REF!</v>
      </c>
      <c r="VYL94" s="101" t="e">
        <f>(VYL97+#REF!)*VYL98</f>
        <v>#REF!</v>
      </c>
      <c r="VYM94" s="101" t="e">
        <f>(VYM97+#REF!)*VYM98</f>
        <v>#REF!</v>
      </c>
      <c r="VYN94" s="101" t="e">
        <f>(VYN97+#REF!)*VYN98</f>
        <v>#REF!</v>
      </c>
      <c r="VYO94" s="101" t="e">
        <f>(VYO97+#REF!)*VYO98</f>
        <v>#REF!</v>
      </c>
      <c r="VYP94" s="101" t="e">
        <f>(VYP97+#REF!)*VYP98</f>
        <v>#REF!</v>
      </c>
      <c r="VYQ94" s="101" t="e">
        <f>(VYQ97+#REF!)*VYQ98</f>
        <v>#REF!</v>
      </c>
      <c r="VYR94" s="101" t="e">
        <f>(VYR97+#REF!)*VYR98</f>
        <v>#REF!</v>
      </c>
      <c r="VYS94" s="101" t="e">
        <f>(VYS97+#REF!)*VYS98</f>
        <v>#REF!</v>
      </c>
      <c r="VYT94" s="101" t="e">
        <f>(VYT97+#REF!)*VYT98</f>
        <v>#REF!</v>
      </c>
      <c r="VYU94" s="101" t="e">
        <f>(VYU97+#REF!)*VYU98</f>
        <v>#REF!</v>
      </c>
      <c r="VYV94" s="101" t="e">
        <f>(VYV97+#REF!)*VYV98</f>
        <v>#REF!</v>
      </c>
      <c r="VYW94" s="101" t="e">
        <f>(VYW97+#REF!)*VYW98</f>
        <v>#REF!</v>
      </c>
      <c r="VYX94" s="101" t="e">
        <f>(VYX97+#REF!)*VYX98</f>
        <v>#REF!</v>
      </c>
      <c r="VYY94" s="101" t="e">
        <f>(VYY97+#REF!)*VYY98</f>
        <v>#REF!</v>
      </c>
      <c r="VYZ94" s="101" t="e">
        <f>(VYZ97+#REF!)*VYZ98</f>
        <v>#REF!</v>
      </c>
      <c r="VZA94" s="101" t="e">
        <f>(VZA97+#REF!)*VZA98</f>
        <v>#REF!</v>
      </c>
      <c r="VZB94" s="101" t="e">
        <f>(VZB97+#REF!)*VZB98</f>
        <v>#REF!</v>
      </c>
      <c r="VZC94" s="101" t="e">
        <f>(VZC97+#REF!)*VZC98</f>
        <v>#REF!</v>
      </c>
      <c r="VZD94" s="101" t="e">
        <f>(VZD97+#REF!)*VZD98</f>
        <v>#REF!</v>
      </c>
      <c r="VZE94" s="101" t="e">
        <f>(VZE97+#REF!)*VZE98</f>
        <v>#REF!</v>
      </c>
      <c r="VZF94" s="101" t="e">
        <f>(VZF97+#REF!)*VZF98</f>
        <v>#REF!</v>
      </c>
      <c r="VZG94" s="101" t="e">
        <f>(VZG97+#REF!)*VZG98</f>
        <v>#REF!</v>
      </c>
      <c r="VZH94" s="101" t="e">
        <f>(VZH97+#REF!)*VZH98</f>
        <v>#REF!</v>
      </c>
      <c r="VZI94" s="101" t="e">
        <f>(VZI97+#REF!)*VZI98</f>
        <v>#REF!</v>
      </c>
      <c r="VZJ94" s="101" t="e">
        <f>(VZJ97+#REF!)*VZJ98</f>
        <v>#REF!</v>
      </c>
      <c r="VZK94" s="101" t="e">
        <f>(VZK97+#REF!)*VZK98</f>
        <v>#REF!</v>
      </c>
      <c r="VZL94" s="101" t="e">
        <f>(VZL97+#REF!)*VZL98</f>
        <v>#REF!</v>
      </c>
      <c r="VZM94" s="101" t="e">
        <f>(VZM97+#REF!)*VZM98</f>
        <v>#REF!</v>
      </c>
      <c r="VZN94" s="101" t="e">
        <f>(VZN97+#REF!)*VZN98</f>
        <v>#REF!</v>
      </c>
      <c r="VZO94" s="101" t="e">
        <f>(VZO97+#REF!)*VZO98</f>
        <v>#REF!</v>
      </c>
      <c r="VZP94" s="101" t="e">
        <f>(VZP97+#REF!)*VZP98</f>
        <v>#REF!</v>
      </c>
      <c r="VZQ94" s="101" t="e">
        <f>(VZQ97+#REF!)*VZQ98</f>
        <v>#REF!</v>
      </c>
      <c r="VZR94" s="101" t="e">
        <f>(VZR97+#REF!)*VZR98</f>
        <v>#REF!</v>
      </c>
      <c r="VZS94" s="101" t="e">
        <f>(VZS97+#REF!)*VZS98</f>
        <v>#REF!</v>
      </c>
      <c r="VZT94" s="101" t="e">
        <f>(VZT97+#REF!)*VZT98</f>
        <v>#REF!</v>
      </c>
      <c r="VZU94" s="101" t="e">
        <f>(VZU97+#REF!)*VZU98</f>
        <v>#REF!</v>
      </c>
      <c r="VZV94" s="101" t="e">
        <f>(VZV97+#REF!)*VZV98</f>
        <v>#REF!</v>
      </c>
      <c r="VZW94" s="101" t="e">
        <f>(VZW97+#REF!)*VZW98</f>
        <v>#REF!</v>
      </c>
      <c r="VZX94" s="101" t="e">
        <f>(VZX97+#REF!)*VZX98</f>
        <v>#REF!</v>
      </c>
      <c r="VZY94" s="101" t="e">
        <f>(VZY97+#REF!)*VZY98</f>
        <v>#REF!</v>
      </c>
      <c r="VZZ94" s="101" t="e">
        <f>(VZZ97+#REF!)*VZZ98</f>
        <v>#REF!</v>
      </c>
      <c r="WAA94" s="101" t="e">
        <f>(WAA97+#REF!)*WAA98</f>
        <v>#REF!</v>
      </c>
      <c r="WAB94" s="101" t="e">
        <f>(WAB97+#REF!)*WAB98</f>
        <v>#REF!</v>
      </c>
      <c r="WAC94" s="101" t="e">
        <f>(WAC97+#REF!)*WAC98</f>
        <v>#REF!</v>
      </c>
      <c r="WAD94" s="101" t="e">
        <f>(WAD97+#REF!)*WAD98</f>
        <v>#REF!</v>
      </c>
      <c r="WAE94" s="101" t="e">
        <f>(WAE97+#REF!)*WAE98</f>
        <v>#REF!</v>
      </c>
      <c r="WAF94" s="101" t="e">
        <f>(WAF97+#REF!)*WAF98</f>
        <v>#REF!</v>
      </c>
      <c r="WAG94" s="101" t="e">
        <f>(WAG97+#REF!)*WAG98</f>
        <v>#REF!</v>
      </c>
      <c r="WAH94" s="101" t="e">
        <f>(WAH97+#REF!)*WAH98</f>
        <v>#REF!</v>
      </c>
      <c r="WAI94" s="101" t="e">
        <f>(WAI97+#REF!)*WAI98</f>
        <v>#REF!</v>
      </c>
      <c r="WAJ94" s="101" t="e">
        <f>(WAJ97+#REF!)*WAJ98</f>
        <v>#REF!</v>
      </c>
      <c r="WAK94" s="101" t="e">
        <f>(WAK97+#REF!)*WAK98</f>
        <v>#REF!</v>
      </c>
      <c r="WAL94" s="101" t="e">
        <f>(WAL97+#REF!)*WAL98</f>
        <v>#REF!</v>
      </c>
      <c r="WAM94" s="101" t="e">
        <f>(WAM97+#REF!)*WAM98</f>
        <v>#REF!</v>
      </c>
      <c r="WAN94" s="101" t="e">
        <f>(WAN97+#REF!)*WAN98</f>
        <v>#REF!</v>
      </c>
      <c r="WAO94" s="101" t="e">
        <f>(WAO97+#REF!)*WAO98</f>
        <v>#REF!</v>
      </c>
      <c r="WAP94" s="101" t="e">
        <f>(WAP97+#REF!)*WAP98</f>
        <v>#REF!</v>
      </c>
      <c r="WAQ94" s="101" t="e">
        <f>(WAQ97+#REF!)*WAQ98</f>
        <v>#REF!</v>
      </c>
      <c r="WAR94" s="101" t="e">
        <f>(WAR97+#REF!)*WAR98</f>
        <v>#REF!</v>
      </c>
      <c r="WAS94" s="101" t="e">
        <f>(WAS97+#REF!)*WAS98</f>
        <v>#REF!</v>
      </c>
      <c r="WAT94" s="101" t="e">
        <f>(WAT97+#REF!)*WAT98</f>
        <v>#REF!</v>
      </c>
      <c r="WAU94" s="101" t="e">
        <f>(WAU97+#REF!)*WAU98</f>
        <v>#REF!</v>
      </c>
      <c r="WAV94" s="101" t="e">
        <f>(WAV97+#REF!)*WAV98</f>
        <v>#REF!</v>
      </c>
      <c r="WAW94" s="101" t="e">
        <f>(WAW97+#REF!)*WAW98</f>
        <v>#REF!</v>
      </c>
      <c r="WAX94" s="101" t="e">
        <f>(WAX97+#REF!)*WAX98</f>
        <v>#REF!</v>
      </c>
      <c r="WAY94" s="101" t="e">
        <f>(WAY97+#REF!)*WAY98</f>
        <v>#REF!</v>
      </c>
      <c r="WAZ94" s="101" t="e">
        <f>(WAZ97+#REF!)*WAZ98</f>
        <v>#REF!</v>
      </c>
      <c r="WBA94" s="101" t="e">
        <f>(WBA97+#REF!)*WBA98</f>
        <v>#REF!</v>
      </c>
      <c r="WBB94" s="101" t="e">
        <f>(WBB97+#REF!)*WBB98</f>
        <v>#REF!</v>
      </c>
      <c r="WBC94" s="101" t="e">
        <f>(WBC97+#REF!)*WBC98</f>
        <v>#REF!</v>
      </c>
      <c r="WBD94" s="101" t="e">
        <f>(WBD97+#REF!)*WBD98</f>
        <v>#REF!</v>
      </c>
      <c r="WBE94" s="101" t="e">
        <f>(WBE97+#REF!)*WBE98</f>
        <v>#REF!</v>
      </c>
      <c r="WBF94" s="101" t="e">
        <f>(WBF97+#REF!)*WBF98</f>
        <v>#REF!</v>
      </c>
      <c r="WBG94" s="101" t="e">
        <f>(WBG97+#REF!)*WBG98</f>
        <v>#REF!</v>
      </c>
      <c r="WBH94" s="101" t="e">
        <f>(WBH97+#REF!)*WBH98</f>
        <v>#REF!</v>
      </c>
      <c r="WBI94" s="101" t="e">
        <f>(WBI97+#REF!)*WBI98</f>
        <v>#REF!</v>
      </c>
      <c r="WBJ94" s="101" t="e">
        <f>(WBJ97+#REF!)*WBJ98</f>
        <v>#REF!</v>
      </c>
      <c r="WBK94" s="101" t="e">
        <f>(WBK97+#REF!)*WBK98</f>
        <v>#REF!</v>
      </c>
      <c r="WBL94" s="101" t="e">
        <f>(WBL97+#REF!)*WBL98</f>
        <v>#REF!</v>
      </c>
      <c r="WBM94" s="101" t="e">
        <f>(WBM97+#REF!)*WBM98</f>
        <v>#REF!</v>
      </c>
      <c r="WBN94" s="101" t="e">
        <f>(WBN97+#REF!)*WBN98</f>
        <v>#REF!</v>
      </c>
      <c r="WBO94" s="101" t="e">
        <f>(WBO97+#REF!)*WBO98</f>
        <v>#REF!</v>
      </c>
      <c r="WBP94" s="101" t="e">
        <f>(WBP97+#REF!)*WBP98</f>
        <v>#REF!</v>
      </c>
      <c r="WBQ94" s="101" t="e">
        <f>(WBQ97+#REF!)*WBQ98</f>
        <v>#REF!</v>
      </c>
      <c r="WBR94" s="101" t="e">
        <f>(WBR97+#REF!)*WBR98</f>
        <v>#REF!</v>
      </c>
      <c r="WBS94" s="101" t="e">
        <f>(WBS97+#REF!)*WBS98</f>
        <v>#REF!</v>
      </c>
      <c r="WBT94" s="101" t="e">
        <f>(WBT97+#REF!)*WBT98</f>
        <v>#REF!</v>
      </c>
      <c r="WBU94" s="101" t="e">
        <f>(WBU97+#REF!)*WBU98</f>
        <v>#REF!</v>
      </c>
      <c r="WBV94" s="101" t="e">
        <f>(WBV97+#REF!)*WBV98</f>
        <v>#REF!</v>
      </c>
      <c r="WBW94" s="101" t="e">
        <f>(WBW97+#REF!)*WBW98</f>
        <v>#REF!</v>
      </c>
      <c r="WBX94" s="101" t="e">
        <f>(WBX97+#REF!)*WBX98</f>
        <v>#REF!</v>
      </c>
      <c r="WBY94" s="101" t="e">
        <f>(WBY97+#REF!)*WBY98</f>
        <v>#REF!</v>
      </c>
      <c r="WBZ94" s="101" t="e">
        <f>(WBZ97+#REF!)*WBZ98</f>
        <v>#REF!</v>
      </c>
      <c r="WCA94" s="101" t="e">
        <f>(WCA97+#REF!)*WCA98</f>
        <v>#REF!</v>
      </c>
      <c r="WCB94" s="101" t="e">
        <f>(WCB97+#REF!)*WCB98</f>
        <v>#REF!</v>
      </c>
      <c r="WCC94" s="101" t="e">
        <f>(WCC97+#REF!)*WCC98</f>
        <v>#REF!</v>
      </c>
      <c r="WCD94" s="101" t="e">
        <f>(WCD97+#REF!)*WCD98</f>
        <v>#REF!</v>
      </c>
      <c r="WCE94" s="101" t="e">
        <f>(WCE97+#REF!)*WCE98</f>
        <v>#REF!</v>
      </c>
      <c r="WCF94" s="101" t="e">
        <f>(WCF97+#REF!)*WCF98</f>
        <v>#REF!</v>
      </c>
      <c r="WCG94" s="101" t="e">
        <f>(WCG97+#REF!)*WCG98</f>
        <v>#REF!</v>
      </c>
      <c r="WCH94" s="101" t="e">
        <f>(WCH97+#REF!)*WCH98</f>
        <v>#REF!</v>
      </c>
      <c r="WCI94" s="101" t="e">
        <f>(WCI97+#REF!)*WCI98</f>
        <v>#REF!</v>
      </c>
      <c r="WCJ94" s="101" t="e">
        <f>(WCJ97+#REF!)*WCJ98</f>
        <v>#REF!</v>
      </c>
      <c r="WCK94" s="101" t="e">
        <f>(WCK97+#REF!)*WCK98</f>
        <v>#REF!</v>
      </c>
      <c r="WCL94" s="101" t="e">
        <f>(WCL97+#REF!)*WCL98</f>
        <v>#REF!</v>
      </c>
      <c r="WCM94" s="101" t="e">
        <f>(WCM97+#REF!)*WCM98</f>
        <v>#REF!</v>
      </c>
      <c r="WCN94" s="101" t="e">
        <f>(WCN97+#REF!)*WCN98</f>
        <v>#REF!</v>
      </c>
      <c r="WCO94" s="101" t="e">
        <f>(WCO97+#REF!)*WCO98</f>
        <v>#REF!</v>
      </c>
      <c r="WCP94" s="101" t="e">
        <f>(WCP97+#REF!)*WCP98</f>
        <v>#REF!</v>
      </c>
      <c r="WCQ94" s="101" t="e">
        <f>(WCQ97+#REF!)*WCQ98</f>
        <v>#REF!</v>
      </c>
      <c r="WCR94" s="101" t="e">
        <f>(WCR97+#REF!)*WCR98</f>
        <v>#REF!</v>
      </c>
      <c r="WCS94" s="101" t="e">
        <f>(WCS97+#REF!)*WCS98</f>
        <v>#REF!</v>
      </c>
      <c r="WCT94" s="101" t="e">
        <f>(WCT97+#REF!)*WCT98</f>
        <v>#REF!</v>
      </c>
      <c r="WCU94" s="101" t="e">
        <f>(WCU97+#REF!)*WCU98</f>
        <v>#REF!</v>
      </c>
      <c r="WCV94" s="101" t="e">
        <f>(WCV97+#REF!)*WCV98</f>
        <v>#REF!</v>
      </c>
      <c r="WCW94" s="101" t="e">
        <f>(WCW97+#REF!)*WCW98</f>
        <v>#REF!</v>
      </c>
      <c r="WCX94" s="101" t="e">
        <f>(WCX97+#REF!)*WCX98</f>
        <v>#REF!</v>
      </c>
      <c r="WCY94" s="101" t="e">
        <f>(WCY97+#REF!)*WCY98</f>
        <v>#REF!</v>
      </c>
      <c r="WCZ94" s="101" t="e">
        <f>(WCZ97+#REF!)*WCZ98</f>
        <v>#REF!</v>
      </c>
      <c r="WDA94" s="101" t="e">
        <f>(WDA97+#REF!)*WDA98</f>
        <v>#REF!</v>
      </c>
      <c r="WDB94" s="101" t="e">
        <f>(WDB97+#REF!)*WDB98</f>
        <v>#REF!</v>
      </c>
      <c r="WDC94" s="101" t="e">
        <f>(WDC97+#REF!)*WDC98</f>
        <v>#REF!</v>
      </c>
      <c r="WDD94" s="101" t="e">
        <f>(WDD97+#REF!)*WDD98</f>
        <v>#REF!</v>
      </c>
      <c r="WDE94" s="101" t="e">
        <f>(WDE97+#REF!)*WDE98</f>
        <v>#REF!</v>
      </c>
      <c r="WDF94" s="101" t="e">
        <f>(WDF97+#REF!)*WDF98</f>
        <v>#REF!</v>
      </c>
      <c r="WDG94" s="101" t="e">
        <f>(WDG97+#REF!)*WDG98</f>
        <v>#REF!</v>
      </c>
      <c r="WDH94" s="101" t="e">
        <f>(WDH97+#REF!)*WDH98</f>
        <v>#REF!</v>
      </c>
      <c r="WDI94" s="101" t="e">
        <f>(WDI97+#REF!)*WDI98</f>
        <v>#REF!</v>
      </c>
      <c r="WDJ94" s="101" t="e">
        <f>(WDJ97+#REF!)*WDJ98</f>
        <v>#REF!</v>
      </c>
      <c r="WDK94" s="101" t="e">
        <f>(WDK97+#REF!)*WDK98</f>
        <v>#REF!</v>
      </c>
      <c r="WDL94" s="101" t="e">
        <f>(WDL97+#REF!)*WDL98</f>
        <v>#REF!</v>
      </c>
      <c r="WDM94" s="101" t="e">
        <f>(WDM97+#REF!)*WDM98</f>
        <v>#REF!</v>
      </c>
      <c r="WDN94" s="101" t="e">
        <f>(WDN97+#REF!)*WDN98</f>
        <v>#REF!</v>
      </c>
      <c r="WDO94" s="101" t="e">
        <f>(WDO97+#REF!)*WDO98</f>
        <v>#REF!</v>
      </c>
      <c r="WDP94" s="101" t="e">
        <f>(WDP97+#REF!)*WDP98</f>
        <v>#REF!</v>
      </c>
      <c r="WDQ94" s="101" t="e">
        <f>(WDQ97+#REF!)*WDQ98</f>
        <v>#REF!</v>
      </c>
      <c r="WDR94" s="101" t="e">
        <f>(WDR97+#REF!)*WDR98</f>
        <v>#REF!</v>
      </c>
      <c r="WDS94" s="101" t="e">
        <f>(WDS97+#REF!)*WDS98</f>
        <v>#REF!</v>
      </c>
      <c r="WDT94" s="101" t="e">
        <f>(WDT97+#REF!)*WDT98</f>
        <v>#REF!</v>
      </c>
      <c r="WDU94" s="101" t="e">
        <f>(WDU97+#REF!)*WDU98</f>
        <v>#REF!</v>
      </c>
      <c r="WDV94" s="101" t="e">
        <f>(WDV97+#REF!)*WDV98</f>
        <v>#REF!</v>
      </c>
      <c r="WDW94" s="101" t="e">
        <f>(WDW97+#REF!)*WDW98</f>
        <v>#REF!</v>
      </c>
      <c r="WDX94" s="101" t="e">
        <f>(WDX97+#REF!)*WDX98</f>
        <v>#REF!</v>
      </c>
      <c r="WDY94" s="101" t="e">
        <f>(WDY97+#REF!)*WDY98</f>
        <v>#REF!</v>
      </c>
      <c r="WDZ94" s="101" t="e">
        <f>(WDZ97+#REF!)*WDZ98</f>
        <v>#REF!</v>
      </c>
      <c r="WEA94" s="101" t="e">
        <f>(WEA97+#REF!)*WEA98</f>
        <v>#REF!</v>
      </c>
      <c r="WEB94" s="101" t="e">
        <f>(WEB97+#REF!)*WEB98</f>
        <v>#REF!</v>
      </c>
      <c r="WEC94" s="101" t="e">
        <f>(WEC97+#REF!)*WEC98</f>
        <v>#REF!</v>
      </c>
      <c r="WED94" s="101" t="e">
        <f>(WED97+#REF!)*WED98</f>
        <v>#REF!</v>
      </c>
      <c r="WEE94" s="101" t="e">
        <f>(WEE97+#REF!)*WEE98</f>
        <v>#REF!</v>
      </c>
      <c r="WEF94" s="101" t="e">
        <f>(WEF97+#REF!)*WEF98</f>
        <v>#REF!</v>
      </c>
      <c r="WEG94" s="101" t="e">
        <f>(WEG97+#REF!)*WEG98</f>
        <v>#REF!</v>
      </c>
      <c r="WEH94" s="101" t="e">
        <f>(WEH97+#REF!)*WEH98</f>
        <v>#REF!</v>
      </c>
      <c r="WEI94" s="101" t="e">
        <f>(WEI97+#REF!)*WEI98</f>
        <v>#REF!</v>
      </c>
      <c r="WEJ94" s="101" t="e">
        <f>(WEJ97+#REF!)*WEJ98</f>
        <v>#REF!</v>
      </c>
      <c r="WEK94" s="101" t="e">
        <f>(WEK97+#REF!)*WEK98</f>
        <v>#REF!</v>
      </c>
      <c r="WEL94" s="101" t="e">
        <f>(WEL97+#REF!)*WEL98</f>
        <v>#REF!</v>
      </c>
      <c r="WEM94" s="101" t="e">
        <f>(WEM97+#REF!)*WEM98</f>
        <v>#REF!</v>
      </c>
      <c r="WEN94" s="101" t="e">
        <f>(WEN97+#REF!)*WEN98</f>
        <v>#REF!</v>
      </c>
      <c r="WEO94" s="101" t="e">
        <f>(WEO97+#REF!)*WEO98</f>
        <v>#REF!</v>
      </c>
      <c r="WEP94" s="101" t="e">
        <f>(WEP97+#REF!)*WEP98</f>
        <v>#REF!</v>
      </c>
      <c r="WEQ94" s="101" t="e">
        <f>(WEQ97+#REF!)*WEQ98</f>
        <v>#REF!</v>
      </c>
      <c r="WER94" s="101" t="e">
        <f>(WER97+#REF!)*WER98</f>
        <v>#REF!</v>
      </c>
      <c r="WES94" s="101" t="e">
        <f>(WES97+#REF!)*WES98</f>
        <v>#REF!</v>
      </c>
      <c r="WET94" s="101" t="e">
        <f>(WET97+#REF!)*WET98</f>
        <v>#REF!</v>
      </c>
      <c r="WEU94" s="101" t="e">
        <f>(WEU97+#REF!)*WEU98</f>
        <v>#REF!</v>
      </c>
      <c r="WEV94" s="101" t="e">
        <f>(WEV97+#REF!)*WEV98</f>
        <v>#REF!</v>
      </c>
      <c r="WEW94" s="101" t="e">
        <f>(WEW97+#REF!)*WEW98</f>
        <v>#REF!</v>
      </c>
      <c r="WEX94" s="101" t="e">
        <f>(WEX97+#REF!)*WEX98</f>
        <v>#REF!</v>
      </c>
      <c r="WEY94" s="101" t="e">
        <f>(WEY97+#REF!)*WEY98</f>
        <v>#REF!</v>
      </c>
      <c r="WEZ94" s="101" t="e">
        <f>(WEZ97+#REF!)*WEZ98</f>
        <v>#REF!</v>
      </c>
      <c r="WFA94" s="101" t="e">
        <f>(WFA97+#REF!)*WFA98</f>
        <v>#REF!</v>
      </c>
      <c r="WFB94" s="101" t="e">
        <f>(WFB97+#REF!)*WFB98</f>
        <v>#REF!</v>
      </c>
      <c r="WFC94" s="101" t="e">
        <f>(WFC97+#REF!)*WFC98</f>
        <v>#REF!</v>
      </c>
      <c r="WFD94" s="101" t="e">
        <f>(WFD97+#REF!)*WFD98</f>
        <v>#REF!</v>
      </c>
      <c r="WFE94" s="101" t="e">
        <f>(WFE97+#REF!)*WFE98</f>
        <v>#REF!</v>
      </c>
      <c r="WFF94" s="101" t="e">
        <f>(WFF97+#REF!)*WFF98</f>
        <v>#REF!</v>
      </c>
      <c r="WFG94" s="101" t="e">
        <f>(WFG97+#REF!)*WFG98</f>
        <v>#REF!</v>
      </c>
      <c r="WFH94" s="101" t="e">
        <f>(WFH97+#REF!)*WFH98</f>
        <v>#REF!</v>
      </c>
      <c r="WFI94" s="101" t="e">
        <f>(WFI97+#REF!)*WFI98</f>
        <v>#REF!</v>
      </c>
      <c r="WFJ94" s="101" t="e">
        <f>(WFJ97+#REF!)*WFJ98</f>
        <v>#REF!</v>
      </c>
      <c r="WFK94" s="101" t="e">
        <f>(WFK97+#REF!)*WFK98</f>
        <v>#REF!</v>
      </c>
      <c r="WFL94" s="101" t="e">
        <f>(WFL97+#REF!)*WFL98</f>
        <v>#REF!</v>
      </c>
      <c r="WFM94" s="101" t="e">
        <f>(WFM97+#REF!)*WFM98</f>
        <v>#REF!</v>
      </c>
      <c r="WFN94" s="101" t="e">
        <f>(WFN97+#REF!)*WFN98</f>
        <v>#REF!</v>
      </c>
      <c r="WFO94" s="101" t="e">
        <f>(WFO97+#REF!)*WFO98</f>
        <v>#REF!</v>
      </c>
      <c r="WFP94" s="101" t="e">
        <f>(WFP97+#REF!)*WFP98</f>
        <v>#REF!</v>
      </c>
      <c r="WFQ94" s="101" t="e">
        <f>(WFQ97+#REF!)*WFQ98</f>
        <v>#REF!</v>
      </c>
      <c r="WFR94" s="101" t="e">
        <f>(WFR97+#REF!)*WFR98</f>
        <v>#REF!</v>
      </c>
      <c r="WFS94" s="101" t="e">
        <f>(WFS97+#REF!)*WFS98</f>
        <v>#REF!</v>
      </c>
      <c r="WFT94" s="101" t="e">
        <f>(WFT97+#REF!)*WFT98</f>
        <v>#REF!</v>
      </c>
      <c r="WFU94" s="101" t="e">
        <f>(WFU97+#REF!)*WFU98</f>
        <v>#REF!</v>
      </c>
      <c r="WFV94" s="101" t="e">
        <f>(WFV97+#REF!)*WFV98</f>
        <v>#REF!</v>
      </c>
      <c r="WFW94" s="101" t="e">
        <f>(WFW97+#REF!)*WFW98</f>
        <v>#REF!</v>
      </c>
      <c r="WFX94" s="101" t="e">
        <f>(WFX97+#REF!)*WFX98</f>
        <v>#REF!</v>
      </c>
      <c r="WFY94" s="101" t="e">
        <f>(WFY97+#REF!)*WFY98</f>
        <v>#REF!</v>
      </c>
      <c r="WFZ94" s="101" t="e">
        <f>(WFZ97+#REF!)*WFZ98</f>
        <v>#REF!</v>
      </c>
      <c r="WGA94" s="101" t="e">
        <f>(WGA97+#REF!)*WGA98</f>
        <v>#REF!</v>
      </c>
      <c r="WGB94" s="101" t="e">
        <f>(WGB97+#REF!)*WGB98</f>
        <v>#REF!</v>
      </c>
      <c r="WGC94" s="101" t="e">
        <f>(WGC97+#REF!)*WGC98</f>
        <v>#REF!</v>
      </c>
      <c r="WGD94" s="101" t="e">
        <f>(WGD97+#REF!)*WGD98</f>
        <v>#REF!</v>
      </c>
      <c r="WGE94" s="101" t="e">
        <f>(WGE97+#REF!)*WGE98</f>
        <v>#REF!</v>
      </c>
      <c r="WGF94" s="101" t="e">
        <f>(WGF97+#REF!)*WGF98</f>
        <v>#REF!</v>
      </c>
      <c r="WGG94" s="101" t="e">
        <f>(WGG97+#REF!)*WGG98</f>
        <v>#REF!</v>
      </c>
      <c r="WGH94" s="101" t="e">
        <f>(WGH97+#REF!)*WGH98</f>
        <v>#REF!</v>
      </c>
      <c r="WGI94" s="101" t="e">
        <f>(WGI97+#REF!)*WGI98</f>
        <v>#REF!</v>
      </c>
      <c r="WGJ94" s="101" t="e">
        <f>(WGJ97+#REF!)*WGJ98</f>
        <v>#REF!</v>
      </c>
      <c r="WGK94" s="101" t="e">
        <f>(WGK97+#REF!)*WGK98</f>
        <v>#REF!</v>
      </c>
      <c r="WGL94" s="101" t="e">
        <f>(WGL97+#REF!)*WGL98</f>
        <v>#REF!</v>
      </c>
      <c r="WGM94" s="101" t="e">
        <f>(WGM97+#REF!)*WGM98</f>
        <v>#REF!</v>
      </c>
      <c r="WGN94" s="101" t="e">
        <f>(WGN97+#REF!)*WGN98</f>
        <v>#REF!</v>
      </c>
      <c r="WGO94" s="101" t="e">
        <f>(WGO97+#REF!)*WGO98</f>
        <v>#REF!</v>
      </c>
      <c r="WGP94" s="101" t="e">
        <f>(WGP97+#REF!)*WGP98</f>
        <v>#REF!</v>
      </c>
      <c r="WGQ94" s="101" t="e">
        <f>(WGQ97+#REF!)*WGQ98</f>
        <v>#REF!</v>
      </c>
      <c r="WGR94" s="101" t="e">
        <f>(WGR97+#REF!)*WGR98</f>
        <v>#REF!</v>
      </c>
      <c r="WGS94" s="101" t="e">
        <f>(WGS97+#REF!)*WGS98</f>
        <v>#REF!</v>
      </c>
      <c r="WGT94" s="101" t="e">
        <f>(WGT97+#REF!)*WGT98</f>
        <v>#REF!</v>
      </c>
      <c r="WGU94" s="101" t="e">
        <f>(WGU97+#REF!)*WGU98</f>
        <v>#REF!</v>
      </c>
      <c r="WGV94" s="101" t="e">
        <f>(WGV97+#REF!)*WGV98</f>
        <v>#REF!</v>
      </c>
      <c r="WGW94" s="101" t="e">
        <f>(WGW97+#REF!)*WGW98</f>
        <v>#REF!</v>
      </c>
      <c r="WGX94" s="101" t="e">
        <f>(WGX97+#REF!)*WGX98</f>
        <v>#REF!</v>
      </c>
      <c r="WGY94" s="101" t="e">
        <f>(WGY97+#REF!)*WGY98</f>
        <v>#REF!</v>
      </c>
      <c r="WGZ94" s="101" t="e">
        <f>(WGZ97+#REF!)*WGZ98</f>
        <v>#REF!</v>
      </c>
      <c r="WHA94" s="101" t="e">
        <f>(WHA97+#REF!)*WHA98</f>
        <v>#REF!</v>
      </c>
      <c r="WHB94" s="101" t="e">
        <f>(WHB97+#REF!)*WHB98</f>
        <v>#REF!</v>
      </c>
      <c r="WHC94" s="101" t="e">
        <f>(WHC97+#REF!)*WHC98</f>
        <v>#REF!</v>
      </c>
      <c r="WHD94" s="101" t="e">
        <f>(WHD97+#REF!)*WHD98</f>
        <v>#REF!</v>
      </c>
      <c r="WHE94" s="101" t="e">
        <f>(WHE97+#REF!)*WHE98</f>
        <v>#REF!</v>
      </c>
      <c r="WHF94" s="101" t="e">
        <f>(WHF97+#REF!)*WHF98</f>
        <v>#REF!</v>
      </c>
      <c r="WHG94" s="101" t="e">
        <f>(WHG97+#REF!)*WHG98</f>
        <v>#REF!</v>
      </c>
      <c r="WHH94" s="101" t="e">
        <f>(WHH97+#REF!)*WHH98</f>
        <v>#REF!</v>
      </c>
      <c r="WHI94" s="101" t="e">
        <f>(WHI97+#REF!)*WHI98</f>
        <v>#REF!</v>
      </c>
      <c r="WHJ94" s="101" t="e">
        <f>(WHJ97+#REF!)*WHJ98</f>
        <v>#REF!</v>
      </c>
      <c r="WHK94" s="101" t="e">
        <f>(WHK97+#REF!)*WHK98</f>
        <v>#REF!</v>
      </c>
      <c r="WHL94" s="101" t="e">
        <f>(WHL97+#REF!)*WHL98</f>
        <v>#REF!</v>
      </c>
      <c r="WHM94" s="101" t="e">
        <f>(WHM97+#REF!)*WHM98</f>
        <v>#REF!</v>
      </c>
      <c r="WHN94" s="101" t="e">
        <f>(WHN97+#REF!)*WHN98</f>
        <v>#REF!</v>
      </c>
      <c r="WHO94" s="101" t="e">
        <f>(WHO97+#REF!)*WHO98</f>
        <v>#REF!</v>
      </c>
      <c r="WHP94" s="101" t="e">
        <f>(WHP97+#REF!)*WHP98</f>
        <v>#REF!</v>
      </c>
      <c r="WHQ94" s="101" t="e">
        <f>(WHQ97+#REF!)*WHQ98</f>
        <v>#REF!</v>
      </c>
      <c r="WHR94" s="101" t="e">
        <f>(WHR97+#REF!)*WHR98</f>
        <v>#REF!</v>
      </c>
      <c r="WHS94" s="101" t="e">
        <f>(WHS97+#REF!)*WHS98</f>
        <v>#REF!</v>
      </c>
      <c r="WHT94" s="101" t="e">
        <f>(WHT97+#REF!)*WHT98</f>
        <v>#REF!</v>
      </c>
      <c r="WHU94" s="101" t="e">
        <f>(WHU97+#REF!)*WHU98</f>
        <v>#REF!</v>
      </c>
      <c r="WHV94" s="101" t="e">
        <f>(WHV97+#REF!)*WHV98</f>
        <v>#REF!</v>
      </c>
      <c r="WHW94" s="101" t="e">
        <f>(WHW97+#REF!)*WHW98</f>
        <v>#REF!</v>
      </c>
      <c r="WHX94" s="101" t="e">
        <f>(WHX97+#REF!)*WHX98</f>
        <v>#REF!</v>
      </c>
      <c r="WHY94" s="101" t="e">
        <f>(WHY97+#REF!)*WHY98</f>
        <v>#REF!</v>
      </c>
      <c r="WHZ94" s="101" t="e">
        <f>(WHZ97+#REF!)*WHZ98</f>
        <v>#REF!</v>
      </c>
      <c r="WIA94" s="101" t="e">
        <f>(WIA97+#REF!)*WIA98</f>
        <v>#REF!</v>
      </c>
      <c r="WIB94" s="101" t="e">
        <f>(WIB97+#REF!)*WIB98</f>
        <v>#REF!</v>
      </c>
      <c r="WIC94" s="101" t="e">
        <f>(WIC97+#REF!)*WIC98</f>
        <v>#REF!</v>
      </c>
      <c r="WID94" s="101" t="e">
        <f>(WID97+#REF!)*WID98</f>
        <v>#REF!</v>
      </c>
      <c r="WIE94" s="101" t="e">
        <f>(WIE97+#REF!)*WIE98</f>
        <v>#REF!</v>
      </c>
      <c r="WIF94" s="101" t="e">
        <f>(WIF97+#REF!)*WIF98</f>
        <v>#REF!</v>
      </c>
      <c r="WIG94" s="101" t="e">
        <f>(WIG97+#REF!)*WIG98</f>
        <v>#REF!</v>
      </c>
      <c r="WIH94" s="101" t="e">
        <f>(WIH97+#REF!)*WIH98</f>
        <v>#REF!</v>
      </c>
      <c r="WII94" s="101" t="e">
        <f>(WII97+#REF!)*WII98</f>
        <v>#REF!</v>
      </c>
      <c r="WIJ94" s="101" t="e">
        <f>(WIJ97+#REF!)*WIJ98</f>
        <v>#REF!</v>
      </c>
      <c r="WIK94" s="101" t="e">
        <f>(WIK97+#REF!)*WIK98</f>
        <v>#REF!</v>
      </c>
      <c r="WIL94" s="101" t="e">
        <f>(WIL97+#REF!)*WIL98</f>
        <v>#REF!</v>
      </c>
      <c r="WIM94" s="101" t="e">
        <f>(WIM97+#REF!)*WIM98</f>
        <v>#REF!</v>
      </c>
      <c r="WIN94" s="101" t="e">
        <f>(WIN97+#REF!)*WIN98</f>
        <v>#REF!</v>
      </c>
      <c r="WIO94" s="101" t="e">
        <f>(WIO97+#REF!)*WIO98</f>
        <v>#REF!</v>
      </c>
      <c r="WIP94" s="101" t="e">
        <f>(WIP97+#REF!)*WIP98</f>
        <v>#REF!</v>
      </c>
      <c r="WIQ94" s="101" t="e">
        <f>(WIQ97+#REF!)*WIQ98</f>
        <v>#REF!</v>
      </c>
      <c r="WIR94" s="101" t="e">
        <f>(WIR97+#REF!)*WIR98</f>
        <v>#REF!</v>
      </c>
      <c r="WIS94" s="101" t="e">
        <f>(WIS97+#REF!)*WIS98</f>
        <v>#REF!</v>
      </c>
      <c r="WIT94" s="101" t="e">
        <f>(WIT97+#REF!)*WIT98</f>
        <v>#REF!</v>
      </c>
      <c r="WIU94" s="101" t="e">
        <f>(WIU97+#REF!)*WIU98</f>
        <v>#REF!</v>
      </c>
      <c r="WIV94" s="101" t="e">
        <f>(WIV97+#REF!)*WIV98</f>
        <v>#REF!</v>
      </c>
      <c r="WIW94" s="101" t="e">
        <f>(WIW97+#REF!)*WIW98</f>
        <v>#REF!</v>
      </c>
      <c r="WIX94" s="101" t="e">
        <f>(WIX97+#REF!)*WIX98</f>
        <v>#REF!</v>
      </c>
      <c r="WIY94" s="101" t="e">
        <f>(WIY97+#REF!)*WIY98</f>
        <v>#REF!</v>
      </c>
      <c r="WIZ94" s="101" t="e">
        <f>(WIZ97+#REF!)*WIZ98</f>
        <v>#REF!</v>
      </c>
      <c r="WJA94" s="101" t="e">
        <f>(WJA97+#REF!)*WJA98</f>
        <v>#REF!</v>
      </c>
      <c r="WJB94" s="101" t="e">
        <f>(WJB97+#REF!)*WJB98</f>
        <v>#REF!</v>
      </c>
      <c r="WJC94" s="101" t="e">
        <f>(WJC97+#REF!)*WJC98</f>
        <v>#REF!</v>
      </c>
      <c r="WJD94" s="101" t="e">
        <f>(WJD97+#REF!)*WJD98</f>
        <v>#REF!</v>
      </c>
      <c r="WJE94" s="101" t="e">
        <f>(WJE97+#REF!)*WJE98</f>
        <v>#REF!</v>
      </c>
      <c r="WJF94" s="101" t="e">
        <f>(WJF97+#REF!)*WJF98</f>
        <v>#REF!</v>
      </c>
      <c r="WJG94" s="101" t="e">
        <f>(WJG97+#REF!)*WJG98</f>
        <v>#REF!</v>
      </c>
      <c r="WJH94" s="101" t="e">
        <f>(WJH97+#REF!)*WJH98</f>
        <v>#REF!</v>
      </c>
      <c r="WJI94" s="101" t="e">
        <f>(WJI97+#REF!)*WJI98</f>
        <v>#REF!</v>
      </c>
      <c r="WJJ94" s="101" t="e">
        <f>(WJJ97+#REF!)*WJJ98</f>
        <v>#REF!</v>
      </c>
      <c r="WJK94" s="101" t="e">
        <f>(WJK97+#REF!)*WJK98</f>
        <v>#REF!</v>
      </c>
      <c r="WJL94" s="101" t="e">
        <f>(WJL97+#REF!)*WJL98</f>
        <v>#REF!</v>
      </c>
      <c r="WJM94" s="101" t="e">
        <f>(WJM97+#REF!)*WJM98</f>
        <v>#REF!</v>
      </c>
      <c r="WJN94" s="101" t="e">
        <f>(WJN97+#REF!)*WJN98</f>
        <v>#REF!</v>
      </c>
      <c r="WJO94" s="101" t="e">
        <f>(WJO97+#REF!)*WJO98</f>
        <v>#REF!</v>
      </c>
      <c r="WJP94" s="101" t="e">
        <f>(WJP97+#REF!)*WJP98</f>
        <v>#REF!</v>
      </c>
      <c r="WJQ94" s="101" t="e">
        <f>(WJQ97+#REF!)*WJQ98</f>
        <v>#REF!</v>
      </c>
      <c r="WJR94" s="101" t="e">
        <f>(WJR97+#REF!)*WJR98</f>
        <v>#REF!</v>
      </c>
      <c r="WJS94" s="101" t="e">
        <f>(WJS97+#REF!)*WJS98</f>
        <v>#REF!</v>
      </c>
      <c r="WJT94" s="101" t="e">
        <f>(WJT97+#REF!)*WJT98</f>
        <v>#REF!</v>
      </c>
      <c r="WJU94" s="101" t="e">
        <f>(WJU97+#REF!)*WJU98</f>
        <v>#REF!</v>
      </c>
      <c r="WJV94" s="101" t="e">
        <f>(WJV97+#REF!)*WJV98</f>
        <v>#REF!</v>
      </c>
      <c r="WJW94" s="101" t="e">
        <f>(WJW97+#REF!)*WJW98</f>
        <v>#REF!</v>
      </c>
      <c r="WJX94" s="101" t="e">
        <f>(WJX97+#REF!)*WJX98</f>
        <v>#REF!</v>
      </c>
      <c r="WJY94" s="101" t="e">
        <f>(WJY97+#REF!)*WJY98</f>
        <v>#REF!</v>
      </c>
      <c r="WJZ94" s="101" t="e">
        <f>(WJZ97+#REF!)*WJZ98</f>
        <v>#REF!</v>
      </c>
      <c r="WKA94" s="101" t="e">
        <f>(WKA97+#REF!)*WKA98</f>
        <v>#REF!</v>
      </c>
      <c r="WKB94" s="101" t="e">
        <f>(WKB97+#REF!)*WKB98</f>
        <v>#REF!</v>
      </c>
      <c r="WKC94" s="101" t="e">
        <f>(WKC97+#REF!)*WKC98</f>
        <v>#REF!</v>
      </c>
      <c r="WKD94" s="101" t="e">
        <f>(WKD97+#REF!)*WKD98</f>
        <v>#REF!</v>
      </c>
      <c r="WKE94" s="101" t="e">
        <f>(WKE97+#REF!)*WKE98</f>
        <v>#REF!</v>
      </c>
      <c r="WKF94" s="101" t="e">
        <f>(WKF97+#REF!)*WKF98</f>
        <v>#REF!</v>
      </c>
      <c r="WKG94" s="101" t="e">
        <f>(WKG97+#REF!)*WKG98</f>
        <v>#REF!</v>
      </c>
      <c r="WKH94" s="101" t="e">
        <f>(WKH97+#REF!)*WKH98</f>
        <v>#REF!</v>
      </c>
      <c r="WKI94" s="101" t="e">
        <f>(WKI97+#REF!)*WKI98</f>
        <v>#REF!</v>
      </c>
      <c r="WKJ94" s="101" t="e">
        <f>(WKJ97+#REF!)*WKJ98</f>
        <v>#REF!</v>
      </c>
      <c r="WKK94" s="101" t="e">
        <f>(WKK97+#REF!)*WKK98</f>
        <v>#REF!</v>
      </c>
      <c r="WKL94" s="101" t="e">
        <f>(WKL97+#REF!)*WKL98</f>
        <v>#REF!</v>
      </c>
      <c r="WKM94" s="101" t="e">
        <f>(WKM97+#REF!)*WKM98</f>
        <v>#REF!</v>
      </c>
      <c r="WKN94" s="101" t="e">
        <f>(WKN97+#REF!)*WKN98</f>
        <v>#REF!</v>
      </c>
      <c r="WKO94" s="101" t="e">
        <f>(WKO97+#REF!)*WKO98</f>
        <v>#REF!</v>
      </c>
      <c r="WKP94" s="101" t="e">
        <f>(WKP97+#REF!)*WKP98</f>
        <v>#REF!</v>
      </c>
      <c r="WKQ94" s="101" t="e">
        <f>(WKQ97+#REF!)*WKQ98</f>
        <v>#REF!</v>
      </c>
      <c r="WKR94" s="101" t="e">
        <f>(WKR97+#REF!)*WKR98</f>
        <v>#REF!</v>
      </c>
      <c r="WKS94" s="101" t="e">
        <f>(WKS97+#REF!)*WKS98</f>
        <v>#REF!</v>
      </c>
      <c r="WKT94" s="101" t="e">
        <f>(WKT97+#REF!)*WKT98</f>
        <v>#REF!</v>
      </c>
      <c r="WKU94" s="101" t="e">
        <f>(WKU97+#REF!)*WKU98</f>
        <v>#REF!</v>
      </c>
      <c r="WKV94" s="101" t="e">
        <f>(WKV97+#REF!)*WKV98</f>
        <v>#REF!</v>
      </c>
      <c r="WKW94" s="101" t="e">
        <f>(WKW97+#REF!)*WKW98</f>
        <v>#REF!</v>
      </c>
      <c r="WKX94" s="101" t="e">
        <f>(WKX97+#REF!)*WKX98</f>
        <v>#REF!</v>
      </c>
      <c r="WKY94" s="101" t="e">
        <f>(WKY97+#REF!)*WKY98</f>
        <v>#REF!</v>
      </c>
      <c r="WKZ94" s="101" t="e">
        <f>(WKZ97+#REF!)*WKZ98</f>
        <v>#REF!</v>
      </c>
      <c r="WLA94" s="101" t="e">
        <f>(WLA97+#REF!)*WLA98</f>
        <v>#REF!</v>
      </c>
      <c r="WLB94" s="101" t="e">
        <f>(WLB97+#REF!)*WLB98</f>
        <v>#REF!</v>
      </c>
      <c r="WLC94" s="101" t="e">
        <f>(WLC97+#REF!)*WLC98</f>
        <v>#REF!</v>
      </c>
      <c r="WLD94" s="101" t="e">
        <f>(WLD97+#REF!)*WLD98</f>
        <v>#REF!</v>
      </c>
      <c r="WLE94" s="101" t="e">
        <f>(WLE97+#REF!)*WLE98</f>
        <v>#REF!</v>
      </c>
      <c r="WLF94" s="101" t="e">
        <f>(WLF97+#REF!)*WLF98</f>
        <v>#REF!</v>
      </c>
      <c r="WLG94" s="101" t="e">
        <f>(WLG97+#REF!)*WLG98</f>
        <v>#REF!</v>
      </c>
      <c r="WLH94" s="101" t="e">
        <f>(WLH97+#REF!)*WLH98</f>
        <v>#REF!</v>
      </c>
      <c r="WLI94" s="101" t="e">
        <f>(WLI97+#REF!)*WLI98</f>
        <v>#REF!</v>
      </c>
      <c r="WLJ94" s="101" t="e">
        <f>(WLJ97+#REF!)*WLJ98</f>
        <v>#REF!</v>
      </c>
      <c r="WLK94" s="101" t="e">
        <f>(WLK97+#REF!)*WLK98</f>
        <v>#REF!</v>
      </c>
      <c r="WLL94" s="101" t="e">
        <f>(WLL97+#REF!)*WLL98</f>
        <v>#REF!</v>
      </c>
      <c r="WLM94" s="101" t="e">
        <f>(WLM97+#REF!)*WLM98</f>
        <v>#REF!</v>
      </c>
      <c r="WLN94" s="101" t="e">
        <f>(WLN97+#REF!)*WLN98</f>
        <v>#REF!</v>
      </c>
      <c r="WLO94" s="101" t="e">
        <f>(WLO97+#REF!)*WLO98</f>
        <v>#REF!</v>
      </c>
      <c r="WLP94" s="101" t="e">
        <f>(WLP97+#REF!)*WLP98</f>
        <v>#REF!</v>
      </c>
      <c r="WLQ94" s="101" t="e">
        <f>(WLQ97+#REF!)*WLQ98</f>
        <v>#REF!</v>
      </c>
      <c r="WLR94" s="101" t="e">
        <f>(WLR97+#REF!)*WLR98</f>
        <v>#REF!</v>
      </c>
      <c r="WLS94" s="101" t="e">
        <f>(WLS97+#REF!)*WLS98</f>
        <v>#REF!</v>
      </c>
      <c r="WLT94" s="101" t="e">
        <f>(WLT97+#REF!)*WLT98</f>
        <v>#REF!</v>
      </c>
      <c r="WLU94" s="101" t="e">
        <f>(WLU97+#REF!)*WLU98</f>
        <v>#REF!</v>
      </c>
      <c r="WLV94" s="101" t="e">
        <f>(WLV97+#REF!)*WLV98</f>
        <v>#REF!</v>
      </c>
      <c r="WLW94" s="101" t="e">
        <f>(WLW97+#REF!)*WLW98</f>
        <v>#REF!</v>
      </c>
      <c r="WLX94" s="101" t="e">
        <f>(WLX97+#REF!)*WLX98</f>
        <v>#REF!</v>
      </c>
      <c r="WLY94" s="101" t="e">
        <f>(WLY97+#REF!)*WLY98</f>
        <v>#REF!</v>
      </c>
      <c r="WLZ94" s="101" t="e">
        <f>(WLZ97+#REF!)*WLZ98</f>
        <v>#REF!</v>
      </c>
      <c r="WMA94" s="101" t="e">
        <f>(WMA97+#REF!)*WMA98</f>
        <v>#REF!</v>
      </c>
      <c r="WMB94" s="101" t="e">
        <f>(WMB97+#REF!)*WMB98</f>
        <v>#REF!</v>
      </c>
      <c r="WMC94" s="101" t="e">
        <f>(WMC97+#REF!)*WMC98</f>
        <v>#REF!</v>
      </c>
      <c r="WMD94" s="101" t="e">
        <f>(WMD97+#REF!)*WMD98</f>
        <v>#REF!</v>
      </c>
      <c r="WME94" s="101" t="e">
        <f>(WME97+#REF!)*WME98</f>
        <v>#REF!</v>
      </c>
      <c r="WMF94" s="101" t="e">
        <f>(WMF97+#REF!)*WMF98</f>
        <v>#REF!</v>
      </c>
      <c r="WMG94" s="101" t="e">
        <f>(WMG97+#REF!)*WMG98</f>
        <v>#REF!</v>
      </c>
      <c r="WMH94" s="101" t="e">
        <f>(WMH97+#REF!)*WMH98</f>
        <v>#REF!</v>
      </c>
      <c r="WMI94" s="101" t="e">
        <f>(WMI97+#REF!)*WMI98</f>
        <v>#REF!</v>
      </c>
      <c r="WMJ94" s="101" t="e">
        <f>(WMJ97+#REF!)*WMJ98</f>
        <v>#REF!</v>
      </c>
      <c r="WMK94" s="101" t="e">
        <f>(WMK97+#REF!)*WMK98</f>
        <v>#REF!</v>
      </c>
      <c r="WML94" s="101" t="e">
        <f>(WML97+#REF!)*WML98</f>
        <v>#REF!</v>
      </c>
      <c r="WMM94" s="101" t="e">
        <f>(WMM97+#REF!)*WMM98</f>
        <v>#REF!</v>
      </c>
      <c r="WMN94" s="101" t="e">
        <f>(WMN97+#REF!)*WMN98</f>
        <v>#REF!</v>
      </c>
      <c r="WMO94" s="101" t="e">
        <f>(WMO97+#REF!)*WMO98</f>
        <v>#REF!</v>
      </c>
      <c r="WMP94" s="101" t="e">
        <f>(WMP97+#REF!)*WMP98</f>
        <v>#REF!</v>
      </c>
      <c r="WMQ94" s="101" t="e">
        <f>(WMQ97+#REF!)*WMQ98</f>
        <v>#REF!</v>
      </c>
      <c r="WMR94" s="101" t="e">
        <f>(WMR97+#REF!)*WMR98</f>
        <v>#REF!</v>
      </c>
      <c r="WMS94" s="101" t="e">
        <f>(WMS97+#REF!)*WMS98</f>
        <v>#REF!</v>
      </c>
      <c r="WMT94" s="101" t="e">
        <f>(WMT97+#REF!)*WMT98</f>
        <v>#REF!</v>
      </c>
      <c r="WMU94" s="101" t="e">
        <f>(WMU97+#REF!)*WMU98</f>
        <v>#REF!</v>
      </c>
      <c r="WMV94" s="101" t="e">
        <f>(WMV97+#REF!)*WMV98</f>
        <v>#REF!</v>
      </c>
      <c r="WMW94" s="101" t="e">
        <f>(WMW97+#REF!)*WMW98</f>
        <v>#REF!</v>
      </c>
      <c r="WMX94" s="101" t="e">
        <f>(WMX97+#REF!)*WMX98</f>
        <v>#REF!</v>
      </c>
      <c r="WMY94" s="101" t="e">
        <f>(WMY97+#REF!)*WMY98</f>
        <v>#REF!</v>
      </c>
      <c r="WMZ94" s="101" t="e">
        <f>(WMZ97+#REF!)*WMZ98</f>
        <v>#REF!</v>
      </c>
      <c r="WNA94" s="101" t="e">
        <f>(WNA97+#REF!)*WNA98</f>
        <v>#REF!</v>
      </c>
      <c r="WNB94" s="101" t="e">
        <f>(WNB97+#REF!)*WNB98</f>
        <v>#REF!</v>
      </c>
      <c r="WNC94" s="101" t="e">
        <f>(WNC97+#REF!)*WNC98</f>
        <v>#REF!</v>
      </c>
      <c r="WND94" s="101" t="e">
        <f>(WND97+#REF!)*WND98</f>
        <v>#REF!</v>
      </c>
      <c r="WNE94" s="101" t="e">
        <f>(WNE97+#REF!)*WNE98</f>
        <v>#REF!</v>
      </c>
      <c r="WNF94" s="101" t="e">
        <f>(WNF97+#REF!)*WNF98</f>
        <v>#REF!</v>
      </c>
      <c r="WNG94" s="101" t="e">
        <f>(WNG97+#REF!)*WNG98</f>
        <v>#REF!</v>
      </c>
      <c r="WNH94" s="101" t="e">
        <f>(WNH97+#REF!)*WNH98</f>
        <v>#REF!</v>
      </c>
      <c r="WNI94" s="101" t="e">
        <f>(WNI97+#REF!)*WNI98</f>
        <v>#REF!</v>
      </c>
      <c r="WNJ94" s="101" t="e">
        <f>(WNJ97+#REF!)*WNJ98</f>
        <v>#REF!</v>
      </c>
      <c r="WNK94" s="101" t="e">
        <f>(WNK97+#REF!)*WNK98</f>
        <v>#REF!</v>
      </c>
      <c r="WNL94" s="101" t="e">
        <f>(WNL97+#REF!)*WNL98</f>
        <v>#REF!</v>
      </c>
      <c r="WNM94" s="101" t="e">
        <f>(WNM97+#REF!)*WNM98</f>
        <v>#REF!</v>
      </c>
      <c r="WNN94" s="101" t="e">
        <f>(WNN97+#REF!)*WNN98</f>
        <v>#REF!</v>
      </c>
      <c r="WNO94" s="101" t="e">
        <f>(WNO97+#REF!)*WNO98</f>
        <v>#REF!</v>
      </c>
      <c r="WNP94" s="101" t="e">
        <f>(WNP97+#REF!)*WNP98</f>
        <v>#REF!</v>
      </c>
      <c r="WNQ94" s="101" t="e">
        <f>(WNQ97+#REF!)*WNQ98</f>
        <v>#REF!</v>
      </c>
      <c r="WNR94" s="101" t="e">
        <f>(WNR97+#REF!)*WNR98</f>
        <v>#REF!</v>
      </c>
      <c r="WNS94" s="101" t="e">
        <f>(WNS97+#REF!)*WNS98</f>
        <v>#REF!</v>
      </c>
      <c r="WNT94" s="101" t="e">
        <f>(WNT97+#REF!)*WNT98</f>
        <v>#REF!</v>
      </c>
      <c r="WNU94" s="101" t="e">
        <f>(WNU97+#REF!)*WNU98</f>
        <v>#REF!</v>
      </c>
      <c r="WNV94" s="101" t="e">
        <f>(WNV97+#REF!)*WNV98</f>
        <v>#REF!</v>
      </c>
      <c r="WNW94" s="101" t="e">
        <f>(WNW97+#REF!)*WNW98</f>
        <v>#REF!</v>
      </c>
      <c r="WNX94" s="101" t="e">
        <f>(WNX97+#REF!)*WNX98</f>
        <v>#REF!</v>
      </c>
      <c r="WNY94" s="101" t="e">
        <f>(WNY97+#REF!)*WNY98</f>
        <v>#REF!</v>
      </c>
      <c r="WNZ94" s="101" t="e">
        <f>(WNZ97+#REF!)*WNZ98</f>
        <v>#REF!</v>
      </c>
      <c r="WOA94" s="101" t="e">
        <f>(WOA97+#REF!)*WOA98</f>
        <v>#REF!</v>
      </c>
      <c r="WOB94" s="101" t="e">
        <f>(WOB97+#REF!)*WOB98</f>
        <v>#REF!</v>
      </c>
      <c r="WOC94" s="101" t="e">
        <f>(WOC97+#REF!)*WOC98</f>
        <v>#REF!</v>
      </c>
      <c r="WOD94" s="101" t="e">
        <f>(WOD97+#REF!)*WOD98</f>
        <v>#REF!</v>
      </c>
      <c r="WOE94" s="101" t="e">
        <f>(WOE97+#REF!)*WOE98</f>
        <v>#REF!</v>
      </c>
      <c r="WOF94" s="101" t="e">
        <f>(WOF97+#REF!)*WOF98</f>
        <v>#REF!</v>
      </c>
      <c r="WOG94" s="101" t="e">
        <f>(WOG97+#REF!)*WOG98</f>
        <v>#REF!</v>
      </c>
      <c r="WOH94" s="101" t="e">
        <f>(WOH97+#REF!)*WOH98</f>
        <v>#REF!</v>
      </c>
      <c r="WOI94" s="101" t="e">
        <f>(WOI97+#REF!)*WOI98</f>
        <v>#REF!</v>
      </c>
      <c r="WOJ94" s="101" t="e">
        <f>(WOJ97+#REF!)*WOJ98</f>
        <v>#REF!</v>
      </c>
      <c r="WOK94" s="101" t="e">
        <f>(WOK97+#REF!)*WOK98</f>
        <v>#REF!</v>
      </c>
      <c r="WOL94" s="101" t="e">
        <f>(WOL97+#REF!)*WOL98</f>
        <v>#REF!</v>
      </c>
      <c r="WOM94" s="101" t="e">
        <f>(WOM97+#REF!)*WOM98</f>
        <v>#REF!</v>
      </c>
      <c r="WON94" s="101" t="e">
        <f>(WON97+#REF!)*WON98</f>
        <v>#REF!</v>
      </c>
      <c r="WOO94" s="101" t="e">
        <f>(WOO97+#REF!)*WOO98</f>
        <v>#REF!</v>
      </c>
      <c r="WOP94" s="101" t="e">
        <f>(WOP97+#REF!)*WOP98</f>
        <v>#REF!</v>
      </c>
      <c r="WOQ94" s="101" t="e">
        <f>(WOQ97+#REF!)*WOQ98</f>
        <v>#REF!</v>
      </c>
      <c r="WOR94" s="101" t="e">
        <f>(WOR97+#REF!)*WOR98</f>
        <v>#REF!</v>
      </c>
      <c r="WOS94" s="101" t="e">
        <f>(WOS97+#REF!)*WOS98</f>
        <v>#REF!</v>
      </c>
      <c r="WOT94" s="101" t="e">
        <f>(WOT97+#REF!)*WOT98</f>
        <v>#REF!</v>
      </c>
      <c r="WOU94" s="101" t="e">
        <f>(WOU97+#REF!)*WOU98</f>
        <v>#REF!</v>
      </c>
      <c r="WOV94" s="101" t="e">
        <f>(WOV97+#REF!)*WOV98</f>
        <v>#REF!</v>
      </c>
      <c r="WOW94" s="101" t="e">
        <f>(WOW97+#REF!)*WOW98</f>
        <v>#REF!</v>
      </c>
      <c r="WOX94" s="101" t="e">
        <f>(WOX97+#REF!)*WOX98</f>
        <v>#REF!</v>
      </c>
      <c r="WOY94" s="101" t="e">
        <f>(WOY97+#REF!)*WOY98</f>
        <v>#REF!</v>
      </c>
      <c r="WOZ94" s="101" t="e">
        <f>(WOZ97+#REF!)*WOZ98</f>
        <v>#REF!</v>
      </c>
      <c r="WPA94" s="101" t="e">
        <f>(WPA97+#REF!)*WPA98</f>
        <v>#REF!</v>
      </c>
      <c r="WPB94" s="101" t="e">
        <f>(WPB97+#REF!)*WPB98</f>
        <v>#REF!</v>
      </c>
      <c r="WPC94" s="101" t="e">
        <f>(WPC97+#REF!)*WPC98</f>
        <v>#REF!</v>
      </c>
      <c r="WPD94" s="101" t="e">
        <f>(WPD97+#REF!)*WPD98</f>
        <v>#REF!</v>
      </c>
      <c r="WPE94" s="101" t="e">
        <f>(WPE97+#REF!)*WPE98</f>
        <v>#REF!</v>
      </c>
      <c r="WPF94" s="101" t="e">
        <f>(WPF97+#REF!)*WPF98</f>
        <v>#REF!</v>
      </c>
      <c r="WPG94" s="101" t="e">
        <f>(WPG97+#REF!)*WPG98</f>
        <v>#REF!</v>
      </c>
      <c r="WPH94" s="101" t="e">
        <f>(WPH97+#REF!)*WPH98</f>
        <v>#REF!</v>
      </c>
      <c r="WPI94" s="101" t="e">
        <f>(WPI97+#REF!)*WPI98</f>
        <v>#REF!</v>
      </c>
      <c r="WPJ94" s="101" t="e">
        <f>(WPJ97+#REF!)*WPJ98</f>
        <v>#REF!</v>
      </c>
      <c r="WPK94" s="101" t="e">
        <f>(WPK97+#REF!)*WPK98</f>
        <v>#REF!</v>
      </c>
      <c r="WPL94" s="101" t="e">
        <f>(WPL97+#REF!)*WPL98</f>
        <v>#REF!</v>
      </c>
      <c r="WPM94" s="101" t="e">
        <f>(WPM97+#REF!)*WPM98</f>
        <v>#REF!</v>
      </c>
      <c r="WPN94" s="101" t="e">
        <f>(WPN97+#REF!)*WPN98</f>
        <v>#REF!</v>
      </c>
      <c r="WPO94" s="101" t="e">
        <f>(WPO97+#REF!)*WPO98</f>
        <v>#REF!</v>
      </c>
      <c r="WPP94" s="101" t="e">
        <f>(WPP97+#REF!)*WPP98</f>
        <v>#REF!</v>
      </c>
      <c r="WPQ94" s="101" t="e">
        <f>(WPQ97+#REF!)*WPQ98</f>
        <v>#REF!</v>
      </c>
      <c r="WPR94" s="101" t="e">
        <f>(WPR97+#REF!)*WPR98</f>
        <v>#REF!</v>
      </c>
      <c r="WPS94" s="101" t="e">
        <f>(WPS97+#REF!)*WPS98</f>
        <v>#REF!</v>
      </c>
      <c r="WPT94" s="101" t="e">
        <f>(WPT97+#REF!)*WPT98</f>
        <v>#REF!</v>
      </c>
      <c r="WPU94" s="101" t="e">
        <f>(WPU97+#REF!)*WPU98</f>
        <v>#REF!</v>
      </c>
      <c r="WPV94" s="101" t="e">
        <f>(WPV97+#REF!)*WPV98</f>
        <v>#REF!</v>
      </c>
      <c r="WPW94" s="101" t="e">
        <f>(WPW97+#REF!)*WPW98</f>
        <v>#REF!</v>
      </c>
      <c r="WPX94" s="101" t="e">
        <f>(WPX97+#REF!)*WPX98</f>
        <v>#REF!</v>
      </c>
      <c r="WPY94" s="101" t="e">
        <f>(WPY97+#REF!)*WPY98</f>
        <v>#REF!</v>
      </c>
      <c r="WPZ94" s="101" t="e">
        <f>(WPZ97+#REF!)*WPZ98</f>
        <v>#REF!</v>
      </c>
      <c r="WQA94" s="101" t="e">
        <f>(WQA97+#REF!)*WQA98</f>
        <v>#REF!</v>
      </c>
      <c r="WQB94" s="101" t="e">
        <f>(WQB97+#REF!)*WQB98</f>
        <v>#REF!</v>
      </c>
      <c r="WQC94" s="101" t="e">
        <f>(WQC97+#REF!)*WQC98</f>
        <v>#REF!</v>
      </c>
      <c r="WQD94" s="101" t="e">
        <f>(WQD97+#REF!)*WQD98</f>
        <v>#REF!</v>
      </c>
      <c r="WQE94" s="101" t="e">
        <f>(WQE97+#REF!)*WQE98</f>
        <v>#REF!</v>
      </c>
      <c r="WQF94" s="101" t="e">
        <f>(WQF97+#REF!)*WQF98</f>
        <v>#REF!</v>
      </c>
      <c r="WQG94" s="101" t="e">
        <f>(WQG97+#REF!)*WQG98</f>
        <v>#REF!</v>
      </c>
      <c r="WQH94" s="101" t="e">
        <f>(WQH97+#REF!)*WQH98</f>
        <v>#REF!</v>
      </c>
      <c r="WQI94" s="101" t="e">
        <f>(WQI97+#REF!)*WQI98</f>
        <v>#REF!</v>
      </c>
      <c r="WQJ94" s="101" t="e">
        <f>(WQJ97+#REF!)*WQJ98</f>
        <v>#REF!</v>
      </c>
      <c r="WQK94" s="101" t="e">
        <f>(WQK97+#REF!)*WQK98</f>
        <v>#REF!</v>
      </c>
      <c r="WQL94" s="101" t="e">
        <f>(WQL97+#REF!)*WQL98</f>
        <v>#REF!</v>
      </c>
      <c r="WQM94" s="101" t="e">
        <f>(WQM97+#REF!)*WQM98</f>
        <v>#REF!</v>
      </c>
      <c r="WQN94" s="101" t="e">
        <f>(WQN97+#REF!)*WQN98</f>
        <v>#REF!</v>
      </c>
      <c r="WQO94" s="101" t="e">
        <f>(WQO97+#REF!)*WQO98</f>
        <v>#REF!</v>
      </c>
      <c r="WQP94" s="101" t="e">
        <f>(WQP97+#REF!)*WQP98</f>
        <v>#REF!</v>
      </c>
      <c r="WQQ94" s="101" t="e">
        <f>(WQQ97+#REF!)*WQQ98</f>
        <v>#REF!</v>
      </c>
      <c r="WQR94" s="101" t="e">
        <f>(WQR97+#REF!)*WQR98</f>
        <v>#REF!</v>
      </c>
      <c r="WQS94" s="101" t="e">
        <f>(WQS97+#REF!)*WQS98</f>
        <v>#REF!</v>
      </c>
      <c r="WQT94" s="101" t="e">
        <f>(WQT97+#REF!)*WQT98</f>
        <v>#REF!</v>
      </c>
      <c r="WQU94" s="101" t="e">
        <f>(WQU97+#REF!)*WQU98</f>
        <v>#REF!</v>
      </c>
      <c r="WQV94" s="101" t="e">
        <f>(WQV97+#REF!)*WQV98</f>
        <v>#REF!</v>
      </c>
      <c r="WQW94" s="101" t="e">
        <f>(WQW97+#REF!)*WQW98</f>
        <v>#REF!</v>
      </c>
      <c r="WQX94" s="101" t="e">
        <f>(WQX97+#REF!)*WQX98</f>
        <v>#REF!</v>
      </c>
      <c r="WQY94" s="101" t="e">
        <f>(WQY97+#REF!)*WQY98</f>
        <v>#REF!</v>
      </c>
      <c r="WQZ94" s="101" t="e">
        <f>(WQZ97+#REF!)*WQZ98</f>
        <v>#REF!</v>
      </c>
      <c r="WRA94" s="101" t="e">
        <f>(WRA97+#REF!)*WRA98</f>
        <v>#REF!</v>
      </c>
      <c r="WRB94" s="101" t="e">
        <f>(WRB97+#REF!)*WRB98</f>
        <v>#REF!</v>
      </c>
      <c r="WRC94" s="101" t="e">
        <f>(WRC97+#REF!)*WRC98</f>
        <v>#REF!</v>
      </c>
      <c r="WRD94" s="101" t="e">
        <f>(WRD97+#REF!)*WRD98</f>
        <v>#REF!</v>
      </c>
      <c r="WRE94" s="101" t="e">
        <f>(WRE97+#REF!)*WRE98</f>
        <v>#REF!</v>
      </c>
      <c r="WRF94" s="101" t="e">
        <f>(WRF97+#REF!)*WRF98</f>
        <v>#REF!</v>
      </c>
      <c r="WRG94" s="101" t="e">
        <f>(WRG97+#REF!)*WRG98</f>
        <v>#REF!</v>
      </c>
      <c r="WRH94" s="101" t="e">
        <f>(WRH97+#REF!)*WRH98</f>
        <v>#REF!</v>
      </c>
      <c r="WRI94" s="101" t="e">
        <f>(WRI97+#REF!)*WRI98</f>
        <v>#REF!</v>
      </c>
      <c r="WRJ94" s="101" t="e">
        <f>(WRJ97+#REF!)*WRJ98</f>
        <v>#REF!</v>
      </c>
      <c r="WRK94" s="101" t="e">
        <f>(WRK97+#REF!)*WRK98</f>
        <v>#REF!</v>
      </c>
      <c r="WRL94" s="101" t="e">
        <f>(WRL97+#REF!)*WRL98</f>
        <v>#REF!</v>
      </c>
      <c r="WRM94" s="101" t="e">
        <f>(WRM97+#REF!)*WRM98</f>
        <v>#REF!</v>
      </c>
      <c r="WRN94" s="101" t="e">
        <f>(WRN97+#REF!)*WRN98</f>
        <v>#REF!</v>
      </c>
      <c r="WRO94" s="101" t="e">
        <f>(WRO97+#REF!)*WRO98</f>
        <v>#REF!</v>
      </c>
      <c r="WRP94" s="101" t="e">
        <f>(WRP97+#REF!)*WRP98</f>
        <v>#REF!</v>
      </c>
      <c r="WRQ94" s="101" t="e">
        <f>(WRQ97+#REF!)*WRQ98</f>
        <v>#REF!</v>
      </c>
      <c r="WRR94" s="101" t="e">
        <f>(WRR97+#REF!)*WRR98</f>
        <v>#REF!</v>
      </c>
      <c r="WRS94" s="101" t="e">
        <f>(WRS97+#REF!)*WRS98</f>
        <v>#REF!</v>
      </c>
      <c r="WRT94" s="101" t="e">
        <f>(WRT97+#REF!)*WRT98</f>
        <v>#REF!</v>
      </c>
      <c r="WRU94" s="101" t="e">
        <f>(WRU97+#REF!)*WRU98</f>
        <v>#REF!</v>
      </c>
      <c r="WRV94" s="101" t="e">
        <f>(WRV97+#REF!)*WRV98</f>
        <v>#REF!</v>
      </c>
      <c r="WRW94" s="101" t="e">
        <f>(WRW97+#REF!)*WRW98</f>
        <v>#REF!</v>
      </c>
      <c r="WRX94" s="101" t="e">
        <f>(WRX97+#REF!)*WRX98</f>
        <v>#REF!</v>
      </c>
      <c r="WRY94" s="101" t="e">
        <f>(WRY97+#REF!)*WRY98</f>
        <v>#REF!</v>
      </c>
      <c r="WRZ94" s="101" t="e">
        <f>(WRZ97+#REF!)*WRZ98</f>
        <v>#REF!</v>
      </c>
      <c r="WSA94" s="101" t="e">
        <f>(WSA97+#REF!)*WSA98</f>
        <v>#REF!</v>
      </c>
      <c r="WSB94" s="101" t="e">
        <f>(WSB97+#REF!)*WSB98</f>
        <v>#REF!</v>
      </c>
      <c r="WSC94" s="101" t="e">
        <f>(WSC97+#REF!)*WSC98</f>
        <v>#REF!</v>
      </c>
      <c r="WSD94" s="101" t="e">
        <f>(WSD97+#REF!)*WSD98</f>
        <v>#REF!</v>
      </c>
      <c r="WSE94" s="101" t="e">
        <f>(WSE97+#REF!)*WSE98</f>
        <v>#REF!</v>
      </c>
      <c r="WSF94" s="101" t="e">
        <f>(WSF97+#REF!)*WSF98</f>
        <v>#REF!</v>
      </c>
      <c r="WSG94" s="101" t="e">
        <f>(WSG97+#REF!)*WSG98</f>
        <v>#REF!</v>
      </c>
      <c r="WSH94" s="101" t="e">
        <f>(WSH97+#REF!)*WSH98</f>
        <v>#REF!</v>
      </c>
      <c r="WSI94" s="101" t="e">
        <f>(WSI97+#REF!)*WSI98</f>
        <v>#REF!</v>
      </c>
      <c r="WSJ94" s="101" t="e">
        <f>(WSJ97+#REF!)*WSJ98</f>
        <v>#REF!</v>
      </c>
      <c r="WSK94" s="101" t="e">
        <f>(WSK97+#REF!)*WSK98</f>
        <v>#REF!</v>
      </c>
      <c r="WSL94" s="101" t="e">
        <f>(WSL97+#REF!)*WSL98</f>
        <v>#REF!</v>
      </c>
      <c r="WSM94" s="101" t="e">
        <f>(WSM97+#REF!)*WSM98</f>
        <v>#REF!</v>
      </c>
      <c r="WSN94" s="101" t="e">
        <f>(WSN97+#REF!)*WSN98</f>
        <v>#REF!</v>
      </c>
      <c r="WSO94" s="101" t="e">
        <f>(WSO97+#REF!)*WSO98</f>
        <v>#REF!</v>
      </c>
      <c r="WSP94" s="101" t="e">
        <f>(WSP97+#REF!)*WSP98</f>
        <v>#REF!</v>
      </c>
      <c r="WSQ94" s="101" t="e">
        <f>(WSQ97+#REF!)*WSQ98</f>
        <v>#REF!</v>
      </c>
      <c r="WSR94" s="101" t="e">
        <f>(WSR97+#REF!)*WSR98</f>
        <v>#REF!</v>
      </c>
      <c r="WSS94" s="101" t="e">
        <f>(WSS97+#REF!)*WSS98</f>
        <v>#REF!</v>
      </c>
      <c r="WST94" s="101" t="e">
        <f>(WST97+#REF!)*WST98</f>
        <v>#REF!</v>
      </c>
      <c r="WSU94" s="101" t="e">
        <f>(WSU97+#REF!)*WSU98</f>
        <v>#REF!</v>
      </c>
      <c r="WSV94" s="101" t="e">
        <f>(WSV97+#REF!)*WSV98</f>
        <v>#REF!</v>
      </c>
      <c r="WSW94" s="101" t="e">
        <f>(WSW97+#REF!)*WSW98</f>
        <v>#REF!</v>
      </c>
      <c r="WSX94" s="101" t="e">
        <f>(WSX97+#REF!)*WSX98</f>
        <v>#REF!</v>
      </c>
      <c r="WSY94" s="101" t="e">
        <f>(WSY97+#REF!)*WSY98</f>
        <v>#REF!</v>
      </c>
      <c r="WSZ94" s="101" t="e">
        <f>(WSZ97+#REF!)*WSZ98</f>
        <v>#REF!</v>
      </c>
      <c r="WTA94" s="101" t="e">
        <f>(WTA97+#REF!)*WTA98</f>
        <v>#REF!</v>
      </c>
      <c r="WTB94" s="101" t="e">
        <f>(WTB97+#REF!)*WTB98</f>
        <v>#REF!</v>
      </c>
      <c r="WTC94" s="101" t="e">
        <f>(WTC97+#REF!)*WTC98</f>
        <v>#REF!</v>
      </c>
      <c r="WTD94" s="101" t="e">
        <f>(WTD97+#REF!)*WTD98</f>
        <v>#REF!</v>
      </c>
      <c r="WTE94" s="101" t="e">
        <f>(WTE97+#REF!)*WTE98</f>
        <v>#REF!</v>
      </c>
      <c r="WTF94" s="101" t="e">
        <f>(WTF97+#REF!)*WTF98</f>
        <v>#REF!</v>
      </c>
      <c r="WTG94" s="101" t="e">
        <f>(WTG97+#REF!)*WTG98</f>
        <v>#REF!</v>
      </c>
      <c r="WTH94" s="101" t="e">
        <f>(WTH97+#REF!)*WTH98</f>
        <v>#REF!</v>
      </c>
      <c r="WTI94" s="101" t="e">
        <f>(WTI97+#REF!)*WTI98</f>
        <v>#REF!</v>
      </c>
      <c r="WTJ94" s="101" t="e">
        <f>(WTJ97+#REF!)*WTJ98</f>
        <v>#REF!</v>
      </c>
      <c r="WTK94" s="101" t="e">
        <f>(WTK97+#REF!)*WTK98</f>
        <v>#REF!</v>
      </c>
      <c r="WTL94" s="101" t="e">
        <f>(WTL97+#REF!)*WTL98</f>
        <v>#REF!</v>
      </c>
      <c r="WTM94" s="101" t="e">
        <f>(WTM97+#REF!)*WTM98</f>
        <v>#REF!</v>
      </c>
      <c r="WTN94" s="101" t="e">
        <f>(WTN97+#REF!)*WTN98</f>
        <v>#REF!</v>
      </c>
      <c r="WTO94" s="101" t="e">
        <f>(WTO97+#REF!)*WTO98</f>
        <v>#REF!</v>
      </c>
      <c r="WTP94" s="101" t="e">
        <f>(WTP97+#REF!)*WTP98</f>
        <v>#REF!</v>
      </c>
      <c r="WTQ94" s="101" t="e">
        <f>(WTQ97+#REF!)*WTQ98</f>
        <v>#REF!</v>
      </c>
      <c r="WTR94" s="101" t="e">
        <f>(WTR97+#REF!)*WTR98</f>
        <v>#REF!</v>
      </c>
      <c r="WTS94" s="101" t="e">
        <f>(WTS97+#REF!)*WTS98</f>
        <v>#REF!</v>
      </c>
      <c r="WTT94" s="101" t="e">
        <f>(WTT97+#REF!)*WTT98</f>
        <v>#REF!</v>
      </c>
      <c r="WTU94" s="101" t="e">
        <f>(WTU97+#REF!)*WTU98</f>
        <v>#REF!</v>
      </c>
      <c r="WTV94" s="101" t="e">
        <f>(WTV97+#REF!)*WTV98</f>
        <v>#REF!</v>
      </c>
      <c r="WTW94" s="101" t="e">
        <f>(WTW97+#REF!)*WTW98</f>
        <v>#REF!</v>
      </c>
      <c r="WTX94" s="101" t="e">
        <f>(WTX97+#REF!)*WTX98</f>
        <v>#REF!</v>
      </c>
      <c r="WTY94" s="101" t="e">
        <f>(WTY97+#REF!)*WTY98</f>
        <v>#REF!</v>
      </c>
      <c r="WTZ94" s="101" t="e">
        <f>(WTZ97+#REF!)*WTZ98</f>
        <v>#REF!</v>
      </c>
      <c r="WUA94" s="101" t="e">
        <f>(WUA97+#REF!)*WUA98</f>
        <v>#REF!</v>
      </c>
      <c r="WUB94" s="101" t="e">
        <f>(WUB97+#REF!)*WUB98</f>
        <v>#REF!</v>
      </c>
      <c r="WUC94" s="101" t="e">
        <f>(WUC97+#REF!)*WUC98</f>
        <v>#REF!</v>
      </c>
      <c r="WUD94" s="101" t="e">
        <f>(WUD97+#REF!)*WUD98</f>
        <v>#REF!</v>
      </c>
      <c r="WUE94" s="101" t="e">
        <f>(WUE97+#REF!)*WUE98</f>
        <v>#REF!</v>
      </c>
      <c r="WUF94" s="101" t="e">
        <f>(WUF97+#REF!)*WUF98</f>
        <v>#REF!</v>
      </c>
      <c r="WUG94" s="101" t="e">
        <f>(WUG97+#REF!)*WUG98</f>
        <v>#REF!</v>
      </c>
      <c r="WUH94" s="101" t="e">
        <f>(WUH97+#REF!)*WUH98</f>
        <v>#REF!</v>
      </c>
      <c r="WUI94" s="101" t="e">
        <f>(WUI97+#REF!)*WUI98</f>
        <v>#REF!</v>
      </c>
      <c r="WUJ94" s="101" t="e">
        <f>(WUJ97+#REF!)*WUJ98</f>
        <v>#REF!</v>
      </c>
      <c r="WUK94" s="101" t="e">
        <f>(WUK97+#REF!)*WUK98</f>
        <v>#REF!</v>
      </c>
      <c r="WUL94" s="101" t="e">
        <f>(WUL97+#REF!)*WUL98</f>
        <v>#REF!</v>
      </c>
      <c r="WUM94" s="101" t="e">
        <f>(WUM97+#REF!)*WUM98</f>
        <v>#REF!</v>
      </c>
      <c r="WUN94" s="101" t="e">
        <f>(WUN97+#REF!)*WUN98</f>
        <v>#REF!</v>
      </c>
      <c r="WUO94" s="101" t="e">
        <f>(WUO97+#REF!)*WUO98</f>
        <v>#REF!</v>
      </c>
      <c r="WUP94" s="101" t="e">
        <f>(WUP97+#REF!)*WUP98</f>
        <v>#REF!</v>
      </c>
      <c r="WUQ94" s="101" t="e">
        <f>(WUQ97+#REF!)*WUQ98</f>
        <v>#REF!</v>
      </c>
      <c r="WUR94" s="101" t="e">
        <f>(WUR97+#REF!)*WUR98</f>
        <v>#REF!</v>
      </c>
      <c r="WUS94" s="101" t="e">
        <f>(WUS97+#REF!)*WUS98</f>
        <v>#REF!</v>
      </c>
      <c r="WUT94" s="101" t="e">
        <f>(WUT97+#REF!)*WUT98</f>
        <v>#REF!</v>
      </c>
      <c r="WUU94" s="101" t="e">
        <f>(WUU97+#REF!)*WUU98</f>
        <v>#REF!</v>
      </c>
      <c r="WUV94" s="101" t="e">
        <f>(WUV97+#REF!)*WUV98</f>
        <v>#REF!</v>
      </c>
      <c r="WUW94" s="101" t="e">
        <f>(WUW97+#REF!)*WUW98</f>
        <v>#REF!</v>
      </c>
      <c r="WUX94" s="101" t="e">
        <f>(WUX97+#REF!)*WUX98</f>
        <v>#REF!</v>
      </c>
      <c r="WUY94" s="101" t="e">
        <f>(WUY97+#REF!)*WUY98</f>
        <v>#REF!</v>
      </c>
      <c r="WUZ94" s="101" t="e">
        <f>(WUZ97+#REF!)*WUZ98</f>
        <v>#REF!</v>
      </c>
      <c r="WVA94" s="101" t="e">
        <f>(WVA97+#REF!)*WVA98</f>
        <v>#REF!</v>
      </c>
      <c r="WVB94" s="101" t="e">
        <f>(WVB97+#REF!)*WVB98</f>
        <v>#REF!</v>
      </c>
      <c r="WVC94" s="101" t="e">
        <f>(WVC97+#REF!)*WVC98</f>
        <v>#REF!</v>
      </c>
      <c r="WVD94" s="101" t="e">
        <f>(WVD97+#REF!)*WVD98</f>
        <v>#REF!</v>
      </c>
      <c r="WVE94" s="101" t="e">
        <f>(WVE97+#REF!)*WVE98</f>
        <v>#REF!</v>
      </c>
      <c r="WVF94" s="101" t="e">
        <f>(WVF97+#REF!)*WVF98</f>
        <v>#REF!</v>
      </c>
      <c r="WVG94" s="101" t="e">
        <f>(WVG97+#REF!)*WVG98</f>
        <v>#REF!</v>
      </c>
      <c r="WVH94" s="101" t="e">
        <f>(WVH97+#REF!)*WVH98</f>
        <v>#REF!</v>
      </c>
      <c r="WVI94" s="101" t="e">
        <f>(WVI97+#REF!)*WVI98</f>
        <v>#REF!</v>
      </c>
      <c r="WVJ94" s="101" t="e">
        <f>(WVJ97+#REF!)*WVJ98</f>
        <v>#REF!</v>
      </c>
      <c r="WVK94" s="101" t="e">
        <f>(WVK97+#REF!)*WVK98</f>
        <v>#REF!</v>
      </c>
      <c r="WVL94" s="101" t="e">
        <f>(WVL97+#REF!)*WVL98</f>
        <v>#REF!</v>
      </c>
      <c r="WVM94" s="101" t="e">
        <f>(WVM97+#REF!)*WVM98</f>
        <v>#REF!</v>
      </c>
      <c r="WVN94" s="101" t="e">
        <f>(WVN97+#REF!)*WVN98</f>
        <v>#REF!</v>
      </c>
      <c r="WVO94" s="101" t="e">
        <f>(WVO97+#REF!)*WVO98</f>
        <v>#REF!</v>
      </c>
      <c r="WVP94" s="101" t="e">
        <f>(WVP97+#REF!)*WVP98</f>
        <v>#REF!</v>
      </c>
      <c r="WVQ94" s="101" t="e">
        <f>(WVQ97+#REF!)*WVQ98</f>
        <v>#REF!</v>
      </c>
      <c r="WVR94" s="101" t="e">
        <f>(WVR97+#REF!)*WVR98</f>
        <v>#REF!</v>
      </c>
      <c r="WVS94" s="101" t="e">
        <f>(WVS97+#REF!)*WVS98</f>
        <v>#REF!</v>
      </c>
      <c r="WVT94" s="101" t="e">
        <f>(WVT97+#REF!)*WVT98</f>
        <v>#REF!</v>
      </c>
      <c r="WVU94" s="101" t="e">
        <f>(WVU97+#REF!)*WVU98</f>
        <v>#REF!</v>
      </c>
      <c r="WVV94" s="101" t="e">
        <f>(WVV97+#REF!)*WVV98</f>
        <v>#REF!</v>
      </c>
      <c r="WVW94" s="101" t="e">
        <f>(WVW97+#REF!)*WVW98</f>
        <v>#REF!</v>
      </c>
      <c r="WVX94" s="101" t="e">
        <f>(WVX97+#REF!)*WVX98</f>
        <v>#REF!</v>
      </c>
      <c r="WVY94" s="101" t="e">
        <f>(WVY97+#REF!)*WVY98</f>
        <v>#REF!</v>
      </c>
      <c r="WVZ94" s="101" t="e">
        <f>(WVZ97+#REF!)*WVZ98</f>
        <v>#REF!</v>
      </c>
      <c r="WWA94" s="101" t="e">
        <f>(WWA97+#REF!)*WWA98</f>
        <v>#REF!</v>
      </c>
      <c r="WWB94" s="101" t="e">
        <f>(WWB97+#REF!)*WWB98</f>
        <v>#REF!</v>
      </c>
      <c r="WWC94" s="101" t="e">
        <f>(WWC97+#REF!)*WWC98</f>
        <v>#REF!</v>
      </c>
      <c r="WWD94" s="101" t="e">
        <f>(WWD97+#REF!)*WWD98</f>
        <v>#REF!</v>
      </c>
      <c r="WWE94" s="101" t="e">
        <f>(WWE97+#REF!)*WWE98</f>
        <v>#REF!</v>
      </c>
      <c r="WWF94" s="101" t="e">
        <f>(WWF97+#REF!)*WWF98</f>
        <v>#REF!</v>
      </c>
      <c r="WWG94" s="101" t="e">
        <f>(WWG97+#REF!)*WWG98</f>
        <v>#REF!</v>
      </c>
      <c r="WWH94" s="101" t="e">
        <f>(WWH97+#REF!)*WWH98</f>
        <v>#REF!</v>
      </c>
      <c r="WWI94" s="101" t="e">
        <f>(WWI97+#REF!)*WWI98</f>
        <v>#REF!</v>
      </c>
      <c r="WWJ94" s="101" t="e">
        <f>(WWJ97+#REF!)*WWJ98</f>
        <v>#REF!</v>
      </c>
      <c r="WWK94" s="101" t="e">
        <f>(WWK97+#REF!)*WWK98</f>
        <v>#REF!</v>
      </c>
      <c r="WWL94" s="101" t="e">
        <f>(WWL97+#REF!)*WWL98</f>
        <v>#REF!</v>
      </c>
      <c r="WWM94" s="101" t="e">
        <f>(WWM97+#REF!)*WWM98</f>
        <v>#REF!</v>
      </c>
      <c r="WWN94" s="101" t="e">
        <f>(WWN97+#REF!)*WWN98</f>
        <v>#REF!</v>
      </c>
      <c r="WWO94" s="101" t="e">
        <f>(WWO97+#REF!)*WWO98</f>
        <v>#REF!</v>
      </c>
      <c r="WWP94" s="101" t="e">
        <f>(WWP97+#REF!)*WWP98</f>
        <v>#REF!</v>
      </c>
      <c r="WWQ94" s="101" t="e">
        <f>(WWQ97+#REF!)*WWQ98</f>
        <v>#REF!</v>
      </c>
      <c r="WWR94" s="101" t="e">
        <f>(WWR97+#REF!)*WWR98</f>
        <v>#REF!</v>
      </c>
      <c r="WWS94" s="101" t="e">
        <f>(WWS97+#REF!)*WWS98</f>
        <v>#REF!</v>
      </c>
      <c r="WWT94" s="101" t="e">
        <f>(WWT97+#REF!)*WWT98</f>
        <v>#REF!</v>
      </c>
      <c r="WWU94" s="101" t="e">
        <f>(WWU97+#REF!)*WWU98</f>
        <v>#REF!</v>
      </c>
      <c r="WWV94" s="101" t="e">
        <f>(WWV97+#REF!)*WWV98</f>
        <v>#REF!</v>
      </c>
      <c r="WWW94" s="101" t="e">
        <f>(WWW97+#REF!)*WWW98</f>
        <v>#REF!</v>
      </c>
      <c r="WWX94" s="101" t="e">
        <f>(WWX97+#REF!)*WWX98</f>
        <v>#REF!</v>
      </c>
      <c r="WWY94" s="101" t="e">
        <f>(WWY97+#REF!)*WWY98</f>
        <v>#REF!</v>
      </c>
      <c r="WWZ94" s="101" t="e">
        <f>(WWZ97+#REF!)*WWZ98</f>
        <v>#REF!</v>
      </c>
      <c r="WXA94" s="101" t="e">
        <f>(WXA97+#REF!)*WXA98</f>
        <v>#REF!</v>
      </c>
      <c r="WXB94" s="101" t="e">
        <f>(WXB97+#REF!)*WXB98</f>
        <v>#REF!</v>
      </c>
      <c r="WXC94" s="101" t="e">
        <f>(WXC97+#REF!)*WXC98</f>
        <v>#REF!</v>
      </c>
      <c r="WXD94" s="101" t="e">
        <f>(WXD97+#REF!)*WXD98</f>
        <v>#REF!</v>
      </c>
      <c r="WXE94" s="101" t="e">
        <f>(WXE97+#REF!)*WXE98</f>
        <v>#REF!</v>
      </c>
      <c r="WXF94" s="101" t="e">
        <f>(WXF97+#REF!)*WXF98</f>
        <v>#REF!</v>
      </c>
      <c r="WXG94" s="101" t="e">
        <f>(WXG97+#REF!)*WXG98</f>
        <v>#REF!</v>
      </c>
      <c r="WXH94" s="101" t="e">
        <f>(WXH97+#REF!)*WXH98</f>
        <v>#REF!</v>
      </c>
      <c r="WXI94" s="101" t="e">
        <f>(WXI97+#REF!)*WXI98</f>
        <v>#REF!</v>
      </c>
      <c r="WXJ94" s="101" t="e">
        <f>(WXJ97+#REF!)*WXJ98</f>
        <v>#REF!</v>
      </c>
      <c r="WXK94" s="101" t="e">
        <f>(WXK97+#REF!)*WXK98</f>
        <v>#REF!</v>
      </c>
      <c r="WXL94" s="101" t="e">
        <f>(WXL97+#REF!)*WXL98</f>
        <v>#REF!</v>
      </c>
      <c r="WXM94" s="101" t="e">
        <f>(WXM97+#REF!)*WXM98</f>
        <v>#REF!</v>
      </c>
      <c r="WXN94" s="101" t="e">
        <f>(WXN97+#REF!)*WXN98</f>
        <v>#REF!</v>
      </c>
      <c r="WXO94" s="101" t="e">
        <f>(WXO97+#REF!)*WXO98</f>
        <v>#REF!</v>
      </c>
      <c r="WXP94" s="101" t="e">
        <f>(WXP97+#REF!)*WXP98</f>
        <v>#REF!</v>
      </c>
      <c r="WXQ94" s="101" t="e">
        <f>(WXQ97+#REF!)*WXQ98</f>
        <v>#REF!</v>
      </c>
      <c r="WXR94" s="101" t="e">
        <f>(WXR97+#REF!)*WXR98</f>
        <v>#REF!</v>
      </c>
      <c r="WXS94" s="101" t="e">
        <f>(WXS97+#REF!)*WXS98</f>
        <v>#REF!</v>
      </c>
      <c r="WXT94" s="101" t="e">
        <f>(WXT97+#REF!)*WXT98</f>
        <v>#REF!</v>
      </c>
      <c r="WXU94" s="101" t="e">
        <f>(WXU97+#REF!)*WXU98</f>
        <v>#REF!</v>
      </c>
      <c r="WXV94" s="101" t="e">
        <f>(WXV97+#REF!)*WXV98</f>
        <v>#REF!</v>
      </c>
      <c r="WXW94" s="101" t="e">
        <f>(WXW97+#REF!)*WXW98</f>
        <v>#REF!</v>
      </c>
      <c r="WXX94" s="101" t="e">
        <f>(WXX97+#REF!)*WXX98</f>
        <v>#REF!</v>
      </c>
      <c r="WXY94" s="101" t="e">
        <f>(WXY97+#REF!)*WXY98</f>
        <v>#REF!</v>
      </c>
      <c r="WXZ94" s="101" t="e">
        <f>(WXZ97+#REF!)*WXZ98</f>
        <v>#REF!</v>
      </c>
      <c r="WYA94" s="101" t="e">
        <f>(WYA97+#REF!)*WYA98</f>
        <v>#REF!</v>
      </c>
      <c r="WYB94" s="101" t="e">
        <f>(WYB97+#REF!)*WYB98</f>
        <v>#REF!</v>
      </c>
      <c r="WYC94" s="101" t="e">
        <f>(WYC97+#REF!)*WYC98</f>
        <v>#REF!</v>
      </c>
      <c r="WYD94" s="101" t="e">
        <f>(WYD97+#REF!)*WYD98</f>
        <v>#REF!</v>
      </c>
      <c r="WYE94" s="101" t="e">
        <f>(WYE97+#REF!)*WYE98</f>
        <v>#REF!</v>
      </c>
      <c r="WYF94" s="101" t="e">
        <f>(WYF97+#REF!)*WYF98</f>
        <v>#REF!</v>
      </c>
      <c r="WYG94" s="101" t="e">
        <f>(WYG97+#REF!)*WYG98</f>
        <v>#REF!</v>
      </c>
      <c r="WYH94" s="101" t="e">
        <f>(WYH97+#REF!)*WYH98</f>
        <v>#REF!</v>
      </c>
      <c r="WYI94" s="101" t="e">
        <f>(WYI97+#REF!)*WYI98</f>
        <v>#REF!</v>
      </c>
      <c r="WYJ94" s="101" t="e">
        <f>(WYJ97+#REF!)*WYJ98</f>
        <v>#REF!</v>
      </c>
      <c r="WYK94" s="101" t="e">
        <f>(WYK97+#REF!)*WYK98</f>
        <v>#REF!</v>
      </c>
      <c r="WYL94" s="101" t="e">
        <f>(WYL97+#REF!)*WYL98</f>
        <v>#REF!</v>
      </c>
      <c r="WYM94" s="101" t="e">
        <f>(WYM97+#REF!)*WYM98</f>
        <v>#REF!</v>
      </c>
      <c r="WYN94" s="101" t="e">
        <f>(WYN97+#REF!)*WYN98</f>
        <v>#REF!</v>
      </c>
      <c r="WYO94" s="101" t="e">
        <f>(WYO97+#REF!)*WYO98</f>
        <v>#REF!</v>
      </c>
      <c r="WYP94" s="101" t="e">
        <f>(WYP97+#REF!)*WYP98</f>
        <v>#REF!</v>
      </c>
      <c r="WYQ94" s="101" t="e">
        <f>(WYQ97+#REF!)*WYQ98</f>
        <v>#REF!</v>
      </c>
      <c r="WYR94" s="101" t="e">
        <f>(WYR97+#REF!)*WYR98</f>
        <v>#REF!</v>
      </c>
      <c r="WYS94" s="101" t="e">
        <f>(WYS97+#REF!)*WYS98</f>
        <v>#REF!</v>
      </c>
      <c r="WYT94" s="101" t="e">
        <f>(WYT97+#REF!)*WYT98</f>
        <v>#REF!</v>
      </c>
      <c r="WYU94" s="101" t="e">
        <f>(WYU97+#REF!)*WYU98</f>
        <v>#REF!</v>
      </c>
      <c r="WYV94" s="101" t="e">
        <f>(WYV97+#REF!)*WYV98</f>
        <v>#REF!</v>
      </c>
      <c r="WYW94" s="101" t="e">
        <f>(WYW97+#REF!)*WYW98</f>
        <v>#REF!</v>
      </c>
      <c r="WYX94" s="101" t="e">
        <f>(WYX97+#REF!)*WYX98</f>
        <v>#REF!</v>
      </c>
      <c r="WYY94" s="101" t="e">
        <f>(WYY97+#REF!)*WYY98</f>
        <v>#REF!</v>
      </c>
      <c r="WYZ94" s="101" t="e">
        <f>(WYZ97+#REF!)*WYZ98</f>
        <v>#REF!</v>
      </c>
      <c r="WZA94" s="101" t="e">
        <f>(WZA97+#REF!)*WZA98</f>
        <v>#REF!</v>
      </c>
      <c r="WZB94" s="101" t="e">
        <f>(WZB97+#REF!)*WZB98</f>
        <v>#REF!</v>
      </c>
      <c r="WZC94" s="101" t="e">
        <f>(WZC97+#REF!)*WZC98</f>
        <v>#REF!</v>
      </c>
      <c r="WZD94" s="101" t="e">
        <f>(WZD97+#REF!)*WZD98</f>
        <v>#REF!</v>
      </c>
      <c r="WZE94" s="101" t="e">
        <f>(WZE97+#REF!)*WZE98</f>
        <v>#REF!</v>
      </c>
      <c r="WZF94" s="101" t="e">
        <f>(WZF97+#REF!)*WZF98</f>
        <v>#REF!</v>
      </c>
      <c r="WZG94" s="101" t="e">
        <f>(WZG97+#REF!)*WZG98</f>
        <v>#REF!</v>
      </c>
      <c r="WZH94" s="101" t="e">
        <f>(WZH97+#REF!)*WZH98</f>
        <v>#REF!</v>
      </c>
      <c r="WZI94" s="101" t="e">
        <f>(WZI97+#REF!)*WZI98</f>
        <v>#REF!</v>
      </c>
      <c r="WZJ94" s="101" t="e">
        <f>(WZJ97+#REF!)*WZJ98</f>
        <v>#REF!</v>
      </c>
      <c r="WZK94" s="101" t="e">
        <f>(WZK97+#REF!)*WZK98</f>
        <v>#REF!</v>
      </c>
      <c r="WZL94" s="101" t="e">
        <f>(WZL97+#REF!)*WZL98</f>
        <v>#REF!</v>
      </c>
      <c r="WZM94" s="101" t="e">
        <f>(WZM97+#REF!)*WZM98</f>
        <v>#REF!</v>
      </c>
      <c r="WZN94" s="101" t="e">
        <f>(WZN97+#REF!)*WZN98</f>
        <v>#REF!</v>
      </c>
      <c r="WZO94" s="101" t="e">
        <f>(WZO97+#REF!)*WZO98</f>
        <v>#REF!</v>
      </c>
      <c r="WZP94" s="101" t="e">
        <f>(WZP97+#REF!)*WZP98</f>
        <v>#REF!</v>
      </c>
      <c r="WZQ94" s="101" t="e">
        <f>(WZQ97+#REF!)*WZQ98</f>
        <v>#REF!</v>
      </c>
      <c r="WZR94" s="101" t="e">
        <f>(WZR97+#REF!)*WZR98</f>
        <v>#REF!</v>
      </c>
      <c r="WZS94" s="101" t="e">
        <f>(WZS97+#REF!)*WZS98</f>
        <v>#REF!</v>
      </c>
      <c r="WZT94" s="101" t="e">
        <f>(WZT97+#REF!)*WZT98</f>
        <v>#REF!</v>
      </c>
      <c r="WZU94" s="101" t="e">
        <f>(WZU97+#REF!)*WZU98</f>
        <v>#REF!</v>
      </c>
      <c r="WZV94" s="101" t="e">
        <f>(WZV97+#REF!)*WZV98</f>
        <v>#REF!</v>
      </c>
      <c r="WZW94" s="101" t="e">
        <f>(WZW97+#REF!)*WZW98</f>
        <v>#REF!</v>
      </c>
      <c r="WZX94" s="101" t="e">
        <f>(WZX97+#REF!)*WZX98</f>
        <v>#REF!</v>
      </c>
      <c r="WZY94" s="101" t="e">
        <f>(WZY97+#REF!)*WZY98</f>
        <v>#REF!</v>
      </c>
      <c r="WZZ94" s="101" t="e">
        <f>(WZZ97+#REF!)*WZZ98</f>
        <v>#REF!</v>
      </c>
      <c r="XAA94" s="101" t="e">
        <f>(XAA97+#REF!)*XAA98</f>
        <v>#REF!</v>
      </c>
      <c r="XAB94" s="101" t="e">
        <f>(XAB97+#REF!)*XAB98</f>
        <v>#REF!</v>
      </c>
      <c r="XAC94" s="101" t="e">
        <f>(XAC97+#REF!)*XAC98</f>
        <v>#REF!</v>
      </c>
      <c r="XAD94" s="101" t="e">
        <f>(XAD97+#REF!)*XAD98</f>
        <v>#REF!</v>
      </c>
      <c r="XAE94" s="101" t="e">
        <f>(XAE97+#REF!)*XAE98</f>
        <v>#REF!</v>
      </c>
      <c r="XAF94" s="101" t="e">
        <f>(XAF97+#REF!)*XAF98</f>
        <v>#REF!</v>
      </c>
      <c r="XAG94" s="101" t="e">
        <f>(XAG97+#REF!)*XAG98</f>
        <v>#REF!</v>
      </c>
      <c r="XAH94" s="101" t="e">
        <f>(XAH97+#REF!)*XAH98</f>
        <v>#REF!</v>
      </c>
      <c r="XAI94" s="101" t="e">
        <f>(XAI97+#REF!)*XAI98</f>
        <v>#REF!</v>
      </c>
      <c r="XAJ94" s="101" t="e">
        <f>(XAJ97+#REF!)*XAJ98</f>
        <v>#REF!</v>
      </c>
      <c r="XAK94" s="101" t="e">
        <f>(XAK97+#REF!)*XAK98</f>
        <v>#REF!</v>
      </c>
      <c r="XAL94" s="101" t="e">
        <f>(XAL97+#REF!)*XAL98</f>
        <v>#REF!</v>
      </c>
      <c r="XAM94" s="101" t="e">
        <f>(XAM97+#REF!)*XAM98</f>
        <v>#REF!</v>
      </c>
      <c r="XAN94" s="101" t="e">
        <f>(XAN97+#REF!)*XAN98</f>
        <v>#REF!</v>
      </c>
      <c r="XAO94" s="101" t="e">
        <f>(XAO97+#REF!)*XAO98</f>
        <v>#REF!</v>
      </c>
      <c r="XAP94" s="101" t="e">
        <f>(XAP97+#REF!)*XAP98</f>
        <v>#REF!</v>
      </c>
      <c r="XAQ94" s="101" t="e">
        <f>(XAQ97+#REF!)*XAQ98</f>
        <v>#REF!</v>
      </c>
      <c r="XAR94" s="101" t="e">
        <f>(XAR97+#REF!)*XAR98</f>
        <v>#REF!</v>
      </c>
      <c r="XAS94" s="101" t="e">
        <f>(XAS97+#REF!)*XAS98</f>
        <v>#REF!</v>
      </c>
      <c r="XAT94" s="101" t="e">
        <f>(XAT97+#REF!)*XAT98</f>
        <v>#REF!</v>
      </c>
      <c r="XAU94" s="101" t="e">
        <f>(XAU97+#REF!)*XAU98</f>
        <v>#REF!</v>
      </c>
      <c r="XAV94" s="101" t="e">
        <f>(XAV97+#REF!)*XAV98</f>
        <v>#REF!</v>
      </c>
      <c r="XAW94" s="101" t="e">
        <f>(XAW97+#REF!)*XAW98</f>
        <v>#REF!</v>
      </c>
      <c r="XAX94" s="101" t="e">
        <f>(XAX97+#REF!)*XAX98</f>
        <v>#REF!</v>
      </c>
      <c r="XAY94" s="101" t="e">
        <f>(XAY97+#REF!)*XAY98</f>
        <v>#REF!</v>
      </c>
      <c r="XAZ94" s="101" t="e">
        <f>(XAZ97+#REF!)*XAZ98</f>
        <v>#REF!</v>
      </c>
      <c r="XBA94" s="101" t="e">
        <f>(XBA97+#REF!)*XBA98</f>
        <v>#REF!</v>
      </c>
      <c r="XBB94" s="101" t="e">
        <f>(XBB97+#REF!)*XBB98</f>
        <v>#REF!</v>
      </c>
      <c r="XBC94" s="101" t="e">
        <f>(XBC97+#REF!)*XBC98</f>
        <v>#REF!</v>
      </c>
      <c r="XBD94" s="101" t="e">
        <f>(XBD97+#REF!)*XBD98</f>
        <v>#REF!</v>
      </c>
      <c r="XBE94" s="101" t="e">
        <f>(XBE97+#REF!)*XBE98</f>
        <v>#REF!</v>
      </c>
      <c r="XBF94" s="101" t="e">
        <f>(XBF97+#REF!)*XBF98</f>
        <v>#REF!</v>
      </c>
      <c r="XBG94" s="101" t="e">
        <f>(XBG97+#REF!)*XBG98</f>
        <v>#REF!</v>
      </c>
      <c r="XBH94" s="101" t="e">
        <f>(XBH97+#REF!)*XBH98</f>
        <v>#REF!</v>
      </c>
      <c r="XBI94" s="101" t="e">
        <f>(XBI97+#REF!)*XBI98</f>
        <v>#REF!</v>
      </c>
      <c r="XBJ94" s="101" t="e">
        <f>(XBJ97+#REF!)*XBJ98</f>
        <v>#REF!</v>
      </c>
      <c r="XBK94" s="101" t="e">
        <f>(XBK97+#REF!)*XBK98</f>
        <v>#REF!</v>
      </c>
      <c r="XBL94" s="101" t="e">
        <f>(XBL97+#REF!)*XBL98</f>
        <v>#REF!</v>
      </c>
      <c r="XBM94" s="101" t="e">
        <f>(XBM97+#REF!)*XBM98</f>
        <v>#REF!</v>
      </c>
      <c r="XBN94" s="101" t="e">
        <f>(XBN97+#REF!)*XBN98</f>
        <v>#REF!</v>
      </c>
      <c r="XBO94" s="101" t="e">
        <f>(XBO97+#REF!)*XBO98</f>
        <v>#REF!</v>
      </c>
      <c r="XBP94" s="101" t="e">
        <f>(XBP97+#REF!)*XBP98</f>
        <v>#REF!</v>
      </c>
      <c r="XBQ94" s="101" t="e">
        <f>(XBQ97+#REF!)*XBQ98</f>
        <v>#REF!</v>
      </c>
      <c r="XBR94" s="101" t="e">
        <f>(XBR97+#REF!)*XBR98</f>
        <v>#REF!</v>
      </c>
      <c r="XBS94" s="101" t="e">
        <f>(XBS97+#REF!)*XBS98</f>
        <v>#REF!</v>
      </c>
      <c r="XBT94" s="101" t="e">
        <f>(XBT97+#REF!)*XBT98</f>
        <v>#REF!</v>
      </c>
      <c r="XBU94" s="101" t="e">
        <f>(XBU97+#REF!)*XBU98</f>
        <v>#REF!</v>
      </c>
      <c r="XBV94" s="101" t="e">
        <f>(XBV97+#REF!)*XBV98</f>
        <v>#REF!</v>
      </c>
      <c r="XBW94" s="101" t="e">
        <f>(XBW97+#REF!)*XBW98</f>
        <v>#REF!</v>
      </c>
      <c r="XBX94" s="101" t="e">
        <f>(XBX97+#REF!)*XBX98</f>
        <v>#REF!</v>
      </c>
      <c r="XBY94" s="101" t="e">
        <f>(XBY97+#REF!)*XBY98</f>
        <v>#REF!</v>
      </c>
      <c r="XBZ94" s="101" t="e">
        <f>(XBZ97+#REF!)*XBZ98</f>
        <v>#REF!</v>
      </c>
      <c r="XCA94" s="101" t="e">
        <f>(XCA97+#REF!)*XCA98</f>
        <v>#REF!</v>
      </c>
      <c r="XCB94" s="101" t="e">
        <f>(XCB97+#REF!)*XCB98</f>
        <v>#REF!</v>
      </c>
      <c r="XCC94" s="101" t="e">
        <f>(XCC97+#REF!)*XCC98</f>
        <v>#REF!</v>
      </c>
      <c r="XCD94" s="101" t="e">
        <f>(XCD97+#REF!)*XCD98</f>
        <v>#REF!</v>
      </c>
      <c r="XCE94" s="101" t="e">
        <f>(XCE97+#REF!)*XCE98</f>
        <v>#REF!</v>
      </c>
      <c r="XCF94" s="101" t="e">
        <f>(XCF97+#REF!)*XCF98</f>
        <v>#REF!</v>
      </c>
      <c r="XCG94" s="101" t="e">
        <f>(XCG97+#REF!)*XCG98</f>
        <v>#REF!</v>
      </c>
      <c r="XCH94" s="101" t="e">
        <f>(XCH97+#REF!)*XCH98</f>
        <v>#REF!</v>
      </c>
      <c r="XCI94" s="101" t="e">
        <f>(XCI97+#REF!)*XCI98</f>
        <v>#REF!</v>
      </c>
      <c r="XCJ94" s="101" t="e">
        <f>(XCJ97+#REF!)*XCJ98</f>
        <v>#REF!</v>
      </c>
      <c r="XCK94" s="101" t="e">
        <f>(XCK97+#REF!)*XCK98</f>
        <v>#REF!</v>
      </c>
      <c r="XCL94" s="101" t="e">
        <f>(XCL97+#REF!)*XCL98</f>
        <v>#REF!</v>
      </c>
      <c r="XCM94" s="101" t="e">
        <f>(XCM97+#REF!)*XCM98</f>
        <v>#REF!</v>
      </c>
      <c r="XCN94" s="101" t="e">
        <f>(XCN97+#REF!)*XCN98</f>
        <v>#REF!</v>
      </c>
      <c r="XCO94" s="101" t="e">
        <f>(XCO97+#REF!)*XCO98</f>
        <v>#REF!</v>
      </c>
      <c r="XCP94" s="101" t="e">
        <f>(XCP97+#REF!)*XCP98</f>
        <v>#REF!</v>
      </c>
      <c r="XCQ94" s="101" t="e">
        <f>(XCQ97+#REF!)*XCQ98</f>
        <v>#REF!</v>
      </c>
      <c r="XCR94" s="101" t="e">
        <f>(XCR97+#REF!)*XCR98</f>
        <v>#REF!</v>
      </c>
      <c r="XCS94" s="101" t="e">
        <f>(XCS97+#REF!)*XCS98</f>
        <v>#REF!</v>
      </c>
      <c r="XCT94" s="101" t="e">
        <f>(XCT97+#REF!)*XCT98</f>
        <v>#REF!</v>
      </c>
      <c r="XCU94" s="101" t="e">
        <f>(XCU97+#REF!)*XCU98</f>
        <v>#REF!</v>
      </c>
      <c r="XCV94" s="101" t="e">
        <f>(XCV97+#REF!)*XCV98</f>
        <v>#REF!</v>
      </c>
      <c r="XCW94" s="101" t="e">
        <f>(XCW97+#REF!)*XCW98</f>
        <v>#REF!</v>
      </c>
      <c r="XCX94" s="101" t="e">
        <f>(XCX97+#REF!)*XCX98</f>
        <v>#REF!</v>
      </c>
      <c r="XCY94" s="101" t="e">
        <f>(XCY97+#REF!)*XCY98</f>
        <v>#REF!</v>
      </c>
      <c r="XCZ94" s="101" t="e">
        <f>(XCZ97+#REF!)*XCZ98</f>
        <v>#REF!</v>
      </c>
      <c r="XDA94" s="101" t="e">
        <f>(XDA97+#REF!)*XDA98</f>
        <v>#REF!</v>
      </c>
      <c r="XDB94" s="101" t="e">
        <f>(XDB97+#REF!)*XDB98</f>
        <v>#REF!</v>
      </c>
      <c r="XDC94" s="101" t="e">
        <f>(XDC97+#REF!)*XDC98</f>
        <v>#REF!</v>
      </c>
      <c r="XDD94" s="101" t="e">
        <f>(XDD97+#REF!)*XDD98</f>
        <v>#REF!</v>
      </c>
      <c r="XDE94" s="101" t="e">
        <f>(XDE97+#REF!)*XDE98</f>
        <v>#REF!</v>
      </c>
      <c r="XDF94" s="101" t="e">
        <f>(XDF97+#REF!)*XDF98</f>
        <v>#REF!</v>
      </c>
      <c r="XDG94" s="101" t="e">
        <f>(XDG97+#REF!)*XDG98</f>
        <v>#REF!</v>
      </c>
      <c r="XDH94" s="101" t="e">
        <f>(XDH97+#REF!)*XDH98</f>
        <v>#REF!</v>
      </c>
      <c r="XDI94" s="101" t="e">
        <f>(XDI97+#REF!)*XDI98</f>
        <v>#REF!</v>
      </c>
      <c r="XDJ94" s="101" t="e">
        <f>(XDJ97+#REF!)*XDJ98</f>
        <v>#REF!</v>
      </c>
      <c r="XDK94" s="101" t="e">
        <f>(XDK97+#REF!)*XDK98</f>
        <v>#REF!</v>
      </c>
      <c r="XDL94" s="101" t="e">
        <f>(XDL97+#REF!)*XDL98</f>
        <v>#REF!</v>
      </c>
      <c r="XDM94" s="101" t="e">
        <f>(XDM97+#REF!)*XDM98</f>
        <v>#REF!</v>
      </c>
      <c r="XDN94" s="101" t="e">
        <f>(XDN97+#REF!)*XDN98</f>
        <v>#REF!</v>
      </c>
      <c r="XDO94" s="101" t="e">
        <f>(XDO97+#REF!)*XDO98</f>
        <v>#REF!</v>
      </c>
      <c r="XDP94" s="101" t="e">
        <f>(XDP97+#REF!)*XDP98</f>
        <v>#REF!</v>
      </c>
      <c r="XDQ94" s="101" t="e">
        <f>(XDQ97+#REF!)*XDQ98</f>
        <v>#REF!</v>
      </c>
      <c r="XDR94" s="101" t="e">
        <f>(XDR97+#REF!)*XDR98</f>
        <v>#REF!</v>
      </c>
      <c r="XDS94" s="101" t="e">
        <f>(XDS97+#REF!)*XDS98</f>
        <v>#REF!</v>
      </c>
      <c r="XDT94" s="101" t="e">
        <f>(XDT97+#REF!)*XDT98</f>
        <v>#REF!</v>
      </c>
      <c r="XDU94" s="101" t="e">
        <f>(XDU97+#REF!)*XDU98</f>
        <v>#REF!</v>
      </c>
      <c r="XDV94" s="101" t="e">
        <f>(XDV97+#REF!)*XDV98</f>
        <v>#REF!</v>
      </c>
      <c r="XDW94" s="101" t="e">
        <f>(XDW97+#REF!)*XDW98</f>
        <v>#REF!</v>
      </c>
      <c r="XDX94" s="101" t="e">
        <f>(XDX97+#REF!)*XDX98</f>
        <v>#REF!</v>
      </c>
      <c r="XDY94" s="101" t="e">
        <f>(XDY97+#REF!)*XDY98</f>
        <v>#REF!</v>
      </c>
      <c r="XDZ94" s="101" t="e">
        <f>(XDZ97+#REF!)*XDZ98</f>
        <v>#REF!</v>
      </c>
      <c r="XEA94" s="101" t="e">
        <f>(XEA97+#REF!)*XEA98</f>
        <v>#REF!</v>
      </c>
      <c r="XEB94" s="101" t="e">
        <f>(XEB97+#REF!)*XEB98</f>
        <v>#REF!</v>
      </c>
      <c r="XEC94" s="101" t="e">
        <f>(XEC97+#REF!)*XEC98</f>
        <v>#REF!</v>
      </c>
      <c r="XED94" s="101" t="e">
        <f>(XED97+#REF!)*XED98</f>
        <v>#REF!</v>
      </c>
      <c r="XEE94" s="101" t="e">
        <f>(XEE97+#REF!)*XEE98</f>
        <v>#REF!</v>
      </c>
      <c r="XEF94" s="101" t="e">
        <f>(XEF97+#REF!)*XEF98</f>
        <v>#REF!</v>
      </c>
      <c r="XEG94" s="101" t="e">
        <f>(XEG97+#REF!)*XEG98</f>
        <v>#REF!</v>
      </c>
      <c r="XEH94" s="101" t="e">
        <f>(XEH97+#REF!)*XEH98</f>
        <v>#REF!</v>
      </c>
      <c r="XEI94" s="101" t="e">
        <f>(XEI97+#REF!)*XEI98</f>
        <v>#REF!</v>
      </c>
      <c r="XEJ94" s="101" t="e">
        <f>(XEJ97+#REF!)*XEJ98</f>
        <v>#REF!</v>
      </c>
      <c r="XEK94" s="101" t="e">
        <f>(XEK97+#REF!)*XEK98</f>
        <v>#REF!</v>
      </c>
      <c r="XEL94" s="101" t="e">
        <f>(XEL97+#REF!)*XEL98</f>
        <v>#REF!</v>
      </c>
      <c r="XEM94" s="101" t="e">
        <f>(XEM97+#REF!)*XEM98</f>
        <v>#REF!</v>
      </c>
      <c r="XEN94" s="101" t="e">
        <f>(XEN97+#REF!)*XEN98</f>
        <v>#REF!</v>
      </c>
      <c r="XEO94" s="101" t="e">
        <f>(XEO97+#REF!)*XEO98</f>
        <v>#REF!</v>
      </c>
      <c r="XEP94" s="101" t="e">
        <f>(XEP97+#REF!)*XEP98</f>
        <v>#REF!</v>
      </c>
      <c r="XEQ94" s="101" t="e">
        <f>(XEQ97+#REF!)*XEQ98</f>
        <v>#REF!</v>
      </c>
      <c r="XER94" s="101" t="e">
        <f>(XER97+#REF!)*XER98</f>
        <v>#REF!</v>
      </c>
      <c r="XES94" s="101" t="e">
        <f>(XES97+#REF!)*XES98</f>
        <v>#REF!</v>
      </c>
      <c r="XET94" s="101" t="e">
        <f>(XET97+#REF!)*XET98</f>
        <v>#REF!</v>
      </c>
      <c r="XEU94" s="101" t="e">
        <f>(XEU97+#REF!)*XEU98</f>
        <v>#REF!</v>
      </c>
      <c r="XEV94" s="101" t="e">
        <f>(XEV97+#REF!)*XEV98</f>
        <v>#REF!</v>
      </c>
      <c r="XEW94" s="101" t="e">
        <f>(XEW97+#REF!)*XEW98</f>
        <v>#REF!</v>
      </c>
      <c r="XEX94" s="101" t="e">
        <f>(XEX97+#REF!)*XEX98</f>
        <v>#REF!</v>
      </c>
      <c r="XEY94" s="101" t="e">
        <f>(XEY97+#REF!)*XEY98</f>
        <v>#REF!</v>
      </c>
      <c r="XEZ94" s="101" t="e">
        <f>(XEZ97+#REF!)*XEZ98</f>
        <v>#REF!</v>
      </c>
      <c r="XFA94" s="101" t="e">
        <f>(XFA97+#REF!)*XFA98</f>
        <v>#REF!</v>
      </c>
      <c r="XFB94" s="101" t="e">
        <f>(XFB97+#REF!)*XFB98</f>
        <v>#REF!</v>
      </c>
      <c r="XFC94" s="101" t="e">
        <f>(XFC97+#REF!)*XFC98</f>
        <v>#REF!</v>
      </c>
    </row>
    <row r="95" spans="1:16383" s="42" customFormat="1" ht="15" customHeight="1" x14ac:dyDescent="0.3">
      <c r="A95" s="46"/>
      <c r="B95" s="17"/>
      <c r="C95" s="582" t="s">
        <v>564</v>
      </c>
      <c r="D95" s="14"/>
      <c r="E95" s="522" t="str">
        <f>E97</f>
        <v xml:space="preserve">[Unit] </v>
      </c>
      <c r="F95" s="14"/>
      <c r="G95" s="609"/>
      <c r="H95" s="277">
        <v>0</v>
      </c>
      <c r="I95" s="277">
        <v>0</v>
      </c>
      <c r="J95" s="277">
        <v>0</v>
      </c>
      <c r="K95" s="277">
        <v>0</v>
      </c>
      <c r="L95" s="277">
        <v>0</v>
      </c>
      <c r="M95" s="277">
        <v>0</v>
      </c>
      <c r="N95" s="277">
        <v>0</v>
      </c>
      <c r="O95" s="277">
        <v>0</v>
      </c>
      <c r="P95" s="277">
        <v>0</v>
      </c>
      <c r="Q95" s="277">
        <v>0</v>
      </c>
      <c r="R95" s="277">
        <v>0</v>
      </c>
      <c r="S95" s="277">
        <v>0</v>
      </c>
      <c r="T95" s="277">
        <v>0</v>
      </c>
      <c r="U95" s="277">
        <v>0</v>
      </c>
      <c r="V95" s="277">
        <v>0</v>
      </c>
      <c r="W95" s="277">
        <v>0</v>
      </c>
      <c r="X95" s="277">
        <v>0</v>
      </c>
      <c r="Y95" s="277">
        <v>0</v>
      </c>
      <c r="Z95" s="277">
        <v>0</v>
      </c>
      <c r="AA95" s="277">
        <v>0</v>
      </c>
      <c r="AB95" s="277">
        <v>0</v>
      </c>
      <c r="AC95" s="277">
        <v>0</v>
      </c>
      <c r="AD95" s="277">
        <v>0</v>
      </c>
      <c r="AE95" s="277">
        <v>0</v>
      </c>
      <c r="AF95" s="277">
        <v>0</v>
      </c>
      <c r="AG95" s="277">
        <v>0</v>
      </c>
      <c r="AH95" s="277">
        <v>0</v>
      </c>
      <c r="AI95" s="277">
        <v>0</v>
      </c>
      <c r="AJ95" s="277">
        <v>0</v>
      </c>
      <c r="AK95" s="277">
        <v>0</v>
      </c>
      <c r="AL95" s="277">
        <v>0</v>
      </c>
      <c r="AM95" s="277">
        <v>0</v>
      </c>
      <c r="AN95" s="277">
        <v>0</v>
      </c>
      <c r="AO95" s="277">
        <v>0</v>
      </c>
      <c r="AP95" s="277">
        <v>0</v>
      </c>
      <c r="AQ95" s="277">
        <v>0</v>
      </c>
      <c r="AR95" s="277">
        <v>0</v>
      </c>
      <c r="AS95" s="277">
        <v>0</v>
      </c>
      <c r="AT95" s="277">
        <v>0</v>
      </c>
      <c r="AU95" s="277">
        <v>0</v>
      </c>
      <c r="AV95" s="277">
        <v>0</v>
      </c>
      <c r="AW95" s="277">
        <v>0</v>
      </c>
      <c r="AX95" s="277">
        <v>0</v>
      </c>
      <c r="AY95" s="277">
        <v>0</v>
      </c>
      <c r="AZ95" s="277">
        <v>0</v>
      </c>
      <c r="BA95" s="277">
        <v>0</v>
      </c>
      <c r="BB95" s="277">
        <v>0</v>
      </c>
      <c r="BC95" s="277">
        <v>0</v>
      </c>
      <c r="BD95" s="277">
        <v>0</v>
      </c>
      <c r="BE95" s="277">
        <v>0</v>
      </c>
      <c r="BF95" s="277">
        <v>0</v>
      </c>
      <c r="BG95" s="277">
        <v>0</v>
      </c>
      <c r="BH95" s="277">
        <v>0</v>
      </c>
      <c r="BI95" s="277">
        <v>0</v>
      </c>
      <c r="BJ95" s="90"/>
      <c r="BK95" s="90"/>
      <c r="BL95" s="90"/>
      <c r="BM95" s="90"/>
      <c r="BN95" s="90"/>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c r="GD95" s="90"/>
      <c r="GE95" s="90"/>
      <c r="GF95" s="90"/>
      <c r="GG95" s="90"/>
      <c r="GH95" s="90"/>
      <c r="GI95" s="90"/>
      <c r="GJ95" s="90"/>
      <c r="GK95" s="90"/>
      <c r="GL95" s="90"/>
      <c r="GM95" s="90"/>
      <c r="GN95" s="90"/>
      <c r="GO95" s="90"/>
      <c r="GP95" s="90"/>
      <c r="GQ95" s="90"/>
      <c r="GR95" s="90"/>
      <c r="GS95" s="90"/>
      <c r="GT95" s="90"/>
      <c r="GU95" s="90"/>
      <c r="GV95" s="90"/>
      <c r="GW95" s="90"/>
      <c r="GX95" s="90"/>
      <c r="GY95" s="90"/>
      <c r="GZ95" s="90"/>
      <c r="HA95" s="90"/>
      <c r="HB95" s="90"/>
      <c r="HC95" s="90"/>
      <c r="HD95" s="90"/>
      <c r="HE95" s="90"/>
      <c r="HF95" s="90"/>
      <c r="HG95" s="90"/>
      <c r="HH95" s="90"/>
      <c r="HI95" s="90"/>
      <c r="HJ95" s="90"/>
      <c r="HK95" s="90"/>
      <c r="HL95" s="90"/>
      <c r="HM95" s="90"/>
      <c r="HN95" s="90"/>
      <c r="HO95" s="90"/>
      <c r="HP95" s="90"/>
      <c r="HQ95" s="90"/>
      <c r="HR95" s="90"/>
      <c r="HS95" s="90"/>
      <c r="HT95" s="90"/>
      <c r="HU95" s="90"/>
      <c r="HV95" s="90"/>
      <c r="HW95" s="90"/>
      <c r="HX95" s="90"/>
      <c r="HY95" s="90"/>
      <c r="HZ95" s="90"/>
      <c r="IA95" s="90"/>
      <c r="IB95" s="90"/>
      <c r="IC95" s="90"/>
      <c r="ID95" s="90"/>
      <c r="IE95" s="90"/>
      <c r="IF95" s="90"/>
      <c r="IG95" s="90"/>
      <c r="IH95" s="90"/>
      <c r="II95" s="90"/>
      <c r="IJ95" s="90"/>
      <c r="IK95" s="90"/>
      <c r="IL95" s="90"/>
      <c r="IM95" s="90"/>
      <c r="IN95" s="90"/>
      <c r="IO95" s="90"/>
      <c r="IP95" s="90"/>
      <c r="IQ95" s="90"/>
      <c r="IR95" s="90"/>
      <c r="IS95" s="90"/>
      <c r="IT95" s="90"/>
      <c r="IU95" s="90"/>
      <c r="IV95" s="90"/>
      <c r="IW95" s="90"/>
      <c r="IX95" s="90"/>
      <c r="IY95" s="90"/>
      <c r="IZ95" s="90"/>
      <c r="JA95" s="90"/>
      <c r="JB95" s="90"/>
      <c r="JC95" s="90"/>
      <c r="JD95" s="90"/>
      <c r="JE95" s="90"/>
      <c r="JF95" s="90"/>
      <c r="JG95" s="90"/>
      <c r="JH95" s="90"/>
      <c r="JI95" s="90"/>
      <c r="JJ95" s="90"/>
      <c r="JK95" s="90"/>
      <c r="JL95" s="90"/>
      <c r="JM95" s="90"/>
      <c r="JN95" s="90"/>
      <c r="JO95" s="90"/>
      <c r="JP95" s="90"/>
      <c r="JQ95" s="90"/>
      <c r="JR95" s="90"/>
      <c r="JS95" s="90"/>
      <c r="JT95" s="90"/>
      <c r="JU95" s="90"/>
      <c r="JV95" s="90"/>
      <c r="JW95" s="90"/>
      <c r="JX95" s="90"/>
      <c r="JY95" s="90"/>
      <c r="JZ95" s="90"/>
      <c r="KA95" s="90"/>
      <c r="KB95" s="90"/>
      <c r="KC95" s="90"/>
      <c r="KD95" s="90"/>
      <c r="KE95" s="90"/>
      <c r="KF95" s="90"/>
      <c r="KG95" s="90"/>
      <c r="KH95" s="90"/>
      <c r="KI95" s="90"/>
      <c r="KJ95" s="90"/>
      <c r="KK95" s="90"/>
      <c r="KL95" s="90"/>
      <c r="KM95" s="90"/>
      <c r="KN95" s="90"/>
      <c r="KO95" s="90"/>
      <c r="KP95" s="90"/>
      <c r="KQ95" s="90"/>
      <c r="KR95" s="90"/>
      <c r="KS95" s="90"/>
      <c r="KT95" s="90"/>
      <c r="KU95" s="90"/>
      <c r="KV95" s="90"/>
      <c r="KW95" s="90"/>
      <c r="KX95" s="90"/>
      <c r="KY95" s="90"/>
      <c r="KZ95" s="90"/>
      <c r="LA95" s="90"/>
      <c r="LB95" s="90"/>
      <c r="LC95" s="90"/>
      <c r="LD95" s="90"/>
      <c r="LE95" s="90"/>
      <c r="LF95" s="90"/>
      <c r="LG95" s="90"/>
      <c r="LH95" s="90"/>
      <c r="LI95" s="90"/>
      <c r="LJ95" s="90"/>
      <c r="LK95" s="90"/>
      <c r="LL95" s="90"/>
      <c r="LM95" s="90"/>
      <c r="LN95" s="90"/>
      <c r="LO95" s="90"/>
      <c r="LP95" s="90"/>
      <c r="LQ95" s="90"/>
      <c r="LR95" s="90"/>
      <c r="LS95" s="90"/>
      <c r="LT95" s="90"/>
      <c r="LU95" s="90"/>
      <c r="LV95" s="90"/>
      <c r="LW95" s="90"/>
      <c r="LX95" s="90"/>
      <c r="LY95" s="90"/>
      <c r="LZ95" s="90"/>
      <c r="MA95" s="90"/>
      <c r="MB95" s="90"/>
      <c r="MC95" s="90"/>
      <c r="MD95" s="90"/>
      <c r="ME95" s="90"/>
      <c r="MF95" s="90"/>
      <c r="MG95" s="90"/>
      <c r="MH95" s="90"/>
      <c r="MI95" s="90"/>
      <c r="MJ95" s="90"/>
      <c r="MK95" s="90"/>
      <c r="ML95" s="90"/>
      <c r="MM95" s="90"/>
      <c r="MN95" s="90"/>
      <c r="MO95" s="90"/>
      <c r="MP95" s="90"/>
      <c r="MQ95" s="90"/>
      <c r="MR95" s="90"/>
      <c r="MS95" s="90"/>
      <c r="MT95" s="90"/>
      <c r="MU95" s="90"/>
      <c r="MV95" s="90"/>
      <c r="MW95" s="90"/>
      <c r="MX95" s="90"/>
      <c r="MY95" s="90"/>
      <c r="MZ95" s="90"/>
      <c r="NA95" s="90"/>
      <c r="NB95" s="90"/>
      <c r="NC95" s="90"/>
      <c r="ND95" s="90"/>
      <c r="NE95" s="90"/>
      <c r="NF95" s="90"/>
      <c r="NG95" s="90"/>
      <c r="NH95" s="90"/>
      <c r="NI95" s="90"/>
      <c r="NJ95" s="90"/>
      <c r="NK95" s="90"/>
      <c r="NL95" s="90"/>
      <c r="NM95" s="90"/>
      <c r="NN95" s="90"/>
      <c r="NO95" s="90"/>
      <c r="NP95" s="90"/>
      <c r="NQ95" s="90"/>
      <c r="NR95" s="90"/>
      <c r="NS95" s="90"/>
      <c r="NT95" s="90"/>
      <c r="NU95" s="90"/>
      <c r="NV95" s="90"/>
      <c r="NW95" s="90"/>
      <c r="NX95" s="90"/>
      <c r="NY95" s="90"/>
      <c r="NZ95" s="90"/>
      <c r="OA95" s="90"/>
      <c r="OB95" s="90"/>
      <c r="OC95" s="90"/>
      <c r="OD95" s="90"/>
      <c r="OE95" s="90"/>
      <c r="OF95" s="90"/>
      <c r="OG95" s="90"/>
      <c r="OH95" s="90"/>
      <c r="OI95" s="90"/>
      <c r="OJ95" s="90"/>
      <c r="OK95" s="90"/>
      <c r="OL95" s="90"/>
      <c r="OM95" s="90"/>
      <c r="ON95" s="90"/>
      <c r="OO95" s="90"/>
      <c r="OP95" s="90"/>
      <c r="OQ95" s="90"/>
      <c r="OR95" s="90"/>
      <c r="OS95" s="90"/>
      <c r="OT95" s="90"/>
      <c r="OU95" s="90"/>
      <c r="OV95" s="90"/>
      <c r="OW95" s="90"/>
      <c r="OX95" s="90"/>
      <c r="OY95" s="90"/>
      <c r="OZ95" s="90"/>
      <c r="PA95" s="90"/>
      <c r="PB95" s="90"/>
      <c r="PC95" s="90"/>
      <c r="PD95" s="90"/>
      <c r="PE95" s="90"/>
      <c r="PF95" s="90"/>
      <c r="PG95" s="90"/>
      <c r="PH95" s="90"/>
      <c r="PI95" s="90"/>
      <c r="PJ95" s="90"/>
      <c r="PK95" s="90"/>
      <c r="PL95" s="90"/>
      <c r="PM95" s="90"/>
      <c r="PN95" s="90"/>
      <c r="PO95" s="90"/>
      <c r="PP95" s="90"/>
      <c r="PQ95" s="90"/>
      <c r="PR95" s="90"/>
      <c r="PS95" s="90"/>
      <c r="PT95" s="90"/>
      <c r="PU95" s="90"/>
      <c r="PV95" s="90"/>
      <c r="PW95" s="90"/>
      <c r="PX95" s="90"/>
      <c r="PY95" s="90"/>
      <c r="PZ95" s="90"/>
      <c r="QA95" s="90"/>
      <c r="QB95" s="90"/>
      <c r="QC95" s="90"/>
      <c r="QD95" s="90"/>
      <c r="QE95" s="90"/>
      <c r="QF95" s="90"/>
      <c r="QG95" s="90"/>
      <c r="QH95" s="90"/>
      <c r="QI95" s="90"/>
      <c r="QJ95" s="90"/>
      <c r="QK95" s="90"/>
      <c r="QL95" s="90"/>
      <c r="QM95" s="90"/>
      <c r="QN95" s="90"/>
      <c r="QO95" s="90"/>
      <c r="QP95" s="90"/>
      <c r="QQ95" s="90"/>
      <c r="QR95" s="90"/>
      <c r="QS95" s="90"/>
      <c r="QT95" s="90"/>
      <c r="QU95" s="90"/>
      <c r="QV95" s="90"/>
      <c r="QW95" s="90"/>
      <c r="QX95" s="90"/>
      <c r="QY95" s="90"/>
      <c r="QZ95" s="90"/>
      <c r="RA95" s="90"/>
      <c r="RB95" s="90"/>
      <c r="RC95" s="90"/>
      <c r="RD95" s="90"/>
      <c r="RE95" s="90"/>
      <c r="RF95" s="90"/>
      <c r="RG95" s="90"/>
      <c r="RH95" s="90"/>
      <c r="RI95" s="90"/>
      <c r="RJ95" s="90"/>
      <c r="RK95" s="90"/>
      <c r="RL95" s="90"/>
      <c r="RM95" s="90"/>
      <c r="RN95" s="90"/>
      <c r="RO95" s="90"/>
      <c r="RP95" s="90"/>
      <c r="RQ95" s="90"/>
      <c r="RR95" s="90"/>
      <c r="RS95" s="90"/>
      <c r="RT95" s="90"/>
      <c r="RU95" s="90"/>
      <c r="RV95" s="90"/>
      <c r="RW95" s="90"/>
      <c r="RX95" s="90"/>
      <c r="RY95" s="90"/>
      <c r="RZ95" s="90"/>
      <c r="SA95" s="90"/>
      <c r="SB95" s="90"/>
      <c r="SC95" s="90"/>
      <c r="SD95" s="90"/>
      <c r="SE95" s="90"/>
      <c r="SF95" s="90"/>
      <c r="SG95" s="90"/>
      <c r="SH95" s="90"/>
      <c r="SI95" s="90"/>
      <c r="SJ95" s="90"/>
      <c r="SK95" s="90"/>
      <c r="SL95" s="90"/>
      <c r="SM95" s="90"/>
      <c r="SN95" s="90"/>
      <c r="SO95" s="90"/>
      <c r="SP95" s="90"/>
      <c r="SQ95" s="90"/>
      <c r="SR95" s="90"/>
      <c r="SS95" s="90"/>
      <c r="ST95" s="90"/>
      <c r="SU95" s="90"/>
      <c r="SV95" s="90"/>
      <c r="SW95" s="90"/>
      <c r="SX95" s="90"/>
      <c r="SY95" s="90"/>
      <c r="SZ95" s="90"/>
      <c r="TA95" s="90"/>
      <c r="TB95" s="90"/>
      <c r="TC95" s="90"/>
      <c r="TD95" s="90"/>
      <c r="TE95" s="90"/>
      <c r="TF95" s="90"/>
      <c r="TG95" s="90"/>
      <c r="TH95" s="90"/>
      <c r="TI95" s="90"/>
      <c r="TJ95" s="90"/>
      <c r="TK95" s="90"/>
      <c r="TL95" s="90"/>
      <c r="TM95" s="90"/>
      <c r="TN95" s="90"/>
      <c r="TO95" s="90"/>
      <c r="TP95" s="90"/>
      <c r="TQ95" s="90"/>
      <c r="TR95" s="90"/>
      <c r="TS95" s="90"/>
      <c r="TT95" s="90"/>
      <c r="TU95" s="90"/>
      <c r="TV95" s="90"/>
      <c r="TW95" s="90"/>
      <c r="TX95" s="90"/>
      <c r="TY95" s="90"/>
      <c r="TZ95" s="90"/>
      <c r="UA95" s="90"/>
      <c r="UB95" s="90"/>
      <c r="UC95" s="90"/>
      <c r="UD95" s="90"/>
      <c r="UE95" s="90"/>
      <c r="UF95" s="90"/>
      <c r="UG95" s="90"/>
      <c r="UH95" s="90"/>
      <c r="UI95" s="90"/>
      <c r="UJ95" s="90"/>
      <c r="UK95" s="90"/>
      <c r="UL95" s="90"/>
      <c r="UM95" s="90"/>
      <c r="UN95" s="90"/>
      <c r="UO95" s="90"/>
      <c r="UP95" s="90"/>
      <c r="UQ95" s="90"/>
      <c r="UR95" s="90"/>
      <c r="US95" s="90"/>
      <c r="UT95" s="90"/>
      <c r="UU95" s="90"/>
      <c r="UV95" s="90"/>
      <c r="UW95" s="90"/>
      <c r="UX95" s="90"/>
      <c r="UY95" s="90"/>
      <c r="UZ95" s="90"/>
      <c r="VA95" s="90"/>
      <c r="VB95" s="90"/>
      <c r="VC95" s="90"/>
      <c r="VD95" s="90"/>
      <c r="VE95" s="90"/>
      <c r="VF95" s="90"/>
      <c r="VG95" s="90"/>
      <c r="VH95" s="90"/>
      <c r="VI95" s="90"/>
      <c r="VJ95" s="90"/>
      <c r="VK95" s="90"/>
      <c r="VL95" s="90"/>
      <c r="VM95" s="90"/>
      <c r="VN95" s="90"/>
      <c r="VO95" s="90"/>
      <c r="VP95" s="90"/>
      <c r="VQ95" s="90"/>
      <c r="VR95" s="90"/>
      <c r="VS95" s="90"/>
      <c r="VT95" s="90"/>
      <c r="VU95" s="90"/>
      <c r="VV95" s="90"/>
      <c r="VW95" s="90"/>
      <c r="VX95" s="90"/>
      <c r="VY95" s="90"/>
      <c r="VZ95" s="90"/>
      <c r="WA95" s="90"/>
      <c r="WB95" s="90"/>
      <c r="WC95" s="90"/>
      <c r="WD95" s="90"/>
      <c r="WE95" s="90"/>
      <c r="WF95" s="90"/>
      <c r="WG95" s="90"/>
      <c r="WH95" s="90"/>
      <c r="WI95" s="90"/>
      <c r="WJ95" s="90"/>
      <c r="WK95" s="90"/>
      <c r="WL95" s="90"/>
      <c r="WM95" s="90"/>
      <c r="WN95" s="90"/>
      <c r="WO95" s="90"/>
      <c r="WP95" s="90"/>
      <c r="WQ95" s="90"/>
      <c r="WR95" s="90"/>
      <c r="WS95" s="90"/>
      <c r="WT95" s="90"/>
      <c r="WU95" s="90"/>
      <c r="WV95" s="90"/>
      <c r="WW95" s="90"/>
      <c r="WX95" s="90"/>
      <c r="WY95" s="90"/>
      <c r="WZ95" s="90"/>
      <c r="XA95" s="90"/>
      <c r="XB95" s="90"/>
      <c r="XC95" s="90"/>
      <c r="XD95" s="90"/>
      <c r="XE95" s="90"/>
      <c r="XF95" s="90"/>
      <c r="XG95" s="90"/>
      <c r="XH95" s="90"/>
      <c r="XI95" s="90"/>
      <c r="XJ95" s="90"/>
      <c r="XK95" s="90"/>
      <c r="XL95" s="90"/>
      <c r="XM95" s="90"/>
      <c r="XN95" s="90"/>
      <c r="XO95" s="90"/>
      <c r="XP95" s="90"/>
      <c r="XQ95" s="90"/>
      <c r="XR95" s="90"/>
      <c r="XS95" s="90"/>
      <c r="XT95" s="90"/>
      <c r="XU95" s="90"/>
      <c r="XV95" s="90"/>
      <c r="XW95" s="90"/>
      <c r="XX95" s="90"/>
      <c r="XY95" s="90"/>
      <c r="XZ95" s="90"/>
      <c r="YA95" s="90"/>
      <c r="YB95" s="90"/>
      <c r="YC95" s="90"/>
      <c r="YD95" s="90"/>
      <c r="YE95" s="90"/>
      <c r="YF95" s="90"/>
      <c r="YG95" s="90"/>
      <c r="YH95" s="90"/>
      <c r="YI95" s="90"/>
      <c r="YJ95" s="90"/>
      <c r="YK95" s="90"/>
      <c r="YL95" s="90"/>
      <c r="YM95" s="90"/>
      <c r="YN95" s="90"/>
      <c r="YO95" s="90"/>
      <c r="YP95" s="90"/>
      <c r="YQ95" s="90"/>
      <c r="YR95" s="90"/>
      <c r="YS95" s="90"/>
      <c r="YT95" s="90"/>
      <c r="YU95" s="90"/>
      <c r="YV95" s="90"/>
      <c r="YW95" s="90"/>
      <c r="YX95" s="90"/>
      <c r="YY95" s="90"/>
      <c r="YZ95" s="90"/>
      <c r="ZA95" s="90"/>
      <c r="ZB95" s="90"/>
      <c r="ZC95" s="90"/>
      <c r="ZD95" s="90"/>
      <c r="ZE95" s="90"/>
      <c r="ZF95" s="90"/>
      <c r="ZG95" s="90"/>
      <c r="ZH95" s="90"/>
      <c r="ZI95" s="90"/>
      <c r="ZJ95" s="90"/>
      <c r="ZK95" s="90"/>
      <c r="ZL95" s="90"/>
      <c r="ZM95" s="90"/>
      <c r="ZN95" s="90"/>
      <c r="ZO95" s="90"/>
      <c r="ZP95" s="90"/>
      <c r="ZQ95" s="90"/>
      <c r="ZR95" s="90"/>
      <c r="ZS95" s="90"/>
      <c r="ZT95" s="90"/>
      <c r="ZU95" s="90"/>
      <c r="ZV95" s="90"/>
      <c r="ZW95" s="90"/>
      <c r="ZX95" s="90"/>
      <c r="ZY95" s="90"/>
      <c r="ZZ95" s="90"/>
      <c r="AAA95" s="90"/>
      <c r="AAB95" s="90"/>
      <c r="AAC95" s="90"/>
      <c r="AAD95" s="90"/>
      <c r="AAE95" s="90"/>
      <c r="AAF95" s="90"/>
      <c r="AAG95" s="90"/>
      <c r="AAH95" s="90"/>
      <c r="AAI95" s="90"/>
      <c r="AAJ95" s="90"/>
      <c r="AAK95" s="90"/>
      <c r="AAL95" s="90"/>
      <c r="AAM95" s="90"/>
      <c r="AAN95" s="90"/>
      <c r="AAO95" s="90"/>
      <c r="AAP95" s="90"/>
      <c r="AAQ95" s="90"/>
      <c r="AAR95" s="90"/>
      <c r="AAS95" s="90"/>
      <c r="AAT95" s="90"/>
      <c r="AAU95" s="90"/>
      <c r="AAV95" s="90"/>
      <c r="AAW95" s="90"/>
      <c r="AAX95" s="90"/>
      <c r="AAY95" s="90"/>
      <c r="AAZ95" s="90"/>
      <c r="ABA95" s="90"/>
      <c r="ABB95" s="90"/>
      <c r="ABC95" s="90"/>
      <c r="ABD95" s="90"/>
      <c r="ABE95" s="90"/>
      <c r="ABF95" s="90"/>
      <c r="ABG95" s="90"/>
      <c r="ABH95" s="90"/>
      <c r="ABI95" s="90"/>
      <c r="ABJ95" s="90"/>
      <c r="ABK95" s="90"/>
      <c r="ABL95" s="90"/>
      <c r="ABM95" s="90"/>
      <c r="ABN95" s="90"/>
      <c r="ABO95" s="90"/>
      <c r="ABP95" s="90"/>
      <c r="ABQ95" s="90"/>
      <c r="ABR95" s="90"/>
      <c r="ABS95" s="90"/>
      <c r="ABT95" s="90"/>
      <c r="ABU95" s="90"/>
      <c r="ABV95" s="90"/>
      <c r="ABW95" s="90"/>
      <c r="ABX95" s="90"/>
      <c r="ABY95" s="90"/>
      <c r="ABZ95" s="90"/>
      <c r="ACA95" s="90"/>
      <c r="ACB95" s="90"/>
      <c r="ACC95" s="90"/>
      <c r="ACD95" s="90"/>
      <c r="ACE95" s="90"/>
      <c r="ACF95" s="90"/>
      <c r="ACG95" s="90"/>
      <c r="ACH95" s="90"/>
      <c r="ACI95" s="90"/>
      <c r="ACJ95" s="90"/>
      <c r="ACK95" s="90"/>
      <c r="ACL95" s="90"/>
      <c r="ACM95" s="90"/>
      <c r="ACN95" s="90"/>
      <c r="ACO95" s="90"/>
      <c r="ACP95" s="90"/>
      <c r="ACQ95" s="90"/>
      <c r="ACR95" s="90"/>
      <c r="ACS95" s="90"/>
      <c r="ACT95" s="90"/>
      <c r="ACU95" s="90"/>
      <c r="ACV95" s="90"/>
      <c r="ACW95" s="90"/>
      <c r="ACX95" s="90"/>
      <c r="ACY95" s="90"/>
      <c r="ACZ95" s="90"/>
      <c r="ADA95" s="90"/>
      <c r="ADB95" s="90"/>
      <c r="ADC95" s="90"/>
      <c r="ADD95" s="90"/>
      <c r="ADE95" s="90"/>
      <c r="ADF95" s="90"/>
      <c r="ADG95" s="90"/>
      <c r="ADH95" s="90"/>
      <c r="ADI95" s="90"/>
      <c r="ADJ95" s="90"/>
      <c r="ADK95" s="90"/>
      <c r="ADL95" s="90"/>
      <c r="ADM95" s="90"/>
      <c r="ADN95" s="90"/>
      <c r="ADO95" s="90"/>
      <c r="ADP95" s="90"/>
      <c r="ADQ95" s="90"/>
      <c r="ADR95" s="90"/>
      <c r="ADS95" s="90"/>
      <c r="ADT95" s="90"/>
      <c r="ADU95" s="90"/>
      <c r="ADV95" s="90"/>
      <c r="ADW95" s="90"/>
      <c r="ADX95" s="90"/>
      <c r="ADY95" s="90"/>
      <c r="ADZ95" s="90"/>
      <c r="AEA95" s="90"/>
      <c r="AEB95" s="90"/>
      <c r="AEC95" s="90"/>
      <c r="AED95" s="90"/>
      <c r="AEE95" s="90"/>
      <c r="AEF95" s="90"/>
      <c r="AEG95" s="90"/>
      <c r="AEH95" s="90"/>
      <c r="AEI95" s="90"/>
      <c r="AEJ95" s="90"/>
      <c r="AEK95" s="90"/>
      <c r="AEL95" s="90"/>
      <c r="AEM95" s="90"/>
      <c r="AEN95" s="90"/>
      <c r="AEO95" s="90"/>
      <c r="AEP95" s="90"/>
      <c r="AEQ95" s="90"/>
      <c r="AER95" s="90"/>
      <c r="AES95" s="90"/>
      <c r="AET95" s="90"/>
      <c r="AEU95" s="90"/>
      <c r="AEV95" s="90"/>
      <c r="AEW95" s="90"/>
      <c r="AEX95" s="90"/>
      <c r="AEY95" s="90"/>
      <c r="AEZ95" s="90"/>
      <c r="AFA95" s="90"/>
      <c r="AFB95" s="90"/>
      <c r="AFC95" s="90"/>
      <c r="AFD95" s="90"/>
      <c r="AFE95" s="90"/>
      <c r="AFF95" s="90"/>
      <c r="AFG95" s="90"/>
      <c r="AFH95" s="90"/>
      <c r="AFI95" s="90"/>
      <c r="AFJ95" s="90"/>
      <c r="AFK95" s="90"/>
      <c r="AFL95" s="90"/>
      <c r="AFM95" s="90"/>
      <c r="AFN95" s="90"/>
      <c r="AFO95" s="90"/>
      <c r="AFP95" s="90"/>
      <c r="AFQ95" s="90"/>
      <c r="AFR95" s="90"/>
      <c r="AFS95" s="90"/>
      <c r="AFT95" s="90"/>
      <c r="AFU95" s="90"/>
      <c r="AFV95" s="90"/>
      <c r="AFW95" s="90"/>
      <c r="AFX95" s="90"/>
      <c r="AFY95" s="90"/>
      <c r="AFZ95" s="90"/>
      <c r="AGA95" s="90"/>
      <c r="AGB95" s="90"/>
      <c r="AGC95" s="90"/>
      <c r="AGD95" s="90"/>
      <c r="AGE95" s="90"/>
      <c r="AGF95" s="90"/>
      <c r="AGG95" s="90"/>
      <c r="AGH95" s="90"/>
      <c r="AGI95" s="90"/>
      <c r="AGJ95" s="90"/>
      <c r="AGK95" s="90"/>
      <c r="AGL95" s="90"/>
      <c r="AGM95" s="90"/>
      <c r="AGN95" s="90"/>
      <c r="AGO95" s="90"/>
      <c r="AGP95" s="90"/>
      <c r="AGQ95" s="90"/>
      <c r="AGR95" s="90"/>
      <c r="AGS95" s="90"/>
      <c r="AGT95" s="90"/>
      <c r="AGU95" s="90"/>
      <c r="AGV95" s="90"/>
      <c r="AGW95" s="90"/>
      <c r="AGX95" s="90"/>
      <c r="AGY95" s="90"/>
      <c r="AGZ95" s="90"/>
      <c r="AHA95" s="90"/>
      <c r="AHB95" s="90"/>
      <c r="AHC95" s="90"/>
      <c r="AHD95" s="90"/>
      <c r="AHE95" s="90"/>
      <c r="AHF95" s="90"/>
      <c r="AHG95" s="90"/>
      <c r="AHH95" s="90"/>
      <c r="AHI95" s="90"/>
      <c r="AHJ95" s="90"/>
      <c r="AHK95" s="90"/>
      <c r="AHL95" s="90"/>
      <c r="AHM95" s="90"/>
      <c r="AHN95" s="90"/>
      <c r="AHO95" s="90"/>
      <c r="AHP95" s="90"/>
      <c r="AHQ95" s="90"/>
      <c r="AHR95" s="90"/>
      <c r="AHS95" s="90"/>
      <c r="AHT95" s="90"/>
      <c r="AHU95" s="90"/>
      <c r="AHV95" s="90"/>
      <c r="AHW95" s="90"/>
      <c r="AHX95" s="90"/>
      <c r="AHY95" s="90"/>
      <c r="AHZ95" s="90"/>
      <c r="AIA95" s="90"/>
      <c r="AIB95" s="90"/>
      <c r="AIC95" s="90"/>
      <c r="AID95" s="90"/>
      <c r="AIE95" s="90"/>
      <c r="AIF95" s="90"/>
      <c r="AIG95" s="90"/>
      <c r="AIH95" s="90"/>
      <c r="AII95" s="90"/>
      <c r="AIJ95" s="90"/>
      <c r="AIK95" s="90"/>
      <c r="AIL95" s="90"/>
      <c r="AIM95" s="90"/>
      <c r="AIN95" s="90"/>
      <c r="AIO95" s="90"/>
      <c r="AIP95" s="90"/>
      <c r="AIQ95" s="90"/>
      <c r="AIR95" s="90"/>
      <c r="AIS95" s="90"/>
      <c r="AIT95" s="90"/>
      <c r="AIU95" s="90"/>
      <c r="AIV95" s="90"/>
      <c r="AIW95" s="90"/>
      <c r="AIX95" s="90"/>
      <c r="AIY95" s="90"/>
      <c r="AIZ95" s="90"/>
      <c r="AJA95" s="90"/>
      <c r="AJB95" s="90"/>
      <c r="AJC95" s="90"/>
      <c r="AJD95" s="90"/>
      <c r="AJE95" s="90"/>
      <c r="AJF95" s="90"/>
      <c r="AJG95" s="90"/>
      <c r="AJH95" s="90"/>
      <c r="AJI95" s="90"/>
      <c r="AJJ95" s="90"/>
      <c r="AJK95" s="90"/>
      <c r="AJL95" s="90"/>
      <c r="AJM95" s="90"/>
      <c r="AJN95" s="90"/>
      <c r="AJO95" s="90"/>
      <c r="AJP95" s="90"/>
      <c r="AJQ95" s="90"/>
      <c r="AJR95" s="90"/>
      <c r="AJS95" s="90"/>
      <c r="AJT95" s="90"/>
      <c r="AJU95" s="90"/>
      <c r="AJV95" s="90"/>
      <c r="AJW95" s="90"/>
      <c r="AJX95" s="90"/>
      <c r="AJY95" s="90"/>
      <c r="AJZ95" s="90"/>
      <c r="AKA95" s="90"/>
      <c r="AKB95" s="90"/>
      <c r="AKC95" s="90"/>
      <c r="AKD95" s="90"/>
      <c r="AKE95" s="90"/>
      <c r="AKF95" s="90"/>
      <c r="AKG95" s="90"/>
      <c r="AKH95" s="90"/>
      <c r="AKI95" s="90"/>
      <c r="AKJ95" s="90"/>
      <c r="AKK95" s="90"/>
      <c r="AKL95" s="90"/>
      <c r="AKM95" s="90"/>
      <c r="AKN95" s="90"/>
      <c r="AKO95" s="90"/>
      <c r="AKP95" s="90"/>
      <c r="AKQ95" s="90"/>
      <c r="AKR95" s="90"/>
      <c r="AKS95" s="90"/>
      <c r="AKT95" s="90"/>
      <c r="AKU95" s="90"/>
      <c r="AKV95" s="90"/>
      <c r="AKW95" s="90"/>
      <c r="AKX95" s="90"/>
      <c r="AKY95" s="90"/>
      <c r="AKZ95" s="90"/>
      <c r="ALA95" s="90"/>
      <c r="ALB95" s="90"/>
      <c r="ALC95" s="90"/>
      <c r="ALD95" s="90"/>
      <c r="ALE95" s="90"/>
      <c r="ALF95" s="90"/>
      <c r="ALG95" s="90"/>
      <c r="ALH95" s="90"/>
      <c r="ALI95" s="90"/>
      <c r="ALJ95" s="90"/>
      <c r="ALK95" s="90"/>
      <c r="ALL95" s="90"/>
      <c r="ALM95" s="90"/>
      <c r="ALN95" s="90"/>
      <c r="ALO95" s="90"/>
      <c r="ALP95" s="90"/>
      <c r="ALQ95" s="90"/>
      <c r="ALR95" s="90"/>
      <c r="ALS95" s="90"/>
      <c r="ALT95" s="90"/>
      <c r="ALU95" s="90"/>
      <c r="ALV95" s="90"/>
      <c r="ALW95" s="90"/>
      <c r="ALX95" s="90"/>
      <c r="ALY95" s="90"/>
      <c r="ALZ95" s="90"/>
      <c r="AMA95" s="90"/>
      <c r="AMB95" s="90"/>
      <c r="AMC95" s="90"/>
      <c r="AMD95" s="90"/>
      <c r="AME95" s="90"/>
      <c r="AMF95" s="90"/>
      <c r="AMG95" s="90"/>
      <c r="AMH95" s="90"/>
      <c r="AMI95" s="90"/>
      <c r="AMJ95" s="90"/>
      <c r="AMK95" s="90"/>
      <c r="AML95" s="90"/>
      <c r="AMM95" s="90"/>
      <c r="AMN95" s="90"/>
      <c r="AMO95" s="90"/>
      <c r="AMP95" s="90"/>
      <c r="AMQ95" s="90"/>
      <c r="AMR95" s="90"/>
      <c r="AMS95" s="90"/>
      <c r="AMT95" s="90"/>
      <c r="AMU95" s="90"/>
      <c r="AMV95" s="90"/>
      <c r="AMW95" s="90"/>
      <c r="AMX95" s="90"/>
      <c r="AMY95" s="90"/>
      <c r="AMZ95" s="90"/>
      <c r="ANA95" s="90"/>
      <c r="ANB95" s="90"/>
      <c r="ANC95" s="90"/>
      <c r="AND95" s="90"/>
      <c r="ANE95" s="90"/>
      <c r="ANF95" s="90"/>
      <c r="ANG95" s="90"/>
      <c r="ANH95" s="90"/>
      <c r="ANI95" s="90"/>
      <c r="ANJ95" s="90"/>
      <c r="ANK95" s="90"/>
      <c r="ANL95" s="90"/>
      <c r="ANM95" s="90"/>
      <c r="ANN95" s="90"/>
      <c r="ANO95" s="90"/>
      <c r="ANP95" s="90"/>
      <c r="ANQ95" s="90"/>
      <c r="ANR95" s="90"/>
      <c r="ANS95" s="90"/>
      <c r="ANT95" s="90"/>
      <c r="ANU95" s="90"/>
      <c r="ANV95" s="90"/>
      <c r="ANW95" s="90"/>
      <c r="ANX95" s="90"/>
      <c r="ANY95" s="90"/>
      <c r="ANZ95" s="90"/>
      <c r="AOA95" s="90"/>
      <c r="AOB95" s="90"/>
      <c r="AOC95" s="90"/>
      <c r="AOD95" s="90"/>
      <c r="AOE95" s="90"/>
      <c r="AOF95" s="90"/>
      <c r="AOG95" s="90"/>
      <c r="AOH95" s="90"/>
      <c r="AOI95" s="90"/>
      <c r="AOJ95" s="90"/>
      <c r="AOK95" s="90"/>
      <c r="AOL95" s="90"/>
      <c r="AOM95" s="90"/>
      <c r="AON95" s="90"/>
      <c r="AOO95" s="90"/>
      <c r="AOP95" s="90"/>
      <c r="AOQ95" s="90"/>
      <c r="AOR95" s="90"/>
      <c r="AOS95" s="90"/>
      <c r="AOT95" s="90"/>
      <c r="AOU95" s="90"/>
      <c r="AOV95" s="90"/>
      <c r="AOW95" s="90"/>
      <c r="AOX95" s="90"/>
      <c r="AOY95" s="90"/>
      <c r="AOZ95" s="90"/>
      <c r="APA95" s="90"/>
      <c r="APB95" s="90"/>
      <c r="APC95" s="90"/>
      <c r="APD95" s="90"/>
      <c r="APE95" s="90"/>
      <c r="APF95" s="90"/>
      <c r="APG95" s="90"/>
      <c r="APH95" s="90"/>
      <c r="API95" s="90"/>
      <c r="APJ95" s="90"/>
      <c r="APK95" s="90"/>
      <c r="APL95" s="90"/>
      <c r="APM95" s="90"/>
      <c r="APN95" s="90"/>
      <c r="APO95" s="90"/>
      <c r="APP95" s="90"/>
      <c r="APQ95" s="90"/>
      <c r="APR95" s="90"/>
      <c r="APS95" s="90"/>
      <c r="APT95" s="90"/>
      <c r="APU95" s="90"/>
      <c r="APV95" s="90"/>
      <c r="APW95" s="90"/>
      <c r="APX95" s="90"/>
      <c r="APY95" s="90"/>
      <c r="APZ95" s="90"/>
      <c r="AQA95" s="90"/>
      <c r="AQB95" s="90"/>
      <c r="AQC95" s="90"/>
      <c r="AQD95" s="90"/>
      <c r="AQE95" s="90"/>
      <c r="AQF95" s="90"/>
      <c r="AQG95" s="90"/>
      <c r="AQH95" s="90"/>
      <c r="AQI95" s="90"/>
      <c r="AQJ95" s="90"/>
      <c r="AQK95" s="90"/>
      <c r="AQL95" s="90"/>
      <c r="AQM95" s="90"/>
      <c r="AQN95" s="90"/>
      <c r="AQO95" s="90"/>
      <c r="AQP95" s="90"/>
      <c r="AQQ95" s="90"/>
      <c r="AQR95" s="90"/>
      <c r="AQS95" s="90"/>
      <c r="AQT95" s="90"/>
      <c r="AQU95" s="90"/>
      <c r="AQV95" s="90"/>
      <c r="AQW95" s="90"/>
      <c r="AQX95" s="90"/>
      <c r="AQY95" s="90"/>
      <c r="AQZ95" s="90"/>
      <c r="ARA95" s="90"/>
      <c r="ARB95" s="90"/>
      <c r="ARC95" s="90"/>
      <c r="ARD95" s="90"/>
      <c r="ARE95" s="90"/>
      <c r="ARF95" s="90"/>
      <c r="ARG95" s="90"/>
      <c r="ARH95" s="90"/>
      <c r="ARI95" s="90"/>
      <c r="ARJ95" s="90"/>
      <c r="ARK95" s="90"/>
      <c r="ARL95" s="90"/>
      <c r="ARM95" s="90"/>
      <c r="ARN95" s="90"/>
      <c r="ARO95" s="90"/>
      <c r="ARP95" s="90"/>
      <c r="ARQ95" s="90"/>
      <c r="ARR95" s="90"/>
      <c r="ARS95" s="90"/>
      <c r="ART95" s="90"/>
      <c r="ARU95" s="90"/>
      <c r="ARV95" s="90"/>
      <c r="ARW95" s="90"/>
      <c r="ARX95" s="90"/>
      <c r="ARY95" s="90"/>
      <c r="ARZ95" s="90"/>
      <c r="ASA95" s="90"/>
      <c r="ASB95" s="90"/>
      <c r="ASC95" s="90"/>
      <c r="ASD95" s="90"/>
      <c r="ASE95" s="90"/>
      <c r="ASF95" s="90"/>
      <c r="ASG95" s="90"/>
      <c r="ASH95" s="90"/>
      <c r="ASI95" s="90"/>
      <c r="ASJ95" s="90"/>
      <c r="ASK95" s="90"/>
      <c r="ASL95" s="90"/>
      <c r="ASM95" s="90"/>
      <c r="ASN95" s="90"/>
      <c r="ASO95" s="90"/>
      <c r="ASP95" s="90"/>
      <c r="ASQ95" s="90"/>
      <c r="ASR95" s="90"/>
      <c r="ASS95" s="90"/>
      <c r="AST95" s="90"/>
      <c r="ASU95" s="90"/>
      <c r="ASV95" s="90"/>
      <c r="ASW95" s="90"/>
      <c r="ASX95" s="90"/>
      <c r="ASY95" s="90"/>
      <c r="ASZ95" s="90"/>
      <c r="ATA95" s="90"/>
      <c r="ATB95" s="90"/>
      <c r="ATC95" s="90"/>
      <c r="ATD95" s="90"/>
      <c r="ATE95" s="90"/>
      <c r="ATF95" s="90"/>
      <c r="ATG95" s="90"/>
      <c r="ATH95" s="90"/>
      <c r="ATI95" s="90"/>
      <c r="ATJ95" s="90"/>
      <c r="ATK95" s="90"/>
      <c r="ATL95" s="90"/>
      <c r="ATM95" s="90"/>
      <c r="ATN95" s="90"/>
      <c r="ATO95" s="90"/>
      <c r="ATP95" s="90"/>
      <c r="ATQ95" s="90"/>
      <c r="ATR95" s="90"/>
      <c r="ATS95" s="90"/>
      <c r="ATT95" s="90"/>
      <c r="ATU95" s="90"/>
      <c r="ATV95" s="90"/>
      <c r="ATW95" s="90"/>
      <c r="ATX95" s="90"/>
      <c r="ATY95" s="90"/>
      <c r="ATZ95" s="90"/>
      <c r="AUA95" s="90"/>
      <c r="AUB95" s="90"/>
      <c r="AUC95" s="90"/>
      <c r="AUD95" s="90"/>
      <c r="AUE95" s="90"/>
      <c r="AUF95" s="90"/>
      <c r="AUG95" s="90"/>
      <c r="AUH95" s="90"/>
      <c r="AUI95" s="90"/>
      <c r="AUJ95" s="90"/>
      <c r="AUK95" s="90"/>
      <c r="AUL95" s="90"/>
      <c r="AUM95" s="90"/>
      <c r="AUN95" s="90"/>
      <c r="AUO95" s="90"/>
      <c r="AUP95" s="90"/>
      <c r="AUQ95" s="90"/>
      <c r="AUR95" s="90"/>
      <c r="AUS95" s="90"/>
      <c r="AUT95" s="90"/>
      <c r="AUU95" s="90"/>
      <c r="AUV95" s="90"/>
      <c r="AUW95" s="90"/>
      <c r="AUX95" s="90"/>
      <c r="AUY95" s="90"/>
      <c r="AUZ95" s="90"/>
      <c r="AVA95" s="90"/>
      <c r="AVB95" s="90"/>
      <c r="AVC95" s="90"/>
      <c r="AVD95" s="90"/>
      <c r="AVE95" s="90"/>
      <c r="AVF95" s="90"/>
      <c r="AVG95" s="90"/>
      <c r="AVH95" s="90"/>
      <c r="AVI95" s="90"/>
      <c r="AVJ95" s="90"/>
      <c r="AVK95" s="90"/>
      <c r="AVL95" s="90"/>
      <c r="AVM95" s="90"/>
      <c r="AVN95" s="90"/>
      <c r="AVO95" s="90"/>
      <c r="AVP95" s="90"/>
      <c r="AVQ95" s="90"/>
      <c r="AVR95" s="90"/>
      <c r="AVS95" s="90"/>
      <c r="AVT95" s="90"/>
      <c r="AVU95" s="90"/>
      <c r="AVV95" s="90"/>
      <c r="AVW95" s="90"/>
      <c r="AVX95" s="90"/>
      <c r="AVY95" s="90"/>
      <c r="AVZ95" s="90"/>
      <c r="AWA95" s="90"/>
      <c r="AWB95" s="90"/>
      <c r="AWC95" s="90"/>
      <c r="AWD95" s="90"/>
      <c r="AWE95" s="90"/>
      <c r="AWF95" s="90"/>
      <c r="AWG95" s="90"/>
      <c r="AWH95" s="90"/>
      <c r="AWI95" s="90"/>
      <c r="AWJ95" s="90"/>
      <c r="AWK95" s="90"/>
      <c r="AWL95" s="90"/>
      <c r="AWM95" s="90"/>
      <c r="AWN95" s="90"/>
      <c r="AWO95" s="90"/>
      <c r="AWP95" s="90"/>
      <c r="AWQ95" s="90"/>
      <c r="AWR95" s="90"/>
      <c r="AWS95" s="90"/>
      <c r="AWT95" s="90"/>
      <c r="AWU95" s="90"/>
      <c r="AWV95" s="90"/>
      <c r="AWW95" s="90"/>
      <c r="AWX95" s="90"/>
      <c r="AWY95" s="90"/>
      <c r="AWZ95" s="90"/>
      <c r="AXA95" s="90"/>
      <c r="AXB95" s="90"/>
      <c r="AXC95" s="90"/>
      <c r="AXD95" s="90"/>
      <c r="AXE95" s="90"/>
      <c r="AXF95" s="90"/>
      <c r="AXG95" s="90"/>
      <c r="AXH95" s="90"/>
      <c r="AXI95" s="90"/>
      <c r="AXJ95" s="90"/>
      <c r="AXK95" s="90"/>
      <c r="AXL95" s="90"/>
      <c r="AXM95" s="90"/>
      <c r="AXN95" s="90"/>
      <c r="AXO95" s="90"/>
      <c r="AXP95" s="90"/>
      <c r="AXQ95" s="90"/>
      <c r="AXR95" s="90"/>
      <c r="AXS95" s="90"/>
      <c r="AXT95" s="90"/>
      <c r="AXU95" s="90"/>
      <c r="AXV95" s="90"/>
      <c r="AXW95" s="90"/>
      <c r="AXX95" s="90"/>
      <c r="AXY95" s="90"/>
      <c r="AXZ95" s="90"/>
      <c r="AYA95" s="90"/>
      <c r="AYB95" s="90"/>
      <c r="AYC95" s="90"/>
      <c r="AYD95" s="90"/>
      <c r="AYE95" s="90"/>
      <c r="AYF95" s="90"/>
      <c r="AYG95" s="90"/>
      <c r="AYH95" s="90"/>
      <c r="AYI95" s="90"/>
      <c r="AYJ95" s="90"/>
      <c r="AYK95" s="90"/>
      <c r="AYL95" s="90"/>
      <c r="AYM95" s="90"/>
      <c r="AYN95" s="90"/>
      <c r="AYO95" s="90"/>
      <c r="AYP95" s="90"/>
      <c r="AYQ95" s="90"/>
      <c r="AYR95" s="90"/>
      <c r="AYS95" s="90"/>
      <c r="AYT95" s="90"/>
      <c r="AYU95" s="90"/>
      <c r="AYV95" s="90"/>
      <c r="AYW95" s="90"/>
      <c r="AYX95" s="90"/>
      <c r="AYY95" s="90"/>
      <c r="AYZ95" s="90"/>
      <c r="AZA95" s="90"/>
      <c r="AZB95" s="90"/>
      <c r="AZC95" s="90"/>
      <c r="AZD95" s="90"/>
      <c r="AZE95" s="90"/>
      <c r="AZF95" s="90"/>
      <c r="AZG95" s="90"/>
      <c r="AZH95" s="90"/>
      <c r="AZI95" s="90"/>
      <c r="AZJ95" s="90"/>
      <c r="AZK95" s="90"/>
      <c r="AZL95" s="90"/>
      <c r="AZM95" s="90"/>
      <c r="AZN95" s="90"/>
      <c r="AZO95" s="90"/>
      <c r="AZP95" s="90"/>
      <c r="AZQ95" s="90"/>
      <c r="AZR95" s="90"/>
      <c r="AZS95" s="90"/>
      <c r="AZT95" s="90"/>
      <c r="AZU95" s="90"/>
      <c r="AZV95" s="90"/>
      <c r="AZW95" s="90"/>
      <c r="AZX95" s="90"/>
      <c r="AZY95" s="90"/>
      <c r="AZZ95" s="90"/>
      <c r="BAA95" s="90"/>
      <c r="BAB95" s="90"/>
      <c r="BAC95" s="90"/>
      <c r="BAD95" s="90"/>
      <c r="BAE95" s="90"/>
      <c r="BAF95" s="90"/>
      <c r="BAG95" s="90"/>
      <c r="BAH95" s="90"/>
      <c r="BAI95" s="90"/>
      <c r="BAJ95" s="90"/>
      <c r="BAK95" s="90"/>
      <c r="BAL95" s="90"/>
      <c r="BAM95" s="90"/>
      <c r="BAN95" s="90"/>
      <c r="BAO95" s="90"/>
      <c r="BAP95" s="90"/>
      <c r="BAQ95" s="90"/>
      <c r="BAR95" s="90"/>
      <c r="BAS95" s="90"/>
      <c r="BAT95" s="90"/>
      <c r="BAU95" s="90"/>
      <c r="BAV95" s="90"/>
      <c r="BAW95" s="90"/>
      <c r="BAX95" s="90"/>
      <c r="BAY95" s="90"/>
      <c r="BAZ95" s="90"/>
      <c r="BBA95" s="90"/>
      <c r="BBB95" s="90"/>
      <c r="BBC95" s="90"/>
      <c r="BBD95" s="90"/>
      <c r="BBE95" s="90"/>
      <c r="BBF95" s="90"/>
      <c r="BBG95" s="90"/>
      <c r="BBH95" s="90"/>
      <c r="BBI95" s="90"/>
      <c r="BBJ95" s="90"/>
      <c r="BBK95" s="90"/>
      <c r="BBL95" s="90"/>
      <c r="BBM95" s="90"/>
      <c r="BBN95" s="90"/>
      <c r="BBO95" s="90"/>
      <c r="BBP95" s="90"/>
      <c r="BBQ95" s="90"/>
      <c r="BBR95" s="90"/>
      <c r="BBS95" s="90"/>
      <c r="BBT95" s="90"/>
      <c r="BBU95" s="90"/>
      <c r="BBV95" s="90"/>
      <c r="BBW95" s="90"/>
      <c r="BBX95" s="90"/>
      <c r="BBY95" s="90"/>
      <c r="BBZ95" s="90"/>
      <c r="BCA95" s="90"/>
      <c r="BCB95" s="90"/>
      <c r="BCC95" s="90"/>
      <c r="BCD95" s="90"/>
      <c r="BCE95" s="90"/>
      <c r="BCF95" s="90"/>
      <c r="BCG95" s="90"/>
      <c r="BCH95" s="90"/>
      <c r="BCI95" s="90"/>
      <c r="BCJ95" s="90"/>
      <c r="BCK95" s="90"/>
      <c r="BCL95" s="90"/>
      <c r="BCM95" s="90"/>
      <c r="BCN95" s="90"/>
      <c r="BCO95" s="90"/>
      <c r="BCP95" s="90"/>
      <c r="BCQ95" s="90"/>
      <c r="BCR95" s="90"/>
      <c r="BCS95" s="90"/>
      <c r="BCT95" s="90"/>
      <c r="BCU95" s="90"/>
      <c r="BCV95" s="90"/>
      <c r="BCW95" s="90"/>
      <c r="BCX95" s="90"/>
      <c r="BCY95" s="90"/>
      <c r="BCZ95" s="90"/>
      <c r="BDA95" s="90"/>
      <c r="BDB95" s="90"/>
      <c r="BDC95" s="90"/>
      <c r="BDD95" s="90"/>
      <c r="BDE95" s="90"/>
      <c r="BDF95" s="90"/>
      <c r="BDG95" s="90"/>
      <c r="BDH95" s="90"/>
      <c r="BDI95" s="90"/>
      <c r="BDJ95" s="90"/>
      <c r="BDK95" s="90"/>
      <c r="BDL95" s="90"/>
      <c r="BDM95" s="90"/>
      <c r="BDN95" s="90"/>
      <c r="BDO95" s="90"/>
      <c r="BDP95" s="90"/>
      <c r="BDQ95" s="90"/>
      <c r="BDR95" s="90"/>
      <c r="BDS95" s="90"/>
      <c r="BDT95" s="90"/>
      <c r="BDU95" s="90"/>
      <c r="BDV95" s="90"/>
      <c r="BDW95" s="90"/>
      <c r="BDX95" s="90"/>
      <c r="BDY95" s="90"/>
      <c r="BDZ95" s="90"/>
      <c r="BEA95" s="90"/>
      <c r="BEB95" s="90"/>
      <c r="BEC95" s="90"/>
      <c r="BED95" s="90"/>
      <c r="BEE95" s="90"/>
      <c r="BEF95" s="90"/>
      <c r="BEG95" s="90"/>
      <c r="BEH95" s="90"/>
      <c r="BEI95" s="90"/>
      <c r="BEJ95" s="90"/>
      <c r="BEK95" s="90"/>
      <c r="BEL95" s="90"/>
      <c r="BEM95" s="90"/>
      <c r="BEN95" s="90"/>
      <c r="BEO95" s="90"/>
      <c r="BEP95" s="90"/>
      <c r="BEQ95" s="90"/>
      <c r="BER95" s="90"/>
      <c r="BES95" s="90"/>
      <c r="BET95" s="90"/>
      <c r="BEU95" s="90"/>
      <c r="BEV95" s="90"/>
      <c r="BEW95" s="90"/>
      <c r="BEX95" s="90"/>
      <c r="BEY95" s="90"/>
      <c r="BEZ95" s="90"/>
      <c r="BFA95" s="90"/>
      <c r="BFB95" s="90"/>
      <c r="BFC95" s="90"/>
      <c r="BFD95" s="90"/>
      <c r="BFE95" s="90"/>
      <c r="BFF95" s="90"/>
      <c r="BFG95" s="90"/>
      <c r="BFH95" s="90"/>
      <c r="BFI95" s="90"/>
      <c r="BFJ95" s="90"/>
      <c r="BFK95" s="90"/>
      <c r="BFL95" s="90"/>
      <c r="BFM95" s="90"/>
      <c r="BFN95" s="90"/>
      <c r="BFO95" s="90"/>
      <c r="BFP95" s="90"/>
      <c r="BFQ95" s="90"/>
      <c r="BFR95" s="90"/>
      <c r="BFS95" s="90"/>
      <c r="BFT95" s="90"/>
      <c r="BFU95" s="90"/>
      <c r="BFV95" s="90"/>
      <c r="BFW95" s="90"/>
      <c r="BFX95" s="90"/>
      <c r="BFY95" s="90"/>
      <c r="BFZ95" s="90"/>
      <c r="BGA95" s="90"/>
      <c r="BGB95" s="90"/>
      <c r="BGC95" s="90"/>
      <c r="BGD95" s="90"/>
      <c r="BGE95" s="90"/>
      <c r="BGF95" s="90"/>
      <c r="BGG95" s="90"/>
      <c r="BGH95" s="90"/>
      <c r="BGI95" s="90"/>
      <c r="BGJ95" s="90"/>
      <c r="BGK95" s="90"/>
      <c r="BGL95" s="90"/>
      <c r="BGM95" s="90"/>
      <c r="BGN95" s="90"/>
      <c r="BGO95" s="90"/>
      <c r="BGP95" s="90"/>
      <c r="BGQ95" s="90"/>
      <c r="BGR95" s="90"/>
      <c r="BGS95" s="90"/>
      <c r="BGT95" s="90"/>
      <c r="BGU95" s="90"/>
      <c r="BGV95" s="90"/>
      <c r="BGW95" s="90"/>
      <c r="BGX95" s="90"/>
      <c r="BGY95" s="90"/>
      <c r="BGZ95" s="90"/>
      <c r="BHA95" s="90"/>
      <c r="BHB95" s="90"/>
      <c r="BHC95" s="90"/>
      <c r="BHD95" s="90"/>
      <c r="BHE95" s="90"/>
      <c r="BHF95" s="90"/>
      <c r="BHG95" s="90"/>
      <c r="BHH95" s="90"/>
      <c r="BHI95" s="90"/>
      <c r="BHJ95" s="90"/>
      <c r="BHK95" s="90"/>
      <c r="BHL95" s="90"/>
      <c r="BHM95" s="90"/>
      <c r="BHN95" s="90"/>
      <c r="BHO95" s="90"/>
      <c r="BHP95" s="90"/>
      <c r="BHQ95" s="90"/>
      <c r="BHR95" s="90"/>
      <c r="BHS95" s="90"/>
      <c r="BHT95" s="90"/>
      <c r="BHU95" s="90"/>
      <c r="BHV95" s="90"/>
      <c r="BHW95" s="90"/>
      <c r="BHX95" s="90"/>
      <c r="BHY95" s="90"/>
      <c r="BHZ95" s="90"/>
      <c r="BIA95" s="90"/>
      <c r="BIB95" s="90"/>
      <c r="BIC95" s="90"/>
      <c r="BID95" s="90"/>
      <c r="BIE95" s="90"/>
      <c r="BIF95" s="90"/>
      <c r="BIG95" s="90"/>
      <c r="BIH95" s="90"/>
      <c r="BII95" s="90"/>
      <c r="BIJ95" s="90"/>
      <c r="BIK95" s="90"/>
      <c r="BIL95" s="90"/>
      <c r="BIM95" s="90"/>
      <c r="BIN95" s="90"/>
      <c r="BIO95" s="90"/>
      <c r="BIP95" s="90"/>
      <c r="BIQ95" s="90"/>
      <c r="BIR95" s="90"/>
      <c r="BIS95" s="90"/>
      <c r="BIT95" s="90"/>
      <c r="BIU95" s="90"/>
      <c r="BIV95" s="90"/>
      <c r="BIW95" s="90"/>
      <c r="BIX95" s="90"/>
      <c r="BIY95" s="90"/>
      <c r="BIZ95" s="90"/>
      <c r="BJA95" s="90"/>
      <c r="BJB95" s="90"/>
      <c r="BJC95" s="90"/>
      <c r="BJD95" s="90"/>
      <c r="BJE95" s="90"/>
      <c r="BJF95" s="90"/>
      <c r="BJG95" s="90"/>
      <c r="BJH95" s="90"/>
      <c r="BJI95" s="90"/>
      <c r="BJJ95" s="90"/>
      <c r="BJK95" s="90"/>
      <c r="BJL95" s="90"/>
      <c r="BJM95" s="90"/>
      <c r="BJN95" s="90"/>
      <c r="BJO95" s="90"/>
      <c r="BJP95" s="90"/>
      <c r="BJQ95" s="90"/>
      <c r="BJR95" s="90"/>
      <c r="BJS95" s="90"/>
      <c r="BJT95" s="90"/>
      <c r="BJU95" s="90"/>
      <c r="BJV95" s="90"/>
      <c r="BJW95" s="90"/>
      <c r="BJX95" s="90"/>
      <c r="BJY95" s="90"/>
      <c r="BJZ95" s="90"/>
      <c r="BKA95" s="90"/>
      <c r="BKB95" s="90"/>
      <c r="BKC95" s="90"/>
      <c r="BKD95" s="90"/>
      <c r="BKE95" s="90"/>
      <c r="BKF95" s="90"/>
      <c r="BKG95" s="90"/>
      <c r="BKH95" s="90"/>
      <c r="BKI95" s="90"/>
      <c r="BKJ95" s="90"/>
      <c r="BKK95" s="90"/>
      <c r="BKL95" s="90"/>
      <c r="BKM95" s="90"/>
      <c r="BKN95" s="90"/>
      <c r="BKO95" s="90"/>
      <c r="BKP95" s="90"/>
      <c r="BKQ95" s="90"/>
      <c r="BKR95" s="90"/>
      <c r="BKS95" s="90"/>
      <c r="BKT95" s="90"/>
      <c r="BKU95" s="90"/>
      <c r="BKV95" s="90"/>
      <c r="BKW95" s="90"/>
      <c r="BKX95" s="90"/>
      <c r="BKY95" s="90"/>
      <c r="BKZ95" s="90"/>
      <c r="BLA95" s="90"/>
      <c r="BLB95" s="90"/>
      <c r="BLC95" s="90"/>
      <c r="BLD95" s="90"/>
      <c r="BLE95" s="90"/>
      <c r="BLF95" s="90"/>
      <c r="BLG95" s="90"/>
      <c r="BLH95" s="90"/>
      <c r="BLI95" s="90"/>
      <c r="BLJ95" s="90"/>
      <c r="BLK95" s="90"/>
      <c r="BLL95" s="90"/>
      <c r="BLM95" s="90"/>
      <c r="BLN95" s="90"/>
      <c r="BLO95" s="90"/>
      <c r="BLP95" s="90"/>
      <c r="BLQ95" s="90"/>
      <c r="BLR95" s="90"/>
      <c r="BLS95" s="90"/>
      <c r="BLT95" s="90"/>
      <c r="BLU95" s="90"/>
      <c r="BLV95" s="90"/>
      <c r="BLW95" s="90"/>
      <c r="BLX95" s="90"/>
      <c r="BLY95" s="90"/>
      <c r="BLZ95" s="90"/>
      <c r="BMA95" s="90"/>
      <c r="BMB95" s="90"/>
      <c r="BMC95" s="90"/>
      <c r="BMD95" s="90"/>
      <c r="BME95" s="90"/>
      <c r="BMF95" s="90"/>
      <c r="BMG95" s="90"/>
      <c r="BMH95" s="90"/>
      <c r="BMI95" s="90"/>
      <c r="BMJ95" s="90"/>
      <c r="BMK95" s="90"/>
      <c r="BML95" s="90"/>
      <c r="BMM95" s="90"/>
      <c r="BMN95" s="90"/>
      <c r="BMO95" s="90"/>
      <c r="BMP95" s="90"/>
      <c r="BMQ95" s="90"/>
      <c r="BMR95" s="90"/>
      <c r="BMS95" s="90"/>
      <c r="BMT95" s="90"/>
      <c r="BMU95" s="90"/>
      <c r="BMV95" s="90"/>
      <c r="BMW95" s="90"/>
      <c r="BMX95" s="90"/>
      <c r="BMY95" s="90"/>
      <c r="BMZ95" s="90"/>
      <c r="BNA95" s="90"/>
      <c r="BNB95" s="90"/>
      <c r="BNC95" s="90"/>
      <c r="BND95" s="90"/>
      <c r="BNE95" s="90"/>
      <c r="BNF95" s="90"/>
      <c r="BNG95" s="90"/>
      <c r="BNH95" s="90"/>
      <c r="BNI95" s="90"/>
      <c r="BNJ95" s="90"/>
      <c r="BNK95" s="90"/>
      <c r="BNL95" s="90"/>
      <c r="BNM95" s="90"/>
      <c r="BNN95" s="90"/>
      <c r="BNO95" s="90"/>
      <c r="BNP95" s="90"/>
      <c r="BNQ95" s="90"/>
      <c r="BNR95" s="90"/>
      <c r="BNS95" s="90"/>
      <c r="BNT95" s="90"/>
      <c r="BNU95" s="90"/>
      <c r="BNV95" s="90"/>
      <c r="BNW95" s="90"/>
      <c r="BNX95" s="90"/>
      <c r="BNY95" s="90"/>
      <c r="BNZ95" s="90"/>
      <c r="BOA95" s="90"/>
      <c r="BOB95" s="90"/>
      <c r="BOC95" s="90"/>
      <c r="BOD95" s="90"/>
      <c r="BOE95" s="90"/>
      <c r="BOF95" s="90"/>
      <c r="BOG95" s="90"/>
      <c r="BOH95" s="90"/>
      <c r="BOI95" s="90"/>
      <c r="BOJ95" s="90"/>
      <c r="BOK95" s="90"/>
      <c r="BOL95" s="90"/>
      <c r="BOM95" s="90"/>
      <c r="BON95" s="90"/>
      <c r="BOO95" s="90"/>
      <c r="BOP95" s="90"/>
      <c r="BOQ95" s="90"/>
      <c r="BOR95" s="90"/>
      <c r="BOS95" s="90"/>
      <c r="BOT95" s="90"/>
      <c r="BOU95" s="90"/>
      <c r="BOV95" s="90"/>
      <c r="BOW95" s="90"/>
      <c r="BOX95" s="90"/>
      <c r="BOY95" s="90"/>
      <c r="BOZ95" s="90"/>
      <c r="BPA95" s="90"/>
      <c r="BPB95" s="90"/>
      <c r="BPC95" s="90"/>
      <c r="BPD95" s="90"/>
      <c r="BPE95" s="90"/>
      <c r="BPF95" s="90"/>
      <c r="BPG95" s="90"/>
      <c r="BPH95" s="90"/>
      <c r="BPI95" s="90"/>
      <c r="BPJ95" s="90"/>
      <c r="BPK95" s="90"/>
      <c r="BPL95" s="90"/>
      <c r="BPM95" s="90"/>
      <c r="BPN95" s="90"/>
      <c r="BPO95" s="90"/>
      <c r="BPP95" s="90"/>
      <c r="BPQ95" s="90"/>
      <c r="BPR95" s="90"/>
      <c r="BPS95" s="90"/>
      <c r="BPT95" s="90"/>
      <c r="BPU95" s="90"/>
      <c r="BPV95" s="90"/>
      <c r="BPW95" s="90"/>
      <c r="BPX95" s="90"/>
      <c r="BPY95" s="90"/>
      <c r="BPZ95" s="90"/>
      <c r="BQA95" s="90"/>
      <c r="BQB95" s="90"/>
      <c r="BQC95" s="90"/>
      <c r="BQD95" s="90"/>
      <c r="BQE95" s="90"/>
      <c r="BQF95" s="90"/>
      <c r="BQG95" s="90"/>
      <c r="BQH95" s="90"/>
      <c r="BQI95" s="90"/>
      <c r="BQJ95" s="90"/>
      <c r="BQK95" s="90"/>
      <c r="BQL95" s="90"/>
      <c r="BQM95" s="90"/>
      <c r="BQN95" s="90"/>
      <c r="BQO95" s="90"/>
      <c r="BQP95" s="90"/>
      <c r="BQQ95" s="90"/>
      <c r="BQR95" s="90"/>
      <c r="BQS95" s="90"/>
      <c r="BQT95" s="90"/>
      <c r="BQU95" s="90"/>
      <c r="BQV95" s="90"/>
      <c r="BQW95" s="90"/>
      <c r="BQX95" s="90"/>
      <c r="BQY95" s="90"/>
      <c r="BQZ95" s="90"/>
      <c r="BRA95" s="90"/>
      <c r="BRB95" s="90"/>
      <c r="BRC95" s="90"/>
      <c r="BRD95" s="90"/>
      <c r="BRE95" s="90"/>
      <c r="BRF95" s="90"/>
      <c r="BRG95" s="90"/>
      <c r="BRH95" s="90"/>
      <c r="BRI95" s="90"/>
      <c r="BRJ95" s="90"/>
      <c r="BRK95" s="90"/>
      <c r="BRL95" s="90"/>
      <c r="BRM95" s="90"/>
      <c r="BRN95" s="90"/>
      <c r="BRO95" s="90"/>
      <c r="BRP95" s="90"/>
      <c r="BRQ95" s="90"/>
      <c r="BRR95" s="90"/>
      <c r="BRS95" s="90"/>
      <c r="BRT95" s="90"/>
      <c r="BRU95" s="90"/>
      <c r="BRV95" s="90"/>
      <c r="BRW95" s="90"/>
      <c r="BRX95" s="90"/>
      <c r="BRY95" s="90"/>
      <c r="BRZ95" s="90"/>
      <c r="BSA95" s="90"/>
      <c r="BSB95" s="90"/>
      <c r="BSC95" s="90"/>
      <c r="BSD95" s="90"/>
      <c r="BSE95" s="90"/>
      <c r="BSF95" s="90"/>
      <c r="BSG95" s="90"/>
      <c r="BSH95" s="90"/>
      <c r="BSI95" s="90"/>
      <c r="BSJ95" s="90"/>
      <c r="BSK95" s="90"/>
      <c r="BSL95" s="90"/>
      <c r="BSM95" s="90"/>
      <c r="BSN95" s="90"/>
      <c r="BSO95" s="90"/>
      <c r="BSP95" s="90"/>
      <c r="BSQ95" s="90"/>
      <c r="BSR95" s="90"/>
      <c r="BSS95" s="90"/>
      <c r="BST95" s="90"/>
      <c r="BSU95" s="90"/>
      <c r="BSV95" s="90"/>
      <c r="BSW95" s="90"/>
      <c r="BSX95" s="90"/>
      <c r="BSY95" s="90"/>
      <c r="BSZ95" s="90"/>
      <c r="BTA95" s="90"/>
      <c r="BTB95" s="90"/>
      <c r="BTC95" s="90"/>
      <c r="BTD95" s="90"/>
      <c r="BTE95" s="90"/>
      <c r="BTF95" s="90"/>
      <c r="BTG95" s="90"/>
      <c r="BTH95" s="90"/>
      <c r="BTI95" s="90"/>
      <c r="BTJ95" s="90"/>
      <c r="BTK95" s="90"/>
      <c r="BTL95" s="90"/>
      <c r="BTM95" s="90"/>
      <c r="BTN95" s="90"/>
      <c r="BTO95" s="90"/>
      <c r="BTP95" s="90"/>
      <c r="BTQ95" s="90"/>
      <c r="BTR95" s="90"/>
      <c r="BTS95" s="90"/>
      <c r="BTT95" s="90"/>
      <c r="BTU95" s="90"/>
      <c r="BTV95" s="90"/>
      <c r="BTW95" s="90"/>
      <c r="BTX95" s="90"/>
      <c r="BTY95" s="90"/>
      <c r="BTZ95" s="90"/>
      <c r="BUA95" s="90"/>
      <c r="BUB95" s="90"/>
      <c r="BUC95" s="90"/>
      <c r="BUD95" s="90"/>
      <c r="BUE95" s="90"/>
      <c r="BUF95" s="90"/>
      <c r="BUG95" s="90"/>
      <c r="BUH95" s="90"/>
      <c r="BUI95" s="90"/>
      <c r="BUJ95" s="90"/>
      <c r="BUK95" s="90"/>
      <c r="BUL95" s="90"/>
      <c r="BUM95" s="90"/>
      <c r="BUN95" s="90"/>
      <c r="BUO95" s="90"/>
      <c r="BUP95" s="90"/>
      <c r="BUQ95" s="90"/>
      <c r="BUR95" s="90"/>
      <c r="BUS95" s="90"/>
      <c r="BUT95" s="90"/>
      <c r="BUU95" s="90"/>
      <c r="BUV95" s="90"/>
      <c r="BUW95" s="90"/>
      <c r="BUX95" s="90"/>
      <c r="BUY95" s="90"/>
      <c r="BUZ95" s="90"/>
      <c r="BVA95" s="90"/>
      <c r="BVB95" s="90"/>
      <c r="BVC95" s="90"/>
      <c r="BVD95" s="90"/>
      <c r="BVE95" s="90"/>
      <c r="BVF95" s="90"/>
      <c r="BVG95" s="90"/>
      <c r="BVH95" s="90"/>
      <c r="BVI95" s="90"/>
      <c r="BVJ95" s="90"/>
      <c r="BVK95" s="90"/>
      <c r="BVL95" s="90"/>
      <c r="BVM95" s="90"/>
      <c r="BVN95" s="90"/>
      <c r="BVO95" s="90"/>
      <c r="BVP95" s="90"/>
      <c r="BVQ95" s="90"/>
      <c r="BVR95" s="90"/>
      <c r="BVS95" s="90"/>
      <c r="BVT95" s="90"/>
      <c r="BVU95" s="90"/>
      <c r="BVV95" s="90"/>
      <c r="BVW95" s="90"/>
      <c r="BVX95" s="90"/>
      <c r="BVY95" s="90"/>
      <c r="BVZ95" s="90"/>
      <c r="BWA95" s="90"/>
      <c r="BWB95" s="90"/>
      <c r="BWC95" s="90"/>
      <c r="BWD95" s="90"/>
      <c r="BWE95" s="90"/>
      <c r="BWF95" s="90"/>
      <c r="BWG95" s="90"/>
      <c r="BWH95" s="90"/>
      <c r="BWI95" s="90"/>
      <c r="BWJ95" s="90"/>
      <c r="BWK95" s="90"/>
      <c r="BWL95" s="90"/>
      <c r="BWM95" s="90"/>
      <c r="BWN95" s="90"/>
      <c r="BWO95" s="90"/>
      <c r="BWP95" s="90"/>
      <c r="BWQ95" s="90"/>
      <c r="BWR95" s="90"/>
      <c r="BWS95" s="90"/>
      <c r="BWT95" s="90"/>
      <c r="BWU95" s="90"/>
      <c r="BWV95" s="90"/>
      <c r="BWW95" s="90"/>
      <c r="BWX95" s="90"/>
      <c r="BWY95" s="90"/>
      <c r="BWZ95" s="90"/>
      <c r="BXA95" s="90"/>
      <c r="BXB95" s="90"/>
      <c r="BXC95" s="90"/>
      <c r="BXD95" s="90"/>
      <c r="BXE95" s="90"/>
      <c r="BXF95" s="90"/>
      <c r="BXG95" s="90"/>
      <c r="BXH95" s="90"/>
      <c r="BXI95" s="90"/>
      <c r="BXJ95" s="90"/>
      <c r="BXK95" s="90"/>
      <c r="BXL95" s="90"/>
      <c r="BXM95" s="90"/>
      <c r="BXN95" s="90"/>
      <c r="BXO95" s="90"/>
      <c r="BXP95" s="90"/>
      <c r="BXQ95" s="90"/>
      <c r="BXR95" s="90"/>
      <c r="BXS95" s="90"/>
      <c r="BXT95" s="90"/>
      <c r="BXU95" s="90"/>
      <c r="BXV95" s="90"/>
      <c r="BXW95" s="90"/>
      <c r="BXX95" s="90"/>
      <c r="BXY95" s="90"/>
      <c r="BXZ95" s="90"/>
      <c r="BYA95" s="90"/>
      <c r="BYB95" s="90"/>
      <c r="BYC95" s="90"/>
      <c r="BYD95" s="90"/>
      <c r="BYE95" s="90"/>
      <c r="BYF95" s="90"/>
      <c r="BYG95" s="90"/>
      <c r="BYH95" s="90"/>
      <c r="BYI95" s="90"/>
      <c r="BYJ95" s="90"/>
      <c r="BYK95" s="90"/>
      <c r="BYL95" s="90"/>
      <c r="BYM95" s="90"/>
      <c r="BYN95" s="90"/>
      <c r="BYO95" s="90"/>
      <c r="BYP95" s="90"/>
      <c r="BYQ95" s="90"/>
      <c r="BYR95" s="90"/>
      <c r="BYS95" s="90"/>
      <c r="BYT95" s="90"/>
      <c r="BYU95" s="90"/>
      <c r="BYV95" s="90"/>
      <c r="BYW95" s="90"/>
      <c r="BYX95" s="90"/>
      <c r="BYY95" s="90"/>
      <c r="BYZ95" s="90"/>
      <c r="BZA95" s="90"/>
      <c r="BZB95" s="90"/>
      <c r="BZC95" s="90"/>
      <c r="BZD95" s="90"/>
      <c r="BZE95" s="90"/>
      <c r="BZF95" s="90"/>
      <c r="BZG95" s="90"/>
      <c r="BZH95" s="90"/>
      <c r="BZI95" s="90"/>
      <c r="BZJ95" s="90"/>
      <c r="BZK95" s="90"/>
      <c r="BZL95" s="90"/>
      <c r="BZM95" s="90"/>
      <c r="BZN95" s="90"/>
      <c r="BZO95" s="90"/>
      <c r="BZP95" s="90"/>
      <c r="BZQ95" s="90"/>
      <c r="BZR95" s="90"/>
      <c r="BZS95" s="90"/>
      <c r="BZT95" s="90"/>
      <c r="BZU95" s="90"/>
      <c r="BZV95" s="90"/>
      <c r="BZW95" s="90"/>
      <c r="BZX95" s="90"/>
      <c r="BZY95" s="90"/>
      <c r="BZZ95" s="90"/>
      <c r="CAA95" s="90"/>
      <c r="CAB95" s="90"/>
      <c r="CAC95" s="90"/>
      <c r="CAD95" s="90"/>
      <c r="CAE95" s="90"/>
      <c r="CAF95" s="90"/>
      <c r="CAG95" s="90"/>
      <c r="CAH95" s="90"/>
      <c r="CAI95" s="90"/>
      <c r="CAJ95" s="90"/>
      <c r="CAK95" s="90"/>
      <c r="CAL95" s="90"/>
      <c r="CAM95" s="90"/>
      <c r="CAN95" s="90"/>
      <c r="CAO95" s="90"/>
      <c r="CAP95" s="90"/>
      <c r="CAQ95" s="90"/>
      <c r="CAR95" s="90"/>
      <c r="CAS95" s="90"/>
      <c r="CAT95" s="90"/>
      <c r="CAU95" s="90"/>
      <c r="CAV95" s="90"/>
      <c r="CAW95" s="90"/>
      <c r="CAX95" s="90"/>
      <c r="CAY95" s="90"/>
      <c r="CAZ95" s="90"/>
      <c r="CBA95" s="90"/>
      <c r="CBB95" s="90"/>
      <c r="CBC95" s="90"/>
      <c r="CBD95" s="90"/>
      <c r="CBE95" s="90"/>
      <c r="CBF95" s="90"/>
      <c r="CBG95" s="90"/>
      <c r="CBH95" s="90"/>
      <c r="CBI95" s="90"/>
      <c r="CBJ95" s="90"/>
      <c r="CBK95" s="90"/>
      <c r="CBL95" s="90"/>
      <c r="CBM95" s="90"/>
      <c r="CBN95" s="90"/>
      <c r="CBO95" s="90"/>
      <c r="CBP95" s="90"/>
      <c r="CBQ95" s="90"/>
      <c r="CBR95" s="90"/>
      <c r="CBS95" s="90"/>
      <c r="CBT95" s="90"/>
      <c r="CBU95" s="90"/>
      <c r="CBV95" s="90"/>
      <c r="CBW95" s="90"/>
      <c r="CBX95" s="90"/>
      <c r="CBY95" s="90"/>
      <c r="CBZ95" s="90"/>
      <c r="CCA95" s="90"/>
      <c r="CCB95" s="90"/>
      <c r="CCC95" s="90"/>
      <c r="CCD95" s="90"/>
      <c r="CCE95" s="90"/>
      <c r="CCF95" s="90"/>
      <c r="CCG95" s="90"/>
      <c r="CCH95" s="90"/>
      <c r="CCI95" s="90"/>
      <c r="CCJ95" s="90"/>
      <c r="CCK95" s="90"/>
      <c r="CCL95" s="90"/>
      <c r="CCM95" s="90"/>
      <c r="CCN95" s="90"/>
      <c r="CCO95" s="90"/>
      <c r="CCP95" s="90"/>
      <c r="CCQ95" s="90"/>
      <c r="CCR95" s="90"/>
      <c r="CCS95" s="90"/>
      <c r="CCT95" s="90"/>
      <c r="CCU95" s="90"/>
      <c r="CCV95" s="90"/>
      <c r="CCW95" s="90"/>
      <c r="CCX95" s="90"/>
      <c r="CCY95" s="90"/>
      <c r="CCZ95" s="90"/>
      <c r="CDA95" s="90"/>
      <c r="CDB95" s="90"/>
      <c r="CDC95" s="90"/>
      <c r="CDD95" s="90"/>
      <c r="CDE95" s="90"/>
      <c r="CDF95" s="90"/>
      <c r="CDG95" s="90"/>
      <c r="CDH95" s="90"/>
      <c r="CDI95" s="90"/>
      <c r="CDJ95" s="90"/>
      <c r="CDK95" s="90"/>
      <c r="CDL95" s="90"/>
      <c r="CDM95" s="90"/>
      <c r="CDN95" s="90"/>
      <c r="CDO95" s="90"/>
      <c r="CDP95" s="90"/>
      <c r="CDQ95" s="90"/>
      <c r="CDR95" s="90"/>
      <c r="CDS95" s="90"/>
      <c r="CDT95" s="90"/>
      <c r="CDU95" s="90"/>
      <c r="CDV95" s="90"/>
      <c r="CDW95" s="90"/>
      <c r="CDX95" s="90"/>
      <c r="CDY95" s="90"/>
      <c r="CDZ95" s="90"/>
      <c r="CEA95" s="90"/>
      <c r="CEB95" s="90"/>
      <c r="CEC95" s="90"/>
      <c r="CED95" s="90"/>
      <c r="CEE95" s="90"/>
      <c r="CEF95" s="90"/>
      <c r="CEG95" s="90"/>
      <c r="CEH95" s="90"/>
      <c r="CEI95" s="90"/>
      <c r="CEJ95" s="90"/>
      <c r="CEK95" s="90"/>
      <c r="CEL95" s="90"/>
      <c r="CEM95" s="90"/>
      <c r="CEN95" s="90"/>
      <c r="CEO95" s="90"/>
      <c r="CEP95" s="90"/>
      <c r="CEQ95" s="90"/>
      <c r="CER95" s="90"/>
      <c r="CES95" s="90"/>
      <c r="CET95" s="90"/>
      <c r="CEU95" s="90"/>
      <c r="CEV95" s="90"/>
      <c r="CEW95" s="90"/>
      <c r="CEX95" s="90"/>
      <c r="CEY95" s="90"/>
      <c r="CEZ95" s="90"/>
      <c r="CFA95" s="90"/>
      <c r="CFB95" s="90"/>
      <c r="CFC95" s="90"/>
      <c r="CFD95" s="90"/>
      <c r="CFE95" s="90"/>
      <c r="CFF95" s="90"/>
      <c r="CFG95" s="90"/>
      <c r="CFH95" s="90"/>
      <c r="CFI95" s="90"/>
      <c r="CFJ95" s="90"/>
      <c r="CFK95" s="90"/>
      <c r="CFL95" s="90"/>
      <c r="CFM95" s="90"/>
      <c r="CFN95" s="90"/>
      <c r="CFO95" s="90"/>
      <c r="CFP95" s="90"/>
      <c r="CFQ95" s="90"/>
      <c r="CFR95" s="90"/>
      <c r="CFS95" s="90"/>
      <c r="CFT95" s="90"/>
      <c r="CFU95" s="90"/>
      <c r="CFV95" s="90"/>
      <c r="CFW95" s="90"/>
      <c r="CFX95" s="90"/>
      <c r="CFY95" s="90"/>
      <c r="CFZ95" s="90"/>
      <c r="CGA95" s="90"/>
      <c r="CGB95" s="90"/>
      <c r="CGC95" s="90"/>
      <c r="CGD95" s="90"/>
      <c r="CGE95" s="90"/>
      <c r="CGF95" s="90"/>
      <c r="CGG95" s="90"/>
      <c r="CGH95" s="90"/>
      <c r="CGI95" s="90"/>
      <c r="CGJ95" s="90"/>
      <c r="CGK95" s="90"/>
      <c r="CGL95" s="90"/>
      <c r="CGM95" s="90"/>
      <c r="CGN95" s="90"/>
      <c r="CGO95" s="90"/>
      <c r="CGP95" s="90"/>
      <c r="CGQ95" s="90"/>
      <c r="CGR95" s="90"/>
      <c r="CGS95" s="90"/>
      <c r="CGT95" s="90"/>
      <c r="CGU95" s="90"/>
      <c r="CGV95" s="90"/>
      <c r="CGW95" s="90"/>
      <c r="CGX95" s="90"/>
      <c r="CGY95" s="90"/>
      <c r="CGZ95" s="90"/>
      <c r="CHA95" s="90"/>
      <c r="CHB95" s="90"/>
      <c r="CHC95" s="90"/>
      <c r="CHD95" s="90"/>
      <c r="CHE95" s="90"/>
      <c r="CHF95" s="90"/>
      <c r="CHG95" s="90"/>
      <c r="CHH95" s="90"/>
      <c r="CHI95" s="90"/>
      <c r="CHJ95" s="90"/>
      <c r="CHK95" s="90"/>
      <c r="CHL95" s="90"/>
      <c r="CHM95" s="90"/>
      <c r="CHN95" s="90"/>
      <c r="CHO95" s="90"/>
      <c r="CHP95" s="90"/>
      <c r="CHQ95" s="90"/>
      <c r="CHR95" s="90"/>
      <c r="CHS95" s="90"/>
      <c r="CHT95" s="90"/>
      <c r="CHU95" s="90"/>
      <c r="CHV95" s="90"/>
      <c r="CHW95" s="90"/>
      <c r="CHX95" s="90"/>
      <c r="CHY95" s="90"/>
      <c r="CHZ95" s="90"/>
      <c r="CIA95" s="90"/>
      <c r="CIB95" s="90"/>
      <c r="CIC95" s="90"/>
      <c r="CID95" s="90"/>
      <c r="CIE95" s="90"/>
      <c r="CIF95" s="90"/>
      <c r="CIG95" s="90"/>
      <c r="CIH95" s="90"/>
      <c r="CII95" s="90"/>
      <c r="CIJ95" s="90"/>
      <c r="CIK95" s="90"/>
      <c r="CIL95" s="90"/>
      <c r="CIM95" s="90"/>
      <c r="CIN95" s="90"/>
      <c r="CIO95" s="90"/>
      <c r="CIP95" s="90"/>
      <c r="CIQ95" s="90"/>
      <c r="CIR95" s="90"/>
      <c r="CIS95" s="90"/>
      <c r="CIT95" s="90"/>
      <c r="CIU95" s="90"/>
      <c r="CIV95" s="90"/>
      <c r="CIW95" s="90"/>
      <c r="CIX95" s="90"/>
      <c r="CIY95" s="90"/>
      <c r="CIZ95" s="90"/>
      <c r="CJA95" s="90"/>
      <c r="CJB95" s="90"/>
      <c r="CJC95" s="90"/>
      <c r="CJD95" s="90"/>
      <c r="CJE95" s="90"/>
      <c r="CJF95" s="90"/>
      <c r="CJG95" s="90"/>
      <c r="CJH95" s="90"/>
      <c r="CJI95" s="90"/>
      <c r="CJJ95" s="90"/>
      <c r="CJK95" s="90"/>
      <c r="CJL95" s="90"/>
      <c r="CJM95" s="90"/>
      <c r="CJN95" s="90"/>
      <c r="CJO95" s="90"/>
      <c r="CJP95" s="90"/>
      <c r="CJQ95" s="90"/>
      <c r="CJR95" s="90"/>
      <c r="CJS95" s="90"/>
      <c r="CJT95" s="90"/>
      <c r="CJU95" s="90"/>
      <c r="CJV95" s="90"/>
      <c r="CJW95" s="90"/>
      <c r="CJX95" s="90"/>
      <c r="CJY95" s="90"/>
      <c r="CJZ95" s="90"/>
      <c r="CKA95" s="90"/>
      <c r="CKB95" s="90"/>
      <c r="CKC95" s="90"/>
      <c r="CKD95" s="90"/>
      <c r="CKE95" s="90"/>
      <c r="CKF95" s="90"/>
      <c r="CKG95" s="90"/>
      <c r="CKH95" s="90"/>
      <c r="CKI95" s="90"/>
      <c r="CKJ95" s="90"/>
      <c r="CKK95" s="90"/>
      <c r="CKL95" s="90"/>
      <c r="CKM95" s="90"/>
      <c r="CKN95" s="90"/>
      <c r="CKO95" s="90"/>
      <c r="CKP95" s="90"/>
      <c r="CKQ95" s="90"/>
      <c r="CKR95" s="90"/>
      <c r="CKS95" s="90"/>
      <c r="CKT95" s="90"/>
      <c r="CKU95" s="90"/>
      <c r="CKV95" s="90"/>
      <c r="CKW95" s="90"/>
      <c r="CKX95" s="90"/>
      <c r="CKY95" s="90"/>
      <c r="CKZ95" s="90"/>
      <c r="CLA95" s="90"/>
      <c r="CLB95" s="90"/>
      <c r="CLC95" s="90"/>
      <c r="CLD95" s="90"/>
      <c r="CLE95" s="90"/>
      <c r="CLF95" s="90"/>
      <c r="CLG95" s="90"/>
      <c r="CLH95" s="90"/>
      <c r="CLI95" s="90"/>
      <c r="CLJ95" s="90"/>
      <c r="CLK95" s="90"/>
      <c r="CLL95" s="90"/>
      <c r="CLM95" s="90"/>
      <c r="CLN95" s="90"/>
      <c r="CLO95" s="90"/>
      <c r="CLP95" s="90"/>
      <c r="CLQ95" s="90"/>
      <c r="CLR95" s="90"/>
      <c r="CLS95" s="90"/>
      <c r="CLT95" s="90"/>
      <c r="CLU95" s="90"/>
      <c r="CLV95" s="90"/>
      <c r="CLW95" s="90"/>
      <c r="CLX95" s="90"/>
      <c r="CLY95" s="90"/>
      <c r="CLZ95" s="90"/>
      <c r="CMA95" s="90"/>
      <c r="CMB95" s="90"/>
      <c r="CMC95" s="90"/>
      <c r="CMD95" s="90"/>
      <c r="CME95" s="90"/>
      <c r="CMF95" s="90"/>
      <c r="CMG95" s="90"/>
      <c r="CMH95" s="90"/>
      <c r="CMI95" s="90"/>
      <c r="CMJ95" s="90"/>
      <c r="CMK95" s="90"/>
      <c r="CML95" s="90"/>
      <c r="CMM95" s="90"/>
      <c r="CMN95" s="90"/>
      <c r="CMO95" s="90"/>
      <c r="CMP95" s="90"/>
      <c r="CMQ95" s="90"/>
      <c r="CMR95" s="90"/>
      <c r="CMS95" s="90"/>
      <c r="CMT95" s="90"/>
      <c r="CMU95" s="90"/>
      <c r="CMV95" s="90"/>
      <c r="CMW95" s="90"/>
      <c r="CMX95" s="90"/>
      <c r="CMY95" s="90"/>
      <c r="CMZ95" s="90"/>
      <c r="CNA95" s="90"/>
      <c r="CNB95" s="90"/>
      <c r="CNC95" s="90"/>
      <c r="CND95" s="90"/>
      <c r="CNE95" s="90"/>
      <c r="CNF95" s="90"/>
      <c r="CNG95" s="90"/>
      <c r="CNH95" s="90"/>
      <c r="CNI95" s="90"/>
      <c r="CNJ95" s="90"/>
      <c r="CNK95" s="90"/>
      <c r="CNL95" s="90"/>
      <c r="CNM95" s="90"/>
      <c r="CNN95" s="90"/>
      <c r="CNO95" s="90"/>
      <c r="CNP95" s="90"/>
      <c r="CNQ95" s="90"/>
      <c r="CNR95" s="90"/>
      <c r="CNS95" s="90"/>
      <c r="CNT95" s="90"/>
      <c r="CNU95" s="90"/>
      <c r="CNV95" s="90"/>
      <c r="CNW95" s="90"/>
      <c r="CNX95" s="90"/>
      <c r="CNY95" s="90"/>
      <c r="CNZ95" s="90"/>
      <c r="COA95" s="90"/>
      <c r="COB95" s="90"/>
      <c r="COC95" s="90"/>
      <c r="COD95" s="90"/>
      <c r="COE95" s="90"/>
      <c r="COF95" s="90"/>
      <c r="COG95" s="90"/>
      <c r="COH95" s="90"/>
      <c r="COI95" s="90"/>
      <c r="COJ95" s="90"/>
      <c r="COK95" s="90"/>
      <c r="COL95" s="90"/>
      <c r="COM95" s="90"/>
      <c r="CON95" s="90"/>
      <c r="COO95" s="90"/>
      <c r="COP95" s="90"/>
      <c r="COQ95" s="90"/>
      <c r="COR95" s="90"/>
      <c r="COS95" s="90"/>
      <c r="COT95" s="90"/>
      <c r="COU95" s="90"/>
      <c r="COV95" s="90"/>
      <c r="COW95" s="90"/>
      <c r="COX95" s="90"/>
      <c r="COY95" s="90"/>
      <c r="COZ95" s="90"/>
      <c r="CPA95" s="90"/>
      <c r="CPB95" s="90"/>
      <c r="CPC95" s="90"/>
      <c r="CPD95" s="90"/>
      <c r="CPE95" s="90"/>
      <c r="CPF95" s="90"/>
      <c r="CPG95" s="90"/>
      <c r="CPH95" s="90"/>
      <c r="CPI95" s="90"/>
      <c r="CPJ95" s="90"/>
      <c r="CPK95" s="90"/>
      <c r="CPL95" s="90"/>
      <c r="CPM95" s="90"/>
      <c r="CPN95" s="90"/>
      <c r="CPO95" s="90"/>
      <c r="CPP95" s="90"/>
      <c r="CPQ95" s="90"/>
      <c r="CPR95" s="90"/>
      <c r="CPS95" s="90"/>
      <c r="CPT95" s="90"/>
      <c r="CPU95" s="90"/>
      <c r="CPV95" s="90"/>
      <c r="CPW95" s="90"/>
      <c r="CPX95" s="90"/>
      <c r="CPY95" s="90"/>
      <c r="CPZ95" s="90"/>
      <c r="CQA95" s="90"/>
      <c r="CQB95" s="90"/>
      <c r="CQC95" s="90"/>
      <c r="CQD95" s="90"/>
      <c r="CQE95" s="90"/>
      <c r="CQF95" s="90"/>
      <c r="CQG95" s="90"/>
      <c r="CQH95" s="90"/>
      <c r="CQI95" s="90"/>
      <c r="CQJ95" s="90"/>
      <c r="CQK95" s="90"/>
      <c r="CQL95" s="90"/>
      <c r="CQM95" s="90"/>
      <c r="CQN95" s="90"/>
      <c r="CQO95" s="90"/>
      <c r="CQP95" s="90"/>
      <c r="CQQ95" s="90"/>
      <c r="CQR95" s="90"/>
      <c r="CQS95" s="90"/>
      <c r="CQT95" s="90"/>
      <c r="CQU95" s="90"/>
      <c r="CQV95" s="90"/>
      <c r="CQW95" s="90"/>
      <c r="CQX95" s="90"/>
      <c r="CQY95" s="90"/>
      <c r="CQZ95" s="90"/>
      <c r="CRA95" s="90"/>
      <c r="CRB95" s="90"/>
      <c r="CRC95" s="90"/>
      <c r="CRD95" s="90"/>
      <c r="CRE95" s="90"/>
      <c r="CRF95" s="90"/>
      <c r="CRG95" s="90"/>
      <c r="CRH95" s="90"/>
      <c r="CRI95" s="90"/>
      <c r="CRJ95" s="90"/>
      <c r="CRK95" s="90"/>
      <c r="CRL95" s="90"/>
      <c r="CRM95" s="90"/>
      <c r="CRN95" s="90"/>
      <c r="CRO95" s="90"/>
      <c r="CRP95" s="90"/>
      <c r="CRQ95" s="90"/>
      <c r="CRR95" s="90"/>
      <c r="CRS95" s="90"/>
      <c r="CRT95" s="90"/>
      <c r="CRU95" s="90"/>
      <c r="CRV95" s="90"/>
      <c r="CRW95" s="90"/>
      <c r="CRX95" s="90"/>
      <c r="CRY95" s="90"/>
      <c r="CRZ95" s="90"/>
      <c r="CSA95" s="90"/>
      <c r="CSB95" s="90"/>
      <c r="CSC95" s="90"/>
      <c r="CSD95" s="90"/>
      <c r="CSE95" s="90"/>
      <c r="CSF95" s="90"/>
      <c r="CSG95" s="90"/>
      <c r="CSH95" s="90"/>
      <c r="CSI95" s="90"/>
      <c r="CSJ95" s="90"/>
      <c r="CSK95" s="90"/>
      <c r="CSL95" s="90"/>
      <c r="CSM95" s="90"/>
      <c r="CSN95" s="90"/>
      <c r="CSO95" s="90"/>
      <c r="CSP95" s="90"/>
      <c r="CSQ95" s="90"/>
      <c r="CSR95" s="90"/>
      <c r="CSS95" s="90"/>
      <c r="CST95" s="90"/>
      <c r="CSU95" s="90"/>
      <c r="CSV95" s="90"/>
      <c r="CSW95" s="90"/>
      <c r="CSX95" s="90"/>
      <c r="CSY95" s="90"/>
      <c r="CSZ95" s="90"/>
      <c r="CTA95" s="90"/>
      <c r="CTB95" s="90"/>
      <c r="CTC95" s="90"/>
      <c r="CTD95" s="90"/>
      <c r="CTE95" s="90"/>
      <c r="CTF95" s="90"/>
      <c r="CTG95" s="90"/>
      <c r="CTH95" s="90"/>
      <c r="CTI95" s="90"/>
      <c r="CTJ95" s="90"/>
      <c r="CTK95" s="90"/>
      <c r="CTL95" s="90"/>
      <c r="CTM95" s="90"/>
      <c r="CTN95" s="90"/>
      <c r="CTO95" s="90"/>
      <c r="CTP95" s="90"/>
      <c r="CTQ95" s="90"/>
      <c r="CTR95" s="90"/>
      <c r="CTS95" s="90"/>
      <c r="CTT95" s="90"/>
      <c r="CTU95" s="90"/>
      <c r="CTV95" s="90"/>
      <c r="CTW95" s="90"/>
      <c r="CTX95" s="90"/>
      <c r="CTY95" s="90"/>
      <c r="CTZ95" s="90"/>
      <c r="CUA95" s="90"/>
      <c r="CUB95" s="90"/>
      <c r="CUC95" s="90"/>
      <c r="CUD95" s="90"/>
      <c r="CUE95" s="90"/>
      <c r="CUF95" s="90"/>
      <c r="CUG95" s="90"/>
      <c r="CUH95" s="90"/>
      <c r="CUI95" s="90"/>
      <c r="CUJ95" s="90"/>
      <c r="CUK95" s="90"/>
      <c r="CUL95" s="90"/>
      <c r="CUM95" s="90"/>
      <c r="CUN95" s="90"/>
      <c r="CUO95" s="90"/>
      <c r="CUP95" s="90"/>
      <c r="CUQ95" s="90"/>
      <c r="CUR95" s="90"/>
      <c r="CUS95" s="90"/>
      <c r="CUT95" s="90"/>
      <c r="CUU95" s="90"/>
      <c r="CUV95" s="90"/>
      <c r="CUW95" s="90"/>
      <c r="CUX95" s="90"/>
      <c r="CUY95" s="90"/>
      <c r="CUZ95" s="90"/>
      <c r="CVA95" s="90"/>
      <c r="CVB95" s="90"/>
      <c r="CVC95" s="90"/>
      <c r="CVD95" s="90"/>
      <c r="CVE95" s="90"/>
      <c r="CVF95" s="90"/>
      <c r="CVG95" s="90"/>
      <c r="CVH95" s="90"/>
      <c r="CVI95" s="90"/>
      <c r="CVJ95" s="90"/>
      <c r="CVK95" s="90"/>
      <c r="CVL95" s="90"/>
      <c r="CVM95" s="90"/>
      <c r="CVN95" s="90"/>
      <c r="CVO95" s="90"/>
      <c r="CVP95" s="90"/>
      <c r="CVQ95" s="90"/>
      <c r="CVR95" s="90"/>
      <c r="CVS95" s="90"/>
      <c r="CVT95" s="90"/>
      <c r="CVU95" s="90"/>
      <c r="CVV95" s="90"/>
      <c r="CVW95" s="90"/>
      <c r="CVX95" s="90"/>
      <c r="CVY95" s="90"/>
      <c r="CVZ95" s="90"/>
      <c r="CWA95" s="90"/>
      <c r="CWB95" s="90"/>
      <c r="CWC95" s="90"/>
      <c r="CWD95" s="90"/>
      <c r="CWE95" s="90"/>
      <c r="CWF95" s="90"/>
      <c r="CWG95" s="90"/>
      <c r="CWH95" s="90"/>
      <c r="CWI95" s="90"/>
      <c r="CWJ95" s="90"/>
      <c r="CWK95" s="90"/>
      <c r="CWL95" s="90"/>
      <c r="CWM95" s="90"/>
      <c r="CWN95" s="90"/>
      <c r="CWO95" s="90"/>
      <c r="CWP95" s="90"/>
      <c r="CWQ95" s="90"/>
      <c r="CWR95" s="90"/>
      <c r="CWS95" s="90"/>
      <c r="CWT95" s="90"/>
      <c r="CWU95" s="90"/>
      <c r="CWV95" s="90"/>
      <c r="CWW95" s="90"/>
      <c r="CWX95" s="90"/>
      <c r="CWY95" s="90"/>
      <c r="CWZ95" s="90"/>
      <c r="CXA95" s="90"/>
      <c r="CXB95" s="90"/>
      <c r="CXC95" s="90"/>
      <c r="CXD95" s="90"/>
      <c r="CXE95" s="90"/>
      <c r="CXF95" s="90"/>
      <c r="CXG95" s="90"/>
      <c r="CXH95" s="90"/>
      <c r="CXI95" s="90"/>
      <c r="CXJ95" s="90"/>
      <c r="CXK95" s="90"/>
      <c r="CXL95" s="90"/>
      <c r="CXM95" s="90"/>
      <c r="CXN95" s="90"/>
      <c r="CXO95" s="90"/>
      <c r="CXP95" s="90"/>
      <c r="CXQ95" s="90"/>
      <c r="CXR95" s="90"/>
      <c r="CXS95" s="90"/>
      <c r="CXT95" s="90"/>
      <c r="CXU95" s="90"/>
      <c r="CXV95" s="90"/>
      <c r="CXW95" s="90"/>
      <c r="CXX95" s="90"/>
      <c r="CXY95" s="90"/>
      <c r="CXZ95" s="90"/>
      <c r="CYA95" s="90"/>
      <c r="CYB95" s="90"/>
      <c r="CYC95" s="90"/>
      <c r="CYD95" s="90"/>
      <c r="CYE95" s="90"/>
      <c r="CYF95" s="90"/>
      <c r="CYG95" s="90"/>
      <c r="CYH95" s="90"/>
      <c r="CYI95" s="90"/>
      <c r="CYJ95" s="90"/>
      <c r="CYK95" s="90"/>
      <c r="CYL95" s="90"/>
      <c r="CYM95" s="90"/>
      <c r="CYN95" s="90"/>
      <c r="CYO95" s="90"/>
      <c r="CYP95" s="90"/>
      <c r="CYQ95" s="90"/>
      <c r="CYR95" s="90"/>
      <c r="CYS95" s="90"/>
      <c r="CYT95" s="90"/>
      <c r="CYU95" s="90"/>
      <c r="CYV95" s="90"/>
      <c r="CYW95" s="90"/>
      <c r="CYX95" s="90"/>
      <c r="CYY95" s="90"/>
      <c r="CYZ95" s="90"/>
      <c r="CZA95" s="90"/>
      <c r="CZB95" s="90"/>
      <c r="CZC95" s="90"/>
      <c r="CZD95" s="90"/>
      <c r="CZE95" s="90"/>
      <c r="CZF95" s="90"/>
      <c r="CZG95" s="90"/>
      <c r="CZH95" s="90"/>
      <c r="CZI95" s="90"/>
      <c r="CZJ95" s="90"/>
      <c r="CZK95" s="90"/>
      <c r="CZL95" s="90"/>
      <c r="CZM95" s="90"/>
      <c r="CZN95" s="90"/>
      <c r="CZO95" s="90"/>
      <c r="CZP95" s="90"/>
      <c r="CZQ95" s="90"/>
      <c r="CZR95" s="90"/>
      <c r="CZS95" s="90"/>
      <c r="CZT95" s="90"/>
      <c r="CZU95" s="90"/>
      <c r="CZV95" s="90"/>
      <c r="CZW95" s="90"/>
      <c r="CZX95" s="90"/>
      <c r="CZY95" s="90"/>
      <c r="CZZ95" s="90"/>
      <c r="DAA95" s="90"/>
      <c r="DAB95" s="90"/>
      <c r="DAC95" s="90"/>
      <c r="DAD95" s="90"/>
      <c r="DAE95" s="90"/>
      <c r="DAF95" s="90"/>
      <c r="DAG95" s="90"/>
      <c r="DAH95" s="90"/>
      <c r="DAI95" s="90"/>
      <c r="DAJ95" s="90"/>
      <c r="DAK95" s="90"/>
      <c r="DAL95" s="90"/>
      <c r="DAM95" s="90"/>
      <c r="DAN95" s="90"/>
      <c r="DAO95" s="90"/>
      <c r="DAP95" s="90"/>
      <c r="DAQ95" s="90"/>
      <c r="DAR95" s="90"/>
      <c r="DAS95" s="90"/>
      <c r="DAT95" s="90"/>
      <c r="DAU95" s="90"/>
      <c r="DAV95" s="90"/>
      <c r="DAW95" s="90"/>
      <c r="DAX95" s="90"/>
      <c r="DAY95" s="90"/>
      <c r="DAZ95" s="90"/>
      <c r="DBA95" s="90"/>
      <c r="DBB95" s="90"/>
      <c r="DBC95" s="90"/>
      <c r="DBD95" s="90"/>
      <c r="DBE95" s="90"/>
      <c r="DBF95" s="90"/>
      <c r="DBG95" s="90"/>
      <c r="DBH95" s="90"/>
      <c r="DBI95" s="90"/>
      <c r="DBJ95" s="90"/>
      <c r="DBK95" s="90"/>
      <c r="DBL95" s="90"/>
      <c r="DBM95" s="90"/>
      <c r="DBN95" s="90"/>
      <c r="DBO95" s="90"/>
      <c r="DBP95" s="90"/>
      <c r="DBQ95" s="90"/>
      <c r="DBR95" s="90"/>
      <c r="DBS95" s="90"/>
      <c r="DBT95" s="90"/>
      <c r="DBU95" s="90"/>
      <c r="DBV95" s="90"/>
      <c r="DBW95" s="90"/>
      <c r="DBX95" s="90"/>
      <c r="DBY95" s="90"/>
      <c r="DBZ95" s="90"/>
      <c r="DCA95" s="90"/>
      <c r="DCB95" s="90"/>
      <c r="DCC95" s="90"/>
      <c r="DCD95" s="90"/>
      <c r="DCE95" s="90"/>
      <c r="DCF95" s="90"/>
      <c r="DCG95" s="90"/>
      <c r="DCH95" s="90"/>
      <c r="DCI95" s="90"/>
      <c r="DCJ95" s="90"/>
      <c r="DCK95" s="90"/>
      <c r="DCL95" s="90"/>
      <c r="DCM95" s="90"/>
      <c r="DCN95" s="90"/>
      <c r="DCO95" s="90"/>
      <c r="DCP95" s="90"/>
      <c r="DCQ95" s="90"/>
      <c r="DCR95" s="90"/>
      <c r="DCS95" s="90"/>
      <c r="DCT95" s="90"/>
      <c r="DCU95" s="90"/>
      <c r="DCV95" s="90"/>
      <c r="DCW95" s="90"/>
      <c r="DCX95" s="90"/>
      <c r="DCY95" s="90"/>
      <c r="DCZ95" s="90"/>
      <c r="DDA95" s="90"/>
      <c r="DDB95" s="90"/>
      <c r="DDC95" s="90"/>
      <c r="DDD95" s="90"/>
      <c r="DDE95" s="90"/>
      <c r="DDF95" s="90"/>
      <c r="DDG95" s="90"/>
      <c r="DDH95" s="90"/>
      <c r="DDI95" s="90"/>
      <c r="DDJ95" s="90"/>
      <c r="DDK95" s="90"/>
      <c r="DDL95" s="90"/>
      <c r="DDM95" s="90"/>
      <c r="DDN95" s="90"/>
      <c r="DDO95" s="90"/>
      <c r="DDP95" s="90"/>
      <c r="DDQ95" s="90"/>
      <c r="DDR95" s="90"/>
      <c r="DDS95" s="90"/>
      <c r="DDT95" s="90"/>
      <c r="DDU95" s="90"/>
      <c r="DDV95" s="90"/>
      <c r="DDW95" s="90"/>
      <c r="DDX95" s="90"/>
      <c r="DDY95" s="90"/>
      <c r="DDZ95" s="90"/>
      <c r="DEA95" s="90"/>
      <c r="DEB95" s="90"/>
      <c r="DEC95" s="90"/>
      <c r="DED95" s="90"/>
      <c r="DEE95" s="90"/>
      <c r="DEF95" s="90"/>
      <c r="DEG95" s="90"/>
      <c r="DEH95" s="90"/>
      <c r="DEI95" s="90"/>
      <c r="DEJ95" s="90"/>
      <c r="DEK95" s="90"/>
      <c r="DEL95" s="90"/>
      <c r="DEM95" s="90"/>
      <c r="DEN95" s="90"/>
      <c r="DEO95" s="90"/>
      <c r="DEP95" s="90"/>
      <c r="DEQ95" s="90"/>
      <c r="DER95" s="90"/>
      <c r="DES95" s="90"/>
      <c r="DET95" s="90"/>
      <c r="DEU95" s="90"/>
      <c r="DEV95" s="90"/>
      <c r="DEW95" s="90"/>
      <c r="DEX95" s="90"/>
      <c r="DEY95" s="90"/>
      <c r="DEZ95" s="90"/>
      <c r="DFA95" s="90"/>
      <c r="DFB95" s="90"/>
      <c r="DFC95" s="90"/>
      <c r="DFD95" s="90"/>
      <c r="DFE95" s="90"/>
      <c r="DFF95" s="90"/>
      <c r="DFG95" s="90"/>
      <c r="DFH95" s="90"/>
      <c r="DFI95" s="90"/>
      <c r="DFJ95" s="90"/>
      <c r="DFK95" s="90"/>
      <c r="DFL95" s="90"/>
      <c r="DFM95" s="90"/>
      <c r="DFN95" s="90"/>
      <c r="DFO95" s="90"/>
      <c r="DFP95" s="90"/>
      <c r="DFQ95" s="90"/>
      <c r="DFR95" s="90"/>
      <c r="DFS95" s="90"/>
      <c r="DFT95" s="90"/>
      <c r="DFU95" s="90"/>
      <c r="DFV95" s="90"/>
      <c r="DFW95" s="90"/>
      <c r="DFX95" s="90"/>
      <c r="DFY95" s="90"/>
      <c r="DFZ95" s="90"/>
      <c r="DGA95" s="90"/>
      <c r="DGB95" s="90"/>
      <c r="DGC95" s="90"/>
      <c r="DGD95" s="90"/>
      <c r="DGE95" s="90"/>
      <c r="DGF95" s="90"/>
      <c r="DGG95" s="90"/>
      <c r="DGH95" s="90"/>
      <c r="DGI95" s="90"/>
      <c r="DGJ95" s="90"/>
      <c r="DGK95" s="90"/>
      <c r="DGL95" s="90"/>
      <c r="DGM95" s="90"/>
      <c r="DGN95" s="90"/>
      <c r="DGO95" s="90"/>
      <c r="DGP95" s="90"/>
      <c r="DGQ95" s="90"/>
      <c r="DGR95" s="90"/>
      <c r="DGS95" s="90"/>
      <c r="DGT95" s="90"/>
      <c r="DGU95" s="90"/>
      <c r="DGV95" s="90"/>
      <c r="DGW95" s="90"/>
      <c r="DGX95" s="90"/>
      <c r="DGY95" s="90"/>
      <c r="DGZ95" s="90"/>
      <c r="DHA95" s="90"/>
      <c r="DHB95" s="90"/>
      <c r="DHC95" s="90"/>
      <c r="DHD95" s="90"/>
      <c r="DHE95" s="90"/>
      <c r="DHF95" s="90"/>
      <c r="DHG95" s="90"/>
      <c r="DHH95" s="90"/>
      <c r="DHI95" s="90"/>
      <c r="DHJ95" s="90"/>
      <c r="DHK95" s="90"/>
      <c r="DHL95" s="90"/>
      <c r="DHM95" s="90"/>
      <c r="DHN95" s="90"/>
      <c r="DHO95" s="90"/>
      <c r="DHP95" s="90"/>
      <c r="DHQ95" s="90"/>
      <c r="DHR95" s="90"/>
      <c r="DHS95" s="90"/>
      <c r="DHT95" s="90"/>
      <c r="DHU95" s="90"/>
      <c r="DHV95" s="90"/>
      <c r="DHW95" s="90"/>
      <c r="DHX95" s="90"/>
      <c r="DHY95" s="90"/>
      <c r="DHZ95" s="90"/>
      <c r="DIA95" s="90"/>
      <c r="DIB95" s="90"/>
      <c r="DIC95" s="90"/>
      <c r="DID95" s="90"/>
      <c r="DIE95" s="90"/>
      <c r="DIF95" s="90"/>
      <c r="DIG95" s="90"/>
      <c r="DIH95" s="90"/>
      <c r="DII95" s="90"/>
      <c r="DIJ95" s="90"/>
      <c r="DIK95" s="90"/>
      <c r="DIL95" s="90"/>
      <c r="DIM95" s="90"/>
      <c r="DIN95" s="90"/>
      <c r="DIO95" s="90"/>
      <c r="DIP95" s="90"/>
      <c r="DIQ95" s="90"/>
      <c r="DIR95" s="90"/>
      <c r="DIS95" s="90"/>
      <c r="DIT95" s="90"/>
      <c r="DIU95" s="90"/>
      <c r="DIV95" s="90"/>
      <c r="DIW95" s="90"/>
      <c r="DIX95" s="90"/>
      <c r="DIY95" s="90"/>
      <c r="DIZ95" s="90"/>
      <c r="DJA95" s="90"/>
      <c r="DJB95" s="90"/>
      <c r="DJC95" s="90"/>
      <c r="DJD95" s="90"/>
      <c r="DJE95" s="90"/>
      <c r="DJF95" s="90"/>
      <c r="DJG95" s="90"/>
      <c r="DJH95" s="90"/>
      <c r="DJI95" s="90"/>
      <c r="DJJ95" s="90"/>
      <c r="DJK95" s="90"/>
      <c r="DJL95" s="90"/>
      <c r="DJM95" s="90"/>
      <c r="DJN95" s="90"/>
      <c r="DJO95" s="90"/>
      <c r="DJP95" s="90"/>
      <c r="DJQ95" s="90"/>
      <c r="DJR95" s="90"/>
      <c r="DJS95" s="90"/>
      <c r="DJT95" s="90"/>
      <c r="DJU95" s="90"/>
      <c r="DJV95" s="90"/>
      <c r="DJW95" s="90"/>
      <c r="DJX95" s="90"/>
      <c r="DJY95" s="90"/>
      <c r="DJZ95" s="90"/>
      <c r="DKA95" s="90"/>
      <c r="DKB95" s="90"/>
      <c r="DKC95" s="90"/>
      <c r="DKD95" s="90"/>
      <c r="DKE95" s="90"/>
      <c r="DKF95" s="90"/>
      <c r="DKG95" s="90"/>
      <c r="DKH95" s="90"/>
      <c r="DKI95" s="90"/>
      <c r="DKJ95" s="90"/>
      <c r="DKK95" s="90"/>
      <c r="DKL95" s="90"/>
      <c r="DKM95" s="90"/>
      <c r="DKN95" s="90"/>
      <c r="DKO95" s="90"/>
      <c r="DKP95" s="90"/>
      <c r="DKQ95" s="90"/>
      <c r="DKR95" s="90"/>
      <c r="DKS95" s="90"/>
      <c r="DKT95" s="90"/>
      <c r="DKU95" s="90"/>
      <c r="DKV95" s="90"/>
      <c r="DKW95" s="90"/>
      <c r="DKX95" s="90"/>
      <c r="DKY95" s="90"/>
      <c r="DKZ95" s="90"/>
      <c r="DLA95" s="90"/>
      <c r="DLB95" s="90"/>
      <c r="DLC95" s="90"/>
      <c r="DLD95" s="90"/>
      <c r="DLE95" s="90"/>
      <c r="DLF95" s="90"/>
      <c r="DLG95" s="90"/>
      <c r="DLH95" s="90"/>
      <c r="DLI95" s="90"/>
      <c r="DLJ95" s="90"/>
      <c r="DLK95" s="90"/>
      <c r="DLL95" s="90"/>
      <c r="DLM95" s="90"/>
      <c r="DLN95" s="90"/>
      <c r="DLO95" s="90"/>
      <c r="DLP95" s="90"/>
      <c r="DLQ95" s="90"/>
      <c r="DLR95" s="90"/>
      <c r="DLS95" s="90"/>
      <c r="DLT95" s="90"/>
      <c r="DLU95" s="90"/>
      <c r="DLV95" s="90"/>
      <c r="DLW95" s="90"/>
      <c r="DLX95" s="90"/>
      <c r="DLY95" s="90"/>
      <c r="DLZ95" s="90"/>
      <c r="DMA95" s="90"/>
      <c r="DMB95" s="90"/>
      <c r="DMC95" s="90"/>
      <c r="DMD95" s="90"/>
      <c r="DME95" s="90"/>
      <c r="DMF95" s="90"/>
      <c r="DMG95" s="90"/>
      <c r="DMH95" s="90"/>
      <c r="DMI95" s="90"/>
      <c r="DMJ95" s="90"/>
      <c r="DMK95" s="90"/>
      <c r="DML95" s="90"/>
      <c r="DMM95" s="90"/>
      <c r="DMN95" s="90"/>
      <c r="DMO95" s="90"/>
      <c r="DMP95" s="90"/>
      <c r="DMQ95" s="90"/>
      <c r="DMR95" s="90"/>
      <c r="DMS95" s="90"/>
      <c r="DMT95" s="90"/>
      <c r="DMU95" s="90"/>
      <c r="DMV95" s="90"/>
      <c r="DMW95" s="90"/>
      <c r="DMX95" s="90"/>
      <c r="DMY95" s="90"/>
      <c r="DMZ95" s="90"/>
      <c r="DNA95" s="90"/>
      <c r="DNB95" s="90"/>
      <c r="DNC95" s="90"/>
      <c r="DND95" s="90"/>
      <c r="DNE95" s="90"/>
      <c r="DNF95" s="90"/>
      <c r="DNG95" s="90"/>
      <c r="DNH95" s="90"/>
      <c r="DNI95" s="90"/>
      <c r="DNJ95" s="90"/>
      <c r="DNK95" s="90"/>
      <c r="DNL95" s="90"/>
      <c r="DNM95" s="90"/>
      <c r="DNN95" s="90"/>
      <c r="DNO95" s="90"/>
      <c r="DNP95" s="90"/>
      <c r="DNQ95" s="90"/>
      <c r="DNR95" s="90"/>
      <c r="DNS95" s="90"/>
      <c r="DNT95" s="90"/>
      <c r="DNU95" s="90"/>
      <c r="DNV95" s="90"/>
      <c r="DNW95" s="90"/>
      <c r="DNX95" s="90"/>
      <c r="DNY95" s="90"/>
      <c r="DNZ95" s="90"/>
      <c r="DOA95" s="90"/>
      <c r="DOB95" s="90"/>
      <c r="DOC95" s="90"/>
      <c r="DOD95" s="90"/>
      <c r="DOE95" s="90"/>
      <c r="DOF95" s="90"/>
      <c r="DOG95" s="90"/>
      <c r="DOH95" s="90"/>
      <c r="DOI95" s="90"/>
      <c r="DOJ95" s="90"/>
      <c r="DOK95" s="90"/>
      <c r="DOL95" s="90"/>
      <c r="DOM95" s="90"/>
      <c r="DON95" s="90"/>
      <c r="DOO95" s="90"/>
      <c r="DOP95" s="90"/>
      <c r="DOQ95" s="90"/>
      <c r="DOR95" s="90"/>
      <c r="DOS95" s="90"/>
      <c r="DOT95" s="90"/>
      <c r="DOU95" s="90"/>
      <c r="DOV95" s="90"/>
      <c r="DOW95" s="90"/>
      <c r="DOX95" s="90"/>
      <c r="DOY95" s="90"/>
      <c r="DOZ95" s="90"/>
      <c r="DPA95" s="90"/>
      <c r="DPB95" s="90"/>
      <c r="DPC95" s="90"/>
      <c r="DPD95" s="90"/>
      <c r="DPE95" s="90"/>
      <c r="DPF95" s="90"/>
      <c r="DPG95" s="90"/>
      <c r="DPH95" s="90"/>
      <c r="DPI95" s="90"/>
      <c r="DPJ95" s="90"/>
      <c r="DPK95" s="90"/>
      <c r="DPL95" s="90"/>
      <c r="DPM95" s="90"/>
      <c r="DPN95" s="90"/>
      <c r="DPO95" s="90"/>
      <c r="DPP95" s="90"/>
      <c r="DPQ95" s="90"/>
      <c r="DPR95" s="90"/>
      <c r="DPS95" s="90"/>
      <c r="DPT95" s="90"/>
      <c r="DPU95" s="90"/>
      <c r="DPV95" s="90"/>
      <c r="DPW95" s="90"/>
      <c r="DPX95" s="90"/>
      <c r="DPY95" s="90"/>
      <c r="DPZ95" s="90"/>
      <c r="DQA95" s="90"/>
      <c r="DQB95" s="90"/>
      <c r="DQC95" s="90"/>
      <c r="DQD95" s="90"/>
      <c r="DQE95" s="90"/>
      <c r="DQF95" s="90"/>
      <c r="DQG95" s="90"/>
      <c r="DQH95" s="90"/>
      <c r="DQI95" s="90"/>
      <c r="DQJ95" s="90"/>
      <c r="DQK95" s="90"/>
      <c r="DQL95" s="90"/>
      <c r="DQM95" s="90"/>
      <c r="DQN95" s="90"/>
      <c r="DQO95" s="90"/>
      <c r="DQP95" s="90"/>
      <c r="DQQ95" s="90"/>
      <c r="DQR95" s="90"/>
      <c r="DQS95" s="90"/>
      <c r="DQT95" s="90"/>
      <c r="DQU95" s="90"/>
      <c r="DQV95" s="90"/>
      <c r="DQW95" s="90"/>
      <c r="DQX95" s="90"/>
      <c r="DQY95" s="90"/>
      <c r="DQZ95" s="90"/>
      <c r="DRA95" s="90"/>
      <c r="DRB95" s="90"/>
      <c r="DRC95" s="90"/>
      <c r="DRD95" s="90"/>
      <c r="DRE95" s="90"/>
      <c r="DRF95" s="90"/>
      <c r="DRG95" s="90"/>
      <c r="DRH95" s="90"/>
      <c r="DRI95" s="90"/>
      <c r="DRJ95" s="90"/>
      <c r="DRK95" s="90"/>
      <c r="DRL95" s="90"/>
      <c r="DRM95" s="90"/>
      <c r="DRN95" s="90"/>
      <c r="DRO95" s="90"/>
      <c r="DRP95" s="90"/>
      <c r="DRQ95" s="90"/>
      <c r="DRR95" s="90"/>
      <c r="DRS95" s="90"/>
      <c r="DRT95" s="90"/>
      <c r="DRU95" s="90"/>
      <c r="DRV95" s="90"/>
      <c r="DRW95" s="90"/>
      <c r="DRX95" s="90"/>
      <c r="DRY95" s="90"/>
      <c r="DRZ95" s="90"/>
      <c r="DSA95" s="90"/>
      <c r="DSB95" s="90"/>
      <c r="DSC95" s="90"/>
      <c r="DSD95" s="90"/>
      <c r="DSE95" s="90"/>
      <c r="DSF95" s="90"/>
      <c r="DSG95" s="90"/>
      <c r="DSH95" s="90"/>
      <c r="DSI95" s="90"/>
      <c r="DSJ95" s="90"/>
      <c r="DSK95" s="90"/>
      <c r="DSL95" s="90"/>
      <c r="DSM95" s="90"/>
      <c r="DSN95" s="90"/>
      <c r="DSO95" s="90"/>
      <c r="DSP95" s="90"/>
      <c r="DSQ95" s="90"/>
      <c r="DSR95" s="90"/>
      <c r="DSS95" s="90"/>
      <c r="DST95" s="90"/>
      <c r="DSU95" s="90"/>
      <c r="DSV95" s="90"/>
      <c r="DSW95" s="90"/>
      <c r="DSX95" s="90"/>
      <c r="DSY95" s="90"/>
      <c r="DSZ95" s="90"/>
      <c r="DTA95" s="90"/>
      <c r="DTB95" s="90"/>
      <c r="DTC95" s="90"/>
      <c r="DTD95" s="90"/>
      <c r="DTE95" s="90"/>
      <c r="DTF95" s="90"/>
      <c r="DTG95" s="90"/>
      <c r="DTH95" s="90"/>
      <c r="DTI95" s="90"/>
      <c r="DTJ95" s="90"/>
      <c r="DTK95" s="90"/>
      <c r="DTL95" s="90"/>
      <c r="DTM95" s="90"/>
      <c r="DTN95" s="90"/>
      <c r="DTO95" s="90"/>
      <c r="DTP95" s="90"/>
      <c r="DTQ95" s="90"/>
      <c r="DTR95" s="90"/>
      <c r="DTS95" s="90"/>
      <c r="DTT95" s="90"/>
      <c r="DTU95" s="90"/>
      <c r="DTV95" s="90"/>
      <c r="DTW95" s="90"/>
      <c r="DTX95" s="90"/>
      <c r="DTY95" s="90"/>
      <c r="DTZ95" s="90"/>
      <c r="DUA95" s="90"/>
      <c r="DUB95" s="90"/>
      <c r="DUC95" s="90"/>
      <c r="DUD95" s="90"/>
      <c r="DUE95" s="90"/>
      <c r="DUF95" s="90"/>
      <c r="DUG95" s="90"/>
      <c r="DUH95" s="90"/>
      <c r="DUI95" s="90"/>
      <c r="DUJ95" s="90"/>
      <c r="DUK95" s="90"/>
      <c r="DUL95" s="90"/>
      <c r="DUM95" s="90"/>
      <c r="DUN95" s="90"/>
      <c r="DUO95" s="90"/>
      <c r="DUP95" s="90"/>
      <c r="DUQ95" s="90"/>
      <c r="DUR95" s="90"/>
      <c r="DUS95" s="90"/>
      <c r="DUT95" s="90"/>
      <c r="DUU95" s="90"/>
      <c r="DUV95" s="90"/>
      <c r="DUW95" s="90"/>
      <c r="DUX95" s="90"/>
      <c r="DUY95" s="90"/>
      <c r="DUZ95" s="90"/>
      <c r="DVA95" s="90"/>
      <c r="DVB95" s="90"/>
      <c r="DVC95" s="90"/>
      <c r="DVD95" s="90"/>
      <c r="DVE95" s="90"/>
      <c r="DVF95" s="90"/>
      <c r="DVG95" s="90"/>
      <c r="DVH95" s="90"/>
      <c r="DVI95" s="90"/>
      <c r="DVJ95" s="90"/>
      <c r="DVK95" s="90"/>
      <c r="DVL95" s="90"/>
      <c r="DVM95" s="90"/>
      <c r="DVN95" s="90"/>
      <c r="DVO95" s="90"/>
      <c r="DVP95" s="90"/>
      <c r="DVQ95" s="90"/>
      <c r="DVR95" s="90"/>
      <c r="DVS95" s="90"/>
      <c r="DVT95" s="90"/>
      <c r="DVU95" s="90"/>
      <c r="DVV95" s="90"/>
      <c r="DVW95" s="90"/>
      <c r="DVX95" s="90"/>
      <c r="DVY95" s="90"/>
      <c r="DVZ95" s="90"/>
      <c r="DWA95" s="90"/>
      <c r="DWB95" s="90"/>
      <c r="DWC95" s="90"/>
      <c r="DWD95" s="90"/>
      <c r="DWE95" s="90"/>
      <c r="DWF95" s="90"/>
      <c r="DWG95" s="90"/>
      <c r="DWH95" s="90"/>
      <c r="DWI95" s="90"/>
      <c r="DWJ95" s="90"/>
      <c r="DWK95" s="90"/>
      <c r="DWL95" s="90"/>
      <c r="DWM95" s="90"/>
      <c r="DWN95" s="90"/>
      <c r="DWO95" s="90"/>
      <c r="DWP95" s="90"/>
      <c r="DWQ95" s="90"/>
      <c r="DWR95" s="90"/>
      <c r="DWS95" s="90"/>
      <c r="DWT95" s="90"/>
      <c r="DWU95" s="90"/>
      <c r="DWV95" s="90"/>
      <c r="DWW95" s="90"/>
      <c r="DWX95" s="90"/>
      <c r="DWY95" s="90"/>
      <c r="DWZ95" s="90"/>
      <c r="DXA95" s="90"/>
      <c r="DXB95" s="90"/>
      <c r="DXC95" s="90"/>
      <c r="DXD95" s="90"/>
      <c r="DXE95" s="90"/>
      <c r="DXF95" s="90"/>
      <c r="DXG95" s="90"/>
      <c r="DXH95" s="90"/>
      <c r="DXI95" s="90"/>
      <c r="DXJ95" s="90"/>
      <c r="DXK95" s="90"/>
      <c r="DXL95" s="90"/>
      <c r="DXM95" s="90"/>
      <c r="DXN95" s="90"/>
      <c r="DXO95" s="90"/>
      <c r="DXP95" s="90"/>
      <c r="DXQ95" s="90"/>
      <c r="DXR95" s="90"/>
      <c r="DXS95" s="90"/>
      <c r="DXT95" s="90"/>
      <c r="DXU95" s="90"/>
      <c r="DXV95" s="90"/>
      <c r="DXW95" s="90"/>
      <c r="DXX95" s="90"/>
      <c r="DXY95" s="90"/>
      <c r="DXZ95" s="90"/>
      <c r="DYA95" s="90"/>
      <c r="DYB95" s="90"/>
      <c r="DYC95" s="90"/>
      <c r="DYD95" s="90"/>
      <c r="DYE95" s="90"/>
      <c r="DYF95" s="90"/>
      <c r="DYG95" s="90"/>
      <c r="DYH95" s="90"/>
      <c r="DYI95" s="90"/>
      <c r="DYJ95" s="90"/>
      <c r="DYK95" s="90"/>
      <c r="DYL95" s="90"/>
      <c r="DYM95" s="90"/>
      <c r="DYN95" s="90"/>
      <c r="DYO95" s="90"/>
      <c r="DYP95" s="90"/>
      <c r="DYQ95" s="90"/>
      <c r="DYR95" s="90"/>
      <c r="DYS95" s="90"/>
      <c r="DYT95" s="90"/>
      <c r="DYU95" s="90"/>
      <c r="DYV95" s="90"/>
      <c r="DYW95" s="90"/>
      <c r="DYX95" s="90"/>
      <c r="DYY95" s="90"/>
      <c r="DYZ95" s="90"/>
      <c r="DZA95" s="90"/>
      <c r="DZB95" s="90"/>
      <c r="DZC95" s="90"/>
      <c r="DZD95" s="90"/>
      <c r="DZE95" s="90"/>
      <c r="DZF95" s="90"/>
      <c r="DZG95" s="90"/>
      <c r="DZH95" s="90"/>
      <c r="DZI95" s="90"/>
      <c r="DZJ95" s="90"/>
      <c r="DZK95" s="90"/>
      <c r="DZL95" s="90"/>
      <c r="DZM95" s="90"/>
      <c r="DZN95" s="90"/>
      <c r="DZO95" s="90"/>
      <c r="DZP95" s="90"/>
      <c r="DZQ95" s="90"/>
      <c r="DZR95" s="90"/>
      <c r="DZS95" s="90"/>
      <c r="DZT95" s="90"/>
      <c r="DZU95" s="90"/>
      <c r="DZV95" s="90"/>
      <c r="DZW95" s="90"/>
      <c r="DZX95" s="90"/>
      <c r="DZY95" s="90"/>
      <c r="DZZ95" s="90"/>
      <c r="EAA95" s="90"/>
      <c r="EAB95" s="90"/>
      <c r="EAC95" s="90"/>
      <c r="EAD95" s="90"/>
      <c r="EAE95" s="90"/>
      <c r="EAF95" s="90"/>
      <c r="EAG95" s="90"/>
      <c r="EAH95" s="90"/>
      <c r="EAI95" s="90"/>
      <c r="EAJ95" s="90"/>
      <c r="EAK95" s="90"/>
      <c r="EAL95" s="90"/>
      <c r="EAM95" s="90"/>
      <c r="EAN95" s="90"/>
      <c r="EAO95" s="90"/>
      <c r="EAP95" s="90"/>
      <c r="EAQ95" s="90"/>
      <c r="EAR95" s="90"/>
      <c r="EAS95" s="90"/>
      <c r="EAT95" s="90"/>
      <c r="EAU95" s="90"/>
      <c r="EAV95" s="90"/>
      <c r="EAW95" s="90"/>
      <c r="EAX95" s="90"/>
      <c r="EAY95" s="90"/>
      <c r="EAZ95" s="90"/>
      <c r="EBA95" s="90"/>
      <c r="EBB95" s="90"/>
      <c r="EBC95" s="90"/>
      <c r="EBD95" s="90"/>
      <c r="EBE95" s="90"/>
      <c r="EBF95" s="90"/>
      <c r="EBG95" s="90"/>
      <c r="EBH95" s="90"/>
      <c r="EBI95" s="90"/>
      <c r="EBJ95" s="90"/>
      <c r="EBK95" s="90"/>
      <c r="EBL95" s="90"/>
      <c r="EBM95" s="90"/>
      <c r="EBN95" s="90"/>
      <c r="EBO95" s="90"/>
      <c r="EBP95" s="90"/>
      <c r="EBQ95" s="90"/>
      <c r="EBR95" s="90"/>
      <c r="EBS95" s="90"/>
      <c r="EBT95" s="90"/>
      <c r="EBU95" s="90"/>
      <c r="EBV95" s="90"/>
      <c r="EBW95" s="90"/>
      <c r="EBX95" s="90"/>
      <c r="EBY95" s="90"/>
      <c r="EBZ95" s="90"/>
      <c r="ECA95" s="90"/>
      <c r="ECB95" s="90"/>
      <c r="ECC95" s="90"/>
      <c r="ECD95" s="90"/>
      <c r="ECE95" s="90"/>
      <c r="ECF95" s="90"/>
      <c r="ECG95" s="90"/>
      <c r="ECH95" s="90"/>
      <c r="ECI95" s="90"/>
      <c r="ECJ95" s="90"/>
      <c r="ECK95" s="90"/>
      <c r="ECL95" s="90"/>
      <c r="ECM95" s="90"/>
      <c r="ECN95" s="90"/>
      <c r="ECO95" s="90"/>
      <c r="ECP95" s="90"/>
      <c r="ECQ95" s="90"/>
      <c r="ECR95" s="90"/>
      <c r="ECS95" s="90"/>
      <c r="ECT95" s="90"/>
      <c r="ECU95" s="90"/>
      <c r="ECV95" s="90"/>
      <c r="ECW95" s="90"/>
      <c r="ECX95" s="90"/>
      <c r="ECY95" s="90"/>
      <c r="ECZ95" s="90"/>
      <c r="EDA95" s="90"/>
      <c r="EDB95" s="90"/>
      <c r="EDC95" s="90"/>
      <c r="EDD95" s="90"/>
      <c r="EDE95" s="90"/>
      <c r="EDF95" s="90"/>
      <c r="EDG95" s="90"/>
      <c r="EDH95" s="90"/>
      <c r="EDI95" s="90"/>
      <c r="EDJ95" s="90"/>
      <c r="EDK95" s="90"/>
      <c r="EDL95" s="90"/>
      <c r="EDM95" s="90"/>
      <c r="EDN95" s="90"/>
      <c r="EDO95" s="90"/>
      <c r="EDP95" s="90"/>
      <c r="EDQ95" s="90"/>
      <c r="EDR95" s="90"/>
      <c r="EDS95" s="90"/>
      <c r="EDT95" s="90"/>
      <c r="EDU95" s="90"/>
      <c r="EDV95" s="90"/>
      <c r="EDW95" s="90"/>
      <c r="EDX95" s="90"/>
      <c r="EDY95" s="90"/>
      <c r="EDZ95" s="90"/>
      <c r="EEA95" s="90"/>
      <c r="EEB95" s="90"/>
      <c r="EEC95" s="90"/>
      <c r="EED95" s="90"/>
      <c r="EEE95" s="90"/>
      <c r="EEF95" s="90"/>
      <c r="EEG95" s="90"/>
      <c r="EEH95" s="90"/>
      <c r="EEI95" s="90"/>
      <c r="EEJ95" s="90"/>
      <c r="EEK95" s="90"/>
      <c r="EEL95" s="90"/>
      <c r="EEM95" s="90"/>
      <c r="EEN95" s="90"/>
      <c r="EEO95" s="90"/>
      <c r="EEP95" s="90"/>
      <c r="EEQ95" s="90"/>
      <c r="EER95" s="90"/>
      <c r="EES95" s="90"/>
      <c r="EET95" s="90"/>
      <c r="EEU95" s="90"/>
      <c r="EEV95" s="90"/>
      <c r="EEW95" s="90"/>
      <c r="EEX95" s="90"/>
      <c r="EEY95" s="90"/>
      <c r="EEZ95" s="90"/>
      <c r="EFA95" s="90"/>
      <c r="EFB95" s="90"/>
      <c r="EFC95" s="90"/>
      <c r="EFD95" s="90"/>
      <c r="EFE95" s="90"/>
      <c r="EFF95" s="90"/>
      <c r="EFG95" s="90"/>
      <c r="EFH95" s="90"/>
      <c r="EFI95" s="90"/>
      <c r="EFJ95" s="90"/>
      <c r="EFK95" s="90"/>
      <c r="EFL95" s="90"/>
      <c r="EFM95" s="90"/>
      <c r="EFN95" s="90"/>
      <c r="EFO95" s="90"/>
      <c r="EFP95" s="90"/>
      <c r="EFQ95" s="90"/>
      <c r="EFR95" s="90"/>
      <c r="EFS95" s="90"/>
      <c r="EFT95" s="90"/>
      <c r="EFU95" s="90"/>
      <c r="EFV95" s="90"/>
      <c r="EFW95" s="90"/>
      <c r="EFX95" s="90"/>
      <c r="EFY95" s="90"/>
      <c r="EFZ95" s="90"/>
      <c r="EGA95" s="90"/>
      <c r="EGB95" s="90"/>
      <c r="EGC95" s="90"/>
      <c r="EGD95" s="90"/>
      <c r="EGE95" s="90"/>
      <c r="EGF95" s="90"/>
      <c r="EGG95" s="90"/>
      <c r="EGH95" s="90"/>
      <c r="EGI95" s="90"/>
      <c r="EGJ95" s="90"/>
      <c r="EGK95" s="90"/>
      <c r="EGL95" s="90"/>
      <c r="EGM95" s="90"/>
      <c r="EGN95" s="90"/>
      <c r="EGO95" s="90"/>
      <c r="EGP95" s="90"/>
      <c r="EGQ95" s="90"/>
      <c r="EGR95" s="90"/>
      <c r="EGS95" s="90"/>
      <c r="EGT95" s="90"/>
      <c r="EGU95" s="90"/>
      <c r="EGV95" s="90"/>
      <c r="EGW95" s="90"/>
      <c r="EGX95" s="90"/>
      <c r="EGY95" s="90"/>
      <c r="EGZ95" s="90"/>
      <c r="EHA95" s="90"/>
      <c r="EHB95" s="90"/>
      <c r="EHC95" s="90"/>
      <c r="EHD95" s="90"/>
      <c r="EHE95" s="90"/>
      <c r="EHF95" s="90"/>
      <c r="EHG95" s="90"/>
      <c r="EHH95" s="90"/>
      <c r="EHI95" s="90"/>
      <c r="EHJ95" s="90"/>
      <c r="EHK95" s="90"/>
      <c r="EHL95" s="90"/>
      <c r="EHM95" s="90"/>
      <c r="EHN95" s="90"/>
      <c r="EHO95" s="90"/>
      <c r="EHP95" s="90"/>
      <c r="EHQ95" s="90"/>
      <c r="EHR95" s="90"/>
      <c r="EHS95" s="90"/>
      <c r="EHT95" s="90"/>
      <c r="EHU95" s="90"/>
      <c r="EHV95" s="90"/>
      <c r="EHW95" s="90"/>
      <c r="EHX95" s="90"/>
      <c r="EHY95" s="90"/>
      <c r="EHZ95" s="90"/>
      <c r="EIA95" s="90"/>
      <c r="EIB95" s="90"/>
      <c r="EIC95" s="90"/>
      <c r="EID95" s="90"/>
      <c r="EIE95" s="90"/>
      <c r="EIF95" s="90"/>
      <c r="EIG95" s="90"/>
      <c r="EIH95" s="90"/>
      <c r="EII95" s="90"/>
      <c r="EIJ95" s="90"/>
      <c r="EIK95" s="90"/>
      <c r="EIL95" s="90"/>
      <c r="EIM95" s="90"/>
      <c r="EIN95" s="90"/>
      <c r="EIO95" s="90"/>
      <c r="EIP95" s="90"/>
      <c r="EIQ95" s="90"/>
      <c r="EIR95" s="90"/>
      <c r="EIS95" s="90"/>
      <c r="EIT95" s="90"/>
      <c r="EIU95" s="90"/>
      <c r="EIV95" s="90"/>
      <c r="EIW95" s="90"/>
      <c r="EIX95" s="90"/>
      <c r="EIY95" s="90"/>
      <c r="EIZ95" s="90"/>
      <c r="EJA95" s="90"/>
      <c r="EJB95" s="90"/>
      <c r="EJC95" s="90"/>
      <c r="EJD95" s="90"/>
      <c r="EJE95" s="90"/>
      <c r="EJF95" s="90"/>
      <c r="EJG95" s="90"/>
      <c r="EJH95" s="90"/>
      <c r="EJI95" s="90"/>
      <c r="EJJ95" s="90"/>
      <c r="EJK95" s="90"/>
      <c r="EJL95" s="90"/>
      <c r="EJM95" s="90"/>
      <c r="EJN95" s="90"/>
      <c r="EJO95" s="90"/>
      <c r="EJP95" s="90"/>
      <c r="EJQ95" s="90"/>
      <c r="EJR95" s="90"/>
      <c r="EJS95" s="90"/>
      <c r="EJT95" s="90"/>
      <c r="EJU95" s="90"/>
      <c r="EJV95" s="90"/>
      <c r="EJW95" s="90"/>
      <c r="EJX95" s="90"/>
      <c r="EJY95" s="90"/>
      <c r="EJZ95" s="90"/>
      <c r="EKA95" s="90"/>
      <c r="EKB95" s="90"/>
      <c r="EKC95" s="90"/>
      <c r="EKD95" s="90"/>
      <c r="EKE95" s="90"/>
      <c r="EKF95" s="90"/>
      <c r="EKG95" s="90"/>
      <c r="EKH95" s="90"/>
      <c r="EKI95" s="90"/>
      <c r="EKJ95" s="90"/>
      <c r="EKK95" s="90"/>
      <c r="EKL95" s="90"/>
      <c r="EKM95" s="90"/>
      <c r="EKN95" s="90"/>
      <c r="EKO95" s="90"/>
      <c r="EKP95" s="90"/>
      <c r="EKQ95" s="90"/>
      <c r="EKR95" s="90"/>
      <c r="EKS95" s="90"/>
      <c r="EKT95" s="90"/>
      <c r="EKU95" s="90"/>
      <c r="EKV95" s="90"/>
      <c r="EKW95" s="90"/>
      <c r="EKX95" s="90"/>
      <c r="EKY95" s="90"/>
      <c r="EKZ95" s="90"/>
      <c r="ELA95" s="90"/>
      <c r="ELB95" s="90"/>
      <c r="ELC95" s="90"/>
      <c r="ELD95" s="90"/>
      <c r="ELE95" s="90"/>
      <c r="ELF95" s="90"/>
      <c r="ELG95" s="90"/>
      <c r="ELH95" s="90"/>
      <c r="ELI95" s="90"/>
      <c r="ELJ95" s="90"/>
      <c r="ELK95" s="90"/>
      <c r="ELL95" s="90"/>
      <c r="ELM95" s="90"/>
      <c r="ELN95" s="90"/>
      <c r="ELO95" s="90"/>
      <c r="ELP95" s="90"/>
      <c r="ELQ95" s="90"/>
      <c r="ELR95" s="90"/>
      <c r="ELS95" s="90"/>
      <c r="ELT95" s="90"/>
      <c r="ELU95" s="90"/>
      <c r="ELV95" s="90"/>
      <c r="ELW95" s="90"/>
      <c r="ELX95" s="90"/>
      <c r="ELY95" s="90"/>
      <c r="ELZ95" s="90"/>
      <c r="EMA95" s="90"/>
      <c r="EMB95" s="90"/>
      <c r="EMC95" s="90"/>
      <c r="EMD95" s="90"/>
      <c r="EME95" s="90"/>
      <c r="EMF95" s="90"/>
      <c r="EMG95" s="90"/>
      <c r="EMH95" s="90"/>
      <c r="EMI95" s="90"/>
      <c r="EMJ95" s="90"/>
      <c r="EMK95" s="90"/>
      <c r="EML95" s="90"/>
      <c r="EMM95" s="90"/>
      <c r="EMN95" s="90"/>
      <c r="EMO95" s="90"/>
      <c r="EMP95" s="90"/>
      <c r="EMQ95" s="90"/>
      <c r="EMR95" s="90"/>
      <c r="EMS95" s="90"/>
      <c r="EMT95" s="90"/>
      <c r="EMU95" s="90"/>
      <c r="EMV95" s="90"/>
      <c r="EMW95" s="90"/>
      <c r="EMX95" s="90"/>
      <c r="EMY95" s="90"/>
      <c r="EMZ95" s="90"/>
      <c r="ENA95" s="90"/>
      <c r="ENB95" s="90"/>
      <c r="ENC95" s="90"/>
      <c r="END95" s="90"/>
      <c r="ENE95" s="90"/>
      <c r="ENF95" s="90"/>
      <c r="ENG95" s="90"/>
      <c r="ENH95" s="90"/>
      <c r="ENI95" s="90"/>
      <c r="ENJ95" s="90"/>
      <c r="ENK95" s="90"/>
      <c r="ENL95" s="90"/>
      <c r="ENM95" s="90"/>
      <c r="ENN95" s="90"/>
      <c r="ENO95" s="90"/>
      <c r="ENP95" s="90"/>
      <c r="ENQ95" s="90"/>
      <c r="ENR95" s="90"/>
      <c r="ENS95" s="90"/>
      <c r="ENT95" s="90"/>
      <c r="ENU95" s="90"/>
      <c r="ENV95" s="90"/>
      <c r="ENW95" s="90"/>
      <c r="ENX95" s="90"/>
      <c r="ENY95" s="90"/>
      <c r="ENZ95" s="90"/>
      <c r="EOA95" s="90"/>
      <c r="EOB95" s="90"/>
      <c r="EOC95" s="90"/>
      <c r="EOD95" s="90"/>
      <c r="EOE95" s="90"/>
      <c r="EOF95" s="90"/>
      <c r="EOG95" s="90"/>
      <c r="EOH95" s="90"/>
      <c r="EOI95" s="90"/>
      <c r="EOJ95" s="90"/>
      <c r="EOK95" s="90"/>
      <c r="EOL95" s="90"/>
      <c r="EOM95" s="90"/>
      <c r="EON95" s="90"/>
      <c r="EOO95" s="90"/>
      <c r="EOP95" s="90"/>
      <c r="EOQ95" s="90"/>
      <c r="EOR95" s="90"/>
      <c r="EOS95" s="90"/>
      <c r="EOT95" s="90"/>
      <c r="EOU95" s="90"/>
      <c r="EOV95" s="90"/>
      <c r="EOW95" s="90"/>
      <c r="EOX95" s="90"/>
      <c r="EOY95" s="90"/>
      <c r="EOZ95" s="90"/>
      <c r="EPA95" s="90"/>
      <c r="EPB95" s="90"/>
      <c r="EPC95" s="90"/>
      <c r="EPD95" s="90"/>
      <c r="EPE95" s="90"/>
      <c r="EPF95" s="90"/>
      <c r="EPG95" s="90"/>
      <c r="EPH95" s="90"/>
      <c r="EPI95" s="90"/>
      <c r="EPJ95" s="90"/>
      <c r="EPK95" s="90"/>
      <c r="EPL95" s="90"/>
      <c r="EPM95" s="90"/>
      <c r="EPN95" s="90"/>
      <c r="EPO95" s="90"/>
      <c r="EPP95" s="90"/>
      <c r="EPQ95" s="90"/>
      <c r="EPR95" s="90"/>
      <c r="EPS95" s="90"/>
      <c r="EPT95" s="90"/>
      <c r="EPU95" s="90"/>
      <c r="EPV95" s="90"/>
      <c r="EPW95" s="90"/>
      <c r="EPX95" s="90"/>
      <c r="EPY95" s="90"/>
      <c r="EPZ95" s="90"/>
      <c r="EQA95" s="90"/>
      <c r="EQB95" s="90"/>
      <c r="EQC95" s="90"/>
      <c r="EQD95" s="90"/>
      <c r="EQE95" s="90"/>
      <c r="EQF95" s="90"/>
      <c r="EQG95" s="90"/>
      <c r="EQH95" s="90"/>
      <c r="EQI95" s="90"/>
      <c r="EQJ95" s="90"/>
      <c r="EQK95" s="90"/>
      <c r="EQL95" s="90"/>
      <c r="EQM95" s="90"/>
      <c r="EQN95" s="90"/>
      <c r="EQO95" s="90"/>
      <c r="EQP95" s="90"/>
      <c r="EQQ95" s="90"/>
      <c r="EQR95" s="90"/>
      <c r="EQS95" s="90"/>
      <c r="EQT95" s="90"/>
      <c r="EQU95" s="90"/>
      <c r="EQV95" s="90"/>
      <c r="EQW95" s="90"/>
      <c r="EQX95" s="90"/>
      <c r="EQY95" s="90"/>
      <c r="EQZ95" s="90"/>
      <c r="ERA95" s="90"/>
      <c r="ERB95" s="90"/>
      <c r="ERC95" s="90"/>
      <c r="ERD95" s="90"/>
      <c r="ERE95" s="90"/>
      <c r="ERF95" s="90"/>
      <c r="ERG95" s="90"/>
      <c r="ERH95" s="90"/>
      <c r="ERI95" s="90"/>
      <c r="ERJ95" s="90"/>
      <c r="ERK95" s="90"/>
      <c r="ERL95" s="90"/>
      <c r="ERM95" s="90"/>
      <c r="ERN95" s="90"/>
      <c r="ERO95" s="90"/>
      <c r="ERP95" s="90"/>
      <c r="ERQ95" s="90"/>
      <c r="ERR95" s="90"/>
      <c r="ERS95" s="90"/>
      <c r="ERT95" s="90"/>
      <c r="ERU95" s="90"/>
      <c r="ERV95" s="90"/>
      <c r="ERW95" s="90"/>
      <c r="ERX95" s="90"/>
      <c r="ERY95" s="90"/>
      <c r="ERZ95" s="90"/>
      <c r="ESA95" s="90"/>
      <c r="ESB95" s="90"/>
      <c r="ESC95" s="90"/>
      <c r="ESD95" s="90"/>
      <c r="ESE95" s="90"/>
      <c r="ESF95" s="90"/>
      <c r="ESG95" s="90"/>
      <c r="ESH95" s="90"/>
      <c r="ESI95" s="90"/>
      <c r="ESJ95" s="90"/>
      <c r="ESK95" s="90"/>
      <c r="ESL95" s="90"/>
      <c r="ESM95" s="90"/>
      <c r="ESN95" s="90"/>
      <c r="ESO95" s="90"/>
      <c r="ESP95" s="90"/>
      <c r="ESQ95" s="90"/>
      <c r="ESR95" s="90"/>
      <c r="ESS95" s="90"/>
      <c r="EST95" s="90"/>
      <c r="ESU95" s="90"/>
      <c r="ESV95" s="90"/>
      <c r="ESW95" s="90"/>
      <c r="ESX95" s="90"/>
      <c r="ESY95" s="90"/>
      <c r="ESZ95" s="90"/>
      <c r="ETA95" s="90"/>
      <c r="ETB95" s="90"/>
      <c r="ETC95" s="90"/>
      <c r="ETD95" s="90"/>
      <c r="ETE95" s="90"/>
      <c r="ETF95" s="90"/>
      <c r="ETG95" s="90"/>
      <c r="ETH95" s="90"/>
      <c r="ETI95" s="90"/>
      <c r="ETJ95" s="90"/>
      <c r="ETK95" s="90"/>
      <c r="ETL95" s="90"/>
      <c r="ETM95" s="90"/>
      <c r="ETN95" s="90"/>
      <c r="ETO95" s="90"/>
      <c r="ETP95" s="90"/>
      <c r="ETQ95" s="90"/>
      <c r="ETR95" s="90"/>
      <c r="ETS95" s="90"/>
      <c r="ETT95" s="90"/>
      <c r="ETU95" s="90"/>
      <c r="ETV95" s="90"/>
      <c r="ETW95" s="90"/>
      <c r="ETX95" s="90"/>
      <c r="ETY95" s="90"/>
      <c r="ETZ95" s="90"/>
      <c r="EUA95" s="90"/>
      <c r="EUB95" s="90"/>
      <c r="EUC95" s="90"/>
      <c r="EUD95" s="90"/>
      <c r="EUE95" s="90"/>
      <c r="EUF95" s="90"/>
      <c r="EUG95" s="90"/>
      <c r="EUH95" s="90"/>
      <c r="EUI95" s="90"/>
      <c r="EUJ95" s="90"/>
      <c r="EUK95" s="90"/>
      <c r="EUL95" s="90"/>
      <c r="EUM95" s="90"/>
      <c r="EUN95" s="90"/>
      <c r="EUO95" s="90"/>
      <c r="EUP95" s="90"/>
      <c r="EUQ95" s="90"/>
      <c r="EUR95" s="90"/>
      <c r="EUS95" s="90"/>
      <c r="EUT95" s="90"/>
      <c r="EUU95" s="90"/>
      <c r="EUV95" s="90"/>
      <c r="EUW95" s="90"/>
      <c r="EUX95" s="90"/>
      <c r="EUY95" s="90"/>
      <c r="EUZ95" s="90"/>
      <c r="EVA95" s="90"/>
      <c r="EVB95" s="90"/>
      <c r="EVC95" s="90"/>
      <c r="EVD95" s="90"/>
      <c r="EVE95" s="90"/>
      <c r="EVF95" s="90"/>
      <c r="EVG95" s="90"/>
      <c r="EVH95" s="90"/>
      <c r="EVI95" s="90"/>
      <c r="EVJ95" s="90"/>
      <c r="EVK95" s="90"/>
      <c r="EVL95" s="90"/>
      <c r="EVM95" s="90"/>
      <c r="EVN95" s="90"/>
      <c r="EVO95" s="90"/>
      <c r="EVP95" s="90"/>
      <c r="EVQ95" s="90"/>
      <c r="EVR95" s="90"/>
      <c r="EVS95" s="90"/>
      <c r="EVT95" s="90"/>
      <c r="EVU95" s="90"/>
      <c r="EVV95" s="90"/>
      <c r="EVW95" s="90"/>
      <c r="EVX95" s="90"/>
      <c r="EVY95" s="90"/>
      <c r="EVZ95" s="90"/>
      <c r="EWA95" s="90"/>
      <c r="EWB95" s="90"/>
      <c r="EWC95" s="90"/>
      <c r="EWD95" s="90"/>
      <c r="EWE95" s="90"/>
      <c r="EWF95" s="90"/>
      <c r="EWG95" s="90"/>
      <c r="EWH95" s="90"/>
      <c r="EWI95" s="90"/>
      <c r="EWJ95" s="90"/>
      <c r="EWK95" s="90"/>
      <c r="EWL95" s="90"/>
      <c r="EWM95" s="90"/>
      <c r="EWN95" s="90"/>
      <c r="EWO95" s="90"/>
      <c r="EWP95" s="90"/>
      <c r="EWQ95" s="90"/>
      <c r="EWR95" s="90"/>
      <c r="EWS95" s="90"/>
      <c r="EWT95" s="90"/>
      <c r="EWU95" s="90"/>
      <c r="EWV95" s="90"/>
      <c r="EWW95" s="90"/>
      <c r="EWX95" s="90"/>
      <c r="EWY95" s="90"/>
      <c r="EWZ95" s="90"/>
      <c r="EXA95" s="90"/>
      <c r="EXB95" s="90"/>
      <c r="EXC95" s="90"/>
      <c r="EXD95" s="90"/>
      <c r="EXE95" s="90"/>
      <c r="EXF95" s="90"/>
      <c r="EXG95" s="90"/>
      <c r="EXH95" s="90"/>
      <c r="EXI95" s="90"/>
      <c r="EXJ95" s="90"/>
      <c r="EXK95" s="90"/>
      <c r="EXL95" s="90"/>
      <c r="EXM95" s="90"/>
      <c r="EXN95" s="90"/>
      <c r="EXO95" s="90"/>
      <c r="EXP95" s="90"/>
      <c r="EXQ95" s="90"/>
      <c r="EXR95" s="90"/>
      <c r="EXS95" s="90"/>
      <c r="EXT95" s="90"/>
      <c r="EXU95" s="90"/>
      <c r="EXV95" s="90"/>
      <c r="EXW95" s="90"/>
      <c r="EXX95" s="90"/>
      <c r="EXY95" s="90"/>
      <c r="EXZ95" s="90"/>
      <c r="EYA95" s="90"/>
      <c r="EYB95" s="90"/>
      <c r="EYC95" s="90"/>
      <c r="EYD95" s="90"/>
      <c r="EYE95" s="90"/>
      <c r="EYF95" s="90"/>
      <c r="EYG95" s="90"/>
      <c r="EYH95" s="90"/>
      <c r="EYI95" s="90"/>
      <c r="EYJ95" s="90"/>
      <c r="EYK95" s="90"/>
      <c r="EYL95" s="90"/>
      <c r="EYM95" s="90"/>
      <c r="EYN95" s="90"/>
      <c r="EYO95" s="90"/>
      <c r="EYP95" s="90"/>
      <c r="EYQ95" s="90"/>
      <c r="EYR95" s="90"/>
      <c r="EYS95" s="90"/>
      <c r="EYT95" s="90"/>
      <c r="EYU95" s="90"/>
      <c r="EYV95" s="90"/>
      <c r="EYW95" s="90"/>
      <c r="EYX95" s="90"/>
      <c r="EYY95" s="90"/>
      <c r="EYZ95" s="90"/>
      <c r="EZA95" s="90"/>
      <c r="EZB95" s="90"/>
      <c r="EZC95" s="90"/>
      <c r="EZD95" s="90"/>
      <c r="EZE95" s="90"/>
      <c r="EZF95" s="90"/>
      <c r="EZG95" s="90"/>
      <c r="EZH95" s="90"/>
      <c r="EZI95" s="90"/>
      <c r="EZJ95" s="90"/>
      <c r="EZK95" s="90"/>
      <c r="EZL95" s="90"/>
      <c r="EZM95" s="90"/>
      <c r="EZN95" s="90"/>
      <c r="EZO95" s="90"/>
      <c r="EZP95" s="90"/>
      <c r="EZQ95" s="90"/>
      <c r="EZR95" s="90"/>
      <c r="EZS95" s="90"/>
      <c r="EZT95" s="90"/>
      <c r="EZU95" s="90"/>
      <c r="EZV95" s="90"/>
      <c r="EZW95" s="90"/>
      <c r="EZX95" s="90"/>
      <c r="EZY95" s="90"/>
      <c r="EZZ95" s="90"/>
      <c r="FAA95" s="90"/>
      <c r="FAB95" s="90"/>
      <c r="FAC95" s="90"/>
      <c r="FAD95" s="90"/>
      <c r="FAE95" s="90"/>
      <c r="FAF95" s="90"/>
      <c r="FAG95" s="90"/>
      <c r="FAH95" s="90"/>
      <c r="FAI95" s="90"/>
      <c r="FAJ95" s="90"/>
      <c r="FAK95" s="90"/>
      <c r="FAL95" s="90"/>
      <c r="FAM95" s="90"/>
      <c r="FAN95" s="90"/>
      <c r="FAO95" s="90"/>
      <c r="FAP95" s="90"/>
      <c r="FAQ95" s="90"/>
      <c r="FAR95" s="90"/>
      <c r="FAS95" s="90"/>
      <c r="FAT95" s="90"/>
      <c r="FAU95" s="90"/>
      <c r="FAV95" s="90"/>
      <c r="FAW95" s="90"/>
      <c r="FAX95" s="90"/>
      <c r="FAY95" s="90"/>
      <c r="FAZ95" s="90"/>
      <c r="FBA95" s="90"/>
      <c r="FBB95" s="90"/>
      <c r="FBC95" s="90"/>
      <c r="FBD95" s="90"/>
      <c r="FBE95" s="90"/>
      <c r="FBF95" s="90"/>
      <c r="FBG95" s="90"/>
      <c r="FBH95" s="90"/>
      <c r="FBI95" s="90"/>
      <c r="FBJ95" s="90"/>
      <c r="FBK95" s="90"/>
      <c r="FBL95" s="90"/>
      <c r="FBM95" s="90"/>
      <c r="FBN95" s="90"/>
      <c r="FBO95" s="90"/>
      <c r="FBP95" s="90"/>
      <c r="FBQ95" s="90"/>
      <c r="FBR95" s="90"/>
      <c r="FBS95" s="90"/>
      <c r="FBT95" s="90"/>
      <c r="FBU95" s="90"/>
      <c r="FBV95" s="90"/>
      <c r="FBW95" s="90"/>
      <c r="FBX95" s="90"/>
      <c r="FBY95" s="90"/>
      <c r="FBZ95" s="90"/>
      <c r="FCA95" s="90"/>
      <c r="FCB95" s="90"/>
      <c r="FCC95" s="90"/>
      <c r="FCD95" s="90"/>
      <c r="FCE95" s="90"/>
      <c r="FCF95" s="90"/>
      <c r="FCG95" s="90"/>
      <c r="FCH95" s="90"/>
      <c r="FCI95" s="90"/>
      <c r="FCJ95" s="90"/>
      <c r="FCK95" s="90"/>
      <c r="FCL95" s="90"/>
      <c r="FCM95" s="90"/>
      <c r="FCN95" s="90"/>
      <c r="FCO95" s="90"/>
      <c r="FCP95" s="90"/>
      <c r="FCQ95" s="90"/>
      <c r="FCR95" s="90"/>
      <c r="FCS95" s="90"/>
      <c r="FCT95" s="90"/>
      <c r="FCU95" s="90"/>
      <c r="FCV95" s="90"/>
      <c r="FCW95" s="90"/>
      <c r="FCX95" s="90"/>
      <c r="FCY95" s="90"/>
      <c r="FCZ95" s="90"/>
      <c r="FDA95" s="90"/>
      <c r="FDB95" s="90"/>
      <c r="FDC95" s="90"/>
      <c r="FDD95" s="90"/>
      <c r="FDE95" s="90"/>
      <c r="FDF95" s="90"/>
      <c r="FDG95" s="90"/>
      <c r="FDH95" s="90"/>
      <c r="FDI95" s="90"/>
      <c r="FDJ95" s="90"/>
      <c r="FDK95" s="90"/>
      <c r="FDL95" s="90"/>
      <c r="FDM95" s="90"/>
      <c r="FDN95" s="90"/>
      <c r="FDO95" s="90"/>
      <c r="FDP95" s="90"/>
      <c r="FDQ95" s="90"/>
      <c r="FDR95" s="90"/>
      <c r="FDS95" s="90"/>
      <c r="FDT95" s="90"/>
      <c r="FDU95" s="90"/>
      <c r="FDV95" s="90"/>
      <c r="FDW95" s="90"/>
      <c r="FDX95" s="90"/>
      <c r="FDY95" s="90"/>
      <c r="FDZ95" s="90"/>
      <c r="FEA95" s="90"/>
      <c r="FEB95" s="90"/>
      <c r="FEC95" s="90"/>
      <c r="FED95" s="90"/>
      <c r="FEE95" s="90"/>
      <c r="FEF95" s="90"/>
      <c r="FEG95" s="90"/>
      <c r="FEH95" s="90"/>
      <c r="FEI95" s="90"/>
      <c r="FEJ95" s="90"/>
      <c r="FEK95" s="90"/>
      <c r="FEL95" s="90"/>
      <c r="FEM95" s="90"/>
      <c r="FEN95" s="90"/>
      <c r="FEO95" s="90"/>
      <c r="FEP95" s="90"/>
      <c r="FEQ95" s="90"/>
      <c r="FER95" s="90"/>
      <c r="FES95" s="90"/>
      <c r="FET95" s="90"/>
      <c r="FEU95" s="90"/>
      <c r="FEV95" s="90"/>
      <c r="FEW95" s="90"/>
      <c r="FEX95" s="90"/>
      <c r="FEY95" s="90"/>
      <c r="FEZ95" s="90"/>
      <c r="FFA95" s="90"/>
      <c r="FFB95" s="90"/>
      <c r="FFC95" s="90"/>
      <c r="FFD95" s="90"/>
      <c r="FFE95" s="90"/>
      <c r="FFF95" s="90"/>
      <c r="FFG95" s="90"/>
      <c r="FFH95" s="90"/>
      <c r="FFI95" s="90"/>
      <c r="FFJ95" s="90"/>
      <c r="FFK95" s="90"/>
      <c r="FFL95" s="90"/>
      <c r="FFM95" s="90"/>
      <c r="FFN95" s="90"/>
      <c r="FFO95" s="90"/>
      <c r="FFP95" s="90"/>
      <c r="FFQ95" s="90"/>
      <c r="FFR95" s="90"/>
      <c r="FFS95" s="90"/>
      <c r="FFT95" s="90"/>
      <c r="FFU95" s="90"/>
      <c r="FFV95" s="90"/>
      <c r="FFW95" s="90"/>
      <c r="FFX95" s="90"/>
      <c r="FFY95" s="90"/>
      <c r="FFZ95" s="90"/>
      <c r="FGA95" s="90"/>
      <c r="FGB95" s="90"/>
      <c r="FGC95" s="90"/>
      <c r="FGD95" s="90"/>
      <c r="FGE95" s="90"/>
      <c r="FGF95" s="90"/>
      <c r="FGG95" s="90"/>
      <c r="FGH95" s="90"/>
      <c r="FGI95" s="90"/>
      <c r="FGJ95" s="90"/>
      <c r="FGK95" s="90"/>
      <c r="FGL95" s="90"/>
      <c r="FGM95" s="90"/>
      <c r="FGN95" s="90"/>
      <c r="FGO95" s="90"/>
      <c r="FGP95" s="90"/>
      <c r="FGQ95" s="90"/>
      <c r="FGR95" s="90"/>
      <c r="FGS95" s="90"/>
      <c r="FGT95" s="90"/>
      <c r="FGU95" s="90"/>
      <c r="FGV95" s="90"/>
      <c r="FGW95" s="90"/>
      <c r="FGX95" s="90"/>
      <c r="FGY95" s="90"/>
      <c r="FGZ95" s="90"/>
      <c r="FHA95" s="90"/>
      <c r="FHB95" s="90"/>
      <c r="FHC95" s="90"/>
      <c r="FHD95" s="90"/>
      <c r="FHE95" s="90"/>
      <c r="FHF95" s="90"/>
      <c r="FHG95" s="90"/>
      <c r="FHH95" s="90"/>
      <c r="FHI95" s="90"/>
      <c r="FHJ95" s="90"/>
      <c r="FHK95" s="90"/>
      <c r="FHL95" s="90"/>
      <c r="FHM95" s="90"/>
      <c r="FHN95" s="90"/>
      <c r="FHO95" s="90"/>
      <c r="FHP95" s="90"/>
      <c r="FHQ95" s="90"/>
      <c r="FHR95" s="90"/>
      <c r="FHS95" s="90"/>
      <c r="FHT95" s="90"/>
      <c r="FHU95" s="90"/>
      <c r="FHV95" s="90"/>
      <c r="FHW95" s="90"/>
      <c r="FHX95" s="90"/>
      <c r="FHY95" s="90"/>
      <c r="FHZ95" s="90"/>
      <c r="FIA95" s="90"/>
      <c r="FIB95" s="90"/>
      <c r="FIC95" s="90"/>
      <c r="FID95" s="90"/>
      <c r="FIE95" s="90"/>
      <c r="FIF95" s="90"/>
      <c r="FIG95" s="90"/>
      <c r="FIH95" s="90"/>
      <c r="FII95" s="90"/>
      <c r="FIJ95" s="90"/>
      <c r="FIK95" s="90"/>
      <c r="FIL95" s="90"/>
      <c r="FIM95" s="90"/>
      <c r="FIN95" s="90"/>
      <c r="FIO95" s="90"/>
      <c r="FIP95" s="90"/>
      <c r="FIQ95" s="90"/>
      <c r="FIR95" s="90"/>
      <c r="FIS95" s="90"/>
      <c r="FIT95" s="90"/>
      <c r="FIU95" s="90"/>
      <c r="FIV95" s="90"/>
      <c r="FIW95" s="90"/>
      <c r="FIX95" s="90"/>
      <c r="FIY95" s="90"/>
      <c r="FIZ95" s="90"/>
      <c r="FJA95" s="90"/>
      <c r="FJB95" s="90"/>
      <c r="FJC95" s="90"/>
      <c r="FJD95" s="90"/>
      <c r="FJE95" s="90"/>
      <c r="FJF95" s="90"/>
      <c r="FJG95" s="90"/>
      <c r="FJH95" s="90"/>
      <c r="FJI95" s="90"/>
      <c r="FJJ95" s="90"/>
      <c r="FJK95" s="90"/>
      <c r="FJL95" s="90"/>
      <c r="FJM95" s="90"/>
      <c r="FJN95" s="90"/>
      <c r="FJO95" s="90"/>
      <c r="FJP95" s="90"/>
      <c r="FJQ95" s="90"/>
      <c r="FJR95" s="90"/>
      <c r="FJS95" s="90"/>
      <c r="FJT95" s="90"/>
      <c r="FJU95" s="90"/>
      <c r="FJV95" s="90"/>
      <c r="FJW95" s="90"/>
      <c r="FJX95" s="90"/>
      <c r="FJY95" s="90"/>
      <c r="FJZ95" s="90"/>
      <c r="FKA95" s="90"/>
      <c r="FKB95" s="90"/>
      <c r="FKC95" s="90"/>
      <c r="FKD95" s="90"/>
      <c r="FKE95" s="90"/>
      <c r="FKF95" s="90"/>
      <c r="FKG95" s="90"/>
      <c r="FKH95" s="90"/>
      <c r="FKI95" s="90"/>
      <c r="FKJ95" s="90"/>
      <c r="FKK95" s="90"/>
      <c r="FKL95" s="90"/>
      <c r="FKM95" s="90"/>
      <c r="FKN95" s="90"/>
      <c r="FKO95" s="90"/>
      <c r="FKP95" s="90"/>
      <c r="FKQ95" s="90"/>
      <c r="FKR95" s="90"/>
      <c r="FKS95" s="90"/>
      <c r="FKT95" s="90"/>
      <c r="FKU95" s="90"/>
      <c r="FKV95" s="90"/>
      <c r="FKW95" s="90"/>
      <c r="FKX95" s="90"/>
      <c r="FKY95" s="90"/>
      <c r="FKZ95" s="90"/>
      <c r="FLA95" s="90"/>
      <c r="FLB95" s="90"/>
      <c r="FLC95" s="90"/>
      <c r="FLD95" s="90"/>
      <c r="FLE95" s="90"/>
      <c r="FLF95" s="90"/>
      <c r="FLG95" s="90"/>
      <c r="FLH95" s="90"/>
      <c r="FLI95" s="90"/>
      <c r="FLJ95" s="90"/>
      <c r="FLK95" s="90"/>
      <c r="FLL95" s="90"/>
      <c r="FLM95" s="90"/>
      <c r="FLN95" s="90"/>
      <c r="FLO95" s="90"/>
      <c r="FLP95" s="90"/>
      <c r="FLQ95" s="90"/>
      <c r="FLR95" s="90"/>
      <c r="FLS95" s="90"/>
      <c r="FLT95" s="90"/>
      <c r="FLU95" s="90"/>
      <c r="FLV95" s="90"/>
      <c r="FLW95" s="90"/>
      <c r="FLX95" s="90"/>
      <c r="FLY95" s="90"/>
      <c r="FLZ95" s="90"/>
      <c r="FMA95" s="90"/>
      <c r="FMB95" s="90"/>
      <c r="FMC95" s="90"/>
      <c r="FMD95" s="90"/>
      <c r="FME95" s="90"/>
      <c r="FMF95" s="90"/>
      <c r="FMG95" s="90"/>
      <c r="FMH95" s="90"/>
      <c r="FMI95" s="90"/>
      <c r="FMJ95" s="90"/>
      <c r="FMK95" s="90"/>
      <c r="FML95" s="90"/>
      <c r="FMM95" s="90"/>
      <c r="FMN95" s="90"/>
      <c r="FMO95" s="90"/>
      <c r="FMP95" s="90"/>
      <c r="FMQ95" s="90"/>
      <c r="FMR95" s="90"/>
      <c r="FMS95" s="90"/>
      <c r="FMT95" s="90"/>
      <c r="FMU95" s="90"/>
      <c r="FMV95" s="90"/>
      <c r="FMW95" s="90"/>
      <c r="FMX95" s="90"/>
      <c r="FMY95" s="90"/>
      <c r="FMZ95" s="90"/>
      <c r="FNA95" s="90"/>
      <c r="FNB95" s="90"/>
      <c r="FNC95" s="90"/>
      <c r="FND95" s="90"/>
      <c r="FNE95" s="90"/>
      <c r="FNF95" s="90"/>
      <c r="FNG95" s="90"/>
      <c r="FNH95" s="90"/>
      <c r="FNI95" s="90"/>
      <c r="FNJ95" s="90"/>
      <c r="FNK95" s="90"/>
      <c r="FNL95" s="90"/>
      <c r="FNM95" s="90"/>
      <c r="FNN95" s="90"/>
      <c r="FNO95" s="90"/>
      <c r="FNP95" s="90"/>
      <c r="FNQ95" s="90"/>
      <c r="FNR95" s="90"/>
      <c r="FNS95" s="90"/>
      <c r="FNT95" s="90"/>
      <c r="FNU95" s="90"/>
      <c r="FNV95" s="90"/>
      <c r="FNW95" s="90"/>
      <c r="FNX95" s="90"/>
      <c r="FNY95" s="90"/>
      <c r="FNZ95" s="90"/>
      <c r="FOA95" s="90"/>
      <c r="FOB95" s="90"/>
      <c r="FOC95" s="90"/>
      <c r="FOD95" s="90"/>
      <c r="FOE95" s="90"/>
      <c r="FOF95" s="90"/>
      <c r="FOG95" s="90"/>
      <c r="FOH95" s="90"/>
      <c r="FOI95" s="90"/>
      <c r="FOJ95" s="90"/>
      <c r="FOK95" s="90"/>
      <c r="FOL95" s="90"/>
      <c r="FOM95" s="90"/>
      <c r="FON95" s="90"/>
      <c r="FOO95" s="90"/>
      <c r="FOP95" s="90"/>
      <c r="FOQ95" s="90"/>
      <c r="FOR95" s="90"/>
      <c r="FOS95" s="90"/>
      <c r="FOT95" s="90"/>
      <c r="FOU95" s="90"/>
      <c r="FOV95" s="90"/>
      <c r="FOW95" s="90"/>
      <c r="FOX95" s="90"/>
      <c r="FOY95" s="90"/>
      <c r="FOZ95" s="90"/>
      <c r="FPA95" s="90"/>
      <c r="FPB95" s="90"/>
      <c r="FPC95" s="90"/>
      <c r="FPD95" s="90"/>
      <c r="FPE95" s="90"/>
      <c r="FPF95" s="90"/>
      <c r="FPG95" s="90"/>
      <c r="FPH95" s="90"/>
      <c r="FPI95" s="90"/>
      <c r="FPJ95" s="90"/>
      <c r="FPK95" s="90"/>
      <c r="FPL95" s="90"/>
      <c r="FPM95" s="90"/>
      <c r="FPN95" s="90"/>
      <c r="FPO95" s="90"/>
      <c r="FPP95" s="90"/>
      <c r="FPQ95" s="90"/>
      <c r="FPR95" s="90"/>
      <c r="FPS95" s="90"/>
      <c r="FPT95" s="90"/>
      <c r="FPU95" s="90"/>
      <c r="FPV95" s="90"/>
      <c r="FPW95" s="90"/>
      <c r="FPX95" s="90"/>
      <c r="FPY95" s="90"/>
      <c r="FPZ95" s="90"/>
      <c r="FQA95" s="90"/>
      <c r="FQB95" s="90"/>
      <c r="FQC95" s="90"/>
      <c r="FQD95" s="90"/>
      <c r="FQE95" s="90"/>
      <c r="FQF95" s="90"/>
      <c r="FQG95" s="90"/>
      <c r="FQH95" s="90"/>
      <c r="FQI95" s="90"/>
      <c r="FQJ95" s="90"/>
      <c r="FQK95" s="90"/>
      <c r="FQL95" s="90"/>
      <c r="FQM95" s="90"/>
      <c r="FQN95" s="90"/>
      <c r="FQO95" s="90"/>
      <c r="FQP95" s="90"/>
      <c r="FQQ95" s="90"/>
      <c r="FQR95" s="90"/>
      <c r="FQS95" s="90"/>
      <c r="FQT95" s="90"/>
      <c r="FQU95" s="90"/>
      <c r="FQV95" s="90"/>
      <c r="FQW95" s="90"/>
      <c r="FQX95" s="90"/>
      <c r="FQY95" s="90"/>
      <c r="FQZ95" s="90"/>
      <c r="FRA95" s="90"/>
      <c r="FRB95" s="90"/>
      <c r="FRC95" s="90"/>
      <c r="FRD95" s="90"/>
      <c r="FRE95" s="90"/>
      <c r="FRF95" s="90"/>
      <c r="FRG95" s="90"/>
      <c r="FRH95" s="90"/>
      <c r="FRI95" s="90"/>
      <c r="FRJ95" s="90"/>
      <c r="FRK95" s="90"/>
      <c r="FRL95" s="90"/>
      <c r="FRM95" s="90"/>
      <c r="FRN95" s="90"/>
      <c r="FRO95" s="90"/>
      <c r="FRP95" s="90"/>
      <c r="FRQ95" s="90"/>
      <c r="FRR95" s="90"/>
      <c r="FRS95" s="90"/>
      <c r="FRT95" s="90"/>
      <c r="FRU95" s="90"/>
      <c r="FRV95" s="90"/>
      <c r="FRW95" s="90"/>
      <c r="FRX95" s="90"/>
      <c r="FRY95" s="90"/>
      <c r="FRZ95" s="90"/>
      <c r="FSA95" s="90"/>
      <c r="FSB95" s="90"/>
      <c r="FSC95" s="90"/>
      <c r="FSD95" s="90"/>
      <c r="FSE95" s="90"/>
      <c r="FSF95" s="90"/>
      <c r="FSG95" s="90"/>
      <c r="FSH95" s="90"/>
      <c r="FSI95" s="90"/>
      <c r="FSJ95" s="90"/>
      <c r="FSK95" s="90"/>
      <c r="FSL95" s="90"/>
      <c r="FSM95" s="90"/>
      <c r="FSN95" s="90"/>
      <c r="FSO95" s="90"/>
      <c r="FSP95" s="90"/>
      <c r="FSQ95" s="90"/>
      <c r="FSR95" s="90"/>
      <c r="FSS95" s="90"/>
      <c r="FST95" s="90"/>
      <c r="FSU95" s="90"/>
      <c r="FSV95" s="90"/>
      <c r="FSW95" s="90"/>
      <c r="FSX95" s="90"/>
      <c r="FSY95" s="90"/>
      <c r="FSZ95" s="90"/>
      <c r="FTA95" s="90"/>
      <c r="FTB95" s="90"/>
      <c r="FTC95" s="90"/>
      <c r="FTD95" s="90"/>
      <c r="FTE95" s="90"/>
      <c r="FTF95" s="90"/>
      <c r="FTG95" s="90"/>
      <c r="FTH95" s="90"/>
      <c r="FTI95" s="90"/>
      <c r="FTJ95" s="90"/>
      <c r="FTK95" s="90"/>
      <c r="FTL95" s="90"/>
      <c r="FTM95" s="90"/>
      <c r="FTN95" s="90"/>
      <c r="FTO95" s="90"/>
      <c r="FTP95" s="90"/>
      <c r="FTQ95" s="90"/>
      <c r="FTR95" s="90"/>
      <c r="FTS95" s="90"/>
      <c r="FTT95" s="90"/>
      <c r="FTU95" s="90"/>
      <c r="FTV95" s="90"/>
      <c r="FTW95" s="90"/>
      <c r="FTX95" s="90"/>
      <c r="FTY95" s="90"/>
      <c r="FTZ95" s="90"/>
      <c r="FUA95" s="90"/>
      <c r="FUB95" s="90"/>
      <c r="FUC95" s="90"/>
      <c r="FUD95" s="90"/>
      <c r="FUE95" s="90"/>
      <c r="FUF95" s="90"/>
      <c r="FUG95" s="90"/>
      <c r="FUH95" s="90"/>
      <c r="FUI95" s="90"/>
      <c r="FUJ95" s="90"/>
      <c r="FUK95" s="90"/>
      <c r="FUL95" s="90"/>
      <c r="FUM95" s="90"/>
      <c r="FUN95" s="90"/>
      <c r="FUO95" s="90"/>
      <c r="FUP95" s="90"/>
      <c r="FUQ95" s="90"/>
      <c r="FUR95" s="90"/>
      <c r="FUS95" s="90"/>
      <c r="FUT95" s="90"/>
      <c r="FUU95" s="90"/>
      <c r="FUV95" s="90"/>
      <c r="FUW95" s="90"/>
      <c r="FUX95" s="90"/>
      <c r="FUY95" s="90"/>
      <c r="FUZ95" s="90"/>
      <c r="FVA95" s="90"/>
      <c r="FVB95" s="90"/>
      <c r="FVC95" s="90"/>
      <c r="FVD95" s="90"/>
      <c r="FVE95" s="90"/>
      <c r="FVF95" s="90"/>
      <c r="FVG95" s="90"/>
      <c r="FVH95" s="90"/>
      <c r="FVI95" s="90"/>
      <c r="FVJ95" s="90"/>
      <c r="FVK95" s="90"/>
      <c r="FVL95" s="90"/>
      <c r="FVM95" s="90"/>
      <c r="FVN95" s="90"/>
      <c r="FVO95" s="90"/>
      <c r="FVP95" s="90"/>
      <c r="FVQ95" s="90"/>
      <c r="FVR95" s="90"/>
      <c r="FVS95" s="90"/>
      <c r="FVT95" s="90"/>
      <c r="FVU95" s="90"/>
      <c r="FVV95" s="90"/>
      <c r="FVW95" s="90"/>
      <c r="FVX95" s="90"/>
      <c r="FVY95" s="90"/>
      <c r="FVZ95" s="90"/>
      <c r="FWA95" s="90"/>
      <c r="FWB95" s="90"/>
      <c r="FWC95" s="90"/>
      <c r="FWD95" s="90"/>
      <c r="FWE95" s="90"/>
      <c r="FWF95" s="90"/>
      <c r="FWG95" s="90"/>
      <c r="FWH95" s="90"/>
      <c r="FWI95" s="90"/>
      <c r="FWJ95" s="90"/>
      <c r="FWK95" s="90"/>
      <c r="FWL95" s="90"/>
      <c r="FWM95" s="90"/>
      <c r="FWN95" s="90"/>
      <c r="FWO95" s="90"/>
      <c r="FWP95" s="90"/>
      <c r="FWQ95" s="90"/>
      <c r="FWR95" s="90"/>
      <c r="FWS95" s="90"/>
      <c r="FWT95" s="90"/>
      <c r="FWU95" s="90"/>
      <c r="FWV95" s="90"/>
      <c r="FWW95" s="90"/>
      <c r="FWX95" s="90"/>
      <c r="FWY95" s="90"/>
      <c r="FWZ95" s="90"/>
      <c r="FXA95" s="90"/>
      <c r="FXB95" s="90"/>
      <c r="FXC95" s="90"/>
      <c r="FXD95" s="90"/>
      <c r="FXE95" s="90"/>
      <c r="FXF95" s="90"/>
      <c r="FXG95" s="90"/>
      <c r="FXH95" s="90"/>
      <c r="FXI95" s="90"/>
      <c r="FXJ95" s="90"/>
      <c r="FXK95" s="90"/>
      <c r="FXL95" s="90"/>
      <c r="FXM95" s="90"/>
      <c r="FXN95" s="90"/>
      <c r="FXO95" s="90"/>
      <c r="FXP95" s="90"/>
      <c r="FXQ95" s="90"/>
      <c r="FXR95" s="90"/>
      <c r="FXS95" s="90"/>
      <c r="FXT95" s="90"/>
      <c r="FXU95" s="90"/>
      <c r="FXV95" s="90"/>
      <c r="FXW95" s="90"/>
      <c r="FXX95" s="90"/>
      <c r="FXY95" s="90"/>
      <c r="FXZ95" s="90"/>
      <c r="FYA95" s="90"/>
      <c r="FYB95" s="90"/>
      <c r="FYC95" s="90"/>
      <c r="FYD95" s="90"/>
      <c r="FYE95" s="90"/>
      <c r="FYF95" s="90"/>
      <c r="FYG95" s="90"/>
      <c r="FYH95" s="90"/>
      <c r="FYI95" s="90"/>
      <c r="FYJ95" s="90"/>
      <c r="FYK95" s="90"/>
      <c r="FYL95" s="90"/>
      <c r="FYM95" s="90"/>
      <c r="FYN95" s="90"/>
      <c r="FYO95" s="90"/>
      <c r="FYP95" s="90"/>
      <c r="FYQ95" s="90"/>
      <c r="FYR95" s="90"/>
      <c r="FYS95" s="90"/>
      <c r="FYT95" s="90"/>
      <c r="FYU95" s="90"/>
      <c r="FYV95" s="90"/>
      <c r="FYW95" s="90"/>
      <c r="FYX95" s="90"/>
      <c r="FYY95" s="90"/>
      <c r="FYZ95" s="90"/>
      <c r="FZA95" s="90"/>
      <c r="FZB95" s="90"/>
      <c r="FZC95" s="90"/>
      <c r="FZD95" s="90"/>
      <c r="FZE95" s="90"/>
      <c r="FZF95" s="90"/>
      <c r="FZG95" s="90"/>
      <c r="FZH95" s="90"/>
      <c r="FZI95" s="90"/>
      <c r="FZJ95" s="90"/>
      <c r="FZK95" s="90"/>
      <c r="FZL95" s="90"/>
      <c r="FZM95" s="90"/>
      <c r="FZN95" s="90"/>
      <c r="FZO95" s="90"/>
      <c r="FZP95" s="90"/>
      <c r="FZQ95" s="90"/>
      <c r="FZR95" s="90"/>
      <c r="FZS95" s="90"/>
      <c r="FZT95" s="90"/>
      <c r="FZU95" s="90"/>
      <c r="FZV95" s="90"/>
      <c r="FZW95" s="90"/>
      <c r="FZX95" s="90"/>
      <c r="FZY95" s="90"/>
      <c r="FZZ95" s="90"/>
      <c r="GAA95" s="90"/>
      <c r="GAB95" s="90"/>
      <c r="GAC95" s="90"/>
      <c r="GAD95" s="90"/>
      <c r="GAE95" s="90"/>
      <c r="GAF95" s="90"/>
      <c r="GAG95" s="90"/>
      <c r="GAH95" s="90"/>
      <c r="GAI95" s="90"/>
      <c r="GAJ95" s="90"/>
      <c r="GAK95" s="90"/>
      <c r="GAL95" s="90"/>
      <c r="GAM95" s="90"/>
      <c r="GAN95" s="90"/>
      <c r="GAO95" s="90"/>
      <c r="GAP95" s="90"/>
      <c r="GAQ95" s="90"/>
      <c r="GAR95" s="90"/>
      <c r="GAS95" s="90"/>
      <c r="GAT95" s="90"/>
      <c r="GAU95" s="90"/>
      <c r="GAV95" s="90"/>
      <c r="GAW95" s="90"/>
      <c r="GAX95" s="90"/>
      <c r="GAY95" s="90"/>
      <c r="GAZ95" s="90"/>
      <c r="GBA95" s="90"/>
      <c r="GBB95" s="90"/>
      <c r="GBC95" s="90"/>
      <c r="GBD95" s="90"/>
      <c r="GBE95" s="90"/>
      <c r="GBF95" s="90"/>
      <c r="GBG95" s="90"/>
      <c r="GBH95" s="90"/>
      <c r="GBI95" s="90"/>
      <c r="GBJ95" s="90"/>
      <c r="GBK95" s="90"/>
      <c r="GBL95" s="90"/>
      <c r="GBM95" s="90"/>
      <c r="GBN95" s="90"/>
      <c r="GBO95" s="90"/>
      <c r="GBP95" s="90"/>
      <c r="GBQ95" s="90"/>
      <c r="GBR95" s="90"/>
      <c r="GBS95" s="90"/>
      <c r="GBT95" s="90"/>
      <c r="GBU95" s="90"/>
      <c r="GBV95" s="90"/>
      <c r="GBW95" s="90"/>
      <c r="GBX95" s="90"/>
      <c r="GBY95" s="90"/>
      <c r="GBZ95" s="90"/>
      <c r="GCA95" s="90"/>
      <c r="GCB95" s="90"/>
      <c r="GCC95" s="90"/>
      <c r="GCD95" s="90"/>
      <c r="GCE95" s="90"/>
      <c r="GCF95" s="90"/>
      <c r="GCG95" s="90"/>
      <c r="GCH95" s="90"/>
      <c r="GCI95" s="90"/>
      <c r="GCJ95" s="90"/>
      <c r="GCK95" s="90"/>
      <c r="GCL95" s="90"/>
      <c r="GCM95" s="90"/>
      <c r="GCN95" s="90"/>
      <c r="GCO95" s="90"/>
      <c r="GCP95" s="90"/>
      <c r="GCQ95" s="90"/>
      <c r="GCR95" s="90"/>
      <c r="GCS95" s="90"/>
      <c r="GCT95" s="90"/>
      <c r="GCU95" s="90"/>
      <c r="GCV95" s="90"/>
      <c r="GCW95" s="90"/>
      <c r="GCX95" s="90"/>
      <c r="GCY95" s="90"/>
      <c r="GCZ95" s="90"/>
      <c r="GDA95" s="90"/>
      <c r="GDB95" s="90"/>
      <c r="GDC95" s="90"/>
      <c r="GDD95" s="90"/>
      <c r="GDE95" s="90"/>
      <c r="GDF95" s="90"/>
      <c r="GDG95" s="90"/>
      <c r="GDH95" s="90"/>
      <c r="GDI95" s="90"/>
      <c r="GDJ95" s="90"/>
      <c r="GDK95" s="90"/>
      <c r="GDL95" s="90"/>
      <c r="GDM95" s="90"/>
      <c r="GDN95" s="90"/>
      <c r="GDO95" s="90"/>
      <c r="GDP95" s="90"/>
      <c r="GDQ95" s="90"/>
      <c r="GDR95" s="90"/>
      <c r="GDS95" s="90"/>
      <c r="GDT95" s="90"/>
      <c r="GDU95" s="90"/>
      <c r="GDV95" s="90"/>
      <c r="GDW95" s="90"/>
      <c r="GDX95" s="90"/>
      <c r="GDY95" s="90"/>
      <c r="GDZ95" s="90"/>
      <c r="GEA95" s="90"/>
      <c r="GEB95" s="90"/>
      <c r="GEC95" s="90"/>
      <c r="GED95" s="90"/>
      <c r="GEE95" s="90"/>
      <c r="GEF95" s="90"/>
      <c r="GEG95" s="90"/>
      <c r="GEH95" s="90"/>
      <c r="GEI95" s="90"/>
      <c r="GEJ95" s="90"/>
      <c r="GEK95" s="90"/>
      <c r="GEL95" s="90"/>
      <c r="GEM95" s="90"/>
      <c r="GEN95" s="90"/>
      <c r="GEO95" s="90"/>
      <c r="GEP95" s="90"/>
      <c r="GEQ95" s="90"/>
      <c r="GER95" s="90"/>
      <c r="GES95" s="90"/>
      <c r="GET95" s="90"/>
      <c r="GEU95" s="90"/>
      <c r="GEV95" s="90"/>
      <c r="GEW95" s="90"/>
      <c r="GEX95" s="90"/>
      <c r="GEY95" s="90"/>
      <c r="GEZ95" s="90"/>
      <c r="GFA95" s="90"/>
      <c r="GFB95" s="90"/>
      <c r="GFC95" s="90"/>
      <c r="GFD95" s="90"/>
      <c r="GFE95" s="90"/>
      <c r="GFF95" s="90"/>
      <c r="GFG95" s="90"/>
      <c r="GFH95" s="90"/>
      <c r="GFI95" s="90"/>
      <c r="GFJ95" s="90"/>
      <c r="GFK95" s="90"/>
      <c r="GFL95" s="90"/>
      <c r="GFM95" s="90"/>
      <c r="GFN95" s="90"/>
      <c r="GFO95" s="90"/>
      <c r="GFP95" s="90"/>
      <c r="GFQ95" s="90"/>
      <c r="GFR95" s="90"/>
      <c r="GFS95" s="90"/>
      <c r="GFT95" s="90"/>
      <c r="GFU95" s="90"/>
      <c r="GFV95" s="90"/>
      <c r="GFW95" s="90"/>
      <c r="GFX95" s="90"/>
      <c r="GFY95" s="90"/>
      <c r="GFZ95" s="90"/>
      <c r="GGA95" s="90"/>
      <c r="GGB95" s="90"/>
      <c r="GGC95" s="90"/>
      <c r="GGD95" s="90"/>
      <c r="GGE95" s="90"/>
      <c r="GGF95" s="90"/>
      <c r="GGG95" s="90"/>
      <c r="GGH95" s="90"/>
      <c r="GGI95" s="90"/>
      <c r="GGJ95" s="90"/>
      <c r="GGK95" s="90"/>
      <c r="GGL95" s="90"/>
      <c r="GGM95" s="90"/>
      <c r="GGN95" s="90"/>
      <c r="GGO95" s="90"/>
      <c r="GGP95" s="90"/>
      <c r="GGQ95" s="90"/>
      <c r="GGR95" s="90"/>
      <c r="GGS95" s="90"/>
      <c r="GGT95" s="90"/>
      <c r="GGU95" s="90"/>
      <c r="GGV95" s="90"/>
      <c r="GGW95" s="90"/>
      <c r="GGX95" s="90"/>
      <c r="GGY95" s="90"/>
      <c r="GGZ95" s="90"/>
      <c r="GHA95" s="90"/>
      <c r="GHB95" s="90"/>
      <c r="GHC95" s="90"/>
      <c r="GHD95" s="90"/>
      <c r="GHE95" s="90"/>
      <c r="GHF95" s="90"/>
      <c r="GHG95" s="90"/>
      <c r="GHH95" s="90"/>
      <c r="GHI95" s="90"/>
      <c r="GHJ95" s="90"/>
      <c r="GHK95" s="90"/>
      <c r="GHL95" s="90"/>
      <c r="GHM95" s="90"/>
      <c r="GHN95" s="90"/>
      <c r="GHO95" s="90"/>
      <c r="GHP95" s="90"/>
      <c r="GHQ95" s="90"/>
      <c r="GHR95" s="90"/>
      <c r="GHS95" s="90"/>
      <c r="GHT95" s="90"/>
      <c r="GHU95" s="90"/>
      <c r="GHV95" s="90"/>
      <c r="GHW95" s="90"/>
      <c r="GHX95" s="90"/>
      <c r="GHY95" s="90"/>
      <c r="GHZ95" s="90"/>
      <c r="GIA95" s="90"/>
      <c r="GIB95" s="90"/>
      <c r="GIC95" s="90"/>
      <c r="GID95" s="90"/>
      <c r="GIE95" s="90"/>
      <c r="GIF95" s="90"/>
      <c r="GIG95" s="90"/>
      <c r="GIH95" s="90"/>
      <c r="GII95" s="90"/>
      <c r="GIJ95" s="90"/>
      <c r="GIK95" s="90"/>
      <c r="GIL95" s="90"/>
      <c r="GIM95" s="90"/>
      <c r="GIN95" s="90"/>
      <c r="GIO95" s="90"/>
      <c r="GIP95" s="90"/>
      <c r="GIQ95" s="90"/>
      <c r="GIR95" s="90"/>
      <c r="GIS95" s="90"/>
      <c r="GIT95" s="90"/>
      <c r="GIU95" s="90"/>
      <c r="GIV95" s="90"/>
      <c r="GIW95" s="90"/>
      <c r="GIX95" s="90"/>
      <c r="GIY95" s="90"/>
      <c r="GIZ95" s="90"/>
      <c r="GJA95" s="90"/>
      <c r="GJB95" s="90"/>
      <c r="GJC95" s="90"/>
      <c r="GJD95" s="90"/>
      <c r="GJE95" s="90"/>
      <c r="GJF95" s="90"/>
      <c r="GJG95" s="90"/>
      <c r="GJH95" s="90"/>
      <c r="GJI95" s="90"/>
      <c r="GJJ95" s="90"/>
      <c r="GJK95" s="90"/>
      <c r="GJL95" s="90"/>
      <c r="GJM95" s="90"/>
      <c r="GJN95" s="90"/>
      <c r="GJO95" s="90"/>
      <c r="GJP95" s="90"/>
      <c r="GJQ95" s="90"/>
      <c r="GJR95" s="90"/>
      <c r="GJS95" s="90"/>
      <c r="GJT95" s="90"/>
      <c r="GJU95" s="90"/>
      <c r="GJV95" s="90"/>
      <c r="GJW95" s="90"/>
      <c r="GJX95" s="90"/>
      <c r="GJY95" s="90"/>
      <c r="GJZ95" s="90"/>
      <c r="GKA95" s="90"/>
      <c r="GKB95" s="90"/>
      <c r="GKC95" s="90"/>
      <c r="GKD95" s="90"/>
      <c r="GKE95" s="90"/>
      <c r="GKF95" s="90"/>
      <c r="GKG95" s="90"/>
      <c r="GKH95" s="90"/>
      <c r="GKI95" s="90"/>
      <c r="GKJ95" s="90"/>
      <c r="GKK95" s="90"/>
      <c r="GKL95" s="90"/>
      <c r="GKM95" s="90"/>
      <c r="GKN95" s="90"/>
      <c r="GKO95" s="90"/>
      <c r="GKP95" s="90"/>
      <c r="GKQ95" s="90"/>
      <c r="GKR95" s="90"/>
      <c r="GKS95" s="90"/>
      <c r="GKT95" s="90"/>
      <c r="GKU95" s="90"/>
      <c r="GKV95" s="90"/>
      <c r="GKW95" s="90"/>
      <c r="GKX95" s="90"/>
      <c r="GKY95" s="90"/>
      <c r="GKZ95" s="90"/>
      <c r="GLA95" s="90"/>
      <c r="GLB95" s="90"/>
      <c r="GLC95" s="90"/>
      <c r="GLD95" s="90"/>
      <c r="GLE95" s="90"/>
      <c r="GLF95" s="90"/>
      <c r="GLG95" s="90"/>
      <c r="GLH95" s="90"/>
      <c r="GLI95" s="90"/>
      <c r="GLJ95" s="90"/>
      <c r="GLK95" s="90"/>
      <c r="GLL95" s="90"/>
      <c r="GLM95" s="90"/>
      <c r="GLN95" s="90"/>
      <c r="GLO95" s="90"/>
      <c r="GLP95" s="90"/>
      <c r="GLQ95" s="90"/>
      <c r="GLR95" s="90"/>
      <c r="GLS95" s="90"/>
      <c r="GLT95" s="90"/>
      <c r="GLU95" s="90"/>
      <c r="GLV95" s="90"/>
      <c r="GLW95" s="90"/>
      <c r="GLX95" s="90"/>
      <c r="GLY95" s="90"/>
      <c r="GLZ95" s="90"/>
      <c r="GMA95" s="90"/>
      <c r="GMB95" s="90"/>
      <c r="GMC95" s="90"/>
      <c r="GMD95" s="90"/>
      <c r="GME95" s="90"/>
      <c r="GMF95" s="90"/>
      <c r="GMG95" s="90"/>
      <c r="GMH95" s="90"/>
      <c r="GMI95" s="90"/>
      <c r="GMJ95" s="90"/>
      <c r="GMK95" s="90"/>
      <c r="GML95" s="90"/>
      <c r="GMM95" s="90"/>
      <c r="GMN95" s="90"/>
      <c r="GMO95" s="90"/>
      <c r="GMP95" s="90"/>
      <c r="GMQ95" s="90"/>
      <c r="GMR95" s="90"/>
      <c r="GMS95" s="90"/>
      <c r="GMT95" s="90"/>
      <c r="GMU95" s="90"/>
      <c r="GMV95" s="90"/>
      <c r="GMW95" s="90"/>
      <c r="GMX95" s="90"/>
      <c r="GMY95" s="90"/>
      <c r="GMZ95" s="90"/>
      <c r="GNA95" s="90"/>
      <c r="GNB95" s="90"/>
      <c r="GNC95" s="90"/>
      <c r="GND95" s="90"/>
      <c r="GNE95" s="90"/>
      <c r="GNF95" s="90"/>
      <c r="GNG95" s="90"/>
      <c r="GNH95" s="90"/>
      <c r="GNI95" s="90"/>
      <c r="GNJ95" s="90"/>
      <c r="GNK95" s="90"/>
      <c r="GNL95" s="90"/>
      <c r="GNM95" s="90"/>
      <c r="GNN95" s="90"/>
      <c r="GNO95" s="90"/>
      <c r="GNP95" s="90"/>
      <c r="GNQ95" s="90"/>
      <c r="GNR95" s="90"/>
      <c r="GNS95" s="90"/>
      <c r="GNT95" s="90"/>
      <c r="GNU95" s="90"/>
      <c r="GNV95" s="90"/>
      <c r="GNW95" s="90"/>
      <c r="GNX95" s="90"/>
      <c r="GNY95" s="90"/>
      <c r="GNZ95" s="90"/>
      <c r="GOA95" s="90"/>
      <c r="GOB95" s="90"/>
      <c r="GOC95" s="90"/>
      <c r="GOD95" s="90"/>
      <c r="GOE95" s="90"/>
      <c r="GOF95" s="90"/>
      <c r="GOG95" s="90"/>
      <c r="GOH95" s="90"/>
      <c r="GOI95" s="90"/>
      <c r="GOJ95" s="90"/>
      <c r="GOK95" s="90"/>
      <c r="GOL95" s="90"/>
      <c r="GOM95" s="90"/>
      <c r="GON95" s="90"/>
      <c r="GOO95" s="90"/>
      <c r="GOP95" s="90"/>
      <c r="GOQ95" s="90"/>
      <c r="GOR95" s="90"/>
      <c r="GOS95" s="90"/>
      <c r="GOT95" s="90"/>
      <c r="GOU95" s="90"/>
      <c r="GOV95" s="90"/>
      <c r="GOW95" s="90"/>
      <c r="GOX95" s="90"/>
      <c r="GOY95" s="90"/>
      <c r="GOZ95" s="90"/>
      <c r="GPA95" s="90"/>
      <c r="GPB95" s="90"/>
      <c r="GPC95" s="90"/>
      <c r="GPD95" s="90"/>
      <c r="GPE95" s="90"/>
      <c r="GPF95" s="90"/>
      <c r="GPG95" s="90"/>
      <c r="GPH95" s="90"/>
      <c r="GPI95" s="90"/>
      <c r="GPJ95" s="90"/>
      <c r="GPK95" s="90"/>
      <c r="GPL95" s="90"/>
      <c r="GPM95" s="90"/>
      <c r="GPN95" s="90"/>
      <c r="GPO95" s="90"/>
      <c r="GPP95" s="90"/>
      <c r="GPQ95" s="90"/>
      <c r="GPR95" s="90"/>
      <c r="GPS95" s="90"/>
      <c r="GPT95" s="90"/>
      <c r="GPU95" s="90"/>
      <c r="GPV95" s="90"/>
      <c r="GPW95" s="90"/>
      <c r="GPX95" s="90"/>
      <c r="GPY95" s="90"/>
      <c r="GPZ95" s="90"/>
      <c r="GQA95" s="90"/>
      <c r="GQB95" s="90"/>
      <c r="GQC95" s="90"/>
      <c r="GQD95" s="90"/>
      <c r="GQE95" s="90"/>
      <c r="GQF95" s="90"/>
      <c r="GQG95" s="90"/>
      <c r="GQH95" s="90"/>
      <c r="GQI95" s="90"/>
      <c r="GQJ95" s="90"/>
      <c r="GQK95" s="90"/>
      <c r="GQL95" s="90"/>
      <c r="GQM95" s="90"/>
      <c r="GQN95" s="90"/>
      <c r="GQO95" s="90"/>
      <c r="GQP95" s="90"/>
      <c r="GQQ95" s="90"/>
      <c r="GQR95" s="90"/>
      <c r="GQS95" s="90"/>
      <c r="GQT95" s="90"/>
      <c r="GQU95" s="90"/>
      <c r="GQV95" s="90"/>
      <c r="GQW95" s="90"/>
      <c r="GQX95" s="90"/>
      <c r="GQY95" s="90"/>
      <c r="GQZ95" s="90"/>
      <c r="GRA95" s="90"/>
      <c r="GRB95" s="90"/>
      <c r="GRC95" s="90"/>
      <c r="GRD95" s="90"/>
      <c r="GRE95" s="90"/>
      <c r="GRF95" s="90"/>
      <c r="GRG95" s="90"/>
      <c r="GRH95" s="90"/>
      <c r="GRI95" s="90"/>
      <c r="GRJ95" s="90"/>
      <c r="GRK95" s="90"/>
      <c r="GRL95" s="90"/>
      <c r="GRM95" s="90"/>
      <c r="GRN95" s="90"/>
      <c r="GRO95" s="90"/>
      <c r="GRP95" s="90"/>
      <c r="GRQ95" s="90"/>
      <c r="GRR95" s="90"/>
      <c r="GRS95" s="90"/>
      <c r="GRT95" s="90"/>
      <c r="GRU95" s="90"/>
      <c r="GRV95" s="90"/>
      <c r="GRW95" s="90"/>
      <c r="GRX95" s="90"/>
      <c r="GRY95" s="90"/>
      <c r="GRZ95" s="90"/>
      <c r="GSA95" s="90"/>
      <c r="GSB95" s="90"/>
      <c r="GSC95" s="90"/>
      <c r="GSD95" s="90"/>
      <c r="GSE95" s="90"/>
      <c r="GSF95" s="90"/>
      <c r="GSG95" s="90"/>
      <c r="GSH95" s="90"/>
      <c r="GSI95" s="90"/>
      <c r="GSJ95" s="90"/>
      <c r="GSK95" s="90"/>
      <c r="GSL95" s="90"/>
      <c r="GSM95" s="90"/>
      <c r="GSN95" s="90"/>
      <c r="GSO95" s="90"/>
      <c r="GSP95" s="90"/>
      <c r="GSQ95" s="90"/>
      <c r="GSR95" s="90"/>
      <c r="GSS95" s="90"/>
      <c r="GST95" s="90"/>
      <c r="GSU95" s="90"/>
      <c r="GSV95" s="90"/>
      <c r="GSW95" s="90"/>
      <c r="GSX95" s="90"/>
      <c r="GSY95" s="90"/>
      <c r="GSZ95" s="90"/>
      <c r="GTA95" s="90"/>
      <c r="GTB95" s="90"/>
      <c r="GTC95" s="90"/>
      <c r="GTD95" s="90"/>
      <c r="GTE95" s="90"/>
      <c r="GTF95" s="90"/>
      <c r="GTG95" s="90"/>
      <c r="GTH95" s="90"/>
      <c r="GTI95" s="90"/>
      <c r="GTJ95" s="90"/>
      <c r="GTK95" s="90"/>
      <c r="GTL95" s="90"/>
      <c r="GTM95" s="90"/>
      <c r="GTN95" s="90"/>
      <c r="GTO95" s="90"/>
      <c r="GTP95" s="90"/>
      <c r="GTQ95" s="90"/>
      <c r="GTR95" s="90"/>
      <c r="GTS95" s="90"/>
      <c r="GTT95" s="90"/>
      <c r="GTU95" s="90"/>
      <c r="GTV95" s="90"/>
      <c r="GTW95" s="90"/>
      <c r="GTX95" s="90"/>
      <c r="GTY95" s="90"/>
      <c r="GTZ95" s="90"/>
      <c r="GUA95" s="90"/>
      <c r="GUB95" s="90"/>
      <c r="GUC95" s="90"/>
      <c r="GUD95" s="90"/>
      <c r="GUE95" s="90"/>
      <c r="GUF95" s="90"/>
      <c r="GUG95" s="90"/>
      <c r="GUH95" s="90"/>
      <c r="GUI95" s="90"/>
      <c r="GUJ95" s="90"/>
      <c r="GUK95" s="90"/>
      <c r="GUL95" s="90"/>
      <c r="GUM95" s="90"/>
      <c r="GUN95" s="90"/>
      <c r="GUO95" s="90"/>
      <c r="GUP95" s="90"/>
      <c r="GUQ95" s="90"/>
      <c r="GUR95" s="90"/>
      <c r="GUS95" s="90"/>
      <c r="GUT95" s="90"/>
      <c r="GUU95" s="90"/>
      <c r="GUV95" s="90"/>
      <c r="GUW95" s="90"/>
      <c r="GUX95" s="90"/>
      <c r="GUY95" s="90"/>
      <c r="GUZ95" s="90"/>
      <c r="GVA95" s="90"/>
      <c r="GVB95" s="90"/>
      <c r="GVC95" s="90"/>
      <c r="GVD95" s="90"/>
      <c r="GVE95" s="90"/>
      <c r="GVF95" s="90"/>
      <c r="GVG95" s="90"/>
      <c r="GVH95" s="90"/>
      <c r="GVI95" s="90"/>
      <c r="GVJ95" s="90"/>
      <c r="GVK95" s="90"/>
      <c r="GVL95" s="90"/>
      <c r="GVM95" s="90"/>
      <c r="GVN95" s="90"/>
      <c r="GVO95" s="90"/>
      <c r="GVP95" s="90"/>
      <c r="GVQ95" s="90"/>
      <c r="GVR95" s="90"/>
      <c r="GVS95" s="90"/>
      <c r="GVT95" s="90"/>
      <c r="GVU95" s="90"/>
      <c r="GVV95" s="90"/>
      <c r="GVW95" s="90"/>
      <c r="GVX95" s="90"/>
      <c r="GVY95" s="90"/>
      <c r="GVZ95" s="90"/>
      <c r="GWA95" s="90"/>
      <c r="GWB95" s="90"/>
      <c r="GWC95" s="90"/>
      <c r="GWD95" s="90"/>
      <c r="GWE95" s="90"/>
      <c r="GWF95" s="90"/>
      <c r="GWG95" s="90"/>
      <c r="GWH95" s="90"/>
      <c r="GWI95" s="90"/>
      <c r="GWJ95" s="90"/>
      <c r="GWK95" s="90"/>
      <c r="GWL95" s="90"/>
      <c r="GWM95" s="90"/>
      <c r="GWN95" s="90"/>
      <c r="GWO95" s="90"/>
      <c r="GWP95" s="90"/>
      <c r="GWQ95" s="90"/>
      <c r="GWR95" s="90"/>
      <c r="GWS95" s="90"/>
      <c r="GWT95" s="90"/>
      <c r="GWU95" s="90"/>
      <c r="GWV95" s="90"/>
      <c r="GWW95" s="90"/>
      <c r="GWX95" s="90"/>
      <c r="GWY95" s="90"/>
      <c r="GWZ95" s="90"/>
      <c r="GXA95" s="90"/>
      <c r="GXB95" s="90"/>
      <c r="GXC95" s="90"/>
      <c r="GXD95" s="90"/>
      <c r="GXE95" s="90"/>
      <c r="GXF95" s="90"/>
      <c r="GXG95" s="90"/>
      <c r="GXH95" s="90"/>
      <c r="GXI95" s="90"/>
      <c r="GXJ95" s="90"/>
      <c r="GXK95" s="90"/>
      <c r="GXL95" s="90"/>
      <c r="GXM95" s="90"/>
      <c r="GXN95" s="90"/>
      <c r="GXO95" s="90"/>
      <c r="GXP95" s="90"/>
      <c r="GXQ95" s="90"/>
      <c r="GXR95" s="90"/>
      <c r="GXS95" s="90"/>
      <c r="GXT95" s="90"/>
      <c r="GXU95" s="90"/>
      <c r="GXV95" s="90"/>
      <c r="GXW95" s="90"/>
      <c r="GXX95" s="90"/>
      <c r="GXY95" s="90"/>
      <c r="GXZ95" s="90"/>
      <c r="GYA95" s="90"/>
      <c r="GYB95" s="90"/>
      <c r="GYC95" s="90"/>
      <c r="GYD95" s="90"/>
      <c r="GYE95" s="90"/>
      <c r="GYF95" s="90"/>
      <c r="GYG95" s="90"/>
      <c r="GYH95" s="90"/>
      <c r="GYI95" s="90"/>
      <c r="GYJ95" s="90"/>
      <c r="GYK95" s="90"/>
      <c r="GYL95" s="90"/>
      <c r="GYM95" s="90"/>
      <c r="GYN95" s="90"/>
      <c r="GYO95" s="90"/>
      <c r="GYP95" s="90"/>
      <c r="GYQ95" s="90"/>
      <c r="GYR95" s="90"/>
      <c r="GYS95" s="90"/>
      <c r="GYT95" s="90"/>
      <c r="GYU95" s="90"/>
      <c r="GYV95" s="90"/>
      <c r="GYW95" s="90"/>
      <c r="GYX95" s="90"/>
      <c r="GYY95" s="90"/>
      <c r="GYZ95" s="90"/>
      <c r="GZA95" s="90"/>
      <c r="GZB95" s="90"/>
      <c r="GZC95" s="90"/>
      <c r="GZD95" s="90"/>
      <c r="GZE95" s="90"/>
      <c r="GZF95" s="90"/>
      <c r="GZG95" s="90"/>
      <c r="GZH95" s="90"/>
      <c r="GZI95" s="90"/>
      <c r="GZJ95" s="90"/>
      <c r="GZK95" s="90"/>
      <c r="GZL95" s="90"/>
      <c r="GZM95" s="90"/>
      <c r="GZN95" s="90"/>
      <c r="GZO95" s="90"/>
      <c r="GZP95" s="90"/>
      <c r="GZQ95" s="90"/>
      <c r="GZR95" s="90"/>
      <c r="GZS95" s="90"/>
      <c r="GZT95" s="90"/>
      <c r="GZU95" s="90"/>
      <c r="GZV95" s="90"/>
      <c r="GZW95" s="90"/>
      <c r="GZX95" s="90"/>
      <c r="GZY95" s="90"/>
      <c r="GZZ95" s="90"/>
      <c r="HAA95" s="90"/>
      <c r="HAB95" s="90"/>
      <c r="HAC95" s="90"/>
      <c r="HAD95" s="90"/>
      <c r="HAE95" s="90"/>
      <c r="HAF95" s="90"/>
      <c r="HAG95" s="90"/>
      <c r="HAH95" s="90"/>
      <c r="HAI95" s="90"/>
      <c r="HAJ95" s="90"/>
      <c r="HAK95" s="90"/>
      <c r="HAL95" s="90"/>
      <c r="HAM95" s="90"/>
      <c r="HAN95" s="90"/>
      <c r="HAO95" s="90"/>
      <c r="HAP95" s="90"/>
      <c r="HAQ95" s="90"/>
      <c r="HAR95" s="90"/>
      <c r="HAS95" s="90"/>
      <c r="HAT95" s="90"/>
      <c r="HAU95" s="90"/>
      <c r="HAV95" s="90"/>
      <c r="HAW95" s="90"/>
      <c r="HAX95" s="90"/>
      <c r="HAY95" s="90"/>
      <c r="HAZ95" s="90"/>
      <c r="HBA95" s="90"/>
      <c r="HBB95" s="90"/>
      <c r="HBC95" s="90"/>
      <c r="HBD95" s="90"/>
      <c r="HBE95" s="90"/>
      <c r="HBF95" s="90"/>
      <c r="HBG95" s="90"/>
      <c r="HBH95" s="90"/>
      <c r="HBI95" s="90"/>
      <c r="HBJ95" s="90"/>
      <c r="HBK95" s="90"/>
      <c r="HBL95" s="90"/>
      <c r="HBM95" s="90"/>
      <c r="HBN95" s="90"/>
      <c r="HBO95" s="90"/>
      <c r="HBP95" s="90"/>
      <c r="HBQ95" s="90"/>
      <c r="HBR95" s="90"/>
      <c r="HBS95" s="90"/>
      <c r="HBT95" s="90"/>
      <c r="HBU95" s="90"/>
      <c r="HBV95" s="90"/>
      <c r="HBW95" s="90"/>
      <c r="HBX95" s="90"/>
      <c r="HBY95" s="90"/>
      <c r="HBZ95" s="90"/>
      <c r="HCA95" s="90"/>
      <c r="HCB95" s="90"/>
      <c r="HCC95" s="90"/>
      <c r="HCD95" s="90"/>
      <c r="HCE95" s="90"/>
      <c r="HCF95" s="90"/>
      <c r="HCG95" s="90"/>
      <c r="HCH95" s="90"/>
      <c r="HCI95" s="90"/>
      <c r="HCJ95" s="90"/>
      <c r="HCK95" s="90"/>
      <c r="HCL95" s="90"/>
      <c r="HCM95" s="90"/>
      <c r="HCN95" s="90"/>
      <c r="HCO95" s="90"/>
      <c r="HCP95" s="90"/>
      <c r="HCQ95" s="90"/>
      <c r="HCR95" s="90"/>
      <c r="HCS95" s="90"/>
      <c r="HCT95" s="90"/>
      <c r="HCU95" s="90"/>
      <c r="HCV95" s="90"/>
      <c r="HCW95" s="90"/>
      <c r="HCX95" s="90"/>
      <c r="HCY95" s="90"/>
      <c r="HCZ95" s="90"/>
      <c r="HDA95" s="90"/>
      <c r="HDB95" s="90"/>
      <c r="HDC95" s="90"/>
      <c r="HDD95" s="90"/>
      <c r="HDE95" s="90"/>
      <c r="HDF95" s="90"/>
      <c r="HDG95" s="90"/>
      <c r="HDH95" s="90"/>
      <c r="HDI95" s="90"/>
      <c r="HDJ95" s="90"/>
      <c r="HDK95" s="90"/>
      <c r="HDL95" s="90"/>
      <c r="HDM95" s="90"/>
      <c r="HDN95" s="90"/>
      <c r="HDO95" s="90"/>
      <c r="HDP95" s="90"/>
      <c r="HDQ95" s="90"/>
      <c r="HDR95" s="90"/>
      <c r="HDS95" s="90"/>
      <c r="HDT95" s="90"/>
      <c r="HDU95" s="90"/>
      <c r="HDV95" s="90"/>
      <c r="HDW95" s="90"/>
      <c r="HDX95" s="90"/>
      <c r="HDY95" s="90"/>
      <c r="HDZ95" s="90"/>
      <c r="HEA95" s="90"/>
      <c r="HEB95" s="90"/>
      <c r="HEC95" s="90"/>
      <c r="HED95" s="90"/>
      <c r="HEE95" s="90"/>
      <c r="HEF95" s="90"/>
      <c r="HEG95" s="90"/>
      <c r="HEH95" s="90"/>
      <c r="HEI95" s="90"/>
      <c r="HEJ95" s="90"/>
      <c r="HEK95" s="90"/>
      <c r="HEL95" s="90"/>
      <c r="HEM95" s="90"/>
      <c r="HEN95" s="90"/>
      <c r="HEO95" s="90"/>
      <c r="HEP95" s="90"/>
      <c r="HEQ95" s="90"/>
      <c r="HER95" s="90"/>
      <c r="HES95" s="90"/>
      <c r="HET95" s="90"/>
      <c r="HEU95" s="90"/>
      <c r="HEV95" s="90"/>
      <c r="HEW95" s="90"/>
      <c r="HEX95" s="90"/>
      <c r="HEY95" s="90"/>
      <c r="HEZ95" s="90"/>
      <c r="HFA95" s="90"/>
      <c r="HFB95" s="90"/>
      <c r="HFC95" s="90"/>
      <c r="HFD95" s="90"/>
      <c r="HFE95" s="90"/>
      <c r="HFF95" s="90"/>
      <c r="HFG95" s="90"/>
      <c r="HFH95" s="90"/>
      <c r="HFI95" s="90"/>
      <c r="HFJ95" s="90"/>
      <c r="HFK95" s="90"/>
      <c r="HFL95" s="90"/>
      <c r="HFM95" s="90"/>
      <c r="HFN95" s="90"/>
      <c r="HFO95" s="90"/>
      <c r="HFP95" s="90"/>
      <c r="HFQ95" s="90"/>
      <c r="HFR95" s="90"/>
      <c r="HFS95" s="90"/>
      <c r="HFT95" s="90"/>
      <c r="HFU95" s="90"/>
      <c r="HFV95" s="90"/>
      <c r="HFW95" s="90"/>
      <c r="HFX95" s="90"/>
      <c r="HFY95" s="90"/>
      <c r="HFZ95" s="90"/>
      <c r="HGA95" s="90"/>
      <c r="HGB95" s="90"/>
      <c r="HGC95" s="90"/>
      <c r="HGD95" s="90"/>
      <c r="HGE95" s="90"/>
      <c r="HGF95" s="90"/>
      <c r="HGG95" s="90"/>
      <c r="HGH95" s="90"/>
      <c r="HGI95" s="90"/>
      <c r="HGJ95" s="90"/>
      <c r="HGK95" s="90"/>
      <c r="HGL95" s="90"/>
      <c r="HGM95" s="90"/>
      <c r="HGN95" s="90"/>
      <c r="HGO95" s="90"/>
      <c r="HGP95" s="90"/>
      <c r="HGQ95" s="90"/>
      <c r="HGR95" s="90"/>
      <c r="HGS95" s="90"/>
      <c r="HGT95" s="90"/>
      <c r="HGU95" s="90"/>
      <c r="HGV95" s="90"/>
      <c r="HGW95" s="90"/>
      <c r="HGX95" s="90"/>
      <c r="HGY95" s="90"/>
      <c r="HGZ95" s="90"/>
      <c r="HHA95" s="90"/>
      <c r="HHB95" s="90"/>
      <c r="HHC95" s="90"/>
      <c r="HHD95" s="90"/>
      <c r="HHE95" s="90"/>
      <c r="HHF95" s="90"/>
      <c r="HHG95" s="90"/>
      <c r="HHH95" s="90"/>
      <c r="HHI95" s="90"/>
      <c r="HHJ95" s="90"/>
      <c r="HHK95" s="90"/>
      <c r="HHL95" s="90"/>
      <c r="HHM95" s="90"/>
      <c r="HHN95" s="90"/>
      <c r="HHO95" s="90"/>
      <c r="HHP95" s="90"/>
      <c r="HHQ95" s="90"/>
      <c r="HHR95" s="90"/>
      <c r="HHS95" s="90"/>
      <c r="HHT95" s="90"/>
      <c r="HHU95" s="90"/>
      <c r="HHV95" s="90"/>
      <c r="HHW95" s="90"/>
      <c r="HHX95" s="90"/>
      <c r="HHY95" s="90"/>
      <c r="HHZ95" s="90"/>
      <c r="HIA95" s="90"/>
      <c r="HIB95" s="90"/>
      <c r="HIC95" s="90"/>
      <c r="HID95" s="90"/>
      <c r="HIE95" s="90"/>
      <c r="HIF95" s="90"/>
      <c r="HIG95" s="90"/>
      <c r="HIH95" s="90"/>
      <c r="HII95" s="90"/>
      <c r="HIJ95" s="90"/>
      <c r="HIK95" s="90"/>
      <c r="HIL95" s="90"/>
      <c r="HIM95" s="90"/>
      <c r="HIN95" s="90"/>
      <c r="HIO95" s="90"/>
      <c r="HIP95" s="90"/>
      <c r="HIQ95" s="90"/>
      <c r="HIR95" s="90"/>
      <c r="HIS95" s="90"/>
      <c r="HIT95" s="90"/>
      <c r="HIU95" s="90"/>
      <c r="HIV95" s="90"/>
      <c r="HIW95" s="90"/>
      <c r="HIX95" s="90"/>
      <c r="HIY95" s="90"/>
      <c r="HIZ95" s="90"/>
      <c r="HJA95" s="90"/>
      <c r="HJB95" s="90"/>
      <c r="HJC95" s="90"/>
      <c r="HJD95" s="90"/>
      <c r="HJE95" s="90"/>
      <c r="HJF95" s="90"/>
      <c r="HJG95" s="90"/>
      <c r="HJH95" s="90"/>
      <c r="HJI95" s="90"/>
      <c r="HJJ95" s="90"/>
      <c r="HJK95" s="90"/>
      <c r="HJL95" s="90"/>
      <c r="HJM95" s="90"/>
      <c r="HJN95" s="90"/>
      <c r="HJO95" s="90"/>
      <c r="HJP95" s="90"/>
      <c r="HJQ95" s="90"/>
      <c r="HJR95" s="90"/>
      <c r="HJS95" s="90"/>
      <c r="HJT95" s="90"/>
      <c r="HJU95" s="90"/>
      <c r="HJV95" s="90"/>
      <c r="HJW95" s="90"/>
      <c r="HJX95" s="90"/>
      <c r="HJY95" s="90"/>
      <c r="HJZ95" s="90"/>
      <c r="HKA95" s="90"/>
      <c r="HKB95" s="90"/>
      <c r="HKC95" s="90"/>
      <c r="HKD95" s="90"/>
      <c r="HKE95" s="90"/>
      <c r="HKF95" s="90"/>
      <c r="HKG95" s="90"/>
      <c r="HKH95" s="90"/>
      <c r="HKI95" s="90"/>
      <c r="HKJ95" s="90"/>
      <c r="HKK95" s="90"/>
      <c r="HKL95" s="90"/>
      <c r="HKM95" s="90"/>
      <c r="HKN95" s="90"/>
      <c r="HKO95" s="90"/>
      <c r="HKP95" s="90"/>
      <c r="HKQ95" s="90"/>
      <c r="HKR95" s="90"/>
      <c r="HKS95" s="90"/>
      <c r="HKT95" s="90"/>
      <c r="HKU95" s="90"/>
      <c r="HKV95" s="90"/>
      <c r="HKW95" s="90"/>
      <c r="HKX95" s="90"/>
      <c r="HKY95" s="90"/>
      <c r="HKZ95" s="90"/>
      <c r="HLA95" s="90"/>
      <c r="HLB95" s="90"/>
      <c r="HLC95" s="90"/>
      <c r="HLD95" s="90"/>
      <c r="HLE95" s="90"/>
      <c r="HLF95" s="90"/>
      <c r="HLG95" s="90"/>
      <c r="HLH95" s="90"/>
      <c r="HLI95" s="90"/>
      <c r="HLJ95" s="90"/>
      <c r="HLK95" s="90"/>
      <c r="HLL95" s="90"/>
      <c r="HLM95" s="90"/>
      <c r="HLN95" s="90"/>
      <c r="HLO95" s="90"/>
      <c r="HLP95" s="90"/>
      <c r="HLQ95" s="90"/>
      <c r="HLR95" s="90"/>
      <c r="HLS95" s="90"/>
      <c r="HLT95" s="90"/>
      <c r="HLU95" s="90"/>
      <c r="HLV95" s="90"/>
      <c r="HLW95" s="90"/>
      <c r="HLX95" s="90"/>
      <c r="HLY95" s="90"/>
      <c r="HLZ95" s="90"/>
      <c r="HMA95" s="90"/>
      <c r="HMB95" s="90"/>
      <c r="HMC95" s="90"/>
      <c r="HMD95" s="90"/>
      <c r="HME95" s="90"/>
      <c r="HMF95" s="90"/>
      <c r="HMG95" s="90"/>
      <c r="HMH95" s="90"/>
      <c r="HMI95" s="90"/>
      <c r="HMJ95" s="90"/>
      <c r="HMK95" s="90"/>
      <c r="HML95" s="90"/>
      <c r="HMM95" s="90"/>
      <c r="HMN95" s="90"/>
      <c r="HMO95" s="90"/>
      <c r="HMP95" s="90"/>
      <c r="HMQ95" s="90"/>
      <c r="HMR95" s="90"/>
      <c r="HMS95" s="90"/>
      <c r="HMT95" s="90"/>
      <c r="HMU95" s="90"/>
      <c r="HMV95" s="90"/>
      <c r="HMW95" s="90"/>
      <c r="HMX95" s="90"/>
      <c r="HMY95" s="90"/>
      <c r="HMZ95" s="90"/>
      <c r="HNA95" s="90"/>
      <c r="HNB95" s="90"/>
      <c r="HNC95" s="90"/>
      <c r="HND95" s="90"/>
      <c r="HNE95" s="90"/>
      <c r="HNF95" s="90"/>
      <c r="HNG95" s="90"/>
      <c r="HNH95" s="90"/>
      <c r="HNI95" s="90"/>
      <c r="HNJ95" s="90"/>
      <c r="HNK95" s="90"/>
      <c r="HNL95" s="90"/>
      <c r="HNM95" s="90"/>
      <c r="HNN95" s="90"/>
      <c r="HNO95" s="90"/>
      <c r="HNP95" s="90"/>
      <c r="HNQ95" s="90"/>
      <c r="HNR95" s="90"/>
      <c r="HNS95" s="90"/>
      <c r="HNT95" s="90"/>
      <c r="HNU95" s="90"/>
      <c r="HNV95" s="90"/>
      <c r="HNW95" s="90"/>
      <c r="HNX95" s="90"/>
      <c r="HNY95" s="90"/>
      <c r="HNZ95" s="90"/>
      <c r="HOA95" s="90"/>
      <c r="HOB95" s="90"/>
      <c r="HOC95" s="90"/>
      <c r="HOD95" s="90"/>
      <c r="HOE95" s="90"/>
      <c r="HOF95" s="90"/>
      <c r="HOG95" s="90"/>
      <c r="HOH95" s="90"/>
      <c r="HOI95" s="90"/>
      <c r="HOJ95" s="90"/>
      <c r="HOK95" s="90"/>
      <c r="HOL95" s="90"/>
      <c r="HOM95" s="90"/>
      <c r="HON95" s="90"/>
      <c r="HOO95" s="90"/>
      <c r="HOP95" s="90"/>
      <c r="HOQ95" s="90"/>
      <c r="HOR95" s="90"/>
      <c r="HOS95" s="90"/>
      <c r="HOT95" s="90"/>
      <c r="HOU95" s="90"/>
      <c r="HOV95" s="90"/>
      <c r="HOW95" s="90"/>
      <c r="HOX95" s="90"/>
      <c r="HOY95" s="90"/>
      <c r="HOZ95" s="90"/>
      <c r="HPA95" s="90"/>
      <c r="HPB95" s="90"/>
      <c r="HPC95" s="90"/>
      <c r="HPD95" s="90"/>
      <c r="HPE95" s="90"/>
      <c r="HPF95" s="90"/>
      <c r="HPG95" s="90"/>
      <c r="HPH95" s="90"/>
      <c r="HPI95" s="90"/>
      <c r="HPJ95" s="90"/>
      <c r="HPK95" s="90"/>
      <c r="HPL95" s="90"/>
      <c r="HPM95" s="90"/>
      <c r="HPN95" s="90"/>
      <c r="HPO95" s="90"/>
      <c r="HPP95" s="90"/>
      <c r="HPQ95" s="90"/>
      <c r="HPR95" s="90"/>
      <c r="HPS95" s="90"/>
      <c r="HPT95" s="90"/>
      <c r="HPU95" s="90"/>
      <c r="HPV95" s="90"/>
      <c r="HPW95" s="90"/>
      <c r="HPX95" s="90"/>
      <c r="HPY95" s="90"/>
      <c r="HPZ95" s="90"/>
      <c r="HQA95" s="90"/>
      <c r="HQB95" s="90"/>
      <c r="HQC95" s="90"/>
      <c r="HQD95" s="90"/>
      <c r="HQE95" s="90"/>
      <c r="HQF95" s="90"/>
      <c r="HQG95" s="90"/>
      <c r="HQH95" s="90"/>
      <c r="HQI95" s="90"/>
      <c r="HQJ95" s="90"/>
      <c r="HQK95" s="90"/>
      <c r="HQL95" s="90"/>
      <c r="HQM95" s="90"/>
      <c r="HQN95" s="90"/>
      <c r="HQO95" s="90"/>
      <c r="HQP95" s="90"/>
      <c r="HQQ95" s="90"/>
      <c r="HQR95" s="90"/>
      <c r="HQS95" s="90"/>
      <c r="HQT95" s="90"/>
      <c r="HQU95" s="90"/>
      <c r="HQV95" s="90"/>
      <c r="HQW95" s="90"/>
      <c r="HQX95" s="90"/>
      <c r="HQY95" s="90"/>
      <c r="HQZ95" s="90"/>
      <c r="HRA95" s="90"/>
      <c r="HRB95" s="90"/>
      <c r="HRC95" s="90"/>
      <c r="HRD95" s="90"/>
      <c r="HRE95" s="90"/>
      <c r="HRF95" s="90"/>
      <c r="HRG95" s="90"/>
      <c r="HRH95" s="90"/>
      <c r="HRI95" s="90"/>
      <c r="HRJ95" s="90"/>
      <c r="HRK95" s="90"/>
      <c r="HRL95" s="90"/>
      <c r="HRM95" s="90"/>
      <c r="HRN95" s="90"/>
      <c r="HRO95" s="90"/>
      <c r="HRP95" s="90"/>
      <c r="HRQ95" s="90"/>
      <c r="HRR95" s="90"/>
      <c r="HRS95" s="90"/>
      <c r="HRT95" s="90"/>
      <c r="HRU95" s="90"/>
      <c r="HRV95" s="90"/>
      <c r="HRW95" s="90"/>
      <c r="HRX95" s="90"/>
      <c r="HRY95" s="90"/>
      <c r="HRZ95" s="90"/>
      <c r="HSA95" s="90"/>
      <c r="HSB95" s="90"/>
      <c r="HSC95" s="90"/>
      <c r="HSD95" s="90"/>
      <c r="HSE95" s="90"/>
      <c r="HSF95" s="90"/>
      <c r="HSG95" s="90"/>
      <c r="HSH95" s="90"/>
      <c r="HSI95" s="90"/>
      <c r="HSJ95" s="90"/>
      <c r="HSK95" s="90"/>
      <c r="HSL95" s="90"/>
      <c r="HSM95" s="90"/>
      <c r="HSN95" s="90"/>
      <c r="HSO95" s="90"/>
      <c r="HSP95" s="90"/>
      <c r="HSQ95" s="90"/>
      <c r="HSR95" s="90"/>
      <c r="HSS95" s="90"/>
      <c r="HST95" s="90"/>
      <c r="HSU95" s="90"/>
      <c r="HSV95" s="90"/>
      <c r="HSW95" s="90"/>
      <c r="HSX95" s="90"/>
      <c r="HSY95" s="90"/>
      <c r="HSZ95" s="90"/>
      <c r="HTA95" s="90"/>
      <c r="HTB95" s="90"/>
      <c r="HTC95" s="90"/>
      <c r="HTD95" s="90"/>
      <c r="HTE95" s="90"/>
      <c r="HTF95" s="90"/>
      <c r="HTG95" s="90"/>
      <c r="HTH95" s="90"/>
      <c r="HTI95" s="90"/>
      <c r="HTJ95" s="90"/>
      <c r="HTK95" s="90"/>
      <c r="HTL95" s="90"/>
      <c r="HTM95" s="90"/>
      <c r="HTN95" s="90"/>
      <c r="HTO95" s="90"/>
      <c r="HTP95" s="90"/>
      <c r="HTQ95" s="90"/>
      <c r="HTR95" s="90"/>
      <c r="HTS95" s="90"/>
      <c r="HTT95" s="90"/>
      <c r="HTU95" s="90"/>
      <c r="HTV95" s="90"/>
      <c r="HTW95" s="90"/>
      <c r="HTX95" s="90"/>
      <c r="HTY95" s="90"/>
      <c r="HTZ95" s="90"/>
      <c r="HUA95" s="90"/>
      <c r="HUB95" s="90"/>
      <c r="HUC95" s="90"/>
      <c r="HUD95" s="90"/>
      <c r="HUE95" s="90"/>
      <c r="HUF95" s="90"/>
      <c r="HUG95" s="90"/>
      <c r="HUH95" s="90"/>
      <c r="HUI95" s="90"/>
      <c r="HUJ95" s="90"/>
      <c r="HUK95" s="90"/>
      <c r="HUL95" s="90"/>
      <c r="HUM95" s="90"/>
      <c r="HUN95" s="90"/>
      <c r="HUO95" s="90"/>
      <c r="HUP95" s="90"/>
      <c r="HUQ95" s="90"/>
      <c r="HUR95" s="90"/>
      <c r="HUS95" s="90"/>
      <c r="HUT95" s="90"/>
      <c r="HUU95" s="90"/>
      <c r="HUV95" s="90"/>
      <c r="HUW95" s="90"/>
      <c r="HUX95" s="90"/>
      <c r="HUY95" s="90"/>
      <c r="HUZ95" s="90"/>
      <c r="HVA95" s="90"/>
      <c r="HVB95" s="90"/>
      <c r="HVC95" s="90"/>
      <c r="HVD95" s="90"/>
      <c r="HVE95" s="90"/>
      <c r="HVF95" s="90"/>
      <c r="HVG95" s="90"/>
      <c r="HVH95" s="90"/>
      <c r="HVI95" s="90"/>
      <c r="HVJ95" s="90"/>
      <c r="HVK95" s="90"/>
      <c r="HVL95" s="90"/>
      <c r="HVM95" s="90"/>
      <c r="HVN95" s="90"/>
      <c r="HVO95" s="90"/>
      <c r="HVP95" s="90"/>
      <c r="HVQ95" s="90"/>
      <c r="HVR95" s="90"/>
      <c r="HVS95" s="90"/>
      <c r="HVT95" s="90"/>
      <c r="HVU95" s="90"/>
      <c r="HVV95" s="90"/>
      <c r="HVW95" s="90"/>
      <c r="HVX95" s="90"/>
      <c r="HVY95" s="90"/>
      <c r="HVZ95" s="90"/>
      <c r="HWA95" s="90"/>
      <c r="HWB95" s="90"/>
      <c r="HWC95" s="90"/>
      <c r="HWD95" s="90"/>
      <c r="HWE95" s="90"/>
      <c r="HWF95" s="90"/>
      <c r="HWG95" s="90"/>
      <c r="HWH95" s="90"/>
      <c r="HWI95" s="90"/>
      <c r="HWJ95" s="90"/>
      <c r="HWK95" s="90"/>
      <c r="HWL95" s="90"/>
      <c r="HWM95" s="90"/>
      <c r="HWN95" s="90"/>
      <c r="HWO95" s="90"/>
      <c r="HWP95" s="90"/>
      <c r="HWQ95" s="90"/>
      <c r="HWR95" s="90"/>
      <c r="HWS95" s="90"/>
      <c r="HWT95" s="90"/>
      <c r="HWU95" s="90"/>
      <c r="HWV95" s="90"/>
      <c r="HWW95" s="90"/>
      <c r="HWX95" s="90"/>
      <c r="HWY95" s="90"/>
      <c r="HWZ95" s="90"/>
      <c r="HXA95" s="90"/>
      <c r="HXB95" s="90"/>
      <c r="HXC95" s="90"/>
      <c r="HXD95" s="90"/>
      <c r="HXE95" s="90"/>
      <c r="HXF95" s="90"/>
      <c r="HXG95" s="90"/>
      <c r="HXH95" s="90"/>
      <c r="HXI95" s="90"/>
      <c r="HXJ95" s="90"/>
      <c r="HXK95" s="90"/>
      <c r="HXL95" s="90"/>
      <c r="HXM95" s="90"/>
      <c r="HXN95" s="90"/>
      <c r="HXO95" s="90"/>
      <c r="HXP95" s="90"/>
      <c r="HXQ95" s="90"/>
      <c r="HXR95" s="90"/>
      <c r="HXS95" s="90"/>
      <c r="HXT95" s="90"/>
      <c r="HXU95" s="90"/>
      <c r="HXV95" s="90"/>
      <c r="HXW95" s="90"/>
      <c r="HXX95" s="90"/>
      <c r="HXY95" s="90"/>
      <c r="HXZ95" s="90"/>
      <c r="HYA95" s="90"/>
      <c r="HYB95" s="90"/>
      <c r="HYC95" s="90"/>
      <c r="HYD95" s="90"/>
      <c r="HYE95" s="90"/>
      <c r="HYF95" s="90"/>
      <c r="HYG95" s="90"/>
      <c r="HYH95" s="90"/>
      <c r="HYI95" s="90"/>
      <c r="HYJ95" s="90"/>
      <c r="HYK95" s="90"/>
      <c r="HYL95" s="90"/>
      <c r="HYM95" s="90"/>
      <c r="HYN95" s="90"/>
      <c r="HYO95" s="90"/>
      <c r="HYP95" s="90"/>
      <c r="HYQ95" s="90"/>
      <c r="HYR95" s="90"/>
      <c r="HYS95" s="90"/>
      <c r="HYT95" s="90"/>
      <c r="HYU95" s="90"/>
      <c r="HYV95" s="90"/>
      <c r="HYW95" s="90"/>
      <c r="HYX95" s="90"/>
      <c r="HYY95" s="90"/>
      <c r="HYZ95" s="90"/>
      <c r="HZA95" s="90"/>
      <c r="HZB95" s="90"/>
      <c r="HZC95" s="90"/>
      <c r="HZD95" s="90"/>
      <c r="HZE95" s="90"/>
      <c r="HZF95" s="90"/>
      <c r="HZG95" s="90"/>
      <c r="HZH95" s="90"/>
      <c r="HZI95" s="90"/>
      <c r="HZJ95" s="90"/>
      <c r="HZK95" s="90"/>
      <c r="HZL95" s="90"/>
      <c r="HZM95" s="90"/>
      <c r="HZN95" s="90"/>
      <c r="HZO95" s="90"/>
      <c r="HZP95" s="90"/>
      <c r="HZQ95" s="90"/>
      <c r="HZR95" s="90"/>
      <c r="HZS95" s="90"/>
      <c r="HZT95" s="90"/>
      <c r="HZU95" s="90"/>
      <c r="HZV95" s="90"/>
      <c r="HZW95" s="90"/>
      <c r="HZX95" s="90"/>
      <c r="HZY95" s="90"/>
      <c r="HZZ95" s="90"/>
      <c r="IAA95" s="90"/>
      <c r="IAB95" s="90"/>
      <c r="IAC95" s="90"/>
      <c r="IAD95" s="90"/>
      <c r="IAE95" s="90"/>
      <c r="IAF95" s="90"/>
      <c r="IAG95" s="90"/>
      <c r="IAH95" s="90"/>
      <c r="IAI95" s="90"/>
      <c r="IAJ95" s="90"/>
      <c r="IAK95" s="90"/>
      <c r="IAL95" s="90"/>
      <c r="IAM95" s="90"/>
      <c r="IAN95" s="90"/>
      <c r="IAO95" s="90"/>
      <c r="IAP95" s="90"/>
      <c r="IAQ95" s="90"/>
      <c r="IAR95" s="90"/>
      <c r="IAS95" s="90"/>
      <c r="IAT95" s="90"/>
      <c r="IAU95" s="90"/>
      <c r="IAV95" s="90"/>
      <c r="IAW95" s="90"/>
      <c r="IAX95" s="90"/>
      <c r="IAY95" s="90"/>
      <c r="IAZ95" s="90"/>
      <c r="IBA95" s="90"/>
      <c r="IBB95" s="90"/>
      <c r="IBC95" s="90"/>
      <c r="IBD95" s="90"/>
      <c r="IBE95" s="90"/>
      <c r="IBF95" s="90"/>
      <c r="IBG95" s="90"/>
      <c r="IBH95" s="90"/>
      <c r="IBI95" s="90"/>
      <c r="IBJ95" s="90"/>
      <c r="IBK95" s="90"/>
      <c r="IBL95" s="90"/>
      <c r="IBM95" s="90"/>
      <c r="IBN95" s="90"/>
      <c r="IBO95" s="90"/>
      <c r="IBP95" s="90"/>
      <c r="IBQ95" s="90"/>
      <c r="IBR95" s="90"/>
      <c r="IBS95" s="90"/>
      <c r="IBT95" s="90"/>
      <c r="IBU95" s="90"/>
      <c r="IBV95" s="90"/>
      <c r="IBW95" s="90"/>
      <c r="IBX95" s="90"/>
      <c r="IBY95" s="90"/>
      <c r="IBZ95" s="90"/>
      <c r="ICA95" s="90"/>
      <c r="ICB95" s="90"/>
      <c r="ICC95" s="90"/>
      <c r="ICD95" s="90"/>
      <c r="ICE95" s="90"/>
      <c r="ICF95" s="90"/>
      <c r="ICG95" s="90"/>
      <c r="ICH95" s="90"/>
      <c r="ICI95" s="90"/>
      <c r="ICJ95" s="90"/>
      <c r="ICK95" s="90"/>
      <c r="ICL95" s="90"/>
      <c r="ICM95" s="90"/>
      <c r="ICN95" s="90"/>
      <c r="ICO95" s="90"/>
      <c r="ICP95" s="90"/>
      <c r="ICQ95" s="90"/>
      <c r="ICR95" s="90"/>
      <c r="ICS95" s="90"/>
      <c r="ICT95" s="90"/>
      <c r="ICU95" s="90"/>
      <c r="ICV95" s="90"/>
      <c r="ICW95" s="90"/>
      <c r="ICX95" s="90"/>
      <c r="ICY95" s="90"/>
      <c r="ICZ95" s="90"/>
      <c r="IDA95" s="90"/>
      <c r="IDB95" s="90"/>
      <c r="IDC95" s="90"/>
      <c r="IDD95" s="90"/>
      <c r="IDE95" s="90"/>
      <c r="IDF95" s="90"/>
      <c r="IDG95" s="90"/>
      <c r="IDH95" s="90"/>
      <c r="IDI95" s="90"/>
      <c r="IDJ95" s="90"/>
      <c r="IDK95" s="90"/>
      <c r="IDL95" s="90"/>
      <c r="IDM95" s="90"/>
      <c r="IDN95" s="90"/>
      <c r="IDO95" s="90"/>
      <c r="IDP95" s="90"/>
      <c r="IDQ95" s="90"/>
      <c r="IDR95" s="90"/>
      <c r="IDS95" s="90"/>
      <c r="IDT95" s="90"/>
      <c r="IDU95" s="90"/>
      <c r="IDV95" s="90"/>
      <c r="IDW95" s="90"/>
      <c r="IDX95" s="90"/>
      <c r="IDY95" s="90"/>
      <c r="IDZ95" s="90"/>
      <c r="IEA95" s="90"/>
      <c r="IEB95" s="90"/>
      <c r="IEC95" s="90"/>
      <c r="IED95" s="90"/>
      <c r="IEE95" s="90"/>
      <c r="IEF95" s="90"/>
      <c r="IEG95" s="90"/>
      <c r="IEH95" s="90"/>
      <c r="IEI95" s="90"/>
      <c r="IEJ95" s="90"/>
      <c r="IEK95" s="90"/>
      <c r="IEL95" s="90"/>
      <c r="IEM95" s="90"/>
      <c r="IEN95" s="90"/>
      <c r="IEO95" s="90"/>
      <c r="IEP95" s="90"/>
      <c r="IEQ95" s="90"/>
      <c r="IER95" s="90"/>
      <c r="IES95" s="90"/>
      <c r="IET95" s="90"/>
      <c r="IEU95" s="90"/>
      <c r="IEV95" s="90"/>
      <c r="IEW95" s="90"/>
      <c r="IEX95" s="90"/>
      <c r="IEY95" s="90"/>
      <c r="IEZ95" s="90"/>
      <c r="IFA95" s="90"/>
      <c r="IFB95" s="90"/>
      <c r="IFC95" s="90"/>
      <c r="IFD95" s="90"/>
      <c r="IFE95" s="90"/>
      <c r="IFF95" s="90"/>
      <c r="IFG95" s="90"/>
      <c r="IFH95" s="90"/>
      <c r="IFI95" s="90"/>
      <c r="IFJ95" s="90"/>
      <c r="IFK95" s="90"/>
      <c r="IFL95" s="90"/>
      <c r="IFM95" s="90"/>
      <c r="IFN95" s="90"/>
      <c r="IFO95" s="90"/>
      <c r="IFP95" s="90"/>
      <c r="IFQ95" s="90"/>
      <c r="IFR95" s="90"/>
      <c r="IFS95" s="90"/>
      <c r="IFT95" s="90"/>
      <c r="IFU95" s="90"/>
      <c r="IFV95" s="90"/>
      <c r="IFW95" s="90"/>
      <c r="IFX95" s="90"/>
      <c r="IFY95" s="90"/>
      <c r="IFZ95" s="90"/>
      <c r="IGA95" s="90"/>
      <c r="IGB95" s="90"/>
      <c r="IGC95" s="90"/>
      <c r="IGD95" s="90"/>
      <c r="IGE95" s="90"/>
      <c r="IGF95" s="90"/>
      <c r="IGG95" s="90"/>
      <c r="IGH95" s="90"/>
      <c r="IGI95" s="90"/>
      <c r="IGJ95" s="90"/>
      <c r="IGK95" s="90"/>
      <c r="IGL95" s="90"/>
      <c r="IGM95" s="90"/>
      <c r="IGN95" s="90"/>
      <c r="IGO95" s="90"/>
      <c r="IGP95" s="90"/>
      <c r="IGQ95" s="90"/>
      <c r="IGR95" s="90"/>
      <c r="IGS95" s="90"/>
      <c r="IGT95" s="90"/>
      <c r="IGU95" s="90"/>
      <c r="IGV95" s="90"/>
      <c r="IGW95" s="90"/>
      <c r="IGX95" s="90"/>
      <c r="IGY95" s="90"/>
      <c r="IGZ95" s="90"/>
      <c r="IHA95" s="90"/>
      <c r="IHB95" s="90"/>
      <c r="IHC95" s="90"/>
      <c r="IHD95" s="90"/>
      <c r="IHE95" s="90"/>
      <c r="IHF95" s="90"/>
      <c r="IHG95" s="90"/>
      <c r="IHH95" s="90"/>
      <c r="IHI95" s="90"/>
      <c r="IHJ95" s="90"/>
      <c r="IHK95" s="90"/>
      <c r="IHL95" s="90"/>
      <c r="IHM95" s="90"/>
      <c r="IHN95" s="90"/>
      <c r="IHO95" s="90"/>
      <c r="IHP95" s="90"/>
      <c r="IHQ95" s="90"/>
      <c r="IHR95" s="90"/>
      <c r="IHS95" s="90"/>
      <c r="IHT95" s="90"/>
      <c r="IHU95" s="90"/>
      <c r="IHV95" s="90"/>
      <c r="IHW95" s="90"/>
      <c r="IHX95" s="90"/>
      <c r="IHY95" s="90"/>
      <c r="IHZ95" s="90"/>
      <c r="IIA95" s="90"/>
      <c r="IIB95" s="90"/>
      <c r="IIC95" s="90"/>
      <c r="IID95" s="90"/>
      <c r="IIE95" s="90"/>
      <c r="IIF95" s="90"/>
      <c r="IIG95" s="90"/>
      <c r="IIH95" s="90"/>
      <c r="III95" s="90"/>
      <c r="IIJ95" s="90"/>
      <c r="IIK95" s="90"/>
      <c r="IIL95" s="90"/>
      <c r="IIM95" s="90"/>
      <c r="IIN95" s="90"/>
      <c r="IIO95" s="90"/>
      <c r="IIP95" s="90"/>
      <c r="IIQ95" s="90"/>
      <c r="IIR95" s="90"/>
      <c r="IIS95" s="90"/>
      <c r="IIT95" s="90"/>
      <c r="IIU95" s="90"/>
      <c r="IIV95" s="90"/>
      <c r="IIW95" s="90"/>
      <c r="IIX95" s="90"/>
      <c r="IIY95" s="90"/>
      <c r="IIZ95" s="90"/>
      <c r="IJA95" s="90"/>
      <c r="IJB95" s="90"/>
      <c r="IJC95" s="90"/>
      <c r="IJD95" s="90"/>
      <c r="IJE95" s="90"/>
      <c r="IJF95" s="90"/>
      <c r="IJG95" s="90"/>
      <c r="IJH95" s="90"/>
      <c r="IJI95" s="90"/>
      <c r="IJJ95" s="90"/>
      <c r="IJK95" s="90"/>
      <c r="IJL95" s="90"/>
      <c r="IJM95" s="90"/>
      <c r="IJN95" s="90"/>
      <c r="IJO95" s="90"/>
      <c r="IJP95" s="90"/>
      <c r="IJQ95" s="90"/>
      <c r="IJR95" s="90"/>
      <c r="IJS95" s="90"/>
      <c r="IJT95" s="90"/>
      <c r="IJU95" s="90"/>
      <c r="IJV95" s="90"/>
      <c r="IJW95" s="90"/>
      <c r="IJX95" s="90"/>
      <c r="IJY95" s="90"/>
      <c r="IJZ95" s="90"/>
      <c r="IKA95" s="90"/>
      <c r="IKB95" s="90"/>
      <c r="IKC95" s="90"/>
      <c r="IKD95" s="90"/>
      <c r="IKE95" s="90"/>
      <c r="IKF95" s="90"/>
      <c r="IKG95" s="90"/>
      <c r="IKH95" s="90"/>
      <c r="IKI95" s="90"/>
      <c r="IKJ95" s="90"/>
      <c r="IKK95" s="90"/>
      <c r="IKL95" s="90"/>
      <c r="IKM95" s="90"/>
      <c r="IKN95" s="90"/>
      <c r="IKO95" s="90"/>
      <c r="IKP95" s="90"/>
      <c r="IKQ95" s="90"/>
      <c r="IKR95" s="90"/>
      <c r="IKS95" s="90"/>
      <c r="IKT95" s="90"/>
      <c r="IKU95" s="90"/>
      <c r="IKV95" s="90"/>
      <c r="IKW95" s="90"/>
      <c r="IKX95" s="90"/>
      <c r="IKY95" s="90"/>
      <c r="IKZ95" s="90"/>
      <c r="ILA95" s="90"/>
      <c r="ILB95" s="90"/>
      <c r="ILC95" s="90"/>
      <c r="ILD95" s="90"/>
      <c r="ILE95" s="90"/>
      <c r="ILF95" s="90"/>
      <c r="ILG95" s="90"/>
      <c r="ILH95" s="90"/>
      <c r="ILI95" s="90"/>
      <c r="ILJ95" s="90"/>
      <c r="ILK95" s="90"/>
      <c r="ILL95" s="90"/>
      <c r="ILM95" s="90"/>
      <c r="ILN95" s="90"/>
      <c r="ILO95" s="90"/>
      <c r="ILP95" s="90"/>
      <c r="ILQ95" s="90"/>
      <c r="ILR95" s="90"/>
      <c r="ILS95" s="90"/>
      <c r="ILT95" s="90"/>
      <c r="ILU95" s="90"/>
      <c r="ILV95" s="90"/>
      <c r="ILW95" s="90"/>
      <c r="ILX95" s="90"/>
      <c r="ILY95" s="90"/>
      <c r="ILZ95" s="90"/>
      <c r="IMA95" s="90"/>
      <c r="IMB95" s="90"/>
      <c r="IMC95" s="90"/>
      <c r="IMD95" s="90"/>
      <c r="IME95" s="90"/>
      <c r="IMF95" s="90"/>
      <c r="IMG95" s="90"/>
      <c r="IMH95" s="90"/>
      <c r="IMI95" s="90"/>
      <c r="IMJ95" s="90"/>
      <c r="IMK95" s="90"/>
      <c r="IML95" s="90"/>
      <c r="IMM95" s="90"/>
      <c r="IMN95" s="90"/>
      <c r="IMO95" s="90"/>
      <c r="IMP95" s="90"/>
      <c r="IMQ95" s="90"/>
      <c r="IMR95" s="90"/>
      <c r="IMS95" s="90"/>
      <c r="IMT95" s="90"/>
      <c r="IMU95" s="90"/>
      <c r="IMV95" s="90"/>
      <c r="IMW95" s="90"/>
      <c r="IMX95" s="90"/>
      <c r="IMY95" s="90"/>
      <c r="IMZ95" s="90"/>
      <c r="INA95" s="90"/>
      <c r="INB95" s="90"/>
      <c r="INC95" s="90"/>
      <c r="IND95" s="90"/>
      <c r="INE95" s="90"/>
      <c r="INF95" s="90"/>
      <c r="ING95" s="90"/>
      <c r="INH95" s="90"/>
      <c r="INI95" s="90"/>
      <c r="INJ95" s="90"/>
      <c r="INK95" s="90"/>
      <c r="INL95" s="90"/>
      <c r="INM95" s="90"/>
      <c r="INN95" s="90"/>
      <c r="INO95" s="90"/>
      <c r="INP95" s="90"/>
      <c r="INQ95" s="90"/>
      <c r="INR95" s="90"/>
      <c r="INS95" s="90"/>
      <c r="INT95" s="90"/>
      <c r="INU95" s="90"/>
      <c r="INV95" s="90"/>
      <c r="INW95" s="90"/>
      <c r="INX95" s="90"/>
      <c r="INY95" s="90"/>
      <c r="INZ95" s="90"/>
      <c r="IOA95" s="90"/>
      <c r="IOB95" s="90"/>
      <c r="IOC95" s="90"/>
      <c r="IOD95" s="90"/>
      <c r="IOE95" s="90"/>
      <c r="IOF95" s="90"/>
      <c r="IOG95" s="90"/>
      <c r="IOH95" s="90"/>
      <c r="IOI95" s="90"/>
      <c r="IOJ95" s="90"/>
      <c r="IOK95" s="90"/>
      <c r="IOL95" s="90"/>
      <c r="IOM95" s="90"/>
      <c r="ION95" s="90"/>
      <c r="IOO95" s="90"/>
      <c r="IOP95" s="90"/>
      <c r="IOQ95" s="90"/>
      <c r="IOR95" s="90"/>
      <c r="IOS95" s="90"/>
      <c r="IOT95" s="90"/>
      <c r="IOU95" s="90"/>
      <c r="IOV95" s="90"/>
      <c r="IOW95" s="90"/>
      <c r="IOX95" s="90"/>
      <c r="IOY95" s="90"/>
      <c r="IOZ95" s="90"/>
      <c r="IPA95" s="90"/>
      <c r="IPB95" s="90"/>
      <c r="IPC95" s="90"/>
      <c r="IPD95" s="90"/>
      <c r="IPE95" s="90"/>
      <c r="IPF95" s="90"/>
      <c r="IPG95" s="90"/>
      <c r="IPH95" s="90"/>
      <c r="IPI95" s="90"/>
      <c r="IPJ95" s="90"/>
      <c r="IPK95" s="90"/>
      <c r="IPL95" s="90"/>
      <c r="IPM95" s="90"/>
      <c r="IPN95" s="90"/>
      <c r="IPO95" s="90"/>
      <c r="IPP95" s="90"/>
      <c r="IPQ95" s="90"/>
      <c r="IPR95" s="90"/>
      <c r="IPS95" s="90"/>
      <c r="IPT95" s="90"/>
      <c r="IPU95" s="90"/>
      <c r="IPV95" s="90"/>
      <c r="IPW95" s="90"/>
      <c r="IPX95" s="90"/>
      <c r="IPY95" s="90"/>
      <c r="IPZ95" s="90"/>
      <c r="IQA95" s="90"/>
      <c r="IQB95" s="90"/>
      <c r="IQC95" s="90"/>
      <c r="IQD95" s="90"/>
      <c r="IQE95" s="90"/>
      <c r="IQF95" s="90"/>
      <c r="IQG95" s="90"/>
      <c r="IQH95" s="90"/>
      <c r="IQI95" s="90"/>
      <c r="IQJ95" s="90"/>
      <c r="IQK95" s="90"/>
      <c r="IQL95" s="90"/>
      <c r="IQM95" s="90"/>
      <c r="IQN95" s="90"/>
      <c r="IQO95" s="90"/>
      <c r="IQP95" s="90"/>
      <c r="IQQ95" s="90"/>
      <c r="IQR95" s="90"/>
      <c r="IQS95" s="90"/>
      <c r="IQT95" s="90"/>
      <c r="IQU95" s="90"/>
      <c r="IQV95" s="90"/>
      <c r="IQW95" s="90"/>
      <c r="IQX95" s="90"/>
      <c r="IQY95" s="90"/>
      <c r="IQZ95" s="90"/>
      <c r="IRA95" s="90"/>
      <c r="IRB95" s="90"/>
      <c r="IRC95" s="90"/>
      <c r="IRD95" s="90"/>
      <c r="IRE95" s="90"/>
      <c r="IRF95" s="90"/>
      <c r="IRG95" s="90"/>
      <c r="IRH95" s="90"/>
      <c r="IRI95" s="90"/>
      <c r="IRJ95" s="90"/>
      <c r="IRK95" s="90"/>
      <c r="IRL95" s="90"/>
      <c r="IRM95" s="90"/>
      <c r="IRN95" s="90"/>
      <c r="IRO95" s="90"/>
      <c r="IRP95" s="90"/>
      <c r="IRQ95" s="90"/>
      <c r="IRR95" s="90"/>
      <c r="IRS95" s="90"/>
      <c r="IRT95" s="90"/>
      <c r="IRU95" s="90"/>
      <c r="IRV95" s="90"/>
      <c r="IRW95" s="90"/>
      <c r="IRX95" s="90"/>
      <c r="IRY95" s="90"/>
      <c r="IRZ95" s="90"/>
      <c r="ISA95" s="90"/>
      <c r="ISB95" s="90"/>
      <c r="ISC95" s="90"/>
      <c r="ISD95" s="90"/>
      <c r="ISE95" s="90"/>
      <c r="ISF95" s="90"/>
      <c r="ISG95" s="90"/>
      <c r="ISH95" s="90"/>
      <c r="ISI95" s="90"/>
      <c r="ISJ95" s="90"/>
      <c r="ISK95" s="90"/>
      <c r="ISL95" s="90"/>
      <c r="ISM95" s="90"/>
      <c r="ISN95" s="90"/>
      <c r="ISO95" s="90"/>
      <c r="ISP95" s="90"/>
      <c r="ISQ95" s="90"/>
      <c r="ISR95" s="90"/>
      <c r="ISS95" s="90"/>
      <c r="IST95" s="90"/>
      <c r="ISU95" s="90"/>
      <c r="ISV95" s="90"/>
      <c r="ISW95" s="90"/>
      <c r="ISX95" s="90"/>
      <c r="ISY95" s="90"/>
      <c r="ISZ95" s="90"/>
      <c r="ITA95" s="90"/>
      <c r="ITB95" s="90"/>
      <c r="ITC95" s="90"/>
      <c r="ITD95" s="90"/>
      <c r="ITE95" s="90"/>
      <c r="ITF95" s="90"/>
      <c r="ITG95" s="90"/>
      <c r="ITH95" s="90"/>
      <c r="ITI95" s="90"/>
      <c r="ITJ95" s="90"/>
      <c r="ITK95" s="90"/>
      <c r="ITL95" s="90"/>
      <c r="ITM95" s="90"/>
      <c r="ITN95" s="90"/>
      <c r="ITO95" s="90"/>
      <c r="ITP95" s="90"/>
      <c r="ITQ95" s="90"/>
      <c r="ITR95" s="90"/>
      <c r="ITS95" s="90"/>
      <c r="ITT95" s="90"/>
      <c r="ITU95" s="90"/>
      <c r="ITV95" s="90"/>
      <c r="ITW95" s="90"/>
      <c r="ITX95" s="90"/>
      <c r="ITY95" s="90"/>
      <c r="ITZ95" s="90"/>
      <c r="IUA95" s="90"/>
      <c r="IUB95" s="90"/>
      <c r="IUC95" s="90"/>
      <c r="IUD95" s="90"/>
      <c r="IUE95" s="90"/>
      <c r="IUF95" s="90"/>
      <c r="IUG95" s="90"/>
      <c r="IUH95" s="90"/>
      <c r="IUI95" s="90"/>
      <c r="IUJ95" s="90"/>
      <c r="IUK95" s="90"/>
      <c r="IUL95" s="90"/>
      <c r="IUM95" s="90"/>
      <c r="IUN95" s="90"/>
      <c r="IUO95" s="90"/>
      <c r="IUP95" s="90"/>
      <c r="IUQ95" s="90"/>
      <c r="IUR95" s="90"/>
      <c r="IUS95" s="90"/>
      <c r="IUT95" s="90"/>
      <c r="IUU95" s="90"/>
      <c r="IUV95" s="90"/>
      <c r="IUW95" s="90"/>
      <c r="IUX95" s="90"/>
      <c r="IUY95" s="90"/>
      <c r="IUZ95" s="90"/>
      <c r="IVA95" s="90"/>
      <c r="IVB95" s="90"/>
      <c r="IVC95" s="90"/>
      <c r="IVD95" s="90"/>
      <c r="IVE95" s="90"/>
      <c r="IVF95" s="90"/>
      <c r="IVG95" s="90"/>
      <c r="IVH95" s="90"/>
      <c r="IVI95" s="90"/>
      <c r="IVJ95" s="90"/>
      <c r="IVK95" s="90"/>
      <c r="IVL95" s="90"/>
      <c r="IVM95" s="90"/>
      <c r="IVN95" s="90"/>
      <c r="IVO95" s="90"/>
      <c r="IVP95" s="90"/>
      <c r="IVQ95" s="90"/>
      <c r="IVR95" s="90"/>
      <c r="IVS95" s="90"/>
      <c r="IVT95" s="90"/>
      <c r="IVU95" s="90"/>
      <c r="IVV95" s="90"/>
      <c r="IVW95" s="90"/>
      <c r="IVX95" s="90"/>
      <c r="IVY95" s="90"/>
      <c r="IVZ95" s="90"/>
      <c r="IWA95" s="90"/>
      <c r="IWB95" s="90"/>
      <c r="IWC95" s="90"/>
      <c r="IWD95" s="90"/>
      <c r="IWE95" s="90"/>
      <c r="IWF95" s="90"/>
      <c r="IWG95" s="90"/>
      <c r="IWH95" s="90"/>
      <c r="IWI95" s="90"/>
      <c r="IWJ95" s="90"/>
      <c r="IWK95" s="90"/>
      <c r="IWL95" s="90"/>
      <c r="IWM95" s="90"/>
      <c r="IWN95" s="90"/>
      <c r="IWO95" s="90"/>
      <c r="IWP95" s="90"/>
      <c r="IWQ95" s="90"/>
      <c r="IWR95" s="90"/>
      <c r="IWS95" s="90"/>
      <c r="IWT95" s="90"/>
      <c r="IWU95" s="90"/>
      <c r="IWV95" s="90"/>
      <c r="IWW95" s="90"/>
      <c r="IWX95" s="90"/>
      <c r="IWY95" s="90"/>
      <c r="IWZ95" s="90"/>
      <c r="IXA95" s="90"/>
      <c r="IXB95" s="90"/>
      <c r="IXC95" s="90"/>
      <c r="IXD95" s="90"/>
      <c r="IXE95" s="90"/>
      <c r="IXF95" s="90"/>
      <c r="IXG95" s="90"/>
      <c r="IXH95" s="90"/>
      <c r="IXI95" s="90"/>
      <c r="IXJ95" s="90"/>
      <c r="IXK95" s="90"/>
      <c r="IXL95" s="90"/>
      <c r="IXM95" s="90"/>
      <c r="IXN95" s="90"/>
      <c r="IXO95" s="90"/>
      <c r="IXP95" s="90"/>
      <c r="IXQ95" s="90"/>
      <c r="IXR95" s="90"/>
      <c r="IXS95" s="90"/>
      <c r="IXT95" s="90"/>
      <c r="IXU95" s="90"/>
      <c r="IXV95" s="90"/>
      <c r="IXW95" s="90"/>
      <c r="IXX95" s="90"/>
      <c r="IXY95" s="90"/>
      <c r="IXZ95" s="90"/>
      <c r="IYA95" s="90"/>
      <c r="IYB95" s="90"/>
      <c r="IYC95" s="90"/>
      <c r="IYD95" s="90"/>
      <c r="IYE95" s="90"/>
      <c r="IYF95" s="90"/>
      <c r="IYG95" s="90"/>
      <c r="IYH95" s="90"/>
      <c r="IYI95" s="90"/>
      <c r="IYJ95" s="90"/>
      <c r="IYK95" s="90"/>
      <c r="IYL95" s="90"/>
      <c r="IYM95" s="90"/>
      <c r="IYN95" s="90"/>
      <c r="IYO95" s="90"/>
      <c r="IYP95" s="90"/>
      <c r="IYQ95" s="90"/>
      <c r="IYR95" s="90"/>
      <c r="IYS95" s="90"/>
      <c r="IYT95" s="90"/>
      <c r="IYU95" s="90"/>
      <c r="IYV95" s="90"/>
      <c r="IYW95" s="90"/>
      <c r="IYX95" s="90"/>
      <c r="IYY95" s="90"/>
      <c r="IYZ95" s="90"/>
      <c r="IZA95" s="90"/>
      <c r="IZB95" s="90"/>
      <c r="IZC95" s="90"/>
      <c r="IZD95" s="90"/>
      <c r="IZE95" s="90"/>
      <c r="IZF95" s="90"/>
      <c r="IZG95" s="90"/>
      <c r="IZH95" s="90"/>
      <c r="IZI95" s="90"/>
      <c r="IZJ95" s="90"/>
      <c r="IZK95" s="90"/>
      <c r="IZL95" s="90"/>
      <c r="IZM95" s="90"/>
      <c r="IZN95" s="90"/>
      <c r="IZO95" s="90"/>
      <c r="IZP95" s="90"/>
      <c r="IZQ95" s="90"/>
      <c r="IZR95" s="90"/>
      <c r="IZS95" s="90"/>
      <c r="IZT95" s="90"/>
      <c r="IZU95" s="90"/>
      <c r="IZV95" s="90"/>
      <c r="IZW95" s="90"/>
      <c r="IZX95" s="90"/>
      <c r="IZY95" s="90"/>
      <c r="IZZ95" s="90"/>
      <c r="JAA95" s="90"/>
      <c r="JAB95" s="90"/>
      <c r="JAC95" s="90"/>
      <c r="JAD95" s="90"/>
      <c r="JAE95" s="90"/>
      <c r="JAF95" s="90"/>
      <c r="JAG95" s="90"/>
      <c r="JAH95" s="90"/>
      <c r="JAI95" s="90"/>
      <c r="JAJ95" s="90"/>
      <c r="JAK95" s="90"/>
      <c r="JAL95" s="90"/>
      <c r="JAM95" s="90"/>
      <c r="JAN95" s="90"/>
      <c r="JAO95" s="90"/>
      <c r="JAP95" s="90"/>
      <c r="JAQ95" s="90"/>
      <c r="JAR95" s="90"/>
      <c r="JAS95" s="90"/>
      <c r="JAT95" s="90"/>
      <c r="JAU95" s="90"/>
      <c r="JAV95" s="90"/>
      <c r="JAW95" s="90"/>
      <c r="JAX95" s="90"/>
      <c r="JAY95" s="90"/>
      <c r="JAZ95" s="90"/>
      <c r="JBA95" s="90"/>
      <c r="JBB95" s="90"/>
      <c r="JBC95" s="90"/>
      <c r="JBD95" s="90"/>
      <c r="JBE95" s="90"/>
      <c r="JBF95" s="90"/>
      <c r="JBG95" s="90"/>
      <c r="JBH95" s="90"/>
      <c r="JBI95" s="90"/>
      <c r="JBJ95" s="90"/>
      <c r="JBK95" s="90"/>
      <c r="JBL95" s="90"/>
      <c r="JBM95" s="90"/>
      <c r="JBN95" s="90"/>
      <c r="JBO95" s="90"/>
      <c r="JBP95" s="90"/>
      <c r="JBQ95" s="90"/>
      <c r="JBR95" s="90"/>
      <c r="JBS95" s="90"/>
      <c r="JBT95" s="90"/>
      <c r="JBU95" s="90"/>
      <c r="JBV95" s="90"/>
      <c r="JBW95" s="90"/>
      <c r="JBX95" s="90"/>
      <c r="JBY95" s="90"/>
      <c r="JBZ95" s="90"/>
      <c r="JCA95" s="90"/>
      <c r="JCB95" s="90"/>
      <c r="JCC95" s="90"/>
      <c r="JCD95" s="90"/>
      <c r="JCE95" s="90"/>
      <c r="JCF95" s="90"/>
      <c r="JCG95" s="90"/>
      <c r="JCH95" s="90"/>
      <c r="JCI95" s="90"/>
      <c r="JCJ95" s="90"/>
      <c r="JCK95" s="90"/>
      <c r="JCL95" s="90"/>
      <c r="JCM95" s="90"/>
      <c r="JCN95" s="90"/>
      <c r="JCO95" s="90"/>
      <c r="JCP95" s="90"/>
      <c r="JCQ95" s="90"/>
      <c r="JCR95" s="90"/>
      <c r="JCS95" s="90"/>
      <c r="JCT95" s="90"/>
      <c r="JCU95" s="90"/>
      <c r="JCV95" s="90"/>
      <c r="JCW95" s="90"/>
      <c r="JCX95" s="90"/>
      <c r="JCY95" s="90"/>
      <c r="JCZ95" s="90"/>
      <c r="JDA95" s="90"/>
      <c r="JDB95" s="90"/>
      <c r="JDC95" s="90"/>
      <c r="JDD95" s="90"/>
      <c r="JDE95" s="90"/>
      <c r="JDF95" s="90"/>
      <c r="JDG95" s="90"/>
      <c r="JDH95" s="90"/>
      <c r="JDI95" s="90"/>
      <c r="JDJ95" s="90"/>
      <c r="JDK95" s="90"/>
      <c r="JDL95" s="90"/>
      <c r="JDM95" s="90"/>
      <c r="JDN95" s="90"/>
      <c r="JDO95" s="90"/>
      <c r="JDP95" s="90"/>
      <c r="JDQ95" s="90"/>
      <c r="JDR95" s="90"/>
      <c r="JDS95" s="90"/>
      <c r="JDT95" s="90"/>
      <c r="JDU95" s="90"/>
      <c r="JDV95" s="90"/>
      <c r="JDW95" s="90"/>
      <c r="JDX95" s="90"/>
      <c r="JDY95" s="90"/>
      <c r="JDZ95" s="90"/>
      <c r="JEA95" s="90"/>
      <c r="JEB95" s="90"/>
      <c r="JEC95" s="90"/>
      <c r="JED95" s="90"/>
      <c r="JEE95" s="90"/>
      <c r="JEF95" s="90"/>
      <c r="JEG95" s="90"/>
      <c r="JEH95" s="90"/>
      <c r="JEI95" s="90"/>
      <c r="JEJ95" s="90"/>
      <c r="JEK95" s="90"/>
      <c r="JEL95" s="90"/>
      <c r="JEM95" s="90"/>
      <c r="JEN95" s="90"/>
      <c r="JEO95" s="90"/>
      <c r="JEP95" s="90"/>
      <c r="JEQ95" s="90"/>
      <c r="JER95" s="90"/>
      <c r="JES95" s="90"/>
      <c r="JET95" s="90"/>
      <c r="JEU95" s="90"/>
      <c r="JEV95" s="90"/>
      <c r="JEW95" s="90"/>
      <c r="JEX95" s="90"/>
      <c r="JEY95" s="90"/>
      <c r="JEZ95" s="90"/>
      <c r="JFA95" s="90"/>
      <c r="JFB95" s="90"/>
      <c r="JFC95" s="90"/>
      <c r="JFD95" s="90"/>
      <c r="JFE95" s="90"/>
      <c r="JFF95" s="90"/>
      <c r="JFG95" s="90"/>
      <c r="JFH95" s="90"/>
      <c r="JFI95" s="90"/>
      <c r="JFJ95" s="90"/>
      <c r="JFK95" s="90"/>
      <c r="JFL95" s="90"/>
      <c r="JFM95" s="90"/>
      <c r="JFN95" s="90"/>
      <c r="JFO95" s="90"/>
      <c r="JFP95" s="90"/>
      <c r="JFQ95" s="90"/>
      <c r="JFR95" s="90"/>
      <c r="JFS95" s="90"/>
      <c r="JFT95" s="90"/>
      <c r="JFU95" s="90"/>
      <c r="JFV95" s="90"/>
      <c r="JFW95" s="90"/>
      <c r="JFX95" s="90"/>
      <c r="JFY95" s="90"/>
      <c r="JFZ95" s="90"/>
      <c r="JGA95" s="90"/>
      <c r="JGB95" s="90"/>
      <c r="JGC95" s="90"/>
      <c r="JGD95" s="90"/>
      <c r="JGE95" s="90"/>
      <c r="JGF95" s="90"/>
      <c r="JGG95" s="90"/>
      <c r="JGH95" s="90"/>
      <c r="JGI95" s="90"/>
      <c r="JGJ95" s="90"/>
      <c r="JGK95" s="90"/>
      <c r="JGL95" s="90"/>
      <c r="JGM95" s="90"/>
      <c r="JGN95" s="90"/>
      <c r="JGO95" s="90"/>
      <c r="JGP95" s="90"/>
      <c r="JGQ95" s="90"/>
      <c r="JGR95" s="90"/>
      <c r="JGS95" s="90"/>
      <c r="JGT95" s="90"/>
      <c r="JGU95" s="90"/>
      <c r="JGV95" s="90"/>
      <c r="JGW95" s="90"/>
      <c r="JGX95" s="90"/>
      <c r="JGY95" s="90"/>
      <c r="JGZ95" s="90"/>
      <c r="JHA95" s="90"/>
      <c r="JHB95" s="90"/>
      <c r="JHC95" s="90"/>
      <c r="JHD95" s="90"/>
      <c r="JHE95" s="90"/>
      <c r="JHF95" s="90"/>
      <c r="JHG95" s="90"/>
      <c r="JHH95" s="90"/>
      <c r="JHI95" s="90"/>
      <c r="JHJ95" s="90"/>
      <c r="JHK95" s="90"/>
      <c r="JHL95" s="90"/>
      <c r="JHM95" s="90"/>
      <c r="JHN95" s="90"/>
      <c r="JHO95" s="90"/>
      <c r="JHP95" s="90"/>
      <c r="JHQ95" s="90"/>
      <c r="JHR95" s="90"/>
      <c r="JHS95" s="90"/>
      <c r="JHT95" s="90"/>
      <c r="JHU95" s="90"/>
      <c r="JHV95" s="90"/>
      <c r="JHW95" s="90"/>
      <c r="JHX95" s="90"/>
      <c r="JHY95" s="90"/>
      <c r="JHZ95" s="90"/>
      <c r="JIA95" s="90"/>
      <c r="JIB95" s="90"/>
      <c r="JIC95" s="90"/>
      <c r="JID95" s="90"/>
      <c r="JIE95" s="90"/>
      <c r="JIF95" s="90"/>
      <c r="JIG95" s="90"/>
      <c r="JIH95" s="90"/>
      <c r="JII95" s="90"/>
      <c r="JIJ95" s="90"/>
      <c r="JIK95" s="90"/>
      <c r="JIL95" s="90"/>
      <c r="JIM95" s="90"/>
      <c r="JIN95" s="90"/>
      <c r="JIO95" s="90"/>
      <c r="JIP95" s="90"/>
      <c r="JIQ95" s="90"/>
      <c r="JIR95" s="90"/>
      <c r="JIS95" s="90"/>
      <c r="JIT95" s="90"/>
      <c r="JIU95" s="90"/>
      <c r="JIV95" s="90"/>
      <c r="JIW95" s="90"/>
      <c r="JIX95" s="90"/>
      <c r="JIY95" s="90"/>
      <c r="JIZ95" s="90"/>
      <c r="JJA95" s="90"/>
      <c r="JJB95" s="90"/>
      <c r="JJC95" s="90"/>
      <c r="JJD95" s="90"/>
      <c r="JJE95" s="90"/>
      <c r="JJF95" s="90"/>
      <c r="JJG95" s="90"/>
      <c r="JJH95" s="90"/>
      <c r="JJI95" s="90"/>
      <c r="JJJ95" s="90"/>
      <c r="JJK95" s="90"/>
      <c r="JJL95" s="90"/>
      <c r="JJM95" s="90"/>
      <c r="JJN95" s="90"/>
      <c r="JJO95" s="90"/>
      <c r="JJP95" s="90"/>
      <c r="JJQ95" s="90"/>
      <c r="JJR95" s="90"/>
      <c r="JJS95" s="90"/>
      <c r="JJT95" s="90"/>
      <c r="JJU95" s="90"/>
      <c r="JJV95" s="90"/>
      <c r="JJW95" s="90"/>
      <c r="JJX95" s="90"/>
      <c r="JJY95" s="90"/>
      <c r="JJZ95" s="90"/>
      <c r="JKA95" s="90"/>
      <c r="JKB95" s="90"/>
      <c r="JKC95" s="90"/>
      <c r="JKD95" s="90"/>
      <c r="JKE95" s="90"/>
      <c r="JKF95" s="90"/>
      <c r="JKG95" s="90"/>
      <c r="JKH95" s="90"/>
      <c r="JKI95" s="90"/>
      <c r="JKJ95" s="90"/>
      <c r="JKK95" s="90"/>
      <c r="JKL95" s="90"/>
      <c r="JKM95" s="90"/>
      <c r="JKN95" s="90"/>
      <c r="JKO95" s="90"/>
      <c r="JKP95" s="90"/>
      <c r="JKQ95" s="90"/>
      <c r="JKR95" s="90"/>
      <c r="JKS95" s="90"/>
      <c r="JKT95" s="90"/>
      <c r="JKU95" s="90"/>
      <c r="JKV95" s="90"/>
      <c r="JKW95" s="90"/>
      <c r="JKX95" s="90"/>
      <c r="JKY95" s="90"/>
      <c r="JKZ95" s="90"/>
      <c r="JLA95" s="90"/>
      <c r="JLB95" s="90"/>
      <c r="JLC95" s="90"/>
      <c r="JLD95" s="90"/>
      <c r="JLE95" s="90"/>
      <c r="JLF95" s="90"/>
      <c r="JLG95" s="90"/>
      <c r="JLH95" s="90"/>
      <c r="JLI95" s="90"/>
      <c r="JLJ95" s="90"/>
      <c r="JLK95" s="90"/>
      <c r="JLL95" s="90"/>
      <c r="JLM95" s="90"/>
      <c r="JLN95" s="90"/>
      <c r="JLO95" s="90"/>
      <c r="JLP95" s="90"/>
      <c r="JLQ95" s="90"/>
      <c r="JLR95" s="90"/>
      <c r="JLS95" s="90"/>
      <c r="JLT95" s="90"/>
      <c r="JLU95" s="90"/>
      <c r="JLV95" s="90"/>
      <c r="JLW95" s="90"/>
      <c r="JLX95" s="90"/>
      <c r="JLY95" s="90"/>
      <c r="JLZ95" s="90"/>
      <c r="JMA95" s="90"/>
      <c r="JMB95" s="90"/>
      <c r="JMC95" s="90"/>
      <c r="JMD95" s="90"/>
      <c r="JME95" s="90"/>
      <c r="JMF95" s="90"/>
      <c r="JMG95" s="90"/>
      <c r="JMH95" s="90"/>
      <c r="JMI95" s="90"/>
      <c r="JMJ95" s="90"/>
      <c r="JMK95" s="90"/>
      <c r="JML95" s="90"/>
      <c r="JMM95" s="90"/>
      <c r="JMN95" s="90"/>
      <c r="JMO95" s="90"/>
      <c r="JMP95" s="90"/>
      <c r="JMQ95" s="90"/>
      <c r="JMR95" s="90"/>
      <c r="JMS95" s="90"/>
      <c r="JMT95" s="90"/>
      <c r="JMU95" s="90"/>
      <c r="JMV95" s="90"/>
      <c r="JMW95" s="90"/>
      <c r="JMX95" s="90"/>
      <c r="JMY95" s="90"/>
      <c r="JMZ95" s="90"/>
      <c r="JNA95" s="90"/>
      <c r="JNB95" s="90"/>
      <c r="JNC95" s="90"/>
      <c r="JND95" s="90"/>
      <c r="JNE95" s="90"/>
      <c r="JNF95" s="90"/>
      <c r="JNG95" s="90"/>
      <c r="JNH95" s="90"/>
      <c r="JNI95" s="90"/>
      <c r="JNJ95" s="90"/>
      <c r="JNK95" s="90"/>
      <c r="JNL95" s="90"/>
      <c r="JNM95" s="90"/>
      <c r="JNN95" s="90"/>
      <c r="JNO95" s="90"/>
      <c r="JNP95" s="90"/>
      <c r="JNQ95" s="90"/>
      <c r="JNR95" s="90"/>
      <c r="JNS95" s="90"/>
      <c r="JNT95" s="90"/>
      <c r="JNU95" s="90"/>
      <c r="JNV95" s="90"/>
      <c r="JNW95" s="90"/>
      <c r="JNX95" s="90"/>
      <c r="JNY95" s="90"/>
      <c r="JNZ95" s="90"/>
      <c r="JOA95" s="90"/>
      <c r="JOB95" s="90"/>
      <c r="JOC95" s="90"/>
      <c r="JOD95" s="90"/>
      <c r="JOE95" s="90"/>
      <c r="JOF95" s="90"/>
      <c r="JOG95" s="90"/>
      <c r="JOH95" s="90"/>
      <c r="JOI95" s="90"/>
      <c r="JOJ95" s="90"/>
      <c r="JOK95" s="90"/>
      <c r="JOL95" s="90"/>
      <c r="JOM95" s="90"/>
      <c r="JON95" s="90"/>
      <c r="JOO95" s="90"/>
      <c r="JOP95" s="90"/>
      <c r="JOQ95" s="90"/>
      <c r="JOR95" s="90"/>
      <c r="JOS95" s="90"/>
      <c r="JOT95" s="90"/>
      <c r="JOU95" s="90"/>
      <c r="JOV95" s="90"/>
      <c r="JOW95" s="90"/>
      <c r="JOX95" s="90"/>
      <c r="JOY95" s="90"/>
      <c r="JOZ95" s="90"/>
      <c r="JPA95" s="90"/>
      <c r="JPB95" s="90"/>
      <c r="JPC95" s="90"/>
      <c r="JPD95" s="90"/>
      <c r="JPE95" s="90"/>
      <c r="JPF95" s="90"/>
      <c r="JPG95" s="90"/>
      <c r="JPH95" s="90"/>
      <c r="JPI95" s="90"/>
      <c r="JPJ95" s="90"/>
      <c r="JPK95" s="90"/>
      <c r="JPL95" s="90"/>
      <c r="JPM95" s="90"/>
      <c r="JPN95" s="90"/>
      <c r="JPO95" s="90"/>
      <c r="JPP95" s="90"/>
      <c r="JPQ95" s="90"/>
      <c r="JPR95" s="90"/>
      <c r="JPS95" s="90"/>
      <c r="JPT95" s="90"/>
      <c r="JPU95" s="90"/>
      <c r="JPV95" s="90"/>
      <c r="JPW95" s="90"/>
      <c r="JPX95" s="90"/>
      <c r="JPY95" s="90"/>
      <c r="JPZ95" s="90"/>
      <c r="JQA95" s="90"/>
      <c r="JQB95" s="90"/>
      <c r="JQC95" s="90"/>
      <c r="JQD95" s="90"/>
      <c r="JQE95" s="90"/>
      <c r="JQF95" s="90"/>
      <c r="JQG95" s="90"/>
      <c r="JQH95" s="90"/>
      <c r="JQI95" s="90"/>
      <c r="JQJ95" s="90"/>
      <c r="JQK95" s="90"/>
      <c r="JQL95" s="90"/>
      <c r="JQM95" s="90"/>
      <c r="JQN95" s="90"/>
      <c r="JQO95" s="90"/>
      <c r="JQP95" s="90"/>
      <c r="JQQ95" s="90"/>
      <c r="JQR95" s="90"/>
      <c r="JQS95" s="90"/>
      <c r="JQT95" s="90"/>
      <c r="JQU95" s="90"/>
      <c r="JQV95" s="90"/>
      <c r="JQW95" s="90"/>
      <c r="JQX95" s="90"/>
      <c r="JQY95" s="90"/>
      <c r="JQZ95" s="90"/>
      <c r="JRA95" s="90"/>
      <c r="JRB95" s="90"/>
      <c r="JRC95" s="90"/>
      <c r="JRD95" s="90"/>
      <c r="JRE95" s="90"/>
      <c r="JRF95" s="90"/>
      <c r="JRG95" s="90"/>
      <c r="JRH95" s="90"/>
      <c r="JRI95" s="90"/>
      <c r="JRJ95" s="90"/>
      <c r="JRK95" s="90"/>
      <c r="JRL95" s="90"/>
      <c r="JRM95" s="90"/>
      <c r="JRN95" s="90"/>
      <c r="JRO95" s="90"/>
      <c r="JRP95" s="90"/>
      <c r="JRQ95" s="90"/>
      <c r="JRR95" s="90"/>
      <c r="JRS95" s="90"/>
      <c r="JRT95" s="90"/>
      <c r="JRU95" s="90"/>
      <c r="JRV95" s="90"/>
      <c r="JRW95" s="90"/>
      <c r="JRX95" s="90"/>
      <c r="JRY95" s="90"/>
      <c r="JRZ95" s="90"/>
      <c r="JSA95" s="90"/>
      <c r="JSB95" s="90"/>
      <c r="JSC95" s="90"/>
      <c r="JSD95" s="90"/>
      <c r="JSE95" s="90"/>
      <c r="JSF95" s="90"/>
      <c r="JSG95" s="90"/>
      <c r="JSH95" s="90"/>
      <c r="JSI95" s="90"/>
      <c r="JSJ95" s="90"/>
      <c r="JSK95" s="90"/>
      <c r="JSL95" s="90"/>
      <c r="JSM95" s="90"/>
      <c r="JSN95" s="90"/>
      <c r="JSO95" s="90"/>
      <c r="JSP95" s="90"/>
      <c r="JSQ95" s="90"/>
      <c r="JSR95" s="90"/>
      <c r="JSS95" s="90"/>
      <c r="JST95" s="90"/>
      <c r="JSU95" s="90"/>
      <c r="JSV95" s="90"/>
      <c r="JSW95" s="90"/>
      <c r="JSX95" s="90"/>
      <c r="JSY95" s="90"/>
      <c r="JSZ95" s="90"/>
      <c r="JTA95" s="90"/>
      <c r="JTB95" s="90"/>
      <c r="JTC95" s="90"/>
      <c r="JTD95" s="90"/>
      <c r="JTE95" s="90"/>
      <c r="JTF95" s="90"/>
      <c r="JTG95" s="90"/>
      <c r="JTH95" s="90"/>
      <c r="JTI95" s="90"/>
      <c r="JTJ95" s="90"/>
      <c r="JTK95" s="90"/>
      <c r="JTL95" s="90"/>
      <c r="JTM95" s="90"/>
      <c r="JTN95" s="90"/>
      <c r="JTO95" s="90"/>
      <c r="JTP95" s="90"/>
      <c r="JTQ95" s="90"/>
      <c r="JTR95" s="90"/>
      <c r="JTS95" s="90"/>
      <c r="JTT95" s="90"/>
      <c r="JTU95" s="90"/>
      <c r="JTV95" s="90"/>
      <c r="JTW95" s="90"/>
      <c r="JTX95" s="90"/>
      <c r="JTY95" s="90"/>
      <c r="JTZ95" s="90"/>
      <c r="JUA95" s="90"/>
      <c r="JUB95" s="90"/>
      <c r="JUC95" s="90"/>
      <c r="JUD95" s="90"/>
      <c r="JUE95" s="90"/>
      <c r="JUF95" s="90"/>
      <c r="JUG95" s="90"/>
      <c r="JUH95" s="90"/>
      <c r="JUI95" s="90"/>
      <c r="JUJ95" s="90"/>
      <c r="JUK95" s="90"/>
      <c r="JUL95" s="90"/>
      <c r="JUM95" s="90"/>
      <c r="JUN95" s="90"/>
      <c r="JUO95" s="90"/>
      <c r="JUP95" s="90"/>
      <c r="JUQ95" s="90"/>
      <c r="JUR95" s="90"/>
      <c r="JUS95" s="90"/>
      <c r="JUT95" s="90"/>
      <c r="JUU95" s="90"/>
      <c r="JUV95" s="90"/>
      <c r="JUW95" s="90"/>
      <c r="JUX95" s="90"/>
      <c r="JUY95" s="90"/>
      <c r="JUZ95" s="90"/>
      <c r="JVA95" s="90"/>
      <c r="JVB95" s="90"/>
      <c r="JVC95" s="90"/>
      <c r="JVD95" s="90"/>
      <c r="JVE95" s="90"/>
      <c r="JVF95" s="90"/>
      <c r="JVG95" s="90"/>
      <c r="JVH95" s="90"/>
      <c r="JVI95" s="90"/>
      <c r="JVJ95" s="90"/>
      <c r="JVK95" s="90"/>
      <c r="JVL95" s="90"/>
      <c r="JVM95" s="90"/>
      <c r="JVN95" s="90"/>
      <c r="JVO95" s="90"/>
      <c r="JVP95" s="90"/>
      <c r="JVQ95" s="90"/>
      <c r="JVR95" s="90"/>
      <c r="JVS95" s="90"/>
      <c r="JVT95" s="90"/>
      <c r="JVU95" s="90"/>
      <c r="JVV95" s="90"/>
      <c r="JVW95" s="90"/>
      <c r="JVX95" s="90"/>
      <c r="JVY95" s="90"/>
      <c r="JVZ95" s="90"/>
      <c r="JWA95" s="90"/>
      <c r="JWB95" s="90"/>
      <c r="JWC95" s="90"/>
      <c r="JWD95" s="90"/>
      <c r="JWE95" s="90"/>
      <c r="JWF95" s="90"/>
      <c r="JWG95" s="90"/>
      <c r="JWH95" s="90"/>
      <c r="JWI95" s="90"/>
      <c r="JWJ95" s="90"/>
      <c r="JWK95" s="90"/>
      <c r="JWL95" s="90"/>
      <c r="JWM95" s="90"/>
      <c r="JWN95" s="90"/>
      <c r="JWO95" s="90"/>
      <c r="JWP95" s="90"/>
      <c r="JWQ95" s="90"/>
      <c r="JWR95" s="90"/>
      <c r="JWS95" s="90"/>
      <c r="JWT95" s="90"/>
      <c r="JWU95" s="90"/>
      <c r="JWV95" s="90"/>
      <c r="JWW95" s="90"/>
      <c r="JWX95" s="90"/>
      <c r="JWY95" s="90"/>
      <c r="JWZ95" s="90"/>
      <c r="JXA95" s="90"/>
      <c r="JXB95" s="90"/>
      <c r="JXC95" s="90"/>
      <c r="JXD95" s="90"/>
      <c r="JXE95" s="90"/>
      <c r="JXF95" s="90"/>
      <c r="JXG95" s="90"/>
      <c r="JXH95" s="90"/>
      <c r="JXI95" s="90"/>
      <c r="JXJ95" s="90"/>
      <c r="JXK95" s="90"/>
      <c r="JXL95" s="90"/>
      <c r="JXM95" s="90"/>
      <c r="JXN95" s="90"/>
      <c r="JXO95" s="90"/>
      <c r="JXP95" s="90"/>
      <c r="JXQ95" s="90"/>
      <c r="JXR95" s="90"/>
      <c r="JXS95" s="90"/>
      <c r="JXT95" s="90"/>
      <c r="JXU95" s="90"/>
      <c r="JXV95" s="90"/>
      <c r="JXW95" s="90"/>
      <c r="JXX95" s="90"/>
      <c r="JXY95" s="90"/>
      <c r="JXZ95" s="90"/>
      <c r="JYA95" s="90"/>
      <c r="JYB95" s="90"/>
      <c r="JYC95" s="90"/>
      <c r="JYD95" s="90"/>
      <c r="JYE95" s="90"/>
      <c r="JYF95" s="90"/>
      <c r="JYG95" s="90"/>
      <c r="JYH95" s="90"/>
      <c r="JYI95" s="90"/>
      <c r="JYJ95" s="90"/>
      <c r="JYK95" s="90"/>
      <c r="JYL95" s="90"/>
      <c r="JYM95" s="90"/>
      <c r="JYN95" s="90"/>
      <c r="JYO95" s="90"/>
      <c r="JYP95" s="90"/>
      <c r="JYQ95" s="90"/>
      <c r="JYR95" s="90"/>
      <c r="JYS95" s="90"/>
      <c r="JYT95" s="90"/>
      <c r="JYU95" s="90"/>
      <c r="JYV95" s="90"/>
      <c r="JYW95" s="90"/>
      <c r="JYX95" s="90"/>
      <c r="JYY95" s="90"/>
      <c r="JYZ95" s="90"/>
      <c r="JZA95" s="90"/>
      <c r="JZB95" s="90"/>
      <c r="JZC95" s="90"/>
      <c r="JZD95" s="90"/>
      <c r="JZE95" s="90"/>
      <c r="JZF95" s="90"/>
      <c r="JZG95" s="90"/>
      <c r="JZH95" s="90"/>
      <c r="JZI95" s="90"/>
      <c r="JZJ95" s="90"/>
      <c r="JZK95" s="90"/>
      <c r="JZL95" s="90"/>
      <c r="JZM95" s="90"/>
      <c r="JZN95" s="90"/>
      <c r="JZO95" s="90"/>
      <c r="JZP95" s="90"/>
      <c r="JZQ95" s="90"/>
      <c r="JZR95" s="90"/>
      <c r="JZS95" s="90"/>
      <c r="JZT95" s="90"/>
      <c r="JZU95" s="90"/>
      <c r="JZV95" s="90"/>
      <c r="JZW95" s="90"/>
      <c r="JZX95" s="90"/>
      <c r="JZY95" s="90"/>
      <c r="JZZ95" s="90"/>
      <c r="KAA95" s="90"/>
      <c r="KAB95" s="90"/>
      <c r="KAC95" s="90"/>
      <c r="KAD95" s="90"/>
      <c r="KAE95" s="90"/>
      <c r="KAF95" s="90"/>
      <c r="KAG95" s="90"/>
      <c r="KAH95" s="90"/>
      <c r="KAI95" s="90"/>
      <c r="KAJ95" s="90"/>
      <c r="KAK95" s="90"/>
      <c r="KAL95" s="90"/>
      <c r="KAM95" s="90"/>
      <c r="KAN95" s="90"/>
      <c r="KAO95" s="90"/>
      <c r="KAP95" s="90"/>
      <c r="KAQ95" s="90"/>
      <c r="KAR95" s="90"/>
      <c r="KAS95" s="90"/>
      <c r="KAT95" s="90"/>
      <c r="KAU95" s="90"/>
      <c r="KAV95" s="90"/>
      <c r="KAW95" s="90"/>
      <c r="KAX95" s="90"/>
      <c r="KAY95" s="90"/>
      <c r="KAZ95" s="90"/>
      <c r="KBA95" s="90"/>
      <c r="KBB95" s="90"/>
      <c r="KBC95" s="90"/>
      <c r="KBD95" s="90"/>
      <c r="KBE95" s="90"/>
      <c r="KBF95" s="90"/>
      <c r="KBG95" s="90"/>
      <c r="KBH95" s="90"/>
      <c r="KBI95" s="90"/>
      <c r="KBJ95" s="90"/>
      <c r="KBK95" s="90"/>
      <c r="KBL95" s="90"/>
      <c r="KBM95" s="90"/>
      <c r="KBN95" s="90"/>
      <c r="KBO95" s="90"/>
      <c r="KBP95" s="90"/>
      <c r="KBQ95" s="90"/>
      <c r="KBR95" s="90"/>
      <c r="KBS95" s="90"/>
      <c r="KBT95" s="90"/>
      <c r="KBU95" s="90"/>
      <c r="KBV95" s="90"/>
      <c r="KBW95" s="90"/>
      <c r="KBX95" s="90"/>
      <c r="KBY95" s="90"/>
      <c r="KBZ95" s="90"/>
      <c r="KCA95" s="90"/>
      <c r="KCB95" s="90"/>
      <c r="KCC95" s="90"/>
      <c r="KCD95" s="90"/>
      <c r="KCE95" s="90"/>
      <c r="KCF95" s="90"/>
      <c r="KCG95" s="90"/>
      <c r="KCH95" s="90"/>
      <c r="KCI95" s="90"/>
      <c r="KCJ95" s="90"/>
      <c r="KCK95" s="90"/>
      <c r="KCL95" s="90"/>
      <c r="KCM95" s="90"/>
      <c r="KCN95" s="90"/>
      <c r="KCO95" s="90"/>
      <c r="KCP95" s="90"/>
      <c r="KCQ95" s="90"/>
      <c r="KCR95" s="90"/>
      <c r="KCS95" s="90"/>
      <c r="KCT95" s="90"/>
      <c r="KCU95" s="90"/>
      <c r="KCV95" s="90"/>
      <c r="KCW95" s="90"/>
      <c r="KCX95" s="90"/>
      <c r="KCY95" s="90"/>
      <c r="KCZ95" s="90"/>
      <c r="KDA95" s="90"/>
      <c r="KDB95" s="90"/>
      <c r="KDC95" s="90"/>
      <c r="KDD95" s="90"/>
      <c r="KDE95" s="90"/>
      <c r="KDF95" s="90"/>
      <c r="KDG95" s="90"/>
      <c r="KDH95" s="90"/>
      <c r="KDI95" s="90"/>
      <c r="KDJ95" s="90"/>
      <c r="KDK95" s="90"/>
      <c r="KDL95" s="90"/>
      <c r="KDM95" s="90"/>
      <c r="KDN95" s="90"/>
      <c r="KDO95" s="90"/>
      <c r="KDP95" s="90"/>
      <c r="KDQ95" s="90"/>
      <c r="KDR95" s="90"/>
      <c r="KDS95" s="90"/>
      <c r="KDT95" s="90"/>
      <c r="KDU95" s="90"/>
      <c r="KDV95" s="90"/>
      <c r="KDW95" s="90"/>
      <c r="KDX95" s="90"/>
      <c r="KDY95" s="90"/>
      <c r="KDZ95" s="90"/>
      <c r="KEA95" s="90"/>
      <c r="KEB95" s="90"/>
      <c r="KEC95" s="90"/>
      <c r="KED95" s="90"/>
      <c r="KEE95" s="90"/>
      <c r="KEF95" s="90"/>
      <c r="KEG95" s="90"/>
      <c r="KEH95" s="90"/>
      <c r="KEI95" s="90"/>
      <c r="KEJ95" s="90"/>
      <c r="KEK95" s="90"/>
      <c r="KEL95" s="90"/>
      <c r="KEM95" s="90"/>
      <c r="KEN95" s="90"/>
      <c r="KEO95" s="90"/>
      <c r="KEP95" s="90"/>
      <c r="KEQ95" s="90"/>
      <c r="KER95" s="90"/>
      <c r="KES95" s="90"/>
      <c r="KET95" s="90"/>
      <c r="KEU95" s="90"/>
      <c r="KEV95" s="90"/>
      <c r="KEW95" s="90"/>
      <c r="KEX95" s="90"/>
      <c r="KEY95" s="90"/>
      <c r="KEZ95" s="90"/>
      <c r="KFA95" s="90"/>
      <c r="KFB95" s="90"/>
      <c r="KFC95" s="90"/>
      <c r="KFD95" s="90"/>
      <c r="KFE95" s="90"/>
      <c r="KFF95" s="90"/>
      <c r="KFG95" s="90"/>
      <c r="KFH95" s="90"/>
      <c r="KFI95" s="90"/>
      <c r="KFJ95" s="90"/>
      <c r="KFK95" s="90"/>
      <c r="KFL95" s="90"/>
      <c r="KFM95" s="90"/>
      <c r="KFN95" s="90"/>
      <c r="KFO95" s="90"/>
      <c r="KFP95" s="90"/>
      <c r="KFQ95" s="90"/>
      <c r="KFR95" s="90"/>
      <c r="KFS95" s="90"/>
      <c r="KFT95" s="90"/>
      <c r="KFU95" s="90"/>
      <c r="KFV95" s="90"/>
      <c r="KFW95" s="90"/>
      <c r="KFX95" s="90"/>
      <c r="KFY95" s="90"/>
      <c r="KFZ95" s="90"/>
      <c r="KGA95" s="90"/>
      <c r="KGB95" s="90"/>
      <c r="KGC95" s="90"/>
      <c r="KGD95" s="90"/>
      <c r="KGE95" s="90"/>
      <c r="KGF95" s="90"/>
      <c r="KGG95" s="90"/>
      <c r="KGH95" s="90"/>
      <c r="KGI95" s="90"/>
      <c r="KGJ95" s="90"/>
      <c r="KGK95" s="90"/>
      <c r="KGL95" s="90"/>
      <c r="KGM95" s="90"/>
      <c r="KGN95" s="90"/>
      <c r="KGO95" s="90"/>
      <c r="KGP95" s="90"/>
      <c r="KGQ95" s="90"/>
      <c r="KGR95" s="90"/>
      <c r="KGS95" s="90"/>
      <c r="KGT95" s="90"/>
      <c r="KGU95" s="90"/>
      <c r="KGV95" s="90"/>
      <c r="KGW95" s="90"/>
      <c r="KGX95" s="90"/>
      <c r="KGY95" s="90"/>
      <c r="KGZ95" s="90"/>
      <c r="KHA95" s="90"/>
      <c r="KHB95" s="90"/>
      <c r="KHC95" s="90"/>
      <c r="KHD95" s="90"/>
      <c r="KHE95" s="90"/>
      <c r="KHF95" s="90"/>
      <c r="KHG95" s="90"/>
      <c r="KHH95" s="90"/>
      <c r="KHI95" s="90"/>
      <c r="KHJ95" s="90"/>
      <c r="KHK95" s="90"/>
      <c r="KHL95" s="90"/>
      <c r="KHM95" s="90"/>
      <c r="KHN95" s="90"/>
      <c r="KHO95" s="90"/>
      <c r="KHP95" s="90"/>
      <c r="KHQ95" s="90"/>
      <c r="KHR95" s="90"/>
      <c r="KHS95" s="90"/>
      <c r="KHT95" s="90"/>
      <c r="KHU95" s="90"/>
      <c r="KHV95" s="90"/>
      <c r="KHW95" s="90"/>
      <c r="KHX95" s="90"/>
      <c r="KHY95" s="90"/>
      <c r="KHZ95" s="90"/>
      <c r="KIA95" s="90"/>
      <c r="KIB95" s="90"/>
      <c r="KIC95" s="90"/>
      <c r="KID95" s="90"/>
      <c r="KIE95" s="90"/>
      <c r="KIF95" s="90"/>
      <c r="KIG95" s="90"/>
      <c r="KIH95" s="90"/>
      <c r="KII95" s="90"/>
      <c r="KIJ95" s="90"/>
      <c r="KIK95" s="90"/>
      <c r="KIL95" s="90"/>
      <c r="KIM95" s="90"/>
      <c r="KIN95" s="90"/>
      <c r="KIO95" s="90"/>
      <c r="KIP95" s="90"/>
      <c r="KIQ95" s="90"/>
      <c r="KIR95" s="90"/>
      <c r="KIS95" s="90"/>
      <c r="KIT95" s="90"/>
      <c r="KIU95" s="90"/>
      <c r="KIV95" s="90"/>
      <c r="KIW95" s="90"/>
      <c r="KIX95" s="90"/>
      <c r="KIY95" s="90"/>
      <c r="KIZ95" s="90"/>
      <c r="KJA95" s="90"/>
      <c r="KJB95" s="90"/>
      <c r="KJC95" s="90"/>
      <c r="KJD95" s="90"/>
      <c r="KJE95" s="90"/>
      <c r="KJF95" s="90"/>
      <c r="KJG95" s="90"/>
      <c r="KJH95" s="90"/>
      <c r="KJI95" s="90"/>
      <c r="KJJ95" s="90"/>
      <c r="KJK95" s="90"/>
      <c r="KJL95" s="90"/>
      <c r="KJM95" s="90"/>
      <c r="KJN95" s="90"/>
      <c r="KJO95" s="90"/>
      <c r="KJP95" s="90"/>
      <c r="KJQ95" s="90"/>
      <c r="KJR95" s="90"/>
      <c r="KJS95" s="90"/>
      <c r="KJT95" s="90"/>
      <c r="KJU95" s="90"/>
      <c r="KJV95" s="90"/>
      <c r="KJW95" s="90"/>
      <c r="KJX95" s="90"/>
      <c r="KJY95" s="90"/>
      <c r="KJZ95" s="90"/>
      <c r="KKA95" s="90"/>
      <c r="KKB95" s="90"/>
      <c r="KKC95" s="90"/>
      <c r="KKD95" s="90"/>
      <c r="KKE95" s="90"/>
      <c r="KKF95" s="90"/>
      <c r="KKG95" s="90"/>
      <c r="KKH95" s="90"/>
      <c r="KKI95" s="90"/>
      <c r="KKJ95" s="90"/>
      <c r="KKK95" s="90"/>
      <c r="KKL95" s="90"/>
      <c r="KKM95" s="90"/>
      <c r="KKN95" s="90"/>
      <c r="KKO95" s="90"/>
      <c r="KKP95" s="90"/>
      <c r="KKQ95" s="90"/>
      <c r="KKR95" s="90"/>
      <c r="KKS95" s="90"/>
      <c r="KKT95" s="90"/>
      <c r="KKU95" s="90"/>
      <c r="KKV95" s="90"/>
      <c r="KKW95" s="90"/>
      <c r="KKX95" s="90"/>
      <c r="KKY95" s="90"/>
      <c r="KKZ95" s="90"/>
      <c r="KLA95" s="90"/>
      <c r="KLB95" s="90"/>
      <c r="KLC95" s="90"/>
      <c r="KLD95" s="90"/>
      <c r="KLE95" s="90"/>
      <c r="KLF95" s="90"/>
      <c r="KLG95" s="90"/>
      <c r="KLH95" s="90"/>
      <c r="KLI95" s="90"/>
      <c r="KLJ95" s="90"/>
      <c r="KLK95" s="90"/>
      <c r="KLL95" s="90"/>
      <c r="KLM95" s="90"/>
      <c r="KLN95" s="90"/>
      <c r="KLO95" s="90"/>
      <c r="KLP95" s="90"/>
      <c r="KLQ95" s="90"/>
      <c r="KLR95" s="90"/>
      <c r="KLS95" s="90"/>
      <c r="KLT95" s="90"/>
      <c r="KLU95" s="90"/>
      <c r="KLV95" s="90"/>
      <c r="KLW95" s="90"/>
      <c r="KLX95" s="90"/>
      <c r="KLY95" s="90"/>
      <c r="KLZ95" s="90"/>
      <c r="KMA95" s="90"/>
      <c r="KMB95" s="90"/>
      <c r="KMC95" s="90"/>
      <c r="KMD95" s="90"/>
      <c r="KME95" s="90"/>
      <c r="KMF95" s="90"/>
      <c r="KMG95" s="90"/>
      <c r="KMH95" s="90"/>
      <c r="KMI95" s="90"/>
      <c r="KMJ95" s="90"/>
      <c r="KMK95" s="90"/>
      <c r="KML95" s="90"/>
      <c r="KMM95" s="90"/>
      <c r="KMN95" s="90"/>
      <c r="KMO95" s="90"/>
      <c r="KMP95" s="90"/>
      <c r="KMQ95" s="90"/>
      <c r="KMR95" s="90"/>
      <c r="KMS95" s="90"/>
      <c r="KMT95" s="90"/>
      <c r="KMU95" s="90"/>
      <c r="KMV95" s="90"/>
      <c r="KMW95" s="90"/>
      <c r="KMX95" s="90"/>
      <c r="KMY95" s="90"/>
      <c r="KMZ95" s="90"/>
      <c r="KNA95" s="90"/>
      <c r="KNB95" s="90"/>
      <c r="KNC95" s="90"/>
      <c r="KND95" s="90"/>
      <c r="KNE95" s="90"/>
      <c r="KNF95" s="90"/>
      <c r="KNG95" s="90"/>
      <c r="KNH95" s="90"/>
      <c r="KNI95" s="90"/>
      <c r="KNJ95" s="90"/>
      <c r="KNK95" s="90"/>
      <c r="KNL95" s="90"/>
      <c r="KNM95" s="90"/>
      <c r="KNN95" s="90"/>
      <c r="KNO95" s="90"/>
      <c r="KNP95" s="90"/>
      <c r="KNQ95" s="90"/>
      <c r="KNR95" s="90"/>
      <c r="KNS95" s="90"/>
      <c r="KNT95" s="90"/>
      <c r="KNU95" s="90"/>
      <c r="KNV95" s="90"/>
      <c r="KNW95" s="90"/>
      <c r="KNX95" s="90"/>
      <c r="KNY95" s="90"/>
      <c r="KNZ95" s="90"/>
      <c r="KOA95" s="90"/>
      <c r="KOB95" s="90"/>
      <c r="KOC95" s="90"/>
      <c r="KOD95" s="90"/>
      <c r="KOE95" s="90"/>
      <c r="KOF95" s="90"/>
      <c r="KOG95" s="90"/>
      <c r="KOH95" s="90"/>
      <c r="KOI95" s="90"/>
      <c r="KOJ95" s="90"/>
      <c r="KOK95" s="90"/>
      <c r="KOL95" s="90"/>
      <c r="KOM95" s="90"/>
      <c r="KON95" s="90"/>
      <c r="KOO95" s="90"/>
      <c r="KOP95" s="90"/>
      <c r="KOQ95" s="90"/>
      <c r="KOR95" s="90"/>
      <c r="KOS95" s="90"/>
      <c r="KOT95" s="90"/>
      <c r="KOU95" s="90"/>
      <c r="KOV95" s="90"/>
      <c r="KOW95" s="90"/>
      <c r="KOX95" s="90"/>
      <c r="KOY95" s="90"/>
      <c r="KOZ95" s="90"/>
      <c r="KPA95" s="90"/>
      <c r="KPB95" s="90"/>
      <c r="KPC95" s="90"/>
      <c r="KPD95" s="90"/>
      <c r="KPE95" s="90"/>
      <c r="KPF95" s="90"/>
      <c r="KPG95" s="90"/>
      <c r="KPH95" s="90"/>
      <c r="KPI95" s="90"/>
      <c r="KPJ95" s="90"/>
      <c r="KPK95" s="90"/>
      <c r="KPL95" s="90"/>
      <c r="KPM95" s="90"/>
      <c r="KPN95" s="90"/>
      <c r="KPO95" s="90"/>
      <c r="KPP95" s="90"/>
      <c r="KPQ95" s="90"/>
      <c r="KPR95" s="90"/>
      <c r="KPS95" s="90"/>
      <c r="KPT95" s="90"/>
      <c r="KPU95" s="90"/>
      <c r="KPV95" s="90"/>
      <c r="KPW95" s="90"/>
      <c r="KPX95" s="90"/>
      <c r="KPY95" s="90"/>
      <c r="KPZ95" s="90"/>
      <c r="KQA95" s="90"/>
      <c r="KQB95" s="90"/>
      <c r="KQC95" s="90"/>
      <c r="KQD95" s="90"/>
      <c r="KQE95" s="90"/>
      <c r="KQF95" s="90"/>
      <c r="KQG95" s="90"/>
      <c r="KQH95" s="90"/>
      <c r="KQI95" s="90"/>
      <c r="KQJ95" s="90"/>
      <c r="KQK95" s="90"/>
      <c r="KQL95" s="90"/>
      <c r="KQM95" s="90"/>
      <c r="KQN95" s="90"/>
      <c r="KQO95" s="90"/>
      <c r="KQP95" s="90"/>
      <c r="KQQ95" s="90"/>
      <c r="KQR95" s="90"/>
      <c r="KQS95" s="90"/>
      <c r="KQT95" s="90"/>
      <c r="KQU95" s="90"/>
      <c r="KQV95" s="90"/>
      <c r="KQW95" s="90"/>
      <c r="KQX95" s="90"/>
      <c r="KQY95" s="90"/>
      <c r="KQZ95" s="90"/>
      <c r="KRA95" s="90"/>
      <c r="KRB95" s="90"/>
      <c r="KRC95" s="90"/>
      <c r="KRD95" s="90"/>
      <c r="KRE95" s="90"/>
      <c r="KRF95" s="90"/>
      <c r="KRG95" s="90"/>
      <c r="KRH95" s="90"/>
      <c r="KRI95" s="90"/>
      <c r="KRJ95" s="90"/>
      <c r="KRK95" s="90"/>
      <c r="KRL95" s="90"/>
      <c r="KRM95" s="90"/>
      <c r="KRN95" s="90"/>
      <c r="KRO95" s="90"/>
      <c r="KRP95" s="90"/>
      <c r="KRQ95" s="90"/>
      <c r="KRR95" s="90"/>
      <c r="KRS95" s="90"/>
      <c r="KRT95" s="90"/>
      <c r="KRU95" s="90"/>
      <c r="KRV95" s="90"/>
      <c r="KRW95" s="90"/>
      <c r="KRX95" s="90"/>
      <c r="KRY95" s="90"/>
      <c r="KRZ95" s="90"/>
      <c r="KSA95" s="90"/>
      <c r="KSB95" s="90"/>
      <c r="KSC95" s="90"/>
      <c r="KSD95" s="90"/>
      <c r="KSE95" s="90"/>
      <c r="KSF95" s="90"/>
      <c r="KSG95" s="90"/>
      <c r="KSH95" s="90"/>
      <c r="KSI95" s="90"/>
      <c r="KSJ95" s="90"/>
      <c r="KSK95" s="90"/>
      <c r="KSL95" s="90"/>
      <c r="KSM95" s="90"/>
      <c r="KSN95" s="90"/>
      <c r="KSO95" s="90"/>
      <c r="KSP95" s="90"/>
      <c r="KSQ95" s="90"/>
      <c r="KSR95" s="90"/>
      <c r="KSS95" s="90"/>
      <c r="KST95" s="90"/>
      <c r="KSU95" s="90"/>
      <c r="KSV95" s="90"/>
      <c r="KSW95" s="90"/>
      <c r="KSX95" s="90"/>
      <c r="KSY95" s="90"/>
      <c r="KSZ95" s="90"/>
      <c r="KTA95" s="90"/>
      <c r="KTB95" s="90"/>
      <c r="KTC95" s="90"/>
      <c r="KTD95" s="90"/>
      <c r="KTE95" s="90"/>
      <c r="KTF95" s="90"/>
      <c r="KTG95" s="90"/>
      <c r="KTH95" s="90"/>
      <c r="KTI95" s="90"/>
      <c r="KTJ95" s="90"/>
      <c r="KTK95" s="90"/>
      <c r="KTL95" s="90"/>
      <c r="KTM95" s="90"/>
      <c r="KTN95" s="90"/>
      <c r="KTO95" s="90"/>
      <c r="KTP95" s="90"/>
      <c r="KTQ95" s="90"/>
      <c r="KTR95" s="90"/>
      <c r="KTS95" s="90"/>
      <c r="KTT95" s="90"/>
      <c r="KTU95" s="90"/>
      <c r="KTV95" s="90"/>
      <c r="KTW95" s="90"/>
      <c r="KTX95" s="90"/>
      <c r="KTY95" s="90"/>
      <c r="KTZ95" s="90"/>
      <c r="KUA95" s="90"/>
      <c r="KUB95" s="90"/>
      <c r="KUC95" s="90"/>
      <c r="KUD95" s="90"/>
      <c r="KUE95" s="90"/>
      <c r="KUF95" s="90"/>
      <c r="KUG95" s="90"/>
      <c r="KUH95" s="90"/>
      <c r="KUI95" s="90"/>
      <c r="KUJ95" s="90"/>
      <c r="KUK95" s="90"/>
      <c r="KUL95" s="90"/>
      <c r="KUM95" s="90"/>
      <c r="KUN95" s="90"/>
      <c r="KUO95" s="90"/>
      <c r="KUP95" s="90"/>
      <c r="KUQ95" s="90"/>
      <c r="KUR95" s="90"/>
      <c r="KUS95" s="90"/>
      <c r="KUT95" s="90"/>
      <c r="KUU95" s="90"/>
      <c r="KUV95" s="90"/>
      <c r="KUW95" s="90"/>
      <c r="KUX95" s="90"/>
      <c r="KUY95" s="90"/>
      <c r="KUZ95" s="90"/>
      <c r="KVA95" s="90"/>
      <c r="KVB95" s="90"/>
      <c r="KVC95" s="90"/>
      <c r="KVD95" s="90"/>
      <c r="KVE95" s="90"/>
      <c r="KVF95" s="90"/>
      <c r="KVG95" s="90"/>
      <c r="KVH95" s="90"/>
      <c r="KVI95" s="90"/>
      <c r="KVJ95" s="90"/>
      <c r="KVK95" s="90"/>
      <c r="KVL95" s="90"/>
      <c r="KVM95" s="90"/>
      <c r="KVN95" s="90"/>
      <c r="KVO95" s="90"/>
      <c r="KVP95" s="90"/>
      <c r="KVQ95" s="90"/>
      <c r="KVR95" s="90"/>
      <c r="KVS95" s="90"/>
      <c r="KVT95" s="90"/>
      <c r="KVU95" s="90"/>
      <c r="KVV95" s="90"/>
      <c r="KVW95" s="90"/>
      <c r="KVX95" s="90"/>
      <c r="KVY95" s="90"/>
      <c r="KVZ95" s="90"/>
      <c r="KWA95" s="90"/>
      <c r="KWB95" s="90"/>
      <c r="KWC95" s="90"/>
      <c r="KWD95" s="90"/>
      <c r="KWE95" s="90"/>
      <c r="KWF95" s="90"/>
      <c r="KWG95" s="90"/>
      <c r="KWH95" s="90"/>
      <c r="KWI95" s="90"/>
      <c r="KWJ95" s="90"/>
      <c r="KWK95" s="90"/>
      <c r="KWL95" s="90"/>
      <c r="KWM95" s="90"/>
      <c r="KWN95" s="90"/>
      <c r="KWO95" s="90"/>
      <c r="KWP95" s="90"/>
      <c r="KWQ95" s="90"/>
      <c r="KWR95" s="90"/>
      <c r="KWS95" s="90"/>
      <c r="KWT95" s="90"/>
      <c r="KWU95" s="90"/>
      <c r="KWV95" s="90"/>
      <c r="KWW95" s="90"/>
      <c r="KWX95" s="90"/>
      <c r="KWY95" s="90"/>
      <c r="KWZ95" s="90"/>
      <c r="KXA95" s="90"/>
      <c r="KXB95" s="90"/>
      <c r="KXC95" s="90"/>
      <c r="KXD95" s="90"/>
      <c r="KXE95" s="90"/>
      <c r="KXF95" s="90"/>
      <c r="KXG95" s="90"/>
      <c r="KXH95" s="90"/>
      <c r="KXI95" s="90"/>
      <c r="KXJ95" s="90"/>
      <c r="KXK95" s="90"/>
      <c r="KXL95" s="90"/>
      <c r="KXM95" s="90"/>
      <c r="KXN95" s="90"/>
      <c r="KXO95" s="90"/>
      <c r="KXP95" s="90"/>
      <c r="KXQ95" s="90"/>
      <c r="KXR95" s="90"/>
      <c r="KXS95" s="90"/>
      <c r="KXT95" s="90"/>
      <c r="KXU95" s="90"/>
      <c r="KXV95" s="90"/>
      <c r="KXW95" s="90"/>
      <c r="KXX95" s="90"/>
      <c r="KXY95" s="90"/>
      <c r="KXZ95" s="90"/>
      <c r="KYA95" s="90"/>
      <c r="KYB95" s="90"/>
      <c r="KYC95" s="90"/>
      <c r="KYD95" s="90"/>
      <c r="KYE95" s="90"/>
      <c r="KYF95" s="90"/>
      <c r="KYG95" s="90"/>
      <c r="KYH95" s="90"/>
      <c r="KYI95" s="90"/>
      <c r="KYJ95" s="90"/>
      <c r="KYK95" s="90"/>
      <c r="KYL95" s="90"/>
      <c r="KYM95" s="90"/>
      <c r="KYN95" s="90"/>
      <c r="KYO95" s="90"/>
      <c r="KYP95" s="90"/>
      <c r="KYQ95" s="90"/>
      <c r="KYR95" s="90"/>
      <c r="KYS95" s="90"/>
      <c r="KYT95" s="90"/>
      <c r="KYU95" s="90"/>
      <c r="KYV95" s="90"/>
      <c r="KYW95" s="90"/>
      <c r="KYX95" s="90"/>
      <c r="KYY95" s="90"/>
      <c r="KYZ95" s="90"/>
      <c r="KZA95" s="90"/>
      <c r="KZB95" s="90"/>
      <c r="KZC95" s="90"/>
      <c r="KZD95" s="90"/>
      <c r="KZE95" s="90"/>
      <c r="KZF95" s="90"/>
      <c r="KZG95" s="90"/>
      <c r="KZH95" s="90"/>
      <c r="KZI95" s="90"/>
      <c r="KZJ95" s="90"/>
      <c r="KZK95" s="90"/>
      <c r="KZL95" s="90"/>
      <c r="KZM95" s="90"/>
      <c r="KZN95" s="90"/>
      <c r="KZO95" s="90"/>
      <c r="KZP95" s="90"/>
      <c r="KZQ95" s="90"/>
      <c r="KZR95" s="90"/>
      <c r="KZS95" s="90"/>
      <c r="KZT95" s="90"/>
      <c r="KZU95" s="90"/>
      <c r="KZV95" s="90"/>
      <c r="KZW95" s="90"/>
      <c r="KZX95" s="90"/>
      <c r="KZY95" s="90"/>
      <c r="KZZ95" s="90"/>
      <c r="LAA95" s="90"/>
      <c r="LAB95" s="90"/>
      <c r="LAC95" s="90"/>
      <c r="LAD95" s="90"/>
      <c r="LAE95" s="90"/>
      <c r="LAF95" s="90"/>
      <c r="LAG95" s="90"/>
      <c r="LAH95" s="90"/>
      <c r="LAI95" s="90"/>
      <c r="LAJ95" s="90"/>
      <c r="LAK95" s="90"/>
      <c r="LAL95" s="90"/>
      <c r="LAM95" s="90"/>
      <c r="LAN95" s="90"/>
      <c r="LAO95" s="90"/>
      <c r="LAP95" s="90"/>
      <c r="LAQ95" s="90"/>
      <c r="LAR95" s="90"/>
      <c r="LAS95" s="90"/>
      <c r="LAT95" s="90"/>
      <c r="LAU95" s="90"/>
      <c r="LAV95" s="90"/>
      <c r="LAW95" s="90"/>
      <c r="LAX95" s="90"/>
      <c r="LAY95" s="90"/>
      <c r="LAZ95" s="90"/>
      <c r="LBA95" s="90"/>
      <c r="LBB95" s="90"/>
      <c r="LBC95" s="90"/>
      <c r="LBD95" s="90"/>
      <c r="LBE95" s="90"/>
      <c r="LBF95" s="90"/>
      <c r="LBG95" s="90"/>
      <c r="LBH95" s="90"/>
      <c r="LBI95" s="90"/>
      <c r="LBJ95" s="90"/>
      <c r="LBK95" s="90"/>
      <c r="LBL95" s="90"/>
      <c r="LBM95" s="90"/>
      <c r="LBN95" s="90"/>
      <c r="LBO95" s="90"/>
      <c r="LBP95" s="90"/>
      <c r="LBQ95" s="90"/>
      <c r="LBR95" s="90"/>
      <c r="LBS95" s="90"/>
      <c r="LBT95" s="90"/>
      <c r="LBU95" s="90"/>
      <c r="LBV95" s="90"/>
      <c r="LBW95" s="90"/>
      <c r="LBX95" s="90"/>
      <c r="LBY95" s="90"/>
      <c r="LBZ95" s="90"/>
      <c r="LCA95" s="90"/>
      <c r="LCB95" s="90"/>
      <c r="LCC95" s="90"/>
      <c r="LCD95" s="90"/>
      <c r="LCE95" s="90"/>
      <c r="LCF95" s="90"/>
      <c r="LCG95" s="90"/>
      <c r="LCH95" s="90"/>
      <c r="LCI95" s="90"/>
      <c r="LCJ95" s="90"/>
      <c r="LCK95" s="90"/>
      <c r="LCL95" s="90"/>
      <c r="LCM95" s="90"/>
      <c r="LCN95" s="90"/>
      <c r="LCO95" s="90"/>
      <c r="LCP95" s="90"/>
      <c r="LCQ95" s="90"/>
      <c r="LCR95" s="90"/>
      <c r="LCS95" s="90"/>
      <c r="LCT95" s="90"/>
      <c r="LCU95" s="90"/>
      <c r="LCV95" s="90"/>
      <c r="LCW95" s="90"/>
      <c r="LCX95" s="90"/>
      <c r="LCY95" s="90"/>
      <c r="LCZ95" s="90"/>
      <c r="LDA95" s="90"/>
      <c r="LDB95" s="90"/>
      <c r="LDC95" s="90"/>
      <c r="LDD95" s="90"/>
      <c r="LDE95" s="90"/>
      <c r="LDF95" s="90"/>
      <c r="LDG95" s="90"/>
      <c r="LDH95" s="90"/>
      <c r="LDI95" s="90"/>
      <c r="LDJ95" s="90"/>
      <c r="LDK95" s="90"/>
      <c r="LDL95" s="90"/>
      <c r="LDM95" s="90"/>
      <c r="LDN95" s="90"/>
      <c r="LDO95" s="90"/>
      <c r="LDP95" s="90"/>
      <c r="LDQ95" s="90"/>
      <c r="LDR95" s="90"/>
      <c r="LDS95" s="90"/>
      <c r="LDT95" s="90"/>
      <c r="LDU95" s="90"/>
      <c r="LDV95" s="90"/>
      <c r="LDW95" s="90"/>
      <c r="LDX95" s="90"/>
      <c r="LDY95" s="90"/>
      <c r="LDZ95" s="90"/>
      <c r="LEA95" s="90"/>
      <c r="LEB95" s="90"/>
      <c r="LEC95" s="90"/>
      <c r="LED95" s="90"/>
      <c r="LEE95" s="90"/>
      <c r="LEF95" s="90"/>
      <c r="LEG95" s="90"/>
      <c r="LEH95" s="90"/>
      <c r="LEI95" s="90"/>
      <c r="LEJ95" s="90"/>
      <c r="LEK95" s="90"/>
      <c r="LEL95" s="90"/>
      <c r="LEM95" s="90"/>
      <c r="LEN95" s="90"/>
      <c r="LEO95" s="90"/>
      <c r="LEP95" s="90"/>
      <c r="LEQ95" s="90"/>
      <c r="LER95" s="90"/>
      <c r="LES95" s="90"/>
      <c r="LET95" s="90"/>
      <c r="LEU95" s="90"/>
      <c r="LEV95" s="90"/>
      <c r="LEW95" s="90"/>
      <c r="LEX95" s="90"/>
      <c r="LEY95" s="90"/>
      <c r="LEZ95" s="90"/>
      <c r="LFA95" s="90"/>
      <c r="LFB95" s="90"/>
      <c r="LFC95" s="90"/>
      <c r="LFD95" s="90"/>
      <c r="LFE95" s="90"/>
      <c r="LFF95" s="90"/>
      <c r="LFG95" s="90"/>
      <c r="LFH95" s="90"/>
      <c r="LFI95" s="90"/>
      <c r="LFJ95" s="90"/>
      <c r="LFK95" s="90"/>
      <c r="LFL95" s="90"/>
      <c r="LFM95" s="90"/>
      <c r="LFN95" s="90"/>
      <c r="LFO95" s="90"/>
      <c r="LFP95" s="90"/>
      <c r="LFQ95" s="90"/>
      <c r="LFR95" s="90"/>
      <c r="LFS95" s="90"/>
      <c r="LFT95" s="90"/>
      <c r="LFU95" s="90"/>
      <c r="LFV95" s="90"/>
      <c r="LFW95" s="90"/>
      <c r="LFX95" s="90"/>
      <c r="LFY95" s="90"/>
      <c r="LFZ95" s="90"/>
      <c r="LGA95" s="90"/>
      <c r="LGB95" s="90"/>
      <c r="LGC95" s="90"/>
      <c r="LGD95" s="90"/>
      <c r="LGE95" s="90"/>
      <c r="LGF95" s="90"/>
      <c r="LGG95" s="90"/>
      <c r="LGH95" s="90"/>
      <c r="LGI95" s="90"/>
      <c r="LGJ95" s="90"/>
      <c r="LGK95" s="90"/>
      <c r="LGL95" s="90"/>
      <c r="LGM95" s="90"/>
      <c r="LGN95" s="90"/>
      <c r="LGO95" s="90"/>
      <c r="LGP95" s="90"/>
      <c r="LGQ95" s="90"/>
      <c r="LGR95" s="90"/>
      <c r="LGS95" s="90"/>
      <c r="LGT95" s="90"/>
      <c r="LGU95" s="90"/>
      <c r="LGV95" s="90"/>
      <c r="LGW95" s="90"/>
      <c r="LGX95" s="90"/>
      <c r="LGY95" s="90"/>
      <c r="LGZ95" s="90"/>
      <c r="LHA95" s="90"/>
      <c r="LHB95" s="90"/>
      <c r="LHC95" s="90"/>
      <c r="LHD95" s="90"/>
      <c r="LHE95" s="90"/>
      <c r="LHF95" s="90"/>
      <c r="LHG95" s="90"/>
      <c r="LHH95" s="90"/>
      <c r="LHI95" s="90"/>
      <c r="LHJ95" s="90"/>
      <c r="LHK95" s="90"/>
      <c r="LHL95" s="90"/>
      <c r="LHM95" s="90"/>
      <c r="LHN95" s="90"/>
      <c r="LHO95" s="90"/>
      <c r="LHP95" s="90"/>
      <c r="LHQ95" s="90"/>
      <c r="LHR95" s="90"/>
      <c r="LHS95" s="90"/>
      <c r="LHT95" s="90"/>
      <c r="LHU95" s="90"/>
      <c r="LHV95" s="90"/>
      <c r="LHW95" s="90"/>
      <c r="LHX95" s="90"/>
      <c r="LHY95" s="90"/>
      <c r="LHZ95" s="90"/>
      <c r="LIA95" s="90"/>
      <c r="LIB95" s="90"/>
      <c r="LIC95" s="90"/>
      <c r="LID95" s="90"/>
      <c r="LIE95" s="90"/>
      <c r="LIF95" s="90"/>
      <c r="LIG95" s="90"/>
      <c r="LIH95" s="90"/>
      <c r="LII95" s="90"/>
      <c r="LIJ95" s="90"/>
      <c r="LIK95" s="90"/>
      <c r="LIL95" s="90"/>
      <c r="LIM95" s="90"/>
      <c r="LIN95" s="90"/>
      <c r="LIO95" s="90"/>
      <c r="LIP95" s="90"/>
      <c r="LIQ95" s="90"/>
      <c r="LIR95" s="90"/>
      <c r="LIS95" s="90"/>
      <c r="LIT95" s="90"/>
      <c r="LIU95" s="90"/>
      <c r="LIV95" s="90"/>
      <c r="LIW95" s="90"/>
      <c r="LIX95" s="90"/>
      <c r="LIY95" s="90"/>
      <c r="LIZ95" s="90"/>
      <c r="LJA95" s="90"/>
      <c r="LJB95" s="90"/>
      <c r="LJC95" s="90"/>
      <c r="LJD95" s="90"/>
      <c r="LJE95" s="90"/>
      <c r="LJF95" s="90"/>
      <c r="LJG95" s="90"/>
      <c r="LJH95" s="90"/>
      <c r="LJI95" s="90"/>
      <c r="LJJ95" s="90"/>
      <c r="LJK95" s="90"/>
      <c r="LJL95" s="90"/>
      <c r="LJM95" s="90"/>
      <c r="LJN95" s="90"/>
      <c r="LJO95" s="90"/>
      <c r="LJP95" s="90"/>
      <c r="LJQ95" s="90"/>
      <c r="LJR95" s="90"/>
      <c r="LJS95" s="90"/>
      <c r="LJT95" s="90"/>
      <c r="LJU95" s="90"/>
      <c r="LJV95" s="90"/>
      <c r="LJW95" s="90"/>
      <c r="LJX95" s="90"/>
      <c r="LJY95" s="90"/>
      <c r="LJZ95" s="90"/>
      <c r="LKA95" s="90"/>
      <c r="LKB95" s="90"/>
      <c r="LKC95" s="90"/>
      <c r="LKD95" s="90"/>
      <c r="LKE95" s="90"/>
      <c r="LKF95" s="90"/>
      <c r="LKG95" s="90"/>
      <c r="LKH95" s="90"/>
      <c r="LKI95" s="90"/>
      <c r="LKJ95" s="90"/>
      <c r="LKK95" s="90"/>
      <c r="LKL95" s="90"/>
      <c r="LKM95" s="90"/>
      <c r="LKN95" s="90"/>
      <c r="LKO95" s="90"/>
      <c r="LKP95" s="90"/>
      <c r="LKQ95" s="90"/>
      <c r="LKR95" s="90"/>
      <c r="LKS95" s="90"/>
      <c r="LKT95" s="90"/>
      <c r="LKU95" s="90"/>
      <c r="LKV95" s="90"/>
      <c r="LKW95" s="90"/>
      <c r="LKX95" s="90"/>
      <c r="LKY95" s="90"/>
      <c r="LKZ95" s="90"/>
      <c r="LLA95" s="90"/>
      <c r="LLB95" s="90"/>
      <c r="LLC95" s="90"/>
      <c r="LLD95" s="90"/>
      <c r="LLE95" s="90"/>
      <c r="LLF95" s="90"/>
      <c r="LLG95" s="90"/>
      <c r="LLH95" s="90"/>
      <c r="LLI95" s="90"/>
      <c r="LLJ95" s="90"/>
      <c r="LLK95" s="90"/>
      <c r="LLL95" s="90"/>
      <c r="LLM95" s="90"/>
      <c r="LLN95" s="90"/>
      <c r="LLO95" s="90"/>
      <c r="LLP95" s="90"/>
      <c r="LLQ95" s="90"/>
      <c r="LLR95" s="90"/>
      <c r="LLS95" s="90"/>
      <c r="LLT95" s="90"/>
      <c r="LLU95" s="90"/>
      <c r="LLV95" s="90"/>
      <c r="LLW95" s="90"/>
      <c r="LLX95" s="90"/>
      <c r="LLY95" s="90"/>
      <c r="LLZ95" s="90"/>
      <c r="LMA95" s="90"/>
      <c r="LMB95" s="90"/>
      <c r="LMC95" s="90"/>
      <c r="LMD95" s="90"/>
      <c r="LME95" s="90"/>
      <c r="LMF95" s="90"/>
      <c r="LMG95" s="90"/>
      <c r="LMH95" s="90"/>
      <c r="LMI95" s="90"/>
      <c r="LMJ95" s="90"/>
      <c r="LMK95" s="90"/>
      <c r="LML95" s="90"/>
      <c r="LMM95" s="90"/>
      <c r="LMN95" s="90"/>
      <c r="LMO95" s="90"/>
      <c r="LMP95" s="90"/>
      <c r="LMQ95" s="90"/>
      <c r="LMR95" s="90"/>
      <c r="LMS95" s="90"/>
      <c r="LMT95" s="90"/>
      <c r="LMU95" s="90"/>
      <c r="LMV95" s="90"/>
      <c r="LMW95" s="90"/>
      <c r="LMX95" s="90"/>
      <c r="LMY95" s="90"/>
      <c r="LMZ95" s="90"/>
      <c r="LNA95" s="90"/>
      <c r="LNB95" s="90"/>
      <c r="LNC95" s="90"/>
      <c r="LND95" s="90"/>
      <c r="LNE95" s="90"/>
      <c r="LNF95" s="90"/>
      <c r="LNG95" s="90"/>
      <c r="LNH95" s="90"/>
      <c r="LNI95" s="90"/>
      <c r="LNJ95" s="90"/>
      <c r="LNK95" s="90"/>
      <c r="LNL95" s="90"/>
      <c r="LNM95" s="90"/>
      <c r="LNN95" s="90"/>
      <c r="LNO95" s="90"/>
      <c r="LNP95" s="90"/>
      <c r="LNQ95" s="90"/>
      <c r="LNR95" s="90"/>
      <c r="LNS95" s="90"/>
      <c r="LNT95" s="90"/>
      <c r="LNU95" s="90"/>
      <c r="LNV95" s="90"/>
      <c r="LNW95" s="90"/>
      <c r="LNX95" s="90"/>
      <c r="LNY95" s="90"/>
      <c r="LNZ95" s="90"/>
      <c r="LOA95" s="90"/>
      <c r="LOB95" s="90"/>
      <c r="LOC95" s="90"/>
      <c r="LOD95" s="90"/>
      <c r="LOE95" s="90"/>
      <c r="LOF95" s="90"/>
      <c r="LOG95" s="90"/>
      <c r="LOH95" s="90"/>
      <c r="LOI95" s="90"/>
      <c r="LOJ95" s="90"/>
      <c r="LOK95" s="90"/>
      <c r="LOL95" s="90"/>
      <c r="LOM95" s="90"/>
      <c r="LON95" s="90"/>
      <c r="LOO95" s="90"/>
      <c r="LOP95" s="90"/>
      <c r="LOQ95" s="90"/>
      <c r="LOR95" s="90"/>
      <c r="LOS95" s="90"/>
      <c r="LOT95" s="90"/>
      <c r="LOU95" s="90"/>
      <c r="LOV95" s="90"/>
      <c r="LOW95" s="90"/>
      <c r="LOX95" s="90"/>
      <c r="LOY95" s="90"/>
      <c r="LOZ95" s="90"/>
      <c r="LPA95" s="90"/>
      <c r="LPB95" s="90"/>
      <c r="LPC95" s="90"/>
      <c r="LPD95" s="90"/>
      <c r="LPE95" s="90"/>
      <c r="LPF95" s="90"/>
      <c r="LPG95" s="90"/>
      <c r="LPH95" s="90"/>
      <c r="LPI95" s="90"/>
      <c r="LPJ95" s="90"/>
      <c r="LPK95" s="90"/>
      <c r="LPL95" s="90"/>
      <c r="LPM95" s="90"/>
      <c r="LPN95" s="90"/>
      <c r="LPO95" s="90"/>
      <c r="LPP95" s="90"/>
      <c r="LPQ95" s="90"/>
      <c r="LPR95" s="90"/>
      <c r="LPS95" s="90"/>
      <c r="LPT95" s="90"/>
      <c r="LPU95" s="90"/>
      <c r="LPV95" s="90"/>
      <c r="LPW95" s="90"/>
      <c r="LPX95" s="90"/>
      <c r="LPY95" s="90"/>
      <c r="LPZ95" s="90"/>
      <c r="LQA95" s="90"/>
      <c r="LQB95" s="90"/>
      <c r="LQC95" s="90"/>
      <c r="LQD95" s="90"/>
      <c r="LQE95" s="90"/>
      <c r="LQF95" s="90"/>
      <c r="LQG95" s="90"/>
      <c r="LQH95" s="90"/>
      <c r="LQI95" s="90"/>
      <c r="LQJ95" s="90"/>
      <c r="LQK95" s="90"/>
      <c r="LQL95" s="90"/>
      <c r="LQM95" s="90"/>
      <c r="LQN95" s="90"/>
      <c r="LQO95" s="90"/>
      <c r="LQP95" s="90"/>
      <c r="LQQ95" s="90"/>
      <c r="LQR95" s="90"/>
      <c r="LQS95" s="90"/>
      <c r="LQT95" s="90"/>
      <c r="LQU95" s="90"/>
      <c r="LQV95" s="90"/>
      <c r="LQW95" s="90"/>
      <c r="LQX95" s="90"/>
      <c r="LQY95" s="90"/>
      <c r="LQZ95" s="90"/>
      <c r="LRA95" s="90"/>
      <c r="LRB95" s="90"/>
      <c r="LRC95" s="90"/>
      <c r="LRD95" s="90"/>
      <c r="LRE95" s="90"/>
      <c r="LRF95" s="90"/>
      <c r="LRG95" s="90"/>
      <c r="LRH95" s="90"/>
      <c r="LRI95" s="90"/>
      <c r="LRJ95" s="90"/>
      <c r="LRK95" s="90"/>
      <c r="LRL95" s="90"/>
      <c r="LRM95" s="90"/>
      <c r="LRN95" s="90"/>
      <c r="LRO95" s="90"/>
      <c r="LRP95" s="90"/>
      <c r="LRQ95" s="90"/>
      <c r="LRR95" s="90"/>
      <c r="LRS95" s="90"/>
      <c r="LRT95" s="90"/>
      <c r="LRU95" s="90"/>
      <c r="LRV95" s="90"/>
      <c r="LRW95" s="90"/>
      <c r="LRX95" s="90"/>
      <c r="LRY95" s="90"/>
      <c r="LRZ95" s="90"/>
      <c r="LSA95" s="90"/>
      <c r="LSB95" s="90"/>
      <c r="LSC95" s="90"/>
      <c r="LSD95" s="90"/>
      <c r="LSE95" s="90"/>
      <c r="LSF95" s="90"/>
      <c r="LSG95" s="90"/>
      <c r="LSH95" s="90"/>
      <c r="LSI95" s="90"/>
      <c r="LSJ95" s="90"/>
      <c r="LSK95" s="90"/>
      <c r="LSL95" s="90"/>
      <c r="LSM95" s="90"/>
      <c r="LSN95" s="90"/>
      <c r="LSO95" s="90"/>
      <c r="LSP95" s="90"/>
      <c r="LSQ95" s="90"/>
      <c r="LSR95" s="90"/>
      <c r="LSS95" s="90"/>
      <c r="LST95" s="90"/>
      <c r="LSU95" s="90"/>
      <c r="LSV95" s="90"/>
      <c r="LSW95" s="90"/>
      <c r="LSX95" s="90"/>
      <c r="LSY95" s="90"/>
      <c r="LSZ95" s="90"/>
      <c r="LTA95" s="90"/>
      <c r="LTB95" s="90"/>
      <c r="LTC95" s="90"/>
      <c r="LTD95" s="90"/>
      <c r="LTE95" s="90"/>
      <c r="LTF95" s="90"/>
      <c r="LTG95" s="90"/>
      <c r="LTH95" s="90"/>
      <c r="LTI95" s="90"/>
      <c r="LTJ95" s="90"/>
      <c r="LTK95" s="90"/>
      <c r="LTL95" s="90"/>
      <c r="LTM95" s="90"/>
      <c r="LTN95" s="90"/>
      <c r="LTO95" s="90"/>
      <c r="LTP95" s="90"/>
      <c r="LTQ95" s="90"/>
      <c r="LTR95" s="90"/>
      <c r="LTS95" s="90"/>
      <c r="LTT95" s="90"/>
      <c r="LTU95" s="90"/>
      <c r="LTV95" s="90"/>
      <c r="LTW95" s="90"/>
      <c r="LTX95" s="90"/>
      <c r="LTY95" s="90"/>
      <c r="LTZ95" s="90"/>
      <c r="LUA95" s="90"/>
      <c r="LUB95" s="90"/>
      <c r="LUC95" s="90"/>
      <c r="LUD95" s="90"/>
      <c r="LUE95" s="90"/>
      <c r="LUF95" s="90"/>
      <c r="LUG95" s="90"/>
      <c r="LUH95" s="90"/>
      <c r="LUI95" s="90"/>
      <c r="LUJ95" s="90"/>
      <c r="LUK95" s="90"/>
      <c r="LUL95" s="90"/>
      <c r="LUM95" s="90"/>
      <c r="LUN95" s="90"/>
      <c r="LUO95" s="90"/>
      <c r="LUP95" s="90"/>
      <c r="LUQ95" s="90"/>
      <c r="LUR95" s="90"/>
      <c r="LUS95" s="90"/>
      <c r="LUT95" s="90"/>
      <c r="LUU95" s="90"/>
      <c r="LUV95" s="90"/>
      <c r="LUW95" s="90"/>
      <c r="LUX95" s="90"/>
      <c r="LUY95" s="90"/>
      <c r="LUZ95" s="90"/>
      <c r="LVA95" s="90"/>
      <c r="LVB95" s="90"/>
      <c r="LVC95" s="90"/>
      <c r="LVD95" s="90"/>
      <c r="LVE95" s="90"/>
      <c r="LVF95" s="90"/>
      <c r="LVG95" s="90"/>
      <c r="LVH95" s="90"/>
      <c r="LVI95" s="90"/>
      <c r="LVJ95" s="90"/>
      <c r="LVK95" s="90"/>
      <c r="LVL95" s="90"/>
      <c r="LVM95" s="90"/>
      <c r="LVN95" s="90"/>
      <c r="LVO95" s="90"/>
      <c r="LVP95" s="90"/>
      <c r="LVQ95" s="90"/>
      <c r="LVR95" s="90"/>
      <c r="LVS95" s="90"/>
      <c r="LVT95" s="90"/>
      <c r="LVU95" s="90"/>
      <c r="LVV95" s="90"/>
      <c r="LVW95" s="90"/>
      <c r="LVX95" s="90"/>
      <c r="LVY95" s="90"/>
      <c r="LVZ95" s="90"/>
      <c r="LWA95" s="90"/>
      <c r="LWB95" s="90"/>
      <c r="LWC95" s="90"/>
      <c r="LWD95" s="90"/>
      <c r="LWE95" s="90"/>
      <c r="LWF95" s="90"/>
      <c r="LWG95" s="90"/>
      <c r="LWH95" s="90"/>
      <c r="LWI95" s="90"/>
      <c r="LWJ95" s="90"/>
      <c r="LWK95" s="90"/>
      <c r="LWL95" s="90"/>
      <c r="LWM95" s="90"/>
      <c r="LWN95" s="90"/>
      <c r="LWO95" s="90"/>
      <c r="LWP95" s="90"/>
      <c r="LWQ95" s="90"/>
      <c r="LWR95" s="90"/>
      <c r="LWS95" s="90"/>
      <c r="LWT95" s="90"/>
      <c r="LWU95" s="90"/>
      <c r="LWV95" s="90"/>
      <c r="LWW95" s="90"/>
      <c r="LWX95" s="90"/>
      <c r="LWY95" s="90"/>
      <c r="LWZ95" s="90"/>
      <c r="LXA95" s="90"/>
      <c r="LXB95" s="90"/>
      <c r="LXC95" s="90"/>
      <c r="LXD95" s="90"/>
      <c r="LXE95" s="90"/>
      <c r="LXF95" s="90"/>
      <c r="LXG95" s="90"/>
      <c r="LXH95" s="90"/>
      <c r="LXI95" s="90"/>
      <c r="LXJ95" s="90"/>
      <c r="LXK95" s="90"/>
      <c r="LXL95" s="90"/>
      <c r="LXM95" s="90"/>
      <c r="LXN95" s="90"/>
      <c r="LXO95" s="90"/>
      <c r="LXP95" s="90"/>
      <c r="LXQ95" s="90"/>
      <c r="LXR95" s="90"/>
      <c r="LXS95" s="90"/>
      <c r="LXT95" s="90"/>
      <c r="LXU95" s="90"/>
      <c r="LXV95" s="90"/>
      <c r="LXW95" s="90"/>
      <c r="LXX95" s="90"/>
      <c r="LXY95" s="90"/>
      <c r="LXZ95" s="90"/>
      <c r="LYA95" s="90"/>
      <c r="LYB95" s="90"/>
      <c r="LYC95" s="90"/>
      <c r="LYD95" s="90"/>
      <c r="LYE95" s="90"/>
      <c r="LYF95" s="90"/>
      <c r="LYG95" s="90"/>
      <c r="LYH95" s="90"/>
      <c r="LYI95" s="90"/>
      <c r="LYJ95" s="90"/>
      <c r="LYK95" s="90"/>
      <c r="LYL95" s="90"/>
      <c r="LYM95" s="90"/>
      <c r="LYN95" s="90"/>
      <c r="LYO95" s="90"/>
      <c r="LYP95" s="90"/>
      <c r="LYQ95" s="90"/>
      <c r="LYR95" s="90"/>
      <c r="LYS95" s="90"/>
      <c r="LYT95" s="90"/>
      <c r="LYU95" s="90"/>
      <c r="LYV95" s="90"/>
      <c r="LYW95" s="90"/>
      <c r="LYX95" s="90"/>
      <c r="LYY95" s="90"/>
      <c r="LYZ95" s="90"/>
      <c r="LZA95" s="90"/>
      <c r="LZB95" s="90"/>
      <c r="LZC95" s="90"/>
      <c r="LZD95" s="90"/>
      <c r="LZE95" s="90"/>
      <c r="LZF95" s="90"/>
      <c r="LZG95" s="90"/>
      <c r="LZH95" s="90"/>
      <c r="LZI95" s="90"/>
      <c r="LZJ95" s="90"/>
      <c r="LZK95" s="90"/>
      <c r="LZL95" s="90"/>
      <c r="LZM95" s="90"/>
      <c r="LZN95" s="90"/>
      <c r="LZO95" s="90"/>
      <c r="LZP95" s="90"/>
      <c r="LZQ95" s="90"/>
      <c r="LZR95" s="90"/>
      <c r="LZS95" s="90"/>
      <c r="LZT95" s="90"/>
      <c r="LZU95" s="90"/>
      <c r="LZV95" s="90"/>
      <c r="LZW95" s="90"/>
      <c r="LZX95" s="90"/>
      <c r="LZY95" s="90"/>
      <c r="LZZ95" s="90"/>
      <c r="MAA95" s="90"/>
      <c r="MAB95" s="90"/>
      <c r="MAC95" s="90"/>
      <c r="MAD95" s="90"/>
      <c r="MAE95" s="90"/>
      <c r="MAF95" s="90"/>
      <c r="MAG95" s="90"/>
      <c r="MAH95" s="90"/>
      <c r="MAI95" s="90"/>
      <c r="MAJ95" s="90"/>
      <c r="MAK95" s="90"/>
      <c r="MAL95" s="90"/>
      <c r="MAM95" s="90"/>
      <c r="MAN95" s="90"/>
      <c r="MAO95" s="90"/>
      <c r="MAP95" s="90"/>
      <c r="MAQ95" s="90"/>
      <c r="MAR95" s="90"/>
      <c r="MAS95" s="90"/>
      <c r="MAT95" s="90"/>
      <c r="MAU95" s="90"/>
      <c r="MAV95" s="90"/>
      <c r="MAW95" s="90"/>
      <c r="MAX95" s="90"/>
      <c r="MAY95" s="90"/>
      <c r="MAZ95" s="90"/>
      <c r="MBA95" s="90"/>
      <c r="MBB95" s="90"/>
      <c r="MBC95" s="90"/>
      <c r="MBD95" s="90"/>
      <c r="MBE95" s="90"/>
      <c r="MBF95" s="90"/>
      <c r="MBG95" s="90"/>
      <c r="MBH95" s="90"/>
      <c r="MBI95" s="90"/>
      <c r="MBJ95" s="90"/>
      <c r="MBK95" s="90"/>
      <c r="MBL95" s="90"/>
      <c r="MBM95" s="90"/>
      <c r="MBN95" s="90"/>
      <c r="MBO95" s="90"/>
      <c r="MBP95" s="90"/>
      <c r="MBQ95" s="90"/>
      <c r="MBR95" s="90"/>
      <c r="MBS95" s="90"/>
      <c r="MBT95" s="90"/>
      <c r="MBU95" s="90"/>
      <c r="MBV95" s="90"/>
      <c r="MBW95" s="90"/>
      <c r="MBX95" s="90"/>
      <c r="MBY95" s="90"/>
      <c r="MBZ95" s="90"/>
      <c r="MCA95" s="90"/>
      <c r="MCB95" s="90"/>
      <c r="MCC95" s="90"/>
      <c r="MCD95" s="90"/>
      <c r="MCE95" s="90"/>
      <c r="MCF95" s="90"/>
      <c r="MCG95" s="90"/>
      <c r="MCH95" s="90"/>
      <c r="MCI95" s="90"/>
      <c r="MCJ95" s="90"/>
      <c r="MCK95" s="90"/>
      <c r="MCL95" s="90"/>
      <c r="MCM95" s="90"/>
      <c r="MCN95" s="90"/>
      <c r="MCO95" s="90"/>
      <c r="MCP95" s="90"/>
      <c r="MCQ95" s="90"/>
      <c r="MCR95" s="90"/>
      <c r="MCS95" s="90"/>
      <c r="MCT95" s="90"/>
      <c r="MCU95" s="90"/>
      <c r="MCV95" s="90"/>
      <c r="MCW95" s="90"/>
      <c r="MCX95" s="90"/>
      <c r="MCY95" s="90"/>
      <c r="MCZ95" s="90"/>
      <c r="MDA95" s="90"/>
      <c r="MDB95" s="90"/>
      <c r="MDC95" s="90"/>
      <c r="MDD95" s="90"/>
      <c r="MDE95" s="90"/>
      <c r="MDF95" s="90"/>
      <c r="MDG95" s="90"/>
      <c r="MDH95" s="90"/>
      <c r="MDI95" s="90"/>
      <c r="MDJ95" s="90"/>
      <c r="MDK95" s="90"/>
      <c r="MDL95" s="90"/>
      <c r="MDM95" s="90"/>
      <c r="MDN95" s="90"/>
      <c r="MDO95" s="90"/>
      <c r="MDP95" s="90"/>
      <c r="MDQ95" s="90"/>
      <c r="MDR95" s="90"/>
      <c r="MDS95" s="90"/>
      <c r="MDT95" s="90"/>
      <c r="MDU95" s="90"/>
      <c r="MDV95" s="90"/>
      <c r="MDW95" s="90"/>
      <c r="MDX95" s="90"/>
      <c r="MDY95" s="90"/>
      <c r="MDZ95" s="90"/>
      <c r="MEA95" s="90"/>
      <c r="MEB95" s="90"/>
      <c r="MEC95" s="90"/>
      <c r="MED95" s="90"/>
      <c r="MEE95" s="90"/>
      <c r="MEF95" s="90"/>
      <c r="MEG95" s="90"/>
      <c r="MEH95" s="90"/>
      <c r="MEI95" s="90"/>
      <c r="MEJ95" s="90"/>
      <c r="MEK95" s="90"/>
      <c r="MEL95" s="90"/>
      <c r="MEM95" s="90"/>
      <c r="MEN95" s="90"/>
      <c r="MEO95" s="90"/>
      <c r="MEP95" s="90"/>
      <c r="MEQ95" s="90"/>
      <c r="MER95" s="90"/>
      <c r="MES95" s="90"/>
      <c r="MET95" s="90"/>
      <c r="MEU95" s="90"/>
      <c r="MEV95" s="90"/>
      <c r="MEW95" s="90"/>
      <c r="MEX95" s="90"/>
      <c r="MEY95" s="90"/>
      <c r="MEZ95" s="90"/>
      <c r="MFA95" s="90"/>
      <c r="MFB95" s="90"/>
      <c r="MFC95" s="90"/>
      <c r="MFD95" s="90"/>
      <c r="MFE95" s="90"/>
      <c r="MFF95" s="90"/>
      <c r="MFG95" s="90"/>
      <c r="MFH95" s="90"/>
      <c r="MFI95" s="90"/>
      <c r="MFJ95" s="90"/>
      <c r="MFK95" s="90"/>
      <c r="MFL95" s="90"/>
      <c r="MFM95" s="90"/>
      <c r="MFN95" s="90"/>
      <c r="MFO95" s="90"/>
      <c r="MFP95" s="90"/>
      <c r="MFQ95" s="90"/>
      <c r="MFR95" s="90"/>
      <c r="MFS95" s="90"/>
      <c r="MFT95" s="90"/>
      <c r="MFU95" s="90"/>
      <c r="MFV95" s="90"/>
      <c r="MFW95" s="90"/>
      <c r="MFX95" s="90"/>
      <c r="MFY95" s="90"/>
      <c r="MFZ95" s="90"/>
      <c r="MGA95" s="90"/>
      <c r="MGB95" s="90"/>
      <c r="MGC95" s="90"/>
      <c r="MGD95" s="90"/>
      <c r="MGE95" s="90"/>
      <c r="MGF95" s="90"/>
      <c r="MGG95" s="90"/>
      <c r="MGH95" s="90"/>
      <c r="MGI95" s="90"/>
      <c r="MGJ95" s="90"/>
      <c r="MGK95" s="90"/>
      <c r="MGL95" s="90"/>
      <c r="MGM95" s="90"/>
      <c r="MGN95" s="90"/>
      <c r="MGO95" s="90"/>
      <c r="MGP95" s="90"/>
      <c r="MGQ95" s="90"/>
      <c r="MGR95" s="90"/>
      <c r="MGS95" s="90"/>
      <c r="MGT95" s="90"/>
      <c r="MGU95" s="90"/>
      <c r="MGV95" s="90"/>
      <c r="MGW95" s="90"/>
      <c r="MGX95" s="90"/>
      <c r="MGY95" s="90"/>
      <c r="MGZ95" s="90"/>
      <c r="MHA95" s="90"/>
      <c r="MHB95" s="90"/>
      <c r="MHC95" s="90"/>
      <c r="MHD95" s="90"/>
      <c r="MHE95" s="90"/>
      <c r="MHF95" s="90"/>
      <c r="MHG95" s="90"/>
      <c r="MHH95" s="90"/>
      <c r="MHI95" s="90"/>
      <c r="MHJ95" s="90"/>
      <c r="MHK95" s="90"/>
      <c r="MHL95" s="90"/>
      <c r="MHM95" s="90"/>
      <c r="MHN95" s="90"/>
      <c r="MHO95" s="90"/>
      <c r="MHP95" s="90"/>
      <c r="MHQ95" s="90"/>
      <c r="MHR95" s="90"/>
      <c r="MHS95" s="90"/>
      <c r="MHT95" s="90"/>
      <c r="MHU95" s="90"/>
      <c r="MHV95" s="90"/>
      <c r="MHW95" s="90"/>
      <c r="MHX95" s="90"/>
      <c r="MHY95" s="90"/>
      <c r="MHZ95" s="90"/>
      <c r="MIA95" s="90"/>
      <c r="MIB95" s="90"/>
      <c r="MIC95" s="90"/>
      <c r="MID95" s="90"/>
      <c r="MIE95" s="90"/>
      <c r="MIF95" s="90"/>
      <c r="MIG95" s="90"/>
      <c r="MIH95" s="90"/>
      <c r="MII95" s="90"/>
      <c r="MIJ95" s="90"/>
      <c r="MIK95" s="90"/>
      <c r="MIL95" s="90"/>
      <c r="MIM95" s="90"/>
      <c r="MIN95" s="90"/>
      <c r="MIO95" s="90"/>
      <c r="MIP95" s="90"/>
      <c r="MIQ95" s="90"/>
      <c r="MIR95" s="90"/>
      <c r="MIS95" s="90"/>
      <c r="MIT95" s="90"/>
      <c r="MIU95" s="90"/>
      <c r="MIV95" s="90"/>
      <c r="MIW95" s="90"/>
      <c r="MIX95" s="90"/>
      <c r="MIY95" s="90"/>
      <c r="MIZ95" s="90"/>
      <c r="MJA95" s="90"/>
      <c r="MJB95" s="90"/>
      <c r="MJC95" s="90"/>
      <c r="MJD95" s="90"/>
      <c r="MJE95" s="90"/>
      <c r="MJF95" s="90"/>
      <c r="MJG95" s="90"/>
      <c r="MJH95" s="90"/>
      <c r="MJI95" s="90"/>
      <c r="MJJ95" s="90"/>
      <c r="MJK95" s="90"/>
      <c r="MJL95" s="90"/>
      <c r="MJM95" s="90"/>
      <c r="MJN95" s="90"/>
      <c r="MJO95" s="90"/>
      <c r="MJP95" s="90"/>
      <c r="MJQ95" s="90"/>
      <c r="MJR95" s="90"/>
      <c r="MJS95" s="90"/>
      <c r="MJT95" s="90"/>
      <c r="MJU95" s="90"/>
      <c r="MJV95" s="90"/>
      <c r="MJW95" s="90"/>
      <c r="MJX95" s="90"/>
      <c r="MJY95" s="90"/>
      <c r="MJZ95" s="90"/>
      <c r="MKA95" s="90"/>
      <c r="MKB95" s="90"/>
      <c r="MKC95" s="90"/>
      <c r="MKD95" s="90"/>
      <c r="MKE95" s="90"/>
      <c r="MKF95" s="90"/>
      <c r="MKG95" s="90"/>
      <c r="MKH95" s="90"/>
      <c r="MKI95" s="90"/>
      <c r="MKJ95" s="90"/>
      <c r="MKK95" s="90"/>
      <c r="MKL95" s="90"/>
      <c r="MKM95" s="90"/>
      <c r="MKN95" s="90"/>
      <c r="MKO95" s="90"/>
      <c r="MKP95" s="90"/>
      <c r="MKQ95" s="90"/>
      <c r="MKR95" s="90"/>
      <c r="MKS95" s="90"/>
      <c r="MKT95" s="90"/>
      <c r="MKU95" s="90"/>
      <c r="MKV95" s="90"/>
      <c r="MKW95" s="90"/>
      <c r="MKX95" s="90"/>
      <c r="MKY95" s="90"/>
      <c r="MKZ95" s="90"/>
      <c r="MLA95" s="90"/>
      <c r="MLB95" s="90"/>
      <c r="MLC95" s="90"/>
      <c r="MLD95" s="90"/>
      <c r="MLE95" s="90"/>
      <c r="MLF95" s="90"/>
      <c r="MLG95" s="90"/>
      <c r="MLH95" s="90"/>
      <c r="MLI95" s="90"/>
      <c r="MLJ95" s="90"/>
      <c r="MLK95" s="90"/>
      <c r="MLL95" s="90"/>
      <c r="MLM95" s="90"/>
      <c r="MLN95" s="90"/>
      <c r="MLO95" s="90"/>
      <c r="MLP95" s="90"/>
      <c r="MLQ95" s="90"/>
      <c r="MLR95" s="90"/>
      <c r="MLS95" s="90"/>
      <c r="MLT95" s="90"/>
      <c r="MLU95" s="90"/>
      <c r="MLV95" s="90"/>
      <c r="MLW95" s="90"/>
      <c r="MLX95" s="90"/>
      <c r="MLY95" s="90"/>
      <c r="MLZ95" s="90"/>
      <c r="MMA95" s="90"/>
      <c r="MMB95" s="90"/>
      <c r="MMC95" s="90"/>
      <c r="MMD95" s="90"/>
      <c r="MME95" s="90"/>
      <c r="MMF95" s="90"/>
      <c r="MMG95" s="90"/>
      <c r="MMH95" s="90"/>
      <c r="MMI95" s="90"/>
      <c r="MMJ95" s="90"/>
      <c r="MMK95" s="90"/>
      <c r="MML95" s="90"/>
      <c r="MMM95" s="90"/>
      <c r="MMN95" s="90"/>
      <c r="MMO95" s="90"/>
      <c r="MMP95" s="90"/>
      <c r="MMQ95" s="90"/>
      <c r="MMR95" s="90"/>
      <c r="MMS95" s="90"/>
      <c r="MMT95" s="90"/>
      <c r="MMU95" s="90"/>
      <c r="MMV95" s="90"/>
      <c r="MMW95" s="90"/>
      <c r="MMX95" s="90"/>
      <c r="MMY95" s="90"/>
      <c r="MMZ95" s="90"/>
      <c r="MNA95" s="90"/>
      <c r="MNB95" s="90"/>
      <c r="MNC95" s="90"/>
      <c r="MND95" s="90"/>
      <c r="MNE95" s="90"/>
      <c r="MNF95" s="90"/>
      <c r="MNG95" s="90"/>
      <c r="MNH95" s="90"/>
      <c r="MNI95" s="90"/>
      <c r="MNJ95" s="90"/>
      <c r="MNK95" s="90"/>
      <c r="MNL95" s="90"/>
      <c r="MNM95" s="90"/>
      <c r="MNN95" s="90"/>
      <c r="MNO95" s="90"/>
      <c r="MNP95" s="90"/>
      <c r="MNQ95" s="90"/>
      <c r="MNR95" s="90"/>
      <c r="MNS95" s="90"/>
      <c r="MNT95" s="90"/>
      <c r="MNU95" s="90"/>
      <c r="MNV95" s="90"/>
      <c r="MNW95" s="90"/>
      <c r="MNX95" s="90"/>
      <c r="MNY95" s="90"/>
      <c r="MNZ95" s="90"/>
      <c r="MOA95" s="90"/>
      <c r="MOB95" s="90"/>
      <c r="MOC95" s="90"/>
      <c r="MOD95" s="90"/>
      <c r="MOE95" s="90"/>
      <c r="MOF95" s="90"/>
      <c r="MOG95" s="90"/>
      <c r="MOH95" s="90"/>
      <c r="MOI95" s="90"/>
      <c r="MOJ95" s="90"/>
      <c r="MOK95" s="90"/>
      <c r="MOL95" s="90"/>
      <c r="MOM95" s="90"/>
      <c r="MON95" s="90"/>
      <c r="MOO95" s="90"/>
      <c r="MOP95" s="90"/>
      <c r="MOQ95" s="90"/>
      <c r="MOR95" s="90"/>
      <c r="MOS95" s="90"/>
      <c r="MOT95" s="90"/>
      <c r="MOU95" s="90"/>
      <c r="MOV95" s="90"/>
      <c r="MOW95" s="90"/>
      <c r="MOX95" s="90"/>
      <c r="MOY95" s="90"/>
      <c r="MOZ95" s="90"/>
      <c r="MPA95" s="90"/>
      <c r="MPB95" s="90"/>
      <c r="MPC95" s="90"/>
      <c r="MPD95" s="90"/>
      <c r="MPE95" s="90"/>
      <c r="MPF95" s="90"/>
      <c r="MPG95" s="90"/>
      <c r="MPH95" s="90"/>
      <c r="MPI95" s="90"/>
      <c r="MPJ95" s="90"/>
      <c r="MPK95" s="90"/>
      <c r="MPL95" s="90"/>
      <c r="MPM95" s="90"/>
      <c r="MPN95" s="90"/>
      <c r="MPO95" s="90"/>
      <c r="MPP95" s="90"/>
      <c r="MPQ95" s="90"/>
      <c r="MPR95" s="90"/>
      <c r="MPS95" s="90"/>
      <c r="MPT95" s="90"/>
      <c r="MPU95" s="90"/>
      <c r="MPV95" s="90"/>
      <c r="MPW95" s="90"/>
      <c r="MPX95" s="90"/>
      <c r="MPY95" s="90"/>
      <c r="MPZ95" s="90"/>
      <c r="MQA95" s="90"/>
      <c r="MQB95" s="90"/>
      <c r="MQC95" s="90"/>
      <c r="MQD95" s="90"/>
      <c r="MQE95" s="90"/>
      <c r="MQF95" s="90"/>
      <c r="MQG95" s="90"/>
      <c r="MQH95" s="90"/>
      <c r="MQI95" s="90"/>
      <c r="MQJ95" s="90"/>
      <c r="MQK95" s="90"/>
      <c r="MQL95" s="90"/>
      <c r="MQM95" s="90"/>
      <c r="MQN95" s="90"/>
      <c r="MQO95" s="90"/>
      <c r="MQP95" s="90"/>
      <c r="MQQ95" s="90"/>
      <c r="MQR95" s="90"/>
      <c r="MQS95" s="90"/>
      <c r="MQT95" s="90"/>
      <c r="MQU95" s="90"/>
      <c r="MQV95" s="90"/>
      <c r="MQW95" s="90"/>
      <c r="MQX95" s="90"/>
      <c r="MQY95" s="90"/>
      <c r="MQZ95" s="90"/>
      <c r="MRA95" s="90"/>
      <c r="MRB95" s="90"/>
      <c r="MRC95" s="90"/>
      <c r="MRD95" s="90"/>
      <c r="MRE95" s="90"/>
      <c r="MRF95" s="90"/>
      <c r="MRG95" s="90"/>
      <c r="MRH95" s="90"/>
      <c r="MRI95" s="90"/>
      <c r="MRJ95" s="90"/>
      <c r="MRK95" s="90"/>
      <c r="MRL95" s="90"/>
      <c r="MRM95" s="90"/>
      <c r="MRN95" s="90"/>
      <c r="MRO95" s="90"/>
      <c r="MRP95" s="90"/>
      <c r="MRQ95" s="90"/>
      <c r="MRR95" s="90"/>
      <c r="MRS95" s="90"/>
      <c r="MRT95" s="90"/>
      <c r="MRU95" s="90"/>
      <c r="MRV95" s="90"/>
      <c r="MRW95" s="90"/>
      <c r="MRX95" s="90"/>
      <c r="MRY95" s="90"/>
      <c r="MRZ95" s="90"/>
      <c r="MSA95" s="90"/>
      <c r="MSB95" s="90"/>
      <c r="MSC95" s="90"/>
      <c r="MSD95" s="90"/>
      <c r="MSE95" s="90"/>
      <c r="MSF95" s="90"/>
      <c r="MSG95" s="90"/>
      <c r="MSH95" s="90"/>
      <c r="MSI95" s="90"/>
      <c r="MSJ95" s="90"/>
      <c r="MSK95" s="90"/>
      <c r="MSL95" s="90"/>
      <c r="MSM95" s="90"/>
      <c r="MSN95" s="90"/>
      <c r="MSO95" s="90"/>
      <c r="MSP95" s="90"/>
      <c r="MSQ95" s="90"/>
      <c r="MSR95" s="90"/>
      <c r="MSS95" s="90"/>
      <c r="MST95" s="90"/>
      <c r="MSU95" s="90"/>
      <c r="MSV95" s="90"/>
      <c r="MSW95" s="90"/>
      <c r="MSX95" s="90"/>
      <c r="MSY95" s="90"/>
      <c r="MSZ95" s="90"/>
      <c r="MTA95" s="90"/>
      <c r="MTB95" s="90"/>
      <c r="MTC95" s="90"/>
      <c r="MTD95" s="90"/>
      <c r="MTE95" s="90"/>
      <c r="MTF95" s="90"/>
      <c r="MTG95" s="90"/>
      <c r="MTH95" s="90"/>
      <c r="MTI95" s="90"/>
      <c r="MTJ95" s="90"/>
      <c r="MTK95" s="90"/>
      <c r="MTL95" s="90"/>
      <c r="MTM95" s="90"/>
      <c r="MTN95" s="90"/>
      <c r="MTO95" s="90"/>
      <c r="MTP95" s="90"/>
      <c r="MTQ95" s="90"/>
      <c r="MTR95" s="90"/>
      <c r="MTS95" s="90"/>
      <c r="MTT95" s="90"/>
      <c r="MTU95" s="90"/>
      <c r="MTV95" s="90"/>
      <c r="MTW95" s="90"/>
      <c r="MTX95" s="90"/>
      <c r="MTY95" s="90"/>
      <c r="MTZ95" s="90"/>
      <c r="MUA95" s="90"/>
      <c r="MUB95" s="90"/>
      <c r="MUC95" s="90"/>
      <c r="MUD95" s="90"/>
      <c r="MUE95" s="90"/>
      <c r="MUF95" s="90"/>
      <c r="MUG95" s="90"/>
      <c r="MUH95" s="90"/>
      <c r="MUI95" s="90"/>
      <c r="MUJ95" s="90"/>
      <c r="MUK95" s="90"/>
      <c r="MUL95" s="90"/>
      <c r="MUM95" s="90"/>
      <c r="MUN95" s="90"/>
      <c r="MUO95" s="90"/>
      <c r="MUP95" s="90"/>
      <c r="MUQ95" s="90"/>
      <c r="MUR95" s="90"/>
      <c r="MUS95" s="90"/>
      <c r="MUT95" s="90"/>
      <c r="MUU95" s="90"/>
      <c r="MUV95" s="90"/>
      <c r="MUW95" s="90"/>
      <c r="MUX95" s="90"/>
      <c r="MUY95" s="90"/>
      <c r="MUZ95" s="90"/>
      <c r="MVA95" s="90"/>
      <c r="MVB95" s="90"/>
      <c r="MVC95" s="90"/>
      <c r="MVD95" s="90"/>
      <c r="MVE95" s="90"/>
      <c r="MVF95" s="90"/>
      <c r="MVG95" s="90"/>
      <c r="MVH95" s="90"/>
      <c r="MVI95" s="90"/>
      <c r="MVJ95" s="90"/>
      <c r="MVK95" s="90"/>
      <c r="MVL95" s="90"/>
      <c r="MVM95" s="90"/>
      <c r="MVN95" s="90"/>
      <c r="MVO95" s="90"/>
      <c r="MVP95" s="90"/>
      <c r="MVQ95" s="90"/>
      <c r="MVR95" s="90"/>
      <c r="MVS95" s="90"/>
      <c r="MVT95" s="90"/>
      <c r="MVU95" s="90"/>
      <c r="MVV95" s="90"/>
      <c r="MVW95" s="90"/>
      <c r="MVX95" s="90"/>
      <c r="MVY95" s="90"/>
      <c r="MVZ95" s="90"/>
      <c r="MWA95" s="90"/>
      <c r="MWB95" s="90"/>
      <c r="MWC95" s="90"/>
      <c r="MWD95" s="90"/>
      <c r="MWE95" s="90"/>
      <c r="MWF95" s="90"/>
      <c r="MWG95" s="90"/>
      <c r="MWH95" s="90"/>
      <c r="MWI95" s="90"/>
      <c r="MWJ95" s="90"/>
      <c r="MWK95" s="90"/>
      <c r="MWL95" s="90"/>
      <c r="MWM95" s="90"/>
      <c r="MWN95" s="90"/>
      <c r="MWO95" s="90"/>
      <c r="MWP95" s="90"/>
      <c r="MWQ95" s="90"/>
      <c r="MWR95" s="90"/>
      <c r="MWS95" s="90"/>
      <c r="MWT95" s="90"/>
      <c r="MWU95" s="90"/>
      <c r="MWV95" s="90"/>
      <c r="MWW95" s="90"/>
      <c r="MWX95" s="90"/>
      <c r="MWY95" s="90"/>
      <c r="MWZ95" s="90"/>
      <c r="MXA95" s="90"/>
      <c r="MXB95" s="90"/>
      <c r="MXC95" s="90"/>
      <c r="MXD95" s="90"/>
      <c r="MXE95" s="90"/>
      <c r="MXF95" s="90"/>
      <c r="MXG95" s="90"/>
      <c r="MXH95" s="90"/>
      <c r="MXI95" s="90"/>
      <c r="MXJ95" s="90"/>
      <c r="MXK95" s="90"/>
      <c r="MXL95" s="90"/>
      <c r="MXM95" s="90"/>
      <c r="MXN95" s="90"/>
      <c r="MXO95" s="90"/>
      <c r="MXP95" s="90"/>
      <c r="MXQ95" s="90"/>
      <c r="MXR95" s="90"/>
      <c r="MXS95" s="90"/>
      <c r="MXT95" s="90"/>
      <c r="MXU95" s="90"/>
      <c r="MXV95" s="90"/>
      <c r="MXW95" s="90"/>
      <c r="MXX95" s="90"/>
      <c r="MXY95" s="90"/>
      <c r="MXZ95" s="90"/>
      <c r="MYA95" s="90"/>
      <c r="MYB95" s="90"/>
      <c r="MYC95" s="90"/>
      <c r="MYD95" s="90"/>
      <c r="MYE95" s="90"/>
      <c r="MYF95" s="90"/>
      <c r="MYG95" s="90"/>
      <c r="MYH95" s="90"/>
      <c r="MYI95" s="90"/>
      <c r="MYJ95" s="90"/>
      <c r="MYK95" s="90"/>
      <c r="MYL95" s="90"/>
      <c r="MYM95" s="90"/>
      <c r="MYN95" s="90"/>
      <c r="MYO95" s="90"/>
      <c r="MYP95" s="90"/>
      <c r="MYQ95" s="90"/>
      <c r="MYR95" s="90"/>
      <c r="MYS95" s="90"/>
      <c r="MYT95" s="90"/>
      <c r="MYU95" s="90"/>
      <c r="MYV95" s="90"/>
      <c r="MYW95" s="90"/>
      <c r="MYX95" s="90"/>
      <c r="MYY95" s="90"/>
      <c r="MYZ95" s="90"/>
      <c r="MZA95" s="90"/>
      <c r="MZB95" s="90"/>
      <c r="MZC95" s="90"/>
      <c r="MZD95" s="90"/>
      <c r="MZE95" s="90"/>
      <c r="MZF95" s="90"/>
      <c r="MZG95" s="90"/>
      <c r="MZH95" s="90"/>
      <c r="MZI95" s="90"/>
      <c r="MZJ95" s="90"/>
      <c r="MZK95" s="90"/>
      <c r="MZL95" s="90"/>
      <c r="MZM95" s="90"/>
      <c r="MZN95" s="90"/>
      <c r="MZO95" s="90"/>
      <c r="MZP95" s="90"/>
      <c r="MZQ95" s="90"/>
      <c r="MZR95" s="90"/>
      <c r="MZS95" s="90"/>
      <c r="MZT95" s="90"/>
      <c r="MZU95" s="90"/>
      <c r="MZV95" s="90"/>
      <c r="MZW95" s="90"/>
      <c r="MZX95" s="90"/>
      <c r="MZY95" s="90"/>
      <c r="MZZ95" s="90"/>
      <c r="NAA95" s="90"/>
      <c r="NAB95" s="90"/>
      <c r="NAC95" s="90"/>
      <c r="NAD95" s="90"/>
      <c r="NAE95" s="90"/>
      <c r="NAF95" s="90"/>
      <c r="NAG95" s="90"/>
      <c r="NAH95" s="90"/>
      <c r="NAI95" s="90"/>
      <c r="NAJ95" s="90"/>
      <c r="NAK95" s="90"/>
      <c r="NAL95" s="90"/>
      <c r="NAM95" s="90"/>
      <c r="NAN95" s="90"/>
      <c r="NAO95" s="90"/>
      <c r="NAP95" s="90"/>
      <c r="NAQ95" s="90"/>
      <c r="NAR95" s="90"/>
      <c r="NAS95" s="90"/>
      <c r="NAT95" s="90"/>
      <c r="NAU95" s="90"/>
      <c r="NAV95" s="90"/>
      <c r="NAW95" s="90"/>
      <c r="NAX95" s="90"/>
      <c r="NAY95" s="90"/>
      <c r="NAZ95" s="90"/>
      <c r="NBA95" s="90"/>
      <c r="NBB95" s="90"/>
      <c r="NBC95" s="90"/>
      <c r="NBD95" s="90"/>
      <c r="NBE95" s="90"/>
      <c r="NBF95" s="90"/>
      <c r="NBG95" s="90"/>
      <c r="NBH95" s="90"/>
      <c r="NBI95" s="90"/>
      <c r="NBJ95" s="90"/>
      <c r="NBK95" s="90"/>
      <c r="NBL95" s="90"/>
      <c r="NBM95" s="90"/>
      <c r="NBN95" s="90"/>
      <c r="NBO95" s="90"/>
      <c r="NBP95" s="90"/>
      <c r="NBQ95" s="90"/>
      <c r="NBR95" s="90"/>
      <c r="NBS95" s="90"/>
      <c r="NBT95" s="90"/>
      <c r="NBU95" s="90"/>
      <c r="NBV95" s="90"/>
      <c r="NBW95" s="90"/>
      <c r="NBX95" s="90"/>
      <c r="NBY95" s="90"/>
      <c r="NBZ95" s="90"/>
      <c r="NCA95" s="90"/>
      <c r="NCB95" s="90"/>
      <c r="NCC95" s="90"/>
      <c r="NCD95" s="90"/>
      <c r="NCE95" s="90"/>
      <c r="NCF95" s="90"/>
      <c r="NCG95" s="90"/>
      <c r="NCH95" s="90"/>
      <c r="NCI95" s="90"/>
      <c r="NCJ95" s="90"/>
      <c r="NCK95" s="90"/>
      <c r="NCL95" s="90"/>
      <c r="NCM95" s="90"/>
      <c r="NCN95" s="90"/>
      <c r="NCO95" s="90"/>
      <c r="NCP95" s="90"/>
      <c r="NCQ95" s="90"/>
      <c r="NCR95" s="90"/>
      <c r="NCS95" s="90"/>
      <c r="NCT95" s="90"/>
      <c r="NCU95" s="90"/>
      <c r="NCV95" s="90"/>
      <c r="NCW95" s="90"/>
      <c r="NCX95" s="90"/>
      <c r="NCY95" s="90"/>
      <c r="NCZ95" s="90"/>
      <c r="NDA95" s="90"/>
      <c r="NDB95" s="90"/>
      <c r="NDC95" s="90"/>
      <c r="NDD95" s="90"/>
      <c r="NDE95" s="90"/>
      <c r="NDF95" s="90"/>
      <c r="NDG95" s="90"/>
      <c r="NDH95" s="90"/>
      <c r="NDI95" s="90"/>
      <c r="NDJ95" s="90"/>
      <c r="NDK95" s="90"/>
      <c r="NDL95" s="90"/>
      <c r="NDM95" s="90"/>
      <c r="NDN95" s="90"/>
      <c r="NDO95" s="90"/>
      <c r="NDP95" s="90"/>
      <c r="NDQ95" s="90"/>
      <c r="NDR95" s="90"/>
      <c r="NDS95" s="90"/>
      <c r="NDT95" s="90"/>
      <c r="NDU95" s="90"/>
      <c r="NDV95" s="90"/>
      <c r="NDW95" s="90"/>
      <c r="NDX95" s="90"/>
      <c r="NDY95" s="90"/>
      <c r="NDZ95" s="90"/>
      <c r="NEA95" s="90"/>
      <c r="NEB95" s="90"/>
      <c r="NEC95" s="90"/>
      <c r="NED95" s="90"/>
      <c r="NEE95" s="90"/>
      <c r="NEF95" s="90"/>
      <c r="NEG95" s="90"/>
      <c r="NEH95" s="90"/>
      <c r="NEI95" s="90"/>
      <c r="NEJ95" s="90"/>
      <c r="NEK95" s="90"/>
      <c r="NEL95" s="90"/>
      <c r="NEM95" s="90"/>
      <c r="NEN95" s="90"/>
      <c r="NEO95" s="90"/>
      <c r="NEP95" s="90"/>
      <c r="NEQ95" s="90"/>
      <c r="NER95" s="90"/>
      <c r="NES95" s="90"/>
      <c r="NET95" s="90"/>
      <c r="NEU95" s="90"/>
      <c r="NEV95" s="90"/>
      <c r="NEW95" s="90"/>
      <c r="NEX95" s="90"/>
      <c r="NEY95" s="90"/>
      <c r="NEZ95" s="90"/>
      <c r="NFA95" s="90"/>
      <c r="NFB95" s="90"/>
      <c r="NFC95" s="90"/>
      <c r="NFD95" s="90"/>
      <c r="NFE95" s="90"/>
      <c r="NFF95" s="90"/>
      <c r="NFG95" s="90"/>
      <c r="NFH95" s="90"/>
      <c r="NFI95" s="90"/>
      <c r="NFJ95" s="90"/>
      <c r="NFK95" s="90"/>
      <c r="NFL95" s="90"/>
      <c r="NFM95" s="90"/>
      <c r="NFN95" s="90"/>
      <c r="NFO95" s="90"/>
      <c r="NFP95" s="90"/>
      <c r="NFQ95" s="90"/>
      <c r="NFR95" s="90"/>
      <c r="NFS95" s="90"/>
      <c r="NFT95" s="90"/>
      <c r="NFU95" s="90"/>
      <c r="NFV95" s="90"/>
      <c r="NFW95" s="90"/>
      <c r="NFX95" s="90"/>
      <c r="NFY95" s="90"/>
      <c r="NFZ95" s="90"/>
      <c r="NGA95" s="90"/>
      <c r="NGB95" s="90"/>
      <c r="NGC95" s="90"/>
      <c r="NGD95" s="90"/>
      <c r="NGE95" s="90"/>
      <c r="NGF95" s="90"/>
      <c r="NGG95" s="90"/>
      <c r="NGH95" s="90"/>
      <c r="NGI95" s="90"/>
      <c r="NGJ95" s="90"/>
      <c r="NGK95" s="90"/>
      <c r="NGL95" s="90"/>
      <c r="NGM95" s="90"/>
      <c r="NGN95" s="90"/>
      <c r="NGO95" s="90"/>
      <c r="NGP95" s="90"/>
      <c r="NGQ95" s="90"/>
      <c r="NGR95" s="90"/>
      <c r="NGS95" s="90"/>
      <c r="NGT95" s="90"/>
      <c r="NGU95" s="90"/>
      <c r="NGV95" s="90"/>
      <c r="NGW95" s="90"/>
      <c r="NGX95" s="90"/>
      <c r="NGY95" s="90"/>
      <c r="NGZ95" s="90"/>
      <c r="NHA95" s="90"/>
      <c r="NHB95" s="90"/>
      <c r="NHC95" s="90"/>
      <c r="NHD95" s="90"/>
      <c r="NHE95" s="90"/>
      <c r="NHF95" s="90"/>
      <c r="NHG95" s="90"/>
      <c r="NHH95" s="90"/>
      <c r="NHI95" s="90"/>
      <c r="NHJ95" s="90"/>
      <c r="NHK95" s="90"/>
      <c r="NHL95" s="90"/>
      <c r="NHM95" s="90"/>
      <c r="NHN95" s="90"/>
      <c r="NHO95" s="90"/>
      <c r="NHP95" s="90"/>
      <c r="NHQ95" s="90"/>
      <c r="NHR95" s="90"/>
      <c r="NHS95" s="90"/>
      <c r="NHT95" s="90"/>
      <c r="NHU95" s="90"/>
      <c r="NHV95" s="90"/>
      <c r="NHW95" s="90"/>
      <c r="NHX95" s="90"/>
      <c r="NHY95" s="90"/>
      <c r="NHZ95" s="90"/>
      <c r="NIA95" s="90"/>
      <c r="NIB95" s="90"/>
      <c r="NIC95" s="90"/>
      <c r="NID95" s="90"/>
      <c r="NIE95" s="90"/>
      <c r="NIF95" s="90"/>
      <c r="NIG95" s="90"/>
      <c r="NIH95" s="90"/>
      <c r="NII95" s="90"/>
      <c r="NIJ95" s="90"/>
      <c r="NIK95" s="90"/>
      <c r="NIL95" s="90"/>
      <c r="NIM95" s="90"/>
      <c r="NIN95" s="90"/>
      <c r="NIO95" s="90"/>
      <c r="NIP95" s="90"/>
      <c r="NIQ95" s="90"/>
      <c r="NIR95" s="90"/>
      <c r="NIS95" s="90"/>
      <c r="NIT95" s="90"/>
      <c r="NIU95" s="90"/>
      <c r="NIV95" s="90"/>
      <c r="NIW95" s="90"/>
      <c r="NIX95" s="90"/>
      <c r="NIY95" s="90"/>
      <c r="NIZ95" s="90"/>
      <c r="NJA95" s="90"/>
      <c r="NJB95" s="90"/>
      <c r="NJC95" s="90"/>
      <c r="NJD95" s="90"/>
      <c r="NJE95" s="90"/>
      <c r="NJF95" s="90"/>
      <c r="NJG95" s="90"/>
      <c r="NJH95" s="90"/>
      <c r="NJI95" s="90"/>
      <c r="NJJ95" s="90"/>
      <c r="NJK95" s="90"/>
      <c r="NJL95" s="90"/>
      <c r="NJM95" s="90"/>
      <c r="NJN95" s="90"/>
      <c r="NJO95" s="90"/>
      <c r="NJP95" s="90"/>
      <c r="NJQ95" s="90"/>
      <c r="NJR95" s="90"/>
      <c r="NJS95" s="90"/>
      <c r="NJT95" s="90"/>
      <c r="NJU95" s="90"/>
      <c r="NJV95" s="90"/>
      <c r="NJW95" s="90"/>
      <c r="NJX95" s="90"/>
      <c r="NJY95" s="90"/>
      <c r="NJZ95" s="90"/>
      <c r="NKA95" s="90"/>
      <c r="NKB95" s="90"/>
      <c r="NKC95" s="90"/>
      <c r="NKD95" s="90"/>
      <c r="NKE95" s="90"/>
      <c r="NKF95" s="90"/>
      <c r="NKG95" s="90"/>
      <c r="NKH95" s="90"/>
      <c r="NKI95" s="90"/>
      <c r="NKJ95" s="90"/>
      <c r="NKK95" s="90"/>
      <c r="NKL95" s="90"/>
      <c r="NKM95" s="90"/>
      <c r="NKN95" s="90"/>
      <c r="NKO95" s="90"/>
      <c r="NKP95" s="90"/>
      <c r="NKQ95" s="90"/>
      <c r="NKR95" s="90"/>
      <c r="NKS95" s="90"/>
      <c r="NKT95" s="90"/>
      <c r="NKU95" s="90"/>
      <c r="NKV95" s="90"/>
      <c r="NKW95" s="90"/>
      <c r="NKX95" s="90"/>
      <c r="NKY95" s="90"/>
      <c r="NKZ95" s="90"/>
      <c r="NLA95" s="90"/>
      <c r="NLB95" s="90"/>
      <c r="NLC95" s="90"/>
      <c r="NLD95" s="90"/>
      <c r="NLE95" s="90"/>
      <c r="NLF95" s="90"/>
      <c r="NLG95" s="90"/>
      <c r="NLH95" s="90"/>
      <c r="NLI95" s="90"/>
      <c r="NLJ95" s="90"/>
      <c r="NLK95" s="90"/>
      <c r="NLL95" s="90"/>
      <c r="NLM95" s="90"/>
      <c r="NLN95" s="90"/>
      <c r="NLO95" s="90"/>
      <c r="NLP95" s="90"/>
      <c r="NLQ95" s="90"/>
      <c r="NLR95" s="90"/>
      <c r="NLS95" s="90"/>
      <c r="NLT95" s="90"/>
      <c r="NLU95" s="90"/>
      <c r="NLV95" s="90"/>
      <c r="NLW95" s="90"/>
      <c r="NLX95" s="90"/>
      <c r="NLY95" s="90"/>
      <c r="NLZ95" s="90"/>
      <c r="NMA95" s="90"/>
      <c r="NMB95" s="90"/>
      <c r="NMC95" s="90"/>
      <c r="NMD95" s="90"/>
      <c r="NME95" s="90"/>
      <c r="NMF95" s="90"/>
      <c r="NMG95" s="90"/>
      <c r="NMH95" s="90"/>
      <c r="NMI95" s="90"/>
      <c r="NMJ95" s="90"/>
      <c r="NMK95" s="90"/>
      <c r="NML95" s="90"/>
      <c r="NMM95" s="90"/>
      <c r="NMN95" s="90"/>
      <c r="NMO95" s="90"/>
      <c r="NMP95" s="90"/>
      <c r="NMQ95" s="90"/>
      <c r="NMR95" s="90"/>
      <c r="NMS95" s="90"/>
      <c r="NMT95" s="90"/>
      <c r="NMU95" s="90"/>
      <c r="NMV95" s="90"/>
      <c r="NMW95" s="90"/>
      <c r="NMX95" s="90"/>
      <c r="NMY95" s="90"/>
      <c r="NMZ95" s="90"/>
      <c r="NNA95" s="90"/>
      <c r="NNB95" s="90"/>
      <c r="NNC95" s="90"/>
      <c r="NND95" s="90"/>
      <c r="NNE95" s="90"/>
      <c r="NNF95" s="90"/>
      <c r="NNG95" s="90"/>
      <c r="NNH95" s="90"/>
      <c r="NNI95" s="90"/>
      <c r="NNJ95" s="90"/>
      <c r="NNK95" s="90"/>
      <c r="NNL95" s="90"/>
      <c r="NNM95" s="90"/>
      <c r="NNN95" s="90"/>
      <c r="NNO95" s="90"/>
      <c r="NNP95" s="90"/>
      <c r="NNQ95" s="90"/>
      <c r="NNR95" s="90"/>
      <c r="NNS95" s="90"/>
      <c r="NNT95" s="90"/>
      <c r="NNU95" s="90"/>
      <c r="NNV95" s="90"/>
      <c r="NNW95" s="90"/>
      <c r="NNX95" s="90"/>
      <c r="NNY95" s="90"/>
      <c r="NNZ95" s="90"/>
      <c r="NOA95" s="90"/>
      <c r="NOB95" s="90"/>
      <c r="NOC95" s="90"/>
      <c r="NOD95" s="90"/>
      <c r="NOE95" s="90"/>
      <c r="NOF95" s="90"/>
      <c r="NOG95" s="90"/>
      <c r="NOH95" s="90"/>
      <c r="NOI95" s="90"/>
      <c r="NOJ95" s="90"/>
      <c r="NOK95" s="90"/>
      <c r="NOL95" s="90"/>
      <c r="NOM95" s="90"/>
      <c r="NON95" s="90"/>
      <c r="NOO95" s="90"/>
      <c r="NOP95" s="90"/>
      <c r="NOQ95" s="90"/>
      <c r="NOR95" s="90"/>
      <c r="NOS95" s="90"/>
      <c r="NOT95" s="90"/>
      <c r="NOU95" s="90"/>
      <c r="NOV95" s="90"/>
      <c r="NOW95" s="90"/>
      <c r="NOX95" s="90"/>
      <c r="NOY95" s="90"/>
      <c r="NOZ95" s="90"/>
      <c r="NPA95" s="90"/>
      <c r="NPB95" s="90"/>
      <c r="NPC95" s="90"/>
      <c r="NPD95" s="90"/>
      <c r="NPE95" s="90"/>
      <c r="NPF95" s="90"/>
      <c r="NPG95" s="90"/>
      <c r="NPH95" s="90"/>
      <c r="NPI95" s="90"/>
      <c r="NPJ95" s="90"/>
      <c r="NPK95" s="90"/>
      <c r="NPL95" s="90"/>
      <c r="NPM95" s="90"/>
      <c r="NPN95" s="90"/>
      <c r="NPO95" s="90"/>
      <c r="NPP95" s="90"/>
      <c r="NPQ95" s="90"/>
      <c r="NPR95" s="90"/>
      <c r="NPS95" s="90"/>
      <c r="NPT95" s="90"/>
      <c r="NPU95" s="90"/>
      <c r="NPV95" s="90"/>
      <c r="NPW95" s="90"/>
      <c r="NPX95" s="90"/>
      <c r="NPY95" s="90"/>
      <c r="NPZ95" s="90"/>
      <c r="NQA95" s="90"/>
      <c r="NQB95" s="90"/>
      <c r="NQC95" s="90"/>
      <c r="NQD95" s="90"/>
      <c r="NQE95" s="90"/>
      <c r="NQF95" s="90"/>
      <c r="NQG95" s="90"/>
      <c r="NQH95" s="90"/>
      <c r="NQI95" s="90"/>
      <c r="NQJ95" s="90"/>
      <c r="NQK95" s="90"/>
      <c r="NQL95" s="90"/>
      <c r="NQM95" s="90"/>
      <c r="NQN95" s="90"/>
      <c r="NQO95" s="90"/>
      <c r="NQP95" s="90"/>
      <c r="NQQ95" s="90"/>
      <c r="NQR95" s="90"/>
      <c r="NQS95" s="90"/>
      <c r="NQT95" s="90"/>
      <c r="NQU95" s="90"/>
      <c r="NQV95" s="90"/>
      <c r="NQW95" s="90"/>
      <c r="NQX95" s="90"/>
      <c r="NQY95" s="90"/>
      <c r="NQZ95" s="90"/>
      <c r="NRA95" s="90"/>
      <c r="NRB95" s="90"/>
      <c r="NRC95" s="90"/>
      <c r="NRD95" s="90"/>
      <c r="NRE95" s="90"/>
      <c r="NRF95" s="90"/>
      <c r="NRG95" s="90"/>
      <c r="NRH95" s="90"/>
      <c r="NRI95" s="90"/>
      <c r="NRJ95" s="90"/>
      <c r="NRK95" s="90"/>
      <c r="NRL95" s="90"/>
      <c r="NRM95" s="90"/>
      <c r="NRN95" s="90"/>
      <c r="NRO95" s="90"/>
      <c r="NRP95" s="90"/>
      <c r="NRQ95" s="90"/>
      <c r="NRR95" s="90"/>
      <c r="NRS95" s="90"/>
      <c r="NRT95" s="90"/>
      <c r="NRU95" s="90"/>
      <c r="NRV95" s="90"/>
      <c r="NRW95" s="90"/>
      <c r="NRX95" s="90"/>
      <c r="NRY95" s="90"/>
      <c r="NRZ95" s="90"/>
      <c r="NSA95" s="90"/>
      <c r="NSB95" s="90"/>
      <c r="NSC95" s="90"/>
      <c r="NSD95" s="90"/>
      <c r="NSE95" s="90"/>
      <c r="NSF95" s="90"/>
      <c r="NSG95" s="90"/>
      <c r="NSH95" s="90"/>
      <c r="NSI95" s="90"/>
      <c r="NSJ95" s="90"/>
      <c r="NSK95" s="90"/>
      <c r="NSL95" s="90"/>
      <c r="NSM95" s="90"/>
      <c r="NSN95" s="90"/>
      <c r="NSO95" s="90"/>
      <c r="NSP95" s="90"/>
      <c r="NSQ95" s="90"/>
      <c r="NSR95" s="90"/>
      <c r="NSS95" s="90"/>
      <c r="NST95" s="90"/>
      <c r="NSU95" s="90"/>
      <c r="NSV95" s="90"/>
      <c r="NSW95" s="90"/>
      <c r="NSX95" s="90"/>
      <c r="NSY95" s="90"/>
      <c r="NSZ95" s="90"/>
      <c r="NTA95" s="90"/>
      <c r="NTB95" s="90"/>
      <c r="NTC95" s="90"/>
      <c r="NTD95" s="90"/>
      <c r="NTE95" s="90"/>
      <c r="NTF95" s="90"/>
      <c r="NTG95" s="90"/>
      <c r="NTH95" s="90"/>
      <c r="NTI95" s="90"/>
      <c r="NTJ95" s="90"/>
      <c r="NTK95" s="90"/>
      <c r="NTL95" s="90"/>
      <c r="NTM95" s="90"/>
      <c r="NTN95" s="90"/>
      <c r="NTO95" s="90"/>
      <c r="NTP95" s="90"/>
      <c r="NTQ95" s="90"/>
      <c r="NTR95" s="90"/>
      <c r="NTS95" s="90"/>
      <c r="NTT95" s="90"/>
      <c r="NTU95" s="90"/>
      <c r="NTV95" s="90"/>
      <c r="NTW95" s="90"/>
      <c r="NTX95" s="90"/>
      <c r="NTY95" s="90"/>
      <c r="NTZ95" s="90"/>
      <c r="NUA95" s="90"/>
      <c r="NUB95" s="90"/>
      <c r="NUC95" s="90"/>
      <c r="NUD95" s="90"/>
      <c r="NUE95" s="90"/>
      <c r="NUF95" s="90"/>
      <c r="NUG95" s="90"/>
      <c r="NUH95" s="90"/>
      <c r="NUI95" s="90"/>
      <c r="NUJ95" s="90"/>
      <c r="NUK95" s="90"/>
      <c r="NUL95" s="90"/>
      <c r="NUM95" s="90"/>
      <c r="NUN95" s="90"/>
      <c r="NUO95" s="90"/>
      <c r="NUP95" s="90"/>
      <c r="NUQ95" s="90"/>
      <c r="NUR95" s="90"/>
      <c r="NUS95" s="90"/>
      <c r="NUT95" s="90"/>
      <c r="NUU95" s="90"/>
      <c r="NUV95" s="90"/>
      <c r="NUW95" s="90"/>
      <c r="NUX95" s="90"/>
      <c r="NUY95" s="90"/>
      <c r="NUZ95" s="90"/>
      <c r="NVA95" s="90"/>
      <c r="NVB95" s="90"/>
      <c r="NVC95" s="90"/>
      <c r="NVD95" s="90"/>
      <c r="NVE95" s="90"/>
      <c r="NVF95" s="90"/>
      <c r="NVG95" s="90"/>
      <c r="NVH95" s="90"/>
      <c r="NVI95" s="90"/>
      <c r="NVJ95" s="90"/>
      <c r="NVK95" s="90"/>
      <c r="NVL95" s="90"/>
      <c r="NVM95" s="90"/>
      <c r="NVN95" s="90"/>
      <c r="NVO95" s="90"/>
      <c r="NVP95" s="90"/>
      <c r="NVQ95" s="90"/>
      <c r="NVR95" s="90"/>
      <c r="NVS95" s="90"/>
      <c r="NVT95" s="90"/>
      <c r="NVU95" s="90"/>
      <c r="NVV95" s="90"/>
      <c r="NVW95" s="90"/>
      <c r="NVX95" s="90"/>
      <c r="NVY95" s="90"/>
      <c r="NVZ95" s="90"/>
      <c r="NWA95" s="90"/>
      <c r="NWB95" s="90"/>
      <c r="NWC95" s="90"/>
      <c r="NWD95" s="90"/>
      <c r="NWE95" s="90"/>
      <c r="NWF95" s="90"/>
      <c r="NWG95" s="90"/>
      <c r="NWH95" s="90"/>
      <c r="NWI95" s="90"/>
      <c r="NWJ95" s="90"/>
      <c r="NWK95" s="90"/>
      <c r="NWL95" s="90"/>
      <c r="NWM95" s="90"/>
      <c r="NWN95" s="90"/>
      <c r="NWO95" s="90"/>
      <c r="NWP95" s="90"/>
      <c r="NWQ95" s="90"/>
      <c r="NWR95" s="90"/>
      <c r="NWS95" s="90"/>
      <c r="NWT95" s="90"/>
      <c r="NWU95" s="90"/>
      <c r="NWV95" s="90"/>
      <c r="NWW95" s="90"/>
      <c r="NWX95" s="90"/>
      <c r="NWY95" s="90"/>
      <c r="NWZ95" s="90"/>
      <c r="NXA95" s="90"/>
      <c r="NXB95" s="90"/>
      <c r="NXC95" s="90"/>
      <c r="NXD95" s="90"/>
      <c r="NXE95" s="90"/>
      <c r="NXF95" s="90"/>
      <c r="NXG95" s="90"/>
      <c r="NXH95" s="90"/>
      <c r="NXI95" s="90"/>
      <c r="NXJ95" s="90"/>
      <c r="NXK95" s="90"/>
      <c r="NXL95" s="90"/>
      <c r="NXM95" s="90"/>
      <c r="NXN95" s="90"/>
      <c r="NXO95" s="90"/>
      <c r="NXP95" s="90"/>
      <c r="NXQ95" s="90"/>
      <c r="NXR95" s="90"/>
      <c r="NXS95" s="90"/>
      <c r="NXT95" s="90"/>
      <c r="NXU95" s="90"/>
      <c r="NXV95" s="90"/>
      <c r="NXW95" s="90"/>
      <c r="NXX95" s="90"/>
      <c r="NXY95" s="90"/>
      <c r="NXZ95" s="90"/>
      <c r="NYA95" s="90"/>
      <c r="NYB95" s="90"/>
      <c r="NYC95" s="90"/>
      <c r="NYD95" s="90"/>
      <c r="NYE95" s="90"/>
      <c r="NYF95" s="90"/>
      <c r="NYG95" s="90"/>
      <c r="NYH95" s="90"/>
      <c r="NYI95" s="90"/>
      <c r="NYJ95" s="90"/>
      <c r="NYK95" s="90"/>
      <c r="NYL95" s="90"/>
      <c r="NYM95" s="90"/>
      <c r="NYN95" s="90"/>
      <c r="NYO95" s="90"/>
      <c r="NYP95" s="90"/>
      <c r="NYQ95" s="90"/>
      <c r="NYR95" s="90"/>
      <c r="NYS95" s="90"/>
      <c r="NYT95" s="90"/>
      <c r="NYU95" s="90"/>
      <c r="NYV95" s="90"/>
      <c r="NYW95" s="90"/>
      <c r="NYX95" s="90"/>
      <c r="NYY95" s="90"/>
      <c r="NYZ95" s="90"/>
      <c r="NZA95" s="90"/>
      <c r="NZB95" s="90"/>
      <c r="NZC95" s="90"/>
      <c r="NZD95" s="90"/>
      <c r="NZE95" s="90"/>
      <c r="NZF95" s="90"/>
      <c r="NZG95" s="90"/>
      <c r="NZH95" s="90"/>
      <c r="NZI95" s="90"/>
      <c r="NZJ95" s="90"/>
      <c r="NZK95" s="90"/>
      <c r="NZL95" s="90"/>
      <c r="NZM95" s="90"/>
      <c r="NZN95" s="90"/>
      <c r="NZO95" s="90"/>
      <c r="NZP95" s="90"/>
      <c r="NZQ95" s="90"/>
      <c r="NZR95" s="90"/>
      <c r="NZS95" s="90"/>
      <c r="NZT95" s="90"/>
      <c r="NZU95" s="90"/>
      <c r="NZV95" s="90"/>
      <c r="NZW95" s="90"/>
      <c r="NZX95" s="90"/>
      <c r="NZY95" s="90"/>
      <c r="NZZ95" s="90"/>
      <c r="OAA95" s="90"/>
      <c r="OAB95" s="90"/>
      <c r="OAC95" s="90"/>
      <c r="OAD95" s="90"/>
      <c r="OAE95" s="90"/>
      <c r="OAF95" s="90"/>
      <c r="OAG95" s="90"/>
      <c r="OAH95" s="90"/>
      <c r="OAI95" s="90"/>
      <c r="OAJ95" s="90"/>
      <c r="OAK95" s="90"/>
      <c r="OAL95" s="90"/>
      <c r="OAM95" s="90"/>
      <c r="OAN95" s="90"/>
      <c r="OAO95" s="90"/>
      <c r="OAP95" s="90"/>
      <c r="OAQ95" s="90"/>
      <c r="OAR95" s="90"/>
      <c r="OAS95" s="90"/>
      <c r="OAT95" s="90"/>
      <c r="OAU95" s="90"/>
      <c r="OAV95" s="90"/>
      <c r="OAW95" s="90"/>
      <c r="OAX95" s="90"/>
      <c r="OAY95" s="90"/>
      <c r="OAZ95" s="90"/>
      <c r="OBA95" s="90"/>
      <c r="OBB95" s="90"/>
      <c r="OBC95" s="90"/>
      <c r="OBD95" s="90"/>
      <c r="OBE95" s="90"/>
      <c r="OBF95" s="90"/>
      <c r="OBG95" s="90"/>
      <c r="OBH95" s="90"/>
      <c r="OBI95" s="90"/>
      <c r="OBJ95" s="90"/>
      <c r="OBK95" s="90"/>
      <c r="OBL95" s="90"/>
      <c r="OBM95" s="90"/>
      <c r="OBN95" s="90"/>
      <c r="OBO95" s="90"/>
      <c r="OBP95" s="90"/>
      <c r="OBQ95" s="90"/>
      <c r="OBR95" s="90"/>
      <c r="OBS95" s="90"/>
      <c r="OBT95" s="90"/>
      <c r="OBU95" s="90"/>
      <c r="OBV95" s="90"/>
      <c r="OBW95" s="90"/>
      <c r="OBX95" s="90"/>
      <c r="OBY95" s="90"/>
      <c r="OBZ95" s="90"/>
      <c r="OCA95" s="90"/>
      <c r="OCB95" s="90"/>
      <c r="OCC95" s="90"/>
      <c r="OCD95" s="90"/>
      <c r="OCE95" s="90"/>
      <c r="OCF95" s="90"/>
      <c r="OCG95" s="90"/>
      <c r="OCH95" s="90"/>
      <c r="OCI95" s="90"/>
      <c r="OCJ95" s="90"/>
      <c r="OCK95" s="90"/>
      <c r="OCL95" s="90"/>
      <c r="OCM95" s="90"/>
      <c r="OCN95" s="90"/>
      <c r="OCO95" s="90"/>
      <c r="OCP95" s="90"/>
      <c r="OCQ95" s="90"/>
      <c r="OCR95" s="90"/>
      <c r="OCS95" s="90"/>
      <c r="OCT95" s="90"/>
      <c r="OCU95" s="90"/>
      <c r="OCV95" s="90"/>
      <c r="OCW95" s="90"/>
      <c r="OCX95" s="90"/>
      <c r="OCY95" s="90"/>
      <c r="OCZ95" s="90"/>
      <c r="ODA95" s="90"/>
      <c r="ODB95" s="90"/>
      <c r="ODC95" s="90"/>
      <c r="ODD95" s="90"/>
      <c r="ODE95" s="90"/>
      <c r="ODF95" s="90"/>
      <c r="ODG95" s="90"/>
      <c r="ODH95" s="90"/>
      <c r="ODI95" s="90"/>
      <c r="ODJ95" s="90"/>
      <c r="ODK95" s="90"/>
      <c r="ODL95" s="90"/>
      <c r="ODM95" s="90"/>
      <c r="ODN95" s="90"/>
      <c r="ODO95" s="90"/>
      <c r="ODP95" s="90"/>
      <c r="ODQ95" s="90"/>
      <c r="ODR95" s="90"/>
      <c r="ODS95" s="90"/>
      <c r="ODT95" s="90"/>
      <c r="ODU95" s="90"/>
      <c r="ODV95" s="90"/>
      <c r="ODW95" s="90"/>
      <c r="ODX95" s="90"/>
      <c r="ODY95" s="90"/>
      <c r="ODZ95" s="90"/>
      <c r="OEA95" s="90"/>
      <c r="OEB95" s="90"/>
      <c r="OEC95" s="90"/>
      <c r="OED95" s="90"/>
      <c r="OEE95" s="90"/>
      <c r="OEF95" s="90"/>
      <c r="OEG95" s="90"/>
      <c r="OEH95" s="90"/>
      <c r="OEI95" s="90"/>
      <c r="OEJ95" s="90"/>
      <c r="OEK95" s="90"/>
      <c r="OEL95" s="90"/>
      <c r="OEM95" s="90"/>
      <c r="OEN95" s="90"/>
      <c r="OEO95" s="90"/>
      <c r="OEP95" s="90"/>
      <c r="OEQ95" s="90"/>
      <c r="OER95" s="90"/>
      <c r="OES95" s="90"/>
      <c r="OET95" s="90"/>
      <c r="OEU95" s="90"/>
      <c r="OEV95" s="90"/>
      <c r="OEW95" s="90"/>
      <c r="OEX95" s="90"/>
      <c r="OEY95" s="90"/>
      <c r="OEZ95" s="90"/>
      <c r="OFA95" s="90"/>
      <c r="OFB95" s="90"/>
      <c r="OFC95" s="90"/>
      <c r="OFD95" s="90"/>
      <c r="OFE95" s="90"/>
      <c r="OFF95" s="90"/>
      <c r="OFG95" s="90"/>
      <c r="OFH95" s="90"/>
      <c r="OFI95" s="90"/>
      <c r="OFJ95" s="90"/>
      <c r="OFK95" s="90"/>
      <c r="OFL95" s="90"/>
      <c r="OFM95" s="90"/>
      <c r="OFN95" s="90"/>
      <c r="OFO95" s="90"/>
      <c r="OFP95" s="90"/>
      <c r="OFQ95" s="90"/>
      <c r="OFR95" s="90"/>
      <c r="OFS95" s="90"/>
      <c r="OFT95" s="90"/>
      <c r="OFU95" s="90"/>
      <c r="OFV95" s="90"/>
      <c r="OFW95" s="90"/>
      <c r="OFX95" s="90"/>
      <c r="OFY95" s="90"/>
      <c r="OFZ95" s="90"/>
      <c r="OGA95" s="90"/>
      <c r="OGB95" s="90"/>
      <c r="OGC95" s="90"/>
      <c r="OGD95" s="90"/>
      <c r="OGE95" s="90"/>
      <c r="OGF95" s="90"/>
      <c r="OGG95" s="90"/>
      <c r="OGH95" s="90"/>
      <c r="OGI95" s="90"/>
      <c r="OGJ95" s="90"/>
      <c r="OGK95" s="90"/>
      <c r="OGL95" s="90"/>
      <c r="OGM95" s="90"/>
      <c r="OGN95" s="90"/>
      <c r="OGO95" s="90"/>
      <c r="OGP95" s="90"/>
      <c r="OGQ95" s="90"/>
      <c r="OGR95" s="90"/>
      <c r="OGS95" s="90"/>
      <c r="OGT95" s="90"/>
      <c r="OGU95" s="90"/>
      <c r="OGV95" s="90"/>
      <c r="OGW95" s="90"/>
      <c r="OGX95" s="90"/>
      <c r="OGY95" s="90"/>
      <c r="OGZ95" s="90"/>
      <c r="OHA95" s="90"/>
      <c r="OHB95" s="90"/>
      <c r="OHC95" s="90"/>
      <c r="OHD95" s="90"/>
      <c r="OHE95" s="90"/>
      <c r="OHF95" s="90"/>
      <c r="OHG95" s="90"/>
      <c r="OHH95" s="90"/>
      <c r="OHI95" s="90"/>
      <c r="OHJ95" s="90"/>
      <c r="OHK95" s="90"/>
      <c r="OHL95" s="90"/>
      <c r="OHM95" s="90"/>
      <c r="OHN95" s="90"/>
      <c r="OHO95" s="90"/>
      <c r="OHP95" s="90"/>
      <c r="OHQ95" s="90"/>
      <c r="OHR95" s="90"/>
      <c r="OHS95" s="90"/>
      <c r="OHT95" s="90"/>
      <c r="OHU95" s="90"/>
      <c r="OHV95" s="90"/>
      <c r="OHW95" s="90"/>
      <c r="OHX95" s="90"/>
      <c r="OHY95" s="90"/>
      <c r="OHZ95" s="90"/>
      <c r="OIA95" s="90"/>
      <c r="OIB95" s="90"/>
      <c r="OIC95" s="90"/>
      <c r="OID95" s="90"/>
      <c r="OIE95" s="90"/>
      <c r="OIF95" s="90"/>
      <c r="OIG95" s="90"/>
      <c r="OIH95" s="90"/>
      <c r="OII95" s="90"/>
      <c r="OIJ95" s="90"/>
      <c r="OIK95" s="90"/>
      <c r="OIL95" s="90"/>
      <c r="OIM95" s="90"/>
      <c r="OIN95" s="90"/>
      <c r="OIO95" s="90"/>
      <c r="OIP95" s="90"/>
      <c r="OIQ95" s="90"/>
      <c r="OIR95" s="90"/>
      <c r="OIS95" s="90"/>
      <c r="OIT95" s="90"/>
      <c r="OIU95" s="90"/>
      <c r="OIV95" s="90"/>
      <c r="OIW95" s="90"/>
      <c r="OIX95" s="90"/>
      <c r="OIY95" s="90"/>
      <c r="OIZ95" s="90"/>
      <c r="OJA95" s="90"/>
      <c r="OJB95" s="90"/>
      <c r="OJC95" s="90"/>
      <c r="OJD95" s="90"/>
      <c r="OJE95" s="90"/>
      <c r="OJF95" s="90"/>
      <c r="OJG95" s="90"/>
      <c r="OJH95" s="90"/>
      <c r="OJI95" s="90"/>
      <c r="OJJ95" s="90"/>
      <c r="OJK95" s="90"/>
      <c r="OJL95" s="90"/>
      <c r="OJM95" s="90"/>
      <c r="OJN95" s="90"/>
      <c r="OJO95" s="90"/>
      <c r="OJP95" s="90"/>
      <c r="OJQ95" s="90"/>
      <c r="OJR95" s="90"/>
      <c r="OJS95" s="90"/>
      <c r="OJT95" s="90"/>
      <c r="OJU95" s="90"/>
      <c r="OJV95" s="90"/>
      <c r="OJW95" s="90"/>
      <c r="OJX95" s="90"/>
      <c r="OJY95" s="90"/>
      <c r="OJZ95" s="90"/>
      <c r="OKA95" s="90"/>
      <c r="OKB95" s="90"/>
      <c r="OKC95" s="90"/>
      <c r="OKD95" s="90"/>
      <c r="OKE95" s="90"/>
      <c r="OKF95" s="90"/>
      <c r="OKG95" s="90"/>
      <c r="OKH95" s="90"/>
      <c r="OKI95" s="90"/>
      <c r="OKJ95" s="90"/>
      <c r="OKK95" s="90"/>
      <c r="OKL95" s="90"/>
      <c r="OKM95" s="90"/>
      <c r="OKN95" s="90"/>
      <c r="OKO95" s="90"/>
      <c r="OKP95" s="90"/>
      <c r="OKQ95" s="90"/>
      <c r="OKR95" s="90"/>
      <c r="OKS95" s="90"/>
      <c r="OKT95" s="90"/>
      <c r="OKU95" s="90"/>
      <c r="OKV95" s="90"/>
      <c r="OKW95" s="90"/>
      <c r="OKX95" s="90"/>
      <c r="OKY95" s="90"/>
      <c r="OKZ95" s="90"/>
      <c r="OLA95" s="90"/>
      <c r="OLB95" s="90"/>
      <c r="OLC95" s="90"/>
      <c r="OLD95" s="90"/>
      <c r="OLE95" s="90"/>
      <c r="OLF95" s="90"/>
      <c r="OLG95" s="90"/>
      <c r="OLH95" s="90"/>
      <c r="OLI95" s="90"/>
      <c r="OLJ95" s="90"/>
      <c r="OLK95" s="90"/>
      <c r="OLL95" s="90"/>
      <c r="OLM95" s="90"/>
      <c r="OLN95" s="90"/>
      <c r="OLO95" s="90"/>
      <c r="OLP95" s="90"/>
      <c r="OLQ95" s="90"/>
      <c r="OLR95" s="90"/>
      <c r="OLS95" s="90"/>
      <c r="OLT95" s="90"/>
      <c r="OLU95" s="90"/>
      <c r="OLV95" s="90"/>
      <c r="OLW95" s="90"/>
      <c r="OLX95" s="90"/>
      <c r="OLY95" s="90"/>
      <c r="OLZ95" s="90"/>
      <c r="OMA95" s="90"/>
      <c r="OMB95" s="90"/>
      <c r="OMC95" s="90"/>
      <c r="OMD95" s="90"/>
      <c r="OME95" s="90"/>
      <c r="OMF95" s="90"/>
      <c r="OMG95" s="90"/>
      <c r="OMH95" s="90"/>
      <c r="OMI95" s="90"/>
      <c r="OMJ95" s="90"/>
      <c r="OMK95" s="90"/>
      <c r="OML95" s="90"/>
      <c r="OMM95" s="90"/>
      <c r="OMN95" s="90"/>
      <c r="OMO95" s="90"/>
      <c r="OMP95" s="90"/>
      <c r="OMQ95" s="90"/>
      <c r="OMR95" s="90"/>
      <c r="OMS95" s="90"/>
      <c r="OMT95" s="90"/>
      <c r="OMU95" s="90"/>
      <c r="OMV95" s="90"/>
      <c r="OMW95" s="90"/>
      <c r="OMX95" s="90"/>
      <c r="OMY95" s="90"/>
      <c r="OMZ95" s="90"/>
      <c r="ONA95" s="90"/>
      <c r="ONB95" s="90"/>
      <c r="ONC95" s="90"/>
      <c r="OND95" s="90"/>
      <c r="ONE95" s="90"/>
      <c r="ONF95" s="90"/>
      <c r="ONG95" s="90"/>
      <c r="ONH95" s="90"/>
      <c r="ONI95" s="90"/>
      <c r="ONJ95" s="90"/>
      <c r="ONK95" s="90"/>
      <c r="ONL95" s="90"/>
      <c r="ONM95" s="90"/>
      <c r="ONN95" s="90"/>
      <c r="ONO95" s="90"/>
      <c r="ONP95" s="90"/>
      <c r="ONQ95" s="90"/>
      <c r="ONR95" s="90"/>
      <c r="ONS95" s="90"/>
      <c r="ONT95" s="90"/>
      <c r="ONU95" s="90"/>
      <c r="ONV95" s="90"/>
      <c r="ONW95" s="90"/>
      <c r="ONX95" s="90"/>
      <c r="ONY95" s="90"/>
      <c r="ONZ95" s="90"/>
      <c r="OOA95" s="90"/>
      <c r="OOB95" s="90"/>
      <c r="OOC95" s="90"/>
      <c r="OOD95" s="90"/>
      <c r="OOE95" s="90"/>
      <c r="OOF95" s="90"/>
      <c r="OOG95" s="90"/>
      <c r="OOH95" s="90"/>
      <c r="OOI95" s="90"/>
      <c r="OOJ95" s="90"/>
      <c r="OOK95" s="90"/>
      <c r="OOL95" s="90"/>
      <c r="OOM95" s="90"/>
      <c r="OON95" s="90"/>
      <c r="OOO95" s="90"/>
      <c r="OOP95" s="90"/>
      <c r="OOQ95" s="90"/>
      <c r="OOR95" s="90"/>
      <c r="OOS95" s="90"/>
      <c r="OOT95" s="90"/>
      <c r="OOU95" s="90"/>
      <c r="OOV95" s="90"/>
      <c r="OOW95" s="90"/>
      <c r="OOX95" s="90"/>
      <c r="OOY95" s="90"/>
      <c r="OOZ95" s="90"/>
      <c r="OPA95" s="90"/>
      <c r="OPB95" s="90"/>
      <c r="OPC95" s="90"/>
      <c r="OPD95" s="90"/>
      <c r="OPE95" s="90"/>
      <c r="OPF95" s="90"/>
      <c r="OPG95" s="90"/>
      <c r="OPH95" s="90"/>
      <c r="OPI95" s="90"/>
      <c r="OPJ95" s="90"/>
      <c r="OPK95" s="90"/>
      <c r="OPL95" s="90"/>
      <c r="OPM95" s="90"/>
      <c r="OPN95" s="90"/>
      <c r="OPO95" s="90"/>
      <c r="OPP95" s="90"/>
      <c r="OPQ95" s="90"/>
      <c r="OPR95" s="90"/>
      <c r="OPS95" s="90"/>
      <c r="OPT95" s="90"/>
      <c r="OPU95" s="90"/>
      <c r="OPV95" s="90"/>
      <c r="OPW95" s="90"/>
      <c r="OPX95" s="90"/>
      <c r="OPY95" s="90"/>
      <c r="OPZ95" s="90"/>
      <c r="OQA95" s="90"/>
      <c r="OQB95" s="90"/>
      <c r="OQC95" s="90"/>
      <c r="OQD95" s="90"/>
      <c r="OQE95" s="90"/>
      <c r="OQF95" s="90"/>
      <c r="OQG95" s="90"/>
      <c r="OQH95" s="90"/>
      <c r="OQI95" s="90"/>
      <c r="OQJ95" s="90"/>
      <c r="OQK95" s="90"/>
      <c r="OQL95" s="90"/>
      <c r="OQM95" s="90"/>
      <c r="OQN95" s="90"/>
      <c r="OQO95" s="90"/>
      <c r="OQP95" s="90"/>
      <c r="OQQ95" s="90"/>
      <c r="OQR95" s="90"/>
      <c r="OQS95" s="90"/>
      <c r="OQT95" s="90"/>
      <c r="OQU95" s="90"/>
      <c r="OQV95" s="90"/>
      <c r="OQW95" s="90"/>
      <c r="OQX95" s="90"/>
      <c r="OQY95" s="90"/>
      <c r="OQZ95" s="90"/>
      <c r="ORA95" s="90"/>
      <c r="ORB95" s="90"/>
      <c r="ORC95" s="90"/>
      <c r="ORD95" s="90"/>
      <c r="ORE95" s="90"/>
      <c r="ORF95" s="90"/>
      <c r="ORG95" s="90"/>
      <c r="ORH95" s="90"/>
      <c r="ORI95" s="90"/>
      <c r="ORJ95" s="90"/>
      <c r="ORK95" s="90"/>
      <c r="ORL95" s="90"/>
      <c r="ORM95" s="90"/>
      <c r="ORN95" s="90"/>
      <c r="ORO95" s="90"/>
      <c r="ORP95" s="90"/>
      <c r="ORQ95" s="90"/>
      <c r="ORR95" s="90"/>
      <c r="ORS95" s="90"/>
      <c r="ORT95" s="90"/>
      <c r="ORU95" s="90"/>
      <c r="ORV95" s="90"/>
      <c r="ORW95" s="90"/>
      <c r="ORX95" s="90"/>
      <c r="ORY95" s="90"/>
      <c r="ORZ95" s="90"/>
      <c r="OSA95" s="90"/>
      <c r="OSB95" s="90"/>
      <c r="OSC95" s="90"/>
      <c r="OSD95" s="90"/>
      <c r="OSE95" s="90"/>
      <c r="OSF95" s="90"/>
      <c r="OSG95" s="90"/>
      <c r="OSH95" s="90"/>
      <c r="OSI95" s="90"/>
      <c r="OSJ95" s="90"/>
      <c r="OSK95" s="90"/>
      <c r="OSL95" s="90"/>
      <c r="OSM95" s="90"/>
      <c r="OSN95" s="90"/>
      <c r="OSO95" s="90"/>
      <c r="OSP95" s="90"/>
      <c r="OSQ95" s="90"/>
      <c r="OSR95" s="90"/>
      <c r="OSS95" s="90"/>
      <c r="OST95" s="90"/>
      <c r="OSU95" s="90"/>
      <c r="OSV95" s="90"/>
      <c r="OSW95" s="90"/>
      <c r="OSX95" s="90"/>
      <c r="OSY95" s="90"/>
      <c r="OSZ95" s="90"/>
      <c r="OTA95" s="90"/>
      <c r="OTB95" s="90"/>
      <c r="OTC95" s="90"/>
      <c r="OTD95" s="90"/>
      <c r="OTE95" s="90"/>
      <c r="OTF95" s="90"/>
      <c r="OTG95" s="90"/>
      <c r="OTH95" s="90"/>
      <c r="OTI95" s="90"/>
      <c r="OTJ95" s="90"/>
      <c r="OTK95" s="90"/>
      <c r="OTL95" s="90"/>
      <c r="OTM95" s="90"/>
      <c r="OTN95" s="90"/>
      <c r="OTO95" s="90"/>
      <c r="OTP95" s="90"/>
      <c r="OTQ95" s="90"/>
      <c r="OTR95" s="90"/>
      <c r="OTS95" s="90"/>
      <c r="OTT95" s="90"/>
      <c r="OTU95" s="90"/>
      <c r="OTV95" s="90"/>
      <c r="OTW95" s="90"/>
      <c r="OTX95" s="90"/>
      <c r="OTY95" s="90"/>
      <c r="OTZ95" s="90"/>
      <c r="OUA95" s="90"/>
      <c r="OUB95" s="90"/>
      <c r="OUC95" s="90"/>
      <c r="OUD95" s="90"/>
      <c r="OUE95" s="90"/>
      <c r="OUF95" s="90"/>
      <c r="OUG95" s="90"/>
      <c r="OUH95" s="90"/>
      <c r="OUI95" s="90"/>
      <c r="OUJ95" s="90"/>
      <c r="OUK95" s="90"/>
      <c r="OUL95" s="90"/>
      <c r="OUM95" s="90"/>
      <c r="OUN95" s="90"/>
      <c r="OUO95" s="90"/>
      <c r="OUP95" s="90"/>
      <c r="OUQ95" s="90"/>
      <c r="OUR95" s="90"/>
      <c r="OUS95" s="90"/>
      <c r="OUT95" s="90"/>
      <c r="OUU95" s="90"/>
      <c r="OUV95" s="90"/>
      <c r="OUW95" s="90"/>
      <c r="OUX95" s="90"/>
      <c r="OUY95" s="90"/>
      <c r="OUZ95" s="90"/>
      <c r="OVA95" s="90"/>
      <c r="OVB95" s="90"/>
      <c r="OVC95" s="90"/>
      <c r="OVD95" s="90"/>
      <c r="OVE95" s="90"/>
      <c r="OVF95" s="90"/>
      <c r="OVG95" s="90"/>
      <c r="OVH95" s="90"/>
      <c r="OVI95" s="90"/>
      <c r="OVJ95" s="90"/>
      <c r="OVK95" s="90"/>
      <c r="OVL95" s="90"/>
      <c r="OVM95" s="90"/>
      <c r="OVN95" s="90"/>
      <c r="OVO95" s="90"/>
      <c r="OVP95" s="90"/>
      <c r="OVQ95" s="90"/>
      <c r="OVR95" s="90"/>
      <c r="OVS95" s="90"/>
      <c r="OVT95" s="90"/>
      <c r="OVU95" s="90"/>
      <c r="OVV95" s="90"/>
      <c r="OVW95" s="90"/>
      <c r="OVX95" s="90"/>
      <c r="OVY95" s="90"/>
      <c r="OVZ95" s="90"/>
      <c r="OWA95" s="90"/>
      <c r="OWB95" s="90"/>
      <c r="OWC95" s="90"/>
      <c r="OWD95" s="90"/>
      <c r="OWE95" s="90"/>
      <c r="OWF95" s="90"/>
      <c r="OWG95" s="90"/>
      <c r="OWH95" s="90"/>
      <c r="OWI95" s="90"/>
      <c r="OWJ95" s="90"/>
      <c r="OWK95" s="90"/>
      <c r="OWL95" s="90"/>
      <c r="OWM95" s="90"/>
      <c r="OWN95" s="90"/>
      <c r="OWO95" s="90"/>
      <c r="OWP95" s="90"/>
      <c r="OWQ95" s="90"/>
      <c r="OWR95" s="90"/>
      <c r="OWS95" s="90"/>
      <c r="OWT95" s="90"/>
      <c r="OWU95" s="90"/>
      <c r="OWV95" s="90"/>
      <c r="OWW95" s="90"/>
      <c r="OWX95" s="90"/>
      <c r="OWY95" s="90"/>
      <c r="OWZ95" s="90"/>
      <c r="OXA95" s="90"/>
      <c r="OXB95" s="90"/>
      <c r="OXC95" s="90"/>
      <c r="OXD95" s="90"/>
      <c r="OXE95" s="90"/>
      <c r="OXF95" s="90"/>
      <c r="OXG95" s="90"/>
      <c r="OXH95" s="90"/>
      <c r="OXI95" s="90"/>
      <c r="OXJ95" s="90"/>
      <c r="OXK95" s="90"/>
      <c r="OXL95" s="90"/>
      <c r="OXM95" s="90"/>
      <c r="OXN95" s="90"/>
      <c r="OXO95" s="90"/>
      <c r="OXP95" s="90"/>
      <c r="OXQ95" s="90"/>
      <c r="OXR95" s="90"/>
      <c r="OXS95" s="90"/>
      <c r="OXT95" s="90"/>
      <c r="OXU95" s="90"/>
      <c r="OXV95" s="90"/>
      <c r="OXW95" s="90"/>
      <c r="OXX95" s="90"/>
      <c r="OXY95" s="90"/>
      <c r="OXZ95" s="90"/>
      <c r="OYA95" s="90"/>
      <c r="OYB95" s="90"/>
      <c r="OYC95" s="90"/>
      <c r="OYD95" s="90"/>
      <c r="OYE95" s="90"/>
      <c r="OYF95" s="90"/>
      <c r="OYG95" s="90"/>
      <c r="OYH95" s="90"/>
      <c r="OYI95" s="90"/>
      <c r="OYJ95" s="90"/>
      <c r="OYK95" s="90"/>
      <c r="OYL95" s="90"/>
      <c r="OYM95" s="90"/>
      <c r="OYN95" s="90"/>
      <c r="OYO95" s="90"/>
      <c r="OYP95" s="90"/>
      <c r="OYQ95" s="90"/>
      <c r="OYR95" s="90"/>
      <c r="OYS95" s="90"/>
      <c r="OYT95" s="90"/>
      <c r="OYU95" s="90"/>
      <c r="OYV95" s="90"/>
      <c r="OYW95" s="90"/>
      <c r="OYX95" s="90"/>
      <c r="OYY95" s="90"/>
      <c r="OYZ95" s="90"/>
      <c r="OZA95" s="90"/>
      <c r="OZB95" s="90"/>
      <c r="OZC95" s="90"/>
      <c r="OZD95" s="90"/>
      <c r="OZE95" s="90"/>
      <c r="OZF95" s="90"/>
      <c r="OZG95" s="90"/>
      <c r="OZH95" s="90"/>
      <c r="OZI95" s="90"/>
      <c r="OZJ95" s="90"/>
      <c r="OZK95" s="90"/>
      <c r="OZL95" s="90"/>
      <c r="OZM95" s="90"/>
      <c r="OZN95" s="90"/>
      <c r="OZO95" s="90"/>
      <c r="OZP95" s="90"/>
      <c r="OZQ95" s="90"/>
      <c r="OZR95" s="90"/>
      <c r="OZS95" s="90"/>
      <c r="OZT95" s="90"/>
      <c r="OZU95" s="90"/>
      <c r="OZV95" s="90"/>
      <c r="OZW95" s="90"/>
      <c r="OZX95" s="90"/>
      <c r="OZY95" s="90"/>
      <c r="OZZ95" s="90"/>
      <c r="PAA95" s="90"/>
      <c r="PAB95" s="90"/>
      <c r="PAC95" s="90"/>
      <c r="PAD95" s="90"/>
      <c r="PAE95" s="90"/>
      <c r="PAF95" s="90"/>
      <c r="PAG95" s="90"/>
      <c r="PAH95" s="90"/>
      <c r="PAI95" s="90"/>
      <c r="PAJ95" s="90"/>
      <c r="PAK95" s="90"/>
      <c r="PAL95" s="90"/>
      <c r="PAM95" s="90"/>
      <c r="PAN95" s="90"/>
      <c r="PAO95" s="90"/>
      <c r="PAP95" s="90"/>
      <c r="PAQ95" s="90"/>
      <c r="PAR95" s="90"/>
      <c r="PAS95" s="90"/>
      <c r="PAT95" s="90"/>
      <c r="PAU95" s="90"/>
      <c r="PAV95" s="90"/>
      <c r="PAW95" s="90"/>
      <c r="PAX95" s="90"/>
      <c r="PAY95" s="90"/>
      <c r="PAZ95" s="90"/>
      <c r="PBA95" s="90"/>
      <c r="PBB95" s="90"/>
      <c r="PBC95" s="90"/>
      <c r="PBD95" s="90"/>
      <c r="PBE95" s="90"/>
      <c r="PBF95" s="90"/>
      <c r="PBG95" s="90"/>
      <c r="PBH95" s="90"/>
      <c r="PBI95" s="90"/>
      <c r="PBJ95" s="90"/>
      <c r="PBK95" s="90"/>
      <c r="PBL95" s="90"/>
      <c r="PBM95" s="90"/>
      <c r="PBN95" s="90"/>
      <c r="PBO95" s="90"/>
      <c r="PBP95" s="90"/>
      <c r="PBQ95" s="90"/>
      <c r="PBR95" s="90"/>
      <c r="PBS95" s="90"/>
      <c r="PBT95" s="90"/>
      <c r="PBU95" s="90"/>
      <c r="PBV95" s="90"/>
      <c r="PBW95" s="90"/>
      <c r="PBX95" s="90"/>
      <c r="PBY95" s="90"/>
      <c r="PBZ95" s="90"/>
      <c r="PCA95" s="90"/>
      <c r="PCB95" s="90"/>
      <c r="PCC95" s="90"/>
      <c r="PCD95" s="90"/>
      <c r="PCE95" s="90"/>
      <c r="PCF95" s="90"/>
      <c r="PCG95" s="90"/>
      <c r="PCH95" s="90"/>
      <c r="PCI95" s="90"/>
      <c r="PCJ95" s="90"/>
      <c r="PCK95" s="90"/>
      <c r="PCL95" s="90"/>
      <c r="PCM95" s="90"/>
      <c r="PCN95" s="90"/>
      <c r="PCO95" s="90"/>
      <c r="PCP95" s="90"/>
      <c r="PCQ95" s="90"/>
      <c r="PCR95" s="90"/>
      <c r="PCS95" s="90"/>
      <c r="PCT95" s="90"/>
      <c r="PCU95" s="90"/>
      <c r="PCV95" s="90"/>
      <c r="PCW95" s="90"/>
      <c r="PCX95" s="90"/>
      <c r="PCY95" s="90"/>
      <c r="PCZ95" s="90"/>
      <c r="PDA95" s="90"/>
      <c r="PDB95" s="90"/>
      <c r="PDC95" s="90"/>
      <c r="PDD95" s="90"/>
      <c r="PDE95" s="90"/>
      <c r="PDF95" s="90"/>
      <c r="PDG95" s="90"/>
      <c r="PDH95" s="90"/>
      <c r="PDI95" s="90"/>
      <c r="PDJ95" s="90"/>
      <c r="PDK95" s="90"/>
      <c r="PDL95" s="90"/>
      <c r="PDM95" s="90"/>
      <c r="PDN95" s="90"/>
      <c r="PDO95" s="90"/>
      <c r="PDP95" s="90"/>
      <c r="PDQ95" s="90"/>
      <c r="PDR95" s="90"/>
      <c r="PDS95" s="90"/>
      <c r="PDT95" s="90"/>
      <c r="PDU95" s="90"/>
      <c r="PDV95" s="90"/>
      <c r="PDW95" s="90"/>
      <c r="PDX95" s="90"/>
      <c r="PDY95" s="90"/>
      <c r="PDZ95" s="90"/>
      <c r="PEA95" s="90"/>
      <c r="PEB95" s="90"/>
      <c r="PEC95" s="90"/>
      <c r="PED95" s="90"/>
      <c r="PEE95" s="90"/>
      <c r="PEF95" s="90"/>
      <c r="PEG95" s="90"/>
      <c r="PEH95" s="90"/>
      <c r="PEI95" s="90"/>
      <c r="PEJ95" s="90"/>
      <c r="PEK95" s="90"/>
      <c r="PEL95" s="90"/>
      <c r="PEM95" s="90"/>
      <c r="PEN95" s="90"/>
      <c r="PEO95" s="90"/>
      <c r="PEP95" s="90"/>
      <c r="PEQ95" s="90"/>
      <c r="PER95" s="90"/>
      <c r="PES95" s="90"/>
      <c r="PET95" s="90"/>
      <c r="PEU95" s="90"/>
      <c r="PEV95" s="90"/>
      <c r="PEW95" s="90"/>
      <c r="PEX95" s="90"/>
      <c r="PEY95" s="90"/>
      <c r="PEZ95" s="90"/>
      <c r="PFA95" s="90"/>
      <c r="PFB95" s="90"/>
      <c r="PFC95" s="90"/>
      <c r="PFD95" s="90"/>
      <c r="PFE95" s="90"/>
      <c r="PFF95" s="90"/>
      <c r="PFG95" s="90"/>
      <c r="PFH95" s="90"/>
      <c r="PFI95" s="90"/>
      <c r="PFJ95" s="90"/>
      <c r="PFK95" s="90"/>
      <c r="PFL95" s="90"/>
      <c r="PFM95" s="90"/>
      <c r="PFN95" s="90"/>
      <c r="PFO95" s="90"/>
      <c r="PFP95" s="90"/>
      <c r="PFQ95" s="90"/>
      <c r="PFR95" s="90"/>
      <c r="PFS95" s="90"/>
      <c r="PFT95" s="90"/>
      <c r="PFU95" s="90"/>
      <c r="PFV95" s="90"/>
      <c r="PFW95" s="90"/>
      <c r="PFX95" s="90"/>
      <c r="PFY95" s="90"/>
      <c r="PFZ95" s="90"/>
      <c r="PGA95" s="90"/>
      <c r="PGB95" s="90"/>
      <c r="PGC95" s="90"/>
      <c r="PGD95" s="90"/>
      <c r="PGE95" s="90"/>
      <c r="PGF95" s="90"/>
      <c r="PGG95" s="90"/>
      <c r="PGH95" s="90"/>
      <c r="PGI95" s="90"/>
      <c r="PGJ95" s="90"/>
      <c r="PGK95" s="90"/>
      <c r="PGL95" s="90"/>
      <c r="PGM95" s="90"/>
      <c r="PGN95" s="90"/>
      <c r="PGO95" s="90"/>
      <c r="PGP95" s="90"/>
      <c r="PGQ95" s="90"/>
      <c r="PGR95" s="90"/>
      <c r="PGS95" s="90"/>
      <c r="PGT95" s="90"/>
      <c r="PGU95" s="90"/>
      <c r="PGV95" s="90"/>
      <c r="PGW95" s="90"/>
      <c r="PGX95" s="90"/>
      <c r="PGY95" s="90"/>
      <c r="PGZ95" s="90"/>
      <c r="PHA95" s="90"/>
      <c r="PHB95" s="90"/>
      <c r="PHC95" s="90"/>
      <c r="PHD95" s="90"/>
      <c r="PHE95" s="90"/>
      <c r="PHF95" s="90"/>
      <c r="PHG95" s="90"/>
      <c r="PHH95" s="90"/>
      <c r="PHI95" s="90"/>
      <c r="PHJ95" s="90"/>
      <c r="PHK95" s="90"/>
      <c r="PHL95" s="90"/>
      <c r="PHM95" s="90"/>
      <c r="PHN95" s="90"/>
      <c r="PHO95" s="90"/>
      <c r="PHP95" s="90"/>
      <c r="PHQ95" s="90"/>
      <c r="PHR95" s="90"/>
      <c r="PHS95" s="90"/>
      <c r="PHT95" s="90"/>
      <c r="PHU95" s="90"/>
      <c r="PHV95" s="90"/>
      <c r="PHW95" s="90"/>
      <c r="PHX95" s="90"/>
      <c r="PHY95" s="90"/>
      <c r="PHZ95" s="90"/>
      <c r="PIA95" s="90"/>
      <c r="PIB95" s="90"/>
      <c r="PIC95" s="90"/>
      <c r="PID95" s="90"/>
      <c r="PIE95" s="90"/>
      <c r="PIF95" s="90"/>
      <c r="PIG95" s="90"/>
      <c r="PIH95" s="90"/>
      <c r="PII95" s="90"/>
      <c r="PIJ95" s="90"/>
      <c r="PIK95" s="90"/>
      <c r="PIL95" s="90"/>
      <c r="PIM95" s="90"/>
      <c r="PIN95" s="90"/>
      <c r="PIO95" s="90"/>
      <c r="PIP95" s="90"/>
      <c r="PIQ95" s="90"/>
      <c r="PIR95" s="90"/>
      <c r="PIS95" s="90"/>
      <c r="PIT95" s="90"/>
      <c r="PIU95" s="90"/>
      <c r="PIV95" s="90"/>
      <c r="PIW95" s="90"/>
      <c r="PIX95" s="90"/>
      <c r="PIY95" s="90"/>
      <c r="PIZ95" s="90"/>
      <c r="PJA95" s="90"/>
      <c r="PJB95" s="90"/>
      <c r="PJC95" s="90"/>
      <c r="PJD95" s="90"/>
      <c r="PJE95" s="90"/>
      <c r="PJF95" s="90"/>
      <c r="PJG95" s="90"/>
      <c r="PJH95" s="90"/>
      <c r="PJI95" s="90"/>
      <c r="PJJ95" s="90"/>
      <c r="PJK95" s="90"/>
      <c r="PJL95" s="90"/>
      <c r="PJM95" s="90"/>
      <c r="PJN95" s="90"/>
      <c r="PJO95" s="90"/>
      <c r="PJP95" s="90"/>
      <c r="PJQ95" s="90"/>
      <c r="PJR95" s="90"/>
      <c r="PJS95" s="90"/>
      <c r="PJT95" s="90"/>
      <c r="PJU95" s="90"/>
      <c r="PJV95" s="90"/>
      <c r="PJW95" s="90"/>
      <c r="PJX95" s="90"/>
      <c r="PJY95" s="90"/>
      <c r="PJZ95" s="90"/>
      <c r="PKA95" s="90"/>
      <c r="PKB95" s="90"/>
      <c r="PKC95" s="90"/>
      <c r="PKD95" s="90"/>
      <c r="PKE95" s="90"/>
      <c r="PKF95" s="90"/>
      <c r="PKG95" s="90"/>
      <c r="PKH95" s="90"/>
      <c r="PKI95" s="90"/>
      <c r="PKJ95" s="90"/>
      <c r="PKK95" s="90"/>
      <c r="PKL95" s="90"/>
      <c r="PKM95" s="90"/>
      <c r="PKN95" s="90"/>
      <c r="PKO95" s="90"/>
      <c r="PKP95" s="90"/>
      <c r="PKQ95" s="90"/>
      <c r="PKR95" s="90"/>
      <c r="PKS95" s="90"/>
      <c r="PKT95" s="90"/>
      <c r="PKU95" s="90"/>
      <c r="PKV95" s="90"/>
      <c r="PKW95" s="90"/>
      <c r="PKX95" s="90"/>
      <c r="PKY95" s="90"/>
      <c r="PKZ95" s="90"/>
      <c r="PLA95" s="90"/>
      <c r="PLB95" s="90"/>
      <c r="PLC95" s="90"/>
      <c r="PLD95" s="90"/>
      <c r="PLE95" s="90"/>
      <c r="PLF95" s="90"/>
      <c r="PLG95" s="90"/>
      <c r="PLH95" s="90"/>
      <c r="PLI95" s="90"/>
      <c r="PLJ95" s="90"/>
      <c r="PLK95" s="90"/>
      <c r="PLL95" s="90"/>
      <c r="PLM95" s="90"/>
      <c r="PLN95" s="90"/>
      <c r="PLO95" s="90"/>
      <c r="PLP95" s="90"/>
      <c r="PLQ95" s="90"/>
      <c r="PLR95" s="90"/>
      <c r="PLS95" s="90"/>
      <c r="PLT95" s="90"/>
      <c r="PLU95" s="90"/>
      <c r="PLV95" s="90"/>
      <c r="PLW95" s="90"/>
      <c r="PLX95" s="90"/>
      <c r="PLY95" s="90"/>
      <c r="PLZ95" s="90"/>
      <c r="PMA95" s="90"/>
      <c r="PMB95" s="90"/>
      <c r="PMC95" s="90"/>
      <c r="PMD95" s="90"/>
      <c r="PME95" s="90"/>
      <c r="PMF95" s="90"/>
      <c r="PMG95" s="90"/>
      <c r="PMH95" s="90"/>
      <c r="PMI95" s="90"/>
      <c r="PMJ95" s="90"/>
      <c r="PMK95" s="90"/>
      <c r="PML95" s="90"/>
      <c r="PMM95" s="90"/>
      <c r="PMN95" s="90"/>
      <c r="PMO95" s="90"/>
      <c r="PMP95" s="90"/>
      <c r="PMQ95" s="90"/>
      <c r="PMR95" s="90"/>
      <c r="PMS95" s="90"/>
      <c r="PMT95" s="90"/>
      <c r="PMU95" s="90"/>
      <c r="PMV95" s="90"/>
      <c r="PMW95" s="90"/>
      <c r="PMX95" s="90"/>
      <c r="PMY95" s="90"/>
      <c r="PMZ95" s="90"/>
      <c r="PNA95" s="90"/>
      <c r="PNB95" s="90"/>
      <c r="PNC95" s="90"/>
      <c r="PND95" s="90"/>
      <c r="PNE95" s="90"/>
      <c r="PNF95" s="90"/>
      <c r="PNG95" s="90"/>
      <c r="PNH95" s="90"/>
      <c r="PNI95" s="90"/>
      <c r="PNJ95" s="90"/>
      <c r="PNK95" s="90"/>
      <c r="PNL95" s="90"/>
      <c r="PNM95" s="90"/>
      <c r="PNN95" s="90"/>
      <c r="PNO95" s="90"/>
      <c r="PNP95" s="90"/>
      <c r="PNQ95" s="90"/>
      <c r="PNR95" s="90"/>
      <c r="PNS95" s="90"/>
      <c r="PNT95" s="90"/>
      <c r="PNU95" s="90"/>
      <c r="PNV95" s="90"/>
      <c r="PNW95" s="90"/>
      <c r="PNX95" s="90"/>
      <c r="PNY95" s="90"/>
      <c r="PNZ95" s="90"/>
      <c r="POA95" s="90"/>
      <c r="POB95" s="90"/>
      <c r="POC95" s="90"/>
      <c r="POD95" s="90"/>
      <c r="POE95" s="90"/>
      <c r="POF95" s="90"/>
      <c r="POG95" s="90"/>
      <c r="POH95" s="90"/>
      <c r="POI95" s="90"/>
      <c r="POJ95" s="90"/>
      <c r="POK95" s="90"/>
      <c r="POL95" s="90"/>
      <c r="POM95" s="90"/>
      <c r="PON95" s="90"/>
      <c r="POO95" s="90"/>
      <c r="POP95" s="90"/>
      <c r="POQ95" s="90"/>
      <c r="POR95" s="90"/>
      <c r="POS95" s="90"/>
      <c r="POT95" s="90"/>
      <c r="POU95" s="90"/>
      <c r="POV95" s="90"/>
      <c r="POW95" s="90"/>
      <c r="POX95" s="90"/>
      <c r="POY95" s="90"/>
      <c r="POZ95" s="90"/>
      <c r="PPA95" s="90"/>
      <c r="PPB95" s="90"/>
      <c r="PPC95" s="90"/>
      <c r="PPD95" s="90"/>
      <c r="PPE95" s="90"/>
      <c r="PPF95" s="90"/>
      <c r="PPG95" s="90"/>
      <c r="PPH95" s="90"/>
      <c r="PPI95" s="90"/>
      <c r="PPJ95" s="90"/>
      <c r="PPK95" s="90"/>
      <c r="PPL95" s="90"/>
      <c r="PPM95" s="90"/>
      <c r="PPN95" s="90"/>
      <c r="PPO95" s="90"/>
      <c r="PPP95" s="90"/>
      <c r="PPQ95" s="90"/>
      <c r="PPR95" s="90"/>
      <c r="PPS95" s="90"/>
      <c r="PPT95" s="90"/>
      <c r="PPU95" s="90"/>
      <c r="PPV95" s="90"/>
      <c r="PPW95" s="90"/>
      <c r="PPX95" s="90"/>
      <c r="PPY95" s="90"/>
      <c r="PPZ95" s="90"/>
      <c r="PQA95" s="90"/>
      <c r="PQB95" s="90"/>
      <c r="PQC95" s="90"/>
      <c r="PQD95" s="90"/>
      <c r="PQE95" s="90"/>
      <c r="PQF95" s="90"/>
      <c r="PQG95" s="90"/>
      <c r="PQH95" s="90"/>
      <c r="PQI95" s="90"/>
      <c r="PQJ95" s="90"/>
      <c r="PQK95" s="90"/>
      <c r="PQL95" s="90"/>
      <c r="PQM95" s="90"/>
      <c r="PQN95" s="90"/>
      <c r="PQO95" s="90"/>
      <c r="PQP95" s="90"/>
      <c r="PQQ95" s="90"/>
      <c r="PQR95" s="90"/>
      <c r="PQS95" s="90"/>
      <c r="PQT95" s="90"/>
      <c r="PQU95" s="90"/>
      <c r="PQV95" s="90"/>
      <c r="PQW95" s="90"/>
      <c r="PQX95" s="90"/>
      <c r="PQY95" s="90"/>
      <c r="PQZ95" s="90"/>
      <c r="PRA95" s="90"/>
      <c r="PRB95" s="90"/>
      <c r="PRC95" s="90"/>
      <c r="PRD95" s="90"/>
      <c r="PRE95" s="90"/>
      <c r="PRF95" s="90"/>
      <c r="PRG95" s="90"/>
      <c r="PRH95" s="90"/>
      <c r="PRI95" s="90"/>
      <c r="PRJ95" s="90"/>
      <c r="PRK95" s="90"/>
      <c r="PRL95" s="90"/>
      <c r="PRM95" s="90"/>
      <c r="PRN95" s="90"/>
      <c r="PRO95" s="90"/>
      <c r="PRP95" s="90"/>
      <c r="PRQ95" s="90"/>
      <c r="PRR95" s="90"/>
      <c r="PRS95" s="90"/>
      <c r="PRT95" s="90"/>
      <c r="PRU95" s="90"/>
      <c r="PRV95" s="90"/>
      <c r="PRW95" s="90"/>
      <c r="PRX95" s="90"/>
      <c r="PRY95" s="90"/>
      <c r="PRZ95" s="90"/>
      <c r="PSA95" s="90"/>
      <c r="PSB95" s="90"/>
      <c r="PSC95" s="90"/>
      <c r="PSD95" s="90"/>
      <c r="PSE95" s="90"/>
      <c r="PSF95" s="90"/>
      <c r="PSG95" s="90"/>
      <c r="PSH95" s="90"/>
      <c r="PSI95" s="90"/>
      <c r="PSJ95" s="90"/>
      <c r="PSK95" s="90"/>
      <c r="PSL95" s="90"/>
      <c r="PSM95" s="90"/>
      <c r="PSN95" s="90"/>
      <c r="PSO95" s="90"/>
      <c r="PSP95" s="90"/>
      <c r="PSQ95" s="90"/>
      <c r="PSR95" s="90"/>
      <c r="PSS95" s="90"/>
      <c r="PST95" s="90"/>
      <c r="PSU95" s="90"/>
      <c r="PSV95" s="90"/>
      <c r="PSW95" s="90"/>
      <c r="PSX95" s="90"/>
      <c r="PSY95" s="90"/>
      <c r="PSZ95" s="90"/>
      <c r="PTA95" s="90"/>
      <c r="PTB95" s="90"/>
      <c r="PTC95" s="90"/>
      <c r="PTD95" s="90"/>
      <c r="PTE95" s="90"/>
      <c r="PTF95" s="90"/>
      <c r="PTG95" s="90"/>
      <c r="PTH95" s="90"/>
      <c r="PTI95" s="90"/>
      <c r="PTJ95" s="90"/>
      <c r="PTK95" s="90"/>
      <c r="PTL95" s="90"/>
      <c r="PTM95" s="90"/>
      <c r="PTN95" s="90"/>
      <c r="PTO95" s="90"/>
      <c r="PTP95" s="90"/>
      <c r="PTQ95" s="90"/>
      <c r="PTR95" s="90"/>
      <c r="PTS95" s="90"/>
      <c r="PTT95" s="90"/>
      <c r="PTU95" s="90"/>
      <c r="PTV95" s="90"/>
      <c r="PTW95" s="90"/>
      <c r="PTX95" s="90"/>
      <c r="PTY95" s="90"/>
      <c r="PTZ95" s="90"/>
      <c r="PUA95" s="90"/>
      <c r="PUB95" s="90"/>
      <c r="PUC95" s="90"/>
      <c r="PUD95" s="90"/>
      <c r="PUE95" s="90"/>
      <c r="PUF95" s="90"/>
      <c r="PUG95" s="90"/>
      <c r="PUH95" s="90"/>
      <c r="PUI95" s="90"/>
      <c r="PUJ95" s="90"/>
      <c r="PUK95" s="90"/>
      <c r="PUL95" s="90"/>
      <c r="PUM95" s="90"/>
      <c r="PUN95" s="90"/>
      <c r="PUO95" s="90"/>
      <c r="PUP95" s="90"/>
      <c r="PUQ95" s="90"/>
      <c r="PUR95" s="90"/>
      <c r="PUS95" s="90"/>
      <c r="PUT95" s="90"/>
      <c r="PUU95" s="90"/>
      <c r="PUV95" s="90"/>
      <c r="PUW95" s="90"/>
      <c r="PUX95" s="90"/>
      <c r="PUY95" s="90"/>
      <c r="PUZ95" s="90"/>
      <c r="PVA95" s="90"/>
      <c r="PVB95" s="90"/>
      <c r="PVC95" s="90"/>
      <c r="PVD95" s="90"/>
      <c r="PVE95" s="90"/>
      <c r="PVF95" s="90"/>
      <c r="PVG95" s="90"/>
      <c r="PVH95" s="90"/>
      <c r="PVI95" s="90"/>
      <c r="PVJ95" s="90"/>
      <c r="PVK95" s="90"/>
      <c r="PVL95" s="90"/>
      <c r="PVM95" s="90"/>
      <c r="PVN95" s="90"/>
      <c r="PVO95" s="90"/>
      <c r="PVP95" s="90"/>
      <c r="PVQ95" s="90"/>
      <c r="PVR95" s="90"/>
      <c r="PVS95" s="90"/>
      <c r="PVT95" s="90"/>
      <c r="PVU95" s="90"/>
      <c r="PVV95" s="90"/>
      <c r="PVW95" s="90"/>
      <c r="PVX95" s="90"/>
      <c r="PVY95" s="90"/>
      <c r="PVZ95" s="90"/>
      <c r="PWA95" s="90"/>
      <c r="PWB95" s="90"/>
      <c r="PWC95" s="90"/>
      <c r="PWD95" s="90"/>
      <c r="PWE95" s="90"/>
      <c r="PWF95" s="90"/>
      <c r="PWG95" s="90"/>
      <c r="PWH95" s="90"/>
      <c r="PWI95" s="90"/>
      <c r="PWJ95" s="90"/>
      <c r="PWK95" s="90"/>
      <c r="PWL95" s="90"/>
      <c r="PWM95" s="90"/>
      <c r="PWN95" s="90"/>
      <c r="PWO95" s="90"/>
      <c r="PWP95" s="90"/>
      <c r="PWQ95" s="90"/>
      <c r="PWR95" s="90"/>
      <c r="PWS95" s="90"/>
      <c r="PWT95" s="90"/>
      <c r="PWU95" s="90"/>
      <c r="PWV95" s="90"/>
      <c r="PWW95" s="90"/>
      <c r="PWX95" s="90"/>
      <c r="PWY95" s="90"/>
      <c r="PWZ95" s="90"/>
      <c r="PXA95" s="90"/>
      <c r="PXB95" s="90"/>
      <c r="PXC95" s="90"/>
      <c r="PXD95" s="90"/>
      <c r="PXE95" s="90"/>
      <c r="PXF95" s="90"/>
      <c r="PXG95" s="90"/>
      <c r="PXH95" s="90"/>
      <c r="PXI95" s="90"/>
      <c r="PXJ95" s="90"/>
      <c r="PXK95" s="90"/>
      <c r="PXL95" s="90"/>
      <c r="PXM95" s="90"/>
      <c r="PXN95" s="90"/>
      <c r="PXO95" s="90"/>
      <c r="PXP95" s="90"/>
      <c r="PXQ95" s="90"/>
      <c r="PXR95" s="90"/>
      <c r="PXS95" s="90"/>
      <c r="PXT95" s="90"/>
      <c r="PXU95" s="90"/>
      <c r="PXV95" s="90"/>
      <c r="PXW95" s="90"/>
      <c r="PXX95" s="90"/>
      <c r="PXY95" s="90"/>
      <c r="PXZ95" s="90"/>
      <c r="PYA95" s="90"/>
      <c r="PYB95" s="90"/>
      <c r="PYC95" s="90"/>
      <c r="PYD95" s="90"/>
      <c r="PYE95" s="90"/>
      <c r="PYF95" s="90"/>
      <c r="PYG95" s="90"/>
      <c r="PYH95" s="90"/>
      <c r="PYI95" s="90"/>
      <c r="PYJ95" s="90"/>
      <c r="PYK95" s="90"/>
      <c r="PYL95" s="90"/>
      <c r="PYM95" s="90"/>
      <c r="PYN95" s="90"/>
      <c r="PYO95" s="90"/>
      <c r="PYP95" s="90"/>
      <c r="PYQ95" s="90"/>
      <c r="PYR95" s="90"/>
      <c r="PYS95" s="90"/>
      <c r="PYT95" s="90"/>
      <c r="PYU95" s="90"/>
      <c r="PYV95" s="90"/>
      <c r="PYW95" s="90"/>
      <c r="PYX95" s="90"/>
      <c r="PYY95" s="90"/>
      <c r="PYZ95" s="90"/>
      <c r="PZA95" s="90"/>
      <c r="PZB95" s="90"/>
      <c r="PZC95" s="90"/>
      <c r="PZD95" s="90"/>
      <c r="PZE95" s="90"/>
      <c r="PZF95" s="90"/>
      <c r="PZG95" s="90"/>
      <c r="PZH95" s="90"/>
      <c r="PZI95" s="90"/>
      <c r="PZJ95" s="90"/>
      <c r="PZK95" s="90"/>
      <c r="PZL95" s="90"/>
      <c r="PZM95" s="90"/>
      <c r="PZN95" s="90"/>
      <c r="PZO95" s="90"/>
      <c r="PZP95" s="90"/>
      <c r="PZQ95" s="90"/>
      <c r="PZR95" s="90"/>
      <c r="PZS95" s="90"/>
      <c r="PZT95" s="90"/>
      <c r="PZU95" s="90"/>
      <c r="PZV95" s="90"/>
      <c r="PZW95" s="90"/>
      <c r="PZX95" s="90"/>
      <c r="PZY95" s="90"/>
      <c r="PZZ95" s="90"/>
      <c r="QAA95" s="90"/>
      <c r="QAB95" s="90"/>
      <c r="QAC95" s="90"/>
      <c r="QAD95" s="90"/>
      <c r="QAE95" s="90"/>
      <c r="QAF95" s="90"/>
      <c r="QAG95" s="90"/>
      <c r="QAH95" s="90"/>
      <c r="QAI95" s="90"/>
      <c r="QAJ95" s="90"/>
      <c r="QAK95" s="90"/>
      <c r="QAL95" s="90"/>
      <c r="QAM95" s="90"/>
      <c r="QAN95" s="90"/>
      <c r="QAO95" s="90"/>
      <c r="QAP95" s="90"/>
      <c r="QAQ95" s="90"/>
      <c r="QAR95" s="90"/>
      <c r="QAS95" s="90"/>
      <c r="QAT95" s="90"/>
      <c r="QAU95" s="90"/>
      <c r="QAV95" s="90"/>
      <c r="QAW95" s="90"/>
      <c r="QAX95" s="90"/>
      <c r="QAY95" s="90"/>
      <c r="QAZ95" s="90"/>
      <c r="QBA95" s="90"/>
      <c r="QBB95" s="90"/>
      <c r="QBC95" s="90"/>
      <c r="QBD95" s="90"/>
      <c r="QBE95" s="90"/>
      <c r="QBF95" s="90"/>
      <c r="QBG95" s="90"/>
      <c r="QBH95" s="90"/>
      <c r="QBI95" s="90"/>
      <c r="QBJ95" s="90"/>
      <c r="QBK95" s="90"/>
      <c r="QBL95" s="90"/>
      <c r="QBM95" s="90"/>
      <c r="QBN95" s="90"/>
      <c r="QBO95" s="90"/>
      <c r="QBP95" s="90"/>
      <c r="QBQ95" s="90"/>
      <c r="QBR95" s="90"/>
      <c r="QBS95" s="90"/>
      <c r="QBT95" s="90"/>
      <c r="QBU95" s="90"/>
      <c r="QBV95" s="90"/>
      <c r="QBW95" s="90"/>
      <c r="QBX95" s="90"/>
      <c r="QBY95" s="90"/>
      <c r="QBZ95" s="90"/>
      <c r="QCA95" s="90"/>
      <c r="QCB95" s="90"/>
      <c r="QCC95" s="90"/>
      <c r="QCD95" s="90"/>
      <c r="QCE95" s="90"/>
      <c r="QCF95" s="90"/>
      <c r="QCG95" s="90"/>
      <c r="QCH95" s="90"/>
      <c r="QCI95" s="90"/>
      <c r="QCJ95" s="90"/>
      <c r="QCK95" s="90"/>
      <c r="QCL95" s="90"/>
      <c r="QCM95" s="90"/>
      <c r="QCN95" s="90"/>
      <c r="QCO95" s="90"/>
      <c r="QCP95" s="90"/>
      <c r="QCQ95" s="90"/>
      <c r="QCR95" s="90"/>
      <c r="QCS95" s="90"/>
      <c r="QCT95" s="90"/>
      <c r="QCU95" s="90"/>
      <c r="QCV95" s="90"/>
      <c r="QCW95" s="90"/>
      <c r="QCX95" s="90"/>
      <c r="QCY95" s="90"/>
      <c r="QCZ95" s="90"/>
      <c r="QDA95" s="90"/>
      <c r="QDB95" s="90"/>
      <c r="QDC95" s="90"/>
      <c r="QDD95" s="90"/>
      <c r="QDE95" s="90"/>
      <c r="QDF95" s="90"/>
      <c r="QDG95" s="90"/>
      <c r="QDH95" s="90"/>
      <c r="QDI95" s="90"/>
      <c r="QDJ95" s="90"/>
      <c r="QDK95" s="90"/>
      <c r="QDL95" s="90"/>
      <c r="QDM95" s="90"/>
      <c r="QDN95" s="90"/>
      <c r="QDO95" s="90"/>
      <c r="QDP95" s="90"/>
      <c r="QDQ95" s="90"/>
      <c r="QDR95" s="90"/>
      <c r="QDS95" s="90"/>
      <c r="QDT95" s="90"/>
      <c r="QDU95" s="90"/>
      <c r="QDV95" s="90"/>
      <c r="QDW95" s="90"/>
      <c r="QDX95" s="90"/>
      <c r="QDY95" s="90"/>
      <c r="QDZ95" s="90"/>
      <c r="QEA95" s="90"/>
      <c r="QEB95" s="90"/>
      <c r="QEC95" s="90"/>
      <c r="QED95" s="90"/>
      <c r="QEE95" s="90"/>
      <c r="QEF95" s="90"/>
      <c r="QEG95" s="90"/>
      <c r="QEH95" s="90"/>
      <c r="QEI95" s="90"/>
      <c r="QEJ95" s="90"/>
      <c r="QEK95" s="90"/>
      <c r="QEL95" s="90"/>
      <c r="QEM95" s="90"/>
      <c r="QEN95" s="90"/>
      <c r="QEO95" s="90"/>
      <c r="QEP95" s="90"/>
      <c r="QEQ95" s="90"/>
      <c r="QER95" s="90"/>
      <c r="QES95" s="90"/>
      <c r="QET95" s="90"/>
      <c r="QEU95" s="90"/>
      <c r="QEV95" s="90"/>
      <c r="QEW95" s="90"/>
      <c r="QEX95" s="90"/>
      <c r="QEY95" s="90"/>
      <c r="QEZ95" s="90"/>
      <c r="QFA95" s="90"/>
      <c r="QFB95" s="90"/>
      <c r="QFC95" s="90"/>
      <c r="QFD95" s="90"/>
      <c r="QFE95" s="90"/>
      <c r="QFF95" s="90"/>
      <c r="QFG95" s="90"/>
      <c r="QFH95" s="90"/>
      <c r="QFI95" s="90"/>
      <c r="QFJ95" s="90"/>
      <c r="QFK95" s="90"/>
      <c r="QFL95" s="90"/>
      <c r="QFM95" s="90"/>
      <c r="QFN95" s="90"/>
      <c r="QFO95" s="90"/>
      <c r="QFP95" s="90"/>
      <c r="QFQ95" s="90"/>
      <c r="QFR95" s="90"/>
      <c r="QFS95" s="90"/>
      <c r="QFT95" s="90"/>
      <c r="QFU95" s="90"/>
      <c r="QFV95" s="90"/>
      <c r="QFW95" s="90"/>
      <c r="QFX95" s="90"/>
      <c r="QFY95" s="90"/>
      <c r="QFZ95" s="90"/>
      <c r="QGA95" s="90"/>
      <c r="QGB95" s="90"/>
      <c r="QGC95" s="90"/>
      <c r="QGD95" s="90"/>
      <c r="QGE95" s="90"/>
      <c r="QGF95" s="90"/>
      <c r="QGG95" s="90"/>
      <c r="QGH95" s="90"/>
      <c r="QGI95" s="90"/>
      <c r="QGJ95" s="90"/>
      <c r="QGK95" s="90"/>
      <c r="QGL95" s="90"/>
      <c r="QGM95" s="90"/>
      <c r="QGN95" s="90"/>
      <c r="QGO95" s="90"/>
      <c r="QGP95" s="90"/>
      <c r="QGQ95" s="90"/>
      <c r="QGR95" s="90"/>
      <c r="QGS95" s="90"/>
      <c r="QGT95" s="90"/>
      <c r="QGU95" s="90"/>
      <c r="QGV95" s="90"/>
      <c r="QGW95" s="90"/>
      <c r="QGX95" s="90"/>
      <c r="QGY95" s="90"/>
      <c r="QGZ95" s="90"/>
      <c r="QHA95" s="90"/>
      <c r="QHB95" s="90"/>
      <c r="QHC95" s="90"/>
      <c r="QHD95" s="90"/>
      <c r="QHE95" s="90"/>
      <c r="QHF95" s="90"/>
      <c r="QHG95" s="90"/>
      <c r="QHH95" s="90"/>
      <c r="QHI95" s="90"/>
      <c r="QHJ95" s="90"/>
      <c r="QHK95" s="90"/>
      <c r="QHL95" s="90"/>
      <c r="QHM95" s="90"/>
      <c r="QHN95" s="90"/>
      <c r="QHO95" s="90"/>
      <c r="QHP95" s="90"/>
      <c r="QHQ95" s="90"/>
      <c r="QHR95" s="90"/>
      <c r="QHS95" s="90"/>
      <c r="QHT95" s="90"/>
      <c r="QHU95" s="90"/>
      <c r="QHV95" s="90"/>
      <c r="QHW95" s="90"/>
      <c r="QHX95" s="90"/>
      <c r="QHY95" s="90"/>
      <c r="QHZ95" s="90"/>
      <c r="QIA95" s="90"/>
      <c r="QIB95" s="90"/>
      <c r="QIC95" s="90"/>
      <c r="QID95" s="90"/>
      <c r="QIE95" s="90"/>
      <c r="QIF95" s="90"/>
      <c r="QIG95" s="90"/>
      <c r="QIH95" s="90"/>
      <c r="QII95" s="90"/>
      <c r="QIJ95" s="90"/>
      <c r="QIK95" s="90"/>
      <c r="QIL95" s="90"/>
      <c r="QIM95" s="90"/>
      <c r="QIN95" s="90"/>
      <c r="QIO95" s="90"/>
      <c r="QIP95" s="90"/>
      <c r="QIQ95" s="90"/>
      <c r="QIR95" s="90"/>
      <c r="QIS95" s="90"/>
      <c r="QIT95" s="90"/>
      <c r="QIU95" s="90"/>
      <c r="QIV95" s="90"/>
      <c r="QIW95" s="90"/>
      <c r="QIX95" s="90"/>
      <c r="QIY95" s="90"/>
      <c r="QIZ95" s="90"/>
      <c r="QJA95" s="90"/>
      <c r="QJB95" s="90"/>
      <c r="QJC95" s="90"/>
      <c r="QJD95" s="90"/>
      <c r="QJE95" s="90"/>
      <c r="QJF95" s="90"/>
      <c r="QJG95" s="90"/>
      <c r="QJH95" s="90"/>
      <c r="QJI95" s="90"/>
      <c r="QJJ95" s="90"/>
      <c r="QJK95" s="90"/>
      <c r="QJL95" s="90"/>
      <c r="QJM95" s="90"/>
      <c r="QJN95" s="90"/>
      <c r="QJO95" s="90"/>
      <c r="QJP95" s="90"/>
      <c r="QJQ95" s="90"/>
      <c r="QJR95" s="90"/>
      <c r="QJS95" s="90"/>
      <c r="QJT95" s="90"/>
      <c r="QJU95" s="90"/>
      <c r="QJV95" s="90"/>
      <c r="QJW95" s="90"/>
      <c r="QJX95" s="90"/>
      <c r="QJY95" s="90"/>
      <c r="QJZ95" s="90"/>
      <c r="QKA95" s="90"/>
      <c r="QKB95" s="90"/>
      <c r="QKC95" s="90"/>
      <c r="QKD95" s="90"/>
      <c r="QKE95" s="90"/>
      <c r="QKF95" s="90"/>
      <c r="QKG95" s="90"/>
      <c r="QKH95" s="90"/>
      <c r="QKI95" s="90"/>
      <c r="QKJ95" s="90"/>
      <c r="QKK95" s="90"/>
      <c r="QKL95" s="90"/>
      <c r="QKM95" s="90"/>
      <c r="QKN95" s="90"/>
      <c r="QKO95" s="90"/>
      <c r="QKP95" s="90"/>
      <c r="QKQ95" s="90"/>
      <c r="QKR95" s="90"/>
      <c r="QKS95" s="90"/>
      <c r="QKT95" s="90"/>
      <c r="QKU95" s="90"/>
      <c r="QKV95" s="90"/>
      <c r="QKW95" s="90"/>
      <c r="QKX95" s="90"/>
      <c r="QKY95" s="90"/>
      <c r="QKZ95" s="90"/>
      <c r="QLA95" s="90"/>
      <c r="QLB95" s="90"/>
      <c r="QLC95" s="90"/>
      <c r="QLD95" s="90"/>
      <c r="QLE95" s="90"/>
      <c r="QLF95" s="90"/>
      <c r="QLG95" s="90"/>
      <c r="QLH95" s="90"/>
      <c r="QLI95" s="90"/>
      <c r="QLJ95" s="90"/>
      <c r="QLK95" s="90"/>
      <c r="QLL95" s="90"/>
      <c r="QLM95" s="90"/>
      <c r="QLN95" s="90"/>
      <c r="QLO95" s="90"/>
      <c r="QLP95" s="90"/>
      <c r="QLQ95" s="90"/>
      <c r="QLR95" s="90"/>
      <c r="QLS95" s="90"/>
      <c r="QLT95" s="90"/>
      <c r="QLU95" s="90"/>
      <c r="QLV95" s="90"/>
      <c r="QLW95" s="90"/>
      <c r="QLX95" s="90"/>
      <c r="QLY95" s="90"/>
      <c r="QLZ95" s="90"/>
      <c r="QMA95" s="90"/>
      <c r="QMB95" s="90"/>
      <c r="QMC95" s="90"/>
      <c r="QMD95" s="90"/>
      <c r="QME95" s="90"/>
      <c r="QMF95" s="90"/>
      <c r="QMG95" s="90"/>
      <c r="QMH95" s="90"/>
      <c r="QMI95" s="90"/>
      <c r="QMJ95" s="90"/>
      <c r="QMK95" s="90"/>
      <c r="QML95" s="90"/>
      <c r="QMM95" s="90"/>
      <c r="QMN95" s="90"/>
      <c r="QMO95" s="90"/>
      <c r="QMP95" s="90"/>
      <c r="QMQ95" s="90"/>
      <c r="QMR95" s="90"/>
      <c r="QMS95" s="90"/>
      <c r="QMT95" s="90"/>
      <c r="QMU95" s="90"/>
      <c r="QMV95" s="90"/>
      <c r="QMW95" s="90"/>
      <c r="QMX95" s="90"/>
      <c r="QMY95" s="90"/>
      <c r="QMZ95" s="90"/>
      <c r="QNA95" s="90"/>
      <c r="QNB95" s="90"/>
      <c r="QNC95" s="90"/>
      <c r="QND95" s="90"/>
      <c r="QNE95" s="90"/>
      <c r="QNF95" s="90"/>
      <c r="QNG95" s="90"/>
      <c r="QNH95" s="90"/>
      <c r="QNI95" s="90"/>
      <c r="QNJ95" s="90"/>
      <c r="QNK95" s="90"/>
      <c r="QNL95" s="90"/>
      <c r="QNM95" s="90"/>
      <c r="QNN95" s="90"/>
      <c r="QNO95" s="90"/>
      <c r="QNP95" s="90"/>
      <c r="QNQ95" s="90"/>
      <c r="QNR95" s="90"/>
      <c r="QNS95" s="90"/>
      <c r="QNT95" s="90"/>
      <c r="QNU95" s="90"/>
      <c r="QNV95" s="90"/>
      <c r="QNW95" s="90"/>
      <c r="QNX95" s="90"/>
      <c r="QNY95" s="90"/>
      <c r="QNZ95" s="90"/>
      <c r="QOA95" s="90"/>
      <c r="QOB95" s="90"/>
      <c r="QOC95" s="90"/>
      <c r="QOD95" s="90"/>
      <c r="QOE95" s="90"/>
      <c r="QOF95" s="90"/>
      <c r="QOG95" s="90"/>
      <c r="QOH95" s="90"/>
      <c r="QOI95" s="90"/>
      <c r="QOJ95" s="90"/>
      <c r="QOK95" s="90"/>
      <c r="QOL95" s="90"/>
      <c r="QOM95" s="90"/>
      <c r="QON95" s="90"/>
      <c r="QOO95" s="90"/>
      <c r="QOP95" s="90"/>
      <c r="QOQ95" s="90"/>
      <c r="QOR95" s="90"/>
      <c r="QOS95" s="90"/>
      <c r="QOT95" s="90"/>
      <c r="QOU95" s="90"/>
      <c r="QOV95" s="90"/>
      <c r="QOW95" s="90"/>
      <c r="QOX95" s="90"/>
      <c r="QOY95" s="90"/>
      <c r="QOZ95" s="90"/>
      <c r="QPA95" s="90"/>
      <c r="QPB95" s="90"/>
      <c r="QPC95" s="90"/>
      <c r="QPD95" s="90"/>
      <c r="QPE95" s="90"/>
      <c r="QPF95" s="90"/>
      <c r="QPG95" s="90"/>
      <c r="QPH95" s="90"/>
      <c r="QPI95" s="90"/>
      <c r="QPJ95" s="90"/>
      <c r="QPK95" s="90"/>
      <c r="QPL95" s="90"/>
      <c r="QPM95" s="90"/>
      <c r="QPN95" s="90"/>
      <c r="QPO95" s="90"/>
      <c r="QPP95" s="90"/>
      <c r="QPQ95" s="90"/>
      <c r="QPR95" s="90"/>
      <c r="QPS95" s="90"/>
      <c r="QPT95" s="90"/>
      <c r="QPU95" s="90"/>
      <c r="QPV95" s="90"/>
      <c r="QPW95" s="90"/>
      <c r="QPX95" s="90"/>
      <c r="QPY95" s="90"/>
      <c r="QPZ95" s="90"/>
      <c r="QQA95" s="90"/>
      <c r="QQB95" s="90"/>
      <c r="QQC95" s="90"/>
      <c r="QQD95" s="90"/>
      <c r="QQE95" s="90"/>
      <c r="QQF95" s="90"/>
      <c r="QQG95" s="90"/>
      <c r="QQH95" s="90"/>
      <c r="QQI95" s="90"/>
      <c r="QQJ95" s="90"/>
      <c r="QQK95" s="90"/>
      <c r="QQL95" s="90"/>
      <c r="QQM95" s="90"/>
      <c r="QQN95" s="90"/>
      <c r="QQO95" s="90"/>
      <c r="QQP95" s="90"/>
      <c r="QQQ95" s="90"/>
      <c r="QQR95" s="90"/>
      <c r="QQS95" s="90"/>
      <c r="QQT95" s="90"/>
      <c r="QQU95" s="90"/>
      <c r="QQV95" s="90"/>
      <c r="QQW95" s="90"/>
      <c r="QQX95" s="90"/>
      <c r="QQY95" s="90"/>
      <c r="QQZ95" s="90"/>
      <c r="QRA95" s="90"/>
      <c r="QRB95" s="90"/>
      <c r="QRC95" s="90"/>
      <c r="QRD95" s="90"/>
      <c r="QRE95" s="90"/>
      <c r="QRF95" s="90"/>
      <c r="QRG95" s="90"/>
      <c r="QRH95" s="90"/>
      <c r="QRI95" s="90"/>
      <c r="QRJ95" s="90"/>
      <c r="QRK95" s="90"/>
      <c r="QRL95" s="90"/>
      <c r="QRM95" s="90"/>
      <c r="QRN95" s="90"/>
      <c r="QRO95" s="90"/>
      <c r="QRP95" s="90"/>
      <c r="QRQ95" s="90"/>
      <c r="QRR95" s="90"/>
      <c r="QRS95" s="90"/>
      <c r="QRT95" s="90"/>
      <c r="QRU95" s="90"/>
      <c r="QRV95" s="90"/>
      <c r="QRW95" s="90"/>
      <c r="QRX95" s="90"/>
      <c r="QRY95" s="90"/>
      <c r="QRZ95" s="90"/>
      <c r="QSA95" s="90"/>
      <c r="QSB95" s="90"/>
      <c r="QSC95" s="90"/>
      <c r="QSD95" s="90"/>
      <c r="QSE95" s="90"/>
      <c r="QSF95" s="90"/>
      <c r="QSG95" s="90"/>
      <c r="QSH95" s="90"/>
      <c r="QSI95" s="90"/>
      <c r="QSJ95" s="90"/>
      <c r="QSK95" s="90"/>
      <c r="QSL95" s="90"/>
      <c r="QSM95" s="90"/>
      <c r="QSN95" s="90"/>
      <c r="QSO95" s="90"/>
      <c r="QSP95" s="90"/>
      <c r="QSQ95" s="90"/>
      <c r="QSR95" s="90"/>
      <c r="QSS95" s="90"/>
      <c r="QST95" s="90"/>
      <c r="QSU95" s="90"/>
      <c r="QSV95" s="90"/>
      <c r="QSW95" s="90"/>
      <c r="QSX95" s="90"/>
      <c r="QSY95" s="90"/>
      <c r="QSZ95" s="90"/>
      <c r="QTA95" s="90"/>
      <c r="QTB95" s="90"/>
      <c r="QTC95" s="90"/>
      <c r="QTD95" s="90"/>
      <c r="QTE95" s="90"/>
      <c r="QTF95" s="90"/>
      <c r="QTG95" s="90"/>
      <c r="QTH95" s="90"/>
      <c r="QTI95" s="90"/>
      <c r="QTJ95" s="90"/>
      <c r="QTK95" s="90"/>
      <c r="QTL95" s="90"/>
      <c r="QTM95" s="90"/>
      <c r="QTN95" s="90"/>
      <c r="QTO95" s="90"/>
      <c r="QTP95" s="90"/>
      <c r="QTQ95" s="90"/>
      <c r="QTR95" s="90"/>
      <c r="QTS95" s="90"/>
      <c r="QTT95" s="90"/>
      <c r="QTU95" s="90"/>
      <c r="QTV95" s="90"/>
      <c r="QTW95" s="90"/>
      <c r="QTX95" s="90"/>
      <c r="QTY95" s="90"/>
      <c r="QTZ95" s="90"/>
      <c r="QUA95" s="90"/>
      <c r="QUB95" s="90"/>
      <c r="QUC95" s="90"/>
      <c r="QUD95" s="90"/>
      <c r="QUE95" s="90"/>
      <c r="QUF95" s="90"/>
      <c r="QUG95" s="90"/>
      <c r="QUH95" s="90"/>
      <c r="QUI95" s="90"/>
      <c r="QUJ95" s="90"/>
      <c r="QUK95" s="90"/>
      <c r="QUL95" s="90"/>
      <c r="QUM95" s="90"/>
      <c r="QUN95" s="90"/>
      <c r="QUO95" s="90"/>
      <c r="QUP95" s="90"/>
      <c r="QUQ95" s="90"/>
      <c r="QUR95" s="90"/>
      <c r="QUS95" s="90"/>
      <c r="QUT95" s="90"/>
      <c r="QUU95" s="90"/>
      <c r="QUV95" s="90"/>
      <c r="QUW95" s="90"/>
      <c r="QUX95" s="90"/>
      <c r="QUY95" s="90"/>
      <c r="QUZ95" s="90"/>
      <c r="QVA95" s="90"/>
      <c r="QVB95" s="90"/>
      <c r="QVC95" s="90"/>
      <c r="QVD95" s="90"/>
      <c r="QVE95" s="90"/>
      <c r="QVF95" s="90"/>
      <c r="QVG95" s="90"/>
      <c r="QVH95" s="90"/>
      <c r="QVI95" s="90"/>
      <c r="QVJ95" s="90"/>
      <c r="QVK95" s="90"/>
      <c r="QVL95" s="90"/>
      <c r="QVM95" s="90"/>
      <c r="QVN95" s="90"/>
      <c r="QVO95" s="90"/>
      <c r="QVP95" s="90"/>
      <c r="QVQ95" s="90"/>
      <c r="QVR95" s="90"/>
      <c r="QVS95" s="90"/>
      <c r="QVT95" s="90"/>
      <c r="QVU95" s="90"/>
      <c r="QVV95" s="90"/>
      <c r="QVW95" s="90"/>
      <c r="QVX95" s="90"/>
      <c r="QVY95" s="90"/>
      <c r="QVZ95" s="90"/>
      <c r="QWA95" s="90"/>
      <c r="QWB95" s="90"/>
      <c r="QWC95" s="90"/>
      <c r="QWD95" s="90"/>
      <c r="QWE95" s="90"/>
      <c r="QWF95" s="90"/>
      <c r="QWG95" s="90"/>
      <c r="QWH95" s="90"/>
      <c r="QWI95" s="90"/>
      <c r="QWJ95" s="90"/>
      <c r="QWK95" s="90"/>
      <c r="QWL95" s="90"/>
      <c r="QWM95" s="90"/>
      <c r="QWN95" s="90"/>
      <c r="QWO95" s="90"/>
      <c r="QWP95" s="90"/>
      <c r="QWQ95" s="90"/>
      <c r="QWR95" s="90"/>
      <c r="QWS95" s="90"/>
      <c r="QWT95" s="90"/>
      <c r="QWU95" s="90"/>
      <c r="QWV95" s="90"/>
      <c r="QWW95" s="90"/>
      <c r="QWX95" s="90"/>
      <c r="QWY95" s="90"/>
      <c r="QWZ95" s="90"/>
      <c r="QXA95" s="90"/>
      <c r="QXB95" s="90"/>
      <c r="QXC95" s="90"/>
      <c r="QXD95" s="90"/>
      <c r="QXE95" s="90"/>
      <c r="QXF95" s="90"/>
      <c r="QXG95" s="90"/>
      <c r="QXH95" s="90"/>
      <c r="QXI95" s="90"/>
      <c r="QXJ95" s="90"/>
      <c r="QXK95" s="90"/>
      <c r="QXL95" s="90"/>
      <c r="QXM95" s="90"/>
      <c r="QXN95" s="90"/>
      <c r="QXO95" s="90"/>
      <c r="QXP95" s="90"/>
      <c r="QXQ95" s="90"/>
      <c r="QXR95" s="90"/>
      <c r="QXS95" s="90"/>
      <c r="QXT95" s="90"/>
      <c r="QXU95" s="90"/>
      <c r="QXV95" s="90"/>
      <c r="QXW95" s="90"/>
      <c r="QXX95" s="90"/>
      <c r="QXY95" s="90"/>
      <c r="QXZ95" s="90"/>
      <c r="QYA95" s="90"/>
      <c r="QYB95" s="90"/>
      <c r="QYC95" s="90"/>
      <c r="QYD95" s="90"/>
      <c r="QYE95" s="90"/>
      <c r="QYF95" s="90"/>
      <c r="QYG95" s="90"/>
      <c r="QYH95" s="90"/>
      <c r="QYI95" s="90"/>
      <c r="QYJ95" s="90"/>
      <c r="QYK95" s="90"/>
      <c r="QYL95" s="90"/>
      <c r="QYM95" s="90"/>
      <c r="QYN95" s="90"/>
      <c r="QYO95" s="90"/>
      <c r="QYP95" s="90"/>
      <c r="QYQ95" s="90"/>
      <c r="QYR95" s="90"/>
      <c r="QYS95" s="90"/>
      <c r="QYT95" s="90"/>
      <c r="QYU95" s="90"/>
      <c r="QYV95" s="90"/>
      <c r="QYW95" s="90"/>
      <c r="QYX95" s="90"/>
      <c r="QYY95" s="90"/>
      <c r="QYZ95" s="90"/>
      <c r="QZA95" s="90"/>
      <c r="QZB95" s="90"/>
      <c r="QZC95" s="90"/>
      <c r="QZD95" s="90"/>
      <c r="QZE95" s="90"/>
      <c r="QZF95" s="90"/>
      <c r="QZG95" s="90"/>
      <c r="QZH95" s="90"/>
      <c r="QZI95" s="90"/>
      <c r="QZJ95" s="90"/>
      <c r="QZK95" s="90"/>
      <c r="QZL95" s="90"/>
      <c r="QZM95" s="90"/>
      <c r="QZN95" s="90"/>
      <c r="QZO95" s="90"/>
      <c r="QZP95" s="90"/>
      <c r="QZQ95" s="90"/>
      <c r="QZR95" s="90"/>
      <c r="QZS95" s="90"/>
      <c r="QZT95" s="90"/>
      <c r="QZU95" s="90"/>
      <c r="QZV95" s="90"/>
      <c r="QZW95" s="90"/>
      <c r="QZX95" s="90"/>
      <c r="QZY95" s="90"/>
      <c r="QZZ95" s="90"/>
      <c r="RAA95" s="90"/>
      <c r="RAB95" s="90"/>
      <c r="RAC95" s="90"/>
      <c r="RAD95" s="90"/>
      <c r="RAE95" s="90"/>
      <c r="RAF95" s="90"/>
      <c r="RAG95" s="90"/>
      <c r="RAH95" s="90"/>
      <c r="RAI95" s="90"/>
      <c r="RAJ95" s="90"/>
      <c r="RAK95" s="90"/>
      <c r="RAL95" s="90"/>
      <c r="RAM95" s="90"/>
      <c r="RAN95" s="90"/>
      <c r="RAO95" s="90"/>
      <c r="RAP95" s="90"/>
      <c r="RAQ95" s="90"/>
      <c r="RAR95" s="90"/>
      <c r="RAS95" s="90"/>
      <c r="RAT95" s="90"/>
      <c r="RAU95" s="90"/>
      <c r="RAV95" s="90"/>
      <c r="RAW95" s="90"/>
      <c r="RAX95" s="90"/>
      <c r="RAY95" s="90"/>
      <c r="RAZ95" s="90"/>
      <c r="RBA95" s="90"/>
      <c r="RBB95" s="90"/>
      <c r="RBC95" s="90"/>
      <c r="RBD95" s="90"/>
      <c r="RBE95" s="90"/>
      <c r="RBF95" s="90"/>
      <c r="RBG95" s="90"/>
      <c r="RBH95" s="90"/>
      <c r="RBI95" s="90"/>
      <c r="RBJ95" s="90"/>
      <c r="RBK95" s="90"/>
      <c r="RBL95" s="90"/>
      <c r="RBM95" s="90"/>
      <c r="RBN95" s="90"/>
      <c r="RBO95" s="90"/>
      <c r="RBP95" s="90"/>
      <c r="RBQ95" s="90"/>
      <c r="RBR95" s="90"/>
      <c r="RBS95" s="90"/>
      <c r="RBT95" s="90"/>
      <c r="RBU95" s="90"/>
      <c r="RBV95" s="90"/>
      <c r="RBW95" s="90"/>
      <c r="RBX95" s="90"/>
      <c r="RBY95" s="90"/>
      <c r="RBZ95" s="90"/>
      <c r="RCA95" s="90"/>
      <c r="RCB95" s="90"/>
      <c r="RCC95" s="90"/>
      <c r="RCD95" s="90"/>
      <c r="RCE95" s="90"/>
      <c r="RCF95" s="90"/>
      <c r="RCG95" s="90"/>
      <c r="RCH95" s="90"/>
      <c r="RCI95" s="90"/>
      <c r="RCJ95" s="90"/>
      <c r="RCK95" s="90"/>
      <c r="RCL95" s="90"/>
      <c r="RCM95" s="90"/>
      <c r="RCN95" s="90"/>
      <c r="RCO95" s="90"/>
      <c r="RCP95" s="90"/>
      <c r="RCQ95" s="90"/>
      <c r="RCR95" s="90"/>
      <c r="RCS95" s="90"/>
      <c r="RCT95" s="90"/>
      <c r="RCU95" s="90"/>
      <c r="RCV95" s="90"/>
      <c r="RCW95" s="90"/>
      <c r="RCX95" s="90"/>
      <c r="RCY95" s="90"/>
      <c r="RCZ95" s="90"/>
      <c r="RDA95" s="90"/>
      <c r="RDB95" s="90"/>
      <c r="RDC95" s="90"/>
      <c r="RDD95" s="90"/>
      <c r="RDE95" s="90"/>
      <c r="RDF95" s="90"/>
      <c r="RDG95" s="90"/>
      <c r="RDH95" s="90"/>
      <c r="RDI95" s="90"/>
      <c r="RDJ95" s="90"/>
      <c r="RDK95" s="90"/>
      <c r="RDL95" s="90"/>
      <c r="RDM95" s="90"/>
      <c r="RDN95" s="90"/>
      <c r="RDO95" s="90"/>
      <c r="RDP95" s="90"/>
      <c r="RDQ95" s="90"/>
      <c r="RDR95" s="90"/>
      <c r="RDS95" s="90"/>
      <c r="RDT95" s="90"/>
      <c r="RDU95" s="90"/>
      <c r="RDV95" s="90"/>
      <c r="RDW95" s="90"/>
      <c r="RDX95" s="90"/>
      <c r="RDY95" s="90"/>
      <c r="RDZ95" s="90"/>
      <c r="REA95" s="90"/>
      <c r="REB95" s="90"/>
      <c r="REC95" s="90"/>
      <c r="RED95" s="90"/>
      <c r="REE95" s="90"/>
      <c r="REF95" s="90"/>
      <c r="REG95" s="90"/>
      <c r="REH95" s="90"/>
      <c r="REI95" s="90"/>
      <c r="REJ95" s="90"/>
      <c r="REK95" s="90"/>
      <c r="REL95" s="90"/>
      <c r="REM95" s="90"/>
      <c r="REN95" s="90"/>
      <c r="REO95" s="90"/>
      <c r="REP95" s="90"/>
      <c r="REQ95" s="90"/>
      <c r="RER95" s="90"/>
      <c r="RES95" s="90"/>
      <c r="RET95" s="90"/>
      <c r="REU95" s="90"/>
      <c r="REV95" s="90"/>
      <c r="REW95" s="90"/>
      <c r="REX95" s="90"/>
      <c r="REY95" s="90"/>
      <c r="REZ95" s="90"/>
      <c r="RFA95" s="90"/>
      <c r="RFB95" s="90"/>
      <c r="RFC95" s="90"/>
      <c r="RFD95" s="90"/>
      <c r="RFE95" s="90"/>
      <c r="RFF95" s="90"/>
      <c r="RFG95" s="90"/>
      <c r="RFH95" s="90"/>
      <c r="RFI95" s="90"/>
      <c r="RFJ95" s="90"/>
      <c r="RFK95" s="90"/>
      <c r="RFL95" s="90"/>
      <c r="RFM95" s="90"/>
      <c r="RFN95" s="90"/>
      <c r="RFO95" s="90"/>
      <c r="RFP95" s="90"/>
      <c r="RFQ95" s="90"/>
      <c r="RFR95" s="90"/>
      <c r="RFS95" s="90"/>
      <c r="RFT95" s="90"/>
      <c r="RFU95" s="90"/>
      <c r="RFV95" s="90"/>
      <c r="RFW95" s="90"/>
      <c r="RFX95" s="90"/>
      <c r="RFY95" s="90"/>
      <c r="RFZ95" s="90"/>
      <c r="RGA95" s="90"/>
      <c r="RGB95" s="90"/>
      <c r="RGC95" s="90"/>
      <c r="RGD95" s="90"/>
      <c r="RGE95" s="90"/>
      <c r="RGF95" s="90"/>
      <c r="RGG95" s="90"/>
      <c r="RGH95" s="90"/>
      <c r="RGI95" s="90"/>
      <c r="RGJ95" s="90"/>
      <c r="RGK95" s="90"/>
      <c r="RGL95" s="90"/>
      <c r="RGM95" s="90"/>
      <c r="RGN95" s="90"/>
      <c r="RGO95" s="90"/>
      <c r="RGP95" s="90"/>
      <c r="RGQ95" s="90"/>
      <c r="RGR95" s="90"/>
      <c r="RGS95" s="90"/>
      <c r="RGT95" s="90"/>
      <c r="RGU95" s="90"/>
      <c r="RGV95" s="90"/>
      <c r="RGW95" s="90"/>
      <c r="RGX95" s="90"/>
      <c r="RGY95" s="90"/>
      <c r="RGZ95" s="90"/>
      <c r="RHA95" s="90"/>
      <c r="RHB95" s="90"/>
      <c r="RHC95" s="90"/>
      <c r="RHD95" s="90"/>
      <c r="RHE95" s="90"/>
      <c r="RHF95" s="90"/>
      <c r="RHG95" s="90"/>
      <c r="RHH95" s="90"/>
      <c r="RHI95" s="90"/>
      <c r="RHJ95" s="90"/>
      <c r="RHK95" s="90"/>
      <c r="RHL95" s="90"/>
      <c r="RHM95" s="90"/>
      <c r="RHN95" s="90"/>
      <c r="RHO95" s="90"/>
      <c r="RHP95" s="90"/>
      <c r="RHQ95" s="90"/>
      <c r="RHR95" s="90"/>
      <c r="RHS95" s="90"/>
      <c r="RHT95" s="90"/>
      <c r="RHU95" s="90"/>
      <c r="RHV95" s="90"/>
      <c r="RHW95" s="90"/>
      <c r="RHX95" s="90"/>
      <c r="RHY95" s="90"/>
      <c r="RHZ95" s="90"/>
      <c r="RIA95" s="90"/>
      <c r="RIB95" s="90"/>
      <c r="RIC95" s="90"/>
      <c r="RID95" s="90"/>
      <c r="RIE95" s="90"/>
      <c r="RIF95" s="90"/>
      <c r="RIG95" s="90"/>
      <c r="RIH95" s="90"/>
      <c r="RII95" s="90"/>
      <c r="RIJ95" s="90"/>
      <c r="RIK95" s="90"/>
      <c r="RIL95" s="90"/>
      <c r="RIM95" s="90"/>
      <c r="RIN95" s="90"/>
      <c r="RIO95" s="90"/>
      <c r="RIP95" s="90"/>
      <c r="RIQ95" s="90"/>
      <c r="RIR95" s="90"/>
      <c r="RIS95" s="90"/>
      <c r="RIT95" s="90"/>
      <c r="RIU95" s="90"/>
      <c r="RIV95" s="90"/>
      <c r="RIW95" s="90"/>
      <c r="RIX95" s="90"/>
      <c r="RIY95" s="90"/>
      <c r="RIZ95" s="90"/>
      <c r="RJA95" s="90"/>
      <c r="RJB95" s="90"/>
      <c r="RJC95" s="90"/>
      <c r="RJD95" s="90"/>
      <c r="RJE95" s="90"/>
      <c r="RJF95" s="90"/>
      <c r="RJG95" s="90"/>
      <c r="RJH95" s="90"/>
      <c r="RJI95" s="90"/>
      <c r="RJJ95" s="90"/>
      <c r="RJK95" s="90"/>
      <c r="RJL95" s="90"/>
      <c r="RJM95" s="90"/>
      <c r="RJN95" s="90"/>
      <c r="RJO95" s="90"/>
      <c r="RJP95" s="90"/>
      <c r="RJQ95" s="90"/>
      <c r="RJR95" s="90"/>
      <c r="RJS95" s="90"/>
      <c r="RJT95" s="90"/>
      <c r="RJU95" s="90"/>
      <c r="RJV95" s="90"/>
      <c r="RJW95" s="90"/>
      <c r="RJX95" s="90"/>
      <c r="RJY95" s="90"/>
      <c r="RJZ95" s="90"/>
      <c r="RKA95" s="90"/>
      <c r="RKB95" s="90"/>
      <c r="RKC95" s="90"/>
      <c r="RKD95" s="90"/>
      <c r="RKE95" s="90"/>
      <c r="RKF95" s="90"/>
      <c r="RKG95" s="90"/>
      <c r="RKH95" s="90"/>
      <c r="RKI95" s="90"/>
      <c r="RKJ95" s="90"/>
      <c r="RKK95" s="90"/>
      <c r="RKL95" s="90"/>
      <c r="RKM95" s="90"/>
      <c r="RKN95" s="90"/>
      <c r="RKO95" s="90"/>
      <c r="RKP95" s="90"/>
      <c r="RKQ95" s="90"/>
      <c r="RKR95" s="90"/>
      <c r="RKS95" s="90"/>
      <c r="RKT95" s="90"/>
      <c r="RKU95" s="90"/>
      <c r="RKV95" s="90"/>
      <c r="RKW95" s="90"/>
      <c r="RKX95" s="90"/>
      <c r="RKY95" s="90"/>
      <c r="RKZ95" s="90"/>
      <c r="RLA95" s="90"/>
      <c r="RLB95" s="90"/>
      <c r="RLC95" s="90"/>
      <c r="RLD95" s="90"/>
      <c r="RLE95" s="90"/>
      <c r="RLF95" s="90"/>
      <c r="RLG95" s="90"/>
      <c r="RLH95" s="90"/>
      <c r="RLI95" s="90"/>
      <c r="RLJ95" s="90"/>
      <c r="RLK95" s="90"/>
      <c r="RLL95" s="90"/>
      <c r="RLM95" s="90"/>
      <c r="RLN95" s="90"/>
      <c r="RLO95" s="90"/>
      <c r="RLP95" s="90"/>
      <c r="RLQ95" s="90"/>
      <c r="RLR95" s="90"/>
      <c r="RLS95" s="90"/>
      <c r="RLT95" s="90"/>
      <c r="RLU95" s="90"/>
      <c r="RLV95" s="90"/>
      <c r="RLW95" s="90"/>
      <c r="RLX95" s="90"/>
      <c r="RLY95" s="90"/>
      <c r="RLZ95" s="90"/>
      <c r="RMA95" s="90"/>
      <c r="RMB95" s="90"/>
      <c r="RMC95" s="90"/>
      <c r="RMD95" s="90"/>
      <c r="RME95" s="90"/>
      <c r="RMF95" s="90"/>
      <c r="RMG95" s="90"/>
      <c r="RMH95" s="90"/>
      <c r="RMI95" s="90"/>
      <c r="RMJ95" s="90"/>
      <c r="RMK95" s="90"/>
      <c r="RML95" s="90"/>
      <c r="RMM95" s="90"/>
      <c r="RMN95" s="90"/>
      <c r="RMO95" s="90"/>
      <c r="RMP95" s="90"/>
      <c r="RMQ95" s="90"/>
      <c r="RMR95" s="90"/>
      <c r="RMS95" s="90"/>
      <c r="RMT95" s="90"/>
      <c r="RMU95" s="90"/>
      <c r="RMV95" s="90"/>
      <c r="RMW95" s="90"/>
      <c r="RMX95" s="90"/>
      <c r="RMY95" s="90"/>
      <c r="RMZ95" s="90"/>
      <c r="RNA95" s="90"/>
      <c r="RNB95" s="90"/>
      <c r="RNC95" s="90"/>
      <c r="RND95" s="90"/>
      <c r="RNE95" s="90"/>
      <c r="RNF95" s="90"/>
      <c r="RNG95" s="90"/>
      <c r="RNH95" s="90"/>
      <c r="RNI95" s="90"/>
      <c r="RNJ95" s="90"/>
      <c r="RNK95" s="90"/>
      <c r="RNL95" s="90"/>
      <c r="RNM95" s="90"/>
      <c r="RNN95" s="90"/>
      <c r="RNO95" s="90"/>
      <c r="RNP95" s="90"/>
      <c r="RNQ95" s="90"/>
      <c r="RNR95" s="90"/>
      <c r="RNS95" s="90"/>
      <c r="RNT95" s="90"/>
      <c r="RNU95" s="90"/>
      <c r="RNV95" s="90"/>
      <c r="RNW95" s="90"/>
      <c r="RNX95" s="90"/>
      <c r="RNY95" s="90"/>
      <c r="RNZ95" s="90"/>
      <c r="ROA95" s="90"/>
      <c r="ROB95" s="90"/>
      <c r="ROC95" s="90"/>
      <c r="ROD95" s="90"/>
      <c r="ROE95" s="90"/>
      <c r="ROF95" s="90"/>
      <c r="ROG95" s="90"/>
      <c r="ROH95" s="90"/>
      <c r="ROI95" s="90"/>
      <c r="ROJ95" s="90"/>
      <c r="ROK95" s="90"/>
      <c r="ROL95" s="90"/>
      <c r="ROM95" s="90"/>
      <c r="RON95" s="90"/>
      <c r="ROO95" s="90"/>
      <c r="ROP95" s="90"/>
      <c r="ROQ95" s="90"/>
      <c r="ROR95" s="90"/>
      <c r="ROS95" s="90"/>
      <c r="ROT95" s="90"/>
      <c r="ROU95" s="90"/>
      <c r="ROV95" s="90"/>
      <c r="ROW95" s="90"/>
      <c r="ROX95" s="90"/>
      <c r="ROY95" s="90"/>
      <c r="ROZ95" s="90"/>
      <c r="RPA95" s="90"/>
      <c r="RPB95" s="90"/>
      <c r="RPC95" s="90"/>
      <c r="RPD95" s="90"/>
      <c r="RPE95" s="90"/>
      <c r="RPF95" s="90"/>
      <c r="RPG95" s="90"/>
      <c r="RPH95" s="90"/>
      <c r="RPI95" s="90"/>
      <c r="RPJ95" s="90"/>
      <c r="RPK95" s="90"/>
      <c r="RPL95" s="90"/>
      <c r="RPM95" s="90"/>
      <c r="RPN95" s="90"/>
      <c r="RPO95" s="90"/>
      <c r="RPP95" s="90"/>
      <c r="RPQ95" s="90"/>
      <c r="RPR95" s="90"/>
      <c r="RPS95" s="90"/>
      <c r="RPT95" s="90"/>
      <c r="RPU95" s="90"/>
      <c r="RPV95" s="90"/>
      <c r="RPW95" s="90"/>
      <c r="RPX95" s="90"/>
      <c r="RPY95" s="90"/>
      <c r="RPZ95" s="90"/>
      <c r="RQA95" s="90"/>
      <c r="RQB95" s="90"/>
      <c r="RQC95" s="90"/>
      <c r="RQD95" s="90"/>
      <c r="RQE95" s="90"/>
      <c r="RQF95" s="90"/>
      <c r="RQG95" s="90"/>
      <c r="RQH95" s="90"/>
      <c r="RQI95" s="90"/>
      <c r="RQJ95" s="90"/>
      <c r="RQK95" s="90"/>
      <c r="RQL95" s="90"/>
      <c r="RQM95" s="90"/>
      <c r="RQN95" s="90"/>
      <c r="RQO95" s="90"/>
      <c r="RQP95" s="90"/>
      <c r="RQQ95" s="90"/>
      <c r="RQR95" s="90"/>
      <c r="RQS95" s="90"/>
      <c r="RQT95" s="90"/>
      <c r="RQU95" s="90"/>
      <c r="RQV95" s="90"/>
      <c r="RQW95" s="90"/>
      <c r="RQX95" s="90"/>
      <c r="RQY95" s="90"/>
      <c r="RQZ95" s="90"/>
      <c r="RRA95" s="90"/>
      <c r="RRB95" s="90"/>
      <c r="RRC95" s="90"/>
      <c r="RRD95" s="90"/>
      <c r="RRE95" s="90"/>
      <c r="RRF95" s="90"/>
      <c r="RRG95" s="90"/>
      <c r="RRH95" s="90"/>
      <c r="RRI95" s="90"/>
      <c r="RRJ95" s="90"/>
      <c r="RRK95" s="90"/>
      <c r="RRL95" s="90"/>
      <c r="RRM95" s="90"/>
      <c r="RRN95" s="90"/>
      <c r="RRO95" s="90"/>
      <c r="RRP95" s="90"/>
      <c r="RRQ95" s="90"/>
      <c r="RRR95" s="90"/>
      <c r="RRS95" s="90"/>
      <c r="RRT95" s="90"/>
      <c r="RRU95" s="90"/>
      <c r="RRV95" s="90"/>
      <c r="RRW95" s="90"/>
      <c r="RRX95" s="90"/>
      <c r="RRY95" s="90"/>
      <c r="RRZ95" s="90"/>
      <c r="RSA95" s="90"/>
      <c r="RSB95" s="90"/>
      <c r="RSC95" s="90"/>
      <c r="RSD95" s="90"/>
      <c r="RSE95" s="90"/>
      <c r="RSF95" s="90"/>
      <c r="RSG95" s="90"/>
      <c r="RSH95" s="90"/>
      <c r="RSI95" s="90"/>
      <c r="RSJ95" s="90"/>
      <c r="RSK95" s="90"/>
      <c r="RSL95" s="90"/>
      <c r="RSM95" s="90"/>
      <c r="RSN95" s="90"/>
      <c r="RSO95" s="90"/>
      <c r="RSP95" s="90"/>
      <c r="RSQ95" s="90"/>
      <c r="RSR95" s="90"/>
      <c r="RSS95" s="90"/>
      <c r="RST95" s="90"/>
      <c r="RSU95" s="90"/>
      <c r="RSV95" s="90"/>
      <c r="RSW95" s="90"/>
      <c r="RSX95" s="90"/>
      <c r="RSY95" s="90"/>
      <c r="RSZ95" s="90"/>
      <c r="RTA95" s="90"/>
      <c r="RTB95" s="90"/>
      <c r="RTC95" s="90"/>
      <c r="RTD95" s="90"/>
      <c r="RTE95" s="90"/>
      <c r="RTF95" s="90"/>
      <c r="RTG95" s="90"/>
      <c r="RTH95" s="90"/>
      <c r="RTI95" s="90"/>
      <c r="RTJ95" s="90"/>
      <c r="RTK95" s="90"/>
      <c r="RTL95" s="90"/>
      <c r="RTM95" s="90"/>
      <c r="RTN95" s="90"/>
      <c r="RTO95" s="90"/>
      <c r="RTP95" s="90"/>
      <c r="RTQ95" s="90"/>
      <c r="RTR95" s="90"/>
      <c r="RTS95" s="90"/>
      <c r="RTT95" s="90"/>
      <c r="RTU95" s="90"/>
      <c r="RTV95" s="90"/>
      <c r="RTW95" s="90"/>
      <c r="RTX95" s="90"/>
      <c r="RTY95" s="90"/>
      <c r="RTZ95" s="90"/>
      <c r="RUA95" s="90"/>
      <c r="RUB95" s="90"/>
      <c r="RUC95" s="90"/>
      <c r="RUD95" s="90"/>
      <c r="RUE95" s="90"/>
      <c r="RUF95" s="90"/>
      <c r="RUG95" s="90"/>
      <c r="RUH95" s="90"/>
      <c r="RUI95" s="90"/>
      <c r="RUJ95" s="90"/>
      <c r="RUK95" s="90"/>
      <c r="RUL95" s="90"/>
      <c r="RUM95" s="90"/>
      <c r="RUN95" s="90"/>
      <c r="RUO95" s="90"/>
      <c r="RUP95" s="90"/>
      <c r="RUQ95" s="90"/>
      <c r="RUR95" s="90"/>
      <c r="RUS95" s="90"/>
      <c r="RUT95" s="90"/>
      <c r="RUU95" s="90"/>
      <c r="RUV95" s="90"/>
      <c r="RUW95" s="90"/>
      <c r="RUX95" s="90"/>
      <c r="RUY95" s="90"/>
      <c r="RUZ95" s="90"/>
      <c r="RVA95" s="90"/>
      <c r="RVB95" s="90"/>
      <c r="RVC95" s="90"/>
      <c r="RVD95" s="90"/>
      <c r="RVE95" s="90"/>
      <c r="RVF95" s="90"/>
      <c r="RVG95" s="90"/>
      <c r="RVH95" s="90"/>
      <c r="RVI95" s="90"/>
      <c r="RVJ95" s="90"/>
      <c r="RVK95" s="90"/>
      <c r="RVL95" s="90"/>
      <c r="RVM95" s="90"/>
      <c r="RVN95" s="90"/>
      <c r="RVO95" s="90"/>
      <c r="RVP95" s="90"/>
      <c r="RVQ95" s="90"/>
      <c r="RVR95" s="90"/>
      <c r="RVS95" s="90"/>
      <c r="RVT95" s="90"/>
      <c r="RVU95" s="90"/>
      <c r="RVV95" s="90"/>
      <c r="RVW95" s="90"/>
      <c r="RVX95" s="90"/>
      <c r="RVY95" s="90"/>
      <c r="RVZ95" s="90"/>
      <c r="RWA95" s="90"/>
      <c r="RWB95" s="90"/>
      <c r="RWC95" s="90"/>
      <c r="RWD95" s="90"/>
      <c r="RWE95" s="90"/>
      <c r="RWF95" s="90"/>
      <c r="RWG95" s="90"/>
      <c r="RWH95" s="90"/>
      <c r="RWI95" s="90"/>
      <c r="RWJ95" s="90"/>
      <c r="RWK95" s="90"/>
      <c r="RWL95" s="90"/>
      <c r="RWM95" s="90"/>
      <c r="RWN95" s="90"/>
      <c r="RWO95" s="90"/>
      <c r="RWP95" s="90"/>
      <c r="RWQ95" s="90"/>
      <c r="RWR95" s="90"/>
      <c r="RWS95" s="90"/>
      <c r="RWT95" s="90"/>
      <c r="RWU95" s="90"/>
      <c r="RWV95" s="90"/>
      <c r="RWW95" s="90"/>
      <c r="RWX95" s="90"/>
      <c r="RWY95" s="90"/>
      <c r="RWZ95" s="90"/>
      <c r="RXA95" s="90"/>
      <c r="RXB95" s="90"/>
      <c r="RXC95" s="90"/>
      <c r="RXD95" s="90"/>
      <c r="RXE95" s="90"/>
      <c r="RXF95" s="90"/>
      <c r="RXG95" s="90"/>
      <c r="RXH95" s="90"/>
      <c r="RXI95" s="90"/>
      <c r="RXJ95" s="90"/>
      <c r="RXK95" s="90"/>
      <c r="RXL95" s="90"/>
      <c r="RXM95" s="90"/>
      <c r="RXN95" s="90"/>
      <c r="RXO95" s="90"/>
      <c r="RXP95" s="90"/>
      <c r="RXQ95" s="90"/>
      <c r="RXR95" s="90"/>
      <c r="RXS95" s="90"/>
      <c r="RXT95" s="90"/>
      <c r="RXU95" s="90"/>
      <c r="RXV95" s="90"/>
      <c r="RXW95" s="90"/>
      <c r="RXX95" s="90"/>
      <c r="RXY95" s="90"/>
      <c r="RXZ95" s="90"/>
      <c r="RYA95" s="90"/>
      <c r="RYB95" s="90"/>
      <c r="RYC95" s="90"/>
      <c r="RYD95" s="90"/>
      <c r="RYE95" s="90"/>
      <c r="RYF95" s="90"/>
      <c r="RYG95" s="90"/>
      <c r="RYH95" s="90"/>
      <c r="RYI95" s="90"/>
      <c r="RYJ95" s="90"/>
      <c r="RYK95" s="90"/>
      <c r="RYL95" s="90"/>
      <c r="RYM95" s="90"/>
      <c r="RYN95" s="90"/>
      <c r="RYO95" s="90"/>
      <c r="RYP95" s="90"/>
      <c r="RYQ95" s="90"/>
      <c r="RYR95" s="90"/>
      <c r="RYS95" s="90"/>
      <c r="RYT95" s="90"/>
      <c r="RYU95" s="90"/>
      <c r="RYV95" s="90"/>
      <c r="RYW95" s="90"/>
      <c r="RYX95" s="90"/>
      <c r="RYY95" s="90"/>
      <c r="RYZ95" s="90"/>
      <c r="RZA95" s="90"/>
      <c r="RZB95" s="90"/>
      <c r="RZC95" s="90"/>
      <c r="RZD95" s="90"/>
      <c r="RZE95" s="90"/>
      <c r="RZF95" s="90"/>
      <c r="RZG95" s="90"/>
      <c r="RZH95" s="90"/>
      <c r="RZI95" s="90"/>
      <c r="RZJ95" s="90"/>
      <c r="RZK95" s="90"/>
      <c r="RZL95" s="90"/>
      <c r="RZM95" s="90"/>
      <c r="RZN95" s="90"/>
      <c r="RZO95" s="90"/>
      <c r="RZP95" s="90"/>
      <c r="RZQ95" s="90"/>
      <c r="RZR95" s="90"/>
      <c r="RZS95" s="90"/>
      <c r="RZT95" s="90"/>
      <c r="RZU95" s="90"/>
      <c r="RZV95" s="90"/>
      <c r="RZW95" s="90"/>
      <c r="RZX95" s="90"/>
      <c r="RZY95" s="90"/>
      <c r="RZZ95" s="90"/>
      <c r="SAA95" s="90"/>
      <c r="SAB95" s="90"/>
      <c r="SAC95" s="90"/>
      <c r="SAD95" s="90"/>
      <c r="SAE95" s="90"/>
      <c r="SAF95" s="90"/>
      <c r="SAG95" s="90"/>
      <c r="SAH95" s="90"/>
      <c r="SAI95" s="90"/>
      <c r="SAJ95" s="90"/>
      <c r="SAK95" s="90"/>
      <c r="SAL95" s="90"/>
      <c r="SAM95" s="90"/>
      <c r="SAN95" s="90"/>
      <c r="SAO95" s="90"/>
      <c r="SAP95" s="90"/>
      <c r="SAQ95" s="90"/>
      <c r="SAR95" s="90"/>
      <c r="SAS95" s="90"/>
      <c r="SAT95" s="90"/>
      <c r="SAU95" s="90"/>
      <c r="SAV95" s="90"/>
      <c r="SAW95" s="90"/>
      <c r="SAX95" s="90"/>
      <c r="SAY95" s="90"/>
      <c r="SAZ95" s="90"/>
      <c r="SBA95" s="90"/>
      <c r="SBB95" s="90"/>
      <c r="SBC95" s="90"/>
      <c r="SBD95" s="90"/>
      <c r="SBE95" s="90"/>
      <c r="SBF95" s="90"/>
      <c r="SBG95" s="90"/>
      <c r="SBH95" s="90"/>
      <c r="SBI95" s="90"/>
      <c r="SBJ95" s="90"/>
      <c r="SBK95" s="90"/>
      <c r="SBL95" s="90"/>
      <c r="SBM95" s="90"/>
      <c r="SBN95" s="90"/>
      <c r="SBO95" s="90"/>
      <c r="SBP95" s="90"/>
      <c r="SBQ95" s="90"/>
      <c r="SBR95" s="90"/>
      <c r="SBS95" s="90"/>
      <c r="SBT95" s="90"/>
      <c r="SBU95" s="90"/>
      <c r="SBV95" s="90"/>
      <c r="SBW95" s="90"/>
      <c r="SBX95" s="90"/>
      <c r="SBY95" s="90"/>
      <c r="SBZ95" s="90"/>
      <c r="SCA95" s="90"/>
      <c r="SCB95" s="90"/>
      <c r="SCC95" s="90"/>
      <c r="SCD95" s="90"/>
      <c r="SCE95" s="90"/>
      <c r="SCF95" s="90"/>
      <c r="SCG95" s="90"/>
      <c r="SCH95" s="90"/>
      <c r="SCI95" s="90"/>
      <c r="SCJ95" s="90"/>
      <c r="SCK95" s="90"/>
      <c r="SCL95" s="90"/>
      <c r="SCM95" s="90"/>
      <c r="SCN95" s="90"/>
      <c r="SCO95" s="90"/>
      <c r="SCP95" s="90"/>
      <c r="SCQ95" s="90"/>
      <c r="SCR95" s="90"/>
      <c r="SCS95" s="90"/>
      <c r="SCT95" s="90"/>
      <c r="SCU95" s="90"/>
      <c r="SCV95" s="90"/>
      <c r="SCW95" s="90"/>
      <c r="SCX95" s="90"/>
      <c r="SCY95" s="90"/>
      <c r="SCZ95" s="90"/>
      <c r="SDA95" s="90"/>
      <c r="SDB95" s="90"/>
      <c r="SDC95" s="90"/>
      <c r="SDD95" s="90"/>
      <c r="SDE95" s="90"/>
      <c r="SDF95" s="90"/>
      <c r="SDG95" s="90"/>
      <c r="SDH95" s="90"/>
      <c r="SDI95" s="90"/>
      <c r="SDJ95" s="90"/>
      <c r="SDK95" s="90"/>
      <c r="SDL95" s="90"/>
      <c r="SDM95" s="90"/>
      <c r="SDN95" s="90"/>
      <c r="SDO95" s="90"/>
      <c r="SDP95" s="90"/>
      <c r="SDQ95" s="90"/>
      <c r="SDR95" s="90"/>
      <c r="SDS95" s="90"/>
      <c r="SDT95" s="90"/>
      <c r="SDU95" s="90"/>
      <c r="SDV95" s="90"/>
      <c r="SDW95" s="90"/>
      <c r="SDX95" s="90"/>
      <c r="SDY95" s="90"/>
      <c r="SDZ95" s="90"/>
      <c r="SEA95" s="90"/>
      <c r="SEB95" s="90"/>
      <c r="SEC95" s="90"/>
      <c r="SED95" s="90"/>
      <c r="SEE95" s="90"/>
      <c r="SEF95" s="90"/>
      <c r="SEG95" s="90"/>
      <c r="SEH95" s="90"/>
      <c r="SEI95" s="90"/>
      <c r="SEJ95" s="90"/>
      <c r="SEK95" s="90"/>
      <c r="SEL95" s="90"/>
      <c r="SEM95" s="90"/>
      <c r="SEN95" s="90"/>
      <c r="SEO95" s="90"/>
      <c r="SEP95" s="90"/>
      <c r="SEQ95" s="90"/>
      <c r="SER95" s="90"/>
      <c r="SES95" s="90"/>
      <c r="SET95" s="90"/>
      <c r="SEU95" s="90"/>
      <c r="SEV95" s="90"/>
      <c r="SEW95" s="90"/>
      <c r="SEX95" s="90"/>
      <c r="SEY95" s="90"/>
      <c r="SEZ95" s="90"/>
      <c r="SFA95" s="90"/>
      <c r="SFB95" s="90"/>
      <c r="SFC95" s="90"/>
      <c r="SFD95" s="90"/>
      <c r="SFE95" s="90"/>
      <c r="SFF95" s="90"/>
      <c r="SFG95" s="90"/>
      <c r="SFH95" s="90"/>
      <c r="SFI95" s="90"/>
      <c r="SFJ95" s="90"/>
      <c r="SFK95" s="90"/>
      <c r="SFL95" s="90"/>
      <c r="SFM95" s="90"/>
      <c r="SFN95" s="90"/>
      <c r="SFO95" s="90"/>
      <c r="SFP95" s="90"/>
      <c r="SFQ95" s="90"/>
      <c r="SFR95" s="90"/>
      <c r="SFS95" s="90"/>
      <c r="SFT95" s="90"/>
      <c r="SFU95" s="90"/>
      <c r="SFV95" s="90"/>
      <c r="SFW95" s="90"/>
      <c r="SFX95" s="90"/>
      <c r="SFY95" s="90"/>
      <c r="SFZ95" s="90"/>
      <c r="SGA95" s="90"/>
      <c r="SGB95" s="90"/>
      <c r="SGC95" s="90"/>
      <c r="SGD95" s="90"/>
      <c r="SGE95" s="90"/>
      <c r="SGF95" s="90"/>
      <c r="SGG95" s="90"/>
      <c r="SGH95" s="90"/>
      <c r="SGI95" s="90"/>
      <c r="SGJ95" s="90"/>
      <c r="SGK95" s="90"/>
      <c r="SGL95" s="90"/>
      <c r="SGM95" s="90"/>
      <c r="SGN95" s="90"/>
      <c r="SGO95" s="90"/>
      <c r="SGP95" s="90"/>
      <c r="SGQ95" s="90"/>
      <c r="SGR95" s="90"/>
      <c r="SGS95" s="90"/>
      <c r="SGT95" s="90"/>
      <c r="SGU95" s="90"/>
      <c r="SGV95" s="90"/>
      <c r="SGW95" s="90"/>
      <c r="SGX95" s="90"/>
      <c r="SGY95" s="90"/>
      <c r="SGZ95" s="90"/>
      <c r="SHA95" s="90"/>
      <c r="SHB95" s="90"/>
      <c r="SHC95" s="90"/>
      <c r="SHD95" s="90"/>
      <c r="SHE95" s="90"/>
      <c r="SHF95" s="90"/>
      <c r="SHG95" s="90"/>
      <c r="SHH95" s="90"/>
      <c r="SHI95" s="90"/>
      <c r="SHJ95" s="90"/>
      <c r="SHK95" s="90"/>
      <c r="SHL95" s="90"/>
      <c r="SHM95" s="90"/>
      <c r="SHN95" s="90"/>
      <c r="SHO95" s="90"/>
      <c r="SHP95" s="90"/>
      <c r="SHQ95" s="90"/>
      <c r="SHR95" s="90"/>
      <c r="SHS95" s="90"/>
      <c r="SHT95" s="90"/>
      <c r="SHU95" s="90"/>
      <c r="SHV95" s="90"/>
      <c r="SHW95" s="90"/>
      <c r="SHX95" s="90"/>
      <c r="SHY95" s="90"/>
      <c r="SHZ95" s="90"/>
      <c r="SIA95" s="90"/>
      <c r="SIB95" s="90"/>
      <c r="SIC95" s="90"/>
      <c r="SID95" s="90"/>
      <c r="SIE95" s="90"/>
      <c r="SIF95" s="90"/>
      <c r="SIG95" s="90"/>
      <c r="SIH95" s="90"/>
      <c r="SII95" s="90"/>
      <c r="SIJ95" s="90"/>
      <c r="SIK95" s="90"/>
      <c r="SIL95" s="90"/>
      <c r="SIM95" s="90"/>
      <c r="SIN95" s="90"/>
      <c r="SIO95" s="90"/>
      <c r="SIP95" s="90"/>
      <c r="SIQ95" s="90"/>
      <c r="SIR95" s="90"/>
      <c r="SIS95" s="90"/>
      <c r="SIT95" s="90"/>
      <c r="SIU95" s="90"/>
      <c r="SIV95" s="90"/>
      <c r="SIW95" s="90"/>
      <c r="SIX95" s="90"/>
      <c r="SIY95" s="90"/>
      <c r="SIZ95" s="90"/>
      <c r="SJA95" s="90"/>
      <c r="SJB95" s="90"/>
      <c r="SJC95" s="90"/>
      <c r="SJD95" s="90"/>
      <c r="SJE95" s="90"/>
      <c r="SJF95" s="90"/>
      <c r="SJG95" s="90"/>
      <c r="SJH95" s="90"/>
      <c r="SJI95" s="90"/>
      <c r="SJJ95" s="90"/>
      <c r="SJK95" s="90"/>
      <c r="SJL95" s="90"/>
      <c r="SJM95" s="90"/>
      <c r="SJN95" s="90"/>
      <c r="SJO95" s="90"/>
      <c r="SJP95" s="90"/>
      <c r="SJQ95" s="90"/>
      <c r="SJR95" s="90"/>
      <c r="SJS95" s="90"/>
      <c r="SJT95" s="90"/>
      <c r="SJU95" s="90"/>
      <c r="SJV95" s="90"/>
      <c r="SJW95" s="90"/>
      <c r="SJX95" s="90"/>
      <c r="SJY95" s="90"/>
      <c r="SJZ95" s="90"/>
      <c r="SKA95" s="90"/>
      <c r="SKB95" s="90"/>
      <c r="SKC95" s="90"/>
      <c r="SKD95" s="90"/>
      <c r="SKE95" s="90"/>
      <c r="SKF95" s="90"/>
      <c r="SKG95" s="90"/>
      <c r="SKH95" s="90"/>
      <c r="SKI95" s="90"/>
      <c r="SKJ95" s="90"/>
      <c r="SKK95" s="90"/>
      <c r="SKL95" s="90"/>
      <c r="SKM95" s="90"/>
      <c r="SKN95" s="90"/>
      <c r="SKO95" s="90"/>
      <c r="SKP95" s="90"/>
      <c r="SKQ95" s="90"/>
      <c r="SKR95" s="90"/>
      <c r="SKS95" s="90"/>
      <c r="SKT95" s="90"/>
      <c r="SKU95" s="90"/>
      <c r="SKV95" s="90"/>
      <c r="SKW95" s="90"/>
      <c r="SKX95" s="90"/>
      <c r="SKY95" s="90"/>
      <c r="SKZ95" s="90"/>
      <c r="SLA95" s="90"/>
      <c r="SLB95" s="90"/>
      <c r="SLC95" s="90"/>
      <c r="SLD95" s="90"/>
      <c r="SLE95" s="90"/>
      <c r="SLF95" s="90"/>
      <c r="SLG95" s="90"/>
      <c r="SLH95" s="90"/>
      <c r="SLI95" s="90"/>
      <c r="SLJ95" s="90"/>
      <c r="SLK95" s="90"/>
      <c r="SLL95" s="90"/>
      <c r="SLM95" s="90"/>
      <c r="SLN95" s="90"/>
      <c r="SLO95" s="90"/>
      <c r="SLP95" s="90"/>
      <c r="SLQ95" s="90"/>
      <c r="SLR95" s="90"/>
      <c r="SLS95" s="90"/>
      <c r="SLT95" s="90"/>
      <c r="SLU95" s="90"/>
      <c r="SLV95" s="90"/>
      <c r="SLW95" s="90"/>
      <c r="SLX95" s="90"/>
      <c r="SLY95" s="90"/>
      <c r="SLZ95" s="90"/>
      <c r="SMA95" s="90"/>
      <c r="SMB95" s="90"/>
      <c r="SMC95" s="90"/>
      <c r="SMD95" s="90"/>
      <c r="SME95" s="90"/>
      <c r="SMF95" s="90"/>
      <c r="SMG95" s="90"/>
      <c r="SMH95" s="90"/>
      <c r="SMI95" s="90"/>
      <c r="SMJ95" s="90"/>
      <c r="SMK95" s="90"/>
      <c r="SML95" s="90"/>
      <c r="SMM95" s="90"/>
      <c r="SMN95" s="90"/>
      <c r="SMO95" s="90"/>
      <c r="SMP95" s="90"/>
      <c r="SMQ95" s="90"/>
      <c r="SMR95" s="90"/>
      <c r="SMS95" s="90"/>
      <c r="SMT95" s="90"/>
      <c r="SMU95" s="90"/>
      <c r="SMV95" s="90"/>
      <c r="SMW95" s="90"/>
      <c r="SMX95" s="90"/>
      <c r="SMY95" s="90"/>
      <c r="SMZ95" s="90"/>
      <c r="SNA95" s="90"/>
      <c r="SNB95" s="90"/>
      <c r="SNC95" s="90"/>
      <c r="SND95" s="90"/>
      <c r="SNE95" s="90"/>
      <c r="SNF95" s="90"/>
      <c r="SNG95" s="90"/>
      <c r="SNH95" s="90"/>
      <c r="SNI95" s="90"/>
      <c r="SNJ95" s="90"/>
      <c r="SNK95" s="90"/>
      <c r="SNL95" s="90"/>
      <c r="SNM95" s="90"/>
      <c r="SNN95" s="90"/>
      <c r="SNO95" s="90"/>
      <c r="SNP95" s="90"/>
      <c r="SNQ95" s="90"/>
      <c r="SNR95" s="90"/>
      <c r="SNS95" s="90"/>
      <c r="SNT95" s="90"/>
      <c r="SNU95" s="90"/>
      <c r="SNV95" s="90"/>
      <c r="SNW95" s="90"/>
      <c r="SNX95" s="90"/>
      <c r="SNY95" s="90"/>
      <c r="SNZ95" s="90"/>
      <c r="SOA95" s="90"/>
      <c r="SOB95" s="90"/>
      <c r="SOC95" s="90"/>
      <c r="SOD95" s="90"/>
      <c r="SOE95" s="90"/>
      <c r="SOF95" s="90"/>
      <c r="SOG95" s="90"/>
      <c r="SOH95" s="90"/>
      <c r="SOI95" s="90"/>
      <c r="SOJ95" s="90"/>
      <c r="SOK95" s="90"/>
      <c r="SOL95" s="90"/>
      <c r="SOM95" s="90"/>
      <c r="SON95" s="90"/>
      <c r="SOO95" s="90"/>
      <c r="SOP95" s="90"/>
      <c r="SOQ95" s="90"/>
      <c r="SOR95" s="90"/>
      <c r="SOS95" s="90"/>
      <c r="SOT95" s="90"/>
      <c r="SOU95" s="90"/>
      <c r="SOV95" s="90"/>
      <c r="SOW95" s="90"/>
      <c r="SOX95" s="90"/>
      <c r="SOY95" s="90"/>
      <c r="SOZ95" s="90"/>
      <c r="SPA95" s="90"/>
      <c r="SPB95" s="90"/>
      <c r="SPC95" s="90"/>
      <c r="SPD95" s="90"/>
      <c r="SPE95" s="90"/>
      <c r="SPF95" s="90"/>
      <c r="SPG95" s="90"/>
      <c r="SPH95" s="90"/>
      <c r="SPI95" s="90"/>
      <c r="SPJ95" s="90"/>
      <c r="SPK95" s="90"/>
      <c r="SPL95" s="90"/>
      <c r="SPM95" s="90"/>
      <c r="SPN95" s="90"/>
      <c r="SPO95" s="90"/>
      <c r="SPP95" s="90"/>
      <c r="SPQ95" s="90"/>
      <c r="SPR95" s="90"/>
      <c r="SPS95" s="90"/>
      <c r="SPT95" s="90"/>
      <c r="SPU95" s="90"/>
      <c r="SPV95" s="90"/>
      <c r="SPW95" s="90"/>
      <c r="SPX95" s="90"/>
      <c r="SPY95" s="90"/>
      <c r="SPZ95" s="90"/>
      <c r="SQA95" s="90"/>
      <c r="SQB95" s="90"/>
      <c r="SQC95" s="90"/>
      <c r="SQD95" s="90"/>
      <c r="SQE95" s="90"/>
      <c r="SQF95" s="90"/>
      <c r="SQG95" s="90"/>
      <c r="SQH95" s="90"/>
      <c r="SQI95" s="90"/>
      <c r="SQJ95" s="90"/>
      <c r="SQK95" s="90"/>
      <c r="SQL95" s="90"/>
      <c r="SQM95" s="90"/>
      <c r="SQN95" s="90"/>
      <c r="SQO95" s="90"/>
      <c r="SQP95" s="90"/>
      <c r="SQQ95" s="90"/>
      <c r="SQR95" s="90"/>
      <c r="SQS95" s="90"/>
      <c r="SQT95" s="90"/>
      <c r="SQU95" s="90"/>
      <c r="SQV95" s="90"/>
      <c r="SQW95" s="90"/>
      <c r="SQX95" s="90"/>
      <c r="SQY95" s="90"/>
      <c r="SQZ95" s="90"/>
      <c r="SRA95" s="90"/>
      <c r="SRB95" s="90"/>
      <c r="SRC95" s="90"/>
      <c r="SRD95" s="90"/>
      <c r="SRE95" s="90"/>
      <c r="SRF95" s="90"/>
      <c r="SRG95" s="90"/>
      <c r="SRH95" s="90"/>
      <c r="SRI95" s="90"/>
      <c r="SRJ95" s="90"/>
      <c r="SRK95" s="90"/>
      <c r="SRL95" s="90"/>
      <c r="SRM95" s="90"/>
      <c r="SRN95" s="90"/>
      <c r="SRO95" s="90"/>
      <c r="SRP95" s="90"/>
      <c r="SRQ95" s="90"/>
      <c r="SRR95" s="90"/>
      <c r="SRS95" s="90"/>
      <c r="SRT95" s="90"/>
      <c r="SRU95" s="90"/>
      <c r="SRV95" s="90"/>
      <c r="SRW95" s="90"/>
      <c r="SRX95" s="90"/>
      <c r="SRY95" s="90"/>
      <c r="SRZ95" s="90"/>
      <c r="SSA95" s="90"/>
      <c r="SSB95" s="90"/>
      <c r="SSC95" s="90"/>
      <c r="SSD95" s="90"/>
      <c r="SSE95" s="90"/>
      <c r="SSF95" s="90"/>
      <c r="SSG95" s="90"/>
      <c r="SSH95" s="90"/>
      <c r="SSI95" s="90"/>
      <c r="SSJ95" s="90"/>
      <c r="SSK95" s="90"/>
      <c r="SSL95" s="90"/>
      <c r="SSM95" s="90"/>
      <c r="SSN95" s="90"/>
      <c r="SSO95" s="90"/>
      <c r="SSP95" s="90"/>
      <c r="SSQ95" s="90"/>
      <c r="SSR95" s="90"/>
      <c r="SSS95" s="90"/>
      <c r="SST95" s="90"/>
      <c r="SSU95" s="90"/>
      <c r="SSV95" s="90"/>
      <c r="SSW95" s="90"/>
      <c r="SSX95" s="90"/>
      <c r="SSY95" s="90"/>
      <c r="SSZ95" s="90"/>
      <c r="STA95" s="90"/>
      <c r="STB95" s="90"/>
      <c r="STC95" s="90"/>
      <c r="STD95" s="90"/>
      <c r="STE95" s="90"/>
      <c r="STF95" s="90"/>
      <c r="STG95" s="90"/>
      <c r="STH95" s="90"/>
      <c r="STI95" s="90"/>
      <c r="STJ95" s="90"/>
      <c r="STK95" s="90"/>
      <c r="STL95" s="90"/>
      <c r="STM95" s="90"/>
      <c r="STN95" s="90"/>
      <c r="STO95" s="90"/>
      <c r="STP95" s="90"/>
      <c r="STQ95" s="90"/>
      <c r="STR95" s="90"/>
      <c r="STS95" s="90"/>
      <c r="STT95" s="90"/>
      <c r="STU95" s="90"/>
      <c r="STV95" s="90"/>
      <c r="STW95" s="90"/>
      <c r="STX95" s="90"/>
      <c r="STY95" s="90"/>
      <c r="STZ95" s="90"/>
      <c r="SUA95" s="90"/>
      <c r="SUB95" s="90"/>
      <c r="SUC95" s="90"/>
      <c r="SUD95" s="90"/>
      <c r="SUE95" s="90"/>
      <c r="SUF95" s="90"/>
      <c r="SUG95" s="90"/>
      <c r="SUH95" s="90"/>
      <c r="SUI95" s="90"/>
      <c r="SUJ95" s="90"/>
      <c r="SUK95" s="90"/>
      <c r="SUL95" s="90"/>
      <c r="SUM95" s="90"/>
      <c r="SUN95" s="90"/>
      <c r="SUO95" s="90"/>
      <c r="SUP95" s="90"/>
      <c r="SUQ95" s="90"/>
      <c r="SUR95" s="90"/>
      <c r="SUS95" s="90"/>
      <c r="SUT95" s="90"/>
      <c r="SUU95" s="90"/>
      <c r="SUV95" s="90"/>
      <c r="SUW95" s="90"/>
      <c r="SUX95" s="90"/>
      <c r="SUY95" s="90"/>
      <c r="SUZ95" s="90"/>
      <c r="SVA95" s="90"/>
      <c r="SVB95" s="90"/>
      <c r="SVC95" s="90"/>
      <c r="SVD95" s="90"/>
      <c r="SVE95" s="90"/>
      <c r="SVF95" s="90"/>
      <c r="SVG95" s="90"/>
      <c r="SVH95" s="90"/>
      <c r="SVI95" s="90"/>
      <c r="SVJ95" s="90"/>
      <c r="SVK95" s="90"/>
      <c r="SVL95" s="90"/>
      <c r="SVM95" s="90"/>
      <c r="SVN95" s="90"/>
      <c r="SVO95" s="90"/>
      <c r="SVP95" s="90"/>
      <c r="SVQ95" s="90"/>
      <c r="SVR95" s="90"/>
      <c r="SVS95" s="90"/>
      <c r="SVT95" s="90"/>
      <c r="SVU95" s="90"/>
      <c r="SVV95" s="90"/>
      <c r="SVW95" s="90"/>
      <c r="SVX95" s="90"/>
      <c r="SVY95" s="90"/>
      <c r="SVZ95" s="90"/>
      <c r="SWA95" s="90"/>
      <c r="SWB95" s="90"/>
      <c r="SWC95" s="90"/>
      <c r="SWD95" s="90"/>
      <c r="SWE95" s="90"/>
      <c r="SWF95" s="90"/>
      <c r="SWG95" s="90"/>
      <c r="SWH95" s="90"/>
      <c r="SWI95" s="90"/>
      <c r="SWJ95" s="90"/>
      <c r="SWK95" s="90"/>
      <c r="SWL95" s="90"/>
      <c r="SWM95" s="90"/>
      <c r="SWN95" s="90"/>
      <c r="SWO95" s="90"/>
      <c r="SWP95" s="90"/>
      <c r="SWQ95" s="90"/>
      <c r="SWR95" s="90"/>
      <c r="SWS95" s="90"/>
      <c r="SWT95" s="90"/>
      <c r="SWU95" s="90"/>
      <c r="SWV95" s="90"/>
      <c r="SWW95" s="90"/>
      <c r="SWX95" s="90"/>
      <c r="SWY95" s="90"/>
      <c r="SWZ95" s="90"/>
      <c r="SXA95" s="90"/>
      <c r="SXB95" s="90"/>
      <c r="SXC95" s="90"/>
      <c r="SXD95" s="90"/>
      <c r="SXE95" s="90"/>
      <c r="SXF95" s="90"/>
      <c r="SXG95" s="90"/>
      <c r="SXH95" s="90"/>
      <c r="SXI95" s="90"/>
      <c r="SXJ95" s="90"/>
      <c r="SXK95" s="90"/>
      <c r="SXL95" s="90"/>
      <c r="SXM95" s="90"/>
      <c r="SXN95" s="90"/>
      <c r="SXO95" s="90"/>
      <c r="SXP95" s="90"/>
      <c r="SXQ95" s="90"/>
      <c r="SXR95" s="90"/>
      <c r="SXS95" s="90"/>
      <c r="SXT95" s="90"/>
      <c r="SXU95" s="90"/>
      <c r="SXV95" s="90"/>
      <c r="SXW95" s="90"/>
      <c r="SXX95" s="90"/>
      <c r="SXY95" s="90"/>
      <c r="SXZ95" s="90"/>
      <c r="SYA95" s="90"/>
      <c r="SYB95" s="90"/>
      <c r="SYC95" s="90"/>
      <c r="SYD95" s="90"/>
      <c r="SYE95" s="90"/>
      <c r="SYF95" s="90"/>
      <c r="SYG95" s="90"/>
      <c r="SYH95" s="90"/>
      <c r="SYI95" s="90"/>
      <c r="SYJ95" s="90"/>
      <c r="SYK95" s="90"/>
      <c r="SYL95" s="90"/>
      <c r="SYM95" s="90"/>
      <c r="SYN95" s="90"/>
      <c r="SYO95" s="90"/>
      <c r="SYP95" s="90"/>
      <c r="SYQ95" s="90"/>
      <c r="SYR95" s="90"/>
      <c r="SYS95" s="90"/>
      <c r="SYT95" s="90"/>
      <c r="SYU95" s="90"/>
      <c r="SYV95" s="90"/>
      <c r="SYW95" s="90"/>
      <c r="SYX95" s="90"/>
      <c r="SYY95" s="90"/>
      <c r="SYZ95" s="90"/>
      <c r="SZA95" s="90"/>
      <c r="SZB95" s="90"/>
      <c r="SZC95" s="90"/>
      <c r="SZD95" s="90"/>
      <c r="SZE95" s="90"/>
      <c r="SZF95" s="90"/>
      <c r="SZG95" s="90"/>
      <c r="SZH95" s="90"/>
      <c r="SZI95" s="90"/>
      <c r="SZJ95" s="90"/>
      <c r="SZK95" s="90"/>
      <c r="SZL95" s="90"/>
      <c r="SZM95" s="90"/>
      <c r="SZN95" s="90"/>
      <c r="SZO95" s="90"/>
      <c r="SZP95" s="90"/>
      <c r="SZQ95" s="90"/>
      <c r="SZR95" s="90"/>
      <c r="SZS95" s="90"/>
      <c r="SZT95" s="90"/>
      <c r="SZU95" s="90"/>
      <c r="SZV95" s="90"/>
      <c r="SZW95" s="90"/>
      <c r="SZX95" s="90"/>
      <c r="SZY95" s="90"/>
      <c r="SZZ95" s="90"/>
      <c r="TAA95" s="90"/>
      <c r="TAB95" s="90"/>
      <c r="TAC95" s="90"/>
      <c r="TAD95" s="90"/>
      <c r="TAE95" s="90"/>
      <c r="TAF95" s="90"/>
      <c r="TAG95" s="90"/>
      <c r="TAH95" s="90"/>
      <c r="TAI95" s="90"/>
      <c r="TAJ95" s="90"/>
      <c r="TAK95" s="90"/>
      <c r="TAL95" s="90"/>
      <c r="TAM95" s="90"/>
      <c r="TAN95" s="90"/>
      <c r="TAO95" s="90"/>
      <c r="TAP95" s="90"/>
      <c r="TAQ95" s="90"/>
      <c r="TAR95" s="90"/>
      <c r="TAS95" s="90"/>
      <c r="TAT95" s="90"/>
      <c r="TAU95" s="90"/>
      <c r="TAV95" s="90"/>
      <c r="TAW95" s="90"/>
      <c r="TAX95" s="90"/>
      <c r="TAY95" s="90"/>
      <c r="TAZ95" s="90"/>
      <c r="TBA95" s="90"/>
      <c r="TBB95" s="90"/>
      <c r="TBC95" s="90"/>
      <c r="TBD95" s="90"/>
      <c r="TBE95" s="90"/>
      <c r="TBF95" s="90"/>
      <c r="TBG95" s="90"/>
      <c r="TBH95" s="90"/>
      <c r="TBI95" s="90"/>
      <c r="TBJ95" s="90"/>
      <c r="TBK95" s="90"/>
      <c r="TBL95" s="90"/>
      <c r="TBM95" s="90"/>
      <c r="TBN95" s="90"/>
      <c r="TBO95" s="90"/>
      <c r="TBP95" s="90"/>
      <c r="TBQ95" s="90"/>
      <c r="TBR95" s="90"/>
      <c r="TBS95" s="90"/>
      <c r="TBT95" s="90"/>
      <c r="TBU95" s="90"/>
      <c r="TBV95" s="90"/>
      <c r="TBW95" s="90"/>
      <c r="TBX95" s="90"/>
      <c r="TBY95" s="90"/>
      <c r="TBZ95" s="90"/>
      <c r="TCA95" s="90"/>
      <c r="TCB95" s="90"/>
      <c r="TCC95" s="90"/>
      <c r="TCD95" s="90"/>
      <c r="TCE95" s="90"/>
      <c r="TCF95" s="90"/>
      <c r="TCG95" s="90"/>
      <c r="TCH95" s="90"/>
      <c r="TCI95" s="90"/>
      <c r="TCJ95" s="90"/>
      <c r="TCK95" s="90"/>
      <c r="TCL95" s="90"/>
      <c r="TCM95" s="90"/>
      <c r="TCN95" s="90"/>
      <c r="TCO95" s="90"/>
      <c r="TCP95" s="90"/>
      <c r="TCQ95" s="90"/>
      <c r="TCR95" s="90"/>
      <c r="TCS95" s="90"/>
      <c r="TCT95" s="90"/>
      <c r="TCU95" s="90"/>
      <c r="TCV95" s="90"/>
      <c r="TCW95" s="90"/>
      <c r="TCX95" s="90"/>
      <c r="TCY95" s="90"/>
      <c r="TCZ95" s="90"/>
      <c r="TDA95" s="90"/>
      <c r="TDB95" s="90"/>
      <c r="TDC95" s="90"/>
      <c r="TDD95" s="90"/>
      <c r="TDE95" s="90"/>
      <c r="TDF95" s="90"/>
      <c r="TDG95" s="90"/>
      <c r="TDH95" s="90"/>
      <c r="TDI95" s="90"/>
      <c r="TDJ95" s="90"/>
      <c r="TDK95" s="90"/>
      <c r="TDL95" s="90"/>
      <c r="TDM95" s="90"/>
      <c r="TDN95" s="90"/>
      <c r="TDO95" s="90"/>
      <c r="TDP95" s="90"/>
      <c r="TDQ95" s="90"/>
      <c r="TDR95" s="90"/>
      <c r="TDS95" s="90"/>
      <c r="TDT95" s="90"/>
      <c r="TDU95" s="90"/>
      <c r="TDV95" s="90"/>
      <c r="TDW95" s="90"/>
      <c r="TDX95" s="90"/>
      <c r="TDY95" s="90"/>
      <c r="TDZ95" s="90"/>
      <c r="TEA95" s="90"/>
      <c r="TEB95" s="90"/>
      <c r="TEC95" s="90"/>
      <c r="TED95" s="90"/>
      <c r="TEE95" s="90"/>
      <c r="TEF95" s="90"/>
      <c r="TEG95" s="90"/>
      <c r="TEH95" s="90"/>
      <c r="TEI95" s="90"/>
      <c r="TEJ95" s="90"/>
      <c r="TEK95" s="90"/>
      <c r="TEL95" s="90"/>
      <c r="TEM95" s="90"/>
      <c r="TEN95" s="90"/>
      <c r="TEO95" s="90"/>
      <c r="TEP95" s="90"/>
      <c r="TEQ95" s="90"/>
      <c r="TER95" s="90"/>
      <c r="TES95" s="90"/>
      <c r="TET95" s="90"/>
      <c r="TEU95" s="90"/>
      <c r="TEV95" s="90"/>
      <c r="TEW95" s="90"/>
      <c r="TEX95" s="90"/>
      <c r="TEY95" s="90"/>
      <c r="TEZ95" s="90"/>
      <c r="TFA95" s="90"/>
      <c r="TFB95" s="90"/>
      <c r="TFC95" s="90"/>
      <c r="TFD95" s="90"/>
      <c r="TFE95" s="90"/>
      <c r="TFF95" s="90"/>
      <c r="TFG95" s="90"/>
      <c r="TFH95" s="90"/>
      <c r="TFI95" s="90"/>
      <c r="TFJ95" s="90"/>
      <c r="TFK95" s="90"/>
      <c r="TFL95" s="90"/>
      <c r="TFM95" s="90"/>
      <c r="TFN95" s="90"/>
      <c r="TFO95" s="90"/>
      <c r="TFP95" s="90"/>
      <c r="TFQ95" s="90"/>
      <c r="TFR95" s="90"/>
      <c r="TFS95" s="90"/>
      <c r="TFT95" s="90"/>
      <c r="TFU95" s="90"/>
      <c r="TFV95" s="90"/>
      <c r="TFW95" s="90"/>
      <c r="TFX95" s="90"/>
      <c r="TFY95" s="90"/>
      <c r="TFZ95" s="90"/>
      <c r="TGA95" s="90"/>
      <c r="TGB95" s="90"/>
      <c r="TGC95" s="90"/>
      <c r="TGD95" s="90"/>
      <c r="TGE95" s="90"/>
      <c r="TGF95" s="90"/>
      <c r="TGG95" s="90"/>
      <c r="TGH95" s="90"/>
      <c r="TGI95" s="90"/>
      <c r="TGJ95" s="90"/>
      <c r="TGK95" s="90"/>
      <c r="TGL95" s="90"/>
      <c r="TGM95" s="90"/>
      <c r="TGN95" s="90"/>
      <c r="TGO95" s="90"/>
      <c r="TGP95" s="90"/>
      <c r="TGQ95" s="90"/>
      <c r="TGR95" s="90"/>
      <c r="TGS95" s="90"/>
      <c r="TGT95" s="90"/>
      <c r="TGU95" s="90"/>
      <c r="TGV95" s="90"/>
      <c r="TGW95" s="90"/>
      <c r="TGX95" s="90"/>
      <c r="TGY95" s="90"/>
      <c r="TGZ95" s="90"/>
      <c r="THA95" s="90"/>
      <c r="THB95" s="90"/>
      <c r="THC95" s="90"/>
      <c r="THD95" s="90"/>
      <c r="THE95" s="90"/>
      <c r="THF95" s="90"/>
      <c r="THG95" s="90"/>
      <c r="THH95" s="90"/>
      <c r="THI95" s="90"/>
      <c r="THJ95" s="90"/>
      <c r="THK95" s="90"/>
      <c r="THL95" s="90"/>
      <c r="THM95" s="90"/>
      <c r="THN95" s="90"/>
      <c r="THO95" s="90"/>
      <c r="THP95" s="90"/>
      <c r="THQ95" s="90"/>
      <c r="THR95" s="90"/>
      <c r="THS95" s="90"/>
      <c r="THT95" s="90"/>
      <c r="THU95" s="90"/>
      <c r="THV95" s="90"/>
      <c r="THW95" s="90"/>
      <c r="THX95" s="90"/>
      <c r="THY95" s="90"/>
      <c r="THZ95" s="90"/>
      <c r="TIA95" s="90"/>
      <c r="TIB95" s="90"/>
      <c r="TIC95" s="90"/>
      <c r="TID95" s="90"/>
      <c r="TIE95" s="90"/>
      <c r="TIF95" s="90"/>
      <c r="TIG95" s="90"/>
      <c r="TIH95" s="90"/>
      <c r="TII95" s="90"/>
      <c r="TIJ95" s="90"/>
      <c r="TIK95" s="90"/>
      <c r="TIL95" s="90"/>
      <c r="TIM95" s="90"/>
      <c r="TIN95" s="90"/>
      <c r="TIO95" s="90"/>
      <c r="TIP95" s="90"/>
      <c r="TIQ95" s="90"/>
      <c r="TIR95" s="90"/>
      <c r="TIS95" s="90"/>
      <c r="TIT95" s="90"/>
      <c r="TIU95" s="90"/>
      <c r="TIV95" s="90"/>
      <c r="TIW95" s="90"/>
      <c r="TIX95" s="90"/>
      <c r="TIY95" s="90"/>
      <c r="TIZ95" s="90"/>
      <c r="TJA95" s="90"/>
      <c r="TJB95" s="90"/>
      <c r="TJC95" s="90"/>
      <c r="TJD95" s="90"/>
      <c r="TJE95" s="90"/>
      <c r="TJF95" s="90"/>
      <c r="TJG95" s="90"/>
      <c r="TJH95" s="90"/>
      <c r="TJI95" s="90"/>
      <c r="TJJ95" s="90"/>
      <c r="TJK95" s="90"/>
      <c r="TJL95" s="90"/>
      <c r="TJM95" s="90"/>
      <c r="TJN95" s="90"/>
      <c r="TJO95" s="90"/>
      <c r="TJP95" s="90"/>
      <c r="TJQ95" s="90"/>
      <c r="TJR95" s="90"/>
      <c r="TJS95" s="90"/>
      <c r="TJT95" s="90"/>
      <c r="TJU95" s="90"/>
      <c r="TJV95" s="90"/>
      <c r="TJW95" s="90"/>
      <c r="TJX95" s="90"/>
      <c r="TJY95" s="90"/>
      <c r="TJZ95" s="90"/>
      <c r="TKA95" s="90"/>
      <c r="TKB95" s="90"/>
      <c r="TKC95" s="90"/>
      <c r="TKD95" s="90"/>
      <c r="TKE95" s="90"/>
      <c r="TKF95" s="90"/>
      <c r="TKG95" s="90"/>
      <c r="TKH95" s="90"/>
      <c r="TKI95" s="90"/>
      <c r="TKJ95" s="90"/>
      <c r="TKK95" s="90"/>
      <c r="TKL95" s="90"/>
      <c r="TKM95" s="90"/>
      <c r="TKN95" s="90"/>
      <c r="TKO95" s="90"/>
      <c r="TKP95" s="90"/>
      <c r="TKQ95" s="90"/>
      <c r="TKR95" s="90"/>
      <c r="TKS95" s="90"/>
      <c r="TKT95" s="90"/>
      <c r="TKU95" s="90"/>
      <c r="TKV95" s="90"/>
      <c r="TKW95" s="90"/>
      <c r="TKX95" s="90"/>
      <c r="TKY95" s="90"/>
      <c r="TKZ95" s="90"/>
      <c r="TLA95" s="90"/>
      <c r="TLB95" s="90"/>
      <c r="TLC95" s="90"/>
      <c r="TLD95" s="90"/>
      <c r="TLE95" s="90"/>
      <c r="TLF95" s="90"/>
      <c r="TLG95" s="90"/>
      <c r="TLH95" s="90"/>
      <c r="TLI95" s="90"/>
      <c r="TLJ95" s="90"/>
      <c r="TLK95" s="90"/>
      <c r="TLL95" s="90"/>
      <c r="TLM95" s="90"/>
      <c r="TLN95" s="90"/>
      <c r="TLO95" s="90"/>
      <c r="TLP95" s="90"/>
      <c r="TLQ95" s="90"/>
      <c r="TLR95" s="90"/>
      <c r="TLS95" s="90"/>
      <c r="TLT95" s="90"/>
      <c r="TLU95" s="90"/>
      <c r="TLV95" s="90"/>
      <c r="TLW95" s="90"/>
      <c r="TLX95" s="90"/>
      <c r="TLY95" s="90"/>
      <c r="TLZ95" s="90"/>
      <c r="TMA95" s="90"/>
      <c r="TMB95" s="90"/>
      <c r="TMC95" s="90"/>
      <c r="TMD95" s="90"/>
      <c r="TME95" s="90"/>
      <c r="TMF95" s="90"/>
      <c r="TMG95" s="90"/>
      <c r="TMH95" s="90"/>
      <c r="TMI95" s="90"/>
      <c r="TMJ95" s="90"/>
      <c r="TMK95" s="90"/>
      <c r="TML95" s="90"/>
      <c r="TMM95" s="90"/>
      <c r="TMN95" s="90"/>
      <c r="TMO95" s="90"/>
      <c r="TMP95" s="90"/>
      <c r="TMQ95" s="90"/>
      <c r="TMR95" s="90"/>
      <c r="TMS95" s="90"/>
      <c r="TMT95" s="90"/>
      <c r="TMU95" s="90"/>
      <c r="TMV95" s="90"/>
      <c r="TMW95" s="90"/>
      <c r="TMX95" s="90"/>
      <c r="TMY95" s="90"/>
      <c r="TMZ95" s="90"/>
      <c r="TNA95" s="90"/>
      <c r="TNB95" s="90"/>
      <c r="TNC95" s="90"/>
      <c r="TND95" s="90"/>
      <c r="TNE95" s="90"/>
      <c r="TNF95" s="90"/>
      <c r="TNG95" s="90"/>
      <c r="TNH95" s="90"/>
      <c r="TNI95" s="90"/>
      <c r="TNJ95" s="90"/>
      <c r="TNK95" s="90"/>
      <c r="TNL95" s="90"/>
      <c r="TNM95" s="90"/>
      <c r="TNN95" s="90"/>
      <c r="TNO95" s="90"/>
      <c r="TNP95" s="90"/>
      <c r="TNQ95" s="90"/>
      <c r="TNR95" s="90"/>
      <c r="TNS95" s="90"/>
      <c r="TNT95" s="90"/>
      <c r="TNU95" s="90"/>
      <c r="TNV95" s="90"/>
      <c r="TNW95" s="90"/>
      <c r="TNX95" s="90"/>
      <c r="TNY95" s="90"/>
      <c r="TNZ95" s="90"/>
      <c r="TOA95" s="90"/>
      <c r="TOB95" s="90"/>
      <c r="TOC95" s="90"/>
      <c r="TOD95" s="90"/>
      <c r="TOE95" s="90"/>
      <c r="TOF95" s="90"/>
      <c r="TOG95" s="90"/>
      <c r="TOH95" s="90"/>
      <c r="TOI95" s="90"/>
      <c r="TOJ95" s="90"/>
      <c r="TOK95" s="90"/>
      <c r="TOL95" s="90"/>
      <c r="TOM95" s="90"/>
      <c r="TON95" s="90"/>
      <c r="TOO95" s="90"/>
      <c r="TOP95" s="90"/>
      <c r="TOQ95" s="90"/>
      <c r="TOR95" s="90"/>
      <c r="TOS95" s="90"/>
      <c r="TOT95" s="90"/>
      <c r="TOU95" s="90"/>
      <c r="TOV95" s="90"/>
      <c r="TOW95" s="90"/>
      <c r="TOX95" s="90"/>
      <c r="TOY95" s="90"/>
      <c r="TOZ95" s="90"/>
      <c r="TPA95" s="90"/>
      <c r="TPB95" s="90"/>
      <c r="TPC95" s="90"/>
      <c r="TPD95" s="90"/>
      <c r="TPE95" s="90"/>
      <c r="TPF95" s="90"/>
      <c r="TPG95" s="90"/>
      <c r="TPH95" s="90"/>
      <c r="TPI95" s="90"/>
      <c r="TPJ95" s="90"/>
      <c r="TPK95" s="90"/>
      <c r="TPL95" s="90"/>
      <c r="TPM95" s="90"/>
      <c r="TPN95" s="90"/>
      <c r="TPO95" s="90"/>
      <c r="TPP95" s="90"/>
      <c r="TPQ95" s="90"/>
      <c r="TPR95" s="90"/>
      <c r="TPS95" s="90"/>
      <c r="TPT95" s="90"/>
      <c r="TPU95" s="90"/>
      <c r="TPV95" s="90"/>
      <c r="TPW95" s="90"/>
      <c r="TPX95" s="90"/>
      <c r="TPY95" s="90"/>
      <c r="TPZ95" s="90"/>
      <c r="TQA95" s="90"/>
      <c r="TQB95" s="90"/>
      <c r="TQC95" s="90"/>
      <c r="TQD95" s="90"/>
      <c r="TQE95" s="90"/>
      <c r="TQF95" s="90"/>
      <c r="TQG95" s="90"/>
      <c r="TQH95" s="90"/>
      <c r="TQI95" s="90"/>
      <c r="TQJ95" s="90"/>
      <c r="TQK95" s="90"/>
      <c r="TQL95" s="90"/>
      <c r="TQM95" s="90"/>
      <c r="TQN95" s="90"/>
      <c r="TQO95" s="90"/>
      <c r="TQP95" s="90"/>
      <c r="TQQ95" s="90"/>
      <c r="TQR95" s="90"/>
      <c r="TQS95" s="90"/>
      <c r="TQT95" s="90"/>
      <c r="TQU95" s="90"/>
      <c r="TQV95" s="90"/>
      <c r="TQW95" s="90"/>
      <c r="TQX95" s="90"/>
      <c r="TQY95" s="90"/>
      <c r="TQZ95" s="90"/>
      <c r="TRA95" s="90"/>
      <c r="TRB95" s="90"/>
      <c r="TRC95" s="90"/>
      <c r="TRD95" s="90"/>
      <c r="TRE95" s="90"/>
      <c r="TRF95" s="90"/>
      <c r="TRG95" s="90"/>
      <c r="TRH95" s="90"/>
      <c r="TRI95" s="90"/>
      <c r="TRJ95" s="90"/>
      <c r="TRK95" s="90"/>
      <c r="TRL95" s="90"/>
      <c r="TRM95" s="90"/>
      <c r="TRN95" s="90"/>
      <c r="TRO95" s="90"/>
      <c r="TRP95" s="90"/>
      <c r="TRQ95" s="90"/>
      <c r="TRR95" s="90"/>
      <c r="TRS95" s="90"/>
      <c r="TRT95" s="90"/>
      <c r="TRU95" s="90"/>
      <c r="TRV95" s="90"/>
      <c r="TRW95" s="90"/>
      <c r="TRX95" s="90"/>
      <c r="TRY95" s="90"/>
      <c r="TRZ95" s="90"/>
      <c r="TSA95" s="90"/>
      <c r="TSB95" s="90"/>
      <c r="TSC95" s="90"/>
      <c r="TSD95" s="90"/>
      <c r="TSE95" s="90"/>
      <c r="TSF95" s="90"/>
      <c r="TSG95" s="90"/>
      <c r="TSH95" s="90"/>
      <c r="TSI95" s="90"/>
      <c r="TSJ95" s="90"/>
      <c r="TSK95" s="90"/>
      <c r="TSL95" s="90"/>
      <c r="TSM95" s="90"/>
      <c r="TSN95" s="90"/>
      <c r="TSO95" s="90"/>
      <c r="TSP95" s="90"/>
      <c r="TSQ95" s="90"/>
      <c r="TSR95" s="90"/>
      <c r="TSS95" s="90"/>
      <c r="TST95" s="90"/>
      <c r="TSU95" s="90"/>
      <c r="TSV95" s="90"/>
      <c r="TSW95" s="90"/>
      <c r="TSX95" s="90"/>
      <c r="TSY95" s="90"/>
      <c r="TSZ95" s="90"/>
      <c r="TTA95" s="90"/>
      <c r="TTB95" s="90"/>
      <c r="TTC95" s="90"/>
      <c r="TTD95" s="90"/>
      <c r="TTE95" s="90"/>
      <c r="TTF95" s="90"/>
      <c r="TTG95" s="90"/>
      <c r="TTH95" s="90"/>
      <c r="TTI95" s="90"/>
      <c r="TTJ95" s="90"/>
      <c r="TTK95" s="90"/>
      <c r="TTL95" s="90"/>
      <c r="TTM95" s="90"/>
      <c r="TTN95" s="90"/>
      <c r="TTO95" s="90"/>
      <c r="TTP95" s="90"/>
      <c r="TTQ95" s="90"/>
      <c r="TTR95" s="90"/>
      <c r="TTS95" s="90"/>
      <c r="TTT95" s="90"/>
      <c r="TTU95" s="90"/>
      <c r="TTV95" s="90"/>
      <c r="TTW95" s="90"/>
      <c r="TTX95" s="90"/>
      <c r="TTY95" s="90"/>
      <c r="TTZ95" s="90"/>
      <c r="TUA95" s="90"/>
      <c r="TUB95" s="90"/>
      <c r="TUC95" s="90"/>
      <c r="TUD95" s="90"/>
      <c r="TUE95" s="90"/>
      <c r="TUF95" s="90"/>
      <c r="TUG95" s="90"/>
      <c r="TUH95" s="90"/>
      <c r="TUI95" s="90"/>
      <c r="TUJ95" s="90"/>
      <c r="TUK95" s="90"/>
      <c r="TUL95" s="90"/>
      <c r="TUM95" s="90"/>
      <c r="TUN95" s="90"/>
      <c r="TUO95" s="90"/>
      <c r="TUP95" s="90"/>
      <c r="TUQ95" s="90"/>
      <c r="TUR95" s="90"/>
      <c r="TUS95" s="90"/>
      <c r="TUT95" s="90"/>
      <c r="TUU95" s="90"/>
      <c r="TUV95" s="90"/>
      <c r="TUW95" s="90"/>
      <c r="TUX95" s="90"/>
      <c r="TUY95" s="90"/>
      <c r="TUZ95" s="90"/>
      <c r="TVA95" s="90"/>
      <c r="TVB95" s="90"/>
      <c r="TVC95" s="90"/>
      <c r="TVD95" s="90"/>
      <c r="TVE95" s="90"/>
      <c r="TVF95" s="90"/>
      <c r="TVG95" s="90"/>
      <c r="TVH95" s="90"/>
      <c r="TVI95" s="90"/>
      <c r="TVJ95" s="90"/>
      <c r="TVK95" s="90"/>
      <c r="TVL95" s="90"/>
      <c r="TVM95" s="90"/>
      <c r="TVN95" s="90"/>
      <c r="TVO95" s="90"/>
      <c r="TVP95" s="90"/>
      <c r="TVQ95" s="90"/>
      <c r="TVR95" s="90"/>
      <c r="TVS95" s="90"/>
      <c r="TVT95" s="90"/>
      <c r="TVU95" s="90"/>
      <c r="TVV95" s="90"/>
      <c r="TVW95" s="90"/>
      <c r="TVX95" s="90"/>
      <c r="TVY95" s="90"/>
      <c r="TVZ95" s="90"/>
      <c r="TWA95" s="90"/>
      <c r="TWB95" s="90"/>
      <c r="TWC95" s="90"/>
      <c r="TWD95" s="90"/>
      <c r="TWE95" s="90"/>
      <c r="TWF95" s="90"/>
      <c r="TWG95" s="90"/>
      <c r="TWH95" s="90"/>
      <c r="TWI95" s="90"/>
      <c r="TWJ95" s="90"/>
      <c r="TWK95" s="90"/>
      <c r="TWL95" s="90"/>
      <c r="TWM95" s="90"/>
      <c r="TWN95" s="90"/>
      <c r="TWO95" s="90"/>
      <c r="TWP95" s="90"/>
      <c r="TWQ95" s="90"/>
      <c r="TWR95" s="90"/>
      <c r="TWS95" s="90"/>
      <c r="TWT95" s="90"/>
      <c r="TWU95" s="90"/>
      <c r="TWV95" s="90"/>
      <c r="TWW95" s="90"/>
      <c r="TWX95" s="90"/>
      <c r="TWY95" s="90"/>
      <c r="TWZ95" s="90"/>
      <c r="TXA95" s="90"/>
      <c r="TXB95" s="90"/>
      <c r="TXC95" s="90"/>
      <c r="TXD95" s="90"/>
      <c r="TXE95" s="90"/>
      <c r="TXF95" s="90"/>
      <c r="TXG95" s="90"/>
      <c r="TXH95" s="90"/>
      <c r="TXI95" s="90"/>
      <c r="TXJ95" s="90"/>
      <c r="TXK95" s="90"/>
      <c r="TXL95" s="90"/>
      <c r="TXM95" s="90"/>
      <c r="TXN95" s="90"/>
      <c r="TXO95" s="90"/>
      <c r="TXP95" s="90"/>
      <c r="TXQ95" s="90"/>
      <c r="TXR95" s="90"/>
      <c r="TXS95" s="90"/>
      <c r="TXT95" s="90"/>
      <c r="TXU95" s="90"/>
      <c r="TXV95" s="90"/>
      <c r="TXW95" s="90"/>
      <c r="TXX95" s="90"/>
      <c r="TXY95" s="90"/>
      <c r="TXZ95" s="90"/>
      <c r="TYA95" s="90"/>
      <c r="TYB95" s="90"/>
      <c r="TYC95" s="90"/>
      <c r="TYD95" s="90"/>
      <c r="TYE95" s="90"/>
      <c r="TYF95" s="90"/>
      <c r="TYG95" s="90"/>
      <c r="TYH95" s="90"/>
      <c r="TYI95" s="90"/>
      <c r="TYJ95" s="90"/>
      <c r="TYK95" s="90"/>
      <c r="TYL95" s="90"/>
      <c r="TYM95" s="90"/>
      <c r="TYN95" s="90"/>
      <c r="TYO95" s="90"/>
      <c r="TYP95" s="90"/>
      <c r="TYQ95" s="90"/>
      <c r="TYR95" s="90"/>
      <c r="TYS95" s="90"/>
      <c r="TYT95" s="90"/>
      <c r="TYU95" s="90"/>
      <c r="TYV95" s="90"/>
      <c r="TYW95" s="90"/>
      <c r="TYX95" s="90"/>
      <c r="TYY95" s="90"/>
      <c r="TYZ95" s="90"/>
      <c r="TZA95" s="90"/>
      <c r="TZB95" s="90"/>
      <c r="TZC95" s="90"/>
      <c r="TZD95" s="90"/>
      <c r="TZE95" s="90"/>
      <c r="TZF95" s="90"/>
      <c r="TZG95" s="90"/>
      <c r="TZH95" s="90"/>
      <c r="TZI95" s="90"/>
      <c r="TZJ95" s="90"/>
      <c r="TZK95" s="90"/>
      <c r="TZL95" s="90"/>
      <c r="TZM95" s="90"/>
      <c r="TZN95" s="90"/>
      <c r="TZO95" s="90"/>
      <c r="TZP95" s="90"/>
      <c r="TZQ95" s="90"/>
      <c r="TZR95" s="90"/>
      <c r="TZS95" s="90"/>
      <c r="TZT95" s="90"/>
      <c r="TZU95" s="90"/>
      <c r="TZV95" s="90"/>
      <c r="TZW95" s="90"/>
      <c r="TZX95" s="90"/>
      <c r="TZY95" s="90"/>
      <c r="TZZ95" s="90"/>
      <c r="UAA95" s="90"/>
      <c r="UAB95" s="90"/>
      <c r="UAC95" s="90"/>
      <c r="UAD95" s="90"/>
      <c r="UAE95" s="90"/>
      <c r="UAF95" s="90"/>
      <c r="UAG95" s="90"/>
      <c r="UAH95" s="90"/>
      <c r="UAI95" s="90"/>
      <c r="UAJ95" s="90"/>
      <c r="UAK95" s="90"/>
      <c r="UAL95" s="90"/>
      <c r="UAM95" s="90"/>
      <c r="UAN95" s="90"/>
      <c r="UAO95" s="90"/>
      <c r="UAP95" s="90"/>
      <c r="UAQ95" s="90"/>
      <c r="UAR95" s="90"/>
      <c r="UAS95" s="90"/>
      <c r="UAT95" s="90"/>
      <c r="UAU95" s="90"/>
      <c r="UAV95" s="90"/>
      <c r="UAW95" s="90"/>
      <c r="UAX95" s="90"/>
      <c r="UAY95" s="90"/>
      <c r="UAZ95" s="90"/>
      <c r="UBA95" s="90"/>
      <c r="UBB95" s="90"/>
      <c r="UBC95" s="90"/>
      <c r="UBD95" s="90"/>
      <c r="UBE95" s="90"/>
      <c r="UBF95" s="90"/>
      <c r="UBG95" s="90"/>
      <c r="UBH95" s="90"/>
      <c r="UBI95" s="90"/>
      <c r="UBJ95" s="90"/>
      <c r="UBK95" s="90"/>
      <c r="UBL95" s="90"/>
      <c r="UBM95" s="90"/>
      <c r="UBN95" s="90"/>
      <c r="UBO95" s="90"/>
      <c r="UBP95" s="90"/>
      <c r="UBQ95" s="90"/>
      <c r="UBR95" s="90"/>
      <c r="UBS95" s="90"/>
      <c r="UBT95" s="90"/>
      <c r="UBU95" s="90"/>
      <c r="UBV95" s="90"/>
      <c r="UBW95" s="90"/>
      <c r="UBX95" s="90"/>
      <c r="UBY95" s="90"/>
      <c r="UBZ95" s="90"/>
      <c r="UCA95" s="90"/>
      <c r="UCB95" s="90"/>
      <c r="UCC95" s="90"/>
      <c r="UCD95" s="90"/>
      <c r="UCE95" s="90"/>
      <c r="UCF95" s="90"/>
      <c r="UCG95" s="90"/>
      <c r="UCH95" s="90"/>
      <c r="UCI95" s="90"/>
      <c r="UCJ95" s="90"/>
      <c r="UCK95" s="90"/>
      <c r="UCL95" s="90"/>
      <c r="UCM95" s="90"/>
      <c r="UCN95" s="90"/>
      <c r="UCO95" s="90"/>
      <c r="UCP95" s="90"/>
      <c r="UCQ95" s="90"/>
      <c r="UCR95" s="90"/>
      <c r="UCS95" s="90"/>
      <c r="UCT95" s="90"/>
      <c r="UCU95" s="90"/>
      <c r="UCV95" s="90"/>
      <c r="UCW95" s="90"/>
      <c r="UCX95" s="90"/>
      <c r="UCY95" s="90"/>
      <c r="UCZ95" s="90"/>
      <c r="UDA95" s="90"/>
      <c r="UDB95" s="90"/>
      <c r="UDC95" s="90"/>
      <c r="UDD95" s="90"/>
      <c r="UDE95" s="90"/>
      <c r="UDF95" s="90"/>
      <c r="UDG95" s="90"/>
      <c r="UDH95" s="90"/>
      <c r="UDI95" s="90"/>
      <c r="UDJ95" s="90"/>
      <c r="UDK95" s="90"/>
      <c r="UDL95" s="90"/>
      <c r="UDM95" s="90"/>
      <c r="UDN95" s="90"/>
      <c r="UDO95" s="90"/>
      <c r="UDP95" s="90"/>
      <c r="UDQ95" s="90"/>
      <c r="UDR95" s="90"/>
      <c r="UDS95" s="90"/>
      <c r="UDT95" s="90"/>
      <c r="UDU95" s="90"/>
      <c r="UDV95" s="90"/>
      <c r="UDW95" s="90"/>
      <c r="UDX95" s="90"/>
      <c r="UDY95" s="90"/>
      <c r="UDZ95" s="90"/>
      <c r="UEA95" s="90"/>
      <c r="UEB95" s="90"/>
      <c r="UEC95" s="90"/>
      <c r="UED95" s="90"/>
      <c r="UEE95" s="90"/>
      <c r="UEF95" s="90"/>
      <c r="UEG95" s="90"/>
      <c r="UEH95" s="90"/>
      <c r="UEI95" s="90"/>
      <c r="UEJ95" s="90"/>
      <c r="UEK95" s="90"/>
      <c r="UEL95" s="90"/>
      <c r="UEM95" s="90"/>
      <c r="UEN95" s="90"/>
      <c r="UEO95" s="90"/>
      <c r="UEP95" s="90"/>
      <c r="UEQ95" s="90"/>
      <c r="UER95" s="90"/>
      <c r="UES95" s="90"/>
      <c r="UET95" s="90"/>
      <c r="UEU95" s="90"/>
      <c r="UEV95" s="90"/>
      <c r="UEW95" s="90"/>
      <c r="UEX95" s="90"/>
      <c r="UEY95" s="90"/>
      <c r="UEZ95" s="90"/>
      <c r="UFA95" s="90"/>
      <c r="UFB95" s="90"/>
      <c r="UFC95" s="90"/>
      <c r="UFD95" s="90"/>
      <c r="UFE95" s="90"/>
      <c r="UFF95" s="90"/>
      <c r="UFG95" s="90"/>
      <c r="UFH95" s="90"/>
      <c r="UFI95" s="90"/>
      <c r="UFJ95" s="90"/>
      <c r="UFK95" s="90"/>
      <c r="UFL95" s="90"/>
      <c r="UFM95" s="90"/>
      <c r="UFN95" s="90"/>
      <c r="UFO95" s="90"/>
      <c r="UFP95" s="90"/>
      <c r="UFQ95" s="90"/>
      <c r="UFR95" s="90"/>
      <c r="UFS95" s="90"/>
      <c r="UFT95" s="90"/>
      <c r="UFU95" s="90"/>
      <c r="UFV95" s="90"/>
      <c r="UFW95" s="90"/>
      <c r="UFX95" s="90"/>
      <c r="UFY95" s="90"/>
      <c r="UFZ95" s="90"/>
      <c r="UGA95" s="90"/>
      <c r="UGB95" s="90"/>
      <c r="UGC95" s="90"/>
      <c r="UGD95" s="90"/>
      <c r="UGE95" s="90"/>
      <c r="UGF95" s="90"/>
      <c r="UGG95" s="90"/>
      <c r="UGH95" s="90"/>
      <c r="UGI95" s="90"/>
      <c r="UGJ95" s="90"/>
      <c r="UGK95" s="90"/>
      <c r="UGL95" s="90"/>
      <c r="UGM95" s="90"/>
      <c r="UGN95" s="90"/>
      <c r="UGO95" s="90"/>
      <c r="UGP95" s="90"/>
      <c r="UGQ95" s="90"/>
      <c r="UGR95" s="90"/>
      <c r="UGS95" s="90"/>
      <c r="UGT95" s="90"/>
      <c r="UGU95" s="90"/>
      <c r="UGV95" s="90"/>
      <c r="UGW95" s="90"/>
      <c r="UGX95" s="90"/>
      <c r="UGY95" s="90"/>
      <c r="UGZ95" s="90"/>
      <c r="UHA95" s="90"/>
      <c r="UHB95" s="90"/>
      <c r="UHC95" s="90"/>
      <c r="UHD95" s="90"/>
      <c r="UHE95" s="90"/>
      <c r="UHF95" s="90"/>
      <c r="UHG95" s="90"/>
      <c r="UHH95" s="90"/>
      <c r="UHI95" s="90"/>
      <c r="UHJ95" s="90"/>
      <c r="UHK95" s="90"/>
      <c r="UHL95" s="90"/>
      <c r="UHM95" s="90"/>
      <c r="UHN95" s="90"/>
      <c r="UHO95" s="90"/>
      <c r="UHP95" s="90"/>
      <c r="UHQ95" s="90"/>
      <c r="UHR95" s="90"/>
      <c r="UHS95" s="90"/>
      <c r="UHT95" s="90"/>
      <c r="UHU95" s="90"/>
      <c r="UHV95" s="90"/>
      <c r="UHW95" s="90"/>
      <c r="UHX95" s="90"/>
      <c r="UHY95" s="90"/>
      <c r="UHZ95" s="90"/>
      <c r="UIA95" s="90"/>
      <c r="UIB95" s="90"/>
      <c r="UIC95" s="90"/>
      <c r="UID95" s="90"/>
      <c r="UIE95" s="90"/>
      <c r="UIF95" s="90"/>
      <c r="UIG95" s="90"/>
      <c r="UIH95" s="90"/>
      <c r="UII95" s="90"/>
      <c r="UIJ95" s="90"/>
      <c r="UIK95" s="90"/>
      <c r="UIL95" s="90"/>
      <c r="UIM95" s="90"/>
      <c r="UIN95" s="90"/>
      <c r="UIO95" s="90"/>
      <c r="UIP95" s="90"/>
      <c r="UIQ95" s="90"/>
      <c r="UIR95" s="90"/>
      <c r="UIS95" s="90"/>
      <c r="UIT95" s="90"/>
      <c r="UIU95" s="90"/>
      <c r="UIV95" s="90"/>
      <c r="UIW95" s="90"/>
      <c r="UIX95" s="90"/>
      <c r="UIY95" s="90"/>
      <c r="UIZ95" s="90"/>
      <c r="UJA95" s="90"/>
      <c r="UJB95" s="90"/>
      <c r="UJC95" s="90"/>
      <c r="UJD95" s="90"/>
      <c r="UJE95" s="90"/>
      <c r="UJF95" s="90"/>
      <c r="UJG95" s="90"/>
      <c r="UJH95" s="90"/>
      <c r="UJI95" s="90"/>
      <c r="UJJ95" s="90"/>
      <c r="UJK95" s="90"/>
      <c r="UJL95" s="90"/>
      <c r="UJM95" s="90"/>
      <c r="UJN95" s="90"/>
      <c r="UJO95" s="90"/>
      <c r="UJP95" s="90"/>
      <c r="UJQ95" s="90"/>
      <c r="UJR95" s="90"/>
      <c r="UJS95" s="90"/>
      <c r="UJT95" s="90"/>
      <c r="UJU95" s="90"/>
      <c r="UJV95" s="90"/>
      <c r="UJW95" s="90"/>
      <c r="UJX95" s="90"/>
      <c r="UJY95" s="90"/>
      <c r="UJZ95" s="90"/>
      <c r="UKA95" s="90"/>
      <c r="UKB95" s="90"/>
      <c r="UKC95" s="90"/>
      <c r="UKD95" s="90"/>
      <c r="UKE95" s="90"/>
      <c r="UKF95" s="90"/>
      <c r="UKG95" s="90"/>
      <c r="UKH95" s="90"/>
      <c r="UKI95" s="90"/>
      <c r="UKJ95" s="90"/>
      <c r="UKK95" s="90"/>
      <c r="UKL95" s="90"/>
      <c r="UKM95" s="90"/>
      <c r="UKN95" s="90"/>
      <c r="UKO95" s="90"/>
      <c r="UKP95" s="90"/>
      <c r="UKQ95" s="90"/>
      <c r="UKR95" s="90"/>
      <c r="UKS95" s="90"/>
      <c r="UKT95" s="90"/>
      <c r="UKU95" s="90"/>
      <c r="UKV95" s="90"/>
      <c r="UKW95" s="90"/>
      <c r="UKX95" s="90"/>
      <c r="UKY95" s="90"/>
      <c r="UKZ95" s="90"/>
      <c r="ULA95" s="90"/>
      <c r="ULB95" s="90"/>
      <c r="ULC95" s="90"/>
      <c r="ULD95" s="90"/>
      <c r="ULE95" s="90"/>
      <c r="ULF95" s="90"/>
      <c r="ULG95" s="90"/>
      <c r="ULH95" s="90"/>
      <c r="ULI95" s="90"/>
      <c r="ULJ95" s="90"/>
      <c r="ULK95" s="90"/>
      <c r="ULL95" s="90"/>
      <c r="ULM95" s="90"/>
      <c r="ULN95" s="90"/>
      <c r="ULO95" s="90"/>
      <c r="ULP95" s="90"/>
      <c r="ULQ95" s="90"/>
      <c r="ULR95" s="90"/>
      <c r="ULS95" s="90"/>
      <c r="ULT95" s="90"/>
      <c r="ULU95" s="90"/>
      <c r="ULV95" s="90"/>
      <c r="ULW95" s="90"/>
      <c r="ULX95" s="90"/>
      <c r="ULY95" s="90"/>
      <c r="ULZ95" s="90"/>
      <c r="UMA95" s="90"/>
      <c r="UMB95" s="90"/>
      <c r="UMC95" s="90"/>
      <c r="UMD95" s="90"/>
      <c r="UME95" s="90"/>
      <c r="UMF95" s="90"/>
      <c r="UMG95" s="90"/>
      <c r="UMH95" s="90"/>
      <c r="UMI95" s="90"/>
      <c r="UMJ95" s="90"/>
      <c r="UMK95" s="90"/>
      <c r="UML95" s="90"/>
      <c r="UMM95" s="90"/>
      <c r="UMN95" s="90"/>
      <c r="UMO95" s="90"/>
      <c r="UMP95" s="90"/>
      <c r="UMQ95" s="90"/>
      <c r="UMR95" s="90"/>
      <c r="UMS95" s="90"/>
      <c r="UMT95" s="90"/>
      <c r="UMU95" s="90"/>
      <c r="UMV95" s="90"/>
      <c r="UMW95" s="90"/>
      <c r="UMX95" s="90"/>
      <c r="UMY95" s="90"/>
      <c r="UMZ95" s="90"/>
      <c r="UNA95" s="90"/>
      <c r="UNB95" s="90"/>
      <c r="UNC95" s="90"/>
      <c r="UND95" s="90"/>
      <c r="UNE95" s="90"/>
      <c r="UNF95" s="90"/>
      <c r="UNG95" s="90"/>
      <c r="UNH95" s="90"/>
      <c r="UNI95" s="90"/>
      <c r="UNJ95" s="90"/>
      <c r="UNK95" s="90"/>
      <c r="UNL95" s="90"/>
      <c r="UNM95" s="90"/>
      <c r="UNN95" s="90"/>
      <c r="UNO95" s="90"/>
      <c r="UNP95" s="90"/>
      <c r="UNQ95" s="90"/>
      <c r="UNR95" s="90"/>
      <c r="UNS95" s="90"/>
      <c r="UNT95" s="90"/>
      <c r="UNU95" s="90"/>
      <c r="UNV95" s="90"/>
      <c r="UNW95" s="90"/>
      <c r="UNX95" s="90"/>
      <c r="UNY95" s="90"/>
      <c r="UNZ95" s="90"/>
      <c r="UOA95" s="90"/>
      <c r="UOB95" s="90"/>
      <c r="UOC95" s="90"/>
      <c r="UOD95" s="90"/>
      <c r="UOE95" s="90"/>
      <c r="UOF95" s="90"/>
      <c r="UOG95" s="90"/>
      <c r="UOH95" s="90"/>
      <c r="UOI95" s="90"/>
      <c r="UOJ95" s="90"/>
      <c r="UOK95" s="90"/>
      <c r="UOL95" s="90"/>
      <c r="UOM95" s="90"/>
      <c r="UON95" s="90"/>
      <c r="UOO95" s="90"/>
      <c r="UOP95" s="90"/>
      <c r="UOQ95" s="90"/>
      <c r="UOR95" s="90"/>
      <c r="UOS95" s="90"/>
      <c r="UOT95" s="90"/>
      <c r="UOU95" s="90"/>
      <c r="UOV95" s="90"/>
      <c r="UOW95" s="90"/>
      <c r="UOX95" s="90"/>
      <c r="UOY95" s="90"/>
      <c r="UOZ95" s="90"/>
      <c r="UPA95" s="90"/>
      <c r="UPB95" s="90"/>
      <c r="UPC95" s="90"/>
      <c r="UPD95" s="90"/>
      <c r="UPE95" s="90"/>
      <c r="UPF95" s="90"/>
      <c r="UPG95" s="90"/>
      <c r="UPH95" s="90"/>
      <c r="UPI95" s="90"/>
      <c r="UPJ95" s="90"/>
      <c r="UPK95" s="90"/>
      <c r="UPL95" s="90"/>
      <c r="UPM95" s="90"/>
      <c r="UPN95" s="90"/>
      <c r="UPO95" s="90"/>
      <c r="UPP95" s="90"/>
      <c r="UPQ95" s="90"/>
      <c r="UPR95" s="90"/>
      <c r="UPS95" s="90"/>
      <c r="UPT95" s="90"/>
      <c r="UPU95" s="90"/>
      <c r="UPV95" s="90"/>
      <c r="UPW95" s="90"/>
      <c r="UPX95" s="90"/>
      <c r="UPY95" s="90"/>
      <c r="UPZ95" s="90"/>
      <c r="UQA95" s="90"/>
      <c r="UQB95" s="90"/>
      <c r="UQC95" s="90"/>
      <c r="UQD95" s="90"/>
      <c r="UQE95" s="90"/>
      <c r="UQF95" s="90"/>
      <c r="UQG95" s="90"/>
      <c r="UQH95" s="90"/>
      <c r="UQI95" s="90"/>
      <c r="UQJ95" s="90"/>
      <c r="UQK95" s="90"/>
      <c r="UQL95" s="90"/>
      <c r="UQM95" s="90"/>
      <c r="UQN95" s="90"/>
      <c r="UQO95" s="90"/>
      <c r="UQP95" s="90"/>
      <c r="UQQ95" s="90"/>
      <c r="UQR95" s="90"/>
      <c r="UQS95" s="90"/>
      <c r="UQT95" s="90"/>
      <c r="UQU95" s="90"/>
      <c r="UQV95" s="90"/>
      <c r="UQW95" s="90"/>
      <c r="UQX95" s="90"/>
      <c r="UQY95" s="90"/>
      <c r="UQZ95" s="90"/>
      <c r="URA95" s="90"/>
      <c r="URB95" s="90"/>
      <c r="URC95" s="90"/>
      <c r="URD95" s="90"/>
      <c r="URE95" s="90"/>
      <c r="URF95" s="90"/>
      <c r="URG95" s="90"/>
      <c r="URH95" s="90"/>
      <c r="URI95" s="90"/>
      <c r="URJ95" s="90"/>
      <c r="URK95" s="90"/>
      <c r="URL95" s="90"/>
      <c r="URM95" s="90"/>
      <c r="URN95" s="90"/>
      <c r="URO95" s="90"/>
      <c r="URP95" s="90"/>
      <c r="URQ95" s="90"/>
      <c r="URR95" s="90"/>
      <c r="URS95" s="90"/>
      <c r="URT95" s="90"/>
      <c r="URU95" s="90"/>
      <c r="URV95" s="90"/>
      <c r="URW95" s="90"/>
      <c r="URX95" s="90"/>
      <c r="URY95" s="90"/>
      <c r="URZ95" s="90"/>
      <c r="USA95" s="90"/>
      <c r="USB95" s="90"/>
      <c r="USC95" s="90"/>
      <c r="USD95" s="90"/>
      <c r="USE95" s="90"/>
      <c r="USF95" s="90"/>
      <c r="USG95" s="90"/>
      <c r="USH95" s="90"/>
      <c r="USI95" s="90"/>
      <c r="USJ95" s="90"/>
      <c r="USK95" s="90"/>
      <c r="USL95" s="90"/>
      <c r="USM95" s="90"/>
      <c r="USN95" s="90"/>
      <c r="USO95" s="90"/>
      <c r="USP95" s="90"/>
      <c r="USQ95" s="90"/>
      <c r="USR95" s="90"/>
      <c r="USS95" s="90"/>
      <c r="UST95" s="90"/>
      <c r="USU95" s="90"/>
      <c r="USV95" s="90"/>
      <c r="USW95" s="90"/>
      <c r="USX95" s="90"/>
      <c r="USY95" s="90"/>
      <c r="USZ95" s="90"/>
      <c r="UTA95" s="90"/>
      <c r="UTB95" s="90"/>
      <c r="UTC95" s="90"/>
      <c r="UTD95" s="90"/>
      <c r="UTE95" s="90"/>
      <c r="UTF95" s="90"/>
      <c r="UTG95" s="90"/>
      <c r="UTH95" s="90"/>
      <c r="UTI95" s="90"/>
      <c r="UTJ95" s="90"/>
      <c r="UTK95" s="90"/>
      <c r="UTL95" s="90"/>
      <c r="UTM95" s="90"/>
      <c r="UTN95" s="90"/>
      <c r="UTO95" s="90"/>
      <c r="UTP95" s="90"/>
      <c r="UTQ95" s="90"/>
      <c r="UTR95" s="90"/>
      <c r="UTS95" s="90"/>
      <c r="UTT95" s="90"/>
      <c r="UTU95" s="90"/>
      <c r="UTV95" s="90"/>
      <c r="UTW95" s="90"/>
      <c r="UTX95" s="90"/>
      <c r="UTY95" s="90"/>
      <c r="UTZ95" s="90"/>
      <c r="UUA95" s="90"/>
      <c r="UUB95" s="90"/>
      <c r="UUC95" s="90"/>
      <c r="UUD95" s="90"/>
      <c r="UUE95" s="90"/>
      <c r="UUF95" s="90"/>
      <c r="UUG95" s="90"/>
      <c r="UUH95" s="90"/>
      <c r="UUI95" s="90"/>
      <c r="UUJ95" s="90"/>
      <c r="UUK95" s="90"/>
      <c r="UUL95" s="90"/>
      <c r="UUM95" s="90"/>
      <c r="UUN95" s="90"/>
      <c r="UUO95" s="90"/>
      <c r="UUP95" s="90"/>
      <c r="UUQ95" s="90"/>
      <c r="UUR95" s="90"/>
      <c r="UUS95" s="90"/>
      <c r="UUT95" s="90"/>
      <c r="UUU95" s="90"/>
      <c r="UUV95" s="90"/>
      <c r="UUW95" s="90"/>
      <c r="UUX95" s="90"/>
      <c r="UUY95" s="90"/>
      <c r="UUZ95" s="90"/>
      <c r="UVA95" s="90"/>
      <c r="UVB95" s="90"/>
      <c r="UVC95" s="90"/>
      <c r="UVD95" s="90"/>
      <c r="UVE95" s="90"/>
      <c r="UVF95" s="90"/>
      <c r="UVG95" s="90"/>
      <c r="UVH95" s="90"/>
      <c r="UVI95" s="90"/>
      <c r="UVJ95" s="90"/>
      <c r="UVK95" s="90"/>
      <c r="UVL95" s="90"/>
      <c r="UVM95" s="90"/>
      <c r="UVN95" s="90"/>
      <c r="UVO95" s="90"/>
      <c r="UVP95" s="90"/>
      <c r="UVQ95" s="90"/>
      <c r="UVR95" s="90"/>
      <c r="UVS95" s="90"/>
      <c r="UVT95" s="90"/>
      <c r="UVU95" s="90"/>
      <c r="UVV95" s="90"/>
      <c r="UVW95" s="90"/>
      <c r="UVX95" s="90"/>
      <c r="UVY95" s="90"/>
      <c r="UVZ95" s="90"/>
      <c r="UWA95" s="90"/>
      <c r="UWB95" s="90"/>
      <c r="UWC95" s="90"/>
      <c r="UWD95" s="90"/>
      <c r="UWE95" s="90"/>
      <c r="UWF95" s="90"/>
      <c r="UWG95" s="90"/>
      <c r="UWH95" s="90"/>
      <c r="UWI95" s="90"/>
      <c r="UWJ95" s="90"/>
      <c r="UWK95" s="90"/>
      <c r="UWL95" s="90"/>
      <c r="UWM95" s="90"/>
      <c r="UWN95" s="90"/>
      <c r="UWO95" s="90"/>
      <c r="UWP95" s="90"/>
      <c r="UWQ95" s="90"/>
      <c r="UWR95" s="90"/>
      <c r="UWS95" s="90"/>
      <c r="UWT95" s="90"/>
      <c r="UWU95" s="90"/>
      <c r="UWV95" s="90"/>
      <c r="UWW95" s="90"/>
      <c r="UWX95" s="90"/>
      <c r="UWY95" s="90"/>
      <c r="UWZ95" s="90"/>
      <c r="UXA95" s="90"/>
      <c r="UXB95" s="90"/>
      <c r="UXC95" s="90"/>
      <c r="UXD95" s="90"/>
      <c r="UXE95" s="90"/>
      <c r="UXF95" s="90"/>
      <c r="UXG95" s="90"/>
      <c r="UXH95" s="90"/>
      <c r="UXI95" s="90"/>
      <c r="UXJ95" s="90"/>
      <c r="UXK95" s="90"/>
      <c r="UXL95" s="90"/>
      <c r="UXM95" s="90"/>
      <c r="UXN95" s="90"/>
      <c r="UXO95" s="90"/>
      <c r="UXP95" s="90"/>
      <c r="UXQ95" s="90"/>
      <c r="UXR95" s="90"/>
      <c r="UXS95" s="90"/>
      <c r="UXT95" s="90"/>
      <c r="UXU95" s="90"/>
      <c r="UXV95" s="90"/>
      <c r="UXW95" s="90"/>
      <c r="UXX95" s="90"/>
      <c r="UXY95" s="90"/>
      <c r="UXZ95" s="90"/>
      <c r="UYA95" s="90"/>
      <c r="UYB95" s="90"/>
      <c r="UYC95" s="90"/>
      <c r="UYD95" s="90"/>
      <c r="UYE95" s="90"/>
      <c r="UYF95" s="90"/>
      <c r="UYG95" s="90"/>
      <c r="UYH95" s="90"/>
      <c r="UYI95" s="90"/>
      <c r="UYJ95" s="90"/>
      <c r="UYK95" s="90"/>
      <c r="UYL95" s="90"/>
      <c r="UYM95" s="90"/>
      <c r="UYN95" s="90"/>
      <c r="UYO95" s="90"/>
      <c r="UYP95" s="90"/>
      <c r="UYQ95" s="90"/>
      <c r="UYR95" s="90"/>
      <c r="UYS95" s="90"/>
      <c r="UYT95" s="90"/>
      <c r="UYU95" s="90"/>
      <c r="UYV95" s="90"/>
      <c r="UYW95" s="90"/>
      <c r="UYX95" s="90"/>
      <c r="UYY95" s="90"/>
      <c r="UYZ95" s="90"/>
      <c r="UZA95" s="90"/>
      <c r="UZB95" s="90"/>
      <c r="UZC95" s="90"/>
      <c r="UZD95" s="90"/>
      <c r="UZE95" s="90"/>
      <c r="UZF95" s="90"/>
      <c r="UZG95" s="90"/>
      <c r="UZH95" s="90"/>
      <c r="UZI95" s="90"/>
      <c r="UZJ95" s="90"/>
      <c r="UZK95" s="90"/>
      <c r="UZL95" s="90"/>
      <c r="UZM95" s="90"/>
      <c r="UZN95" s="90"/>
      <c r="UZO95" s="90"/>
      <c r="UZP95" s="90"/>
      <c r="UZQ95" s="90"/>
      <c r="UZR95" s="90"/>
      <c r="UZS95" s="90"/>
      <c r="UZT95" s="90"/>
      <c r="UZU95" s="90"/>
      <c r="UZV95" s="90"/>
      <c r="UZW95" s="90"/>
      <c r="UZX95" s="90"/>
      <c r="UZY95" s="90"/>
      <c r="UZZ95" s="90"/>
      <c r="VAA95" s="90"/>
      <c r="VAB95" s="90"/>
      <c r="VAC95" s="90"/>
      <c r="VAD95" s="90"/>
      <c r="VAE95" s="90"/>
      <c r="VAF95" s="90"/>
      <c r="VAG95" s="90"/>
      <c r="VAH95" s="90"/>
      <c r="VAI95" s="90"/>
      <c r="VAJ95" s="90"/>
      <c r="VAK95" s="90"/>
      <c r="VAL95" s="90"/>
      <c r="VAM95" s="90"/>
      <c r="VAN95" s="90"/>
      <c r="VAO95" s="90"/>
      <c r="VAP95" s="90"/>
      <c r="VAQ95" s="90"/>
      <c r="VAR95" s="90"/>
      <c r="VAS95" s="90"/>
      <c r="VAT95" s="90"/>
      <c r="VAU95" s="90"/>
      <c r="VAV95" s="90"/>
      <c r="VAW95" s="90"/>
      <c r="VAX95" s="90"/>
      <c r="VAY95" s="90"/>
      <c r="VAZ95" s="90"/>
      <c r="VBA95" s="90"/>
      <c r="VBB95" s="90"/>
      <c r="VBC95" s="90"/>
      <c r="VBD95" s="90"/>
      <c r="VBE95" s="90"/>
      <c r="VBF95" s="90"/>
      <c r="VBG95" s="90"/>
      <c r="VBH95" s="90"/>
      <c r="VBI95" s="90"/>
      <c r="VBJ95" s="90"/>
      <c r="VBK95" s="90"/>
      <c r="VBL95" s="90"/>
      <c r="VBM95" s="90"/>
      <c r="VBN95" s="90"/>
      <c r="VBO95" s="90"/>
      <c r="VBP95" s="90"/>
      <c r="VBQ95" s="90"/>
      <c r="VBR95" s="90"/>
      <c r="VBS95" s="90"/>
      <c r="VBT95" s="90"/>
      <c r="VBU95" s="90"/>
      <c r="VBV95" s="90"/>
      <c r="VBW95" s="90"/>
      <c r="VBX95" s="90"/>
      <c r="VBY95" s="90"/>
      <c r="VBZ95" s="90"/>
      <c r="VCA95" s="90"/>
      <c r="VCB95" s="90"/>
      <c r="VCC95" s="90"/>
      <c r="VCD95" s="90"/>
      <c r="VCE95" s="90"/>
      <c r="VCF95" s="90"/>
      <c r="VCG95" s="90"/>
      <c r="VCH95" s="90"/>
      <c r="VCI95" s="90"/>
      <c r="VCJ95" s="90"/>
      <c r="VCK95" s="90"/>
      <c r="VCL95" s="90"/>
      <c r="VCM95" s="90"/>
      <c r="VCN95" s="90"/>
      <c r="VCO95" s="90"/>
      <c r="VCP95" s="90"/>
      <c r="VCQ95" s="90"/>
      <c r="VCR95" s="90"/>
      <c r="VCS95" s="90"/>
      <c r="VCT95" s="90"/>
      <c r="VCU95" s="90"/>
      <c r="VCV95" s="90"/>
      <c r="VCW95" s="90"/>
      <c r="VCX95" s="90"/>
      <c r="VCY95" s="90"/>
      <c r="VCZ95" s="90"/>
      <c r="VDA95" s="90"/>
      <c r="VDB95" s="90"/>
      <c r="VDC95" s="90"/>
      <c r="VDD95" s="90"/>
      <c r="VDE95" s="90"/>
      <c r="VDF95" s="90"/>
      <c r="VDG95" s="90"/>
      <c r="VDH95" s="90"/>
      <c r="VDI95" s="90"/>
      <c r="VDJ95" s="90"/>
      <c r="VDK95" s="90"/>
      <c r="VDL95" s="90"/>
      <c r="VDM95" s="90"/>
      <c r="VDN95" s="90"/>
      <c r="VDO95" s="90"/>
      <c r="VDP95" s="90"/>
      <c r="VDQ95" s="90"/>
      <c r="VDR95" s="90"/>
      <c r="VDS95" s="90"/>
      <c r="VDT95" s="90"/>
      <c r="VDU95" s="90"/>
      <c r="VDV95" s="90"/>
      <c r="VDW95" s="90"/>
      <c r="VDX95" s="90"/>
      <c r="VDY95" s="90"/>
      <c r="VDZ95" s="90"/>
      <c r="VEA95" s="90"/>
      <c r="VEB95" s="90"/>
      <c r="VEC95" s="90"/>
      <c r="VED95" s="90"/>
      <c r="VEE95" s="90"/>
      <c r="VEF95" s="90"/>
      <c r="VEG95" s="90"/>
      <c r="VEH95" s="90"/>
      <c r="VEI95" s="90"/>
      <c r="VEJ95" s="90"/>
      <c r="VEK95" s="90"/>
      <c r="VEL95" s="90"/>
      <c r="VEM95" s="90"/>
      <c r="VEN95" s="90"/>
      <c r="VEO95" s="90"/>
      <c r="VEP95" s="90"/>
      <c r="VEQ95" s="90"/>
      <c r="VER95" s="90"/>
      <c r="VES95" s="90"/>
      <c r="VET95" s="90"/>
      <c r="VEU95" s="90"/>
      <c r="VEV95" s="90"/>
      <c r="VEW95" s="90"/>
      <c r="VEX95" s="90"/>
      <c r="VEY95" s="90"/>
      <c r="VEZ95" s="90"/>
      <c r="VFA95" s="90"/>
      <c r="VFB95" s="90"/>
      <c r="VFC95" s="90"/>
      <c r="VFD95" s="90"/>
      <c r="VFE95" s="90"/>
      <c r="VFF95" s="90"/>
      <c r="VFG95" s="90"/>
      <c r="VFH95" s="90"/>
      <c r="VFI95" s="90"/>
      <c r="VFJ95" s="90"/>
      <c r="VFK95" s="90"/>
      <c r="VFL95" s="90"/>
      <c r="VFM95" s="90"/>
      <c r="VFN95" s="90"/>
      <c r="VFO95" s="90"/>
      <c r="VFP95" s="90"/>
      <c r="VFQ95" s="90"/>
      <c r="VFR95" s="90"/>
      <c r="VFS95" s="90"/>
      <c r="VFT95" s="90"/>
      <c r="VFU95" s="90"/>
      <c r="VFV95" s="90"/>
      <c r="VFW95" s="90"/>
      <c r="VFX95" s="90"/>
      <c r="VFY95" s="90"/>
      <c r="VFZ95" s="90"/>
      <c r="VGA95" s="90"/>
      <c r="VGB95" s="90"/>
      <c r="VGC95" s="90"/>
      <c r="VGD95" s="90"/>
      <c r="VGE95" s="90"/>
      <c r="VGF95" s="90"/>
      <c r="VGG95" s="90"/>
      <c r="VGH95" s="90"/>
      <c r="VGI95" s="90"/>
      <c r="VGJ95" s="90"/>
      <c r="VGK95" s="90"/>
      <c r="VGL95" s="90"/>
      <c r="VGM95" s="90"/>
      <c r="VGN95" s="90"/>
      <c r="VGO95" s="90"/>
      <c r="VGP95" s="90"/>
      <c r="VGQ95" s="90"/>
      <c r="VGR95" s="90"/>
      <c r="VGS95" s="90"/>
      <c r="VGT95" s="90"/>
      <c r="VGU95" s="90"/>
      <c r="VGV95" s="90"/>
      <c r="VGW95" s="90"/>
      <c r="VGX95" s="90"/>
      <c r="VGY95" s="90"/>
      <c r="VGZ95" s="90"/>
      <c r="VHA95" s="90"/>
      <c r="VHB95" s="90"/>
      <c r="VHC95" s="90"/>
      <c r="VHD95" s="90"/>
      <c r="VHE95" s="90"/>
      <c r="VHF95" s="90"/>
      <c r="VHG95" s="90"/>
      <c r="VHH95" s="90"/>
      <c r="VHI95" s="90"/>
      <c r="VHJ95" s="90"/>
      <c r="VHK95" s="90"/>
      <c r="VHL95" s="90"/>
      <c r="VHM95" s="90"/>
      <c r="VHN95" s="90"/>
      <c r="VHO95" s="90"/>
      <c r="VHP95" s="90"/>
      <c r="VHQ95" s="90"/>
      <c r="VHR95" s="90"/>
      <c r="VHS95" s="90"/>
      <c r="VHT95" s="90"/>
      <c r="VHU95" s="90"/>
      <c r="VHV95" s="90"/>
      <c r="VHW95" s="90"/>
      <c r="VHX95" s="90"/>
      <c r="VHY95" s="90"/>
      <c r="VHZ95" s="90"/>
      <c r="VIA95" s="90"/>
      <c r="VIB95" s="90"/>
      <c r="VIC95" s="90"/>
      <c r="VID95" s="90"/>
      <c r="VIE95" s="90"/>
      <c r="VIF95" s="90"/>
      <c r="VIG95" s="90"/>
      <c r="VIH95" s="90"/>
      <c r="VII95" s="90"/>
      <c r="VIJ95" s="90"/>
      <c r="VIK95" s="90"/>
      <c r="VIL95" s="90"/>
      <c r="VIM95" s="90"/>
      <c r="VIN95" s="90"/>
      <c r="VIO95" s="90"/>
      <c r="VIP95" s="90"/>
      <c r="VIQ95" s="90"/>
      <c r="VIR95" s="90"/>
      <c r="VIS95" s="90"/>
      <c r="VIT95" s="90"/>
      <c r="VIU95" s="90"/>
      <c r="VIV95" s="90"/>
      <c r="VIW95" s="90"/>
      <c r="VIX95" s="90"/>
      <c r="VIY95" s="90"/>
      <c r="VIZ95" s="90"/>
      <c r="VJA95" s="90"/>
      <c r="VJB95" s="90"/>
      <c r="VJC95" s="90"/>
      <c r="VJD95" s="90"/>
      <c r="VJE95" s="90"/>
      <c r="VJF95" s="90"/>
      <c r="VJG95" s="90"/>
      <c r="VJH95" s="90"/>
      <c r="VJI95" s="90"/>
      <c r="VJJ95" s="90"/>
      <c r="VJK95" s="90"/>
      <c r="VJL95" s="90"/>
      <c r="VJM95" s="90"/>
      <c r="VJN95" s="90"/>
      <c r="VJO95" s="90"/>
      <c r="VJP95" s="90"/>
      <c r="VJQ95" s="90"/>
      <c r="VJR95" s="90"/>
      <c r="VJS95" s="90"/>
      <c r="VJT95" s="90"/>
      <c r="VJU95" s="90"/>
      <c r="VJV95" s="90"/>
      <c r="VJW95" s="90"/>
      <c r="VJX95" s="90"/>
      <c r="VJY95" s="90"/>
      <c r="VJZ95" s="90"/>
      <c r="VKA95" s="90"/>
      <c r="VKB95" s="90"/>
      <c r="VKC95" s="90"/>
      <c r="VKD95" s="90"/>
      <c r="VKE95" s="90"/>
      <c r="VKF95" s="90"/>
      <c r="VKG95" s="90"/>
      <c r="VKH95" s="90"/>
      <c r="VKI95" s="90"/>
      <c r="VKJ95" s="90"/>
      <c r="VKK95" s="90"/>
      <c r="VKL95" s="90"/>
      <c r="VKM95" s="90"/>
      <c r="VKN95" s="90"/>
      <c r="VKO95" s="90"/>
      <c r="VKP95" s="90"/>
      <c r="VKQ95" s="90"/>
      <c r="VKR95" s="90"/>
      <c r="VKS95" s="90"/>
      <c r="VKT95" s="90"/>
      <c r="VKU95" s="90"/>
      <c r="VKV95" s="90"/>
      <c r="VKW95" s="90"/>
      <c r="VKX95" s="90"/>
      <c r="VKY95" s="90"/>
      <c r="VKZ95" s="90"/>
      <c r="VLA95" s="90"/>
      <c r="VLB95" s="90"/>
      <c r="VLC95" s="90"/>
      <c r="VLD95" s="90"/>
      <c r="VLE95" s="90"/>
      <c r="VLF95" s="90"/>
      <c r="VLG95" s="90"/>
      <c r="VLH95" s="90"/>
      <c r="VLI95" s="90"/>
      <c r="VLJ95" s="90"/>
      <c r="VLK95" s="90"/>
      <c r="VLL95" s="90"/>
      <c r="VLM95" s="90"/>
      <c r="VLN95" s="90"/>
      <c r="VLO95" s="90"/>
      <c r="VLP95" s="90"/>
      <c r="VLQ95" s="90"/>
      <c r="VLR95" s="90"/>
      <c r="VLS95" s="90"/>
      <c r="VLT95" s="90"/>
      <c r="VLU95" s="90"/>
      <c r="VLV95" s="90"/>
      <c r="VLW95" s="90"/>
      <c r="VLX95" s="90"/>
      <c r="VLY95" s="90"/>
      <c r="VLZ95" s="90"/>
      <c r="VMA95" s="90"/>
      <c r="VMB95" s="90"/>
      <c r="VMC95" s="90"/>
      <c r="VMD95" s="90"/>
      <c r="VME95" s="90"/>
      <c r="VMF95" s="90"/>
      <c r="VMG95" s="90"/>
      <c r="VMH95" s="90"/>
      <c r="VMI95" s="90"/>
      <c r="VMJ95" s="90"/>
      <c r="VMK95" s="90"/>
      <c r="VML95" s="90"/>
      <c r="VMM95" s="90"/>
      <c r="VMN95" s="90"/>
      <c r="VMO95" s="90"/>
      <c r="VMP95" s="90"/>
      <c r="VMQ95" s="90"/>
      <c r="VMR95" s="90"/>
      <c r="VMS95" s="90"/>
      <c r="VMT95" s="90"/>
      <c r="VMU95" s="90"/>
      <c r="VMV95" s="90"/>
      <c r="VMW95" s="90"/>
      <c r="VMX95" s="90"/>
      <c r="VMY95" s="90"/>
      <c r="VMZ95" s="90"/>
      <c r="VNA95" s="90"/>
      <c r="VNB95" s="90"/>
      <c r="VNC95" s="90"/>
      <c r="VND95" s="90"/>
      <c r="VNE95" s="90"/>
      <c r="VNF95" s="90"/>
      <c r="VNG95" s="90"/>
      <c r="VNH95" s="90"/>
      <c r="VNI95" s="90"/>
      <c r="VNJ95" s="90"/>
      <c r="VNK95" s="90"/>
      <c r="VNL95" s="90"/>
      <c r="VNM95" s="90"/>
      <c r="VNN95" s="90"/>
      <c r="VNO95" s="90"/>
      <c r="VNP95" s="90"/>
      <c r="VNQ95" s="90"/>
      <c r="VNR95" s="90"/>
      <c r="VNS95" s="90"/>
      <c r="VNT95" s="90"/>
      <c r="VNU95" s="90"/>
      <c r="VNV95" s="90"/>
      <c r="VNW95" s="90"/>
      <c r="VNX95" s="90"/>
      <c r="VNY95" s="90"/>
      <c r="VNZ95" s="90"/>
      <c r="VOA95" s="90"/>
      <c r="VOB95" s="90"/>
      <c r="VOC95" s="90"/>
      <c r="VOD95" s="90"/>
      <c r="VOE95" s="90"/>
      <c r="VOF95" s="90"/>
      <c r="VOG95" s="90"/>
      <c r="VOH95" s="90"/>
      <c r="VOI95" s="90"/>
      <c r="VOJ95" s="90"/>
      <c r="VOK95" s="90"/>
      <c r="VOL95" s="90"/>
      <c r="VOM95" s="90"/>
      <c r="VON95" s="90"/>
      <c r="VOO95" s="90"/>
      <c r="VOP95" s="90"/>
      <c r="VOQ95" s="90"/>
      <c r="VOR95" s="90"/>
      <c r="VOS95" s="90"/>
      <c r="VOT95" s="90"/>
      <c r="VOU95" s="90"/>
      <c r="VOV95" s="90"/>
      <c r="VOW95" s="90"/>
      <c r="VOX95" s="90"/>
      <c r="VOY95" s="90"/>
      <c r="VOZ95" s="90"/>
      <c r="VPA95" s="90"/>
      <c r="VPB95" s="90"/>
      <c r="VPC95" s="90"/>
      <c r="VPD95" s="90"/>
      <c r="VPE95" s="90"/>
      <c r="VPF95" s="90"/>
      <c r="VPG95" s="90"/>
      <c r="VPH95" s="90"/>
      <c r="VPI95" s="90"/>
      <c r="VPJ95" s="90"/>
      <c r="VPK95" s="90"/>
      <c r="VPL95" s="90"/>
      <c r="VPM95" s="90"/>
      <c r="VPN95" s="90"/>
      <c r="VPO95" s="90"/>
      <c r="VPP95" s="90"/>
      <c r="VPQ95" s="90"/>
      <c r="VPR95" s="90"/>
      <c r="VPS95" s="90"/>
      <c r="VPT95" s="90"/>
      <c r="VPU95" s="90"/>
      <c r="VPV95" s="90"/>
      <c r="VPW95" s="90"/>
      <c r="VPX95" s="90"/>
      <c r="VPY95" s="90"/>
      <c r="VPZ95" s="90"/>
      <c r="VQA95" s="90"/>
      <c r="VQB95" s="90"/>
      <c r="VQC95" s="90"/>
      <c r="VQD95" s="90"/>
      <c r="VQE95" s="90"/>
      <c r="VQF95" s="90"/>
      <c r="VQG95" s="90"/>
      <c r="VQH95" s="90"/>
      <c r="VQI95" s="90"/>
      <c r="VQJ95" s="90"/>
      <c r="VQK95" s="90"/>
      <c r="VQL95" s="90"/>
      <c r="VQM95" s="90"/>
      <c r="VQN95" s="90"/>
      <c r="VQO95" s="90"/>
      <c r="VQP95" s="90"/>
      <c r="VQQ95" s="90"/>
      <c r="VQR95" s="90"/>
      <c r="VQS95" s="90"/>
      <c r="VQT95" s="90"/>
      <c r="VQU95" s="90"/>
      <c r="VQV95" s="90"/>
      <c r="VQW95" s="90"/>
      <c r="VQX95" s="90"/>
      <c r="VQY95" s="90"/>
      <c r="VQZ95" s="90"/>
      <c r="VRA95" s="90"/>
      <c r="VRB95" s="90"/>
      <c r="VRC95" s="90"/>
      <c r="VRD95" s="90"/>
      <c r="VRE95" s="90"/>
      <c r="VRF95" s="90"/>
      <c r="VRG95" s="90"/>
      <c r="VRH95" s="90"/>
      <c r="VRI95" s="90"/>
      <c r="VRJ95" s="90"/>
      <c r="VRK95" s="90"/>
      <c r="VRL95" s="90"/>
      <c r="VRM95" s="90"/>
      <c r="VRN95" s="90"/>
      <c r="VRO95" s="90"/>
      <c r="VRP95" s="90"/>
      <c r="VRQ95" s="90"/>
      <c r="VRR95" s="90"/>
      <c r="VRS95" s="90"/>
      <c r="VRT95" s="90"/>
      <c r="VRU95" s="90"/>
      <c r="VRV95" s="90"/>
      <c r="VRW95" s="90"/>
      <c r="VRX95" s="90"/>
      <c r="VRY95" s="90"/>
      <c r="VRZ95" s="90"/>
      <c r="VSA95" s="90"/>
      <c r="VSB95" s="90"/>
      <c r="VSC95" s="90"/>
      <c r="VSD95" s="90"/>
      <c r="VSE95" s="90"/>
      <c r="VSF95" s="90"/>
      <c r="VSG95" s="90"/>
      <c r="VSH95" s="90"/>
      <c r="VSI95" s="90"/>
      <c r="VSJ95" s="90"/>
      <c r="VSK95" s="90"/>
      <c r="VSL95" s="90"/>
      <c r="VSM95" s="90"/>
      <c r="VSN95" s="90"/>
      <c r="VSO95" s="90"/>
      <c r="VSP95" s="90"/>
      <c r="VSQ95" s="90"/>
      <c r="VSR95" s="90"/>
      <c r="VSS95" s="90"/>
      <c r="VST95" s="90"/>
      <c r="VSU95" s="90"/>
      <c r="VSV95" s="90"/>
      <c r="VSW95" s="90"/>
      <c r="VSX95" s="90"/>
      <c r="VSY95" s="90"/>
      <c r="VSZ95" s="90"/>
      <c r="VTA95" s="90"/>
      <c r="VTB95" s="90"/>
      <c r="VTC95" s="90"/>
      <c r="VTD95" s="90"/>
      <c r="VTE95" s="90"/>
      <c r="VTF95" s="90"/>
      <c r="VTG95" s="90"/>
      <c r="VTH95" s="90"/>
      <c r="VTI95" s="90"/>
      <c r="VTJ95" s="90"/>
      <c r="VTK95" s="90"/>
      <c r="VTL95" s="90"/>
      <c r="VTM95" s="90"/>
      <c r="VTN95" s="90"/>
      <c r="VTO95" s="90"/>
      <c r="VTP95" s="90"/>
      <c r="VTQ95" s="90"/>
      <c r="VTR95" s="90"/>
      <c r="VTS95" s="90"/>
      <c r="VTT95" s="90"/>
      <c r="VTU95" s="90"/>
      <c r="VTV95" s="90"/>
      <c r="VTW95" s="90"/>
      <c r="VTX95" s="90"/>
      <c r="VTY95" s="90"/>
      <c r="VTZ95" s="90"/>
      <c r="VUA95" s="90"/>
      <c r="VUB95" s="90"/>
      <c r="VUC95" s="90"/>
      <c r="VUD95" s="90"/>
      <c r="VUE95" s="90"/>
      <c r="VUF95" s="90"/>
      <c r="VUG95" s="90"/>
      <c r="VUH95" s="90"/>
      <c r="VUI95" s="90"/>
      <c r="VUJ95" s="90"/>
      <c r="VUK95" s="90"/>
      <c r="VUL95" s="90"/>
      <c r="VUM95" s="90"/>
      <c r="VUN95" s="90"/>
      <c r="VUO95" s="90"/>
      <c r="VUP95" s="90"/>
      <c r="VUQ95" s="90"/>
      <c r="VUR95" s="90"/>
      <c r="VUS95" s="90"/>
      <c r="VUT95" s="90"/>
      <c r="VUU95" s="90"/>
      <c r="VUV95" s="90"/>
      <c r="VUW95" s="90"/>
      <c r="VUX95" s="90"/>
      <c r="VUY95" s="90"/>
      <c r="VUZ95" s="90"/>
      <c r="VVA95" s="90"/>
      <c r="VVB95" s="90"/>
      <c r="VVC95" s="90"/>
      <c r="VVD95" s="90"/>
      <c r="VVE95" s="90"/>
      <c r="VVF95" s="90"/>
      <c r="VVG95" s="90"/>
      <c r="VVH95" s="90"/>
      <c r="VVI95" s="90"/>
      <c r="VVJ95" s="90"/>
      <c r="VVK95" s="90"/>
      <c r="VVL95" s="90"/>
      <c r="VVM95" s="90"/>
      <c r="VVN95" s="90"/>
      <c r="VVO95" s="90"/>
      <c r="VVP95" s="90"/>
      <c r="VVQ95" s="90"/>
      <c r="VVR95" s="90"/>
      <c r="VVS95" s="90"/>
      <c r="VVT95" s="90"/>
      <c r="VVU95" s="90"/>
      <c r="VVV95" s="90"/>
      <c r="VVW95" s="90"/>
      <c r="VVX95" s="90"/>
      <c r="VVY95" s="90"/>
      <c r="VVZ95" s="90"/>
      <c r="VWA95" s="90"/>
      <c r="VWB95" s="90"/>
      <c r="VWC95" s="90"/>
      <c r="VWD95" s="90"/>
      <c r="VWE95" s="90"/>
      <c r="VWF95" s="90"/>
      <c r="VWG95" s="90"/>
      <c r="VWH95" s="90"/>
      <c r="VWI95" s="90"/>
      <c r="VWJ95" s="90"/>
      <c r="VWK95" s="90"/>
      <c r="VWL95" s="90"/>
      <c r="VWM95" s="90"/>
      <c r="VWN95" s="90"/>
      <c r="VWO95" s="90"/>
      <c r="VWP95" s="90"/>
      <c r="VWQ95" s="90"/>
      <c r="VWR95" s="90"/>
      <c r="VWS95" s="90"/>
      <c r="VWT95" s="90"/>
      <c r="VWU95" s="90"/>
      <c r="VWV95" s="90"/>
      <c r="VWW95" s="90"/>
      <c r="VWX95" s="90"/>
      <c r="VWY95" s="90"/>
      <c r="VWZ95" s="90"/>
      <c r="VXA95" s="90"/>
      <c r="VXB95" s="90"/>
      <c r="VXC95" s="90"/>
      <c r="VXD95" s="90"/>
      <c r="VXE95" s="90"/>
      <c r="VXF95" s="90"/>
      <c r="VXG95" s="90"/>
      <c r="VXH95" s="90"/>
      <c r="VXI95" s="90"/>
      <c r="VXJ95" s="90"/>
      <c r="VXK95" s="90"/>
      <c r="VXL95" s="90"/>
      <c r="VXM95" s="90"/>
      <c r="VXN95" s="90"/>
      <c r="VXO95" s="90"/>
      <c r="VXP95" s="90"/>
      <c r="VXQ95" s="90"/>
      <c r="VXR95" s="90"/>
      <c r="VXS95" s="90"/>
      <c r="VXT95" s="90"/>
      <c r="VXU95" s="90"/>
      <c r="VXV95" s="90"/>
      <c r="VXW95" s="90"/>
      <c r="VXX95" s="90"/>
      <c r="VXY95" s="90"/>
      <c r="VXZ95" s="90"/>
      <c r="VYA95" s="90"/>
      <c r="VYB95" s="90"/>
      <c r="VYC95" s="90"/>
      <c r="VYD95" s="90"/>
      <c r="VYE95" s="90"/>
      <c r="VYF95" s="90"/>
      <c r="VYG95" s="90"/>
      <c r="VYH95" s="90"/>
      <c r="VYI95" s="90"/>
      <c r="VYJ95" s="90"/>
      <c r="VYK95" s="90"/>
      <c r="VYL95" s="90"/>
      <c r="VYM95" s="90"/>
      <c r="VYN95" s="90"/>
      <c r="VYO95" s="90"/>
      <c r="VYP95" s="90"/>
      <c r="VYQ95" s="90"/>
      <c r="VYR95" s="90"/>
      <c r="VYS95" s="90"/>
      <c r="VYT95" s="90"/>
      <c r="VYU95" s="90"/>
      <c r="VYV95" s="90"/>
      <c r="VYW95" s="90"/>
      <c r="VYX95" s="90"/>
      <c r="VYY95" s="90"/>
      <c r="VYZ95" s="90"/>
      <c r="VZA95" s="90"/>
      <c r="VZB95" s="90"/>
      <c r="VZC95" s="90"/>
      <c r="VZD95" s="90"/>
      <c r="VZE95" s="90"/>
      <c r="VZF95" s="90"/>
      <c r="VZG95" s="90"/>
      <c r="VZH95" s="90"/>
      <c r="VZI95" s="90"/>
      <c r="VZJ95" s="90"/>
      <c r="VZK95" s="90"/>
      <c r="VZL95" s="90"/>
      <c r="VZM95" s="90"/>
      <c r="VZN95" s="90"/>
      <c r="VZO95" s="90"/>
      <c r="VZP95" s="90"/>
      <c r="VZQ95" s="90"/>
      <c r="VZR95" s="90"/>
      <c r="VZS95" s="90"/>
      <c r="VZT95" s="90"/>
      <c r="VZU95" s="90"/>
      <c r="VZV95" s="90"/>
      <c r="VZW95" s="90"/>
      <c r="VZX95" s="90"/>
      <c r="VZY95" s="90"/>
      <c r="VZZ95" s="90"/>
      <c r="WAA95" s="90"/>
      <c r="WAB95" s="90"/>
      <c r="WAC95" s="90"/>
      <c r="WAD95" s="90"/>
      <c r="WAE95" s="90"/>
      <c r="WAF95" s="90"/>
      <c r="WAG95" s="90"/>
      <c r="WAH95" s="90"/>
      <c r="WAI95" s="90"/>
      <c r="WAJ95" s="90"/>
      <c r="WAK95" s="90"/>
      <c r="WAL95" s="90"/>
      <c r="WAM95" s="90"/>
      <c r="WAN95" s="90"/>
      <c r="WAO95" s="90"/>
      <c r="WAP95" s="90"/>
      <c r="WAQ95" s="90"/>
      <c r="WAR95" s="90"/>
      <c r="WAS95" s="90"/>
      <c r="WAT95" s="90"/>
      <c r="WAU95" s="90"/>
      <c r="WAV95" s="90"/>
      <c r="WAW95" s="90"/>
      <c r="WAX95" s="90"/>
      <c r="WAY95" s="90"/>
      <c r="WAZ95" s="90"/>
      <c r="WBA95" s="90"/>
      <c r="WBB95" s="90"/>
      <c r="WBC95" s="90"/>
      <c r="WBD95" s="90"/>
      <c r="WBE95" s="90"/>
      <c r="WBF95" s="90"/>
      <c r="WBG95" s="90"/>
      <c r="WBH95" s="90"/>
      <c r="WBI95" s="90"/>
      <c r="WBJ95" s="90"/>
      <c r="WBK95" s="90"/>
      <c r="WBL95" s="90"/>
      <c r="WBM95" s="90"/>
      <c r="WBN95" s="90"/>
      <c r="WBO95" s="90"/>
      <c r="WBP95" s="90"/>
      <c r="WBQ95" s="90"/>
      <c r="WBR95" s="90"/>
      <c r="WBS95" s="90"/>
      <c r="WBT95" s="90"/>
      <c r="WBU95" s="90"/>
      <c r="WBV95" s="90"/>
      <c r="WBW95" s="90"/>
      <c r="WBX95" s="90"/>
      <c r="WBY95" s="90"/>
      <c r="WBZ95" s="90"/>
      <c r="WCA95" s="90"/>
      <c r="WCB95" s="90"/>
      <c r="WCC95" s="90"/>
      <c r="WCD95" s="90"/>
      <c r="WCE95" s="90"/>
      <c r="WCF95" s="90"/>
      <c r="WCG95" s="90"/>
      <c r="WCH95" s="90"/>
      <c r="WCI95" s="90"/>
      <c r="WCJ95" s="90"/>
      <c r="WCK95" s="90"/>
      <c r="WCL95" s="90"/>
      <c r="WCM95" s="90"/>
      <c r="WCN95" s="90"/>
      <c r="WCO95" s="90"/>
      <c r="WCP95" s="90"/>
      <c r="WCQ95" s="90"/>
      <c r="WCR95" s="90"/>
      <c r="WCS95" s="90"/>
      <c r="WCT95" s="90"/>
      <c r="WCU95" s="90"/>
      <c r="WCV95" s="90"/>
      <c r="WCW95" s="90"/>
      <c r="WCX95" s="90"/>
      <c r="WCY95" s="90"/>
      <c r="WCZ95" s="90"/>
      <c r="WDA95" s="90"/>
      <c r="WDB95" s="90"/>
      <c r="WDC95" s="90"/>
      <c r="WDD95" s="90"/>
      <c r="WDE95" s="90"/>
      <c r="WDF95" s="90"/>
      <c r="WDG95" s="90"/>
      <c r="WDH95" s="90"/>
      <c r="WDI95" s="90"/>
      <c r="WDJ95" s="90"/>
      <c r="WDK95" s="90"/>
      <c r="WDL95" s="90"/>
      <c r="WDM95" s="90"/>
      <c r="WDN95" s="90"/>
      <c r="WDO95" s="90"/>
      <c r="WDP95" s="90"/>
      <c r="WDQ95" s="90"/>
      <c r="WDR95" s="90"/>
      <c r="WDS95" s="90"/>
      <c r="WDT95" s="90"/>
      <c r="WDU95" s="90"/>
      <c r="WDV95" s="90"/>
      <c r="WDW95" s="90"/>
      <c r="WDX95" s="90"/>
      <c r="WDY95" s="90"/>
      <c r="WDZ95" s="90"/>
      <c r="WEA95" s="90"/>
      <c r="WEB95" s="90"/>
      <c r="WEC95" s="90"/>
      <c r="WED95" s="90"/>
      <c r="WEE95" s="90"/>
      <c r="WEF95" s="90"/>
      <c r="WEG95" s="90"/>
      <c r="WEH95" s="90"/>
      <c r="WEI95" s="90"/>
      <c r="WEJ95" s="90"/>
      <c r="WEK95" s="90"/>
      <c r="WEL95" s="90"/>
      <c r="WEM95" s="90"/>
      <c r="WEN95" s="90"/>
      <c r="WEO95" s="90"/>
      <c r="WEP95" s="90"/>
      <c r="WEQ95" s="90"/>
      <c r="WER95" s="90"/>
      <c r="WES95" s="90"/>
      <c r="WET95" s="90"/>
      <c r="WEU95" s="90"/>
      <c r="WEV95" s="90"/>
      <c r="WEW95" s="90"/>
      <c r="WEX95" s="90"/>
      <c r="WEY95" s="90"/>
      <c r="WEZ95" s="90"/>
      <c r="WFA95" s="90"/>
      <c r="WFB95" s="90"/>
      <c r="WFC95" s="90"/>
      <c r="WFD95" s="90"/>
      <c r="WFE95" s="90"/>
      <c r="WFF95" s="90"/>
      <c r="WFG95" s="90"/>
      <c r="WFH95" s="90"/>
      <c r="WFI95" s="90"/>
      <c r="WFJ95" s="90"/>
      <c r="WFK95" s="90"/>
      <c r="WFL95" s="90"/>
      <c r="WFM95" s="90"/>
      <c r="WFN95" s="90"/>
      <c r="WFO95" s="90"/>
      <c r="WFP95" s="90"/>
      <c r="WFQ95" s="90"/>
      <c r="WFR95" s="90"/>
      <c r="WFS95" s="90"/>
      <c r="WFT95" s="90"/>
      <c r="WFU95" s="90"/>
      <c r="WFV95" s="90"/>
      <c r="WFW95" s="90"/>
      <c r="WFX95" s="90"/>
      <c r="WFY95" s="90"/>
      <c r="WFZ95" s="90"/>
      <c r="WGA95" s="90"/>
      <c r="WGB95" s="90"/>
      <c r="WGC95" s="90"/>
      <c r="WGD95" s="90"/>
      <c r="WGE95" s="90"/>
      <c r="WGF95" s="90"/>
      <c r="WGG95" s="90"/>
      <c r="WGH95" s="90"/>
      <c r="WGI95" s="90"/>
      <c r="WGJ95" s="90"/>
      <c r="WGK95" s="90"/>
      <c r="WGL95" s="90"/>
      <c r="WGM95" s="90"/>
      <c r="WGN95" s="90"/>
      <c r="WGO95" s="90"/>
      <c r="WGP95" s="90"/>
      <c r="WGQ95" s="90"/>
      <c r="WGR95" s="90"/>
      <c r="WGS95" s="90"/>
      <c r="WGT95" s="90"/>
      <c r="WGU95" s="90"/>
      <c r="WGV95" s="90"/>
      <c r="WGW95" s="90"/>
      <c r="WGX95" s="90"/>
      <c r="WGY95" s="90"/>
      <c r="WGZ95" s="90"/>
      <c r="WHA95" s="90"/>
      <c r="WHB95" s="90"/>
      <c r="WHC95" s="90"/>
      <c r="WHD95" s="90"/>
      <c r="WHE95" s="90"/>
      <c r="WHF95" s="90"/>
      <c r="WHG95" s="90"/>
      <c r="WHH95" s="90"/>
      <c r="WHI95" s="90"/>
      <c r="WHJ95" s="90"/>
      <c r="WHK95" s="90"/>
      <c r="WHL95" s="90"/>
      <c r="WHM95" s="90"/>
      <c r="WHN95" s="90"/>
      <c r="WHO95" s="90"/>
      <c r="WHP95" s="90"/>
      <c r="WHQ95" s="90"/>
      <c r="WHR95" s="90"/>
      <c r="WHS95" s="90"/>
      <c r="WHT95" s="90"/>
      <c r="WHU95" s="90"/>
      <c r="WHV95" s="90"/>
      <c r="WHW95" s="90"/>
      <c r="WHX95" s="90"/>
      <c r="WHY95" s="90"/>
      <c r="WHZ95" s="90"/>
      <c r="WIA95" s="90"/>
      <c r="WIB95" s="90"/>
      <c r="WIC95" s="90"/>
      <c r="WID95" s="90"/>
      <c r="WIE95" s="90"/>
      <c r="WIF95" s="90"/>
      <c r="WIG95" s="90"/>
      <c r="WIH95" s="90"/>
      <c r="WII95" s="90"/>
      <c r="WIJ95" s="90"/>
      <c r="WIK95" s="90"/>
      <c r="WIL95" s="90"/>
      <c r="WIM95" s="90"/>
      <c r="WIN95" s="90"/>
      <c r="WIO95" s="90"/>
      <c r="WIP95" s="90"/>
      <c r="WIQ95" s="90"/>
      <c r="WIR95" s="90"/>
      <c r="WIS95" s="90"/>
      <c r="WIT95" s="90"/>
      <c r="WIU95" s="90"/>
      <c r="WIV95" s="90"/>
      <c r="WIW95" s="90"/>
      <c r="WIX95" s="90"/>
      <c r="WIY95" s="90"/>
      <c r="WIZ95" s="90"/>
      <c r="WJA95" s="90"/>
      <c r="WJB95" s="90"/>
      <c r="WJC95" s="90"/>
      <c r="WJD95" s="90"/>
      <c r="WJE95" s="90"/>
      <c r="WJF95" s="90"/>
      <c r="WJG95" s="90"/>
      <c r="WJH95" s="90"/>
      <c r="WJI95" s="90"/>
      <c r="WJJ95" s="90"/>
      <c r="WJK95" s="90"/>
      <c r="WJL95" s="90"/>
      <c r="WJM95" s="90"/>
      <c r="WJN95" s="90"/>
      <c r="WJO95" s="90"/>
      <c r="WJP95" s="90"/>
      <c r="WJQ95" s="90"/>
      <c r="WJR95" s="90"/>
      <c r="WJS95" s="90"/>
      <c r="WJT95" s="90"/>
      <c r="WJU95" s="90"/>
      <c r="WJV95" s="90"/>
      <c r="WJW95" s="90"/>
      <c r="WJX95" s="90"/>
      <c r="WJY95" s="90"/>
      <c r="WJZ95" s="90"/>
      <c r="WKA95" s="90"/>
      <c r="WKB95" s="90"/>
      <c r="WKC95" s="90"/>
      <c r="WKD95" s="90"/>
      <c r="WKE95" s="90"/>
      <c r="WKF95" s="90"/>
      <c r="WKG95" s="90"/>
      <c r="WKH95" s="90"/>
      <c r="WKI95" s="90"/>
      <c r="WKJ95" s="90"/>
      <c r="WKK95" s="90"/>
      <c r="WKL95" s="90"/>
      <c r="WKM95" s="90"/>
      <c r="WKN95" s="90"/>
      <c r="WKO95" s="90"/>
      <c r="WKP95" s="90"/>
      <c r="WKQ95" s="90"/>
      <c r="WKR95" s="90"/>
      <c r="WKS95" s="90"/>
      <c r="WKT95" s="90"/>
      <c r="WKU95" s="90"/>
      <c r="WKV95" s="90"/>
      <c r="WKW95" s="90"/>
      <c r="WKX95" s="90"/>
      <c r="WKY95" s="90"/>
      <c r="WKZ95" s="90"/>
      <c r="WLA95" s="90"/>
      <c r="WLB95" s="90"/>
      <c r="WLC95" s="90"/>
      <c r="WLD95" s="90"/>
      <c r="WLE95" s="90"/>
      <c r="WLF95" s="90"/>
      <c r="WLG95" s="90"/>
      <c r="WLH95" s="90"/>
      <c r="WLI95" s="90"/>
      <c r="WLJ95" s="90"/>
      <c r="WLK95" s="90"/>
      <c r="WLL95" s="90"/>
      <c r="WLM95" s="90"/>
      <c r="WLN95" s="90"/>
      <c r="WLO95" s="90"/>
      <c r="WLP95" s="90"/>
      <c r="WLQ95" s="90"/>
      <c r="WLR95" s="90"/>
      <c r="WLS95" s="90"/>
      <c r="WLT95" s="90"/>
      <c r="WLU95" s="90"/>
      <c r="WLV95" s="90"/>
      <c r="WLW95" s="90"/>
      <c r="WLX95" s="90"/>
      <c r="WLY95" s="90"/>
      <c r="WLZ95" s="90"/>
      <c r="WMA95" s="90"/>
      <c r="WMB95" s="90"/>
      <c r="WMC95" s="90"/>
      <c r="WMD95" s="90"/>
      <c r="WME95" s="90"/>
      <c r="WMF95" s="90"/>
      <c r="WMG95" s="90"/>
      <c r="WMH95" s="90"/>
      <c r="WMI95" s="90"/>
      <c r="WMJ95" s="90"/>
      <c r="WMK95" s="90"/>
      <c r="WML95" s="90"/>
      <c r="WMM95" s="90"/>
      <c r="WMN95" s="90"/>
      <c r="WMO95" s="90"/>
      <c r="WMP95" s="90"/>
      <c r="WMQ95" s="90"/>
      <c r="WMR95" s="90"/>
      <c r="WMS95" s="90"/>
      <c r="WMT95" s="90"/>
      <c r="WMU95" s="90"/>
      <c r="WMV95" s="90"/>
      <c r="WMW95" s="90"/>
      <c r="WMX95" s="90"/>
      <c r="WMY95" s="90"/>
      <c r="WMZ95" s="90"/>
      <c r="WNA95" s="90"/>
      <c r="WNB95" s="90"/>
      <c r="WNC95" s="90"/>
      <c r="WND95" s="90"/>
      <c r="WNE95" s="90"/>
      <c r="WNF95" s="90"/>
      <c r="WNG95" s="90"/>
      <c r="WNH95" s="90"/>
      <c r="WNI95" s="90"/>
      <c r="WNJ95" s="90"/>
      <c r="WNK95" s="90"/>
      <c r="WNL95" s="90"/>
      <c r="WNM95" s="90"/>
      <c r="WNN95" s="90"/>
      <c r="WNO95" s="90"/>
      <c r="WNP95" s="90"/>
      <c r="WNQ95" s="90"/>
      <c r="WNR95" s="90"/>
      <c r="WNS95" s="90"/>
      <c r="WNT95" s="90"/>
      <c r="WNU95" s="90"/>
      <c r="WNV95" s="90"/>
      <c r="WNW95" s="90"/>
      <c r="WNX95" s="90"/>
      <c r="WNY95" s="90"/>
      <c r="WNZ95" s="90"/>
      <c r="WOA95" s="90"/>
      <c r="WOB95" s="90"/>
      <c r="WOC95" s="90"/>
      <c r="WOD95" s="90"/>
      <c r="WOE95" s="90"/>
      <c r="WOF95" s="90"/>
      <c r="WOG95" s="90"/>
      <c r="WOH95" s="90"/>
      <c r="WOI95" s="90"/>
      <c r="WOJ95" s="90"/>
      <c r="WOK95" s="90"/>
      <c r="WOL95" s="90"/>
      <c r="WOM95" s="90"/>
      <c r="WON95" s="90"/>
      <c r="WOO95" s="90"/>
      <c r="WOP95" s="90"/>
      <c r="WOQ95" s="90"/>
      <c r="WOR95" s="90"/>
      <c r="WOS95" s="90"/>
      <c r="WOT95" s="90"/>
      <c r="WOU95" s="90"/>
      <c r="WOV95" s="90"/>
      <c r="WOW95" s="90"/>
      <c r="WOX95" s="90"/>
      <c r="WOY95" s="90"/>
      <c r="WOZ95" s="90"/>
      <c r="WPA95" s="90"/>
      <c r="WPB95" s="90"/>
      <c r="WPC95" s="90"/>
      <c r="WPD95" s="90"/>
      <c r="WPE95" s="90"/>
      <c r="WPF95" s="90"/>
      <c r="WPG95" s="90"/>
      <c r="WPH95" s="90"/>
      <c r="WPI95" s="90"/>
      <c r="WPJ95" s="90"/>
      <c r="WPK95" s="90"/>
      <c r="WPL95" s="90"/>
      <c r="WPM95" s="90"/>
      <c r="WPN95" s="90"/>
      <c r="WPO95" s="90"/>
      <c r="WPP95" s="90"/>
      <c r="WPQ95" s="90"/>
      <c r="WPR95" s="90"/>
      <c r="WPS95" s="90"/>
      <c r="WPT95" s="90"/>
      <c r="WPU95" s="90"/>
      <c r="WPV95" s="90"/>
      <c r="WPW95" s="90"/>
      <c r="WPX95" s="90"/>
      <c r="WPY95" s="90"/>
      <c r="WPZ95" s="90"/>
      <c r="WQA95" s="90"/>
      <c r="WQB95" s="90"/>
      <c r="WQC95" s="90"/>
      <c r="WQD95" s="90"/>
      <c r="WQE95" s="90"/>
      <c r="WQF95" s="90"/>
      <c r="WQG95" s="90"/>
      <c r="WQH95" s="90"/>
      <c r="WQI95" s="90"/>
      <c r="WQJ95" s="90"/>
      <c r="WQK95" s="90"/>
      <c r="WQL95" s="90"/>
      <c r="WQM95" s="90"/>
      <c r="WQN95" s="90"/>
      <c r="WQO95" s="90"/>
      <c r="WQP95" s="90"/>
      <c r="WQQ95" s="90"/>
      <c r="WQR95" s="90"/>
      <c r="WQS95" s="90"/>
      <c r="WQT95" s="90"/>
      <c r="WQU95" s="90"/>
      <c r="WQV95" s="90"/>
      <c r="WQW95" s="90"/>
      <c r="WQX95" s="90"/>
      <c r="WQY95" s="90"/>
      <c r="WQZ95" s="90"/>
      <c r="WRA95" s="90"/>
      <c r="WRB95" s="90"/>
      <c r="WRC95" s="90"/>
      <c r="WRD95" s="90"/>
      <c r="WRE95" s="90"/>
      <c r="WRF95" s="90"/>
      <c r="WRG95" s="90"/>
      <c r="WRH95" s="90"/>
      <c r="WRI95" s="90"/>
      <c r="WRJ95" s="90"/>
      <c r="WRK95" s="90"/>
      <c r="WRL95" s="90"/>
      <c r="WRM95" s="90"/>
      <c r="WRN95" s="90"/>
      <c r="WRO95" s="90"/>
      <c r="WRP95" s="90"/>
      <c r="WRQ95" s="90"/>
      <c r="WRR95" s="90"/>
      <c r="WRS95" s="90"/>
      <c r="WRT95" s="90"/>
      <c r="WRU95" s="90"/>
      <c r="WRV95" s="90"/>
      <c r="WRW95" s="90"/>
      <c r="WRX95" s="90"/>
      <c r="WRY95" s="90"/>
      <c r="WRZ95" s="90"/>
      <c r="WSA95" s="90"/>
      <c r="WSB95" s="90"/>
      <c r="WSC95" s="90"/>
      <c r="WSD95" s="90"/>
      <c r="WSE95" s="90"/>
      <c r="WSF95" s="90"/>
      <c r="WSG95" s="90"/>
      <c r="WSH95" s="90"/>
      <c r="WSI95" s="90"/>
      <c r="WSJ95" s="90"/>
      <c r="WSK95" s="90"/>
      <c r="WSL95" s="90"/>
      <c r="WSM95" s="90"/>
      <c r="WSN95" s="90"/>
      <c r="WSO95" s="90"/>
      <c r="WSP95" s="90"/>
      <c r="WSQ95" s="90"/>
      <c r="WSR95" s="90"/>
      <c r="WSS95" s="90"/>
      <c r="WST95" s="90"/>
      <c r="WSU95" s="90"/>
      <c r="WSV95" s="90"/>
      <c r="WSW95" s="90"/>
      <c r="WSX95" s="90"/>
      <c r="WSY95" s="90"/>
      <c r="WSZ95" s="90"/>
      <c r="WTA95" s="90"/>
      <c r="WTB95" s="90"/>
      <c r="WTC95" s="90"/>
      <c r="WTD95" s="90"/>
      <c r="WTE95" s="90"/>
      <c r="WTF95" s="90"/>
      <c r="WTG95" s="90"/>
      <c r="WTH95" s="90"/>
      <c r="WTI95" s="90"/>
      <c r="WTJ95" s="90"/>
      <c r="WTK95" s="90"/>
      <c r="WTL95" s="90"/>
      <c r="WTM95" s="90"/>
      <c r="WTN95" s="90"/>
      <c r="WTO95" s="90"/>
      <c r="WTP95" s="90"/>
      <c r="WTQ95" s="90"/>
      <c r="WTR95" s="90"/>
      <c r="WTS95" s="90"/>
      <c r="WTT95" s="90"/>
      <c r="WTU95" s="90"/>
      <c r="WTV95" s="90"/>
      <c r="WTW95" s="90"/>
      <c r="WTX95" s="90"/>
      <c r="WTY95" s="90"/>
      <c r="WTZ95" s="90"/>
      <c r="WUA95" s="90"/>
      <c r="WUB95" s="90"/>
      <c r="WUC95" s="90"/>
      <c r="WUD95" s="90"/>
      <c r="WUE95" s="90"/>
      <c r="WUF95" s="90"/>
      <c r="WUG95" s="90"/>
      <c r="WUH95" s="90"/>
      <c r="WUI95" s="90"/>
      <c r="WUJ95" s="90"/>
      <c r="WUK95" s="90"/>
      <c r="WUL95" s="90"/>
      <c r="WUM95" s="90"/>
      <c r="WUN95" s="90"/>
      <c r="WUO95" s="90"/>
      <c r="WUP95" s="90"/>
      <c r="WUQ95" s="90"/>
      <c r="WUR95" s="90"/>
      <c r="WUS95" s="90"/>
      <c r="WUT95" s="90"/>
      <c r="WUU95" s="90"/>
      <c r="WUV95" s="90"/>
      <c r="WUW95" s="90"/>
      <c r="WUX95" s="90"/>
      <c r="WUY95" s="90"/>
      <c r="WUZ95" s="90"/>
      <c r="WVA95" s="90"/>
      <c r="WVB95" s="90"/>
      <c r="WVC95" s="90"/>
      <c r="WVD95" s="90"/>
      <c r="WVE95" s="90"/>
      <c r="WVF95" s="90"/>
      <c r="WVG95" s="90"/>
      <c r="WVH95" s="90"/>
      <c r="WVI95" s="90"/>
      <c r="WVJ95" s="90"/>
      <c r="WVK95" s="90"/>
      <c r="WVL95" s="90"/>
      <c r="WVM95" s="90"/>
      <c r="WVN95" s="90"/>
      <c r="WVO95" s="90"/>
      <c r="WVP95" s="90"/>
      <c r="WVQ95" s="90"/>
      <c r="WVR95" s="90"/>
      <c r="WVS95" s="90"/>
      <c r="WVT95" s="90"/>
      <c r="WVU95" s="90"/>
      <c r="WVV95" s="90"/>
      <c r="WVW95" s="90"/>
      <c r="WVX95" s="90"/>
      <c r="WVY95" s="90"/>
      <c r="WVZ95" s="90"/>
      <c r="WWA95" s="90"/>
      <c r="WWB95" s="90"/>
      <c r="WWC95" s="90"/>
      <c r="WWD95" s="90"/>
      <c r="WWE95" s="90"/>
      <c r="WWF95" s="90"/>
      <c r="WWG95" s="90"/>
      <c r="WWH95" s="90"/>
      <c r="WWI95" s="90"/>
      <c r="WWJ95" s="90"/>
      <c r="WWK95" s="90"/>
      <c r="WWL95" s="90"/>
      <c r="WWM95" s="90"/>
      <c r="WWN95" s="90"/>
      <c r="WWO95" s="90"/>
      <c r="WWP95" s="90"/>
      <c r="WWQ95" s="90"/>
      <c r="WWR95" s="90"/>
      <c r="WWS95" s="90"/>
      <c r="WWT95" s="90"/>
      <c r="WWU95" s="90"/>
      <c r="WWV95" s="90"/>
      <c r="WWW95" s="90"/>
      <c r="WWX95" s="90"/>
      <c r="WWY95" s="90"/>
      <c r="WWZ95" s="90"/>
      <c r="WXA95" s="90"/>
      <c r="WXB95" s="90"/>
      <c r="WXC95" s="90"/>
      <c r="WXD95" s="90"/>
      <c r="WXE95" s="90"/>
      <c r="WXF95" s="90"/>
      <c r="WXG95" s="90"/>
      <c r="WXH95" s="90"/>
      <c r="WXI95" s="90"/>
      <c r="WXJ95" s="90"/>
      <c r="WXK95" s="90"/>
      <c r="WXL95" s="90"/>
      <c r="WXM95" s="90"/>
      <c r="WXN95" s="90"/>
      <c r="WXO95" s="90"/>
      <c r="WXP95" s="90"/>
      <c r="WXQ95" s="90"/>
      <c r="WXR95" s="90"/>
      <c r="WXS95" s="90"/>
      <c r="WXT95" s="90"/>
      <c r="WXU95" s="90"/>
      <c r="WXV95" s="90"/>
      <c r="WXW95" s="90"/>
      <c r="WXX95" s="90"/>
      <c r="WXY95" s="90"/>
      <c r="WXZ95" s="90"/>
      <c r="WYA95" s="90"/>
      <c r="WYB95" s="90"/>
      <c r="WYC95" s="90"/>
      <c r="WYD95" s="90"/>
      <c r="WYE95" s="90"/>
      <c r="WYF95" s="90"/>
      <c r="WYG95" s="90"/>
      <c r="WYH95" s="90"/>
      <c r="WYI95" s="90"/>
      <c r="WYJ95" s="90"/>
      <c r="WYK95" s="90"/>
      <c r="WYL95" s="90"/>
      <c r="WYM95" s="90"/>
      <c r="WYN95" s="90"/>
      <c r="WYO95" s="90"/>
      <c r="WYP95" s="90"/>
      <c r="WYQ95" s="90"/>
      <c r="WYR95" s="90"/>
      <c r="WYS95" s="90"/>
      <c r="WYT95" s="90"/>
      <c r="WYU95" s="90"/>
      <c r="WYV95" s="90"/>
      <c r="WYW95" s="90"/>
      <c r="WYX95" s="90"/>
      <c r="WYY95" s="90"/>
      <c r="WYZ95" s="90"/>
      <c r="WZA95" s="90"/>
      <c r="WZB95" s="90"/>
      <c r="WZC95" s="90"/>
      <c r="WZD95" s="90"/>
      <c r="WZE95" s="90"/>
      <c r="WZF95" s="90"/>
      <c r="WZG95" s="90"/>
      <c r="WZH95" s="90"/>
      <c r="WZI95" s="90"/>
      <c r="WZJ95" s="90"/>
      <c r="WZK95" s="90"/>
      <c r="WZL95" s="90"/>
      <c r="WZM95" s="90"/>
      <c r="WZN95" s="90"/>
      <c r="WZO95" s="90"/>
      <c r="WZP95" s="90"/>
      <c r="WZQ95" s="90"/>
      <c r="WZR95" s="90"/>
      <c r="WZS95" s="90"/>
      <c r="WZT95" s="90"/>
      <c r="WZU95" s="90"/>
      <c r="WZV95" s="90"/>
      <c r="WZW95" s="90"/>
      <c r="WZX95" s="90"/>
      <c r="WZY95" s="90"/>
      <c r="WZZ95" s="90"/>
      <c r="XAA95" s="90"/>
      <c r="XAB95" s="90"/>
      <c r="XAC95" s="90"/>
      <c r="XAD95" s="90"/>
      <c r="XAE95" s="90"/>
      <c r="XAF95" s="90"/>
      <c r="XAG95" s="90"/>
      <c r="XAH95" s="90"/>
      <c r="XAI95" s="90"/>
      <c r="XAJ95" s="90"/>
      <c r="XAK95" s="90"/>
      <c r="XAL95" s="90"/>
      <c r="XAM95" s="90"/>
      <c r="XAN95" s="90"/>
      <c r="XAO95" s="90"/>
      <c r="XAP95" s="90"/>
      <c r="XAQ95" s="90"/>
      <c r="XAR95" s="90"/>
      <c r="XAS95" s="90"/>
      <c r="XAT95" s="90"/>
      <c r="XAU95" s="90"/>
      <c r="XAV95" s="90"/>
      <c r="XAW95" s="90"/>
      <c r="XAX95" s="90"/>
      <c r="XAY95" s="90"/>
      <c r="XAZ95" s="90"/>
      <c r="XBA95" s="90"/>
      <c r="XBB95" s="90"/>
      <c r="XBC95" s="90"/>
      <c r="XBD95" s="90"/>
      <c r="XBE95" s="90"/>
      <c r="XBF95" s="90"/>
      <c r="XBG95" s="90"/>
      <c r="XBH95" s="90"/>
      <c r="XBI95" s="90"/>
      <c r="XBJ95" s="90"/>
      <c r="XBK95" s="90"/>
      <c r="XBL95" s="90"/>
      <c r="XBM95" s="90"/>
      <c r="XBN95" s="90"/>
      <c r="XBO95" s="90"/>
      <c r="XBP95" s="90"/>
      <c r="XBQ95" s="90"/>
      <c r="XBR95" s="90"/>
      <c r="XBS95" s="90"/>
      <c r="XBT95" s="90"/>
      <c r="XBU95" s="90"/>
      <c r="XBV95" s="90"/>
      <c r="XBW95" s="90"/>
      <c r="XBX95" s="90"/>
      <c r="XBY95" s="90"/>
      <c r="XBZ95" s="90"/>
      <c r="XCA95" s="90"/>
      <c r="XCB95" s="90"/>
      <c r="XCC95" s="90"/>
      <c r="XCD95" s="90"/>
      <c r="XCE95" s="90"/>
      <c r="XCF95" s="90"/>
      <c r="XCG95" s="90"/>
      <c r="XCH95" s="90"/>
      <c r="XCI95" s="90"/>
      <c r="XCJ95" s="90"/>
      <c r="XCK95" s="90"/>
      <c r="XCL95" s="90"/>
      <c r="XCM95" s="90"/>
      <c r="XCN95" s="90"/>
      <c r="XCO95" s="90"/>
      <c r="XCP95" s="90"/>
      <c r="XCQ95" s="90"/>
      <c r="XCR95" s="90"/>
      <c r="XCS95" s="90"/>
      <c r="XCT95" s="90"/>
      <c r="XCU95" s="90"/>
      <c r="XCV95" s="90"/>
      <c r="XCW95" s="90"/>
      <c r="XCX95" s="90"/>
      <c r="XCY95" s="90"/>
      <c r="XCZ95" s="90"/>
      <c r="XDA95" s="90"/>
      <c r="XDB95" s="90"/>
      <c r="XDC95" s="90"/>
      <c r="XDD95" s="90"/>
      <c r="XDE95" s="90"/>
      <c r="XDF95" s="90"/>
      <c r="XDG95" s="90"/>
      <c r="XDH95" s="90"/>
      <c r="XDI95" s="90"/>
      <c r="XDJ95" s="90"/>
      <c r="XDK95" s="90"/>
      <c r="XDL95" s="90"/>
      <c r="XDM95" s="90"/>
      <c r="XDN95" s="90"/>
      <c r="XDO95" s="90"/>
      <c r="XDP95" s="90"/>
      <c r="XDQ95" s="90"/>
      <c r="XDR95" s="90"/>
      <c r="XDS95" s="90"/>
      <c r="XDT95" s="90"/>
      <c r="XDU95" s="90"/>
      <c r="XDV95" s="90"/>
      <c r="XDW95" s="90"/>
      <c r="XDX95" s="90"/>
      <c r="XDY95" s="90"/>
      <c r="XDZ95" s="90"/>
      <c r="XEA95" s="90"/>
      <c r="XEB95" s="90"/>
      <c r="XEC95" s="90"/>
      <c r="XED95" s="90"/>
      <c r="XEE95" s="90"/>
      <c r="XEF95" s="90"/>
      <c r="XEG95" s="90"/>
      <c r="XEH95" s="90"/>
      <c r="XEI95" s="90"/>
      <c r="XEJ95" s="90"/>
      <c r="XEK95" s="90"/>
      <c r="XEL95" s="90"/>
      <c r="XEM95" s="90"/>
      <c r="XEN95" s="90"/>
      <c r="XEO95" s="90"/>
      <c r="XEP95" s="90"/>
      <c r="XEQ95" s="90"/>
      <c r="XER95" s="90"/>
      <c r="XES95" s="90"/>
      <c r="XET95" s="90"/>
      <c r="XEU95" s="90"/>
      <c r="XEV95" s="90"/>
      <c r="XEW95" s="90"/>
      <c r="XEX95" s="90"/>
      <c r="XEY95" s="90"/>
      <c r="XEZ95" s="90"/>
      <c r="XFA95" s="90"/>
      <c r="XFB95" s="90"/>
      <c r="XFC95" s="90"/>
    </row>
    <row r="96" spans="1:16383" s="42" customFormat="1" ht="15" customHeight="1" x14ac:dyDescent="0.3">
      <c r="A96" s="46"/>
      <c r="B96" s="17"/>
      <c r="C96" s="582" t="s">
        <v>563</v>
      </c>
      <c r="D96" s="14"/>
      <c r="E96" s="522" t="str">
        <f>E97</f>
        <v xml:space="preserve">[Unit] </v>
      </c>
      <c r="F96" s="14"/>
      <c r="G96" s="610"/>
      <c r="H96" s="277">
        <v>0</v>
      </c>
      <c r="I96" s="277">
        <v>0</v>
      </c>
      <c r="J96" s="277">
        <v>0</v>
      </c>
      <c r="K96" s="277">
        <v>0</v>
      </c>
      <c r="L96" s="277">
        <v>0</v>
      </c>
      <c r="M96" s="277">
        <v>0</v>
      </c>
      <c r="N96" s="277">
        <v>0</v>
      </c>
      <c r="O96" s="277">
        <v>0</v>
      </c>
      <c r="P96" s="277">
        <v>0</v>
      </c>
      <c r="Q96" s="277">
        <v>0</v>
      </c>
      <c r="R96" s="277">
        <v>0</v>
      </c>
      <c r="S96" s="277">
        <v>0</v>
      </c>
      <c r="T96" s="277">
        <v>0</v>
      </c>
      <c r="U96" s="277">
        <v>0</v>
      </c>
      <c r="V96" s="277">
        <v>0</v>
      </c>
      <c r="W96" s="277">
        <v>0</v>
      </c>
      <c r="X96" s="277">
        <v>0</v>
      </c>
      <c r="Y96" s="277">
        <v>0</v>
      </c>
      <c r="Z96" s="277">
        <v>0</v>
      </c>
      <c r="AA96" s="277">
        <v>0</v>
      </c>
      <c r="AB96" s="277">
        <v>0</v>
      </c>
      <c r="AC96" s="277">
        <v>0</v>
      </c>
      <c r="AD96" s="277">
        <v>0</v>
      </c>
      <c r="AE96" s="277">
        <v>0</v>
      </c>
      <c r="AF96" s="277">
        <v>0</v>
      </c>
      <c r="AG96" s="277">
        <v>0</v>
      </c>
      <c r="AH96" s="277">
        <v>0</v>
      </c>
      <c r="AI96" s="277">
        <v>0</v>
      </c>
      <c r="AJ96" s="277">
        <v>0</v>
      </c>
      <c r="AK96" s="277">
        <v>0</v>
      </c>
      <c r="AL96" s="277">
        <v>0</v>
      </c>
      <c r="AM96" s="277">
        <v>0</v>
      </c>
      <c r="AN96" s="277">
        <v>0</v>
      </c>
      <c r="AO96" s="277">
        <v>0</v>
      </c>
      <c r="AP96" s="277">
        <v>0</v>
      </c>
      <c r="AQ96" s="277">
        <v>0</v>
      </c>
      <c r="AR96" s="277">
        <v>0</v>
      </c>
      <c r="AS96" s="277">
        <v>0</v>
      </c>
      <c r="AT96" s="277">
        <v>0</v>
      </c>
      <c r="AU96" s="277">
        <v>0</v>
      </c>
      <c r="AV96" s="277">
        <v>0</v>
      </c>
      <c r="AW96" s="277">
        <v>0</v>
      </c>
      <c r="AX96" s="277">
        <v>0</v>
      </c>
      <c r="AY96" s="277">
        <v>0</v>
      </c>
      <c r="AZ96" s="277">
        <v>0</v>
      </c>
      <c r="BA96" s="277">
        <v>0</v>
      </c>
      <c r="BB96" s="277">
        <v>0</v>
      </c>
      <c r="BC96" s="277">
        <v>0</v>
      </c>
      <c r="BD96" s="277">
        <v>0</v>
      </c>
      <c r="BE96" s="277">
        <v>0</v>
      </c>
      <c r="BF96" s="277">
        <v>0</v>
      </c>
      <c r="BG96" s="277">
        <v>0</v>
      </c>
      <c r="BH96" s="277">
        <v>0</v>
      </c>
      <c r="BI96" s="277">
        <v>0</v>
      </c>
      <c r="BJ96" s="90"/>
      <c r="BK96" s="90"/>
      <c r="BL96" s="90"/>
      <c r="BM96" s="90"/>
      <c r="BN96" s="90"/>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c r="FC96" s="90"/>
      <c r="FD96" s="90"/>
      <c r="FE96" s="90"/>
      <c r="FF96" s="90"/>
      <c r="FG96" s="90"/>
      <c r="FH96" s="90"/>
      <c r="FI96" s="90"/>
      <c r="FJ96" s="90"/>
      <c r="FK96" s="90"/>
      <c r="FL96" s="90"/>
      <c r="FM96" s="90"/>
      <c r="FN96" s="90"/>
      <c r="FO96" s="90"/>
      <c r="FP96" s="90"/>
      <c r="FQ96" s="90"/>
      <c r="FR96" s="90"/>
      <c r="FS96" s="90"/>
      <c r="FT96" s="90"/>
      <c r="FU96" s="90"/>
      <c r="FV96" s="90"/>
      <c r="FW96" s="90"/>
      <c r="FX96" s="90"/>
      <c r="FY96" s="90"/>
      <c r="FZ96" s="90"/>
      <c r="GA96" s="90"/>
      <c r="GB96" s="90"/>
      <c r="GC96" s="90"/>
      <c r="GD96" s="90"/>
      <c r="GE96" s="90"/>
      <c r="GF96" s="90"/>
      <c r="GG96" s="90"/>
      <c r="GH96" s="90"/>
      <c r="GI96" s="90"/>
      <c r="GJ96" s="90"/>
      <c r="GK96" s="90"/>
      <c r="GL96" s="90"/>
      <c r="GM96" s="90"/>
      <c r="GN96" s="90"/>
      <c r="GO96" s="90"/>
      <c r="GP96" s="90"/>
      <c r="GQ96" s="90"/>
      <c r="GR96" s="90"/>
      <c r="GS96" s="90"/>
      <c r="GT96" s="90"/>
      <c r="GU96" s="90"/>
      <c r="GV96" s="90"/>
      <c r="GW96" s="90"/>
      <c r="GX96" s="90"/>
      <c r="GY96" s="90"/>
      <c r="GZ96" s="90"/>
      <c r="HA96" s="90"/>
      <c r="HB96" s="90"/>
      <c r="HC96" s="90"/>
      <c r="HD96" s="90"/>
      <c r="HE96" s="90"/>
      <c r="HF96" s="90"/>
      <c r="HG96" s="90"/>
      <c r="HH96" s="90"/>
      <c r="HI96" s="90"/>
      <c r="HJ96" s="90"/>
      <c r="HK96" s="90"/>
      <c r="HL96" s="90"/>
      <c r="HM96" s="90"/>
      <c r="HN96" s="90"/>
      <c r="HO96" s="90"/>
      <c r="HP96" s="90"/>
      <c r="HQ96" s="90"/>
      <c r="HR96" s="90"/>
      <c r="HS96" s="90"/>
      <c r="HT96" s="90"/>
      <c r="HU96" s="90"/>
      <c r="HV96" s="90"/>
      <c r="HW96" s="90"/>
      <c r="HX96" s="90"/>
      <c r="HY96" s="90"/>
      <c r="HZ96" s="90"/>
      <c r="IA96" s="90"/>
      <c r="IB96" s="90"/>
      <c r="IC96" s="90"/>
      <c r="ID96" s="90"/>
      <c r="IE96" s="90"/>
      <c r="IF96" s="90"/>
      <c r="IG96" s="90"/>
      <c r="IH96" s="90"/>
      <c r="II96" s="90"/>
      <c r="IJ96" s="90"/>
      <c r="IK96" s="90"/>
      <c r="IL96" s="90"/>
      <c r="IM96" s="90"/>
      <c r="IN96" s="90"/>
      <c r="IO96" s="90"/>
      <c r="IP96" s="90"/>
      <c r="IQ96" s="90"/>
      <c r="IR96" s="90"/>
      <c r="IS96" s="90"/>
      <c r="IT96" s="90"/>
      <c r="IU96" s="90"/>
      <c r="IV96" s="90"/>
      <c r="IW96" s="90"/>
      <c r="IX96" s="90"/>
      <c r="IY96" s="90"/>
      <c r="IZ96" s="90"/>
      <c r="JA96" s="90"/>
      <c r="JB96" s="90"/>
      <c r="JC96" s="90"/>
      <c r="JD96" s="90"/>
      <c r="JE96" s="90"/>
      <c r="JF96" s="90"/>
      <c r="JG96" s="90"/>
      <c r="JH96" s="90"/>
      <c r="JI96" s="90"/>
      <c r="JJ96" s="90"/>
      <c r="JK96" s="90"/>
      <c r="JL96" s="90"/>
      <c r="JM96" s="90"/>
      <c r="JN96" s="90"/>
      <c r="JO96" s="90"/>
      <c r="JP96" s="90"/>
      <c r="JQ96" s="90"/>
      <c r="JR96" s="90"/>
      <c r="JS96" s="90"/>
      <c r="JT96" s="90"/>
      <c r="JU96" s="90"/>
      <c r="JV96" s="90"/>
      <c r="JW96" s="90"/>
      <c r="JX96" s="90"/>
      <c r="JY96" s="90"/>
      <c r="JZ96" s="90"/>
      <c r="KA96" s="90"/>
      <c r="KB96" s="90"/>
      <c r="KC96" s="90"/>
      <c r="KD96" s="90"/>
      <c r="KE96" s="90"/>
      <c r="KF96" s="90"/>
      <c r="KG96" s="90"/>
      <c r="KH96" s="90"/>
      <c r="KI96" s="90"/>
      <c r="KJ96" s="90"/>
      <c r="KK96" s="90"/>
      <c r="KL96" s="90"/>
      <c r="KM96" s="90"/>
      <c r="KN96" s="90"/>
      <c r="KO96" s="90"/>
      <c r="KP96" s="90"/>
      <c r="KQ96" s="90"/>
      <c r="KR96" s="90"/>
      <c r="KS96" s="90"/>
      <c r="KT96" s="90"/>
      <c r="KU96" s="90"/>
      <c r="KV96" s="90"/>
      <c r="KW96" s="90"/>
      <c r="KX96" s="90"/>
      <c r="KY96" s="90"/>
      <c r="KZ96" s="90"/>
      <c r="LA96" s="90"/>
      <c r="LB96" s="90"/>
      <c r="LC96" s="90"/>
      <c r="LD96" s="90"/>
      <c r="LE96" s="90"/>
      <c r="LF96" s="90"/>
      <c r="LG96" s="90"/>
      <c r="LH96" s="90"/>
      <c r="LI96" s="90"/>
      <c r="LJ96" s="90"/>
      <c r="LK96" s="90"/>
      <c r="LL96" s="90"/>
      <c r="LM96" s="90"/>
      <c r="LN96" s="90"/>
      <c r="LO96" s="90"/>
      <c r="LP96" s="90"/>
      <c r="LQ96" s="90"/>
      <c r="LR96" s="90"/>
      <c r="LS96" s="90"/>
      <c r="LT96" s="90"/>
      <c r="LU96" s="90"/>
      <c r="LV96" s="90"/>
      <c r="LW96" s="90"/>
      <c r="LX96" s="90"/>
      <c r="LY96" s="90"/>
      <c r="LZ96" s="90"/>
      <c r="MA96" s="90"/>
      <c r="MB96" s="90"/>
      <c r="MC96" s="90"/>
      <c r="MD96" s="90"/>
      <c r="ME96" s="90"/>
      <c r="MF96" s="90"/>
      <c r="MG96" s="90"/>
      <c r="MH96" s="90"/>
      <c r="MI96" s="90"/>
      <c r="MJ96" s="90"/>
      <c r="MK96" s="90"/>
      <c r="ML96" s="90"/>
      <c r="MM96" s="90"/>
      <c r="MN96" s="90"/>
      <c r="MO96" s="90"/>
      <c r="MP96" s="90"/>
      <c r="MQ96" s="90"/>
      <c r="MR96" s="90"/>
      <c r="MS96" s="90"/>
      <c r="MT96" s="90"/>
      <c r="MU96" s="90"/>
      <c r="MV96" s="90"/>
      <c r="MW96" s="90"/>
      <c r="MX96" s="90"/>
      <c r="MY96" s="90"/>
      <c r="MZ96" s="90"/>
      <c r="NA96" s="90"/>
      <c r="NB96" s="90"/>
      <c r="NC96" s="90"/>
      <c r="ND96" s="90"/>
      <c r="NE96" s="90"/>
      <c r="NF96" s="90"/>
      <c r="NG96" s="90"/>
      <c r="NH96" s="90"/>
      <c r="NI96" s="90"/>
      <c r="NJ96" s="90"/>
      <c r="NK96" s="90"/>
      <c r="NL96" s="90"/>
      <c r="NM96" s="90"/>
      <c r="NN96" s="90"/>
      <c r="NO96" s="90"/>
      <c r="NP96" s="90"/>
      <c r="NQ96" s="90"/>
      <c r="NR96" s="90"/>
      <c r="NS96" s="90"/>
      <c r="NT96" s="90"/>
      <c r="NU96" s="90"/>
      <c r="NV96" s="90"/>
      <c r="NW96" s="90"/>
      <c r="NX96" s="90"/>
      <c r="NY96" s="90"/>
      <c r="NZ96" s="90"/>
      <c r="OA96" s="90"/>
      <c r="OB96" s="90"/>
      <c r="OC96" s="90"/>
      <c r="OD96" s="90"/>
      <c r="OE96" s="90"/>
      <c r="OF96" s="90"/>
      <c r="OG96" s="90"/>
      <c r="OH96" s="90"/>
      <c r="OI96" s="90"/>
      <c r="OJ96" s="90"/>
      <c r="OK96" s="90"/>
      <c r="OL96" s="90"/>
      <c r="OM96" s="90"/>
      <c r="ON96" s="90"/>
      <c r="OO96" s="90"/>
      <c r="OP96" s="90"/>
      <c r="OQ96" s="90"/>
      <c r="OR96" s="90"/>
      <c r="OS96" s="90"/>
      <c r="OT96" s="90"/>
      <c r="OU96" s="90"/>
      <c r="OV96" s="90"/>
      <c r="OW96" s="90"/>
      <c r="OX96" s="90"/>
      <c r="OY96" s="90"/>
      <c r="OZ96" s="90"/>
      <c r="PA96" s="90"/>
      <c r="PB96" s="90"/>
      <c r="PC96" s="90"/>
      <c r="PD96" s="90"/>
      <c r="PE96" s="90"/>
      <c r="PF96" s="90"/>
      <c r="PG96" s="90"/>
      <c r="PH96" s="90"/>
      <c r="PI96" s="90"/>
      <c r="PJ96" s="90"/>
      <c r="PK96" s="90"/>
      <c r="PL96" s="90"/>
      <c r="PM96" s="90"/>
      <c r="PN96" s="90"/>
      <c r="PO96" s="90"/>
      <c r="PP96" s="90"/>
      <c r="PQ96" s="90"/>
      <c r="PR96" s="90"/>
      <c r="PS96" s="90"/>
      <c r="PT96" s="90"/>
      <c r="PU96" s="90"/>
      <c r="PV96" s="90"/>
      <c r="PW96" s="90"/>
      <c r="PX96" s="90"/>
      <c r="PY96" s="90"/>
      <c r="PZ96" s="90"/>
      <c r="QA96" s="90"/>
      <c r="QB96" s="90"/>
      <c r="QC96" s="90"/>
      <c r="QD96" s="90"/>
      <c r="QE96" s="90"/>
      <c r="QF96" s="90"/>
      <c r="QG96" s="90"/>
      <c r="QH96" s="90"/>
      <c r="QI96" s="90"/>
      <c r="QJ96" s="90"/>
      <c r="QK96" s="90"/>
      <c r="QL96" s="90"/>
      <c r="QM96" s="90"/>
      <c r="QN96" s="90"/>
      <c r="QO96" s="90"/>
      <c r="QP96" s="90"/>
      <c r="QQ96" s="90"/>
      <c r="QR96" s="90"/>
      <c r="QS96" s="90"/>
      <c r="QT96" s="90"/>
      <c r="QU96" s="90"/>
      <c r="QV96" s="90"/>
      <c r="QW96" s="90"/>
      <c r="QX96" s="90"/>
      <c r="QY96" s="90"/>
      <c r="QZ96" s="90"/>
      <c r="RA96" s="90"/>
      <c r="RB96" s="90"/>
      <c r="RC96" s="90"/>
      <c r="RD96" s="90"/>
      <c r="RE96" s="90"/>
      <c r="RF96" s="90"/>
      <c r="RG96" s="90"/>
      <c r="RH96" s="90"/>
      <c r="RI96" s="90"/>
      <c r="RJ96" s="90"/>
      <c r="RK96" s="90"/>
      <c r="RL96" s="90"/>
      <c r="RM96" s="90"/>
      <c r="RN96" s="90"/>
      <c r="RO96" s="90"/>
      <c r="RP96" s="90"/>
      <c r="RQ96" s="90"/>
      <c r="RR96" s="90"/>
      <c r="RS96" s="90"/>
      <c r="RT96" s="90"/>
      <c r="RU96" s="90"/>
      <c r="RV96" s="90"/>
      <c r="RW96" s="90"/>
      <c r="RX96" s="90"/>
      <c r="RY96" s="90"/>
      <c r="RZ96" s="90"/>
      <c r="SA96" s="90"/>
      <c r="SB96" s="90"/>
      <c r="SC96" s="90"/>
      <c r="SD96" s="90"/>
      <c r="SE96" s="90"/>
      <c r="SF96" s="90"/>
      <c r="SG96" s="90"/>
      <c r="SH96" s="90"/>
      <c r="SI96" s="90"/>
      <c r="SJ96" s="90"/>
      <c r="SK96" s="90"/>
      <c r="SL96" s="90"/>
      <c r="SM96" s="90"/>
      <c r="SN96" s="90"/>
      <c r="SO96" s="90"/>
      <c r="SP96" s="90"/>
      <c r="SQ96" s="90"/>
      <c r="SR96" s="90"/>
      <c r="SS96" s="90"/>
      <c r="ST96" s="90"/>
      <c r="SU96" s="90"/>
      <c r="SV96" s="90"/>
      <c r="SW96" s="90"/>
      <c r="SX96" s="90"/>
      <c r="SY96" s="90"/>
      <c r="SZ96" s="90"/>
      <c r="TA96" s="90"/>
      <c r="TB96" s="90"/>
      <c r="TC96" s="90"/>
      <c r="TD96" s="90"/>
      <c r="TE96" s="90"/>
      <c r="TF96" s="90"/>
      <c r="TG96" s="90"/>
      <c r="TH96" s="90"/>
      <c r="TI96" s="90"/>
      <c r="TJ96" s="90"/>
      <c r="TK96" s="90"/>
      <c r="TL96" s="90"/>
      <c r="TM96" s="90"/>
      <c r="TN96" s="90"/>
      <c r="TO96" s="90"/>
      <c r="TP96" s="90"/>
      <c r="TQ96" s="90"/>
      <c r="TR96" s="90"/>
      <c r="TS96" s="90"/>
      <c r="TT96" s="90"/>
      <c r="TU96" s="90"/>
      <c r="TV96" s="90"/>
      <c r="TW96" s="90"/>
      <c r="TX96" s="90"/>
      <c r="TY96" s="90"/>
      <c r="TZ96" s="90"/>
      <c r="UA96" s="90"/>
      <c r="UB96" s="90"/>
      <c r="UC96" s="90"/>
      <c r="UD96" s="90"/>
      <c r="UE96" s="90"/>
      <c r="UF96" s="90"/>
      <c r="UG96" s="90"/>
      <c r="UH96" s="90"/>
      <c r="UI96" s="90"/>
      <c r="UJ96" s="90"/>
      <c r="UK96" s="90"/>
      <c r="UL96" s="90"/>
      <c r="UM96" s="90"/>
      <c r="UN96" s="90"/>
      <c r="UO96" s="90"/>
      <c r="UP96" s="90"/>
      <c r="UQ96" s="90"/>
      <c r="UR96" s="90"/>
      <c r="US96" s="90"/>
      <c r="UT96" s="90"/>
      <c r="UU96" s="90"/>
      <c r="UV96" s="90"/>
      <c r="UW96" s="90"/>
      <c r="UX96" s="90"/>
      <c r="UY96" s="90"/>
      <c r="UZ96" s="90"/>
      <c r="VA96" s="90"/>
      <c r="VB96" s="90"/>
      <c r="VC96" s="90"/>
      <c r="VD96" s="90"/>
      <c r="VE96" s="90"/>
      <c r="VF96" s="90"/>
      <c r="VG96" s="90"/>
      <c r="VH96" s="90"/>
      <c r="VI96" s="90"/>
      <c r="VJ96" s="90"/>
      <c r="VK96" s="90"/>
      <c r="VL96" s="90"/>
      <c r="VM96" s="90"/>
      <c r="VN96" s="90"/>
      <c r="VO96" s="90"/>
      <c r="VP96" s="90"/>
      <c r="VQ96" s="90"/>
      <c r="VR96" s="90"/>
      <c r="VS96" s="90"/>
      <c r="VT96" s="90"/>
      <c r="VU96" s="90"/>
      <c r="VV96" s="90"/>
      <c r="VW96" s="90"/>
      <c r="VX96" s="90"/>
      <c r="VY96" s="90"/>
      <c r="VZ96" s="90"/>
      <c r="WA96" s="90"/>
      <c r="WB96" s="90"/>
      <c r="WC96" s="90"/>
      <c r="WD96" s="90"/>
      <c r="WE96" s="90"/>
      <c r="WF96" s="90"/>
      <c r="WG96" s="90"/>
      <c r="WH96" s="90"/>
      <c r="WI96" s="90"/>
      <c r="WJ96" s="90"/>
      <c r="WK96" s="90"/>
      <c r="WL96" s="90"/>
      <c r="WM96" s="90"/>
      <c r="WN96" s="90"/>
      <c r="WO96" s="90"/>
      <c r="WP96" s="90"/>
      <c r="WQ96" s="90"/>
      <c r="WR96" s="90"/>
      <c r="WS96" s="90"/>
      <c r="WT96" s="90"/>
      <c r="WU96" s="90"/>
      <c r="WV96" s="90"/>
      <c r="WW96" s="90"/>
      <c r="WX96" s="90"/>
      <c r="WY96" s="90"/>
      <c r="WZ96" s="90"/>
      <c r="XA96" s="90"/>
      <c r="XB96" s="90"/>
      <c r="XC96" s="90"/>
      <c r="XD96" s="90"/>
      <c r="XE96" s="90"/>
      <c r="XF96" s="90"/>
      <c r="XG96" s="90"/>
      <c r="XH96" s="90"/>
      <c r="XI96" s="90"/>
      <c r="XJ96" s="90"/>
      <c r="XK96" s="90"/>
      <c r="XL96" s="90"/>
      <c r="XM96" s="90"/>
      <c r="XN96" s="90"/>
      <c r="XO96" s="90"/>
      <c r="XP96" s="90"/>
      <c r="XQ96" s="90"/>
      <c r="XR96" s="90"/>
      <c r="XS96" s="90"/>
      <c r="XT96" s="90"/>
      <c r="XU96" s="90"/>
      <c r="XV96" s="90"/>
      <c r="XW96" s="90"/>
      <c r="XX96" s="90"/>
      <c r="XY96" s="90"/>
      <c r="XZ96" s="90"/>
      <c r="YA96" s="90"/>
      <c r="YB96" s="90"/>
      <c r="YC96" s="90"/>
      <c r="YD96" s="90"/>
      <c r="YE96" s="90"/>
      <c r="YF96" s="90"/>
      <c r="YG96" s="90"/>
      <c r="YH96" s="90"/>
      <c r="YI96" s="90"/>
      <c r="YJ96" s="90"/>
      <c r="YK96" s="90"/>
      <c r="YL96" s="90"/>
      <c r="YM96" s="90"/>
      <c r="YN96" s="90"/>
      <c r="YO96" s="90"/>
      <c r="YP96" s="90"/>
      <c r="YQ96" s="90"/>
      <c r="YR96" s="90"/>
      <c r="YS96" s="90"/>
      <c r="YT96" s="90"/>
      <c r="YU96" s="90"/>
      <c r="YV96" s="90"/>
      <c r="YW96" s="90"/>
      <c r="YX96" s="90"/>
      <c r="YY96" s="90"/>
      <c r="YZ96" s="90"/>
      <c r="ZA96" s="90"/>
      <c r="ZB96" s="90"/>
      <c r="ZC96" s="90"/>
      <c r="ZD96" s="90"/>
      <c r="ZE96" s="90"/>
      <c r="ZF96" s="90"/>
      <c r="ZG96" s="90"/>
      <c r="ZH96" s="90"/>
      <c r="ZI96" s="90"/>
      <c r="ZJ96" s="90"/>
      <c r="ZK96" s="90"/>
      <c r="ZL96" s="90"/>
      <c r="ZM96" s="90"/>
      <c r="ZN96" s="90"/>
      <c r="ZO96" s="90"/>
      <c r="ZP96" s="90"/>
      <c r="ZQ96" s="90"/>
      <c r="ZR96" s="90"/>
      <c r="ZS96" s="90"/>
      <c r="ZT96" s="90"/>
      <c r="ZU96" s="90"/>
      <c r="ZV96" s="90"/>
      <c r="ZW96" s="90"/>
      <c r="ZX96" s="90"/>
      <c r="ZY96" s="90"/>
      <c r="ZZ96" s="90"/>
      <c r="AAA96" s="90"/>
      <c r="AAB96" s="90"/>
      <c r="AAC96" s="90"/>
      <c r="AAD96" s="90"/>
      <c r="AAE96" s="90"/>
      <c r="AAF96" s="90"/>
      <c r="AAG96" s="90"/>
      <c r="AAH96" s="90"/>
      <c r="AAI96" s="90"/>
      <c r="AAJ96" s="90"/>
      <c r="AAK96" s="90"/>
      <c r="AAL96" s="90"/>
      <c r="AAM96" s="90"/>
      <c r="AAN96" s="90"/>
      <c r="AAO96" s="90"/>
      <c r="AAP96" s="90"/>
      <c r="AAQ96" s="90"/>
      <c r="AAR96" s="90"/>
      <c r="AAS96" s="90"/>
      <c r="AAT96" s="90"/>
      <c r="AAU96" s="90"/>
      <c r="AAV96" s="90"/>
      <c r="AAW96" s="90"/>
      <c r="AAX96" s="90"/>
      <c r="AAY96" s="90"/>
      <c r="AAZ96" s="90"/>
      <c r="ABA96" s="90"/>
      <c r="ABB96" s="90"/>
      <c r="ABC96" s="90"/>
      <c r="ABD96" s="90"/>
      <c r="ABE96" s="90"/>
      <c r="ABF96" s="90"/>
      <c r="ABG96" s="90"/>
      <c r="ABH96" s="90"/>
      <c r="ABI96" s="90"/>
      <c r="ABJ96" s="90"/>
      <c r="ABK96" s="90"/>
      <c r="ABL96" s="90"/>
      <c r="ABM96" s="90"/>
      <c r="ABN96" s="90"/>
      <c r="ABO96" s="90"/>
      <c r="ABP96" s="90"/>
      <c r="ABQ96" s="90"/>
      <c r="ABR96" s="90"/>
      <c r="ABS96" s="90"/>
      <c r="ABT96" s="90"/>
      <c r="ABU96" s="90"/>
      <c r="ABV96" s="90"/>
      <c r="ABW96" s="90"/>
      <c r="ABX96" s="90"/>
      <c r="ABY96" s="90"/>
      <c r="ABZ96" s="90"/>
      <c r="ACA96" s="90"/>
      <c r="ACB96" s="90"/>
      <c r="ACC96" s="90"/>
      <c r="ACD96" s="90"/>
      <c r="ACE96" s="90"/>
      <c r="ACF96" s="90"/>
      <c r="ACG96" s="90"/>
      <c r="ACH96" s="90"/>
      <c r="ACI96" s="90"/>
      <c r="ACJ96" s="90"/>
      <c r="ACK96" s="90"/>
      <c r="ACL96" s="90"/>
      <c r="ACM96" s="90"/>
      <c r="ACN96" s="90"/>
      <c r="ACO96" s="90"/>
      <c r="ACP96" s="90"/>
      <c r="ACQ96" s="90"/>
      <c r="ACR96" s="90"/>
      <c r="ACS96" s="90"/>
      <c r="ACT96" s="90"/>
      <c r="ACU96" s="90"/>
      <c r="ACV96" s="90"/>
      <c r="ACW96" s="90"/>
      <c r="ACX96" s="90"/>
      <c r="ACY96" s="90"/>
      <c r="ACZ96" s="90"/>
      <c r="ADA96" s="90"/>
      <c r="ADB96" s="90"/>
      <c r="ADC96" s="90"/>
      <c r="ADD96" s="90"/>
      <c r="ADE96" s="90"/>
      <c r="ADF96" s="90"/>
      <c r="ADG96" s="90"/>
      <c r="ADH96" s="90"/>
      <c r="ADI96" s="90"/>
      <c r="ADJ96" s="90"/>
      <c r="ADK96" s="90"/>
      <c r="ADL96" s="90"/>
      <c r="ADM96" s="90"/>
      <c r="ADN96" s="90"/>
      <c r="ADO96" s="90"/>
      <c r="ADP96" s="90"/>
      <c r="ADQ96" s="90"/>
      <c r="ADR96" s="90"/>
      <c r="ADS96" s="90"/>
      <c r="ADT96" s="90"/>
      <c r="ADU96" s="90"/>
      <c r="ADV96" s="90"/>
      <c r="ADW96" s="90"/>
      <c r="ADX96" s="90"/>
      <c r="ADY96" s="90"/>
      <c r="ADZ96" s="90"/>
      <c r="AEA96" s="90"/>
      <c r="AEB96" s="90"/>
      <c r="AEC96" s="90"/>
      <c r="AED96" s="90"/>
      <c r="AEE96" s="90"/>
      <c r="AEF96" s="90"/>
      <c r="AEG96" s="90"/>
      <c r="AEH96" s="90"/>
      <c r="AEI96" s="90"/>
      <c r="AEJ96" s="90"/>
      <c r="AEK96" s="90"/>
      <c r="AEL96" s="90"/>
      <c r="AEM96" s="90"/>
      <c r="AEN96" s="90"/>
      <c r="AEO96" s="90"/>
      <c r="AEP96" s="90"/>
      <c r="AEQ96" s="90"/>
      <c r="AER96" s="90"/>
      <c r="AES96" s="90"/>
      <c r="AET96" s="90"/>
      <c r="AEU96" s="90"/>
      <c r="AEV96" s="90"/>
      <c r="AEW96" s="90"/>
      <c r="AEX96" s="90"/>
      <c r="AEY96" s="90"/>
      <c r="AEZ96" s="90"/>
      <c r="AFA96" s="90"/>
      <c r="AFB96" s="90"/>
      <c r="AFC96" s="90"/>
      <c r="AFD96" s="90"/>
      <c r="AFE96" s="90"/>
      <c r="AFF96" s="90"/>
      <c r="AFG96" s="90"/>
      <c r="AFH96" s="90"/>
      <c r="AFI96" s="90"/>
      <c r="AFJ96" s="90"/>
      <c r="AFK96" s="90"/>
      <c r="AFL96" s="90"/>
      <c r="AFM96" s="90"/>
      <c r="AFN96" s="90"/>
      <c r="AFO96" s="90"/>
      <c r="AFP96" s="90"/>
      <c r="AFQ96" s="90"/>
      <c r="AFR96" s="90"/>
      <c r="AFS96" s="90"/>
      <c r="AFT96" s="90"/>
      <c r="AFU96" s="90"/>
      <c r="AFV96" s="90"/>
      <c r="AFW96" s="90"/>
      <c r="AFX96" s="90"/>
      <c r="AFY96" s="90"/>
      <c r="AFZ96" s="90"/>
      <c r="AGA96" s="90"/>
      <c r="AGB96" s="90"/>
      <c r="AGC96" s="90"/>
      <c r="AGD96" s="90"/>
      <c r="AGE96" s="90"/>
      <c r="AGF96" s="90"/>
      <c r="AGG96" s="90"/>
      <c r="AGH96" s="90"/>
      <c r="AGI96" s="90"/>
      <c r="AGJ96" s="90"/>
      <c r="AGK96" s="90"/>
      <c r="AGL96" s="90"/>
      <c r="AGM96" s="90"/>
      <c r="AGN96" s="90"/>
      <c r="AGO96" s="90"/>
      <c r="AGP96" s="90"/>
      <c r="AGQ96" s="90"/>
      <c r="AGR96" s="90"/>
      <c r="AGS96" s="90"/>
      <c r="AGT96" s="90"/>
      <c r="AGU96" s="90"/>
      <c r="AGV96" s="90"/>
      <c r="AGW96" s="90"/>
      <c r="AGX96" s="90"/>
      <c r="AGY96" s="90"/>
      <c r="AGZ96" s="90"/>
      <c r="AHA96" s="90"/>
      <c r="AHB96" s="90"/>
      <c r="AHC96" s="90"/>
      <c r="AHD96" s="90"/>
      <c r="AHE96" s="90"/>
      <c r="AHF96" s="90"/>
      <c r="AHG96" s="90"/>
      <c r="AHH96" s="90"/>
      <c r="AHI96" s="90"/>
      <c r="AHJ96" s="90"/>
      <c r="AHK96" s="90"/>
      <c r="AHL96" s="90"/>
      <c r="AHM96" s="90"/>
      <c r="AHN96" s="90"/>
      <c r="AHO96" s="90"/>
      <c r="AHP96" s="90"/>
      <c r="AHQ96" s="90"/>
      <c r="AHR96" s="90"/>
      <c r="AHS96" s="90"/>
      <c r="AHT96" s="90"/>
      <c r="AHU96" s="90"/>
      <c r="AHV96" s="90"/>
      <c r="AHW96" s="90"/>
      <c r="AHX96" s="90"/>
      <c r="AHY96" s="90"/>
      <c r="AHZ96" s="90"/>
      <c r="AIA96" s="90"/>
      <c r="AIB96" s="90"/>
      <c r="AIC96" s="90"/>
      <c r="AID96" s="90"/>
      <c r="AIE96" s="90"/>
      <c r="AIF96" s="90"/>
      <c r="AIG96" s="90"/>
      <c r="AIH96" s="90"/>
      <c r="AII96" s="90"/>
      <c r="AIJ96" s="90"/>
      <c r="AIK96" s="90"/>
      <c r="AIL96" s="90"/>
      <c r="AIM96" s="90"/>
      <c r="AIN96" s="90"/>
      <c r="AIO96" s="90"/>
      <c r="AIP96" s="90"/>
      <c r="AIQ96" s="90"/>
      <c r="AIR96" s="90"/>
      <c r="AIS96" s="90"/>
      <c r="AIT96" s="90"/>
      <c r="AIU96" s="90"/>
      <c r="AIV96" s="90"/>
      <c r="AIW96" s="90"/>
      <c r="AIX96" s="90"/>
      <c r="AIY96" s="90"/>
      <c r="AIZ96" s="90"/>
      <c r="AJA96" s="90"/>
      <c r="AJB96" s="90"/>
      <c r="AJC96" s="90"/>
      <c r="AJD96" s="90"/>
      <c r="AJE96" s="90"/>
      <c r="AJF96" s="90"/>
      <c r="AJG96" s="90"/>
      <c r="AJH96" s="90"/>
      <c r="AJI96" s="90"/>
      <c r="AJJ96" s="90"/>
      <c r="AJK96" s="90"/>
      <c r="AJL96" s="90"/>
      <c r="AJM96" s="90"/>
      <c r="AJN96" s="90"/>
      <c r="AJO96" s="90"/>
      <c r="AJP96" s="90"/>
      <c r="AJQ96" s="90"/>
      <c r="AJR96" s="90"/>
      <c r="AJS96" s="90"/>
      <c r="AJT96" s="90"/>
      <c r="AJU96" s="90"/>
      <c r="AJV96" s="90"/>
      <c r="AJW96" s="90"/>
      <c r="AJX96" s="90"/>
      <c r="AJY96" s="90"/>
      <c r="AJZ96" s="90"/>
      <c r="AKA96" s="90"/>
      <c r="AKB96" s="90"/>
      <c r="AKC96" s="90"/>
      <c r="AKD96" s="90"/>
      <c r="AKE96" s="90"/>
      <c r="AKF96" s="90"/>
      <c r="AKG96" s="90"/>
      <c r="AKH96" s="90"/>
      <c r="AKI96" s="90"/>
      <c r="AKJ96" s="90"/>
      <c r="AKK96" s="90"/>
      <c r="AKL96" s="90"/>
      <c r="AKM96" s="90"/>
      <c r="AKN96" s="90"/>
      <c r="AKO96" s="90"/>
      <c r="AKP96" s="90"/>
      <c r="AKQ96" s="90"/>
      <c r="AKR96" s="90"/>
      <c r="AKS96" s="90"/>
      <c r="AKT96" s="90"/>
      <c r="AKU96" s="90"/>
      <c r="AKV96" s="90"/>
      <c r="AKW96" s="90"/>
      <c r="AKX96" s="90"/>
      <c r="AKY96" s="90"/>
      <c r="AKZ96" s="90"/>
      <c r="ALA96" s="90"/>
      <c r="ALB96" s="90"/>
      <c r="ALC96" s="90"/>
      <c r="ALD96" s="90"/>
      <c r="ALE96" s="90"/>
      <c r="ALF96" s="90"/>
      <c r="ALG96" s="90"/>
      <c r="ALH96" s="90"/>
      <c r="ALI96" s="90"/>
      <c r="ALJ96" s="90"/>
      <c r="ALK96" s="90"/>
      <c r="ALL96" s="90"/>
      <c r="ALM96" s="90"/>
      <c r="ALN96" s="90"/>
      <c r="ALO96" s="90"/>
      <c r="ALP96" s="90"/>
      <c r="ALQ96" s="90"/>
      <c r="ALR96" s="90"/>
      <c r="ALS96" s="90"/>
      <c r="ALT96" s="90"/>
      <c r="ALU96" s="90"/>
      <c r="ALV96" s="90"/>
      <c r="ALW96" s="90"/>
      <c r="ALX96" s="90"/>
      <c r="ALY96" s="90"/>
      <c r="ALZ96" s="90"/>
      <c r="AMA96" s="90"/>
      <c r="AMB96" s="90"/>
      <c r="AMC96" s="90"/>
      <c r="AMD96" s="90"/>
      <c r="AME96" s="90"/>
      <c r="AMF96" s="90"/>
      <c r="AMG96" s="90"/>
      <c r="AMH96" s="90"/>
      <c r="AMI96" s="90"/>
      <c r="AMJ96" s="90"/>
      <c r="AMK96" s="90"/>
      <c r="AML96" s="90"/>
      <c r="AMM96" s="90"/>
      <c r="AMN96" s="90"/>
      <c r="AMO96" s="90"/>
      <c r="AMP96" s="90"/>
      <c r="AMQ96" s="90"/>
      <c r="AMR96" s="90"/>
      <c r="AMS96" s="90"/>
      <c r="AMT96" s="90"/>
      <c r="AMU96" s="90"/>
      <c r="AMV96" s="90"/>
      <c r="AMW96" s="90"/>
      <c r="AMX96" s="90"/>
      <c r="AMY96" s="90"/>
      <c r="AMZ96" s="90"/>
      <c r="ANA96" s="90"/>
      <c r="ANB96" s="90"/>
      <c r="ANC96" s="90"/>
      <c r="AND96" s="90"/>
      <c r="ANE96" s="90"/>
      <c r="ANF96" s="90"/>
      <c r="ANG96" s="90"/>
      <c r="ANH96" s="90"/>
      <c r="ANI96" s="90"/>
      <c r="ANJ96" s="90"/>
      <c r="ANK96" s="90"/>
      <c r="ANL96" s="90"/>
      <c r="ANM96" s="90"/>
      <c r="ANN96" s="90"/>
      <c r="ANO96" s="90"/>
      <c r="ANP96" s="90"/>
      <c r="ANQ96" s="90"/>
      <c r="ANR96" s="90"/>
      <c r="ANS96" s="90"/>
      <c r="ANT96" s="90"/>
      <c r="ANU96" s="90"/>
      <c r="ANV96" s="90"/>
      <c r="ANW96" s="90"/>
      <c r="ANX96" s="90"/>
      <c r="ANY96" s="90"/>
      <c r="ANZ96" s="90"/>
      <c r="AOA96" s="90"/>
      <c r="AOB96" s="90"/>
      <c r="AOC96" s="90"/>
      <c r="AOD96" s="90"/>
      <c r="AOE96" s="90"/>
      <c r="AOF96" s="90"/>
      <c r="AOG96" s="90"/>
      <c r="AOH96" s="90"/>
      <c r="AOI96" s="90"/>
      <c r="AOJ96" s="90"/>
      <c r="AOK96" s="90"/>
      <c r="AOL96" s="90"/>
      <c r="AOM96" s="90"/>
      <c r="AON96" s="90"/>
      <c r="AOO96" s="90"/>
      <c r="AOP96" s="90"/>
      <c r="AOQ96" s="90"/>
      <c r="AOR96" s="90"/>
      <c r="AOS96" s="90"/>
      <c r="AOT96" s="90"/>
      <c r="AOU96" s="90"/>
      <c r="AOV96" s="90"/>
      <c r="AOW96" s="90"/>
      <c r="AOX96" s="90"/>
      <c r="AOY96" s="90"/>
      <c r="AOZ96" s="90"/>
      <c r="APA96" s="90"/>
      <c r="APB96" s="90"/>
      <c r="APC96" s="90"/>
      <c r="APD96" s="90"/>
      <c r="APE96" s="90"/>
      <c r="APF96" s="90"/>
      <c r="APG96" s="90"/>
      <c r="APH96" s="90"/>
      <c r="API96" s="90"/>
      <c r="APJ96" s="90"/>
      <c r="APK96" s="90"/>
      <c r="APL96" s="90"/>
      <c r="APM96" s="90"/>
      <c r="APN96" s="90"/>
      <c r="APO96" s="90"/>
      <c r="APP96" s="90"/>
      <c r="APQ96" s="90"/>
      <c r="APR96" s="90"/>
      <c r="APS96" s="90"/>
      <c r="APT96" s="90"/>
      <c r="APU96" s="90"/>
      <c r="APV96" s="90"/>
      <c r="APW96" s="90"/>
      <c r="APX96" s="90"/>
      <c r="APY96" s="90"/>
      <c r="APZ96" s="90"/>
      <c r="AQA96" s="90"/>
      <c r="AQB96" s="90"/>
      <c r="AQC96" s="90"/>
      <c r="AQD96" s="90"/>
      <c r="AQE96" s="90"/>
      <c r="AQF96" s="90"/>
      <c r="AQG96" s="90"/>
      <c r="AQH96" s="90"/>
      <c r="AQI96" s="90"/>
      <c r="AQJ96" s="90"/>
      <c r="AQK96" s="90"/>
      <c r="AQL96" s="90"/>
      <c r="AQM96" s="90"/>
      <c r="AQN96" s="90"/>
      <c r="AQO96" s="90"/>
      <c r="AQP96" s="90"/>
      <c r="AQQ96" s="90"/>
      <c r="AQR96" s="90"/>
      <c r="AQS96" s="90"/>
      <c r="AQT96" s="90"/>
      <c r="AQU96" s="90"/>
      <c r="AQV96" s="90"/>
      <c r="AQW96" s="90"/>
      <c r="AQX96" s="90"/>
      <c r="AQY96" s="90"/>
      <c r="AQZ96" s="90"/>
      <c r="ARA96" s="90"/>
      <c r="ARB96" s="90"/>
      <c r="ARC96" s="90"/>
      <c r="ARD96" s="90"/>
      <c r="ARE96" s="90"/>
      <c r="ARF96" s="90"/>
      <c r="ARG96" s="90"/>
      <c r="ARH96" s="90"/>
      <c r="ARI96" s="90"/>
      <c r="ARJ96" s="90"/>
      <c r="ARK96" s="90"/>
      <c r="ARL96" s="90"/>
      <c r="ARM96" s="90"/>
      <c r="ARN96" s="90"/>
      <c r="ARO96" s="90"/>
      <c r="ARP96" s="90"/>
      <c r="ARQ96" s="90"/>
      <c r="ARR96" s="90"/>
      <c r="ARS96" s="90"/>
      <c r="ART96" s="90"/>
      <c r="ARU96" s="90"/>
      <c r="ARV96" s="90"/>
      <c r="ARW96" s="90"/>
      <c r="ARX96" s="90"/>
      <c r="ARY96" s="90"/>
      <c r="ARZ96" s="90"/>
      <c r="ASA96" s="90"/>
      <c r="ASB96" s="90"/>
      <c r="ASC96" s="90"/>
      <c r="ASD96" s="90"/>
      <c r="ASE96" s="90"/>
      <c r="ASF96" s="90"/>
      <c r="ASG96" s="90"/>
      <c r="ASH96" s="90"/>
      <c r="ASI96" s="90"/>
      <c r="ASJ96" s="90"/>
      <c r="ASK96" s="90"/>
      <c r="ASL96" s="90"/>
      <c r="ASM96" s="90"/>
      <c r="ASN96" s="90"/>
      <c r="ASO96" s="90"/>
      <c r="ASP96" s="90"/>
      <c r="ASQ96" s="90"/>
      <c r="ASR96" s="90"/>
      <c r="ASS96" s="90"/>
      <c r="AST96" s="90"/>
      <c r="ASU96" s="90"/>
      <c r="ASV96" s="90"/>
      <c r="ASW96" s="90"/>
      <c r="ASX96" s="90"/>
      <c r="ASY96" s="90"/>
      <c r="ASZ96" s="90"/>
      <c r="ATA96" s="90"/>
      <c r="ATB96" s="90"/>
      <c r="ATC96" s="90"/>
      <c r="ATD96" s="90"/>
      <c r="ATE96" s="90"/>
      <c r="ATF96" s="90"/>
      <c r="ATG96" s="90"/>
      <c r="ATH96" s="90"/>
      <c r="ATI96" s="90"/>
      <c r="ATJ96" s="90"/>
      <c r="ATK96" s="90"/>
      <c r="ATL96" s="90"/>
      <c r="ATM96" s="90"/>
      <c r="ATN96" s="90"/>
      <c r="ATO96" s="90"/>
      <c r="ATP96" s="90"/>
      <c r="ATQ96" s="90"/>
      <c r="ATR96" s="90"/>
      <c r="ATS96" s="90"/>
      <c r="ATT96" s="90"/>
      <c r="ATU96" s="90"/>
      <c r="ATV96" s="90"/>
      <c r="ATW96" s="90"/>
      <c r="ATX96" s="90"/>
      <c r="ATY96" s="90"/>
      <c r="ATZ96" s="90"/>
      <c r="AUA96" s="90"/>
      <c r="AUB96" s="90"/>
      <c r="AUC96" s="90"/>
      <c r="AUD96" s="90"/>
      <c r="AUE96" s="90"/>
      <c r="AUF96" s="90"/>
      <c r="AUG96" s="90"/>
      <c r="AUH96" s="90"/>
      <c r="AUI96" s="90"/>
      <c r="AUJ96" s="90"/>
      <c r="AUK96" s="90"/>
      <c r="AUL96" s="90"/>
      <c r="AUM96" s="90"/>
      <c r="AUN96" s="90"/>
      <c r="AUO96" s="90"/>
      <c r="AUP96" s="90"/>
      <c r="AUQ96" s="90"/>
      <c r="AUR96" s="90"/>
      <c r="AUS96" s="90"/>
      <c r="AUT96" s="90"/>
      <c r="AUU96" s="90"/>
      <c r="AUV96" s="90"/>
      <c r="AUW96" s="90"/>
      <c r="AUX96" s="90"/>
      <c r="AUY96" s="90"/>
      <c r="AUZ96" s="90"/>
      <c r="AVA96" s="90"/>
      <c r="AVB96" s="90"/>
      <c r="AVC96" s="90"/>
      <c r="AVD96" s="90"/>
      <c r="AVE96" s="90"/>
      <c r="AVF96" s="90"/>
      <c r="AVG96" s="90"/>
      <c r="AVH96" s="90"/>
      <c r="AVI96" s="90"/>
      <c r="AVJ96" s="90"/>
      <c r="AVK96" s="90"/>
      <c r="AVL96" s="90"/>
      <c r="AVM96" s="90"/>
      <c r="AVN96" s="90"/>
      <c r="AVO96" s="90"/>
      <c r="AVP96" s="90"/>
      <c r="AVQ96" s="90"/>
      <c r="AVR96" s="90"/>
      <c r="AVS96" s="90"/>
      <c r="AVT96" s="90"/>
      <c r="AVU96" s="90"/>
      <c r="AVV96" s="90"/>
      <c r="AVW96" s="90"/>
      <c r="AVX96" s="90"/>
      <c r="AVY96" s="90"/>
      <c r="AVZ96" s="90"/>
      <c r="AWA96" s="90"/>
      <c r="AWB96" s="90"/>
      <c r="AWC96" s="90"/>
      <c r="AWD96" s="90"/>
      <c r="AWE96" s="90"/>
      <c r="AWF96" s="90"/>
      <c r="AWG96" s="90"/>
      <c r="AWH96" s="90"/>
      <c r="AWI96" s="90"/>
      <c r="AWJ96" s="90"/>
      <c r="AWK96" s="90"/>
      <c r="AWL96" s="90"/>
      <c r="AWM96" s="90"/>
      <c r="AWN96" s="90"/>
      <c r="AWO96" s="90"/>
      <c r="AWP96" s="90"/>
      <c r="AWQ96" s="90"/>
      <c r="AWR96" s="90"/>
      <c r="AWS96" s="90"/>
      <c r="AWT96" s="90"/>
      <c r="AWU96" s="90"/>
      <c r="AWV96" s="90"/>
      <c r="AWW96" s="90"/>
      <c r="AWX96" s="90"/>
      <c r="AWY96" s="90"/>
      <c r="AWZ96" s="90"/>
      <c r="AXA96" s="90"/>
      <c r="AXB96" s="90"/>
      <c r="AXC96" s="90"/>
      <c r="AXD96" s="90"/>
      <c r="AXE96" s="90"/>
      <c r="AXF96" s="90"/>
      <c r="AXG96" s="90"/>
      <c r="AXH96" s="90"/>
      <c r="AXI96" s="90"/>
      <c r="AXJ96" s="90"/>
      <c r="AXK96" s="90"/>
      <c r="AXL96" s="90"/>
      <c r="AXM96" s="90"/>
      <c r="AXN96" s="90"/>
      <c r="AXO96" s="90"/>
      <c r="AXP96" s="90"/>
      <c r="AXQ96" s="90"/>
      <c r="AXR96" s="90"/>
      <c r="AXS96" s="90"/>
      <c r="AXT96" s="90"/>
      <c r="AXU96" s="90"/>
      <c r="AXV96" s="90"/>
      <c r="AXW96" s="90"/>
      <c r="AXX96" s="90"/>
      <c r="AXY96" s="90"/>
      <c r="AXZ96" s="90"/>
      <c r="AYA96" s="90"/>
      <c r="AYB96" s="90"/>
      <c r="AYC96" s="90"/>
      <c r="AYD96" s="90"/>
      <c r="AYE96" s="90"/>
      <c r="AYF96" s="90"/>
      <c r="AYG96" s="90"/>
      <c r="AYH96" s="90"/>
      <c r="AYI96" s="90"/>
      <c r="AYJ96" s="90"/>
      <c r="AYK96" s="90"/>
      <c r="AYL96" s="90"/>
      <c r="AYM96" s="90"/>
      <c r="AYN96" s="90"/>
      <c r="AYO96" s="90"/>
      <c r="AYP96" s="90"/>
      <c r="AYQ96" s="90"/>
      <c r="AYR96" s="90"/>
      <c r="AYS96" s="90"/>
      <c r="AYT96" s="90"/>
      <c r="AYU96" s="90"/>
      <c r="AYV96" s="90"/>
      <c r="AYW96" s="90"/>
      <c r="AYX96" s="90"/>
      <c r="AYY96" s="90"/>
      <c r="AYZ96" s="90"/>
      <c r="AZA96" s="90"/>
      <c r="AZB96" s="90"/>
      <c r="AZC96" s="90"/>
      <c r="AZD96" s="90"/>
      <c r="AZE96" s="90"/>
      <c r="AZF96" s="90"/>
      <c r="AZG96" s="90"/>
      <c r="AZH96" s="90"/>
      <c r="AZI96" s="90"/>
      <c r="AZJ96" s="90"/>
      <c r="AZK96" s="90"/>
      <c r="AZL96" s="90"/>
      <c r="AZM96" s="90"/>
      <c r="AZN96" s="90"/>
      <c r="AZO96" s="90"/>
      <c r="AZP96" s="90"/>
      <c r="AZQ96" s="90"/>
      <c r="AZR96" s="90"/>
      <c r="AZS96" s="90"/>
      <c r="AZT96" s="90"/>
      <c r="AZU96" s="90"/>
      <c r="AZV96" s="90"/>
      <c r="AZW96" s="90"/>
      <c r="AZX96" s="90"/>
      <c r="AZY96" s="90"/>
      <c r="AZZ96" s="90"/>
      <c r="BAA96" s="90"/>
      <c r="BAB96" s="90"/>
      <c r="BAC96" s="90"/>
      <c r="BAD96" s="90"/>
      <c r="BAE96" s="90"/>
      <c r="BAF96" s="90"/>
      <c r="BAG96" s="90"/>
      <c r="BAH96" s="90"/>
      <c r="BAI96" s="90"/>
      <c r="BAJ96" s="90"/>
      <c r="BAK96" s="90"/>
      <c r="BAL96" s="90"/>
      <c r="BAM96" s="90"/>
      <c r="BAN96" s="90"/>
      <c r="BAO96" s="90"/>
      <c r="BAP96" s="90"/>
      <c r="BAQ96" s="90"/>
      <c r="BAR96" s="90"/>
      <c r="BAS96" s="90"/>
      <c r="BAT96" s="90"/>
      <c r="BAU96" s="90"/>
      <c r="BAV96" s="90"/>
      <c r="BAW96" s="90"/>
      <c r="BAX96" s="90"/>
      <c r="BAY96" s="90"/>
      <c r="BAZ96" s="90"/>
      <c r="BBA96" s="90"/>
      <c r="BBB96" s="90"/>
      <c r="BBC96" s="90"/>
      <c r="BBD96" s="90"/>
      <c r="BBE96" s="90"/>
      <c r="BBF96" s="90"/>
      <c r="BBG96" s="90"/>
      <c r="BBH96" s="90"/>
      <c r="BBI96" s="90"/>
      <c r="BBJ96" s="90"/>
      <c r="BBK96" s="90"/>
      <c r="BBL96" s="90"/>
      <c r="BBM96" s="90"/>
      <c r="BBN96" s="90"/>
      <c r="BBO96" s="90"/>
      <c r="BBP96" s="90"/>
      <c r="BBQ96" s="90"/>
      <c r="BBR96" s="90"/>
      <c r="BBS96" s="90"/>
      <c r="BBT96" s="90"/>
      <c r="BBU96" s="90"/>
      <c r="BBV96" s="90"/>
      <c r="BBW96" s="90"/>
      <c r="BBX96" s="90"/>
      <c r="BBY96" s="90"/>
      <c r="BBZ96" s="90"/>
      <c r="BCA96" s="90"/>
      <c r="BCB96" s="90"/>
      <c r="BCC96" s="90"/>
      <c r="BCD96" s="90"/>
      <c r="BCE96" s="90"/>
      <c r="BCF96" s="90"/>
      <c r="BCG96" s="90"/>
      <c r="BCH96" s="90"/>
      <c r="BCI96" s="90"/>
      <c r="BCJ96" s="90"/>
      <c r="BCK96" s="90"/>
      <c r="BCL96" s="90"/>
      <c r="BCM96" s="90"/>
      <c r="BCN96" s="90"/>
      <c r="BCO96" s="90"/>
      <c r="BCP96" s="90"/>
      <c r="BCQ96" s="90"/>
      <c r="BCR96" s="90"/>
      <c r="BCS96" s="90"/>
      <c r="BCT96" s="90"/>
      <c r="BCU96" s="90"/>
      <c r="BCV96" s="90"/>
      <c r="BCW96" s="90"/>
      <c r="BCX96" s="90"/>
      <c r="BCY96" s="90"/>
      <c r="BCZ96" s="90"/>
      <c r="BDA96" s="90"/>
      <c r="BDB96" s="90"/>
      <c r="BDC96" s="90"/>
      <c r="BDD96" s="90"/>
      <c r="BDE96" s="90"/>
      <c r="BDF96" s="90"/>
      <c r="BDG96" s="90"/>
      <c r="BDH96" s="90"/>
      <c r="BDI96" s="90"/>
      <c r="BDJ96" s="90"/>
      <c r="BDK96" s="90"/>
      <c r="BDL96" s="90"/>
      <c r="BDM96" s="90"/>
      <c r="BDN96" s="90"/>
      <c r="BDO96" s="90"/>
      <c r="BDP96" s="90"/>
      <c r="BDQ96" s="90"/>
      <c r="BDR96" s="90"/>
      <c r="BDS96" s="90"/>
      <c r="BDT96" s="90"/>
      <c r="BDU96" s="90"/>
      <c r="BDV96" s="90"/>
      <c r="BDW96" s="90"/>
      <c r="BDX96" s="90"/>
      <c r="BDY96" s="90"/>
      <c r="BDZ96" s="90"/>
      <c r="BEA96" s="90"/>
      <c r="BEB96" s="90"/>
      <c r="BEC96" s="90"/>
      <c r="BED96" s="90"/>
      <c r="BEE96" s="90"/>
      <c r="BEF96" s="90"/>
      <c r="BEG96" s="90"/>
      <c r="BEH96" s="90"/>
      <c r="BEI96" s="90"/>
      <c r="BEJ96" s="90"/>
      <c r="BEK96" s="90"/>
      <c r="BEL96" s="90"/>
      <c r="BEM96" s="90"/>
      <c r="BEN96" s="90"/>
      <c r="BEO96" s="90"/>
      <c r="BEP96" s="90"/>
      <c r="BEQ96" s="90"/>
      <c r="BER96" s="90"/>
      <c r="BES96" s="90"/>
      <c r="BET96" s="90"/>
      <c r="BEU96" s="90"/>
      <c r="BEV96" s="90"/>
      <c r="BEW96" s="90"/>
      <c r="BEX96" s="90"/>
      <c r="BEY96" s="90"/>
      <c r="BEZ96" s="90"/>
      <c r="BFA96" s="90"/>
      <c r="BFB96" s="90"/>
      <c r="BFC96" s="90"/>
      <c r="BFD96" s="90"/>
      <c r="BFE96" s="90"/>
      <c r="BFF96" s="90"/>
      <c r="BFG96" s="90"/>
      <c r="BFH96" s="90"/>
      <c r="BFI96" s="90"/>
      <c r="BFJ96" s="90"/>
      <c r="BFK96" s="90"/>
      <c r="BFL96" s="90"/>
      <c r="BFM96" s="90"/>
      <c r="BFN96" s="90"/>
      <c r="BFO96" s="90"/>
      <c r="BFP96" s="90"/>
      <c r="BFQ96" s="90"/>
      <c r="BFR96" s="90"/>
      <c r="BFS96" s="90"/>
      <c r="BFT96" s="90"/>
      <c r="BFU96" s="90"/>
      <c r="BFV96" s="90"/>
      <c r="BFW96" s="90"/>
      <c r="BFX96" s="90"/>
      <c r="BFY96" s="90"/>
      <c r="BFZ96" s="90"/>
      <c r="BGA96" s="90"/>
      <c r="BGB96" s="90"/>
      <c r="BGC96" s="90"/>
      <c r="BGD96" s="90"/>
      <c r="BGE96" s="90"/>
      <c r="BGF96" s="90"/>
      <c r="BGG96" s="90"/>
      <c r="BGH96" s="90"/>
      <c r="BGI96" s="90"/>
      <c r="BGJ96" s="90"/>
      <c r="BGK96" s="90"/>
      <c r="BGL96" s="90"/>
      <c r="BGM96" s="90"/>
      <c r="BGN96" s="90"/>
      <c r="BGO96" s="90"/>
      <c r="BGP96" s="90"/>
      <c r="BGQ96" s="90"/>
      <c r="BGR96" s="90"/>
      <c r="BGS96" s="90"/>
      <c r="BGT96" s="90"/>
      <c r="BGU96" s="90"/>
      <c r="BGV96" s="90"/>
      <c r="BGW96" s="90"/>
      <c r="BGX96" s="90"/>
      <c r="BGY96" s="90"/>
      <c r="BGZ96" s="90"/>
      <c r="BHA96" s="90"/>
      <c r="BHB96" s="90"/>
      <c r="BHC96" s="90"/>
      <c r="BHD96" s="90"/>
      <c r="BHE96" s="90"/>
      <c r="BHF96" s="90"/>
      <c r="BHG96" s="90"/>
      <c r="BHH96" s="90"/>
      <c r="BHI96" s="90"/>
      <c r="BHJ96" s="90"/>
      <c r="BHK96" s="90"/>
      <c r="BHL96" s="90"/>
      <c r="BHM96" s="90"/>
      <c r="BHN96" s="90"/>
      <c r="BHO96" s="90"/>
      <c r="BHP96" s="90"/>
      <c r="BHQ96" s="90"/>
      <c r="BHR96" s="90"/>
      <c r="BHS96" s="90"/>
      <c r="BHT96" s="90"/>
      <c r="BHU96" s="90"/>
      <c r="BHV96" s="90"/>
      <c r="BHW96" s="90"/>
      <c r="BHX96" s="90"/>
      <c r="BHY96" s="90"/>
      <c r="BHZ96" s="90"/>
      <c r="BIA96" s="90"/>
      <c r="BIB96" s="90"/>
      <c r="BIC96" s="90"/>
      <c r="BID96" s="90"/>
      <c r="BIE96" s="90"/>
      <c r="BIF96" s="90"/>
      <c r="BIG96" s="90"/>
      <c r="BIH96" s="90"/>
      <c r="BII96" s="90"/>
      <c r="BIJ96" s="90"/>
      <c r="BIK96" s="90"/>
      <c r="BIL96" s="90"/>
      <c r="BIM96" s="90"/>
      <c r="BIN96" s="90"/>
      <c r="BIO96" s="90"/>
      <c r="BIP96" s="90"/>
      <c r="BIQ96" s="90"/>
      <c r="BIR96" s="90"/>
      <c r="BIS96" s="90"/>
      <c r="BIT96" s="90"/>
      <c r="BIU96" s="90"/>
      <c r="BIV96" s="90"/>
      <c r="BIW96" s="90"/>
      <c r="BIX96" s="90"/>
      <c r="BIY96" s="90"/>
      <c r="BIZ96" s="90"/>
      <c r="BJA96" s="90"/>
      <c r="BJB96" s="90"/>
      <c r="BJC96" s="90"/>
      <c r="BJD96" s="90"/>
      <c r="BJE96" s="90"/>
      <c r="BJF96" s="90"/>
      <c r="BJG96" s="90"/>
      <c r="BJH96" s="90"/>
      <c r="BJI96" s="90"/>
      <c r="BJJ96" s="90"/>
      <c r="BJK96" s="90"/>
      <c r="BJL96" s="90"/>
      <c r="BJM96" s="90"/>
      <c r="BJN96" s="90"/>
      <c r="BJO96" s="90"/>
      <c r="BJP96" s="90"/>
      <c r="BJQ96" s="90"/>
      <c r="BJR96" s="90"/>
      <c r="BJS96" s="90"/>
      <c r="BJT96" s="90"/>
      <c r="BJU96" s="90"/>
      <c r="BJV96" s="90"/>
      <c r="BJW96" s="90"/>
      <c r="BJX96" s="90"/>
      <c r="BJY96" s="90"/>
      <c r="BJZ96" s="90"/>
      <c r="BKA96" s="90"/>
      <c r="BKB96" s="90"/>
      <c r="BKC96" s="90"/>
      <c r="BKD96" s="90"/>
      <c r="BKE96" s="90"/>
      <c r="BKF96" s="90"/>
      <c r="BKG96" s="90"/>
      <c r="BKH96" s="90"/>
      <c r="BKI96" s="90"/>
      <c r="BKJ96" s="90"/>
      <c r="BKK96" s="90"/>
      <c r="BKL96" s="90"/>
      <c r="BKM96" s="90"/>
      <c r="BKN96" s="90"/>
      <c r="BKO96" s="90"/>
      <c r="BKP96" s="90"/>
      <c r="BKQ96" s="90"/>
      <c r="BKR96" s="90"/>
      <c r="BKS96" s="90"/>
      <c r="BKT96" s="90"/>
      <c r="BKU96" s="90"/>
      <c r="BKV96" s="90"/>
      <c r="BKW96" s="90"/>
      <c r="BKX96" s="90"/>
      <c r="BKY96" s="90"/>
      <c r="BKZ96" s="90"/>
      <c r="BLA96" s="90"/>
      <c r="BLB96" s="90"/>
      <c r="BLC96" s="90"/>
      <c r="BLD96" s="90"/>
      <c r="BLE96" s="90"/>
      <c r="BLF96" s="90"/>
      <c r="BLG96" s="90"/>
      <c r="BLH96" s="90"/>
      <c r="BLI96" s="90"/>
      <c r="BLJ96" s="90"/>
      <c r="BLK96" s="90"/>
      <c r="BLL96" s="90"/>
      <c r="BLM96" s="90"/>
      <c r="BLN96" s="90"/>
      <c r="BLO96" s="90"/>
      <c r="BLP96" s="90"/>
      <c r="BLQ96" s="90"/>
      <c r="BLR96" s="90"/>
      <c r="BLS96" s="90"/>
      <c r="BLT96" s="90"/>
      <c r="BLU96" s="90"/>
      <c r="BLV96" s="90"/>
      <c r="BLW96" s="90"/>
      <c r="BLX96" s="90"/>
      <c r="BLY96" s="90"/>
      <c r="BLZ96" s="90"/>
      <c r="BMA96" s="90"/>
      <c r="BMB96" s="90"/>
      <c r="BMC96" s="90"/>
      <c r="BMD96" s="90"/>
      <c r="BME96" s="90"/>
      <c r="BMF96" s="90"/>
      <c r="BMG96" s="90"/>
      <c r="BMH96" s="90"/>
      <c r="BMI96" s="90"/>
      <c r="BMJ96" s="90"/>
      <c r="BMK96" s="90"/>
      <c r="BML96" s="90"/>
      <c r="BMM96" s="90"/>
      <c r="BMN96" s="90"/>
      <c r="BMO96" s="90"/>
      <c r="BMP96" s="90"/>
      <c r="BMQ96" s="90"/>
      <c r="BMR96" s="90"/>
      <c r="BMS96" s="90"/>
      <c r="BMT96" s="90"/>
      <c r="BMU96" s="90"/>
      <c r="BMV96" s="90"/>
      <c r="BMW96" s="90"/>
      <c r="BMX96" s="90"/>
      <c r="BMY96" s="90"/>
      <c r="BMZ96" s="90"/>
      <c r="BNA96" s="90"/>
      <c r="BNB96" s="90"/>
      <c r="BNC96" s="90"/>
      <c r="BND96" s="90"/>
      <c r="BNE96" s="90"/>
      <c r="BNF96" s="90"/>
      <c r="BNG96" s="90"/>
      <c r="BNH96" s="90"/>
      <c r="BNI96" s="90"/>
      <c r="BNJ96" s="90"/>
      <c r="BNK96" s="90"/>
      <c r="BNL96" s="90"/>
      <c r="BNM96" s="90"/>
      <c r="BNN96" s="90"/>
      <c r="BNO96" s="90"/>
      <c r="BNP96" s="90"/>
      <c r="BNQ96" s="90"/>
      <c r="BNR96" s="90"/>
      <c r="BNS96" s="90"/>
      <c r="BNT96" s="90"/>
      <c r="BNU96" s="90"/>
      <c r="BNV96" s="90"/>
      <c r="BNW96" s="90"/>
      <c r="BNX96" s="90"/>
      <c r="BNY96" s="90"/>
      <c r="BNZ96" s="90"/>
      <c r="BOA96" s="90"/>
      <c r="BOB96" s="90"/>
      <c r="BOC96" s="90"/>
      <c r="BOD96" s="90"/>
      <c r="BOE96" s="90"/>
      <c r="BOF96" s="90"/>
      <c r="BOG96" s="90"/>
      <c r="BOH96" s="90"/>
      <c r="BOI96" s="90"/>
      <c r="BOJ96" s="90"/>
      <c r="BOK96" s="90"/>
      <c r="BOL96" s="90"/>
      <c r="BOM96" s="90"/>
      <c r="BON96" s="90"/>
      <c r="BOO96" s="90"/>
      <c r="BOP96" s="90"/>
      <c r="BOQ96" s="90"/>
      <c r="BOR96" s="90"/>
      <c r="BOS96" s="90"/>
      <c r="BOT96" s="90"/>
      <c r="BOU96" s="90"/>
      <c r="BOV96" s="90"/>
      <c r="BOW96" s="90"/>
      <c r="BOX96" s="90"/>
      <c r="BOY96" s="90"/>
      <c r="BOZ96" s="90"/>
      <c r="BPA96" s="90"/>
      <c r="BPB96" s="90"/>
      <c r="BPC96" s="90"/>
      <c r="BPD96" s="90"/>
      <c r="BPE96" s="90"/>
      <c r="BPF96" s="90"/>
      <c r="BPG96" s="90"/>
      <c r="BPH96" s="90"/>
      <c r="BPI96" s="90"/>
      <c r="BPJ96" s="90"/>
      <c r="BPK96" s="90"/>
      <c r="BPL96" s="90"/>
      <c r="BPM96" s="90"/>
      <c r="BPN96" s="90"/>
      <c r="BPO96" s="90"/>
      <c r="BPP96" s="90"/>
      <c r="BPQ96" s="90"/>
      <c r="BPR96" s="90"/>
      <c r="BPS96" s="90"/>
      <c r="BPT96" s="90"/>
      <c r="BPU96" s="90"/>
      <c r="BPV96" s="90"/>
      <c r="BPW96" s="90"/>
      <c r="BPX96" s="90"/>
      <c r="BPY96" s="90"/>
      <c r="BPZ96" s="90"/>
      <c r="BQA96" s="90"/>
      <c r="BQB96" s="90"/>
      <c r="BQC96" s="90"/>
      <c r="BQD96" s="90"/>
      <c r="BQE96" s="90"/>
      <c r="BQF96" s="90"/>
      <c r="BQG96" s="90"/>
      <c r="BQH96" s="90"/>
      <c r="BQI96" s="90"/>
      <c r="BQJ96" s="90"/>
      <c r="BQK96" s="90"/>
      <c r="BQL96" s="90"/>
      <c r="BQM96" s="90"/>
      <c r="BQN96" s="90"/>
      <c r="BQO96" s="90"/>
      <c r="BQP96" s="90"/>
      <c r="BQQ96" s="90"/>
      <c r="BQR96" s="90"/>
      <c r="BQS96" s="90"/>
      <c r="BQT96" s="90"/>
      <c r="BQU96" s="90"/>
      <c r="BQV96" s="90"/>
      <c r="BQW96" s="90"/>
      <c r="BQX96" s="90"/>
      <c r="BQY96" s="90"/>
      <c r="BQZ96" s="90"/>
      <c r="BRA96" s="90"/>
      <c r="BRB96" s="90"/>
      <c r="BRC96" s="90"/>
      <c r="BRD96" s="90"/>
      <c r="BRE96" s="90"/>
      <c r="BRF96" s="90"/>
      <c r="BRG96" s="90"/>
      <c r="BRH96" s="90"/>
      <c r="BRI96" s="90"/>
      <c r="BRJ96" s="90"/>
      <c r="BRK96" s="90"/>
      <c r="BRL96" s="90"/>
      <c r="BRM96" s="90"/>
      <c r="BRN96" s="90"/>
      <c r="BRO96" s="90"/>
      <c r="BRP96" s="90"/>
      <c r="BRQ96" s="90"/>
      <c r="BRR96" s="90"/>
      <c r="BRS96" s="90"/>
      <c r="BRT96" s="90"/>
      <c r="BRU96" s="90"/>
      <c r="BRV96" s="90"/>
      <c r="BRW96" s="90"/>
      <c r="BRX96" s="90"/>
      <c r="BRY96" s="90"/>
      <c r="BRZ96" s="90"/>
      <c r="BSA96" s="90"/>
      <c r="BSB96" s="90"/>
      <c r="BSC96" s="90"/>
      <c r="BSD96" s="90"/>
      <c r="BSE96" s="90"/>
      <c r="BSF96" s="90"/>
      <c r="BSG96" s="90"/>
      <c r="BSH96" s="90"/>
      <c r="BSI96" s="90"/>
      <c r="BSJ96" s="90"/>
      <c r="BSK96" s="90"/>
      <c r="BSL96" s="90"/>
      <c r="BSM96" s="90"/>
      <c r="BSN96" s="90"/>
      <c r="BSO96" s="90"/>
      <c r="BSP96" s="90"/>
      <c r="BSQ96" s="90"/>
      <c r="BSR96" s="90"/>
      <c r="BSS96" s="90"/>
      <c r="BST96" s="90"/>
      <c r="BSU96" s="90"/>
      <c r="BSV96" s="90"/>
      <c r="BSW96" s="90"/>
      <c r="BSX96" s="90"/>
      <c r="BSY96" s="90"/>
      <c r="BSZ96" s="90"/>
      <c r="BTA96" s="90"/>
      <c r="BTB96" s="90"/>
      <c r="BTC96" s="90"/>
      <c r="BTD96" s="90"/>
      <c r="BTE96" s="90"/>
      <c r="BTF96" s="90"/>
      <c r="BTG96" s="90"/>
      <c r="BTH96" s="90"/>
      <c r="BTI96" s="90"/>
      <c r="BTJ96" s="90"/>
      <c r="BTK96" s="90"/>
      <c r="BTL96" s="90"/>
      <c r="BTM96" s="90"/>
      <c r="BTN96" s="90"/>
      <c r="BTO96" s="90"/>
      <c r="BTP96" s="90"/>
      <c r="BTQ96" s="90"/>
      <c r="BTR96" s="90"/>
      <c r="BTS96" s="90"/>
      <c r="BTT96" s="90"/>
      <c r="BTU96" s="90"/>
      <c r="BTV96" s="90"/>
      <c r="BTW96" s="90"/>
      <c r="BTX96" s="90"/>
      <c r="BTY96" s="90"/>
      <c r="BTZ96" s="90"/>
      <c r="BUA96" s="90"/>
      <c r="BUB96" s="90"/>
      <c r="BUC96" s="90"/>
      <c r="BUD96" s="90"/>
      <c r="BUE96" s="90"/>
      <c r="BUF96" s="90"/>
      <c r="BUG96" s="90"/>
      <c r="BUH96" s="90"/>
      <c r="BUI96" s="90"/>
      <c r="BUJ96" s="90"/>
      <c r="BUK96" s="90"/>
      <c r="BUL96" s="90"/>
      <c r="BUM96" s="90"/>
      <c r="BUN96" s="90"/>
      <c r="BUO96" s="90"/>
      <c r="BUP96" s="90"/>
      <c r="BUQ96" s="90"/>
      <c r="BUR96" s="90"/>
      <c r="BUS96" s="90"/>
      <c r="BUT96" s="90"/>
      <c r="BUU96" s="90"/>
      <c r="BUV96" s="90"/>
      <c r="BUW96" s="90"/>
      <c r="BUX96" s="90"/>
      <c r="BUY96" s="90"/>
      <c r="BUZ96" s="90"/>
      <c r="BVA96" s="90"/>
      <c r="BVB96" s="90"/>
      <c r="BVC96" s="90"/>
      <c r="BVD96" s="90"/>
      <c r="BVE96" s="90"/>
      <c r="BVF96" s="90"/>
      <c r="BVG96" s="90"/>
      <c r="BVH96" s="90"/>
      <c r="BVI96" s="90"/>
      <c r="BVJ96" s="90"/>
      <c r="BVK96" s="90"/>
      <c r="BVL96" s="90"/>
      <c r="BVM96" s="90"/>
      <c r="BVN96" s="90"/>
      <c r="BVO96" s="90"/>
      <c r="BVP96" s="90"/>
      <c r="BVQ96" s="90"/>
      <c r="BVR96" s="90"/>
      <c r="BVS96" s="90"/>
      <c r="BVT96" s="90"/>
      <c r="BVU96" s="90"/>
      <c r="BVV96" s="90"/>
      <c r="BVW96" s="90"/>
      <c r="BVX96" s="90"/>
      <c r="BVY96" s="90"/>
      <c r="BVZ96" s="90"/>
      <c r="BWA96" s="90"/>
      <c r="BWB96" s="90"/>
      <c r="BWC96" s="90"/>
      <c r="BWD96" s="90"/>
      <c r="BWE96" s="90"/>
      <c r="BWF96" s="90"/>
      <c r="BWG96" s="90"/>
      <c r="BWH96" s="90"/>
      <c r="BWI96" s="90"/>
      <c r="BWJ96" s="90"/>
      <c r="BWK96" s="90"/>
      <c r="BWL96" s="90"/>
      <c r="BWM96" s="90"/>
      <c r="BWN96" s="90"/>
      <c r="BWO96" s="90"/>
      <c r="BWP96" s="90"/>
      <c r="BWQ96" s="90"/>
      <c r="BWR96" s="90"/>
      <c r="BWS96" s="90"/>
      <c r="BWT96" s="90"/>
      <c r="BWU96" s="90"/>
      <c r="BWV96" s="90"/>
      <c r="BWW96" s="90"/>
      <c r="BWX96" s="90"/>
      <c r="BWY96" s="90"/>
      <c r="BWZ96" s="90"/>
      <c r="BXA96" s="90"/>
      <c r="BXB96" s="90"/>
      <c r="BXC96" s="90"/>
      <c r="BXD96" s="90"/>
      <c r="BXE96" s="90"/>
      <c r="BXF96" s="90"/>
      <c r="BXG96" s="90"/>
      <c r="BXH96" s="90"/>
      <c r="BXI96" s="90"/>
      <c r="BXJ96" s="90"/>
      <c r="BXK96" s="90"/>
      <c r="BXL96" s="90"/>
      <c r="BXM96" s="90"/>
      <c r="BXN96" s="90"/>
      <c r="BXO96" s="90"/>
      <c r="BXP96" s="90"/>
      <c r="BXQ96" s="90"/>
      <c r="BXR96" s="90"/>
      <c r="BXS96" s="90"/>
      <c r="BXT96" s="90"/>
      <c r="BXU96" s="90"/>
      <c r="BXV96" s="90"/>
      <c r="BXW96" s="90"/>
      <c r="BXX96" s="90"/>
      <c r="BXY96" s="90"/>
      <c r="BXZ96" s="90"/>
      <c r="BYA96" s="90"/>
      <c r="BYB96" s="90"/>
      <c r="BYC96" s="90"/>
      <c r="BYD96" s="90"/>
      <c r="BYE96" s="90"/>
      <c r="BYF96" s="90"/>
      <c r="BYG96" s="90"/>
      <c r="BYH96" s="90"/>
      <c r="BYI96" s="90"/>
      <c r="BYJ96" s="90"/>
      <c r="BYK96" s="90"/>
      <c r="BYL96" s="90"/>
      <c r="BYM96" s="90"/>
      <c r="BYN96" s="90"/>
      <c r="BYO96" s="90"/>
      <c r="BYP96" s="90"/>
      <c r="BYQ96" s="90"/>
      <c r="BYR96" s="90"/>
      <c r="BYS96" s="90"/>
      <c r="BYT96" s="90"/>
      <c r="BYU96" s="90"/>
      <c r="BYV96" s="90"/>
      <c r="BYW96" s="90"/>
      <c r="BYX96" s="90"/>
      <c r="BYY96" s="90"/>
      <c r="BYZ96" s="90"/>
      <c r="BZA96" s="90"/>
      <c r="BZB96" s="90"/>
      <c r="BZC96" s="90"/>
      <c r="BZD96" s="90"/>
      <c r="BZE96" s="90"/>
      <c r="BZF96" s="90"/>
      <c r="BZG96" s="90"/>
      <c r="BZH96" s="90"/>
      <c r="BZI96" s="90"/>
      <c r="BZJ96" s="90"/>
      <c r="BZK96" s="90"/>
      <c r="BZL96" s="90"/>
      <c r="BZM96" s="90"/>
      <c r="BZN96" s="90"/>
      <c r="BZO96" s="90"/>
      <c r="BZP96" s="90"/>
      <c r="BZQ96" s="90"/>
      <c r="BZR96" s="90"/>
      <c r="BZS96" s="90"/>
      <c r="BZT96" s="90"/>
      <c r="BZU96" s="90"/>
      <c r="BZV96" s="90"/>
      <c r="BZW96" s="90"/>
      <c r="BZX96" s="90"/>
      <c r="BZY96" s="90"/>
      <c r="BZZ96" s="90"/>
      <c r="CAA96" s="90"/>
      <c r="CAB96" s="90"/>
      <c r="CAC96" s="90"/>
      <c r="CAD96" s="90"/>
      <c r="CAE96" s="90"/>
      <c r="CAF96" s="90"/>
      <c r="CAG96" s="90"/>
      <c r="CAH96" s="90"/>
      <c r="CAI96" s="90"/>
      <c r="CAJ96" s="90"/>
      <c r="CAK96" s="90"/>
      <c r="CAL96" s="90"/>
      <c r="CAM96" s="90"/>
      <c r="CAN96" s="90"/>
      <c r="CAO96" s="90"/>
      <c r="CAP96" s="90"/>
      <c r="CAQ96" s="90"/>
      <c r="CAR96" s="90"/>
      <c r="CAS96" s="90"/>
      <c r="CAT96" s="90"/>
      <c r="CAU96" s="90"/>
      <c r="CAV96" s="90"/>
      <c r="CAW96" s="90"/>
      <c r="CAX96" s="90"/>
      <c r="CAY96" s="90"/>
      <c r="CAZ96" s="90"/>
      <c r="CBA96" s="90"/>
      <c r="CBB96" s="90"/>
      <c r="CBC96" s="90"/>
      <c r="CBD96" s="90"/>
      <c r="CBE96" s="90"/>
      <c r="CBF96" s="90"/>
      <c r="CBG96" s="90"/>
      <c r="CBH96" s="90"/>
      <c r="CBI96" s="90"/>
      <c r="CBJ96" s="90"/>
      <c r="CBK96" s="90"/>
      <c r="CBL96" s="90"/>
      <c r="CBM96" s="90"/>
      <c r="CBN96" s="90"/>
      <c r="CBO96" s="90"/>
      <c r="CBP96" s="90"/>
      <c r="CBQ96" s="90"/>
      <c r="CBR96" s="90"/>
      <c r="CBS96" s="90"/>
      <c r="CBT96" s="90"/>
      <c r="CBU96" s="90"/>
      <c r="CBV96" s="90"/>
      <c r="CBW96" s="90"/>
      <c r="CBX96" s="90"/>
      <c r="CBY96" s="90"/>
      <c r="CBZ96" s="90"/>
      <c r="CCA96" s="90"/>
      <c r="CCB96" s="90"/>
      <c r="CCC96" s="90"/>
      <c r="CCD96" s="90"/>
      <c r="CCE96" s="90"/>
      <c r="CCF96" s="90"/>
      <c r="CCG96" s="90"/>
      <c r="CCH96" s="90"/>
      <c r="CCI96" s="90"/>
      <c r="CCJ96" s="90"/>
      <c r="CCK96" s="90"/>
      <c r="CCL96" s="90"/>
      <c r="CCM96" s="90"/>
      <c r="CCN96" s="90"/>
      <c r="CCO96" s="90"/>
      <c r="CCP96" s="90"/>
      <c r="CCQ96" s="90"/>
      <c r="CCR96" s="90"/>
      <c r="CCS96" s="90"/>
      <c r="CCT96" s="90"/>
      <c r="CCU96" s="90"/>
      <c r="CCV96" s="90"/>
      <c r="CCW96" s="90"/>
      <c r="CCX96" s="90"/>
      <c r="CCY96" s="90"/>
      <c r="CCZ96" s="90"/>
      <c r="CDA96" s="90"/>
      <c r="CDB96" s="90"/>
      <c r="CDC96" s="90"/>
      <c r="CDD96" s="90"/>
      <c r="CDE96" s="90"/>
      <c r="CDF96" s="90"/>
      <c r="CDG96" s="90"/>
      <c r="CDH96" s="90"/>
      <c r="CDI96" s="90"/>
      <c r="CDJ96" s="90"/>
      <c r="CDK96" s="90"/>
      <c r="CDL96" s="90"/>
      <c r="CDM96" s="90"/>
      <c r="CDN96" s="90"/>
      <c r="CDO96" s="90"/>
      <c r="CDP96" s="90"/>
      <c r="CDQ96" s="90"/>
      <c r="CDR96" s="90"/>
      <c r="CDS96" s="90"/>
      <c r="CDT96" s="90"/>
      <c r="CDU96" s="90"/>
      <c r="CDV96" s="90"/>
      <c r="CDW96" s="90"/>
      <c r="CDX96" s="90"/>
      <c r="CDY96" s="90"/>
      <c r="CDZ96" s="90"/>
      <c r="CEA96" s="90"/>
      <c r="CEB96" s="90"/>
      <c r="CEC96" s="90"/>
      <c r="CED96" s="90"/>
      <c r="CEE96" s="90"/>
      <c r="CEF96" s="90"/>
      <c r="CEG96" s="90"/>
      <c r="CEH96" s="90"/>
      <c r="CEI96" s="90"/>
      <c r="CEJ96" s="90"/>
      <c r="CEK96" s="90"/>
      <c r="CEL96" s="90"/>
      <c r="CEM96" s="90"/>
      <c r="CEN96" s="90"/>
      <c r="CEO96" s="90"/>
      <c r="CEP96" s="90"/>
      <c r="CEQ96" s="90"/>
      <c r="CER96" s="90"/>
      <c r="CES96" s="90"/>
      <c r="CET96" s="90"/>
      <c r="CEU96" s="90"/>
      <c r="CEV96" s="90"/>
      <c r="CEW96" s="90"/>
      <c r="CEX96" s="90"/>
      <c r="CEY96" s="90"/>
      <c r="CEZ96" s="90"/>
      <c r="CFA96" s="90"/>
      <c r="CFB96" s="90"/>
      <c r="CFC96" s="90"/>
      <c r="CFD96" s="90"/>
      <c r="CFE96" s="90"/>
      <c r="CFF96" s="90"/>
      <c r="CFG96" s="90"/>
      <c r="CFH96" s="90"/>
      <c r="CFI96" s="90"/>
      <c r="CFJ96" s="90"/>
      <c r="CFK96" s="90"/>
      <c r="CFL96" s="90"/>
      <c r="CFM96" s="90"/>
      <c r="CFN96" s="90"/>
      <c r="CFO96" s="90"/>
      <c r="CFP96" s="90"/>
      <c r="CFQ96" s="90"/>
      <c r="CFR96" s="90"/>
      <c r="CFS96" s="90"/>
      <c r="CFT96" s="90"/>
      <c r="CFU96" s="90"/>
      <c r="CFV96" s="90"/>
      <c r="CFW96" s="90"/>
      <c r="CFX96" s="90"/>
      <c r="CFY96" s="90"/>
      <c r="CFZ96" s="90"/>
      <c r="CGA96" s="90"/>
      <c r="CGB96" s="90"/>
      <c r="CGC96" s="90"/>
      <c r="CGD96" s="90"/>
      <c r="CGE96" s="90"/>
      <c r="CGF96" s="90"/>
      <c r="CGG96" s="90"/>
      <c r="CGH96" s="90"/>
      <c r="CGI96" s="90"/>
      <c r="CGJ96" s="90"/>
      <c r="CGK96" s="90"/>
      <c r="CGL96" s="90"/>
      <c r="CGM96" s="90"/>
      <c r="CGN96" s="90"/>
      <c r="CGO96" s="90"/>
      <c r="CGP96" s="90"/>
      <c r="CGQ96" s="90"/>
      <c r="CGR96" s="90"/>
      <c r="CGS96" s="90"/>
      <c r="CGT96" s="90"/>
      <c r="CGU96" s="90"/>
      <c r="CGV96" s="90"/>
      <c r="CGW96" s="90"/>
      <c r="CGX96" s="90"/>
      <c r="CGY96" s="90"/>
      <c r="CGZ96" s="90"/>
      <c r="CHA96" s="90"/>
      <c r="CHB96" s="90"/>
      <c r="CHC96" s="90"/>
      <c r="CHD96" s="90"/>
      <c r="CHE96" s="90"/>
      <c r="CHF96" s="90"/>
      <c r="CHG96" s="90"/>
      <c r="CHH96" s="90"/>
      <c r="CHI96" s="90"/>
      <c r="CHJ96" s="90"/>
      <c r="CHK96" s="90"/>
      <c r="CHL96" s="90"/>
      <c r="CHM96" s="90"/>
      <c r="CHN96" s="90"/>
      <c r="CHO96" s="90"/>
      <c r="CHP96" s="90"/>
      <c r="CHQ96" s="90"/>
      <c r="CHR96" s="90"/>
      <c r="CHS96" s="90"/>
      <c r="CHT96" s="90"/>
      <c r="CHU96" s="90"/>
      <c r="CHV96" s="90"/>
      <c r="CHW96" s="90"/>
      <c r="CHX96" s="90"/>
      <c r="CHY96" s="90"/>
      <c r="CHZ96" s="90"/>
      <c r="CIA96" s="90"/>
      <c r="CIB96" s="90"/>
      <c r="CIC96" s="90"/>
      <c r="CID96" s="90"/>
      <c r="CIE96" s="90"/>
      <c r="CIF96" s="90"/>
      <c r="CIG96" s="90"/>
      <c r="CIH96" s="90"/>
      <c r="CII96" s="90"/>
      <c r="CIJ96" s="90"/>
      <c r="CIK96" s="90"/>
      <c r="CIL96" s="90"/>
      <c r="CIM96" s="90"/>
      <c r="CIN96" s="90"/>
      <c r="CIO96" s="90"/>
      <c r="CIP96" s="90"/>
      <c r="CIQ96" s="90"/>
      <c r="CIR96" s="90"/>
      <c r="CIS96" s="90"/>
      <c r="CIT96" s="90"/>
      <c r="CIU96" s="90"/>
      <c r="CIV96" s="90"/>
      <c r="CIW96" s="90"/>
      <c r="CIX96" s="90"/>
      <c r="CIY96" s="90"/>
      <c r="CIZ96" s="90"/>
      <c r="CJA96" s="90"/>
      <c r="CJB96" s="90"/>
      <c r="CJC96" s="90"/>
      <c r="CJD96" s="90"/>
      <c r="CJE96" s="90"/>
      <c r="CJF96" s="90"/>
      <c r="CJG96" s="90"/>
      <c r="CJH96" s="90"/>
      <c r="CJI96" s="90"/>
      <c r="CJJ96" s="90"/>
      <c r="CJK96" s="90"/>
      <c r="CJL96" s="90"/>
      <c r="CJM96" s="90"/>
      <c r="CJN96" s="90"/>
      <c r="CJO96" s="90"/>
      <c r="CJP96" s="90"/>
      <c r="CJQ96" s="90"/>
      <c r="CJR96" s="90"/>
      <c r="CJS96" s="90"/>
      <c r="CJT96" s="90"/>
      <c r="CJU96" s="90"/>
      <c r="CJV96" s="90"/>
      <c r="CJW96" s="90"/>
      <c r="CJX96" s="90"/>
      <c r="CJY96" s="90"/>
      <c r="CJZ96" s="90"/>
      <c r="CKA96" s="90"/>
      <c r="CKB96" s="90"/>
      <c r="CKC96" s="90"/>
      <c r="CKD96" s="90"/>
      <c r="CKE96" s="90"/>
      <c r="CKF96" s="90"/>
      <c r="CKG96" s="90"/>
      <c r="CKH96" s="90"/>
      <c r="CKI96" s="90"/>
      <c r="CKJ96" s="90"/>
      <c r="CKK96" s="90"/>
      <c r="CKL96" s="90"/>
      <c r="CKM96" s="90"/>
      <c r="CKN96" s="90"/>
      <c r="CKO96" s="90"/>
      <c r="CKP96" s="90"/>
      <c r="CKQ96" s="90"/>
      <c r="CKR96" s="90"/>
      <c r="CKS96" s="90"/>
      <c r="CKT96" s="90"/>
      <c r="CKU96" s="90"/>
      <c r="CKV96" s="90"/>
      <c r="CKW96" s="90"/>
      <c r="CKX96" s="90"/>
      <c r="CKY96" s="90"/>
      <c r="CKZ96" s="90"/>
      <c r="CLA96" s="90"/>
      <c r="CLB96" s="90"/>
      <c r="CLC96" s="90"/>
      <c r="CLD96" s="90"/>
      <c r="CLE96" s="90"/>
      <c r="CLF96" s="90"/>
      <c r="CLG96" s="90"/>
      <c r="CLH96" s="90"/>
      <c r="CLI96" s="90"/>
      <c r="CLJ96" s="90"/>
      <c r="CLK96" s="90"/>
      <c r="CLL96" s="90"/>
      <c r="CLM96" s="90"/>
      <c r="CLN96" s="90"/>
      <c r="CLO96" s="90"/>
      <c r="CLP96" s="90"/>
      <c r="CLQ96" s="90"/>
      <c r="CLR96" s="90"/>
      <c r="CLS96" s="90"/>
      <c r="CLT96" s="90"/>
      <c r="CLU96" s="90"/>
      <c r="CLV96" s="90"/>
      <c r="CLW96" s="90"/>
      <c r="CLX96" s="90"/>
      <c r="CLY96" s="90"/>
      <c r="CLZ96" s="90"/>
      <c r="CMA96" s="90"/>
      <c r="CMB96" s="90"/>
      <c r="CMC96" s="90"/>
      <c r="CMD96" s="90"/>
      <c r="CME96" s="90"/>
      <c r="CMF96" s="90"/>
      <c r="CMG96" s="90"/>
      <c r="CMH96" s="90"/>
      <c r="CMI96" s="90"/>
      <c r="CMJ96" s="90"/>
      <c r="CMK96" s="90"/>
      <c r="CML96" s="90"/>
      <c r="CMM96" s="90"/>
      <c r="CMN96" s="90"/>
      <c r="CMO96" s="90"/>
      <c r="CMP96" s="90"/>
      <c r="CMQ96" s="90"/>
      <c r="CMR96" s="90"/>
      <c r="CMS96" s="90"/>
      <c r="CMT96" s="90"/>
      <c r="CMU96" s="90"/>
      <c r="CMV96" s="90"/>
      <c r="CMW96" s="90"/>
      <c r="CMX96" s="90"/>
      <c r="CMY96" s="90"/>
      <c r="CMZ96" s="90"/>
      <c r="CNA96" s="90"/>
      <c r="CNB96" s="90"/>
      <c r="CNC96" s="90"/>
      <c r="CND96" s="90"/>
      <c r="CNE96" s="90"/>
      <c r="CNF96" s="90"/>
      <c r="CNG96" s="90"/>
      <c r="CNH96" s="90"/>
      <c r="CNI96" s="90"/>
      <c r="CNJ96" s="90"/>
      <c r="CNK96" s="90"/>
      <c r="CNL96" s="90"/>
      <c r="CNM96" s="90"/>
      <c r="CNN96" s="90"/>
      <c r="CNO96" s="90"/>
      <c r="CNP96" s="90"/>
      <c r="CNQ96" s="90"/>
      <c r="CNR96" s="90"/>
      <c r="CNS96" s="90"/>
      <c r="CNT96" s="90"/>
      <c r="CNU96" s="90"/>
      <c r="CNV96" s="90"/>
      <c r="CNW96" s="90"/>
      <c r="CNX96" s="90"/>
      <c r="CNY96" s="90"/>
      <c r="CNZ96" s="90"/>
      <c r="COA96" s="90"/>
      <c r="COB96" s="90"/>
      <c r="COC96" s="90"/>
      <c r="COD96" s="90"/>
      <c r="COE96" s="90"/>
      <c r="COF96" s="90"/>
      <c r="COG96" s="90"/>
      <c r="COH96" s="90"/>
      <c r="COI96" s="90"/>
      <c r="COJ96" s="90"/>
      <c r="COK96" s="90"/>
      <c r="COL96" s="90"/>
      <c r="COM96" s="90"/>
      <c r="CON96" s="90"/>
      <c r="COO96" s="90"/>
      <c r="COP96" s="90"/>
      <c r="COQ96" s="90"/>
      <c r="COR96" s="90"/>
      <c r="COS96" s="90"/>
      <c r="COT96" s="90"/>
      <c r="COU96" s="90"/>
      <c r="COV96" s="90"/>
      <c r="COW96" s="90"/>
      <c r="COX96" s="90"/>
      <c r="COY96" s="90"/>
      <c r="COZ96" s="90"/>
      <c r="CPA96" s="90"/>
      <c r="CPB96" s="90"/>
      <c r="CPC96" s="90"/>
      <c r="CPD96" s="90"/>
      <c r="CPE96" s="90"/>
      <c r="CPF96" s="90"/>
      <c r="CPG96" s="90"/>
      <c r="CPH96" s="90"/>
      <c r="CPI96" s="90"/>
      <c r="CPJ96" s="90"/>
      <c r="CPK96" s="90"/>
      <c r="CPL96" s="90"/>
      <c r="CPM96" s="90"/>
      <c r="CPN96" s="90"/>
      <c r="CPO96" s="90"/>
      <c r="CPP96" s="90"/>
      <c r="CPQ96" s="90"/>
      <c r="CPR96" s="90"/>
      <c r="CPS96" s="90"/>
      <c r="CPT96" s="90"/>
      <c r="CPU96" s="90"/>
      <c r="CPV96" s="90"/>
      <c r="CPW96" s="90"/>
      <c r="CPX96" s="90"/>
      <c r="CPY96" s="90"/>
      <c r="CPZ96" s="90"/>
      <c r="CQA96" s="90"/>
      <c r="CQB96" s="90"/>
      <c r="CQC96" s="90"/>
      <c r="CQD96" s="90"/>
      <c r="CQE96" s="90"/>
      <c r="CQF96" s="90"/>
      <c r="CQG96" s="90"/>
      <c r="CQH96" s="90"/>
      <c r="CQI96" s="90"/>
      <c r="CQJ96" s="90"/>
      <c r="CQK96" s="90"/>
      <c r="CQL96" s="90"/>
      <c r="CQM96" s="90"/>
      <c r="CQN96" s="90"/>
      <c r="CQO96" s="90"/>
      <c r="CQP96" s="90"/>
      <c r="CQQ96" s="90"/>
      <c r="CQR96" s="90"/>
      <c r="CQS96" s="90"/>
      <c r="CQT96" s="90"/>
      <c r="CQU96" s="90"/>
      <c r="CQV96" s="90"/>
      <c r="CQW96" s="90"/>
      <c r="CQX96" s="90"/>
      <c r="CQY96" s="90"/>
      <c r="CQZ96" s="90"/>
      <c r="CRA96" s="90"/>
      <c r="CRB96" s="90"/>
      <c r="CRC96" s="90"/>
      <c r="CRD96" s="90"/>
      <c r="CRE96" s="90"/>
      <c r="CRF96" s="90"/>
      <c r="CRG96" s="90"/>
      <c r="CRH96" s="90"/>
      <c r="CRI96" s="90"/>
      <c r="CRJ96" s="90"/>
      <c r="CRK96" s="90"/>
      <c r="CRL96" s="90"/>
      <c r="CRM96" s="90"/>
      <c r="CRN96" s="90"/>
      <c r="CRO96" s="90"/>
      <c r="CRP96" s="90"/>
      <c r="CRQ96" s="90"/>
      <c r="CRR96" s="90"/>
      <c r="CRS96" s="90"/>
      <c r="CRT96" s="90"/>
      <c r="CRU96" s="90"/>
      <c r="CRV96" s="90"/>
      <c r="CRW96" s="90"/>
      <c r="CRX96" s="90"/>
      <c r="CRY96" s="90"/>
      <c r="CRZ96" s="90"/>
      <c r="CSA96" s="90"/>
      <c r="CSB96" s="90"/>
      <c r="CSC96" s="90"/>
      <c r="CSD96" s="90"/>
      <c r="CSE96" s="90"/>
      <c r="CSF96" s="90"/>
      <c r="CSG96" s="90"/>
      <c r="CSH96" s="90"/>
      <c r="CSI96" s="90"/>
      <c r="CSJ96" s="90"/>
      <c r="CSK96" s="90"/>
      <c r="CSL96" s="90"/>
      <c r="CSM96" s="90"/>
      <c r="CSN96" s="90"/>
      <c r="CSO96" s="90"/>
      <c r="CSP96" s="90"/>
      <c r="CSQ96" s="90"/>
      <c r="CSR96" s="90"/>
      <c r="CSS96" s="90"/>
      <c r="CST96" s="90"/>
      <c r="CSU96" s="90"/>
      <c r="CSV96" s="90"/>
      <c r="CSW96" s="90"/>
      <c r="CSX96" s="90"/>
      <c r="CSY96" s="90"/>
      <c r="CSZ96" s="90"/>
      <c r="CTA96" s="90"/>
      <c r="CTB96" s="90"/>
      <c r="CTC96" s="90"/>
      <c r="CTD96" s="90"/>
      <c r="CTE96" s="90"/>
      <c r="CTF96" s="90"/>
      <c r="CTG96" s="90"/>
      <c r="CTH96" s="90"/>
      <c r="CTI96" s="90"/>
      <c r="CTJ96" s="90"/>
      <c r="CTK96" s="90"/>
      <c r="CTL96" s="90"/>
      <c r="CTM96" s="90"/>
      <c r="CTN96" s="90"/>
      <c r="CTO96" s="90"/>
      <c r="CTP96" s="90"/>
      <c r="CTQ96" s="90"/>
      <c r="CTR96" s="90"/>
      <c r="CTS96" s="90"/>
      <c r="CTT96" s="90"/>
      <c r="CTU96" s="90"/>
      <c r="CTV96" s="90"/>
      <c r="CTW96" s="90"/>
      <c r="CTX96" s="90"/>
      <c r="CTY96" s="90"/>
      <c r="CTZ96" s="90"/>
      <c r="CUA96" s="90"/>
      <c r="CUB96" s="90"/>
      <c r="CUC96" s="90"/>
      <c r="CUD96" s="90"/>
      <c r="CUE96" s="90"/>
      <c r="CUF96" s="90"/>
      <c r="CUG96" s="90"/>
      <c r="CUH96" s="90"/>
      <c r="CUI96" s="90"/>
      <c r="CUJ96" s="90"/>
      <c r="CUK96" s="90"/>
      <c r="CUL96" s="90"/>
      <c r="CUM96" s="90"/>
      <c r="CUN96" s="90"/>
      <c r="CUO96" s="90"/>
      <c r="CUP96" s="90"/>
      <c r="CUQ96" s="90"/>
      <c r="CUR96" s="90"/>
      <c r="CUS96" s="90"/>
      <c r="CUT96" s="90"/>
      <c r="CUU96" s="90"/>
      <c r="CUV96" s="90"/>
      <c r="CUW96" s="90"/>
      <c r="CUX96" s="90"/>
      <c r="CUY96" s="90"/>
      <c r="CUZ96" s="90"/>
      <c r="CVA96" s="90"/>
      <c r="CVB96" s="90"/>
      <c r="CVC96" s="90"/>
      <c r="CVD96" s="90"/>
      <c r="CVE96" s="90"/>
      <c r="CVF96" s="90"/>
      <c r="CVG96" s="90"/>
      <c r="CVH96" s="90"/>
      <c r="CVI96" s="90"/>
      <c r="CVJ96" s="90"/>
      <c r="CVK96" s="90"/>
      <c r="CVL96" s="90"/>
      <c r="CVM96" s="90"/>
      <c r="CVN96" s="90"/>
      <c r="CVO96" s="90"/>
      <c r="CVP96" s="90"/>
      <c r="CVQ96" s="90"/>
      <c r="CVR96" s="90"/>
      <c r="CVS96" s="90"/>
      <c r="CVT96" s="90"/>
      <c r="CVU96" s="90"/>
      <c r="CVV96" s="90"/>
      <c r="CVW96" s="90"/>
      <c r="CVX96" s="90"/>
      <c r="CVY96" s="90"/>
      <c r="CVZ96" s="90"/>
      <c r="CWA96" s="90"/>
      <c r="CWB96" s="90"/>
      <c r="CWC96" s="90"/>
      <c r="CWD96" s="90"/>
      <c r="CWE96" s="90"/>
      <c r="CWF96" s="90"/>
      <c r="CWG96" s="90"/>
      <c r="CWH96" s="90"/>
      <c r="CWI96" s="90"/>
      <c r="CWJ96" s="90"/>
      <c r="CWK96" s="90"/>
      <c r="CWL96" s="90"/>
      <c r="CWM96" s="90"/>
      <c r="CWN96" s="90"/>
      <c r="CWO96" s="90"/>
      <c r="CWP96" s="90"/>
      <c r="CWQ96" s="90"/>
      <c r="CWR96" s="90"/>
      <c r="CWS96" s="90"/>
      <c r="CWT96" s="90"/>
      <c r="CWU96" s="90"/>
      <c r="CWV96" s="90"/>
      <c r="CWW96" s="90"/>
      <c r="CWX96" s="90"/>
      <c r="CWY96" s="90"/>
      <c r="CWZ96" s="90"/>
      <c r="CXA96" s="90"/>
      <c r="CXB96" s="90"/>
      <c r="CXC96" s="90"/>
      <c r="CXD96" s="90"/>
      <c r="CXE96" s="90"/>
      <c r="CXF96" s="90"/>
      <c r="CXG96" s="90"/>
      <c r="CXH96" s="90"/>
      <c r="CXI96" s="90"/>
      <c r="CXJ96" s="90"/>
      <c r="CXK96" s="90"/>
      <c r="CXL96" s="90"/>
      <c r="CXM96" s="90"/>
      <c r="CXN96" s="90"/>
      <c r="CXO96" s="90"/>
      <c r="CXP96" s="90"/>
      <c r="CXQ96" s="90"/>
      <c r="CXR96" s="90"/>
      <c r="CXS96" s="90"/>
      <c r="CXT96" s="90"/>
      <c r="CXU96" s="90"/>
      <c r="CXV96" s="90"/>
      <c r="CXW96" s="90"/>
      <c r="CXX96" s="90"/>
      <c r="CXY96" s="90"/>
      <c r="CXZ96" s="90"/>
      <c r="CYA96" s="90"/>
      <c r="CYB96" s="90"/>
      <c r="CYC96" s="90"/>
      <c r="CYD96" s="90"/>
      <c r="CYE96" s="90"/>
      <c r="CYF96" s="90"/>
      <c r="CYG96" s="90"/>
      <c r="CYH96" s="90"/>
      <c r="CYI96" s="90"/>
      <c r="CYJ96" s="90"/>
      <c r="CYK96" s="90"/>
      <c r="CYL96" s="90"/>
      <c r="CYM96" s="90"/>
      <c r="CYN96" s="90"/>
      <c r="CYO96" s="90"/>
      <c r="CYP96" s="90"/>
      <c r="CYQ96" s="90"/>
      <c r="CYR96" s="90"/>
      <c r="CYS96" s="90"/>
      <c r="CYT96" s="90"/>
      <c r="CYU96" s="90"/>
      <c r="CYV96" s="90"/>
      <c r="CYW96" s="90"/>
      <c r="CYX96" s="90"/>
      <c r="CYY96" s="90"/>
      <c r="CYZ96" s="90"/>
      <c r="CZA96" s="90"/>
      <c r="CZB96" s="90"/>
      <c r="CZC96" s="90"/>
      <c r="CZD96" s="90"/>
      <c r="CZE96" s="90"/>
      <c r="CZF96" s="90"/>
      <c r="CZG96" s="90"/>
      <c r="CZH96" s="90"/>
      <c r="CZI96" s="90"/>
      <c r="CZJ96" s="90"/>
      <c r="CZK96" s="90"/>
      <c r="CZL96" s="90"/>
      <c r="CZM96" s="90"/>
      <c r="CZN96" s="90"/>
      <c r="CZO96" s="90"/>
      <c r="CZP96" s="90"/>
      <c r="CZQ96" s="90"/>
      <c r="CZR96" s="90"/>
      <c r="CZS96" s="90"/>
      <c r="CZT96" s="90"/>
      <c r="CZU96" s="90"/>
      <c r="CZV96" s="90"/>
      <c r="CZW96" s="90"/>
      <c r="CZX96" s="90"/>
      <c r="CZY96" s="90"/>
      <c r="CZZ96" s="90"/>
      <c r="DAA96" s="90"/>
      <c r="DAB96" s="90"/>
      <c r="DAC96" s="90"/>
      <c r="DAD96" s="90"/>
      <c r="DAE96" s="90"/>
      <c r="DAF96" s="90"/>
      <c r="DAG96" s="90"/>
      <c r="DAH96" s="90"/>
      <c r="DAI96" s="90"/>
      <c r="DAJ96" s="90"/>
      <c r="DAK96" s="90"/>
      <c r="DAL96" s="90"/>
      <c r="DAM96" s="90"/>
      <c r="DAN96" s="90"/>
      <c r="DAO96" s="90"/>
      <c r="DAP96" s="90"/>
      <c r="DAQ96" s="90"/>
      <c r="DAR96" s="90"/>
      <c r="DAS96" s="90"/>
      <c r="DAT96" s="90"/>
      <c r="DAU96" s="90"/>
      <c r="DAV96" s="90"/>
      <c r="DAW96" s="90"/>
      <c r="DAX96" s="90"/>
      <c r="DAY96" s="90"/>
      <c r="DAZ96" s="90"/>
      <c r="DBA96" s="90"/>
      <c r="DBB96" s="90"/>
      <c r="DBC96" s="90"/>
      <c r="DBD96" s="90"/>
      <c r="DBE96" s="90"/>
      <c r="DBF96" s="90"/>
      <c r="DBG96" s="90"/>
      <c r="DBH96" s="90"/>
      <c r="DBI96" s="90"/>
      <c r="DBJ96" s="90"/>
      <c r="DBK96" s="90"/>
      <c r="DBL96" s="90"/>
      <c r="DBM96" s="90"/>
      <c r="DBN96" s="90"/>
      <c r="DBO96" s="90"/>
      <c r="DBP96" s="90"/>
      <c r="DBQ96" s="90"/>
      <c r="DBR96" s="90"/>
      <c r="DBS96" s="90"/>
      <c r="DBT96" s="90"/>
      <c r="DBU96" s="90"/>
      <c r="DBV96" s="90"/>
      <c r="DBW96" s="90"/>
      <c r="DBX96" s="90"/>
      <c r="DBY96" s="90"/>
      <c r="DBZ96" s="90"/>
      <c r="DCA96" s="90"/>
      <c r="DCB96" s="90"/>
      <c r="DCC96" s="90"/>
      <c r="DCD96" s="90"/>
      <c r="DCE96" s="90"/>
      <c r="DCF96" s="90"/>
      <c r="DCG96" s="90"/>
      <c r="DCH96" s="90"/>
      <c r="DCI96" s="90"/>
      <c r="DCJ96" s="90"/>
      <c r="DCK96" s="90"/>
      <c r="DCL96" s="90"/>
      <c r="DCM96" s="90"/>
      <c r="DCN96" s="90"/>
      <c r="DCO96" s="90"/>
      <c r="DCP96" s="90"/>
      <c r="DCQ96" s="90"/>
      <c r="DCR96" s="90"/>
      <c r="DCS96" s="90"/>
      <c r="DCT96" s="90"/>
      <c r="DCU96" s="90"/>
      <c r="DCV96" s="90"/>
      <c r="DCW96" s="90"/>
      <c r="DCX96" s="90"/>
      <c r="DCY96" s="90"/>
      <c r="DCZ96" s="90"/>
      <c r="DDA96" s="90"/>
      <c r="DDB96" s="90"/>
      <c r="DDC96" s="90"/>
      <c r="DDD96" s="90"/>
      <c r="DDE96" s="90"/>
      <c r="DDF96" s="90"/>
      <c r="DDG96" s="90"/>
      <c r="DDH96" s="90"/>
      <c r="DDI96" s="90"/>
      <c r="DDJ96" s="90"/>
      <c r="DDK96" s="90"/>
      <c r="DDL96" s="90"/>
      <c r="DDM96" s="90"/>
      <c r="DDN96" s="90"/>
      <c r="DDO96" s="90"/>
      <c r="DDP96" s="90"/>
      <c r="DDQ96" s="90"/>
      <c r="DDR96" s="90"/>
      <c r="DDS96" s="90"/>
      <c r="DDT96" s="90"/>
      <c r="DDU96" s="90"/>
      <c r="DDV96" s="90"/>
      <c r="DDW96" s="90"/>
      <c r="DDX96" s="90"/>
      <c r="DDY96" s="90"/>
      <c r="DDZ96" s="90"/>
      <c r="DEA96" s="90"/>
      <c r="DEB96" s="90"/>
      <c r="DEC96" s="90"/>
      <c r="DED96" s="90"/>
      <c r="DEE96" s="90"/>
      <c r="DEF96" s="90"/>
      <c r="DEG96" s="90"/>
      <c r="DEH96" s="90"/>
      <c r="DEI96" s="90"/>
      <c r="DEJ96" s="90"/>
      <c r="DEK96" s="90"/>
      <c r="DEL96" s="90"/>
      <c r="DEM96" s="90"/>
      <c r="DEN96" s="90"/>
      <c r="DEO96" s="90"/>
      <c r="DEP96" s="90"/>
      <c r="DEQ96" s="90"/>
      <c r="DER96" s="90"/>
      <c r="DES96" s="90"/>
      <c r="DET96" s="90"/>
      <c r="DEU96" s="90"/>
      <c r="DEV96" s="90"/>
      <c r="DEW96" s="90"/>
      <c r="DEX96" s="90"/>
      <c r="DEY96" s="90"/>
      <c r="DEZ96" s="90"/>
      <c r="DFA96" s="90"/>
      <c r="DFB96" s="90"/>
      <c r="DFC96" s="90"/>
      <c r="DFD96" s="90"/>
      <c r="DFE96" s="90"/>
      <c r="DFF96" s="90"/>
      <c r="DFG96" s="90"/>
      <c r="DFH96" s="90"/>
      <c r="DFI96" s="90"/>
      <c r="DFJ96" s="90"/>
      <c r="DFK96" s="90"/>
      <c r="DFL96" s="90"/>
      <c r="DFM96" s="90"/>
      <c r="DFN96" s="90"/>
      <c r="DFO96" s="90"/>
      <c r="DFP96" s="90"/>
      <c r="DFQ96" s="90"/>
      <c r="DFR96" s="90"/>
      <c r="DFS96" s="90"/>
      <c r="DFT96" s="90"/>
      <c r="DFU96" s="90"/>
      <c r="DFV96" s="90"/>
      <c r="DFW96" s="90"/>
      <c r="DFX96" s="90"/>
      <c r="DFY96" s="90"/>
      <c r="DFZ96" s="90"/>
      <c r="DGA96" s="90"/>
      <c r="DGB96" s="90"/>
      <c r="DGC96" s="90"/>
      <c r="DGD96" s="90"/>
      <c r="DGE96" s="90"/>
      <c r="DGF96" s="90"/>
      <c r="DGG96" s="90"/>
      <c r="DGH96" s="90"/>
      <c r="DGI96" s="90"/>
      <c r="DGJ96" s="90"/>
      <c r="DGK96" s="90"/>
      <c r="DGL96" s="90"/>
      <c r="DGM96" s="90"/>
      <c r="DGN96" s="90"/>
      <c r="DGO96" s="90"/>
      <c r="DGP96" s="90"/>
      <c r="DGQ96" s="90"/>
      <c r="DGR96" s="90"/>
      <c r="DGS96" s="90"/>
      <c r="DGT96" s="90"/>
      <c r="DGU96" s="90"/>
      <c r="DGV96" s="90"/>
      <c r="DGW96" s="90"/>
      <c r="DGX96" s="90"/>
      <c r="DGY96" s="90"/>
      <c r="DGZ96" s="90"/>
      <c r="DHA96" s="90"/>
      <c r="DHB96" s="90"/>
      <c r="DHC96" s="90"/>
      <c r="DHD96" s="90"/>
      <c r="DHE96" s="90"/>
      <c r="DHF96" s="90"/>
      <c r="DHG96" s="90"/>
      <c r="DHH96" s="90"/>
      <c r="DHI96" s="90"/>
      <c r="DHJ96" s="90"/>
      <c r="DHK96" s="90"/>
      <c r="DHL96" s="90"/>
      <c r="DHM96" s="90"/>
      <c r="DHN96" s="90"/>
      <c r="DHO96" s="90"/>
      <c r="DHP96" s="90"/>
      <c r="DHQ96" s="90"/>
      <c r="DHR96" s="90"/>
      <c r="DHS96" s="90"/>
      <c r="DHT96" s="90"/>
      <c r="DHU96" s="90"/>
      <c r="DHV96" s="90"/>
      <c r="DHW96" s="90"/>
      <c r="DHX96" s="90"/>
      <c r="DHY96" s="90"/>
      <c r="DHZ96" s="90"/>
      <c r="DIA96" s="90"/>
      <c r="DIB96" s="90"/>
      <c r="DIC96" s="90"/>
      <c r="DID96" s="90"/>
      <c r="DIE96" s="90"/>
      <c r="DIF96" s="90"/>
      <c r="DIG96" s="90"/>
      <c r="DIH96" s="90"/>
      <c r="DII96" s="90"/>
      <c r="DIJ96" s="90"/>
      <c r="DIK96" s="90"/>
      <c r="DIL96" s="90"/>
      <c r="DIM96" s="90"/>
      <c r="DIN96" s="90"/>
      <c r="DIO96" s="90"/>
      <c r="DIP96" s="90"/>
      <c r="DIQ96" s="90"/>
      <c r="DIR96" s="90"/>
      <c r="DIS96" s="90"/>
      <c r="DIT96" s="90"/>
      <c r="DIU96" s="90"/>
      <c r="DIV96" s="90"/>
      <c r="DIW96" s="90"/>
      <c r="DIX96" s="90"/>
      <c r="DIY96" s="90"/>
      <c r="DIZ96" s="90"/>
      <c r="DJA96" s="90"/>
      <c r="DJB96" s="90"/>
      <c r="DJC96" s="90"/>
      <c r="DJD96" s="90"/>
      <c r="DJE96" s="90"/>
      <c r="DJF96" s="90"/>
      <c r="DJG96" s="90"/>
      <c r="DJH96" s="90"/>
      <c r="DJI96" s="90"/>
      <c r="DJJ96" s="90"/>
      <c r="DJK96" s="90"/>
      <c r="DJL96" s="90"/>
      <c r="DJM96" s="90"/>
      <c r="DJN96" s="90"/>
      <c r="DJO96" s="90"/>
      <c r="DJP96" s="90"/>
      <c r="DJQ96" s="90"/>
      <c r="DJR96" s="90"/>
      <c r="DJS96" s="90"/>
      <c r="DJT96" s="90"/>
      <c r="DJU96" s="90"/>
      <c r="DJV96" s="90"/>
      <c r="DJW96" s="90"/>
      <c r="DJX96" s="90"/>
      <c r="DJY96" s="90"/>
      <c r="DJZ96" s="90"/>
      <c r="DKA96" s="90"/>
      <c r="DKB96" s="90"/>
      <c r="DKC96" s="90"/>
      <c r="DKD96" s="90"/>
      <c r="DKE96" s="90"/>
      <c r="DKF96" s="90"/>
      <c r="DKG96" s="90"/>
      <c r="DKH96" s="90"/>
      <c r="DKI96" s="90"/>
      <c r="DKJ96" s="90"/>
      <c r="DKK96" s="90"/>
      <c r="DKL96" s="90"/>
      <c r="DKM96" s="90"/>
      <c r="DKN96" s="90"/>
      <c r="DKO96" s="90"/>
      <c r="DKP96" s="90"/>
      <c r="DKQ96" s="90"/>
      <c r="DKR96" s="90"/>
      <c r="DKS96" s="90"/>
      <c r="DKT96" s="90"/>
      <c r="DKU96" s="90"/>
      <c r="DKV96" s="90"/>
      <c r="DKW96" s="90"/>
      <c r="DKX96" s="90"/>
      <c r="DKY96" s="90"/>
      <c r="DKZ96" s="90"/>
      <c r="DLA96" s="90"/>
      <c r="DLB96" s="90"/>
      <c r="DLC96" s="90"/>
      <c r="DLD96" s="90"/>
      <c r="DLE96" s="90"/>
      <c r="DLF96" s="90"/>
      <c r="DLG96" s="90"/>
      <c r="DLH96" s="90"/>
      <c r="DLI96" s="90"/>
      <c r="DLJ96" s="90"/>
      <c r="DLK96" s="90"/>
      <c r="DLL96" s="90"/>
      <c r="DLM96" s="90"/>
      <c r="DLN96" s="90"/>
      <c r="DLO96" s="90"/>
      <c r="DLP96" s="90"/>
      <c r="DLQ96" s="90"/>
      <c r="DLR96" s="90"/>
      <c r="DLS96" s="90"/>
      <c r="DLT96" s="90"/>
      <c r="DLU96" s="90"/>
      <c r="DLV96" s="90"/>
      <c r="DLW96" s="90"/>
      <c r="DLX96" s="90"/>
      <c r="DLY96" s="90"/>
      <c r="DLZ96" s="90"/>
      <c r="DMA96" s="90"/>
      <c r="DMB96" s="90"/>
      <c r="DMC96" s="90"/>
      <c r="DMD96" s="90"/>
      <c r="DME96" s="90"/>
      <c r="DMF96" s="90"/>
      <c r="DMG96" s="90"/>
      <c r="DMH96" s="90"/>
      <c r="DMI96" s="90"/>
      <c r="DMJ96" s="90"/>
      <c r="DMK96" s="90"/>
      <c r="DML96" s="90"/>
      <c r="DMM96" s="90"/>
      <c r="DMN96" s="90"/>
      <c r="DMO96" s="90"/>
      <c r="DMP96" s="90"/>
      <c r="DMQ96" s="90"/>
      <c r="DMR96" s="90"/>
      <c r="DMS96" s="90"/>
      <c r="DMT96" s="90"/>
      <c r="DMU96" s="90"/>
      <c r="DMV96" s="90"/>
      <c r="DMW96" s="90"/>
      <c r="DMX96" s="90"/>
      <c r="DMY96" s="90"/>
      <c r="DMZ96" s="90"/>
      <c r="DNA96" s="90"/>
      <c r="DNB96" s="90"/>
      <c r="DNC96" s="90"/>
      <c r="DND96" s="90"/>
      <c r="DNE96" s="90"/>
      <c r="DNF96" s="90"/>
      <c r="DNG96" s="90"/>
      <c r="DNH96" s="90"/>
      <c r="DNI96" s="90"/>
      <c r="DNJ96" s="90"/>
      <c r="DNK96" s="90"/>
      <c r="DNL96" s="90"/>
      <c r="DNM96" s="90"/>
      <c r="DNN96" s="90"/>
      <c r="DNO96" s="90"/>
      <c r="DNP96" s="90"/>
      <c r="DNQ96" s="90"/>
      <c r="DNR96" s="90"/>
      <c r="DNS96" s="90"/>
      <c r="DNT96" s="90"/>
      <c r="DNU96" s="90"/>
      <c r="DNV96" s="90"/>
      <c r="DNW96" s="90"/>
      <c r="DNX96" s="90"/>
      <c r="DNY96" s="90"/>
      <c r="DNZ96" s="90"/>
      <c r="DOA96" s="90"/>
      <c r="DOB96" s="90"/>
      <c r="DOC96" s="90"/>
      <c r="DOD96" s="90"/>
      <c r="DOE96" s="90"/>
      <c r="DOF96" s="90"/>
      <c r="DOG96" s="90"/>
      <c r="DOH96" s="90"/>
      <c r="DOI96" s="90"/>
      <c r="DOJ96" s="90"/>
      <c r="DOK96" s="90"/>
      <c r="DOL96" s="90"/>
      <c r="DOM96" s="90"/>
      <c r="DON96" s="90"/>
      <c r="DOO96" s="90"/>
      <c r="DOP96" s="90"/>
      <c r="DOQ96" s="90"/>
      <c r="DOR96" s="90"/>
      <c r="DOS96" s="90"/>
      <c r="DOT96" s="90"/>
      <c r="DOU96" s="90"/>
      <c r="DOV96" s="90"/>
      <c r="DOW96" s="90"/>
      <c r="DOX96" s="90"/>
      <c r="DOY96" s="90"/>
      <c r="DOZ96" s="90"/>
      <c r="DPA96" s="90"/>
      <c r="DPB96" s="90"/>
      <c r="DPC96" s="90"/>
      <c r="DPD96" s="90"/>
      <c r="DPE96" s="90"/>
      <c r="DPF96" s="90"/>
      <c r="DPG96" s="90"/>
      <c r="DPH96" s="90"/>
      <c r="DPI96" s="90"/>
      <c r="DPJ96" s="90"/>
      <c r="DPK96" s="90"/>
      <c r="DPL96" s="90"/>
      <c r="DPM96" s="90"/>
      <c r="DPN96" s="90"/>
      <c r="DPO96" s="90"/>
      <c r="DPP96" s="90"/>
      <c r="DPQ96" s="90"/>
      <c r="DPR96" s="90"/>
      <c r="DPS96" s="90"/>
      <c r="DPT96" s="90"/>
      <c r="DPU96" s="90"/>
      <c r="DPV96" s="90"/>
      <c r="DPW96" s="90"/>
      <c r="DPX96" s="90"/>
      <c r="DPY96" s="90"/>
      <c r="DPZ96" s="90"/>
      <c r="DQA96" s="90"/>
      <c r="DQB96" s="90"/>
      <c r="DQC96" s="90"/>
      <c r="DQD96" s="90"/>
      <c r="DQE96" s="90"/>
      <c r="DQF96" s="90"/>
      <c r="DQG96" s="90"/>
      <c r="DQH96" s="90"/>
      <c r="DQI96" s="90"/>
      <c r="DQJ96" s="90"/>
      <c r="DQK96" s="90"/>
      <c r="DQL96" s="90"/>
      <c r="DQM96" s="90"/>
      <c r="DQN96" s="90"/>
      <c r="DQO96" s="90"/>
      <c r="DQP96" s="90"/>
      <c r="DQQ96" s="90"/>
      <c r="DQR96" s="90"/>
      <c r="DQS96" s="90"/>
      <c r="DQT96" s="90"/>
      <c r="DQU96" s="90"/>
      <c r="DQV96" s="90"/>
      <c r="DQW96" s="90"/>
      <c r="DQX96" s="90"/>
      <c r="DQY96" s="90"/>
      <c r="DQZ96" s="90"/>
      <c r="DRA96" s="90"/>
      <c r="DRB96" s="90"/>
      <c r="DRC96" s="90"/>
      <c r="DRD96" s="90"/>
      <c r="DRE96" s="90"/>
      <c r="DRF96" s="90"/>
      <c r="DRG96" s="90"/>
      <c r="DRH96" s="90"/>
      <c r="DRI96" s="90"/>
      <c r="DRJ96" s="90"/>
      <c r="DRK96" s="90"/>
      <c r="DRL96" s="90"/>
      <c r="DRM96" s="90"/>
      <c r="DRN96" s="90"/>
      <c r="DRO96" s="90"/>
      <c r="DRP96" s="90"/>
      <c r="DRQ96" s="90"/>
      <c r="DRR96" s="90"/>
      <c r="DRS96" s="90"/>
      <c r="DRT96" s="90"/>
      <c r="DRU96" s="90"/>
      <c r="DRV96" s="90"/>
      <c r="DRW96" s="90"/>
      <c r="DRX96" s="90"/>
      <c r="DRY96" s="90"/>
      <c r="DRZ96" s="90"/>
      <c r="DSA96" s="90"/>
      <c r="DSB96" s="90"/>
      <c r="DSC96" s="90"/>
      <c r="DSD96" s="90"/>
      <c r="DSE96" s="90"/>
      <c r="DSF96" s="90"/>
      <c r="DSG96" s="90"/>
      <c r="DSH96" s="90"/>
      <c r="DSI96" s="90"/>
      <c r="DSJ96" s="90"/>
      <c r="DSK96" s="90"/>
      <c r="DSL96" s="90"/>
      <c r="DSM96" s="90"/>
      <c r="DSN96" s="90"/>
      <c r="DSO96" s="90"/>
      <c r="DSP96" s="90"/>
      <c r="DSQ96" s="90"/>
      <c r="DSR96" s="90"/>
      <c r="DSS96" s="90"/>
      <c r="DST96" s="90"/>
      <c r="DSU96" s="90"/>
      <c r="DSV96" s="90"/>
      <c r="DSW96" s="90"/>
      <c r="DSX96" s="90"/>
      <c r="DSY96" s="90"/>
      <c r="DSZ96" s="90"/>
      <c r="DTA96" s="90"/>
      <c r="DTB96" s="90"/>
      <c r="DTC96" s="90"/>
      <c r="DTD96" s="90"/>
      <c r="DTE96" s="90"/>
      <c r="DTF96" s="90"/>
      <c r="DTG96" s="90"/>
      <c r="DTH96" s="90"/>
      <c r="DTI96" s="90"/>
      <c r="DTJ96" s="90"/>
      <c r="DTK96" s="90"/>
      <c r="DTL96" s="90"/>
      <c r="DTM96" s="90"/>
      <c r="DTN96" s="90"/>
      <c r="DTO96" s="90"/>
      <c r="DTP96" s="90"/>
      <c r="DTQ96" s="90"/>
      <c r="DTR96" s="90"/>
      <c r="DTS96" s="90"/>
      <c r="DTT96" s="90"/>
      <c r="DTU96" s="90"/>
      <c r="DTV96" s="90"/>
      <c r="DTW96" s="90"/>
      <c r="DTX96" s="90"/>
      <c r="DTY96" s="90"/>
      <c r="DTZ96" s="90"/>
      <c r="DUA96" s="90"/>
      <c r="DUB96" s="90"/>
      <c r="DUC96" s="90"/>
      <c r="DUD96" s="90"/>
      <c r="DUE96" s="90"/>
      <c r="DUF96" s="90"/>
      <c r="DUG96" s="90"/>
      <c r="DUH96" s="90"/>
      <c r="DUI96" s="90"/>
      <c r="DUJ96" s="90"/>
      <c r="DUK96" s="90"/>
      <c r="DUL96" s="90"/>
      <c r="DUM96" s="90"/>
      <c r="DUN96" s="90"/>
      <c r="DUO96" s="90"/>
      <c r="DUP96" s="90"/>
      <c r="DUQ96" s="90"/>
      <c r="DUR96" s="90"/>
      <c r="DUS96" s="90"/>
      <c r="DUT96" s="90"/>
      <c r="DUU96" s="90"/>
      <c r="DUV96" s="90"/>
      <c r="DUW96" s="90"/>
      <c r="DUX96" s="90"/>
      <c r="DUY96" s="90"/>
      <c r="DUZ96" s="90"/>
      <c r="DVA96" s="90"/>
      <c r="DVB96" s="90"/>
      <c r="DVC96" s="90"/>
      <c r="DVD96" s="90"/>
      <c r="DVE96" s="90"/>
      <c r="DVF96" s="90"/>
      <c r="DVG96" s="90"/>
      <c r="DVH96" s="90"/>
      <c r="DVI96" s="90"/>
      <c r="DVJ96" s="90"/>
      <c r="DVK96" s="90"/>
      <c r="DVL96" s="90"/>
      <c r="DVM96" s="90"/>
      <c r="DVN96" s="90"/>
      <c r="DVO96" s="90"/>
      <c r="DVP96" s="90"/>
      <c r="DVQ96" s="90"/>
      <c r="DVR96" s="90"/>
      <c r="DVS96" s="90"/>
      <c r="DVT96" s="90"/>
      <c r="DVU96" s="90"/>
      <c r="DVV96" s="90"/>
      <c r="DVW96" s="90"/>
      <c r="DVX96" s="90"/>
      <c r="DVY96" s="90"/>
      <c r="DVZ96" s="90"/>
      <c r="DWA96" s="90"/>
      <c r="DWB96" s="90"/>
      <c r="DWC96" s="90"/>
      <c r="DWD96" s="90"/>
      <c r="DWE96" s="90"/>
      <c r="DWF96" s="90"/>
      <c r="DWG96" s="90"/>
      <c r="DWH96" s="90"/>
      <c r="DWI96" s="90"/>
      <c r="DWJ96" s="90"/>
      <c r="DWK96" s="90"/>
      <c r="DWL96" s="90"/>
      <c r="DWM96" s="90"/>
      <c r="DWN96" s="90"/>
      <c r="DWO96" s="90"/>
      <c r="DWP96" s="90"/>
      <c r="DWQ96" s="90"/>
      <c r="DWR96" s="90"/>
      <c r="DWS96" s="90"/>
      <c r="DWT96" s="90"/>
      <c r="DWU96" s="90"/>
      <c r="DWV96" s="90"/>
      <c r="DWW96" s="90"/>
      <c r="DWX96" s="90"/>
      <c r="DWY96" s="90"/>
      <c r="DWZ96" s="90"/>
      <c r="DXA96" s="90"/>
      <c r="DXB96" s="90"/>
      <c r="DXC96" s="90"/>
      <c r="DXD96" s="90"/>
      <c r="DXE96" s="90"/>
      <c r="DXF96" s="90"/>
      <c r="DXG96" s="90"/>
      <c r="DXH96" s="90"/>
      <c r="DXI96" s="90"/>
      <c r="DXJ96" s="90"/>
      <c r="DXK96" s="90"/>
      <c r="DXL96" s="90"/>
      <c r="DXM96" s="90"/>
      <c r="DXN96" s="90"/>
      <c r="DXO96" s="90"/>
      <c r="DXP96" s="90"/>
      <c r="DXQ96" s="90"/>
      <c r="DXR96" s="90"/>
      <c r="DXS96" s="90"/>
      <c r="DXT96" s="90"/>
      <c r="DXU96" s="90"/>
      <c r="DXV96" s="90"/>
      <c r="DXW96" s="90"/>
      <c r="DXX96" s="90"/>
      <c r="DXY96" s="90"/>
      <c r="DXZ96" s="90"/>
      <c r="DYA96" s="90"/>
      <c r="DYB96" s="90"/>
      <c r="DYC96" s="90"/>
      <c r="DYD96" s="90"/>
      <c r="DYE96" s="90"/>
      <c r="DYF96" s="90"/>
      <c r="DYG96" s="90"/>
      <c r="DYH96" s="90"/>
      <c r="DYI96" s="90"/>
      <c r="DYJ96" s="90"/>
      <c r="DYK96" s="90"/>
      <c r="DYL96" s="90"/>
      <c r="DYM96" s="90"/>
      <c r="DYN96" s="90"/>
      <c r="DYO96" s="90"/>
      <c r="DYP96" s="90"/>
      <c r="DYQ96" s="90"/>
      <c r="DYR96" s="90"/>
      <c r="DYS96" s="90"/>
      <c r="DYT96" s="90"/>
      <c r="DYU96" s="90"/>
      <c r="DYV96" s="90"/>
      <c r="DYW96" s="90"/>
      <c r="DYX96" s="90"/>
      <c r="DYY96" s="90"/>
      <c r="DYZ96" s="90"/>
      <c r="DZA96" s="90"/>
      <c r="DZB96" s="90"/>
      <c r="DZC96" s="90"/>
      <c r="DZD96" s="90"/>
      <c r="DZE96" s="90"/>
      <c r="DZF96" s="90"/>
      <c r="DZG96" s="90"/>
      <c r="DZH96" s="90"/>
      <c r="DZI96" s="90"/>
      <c r="DZJ96" s="90"/>
      <c r="DZK96" s="90"/>
      <c r="DZL96" s="90"/>
      <c r="DZM96" s="90"/>
      <c r="DZN96" s="90"/>
      <c r="DZO96" s="90"/>
      <c r="DZP96" s="90"/>
      <c r="DZQ96" s="90"/>
      <c r="DZR96" s="90"/>
      <c r="DZS96" s="90"/>
      <c r="DZT96" s="90"/>
      <c r="DZU96" s="90"/>
      <c r="DZV96" s="90"/>
      <c r="DZW96" s="90"/>
      <c r="DZX96" s="90"/>
      <c r="DZY96" s="90"/>
      <c r="DZZ96" s="90"/>
      <c r="EAA96" s="90"/>
      <c r="EAB96" s="90"/>
      <c r="EAC96" s="90"/>
      <c r="EAD96" s="90"/>
      <c r="EAE96" s="90"/>
      <c r="EAF96" s="90"/>
      <c r="EAG96" s="90"/>
      <c r="EAH96" s="90"/>
      <c r="EAI96" s="90"/>
      <c r="EAJ96" s="90"/>
      <c r="EAK96" s="90"/>
      <c r="EAL96" s="90"/>
      <c r="EAM96" s="90"/>
      <c r="EAN96" s="90"/>
      <c r="EAO96" s="90"/>
      <c r="EAP96" s="90"/>
      <c r="EAQ96" s="90"/>
      <c r="EAR96" s="90"/>
      <c r="EAS96" s="90"/>
      <c r="EAT96" s="90"/>
      <c r="EAU96" s="90"/>
      <c r="EAV96" s="90"/>
      <c r="EAW96" s="90"/>
      <c r="EAX96" s="90"/>
      <c r="EAY96" s="90"/>
      <c r="EAZ96" s="90"/>
      <c r="EBA96" s="90"/>
      <c r="EBB96" s="90"/>
      <c r="EBC96" s="90"/>
      <c r="EBD96" s="90"/>
      <c r="EBE96" s="90"/>
      <c r="EBF96" s="90"/>
      <c r="EBG96" s="90"/>
      <c r="EBH96" s="90"/>
      <c r="EBI96" s="90"/>
      <c r="EBJ96" s="90"/>
      <c r="EBK96" s="90"/>
      <c r="EBL96" s="90"/>
      <c r="EBM96" s="90"/>
      <c r="EBN96" s="90"/>
      <c r="EBO96" s="90"/>
      <c r="EBP96" s="90"/>
      <c r="EBQ96" s="90"/>
      <c r="EBR96" s="90"/>
      <c r="EBS96" s="90"/>
      <c r="EBT96" s="90"/>
      <c r="EBU96" s="90"/>
      <c r="EBV96" s="90"/>
      <c r="EBW96" s="90"/>
      <c r="EBX96" s="90"/>
      <c r="EBY96" s="90"/>
      <c r="EBZ96" s="90"/>
      <c r="ECA96" s="90"/>
      <c r="ECB96" s="90"/>
      <c r="ECC96" s="90"/>
      <c r="ECD96" s="90"/>
      <c r="ECE96" s="90"/>
      <c r="ECF96" s="90"/>
      <c r="ECG96" s="90"/>
      <c r="ECH96" s="90"/>
      <c r="ECI96" s="90"/>
      <c r="ECJ96" s="90"/>
      <c r="ECK96" s="90"/>
      <c r="ECL96" s="90"/>
      <c r="ECM96" s="90"/>
      <c r="ECN96" s="90"/>
      <c r="ECO96" s="90"/>
      <c r="ECP96" s="90"/>
      <c r="ECQ96" s="90"/>
      <c r="ECR96" s="90"/>
      <c r="ECS96" s="90"/>
      <c r="ECT96" s="90"/>
      <c r="ECU96" s="90"/>
      <c r="ECV96" s="90"/>
      <c r="ECW96" s="90"/>
      <c r="ECX96" s="90"/>
      <c r="ECY96" s="90"/>
      <c r="ECZ96" s="90"/>
      <c r="EDA96" s="90"/>
      <c r="EDB96" s="90"/>
      <c r="EDC96" s="90"/>
      <c r="EDD96" s="90"/>
      <c r="EDE96" s="90"/>
      <c r="EDF96" s="90"/>
      <c r="EDG96" s="90"/>
      <c r="EDH96" s="90"/>
      <c r="EDI96" s="90"/>
      <c r="EDJ96" s="90"/>
      <c r="EDK96" s="90"/>
      <c r="EDL96" s="90"/>
      <c r="EDM96" s="90"/>
      <c r="EDN96" s="90"/>
      <c r="EDO96" s="90"/>
      <c r="EDP96" s="90"/>
      <c r="EDQ96" s="90"/>
      <c r="EDR96" s="90"/>
      <c r="EDS96" s="90"/>
      <c r="EDT96" s="90"/>
      <c r="EDU96" s="90"/>
      <c r="EDV96" s="90"/>
      <c r="EDW96" s="90"/>
      <c r="EDX96" s="90"/>
      <c r="EDY96" s="90"/>
      <c r="EDZ96" s="90"/>
      <c r="EEA96" s="90"/>
      <c r="EEB96" s="90"/>
      <c r="EEC96" s="90"/>
      <c r="EED96" s="90"/>
      <c r="EEE96" s="90"/>
      <c r="EEF96" s="90"/>
      <c r="EEG96" s="90"/>
      <c r="EEH96" s="90"/>
      <c r="EEI96" s="90"/>
      <c r="EEJ96" s="90"/>
      <c r="EEK96" s="90"/>
      <c r="EEL96" s="90"/>
      <c r="EEM96" s="90"/>
      <c r="EEN96" s="90"/>
      <c r="EEO96" s="90"/>
      <c r="EEP96" s="90"/>
      <c r="EEQ96" s="90"/>
      <c r="EER96" s="90"/>
      <c r="EES96" s="90"/>
      <c r="EET96" s="90"/>
      <c r="EEU96" s="90"/>
      <c r="EEV96" s="90"/>
      <c r="EEW96" s="90"/>
      <c r="EEX96" s="90"/>
      <c r="EEY96" s="90"/>
      <c r="EEZ96" s="90"/>
      <c r="EFA96" s="90"/>
      <c r="EFB96" s="90"/>
      <c r="EFC96" s="90"/>
      <c r="EFD96" s="90"/>
      <c r="EFE96" s="90"/>
      <c r="EFF96" s="90"/>
      <c r="EFG96" s="90"/>
      <c r="EFH96" s="90"/>
      <c r="EFI96" s="90"/>
      <c r="EFJ96" s="90"/>
      <c r="EFK96" s="90"/>
      <c r="EFL96" s="90"/>
      <c r="EFM96" s="90"/>
      <c r="EFN96" s="90"/>
      <c r="EFO96" s="90"/>
      <c r="EFP96" s="90"/>
      <c r="EFQ96" s="90"/>
      <c r="EFR96" s="90"/>
      <c r="EFS96" s="90"/>
      <c r="EFT96" s="90"/>
      <c r="EFU96" s="90"/>
      <c r="EFV96" s="90"/>
      <c r="EFW96" s="90"/>
      <c r="EFX96" s="90"/>
      <c r="EFY96" s="90"/>
      <c r="EFZ96" s="90"/>
      <c r="EGA96" s="90"/>
      <c r="EGB96" s="90"/>
      <c r="EGC96" s="90"/>
      <c r="EGD96" s="90"/>
      <c r="EGE96" s="90"/>
      <c r="EGF96" s="90"/>
      <c r="EGG96" s="90"/>
      <c r="EGH96" s="90"/>
      <c r="EGI96" s="90"/>
      <c r="EGJ96" s="90"/>
      <c r="EGK96" s="90"/>
      <c r="EGL96" s="90"/>
      <c r="EGM96" s="90"/>
      <c r="EGN96" s="90"/>
      <c r="EGO96" s="90"/>
      <c r="EGP96" s="90"/>
      <c r="EGQ96" s="90"/>
      <c r="EGR96" s="90"/>
      <c r="EGS96" s="90"/>
      <c r="EGT96" s="90"/>
      <c r="EGU96" s="90"/>
      <c r="EGV96" s="90"/>
      <c r="EGW96" s="90"/>
      <c r="EGX96" s="90"/>
      <c r="EGY96" s="90"/>
      <c r="EGZ96" s="90"/>
      <c r="EHA96" s="90"/>
      <c r="EHB96" s="90"/>
      <c r="EHC96" s="90"/>
      <c r="EHD96" s="90"/>
      <c r="EHE96" s="90"/>
      <c r="EHF96" s="90"/>
      <c r="EHG96" s="90"/>
      <c r="EHH96" s="90"/>
      <c r="EHI96" s="90"/>
      <c r="EHJ96" s="90"/>
      <c r="EHK96" s="90"/>
      <c r="EHL96" s="90"/>
      <c r="EHM96" s="90"/>
      <c r="EHN96" s="90"/>
      <c r="EHO96" s="90"/>
      <c r="EHP96" s="90"/>
      <c r="EHQ96" s="90"/>
      <c r="EHR96" s="90"/>
      <c r="EHS96" s="90"/>
      <c r="EHT96" s="90"/>
      <c r="EHU96" s="90"/>
      <c r="EHV96" s="90"/>
      <c r="EHW96" s="90"/>
      <c r="EHX96" s="90"/>
      <c r="EHY96" s="90"/>
      <c r="EHZ96" s="90"/>
      <c r="EIA96" s="90"/>
      <c r="EIB96" s="90"/>
      <c r="EIC96" s="90"/>
      <c r="EID96" s="90"/>
      <c r="EIE96" s="90"/>
      <c r="EIF96" s="90"/>
      <c r="EIG96" s="90"/>
      <c r="EIH96" s="90"/>
      <c r="EII96" s="90"/>
      <c r="EIJ96" s="90"/>
      <c r="EIK96" s="90"/>
      <c r="EIL96" s="90"/>
      <c r="EIM96" s="90"/>
      <c r="EIN96" s="90"/>
      <c r="EIO96" s="90"/>
      <c r="EIP96" s="90"/>
      <c r="EIQ96" s="90"/>
      <c r="EIR96" s="90"/>
      <c r="EIS96" s="90"/>
      <c r="EIT96" s="90"/>
      <c r="EIU96" s="90"/>
      <c r="EIV96" s="90"/>
      <c r="EIW96" s="90"/>
      <c r="EIX96" s="90"/>
      <c r="EIY96" s="90"/>
      <c r="EIZ96" s="90"/>
      <c r="EJA96" s="90"/>
      <c r="EJB96" s="90"/>
      <c r="EJC96" s="90"/>
      <c r="EJD96" s="90"/>
      <c r="EJE96" s="90"/>
      <c r="EJF96" s="90"/>
      <c r="EJG96" s="90"/>
      <c r="EJH96" s="90"/>
      <c r="EJI96" s="90"/>
      <c r="EJJ96" s="90"/>
      <c r="EJK96" s="90"/>
      <c r="EJL96" s="90"/>
      <c r="EJM96" s="90"/>
      <c r="EJN96" s="90"/>
      <c r="EJO96" s="90"/>
      <c r="EJP96" s="90"/>
      <c r="EJQ96" s="90"/>
      <c r="EJR96" s="90"/>
      <c r="EJS96" s="90"/>
      <c r="EJT96" s="90"/>
      <c r="EJU96" s="90"/>
      <c r="EJV96" s="90"/>
      <c r="EJW96" s="90"/>
      <c r="EJX96" s="90"/>
      <c r="EJY96" s="90"/>
      <c r="EJZ96" s="90"/>
      <c r="EKA96" s="90"/>
      <c r="EKB96" s="90"/>
      <c r="EKC96" s="90"/>
      <c r="EKD96" s="90"/>
      <c r="EKE96" s="90"/>
      <c r="EKF96" s="90"/>
      <c r="EKG96" s="90"/>
      <c r="EKH96" s="90"/>
      <c r="EKI96" s="90"/>
      <c r="EKJ96" s="90"/>
      <c r="EKK96" s="90"/>
      <c r="EKL96" s="90"/>
      <c r="EKM96" s="90"/>
      <c r="EKN96" s="90"/>
      <c r="EKO96" s="90"/>
      <c r="EKP96" s="90"/>
      <c r="EKQ96" s="90"/>
      <c r="EKR96" s="90"/>
      <c r="EKS96" s="90"/>
      <c r="EKT96" s="90"/>
      <c r="EKU96" s="90"/>
      <c r="EKV96" s="90"/>
      <c r="EKW96" s="90"/>
      <c r="EKX96" s="90"/>
      <c r="EKY96" s="90"/>
      <c r="EKZ96" s="90"/>
      <c r="ELA96" s="90"/>
      <c r="ELB96" s="90"/>
      <c r="ELC96" s="90"/>
      <c r="ELD96" s="90"/>
      <c r="ELE96" s="90"/>
      <c r="ELF96" s="90"/>
      <c r="ELG96" s="90"/>
      <c r="ELH96" s="90"/>
      <c r="ELI96" s="90"/>
      <c r="ELJ96" s="90"/>
      <c r="ELK96" s="90"/>
      <c r="ELL96" s="90"/>
      <c r="ELM96" s="90"/>
      <c r="ELN96" s="90"/>
      <c r="ELO96" s="90"/>
      <c r="ELP96" s="90"/>
      <c r="ELQ96" s="90"/>
      <c r="ELR96" s="90"/>
      <c r="ELS96" s="90"/>
      <c r="ELT96" s="90"/>
      <c r="ELU96" s="90"/>
      <c r="ELV96" s="90"/>
      <c r="ELW96" s="90"/>
      <c r="ELX96" s="90"/>
      <c r="ELY96" s="90"/>
      <c r="ELZ96" s="90"/>
      <c r="EMA96" s="90"/>
      <c r="EMB96" s="90"/>
      <c r="EMC96" s="90"/>
      <c r="EMD96" s="90"/>
      <c r="EME96" s="90"/>
      <c r="EMF96" s="90"/>
      <c r="EMG96" s="90"/>
      <c r="EMH96" s="90"/>
      <c r="EMI96" s="90"/>
      <c r="EMJ96" s="90"/>
      <c r="EMK96" s="90"/>
      <c r="EML96" s="90"/>
      <c r="EMM96" s="90"/>
      <c r="EMN96" s="90"/>
      <c r="EMO96" s="90"/>
      <c r="EMP96" s="90"/>
      <c r="EMQ96" s="90"/>
      <c r="EMR96" s="90"/>
      <c r="EMS96" s="90"/>
      <c r="EMT96" s="90"/>
      <c r="EMU96" s="90"/>
      <c r="EMV96" s="90"/>
      <c r="EMW96" s="90"/>
      <c r="EMX96" s="90"/>
      <c r="EMY96" s="90"/>
      <c r="EMZ96" s="90"/>
      <c r="ENA96" s="90"/>
      <c r="ENB96" s="90"/>
      <c r="ENC96" s="90"/>
      <c r="END96" s="90"/>
      <c r="ENE96" s="90"/>
      <c r="ENF96" s="90"/>
      <c r="ENG96" s="90"/>
      <c r="ENH96" s="90"/>
      <c r="ENI96" s="90"/>
      <c r="ENJ96" s="90"/>
      <c r="ENK96" s="90"/>
      <c r="ENL96" s="90"/>
      <c r="ENM96" s="90"/>
      <c r="ENN96" s="90"/>
      <c r="ENO96" s="90"/>
      <c r="ENP96" s="90"/>
      <c r="ENQ96" s="90"/>
      <c r="ENR96" s="90"/>
      <c r="ENS96" s="90"/>
      <c r="ENT96" s="90"/>
      <c r="ENU96" s="90"/>
      <c r="ENV96" s="90"/>
      <c r="ENW96" s="90"/>
      <c r="ENX96" s="90"/>
      <c r="ENY96" s="90"/>
      <c r="ENZ96" s="90"/>
      <c r="EOA96" s="90"/>
      <c r="EOB96" s="90"/>
      <c r="EOC96" s="90"/>
      <c r="EOD96" s="90"/>
      <c r="EOE96" s="90"/>
      <c r="EOF96" s="90"/>
      <c r="EOG96" s="90"/>
      <c r="EOH96" s="90"/>
      <c r="EOI96" s="90"/>
      <c r="EOJ96" s="90"/>
      <c r="EOK96" s="90"/>
      <c r="EOL96" s="90"/>
      <c r="EOM96" s="90"/>
      <c r="EON96" s="90"/>
      <c r="EOO96" s="90"/>
      <c r="EOP96" s="90"/>
      <c r="EOQ96" s="90"/>
      <c r="EOR96" s="90"/>
      <c r="EOS96" s="90"/>
      <c r="EOT96" s="90"/>
      <c r="EOU96" s="90"/>
      <c r="EOV96" s="90"/>
      <c r="EOW96" s="90"/>
      <c r="EOX96" s="90"/>
      <c r="EOY96" s="90"/>
      <c r="EOZ96" s="90"/>
      <c r="EPA96" s="90"/>
      <c r="EPB96" s="90"/>
      <c r="EPC96" s="90"/>
      <c r="EPD96" s="90"/>
      <c r="EPE96" s="90"/>
      <c r="EPF96" s="90"/>
      <c r="EPG96" s="90"/>
      <c r="EPH96" s="90"/>
      <c r="EPI96" s="90"/>
      <c r="EPJ96" s="90"/>
      <c r="EPK96" s="90"/>
      <c r="EPL96" s="90"/>
      <c r="EPM96" s="90"/>
      <c r="EPN96" s="90"/>
      <c r="EPO96" s="90"/>
      <c r="EPP96" s="90"/>
      <c r="EPQ96" s="90"/>
      <c r="EPR96" s="90"/>
      <c r="EPS96" s="90"/>
      <c r="EPT96" s="90"/>
      <c r="EPU96" s="90"/>
      <c r="EPV96" s="90"/>
      <c r="EPW96" s="90"/>
      <c r="EPX96" s="90"/>
      <c r="EPY96" s="90"/>
      <c r="EPZ96" s="90"/>
      <c r="EQA96" s="90"/>
      <c r="EQB96" s="90"/>
      <c r="EQC96" s="90"/>
      <c r="EQD96" s="90"/>
      <c r="EQE96" s="90"/>
      <c r="EQF96" s="90"/>
      <c r="EQG96" s="90"/>
      <c r="EQH96" s="90"/>
      <c r="EQI96" s="90"/>
      <c r="EQJ96" s="90"/>
      <c r="EQK96" s="90"/>
      <c r="EQL96" s="90"/>
      <c r="EQM96" s="90"/>
      <c r="EQN96" s="90"/>
      <c r="EQO96" s="90"/>
      <c r="EQP96" s="90"/>
      <c r="EQQ96" s="90"/>
      <c r="EQR96" s="90"/>
      <c r="EQS96" s="90"/>
      <c r="EQT96" s="90"/>
      <c r="EQU96" s="90"/>
      <c r="EQV96" s="90"/>
      <c r="EQW96" s="90"/>
      <c r="EQX96" s="90"/>
      <c r="EQY96" s="90"/>
      <c r="EQZ96" s="90"/>
      <c r="ERA96" s="90"/>
      <c r="ERB96" s="90"/>
      <c r="ERC96" s="90"/>
      <c r="ERD96" s="90"/>
      <c r="ERE96" s="90"/>
      <c r="ERF96" s="90"/>
      <c r="ERG96" s="90"/>
      <c r="ERH96" s="90"/>
      <c r="ERI96" s="90"/>
      <c r="ERJ96" s="90"/>
      <c r="ERK96" s="90"/>
      <c r="ERL96" s="90"/>
      <c r="ERM96" s="90"/>
      <c r="ERN96" s="90"/>
      <c r="ERO96" s="90"/>
      <c r="ERP96" s="90"/>
      <c r="ERQ96" s="90"/>
      <c r="ERR96" s="90"/>
      <c r="ERS96" s="90"/>
      <c r="ERT96" s="90"/>
      <c r="ERU96" s="90"/>
      <c r="ERV96" s="90"/>
      <c r="ERW96" s="90"/>
      <c r="ERX96" s="90"/>
      <c r="ERY96" s="90"/>
      <c r="ERZ96" s="90"/>
      <c r="ESA96" s="90"/>
      <c r="ESB96" s="90"/>
      <c r="ESC96" s="90"/>
      <c r="ESD96" s="90"/>
      <c r="ESE96" s="90"/>
      <c r="ESF96" s="90"/>
      <c r="ESG96" s="90"/>
      <c r="ESH96" s="90"/>
      <c r="ESI96" s="90"/>
      <c r="ESJ96" s="90"/>
      <c r="ESK96" s="90"/>
      <c r="ESL96" s="90"/>
      <c r="ESM96" s="90"/>
      <c r="ESN96" s="90"/>
      <c r="ESO96" s="90"/>
      <c r="ESP96" s="90"/>
      <c r="ESQ96" s="90"/>
      <c r="ESR96" s="90"/>
      <c r="ESS96" s="90"/>
      <c r="EST96" s="90"/>
      <c r="ESU96" s="90"/>
      <c r="ESV96" s="90"/>
      <c r="ESW96" s="90"/>
      <c r="ESX96" s="90"/>
      <c r="ESY96" s="90"/>
      <c r="ESZ96" s="90"/>
      <c r="ETA96" s="90"/>
      <c r="ETB96" s="90"/>
      <c r="ETC96" s="90"/>
      <c r="ETD96" s="90"/>
      <c r="ETE96" s="90"/>
      <c r="ETF96" s="90"/>
      <c r="ETG96" s="90"/>
      <c r="ETH96" s="90"/>
      <c r="ETI96" s="90"/>
      <c r="ETJ96" s="90"/>
      <c r="ETK96" s="90"/>
      <c r="ETL96" s="90"/>
      <c r="ETM96" s="90"/>
      <c r="ETN96" s="90"/>
      <c r="ETO96" s="90"/>
      <c r="ETP96" s="90"/>
      <c r="ETQ96" s="90"/>
      <c r="ETR96" s="90"/>
      <c r="ETS96" s="90"/>
      <c r="ETT96" s="90"/>
      <c r="ETU96" s="90"/>
      <c r="ETV96" s="90"/>
      <c r="ETW96" s="90"/>
      <c r="ETX96" s="90"/>
      <c r="ETY96" s="90"/>
      <c r="ETZ96" s="90"/>
      <c r="EUA96" s="90"/>
      <c r="EUB96" s="90"/>
      <c r="EUC96" s="90"/>
      <c r="EUD96" s="90"/>
      <c r="EUE96" s="90"/>
      <c r="EUF96" s="90"/>
      <c r="EUG96" s="90"/>
      <c r="EUH96" s="90"/>
      <c r="EUI96" s="90"/>
      <c r="EUJ96" s="90"/>
      <c r="EUK96" s="90"/>
      <c r="EUL96" s="90"/>
      <c r="EUM96" s="90"/>
      <c r="EUN96" s="90"/>
      <c r="EUO96" s="90"/>
      <c r="EUP96" s="90"/>
      <c r="EUQ96" s="90"/>
      <c r="EUR96" s="90"/>
      <c r="EUS96" s="90"/>
      <c r="EUT96" s="90"/>
      <c r="EUU96" s="90"/>
      <c r="EUV96" s="90"/>
      <c r="EUW96" s="90"/>
      <c r="EUX96" s="90"/>
      <c r="EUY96" s="90"/>
      <c r="EUZ96" s="90"/>
      <c r="EVA96" s="90"/>
      <c r="EVB96" s="90"/>
      <c r="EVC96" s="90"/>
      <c r="EVD96" s="90"/>
      <c r="EVE96" s="90"/>
      <c r="EVF96" s="90"/>
      <c r="EVG96" s="90"/>
      <c r="EVH96" s="90"/>
      <c r="EVI96" s="90"/>
      <c r="EVJ96" s="90"/>
      <c r="EVK96" s="90"/>
      <c r="EVL96" s="90"/>
      <c r="EVM96" s="90"/>
      <c r="EVN96" s="90"/>
      <c r="EVO96" s="90"/>
      <c r="EVP96" s="90"/>
      <c r="EVQ96" s="90"/>
      <c r="EVR96" s="90"/>
      <c r="EVS96" s="90"/>
      <c r="EVT96" s="90"/>
      <c r="EVU96" s="90"/>
      <c r="EVV96" s="90"/>
      <c r="EVW96" s="90"/>
      <c r="EVX96" s="90"/>
      <c r="EVY96" s="90"/>
      <c r="EVZ96" s="90"/>
      <c r="EWA96" s="90"/>
      <c r="EWB96" s="90"/>
      <c r="EWC96" s="90"/>
      <c r="EWD96" s="90"/>
      <c r="EWE96" s="90"/>
      <c r="EWF96" s="90"/>
      <c r="EWG96" s="90"/>
      <c r="EWH96" s="90"/>
      <c r="EWI96" s="90"/>
      <c r="EWJ96" s="90"/>
      <c r="EWK96" s="90"/>
      <c r="EWL96" s="90"/>
      <c r="EWM96" s="90"/>
      <c r="EWN96" s="90"/>
      <c r="EWO96" s="90"/>
      <c r="EWP96" s="90"/>
      <c r="EWQ96" s="90"/>
      <c r="EWR96" s="90"/>
      <c r="EWS96" s="90"/>
      <c r="EWT96" s="90"/>
      <c r="EWU96" s="90"/>
      <c r="EWV96" s="90"/>
      <c r="EWW96" s="90"/>
      <c r="EWX96" s="90"/>
      <c r="EWY96" s="90"/>
      <c r="EWZ96" s="90"/>
      <c r="EXA96" s="90"/>
      <c r="EXB96" s="90"/>
      <c r="EXC96" s="90"/>
      <c r="EXD96" s="90"/>
      <c r="EXE96" s="90"/>
      <c r="EXF96" s="90"/>
      <c r="EXG96" s="90"/>
      <c r="EXH96" s="90"/>
      <c r="EXI96" s="90"/>
      <c r="EXJ96" s="90"/>
      <c r="EXK96" s="90"/>
      <c r="EXL96" s="90"/>
      <c r="EXM96" s="90"/>
      <c r="EXN96" s="90"/>
      <c r="EXO96" s="90"/>
      <c r="EXP96" s="90"/>
      <c r="EXQ96" s="90"/>
      <c r="EXR96" s="90"/>
      <c r="EXS96" s="90"/>
      <c r="EXT96" s="90"/>
      <c r="EXU96" s="90"/>
      <c r="EXV96" s="90"/>
      <c r="EXW96" s="90"/>
      <c r="EXX96" s="90"/>
      <c r="EXY96" s="90"/>
      <c r="EXZ96" s="90"/>
      <c r="EYA96" s="90"/>
      <c r="EYB96" s="90"/>
      <c r="EYC96" s="90"/>
      <c r="EYD96" s="90"/>
      <c r="EYE96" s="90"/>
      <c r="EYF96" s="90"/>
      <c r="EYG96" s="90"/>
      <c r="EYH96" s="90"/>
      <c r="EYI96" s="90"/>
      <c r="EYJ96" s="90"/>
      <c r="EYK96" s="90"/>
      <c r="EYL96" s="90"/>
      <c r="EYM96" s="90"/>
      <c r="EYN96" s="90"/>
      <c r="EYO96" s="90"/>
      <c r="EYP96" s="90"/>
      <c r="EYQ96" s="90"/>
      <c r="EYR96" s="90"/>
      <c r="EYS96" s="90"/>
      <c r="EYT96" s="90"/>
      <c r="EYU96" s="90"/>
      <c r="EYV96" s="90"/>
      <c r="EYW96" s="90"/>
      <c r="EYX96" s="90"/>
      <c r="EYY96" s="90"/>
      <c r="EYZ96" s="90"/>
      <c r="EZA96" s="90"/>
      <c r="EZB96" s="90"/>
      <c r="EZC96" s="90"/>
      <c r="EZD96" s="90"/>
      <c r="EZE96" s="90"/>
      <c r="EZF96" s="90"/>
      <c r="EZG96" s="90"/>
      <c r="EZH96" s="90"/>
      <c r="EZI96" s="90"/>
      <c r="EZJ96" s="90"/>
      <c r="EZK96" s="90"/>
      <c r="EZL96" s="90"/>
      <c r="EZM96" s="90"/>
      <c r="EZN96" s="90"/>
      <c r="EZO96" s="90"/>
      <c r="EZP96" s="90"/>
      <c r="EZQ96" s="90"/>
      <c r="EZR96" s="90"/>
      <c r="EZS96" s="90"/>
      <c r="EZT96" s="90"/>
      <c r="EZU96" s="90"/>
      <c r="EZV96" s="90"/>
      <c r="EZW96" s="90"/>
      <c r="EZX96" s="90"/>
      <c r="EZY96" s="90"/>
      <c r="EZZ96" s="90"/>
      <c r="FAA96" s="90"/>
      <c r="FAB96" s="90"/>
      <c r="FAC96" s="90"/>
      <c r="FAD96" s="90"/>
      <c r="FAE96" s="90"/>
      <c r="FAF96" s="90"/>
      <c r="FAG96" s="90"/>
      <c r="FAH96" s="90"/>
      <c r="FAI96" s="90"/>
      <c r="FAJ96" s="90"/>
      <c r="FAK96" s="90"/>
      <c r="FAL96" s="90"/>
      <c r="FAM96" s="90"/>
      <c r="FAN96" s="90"/>
      <c r="FAO96" s="90"/>
      <c r="FAP96" s="90"/>
      <c r="FAQ96" s="90"/>
      <c r="FAR96" s="90"/>
      <c r="FAS96" s="90"/>
      <c r="FAT96" s="90"/>
      <c r="FAU96" s="90"/>
      <c r="FAV96" s="90"/>
      <c r="FAW96" s="90"/>
      <c r="FAX96" s="90"/>
      <c r="FAY96" s="90"/>
      <c r="FAZ96" s="90"/>
      <c r="FBA96" s="90"/>
      <c r="FBB96" s="90"/>
      <c r="FBC96" s="90"/>
      <c r="FBD96" s="90"/>
      <c r="FBE96" s="90"/>
      <c r="FBF96" s="90"/>
      <c r="FBG96" s="90"/>
      <c r="FBH96" s="90"/>
      <c r="FBI96" s="90"/>
      <c r="FBJ96" s="90"/>
      <c r="FBK96" s="90"/>
      <c r="FBL96" s="90"/>
      <c r="FBM96" s="90"/>
      <c r="FBN96" s="90"/>
      <c r="FBO96" s="90"/>
      <c r="FBP96" s="90"/>
      <c r="FBQ96" s="90"/>
      <c r="FBR96" s="90"/>
      <c r="FBS96" s="90"/>
      <c r="FBT96" s="90"/>
      <c r="FBU96" s="90"/>
      <c r="FBV96" s="90"/>
      <c r="FBW96" s="90"/>
      <c r="FBX96" s="90"/>
      <c r="FBY96" s="90"/>
      <c r="FBZ96" s="90"/>
      <c r="FCA96" s="90"/>
      <c r="FCB96" s="90"/>
      <c r="FCC96" s="90"/>
      <c r="FCD96" s="90"/>
      <c r="FCE96" s="90"/>
      <c r="FCF96" s="90"/>
      <c r="FCG96" s="90"/>
      <c r="FCH96" s="90"/>
      <c r="FCI96" s="90"/>
      <c r="FCJ96" s="90"/>
      <c r="FCK96" s="90"/>
      <c r="FCL96" s="90"/>
      <c r="FCM96" s="90"/>
      <c r="FCN96" s="90"/>
      <c r="FCO96" s="90"/>
      <c r="FCP96" s="90"/>
      <c r="FCQ96" s="90"/>
      <c r="FCR96" s="90"/>
      <c r="FCS96" s="90"/>
      <c r="FCT96" s="90"/>
      <c r="FCU96" s="90"/>
      <c r="FCV96" s="90"/>
      <c r="FCW96" s="90"/>
      <c r="FCX96" s="90"/>
      <c r="FCY96" s="90"/>
      <c r="FCZ96" s="90"/>
      <c r="FDA96" s="90"/>
      <c r="FDB96" s="90"/>
      <c r="FDC96" s="90"/>
      <c r="FDD96" s="90"/>
      <c r="FDE96" s="90"/>
      <c r="FDF96" s="90"/>
      <c r="FDG96" s="90"/>
      <c r="FDH96" s="90"/>
      <c r="FDI96" s="90"/>
      <c r="FDJ96" s="90"/>
      <c r="FDK96" s="90"/>
      <c r="FDL96" s="90"/>
      <c r="FDM96" s="90"/>
      <c r="FDN96" s="90"/>
      <c r="FDO96" s="90"/>
      <c r="FDP96" s="90"/>
      <c r="FDQ96" s="90"/>
      <c r="FDR96" s="90"/>
      <c r="FDS96" s="90"/>
      <c r="FDT96" s="90"/>
      <c r="FDU96" s="90"/>
      <c r="FDV96" s="90"/>
      <c r="FDW96" s="90"/>
      <c r="FDX96" s="90"/>
      <c r="FDY96" s="90"/>
      <c r="FDZ96" s="90"/>
      <c r="FEA96" s="90"/>
      <c r="FEB96" s="90"/>
      <c r="FEC96" s="90"/>
      <c r="FED96" s="90"/>
      <c r="FEE96" s="90"/>
      <c r="FEF96" s="90"/>
      <c r="FEG96" s="90"/>
      <c r="FEH96" s="90"/>
      <c r="FEI96" s="90"/>
      <c r="FEJ96" s="90"/>
      <c r="FEK96" s="90"/>
      <c r="FEL96" s="90"/>
      <c r="FEM96" s="90"/>
      <c r="FEN96" s="90"/>
      <c r="FEO96" s="90"/>
      <c r="FEP96" s="90"/>
      <c r="FEQ96" s="90"/>
      <c r="FER96" s="90"/>
      <c r="FES96" s="90"/>
      <c r="FET96" s="90"/>
      <c r="FEU96" s="90"/>
      <c r="FEV96" s="90"/>
      <c r="FEW96" s="90"/>
      <c r="FEX96" s="90"/>
      <c r="FEY96" s="90"/>
      <c r="FEZ96" s="90"/>
      <c r="FFA96" s="90"/>
      <c r="FFB96" s="90"/>
      <c r="FFC96" s="90"/>
      <c r="FFD96" s="90"/>
      <c r="FFE96" s="90"/>
      <c r="FFF96" s="90"/>
      <c r="FFG96" s="90"/>
      <c r="FFH96" s="90"/>
      <c r="FFI96" s="90"/>
      <c r="FFJ96" s="90"/>
      <c r="FFK96" s="90"/>
      <c r="FFL96" s="90"/>
      <c r="FFM96" s="90"/>
      <c r="FFN96" s="90"/>
      <c r="FFO96" s="90"/>
      <c r="FFP96" s="90"/>
      <c r="FFQ96" s="90"/>
      <c r="FFR96" s="90"/>
      <c r="FFS96" s="90"/>
      <c r="FFT96" s="90"/>
      <c r="FFU96" s="90"/>
      <c r="FFV96" s="90"/>
      <c r="FFW96" s="90"/>
      <c r="FFX96" s="90"/>
      <c r="FFY96" s="90"/>
      <c r="FFZ96" s="90"/>
      <c r="FGA96" s="90"/>
      <c r="FGB96" s="90"/>
      <c r="FGC96" s="90"/>
      <c r="FGD96" s="90"/>
      <c r="FGE96" s="90"/>
      <c r="FGF96" s="90"/>
      <c r="FGG96" s="90"/>
      <c r="FGH96" s="90"/>
      <c r="FGI96" s="90"/>
      <c r="FGJ96" s="90"/>
      <c r="FGK96" s="90"/>
      <c r="FGL96" s="90"/>
      <c r="FGM96" s="90"/>
      <c r="FGN96" s="90"/>
      <c r="FGO96" s="90"/>
      <c r="FGP96" s="90"/>
      <c r="FGQ96" s="90"/>
      <c r="FGR96" s="90"/>
      <c r="FGS96" s="90"/>
      <c r="FGT96" s="90"/>
      <c r="FGU96" s="90"/>
      <c r="FGV96" s="90"/>
      <c r="FGW96" s="90"/>
      <c r="FGX96" s="90"/>
      <c r="FGY96" s="90"/>
      <c r="FGZ96" s="90"/>
      <c r="FHA96" s="90"/>
      <c r="FHB96" s="90"/>
      <c r="FHC96" s="90"/>
      <c r="FHD96" s="90"/>
      <c r="FHE96" s="90"/>
      <c r="FHF96" s="90"/>
      <c r="FHG96" s="90"/>
      <c r="FHH96" s="90"/>
      <c r="FHI96" s="90"/>
      <c r="FHJ96" s="90"/>
      <c r="FHK96" s="90"/>
      <c r="FHL96" s="90"/>
      <c r="FHM96" s="90"/>
      <c r="FHN96" s="90"/>
      <c r="FHO96" s="90"/>
      <c r="FHP96" s="90"/>
      <c r="FHQ96" s="90"/>
      <c r="FHR96" s="90"/>
      <c r="FHS96" s="90"/>
      <c r="FHT96" s="90"/>
      <c r="FHU96" s="90"/>
      <c r="FHV96" s="90"/>
      <c r="FHW96" s="90"/>
      <c r="FHX96" s="90"/>
      <c r="FHY96" s="90"/>
      <c r="FHZ96" s="90"/>
      <c r="FIA96" s="90"/>
      <c r="FIB96" s="90"/>
      <c r="FIC96" s="90"/>
      <c r="FID96" s="90"/>
      <c r="FIE96" s="90"/>
      <c r="FIF96" s="90"/>
      <c r="FIG96" s="90"/>
      <c r="FIH96" s="90"/>
      <c r="FII96" s="90"/>
      <c r="FIJ96" s="90"/>
      <c r="FIK96" s="90"/>
      <c r="FIL96" s="90"/>
      <c r="FIM96" s="90"/>
      <c r="FIN96" s="90"/>
      <c r="FIO96" s="90"/>
      <c r="FIP96" s="90"/>
      <c r="FIQ96" s="90"/>
      <c r="FIR96" s="90"/>
      <c r="FIS96" s="90"/>
      <c r="FIT96" s="90"/>
      <c r="FIU96" s="90"/>
      <c r="FIV96" s="90"/>
      <c r="FIW96" s="90"/>
      <c r="FIX96" s="90"/>
      <c r="FIY96" s="90"/>
      <c r="FIZ96" s="90"/>
      <c r="FJA96" s="90"/>
      <c r="FJB96" s="90"/>
      <c r="FJC96" s="90"/>
      <c r="FJD96" s="90"/>
      <c r="FJE96" s="90"/>
      <c r="FJF96" s="90"/>
      <c r="FJG96" s="90"/>
      <c r="FJH96" s="90"/>
      <c r="FJI96" s="90"/>
      <c r="FJJ96" s="90"/>
      <c r="FJK96" s="90"/>
      <c r="FJL96" s="90"/>
      <c r="FJM96" s="90"/>
      <c r="FJN96" s="90"/>
      <c r="FJO96" s="90"/>
      <c r="FJP96" s="90"/>
      <c r="FJQ96" s="90"/>
      <c r="FJR96" s="90"/>
      <c r="FJS96" s="90"/>
      <c r="FJT96" s="90"/>
      <c r="FJU96" s="90"/>
      <c r="FJV96" s="90"/>
      <c r="FJW96" s="90"/>
      <c r="FJX96" s="90"/>
      <c r="FJY96" s="90"/>
      <c r="FJZ96" s="90"/>
      <c r="FKA96" s="90"/>
      <c r="FKB96" s="90"/>
      <c r="FKC96" s="90"/>
      <c r="FKD96" s="90"/>
      <c r="FKE96" s="90"/>
      <c r="FKF96" s="90"/>
      <c r="FKG96" s="90"/>
      <c r="FKH96" s="90"/>
      <c r="FKI96" s="90"/>
      <c r="FKJ96" s="90"/>
      <c r="FKK96" s="90"/>
      <c r="FKL96" s="90"/>
      <c r="FKM96" s="90"/>
      <c r="FKN96" s="90"/>
      <c r="FKO96" s="90"/>
      <c r="FKP96" s="90"/>
      <c r="FKQ96" s="90"/>
      <c r="FKR96" s="90"/>
      <c r="FKS96" s="90"/>
      <c r="FKT96" s="90"/>
      <c r="FKU96" s="90"/>
      <c r="FKV96" s="90"/>
      <c r="FKW96" s="90"/>
      <c r="FKX96" s="90"/>
      <c r="FKY96" s="90"/>
      <c r="FKZ96" s="90"/>
      <c r="FLA96" s="90"/>
      <c r="FLB96" s="90"/>
      <c r="FLC96" s="90"/>
      <c r="FLD96" s="90"/>
      <c r="FLE96" s="90"/>
      <c r="FLF96" s="90"/>
      <c r="FLG96" s="90"/>
      <c r="FLH96" s="90"/>
      <c r="FLI96" s="90"/>
      <c r="FLJ96" s="90"/>
      <c r="FLK96" s="90"/>
      <c r="FLL96" s="90"/>
      <c r="FLM96" s="90"/>
      <c r="FLN96" s="90"/>
      <c r="FLO96" s="90"/>
      <c r="FLP96" s="90"/>
      <c r="FLQ96" s="90"/>
      <c r="FLR96" s="90"/>
      <c r="FLS96" s="90"/>
      <c r="FLT96" s="90"/>
      <c r="FLU96" s="90"/>
      <c r="FLV96" s="90"/>
      <c r="FLW96" s="90"/>
      <c r="FLX96" s="90"/>
      <c r="FLY96" s="90"/>
      <c r="FLZ96" s="90"/>
      <c r="FMA96" s="90"/>
      <c r="FMB96" s="90"/>
      <c r="FMC96" s="90"/>
      <c r="FMD96" s="90"/>
      <c r="FME96" s="90"/>
      <c r="FMF96" s="90"/>
      <c r="FMG96" s="90"/>
      <c r="FMH96" s="90"/>
      <c r="FMI96" s="90"/>
      <c r="FMJ96" s="90"/>
      <c r="FMK96" s="90"/>
      <c r="FML96" s="90"/>
      <c r="FMM96" s="90"/>
      <c r="FMN96" s="90"/>
      <c r="FMO96" s="90"/>
      <c r="FMP96" s="90"/>
      <c r="FMQ96" s="90"/>
      <c r="FMR96" s="90"/>
      <c r="FMS96" s="90"/>
      <c r="FMT96" s="90"/>
      <c r="FMU96" s="90"/>
      <c r="FMV96" s="90"/>
      <c r="FMW96" s="90"/>
      <c r="FMX96" s="90"/>
      <c r="FMY96" s="90"/>
      <c r="FMZ96" s="90"/>
      <c r="FNA96" s="90"/>
      <c r="FNB96" s="90"/>
      <c r="FNC96" s="90"/>
      <c r="FND96" s="90"/>
      <c r="FNE96" s="90"/>
      <c r="FNF96" s="90"/>
      <c r="FNG96" s="90"/>
      <c r="FNH96" s="90"/>
      <c r="FNI96" s="90"/>
      <c r="FNJ96" s="90"/>
      <c r="FNK96" s="90"/>
      <c r="FNL96" s="90"/>
      <c r="FNM96" s="90"/>
      <c r="FNN96" s="90"/>
      <c r="FNO96" s="90"/>
      <c r="FNP96" s="90"/>
      <c r="FNQ96" s="90"/>
      <c r="FNR96" s="90"/>
      <c r="FNS96" s="90"/>
      <c r="FNT96" s="90"/>
      <c r="FNU96" s="90"/>
      <c r="FNV96" s="90"/>
      <c r="FNW96" s="90"/>
      <c r="FNX96" s="90"/>
      <c r="FNY96" s="90"/>
      <c r="FNZ96" s="90"/>
      <c r="FOA96" s="90"/>
      <c r="FOB96" s="90"/>
      <c r="FOC96" s="90"/>
      <c r="FOD96" s="90"/>
      <c r="FOE96" s="90"/>
      <c r="FOF96" s="90"/>
      <c r="FOG96" s="90"/>
      <c r="FOH96" s="90"/>
      <c r="FOI96" s="90"/>
      <c r="FOJ96" s="90"/>
      <c r="FOK96" s="90"/>
      <c r="FOL96" s="90"/>
      <c r="FOM96" s="90"/>
      <c r="FON96" s="90"/>
      <c r="FOO96" s="90"/>
      <c r="FOP96" s="90"/>
      <c r="FOQ96" s="90"/>
      <c r="FOR96" s="90"/>
      <c r="FOS96" s="90"/>
      <c r="FOT96" s="90"/>
      <c r="FOU96" s="90"/>
      <c r="FOV96" s="90"/>
      <c r="FOW96" s="90"/>
      <c r="FOX96" s="90"/>
      <c r="FOY96" s="90"/>
      <c r="FOZ96" s="90"/>
      <c r="FPA96" s="90"/>
      <c r="FPB96" s="90"/>
      <c r="FPC96" s="90"/>
      <c r="FPD96" s="90"/>
      <c r="FPE96" s="90"/>
      <c r="FPF96" s="90"/>
      <c r="FPG96" s="90"/>
      <c r="FPH96" s="90"/>
      <c r="FPI96" s="90"/>
      <c r="FPJ96" s="90"/>
      <c r="FPK96" s="90"/>
      <c r="FPL96" s="90"/>
      <c r="FPM96" s="90"/>
      <c r="FPN96" s="90"/>
      <c r="FPO96" s="90"/>
      <c r="FPP96" s="90"/>
      <c r="FPQ96" s="90"/>
      <c r="FPR96" s="90"/>
      <c r="FPS96" s="90"/>
      <c r="FPT96" s="90"/>
      <c r="FPU96" s="90"/>
      <c r="FPV96" s="90"/>
      <c r="FPW96" s="90"/>
      <c r="FPX96" s="90"/>
      <c r="FPY96" s="90"/>
      <c r="FPZ96" s="90"/>
      <c r="FQA96" s="90"/>
      <c r="FQB96" s="90"/>
      <c r="FQC96" s="90"/>
      <c r="FQD96" s="90"/>
      <c r="FQE96" s="90"/>
      <c r="FQF96" s="90"/>
      <c r="FQG96" s="90"/>
      <c r="FQH96" s="90"/>
      <c r="FQI96" s="90"/>
      <c r="FQJ96" s="90"/>
      <c r="FQK96" s="90"/>
      <c r="FQL96" s="90"/>
      <c r="FQM96" s="90"/>
      <c r="FQN96" s="90"/>
      <c r="FQO96" s="90"/>
      <c r="FQP96" s="90"/>
      <c r="FQQ96" s="90"/>
      <c r="FQR96" s="90"/>
      <c r="FQS96" s="90"/>
      <c r="FQT96" s="90"/>
      <c r="FQU96" s="90"/>
      <c r="FQV96" s="90"/>
      <c r="FQW96" s="90"/>
      <c r="FQX96" s="90"/>
      <c r="FQY96" s="90"/>
      <c r="FQZ96" s="90"/>
      <c r="FRA96" s="90"/>
      <c r="FRB96" s="90"/>
      <c r="FRC96" s="90"/>
      <c r="FRD96" s="90"/>
      <c r="FRE96" s="90"/>
      <c r="FRF96" s="90"/>
      <c r="FRG96" s="90"/>
      <c r="FRH96" s="90"/>
      <c r="FRI96" s="90"/>
      <c r="FRJ96" s="90"/>
      <c r="FRK96" s="90"/>
      <c r="FRL96" s="90"/>
      <c r="FRM96" s="90"/>
      <c r="FRN96" s="90"/>
      <c r="FRO96" s="90"/>
      <c r="FRP96" s="90"/>
      <c r="FRQ96" s="90"/>
      <c r="FRR96" s="90"/>
      <c r="FRS96" s="90"/>
      <c r="FRT96" s="90"/>
      <c r="FRU96" s="90"/>
      <c r="FRV96" s="90"/>
      <c r="FRW96" s="90"/>
      <c r="FRX96" s="90"/>
      <c r="FRY96" s="90"/>
      <c r="FRZ96" s="90"/>
      <c r="FSA96" s="90"/>
      <c r="FSB96" s="90"/>
      <c r="FSC96" s="90"/>
      <c r="FSD96" s="90"/>
      <c r="FSE96" s="90"/>
      <c r="FSF96" s="90"/>
      <c r="FSG96" s="90"/>
      <c r="FSH96" s="90"/>
      <c r="FSI96" s="90"/>
      <c r="FSJ96" s="90"/>
      <c r="FSK96" s="90"/>
      <c r="FSL96" s="90"/>
      <c r="FSM96" s="90"/>
      <c r="FSN96" s="90"/>
      <c r="FSO96" s="90"/>
      <c r="FSP96" s="90"/>
      <c r="FSQ96" s="90"/>
      <c r="FSR96" s="90"/>
      <c r="FSS96" s="90"/>
      <c r="FST96" s="90"/>
      <c r="FSU96" s="90"/>
      <c r="FSV96" s="90"/>
      <c r="FSW96" s="90"/>
      <c r="FSX96" s="90"/>
      <c r="FSY96" s="90"/>
      <c r="FSZ96" s="90"/>
      <c r="FTA96" s="90"/>
      <c r="FTB96" s="90"/>
      <c r="FTC96" s="90"/>
      <c r="FTD96" s="90"/>
      <c r="FTE96" s="90"/>
      <c r="FTF96" s="90"/>
      <c r="FTG96" s="90"/>
      <c r="FTH96" s="90"/>
      <c r="FTI96" s="90"/>
      <c r="FTJ96" s="90"/>
      <c r="FTK96" s="90"/>
      <c r="FTL96" s="90"/>
      <c r="FTM96" s="90"/>
      <c r="FTN96" s="90"/>
      <c r="FTO96" s="90"/>
      <c r="FTP96" s="90"/>
      <c r="FTQ96" s="90"/>
      <c r="FTR96" s="90"/>
      <c r="FTS96" s="90"/>
      <c r="FTT96" s="90"/>
      <c r="FTU96" s="90"/>
      <c r="FTV96" s="90"/>
      <c r="FTW96" s="90"/>
      <c r="FTX96" s="90"/>
      <c r="FTY96" s="90"/>
      <c r="FTZ96" s="90"/>
      <c r="FUA96" s="90"/>
      <c r="FUB96" s="90"/>
      <c r="FUC96" s="90"/>
      <c r="FUD96" s="90"/>
      <c r="FUE96" s="90"/>
      <c r="FUF96" s="90"/>
      <c r="FUG96" s="90"/>
      <c r="FUH96" s="90"/>
      <c r="FUI96" s="90"/>
      <c r="FUJ96" s="90"/>
      <c r="FUK96" s="90"/>
      <c r="FUL96" s="90"/>
      <c r="FUM96" s="90"/>
      <c r="FUN96" s="90"/>
      <c r="FUO96" s="90"/>
      <c r="FUP96" s="90"/>
      <c r="FUQ96" s="90"/>
      <c r="FUR96" s="90"/>
      <c r="FUS96" s="90"/>
      <c r="FUT96" s="90"/>
      <c r="FUU96" s="90"/>
      <c r="FUV96" s="90"/>
      <c r="FUW96" s="90"/>
      <c r="FUX96" s="90"/>
      <c r="FUY96" s="90"/>
      <c r="FUZ96" s="90"/>
      <c r="FVA96" s="90"/>
      <c r="FVB96" s="90"/>
      <c r="FVC96" s="90"/>
      <c r="FVD96" s="90"/>
      <c r="FVE96" s="90"/>
      <c r="FVF96" s="90"/>
      <c r="FVG96" s="90"/>
      <c r="FVH96" s="90"/>
      <c r="FVI96" s="90"/>
      <c r="FVJ96" s="90"/>
      <c r="FVK96" s="90"/>
      <c r="FVL96" s="90"/>
      <c r="FVM96" s="90"/>
      <c r="FVN96" s="90"/>
      <c r="FVO96" s="90"/>
      <c r="FVP96" s="90"/>
      <c r="FVQ96" s="90"/>
      <c r="FVR96" s="90"/>
      <c r="FVS96" s="90"/>
      <c r="FVT96" s="90"/>
      <c r="FVU96" s="90"/>
      <c r="FVV96" s="90"/>
      <c r="FVW96" s="90"/>
      <c r="FVX96" s="90"/>
      <c r="FVY96" s="90"/>
      <c r="FVZ96" s="90"/>
      <c r="FWA96" s="90"/>
      <c r="FWB96" s="90"/>
      <c r="FWC96" s="90"/>
      <c r="FWD96" s="90"/>
      <c r="FWE96" s="90"/>
      <c r="FWF96" s="90"/>
      <c r="FWG96" s="90"/>
      <c r="FWH96" s="90"/>
      <c r="FWI96" s="90"/>
      <c r="FWJ96" s="90"/>
      <c r="FWK96" s="90"/>
      <c r="FWL96" s="90"/>
      <c r="FWM96" s="90"/>
      <c r="FWN96" s="90"/>
      <c r="FWO96" s="90"/>
      <c r="FWP96" s="90"/>
      <c r="FWQ96" s="90"/>
      <c r="FWR96" s="90"/>
      <c r="FWS96" s="90"/>
      <c r="FWT96" s="90"/>
      <c r="FWU96" s="90"/>
      <c r="FWV96" s="90"/>
      <c r="FWW96" s="90"/>
      <c r="FWX96" s="90"/>
      <c r="FWY96" s="90"/>
      <c r="FWZ96" s="90"/>
      <c r="FXA96" s="90"/>
      <c r="FXB96" s="90"/>
      <c r="FXC96" s="90"/>
      <c r="FXD96" s="90"/>
      <c r="FXE96" s="90"/>
      <c r="FXF96" s="90"/>
      <c r="FXG96" s="90"/>
      <c r="FXH96" s="90"/>
      <c r="FXI96" s="90"/>
      <c r="FXJ96" s="90"/>
      <c r="FXK96" s="90"/>
      <c r="FXL96" s="90"/>
      <c r="FXM96" s="90"/>
      <c r="FXN96" s="90"/>
      <c r="FXO96" s="90"/>
      <c r="FXP96" s="90"/>
      <c r="FXQ96" s="90"/>
      <c r="FXR96" s="90"/>
      <c r="FXS96" s="90"/>
      <c r="FXT96" s="90"/>
      <c r="FXU96" s="90"/>
      <c r="FXV96" s="90"/>
      <c r="FXW96" s="90"/>
      <c r="FXX96" s="90"/>
      <c r="FXY96" s="90"/>
      <c r="FXZ96" s="90"/>
      <c r="FYA96" s="90"/>
      <c r="FYB96" s="90"/>
      <c r="FYC96" s="90"/>
      <c r="FYD96" s="90"/>
      <c r="FYE96" s="90"/>
      <c r="FYF96" s="90"/>
      <c r="FYG96" s="90"/>
      <c r="FYH96" s="90"/>
      <c r="FYI96" s="90"/>
      <c r="FYJ96" s="90"/>
      <c r="FYK96" s="90"/>
      <c r="FYL96" s="90"/>
      <c r="FYM96" s="90"/>
      <c r="FYN96" s="90"/>
      <c r="FYO96" s="90"/>
      <c r="FYP96" s="90"/>
      <c r="FYQ96" s="90"/>
      <c r="FYR96" s="90"/>
      <c r="FYS96" s="90"/>
      <c r="FYT96" s="90"/>
      <c r="FYU96" s="90"/>
      <c r="FYV96" s="90"/>
      <c r="FYW96" s="90"/>
      <c r="FYX96" s="90"/>
      <c r="FYY96" s="90"/>
      <c r="FYZ96" s="90"/>
      <c r="FZA96" s="90"/>
      <c r="FZB96" s="90"/>
      <c r="FZC96" s="90"/>
      <c r="FZD96" s="90"/>
      <c r="FZE96" s="90"/>
      <c r="FZF96" s="90"/>
      <c r="FZG96" s="90"/>
      <c r="FZH96" s="90"/>
      <c r="FZI96" s="90"/>
      <c r="FZJ96" s="90"/>
      <c r="FZK96" s="90"/>
      <c r="FZL96" s="90"/>
      <c r="FZM96" s="90"/>
      <c r="FZN96" s="90"/>
      <c r="FZO96" s="90"/>
      <c r="FZP96" s="90"/>
      <c r="FZQ96" s="90"/>
      <c r="FZR96" s="90"/>
      <c r="FZS96" s="90"/>
      <c r="FZT96" s="90"/>
      <c r="FZU96" s="90"/>
      <c r="FZV96" s="90"/>
      <c r="FZW96" s="90"/>
      <c r="FZX96" s="90"/>
      <c r="FZY96" s="90"/>
      <c r="FZZ96" s="90"/>
      <c r="GAA96" s="90"/>
      <c r="GAB96" s="90"/>
      <c r="GAC96" s="90"/>
      <c r="GAD96" s="90"/>
      <c r="GAE96" s="90"/>
      <c r="GAF96" s="90"/>
      <c r="GAG96" s="90"/>
      <c r="GAH96" s="90"/>
      <c r="GAI96" s="90"/>
      <c r="GAJ96" s="90"/>
      <c r="GAK96" s="90"/>
      <c r="GAL96" s="90"/>
      <c r="GAM96" s="90"/>
      <c r="GAN96" s="90"/>
      <c r="GAO96" s="90"/>
      <c r="GAP96" s="90"/>
      <c r="GAQ96" s="90"/>
      <c r="GAR96" s="90"/>
      <c r="GAS96" s="90"/>
      <c r="GAT96" s="90"/>
      <c r="GAU96" s="90"/>
      <c r="GAV96" s="90"/>
      <c r="GAW96" s="90"/>
      <c r="GAX96" s="90"/>
      <c r="GAY96" s="90"/>
      <c r="GAZ96" s="90"/>
      <c r="GBA96" s="90"/>
      <c r="GBB96" s="90"/>
      <c r="GBC96" s="90"/>
      <c r="GBD96" s="90"/>
      <c r="GBE96" s="90"/>
      <c r="GBF96" s="90"/>
      <c r="GBG96" s="90"/>
      <c r="GBH96" s="90"/>
      <c r="GBI96" s="90"/>
      <c r="GBJ96" s="90"/>
      <c r="GBK96" s="90"/>
      <c r="GBL96" s="90"/>
      <c r="GBM96" s="90"/>
      <c r="GBN96" s="90"/>
      <c r="GBO96" s="90"/>
      <c r="GBP96" s="90"/>
      <c r="GBQ96" s="90"/>
      <c r="GBR96" s="90"/>
      <c r="GBS96" s="90"/>
      <c r="GBT96" s="90"/>
      <c r="GBU96" s="90"/>
      <c r="GBV96" s="90"/>
      <c r="GBW96" s="90"/>
      <c r="GBX96" s="90"/>
      <c r="GBY96" s="90"/>
      <c r="GBZ96" s="90"/>
      <c r="GCA96" s="90"/>
      <c r="GCB96" s="90"/>
      <c r="GCC96" s="90"/>
      <c r="GCD96" s="90"/>
      <c r="GCE96" s="90"/>
      <c r="GCF96" s="90"/>
      <c r="GCG96" s="90"/>
      <c r="GCH96" s="90"/>
      <c r="GCI96" s="90"/>
      <c r="GCJ96" s="90"/>
      <c r="GCK96" s="90"/>
      <c r="GCL96" s="90"/>
      <c r="GCM96" s="90"/>
      <c r="GCN96" s="90"/>
      <c r="GCO96" s="90"/>
      <c r="GCP96" s="90"/>
      <c r="GCQ96" s="90"/>
      <c r="GCR96" s="90"/>
      <c r="GCS96" s="90"/>
      <c r="GCT96" s="90"/>
      <c r="GCU96" s="90"/>
      <c r="GCV96" s="90"/>
      <c r="GCW96" s="90"/>
      <c r="GCX96" s="90"/>
      <c r="GCY96" s="90"/>
      <c r="GCZ96" s="90"/>
      <c r="GDA96" s="90"/>
      <c r="GDB96" s="90"/>
      <c r="GDC96" s="90"/>
      <c r="GDD96" s="90"/>
      <c r="GDE96" s="90"/>
      <c r="GDF96" s="90"/>
      <c r="GDG96" s="90"/>
      <c r="GDH96" s="90"/>
      <c r="GDI96" s="90"/>
      <c r="GDJ96" s="90"/>
      <c r="GDK96" s="90"/>
      <c r="GDL96" s="90"/>
      <c r="GDM96" s="90"/>
      <c r="GDN96" s="90"/>
      <c r="GDO96" s="90"/>
      <c r="GDP96" s="90"/>
      <c r="GDQ96" s="90"/>
      <c r="GDR96" s="90"/>
      <c r="GDS96" s="90"/>
      <c r="GDT96" s="90"/>
      <c r="GDU96" s="90"/>
      <c r="GDV96" s="90"/>
      <c r="GDW96" s="90"/>
      <c r="GDX96" s="90"/>
      <c r="GDY96" s="90"/>
      <c r="GDZ96" s="90"/>
      <c r="GEA96" s="90"/>
      <c r="GEB96" s="90"/>
      <c r="GEC96" s="90"/>
      <c r="GED96" s="90"/>
      <c r="GEE96" s="90"/>
      <c r="GEF96" s="90"/>
      <c r="GEG96" s="90"/>
      <c r="GEH96" s="90"/>
      <c r="GEI96" s="90"/>
      <c r="GEJ96" s="90"/>
      <c r="GEK96" s="90"/>
      <c r="GEL96" s="90"/>
      <c r="GEM96" s="90"/>
      <c r="GEN96" s="90"/>
      <c r="GEO96" s="90"/>
      <c r="GEP96" s="90"/>
      <c r="GEQ96" s="90"/>
      <c r="GER96" s="90"/>
      <c r="GES96" s="90"/>
      <c r="GET96" s="90"/>
      <c r="GEU96" s="90"/>
      <c r="GEV96" s="90"/>
      <c r="GEW96" s="90"/>
      <c r="GEX96" s="90"/>
      <c r="GEY96" s="90"/>
      <c r="GEZ96" s="90"/>
      <c r="GFA96" s="90"/>
      <c r="GFB96" s="90"/>
      <c r="GFC96" s="90"/>
      <c r="GFD96" s="90"/>
      <c r="GFE96" s="90"/>
      <c r="GFF96" s="90"/>
      <c r="GFG96" s="90"/>
      <c r="GFH96" s="90"/>
      <c r="GFI96" s="90"/>
      <c r="GFJ96" s="90"/>
      <c r="GFK96" s="90"/>
      <c r="GFL96" s="90"/>
      <c r="GFM96" s="90"/>
      <c r="GFN96" s="90"/>
      <c r="GFO96" s="90"/>
      <c r="GFP96" s="90"/>
      <c r="GFQ96" s="90"/>
      <c r="GFR96" s="90"/>
      <c r="GFS96" s="90"/>
      <c r="GFT96" s="90"/>
      <c r="GFU96" s="90"/>
      <c r="GFV96" s="90"/>
      <c r="GFW96" s="90"/>
      <c r="GFX96" s="90"/>
      <c r="GFY96" s="90"/>
      <c r="GFZ96" s="90"/>
      <c r="GGA96" s="90"/>
      <c r="GGB96" s="90"/>
      <c r="GGC96" s="90"/>
      <c r="GGD96" s="90"/>
      <c r="GGE96" s="90"/>
      <c r="GGF96" s="90"/>
      <c r="GGG96" s="90"/>
      <c r="GGH96" s="90"/>
      <c r="GGI96" s="90"/>
      <c r="GGJ96" s="90"/>
      <c r="GGK96" s="90"/>
      <c r="GGL96" s="90"/>
      <c r="GGM96" s="90"/>
      <c r="GGN96" s="90"/>
      <c r="GGO96" s="90"/>
      <c r="GGP96" s="90"/>
      <c r="GGQ96" s="90"/>
      <c r="GGR96" s="90"/>
      <c r="GGS96" s="90"/>
      <c r="GGT96" s="90"/>
      <c r="GGU96" s="90"/>
      <c r="GGV96" s="90"/>
      <c r="GGW96" s="90"/>
      <c r="GGX96" s="90"/>
      <c r="GGY96" s="90"/>
      <c r="GGZ96" s="90"/>
      <c r="GHA96" s="90"/>
      <c r="GHB96" s="90"/>
      <c r="GHC96" s="90"/>
      <c r="GHD96" s="90"/>
      <c r="GHE96" s="90"/>
      <c r="GHF96" s="90"/>
      <c r="GHG96" s="90"/>
      <c r="GHH96" s="90"/>
      <c r="GHI96" s="90"/>
      <c r="GHJ96" s="90"/>
      <c r="GHK96" s="90"/>
      <c r="GHL96" s="90"/>
      <c r="GHM96" s="90"/>
      <c r="GHN96" s="90"/>
      <c r="GHO96" s="90"/>
      <c r="GHP96" s="90"/>
      <c r="GHQ96" s="90"/>
      <c r="GHR96" s="90"/>
      <c r="GHS96" s="90"/>
      <c r="GHT96" s="90"/>
      <c r="GHU96" s="90"/>
      <c r="GHV96" s="90"/>
      <c r="GHW96" s="90"/>
      <c r="GHX96" s="90"/>
      <c r="GHY96" s="90"/>
      <c r="GHZ96" s="90"/>
      <c r="GIA96" s="90"/>
      <c r="GIB96" s="90"/>
      <c r="GIC96" s="90"/>
      <c r="GID96" s="90"/>
      <c r="GIE96" s="90"/>
      <c r="GIF96" s="90"/>
      <c r="GIG96" s="90"/>
      <c r="GIH96" s="90"/>
      <c r="GII96" s="90"/>
      <c r="GIJ96" s="90"/>
      <c r="GIK96" s="90"/>
      <c r="GIL96" s="90"/>
      <c r="GIM96" s="90"/>
      <c r="GIN96" s="90"/>
      <c r="GIO96" s="90"/>
      <c r="GIP96" s="90"/>
      <c r="GIQ96" s="90"/>
      <c r="GIR96" s="90"/>
      <c r="GIS96" s="90"/>
      <c r="GIT96" s="90"/>
      <c r="GIU96" s="90"/>
      <c r="GIV96" s="90"/>
      <c r="GIW96" s="90"/>
      <c r="GIX96" s="90"/>
      <c r="GIY96" s="90"/>
      <c r="GIZ96" s="90"/>
      <c r="GJA96" s="90"/>
      <c r="GJB96" s="90"/>
      <c r="GJC96" s="90"/>
      <c r="GJD96" s="90"/>
      <c r="GJE96" s="90"/>
      <c r="GJF96" s="90"/>
      <c r="GJG96" s="90"/>
      <c r="GJH96" s="90"/>
      <c r="GJI96" s="90"/>
      <c r="GJJ96" s="90"/>
      <c r="GJK96" s="90"/>
      <c r="GJL96" s="90"/>
      <c r="GJM96" s="90"/>
      <c r="GJN96" s="90"/>
      <c r="GJO96" s="90"/>
      <c r="GJP96" s="90"/>
      <c r="GJQ96" s="90"/>
      <c r="GJR96" s="90"/>
      <c r="GJS96" s="90"/>
      <c r="GJT96" s="90"/>
      <c r="GJU96" s="90"/>
      <c r="GJV96" s="90"/>
      <c r="GJW96" s="90"/>
      <c r="GJX96" s="90"/>
      <c r="GJY96" s="90"/>
      <c r="GJZ96" s="90"/>
      <c r="GKA96" s="90"/>
      <c r="GKB96" s="90"/>
      <c r="GKC96" s="90"/>
      <c r="GKD96" s="90"/>
      <c r="GKE96" s="90"/>
      <c r="GKF96" s="90"/>
      <c r="GKG96" s="90"/>
      <c r="GKH96" s="90"/>
      <c r="GKI96" s="90"/>
      <c r="GKJ96" s="90"/>
      <c r="GKK96" s="90"/>
      <c r="GKL96" s="90"/>
      <c r="GKM96" s="90"/>
      <c r="GKN96" s="90"/>
      <c r="GKO96" s="90"/>
      <c r="GKP96" s="90"/>
      <c r="GKQ96" s="90"/>
      <c r="GKR96" s="90"/>
      <c r="GKS96" s="90"/>
      <c r="GKT96" s="90"/>
      <c r="GKU96" s="90"/>
      <c r="GKV96" s="90"/>
      <c r="GKW96" s="90"/>
      <c r="GKX96" s="90"/>
      <c r="GKY96" s="90"/>
      <c r="GKZ96" s="90"/>
      <c r="GLA96" s="90"/>
      <c r="GLB96" s="90"/>
      <c r="GLC96" s="90"/>
      <c r="GLD96" s="90"/>
      <c r="GLE96" s="90"/>
      <c r="GLF96" s="90"/>
      <c r="GLG96" s="90"/>
      <c r="GLH96" s="90"/>
      <c r="GLI96" s="90"/>
      <c r="GLJ96" s="90"/>
      <c r="GLK96" s="90"/>
      <c r="GLL96" s="90"/>
      <c r="GLM96" s="90"/>
      <c r="GLN96" s="90"/>
      <c r="GLO96" s="90"/>
      <c r="GLP96" s="90"/>
      <c r="GLQ96" s="90"/>
      <c r="GLR96" s="90"/>
      <c r="GLS96" s="90"/>
      <c r="GLT96" s="90"/>
      <c r="GLU96" s="90"/>
      <c r="GLV96" s="90"/>
      <c r="GLW96" s="90"/>
      <c r="GLX96" s="90"/>
      <c r="GLY96" s="90"/>
      <c r="GLZ96" s="90"/>
      <c r="GMA96" s="90"/>
      <c r="GMB96" s="90"/>
      <c r="GMC96" s="90"/>
      <c r="GMD96" s="90"/>
      <c r="GME96" s="90"/>
      <c r="GMF96" s="90"/>
      <c r="GMG96" s="90"/>
      <c r="GMH96" s="90"/>
      <c r="GMI96" s="90"/>
      <c r="GMJ96" s="90"/>
      <c r="GMK96" s="90"/>
      <c r="GML96" s="90"/>
      <c r="GMM96" s="90"/>
      <c r="GMN96" s="90"/>
      <c r="GMO96" s="90"/>
      <c r="GMP96" s="90"/>
      <c r="GMQ96" s="90"/>
      <c r="GMR96" s="90"/>
      <c r="GMS96" s="90"/>
      <c r="GMT96" s="90"/>
      <c r="GMU96" s="90"/>
      <c r="GMV96" s="90"/>
      <c r="GMW96" s="90"/>
      <c r="GMX96" s="90"/>
      <c r="GMY96" s="90"/>
      <c r="GMZ96" s="90"/>
      <c r="GNA96" s="90"/>
      <c r="GNB96" s="90"/>
      <c r="GNC96" s="90"/>
      <c r="GND96" s="90"/>
      <c r="GNE96" s="90"/>
      <c r="GNF96" s="90"/>
      <c r="GNG96" s="90"/>
      <c r="GNH96" s="90"/>
      <c r="GNI96" s="90"/>
      <c r="GNJ96" s="90"/>
      <c r="GNK96" s="90"/>
      <c r="GNL96" s="90"/>
      <c r="GNM96" s="90"/>
      <c r="GNN96" s="90"/>
      <c r="GNO96" s="90"/>
      <c r="GNP96" s="90"/>
      <c r="GNQ96" s="90"/>
      <c r="GNR96" s="90"/>
      <c r="GNS96" s="90"/>
      <c r="GNT96" s="90"/>
      <c r="GNU96" s="90"/>
      <c r="GNV96" s="90"/>
      <c r="GNW96" s="90"/>
      <c r="GNX96" s="90"/>
      <c r="GNY96" s="90"/>
      <c r="GNZ96" s="90"/>
      <c r="GOA96" s="90"/>
      <c r="GOB96" s="90"/>
      <c r="GOC96" s="90"/>
      <c r="GOD96" s="90"/>
      <c r="GOE96" s="90"/>
      <c r="GOF96" s="90"/>
      <c r="GOG96" s="90"/>
      <c r="GOH96" s="90"/>
      <c r="GOI96" s="90"/>
      <c r="GOJ96" s="90"/>
      <c r="GOK96" s="90"/>
      <c r="GOL96" s="90"/>
      <c r="GOM96" s="90"/>
      <c r="GON96" s="90"/>
      <c r="GOO96" s="90"/>
      <c r="GOP96" s="90"/>
      <c r="GOQ96" s="90"/>
      <c r="GOR96" s="90"/>
      <c r="GOS96" s="90"/>
      <c r="GOT96" s="90"/>
      <c r="GOU96" s="90"/>
      <c r="GOV96" s="90"/>
      <c r="GOW96" s="90"/>
      <c r="GOX96" s="90"/>
      <c r="GOY96" s="90"/>
      <c r="GOZ96" s="90"/>
      <c r="GPA96" s="90"/>
      <c r="GPB96" s="90"/>
      <c r="GPC96" s="90"/>
      <c r="GPD96" s="90"/>
      <c r="GPE96" s="90"/>
      <c r="GPF96" s="90"/>
      <c r="GPG96" s="90"/>
      <c r="GPH96" s="90"/>
      <c r="GPI96" s="90"/>
      <c r="GPJ96" s="90"/>
      <c r="GPK96" s="90"/>
      <c r="GPL96" s="90"/>
      <c r="GPM96" s="90"/>
      <c r="GPN96" s="90"/>
      <c r="GPO96" s="90"/>
      <c r="GPP96" s="90"/>
      <c r="GPQ96" s="90"/>
      <c r="GPR96" s="90"/>
      <c r="GPS96" s="90"/>
      <c r="GPT96" s="90"/>
      <c r="GPU96" s="90"/>
      <c r="GPV96" s="90"/>
      <c r="GPW96" s="90"/>
      <c r="GPX96" s="90"/>
      <c r="GPY96" s="90"/>
      <c r="GPZ96" s="90"/>
      <c r="GQA96" s="90"/>
      <c r="GQB96" s="90"/>
      <c r="GQC96" s="90"/>
      <c r="GQD96" s="90"/>
      <c r="GQE96" s="90"/>
      <c r="GQF96" s="90"/>
      <c r="GQG96" s="90"/>
      <c r="GQH96" s="90"/>
      <c r="GQI96" s="90"/>
      <c r="GQJ96" s="90"/>
      <c r="GQK96" s="90"/>
      <c r="GQL96" s="90"/>
      <c r="GQM96" s="90"/>
      <c r="GQN96" s="90"/>
      <c r="GQO96" s="90"/>
      <c r="GQP96" s="90"/>
      <c r="GQQ96" s="90"/>
      <c r="GQR96" s="90"/>
      <c r="GQS96" s="90"/>
      <c r="GQT96" s="90"/>
      <c r="GQU96" s="90"/>
      <c r="GQV96" s="90"/>
      <c r="GQW96" s="90"/>
      <c r="GQX96" s="90"/>
      <c r="GQY96" s="90"/>
      <c r="GQZ96" s="90"/>
      <c r="GRA96" s="90"/>
      <c r="GRB96" s="90"/>
      <c r="GRC96" s="90"/>
      <c r="GRD96" s="90"/>
      <c r="GRE96" s="90"/>
      <c r="GRF96" s="90"/>
      <c r="GRG96" s="90"/>
      <c r="GRH96" s="90"/>
      <c r="GRI96" s="90"/>
      <c r="GRJ96" s="90"/>
      <c r="GRK96" s="90"/>
      <c r="GRL96" s="90"/>
      <c r="GRM96" s="90"/>
      <c r="GRN96" s="90"/>
      <c r="GRO96" s="90"/>
      <c r="GRP96" s="90"/>
      <c r="GRQ96" s="90"/>
      <c r="GRR96" s="90"/>
      <c r="GRS96" s="90"/>
      <c r="GRT96" s="90"/>
      <c r="GRU96" s="90"/>
      <c r="GRV96" s="90"/>
      <c r="GRW96" s="90"/>
      <c r="GRX96" s="90"/>
      <c r="GRY96" s="90"/>
      <c r="GRZ96" s="90"/>
      <c r="GSA96" s="90"/>
      <c r="GSB96" s="90"/>
      <c r="GSC96" s="90"/>
      <c r="GSD96" s="90"/>
      <c r="GSE96" s="90"/>
      <c r="GSF96" s="90"/>
      <c r="GSG96" s="90"/>
      <c r="GSH96" s="90"/>
      <c r="GSI96" s="90"/>
      <c r="GSJ96" s="90"/>
      <c r="GSK96" s="90"/>
      <c r="GSL96" s="90"/>
      <c r="GSM96" s="90"/>
      <c r="GSN96" s="90"/>
      <c r="GSO96" s="90"/>
      <c r="GSP96" s="90"/>
      <c r="GSQ96" s="90"/>
      <c r="GSR96" s="90"/>
      <c r="GSS96" s="90"/>
      <c r="GST96" s="90"/>
      <c r="GSU96" s="90"/>
      <c r="GSV96" s="90"/>
      <c r="GSW96" s="90"/>
      <c r="GSX96" s="90"/>
      <c r="GSY96" s="90"/>
      <c r="GSZ96" s="90"/>
      <c r="GTA96" s="90"/>
      <c r="GTB96" s="90"/>
      <c r="GTC96" s="90"/>
      <c r="GTD96" s="90"/>
      <c r="GTE96" s="90"/>
      <c r="GTF96" s="90"/>
      <c r="GTG96" s="90"/>
      <c r="GTH96" s="90"/>
      <c r="GTI96" s="90"/>
      <c r="GTJ96" s="90"/>
      <c r="GTK96" s="90"/>
      <c r="GTL96" s="90"/>
      <c r="GTM96" s="90"/>
      <c r="GTN96" s="90"/>
      <c r="GTO96" s="90"/>
      <c r="GTP96" s="90"/>
      <c r="GTQ96" s="90"/>
      <c r="GTR96" s="90"/>
      <c r="GTS96" s="90"/>
      <c r="GTT96" s="90"/>
      <c r="GTU96" s="90"/>
      <c r="GTV96" s="90"/>
      <c r="GTW96" s="90"/>
      <c r="GTX96" s="90"/>
      <c r="GTY96" s="90"/>
      <c r="GTZ96" s="90"/>
      <c r="GUA96" s="90"/>
      <c r="GUB96" s="90"/>
      <c r="GUC96" s="90"/>
      <c r="GUD96" s="90"/>
      <c r="GUE96" s="90"/>
      <c r="GUF96" s="90"/>
      <c r="GUG96" s="90"/>
      <c r="GUH96" s="90"/>
      <c r="GUI96" s="90"/>
      <c r="GUJ96" s="90"/>
      <c r="GUK96" s="90"/>
      <c r="GUL96" s="90"/>
      <c r="GUM96" s="90"/>
      <c r="GUN96" s="90"/>
      <c r="GUO96" s="90"/>
      <c r="GUP96" s="90"/>
      <c r="GUQ96" s="90"/>
      <c r="GUR96" s="90"/>
      <c r="GUS96" s="90"/>
      <c r="GUT96" s="90"/>
      <c r="GUU96" s="90"/>
      <c r="GUV96" s="90"/>
      <c r="GUW96" s="90"/>
      <c r="GUX96" s="90"/>
      <c r="GUY96" s="90"/>
      <c r="GUZ96" s="90"/>
      <c r="GVA96" s="90"/>
      <c r="GVB96" s="90"/>
      <c r="GVC96" s="90"/>
      <c r="GVD96" s="90"/>
      <c r="GVE96" s="90"/>
      <c r="GVF96" s="90"/>
      <c r="GVG96" s="90"/>
      <c r="GVH96" s="90"/>
      <c r="GVI96" s="90"/>
      <c r="GVJ96" s="90"/>
      <c r="GVK96" s="90"/>
      <c r="GVL96" s="90"/>
      <c r="GVM96" s="90"/>
      <c r="GVN96" s="90"/>
      <c r="GVO96" s="90"/>
      <c r="GVP96" s="90"/>
      <c r="GVQ96" s="90"/>
      <c r="GVR96" s="90"/>
      <c r="GVS96" s="90"/>
      <c r="GVT96" s="90"/>
      <c r="GVU96" s="90"/>
      <c r="GVV96" s="90"/>
      <c r="GVW96" s="90"/>
      <c r="GVX96" s="90"/>
      <c r="GVY96" s="90"/>
      <c r="GVZ96" s="90"/>
      <c r="GWA96" s="90"/>
      <c r="GWB96" s="90"/>
      <c r="GWC96" s="90"/>
      <c r="GWD96" s="90"/>
      <c r="GWE96" s="90"/>
      <c r="GWF96" s="90"/>
      <c r="GWG96" s="90"/>
      <c r="GWH96" s="90"/>
      <c r="GWI96" s="90"/>
      <c r="GWJ96" s="90"/>
      <c r="GWK96" s="90"/>
      <c r="GWL96" s="90"/>
      <c r="GWM96" s="90"/>
      <c r="GWN96" s="90"/>
      <c r="GWO96" s="90"/>
      <c r="GWP96" s="90"/>
      <c r="GWQ96" s="90"/>
      <c r="GWR96" s="90"/>
      <c r="GWS96" s="90"/>
      <c r="GWT96" s="90"/>
      <c r="GWU96" s="90"/>
      <c r="GWV96" s="90"/>
      <c r="GWW96" s="90"/>
      <c r="GWX96" s="90"/>
      <c r="GWY96" s="90"/>
      <c r="GWZ96" s="90"/>
      <c r="GXA96" s="90"/>
      <c r="GXB96" s="90"/>
      <c r="GXC96" s="90"/>
      <c r="GXD96" s="90"/>
      <c r="GXE96" s="90"/>
      <c r="GXF96" s="90"/>
      <c r="GXG96" s="90"/>
      <c r="GXH96" s="90"/>
      <c r="GXI96" s="90"/>
      <c r="GXJ96" s="90"/>
      <c r="GXK96" s="90"/>
      <c r="GXL96" s="90"/>
      <c r="GXM96" s="90"/>
      <c r="GXN96" s="90"/>
      <c r="GXO96" s="90"/>
      <c r="GXP96" s="90"/>
      <c r="GXQ96" s="90"/>
      <c r="GXR96" s="90"/>
      <c r="GXS96" s="90"/>
      <c r="GXT96" s="90"/>
      <c r="GXU96" s="90"/>
      <c r="GXV96" s="90"/>
      <c r="GXW96" s="90"/>
      <c r="GXX96" s="90"/>
      <c r="GXY96" s="90"/>
      <c r="GXZ96" s="90"/>
      <c r="GYA96" s="90"/>
      <c r="GYB96" s="90"/>
      <c r="GYC96" s="90"/>
      <c r="GYD96" s="90"/>
      <c r="GYE96" s="90"/>
      <c r="GYF96" s="90"/>
      <c r="GYG96" s="90"/>
      <c r="GYH96" s="90"/>
      <c r="GYI96" s="90"/>
      <c r="GYJ96" s="90"/>
      <c r="GYK96" s="90"/>
      <c r="GYL96" s="90"/>
      <c r="GYM96" s="90"/>
      <c r="GYN96" s="90"/>
      <c r="GYO96" s="90"/>
      <c r="GYP96" s="90"/>
      <c r="GYQ96" s="90"/>
      <c r="GYR96" s="90"/>
      <c r="GYS96" s="90"/>
      <c r="GYT96" s="90"/>
      <c r="GYU96" s="90"/>
      <c r="GYV96" s="90"/>
      <c r="GYW96" s="90"/>
      <c r="GYX96" s="90"/>
      <c r="GYY96" s="90"/>
      <c r="GYZ96" s="90"/>
      <c r="GZA96" s="90"/>
      <c r="GZB96" s="90"/>
      <c r="GZC96" s="90"/>
      <c r="GZD96" s="90"/>
      <c r="GZE96" s="90"/>
      <c r="GZF96" s="90"/>
      <c r="GZG96" s="90"/>
      <c r="GZH96" s="90"/>
      <c r="GZI96" s="90"/>
      <c r="GZJ96" s="90"/>
      <c r="GZK96" s="90"/>
      <c r="GZL96" s="90"/>
      <c r="GZM96" s="90"/>
      <c r="GZN96" s="90"/>
      <c r="GZO96" s="90"/>
      <c r="GZP96" s="90"/>
      <c r="GZQ96" s="90"/>
      <c r="GZR96" s="90"/>
      <c r="GZS96" s="90"/>
      <c r="GZT96" s="90"/>
      <c r="GZU96" s="90"/>
      <c r="GZV96" s="90"/>
      <c r="GZW96" s="90"/>
      <c r="GZX96" s="90"/>
      <c r="GZY96" s="90"/>
      <c r="GZZ96" s="90"/>
      <c r="HAA96" s="90"/>
      <c r="HAB96" s="90"/>
      <c r="HAC96" s="90"/>
      <c r="HAD96" s="90"/>
      <c r="HAE96" s="90"/>
      <c r="HAF96" s="90"/>
      <c r="HAG96" s="90"/>
      <c r="HAH96" s="90"/>
      <c r="HAI96" s="90"/>
      <c r="HAJ96" s="90"/>
      <c r="HAK96" s="90"/>
      <c r="HAL96" s="90"/>
      <c r="HAM96" s="90"/>
      <c r="HAN96" s="90"/>
      <c r="HAO96" s="90"/>
      <c r="HAP96" s="90"/>
      <c r="HAQ96" s="90"/>
      <c r="HAR96" s="90"/>
      <c r="HAS96" s="90"/>
      <c r="HAT96" s="90"/>
      <c r="HAU96" s="90"/>
      <c r="HAV96" s="90"/>
      <c r="HAW96" s="90"/>
      <c r="HAX96" s="90"/>
      <c r="HAY96" s="90"/>
      <c r="HAZ96" s="90"/>
      <c r="HBA96" s="90"/>
      <c r="HBB96" s="90"/>
      <c r="HBC96" s="90"/>
      <c r="HBD96" s="90"/>
      <c r="HBE96" s="90"/>
      <c r="HBF96" s="90"/>
      <c r="HBG96" s="90"/>
      <c r="HBH96" s="90"/>
      <c r="HBI96" s="90"/>
      <c r="HBJ96" s="90"/>
      <c r="HBK96" s="90"/>
      <c r="HBL96" s="90"/>
      <c r="HBM96" s="90"/>
      <c r="HBN96" s="90"/>
      <c r="HBO96" s="90"/>
      <c r="HBP96" s="90"/>
      <c r="HBQ96" s="90"/>
      <c r="HBR96" s="90"/>
      <c r="HBS96" s="90"/>
      <c r="HBT96" s="90"/>
      <c r="HBU96" s="90"/>
      <c r="HBV96" s="90"/>
      <c r="HBW96" s="90"/>
      <c r="HBX96" s="90"/>
      <c r="HBY96" s="90"/>
      <c r="HBZ96" s="90"/>
      <c r="HCA96" s="90"/>
      <c r="HCB96" s="90"/>
      <c r="HCC96" s="90"/>
      <c r="HCD96" s="90"/>
      <c r="HCE96" s="90"/>
      <c r="HCF96" s="90"/>
      <c r="HCG96" s="90"/>
      <c r="HCH96" s="90"/>
      <c r="HCI96" s="90"/>
      <c r="HCJ96" s="90"/>
      <c r="HCK96" s="90"/>
      <c r="HCL96" s="90"/>
      <c r="HCM96" s="90"/>
      <c r="HCN96" s="90"/>
      <c r="HCO96" s="90"/>
      <c r="HCP96" s="90"/>
      <c r="HCQ96" s="90"/>
      <c r="HCR96" s="90"/>
      <c r="HCS96" s="90"/>
      <c r="HCT96" s="90"/>
      <c r="HCU96" s="90"/>
      <c r="HCV96" s="90"/>
      <c r="HCW96" s="90"/>
      <c r="HCX96" s="90"/>
      <c r="HCY96" s="90"/>
      <c r="HCZ96" s="90"/>
      <c r="HDA96" s="90"/>
      <c r="HDB96" s="90"/>
      <c r="HDC96" s="90"/>
      <c r="HDD96" s="90"/>
      <c r="HDE96" s="90"/>
      <c r="HDF96" s="90"/>
      <c r="HDG96" s="90"/>
      <c r="HDH96" s="90"/>
      <c r="HDI96" s="90"/>
      <c r="HDJ96" s="90"/>
      <c r="HDK96" s="90"/>
      <c r="HDL96" s="90"/>
      <c r="HDM96" s="90"/>
      <c r="HDN96" s="90"/>
      <c r="HDO96" s="90"/>
      <c r="HDP96" s="90"/>
      <c r="HDQ96" s="90"/>
      <c r="HDR96" s="90"/>
      <c r="HDS96" s="90"/>
      <c r="HDT96" s="90"/>
      <c r="HDU96" s="90"/>
      <c r="HDV96" s="90"/>
      <c r="HDW96" s="90"/>
      <c r="HDX96" s="90"/>
      <c r="HDY96" s="90"/>
      <c r="HDZ96" s="90"/>
      <c r="HEA96" s="90"/>
      <c r="HEB96" s="90"/>
      <c r="HEC96" s="90"/>
      <c r="HED96" s="90"/>
      <c r="HEE96" s="90"/>
      <c r="HEF96" s="90"/>
      <c r="HEG96" s="90"/>
      <c r="HEH96" s="90"/>
      <c r="HEI96" s="90"/>
      <c r="HEJ96" s="90"/>
      <c r="HEK96" s="90"/>
      <c r="HEL96" s="90"/>
      <c r="HEM96" s="90"/>
      <c r="HEN96" s="90"/>
      <c r="HEO96" s="90"/>
      <c r="HEP96" s="90"/>
      <c r="HEQ96" s="90"/>
      <c r="HER96" s="90"/>
      <c r="HES96" s="90"/>
      <c r="HET96" s="90"/>
      <c r="HEU96" s="90"/>
      <c r="HEV96" s="90"/>
      <c r="HEW96" s="90"/>
      <c r="HEX96" s="90"/>
      <c r="HEY96" s="90"/>
      <c r="HEZ96" s="90"/>
      <c r="HFA96" s="90"/>
      <c r="HFB96" s="90"/>
      <c r="HFC96" s="90"/>
      <c r="HFD96" s="90"/>
      <c r="HFE96" s="90"/>
      <c r="HFF96" s="90"/>
      <c r="HFG96" s="90"/>
      <c r="HFH96" s="90"/>
      <c r="HFI96" s="90"/>
      <c r="HFJ96" s="90"/>
      <c r="HFK96" s="90"/>
      <c r="HFL96" s="90"/>
      <c r="HFM96" s="90"/>
      <c r="HFN96" s="90"/>
      <c r="HFO96" s="90"/>
      <c r="HFP96" s="90"/>
      <c r="HFQ96" s="90"/>
      <c r="HFR96" s="90"/>
      <c r="HFS96" s="90"/>
      <c r="HFT96" s="90"/>
      <c r="HFU96" s="90"/>
      <c r="HFV96" s="90"/>
      <c r="HFW96" s="90"/>
      <c r="HFX96" s="90"/>
      <c r="HFY96" s="90"/>
      <c r="HFZ96" s="90"/>
      <c r="HGA96" s="90"/>
      <c r="HGB96" s="90"/>
      <c r="HGC96" s="90"/>
      <c r="HGD96" s="90"/>
      <c r="HGE96" s="90"/>
      <c r="HGF96" s="90"/>
      <c r="HGG96" s="90"/>
      <c r="HGH96" s="90"/>
      <c r="HGI96" s="90"/>
      <c r="HGJ96" s="90"/>
      <c r="HGK96" s="90"/>
      <c r="HGL96" s="90"/>
      <c r="HGM96" s="90"/>
      <c r="HGN96" s="90"/>
      <c r="HGO96" s="90"/>
      <c r="HGP96" s="90"/>
      <c r="HGQ96" s="90"/>
      <c r="HGR96" s="90"/>
      <c r="HGS96" s="90"/>
      <c r="HGT96" s="90"/>
      <c r="HGU96" s="90"/>
      <c r="HGV96" s="90"/>
      <c r="HGW96" s="90"/>
      <c r="HGX96" s="90"/>
      <c r="HGY96" s="90"/>
      <c r="HGZ96" s="90"/>
      <c r="HHA96" s="90"/>
      <c r="HHB96" s="90"/>
      <c r="HHC96" s="90"/>
      <c r="HHD96" s="90"/>
      <c r="HHE96" s="90"/>
      <c r="HHF96" s="90"/>
      <c r="HHG96" s="90"/>
      <c r="HHH96" s="90"/>
      <c r="HHI96" s="90"/>
      <c r="HHJ96" s="90"/>
      <c r="HHK96" s="90"/>
      <c r="HHL96" s="90"/>
      <c r="HHM96" s="90"/>
      <c r="HHN96" s="90"/>
      <c r="HHO96" s="90"/>
      <c r="HHP96" s="90"/>
      <c r="HHQ96" s="90"/>
      <c r="HHR96" s="90"/>
      <c r="HHS96" s="90"/>
      <c r="HHT96" s="90"/>
      <c r="HHU96" s="90"/>
      <c r="HHV96" s="90"/>
      <c r="HHW96" s="90"/>
      <c r="HHX96" s="90"/>
      <c r="HHY96" s="90"/>
      <c r="HHZ96" s="90"/>
      <c r="HIA96" s="90"/>
      <c r="HIB96" s="90"/>
      <c r="HIC96" s="90"/>
      <c r="HID96" s="90"/>
      <c r="HIE96" s="90"/>
      <c r="HIF96" s="90"/>
      <c r="HIG96" s="90"/>
      <c r="HIH96" s="90"/>
      <c r="HII96" s="90"/>
      <c r="HIJ96" s="90"/>
      <c r="HIK96" s="90"/>
      <c r="HIL96" s="90"/>
      <c r="HIM96" s="90"/>
      <c r="HIN96" s="90"/>
      <c r="HIO96" s="90"/>
      <c r="HIP96" s="90"/>
      <c r="HIQ96" s="90"/>
      <c r="HIR96" s="90"/>
      <c r="HIS96" s="90"/>
      <c r="HIT96" s="90"/>
      <c r="HIU96" s="90"/>
      <c r="HIV96" s="90"/>
      <c r="HIW96" s="90"/>
      <c r="HIX96" s="90"/>
      <c r="HIY96" s="90"/>
      <c r="HIZ96" s="90"/>
      <c r="HJA96" s="90"/>
      <c r="HJB96" s="90"/>
      <c r="HJC96" s="90"/>
      <c r="HJD96" s="90"/>
      <c r="HJE96" s="90"/>
      <c r="HJF96" s="90"/>
      <c r="HJG96" s="90"/>
      <c r="HJH96" s="90"/>
      <c r="HJI96" s="90"/>
      <c r="HJJ96" s="90"/>
      <c r="HJK96" s="90"/>
      <c r="HJL96" s="90"/>
      <c r="HJM96" s="90"/>
      <c r="HJN96" s="90"/>
      <c r="HJO96" s="90"/>
      <c r="HJP96" s="90"/>
      <c r="HJQ96" s="90"/>
      <c r="HJR96" s="90"/>
      <c r="HJS96" s="90"/>
      <c r="HJT96" s="90"/>
      <c r="HJU96" s="90"/>
      <c r="HJV96" s="90"/>
      <c r="HJW96" s="90"/>
      <c r="HJX96" s="90"/>
      <c r="HJY96" s="90"/>
      <c r="HJZ96" s="90"/>
      <c r="HKA96" s="90"/>
      <c r="HKB96" s="90"/>
      <c r="HKC96" s="90"/>
      <c r="HKD96" s="90"/>
      <c r="HKE96" s="90"/>
      <c r="HKF96" s="90"/>
      <c r="HKG96" s="90"/>
      <c r="HKH96" s="90"/>
      <c r="HKI96" s="90"/>
      <c r="HKJ96" s="90"/>
      <c r="HKK96" s="90"/>
      <c r="HKL96" s="90"/>
      <c r="HKM96" s="90"/>
      <c r="HKN96" s="90"/>
      <c r="HKO96" s="90"/>
      <c r="HKP96" s="90"/>
      <c r="HKQ96" s="90"/>
      <c r="HKR96" s="90"/>
      <c r="HKS96" s="90"/>
      <c r="HKT96" s="90"/>
      <c r="HKU96" s="90"/>
      <c r="HKV96" s="90"/>
      <c r="HKW96" s="90"/>
      <c r="HKX96" s="90"/>
      <c r="HKY96" s="90"/>
      <c r="HKZ96" s="90"/>
      <c r="HLA96" s="90"/>
      <c r="HLB96" s="90"/>
      <c r="HLC96" s="90"/>
      <c r="HLD96" s="90"/>
      <c r="HLE96" s="90"/>
      <c r="HLF96" s="90"/>
      <c r="HLG96" s="90"/>
      <c r="HLH96" s="90"/>
      <c r="HLI96" s="90"/>
      <c r="HLJ96" s="90"/>
      <c r="HLK96" s="90"/>
      <c r="HLL96" s="90"/>
      <c r="HLM96" s="90"/>
      <c r="HLN96" s="90"/>
      <c r="HLO96" s="90"/>
      <c r="HLP96" s="90"/>
      <c r="HLQ96" s="90"/>
      <c r="HLR96" s="90"/>
      <c r="HLS96" s="90"/>
      <c r="HLT96" s="90"/>
      <c r="HLU96" s="90"/>
      <c r="HLV96" s="90"/>
      <c r="HLW96" s="90"/>
      <c r="HLX96" s="90"/>
      <c r="HLY96" s="90"/>
      <c r="HLZ96" s="90"/>
      <c r="HMA96" s="90"/>
      <c r="HMB96" s="90"/>
      <c r="HMC96" s="90"/>
      <c r="HMD96" s="90"/>
      <c r="HME96" s="90"/>
      <c r="HMF96" s="90"/>
      <c r="HMG96" s="90"/>
      <c r="HMH96" s="90"/>
      <c r="HMI96" s="90"/>
      <c r="HMJ96" s="90"/>
      <c r="HMK96" s="90"/>
      <c r="HML96" s="90"/>
      <c r="HMM96" s="90"/>
      <c r="HMN96" s="90"/>
      <c r="HMO96" s="90"/>
      <c r="HMP96" s="90"/>
      <c r="HMQ96" s="90"/>
      <c r="HMR96" s="90"/>
      <c r="HMS96" s="90"/>
      <c r="HMT96" s="90"/>
      <c r="HMU96" s="90"/>
      <c r="HMV96" s="90"/>
      <c r="HMW96" s="90"/>
      <c r="HMX96" s="90"/>
      <c r="HMY96" s="90"/>
      <c r="HMZ96" s="90"/>
      <c r="HNA96" s="90"/>
      <c r="HNB96" s="90"/>
      <c r="HNC96" s="90"/>
      <c r="HND96" s="90"/>
      <c r="HNE96" s="90"/>
      <c r="HNF96" s="90"/>
      <c r="HNG96" s="90"/>
      <c r="HNH96" s="90"/>
      <c r="HNI96" s="90"/>
      <c r="HNJ96" s="90"/>
      <c r="HNK96" s="90"/>
      <c r="HNL96" s="90"/>
      <c r="HNM96" s="90"/>
      <c r="HNN96" s="90"/>
      <c r="HNO96" s="90"/>
      <c r="HNP96" s="90"/>
      <c r="HNQ96" s="90"/>
      <c r="HNR96" s="90"/>
      <c r="HNS96" s="90"/>
      <c r="HNT96" s="90"/>
      <c r="HNU96" s="90"/>
      <c r="HNV96" s="90"/>
      <c r="HNW96" s="90"/>
      <c r="HNX96" s="90"/>
      <c r="HNY96" s="90"/>
      <c r="HNZ96" s="90"/>
      <c r="HOA96" s="90"/>
      <c r="HOB96" s="90"/>
      <c r="HOC96" s="90"/>
      <c r="HOD96" s="90"/>
      <c r="HOE96" s="90"/>
      <c r="HOF96" s="90"/>
      <c r="HOG96" s="90"/>
      <c r="HOH96" s="90"/>
      <c r="HOI96" s="90"/>
      <c r="HOJ96" s="90"/>
      <c r="HOK96" s="90"/>
      <c r="HOL96" s="90"/>
      <c r="HOM96" s="90"/>
      <c r="HON96" s="90"/>
      <c r="HOO96" s="90"/>
      <c r="HOP96" s="90"/>
      <c r="HOQ96" s="90"/>
      <c r="HOR96" s="90"/>
      <c r="HOS96" s="90"/>
      <c r="HOT96" s="90"/>
      <c r="HOU96" s="90"/>
      <c r="HOV96" s="90"/>
      <c r="HOW96" s="90"/>
      <c r="HOX96" s="90"/>
      <c r="HOY96" s="90"/>
      <c r="HOZ96" s="90"/>
      <c r="HPA96" s="90"/>
      <c r="HPB96" s="90"/>
      <c r="HPC96" s="90"/>
      <c r="HPD96" s="90"/>
      <c r="HPE96" s="90"/>
      <c r="HPF96" s="90"/>
      <c r="HPG96" s="90"/>
      <c r="HPH96" s="90"/>
      <c r="HPI96" s="90"/>
      <c r="HPJ96" s="90"/>
      <c r="HPK96" s="90"/>
      <c r="HPL96" s="90"/>
      <c r="HPM96" s="90"/>
      <c r="HPN96" s="90"/>
      <c r="HPO96" s="90"/>
      <c r="HPP96" s="90"/>
      <c r="HPQ96" s="90"/>
      <c r="HPR96" s="90"/>
      <c r="HPS96" s="90"/>
      <c r="HPT96" s="90"/>
      <c r="HPU96" s="90"/>
      <c r="HPV96" s="90"/>
      <c r="HPW96" s="90"/>
      <c r="HPX96" s="90"/>
      <c r="HPY96" s="90"/>
      <c r="HPZ96" s="90"/>
      <c r="HQA96" s="90"/>
      <c r="HQB96" s="90"/>
      <c r="HQC96" s="90"/>
      <c r="HQD96" s="90"/>
      <c r="HQE96" s="90"/>
      <c r="HQF96" s="90"/>
      <c r="HQG96" s="90"/>
      <c r="HQH96" s="90"/>
      <c r="HQI96" s="90"/>
      <c r="HQJ96" s="90"/>
      <c r="HQK96" s="90"/>
      <c r="HQL96" s="90"/>
      <c r="HQM96" s="90"/>
      <c r="HQN96" s="90"/>
      <c r="HQO96" s="90"/>
      <c r="HQP96" s="90"/>
      <c r="HQQ96" s="90"/>
      <c r="HQR96" s="90"/>
      <c r="HQS96" s="90"/>
      <c r="HQT96" s="90"/>
      <c r="HQU96" s="90"/>
      <c r="HQV96" s="90"/>
      <c r="HQW96" s="90"/>
      <c r="HQX96" s="90"/>
      <c r="HQY96" s="90"/>
      <c r="HQZ96" s="90"/>
      <c r="HRA96" s="90"/>
      <c r="HRB96" s="90"/>
      <c r="HRC96" s="90"/>
      <c r="HRD96" s="90"/>
      <c r="HRE96" s="90"/>
      <c r="HRF96" s="90"/>
      <c r="HRG96" s="90"/>
      <c r="HRH96" s="90"/>
      <c r="HRI96" s="90"/>
      <c r="HRJ96" s="90"/>
      <c r="HRK96" s="90"/>
      <c r="HRL96" s="90"/>
      <c r="HRM96" s="90"/>
      <c r="HRN96" s="90"/>
      <c r="HRO96" s="90"/>
      <c r="HRP96" s="90"/>
      <c r="HRQ96" s="90"/>
      <c r="HRR96" s="90"/>
      <c r="HRS96" s="90"/>
      <c r="HRT96" s="90"/>
      <c r="HRU96" s="90"/>
      <c r="HRV96" s="90"/>
      <c r="HRW96" s="90"/>
      <c r="HRX96" s="90"/>
      <c r="HRY96" s="90"/>
      <c r="HRZ96" s="90"/>
      <c r="HSA96" s="90"/>
      <c r="HSB96" s="90"/>
      <c r="HSC96" s="90"/>
      <c r="HSD96" s="90"/>
      <c r="HSE96" s="90"/>
      <c r="HSF96" s="90"/>
      <c r="HSG96" s="90"/>
      <c r="HSH96" s="90"/>
      <c r="HSI96" s="90"/>
      <c r="HSJ96" s="90"/>
      <c r="HSK96" s="90"/>
      <c r="HSL96" s="90"/>
      <c r="HSM96" s="90"/>
      <c r="HSN96" s="90"/>
      <c r="HSO96" s="90"/>
      <c r="HSP96" s="90"/>
      <c r="HSQ96" s="90"/>
      <c r="HSR96" s="90"/>
      <c r="HSS96" s="90"/>
      <c r="HST96" s="90"/>
      <c r="HSU96" s="90"/>
      <c r="HSV96" s="90"/>
      <c r="HSW96" s="90"/>
      <c r="HSX96" s="90"/>
      <c r="HSY96" s="90"/>
      <c r="HSZ96" s="90"/>
      <c r="HTA96" s="90"/>
      <c r="HTB96" s="90"/>
      <c r="HTC96" s="90"/>
      <c r="HTD96" s="90"/>
      <c r="HTE96" s="90"/>
      <c r="HTF96" s="90"/>
      <c r="HTG96" s="90"/>
      <c r="HTH96" s="90"/>
      <c r="HTI96" s="90"/>
      <c r="HTJ96" s="90"/>
      <c r="HTK96" s="90"/>
      <c r="HTL96" s="90"/>
      <c r="HTM96" s="90"/>
      <c r="HTN96" s="90"/>
      <c r="HTO96" s="90"/>
      <c r="HTP96" s="90"/>
      <c r="HTQ96" s="90"/>
      <c r="HTR96" s="90"/>
      <c r="HTS96" s="90"/>
      <c r="HTT96" s="90"/>
      <c r="HTU96" s="90"/>
      <c r="HTV96" s="90"/>
      <c r="HTW96" s="90"/>
      <c r="HTX96" s="90"/>
      <c r="HTY96" s="90"/>
      <c r="HTZ96" s="90"/>
      <c r="HUA96" s="90"/>
      <c r="HUB96" s="90"/>
      <c r="HUC96" s="90"/>
      <c r="HUD96" s="90"/>
      <c r="HUE96" s="90"/>
      <c r="HUF96" s="90"/>
      <c r="HUG96" s="90"/>
      <c r="HUH96" s="90"/>
      <c r="HUI96" s="90"/>
      <c r="HUJ96" s="90"/>
      <c r="HUK96" s="90"/>
      <c r="HUL96" s="90"/>
      <c r="HUM96" s="90"/>
      <c r="HUN96" s="90"/>
      <c r="HUO96" s="90"/>
      <c r="HUP96" s="90"/>
      <c r="HUQ96" s="90"/>
      <c r="HUR96" s="90"/>
      <c r="HUS96" s="90"/>
      <c r="HUT96" s="90"/>
      <c r="HUU96" s="90"/>
      <c r="HUV96" s="90"/>
      <c r="HUW96" s="90"/>
      <c r="HUX96" s="90"/>
      <c r="HUY96" s="90"/>
      <c r="HUZ96" s="90"/>
      <c r="HVA96" s="90"/>
      <c r="HVB96" s="90"/>
      <c r="HVC96" s="90"/>
      <c r="HVD96" s="90"/>
      <c r="HVE96" s="90"/>
      <c r="HVF96" s="90"/>
      <c r="HVG96" s="90"/>
      <c r="HVH96" s="90"/>
      <c r="HVI96" s="90"/>
      <c r="HVJ96" s="90"/>
      <c r="HVK96" s="90"/>
      <c r="HVL96" s="90"/>
      <c r="HVM96" s="90"/>
      <c r="HVN96" s="90"/>
      <c r="HVO96" s="90"/>
      <c r="HVP96" s="90"/>
      <c r="HVQ96" s="90"/>
      <c r="HVR96" s="90"/>
      <c r="HVS96" s="90"/>
      <c r="HVT96" s="90"/>
      <c r="HVU96" s="90"/>
      <c r="HVV96" s="90"/>
      <c r="HVW96" s="90"/>
      <c r="HVX96" s="90"/>
      <c r="HVY96" s="90"/>
      <c r="HVZ96" s="90"/>
      <c r="HWA96" s="90"/>
      <c r="HWB96" s="90"/>
      <c r="HWC96" s="90"/>
      <c r="HWD96" s="90"/>
      <c r="HWE96" s="90"/>
      <c r="HWF96" s="90"/>
      <c r="HWG96" s="90"/>
      <c r="HWH96" s="90"/>
      <c r="HWI96" s="90"/>
      <c r="HWJ96" s="90"/>
      <c r="HWK96" s="90"/>
      <c r="HWL96" s="90"/>
      <c r="HWM96" s="90"/>
      <c r="HWN96" s="90"/>
      <c r="HWO96" s="90"/>
      <c r="HWP96" s="90"/>
      <c r="HWQ96" s="90"/>
      <c r="HWR96" s="90"/>
      <c r="HWS96" s="90"/>
      <c r="HWT96" s="90"/>
      <c r="HWU96" s="90"/>
      <c r="HWV96" s="90"/>
      <c r="HWW96" s="90"/>
      <c r="HWX96" s="90"/>
      <c r="HWY96" s="90"/>
      <c r="HWZ96" s="90"/>
      <c r="HXA96" s="90"/>
      <c r="HXB96" s="90"/>
      <c r="HXC96" s="90"/>
      <c r="HXD96" s="90"/>
      <c r="HXE96" s="90"/>
      <c r="HXF96" s="90"/>
      <c r="HXG96" s="90"/>
      <c r="HXH96" s="90"/>
      <c r="HXI96" s="90"/>
      <c r="HXJ96" s="90"/>
      <c r="HXK96" s="90"/>
      <c r="HXL96" s="90"/>
      <c r="HXM96" s="90"/>
      <c r="HXN96" s="90"/>
      <c r="HXO96" s="90"/>
      <c r="HXP96" s="90"/>
      <c r="HXQ96" s="90"/>
      <c r="HXR96" s="90"/>
      <c r="HXS96" s="90"/>
      <c r="HXT96" s="90"/>
      <c r="HXU96" s="90"/>
      <c r="HXV96" s="90"/>
      <c r="HXW96" s="90"/>
      <c r="HXX96" s="90"/>
      <c r="HXY96" s="90"/>
      <c r="HXZ96" s="90"/>
      <c r="HYA96" s="90"/>
      <c r="HYB96" s="90"/>
      <c r="HYC96" s="90"/>
      <c r="HYD96" s="90"/>
      <c r="HYE96" s="90"/>
      <c r="HYF96" s="90"/>
      <c r="HYG96" s="90"/>
      <c r="HYH96" s="90"/>
      <c r="HYI96" s="90"/>
      <c r="HYJ96" s="90"/>
      <c r="HYK96" s="90"/>
      <c r="HYL96" s="90"/>
      <c r="HYM96" s="90"/>
      <c r="HYN96" s="90"/>
      <c r="HYO96" s="90"/>
      <c r="HYP96" s="90"/>
      <c r="HYQ96" s="90"/>
      <c r="HYR96" s="90"/>
      <c r="HYS96" s="90"/>
      <c r="HYT96" s="90"/>
      <c r="HYU96" s="90"/>
      <c r="HYV96" s="90"/>
      <c r="HYW96" s="90"/>
      <c r="HYX96" s="90"/>
      <c r="HYY96" s="90"/>
      <c r="HYZ96" s="90"/>
      <c r="HZA96" s="90"/>
      <c r="HZB96" s="90"/>
      <c r="HZC96" s="90"/>
      <c r="HZD96" s="90"/>
      <c r="HZE96" s="90"/>
      <c r="HZF96" s="90"/>
      <c r="HZG96" s="90"/>
      <c r="HZH96" s="90"/>
      <c r="HZI96" s="90"/>
      <c r="HZJ96" s="90"/>
      <c r="HZK96" s="90"/>
      <c r="HZL96" s="90"/>
      <c r="HZM96" s="90"/>
      <c r="HZN96" s="90"/>
      <c r="HZO96" s="90"/>
      <c r="HZP96" s="90"/>
      <c r="HZQ96" s="90"/>
      <c r="HZR96" s="90"/>
      <c r="HZS96" s="90"/>
      <c r="HZT96" s="90"/>
      <c r="HZU96" s="90"/>
      <c r="HZV96" s="90"/>
      <c r="HZW96" s="90"/>
      <c r="HZX96" s="90"/>
      <c r="HZY96" s="90"/>
      <c r="HZZ96" s="90"/>
      <c r="IAA96" s="90"/>
      <c r="IAB96" s="90"/>
      <c r="IAC96" s="90"/>
      <c r="IAD96" s="90"/>
      <c r="IAE96" s="90"/>
      <c r="IAF96" s="90"/>
      <c r="IAG96" s="90"/>
      <c r="IAH96" s="90"/>
      <c r="IAI96" s="90"/>
      <c r="IAJ96" s="90"/>
      <c r="IAK96" s="90"/>
      <c r="IAL96" s="90"/>
      <c r="IAM96" s="90"/>
      <c r="IAN96" s="90"/>
      <c r="IAO96" s="90"/>
      <c r="IAP96" s="90"/>
      <c r="IAQ96" s="90"/>
      <c r="IAR96" s="90"/>
      <c r="IAS96" s="90"/>
      <c r="IAT96" s="90"/>
      <c r="IAU96" s="90"/>
      <c r="IAV96" s="90"/>
      <c r="IAW96" s="90"/>
      <c r="IAX96" s="90"/>
      <c r="IAY96" s="90"/>
      <c r="IAZ96" s="90"/>
      <c r="IBA96" s="90"/>
      <c r="IBB96" s="90"/>
      <c r="IBC96" s="90"/>
      <c r="IBD96" s="90"/>
      <c r="IBE96" s="90"/>
      <c r="IBF96" s="90"/>
      <c r="IBG96" s="90"/>
      <c r="IBH96" s="90"/>
      <c r="IBI96" s="90"/>
      <c r="IBJ96" s="90"/>
      <c r="IBK96" s="90"/>
      <c r="IBL96" s="90"/>
      <c r="IBM96" s="90"/>
      <c r="IBN96" s="90"/>
      <c r="IBO96" s="90"/>
      <c r="IBP96" s="90"/>
      <c r="IBQ96" s="90"/>
      <c r="IBR96" s="90"/>
      <c r="IBS96" s="90"/>
      <c r="IBT96" s="90"/>
      <c r="IBU96" s="90"/>
      <c r="IBV96" s="90"/>
      <c r="IBW96" s="90"/>
      <c r="IBX96" s="90"/>
      <c r="IBY96" s="90"/>
      <c r="IBZ96" s="90"/>
      <c r="ICA96" s="90"/>
      <c r="ICB96" s="90"/>
      <c r="ICC96" s="90"/>
      <c r="ICD96" s="90"/>
      <c r="ICE96" s="90"/>
      <c r="ICF96" s="90"/>
      <c r="ICG96" s="90"/>
      <c r="ICH96" s="90"/>
      <c r="ICI96" s="90"/>
      <c r="ICJ96" s="90"/>
      <c r="ICK96" s="90"/>
      <c r="ICL96" s="90"/>
      <c r="ICM96" s="90"/>
      <c r="ICN96" s="90"/>
      <c r="ICO96" s="90"/>
      <c r="ICP96" s="90"/>
      <c r="ICQ96" s="90"/>
      <c r="ICR96" s="90"/>
      <c r="ICS96" s="90"/>
      <c r="ICT96" s="90"/>
      <c r="ICU96" s="90"/>
      <c r="ICV96" s="90"/>
      <c r="ICW96" s="90"/>
      <c r="ICX96" s="90"/>
      <c r="ICY96" s="90"/>
      <c r="ICZ96" s="90"/>
      <c r="IDA96" s="90"/>
      <c r="IDB96" s="90"/>
      <c r="IDC96" s="90"/>
      <c r="IDD96" s="90"/>
      <c r="IDE96" s="90"/>
      <c r="IDF96" s="90"/>
      <c r="IDG96" s="90"/>
      <c r="IDH96" s="90"/>
      <c r="IDI96" s="90"/>
      <c r="IDJ96" s="90"/>
      <c r="IDK96" s="90"/>
      <c r="IDL96" s="90"/>
      <c r="IDM96" s="90"/>
      <c r="IDN96" s="90"/>
      <c r="IDO96" s="90"/>
      <c r="IDP96" s="90"/>
      <c r="IDQ96" s="90"/>
      <c r="IDR96" s="90"/>
      <c r="IDS96" s="90"/>
      <c r="IDT96" s="90"/>
      <c r="IDU96" s="90"/>
      <c r="IDV96" s="90"/>
      <c r="IDW96" s="90"/>
      <c r="IDX96" s="90"/>
      <c r="IDY96" s="90"/>
      <c r="IDZ96" s="90"/>
      <c r="IEA96" s="90"/>
      <c r="IEB96" s="90"/>
      <c r="IEC96" s="90"/>
      <c r="IED96" s="90"/>
      <c r="IEE96" s="90"/>
      <c r="IEF96" s="90"/>
      <c r="IEG96" s="90"/>
      <c r="IEH96" s="90"/>
      <c r="IEI96" s="90"/>
      <c r="IEJ96" s="90"/>
      <c r="IEK96" s="90"/>
      <c r="IEL96" s="90"/>
      <c r="IEM96" s="90"/>
      <c r="IEN96" s="90"/>
      <c r="IEO96" s="90"/>
      <c r="IEP96" s="90"/>
      <c r="IEQ96" s="90"/>
      <c r="IER96" s="90"/>
      <c r="IES96" s="90"/>
      <c r="IET96" s="90"/>
      <c r="IEU96" s="90"/>
      <c r="IEV96" s="90"/>
      <c r="IEW96" s="90"/>
      <c r="IEX96" s="90"/>
      <c r="IEY96" s="90"/>
      <c r="IEZ96" s="90"/>
      <c r="IFA96" s="90"/>
      <c r="IFB96" s="90"/>
      <c r="IFC96" s="90"/>
      <c r="IFD96" s="90"/>
      <c r="IFE96" s="90"/>
      <c r="IFF96" s="90"/>
      <c r="IFG96" s="90"/>
      <c r="IFH96" s="90"/>
      <c r="IFI96" s="90"/>
      <c r="IFJ96" s="90"/>
      <c r="IFK96" s="90"/>
      <c r="IFL96" s="90"/>
      <c r="IFM96" s="90"/>
      <c r="IFN96" s="90"/>
      <c r="IFO96" s="90"/>
      <c r="IFP96" s="90"/>
      <c r="IFQ96" s="90"/>
      <c r="IFR96" s="90"/>
      <c r="IFS96" s="90"/>
      <c r="IFT96" s="90"/>
      <c r="IFU96" s="90"/>
      <c r="IFV96" s="90"/>
      <c r="IFW96" s="90"/>
      <c r="IFX96" s="90"/>
      <c r="IFY96" s="90"/>
      <c r="IFZ96" s="90"/>
      <c r="IGA96" s="90"/>
      <c r="IGB96" s="90"/>
      <c r="IGC96" s="90"/>
      <c r="IGD96" s="90"/>
      <c r="IGE96" s="90"/>
      <c r="IGF96" s="90"/>
      <c r="IGG96" s="90"/>
      <c r="IGH96" s="90"/>
      <c r="IGI96" s="90"/>
      <c r="IGJ96" s="90"/>
      <c r="IGK96" s="90"/>
      <c r="IGL96" s="90"/>
      <c r="IGM96" s="90"/>
      <c r="IGN96" s="90"/>
      <c r="IGO96" s="90"/>
      <c r="IGP96" s="90"/>
      <c r="IGQ96" s="90"/>
      <c r="IGR96" s="90"/>
      <c r="IGS96" s="90"/>
      <c r="IGT96" s="90"/>
      <c r="IGU96" s="90"/>
      <c r="IGV96" s="90"/>
      <c r="IGW96" s="90"/>
      <c r="IGX96" s="90"/>
      <c r="IGY96" s="90"/>
      <c r="IGZ96" s="90"/>
      <c r="IHA96" s="90"/>
      <c r="IHB96" s="90"/>
      <c r="IHC96" s="90"/>
      <c r="IHD96" s="90"/>
      <c r="IHE96" s="90"/>
      <c r="IHF96" s="90"/>
      <c r="IHG96" s="90"/>
      <c r="IHH96" s="90"/>
      <c r="IHI96" s="90"/>
      <c r="IHJ96" s="90"/>
      <c r="IHK96" s="90"/>
      <c r="IHL96" s="90"/>
      <c r="IHM96" s="90"/>
      <c r="IHN96" s="90"/>
      <c r="IHO96" s="90"/>
      <c r="IHP96" s="90"/>
      <c r="IHQ96" s="90"/>
      <c r="IHR96" s="90"/>
      <c r="IHS96" s="90"/>
      <c r="IHT96" s="90"/>
      <c r="IHU96" s="90"/>
      <c r="IHV96" s="90"/>
      <c r="IHW96" s="90"/>
      <c r="IHX96" s="90"/>
      <c r="IHY96" s="90"/>
      <c r="IHZ96" s="90"/>
      <c r="IIA96" s="90"/>
      <c r="IIB96" s="90"/>
      <c r="IIC96" s="90"/>
      <c r="IID96" s="90"/>
      <c r="IIE96" s="90"/>
      <c r="IIF96" s="90"/>
      <c r="IIG96" s="90"/>
      <c r="IIH96" s="90"/>
      <c r="III96" s="90"/>
      <c r="IIJ96" s="90"/>
      <c r="IIK96" s="90"/>
      <c r="IIL96" s="90"/>
      <c r="IIM96" s="90"/>
      <c r="IIN96" s="90"/>
      <c r="IIO96" s="90"/>
      <c r="IIP96" s="90"/>
      <c r="IIQ96" s="90"/>
      <c r="IIR96" s="90"/>
      <c r="IIS96" s="90"/>
      <c r="IIT96" s="90"/>
      <c r="IIU96" s="90"/>
      <c r="IIV96" s="90"/>
      <c r="IIW96" s="90"/>
      <c r="IIX96" s="90"/>
      <c r="IIY96" s="90"/>
      <c r="IIZ96" s="90"/>
      <c r="IJA96" s="90"/>
      <c r="IJB96" s="90"/>
      <c r="IJC96" s="90"/>
      <c r="IJD96" s="90"/>
      <c r="IJE96" s="90"/>
      <c r="IJF96" s="90"/>
      <c r="IJG96" s="90"/>
      <c r="IJH96" s="90"/>
      <c r="IJI96" s="90"/>
      <c r="IJJ96" s="90"/>
      <c r="IJK96" s="90"/>
      <c r="IJL96" s="90"/>
      <c r="IJM96" s="90"/>
      <c r="IJN96" s="90"/>
      <c r="IJO96" s="90"/>
      <c r="IJP96" s="90"/>
      <c r="IJQ96" s="90"/>
      <c r="IJR96" s="90"/>
      <c r="IJS96" s="90"/>
      <c r="IJT96" s="90"/>
      <c r="IJU96" s="90"/>
      <c r="IJV96" s="90"/>
      <c r="IJW96" s="90"/>
      <c r="IJX96" s="90"/>
      <c r="IJY96" s="90"/>
      <c r="IJZ96" s="90"/>
      <c r="IKA96" s="90"/>
      <c r="IKB96" s="90"/>
      <c r="IKC96" s="90"/>
      <c r="IKD96" s="90"/>
      <c r="IKE96" s="90"/>
      <c r="IKF96" s="90"/>
      <c r="IKG96" s="90"/>
      <c r="IKH96" s="90"/>
      <c r="IKI96" s="90"/>
      <c r="IKJ96" s="90"/>
      <c r="IKK96" s="90"/>
      <c r="IKL96" s="90"/>
      <c r="IKM96" s="90"/>
      <c r="IKN96" s="90"/>
      <c r="IKO96" s="90"/>
      <c r="IKP96" s="90"/>
      <c r="IKQ96" s="90"/>
      <c r="IKR96" s="90"/>
      <c r="IKS96" s="90"/>
      <c r="IKT96" s="90"/>
      <c r="IKU96" s="90"/>
      <c r="IKV96" s="90"/>
      <c r="IKW96" s="90"/>
      <c r="IKX96" s="90"/>
      <c r="IKY96" s="90"/>
      <c r="IKZ96" s="90"/>
      <c r="ILA96" s="90"/>
      <c r="ILB96" s="90"/>
      <c r="ILC96" s="90"/>
      <c r="ILD96" s="90"/>
      <c r="ILE96" s="90"/>
      <c r="ILF96" s="90"/>
      <c r="ILG96" s="90"/>
      <c r="ILH96" s="90"/>
      <c r="ILI96" s="90"/>
      <c r="ILJ96" s="90"/>
      <c r="ILK96" s="90"/>
      <c r="ILL96" s="90"/>
      <c r="ILM96" s="90"/>
      <c r="ILN96" s="90"/>
      <c r="ILO96" s="90"/>
      <c r="ILP96" s="90"/>
      <c r="ILQ96" s="90"/>
      <c r="ILR96" s="90"/>
      <c r="ILS96" s="90"/>
      <c r="ILT96" s="90"/>
      <c r="ILU96" s="90"/>
      <c r="ILV96" s="90"/>
      <c r="ILW96" s="90"/>
      <c r="ILX96" s="90"/>
      <c r="ILY96" s="90"/>
      <c r="ILZ96" s="90"/>
      <c r="IMA96" s="90"/>
      <c r="IMB96" s="90"/>
      <c r="IMC96" s="90"/>
      <c r="IMD96" s="90"/>
      <c r="IME96" s="90"/>
      <c r="IMF96" s="90"/>
      <c r="IMG96" s="90"/>
      <c r="IMH96" s="90"/>
      <c r="IMI96" s="90"/>
      <c r="IMJ96" s="90"/>
      <c r="IMK96" s="90"/>
      <c r="IML96" s="90"/>
      <c r="IMM96" s="90"/>
      <c r="IMN96" s="90"/>
      <c r="IMO96" s="90"/>
      <c r="IMP96" s="90"/>
      <c r="IMQ96" s="90"/>
      <c r="IMR96" s="90"/>
      <c r="IMS96" s="90"/>
      <c r="IMT96" s="90"/>
      <c r="IMU96" s="90"/>
      <c r="IMV96" s="90"/>
      <c r="IMW96" s="90"/>
      <c r="IMX96" s="90"/>
      <c r="IMY96" s="90"/>
      <c r="IMZ96" s="90"/>
      <c r="INA96" s="90"/>
      <c r="INB96" s="90"/>
      <c r="INC96" s="90"/>
      <c r="IND96" s="90"/>
      <c r="INE96" s="90"/>
      <c r="INF96" s="90"/>
      <c r="ING96" s="90"/>
      <c r="INH96" s="90"/>
      <c r="INI96" s="90"/>
      <c r="INJ96" s="90"/>
      <c r="INK96" s="90"/>
      <c r="INL96" s="90"/>
      <c r="INM96" s="90"/>
      <c r="INN96" s="90"/>
      <c r="INO96" s="90"/>
      <c r="INP96" s="90"/>
      <c r="INQ96" s="90"/>
      <c r="INR96" s="90"/>
      <c r="INS96" s="90"/>
      <c r="INT96" s="90"/>
      <c r="INU96" s="90"/>
      <c r="INV96" s="90"/>
      <c r="INW96" s="90"/>
      <c r="INX96" s="90"/>
      <c r="INY96" s="90"/>
      <c r="INZ96" s="90"/>
      <c r="IOA96" s="90"/>
      <c r="IOB96" s="90"/>
      <c r="IOC96" s="90"/>
      <c r="IOD96" s="90"/>
      <c r="IOE96" s="90"/>
      <c r="IOF96" s="90"/>
      <c r="IOG96" s="90"/>
      <c r="IOH96" s="90"/>
      <c r="IOI96" s="90"/>
      <c r="IOJ96" s="90"/>
      <c r="IOK96" s="90"/>
      <c r="IOL96" s="90"/>
      <c r="IOM96" s="90"/>
      <c r="ION96" s="90"/>
      <c r="IOO96" s="90"/>
      <c r="IOP96" s="90"/>
      <c r="IOQ96" s="90"/>
      <c r="IOR96" s="90"/>
      <c r="IOS96" s="90"/>
      <c r="IOT96" s="90"/>
      <c r="IOU96" s="90"/>
      <c r="IOV96" s="90"/>
      <c r="IOW96" s="90"/>
      <c r="IOX96" s="90"/>
      <c r="IOY96" s="90"/>
      <c r="IOZ96" s="90"/>
      <c r="IPA96" s="90"/>
      <c r="IPB96" s="90"/>
      <c r="IPC96" s="90"/>
      <c r="IPD96" s="90"/>
      <c r="IPE96" s="90"/>
      <c r="IPF96" s="90"/>
      <c r="IPG96" s="90"/>
      <c r="IPH96" s="90"/>
      <c r="IPI96" s="90"/>
      <c r="IPJ96" s="90"/>
      <c r="IPK96" s="90"/>
      <c r="IPL96" s="90"/>
      <c r="IPM96" s="90"/>
      <c r="IPN96" s="90"/>
      <c r="IPO96" s="90"/>
      <c r="IPP96" s="90"/>
      <c r="IPQ96" s="90"/>
      <c r="IPR96" s="90"/>
      <c r="IPS96" s="90"/>
      <c r="IPT96" s="90"/>
      <c r="IPU96" s="90"/>
      <c r="IPV96" s="90"/>
      <c r="IPW96" s="90"/>
      <c r="IPX96" s="90"/>
      <c r="IPY96" s="90"/>
      <c r="IPZ96" s="90"/>
      <c r="IQA96" s="90"/>
      <c r="IQB96" s="90"/>
      <c r="IQC96" s="90"/>
      <c r="IQD96" s="90"/>
      <c r="IQE96" s="90"/>
      <c r="IQF96" s="90"/>
      <c r="IQG96" s="90"/>
      <c r="IQH96" s="90"/>
      <c r="IQI96" s="90"/>
      <c r="IQJ96" s="90"/>
      <c r="IQK96" s="90"/>
      <c r="IQL96" s="90"/>
      <c r="IQM96" s="90"/>
      <c r="IQN96" s="90"/>
      <c r="IQO96" s="90"/>
      <c r="IQP96" s="90"/>
      <c r="IQQ96" s="90"/>
      <c r="IQR96" s="90"/>
      <c r="IQS96" s="90"/>
      <c r="IQT96" s="90"/>
      <c r="IQU96" s="90"/>
      <c r="IQV96" s="90"/>
      <c r="IQW96" s="90"/>
      <c r="IQX96" s="90"/>
      <c r="IQY96" s="90"/>
      <c r="IQZ96" s="90"/>
      <c r="IRA96" s="90"/>
      <c r="IRB96" s="90"/>
      <c r="IRC96" s="90"/>
      <c r="IRD96" s="90"/>
      <c r="IRE96" s="90"/>
      <c r="IRF96" s="90"/>
      <c r="IRG96" s="90"/>
      <c r="IRH96" s="90"/>
      <c r="IRI96" s="90"/>
      <c r="IRJ96" s="90"/>
      <c r="IRK96" s="90"/>
      <c r="IRL96" s="90"/>
      <c r="IRM96" s="90"/>
      <c r="IRN96" s="90"/>
      <c r="IRO96" s="90"/>
      <c r="IRP96" s="90"/>
      <c r="IRQ96" s="90"/>
      <c r="IRR96" s="90"/>
      <c r="IRS96" s="90"/>
      <c r="IRT96" s="90"/>
      <c r="IRU96" s="90"/>
      <c r="IRV96" s="90"/>
      <c r="IRW96" s="90"/>
      <c r="IRX96" s="90"/>
      <c r="IRY96" s="90"/>
      <c r="IRZ96" s="90"/>
      <c r="ISA96" s="90"/>
      <c r="ISB96" s="90"/>
      <c r="ISC96" s="90"/>
      <c r="ISD96" s="90"/>
      <c r="ISE96" s="90"/>
      <c r="ISF96" s="90"/>
      <c r="ISG96" s="90"/>
      <c r="ISH96" s="90"/>
      <c r="ISI96" s="90"/>
      <c r="ISJ96" s="90"/>
      <c r="ISK96" s="90"/>
      <c r="ISL96" s="90"/>
      <c r="ISM96" s="90"/>
      <c r="ISN96" s="90"/>
      <c r="ISO96" s="90"/>
      <c r="ISP96" s="90"/>
      <c r="ISQ96" s="90"/>
      <c r="ISR96" s="90"/>
      <c r="ISS96" s="90"/>
      <c r="IST96" s="90"/>
      <c r="ISU96" s="90"/>
      <c r="ISV96" s="90"/>
      <c r="ISW96" s="90"/>
      <c r="ISX96" s="90"/>
      <c r="ISY96" s="90"/>
      <c r="ISZ96" s="90"/>
      <c r="ITA96" s="90"/>
      <c r="ITB96" s="90"/>
      <c r="ITC96" s="90"/>
      <c r="ITD96" s="90"/>
      <c r="ITE96" s="90"/>
      <c r="ITF96" s="90"/>
      <c r="ITG96" s="90"/>
      <c r="ITH96" s="90"/>
      <c r="ITI96" s="90"/>
      <c r="ITJ96" s="90"/>
      <c r="ITK96" s="90"/>
      <c r="ITL96" s="90"/>
      <c r="ITM96" s="90"/>
      <c r="ITN96" s="90"/>
      <c r="ITO96" s="90"/>
      <c r="ITP96" s="90"/>
      <c r="ITQ96" s="90"/>
      <c r="ITR96" s="90"/>
      <c r="ITS96" s="90"/>
      <c r="ITT96" s="90"/>
      <c r="ITU96" s="90"/>
      <c r="ITV96" s="90"/>
      <c r="ITW96" s="90"/>
      <c r="ITX96" s="90"/>
      <c r="ITY96" s="90"/>
      <c r="ITZ96" s="90"/>
      <c r="IUA96" s="90"/>
      <c r="IUB96" s="90"/>
      <c r="IUC96" s="90"/>
      <c r="IUD96" s="90"/>
      <c r="IUE96" s="90"/>
      <c r="IUF96" s="90"/>
      <c r="IUG96" s="90"/>
      <c r="IUH96" s="90"/>
      <c r="IUI96" s="90"/>
      <c r="IUJ96" s="90"/>
      <c r="IUK96" s="90"/>
      <c r="IUL96" s="90"/>
      <c r="IUM96" s="90"/>
      <c r="IUN96" s="90"/>
      <c r="IUO96" s="90"/>
      <c r="IUP96" s="90"/>
      <c r="IUQ96" s="90"/>
      <c r="IUR96" s="90"/>
      <c r="IUS96" s="90"/>
      <c r="IUT96" s="90"/>
      <c r="IUU96" s="90"/>
      <c r="IUV96" s="90"/>
      <c r="IUW96" s="90"/>
      <c r="IUX96" s="90"/>
      <c r="IUY96" s="90"/>
      <c r="IUZ96" s="90"/>
      <c r="IVA96" s="90"/>
      <c r="IVB96" s="90"/>
      <c r="IVC96" s="90"/>
      <c r="IVD96" s="90"/>
      <c r="IVE96" s="90"/>
      <c r="IVF96" s="90"/>
      <c r="IVG96" s="90"/>
      <c r="IVH96" s="90"/>
      <c r="IVI96" s="90"/>
      <c r="IVJ96" s="90"/>
      <c r="IVK96" s="90"/>
      <c r="IVL96" s="90"/>
      <c r="IVM96" s="90"/>
      <c r="IVN96" s="90"/>
      <c r="IVO96" s="90"/>
      <c r="IVP96" s="90"/>
      <c r="IVQ96" s="90"/>
      <c r="IVR96" s="90"/>
      <c r="IVS96" s="90"/>
      <c r="IVT96" s="90"/>
      <c r="IVU96" s="90"/>
      <c r="IVV96" s="90"/>
      <c r="IVW96" s="90"/>
      <c r="IVX96" s="90"/>
      <c r="IVY96" s="90"/>
      <c r="IVZ96" s="90"/>
      <c r="IWA96" s="90"/>
      <c r="IWB96" s="90"/>
      <c r="IWC96" s="90"/>
      <c r="IWD96" s="90"/>
      <c r="IWE96" s="90"/>
      <c r="IWF96" s="90"/>
      <c r="IWG96" s="90"/>
      <c r="IWH96" s="90"/>
      <c r="IWI96" s="90"/>
      <c r="IWJ96" s="90"/>
      <c r="IWK96" s="90"/>
      <c r="IWL96" s="90"/>
      <c r="IWM96" s="90"/>
      <c r="IWN96" s="90"/>
      <c r="IWO96" s="90"/>
      <c r="IWP96" s="90"/>
      <c r="IWQ96" s="90"/>
      <c r="IWR96" s="90"/>
      <c r="IWS96" s="90"/>
      <c r="IWT96" s="90"/>
      <c r="IWU96" s="90"/>
      <c r="IWV96" s="90"/>
      <c r="IWW96" s="90"/>
      <c r="IWX96" s="90"/>
      <c r="IWY96" s="90"/>
      <c r="IWZ96" s="90"/>
      <c r="IXA96" s="90"/>
      <c r="IXB96" s="90"/>
      <c r="IXC96" s="90"/>
      <c r="IXD96" s="90"/>
      <c r="IXE96" s="90"/>
      <c r="IXF96" s="90"/>
      <c r="IXG96" s="90"/>
      <c r="IXH96" s="90"/>
      <c r="IXI96" s="90"/>
      <c r="IXJ96" s="90"/>
      <c r="IXK96" s="90"/>
      <c r="IXL96" s="90"/>
      <c r="IXM96" s="90"/>
      <c r="IXN96" s="90"/>
      <c r="IXO96" s="90"/>
      <c r="IXP96" s="90"/>
      <c r="IXQ96" s="90"/>
      <c r="IXR96" s="90"/>
      <c r="IXS96" s="90"/>
      <c r="IXT96" s="90"/>
      <c r="IXU96" s="90"/>
      <c r="IXV96" s="90"/>
      <c r="IXW96" s="90"/>
      <c r="IXX96" s="90"/>
      <c r="IXY96" s="90"/>
      <c r="IXZ96" s="90"/>
      <c r="IYA96" s="90"/>
      <c r="IYB96" s="90"/>
      <c r="IYC96" s="90"/>
      <c r="IYD96" s="90"/>
      <c r="IYE96" s="90"/>
      <c r="IYF96" s="90"/>
      <c r="IYG96" s="90"/>
      <c r="IYH96" s="90"/>
      <c r="IYI96" s="90"/>
      <c r="IYJ96" s="90"/>
      <c r="IYK96" s="90"/>
      <c r="IYL96" s="90"/>
      <c r="IYM96" s="90"/>
      <c r="IYN96" s="90"/>
      <c r="IYO96" s="90"/>
      <c r="IYP96" s="90"/>
      <c r="IYQ96" s="90"/>
      <c r="IYR96" s="90"/>
      <c r="IYS96" s="90"/>
      <c r="IYT96" s="90"/>
      <c r="IYU96" s="90"/>
      <c r="IYV96" s="90"/>
      <c r="IYW96" s="90"/>
      <c r="IYX96" s="90"/>
      <c r="IYY96" s="90"/>
      <c r="IYZ96" s="90"/>
      <c r="IZA96" s="90"/>
      <c r="IZB96" s="90"/>
      <c r="IZC96" s="90"/>
      <c r="IZD96" s="90"/>
      <c r="IZE96" s="90"/>
      <c r="IZF96" s="90"/>
      <c r="IZG96" s="90"/>
      <c r="IZH96" s="90"/>
      <c r="IZI96" s="90"/>
      <c r="IZJ96" s="90"/>
      <c r="IZK96" s="90"/>
      <c r="IZL96" s="90"/>
      <c r="IZM96" s="90"/>
      <c r="IZN96" s="90"/>
      <c r="IZO96" s="90"/>
      <c r="IZP96" s="90"/>
      <c r="IZQ96" s="90"/>
      <c r="IZR96" s="90"/>
      <c r="IZS96" s="90"/>
      <c r="IZT96" s="90"/>
      <c r="IZU96" s="90"/>
      <c r="IZV96" s="90"/>
      <c r="IZW96" s="90"/>
      <c r="IZX96" s="90"/>
      <c r="IZY96" s="90"/>
      <c r="IZZ96" s="90"/>
      <c r="JAA96" s="90"/>
      <c r="JAB96" s="90"/>
      <c r="JAC96" s="90"/>
      <c r="JAD96" s="90"/>
      <c r="JAE96" s="90"/>
      <c r="JAF96" s="90"/>
      <c r="JAG96" s="90"/>
      <c r="JAH96" s="90"/>
      <c r="JAI96" s="90"/>
      <c r="JAJ96" s="90"/>
      <c r="JAK96" s="90"/>
      <c r="JAL96" s="90"/>
      <c r="JAM96" s="90"/>
      <c r="JAN96" s="90"/>
      <c r="JAO96" s="90"/>
      <c r="JAP96" s="90"/>
      <c r="JAQ96" s="90"/>
      <c r="JAR96" s="90"/>
      <c r="JAS96" s="90"/>
      <c r="JAT96" s="90"/>
      <c r="JAU96" s="90"/>
      <c r="JAV96" s="90"/>
      <c r="JAW96" s="90"/>
      <c r="JAX96" s="90"/>
      <c r="JAY96" s="90"/>
      <c r="JAZ96" s="90"/>
      <c r="JBA96" s="90"/>
      <c r="JBB96" s="90"/>
      <c r="JBC96" s="90"/>
      <c r="JBD96" s="90"/>
      <c r="JBE96" s="90"/>
      <c r="JBF96" s="90"/>
      <c r="JBG96" s="90"/>
      <c r="JBH96" s="90"/>
      <c r="JBI96" s="90"/>
      <c r="JBJ96" s="90"/>
      <c r="JBK96" s="90"/>
      <c r="JBL96" s="90"/>
      <c r="JBM96" s="90"/>
      <c r="JBN96" s="90"/>
      <c r="JBO96" s="90"/>
      <c r="JBP96" s="90"/>
      <c r="JBQ96" s="90"/>
      <c r="JBR96" s="90"/>
      <c r="JBS96" s="90"/>
      <c r="JBT96" s="90"/>
      <c r="JBU96" s="90"/>
      <c r="JBV96" s="90"/>
      <c r="JBW96" s="90"/>
      <c r="JBX96" s="90"/>
      <c r="JBY96" s="90"/>
      <c r="JBZ96" s="90"/>
      <c r="JCA96" s="90"/>
      <c r="JCB96" s="90"/>
      <c r="JCC96" s="90"/>
      <c r="JCD96" s="90"/>
      <c r="JCE96" s="90"/>
      <c r="JCF96" s="90"/>
      <c r="JCG96" s="90"/>
      <c r="JCH96" s="90"/>
      <c r="JCI96" s="90"/>
      <c r="JCJ96" s="90"/>
      <c r="JCK96" s="90"/>
      <c r="JCL96" s="90"/>
      <c r="JCM96" s="90"/>
      <c r="JCN96" s="90"/>
      <c r="JCO96" s="90"/>
      <c r="JCP96" s="90"/>
      <c r="JCQ96" s="90"/>
      <c r="JCR96" s="90"/>
      <c r="JCS96" s="90"/>
      <c r="JCT96" s="90"/>
      <c r="JCU96" s="90"/>
      <c r="JCV96" s="90"/>
      <c r="JCW96" s="90"/>
      <c r="JCX96" s="90"/>
      <c r="JCY96" s="90"/>
      <c r="JCZ96" s="90"/>
      <c r="JDA96" s="90"/>
      <c r="JDB96" s="90"/>
      <c r="JDC96" s="90"/>
      <c r="JDD96" s="90"/>
      <c r="JDE96" s="90"/>
      <c r="JDF96" s="90"/>
      <c r="JDG96" s="90"/>
      <c r="JDH96" s="90"/>
      <c r="JDI96" s="90"/>
      <c r="JDJ96" s="90"/>
      <c r="JDK96" s="90"/>
      <c r="JDL96" s="90"/>
      <c r="JDM96" s="90"/>
      <c r="JDN96" s="90"/>
      <c r="JDO96" s="90"/>
      <c r="JDP96" s="90"/>
      <c r="JDQ96" s="90"/>
      <c r="JDR96" s="90"/>
      <c r="JDS96" s="90"/>
      <c r="JDT96" s="90"/>
      <c r="JDU96" s="90"/>
      <c r="JDV96" s="90"/>
      <c r="JDW96" s="90"/>
      <c r="JDX96" s="90"/>
      <c r="JDY96" s="90"/>
      <c r="JDZ96" s="90"/>
      <c r="JEA96" s="90"/>
      <c r="JEB96" s="90"/>
      <c r="JEC96" s="90"/>
      <c r="JED96" s="90"/>
      <c r="JEE96" s="90"/>
      <c r="JEF96" s="90"/>
      <c r="JEG96" s="90"/>
      <c r="JEH96" s="90"/>
      <c r="JEI96" s="90"/>
      <c r="JEJ96" s="90"/>
      <c r="JEK96" s="90"/>
      <c r="JEL96" s="90"/>
      <c r="JEM96" s="90"/>
      <c r="JEN96" s="90"/>
      <c r="JEO96" s="90"/>
      <c r="JEP96" s="90"/>
      <c r="JEQ96" s="90"/>
      <c r="JER96" s="90"/>
      <c r="JES96" s="90"/>
      <c r="JET96" s="90"/>
      <c r="JEU96" s="90"/>
      <c r="JEV96" s="90"/>
      <c r="JEW96" s="90"/>
      <c r="JEX96" s="90"/>
      <c r="JEY96" s="90"/>
      <c r="JEZ96" s="90"/>
      <c r="JFA96" s="90"/>
      <c r="JFB96" s="90"/>
      <c r="JFC96" s="90"/>
      <c r="JFD96" s="90"/>
      <c r="JFE96" s="90"/>
      <c r="JFF96" s="90"/>
      <c r="JFG96" s="90"/>
      <c r="JFH96" s="90"/>
      <c r="JFI96" s="90"/>
      <c r="JFJ96" s="90"/>
      <c r="JFK96" s="90"/>
      <c r="JFL96" s="90"/>
      <c r="JFM96" s="90"/>
      <c r="JFN96" s="90"/>
      <c r="JFO96" s="90"/>
      <c r="JFP96" s="90"/>
      <c r="JFQ96" s="90"/>
      <c r="JFR96" s="90"/>
      <c r="JFS96" s="90"/>
      <c r="JFT96" s="90"/>
      <c r="JFU96" s="90"/>
      <c r="JFV96" s="90"/>
      <c r="JFW96" s="90"/>
      <c r="JFX96" s="90"/>
      <c r="JFY96" s="90"/>
      <c r="JFZ96" s="90"/>
      <c r="JGA96" s="90"/>
      <c r="JGB96" s="90"/>
      <c r="JGC96" s="90"/>
      <c r="JGD96" s="90"/>
      <c r="JGE96" s="90"/>
      <c r="JGF96" s="90"/>
      <c r="JGG96" s="90"/>
      <c r="JGH96" s="90"/>
      <c r="JGI96" s="90"/>
      <c r="JGJ96" s="90"/>
      <c r="JGK96" s="90"/>
      <c r="JGL96" s="90"/>
      <c r="JGM96" s="90"/>
      <c r="JGN96" s="90"/>
      <c r="JGO96" s="90"/>
      <c r="JGP96" s="90"/>
      <c r="JGQ96" s="90"/>
      <c r="JGR96" s="90"/>
      <c r="JGS96" s="90"/>
      <c r="JGT96" s="90"/>
      <c r="JGU96" s="90"/>
      <c r="JGV96" s="90"/>
      <c r="JGW96" s="90"/>
      <c r="JGX96" s="90"/>
      <c r="JGY96" s="90"/>
      <c r="JGZ96" s="90"/>
      <c r="JHA96" s="90"/>
      <c r="JHB96" s="90"/>
      <c r="JHC96" s="90"/>
      <c r="JHD96" s="90"/>
      <c r="JHE96" s="90"/>
      <c r="JHF96" s="90"/>
      <c r="JHG96" s="90"/>
      <c r="JHH96" s="90"/>
      <c r="JHI96" s="90"/>
      <c r="JHJ96" s="90"/>
      <c r="JHK96" s="90"/>
      <c r="JHL96" s="90"/>
      <c r="JHM96" s="90"/>
      <c r="JHN96" s="90"/>
      <c r="JHO96" s="90"/>
      <c r="JHP96" s="90"/>
      <c r="JHQ96" s="90"/>
      <c r="JHR96" s="90"/>
      <c r="JHS96" s="90"/>
      <c r="JHT96" s="90"/>
      <c r="JHU96" s="90"/>
      <c r="JHV96" s="90"/>
      <c r="JHW96" s="90"/>
      <c r="JHX96" s="90"/>
      <c r="JHY96" s="90"/>
      <c r="JHZ96" s="90"/>
      <c r="JIA96" s="90"/>
      <c r="JIB96" s="90"/>
      <c r="JIC96" s="90"/>
      <c r="JID96" s="90"/>
      <c r="JIE96" s="90"/>
      <c r="JIF96" s="90"/>
      <c r="JIG96" s="90"/>
      <c r="JIH96" s="90"/>
      <c r="JII96" s="90"/>
      <c r="JIJ96" s="90"/>
      <c r="JIK96" s="90"/>
      <c r="JIL96" s="90"/>
      <c r="JIM96" s="90"/>
      <c r="JIN96" s="90"/>
      <c r="JIO96" s="90"/>
      <c r="JIP96" s="90"/>
      <c r="JIQ96" s="90"/>
      <c r="JIR96" s="90"/>
      <c r="JIS96" s="90"/>
      <c r="JIT96" s="90"/>
      <c r="JIU96" s="90"/>
      <c r="JIV96" s="90"/>
      <c r="JIW96" s="90"/>
      <c r="JIX96" s="90"/>
      <c r="JIY96" s="90"/>
      <c r="JIZ96" s="90"/>
      <c r="JJA96" s="90"/>
      <c r="JJB96" s="90"/>
      <c r="JJC96" s="90"/>
      <c r="JJD96" s="90"/>
      <c r="JJE96" s="90"/>
      <c r="JJF96" s="90"/>
      <c r="JJG96" s="90"/>
      <c r="JJH96" s="90"/>
      <c r="JJI96" s="90"/>
      <c r="JJJ96" s="90"/>
      <c r="JJK96" s="90"/>
      <c r="JJL96" s="90"/>
      <c r="JJM96" s="90"/>
      <c r="JJN96" s="90"/>
      <c r="JJO96" s="90"/>
      <c r="JJP96" s="90"/>
      <c r="JJQ96" s="90"/>
      <c r="JJR96" s="90"/>
      <c r="JJS96" s="90"/>
      <c r="JJT96" s="90"/>
      <c r="JJU96" s="90"/>
      <c r="JJV96" s="90"/>
      <c r="JJW96" s="90"/>
      <c r="JJX96" s="90"/>
      <c r="JJY96" s="90"/>
      <c r="JJZ96" s="90"/>
      <c r="JKA96" s="90"/>
      <c r="JKB96" s="90"/>
      <c r="JKC96" s="90"/>
      <c r="JKD96" s="90"/>
      <c r="JKE96" s="90"/>
      <c r="JKF96" s="90"/>
      <c r="JKG96" s="90"/>
      <c r="JKH96" s="90"/>
      <c r="JKI96" s="90"/>
      <c r="JKJ96" s="90"/>
      <c r="JKK96" s="90"/>
      <c r="JKL96" s="90"/>
      <c r="JKM96" s="90"/>
      <c r="JKN96" s="90"/>
      <c r="JKO96" s="90"/>
      <c r="JKP96" s="90"/>
      <c r="JKQ96" s="90"/>
      <c r="JKR96" s="90"/>
      <c r="JKS96" s="90"/>
      <c r="JKT96" s="90"/>
      <c r="JKU96" s="90"/>
      <c r="JKV96" s="90"/>
      <c r="JKW96" s="90"/>
      <c r="JKX96" s="90"/>
      <c r="JKY96" s="90"/>
      <c r="JKZ96" s="90"/>
      <c r="JLA96" s="90"/>
      <c r="JLB96" s="90"/>
      <c r="JLC96" s="90"/>
      <c r="JLD96" s="90"/>
      <c r="JLE96" s="90"/>
      <c r="JLF96" s="90"/>
      <c r="JLG96" s="90"/>
      <c r="JLH96" s="90"/>
      <c r="JLI96" s="90"/>
      <c r="JLJ96" s="90"/>
      <c r="JLK96" s="90"/>
      <c r="JLL96" s="90"/>
      <c r="JLM96" s="90"/>
      <c r="JLN96" s="90"/>
      <c r="JLO96" s="90"/>
      <c r="JLP96" s="90"/>
      <c r="JLQ96" s="90"/>
      <c r="JLR96" s="90"/>
      <c r="JLS96" s="90"/>
      <c r="JLT96" s="90"/>
      <c r="JLU96" s="90"/>
      <c r="JLV96" s="90"/>
      <c r="JLW96" s="90"/>
      <c r="JLX96" s="90"/>
      <c r="JLY96" s="90"/>
      <c r="JLZ96" s="90"/>
      <c r="JMA96" s="90"/>
      <c r="JMB96" s="90"/>
      <c r="JMC96" s="90"/>
      <c r="JMD96" s="90"/>
      <c r="JME96" s="90"/>
      <c r="JMF96" s="90"/>
      <c r="JMG96" s="90"/>
      <c r="JMH96" s="90"/>
      <c r="JMI96" s="90"/>
      <c r="JMJ96" s="90"/>
      <c r="JMK96" s="90"/>
      <c r="JML96" s="90"/>
      <c r="JMM96" s="90"/>
      <c r="JMN96" s="90"/>
      <c r="JMO96" s="90"/>
      <c r="JMP96" s="90"/>
      <c r="JMQ96" s="90"/>
      <c r="JMR96" s="90"/>
      <c r="JMS96" s="90"/>
      <c r="JMT96" s="90"/>
      <c r="JMU96" s="90"/>
      <c r="JMV96" s="90"/>
      <c r="JMW96" s="90"/>
      <c r="JMX96" s="90"/>
      <c r="JMY96" s="90"/>
      <c r="JMZ96" s="90"/>
      <c r="JNA96" s="90"/>
      <c r="JNB96" s="90"/>
      <c r="JNC96" s="90"/>
      <c r="JND96" s="90"/>
      <c r="JNE96" s="90"/>
      <c r="JNF96" s="90"/>
      <c r="JNG96" s="90"/>
      <c r="JNH96" s="90"/>
      <c r="JNI96" s="90"/>
      <c r="JNJ96" s="90"/>
      <c r="JNK96" s="90"/>
      <c r="JNL96" s="90"/>
      <c r="JNM96" s="90"/>
      <c r="JNN96" s="90"/>
      <c r="JNO96" s="90"/>
      <c r="JNP96" s="90"/>
      <c r="JNQ96" s="90"/>
      <c r="JNR96" s="90"/>
      <c r="JNS96" s="90"/>
      <c r="JNT96" s="90"/>
      <c r="JNU96" s="90"/>
      <c r="JNV96" s="90"/>
      <c r="JNW96" s="90"/>
      <c r="JNX96" s="90"/>
      <c r="JNY96" s="90"/>
      <c r="JNZ96" s="90"/>
      <c r="JOA96" s="90"/>
      <c r="JOB96" s="90"/>
      <c r="JOC96" s="90"/>
      <c r="JOD96" s="90"/>
      <c r="JOE96" s="90"/>
      <c r="JOF96" s="90"/>
      <c r="JOG96" s="90"/>
      <c r="JOH96" s="90"/>
      <c r="JOI96" s="90"/>
      <c r="JOJ96" s="90"/>
      <c r="JOK96" s="90"/>
      <c r="JOL96" s="90"/>
      <c r="JOM96" s="90"/>
      <c r="JON96" s="90"/>
      <c r="JOO96" s="90"/>
      <c r="JOP96" s="90"/>
      <c r="JOQ96" s="90"/>
      <c r="JOR96" s="90"/>
      <c r="JOS96" s="90"/>
      <c r="JOT96" s="90"/>
      <c r="JOU96" s="90"/>
      <c r="JOV96" s="90"/>
      <c r="JOW96" s="90"/>
      <c r="JOX96" s="90"/>
      <c r="JOY96" s="90"/>
      <c r="JOZ96" s="90"/>
      <c r="JPA96" s="90"/>
      <c r="JPB96" s="90"/>
      <c r="JPC96" s="90"/>
      <c r="JPD96" s="90"/>
      <c r="JPE96" s="90"/>
      <c r="JPF96" s="90"/>
      <c r="JPG96" s="90"/>
      <c r="JPH96" s="90"/>
      <c r="JPI96" s="90"/>
      <c r="JPJ96" s="90"/>
      <c r="JPK96" s="90"/>
      <c r="JPL96" s="90"/>
      <c r="JPM96" s="90"/>
      <c r="JPN96" s="90"/>
      <c r="JPO96" s="90"/>
      <c r="JPP96" s="90"/>
      <c r="JPQ96" s="90"/>
      <c r="JPR96" s="90"/>
      <c r="JPS96" s="90"/>
      <c r="JPT96" s="90"/>
      <c r="JPU96" s="90"/>
      <c r="JPV96" s="90"/>
      <c r="JPW96" s="90"/>
      <c r="JPX96" s="90"/>
      <c r="JPY96" s="90"/>
      <c r="JPZ96" s="90"/>
      <c r="JQA96" s="90"/>
      <c r="JQB96" s="90"/>
      <c r="JQC96" s="90"/>
      <c r="JQD96" s="90"/>
      <c r="JQE96" s="90"/>
      <c r="JQF96" s="90"/>
      <c r="JQG96" s="90"/>
      <c r="JQH96" s="90"/>
      <c r="JQI96" s="90"/>
      <c r="JQJ96" s="90"/>
      <c r="JQK96" s="90"/>
      <c r="JQL96" s="90"/>
      <c r="JQM96" s="90"/>
      <c r="JQN96" s="90"/>
      <c r="JQO96" s="90"/>
      <c r="JQP96" s="90"/>
      <c r="JQQ96" s="90"/>
      <c r="JQR96" s="90"/>
      <c r="JQS96" s="90"/>
      <c r="JQT96" s="90"/>
      <c r="JQU96" s="90"/>
      <c r="JQV96" s="90"/>
      <c r="JQW96" s="90"/>
      <c r="JQX96" s="90"/>
      <c r="JQY96" s="90"/>
      <c r="JQZ96" s="90"/>
      <c r="JRA96" s="90"/>
      <c r="JRB96" s="90"/>
      <c r="JRC96" s="90"/>
      <c r="JRD96" s="90"/>
      <c r="JRE96" s="90"/>
      <c r="JRF96" s="90"/>
      <c r="JRG96" s="90"/>
      <c r="JRH96" s="90"/>
      <c r="JRI96" s="90"/>
      <c r="JRJ96" s="90"/>
      <c r="JRK96" s="90"/>
      <c r="JRL96" s="90"/>
      <c r="JRM96" s="90"/>
      <c r="JRN96" s="90"/>
      <c r="JRO96" s="90"/>
      <c r="JRP96" s="90"/>
      <c r="JRQ96" s="90"/>
      <c r="JRR96" s="90"/>
      <c r="JRS96" s="90"/>
      <c r="JRT96" s="90"/>
      <c r="JRU96" s="90"/>
      <c r="JRV96" s="90"/>
      <c r="JRW96" s="90"/>
      <c r="JRX96" s="90"/>
      <c r="JRY96" s="90"/>
      <c r="JRZ96" s="90"/>
      <c r="JSA96" s="90"/>
      <c r="JSB96" s="90"/>
      <c r="JSC96" s="90"/>
      <c r="JSD96" s="90"/>
      <c r="JSE96" s="90"/>
      <c r="JSF96" s="90"/>
      <c r="JSG96" s="90"/>
      <c r="JSH96" s="90"/>
      <c r="JSI96" s="90"/>
      <c r="JSJ96" s="90"/>
      <c r="JSK96" s="90"/>
      <c r="JSL96" s="90"/>
      <c r="JSM96" s="90"/>
      <c r="JSN96" s="90"/>
      <c r="JSO96" s="90"/>
      <c r="JSP96" s="90"/>
      <c r="JSQ96" s="90"/>
      <c r="JSR96" s="90"/>
      <c r="JSS96" s="90"/>
      <c r="JST96" s="90"/>
      <c r="JSU96" s="90"/>
      <c r="JSV96" s="90"/>
      <c r="JSW96" s="90"/>
      <c r="JSX96" s="90"/>
      <c r="JSY96" s="90"/>
      <c r="JSZ96" s="90"/>
      <c r="JTA96" s="90"/>
      <c r="JTB96" s="90"/>
      <c r="JTC96" s="90"/>
      <c r="JTD96" s="90"/>
      <c r="JTE96" s="90"/>
      <c r="JTF96" s="90"/>
      <c r="JTG96" s="90"/>
      <c r="JTH96" s="90"/>
      <c r="JTI96" s="90"/>
      <c r="JTJ96" s="90"/>
      <c r="JTK96" s="90"/>
      <c r="JTL96" s="90"/>
      <c r="JTM96" s="90"/>
      <c r="JTN96" s="90"/>
      <c r="JTO96" s="90"/>
      <c r="JTP96" s="90"/>
      <c r="JTQ96" s="90"/>
      <c r="JTR96" s="90"/>
      <c r="JTS96" s="90"/>
      <c r="JTT96" s="90"/>
      <c r="JTU96" s="90"/>
      <c r="JTV96" s="90"/>
      <c r="JTW96" s="90"/>
      <c r="JTX96" s="90"/>
      <c r="JTY96" s="90"/>
      <c r="JTZ96" s="90"/>
      <c r="JUA96" s="90"/>
      <c r="JUB96" s="90"/>
      <c r="JUC96" s="90"/>
      <c r="JUD96" s="90"/>
      <c r="JUE96" s="90"/>
      <c r="JUF96" s="90"/>
      <c r="JUG96" s="90"/>
      <c r="JUH96" s="90"/>
      <c r="JUI96" s="90"/>
      <c r="JUJ96" s="90"/>
      <c r="JUK96" s="90"/>
      <c r="JUL96" s="90"/>
      <c r="JUM96" s="90"/>
      <c r="JUN96" s="90"/>
      <c r="JUO96" s="90"/>
      <c r="JUP96" s="90"/>
      <c r="JUQ96" s="90"/>
      <c r="JUR96" s="90"/>
      <c r="JUS96" s="90"/>
      <c r="JUT96" s="90"/>
      <c r="JUU96" s="90"/>
      <c r="JUV96" s="90"/>
      <c r="JUW96" s="90"/>
      <c r="JUX96" s="90"/>
      <c r="JUY96" s="90"/>
      <c r="JUZ96" s="90"/>
      <c r="JVA96" s="90"/>
      <c r="JVB96" s="90"/>
      <c r="JVC96" s="90"/>
      <c r="JVD96" s="90"/>
      <c r="JVE96" s="90"/>
      <c r="JVF96" s="90"/>
      <c r="JVG96" s="90"/>
      <c r="JVH96" s="90"/>
      <c r="JVI96" s="90"/>
      <c r="JVJ96" s="90"/>
      <c r="JVK96" s="90"/>
      <c r="JVL96" s="90"/>
      <c r="JVM96" s="90"/>
      <c r="JVN96" s="90"/>
      <c r="JVO96" s="90"/>
      <c r="JVP96" s="90"/>
      <c r="JVQ96" s="90"/>
      <c r="JVR96" s="90"/>
      <c r="JVS96" s="90"/>
      <c r="JVT96" s="90"/>
      <c r="JVU96" s="90"/>
      <c r="JVV96" s="90"/>
      <c r="JVW96" s="90"/>
      <c r="JVX96" s="90"/>
      <c r="JVY96" s="90"/>
      <c r="JVZ96" s="90"/>
      <c r="JWA96" s="90"/>
      <c r="JWB96" s="90"/>
      <c r="JWC96" s="90"/>
      <c r="JWD96" s="90"/>
      <c r="JWE96" s="90"/>
      <c r="JWF96" s="90"/>
      <c r="JWG96" s="90"/>
      <c r="JWH96" s="90"/>
      <c r="JWI96" s="90"/>
      <c r="JWJ96" s="90"/>
      <c r="JWK96" s="90"/>
      <c r="JWL96" s="90"/>
      <c r="JWM96" s="90"/>
      <c r="JWN96" s="90"/>
      <c r="JWO96" s="90"/>
      <c r="JWP96" s="90"/>
      <c r="JWQ96" s="90"/>
      <c r="JWR96" s="90"/>
      <c r="JWS96" s="90"/>
      <c r="JWT96" s="90"/>
      <c r="JWU96" s="90"/>
      <c r="JWV96" s="90"/>
      <c r="JWW96" s="90"/>
      <c r="JWX96" s="90"/>
      <c r="JWY96" s="90"/>
      <c r="JWZ96" s="90"/>
      <c r="JXA96" s="90"/>
      <c r="JXB96" s="90"/>
      <c r="JXC96" s="90"/>
      <c r="JXD96" s="90"/>
      <c r="JXE96" s="90"/>
      <c r="JXF96" s="90"/>
      <c r="JXG96" s="90"/>
      <c r="JXH96" s="90"/>
      <c r="JXI96" s="90"/>
      <c r="JXJ96" s="90"/>
      <c r="JXK96" s="90"/>
      <c r="JXL96" s="90"/>
      <c r="JXM96" s="90"/>
      <c r="JXN96" s="90"/>
      <c r="JXO96" s="90"/>
      <c r="JXP96" s="90"/>
      <c r="JXQ96" s="90"/>
      <c r="JXR96" s="90"/>
      <c r="JXS96" s="90"/>
      <c r="JXT96" s="90"/>
      <c r="JXU96" s="90"/>
      <c r="JXV96" s="90"/>
      <c r="JXW96" s="90"/>
      <c r="JXX96" s="90"/>
      <c r="JXY96" s="90"/>
      <c r="JXZ96" s="90"/>
      <c r="JYA96" s="90"/>
      <c r="JYB96" s="90"/>
      <c r="JYC96" s="90"/>
      <c r="JYD96" s="90"/>
      <c r="JYE96" s="90"/>
      <c r="JYF96" s="90"/>
      <c r="JYG96" s="90"/>
      <c r="JYH96" s="90"/>
      <c r="JYI96" s="90"/>
      <c r="JYJ96" s="90"/>
      <c r="JYK96" s="90"/>
      <c r="JYL96" s="90"/>
      <c r="JYM96" s="90"/>
      <c r="JYN96" s="90"/>
      <c r="JYO96" s="90"/>
      <c r="JYP96" s="90"/>
      <c r="JYQ96" s="90"/>
      <c r="JYR96" s="90"/>
      <c r="JYS96" s="90"/>
      <c r="JYT96" s="90"/>
      <c r="JYU96" s="90"/>
      <c r="JYV96" s="90"/>
      <c r="JYW96" s="90"/>
      <c r="JYX96" s="90"/>
      <c r="JYY96" s="90"/>
      <c r="JYZ96" s="90"/>
      <c r="JZA96" s="90"/>
      <c r="JZB96" s="90"/>
      <c r="JZC96" s="90"/>
      <c r="JZD96" s="90"/>
      <c r="JZE96" s="90"/>
      <c r="JZF96" s="90"/>
      <c r="JZG96" s="90"/>
      <c r="JZH96" s="90"/>
      <c r="JZI96" s="90"/>
      <c r="JZJ96" s="90"/>
      <c r="JZK96" s="90"/>
      <c r="JZL96" s="90"/>
      <c r="JZM96" s="90"/>
      <c r="JZN96" s="90"/>
      <c r="JZO96" s="90"/>
      <c r="JZP96" s="90"/>
      <c r="JZQ96" s="90"/>
      <c r="JZR96" s="90"/>
      <c r="JZS96" s="90"/>
      <c r="JZT96" s="90"/>
      <c r="JZU96" s="90"/>
      <c r="JZV96" s="90"/>
      <c r="JZW96" s="90"/>
      <c r="JZX96" s="90"/>
      <c r="JZY96" s="90"/>
      <c r="JZZ96" s="90"/>
      <c r="KAA96" s="90"/>
      <c r="KAB96" s="90"/>
      <c r="KAC96" s="90"/>
      <c r="KAD96" s="90"/>
      <c r="KAE96" s="90"/>
      <c r="KAF96" s="90"/>
      <c r="KAG96" s="90"/>
      <c r="KAH96" s="90"/>
      <c r="KAI96" s="90"/>
      <c r="KAJ96" s="90"/>
      <c r="KAK96" s="90"/>
      <c r="KAL96" s="90"/>
      <c r="KAM96" s="90"/>
      <c r="KAN96" s="90"/>
      <c r="KAO96" s="90"/>
      <c r="KAP96" s="90"/>
      <c r="KAQ96" s="90"/>
      <c r="KAR96" s="90"/>
      <c r="KAS96" s="90"/>
      <c r="KAT96" s="90"/>
      <c r="KAU96" s="90"/>
      <c r="KAV96" s="90"/>
      <c r="KAW96" s="90"/>
      <c r="KAX96" s="90"/>
      <c r="KAY96" s="90"/>
      <c r="KAZ96" s="90"/>
      <c r="KBA96" s="90"/>
      <c r="KBB96" s="90"/>
      <c r="KBC96" s="90"/>
      <c r="KBD96" s="90"/>
      <c r="KBE96" s="90"/>
      <c r="KBF96" s="90"/>
      <c r="KBG96" s="90"/>
      <c r="KBH96" s="90"/>
      <c r="KBI96" s="90"/>
      <c r="KBJ96" s="90"/>
      <c r="KBK96" s="90"/>
      <c r="KBL96" s="90"/>
      <c r="KBM96" s="90"/>
      <c r="KBN96" s="90"/>
      <c r="KBO96" s="90"/>
      <c r="KBP96" s="90"/>
      <c r="KBQ96" s="90"/>
      <c r="KBR96" s="90"/>
      <c r="KBS96" s="90"/>
      <c r="KBT96" s="90"/>
      <c r="KBU96" s="90"/>
      <c r="KBV96" s="90"/>
      <c r="KBW96" s="90"/>
      <c r="KBX96" s="90"/>
      <c r="KBY96" s="90"/>
      <c r="KBZ96" s="90"/>
      <c r="KCA96" s="90"/>
      <c r="KCB96" s="90"/>
      <c r="KCC96" s="90"/>
      <c r="KCD96" s="90"/>
      <c r="KCE96" s="90"/>
      <c r="KCF96" s="90"/>
      <c r="KCG96" s="90"/>
      <c r="KCH96" s="90"/>
      <c r="KCI96" s="90"/>
      <c r="KCJ96" s="90"/>
      <c r="KCK96" s="90"/>
      <c r="KCL96" s="90"/>
      <c r="KCM96" s="90"/>
      <c r="KCN96" s="90"/>
      <c r="KCO96" s="90"/>
      <c r="KCP96" s="90"/>
      <c r="KCQ96" s="90"/>
      <c r="KCR96" s="90"/>
      <c r="KCS96" s="90"/>
      <c r="KCT96" s="90"/>
      <c r="KCU96" s="90"/>
      <c r="KCV96" s="90"/>
      <c r="KCW96" s="90"/>
      <c r="KCX96" s="90"/>
      <c r="KCY96" s="90"/>
      <c r="KCZ96" s="90"/>
      <c r="KDA96" s="90"/>
      <c r="KDB96" s="90"/>
      <c r="KDC96" s="90"/>
      <c r="KDD96" s="90"/>
      <c r="KDE96" s="90"/>
      <c r="KDF96" s="90"/>
      <c r="KDG96" s="90"/>
      <c r="KDH96" s="90"/>
      <c r="KDI96" s="90"/>
      <c r="KDJ96" s="90"/>
      <c r="KDK96" s="90"/>
      <c r="KDL96" s="90"/>
      <c r="KDM96" s="90"/>
      <c r="KDN96" s="90"/>
      <c r="KDO96" s="90"/>
      <c r="KDP96" s="90"/>
      <c r="KDQ96" s="90"/>
      <c r="KDR96" s="90"/>
      <c r="KDS96" s="90"/>
      <c r="KDT96" s="90"/>
      <c r="KDU96" s="90"/>
      <c r="KDV96" s="90"/>
      <c r="KDW96" s="90"/>
      <c r="KDX96" s="90"/>
      <c r="KDY96" s="90"/>
      <c r="KDZ96" s="90"/>
      <c r="KEA96" s="90"/>
      <c r="KEB96" s="90"/>
      <c r="KEC96" s="90"/>
      <c r="KED96" s="90"/>
      <c r="KEE96" s="90"/>
      <c r="KEF96" s="90"/>
      <c r="KEG96" s="90"/>
      <c r="KEH96" s="90"/>
      <c r="KEI96" s="90"/>
      <c r="KEJ96" s="90"/>
      <c r="KEK96" s="90"/>
      <c r="KEL96" s="90"/>
      <c r="KEM96" s="90"/>
      <c r="KEN96" s="90"/>
      <c r="KEO96" s="90"/>
      <c r="KEP96" s="90"/>
      <c r="KEQ96" s="90"/>
      <c r="KER96" s="90"/>
      <c r="KES96" s="90"/>
      <c r="KET96" s="90"/>
      <c r="KEU96" s="90"/>
      <c r="KEV96" s="90"/>
      <c r="KEW96" s="90"/>
      <c r="KEX96" s="90"/>
      <c r="KEY96" s="90"/>
      <c r="KEZ96" s="90"/>
      <c r="KFA96" s="90"/>
      <c r="KFB96" s="90"/>
      <c r="KFC96" s="90"/>
      <c r="KFD96" s="90"/>
      <c r="KFE96" s="90"/>
      <c r="KFF96" s="90"/>
      <c r="KFG96" s="90"/>
      <c r="KFH96" s="90"/>
      <c r="KFI96" s="90"/>
      <c r="KFJ96" s="90"/>
      <c r="KFK96" s="90"/>
      <c r="KFL96" s="90"/>
      <c r="KFM96" s="90"/>
      <c r="KFN96" s="90"/>
      <c r="KFO96" s="90"/>
      <c r="KFP96" s="90"/>
      <c r="KFQ96" s="90"/>
      <c r="KFR96" s="90"/>
      <c r="KFS96" s="90"/>
      <c r="KFT96" s="90"/>
      <c r="KFU96" s="90"/>
      <c r="KFV96" s="90"/>
      <c r="KFW96" s="90"/>
      <c r="KFX96" s="90"/>
      <c r="KFY96" s="90"/>
      <c r="KFZ96" s="90"/>
      <c r="KGA96" s="90"/>
      <c r="KGB96" s="90"/>
      <c r="KGC96" s="90"/>
      <c r="KGD96" s="90"/>
      <c r="KGE96" s="90"/>
      <c r="KGF96" s="90"/>
      <c r="KGG96" s="90"/>
      <c r="KGH96" s="90"/>
      <c r="KGI96" s="90"/>
      <c r="KGJ96" s="90"/>
      <c r="KGK96" s="90"/>
      <c r="KGL96" s="90"/>
      <c r="KGM96" s="90"/>
      <c r="KGN96" s="90"/>
      <c r="KGO96" s="90"/>
      <c r="KGP96" s="90"/>
      <c r="KGQ96" s="90"/>
      <c r="KGR96" s="90"/>
      <c r="KGS96" s="90"/>
      <c r="KGT96" s="90"/>
      <c r="KGU96" s="90"/>
      <c r="KGV96" s="90"/>
      <c r="KGW96" s="90"/>
      <c r="KGX96" s="90"/>
      <c r="KGY96" s="90"/>
      <c r="KGZ96" s="90"/>
      <c r="KHA96" s="90"/>
      <c r="KHB96" s="90"/>
      <c r="KHC96" s="90"/>
      <c r="KHD96" s="90"/>
      <c r="KHE96" s="90"/>
      <c r="KHF96" s="90"/>
      <c r="KHG96" s="90"/>
      <c r="KHH96" s="90"/>
      <c r="KHI96" s="90"/>
      <c r="KHJ96" s="90"/>
      <c r="KHK96" s="90"/>
      <c r="KHL96" s="90"/>
      <c r="KHM96" s="90"/>
      <c r="KHN96" s="90"/>
      <c r="KHO96" s="90"/>
      <c r="KHP96" s="90"/>
      <c r="KHQ96" s="90"/>
      <c r="KHR96" s="90"/>
      <c r="KHS96" s="90"/>
      <c r="KHT96" s="90"/>
      <c r="KHU96" s="90"/>
      <c r="KHV96" s="90"/>
      <c r="KHW96" s="90"/>
      <c r="KHX96" s="90"/>
      <c r="KHY96" s="90"/>
      <c r="KHZ96" s="90"/>
      <c r="KIA96" s="90"/>
      <c r="KIB96" s="90"/>
      <c r="KIC96" s="90"/>
      <c r="KID96" s="90"/>
      <c r="KIE96" s="90"/>
      <c r="KIF96" s="90"/>
      <c r="KIG96" s="90"/>
      <c r="KIH96" s="90"/>
      <c r="KII96" s="90"/>
      <c r="KIJ96" s="90"/>
      <c r="KIK96" s="90"/>
      <c r="KIL96" s="90"/>
      <c r="KIM96" s="90"/>
      <c r="KIN96" s="90"/>
      <c r="KIO96" s="90"/>
      <c r="KIP96" s="90"/>
      <c r="KIQ96" s="90"/>
      <c r="KIR96" s="90"/>
      <c r="KIS96" s="90"/>
      <c r="KIT96" s="90"/>
      <c r="KIU96" s="90"/>
      <c r="KIV96" s="90"/>
      <c r="KIW96" s="90"/>
      <c r="KIX96" s="90"/>
      <c r="KIY96" s="90"/>
      <c r="KIZ96" s="90"/>
      <c r="KJA96" s="90"/>
      <c r="KJB96" s="90"/>
      <c r="KJC96" s="90"/>
      <c r="KJD96" s="90"/>
      <c r="KJE96" s="90"/>
      <c r="KJF96" s="90"/>
      <c r="KJG96" s="90"/>
      <c r="KJH96" s="90"/>
      <c r="KJI96" s="90"/>
      <c r="KJJ96" s="90"/>
      <c r="KJK96" s="90"/>
      <c r="KJL96" s="90"/>
      <c r="KJM96" s="90"/>
      <c r="KJN96" s="90"/>
      <c r="KJO96" s="90"/>
      <c r="KJP96" s="90"/>
      <c r="KJQ96" s="90"/>
      <c r="KJR96" s="90"/>
      <c r="KJS96" s="90"/>
      <c r="KJT96" s="90"/>
      <c r="KJU96" s="90"/>
      <c r="KJV96" s="90"/>
      <c r="KJW96" s="90"/>
      <c r="KJX96" s="90"/>
      <c r="KJY96" s="90"/>
      <c r="KJZ96" s="90"/>
      <c r="KKA96" s="90"/>
      <c r="KKB96" s="90"/>
      <c r="KKC96" s="90"/>
      <c r="KKD96" s="90"/>
      <c r="KKE96" s="90"/>
      <c r="KKF96" s="90"/>
      <c r="KKG96" s="90"/>
      <c r="KKH96" s="90"/>
      <c r="KKI96" s="90"/>
      <c r="KKJ96" s="90"/>
      <c r="KKK96" s="90"/>
      <c r="KKL96" s="90"/>
      <c r="KKM96" s="90"/>
      <c r="KKN96" s="90"/>
      <c r="KKO96" s="90"/>
      <c r="KKP96" s="90"/>
      <c r="KKQ96" s="90"/>
      <c r="KKR96" s="90"/>
      <c r="KKS96" s="90"/>
      <c r="KKT96" s="90"/>
      <c r="KKU96" s="90"/>
      <c r="KKV96" s="90"/>
      <c r="KKW96" s="90"/>
      <c r="KKX96" s="90"/>
      <c r="KKY96" s="90"/>
      <c r="KKZ96" s="90"/>
      <c r="KLA96" s="90"/>
      <c r="KLB96" s="90"/>
      <c r="KLC96" s="90"/>
      <c r="KLD96" s="90"/>
      <c r="KLE96" s="90"/>
      <c r="KLF96" s="90"/>
      <c r="KLG96" s="90"/>
      <c r="KLH96" s="90"/>
      <c r="KLI96" s="90"/>
      <c r="KLJ96" s="90"/>
      <c r="KLK96" s="90"/>
      <c r="KLL96" s="90"/>
      <c r="KLM96" s="90"/>
      <c r="KLN96" s="90"/>
      <c r="KLO96" s="90"/>
      <c r="KLP96" s="90"/>
      <c r="KLQ96" s="90"/>
      <c r="KLR96" s="90"/>
      <c r="KLS96" s="90"/>
      <c r="KLT96" s="90"/>
      <c r="KLU96" s="90"/>
      <c r="KLV96" s="90"/>
      <c r="KLW96" s="90"/>
      <c r="KLX96" s="90"/>
      <c r="KLY96" s="90"/>
      <c r="KLZ96" s="90"/>
      <c r="KMA96" s="90"/>
      <c r="KMB96" s="90"/>
      <c r="KMC96" s="90"/>
      <c r="KMD96" s="90"/>
      <c r="KME96" s="90"/>
      <c r="KMF96" s="90"/>
      <c r="KMG96" s="90"/>
      <c r="KMH96" s="90"/>
      <c r="KMI96" s="90"/>
      <c r="KMJ96" s="90"/>
      <c r="KMK96" s="90"/>
      <c r="KML96" s="90"/>
      <c r="KMM96" s="90"/>
      <c r="KMN96" s="90"/>
      <c r="KMO96" s="90"/>
      <c r="KMP96" s="90"/>
      <c r="KMQ96" s="90"/>
      <c r="KMR96" s="90"/>
      <c r="KMS96" s="90"/>
      <c r="KMT96" s="90"/>
      <c r="KMU96" s="90"/>
      <c r="KMV96" s="90"/>
      <c r="KMW96" s="90"/>
      <c r="KMX96" s="90"/>
      <c r="KMY96" s="90"/>
      <c r="KMZ96" s="90"/>
      <c r="KNA96" s="90"/>
      <c r="KNB96" s="90"/>
      <c r="KNC96" s="90"/>
      <c r="KND96" s="90"/>
      <c r="KNE96" s="90"/>
      <c r="KNF96" s="90"/>
      <c r="KNG96" s="90"/>
      <c r="KNH96" s="90"/>
      <c r="KNI96" s="90"/>
      <c r="KNJ96" s="90"/>
      <c r="KNK96" s="90"/>
      <c r="KNL96" s="90"/>
      <c r="KNM96" s="90"/>
      <c r="KNN96" s="90"/>
      <c r="KNO96" s="90"/>
      <c r="KNP96" s="90"/>
      <c r="KNQ96" s="90"/>
      <c r="KNR96" s="90"/>
      <c r="KNS96" s="90"/>
      <c r="KNT96" s="90"/>
      <c r="KNU96" s="90"/>
      <c r="KNV96" s="90"/>
      <c r="KNW96" s="90"/>
      <c r="KNX96" s="90"/>
      <c r="KNY96" s="90"/>
      <c r="KNZ96" s="90"/>
      <c r="KOA96" s="90"/>
      <c r="KOB96" s="90"/>
      <c r="KOC96" s="90"/>
      <c r="KOD96" s="90"/>
      <c r="KOE96" s="90"/>
      <c r="KOF96" s="90"/>
      <c r="KOG96" s="90"/>
      <c r="KOH96" s="90"/>
      <c r="KOI96" s="90"/>
      <c r="KOJ96" s="90"/>
      <c r="KOK96" s="90"/>
      <c r="KOL96" s="90"/>
      <c r="KOM96" s="90"/>
      <c r="KON96" s="90"/>
      <c r="KOO96" s="90"/>
      <c r="KOP96" s="90"/>
      <c r="KOQ96" s="90"/>
      <c r="KOR96" s="90"/>
      <c r="KOS96" s="90"/>
      <c r="KOT96" s="90"/>
      <c r="KOU96" s="90"/>
      <c r="KOV96" s="90"/>
      <c r="KOW96" s="90"/>
      <c r="KOX96" s="90"/>
      <c r="KOY96" s="90"/>
      <c r="KOZ96" s="90"/>
      <c r="KPA96" s="90"/>
      <c r="KPB96" s="90"/>
      <c r="KPC96" s="90"/>
      <c r="KPD96" s="90"/>
      <c r="KPE96" s="90"/>
      <c r="KPF96" s="90"/>
      <c r="KPG96" s="90"/>
      <c r="KPH96" s="90"/>
      <c r="KPI96" s="90"/>
      <c r="KPJ96" s="90"/>
      <c r="KPK96" s="90"/>
      <c r="KPL96" s="90"/>
      <c r="KPM96" s="90"/>
      <c r="KPN96" s="90"/>
      <c r="KPO96" s="90"/>
      <c r="KPP96" s="90"/>
      <c r="KPQ96" s="90"/>
      <c r="KPR96" s="90"/>
      <c r="KPS96" s="90"/>
      <c r="KPT96" s="90"/>
      <c r="KPU96" s="90"/>
      <c r="KPV96" s="90"/>
      <c r="KPW96" s="90"/>
      <c r="KPX96" s="90"/>
      <c r="KPY96" s="90"/>
      <c r="KPZ96" s="90"/>
      <c r="KQA96" s="90"/>
      <c r="KQB96" s="90"/>
      <c r="KQC96" s="90"/>
      <c r="KQD96" s="90"/>
      <c r="KQE96" s="90"/>
      <c r="KQF96" s="90"/>
      <c r="KQG96" s="90"/>
      <c r="KQH96" s="90"/>
      <c r="KQI96" s="90"/>
      <c r="KQJ96" s="90"/>
      <c r="KQK96" s="90"/>
      <c r="KQL96" s="90"/>
      <c r="KQM96" s="90"/>
      <c r="KQN96" s="90"/>
      <c r="KQO96" s="90"/>
      <c r="KQP96" s="90"/>
      <c r="KQQ96" s="90"/>
      <c r="KQR96" s="90"/>
      <c r="KQS96" s="90"/>
      <c r="KQT96" s="90"/>
      <c r="KQU96" s="90"/>
      <c r="KQV96" s="90"/>
      <c r="KQW96" s="90"/>
      <c r="KQX96" s="90"/>
      <c r="KQY96" s="90"/>
      <c r="KQZ96" s="90"/>
      <c r="KRA96" s="90"/>
      <c r="KRB96" s="90"/>
      <c r="KRC96" s="90"/>
      <c r="KRD96" s="90"/>
      <c r="KRE96" s="90"/>
      <c r="KRF96" s="90"/>
      <c r="KRG96" s="90"/>
      <c r="KRH96" s="90"/>
      <c r="KRI96" s="90"/>
      <c r="KRJ96" s="90"/>
      <c r="KRK96" s="90"/>
      <c r="KRL96" s="90"/>
      <c r="KRM96" s="90"/>
      <c r="KRN96" s="90"/>
      <c r="KRO96" s="90"/>
      <c r="KRP96" s="90"/>
      <c r="KRQ96" s="90"/>
      <c r="KRR96" s="90"/>
      <c r="KRS96" s="90"/>
      <c r="KRT96" s="90"/>
      <c r="KRU96" s="90"/>
      <c r="KRV96" s="90"/>
      <c r="KRW96" s="90"/>
      <c r="KRX96" s="90"/>
      <c r="KRY96" s="90"/>
      <c r="KRZ96" s="90"/>
      <c r="KSA96" s="90"/>
      <c r="KSB96" s="90"/>
      <c r="KSC96" s="90"/>
      <c r="KSD96" s="90"/>
      <c r="KSE96" s="90"/>
      <c r="KSF96" s="90"/>
      <c r="KSG96" s="90"/>
      <c r="KSH96" s="90"/>
      <c r="KSI96" s="90"/>
      <c r="KSJ96" s="90"/>
      <c r="KSK96" s="90"/>
      <c r="KSL96" s="90"/>
      <c r="KSM96" s="90"/>
      <c r="KSN96" s="90"/>
      <c r="KSO96" s="90"/>
      <c r="KSP96" s="90"/>
      <c r="KSQ96" s="90"/>
      <c r="KSR96" s="90"/>
      <c r="KSS96" s="90"/>
      <c r="KST96" s="90"/>
      <c r="KSU96" s="90"/>
      <c r="KSV96" s="90"/>
      <c r="KSW96" s="90"/>
      <c r="KSX96" s="90"/>
      <c r="KSY96" s="90"/>
      <c r="KSZ96" s="90"/>
      <c r="KTA96" s="90"/>
      <c r="KTB96" s="90"/>
      <c r="KTC96" s="90"/>
      <c r="KTD96" s="90"/>
      <c r="KTE96" s="90"/>
      <c r="KTF96" s="90"/>
      <c r="KTG96" s="90"/>
      <c r="KTH96" s="90"/>
      <c r="KTI96" s="90"/>
      <c r="KTJ96" s="90"/>
      <c r="KTK96" s="90"/>
      <c r="KTL96" s="90"/>
      <c r="KTM96" s="90"/>
      <c r="KTN96" s="90"/>
      <c r="KTO96" s="90"/>
      <c r="KTP96" s="90"/>
      <c r="KTQ96" s="90"/>
      <c r="KTR96" s="90"/>
      <c r="KTS96" s="90"/>
      <c r="KTT96" s="90"/>
      <c r="KTU96" s="90"/>
      <c r="KTV96" s="90"/>
      <c r="KTW96" s="90"/>
      <c r="KTX96" s="90"/>
      <c r="KTY96" s="90"/>
      <c r="KTZ96" s="90"/>
      <c r="KUA96" s="90"/>
      <c r="KUB96" s="90"/>
      <c r="KUC96" s="90"/>
      <c r="KUD96" s="90"/>
      <c r="KUE96" s="90"/>
      <c r="KUF96" s="90"/>
      <c r="KUG96" s="90"/>
      <c r="KUH96" s="90"/>
      <c r="KUI96" s="90"/>
      <c r="KUJ96" s="90"/>
      <c r="KUK96" s="90"/>
      <c r="KUL96" s="90"/>
      <c r="KUM96" s="90"/>
      <c r="KUN96" s="90"/>
      <c r="KUO96" s="90"/>
      <c r="KUP96" s="90"/>
      <c r="KUQ96" s="90"/>
      <c r="KUR96" s="90"/>
      <c r="KUS96" s="90"/>
      <c r="KUT96" s="90"/>
      <c r="KUU96" s="90"/>
      <c r="KUV96" s="90"/>
      <c r="KUW96" s="90"/>
      <c r="KUX96" s="90"/>
      <c r="KUY96" s="90"/>
      <c r="KUZ96" s="90"/>
      <c r="KVA96" s="90"/>
      <c r="KVB96" s="90"/>
      <c r="KVC96" s="90"/>
      <c r="KVD96" s="90"/>
      <c r="KVE96" s="90"/>
      <c r="KVF96" s="90"/>
      <c r="KVG96" s="90"/>
      <c r="KVH96" s="90"/>
      <c r="KVI96" s="90"/>
      <c r="KVJ96" s="90"/>
      <c r="KVK96" s="90"/>
      <c r="KVL96" s="90"/>
      <c r="KVM96" s="90"/>
      <c r="KVN96" s="90"/>
      <c r="KVO96" s="90"/>
      <c r="KVP96" s="90"/>
      <c r="KVQ96" s="90"/>
      <c r="KVR96" s="90"/>
      <c r="KVS96" s="90"/>
      <c r="KVT96" s="90"/>
      <c r="KVU96" s="90"/>
      <c r="KVV96" s="90"/>
      <c r="KVW96" s="90"/>
      <c r="KVX96" s="90"/>
      <c r="KVY96" s="90"/>
      <c r="KVZ96" s="90"/>
      <c r="KWA96" s="90"/>
      <c r="KWB96" s="90"/>
      <c r="KWC96" s="90"/>
      <c r="KWD96" s="90"/>
      <c r="KWE96" s="90"/>
      <c r="KWF96" s="90"/>
      <c r="KWG96" s="90"/>
      <c r="KWH96" s="90"/>
      <c r="KWI96" s="90"/>
      <c r="KWJ96" s="90"/>
      <c r="KWK96" s="90"/>
      <c r="KWL96" s="90"/>
      <c r="KWM96" s="90"/>
      <c r="KWN96" s="90"/>
      <c r="KWO96" s="90"/>
      <c r="KWP96" s="90"/>
      <c r="KWQ96" s="90"/>
      <c r="KWR96" s="90"/>
      <c r="KWS96" s="90"/>
      <c r="KWT96" s="90"/>
      <c r="KWU96" s="90"/>
      <c r="KWV96" s="90"/>
      <c r="KWW96" s="90"/>
      <c r="KWX96" s="90"/>
      <c r="KWY96" s="90"/>
      <c r="KWZ96" s="90"/>
      <c r="KXA96" s="90"/>
      <c r="KXB96" s="90"/>
      <c r="KXC96" s="90"/>
      <c r="KXD96" s="90"/>
      <c r="KXE96" s="90"/>
      <c r="KXF96" s="90"/>
      <c r="KXG96" s="90"/>
      <c r="KXH96" s="90"/>
      <c r="KXI96" s="90"/>
      <c r="KXJ96" s="90"/>
      <c r="KXK96" s="90"/>
      <c r="KXL96" s="90"/>
      <c r="KXM96" s="90"/>
      <c r="KXN96" s="90"/>
      <c r="KXO96" s="90"/>
      <c r="KXP96" s="90"/>
      <c r="KXQ96" s="90"/>
      <c r="KXR96" s="90"/>
      <c r="KXS96" s="90"/>
      <c r="KXT96" s="90"/>
      <c r="KXU96" s="90"/>
      <c r="KXV96" s="90"/>
      <c r="KXW96" s="90"/>
      <c r="KXX96" s="90"/>
      <c r="KXY96" s="90"/>
      <c r="KXZ96" s="90"/>
      <c r="KYA96" s="90"/>
      <c r="KYB96" s="90"/>
      <c r="KYC96" s="90"/>
      <c r="KYD96" s="90"/>
      <c r="KYE96" s="90"/>
      <c r="KYF96" s="90"/>
      <c r="KYG96" s="90"/>
      <c r="KYH96" s="90"/>
      <c r="KYI96" s="90"/>
      <c r="KYJ96" s="90"/>
      <c r="KYK96" s="90"/>
      <c r="KYL96" s="90"/>
      <c r="KYM96" s="90"/>
      <c r="KYN96" s="90"/>
      <c r="KYO96" s="90"/>
      <c r="KYP96" s="90"/>
      <c r="KYQ96" s="90"/>
      <c r="KYR96" s="90"/>
      <c r="KYS96" s="90"/>
      <c r="KYT96" s="90"/>
      <c r="KYU96" s="90"/>
      <c r="KYV96" s="90"/>
      <c r="KYW96" s="90"/>
      <c r="KYX96" s="90"/>
      <c r="KYY96" s="90"/>
      <c r="KYZ96" s="90"/>
      <c r="KZA96" s="90"/>
      <c r="KZB96" s="90"/>
      <c r="KZC96" s="90"/>
      <c r="KZD96" s="90"/>
      <c r="KZE96" s="90"/>
      <c r="KZF96" s="90"/>
      <c r="KZG96" s="90"/>
      <c r="KZH96" s="90"/>
      <c r="KZI96" s="90"/>
      <c r="KZJ96" s="90"/>
      <c r="KZK96" s="90"/>
      <c r="KZL96" s="90"/>
      <c r="KZM96" s="90"/>
      <c r="KZN96" s="90"/>
      <c r="KZO96" s="90"/>
      <c r="KZP96" s="90"/>
      <c r="KZQ96" s="90"/>
      <c r="KZR96" s="90"/>
      <c r="KZS96" s="90"/>
      <c r="KZT96" s="90"/>
      <c r="KZU96" s="90"/>
      <c r="KZV96" s="90"/>
      <c r="KZW96" s="90"/>
      <c r="KZX96" s="90"/>
      <c r="KZY96" s="90"/>
      <c r="KZZ96" s="90"/>
      <c r="LAA96" s="90"/>
      <c r="LAB96" s="90"/>
      <c r="LAC96" s="90"/>
      <c r="LAD96" s="90"/>
      <c r="LAE96" s="90"/>
      <c r="LAF96" s="90"/>
      <c r="LAG96" s="90"/>
      <c r="LAH96" s="90"/>
      <c r="LAI96" s="90"/>
      <c r="LAJ96" s="90"/>
      <c r="LAK96" s="90"/>
      <c r="LAL96" s="90"/>
      <c r="LAM96" s="90"/>
      <c r="LAN96" s="90"/>
      <c r="LAO96" s="90"/>
      <c r="LAP96" s="90"/>
      <c r="LAQ96" s="90"/>
      <c r="LAR96" s="90"/>
      <c r="LAS96" s="90"/>
      <c r="LAT96" s="90"/>
      <c r="LAU96" s="90"/>
      <c r="LAV96" s="90"/>
      <c r="LAW96" s="90"/>
      <c r="LAX96" s="90"/>
      <c r="LAY96" s="90"/>
      <c r="LAZ96" s="90"/>
      <c r="LBA96" s="90"/>
      <c r="LBB96" s="90"/>
      <c r="LBC96" s="90"/>
      <c r="LBD96" s="90"/>
      <c r="LBE96" s="90"/>
      <c r="LBF96" s="90"/>
      <c r="LBG96" s="90"/>
      <c r="LBH96" s="90"/>
      <c r="LBI96" s="90"/>
      <c r="LBJ96" s="90"/>
      <c r="LBK96" s="90"/>
      <c r="LBL96" s="90"/>
      <c r="LBM96" s="90"/>
      <c r="LBN96" s="90"/>
      <c r="LBO96" s="90"/>
      <c r="LBP96" s="90"/>
      <c r="LBQ96" s="90"/>
      <c r="LBR96" s="90"/>
      <c r="LBS96" s="90"/>
      <c r="LBT96" s="90"/>
      <c r="LBU96" s="90"/>
      <c r="LBV96" s="90"/>
      <c r="LBW96" s="90"/>
      <c r="LBX96" s="90"/>
      <c r="LBY96" s="90"/>
      <c r="LBZ96" s="90"/>
      <c r="LCA96" s="90"/>
      <c r="LCB96" s="90"/>
      <c r="LCC96" s="90"/>
      <c r="LCD96" s="90"/>
      <c r="LCE96" s="90"/>
      <c r="LCF96" s="90"/>
      <c r="LCG96" s="90"/>
      <c r="LCH96" s="90"/>
      <c r="LCI96" s="90"/>
      <c r="LCJ96" s="90"/>
      <c r="LCK96" s="90"/>
      <c r="LCL96" s="90"/>
      <c r="LCM96" s="90"/>
      <c r="LCN96" s="90"/>
      <c r="LCO96" s="90"/>
      <c r="LCP96" s="90"/>
      <c r="LCQ96" s="90"/>
      <c r="LCR96" s="90"/>
      <c r="LCS96" s="90"/>
      <c r="LCT96" s="90"/>
      <c r="LCU96" s="90"/>
      <c r="LCV96" s="90"/>
      <c r="LCW96" s="90"/>
      <c r="LCX96" s="90"/>
      <c r="LCY96" s="90"/>
      <c r="LCZ96" s="90"/>
      <c r="LDA96" s="90"/>
      <c r="LDB96" s="90"/>
      <c r="LDC96" s="90"/>
      <c r="LDD96" s="90"/>
      <c r="LDE96" s="90"/>
      <c r="LDF96" s="90"/>
      <c r="LDG96" s="90"/>
      <c r="LDH96" s="90"/>
      <c r="LDI96" s="90"/>
      <c r="LDJ96" s="90"/>
      <c r="LDK96" s="90"/>
      <c r="LDL96" s="90"/>
      <c r="LDM96" s="90"/>
      <c r="LDN96" s="90"/>
      <c r="LDO96" s="90"/>
      <c r="LDP96" s="90"/>
      <c r="LDQ96" s="90"/>
      <c r="LDR96" s="90"/>
      <c r="LDS96" s="90"/>
      <c r="LDT96" s="90"/>
      <c r="LDU96" s="90"/>
      <c r="LDV96" s="90"/>
      <c r="LDW96" s="90"/>
      <c r="LDX96" s="90"/>
      <c r="LDY96" s="90"/>
      <c r="LDZ96" s="90"/>
      <c r="LEA96" s="90"/>
      <c r="LEB96" s="90"/>
      <c r="LEC96" s="90"/>
      <c r="LED96" s="90"/>
      <c r="LEE96" s="90"/>
      <c r="LEF96" s="90"/>
      <c r="LEG96" s="90"/>
      <c r="LEH96" s="90"/>
      <c r="LEI96" s="90"/>
      <c r="LEJ96" s="90"/>
      <c r="LEK96" s="90"/>
      <c r="LEL96" s="90"/>
      <c r="LEM96" s="90"/>
      <c r="LEN96" s="90"/>
      <c r="LEO96" s="90"/>
      <c r="LEP96" s="90"/>
      <c r="LEQ96" s="90"/>
      <c r="LER96" s="90"/>
      <c r="LES96" s="90"/>
      <c r="LET96" s="90"/>
      <c r="LEU96" s="90"/>
      <c r="LEV96" s="90"/>
      <c r="LEW96" s="90"/>
      <c r="LEX96" s="90"/>
      <c r="LEY96" s="90"/>
      <c r="LEZ96" s="90"/>
      <c r="LFA96" s="90"/>
      <c r="LFB96" s="90"/>
      <c r="LFC96" s="90"/>
      <c r="LFD96" s="90"/>
      <c r="LFE96" s="90"/>
      <c r="LFF96" s="90"/>
      <c r="LFG96" s="90"/>
      <c r="LFH96" s="90"/>
      <c r="LFI96" s="90"/>
      <c r="LFJ96" s="90"/>
      <c r="LFK96" s="90"/>
      <c r="LFL96" s="90"/>
      <c r="LFM96" s="90"/>
      <c r="LFN96" s="90"/>
      <c r="LFO96" s="90"/>
      <c r="LFP96" s="90"/>
      <c r="LFQ96" s="90"/>
      <c r="LFR96" s="90"/>
      <c r="LFS96" s="90"/>
      <c r="LFT96" s="90"/>
      <c r="LFU96" s="90"/>
      <c r="LFV96" s="90"/>
      <c r="LFW96" s="90"/>
      <c r="LFX96" s="90"/>
      <c r="LFY96" s="90"/>
      <c r="LFZ96" s="90"/>
      <c r="LGA96" s="90"/>
      <c r="LGB96" s="90"/>
      <c r="LGC96" s="90"/>
      <c r="LGD96" s="90"/>
      <c r="LGE96" s="90"/>
      <c r="LGF96" s="90"/>
      <c r="LGG96" s="90"/>
      <c r="LGH96" s="90"/>
      <c r="LGI96" s="90"/>
      <c r="LGJ96" s="90"/>
      <c r="LGK96" s="90"/>
      <c r="LGL96" s="90"/>
      <c r="LGM96" s="90"/>
      <c r="LGN96" s="90"/>
      <c r="LGO96" s="90"/>
      <c r="LGP96" s="90"/>
      <c r="LGQ96" s="90"/>
      <c r="LGR96" s="90"/>
      <c r="LGS96" s="90"/>
      <c r="LGT96" s="90"/>
      <c r="LGU96" s="90"/>
      <c r="LGV96" s="90"/>
      <c r="LGW96" s="90"/>
      <c r="LGX96" s="90"/>
      <c r="LGY96" s="90"/>
      <c r="LGZ96" s="90"/>
      <c r="LHA96" s="90"/>
      <c r="LHB96" s="90"/>
      <c r="LHC96" s="90"/>
      <c r="LHD96" s="90"/>
      <c r="LHE96" s="90"/>
      <c r="LHF96" s="90"/>
      <c r="LHG96" s="90"/>
      <c r="LHH96" s="90"/>
      <c r="LHI96" s="90"/>
      <c r="LHJ96" s="90"/>
      <c r="LHK96" s="90"/>
      <c r="LHL96" s="90"/>
      <c r="LHM96" s="90"/>
      <c r="LHN96" s="90"/>
      <c r="LHO96" s="90"/>
      <c r="LHP96" s="90"/>
      <c r="LHQ96" s="90"/>
      <c r="LHR96" s="90"/>
      <c r="LHS96" s="90"/>
      <c r="LHT96" s="90"/>
      <c r="LHU96" s="90"/>
      <c r="LHV96" s="90"/>
      <c r="LHW96" s="90"/>
      <c r="LHX96" s="90"/>
      <c r="LHY96" s="90"/>
      <c r="LHZ96" s="90"/>
      <c r="LIA96" s="90"/>
      <c r="LIB96" s="90"/>
      <c r="LIC96" s="90"/>
      <c r="LID96" s="90"/>
      <c r="LIE96" s="90"/>
      <c r="LIF96" s="90"/>
      <c r="LIG96" s="90"/>
      <c r="LIH96" s="90"/>
      <c r="LII96" s="90"/>
      <c r="LIJ96" s="90"/>
      <c r="LIK96" s="90"/>
      <c r="LIL96" s="90"/>
      <c r="LIM96" s="90"/>
      <c r="LIN96" s="90"/>
      <c r="LIO96" s="90"/>
      <c r="LIP96" s="90"/>
      <c r="LIQ96" s="90"/>
      <c r="LIR96" s="90"/>
      <c r="LIS96" s="90"/>
      <c r="LIT96" s="90"/>
      <c r="LIU96" s="90"/>
      <c r="LIV96" s="90"/>
      <c r="LIW96" s="90"/>
      <c r="LIX96" s="90"/>
      <c r="LIY96" s="90"/>
      <c r="LIZ96" s="90"/>
      <c r="LJA96" s="90"/>
      <c r="LJB96" s="90"/>
      <c r="LJC96" s="90"/>
      <c r="LJD96" s="90"/>
      <c r="LJE96" s="90"/>
      <c r="LJF96" s="90"/>
      <c r="LJG96" s="90"/>
      <c r="LJH96" s="90"/>
      <c r="LJI96" s="90"/>
      <c r="LJJ96" s="90"/>
      <c r="LJK96" s="90"/>
      <c r="LJL96" s="90"/>
      <c r="LJM96" s="90"/>
      <c r="LJN96" s="90"/>
      <c r="LJO96" s="90"/>
      <c r="LJP96" s="90"/>
      <c r="LJQ96" s="90"/>
      <c r="LJR96" s="90"/>
      <c r="LJS96" s="90"/>
      <c r="LJT96" s="90"/>
      <c r="LJU96" s="90"/>
      <c r="LJV96" s="90"/>
      <c r="LJW96" s="90"/>
      <c r="LJX96" s="90"/>
      <c r="LJY96" s="90"/>
      <c r="LJZ96" s="90"/>
      <c r="LKA96" s="90"/>
      <c r="LKB96" s="90"/>
      <c r="LKC96" s="90"/>
      <c r="LKD96" s="90"/>
      <c r="LKE96" s="90"/>
      <c r="LKF96" s="90"/>
      <c r="LKG96" s="90"/>
      <c r="LKH96" s="90"/>
      <c r="LKI96" s="90"/>
      <c r="LKJ96" s="90"/>
      <c r="LKK96" s="90"/>
      <c r="LKL96" s="90"/>
      <c r="LKM96" s="90"/>
      <c r="LKN96" s="90"/>
      <c r="LKO96" s="90"/>
      <c r="LKP96" s="90"/>
      <c r="LKQ96" s="90"/>
      <c r="LKR96" s="90"/>
      <c r="LKS96" s="90"/>
      <c r="LKT96" s="90"/>
      <c r="LKU96" s="90"/>
      <c r="LKV96" s="90"/>
      <c r="LKW96" s="90"/>
      <c r="LKX96" s="90"/>
      <c r="LKY96" s="90"/>
      <c r="LKZ96" s="90"/>
      <c r="LLA96" s="90"/>
      <c r="LLB96" s="90"/>
      <c r="LLC96" s="90"/>
      <c r="LLD96" s="90"/>
      <c r="LLE96" s="90"/>
      <c r="LLF96" s="90"/>
      <c r="LLG96" s="90"/>
      <c r="LLH96" s="90"/>
      <c r="LLI96" s="90"/>
      <c r="LLJ96" s="90"/>
      <c r="LLK96" s="90"/>
      <c r="LLL96" s="90"/>
      <c r="LLM96" s="90"/>
      <c r="LLN96" s="90"/>
      <c r="LLO96" s="90"/>
      <c r="LLP96" s="90"/>
      <c r="LLQ96" s="90"/>
      <c r="LLR96" s="90"/>
      <c r="LLS96" s="90"/>
      <c r="LLT96" s="90"/>
      <c r="LLU96" s="90"/>
      <c r="LLV96" s="90"/>
      <c r="LLW96" s="90"/>
      <c r="LLX96" s="90"/>
      <c r="LLY96" s="90"/>
      <c r="LLZ96" s="90"/>
      <c r="LMA96" s="90"/>
      <c r="LMB96" s="90"/>
      <c r="LMC96" s="90"/>
      <c r="LMD96" s="90"/>
      <c r="LME96" s="90"/>
      <c r="LMF96" s="90"/>
      <c r="LMG96" s="90"/>
      <c r="LMH96" s="90"/>
      <c r="LMI96" s="90"/>
      <c r="LMJ96" s="90"/>
      <c r="LMK96" s="90"/>
      <c r="LML96" s="90"/>
      <c r="LMM96" s="90"/>
      <c r="LMN96" s="90"/>
      <c r="LMO96" s="90"/>
      <c r="LMP96" s="90"/>
      <c r="LMQ96" s="90"/>
      <c r="LMR96" s="90"/>
      <c r="LMS96" s="90"/>
      <c r="LMT96" s="90"/>
      <c r="LMU96" s="90"/>
      <c r="LMV96" s="90"/>
      <c r="LMW96" s="90"/>
      <c r="LMX96" s="90"/>
      <c r="LMY96" s="90"/>
      <c r="LMZ96" s="90"/>
      <c r="LNA96" s="90"/>
      <c r="LNB96" s="90"/>
      <c r="LNC96" s="90"/>
      <c r="LND96" s="90"/>
      <c r="LNE96" s="90"/>
      <c r="LNF96" s="90"/>
      <c r="LNG96" s="90"/>
      <c r="LNH96" s="90"/>
      <c r="LNI96" s="90"/>
      <c r="LNJ96" s="90"/>
      <c r="LNK96" s="90"/>
      <c r="LNL96" s="90"/>
      <c r="LNM96" s="90"/>
      <c r="LNN96" s="90"/>
      <c r="LNO96" s="90"/>
      <c r="LNP96" s="90"/>
      <c r="LNQ96" s="90"/>
      <c r="LNR96" s="90"/>
      <c r="LNS96" s="90"/>
      <c r="LNT96" s="90"/>
      <c r="LNU96" s="90"/>
      <c r="LNV96" s="90"/>
      <c r="LNW96" s="90"/>
      <c r="LNX96" s="90"/>
      <c r="LNY96" s="90"/>
      <c r="LNZ96" s="90"/>
      <c r="LOA96" s="90"/>
      <c r="LOB96" s="90"/>
      <c r="LOC96" s="90"/>
      <c r="LOD96" s="90"/>
      <c r="LOE96" s="90"/>
      <c r="LOF96" s="90"/>
      <c r="LOG96" s="90"/>
      <c r="LOH96" s="90"/>
      <c r="LOI96" s="90"/>
      <c r="LOJ96" s="90"/>
      <c r="LOK96" s="90"/>
      <c r="LOL96" s="90"/>
      <c r="LOM96" s="90"/>
      <c r="LON96" s="90"/>
      <c r="LOO96" s="90"/>
      <c r="LOP96" s="90"/>
      <c r="LOQ96" s="90"/>
      <c r="LOR96" s="90"/>
      <c r="LOS96" s="90"/>
      <c r="LOT96" s="90"/>
      <c r="LOU96" s="90"/>
      <c r="LOV96" s="90"/>
      <c r="LOW96" s="90"/>
      <c r="LOX96" s="90"/>
      <c r="LOY96" s="90"/>
      <c r="LOZ96" s="90"/>
      <c r="LPA96" s="90"/>
      <c r="LPB96" s="90"/>
      <c r="LPC96" s="90"/>
      <c r="LPD96" s="90"/>
      <c r="LPE96" s="90"/>
      <c r="LPF96" s="90"/>
      <c r="LPG96" s="90"/>
      <c r="LPH96" s="90"/>
      <c r="LPI96" s="90"/>
      <c r="LPJ96" s="90"/>
      <c r="LPK96" s="90"/>
      <c r="LPL96" s="90"/>
      <c r="LPM96" s="90"/>
      <c r="LPN96" s="90"/>
      <c r="LPO96" s="90"/>
      <c r="LPP96" s="90"/>
      <c r="LPQ96" s="90"/>
      <c r="LPR96" s="90"/>
      <c r="LPS96" s="90"/>
      <c r="LPT96" s="90"/>
      <c r="LPU96" s="90"/>
      <c r="LPV96" s="90"/>
      <c r="LPW96" s="90"/>
      <c r="LPX96" s="90"/>
      <c r="LPY96" s="90"/>
      <c r="LPZ96" s="90"/>
      <c r="LQA96" s="90"/>
      <c r="LQB96" s="90"/>
      <c r="LQC96" s="90"/>
      <c r="LQD96" s="90"/>
      <c r="LQE96" s="90"/>
      <c r="LQF96" s="90"/>
      <c r="LQG96" s="90"/>
      <c r="LQH96" s="90"/>
      <c r="LQI96" s="90"/>
      <c r="LQJ96" s="90"/>
      <c r="LQK96" s="90"/>
      <c r="LQL96" s="90"/>
      <c r="LQM96" s="90"/>
      <c r="LQN96" s="90"/>
      <c r="LQO96" s="90"/>
      <c r="LQP96" s="90"/>
      <c r="LQQ96" s="90"/>
      <c r="LQR96" s="90"/>
      <c r="LQS96" s="90"/>
      <c r="LQT96" s="90"/>
      <c r="LQU96" s="90"/>
      <c r="LQV96" s="90"/>
      <c r="LQW96" s="90"/>
      <c r="LQX96" s="90"/>
      <c r="LQY96" s="90"/>
      <c r="LQZ96" s="90"/>
      <c r="LRA96" s="90"/>
      <c r="LRB96" s="90"/>
      <c r="LRC96" s="90"/>
      <c r="LRD96" s="90"/>
      <c r="LRE96" s="90"/>
      <c r="LRF96" s="90"/>
      <c r="LRG96" s="90"/>
      <c r="LRH96" s="90"/>
      <c r="LRI96" s="90"/>
      <c r="LRJ96" s="90"/>
      <c r="LRK96" s="90"/>
      <c r="LRL96" s="90"/>
      <c r="LRM96" s="90"/>
      <c r="LRN96" s="90"/>
      <c r="LRO96" s="90"/>
      <c r="LRP96" s="90"/>
      <c r="LRQ96" s="90"/>
      <c r="LRR96" s="90"/>
      <c r="LRS96" s="90"/>
      <c r="LRT96" s="90"/>
      <c r="LRU96" s="90"/>
      <c r="LRV96" s="90"/>
      <c r="LRW96" s="90"/>
      <c r="LRX96" s="90"/>
      <c r="LRY96" s="90"/>
      <c r="LRZ96" s="90"/>
      <c r="LSA96" s="90"/>
      <c r="LSB96" s="90"/>
      <c r="LSC96" s="90"/>
      <c r="LSD96" s="90"/>
      <c r="LSE96" s="90"/>
      <c r="LSF96" s="90"/>
      <c r="LSG96" s="90"/>
      <c r="LSH96" s="90"/>
      <c r="LSI96" s="90"/>
      <c r="LSJ96" s="90"/>
      <c r="LSK96" s="90"/>
      <c r="LSL96" s="90"/>
      <c r="LSM96" s="90"/>
      <c r="LSN96" s="90"/>
      <c r="LSO96" s="90"/>
      <c r="LSP96" s="90"/>
      <c r="LSQ96" s="90"/>
      <c r="LSR96" s="90"/>
      <c r="LSS96" s="90"/>
      <c r="LST96" s="90"/>
      <c r="LSU96" s="90"/>
      <c r="LSV96" s="90"/>
      <c r="LSW96" s="90"/>
      <c r="LSX96" s="90"/>
      <c r="LSY96" s="90"/>
      <c r="LSZ96" s="90"/>
      <c r="LTA96" s="90"/>
      <c r="LTB96" s="90"/>
      <c r="LTC96" s="90"/>
      <c r="LTD96" s="90"/>
      <c r="LTE96" s="90"/>
      <c r="LTF96" s="90"/>
      <c r="LTG96" s="90"/>
      <c r="LTH96" s="90"/>
      <c r="LTI96" s="90"/>
      <c r="LTJ96" s="90"/>
      <c r="LTK96" s="90"/>
      <c r="LTL96" s="90"/>
      <c r="LTM96" s="90"/>
      <c r="LTN96" s="90"/>
      <c r="LTO96" s="90"/>
      <c r="LTP96" s="90"/>
      <c r="LTQ96" s="90"/>
      <c r="LTR96" s="90"/>
      <c r="LTS96" s="90"/>
      <c r="LTT96" s="90"/>
      <c r="LTU96" s="90"/>
      <c r="LTV96" s="90"/>
      <c r="LTW96" s="90"/>
      <c r="LTX96" s="90"/>
      <c r="LTY96" s="90"/>
      <c r="LTZ96" s="90"/>
      <c r="LUA96" s="90"/>
      <c r="LUB96" s="90"/>
      <c r="LUC96" s="90"/>
      <c r="LUD96" s="90"/>
      <c r="LUE96" s="90"/>
      <c r="LUF96" s="90"/>
      <c r="LUG96" s="90"/>
      <c r="LUH96" s="90"/>
      <c r="LUI96" s="90"/>
      <c r="LUJ96" s="90"/>
      <c r="LUK96" s="90"/>
      <c r="LUL96" s="90"/>
      <c r="LUM96" s="90"/>
      <c r="LUN96" s="90"/>
      <c r="LUO96" s="90"/>
      <c r="LUP96" s="90"/>
      <c r="LUQ96" s="90"/>
      <c r="LUR96" s="90"/>
      <c r="LUS96" s="90"/>
      <c r="LUT96" s="90"/>
      <c r="LUU96" s="90"/>
      <c r="LUV96" s="90"/>
      <c r="LUW96" s="90"/>
      <c r="LUX96" s="90"/>
      <c r="LUY96" s="90"/>
      <c r="LUZ96" s="90"/>
      <c r="LVA96" s="90"/>
      <c r="LVB96" s="90"/>
      <c r="LVC96" s="90"/>
      <c r="LVD96" s="90"/>
      <c r="LVE96" s="90"/>
      <c r="LVF96" s="90"/>
      <c r="LVG96" s="90"/>
      <c r="LVH96" s="90"/>
      <c r="LVI96" s="90"/>
      <c r="LVJ96" s="90"/>
      <c r="LVK96" s="90"/>
      <c r="LVL96" s="90"/>
      <c r="LVM96" s="90"/>
      <c r="LVN96" s="90"/>
      <c r="LVO96" s="90"/>
      <c r="LVP96" s="90"/>
      <c r="LVQ96" s="90"/>
      <c r="LVR96" s="90"/>
      <c r="LVS96" s="90"/>
      <c r="LVT96" s="90"/>
      <c r="LVU96" s="90"/>
      <c r="LVV96" s="90"/>
      <c r="LVW96" s="90"/>
      <c r="LVX96" s="90"/>
      <c r="LVY96" s="90"/>
      <c r="LVZ96" s="90"/>
      <c r="LWA96" s="90"/>
      <c r="LWB96" s="90"/>
      <c r="LWC96" s="90"/>
      <c r="LWD96" s="90"/>
      <c r="LWE96" s="90"/>
      <c r="LWF96" s="90"/>
      <c r="LWG96" s="90"/>
      <c r="LWH96" s="90"/>
      <c r="LWI96" s="90"/>
      <c r="LWJ96" s="90"/>
      <c r="LWK96" s="90"/>
      <c r="LWL96" s="90"/>
      <c r="LWM96" s="90"/>
      <c r="LWN96" s="90"/>
      <c r="LWO96" s="90"/>
      <c r="LWP96" s="90"/>
      <c r="LWQ96" s="90"/>
      <c r="LWR96" s="90"/>
      <c r="LWS96" s="90"/>
      <c r="LWT96" s="90"/>
      <c r="LWU96" s="90"/>
      <c r="LWV96" s="90"/>
      <c r="LWW96" s="90"/>
      <c r="LWX96" s="90"/>
      <c r="LWY96" s="90"/>
      <c r="LWZ96" s="90"/>
      <c r="LXA96" s="90"/>
      <c r="LXB96" s="90"/>
      <c r="LXC96" s="90"/>
      <c r="LXD96" s="90"/>
      <c r="LXE96" s="90"/>
      <c r="LXF96" s="90"/>
      <c r="LXG96" s="90"/>
      <c r="LXH96" s="90"/>
      <c r="LXI96" s="90"/>
      <c r="LXJ96" s="90"/>
      <c r="LXK96" s="90"/>
      <c r="LXL96" s="90"/>
      <c r="LXM96" s="90"/>
      <c r="LXN96" s="90"/>
      <c r="LXO96" s="90"/>
      <c r="LXP96" s="90"/>
      <c r="LXQ96" s="90"/>
      <c r="LXR96" s="90"/>
      <c r="LXS96" s="90"/>
      <c r="LXT96" s="90"/>
      <c r="LXU96" s="90"/>
      <c r="LXV96" s="90"/>
      <c r="LXW96" s="90"/>
      <c r="LXX96" s="90"/>
      <c r="LXY96" s="90"/>
      <c r="LXZ96" s="90"/>
      <c r="LYA96" s="90"/>
      <c r="LYB96" s="90"/>
      <c r="LYC96" s="90"/>
      <c r="LYD96" s="90"/>
      <c r="LYE96" s="90"/>
      <c r="LYF96" s="90"/>
      <c r="LYG96" s="90"/>
      <c r="LYH96" s="90"/>
      <c r="LYI96" s="90"/>
      <c r="LYJ96" s="90"/>
      <c r="LYK96" s="90"/>
      <c r="LYL96" s="90"/>
      <c r="LYM96" s="90"/>
      <c r="LYN96" s="90"/>
      <c r="LYO96" s="90"/>
      <c r="LYP96" s="90"/>
      <c r="LYQ96" s="90"/>
      <c r="LYR96" s="90"/>
      <c r="LYS96" s="90"/>
      <c r="LYT96" s="90"/>
      <c r="LYU96" s="90"/>
      <c r="LYV96" s="90"/>
      <c r="LYW96" s="90"/>
      <c r="LYX96" s="90"/>
      <c r="LYY96" s="90"/>
      <c r="LYZ96" s="90"/>
      <c r="LZA96" s="90"/>
      <c r="LZB96" s="90"/>
      <c r="LZC96" s="90"/>
      <c r="LZD96" s="90"/>
      <c r="LZE96" s="90"/>
      <c r="LZF96" s="90"/>
      <c r="LZG96" s="90"/>
      <c r="LZH96" s="90"/>
      <c r="LZI96" s="90"/>
      <c r="LZJ96" s="90"/>
      <c r="LZK96" s="90"/>
      <c r="LZL96" s="90"/>
      <c r="LZM96" s="90"/>
      <c r="LZN96" s="90"/>
      <c r="LZO96" s="90"/>
      <c r="LZP96" s="90"/>
      <c r="LZQ96" s="90"/>
      <c r="LZR96" s="90"/>
      <c r="LZS96" s="90"/>
      <c r="LZT96" s="90"/>
      <c r="LZU96" s="90"/>
      <c r="LZV96" s="90"/>
      <c r="LZW96" s="90"/>
      <c r="LZX96" s="90"/>
      <c r="LZY96" s="90"/>
      <c r="LZZ96" s="90"/>
      <c r="MAA96" s="90"/>
      <c r="MAB96" s="90"/>
      <c r="MAC96" s="90"/>
      <c r="MAD96" s="90"/>
      <c r="MAE96" s="90"/>
      <c r="MAF96" s="90"/>
      <c r="MAG96" s="90"/>
      <c r="MAH96" s="90"/>
      <c r="MAI96" s="90"/>
      <c r="MAJ96" s="90"/>
      <c r="MAK96" s="90"/>
      <c r="MAL96" s="90"/>
      <c r="MAM96" s="90"/>
      <c r="MAN96" s="90"/>
      <c r="MAO96" s="90"/>
      <c r="MAP96" s="90"/>
      <c r="MAQ96" s="90"/>
      <c r="MAR96" s="90"/>
      <c r="MAS96" s="90"/>
      <c r="MAT96" s="90"/>
      <c r="MAU96" s="90"/>
      <c r="MAV96" s="90"/>
      <c r="MAW96" s="90"/>
      <c r="MAX96" s="90"/>
      <c r="MAY96" s="90"/>
      <c r="MAZ96" s="90"/>
      <c r="MBA96" s="90"/>
      <c r="MBB96" s="90"/>
      <c r="MBC96" s="90"/>
      <c r="MBD96" s="90"/>
      <c r="MBE96" s="90"/>
      <c r="MBF96" s="90"/>
      <c r="MBG96" s="90"/>
      <c r="MBH96" s="90"/>
      <c r="MBI96" s="90"/>
      <c r="MBJ96" s="90"/>
      <c r="MBK96" s="90"/>
      <c r="MBL96" s="90"/>
      <c r="MBM96" s="90"/>
      <c r="MBN96" s="90"/>
      <c r="MBO96" s="90"/>
      <c r="MBP96" s="90"/>
      <c r="MBQ96" s="90"/>
      <c r="MBR96" s="90"/>
      <c r="MBS96" s="90"/>
      <c r="MBT96" s="90"/>
      <c r="MBU96" s="90"/>
      <c r="MBV96" s="90"/>
      <c r="MBW96" s="90"/>
      <c r="MBX96" s="90"/>
      <c r="MBY96" s="90"/>
      <c r="MBZ96" s="90"/>
      <c r="MCA96" s="90"/>
      <c r="MCB96" s="90"/>
      <c r="MCC96" s="90"/>
      <c r="MCD96" s="90"/>
      <c r="MCE96" s="90"/>
      <c r="MCF96" s="90"/>
      <c r="MCG96" s="90"/>
      <c r="MCH96" s="90"/>
      <c r="MCI96" s="90"/>
      <c r="MCJ96" s="90"/>
      <c r="MCK96" s="90"/>
      <c r="MCL96" s="90"/>
      <c r="MCM96" s="90"/>
      <c r="MCN96" s="90"/>
      <c r="MCO96" s="90"/>
      <c r="MCP96" s="90"/>
      <c r="MCQ96" s="90"/>
      <c r="MCR96" s="90"/>
      <c r="MCS96" s="90"/>
      <c r="MCT96" s="90"/>
      <c r="MCU96" s="90"/>
      <c r="MCV96" s="90"/>
      <c r="MCW96" s="90"/>
      <c r="MCX96" s="90"/>
      <c r="MCY96" s="90"/>
      <c r="MCZ96" s="90"/>
      <c r="MDA96" s="90"/>
      <c r="MDB96" s="90"/>
      <c r="MDC96" s="90"/>
      <c r="MDD96" s="90"/>
      <c r="MDE96" s="90"/>
      <c r="MDF96" s="90"/>
      <c r="MDG96" s="90"/>
      <c r="MDH96" s="90"/>
      <c r="MDI96" s="90"/>
      <c r="MDJ96" s="90"/>
      <c r="MDK96" s="90"/>
      <c r="MDL96" s="90"/>
      <c r="MDM96" s="90"/>
      <c r="MDN96" s="90"/>
      <c r="MDO96" s="90"/>
      <c r="MDP96" s="90"/>
      <c r="MDQ96" s="90"/>
      <c r="MDR96" s="90"/>
      <c r="MDS96" s="90"/>
      <c r="MDT96" s="90"/>
      <c r="MDU96" s="90"/>
      <c r="MDV96" s="90"/>
      <c r="MDW96" s="90"/>
      <c r="MDX96" s="90"/>
      <c r="MDY96" s="90"/>
      <c r="MDZ96" s="90"/>
      <c r="MEA96" s="90"/>
      <c r="MEB96" s="90"/>
      <c r="MEC96" s="90"/>
      <c r="MED96" s="90"/>
      <c r="MEE96" s="90"/>
      <c r="MEF96" s="90"/>
      <c r="MEG96" s="90"/>
      <c r="MEH96" s="90"/>
      <c r="MEI96" s="90"/>
      <c r="MEJ96" s="90"/>
      <c r="MEK96" s="90"/>
      <c r="MEL96" s="90"/>
      <c r="MEM96" s="90"/>
      <c r="MEN96" s="90"/>
      <c r="MEO96" s="90"/>
      <c r="MEP96" s="90"/>
      <c r="MEQ96" s="90"/>
      <c r="MER96" s="90"/>
      <c r="MES96" s="90"/>
      <c r="MET96" s="90"/>
      <c r="MEU96" s="90"/>
      <c r="MEV96" s="90"/>
      <c r="MEW96" s="90"/>
      <c r="MEX96" s="90"/>
      <c r="MEY96" s="90"/>
      <c r="MEZ96" s="90"/>
      <c r="MFA96" s="90"/>
      <c r="MFB96" s="90"/>
      <c r="MFC96" s="90"/>
      <c r="MFD96" s="90"/>
      <c r="MFE96" s="90"/>
      <c r="MFF96" s="90"/>
      <c r="MFG96" s="90"/>
      <c r="MFH96" s="90"/>
      <c r="MFI96" s="90"/>
      <c r="MFJ96" s="90"/>
      <c r="MFK96" s="90"/>
      <c r="MFL96" s="90"/>
      <c r="MFM96" s="90"/>
      <c r="MFN96" s="90"/>
      <c r="MFO96" s="90"/>
      <c r="MFP96" s="90"/>
      <c r="MFQ96" s="90"/>
      <c r="MFR96" s="90"/>
      <c r="MFS96" s="90"/>
      <c r="MFT96" s="90"/>
      <c r="MFU96" s="90"/>
      <c r="MFV96" s="90"/>
      <c r="MFW96" s="90"/>
      <c r="MFX96" s="90"/>
      <c r="MFY96" s="90"/>
      <c r="MFZ96" s="90"/>
      <c r="MGA96" s="90"/>
      <c r="MGB96" s="90"/>
      <c r="MGC96" s="90"/>
      <c r="MGD96" s="90"/>
      <c r="MGE96" s="90"/>
      <c r="MGF96" s="90"/>
      <c r="MGG96" s="90"/>
      <c r="MGH96" s="90"/>
      <c r="MGI96" s="90"/>
      <c r="MGJ96" s="90"/>
      <c r="MGK96" s="90"/>
      <c r="MGL96" s="90"/>
      <c r="MGM96" s="90"/>
      <c r="MGN96" s="90"/>
      <c r="MGO96" s="90"/>
      <c r="MGP96" s="90"/>
      <c r="MGQ96" s="90"/>
      <c r="MGR96" s="90"/>
      <c r="MGS96" s="90"/>
      <c r="MGT96" s="90"/>
      <c r="MGU96" s="90"/>
      <c r="MGV96" s="90"/>
      <c r="MGW96" s="90"/>
      <c r="MGX96" s="90"/>
      <c r="MGY96" s="90"/>
      <c r="MGZ96" s="90"/>
      <c r="MHA96" s="90"/>
      <c r="MHB96" s="90"/>
      <c r="MHC96" s="90"/>
      <c r="MHD96" s="90"/>
      <c r="MHE96" s="90"/>
      <c r="MHF96" s="90"/>
      <c r="MHG96" s="90"/>
      <c r="MHH96" s="90"/>
      <c r="MHI96" s="90"/>
      <c r="MHJ96" s="90"/>
      <c r="MHK96" s="90"/>
      <c r="MHL96" s="90"/>
      <c r="MHM96" s="90"/>
      <c r="MHN96" s="90"/>
      <c r="MHO96" s="90"/>
      <c r="MHP96" s="90"/>
      <c r="MHQ96" s="90"/>
      <c r="MHR96" s="90"/>
      <c r="MHS96" s="90"/>
      <c r="MHT96" s="90"/>
      <c r="MHU96" s="90"/>
      <c r="MHV96" s="90"/>
      <c r="MHW96" s="90"/>
      <c r="MHX96" s="90"/>
      <c r="MHY96" s="90"/>
      <c r="MHZ96" s="90"/>
      <c r="MIA96" s="90"/>
      <c r="MIB96" s="90"/>
      <c r="MIC96" s="90"/>
      <c r="MID96" s="90"/>
      <c r="MIE96" s="90"/>
      <c r="MIF96" s="90"/>
      <c r="MIG96" s="90"/>
      <c r="MIH96" s="90"/>
      <c r="MII96" s="90"/>
      <c r="MIJ96" s="90"/>
      <c r="MIK96" s="90"/>
      <c r="MIL96" s="90"/>
      <c r="MIM96" s="90"/>
      <c r="MIN96" s="90"/>
      <c r="MIO96" s="90"/>
      <c r="MIP96" s="90"/>
      <c r="MIQ96" s="90"/>
      <c r="MIR96" s="90"/>
      <c r="MIS96" s="90"/>
      <c r="MIT96" s="90"/>
      <c r="MIU96" s="90"/>
      <c r="MIV96" s="90"/>
      <c r="MIW96" s="90"/>
      <c r="MIX96" s="90"/>
      <c r="MIY96" s="90"/>
      <c r="MIZ96" s="90"/>
      <c r="MJA96" s="90"/>
      <c r="MJB96" s="90"/>
      <c r="MJC96" s="90"/>
      <c r="MJD96" s="90"/>
      <c r="MJE96" s="90"/>
      <c r="MJF96" s="90"/>
      <c r="MJG96" s="90"/>
      <c r="MJH96" s="90"/>
      <c r="MJI96" s="90"/>
      <c r="MJJ96" s="90"/>
      <c r="MJK96" s="90"/>
      <c r="MJL96" s="90"/>
      <c r="MJM96" s="90"/>
      <c r="MJN96" s="90"/>
      <c r="MJO96" s="90"/>
      <c r="MJP96" s="90"/>
      <c r="MJQ96" s="90"/>
      <c r="MJR96" s="90"/>
      <c r="MJS96" s="90"/>
      <c r="MJT96" s="90"/>
      <c r="MJU96" s="90"/>
      <c r="MJV96" s="90"/>
      <c r="MJW96" s="90"/>
      <c r="MJX96" s="90"/>
      <c r="MJY96" s="90"/>
      <c r="MJZ96" s="90"/>
      <c r="MKA96" s="90"/>
      <c r="MKB96" s="90"/>
      <c r="MKC96" s="90"/>
      <c r="MKD96" s="90"/>
      <c r="MKE96" s="90"/>
      <c r="MKF96" s="90"/>
      <c r="MKG96" s="90"/>
      <c r="MKH96" s="90"/>
      <c r="MKI96" s="90"/>
      <c r="MKJ96" s="90"/>
      <c r="MKK96" s="90"/>
      <c r="MKL96" s="90"/>
      <c r="MKM96" s="90"/>
      <c r="MKN96" s="90"/>
      <c r="MKO96" s="90"/>
      <c r="MKP96" s="90"/>
      <c r="MKQ96" s="90"/>
      <c r="MKR96" s="90"/>
      <c r="MKS96" s="90"/>
      <c r="MKT96" s="90"/>
      <c r="MKU96" s="90"/>
      <c r="MKV96" s="90"/>
      <c r="MKW96" s="90"/>
      <c r="MKX96" s="90"/>
      <c r="MKY96" s="90"/>
      <c r="MKZ96" s="90"/>
      <c r="MLA96" s="90"/>
      <c r="MLB96" s="90"/>
      <c r="MLC96" s="90"/>
      <c r="MLD96" s="90"/>
      <c r="MLE96" s="90"/>
      <c r="MLF96" s="90"/>
      <c r="MLG96" s="90"/>
      <c r="MLH96" s="90"/>
      <c r="MLI96" s="90"/>
      <c r="MLJ96" s="90"/>
      <c r="MLK96" s="90"/>
      <c r="MLL96" s="90"/>
      <c r="MLM96" s="90"/>
      <c r="MLN96" s="90"/>
      <c r="MLO96" s="90"/>
      <c r="MLP96" s="90"/>
      <c r="MLQ96" s="90"/>
      <c r="MLR96" s="90"/>
      <c r="MLS96" s="90"/>
      <c r="MLT96" s="90"/>
      <c r="MLU96" s="90"/>
      <c r="MLV96" s="90"/>
      <c r="MLW96" s="90"/>
      <c r="MLX96" s="90"/>
      <c r="MLY96" s="90"/>
      <c r="MLZ96" s="90"/>
      <c r="MMA96" s="90"/>
      <c r="MMB96" s="90"/>
      <c r="MMC96" s="90"/>
      <c r="MMD96" s="90"/>
      <c r="MME96" s="90"/>
      <c r="MMF96" s="90"/>
      <c r="MMG96" s="90"/>
      <c r="MMH96" s="90"/>
      <c r="MMI96" s="90"/>
      <c r="MMJ96" s="90"/>
      <c r="MMK96" s="90"/>
      <c r="MML96" s="90"/>
      <c r="MMM96" s="90"/>
      <c r="MMN96" s="90"/>
      <c r="MMO96" s="90"/>
      <c r="MMP96" s="90"/>
      <c r="MMQ96" s="90"/>
      <c r="MMR96" s="90"/>
      <c r="MMS96" s="90"/>
      <c r="MMT96" s="90"/>
      <c r="MMU96" s="90"/>
      <c r="MMV96" s="90"/>
      <c r="MMW96" s="90"/>
      <c r="MMX96" s="90"/>
      <c r="MMY96" s="90"/>
      <c r="MMZ96" s="90"/>
      <c r="MNA96" s="90"/>
      <c r="MNB96" s="90"/>
      <c r="MNC96" s="90"/>
      <c r="MND96" s="90"/>
      <c r="MNE96" s="90"/>
      <c r="MNF96" s="90"/>
      <c r="MNG96" s="90"/>
      <c r="MNH96" s="90"/>
      <c r="MNI96" s="90"/>
      <c r="MNJ96" s="90"/>
      <c r="MNK96" s="90"/>
      <c r="MNL96" s="90"/>
      <c r="MNM96" s="90"/>
      <c r="MNN96" s="90"/>
      <c r="MNO96" s="90"/>
      <c r="MNP96" s="90"/>
      <c r="MNQ96" s="90"/>
      <c r="MNR96" s="90"/>
      <c r="MNS96" s="90"/>
      <c r="MNT96" s="90"/>
      <c r="MNU96" s="90"/>
      <c r="MNV96" s="90"/>
      <c r="MNW96" s="90"/>
      <c r="MNX96" s="90"/>
      <c r="MNY96" s="90"/>
      <c r="MNZ96" s="90"/>
      <c r="MOA96" s="90"/>
      <c r="MOB96" s="90"/>
      <c r="MOC96" s="90"/>
      <c r="MOD96" s="90"/>
      <c r="MOE96" s="90"/>
      <c r="MOF96" s="90"/>
      <c r="MOG96" s="90"/>
      <c r="MOH96" s="90"/>
      <c r="MOI96" s="90"/>
      <c r="MOJ96" s="90"/>
      <c r="MOK96" s="90"/>
      <c r="MOL96" s="90"/>
      <c r="MOM96" s="90"/>
      <c r="MON96" s="90"/>
      <c r="MOO96" s="90"/>
      <c r="MOP96" s="90"/>
      <c r="MOQ96" s="90"/>
      <c r="MOR96" s="90"/>
      <c r="MOS96" s="90"/>
      <c r="MOT96" s="90"/>
      <c r="MOU96" s="90"/>
      <c r="MOV96" s="90"/>
      <c r="MOW96" s="90"/>
      <c r="MOX96" s="90"/>
      <c r="MOY96" s="90"/>
      <c r="MOZ96" s="90"/>
      <c r="MPA96" s="90"/>
      <c r="MPB96" s="90"/>
      <c r="MPC96" s="90"/>
      <c r="MPD96" s="90"/>
      <c r="MPE96" s="90"/>
      <c r="MPF96" s="90"/>
      <c r="MPG96" s="90"/>
      <c r="MPH96" s="90"/>
      <c r="MPI96" s="90"/>
      <c r="MPJ96" s="90"/>
      <c r="MPK96" s="90"/>
      <c r="MPL96" s="90"/>
      <c r="MPM96" s="90"/>
      <c r="MPN96" s="90"/>
      <c r="MPO96" s="90"/>
      <c r="MPP96" s="90"/>
      <c r="MPQ96" s="90"/>
      <c r="MPR96" s="90"/>
      <c r="MPS96" s="90"/>
      <c r="MPT96" s="90"/>
      <c r="MPU96" s="90"/>
      <c r="MPV96" s="90"/>
      <c r="MPW96" s="90"/>
      <c r="MPX96" s="90"/>
      <c r="MPY96" s="90"/>
      <c r="MPZ96" s="90"/>
      <c r="MQA96" s="90"/>
      <c r="MQB96" s="90"/>
      <c r="MQC96" s="90"/>
      <c r="MQD96" s="90"/>
      <c r="MQE96" s="90"/>
      <c r="MQF96" s="90"/>
      <c r="MQG96" s="90"/>
      <c r="MQH96" s="90"/>
      <c r="MQI96" s="90"/>
      <c r="MQJ96" s="90"/>
      <c r="MQK96" s="90"/>
      <c r="MQL96" s="90"/>
      <c r="MQM96" s="90"/>
      <c r="MQN96" s="90"/>
      <c r="MQO96" s="90"/>
      <c r="MQP96" s="90"/>
      <c r="MQQ96" s="90"/>
      <c r="MQR96" s="90"/>
      <c r="MQS96" s="90"/>
      <c r="MQT96" s="90"/>
      <c r="MQU96" s="90"/>
      <c r="MQV96" s="90"/>
      <c r="MQW96" s="90"/>
      <c r="MQX96" s="90"/>
      <c r="MQY96" s="90"/>
      <c r="MQZ96" s="90"/>
      <c r="MRA96" s="90"/>
      <c r="MRB96" s="90"/>
      <c r="MRC96" s="90"/>
      <c r="MRD96" s="90"/>
      <c r="MRE96" s="90"/>
      <c r="MRF96" s="90"/>
      <c r="MRG96" s="90"/>
      <c r="MRH96" s="90"/>
      <c r="MRI96" s="90"/>
      <c r="MRJ96" s="90"/>
      <c r="MRK96" s="90"/>
      <c r="MRL96" s="90"/>
      <c r="MRM96" s="90"/>
      <c r="MRN96" s="90"/>
      <c r="MRO96" s="90"/>
      <c r="MRP96" s="90"/>
      <c r="MRQ96" s="90"/>
      <c r="MRR96" s="90"/>
      <c r="MRS96" s="90"/>
      <c r="MRT96" s="90"/>
      <c r="MRU96" s="90"/>
      <c r="MRV96" s="90"/>
      <c r="MRW96" s="90"/>
      <c r="MRX96" s="90"/>
      <c r="MRY96" s="90"/>
      <c r="MRZ96" s="90"/>
      <c r="MSA96" s="90"/>
      <c r="MSB96" s="90"/>
      <c r="MSC96" s="90"/>
      <c r="MSD96" s="90"/>
      <c r="MSE96" s="90"/>
      <c r="MSF96" s="90"/>
      <c r="MSG96" s="90"/>
      <c r="MSH96" s="90"/>
      <c r="MSI96" s="90"/>
      <c r="MSJ96" s="90"/>
      <c r="MSK96" s="90"/>
      <c r="MSL96" s="90"/>
      <c r="MSM96" s="90"/>
      <c r="MSN96" s="90"/>
      <c r="MSO96" s="90"/>
      <c r="MSP96" s="90"/>
      <c r="MSQ96" s="90"/>
      <c r="MSR96" s="90"/>
      <c r="MSS96" s="90"/>
      <c r="MST96" s="90"/>
      <c r="MSU96" s="90"/>
      <c r="MSV96" s="90"/>
      <c r="MSW96" s="90"/>
      <c r="MSX96" s="90"/>
      <c r="MSY96" s="90"/>
      <c r="MSZ96" s="90"/>
      <c r="MTA96" s="90"/>
      <c r="MTB96" s="90"/>
      <c r="MTC96" s="90"/>
      <c r="MTD96" s="90"/>
      <c r="MTE96" s="90"/>
      <c r="MTF96" s="90"/>
      <c r="MTG96" s="90"/>
      <c r="MTH96" s="90"/>
      <c r="MTI96" s="90"/>
      <c r="MTJ96" s="90"/>
      <c r="MTK96" s="90"/>
      <c r="MTL96" s="90"/>
      <c r="MTM96" s="90"/>
      <c r="MTN96" s="90"/>
      <c r="MTO96" s="90"/>
      <c r="MTP96" s="90"/>
      <c r="MTQ96" s="90"/>
      <c r="MTR96" s="90"/>
      <c r="MTS96" s="90"/>
      <c r="MTT96" s="90"/>
      <c r="MTU96" s="90"/>
      <c r="MTV96" s="90"/>
      <c r="MTW96" s="90"/>
      <c r="MTX96" s="90"/>
      <c r="MTY96" s="90"/>
      <c r="MTZ96" s="90"/>
      <c r="MUA96" s="90"/>
      <c r="MUB96" s="90"/>
      <c r="MUC96" s="90"/>
      <c r="MUD96" s="90"/>
      <c r="MUE96" s="90"/>
      <c r="MUF96" s="90"/>
      <c r="MUG96" s="90"/>
      <c r="MUH96" s="90"/>
      <c r="MUI96" s="90"/>
      <c r="MUJ96" s="90"/>
      <c r="MUK96" s="90"/>
      <c r="MUL96" s="90"/>
      <c r="MUM96" s="90"/>
      <c r="MUN96" s="90"/>
      <c r="MUO96" s="90"/>
      <c r="MUP96" s="90"/>
      <c r="MUQ96" s="90"/>
      <c r="MUR96" s="90"/>
      <c r="MUS96" s="90"/>
      <c r="MUT96" s="90"/>
      <c r="MUU96" s="90"/>
      <c r="MUV96" s="90"/>
      <c r="MUW96" s="90"/>
      <c r="MUX96" s="90"/>
      <c r="MUY96" s="90"/>
      <c r="MUZ96" s="90"/>
      <c r="MVA96" s="90"/>
      <c r="MVB96" s="90"/>
      <c r="MVC96" s="90"/>
      <c r="MVD96" s="90"/>
      <c r="MVE96" s="90"/>
      <c r="MVF96" s="90"/>
      <c r="MVG96" s="90"/>
      <c r="MVH96" s="90"/>
      <c r="MVI96" s="90"/>
      <c r="MVJ96" s="90"/>
      <c r="MVK96" s="90"/>
      <c r="MVL96" s="90"/>
      <c r="MVM96" s="90"/>
      <c r="MVN96" s="90"/>
      <c r="MVO96" s="90"/>
      <c r="MVP96" s="90"/>
      <c r="MVQ96" s="90"/>
      <c r="MVR96" s="90"/>
      <c r="MVS96" s="90"/>
      <c r="MVT96" s="90"/>
      <c r="MVU96" s="90"/>
      <c r="MVV96" s="90"/>
      <c r="MVW96" s="90"/>
      <c r="MVX96" s="90"/>
      <c r="MVY96" s="90"/>
      <c r="MVZ96" s="90"/>
      <c r="MWA96" s="90"/>
      <c r="MWB96" s="90"/>
      <c r="MWC96" s="90"/>
      <c r="MWD96" s="90"/>
      <c r="MWE96" s="90"/>
      <c r="MWF96" s="90"/>
      <c r="MWG96" s="90"/>
      <c r="MWH96" s="90"/>
      <c r="MWI96" s="90"/>
      <c r="MWJ96" s="90"/>
      <c r="MWK96" s="90"/>
      <c r="MWL96" s="90"/>
      <c r="MWM96" s="90"/>
      <c r="MWN96" s="90"/>
      <c r="MWO96" s="90"/>
      <c r="MWP96" s="90"/>
      <c r="MWQ96" s="90"/>
      <c r="MWR96" s="90"/>
      <c r="MWS96" s="90"/>
      <c r="MWT96" s="90"/>
      <c r="MWU96" s="90"/>
      <c r="MWV96" s="90"/>
      <c r="MWW96" s="90"/>
      <c r="MWX96" s="90"/>
      <c r="MWY96" s="90"/>
      <c r="MWZ96" s="90"/>
      <c r="MXA96" s="90"/>
      <c r="MXB96" s="90"/>
      <c r="MXC96" s="90"/>
      <c r="MXD96" s="90"/>
      <c r="MXE96" s="90"/>
      <c r="MXF96" s="90"/>
      <c r="MXG96" s="90"/>
      <c r="MXH96" s="90"/>
      <c r="MXI96" s="90"/>
      <c r="MXJ96" s="90"/>
      <c r="MXK96" s="90"/>
      <c r="MXL96" s="90"/>
      <c r="MXM96" s="90"/>
      <c r="MXN96" s="90"/>
      <c r="MXO96" s="90"/>
      <c r="MXP96" s="90"/>
      <c r="MXQ96" s="90"/>
      <c r="MXR96" s="90"/>
      <c r="MXS96" s="90"/>
      <c r="MXT96" s="90"/>
      <c r="MXU96" s="90"/>
      <c r="MXV96" s="90"/>
      <c r="MXW96" s="90"/>
      <c r="MXX96" s="90"/>
      <c r="MXY96" s="90"/>
      <c r="MXZ96" s="90"/>
      <c r="MYA96" s="90"/>
      <c r="MYB96" s="90"/>
      <c r="MYC96" s="90"/>
      <c r="MYD96" s="90"/>
      <c r="MYE96" s="90"/>
      <c r="MYF96" s="90"/>
      <c r="MYG96" s="90"/>
      <c r="MYH96" s="90"/>
      <c r="MYI96" s="90"/>
      <c r="MYJ96" s="90"/>
      <c r="MYK96" s="90"/>
      <c r="MYL96" s="90"/>
      <c r="MYM96" s="90"/>
      <c r="MYN96" s="90"/>
      <c r="MYO96" s="90"/>
      <c r="MYP96" s="90"/>
      <c r="MYQ96" s="90"/>
      <c r="MYR96" s="90"/>
      <c r="MYS96" s="90"/>
      <c r="MYT96" s="90"/>
      <c r="MYU96" s="90"/>
      <c r="MYV96" s="90"/>
      <c r="MYW96" s="90"/>
      <c r="MYX96" s="90"/>
      <c r="MYY96" s="90"/>
      <c r="MYZ96" s="90"/>
      <c r="MZA96" s="90"/>
      <c r="MZB96" s="90"/>
      <c r="MZC96" s="90"/>
      <c r="MZD96" s="90"/>
      <c r="MZE96" s="90"/>
      <c r="MZF96" s="90"/>
      <c r="MZG96" s="90"/>
      <c r="MZH96" s="90"/>
      <c r="MZI96" s="90"/>
      <c r="MZJ96" s="90"/>
      <c r="MZK96" s="90"/>
      <c r="MZL96" s="90"/>
      <c r="MZM96" s="90"/>
      <c r="MZN96" s="90"/>
      <c r="MZO96" s="90"/>
      <c r="MZP96" s="90"/>
      <c r="MZQ96" s="90"/>
      <c r="MZR96" s="90"/>
      <c r="MZS96" s="90"/>
      <c r="MZT96" s="90"/>
      <c r="MZU96" s="90"/>
      <c r="MZV96" s="90"/>
      <c r="MZW96" s="90"/>
      <c r="MZX96" s="90"/>
      <c r="MZY96" s="90"/>
      <c r="MZZ96" s="90"/>
      <c r="NAA96" s="90"/>
      <c r="NAB96" s="90"/>
      <c r="NAC96" s="90"/>
      <c r="NAD96" s="90"/>
      <c r="NAE96" s="90"/>
      <c r="NAF96" s="90"/>
      <c r="NAG96" s="90"/>
      <c r="NAH96" s="90"/>
      <c r="NAI96" s="90"/>
      <c r="NAJ96" s="90"/>
      <c r="NAK96" s="90"/>
      <c r="NAL96" s="90"/>
      <c r="NAM96" s="90"/>
      <c r="NAN96" s="90"/>
      <c r="NAO96" s="90"/>
      <c r="NAP96" s="90"/>
      <c r="NAQ96" s="90"/>
      <c r="NAR96" s="90"/>
      <c r="NAS96" s="90"/>
      <c r="NAT96" s="90"/>
      <c r="NAU96" s="90"/>
      <c r="NAV96" s="90"/>
      <c r="NAW96" s="90"/>
      <c r="NAX96" s="90"/>
      <c r="NAY96" s="90"/>
      <c r="NAZ96" s="90"/>
      <c r="NBA96" s="90"/>
      <c r="NBB96" s="90"/>
      <c r="NBC96" s="90"/>
      <c r="NBD96" s="90"/>
      <c r="NBE96" s="90"/>
      <c r="NBF96" s="90"/>
      <c r="NBG96" s="90"/>
      <c r="NBH96" s="90"/>
      <c r="NBI96" s="90"/>
      <c r="NBJ96" s="90"/>
      <c r="NBK96" s="90"/>
      <c r="NBL96" s="90"/>
      <c r="NBM96" s="90"/>
      <c r="NBN96" s="90"/>
      <c r="NBO96" s="90"/>
      <c r="NBP96" s="90"/>
      <c r="NBQ96" s="90"/>
      <c r="NBR96" s="90"/>
      <c r="NBS96" s="90"/>
      <c r="NBT96" s="90"/>
      <c r="NBU96" s="90"/>
      <c r="NBV96" s="90"/>
      <c r="NBW96" s="90"/>
      <c r="NBX96" s="90"/>
      <c r="NBY96" s="90"/>
      <c r="NBZ96" s="90"/>
      <c r="NCA96" s="90"/>
      <c r="NCB96" s="90"/>
      <c r="NCC96" s="90"/>
      <c r="NCD96" s="90"/>
      <c r="NCE96" s="90"/>
      <c r="NCF96" s="90"/>
      <c r="NCG96" s="90"/>
      <c r="NCH96" s="90"/>
      <c r="NCI96" s="90"/>
      <c r="NCJ96" s="90"/>
      <c r="NCK96" s="90"/>
      <c r="NCL96" s="90"/>
      <c r="NCM96" s="90"/>
      <c r="NCN96" s="90"/>
      <c r="NCO96" s="90"/>
      <c r="NCP96" s="90"/>
      <c r="NCQ96" s="90"/>
      <c r="NCR96" s="90"/>
      <c r="NCS96" s="90"/>
      <c r="NCT96" s="90"/>
      <c r="NCU96" s="90"/>
      <c r="NCV96" s="90"/>
      <c r="NCW96" s="90"/>
      <c r="NCX96" s="90"/>
      <c r="NCY96" s="90"/>
      <c r="NCZ96" s="90"/>
      <c r="NDA96" s="90"/>
      <c r="NDB96" s="90"/>
      <c r="NDC96" s="90"/>
      <c r="NDD96" s="90"/>
      <c r="NDE96" s="90"/>
      <c r="NDF96" s="90"/>
      <c r="NDG96" s="90"/>
      <c r="NDH96" s="90"/>
      <c r="NDI96" s="90"/>
      <c r="NDJ96" s="90"/>
      <c r="NDK96" s="90"/>
      <c r="NDL96" s="90"/>
      <c r="NDM96" s="90"/>
      <c r="NDN96" s="90"/>
      <c r="NDO96" s="90"/>
      <c r="NDP96" s="90"/>
      <c r="NDQ96" s="90"/>
      <c r="NDR96" s="90"/>
      <c r="NDS96" s="90"/>
      <c r="NDT96" s="90"/>
      <c r="NDU96" s="90"/>
      <c r="NDV96" s="90"/>
      <c r="NDW96" s="90"/>
      <c r="NDX96" s="90"/>
      <c r="NDY96" s="90"/>
      <c r="NDZ96" s="90"/>
      <c r="NEA96" s="90"/>
      <c r="NEB96" s="90"/>
      <c r="NEC96" s="90"/>
      <c r="NED96" s="90"/>
      <c r="NEE96" s="90"/>
      <c r="NEF96" s="90"/>
      <c r="NEG96" s="90"/>
      <c r="NEH96" s="90"/>
      <c r="NEI96" s="90"/>
      <c r="NEJ96" s="90"/>
      <c r="NEK96" s="90"/>
      <c r="NEL96" s="90"/>
      <c r="NEM96" s="90"/>
      <c r="NEN96" s="90"/>
      <c r="NEO96" s="90"/>
      <c r="NEP96" s="90"/>
      <c r="NEQ96" s="90"/>
      <c r="NER96" s="90"/>
      <c r="NES96" s="90"/>
      <c r="NET96" s="90"/>
      <c r="NEU96" s="90"/>
      <c r="NEV96" s="90"/>
      <c r="NEW96" s="90"/>
      <c r="NEX96" s="90"/>
      <c r="NEY96" s="90"/>
      <c r="NEZ96" s="90"/>
      <c r="NFA96" s="90"/>
      <c r="NFB96" s="90"/>
      <c r="NFC96" s="90"/>
      <c r="NFD96" s="90"/>
      <c r="NFE96" s="90"/>
      <c r="NFF96" s="90"/>
      <c r="NFG96" s="90"/>
      <c r="NFH96" s="90"/>
      <c r="NFI96" s="90"/>
      <c r="NFJ96" s="90"/>
      <c r="NFK96" s="90"/>
      <c r="NFL96" s="90"/>
      <c r="NFM96" s="90"/>
      <c r="NFN96" s="90"/>
      <c r="NFO96" s="90"/>
      <c r="NFP96" s="90"/>
      <c r="NFQ96" s="90"/>
      <c r="NFR96" s="90"/>
      <c r="NFS96" s="90"/>
      <c r="NFT96" s="90"/>
      <c r="NFU96" s="90"/>
      <c r="NFV96" s="90"/>
      <c r="NFW96" s="90"/>
      <c r="NFX96" s="90"/>
      <c r="NFY96" s="90"/>
      <c r="NFZ96" s="90"/>
      <c r="NGA96" s="90"/>
      <c r="NGB96" s="90"/>
      <c r="NGC96" s="90"/>
      <c r="NGD96" s="90"/>
      <c r="NGE96" s="90"/>
      <c r="NGF96" s="90"/>
      <c r="NGG96" s="90"/>
      <c r="NGH96" s="90"/>
      <c r="NGI96" s="90"/>
      <c r="NGJ96" s="90"/>
      <c r="NGK96" s="90"/>
      <c r="NGL96" s="90"/>
      <c r="NGM96" s="90"/>
      <c r="NGN96" s="90"/>
      <c r="NGO96" s="90"/>
      <c r="NGP96" s="90"/>
      <c r="NGQ96" s="90"/>
      <c r="NGR96" s="90"/>
      <c r="NGS96" s="90"/>
      <c r="NGT96" s="90"/>
      <c r="NGU96" s="90"/>
      <c r="NGV96" s="90"/>
      <c r="NGW96" s="90"/>
      <c r="NGX96" s="90"/>
      <c r="NGY96" s="90"/>
      <c r="NGZ96" s="90"/>
      <c r="NHA96" s="90"/>
      <c r="NHB96" s="90"/>
      <c r="NHC96" s="90"/>
      <c r="NHD96" s="90"/>
      <c r="NHE96" s="90"/>
      <c r="NHF96" s="90"/>
      <c r="NHG96" s="90"/>
      <c r="NHH96" s="90"/>
      <c r="NHI96" s="90"/>
      <c r="NHJ96" s="90"/>
      <c r="NHK96" s="90"/>
      <c r="NHL96" s="90"/>
      <c r="NHM96" s="90"/>
      <c r="NHN96" s="90"/>
      <c r="NHO96" s="90"/>
      <c r="NHP96" s="90"/>
      <c r="NHQ96" s="90"/>
      <c r="NHR96" s="90"/>
      <c r="NHS96" s="90"/>
      <c r="NHT96" s="90"/>
      <c r="NHU96" s="90"/>
      <c r="NHV96" s="90"/>
      <c r="NHW96" s="90"/>
      <c r="NHX96" s="90"/>
      <c r="NHY96" s="90"/>
      <c r="NHZ96" s="90"/>
      <c r="NIA96" s="90"/>
      <c r="NIB96" s="90"/>
      <c r="NIC96" s="90"/>
      <c r="NID96" s="90"/>
      <c r="NIE96" s="90"/>
      <c r="NIF96" s="90"/>
      <c r="NIG96" s="90"/>
      <c r="NIH96" s="90"/>
      <c r="NII96" s="90"/>
      <c r="NIJ96" s="90"/>
      <c r="NIK96" s="90"/>
      <c r="NIL96" s="90"/>
      <c r="NIM96" s="90"/>
      <c r="NIN96" s="90"/>
      <c r="NIO96" s="90"/>
      <c r="NIP96" s="90"/>
      <c r="NIQ96" s="90"/>
      <c r="NIR96" s="90"/>
      <c r="NIS96" s="90"/>
      <c r="NIT96" s="90"/>
      <c r="NIU96" s="90"/>
      <c r="NIV96" s="90"/>
      <c r="NIW96" s="90"/>
      <c r="NIX96" s="90"/>
      <c r="NIY96" s="90"/>
      <c r="NIZ96" s="90"/>
      <c r="NJA96" s="90"/>
      <c r="NJB96" s="90"/>
      <c r="NJC96" s="90"/>
      <c r="NJD96" s="90"/>
      <c r="NJE96" s="90"/>
      <c r="NJF96" s="90"/>
      <c r="NJG96" s="90"/>
      <c r="NJH96" s="90"/>
      <c r="NJI96" s="90"/>
      <c r="NJJ96" s="90"/>
      <c r="NJK96" s="90"/>
      <c r="NJL96" s="90"/>
      <c r="NJM96" s="90"/>
      <c r="NJN96" s="90"/>
      <c r="NJO96" s="90"/>
      <c r="NJP96" s="90"/>
      <c r="NJQ96" s="90"/>
      <c r="NJR96" s="90"/>
      <c r="NJS96" s="90"/>
      <c r="NJT96" s="90"/>
      <c r="NJU96" s="90"/>
      <c r="NJV96" s="90"/>
      <c r="NJW96" s="90"/>
      <c r="NJX96" s="90"/>
      <c r="NJY96" s="90"/>
      <c r="NJZ96" s="90"/>
      <c r="NKA96" s="90"/>
      <c r="NKB96" s="90"/>
      <c r="NKC96" s="90"/>
      <c r="NKD96" s="90"/>
      <c r="NKE96" s="90"/>
      <c r="NKF96" s="90"/>
      <c r="NKG96" s="90"/>
      <c r="NKH96" s="90"/>
      <c r="NKI96" s="90"/>
      <c r="NKJ96" s="90"/>
      <c r="NKK96" s="90"/>
      <c r="NKL96" s="90"/>
      <c r="NKM96" s="90"/>
      <c r="NKN96" s="90"/>
      <c r="NKO96" s="90"/>
      <c r="NKP96" s="90"/>
      <c r="NKQ96" s="90"/>
      <c r="NKR96" s="90"/>
      <c r="NKS96" s="90"/>
      <c r="NKT96" s="90"/>
      <c r="NKU96" s="90"/>
      <c r="NKV96" s="90"/>
      <c r="NKW96" s="90"/>
      <c r="NKX96" s="90"/>
      <c r="NKY96" s="90"/>
      <c r="NKZ96" s="90"/>
      <c r="NLA96" s="90"/>
      <c r="NLB96" s="90"/>
      <c r="NLC96" s="90"/>
      <c r="NLD96" s="90"/>
      <c r="NLE96" s="90"/>
      <c r="NLF96" s="90"/>
      <c r="NLG96" s="90"/>
      <c r="NLH96" s="90"/>
      <c r="NLI96" s="90"/>
      <c r="NLJ96" s="90"/>
      <c r="NLK96" s="90"/>
      <c r="NLL96" s="90"/>
      <c r="NLM96" s="90"/>
      <c r="NLN96" s="90"/>
      <c r="NLO96" s="90"/>
      <c r="NLP96" s="90"/>
      <c r="NLQ96" s="90"/>
      <c r="NLR96" s="90"/>
      <c r="NLS96" s="90"/>
      <c r="NLT96" s="90"/>
      <c r="NLU96" s="90"/>
      <c r="NLV96" s="90"/>
      <c r="NLW96" s="90"/>
      <c r="NLX96" s="90"/>
      <c r="NLY96" s="90"/>
      <c r="NLZ96" s="90"/>
      <c r="NMA96" s="90"/>
      <c r="NMB96" s="90"/>
      <c r="NMC96" s="90"/>
      <c r="NMD96" s="90"/>
      <c r="NME96" s="90"/>
      <c r="NMF96" s="90"/>
      <c r="NMG96" s="90"/>
      <c r="NMH96" s="90"/>
      <c r="NMI96" s="90"/>
      <c r="NMJ96" s="90"/>
      <c r="NMK96" s="90"/>
      <c r="NML96" s="90"/>
      <c r="NMM96" s="90"/>
      <c r="NMN96" s="90"/>
      <c r="NMO96" s="90"/>
      <c r="NMP96" s="90"/>
      <c r="NMQ96" s="90"/>
      <c r="NMR96" s="90"/>
      <c r="NMS96" s="90"/>
      <c r="NMT96" s="90"/>
      <c r="NMU96" s="90"/>
      <c r="NMV96" s="90"/>
      <c r="NMW96" s="90"/>
      <c r="NMX96" s="90"/>
      <c r="NMY96" s="90"/>
      <c r="NMZ96" s="90"/>
      <c r="NNA96" s="90"/>
      <c r="NNB96" s="90"/>
      <c r="NNC96" s="90"/>
      <c r="NND96" s="90"/>
      <c r="NNE96" s="90"/>
      <c r="NNF96" s="90"/>
      <c r="NNG96" s="90"/>
      <c r="NNH96" s="90"/>
      <c r="NNI96" s="90"/>
      <c r="NNJ96" s="90"/>
      <c r="NNK96" s="90"/>
      <c r="NNL96" s="90"/>
      <c r="NNM96" s="90"/>
      <c r="NNN96" s="90"/>
      <c r="NNO96" s="90"/>
      <c r="NNP96" s="90"/>
      <c r="NNQ96" s="90"/>
      <c r="NNR96" s="90"/>
      <c r="NNS96" s="90"/>
      <c r="NNT96" s="90"/>
      <c r="NNU96" s="90"/>
      <c r="NNV96" s="90"/>
      <c r="NNW96" s="90"/>
      <c r="NNX96" s="90"/>
      <c r="NNY96" s="90"/>
      <c r="NNZ96" s="90"/>
      <c r="NOA96" s="90"/>
      <c r="NOB96" s="90"/>
      <c r="NOC96" s="90"/>
      <c r="NOD96" s="90"/>
      <c r="NOE96" s="90"/>
      <c r="NOF96" s="90"/>
      <c r="NOG96" s="90"/>
      <c r="NOH96" s="90"/>
      <c r="NOI96" s="90"/>
      <c r="NOJ96" s="90"/>
      <c r="NOK96" s="90"/>
      <c r="NOL96" s="90"/>
      <c r="NOM96" s="90"/>
      <c r="NON96" s="90"/>
      <c r="NOO96" s="90"/>
      <c r="NOP96" s="90"/>
      <c r="NOQ96" s="90"/>
      <c r="NOR96" s="90"/>
      <c r="NOS96" s="90"/>
      <c r="NOT96" s="90"/>
      <c r="NOU96" s="90"/>
      <c r="NOV96" s="90"/>
      <c r="NOW96" s="90"/>
      <c r="NOX96" s="90"/>
      <c r="NOY96" s="90"/>
      <c r="NOZ96" s="90"/>
      <c r="NPA96" s="90"/>
      <c r="NPB96" s="90"/>
      <c r="NPC96" s="90"/>
      <c r="NPD96" s="90"/>
      <c r="NPE96" s="90"/>
      <c r="NPF96" s="90"/>
      <c r="NPG96" s="90"/>
      <c r="NPH96" s="90"/>
      <c r="NPI96" s="90"/>
      <c r="NPJ96" s="90"/>
      <c r="NPK96" s="90"/>
      <c r="NPL96" s="90"/>
      <c r="NPM96" s="90"/>
      <c r="NPN96" s="90"/>
      <c r="NPO96" s="90"/>
      <c r="NPP96" s="90"/>
      <c r="NPQ96" s="90"/>
      <c r="NPR96" s="90"/>
      <c r="NPS96" s="90"/>
      <c r="NPT96" s="90"/>
      <c r="NPU96" s="90"/>
      <c r="NPV96" s="90"/>
      <c r="NPW96" s="90"/>
      <c r="NPX96" s="90"/>
      <c r="NPY96" s="90"/>
      <c r="NPZ96" s="90"/>
      <c r="NQA96" s="90"/>
      <c r="NQB96" s="90"/>
      <c r="NQC96" s="90"/>
      <c r="NQD96" s="90"/>
      <c r="NQE96" s="90"/>
      <c r="NQF96" s="90"/>
      <c r="NQG96" s="90"/>
      <c r="NQH96" s="90"/>
      <c r="NQI96" s="90"/>
      <c r="NQJ96" s="90"/>
      <c r="NQK96" s="90"/>
      <c r="NQL96" s="90"/>
      <c r="NQM96" s="90"/>
      <c r="NQN96" s="90"/>
      <c r="NQO96" s="90"/>
      <c r="NQP96" s="90"/>
      <c r="NQQ96" s="90"/>
      <c r="NQR96" s="90"/>
      <c r="NQS96" s="90"/>
      <c r="NQT96" s="90"/>
      <c r="NQU96" s="90"/>
      <c r="NQV96" s="90"/>
      <c r="NQW96" s="90"/>
      <c r="NQX96" s="90"/>
      <c r="NQY96" s="90"/>
      <c r="NQZ96" s="90"/>
      <c r="NRA96" s="90"/>
      <c r="NRB96" s="90"/>
      <c r="NRC96" s="90"/>
      <c r="NRD96" s="90"/>
      <c r="NRE96" s="90"/>
      <c r="NRF96" s="90"/>
      <c r="NRG96" s="90"/>
      <c r="NRH96" s="90"/>
      <c r="NRI96" s="90"/>
      <c r="NRJ96" s="90"/>
      <c r="NRK96" s="90"/>
      <c r="NRL96" s="90"/>
      <c r="NRM96" s="90"/>
      <c r="NRN96" s="90"/>
      <c r="NRO96" s="90"/>
      <c r="NRP96" s="90"/>
      <c r="NRQ96" s="90"/>
      <c r="NRR96" s="90"/>
      <c r="NRS96" s="90"/>
      <c r="NRT96" s="90"/>
      <c r="NRU96" s="90"/>
      <c r="NRV96" s="90"/>
      <c r="NRW96" s="90"/>
      <c r="NRX96" s="90"/>
      <c r="NRY96" s="90"/>
      <c r="NRZ96" s="90"/>
      <c r="NSA96" s="90"/>
      <c r="NSB96" s="90"/>
      <c r="NSC96" s="90"/>
      <c r="NSD96" s="90"/>
      <c r="NSE96" s="90"/>
      <c r="NSF96" s="90"/>
      <c r="NSG96" s="90"/>
      <c r="NSH96" s="90"/>
      <c r="NSI96" s="90"/>
      <c r="NSJ96" s="90"/>
      <c r="NSK96" s="90"/>
      <c r="NSL96" s="90"/>
      <c r="NSM96" s="90"/>
      <c r="NSN96" s="90"/>
      <c r="NSO96" s="90"/>
      <c r="NSP96" s="90"/>
      <c r="NSQ96" s="90"/>
      <c r="NSR96" s="90"/>
      <c r="NSS96" s="90"/>
      <c r="NST96" s="90"/>
      <c r="NSU96" s="90"/>
      <c r="NSV96" s="90"/>
      <c r="NSW96" s="90"/>
      <c r="NSX96" s="90"/>
      <c r="NSY96" s="90"/>
      <c r="NSZ96" s="90"/>
      <c r="NTA96" s="90"/>
      <c r="NTB96" s="90"/>
      <c r="NTC96" s="90"/>
      <c r="NTD96" s="90"/>
      <c r="NTE96" s="90"/>
      <c r="NTF96" s="90"/>
      <c r="NTG96" s="90"/>
      <c r="NTH96" s="90"/>
      <c r="NTI96" s="90"/>
      <c r="NTJ96" s="90"/>
      <c r="NTK96" s="90"/>
      <c r="NTL96" s="90"/>
      <c r="NTM96" s="90"/>
      <c r="NTN96" s="90"/>
      <c r="NTO96" s="90"/>
      <c r="NTP96" s="90"/>
      <c r="NTQ96" s="90"/>
      <c r="NTR96" s="90"/>
      <c r="NTS96" s="90"/>
      <c r="NTT96" s="90"/>
      <c r="NTU96" s="90"/>
      <c r="NTV96" s="90"/>
      <c r="NTW96" s="90"/>
      <c r="NTX96" s="90"/>
      <c r="NTY96" s="90"/>
      <c r="NTZ96" s="90"/>
      <c r="NUA96" s="90"/>
      <c r="NUB96" s="90"/>
      <c r="NUC96" s="90"/>
      <c r="NUD96" s="90"/>
      <c r="NUE96" s="90"/>
      <c r="NUF96" s="90"/>
      <c r="NUG96" s="90"/>
      <c r="NUH96" s="90"/>
      <c r="NUI96" s="90"/>
      <c r="NUJ96" s="90"/>
      <c r="NUK96" s="90"/>
      <c r="NUL96" s="90"/>
      <c r="NUM96" s="90"/>
      <c r="NUN96" s="90"/>
      <c r="NUO96" s="90"/>
      <c r="NUP96" s="90"/>
      <c r="NUQ96" s="90"/>
      <c r="NUR96" s="90"/>
      <c r="NUS96" s="90"/>
      <c r="NUT96" s="90"/>
      <c r="NUU96" s="90"/>
      <c r="NUV96" s="90"/>
      <c r="NUW96" s="90"/>
      <c r="NUX96" s="90"/>
      <c r="NUY96" s="90"/>
      <c r="NUZ96" s="90"/>
      <c r="NVA96" s="90"/>
      <c r="NVB96" s="90"/>
      <c r="NVC96" s="90"/>
      <c r="NVD96" s="90"/>
      <c r="NVE96" s="90"/>
      <c r="NVF96" s="90"/>
      <c r="NVG96" s="90"/>
      <c r="NVH96" s="90"/>
      <c r="NVI96" s="90"/>
      <c r="NVJ96" s="90"/>
      <c r="NVK96" s="90"/>
      <c r="NVL96" s="90"/>
      <c r="NVM96" s="90"/>
      <c r="NVN96" s="90"/>
      <c r="NVO96" s="90"/>
      <c r="NVP96" s="90"/>
      <c r="NVQ96" s="90"/>
      <c r="NVR96" s="90"/>
      <c r="NVS96" s="90"/>
      <c r="NVT96" s="90"/>
      <c r="NVU96" s="90"/>
      <c r="NVV96" s="90"/>
      <c r="NVW96" s="90"/>
      <c r="NVX96" s="90"/>
      <c r="NVY96" s="90"/>
      <c r="NVZ96" s="90"/>
      <c r="NWA96" s="90"/>
      <c r="NWB96" s="90"/>
      <c r="NWC96" s="90"/>
      <c r="NWD96" s="90"/>
      <c r="NWE96" s="90"/>
      <c r="NWF96" s="90"/>
      <c r="NWG96" s="90"/>
      <c r="NWH96" s="90"/>
      <c r="NWI96" s="90"/>
      <c r="NWJ96" s="90"/>
      <c r="NWK96" s="90"/>
      <c r="NWL96" s="90"/>
      <c r="NWM96" s="90"/>
      <c r="NWN96" s="90"/>
      <c r="NWO96" s="90"/>
      <c r="NWP96" s="90"/>
      <c r="NWQ96" s="90"/>
      <c r="NWR96" s="90"/>
      <c r="NWS96" s="90"/>
      <c r="NWT96" s="90"/>
      <c r="NWU96" s="90"/>
      <c r="NWV96" s="90"/>
      <c r="NWW96" s="90"/>
      <c r="NWX96" s="90"/>
      <c r="NWY96" s="90"/>
      <c r="NWZ96" s="90"/>
      <c r="NXA96" s="90"/>
      <c r="NXB96" s="90"/>
      <c r="NXC96" s="90"/>
      <c r="NXD96" s="90"/>
      <c r="NXE96" s="90"/>
      <c r="NXF96" s="90"/>
      <c r="NXG96" s="90"/>
      <c r="NXH96" s="90"/>
      <c r="NXI96" s="90"/>
      <c r="NXJ96" s="90"/>
      <c r="NXK96" s="90"/>
      <c r="NXL96" s="90"/>
      <c r="NXM96" s="90"/>
      <c r="NXN96" s="90"/>
      <c r="NXO96" s="90"/>
      <c r="NXP96" s="90"/>
      <c r="NXQ96" s="90"/>
      <c r="NXR96" s="90"/>
      <c r="NXS96" s="90"/>
      <c r="NXT96" s="90"/>
      <c r="NXU96" s="90"/>
      <c r="NXV96" s="90"/>
      <c r="NXW96" s="90"/>
      <c r="NXX96" s="90"/>
      <c r="NXY96" s="90"/>
      <c r="NXZ96" s="90"/>
      <c r="NYA96" s="90"/>
      <c r="NYB96" s="90"/>
      <c r="NYC96" s="90"/>
      <c r="NYD96" s="90"/>
      <c r="NYE96" s="90"/>
      <c r="NYF96" s="90"/>
      <c r="NYG96" s="90"/>
      <c r="NYH96" s="90"/>
      <c r="NYI96" s="90"/>
      <c r="NYJ96" s="90"/>
      <c r="NYK96" s="90"/>
      <c r="NYL96" s="90"/>
      <c r="NYM96" s="90"/>
      <c r="NYN96" s="90"/>
      <c r="NYO96" s="90"/>
      <c r="NYP96" s="90"/>
      <c r="NYQ96" s="90"/>
      <c r="NYR96" s="90"/>
      <c r="NYS96" s="90"/>
      <c r="NYT96" s="90"/>
      <c r="NYU96" s="90"/>
      <c r="NYV96" s="90"/>
      <c r="NYW96" s="90"/>
      <c r="NYX96" s="90"/>
      <c r="NYY96" s="90"/>
      <c r="NYZ96" s="90"/>
      <c r="NZA96" s="90"/>
      <c r="NZB96" s="90"/>
      <c r="NZC96" s="90"/>
      <c r="NZD96" s="90"/>
      <c r="NZE96" s="90"/>
      <c r="NZF96" s="90"/>
      <c r="NZG96" s="90"/>
      <c r="NZH96" s="90"/>
      <c r="NZI96" s="90"/>
      <c r="NZJ96" s="90"/>
      <c r="NZK96" s="90"/>
      <c r="NZL96" s="90"/>
      <c r="NZM96" s="90"/>
      <c r="NZN96" s="90"/>
      <c r="NZO96" s="90"/>
      <c r="NZP96" s="90"/>
      <c r="NZQ96" s="90"/>
      <c r="NZR96" s="90"/>
      <c r="NZS96" s="90"/>
      <c r="NZT96" s="90"/>
      <c r="NZU96" s="90"/>
      <c r="NZV96" s="90"/>
      <c r="NZW96" s="90"/>
      <c r="NZX96" s="90"/>
      <c r="NZY96" s="90"/>
      <c r="NZZ96" s="90"/>
      <c r="OAA96" s="90"/>
      <c r="OAB96" s="90"/>
      <c r="OAC96" s="90"/>
      <c r="OAD96" s="90"/>
      <c r="OAE96" s="90"/>
      <c r="OAF96" s="90"/>
      <c r="OAG96" s="90"/>
      <c r="OAH96" s="90"/>
      <c r="OAI96" s="90"/>
      <c r="OAJ96" s="90"/>
      <c r="OAK96" s="90"/>
      <c r="OAL96" s="90"/>
      <c r="OAM96" s="90"/>
      <c r="OAN96" s="90"/>
      <c r="OAO96" s="90"/>
      <c r="OAP96" s="90"/>
      <c r="OAQ96" s="90"/>
      <c r="OAR96" s="90"/>
      <c r="OAS96" s="90"/>
      <c r="OAT96" s="90"/>
      <c r="OAU96" s="90"/>
      <c r="OAV96" s="90"/>
      <c r="OAW96" s="90"/>
      <c r="OAX96" s="90"/>
      <c r="OAY96" s="90"/>
      <c r="OAZ96" s="90"/>
      <c r="OBA96" s="90"/>
      <c r="OBB96" s="90"/>
      <c r="OBC96" s="90"/>
      <c r="OBD96" s="90"/>
      <c r="OBE96" s="90"/>
      <c r="OBF96" s="90"/>
      <c r="OBG96" s="90"/>
      <c r="OBH96" s="90"/>
      <c r="OBI96" s="90"/>
      <c r="OBJ96" s="90"/>
      <c r="OBK96" s="90"/>
      <c r="OBL96" s="90"/>
      <c r="OBM96" s="90"/>
      <c r="OBN96" s="90"/>
      <c r="OBO96" s="90"/>
      <c r="OBP96" s="90"/>
      <c r="OBQ96" s="90"/>
      <c r="OBR96" s="90"/>
      <c r="OBS96" s="90"/>
      <c r="OBT96" s="90"/>
      <c r="OBU96" s="90"/>
      <c r="OBV96" s="90"/>
      <c r="OBW96" s="90"/>
      <c r="OBX96" s="90"/>
      <c r="OBY96" s="90"/>
      <c r="OBZ96" s="90"/>
      <c r="OCA96" s="90"/>
      <c r="OCB96" s="90"/>
      <c r="OCC96" s="90"/>
      <c r="OCD96" s="90"/>
      <c r="OCE96" s="90"/>
      <c r="OCF96" s="90"/>
      <c r="OCG96" s="90"/>
      <c r="OCH96" s="90"/>
      <c r="OCI96" s="90"/>
      <c r="OCJ96" s="90"/>
      <c r="OCK96" s="90"/>
      <c r="OCL96" s="90"/>
      <c r="OCM96" s="90"/>
      <c r="OCN96" s="90"/>
      <c r="OCO96" s="90"/>
      <c r="OCP96" s="90"/>
      <c r="OCQ96" s="90"/>
      <c r="OCR96" s="90"/>
      <c r="OCS96" s="90"/>
      <c r="OCT96" s="90"/>
      <c r="OCU96" s="90"/>
      <c r="OCV96" s="90"/>
      <c r="OCW96" s="90"/>
      <c r="OCX96" s="90"/>
      <c r="OCY96" s="90"/>
      <c r="OCZ96" s="90"/>
      <c r="ODA96" s="90"/>
      <c r="ODB96" s="90"/>
      <c r="ODC96" s="90"/>
      <c r="ODD96" s="90"/>
      <c r="ODE96" s="90"/>
      <c r="ODF96" s="90"/>
      <c r="ODG96" s="90"/>
      <c r="ODH96" s="90"/>
      <c r="ODI96" s="90"/>
      <c r="ODJ96" s="90"/>
      <c r="ODK96" s="90"/>
      <c r="ODL96" s="90"/>
      <c r="ODM96" s="90"/>
      <c r="ODN96" s="90"/>
      <c r="ODO96" s="90"/>
      <c r="ODP96" s="90"/>
      <c r="ODQ96" s="90"/>
      <c r="ODR96" s="90"/>
      <c r="ODS96" s="90"/>
      <c r="ODT96" s="90"/>
      <c r="ODU96" s="90"/>
      <c r="ODV96" s="90"/>
      <c r="ODW96" s="90"/>
      <c r="ODX96" s="90"/>
      <c r="ODY96" s="90"/>
      <c r="ODZ96" s="90"/>
      <c r="OEA96" s="90"/>
      <c r="OEB96" s="90"/>
      <c r="OEC96" s="90"/>
      <c r="OED96" s="90"/>
      <c r="OEE96" s="90"/>
      <c r="OEF96" s="90"/>
      <c r="OEG96" s="90"/>
      <c r="OEH96" s="90"/>
      <c r="OEI96" s="90"/>
      <c r="OEJ96" s="90"/>
      <c r="OEK96" s="90"/>
      <c r="OEL96" s="90"/>
      <c r="OEM96" s="90"/>
      <c r="OEN96" s="90"/>
      <c r="OEO96" s="90"/>
      <c r="OEP96" s="90"/>
      <c r="OEQ96" s="90"/>
      <c r="OER96" s="90"/>
      <c r="OES96" s="90"/>
      <c r="OET96" s="90"/>
      <c r="OEU96" s="90"/>
      <c r="OEV96" s="90"/>
      <c r="OEW96" s="90"/>
      <c r="OEX96" s="90"/>
      <c r="OEY96" s="90"/>
      <c r="OEZ96" s="90"/>
      <c r="OFA96" s="90"/>
      <c r="OFB96" s="90"/>
      <c r="OFC96" s="90"/>
      <c r="OFD96" s="90"/>
      <c r="OFE96" s="90"/>
      <c r="OFF96" s="90"/>
      <c r="OFG96" s="90"/>
      <c r="OFH96" s="90"/>
      <c r="OFI96" s="90"/>
      <c r="OFJ96" s="90"/>
      <c r="OFK96" s="90"/>
      <c r="OFL96" s="90"/>
      <c r="OFM96" s="90"/>
      <c r="OFN96" s="90"/>
      <c r="OFO96" s="90"/>
      <c r="OFP96" s="90"/>
      <c r="OFQ96" s="90"/>
      <c r="OFR96" s="90"/>
      <c r="OFS96" s="90"/>
      <c r="OFT96" s="90"/>
      <c r="OFU96" s="90"/>
      <c r="OFV96" s="90"/>
      <c r="OFW96" s="90"/>
      <c r="OFX96" s="90"/>
      <c r="OFY96" s="90"/>
      <c r="OFZ96" s="90"/>
      <c r="OGA96" s="90"/>
      <c r="OGB96" s="90"/>
      <c r="OGC96" s="90"/>
      <c r="OGD96" s="90"/>
      <c r="OGE96" s="90"/>
      <c r="OGF96" s="90"/>
      <c r="OGG96" s="90"/>
      <c r="OGH96" s="90"/>
      <c r="OGI96" s="90"/>
      <c r="OGJ96" s="90"/>
      <c r="OGK96" s="90"/>
      <c r="OGL96" s="90"/>
      <c r="OGM96" s="90"/>
      <c r="OGN96" s="90"/>
      <c r="OGO96" s="90"/>
      <c r="OGP96" s="90"/>
      <c r="OGQ96" s="90"/>
      <c r="OGR96" s="90"/>
      <c r="OGS96" s="90"/>
      <c r="OGT96" s="90"/>
      <c r="OGU96" s="90"/>
      <c r="OGV96" s="90"/>
      <c r="OGW96" s="90"/>
      <c r="OGX96" s="90"/>
      <c r="OGY96" s="90"/>
      <c r="OGZ96" s="90"/>
      <c r="OHA96" s="90"/>
      <c r="OHB96" s="90"/>
      <c r="OHC96" s="90"/>
      <c r="OHD96" s="90"/>
      <c r="OHE96" s="90"/>
      <c r="OHF96" s="90"/>
      <c r="OHG96" s="90"/>
      <c r="OHH96" s="90"/>
      <c r="OHI96" s="90"/>
      <c r="OHJ96" s="90"/>
      <c r="OHK96" s="90"/>
      <c r="OHL96" s="90"/>
      <c r="OHM96" s="90"/>
      <c r="OHN96" s="90"/>
      <c r="OHO96" s="90"/>
      <c r="OHP96" s="90"/>
      <c r="OHQ96" s="90"/>
      <c r="OHR96" s="90"/>
      <c r="OHS96" s="90"/>
      <c r="OHT96" s="90"/>
      <c r="OHU96" s="90"/>
      <c r="OHV96" s="90"/>
      <c r="OHW96" s="90"/>
      <c r="OHX96" s="90"/>
      <c r="OHY96" s="90"/>
      <c r="OHZ96" s="90"/>
      <c r="OIA96" s="90"/>
      <c r="OIB96" s="90"/>
      <c r="OIC96" s="90"/>
      <c r="OID96" s="90"/>
      <c r="OIE96" s="90"/>
      <c r="OIF96" s="90"/>
      <c r="OIG96" s="90"/>
      <c r="OIH96" s="90"/>
      <c r="OII96" s="90"/>
      <c r="OIJ96" s="90"/>
      <c r="OIK96" s="90"/>
      <c r="OIL96" s="90"/>
      <c r="OIM96" s="90"/>
      <c r="OIN96" s="90"/>
      <c r="OIO96" s="90"/>
      <c r="OIP96" s="90"/>
      <c r="OIQ96" s="90"/>
      <c r="OIR96" s="90"/>
      <c r="OIS96" s="90"/>
      <c r="OIT96" s="90"/>
      <c r="OIU96" s="90"/>
      <c r="OIV96" s="90"/>
      <c r="OIW96" s="90"/>
      <c r="OIX96" s="90"/>
      <c r="OIY96" s="90"/>
      <c r="OIZ96" s="90"/>
      <c r="OJA96" s="90"/>
      <c r="OJB96" s="90"/>
      <c r="OJC96" s="90"/>
      <c r="OJD96" s="90"/>
      <c r="OJE96" s="90"/>
      <c r="OJF96" s="90"/>
      <c r="OJG96" s="90"/>
      <c r="OJH96" s="90"/>
      <c r="OJI96" s="90"/>
      <c r="OJJ96" s="90"/>
      <c r="OJK96" s="90"/>
      <c r="OJL96" s="90"/>
      <c r="OJM96" s="90"/>
      <c r="OJN96" s="90"/>
      <c r="OJO96" s="90"/>
      <c r="OJP96" s="90"/>
      <c r="OJQ96" s="90"/>
      <c r="OJR96" s="90"/>
      <c r="OJS96" s="90"/>
      <c r="OJT96" s="90"/>
      <c r="OJU96" s="90"/>
      <c r="OJV96" s="90"/>
      <c r="OJW96" s="90"/>
      <c r="OJX96" s="90"/>
      <c r="OJY96" s="90"/>
      <c r="OJZ96" s="90"/>
      <c r="OKA96" s="90"/>
      <c r="OKB96" s="90"/>
      <c r="OKC96" s="90"/>
      <c r="OKD96" s="90"/>
      <c r="OKE96" s="90"/>
      <c r="OKF96" s="90"/>
      <c r="OKG96" s="90"/>
      <c r="OKH96" s="90"/>
      <c r="OKI96" s="90"/>
      <c r="OKJ96" s="90"/>
      <c r="OKK96" s="90"/>
      <c r="OKL96" s="90"/>
      <c r="OKM96" s="90"/>
      <c r="OKN96" s="90"/>
      <c r="OKO96" s="90"/>
      <c r="OKP96" s="90"/>
      <c r="OKQ96" s="90"/>
      <c r="OKR96" s="90"/>
      <c r="OKS96" s="90"/>
      <c r="OKT96" s="90"/>
      <c r="OKU96" s="90"/>
      <c r="OKV96" s="90"/>
      <c r="OKW96" s="90"/>
      <c r="OKX96" s="90"/>
      <c r="OKY96" s="90"/>
      <c r="OKZ96" s="90"/>
      <c r="OLA96" s="90"/>
      <c r="OLB96" s="90"/>
      <c r="OLC96" s="90"/>
      <c r="OLD96" s="90"/>
      <c r="OLE96" s="90"/>
      <c r="OLF96" s="90"/>
      <c r="OLG96" s="90"/>
      <c r="OLH96" s="90"/>
      <c r="OLI96" s="90"/>
      <c r="OLJ96" s="90"/>
      <c r="OLK96" s="90"/>
      <c r="OLL96" s="90"/>
      <c r="OLM96" s="90"/>
      <c r="OLN96" s="90"/>
      <c r="OLO96" s="90"/>
      <c r="OLP96" s="90"/>
      <c r="OLQ96" s="90"/>
      <c r="OLR96" s="90"/>
      <c r="OLS96" s="90"/>
      <c r="OLT96" s="90"/>
      <c r="OLU96" s="90"/>
      <c r="OLV96" s="90"/>
      <c r="OLW96" s="90"/>
      <c r="OLX96" s="90"/>
      <c r="OLY96" s="90"/>
      <c r="OLZ96" s="90"/>
      <c r="OMA96" s="90"/>
      <c r="OMB96" s="90"/>
      <c r="OMC96" s="90"/>
      <c r="OMD96" s="90"/>
      <c r="OME96" s="90"/>
      <c r="OMF96" s="90"/>
      <c r="OMG96" s="90"/>
      <c r="OMH96" s="90"/>
      <c r="OMI96" s="90"/>
      <c r="OMJ96" s="90"/>
      <c r="OMK96" s="90"/>
      <c r="OML96" s="90"/>
      <c r="OMM96" s="90"/>
      <c r="OMN96" s="90"/>
      <c r="OMO96" s="90"/>
      <c r="OMP96" s="90"/>
      <c r="OMQ96" s="90"/>
      <c r="OMR96" s="90"/>
      <c r="OMS96" s="90"/>
      <c r="OMT96" s="90"/>
      <c r="OMU96" s="90"/>
      <c r="OMV96" s="90"/>
      <c r="OMW96" s="90"/>
      <c r="OMX96" s="90"/>
      <c r="OMY96" s="90"/>
      <c r="OMZ96" s="90"/>
      <c r="ONA96" s="90"/>
      <c r="ONB96" s="90"/>
      <c r="ONC96" s="90"/>
      <c r="OND96" s="90"/>
      <c r="ONE96" s="90"/>
      <c r="ONF96" s="90"/>
      <c r="ONG96" s="90"/>
      <c r="ONH96" s="90"/>
      <c r="ONI96" s="90"/>
      <c r="ONJ96" s="90"/>
      <c r="ONK96" s="90"/>
      <c r="ONL96" s="90"/>
      <c r="ONM96" s="90"/>
      <c r="ONN96" s="90"/>
      <c r="ONO96" s="90"/>
      <c r="ONP96" s="90"/>
      <c r="ONQ96" s="90"/>
      <c r="ONR96" s="90"/>
      <c r="ONS96" s="90"/>
      <c r="ONT96" s="90"/>
      <c r="ONU96" s="90"/>
      <c r="ONV96" s="90"/>
      <c r="ONW96" s="90"/>
      <c r="ONX96" s="90"/>
      <c r="ONY96" s="90"/>
      <c r="ONZ96" s="90"/>
      <c r="OOA96" s="90"/>
      <c r="OOB96" s="90"/>
      <c r="OOC96" s="90"/>
      <c r="OOD96" s="90"/>
      <c r="OOE96" s="90"/>
      <c r="OOF96" s="90"/>
      <c r="OOG96" s="90"/>
      <c r="OOH96" s="90"/>
      <c r="OOI96" s="90"/>
      <c r="OOJ96" s="90"/>
      <c r="OOK96" s="90"/>
      <c r="OOL96" s="90"/>
      <c r="OOM96" s="90"/>
      <c r="OON96" s="90"/>
      <c r="OOO96" s="90"/>
      <c r="OOP96" s="90"/>
      <c r="OOQ96" s="90"/>
      <c r="OOR96" s="90"/>
      <c r="OOS96" s="90"/>
      <c r="OOT96" s="90"/>
      <c r="OOU96" s="90"/>
      <c r="OOV96" s="90"/>
      <c r="OOW96" s="90"/>
      <c r="OOX96" s="90"/>
      <c r="OOY96" s="90"/>
      <c r="OOZ96" s="90"/>
      <c r="OPA96" s="90"/>
      <c r="OPB96" s="90"/>
      <c r="OPC96" s="90"/>
      <c r="OPD96" s="90"/>
      <c r="OPE96" s="90"/>
      <c r="OPF96" s="90"/>
      <c r="OPG96" s="90"/>
      <c r="OPH96" s="90"/>
      <c r="OPI96" s="90"/>
      <c r="OPJ96" s="90"/>
      <c r="OPK96" s="90"/>
      <c r="OPL96" s="90"/>
      <c r="OPM96" s="90"/>
      <c r="OPN96" s="90"/>
      <c r="OPO96" s="90"/>
      <c r="OPP96" s="90"/>
      <c r="OPQ96" s="90"/>
      <c r="OPR96" s="90"/>
      <c r="OPS96" s="90"/>
      <c r="OPT96" s="90"/>
      <c r="OPU96" s="90"/>
      <c r="OPV96" s="90"/>
      <c r="OPW96" s="90"/>
      <c r="OPX96" s="90"/>
      <c r="OPY96" s="90"/>
      <c r="OPZ96" s="90"/>
      <c r="OQA96" s="90"/>
      <c r="OQB96" s="90"/>
      <c r="OQC96" s="90"/>
      <c r="OQD96" s="90"/>
      <c r="OQE96" s="90"/>
      <c r="OQF96" s="90"/>
      <c r="OQG96" s="90"/>
      <c r="OQH96" s="90"/>
      <c r="OQI96" s="90"/>
      <c r="OQJ96" s="90"/>
      <c r="OQK96" s="90"/>
      <c r="OQL96" s="90"/>
      <c r="OQM96" s="90"/>
      <c r="OQN96" s="90"/>
      <c r="OQO96" s="90"/>
      <c r="OQP96" s="90"/>
      <c r="OQQ96" s="90"/>
      <c r="OQR96" s="90"/>
      <c r="OQS96" s="90"/>
      <c r="OQT96" s="90"/>
      <c r="OQU96" s="90"/>
      <c r="OQV96" s="90"/>
      <c r="OQW96" s="90"/>
      <c r="OQX96" s="90"/>
      <c r="OQY96" s="90"/>
      <c r="OQZ96" s="90"/>
      <c r="ORA96" s="90"/>
      <c r="ORB96" s="90"/>
      <c r="ORC96" s="90"/>
      <c r="ORD96" s="90"/>
      <c r="ORE96" s="90"/>
      <c r="ORF96" s="90"/>
      <c r="ORG96" s="90"/>
      <c r="ORH96" s="90"/>
      <c r="ORI96" s="90"/>
      <c r="ORJ96" s="90"/>
      <c r="ORK96" s="90"/>
      <c r="ORL96" s="90"/>
      <c r="ORM96" s="90"/>
      <c r="ORN96" s="90"/>
      <c r="ORO96" s="90"/>
      <c r="ORP96" s="90"/>
      <c r="ORQ96" s="90"/>
      <c r="ORR96" s="90"/>
      <c r="ORS96" s="90"/>
      <c r="ORT96" s="90"/>
      <c r="ORU96" s="90"/>
      <c r="ORV96" s="90"/>
      <c r="ORW96" s="90"/>
      <c r="ORX96" s="90"/>
      <c r="ORY96" s="90"/>
      <c r="ORZ96" s="90"/>
      <c r="OSA96" s="90"/>
      <c r="OSB96" s="90"/>
      <c r="OSC96" s="90"/>
      <c r="OSD96" s="90"/>
      <c r="OSE96" s="90"/>
      <c r="OSF96" s="90"/>
      <c r="OSG96" s="90"/>
      <c r="OSH96" s="90"/>
      <c r="OSI96" s="90"/>
      <c r="OSJ96" s="90"/>
      <c r="OSK96" s="90"/>
      <c r="OSL96" s="90"/>
      <c r="OSM96" s="90"/>
      <c r="OSN96" s="90"/>
      <c r="OSO96" s="90"/>
      <c r="OSP96" s="90"/>
      <c r="OSQ96" s="90"/>
      <c r="OSR96" s="90"/>
      <c r="OSS96" s="90"/>
      <c r="OST96" s="90"/>
      <c r="OSU96" s="90"/>
      <c r="OSV96" s="90"/>
      <c r="OSW96" s="90"/>
      <c r="OSX96" s="90"/>
      <c r="OSY96" s="90"/>
      <c r="OSZ96" s="90"/>
      <c r="OTA96" s="90"/>
      <c r="OTB96" s="90"/>
      <c r="OTC96" s="90"/>
      <c r="OTD96" s="90"/>
      <c r="OTE96" s="90"/>
      <c r="OTF96" s="90"/>
      <c r="OTG96" s="90"/>
      <c r="OTH96" s="90"/>
      <c r="OTI96" s="90"/>
      <c r="OTJ96" s="90"/>
      <c r="OTK96" s="90"/>
      <c r="OTL96" s="90"/>
      <c r="OTM96" s="90"/>
      <c r="OTN96" s="90"/>
      <c r="OTO96" s="90"/>
      <c r="OTP96" s="90"/>
      <c r="OTQ96" s="90"/>
      <c r="OTR96" s="90"/>
      <c r="OTS96" s="90"/>
      <c r="OTT96" s="90"/>
      <c r="OTU96" s="90"/>
      <c r="OTV96" s="90"/>
      <c r="OTW96" s="90"/>
      <c r="OTX96" s="90"/>
      <c r="OTY96" s="90"/>
      <c r="OTZ96" s="90"/>
      <c r="OUA96" s="90"/>
      <c r="OUB96" s="90"/>
      <c r="OUC96" s="90"/>
      <c r="OUD96" s="90"/>
      <c r="OUE96" s="90"/>
      <c r="OUF96" s="90"/>
      <c r="OUG96" s="90"/>
      <c r="OUH96" s="90"/>
      <c r="OUI96" s="90"/>
      <c r="OUJ96" s="90"/>
      <c r="OUK96" s="90"/>
      <c r="OUL96" s="90"/>
      <c r="OUM96" s="90"/>
      <c r="OUN96" s="90"/>
      <c r="OUO96" s="90"/>
      <c r="OUP96" s="90"/>
      <c r="OUQ96" s="90"/>
      <c r="OUR96" s="90"/>
      <c r="OUS96" s="90"/>
      <c r="OUT96" s="90"/>
      <c r="OUU96" s="90"/>
      <c r="OUV96" s="90"/>
      <c r="OUW96" s="90"/>
      <c r="OUX96" s="90"/>
      <c r="OUY96" s="90"/>
      <c r="OUZ96" s="90"/>
      <c r="OVA96" s="90"/>
      <c r="OVB96" s="90"/>
      <c r="OVC96" s="90"/>
      <c r="OVD96" s="90"/>
      <c r="OVE96" s="90"/>
      <c r="OVF96" s="90"/>
      <c r="OVG96" s="90"/>
      <c r="OVH96" s="90"/>
      <c r="OVI96" s="90"/>
      <c r="OVJ96" s="90"/>
      <c r="OVK96" s="90"/>
      <c r="OVL96" s="90"/>
      <c r="OVM96" s="90"/>
      <c r="OVN96" s="90"/>
      <c r="OVO96" s="90"/>
      <c r="OVP96" s="90"/>
      <c r="OVQ96" s="90"/>
      <c r="OVR96" s="90"/>
      <c r="OVS96" s="90"/>
      <c r="OVT96" s="90"/>
      <c r="OVU96" s="90"/>
      <c r="OVV96" s="90"/>
      <c r="OVW96" s="90"/>
      <c r="OVX96" s="90"/>
      <c r="OVY96" s="90"/>
      <c r="OVZ96" s="90"/>
      <c r="OWA96" s="90"/>
      <c r="OWB96" s="90"/>
      <c r="OWC96" s="90"/>
      <c r="OWD96" s="90"/>
      <c r="OWE96" s="90"/>
      <c r="OWF96" s="90"/>
      <c r="OWG96" s="90"/>
      <c r="OWH96" s="90"/>
      <c r="OWI96" s="90"/>
      <c r="OWJ96" s="90"/>
      <c r="OWK96" s="90"/>
      <c r="OWL96" s="90"/>
      <c r="OWM96" s="90"/>
      <c r="OWN96" s="90"/>
      <c r="OWO96" s="90"/>
      <c r="OWP96" s="90"/>
      <c r="OWQ96" s="90"/>
      <c r="OWR96" s="90"/>
      <c r="OWS96" s="90"/>
      <c r="OWT96" s="90"/>
      <c r="OWU96" s="90"/>
      <c r="OWV96" s="90"/>
      <c r="OWW96" s="90"/>
      <c r="OWX96" s="90"/>
      <c r="OWY96" s="90"/>
      <c r="OWZ96" s="90"/>
      <c r="OXA96" s="90"/>
      <c r="OXB96" s="90"/>
      <c r="OXC96" s="90"/>
      <c r="OXD96" s="90"/>
      <c r="OXE96" s="90"/>
      <c r="OXF96" s="90"/>
      <c r="OXG96" s="90"/>
      <c r="OXH96" s="90"/>
      <c r="OXI96" s="90"/>
      <c r="OXJ96" s="90"/>
      <c r="OXK96" s="90"/>
      <c r="OXL96" s="90"/>
      <c r="OXM96" s="90"/>
      <c r="OXN96" s="90"/>
      <c r="OXO96" s="90"/>
      <c r="OXP96" s="90"/>
      <c r="OXQ96" s="90"/>
      <c r="OXR96" s="90"/>
      <c r="OXS96" s="90"/>
      <c r="OXT96" s="90"/>
      <c r="OXU96" s="90"/>
      <c r="OXV96" s="90"/>
      <c r="OXW96" s="90"/>
      <c r="OXX96" s="90"/>
      <c r="OXY96" s="90"/>
      <c r="OXZ96" s="90"/>
      <c r="OYA96" s="90"/>
      <c r="OYB96" s="90"/>
      <c r="OYC96" s="90"/>
      <c r="OYD96" s="90"/>
      <c r="OYE96" s="90"/>
      <c r="OYF96" s="90"/>
      <c r="OYG96" s="90"/>
      <c r="OYH96" s="90"/>
      <c r="OYI96" s="90"/>
      <c r="OYJ96" s="90"/>
      <c r="OYK96" s="90"/>
      <c r="OYL96" s="90"/>
      <c r="OYM96" s="90"/>
      <c r="OYN96" s="90"/>
      <c r="OYO96" s="90"/>
      <c r="OYP96" s="90"/>
      <c r="OYQ96" s="90"/>
      <c r="OYR96" s="90"/>
      <c r="OYS96" s="90"/>
      <c r="OYT96" s="90"/>
      <c r="OYU96" s="90"/>
      <c r="OYV96" s="90"/>
      <c r="OYW96" s="90"/>
      <c r="OYX96" s="90"/>
      <c r="OYY96" s="90"/>
      <c r="OYZ96" s="90"/>
      <c r="OZA96" s="90"/>
      <c r="OZB96" s="90"/>
      <c r="OZC96" s="90"/>
      <c r="OZD96" s="90"/>
      <c r="OZE96" s="90"/>
      <c r="OZF96" s="90"/>
      <c r="OZG96" s="90"/>
      <c r="OZH96" s="90"/>
      <c r="OZI96" s="90"/>
      <c r="OZJ96" s="90"/>
      <c r="OZK96" s="90"/>
      <c r="OZL96" s="90"/>
      <c r="OZM96" s="90"/>
      <c r="OZN96" s="90"/>
      <c r="OZO96" s="90"/>
      <c r="OZP96" s="90"/>
      <c r="OZQ96" s="90"/>
      <c r="OZR96" s="90"/>
      <c r="OZS96" s="90"/>
      <c r="OZT96" s="90"/>
      <c r="OZU96" s="90"/>
      <c r="OZV96" s="90"/>
      <c r="OZW96" s="90"/>
      <c r="OZX96" s="90"/>
      <c r="OZY96" s="90"/>
      <c r="OZZ96" s="90"/>
      <c r="PAA96" s="90"/>
      <c r="PAB96" s="90"/>
      <c r="PAC96" s="90"/>
      <c r="PAD96" s="90"/>
      <c r="PAE96" s="90"/>
      <c r="PAF96" s="90"/>
      <c r="PAG96" s="90"/>
      <c r="PAH96" s="90"/>
      <c r="PAI96" s="90"/>
      <c r="PAJ96" s="90"/>
      <c r="PAK96" s="90"/>
      <c r="PAL96" s="90"/>
      <c r="PAM96" s="90"/>
      <c r="PAN96" s="90"/>
      <c r="PAO96" s="90"/>
      <c r="PAP96" s="90"/>
      <c r="PAQ96" s="90"/>
      <c r="PAR96" s="90"/>
      <c r="PAS96" s="90"/>
      <c r="PAT96" s="90"/>
      <c r="PAU96" s="90"/>
      <c r="PAV96" s="90"/>
      <c r="PAW96" s="90"/>
      <c r="PAX96" s="90"/>
      <c r="PAY96" s="90"/>
      <c r="PAZ96" s="90"/>
      <c r="PBA96" s="90"/>
      <c r="PBB96" s="90"/>
      <c r="PBC96" s="90"/>
      <c r="PBD96" s="90"/>
      <c r="PBE96" s="90"/>
      <c r="PBF96" s="90"/>
      <c r="PBG96" s="90"/>
      <c r="PBH96" s="90"/>
      <c r="PBI96" s="90"/>
      <c r="PBJ96" s="90"/>
      <c r="PBK96" s="90"/>
      <c r="PBL96" s="90"/>
      <c r="PBM96" s="90"/>
      <c r="PBN96" s="90"/>
      <c r="PBO96" s="90"/>
      <c r="PBP96" s="90"/>
      <c r="PBQ96" s="90"/>
      <c r="PBR96" s="90"/>
      <c r="PBS96" s="90"/>
      <c r="PBT96" s="90"/>
      <c r="PBU96" s="90"/>
      <c r="PBV96" s="90"/>
      <c r="PBW96" s="90"/>
      <c r="PBX96" s="90"/>
      <c r="PBY96" s="90"/>
      <c r="PBZ96" s="90"/>
      <c r="PCA96" s="90"/>
      <c r="PCB96" s="90"/>
      <c r="PCC96" s="90"/>
      <c r="PCD96" s="90"/>
      <c r="PCE96" s="90"/>
      <c r="PCF96" s="90"/>
      <c r="PCG96" s="90"/>
      <c r="PCH96" s="90"/>
      <c r="PCI96" s="90"/>
      <c r="PCJ96" s="90"/>
      <c r="PCK96" s="90"/>
      <c r="PCL96" s="90"/>
      <c r="PCM96" s="90"/>
      <c r="PCN96" s="90"/>
      <c r="PCO96" s="90"/>
      <c r="PCP96" s="90"/>
      <c r="PCQ96" s="90"/>
      <c r="PCR96" s="90"/>
      <c r="PCS96" s="90"/>
      <c r="PCT96" s="90"/>
      <c r="PCU96" s="90"/>
      <c r="PCV96" s="90"/>
      <c r="PCW96" s="90"/>
      <c r="PCX96" s="90"/>
      <c r="PCY96" s="90"/>
      <c r="PCZ96" s="90"/>
      <c r="PDA96" s="90"/>
      <c r="PDB96" s="90"/>
      <c r="PDC96" s="90"/>
      <c r="PDD96" s="90"/>
      <c r="PDE96" s="90"/>
      <c r="PDF96" s="90"/>
      <c r="PDG96" s="90"/>
      <c r="PDH96" s="90"/>
      <c r="PDI96" s="90"/>
      <c r="PDJ96" s="90"/>
      <c r="PDK96" s="90"/>
      <c r="PDL96" s="90"/>
      <c r="PDM96" s="90"/>
      <c r="PDN96" s="90"/>
      <c r="PDO96" s="90"/>
      <c r="PDP96" s="90"/>
      <c r="PDQ96" s="90"/>
      <c r="PDR96" s="90"/>
      <c r="PDS96" s="90"/>
      <c r="PDT96" s="90"/>
      <c r="PDU96" s="90"/>
      <c r="PDV96" s="90"/>
      <c r="PDW96" s="90"/>
      <c r="PDX96" s="90"/>
      <c r="PDY96" s="90"/>
      <c r="PDZ96" s="90"/>
      <c r="PEA96" s="90"/>
      <c r="PEB96" s="90"/>
      <c r="PEC96" s="90"/>
      <c r="PED96" s="90"/>
      <c r="PEE96" s="90"/>
      <c r="PEF96" s="90"/>
      <c r="PEG96" s="90"/>
      <c r="PEH96" s="90"/>
      <c r="PEI96" s="90"/>
      <c r="PEJ96" s="90"/>
      <c r="PEK96" s="90"/>
      <c r="PEL96" s="90"/>
      <c r="PEM96" s="90"/>
      <c r="PEN96" s="90"/>
      <c r="PEO96" s="90"/>
      <c r="PEP96" s="90"/>
      <c r="PEQ96" s="90"/>
      <c r="PER96" s="90"/>
      <c r="PES96" s="90"/>
      <c r="PET96" s="90"/>
      <c r="PEU96" s="90"/>
      <c r="PEV96" s="90"/>
      <c r="PEW96" s="90"/>
      <c r="PEX96" s="90"/>
      <c r="PEY96" s="90"/>
      <c r="PEZ96" s="90"/>
      <c r="PFA96" s="90"/>
      <c r="PFB96" s="90"/>
      <c r="PFC96" s="90"/>
      <c r="PFD96" s="90"/>
      <c r="PFE96" s="90"/>
      <c r="PFF96" s="90"/>
      <c r="PFG96" s="90"/>
      <c r="PFH96" s="90"/>
      <c r="PFI96" s="90"/>
      <c r="PFJ96" s="90"/>
      <c r="PFK96" s="90"/>
      <c r="PFL96" s="90"/>
      <c r="PFM96" s="90"/>
      <c r="PFN96" s="90"/>
      <c r="PFO96" s="90"/>
      <c r="PFP96" s="90"/>
      <c r="PFQ96" s="90"/>
      <c r="PFR96" s="90"/>
      <c r="PFS96" s="90"/>
      <c r="PFT96" s="90"/>
      <c r="PFU96" s="90"/>
      <c r="PFV96" s="90"/>
      <c r="PFW96" s="90"/>
      <c r="PFX96" s="90"/>
      <c r="PFY96" s="90"/>
      <c r="PFZ96" s="90"/>
      <c r="PGA96" s="90"/>
      <c r="PGB96" s="90"/>
      <c r="PGC96" s="90"/>
      <c r="PGD96" s="90"/>
      <c r="PGE96" s="90"/>
      <c r="PGF96" s="90"/>
      <c r="PGG96" s="90"/>
      <c r="PGH96" s="90"/>
      <c r="PGI96" s="90"/>
      <c r="PGJ96" s="90"/>
      <c r="PGK96" s="90"/>
      <c r="PGL96" s="90"/>
      <c r="PGM96" s="90"/>
      <c r="PGN96" s="90"/>
      <c r="PGO96" s="90"/>
      <c r="PGP96" s="90"/>
      <c r="PGQ96" s="90"/>
      <c r="PGR96" s="90"/>
      <c r="PGS96" s="90"/>
      <c r="PGT96" s="90"/>
      <c r="PGU96" s="90"/>
      <c r="PGV96" s="90"/>
      <c r="PGW96" s="90"/>
      <c r="PGX96" s="90"/>
      <c r="PGY96" s="90"/>
      <c r="PGZ96" s="90"/>
      <c r="PHA96" s="90"/>
      <c r="PHB96" s="90"/>
      <c r="PHC96" s="90"/>
      <c r="PHD96" s="90"/>
      <c r="PHE96" s="90"/>
      <c r="PHF96" s="90"/>
      <c r="PHG96" s="90"/>
      <c r="PHH96" s="90"/>
      <c r="PHI96" s="90"/>
      <c r="PHJ96" s="90"/>
      <c r="PHK96" s="90"/>
      <c r="PHL96" s="90"/>
      <c r="PHM96" s="90"/>
      <c r="PHN96" s="90"/>
      <c r="PHO96" s="90"/>
      <c r="PHP96" s="90"/>
      <c r="PHQ96" s="90"/>
      <c r="PHR96" s="90"/>
      <c r="PHS96" s="90"/>
      <c r="PHT96" s="90"/>
      <c r="PHU96" s="90"/>
      <c r="PHV96" s="90"/>
      <c r="PHW96" s="90"/>
      <c r="PHX96" s="90"/>
      <c r="PHY96" s="90"/>
      <c r="PHZ96" s="90"/>
      <c r="PIA96" s="90"/>
      <c r="PIB96" s="90"/>
      <c r="PIC96" s="90"/>
      <c r="PID96" s="90"/>
      <c r="PIE96" s="90"/>
      <c r="PIF96" s="90"/>
      <c r="PIG96" s="90"/>
      <c r="PIH96" s="90"/>
      <c r="PII96" s="90"/>
      <c r="PIJ96" s="90"/>
      <c r="PIK96" s="90"/>
      <c r="PIL96" s="90"/>
      <c r="PIM96" s="90"/>
      <c r="PIN96" s="90"/>
      <c r="PIO96" s="90"/>
      <c r="PIP96" s="90"/>
      <c r="PIQ96" s="90"/>
      <c r="PIR96" s="90"/>
      <c r="PIS96" s="90"/>
      <c r="PIT96" s="90"/>
      <c r="PIU96" s="90"/>
      <c r="PIV96" s="90"/>
      <c r="PIW96" s="90"/>
      <c r="PIX96" s="90"/>
      <c r="PIY96" s="90"/>
      <c r="PIZ96" s="90"/>
      <c r="PJA96" s="90"/>
      <c r="PJB96" s="90"/>
      <c r="PJC96" s="90"/>
      <c r="PJD96" s="90"/>
      <c r="PJE96" s="90"/>
      <c r="PJF96" s="90"/>
      <c r="PJG96" s="90"/>
      <c r="PJH96" s="90"/>
      <c r="PJI96" s="90"/>
      <c r="PJJ96" s="90"/>
      <c r="PJK96" s="90"/>
      <c r="PJL96" s="90"/>
      <c r="PJM96" s="90"/>
      <c r="PJN96" s="90"/>
      <c r="PJO96" s="90"/>
      <c r="PJP96" s="90"/>
      <c r="PJQ96" s="90"/>
      <c r="PJR96" s="90"/>
      <c r="PJS96" s="90"/>
      <c r="PJT96" s="90"/>
      <c r="PJU96" s="90"/>
      <c r="PJV96" s="90"/>
      <c r="PJW96" s="90"/>
      <c r="PJX96" s="90"/>
      <c r="PJY96" s="90"/>
      <c r="PJZ96" s="90"/>
      <c r="PKA96" s="90"/>
      <c r="PKB96" s="90"/>
      <c r="PKC96" s="90"/>
      <c r="PKD96" s="90"/>
      <c r="PKE96" s="90"/>
      <c r="PKF96" s="90"/>
      <c r="PKG96" s="90"/>
      <c r="PKH96" s="90"/>
      <c r="PKI96" s="90"/>
      <c r="PKJ96" s="90"/>
      <c r="PKK96" s="90"/>
      <c r="PKL96" s="90"/>
      <c r="PKM96" s="90"/>
      <c r="PKN96" s="90"/>
      <c r="PKO96" s="90"/>
      <c r="PKP96" s="90"/>
      <c r="PKQ96" s="90"/>
      <c r="PKR96" s="90"/>
      <c r="PKS96" s="90"/>
      <c r="PKT96" s="90"/>
      <c r="PKU96" s="90"/>
      <c r="PKV96" s="90"/>
      <c r="PKW96" s="90"/>
      <c r="PKX96" s="90"/>
      <c r="PKY96" s="90"/>
      <c r="PKZ96" s="90"/>
      <c r="PLA96" s="90"/>
      <c r="PLB96" s="90"/>
      <c r="PLC96" s="90"/>
      <c r="PLD96" s="90"/>
      <c r="PLE96" s="90"/>
      <c r="PLF96" s="90"/>
      <c r="PLG96" s="90"/>
      <c r="PLH96" s="90"/>
      <c r="PLI96" s="90"/>
      <c r="PLJ96" s="90"/>
      <c r="PLK96" s="90"/>
      <c r="PLL96" s="90"/>
      <c r="PLM96" s="90"/>
      <c r="PLN96" s="90"/>
      <c r="PLO96" s="90"/>
      <c r="PLP96" s="90"/>
      <c r="PLQ96" s="90"/>
      <c r="PLR96" s="90"/>
      <c r="PLS96" s="90"/>
      <c r="PLT96" s="90"/>
      <c r="PLU96" s="90"/>
      <c r="PLV96" s="90"/>
      <c r="PLW96" s="90"/>
      <c r="PLX96" s="90"/>
      <c r="PLY96" s="90"/>
      <c r="PLZ96" s="90"/>
      <c r="PMA96" s="90"/>
      <c r="PMB96" s="90"/>
      <c r="PMC96" s="90"/>
      <c r="PMD96" s="90"/>
      <c r="PME96" s="90"/>
      <c r="PMF96" s="90"/>
      <c r="PMG96" s="90"/>
      <c r="PMH96" s="90"/>
      <c r="PMI96" s="90"/>
      <c r="PMJ96" s="90"/>
      <c r="PMK96" s="90"/>
      <c r="PML96" s="90"/>
      <c r="PMM96" s="90"/>
      <c r="PMN96" s="90"/>
      <c r="PMO96" s="90"/>
      <c r="PMP96" s="90"/>
      <c r="PMQ96" s="90"/>
      <c r="PMR96" s="90"/>
      <c r="PMS96" s="90"/>
      <c r="PMT96" s="90"/>
      <c r="PMU96" s="90"/>
      <c r="PMV96" s="90"/>
      <c r="PMW96" s="90"/>
      <c r="PMX96" s="90"/>
      <c r="PMY96" s="90"/>
      <c r="PMZ96" s="90"/>
      <c r="PNA96" s="90"/>
      <c r="PNB96" s="90"/>
      <c r="PNC96" s="90"/>
      <c r="PND96" s="90"/>
      <c r="PNE96" s="90"/>
      <c r="PNF96" s="90"/>
      <c r="PNG96" s="90"/>
      <c r="PNH96" s="90"/>
      <c r="PNI96" s="90"/>
      <c r="PNJ96" s="90"/>
      <c r="PNK96" s="90"/>
      <c r="PNL96" s="90"/>
      <c r="PNM96" s="90"/>
      <c r="PNN96" s="90"/>
      <c r="PNO96" s="90"/>
      <c r="PNP96" s="90"/>
      <c r="PNQ96" s="90"/>
      <c r="PNR96" s="90"/>
      <c r="PNS96" s="90"/>
      <c r="PNT96" s="90"/>
      <c r="PNU96" s="90"/>
      <c r="PNV96" s="90"/>
      <c r="PNW96" s="90"/>
      <c r="PNX96" s="90"/>
      <c r="PNY96" s="90"/>
      <c r="PNZ96" s="90"/>
      <c r="POA96" s="90"/>
      <c r="POB96" s="90"/>
      <c r="POC96" s="90"/>
      <c r="POD96" s="90"/>
      <c r="POE96" s="90"/>
      <c r="POF96" s="90"/>
      <c r="POG96" s="90"/>
      <c r="POH96" s="90"/>
      <c r="POI96" s="90"/>
      <c r="POJ96" s="90"/>
      <c r="POK96" s="90"/>
      <c r="POL96" s="90"/>
      <c r="POM96" s="90"/>
      <c r="PON96" s="90"/>
      <c r="POO96" s="90"/>
      <c r="POP96" s="90"/>
      <c r="POQ96" s="90"/>
      <c r="POR96" s="90"/>
      <c r="POS96" s="90"/>
      <c r="POT96" s="90"/>
      <c r="POU96" s="90"/>
      <c r="POV96" s="90"/>
      <c r="POW96" s="90"/>
      <c r="POX96" s="90"/>
      <c r="POY96" s="90"/>
      <c r="POZ96" s="90"/>
      <c r="PPA96" s="90"/>
      <c r="PPB96" s="90"/>
      <c r="PPC96" s="90"/>
      <c r="PPD96" s="90"/>
      <c r="PPE96" s="90"/>
      <c r="PPF96" s="90"/>
      <c r="PPG96" s="90"/>
      <c r="PPH96" s="90"/>
      <c r="PPI96" s="90"/>
      <c r="PPJ96" s="90"/>
      <c r="PPK96" s="90"/>
      <c r="PPL96" s="90"/>
      <c r="PPM96" s="90"/>
      <c r="PPN96" s="90"/>
      <c r="PPO96" s="90"/>
      <c r="PPP96" s="90"/>
      <c r="PPQ96" s="90"/>
      <c r="PPR96" s="90"/>
      <c r="PPS96" s="90"/>
      <c r="PPT96" s="90"/>
      <c r="PPU96" s="90"/>
      <c r="PPV96" s="90"/>
      <c r="PPW96" s="90"/>
      <c r="PPX96" s="90"/>
      <c r="PPY96" s="90"/>
      <c r="PPZ96" s="90"/>
      <c r="PQA96" s="90"/>
      <c r="PQB96" s="90"/>
      <c r="PQC96" s="90"/>
      <c r="PQD96" s="90"/>
      <c r="PQE96" s="90"/>
      <c r="PQF96" s="90"/>
      <c r="PQG96" s="90"/>
      <c r="PQH96" s="90"/>
      <c r="PQI96" s="90"/>
      <c r="PQJ96" s="90"/>
      <c r="PQK96" s="90"/>
      <c r="PQL96" s="90"/>
      <c r="PQM96" s="90"/>
      <c r="PQN96" s="90"/>
      <c r="PQO96" s="90"/>
      <c r="PQP96" s="90"/>
      <c r="PQQ96" s="90"/>
      <c r="PQR96" s="90"/>
      <c r="PQS96" s="90"/>
      <c r="PQT96" s="90"/>
      <c r="PQU96" s="90"/>
      <c r="PQV96" s="90"/>
      <c r="PQW96" s="90"/>
      <c r="PQX96" s="90"/>
      <c r="PQY96" s="90"/>
      <c r="PQZ96" s="90"/>
      <c r="PRA96" s="90"/>
      <c r="PRB96" s="90"/>
      <c r="PRC96" s="90"/>
      <c r="PRD96" s="90"/>
      <c r="PRE96" s="90"/>
      <c r="PRF96" s="90"/>
      <c r="PRG96" s="90"/>
      <c r="PRH96" s="90"/>
      <c r="PRI96" s="90"/>
      <c r="PRJ96" s="90"/>
      <c r="PRK96" s="90"/>
      <c r="PRL96" s="90"/>
      <c r="PRM96" s="90"/>
      <c r="PRN96" s="90"/>
      <c r="PRO96" s="90"/>
      <c r="PRP96" s="90"/>
      <c r="PRQ96" s="90"/>
      <c r="PRR96" s="90"/>
      <c r="PRS96" s="90"/>
      <c r="PRT96" s="90"/>
      <c r="PRU96" s="90"/>
      <c r="PRV96" s="90"/>
      <c r="PRW96" s="90"/>
      <c r="PRX96" s="90"/>
      <c r="PRY96" s="90"/>
      <c r="PRZ96" s="90"/>
      <c r="PSA96" s="90"/>
      <c r="PSB96" s="90"/>
      <c r="PSC96" s="90"/>
      <c r="PSD96" s="90"/>
      <c r="PSE96" s="90"/>
      <c r="PSF96" s="90"/>
      <c r="PSG96" s="90"/>
      <c r="PSH96" s="90"/>
      <c r="PSI96" s="90"/>
      <c r="PSJ96" s="90"/>
      <c r="PSK96" s="90"/>
      <c r="PSL96" s="90"/>
      <c r="PSM96" s="90"/>
      <c r="PSN96" s="90"/>
      <c r="PSO96" s="90"/>
      <c r="PSP96" s="90"/>
      <c r="PSQ96" s="90"/>
      <c r="PSR96" s="90"/>
      <c r="PSS96" s="90"/>
      <c r="PST96" s="90"/>
      <c r="PSU96" s="90"/>
      <c r="PSV96" s="90"/>
      <c r="PSW96" s="90"/>
      <c r="PSX96" s="90"/>
      <c r="PSY96" s="90"/>
      <c r="PSZ96" s="90"/>
      <c r="PTA96" s="90"/>
      <c r="PTB96" s="90"/>
      <c r="PTC96" s="90"/>
      <c r="PTD96" s="90"/>
      <c r="PTE96" s="90"/>
      <c r="PTF96" s="90"/>
      <c r="PTG96" s="90"/>
      <c r="PTH96" s="90"/>
      <c r="PTI96" s="90"/>
      <c r="PTJ96" s="90"/>
      <c r="PTK96" s="90"/>
      <c r="PTL96" s="90"/>
      <c r="PTM96" s="90"/>
      <c r="PTN96" s="90"/>
      <c r="PTO96" s="90"/>
      <c r="PTP96" s="90"/>
      <c r="PTQ96" s="90"/>
      <c r="PTR96" s="90"/>
      <c r="PTS96" s="90"/>
      <c r="PTT96" s="90"/>
      <c r="PTU96" s="90"/>
      <c r="PTV96" s="90"/>
      <c r="PTW96" s="90"/>
      <c r="PTX96" s="90"/>
      <c r="PTY96" s="90"/>
      <c r="PTZ96" s="90"/>
      <c r="PUA96" s="90"/>
      <c r="PUB96" s="90"/>
      <c r="PUC96" s="90"/>
      <c r="PUD96" s="90"/>
      <c r="PUE96" s="90"/>
      <c r="PUF96" s="90"/>
      <c r="PUG96" s="90"/>
      <c r="PUH96" s="90"/>
      <c r="PUI96" s="90"/>
      <c r="PUJ96" s="90"/>
      <c r="PUK96" s="90"/>
      <c r="PUL96" s="90"/>
      <c r="PUM96" s="90"/>
      <c r="PUN96" s="90"/>
      <c r="PUO96" s="90"/>
      <c r="PUP96" s="90"/>
      <c r="PUQ96" s="90"/>
      <c r="PUR96" s="90"/>
      <c r="PUS96" s="90"/>
      <c r="PUT96" s="90"/>
      <c r="PUU96" s="90"/>
      <c r="PUV96" s="90"/>
      <c r="PUW96" s="90"/>
      <c r="PUX96" s="90"/>
      <c r="PUY96" s="90"/>
      <c r="PUZ96" s="90"/>
      <c r="PVA96" s="90"/>
      <c r="PVB96" s="90"/>
      <c r="PVC96" s="90"/>
      <c r="PVD96" s="90"/>
      <c r="PVE96" s="90"/>
      <c r="PVF96" s="90"/>
      <c r="PVG96" s="90"/>
      <c r="PVH96" s="90"/>
      <c r="PVI96" s="90"/>
      <c r="PVJ96" s="90"/>
      <c r="PVK96" s="90"/>
      <c r="PVL96" s="90"/>
      <c r="PVM96" s="90"/>
      <c r="PVN96" s="90"/>
      <c r="PVO96" s="90"/>
      <c r="PVP96" s="90"/>
      <c r="PVQ96" s="90"/>
      <c r="PVR96" s="90"/>
      <c r="PVS96" s="90"/>
      <c r="PVT96" s="90"/>
      <c r="PVU96" s="90"/>
      <c r="PVV96" s="90"/>
      <c r="PVW96" s="90"/>
      <c r="PVX96" s="90"/>
      <c r="PVY96" s="90"/>
      <c r="PVZ96" s="90"/>
      <c r="PWA96" s="90"/>
      <c r="PWB96" s="90"/>
      <c r="PWC96" s="90"/>
      <c r="PWD96" s="90"/>
      <c r="PWE96" s="90"/>
      <c r="PWF96" s="90"/>
      <c r="PWG96" s="90"/>
      <c r="PWH96" s="90"/>
      <c r="PWI96" s="90"/>
      <c r="PWJ96" s="90"/>
      <c r="PWK96" s="90"/>
      <c r="PWL96" s="90"/>
      <c r="PWM96" s="90"/>
      <c r="PWN96" s="90"/>
      <c r="PWO96" s="90"/>
      <c r="PWP96" s="90"/>
      <c r="PWQ96" s="90"/>
      <c r="PWR96" s="90"/>
      <c r="PWS96" s="90"/>
      <c r="PWT96" s="90"/>
      <c r="PWU96" s="90"/>
      <c r="PWV96" s="90"/>
      <c r="PWW96" s="90"/>
      <c r="PWX96" s="90"/>
      <c r="PWY96" s="90"/>
      <c r="PWZ96" s="90"/>
      <c r="PXA96" s="90"/>
      <c r="PXB96" s="90"/>
      <c r="PXC96" s="90"/>
      <c r="PXD96" s="90"/>
      <c r="PXE96" s="90"/>
      <c r="PXF96" s="90"/>
      <c r="PXG96" s="90"/>
      <c r="PXH96" s="90"/>
      <c r="PXI96" s="90"/>
      <c r="PXJ96" s="90"/>
      <c r="PXK96" s="90"/>
      <c r="PXL96" s="90"/>
      <c r="PXM96" s="90"/>
      <c r="PXN96" s="90"/>
      <c r="PXO96" s="90"/>
      <c r="PXP96" s="90"/>
      <c r="PXQ96" s="90"/>
      <c r="PXR96" s="90"/>
      <c r="PXS96" s="90"/>
      <c r="PXT96" s="90"/>
      <c r="PXU96" s="90"/>
      <c r="PXV96" s="90"/>
      <c r="PXW96" s="90"/>
      <c r="PXX96" s="90"/>
      <c r="PXY96" s="90"/>
      <c r="PXZ96" s="90"/>
      <c r="PYA96" s="90"/>
      <c r="PYB96" s="90"/>
      <c r="PYC96" s="90"/>
      <c r="PYD96" s="90"/>
      <c r="PYE96" s="90"/>
      <c r="PYF96" s="90"/>
      <c r="PYG96" s="90"/>
      <c r="PYH96" s="90"/>
      <c r="PYI96" s="90"/>
      <c r="PYJ96" s="90"/>
      <c r="PYK96" s="90"/>
      <c r="PYL96" s="90"/>
      <c r="PYM96" s="90"/>
      <c r="PYN96" s="90"/>
      <c r="PYO96" s="90"/>
      <c r="PYP96" s="90"/>
      <c r="PYQ96" s="90"/>
      <c r="PYR96" s="90"/>
      <c r="PYS96" s="90"/>
      <c r="PYT96" s="90"/>
      <c r="PYU96" s="90"/>
      <c r="PYV96" s="90"/>
      <c r="PYW96" s="90"/>
      <c r="PYX96" s="90"/>
      <c r="PYY96" s="90"/>
      <c r="PYZ96" s="90"/>
      <c r="PZA96" s="90"/>
      <c r="PZB96" s="90"/>
      <c r="PZC96" s="90"/>
      <c r="PZD96" s="90"/>
      <c r="PZE96" s="90"/>
      <c r="PZF96" s="90"/>
      <c r="PZG96" s="90"/>
      <c r="PZH96" s="90"/>
      <c r="PZI96" s="90"/>
      <c r="PZJ96" s="90"/>
      <c r="PZK96" s="90"/>
      <c r="PZL96" s="90"/>
      <c r="PZM96" s="90"/>
      <c r="PZN96" s="90"/>
      <c r="PZO96" s="90"/>
      <c r="PZP96" s="90"/>
      <c r="PZQ96" s="90"/>
      <c r="PZR96" s="90"/>
      <c r="PZS96" s="90"/>
      <c r="PZT96" s="90"/>
      <c r="PZU96" s="90"/>
      <c r="PZV96" s="90"/>
      <c r="PZW96" s="90"/>
      <c r="PZX96" s="90"/>
      <c r="PZY96" s="90"/>
      <c r="PZZ96" s="90"/>
      <c r="QAA96" s="90"/>
      <c r="QAB96" s="90"/>
      <c r="QAC96" s="90"/>
      <c r="QAD96" s="90"/>
      <c r="QAE96" s="90"/>
      <c r="QAF96" s="90"/>
      <c r="QAG96" s="90"/>
      <c r="QAH96" s="90"/>
      <c r="QAI96" s="90"/>
      <c r="QAJ96" s="90"/>
      <c r="QAK96" s="90"/>
      <c r="QAL96" s="90"/>
      <c r="QAM96" s="90"/>
      <c r="QAN96" s="90"/>
      <c r="QAO96" s="90"/>
      <c r="QAP96" s="90"/>
      <c r="QAQ96" s="90"/>
      <c r="QAR96" s="90"/>
      <c r="QAS96" s="90"/>
      <c r="QAT96" s="90"/>
      <c r="QAU96" s="90"/>
      <c r="QAV96" s="90"/>
      <c r="QAW96" s="90"/>
      <c r="QAX96" s="90"/>
      <c r="QAY96" s="90"/>
      <c r="QAZ96" s="90"/>
      <c r="QBA96" s="90"/>
      <c r="QBB96" s="90"/>
      <c r="QBC96" s="90"/>
      <c r="QBD96" s="90"/>
      <c r="QBE96" s="90"/>
      <c r="QBF96" s="90"/>
      <c r="QBG96" s="90"/>
      <c r="QBH96" s="90"/>
      <c r="QBI96" s="90"/>
      <c r="QBJ96" s="90"/>
      <c r="QBK96" s="90"/>
      <c r="QBL96" s="90"/>
      <c r="QBM96" s="90"/>
      <c r="QBN96" s="90"/>
      <c r="QBO96" s="90"/>
      <c r="QBP96" s="90"/>
      <c r="QBQ96" s="90"/>
      <c r="QBR96" s="90"/>
      <c r="QBS96" s="90"/>
      <c r="QBT96" s="90"/>
      <c r="QBU96" s="90"/>
      <c r="QBV96" s="90"/>
      <c r="QBW96" s="90"/>
      <c r="QBX96" s="90"/>
      <c r="QBY96" s="90"/>
      <c r="QBZ96" s="90"/>
      <c r="QCA96" s="90"/>
      <c r="QCB96" s="90"/>
      <c r="QCC96" s="90"/>
      <c r="QCD96" s="90"/>
      <c r="QCE96" s="90"/>
      <c r="QCF96" s="90"/>
      <c r="QCG96" s="90"/>
      <c r="QCH96" s="90"/>
      <c r="QCI96" s="90"/>
      <c r="QCJ96" s="90"/>
      <c r="QCK96" s="90"/>
      <c r="QCL96" s="90"/>
      <c r="QCM96" s="90"/>
      <c r="QCN96" s="90"/>
      <c r="QCO96" s="90"/>
      <c r="QCP96" s="90"/>
      <c r="QCQ96" s="90"/>
      <c r="QCR96" s="90"/>
      <c r="QCS96" s="90"/>
      <c r="QCT96" s="90"/>
      <c r="QCU96" s="90"/>
      <c r="QCV96" s="90"/>
      <c r="QCW96" s="90"/>
      <c r="QCX96" s="90"/>
      <c r="QCY96" s="90"/>
      <c r="QCZ96" s="90"/>
      <c r="QDA96" s="90"/>
      <c r="QDB96" s="90"/>
      <c r="QDC96" s="90"/>
      <c r="QDD96" s="90"/>
      <c r="QDE96" s="90"/>
      <c r="QDF96" s="90"/>
      <c r="QDG96" s="90"/>
      <c r="QDH96" s="90"/>
      <c r="QDI96" s="90"/>
      <c r="QDJ96" s="90"/>
      <c r="QDK96" s="90"/>
      <c r="QDL96" s="90"/>
      <c r="QDM96" s="90"/>
      <c r="QDN96" s="90"/>
      <c r="QDO96" s="90"/>
      <c r="QDP96" s="90"/>
      <c r="QDQ96" s="90"/>
      <c r="QDR96" s="90"/>
      <c r="QDS96" s="90"/>
      <c r="QDT96" s="90"/>
      <c r="QDU96" s="90"/>
      <c r="QDV96" s="90"/>
      <c r="QDW96" s="90"/>
      <c r="QDX96" s="90"/>
      <c r="QDY96" s="90"/>
      <c r="QDZ96" s="90"/>
      <c r="QEA96" s="90"/>
      <c r="QEB96" s="90"/>
      <c r="QEC96" s="90"/>
      <c r="QED96" s="90"/>
      <c r="QEE96" s="90"/>
      <c r="QEF96" s="90"/>
      <c r="QEG96" s="90"/>
      <c r="QEH96" s="90"/>
      <c r="QEI96" s="90"/>
      <c r="QEJ96" s="90"/>
      <c r="QEK96" s="90"/>
      <c r="QEL96" s="90"/>
      <c r="QEM96" s="90"/>
      <c r="QEN96" s="90"/>
      <c r="QEO96" s="90"/>
      <c r="QEP96" s="90"/>
      <c r="QEQ96" s="90"/>
      <c r="QER96" s="90"/>
      <c r="QES96" s="90"/>
      <c r="QET96" s="90"/>
      <c r="QEU96" s="90"/>
      <c r="QEV96" s="90"/>
      <c r="QEW96" s="90"/>
      <c r="QEX96" s="90"/>
      <c r="QEY96" s="90"/>
      <c r="QEZ96" s="90"/>
      <c r="QFA96" s="90"/>
      <c r="QFB96" s="90"/>
      <c r="QFC96" s="90"/>
      <c r="QFD96" s="90"/>
      <c r="QFE96" s="90"/>
      <c r="QFF96" s="90"/>
      <c r="QFG96" s="90"/>
      <c r="QFH96" s="90"/>
      <c r="QFI96" s="90"/>
      <c r="QFJ96" s="90"/>
      <c r="QFK96" s="90"/>
      <c r="QFL96" s="90"/>
      <c r="QFM96" s="90"/>
      <c r="QFN96" s="90"/>
      <c r="QFO96" s="90"/>
      <c r="QFP96" s="90"/>
      <c r="QFQ96" s="90"/>
      <c r="QFR96" s="90"/>
      <c r="QFS96" s="90"/>
      <c r="QFT96" s="90"/>
      <c r="QFU96" s="90"/>
      <c r="QFV96" s="90"/>
      <c r="QFW96" s="90"/>
      <c r="QFX96" s="90"/>
      <c r="QFY96" s="90"/>
      <c r="QFZ96" s="90"/>
      <c r="QGA96" s="90"/>
      <c r="QGB96" s="90"/>
      <c r="QGC96" s="90"/>
      <c r="QGD96" s="90"/>
      <c r="QGE96" s="90"/>
      <c r="QGF96" s="90"/>
      <c r="QGG96" s="90"/>
      <c r="QGH96" s="90"/>
      <c r="QGI96" s="90"/>
      <c r="QGJ96" s="90"/>
      <c r="QGK96" s="90"/>
      <c r="QGL96" s="90"/>
      <c r="QGM96" s="90"/>
      <c r="QGN96" s="90"/>
      <c r="QGO96" s="90"/>
      <c r="QGP96" s="90"/>
      <c r="QGQ96" s="90"/>
      <c r="QGR96" s="90"/>
      <c r="QGS96" s="90"/>
      <c r="QGT96" s="90"/>
      <c r="QGU96" s="90"/>
      <c r="QGV96" s="90"/>
      <c r="QGW96" s="90"/>
      <c r="QGX96" s="90"/>
      <c r="QGY96" s="90"/>
      <c r="QGZ96" s="90"/>
      <c r="QHA96" s="90"/>
      <c r="QHB96" s="90"/>
      <c r="QHC96" s="90"/>
      <c r="QHD96" s="90"/>
      <c r="QHE96" s="90"/>
      <c r="QHF96" s="90"/>
      <c r="QHG96" s="90"/>
      <c r="QHH96" s="90"/>
      <c r="QHI96" s="90"/>
      <c r="QHJ96" s="90"/>
      <c r="QHK96" s="90"/>
      <c r="QHL96" s="90"/>
      <c r="QHM96" s="90"/>
      <c r="QHN96" s="90"/>
      <c r="QHO96" s="90"/>
      <c r="QHP96" s="90"/>
      <c r="QHQ96" s="90"/>
      <c r="QHR96" s="90"/>
      <c r="QHS96" s="90"/>
      <c r="QHT96" s="90"/>
      <c r="QHU96" s="90"/>
      <c r="QHV96" s="90"/>
      <c r="QHW96" s="90"/>
      <c r="QHX96" s="90"/>
      <c r="QHY96" s="90"/>
      <c r="QHZ96" s="90"/>
      <c r="QIA96" s="90"/>
      <c r="QIB96" s="90"/>
      <c r="QIC96" s="90"/>
      <c r="QID96" s="90"/>
      <c r="QIE96" s="90"/>
      <c r="QIF96" s="90"/>
      <c r="QIG96" s="90"/>
      <c r="QIH96" s="90"/>
      <c r="QII96" s="90"/>
      <c r="QIJ96" s="90"/>
      <c r="QIK96" s="90"/>
      <c r="QIL96" s="90"/>
      <c r="QIM96" s="90"/>
      <c r="QIN96" s="90"/>
      <c r="QIO96" s="90"/>
      <c r="QIP96" s="90"/>
      <c r="QIQ96" s="90"/>
      <c r="QIR96" s="90"/>
      <c r="QIS96" s="90"/>
      <c r="QIT96" s="90"/>
      <c r="QIU96" s="90"/>
      <c r="QIV96" s="90"/>
      <c r="QIW96" s="90"/>
      <c r="QIX96" s="90"/>
      <c r="QIY96" s="90"/>
      <c r="QIZ96" s="90"/>
      <c r="QJA96" s="90"/>
      <c r="QJB96" s="90"/>
      <c r="QJC96" s="90"/>
      <c r="QJD96" s="90"/>
      <c r="QJE96" s="90"/>
      <c r="QJF96" s="90"/>
      <c r="QJG96" s="90"/>
      <c r="QJH96" s="90"/>
      <c r="QJI96" s="90"/>
      <c r="QJJ96" s="90"/>
      <c r="QJK96" s="90"/>
      <c r="QJL96" s="90"/>
      <c r="QJM96" s="90"/>
      <c r="QJN96" s="90"/>
      <c r="QJO96" s="90"/>
      <c r="QJP96" s="90"/>
      <c r="QJQ96" s="90"/>
      <c r="QJR96" s="90"/>
      <c r="QJS96" s="90"/>
      <c r="QJT96" s="90"/>
      <c r="QJU96" s="90"/>
      <c r="QJV96" s="90"/>
      <c r="QJW96" s="90"/>
      <c r="QJX96" s="90"/>
      <c r="QJY96" s="90"/>
      <c r="QJZ96" s="90"/>
      <c r="QKA96" s="90"/>
      <c r="QKB96" s="90"/>
      <c r="QKC96" s="90"/>
      <c r="QKD96" s="90"/>
      <c r="QKE96" s="90"/>
      <c r="QKF96" s="90"/>
      <c r="QKG96" s="90"/>
      <c r="QKH96" s="90"/>
      <c r="QKI96" s="90"/>
      <c r="QKJ96" s="90"/>
      <c r="QKK96" s="90"/>
      <c r="QKL96" s="90"/>
      <c r="QKM96" s="90"/>
      <c r="QKN96" s="90"/>
      <c r="QKO96" s="90"/>
      <c r="QKP96" s="90"/>
      <c r="QKQ96" s="90"/>
      <c r="QKR96" s="90"/>
      <c r="QKS96" s="90"/>
      <c r="QKT96" s="90"/>
      <c r="QKU96" s="90"/>
      <c r="QKV96" s="90"/>
      <c r="QKW96" s="90"/>
      <c r="QKX96" s="90"/>
      <c r="QKY96" s="90"/>
      <c r="QKZ96" s="90"/>
      <c r="QLA96" s="90"/>
      <c r="QLB96" s="90"/>
      <c r="QLC96" s="90"/>
      <c r="QLD96" s="90"/>
      <c r="QLE96" s="90"/>
      <c r="QLF96" s="90"/>
      <c r="QLG96" s="90"/>
      <c r="QLH96" s="90"/>
      <c r="QLI96" s="90"/>
      <c r="QLJ96" s="90"/>
      <c r="QLK96" s="90"/>
      <c r="QLL96" s="90"/>
      <c r="QLM96" s="90"/>
      <c r="QLN96" s="90"/>
      <c r="QLO96" s="90"/>
      <c r="QLP96" s="90"/>
      <c r="QLQ96" s="90"/>
      <c r="QLR96" s="90"/>
      <c r="QLS96" s="90"/>
      <c r="QLT96" s="90"/>
      <c r="QLU96" s="90"/>
      <c r="QLV96" s="90"/>
      <c r="QLW96" s="90"/>
      <c r="QLX96" s="90"/>
      <c r="QLY96" s="90"/>
      <c r="QLZ96" s="90"/>
      <c r="QMA96" s="90"/>
      <c r="QMB96" s="90"/>
      <c r="QMC96" s="90"/>
      <c r="QMD96" s="90"/>
      <c r="QME96" s="90"/>
      <c r="QMF96" s="90"/>
      <c r="QMG96" s="90"/>
      <c r="QMH96" s="90"/>
      <c r="QMI96" s="90"/>
      <c r="QMJ96" s="90"/>
      <c r="QMK96" s="90"/>
      <c r="QML96" s="90"/>
      <c r="QMM96" s="90"/>
      <c r="QMN96" s="90"/>
      <c r="QMO96" s="90"/>
      <c r="QMP96" s="90"/>
      <c r="QMQ96" s="90"/>
      <c r="QMR96" s="90"/>
      <c r="QMS96" s="90"/>
      <c r="QMT96" s="90"/>
      <c r="QMU96" s="90"/>
      <c r="QMV96" s="90"/>
      <c r="QMW96" s="90"/>
      <c r="QMX96" s="90"/>
      <c r="QMY96" s="90"/>
      <c r="QMZ96" s="90"/>
      <c r="QNA96" s="90"/>
      <c r="QNB96" s="90"/>
      <c r="QNC96" s="90"/>
      <c r="QND96" s="90"/>
      <c r="QNE96" s="90"/>
      <c r="QNF96" s="90"/>
      <c r="QNG96" s="90"/>
      <c r="QNH96" s="90"/>
      <c r="QNI96" s="90"/>
      <c r="QNJ96" s="90"/>
      <c r="QNK96" s="90"/>
      <c r="QNL96" s="90"/>
      <c r="QNM96" s="90"/>
      <c r="QNN96" s="90"/>
      <c r="QNO96" s="90"/>
      <c r="QNP96" s="90"/>
      <c r="QNQ96" s="90"/>
      <c r="QNR96" s="90"/>
      <c r="QNS96" s="90"/>
      <c r="QNT96" s="90"/>
      <c r="QNU96" s="90"/>
      <c r="QNV96" s="90"/>
      <c r="QNW96" s="90"/>
      <c r="QNX96" s="90"/>
      <c r="QNY96" s="90"/>
      <c r="QNZ96" s="90"/>
      <c r="QOA96" s="90"/>
      <c r="QOB96" s="90"/>
      <c r="QOC96" s="90"/>
      <c r="QOD96" s="90"/>
      <c r="QOE96" s="90"/>
      <c r="QOF96" s="90"/>
      <c r="QOG96" s="90"/>
      <c r="QOH96" s="90"/>
      <c r="QOI96" s="90"/>
      <c r="QOJ96" s="90"/>
      <c r="QOK96" s="90"/>
      <c r="QOL96" s="90"/>
      <c r="QOM96" s="90"/>
      <c r="QON96" s="90"/>
      <c r="QOO96" s="90"/>
      <c r="QOP96" s="90"/>
      <c r="QOQ96" s="90"/>
      <c r="QOR96" s="90"/>
      <c r="QOS96" s="90"/>
      <c r="QOT96" s="90"/>
      <c r="QOU96" s="90"/>
      <c r="QOV96" s="90"/>
      <c r="QOW96" s="90"/>
      <c r="QOX96" s="90"/>
      <c r="QOY96" s="90"/>
      <c r="QOZ96" s="90"/>
      <c r="QPA96" s="90"/>
      <c r="QPB96" s="90"/>
      <c r="QPC96" s="90"/>
      <c r="QPD96" s="90"/>
      <c r="QPE96" s="90"/>
      <c r="QPF96" s="90"/>
      <c r="QPG96" s="90"/>
      <c r="QPH96" s="90"/>
      <c r="QPI96" s="90"/>
      <c r="QPJ96" s="90"/>
      <c r="QPK96" s="90"/>
      <c r="QPL96" s="90"/>
      <c r="QPM96" s="90"/>
      <c r="QPN96" s="90"/>
      <c r="QPO96" s="90"/>
      <c r="QPP96" s="90"/>
      <c r="QPQ96" s="90"/>
      <c r="QPR96" s="90"/>
      <c r="QPS96" s="90"/>
      <c r="QPT96" s="90"/>
      <c r="QPU96" s="90"/>
      <c r="QPV96" s="90"/>
      <c r="QPW96" s="90"/>
      <c r="QPX96" s="90"/>
      <c r="QPY96" s="90"/>
      <c r="QPZ96" s="90"/>
      <c r="QQA96" s="90"/>
      <c r="QQB96" s="90"/>
      <c r="QQC96" s="90"/>
      <c r="QQD96" s="90"/>
      <c r="QQE96" s="90"/>
      <c r="QQF96" s="90"/>
      <c r="QQG96" s="90"/>
      <c r="QQH96" s="90"/>
      <c r="QQI96" s="90"/>
      <c r="QQJ96" s="90"/>
      <c r="QQK96" s="90"/>
      <c r="QQL96" s="90"/>
      <c r="QQM96" s="90"/>
      <c r="QQN96" s="90"/>
      <c r="QQO96" s="90"/>
      <c r="QQP96" s="90"/>
      <c r="QQQ96" s="90"/>
      <c r="QQR96" s="90"/>
      <c r="QQS96" s="90"/>
      <c r="QQT96" s="90"/>
      <c r="QQU96" s="90"/>
      <c r="QQV96" s="90"/>
      <c r="QQW96" s="90"/>
      <c r="QQX96" s="90"/>
      <c r="QQY96" s="90"/>
      <c r="QQZ96" s="90"/>
      <c r="QRA96" s="90"/>
      <c r="QRB96" s="90"/>
      <c r="QRC96" s="90"/>
      <c r="QRD96" s="90"/>
      <c r="QRE96" s="90"/>
      <c r="QRF96" s="90"/>
      <c r="QRG96" s="90"/>
      <c r="QRH96" s="90"/>
      <c r="QRI96" s="90"/>
      <c r="QRJ96" s="90"/>
      <c r="QRK96" s="90"/>
      <c r="QRL96" s="90"/>
      <c r="QRM96" s="90"/>
      <c r="QRN96" s="90"/>
      <c r="QRO96" s="90"/>
      <c r="QRP96" s="90"/>
      <c r="QRQ96" s="90"/>
      <c r="QRR96" s="90"/>
      <c r="QRS96" s="90"/>
      <c r="QRT96" s="90"/>
      <c r="QRU96" s="90"/>
      <c r="QRV96" s="90"/>
      <c r="QRW96" s="90"/>
      <c r="QRX96" s="90"/>
      <c r="QRY96" s="90"/>
      <c r="QRZ96" s="90"/>
      <c r="QSA96" s="90"/>
      <c r="QSB96" s="90"/>
      <c r="QSC96" s="90"/>
      <c r="QSD96" s="90"/>
      <c r="QSE96" s="90"/>
      <c r="QSF96" s="90"/>
      <c r="QSG96" s="90"/>
      <c r="QSH96" s="90"/>
      <c r="QSI96" s="90"/>
      <c r="QSJ96" s="90"/>
      <c r="QSK96" s="90"/>
      <c r="QSL96" s="90"/>
      <c r="QSM96" s="90"/>
      <c r="QSN96" s="90"/>
      <c r="QSO96" s="90"/>
      <c r="QSP96" s="90"/>
      <c r="QSQ96" s="90"/>
      <c r="QSR96" s="90"/>
      <c r="QSS96" s="90"/>
      <c r="QST96" s="90"/>
      <c r="QSU96" s="90"/>
      <c r="QSV96" s="90"/>
      <c r="QSW96" s="90"/>
      <c r="QSX96" s="90"/>
      <c r="QSY96" s="90"/>
      <c r="QSZ96" s="90"/>
      <c r="QTA96" s="90"/>
      <c r="QTB96" s="90"/>
      <c r="QTC96" s="90"/>
      <c r="QTD96" s="90"/>
      <c r="QTE96" s="90"/>
      <c r="QTF96" s="90"/>
      <c r="QTG96" s="90"/>
      <c r="QTH96" s="90"/>
      <c r="QTI96" s="90"/>
      <c r="QTJ96" s="90"/>
      <c r="QTK96" s="90"/>
      <c r="QTL96" s="90"/>
      <c r="QTM96" s="90"/>
      <c r="QTN96" s="90"/>
      <c r="QTO96" s="90"/>
      <c r="QTP96" s="90"/>
      <c r="QTQ96" s="90"/>
      <c r="QTR96" s="90"/>
      <c r="QTS96" s="90"/>
      <c r="QTT96" s="90"/>
      <c r="QTU96" s="90"/>
      <c r="QTV96" s="90"/>
      <c r="QTW96" s="90"/>
      <c r="QTX96" s="90"/>
      <c r="QTY96" s="90"/>
      <c r="QTZ96" s="90"/>
      <c r="QUA96" s="90"/>
      <c r="QUB96" s="90"/>
      <c r="QUC96" s="90"/>
      <c r="QUD96" s="90"/>
      <c r="QUE96" s="90"/>
      <c r="QUF96" s="90"/>
      <c r="QUG96" s="90"/>
      <c r="QUH96" s="90"/>
      <c r="QUI96" s="90"/>
      <c r="QUJ96" s="90"/>
      <c r="QUK96" s="90"/>
      <c r="QUL96" s="90"/>
      <c r="QUM96" s="90"/>
      <c r="QUN96" s="90"/>
      <c r="QUO96" s="90"/>
      <c r="QUP96" s="90"/>
      <c r="QUQ96" s="90"/>
      <c r="QUR96" s="90"/>
      <c r="QUS96" s="90"/>
      <c r="QUT96" s="90"/>
      <c r="QUU96" s="90"/>
      <c r="QUV96" s="90"/>
      <c r="QUW96" s="90"/>
      <c r="QUX96" s="90"/>
      <c r="QUY96" s="90"/>
      <c r="QUZ96" s="90"/>
      <c r="QVA96" s="90"/>
      <c r="QVB96" s="90"/>
      <c r="QVC96" s="90"/>
      <c r="QVD96" s="90"/>
      <c r="QVE96" s="90"/>
      <c r="QVF96" s="90"/>
      <c r="QVG96" s="90"/>
      <c r="QVH96" s="90"/>
      <c r="QVI96" s="90"/>
      <c r="QVJ96" s="90"/>
      <c r="QVK96" s="90"/>
      <c r="QVL96" s="90"/>
      <c r="QVM96" s="90"/>
      <c r="QVN96" s="90"/>
      <c r="QVO96" s="90"/>
      <c r="QVP96" s="90"/>
      <c r="QVQ96" s="90"/>
      <c r="QVR96" s="90"/>
      <c r="QVS96" s="90"/>
      <c r="QVT96" s="90"/>
      <c r="QVU96" s="90"/>
      <c r="QVV96" s="90"/>
      <c r="QVW96" s="90"/>
      <c r="QVX96" s="90"/>
      <c r="QVY96" s="90"/>
      <c r="QVZ96" s="90"/>
      <c r="QWA96" s="90"/>
      <c r="QWB96" s="90"/>
      <c r="QWC96" s="90"/>
      <c r="QWD96" s="90"/>
      <c r="QWE96" s="90"/>
      <c r="QWF96" s="90"/>
      <c r="QWG96" s="90"/>
      <c r="QWH96" s="90"/>
      <c r="QWI96" s="90"/>
      <c r="QWJ96" s="90"/>
      <c r="QWK96" s="90"/>
      <c r="QWL96" s="90"/>
      <c r="QWM96" s="90"/>
      <c r="QWN96" s="90"/>
      <c r="QWO96" s="90"/>
      <c r="QWP96" s="90"/>
      <c r="QWQ96" s="90"/>
      <c r="QWR96" s="90"/>
      <c r="QWS96" s="90"/>
      <c r="QWT96" s="90"/>
      <c r="QWU96" s="90"/>
      <c r="QWV96" s="90"/>
      <c r="QWW96" s="90"/>
      <c r="QWX96" s="90"/>
      <c r="QWY96" s="90"/>
      <c r="QWZ96" s="90"/>
      <c r="QXA96" s="90"/>
      <c r="QXB96" s="90"/>
      <c r="QXC96" s="90"/>
      <c r="QXD96" s="90"/>
      <c r="QXE96" s="90"/>
      <c r="QXF96" s="90"/>
      <c r="QXG96" s="90"/>
      <c r="QXH96" s="90"/>
      <c r="QXI96" s="90"/>
      <c r="QXJ96" s="90"/>
      <c r="QXK96" s="90"/>
      <c r="QXL96" s="90"/>
      <c r="QXM96" s="90"/>
      <c r="QXN96" s="90"/>
      <c r="QXO96" s="90"/>
      <c r="QXP96" s="90"/>
      <c r="QXQ96" s="90"/>
      <c r="QXR96" s="90"/>
      <c r="QXS96" s="90"/>
      <c r="QXT96" s="90"/>
      <c r="QXU96" s="90"/>
      <c r="QXV96" s="90"/>
      <c r="QXW96" s="90"/>
      <c r="QXX96" s="90"/>
      <c r="QXY96" s="90"/>
      <c r="QXZ96" s="90"/>
      <c r="QYA96" s="90"/>
      <c r="QYB96" s="90"/>
      <c r="QYC96" s="90"/>
      <c r="QYD96" s="90"/>
      <c r="QYE96" s="90"/>
      <c r="QYF96" s="90"/>
      <c r="QYG96" s="90"/>
      <c r="QYH96" s="90"/>
      <c r="QYI96" s="90"/>
      <c r="QYJ96" s="90"/>
      <c r="QYK96" s="90"/>
      <c r="QYL96" s="90"/>
      <c r="QYM96" s="90"/>
      <c r="QYN96" s="90"/>
      <c r="QYO96" s="90"/>
      <c r="QYP96" s="90"/>
      <c r="QYQ96" s="90"/>
      <c r="QYR96" s="90"/>
      <c r="QYS96" s="90"/>
      <c r="QYT96" s="90"/>
      <c r="QYU96" s="90"/>
      <c r="QYV96" s="90"/>
      <c r="QYW96" s="90"/>
      <c r="QYX96" s="90"/>
      <c r="QYY96" s="90"/>
      <c r="QYZ96" s="90"/>
      <c r="QZA96" s="90"/>
      <c r="QZB96" s="90"/>
      <c r="QZC96" s="90"/>
      <c r="QZD96" s="90"/>
      <c r="QZE96" s="90"/>
      <c r="QZF96" s="90"/>
      <c r="QZG96" s="90"/>
      <c r="QZH96" s="90"/>
      <c r="QZI96" s="90"/>
      <c r="QZJ96" s="90"/>
      <c r="QZK96" s="90"/>
      <c r="QZL96" s="90"/>
      <c r="QZM96" s="90"/>
      <c r="QZN96" s="90"/>
      <c r="QZO96" s="90"/>
      <c r="QZP96" s="90"/>
      <c r="QZQ96" s="90"/>
      <c r="QZR96" s="90"/>
      <c r="QZS96" s="90"/>
      <c r="QZT96" s="90"/>
      <c r="QZU96" s="90"/>
      <c r="QZV96" s="90"/>
      <c r="QZW96" s="90"/>
      <c r="QZX96" s="90"/>
      <c r="QZY96" s="90"/>
      <c r="QZZ96" s="90"/>
      <c r="RAA96" s="90"/>
      <c r="RAB96" s="90"/>
      <c r="RAC96" s="90"/>
      <c r="RAD96" s="90"/>
      <c r="RAE96" s="90"/>
      <c r="RAF96" s="90"/>
      <c r="RAG96" s="90"/>
      <c r="RAH96" s="90"/>
      <c r="RAI96" s="90"/>
      <c r="RAJ96" s="90"/>
      <c r="RAK96" s="90"/>
      <c r="RAL96" s="90"/>
      <c r="RAM96" s="90"/>
      <c r="RAN96" s="90"/>
      <c r="RAO96" s="90"/>
      <c r="RAP96" s="90"/>
      <c r="RAQ96" s="90"/>
      <c r="RAR96" s="90"/>
      <c r="RAS96" s="90"/>
      <c r="RAT96" s="90"/>
      <c r="RAU96" s="90"/>
      <c r="RAV96" s="90"/>
      <c r="RAW96" s="90"/>
      <c r="RAX96" s="90"/>
      <c r="RAY96" s="90"/>
      <c r="RAZ96" s="90"/>
      <c r="RBA96" s="90"/>
      <c r="RBB96" s="90"/>
      <c r="RBC96" s="90"/>
      <c r="RBD96" s="90"/>
      <c r="RBE96" s="90"/>
      <c r="RBF96" s="90"/>
      <c r="RBG96" s="90"/>
      <c r="RBH96" s="90"/>
      <c r="RBI96" s="90"/>
      <c r="RBJ96" s="90"/>
      <c r="RBK96" s="90"/>
      <c r="RBL96" s="90"/>
      <c r="RBM96" s="90"/>
      <c r="RBN96" s="90"/>
      <c r="RBO96" s="90"/>
      <c r="RBP96" s="90"/>
      <c r="RBQ96" s="90"/>
      <c r="RBR96" s="90"/>
      <c r="RBS96" s="90"/>
      <c r="RBT96" s="90"/>
      <c r="RBU96" s="90"/>
      <c r="RBV96" s="90"/>
      <c r="RBW96" s="90"/>
      <c r="RBX96" s="90"/>
      <c r="RBY96" s="90"/>
      <c r="RBZ96" s="90"/>
      <c r="RCA96" s="90"/>
      <c r="RCB96" s="90"/>
      <c r="RCC96" s="90"/>
      <c r="RCD96" s="90"/>
      <c r="RCE96" s="90"/>
      <c r="RCF96" s="90"/>
      <c r="RCG96" s="90"/>
      <c r="RCH96" s="90"/>
      <c r="RCI96" s="90"/>
      <c r="RCJ96" s="90"/>
      <c r="RCK96" s="90"/>
      <c r="RCL96" s="90"/>
      <c r="RCM96" s="90"/>
      <c r="RCN96" s="90"/>
      <c r="RCO96" s="90"/>
      <c r="RCP96" s="90"/>
      <c r="RCQ96" s="90"/>
      <c r="RCR96" s="90"/>
      <c r="RCS96" s="90"/>
      <c r="RCT96" s="90"/>
      <c r="RCU96" s="90"/>
      <c r="RCV96" s="90"/>
      <c r="RCW96" s="90"/>
      <c r="RCX96" s="90"/>
      <c r="RCY96" s="90"/>
      <c r="RCZ96" s="90"/>
      <c r="RDA96" s="90"/>
      <c r="RDB96" s="90"/>
      <c r="RDC96" s="90"/>
      <c r="RDD96" s="90"/>
      <c r="RDE96" s="90"/>
      <c r="RDF96" s="90"/>
      <c r="RDG96" s="90"/>
      <c r="RDH96" s="90"/>
      <c r="RDI96" s="90"/>
      <c r="RDJ96" s="90"/>
      <c r="RDK96" s="90"/>
      <c r="RDL96" s="90"/>
      <c r="RDM96" s="90"/>
      <c r="RDN96" s="90"/>
      <c r="RDO96" s="90"/>
      <c r="RDP96" s="90"/>
      <c r="RDQ96" s="90"/>
      <c r="RDR96" s="90"/>
      <c r="RDS96" s="90"/>
      <c r="RDT96" s="90"/>
      <c r="RDU96" s="90"/>
      <c r="RDV96" s="90"/>
      <c r="RDW96" s="90"/>
      <c r="RDX96" s="90"/>
      <c r="RDY96" s="90"/>
      <c r="RDZ96" s="90"/>
      <c r="REA96" s="90"/>
      <c r="REB96" s="90"/>
      <c r="REC96" s="90"/>
      <c r="RED96" s="90"/>
      <c r="REE96" s="90"/>
      <c r="REF96" s="90"/>
      <c r="REG96" s="90"/>
      <c r="REH96" s="90"/>
      <c r="REI96" s="90"/>
      <c r="REJ96" s="90"/>
      <c r="REK96" s="90"/>
      <c r="REL96" s="90"/>
      <c r="REM96" s="90"/>
      <c r="REN96" s="90"/>
      <c r="REO96" s="90"/>
      <c r="REP96" s="90"/>
      <c r="REQ96" s="90"/>
      <c r="RER96" s="90"/>
      <c r="RES96" s="90"/>
      <c r="RET96" s="90"/>
      <c r="REU96" s="90"/>
      <c r="REV96" s="90"/>
      <c r="REW96" s="90"/>
      <c r="REX96" s="90"/>
      <c r="REY96" s="90"/>
      <c r="REZ96" s="90"/>
      <c r="RFA96" s="90"/>
      <c r="RFB96" s="90"/>
      <c r="RFC96" s="90"/>
      <c r="RFD96" s="90"/>
      <c r="RFE96" s="90"/>
      <c r="RFF96" s="90"/>
      <c r="RFG96" s="90"/>
      <c r="RFH96" s="90"/>
      <c r="RFI96" s="90"/>
      <c r="RFJ96" s="90"/>
      <c r="RFK96" s="90"/>
      <c r="RFL96" s="90"/>
      <c r="RFM96" s="90"/>
      <c r="RFN96" s="90"/>
      <c r="RFO96" s="90"/>
      <c r="RFP96" s="90"/>
      <c r="RFQ96" s="90"/>
      <c r="RFR96" s="90"/>
      <c r="RFS96" s="90"/>
      <c r="RFT96" s="90"/>
      <c r="RFU96" s="90"/>
      <c r="RFV96" s="90"/>
      <c r="RFW96" s="90"/>
      <c r="RFX96" s="90"/>
      <c r="RFY96" s="90"/>
      <c r="RFZ96" s="90"/>
      <c r="RGA96" s="90"/>
      <c r="RGB96" s="90"/>
      <c r="RGC96" s="90"/>
      <c r="RGD96" s="90"/>
      <c r="RGE96" s="90"/>
      <c r="RGF96" s="90"/>
      <c r="RGG96" s="90"/>
      <c r="RGH96" s="90"/>
      <c r="RGI96" s="90"/>
      <c r="RGJ96" s="90"/>
      <c r="RGK96" s="90"/>
      <c r="RGL96" s="90"/>
      <c r="RGM96" s="90"/>
      <c r="RGN96" s="90"/>
      <c r="RGO96" s="90"/>
      <c r="RGP96" s="90"/>
      <c r="RGQ96" s="90"/>
      <c r="RGR96" s="90"/>
      <c r="RGS96" s="90"/>
      <c r="RGT96" s="90"/>
      <c r="RGU96" s="90"/>
      <c r="RGV96" s="90"/>
      <c r="RGW96" s="90"/>
      <c r="RGX96" s="90"/>
      <c r="RGY96" s="90"/>
      <c r="RGZ96" s="90"/>
      <c r="RHA96" s="90"/>
      <c r="RHB96" s="90"/>
      <c r="RHC96" s="90"/>
      <c r="RHD96" s="90"/>
      <c r="RHE96" s="90"/>
      <c r="RHF96" s="90"/>
      <c r="RHG96" s="90"/>
      <c r="RHH96" s="90"/>
      <c r="RHI96" s="90"/>
      <c r="RHJ96" s="90"/>
      <c r="RHK96" s="90"/>
      <c r="RHL96" s="90"/>
      <c r="RHM96" s="90"/>
      <c r="RHN96" s="90"/>
      <c r="RHO96" s="90"/>
      <c r="RHP96" s="90"/>
      <c r="RHQ96" s="90"/>
      <c r="RHR96" s="90"/>
      <c r="RHS96" s="90"/>
      <c r="RHT96" s="90"/>
      <c r="RHU96" s="90"/>
      <c r="RHV96" s="90"/>
      <c r="RHW96" s="90"/>
      <c r="RHX96" s="90"/>
      <c r="RHY96" s="90"/>
      <c r="RHZ96" s="90"/>
      <c r="RIA96" s="90"/>
      <c r="RIB96" s="90"/>
      <c r="RIC96" s="90"/>
      <c r="RID96" s="90"/>
      <c r="RIE96" s="90"/>
      <c r="RIF96" s="90"/>
      <c r="RIG96" s="90"/>
      <c r="RIH96" s="90"/>
      <c r="RII96" s="90"/>
      <c r="RIJ96" s="90"/>
      <c r="RIK96" s="90"/>
      <c r="RIL96" s="90"/>
      <c r="RIM96" s="90"/>
      <c r="RIN96" s="90"/>
      <c r="RIO96" s="90"/>
      <c r="RIP96" s="90"/>
      <c r="RIQ96" s="90"/>
      <c r="RIR96" s="90"/>
      <c r="RIS96" s="90"/>
      <c r="RIT96" s="90"/>
      <c r="RIU96" s="90"/>
      <c r="RIV96" s="90"/>
      <c r="RIW96" s="90"/>
      <c r="RIX96" s="90"/>
      <c r="RIY96" s="90"/>
      <c r="RIZ96" s="90"/>
      <c r="RJA96" s="90"/>
      <c r="RJB96" s="90"/>
      <c r="RJC96" s="90"/>
      <c r="RJD96" s="90"/>
      <c r="RJE96" s="90"/>
      <c r="RJF96" s="90"/>
      <c r="RJG96" s="90"/>
      <c r="RJH96" s="90"/>
      <c r="RJI96" s="90"/>
      <c r="RJJ96" s="90"/>
      <c r="RJK96" s="90"/>
      <c r="RJL96" s="90"/>
      <c r="RJM96" s="90"/>
      <c r="RJN96" s="90"/>
      <c r="RJO96" s="90"/>
      <c r="RJP96" s="90"/>
      <c r="RJQ96" s="90"/>
      <c r="RJR96" s="90"/>
      <c r="RJS96" s="90"/>
      <c r="RJT96" s="90"/>
      <c r="RJU96" s="90"/>
      <c r="RJV96" s="90"/>
      <c r="RJW96" s="90"/>
      <c r="RJX96" s="90"/>
      <c r="RJY96" s="90"/>
      <c r="RJZ96" s="90"/>
      <c r="RKA96" s="90"/>
      <c r="RKB96" s="90"/>
      <c r="RKC96" s="90"/>
      <c r="RKD96" s="90"/>
      <c r="RKE96" s="90"/>
      <c r="RKF96" s="90"/>
      <c r="RKG96" s="90"/>
      <c r="RKH96" s="90"/>
      <c r="RKI96" s="90"/>
      <c r="RKJ96" s="90"/>
      <c r="RKK96" s="90"/>
      <c r="RKL96" s="90"/>
      <c r="RKM96" s="90"/>
      <c r="RKN96" s="90"/>
      <c r="RKO96" s="90"/>
      <c r="RKP96" s="90"/>
      <c r="RKQ96" s="90"/>
      <c r="RKR96" s="90"/>
      <c r="RKS96" s="90"/>
      <c r="RKT96" s="90"/>
      <c r="RKU96" s="90"/>
      <c r="RKV96" s="90"/>
      <c r="RKW96" s="90"/>
      <c r="RKX96" s="90"/>
      <c r="RKY96" s="90"/>
      <c r="RKZ96" s="90"/>
      <c r="RLA96" s="90"/>
      <c r="RLB96" s="90"/>
      <c r="RLC96" s="90"/>
      <c r="RLD96" s="90"/>
      <c r="RLE96" s="90"/>
      <c r="RLF96" s="90"/>
      <c r="RLG96" s="90"/>
      <c r="RLH96" s="90"/>
      <c r="RLI96" s="90"/>
      <c r="RLJ96" s="90"/>
      <c r="RLK96" s="90"/>
      <c r="RLL96" s="90"/>
      <c r="RLM96" s="90"/>
      <c r="RLN96" s="90"/>
      <c r="RLO96" s="90"/>
      <c r="RLP96" s="90"/>
      <c r="RLQ96" s="90"/>
      <c r="RLR96" s="90"/>
      <c r="RLS96" s="90"/>
      <c r="RLT96" s="90"/>
      <c r="RLU96" s="90"/>
      <c r="RLV96" s="90"/>
      <c r="RLW96" s="90"/>
      <c r="RLX96" s="90"/>
      <c r="RLY96" s="90"/>
      <c r="RLZ96" s="90"/>
      <c r="RMA96" s="90"/>
      <c r="RMB96" s="90"/>
      <c r="RMC96" s="90"/>
      <c r="RMD96" s="90"/>
      <c r="RME96" s="90"/>
      <c r="RMF96" s="90"/>
      <c r="RMG96" s="90"/>
      <c r="RMH96" s="90"/>
      <c r="RMI96" s="90"/>
      <c r="RMJ96" s="90"/>
      <c r="RMK96" s="90"/>
      <c r="RML96" s="90"/>
      <c r="RMM96" s="90"/>
      <c r="RMN96" s="90"/>
      <c r="RMO96" s="90"/>
      <c r="RMP96" s="90"/>
      <c r="RMQ96" s="90"/>
      <c r="RMR96" s="90"/>
      <c r="RMS96" s="90"/>
      <c r="RMT96" s="90"/>
      <c r="RMU96" s="90"/>
      <c r="RMV96" s="90"/>
      <c r="RMW96" s="90"/>
      <c r="RMX96" s="90"/>
      <c r="RMY96" s="90"/>
      <c r="RMZ96" s="90"/>
      <c r="RNA96" s="90"/>
      <c r="RNB96" s="90"/>
      <c r="RNC96" s="90"/>
      <c r="RND96" s="90"/>
      <c r="RNE96" s="90"/>
      <c r="RNF96" s="90"/>
      <c r="RNG96" s="90"/>
      <c r="RNH96" s="90"/>
      <c r="RNI96" s="90"/>
      <c r="RNJ96" s="90"/>
      <c r="RNK96" s="90"/>
      <c r="RNL96" s="90"/>
      <c r="RNM96" s="90"/>
      <c r="RNN96" s="90"/>
      <c r="RNO96" s="90"/>
      <c r="RNP96" s="90"/>
      <c r="RNQ96" s="90"/>
      <c r="RNR96" s="90"/>
      <c r="RNS96" s="90"/>
      <c r="RNT96" s="90"/>
      <c r="RNU96" s="90"/>
      <c r="RNV96" s="90"/>
      <c r="RNW96" s="90"/>
      <c r="RNX96" s="90"/>
      <c r="RNY96" s="90"/>
      <c r="RNZ96" s="90"/>
      <c r="ROA96" s="90"/>
      <c r="ROB96" s="90"/>
      <c r="ROC96" s="90"/>
      <c r="ROD96" s="90"/>
      <c r="ROE96" s="90"/>
      <c r="ROF96" s="90"/>
      <c r="ROG96" s="90"/>
      <c r="ROH96" s="90"/>
      <c r="ROI96" s="90"/>
      <c r="ROJ96" s="90"/>
      <c r="ROK96" s="90"/>
      <c r="ROL96" s="90"/>
      <c r="ROM96" s="90"/>
      <c r="RON96" s="90"/>
      <c r="ROO96" s="90"/>
      <c r="ROP96" s="90"/>
      <c r="ROQ96" s="90"/>
      <c r="ROR96" s="90"/>
      <c r="ROS96" s="90"/>
      <c r="ROT96" s="90"/>
      <c r="ROU96" s="90"/>
      <c r="ROV96" s="90"/>
      <c r="ROW96" s="90"/>
      <c r="ROX96" s="90"/>
      <c r="ROY96" s="90"/>
      <c r="ROZ96" s="90"/>
      <c r="RPA96" s="90"/>
      <c r="RPB96" s="90"/>
      <c r="RPC96" s="90"/>
      <c r="RPD96" s="90"/>
      <c r="RPE96" s="90"/>
      <c r="RPF96" s="90"/>
      <c r="RPG96" s="90"/>
      <c r="RPH96" s="90"/>
      <c r="RPI96" s="90"/>
      <c r="RPJ96" s="90"/>
      <c r="RPK96" s="90"/>
      <c r="RPL96" s="90"/>
      <c r="RPM96" s="90"/>
      <c r="RPN96" s="90"/>
      <c r="RPO96" s="90"/>
      <c r="RPP96" s="90"/>
      <c r="RPQ96" s="90"/>
      <c r="RPR96" s="90"/>
      <c r="RPS96" s="90"/>
      <c r="RPT96" s="90"/>
      <c r="RPU96" s="90"/>
      <c r="RPV96" s="90"/>
      <c r="RPW96" s="90"/>
      <c r="RPX96" s="90"/>
      <c r="RPY96" s="90"/>
      <c r="RPZ96" s="90"/>
      <c r="RQA96" s="90"/>
      <c r="RQB96" s="90"/>
      <c r="RQC96" s="90"/>
      <c r="RQD96" s="90"/>
      <c r="RQE96" s="90"/>
      <c r="RQF96" s="90"/>
      <c r="RQG96" s="90"/>
      <c r="RQH96" s="90"/>
      <c r="RQI96" s="90"/>
      <c r="RQJ96" s="90"/>
      <c r="RQK96" s="90"/>
      <c r="RQL96" s="90"/>
      <c r="RQM96" s="90"/>
      <c r="RQN96" s="90"/>
      <c r="RQO96" s="90"/>
      <c r="RQP96" s="90"/>
      <c r="RQQ96" s="90"/>
      <c r="RQR96" s="90"/>
      <c r="RQS96" s="90"/>
      <c r="RQT96" s="90"/>
      <c r="RQU96" s="90"/>
      <c r="RQV96" s="90"/>
      <c r="RQW96" s="90"/>
      <c r="RQX96" s="90"/>
      <c r="RQY96" s="90"/>
      <c r="RQZ96" s="90"/>
      <c r="RRA96" s="90"/>
      <c r="RRB96" s="90"/>
      <c r="RRC96" s="90"/>
      <c r="RRD96" s="90"/>
      <c r="RRE96" s="90"/>
      <c r="RRF96" s="90"/>
      <c r="RRG96" s="90"/>
      <c r="RRH96" s="90"/>
      <c r="RRI96" s="90"/>
      <c r="RRJ96" s="90"/>
      <c r="RRK96" s="90"/>
      <c r="RRL96" s="90"/>
      <c r="RRM96" s="90"/>
      <c r="RRN96" s="90"/>
      <c r="RRO96" s="90"/>
      <c r="RRP96" s="90"/>
      <c r="RRQ96" s="90"/>
      <c r="RRR96" s="90"/>
      <c r="RRS96" s="90"/>
      <c r="RRT96" s="90"/>
      <c r="RRU96" s="90"/>
      <c r="RRV96" s="90"/>
      <c r="RRW96" s="90"/>
      <c r="RRX96" s="90"/>
      <c r="RRY96" s="90"/>
      <c r="RRZ96" s="90"/>
      <c r="RSA96" s="90"/>
      <c r="RSB96" s="90"/>
      <c r="RSC96" s="90"/>
      <c r="RSD96" s="90"/>
      <c r="RSE96" s="90"/>
      <c r="RSF96" s="90"/>
      <c r="RSG96" s="90"/>
      <c r="RSH96" s="90"/>
      <c r="RSI96" s="90"/>
      <c r="RSJ96" s="90"/>
      <c r="RSK96" s="90"/>
      <c r="RSL96" s="90"/>
      <c r="RSM96" s="90"/>
      <c r="RSN96" s="90"/>
      <c r="RSO96" s="90"/>
      <c r="RSP96" s="90"/>
      <c r="RSQ96" s="90"/>
      <c r="RSR96" s="90"/>
      <c r="RSS96" s="90"/>
      <c r="RST96" s="90"/>
      <c r="RSU96" s="90"/>
      <c r="RSV96" s="90"/>
      <c r="RSW96" s="90"/>
      <c r="RSX96" s="90"/>
      <c r="RSY96" s="90"/>
      <c r="RSZ96" s="90"/>
      <c r="RTA96" s="90"/>
      <c r="RTB96" s="90"/>
      <c r="RTC96" s="90"/>
      <c r="RTD96" s="90"/>
      <c r="RTE96" s="90"/>
      <c r="RTF96" s="90"/>
      <c r="RTG96" s="90"/>
      <c r="RTH96" s="90"/>
      <c r="RTI96" s="90"/>
      <c r="RTJ96" s="90"/>
      <c r="RTK96" s="90"/>
      <c r="RTL96" s="90"/>
      <c r="RTM96" s="90"/>
      <c r="RTN96" s="90"/>
      <c r="RTO96" s="90"/>
      <c r="RTP96" s="90"/>
      <c r="RTQ96" s="90"/>
      <c r="RTR96" s="90"/>
      <c r="RTS96" s="90"/>
      <c r="RTT96" s="90"/>
      <c r="RTU96" s="90"/>
      <c r="RTV96" s="90"/>
      <c r="RTW96" s="90"/>
      <c r="RTX96" s="90"/>
      <c r="RTY96" s="90"/>
      <c r="RTZ96" s="90"/>
      <c r="RUA96" s="90"/>
      <c r="RUB96" s="90"/>
      <c r="RUC96" s="90"/>
      <c r="RUD96" s="90"/>
      <c r="RUE96" s="90"/>
      <c r="RUF96" s="90"/>
      <c r="RUG96" s="90"/>
      <c r="RUH96" s="90"/>
      <c r="RUI96" s="90"/>
      <c r="RUJ96" s="90"/>
      <c r="RUK96" s="90"/>
      <c r="RUL96" s="90"/>
      <c r="RUM96" s="90"/>
      <c r="RUN96" s="90"/>
      <c r="RUO96" s="90"/>
      <c r="RUP96" s="90"/>
      <c r="RUQ96" s="90"/>
      <c r="RUR96" s="90"/>
      <c r="RUS96" s="90"/>
      <c r="RUT96" s="90"/>
      <c r="RUU96" s="90"/>
      <c r="RUV96" s="90"/>
      <c r="RUW96" s="90"/>
      <c r="RUX96" s="90"/>
      <c r="RUY96" s="90"/>
      <c r="RUZ96" s="90"/>
      <c r="RVA96" s="90"/>
      <c r="RVB96" s="90"/>
      <c r="RVC96" s="90"/>
      <c r="RVD96" s="90"/>
      <c r="RVE96" s="90"/>
      <c r="RVF96" s="90"/>
      <c r="RVG96" s="90"/>
      <c r="RVH96" s="90"/>
      <c r="RVI96" s="90"/>
      <c r="RVJ96" s="90"/>
      <c r="RVK96" s="90"/>
      <c r="RVL96" s="90"/>
      <c r="RVM96" s="90"/>
      <c r="RVN96" s="90"/>
      <c r="RVO96" s="90"/>
      <c r="RVP96" s="90"/>
      <c r="RVQ96" s="90"/>
      <c r="RVR96" s="90"/>
      <c r="RVS96" s="90"/>
      <c r="RVT96" s="90"/>
      <c r="RVU96" s="90"/>
      <c r="RVV96" s="90"/>
      <c r="RVW96" s="90"/>
      <c r="RVX96" s="90"/>
      <c r="RVY96" s="90"/>
      <c r="RVZ96" s="90"/>
      <c r="RWA96" s="90"/>
      <c r="RWB96" s="90"/>
      <c r="RWC96" s="90"/>
      <c r="RWD96" s="90"/>
      <c r="RWE96" s="90"/>
      <c r="RWF96" s="90"/>
      <c r="RWG96" s="90"/>
      <c r="RWH96" s="90"/>
      <c r="RWI96" s="90"/>
      <c r="RWJ96" s="90"/>
      <c r="RWK96" s="90"/>
      <c r="RWL96" s="90"/>
      <c r="RWM96" s="90"/>
      <c r="RWN96" s="90"/>
      <c r="RWO96" s="90"/>
      <c r="RWP96" s="90"/>
      <c r="RWQ96" s="90"/>
      <c r="RWR96" s="90"/>
      <c r="RWS96" s="90"/>
      <c r="RWT96" s="90"/>
      <c r="RWU96" s="90"/>
      <c r="RWV96" s="90"/>
      <c r="RWW96" s="90"/>
      <c r="RWX96" s="90"/>
      <c r="RWY96" s="90"/>
      <c r="RWZ96" s="90"/>
      <c r="RXA96" s="90"/>
      <c r="RXB96" s="90"/>
      <c r="RXC96" s="90"/>
      <c r="RXD96" s="90"/>
      <c r="RXE96" s="90"/>
      <c r="RXF96" s="90"/>
      <c r="RXG96" s="90"/>
      <c r="RXH96" s="90"/>
      <c r="RXI96" s="90"/>
      <c r="RXJ96" s="90"/>
      <c r="RXK96" s="90"/>
      <c r="RXL96" s="90"/>
      <c r="RXM96" s="90"/>
      <c r="RXN96" s="90"/>
      <c r="RXO96" s="90"/>
      <c r="RXP96" s="90"/>
      <c r="RXQ96" s="90"/>
      <c r="RXR96" s="90"/>
      <c r="RXS96" s="90"/>
      <c r="RXT96" s="90"/>
      <c r="RXU96" s="90"/>
      <c r="RXV96" s="90"/>
      <c r="RXW96" s="90"/>
      <c r="RXX96" s="90"/>
      <c r="RXY96" s="90"/>
      <c r="RXZ96" s="90"/>
      <c r="RYA96" s="90"/>
      <c r="RYB96" s="90"/>
      <c r="RYC96" s="90"/>
      <c r="RYD96" s="90"/>
      <c r="RYE96" s="90"/>
      <c r="RYF96" s="90"/>
      <c r="RYG96" s="90"/>
      <c r="RYH96" s="90"/>
      <c r="RYI96" s="90"/>
      <c r="RYJ96" s="90"/>
      <c r="RYK96" s="90"/>
      <c r="RYL96" s="90"/>
      <c r="RYM96" s="90"/>
      <c r="RYN96" s="90"/>
      <c r="RYO96" s="90"/>
      <c r="RYP96" s="90"/>
      <c r="RYQ96" s="90"/>
      <c r="RYR96" s="90"/>
      <c r="RYS96" s="90"/>
      <c r="RYT96" s="90"/>
      <c r="RYU96" s="90"/>
      <c r="RYV96" s="90"/>
      <c r="RYW96" s="90"/>
      <c r="RYX96" s="90"/>
      <c r="RYY96" s="90"/>
      <c r="RYZ96" s="90"/>
      <c r="RZA96" s="90"/>
      <c r="RZB96" s="90"/>
      <c r="RZC96" s="90"/>
      <c r="RZD96" s="90"/>
      <c r="RZE96" s="90"/>
      <c r="RZF96" s="90"/>
      <c r="RZG96" s="90"/>
      <c r="RZH96" s="90"/>
      <c r="RZI96" s="90"/>
      <c r="RZJ96" s="90"/>
      <c r="RZK96" s="90"/>
      <c r="RZL96" s="90"/>
      <c r="RZM96" s="90"/>
      <c r="RZN96" s="90"/>
      <c r="RZO96" s="90"/>
      <c r="RZP96" s="90"/>
      <c r="RZQ96" s="90"/>
      <c r="RZR96" s="90"/>
      <c r="RZS96" s="90"/>
      <c r="RZT96" s="90"/>
      <c r="RZU96" s="90"/>
      <c r="RZV96" s="90"/>
      <c r="RZW96" s="90"/>
      <c r="RZX96" s="90"/>
      <c r="RZY96" s="90"/>
      <c r="RZZ96" s="90"/>
      <c r="SAA96" s="90"/>
      <c r="SAB96" s="90"/>
      <c r="SAC96" s="90"/>
      <c r="SAD96" s="90"/>
      <c r="SAE96" s="90"/>
      <c r="SAF96" s="90"/>
      <c r="SAG96" s="90"/>
      <c r="SAH96" s="90"/>
      <c r="SAI96" s="90"/>
      <c r="SAJ96" s="90"/>
      <c r="SAK96" s="90"/>
      <c r="SAL96" s="90"/>
      <c r="SAM96" s="90"/>
      <c r="SAN96" s="90"/>
      <c r="SAO96" s="90"/>
      <c r="SAP96" s="90"/>
      <c r="SAQ96" s="90"/>
      <c r="SAR96" s="90"/>
      <c r="SAS96" s="90"/>
      <c r="SAT96" s="90"/>
      <c r="SAU96" s="90"/>
      <c r="SAV96" s="90"/>
      <c r="SAW96" s="90"/>
      <c r="SAX96" s="90"/>
      <c r="SAY96" s="90"/>
      <c r="SAZ96" s="90"/>
      <c r="SBA96" s="90"/>
      <c r="SBB96" s="90"/>
      <c r="SBC96" s="90"/>
      <c r="SBD96" s="90"/>
      <c r="SBE96" s="90"/>
      <c r="SBF96" s="90"/>
      <c r="SBG96" s="90"/>
      <c r="SBH96" s="90"/>
      <c r="SBI96" s="90"/>
      <c r="SBJ96" s="90"/>
      <c r="SBK96" s="90"/>
      <c r="SBL96" s="90"/>
      <c r="SBM96" s="90"/>
      <c r="SBN96" s="90"/>
      <c r="SBO96" s="90"/>
      <c r="SBP96" s="90"/>
      <c r="SBQ96" s="90"/>
      <c r="SBR96" s="90"/>
      <c r="SBS96" s="90"/>
      <c r="SBT96" s="90"/>
      <c r="SBU96" s="90"/>
      <c r="SBV96" s="90"/>
      <c r="SBW96" s="90"/>
      <c r="SBX96" s="90"/>
      <c r="SBY96" s="90"/>
      <c r="SBZ96" s="90"/>
      <c r="SCA96" s="90"/>
      <c r="SCB96" s="90"/>
      <c r="SCC96" s="90"/>
      <c r="SCD96" s="90"/>
      <c r="SCE96" s="90"/>
      <c r="SCF96" s="90"/>
      <c r="SCG96" s="90"/>
      <c r="SCH96" s="90"/>
      <c r="SCI96" s="90"/>
      <c r="SCJ96" s="90"/>
      <c r="SCK96" s="90"/>
      <c r="SCL96" s="90"/>
      <c r="SCM96" s="90"/>
      <c r="SCN96" s="90"/>
      <c r="SCO96" s="90"/>
      <c r="SCP96" s="90"/>
      <c r="SCQ96" s="90"/>
      <c r="SCR96" s="90"/>
      <c r="SCS96" s="90"/>
      <c r="SCT96" s="90"/>
      <c r="SCU96" s="90"/>
      <c r="SCV96" s="90"/>
      <c r="SCW96" s="90"/>
      <c r="SCX96" s="90"/>
      <c r="SCY96" s="90"/>
      <c r="SCZ96" s="90"/>
      <c r="SDA96" s="90"/>
      <c r="SDB96" s="90"/>
      <c r="SDC96" s="90"/>
      <c r="SDD96" s="90"/>
      <c r="SDE96" s="90"/>
      <c r="SDF96" s="90"/>
      <c r="SDG96" s="90"/>
      <c r="SDH96" s="90"/>
      <c r="SDI96" s="90"/>
      <c r="SDJ96" s="90"/>
      <c r="SDK96" s="90"/>
      <c r="SDL96" s="90"/>
      <c r="SDM96" s="90"/>
      <c r="SDN96" s="90"/>
      <c r="SDO96" s="90"/>
      <c r="SDP96" s="90"/>
      <c r="SDQ96" s="90"/>
      <c r="SDR96" s="90"/>
      <c r="SDS96" s="90"/>
      <c r="SDT96" s="90"/>
      <c r="SDU96" s="90"/>
      <c r="SDV96" s="90"/>
      <c r="SDW96" s="90"/>
      <c r="SDX96" s="90"/>
      <c r="SDY96" s="90"/>
      <c r="SDZ96" s="90"/>
      <c r="SEA96" s="90"/>
      <c r="SEB96" s="90"/>
      <c r="SEC96" s="90"/>
      <c r="SED96" s="90"/>
      <c r="SEE96" s="90"/>
      <c r="SEF96" s="90"/>
      <c r="SEG96" s="90"/>
      <c r="SEH96" s="90"/>
      <c r="SEI96" s="90"/>
      <c r="SEJ96" s="90"/>
      <c r="SEK96" s="90"/>
      <c r="SEL96" s="90"/>
      <c r="SEM96" s="90"/>
      <c r="SEN96" s="90"/>
      <c r="SEO96" s="90"/>
      <c r="SEP96" s="90"/>
      <c r="SEQ96" s="90"/>
      <c r="SER96" s="90"/>
      <c r="SES96" s="90"/>
      <c r="SET96" s="90"/>
      <c r="SEU96" s="90"/>
      <c r="SEV96" s="90"/>
      <c r="SEW96" s="90"/>
      <c r="SEX96" s="90"/>
      <c r="SEY96" s="90"/>
      <c r="SEZ96" s="90"/>
      <c r="SFA96" s="90"/>
      <c r="SFB96" s="90"/>
      <c r="SFC96" s="90"/>
      <c r="SFD96" s="90"/>
      <c r="SFE96" s="90"/>
      <c r="SFF96" s="90"/>
      <c r="SFG96" s="90"/>
      <c r="SFH96" s="90"/>
      <c r="SFI96" s="90"/>
      <c r="SFJ96" s="90"/>
      <c r="SFK96" s="90"/>
      <c r="SFL96" s="90"/>
      <c r="SFM96" s="90"/>
      <c r="SFN96" s="90"/>
      <c r="SFO96" s="90"/>
      <c r="SFP96" s="90"/>
      <c r="SFQ96" s="90"/>
      <c r="SFR96" s="90"/>
      <c r="SFS96" s="90"/>
      <c r="SFT96" s="90"/>
      <c r="SFU96" s="90"/>
      <c r="SFV96" s="90"/>
      <c r="SFW96" s="90"/>
      <c r="SFX96" s="90"/>
      <c r="SFY96" s="90"/>
      <c r="SFZ96" s="90"/>
      <c r="SGA96" s="90"/>
      <c r="SGB96" s="90"/>
      <c r="SGC96" s="90"/>
      <c r="SGD96" s="90"/>
      <c r="SGE96" s="90"/>
      <c r="SGF96" s="90"/>
      <c r="SGG96" s="90"/>
      <c r="SGH96" s="90"/>
      <c r="SGI96" s="90"/>
      <c r="SGJ96" s="90"/>
      <c r="SGK96" s="90"/>
      <c r="SGL96" s="90"/>
      <c r="SGM96" s="90"/>
      <c r="SGN96" s="90"/>
      <c r="SGO96" s="90"/>
      <c r="SGP96" s="90"/>
      <c r="SGQ96" s="90"/>
      <c r="SGR96" s="90"/>
      <c r="SGS96" s="90"/>
      <c r="SGT96" s="90"/>
      <c r="SGU96" s="90"/>
      <c r="SGV96" s="90"/>
      <c r="SGW96" s="90"/>
      <c r="SGX96" s="90"/>
      <c r="SGY96" s="90"/>
      <c r="SGZ96" s="90"/>
      <c r="SHA96" s="90"/>
      <c r="SHB96" s="90"/>
      <c r="SHC96" s="90"/>
      <c r="SHD96" s="90"/>
      <c r="SHE96" s="90"/>
      <c r="SHF96" s="90"/>
      <c r="SHG96" s="90"/>
      <c r="SHH96" s="90"/>
      <c r="SHI96" s="90"/>
      <c r="SHJ96" s="90"/>
      <c r="SHK96" s="90"/>
      <c r="SHL96" s="90"/>
      <c r="SHM96" s="90"/>
      <c r="SHN96" s="90"/>
      <c r="SHO96" s="90"/>
      <c r="SHP96" s="90"/>
      <c r="SHQ96" s="90"/>
      <c r="SHR96" s="90"/>
      <c r="SHS96" s="90"/>
      <c r="SHT96" s="90"/>
      <c r="SHU96" s="90"/>
      <c r="SHV96" s="90"/>
      <c r="SHW96" s="90"/>
      <c r="SHX96" s="90"/>
      <c r="SHY96" s="90"/>
      <c r="SHZ96" s="90"/>
      <c r="SIA96" s="90"/>
      <c r="SIB96" s="90"/>
      <c r="SIC96" s="90"/>
      <c r="SID96" s="90"/>
      <c r="SIE96" s="90"/>
      <c r="SIF96" s="90"/>
      <c r="SIG96" s="90"/>
      <c r="SIH96" s="90"/>
      <c r="SII96" s="90"/>
      <c r="SIJ96" s="90"/>
      <c r="SIK96" s="90"/>
      <c r="SIL96" s="90"/>
      <c r="SIM96" s="90"/>
      <c r="SIN96" s="90"/>
      <c r="SIO96" s="90"/>
      <c r="SIP96" s="90"/>
      <c r="SIQ96" s="90"/>
      <c r="SIR96" s="90"/>
      <c r="SIS96" s="90"/>
      <c r="SIT96" s="90"/>
      <c r="SIU96" s="90"/>
      <c r="SIV96" s="90"/>
      <c r="SIW96" s="90"/>
      <c r="SIX96" s="90"/>
      <c r="SIY96" s="90"/>
      <c r="SIZ96" s="90"/>
      <c r="SJA96" s="90"/>
      <c r="SJB96" s="90"/>
      <c r="SJC96" s="90"/>
      <c r="SJD96" s="90"/>
      <c r="SJE96" s="90"/>
      <c r="SJF96" s="90"/>
      <c r="SJG96" s="90"/>
      <c r="SJH96" s="90"/>
      <c r="SJI96" s="90"/>
      <c r="SJJ96" s="90"/>
      <c r="SJK96" s="90"/>
      <c r="SJL96" s="90"/>
      <c r="SJM96" s="90"/>
      <c r="SJN96" s="90"/>
      <c r="SJO96" s="90"/>
      <c r="SJP96" s="90"/>
      <c r="SJQ96" s="90"/>
      <c r="SJR96" s="90"/>
      <c r="SJS96" s="90"/>
      <c r="SJT96" s="90"/>
      <c r="SJU96" s="90"/>
      <c r="SJV96" s="90"/>
      <c r="SJW96" s="90"/>
      <c r="SJX96" s="90"/>
      <c r="SJY96" s="90"/>
      <c r="SJZ96" s="90"/>
      <c r="SKA96" s="90"/>
      <c r="SKB96" s="90"/>
      <c r="SKC96" s="90"/>
      <c r="SKD96" s="90"/>
      <c r="SKE96" s="90"/>
      <c r="SKF96" s="90"/>
      <c r="SKG96" s="90"/>
      <c r="SKH96" s="90"/>
      <c r="SKI96" s="90"/>
      <c r="SKJ96" s="90"/>
      <c r="SKK96" s="90"/>
      <c r="SKL96" s="90"/>
      <c r="SKM96" s="90"/>
      <c r="SKN96" s="90"/>
      <c r="SKO96" s="90"/>
      <c r="SKP96" s="90"/>
      <c r="SKQ96" s="90"/>
      <c r="SKR96" s="90"/>
      <c r="SKS96" s="90"/>
      <c r="SKT96" s="90"/>
      <c r="SKU96" s="90"/>
      <c r="SKV96" s="90"/>
      <c r="SKW96" s="90"/>
      <c r="SKX96" s="90"/>
      <c r="SKY96" s="90"/>
      <c r="SKZ96" s="90"/>
      <c r="SLA96" s="90"/>
      <c r="SLB96" s="90"/>
      <c r="SLC96" s="90"/>
      <c r="SLD96" s="90"/>
      <c r="SLE96" s="90"/>
      <c r="SLF96" s="90"/>
      <c r="SLG96" s="90"/>
      <c r="SLH96" s="90"/>
      <c r="SLI96" s="90"/>
      <c r="SLJ96" s="90"/>
      <c r="SLK96" s="90"/>
      <c r="SLL96" s="90"/>
      <c r="SLM96" s="90"/>
      <c r="SLN96" s="90"/>
      <c r="SLO96" s="90"/>
      <c r="SLP96" s="90"/>
      <c r="SLQ96" s="90"/>
      <c r="SLR96" s="90"/>
      <c r="SLS96" s="90"/>
      <c r="SLT96" s="90"/>
      <c r="SLU96" s="90"/>
      <c r="SLV96" s="90"/>
      <c r="SLW96" s="90"/>
      <c r="SLX96" s="90"/>
      <c r="SLY96" s="90"/>
      <c r="SLZ96" s="90"/>
      <c r="SMA96" s="90"/>
      <c r="SMB96" s="90"/>
      <c r="SMC96" s="90"/>
      <c r="SMD96" s="90"/>
      <c r="SME96" s="90"/>
      <c r="SMF96" s="90"/>
      <c r="SMG96" s="90"/>
      <c r="SMH96" s="90"/>
      <c r="SMI96" s="90"/>
      <c r="SMJ96" s="90"/>
      <c r="SMK96" s="90"/>
      <c r="SML96" s="90"/>
      <c r="SMM96" s="90"/>
      <c r="SMN96" s="90"/>
      <c r="SMO96" s="90"/>
      <c r="SMP96" s="90"/>
      <c r="SMQ96" s="90"/>
      <c r="SMR96" s="90"/>
      <c r="SMS96" s="90"/>
      <c r="SMT96" s="90"/>
      <c r="SMU96" s="90"/>
      <c r="SMV96" s="90"/>
      <c r="SMW96" s="90"/>
      <c r="SMX96" s="90"/>
      <c r="SMY96" s="90"/>
      <c r="SMZ96" s="90"/>
      <c r="SNA96" s="90"/>
      <c r="SNB96" s="90"/>
      <c r="SNC96" s="90"/>
      <c r="SND96" s="90"/>
      <c r="SNE96" s="90"/>
      <c r="SNF96" s="90"/>
      <c r="SNG96" s="90"/>
      <c r="SNH96" s="90"/>
      <c r="SNI96" s="90"/>
      <c r="SNJ96" s="90"/>
      <c r="SNK96" s="90"/>
      <c r="SNL96" s="90"/>
      <c r="SNM96" s="90"/>
      <c r="SNN96" s="90"/>
      <c r="SNO96" s="90"/>
      <c r="SNP96" s="90"/>
      <c r="SNQ96" s="90"/>
      <c r="SNR96" s="90"/>
      <c r="SNS96" s="90"/>
      <c r="SNT96" s="90"/>
      <c r="SNU96" s="90"/>
      <c r="SNV96" s="90"/>
      <c r="SNW96" s="90"/>
      <c r="SNX96" s="90"/>
      <c r="SNY96" s="90"/>
      <c r="SNZ96" s="90"/>
      <c r="SOA96" s="90"/>
      <c r="SOB96" s="90"/>
      <c r="SOC96" s="90"/>
      <c r="SOD96" s="90"/>
      <c r="SOE96" s="90"/>
      <c r="SOF96" s="90"/>
      <c r="SOG96" s="90"/>
      <c r="SOH96" s="90"/>
      <c r="SOI96" s="90"/>
      <c r="SOJ96" s="90"/>
      <c r="SOK96" s="90"/>
      <c r="SOL96" s="90"/>
      <c r="SOM96" s="90"/>
      <c r="SON96" s="90"/>
      <c r="SOO96" s="90"/>
      <c r="SOP96" s="90"/>
      <c r="SOQ96" s="90"/>
      <c r="SOR96" s="90"/>
      <c r="SOS96" s="90"/>
      <c r="SOT96" s="90"/>
      <c r="SOU96" s="90"/>
      <c r="SOV96" s="90"/>
      <c r="SOW96" s="90"/>
      <c r="SOX96" s="90"/>
      <c r="SOY96" s="90"/>
      <c r="SOZ96" s="90"/>
      <c r="SPA96" s="90"/>
      <c r="SPB96" s="90"/>
      <c r="SPC96" s="90"/>
      <c r="SPD96" s="90"/>
      <c r="SPE96" s="90"/>
      <c r="SPF96" s="90"/>
      <c r="SPG96" s="90"/>
      <c r="SPH96" s="90"/>
      <c r="SPI96" s="90"/>
      <c r="SPJ96" s="90"/>
      <c r="SPK96" s="90"/>
      <c r="SPL96" s="90"/>
      <c r="SPM96" s="90"/>
      <c r="SPN96" s="90"/>
      <c r="SPO96" s="90"/>
      <c r="SPP96" s="90"/>
      <c r="SPQ96" s="90"/>
      <c r="SPR96" s="90"/>
      <c r="SPS96" s="90"/>
      <c r="SPT96" s="90"/>
      <c r="SPU96" s="90"/>
      <c r="SPV96" s="90"/>
      <c r="SPW96" s="90"/>
      <c r="SPX96" s="90"/>
      <c r="SPY96" s="90"/>
      <c r="SPZ96" s="90"/>
      <c r="SQA96" s="90"/>
      <c r="SQB96" s="90"/>
      <c r="SQC96" s="90"/>
      <c r="SQD96" s="90"/>
      <c r="SQE96" s="90"/>
      <c r="SQF96" s="90"/>
      <c r="SQG96" s="90"/>
      <c r="SQH96" s="90"/>
      <c r="SQI96" s="90"/>
      <c r="SQJ96" s="90"/>
      <c r="SQK96" s="90"/>
      <c r="SQL96" s="90"/>
      <c r="SQM96" s="90"/>
      <c r="SQN96" s="90"/>
      <c r="SQO96" s="90"/>
      <c r="SQP96" s="90"/>
      <c r="SQQ96" s="90"/>
      <c r="SQR96" s="90"/>
      <c r="SQS96" s="90"/>
      <c r="SQT96" s="90"/>
      <c r="SQU96" s="90"/>
      <c r="SQV96" s="90"/>
      <c r="SQW96" s="90"/>
      <c r="SQX96" s="90"/>
      <c r="SQY96" s="90"/>
      <c r="SQZ96" s="90"/>
      <c r="SRA96" s="90"/>
      <c r="SRB96" s="90"/>
      <c r="SRC96" s="90"/>
      <c r="SRD96" s="90"/>
      <c r="SRE96" s="90"/>
      <c r="SRF96" s="90"/>
      <c r="SRG96" s="90"/>
      <c r="SRH96" s="90"/>
      <c r="SRI96" s="90"/>
      <c r="SRJ96" s="90"/>
      <c r="SRK96" s="90"/>
      <c r="SRL96" s="90"/>
      <c r="SRM96" s="90"/>
      <c r="SRN96" s="90"/>
      <c r="SRO96" s="90"/>
      <c r="SRP96" s="90"/>
      <c r="SRQ96" s="90"/>
      <c r="SRR96" s="90"/>
      <c r="SRS96" s="90"/>
      <c r="SRT96" s="90"/>
      <c r="SRU96" s="90"/>
      <c r="SRV96" s="90"/>
      <c r="SRW96" s="90"/>
      <c r="SRX96" s="90"/>
      <c r="SRY96" s="90"/>
      <c r="SRZ96" s="90"/>
      <c r="SSA96" s="90"/>
      <c r="SSB96" s="90"/>
      <c r="SSC96" s="90"/>
      <c r="SSD96" s="90"/>
      <c r="SSE96" s="90"/>
      <c r="SSF96" s="90"/>
      <c r="SSG96" s="90"/>
      <c r="SSH96" s="90"/>
      <c r="SSI96" s="90"/>
      <c r="SSJ96" s="90"/>
      <c r="SSK96" s="90"/>
      <c r="SSL96" s="90"/>
      <c r="SSM96" s="90"/>
      <c r="SSN96" s="90"/>
      <c r="SSO96" s="90"/>
      <c r="SSP96" s="90"/>
      <c r="SSQ96" s="90"/>
      <c r="SSR96" s="90"/>
      <c r="SSS96" s="90"/>
      <c r="SST96" s="90"/>
      <c r="SSU96" s="90"/>
      <c r="SSV96" s="90"/>
      <c r="SSW96" s="90"/>
      <c r="SSX96" s="90"/>
      <c r="SSY96" s="90"/>
      <c r="SSZ96" s="90"/>
      <c r="STA96" s="90"/>
      <c r="STB96" s="90"/>
      <c r="STC96" s="90"/>
      <c r="STD96" s="90"/>
      <c r="STE96" s="90"/>
      <c r="STF96" s="90"/>
      <c r="STG96" s="90"/>
      <c r="STH96" s="90"/>
      <c r="STI96" s="90"/>
      <c r="STJ96" s="90"/>
      <c r="STK96" s="90"/>
      <c r="STL96" s="90"/>
      <c r="STM96" s="90"/>
      <c r="STN96" s="90"/>
      <c r="STO96" s="90"/>
      <c r="STP96" s="90"/>
      <c r="STQ96" s="90"/>
      <c r="STR96" s="90"/>
      <c r="STS96" s="90"/>
      <c r="STT96" s="90"/>
      <c r="STU96" s="90"/>
      <c r="STV96" s="90"/>
      <c r="STW96" s="90"/>
      <c r="STX96" s="90"/>
      <c r="STY96" s="90"/>
      <c r="STZ96" s="90"/>
      <c r="SUA96" s="90"/>
      <c r="SUB96" s="90"/>
      <c r="SUC96" s="90"/>
      <c r="SUD96" s="90"/>
      <c r="SUE96" s="90"/>
      <c r="SUF96" s="90"/>
      <c r="SUG96" s="90"/>
      <c r="SUH96" s="90"/>
      <c r="SUI96" s="90"/>
      <c r="SUJ96" s="90"/>
      <c r="SUK96" s="90"/>
      <c r="SUL96" s="90"/>
      <c r="SUM96" s="90"/>
      <c r="SUN96" s="90"/>
      <c r="SUO96" s="90"/>
      <c r="SUP96" s="90"/>
      <c r="SUQ96" s="90"/>
      <c r="SUR96" s="90"/>
      <c r="SUS96" s="90"/>
      <c r="SUT96" s="90"/>
      <c r="SUU96" s="90"/>
      <c r="SUV96" s="90"/>
      <c r="SUW96" s="90"/>
      <c r="SUX96" s="90"/>
      <c r="SUY96" s="90"/>
      <c r="SUZ96" s="90"/>
      <c r="SVA96" s="90"/>
      <c r="SVB96" s="90"/>
      <c r="SVC96" s="90"/>
      <c r="SVD96" s="90"/>
      <c r="SVE96" s="90"/>
      <c r="SVF96" s="90"/>
      <c r="SVG96" s="90"/>
      <c r="SVH96" s="90"/>
      <c r="SVI96" s="90"/>
      <c r="SVJ96" s="90"/>
      <c r="SVK96" s="90"/>
      <c r="SVL96" s="90"/>
      <c r="SVM96" s="90"/>
      <c r="SVN96" s="90"/>
      <c r="SVO96" s="90"/>
      <c r="SVP96" s="90"/>
      <c r="SVQ96" s="90"/>
      <c r="SVR96" s="90"/>
      <c r="SVS96" s="90"/>
      <c r="SVT96" s="90"/>
      <c r="SVU96" s="90"/>
      <c r="SVV96" s="90"/>
      <c r="SVW96" s="90"/>
      <c r="SVX96" s="90"/>
      <c r="SVY96" s="90"/>
      <c r="SVZ96" s="90"/>
      <c r="SWA96" s="90"/>
      <c r="SWB96" s="90"/>
      <c r="SWC96" s="90"/>
      <c r="SWD96" s="90"/>
      <c r="SWE96" s="90"/>
      <c r="SWF96" s="90"/>
      <c r="SWG96" s="90"/>
      <c r="SWH96" s="90"/>
      <c r="SWI96" s="90"/>
      <c r="SWJ96" s="90"/>
      <c r="SWK96" s="90"/>
      <c r="SWL96" s="90"/>
      <c r="SWM96" s="90"/>
      <c r="SWN96" s="90"/>
      <c r="SWO96" s="90"/>
      <c r="SWP96" s="90"/>
      <c r="SWQ96" s="90"/>
      <c r="SWR96" s="90"/>
      <c r="SWS96" s="90"/>
      <c r="SWT96" s="90"/>
      <c r="SWU96" s="90"/>
      <c r="SWV96" s="90"/>
      <c r="SWW96" s="90"/>
      <c r="SWX96" s="90"/>
      <c r="SWY96" s="90"/>
      <c r="SWZ96" s="90"/>
      <c r="SXA96" s="90"/>
      <c r="SXB96" s="90"/>
      <c r="SXC96" s="90"/>
      <c r="SXD96" s="90"/>
      <c r="SXE96" s="90"/>
      <c r="SXF96" s="90"/>
      <c r="SXG96" s="90"/>
      <c r="SXH96" s="90"/>
      <c r="SXI96" s="90"/>
      <c r="SXJ96" s="90"/>
      <c r="SXK96" s="90"/>
      <c r="SXL96" s="90"/>
      <c r="SXM96" s="90"/>
      <c r="SXN96" s="90"/>
      <c r="SXO96" s="90"/>
      <c r="SXP96" s="90"/>
      <c r="SXQ96" s="90"/>
      <c r="SXR96" s="90"/>
      <c r="SXS96" s="90"/>
      <c r="SXT96" s="90"/>
      <c r="SXU96" s="90"/>
      <c r="SXV96" s="90"/>
      <c r="SXW96" s="90"/>
      <c r="SXX96" s="90"/>
      <c r="SXY96" s="90"/>
      <c r="SXZ96" s="90"/>
      <c r="SYA96" s="90"/>
      <c r="SYB96" s="90"/>
      <c r="SYC96" s="90"/>
      <c r="SYD96" s="90"/>
      <c r="SYE96" s="90"/>
      <c r="SYF96" s="90"/>
      <c r="SYG96" s="90"/>
      <c r="SYH96" s="90"/>
      <c r="SYI96" s="90"/>
      <c r="SYJ96" s="90"/>
      <c r="SYK96" s="90"/>
      <c r="SYL96" s="90"/>
      <c r="SYM96" s="90"/>
      <c r="SYN96" s="90"/>
      <c r="SYO96" s="90"/>
      <c r="SYP96" s="90"/>
      <c r="SYQ96" s="90"/>
      <c r="SYR96" s="90"/>
      <c r="SYS96" s="90"/>
      <c r="SYT96" s="90"/>
      <c r="SYU96" s="90"/>
      <c r="SYV96" s="90"/>
      <c r="SYW96" s="90"/>
      <c r="SYX96" s="90"/>
      <c r="SYY96" s="90"/>
      <c r="SYZ96" s="90"/>
      <c r="SZA96" s="90"/>
      <c r="SZB96" s="90"/>
      <c r="SZC96" s="90"/>
      <c r="SZD96" s="90"/>
      <c r="SZE96" s="90"/>
      <c r="SZF96" s="90"/>
      <c r="SZG96" s="90"/>
      <c r="SZH96" s="90"/>
      <c r="SZI96" s="90"/>
      <c r="SZJ96" s="90"/>
      <c r="SZK96" s="90"/>
      <c r="SZL96" s="90"/>
      <c r="SZM96" s="90"/>
      <c r="SZN96" s="90"/>
      <c r="SZO96" s="90"/>
      <c r="SZP96" s="90"/>
      <c r="SZQ96" s="90"/>
      <c r="SZR96" s="90"/>
      <c r="SZS96" s="90"/>
      <c r="SZT96" s="90"/>
      <c r="SZU96" s="90"/>
      <c r="SZV96" s="90"/>
      <c r="SZW96" s="90"/>
      <c r="SZX96" s="90"/>
      <c r="SZY96" s="90"/>
      <c r="SZZ96" s="90"/>
      <c r="TAA96" s="90"/>
      <c r="TAB96" s="90"/>
      <c r="TAC96" s="90"/>
      <c r="TAD96" s="90"/>
      <c r="TAE96" s="90"/>
      <c r="TAF96" s="90"/>
      <c r="TAG96" s="90"/>
      <c r="TAH96" s="90"/>
      <c r="TAI96" s="90"/>
      <c r="TAJ96" s="90"/>
      <c r="TAK96" s="90"/>
      <c r="TAL96" s="90"/>
      <c r="TAM96" s="90"/>
      <c r="TAN96" s="90"/>
      <c r="TAO96" s="90"/>
      <c r="TAP96" s="90"/>
      <c r="TAQ96" s="90"/>
      <c r="TAR96" s="90"/>
      <c r="TAS96" s="90"/>
      <c r="TAT96" s="90"/>
      <c r="TAU96" s="90"/>
      <c r="TAV96" s="90"/>
      <c r="TAW96" s="90"/>
      <c r="TAX96" s="90"/>
      <c r="TAY96" s="90"/>
      <c r="TAZ96" s="90"/>
      <c r="TBA96" s="90"/>
      <c r="TBB96" s="90"/>
      <c r="TBC96" s="90"/>
      <c r="TBD96" s="90"/>
      <c r="TBE96" s="90"/>
      <c r="TBF96" s="90"/>
      <c r="TBG96" s="90"/>
      <c r="TBH96" s="90"/>
      <c r="TBI96" s="90"/>
      <c r="TBJ96" s="90"/>
      <c r="TBK96" s="90"/>
      <c r="TBL96" s="90"/>
      <c r="TBM96" s="90"/>
      <c r="TBN96" s="90"/>
      <c r="TBO96" s="90"/>
      <c r="TBP96" s="90"/>
      <c r="TBQ96" s="90"/>
      <c r="TBR96" s="90"/>
      <c r="TBS96" s="90"/>
      <c r="TBT96" s="90"/>
      <c r="TBU96" s="90"/>
      <c r="TBV96" s="90"/>
      <c r="TBW96" s="90"/>
      <c r="TBX96" s="90"/>
      <c r="TBY96" s="90"/>
      <c r="TBZ96" s="90"/>
      <c r="TCA96" s="90"/>
      <c r="TCB96" s="90"/>
      <c r="TCC96" s="90"/>
      <c r="TCD96" s="90"/>
      <c r="TCE96" s="90"/>
      <c r="TCF96" s="90"/>
      <c r="TCG96" s="90"/>
      <c r="TCH96" s="90"/>
      <c r="TCI96" s="90"/>
      <c r="TCJ96" s="90"/>
      <c r="TCK96" s="90"/>
      <c r="TCL96" s="90"/>
      <c r="TCM96" s="90"/>
      <c r="TCN96" s="90"/>
      <c r="TCO96" s="90"/>
      <c r="TCP96" s="90"/>
      <c r="TCQ96" s="90"/>
      <c r="TCR96" s="90"/>
      <c r="TCS96" s="90"/>
      <c r="TCT96" s="90"/>
      <c r="TCU96" s="90"/>
      <c r="TCV96" s="90"/>
      <c r="TCW96" s="90"/>
      <c r="TCX96" s="90"/>
      <c r="TCY96" s="90"/>
      <c r="TCZ96" s="90"/>
      <c r="TDA96" s="90"/>
      <c r="TDB96" s="90"/>
      <c r="TDC96" s="90"/>
      <c r="TDD96" s="90"/>
      <c r="TDE96" s="90"/>
      <c r="TDF96" s="90"/>
      <c r="TDG96" s="90"/>
      <c r="TDH96" s="90"/>
      <c r="TDI96" s="90"/>
      <c r="TDJ96" s="90"/>
      <c r="TDK96" s="90"/>
      <c r="TDL96" s="90"/>
      <c r="TDM96" s="90"/>
      <c r="TDN96" s="90"/>
      <c r="TDO96" s="90"/>
      <c r="TDP96" s="90"/>
      <c r="TDQ96" s="90"/>
      <c r="TDR96" s="90"/>
      <c r="TDS96" s="90"/>
      <c r="TDT96" s="90"/>
      <c r="TDU96" s="90"/>
      <c r="TDV96" s="90"/>
      <c r="TDW96" s="90"/>
      <c r="TDX96" s="90"/>
      <c r="TDY96" s="90"/>
      <c r="TDZ96" s="90"/>
      <c r="TEA96" s="90"/>
      <c r="TEB96" s="90"/>
      <c r="TEC96" s="90"/>
      <c r="TED96" s="90"/>
      <c r="TEE96" s="90"/>
      <c r="TEF96" s="90"/>
      <c r="TEG96" s="90"/>
      <c r="TEH96" s="90"/>
      <c r="TEI96" s="90"/>
      <c r="TEJ96" s="90"/>
      <c r="TEK96" s="90"/>
      <c r="TEL96" s="90"/>
      <c r="TEM96" s="90"/>
      <c r="TEN96" s="90"/>
      <c r="TEO96" s="90"/>
      <c r="TEP96" s="90"/>
      <c r="TEQ96" s="90"/>
      <c r="TER96" s="90"/>
      <c r="TES96" s="90"/>
      <c r="TET96" s="90"/>
      <c r="TEU96" s="90"/>
      <c r="TEV96" s="90"/>
      <c r="TEW96" s="90"/>
      <c r="TEX96" s="90"/>
      <c r="TEY96" s="90"/>
      <c r="TEZ96" s="90"/>
      <c r="TFA96" s="90"/>
      <c r="TFB96" s="90"/>
      <c r="TFC96" s="90"/>
      <c r="TFD96" s="90"/>
      <c r="TFE96" s="90"/>
      <c r="TFF96" s="90"/>
      <c r="TFG96" s="90"/>
      <c r="TFH96" s="90"/>
      <c r="TFI96" s="90"/>
      <c r="TFJ96" s="90"/>
      <c r="TFK96" s="90"/>
      <c r="TFL96" s="90"/>
      <c r="TFM96" s="90"/>
      <c r="TFN96" s="90"/>
      <c r="TFO96" s="90"/>
      <c r="TFP96" s="90"/>
      <c r="TFQ96" s="90"/>
      <c r="TFR96" s="90"/>
      <c r="TFS96" s="90"/>
      <c r="TFT96" s="90"/>
      <c r="TFU96" s="90"/>
      <c r="TFV96" s="90"/>
      <c r="TFW96" s="90"/>
      <c r="TFX96" s="90"/>
      <c r="TFY96" s="90"/>
      <c r="TFZ96" s="90"/>
      <c r="TGA96" s="90"/>
      <c r="TGB96" s="90"/>
      <c r="TGC96" s="90"/>
      <c r="TGD96" s="90"/>
      <c r="TGE96" s="90"/>
      <c r="TGF96" s="90"/>
      <c r="TGG96" s="90"/>
      <c r="TGH96" s="90"/>
      <c r="TGI96" s="90"/>
      <c r="TGJ96" s="90"/>
      <c r="TGK96" s="90"/>
      <c r="TGL96" s="90"/>
      <c r="TGM96" s="90"/>
      <c r="TGN96" s="90"/>
      <c r="TGO96" s="90"/>
      <c r="TGP96" s="90"/>
      <c r="TGQ96" s="90"/>
      <c r="TGR96" s="90"/>
      <c r="TGS96" s="90"/>
      <c r="TGT96" s="90"/>
      <c r="TGU96" s="90"/>
      <c r="TGV96" s="90"/>
      <c r="TGW96" s="90"/>
      <c r="TGX96" s="90"/>
      <c r="TGY96" s="90"/>
      <c r="TGZ96" s="90"/>
      <c r="THA96" s="90"/>
      <c r="THB96" s="90"/>
      <c r="THC96" s="90"/>
      <c r="THD96" s="90"/>
      <c r="THE96" s="90"/>
      <c r="THF96" s="90"/>
      <c r="THG96" s="90"/>
      <c r="THH96" s="90"/>
      <c r="THI96" s="90"/>
      <c r="THJ96" s="90"/>
      <c r="THK96" s="90"/>
      <c r="THL96" s="90"/>
      <c r="THM96" s="90"/>
      <c r="THN96" s="90"/>
      <c r="THO96" s="90"/>
      <c r="THP96" s="90"/>
      <c r="THQ96" s="90"/>
      <c r="THR96" s="90"/>
      <c r="THS96" s="90"/>
      <c r="THT96" s="90"/>
      <c r="THU96" s="90"/>
      <c r="THV96" s="90"/>
      <c r="THW96" s="90"/>
      <c r="THX96" s="90"/>
      <c r="THY96" s="90"/>
      <c r="THZ96" s="90"/>
      <c r="TIA96" s="90"/>
      <c r="TIB96" s="90"/>
      <c r="TIC96" s="90"/>
      <c r="TID96" s="90"/>
      <c r="TIE96" s="90"/>
      <c r="TIF96" s="90"/>
      <c r="TIG96" s="90"/>
      <c r="TIH96" s="90"/>
      <c r="TII96" s="90"/>
      <c r="TIJ96" s="90"/>
      <c r="TIK96" s="90"/>
      <c r="TIL96" s="90"/>
      <c r="TIM96" s="90"/>
      <c r="TIN96" s="90"/>
      <c r="TIO96" s="90"/>
      <c r="TIP96" s="90"/>
      <c r="TIQ96" s="90"/>
      <c r="TIR96" s="90"/>
      <c r="TIS96" s="90"/>
      <c r="TIT96" s="90"/>
      <c r="TIU96" s="90"/>
      <c r="TIV96" s="90"/>
      <c r="TIW96" s="90"/>
      <c r="TIX96" s="90"/>
      <c r="TIY96" s="90"/>
      <c r="TIZ96" s="90"/>
      <c r="TJA96" s="90"/>
      <c r="TJB96" s="90"/>
      <c r="TJC96" s="90"/>
      <c r="TJD96" s="90"/>
      <c r="TJE96" s="90"/>
      <c r="TJF96" s="90"/>
      <c r="TJG96" s="90"/>
      <c r="TJH96" s="90"/>
      <c r="TJI96" s="90"/>
      <c r="TJJ96" s="90"/>
      <c r="TJK96" s="90"/>
      <c r="TJL96" s="90"/>
      <c r="TJM96" s="90"/>
      <c r="TJN96" s="90"/>
      <c r="TJO96" s="90"/>
      <c r="TJP96" s="90"/>
      <c r="TJQ96" s="90"/>
      <c r="TJR96" s="90"/>
      <c r="TJS96" s="90"/>
      <c r="TJT96" s="90"/>
      <c r="TJU96" s="90"/>
      <c r="TJV96" s="90"/>
      <c r="TJW96" s="90"/>
      <c r="TJX96" s="90"/>
      <c r="TJY96" s="90"/>
      <c r="TJZ96" s="90"/>
      <c r="TKA96" s="90"/>
      <c r="TKB96" s="90"/>
      <c r="TKC96" s="90"/>
      <c r="TKD96" s="90"/>
      <c r="TKE96" s="90"/>
      <c r="TKF96" s="90"/>
      <c r="TKG96" s="90"/>
      <c r="TKH96" s="90"/>
      <c r="TKI96" s="90"/>
      <c r="TKJ96" s="90"/>
      <c r="TKK96" s="90"/>
      <c r="TKL96" s="90"/>
      <c r="TKM96" s="90"/>
      <c r="TKN96" s="90"/>
      <c r="TKO96" s="90"/>
      <c r="TKP96" s="90"/>
      <c r="TKQ96" s="90"/>
      <c r="TKR96" s="90"/>
      <c r="TKS96" s="90"/>
      <c r="TKT96" s="90"/>
      <c r="TKU96" s="90"/>
      <c r="TKV96" s="90"/>
      <c r="TKW96" s="90"/>
      <c r="TKX96" s="90"/>
      <c r="TKY96" s="90"/>
      <c r="TKZ96" s="90"/>
      <c r="TLA96" s="90"/>
      <c r="TLB96" s="90"/>
      <c r="TLC96" s="90"/>
      <c r="TLD96" s="90"/>
      <c r="TLE96" s="90"/>
      <c r="TLF96" s="90"/>
      <c r="TLG96" s="90"/>
      <c r="TLH96" s="90"/>
      <c r="TLI96" s="90"/>
      <c r="TLJ96" s="90"/>
      <c r="TLK96" s="90"/>
      <c r="TLL96" s="90"/>
      <c r="TLM96" s="90"/>
      <c r="TLN96" s="90"/>
      <c r="TLO96" s="90"/>
      <c r="TLP96" s="90"/>
      <c r="TLQ96" s="90"/>
      <c r="TLR96" s="90"/>
      <c r="TLS96" s="90"/>
      <c r="TLT96" s="90"/>
      <c r="TLU96" s="90"/>
      <c r="TLV96" s="90"/>
      <c r="TLW96" s="90"/>
      <c r="TLX96" s="90"/>
      <c r="TLY96" s="90"/>
      <c r="TLZ96" s="90"/>
      <c r="TMA96" s="90"/>
      <c r="TMB96" s="90"/>
      <c r="TMC96" s="90"/>
      <c r="TMD96" s="90"/>
      <c r="TME96" s="90"/>
      <c r="TMF96" s="90"/>
      <c r="TMG96" s="90"/>
      <c r="TMH96" s="90"/>
      <c r="TMI96" s="90"/>
      <c r="TMJ96" s="90"/>
      <c r="TMK96" s="90"/>
      <c r="TML96" s="90"/>
      <c r="TMM96" s="90"/>
      <c r="TMN96" s="90"/>
      <c r="TMO96" s="90"/>
      <c r="TMP96" s="90"/>
      <c r="TMQ96" s="90"/>
      <c r="TMR96" s="90"/>
      <c r="TMS96" s="90"/>
      <c r="TMT96" s="90"/>
      <c r="TMU96" s="90"/>
      <c r="TMV96" s="90"/>
      <c r="TMW96" s="90"/>
      <c r="TMX96" s="90"/>
      <c r="TMY96" s="90"/>
      <c r="TMZ96" s="90"/>
      <c r="TNA96" s="90"/>
      <c r="TNB96" s="90"/>
      <c r="TNC96" s="90"/>
      <c r="TND96" s="90"/>
      <c r="TNE96" s="90"/>
      <c r="TNF96" s="90"/>
      <c r="TNG96" s="90"/>
      <c r="TNH96" s="90"/>
      <c r="TNI96" s="90"/>
      <c r="TNJ96" s="90"/>
      <c r="TNK96" s="90"/>
      <c r="TNL96" s="90"/>
      <c r="TNM96" s="90"/>
      <c r="TNN96" s="90"/>
      <c r="TNO96" s="90"/>
      <c r="TNP96" s="90"/>
      <c r="TNQ96" s="90"/>
      <c r="TNR96" s="90"/>
      <c r="TNS96" s="90"/>
      <c r="TNT96" s="90"/>
      <c r="TNU96" s="90"/>
      <c r="TNV96" s="90"/>
      <c r="TNW96" s="90"/>
      <c r="TNX96" s="90"/>
      <c r="TNY96" s="90"/>
      <c r="TNZ96" s="90"/>
      <c r="TOA96" s="90"/>
      <c r="TOB96" s="90"/>
      <c r="TOC96" s="90"/>
      <c r="TOD96" s="90"/>
      <c r="TOE96" s="90"/>
      <c r="TOF96" s="90"/>
      <c r="TOG96" s="90"/>
      <c r="TOH96" s="90"/>
      <c r="TOI96" s="90"/>
      <c r="TOJ96" s="90"/>
      <c r="TOK96" s="90"/>
      <c r="TOL96" s="90"/>
      <c r="TOM96" s="90"/>
      <c r="TON96" s="90"/>
      <c r="TOO96" s="90"/>
      <c r="TOP96" s="90"/>
      <c r="TOQ96" s="90"/>
      <c r="TOR96" s="90"/>
      <c r="TOS96" s="90"/>
      <c r="TOT96" s="90"/>
      <c r="TOU96" s="90"/>
      <c r="TOV96" s="90"/>
      <c r="TOW96" s="90"/>
      <c r="TOX96" s="90"/>
      <c r="TOY96" s="90"/>
      <c r="TOZ96" s="90"/>
      <c r="TPA96" s="90"/>
      <c r="TPB96" s="90"/>
      <c r="TPC96" s="90"/>
      <c r="TPD96" s="90"/>
      <c r="TPE96" s="90"/>
      <c r="TPF96" s="90"/>
      <c r="TPG96" s="90"/>
      <c r="TPH96" s="90"/>
      <c r="TPI96" s="90"/>
      <c r="TPJ96" s="90"/>
      <c r="TPK96" s="90"/>
      <c r="TPL96" s="90"/>
      <c r="TPM96" s="90"/>
      <c r="TPN96" s="90"/>
      <c r="TPO96" s="90"/>
      <c r="TPP96" s="90"/>
      <c r="TPQ96" s="90"/>
      <c r="TPR96" s="90"/>
      <c r="TPS96" s="90"/>
      <c r="TPT96" s="90"/>
      <c r="TPU96" s="90"/>
      <c r="TPV96" s="90"/>
      <c r="TPW96" s="90"/>
      <c r="TPX96" s="90"/>
      <c r="TPY96" s="90"/>
      <c r="TPZ96" s="90"/>
      <c r="TQA96" s="90"/>
      <c r="TQB96" s="90"/>
      <c r="TQC96" s="90"/>
      <c r="TQD96" s="90"/>
      <c r="TQE96" s="90"/>
      <c r="TQF96" s="90"/>
      <c r="TQG96" s="90"/>
      <c r="TQH96" s="90"/>
      <c r="TQI96" s="90"/>
      <c r="TQJ96" s="90"/>
      <c r="TQK96" s="90"/>
      <c r="TQL96" s="90"/>
      <c r="TQM96" s="90"/>
      <c r="TQN96" s="90"/>
      <c r="TQO96" s="90"/>
      <c r="TQP96" s="90"/>
      <c r="TQQ96" s="90"/>
      <c r="TQR96" s="90"/>
      <c r="TQS96" s="90"/>
      <c r="TQT96" s="90"/>
      <c r="TQU96" s="90"/>
      <c r="TQV96" s="90"/>
      <c r="TQW96" s="90"/>
      <c r="TQX96" s="90"/>
      <c r="TQY96" s="90"/>
      <c r="TQZ96" s="90"/>
      <c r="TRA96" s="90"/>
      <c r="TRB96" s="90"/>
      <c r="TRC96" s="90"/>
      <c r="TRD96" s="90"/>
      <c r="TRE96" s="90"/>
      <c r="TRF96" s="90"/>
      <c r="TRG96" s="90"/>
      <c r="TRH96" s="90"/>
      <c r="TRI96" s="90"/>
      <c r="TRJ96" s="90"/>
      <c r="TRK96" s="90"/>
      <c r="TRL96" s="90"/>
      <c r="TRM96" s="90"/>
      <c r="TRN96" s="90"/>
      <c r="TRO96" s="90"/>
      <c r="TRP96" s="90"/>
      <c r="TRQ96" s="90"/>
      <c r="TRR96" s="90"/>
      <c r="TRS96" s="90"/>
      <c r="TRT96" s="90"/>
      <c r="TRU96" s="90"/>
      <c r="TRV96" s="90"/>
      <c r="TRW96" s="90"/>
      <c r="TRX96" s="90"/>
      <c r="TRY96" s="90"/>
      <c r="TRZ96" s="90"/>
      <c r="TSA96" s="90"/>
      <c r="TSB96" s="90"/>
      <c r="TSC96" s="90"/>
      <c r="TSD96" s="90"/>
      <c r="TSE96" s="90"/>
      <c r="TSF96" s="90"/>
      <c r="TSG96" s="90"/>
      <c r="TSH96" s="90"/>
      <c r="TSI96" s="90"/>
      <c r="TSJ96" s="90"/>
      <c r="TSK96" s="90"/>
      <c r="TSL96" s="90"/>
      <c r="TSM96" s="90"/>
      <c r="TSN96" s="90"/>
      <c r="TSO96" s="90"/>
      <c r="TSP96" s="90"/>
      <c r="TSQ96" s="90"/>
      <c r="TSR96" s="90"/>
      <c r="TSS96" s="90"/>
      <c r="TST96" s="90"/>
      <c r="TSU96" s="90"/>
      <c r="TSV96" s="90"/>
      <c r="TSW96" s="90"/>
      <c r="TSX96" s="90"/>
      <c r="TSY96" s="90"/>
      <c r="TSZ96" s="90"/>
      <c r="TTA96" s="90"/>
      <c r="TTB96" s="90"/>
      <c r="TTC96" s="90"/>
      <c r="TTD96" s="90"/>
      <c r="TTE96" s="90"/>
      <c r="TTF96" s="90"/>
      <c r="TTG96" s="90"/>
      <c r="TTH96" s="90"/>
      <c r="TTI96" s="90"/>
      <c r="TTJ96" s="90"/>
      <c r="TTK96" s="90"/>
      <c r="TTL96" s="90"/>
      <c r="TTM96" s="90"/>
      <c r="TTN96" s="90"/>
      <c r="TTO96" s="90"/>
      <c r="TTP96" s="90"/>
      <c r="TTQ96" s="90"/>
      <c r="TTR96" s="90"/>
      <c r="TTS96" s="90"/>
      <c r="TTT96" s="90"/>
      <c r="TTU96" s="90"/>
      <c r="TTV96" s="90"/>
      <c r="TTW96" s="90"/>
      <c r="TTX96" s="90"/>
      <c r="TTY96" s="90"/>
      <c r="TTZ96" s="90"/>
      <c r="TUA96" s="90"/>
      <c r="TUB96" s="90"/>
      <c r="TUC96" s="90"/>
      <c r="TUD96" s="90"/>
      <c r="TUE96" s="90"/>
      <c r="TUF96" s="90"/>
      <c r="TUG96" s="90"/>
      <c r="TUH96" s="90"/>
      <c r="TUI96" s="90"/>
      <c r="TUJ96" s="90"/>
      <c r="TUK96" s="90"/>
      <c r="TUL96" s="90"/>
      <c r="TUM96" s="90"/>
      <c r="TUN96" s="90"/>
      <c r="TUO96" s="90"/>
      <c r="TUP96" s="90"/>
      <c r="TUQ96" s="90"/>
      <c r="TUR96" s="90"/>
      <c r="TUS96" s="90"/>
      <c r="TUT96" s="90"/>
      <c r="TUU96" s="90"/>
      <c r="TUV96" s="90"/>
      <c r="TUW96" s="90"/>
      <c r="TUX96" s="90"/>
      <c r="TUY96" s="90"/>
      <c r="TUZ96" s="90"/>
      <c r="TVA96" s="90"/>
      <c r="TVB96" s="90"/>
      <c r="TVC96" s="90"/>
      <c r="TVD96" s="90"/>
      <c r="TVE96" s="90"/>
      <c r="TVF96" s="90"/>
      <c r="TVG96" s="90"/>
      <c r="TVH96" s="90"/>
      <c r="TVI96" s="90"/>
      <c r="TVJ96" s="90"/>
      <c r="TVK96" s="90"/>
      <c r="TVL96" s="90"/>
      <c r="TVM96" s="90"/>
      <c r="TVN96" s="90"/>
      <c r="TVO96" s="90"/>
      <c r="TVP96" s="90"/>
      <c r="TVQ96" s="90"/>
      <c r="TVR96" s="90"/>
      <c r="TVS96" s="90"/>
      <c r="TVT96" s="90"/>
      <c r="TVU96" s="90"/>
      <c r="TVV96" s="90"/>
      <c r="TVW96" s="90"/>
      <c r="TVX96" s="90"/>
      <c r="TVY96" s="90"/>
      <c r="TVZ96" s="90"/>
      <c r="TWA96" s="90"/>
      <c r="TWB96" s="90"/>
      <c r="TWC96" s="90"/>
      <c r="TWD96" s="90"/>
      <c r="TWE96" s="90"/>
      <c r="TWF96" s="90"/>
      <c r="TWG96" s="90"/>
      <c r="TWH96" s="90"/>
      <c r="TWI96" s="90"/>
      <c r="TWJ96" s="90"/>
      <c r="TWK96" s="90"/>
      <c r="TWL96" s="90"/>
      <c r="TWM96" s="90"/>
      <c r="TWN96" s="90"/>
      <c r="TWO96" s="90"/>
      <c r="TWP96" s="90"/>
      <c r="TWQ96" s="90"/>
      <c r="TWR96" s="90"/>
      <c r="TWS96" s="90"/>
      <c r="TWT96" s="90"/>
      <c r="TWU96" s="90"/>
      <c r="TWV96" s="90"/>
      <c r="TWW96" s="90"/>
      <c r="TWX96" s="90"/>
      <c r="TWY96" s="90"/>
      <c r="TWZ96" s="90"/>
      <c r="TXA96" s="90"/>
      <c r="TXB96" s="90"/>
      <c r="TXC96" s="90"/>
      <c r="TXD96" s="90"/>
      <c r="TXE96" s="90"/>
      <c r="TXF96" s="90"/>
      <c r="TXG96" s="90"/>
      <c r="TXH96" s="90"/>
      <c r="TXI96" s="90"/>
      <c r="TXJ96" s="90"/>
      <c r="TXK96" s="90"/>
      <c r="TXL96" s="90"/>
      <c r="TXM96" s="90"/>
      <c r="TXN96" s="90"/>
      <c r="TXO96" s="90"/>
      <c r="TXP96" s="90"/>
      <c r="TXQ96" s="90"/>
      <c r="TXR96" s="90"/>
      <c r="TXS96" s="90"/>
      <c r="TXT96" s="90"/>
      <c r="TXU96" s="90"/>
      <c r="TXV96" s="90"/>
      <c r="TXW96" s="90"/>
      <c r="TXX96" s="90"/>
      <c r="TXY96" s="90"/>
      <c r="TXZ96" s="90"/>
      <c r="TYA96" s="90"/>
      <c r="TYB96" s="90"/>
      <c r="TYC96" s="90"/>
      <c r="TYD96" s="90"/>
      <c r="TYE96" s="90"/>
      <c r="TYF96" s="90"/>
      <c r="TYG96" s="90"/>
      <c r="TYH96" s="90"/>
      <c r="TYI96" s="90"/>
      <c r="TYJ96" s="90"/>
      <c r="TYK96" s="90"/>
      <c r="TYL96" s="90"/>
      <c r="TYM96" s="90"/>
      <c r="TYN96" s="90"/>
      <c r="TYO96" s="90"/>
      <c r="TYP96" s="90"/>
      <c r="TYQ96" s="90"/>
      <c r="TYR96" s="90"/>
      <c r="TYS96" s="90"/>
      <c r="TYT96" s="90"/>
      <c r="TYU96" s="90"/>
      <c r="TYV96" s="90"/>
      <c r="TYW96" s="90"/>
      <c r="TYX96" s="90"/>
      <c r="TYY96" s="90"/>
      <c r="TYZ96" s="90"/>
      <c r="TZA96" s="90"/>
      <c r="TZB96" s="90"/>
      <c r="TZC96" s="90"/>
      <c r="TZD96" s="90"/>
      <c r="TZE96" s="90"/>
      <c r="TZF96" s="90"/>
      <c r="TZG96" s="90"/>
      <c r="TZH96" s="90"/>
      <c r="TZI96" s="90"/>
      <c r="TZJ96" s="90"/>
      <c r="TZK96" s="90"/>
      <c r="TZL96" s="90"/>
      <c r="TZM96" s="90"/>
      <c r="TZN96" s="90"/>
      <c r="TZO96" s="90"/>
      <c r="TZP96" s="90"/>
      <c r="TZQ96" s="90"/>
      <c r="TZR96" s="90"/>
      <c r="TZS96" s="90"/>
      <c r="TZT96" s="90"/>
      <c r="TZU96" s="90"/>
      <c r="TZV96" s="90"/>
      <c r="TZW96" s="90"/>
      <c r="TZX96" s="90"/>
      <c r="TZY96" s="90"/>
      <c r="TZZ96" s="90"/>
      <c r="UAA96" s="90"/>
      <c r="UAB96" s="90"/>
      <c r="UAC96" s="90"/>
      <c r="UAD96" s="90"/>
      <c r="UAE96" s="90"/>
      <c r="UAF96" s="90"/>
      <c r="UAG96" s="90"/>
      <c r="UAH96" s="90"/>
      <c r="UAI96" s="90"/>
      <c r="UAJ96" s="90"/>
      <c r="UAK96" s="90"/>
      <c r="UAL96" s="90"/>
      <c r="UAM96" s="90"/>
      <c r="UAN96" s="90"/>
      <c r="UAO96" s="90"/>
      <c r="UAP96" s="90"/>
      <c r="UAQ96" s="90"/>
      <c r="UAR96" s="90"/>
      <c r="UAS96" s="90"/>
      <c r="UAT96" s="90"/>
      <c r="UAU96" s="90"/>
      <c r="UAV96" s="90"/>
      <c r="UAW96" s="90"/>
      <c r="UAX96" s="90"/>
      <c r="UAY96" s="90"/>
      <c r="UAZ96" s="90"/>
      <c r="UBA96" s="90"/>
      <c r="UBB96" s="90"/>
      <c r="UBC96" s="90"/>
      <c r="UBD96" s="90"/>
      <c r="UBE96" s="90"/>
      <c r="UBF96" s="90"/>
      <c r="UBG96" s="90"/>
      <c r="UBH96" s="90"/>
      <c r="UBI96" s="90"/>
      <c r="UBJ96" s="90"/>
      <c r="UBK96" s="90"/>
      <c r="UBL96" s="90"/>
      <c r="UBM96" s="90"/>
      <c r="UBN96" s="90"/>
      <c r="UBO96" s="90"/>
      <c r="UBP96" s="90"/>
      <c r="UBQ96" s="90"/>
      <c r="UBR96" s="90"/>
      <c r="UBS96" s="90"/>
      <c r="UBT96" s="90"/>
      <c r="UBU96" s="90"/>
      <c r="UBV96" s="90"/>
      <c r="UBW96" s="90"/>
      <c r="UBX96" s="90"/>
      <c r="UBY96" s="90"/>
      <c r="UBZ96" s="90"/>
      <c r="UCA96" s="90"/>
      <c r="UCB96" s="90"/>
      <c r="UCC96" s="90"/>
      <c r="UCD96" s="90"/>
      <c r="UCE96" s="90"/>
      <c r="UCF96" s="90"/>
      <c r="UCG96" s="90"/>
      <c r="UCH96" s="90"/>
      <c r="UCI96" s="90"/>
      <c r="UCJ96" s="90"/>
      <c r="UCK96" s="90"/>
      <c r="UCL96" s="90"/>
      <c r="UCM96" s="90"/>
      <c r="UCN96" s="90"/>
      <c r="UCO96" s="90"/>
      <c r="UCP96" s="90"/>
      <c r="UCQ96" s="90"/>
      <c r="UCR96" s="90"/>
      <c r="UCS96" s="90"/>
      <c r="UCT96" s="90"/>
      <c r="UCU96" s="90"/>
      <c r="UCV96" s="90"/>
      <c r="UCW96" s="90"/>
      <c r="UCX96" s="90"/>
      <c r="UCY96" s="90"/>
      <c r="UCZ96" s="90"/>
      <c r="UDA96" s="90"/>
      <c r="UDB96" s="90"/>
      <c r="UDC96" s="90"/>
      <c r="UDD96" s="90"/>
      <c r="UDE96" s="90"/>
      <c r="UDF96" s="90"/>
      <c r="UDG96" s="90"/>
      <c r="UDH96" s="90"/>
      <c r="UDI96" s="90"/>
      <c r="UDJ96" s="90"/>
      <c r="UDK96" s="90"/>
      <c r="UDL96" s="90"/>
      <c r="UDM96" s="90"/>
      <c r="UDN96" s="90"/>
      <c r="UDO96" s="90"/>
      <c r="UDP96" s="90"/>
      <c r="UDQ96" s="90"/>
      <c r="UDR96" s="90"/>
      <c r="UDS96" s="90"/>
      <c r="UDT96" s="90"/>
      <c r="UDU96" s="90"/>
      <c r="UDV96" s="90"/>
      <c r="UDW96" s="90"/>
      <c r="UDX96" s="90"/>
      <c r="UDY96" s="90"/>
      <c r="UDZ96" s="90"/>
      <c r="UEA96" s="90"/>
      <c r="UEB96" s="90"/>
      <c r="UEC96" s="90"/>
      <c r="UED96" s="90"/>
      <c r="UEE96" s="90"/>
      <c r="UEF96" s="90"/>
      <c r="UEG96" s="90"/>
      <c r="UEH96" s="90"/>
      <c r="UEI96" s="90"/>
      <c r="UEJ96" s="90"/>
      <c r="UEK96" s="90"/>
      <c r="UEL96" s="90"/>
      <c r="UEM96" s="90"/>
      <c r="UEN96" s="90"/>
      <c r="UEO96" s="90"/>
      <c r="UEP96" s="90"/>
      <c r="UEQ96" s="90"/>
      <c r="UER96" s="90"/>
      <c r="UES96" s="90"/>
      <c r="UET96" s="90"/>
      <c r="UEU96" s="90"/>
      <c r="UEV96" s="90"/>
      <c r="UEW96" s="90"/>
      <c r="UEX96" s="90"/>
      <c r="UEY96" s="90"/>
      <c r="UEZ96" s="90"/>
      <c r="UFA96" s="90"/>
      <c r="UFB96" s="90"/>
      <c r="UFC96" s="90"/>
      <c r="UFD96" s="90"/>
      <c r="UFE96" s="90"/>
      <c r="UFF96" s="90"/>
      <c r="UFG96" s="90"/>
      <c r="UFH96" s="90"/>
      <c r="UFI96" s="90"/>
      <c r="UFJ96" s="90"/>
      <c r="UFK96" s="90"/>
      <c r="UFL96" s="90"/>
      <c r="UFM96" s="90"/>
      <c r="UFN96" s="90"/>
      <c r="UFO96" s="90"/>
      <c r="UFP96" s="90"/>
      <c r="UFQ96" s="90"/>
      <c r="UFR96" s="90"/>
      <c r="UFS96" s="90"/>
      <c r="UFT96" s="90"/>
      <c r="UFU96" s="90"/>
      <c r="UFV96" s="90"/>
      <c r="UFW96" s="90"/>
      <c r="UFX96" s="90"/>
      <c r="UFY96" s="90"/>
      <c r="UFZ96" s="90"/>
      <c r="UGA96" s="90"/>
      <c r="UGB96" s="90"/>
      <c r="UGC96" s="90"/>
      <c r="UGD96" s="90"/>
      <c r="UGE96" s="90"/>
      <c r="UGF96" s="90"/>
      <c r="UGG96" s="90"/>
      <c r="UGH96" s="90"/>
      <c r="UGI96" s="90"/>
      <c r="UGJ96" s="90"/>
      <c r="UGK96" s="90"/>
      <c r="UGL96" s="90"/>
      <c r="UGM96" s="90"/>
      <c r="UGN96" s="90"/>
      <c r="UGO96" s="90"/>
      <c r="UGP96" s="90"/>
      <c r="UGQ96" s="90"/>
      <c r="UGR96" s="90"/>
      <c r="UGS96" s="90"/>
      <c r="UGT96" s="90"/>
      <c r="UGU96" s="90"/>
      <c r="UGV96" s="90"/>
      <c r="UGW96" s="90"/>
      <c r="UGX96" s="90"/>
      <c r="UGY96" s="90"/>
      <c r="UGZ96" s="90"/>
      <c r="UHA96" s="90"/>
      <c r="UHB96" s="90"/>
      <c r="UHC96" s="90"/>
      <c r="UHD96" s="90"/>
      <c r="UHE96" s="90"/>
      <c r="UHF96" s="90"/>
      <c r="UHG96" s="90"/>
      <c r="UHH96" s="90"/>
      <c r="UHI96" s="90"/>
      <c r="UHJ96" s="90"/>
      <c r="UHK96" s="90"/>
      <c r="UHL96" s="90"/>
      <c r="UHM96" s="90"/>
      <c r="UHN96" s="90"/>
      <c r="UHO96" s="90"/>
      <c r="UHP96" s="90"/>
      <c r="UHQ96" s="90"/>
      <c r="UHR96" s="90"/>
      <c r="UHS96" s="90"/>
      <c r="UHT96" s="90"/>
      <c r="UHU96" s="90"/>
      <c r="UHV96" s="90"/>
      <c r="UHW96" s="90"/>
      <c r="UHX96" s="90"/>
      <c r="UHY96" s="90"/>
      <c r="UHZ96" s="90"/>
      <c r="UIA96" s="90"/>
      <c r="UIB96" s="90"/>
      <c r="UIC96" s="90"/>
      <c r="UID96" s="90"/>
      <c r="UIE96" s="90"/>
      <c r="UIF96" s="90"/>
      <c r="UIG96" s="90"/>
      <c r="UIH96" s="90"/>
      <c r="UII96" s="90"/>
      <c r="UIJ96" s="90"/>
      <c r="UIK96" s="90"/>
      <c r="UIL96" s="90"/>
      <c r="UIM96" s="90"/>
      <c r="UIN96" s="90"/>
      <c r="UIO96" s="90"/>
      <c r="UIP96" s="90"/>
      <c r="UIQ96" s="90"/>
      <c r="UIR96" s="90"/>
      <c r="UIS96" s="90"/>
      <c r="UIT96" s="90"/>
      <c r="UIU96" s="90"/>
      <c r="UIV96" s="90"/>
      <c r="UIW96" s="90"/>
      <c r="UIX96" s="90"/>
      <c r="UIY96" s="90"/>
      <c r="UIZ96" s="90"/>
      <c r="UJA96" s="90"/>
      <c r="UJB96" s="90"/>
      <c r="UJC96" s="90"/>
      <c r="UJD96" s="90"/>
      <c r="UJE96" s="90"/>
      <c r="UJF96" s="90"/>
      <c r="UJG96" s="90"/>
      <c r="UJH96" s="90"/>
      <c r="UJI96" s="90"/>
      <c r="UJJ96" s="90"/>
      <c r="UJK96" s="90"/>
      <c r="UJL96" s="90"/>
      <c r="UJM96" s="90"/>
      <c r="UJN96" s="90"/>
      <c r="UJO96" s="90"/>
      <c r="UJP96" s="90"/>
      <c r="UJQ96" s="90"/>
      <c r="UJR96" s="90"/>
      <c r="UJS96" s="90"/>
      <c r="UJT96" s="90"/>
      <c r="UJU96" s="90"/>
      <c r="UJV96" s="90"/>
      <c r="UJW96" s="90"/>
      <c r="UJX96" s="90"/>
      <c r="UJY96" s="90"/>
      <c r="UJZ96" s="90"/>
      <c r="UKA96" s="90"/>
      <c r="UKB96" s="90"/>
      <c r="UKC96" s="90"/>
      <c r="UKD96" s="90"/>
      <c r="UKE96" s="90"/>
      <c r="UKF96" s="90"/>
      <c r="UKG96" s="90"/>
      <c r="UKH96" s="90"/>
      <c r="UKI96" s="90"/>
      <c r="UKJ96" s="90"/>
      <c r="UKK96" s="90"/>
      <c r="UKL96" s="90"/>
      <c r="UKM96" s="90"/>
      <c r="UKN96" s="90"/>
      <c r="UKO96" s="90"/>
      <c r="UKP96" s="90"/>
      <c r="UKQ96" s="90"/>
      <c r="UKR96" s="90"/>
      <c r="UKS96" s="90"/>
      <c r="UKT96" s="90"/>
      <c r="UKU96" s="90"/>
      <c r="UKV96" s="90"/>
      <c r="UKW96" s="90"/>
      <c r="UKX96" s="90"/>
      <c r="UKY96" s="90"/>
      <c r="UKZ96" s="90"/>
      <c r="ULA96" s="90"/>
      <c r="ULB96" s="90"/>
      <c r="ULC96" s="90"/>
      <c r="ULD96" s="90"/>
      <c r="ULE96" s="90"/>
      <c r="ULF96" s="90"/>
      <c r="ULG96" s="90"/>
      <c r="ULH96" s="90"/>
      <c r="ULI96" s="90"/>
      <c r="ULJ96" s="90"/>
      <c r="ULK96" s="90"/>
      <c r="ULL96" s="90"/>
      <c r="ULM96" s="90"/>
      <c r="ULN96" s="90"/>
      <c r="ULO96" s="90"/>
      <c r="ULP96" s="90"/>
      <c r="ULQ96" s="90"/>
      <c r="ULR96" s="90"/>
      <c r="ULS96" s="90"/>
      <c r="ULT96" s="90"/>
      <c r="ULU96" s="90"/>
      <c r="ULV96" s="90"/>
      <c r="ULW96" s="90"/>
      <c r="ULX96" s="90"/>
      <c r="ULY96" s="90"/>
      <c r="ULZ96" s="90"/>
      <c r="UMA96" s="90"/>
      <c r="UMB96" s="90"/>
      <c r="UMC96" s="90"/>
      <c r="UMD96" s="90"/>
      <c r="UME96" s="90"/>
      <c r="UMF96" s="90"/>
      <c r="UMG96" s="90"/>
      <c r="UMH96" s="90"/>
      <c r="UMI96" s="90"/>
      <c r="UMJ96" s="90"/>
      <c r="UMK96" s="90"/>
      <c r="UML96" s="90"/>
      <c r="UMM96" s="90"/>
      <c r="UMN96" s="90"/>
      <c r="UMO96" s="90"/>
      <c r="UMP96" s="90"/>
      <c r="UMQ96" s="90"/>
      <c r="UMR96" s="90"/>
      <c r="UMS96" s="90"/>
      <c r="UMT96" s="90"/>
      <c r="UMU96" s="90"/>
      <c r="UMV96" s="90"/>
      <c r="UMW96" s="90"/>
      <c r="UMX96" s="90"/>
      <c r="UMY96" s="90"/>
      <c r="UMZ96" s="90"/>
      <c r="UNA96" s="90"/>
      <c r="UNB96" s="90"/>
      <c r="UNC96" s="90"/>
      <c r="UND96" s="90"/>
      <c r="UNE96" s="90"/>
      <c r="UNF96" s="90"/>
      <c r="UNG96" s="90"/>
      <c r="UNH96" s="90"/>
      <c r="UNI96" s="90"/>
      <c r="UNJ96" s="90"/>
      <c r="UNK96" s="90"/>
      <c r="UNL96" s="90"/>
      <c r="UNM96" s="90"/>
      <c r="UNN96" s="90"/>
      <c r="UNO96" s="90"/>
      <c r="UNP96" s="90"/>
      <c r="UNQ96" s="90"/>
      <c r="UNR96" s="90"/>
      <c r="UNS96" s="90"/>
      <c r="UNT96" s="90"/>
      <c r="UNU96" s="90"/>
      <c r="UNV96" s="90"/>
      <c r="UNW96" s="90"/>
      <c r="UNX96" s="90"/>
      <c r="UNY96" s="90"/>
      <c r="UNZ96" s="90"/>
      <c r="UOA96" s="90"/>
      <c r="UOB96" s="90"/>
      <c r="UOC96" s="90"/>
      <c r="UOD96" s="90"/>
      <c r="UOE96" s="90"/>
      <c r="UOF96" s="90"/>
      <c r="UOG96" s="90"/>
      <c r="UOH96" s="90"/>
      <c r="UOI96" s="90"/>
      <c r="UOJ96" s="90"/>
      <c r="UOK96" s="90"/>
      <c r="UOL96" s="90"/>
      <c r="UOM96" s="90"/>
      <c r="UON96" s="90"/>
      <c r="UOO96" s="90"/>
      <c r="UOP96" s="90"/>
      <c r="UOQ96" s="90"/>
      <c r="UOR96" s="90"/>
      <c r="UOS96" s="90"/>
      <c r="UOT96" s="90"/>
      <c r="UOU96" s="90"/>
      <c r="UOV96" s="90"/>
      <c r="UOW96" s="90"/>
      <c r="UOX96" s="90"/>
      <c r="UOY96" s="90"/>
      <c r="UOZ96" s="90"/>
      <c r="UPA96" s="90"/>
      <c r="UPB96" s="90"/>
      <c r="UPC96" s="90"/>
      <c r="UPD96" s="90"/>
      <c r="UPE96" s="90"/>
      <c r="UPF96" s="90"/>
      <c r="UPG96" s="90"/>
      <c r="UPH96" s="90"/>
      <c r="UPI96" s="90"/>
      <c r="UPJ96" s="90"/>
      <c r="UPK96" s="90"/>
      <c r="UPL96" s="90"/>
      <c r="UPM96" s="90"/>
      <c r="UPN96" s="90"/>
      <c r="UPO96" s="90"/>
      <c r="UPP96" s="90"/>
      <c r="UPQ96" s="90"/>
      <c r="UPR96" s="90"/>
      <c r="UPS96" s="90"/>
      <c r="UPT96" s="90"/>
      <c r="UPU96" s="90"/>
      <c r="UPV96" s="90"/>
      <c r="UPW96" s="90"/>
      <c r="UPX96" s="90"/>
      <c r="UPY96" s="90"/>
      <c r="UPZ96" s="90"/>
      <c r="UQA96" s="90"/>
      <c r="UQB96" s="90"/>
      <c r="UQC96" s="90"/>
      <c r="UQD96" s="90"/>
      <c r="UQE96" s="90"/>
      <c r="UQF96" s="90"/>
      <c r="UQG96" s="90"/>
      <c r="UQH96" s="90"/>
      <c r="UQI96" s="90"/>
      <c r="UQJ96" s="90"/>
      <c r="UQK96" s="90"/>
      <c r="UQL96" s="90"/>
      <c r="UQM96" s="90"/>
      <c r="UQN96" s="90"/>
      <c r="UQO96" s="90"/>
      <c r="UQP96" s="90"/>
      <c r="UQQ96" s="90"/>
      <c r="UQR96" s="90"/>
      <c r="UQS96" s="90"/>
      <c r="UQT96" s="90"/>
      <c r="UQU96" s="90"/>
      <c r="UQV96" s="90"/>
      <c r="UQW96" s="90"/>
      <c r="UQX96" s="90"/>
      <c r="UQY96" s="90"/>
      <c r="UQZ96" s="90"/>
      <c r="URA96" s="90"/>
      <c r="URB96" s="90"/>
      <c r="URC96" s="90"/>
      <c r="URD96" s="90"/>
      <c r="URE96" s="90"/>
      <c r="URF96" s="90"/>
      <c r="URG96" s="90"/>
      <c r="URH96" s="90"/>
      <c r="URI96" s="90"/>
      <c r="URJ96" s="90"/>
      <c r="URK96" s="90"/>
      <c r="URL96" s="90"/>
      <c r="URM96" s="90"/>
      <c r="URN96" s="90"/>
      <c r="URO96" s="90"/>
      <c r="URP96" s="90"/>
      <c r="URQ96" s="90"/>
      <c r="URR96" s="90"/>
      <c r="URS96" s="90"/>
      <c r="URT96" s="90"/>
      <c r="URU96" s="90"/>
      <c r="URV96" s="90"/>
      <c r="URW96" s="90"/>
      <c r="URX96" s="90"/>
      <c r="URY96" s="90"/>
      <c r="URZ96" s="90"/>
      <c r="USA96" s="90"/>
      <c r="USB96" s="90"/>
      <c r="USC96" s="90"/>
      <c r="USD96" s="90"/>
      <c r="USE96" s="90"/>
      <c r="USF96" s="90"/>
      <c r="USG96" s="90"/>
      <c r="USH96" s="90"/>
      <c r="USI96" s="90"/>
      <c r="USJ96" s="90"/>
      <c r="USK96" s="90"/>
      <c r="USL96" s="90"/>
      <c r="USM96" s="90"/>
      <c r="USN96" s="90"/>
      <c r="USO96" s="90"/>
      <c r="USP96" s="90"/>
      <c r="USQ96" s="90"/>
      <c r="USR96" s="90"/>
      <c r="USS96" s="90"/>
      <c r="UST96" s="90"/>
      <c r="USU96" s="90"/>
      <c r="USV96" s="90"/>
      <c r="USW96" s="90"/>
      <c r="USX96" s="90"/>
      <c r="USY96" s="90"/>
      <c r="USZ96" s="90"/>
      <c r="UTA96" s="90"/>
      <c r="UTB96" s="90"/>
      <c r="UTC96" s="90"/>
      <c r="UTD96" s="90"/>
      <c r="UTE96" s="90"/>
      <c r="UTF96" s="90"/>
      <c r="UTG96" s="90"/>
      <c r="UTH96" s="90"/>
      <c r="UTI96" s="90"/>
      <c r="UTJ96" s="90"/>
      <c r="UTK96" s="90"/>
      <c r="UTL96" s="90"/>
      <c r="UTM96" s="90"/>
      <c r="UTN96" s="90"/>
      <c r="UTO96" s="90"/>
      <c r="UTP96" s="90"/>
      <c r="UTQ96" s="90"/>
      <c r="UTR96" s="90"/>
      <c r="UTS96" s="90"/>
      <c r="UTT96" s="90"/>
      <c r="UTU96" s="90"/>
      <c r="UTV96" s="90"/>
      <c r="UTW96" s="90"/>
      <c r="UTX96" s="90"/>
      <c r="UTY96" s="90"/>
      <c r="UTZ96" s="90"/>
      <c r="UUA96" s="90"/>
      <c r="UUB96" s="90"/>
      <c r="UUC96" s="90"/>
      <c r="UUD96" s="90"/>
      <c r="UUE96" s="90"/>
      <c r="UUF96" s="90"/>
      <c r="UUG96" s="90"/>
      <c r="UUH96" s="90"/>
      <c r="UUI96" s="90"/>
      <c r="UUJ96" s="90"/>
      <c r="UUK96" s="90"/>
      <c r="UUL96" s="90"/>
      <c r="UUM96" s="90"/>
      <c r="UUN96" s="90"/>
      <c r="UUO96" s="90"/>
      <c r="UUP96" s="90"/>
      <c r="UUQ96" s="90"/>
      <c r="UUR96" s="90"/>
      <c r="UUS96" s="90"/>
      <c r="UUT96" s="90"/>
      <c r="UUU96" s="90"/>
      <c r="UUV96" s="90"/>
      <c r="UUW96" s="90"/>
      <c r="UUX96" s="90"/>
      <c r="UUY96" s="90"/>
      <c r="UUZ96" s="90"/>
      <c r="UVA96" s="90"/>
      <c r="UVB96" s="90"/>
      <c r="UVC96" s="90"/>
      <c r="UVD96" s="90"/>
      <c r="UVE96" s="90"/>
      <c r="UVF96" s="90"/>
      <c r="UVG96" s="90"/>
      <c r="UVH96" s="90"/>
      <c r="UVI96" s="90"/>
      <c r="UVJ96" s="90"/>
      <c r="UVK96" s="90"/>
      <c r="UVL96" s="90"/>
      <c r="UVM96" s="90"/>
      <c r="UVN96" s="90"/>
      <c r="UVO96" s="90"/>
      <c r="UVP96" s="90"/>
      <c r="UVQ96" s="90"/>
      <c r="UVR96" s="90"/>
      <c r="UVS96" s="90"/>
      <c r="UVT96" s="90"/>
      <c r="UVU96" s="90"/>
      <c r="UVV96" s="90"/>
      <c r="UVW96" s="90"/>
      <c r="UVX96" s="90"/>
      <c r="UVY96" s="90"/>
      <c r="UVZ96" s="90"/>
      <c r="UWA96" s="90"/>
      <c r="UWB96" s="90"/>
      <c r="UWC96" s="90"/>
      <c r="UWD96" s="90"/>
      <c r="UWE96" s="90"/>
      <c r="UWF96" s="90"/>
      <c r="UWG96" s="90"/>
      <c r="UWH96" s="90"/>
      <c r="UWI96" s="90"/>
      <c r="UWJ96" s="90"/>
      <c r="UWK96" s="90"/>
      <c r="UWL96" s="90"/>
      <c r="UWM96" s="90"/>
      <c r="UWN96" s="90"/>
      <c r="UWO96" s="90"/>
      <c r="UWP96" s="90"/>
      <c r="UWQ96" s="90"/>
      <c r="UWR96" s="90"/>
      <c r="UWS96" s="90"/>
      <c r="UWT96" s="90"/>
      <c r="UWU96" s="90"/>
      <c r="UWV96" s="90"/>
      <c r="UWW96" s="90"/>
      <c r="UWX96" s="90"/>
      <c r="UWY96" s="90"/>
      <c r="UWZ96" s="90"/>
      <c r="UXA96" s="90"/>
      <c r="UXB96" s="90"/>
      <c r="UXC96" s="90"/>
      <c r="UXD96" s="90"/>
      <c r="UXE96" s="90"/>
      <c r="UXF96" s="90"/>
      <c r="UXG96" s="90"/>
      <c r="UXH96" s="90"/>
      <c r="UXI96" s="90"/>
      <c r="UXJ96" s="90"/>
      <c r="UXK96" s="90"/>
      <c r="UXL96" s="90"/>
      <c r="UXM96" s="90"/>
      <c r="UXN96" s="90"/>
      <c r="UXO96" s="90"/>
      <c r="UXP96" s="90"/>
      <c r="UXQ96" s="90"/>
      <c r="UXR96" s="90"/>
      <c r="UXS96" s="90"/>
      <c r="UXT96" s="90"/>
      <c r="UXU96" s="90"/>
      <c r="UXV96" s="90"/>
      <c r="UXW96" s="90"/>
      <c r="UXX96" s="90"/>
      <c r="UXY96" s="90"/>
      <c r="UXZ96" s="90"/>
      <c r="UYA96" s="90"/>
      <c r="UYB96" s="90"/>
      <c r="UYC96" s="90"/>
      <c r="UYD96" s="90"/>
      <c r="UYE96" s="90"/>
      <c r="UYF96" s="90"/>
      <c r="UYG96" s="90"/>
      <c r="UYH96" s="90"/>
      <c r="UYI96" s="90"/>
      <c r="UYJ96" s="90"/>
      <c r="UYK96" s="90"/>
      <c r="UYL96" s="90"/>
      <c r="UYM96" s="90"/>
      <c r="UYN96" s="90"/>
      <c r="UYO96" s="90"/>
      <c r="UYP96" s="90"/>
      <c r="UYQ96" s="90"/>
      <c r="UYR96" s="90"/>
      <c r="UYS96" s="90"/>
      <c r="UYT96" s="90"/>
      <c r="UYU96" s="90"/>
      <c r="UYV96" s="90"/>
      <c r="UYW96" s="90"/>
      <c r="UYX96" s="90"/>
      <c r="UYY96" s="90"/>
      <c r="UYZ96" s="90"/>
      <c r="UZA96" s="90"/>
      <c r="UZB96" s="90"/>
      <c r="UZC96" s="90"/>
      <c r="UZD96" s="90"/>
      <c r="UZE96" s="90"/>
      <c r="UZF96" s="90"/>
      <c r="UZG96" s="90"/>
      <c r="UZH96" s="90"/>
      <c r="UZI96" s="90"/>
      <c r="UZJ96" s="90"/>
      <c r="UZK96" s="90"/>
      <c r="UZL96" s="90"/>
      <c r="UZM96" s="90"/>
      <c r="UZN96" s="90"/>
      <c r="UZO96" s="90"/>
      <c r="UZP96" s="90"/>
      <c r="UZQ96" s="90"/>
      <c r="UZR96" s="90"/>
      <c r="UZS96" s="90"/>
      <c r="UZT96" s="90"/>
      <c r="UZU96" s="90"/>
      <c r="UZV96" s="90"/>
      <c r="UZW96" s="90"/>
      <c r="UZX96" s="90"/>
      <c r="UZY96" s="90"/>
      <c r="UZZ96" s="90"/>
      <c r="VAA96" s="90"/>
      <c r="VAB96" s="90"/>
      <c r="VAC96" s="90"/>
      <c r="VAD96" s="90"/>
      <c r="VAE96" s="90"/>
      <c r="VAF96" s="90"/>
      <c r="VAG96" s="90"/>
      <c r="VAH96" s="90"/>
      <c r="VAI96" s="90"/>
      <c r="VAJ96" s="90"/>
      <c r="VAK96" s="90"/>
      <c r="VAL96" s="90"/>
      <c r="VAM96" s="90"/>
      <c r="VAN96" s="90"/>
      <c r="VAO96" s="90"/>
      <c r="VAP96" s="90"/>
      <c r="VAQ96" s="90"/>
      <c r="VAR96" s="90"/>
      <c r="VAS96" s="90"/>
      <c r="VAT96" s="90"/>
      <c r="VAU96" s="90"/>
      <c r="VAV96" s="90"/>
      <c r="VAW96" s="90"/>
      <c r="VAX96" s="90"/>
      <c r="VAY96" s="90"/>
      <c r="VAZ96" s="90"/>
      <c r="VBA96" s="90"/>
      <c r="VBB96" s="90"/>
      <c r="VBC96" s="90"/>
      <c r="VBD96" s="90"/>
      <c r="VBE96" s="90"/>
      <c r="VBF96" s="90"/>
      <c r="VBG96" s="90"/>
      <c r="VBH96" s="90"/>
      <c r="VBI96" s="90"/>
      <c r="VBJ96" s="90"/>
      <c r="VBK96" s="90"/>
      <c r="VBL96" s="90"/>
      <c r="VBM96" s="90"/>
      <c r="VBN96" s="90"/>
      <c r="VBO96" s="90"/>
      <c r="VBP96" s="90"/>
      <c r="VBQ96" s="90"/>
      <c r="VBR96" s="90"/>
      <c r="VBS96" s="90"/>
      <c r="VBT96" s="90"/>
      <c r="VBU96" s="90"/>
      <c r="VBV96" s="90"/>
      <c r="VBW96" s="90"/>
      <c r="VBX96" s="90"/>
      <c r="VBY96" s="90"/>
      <c r="VBZ96" s="90"/>
      <c r="VCA96" s="90"/>
      <c r="VCB96" s="90"/>
      <c r="VCC96" s="90"/>
      <c r="VCD96" s="90"/>
      <c r="VCE96" s="90"/>
      <c r="VCF96" s="90"/>
      <c r="VCG96" s="90"/>
      <c r="VCH96" s="90"/>
      <c r="VCI96" s="90"/>
      <c r="VCJ96" s="90"/>
      <c r="VCK96" s="90"/>
      <c r="VCL96" s="90"/>
      <c r="VCM96" s="90"/>
      <c r="VCN96" s="90"/>
      <c r="VCO96" s="90"/>
      <c r="VCP96" s="90"/>
      <c r="VCQ96" s="90"/>
      <c r="VCR96" s="90"/>
      <c r="VCS96" s="90"/>
      <c r="VCT96" s="90"/>
      <c r="VCU96" s="90"/>
      <c r="VCV96" s="90"/>
      <c r="VCW96" s="90"/>
      <c r="VCX96" s="90"/>
      <c r="VCY96" s="90"/>
      <c r="VCZ96" s="90"/>
      <c r="VDA96" s="90"/>
      <c r="VDB96" s="90"/>
      <c r="VDC96" s="90"/>
      <c r="VDD96" s="90"/>
      <c r="VDE96" s="90"/>
      <c r="VDF96" s="90"/>
      <c r="VDG96" s="90"/>
      <c r="VDH96" s="90"/>
      <c r="VDI96" s="90"/>
      <c r="VDJ96" s="90"/>
      <c r="VDK96" s="90"/>
      <c r="VDL96" s="90"/>
      <c r="VDM96" s="90"/>
      <c r="VDN96" s="90"/>
      <c r="VDO96" s="90"/>
      <c r="VDP96" s="90"/>
      <c r="VDQ96" s="90"/>
      <c r="VDR96" s="90"/>
      <c r="VDS96" s="90"/>
      <c r="VDT96" s="90"/>
      <c r="VDU96" s="90"/>
      <c r="VDV96" s="90"/>
      <c r="VDW96" s="90"/>
      <c r="VDX96" s="90"/>
      <c r="VDY96" s="90"/>
      <c r="VDZ96" s="90"/>
      <c r="VEA96" s="90"/>
      <c r="VEB96" s="90"/>
      <c r="VEC96" s="90"/>
      <c r="VED96" s="90"/>
      <c r="VEE96" s="90"/>
      <c r="VEF96" s="90"/>
      <c r="VEG96" s="90"/>
      <c r="VEH96" s="90"/>
      <c r="VEI96" s="90"/>
      <c r="VEJ96" s="90"/>
      <c r="VEK96" s="90"/>
      <c r="VEL96" s="90"/>
      <c r="VEM96" s="90"/>
      <c r="VEN96" s="90"/>
      <c r="VEO96" s="90"/>
      <c r="VEP96" s="90"/>
      <c r="VEQ96" s="90"/>
      <c r="VER96" s="90"/>
      <c r="VES96" s="90"/>
      <c r="VET96" s="90"/>
      <c r="VEU96" s="90"/>
      <c r="VEV96" s="90"/>
      <c r="VEW96" s="90"/>
      <c r="VEX96" s="90"/>
      <c r="VEY96" s="90"/>
      <c r="VEZ96" s="90"/>
      <c r="VFA96" s="90"/>
      <c r="VFB96" s="90"/>
      <c r="VFC96" s="90"/>
      <c r="VFD96" s="90"/>
      <c r="VFE96" s="90"/>
      <c r="VFF96" s="90"/>
      <c r="VFG96" s="90"/>
      <c r="VFH96" s="90"/>
      <c r="VFI96" s="90"/>
      <c r="VFJ96" s="90"/>
      <c r="VFK96" s="90"/>
      <c r="VFL96" s="90"/>
      <c r="VFM96" s="90"/>
      <c r="VFN96" s="90"/>
      <c r="VFO96" s="90"/>
      <c r="VFP96" s="90"/>
      <c r="VFQ96" s="90"/>
      <c r="VFR96" s="90"/>
      <c r="VFS96" s="90"/>
      <c r="VFT96" s="90"/>
      <c r="VFU96" s="90"/>
      <c r="VFV96" s="90"/>
      <c r="VFW96" s="90"/>
      <c r="VFX96" s="90"/>
      <c r="VFY96" s="90"/>
      <c r="VFZ96" s="90"/>
      <c r="VGA96" s="90"/>
      <c r="VGB96" s="90"/>
      <c r="VGC96" s="90"/>
      <c r="VGD96" s="90"/>
      <c r="VGE96" s="90"/>
      <c r="VGF96" s="90"/>
      <c r="VGG96" s="90"/>
      <c r="VGH96" s="90"/>
      <c r="VGI96" s="90"/>
      <c r="VGJ96" s="90"/>
      <c r="VGK96" s="90"/>
      <c r="VGL96" s="90"/>
      <c r="VGM96" s="90"/>
      <c r="VGN96" s="90"/>
      <c r="VGO96" s="90"/>
      <c r="VGP96" s="90"/>
      <c r="VGQ96" s="90"/>
      <c r="VGR96" s="90"/>
      <c r="VGS96" s="90"/>
      <c r="VGT96" s="90"/>
      <c r="VGU96" s="90"/>
      <c r="VGV96" s="90"/>
      <c r="VGW96" s="90"/>
      <c r="VGX96" s="90"/>
      <c r="VGY96" s="90"/>
      <c r="VGZ96" s="90"/>
      <c r="VHA96" s="90"/>
      <c r="VHB96" s="90"/>
      <c r="VHC96" s="90"/>
      <c r="VHD96" s="90"/>
      <c r="VHE96" s="90"/>
      <c r="VHF96" s="90"/>
      <c r="VHG96" s="90"/>
      <c r="VHH96" s="90"/>
      <c r="VHI96" s="90"/>
      <c r="VHJ96" s="90"/>
      <c r="VHK96" s="90"/>
      <c r="VHL96" s="90"/>
      <c r="VHM96" s="90"/>
      <c r="VHN96" s="90"/>
      <c r="VHO96" s="90"/>
      <c r="VHP96" s="90"/>
      <c r="VHQ96" s="90"/>
      <c r="VHR96" s="90"/>
      <c r="VHS96" s="90"/>
      <c r="VHT96" s="90"/>
      <c r="VHU96" s="90"/>
      <c r="VHV96" s="90"/>
      <c r="VHW96" s="90"/>
      <c r="VHX96" s="90"/>
      <c r="VHY96" s="90"/>
      <c r="VHZ96" s="90"/>
      <c r="VIA96" s="90"/>
      <c r="VIB96" s="90"/>
      <c r="VIC96" s="90"/>
      <c r="VID96" s="90"/>
      <c r="VIE96" s="90"/>
      <c r="VIF96" s="90"/>
      <c r="VIG96" s="90"/>
      <c r="VIH96" s="90"/>
      <c r="VII96" s="90"/>
      <c r="VIJ96" s="90"/>
      <c r="VIK96" s="90"/>
      <c r="VIL96" s="90"/>
      <c r="VIM96" s="90"/>
      <c r="VIN96" s="90"/>
      <c r="VIO96" s="90"/>
      <c r="VIP96" s="90"/>
      <c r="VIQ96" s="90"/>
      <c r="VIR96" s="90"/>
      <c r="VIS96" s="90"/>
      <c r="VIT96" s="90"/>
      <c r="VIU96" s="90"/>
      <c r="VIV96" s="90"/>
      <c r="VIW96" s="90"/>
      <c r="VIX96" s="90"/>
      <c r="VIY96" s="90"/>
      <c r="VIZ96" s="90"/>
      <c r="VJA96" s="90"/>
      <c r="VJB96" s="90"/>
      <c r="VJC96" s="90"/>
      <c r="VJD96" s="90"/>
      <c r="VJE96" s="90"/>
      <c r="VJF96" s="90"/>
      <c r="VJG96" s="90"/>
      <c r="VJH96" s="90"/>
      <c r="VJI96" s="90"/>
      <c r="VJJ96" s="90"/>
      <c r="VJK96" s="90"/>
      <c r="VJL96" s="90"/>
      <c r="VJM96" s="90"/>
      <c r="VJN96" s="90"/>
      <c r="VJO96" s="90"/>
      <c r="VJP96" s="90"/>
      <c r="VJQ96" s="90"/>
      <c r="VJR96" s="90"/>
      <c r="VJS96" s="90"/>
      <c r="VJT96" s="90"/>
      <c r="VJU96" s="90"/>
      <c r="VJV96" s="90"/>
      <c r="VJW96" s="90"/>
      <c r="VJX96" s="90"/>
      <c r="VJY96" s="90"/>
      <c r="VJZ96" s="90"/>
      <c r="VKA96" s="90"/>
      <c r="VKB96" s="90"/>
      <c r="VKC96" s="90"/>
      <c r="VKD96" s="90"/>
      <c r="VKE96" s="90"/>
      <c r="VKF96" s="90"/>
      <c r="VKG96" s="90"/>
      <c r="VKH96" s="90"/>
      <c r="VKI96" s="90"/>
      <c r="VKJ96" s="90"/>
      <c r="VKK96" s="90"/>
      <c r="VKL96" s="90"/>
      <c r="VKM96" s="90"/>
      <c r="VKN96" s="90"/>
      <c r="VKO96" s="90"/>
      <c r="VKP96" s="90"/>
      <c r="VKQ96" s="90"/>
      <c r="VKR96" s="90"/>
      <c r="VKS96" s="90"/>
      <c r="VKT96" s="90"/>
      <c r="VKU96" s="90"/>
      <c r="VKV96" s="90"/>
      <c r="VKW96" s="90"/>
      <c r="VKX96" s="90"/>
      <c r="VKY96" s="90"/>
      <c r="VKZ96" s="90"/>
      <c r="VLA96" s="90"/>
      <c r="VLB96" s="90"/>
      <c r="VLC96" s="90"/>
      <c r="VLD96" s="90"/>
      <c r="VLE96" s="90"/>
      <c r="VLF96" s="90"/>
      <c r="VLG96" s="90"/>
      <c r="VLH96" s="90"/>
      <c r="VLI96" s="90"/>
      <c r="VLJ96" s="90"/>
      <c r="VLK96" s="90"/>
      <c r="VLL96" s="90"/>
      <c r="VLM96" s="90"/>
      <c r="VLN96" s="90"/>
      <c r="VLO96" s="90"/>
      <c r="VLP96" s="90"/>
      <c r="VLQ96" s="90"/>
      <c r="VLR96" s="90"/>
      <c r="VLS96" s="90"/>
      <c r="VLT96" s="90"/>
      <c r="VLU96" s="90"/>
      <c r="VLV96" s="90"/>
      <c r="VLW96" s="90"/>
      <c r="VLX96" s="90"/>
      <c r="VLY96" s="90"/>
      <c r="VLZ96" s="90"/>
      <c r="VMA96" s="90"/>
      <c r="VMB96" s="90"/>
      <c r="VMC96" s="90"/>
      <c r="VMD96" s="90"/>
      <c r="VME96" s="90"/>
      <c r="VMF96" s="90"/>
      <c r="VMG96" s="90"/>
      <c r="VMH96" s="90"/>
      <c r="VMI96" s="90"/>
      <c r="VMJ96" s="90"/>
      <c r="VMK96" s="90"/>
      <c r="VML96" s="90"/>
      <c r="VMM96" s="90"/>
      <c r="VMN96" s="90"/>
      <c r="VMO96" s="90"/>
      <c r="VMP96" s="90"/>
      <c r="VMQ96" s="90"/>
      <c r="VMR96" s="90"/>
      <c r="VMS96" s="90"/>
      <c r="VMT96" s="90"/>
      <c r="VMU96" s="90"/>
      <c r="VMV96" s="90"/>
      <c r="VMW96" s="90"/>
      <c r="VMX96" s="90"/>
      <c r="VMY96" s="90"/>
      <c r="VMZ96" s="90"/>
      <c r="VNA96" s="90"/>
      <c r="VNB96" s="90"/>
      <c r="VNC96" s="90"/>
      <c r="VND96" s="90"/>
      <c r="VNE96" s="90"/>
      <c r="VNF96" s="90"/>
      <c r="VNG96" s="90"/>
      <c r="VNH96" s="90"/>
      <c r="VNI96" s="90"/>
      <c r="VNJ96" s="90"/>
      <c r="VNK96" s="90"/>
      <c r="VNL96" s="90"/>
      <c r="VNM96" s="90"/>
      <c r="VNN96" s="90"/>
      <c r="VNO96" s="90"/>
      <c r="VNP96" s="90"/>
      <c r="VNQ96" s="90"/>
      <c r="VNR96" s="90"/>
      <c r="VNS96" s="90"/>
      <c r="VNT96" s="90"/>
      <c r="VNU96" s="90"/>
      <c r="VNV96" s="90"/>
      <c r="VNW96" s="90"/>
      <c r="VNX96" s="90"/>
      <c r="VNY96" s="90"/>
      <c r="VNZ96" s="90"/>
      <c r="VOA96" s="90"/>
      <c r="VOB96" s="90"/>
      <c r="VOC96" s="90"/>
      <c r="VOD96" s="90"/>
      <c r="VOE96" s="90"/>
      <c r="VOF96" s="90"/>
      <c r="VOG96" s="90"/>
      <c r="VOH96" s="90"/>
      <c r="VOI96" s="90"/>
      <c r="VOJ96" s="90"/>
      <c r="VOK96" s="90"/>
      <c r="VOL96" s="90"/>
      <c r="VOM96" s="90"/>
      <c r="VON96" s="90"/>
      <c r="VOO96" s="90"/>
      <c r="VOP96" s="90"/>
      <c r="VOQ96" s="90"/>
      <c r="VOR96" s="90"/>
      <c r="VOS96" s="90"/>
      <c r="VOT96" s="90"/>
      <c r="VOU96" s="90"/>
      <c r="VOV96" s="90"/>
      <c r="VOW96" s="90"/>
      <c r="VOX96" s="90"/>
      <c r="VOY96" s="90"/>
      <c r="VOZ96" s="90"/>
      <c r="VPA96" s="90"/>
      <c r="VPB96" s="90"/>
      <c r="VPC96" s="90"/>
      <c r="VPD96" s="90"/>
      <c r="VPE96" s="90"/>
      <c r="VPF96" s="90"/>
      <c r="VPG96" s="90"/>
      <c r="VPH96" s="90"/>
      <c r="VPI96" s="90"/>
      <c r="VPJ96" s="90"/>
      <c r="VPK96" s="90"/>
      <c r="VPL96" s="90"/>
      <c r="VPM96" s="90"/>
      <c r="VPN96" s="90"/>
      <c r="VPO96" s="90"/>
      <c r="VPP96" s="90"/>
      <c r="VPQ96" s="90"/>
      <c r="VPR96" s="90"/>
      <c r="VPS96" s="90"/>
      <c r="VPT96" s="90"/>
      <c r="VPU96" s="90"/>
      <c r="VPV96" s="90"/>
      <c r="VPW96" s="90"/>
      <c r="VPX96" s="90"/>
      <c r="VPY96" s="90"/>
      <c r="VPZ96" s="90"/>
      <c r="VQA96" s="90"/>
      <c r="VQB96" s="90"/>
      <c r="VQC96" s="90"/>
      <c r="VQD96" s="90"/>
      <c r="VQE96" s="90"/>
      <c r="VQF96" s="90"/>
      <c r="VQG96" s="90"/>
      <c r="VQH96" s="90"/>
      <c r="VQI96" s="90"/>
      <c r="VQJ96" s="90"/>
      <c r="VQK96" s="90"/>
      <c r="VQL96" s="90"/>
      <c r="VQM96" s="90"/>
      <c r="VQN96" s="90"/>
      <c r="VQO96" s="90"/>
      <c r="VQP96" s="90"/>
      <c r="VQQ96" s="90"/>
      <c r="VQR96" s="90"/>
      <c r="VQS96" s="90"/>
      <c r="VQT96" s="90"/>
      <c r="VQU96" s="90"/>
      <c r="VQV96" s="90"/>
      <c r="VQW96" s="90"/>
      <c r="VQX96" s="90"/>
      <c r="VQY96" s="90"/>
      <c r="VQZ96" s="90"/>
      <c r="VRA96" s="90"/>
      <c r="VRB96" s="90"/>
      <c r="VRC96" s="90"/>
      <c r="VRD96" s="90"/>
      <c r="VRE96" s="90"/>
      <c r="VRF96" s="90"/>
      <c r="VRG96" s="90"/>
      <c r="VRH96" s="90"/>
      <c r="VRI96" s="90"/>
      <c r="VRJ96" s="90"/>
      <c r="VRK96" s="90"/>
      <c r="VRL96" s="90"/>
      <c r="VRM96" s="90"/>
      <c r="VRN96" s="90"/>
      <c r="VRO96" s="90"/>
      <c r="VRP96" s="90"/>
      <c r="VRQ96" s="90"/>
      <c r="VRR96" s="90"/>
      <c r="VRS96" s="90"/>
      <c r="VRT96" s="90"/>
      <c r="VRU96" s="90"/>
      <c r="VRV96" s="90"/>
      <c r="VRW96" s="90"/>
      <c r="VRX96" s="90"/>
      <c r="VRY96" s="90"/>
      <c r="VRZ96" s="90"/>
      <c r="VSA96" s="90"/>
      <c r="VSB96" s="90"/>
      <c r="VSC96" s="90"/>
      <c r="VSD96" s="90"/>
      <c r="VSE96" s="90"/>
      <c r="VSF96" s="90"/>
      <c r="VSG96" s="90"/>
      <c r="VSH96" s="90"/>
      <c r="VSI96" s="90"/>
      <c r="VSJ96" s="90"/>
      <c r="VSK96" s="90"/>
      <c r="VSL96" s="90"/>
      <c r="VSM96" s="90"/>
      <c r="VSN96" s="90"/>
      <c r="VSO96" s="90"/>
      <c r="VSP96" s="90"/>
      <c r="VSQ96" s="90"/>
      <c r="VSR96" s="90"/>
      <c r="VSS96" s="90"/>
      <c r="VST96" s="90"/>
      <c r="VSU96" s="90"/>
      <c r="VSV96" s="90"/>
      <c r="VSW96" s="90"/>
      <c r="VSX96" s="90"/>
      <c r="VSY96" s="90"/>
      <c r="VSZ96" s="90"/>
      <c r="VTA96" s="90"/>
      <c r="VTB96" s="90"/>
      <c r="VTC96" s="90"/>
      <c r="VTD96" s="90"/>
      <c r="VTE96" s="90"/>
      <c r="VTF96" s="90"/>
      <c r="VTG96" s="90"/>
      <c r="VTH96" s="90"/>
      <c r="VTI96" s="90"/>
      <c r="VTJ96" s="90"/>
      <c r="VTK96" s="90"/>
      <c r="VTL96" s="90"/>
      <c r="VTM96" s="90"/>
      <c r="VTN96" s="90"/>
      <c r="VTO96" s="90"/>
      <c r="VTP96" s="90"/>
      <c r="VTQ96" s="90"/>
      <c r="VTR96" s="90"/>
      <c r="VTS96" s="90"/>
      <c r="VTT96" s="90"/>
      <c r="VTU96" s="90"/>
      <c r="VTV96" s="90"/>
      <c r="VTW96" s="90"/>
      <c r="VTX96" s="90"/>
      <c r="VTY96" s="90"/>
      <c r="VTZ96" s="90"/>
      <c r="VUA96" s="90"/>
      <c r="VUB96" s="90"/>
      <c r="VUC96" s="90"/>
      <c r="VUD96" s="90"/>
      <c r="VUE96" s="90"/>
      <c r="VUF96" s="90"/>
      <c r="VUG96" s="90"/>
      <c r="VUH96" s="90"/>
      <c r="VUI96" s="90"/>
      <c r="VUJ96" s="90"/>
      <c r="VUK96" s="90"/>
      <c r="VUL96" s="90"/>
      <c r="VUM96" s="90"/>
      <c r="VUN96" s="90"/>
      <c r="VUO96" s="90"/>
      <c r="VUP96" s="90"/>
      <c r="VUQ96" s="90"/>
      <c r="VUR96" s="90"/>
      <c r="VUS96" s="90"/>
      <c r="VUT96" s="90"/>
      <c r="VUU96" s="90"/>
      <c r="VUV96" s="90"/>
      <c r="VUW96" s="90"/>
      <c r="VUX96" s="90"/>
      <c r="VUY96" s="90"/>
      <c r="VUZ96" s="90"/>
      <c r="VVA96" s="90"/>
      <c r="VVB96" s="90"/>
      <c r="VVC96" s="90"/>
      <c r="VVD96" s="90"/>
      <c r="VVE96" s="90"/>
      <c r="VVF96" s="90"/>
      <c r="VVG96" s="90"/>
      <c r="VVH96" s="90"/>
      <c r="VVI96" s="90"/>
      <c r="VVJ96" s="90"/>
      <c r="VVK96" s="90"/>
      <c r="VVL96" s="90"/>
      <c r="VVM96" s="90"/>
      <c r="VVN96" s="90"/>
      <c r="VVO96" s="90"/>
      <c r="VVP96" s="90"/>
      <c r="VVQ96" s="90"/>
      <c r="VVR96" s="90"/>
      <c r="VVS96" s="90"/>
      <c r="VVT96" s="90"/>
      <c r="VVU96" s="90"/>
      <c r="VVV96" s="90"/>
      <c r="VVW96" s="90"/>
      <c r="VVX96" s="90"/>
      <c r="VVY96" s="90"/>
      <c r="VVZ96" s="90"/>
      <c r="VWA96" s="90"/>
      <c r="VWB96" s="90"/>
      <c r="VWC96" s="90"/>
      <c r="VWD96" s="90"/>
      <c r="VWE96" s="90"/>
      <c r="VWF96" s="90"/>
      <c r="VWG96" s="90"/>
      <c r="VWH96" s="90"/>
      <c r="VWI96" s="90"/>
      <c r="VWJ96" s="90"/>
      <c r="VWK96" s="90"/>
      <c r="VWL96" s="90"/>
      <c r="VWM96" s="90"/>
      <c r="VWN96" s="90"/>
      <c r="VWO96" s="90"/>
      <c r="VWP96" s="90"/>
      <c r="VWQ96" s="90"/>
      <c r="VWR96" s="90"/>
      <c r="VWS96" s="90"/>
      <c r="VWT96" s="90"/>
      <c r="VWU96" s="90"/>
      <c r="VWV96" s="90"/>
      <c r="VWW96" s="90"/>
      <c r="VWX96" s="90"/>
      <c r="VWY96" s="90"/>
      <c r="VWZ96" s="90"/>
      <c r="VXA96" s="90"/>
      <c r="VXB96" s="90"/>
      <c r="VXC96" s="90"/>
      <c r="VXD96" s="90"/>
      <c r="VXE96" s="90"/>
      <c r="VXF96" s="90"/>
      <c r="VXG96" s="90"/>
      <c r="VXH96" s="90"/>
      <c r="VXI96" s="90"/>
      <c r="VXJ96" s="90"/>
      <c r="VXK96" s="90"/>
      <c r="VXL96" s="90"/>
      <c r="VXM96" s="90"/>
      <c r="VXN96" s="90"/>
      <c r="VXO96" s="90"/>
      <c r="VXP96" s="90"/>
      <c r="VXQ96" s="90"/>
      <c r="VXR96" s="90"/>
      <c r="VXS96" s="90"/>
      <c r="VXT96" s="90"/>
      <c r="VXU96" s="90"/>
      <c r="VXV96" s="90"/>
      <c r="VXW96" s="90"/>
      <c r="VXX96" s="90"/>
      <c r="VXY96" s="90"/>
      <c r="VXZ96" s="90"/>
      <c r="VYA96" s="90"/>
      <c r="VYB96" s="90"/>
      <c r="VYC96" s="90"/>
      <c r="VYD96" s="90"/>
      <c r="VYE96" s="90"/>
      <c r="VYF96" s="90"/>
      <c r="VYG96" s="90"/>
      <c r="VYH96" s="90"/>
      <c r="VYI96" s="90"/>
      <c r="VYJ96" s="90"/>
      <c r="VYK96" s="90"/>
      <c r="VYL96" s="90"/>
      <c r="VYM96" s="90"/>
      <c r="VYN96" s="90"/>
      <c r="VYO96" s="90"/>
      <c r="VYP96" s="90"/>
      <c r="VYQ96" s="90"/>
      <c r="VYR96" s="90"/>
      <c r="VYS96" s="90"/>
      <c r="VYT96" s="90"/>
      <c r="VYU96" s="90"/>
      <c r="VYV96" s="90"/>
      <c r="VYW96" s="90"/>
      <c r="VYX96" s="90"/>
      <c r="VYY96" s="90"/>
      <c r="VYZ96" s="90"/>
      <c r="VZA96" s="90"/>
      <c r="VZB96" s="90"/>
      <c r="VZC96" s="90"/>
      <c r="VZD96" s="90"/>
      <c r="VZE96" s="90"/>
      <c r="VZF96" s="90"/>
      <c r="VZG96" s="90"/>
      <c r="VZH96" s="90"/>
      <c r="VZI96" s="90"/>
      <c r="VZJ96" s="90"/>
      <c r="VZK96" s="90"/>
      <c r="VZL96" s="90"/>
      <c r="VZM96" s="90"/>
      <c r="VZN96" s="90"/>
      <c r="VZO96" s="90"/>
      <c r="VZP96" s="90"/>
      <c r="VZQ96" s="90"/>
      <c r="VZR96" s="90"/>
      <c r="VZS96" s="90"/>
      <c r="VZT96" s="90"/>
      <c r="VZU96" s="90"/>
      <c r="VZV96" s="90"/>
      <c r="VZW96" s="90"/>
      <c r="VZX96" s="90"/>
      <c r="VZY96" s="90"/>
      <c r="VZZ96" s="90"/>
      <c r="WAA96" s="90"/>
      <c r="WAB96" s="90"/>
      <c r="WAC96" s="90"/>
      <c r="WAD96" s="90"/>
      <c r="WAE96" s="90"/>
      <c r="WAF96" s="90"/>
      <c r="WAG96" s="90"/>
      <c r="WAH96" s="90"/>
      <c r="WAI96" s="90"/>
      <c r="WAJ96" s="90"/>
      <c r="WAK96" s="90"/>
      <c r="WAL96" s="90"/>
      <c r="WAM96" s="90"/>
      <c r="WAN96" s="90"/>
      <c r="WAO96" s="90"/>
      <c r="WAP96" s="90"/>
      <c r="WAQ96" s="90"/>
      <c r="WAR96" s="90"/>
      <c r="WAS96" s="90"/>
      <c r="WAT96" s="90"/>
      <c r="WAU96" s="90"/>
      <c r="WAV96" s="90"/>
      <c r="WAW96" s="90"/>
      <c r="WAX96" s="90"/>
      <c r="WAY96" s="90"/>
      <c r="WAZ96" s="90"/>
      <c r="WBA96" s="90"/>
      <c r="WBB96" s="90"/>
      <c r="WBC96" s="90"/>
      <c r="WBD96" s="90"/>
      <c r="WBE96" s="90"/>
      <c r="WBF96" s="90"/>
      <c r="WBG96" s="90"/>
      <c r="WBH96" s="90"/>
      <c r="WBI96" s="90"/>
      <c r="WBJ96" s="90"/>
      <c r="WBK96" s="90"/>
      <c r="WBL96" s="90"/>
      <c r="WBM96" s="90"/>
      <c r="WBN96" s="90"/>
      <c r="WBO96" s="90"/>
      <c r="WBP96" s="90"/>
      <c r="WBQ96" s="90"/>
      <c r="WBR96" s="90"/>
      <c r="WBS96" s="90"/>
      <c r="WBT96" s="90"/>
      <c r="WBU96" s="90"/>
      <c r="WBV96" s="90"/>
      <c r="WBW96" s="90"/>
      <c r="WBX96" s="90"/>
      <c r="WBY96" s="90"/>
      <c r="WBZ96" s="90"/>
      <c r="WCA96" s="90"/>
      <c r="WCB96" s="90"/>
      <c r="WCC96" s="90"/>
      <c r="WCD96" s="90"/>
      <c r="WCE96" s="90"/>
      <c r="WCF96" s="90"/>
      <c r="WCG96" s="90"/>
      <c r="WCH96" s="90"/>
      <c r="WCI96" s="90"/>
      <c r="WCJ96" s="90"/>
      <c r="WCK96" s="90"/>
      <c r="WCL96" s="90"/>
      <c r="WCM96" s="90"/>
      <c r="WCN96" s="90"/>
      <c r="WCO96" s="90"/>
      <c r="WCP96" s="90"/>
      <c r="WCQ96" s="90"/>
      <c r="WCR96" s="90"/>
      <c r="WCS96" s="90"/>
      <c r="WCT96" s="90"/>
      <c r="WCU96" s="90"/>
      <c r="WCV96" s="90"/>
      <c r="WCW96" s="90"/>
      <c r="WCX96" s="90"/>
      <c r="WCY96" s="90"/>
      <c r="WCZ96" s="90"/>
      <c r="WDA96" s="90"/>
      <c r="WDB96" s="90"/>
      <c r="WDC96" s="90"/>
      <c r="WDD96" s="90"/>
      <c r="WDE96" s="90"/>
      <c r="WDF96" s="90"/>
      <c r="WDG96" s="90"/>
      <c r="WDH96" s="90"/>
      <c r="WDI96" s="90"/>
      <c r="WDJ96" s="90"/>
      <c r="WDK96" s="90"/>
      <c r="WDL96" s="90"/>
      <c r="WDM96" s="90"/>
      <c r="WDN96" s="90"/>
      <c r="WDO96" s="90"/>
      <c r="WDP96" s="90"/>
      <c r="WDQ96" s="90"/>
      <c r="WDR96" s="90"/>
      <c r="WDS96" s="90"/>
      <c r="WDT96" s="90"/>
      <c r="WDU96" s="90"/>
      <c r="WDV96" s="90"/>
      <c r="WDW96" s="90"/>
      <c r="WDX96" s="90"/>
      <c r="WDY96" s="90"/>
      <c r="WDZ96" s="90"/>
      <c r="WEA96" s="90"/>
      <c r="WEB96" s="90"/>
      <c r="WEC96" s="90"/>
      <c r="WED96" s="90"/>
      <c r="WEE96" s="90"/>
      <c r="WEF96" s="90"/>
      <c r="WEG96" s="90"/>
      <c r="WEH96" s="90"/>
      <c r="WEI96" s="90"/>
      <c r="WEJ96" s="90"/>
      <c r="WEK96" s="90"/>
      <c r="WEL96" s="90"/>
      <c r="WEM96" s="90"/>
      <c r="WEN96" s="90"/>
      <c r="WEO96" s="90"/>
      <c r="WEP96" s="90"/>
      <c r="WEQ96" s="90"/>
      <c r="WER96" s="90"/>
      <c r="WES96" s="90"/>
      <c r="WET96" s="90"/>
      <c r="WEU96" s="90"/>
      <c r="WEV96" s="90"/>
      <c r="WEW96" s="90"/>
      <c r="WEX96" s="90"/>
      <c r="WEY96" s="90"/>
      <c r="WEZ96" s="90"/>
      <c r="WFA96" s="90"/>
      <c r="WFB96" s="90"/>
      <c r="WFC96" s="90"/>
      <c r="WFD96" s="90"/>
      <c r="WFE96" s="90"/>
      <c r="WFF96" s="90"/>
      <c r="WFG96" s="90"/>
      <c r="WFH96" s="90"/>
      <c r="WFI96" s="90"/>
      <c r="WFJ96" s="90"/>
      <c r="WFK96" s="90"/>
      <c r="WFL96" s="90"/>
      <c r="WFM96" s="90"/>
      <c r="WFN96" s="90"/>
      <c r="WFO96" s="90"/>
      <c r="WFP96" s="90"/>
      <c r="WFQ96" s="90"/>
      <c r="WFR96" s="90"/>
      <c r="WFS96" s="90"/>
      <c r="WFT96" s="90"/>
      <c r="WFU96" s="90"/>
      <c r="WFV96" s="90"/>
      <c r="WFW96" s="90"/>
      <c r="WFX96" s="90"/>
      <c r="WFY96" s="90"/>
      <c r="WFZ96" s="90"/>
      <c r="WGA96" s="90"/>
      <c r="WGB96" s="90"/>
      <c r="WGC96" s="90"/>
      <c r="WGD96" s="90"/>
      <c r="WGE96" s="90"/>
      <c r="WGF96" s="90"/>
      <c r="WGG96" s="90"/>
      <c r="WGH96" s="90"/>
      <c r="WGI96" s="90"/>
      <c r="WGJ96" s="90"/>
      <c r="WGK96" s="90"/>
      <c r="WGL96" s="90"/>
      <c r="WGM96" s="90"/>
      <c r="WGN96" s="90"/>
      <c r="WGO96" s="90"/>
      <c r="WGP96" s="90"/>
      <c r="WGQ96" s="90"/>
      <c r="WGR96" s="90"/>
      <c r="WGS96" s="90"/>
      <c r="WGT96" s="90"/>
      <c r="WGU96" s="90"/>
      <c r="WGV96" s="90"/>
      <c r="WGW96" s="90"/>
      <c r="WGX96" s="90"/>
      <c r="WGY96" s="90"/>
      <c r="WGZ96" s="90"/>
      <c r="WHA96" s="90"/>
      <c r="WHB96" s="90"/>
      <c r="WHC96" s="90"/>
      <c r="WHD96" s="90"/>
      <c r="WHE96" s="90"/>
      <c r="WHF96" s="90"/>
      <c r="WHG96" s="90"/>
      <c r="WHH96" s="90"/>
      <c r="WHI96" s="90"/>
      <c r="WHJ96" s="90"/>
      <c r="WHK96" s="90"/>
      <c r="WHL96" s="90"/>
      <c r="WHM96" s="90"/>
      <c r="WHN96" s="90"/>
      <c r="WHO96" s="90"/>
      <c r="WHP96" s="90"/>
      <c r="WHQ96" s="90"/>
      <c r="WHR96" s="90"/>
      <c r="WHS96" s="90"/>
      <c r="WHT96" s="90"/>
      <c r="WHU96" s="90"/>
      <c r="WHV96" s="90"/>
      <c r="WHW96" s="90"/>
      <c r="WHX96" s="90"/>
      <c r="WHY96" s="90"/>
      <c r="WHZ96" s="90"/>
      <c r="WIA96" s="90"/>
      <c r="WIB96" s="90"/>
      <c r="WIC96" s="90"/>
      <c r="WID96" s="90"/>
      <c r="WIE96" s="90"/>
      <c r="WIF96" s="90"/>
      <c r="WIG96" s="90"/>
      <c r="WIH96" s="90"/>
      <c r="WII96" s="90"/>
      <c r="WIJ96" s="90"/>
      <c r="WIK96" s="90"/>
      <c r="WIL96" s="90"/>
      <c r="WIM96" s="90"/>
      <c r="WIN96" s="90"/>
      <c r="WIO96" s="90"/>
      <c r="WIP96" s="90"/>
      <c r="WIQ96" s="90"/>
      <c r="WIR96" s="90"/>
      <c r="WIS96" s="90"/>
      <c r="WIT96" s="90"/>
      <c r="WIU96" s="90"/>
      <c r="WIV96" s="90"/>
      <c r="WIW96" s="90"/>
      <c r="WIX96" s="90"/>
      <c r="WIY96" s="90"/>
      <c r="WIZ96" s="90"/>
      <c r="WJA96" s="90"/>
      <c r="WJB96" s="90"/>
      <c r="WJC96" s="90"/>
      <c r="WJD96" s="90"/>
      <c r="WJE96" s="90"/>
      <c r="WJF96" s="90"/>
      <c r="WJG96" s="90"/>
      <c r="WJH96" s="90"/>
      <c r="WJI96" s="90"/>
      <c r="WJJ96" s="90"/>
      <c r="WJK96" s="90"/>
      <c r="WJL96" s="90"/>
      <c r="WJM96" s="90"/>
      <c r="WJN96" s="90"/>
      <c r="WJO96" s="90"/>
      <c r="WJP96" s="90"/>
      <c r="WJQ96" s="90"/>
      <c r="WJR96" s="90"/>
      <c r="WJS96" s="90"/>
      <c r="WJT96" s="90"/>
      <c r="WJU96" s="90"/>
      <c r="WJV96" s="90"/>
      <c r="WJW96" s="90"/>
      <c r="WJX96" s="90"/>
      <c r="WJY96" s="90"/>
      <c r="WJZ96" s="90"/>
      <c r="WKA96" s="90"/>
      <c r="WKB96" s="90"/>
      <c r="WKC96" s="90"/>
      <c r="WKD96" s="90"/>
      <c r="WKE96" s="90"/>
      <c r="WKF96" s="90"/>
      <c r="WKG96" s="90"/>
      <c r="WKH96" s="90"/>
      <c r="WKI96" s="90"/>
      <c r="WKJ96" s="90"/>
      <c r="WKK96" s="90"/>
      <c r="WKL96" s="90"/>
      <c r="WKM96" s="90"/>
      <c r="WKN96" s="90"/>
      <c r="WKO96" s="90"/>
      <c r="WKP96" s="90"/>
      <c r="WKQ96" s="90"/>
      <c r="WKR96" s="90"/>
      <c r="WKS96" s="90"/>
      <c r="WKT96" s="90"/>
      <c r="WKU96" s="90"/>
      <c r="WKV96" s="90"/>
      <c r="WKW96" s="90"/>
      <c r="WKX96" s="90"/>
      <c r="WKY96" s="90"/>
      <c r="WKZ96" s="90"/>
      <c r="WLA96" s="90"/>
      <c r="WLB96" s="90"/>
      <c r="WLC96" s="90"/>
      <c r="WLD96" s="90"/>
      <c r="WLE96" s="90"/>
      <c r="WLF96" s="90"/>
      <c r="WLG96" s="90"/>
      <c r="WLH96" s="90"/>
      <c r="WLI96" s="90"/>
      <c r="WLJ96" s="90"/>
      <c r="WLK96" s="90"/>
      <c r="WLL96" s="90"/>
      <c r="WLM96" s="90"/>
      <c r="WLN96" s="90"/>
      <c r="WLO96" s="90"/>
      <c r="WLP96" s="90"/>
      <c r="WLQ96" s="90"/>
      <c r="WLR96" s="90"/>
      <c r="WLS96" s="90"/>
      <c r="WLT96" s="90"/>
      <c r="WLU96" s="90"/>
      <c r="WLV96" s="90"/>
      <c r="WLW96" s="90"/>
      <c r="WLX96" s="90"/>
      <c r="WLY96" s="90"/>
      <c r="WLZ96" s="90"/>
      <c r="WMA96" s="90"/>
      <c r="WMB96" s="90"/>
      <c r="WMC96" s="90"/>
      <c r="WMD96" s="90"/>
      <c r="WME96" s="90"/>
      <c r="WMF96" s="90"/>
      <c r="WMG96" s="90"/>
      <c r="WMH96" s="90"/>
      <c r="WMI96" s="90"/>
      <c r="WMJ96" s="90"/>
      <c r="WMK96" s="90"/>
      <c r="WML96" s="90"/>
      <c r="WMM96" s="90"/>
      <c r="WMN96" s="90"/>
      <c r="WMO96" s="90"/>
      <c r="WMP96" s="90"/>
      <c r="WMQ96" s="90"/>
      <c r="WMR96" s="90"/>
      <c r="WMS96" s="90"/>
      <c r="WMT96" s="90"/>
      <c r="WMU96" s="90"/>
      <c r="WMV96" s="90"/>
      <c r="WMW96" s="90"/>
      <c r="WMX96" s="90"/>
      <c r="WMY96" s="90"/>
      <c r="WMZ96" s="90"/>
      <c r="WNA96" s="90"/>
      <c r="WNB96" s="90"/>
      <c r="WNC96" s="90"/>
      <c r="WND96" s="90"/>
      <c r="WNE96" s="90"/>
      <c r="WNF96" s="90"/>
      <c r="WNG96" s="90"/>
      <c r="WNH96" s="90"/>
      <c r="WNI96" s="90"/>
      <c r="WNJ96" s="90"/>
      <c r="WNK96" s="90"/>
      <c r="WNL96" s="90"/>
      <c r="WNM96" s="90"/>
      <c r="WNN96" s="90"/>
      <c r="WNO96" s="90"/>
      <c r="WNP96" s="90"/>
      <c r="WNQ96" s="90"/>
      <c r="WNR96" s="90"/>
      <c r="WNS96" s="90"/>
      <c r="WNT96" s="90"/>
      <c r="WNU96" s="90"/>
      <c r="WNV96" s="90"/>
      <c r="WNW96" s="90"/>
      <c r="WNX96" s="90"/>
      <c r="WNY96" s="90"/>
      <c r="WNZ96" s="90"/>
      <c r="WOA96" s="90"/>
      <c r="WOB96" s="90"/>
      <c r="WOC96" s="90"/>
      <c r="WOD96" s="90"/>
      <c r="WOE96" s="90"/>
      <c r="WOF96" s="90"/>
      <c r="WOG96" s="90"/>
      <c r="WOH96" s="90"/>
      <c r="WOI96" s="90"/>
      <c r="WOJ96" s="90"/>
      <c r="WOK96" s="90"/>
      <c r="WOL96" s="90"/>
      <c r="WOM96" s="90"/>
      <c r="WON96" s="90"/>
      <c r="WOO96" s="90"/>
      <c r="WOP96" s="90"/>
      <c r="WOQ96" s="90"/>
      <c r="WOR96" s="90"/>
      <c r="WOS96" s="90"/>
      <c r="WOT96" s="90"/>
      <c r="WOU96" s="90"/>
      <c r="WOV96" s="90"/>
      <c r="WOW96" s="90"/>
      <c r="WOX96" s="90"/>
      <c r="WOY96" s="90"/>
      <c r="WOZ96" s="90"/>
      <c r="WPA96" s="90"/>
      <c r="WPB96" s="90"/>
      <c r="WPC96" s="90"/>
      <c r="WPD96" s="90"/>
      <c r="WPE96" s="90"/>
      <c r="WPF96" s="90"/>
      <c r="WPG96" s="90"/>
      <c r="WPH96" s="90"/>
      <c r="WPI96" s="90"/>
      <c r="WPJ96" s="90"/>
      <c r="WPK96" s="90"/>
      <c r="WPL96" s="90"/>
      <c r="WPM96" s="90"/>
      <c r="WPN96" s="90"/>
      <c r="WPO96" s="90"/>
      <c r="WPP96" s="90"/>
      <c r="WPQ96" s="90"/>
      <c r="WPR96" s="90"/>
      <c r="WPS96" s="90"/>
      <c r="WPT96" s="90"/>
      <c r="WPU96" s="90"/>
      <c r="WPV96" s="90"/>
      <c r="WPW96" s="90"/>
      <c r="WPX96" s="90"/>
      <c r="WPY96" s="90"/>
      <c r="WPZ96" s="90"/>
      <c r="WQA96" s="90"/>
      <c r="WQB96" s="90"/>
      <c r="WQC96" s="90"/>
      <c r="WQD96" s="90"/>
      <c r="WQE96" s="90"/>
      <c r="WQF96" s="90"/>
      <c r="WQG96" s="90"/>
      <c r="WQH96" s="90"/>
      <c r="WQI96" s="90"/>
      <c r="WQJ96" s="90"/>
      <c r="WQK96" s="90"/>
      <c r="WQL96" s="90"/>
      <c r="WQM96" s="90"/>
      <c r="WQN96" s="90"/>
      <c r="WQO96" s="90"/>
      <c r="WQP96" s="90"/>
      <c r="WQQ96" s="90"/>
      <c r="WQR96" s="90"/>
      <c r="WQS96" s="90"/>
      <c r="WQT96" s="90"/>
      <c r="WQU96" s="90"/>
      <c r="WQV96" s="90"/>
      <c r="WQW96" s="90"/>
      <c r="WQX96" s="90"/>
      <c r="WQY96" s="90"/>
      <c r="WQZ96" s="90"/>
      <c r="WRA96" s="90"/>
      <c r="WRB96" s="90"/>
      <c r="WRC96" s="90"/>
      <c r="WRD96" s="90"/>
      <c r="WRE96" s="90"/>
      <c r="WRF96" s="90"/>
      <c r="WRG96" s="90"/>
      <c r="WRH96" s="90"/>
      <c r="WRI96" s="90"/>
      <c r="WRJ96" s="90"/>
      <c r="WRK96" s="90"/>
      <c r="WRL96" s="90"/>
      <c r="WRM96" s="90"/>
      <c r="WRN96" s="90"/>
      <c r="WRO96" s="90"/>
      <c r="WRP96" s="90"/>
      <c r="WRQ96" s="90"/>
      <c r="WRR96" s="90"/>
      <c r="WRS96" s="90"/>
      <c r="WRT96" s="90"/>
      <c r="WRU96" s="90"/>
      <c r="WRV96" s="90"/>
      <c r="WRW96" s="90"/>
      <c r="WRX96" s="90"/>
      <c r="WRY96" s="90"/>
      <c r="WRZ96" s="90"/>
      <c r="WSA96" s="90"/>
      <c r="WSB96" s="90"/>
      <c r="WSC96" s="90"/>
      <c r="WSD96" s="90"/>
      <c r="WSE96" s="90"/>
      <c r="WSF96" s="90"/>
      <c r="WSG96" s="90"/>
      <c r="WSH96" s="90"/>
      <c r="WSI96" s="90"/>
      <c r="WSJ96" s="90"/>
      <c r="WSK96" s="90"/>
      <c r="WSL96" s="90"/>
      <c r="WSM96" s="90"/>
      <c r="WSN96" s="90"/>
      <c r="WSO96" s="90"/>
      <c r="WSP96" s="90"/>
      <c r="WSQ96" s="90"/>
      <c r="WSR96" s="90"/>
      <c r="WSS96" s="90"/>
      <c r="WST96" s="90"/>
      <c r="WSU96" s="90"/>
      <c r="WSV96" s="90"/>
      <c r="WSW96" s="90"/>
      <c r="WSX96" s="90"/>
      <c r="WSY96" s="90"/>
      <c r="WSZ96" s="90"/>
      <c r="WTA96" s="90"/>
      <c r="WTB96" s="90"/>
      <c r="WTC96" s="90"/>
      <c r="WTD96" s="90"/>
      <c r="WTE96" s="90"/>
      <c r="WTF96" s="90"/>
      <c r="WTG96" s="90"/>
      <c r="WTH96" s="90"/>
      <c r="WTI96" s="90"/>
      <c r="WTJ96" s="90"/>
      <c r="WTK96" s="90"/>
      <c r="WTL96" s="90"/>
      <c r="WTM96" s="90"/>
      <c r="WTN96" s="90"/>
      <c r="WTO96" s="90"/>
      <c r="WTP96" s="90"/>
      <c r="WTQ96" s="90"/>
      <c r="WTR96" s="90"/>
      <c r="WTS96" s="90"/>
      <c r="WTT96" s="90"/>
      <c r="WTU96" s="90"/>
      <c r="WTV96" s="90"/>
      <c r="WTW96" s="90"/>
      <c r="WTX96" s="90"/>
      <c r="WTY96" s="90"/>
      <c r="WTZ96" s="90"/>
      <c r="WUA96" s="90"/>
      <c r="WUB96" s="90"/>
      <c r="WUC96" s="90"/>
      <c r="WUD96" s="90"/>
      <c r="WUE96" s="90"/>
      <c r="WUF96" s="90"/>
      <c r="WUG96" s="90"/>
      <c r="WUH96" s="90"/>
      <c r="WUI96" s="90"/>
      <c r="WUJ96" s="90"/>
      <c r="WUK96" s="90"/>
      <c r="WUL96" s="90"/>
      <c r="WUM96" s="90"/>
      <c r="WUN96" s="90"/>
      <c r="WUO96" s="90"/>
      <c r="WUP96" s="90"/>
      <c r="WUQ96" s="90"/>
      <c r="WUR96" s="90"/>
      <c r="WUS96" s="90"/>
      <c r="WUT96" s="90"/>
      <c r="WUU96" s="90"/>
      <c r="WUV96" s="90"/>
      <c r="WUW96" s="90"/>
      <c r="WUX96" s="90"/>
      <c r="WUY96" s="90"/>
      <c r="WUZ96" s="90"/>
      <c r="WVA96" s="90"/>
      <c r="WVB96" s="90"/>
      <c r="WVC96" s="90"/>
      <c r="WVD96" s="90"/>
      <c r="WVE96" s="90"/>
      <c r="WVF96" s="90"/>
      <c r="WVG96" s="90"/>
      <c r="WVH96" s="90"/>
      <c r="WVI96" s="90"/>
      <c r="WVJ96" s="90"/>
      <c r="WVK96" s="90"/>
      <c r="WVL96" s="90"/>
      <c r="WVM96" s="90"/>
      <c r="WVN96" s="90"/>
      <c r="WVO96" s="90"/>
      <c r="WVP96" s="90"/>
      <c r="WVQ96" s="90"/>
      <c r="WVR96" s="90"/>
      <c r="WVS96" s="90"/>
      <c r="WVT96" s="90"/>
      <c r="WVU96" s="90"/>
      <c r="WVV96" s="90"/>
      <c r="WVW96" s="90"/>
      <c r="WVX96" s="90"/>
      <c r="WVY96" s="90"/>
      <c r="WVZ96" s="90"/>
      <c r="WWA96" s="90"/>
      <c r="WWB96" s="90"/>
      <c r="WWC96" s="90"/>
      <c r="WWD96" s="90"/>
      <c r="WWE96" s="90"/>
      <c r="WWF96" s="90"/>
      <c r="WWG96" s="90"/>
      <c r="WWH96" s="90"/>
      <c r="WWI96" s="90"/>
      <c r="WWJ96" s="90"/>
      <c r="WWK96" s="90"/>
      <c r="WWL96" s="90"/>
      <c r="WWM96" s="90"/>
      <c r="WWN96" s="90"/>
      <c r="WWO96" s="90"/>
      <c r="WWP96" s="90"/>
      <c r="WWQ96" s="90"/>
      <c r="WWR96" s="90"/>
      <c r="WWS96" s="90"/>
      <c r="WWT96" s="90"/>
      <c r="WWU96" s="90"/>
      <c r="WWV96" s="90"/>
      <c r="WWW96" s="90"/>
      <c r="WWX96" s="90"/>
      <c r="WWY96" s="90"/>
      <c r="WWZ96" s="90"/>
      <c r="WXA96" s="90"/>
      <c r="WXB96" s="90"/>
      <c r="WXC96" s="90"/>
      <c r="WXD96" s="90"/>
      <c r="WXE96" s="90"/>
      <c r="WXF96" s="90"/>
      <c r="WXG96" s="90"/>
      <c r="WXH96" s="90"/>
      <c r="WXI96" s="90"/>
      <c r="WXJ96" s="90"/>
      <c r="WXK96" s="90"/>
      <c r="WXL96" s="90"/>
      <c r="WXM96" s="90"/>
      <c r="WXN96" s="90"/>
      <c r="WXO96" s="90"/>
      <c r="WXP96" s="90"/>
      <c r="WXQ96" s="90"/>
      <c r="WXR96" s="90"/>
      <c r="WXS96" s="90"/>
      <c r="WXT96" s="90"/>
      <c r="WXU96" s="90"/>
      <c r="WXV96" s="90"/>
      <c r="WXW96" s="90"/>
      <c r="WXX96" s="90"/>
      <c r="WXY96" s="90"/>
      <c r="WXZ96" s="90"/>
      <c r="WYA96" s="90"/>
      <c r="WYB96" s="90"/>
      <c r="WYC96" s="90"/>
      <c r="WYD96" s="90"/>
      <c r="WYE96" s="90"/>
      <c r="WYF96" s="90"/>
      <c r="WYG96" s="90"/>
      <c r="WYH96" s="90"/>
      <c r="WYI96" s="90"/>
      <c r="WYJ96" s="90"/>
      <c r="WYK96" s="90"/>
      <c r="WYL96" s="90"/>
      <c r="WYM96" s="90"/>
      <c r="WYN96" s="90"/>
      <c r="WYO96" s="90"/>
      <c r="WYP96" s="90"/>
      <c r="WYQ96" s="90"/>
      <c r="WYR96" s="90"/>
      <c r="WYS96" s="90"/>
      <c r="WYT96" s="90"/>
      <c r="WYU96" s="90"/>
      <c r="WYV96" s="90"/>
      <c r="WYW96" s="90"/>
      <c r="WYX96" s="90"/>
      <c r="WYY96" s="90"/>
      <c r="WYZ96" s="90"/>
      <c r="WZA96" s="90"/>
      <c r="WZB96" s="90"/>
      <c r="WZC96" s="90"/>
      <c r="WZD96" s="90"/>
      <c r="WZE96" s="90"/>
      <c r="WZF96" s="90"/>
      <c r="WZG96" s="90"/>
      <c r="WZH96" s="90"/>
      <c r="WZI96" s="90"/>
      <c r="WZJ96" s="90"/>
      <c r="WZK96" s="90"/>
      <c r="WZL96" s="90"/>
      <c r="WZM96" s="90"/>
      <c r="WZN96" s="90"/>
      <c r="WZO96" s="90"/>
      <c r="WZP96" s="90"/>
      <c r="WZQ96" s="90"/>
      <c r="WZR96" s="90"/>
      <c r="WZS96" s="90"/>
      <c r="WZT96" s="90"/>
      <c r="WZU96" s="90"/>
      <c r="WZV96" s="90"/>
      <c r="WZW96" s="90"/>
      <c r="WZX96" s="90"/>
      <c r="WZY96" s="90"/>
      <c r="WZZ96" s="90"/>
      <c r="XAA96" s="90"/>
      <c r="XAB96" s="90"/>
      <c r="XAC96" s="90"/>
      <c r="XAD96" s="90"/>
      <c r="XAE96" s="90"/>
      <c r="XAF96" s="90"/>
      <c r="XAG96" s="90"/>
      <c r="XAH96" s="90"/>
      <c r="XAI96" s="90"/>
      <c r="XAJ96" s="90"/>
      <c r="XAK96" s="90"/>
      <c r="XAL96" s="90"/>
      <c r="XAM96" s="90"/>
      <c r="XAN96" s="90"/>
      <c r="XAO96" s="90"/>
      <c r="XAP96" s="90"/>
      <c r="XAQ96" s="90"/>
      <c r="XAR96" s="90"/>
      <c r="XAS96" s="90"/>
      <c r="XAT96" s="90"/>
      <c r="XAU96" s="90"/>
      <c r="XAV96" s="90"/>
      <c r="XAW96" s="90"/>
      <c r="XAX96" s="90"/>
      <c r="XAY96" s="90"/>
      <c r="XAZ96" s="90"/>
      <c r="XBA96" s="90"/>
      <c r="XBB96" s="90"/>
      <c r="XBC96" s="90"/>
      <c r="XBD96" s="90"/>
      <c r="XBE96" s="90"/>
      <c r="XBF96" s="90"/>
      <c r="XBG96" s="90"/>
      <c r="XBH96" s="90"/>
      <c r="XBI96" s="90"/>
      <c r="XBJ96" s="90"/>
      <c r="XBK96" s="90"/>
      <c r="XBL96" s="90"/>
      <c r="XBM96" s="90"/>
      <c r="XBN96" s="90"/>
      <c r="XBO96" s="90"/>
      <c r="XBP96" s="90"/>
      <c r="XBQ96" s="90"/>
      <c r="XBR96" s="90"/>
      <c r="XBS96" s="90"/>
      <c r="XBT96" s="90"/>
      <c r="XBU96" s="90"/>
      <c r="XBV96" s="90"/>
      <c r="XBW96" s="90"/>
      <c r="XBX96" s="90"/>
      <c r="XBY96" s="90"/>
      <c r="XBZ96" s="90"/>
      <c r="XCA96" s="90"/>
      <c r="XCB96" s="90"/>
      <c r="XCC96" s="90"/>
      <c r="XCD96" s="90"/>
      <c r="XCE96" s="90"/>
      <c r="XCF96" s="90"/>
      <c r="XCG96" s="90"/>
      <c r="XCH96" s="90"/>
      <c r="XCI96" s="90"/>
      <c r="XCJ96" s="90"/>
      <c r="XCK96" s="90"/>
      <c r="XCL96" s="90"/>
      <c r="XCM96" s="90"/>
      <c r="XCN96" s="90"/>
      <c r="XCO96" s="90"/>
      <c r="XCP96" s="90"/>
      <c r="XCQ96" s="90"/>
      <c r="XCR96" s="90"/>
      <c r="XCS96" s="90"/>
      <c r="XCT96" s="90"/>
      <c r="XCU96" s="90"/>
      <c r="XCV96" s="90"/>
      <c r="XCW96" s="90"/>
      <c r="XCX96" s="90"/>
      <c r="XCY96" s="90"/>
      <c r="XCZ96" s="90"/>
      <c r="XDA96" s="90"/>
      <c r="XDB96" s="90"/>
      <c r="XDC96" s="90"/>
      <c r="XDD96" s="90"/>
      <c r="XDE96" s="90"/>
      <c r="XDF96" s="90"/>
      <c r="XDG96" s="90"/>
      <c r="XDH96" s="90"/>
      <c r="XDI96" s="90"/>
      <c r="XDJ96" s="90"/>
      <c r="XDK96" s="90"/>
      <c r="XDL96" s="90"/>
      <c r="XDM96" s="90"/>
      <c r="XDN96" s="90"/>
      <c r="XDO96" s="90"/>
      <c r="XDP96" s="90"/>
      <c r="XDQ96" s="90"/>
      <c r="XDR96" s="90"/>
      <c r="XDS96" s="90"/>
      <c r="XDT96" s="90"/>
      <c r="XDU96" s="90"/>
      <c r="XDV96" s="90"/>
      <c r="XDW96" s="90"/>
      <c r="XDX96" s="90"/>
      <c r="XDY96" s="90"/>
      <c r="XDZ96" s="90"/>
      <c r="XEA96" s="90"/>
      <c r="XEB96" s="90"/>
      <c r="XEC96" s="90"/>
      <c r="XED96" s="90"/>
      <c r="XEE96" s="90"/>
      <c r="XEF96" s="90"/>
      <c r="XEG96" s="90"/>
      <c r="XEH96" s="90"/>
      <c r="XEI96" s="90"/>
      <c r="XEJ96" s="90"/>
      <c r="XEK96" s="90"/>
      <c r="XEL96" s="90"/>
      <c r="XEM96" s="90"/>
      <c r="XEN96" s="90"/>
      <c r="XEO96" s="90"/>
      <c r="XEP96" s="90"/>
      <c r="XEQ96" s="90"/>
      <c r="XER96" s="90"/>
      <c r="XES96" s="90"/>
      <c r="XET96" s="90"/>
      <c r="XEU96" s="90"/>
      <c r="XEV96" s="90"/>
      <c r="XEW96" s="90"/>
      <c r="XEX96" s="90"/>
      <c r="XEY96" s="90"/>
      <c r="XEZ96" s="90"/>
      <c r="XFA96" s="90"/>
      <c r="XFB96" s="90"/>
      <c r="XFC96" s="90"/>
    </row>
    <row r="97" spans="1:16383" s="42" customFormat="1" ht="15" customHeight="1" x14ac:dyDescent="0.3">
      <c r="A97" s="46"/>
      <c r="B97" s="17"/>
      <c r="C97" s="94" t="s">
        <v>166</v>
      </c>
      <c r="D97" s="14"/>
      <c r="E97" s="58" t="s">
        <v>552</v>
      </c>
      <c r="F97" s="14"/>
      <c r="G97" s="371">
        <f t="shared" ref="G97:G98" si="289">SUM(H97:BI97)</f>
        <v>0</v>
      </c>
      <c r="H97" s="583">
        <f>SUM(H95:H96)</f>
        <v>0</v>
      </c>
      <c r="I97" s="583">
        <f t="shared" ref="I97:BI97" si="290">SUM(I95:I96)</f>
        <v>0</v>
      </c>
      <c r="J97" s="583">
        <f t="shared" si="290"/>
        <v>0</v>
      </c>
      <c r="K97" s="583">
        <f t="shared" si="290"/>
        <v>0</v>
      </c>
      <c r="L97" s="583">
        <f t="shared" si="290"/>
        <v>0</v>
      </c>
      <c r="M97" s="583">
        <f t="shared" si="290"/>
        <v>0</v>
      </c>
      <c r="N97" s="583">
        <f t="shared" si="290"/>
        <v>0</v>
      </c>
      <c r="O97" s="583">
        <f t="shared" si="290"/>
        <v>0</v>
      </c>
      <c r="P97" s="583">
        <f t="shared" si="290"/>
        <v>0</v>
      </c>
      <c r="Q97" s="583">
        <f t="shared" si="290"/>
        <v>0</v>
      </c>
      <c r="R97" s="583">
        <f t="shared" si="290"/>
        <v>0</v>
      </c>
      <c r="S97" s="583">
        <f t="shared" si="290"/>
        <v>0</v>
      </c>
      <c r="T97" s="583">
        <f t="shared" si="290"/>
        <v>0</v>
      </c>
      <c r="U97" s="583">
        <f t="shared" si="290"/>
        <v>0</v>
      </c>
      <c r="V97" s="583">
        <f t="shared" si="290"/>
        <v>0</v>
      </c>
      <c r="W97" s="583">
        <f t="shared" si="290"/>
        <v>0</v>
      </c>
      <c r="X97" s="583">
        <f t="shared" si="290"/>
        <v>0</v>
      </c>
      <c r="Y97" s="583">
        <f t="shared" si="290"/>
        <v>0</v>
      </c>
      <c r="Z97" s="583">
        <f t="shared" si="290"/>
        <v>0</v>
      </c>
      <c r="AA97" s="583">
        <f t="shared" si="290"/>
        <v>0</v>
      </c>
      <c r="AB97" s="583">
        <f t="shared" si="290"/>
        <v>0</v>
      </c>
      <c r="AC97" s="583">
        <f t="shared" si="290"/>
        <v>0</v>
      </c>
      <c r="AD97" s="583">
        <f t="shared" si="290"/>
        <v>0</v>
      </c>
      <c r="AE97" s="583">
        <f t="shared" si="290"/>
        <v>0</v>
      </c>
      <c r="AF97" s="583">
        <f t="shared" si="290"/>
        <v>0</v>
      </c>
      <c r="AG97" s="583">
        <f t="shared" si="290"/>
        <v>0</v>
      </c>
      <c r="AH97" s="583">
        <f t="shared" si="290"/>
        <v>0</v>
      </c>
      <c r="AI97" s="583">
        <f t="shared" si="290"/>
        <v>0</v>
      </c>
      <c r="AJ97" s="583">
        <f t="shared" si="290"/>
        <v>0</v>
      </c>
      <c r="AK97" s="583">
        <f t="shared" si="290"/>
        <v>0</v>
      </c>
      <c r="AL97" s="583">
        <f t="shared" si="290"/>
        <v>0</v>
      </c>
      <c r="AM97" s="583">
        <f t="shared" si="290"/>
        <v>0</v>
      </c>
      <c r="AN97" s="583">
        <f t="shared" si="290"/>
        <v>0</v>
      </c>
      <c r="AO97" s="583">
        <f t="shared" si="290"/>
        <v>0</v>
      </c>
      <c r="AP97" s="583">
        <f t="shared" si="290"/>
        <v>0</v>
      </c>
      <c r="AQ97" s="583">
        <f t="shared" si="290"/>
        <v>0</v>
      </c>
      <c r="AR97" s="583">
        <f t="shared" si="290"/>
        <v>0</v>
      </c>
      <c r="AS97" s="583">
        <f t="shared" si="290"/>
        <v>0</v>
      </c>
      <c r="AT97" s="583">
        <f t="shared" si="290"/>
        <v>0</v>
      </c>
      <c r="AU97" s="583">
        <f t="shared" si="290"/>
        <v>0</v>
      </c>
      <c r="AV97" s="583">
        <f t="shared" si="290"/>
        <v>0</v>
      </c>
      <c r="AW97" s="583">
        <f t="shared" si="290"/>
        <v>0</v>
      </c>
      <c r="AX97" s="583">
        <f t="shared" si="290"/>
        <v>0</v>
      </c>
      <c r="AY97" s="583">
        <f t="shared" si="290"/>
        <v>0</v>
      </c>
      <c r="AZ97" s="583">
        <f t="shared" si="290"/>
        <v>0</v>
      </c>
      <c r="BA97" s="583">
        <f t="shared" si="290"/>
        <v>0</v>
      </c>
      <c r="BB97" s="583">
        <f t="shared" si="290"/>
        <v>0</v>
      </c>
      <c r="BC97" s="583">
        <f t="shared" si="290"/>
        <v>0</v>
      </c>
      <c r="BD97" s="583">
        <f t="shared" si="290"/>
        <v>0</v>
      </c>
      <c r="BE97" s="583">
        <f t="shared" si="290"/>
        <v>0</v>
      </c>
      <c r="BF97" s="583">
        <f t="shared" si="290"/>
        <v>0</v>
      </c>
      <c r="BG97" s="583">
        <f t="shared" si="290"/>
        <v>0</v>
      </c>
      <c r="BH97" s="583">
        <f t="shared" si="290"/>
        <v>0</v>
      </c>
      <c r="BI97" s="583">
        <f t="shared" si="290"/>
        <v>0</v>
      </c>
    </row>
    <row r="98" spans="1:16383" s="42" customFormat="1" ht="15" customHeight="1" x14ac:dyDescent="0.3">
      <c r="A98" s="46"/>
      <c r="B98" s="17"/>
      <c r="C98" s="94" t="s">
        <v>167</v>
      </c>
      <c r="D98" s="14"/>
      <c r="E98" s="58" t="s">
        <v>552</v>
      </c>
      <c r="F98" s="14"/>
      <c r="G98" s="371">
        <f t="shared" si="289"/>
        <v>0</v>
      </c>
      <c r="H98" s="87">
        <v>0</v>
      </c>
      <c r="I98" s="87">
        <v>0</v>
      </c>
      <c r="J98" s="87">
        <v>0</v>
      </c>
      <c r="K98" s="87">
        <v>0</v>
      </c>
      <c r="L98" s="87">
        <v>0</v>
      </c>
      <c r="M98" s="87">
        <v>0</v>
      </c>
      <c r="N98" s="87">
        <v>0</v>
      </c>
      <c r="O98" s="87">
        <v>0</v>
      </c>
      <c r="P98" s="87">
        <v>0</v>
      </c>
      <c r="Q98" s="87">
        <v>0</v>
      </c>
      <c r="R98" s="87">
        <v>0</v>
      </c>
      <c r="S98" s="87">
        <v>0</v>
      </c>
      <c r="T98" s="87">
        <v>0</v>
      </c>
      <c r="U98" s="87">
        <v>0</v>
      </c>
      <c r="V98" s="87">
        <v>0</v>
      </c>
      <c r="W98" s="87">
        <v>0</v>
      </c>
      <c r="X98" s="87">
        <v>0</v>
      </c>
      <c r="Y98" s="87">
        <v>0</v>
      </c>
      <c r="Z98" s="87">
        <v>0</v>
      </c>
      <c r="AA98" s="87">
        <v>0</v>
      </c>
      <c r="AB98" s="87">
        <v>0</v>
      </c>
      <c r="AC98" s="87">
        <v>0</v>
      </c>
      <c r="AD98" s="87">
        <v>0</v>
      </c>
      <c r="AE98" s="87">
        <v>0</v>
      </c>
      <c r="AF98" s="87">
        <v>0</v>
      </c>
      <c r="AG98" s="87">
        <v>0</v>
      </c>
      <c r="AH98" s="87">
        <v>0</v>
      </c>
      <c r="AI98" s="87">
        <v>0</v>
      </c>
      <c r="AJ98" s="87">
        <v>0</v>
      </c>
      <c r="AK98" s="87">
        <v>0</v>
      </c>
      <c r="AL98" s="87">
        <v>0</v>
      </c>
      <c r="AM98" s="87">
        <v>0</v>
      </c>
      <c r="AN98" s="87">
        <v>0</v>
      </c>
      <c r="AO98" s="87">
        <v>0</v>
      </c>
      <c r="AP98" s="87">
        <v>0</v>
      </c>
      <c r="AQ98" s="87">
        <v>0</v>
      </c>
      <c r="AR98" s="87">
        <v>0</v>
      </c>
      <c r="AS98" s="87">
        <v>0</v>
      </c>
      <c r="AT98" s="87">
        <v>0</v>
      </c>
      <c r="AU98" s="87">
        <v>0</v>
      </c>
      <c r="AV98" s="87">
        <v>0</v>
      </c>
      <c r="AW98" s="87">
        <v>0</v>
      </c>
      <c r="AX98" s="87">
        <v>0</v>
      </c>
      <c r="AY98" s="87">
        <v>0</v>
      </c>
      <c r="AZ98" s="87">
        <v>0</v>
      </c>
      <c r="BA98" s="87">
        <v>0</v>
      </c>
      <c r="BB98" s="87">
        <v>0</v>
      </c>
      <c r="BC98" s="87">
        <v>0</v>
      </c>
      <c r="BD98" s="87">
        <v>0</v>
      </c>
      <c r="BE98" s="87">
        <v>0</v>
      </c>
      <c r="BF98" s="87">
        <v>0</v>
      </c>
      <c r="BG98" s="87">
        <v>0</v>
      </c>
      <c r="BH98" s="87">
        <v>0</v>
      </c>
      <c r="BI98" s="87">
        <v>0</v>
      </c>
    </row>
    <row r="99" spans="1:16383" s="42" customFormat="1" ht="9.75" customHeight="1" x14ac:dyDescent="0.3">
      <c r="A99" s="17"/>
      <c r="B99" s="17"/>
      <c r="C99" s="60"/>
      <c r="D99" s="17"/>
      <c r="E99" s="276"/>
      <c r="F99" s="17"/>
      <c r="G99" s="17"/>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row>
    <row r="100" spans="1:16383" s="42" customFormat="1" ht="15" customHeight="1" x14ac:dyDescent="0.3">
      <c r="A100" s="46"/>
      <c r="B100" s="17"/>
      <c r="C100" s="106" t="s">
        <v>553</v>
      </c>
      <c r="D100" s="14"/>
      <c r="E100" s="276"/>
      <c r="F100" s="14"/>
      <c r="G100" s="371">
        <f>SUM(H100:BI100)</f>
        <v>0</v>
      </c>
      <c r="H100" s="90">
        <f>H103*H104</f>
        <v>0</v>
      </c>
      <c r="I100" s="90">
        <f>I103*I104</f>
        <v>0</v>
      </c>
      <c r="J100" s="90">
        <f t="shared" ref="J100:AM100" si="291">J103*J104</f>
        <v>0</v>
      </c>
      <c r="K100" s="90">
        <f t="shared" si="291"/>
        <v>0</v>
      </c>
      <c r="L100" s="90">
        <f t="shared" si="291"/>
        <v>0</v>
      </c>
      <c r="M100" s="90">
        <f t="shared" si="291"/>
        <v>0</v>
      </c>
      <c r="N100" s="90">
        <f t="shared" si="291"/>
        <v>0</v>
      </c>
      <c r="O100" s="90">
        <f t="shared" si="291"/>
        <v>0</v>
      </c>
      <c r="P100" s="90">
        <f t="shared" si="291"/>
        <v>0</v>
      </c>
      <c r="Q100" s="90">
        <f t="shared" si="291"/>
        <v>0</v>
      </c>
      <c r="R100" s="90">
        <f t="shared" si="291"/>
        <v>0</v>
      </c>
      <c r="S100" s="90">
        <f t="shared" si="291"/>
        <v>0</v>
      </c>
      <c r="T100" s="90">
        <f t="shared" si="291"/>
        <v>0</v>
      </c>
      <c r="U100" s="90">
        <f t="shared" si="291"/>
        <v>0</v>
      </c>
      <c r="V100" s="90">
        <f t="shared" si="291"/>
        <v>0</v>
      </c>
      <c r="W100" s="90">
        <f t="shared" si="291"/>
        <v>0</v>
      </c>
      <c r="X100" s="90">
        <f t="shared" si="291"/>
        <v>0</v>
      </c>
      <c r="Y100" s="90">
        <f t="shared" si="291"/>
        <v>0</v>
      </c>
      <c r="Z100" s="90">
        <f t="shared" si="291"/>
        <v>0</v>
      </c>
      <c r="AA100" s="90">
        <f t="shared" si="291"/>
        <v>0</v>
      </c>
      <c r="AB100" s="90">
        <f t="shared" si="291"/>
        <v>0</v>
      </c>
      <c r="AC100" s="90">
        <f t="shared" si="291"/>
        <v>0</v>
      </c>
      <c r="AD100" s="90">
        <f t="shared" si="291"/>
        <v>0</v>
      </c>
      <c r="AE100" s="90">
        <f t="shared" si="291"/>
        <v>0</v>
      </c>
      <c r="AF100" s="90">
        <f t="shared" si="291"/>
        <v>0</v>
      </c>
      <c r="AG100" s="90">
        <f t="shared" si="291"/>
        <v>0</v>
      </c>
      <c r="AH100" s="90">
        <f t="shared" si="291"/>
        <v>0</v>
      </c>
      <c r="AI100" s="90">
        <f t="shared" si="291"/>
        <v>0</v>
      </c>
      <c r="AJ100" s="90">
        <f t="shared" si="291"/>
        <v>0</v>
      </c>
      <c r="AK100" s="90">
        <f t="shared" si="291"/>
        <v>0</v>
      </c>
      <c r="AL100" s="90">
        <f t="shared" si="291"/>
        <v>0</v>
      </c>
      <c r="AM100" s="90">
        <f t="shared" si="291"/>
        <v>0</v>
      </c>
      <c r="AN100" s="90">
        <f t="shared" ref="AN100:BI100" si="292">AN103*AN104</f>
        <v>0</v>
      </c>
      <c r="AO100" s="90">
        <f t="shared" si="292"/>
        <v>0</v>
      </c>
      <c r="AP100" s="90">
        <f t="shared" si="292"/>
        <v>0</v>
      </c>
      <c r="AQ100" s="90">
        <f t="shared" si="292"/>
        <v>0</v>
      </c>
      <c r="AR100" s="90">
        <f t="shared" si="292"/>
        <v>0</v>
      </c>
      <c r="AS100" s="90">
        <f t="shared" si="292"/>
        <v>0</v>
      </c>
      <c r="AT100" s="90">
        <f t="shared" si="292"/>
        <v>0</v>
      </c>
      <c r="AU100" s="90">
        <f t="shared" si="292"/>
        <v>0</v>
      </c>
      <c r="AV100" s="90">
        <f t="shared" si="292"/>
        <v>0</v>
      </c>
      <c r="AW100" s="90">
        <f t="shared" si="292"/>
        <v>0</v>
      </c>
      <c r="AX100" s="90">
        <f t="shared" si="292"/>
        <v>0</v>
      </c>
      <c r="AY100" s="90">
        <f t="shared" si="292"/>
        <v>0</v>
      </c>
      <c r="AZ100" s="90">
        <f t="shared" si="292"/>
        <v>0</v>
      </c>
      <c r="BA100" s="90">
        <f t="shared" si="292"/>
        <v>0</v>
      </c>
      <c r="BB100" s="90">
        <f t="shared" si="292"/>
        <v>0</v>
      </c>
      <c r="BC100" s="90">
        <f t="shared" si="292"/>
        <v>0</v>
      </c>
      <c r="BD100" s="90">
        <f t="shared" si="292"/>
        <v>0</v>
      </c>
      <c r="BE100" s="90">
        <f t="shared" si="292"/>
        <v>0</v>
      </c>
      <c r="BF100" s="90">
        <f t="shared" si="292"/>
        <v>0</v>
      </c>
      <c r="BG100" s="90">
        <f t="shared" si="292"/>
        <v>0</v>
      </c>
      <c r="BH100" s="90">
        <f t="shared" si="292"/>
        <v>0</v>
      </c>
      <c r="BI100" s="90">
        <f t="shared" si="292"/>
        <v>0</v>
      </c>
      <c r="BJ100" s="90" t="e">
        <f>(BJ103+#REF!)*BJ104</f>
        <v>#REF!</v>
      </c>
      <c r="BK100" s="101" t="e">
        <f>(BK103+#REF!)*BK104</f>
        <v>#REF!</v>
      </c>
      <c r="BL100" s="101" t="e">
        <f>(BL103+#REF!)*BL104</f>
        <v>#REF!</v>
      </c>
      <c r="BM100" s="101" t="e">
        <f>(BM103+#REF!)*BM104</f>
        <v>#REF!</v>
      </c>
      <c r="BN100" s="101" t="e">
        <f>(BN103+#REF!)*BN104</f>
        <v>#REF!</v>
      </c>
      <c r="BO100" s="101" t="e">
        <f>(BO103+#REF!)*BO104</f>
        <v>#REF!</v>
      </c>
      <c r="BP100" s="101" t="e">
        <f>(BP103+#REF!)*BP104</f>
        <v>#REF!</v>
      </c>
      <c r="BQ100" s="101" t="e">
        <f>(BQ103+#REF!)*BQ104</f>
        <v>#REF!</v>
      </c>
      <c r="BR100" s="101" t="e">
        <f>(BR103+#REF!)*BR104</f>
        <v>#REF!</v>
      </c>
      <c r="BS100" s="101" t="e">
        <f>(BS103+#REF!)*BS104</f>
        <v>#REF!</v>
      </c>
      <c r="BT100" s="101" t="e">
        <f>(BT103+#REF!)*BT104</f>
        <v>#REF!</v>
      </c>
      <c r="BU100" s="101" t="e">
        <f>(BU103+#REF!)*BU104</f>
        <v>#REF!</v>
      </c>
      <c r="BV100" s="101" t="e">
        <f>(BV103+#REF!)*BV104</f>
        <v>#REF!</v>
      </c>
      <c r="BW100" s="101" t="e">
        <f>(BW103+#REF!)*BW104</f>
        <v>#REF!</v>
      </c>
      <c r="BX100" s="101" t="e">
        <f>(BX103+#REF!)*BX104</f>
        <v>#REF!</v>
      </c>
      <c r="BY100" s="101" t="e">
        <f>(BY103+#REF!)*BY104</f>
        <v>#REF!</v>
      </c>
      <c r="BZ100" s="101" t="e">
        <f>(BZ103+#REF!)*BZ104</f>
        <v>#REF!</v>
      </c>
      <c r="CA100" s="101" t="e">
        <f>(CA103+#REF!)*CA104</f>
        <v>#REF!</v>
      </c>
      <c r="CB100" s="101" t="e">
        <f>(CB103+#REF!)*CB104</f>
        <v>#REF!</v>
      </c>
      <c r="CC100" s="101" t="e">
        <f>(CC103+#REF!)*CC104</f>
        <v>#REF!</v>
      </c>
      <c r="CD100" s="101" t="e">
        <f>(CD103+#REF!)*CD104</f>
        <v>#REF!</v>
      </c>
      <c r="CE100" s="101" t="e">
        <f>(CE103+#REF!)*CE104</f>
        <v>#REF!</v>
      </c>
      <c r="CF100" s="101" t="e">
        <f>(CF103+#REF!)*CF104</f>
        <v>#REF!</v>
      </c>
      <c r="CG100" s="101" t="e">
        <f>(CG103+#REF!)*CG104</f>
        <v>#REF!</v>
      </c>
      <c r="CH100" s="101" t="e">
        <f>(CH103+#REF!)*CH104</f>
        <v>#REF!</v>
      </c>
      <c r="CI100" s="101" t="e">
        <f>(CI103+#REF!)*CI104</f>
        <v>#REF!</v>
      </c>
      <c r="CJ100" s="101" t="e">
        <f>(CJ103+#REF!)*CJ104</f>
        <v>#REF!</v>
      </c>
      <c r="CK100" s="101" t="e">
        <f>(CK103+#REF!)*CK104</f>
        <v>#REF!</v>
      </c>
      <c r="CL100" s="101" t="e">
        <f>(CL103+#REF!)*CL104</f>
        <v>#REF!</v>
      </c>
      <c r="CM100" s="101" t="e">
        <f>(CM103+#REF!)*CM104</f>
        <v>#REF!</v>
      </c>
      <c r="CN100" s="101" t="e">
        <f>(CN103+#REF!)*CN104</f>
        <v>#REF!</v>
      </c>
      <c r="CO100" s="101" t="e">
        <f>(CO103+#REF!)*CO104</f>
        <v>#REF!</v>
      </c>
      <c r="CP100" s="101" t="e">
        <f>(CP103+#REF!)*CP104</f>
        <v>#REF!</v>
      </c>
      <c r="CQ100" s="101" t="e">
        <f>(CQ103+#REF!)*CQ104</f>
        <v>#REF!</v>
      </c>
      <c r="CR100" s="101" t="e">
        <f>(CR103+#REF!)*CR104</f>
        <v>#REF!</v>
      </c>
      <c r="CS100" s="101" t="e">
        <f>(CS103+#REF!)*CS104</f>
        <v>#REF!</v>
      </c>
      <c r="CT100" s="101" t="e">
        <f>(CT103+#REF!)*CT104</f>
        <v>#REF!</v>
      </c>
      <c r="CU100" s="101" t="e">
        <f>(CU103+#REF!)*CU104</f>
        <v>#REF!</v>
      </c>
      <c r="CV100" s="101" t="e">
        <f>(CV103+#REF!)*CV104</f>
        <v>#REF!</v>
      </c>
      <c r="CW100" s="101" t="e">
        <f>(CW103+#REF!)*CW104</f>
        <v>#REF!</v>
      </c>
      <c r="CX100" s="101" t="e">
        <f>(CX103+#REF!)*CX104</f>
        <v>#REF!</v>
      </c>
      <c r="CY100" s="101" t="e">
        <f>(CY103+#REF!)*CY104</f>
        <v>#REF!</v>
      </c>
      <c r="CZ100" s="101" t="e">
        <f>(CZ103+#REF!)*CZ104</f>
        <v>#REF!</v>
      </c>
      <c r="DA100" s="101" t="e">
        <f>(DA103+#REF!)*DA104</f>
        <v>#REF!</v>
      </c>
      <c r="DB100" s="101" t="e">
        <f>(DB103+#REF!)*DB104</f>
        <v>#REF!</v>
      </c>
      <c r="DC100" s="101" t="e">
        <f>(DC103+#REF!)*DC104</f>
        <v>#REF!</v>
      </c>
      <c r="DD100" s="101" t="e">
        <f>(DD103+#REF!)*DD104</f>
        <v>#REF!</v>
      </c>
      <c r="DE100" s="101" t="e">
        <f>(DE103+#REF!)*DE104</f>
        <v>#REF!</v>
      </c>
      <c r="DF100" s="101" t="e">
        <f>(DF103+#REF!)*DF104</f>
        <v>#REF!</v>
      </c>
      <c r="DG100" s="101" t="e">
        <f>(DG103+#REF!)*DG104</f>
        <v>#REF!</v>
      </c>
      <c r="DH100" s="101" t="e">
        <f>(DH103+#REF!)*DH104</f>
        <v>#REF!</v>
      </c>
      <c r="DI100" s="101" t="e">
        <f>(DI103+#REF!)*DI104</f>
        <v>#REF!</v>
      </c>
      <c r="DJ100" s="101" t="e">
        <f>(DJ103+#REF!)*DJ104</f>
        <v>#REF!</v>
      </c>
      <c r="DK100" s="101" t="e">
        <f>(DK103+#REF!)*DK104</f>
        <v>#REF!</v>
      </c>
      <c r="DL100" s="101" t="e">
        <f>(DL103+#REF!)*DL104</f>
        <v>#REF!</v>
      </c>
      <c r="DM100" s="101" t="e">
        <f>(DM103+#REF!)*DM104</f>
        <v>#REF!</v>
      </c>
      <c r="DN100" s="101" t="e">
        <f>(DN103+#REF!)*DN104</f>
        <v>#REF!</v>
      </c>
      <c r="DO100" s="101" t="e">
        <f>(DO103+#REF!)*DO104</f>
        <v>#REF!</v>
      </c>
      <c r="DP100" s="101" t="e">
        <f>(DP103+#REF!)*DP104</f>
        <v>#REF!</v>
      </c>
      <c r="DQ100" s="101" t="e">
        <f>(DQ103+#REF!)*DQ104</f>
        <v>#REF!</v>
      </c>
      <c r="DR100" s="101" t="e">
        <f>(DR103+#REF!)*DR104</f>
        <v>#REF!</v>
      </c>
      <c r="DS100" s="101" t="e">
        <f>(DS103+#REF!)*DS104</f>
        <v>#REF!</v>
      </c>
      <c r="DT100" s="101" t="e">
        <f>(DT103+#REF!)*DT104</f>
        <v>#REF!</v>
      </c>
      <c r="DU100" s="101" t="e">
        <f>(DU103+#REF!)*DU104</f>
        <v>#REF!</v>
      </c>
      <c r="DV100" s="101" t="e">
        <f>(DV103+#REF!)*DV104</f>
        <v>#REF!</v>
      </c>
      <c r="DW100" s="101" t="e">
        <f>(DW103+#REF!)*DW104</f>
        <v>#REF!</v>
      </c>
      <c r="DX100" s="101" t="e">
        <f>(DX103+#REF!)*DX104</f>
        <v>#REF!</v>
      </c>
      <c r="DY100" s="101" t="e">
        <f>(DY103+#REF!)*DY104</f>
        <v>#REF!</v>
      </c>
      <c r="DZ100" s="101" t="e">
        <f>(DZ103+#REF!)*DZ104</f>
        <v>#REF!</v>
      </c>
      <c r="EA100" s="101" t="e">
        <f>(EA103+#REF!)*EA104</f>
        <v>#REF!</v>
      </c>
      <c r="EB100" s="101" t="e">
        <f>(EB103+#REF!)*EB104</f>
        <v>#REF!</v>
      </c>
      <c r="EC100" s="101" t="e">
        <f>(EC103+#REF!)*EC104</f>
        <v>#REF!</v>
      </c>
      <c r="ED100" s="101" t="e">
        <f>(ED103+#REF!)*ED104</f>
        <v>#REF!</v>
      </c>
      <c r="EE100" s="101" t="e">
        <f>(EE103+#REF!)*EE104</f>
        <v>#REF!</v>
      </c>
      <c r="EF100" s="101" t="e">
        <f>(EF103+#REF!)*EF104</f>
        <v>#REF!</v>
      </c>
      <c r="EG100" s="101" t="e">
        <f>(EG103+#REF!)*EG104</f>
        <v>#REF!</v>
      </c>
      <c r="EH100" s="101" t="e">
        <f>(EH103+#REF!)*EH104</f>
        <v>#REF!</v>
      </c>
      <c r="EI100" s="101" t="e">
        <f>(EI103+#REF!)*EI104</f>
        <v>#REF!</v>
      </c>
      <c r="EJ100" s="101" t="e">
        <f>(EJ103+#REF!)*EJ104</f>
        <v>#REF!</v>
      </c>
      <c r="EK100" s="101" t="e">
        <f>(EK103+#REF!)*EK104</f>
        <v>#REF!</v>
      </c>
      <c r="EL100" s="101" t="e">
        <f>(EL103+#REF!)*EL104</f>
        <v>#REF!</v>
      </c>
      <c r="EM100" s="101" t="e">
        <f>(EM103+#REF!)*EM104</f>
        <v>#REF!</v>
      </c>
      <c r="EN100" s="101" t="e">
        <f>(EN103+#REF!)*EN104</f>
        <v>#REF!</v>
      </c>
      <c r="EO100" s="101" t="e">
        <f>(EO103+#REF!)*EO104</f>
        <v>#REF!</v>
      </c>
      <c r="EP100" s="101" t="e">
        <f>(EP103+#REF!)*EP104</f>
        <v>#REF!</v>
      </c>
      <c r="EQ100" s="101" t="e">
        <f>(EQ103+#REF!)*EQ104</f>
        <v>#REF!</v>
      </c>
      <c r="ER100" s="101" t="e">
        <f>(ER103+#REF!)*ER104</f>
        <v>#REF!</v>
      </c>
      <c r="ES100" s="101" t="e">
        <f>(ES103+#REF!)*ES104</f>
        <v>#REF!</v>
      </c>
      <c r="ET100" s="101" t="e">
        <f>(ET103+#REF!)*ET104</f>
        <v>#REF!</v>
      </c>
      <c r="EU100" s="101" t="e">
        <f>(EU103+#REF!)*EU104</f>
        <v>#REF!</v>
      </c>
      <c r="EV100" s="101" t="e">
        <f>(EV103+#REF!)*EV104</f>
        <v>#REF!</v>
      </c>
      <c r="EW100" s="101" t="e">
        <f>(EW103+#REF!)*EW104</f>
        <v>#REF!</v>
      </c>
      <c r="EX100" s="101" t="e">
        <f>(EX103+#REF!)*EX104</f>
        <v>#REF!</v>
      </c>
      <c r="EY100" s="101" t="e">
        <f>(EY103+#REF!)*EY104</f>
        <v>#REF!</v>
      </c>
      <c r="EZ100" s="101" t="e">
        <f>(EZ103+#REF!)*EZ104</f>
        <v>#REF!</v>
      </c>
      <c r="FA100" s="101" t="e">
        <f>(FA103+#REF!)*FA104</f>
        <v>#REF!</v>
      </c>
      <c r="FB100" s="101" t="e">
        <f>(FB103+#REF!)*FB104</f>
        <v>#REF!</v>
      </c>
      <c r="FC100" s="101" t="e">
        <f>(FC103+#REF!)*FC104</f>
        <v>#REF!</v>
      </c>
      <c r="FD100" s="101" t="e">
        <f>(FD103+#REF!)*FD104</f>
        <v>#REF!</v>
      </c>
      <c r="FE100" s="101" t="e">
        <f>(FE103+#REF!)*FE104</f>
        <v>#REF!</v>
      </c>
      <c r="FF100" s="101" t="e">
        <f>(FF103+#REF!)*FF104</f>
        <v>#REF!</v>
      </c>
      <c r="FG100" s="101" t="e">
        <f>(FG103+#REF!)*FG104</f>
        <v>#REF!</v>
      </c>
      <c r="FH100" s="101" t="e">
        <f>(FH103+#REF!)*FH104</f>
        <v>#REF!</v>
      </c>
      <c r="FI100" s="101" t="e">
        <f>(FI103+#REF!)*FI104</f>
        <v>#REF!</v>
      </c>
      <c r="FJ100" s="101" t="e">
        <f>(FJ103+#REF!)*FJ104</f>
        <v>#REF!</v>
      </c>
      <c r="FK100" s="101" t="e">
        <f>(FK103+#REF!)*FK104</f>
        <v>#REF!</v>
      </c>
      <c r="FL100" s="101" t="e">
        <f>(FL103+#REF!)*FL104</f>
        <v>#REF!</v>
      </c>
      <c r="FM100" s="101" t="e">
        <f>(FM103+#REF!)*FM104</f>
        <v>#REF!</v>
      </c>
      <c r="FN100" s="101" t="e">
        <f>(FN103+#REF!)*FN104</f>
        <v>#REF!</v>
      </c>
      <c r="FO100" s="101" t="e">
        <f>(FO103+#REF!)*FO104</f>
        <v>#REF!</v>
      </c>
      <c r="FP100" s="101" t="e">
        <f>(FP103+#REF!)*FP104</f>
        <v>#REF!</v>
      </c>
      <c r="FQ100" s="101" t="e">
        <f>(FQ103+#REF!)*FQ104</f>
        <v>#REF!</v>
      </c>
      <c r="FR100" s="101" t="e">
        <f>(FR103+#REF!)*FR104</f>
        <v>#REF!</v>
      </c>
      <c r="FS100" s="101" t="e">
        <f>(FS103+#REF!)*FS104</f>
        <v>#REF!</v>
      </c>
      <c r="FT100" s="101" t="e">
        <f>(FT103+#REF!)*FT104</f>
        <v>#REF!</v>
      </c>
      <c r="FU100" s="101" t="e">
        <f>(FU103+#REF!)*FU104</f>
        <v>#REF!</v>
      </c>
      <c r="FV100" s="101" t="e">
        <f>(FV103+#REF!)*FV104</f>
        <v>#REF!</v>
      </c>
      <c r="FW100" s="101" t="e">
        <f>(FW103+#REF!)*FW104</f>
        <v>#REF!</v>
      </c>
      <c r="FX100" s="101" t="e">
        <f>(FX103+#REF!)*FX104</f>
        <v>#REF!</v>
      </c>
      <c r="FY100" s="101" t="e">
        <f>(FY103+#REF!)*FY104</f>
        <v>#REF!</v>
      </c>
      <c r="FZ100" s="101" t="e">
        <f>(FZ103+#REF!)*FZ104</f>
        <v>#REF!</v>
      </c>
      <c r="GA100" s="101" t="e">
        <f>(GA103+#REF!)*GA104</f>
        <v>#REF!</v>
      </c>
      <c r="GB100" s="101" t="e">
        <f>(GB103+#REF!)*GB104</f>
        <v>#REF!</v>
      </c>
      <c r="GC100" s="101" t="e">
        <f>(GC103+#REF!)*GC104</f>
        <v>#REF!</v>
      </c>
      <c r="GD100" s="101" t="e">
        <f>(GD103+#REF!)*GD104</f>
        <v>#REF!</v>
      </c>
      <c r="GE100" s="101" t="e">
        <f>(GE103+#REF!)*GE104</f>
        <v>#REF!</v>
      </c>
      <c r="GF100" s="101" t="e">
        <f>(GF103+#REF!)*GF104</f>
        <v>#REF!</v>
      </c>
      <c r="GG100" s="101" t="e">
        <f>(GG103+#REF!)*GG104</f>
        <v>#REF!</v>
      </c>
      <c r="GH100" s="101" t="e">
        <f>(GH103+#REF!)*GH104</f>
        <v>#REF!</v>
      </c>
      <c r="GI100" s="101" t="e">
        <f>(GI103+#REF!)*GI104</f>
        <v>#REF!</v>
      </c>
      <c r="GJ100" s="101" t="e">
        <f>(GJ103+#REF!)*GJ104</f>
        <v>#REF!</v>
      </c>
      <c r="GK100" s="101" t="e">
        <f>(GK103+#REF!)*GK104</f>
        <v>#REF!</v>
      </c>
      <c r="GL100" s="101" t="e">
        <f>(GL103+#REF!)*GL104</f>
        <v>#REF!</v>
      </c>
      <c r="GM100" s="101" t="e">
        <f>(GM103+#REF!)*GM104</f>
        <v>#REF!</v>
      </c>
      <c r="GN100" s="101" t="e">
        <f>(GN103+#REF!)*GN104</f>
        <v>#REF!</v>
      </c>
      <c r="GO100" s="101" t="e">
        <f>(GO103+#REF!)*GO104</f>
        <v>#REF!</v>
      </c>
      <c r="GP100" s="101" t="e">
        <f>(GP103+#REF!)*GP104</f>
        <v>#REF!</v>
      </c>
      <c r="GQ100" s="101" t="e">
        <f>(GQ103+#REF!)*GQ104</f>
        <v>#REF!</v>
      </c>
      <c r="GR100" s="101" t="e">
        <f>(GR103+#REF!)*GR104</f>
        <v>#REF!</v>
      </c>
      <c r="GS100" s="101" t="e">
        <f>(GS103+#REF!)*GS104</f>
        <v>#REF!</v>
      </c>
      <c r="GT100" s="101" t="e">
        <f>(GT103+#REF!)*GT104</f>
        <v>#REF!</v>
      </c>
      <c r="GU100" s="101" t="e">
        <f>(GU103+#REF!)*GU104</f>
        <v>#REF!</v>
      </c>
      <c r="GV100" s="101" t="e">
        <f>(GV103+#REF!)*GV104</f>
        <v>#REF!</v>
      </c>
      <c r="GW100" s="101" t="e">
        <f>(GW103+#REF!)*GW104</f>
        <v>#REF!</v>
      </c>
      <c r="GX100" s="101" t="e">
        <f>(GX103+#REF!)*GX104</f>
        <v>#REF!</v>
      </c>
      <c r="GY100" s="101" t="e">
        <f>(GY103+#REF!)*GY104</f>
        <v>#REF!</v>
      </c>
      <c r="GZ100" s="101" t="e">
        <f>(GZ103+#REF!)*GZ104</f>
        <v>#REF!</v>
      </c>
      <c r="HA100" s="101" t="e">
        <f>(HA103+#REF!)*HA104</f>
        <v>#REF!</v>
      </c>
      <c r="HB100" s="101" t="e">
        <f>(HB103+#REF!)*HB104</f>
        <v>#REF!</v>
      </c>
      <c r="HC100" s="101" t="e">
        <f>(HC103+#REF!)*HC104</f>
        <v>#REF!</v>
      </c>
      <c r="HD100" s="101" t="e">
        <f>(HD103+#REF!)*HD104</f>
        <v>#REF!</v>
      </c>
      <c r="HE100" s="101" t="e">
        <f>(HE103+#REF!)*HE104</f>
        <v>#REF!</v>
      </c>
      <c r="HF100" s="101" t="e">
        <f>(HF103+#REF!)*HF104</f>
        <v>#REF!</v>
      </c>
      <c r="HG100" s="101" t="e">
        <f>(HG103+#REF!)*HG104</f>
        <v>#REF!</v>
      </c>
      <c r="HH100" s="101" t="e">
        <f>(HH103+#REF!)*HH104</f>
        <v>#REF!</v>
      </c>
      <c r="HI100" s="101" t="e">
        <f>(HI103+#REF!)*HI104</f>
        <v>#REF!</v>
      </c>
      <c r="HJ100" s="101" t="e">
        <f>(HJ103+#REF!)*HJ104</f>
        <v>#REF!</v>
      </c>
      <c r="HK100" s="101" t="e">
        <f>(HK103+#REF!)*HK104</f>
        <v>#REF!</v>
      </c>
      <c r="HL100" s="101" t="e">
        <f>(HL103+#REF!)*HL104</f>
        <v>#REF!</v>
      </c>
      <c r="HM100" s="101" t="e">
        <f>(HM103+#REF!)*HM104</f>
        <v>#REF!</v>
      </c>
      <c r="HN100" s="101" t="e">
        <f>(HN103+#REF!)*HN104</f>
        <v>#REF!</v>
      </c>
      <c r="HO100" s="101" t="e">
        <f>(HO103+#REF!)*HO104</f>
        <v>#REF!</v>
      </c>
      <c r="HP100" s="101" t="e">
        <f>(HP103+#REF!)*HP104</f>
        <v>#REF!</v>
      </c>
      <c r="HQ100" s="101" t="e">
        <f>(HQ103+#REF!)*HQ104</f>
        <v>#REF!</v>
      </c>
      <c r="HR100" s="101" t="e">
        <f>(HR103+#REF!)*HR104</f>
        <v>#REF!</v>
      </c>
      <c r="HS100" s="101" t="e">
        <f>(HS103+#REF!)*HS104</f>
        <v>#REF!</v>
      </c>
      <c r="HT100" s="101" t="e">
        <f>(HT103+#REF!)*HT104</f>
        <v>#REF!</v>
      </c>
      <c r="HU100" s="101" t="e">
        <f>(HU103+#REF!)*HU104</f>
        <v>#REF!</v>
      </c>
      <c r="HV100" s="101" t="e">
        <f>(HV103+#REF!)*HV104</f>
        <v>#REF!</v>
      </c>
      <c r="HW100" s="101" t="e">
        <f>(HW103+#REF!)*HW104</f>
        <v>#REF!</v>
      </c>
      <c r="HX100" s="101" t="e">
        <f>(HX103+#REF!)*HX104</f>
        <v>#REF!</v>
      </c>
      <c r="HY100" s="101" t="e">
        <f>(HY103+#REF!)*HY104</f>
        <v>#REF!</v>
      </c>
      <c r="HZ100" s="101" t="e">
        <f>(HZ103+#REF!)*HZ104</f>
        <v>#REF!</v>
      </c>
      <c r="IA100" s="101" t="e">
        <f>(IA103+#REF!)*IA104</f>
        <v>#REF!</v>
      </c>
      <c r="IB100" s="101" t="e">
        <f>(IB103+#REF!)*IB104</f>
        <v>#REF!</v>
      </c>
      <c r="IC100" s="101" t="e">
        <f>(IC103+#REF!)*IC104</f>
        <v>#REF!</v>
      </c>
      <c r="ID100" s="101" t="e">
        <f>(ID103+#REF!)*ID104</f>
        <v>#REF!</v>
      </c>
      <c r="IE100" s="101" t="e">
        <f>(IE103+#REF!)*IE104</f>
        <v>#REF!</v>
      </c>
      <c r="IF100" s="101" t="e">
        <f>(IF103+#REF!)*IF104</f>
        <v>#REF!</v>
      </c>
      <c r="IG100" s="101" t="e">
        <f>(IG103+#REF!)*IG104</f>
        <v>#REF!</v>
      </c>
      <c r="IH100" s="101" t="e">
        <f>(IH103+#REF!)*IH104</f>
        <v>#REF!</v>
      </c>
      <c r="II100" s="101" t="e">
        <f>(II103+#REF!)*II104</f>
        <v>#REF!</v>
      </c>
      <c r="IJ100" s="101" t="e">
        <f>(IJ103+#REF!)*IJ104</f>
        <v>#REF!</v>
      </c>
      <c r="IK100" s="101" t="e">
        <f>(IK103+#REF!)*IK104</f>
        <v>#REF!</v>
      </c>
      <c r="IL100" s="101" t="e">
        <f>(IL103+#REF!)*IL104</f>
        <v>#REF!</v>
      </c>
      <c r="IM100" s="101" t="e">
        <f>(IM103+#REF!)*IM104</f>
        <v>#REF!</v>
      </c>
      <c r="IN100" s="101" t="e">
        <f>(IN103+#REF!)*IN104</f>
        <v>#REF!</v>
      </c>
      <c r="IO100" s="101" t="e">
        <f>(IO103+#REF!)*IO104</f>
        <v>#REF!</v>
      </c>
      <c r="IP100" s="101" t="e">
        <f>(IP103+#REF!)*IP104</f>
        <v>#REF!</v>
      </c>
      <c r="IQ100" s="101" t="e">
        <f>(IQ103+#REF!)*IQ104</f>
        <v>#REF!</v>
      </c>
      <c r="IR100" s="101" t="e">
        <f>(IR103+#REF!)*IR104</f>
        <v>#REF!</v>
      </c>
      <c r="IS100" s="101" t="e">
        <f>(IS103+#REF!)*IS104</f>
        <v>#REF!</v>
      </c>
      <c r="IT100" s="101" t="e">
        <f>(IT103+#REF!)*IT104</f>
        <v>#REF!</v>
      </c>
      <c r="IU100" s="101" t="e">
        <f>(IU103+#REF!)*IU104</f>
        <v>#REF!</v>
      </c>
      <c r="IV100" s="101" t="e">
        <f>(IV103+#REF!)*IV104</f>
        <v>#REF!</v>
      </c>
      <c r="IW100" s="101" t="e">
        <f>(IW103+#REF!)*IW104</f>
        <v>#REF!</v>
      </c>
      <c r="IX100" s="101" t="e">
        <f>(IX103+#REF!)*IX104</f>
        <v>#REF!</v>
      </c>
      <c r="IY100" s="101" t="e">
        <f>(IY103+#REF!)*IY104</f>
        <v>#REF!</v>
      </c>
      <c r="IZ100" s="101" t="e">
        <f>(IZ103+#REF!)*IZ104</f>
        <v>#REF!</v>
      </c>
      <c r="JA100" s="101" t="e">
        <f>(JA103+#REF!)*JA104</f>
        <v>#REF!</v>
      </c>
      <c r="JB100" s="101" t="e">
        <f>(JB103+#REF!)*JB104</f>
        <v>#REF!</v>
      </c>
      <c r="JC100" s="101" t="e">
        <f>(JC103+#REF!)*JC104</f>
        <v>#REF!</v>
      </c>
      <c r="JD100" s="101" t="e">
        <f>(JD103+#REF!)*JD104</f>
        <v>#REF!</v>
      </c>
      <c r="JE100" s="101" t="e">
        <f>(JE103+#REF!)*JE104</f>
        <v>#REF!</v>
      </c>
      <c r="JF100" s="101" t="e">
        <f>(JF103+#REF!)*JF104</f>
        <v>#REF!</v>
      </c>
      <c r="JG100" s="101" t="e">
        <f>(JG103+#REF!)*JG104</f>
        <v>#REF!</v>
      </c>
      <c r="JH100" s="101" t="e">
        <f>(JH103+#REF!)*JH104</f>
        <v>#REF!</v>
      </c>
      <c r="JI100" s="101" t="e">
        <f>(JI103+#REF!)*JI104</f>
        <v>#REF!</v>
      </c>
      <c r="JJ100" s="101" t="e">
        <f>(JJ103+#REF!)*JJ104</f>
        <v>#REF!</v>
      </c>
      <c r="JK100" s="101" t="e">
        <f>(JK103+#REF!)*JK104</f>
        <v>#REF!</v>
      </c>
      <c r="JL100" s="101" t="e">
        <f>(JL103+#REF!)*JL104</f>
        <v>#REF!</v>
      </c>
      <c r="JM100" s="101" t="e">
        <f>(JM103+#REF!)*JM104</f>
        <v>#REF!</v>
      </c>
      <c r="JN100" s="101" t="e">
        <f>(JN103+#REF!)*JN104</f>
        <v>#REF!</v>
      </c>
      <c r="JO100" s="101" t="e">
        <f>(JO103+#REF!)*JO104</f>
        <v>#REF!</v>
      </c>
      <c r="JP100" s="101" t="e">
        <f>(JP103+#REF!)*JP104</f>
        <v>#REF!</v>
      </c>
      <c r="JQ100" s="101" t="e">
        <f>(JQ103+#REF!)*JQ104</f>
        <v>#REF!</v>
      </c>
      <c r="JR100" s="101" t="e">
        <f>(JR103+#REF!)*JR104</f>
        <v>#REF!</v>
      </c>
      <c r="JS100" s="101" t="e">
        <f>(JS103+#REF!)*JS104</f>
        <v>#REF!</v>
      </c>
      <c r="JT100" s="101" t="e">
        <f>(JT103+#REF!)*JT104</f>
        <v>#REF!</v>
      </c>
      <c r="JU100" s="101" t="e">
        <f>(JU103+#REF!)*JU104</f>
        <v>#REF!</v>
      </c>
      <c r="JV100" s="101" t="e">
        <f>(JV103+#REF!)*JV104</f>
        <v>#REF!</v>
      </c>
      <c r="JW100" s="101" t="e">
        <f>(JW103+#REF!)*JW104</f>
        <v>#REF!</v>
      </c>
      <c r="JX100" s="101" t="e">
        <f>(JX103+#REF!)*JX104</f>
        <v>#REF!</v>
      </c>
      <c r="JY100" s="101" t="e">
        <f>(JY103+#REF!)*JY104</f>
        <v>#REF!</v>
      </c>
      <c r="JZ100" s="101" t="e">
        <f>(JZ103+#REF!)*JZ104</f>
        <v>#REF!</v>
      </c>
      <c r="KA100" s="101" t="e">
        <f>(KA103+#REF!)*KA104</f>
        <v>#REF!</v>
      </c>
      <c r="KB100" s="101" t="e">
        <f>(KB103+#REF!)*KB104</f>
        <v>#REF!</v>
      </c>
      <c r="KC100" s="101" t="e">
        <f>(KC103+#REF!)*KC104</f>
        <v>#REF!</v>
      </c>
      <c r="KD100" s="101" t="e">
        <f>(KD103+#REF!)*KD104</f>
        <v>#REF!</v>
      </c>
      <c r="KE100" s="101" t="e">
        <f>(KE103+#REF!)*KE104</f>
        <v>#REF!</v>
      </c>
      <c r="KF100" s="101" t="e">
        <f>(KF103+#REF!)*KF104</f>
        <v>#REF!</v>
      </c>
      <c r="KG100" s="101" t="e">
        <f>(KG103+#REF!)*KG104</f>
        <v>#REF!</v>
      </c>
      <c r="KH100" s="101" t="e">
        <f>(KH103+#REF!)*KH104</f>
        <v>#REF!</v>
      </c>
      <c r="KI100" s="101" t="e">
        <f>(KI103+#REF!)*KI104</f>
        <v>#REF!</v>
      </c>
      <c r="KJ100" s="101" t="e">
        <f>(KJ103+#REF!)*KJ104</f>
        <v>#REF!</v>
      </c>
      <c r="KK100" s="101" t="e">
        <f>(KK103+#REF!)*KK104</f>
        <v>#REF!</v>
      </c>
      <c r="KL100" s="101" t="e">
        <f>(KL103+#REF!)*KL104</f>
        <v>#REF!</v>
      </c>
      <c r="KM100" s="101" t="e">
        <f>(KM103+#REF!)*KM104</f>
        <v>#REF!</v>
      </c>
      <c r="KN100" s="101" t="e">
        <f>(KN103+#REF!)*KN104</f>
        <v>#REF!</v>
      </c>
      <c r="KO100" s="101" t="e">
        <f>(KO103+#REF!)*KO104</f>
        <v>#REF!</v>
      </c>
      <c r="KP100" s="101" t="e">
        <f>(KP103+#REF!)*KP104</f>
        <v>#REF!</v>
      </c>
      <c r="KQ100" s="101" t="e">
        <f>(KQ103+#REF!)*KQ104</f>
        <v>#REF!</v>
      </c>
      <c r="KR100" s="101" t="e">
        <f>(KR103+#REF!)*KR104</f>
        <v>#REF!</v>
      </c>
      <c r="KS100" s="101" t="e">
        <f>(KS103+#REF!)*KS104</f>
        <v>#REF!</v>
      </c>
      <c r="KT100" s="101" t="e">
        <f>(KT103+#REF!)*KT104</f>
        <v>#REF!</v>
      </c>
      <c r="KU100" s="101" t="e">
        <f>(KU103+#REF!)*KU104</f>
        <v>#REF!</v>
      </c>
      <c r="KV100" s="101" t="e">
        <f>(KV103+#REF!)*KV104</f>
        <v>#REF!</v>
      </c>
      <c r="KW100" s="101" t="e">
        <f>(KW103+#REF!)*KW104</f>
        <v>#REF!</v>
      </c>
      <c r="KX100" s="101" t="e">
        <f>(KX103+#REF!)*KX104</f>
        <v>#REF!</v>
      </c>
      <c r="KY100" s="101" t="e">
        <f>(KY103+#REF!)*KY104</f>
        <v>#REF!</v>
      </c>
      <c r="KZ100" s="101" t="e">
        <f>(KZ103+#REF!)*KZ104</f>
        <v>#REF!</v>
      </c>
      <c r="LA100" s="101" t="e">
        <f>(LA103+#REF!)*LA104</f>
        <v>#REF!</v>
      </c>
      <c r="LB100" s="101" t="e">
        <f>(LB103+#REF!)*LB104</f>
        <v>#REF!</v>
      </c>
      <c r="LC100" s="101" t="e">
        <f>(LC103+#REF!)*LC104</f>
        <v>#REF!</v>
      </c>
      <c r="LD100" s="101" t="e">
        <f>(LD103+#REF!)*LD104</f>
        <v>#REF!</v>
      </c>
      <c r="LE100" s="101" t="e">
        <f>(LE103+#REF!)*LE104</f>
        <v>#REF!</v>
      </c>
      <c r="LF100" s="101" t="e">
        <f>(LF103+#REF!)*LF104</f>
        <v>#REF!</v>
      </c>
      <c r="LG100" s="101" t="e">
        <f>(LG103+#REF!)*LG104</f>
        <v>#REF!</v>
      </c>
      <c r="LH100" s="101" t="e">
        <f>(LH103+#REF!)*LH104</f>
        <v>#REF!</v>
      </c>
      <c r="LI100" s="101" t="e">
        <f>(LI103+#REF!)*LI104</f>
        <v>#REF!</v>
      </c>
      <c r="LJ100" s="101" t="e">
        <f>(LJ103+#REF!)*LJ104</f>
        <v>#REF!</v>
      </c>
      <c r="LK100" s="101" t="e">
        <f>(LK103+#REF!)*LK104</f>
        <v>#REF!</v>
      </c>
      <c r="LL100" s="101" t="e">
        <f>(LL103+#REF!)*LL104</f>
        <v>#REF!</v>
      </c>
      <c r="LM100" s="101" t="e">
        <f>(LM103+#REF!)*LM104</f>
        <v>#REF!</v>
      </c>
      <c r="LN100" s="101" t="e">
        <f>(LN103+#REF!)*LN104</f>
        <v>#REF!</v>
      </c>
      <c r="LO100" s="101" t="e">
        <f>(LO103+#REF!)*LO104</f>
        <v>#REF!</v>
      </c>
      <c r="LP100" s="101" t="e">
        <f>(LP103+#REF!)*LP104</f>
        <v>#REF!</v>
      </c>
      <c r="LQ100" s="101" t="e">
        <f>(LQ103+#REF!)*LQ104</f>
        <v>#REF!</v>
      </c>
      <c r="LR100" s="101" t="e">
        <f>(LR103+#REF!)*LR104</f>
        <v>#REF!</v>
      </c>
      <c r="LS100" s="101" t="e">
        <f>(LS103+#REF!)*LS104</f>
        <v>#REF!</v>
      </c>
      <c r="LT100" s="101" t="e">
        <f>(LT103+#REF!)*LT104</f>
        <v>#REF!</v>
      </c>
      <c r="LU100" s="101" t="e">
        <f>(LU103+#REF!)*LU104</f>
        <v>#REF!</v>
      </c>
      <c r="LV100" s="101" t="e">
        <f>(LV103+#REF!)*LV104</f>
        <v>#REF!</v>
      </c>
      <c r="LW100" s="101" t="e">
        <f>(LW103+#REF!)*LW104</f>
        <v>#REF!</v>
      </c>
      <c r="LX100" s="101" t="e">
        <f>(LX103+#REF!)*LX104</f>
        <v>#REF!</v>
      </c>
      <c r="LY100" s="101" t="e">
        <f>(LY103+#REF!)*LY104</f>
        <v>#REF!</v>
      </c>
      <c r="LZ100" s="101" t="e">
        <f>(LZ103+#REF!)*LZ104</f>
        <v>#REF!</v>
      </c>
      <c r="MA100" s="101" t="e">
        <f>(MA103+#REF!)*MA104</f>
        <v>#REF!</v>
      </c>
      <c r="MB100" s="101" t="e">
        <f>(MB103+#REF!)*MB104</f>
        <v>#REF!</v>
      </c>
      <c r="MC100" s="101" t="e">
        <f>(MC103+#REF!)*MC104</f>
        <v>#REF!</v>
      </c>
      <c r="MD100" s="101" t="e">
        <f>(MD103+#REF!)*MD104</f>
        <v>#REF!</v>
      </c>
      <c r="ME100" s="101" t="e">
        <f>(ME103+#REF!)*ME104</f>
        <v>#REF!</v>
      </c>
      <c r="MF100" s="101" t="e">
        <f>(MF103+#REF!)*MF104</f>
        <v>#REF!</v>
      </c>
      <c r="MG100" s="101" t="e">
        <f>(MG103+#REF!)*MG104</f>
        <v>#REF!</v>
      </c>
      <c r="MH100" s="101" t="e">
        <f>(MH103+#REF!)*MH104</f>
        <v>#REF!</v>
      </c>
      <c r="MI100" s="101" t="e">
        <f>(MI103+#REF!)*MI104</f>
        <v>#REF!</v>
      </c>
      <c r="MJ100" s="101" t="e">
        <f>(MJ103+#REF!)*MJ104</f>
        <v>#REF!</v>
      </c>
      <c r="MK100" s="101" t="e">
        <f>(MK103+#REF!)*MK104</f>
        <v>#REF!</v>
      </c>
      <c r="ML100" s="101" t="e">
        <f>(ML103+#REF!)*ML104</f>
        <v>#REF!</v>
      </c>
      <c r="MM100" s="101" t="e">
        <f>(MM103+#REF!)*MM104</f>
        <v>#REF!</v>
      </c>
      <c r="MN100" s="101" t="e">
        <f>(MN103+#REF!)*MN104</f>
        <v>#REF!</v>
      </c>
      <c r="MO100" s="101" t="e">
        <f>(MO103+#REF!)*MO104</f>
        <v>#REF!</v>
      </c>
      <c r="MP100" s="101" t="e">
        <f>(MP103+#REF!)*MP104</f>
        <v>#REF!</v>
      </c>
      <c r="MQ100" s="101" t="e">
        <f>(MQ103+#REF!)*MQ104</f>
        <v>#REF!</v>
      </c>
      <c r="MR100" s="101" t="e">
        <f>(MR103+#REF!)*MR104</f>
        <v>#REF!</v>
      </c>
      <c r="MS100" s="101" t="e">
        <f>(MS103+#REF!)*MS104</f>
        <v>#REF!</v>
      </c>
      <c r="MT100" s="101" t="e">
        <f>(MT103+#REF!)*MT104</f>
        <v>#REF!</v>
      </c>
      <c r="MU100" s="101" t="e">
        <f>(MU103+#REF!)*MU104</f>
        <v>#REF!</v>
      </c>
      <c r="MV100" s="101" t="e">
        <f>(MV103+#REF!)*MV104</f>
        <v>#REF!</v>
      </c>
      <c r="MW100" s="101" t="e">
        <f>(MW103+#REF!)*MW104</f>
        <v>#REF!</v>
      </c>
      <c r="MX100" s="101" t="e">
        <f>(MX103+#REF!)*MX104</f>
        <v>#REF!</v>
      </c>
      <c r="MY100" s="101" t="e">
        <f>(MY103+#REF!)*MY104</f>
        <v>#REF!</v>
      </c>
      <c r="MZ100" s="101" t="e">
        <f>(MZ103+#REF!)*MZ104</f>
        <v>#REF!</v>
      </c>
      <c r="NA100" s="101" t="e">
        <f>(NA103+#REF!)*NA104</f>
        <v>#REF!</v>
      </c>
      <c r="NB100" s="101" t="e">
        <f>(NB103+#REF!)*NB104</f>
        <v>#REF!</v>
      </c>
      <c r="NC100" s="101" t="e">
        <f>(NC103+#REF!)*NC104</f>
        <v>#REF!</v>
      </c>
      <c r="ND100" s="101" t="e">
        <f>(ND103+#REF!)*ND104</f>
        <v>#REF!</v>
      </c>
      <c r="NE100" s="101" t="e">
        <f>(NE103+#REF!)*NE104</f>
        <v>#REF!</v>
      </c>
      <c r="NF100" s="101" t="e">
        <f>(NF103+#REF!)*NF104</f>
        <v>#REF!</v>
      </c>
      <c r="NG100" s="101" t="e">
        <f>(NG103+#REF!)*NG104</f>
        <v>#REF!</v>
      </c>
      <c r="NH100" s="101" t="e">
        <f>(NH103+#REF!)*NH104</f>
        <v>#REF!</v>
      </c>
      <c r="NI100" s="101" t="e">
        <f>(NI103+#REF!)*NI104</f>
        <v>#REF!</v>
      </c>
      <c r="NJ100" s="101" t="e">
        <f>(NJ103+#REF!)*NJ104</f>
        <v>#REF!</v>
      </c>
      <c r="NK100" s="101" t="e">
        <f>(NK103+#REF!)*NK104</f>
        <v>#REF!</v>
      </c>
      <c r="NL100" s="101" t="e">
        <f>(NL103+#REF!)*NL104</f>
        <v>#REF!</v>
      </c>
      <c r="NM100" s="101" t="e">
        <f>(NM103+#REF!)*NM104</f>
        <v>#REF!</v>
      </c>
      <c r="NN100" s="101" t="e">
        <f>(NN103+#REF!)*NN104</f>
        <v>#REF!</v>
      </c>
      <c r="NO100" s="101" t="e">
        <f>(NO103+#REF!)*NO104</f>
        <v>#REF!</v>
      </c>
      <c r="NP100" s="101" t="e">
        <f>(NP103+#REF!)*NP104</f>
        <v>#REF!</v>
      </c>
      <c r="NQ100" s="101" t="e">
        <f>(NQ103+#REF!)*NQ104</f>
        <v>#REF!</v>
      </c>
      <c r="NR100" s="101" t="e">
        <f>(NR103+#REF!)*NR104</f>
        <v>#REF!</v>
      </c>
      <c r="NS100" s="101" t="e">
        <f>(NS103+#REF!)*NS104</f>
        <v>#REF!</v>
      </c>
      <c r="NT100" s="101" t="e">
        <f>(NT103+#REF!)*NT104</f>
        <v>#REF!</v>
      </c>
      <c r="NU100" s="101" t="e">
        <f>(NU103+#REF!)*NU104</f>
        <v>#REF!</v>
      </c>
      <c r="NV100" s="101" t="e">
        <f>(NV103+#REF!)*NV104</f>
        <v>#REF!</v>
      </c>
      <c r="NW100" s="101" t="e">
        <f>(NW103+#REF!)*NW104</f>
        <v>#REF!</v>
      </c>
      <c r="NX100" s="101" t="e">
        <f>(NX103+#REF!)*NX104</f>
        <v>#REF!</v>
      </c>
      <c r="NY100" s="101" t="e">
        <f>(NY103+#REF!)*NY104</f>
        <v>#REF!</v>
      </c>
      <c r="NZ100" s="101" t="e">
        <f>(NZ103+#REF!)*NZ104</f>
        <v>#REF!</v>
      </c>
      <c r="OA100" s="101" t="e">
        <f>(OA103+#REF!)*OA104</f>
        <v>#REF!</v>
      </c>
      <c r="OB100" s="101" t="e">
        <f>(OB103+#REF!)*OB104</f>
        <v>#REF!</v>
      </c>
      <c r="OC100" s="101" t="e">
        <f>(OC103+#REF!)*OC104</f>
        <v>#REF!</v>
      </c>
      <c r="OD100" s="101" t="e">
        <f>(OD103+#REF!)*OD104</f>
        <v>#REF!</v>
      </c>
      <c r="OE100" s="101" t="e">
        <f>(OE103+#REF!)*OE104</f>
        <v>#REF!</v>
      </c>
      <c r="OF100" s="101" t="e">
        <f>(OF103+#REF!)*OF104</f>
        <v>#REF!</v>
      </c>
      <c r="OG100" s="101" t="e">
        <f>(OG103+#REF!)*OG104</f>
        <v>#REF!</v>
      </c>
      <c r="OH100" s="101" t="e">
        <f>(OH103+#REF!)*OH104</f>
        <v>#REF!</v>
      </c>
      <c r="OI100" s="101" t="e">
        <f>(OI103+#REF!)*OI104</f>
        <v>#REF!</v>
      </c>
      <c r="OJ100" s="101" t="e">
        <f>(OJ103+#REF!)*OJ104</f>
        <v>#REF!</v>
      </c>
      <c r="OK100" s="101" t="e">
        <f>(OK103+#REF!)*OK104</f>
        <v>#REF!</v>
      </c>
      <c r="OL100" s="101" t="e">
        <f>(OL103+#REF!)*OL104</f>
        <v>#REF!</v>
      </c>
      <c r="OM100" s="101" t="e">
        <f>(OM103+#REF!)*OM104</f>
        <v>#REF!</v>
      </c>
      <c r="ON100" s="101" t="e">
        <f>(ON103+#REF!)*ON104</f>
        <v>#REF!</v>
      </c>
      <c r="OO100" s="101" t="e">
        <f>(OO103+#REF!)*OO104</f>
        <v>#REF!</v>
      </c>
      <c r="OP100" s="101" t="e">
        <f>(OP103+#REF!)*OP104</f>
        <v>#REF!</v>
      </c>
      <c r="OQ100" s="101" t="e">
        <f>(OQ103+#REF!)*OQ104</f>
        <v>#REF!</v>
      </c>
      <c r="OR100" s="101" t="e">
        <f>(OR103+#REF!)*OR104</f>
        <v>#REF!</v>
      </c>
      <c r="OS100" s="101" t="e">
        <f>(OS103+#REF!)*OS104</f>
        <v>#REF!</v>
      </c>
      <c r="OT100" s="101" t="e">
        <f>(OT103+#REF!)*OT104</f>
        <v>#REF!</v>
      </c>
      <c r="OU100" s="101" t="e">
        <f>(OU103+#REF!)*OU104</f>
        <v>#REF!</v>
      </c>
      <c r="OV100" s="101" t="e">
        <f>(OV103+#REF!)*OV104</f>
        <v>#REF!</v>
      </c>
      <c r="OW100" s="101" t="e">
        <f>(OW103+#REF!)*OW104</f>
        <v>#REF!</v>
      </c>
      <c r="OX100" s="101" t="e">
        <f>(OX103+#REF!)*OX104</f>
        <v>#REF!</v>
      </c>
      <c r="OY100" s="101" t="e">
        <f>(OY103+#REF!)*OY104</f>
        <v>#REF!</v>
      </c>
      <c r="OZ100" s="101" t="e">
        <f>(OZ103+#REF!)*OZ104</f>
        <v>#REF!</v>
      </c>
      <c r="PA100" s="101" t="e">
        <f>(PA103+#REF!)*PA104</f>
        <v>#REF!</v>
      </c>
      <c r="PB100" s="101" t="e">
        <f>(PB103+#REF!)*PB104</f>
        <v>#REF!</v>
      </c>
      <c r="PC100" s="101" t="e">
        <f>(PC103+#REF!)*PC104</f>
        <v>#REF!</v>
      </c>
      <c r="PD100" s="101" t="e">
        <f>(PD103+#REF!)*PD104</f>
        <v>#REF!</v>
      </c>
      <c r="PE100" s="101" t="e">
        <f>(PE103+#REF!)*PE104</f>
        <v>#REF!</v>
      </c>
      <c r="PF100" s="101" t="e">
        <f>(PF103+#REF!)*PF104</f>
        <v>#REF!</v>
      </c>
      <c r="PG100" s="101" t="e">
        <f>(PG103+#REF!)*PG104</f>
        <v>#REF!</v>
      </c>
      <c r="PH100" s="101" t="e">
        <f>(PH103+#REF!)*PH104</f>
        <v>#REF!</v>
      </c>
      <c r="PI100" s="101" t="e">
        <f>(PI103+#REF!)*PI104</f>
        <v>#REF!</v>
      </c>
      <c r="PJ100" s="101" t="e">
        <f>(PJ103+#REF!)*PJ104</f>
        <v>#REF!</v>
      </c>
      <c r="PK100" s="101" t="e">
        <f>(PK103+#REF!)*PK104</f>
        <v>#REF!</v>
      </c>
      <c r="PL100" s="101" t="e">
        <f>(PL103+#REF!)*PL104</f>
        <v>#REF!</v>
      </c>
      <c r="PM100" s="101" t="e">
        <f>(PM103+#REF!)*PM104</f>
        <v>#REF!</v>
      </c>
      <c r="PN100" s="101" t="e">
        <f>(PN103+#REF!)*PN104</f>
        <v>#REF!</v>
      </c>
      <c r="PO100" s="101" t="e">
        <f>(PO103+#REF!)*PO104</f>
        <v>#REF!</v>
      </c>
      <c r="PP100" s="101" t="e">
        <f>(PP103+#REF!)*PP104</f>
        <v>#REF!</v>
      </c>
      <c r="PQ100" s="101" t="e">
        <f>(PQ103+#REF!)*PQ104</f>
        <v>#REF!</v>
      </c>
      <c r="PR100" s="101" t="e">
        <f>(PR103+#REF!)*PR104</f>
        <v>#REF!</v>
      </c>
      <c r="PS100" s="101" t="e">
        <f>(PS103+#REF!)*PS104</f>
        <v>#REF!</v>
      </c>
      <c r="PT100" s="101" t="e">
        <f>(PT103+#REF!)*PT104</f>
        <v>#REF!</v>
      </c>
      <c r="PU100" s="101" t="e">
        <f>(PU103+#REF!)*PU104</f>
        <v>#REF!</v>
      </c>
      <c r="PV100" s="101" t="e">
        <f>(PV103+#REF!)*PV104</f>
        <v>#REF!</v>
      </c>
      <c r="PW100" s="101" t="e">
        <f>(PW103+#REF!)*PW104</f>
        <v>#REF!</v>
      </c>
      <c r="PX100" s="101" t="e">
        <f>(PX103+#REF!)*PX104</f>
        <v>#REF!</v>
      </c>
      <c r="PY100" s="101" t="e">
        <f>(PY103+#REF!)*PY104</f>
        <v>#REF!</v>
      </c>
      <c r="PZ100" s="101" t="e">
        <f>(PZ103+#REF!)*PZ104</f>
        <v>#REF!</v>
      </c>
      <c r="QA100" s="101" t="e">
        <f>(QA103+#REF!)*QA104</f>
        <v>#REF!</v>
      </c>
      <c r="QB100" s="101" t="e">
        <f>(QB103+#REF!)*QB104</f>
        <v>#REF!</v>
      </c>
      <c r="QC100" s="101" t="e">
        <f>(QC103+#REF!)*QC104</f>
        <v>#REF!</v>
      </c>
      <c r="QD100" s="101" t="e">
        <f>(QD103+#REF!)*QD104</f>
        <v>#REF!</v>
      </c>
      <c r="QE100" s="101" t="e">
        <f>(QE103+#REF!)*QE104</f>
        <v>#REF!</v>
      </c>
      <c r="QF100" s="101" t="e">
        <f>(QF103+#REF!)*QF104</f>
        <v>#REF!</v>
      </c>
      <c r="QG100" s="101" t="e">
        <f>(QG103+#REF!)*QG104</f>
        <v>#REF!</v>
      </c>
      <c r="QH100" s="101" t="e">
        <f>(QH103+#REF!)*QH104</f>
        <v>#REF!</v>
      </c>
      <c r="QI100" s="101" t="e">
        <f>(QI103+#REF!)*QI104</f>
        <v>#REF!</v>
      </c>
      <c r="QJ100" s="101" t="e">
        <f>(QJ103+#REF!)*QJ104</f>
        <v>#REF!</v>
      </c>
      <c r="QK100" s="101" t="e">
        <f>(QK103+#REF!)*QK104</f>
        <v>#REF!</v>
      </c>
      <c r="QL100" s="101" t="e">
        <f>(QL103+#REF!)*QL104</f>
        <v>#REF!</v>
      </c>
      <c r="QM100" s="101" t="e">
        <f>(QM103+#REF!)*QM104</f>
        <v>#REF!</v>
      </c>
      <c r="QN100" s="101" t="e">
        <f>(QN103+#REF!)*QN104</f>
        <v>#REF!</v>
      </c>
      <c r="QO100" s="101" t="e">
        <f>(QO103+#REF!)*QO104</f>
        <v>#REF!</v>
      </c>
      <c r="QP100" s="101" t="e">
        <f>(QP103+#REF!)*QP104</f>
        <v>#REF!</v>
      </c>
      <c r="QQ100" s="101" t="e">
        <f>(QQ103+#REF!)*QQ104</f>
        <v>#REF!</v>
      </c>
      <c r="QR100" s="101" t="e">
        <f>(QR103+#REF!)*QR104</f>
        <v>#REF!</v>
      </c>
      <c r="QS100" s="101" t="e">
        <f>(QS103+#REF!)*QS104</f>
        <v>#REF!</v>
      </c>
      <c r="QT100" s="101" t="e">
        <f>(QT103+#REF!)*QT104</f>
        <v>#REF!</v>
      </c>
      <c r="QU100" s="101" t="e">
        <f>(QU103+#REF!)*QU104</f>
        <v>#REF!</v>
      </c>
      <c r="QV100" s="101" t="e">
        <f>(QV103+#REF!)*QV104</f>
        <v>#REF!</v>
      </c>
      <c r="QW100" s="101" t="e">
        <f>(QW103+#REF!)*QW104</f>
        <v>#REF!</v>
      </c>
      <c r="QX100" s="101" t="e">
        <f>(QX103+#REF!)*QX104</f>
        <v>#REF!</v>
      </c>
      <c r="QY100" s="101" t="e">
        <f>(QY103+#REF!)*QY104</f>
        <v>#REF!</v>
      </c>
      <c r="QZ100" s="101" t="e">
        <f>(QZ103+#REF!)*QZ104</f>
        <v>#REF!</v>
      </c>
      <c r="RA100" s="101" t="e">
        <f>(RA103+#REF!)*RA104</f>
        <v>#REF!</v>
      </c>
      <c r="RB100" s="101" t="e">
        <f>(RB103+#REF!)*RB104</f>
        <v>#REF!</v>
      </c>
      <c r="RC100" s="101" t="e">
        <f>(RC103+#REF!)*RC104</f>
        <v>#REF!</v>
      </c>
      <c r="RD100" s="101" t="e">
        <f>(RD103+#REF!)*RD104</f>
        <v>#REF!</v>
      </c>
      <c r="RE100" s="101" t="e">
        <f>(RE103+#REF!)*RE104</f>
        <v>#REF!</v>
      </c>
      <c r="RF100" s="101" t="e">
        <f>(RF103+#REF!)*RF104</f>
        <v>#REF!</v>
      </c>
      <c r="RG100" s="101" t="e">
        <f>(RG103+#REF!)*RG104</f>
        <v>#REF!</v>
      </c>
      <c r="RH100" s="101" t="e">
        <f>(RH103+#REF!)*RH104</f>
        <v>#REF!</v>
      </c>
      <c r="RI100" s="101" t="e">
        <f>(RI103+#REF!)*RI104</f>
        <v>#REF!</v>
      </c>
      <c r="RJ100" s="101" t="e">
        <f>(RJ103+#REF!)*RJ104</f>
        <v>#REF!</v>
      </c>
      <c r="RK100" s="101" t="e">
        <f>(RK103+#REF!)*RK104</f>
        <v>#REF!</v>
      </c>
      <c r="RL100" s="101" t="e">
        <f>(RL103+#REF!)*RL104</f>
        <v>#REF!</v>
      </c>
      <c r="RM100" s="101" t="e">
        <f>(RM103+#REF!)*RM104</f>
        <v>#REF!</v>
      </c>
      <c r="RN100" s="101" t="e">
        <f>(RN103+#REF!)*RN104</f>
        <v>#REF!</v>
      </c>
      <c r="RO100" s="101" t="e">
        <f>(RO103+#REF!)*RO104</f>
        <v>#REF!</v>
      </c>
      <c r="RP100" s="101" t="e">
        <f>(RP103+#REF!)*RP104</f>
        <v>#REF!</v>
      </c>
      <c r="RQ100" s="101" t="e">
        <f>(RQ103+#REF!)*RQ104</f>
        <v>#REF!</v>
      </c>
      <c r="RR100" s="101" t="e">
        <f>(RR103+#REF!)*RR104</f>
        <v>#REF!</v>
      </c>
      <c r="RS100" s="101" t="e">
        <f>(RS103+#REF!)*RS104</f>
        <v>#REF!</v>
      </c>
      <c r="RT100" s="101" t="e">
        <f>(RT103+#REF!)*RT104</f>
        <v>#REF!</v>
      </c>
      <c r="RU100" s="101" t="e">
        <f>(RU103+#REF!)*RU104</f>
        <v>#REF!</v>
      </c>
      <c r="RV100" s="101" t="e">
        <f>(RV103+#REF!)*RV104</f>
        <v>#REF!</v>
      </c>
      <c r="RW100" s="101" t="e">
        <f>(RW103+#REF!)*RW104</f>
        <v>#REF!</v>
      </c>
      <c r="RX100" s="101" t="e">
        <f>(RX103+#REF!)*RX104</f>
        <v>#REF!</v>
      </c>
      <c r="RY100" s="101" t="e">
        <f>(RY103+#REF!)*RY104</f>
        <v>#REF!</v>
      </c>
      <c r="RZ100" s="101" t="e">
        <f>(RZ103+#REF!)*RZ104</f>
        <v>#REF!</v>
      </c>
      <c r="SA100" s="101" t="e">
        <f>(SA103+#REF!)*SA104</f>
        <v>#REF!</v>
      </c>
      <c r="SB100" s="101" t="e">
        <f>(SB103+#REF!)*SB104</f>
        <v>#REF!</v>
      </c>
      <c r="SC100" s="101" t="e">
        <f>(SC103+#REF!)*SC104</f>
        <v>#REF!</v>
      </c>
      <c r="SD100" s="101" t="e">
        <f>(SD103+#REF!)*SD104</f>
        <v>#REF!</v>
      </c>
      <c r="SE100" s="101" t="e">
        <f>(SE103+#REF!)*SE104</f>
        <v>#REF!</v>
      </c>
      <c r="SF100" s="101" t="e">
        <f>(SF103+#REF!)*SF104</f>
        <v>#REF!</v>
      </c>
      <c r="SG100" s="101" t="e">
        <f>(SG103+#REF!)*SG104</f>
        <v>#REF!</v>
      </c>
      <c r="SH100" s="101" t="e">
        <f>(SH103+#REF!)*SH104</f>
        <v>#REF!</v>
      </c>
      <c r="SI100" s="101" t="e">
        <f>(SI103+#REF!)*SI104</f>
        <v>#REF!</v>
      </c>
      <c r="SJ100" s="101" t="e">
        <f>(SJ103+#REF!)*SJ104</f>
        <v>#REF!</v>
      </c>
      <c r="SK100" s="101" t="e">
        <f>(SK103+#REF!)*SK104</f>
        <v>#REF!</v>
      </c>
      <c r="SL100" s="101" t="e">
        <f>(SL103+#REF!)*SL104</f>
        <v>#REF!</v>
      </c>
      <c r="SM100" s="101" t="e">
        <f>(SM103+#REF!)*SM104</f>
        <v>#REF!</v>
      </c>
      <c r="SN100" s="101" t="e">
        <f>(SN103+#REF!)*SN104</f>
        <v>#REF!</v>
      </c>
      <c r="SO100" s="101" t="e">
        <f>(SO103+#REF!)*SO104</f>
        <v>#REF!</v>
      </c>
      <c r="SP100" s="101" t="e">
        <f>(SP103+#REF!)*SP104</f>
        <v>#REF!</v>
      </c>
      <c r="SQ100" s="101" t="e">
        <f>(SQ103+#REF!)*SQ104</f>
        <v>#REF!</v>
      </c>
      <c r="SR100" s="101" t="e">
        <f>(SR103+#REF!)*SR104</f>
        <v>#REF!</v>
      </c>
      <c r="SS100" s="101" t="e">
        <f>(SS103+#REF!)*SS104</f>
        <v>#REF!</v>
      </c>
      <c r="ST100" s="101" t="e">
        <f>(ST103+#REF!)*ST104</f>
        <v>#REF!</v>
      </c>
      <c r="SU100" s="101" t="e">
        <f>(SU103+#REF!)*SU104</f>
        <v>#REF!</v>
      </c>
      <c r="SV100" s="101" t="e">
        <f>(SV103+#REF!)*SV104</f>
        <v>#REF!</v>
      </c>
      <c r="SW100" s="101" t="e">
        <f>(SW103+#REF!)*SW104</f>
        <v>#REF!</v>
      </c>
      <c r="SX100" s="101" t="e">
        <f>(SX103+#REF!)*SX104</f>
        <v>#REF!</v>
      </c>
      <c r="SY100" s="101" t="e">
        <f>(SY103+#REF!)*SY104</f>
        <v>#REF!</v>
      </c>
      <c r="SZ100" s="101" t="e">
        <f>(SZ103+#REF!)*SZ104</f>
        <v>#REF!</v>
      </c>
      <c r="TA100" s="101" t="e">
        <f>(TA103+#REF!)*TA104</f>
        <v>#REF!</v>
      </c>
      <c r="TB100" s="101" t="e">
        <f>(TB103+#REF!)*TB104</f>
        <v>#REF!</v>
      </c>
      <c r="TC100" s="101" t="e">
        <f>(TC103+#REF!)*TC104</f>
        <v>#REF!</v>
      </c>
      <c r="TD100" s="101" t="e">
        <f>(TD103+#REF!)*TD104</f>
        <v>#REF!</v>
      </c>
      <c r="TE100" s="101" t="e">
        <f>(TE103+#REF!)*TE104</f>
        <v>#REF!</v>
      </c>
      <c r="TF100" s="101" t="e">
        <f>(TF103+#REF!)*TF104</f>
        <v>#REF!</v>
      </c>
      <c r="TG100" s="101" t="e">
        <f>(TG103+#REF!)*TG104</f>
        <v>#REF!</v>
      </c>
      <c r="TH100" s="101" t="e">
        <f>(TH103+#REF!)*TH104</f>
        <v>#REF!</v>
      </c>
      <c r="TI100" s="101" t="e">
        <f>(TI103+#REF!)*TI104</f>
        <v>#REF!</v>
      </c>
      <c r="TJ100" s="101" t="e">
        <f>(TJ103+#REF!)*TJ104</f>
        <v>#REF!</v>
      </c>
      <c r="TK100" s="101" t="e">
        <f>(TK103+#REF!)*TK104</f>
        <v>#REF!</v>
      </c>
      <c r="TL100" s="101" t="e">
        <f>(TL103+#REF!)*TL104</f>
        <v>#REF!</v>
      </c>
      <c r="TM100" s="101" t="e">
        <f>(TM103+#REF!)*TM104</f>
        <v>#REF!</v>
      </c>
      <c r="TN100" s="101" t="e">
        <f>(TN103+#REF!)*TN104</f>
        <v>#REF!</v>
      </c>
      <c r="TO100" s="101" t="e">
        <f>(TO103+#REF!)*TO104</f>
        <v>#REF!</v>
      </c>
      <c r="TP100" s="101" t="e">
        <f>(TP103+#REF!)*TP104</f>
        <v>#REF!</v>
      </c>
      <c r="TQ100" s="101" t="e">
        <f>(TQ103+#REF!)*TQ104</f>
        <v>#REF!</v>
      </c>
      <c r="TR100" s="101" t="e">
        <f>(TR103+#REF!)*TR104</f>
        <v>#REF!</v>
      </c>
      <c r="TS100" s="101" t="e">
        <f>(TS103+#REF!)*TS104</f>
        <v>#REF!</v>
      </c>
      <c r="TT100" s="101" t="e">
        <f>(TT103+#REF!)*TT104</f>
        <v>#REF!</v>
      </c>
      <c r="TU100" s="101" t="e">
        <f>(TU103+#REF!)*TU104</f>
        <v>#REF!</v>
      </c>
      <c r="TV100" s="101" t="e">
        <f>(TV103+#REF!)*TV104</f>
        <v>#REF!</v>
      </c>
      <c r="TW100" s="101" t="e">
        <f>(TW103+#REF!)*TW104</f>
        <v>#REF!</v>
      </c>
      <c r="TX100" s="101" t="e">
        <f>(TX103+#REF!)*TX104</f>
        <v>#REF!</v>
      </c>
      <c r="TY100" s="101" t="e">
        <f>(TY103+#REF!)*TY104</f>
        <v>#REF!</v>
      </c>
      <c r="TZ100" s="101" t="e">
        <f>(TZ103+#REF!)*TZ104</f>
        <v>#REF!</v>
      </c>
      <c r="UA100" s="101" t="e">
        <f>(UA103+#REF!)*UA104</f>
        <v>#REF!</v>
      </c>
      <c r="UB100" s="101" t="e">
        <f>(UB103+#REF!)*UB104</f>
        <v>#REF!</v>
      </c>
      <c r="UC100" s="101" t="e">
        <f>(UC103+#REF!)*UC104</f>
        <v>#REF!</v>
      </c>
      <c r="UD100" s="101" t="e">
        <f>(UD103+#REF!)*UD104</f>
        <v>#REF!</v>
      </c>
      <c r="UE100" s="101" t="e">
        <f>(UE103+#REF!)*UE104</f>
        <v>#REF!</v>
      </c>
      <c r="UF100" s="101" t="e">
        <f>(UF103+#REF!)*UF104</f>
        <v>#REF!</v>
      </c>
      <c r="UG100" s="101" t="e">
        <f>(UG103+#REF!)*UG104</f>
        <v>#REF!</v>
      </c>
      <c r="UH100" s="101" t="e">
        <f>(UH103+#REF!)*UH104</f>
        <v>#REF!</v>
      </c>
      <c r="UI100" s="101" t="e">
        <f>(UI103+#REF!)*UI104</f>
        <v>#REF!</v>
      </c>
      <c r="UJ100" s="101" t="e">
        <f>(UJ103+#REF!)*UJ104</f>
        <v>#REF!</v>
      </c>
      <c r="UK100" s="101" t="e">
        <f>(UK103+#REF!)*UK104</f>
        <v>#REF!</v>
      </c>
      <c r="UL100" s="101" t="e">
        <f>(UL103+#REF!)*UL104</f>
        <v>#REF!</v>
      </c>
      <c r="UM100" s="101" t="e">
        <f>(UM103+#REF!)*UM104</f>
        <v>#REF!</v>
      </c>
      <c r="UN100" s="101" t="e">
        <f>(UN103+#REF!)*UN104</f>
        <v>#REF!</v>
      </c>
      <c r="UO100" s="101" t="e">
        <f>(UO103+#REF!)*UO104</f>
        <v>#REF!</v>
      </c>
      <c r="UP100" s="101" t="e">
        <f>(UP103+#REF!)*UP104</f>
        <v>#REF!</v>
      </c>
      <c r="UQ100" s="101" t="e">
        <f>(UQ103+#REF!)*UQ104</f>
        <v>#REF!</v>
      </c>
      <c r="UR100" s="101" t="e">
        <f>(UR103+#REF!)*UR104</f>
        <v>#REF!</v>
      </c>
      <c r="US100" s="101" t="e">
        <f>(US103+#REF!)*US104</f>
        <v>#REF!</v>
      </c>
      <c r="UT100" s="101" t="e">
        <f>(UT103+#REF!)*UT104</f>
        <v>#REF!</v>
      </c>
      <c r="UU100" s="101" t="e">
        <f>(UU103+#REF!)*UU104</f>
        <v>#REF!</v>
      </c>
      <c r="UV100" s="101" t="e">
        <f>(UV103+#REF!)*UV104</f>
        <v>#REF!</v>
      </c>
      <c r="UW100" s="101" t="e">
        <f>(UW103+#REF!)*UW104</f>
        <v>#REF!</v>
      </c>
      <c r="UX100" s="101" t="e">
        <f>(UX103+#REF!)*UX104</f>
        <v>#REF!</v>
      </c>
      <c r="UY100" s="101" t="e">
        <f>(UY103+#REF!)*UY104</f>
        <v>#REF!</v>
      </c>
      <c r="UZ100" s="101" t="e">
        <f>(UZ103+#REF!)*UZ104</f>
        <v>#REF!</v>
      </c>
      <c r="VA100" s="101" t="e">
        <f>(VA103+#REF!)*VA104</f>
        <v>#REF!</v>
      </c>
      <c r="VB100" s="101" t="e">
        <f>(VB103+#REF!)*VB104</f>
        <v>#REF!</v>
      </c>
      <c r="VC100" s="101" t="e">
        <f>(VC103+#REF!)*VC104</f>
        <v>#REF!</v>
      </c>
      <c r="VD100" s="101" t="e">
        <f>(VD103+#REF!)*VD104</f>
        <v>#REF!</v>
      </c>
      <c r="VE100" s="101" t="e">
        <f>(VE103+#REF!)*VE104</f>
        <v>#REF!</v>
      </c>
      <c r="VF100" s="101" t="e">
        <f>(VF103+#REF!)*VF104</f>
        <v>#REF!</v>
      </c>
      <c r="VG100" s="101" t="e">
        <f>(VG103+#REF!)*VG104</f>
        <v>#REF!</v>
      </c>
      <c r="VH100" s="101" t="e">
        <f>(VH103+#REF!)*VH104</f>
        <v>#REF!</v>
      </c>
      <c r="VI100" s="101" t="e">
        <f>(VI103+#REF!)*VI104</f>
        <v>#REF!</v>
      </c>
      <c r="VJ100" s="101" t="e">
        <f>(VJ103+#REF!)*VJ104</f>
        <v>#REF!</v>
      </c>
      <c r="VK100" s="101" t="e">
        <f>(VK103+#REF!)*VK104</f>
        <v>#REF!</v>
      </c>
      <c r="VL100" s="101" t="e">
        <f>(VL103+#REF!)*VL104</f>
        <v>#REF!</v>
      </c>
      <c r="VM100" s="101" t="e">
        <f>(VM103+#REF!)*VM104</f>
        <v>#REF!</v>
      </c>
      <c r="VN100" s="101" t="e">
        <f>(VN103+#REF!)*VN104</f>
        <v>#REF!</v>
      </c>
      <c r="VO100" s="101" t="e">
        <f>(VO103+#REF!)*VO104</f>
        <v>#REF!</v>
      </c>
      <c r="VP100" s="101" t="e">
        <f>(VP103+#REF!)*VP104</f>
        <v>#REF!</v>
      </c>
      <c r="VQ100" s="101" t="e">
        <f>(VQ103+#REF!)*VQ104</f>
        <v>#REF!</v>
      </c>
      <c r="VR100" s="101" t="e">
        <f>(VR103+#REF!)*VR104</f>
        <v>#REF!</v>
      </c>
      <c r="VS100" s="101" t="e">
        <f>(VS103+#REF!)*VS104</f>
        <v>#REF!</v>
      </c>
      <c r="VT100" s="101" t="e">
        <f>(VT103+#REF!)*VT104</f>
        <v>#REF!</v>
      </c>
      <c r="VU100" s="101" t="e">
        <f>(VU103+#REF!)*VU104</f>
        <v>#REF!</v>
      </c>
      <c r="VV100" s="101" t="e">
        <f>(VV103+#REF!)*VV104</f>
        <v>#REF!</v>
      </c>
      <c r="VW100" s="101" t="e">
        <f>(VW103+#REF!)*VW104</f>
        <v>#REF!</v>
      </c>
      <c r="VX100" s="101" t="e">
        <f>(VX103+#REF!)*VX104</f>
        <v>#REF!</v>
      </c>
      <c r="VY100" s="101" t="e">
        <f>(VY103+#REF!)*VY104</f>
        <v>#REF!</v>
      </c>
      <c r="VZ100" s="101" t="e">
        <f>(VZ103+#REF!)*VZ104</f>
        <v>#REF!</v>
      </c>
      <c r="WA100" s="101" t="e">
        <f>(WA103+#REF!)*WA104</f>
        <v>#REF!</v>
      </c>
      <c r="WB100" s="101" t="e">
        <f>(WB103+#REF!)*WB104</f>
        <v>#REF!</v>
      </c>
      <c r="WC100" s="101" t="e">
        <f>(WC103+#REF!)*WC104</f>
        <v>#REF!</v>
      </c>
      <c r="WD100" s="101" t="e">
        <f>(WD103+#REF!)*WD104</f>
        <v>#REF!</v>
      </c>
      <c r="WE100" s="101" t="e">
        <f>(WE103+#REF!)*WE104</f>
        <v>#REF!</v>
      </c>
      <c r="WF100" s="101" t="e">
        <f>(WF103+#REF!)*WF104</f>
        <v>#REF!</v>
      </c>
      <c r="WG100" s="101" t="e">
        <f>(WG103+#REF!)*WG104</f>
        <v>#REF!</v>
      </c>
      <c r="WH100" s="101" t="e">
        <f>(WH103+#REF!)*WH104</f>
        <v>#REF!</v>
      </c>
      <c r="WI100" s="101" t="e">
        <f>(WI103+#REF!)*WI104</f>
        <v>#REF!</v>
      </c>
      <c r="WJ100" s="101" t="e">
        <f>(WJ103+#REF!)*WJ104</f>
        <v>#REF!</v>
      </c>
      <c r="WK100" s="101" t="e">
        <f>(WK103+#REF!)*WK104</f>
        <v>#REF!</v>
      </c>
      <c r="WL100" s="101" t="e">
        <f>(WL103+#REF!)*WL104</f>
        <v>#REF!</v>
      </c>
      <c r="WM100" s="101" t="e">
        <f>(WM103+#REF!)*WM104</f>
        <v>#REF!</v>
      </c>
      <c r="WN100" s="101" t="e">
        <f>(WN103+#REF!)*WN104</f>
        <v>#REF!</v>
      </c>
      <c r="WO100" s="101" t="e">
        <f>(WO103+#REF!)*WO104</f>
        <v>#REF!</v>
      </c>
      <c r="WP100" s="101" t="e">
        <f>(WP103+#REF!)*WP104</f>
        <v>#REF!</v>
      </c>
      <c r="WQ100" s="101" t="e">
        <f>(WQ103+#REF!)*WQ104</f>
        <v>#REF!</v>
      </c>
      <c r="WR100" s="101" t="e">
        <f>(WR103+#REF!)*WR104</f>
        <v>#REF!</v>
      </c>
      <c r="WS100" s="101" t="e">
        <f>(WS103+#REF!)*WS104</f>
        <v>#REF!</v>
      </c>
      <c r="WT100" s="101" t="e">
        <f>(WT103+#REF!)*WT104</f>
        <v>#REF!</v>
      </c>
      <c r="WU100" s="101" t="e">
        <f>(WU103+#REF!)*WU104</f>
        <v>#REF!</v>
      </c>
      <c r="WV100" s="101" t="e">
        <f>(WV103+#REF!)*WV104</f>
        <v>#REF!</v>
      </c>
      <c r="WW100" s="101" t="e">
        <f>(WW103+#REF!)*WW104</f>
        <v>#REF!</v>
      </c>
      <c r="WX100" s="101" t="e">
        <f>(WX103+#REF!)*WX104</f>
        <v>#REF!</v>
      </c>
      <c r="WY100" s="101" t="e">
        <f>(WY103+#REF!)*WY104</f>
        <v>#REF!</v>
      </c>
      <c r="WZ100" s="101" t="e">
        <f>(WZ103+#REF!)*WZ104</f>
        <v>#REF!</v>
      </c>
      <c r="XA100" s="101" t="e">
        <f>(XA103+#REF!)*XA104</f>
        <v>#REF!</v>
      </c>
      <c r="XB100" s="101" t="e">
        <f>(XB103+#REF!)*XB104</f>
        <v>#REF!</v>
      </c>
      <c r="XC100" s="101" t="e">
        <f>(XC103+#REF!)*XC104</f>
        <v>#REF!</v>
      </c>
      <c r="XD100" s="101" t="e">
        <f>(XD103+#REF!)*XD104</f>
        <v>#REF!</v>
      </c>
      <c r="XE100" s="101" t="e">
        <f>(XE103+#REF!)*XE104</f>
        <v>#REF!</v>
      </c>
      <c r="XF100" s="101" t="e">
        <f>(XF103+#REF!)*XF104</f>
        <v>#REF!</v>
      </c>
      <c r="XG100" s="101" t="e">
        <f>(XG103+#REF!)*XG104</f>
        <v>#REF!</v>
      </c>
      <c r="XH100" s="101" t="e">
        <f>(XH103+#REF!)*XH104</f>
        <v>#REF!</v>
      </c>
      <c r="XI100" s="101" t="e">
        <f>(XI103+#REF!)*XI104</f>
        <v>#REF!</v>
      </c>
      <c r="XJ100" s="101" t="e">
        <f>(XJ103+#REF!)*XJ104</f>
        <v>#REF!</v>
      </c>
      <c r="XK100" s="101" t="e">
        <f>(XK103+#REF!)*XK104</f>
        <v>#REF!</v>
      </c>
      <c r="XL100" s="101" t="e">
        <f>(XL103+#REF!)*XL104</f>
        <v>#REF!</v>
      </c>
      <c r="XM100" s="101" t="e">
        <f>(XM103+#REF!)*XM104</f>
        <v>#REF!</v>
      </c>
      <c r="XN100" s="101" t="e">
        <f>(XN103+#REF!)*XN104</f>
        <v>#REF!</v>
      </c>
      <c r="XO100" s="101" t="e">
        <f>(XO103+#REF!)*XO104</f>
        <v>#REF!</v>
      </c>
      <c r="XP100" s="101" t="e">
        <f>(XP103+#REF!)*XP104</f>
        <v>#REF!</v>
      </c>
      <c r="XQ100" s="101" t="e">
        <f>(XQ103+#REF!)*XQ104</f>
        <v>#REF!</v>
      </c>
      <c r="XR100" s="101" t="e">
        <f>(XR103+#REF!)*XR104</f>
        <v>#REF!</v>
      </c>
      <c r="XS100" s="101" t="e">
        <f>(XS103+#REF!)*XS104</f>
        <v>#REF!</v>
      </c>
      <c r="XT100" s="101" t="e">
        <f>(XT103+#REF!)*XT104</f>
        <v>#REF!</v>
      </c>
      <c r="XU100" s="101" t="e">
        <f>(XU103+#REF!)*XU104</f>
        <v>#REF!</v>
      </c>
      <c r="XV100" s="101" t="e">
        <f>(XV103+#REF!)*XV104</f>
        <v>#REF!</v>
      </c>
      <c r="XW100" s="101" t="e">
        <f>(XW103+#REF!)*XW104</f>
        <v>#REF!</v>
      </c>
      <c r="XX100" s="101" t="e">
        <f>(XX103+#REF!)*XX104</f>
        <v>#REF!</v>
      </c>
      <c r="XY100" s="101" t="e">
        <f>(XY103+#REF!)*XY104</f>
        <v>#REF!</v>
      </c>
      <c r="XZ100" s="101" t="e">
        <f>(XZ103+#REF!)*XZ104</f>
        <v>#REF!</v>
      </c>
      <c r="YA100" s="101" t="e">
        <f>(YA103+#REF!)*YA104</f>
        <v>#REF!</v>
      </c>
      <c r="YB100" s="101" t="e">
        <f>(YB103+#REF!)*YB104</f>
        <v>#REF!</v>
      </c>
      <c r="YC100" s="101" t="e">
        <f>(YC103+#REF!)*YC104</f>
        <v>#REF!</v>
      </c>
      <c r="YD100" s="101" t="e">
        <f>(YD103+#REF!)*YD104</f>
        <v>#REF!</v>
      </c>
      <c r="YE100" s="101" t="e">
        <f>(YE103+#REF!)*YE104</f>
        <v>#REF!</v>
      </c>
      <c r="YF100" s="101" t="e">
        <f>(YF103+#REF!)*YF104</f>
        <v>#REF!</v>
      </c>
      <c r="YG100" s="101" t="e">
        <f>(YG103+#REF!)*YG104</f>
        <v>#REF!</v>
      </c>
      <c r="YH100" s="101" t="e">
        <f>(YH103+#REF!)*YH104</f>
        <v>#REF!</v>
      </c>
      <c r="YI100" s="101" t="e">
        <f>(YI103+#REF!)*YI104</f>
        <v>#REF!</v>
      </c>
      <c r="YJ100" s="101" t="e">
        <f>(YJ103+#REF!)*YJ104</f>
        <v>#REF!</v>
      </c>
      <c r="YK100" s="101" t="e">
        <f>(YK103+#REF!)*YK104</f>
        <v>#REF!</v>
      </c>
      <c r="YL100" s="101" t="e">
        <f>(YL103+#REF!)*YL104</f>
        <v>#REF!</v>
      </c>
      <c r="YM100" s="101" t="e">
        <f>(YM103+#REF!)*YM104</f>
        <v>#REF!</v>
      </c>
      <c r="YN100" s="101" t="e">
        <f>(YN103+#REF!)*YN104</f>
        <v>#REF!</v>
      </c>
      <c r="YO100" s="101" t="e">
        <f>(YO103+#REF!)*YO104</f>
        <v>#REF!</v>
      </c>
      <c r="YP100" s="101" t="e">
        <f>(YP103+#REF!)*YP104</f>
        <v>#REF!</v>
      </c>
      <c r="YQ100" s="101" t="e">
        <f>(YQ103+#REF!)*YQ104</f>
        <v>#REF!</v>
      </c>
      <c r="YR100" s="101" t="e">
        <f>(YR103+#REF!)*YR104</f>
        <v>#REF!</v>
      </c>
      <c r="YS100" s="101" t="e">
        <f>(YS103+#REF!)*YS104</f>
        <v>#REF!</v>
      </c>
      <c r="YT100" s="101" t="e">
        <f>(YT103+#REF!)*YT104</f>
        <v>#REF!</v>
      </c>
      <c r="YU100" s="101" t="e">
        <f>(YU103+#REF!)*YU104</f>
        <v>#REF!</v>
      </c>
      <c r="YV100" s="101" t="e">
        <f>(YV103+#REF!)*YV104</f>
        <v>#REF!</v>
      </c>
      <c r="YW100" s="101" t="e">
        <f>(YW103+#REF!)*YW104</f>
        <v>#REF!</v>
      </c>
      <c r="YX100" s="101" t="e">
        <f>(YX103+#REF!)*YX104</f>
        <v>#REF!</v>
      </c>
      <c r="YY100" s="101" t="e">
        <f>(YY103+#REF!)*YY104</f>
        <v>#REF!</v>
      </c>
      <c r="YZ100" s="101" t="e">
        <f>(YZ103+#REF!)*YZ104</f>
        <v>#REF!</v>
      </c>
      <c r="ZA100" s="101" t="e">
        <f>(ZA103+#REF!)*ZA104</f>
        <v>#REF!</v>
      </c>
      <c r="ZB100" s="101" t="e">
        <f>(ZB103+#REF!)*ZB104</f>
        <v>#REF!</v>
      </c>
      <c r="ZC100" s="101" t="e">
        <f>(ZC103+#REF!)*ZC104</f>
        <v>#REF!</v>
      </c>
      <c r="ZD100" s="101" t="e">
        <f>(ZD103+#REF!)*ZD104</f>
        <v>#REF!</v>
      </c>
      <c r="ZE100" s="101" t="e">
        <f>(ZE103+#REF!)*ZE104</f>
        <v>#REF!</v>
      </c>
      <c r="ZF100" s="101" t="e">
        <f>(ZF103+#REF!)*ZF104</f>
        <v>#REF!</v>
      </c>
      <c r="ZG100" s="101" t="e">
        <f>(ZG103+#REF!)*ZG104</f>
        <v>#REF!</v>
      </c>
      <c r="ZH100" s="101" t="e">
        <f>(ZH103+#REF!)*ZH104</f>
        <v>#REF!</v>
      </c>
      <c r="ZI100" s="101" t="e">
        <f>(ZI103+#REF!)*ZI104</f>
        <v>#REF!</v>
      </c>
      <c r="ZJ100" s="101" t="e">
        <f>(ZJ103+#REF!)*ZJ104</f>
        <v>#REF!</v>
      </c>
      <c r="ZK100" s="101" t="e">
        <f>(ZK103+#REF!)*ZK104</f>
        <v>#REF!</v>
      </c>
      <c r="ZL100" s="101" t="e">
        <f>(ZL103+#REF!)*ZL104</f>
        <v>#REF!</v>
      </c>
      <c r="ZM100" s="101" t="e">
        <f>(ZM103+#REF!)*ZM104</f>
        <v>#REF!</v>
      </c>
      <c r="ZN100" s="101" t="e">
        <f>(ZN103+#REF!)*ZN104</f>
        <v>#REF!</v>
      </c>
      <c r="ZO100" s="101" t="e">
        <f>(ZO103+#REF!)*ZO104</f>
        <v>#REF!</v>
      </c>
      <c r="ZP100" s="101" t="e">
        <f>(ZP103+#REF!)*ZP104</f>
        <v>#REF!</v>
      </c>
      <c r="ZQ100" s="101" t="e">
        <f>(ZQ103+#REF!)*ZQ104</f>
        <v>#REF!</v>
      </c>
      <c r="ZR100" s="101" t="e">
        <f>(ZR103+#REF!)*ZR104</f>
        <v>#REF!</v>
      </c>
      <c r="ZS100" s="101" t="e">
        <f>(ZS103+#REF!)*ZS104</f>
        <v>#REF!</v>
      </c>
      <c r="ZT100" s="101" t="e">
        <f>(ZT103+#REF!)*ZT104</f>
        <v>#REF!</v>
      </c>
      <c r="ZU100" s="101" t="e">
        <f>(ZU103+#REF!)*ZU104</f>
        <v>#REF!</v>
      </c>
      <c r="ZV100" s="101" t="e">
        <f>(ZV103+#REF!)*ZV104</f>
        <v>#REF!</v>
      </c>
      <c r="ZW100" s="101" t="e">
        <f>(ZW103+#REF!)*ZW104</f>
        <v>#REF!</v>
      </c>
      <c r="ZX100" s="101" t="e">
        <f>(ZX103+#REF!)*ZX104</f>
        <v>#REF!</v>
      </c>
      <c r="ZY100" s="101" t="e">
        <f>(ZY103+#REF!)*ZY104</f>
        <v>#REF!</v>
      </c>
      <c r="ZZ100" s="101" t="e">
        <f>(ZZ103+#REF!)*ZZ104</f>
        <v>#REF!</v>
      </c>
      <c r="AAA100" s="101" t="e">
        <f>(AAA103+#REF!)*AAA104</f>
        <v>#REF!</v>
      </c>
      <c r="AAB100" s="101" t="e">
        <f>(AAB103+#REF!)*AAB104</f>
        <v>#REF!</v>
      </c>
      <c r="AAC100" s="101" t="e">
        <f>(AAC103+#REF!)*AAC104</f>
        <v>#REF!</v>
      </c>
      <c r="AAD100" s="101" t="e">
        <f>(AAD103+#REF!)*AAD104</f>
        <v>#REF!</v>
      </c>
      <c r="AAE100" s="101" t="e">
        <f>(AAE103+#REF!)*AAE104</f>
        <v>#REF!</v>
      </c>
      <c r="AAF100" s="101" t="e">
        <f>(AAF103+#REF!)*AAF104</f>
        <v>#REF!</v>
      </c>
      <c r="AAG100" s="101" t="e">
        <f>(AAG103+#REF!)*AAG104</f>
        <v>#REF!</v>
      </c>
      <c r="AAH100" s="101" t="e">
        <f>(AAH103+#REF!)*AAH104</f>
        <v>#REF!</v>
      </c>
      <c r="AAI100" s="101" t="e">
        <f>(AAI103+#REF!)*AAI104</f>
        <v>#REF!</v>
      </c>
      <c r="AAJ100" s="101" t="e">
        <f>(AAJ103+#REF!)*AAJ104</f>
        <v>#REF!</v>
      </c>
      <c r="AAK100" s="101" t="e">
        <f>(AAK103+#REF!)*AAK104</f>
        <v>#REF!</v>
      </c>
      <c r="AAL100" s="101" t="e">
        <f>(AAL103+#REF!)*AAL104</f>
        <v>#REF!</v>
      </c>
      <c r="AAM100" s="101" t="e">
        <f>(AAM103+#REF!)*AAM104</f>
        <v>#REF!</v>
      </c>
      <c r="AAN100" s="101" t="e">
        <f>(AAN103+#REF!)*AAN104</f>
        <v>#REF!</v>
      </c>
      <c r="AAO100" s="101" t="e">
        <f>(AAO103+#REF!)*AAO104</f>
        <v>#REF!</v>
      </c>
      <c r="AAP100" s="101" t="e">
        <f>(AAP103+#REF!)*AAP104</f>
        <v>#REF!</v>
      </c>
      <c r="AAQ100" s="101" t="e">
        <f>(AAQ103+#REF!)*AAQ104</f>
        <v>#REF!</v>
      </c>
      <c r="AAR100" s="101" t="e">
        <f>(AAR103+#REF!)*AAR104</f>
        <v>#REF!</v>
      </c>
      <c r="AAS100" s="101" t="e">
        <f>(AAS103+#REF!)*AAS104</f>
        <v>#REF!</v>
      </c>
      <c r="AAT100" s="101" t="e">
        <f>(AAT103+#REF!)*AAT104</f>
        <v>#REF!</v>
      </c>
      <c r="AAU100" s="101" t="e">
        <f>(AAU103+#REF!)*AAU104</f>
        <v>#REF!</v>
      </c>
      <c r="AAV100" s="101" t="e">
        <f>(AAV103+#REF!)*AAV104</f>
        <v>#REF!</v>
      </c>
      <c r="AAW100" s="101" t="e">
        <f>(AAW103+#REF!)*AAW104</f>
        <v>#REF!</v>
      </c>
      <c r="AAX100" s="101" t="e">
        <f>(AAX103+#REF!)*AAX104</f>
        <v>#REF!</v>
      </c>
      <c r="AAY100" s="101" t="e">
        <f>(AAY103+#REF!)*AAY104</f>
        <v>#REF!</v>
      </c>
      <c r="AAZ100" s="101" t="e">
        <f>(AAZ103+#REF!)*AAZ104</f>
        <v>#REF!</v>
      </c>
      <c r="ABA100" s="101" t="e">
        <f>(ABA103+#REF!)*ABA104</f>
        <v>#REF!</v>
      </c>
      <c r="ABB100" s="101" t="e">
        <f>(ABB103+#REF!)*ABB104</f>
        <v>#REF!</v>
      </c>
      <c r="ABC100" s="101" t="e">
        <f>(ABC103+#REF!)*ABC104</f>
        <v>#REF!</v>
      </c>
      <c r="ABD100" s="101" t="e">
        <f>(ABD103+#REF!)*ABD104</f>
        <v>#REF!</v>
      </c>
      <c r="ABE100" s="101" t="e">
        <f>(ABE103+#REF!)*ABE104</f>
        <v>#REF!</v>
      </c>
      <c r="ABF100" s="101" t="e">
        <f>(ABF103+#REF!)*ABF104</f>
        <v>#REF!</v>
      </c>
      <c r="ABG100" s="101" t="e">
        <f>(ABG103+#REF!)*ABG104</f>
        <v>#REF!</v>
      </c>
      <c r="ABH100" s="101" t="e">
        <f>(ABH103+#REF!)*ABH104</f>
        <v>#REF!</v>
      </c>
      <c r="ABI100" s="101" t="e">
        <f>(ABI103+#REF!)*ABI104</f>
        <v>#REF!</v>
      </c>
      <c r="ABJ100" s="101" t="e">
        <f>(ABJ103+#REF!)*ABJ104</f>
        <v>#REF!</v>
      </c>
      <c r="ABK100" s="101" t="e">
        <f>(ABK103+#REF!)*ABK104</f>
        <v>#REF!</v>
      </c>
      <c r="ABL100" s="101" t="e">
        <f>(ABL103+#REF!)*ABL104</f>
        <v>#REF!</v>
      </c>
      <c r="ABM100" s="101" t="e">
        <f>(ABM103+#REF!)*ABM104</f>
        <v>#REF!</v>
      </c>
      <c r="ABN100" s="101" t="e">
        <f>(ABN103+#REF!)*ABN104</f>
        <v>#REF!</v>
      </c>
      <c r="ABO100" s="101" t="e">
        <f>(ABO103+#REF!)*ABO104</f>
        <v>#REF!</v>
      </c>
      <c r="ABP100" s="101" t="e">
        <f>(ABP103+#REF!)*ABP104</f>
        <v>#REF!</v>
      </c>
      <c r="ABQ100" s="101" t="e">
        <f>(ABQ103+#REF!)*ABQ104</f>
        <v>#REF!</v>
      </c>
      <c r="ABR100" s="101" t="e">
        <f>(ABR103+#REF!)*ABR104</f>
        <v>#REF!</v>
      </c>
      <c r="ABS100" s="101" t="e">
        <f>(ABS103+#REF!)*ABS104</f>
        <v>#REF!</v>
      </c>
      <c r="ABT100" s="101" t="e">
        <f>(ABT103+#REF!)*ABT104</f>
        <v>#REF!</v>
      </c>
      <c r="ABU100" s="101" t="e">
        <f>(ABU103+#REF!)*ABU104</f>
        <v>#REF!</v>
      </c>
      <c r="ABV100" s="101" t="e">
        <f>(ABV103+#REF!)*ABV104</f>
        <v>#REF!</v>
      </c>
      <c r="ABW100" s="101" t="e">
        <f>(ABW103+#REF!)*ABW104</f>
        <v>#REF!</v>
      </c>
      <c r="ABX100" s="101" t="e">
        <f>(ABX103+#REF!)*ABX104</f>
        <v>#REF!</v>
      </c>
      <c r="ABY100" s="101" t="e">
        <f>(ABY103+#REF!)*ABY104</f>
        <v>#REF!</v>
      </c>
      <c r="ABZ100" s="101" t="e">
        <f>(ABZ103+#REF!)*ABZ104</f>
        <v>#REF!</v>
      </c>
      <c r="ACA100" s="101" t="e">
        <f>(ACA103+#REF!)*ACA104</f>
        <v>#REF!</v>
      </c>
      <c r="ACB100" s="101" t="e">
        <f>(ACB103+#REF!)*ACB104</f>
        <v>#REF!</v>
      </c>
      <c r="ACC100" s="101" t="e">
        <f>(ACC103+#REF!)*ACC104</f>
        <v>#REF!</v>
      </c>
      <c r="ACD100" s="101" t="e">
        <f>(ACD103+#REF!)*ACD104</f>
        <v>#REF!</v>
      </c>
      <c r="ACE100" s="101" t="e">
        <f>(ACE103+#REF!)*ACE104</f>
        <v>#REF!</v>
      </c>
      <c r="ACF100" s="101" t="e">
        <f>(ACF103+#REF!)*ACF104</f>
        <v>#REF!</v>
      </c>
      <c r="ACG100" s="101" t="e">
        <f>(ACG103+#REF!)*ACG104</f>
        <v>#REF!</v>
      </c>
      <c r="ACH100" s="101" t="e">
        <f>(ACH103+#REF!)*ACH104</f>
        <v>#REF!</v>
      </c>
      <c r="ACI100" s="101" t="e">
        <f>(ACI103+#REF!)*ACI104</f>
        <v>#REF!</v>
      </c>
      <c r="ACJ100" s="101" t="e">
        <f>(ACJ103+#REF!)*ACJ104</f>
        <v>#REF!</v>
      </c>
      <c r="ACK100" s="101" t="e">
        <f>(ACK103+#REF!)*ACK104</f>
        <v>#REF!</v>
      </c>
      <c r="ACL100" s="101" t="e">
        <f>(ACL103+#REF!)*ACL104</f>
        <v>#REF!</v>
      </c>
      <c r="ACM100" s="101" t="e">
        <f>(ACM103+#REF!)*ACM104</f>
        <v>#REF!</v>
      </c>
      <c r="ACN100" s="101" t="e">
        <f>(ACN103+#REF!)*ACN104</f>
        <v>#REF!</v>
      </c>
      <c r="ACO100" s="101" t="e">
        <f>(ACO103+#REF!)*ACO104</f>
        <v>#REF!</v>
      </c>
      <c r="ACP100" s="101" t="e">
        <f>(ACP103+#REF!)*ACP104</f>
        <v>#REF!</v>
      </c>
      <c r="ACQ100" s="101" t="e">
        <f>(ACQ103+#REF!)*ACQ104</f>
        <v>#REF!</v>
      </c>
      <c r="ACR100" s="101" t="e">
        <f>(ACR103+#REF!)*ACR104</f>
        <v>#REF!</v>
      </c>
      <c r="ACS100" s="101" t="e">
        <f>(ACS103+#REF!)*ACS104</f>
        <v>#REF!</v>
      </c>
      <c r="ACT100" s="101" t="e">
        <f>(ACT103+#REF!)*ACT104</f>
        <v>#REF!</v>
      </c>
      <c r="ACU100" s="101" t="e">
        <f>(ACU103+#REF!)*ACU104</f>
        <v>#REF!</v>
      </c>
      <c r="ACV100" s="101" t="e">
        <f>(ACV103+#REF!)*ACV104</f>
        <v>#REF!</v>
      </c>
      <c r="ACW100" s="101" t="e">
        <f>(ACW103+#REF!)*ACW104</f>
        <v>#REF!</v>
      </c>
      <c r="ACX100" s="101" t="e">
        <f>(ACX103+#REF!)*ACX104</f>
        <v>#REF!</v>
      </c>
      <c r="ACY100" s="101" t="e">
        <f>(ACY103+#REF!)*ACY104</f>
        <v>#REF!</v>
      </c>
      <c r="ACZ100" s="101" t="e">
        <f>(ACZ103+#REF!)*ACZ104</f>
        <v>#REF!</v>
      </c>
      <c r="ADA100" s="101" t="e">
        <f>(ADA103+#REF!)*ADA104</f>
        <v>#REF!</v>
      </c>
      <c r="ADB100" s="101" t="e">
        <f>(ADB103+#REF!)*ADB104</f>
        <v>#REF!</v>
      </c>
      <c r="ADC100" s="101" t="e">
        <f>(ADC103+#REF!)*ADC104</f>
        <v>#REF!</v>
      </c>
      <c r="ADD100" s="101" t="e">
        <f>(ADD103+#REF!)*ADD104</f>
        <v>#REF!</v>
      </c>
      <c r="ADE100" s="101" t="e">
        <f>(ADE103+#REF!)*ADE104</f>
        <v>#REF!</v>
      </c>
      <c r="ADF100" s="101" t="e">
        <f>(ADF103+#REF!)*ADF104</f>
        <v>#REF!</v>
      </c>
      <c r="ADG100" s="101" t="e">
        <f>(ADG103+#REF!)*ADG104</f>
        <v>#REF!</v>
      </c>
      <c r="ADH100" s="101" t="e">
        <f>(ADH103+#REF!)*ADH104</f>
        <v>#REF!</v>
      </c>
      <c r="ADI100" s="101" t="e">
        <f>(ADI103+#REF!)*ADI104</f>
        <v>#REF!</v>
      </c>
      <c r="ADJ100" s="101" t="e">
        <f>(ADJ103+#REF!)*ADJ104</f>
        <v>#REF!</v>
      </c>
      <c r="ADK100" s="101" t="e">
        <f>(ADK103+#REF!)*ADK104</f>
        <v>#REF!</v>
      </c>
      <c r="ADL100" s="101" t="e">
        <f>(ADL103+#REF!)*ADL104</f>
        <v>#REF!</v>
      </c>
      <c r="ADM100" s="101" t="e">
        <f>(ADM103+#REF!)*ADM104</f>
        <v>#REF!</v>
      </c>
      <c r="ADN100" s="101" t="e">
        <f>(ADN103+#REF!)*ADN104</f>
        <v>#REF!</v>
      </c>
      <c r="ADO100" s="101" t="e">
        <f>(ADO103+#REF!)*ADO104</f>
        <v>#REF!</v>
      </c>
      <c r="ADP100" s="101" t="e">
        <f>(ADP103+#REF!)*ADP104</f>
        <v>#REF!</v>
      </c>
      <c r="ADQ100" s="101" t="e">
        <f>(ADQ103+#REF!)*ADQ104</f>
        <v>#REF!</v>
      </c>
      <c r="ADR100" s="101" t="e">
        <f>(ADR103+#REF!)*ADR104</f>
        <v>#REF!</v>
      </c>
      <c r="ADS100" s="101" t="e">
        <f>(ADS103+#REF!)*ADS104</f>
        <v>#REF!</v>
      </c>
      <c r="ADT100" s="101" t="e">
        <f>(ADT103+#REF!)*ADT104</f>
        <v>#REF!</v>
      </c>
      <c r="ADU100" s="101" t="e">
        <f>(ADU103+#REF!)*ADU104</f>
        <v>#REF!</v>
      </c>
      <c r="ADV100" s="101" t="e">
        <f>(ADV103+#REF!)*ADV104</f>
        <v>#REF!</v>
      </c>
      <c r="ADW100" s="101" t="e">
        <f>(ADW103+#REF!)*ADW104</f>
        <v>#REF!</v>
      </c>
      <c r="ADX100" s="101" t="e">
        <f>(ADX103+#REF!)*ADX104</f>
        <v>#REF!</v>
      </c>
      <c r="ADY100" s="101" t="e">
        <f>(ADY103+#REF!)*ADY104</f>
        <v>#REF!</v>
      </c>
      <c r="ADZ100" s="101" t="e">
        <f>(ADZ103+#REF!)*ADZ104</f>
        <v>#REF!</v>
      </c>
      <c r="AEA100" s="101" t="e">
        <f>(AEA103+#REF!)*AEA104</f>
        <v>#REF!</v>
      </c>
      <c r="AEB100" s="101" t="e">
        <f>(AEB103+#REF!)*AEB104</f>
        <v>#REF!</v>
      </c>
      <c r="AEC100" s="101" t="e">
        <f>(AEC103+#REF!)*AEC104</f>
        <v>#REF!</v>
      </c>
      <c r="AED100" s="101" t="e">
        <f>(AED103+#REF!)*AED104</f>
        <v>#REF!</v>
      </c>
      <c r="AEE100" s="101" t="e">
        <f>(AEE103+#REF!)*AEE104</f>
        <v>#REF!</v>
      </c>
      <c r="AEF100" s="101" t="e">
        <f>(AEF103+#REF!)*AEF104</f>
        <v>#REF!</v>
      </c>
      <c r="AEG100" s="101" t="e">
        <f>(AEG103+#REF!)*AEG104</f>
        <v>#REF!</v>
      </c>
      <c r="AEH100" s="101" t="e">
        <f>(AEH103+#REF!)*AEH104</f>
        <v>#REF!</v>
      </c>
      <c r="AEI100" s="101" t="e">
        <f>(AEI103+#REF!)*AEI104</f>
        <v>#REF!</v>
      </c>
      <c r="AEJ100" s="101" t="e">
        <f>(AEJ103+#REF!)*AEJ104</f>
        <v>#REF!</v>
      </c>
      <c r="AEK100" s="101" t="e">
        <f>(AEK103+#REF!)*AEK104</f>
        <v>#REF!</v>
      </c>
      <c r="AEL100" s="101" t="e">
        <f>(AEL103+#REF!)*AEL104</f>
        <v>#REF!</v>
      </c>
      <c r="AEM100" s="101" t="e">
        <f>(AEM103+#REF!)*AEM104</f>
        <v>#REF!</v>
      </c>
      <c r="AEN100" s="101" t="e">
        <f>(AEN103+#REF!)*AEN104</f>
        <v>#REF!</v>
      </c>
      <c r="AEO100" s="101" t="e">
        <f>(AEO103+#REF!)*AEO104</f>
        <v>#REF!</v>
      </c>
      <c r="AEP100" s="101" t="e">
        <f>(AEP103+#REF!)*AEP104</f>
        <v>#REF!</v>
      </c>
      <c r="AEQ100" s="101" t="e">
        <f>(AEQ103+#REF!)*AEQ104</f>
        <v>#REF!</v>
      </c>
      <c r="AER100" s="101" t="e">
        <f>(AER103+#REF!)*AER104</f>
        <v>#REF!</v>
      </c>
      <c r="AES100" s="101" t="e">
        <f>(AES103+#REF!)*AES104</f>
        <v>#REF!</v>
      </c>
      <c r="AET100" s="101" t="e">
        <f>(AET103+#REF!)*AET104</f>
        <v>#REF!</v>
      </c>
      <c r="AEU100" s="101" t="e">
        <f>(AEU103+#REF!)*AEU104</f>
        <v>#REF!</v>
      </c>
      <c r="AEV100" s="101" t="e">
        <f>(AEV103+#REF!)*AEV104</f>
        <v>#REF!</v>
      </c>
      <c r="AEW100" s="101" t="e">
        <f>(AEW103+#REF!)*AEW104</f>
        <v>#REF!</v>
      </c>
      <c r="AEX100" s="101" t="e">
        <f>(AEX103+#REF!)*AEX104</f>
        <v>#REF!</v>
      </c>
      <c r="AEY100" s="101" t="e">
        <f>(AEY103+#REF!)*AEY104</f>
        <v>#REF!</v>
      </c>
      <c r="AEZ100" s="101" t="e">
        <f>(AEZ103+#REF!)*AEZ104</f>
        <v>#REF!</v>
      </c>
      <c r="AFA100" s="101" t="e">
        <f>(AFA103+#REF!)*AFA104</f>
        <v>#REF!</v>
      </c>
      <c r="AFB100" s="101" t="e">
        <f>(AFB103+#REF!)*AFB104</f>
        <v>#REF!</v>
      </c>
      <c r="AFC100" s="101" t="e">
        <f>(AFC103+#REF!)*AFC104</f>
        <v>#REF!</v>
      </c>
      <c r="AFD100" s="101" t="e">
        <f>(AFD103+#REF!)*AFD104</f>
        <v>#REF!</v>
      </c>
      <c r="AFE100" s="101" t="e">
        <f>(AFE103+#REF!)*AFE104</f>
        <v>#REF!</v>
      </c>
      <c r="AFF100" s="101" t="e">
        <f>(AFF103+#REF!)*AFF104</f>
        <v>#REF!</v>
      </c>
      <c r="AFG100" s="101" t="e">
        <f>(AFG103+#REF!)*AFG104</f>
        <v>#REF!</v>
      </c>
      <c r="AFH100" s="101" t="e">
        <f>(AFH103+#REF!)*AFH104</f>
        <v>#REF!</v>
      </c>
      <c r="AFI100" s="101" t="e">
        <f>(AFI103+#REF!)*AFI104</f>
        <v>#REF!</v>
      </c>
      <c r="AFJ100" s="101" t="e">
        <f>(AFJ103+#REF!)*AFJ104</f>
        <v>#REF!</v>
      </c>
      <c r="AFK100" s="101" t="e">
        <f>(AFK103+#REF!)*AFK104</f>
        <v>#REF!</v>
      </c>
      <c r="AFL100" s="101" t="e">
        <f>(AFL103+#REF!)*AFL104</f>
        <v>#REF!</v>
      </c>
      <c r="AFM100" s="101" t="e">
        <f>(AFM103+#REF!)*AFM104</f>
        <v>#REF!</v>
      </c>
      <c r="AFN100" s="101" t="e">
        <f>(AFN103+#REF!)*AFN104</f>
        <v>#REF!</v>
      </c>
      <c r="AFO100" s="101" t="e">
        <f>(AFO103+#REF!)*AFO104</f>
        <v>#REF!</v>
      </c>
      <c r="AFP100" s="101" t="e">
        <f>(AFP103+#REF!)*AFP104</f>
        <v>#REF!</v>
      </c>
      <c r="AFQ100" s="101" t="e">
        <f>(AFQ103+#REF!)*AFQ104</f>
        <v>#REF!</v>
      </c>
      <c r="AFR100" s="101" t="e">
        <f>(AFR103+#REF!)*AFR104</f>
        <v>#REF!</v>
      </c>
      <c r="AFS100" s="101" t="e">
        <f>(AFS103+#REF!)*AFS104</f>
        <v>#REF!</v>
      </c>
      <c r="AFT100" s="101" t="e">
        <f>(AFT103+#REF!)*AFT104</f>
        <v>#REF!</v>
      </c>
      <c r="AFU100" s="101" t="e">
        <f>(AFU103+#REF!)*AFU104</f>
        <v>#REF!</v>
      </c>
      <c r="AFV100" s="101" t="e">
        <f>(AFV103+#REF!)*AFV104</f>
        <v>#REF!</v>
      </c>
      <c r="AFW100" s="101" t="e">
        <f>(AFW103+#REF!)*AFW104</f>
        <v>#REF!</v>
      </c>
      <c r="AFX100" s="101" t="e">
        <f>(AFX103+#REF!)*AFX104</f>
        <v>#REF!</v>
      </c>
      <c r="AFY100" s="101" t="e">
        <f>(AFY103+#REF!)*AFY104</f>
        <v>#REF!</v>
      </c>
      <c r="AFZ100" s="101" t="e">
        <f>(AFZ103+#REF!)*AFZ104</f>
        <v>#REF!</v>
      </c>
      <c r="AGA100" s="101" t="e">
        <f>(AGA103+#REF!)*AGA104</f>
        <v>#REF!</v>
      </c>
      <c r="AGB100" s="101" t="e">
        <f>(AGB103+#REF!)*AGB104</f>
        <v>#REF!</v>
      </c>
      <c r="AGC100" s="101" t="e">
        <f>(AGC103+#REF!)*AGC104</f>
        <v>#REF!</v>
      </c>
      <c r="AGD100" s="101" t="e">
        <f>(AGD103+#REF!)*AGD104</f>
        <v>#REF!</v>
      </c>
      <c r="AGE100" s="101" t="e">
        <f>(AGE103+#REF!)*AGE104</f>
        <v>#REF!</v>
      </c>
      <c r="AGF100" s="101" t="e">
        <f>(AGF103+#REF!)*AGF104</f>
        <v>#REF!</v>
      </c>
      <c r="AGG100" s="101" t="e">
        <f>(AGG103+#REF!)*AGG104</f>
        <v>#REF!</v>
      </c>
      <c r="AGH100" s="101" t="e">
        <f>(AGH103+#REF!)*AGH104</f>
        <v>#REF!</v>
      </c>
      <c r="AGI100" s="101" t="e">
        <f>(AGI103+#REF!)*AGI104</f>
        <v>#REF!</v>
      </c>
      <c r="AGJ100" s="101" t="e">
        <f>(AGJ103+#REF!)*AGJ104</f>
        <v>#REF!</v>
      </c>
      <c r="AGK100" s="101" t="e">
        <f>(AGK103+#REF!)*AGK104</f>
        <v>#REF!</v>
      </c>
      <c r="AGL100" s="101" t="e">
        <f>(AGL103+#REF!)*AGL104</f>
        <v>#REF!</v>
      </c>
      <c r="AGM100" s="101" t="e">
        <f>(AGM103+#REF!)*AGM104</f>
        <v>#REF!</v>
      </c>
      <c r="AGN100" s="101" t="e">
        <f>(AGN103+#REF!)*AGN104</f>
        <v>#REF!</v>
      </c>
      <c r="AGO100" s="101" t="e">
        <f>(AGO103+#REF!)*AGO104</f>
        <v>#REF!</v>
      </c>
      <c r="AGP100" s="101" t="e">
        <f>(AGP103+#REF!)*AGP104</f>
        <v>#REF!</v>
      </c>
      <c r="AGQ100" s="101" t="e">
        <f>(AGQ103+#REF!)*AGQ104</f>
        <v>#REF!</v>
      </c>
      <c r="AGR100" s="101" t="e">
        <f>(AGR103+#REF!)*AGR104</f>
        <v>#REF!</v>
      </c>
      <c r="AGS100" s="101" t="e">
        <f>(AGS103+#REF!)*AGS104</f>
        <v>#REF!</v>
      </c>
      <c r="AGT100" s="101" t="e">
        <f>(AGT103+#REF!)*AGT104</f>
        <v>#REF!</v>
      </c>
      <c r="AGU100" s="101" t="e">
        <f>(AGU103+#REF!)*AGU104</f>
        <v>#REF!</v>
      </c>
      <c r="AGV100" s="101" t="e">
        <f>(AGV103+#REF!)*AGV104</f>
        <v>#REF!</v>
      </c>
      <c r="AGW100" s="101" t="e">
        <f>(AGW103+#REF!)*AGW104</f>
        <v>#REF!</v>
      </c>
      <c r="AGX100" s="101" t="e">
        <f>(AGX103+#REF!)*AGX104</f>
        <v>#REF!</v>
      </c>
      <c r="AGY100" s="101" t="e">
        <f>(AGY103+#REF!)*AGY104</f>
        <v>#REF!</v>
      </c>
      <c r="AGZ100" s="101" t="e">
        <f>(AGZ103+#REF!)*AGZ104</f>
        <v>#REF!</v>
      </c>
      <c r="AHA100" s="101" t="e">
        <f>(AHA103+#REF!)*AHA104</f>
        <v>#REF!</v>
      </c>
      <c r="AHB100" s="101" t="e">
        <f>(AHB103+#REF!)*AHB104</f>
        <v>#REF!</v>
      </c>
      <c r="AHC100" s="101" t="e">
        <f>(AHC103+#REF!)*AHC104</f>
        <v>#REF!</v>
      </c>
      <c r="AHD100" s="101" t="e">
        <f>(AHD103+#REF!)*AHD104</f>
        <v>#REF!</v>
      </c>
      <c r="AHE100" s="101" t="e">
        <f>(AHE103+#REF!)*AHE104</f>
        <v>#REF!</v>
      </c>
      <c r="AHF100" s="101" t="e">
        <f>(AHF103+#REF!)*AHF104</f>
        <v>#REF!</v>
      </c>
      <c r="AHG100" s="101" t="e">
        <f>(AHG103+#REF!)*AHG104</f>
        <v>#REF!</v>
      </c>
      <c r="AHH100" s="101" t="e">
        <f>(AHH103+#REF!)*AHH104</f>
        <v>#REF!</v>
      </c>
      <c r="AHI100" s="101" t="e">
        <f>(AHI103+#REF!)*AHI104</f>
        <v>#REF!</v>
      </c>
      <c r="AHJ100" s="101" t="e">
        <f>(AHJ103+#REF!)*AHJ104</f>
        <v>#REF!</v>
      </c>
      <c r="AHK100" s="101" t="e">
        <f>(AHK103+#REF!)*AHK104</f>
        <v>#REF!</v>
      </c>
      <c r="AHL100" s="101" t="e">
        <f>(AHL103+#REF!)*AHL104</f>
        <v>#REF!</v>
      </c>
      <c r="AHM100" s="101" t="e">
        <f>(AHM103+#REF!)*AHM104</f>
        <v>#REF!</v>
      </c>
      <c r="AHN100" s="101" t="e">
        <f>(AHN103+#REF!)*AHN104</f>
        <v>#REF!</v>
      </c>
      <c r="AHO100" s="101" t="e">
        <f>(AHO103+#REF!)*AHO104</f>
        <v>#REF!</v>
      </c>
      <c r="AHP100" s="101" t="e">
        <f>(AHP103+#REF!)*AHP104</f>
        <v>#REF!</v>
      </c>
      <c r="AHQ100" s="101" t="e">
        <f>(AHQ103+#REF!)*AHQ104</f>
        <v>#REF!</v>
      </c>
      <c r="AHR100" s="101" t="e">
        <f>(AHR103+#REF!)*AHR104</f>
        <v>#REF!</v>
      </c>
      <c r="AHS100" s="101" t="e">
        <f>(AHS103+#REF!)*AHS104</f>
        <v>#REF!</v>
      </c>
      <c r="AHT100" s="101" t="e">
        <f>(AHT103+#REF!)*AHT104</f>
        <v>#REF!</v>
      </c>
      <c r="AHU100" s="101" t="e">
        <f>(AHU103+#REF!)*AHU104</f>
        <v>#REF!</v>
      </c>
      <c r="AHV100" s="101" t="e">
        <f>(AHV103+#REF!)*AHV104</f>
        <v>#REF!</v>
      </c>
      <c r="AHW100" s="101" t="e">
        <f>(AHW103+#REF!)*AHW104</f>
        <v>#REF!</v>
      </c>
      <c r="AHX100" s="101" t="e">
        <f>(AHX103+#REF!)*AHX104</f>
        <v>#REF!</v>
      </c>
      <c r="AHY100" s="101" t="e">
        <f>(AHY103+#REF!)*AHY104</f>
        <v>#REF!</v>
      </c>
      <c r="AHZ100" s="101" t="e">
        <f>(AHZ103+#REF!)*AHZ104</f>
        <v>#REF!</v>
      </c>
      <c r="AIA100" s="101" t="e">
        <f>(AIA103+#REF!)*AIA104</f>
        <v>#REF!</v>
      </c>
      <c r="AIB100" s="101" t="e">
        <f>(AIB103+#REF!)*AIB104</f>
        <v>#REF!</v>
      </c>
      <c r="AIC100" s="101" t="e">
        <f>(AIC103+#REF!)*AIC104</f>
        <v>#REF!</v>
      </c>
      <c r="AID100" s="101" t="e">
        <f>(AID103+#REF!)*AID104</f>
        <v>#REF!</v>
      </c>
      <c r="AIE100" s="101" t="e">
        <f>(AIE103+#REF!)*AIE104</f>
        <v>#REF!</v>
      </c>
      <c r="AIF100" s="101" t="e">
        <f>(AIF103+#REF!)*AIF104</f>
        <v>#REF!</v>
      </c>
      <c r="AIG100" s="101" t="e">
        <f>(AIG103+#REF!)*AIG104</f>
        <v>#REF!</v>
      </c>
      <c r="AIH100" s="101" t="e">
        <f>(AIH103+#REF!)*AIH104</f>
        <v>#REF!</v>
      </c>
      <c r="AII100" s="101" t="e">
        <f>(AII103+#REF!)*AII104</f>
        <v>#REF!</v>
      </c>
      <c r="AIJ100" s="101" t="e">
        <f>(AIJ103+#REF!)*AIJ104</f>
        <v>#REF!</v>
      </c>
      <c r="AIK100" s="101" t="e">
        <f>(AIK103+#REF!)*AIK104</f>
        <v>#REF!</v>
      </c>
      <c r="AIL100" s="101" t="e">
        <f>(AIL103+#REF!)*AIL104</f>
        <v>#REF!</v>
      </c>
      <c r="AIM100" s="101" t="e">
        <f>(AIM103+#REF!)*AIM104</f>
        <v>#REF!</v>
      </c>
      <c r="AIN100" s="101" t="e">
        <f>(AIN103+#REF!)*AIN104</f>
        <v>#REF!</v>
      </c>
      <c r="AIO100" s="101" t="e">
        <f>(AIO103+#REF!)*AIO104</f>
        <v>#REF!</v>
      </c>
      <c r="AIP100" s="101" t="e">
        <f>(AIP103+#REF!)*AIP104</f>
        <v>#REF!</v>
      </c>
      <c r="AIQ100" s="101" t="e">
        <f>(AIQ103+#REF!)*AIQ104</f>
        <v>#REF!</v>
      </c>
      <c r="AIR100" s="101" t="e">
        <f>(AIR103+#REF!)*AIR104</f>
        <v>#REF!</v>
      </c>
      <c r="AIS100" s="101" t="e">
        <f>(AIS103+#REF!)*AIS104</f>
        <v>#REF!</v>
      </c>
      <c r="AIT100" s="101" t="e">
        <f>(AIT103+#REF!)*AIT104</f>
        <v>#REF!</v>
      </c>
      <c r="AIU100" s="101" t="e">
        <f>(AIU103+#REF!)*AIU104</f>
        <v>#REF!</v>
      </c>
      <c r="AIV100" s="101" t="e">
        <f>(AIV103+#REF!)*AIV104</f>
        <v>#REF!</v>
      </c>
      <c r="AIW100" s="101" t="e">
        <f>(AIW103+#REF!)*AIW104</f>
        <v>#REF!</v>
      </c>
      <c r="AIX100" s="101" t="e">
        <f>(AIX103+#REF!)*AIX104</f>
        <v>#REF!</v>
      </c>
      <c r="AIY100" s="101" t="e">
        <f>(AIY103+#REF!)*AIY104</f>
        <v>#REF!</v>
      </c>
      <c r="AIZ100" s="101" t="e">
        <f>(AIZ103+#REF!)*AIZ104</f>
        <v>#REF!</v>
      </c>
      <c r="AJA100" s="101" t="e">
        <f>(AJA103+#REF!)*AJA104</f>
        <v>#REF!</v>
      </c>
      <c r="AJB100" s="101" t="e">
        <f>(AJB103+#REF!)*AJB104</f>
        <v>#REF!</v>
      </c>
      <c r="AJC100" s="101" t="e">
        <f>(AJC103+#REF!)*AJC104</f>
        <v>#REF!</v>
      </c>
      <c r="AJD100" s="101" t="e">
        <f>(AJD103+#REF!)*AJD104</f>
        <v>#REF!</v>
      </c>
      <c r="AJE100" s="101" t="e">
        <f>(AJE103+#REF!)*AJE104</f>
        <v>#REF!</v>
      </c>
      <c r="AJF100" s="101" t="e">
        <f>(AJF103+#REF!)*AJF104</f>
        <v>#REF!</v>
      </c>
      <c r="AJG100" s="101" t="e">
        <f>(AJG103+#REF!)*AJG104</f>
        <v>#REF!</v>
      </c>
      <c r="AJH100" s="101" t="e">
        <f>(AJH103+#REF!)*AJH104</f>
        <v>#REF!</v>
      </c>
      <c r="AJI100" s="101" t="e">
        <f>(AJI103+#REF!)*AJI104</f>
        <v>#REF!</v>
      </c>
      <c r="AJJ100" s="101" t="e">
        <f>(AJJ103+#REF!)*AJJ104</f>
        <v>#REF!</v>
      </c>
      <c r="AJK100" s="101" t="e">
        <f>(AJK103+#REF!)*AJK104</f>
        <v>#REF!</v>
      </c>
      <c r="AJL100" s="101" t="e">
        <f>(AJL103+#REF!)*AJL104</f>
        <v>#REF!</v>
      </c>
      <c r="AJM100" s="101" t="e">
        <f>(AJM103+#REF!)*AJM104</f>
        <v>#REF!</v>
      </c>
      <c r="AJN100" s="101" t="e">
        <f>(AJN103+#REF!)*AJN104</f>
        <v>#REF!</v>
      </c>
      <c r="AJO100" s="101" t="e">
        <f>(AJO103+#REF!)*AJO104</f>
        <v>#REF!</v>
      </c>
      <c r="AJP100" s="101" t="e">
        <f>(AJP103+#REF!)*AJP104</f>
        <v>#REF!</v>
      </c>
      <c r="AJQ100" s="101" t="e">
        <f>(AJQ103+#REF!)*AJQ104</f>
        <v>#REF!</v>
      </c>
      <c r="AJR100" s="101" t="e">
        <f>(AJR103+#REF!)*AJR104</f>
        <v>#REF!</v>
      </c>
      <c r="AJS100" s="101" t="e">
        <f>(AJS103+#REF!)*AJS104</f>
        <v>#REF!</v>
      </c>
      <c r="AJT100" s="101" t="e">
        <f>(AJT103+#REF!)*AJT104</f>
        <v>#REF!</v>
      </c>
      <c r="AJU100" s="101" t="e">
        <f>(AJU103+#REF!)*AJU104</f>
        <v>#REF!</v>
      </c>
      <c r="AJV100" s="101" t="e">
        <f>(AJV103+#REF!)*AJV104</f>
        <v>#REF!</v>
      </c>
      <c r="AJW100" s="101" t="e">
        <f>(AJW103+#REF!)*AJW104</f>
        <v>#REF!</v>
      </c>
      <c r="AJX100" s="101" t="e">
        <f>(AJX103+#REF!)*AJX104</f>
        <v>#REF!</v>
      </c>
      <c r="AJY100" s="101" t="e">
        <f>(AJY103+#REF!)*AJY104</f>
        <v>#REF!</v>
      </c>
      <c r="AJZ100" s="101" t="e">
        <f>(AJZ103+#REF!)*AJZ104</f>
        <v>#REF!</v>
      </c>
      <c r="AKA100" s="101" t="e">
        <f>(AKA103+#REF!)*AKA104</f>
        <v>#REF!</v>
      </c>
      <c r="AKB100" s="101" t="e">
        <f>(AKB103+#REF!)*AKB104</f>
        <v>#REF!</v>
      </c>
      <c r="AKC100" s="101" t="e">
        <f>(AKC103+#REF!)*AKC104</f>
        <v>#REF!</v>
      </c>
      <c r="AKD100" s="101" t="e">
        <f>(AKD103+#REF!)*AKD104</f>
        <v>#REF!</v>
      </c>
      <c r="AKE100" s="101" t="e">
        <f>(AKE103+#REF!)*AKE104</f>
        <v>#REF!</v>
      </c>
      <c r="AKF100" s="101" t="e">
        <f>(AKF103+#REF!)*AKF104</f>
        <v>#REF!</v>
      </c>
      <c r="AKG100" s="101" t="e">
        <f>(AKG103+#REF!)*AKG104</f>
        <v>#REF!</v>
      </c>
      <c r="AKH100" s="101" t="e">
        <f>(AKH103+#REF!)*AKH104</f>
        <v>#REF!</v>
      </c>
      <c r="AKI100" s="101" t="e">
        <f>(AKI103+#REF!)*AKI104</f>
        <v>#REF!</v>
      </c>
      <c r="AKJ100" s="101" t="e">
        <f>(AKJ103+#REF!)*AKJ104</f>
        <v>#REF!</v>
      </c>
      <c r="AKK100" s="101" t="e">
        <f>(AKK103+#REF!)*AKK104</f>
        <v>#REF!</v>
      </c>
      <c r="AKL100" s="101" t="e">
        <f>(AKL103+#REF!)*AKL104</f>
        <v>#REF!</v>
      </c>
      <c r="AKM100" s="101" t="e">
        <f>(AKM103+#REF!)*AKM104</f>
        <v>#REF!</v>
      </c>
      <c r="AKN100" s="101" t="e">
        <f>(AKN103+#REF!)*AKN104</f>
        <v>#REF!</v>
      </c>
      <c r="AKO100" s="101" t="e">
        <f>(AKO103+#REF!)*AKO104</f>
        <v>#REF!</v>
      </c>
      <c r="AKP100" s="101" t="e">
        <f>(AKP103+#REF!)*AKP104</f>
        <v>#REF!</v>
      </c>
      <c r="AKQ100" s="101" t="e">
        <f>(AKQ103+#REF!)*AKQ104</f>
        <v>#REF!</v>
      </c>
      <c r="AKR100" s="101" t="e">
        <f>(AKR103+#REF!)*AKR104</f>
        <v>#REF!</v>
      </c>
      <c r="AKS100" s="101" t="e">
        <f>(AKS103+#REF!)*AKS104</f>
        <v>#REF!</v>
      </c>
      <c r="AKT100" s="101" t="e">
        <f>(AKT103+#REF!)*AKT104</f>
        <v>#REF!</v>
      </c>
      <c r="AKU100" s="101" t="e">
        <f>(AKU103+#REF!)*AKU104</f>
        <v>#REF!</v>
      </c>
      <c r="AKV100" s="101" t="e">
        <f>(AKV103+#REF!)*AKV104</f>
        <v>#REF!</v>
      </c>
      <c r="AKW100" s="101" t="e">
        <f>(AKW103+#REF!)*AKW104</f>
        <v>#REF!</v>
      </c>
      <c r="AKX100" s="101" t="e">
        <f>(AKX103+#REF!)*AKX104</f>
        <v>#REF!</v>
      </c>
      <c r="AKY100" s="101" t="e">
        <f>(AKY103+#REF!)*AKY104</f>
        <v>#REF!</v>
      </c>
      <c r="AKZ100" s="101" t="e">
        <f>(AKZ103+#REF!)*AKZ104</f>
        <v>#REF!</v>
      </c>
      <c r="ALA100" s="101" t="e">
        <f>(ALA103+#REF!)*ALA104</f>
        <v>#REF!</v>
      </c>
      <c r="ALB100" s="101" t="e">
        <f>(ALB103+#REF!)*ALB104</f>
        <v>#REF!</v>
      </c>
      <c r="ALC100" s="101" t="e">
        <f>(ALC103+#REF!)*ALC104</f>
        <v>#REF!</v>
      </c>
      <c r="ALD100" s="101" t="e">
        <f>(ALD103+#REF!)*ALD104</f>
        <v>#REF!</v>
      </c>
      <c r="ALE100" s="101" t="e">
        <f>(ALE103+#REF!)*ALE104</f>
        <v>#REF!</v>
      </c>
      <c r="ALF100" s="101" t="e">
        <f>(ALF103+#REF!)*ALF104</f>
        <v>#REF!</v>
      </c>
      <c r="ALG100" s="101" t="e">
        <f>(ALG103+#REF!)*ALG104</f>
        <v>#REF!</v>
      </c>
      <c r="ALH100" s="101" t="e">
        <f>(ALH103+#REF!)*ALH104</f>
        <v>#REF!</v>
      </c>
      <c r="ALI100" s="101" t="e">
        <f>(ALI103+#REF!)*ALI104</f>
        <v>#REF!</v>
      </c>
      <c r="ALJ100" s="101" t="e">
        <f>(ALJ103+#REF!)*ALJ104</f>
        <v>#REF!</v>
      </c>
      <c r="ALK100" s="101" t="e">
        <f>(ALK103+#REF!)*ALK104</f>
        <v>#REF!</v>
      </c>
      <c r="ALL100" s="101" t="e">
        <f>(ALL103+#REF!)*ALL104</f>
        <v>#REF!</v>
      </c>
      <c r="ALM100" s="101" t="e">
        <f>(ALM103+#REF!)*ALM104</f>
        <v>#REF!</v>
      </c>
      <c r="ALN100" s="101" t="e">
        <f>(ALN103+#REF!)*ALN104</f>
        <v>#REF!</v>
      </c>
      <c r="ALO100" s="101" t="e">
        <f>(ALO103+#REF!)*ALO104</f>
        <v>#REF!</v>
      </c>
      <c r="ALP100" s="101" t="e">
        <f>(ALP103+#REF!)*ALP104</f>
        <v>#REF!</v>
      </c>
      <c r="ALQ100" s="101" t="e">
        <f>(ALQ103+#REF!)*ALQ104</f>
        <v>#REF!</v>
      </c>
      <c r="ALR100" s="101" t="e">
        <f>(ALR103+#REF!)*ALR104</f>
        <v>#REF!</v>
      </c>
      <c r="ALS100" s="101" t="e">
        <f>(ALS103+#REF!)*ALS104</f>
        <v>#REF!</v>
      </c>
      <c r="ALT100" s="101" t="e">
        <f>(ALT103+#REF!)*ALT104</f>
        <v>#REF!</v>
      </c>
      <c r="ALU100" s="101" t="e">
        <f>(ALU103+#REF!)*ALU104</f>
        <v>#REF!</v>
      </c>
      <c r="ALV100" s="101" t="e">
        <f>(ALV103+#REF!)*ALV104</f>
        <v>#REF!</v>
      </c>
      <c r="ALW100" s="101" t="e">
        <f>(ALW103+#REF!)*ALW104</f>
        <v>#REF!</v>
      </c>
      <c r="ALX100" s="101" t="e">
        <f>(ALX103+#REF!)*ALX104</f>
        <v>#REF!</v>
      </c>
      <c r="ALY100" s="101" t="e">
        <f>(ALY103+#REF!)*ALY104</f>
        <v>#REF!</v>
      </c>
      <c r="ALZ100" s="101" t="e">
        <f>(ALZ103+#REF!)*ALZ104</f>
        <v>#REF!</v>
      </c>
      <c r="AMA100" s="101" t="e">
        <f>(AMA103+#REF!)*AMA104</f>
        <v>#REF!</v>
      </c>
      <c r="AMB100" s="101" t="e">
        <f>(AMB103+#REF!)*AMB104</f>
        <v>#REF!</v>
      </c>
      <c r="AMC100" s="101" t="e">
        <f>(AMC103+#REF!)*AMC104</f>
        <v>#REF!</v>
      </c>
      <c r="AMD100" s="101" t="e">
        <f>(AMD103+#REF!)*AMD104</f>
        <v>#REF!</v>
      </c>
      <c r="AME100" s="101" t="e">
        <f>(AME103+#REF!)*AME104</f>
        <v>#REF!</v>
      </c>
      <c r="AMF100" s="101" t="e">
        <f>(AMF103+#REF!)*AMF104</f>
        <v>#REF!</v>
      </c>
      <c r="AMG100" s="101" t="e">
        <f>(AMG103+#REF!)*AMG104</f>
        <v>#REF!</v>
      </c>
      <c r="AMH100" s="101" t="e">
        <f>(AMH103+#REF!)*AMH104</f>
        <v>#REF!</v>
      </c>
      <c r="AMI100" s="101" t="e">
        <f>(AMI103+#REF!)*AMI104</f>
        <v>#REF!</v>
      </c>
      <c r="AMJ100" s="101" t="e">
        <f>(AMJ103+#REF!)*AMJ104</f>
        <v>#REF!</v>
      </c>
      <c r="AMK100" s="101" t="e">
        <f>(AMK103+#REF!)*AMK104</f>
        <v>#REF!</v>
      </c>
      <c r="AML100" s="101" t="e">
        <f>(AML103+#REF!)*AML104</f>
        <v>#REF!</v>
      </c>
      <c r="AMM100" s="101" t="e">
        <f>(AMM103+#REF!)*AMM104</f>
        <v>#REF!</v>
      </c>
      <c r="AMN100" s="101" t="e">
        <f>(AMN103+#REF!)*AMN104</f>
        <v>#REF!</v>
      </c>
      <c r="AMO100" s="101" t="e">
        <f>(AMO103+#REF!)*AMO104</f>
        <v>#REF!</v>
      </c>
      <c r="AMP100" s="101" t="e">
        <f>(AMP103+#REF!)*AMP104</f>
        <v>#REF!</v>
      </c>
      <c r="AMQ100" s="101" t="e">
        <f>(AMQ103+#REF!)*AMQ104</f>
        <v>#REF!</v>
      </c>
      <c r="AMR100" s="101" t="e">
        <f>(AMR103+#REF!)*AMR104</f>
        <v>#REF!</v>
      </c>
      <c r="AMS100" s="101" t="e">
        <f>(AMS103+#REF!)*AMS104</f>
        <v>#REF!</v>
      </c>
      <c r="AMT100" s="101" t="e">
        <f>(AMT103+#REF!)*AMT104</f>
        <v>#REF!</v>
      </c>
      <c r="AMU100" s="101" t="e">
        <f>(AMU103+#REF!)*AMU104</f>
        <v>#REF!</v>
      </c>
      <c r="AMV100" s="101" t="e">
        <f>(AMV103+#REF!)*AMV104</f>
        <v>#REF!</v>
      </c>
      <c r="AMW100" s="101" t="e">
        <f>(AMW103+#REF!)*AMW104</f>
        <v>#REF!</v>
      </c>
      <c r="AMX100" s="101" t="e">
        <f>(AMX103+#REF!)*AMX104</f>
        <v>#REF!</v>
      </c>
      <c r="AMY100" s="101" t="e">
        <f>(AMY103+#REF!)*AMY104</f>
        <v>#REF!</v>
      </c>
      <c r="AMZ100" s="101" t="e">
        <f>(AMZ103+#REF!)*AMZ104</f>
        <v>#REF!</v>
      </c>
      <c r="ANA100" s="101" t="e">
        <f>(ANA103+#REF!)*ANA104</f>
        <v>#REF!</v>
      </c>
      <c r="ANB100" s="101" t="e">
        <f>(ANB103+#REF!)*ANB104</f>
        <v>#REF!</v>
      </c>
      <c r="ANC100" s="101" t="e">
        <f>(ANC103+#REF!)*ANC104</f>
        <v>#REF!</v>
      </c>
      <c r="AND100" s="101" t="e">
        <f>(AND103+#REF!)*AND104</f>
        <v>#REF!</v>
      </c>
      <c r="ANE100" s="101" t="e">
        <f>(ANE103+#REF!)*ANE104</f>
        <v>#REF!</v>
      </c>
      <c r="ANF100" s="101" t="e">
        <f>(ANF103+#REF!)*ANF104</f>
        <v>#REF!</v>
      </c>
      <c r="ANG100" s="101" t="e">
        <f>(ANG103+#REF!)*ANG104</f>
        <v>#REF!</v>
      </c>
      <c r="ANH100" s="101" t="e">
        <f>(ANH103+#REF!)*ANH104</f>
        <v>#REF!</v>
      </c>
      <c r="ANI100" s="101" t="e">
        <f>(ANI103+#REF!)*ANI104</f>
        <v>#REF!</v>
      </c>
      <c r="ANJ100" s="101" t="e">
        <f>(ANJ103+#REF!)*ANJ104</f>
        <v>#REF!</v>
      </c>
      <c r="ANK100" s="101" t="e">
        <f>(ANK103+#REF!)*ANK104</f>
        <v>#REF!</v>
      </c>
      <c r="ANL100" s="101" t="e">
        <f>(ANL103+#REF!)*ANL104</f>
        <v>#REF!</v>
      </c>
      <c r="ANM100" s="101" t="e">
        <f>(ANM103+#REF!)*ANM104</f>
        <v>#REF!</v>
      </c>
      <c r="ANN100" s="101" t="e">
        <f>(ANN103+#REF!)*ANN104</f>
        <v>#REF!</v>
      </c>
      <c r="ANO100" s="101" t="e">
        <f>(ANO103+#REF!)*ANO104</f>
        <v>#REF!</v>
      </c>
      <c r="ANP100" s="101" t="e">
        <f>(ANP103+#REF!)*ANP104</f>
        <v>#REF!</v>
      </c>
      <c r="ANQ100" s="101" t="e">
        <f>(ANQ103+#REF!)*ANQ104</f>
        <v>#REF!</v>
      </c>
      <c r="ANR100" s="101" t="e">
        <f>(ANR103+#REF!)*ANR104</f>
        <v>#REF!</v>
      </c>
      <c r="ANS100" s="101" t="e">
        <f>(ANS103+#REF!)*ANS104</f>
        <v>#REF!</v>
      </c>
      <c r="ANT100" s="101" t="e">
        <f>(ANT103+#REF!)*ANT104</f>
        <v>#REF!</v>
      </c>
      <c r="ANU100" s="101" t="e">
        <f>(ANU103+#REF!)*ANU104</f>
        <v>#REF!</v>
      </c>
      <c r="ANV100" s="101" t="e">
        <f>(ANV103+#REF!)*ANV104</f>
        <v>#REF!</v>
      </c>
      <c r="ANW100" s="101" t="e">
        <f>(ANW103+#REF!)*ANW104</f>
        <v>#REF!</v>
      </c>
      <c r="ANX100" s="101" t="e">
        <f>(ANX103+#REF!)*ANX104</f>
        <v>#REF!</v>
      </c>
      <c r="ANY100" s="101" t="e">
        <f>(ANY103+#REF!)*ANY104</f>
        <v>#REF!</v>
      </c>
      <c r="ANZ100" s="101" t="e">
        <f>(ANZ103+#REF!)*ANZ104</f>
        <v>#REF!</v>
      </c>
      <c r="AOA100" s="101" t="e">
        <f>(AOA103+#REF!)*AOA104</f>
        <v>#REF!</v>
      </c>
      <c r="AOB100" s="101" t="e">
        <f>(AOB103+#REF!)*AOB104</f>
        <v>#REF!</v>
      </c>
      <c r="AOC100" s="101" t="e">
        <f>(AOC103+#REF!)*AOC104</f>
        <v>#REF!</v>
      </c>
      <c r="AOD100" s="101" t="e">
        <f>(AOD103+#REF!)*AOD104</f>
        <v>#REF!</v>
      </c>
      <c r="AOE100" s="101" t="e">
        <f>(AOE103+#REF!)*AOE104</f>
        <v>#REF!</v>
      </c>
      <c r="AOF100" s="101" t="e">
        <f>(AOF103+#REF!)*AOF104</f>
        <v>#REF!</v>
      </c>
      <c r="AOG100" s="101" t="e">
        <f>(AOG103+#REF!)*AOG104</f>
        <v>#REF!</v>
      </c>
      <c r="AOH100" s="101" t="e">
        <f>(AOH103+#REF!)*AOH104</f>
        <v>#REF!</v>
      </c>
      <c r="AOI100" s="101" t="e">
        <f>(AOI103+#REF!)*AOI104</f>
        <v>#REF!</v>
      </c>
      <c r="AOJ100" s="101" t="e">
        <f>(AOJ103+#REF!)*AOJ104</f>
        <v>#REF!</v>
      </c>
      <c r="AOK100" s="101" t="e">
        <f>(AOK103+#REF!)*AOK104</f>
        <v>#REF!</v>
      </c>
      <c r="AOL100" s="101" t="e">
        <f>(AOL103+#REF!)*AOL104</f>
        <v>#REF!</v>
      </c>
      <c r="AOM100" s="101" t="e">
        <f>(AOM103+#REF!)*AOM104</f>
        <v>#REF!</v>
      </c>
      <c r="AON100" s="101" t="e">
        <f>(AON103+#REF!)*AON104</f>
        <v>#REF!</v>
      </c>
      <c r="AOO100" s="101" t="e">
        <f>(AOO103+#REF!)*AOO104</f>
        <v>#REF!</v>
      </c>
      <c r="AOP100" s="101" t="e">
        <f>(AOP103+#REF!)*AOP104</f>
        <v>#REF!</v>
      </c>
      <c r="AOQ100" s="101" t="e">
        <f>(AOQ103+#REF!)*AOQ104</f>
        <v>#REF!</v>
      </c>
      <c r="AOR100" s="101" t="e">
        <f>(AOR103+#REF!)*AOR104</f>
        <v>#REF!</v>
      </c>
      <c r="AOS100" s="101" t="e">
        <f>(AOS103+#REF!)*AOS104</f>
        <v>#REF!</v>
      </c>
      <c r="AOT100" s="101" t="e">
        <f>(AOT103+#REF!)*AOT104</f>
        <v>#REF!</v>
      </c>
      <c r="AOU100" s="101" t="e">
        <f>(AOU103+#REF!)*AOU104</f>
        <v>#REF!</v>
      </c>
      <c r="AOV100" s="101" t="e">
        <f>(AOV103+#REF!)*AOV104</f>
        <v>#REF!</v>
      </c>
      <c r="AOW100" s="101" t="e">
        <f>(AOW103+#REF!)*AOW104</f>
        <v>#REF!</v>
      </c>
      <c r="AOX100" s="101" t="e">
        <f>(AOX103+#REF!)*AOX104</f>
        <v>#REF!</v>
      </c>
      <c r="AOY100" s="101" t="e">
        <f>(AOY103+#REF!)*AOY104</f>
        <v>#REF!</v>
      </c>
      <c r="AOZ100" s="101" t="e">
        <f>(AOZ103+#REF!)*AOZ104</f>
        <v>#REF!</v>
      </c>
      <c r="APA100" s="101" t="e">
        <f>(APA103+#REF!)*APA104</f>
        <v>#REF!</v>
      </c>
      <c r="APB100" s="101" t="e">
        <f>(APB103+#REF!)*APB104</f>
        <v>#REF!</v>
      </c>
      <c r="APC100" s="101" t="e">
        <f>(APC103+#REF!)*APC104</f>
        <v>#REF!</v>
      </c>
      <c r="APD100" s="101" t="e">
        <f>(APD103+#REF!)*APD104</f>
        <v>#REF!</v>
      </c>
      <c r="APE100" s="101" t="e">
        <f>(APE103+#REF!)*APE104</f>
        <v>#REF!</v>
      </c>
      <c r="APF100" s="101" t="e">
        <f>(APF103+#REF!)*APF104</f>
        <v>#REF!</v>
      </c>
      <c r="APG100" s="101" t="e">
        <f>(APG103+#REF!)*APG104</f>
        <v>#REF!</v>
      </c>
      <c r="APH100" s="101" t="e">
        <f>(APH103+#REF!)*APH104</f>
        <v>#REF!</v>
      </c>
      <c r="API100" s="101" t="e">
        <f>(API103+#REF!)*API104</f>
        <v>#REF!</v>
      </c>
      <c r="APJ100" s="101" t="e">
        <f>(APJ103+#REF!)*APJ104</f>
        <v>#REF!</v>
      </c>
      <c r="APK100" s="101" t="e">
        <f>(APK103+#REF!)*APK104</f>
        <v>#REF!</v>
      </c>
      <c r="APL100" s="101" t="e">
        <f>(APL103+#REF!)*APL104</f>
        <v>#REF!</v>
      </c>
      <c r="APM100" s="101" t="e">
        <f>(APM103+#REF!)*APM104</f>
        <v>#REF!</v>
      </c>
      <c r="APN100" s="101" t="e">
        <f>(APN103+#REF!)*APN104</f>
        <v>#REF!</v>
      </c>
      <c r="APO100" s="101" t="e">
        <f>(APO103+#REF!)*APO104</f>
        <v>#REF!</v>
      </c>
      <c r="APP100" s="101" t="e">
        <f>(APP103+#REF!)*APP104</f>
        <v>#REF!</v>
      </c>
      <c r="APQ100" s="101" t="e">
        <f>(APQ103+#REF!)*APQ104</f>
        <v>#REF!</v>
      </c>
      <c r="APR100" s="101" t="e">
        <f>(APR103+#REF!)*APR104</f>
        <v>#REF!</v>
      </c>
      <c r="APS100" s="101" t="e">
        <f>(APS103+#REF!)*APS104</f>
        <v>#REF!</v>
      </c>
      <c r="APT100" s="101" t="e">
        <f>(APT103+#REF!)*APT104</f>
        <v>#REF!</v>
      </c>
      <c r="APU100" s="101" t="e">
        <f>(APU103+#REF!)*APU104</f>
        <v>#REF!</v>
      </c>
      <c r="APV100" s="101" t="e">
        <f>(APV103+#REF!)*APV104</f>
        <v>#REF!</v>
      </c>
      <c r="APW100" s="101" t="e">
        <f>(APW103+#REF!)*APW104</f>
        <v>#REF!</v>
      </c>
      <c r="APX100" s="101" t="e">
        <f>(APX103+#REF!)*APX104</f>
        <v>#REF!</v>
      </c>
      <c r="APY100" s="101" t="e">
        <f>(APY103+#REF!)*APY104</f>
        <v>#REF!</v>
      </c>
      <c r="APZ100" s="101" t="e">
        <f>(APZ103+#REF!)*APZ104</f>
        <v>#REF!</v>
      </c>
      <c r="AQA100" s="101" t="e">
        <f>(AQA103+#REF!)*AQA104</f>
        <v>#REF!</v>
      </c>
      <c r="AQB100" s="101" t="e">
        <f>(AQB103+#REF!)*AQB104</f>
        <v>#REF!</v>
      </c>
      <c r="AQC100" s="101" t="e">
        <f>(AQC103+#REF!)*AQC104</f>
        <v>#REF!</v>
      </c>
      <c r="AQD100" s="101" t="e">
        <f>(AQD103+#REF!)*AQD104</f>
        <v>#REF!</v>
      </c>
      <c r="AQE100" s="101" t="e">
        <f>(AQE103+#REF!)*AQE104</f>
        <v>#REF!</v>
      </c>
      <c r="AQF100" s="101" t="e">
        <f>(AQF103+#REF!)*AQF104</f>
        <v>#REF!</v>
      </c>
      <c r="AQG100" s="101" t="e">
        <f>(AQG103+#REF!)*AQG104</f>
        <v>#REF!</v>
      </c>
      <c r="AQH100" s="101" t="e">
        <f>(AQH103+#REF!)*AQH104</f>
        <v>#REF!</v>
      </c>
      <c r="AQI100" s="101" t="e">
        <f>(AQI103+#REF!)*AQI104</f>
        <v>#REF!</v>
      </c>
      <c r="AQJ100" s="101" t="e">
        <f>(AQJ103+#REF!)*AQJ104</f>
        <v>#REF!</v>
      </c>
      <c r="AQK100" s="101" t="e">
        <f>(AQK103+#REF!)*AQK104</f>
        <v>#REF!</v>
      </c>
      <c r="AQL100" s="101" t="e">
        <f>(AQL103+#REF!)*AQL104</f>
        <v>#REF!</v>
      </c>
      <c r="AQM100" s="101" t="e">
        <f>(AQM103+#REF!)*AQM104</f>
        <v>#REF!</v>
      </c>
      <c r="AQN100" s="101" t="e">
        <f>(AQN103+#REF!)*AQN104</f>
        <v>#REF!</v>
      </c>
      <c r="AQO100" s="101" t="e">
        <f>(AQO103+#REF!)*AQO104</f>
        <v>#REF!</v>
      </c>
      <c r="AQP100" s="101" t="e">
        <f>(AQP103+#REF!)*AQP104</f>
        <v>#REF!</v>
      </c>
      <c r="AQQ100" s="101" t="e">
        <f>(AQQ103+#REF!)*AQQ104</f>
        <v>#REF!</v>
      </c>
      <c r="AQR100" s="101" t="e">
        <f>(AQR103+#REF!)*AQR104</f>
        <v>#REF!</v>
      </c>
      <c r="AQS100" s="101" t="e">
        <f>(AQS103+#REF!)*AQS104</f>
        <v>#REF!</v>
      </c>
      <c r="AQT100" s="101" t="e">
        <f>(AQT103+#REF!)*AQT104</f>
        <v>#REF!</v>
      </c>
      <c r="AQU100" s="101" t="e">
        <f>(AQU103+#REF!)*AQU104</f>
        <v>#REF!</v>
      </c>
      <c r="AQV100" s="101" t="e">
        <f>(AQV103+#REF!)*AQV104</f>
        <v>#REF!</v>
      </c>
      <c r="AQW100" s="101" t="e">
        <f>(AQW103+#REF!)*AQW104</f>
        <v>#REF!</v>
      </c>
      <c r="AQX100" s="101" t="e">
        <f>(AQX103+#REF!)*AQX104</f>
        <v>#REF!</v>
      </c>
      <c r="AQY100" s="101" t="e">
        <f>(AQY103+#REF!)*AQY104</f>
        <v>#REF!</v>
      </c>
      <c r="AQZ100" s="101" t="e">
        <f>(AQZ103+#REF!)*AQZ104</f>
        <v>#REF!</v>
      </c>
      <c r="ARA100" s="101" t="e">
        <f>(ARA103+#REF!)*ARA104</f>
        <v>#REF!</v>
      </c>
      <c r="ARB100" s="101" t="e">
        <f>(ARB103+#REF!)*ARB104</f>
        <v>#REF!</v>
      </c>
      <c r="ARC100" s="101" t="e">
        <f>(ARC103+#REF!)*ARC104</f>
        <v>#REF!</v>
      </c>
      <c r="ARD100" s="101" t="e">
        <f>(ARD103+#REF!)*ARD104</f>
        <v>#REF!</v>
      </c>
      <c r="ARE100" s="101" t="e">
        <f>(ARE103+#REF!)*ARE104</f>
        <v>#REF!</v>
      </c>
      <c r="ARF100" s="101" t="e">
        <f>(ARF103+#REF!)*ARF104</f>
        <v>#REF!</v>
      </c>
      <c r="ARG100" s="101" t="e">
        <f>(ARG103+#REF!)*ARG104</f>
        <v>#REF!</v>
      </c>
      <c r="ARH100" s="101" t="e">
        <f>(ARH103+#REF!)*ARH104</f>
        <v>#REF!</v>
      </c>
      <c r="ARI100" s="101" t="e">
        <f>(ARI103+#REF!)*ARI104</f>
        <v>#REF!</v>
      </c>
      <c r="ARJ100" s="101" t="e">
        <f>(ARJ103+#REF!)*ARJ104</f>
        <v>#REF!</v>
      </c>
      <c r="ARK100" s="101" t="e">
        <f>(ARK103+#REF!)*ARK104</f>
        <v>#REF!</v>
      </c>
      <c r="ARL100" s="101" t="e">
        <f>(ARL103+#REF!)*ARL104</f>
        <v>#REF!</v>
      </c>
      <c r="ARM100" s="101" t="e">
        <f>(ARM103+#REF!)*ARM104</f>
        <v>#REF!</v>
      </c>
      <c r="ARN100" s="101" t="e">
        <f>(ARN103+#REF!)*ARN104</f>
        <v>#REF!</v>
      </c>
      <c r="ARO100" s="101" t="e">
        <f>(ARO103+#REF!)*ARO104</f>
        <v>#REF!</v>
      </c>
      <c r="ARP100" s="101" t="e">
        <f>(ARP103+#REF!)*ARP104</f>
        <v>#REF!</v>
      </c>
      <c r="ARQ100" s="101" t="e">
        <f>(ARQ103+#REF!)*ARQ104</f>
        <v>#REF!</v>
      </c>
      <c r="ARR100" s="101" t="e">
        <f>(ARR103+#REF!)*ARR104</f>
        <v>#REF!</v>
      </c>
      <c r="ARS100" s="101" t="e">
        <f>(ARS103+#REF!)*ARS104</f>
        <v>#REF!</v>
      </c>
      <c r="ART100" s="101" t="e">
        <f>(ART103+#REF!)*ART104</f>
        <v>#REF!</v>
      </c>
      <c r="ARU100" s="101" t="e">
        <f>(ARU103+#REF!)*ARU104</f>
        <v>#REF!</v>
      </c>
      <c r="ARV100" s="101" t="e">
        <f>(ARV103+#REF!)*ARV104</f>
        <v>#REF!</v>
      </c>
      <c r="ARW100" s="101" t="e">
        <f>(ARW103+#REF!)*ARW104</f>
        <v>#REF!</v>
      </c>
      <c r="ARX100" s="101" t="e">
        <f>(ARX103+#REF!)*ARX104</f>
        <v>#REF!</v>
      </c>
      <c r="ARY100" s="101" t="e">
        <f>(ARY103+#REF!)*ARY104</f>
        <v>#REF!</v>
      </c>
      <c r="ARZ100" s="101" t="e">
        <f>(ARZ103+#REF!)*ARZ104</f>
        <v>#REF!</v>
      </c>
      <c r="ASA100" s="101" t="e">
        <f>(ASA103+#REF!)*ASA104</f>
        <v>#REF!</v>
      </c>
      <c r="ASB100" s="101" t="e">
        <f>(ASB103+#REF!)*ASB104</f>
        <v>#REF!</v>
      </c>
      <c r="ASC100" s="101" t="e">
        <f>(ASC103+#REF!)*ASC104</f>
        <v>#REF!</v>
      </c>
      <c r="ASD100" s="101" t="e">
        <f>(ASD103+#REF!)*ASD104</f>
        <v>#REF!</v>
      </c>
      <c r="ASE100" s="101" t="e">
        <f>(ASE103+#REF!)*ASE104</f>
        <v>#REF!</v>
      </c>
      <c r="ASF100" s="101" t="e">
        <f>(ASF103+#REF!)*ASF104</f>
        <v>#REF!</v>
      </c>
      <c r="ASG100" s="101" t="e">
        <f>(ASG103+#REF!)*ASG104</f>
        <v>#REF!</v>
      </c>
      <c r="ASH100" s="101" t="e">
        <f>(ASH103+#REF!)*ASH104</f>
        <v>#REF!</v>
      </c>
      <c r="ASI100" s="101" t="e">
        <f>(ASI103+#REF!)*ASI104</f>
        <v>#REF!</v>
      </c>
      <c r="ASJ100" s="101" t="e">
        <f>(ASJ103+#REF!)*ASJ104</f>
        <v>#REF!</v>
      </c>
      <c r="ASK100" s="101" t="e">
        <f>(ASK103+#REF!)*ASK104</f>
        <v>#REF!</v>
      </c>
      <c r="ASL100" s="101" t="e">
        <f>(ASL103+#REF!)*ASL104</f>
        <v>#REF!</v>
      </c>
      <c r="ASM100" s="101" t="e">
        <f>(ASM103+#REF!)*ASM104</f>
        <v>#REF!</v>
      </c>
      <c r="ASN100" s="101" t="e">
        <f>(ASN103+#REF!)*ASN104</f>
        <v>#REF!</v>
      </c>
      <c r="ASO100" s="101" t="e">
        <f>(ASO103+#REF!)*ASO104</f>
        <v>#REF!</v>
      </c>
      <c r="ASP100" s="101" t="e">
        <f>(ASP103+#REF!)*ASP104</f>
        <v>#REF!</v>
      </c>
      <c r="ASQ100" s="101" t="e">
        <f>(ASQ103+#REF!)*ASQ104</f>
        <v>#REF!</v>
      </c>
      <c r="ASR100" s="101" t="e">
        <f>(ASR103+#REF!)*ASR104</f>
        <v>#REF!</v>
      </c>
      <c r="ASS100" s="101" t="e">
        <f>(ASS103+#REF!)*ASS104</f>
        <v>#REF!</v>
      </c>
      <c r="AST100" s="101" t="e">
        <f>(AST103+#REF!)*AST104</f>
        <v>#REF!</v>
      </c>
      <c r="ASU100" s="101" t="e">
        <f>(ASU103+#REF!)*ASU104</f>
        <v>#REF!</v>
      </c>
      <c r="ASV100" s="101" t="e">
        <f>(ASV103+#REF!)*ASV104</f>
        <v>#REF!</v>
      </c>
      <c r="ASW100" s="101" t="e">
        <f>(ASW103+#REF!)*ASW104</f>
        <v>#REF!</v>
      </c>
      <c r="ASX100" s="101" t="e">
        <f>(ASX103+#REF!)*ASX104</f>
        <v>#REF!</v>
      </c>
      <c r="ASY100" s="101" t="e">
        <f>(ASY103+#REF!)*ASY104</f>
        <v>#REF!</v>
      </c>
      <c r="ASZ100" s="101" t="e">
        <f>(ASZ103+#REF!)*ASZ104</f>
        <v>#REF!</v>
      </c>
      <c r="ATA100" s="101" t="e">
        <f>(ATA103+#REF!)*ATA104</f>
        <v>#REF!</v>
      </c>
      <c r="ATB100" s="101" t="e">
        <f>(ATB103+#REF!)*ATB104</f>
        <v>#REF!</v>
      </c>
      <c r="ATC100" s="101" t="e">
        <f>(ATC103+#REF!)*ATC104</f>
        <v>#REF!</v>
      </c>
      <c r="ATD100" s="101" t="e">
        <f>(ATD103+#REF!)*ATD104</f>
        <v>#REF!</v>
      </c>
      <c r="ATE100" s="101" t="e">
        <f>(ATE103+#REF!)*ATE104</f>
        <v>#REF!</v>
      </c>
      <c r="ATF100" s="101" t="e">
        <f>(ATF103+#REF!)*ATF104</f>
        <v>#REF!</v>
      </c>
      <c r="ATG100" s="101" t="e">
        <f>(ATG103+#REF!)*ATG104</f>
        <v>#REF!</v>
      </c>
      <c r="ATH100" s="101" t="e">
        <f>(ATH103+#REF!)*ATH104</f>
        <v>#REF!</v>
      </c>
      <c r="ATI100" s="101" t="e">
        <f>(ATI103+#REF!)*ATI104</f>
        <v>#REF!</v>
      </c>
      <c r="ATJ100" s="101" t="e">
        <f>(ATJ103+#REF!)*ATJ104</f>
        <v>#REF!</v>
      </c>
      <c r="ATK100" s="101" t="e">
        <f>(ATK103+#REF!)*ATK104</f>
        <v>#REF!</v>
      </c>
      <c r="ATL100" s="101" t="e">
        <f>(ATL103+#REF!)*ATL104</f>
        <v>#REF!</v>
      </c>
      <c r="ATM100" s="101" t="e">
        <f>(ATM103+#REF!)*ATM104</f>
        <v>#REF!</v>
      </c>
      <c r="ATN100" s="101" t="e">
        <f>(ATN103+#REF!)*ATN104</f>
        <v>#REF!</v>
      </c>
      <c r="ATO100" s="101" t="e">
        <f>(ATO103+#REF!)*ATO104</f>
        <v>#REF!</v>
      </c>
      <c r="ATP100" s="101" t="e">
        <f>(ATP103+#REF!)*ATP104</f>
        <v>#REF!</v>
      </c>
      <c r="ATQ100" s="101" t="e">
        <f>(ATQ103+#REF!)*ATQ104</f>
        <v>#REF!</v>
      </c>
      <c r="ATR100" s="101" t="e">
        <f>(ATR103+#REF!)*ATR104</f>
        <v>#REF!</v>
      </c>
      <c r="ATS100" s="101" t="e">
        <f>(ATS103+#REF!)*ATS104</f>
        <v>#REF!</v>
      </c>
      <c r="ATT100" s="101" t="e">
        <f>(ATT103+#REF!)*ATT104</f>
        <v>#REF!</v>
      </c>
      <c r="ATU100" s="101" t="e">
        <f>(ATU103+#REF!)*ATU104</f>
        <v>#REF!</v>
      </c>
      <c r="ATV100" s="101" t="e">
        <f>(ATV103+#REF!)*ATV104</f>
        <v>#REF!</v>
      </c>
      <c r="ATW100" s="101" t="e">
        <f>(ATW103+#REF!)*ATW104</f>
        <v>#REF!</v>
      </c>
      <c r="ATX100" s="101" t="e">
        <f>(ATX103+#REF!)*ATX104</f>
        <v>#REF!</v>
      </c>
      <c r="ATY100" s="101" t="e">
        <f>(ATY103+#REF!)*ATY104</f>
        <v>#REF!</v>
      </c>
      <c r="ATZ100" s="101" t="e">
        <f>(ATZ103+#REF!)*ATZ104</f>
        <v>#REF!</v>
      </c>
      <c r="AUA100" s="101" t="e">
        <f>(AUA103+#REF!)*AUA104</f>
        <v>#REF!</v>
      </c>
      <c r="AUB100" s="101" t="e">
        <f>(AUB103+#REF!)*AUB104</f>
        <v>#REF!</v>
      </c>
      <c r="AUC100" s="101" t="e">
        <f>(AUC103+#REF!)*AUC104</f>
        <v>#REF!</v>
      </c>
      <c r="AUD100" s="101" t="e">
        <f>(AUD103+#REF!)*AUD104</f>
        <v>#REF!</v>
      </c>
      <c r="AUE100" s="101" t="e">
        <f>(AUE103+#REF!)*AUE104</f>
        <v>#REF!</v>
      </c>
      <c r="AUF100" s="101" t="e">
        <f>(AUF103+#REF!)*AUF104</f>
        <v>#REF!</v>
      </c>
      <c r="AUG100" s="101" t="e">
        <f>(AUG103+#REF!)*AUG104</f>
        <v>#REF!</v>
      </c>
      <c r="AUH100" s="101" t="e">
        <f>(AUH103+#REF!)*AUH104</f>
        <v>#REF!</v>
      </c>
      <c r="AUI100" s="101" t="e">
        <f>(AUI103+#REF!)*AUI104</f>
        <v>#REF!</v>
      </c>
      <c r="AUJ100" s="101" t="e">
        <f>(AUJ103+#REF!)*AUJ104</f>
        <v>#REF!</v>
      </c>
      <c r="AUK100" s="101" t="e">
        <f>(AUK103+#REF!)*AUK104</f>
        <v>#REF!</v>
      </c>
      <c r="AUL100" s="101" t="e">
        <f>(AUL103+#REF!)*AUL104</f>
        <v>#REF!</v>
      </c>
      <c r="AUM100" s="101" t="e">
        <f>(AUM103+#REF!)*AUM104</f>
        <v>#REF!</v>
      </c>
      <c r="AUN100" s="101" t="e">
        <f>(AUN103+#REF!)*AUN104</f>
        <v>#REF!</v>
      </c>
      <c r="AUO100" s="101" t="e">
        <f>(AUO103+#REF!)*AUO104</f>
        <v>#REF!</v>
      </c>
      <c r="AUP100" s="101" t="e">
        <f>(AUP103+#REF!)*AUP104</f>
        <v>#REF!</v>
      </c>
      <c r="AUQ100" s="101" t="e">
        <f>(AUQ103+#REF!)*AUQ104</f>
        <v>#REF!</v>
      </c>
      <c r="AUR100" s="101" t="e">
        <f>(AUR103+#REF!)*AUR104</f>
        <v>#REF!</v>
      </c>
      <c r="AUS100" s="101" t="e">
        <f>(AUS103+#REF!)*AUS104</f>
        <v>#REF!</v>
      </c>
      <c r="AUT100" s="101" t="e">
        <f>(AUT103+#REF!)*AUT104</f>
        <v>#REF!</v>
      </c>
      <c r="AUU100" s="101" t="e">
        <f>(AUU103+#REF!)*AUU104</f>
        <v>#REF!</v>
      </c>
      <c r="AUV100" s="101" t="e">
        <f>(AUV103+#REF!)*AUV104</f>
        <v>#REF!</v>
      </c>
      <c r="AUW100" s="101" t="e">
        <f>(AUW103+#REF!)*AUW104</f>
        <v>#REF!</v>
      </c>
      <c r="AUX100" s="101" t="e">
        <f>(AUX103+#REF!)*AUX104</f>
        <v>#REF!</v>
      </c>
      <c r="AUY100" s="101" t="e">
        <f>(AUY103+#REF!)*AUY104</f>
        <v>#REF!</v>
      </c>
      <c r="AUZ100" s="101" t="e">
        <f>(AUZ103+#REF!)*AUZ104</f>
        <v>#REF!</v>
      </c>
      <c r="AVA100" s="101" t="e">
        <f>(AVA103+#REF!)*AVA104</f>
        <v>#REF!</v>
      </c>
      <c r="AVB100" s="101" t="e">
        <f>(AVB103+#REF!)*AVB104</f>
        <v>#REF!</v>
      </c>
      <c r="AVC100" s="101" t="e">
        <f>(AVC103+#REF!)*AVC104</f>
        <v>#REF!</v>
      </c>
      <c r="AVD100" s="101" t="e">
        <f>(AVD103+#REF!)*AVD104</f>
        <v>#REF!</v>
      </c>
      <c r="AVE100" s="101" t="e">
        <f>(AVE103+#REF!)*AVE104</f>
        <v>#REF!</v>
      </c>
      <c r="AVF100" s="101" t="e">
        <f>(AVF103+#REF!)*AVF104</f>
        <v>#REF!</v>
      </c>
      <c r="AVG100" s="101" t="e">
        <f>(AVG103+#REF!)*AVG104</f>
        <v>#REF!</v>
      </c>
      <c r="AVH100" s="101" t="e">
        <f>(AVH103+#REF!)*AVH104</f>
        <v>#REF!</v>
      </c>
      <c r="AVI100" s="101" t="e">
        <f>(AVI103+#REF!)*AVI104</f>
        <v>#REF!</v>
      </c>
      <c r="AVJ100" s="101" t="e">
        <f>(AVJ103+#REF!)*AVJ104</f>
        <v>#REF!</v>
      </c>
      <c r="AVK100" s="101" t="e">
        <f>(AVK103+#REF!)*AVK104</f>
        <v>#REF!</v>
      </c>
      <c r="AVL100" s="101" t="e">
        <f>(AVL103+#REF!)*AVL104</f>
        <v>#REF!</v>
      </c>
      <c r="AVM100" s="101" t="e">
        <f>(AVM103+#REF!)*AVM104</f>
        <v>#REF!</v>
      </c>
      <c r="AVN100" s="101" t="e">
        <f>(AVN103+#REF!)*AVN104</f>
        <v>#REF!</v>
      </c>
      <c r="AVO100" s="101" t="e">
        <f>(AVO103+#REF!)*AVO104</f>
        <v>#REF!</v>
      </c>
      <c r="AVP100" s="101" t="e">
        <f>(AVP103+#REF!)*AVP104</f>
        <v>#REF!</v>
      </c>
      <c r="AVQ100" s="101" t="e">
        <f>(AVQ103+#REF!)*AVQ104</f>
        <v>#REF!</v>
      </c>
      <c r="AVR100" s="101" t="e">
        <f>(AVR103+#REF!)*AVR104</f>
        <v>#REF!</v>
      </c>
      <c r="AVS100" s="101" t="e">
        <f>(AVS103+#REF!)*AVS104</f>
        <v>#REF!</v>
      </c>
      <c r="AVT100" s="101" t="e">
        <f>(AVT103+#REF!)*AVT104</f>
        <v>#REF!</v>
      </c>
      <c r="AVU100" s="101" t="e">
        <f>(AVU103+#REF!)*AVU104</f>
        <v>#REF!</v>
      </c>
      <c r="AVV100" s="101" t="e">
        <f>(AVV103+#REF!)*AVV104</f>
        <v>#REF!</v>
      </c>
      <c r="AVW100" s="101" t="e">
        <f>(AVW103+#REF!)*AVW104</f>
        <v>#REF!</v>
      </c>
      <c r="AVX100" s="101" t="e">
        <f>(AVX103+#REF!)*AVX104</f>
        <v>#REF!</v>
      </c>
      <c r="AVY100" s="101" t="e">
        <f>(AVY103+#REF!)*AVY104</f>
        <v>#REF!</v>
      </c>
      <c r="AVZ100" s="101" t="e">
        <f>(AVZ103+#REF!)*AVZ104</f>
        <v>#REF!</v>
      </c>
      <c r="AWA100" s="101" t="e">
        <f>(AWA103+#REF!)*AWA104</f>
        <v>#REF!</v>
      </c>
      <c r="AWB100" s="101" t="e">
        <f>(AWB103+#REF!)*AWB104</f>
        <v>#REF!</v>
      </c>
      <c r="AWC100" s="101" t="e">
        <f>(AWC103+#REF!)*AWC104</f>
        <v>#REF!</v>
      </c>
      <c r="AWD100" s="101" t="e">
        <f>(AWD103+#REF!)*AWD104</f>
        <v>#REF!</v>
      </c>
      <c r="AWE100" s="101" t="e">
        <f>(AWE103+#REF!)*AWE104</f>
        <v>#REF!</v>
      </c>
      <c r="AWF100" s="101" t="e">
        <f>(AWF103+#REF!)*AWF104</f>
        <v>#REF!</v>
      </c>
      <c r="AWG100" s="101" t="e">
        <f>(AWG103+#REF!)*AWG104</f>
        <v>#REF!</v>
      </c>
      <c r="AWH100" s="101" t="e">
        <f>(AWH103+#REF!)*AWH104</f>
        <v>#REF!</v>
      </c>
      <c r="AWI100" s="101" t="e">
        <f>(AWI103+#REF!)*AWI104</f>
        <v>#REF!</v>
      </c>
      <c r="AWJ100" s="101" t="e">
        <f>(AWJ103+#REF!)*AWJ104</f>
        <v>#REF!</v>
      </c>
      <c r="AWK100" s="101" t="e">
        <f>(AWK103+#REF!)*AWK104</f>
        <v>#REF!</v>
      </c>
      <c r="AWL100" s="101" t="e">
        <f>(AWL103+#REF!)*AWL104</f>
        <v>#REF!</v>
      </c>
      <c r="AWM100" s="101" t="e">
        <f>(AWM103+#REF!)*AWM104</f>
        <v>#REF!</v>
      </c>
      <c r="AWN100" s="101" t="e">
        <f>(AWN103+#REF!)*AWN104</f>
        <v>#REF!</v>
      </c>
      <c r="AWO100" s="101" t="e">
        <f>(AWO103+#REF!)*AWO104</f>
        <v>#REF!</v>
      </c>
      <c r="AWP100" s="101" t="e">
        <f>(AWP103+#REF!)*AWP104</f>
        <v>#REF!</v>
      </c>
      <c r="AWQ100" s="101" t="e">
        <f>(AWQ103+#REF!)*AWQ104</f>
        <v>#REF!</v>
      </c>
      <c r="AWR100" s="101" t="e">
        <f>(AWR103+#REF!)*AWR104</f>
        <v>#REF!</v>
      </c>
      <c r="AWS100" s="101" t="e">
        <f>(AWS103+#REF!)*AWS104</f>
        <v>#REF!</v>
      </c>
      <c r="AWT100" s="101" t="e">
        <f>(AWT103+#REF!)*AWT104</f>
        <v>#REF!</v>
      </c>
      <c r="AWU100" s="101" t="e">
        <f>(AWU103+#REF!)*AWU104</f>
        <v>#REF!</v>
      </c>
      <c r="AWV100" s="101" t="e">
        <f>(AWV103+#REF!)*AWV104</f>
        <v>#REF!</v>
      </c>
      <c r="AWW100" s="101" t="e">
        <f>(AWW103+#REF!)*AWW104</f>
        <v>#REF!</v>
      </c>
      <c r="AWX100" s="101" t="e">
        <f>(AWX103+#REF!)*AWX104</f>
        <v>#REF!</v>
      </c>
      <c r="AWY100" s="101" t="e">
        <f>(AWY103+#REF!)*AWY104</f>
        <v>#REF!</v>
      </c>
      <c r="AWZ100" s="101" t="e">
        <f>(AWZ103+#REF!)*AWZ104</f>
        <v>#REF!</v>
      </c>
      <c r="AXA100" s="101" t="e">
        <f>(AXA103+#REF!)*AXA104</f>
        <v>#REF!</v>
      </c>
      <c r="AXB100" s="101" t="e">
        <f>(AXB103+#REF!)*AXB104</f>
        <v>#REF!</v>
      </c>
      <c r="AXC100" s="101" t="e">
        <f>(AXC103+#REF!)*AXC104</f>
        <v>#REF!</v>
      </c>
      <c r="AXD100" s="101" t="e">
        <f>(AXD103+#REF!)*AXD104</f>
        <v>#REF!</v>
      </c>
      <c r="AXE100" s="101" t="e">
        <f>(AXE103+#REF!)*AXE104</f>
        <v>#REF!</v>
      </c>
      <c r="AXF100" s="101" t="e">
        <f>(AXF103+#REF!)*AXF104</f>
        <v>#REF!</v>
      </c>
      <c r="AXG100" s="101" t="e">
        <f>(AXG103+#REF!)*AXG104</f>
        <v>#REF!</v>
      </c>
      <c r="AXH100" s="101" t="e">
        <f>(AXH103+#REF!)*AXH104</f>
        <v>#REF!</v>
      </c>
      <c r="AXI100" s="101" t="e">
        <f>(AXI103+#REF!)*AXI104</f>
        <v>#REF!</v>
      </c>
      <c r="AXJ100" s="101" t="e">
        <f>(AXJ103+#REF!)*AXJ104</f>
        <v>#REF!</v>
      </c>
      <c r="AXK100" s="101" t="e">
        <f>(AXK103+#REF!)*AXK104</f>
        <v>#REF!</v>
      </c>
      <c r="AXL100" s="101" t="e">
        <f>(AXL103+#REF!)*AXL104</f>
        <v>#REF!</v>
      </c>
      <c r="AXM100" s="101" t="e">
        <f>(AXM103+#REF!)*AXM104</f>
        <v>#REF!</v>
      </c>
      <c r="AXN100" s="101" t="e">
        <f>(AXN103+#REF!)*AXN104</f>
        <v>#REF!</v>
      </c>
      <c r="AXO100" s="101" t="e">
        <f>(AXO103+#REF!)*AXO104</f>
        <v>#REF!</v>
      </c>
      <c r="AXP100" s="101" t="e">
        <f>(AXP103+#REF!)*AXP104</f>
        <v>#REF!</v>
      </c>
      <c r="AXQ100" s="101" t="e">
        <f>(AXQ103+#REF!)*AXQ104</f>
        <v>#REF!</v>
      </c>
      <c r="AXR100" s="101" t="e">
        <f>(AXR103+#REF!)*AXR104</f>
        <v>#REF!</v>
      </c>
      <c r="AXS100" s="101" t="e">
        <f>(AXS103+#REF!)*AXS104</f>
        <v>#REF!</v>
      </c>
      <c r="AXT100" s="101" t="e">
        <f>(AXT103+#REF!)*AXT104</f>
        <v>#REF!</v>
      </c>
      <c r="AXU100" s="101" t="e">
        <f>(AXU103+#REF!)*AXU104</f>
        <v>#REF!</v>
      </c>
      <c r="AXV100" s="101" t="e">
        <f>(AXV103+#REF!)*AXV104</f>
        <v>#REF!</v>
      </c>
      <c r="AXW100" s="101" t="e">
        <f>(AXW103+#REF!)*AXW104</f>
        <v>#REF!</v>
      </c>
      <c r="AXX100" s="101" t="e">
        <f>(AXX103+#REF!)*AXX104</f>
        <v>#REF!</v>
      </c>
      <c r="AXY100" s="101" t="e">
        <f>(AXY103+#REF!)*AXY104</f>
        <v>#REF!</v>
      </c>
      <c r="AXZ100" s="101" t="e">
        <f>(AXZ103+#REF!)*AXZ104</f>
        <v>#REF!</v>
      </c>
      <c r="AYA100" s="101" t="e">
        <f>(AYA103+#REF!)*AYA104</f>
        <v>#REF!</v>
      </c>
      <c r="AYB100" s="101" t="e">
        <f>(AYB103+#REF!)*AYB104</f>
        <v>#REF!</v>
      </c>
      <c r="AYC100" s="101" t="e">
        <f>(AYC103+#REF!)*AYC104</f>
        <v>#REF!</v>
      </c>
      <c r="AYD100" s="101" t="e">
        <f>(AYD103+#REF!)*AYD104</f>
        <v>#REF!</v>
      </c>
      <c r="AYE100" s="101" t="e">
        <f>(AYE103+#REF!)*AYE104</f>
        <v>#REF!</v>
      </c>
      <c r="AYF100" s="101" t="e">
        <f>(AYF103+#REF!)*AYF104</f>
        <v>#REF!</v>
      </c>
      <c r="AYG100" s="101" t="e">
        <f>(AYG103+#REF!)*AYG104</f>
        <v>#REF!</v>
      </c>
      <c r="AYH100" s="101" t="e">
        <f>(AYH103+#REF!)*AYH104</f>
        <v>#REF!</v>
      </c>
      <c r="AYI100" s="101" t="e">
        <f>(AYI103+#REF!)*AYI104</f>
        <v>#REF!</v>
      </c>
      <c r="AYJ100" s="101" t="e">
        <f>(AYJ103+#REF!)*AYJ104</f>
        <v>#REF!</v>
      </c>
      <c r="AYK100" s="101" t="e">
        <f>(AYK103+#REF!)*AYK104</f>
        <v>#REF!</v>
      </c>
      <c r="AYL100" s="101" t="e">
        <f>(AYL103+#REF!)*AYL104</f>
        <v>#REF!</v>
      </c>
      <c r="AYM100" s="101" t="e">
        <f>(AYM103+#REF!)*AYM104</f>
        <v>#REF!</v>
      </c>
      <c r="AYN100" s="101" t="e">
        <f>(AYN103+#REF!)*AYN104</f>
        <v>#REF!</v>
      </c>
      <c r="AYO100" s="101" t="e">
        <f>(AYO103+#REF!)*AYO104</f>
        <v>#REF!</v>
      </c>
      <c r="AYP100" s="101" t="e">
        <f>(AYP103+#REF!)*AYP104</f>
        <v>#REF!</v>
      </c>
      <c r="AYQ100" s="101" t="e">
        <f>(AYQ103+#REF!)*AYQ104</f>
        <v>#REF!</v>
      </c>
      <c r="AYR100" s="101" t="e">
        <f>(AYR103+#REF!)*AYR104</f>
        <v>#REF!</v>
      </c>
      <c r="AYS100" s="101" t="e">
        <f>(AYS103+#REF!)*AYS104</f>
        <v>#REF!</v>
      </c>
      <c r="AYT100" s="101" t="e">
        <f>(AYT103+#REF!)*AYT104</f>
        <v>#REF!</v>
      </c>
      <c r="AYU100" s="101" t="e">
        <f>(AYU103+#REF!)*AYU104</f>
        <v>#REF!</v>
      </c>
      <c r="AYV100" s="101" t="e">
        <f>(AYV103+#REF!)*AYV104</f>
        <v>#REF!</v>
      </c>
      <c r="AYW100" s="101" t="e">
        <f>(AYW103+#REF!)*AYW104</f>
        <v>#REF!</v>
      </c>
      <c r="AYX100" s="101" t="e">
        <f>(AYX103+#REF!)*AYX104</f>
        <v>#REF!</v>
      </c>
      <c r="AYY100" s="101" t="e">
        <f>(AYY103+#REF!)*AYY104</f>
        <v>#REF!</v>
      </c>
      <c r="AYZ100" s="101" t="e">
        <f>(AYZ103+#REF!)*AYZ104</f>
        <v>#REF!</v>
      </c>
      <c r="AZA100" s="101" t="e">
        <f>(AZA103+#REF!)*AZA104</f>
        <v>#REF!</v>
      </c>
      <c r="AZB100" s="101" t="e">
        <f>(AZB103+#REF!)*AZB104</f>
        <v>#REF!</v>
      </c>
      <c r="AZC100" s="101" t="e">
        <f>(AZC103+#REF!)*AZC104</f>
        <v>#REF!</v>
      </c>
      <c r="AZD100" s="101" t="e">
        <f>(AZD103+#REF!)*AZD104</f>
        <v>#REF!</v>
      </c>
      <c r="AZE100" s="101" t="e">
        <f>(AZE103+#REF!)*AZE104</f>
        <v>#REF!</v>
      </c>
      <c r="AZF100" s="101" t="e">
        <f>(AZF103+#REF!)*AZF104</f>
        <v>#REF!</v>
      </c>
      <c r="AZG100" s="101" t="e">
        <f>(AZG103+#REF!)*AZG104</f>
        <v>#REF!</v>
      </c>
      <c r="AZH100" s="101" t="e">
        <f>(AZH103+#REF!)*AZH104</f>
        <v>#REF!</v>
      </c>
      <c r="AZI100" s="101" t="e">
        <f>(AZI103+#REF!)*AZI104</f>
        <v>#REF!</v>
      </c>
      <c r="AZJ100" s="101" t="e">
        <f>(AZJ103+#REF!)*AZJ104</f>
        <v>#REF!</v>
      </c>
      <c r="AZK100" s="101" t="e">
        <f>(AZK103+#REF!)*AZK104</f>
        <v>#REF!</v>
      </c>
      <c r="AZL100" s="101" t="e">
        <f>(AZL103+#REF!)*AZL104</f>
        <v>#REF!</v>
      </c>
      <c r="AZM100" s="101" t="e">
        <f>(AZM103+#REF!)*AZM104</f>
        <v>#REF!</v>
      </c>
      <c r="AZN100" s="101" t="e">
        <f>(AZN103+#REF!)*AZN104</f>
        <v>#REF!</v>
      </c>
      <c r="AZO100" s="101" t="e">
        <f>(AZO103+#REF!)*AZO104</f>
        <v>#REF!</v>
      </c>
      <c r="AZP100" s="101" t="e">
        <f>(AZP103+#REF!)*AZP104</f>
        <v>#REF!</v>
      </c>
      <c r="AZQ100" s="101" t="e">
        <f>(AZQ103+#REF!)*AZQ104</f>
        <v>#REF!</v>
      </c>
      <c r="AZR100" s="101" t="e">
        <f>(AZR103+#REF!)*AZR104</f>
        <v>#REF!</v>
      </c>
      <c r="AZS100" s="101" t="e">
        <f>(AZS103+#REF!)*AZS104</f>
        <v>#REF!</v>
      </c>
      <c r="AZT100" s="101" t="e">
        <f>(AZT103+#REF!)*AZT104</f>
        <v>#REF!</v>
      </c>
      <c r="AZU100" s="101" t="e">
        <f>(AZU103+#REF!)*AZU104</f>
        <v>#REF!</v>
      </c>
      <c r="AZV100" s="101" t="e">
        <f>(AZV103+#REF!)*AZV104</f>
        <v>#REF!</v>
      </c>
      <c r="AZW100" s="101" t="e">
        <f>(AZW103+#REF!)*AZW104</f>
        <v>#REF!</v>
      </c>
      <c r="AZX100" s="101" t="e">
        <f>(AZX103+#REF!)*AZX104</f>
        <v>#REF!</v>
      </c>
      <c r="AZY100" s="101" t="e">
        <f>(AZY103+#REF!)*AZY104</f>
        <v>#REF!</v>
      </c>
      <c r="AZZ100" s="101" t="e">
        <f>(AZZ103+#REF!)*AZZ104</f>
        <v>#REF!</v>
      </c>
      <c r="BAA100" s="101" t="e">
        <f>(BAA103+#REF!)*BAA104</f>
        <v>#REF!</v>
      </c>
      <c r="BAB100" s="101" t="e">
        <f>(BAB103+#REF!)*BAB104</f>
        <v>#REF!</v>
      </c>
      <c r="BAC100" s="101" t="e">
        <f>(BAC103+#REF!)*BAC104</f>
        <v>#REF!</v>
      </c>
      <c r="BAD100" s="101" t="e">
        <f>(BAD103+#REF!)*BAD104</f>
        <v>#REF!</v>
      </c>
      <c r="BAE100" s="101" t="e">
        <f>(BAE103+#REF!)*BAE104</f>
        <v>#REF!</v>
      </c>
      <c r="BAF100" s="101" t="e">
        <f>(BAF103+#REF!)*BAF104</f>
        <v>#REF!</v>
      </c>
      <c r="BAG100" s="101" t="e">
        <f>(BAG103+#REF!)*BAG104</f>
        <v>#REF!</v>
      </c>
      <c r="BAH100" s="101" t="e">
        <f>(BAH103+#REF!)*BAH104</f>
        <v>#REF!</v>
      </c>
      <c r="BAI100" s="101" t="e">
        <f>(BAI103+#REF!)*BAI104</f>
        <v>#REF!</v>
      </c>
      <c r="BAJ100" s="101" t="e">
        <f>(BAJ103+#REF!)*BAJ104</f>
        <v>#REF!</v>
      </c>
      <c r="BAK100" s="101" t="e">
        <f>(BAK103+#REF!)*BAK104</f>
        <v>#REF!</v>
      </c>
      <c r="BAL100" s="101" t="e">
        <f>(BAL103+#REF!)*BAL104</f>
        <v>#REF!</v>
      </c>
      <c r="BAM100" s="101" t="e">
        <f>(BAM103+#REF!)*BAM104</f>
        <v>#REF!</v>
      </c>
      <c r="BAN100" s="101" t="e">
        <f>(BAN103+#REF!)*BAN104</f>
        <v>#REF!</v>
      </c>
      <c r="BAO100" s="101" t="e">
        <f>(BAO103+#REF!)*BAO104</f>
        <v>#REF!</v>
      </c>
      <c r="BAP100" s="101" t="e">
        <f>(BAP103+#REF!)*BAP104</f>
        <v>#REF!</v>
      </c>
      <c r="BAQ100" s="101" t="e">
        <f>(BAQ103+#REF!)*BAQ104</f>
        <v>#REF!</v>
      </c>
      <c r="BAR100" s="101" t="e">
        <f>(BAR103+#REF!)*BAR104</f>
        <v>#REF!</v>
      </c>
      <c r="BAS100" s="101" t="e">
        <f>(BAS103+#REF!)*BAS104</f>
        <v>#REF!</v>
      </c>
      <c r="BAT100" s="101" t="e">
        <f>(BAT103+#REF!)*BAT104</f>
        <v>#REF!</v>
      </c>
      <c r="BAU100" s="101" t="e">
        <f>(BAU103+#REF!)*BAU104</f>
        <v>#REF!</v>
      </c>
      <c r="BAV100" s="101" t="e">
        <f>(BAV103+#REF!)*BAV104</f>
        <v>#REF!</v>
      </c>
      <c r="BAW100" s="101" t="e">
        <f>(BAW103+#REF!)*BAW104</f>
        <v>#REF!</v>
      </c>
      <c r="BAX100" s="101" t="e">
        <f>(BAX103+#REF!)*BAX104</f>
        <v>#REF!</v>
      </c>
      <c r="BAY100" s="101" t="e">
        <f>(BAY103+#REF!)*BAY104</f>
        <v>#REF!</v>
      </c>
      <c r="BAZ100" s="101" t="e">
        <f>(BAZ103+#REF!)*BAZ104</f>
        <v>#REF!</v>
      </c>
      <c r="BBA100" s="101" t="e">
        <f>(BBA103+#REF!)*BBA104</f>
        <v>#REF!</v>
      </c>
      <c r="BBB100" s="101" t="e">
        <f>(BBB103+#REF!)*BBB104</f>
        <v>#REF!</v>
      </c>
      <c r="BBC100" s="101" t="e">
        <f>(BBC103+#REF!)*BBC104</f>
        <v>#REF!</v>
      </c>
      <c r="BBD100" s="101" t="e">
        <f>(BBD103+#REF!)*BBD104</f>
        <v>#REF!</v>
      </c>
      <c r="BBE100" s="101" t="e">
        <f>(BBE103+#REF!)*BBE104</f>
        <v>#REF!</v>
      </c>
      <c r="BBF100" s="101" t="e">
        <f>(BBF103+#REF!)*BBF104</f>
        <v>#REF!</v>
      </c>
      <c r="BBG100" s="101" t="e">
        <f>(BBG103+#REF!)*BBG104</f>
        <v>#REF!</v>
      </c>
      <c r="BBH100" s="101" t="e">
        <f>(BBH103+#REF!)*BBH104</f>
        <v>#REF!</v>
      </c>
      <c r="BBI100" s="101" t="e">
        <f>(BBI103+#REF!)*BBI104</f>
        <v>#REF!</v>
      </c>
      <c r="BBJ100" s="101" t="e">
        <f>(BBJ103+#REF!)*BBJ104</f>
        <v>#REF!</v>
      </c>
      <c r="BBK100" s="101" t="e">
        <f>(BBK103+#REF!)*BBK104</f>
        <v>#REF!</v>
      </c>
      <c r="BBL100" s="101" t="e">
        <f>(BBL103+#REF!)*BBL104</f>
        <v>#REF!</v>
      </c>
      <c r="BBM100" s="101" t="e">
        <f>(BBM103+#REF!)*BBM104</f>
        <v>#REF!</v>
      </c>
      <c r="BBN100" s="101" t="e">
        <f>(BBN103+#REF!)*BBN104</f>
        <v>#REF!</v>
      </c>
      <c r="BBO100" s="101" t="e">
        <f>(BBO103+#REF!)*BBO104</f>
        <v>#REF!</v>
      </c>
      <c r="BBP100" s="101" t="e">
        <f>(BBP103+#REF!)*BBP104</f>
        <v>#REF!</v>
      </c>
      <c r="BBQ100" s="101" t="e">
        <f>(BBQ103+#REF!)*BBQ104</f>
        <v>#REF!</v>
      </c>
      <c r="BBR100" s="101" t="e">
        <f>(BBR103+#REF!)*BBR104</f>
        <v>#REF!</v>
      </c>
      <c r="BBS100" s="101" t="e">
        <f>(BBS103+#REF!)*BBS104</f>
        <v>#REF!</v>
      </c>
      <c r="BBT100" s="101" t="e">
        <f>(BBT103+#REF!)*BBT104</f>
        <v>#REF!</v>
      </c>
      <c r="BBU100" s="101" t="e">
        <f>(BBU103+#REF!)*BBU104</f>
        <v>#REF!</v>
      </c>
      <c r="BBV100" s="101" t="e">
        <f>(BBV103+#REF!)*BBV104</f>
        <v>#REF!</v>
      </c>
      <c r="BBW100" s="101" t="e">
        <f>(BBW103+#REF!)*BBW104</f>
        <v>#REF!</v>
      </c>
      <c r="BBX100" s="101" t="e">
        <f>(BBX103+#REF!)*BBX104</f>
        <v>#REF!</v>
      </c>
      <c r="BBY100" s="101" t="e">
        <f>(BBY103+#REF!)*BBY104</f>
        <v>#REF!</v>
      </c>
      <c r="BBZ100" s="101" t="e">
        <f>(BBZ103+#REF!)*BBZ104</f>
        <v>#REF!</v>
      </c>
      <c r="BCA100" s="101" t="e">
        <f>(BCA103+#REF!)*BCA104</f>
        <v>#REF!</v>
      </c>
      <c r="BCB100" s="101" t="e">
        <f>(BCB103+#REF!)*BCB104</f>
        <v>#REF!</v>
      </c>
      <c r="BCC100" s="101" t="e">
        <f>(BCC103+#REF!)*BCC104</f>
        <v>#REF!</v>
      </c>
      <c r="BCD100" s="101" t="e">
        <f>(BCD103+#REF!)*BCD104</f>
        <v>#REF!</v>
      </c>
      <c r="BCE100" s="101" t="e">
        <f>(BCE103+#REF!)*BCE104</f>
        <v>#REF!</v>
      </c>
      <c r="BCF100" s="101" t="e">
        <f>(BCF103+#REF!)*BCF104</f>
        <v>#REF!</v>
      </c>
      <c r="BCG100" s="101" t="e">
        <f>(BCG103+#REF!)*BCG104</f>
        <v>#REF!</v>
      </c>
      <c r="BCH100" s="101" t="e">
        <f>(BCH103+#REF!)*BCH104</f>
        <v>#REF!</v>
      </c>
      <c r="BCI100" s="101" t="e">
        <f>(BCI103+#REF!)*BCI104</f>
        <v>#REF!</v>
      </c>
      <c r="BCJ100" s="101" t="e">
        <f>(BCJ103+#REF!)*BCJ104</f>
        <v>#REF!</v>
      </c>
      <c r="BCK100" s="101" t="e">
        <f>(BCK103+#REF!)*BCK104</f>
        <v>#REF!</v>
      </c>
      <c r="BCL100" s="101" t="e">
        <f>(BCL103+#REF!)*BCL104</f>
        <v>#REF!</v>
      </c>
      <c r="BCM100" s="101" t="e">
        <f>(BCM103+#REF!)*BCM104</f>
        <v>#REF!</v>
      </c>
      <c r="BCN100" s="101" t="e">
        <f>(BCN103+#REF!)*BCN104</f>
        <v>#REF!</v>
      </c>
      <c r="BCO100" s="101" t="e">
        <f>(BCO103+#REF!)*BCO104</f>
        <v>#REF!</v>
      </c>
      <c r="BCP100" s="101" t="e">
        <f>(BCP103+#REF!)*BCP104</f>
        <v>#REF!</v>
      </c>
      <c r="BCQ100" s="101" t="e">
        <f>(BCQ103+#REF!)*BCQ104</f>
        <v>#REF!</v>
      </c>
      <c r="BCR100" s="101" t="e">
        <f>(BCR103+#REF!)*BCR104</f>
        <v>#REF!</v>
      </c>
      <c r="BCS100" s="101" t="e">
        <f>(BCS103+#REF!)*BCS104</f>
        <v>#REF!</v>
      </c>
      <c r="BCT100" s="101" t="e">
        <f>(BCT103+#REF!)*BCT104</f>
        <v>#REF!</v>
      </c>
      <c r="BCU100" s="101" t="e">
        <f>(BCU103+#REF!)*BCU104</f>
        <v>#REF!</v>
      </c>
      <c r="BCV100" s="101" t="e">
        <f>(BCV103+#REF!)*BCV104</f>
        <v>#REF!</v>
      </c>
      <c r="BCW100" s="101" t="e">
        <f>(BCW103+#REF!)*BCW104</f>
        <v>#REF!</v>
      </c>
      <c r="BCX100" s="101" t="e">
        <f>(BCX103+#REF!)*BCX104</f>
        <v>#REF!</v>
      </c>
      <c r="BCY100" s="101" t="e">
        <f>(BCY103+#REF!)*BCY104</f>
        <v>#REF!</v>
      </c>
      <c r="BCZ100" s="101" t="e">
        <f>(BCZ103+#REF!)*BCZ104</f>
        <v>#REF!</v>
      </c>
      <c r="BDA100" s="101" t="e">
        <f>(BDA103+#REF!)*BDA104</f>
        <v>#REF!</v>
      </c>
      <c r="BDB100" s="101" t="e">
        <f>(BDB103+#REF!)*BDB104</f>
        <v>#REF!</v>
      </c>
      <c r="BDC100" s="101" t="e">
        <f>(BDC103+#REF!)*BDC104</f>
        <v>#REF!</v>
      </c>
      <c r="BDD100" s="101" t="e">
        <f>(BDD103+#REF!)*BDD104</f>
        <v>#REF!</v>
      </c>
      <c r="BDE100" s="101" t="e">
        <f>(BDE103+#REF!)*BDE104</f>
        <v>#REF!</v>
      </c>
      <c r="BDF100" s="101" t="e">
        <f>(BDF103+#REF!)*BDF104</f>
        <v>#REF!</v>
      </c>
      <c r="BDG100" s="101" t="e">
        <f>(BDG103+#REF!)*BDG104</f>
        <v>#REF!</v>
      </c>
      <c r="BDH100" s="101" t="e">
        <f>(BDH103+#REF!)*BDH104</f>
        <v>#REF!</v>
      </c>
      <c r="BDI100" s="101" t="e">
        <f>(BDI103+#REF!)*BDI104</f>
        <v>#REF!</v>
      </c>
      <c r="BDJ100" s="101" t="e">
        <f>(BDJ103+#REF!)*BDJ104</f>
        <v>#REF!</v>
      </c>
      <c r="BDK100" s="101" t="e">
        <f>(BDK103+#REF!)*BDK104</f>
        <v>#REF!</v>
      </c>
      <c r="BDL100" s="101" t="e">
        <f>(BDL103+#REF!)*BDL104</f>
        <v>#REF!</v>
      </c>
      <c r="BDM100" s="101" t="e">
        <f>(BDM103+#REF!)*BDM104</f>
        <v>#REF!</v>
      </c>
      <c r="BDN100" s="101" t="e">
        <f>(BDN103+#REF!)*BDN104</f>
        <v>#REF!</v>
      </c>
      <c r="BDO100" s="101" t="e">
        <f>(BDO103+#REF!)*BDO104</f>
        <v>#REF!</v>
      </c>
      <c r="BDP100" s="101" t="e">
        <f>(BDP103+#REF!)*BDP104</f>
        <v>#REF!</v>
      </c>
      <c r="BDQ100" s="101" t="e">
        <f>(BDQ103+#REF!)*BDQ104</f>
        <v>#REF!</v>
      </c>
      <c r="BDR100" s="101" t="e">
        <f>(BDR103+#REF!)*BDR104</f>
        <v>#REF!</v>
      </c>
      <c r="BDS100" s="101" t="e">
        <f>(BDS103+#REF!)*BDS104</f>
        <v>#REF!</v>
      </c>
      <c r="BDT100" s="101" t="e">
        <f>(BDT103+#REF!)*BDT104</f>
        <v>#REF!</v>
      </c>
      <c r="BDU100" s="101" t="e">
        <f>(BDU103+#REF!)*BDU104</f>
        <v>#REF!</v>
      </c>
      <c r="BDV100" s="101" t="e">
        <f>(BDV103+#REF!)*BDV104</f>
        <v>#REF!</v>
      </c>
      <c r="BDW100" s="101" t="e">
        <f>(BDW103+#REF!)*BDW104</f>
        <v>#REF!</v>
      </c>
      <c r="BDX100" s="101" t="e">
        <f>(BDX103+#REF!)*BDX104</f>
        <v>#REF!</v>
      </c>
      <c r="BDY100" s="101" t="e">
        <f>(BDY103+#REF!)*BDY104</f>
        <v>#REF!</v>
      </c>
      <c r="BDZ100" s="101" t="e">
        <f>(BDZ103+#REF!)*BDZ104</f>
        <v>#REF!</v>
      </c>
      <c r="BEA100" s="101" t="e">
        <f>(BEA103+#REF!)*BEA104</f>
        <v>#REF!</v>
      </c>
      <c r="BEB100" s="101" t="e">
        <f>(BEB103+#REF!)*BEB104</f>
        <v>#REF!</v>
      </c>
      <c r="BEC100" s="101" t="e">
        <f>(BEC103+#REF!)*BEC104</f>
        <v>#REF!</v>
      </c>
      <c r="BED100" s="101" t="e">
        <f>(BED103+#REF!)*BED104</f>
        <v>#REF!</v>
      </c>
      <c r="BEE100" s="101" t="e">
        <f>(BEE103+#REF!)*BEE104</f>
        <v>#REF!</v>
      </c>
      <c r="BEF100" s="101" t="e">
        <f>(BEF103+#REF!)*BEF104</f>
        <v>#REF!</v>
      </c>
      <c r="BEG100" s="101" t="e">
        <f>(BEG103+#REF!)*BEG104</f>
        <v>#REF!</v>
      </c>
      <c r="BEH100" s="101" t="e">
        <f>(BEH103+#REF!)*BEH104</f>
        <v>#REF!</v>
      </c>
      <c r="BEI100" s="101" t="e">
        <f>(BEI103+#REF!)*BEI104</f>
        <v>#REF!</v>
      </c>
      <c r="BEJ100" s="101" t="e">
        <f>(BEJ103+#REF!)*BEJ104</f>
        <v>#REF!</v>
      </c>
      <c r="BEK100" s="101" t="e">
        <f>(BEK103+#REF!)*BEK104</f>
        <v>#REF!</v>
      </c>
      <c r="BEL100" s="101" t="e">
        <f>(BEL103+#REF!)*BEL104</f>
        <v>#REF!</v>
      </c>
      <c r="BEM100" s="101" t="e">
        <f>(BEM103+#REF!)*BEM104</f>
        <v>#REF!</v>
      </c>
      <c r="BEN100" s="101" t="e">
        <f>(BEN103+#REF!)*BEN104</f>
        <v>#REF!</v>
      </c>
      <c r="BEO100" s="101" t="e">
        <f>(BEO103+#REF!)*BEO104</f>
        <v>#REF!</v>
      </c>
      <c r="BEP100" s="101" t="e">
        <f>(BEP103+#REF!)*BEP104</f>
        <v>#REF!</v>
      </c>
      <c r="BEQ100" s="101" t="e">
        <f>(BEQ103+#REF!)*BEQ104</f>
        <v>#REF!</v>
      </c>
      <c r="BER100" s="101" t="e">
        <f>(BER103+#REF!)*BER104</f>
        <v>#REF!</v>
      </c>
      <c r="BES100" s="101" t="e">
        <f>(BES103+#REF!)*BES104</f>
        <v>#REF!</v>
      </c>
      <c r="BET100" s="101" t="e">
        <f>(BET103+#REF!)*BET104</f>
        <v>#REF!</v>
      </c>
      <c r="BEU100" s="101" t="e">
        <f>(BEU103+#REF!)*BEU104</f>
        <v>#REF!</v>
      </c>
      <c r="BEV100" s="101" t="e">
        <f>(BEV103+#REF!)*BEV104</f>
        <v>#REF!</v>
      </c>
      <c r="BEW100" s="101" t="e">
        <f>(BEW103+#REF!)*BEW104</f>
        <v>#REF!</v>
      </c>
      <c r="BEX100" s="101" t="e">
        <f>(BEX103+#REF!)*BEX104</f>
        <v>#REF!</v>
      </c>
      <c r="BEY100" s="101" t="e">
        <f>(BEY103+#REF!)*BEY104</f>
        <v>#REF!</v>
      </c>
      <c r="BEZ100" s="101" t="e">
        <f>(BEZ103+#REF!)*BEZ104</f>
        <v>#REF!</v>
      </c>
      <c r="BFA100" s="101" t="e">
        <f>(BFA103+#REF!)*BFA104</f>
        <v>#REF!</v>
      </c>
      <c r="BFB100" s="101" t="e">
        <f>(BFB103+#REF!)*BFB104</f>
        <v>#REF!</v>
      </c>
      <c r="BFC100" s="101" t="e">
        <f>(BFC103+#REF!)*BFC104</f>
        <v>#REF!</v>
      </c>
      <c r="BFD100" s="101" t="e">
        <f>(BFD103+#REF!)*BFD104</f>
        <v>#REF!</v>
      </c>
      <c r="BFE100" s="101" t="e">
        <f>(BFE103+#REF!)*BFE104</f>
        <v>#REF!</v>
      </c>
      <c r="BFF100" s="101" t="e">
        <f>(BFF103+#REF!)*BFF104</f>
        <v>#REF!</v>
      </c>
      <c r="BFG100" s="101" t="e">
        <f>(BFG103+#REF!)*BFG104</f>
        <v>#REF!</v>
      </c>
      <c r="BFH100" s="101" t="e">
        <f>(BFH103+#REF!)*BFH104</f>
        <v>#REF!</v>
      </c>
      <c r="BFI100" s="101" t="e">
        <f>(BFI103+#REF!)*BFI104</f>
        <v>#REF!</v>
      </c>
      <c r="BFJ100" s="101" t="e">
        <f>(BFJ103+#REF!)*BFJ104</f>
        <v>#REF!</v>
      </c>
      <c r="BFK100" s="101" t="e">
        <f>(BFK103+#REF!)*BFK104</f>
        <v>#REF!</v>
      </c>
      <c r="BFL100" s="101" t="e">
        <f>(BFL103+#REF!)*BFL104</f>
        <v>#REF!</v>
      </c>
      <c r="BFM100" s="101" t="e">
        <f>(BFM103+#REF!)*BFM104</f>
        <v>#REF!</v>
      </c>
      <c r="BFN100" s="101" t="e">
        <f>(BFN103+#REF!)*BFN104</f>
        <v>#REF!</v>
      </c>
      <c r="BFO100" s="101" t="e">
        <f>(BFO103+#REF!)*BFO104</f>
        <v>#REF!</v>
      </c>
      <c r="BFP100" s="101" t="e">
        <f>(BFP103+#REF!)*BFP104</f>
        <v>#REF!</v>
      </c>
      <c r="BFQ100" s="101" t="e">
        <f>(BFQ103+#REF!)*BFQ104</f>
        <v>#REF!</v>
      </c>
      <c r="BFR100" s="101" t="e">
        <f>(BFR103+#REF!)*BFR104</f>
        <v>#REF!</v>
      </c>
      <c r="BFS100" s="101" t="e">
        <f>(BFS103+#REF!)*BFS104</f>
        <v>#REF!</v>
      </c>
      <c r="BFT100" s="101" t="e">
        <f>(BFT103+#REF!)*BFT104</f>
        <v>#REF!</v>
      </c>
      <c r="BFU100" s="101" t="e">
        <f>(BFU103+#REF!)*BFU104</f>
        <v>#REF!</v>
      </c>
      <c r="BFV100" s="101" t="e">
        <f>(BFV103+#REF!)*BFV104</f>
        <v>#REF!</v>
      </c>
      <c r="BFW100" s="101" t="e">
        <f>(BFW103+#REF!)*BFW104</f>
        <v>#REF!</v>
      </c>
      <c r="BFX100" s="101" t="e">
        <f>(BFX103+#REF!)*BFX104</f>
        <v>#REF!</v>
      </c>
      <c r="BFY100" s="101" t="e">
        <f>(BFY103+#REF!)*BFY104</f>
        <v>#REF!</v>
      </c>
      <c r="BFZ100" s="101" t="e">
        <f>(BFZ103+#REF!)*BFZ104</f>
        <v>#REF!</v>
      </c>
      <c r="BGA100" s="101" t="e">
        <f>(BGA103+#REF!)*BGA104</f>
        <v>#REF!</v>
      </c>
      <c r="BGB100" s="101" t="e">
        <f>(BGB103+#REF!)*BGB104</f>
        <v>#REF!</v>
      </c>
      <c r="BGC100" s="101" t="e">
        <f>(BGC103+#REF!)*BGC104</f>
        <v>#REF!</v>
      </c>
      <c r="BGD100" s="101" t="e">
        <f>(BGD103+#REF!)*BGD104</f>
        <v>#REF!</v>
      </c>
      <c r="BGE100" s="101" t="e">
        <f>(BGE103+#REF!)*BGE104</f>
        <v>#REF!</v>
      </c>
      <c r="BGF100" s="101" t="e">
        <f>(BGF103+#REF!)*BGF104</f>
        <v>#REF!</v>
      </c>
      <c r="BGG100" s="101" t="e">
        <f>(BGG103+#REF!)*BGG104</f>
        <v>#REF!</v>
      </c>
      <c r="BGH100" s="101" t="e">
        <f>(BGH103+#REF!)*BGH104</f>
        <v>#REF!</v>
      </c>
      <c r="BGI100" s="101" t="e">
        <f>(BGI103+#REF!)*BGI104</f>
        <v>#REF!</v>
      </c>
      <c r="BGJ100" s="101" t="e">
        <f>(BGJ103+#REF!)*BGJ104</f>
        <v>#REF!</v>
      </c>
      <c r="BGK100" s="101" t="e">
        <f>(BGK103+#REF!)*BGK104</f>
        <v>#REF!</v>
      </c>
      <c r="BGL100" s="101" t="e">
        <f>(BGL103+#REF!)*BGL104</f>
        <v>#REF!</v>
      </c>
      <c r="BGM100" s="101" t="e">
        <f>(BGM103+#REF!)*BGM104</f>
        <v>#REF!</v>
      </c>
      <c r="BGN100" s="101" t="e">
        <f>(BGN103+#REF!)*BGN104</f>
        <v>#REF!</v>
      </c>
      <c r="BGO100" s="101" t="e">
        <f>(BGO103+#REF!)*BGO104</f>
        <v>#REF!</v>
      </c>
      <c r="BGP100" s="101" t="e">
        <f>(BGP103+#REF!)*BGP104</f>
        <v>#REF!</v>
      </c>
      <c r="BGQ100" s="101" t="e">
        <f>(BGQ103+#REF!)*BGQ104</f>
        <v>#REF!</v>
      </c>
      <c r="BGR100" s="101" t="e">
        <f>(BGR103+#REF!)*BGR104</f>
        <v>#REF!</v>
      </c>
      <c r="BGS100" s="101" t="e">
        <f>(BGS103+#REF!)*BGS104</f>
        <v>#REF!</v>
      </c>
      <c r="BGT100" s="101" t="e">
        <f>(BGT103+#REF!)*BGT104</f>
        <v>#REF!</v>
      </c>
      <c r="BGU100" s="101" t="e">
        <f>(BGU103+#REF!)*BGU104</f>
        <v>#REF!</v>
      </c>
      <c r="BGV100" s="101" t="e">
        <f>(BGV103+#REF!)*BGV104</f>
        <v>#REF!</v>
      </c>
      <c r="BGW100" s="101" t="e">
        <f>(BGW103+#REF!)*BGW104</f>
        <v>#REF!</v>
      </c>
      <c r="BGX100" s="101" t="e">
        <f>(BGX103+#REF!)*BGX104</f>
        <v>#REF!</v>
      </c>
      <c r="BGY100" s="101" t="e">
        <f>(BGY103+#REF!)*BGY104</f>
        <v>#REF!</v>
      </c>
      <c r="BGZ100" s="101" t="e">
        <f>(BGZ103+#REF!)*BGZ104</f>
        <v>#REF!</v>
      </c>
      <c r="BHA100" s="101" t="e">
        <f>(BHA103+#REF!)*BHA104</f>
        <v>#REF!</v>
      </c>
      <c r="BHB100" s="101" t="e">
        <f>(BHB103+#REF!)*BHB104</f>
        <v>#REF!</v>
      </c>
      <c r="BHC100" s="101" t="e">
        <f>(BHC103+#REF!)*BHC104</f>
        <v>#REF!</v>
      </c>
      <c r="BHD100" s="101" t="e">
        <f>(BHD103+#REF!)*BHD104</f>
        <v>#REF!</v>
      </c>
      <c r="BHE100" s="101" t="e">
        <f>(BHE103+#REF!)*BHE104</f>
        <v>#REF!</v>
      </c>
      <c r="BHF100" s="101" t="e">
        <f>(BHF103+#REF!)*BHF104</f>
        <v>#REF!</v>
      </c>
      <c r="BHG100" s="101" t="e">
        <f>(BHG103+#REF!)*BHG104</f>
        <v>#REF!</v>
      </c>
      <c r="BHH100" s="101" t="e">
        <f>(BHH103+#REF!)*BHH104</f>
        <v>#REF!</v>
      </c>
      <c r="BHI100" s="101" t="e">
        <f>(BHI103+#REF!)*BHI104</f>
        <v>#REF!</v>
      </c>
      <c r="BHJ100" s="101" t="e">
        <f>(BHJ103+#REF!)*BHJ104</f>
        <v>#REF!</v>
      </c>
      <c r="BHK100" s="101" t="e">
        <f>(BHK103+#REF!)*BHK104</f>
        <v>#REF!</v>
      </c>
      <c r="BHL100" s="101" t="e">
        <f>(BHL103+#REF!)*BHL104</f>
        <v>#REF!</v>
      </c>
      <c r="BHM100" s="101" t="e">
        <f>(BHM103+#REF!)*BHM104</f>
        <v>#REF!</v>
      </c>
      <c r="BHN100" s="101" t="e">
        <f>(BHN103+#REF!)*BHN104</f>
        <v>#REF!</v>
      </c>
      <c r="BHO100" s="101" t="e">
        <f>(BHO103+#REF!)*BHO104</f>
        <v>#REF!</v>
      </c>
      <c r="BHP100" s="101" t="e">
        <f>(BHP103+#REF!)*BHP104</f>
        <v>#REF!</v>
      </c>
      <c r="BHQ100" s="101" t="e">
        <f>(BHQ103+#REF!)*BHQ104</f>
        <v>#REF!</v>
      </c>
      <c r="BHR100" s="101" t="e">
        <f>(BHR103+#REF!)*BHR104</f>
        <v>#REF!</v>
      </c>
      <c r="BHS100" s="101" t="e">
        <f>(BHS103+#REF!)*BHS104</f>
        <v>#REF!</v>
      </c>
      <c r="BHT100" s="101" t="e">
        <f>(BHT103+#REF!)*BHT104</f>
        <v>#REF!</v>
      </c>
      <c r="BHU100" s="101" t="e">
        <f>(BHU103+#REF!)*BHU104</f>
        <v>#REF!</v>
      </c>
      <c r="BHV100" s="101" t="e">
        <f>(BHV103+#REF!)*BHV104</f>
        <v>#REF!</v>
      </c>
      <c r="BHW100" s="101" t="e">
        <f>(BHW103+#REF!)*BHW104</f>
        <v>#REF!</v>
      </c>
      <c r="BHX100" s="101" t="e">
        <f>(BHX103+#REF!)*BHX104</f>
        <v>#REF!</v>
      </c>
      <c r="BHY100" s="101" t="e">
        <f>(BHY103+#REF!)*BHY104</f>
        <v>#REF!</v>
      </c>
      <c r="BHZ100" s="101" t="e">
        <f>(BHZ103+#REF!)*BHZ104</f>
        <v>#REF!</v>
      </c>
      <c r="BIA100" s="101" t="e">
        <f>(BIA103+#REF!)*BIA104</f>
        <v>#REF!</v>
      </c>
      <c r="BIB100" s="101" t="e">
        <f>(BIB103+#REF!)*BIB104</f>
        <v>#REF!</v>
      </c>
      <c r="BIC100" s="101" t="e">
        <f>(BIC103+#REF!)*BIC104</f>
        <v>#REF!</v>
      </c>
      <c r="BID100" s="101" t="e">
        <f>(BID103+#REF!)*BID104</f>
        <v>#REF!</v>
      </c>
      <c r="BIE100" s="101" t="e">
        <f>(BIE103+#REF!)*BIE104</f>
        <v>#REF!</v>
      </c>
      <c r="BIF100" s="101" t="e">
        <f>(BIF103+#REF!)*BIF104</f>
        <v>#REF!</v>
      </c>
      <c r="BIG100" s="101" t="e">
        <f>(BIG103+#REF!)*BIG104</f>
        <v>#REF!</v>
      </c>
      <c r="BIH100" s="101" t="e">
        <f>(BIH103+#REF!)*BIH104</f>
        <v>#REF!</v>
      </c>
      <c r="BII100" s="101" t="e">
        <f>(BII103+#REF!)*BII104</f>
        <v>#REF!</v>
      </c>
      <c r="BIJ100" s="101" t="e">
        <f>(BIJ103+#REF!)*BIJ104</f>
        <v>#REF!</v>
      </c>
      <c r="BIK100" s="101" t="e">
        <f>(BIK103+#REF!)*BIK104</f>
        <v>#REF!</v>
      </c>
      <c r="BIL100" s="101" t="e">
        <f>(BIL103+#REF!)*BIL104</f>
        <v>#REF!</v>
      </c>
      <c r="BIM100" s="101" t="e">
        <f>(BIM103+#REF!)*BIM104</f>
        <v>#REF!</v>
      </c>
      <c r="BIN100" s="101" t="e">
        <f>(BIN103+#REF!)*BIN104</f>
        <v>#REF!</v>
      </c>
      <c r="BIO100" s="101" t="e">
        <f>(BIO103+#REF!)*BIO104</f>
        <v>#REF!</v>
      </c>
      <c r="BIP100" s="101" t="e">
        <f>(BIP103+#REF!)*BIP104</f>
        <v>#REF!</v>
      </c>
      <c r="BIQ100" s="101" t="e">
        <f>(BIQ103+#REF!)*BIQ104</f>
        <v>#REF!</v>
      </c>
      <c r="BIR100" s="101" t="e">
        <f>(BIR103+#REF!)*BIR104</f>
        <v>#REF!</v>
      </c>
      <c r="BIS100" s="101" t="e">
        <f>(BIS103+#REF!)*BIS104</f>
        <v>#REF!</v>
      </c>
      <c r="BIT100" s="101" t="e">
        <f>(BIT103+#REF!)*BIT104</f>
        <v>#REF!</v>
      </c>
      <c r="BIU100" s="101" t="e">
        <f>(BIU103+#REF!)*BIU104</f>
        <v>#REF!</v>
      </c>
      <c r="BIV100" s="101" t="e">
        <f>(BIV103+#REF!)*BIV104</f>
        <v>#REF!</v>
      </c>
      <c r="BIW100" s="101" t="e">
        <f>(BIW103+#REF!)*BIW104</f>
        <v>#REF!</v>
      </c>
      <c r="BIX100" s="101" t="e">
        <f>(BIX103+#REF!)*BIX104</f>
        <v>#REF!</v>
      </c>
      <c r="BIY100" s="101" t="e">
        <f>(BIY103+#REF!)*BIY104</f>
        <v>#REF!</v>
      </c>
      <c r="BIZ100" s="101" t="e">
        <f>(BIZ103+#REF!)*BIZ104</f>
        <v>#REF!</v>
      </c>
      <c r="BJA100" s="101" t="e">
        <f>(BJA103+#REF!)*BJA104</f>
        <v>#REF!</v>
      </c>
      <c r="BJB100" s="101" t="e">
        <f>(BJB103+#REF!)*BJB104</f>
        <v>#REF!</v>
      </c>
      <c r="BJC100" s="101" t="e">
        <f>(BJC103+#REF!)*BJC104</f>
        <v>#REF!</v>
      </c>
      <c r="BJD100" s="101" t="e">
        <f>(BJD103+#REF!)*BJD104</f>
        <v>#REF!</v>
      </c>
      <c r="BJE100" s="101" t="e">
        <f>(BJE103+#REF!)*BJE104</f>
        <v>#REF!</v>
      </c>
      <c r="BJF100" s="101" t="e">
        <f>(BJF103+#REF!)*BJF104</f>
        <v>#REF!</v>
      </c>
      <c r="BJG100" s="101" t="e">
        <f>(BJG103+#REF!)*BJG104</f>
        <v>#REF!</v>
      </c>
      <c r="BJH100" s="101" t="e">
        <f>(BJH103+#REF!)*BJH104</f>
        <v>#REF!</v>
      </c>
      <c r="BJI100" s="101" t="e">
        <f>(BJI103+#REF!)*BJI104</f>
        <v>#REF!</v>
      </c>
      <c r="BJJ100" s="101" t="e">
        <f>(BJJ103+#REF!)*BJJ104</f>
        <v>#REF!</v>
      </c>
      <c r="BJK100" s="101" t="e">
        <f>(BJK103+#REF!)*BJK104</f>
        <v>#REF!</v>
      </c>
      <c r="BJL100" s="101" t="e">
        <f>(BJL103+#REF!)*BJL104</f>
        <v>#REF!</v>
      </c>
      <c r="BJM100" s="101" t="e">
        <f>(BJM103+#REF!)*BJM104</f>
        <v>#REF!</v>
      </c>
      <c r="BJN100" s="101" t="e">
        <f>(BJN103+#REF!)*BJN104</f>
        <v>#REF!</v>
      </c>
      <c r="BJO100" s="101" t="e">
        <f>(BJO103+#REF!)*BJO104</f>
        <v>#REF!</v>
      </c>
      <c r="BJP100" s="101" t="e">
        <f>(BJP103+#REF!)*BJP104</f>
        <v>#REF!</v>
      </c>
      <c r="BJQ100" s="101" t="e">
        <f>(BJQ103+#REF!)*BJQ104</f>
        <v>#REF!</v>
      </c>
      <c r="BJR100" s="101" t="e">
        <f>(BJR103+#REF!)*BJR104</f>
        <v>#REF!</v>
      </c>
      <c r="BJS100" s="101" t="e">
        <f>(BJS103+#REF!)*BJS104</f>
        <v>#REF!</v>
      </c>
      <c r="BJT100" s="101" t="e">
        <f>(BJT103+#REF!)*BJT104</f>
        <v>#REF!</v>
      </c>
      <c r="BJU100" s="101" t="e">
        <f>(BJU103+#REF!)*BJU104</f>
        <v>#REF!</v>
      </c>
      <c r="BJV100" s="101" t="e">
        <f>(BJV103+#REF!)*BJV104</f>
        <v>#REF!</v>
      </c>
      <c r="BJW100" s="101" t="e">
        <f>(BJW103+#REF!)*BJW104</f>
        <v>#REF!</v>
      </c>
      <c r="BJX100" s="101" t="e">
        <f>(BJX103+#REF!)*BJX104</f>
        <v>#REF!</v>
      </c>
      <c r="BJY100" s="101" t="e">
        <f>(BJY103+#REF!)*BJY104</f>
        <v>#REF!</v>
      </c>
      <c r="BJZ100" s="101" t="e">
        <f>(BJZ103+#REF!)*BJZ104</f>
        <v>#REF!</v>
      </c>
      <c r="BKA100" s="101" t="e">
        <f>(BKA103+#REF!)*BKA104</f>
        <v>#REF!</v>
      </c>
      <c r="BKB100" s="101" t="e">
        <f>(BKB103+#REF!)*BKB104</f>
        <v>#REF!</v>
      </c>
      <c r="BKC100" s="101" t="e">
        <f>(BKC103+#REF!)*BKC104</f>
        <v>#REF!</v>
      </c>
      <c r="BKD100" s="101" t="e">
        <f>(BKD103+#REF!)*BKD104</f>
        <v>#REF!</v>
      </c>
      <c r="BKE100" s="101" t="e">
        <f>(BKE103+#REF!)*BKE104</f>
        <v>#REF!</v>
      </c>
      <c r="BKF100" s="101" t="e">
        <f>(BKF103+#REF!)*BKF104</f>
        <v>#REF!</v>
      </c>
      <c r="BKG100" s="101" t="e">
        <f>(BKG103+#REF!)*BKG104</f>
        <v>#REF!</v>
      </c>
      <c r="BKH100" s="101" t="e">
        <f>(BKH103+#REF!)*BKH104</f>
        <v>#REF!</v>
      </c>
      <c r="BKI100" s="101" t="e">
        <f>(BKI103+#REF!)*BKI104</f>
        <v>#REF!</v>
      </c>
      <c r="BKJ100" s="101" t="e">
        <f>(BKJ103+#REF!)*BKJ104</f>
        <v>#REF!</v>
      </c>
      <c r="BKK100" s="101" t="e">
        <f>(BKK103+#REF!)*BKK104</f>
        <v>#REF!</v>
      </c>
      <c r="BKL100" s="101" t="e">
        <f>(BKL103+#REF!)*BKL104</f>
        <v>#REF!</v>
      </c>
      <c r="BKM100" s="101" t="e">
        <f>(BKM103+#REF!)*BKM104</f>
        <v>#REF!</v>
      </c>
      <c r="BKN100" s="101" t="e">
        <f>(BKN103+#REF!)*BKN104</f>
        <v>#REF!</v>
      </c>
      <c r="BKO100" s="101" t="e">
        <f>(BKO103+#REF!)*BKO104</f>
        <v>#REF!</v>
      </c>
      <c r="BKP100" s="101" t="e">
        <f>(BKP103+#REF!)*BKP104</f>
        <v>#REF!</v>
      </c>
      <c r="BKQ100" s="101" t="e">
        <f>(BKQ103+#REF!)*BKQ104</f>
        <v>#REF!</v>
      </c>
      <c r="BKR100" s="101" t="e">
        <f>(BKR103+#REF!)*BKR104</f>
        <v>#REF!</v>
      </c>
      <c r="BKS100" s="101" t="e">
        <f>(BKS103+#REF!)*BKS104</f>
        <v>#REF!</v>
      </c>
      <c r="BKT100" s="101" t="e">
        <f>(BKT103+#REF!)*BKT104</f>
        <v>#REF!</v>
      </c>
      <c r="BKU100" s="101" t="e">
        <f>(BKU103+#REF!)*BKU104</f>
        <v>#REF!</v>
      </c>
      <c r="BKV100" s="101" t="e">
        <f>(BKV103+#REF!)*BKV104</f>
        <v>#REF!</v>
      </c>
      <c r="BKW100" s="101" t="e">
        <f>(BKW103+#REF!)*BKW104</f>
        <v>#REF!</v>
      </c>
      <c r="BKX100" s="101" t="e">
        <f>(BKX103+#REF!)*BKX104</f>
        <v>#REF!</v>
      </c>
      <c r="BKY100" s="101" t="e">
        <f>(BKY103+#REF!)*BKY104</f>
        <v>#REF!</v>
      </c>
      <c r="BKZ100" s="101" t="e">
        <f>(BKZ103+#REF!)*BKZ104</f>
        <v>#REF!</v>
      </c>
      <c r="BLA100" s="101" t="e">
        <f>(BLA103+#REF!)*BLA104</f>
        <v>#REF!</v>
      </c>
      <c r="BLB100" s="101" t="e">
        <f>(BLB103+#REF!)*BLB104</f>
        <v>#REF!</v>
      </c>
      <c r="BLC100" s="101" t="e">
        <f>(BLC103+#REF!)*BLC104</f>
        <v>#REF!</v>
      </c>
      <c r="BLD100" s="101" t="e">
        <f>(BLD103+#REF!)*BLD104</f>
        <v>#REF!</v>
      </c>
      <c r="BLE100" s="101" t="e">
        <f>(BLE103+#REF!)*BLE104</f>
        <v>#REF!</v>
      </c>
      <c r="BLF100" s="101" t="e">
        <f>(BLF103+#REF!)*BLF104</f>
        <v>#REF!</v>
      </c>
      <c r="BLG100" s="101" t="e">
        <f>(BLG103+#REF!)*BLG104</f>
        <v>#REF!</v>
      </c>
      <c r="BLH100" s="101" t="e">
        <f>(BLH103+#REF!)*BLH104</f>
        <v>#REF!</v>
      </c>
      <c r="BLI100" s="101" t="e">
        <f>(BLI103+#REF!)*BLI104</f>
        <v>#REF!</v>
      </c>
      <c r="BLJ100" s="101" t="e">
        <f>(BLJ103+#REF!)*BLJ104</f>
        <v>#REF!</v>
      </c>
      <c r="BLK100" s="101" t="e">
        <f>(BLK103+#REF!)*BLK104</f>
        <v>#REF!</v>
      </c>
      <c r="BLL100" s="101" t="e">
        <f>(BLL103+#REF!)*BLL104</f>
        <v>#REF!</v>
      </c>
      <c r="BLM100" s="101" t="e">
        <f>(BLM103+#REF!)*BLM104</f>
        <v>#REF!</v>
      </c>
      <c r="BLN100" s="101" t="e">
        <f>(BLN103+#REF!)*BLN104</f>
        <v>#REF!</v>
      </c>
      <c r="BLO100" s="101" t="e">
        <f>(BLO103+#REF!)*BLO104</f>
        <v>#REF!</v>
      </c>
      <c r="BLP100" s="101" t="e">
        <f>(BLP103+#REF!)*BLP104</f>
        <v>#REF!</v>
      </c>
      <c r="BLQ100" s="101" t="e">
        <f>(BLQ103+#REF!)*BLQ104</f>
        <v>#REF!</v>
      </c>
      <c r="BLR100" s="101" t="e">
        <f>(BLR103+#REF!)*BLR104</f>
        <v>#REF!</v>
      </c>
      <c r="BLS100" s="101" t="e">
        <f>(BLS103+#REF!)*BLS104</f>
        <v>#REF!</v>
      </c>
      <c r="BLT100" s="101" t="e">
        <f>(BLT103+#REF!)*BLT104</f>
        <v>#REF!</v>
      </c>
      <c r="BLU100" s="101" t="e">
        <f>(BLU103+#REF!)*BLU104</f>
        <v>#REF!</v>
      </c>
      <c r="BLV100" s="101" t="e">
        <f>(BLV103+#REF!)*BLV104</f>
        <v>#REF!</v>
      </c>
      <c r="BLW100" s="101" t="e">
        <f>(BLW103+#REF!)*BLW104</f>
        <v>#REF!</v>
      </c>
      <c r="BLX100" s="101" t="e">
        <f>(BLX103+#REF!)*BLX104</f>
        <v>#REF!</v>
      </c>
      <c r="BLY100" s="101" t="e">
        <f>(BLY103+#REF!)*BLY104</f>
        <v>#REF!</v>
      </c>
      <c r="BLZ100" s="101" t="e">
        <f>(BLZ103+#REF!)*BLZ104</f>
        <v>#REF!</v>
      </c>
      <c r="BMA100" s="101" t="e">
        <f>(BMA103+#REF!)*BMA104</f>
        <v>#REF!</v>
      </c>
      <c r="BMB100" s="101" t="e">
        <f>(BMB103+#REF!)*BMB104</f>
        <v>#REF!</v>
      </c>
      <c r="BMC100" s="101" t="e">
        <f>(BMC103+#REF!)*BMC104</f>
        <v>#REF!</v>
      </c>
      <c r="BMD100" s="101" t="e">
        <f>(BMD103+#REF!)*BMD104</f>
        <v>#REF!</v>
      </c>
      <c r="BME100" s="101" t="e">
        <f>(BME103+#REF!)*BME104</f>
        <v>#REF!</v>
      </c>
      <c r="BMF100" s="101" t="e">
        <f>(BMF103+#REF!)*BMF104</f>
        <v>#REF!</v>
      </c>
      <c r="BMG100" s="101" t="e">
        <f>(BMG103+#REF!)*BMG104</f>
        <v>#REF!</v>
      </c>
      <c r="BMH100" s="101" t="e">
        <f>(BMH103+#REF!)*BMH104</f>
        <v>#REF!</v>
      </c>
      <c r="BMI100" s="101" t="e">
        <f>(BMI103+#REF!)*BMI104</f>
        <v>#REF!</v>
      </c>
      <c r="BMJ100" s="101" t="e">
        <f>(BMJ103+#REF!)*BMJ104</f>
        <v>#REF!</v>
      </c>
      <c r="BMK100" s="101" t="e">
        <f>(BMK103+#REF!)*BMK104</f>
        <v>#REF!</v>
      </c>
      <c r="BML100" s="101" t="e">
        <f>(BML103+#REF!)*BML104</f>
        <v>#REF!</v>
      </c>
      <c r="BMM100" s="101" t="e">
        <f>(BMM103+#REF!)*BMM104</f>
        <v>#REF!</v>
      </c>
      <c r="BMN100" s="101" t="e">
        <f>(BMN103+#REF!)*BMN104</f>
        <v>#REF!</v>
      </c>
      <c r="BMO100" s="101" t="e">
        <f>(BMO103+#REF!)*BMO104</f>
        <v>#REF!</v>
      </c>
      <c r="BMP100" s="101" t="e">
        <f>(BMP103+#REF!)*BMP104</f>
        <v>#REF!</v>
      </c>
      <c r="BMQ100" s="101" t="e">
        <f>(BMQ103+#REF!)*BMQ104</f>
        <v>#REF!</v>
      </c>
      <c r="BMR100" s="101" t="e">
        <f>(BMR103+#REF!)*BMR104</f>
        <v>#REF!</v>
      </c>
      <c r="BMS100" s="101" t="e">
        <f>(BMS103+#REF!)*BMS104</f>
        <v>#REF!</v>
      </c>
      <c r="BMT100" s="101" t="e">
        <f>(BMT103+#REF!)*BMT104</f>
        <v>#REF!</v>
      </c>
      <c r="BMU100" s="101" t="e">
        <f>(BMU103+#REF!)*BMU104</f>
        <v>#REF!</v>
      </c>
      <c r="BMV100" s="101" t="e">
        <f>(BMV103+#REF!)*BMV104</f>
        <v>#REF!</v>
      </c>
      <c r="BMW100" s="101" t="e">
        <f>(BMW103+#REF!)*BMW104</f>
        <v>#REF!</v>
      </c>
      <c r="BMX100" s="101" t="e">
        <f>(BMX103+#REF!)*BMX104</f>
        <v>#REF!</v>
      </c>
      <c r="BMY100" s="101" t="e">
        <f>(BMY103+#REF!)*BMY104</f>
        <v>#REF!</v>
      </c>
      <c r="BMZ100" s="101" t="e">
        <f>(BMZ103+#REF!)*BMZ104</f>
        <v>#REF!</v>
      </c>
      <c r="BNA100" s="101" t="e">
        <f>(BNA103+#REF!)*BNA104</f>
        <v>#REF!</v>
      </c>
      <c r="BNB100" s="101" t="e">
        <f>(BNB103+#REF!)*BNB104</f>
        <v>#REF!</v>
      </c>
      <c r="BNC100" s="101" t="e">
        <f>(BNC103+#REF!)*BNC104</f>
        <v>#REF!</v>
      </c>
      <c r="BND100" s="101" t="e">
        <f>(BND103+#REF!)*BND104</f>
        <v>#REF!</v>
      </c>
      <c r="BNE100" s="101" t="e">
        <f>(BNE103+#REF!)*BNE104</f>
        <v>#REF!</v>
      </c>
      <c r="BNF100" s="101" t="e">
        <f>(BNF103+#REF!)*BNF104</f>
        <v>#REF!</v>
      </c>
      <c r="BNG100" s="101" t="e">
        <f>(BNG103+#REF!)*BNG104</f>
        <v>#REF!</v>
      </c>
      <c r="BNH100" s="101" t="e">
        <f>(BNH103+#REF!)*BNH104</f>
        <v>#REF!</v>
      </c>
      <c r="BNI100" s="101" t="e">
        <f>(BNI103+#REF!)*BNI104</f>
        <v>#REF!</v>
      </c>
      <c r="BNJ100" s="101" t="e">
        <f>(BNJ103+#REF!)*BNJ104</f>
        <v>#REF!</v>
      </c>
      <c r="BNK100" s="101" t="e">
        <f>(BNK103+#REF!)*BNK104</f>
        <v>#REF!</v>
      </c>
      <c r="BNL100" s="101" t="e">
        <f>(BNL103+#REF!)*BNL104</f>
        <v>#REF!</v>
      </c>
      <c r="BNM100" s="101" t="e">
        <f>(BNM103+#REF!)*BNM104</f>
        <v>#REF!</v>
      </c>
      <c r="BNN100" s="101" t="e">
        <f>(BNN103+#REF!)*BNN104</f>
        <v>#REF!</v>
      </c>
      <c r="BNO100" s="101" t="e">
        <f>(BNO103+#REF!)*BNO104</f>
        <v>#REF!</v>
      </c>
      <c r="BNP100" s="101" t="e">
        <f>(BNP103+#REF!)*BNP104</f>
        <v>#REF!</v>
      </c>
      <c r="BNQ100" s="101" t="e">
        <f>(BNQ103+#REF!)*BNQ104</f>
        <v>#REF!</v>
      </c>
      <c r="BNR100" s="101" t="e">
        <f>(BNR103+#REF!)*BNR104</f>
        <v>#REF!</v>
      </c>
      <c r="BNS100" s="101" t="e">
        <f>(BNS103+#REF!)*BNS104</f>
        <v>#REF!</v>
      </c>
      <c r="BNT100" s="101" t="e">
        <f>(BNT103+#REF!)*BNT104</f>
        <v>#REF!</v>
      </c>
      <c r="BNU100" s="101" t="e">
        <f>(BNU103+#REF!)*BNU104</f>
        <v>#REF!</v>
      </c>
      <c r="BNV100" s="101" t="e">
        <f>(BNV103+#REF!)*BNV104</f>
        <v>#REF!</v>
      </c>
      <c r="BNW100" s="101" t="e">
        <f>(BNW103+#REF!)*BNW104</f>
        <v>#REF!</v>
      </c>
      <c r="BNX100" s="101" t="e">
        <f>(BNX103+#REF!)*BNX104</f>
        <v>#REF!</v>
      </c>
      <c r="BNY100" s="101" t="e">
        <f>(BNY103+#REF!)*BNY104</f>
        <v>#REF!</v>
      </c>
      <c r="BNZ100" s="101" t="e">
        <f>(BNZ103+#REF!)*BNZ104</f>
        <v>#REF!</v>
      </c>
      <c r="BOA100" s="101" t="e">
        <f>(BOA103+#REF!)*BOA104</f>
        <v>#REF!</v>
      </c>
      <c r="BOB100" s="101" t="e">
        <f>(BOB103+#REF!)*BOB104</f>
        <v>#REF!</v>
      </c>
      <c r="BOC100" s="101" t="e">
        <f>(BOC103+#REF!)*BOC104</f>
        <v>#REF!</v>
      </c>
      <c r="BOD100" s="101" t="e">
        <f>(BOD103+#REF!)*BOD104</f>
        <v>#REF!</v>
      </c>
      <c r="BOE100" s="101" t="e">
        <f>(BOE103+#REF!)*BOE104</f>
        <v>#REF!</v>
      </c>
      <c r="BOF100" s="101" t="e">
        <f>(BOF103+#REF!)*BOF104</f>
        <v>#REF!</v>
      </c>
      <c r="BOG100" s="101" t="e">
        <f>(BOG103+#REF!)*BOG104</f>
        <v>#REF!</v>
      </c>
      <c r="BOH100" s="101" t="e">
        <f>(BOH103+#REF!)*BOH104</f>
        <v>#REF!</v>
      </c>
      <c r="BOI100" s="101" t="e">
        <f>(BOI103+#REF!)*BOI104</f>
        <v>#REF!</v>
      </c>
      <c r="BOJ100" s="101" t="e">
        <f>(BOJ103+#REF!)*BOJ104</f>
        <v>#REF!</v>
      </c>
      <c r="BOK100" s="101" t="e">
        <f>(BOK103+#REF!)*BOK104</f>
        <v>#REF!</v>
      </c>
      <c r="BOL100" s="101" t="e">
        <f>(BOL103+#REF!)*BOL104</f>
        <v>#REF!</v>
      </c>
      <c r="BOM100" s="101" t="e">
        <f>(BOM103+#REF!)*BOM104</f>
        <v>#REF!</v>
      </c>
      <c r="BON100" s="101" t="e">
        <f>(BON103+#REF!)*BON104</f>
        <v>#REF!</v>
      </c>
      <c r="BOO100" s="101" t="e">
        <f>(BOO103+#REF!)*BOO104</f>
        <v>#REF!</v>
      </c>
      <c r="BOP100" s="101" t="e">
        <f>(BOP103+#REF!)*BOP104</f>
        <v>#REF!</v>
      </c>
      <c r="BOQ100" s="101" t="e">
        <f>(BOQ103+#REF!)*BOQ104</f>
        <v>#REF!</v>
      </c>
      <c r="BOR100" s="101" t="e">
        <f>(BOR103+#REF!)*BOR104</f>
        <v>#REF!</v>
      </c>
      <c r="BOS100" s="101" t="e">
        <f>(BOS103+#REF!)*BOS104</f>
        <v>#REF!</v>
      </c>
      <c r="BOT100" s="101" t="e">
        <f>(BOT103+#REF!)*BOT104</f>
        <v>#REF!</v>
      </c>
      <c r="BOU100" s="101" t="e">
        <f>(BOU103+#REF!)*BOU104</f>
        <v>#REF!</v>
      </c>
      <c r="BOV100" s="101" t="e">
        <f>(BOV103+#REF!)*BOV104</f>
        <v>#REF!</v>
      </c>
      <c r="BOW100" s="101" t="e">
        <f>(BOW103+#REF!)*BOW104</f>
        <v>#REF!</v>
      </c>
      <c r="BOX100" s="101" t="e">
        <f>(BOX103+#REF!)*BOX104</f>
        <v>#REF!</v>
      </c>
      <c r="BOY100" s="101" t="e">
        <f>(BOY103+#REF!)*BOY104</f>
        <v>#REF!</v>
      </c>
      <c r="BOZ100" s="101" t="e">
        <f>(BOZ103+#REF!)*BOZ104</f>
        <v>#REF!</v>
      </c>
      <c r="BPA100" s="101" t="e">
        <f>(BPA103+#REF!)*BPA104</f>
        <v>#REF!</v>
      </c>
      <c r="BPB100" s="101" t="e">
        <f>(BPB103+#REF!)*BPB104</f>
        <v>#REF!</v>
      </c>
      <c r="BPC100" s="101" t="e">
        <f>(BPC103+#REF!)*BPC104</f>
        <v>#REF!</v>
      </c>
      <c r="BPD100" s="101" t="e">
        <f>(BPD103+#REF!)*BPD104</f>
        <v>#REF!</v>
      </c>
      <c r="BPE100" s="101" t="e">
        <f>(BPE103+#REF!)*BPE104</f>
        <v>#REF!</v>
      </c>
      <c r="BPF100" s="101" t="e">
        <f>(BPF103+#REF!)*BPF104</f>
        <v>#REF!</v>
      </c>
      <c r="BPG100" s="101" t="e">
        <f>(BPG103+#REF!)*BPG104</f>
        <v>#REF!</v>
      </c>
      <c r="BPH100" s="101" t="e">
        <f>(BPH103+#REF!)*BPH104</f>
        <v>#REF!</v>
      </c>
      <c r="BPI100" s="101" t="e">
        <f>(BPI103+#REF!)*BPI104</f>
        <v>#REF!</v>
      </c>
      <c r="BPJ100" s="101" t="e">
        <f>(BPJ103+#REF!)*BPJ104</f>
        <v>#REF!</v>
      </c>
      <c r="BPK100" s="101" t="e">
        <f>(BPK103+#REF!)*BPK104</f>
        <v>#REF!</v>
      </c>
      <c r="BPL100" s="101" t="e">
        <f>(BPL103+#REF!)*BPL104</f>
        <v>#REF!</v>
      </c>
      <c r="BPM100" s="101" t="e">
        <f>(BPM103+#REF!)*BPM104</f>
        <v>#REF!</v>
      </c>
      <c r="BPN100" s="101" t="e">
        <f>(BPN103+#REF!)*BPN104</f>
        <v>#REF!</v>
      </c>
      <c r="BPO100" s="101" t="e">
        <f>(BPO103+#REF!)*BPO104</f>
        <v>#REF!</v>
      </c>
      <c r="BPP100" s="101" t="e">
        <f>(BPP103+#REF!)*BPP104</f>
        <v>#REF!</v>
      </c>
      <c r="BPQ100" s="101" t="e">
        <f>(BPQ103+#REF!)*BPQ104</f>
        <v>#REF!</v>
      </c>
      <c r="BPR100" s="101" t="e">
        <f>(BPR103+#REF!)*BPR104</f>
        <v>#REF!</v>
      </c>
      <c r="BPS100" s="101" t="e">
        <f>(BPS103+#REF!)*BPS104</f>
        <v>#REF!</v>
      </c>
      <c r="BPT100" s="101" t="e">
        <f>(BPT103+#REF!)*BPT104</f>
        <v>#REF!</v>
      </c>
      <c r="BPU100" s="101" t="e">
        <f>(BPU103+#REF!)*BPU104</f>
        <v>#REF!</v>
      </c>
      <c r="BPV100" s="101" t="e">
        <f>(BPV103+#REF!)*BPV104</f>
        <v>#REF!</v>
      </c>
      <c r="BPW100" s="101" t="e">
        <f>(BPW103+#REF!)*BPW104</f>
        <v>#REF!</v>
      </c>
      <c r="BPX100" s="101" t="e">
        <f>(BPX103+#REF!)*BPX104</f>
        <v>#REF!</v>
      </c>
      <c r="BPY100" s="101" t="e">
        <f>(BPY103+#REF!)*BPY104</f>
        <v>#REF!</v>
      </c>
      <c r="BPZ100" s="101" t="e">
        <f>(BPZ103+#REF!)*BPZ104</f>
        <v>#REF!</v>
      </c>
      <c r="BQA100" s="101" t="e">
        <f>(BQA103+#REF!)*BQA104</f>
        <v>#REF!</v>
      </c>
      <c r="BQB100" s="101" t="e">
        <f>(BQB103+#REF!)*BQB104</f>
        <v>#REF!</v>
      </c>
      <c r="BQC100" s="101" t="e">
        <f>(BQC103+#REF!)*BQC104</f>
        <v>#REF!</v>
      </c>
      <c r="BQD100" s="101" t="e">
        <f>(BQD103+#REF!)*BQD104</f>
        <v>#REF!</v>
      </c>
      <c r="BQE100" s="101" t="e">
        <f>(BQE103+#REF!)*BQE104</f>
        <v>#REF!</v>
      </c>
      <c r="BQF100" s="101" t="e">
        <f>(BQF103+#REF!)*BQF104</f>
        <v>#REF!</v>
      </c>
      <c r="BQG100" s="101" t="e">
        <f>(BQG103+#REF!)*BQG104</f>
        <v>#REF!</v>
      </c>
      <c r="BQH100" s="101" t="e">
        <f>(BQH103+#REF!)*BQH104</f>
        <v>#REF!</v>
      </c>
      <c r="BQI100" s="101" t="e">
        <f>(BQI103+#REF!)*BQI104</f>
        <v>#REF!</v>
      </c>
      <c r="BQJ100" s="101" t="e">
        <f>(BQJ103+#REF!)*BQJ104</f>
        <v>#REF!</v>
      </c>
      <c r="BQK100" s="101" t="e">
        <f>(BQK103+#REF!)*BQK104</f>
        <v>#REF!</v>
      </c>
      <c r="BQL100" s="101" t="e">
        <f>(BQL103+#REF!)*BQL104</f>
        <v>#REF!</v>
      </c>
      <c r="BQM100" s="101" t="e">
        <f>(BQM103+#REF!)*BQM104</f>
        <v>#REF!</v>
      </c>
      <c r="BQN100" s="101" t="e">
        <f>(BQN103+#REF!)*BQN104</f>
        <v>#REF!</v>
      </c>
      <c r="BQO100" s="101" t="e">
        <f>(BQO103+#REF!)*BQO104</f>
        <v>#REF!</v>
      </c>
      <c r="BQP100" s="101" t="e">
        <f>(BQP103+#REF!)*BQP104</f>
        <v>#REF!</v>
      </c>
      <c r="BQQ100" s="101" t="e">
        <f>(BQQ103+#REF!)*BQQ104</f>
        <v>#REF!</v>
      </c>
      <c r="BQR100" s="101" t="e">
        <f>(BQR103+#REF!)*BQR104</f>
        <v>#REF!</v>
      </c>
      <c r="BQS100" s="101" t="e">
        <f>(BQS103+#REF!)*BQS104</f>
        <v>#REF!</v>
      </c>
      <c r="BQT100" s="101" t="e">
        <f>(BQT103+#REF!)*BQT104</f>
        <v>#REF!</v>
      </c>
      <c r="BQU100" s="101" t="e">
        <f>(BQU103+#REF!)*BQU104</f>
        <v>#REF!</v>
      </c>
      <c r="BQV100" s="101" t="e">
        <f>(BQV103+#REF!)*BQV104</f>
        <v>#REF!</v>
      </c>
      <c r="BQW100" s="101" t="e">
        <f>(BQW103+#REF!)*BQW104</f>
        <v>#REF!</v>
      </c>
      <c r="BQX100" s="101" t="e">
        <f>(BQX103+#REF!)*BQX104</f>
        <v>#REF!</v>
      </c>
      <c r="BQY100" s="101" t="e">
        <f>(BQY103+#REF!)*BQY104</f>
        <v>#REF!</v>
      </c>
      <c r="BQZ100" s="101" t="e">
        <f>(BQZ103+#REF!)*BQZ104</f>
        <v>#REF!</v>
      </c>
      <c r="BRA100" s="101" t="e">
        <f>(BRA103+#REF!)*BRA104</f>
        <v>#REF!</v>
      </c>
      <c r="BRB100" s="101" t="e">
        <f>(BRB103+#REF!)*BRB104</f>
        <v>#REF!</v>
      </c>
      <c r="BRC100" s="101" t="e">
        <f>(BRC103+#REF!)*BRC104</f>
        <v>#REF!</v>
      </c>
      <c r="BRD100" s="101" t="e">
        <f>(BRD103+#REF!)*BRD104</f>
        <v>#REF!</v>
      </c>
      <c r="BRE100" s="101" t="e">
        <f>(BRE103+#REF!)*BRE104</f>
        <v>#REF!</v>
      </c>
      <c r="BRF100" s="101" t="e">
        <f>(BRF103+#REF!)*BRF104</f>
        <v>#REF!</v>
      </c>
      <c r="BRG100" s="101" t="e">
        <f>(BRG103+#REF!)*BRG104</f>
        <v>#REF!</v>
      </c>
      <c r="BRH100" s="101" t="e">
        <f>(BRH103+#REF!)*BRH104</f>
        <v>#REF!</v>
      </c>
      <c r="BRI100" s="101" t="e">
        <f>(BRI103+#REF!)*BRI104</f>
        <v>#REF!</v>
      </c>
      <c r="BRJ100" s="101" t="e">
        <f>(BRJ103+#REF!)*BRJ104</f>
        <v>#REF!</v>
      </c>
      <c r="BRK100" s="101" t="e">
        <f>(BRK103+#REF!)*BRK104</f>
        <v>#REF!</v>
      </c>
      <c r="BRL100" s="101" t="e">
        <f>(BRL103+#REF!)*BRL104</f>
        <v>#REF!</v>
      </c>
      <c r="BRM100" s="101" t="e">
        <f>(BRM103+#REF!)*BRM104</f>
        <v>#REF!</v>
      </c>
      <c r="BRN100" s="101" t="e">
        <f>(BRN103+#REF!)*BRN104</f>
        <v>#REF!</v>
      </c>
      <c r="BRO100" s="101" t="e">
        <f>(BRO103+#REF!)*BRO104</f>
        <v>#REF!</v>
      </c>
      <c r="BRP100" s="101" t="e">
        <f>(BRP103+#REF!)*BRP104</f>
        <v>#REF!</v>
      </c>
      <c r="BRQ100" s="101" t="e">
        <f>(BRQ103+#REF!)*BRQ104</f>
        <v>#REF!</v>
      </c>
      <c r="BRR100" s="101" t="e">
        <f>(BRR103+#REF!)*BRR104</f>
        <v>#REF!</v>
      </c>
      <c r="BRS100" s="101" t="e">
        <f>(BRS103+#REF!)*BRS104</f>
        <v>#REF!</v>
      </c>
      <c r="BRT100" s="101" t="e">
        <f>(BRT103+#REF!)*BRT104</f>
        <v>#REF!</v>
      </c>
      <c r="BRU100" s="101" t="e">
        <f>(BRU103+#REF!)*BRU104</f>
        <v>#REF!</v>
      </c>
      <c r="BRV100" s="101" t="e">
        <f>(BRV103+#REF!)*BRV104</f>
        <v>#REF!</v>
      </c>
      <c r="BRW100" s="101" t="e">
        <f>(BRW103+#REF!)*BRW104</f>
        <v>#REF!</v>
      </c>
      <c r="BRX100" s="101" t="e">
        <f>(BRX103+#REF!)*BRX104</f>
        <v>#REF!</v>
      </c>
      <c r="BRY100" s="101" t="e">
        <f>(BRY103+#REF!)*BRY104</f>
        <v>#REF!</v>
      </c>
      <c r="BRZ100" s="101" t="e">
        <f>(BRZ103+#REF!)*BRZ104</f>
        <v>#REF!</v>
      </c>
      <c r="BSA100" s="101" t="e">
        <f>(BSA103+#REF!)*BSA104</f>
        <v>#REF!</v>
      </c>
      <c r="BSB100" s="101" t="e">
        <f>(BSB103+#REF!)*BSB104</f>
        <v>#REF!</v>
      </c>
      <c r="BSC100" s="101" t="e">
        <f>(BSC103+#REF!)*BSC104</f>
        <v>#REF!</v>
      </c>
      <c r="BSD100" s="101" t="e">
        <f>(BSD103+#REF!)*BSD104</f>
        <v>#REF!</v>
      </c>
      <c r="BSE100" s="101" t="e">
        <f>(BSE103+#REF!)*BSE104</f>
        <v>#REF!</v>
      </c>
      <c r="BSF100" s="101" t="e">
        <f>(BSF103+#REF!)*BSF104</f>
        <v>#REF!</v>
      </c>
      <c r="BSG100" s="101" t="e">
        <f>(BSG103+#REF!)*BSG104</f>
        <v>#REF!</v>
      </c>
      <c r="BSH100" s="101" t="e">
        <f>(BSH103+#REF!)*BSH104</f>
        <v>#REF!</v>
      </c>
      <c r="BSI100" s="101" t="e">
        <f>(BSI103+#REF!)*BSI104</f>
        <v>#REF!</v>
      </c>
      <c r="BSJ100" s="101" t="e">
        <f>(BSJ103+#REF!)*BSJ104</f>
        <v>#REF!</v>
      </c>
      <c r="BSK100" s="101" t="e">
        <f>(BSK103+#REF!)*BSK104</f>
        <v>#REF!</v>
      </c>
      <c r="BSL100" s="101" t="e">
        <f>(BSL103+#REF!)*BSL104</f>
        <v>#REF!</v>
      </c>
      <c r="BSM100" s="101" t="e">
        <f>(BSM103+#REF!)*BSM104</f>
        <v>#REF!</v>
      </c>
      <c r="BSN100" s="101" t="e">
        <f>(BSN103+#REF!)*BSN104</f>
        <v>#REF!</v>
      </c>
      <c r="BSO100" s="101" t="e">
        <f>(BSO103+#REF!)*BSO104</f>
        <v>#REF!</v>
      </c>
      <c r="BSP100" s="101" t="e">
        <f>(BSP103+#REF!)*BSP104</f>
        <v>#REF!</v>
      </c>
      <c r="BSQ100" s="101" t="e">
        <f>(BSQ103+#REF!)*BSQ104</f>
        <v>#REF!</v>
      </c>
      <c r="BSR100" s="101" t="e">
        <f>(BSR103+#REF!)*BSR104</f>
        <v>#REF!</v>
      </c>
      <c r="BSS100" s="101" t="e">
        <f>(BSS103+#REF!)*BSS104</f>
        <v>#REF!</v>
      </c>
      <c r="BST100" s="101" t="e">
        <f>(BST103+#REF!)*BST104</f>
        <v>#REF!</v>
      </c>
      <c r="BSU100" s="101" t="e">
        <f>(BSU103+#REF!)*BSU104</f>
        <v>#REF!</v>
      </c>
      <c r="BSV100" s="101" t="e">
        <f>(BSV103+#REF!)*BSV104</f>
        <v>#REF!</v>
      </c>
      <c r="BSW100" s="101" t="e">
        <f>(BSW103+#REF!)*BSW104</f>
        <v>#REF!</v>
      </c>
      <c r="BSX100" s="101" t="e">
        <f>(BSX103+#REF!)*BSX104</f>
        <v>#REF!</v>
      </c>
      <c r="BSY100" s="101" t="e">
        <f>(BSY103+#REF!)*BSY104</f>
        <v>#REF!</v>
      </c>
      <c r="BSZ100" s="101" t="e">
        <f>(BSZ103+#REF!)*BSZ104</f>
        <v>#REF!</v>
      </c>
      <c r="BTA100" s="101" t="e">
        <f>(BTA103+#REF!)*BTA104</f>
        <v>#REF!</v>
      </c>
      <c r="BTB100" s="101" t="e">
        <f>(BTB103+#REF!)*BTB104</f>
        <v>#REF!</v>
      </c>
      <c r="BTC100" s="101" t="e">
        <f>(BTC103+#REF!)*BTC104</f>
        <v>#REF!</v>
      </c>
      <c r="BTD100" s="101" t="e">
        <f>(BTD103+#REF!)*BTD104</f>
        <v>#REF!</v>
      </c>
      <c r="BTE100" s="101" t="e">
        <f>(BTE103+#REF!)*BTE104</f>
        <v>#REF!</v>
      </c>
      <c r="BTF100" s="101" t="e">
        <f>(BTF103+#REF!)*BTF104</f>
        <v>#REF!</v>
      </c>
      <c r="BTG100" s="101" t="e">
        <f>(BTG103+#REF!)*BTG104</f>
        <v>#REF!</v>
      </c>
      <c r="BTH100" s="101" t="e">
        <f>(BTH103+#REF!)*BTH104</f>
        <v>#REF!</v>
      </c>
      <c r="BTI100" s="101" t="e">
        <f>(BTI103+#REF!)*BTI104</f>
        <v>#REF!</v>
      </c>
      <c r="BTJ100" s="101" t="e">
        <f>(BTJ103+#REF!)*BTJ104</f>
        <v>#REF!</v>
      </c>
      <c r="BTK100" s="101" t="e">
        <f>(BTK103+#REF!)*BTK104</f>
        <v>#REF!</v>
      </c>
      <c r="BTL100" s="101" t="e">
        <f>(BTL103+#REF!)*BTL104</f>
        <v>#REF!</v>
      </c>
      <c r="BTM100" s="101" t="e">
        <f>(BTM103+#REF!)*BTM104</f>
        <v>#REF!</v>
      </c>
      <c r="BTN100" s="101" t="e">
        <f>(BTN103+#REF!)*BTN104</f>
        <v>#REF!</v>
      </c>
      <c r="BTO100" s="101" t="e">
        <f>(BTO103+#REF!)*BTO104</f>
        <v>#REF!</v>
      </c>
      <c r="BTP100" s="101" t="e">
        <f>(BTP103+#REF!)*BTP104</f>
        <v>#REF!</v>
      </c>
      <c r="BTQ100" s="101" t="e">
        <f>(BTQ103+#REF!)*BTQ104</f>
        <v>#REF!</v>
      </c>
      <c r="BTR100" s="101" t="e">
        <f>(BTR103+#REF!)*BTR104</f>
        <v>#REF!</v>
      </c>
      <c r="BTS100" s="101" t="e">
        <f>(BTS103+#REF!)*BTS104</f>
        <v>#REF!</v>
      </c>
      <c r="BTT100" s="101" t="e">
        <f>(BTT103+#REF!)*BTT104</f>
        <v>#REF!</v>
      </c>
      <c r="BTU100" s="101" t="e">
        <f>(BTU103+#REF!)*BTU104</f>
        <v>#REF!</v>
      </c>
      <c r="BTV100" s="101" t="e">
        <f>(BTV103+#REF!)*BTV104</f>
        <v>#REF!</v>
      </c>
      <c r="BTW100" s="101" t="e">
        <f>(BTW103+#REF!)*BTW104</f>
        <v>#REF!</v>
      </c>
      <c r="BTX100" s="101" t="e">
        <f>(BTX103+#REF!)*BTX104</f>
        <v>#REF!</v>
      </c>
      <c r="BTY100" s="101" t="e">
        <f>(BTY103+#REF!)*BTY104</f>
        <v>#REF!</v>
      </c>
      <c r="BTZ100" s="101" t="e">
        <f>(BTZ103+#REF!)*BTZ104</f>
        <v>#REF!</v>
      </c>
      <c r="BUA100" s="101" t="e">
        <f>(BUA103+#REF!)*BUA104</f>
        <v>#REF!</v>
      </c>
      <c r="BUB100" s="101" t="e">
        <f>(BUB103+#REF!)*BUB104</f>
        <v>#REF!</v>
      </c>
      <c r="BUC100" s="101" t="e">
        <f>(BUC103+#REF!)*BUC104</f>
        <v>#REF!</v>
      </c>
      <c r="BUD100" s="101" t="e">
        <f>(BUD103+#REF!)*BUD104</f>
        <v>#REF!</v>
      </c>
      <c r="BUE100" s="101" t="e">
        <f>(BUE103+#REF!)*BUE104</f>
        <v>#REF!</v>
      </c>
      <c r="BUF100" s="101" t="e">
        <f>(BUF103+#REF!)*BUF104</f>
        <v>#REF!</v>
      </c>
      <c r="BUG100" s="101" t="e">
        <f>(BUG103+#REF!)*BUG104</f>
        <v>#REF!</v>
      </c>
      <c r="BUH100" s="101" t="e">
        <f>(BUH103+#REF!)*BUH104</f>
        <v>#REF!</v>
      </c>
      <c r="BUI100" s="101" t="e">
        <f>(BUI103+#REF!)*BUI104</f>
        <v>#REF!</v>
      </c>
      <c r="BUJ100" s="101" t="e">
        <f>(BUJ103+#REF!)*BUJ104</f>
        <v>#REF!</v>
      </c>
      <c r="BUK100" s="101" t="e">
        <f>(BUK103+#REF!)*BUK104</f>
        <v>#REF!</v>
      </c>
      <c r="BUL100" s="101" t="e">
        <f>(BUL103+#REF!)*BUL104</f>
        <v>#REF!</v>
      </c>
      <c r="BUM100" s="101" t="e">
        <f>(BUM103+#REF!)*BUM104</f>
        <v>#REF!</v>
      </c>
      <c r="BUN100" s="101" t="e">
        <f>(BUN103+#REF!)*BUN104</f>
        <v>#REF!</v>
      </c>
      <c r="BUO100" s="101" t="e">
        <f>(BUO103+#REF!)*BUO104</f>
        <v>#REF!</v>
      </c>
      <c r="BUP100" s="101" t="e">
        <f>(BUP103+#REF!)*BUP104</f>
        <v>#REF!</v>
      </c>
      <c r="BUQ100" s="101" t="e">
        <f>(BUQ103+#REF!)*BUQ104</f>
        <v>#REF!</v>
      </c>
      <c r="BUR100" s="101" t="e">
        <f>(BUR103+#REF!)*BUR104</f>
        <v>#REF!</v>
      </c>
      <c r="BUS100" s="101" t="e">
        <f>(BUS103+#REF!)*BUS104</f>
        <v>#REF!</v>
      </c>
      <c r="BUT100" s="101" t="e">
        <f>(BUT103+#REF!)*BUT104</f>
        <v>#REF!</v>
      </c>
      <c r="BUU100" s="101" t="e">
        <f>(BUU103+#REF!)*BUU104</f>
        <v>#REF!</v>
      </c>
      <c r="BUV100" s="101" t="e">
        <f>(BUV103+#REF!)*BUV104</f>
        <v>#REF!</v>
      </c>
      <c r="BUW100" s="101" t="e">
        <f>(BUW103+#REF!)*BUW104</f>
        <v>#REF!</v>
      </c>
      <c r="BUX100" s="101" t="e">
        <f>(BUX103+#REF!)*BUX104</f>
        <v>#REF!</v>
      </c>
      <c r="BUY100" s="101" t="e">
        <f>(BUY103+#REF!)*BUY104</f>
        <v>#REF!</v>
      </c>
      <c r="BUZ100" s="101" t="e">
        <f>(BUZ103+#REF!)*BUZ104</f>
        <v>#REF!</v>
      </c>
      <c r="BVA100" s="101" t="e">
        <f>(BVA103+#REF!)*BVA104</f>
        <v>#REF!</v>
      </c>
      <c r="BVB100" s="101" t="e">
        <f>(BVB103+#REF!)*BVB104</f>
        <v>#REF!</v>
      </c>
      <c r="BVC100" s="101" t="e">
        <f>(BVC103+#REF!)*BVC104</f>
        <v>#REF!</v>
      </c>
      <c r="BVD100" s="101" t="e">
        <f>(BVD103+#REF!)*BVD104</f>
        <v>#REF!</v>
      </c>
      <c r="BVE100" s="101" t="e">
        <f>(BVE103+#REF!)*BVE104</f>
        <v>#REF!</v>
      </c>
      <c r="BVF100" s="101" t="e">
        <f>(BVF103+#REF!)*BVF104</f>
        <v>#REF!</v>
      </c>
      <c r="BVG100" s="101" t="e">
        <f>(BVG103+#REF!)*BVG104</f>
        <v>#REF!</v>
      </c>
      <c r="BVH100" s="101" t="e">
        <f>(BVH103+#REF!)*BVH104</f>
        <v>#REF!</v>
      </c>
      <c r="BVI100" s="101" t="e">
        <f>(BVI103+#REF!)*BVI104</f>
        <v>#REF!</v>
      </c>
      <c r="BVJ100" s="101" t="e">
        <f>(BVJ103+#REF!)*BVJ104</f>
        <v>#REF!</v>
      </c>
      <c r="BVK100" s="101" t="e">
        <f>(BVK103+#REF!)*BVK104</f>
        <v>#REF!</v>
      </c>
      <c r="BVL100" s="101" t="e">
        <f>(BVL103+#REF!)*BVL104</f>
        <v>#REF!</v>
      </c>
      <c r="BVM100" s="101" t="e">
        <f>(BVM103+#REF!)*BVM104</f>
        <v>#REF!</v>
      </c>
      <c r="BVN100" s="101" t="e">
        <f>(BVN103+#REF!)*BVN104</f>
        <v>#REF!</v>
      </c>
      <c r="BVO100" s="101" t="e">
        <f>(BVO103+#REF!)*BVO104</f>
        <v>#REF!</v>
      </c>
      <c r="BVP100" s="101" t="e">
        <f>(BVP103+#REF!)*BVP104</f>
        <v>#REF!</v>
      </c>
      <c r="BVQ100" s="101" t="e">
        <f>(BVQ103+#REF!)*BVQ104</f>
        <v>#REF!</v>
      </c>
      <c r="BVR100" s="101" t="e">
        <f>(BVR103+#REF!)*BVR104</f>
        <v>#REF!</v>
      </c>
      <c r="BVS100" s="101" t="e">
        <f>(BVS103+#REF!)*BVS104</f>
        <v>#REF!</v>
      </c>
      <c r="BVT100" s="101" t="e">
        <f>(BVT103+#REF!)*BVT104</f>
        <v>#REF!</v>
      </c>
      <c r="BVU100" s="101" t="e">
        <f>(BVU103+#REF!)*BVU104</f>
        <v>#REF!</v>
      </c>
      <c r="BVV100" s="101" t="e">
        <f>(BVV103+#REF!)*BVV104</f>
        <v>#REF!</v>
      </c>
      <c r="BVW100" s="101" t="e">
        <f>(BVW103+#REF!)*BVW104</f>
        <v>#REF!</v>
      </c>
      <c r="BVX100" s="101" t="e">
        <f>(BVX103+#REF!)*BVX104</f>
        <v>#REF!</v>
      </c>
      <c r="BVY100" s="101" t="e">
        <f>(BVY103+#REF!)*BVY104</f>
        <v>#REF!</v>
      </c>
      <c r="BVZ100" s="101" t="e">
        <f>(BVZ103+#REF!)*BVZ104</f>
        <v>#REF!</v>
      </c>
      <c r="BWA100" s="101" t="e">
        <f>(BWA103+#REF!)*BWA104</f>
        <v>#REF!</v>
      </c>
      <c r="BWB100" s="101" t="e">
        <f>(BWB103+#REF!)*BWB104</f>
        <v>#REF!</v>
      </c>
      <c r="BWC100" s="101" t="e">
        <f>(BWC103+#REF!)*BWC104</f>
        <v>#REF!</v>
      </c>
      <c r="BWD100" s="101" t="e">
        <f>(BWD103+#REF!)*BWD104</f>
        <v>#REF!</v>
      </c>
      <c r="BWE100" s="101" t="e">
        <f>(BWE103+#REF!)*BWE104</f>
        <v>#REF!</v>
      </c>
      <c r="BWF100" s="101" t="e">
        <f>(BWF103+#REF!)*BWF104</f>
        <v>#REF!</v>
      </c>
      <c r="BWG100" s="101" t="e">
        <f>(BWG103+#REF!)*BWG104</f>
        <v>#REF!</v>
      </c>
      <c r="BWH100" s="101" t="e">
        <f>(BWH103+#REF!)*BWH104</f>
        <v>#REF!</v>
      </c>
      <c r="BWI100" s="101" t="e">
        <f>(BWI103+#REF!)*BWI104</f>
        <v>#REF!</v>
      </c>
      <c r="BWJ100" s="101" t="e">
        <f>(BWJ103+#REF!)*BWJ104</f>
        <v>#REF!</v>
      </c>
      <c r="BWK100" s="101" t="e">
        <f>(BWK103+#REF!)*BWK104</f>
        <v>#REF!</v>
      </c>
      <c r="BWL100" s="101" t="e">
        <f>(BWL103+#REF!)*BWL104</f>
        <v>#REF!</v>
      </c>
      <c r="BWM100" s="101" t="e">
        <f>(BWM103+#REF!)*BWM104</f>
        <v>#REF!</v>
      </c>
      <c r="BWN100" s="101" t="e">
        <f>(BWN103+#REF!)*BWN104</f>
        <v>#REF!</v>
      </c>
      <c r="BWO100" s="101" t="e">
        <f>(BWO103+#REF!)*BWO104</f>
        <v>#REF!</v>
      </c>
      <c r="BWP100" s="101" t="e">
        <f>(BWP103+#REF!)*BWP104</f>
        <v>#REF!</v>
      </c>
      <c r="BWQ100" s="101" t="e">
        <f>(BWQ103+#REF!)*BWQ104</f>
        <v>#REF!</v>
      </c>
      <c r="BWR100" s="101" t="e">
        <f>(BWR103+#REF!)*BWR104</f>
        <v>#REF!</v>
      </c>
      <c r="BWS100" s="101" t="e">
        <f>(BWS103+#REF!)*BWS104</f>
        <v>#REF!</v>
      </c>
      <c r="BWT100" s="101" t="e">
        <f>(BWT103+#REF!)*BWT104</f>
        <v>#REF!</v>
      </c>
      <c r="BWU100" s="101" t="e">
        <f>(BWU103+#REF!)*BWU104</f>
        <v>#REF!</v>
      </c>
      <c r="BWV100" s="101" t="e">
        <f>(BWV103+#REF!)*BWV104</f>
        <v>#REF!</v>
      </c>
      <c r="BWW100" s="101" t="e">
        <f>(BWW103+#REF!)*BWW104</f>
        <v>#REF!</v>
      </c>
      <c r="BWX100" s="101" t="e">
        <f>(BWX103+#REF!)*BWX104</f>
        <v>#REF!</v>
      </c>
      <c r="BWY100" s="101" t="e">
        <f>(BWY103+#REF!)*BWY104</f>
        <v>#REF!</v>
      </c>
      <c r="BWZ100" s="101" t="e">
        <f>(BWZ103+#REF!)*BWZ104</f>
        <v>#REF!</v>
      </c>
      <c r="BXA100" s="101" t="e">
        <f>(BXA103+#REF!)*BXA104</f>
        <v>#REF!</v>
      </c>
      <c r="BXB100" s="101" t="e">
        <f>(BXB103+#REF!)*BXB104</f>
        <v>#REF!</v>
      </c>
      <c r="BXC100" s="101" t="e">
        <f>(BXC103+#REF!)*BXC104</f>
        <v>#REF!</v>
      </c>
      <c r="BXD100" s="101" t="e">
        <f>(BXD103+#REF!)*BXD104</f>
        <v>#REF!</v>
      </c>
      <c r="BXE100" s="101" t="e">
        <f>(BXE103+#REF!)*BXE104</f>
        <v>#REF!</v>
      </c>
      <c r="BXF100" s="101" t="e">
        <f>(BXF103+#REF!)*BXF104</f>
        <v>#REF!</v>
      </c>
      <c r="BXG100" s="101" t="e">
        <f>(BXG103+#REF!)*BXG104</f>
        <v>#REF!</v>
      </c>
      <c r="BXH100" s="101" t="e">
        <f>(BXH103+#REF!)*BXH104</f>
        <v>#REF!</v>
      </c>
      <c r="BXI100" s="101" t="e">
        <f>(BXI103+#REF!)*BXI104</f>
        <v>#REF!</v>
      </c>
      <c r="BXJ100" s="101" t="e">
        <f>(BXJ103+#REF!)*BXJ104</f>
        <v>#REF!</v>
      </c>
      <c r="BXK100" s="101" t="e">
        <f>(BXK103+#REF!)*BXK104</f>
        <v>#REF!</v>
      </c>
      <c r="BXL100" s="101" t="e">
        <f>(BXL103+#REF!)*BXL104</f>
        <v>#REF!</v>
      </c>
      <c r="BXM100" s="101" t="e">
        <f>(BXM103+#REF!)*BXM104</f>
        <v>#REF!</v>
      </c>
      <c r="BXN100" s="101" t="e">
        <f>(BXN103+#REF!)*BXN104</f>
        <v>#REF!</v>
      </c>
      <c r="BXO100" s="101" t="e">
        <f>(BXO103+#REF!)*BXO104</f>
        <v>#REF!</v>
      </c>
      <c r="BXP100" s="101" t="e">
        <f>(BXP103+#REF!)*BXP104</f>
        <v>#REF!</v>
      </c>
      <c r="BXQ100" s="101" t="e">
        <f>(BXQ103+#REF!)*BXQ104</f>
        <v>#REF!</v>
      </c>
      <c r="BXR100" s="101" t="e">
        <f>(BXR103+#REF!)*BXR104</f>
        <v>#REF!</v>
      </c>
      <c r="BXS100" s="101" t="e">
        <f>(BXS103+#REF!)*BXS104</f>
        <v>#REF!</v>
      </c>
      <c r="BXT100" s="101" t="e">
        <f>(BXT103+#REF!)*BXT104</f>
        <v>#REF!</v>
      </c>
      <c r="BXU100" s="101" t="e">
        <f>(BXU103+#REF!)*BXU104</f>
        <v>#REF!</v>
      </c>
      <c r="BXV100" s="101" t="e">
        <f>(BXV103+#REF!)*BXV104</f>
        <v>#REF!</v>
      </c>
      <c r="BXW100" s="101" t="e">
        <f>(BXW103+#REF!)*BXW104</f>
        <v>#REF!</v>
      </c>
      <c r="BXX100" s="101" t="e">
        <f>(BXX103+#REF!)*BXX104</f>
        <v>#REF!</v>
      </c>
      <c r="BXY100" s="101" t="e">
        <f>(BXY103+#REF!)*BXY104</f>
        <v>#REF!</v>
      </c>
      <c r="BXZ100" s="101" t="e">
        <f>(BXZ103+#REF!)*BXZ104</f>
        <v>#REF!</v>
      </c>
      <c r="BYA100" s="101" t="e">
        <f>(BYA103+#REF!)*BYA104</f>
        <v>#REF!</v>
      </c>
      <c r="BYB100" s="101" t="e">
        <f>(BYB103+#REF!)*BYB104</f>
        <v>#REF!</v>
      </c>
      <c r="BYC100" s="101" t="e">
        <f>(BYC103+#REF!)*BYC104</f>
        <v>#REF!</v>
      </c>
      <c r="BYD100" s="101" t="e">
        <f>(BYD103+#REF!)*BYD104</f>
        <v>#REF!</v>
      </c>
      <c r="BYE100" s="101" t="e">
        <f>(BYE103+#REF!)*BYE104</f>
        <v>#REF!</v>
      </c>
      <c r="BYF100" s="101" t="e">
        <f>(BYF103+#REF!)*BYF104</f>
        <v>#REF!</v>
      </c>
      <c r="BYG100" s="101" t="e">
        <f>(BYG103+#REF!)*BYG104</f>
        <v>#REF!</v>
      </c>
      <c r="BYH100" s="101" t="e">
        <f>(BYH103+#REF!)*BYH104</f>
        <v>#REF!</v>
      </c>
      <c r="BYI100" s="101" t="e">
        <f>(BYI103+#REF!)*BYI104</f>
        <v>#REF!</v>
      </c>
      <c r="BYJ100" s="101" t="e">
        <f>(BYJ103+#REF!)*BYJ104</f>
        <v>#REF!</v>
      </c>
      <c r="BYK100" s="101" t="e">
        <f>(BYK103+#REF!)*BYK104</f>
        <v>#REF!</v>
      </c>
      <c r="BYL100" s="101" t="e">
        <f>(BYL103+#REF!)*BYL104</f>
        <v>#REF!</v>
      </c>
      <c r="BYM100" s="101" t="e">
        <f>(BYM103+#REF!)*BYM104</f>
        <v>#REF!</v>
      </c>
      <c r="BYN100" s="101" t="e">
        <f>(BYN103+#REF!)*BYN104</f>
        <v>#REF!</v>
      </c>
      <c r="BYO100" s="101" t="e">
        <f>(BYO103+#REF!)*BYO104</f>
        <v>#REF!</v>
      </c>
      <c r="BYP100" s="101" t="e">
        <f>(BYP103+#REF!)*BYP104</f>
        <v>#REF!</v>
      </c>
      <c r="BYQ100" s="101" t="e">
        <f>(BYQ103+#REF!)*BYQ104</f>
        <v>#REF!</v>
      </c>
      <c r="BYR100" s="101" t="e">
        <f>(BYR103+#REF!)*BYR104</f>
        <v>#REF!</v>
      </c>
      <c r="BYS100" s="101" t="e">
        <f>(BYS103+#REF!)*BYS104</f>
        <v>#REF!</v>
      </c>
      <c r="BYT100" s="101" t="e">
        <f>(BYT103+#REF!)*BYT104</f>
        <v>#REF!</v>
      </c>
      <c r="BYU100" s="101" t="e">
        <f>(BYU103+#REF!)*BYU104</f>
        <v>#REF!</v>
      </c>
      <c r="BYV100" s="101" t="e">
        <f>(BYV103+#REF!)*BYV104</f>
        <v>#REF!</v>
      </c>
      <c r="BYW100" s="101" t="e">
        <f>(BYW103+#REF!)*BYW104</f>
        <v>#REF!</v>
      </c>
      <c r="BYX100" s="101" t="e">
        <f>(BYX103+#REF!)*BYX104</f>
        <v>#REF!</v>
      </c>
      <c r="BYY100" s="101" t="e">
        <f>(BYY103+#REF!)*BYY104</f>
        <v>#REF!</v>
      </c>
      <c r="BYZ100" s="101" t="e">
        <f>(BYZ103+#REF!)*BYZ104</f>
        <v>#REF!</v>
      </c>
      <c r="BZA100" s="101" t="e">
        <f>(BZA103+#REF!)*BZA104</f>
        <v>#REF!</v>
      </c>
      <c r="BZB100" s="101" t="e">
        <f>(BZB103+#REF!)*BZB104</f>
        <v>#REF!</v>
      </c>
      <c r="BZC100" s="101" t="e">
        <f>(BZC103+#REF!)*BZC104</f>
        <v>#REF!</v>
      </c>
      <c r="BZD100" s="101" t="e">
        <f>(BZD103+#REF!)*BZD104</f>
        <v>#REF!</v>
      </c>
      <c r="BZE100" s="101" t="e">
        <f>(BZE103+#REF!)*BZE104</f>
        <v>#REF!</v>
      </c>
      <c r="BZF100" s="101" t="e">
        <f>(BZF103+#REF!)*BZF104</f>
        <v>#REF!</v>
      </c>
      <c r="BZG100" s="101" t="e">
        <f>(BZG103+#REF!)*BZG104</f>
        <v>#REF!</v>
      </c>
      <c r="BZH100" s="101" t="e">
        <f>(BZH103+#REF!)*BZH104</f>
        <v>#REF!</v>
      </c>
      <c r="BZI100" s="101" t="e">
        <f>(BZI103+#REF!)*BZI104</f>
        <v>#REF!</v>
      </c>
      <c r="BZJ100" s="101" t="e">
        <f>(BZJ103+#REF!)*BZJ104</f>
        <v>#REF!</v>
      </c>
      <c r="BZK100" s="101" t="e">
        <f>(BZK103+#REF!)*BZK104</f>
        <v>#REF!</v>
      </c>
      <c r="BZL100" s="101" t="e">
        <f>(BZL103+#REF!)*BZL104</f>
        <v>#REF!</v>
      </c>
      <c r="BZM100" s="101" t="e">
        <f>(BZM103+#REF!)*BZM104</f>
        <v>#REF!</v>
      </c>
      <c r="BZN100" s="101" t="e">
        <f>(BZN103+#REF!)*BZN104</f>
        <v>#REF!</v>
      </c>
      <c r="BZO100" s="101" t="e">
        <f>(BZO103+#REF!)*BZO104</f>
        <v>#REF!</v>
      </c>
      <c r="BZP100" s="101" t="e">
        <f>(BZP103+#REF!)*BZP104</f>
        <v>#REF!</v>
      </c>
      <c r="BZQ100" s="101" t="e">
        <f>(BZQ103+#REF!)*BZQ104</f>
        <v>#REF!</v>
      </c>
      <c r="BZR100" s="101" t="e">
        <f>(BZR103+#REF!)*BZR104</f>
        <v>#REF!</v>
      </c>
      <c r="BZS100" s="101" t="e">
        <f>(BZS103+#REF!)*BZS104</f>
        <v>#REF!</v>
      </c>
      <c r="BZT100" s="101" t="e">
        <f>(BZT103+#REF!)*BZT104</f>
        <v>#REF!</v>
      </c>
      <c r="BZU100" s="101" t="e">
        <f>(BZU103+#REF!)*BZU104</f>
        <v>#REF!</v>
      </c>
      <c r="BZV100" s="101" t="e">
        <f>(BZV103+#REF!)*BZV104</f>
        <v>#REF!</v>
      </c>
      <c r="BZW100" s="101" t="e">
        <f>(BZW103+#REF!)*BZW104</f>
        <v>#REF!</v>
      </c>
      <c r="BZX100" s="101" t="e">
        <f>(BZX103+#REF!)*BZX104</f>
        <v>#REF!</v>
      </c>
      <c r="BZY100" s="101" t="e">
        <f>(BZY103+#REF!)*BZY104</f>
        <v>#REF!</v>
      </c>
      <c r="BZZ100" s="101" t="e">
        <f>(BZZ103+#REF!)*BZZ104</f>
        <v>#REF!</v>
      </c>
      <c r="CAA100" s="101" t="e">
        <f>(CAA103+#REF!)*CAA104</f>
        <v>#REF!</v>
      </c>
      <c r="CAB100" s="101" t="e">
        <f>(CAB103+#REF!)*CAB104</f>
        <v>#REF!</v>
      </c>
      <c r="CAC100" s="101" t="e">
        <f>(CAC103+#REF!)*CAC104</f>
        <v>#REF!</v>
      </c>
      <c r="CAD100" s="101" t="e">
        <f>(CAD103+#REF!)*CAD104</f>
        <v>#REF!</v>
      </c>
      <c r="CAE100" s="101" t="e">
        <f>(CAE103+#REF!)*CAE104</f>
        <v>#REF!</v>
      </c>
      <c r="CAF100" s="101" t="e">
        <f>(CAF103+#REF!)*CAF104</f>
        <v>#REF!</v>
      </c>
      <c r="CAG100" s="101" t="e">
        <f>(CAG103+#REF!)*CAG104</f>
        <v>#REF!</v>
      </c>
      <c r="CAH100" s="101" t="e">
        <f>(CAH103+#REF!)*CAH104</f>
        <v>#REF!</v>
      </c>
      <c r="CAI100" s="101" t="e">
        <f>(CAI103+#REF!)*CAI104</f>
        <v>#REF!</v>
      </c>
      <c r="CAJ100" s="101" t="e">
        <f>(CAJ103+#REF!)*CAJ104</f>
        <v>#REF!</v>
      </c>
      <c r="CAK100" s="101" t="e">
        <f>(CAK103+#REF!)*CAK104</f>
        <v>#REF!</v>
      </c>
      <c r="CAL100" s="101" t="e">
        <f>(CAL103+#REF!)*CAL104</f>
        <v>#REF!</v>
      </c>
      <c r="CAM100" s="101" t="e">
        <f>(CAM103+#REF!)*CAM104</f>
        <v>#REF!</v>
      </c>
      <c r="CAN100" s="101" t="e">
        <f>(CAN103+#REF!)*CAN104</f>
        <v>#REF!</v>
      </c>
      <c r="CAO100" s="101" t="e">
        <f>(CAO103+#REF!)*CAO104</f>
        <v>#REF!</v>
      </c>
      <c r="CAP100" s="101" t="e">
        <f>(CAP103+#REF!)*CAP104</f>
        <v>#REF!</v>
      </c>
      <c r="CAQ100" s="101" t="e">
        <f>(CAQ103+#REF!)*CAQ104</f>
        <v>#REF!</v>
      </c>
      <c r="CAR100" s="101" t="e">
        <f>(CAR103+#REF!)*CAR104</f>
        <v>#REF!</v>
      </c>
      <c r="CAS100" s="101" t="e">
        <f>(CAS103+#REF!)*CAS104</f>
        <v>#REF!</v>
      </c>
      <c r="CAT100" s="101" t="e">
        <f>(CAT103+#REF!)*CAT104</f>
        <v>#REF!</v>
      </c>
      <c r="CAU100" s="101" t="e">
        <f>(CAU103+#REF!)*CAU104</f>
        <v>#REF!</v>
      </c>
      <c r="CAV100" s="101" t="e">
        <f>(CAV103+#REF!)*CAV104</f>
        <v>#REF!</v>
      </c>
      <c r="CAW100" s="101" t="e">
        <f>(CAW103+#REF!)*CAW104</f>
        <v>#REF!</v>
      </c>
      <c r="CAX100" s="101" t="e">
        <f>(CAX103+#REF!)*CAX104</f>
        <v>#REF!</v>
      </c>
      <c r="CAY100" s="101" t="e">
        <f>(CAY103+#REF!)*CAY104</f>
        <v>#REF!</v>
      </c>
      <c r="CAZ100" s="101" t="e">
        <f>(CAZ103+#REF!)*CAZ104</f>
        <v>#REF!</v>
      </c>
      <c r="CBA100" s="101" t="e">
        <f>(CBA103+#REF!)*CBA104</f>
        <v>#REF!</v>
      </c>
      <c r="CBB100" s="101" t="e">
        <f>(CBB103+#REF!)*CBB104</f>
        <v>#REF!</v>
      </c>
      <c r="CBC100" s="101" t="e">
        <f>(CBC103+#REF!)*CBC104</f>
        <v>#REF!</v>
      </c>
      <c r="CBD100" s="101" t="e">
        <f>(CBD103+#REF!)*CBD104</f>
        <v>#REF!</v>
      </c>
      <c r="CBE100" s="101" t="e">
        <f>(CBE103+#REF!)*CBE104</f>
        <v>#REF!</v>
      </c>
      <c r="CBF100" s="101" t="e">
        <f>(CBF103+#REF!)*CBF104</f>
        <v>#REF!</v>
      </c>
      <c r="CBG100" s="101" t="e">
        <f>(CBG103+#REF!)*CBG104</f>
        <v>#REF!</v>
      </c>
      <c r="CBH100" s="101" t="e">
        <f>(CBH103+#REF!)*CBH104</f>
        <v>#REF!</v>
      </c>
      <c r="CBI100" s="101" t="e">
        <f>(CBI103+#REF!)*CBI104</f>
        <v>#REF!</v>
      </c>
      <c r="CBJ100" s="101" t="e">
        <f>(CBJ103+#REF!)*CBJ104</f>
        <v>#REF!</v>
      </c>
      <c r="CBK100" s="101" t="e">
        <f>(CBK103+#REF!)*CBK104</f>
        <v>#REF!</v>
      </c>
      <c r="CBL100" s="101" t="e">
        <f>(CBL103+#REF!)*CBL104</f>
        <v>#REF!</v>
      </c>
      <c r="CBM100" s="101" t="e">
        <f>(CBM103+#REF!)*CBM104</f>
        <v>#REF!</v>
      </c>
      <c r="CBN100" s="101" t="e">
        <f>(CBN103+#REF!)*CBN104</f>
        <v>#REF!</v>
      </c>
      <c r="CBO100" s="101" t="e">
        <f>(CBO103+#REF!)*CBO104</f>
        <v>#REF!</v>
      </c>
      <c r="CBP100" s="101" t="e">
        <f>(CBP103+#REF!)*CBP104</f>
        <v>#REF!</v>
      </c>
      <c r="CBQ100" s="101" t="e">
        <f>(CBQ103+#REF!)*CBQ104</f>
        <v>#REF!</v>
      </c>
      <c r="CBR100" s="101" t="e">
        <f>(CBR103+#REF!)*CBR104</f>
        <v>#REF!</v>
      </c>
      <c r="CBS100" s="101" t="e">
        <f>(CBS103+#REF!)*CBS104</f>
        <v>#REF!</v>
      </c>
      <c r="CBT100" s="101" t="e">
        <f>(CBT103+#REF!)*CBT104</f>
        <v>#REF!</v>
      </c>
      <c r="CBU100" s="101" t="e">
        <f>(CBU103+#REF!)*CBU104</f>
        <v>#REF!</v>
      </c>
      <c r="CBV100" s="101" t="e">
        <f>(CBV103+#REF!)*CBV104</f>
        <v>#REF!</v>
      </c>
      <c r="CBW100" s="101" t="e">
        <f>(CBW103+#REF!)*CBW104</f>
        <v>#REF!</v>
      </c>
      <c r="CBX100" s="101" t="e">
        <f>(CBX103+#REF!)*CBX104</f>
        <v>#REF!</v>
      </c>
      <c r="CBY100" s="101" t="e">
        <f>(CBY103+#REF!)*CBY104</f>
        <v>#REF!</v>
      </c>
      <c r="CBZ100" s="101" t="e">
        <f>(CBZ103+#REF!)*CBZ104</f>
        <v>#REF!</v>
      </c>
      <c r="CCA100" s="101" t="e">
        <f>(CCA103+#REF!)*CCA104</f>
        <v>#REF!</v>
      </c>
      <c r="CCB100" s="101" t="e">
        <f>(CCB103+#REF!)*CCB104</f>
        <v>#REF!</v>
      </c>
      <c r="CCC100" s="101" t="e">
        <f>(CCC103+#REF!)*CCC104</f>
        <v>#REF!</v>
      </c>
      <c r="CCD100" s="101" t="e">
        <f>(CCD103+#REF!)*CCD104</f>
        <v>#REF!</v>
      </c>
      <c r="CCE100" s="101" t="e">
        <f>(CCE103+#REF!)*CCE104</f>
        <v>#REF!</v>
      </c>
      <c r="CCF100" s="101" t="e">
        <f>(CCF103+#REF!)*CCF104</f>
        <v>#REF!</v>
      </c>
      <c r="CCG100" s="101" t="e">
        <f>(CCG103+#REF!)*CCG104</f>
        <v>#REF!</v>
      </c>
      <c r="CCH100" s="101" t="e">
        <f>(CCH103+#REF!)*CCH104</f>
        <v>#REF!</v>
      </c>
      <c r="CCI100" s="101" t="e">
        <f>(CCI103+#REF!)*CCI104</f>
        <v>#REF!</v>
      </c>
      <c r="CCJ100" s="101" t="e">
        <f>(CCJ103+#REF!)*CCJ104</f>
        <v>#REF!</v>
      </c>
      <c r="CCK100" s="101" t="e">
        <f>(CCK103+#REF!)*CCK104</f>
        <v>#REF!</v>
      </c>
      <c r="CCL100" s="101" t="e">
        <f>(CCL103+#REF!)*CCL104</f>
        <v>#REF!</v>
      </c>
      <c r="CCM100" s="101" t="e">
        <f>(CCM103+#REF!)*CCM104</f>
        <v>#REF!</v>
      </c>
      <c r="CCN100" s="101" t="e">
        <f>(CCN103+#REF!)*CCN104</f>
        <v>#REF!</v>
      </c>
      <c r="CCO100" s="101" t="e">
        <f>(CCO103+#REF!)*CCO104</f>
        <v>#REF!</v>
      </c>
      <c r="CCP100" s="101" t="e">
        <f>(CCP103+#REF!)*CCP104</f>
        <v>#REF!</v>
      </c>
      <c r="CCQ100" s="101" t="e">
        <f>(CCQ103+#REF!)*CCQ104</f>
        <v>#REF!</v>
      </c>
      <c r="CCR100" s="101" t="e">
        <f>(CCR103+#REF!)*CCR104</f>
        <v>#REF!</v>
      </c>
      <c r="CCS100" s="101" t="e">
        <f>(CCS103+#REF!)*CCS104</f>
        <v>#REF!</v>
      </c>
      <c r="CCT100" s="101" t="e">
        <f>(CCT103+#REF!)*CCT104</f>
        <v>#REF!</v>
      </c>
      <c r="CCU100" s="101" t="e">
        <f>(CCU103+#REF!)*CCU104</f>
        <v>#REF!</v>
      </c>
      <c r="CCV100" s="101" t="e">
        <f>(CCV103+#REF!)*CCV104</f>
        <v>#REF!</v>
      </c>
      <c r="CCW100" s="101" t="e">
        <f>(CCW103+#REF!)*CCW104</f>
        <v>#REF!</v>
      </c>
      <c r="CCX100" s="101" t="e">
        <f>(CCX103+#REF!)*CCX104</f>
        <v>#REF!</v>
      </c>
      <c r="CCY100" s="101" t="e">
        <f>(CCY103+#REF!)*CCY104</f>
        <v>#REF!</v>
      </c>
      <c r="CCZ100" s="101" t="e">
        <f>(CCZ103+#REF!)*CCZ104</f>
        <v>#REF!</v>
      </c>
      <c r="CDA100" s="101" t="e">
        <f>(CDA103+#REF!)*CDA104</f>
        <v>#REF!</v>
      </c>
      <c r="CDB100" s="101" t="e">
        <f>(CDB103+#REF!)*CDB104</f>
        <v>#REF!</v>
      </c>
      <c r="CDC100" s="101" t="e">
        <f>(CDC103+#REF!)*CDC104</f>
        <v>#REF!</v>
      </c>
      <c r="CDD100" s="101" t="e">
        <f>(CDD103+#REF!)*CDD104</f>
        <v>#REF!</v>
      </c>
      <c r="CDE100" s="101" t="e">
        <f>(CDE103+#REF!)*CDE104</f>
        <v>#REF!</v>
      </c>
      <c r="CDF100" s="101" t="e">
        <f>(CDF103+#REF!)*CDF104</f>
        <v>#REF!</v>
      </c>
      <c r="CDG100" s="101" t="e">
        <f>(CDG103+#REF!)*CDG104</f>
        <v>#REF!</v>
      </c>
      <c r="CDH100" s="101" t="e">
        <f>(CDH103+#REF!)*CDH104</f>
        <v>#REF!</v>
      </c>
      <c r="CDI100" s="101" t="e">
        <f>(CDI103+#REF!)*CDI104</f>
        <v>#REF!</v>
      </c>
      <c r="CDJ100" s="101" t="e">
        <f>(CDJ103+#REF!)*CDJ104</f>
        <v>#REF!</v>
      </c>
      <c r="CDK100" s="101" t="e">
        <f>(CDK103+#REF!)*CDK104</f>
        <v>#REF!</v>
      </c>
      <c r="CDL100" s="101" t="e">
        <f>(CDL103+#REF!)*CDL104</f>
        <v>#REF!</v>
      </c>
      <c r="CDM100" s="101" t="e">
        <f>(CDM103+#REF!)*CDM104</f>
        <v>#REF!</v>
      </c>
      <c r="CDN100" s="101" t="e">
        <f>(CDN103+#REF!)*CDN104</f>
        <v>#REF!</v>
      </c>
      <c r="CDO100" s="101" t="e">
        <f>(CDO103+#REF!)*CDO104</f>
        <v>#REF!</v>
      </c>
      <c r="CDP100" s="101" t="e">
        <f>(CDP103+#REF!)*CDP104</f>
        <v>#REF!</v>
      </c>
      <c r="CDQ100" s="101" t="e">
        <f>(CDQ103+#REF!)*CDQ104</f>
        <v>#REF!</v>
      </c>
      <c r="CDR100" s="101" t="e">
        <f>(CDR103+#REF!)*CDR104</f>
        <v>#REF!</v>
      </c>
      <c r="CDS100" s="101" t="e">
        <f>(CDS103+#REF!)*CDS104</f>
        <v>#REF!</v>
      </c>
      <c r="CDT100" s="101" t="e">
        <f>(CDT103+#REF!)*CDT104</f>
        <v>#REF!</v>
      </c>
      <c r="CDU100" s="101" t="e">
        <f>(CDU103+#REF!)*CDU104</f>
        <v>#REF!</v>
      </c>
      <c r="CDV100" s="101" t="e">
        <f>(CDV103+#REF!)*CDV104</f>
        <v>#REF!</v>
      </c>
      <c r="CDW100" s="101" t="e">
        <f>(CDW103+#REF!)*CDW104</f>
        <v>#REF!</v>
      </c>
      <c r="CDX100" s="101" t="e">
        <f>(CDX103+#REF!)*CDX104</f>
        <v>#REF!</v>
      </c>
      <c r="CDY100" s="101" t="e">
        <f>(CDY103+#REF!)*CDY104</f>
        <v>#REF!</v>
      </c>
      <c r="CDZ100" s="101" t="e">
        <f>(CDZ103+#REF!)*CDZ104</f>
        <v>#REF!</v>
      </c>
      <c r="CEA100" s="101" t="e">
        <f>(CEA103+#REF!)*CEA104</f>
        <v>#REF!</v>
      </c>
      <c r="CEB100" s="101" t="e">
        <f>(CEB103+#REF!)*CEB104</f>
        <v>#REF!</v>
      </c>
      <c r="CEC100" s="101" t="e">
        <f>(CEC103+#REF!)*CEC104</f>
        <v>#REF!</v>
      </c>
      <c r="CED100" s="101" t="e">
        <f>(CED103+#REF!)*CED104</f>
        <v>#REF!</v>
      </c>
      <c r="CEE100" s="101" t="e">
        <f>(CEE103+#REF!)*CEE104</f>
        <v>#REF!</v>
      </c>
      <c r="CEF100" s="101" t="e">
        <f>(CEF103+#REF!)*CEF104</f>
        <v>#REF!</v>
      </c>
      <c r="CEG100" s="101" t="e">
        <f>(CEG103+#REF!)*CEG104</f>
        <v>#REF!</v>
      </c>
      <c r="CEH100" s="101" t="e">
        <f>(CEH103+#REF!)*CEH104</f>
        <v>#REF!</v>
      </c>
      <c r="CEI100" s="101" t="e">
        <f>(CEI103+#REF!)*CEI104</f>
        <v>#REF!</v>
      </c>
      <c r="CEJ100" s="101" t="e">
        <f>(CEJ103+#REF!)*CEJ104</f>
        <v>#REF!</v>
      </c>
      <c r="CEK100" s="101" t="e">
        <f>(CEK103+#REF!)*CEK104</f>
        <v>#REF!</v>
      </c>
      <c r="CEL100" s="101" t="e">
        <f>(CEL103+#REF!)*CEL104</f>
        <v>#REF!</v>
      </c>
      <c r="CEM100" s="101" t="e">
        <f>(CEM103+#REF!)*CEM104</f>
        <v>#REF!</v>
      </c>
      <c r="CEN100" s="101" t="e">
        <f>(CEN103+#REF!)*CEN104</f>
        <v>#REF!</v>
      </c>
      <c r="CEO100" s="101" t="e">
        <f>(CEO103+#REF!)*CEO104</f>
        <v>#REF!</v>
      </c>
      <c r="CEP100" s="101" t="e">
        <f>(CEP103+#REF!)*CEP104</f>
        <v>#REF!</v>
      </c>
      <c r="CEQ100" s="101" t="e">
        <f>(CEQ103+#REF!)*CEQ104</f>
        <v>#REF!</v>
      </c>
      <c r="CER100" s="101" t="e">
        <f>(CER103+#REF!)*CER104</f>
        <v>#REF!</v>
      </c>
      <c r="CES100" s="101" t="e">
        <f>(CES103+#REF!)*CES104</f>
        <v>#REF!</v>
      </c>
      <c r="CET100" s="101" t="e">
        <f>(CET103+#REF!)*CET104</f>
        <v>#REF!</v>
      </c>
      <c r="CEU100" s="101" t="e">
        <f>(CEU103+#REF!)*CEU104</f>
        <v>#REF!</v>
      </c>
      <c r="CEV100" s="101" t="e">
        <f>(CEV103+#REF!)*CEV104</f>
        <v>#REF!</v>
      </c>
      <c r="CEW100" s="101" t="e">
        <f>(CEW103+#REF!)*CEW104</f>
        <v>#REF!</v>
      </c>
      <c r="CEX100" s="101" t="e">
        <f>(CEX103+#REF!)*CEX104</f>
        <v>#REF!</v>
      </c>
      <c r="CEY100" s="101" t="e">
        <f>(CEY103+#REF!)*CEY104</f>
        <v>#REF!</v>
      </c>
      <c r="CEZ100" s="101" t="e">
        <f>(CEZ103+#REF!)*CEZ104</f>
        <v>#REF!</v>
      </c>
      <c r="CFA100" s="101" t="e">
        <f>(CFA103+#REF!)*CFA104</f>
        <v>#REF!</v>
      </c>
      <c r="CFB100" s="101" t="e">
        <f>(CFB103+#REF!)*CFB104</f>
        <v>#REF!</v>
      </c>
      <c r="CFC100" s="101" t="e">
        <f>(CFC103+#REF!)*CFC104</f>
        <v>#REF!</v>
      </c>
      <c r="CFD100" s="101" t="e">
        <f>(CFD103+#REF!)*CFD104</f>
        <v>#REF!</v>
      </c>
      <c r="CFE100" s="101" t="e">
        <f>(CFE103+#REF!)*CFE104</f>
        <v>#REF!</v>
      </c>
      <c r="CFF100" s="101" t="e">
        <f>(CFF103+#REF!)*CFF104</f>
        <v>#REF!</v>
      </c>
      <c r="CFG100" s="101" t="e">
        <f>(CFG103+#REF!)*CFG104</f>
        <v>#REF!</v>
      </c>
      <c r="CFH100" s="101" t="e">
        <f>(CFH103+#REF!)*CFH104</f>
        <v>#REF!</v>
      </c>
      <c r="CFI100" s="101" t="e">
        <f>(CFI103+#REF!)*CFI104</f>
        <v>#REF!</v>
      </c>
      <c r="CFJ100" s="101" t="e">
        <f>(CFJ103+#REF!)*CFJ104</f>
        <v>#REF!</v>
      </c>
      <c r="CFK100" s="101" t="e">
        <f>(CFK103+#REF!)*CFK104</f>
        <v>#REF!</v>
      </c>
      <c r="CFL100" s="101" t="e">
        <f>(CFL103+#REF!)*CFL104</f>
        <v>#REF!</v>
      </c>
      <c r="CFM100" s="101" t="e">
        <f>(CFM103+#REF!)*CFM104</f>
        <v>#REF!</v>
      </c>
      <c r="CFN100" s="101" t="e">
        <f>(CFN103+#REF!)*CFN104</f>
        <v>#REF!</v>
      </c>
      <c r="CFO100" s="101" t="e">
        <f>(CFO103+#REF!)*CFO104</f>
        <v>#REF!</v>
      </c>
      <c r="CFP100" s="101" t="e">
        <f>(CFP103+#REF!)*CFP104</f>
        <v>#REF!</v>
      </c>
      <c r="CFQ100" s="101" t="e">
        <f>(CFQ103+#REF!)*CFQ104</f>
        <v>#REF!</v>
      </c>
      <c r="CFR100" s="101" t="e">
        <f>(CFR103+#REF!)*CFR104</f>
        <v>#REF!</v>
      </c>
      <c r="CFS100" s="101" t="e">
        <f>(CFS103+#REF!)*CFS104</f>
        <v>#REF!</v>
      </c>
      <c r="CFT100" s="101" t="e">
        <f>(CFT103+#REF!)*CFT104</f>
        <v>#REF!</v>
      </c>
      <c r="CFU100" s="101" t="e">
        <f>(CFU103+#REF!)*CFU104</f>
        <v>#REF!</v>
      </c>
      <c r="CFV100" s="101" t="e">
        <f>(CFV103+#REF!)*CFV104</f>
        <v>#REF!</v>
      </c>
      <c r="CFW100" s="101" t="e">
        <f>(CFW103+#REF!)*CFW104</f>
        <v>#REF!</v>
      </c>
      <c r="CFX100" s="101" t="e">
        <f>(CFX103+#REF!)*CFX104</f>
        <v>#REF!</v>
      </c>
      <c r="CFY100" s="101" t="e">
        <f>(CFY103+#REF!)*CFY104</f>
        <v>#REF!</v>
      </c>
      <c r="CFZ100" s="101" t="e">
        <f>(CFZ103+#REF!)*CFZ104</f>
        <v>#REF!</v>
      </c>
      <c r="CGA100" s="101" t="e">
        <f>(CGA103+#REF!)*CGA104</f>
        <v>#REF!</v>
      </c>
      <c r="CGB100" s="101" t="e">
        <f>(CGB103+#REF!)*CGB104</f>
        <v>#REF!</v>
      </c>
      <c r="CGC100" s="101" t="e">
        <f>(CGC103+#REF!)*CGC104</f>
        <v>#REF!</v>
      </c>
      <c r="CGD100" s="101" t="e">
        <f>(CGD103+#REF!)*CGD104</f>
        <v>#REF!</v>
      </c>
      <c r="CGE100" s="101" t="e">
        <f>(CGE103+#REF!)*CGE104</f>
        <v>#REF!</v>
      </c>
      <c r="CGF100" s="101" t="e">
        <f>(CGF103+#REF!)*CGF104</f>
        <v>#REF!</v>
      </c>
      <c r="CGG100" s="101" t="e">
        <f>(CGG103+#REF!)*CGG104</f>
        <v>#REF!</v>
      </c>
      <c r="CGH100" s="101" t="e">
        <f>(CGH103+#REF!)*CGH104</f>
        <v>#REF!</v>
      </c>
      <c r="CGI100" s="101" t="e">
        <f>(CGI103+#REF!)*CGI104</f>
        <v>#REF!</v>
      </c>
      <c r="CGJ100" s="101" t="e">
        <f>(CGJ103+#REF!)*CGJ104</f>
        <v>#REF!</v>
      </c>
      <c r="CGK100" s="101" t="e">
        <f>(CGK103+#REF!)*CGK104</f>
        <v>#REF!</v>
      </c>
      <c r="CGL100" s="101" t="e">
        <f>(CGL103+#REF!)*CGL104</f>
        <v>#REF!</v>
      </c>
      <c r="CGM100" s="101" t="e">
        <f>(CGM103+#REF!)*CGM104</f>
        <v>#REF!</v>
      </c>
      <c r="CGN100" s="101" t="e">
        <f>(CGN103+#REF!)*CGN104</f>
        <v>#REF!</v>
      </c>
      <c r="CGO100" s="101" t="e">
        <f>(CGO103+#REF!)*CGO104</f>
        <v>#REF!</v>
      </c>
      <c r="CGP100" s="101" t="e">
        <f>(CGP103+#REF!)*CGP104</f>
        <v>#REF!</v>
      </c>
      <c r="CGQ100" s="101" t="e">
        <f>(CGQ103+#REF!)*CGQ104</f>
        <v>#REF!</v>
      </c>
      <c r="CGR100" s="101" t="e">
        <f>(CGR103+#REF!)*CGR104</f>
        <v>#REF!</v>
      </c>
      <c r="CGS100" s="101" t="e">
        <f>(CGS103+#REF!)*CGS104</f>
        <v>#REF!</v>
      </c>
      <c r="CGT100" s="101" t="e">
        <f>(CGT103+#REF!)*CGT104</f>
        <v>#REF!</v>
      </c>
      <c r="CGU100" s="101" t="e">
        <f>(CGU103+#REF!)*CGU104</f>
        <v>#REF!</v>
      </c>
      <c r="CGV100" s="101" t="e">
        <f>(CGV103+#REF!)*CGV104</f>
        <v>#REF!</v>
      </c>
      <c r="CGW100" s="101" t="e">
        <f>(CGW103+#REF!)*CGW104</f>
        <v>#REF!</v>
      </c>
      <c r="CGX100" s="101" t="e">
        <f>(CGX103+#REF!)*CGX104</f>
        <v>#REF!</v>
      </c>
      <c r="CGY100" s="101" t="e">
        <f>(CGY103+#REF!)*CGY104</f>
        <v>#REF!</v>
      </c>
      <c r="CGZ100" s="101" t="e">
        <f>(CGZ103+#REF!)*CGZ104</f>
        <v>#REF!</v>
      </c>
      <c r="CHA100" s="101" t="e">
        <f>(CHA103+#REF!)*CHA104</f>
        <v>#REF!</v>
      </c>
      <c r="CHB100" s="101" t="e">
        <f>(CHB103+#REF!)*CHB104</f>
        <v>#REF!</v>
      </c>
      <c r="CHC100" s="101" t="e">
        <f>(CHC103+#REF!)*CHC104</f>
        <v>#REF!</v>
      </c>
      <c r="CHD100" s="101" t="e">
        <f>(CHD103+#REF!)*CHD104</f>
        <v>#REF!</v>
      </c>
      <c r="CHE100" s="101" t="e">
        <f>(CHE103+#REF!)*CHE104</f>
        <v>#REF!</v>
      </c>
      <c r="CHF100" s="101" t="e">
        <f>(CHF103+#REF!)*CHF104</f>
        <v>#REF!</v>
      </c>
      <c r="CHG100" s="101" t="e">
        <f>(CHG103+#REF!)*CHG104</f>
        <v>#REF!</v>
      </c>
      <c r="CHH100" s="101" t="e">
        <f>(CHH103+#REF!)*CHH104</f>
        <v>#REF!</v>
      </c>
      <c r="CHI100" s="101" t="e">
        <f>(CHI103+#REF!)*CHI104</f>
        <v>#REF!</v>
      </c>
      <c r="CHJ100" s="101" t="e">
        <f>(CHJ103+#REF!)*CHJ104</f>
        <v>#REF!</v>
      </c>
      <c r="CHK100" s="101" t="e">
        <f>(CHK103+#REF!)*CHK104</f>
        <v>#REF!</v>
      </c>
      <c r="CHL100" s="101" t="e">
        <f>(CHL103+#REF!)*CHL104</f>
        <v>#REF!</v>
      </c>
      <c r="CHM100" s="101" t="e">
        <f>(CHM103+#REF!)*CHM104</f>
        <v>#REF!</v>
      </c>
      <c r="CHN100" s="101" t="e">
        <f>(CHN103+#REF!)*CHN104</f>
        <v>#REF!</v>
      </c>
      <c r="CHO100" s="101" t="e">
        <f>(CHO103+#REF!)*CHO104</f>
        <v>#REF!</v>
      </c>
      <c r="CHP100" s="101" t="e">
        <f>(CHP103+#REF!)*CHP104</f>
        <v>#REF!</v>
      </c>
      <c r="CHQ100" s="101" t="e">
        <f>(CHQ103+#REF!)*CHQ104</f>
        <v>#REF!</v>
      </c>
      <c r="CHR100" s="101" t="e">
        <f>(CHR103+#REF!)*CHR104</f>
        <v>#REF!</v>
      </c>
      <c r="CHS100" s="101" t="e">
        <f>(CHS103+#REF!)*CHS104</f>
        <v>#REF!</v>
      </c>
      <c r="CHT100" s="101" t="e">
        <f>(CHT103+#REF!)*CHT104</f>
        <v>#REF!</v>
      </c>
      <c r="CHU100" s="101" t="e">
        <f>(CHU103+#REF!)*CHU104</f>
        <v>#REF!</v>
      </c>
      <c r="CHV100" s="101" t="e">
        <f>(CHV103+#REF!)*CHV104</f>
        <v>#REF!</v>
      </c>
      <c r="CHW100" s="101" t="e">
        <f>(CHW103+#REF!)*CHW104</f>
        <v>#REF!</v>
      </c>
      <c r="CHX100" s="101" t="e">
        <f>(CHX103+#REF!)*CHX104</f>
        <v>#REF!</v>
      </c>
      <c r="CHY100" s="101" t="e">
        <f>(CHY103+#REF!)*CHY104</f>
        <v>#REF!</v>
      </c>
      <c r="CHZ100" s="101" t="e">
        <f>(CHZ103+#REF!)*CHZ104</f>
        <v>#REF!</v>
      </c>
      <c r="CIA100" s="101" t="e">
        <f>(CIA103+#REF!)*CIA104</f>
        <v>#REF!</v>
      </c>
      <c r="CIB100" s="101" t="e">
        <f>(CIB103+#REF!)*CIB104</f>
        <v>#REF!</v>
      </c>
      <c r="CIC100" s="101" t="e">
        <f>(CIC103+#REF!)*CIC104</f>
        <v>#REF!</v>
      </c>
      <c r="CID100" s="101" t="e">
        <f>(CID103+#REF!)*CID104</f>
        <v>#REF!</v>
      </c>
      <c r="CIE100" s="101" t="e">
        <f>(CIE103+#REF!)*CIE104</f>
        <v>#REF!</v>
      </c>
      <c r="CIF100" s="101" t="e">
        <f>(CIF103+#REF!)*CIF104</f>
        <v>#REF!</v>
      </c>
      <c r="CIG100" s="101" t="e">
        <f>(CIG103+#REF!)*CIG104</f>
        <v>#REF!</v>
      </c>
      <c r="CIH100" s="101" t="e">
        <f>(CIH103+#REF!)*CIH104</f>
        <v>#REF!</v>
      </c>
      <c r="CII100" s="101" t="e">
        <f>(CII103+#REF!)*CII104</f>
        <v>#REF!</v>
      </c>
      <c r="CIJ100" s="101" t="e">
        <f>(CIJ103+#REF!)*CIJ104</f>
        <v>#REF!</v>
      </c>
      <c r="CIK100" s="101" t="e">
        <f>(CIK103+#REF!)*CIK104</f>
        <v>#REF!</v>
      </c>
      <c r="CIL100" s="101" t="e">
        <f>(CIL103+#REF!)*CIL104</f>
        <v>#REF!</v>
      </c>
      <c r="CIM100" s="101" t="e">
        <f>(CIM103+#REF!)*CIM104</f>
        <v>#REF!</v>
      </c>
      <c r="CIN100" s="101" t="e">
        <f>(CIN103+#REF!)*CIN104</f>
        <v>#REF!</v>
      </c>
      <c r="CIO100" s="101" t="e">
        <f>(CIO103+#REF!)*CIO104</f>
        <v>#REF!</v>
      </c>
      <c r="CIP100" s="101" t="e">
        <f>(CIP103+#REF!)*CIP104</f>
        <v>#REF!</v>
      </c>
      <c r="CIQ100" s="101" t="e">
        <f>(CIQ103+#REF!)*CIQ104</f>
        <v>#REF!</v>
      </c>
      <c r="CIR100" s="101" t="e">
        <f>(CIR103+#REF!)*CIR104</f>
        <v>#REF!</v>
      </c>
      <c r="CIS100" s="101" t="e">
        <f>(CIS103+#REF!)*CIS104</f>
        <v>#REF!</v>
      </c>
      <c r="CIT100" s="101" t="e">
        <f>(CIT103+#REF!)*CIT104</f>
        <v>#REF!</v>
      </c>
      <c r="CIU100" s="101" t="e">
        <f>(CIU103+#REF!)*CIU104</f>
        <v>#REF!</v>
      </c>
      <c r="CIV100" s="101" t="e">
        <f>(CIV103+#REF!)*CIV104</f>
        <v>#REF!</v>
      </c>
      <c r="CIW100" s="101" t="e">
        <f>(CIW103+#REF!)*CIW104</f>
        <v>#REF!</v>
      </c>
      <c r="CIX100" s="101" t="e">
        <f>(CIX103+#REF!)*CIX104</f>
        <v>#REF!</v>
      </c>
      <c r="CIY100" s="101" t="e">
        <f>(CIY103+#REF!)*CIY104</f>
        <v>#REF!</v>
      </c>
      <c r="CIZ100" s="101" t="e">
        <f>(CIZ103+#REF!)*CIZ104</f>
        <v>#REF!</v>
      </c>
      <c r="CJA100" s="101" t="e">
        <f>(CJA103+#REF!)*CJA104</f>
        <v>#REF!</v>
      </c>
      <c r="CJB100" s="101" t="e">
        <f>(CJB103+#REF!)*CJB104</f>
        <v>#REF!</v>
      </c>
      <c r="CJC100" s="101" t="e">
        <f>(CJC103+#REF!)*CJC104</f>
        <v>#REF!</v>
      </c>
      <c r="CJD100" s="101" t="e">
        <f>(CJD103+#REF!)*CJD104</f>
        <v>#REF!</v>
      </c>
      <c r="CJE100" s="101" t="e">
        <f>(CJE103+#REF!)*CJE104</f>
        <v>#REF!</v>
      </c>
      <c r="CJF100" s="101" t="e">
        <f>(CJF103+#REF!)*CJF104</f>
        <v>#REF!</v>
      </c>
      <c r="CJG100" s="101" t="e">
        <f>(CJG103+#REF!)*CJG104</f>
        <v>#REF!</v>
      </c>
      <c r="CJH100" s="101" t="e">
        <f>(CJH103+#REF!)*CJH104</f>
        <v>#REF!</v>
      </c>
      <c r="CJI100" s="101" t="e">
        <f>(CJI103+#REF!)*CJI104</f>
        <v>#REF!</v>
      </c>
      <c r="CJJ100" s="101" t="e">
        <f>(CJJ103+#REF!)*CJJ104</f>
        <v>#REF!</v>
      </c>
      <c r="CJK100" s="101" t="e">
        <f>(CJK103+#REF!)*CJK104</f>
        <v>#REF!</v>
      </c>
      <c r="CJL100" s="101" t="e">
        <f>(CJL103+#REF!)*CJL104</f>
        <v>#REF!</v>
      </c>
      <c r="CJM100" s="101" t="e">
        <f>(CJM103+#REF!)*CJM104</f>
        <v>#REF!</v>
      </c>
      <c r="CJN100" s="101" t="e">
        <f>(CJN103+#REF!)*CJN104</f>
        <v>#REF!</v>
      </c>
      <c r="CJO100" s="101" t="e">
        <f>(CJO103+#REF!)*CJO104</f>
        <v>#REF!</v>
      </c>
      <c r="CJP100" s="101" t="e">
        <f>(CJP103+#REF!)*CJP104</f>
        <v>#REF!</v>
      </c>
      <c r="CJQ100" s="101" t="e">
        <f>(CJQ103+#REF!)*CJQ104</f>
        <v>#REF!</v>
      </c>
      <c r="CJR100" s="101" t="e">
        <f>(CJR103+#REF!)*CJR104</f>
        <v>#REF!</v>
      </c>
      <c r="CJS100" s="101" t="e">
        <f>(CJS103+#REF!)*CJS104</f>
        <v>#REF!</v>
      </c>
      <c r="CJT100" s="101" t="e">
        <f>(CJT103+#REF!)*CJT104</f>
        <v>#REF!</v>
      </c>
      <c r="CJU100" s="101" t="e">
        <f>(CJU103+#REF!)*CJU104</f>
        <v>#REF!</v>
      </c>
      <c r="CJV100" s="101" t="e">
        <f>(CJV103+#REF!)*CJV104</f>
        <v>#REF!</v>
      </c>
      <c r="CJW100" s="101" t="e">
        <f>(CJW103+#REF!)*CJW104</f>
        <v>#REF!</v>
      </c>
      <c r="CJX100" s="101" t="e">
        <f>(CJX103+#REF!)*CJX104</f>
        <v>#REF!</v>
      </c>
      <c r="CJY100" s="101" t="e">
        <f>(CJY103+#REF!)*CJY104</f>
        <v>#REF!</v>
      </c>
      <c r="CJZ100" s="101" t="e">
        <f>(CJZ103+#REF!)*CJZ104</f>
        <v>#REF!</v>
      </c>
      <c r="CKA100" s="101" t="e">
        <f>(CKA103+#REF!)*CKA104</f>
        <v>#REF!</v>
      </c>
      <c r="CKB100" s="101" t="e">
        <f>(CKB103+#REF!)*CKB104</f>
        <v>#REF!</v>
      </c>
      <c r="CKC100" s="101" t="e">
        <f>(CKC103+#REF!)*CKC104</f>
        <v>#REF!</v>
      </c>
      <c r="CKD100" s="101" t="e">
        <f>(CKD103+#REF!)*CKD104</f>
        <v>#REF!</v>
      </c>
      <c r="CKE100" s="101" t="e">
        <f>(CKE103+#REF!)*CKE104</f>
        <v>#REF!</v>
      </c>
      <c r="CKF100" s="101" t="e">
        <f>(CKF103+#REF!)*CKF104</f>
        <v>#REF!</v>
      </c>
      <c r="CKG100" s="101" t="e">
        <f>(CKG103+#REF!)*CKG104</f>
        <v>#REF!</v>
      </c>
      <c r="CKH100" s="101" t="e">
        <f>(CKH103+#REF!)*CKH104</f>
        <v>#REF!</v>
      </c>
      <c r="CKI100" s="101" t="e">
        <f>(CKI103+#REF!)*CKI104</f>
        <v>#REF!</v>
      </c>
      <c r="CKJ100" s="101" t="e">
        <f>(CKJ103+#REF!)*CKJ104</f>
        <v>#REF!</v>
      </c>
      <c r="CKK100" s="101" t="e">
        <f>(CKK103+#REF!)*CKK104</f>
        <v>#REF!</v>
      </c>
      <c r="CKL100" s="101" t="e">
        <f>(CKL103+#REF!)*CKL104</f>
        <v>#REF!</v>
      </c>
      <c r="CKM100" s="101" t="e">
        <f>(CKM103+#REF!)*CKM104</f>
        <v>#REF!</v>
      </c>
      <c r="CKN100" s="101" t="e">
        <f>(CKN103+#REF!)*CKN104</f>
        <v>#REF!</v>
      </c>
      <c r="CKO100" s="101" t="e">
        <f>(CKO103+#REF!)*CKO104</f>
        <v>#REF!</v>
      </c>
      <c r="CKP100" s="101" t="e">
        <f>(CKP103+#REF!)*CKP104</f>
        <v>#REF!</v>
      </c>
      <c r="CKQ100" s="101" t="e">
        <f>(CKQ103+#REF!)*CKQ104</f>
        <v>#REF!</v>
      </c>
      <c r="CKR100" s="101" t="e">
        <f>(CKR103+#REF!)*CKR104</f>
        <v>#REF!</v>
      </c>
      <c r="CKS100" s="101" t="e">
        <f>(CKS103+#REF!)*CKS104</f>
        <v>#REF!</v>
      </c>
      <c r="CKT100" s="101" t="e">
        <f>(CKT103+#REF!)*CKT104</f>
        <v>#REF!</v>
      </c>
      <c r="CKU100" s="101" t="e">
        <f>(CKU103+#REF!)*CKU104</f>
        <v>#REF!</v>
      </c>
      <c r="CKV100" s="101" t="e">
        <f>(CKV103+#REF!)*CKV104</f>
        <v>#REF!</v>
      </c>
      <c r="CKW100" s="101" t="e">
        <f>(CKW103+#REF!)*CKW104</f>
        <v>#REF!</v>
      </c>
      <c r="CKX100" s="101" t="e">
        <f>(CKX103+#REF!)*CKX104</f>
        <v>#REF!</v>
      </c>
      <c r="CKY100" s="101" t="e">
        <f>(CKY103+#REF!)*CKY104</f>
        <v>#REF!</v>
      </c>
      <c r="CKZ100" s="101" t="e">
        <f>(CKZ103+#REF!)*CKZ104</f>
        <v>#REF!</v>
      </c>
      <c r="CLA100" s="101" t="e">
        <f>(CLA103+#REF!)*CLA104</f>
        <v>#REF!</v>
      </c>
      <c r="CLB100" s="101" t="e">
        <f>(CLB103+#REF!)*CLB104</f>
        <v>#REF!</v>
      </c>
      <c r="CLC100" s="101" t="e">
        <f>(CLC103+#REF!)*CLC104</f>
        <v>#REF!</v>
      </c>
      <c r="CLD100" s="101" t="e">
        <f>(CLD103+#REF!)*CLD104</f>
        <v>#REF!</v>
      </c>
      <c r="CLE100" s="101" t="e">
        <f>(CLE103+#REF!)*CLE104</f>
        <v>#REF!</v>
      </c>
      <c r="CLF100" s="101" t="e">
        <f>(CLF103+#REF!)*CLF104</f>
        <v>#REF!</v>
      </c>
      <c r="CLG100" s="101" t="e">
        <f>(CLG103+#REF!)*CLG104</f>
        <v>#REF!</v>
      </c>
      <c r="CLH100" s="101" t="e">
        <f>(CLH103+#REF!)*CLH104</f>
        <v>#REF!</v>
      </c>
      <c r="CLI100" s="101" t="e">
        <f>(CLI103+#REF!)*CLI104</f>
        <v>#REF!</v>
      </c>
      <c r="CLJ100" s="101" t="e">
        <f>(CLJ103+#REF!)*CLJ104</f>
        <v>#REF!</v>
      </c>
      <c r="CLK100" s="101" t="e">
        <f>(CLK103+#REF!)*CLK104</f>
        <v>#REF!</v>
      </c>
      <c r="CLL100" s="101" t="e">
        <f>(CLL103+#REF!)*CLL104</f>
        <v>#REF!</v>
      </c>
      <c r="CLM100" s="101" t="e">
        <f>(CLM103+#REF!)*CLM104</f>
        <v>#REF!</v>
      </c>
      <c r="CLN100" s="101" t="e">
        <f>(CLN103+#REF!)*CLN104</f>
        <v>#REF!</v>
      </c>
      <c r="CLO100" s="101" t="e">
        <f>(CLO103+#REF!)*CLO104</f>
        <v>#REF!</v>
      </c>
      <c r="CLP100" s="101" t="e">
        <f>(CLP103+#REF!)*CLP104</f>
        <v>#REF!</v>
      </c>
      <c r="CLQ100" s="101" t="e">
        <f>(CLQ103+#REF!)*CLQ104</f>
        <v>#REF!</v>
      </c>
      <c r="CLR100" s="101" t="e">
        <f>(CLR103+#REF!)*CLR104</f>
        <v>#REF!</v>
      </c>
      <c r="CLS100" s="101" t="e">
        <f>(CLS103+#REF!)*CLS104</f>
        <v>#REF!</v>
      </c>
      <c r="CLT100" s="101" t="e">
        <f>(CLT103+#REF!)*CLT104</f>
        <v>#REF!</v>
      </c>
      <c r="CLU100" s="101" t="e">
        <f>(CLU103+#REF!)*CLU104</f>
        <v>#REF!</v>
      </c>
      <c r="CLV100" s="101" t="e">
        <f>(CLV103+#REF!)*CLV104</f>
        <v>#REF!</v>
      </c>
      <c r="CLW100" s="101" t="e">
        <f>(CLW103+#REF!)*CLW104</f>
        <v>#REF!</v>
      </c>
      <c r="CLX100" s="101" t="e">
        <f>(CLX103+#REF!)*CLX104</f>
        <v>#REF!</v>
      </c>
      <c r="CLY100" s="101" t="e">
        <f>(CLY103+#REF!)*CLY104</f>
        <v>#REF!</v>
      </c>
      <c r="CLZ100" s="101" t="e">
        <f>(CLZ103+#REF!)*CLZ104</f>
        <v>#REF!</v>
      </c>
      <c r="CMA100" s="101" t="e">
        <f>(CMA103+#REF!)*CMA104</f>
        <v>#REF!</v>
      </c>
      <c r="CMB100" s="101" t="e">
        <f>(CMB103+#REF!)*CMB104</f>
        <v>#REF!</v>
      </c>
      <c r="CMC100" s="101" t="e">
        <f>(CMC103+#REF!)*CMC104</f>
        <v>#REF!</v>
      </c>
      <c r="CMD100" s="101" t="e">
        <f>(CMD103+#REF!)*CMD104</f>
        <v>#REF!</v>
      </c>
      <c r="CME100" s="101" t="e">
        <f>(CME103+#REF!)*CME104</f>
        <v>#REF!</v>
      </c>
      <c r="CMF100" s="101" t="e">
        <f>(CMF103+#REF!)*CMF104</f>
        <v>#REF!</v>
      </c>
      <c r="CMG100" s="101" t="e">
        <f>(CMG103+#REF!)*CMG104</f>
        <v>#REF!</v>
      </c>
      <c r="CMH100" s="101" t="e">
        <f>(CMH103+#REF!)*CMH104</f>
        <v>#REF!</v>
      </c>
      <c r="CMI100" s="101" t="e">
        <f>(CMI103+#REF!)*CMI104</f>
        <v>#REF!</v>
      </c>
      <c r="CMJ100" s="101" t="e">
        <f>(CMJ103+#REF!)*CMJ104</f>
        <v>#REF!</v>
      </c>
      <c r="CMK100" s="101" t="e">
        <f>(CMK103+#REF!)*CMK104</f>
        <v>#REF!</v>
      </c>
      <c r="CML100" s="101" t="e">
        <f>(CML103+#REF!)*CML104</f>
        <v>#REF!</v>
      </c>
      <c r="CMM100" s="101" t="e">
        <f>(CMM103+#REF!)*CMM104</f>
        <v>#REF!</v>
      </c>
      <c r="CMN100" s="101" t="e">
        <f>(CMN103+#REF!)*CMN104</f>
        <v>#REF!</v>
      </c>
      <c r="CMO100" s="101" t="e">
        <f>(CMO103+#REF!)*CMO104</f>
        <v>#REF!</v>
      </c>
      <c r="CMP100" s="101" t="e">
        <f>(CMP103+#REF!)*CMP104</f>
        <v>#REF!</v>
      </c>
      <c r="CMQ100" s="101" t="e">
        <f>(CMQ103+#REF!)*CMQ104</f>
        <v>#REF!</v>
      </c>
      <c r="CMR100" s="101" t="e">
        <f>(CMR103+#REF!)*CMR104</f>
        <v>#REF!</v>
      </c>
      <c r="CMS100" s="101" t="e">
        <f>(CMS103+#REF!)*CMS104</f>
        <v>#REF!</v>
      </c>
      <c r="CMT100" s="101" t="e">
        <f>(CMT103+#REF!)*CMT104</f>
        <v>#REF!</v>
      </c>
      <c r="CMU100" s="101" t="e">
        <f>(CMU103+#REF!)*CMU104</f>
        <v>#REF!</v>
      </c>
      <c r="CMV100" s="101" t="e">
        <f>(CMV103+#REF!)*CMV104</f>
        <v>#REF!</v>
      </c>
      <c r="CMW100" s="101" t="e">
        <f>(CMW103+#REF!)*CMW104</f>
        <v>#REF!</v>
      </c>
      <c r="CMX100" s="101" t="e">
        <f>(CMX103+#REF!)*CMX104</f>
        <v>#REF!</v>
      </c>
      <c r="CMY100" s="101" t="e">
        <f>(CMY103+#REF!)*CMY104</f>
        <v>#REF!</v>
      </c>
      <c r="CMZ100" s="101" t="e">
        <f>(CMZ103+#REF!)*CMZ104</f>
        <v>#REF!</v>
      </c>
      <c r="CNA100" s="101" t="e">
        <f>(CNA103+#REF!)*CNA104</f>
        <v>#REF!</v>
      </c>
      <c r="CNB100" s="101" t="e">
        <f>(CNB103+#REF!)*CNB104</f>
        <v>#REF!</v>
      </c>
      <c r="CNC100" s="101" t="e">
        <f>(CNC103+#REF!)*CNC104</f>
        <v>#REF!</v>
      </c>
      <c r="CND100" s="101" t="e">
        <f>(CND103+#REF!)*CND104</f>
        <v>#REF!</v>
      </c>
      <c r="CNE100" s="101" t="e">
        <f>(CNE103+#REF!)*CNE104</f>
        <v>#REF!</v>
      </c>
      <c r="CNF100" s="101" t="e">
        <f>(CNF103+#REF!)*CNF104</f>
        <v>#REF!</v>
      </c>
      <c r="CNG100" s="101" t="e">
        <f>(CNG103+#REF!)*CNG104</f>
        <v>#REF!</v>
      </c>
      <c r="CNH100" s="101" t="e">
        <f>(CNH103+#REF!)*CNH104</f>
        <v>#REF!</v>
      </c>
      <c r="CNI100" s="101" t="e">
        <f>(CNI103+#REF!)*CNI104</f>
        <v>#REF!</v>
      </c>
      <c r="CNJ100" s="101" t="e">
        <f>(CNJ103+#REF!)*CNJ104</f>
        <v>#REF!</v>
      </c>
      <c r="CNK100" s="101" t="e">
        <f>(CNK103+#REF!)*CNK104</f>
        <v>#REF!</v>
      </c>
      <c r="CNL100" s="101" t="e">
        <f>(CNL103+#REF!)*CNL104</f>
        <v>#REF!</v>
      </c>
      <c r="CNM100" s="101" t="e">
        <f>(CNM103+#REF!)*CNM104</f>
        <v>#REF!</v>
      </c>
      <c r="CNN100" s="101" t="e">
        <f>(CNN103+#REF!)*CNN104</f>
        <v>#REF!</v>
      </c>
      <c r="CNO100" s="101" t="e">
        <f>(CNO103+#REF!)*CNO104</f>
        <v>#REF!</v>
      </c>
      <c r="CNP100" s="101" t="e">
        <f>(CNP103+#REF!)*CNP104</f>
        <v>#REF!</v>
      </c>
      <c r="CNQ100" s="101" t="e">
        <f>(CNQ103+#REF!)*CNQ104</f>
        <v>#REF!</v>
      </c>
      <c r="CNR100" s="101" t="e">
        <f>(CNR103+#REF!)*CNR104</f>
        <v>#REF!</v>
      </c>
      <c r="CNS100" s="101" t="e">
        <f>(CNS103+#REF!)*CNS104</f>
        <v>#REF!</v>
      </c>
      <c r="CNT100" s="101" t="e">
        <f>(CNT103+#REF!)*CNT104</f>
        <v>#REF!</v>
      </c>
      <c r="CNU100" s="101" t="e">
        <f>(CNU103+#REF!)*CNU104</f>
        <v>#REF!</v>
      </c>
      <c r="CNV100" s="101" t="e">
        <f>(CNV103+#REF!)*CNV104</f>
        <v>#REF!</v>
      </c>
      <c r="CNW100" s="101" t="e">
        <f>(CNW103+#REF!)*CNW104</f>
        <v>#REF!</v>
      </c>
      <c r="CNX100" s="101" t="e">
        <f>(CNX103+#REF!)*CNX104</f>
        <v>#REF!</v>
      </c>
      <c r="CNY100" s="101" t="e">
        <f>(CNY103+#REF!)*CNY104</f>
        <v>#REF!</v>
      </c>
      <c r="CNZ100" s="101" t="e">
        <f>(CNZ103+#REF!)*CNZ104</f>
        <v>#REF!</v>
      </c>
      <c r="COA100" s="101" t="e">
        <f>(COA103+#REF!)*COA104</f>
        <v>#REF!</v>
      </c>
      <c r="COB100" s="101" t="e">
        <f>(COB103+#REF!)*COB104</f>
        <v>#REF!</v>
      </c>
      <c r="COC100" s="101" t="e">
        <f>(COC103+#REF!)*COC104</f>
        <v>#REF!</v>
      </c>
      <c r="COD100" s="101" t="e">
        <f>(COD103+#REF!)*COD104</f>
        <v>#REF!</v>
      </c>
      <c r="COE100" s="101" t="e">
        <f>(COE103+#REF!)*COE104</f>
        <v>#REF!</v>
      </c>
      <c r="COF100" s="101" t="e">
        <f>(COF103+#REF!)*COF104</f>
        <v>#REF!</v>
      </c>
      <c r="COG100" s="101" t="e">
        <f>(COG103+#REF!)*COG104</f>
        <v>#REF!</v>
      </c>
      <c r="COH100" s="101" t="e">
        <f>(COH103+#REF!)*COH104</f>
        <v>#REF!</v>
      </c>
      <c r="COI100" s="101" t="e">
        <f>(COI103+#REF!)*COI104</f>
        <v>#REF!</v>
      </c>
      <c r="COJ100" s="101" t="e">
        <f>(COJ103+#REF!)*COJ104</f>
        <v>#REF!</v>
      </c>
      <c r="COK100" s="101" t="e">
        <f>(COK103+#REF!)*COK104</f>
        <v>#REF!</v>
      </c>
      <c r="COL100" s="101" t="e">
        <f>(COL103+#REF!)*COL104</f>
        <v>#REF!</v>
      </c>
      <c r="COM100" s="101" t="e">
        <f>(COM103+#REF!)*COM104</f>
        <v>#REF!</v>
      </c>
      <c r="CON100" s="101" t="e">
        <f>(CON103+#REF!)*CON104</f>
        <v>#REF!</v>
      </c>
      <c r="COO100" s="101" t="e">
        <f>(COO103+#REF!)*COO104</f>
        <v>#REF!</v>
      </c>
      <c r="COP100" s="101" t="e">
        <f>(COP103+#REF!)*COP104</f>
        <v>#REF!</v>
      </c>
      <c r="COQ100" s="101" t="e">
        <f>(COQ103+#REF!)*COQ104</f>
        <v>#REF!</v>
      </c>
      <c r="COR100" s="101" t="e">
        <f>(COR103+#REF!)*COR104</f>
        <v>#REF!</v>
      </c>
      <c r="COS100" s="101" t="e">
        <f>(COS103+#REF!)*COS104</f>
        <v>#REF!</v>
      </c>
      <c r="COT100" s="101" t="e">
        <f>(COT103+#REF!)*COT104</f>
        <v>#REF!</v>
      </c>
      <c r="COU100" s="101" t="e">
        <f>(COU103+#REF!)*COU104</f>
        <v>#REF!</v>
      </c>
      <c r="COV100" s="101" t="e">
        <f>(COV103+#REF!)*COV104</f>
        <v>#REF!</v>
      </c>
      <c r="COW100" s="101" t="e">
        <f>(COW103+#REF!)*COW104</f>
        <v>#REF!</v>
      </c>
      <c r="COX100" s="101" t="e">
        <f>(COX103+#REF!)*COX104</f>
        <v>#REF!</v>
      </c>
      <c r="COY100" s="101" t="e">
        <f>(COY103+#REF!)*COY104</f>
        <v>#REF!</v>
      </c>
      <c r="COZ100" s="101" t="e">
        <f>(COZ103+#REF!)*COZ104</f>
        <v>#REF!</v>
      </c>
      <c r="CPA100" s="101" t="e">
        <f>(CPA103+#REF!)*CPA104</f>
        <v>#REF!</v>
      </c>
      <c r="CPB100" s="101" t="e">
        <f>(CPB103+#REF!)*CPB104</f>
        <v>#REF!</v>
      </c>
      <c r="CPC100" s="101" t="e">
        <f>(CPC103+#REF!)*CPC104</f>
        <v>#REF!</v>
      </c>
      <c r="CPD100" s="101" t="e">
        <f>(CPD103+#REF!)*CPD104</f>
        <v>#REF!</v>
      </c>
      <c r="CPE100" s="101" t="e">
        <f>(CPE103+#REF!)*CPE104</f>
        <v>#REF!</v>
      </c>
      <c r="CPF100" s="101" t="e">
        <f>(CPF103+#REF!)*CPF104</f>
        <v>#REF!</v>
      </c>
      <c r="CPG100" s="101" t="e">
        <f>(CPG103+#REF!)*CPG104</f>
        <v>#REF!</v>
      </c>
      <c r="CPH100" s="101" t="e">
        <f>(CPH103+#REF!)*CPH104</f>
        <v>#REF!</v>
      </c>
      <c r="CPI100" s="101" t="e">
        <f>(CPI103+#REF!)*CPI104</f>
        <v>#REF!</v>
      </c>
      <c r="CPJ100" s="101" t="e">
        <f>(CPJ103+#REF!)*CPJ104</f>
        <v>#REF!</v>
      </c>
      <c r="CPK100" s="101" t="e">
        <f>(CPK103+#REF!)*CPK104</f>
        <v>#REF!</v>
      </c>
      <c r="CPL100" s="101" t="e">
        <f>(CPL103+#REF!)*CPL104</f>
        <v>#REF!</v>
      </c>
      <c r="CPM100" s="101" t="e">
        <f>(CPM103+#REF!)*CPM104</f>
        <v>#REF!</v>
      </c>
      <c r="CPN100" s="101" t="e">
        <f>(CPN103+#REF!)*CPN104</f>
        <v>#REF!</v>
      </c>
      <c r="CPO100" s="101" t="e">
        <f>(CPO103+#REF!)*CPO104</f>
        <v>#REF!</v>
      </c>
      <c r="CPP100" s="101" t="e">
        <f>(CPP103+#REF!)*CPP104</f>
        <v>#REF!</v>
      </c>
      <c r="CPQ100" s="101" t="e">
        <f>(CPQ103+#REF!)*CPQ104</f>
        <v>#REF!</v>
      </c>
      <c r="CPR100" s="101" t="e">
        <f>(CPR103+#REF!)*CPR104</f>
        <v>#REF!</v>
      </c>
      <c r="CPS100" s="101" t="e">
        <f>(CPS103+#REF!)*CPS104</f>
        <v>#REF!</v>
      </c>
      <c r="CPT100" s="101" t="e">
        <f>(CPT103+#REF!)*CPT104</f>
        <v>#REF!</v>
      </c>
      <c r="CPU100" s="101" t="e">
        <f>(CPU103+#REF!)*CPU104</f>
        <v>#REF!</v>
      </c>
      <c r="CPV100" s="101" t="e">
        <f>(CPV103+#REF!)*CPV104</f>
        <v>#REF!</v>
      </c>
      <c r="CPW100" s="101" t="e">
        <f>(CPW103+#REF!)*CPW104</f>
        <v>#REF!</v>
      </c>
      <c r="CPX100" s="101" t="e">
        <f>(CPX103+#REF!)*CPX104</f>
        <v>#REF!</v>
      </c>
      <c r="CPY100" s="101" t="e">
        <f>(CPY103+#REF!)*CPY104</f>
        <v>#REF!</v>
      </c>
      <c r="CPZ100" s="101" t="e">
        <f>(CPZ103+#REF!)*CPZ104</f>
        <v>#REF!</v>
      </c>
      <c r="CQA100" s="101" t="e">
        <f>(CQA103+#REF!)*CQA104</f>
        <v>#REF!</v>
      </c>
      <c r="CQB100" s="101" t="e">
        <f>(CQB103+#REF!)*CQB104</f>
        <v>#REF!</v>
      </c>
      <c r="CQC100" s="101" t="e">
        <f>(CQC103+#REF!)*CQC104</f>
        <v>#REF!</v>
      </c>
      <c r="CQD100" s="101" t="e">
        <f>(CQD103+#REF!)*CQD104</f>
        <v>#REF!</v>
      </c>
      <c r="CQE100" s="101" t="e">
        <f>(CQE103+#REF!)*CQE104</f>
        <v>#REF!</v>
      </c>
      <c r="CQF100" s="101" t="e">
        <f>(CQF103+#REF!)*CQF104</f>
        <v>#REF!</v>
      </c>
      <c r="CQG100" s="101" t="e">
        <f>(CQG103+#REF!)*CQG104</f>
        <v>#REF!</v>
      </c>
      <c r="CQH100" s="101" t="e">
        <f>(CQH103+#REF!)*CQH104</f>
        <v>#REF!</v>
      </c>
      <c r="CQI100" s="101" t="e">
        <f>(CQI103+#REF!)*CQI104</f>
        <v>#REF!</v>
      </c>
      <c r="CQJ100" s="101" t="e">
        <f>(CQJ103+#REF!)*CQJ104</f>
        <v>#REF!</v>
      </c>
      <c r="CQK100" s="101" t="e">
        <f>(CQK103+#REF!)*CQK104</f>
        <v>#REF!</v>
      </c>
      <c r="CQL100" s="101" t="e">
        <f>(CQL103+#REF!)*CQL104</f>
        <v>#REF!</v>
      </c>
      <c r="CQM100" s="101" t="e">
        <f>(CQM103+#REF!)*CQM104</f>
        <v>#REF!</v>
      </c>
      <c r="CQN100" s="101" t="e">
        <f>(CQN103+#REF!)*CQN104</f>
        <v>#REF!</v>
      </c>
      <c r="CQO100" s="101" t="e">
        <f>(CQO103+#REF!)*CQO104</f>
        <v>#REF!</v>
      </c>
      <c r="CQP100" s="101" t="e">
        <f>(CQP103+#REF!)*CQP104</f>
        <v>#REF!</v>
      </c>
      <c r="CQQ100" s="101" t="e">
        <f>(CQQ103+#REF!)*CQQ104</f>
        <v>#REF!</v>
      </c>
      <c r="CQR100" s="101" t="e">
        <f>(CQR103+#REF!)*CQR104</f>
        <v>#REF!</v>
      </c>
      <c r="CQS100" s="101" t="e">
        <f>(CQS103+#REF!)*CQS104</f>
        <v>#REF!</v>
      </c>
      <c r="CQT100" s="101" t="e">
        <f>(CQT103+#REF!)*CQT104</f>
        <v>#REF!</v>
      </c>
      <c r="CQU100" s="101" t="e">
        <f>(CQU103+#REF!)*CQU104</f>
        <v>#REF!</v>
      </c>
      <c r="CQV100" s="101" t="e">
        <f>(CQV103+#REF!)*CQV104</f>
        <v>#REF!</v>
      </c>
      <c r="CQW100" s="101" t="e">
        <f>(CQW103+#REF!)*CQW104</f>
        <v>#REF!</v>
      </c>
      <c r="CQX100" s="101" t="e">
        <f>(CQX103+#REF!)*CQX104</f>
        <v>#REF!</v>
      </c>
      <c r="CQY100" s="101" t="e">
        <f>(CQY103+#REF!)*CQY104</f>
        <v>#REF!</v>
      </c>
      <c r="CQZ100" s="101" t="e">
        <f>(CQZ103+#REF!)*CQZ104</f>
        <v>#REF!</v>
      </c>
      <c r="CRA100" s="101" t="e">
        <f>(CRA103+#REF!)*CRA104</f>
        <v>#REF!</v>
      </c>
      <c r="CRB100" s="101" t="e">
        <f>(CRB103+#REF!)*CRB104</f>
        <v>#REF!</v>
      </c>
      <c r="CRC100" s="101" t="e">
        <f>(CRC103+#REF!)*CRC104</f>
        <v>#REF!</v>
      </c>
      <c r="CRD100" s="101" t="e">
        <f>(CRD103+#REF!)*CRD104</f>
        <v>#REF!</v>
      </c>
      <c r="CRE100" s="101" t="e">
        <f>(CRE103+#REF!)*CRE104</f>
        <v>#REF!</v>
      </c>
      <c r="CRF100" s="101" t="e">
        <f>(CRF103+#REF!)*CRF104</f>
        <v>#REF!</v>
      </c>
      <c r="CRG100" s="101" t="e">
        <f>(CRG103+#REF!)*CRG104</f>
        <v>#REF!</v>
      </c>
      <c r="CRH100" s="101" t="e">
        <f>(CRH103+#REF!)*CRH104</f>
        <v>#REF!</v>
      </c>
      <c r="CRI100" s="101" t="e">
        <f>(CRI103+#REF!)*CRI104</f>
        <v>#REF!</v>
      </c>
      <c r="CRJ100" s="101" t="e">
        <f>(CRJ103+#REF!)*CRJ104</f>
        <v>#REF!</v>
      </c>
      <c r="CRK100" s="101" t="e">
        <f>(CRK103+#REF!)*CRK104</f>
        <v>#REF!</v>
      </c>
      <c r="CRL100" s="101" t="e">
        <f>(CRL103+#REF!)*CRL104</f>
        <v>#REF!</v>
      </c>
      <c r="CRM100" s="101" t="e">
        <f>(CRM103+#REF!)*CRM104</f>
        <v>#REF!</v>
      </c>
      <c r="CRN100" s="101" t="e">
        <f>(CRN103+#REF!)*CRN104</f>
        <v>#REF!</v>
      </c>
      <c r="CRO100" s="101" t="e">
        <f>(CRO103+#REF!)*CRO104</f>
        <v>#REF!</v>
      </c>
      <c r="CRP100" s="101" t="e">
        <f>(CRP103+#REF!)*CRP104</f>
        <v>#REF!</v>
      </c>
      <c r="CRQ100" s="101" t="e">
        <f>(CRQ103+#REF!)*CRQ104</f>
        <v>#REF!</v>
      </c>
      <c r="CRR100" s="101" t="e">
        <f>(CRR103+#REF!)*CRR104</f>
        <v>#REF!</v>
      </c>
      <c r="CRS100" s="101" t="e">
        <f>(CRS103+#REF!)*CRS104</f>
        <v>#REF!</v>
      </c>
      <c r="CRT100" s="101" t="e">
        <f>(CRT103+#REF!)*CRT104</f>
        <v>#REF!</v>
      </c>
      <c r="CRU100" s="101" t="e">
        <f>(CRU103+#REF!)*CRU104</f>
        <v>#REF!</v>
      </c>
      <c r="CRV100" s="101" t="e">
        <f>(CRV103+#REF!)*CRV104</f>
        <v>#REF!</v>
      </c>
      <c r="CRW100" s="101" t="e">
        <f>(CRW103+#REF!)*CRW104</f>
        <v>#REF!</v>
      </c>
      <c r="CRX100" s="101" t="e">
        <f>(CRX103+#REF!)*CRX104</f>
        <v>#REF!</v>
      </c>
      <c r="CRY100" s="101" t="e">
        <f>(CRY103+#REF!)*CRY104</f>
        <v>#REF!</v>
      </c>
      <c r="CRZ100" s="101" t="e">
        <f>(CRZ103+#REF!)*CRZ104</f>
        <v>#REF!</v>
      </c>
      <c r="CSA100" s="101" t="e">
        <f>(CSA103+#REF!)*CSA104</f>
        <v>#REF!</v>
      </c>
      <c r="CSB100" s="101" t="e">
        <f>(CSB103+#REF!)*CSB104</f>
        <v>#REF!</v>
      </c>
      <c r="CSC100" s="101" t="e">
        <f>(CSC103+#REF!)*CSC104</f>
        <v>#REF!</v>
      </c>
      <c r="CSD100" s="101" t="e">
        <f>(CSD103+#REF!)*CSD104</f>
        <v>#REF!</v>
      </c>
      <c r="CSE100" s="101" t="e">
        <f>(CSE103+#REF!)*CSE104</f>
        <v>#REF!</v>
      </c>
      <c r="CSF100" s="101" t="e">
        <f>(CSF103+#REF!)*CSF104</f>
        <v>#REF!</v>
      </c>
      <c r="CSG100" s="101" t="e">
        <f>(CSG103+#REF!)*CSG104</f>
        <v>#REF!</v>
      </c>
      <c r="CSH100" s="101" t="e">
        <f>(CSH103+#REF!)*CSH104</f>
        <v>#REF!</v>
      </c>
      <c r="CSI100" s="101" t="e">
        <f>(CSI103+#REF!)*CSI104</f>
        <v>#REF!</v>
      </c>
      <c r="CSJ100" s="101" t="e">
        <f>(CSJ103+#REF!)*CSJ104</f>
        <v>#REF!</v>
      </c>
      <c r="CSK100" s="101" t="e">
        <f>(CSK103+#REF!)*CSK104</f>
        <v>#REF!</v>
      </c>
      <c r="CSL100" s="101" t="e">
        <f>(CSL103+#REF!)*CSL104</f>
        <v>#REF!</v>
      </c>
      <c r="CSM100" s="101" t="e">
        <f>(CSM103+#REF!)*CSM104</f>
        <v>#REF!</v>
      </c>
      <c r="CSN100" s="101" t="e">
        <f>(CSN103+#REF!)*CSN104</f>
        <v>#REF!</v>
      </c>
      <c r="CSO100" s="101" t="e">
        <f>(CSO103+#REF!)*CSO104</f>
        <v>#REF!</v>
      </c>
      <c r="CSP100" s="101" t="e">
        <f>(CSP103+#REF!)*CSP104</f>
        <v>#REF!</v>
      </c>
      <c r="CSQ100" s="101" t="e">
        <f>(CSQ103+#REF!)*CSQ104</f>
        <v>#REF!</v>
      </c>
      <c r="CSR100" s="101" t="e">
        <f>(CSR103+#REF!)*CSR104</f>
        <v>#REF!</v>
      </c>
      <c r="CSS100" s="101" t="e">
        <f>(CSS103+#REF!)*CSS104</f>
        <v>#REF!</v>
      </c>
      <c r="CST100" s="101" t="e">
        <f>(CST103+#REF!)*CST104</f>
        <v>#REF!</v>
      </c>
      <c r="CSU100" s="101" t="e">
        <f>(CSU103+#REF!)*CSU104</f>
        <v>#REF!</v>
      </c>
      <c r="CSV100" s="101" t="e">
        <f>(CSV103+#REF!)*CSV104</f>
        <v>#REF!</v>
      </c>
      <c r="CSW100" s="101" t="e">
        <f>(CSW103+#REF!)*CSW104</f>
        <v>#REF!</v>
      </c>
      <c r="CSX100" s="101" t="e">
        <f>(CSX103+#REF!)*CSX104</f>
        <v>#REF!</v>
      </c>
      <c r="CSY100" s="101" t="e">
        <f>(CSY103+#REF!)*CSY104</f>
        <v>#REF!</v>
      </c>
      <c r="CSZ100" s="101" t="e">
        <f>(CSZ103+#REF!)*CSZ104</f>
        <v>#REF!</v>
      </c>
      <c r="CTA100" s="101" t="e">
        <f>(CTA103+#REF!)*CTA104</f>
        <v>#REF!</v>
      </c>
      <c r="CTB100" s="101" t="e">
        <f>(CTB103+#REF!)*CTB104</f>
        <v>#REF!</v>
      </c>
      <c r="CTC100" s="101" t="e">
        <f>(CTC103+#REF!)*CTC104</f>
        <v>#REF!</v>
      </c>
      <c r="CTD100" s="101" t="e">
        <f>(CTD103+#REF!)*CTD104</f>
        <v>#REF!</v>
      </c>
      <c r="CTE100" s="101" t="e">
        <f>(CTE103+#REF!)*CTE104</f>
        <v>#REF!</v>
      </c>
      <c r="CTF100" s="101" t="e">
        <f>(CTF103+#REF!)*CTF104</f>
        <v>#REF!</v>
      </c>
      <c r="CTG100" s="101" t="e">
        <f>(CTG103+#REF!)*CTG104</f>
        <v>#REF!</v>
      </c>
      <c r="CTH100" s="101" t="e">
        <f>(CTH103+#REF!)*CTH104</f>
        <v>#REF!</v>
      </c>
      <c r="CTI100" s="101" t="e">
        <f>(CTI103+#REF!)*CTI104</f>
        <v>#REF!</v>
      </c>
      <c r="CTJ100" s="101" t="e">
        <f>(CTJ103+#REF!)*CTJ104</f>
        <v>#REF!</v>
      </c>
      <c r="CTK100" s="101" t="e">
        <f>(CTK103+#REF!)*CTK104</f>
        <v>#REF!</v>
      </c>
      <c r="CTL100" s="101" t="e">
        <f>(CTL103+#REF!)*CTL104</f>
        <v>#REF!</v>
      </c>
      <c r="CTM100" s="101" t="e">
        <f>(CTM103+#REF!)*CTM104</f>
        <v>#REF!</v>
      </c>
      <c r="CTN100" s="101" t="e">
        <f>(CTN103+#REF!)*CTN104</f>
        <v>#REF!</v>
      </c>
      <c r="CTO100" s="101" t="e">
        <f>(CTO103+#REF!)*CTO104</f>
        <v>#REF!</v>
      </c>
      <c r="CTP100" s="101" t="e">
        <f>(CTP103+#REF!)*CTP104</f>
        <v>#REF!</v>
      </c>
      <c r="CTQ100" s="101" t="e">
        <f>(CTQ103+#REF!)*CTQ104</f>
        <v>#REF!</v>
      </c>
      <c r="CTR100" s="101" t="e">
        <f>(CTR103+#REF!)*CTR104</f>
        <v>#REF!</v>
      </c>
      <c r="CTS100" s="101" t="e">
        <f>(CTS103+#REF!)*CTS104</f>
        <v>#REF!</v>
      </c>
      <c r="CTT100" s="101" t="e">
        <f>(CTT103+#REF!)*CTT104</f>
        <v>#REF!</v>
      </c>
      <c r="CTU100" s="101" t="e">
        <f>(CTU103+#REF!)*CTU104</f>
        <v>#REF!</v>
      </c>
      <c r="CTV100" s="101" t="e">
        <f>(CTV103+#REF!)*CTV104</f>
        <v>#REF!</v>
      </c>
      <c r="CTW100" s="101" t="e">
        <f>(CTW103+#REF!)*CTW104</f>
        <v>#REF!</v>
      </c>
      <c r="CTX100" s="101" t="e">
        <f>(CTX103+#REF!)*CTX104</f>
        <v>#REF!</v>
      </c>
      <c r="CTY100" s="101" t="e">
        <f>(CTY103+#REF!)*CTY104</f>
        <v>#REF!</v>
      </c>
      <c r="CTZ100" s="101" t="e">
        <f>(CTZ103+#REF!)*CTZ104</f>
        <v>#REF!</v>
      </c>
      <c r="CUA100" s="101" t="e">
        <f>(CUA103+#REF!)*CUA104</f>
        <v>#REF!</v>
      </c>
      <c r="CUB100" s="101" t="e">
        <f>(CUB103+#REF!)*CUB104</f>
        <v>#REF!</v>
      </c>
      <c r="CUC100" s="101" t="e">
        <f>(CUC103+#REF!)*CUC104</f>
        <v>#REF!</v>
      </c>
      <c r="CUD100" s="101" t="e">
        <f>(CUD103+#REF!)*CUD104</f>
        <v>#REF!</v>
      </c>
      <c r="CUE100" s="101" t="e">
        <f>(CUE103+#REF!)*CUE104</f>
        <v>#REF!</v>
      </c>
      <c r="CUF100" s="101" t="e">
        <f>(CUF103+#REF!)*CUF104</f>
        <v>#REF!</v>
      </c>
      <c r="CUG100" s="101" t="e">
        <f>(CUG103+#REF!)*CUG104</f>
        <v>#REF!</v>
      </c>
      <c r="CUH100" s="101" t="e">
        <f>(CUH103+#REF!)*CUH104</f>
        <v>#REF!</v>
      </c>
      <c r="CUI100" s="101" t="e">
        <f>(CUI103+#REF!)*CUI104</f>
        <v>#REF!</v>
      </c>
      <c r="CUJ100" s="101" t="e">
        <f>(CUJ103+#REF!)*CUJ104</f>
        <v>#REF!</v>
      </c>
      <c r="CUK100" s="101" t="e">
        <f>(CUK103+#REF!)*CUK104</f>
        <v>#REF!</v>
      </c>
      <c r="CUL100" s="101" t="e">
        <f>(CUL103+#REF!)*CUL104</f>
        <v>#REF!</v>
      </c>
      <c r="CUM100" s="101" t="e">
        <f>(CUM103+#REF!)*CUM104</f>
        <v>#REF!</v>
      </c>
      <c r="CUN100" s="101" t="e">
        <f>(CUN103+#REF!)*CUN104</f>
        <v>#REF!</v>
      </c>
      <c r="CUO100" s="101" t="e">
        <f>(CUO103+#REF!)*CUO104</f>
        <v>#REF!</v>
      </c>
      <c r="CUP100" s="101" t="e">
        <f>(CUP103+#REF!)*CUP104</f>
        <v>#REF!</v>
      </c>
      <c r="CUQ100" s="101" t="e">
        <f>(CUQ103+#REF!)*CUQ104</f>
        <v>#REF!</v>
      </c>
      <c r="CUR100" s="101" t="e">
        <f>(CUR103+#REF!)*CUR104</f>
        <v>#REF!</v>
      </c>
      <c r="CUS100" s="101" t="e">
        <f>(CUS103+#REF!)*CUS104</f>
        <v>#REF!</v>
      </c>
      <c r="CUT100" s="101" t="e">
        <f>(CUT103+#REF!)*CUT104</f>
        <v>#REF!</v>
      </c>
      <c r="CUU100" s="101" t="e">
        <f>(CUU103+#REF!)*CUU104</f>
        <v>#REF!</v>
      </c>
      <c r="CUV100" s="101" t="e">
        <f>(CUV103+#REF!)*CUV104</f>
        <v>#REF!</v>
      </c>
      <c r="CUW100" s="101" t="e">
        <f>(CUW103+#REF!)*CUW104</f>
        <v>#REF!</v>
      </c>
      <c r="CUX100" s="101" t="e">
        <f>(CUX103+#REF!)*CUX104</f>
        <v>#REF!</v>
      </c>
      <c r="CUY100" s="101" t="e">
        <f>(CUY103+#REF!)*CUY104</f>
        <v>#REF!</v>
      </c>
      <c r="CUZ100" s="101" t="e">
        <f>(CUZ103+#REF!)*CUZ104</f>
        <v>#REF!</v>
      </c>
      <c r="CVA100" s="101" t="e">
        <f>(CVA103+#REF!)*CVA104</f>
        <v>#REF!</v>
      </c>
      <c r="CVB100" s="101" t="e">
        <f>(CVB103+#REF!)*CVB104</f>
        <v>#REF!</v>
      </c>
      <c r="CVC100" s="101" t="e">
        <f>(CVC103+#REF!)*CVC104</f>
        <v>#REF!</v>
      </c>
      <c r="CVD100" s="101" t="e">
        <f>(CVD103+#REF!)*CVD104</f>
        <v>#REF!</v>
      </c>
      <c r="CVE100" s="101" t="e">
        <f>(CVE103+#REF!)*CVE104</f>
        <v>#REF!</v>
      </c>
      <c r="CVF100" s="101" t="e">
        <f>(CVF103+#REF!)*CVF104</f>
        <v>#REF!</v>
      </c>
      <c r="CVG100" s="101" t="e">
        <f>(CVG103+#REF!)*CVG104</f>
        <v>#REF!</v>
      </c>
      <c r="CVH100" s="101" t="e">
        <f>(CVH103+#REF!)*CVH104</f>
        <v>#REF!</v>
      </c>
      <c r="CVI100" s="101" t="e">
        <f>(CVI103+#REF!)*CVI104</f>
        <v>#REF!</v>
      </c>
      <c r="CVJ100" s="101" t="e">
        <f>(CVJ103+#REF!)*CVJ104</f>
        <v>#REF!</v>
      </c>
      <c r="CVK100" s="101" t="e">
        <f>(CVK103+#REF!)*CVK104</f>
        <v>#REF!</v>
      </c>
      <c r="CVL100" s="101" t="e">
        <f>(CVL103+#REF!)*CVL104</f>
        <v>#REF!</v>
      </c>
      <c r="CVM100" s="101" t="e">
        <f>(CVM103+#REF!)*CVM104</f>
        <v>#REF!</v>
      </c>
      <c r="CVN100" s="101" t="e">
        <f>(CVN103+#REF!)*CVN104</f>
        <v>#REF!</v>
      </c>
      <c r="CVO100" s="101" t="e">
        <f>(CVO103+#REF!)*CVO104</f>
        <v>#REF!</v>
      </c>
      <c r="CVP100" s="101" t="e">
        <f>(CVP103+#REF!)*CVP104</f>
        <v>#REF!</v>
      </c>
      <c r="CVQ100" s="101" t="e">
        <f>(CVQ103+#REF!)*CVQ104</f>
        <v>#REF!</v>
      </c>
      <c r="CVR100" s="101" t="e">
        <f>(CVR103+#REF!)*CVR104</f>
        <v>#REF!</v>
      </c>
      <c r="CVS100" s="101" t="e">
        <f>(CVS103+#REF!)*CVS104</f>
        <v>#REF!</v>
      </c>
      <c r="CVT100" s="101" t="e">
        <f>(CVT103+#REF!)*CVT104</f>
        <v>#REF!</v>
      </c>
      <c r="CVU100" s="101" t="e">
        <f>(CVU103+#REF!)*CVU104</f>
        <v>#REF!</v>
      </c>
      <c r="CVV100" s="101" t="e">
        <f>(CVV103+#REF!)*CVV104</f>
        <v>#REF!</v>
      </c>
      <c r="CVW100" s="101" t="e">
        <f>(CVW103+#REF!)*CVW104</f>
        <v>#REF!</v>
      </c>
      <c r="CVX100" s="101" t="e">
        <f>(CVX103+#REF!)*CVX104</f>
        <v>#REF!</v>
      </c>
      <c r="CVY100" s="101" t="e">
        <f>(CVY103+#REF!)*CVY104</f>
        <v>#REF!</v>
      </c>
      <c r="CVZ100" s="101" t="e">
        <f>(CVZ103+#REF!)*CVZ104</f>
        <v>#REF!</v>
      </c>
      <c r="CWA100" s="101" t="e">
        <f>(CWA103+#REF!)*CWA104</f>
        <v>#REF!</v>
      </c>
      <c r="CWB100" s="101" t="e">
        <f>(CWB103+#REF!)*CWB104</f>
        <v>#REF!</v>
      </c>
      <c r="CWC100" s="101" t="e">
        <f>(CWC103+#REF!)*CWC104</f>
        <v>#REF!</v>
      </c>
      <c r="CWD100" s="101" t="e">
        <f>(CWD103+#REF!)*CWD104</f>
        <v>#REF!</v>
      </c>
      <c r="CWE100" s="101" t="e">
        <f>(CWE103+#REF!)*CWE104</f>
        <v>#REF!</v>
      </c>
      <c r="CWF100" s="101" t="e">
        <f>(CWF103+#REF!)*CWF104</f>
        <v>#REF!</v>
      </c>
      <c r="CWG100" s="101" t="e">
        <f>(CWG103+#REF!)*CWG104</f>
        <v>#REF!</v>
      </c>
      <c r="CWH100" s="101" t="e">
        <f>(CWH103+#REF!)*CWH104</f>
        <v>#REF!</v>
      </c>
      <c r="CWI100" s="101" t="e">
        <f>(CWI103+#REF!)*CWI104</f>
        <v>#REF!</v>
      </c>
      <c r="CWJ100" s="101" t="e">
        <f>(CWJ103+#REF!)*CWJ104</f>
        <v>#REF!</v>
      </c>
      <c r="CWK100" s="101" t="e">
        <f>(CWK103+#REF!)*CWK104</f>
        <v>#REF!</v>
      </c>
      <c r="CWL100" s="101" t="e">
        <f>(CWL103+#REF!)*CWL104</f>
        <v>#REF!</v>
      </c>
      <c r="CWM100" s="101" t="e">
        <f>(CWM103+#REF!)*CWM104</f>
        <v>#REF!</v>
      </c>
      <c r="CWN100" s="101" t="e">
        <f>(CWN103+#REF!)*CWN104</f>
        <v>#REF!</v>
      </c>
      <c r="CWO100" s="101" t="e">
        <f>(CWO103+#REF!)*CWO104</f>
        <v>#REF!</v>
      </c>
      <c r="CWP100" s="101" t="e">
        <f>(CWP103+#REF!)*CWP104</f>
        <v>#REF!</v>
      </c>
      <c r="CWQ100" s="101" t="e">
        <f>(CWQ103+#REF!)*CWQ104</f>
        <v>#REF!</v>
      </c>
      <c r="CWR100" s="101" t="e">
        <f>(CWR103+#REF!)*CWR104</f>
        <v>#REF!</v>
      </c>
      <c r="CWS100" s="101" t="e">
        <f>(CWS103+#REF!)*CWS104</f>
        <v>#REF!</v>
      </c>
      <c r="CWT100" s="101" t="e">
        <f>(CWT103+#REF!)*CWT104</f>
        <v>#REF!</v>
      </c>
      <c r="CWU100" s="101" t="e">
        <f>(CWU103+#REF!)*CWU104</f>
        <v>#REF!</v>
      </c>
      <c r="CWV100" s="101" t="e">
        <f>(CWV103+#REF!)*CWV104</f>
        <v>#REF!</v>
      </c>
      <c r="CWW100" s="101" t="e">
        <f>(CWW103+#REF!)*CWW104</f>
        <v>#REF!</v>
      </c>
      <c r="CWX100" s="101" t="e">
        <f>(CWX103+#REF!)*CWX104</f>
        <v>#REF!</v>
      </c>
      <c r="CWY100" s="101" t="e">
        <f>(CWY103+#REF!)*CWY104</f>
        <v>#REF!</v>
      </c>
      <c r="CWZ100" s="101" t="e">
        <f>(CWZ103+#REF!)*CWZ104</f>
        <v>#REF!</v>
      </c>
      <c r="CXA100" s="101" t="e">
        <f>(CXA103+#REF!)*CXA104</f>
        <v>#REF!</v>
      </c>
      <c r="CXB100" s="101" t="e">
        <f>(CXB103+#REF!)*CXB104</f>
        <v>#REF!</v>
      </c>
      <c r="CXC100" s="101" t="e">
        <f>(CXC103+#REF!)*CXC104</f>
        <v>#REF!</v>
      </c>
      <c r="CXD100" s="101" t="e">
        <f>(CXD103+#REF!)*CXD104</f>
        <v>#REF!</v>
      </c>
      <c r="CXE100" s="101" t="e">
        <f>(CXE103+#REF!)*CXE104</f>
        <v>#REF!</v>
      </c>
      <c r="CXF100" s="101" t="e">
        <f>(CXF103+#REF!)*CXF104</f>
        <v>#REF!</v>
      </c>
      <c r="CXG100" s="101" t="e">
        <f>(CXG103+#REF!)*CXG104</f>
        <v>#REF!</v>
      </c>
      <c r="CXH100" s="101" t="e">
        <f>(CXH103+#REF!)*CXH104</f>
        <v>#REF!</v>
      </c>
      <c r="CXI100" s="101" t="e">
        <f>(CXI103+#REF!)*CXI104</f>
        <v>#REF!</v>
      </c>
      <c r="CXJ100" s="101" t="e">
        <f>(CXJ103+#REF!)*CXJ104</f>
        <v>#REF!</v>
      </c>
      <c r="CXK100" s="101" t="e">
        <f>(CXK103+#REF!)*CXK104</f>
        <v>#REF!</v>
      </c>
      <c r="CXL100" s="101" t="e">
        <f>(CXL103+#REF!)*CXL104</f>
        <v>#REF!</v>
      </c>
      <c r="CXM100" s="101" t="e">
        <f>(CXM103+#REF!)*CXM104</f>
        <v>#REF!</v>
      </c>
      <c r="CXN100" s="101" t="e">
        <f>(CXN103+#REF!)*CXN104</f>
        <v>#REF!</v>
      </c>
      <c r="CXO100" s="101" t="e">
        <f>(CXO103+#REF!)*CXO104</f>
        <v>#REF!</v>
      </c>
      <c r="CXP100" s="101" t="e">
        <f>(CXP103+#REF!)*CXP104</f>
        <v>#REF!</v>
      </c>
      <c r="CXQ100" s="101" t="e">
        <f>(CXQ103+#REF!)*CXQ104</f>
        <v>#REF!</v>
      </c>
      <c r="CXR100" s="101" t="e">
        <f>(CXR103+#REF!)*CXR104</f>
        <v>#REF!</v>
      </c>
      <c r="CXS100" s="101" t="e">
        <f>(CXS103+#REF!)*CXS104</f>
        <v>#REF!</v>
      </c>
      <c r="CXT100" s="101" t="e">
        <f>(CXT103+#REF!)*CXT104</f>
        <v>#REF!</v>
      </c>
      <c r="CXU100" s="101" t="e">
        <f>(CXU103+#REF!)*CXU104</f>
        <v>#REF!</v>
      </c>
      <c r="CXV100" s="101" t="e">
        <f>(CXV103+#REF!)*CXV104</f>
        <v>#REF!</v>
      </c>
      <c r="CXW100" s="101" t="e">
        <f>(CXW103+#REF!)*CXW104</f>
        <v>#REF!</v>
      </c>
      <c r="CXX100" s="101" t="e">
        <f>(CXX103+#REF!)*CXX104</f>
        <v>#REF!</v>
      </c>
      <c r="CXY100" s="101" t="e">
        <f>(CXY103+#REF!)*CXY104</f>
        <v>#REF!</v>
      </c>
      <c r="CXZ100" s="101" t="e">
        <f>(CXZ103+#REF!)*CXZ104</f>
        <v>#REF!</v>
      </c>
      <c r="CYA100" s="101" t="e">
        <f>(CYA103+#REF!)*CYA104</f>
        <v>#REF!</v>
      </c>
      <c r="CYB100" s="101" t="e">
        <f>(CYB103+#REF!)*CYB104</f>
        <v>#REF!</v>
      </c>
      <c r="CYC100" s="101" t="e">
        <f>(CYC103+#REF!)*CYC104</f>
        <v>#REF!</v>
      </c>
      <c r="CYD100" s="101" t="e">
        <f>(CYD103+#REF!)*CYD104</f>
        <v>#REF!</v>
      </c>
      <c r="CYE100" s="101" t="e">
        <f>(CYE103+#REF!)*CYE104</f>
        <v>#REF!</v>
      </c>
      <c r="CYF100" s="101" t="e">
        <f>(CYF103+#REF!)*CYF104</f>
        <v>#REF!</v>
      </c>
      <c r="CYG100" s="101" t="e">
        <f>(CYG103+#REF!)*CYG104</f>
        <v>#REF!</v>
      </c>
      <c r="CYH100" s="101" t="e">
        <f>(CYH103+#REF!)*CYH104</f>
        <v>#REF!</v>
      </c>
      <c r="CYI100" s="101" t="e">
        <f>(CYI103+#REF!)*CYI104</f>
        <v>#REF!</v>
      </c>
      <c r="CYJ100" s="101" t="e">
        <f>(CYJ103+#REF!)*CYJ104</f>
        <v>#REF!</v>
      </c>
      <c r="CYK100" s="101" t="e">
        <f>(CYK103+#REF!)*CYK104</f>
        <v>#REF!</v>
      </c>
      <c r="CYL100" s="101" t="e">
        <f>(CYL103+#REF!)*CYL104</f>
        <v>#REF!</v>
      </c>
      <c r="CYM100" s="101" t="e">
        <f>(CYM103+#REF!)*CYM104</f>
        <v>#REF!</v>
      </c>
      <c r="CYN100" s="101" t="e">
        <f>(CYN103+#REF!)*CYN104</f>
        <v>#REF!</v>
      </c>
      <c r="CYO100" s="101" t="e">
        <f>(CYO103+#REF!)*CYO104</f>
        <v>#REF!</v>
      </c>
      <c r="CYP100" s="101" t="e">
        <f>(CYP103+#REF!)*CYP104</f>
        <v>#REF!</v>
      </c>
      <c r="CYQ100" s="101" t="e">
        <f>(CYQ103+#REF!)*CYQ104</f>
        <v>#REF!</v>
      </c>
      <c r="CYR100" s="101" t="e">
        <f>(CYR103+#REF!)*CYR104</f>
        <v>#REF!</v>
      </c>
      <c r="CYS100" s="101" t="e">
        <f>(CYS103+#REF!)*CYS104</f>
        <v>#REF!</v>
      </c>
      <c r="CYT100" s="101" t="e">
        <f>(CYT103+#REF!)*CYT104</f>
        <v>#REF!</v>
      </c>
      <c r="CYU100" s="101" t="e">
        <f>(CYU103+#REF!)*CYU104</f>
        <v>#REF!</v>
      </c>
      <c r="CYV100" s="101" t="e">
        <f>(CYV103+#REF!)*CYV104</f>
        <v>#REF!</v>
      </c>
      <c r="CYW100" s="101" t="e">
        <f>(CYW103+#REF!)*CYW104</f>
        <v>#REF!</v>
      </c>
      <c r="CYX100" s="101" t="e">
        <f>(CYX103+#REF!)*CYX104</f>
        <v>#REF!</v>
      </c>
      <c r="CYY100" s="101" t="e">
        <f>(CYY103+#REF!)*CYY104</f>
        <v>#REF!</v>
      </c>
      <c r="CYZ100" s="101" t="e">
        <f>(CYZ103+#REF!)*CYZ104</f>
        <v>#REF!</v>
      </c>
      <c r="CZA100" s="101" t="e">
        <f>(CZA103+#REF!)*CZA104</f>
        <v>#REF!</v>
      </c>
      <c r="CZB100" s="101" t="e">
        <f>(CZB103+#REF!)*CZB104</f>
        <v>#REF!</v>
      </c>
      <c r="CZC100" s="101" t="e">
        <f>(CZC103+#REF!)*CZC104</f>
        <v>#REF!</v>
      </c>
      <c r="CZD100" s="101" t="e">
        <f>(CZD103+#REF!)*CZD104</f>
        <v>#REF!</v>
      </c>
      <c r="CZE100" s="101" t="e">
        <f>(CZE103+#REF!)*CZE104</f>
        <v>#REF!</v>
      </c>
      <c r="CZF100" s="101" t="e">
        <f>(CZF103+#REF!)*CZF104</f>
        <v>#REF!</v>
      </c>
      <c r="CZG100" s="101" t="e">
        <f>(CZG103+#REF!)*CZG104</f>
        <v>#REF!</v>
      </c>
      <c r="CZH100" s="101" t="e">
        <f>(CZH103+#REF!)*CZH104</f>
        <v>#REF!</v>
      </c>
      <c r="CZI100" s="101" t="e">
        <f>(CZI103+#REF!)*CZI104</f>
        <v>#REF!</v>
      </c>
      <c r="CZJ100" s="101" t="e">
        <f>(CZJ103+#REF!)*CZJ104</f>
        <v>#REF!</v>
      </c>
      <c r="CZK100" s="101" t="e">
        <f>(CZK103+#REF!)*CZK104</f>
        <v>#REF!</v>
      </c>
      <c r="CZL100" s="101" t="e">
        <f>(CZL103+#REF!)*CZL104</f>
        <v>#REF!</v>
      </c>
      <c r="CZM100" s="101" t="e">
        <f>(CZM103+#REF!)*CZM104</f>
        <v>#REF!</v>
      </c>
      <c r="CZN100" s="101" t="e">
        <f>(CZN103+#REF!)*CZN104</f>
        <v>#REF!</v>
      </c>
      <c r="CZO100" s="101" t="e">
        <f>(CZO103+#REF!)*CZO104</f>
        <v>#REF!</v>
      </c>
      <c r="CZP100" s="101" t="e">
        <f>(CZP103+#REF!)*CZP104</f>
        <v>#REF!</v>
      </c>
      <c r="CZQ100" s="101" t="e">
        <f>(CZQ103+#REF!)*CZQ104</f>
        <v>#REF!</v>
      </c>
      <c r="CZR100" s="101" t="e">
        <f>(CZR103+#REF!)*CZR104</f>
        <v>#REF!</v>
      </c>
      <c r="CZS100" s="101" t="e">
        <f>(CZS103+#REF!)*CZS104</f>
        <v>#REF!</v>
      </c>
      <c r="CZT100" s="101" t="e">
        <f>(CZT103+#REF!)*CZT104</f>
        <v>#REF!</v>
      </c>
      <c r="CZU100" s="101" t="e">
        <f>(CZU103+#REF!)*CZU104</f>
        <v>#REF!</v>
      </c>
      <c r="CZV100" s="101" t="e">
        <f>(CZV103+#REF!)*CZV104</f>
        <v>#REF!</v>
      </c>
      <c r="CZW100" s="101" t="e">
        <f>(CZW103+#REF!)*CZW104</f>
        <v>#REF!</v>
      </c>
      <c r="CZX100" s="101" t="e">
        <f>(CZX103+#REF!)*CZX104</f>
        <v>#REF!</v>
      </c>
      <c r="CZY100" s="101" t="e">
        <f>(CZY103+#REF!)*CZY104</f>
        <v>#REF!</v>
      </c>
      <c r="CZZ100" s="101" t="e">
        <f>(CZZ103+#REF!)*CZZ104</f>
        <v>#REF!</v>
      </c>
      <c r="DAA100" s="101" t="e">
        <f>(DAA103+#REF!)*DAA104</f>
        <v>#REF!</v>
      </c>
      <c r="DAB100" s="101" t="e">
        <f>(DAB103+#REF!)*DAB104</f>
        <v>#REF!</v>
      </c>
      <c r="DAC100" s="101" t="e">
        <f>(DAC103+#REF!)*DAC104</f>
        <v>#REF!</v>
      </c>
      <c r="DAD100" s="101" t="e">
        <f>(DAD103+#REF!)*DAD104</f>
        <v>#REF!</v>
      </c>
      <c r="DAE100" s="101" t="e">
        <f>(DAE103+#REF!)*DAE104</f>
        <v>#REF!</v>
      </c>
      <c r="DAF100" s="101" t="e">
        <f>(DAF103+#REF!)*DAF104</f>
        <v>#REF!</v>
      </c>
      <c r="DAG100" s="101" t="e">
        <f>(DAG103+#REF!)*DAG104</f>
        <v>#REF!</v>
      </c>
      <c r="DAH100" s="101" t="e">
        <f>(DAH103+#REF!)*DAH104</f>
        <v>#REF!</v>
      </c>
      <c r="DAI100" s="101" t="e">
        <f>(DAI103+#REF!)*DAI104</f>
        <v>#REF!</v>
      </c>
      <c r="DAJ100" s="101" t="e">
        <f>(DAJ103+#REF!)*DAJ104</f>
        <v>#REF!</v>
      </c>
      <c r="DAK100" s="101" t="e">
        <f>(DAK103+#REF!)*DAK104</f>
        <v>#REF!</v>
      </c>
      <c r="DAL100" s="101" t="e">
        <f>(DAL103+#REF!)*DAL104</f>
        <v>#REF!</v>
      </c>
      <c r="DAM100" s="101" t="e">
        <f>(DAM103+#REF!)*DAM104</f>
        <v>#REF!</v>
      </c>
      <c r="DAN100" s="101" t="e">
        <f>(DAN103+#REF!)*DAN104</f>
        <v>#REF!</v>
      </c>
      <c r="DAO100" s="101" t="e">
        <f>(DAO103+#REF!)*DAO104</f>
        <v>#REF!</v>
      </c>
      <c r="DAP100" s="101" t="e">
        <f>(DAP103+#REF!)*DAP104</f>
        <v>#REF!</v>
      </c>
      <c r="DAQ100" s="101" t="e">
        <f>(DAQ103+#REF!)*DAQ104</f>
        <v>#REF!</v>
      </c>
      <c r="DAR100" s="101" t="e">
        <f>(DAR103+#REF!)*DAR104</f>
        <v>#REF!</v>
      </c>
      <c r="DAS100" s="101" t="e">
        <f>(DAS103+#REF!)*DAS104</f>
        <v>#REF!</v>
      </c>
      <c r="DAT100" s="101" t="e">
        <f>(DAT103+#REF!)*DAT104</f>
        <v>#REF!</v>
      </c>
      <c r="DAU100" s="101" t="e">
        <f>(DAU103+#REF!)*DAU104</f>
        <v>#REF!</v>
      </c>
      <c r="DAV100" s="101" t="e">
        <f>(DAV103+#REF!)*DAV104</f>
        <v>#REF!</v>
      </c>
      <c r="DAW100" s="101" t="e">
        <f>(DAW103+#REF!)*DAW104</f>
        <v>#REF!</v>
      </c>
      <c r="DAX100" s="101" t="e">
        <f>(DAX103+#REF!)*DAX104</f>
        <v>#REF!</v>
      </c>
      <c r="DAY100" s="101" t="e">
        <f>(DAY103+#REF!)*DAY104</f>
        <v>#REF!</v>
      </c>
      <c r="DAZ100" s="101" t="e">
        <f>(DAZ103+#REF!)*DAZ104</f>
        <v>#REF!</v>
      </c>
      <c r="DBA100" s="101" t="e">
        <f>(DBA103+#REF!)*DBA104</f>
        <v>#REF!</v>
      </c>
      <c r="DBB100" s="101" t="e">
        <f>(DBB103+#REF!)*DBB104</f>
        <v>#REF!</v>
      </c>
      <c r="DBC100" s="101" t="e">
        <f>(DBC103+#REF!)*DBC104</f>
        <v>#REF!</v>
      </c>
      <c r="DBD100" s="101" t="e">
        <f>(DBD103+#REF!)*DBD104</f>
        <v>#REF!</v>
      </c>
      <c r="DBE100" s="101" t="e">
        <f>(DBE103+#REF!)*DBE104</f>
        <v>#REF!</v>
      </c>
      <c r="DBF100" s="101" t="e">
        <f>(DBF103+#REF!)*DBF104</f>
        <v>#REF!</v>
      </c>
      <c r="DBG100" s="101" t="e">
        <f>(DBG103+#REF!)*DBG104</f>
        <v>#REF!</v>
      </c>
      <c r="DBH100" s="101" t="e">
        <f>(DBH103+#REF!)*DBH104</f>
        <v>#REF!</v>
      </c>
      <c r="DBI100" s="101" t="e">
        <f>(DBI103+#REF!)*DBI104</f>
        <v>#REF!</v>
      </c>
      <c r="DBJ100" s="101" t="e">
        <f>(DBJ103+#REF!)*DBJ104</f>
        <v>#REF!</v>
      </c>
      <c r="DBK100" s="101" t="e">
        <f>(DBK103+#REF!)*DBK104</f>
        <v>#REF!</v>
      </c>
      <c r="DBL100" s="101" t="e">
        <f>(DBL103+#REF!)*DBL104</f>
        <v>#REF!</v>
      </c>
      <c r="DBM100" s="101" t="e">
        <f>(DBM103+#REF!)*DBM104</f>
        <v>#REF!</v>
      </c>
      <c r="DBN100" s="101" t="e">
        <f>(DBN103+#REF!)*DBN104</f>
        <v>#REF!</v>
      </c>
      <c r="DBO100" s="101" t="e">
        <f>(DBO103+#REF!)*DBO104</f>
        <v>#REF!</v>
      </c>
      <c r="DBP100" s="101" t="e">
        <f>(DBP103+#REF!)*DBP104</f>
        <v>#REF!</v>
      </c>
      <c r="DBQ100" s="101" t="e">
        <f>(DBQ103+#REF!)*DBQ104</f>
        <v>#REF!</v>
      </c>
      <c r="DBR100" s="101" t="e">
        <f>(DBR103+#REF!)*DBR104</f>
        <v>#REF!</v>
      </c>
      <c r="DBS100" s="101" t="e">
        <f>(DBS103+#REF!)*DBS104</f>
        <v>#REF!</v>
      </c>
      <c r="DBT100" s="101" t="e">
        <f>(DBT103+#REF!)*DBT104</f>
        <v>#REF!</v>
      </c>
      <c r="DBU100" s="101" t="e">
        <f>(DBU103+#REF!)*DBU104</f>
        <v>#REF!</v>
      </c>
      <c r="DBV100" s="101" t="e">
        <f>(DBV103+#REF!)*DBV104</f>
        <v>#REF!</v>
      </c>
      <c r="DBW100" s="101" t="e">
        <f>(DBW103+#REF!)*DBW104</f>
        <v>#REF!</v>
      </c>
      <c r="DBX100" s="101" t="e">
        <f>(DBX103+#REF!)*DBX104</f>
        <v>#REF!</v>
      </c>
      <c r="DBY100" s="101" t="e">
        <f>(DBY103+#REF!)*DBY104</f>
        <v>#REF!</v>
      </c>
      <c r="DBZ100" s="101" t="e">
        <f>(DBZ103+#REF!)*DBZ104</f>
        <v>#REF!</v>
      </c>
      <c r="DCA100" s="101" t="e">
        <f>(DCA103+#REF!)*DCA104</f>
        <v>#REF!</v>
      </c>
      <c r="DCB100" s="101" t="e">
        <f>(DCB103+#REF!)*DCB104</f>
        <v>#REF!</v>
      </c>
      <c r="DCC100" s="101" t="e">
        <f>(DCC103+#REF!)*DCC104</f>
        <v>#REF!</v>
      </c>
      <c r="DCD100" s="101" t="e">
        <f>(DCD103+#REF!)*DCD104</f>
        <v>#REF!</v>
      </c>
      <c r="DCE100" s="101" t="e">
        <f>(DCE103+#REF!)*DCE104</f>
        <v>#REF!</v>
      </c>
      <c r="DCF100" s="101" t="e">
        <f>(DCF103+#REF!)*DCF104</f>
        <v>#REF!</v>
      </c>
      <c r="DCG100" s="101" t="e">
        <f>(DCG103+#REF!)*DCG104</f>
        <v>#REF!</v>
      </c>
      <c r="DCH100" s="101" t="e">
        <f>(DCH103+#REF!)*DCH104</f>
        <v>#REF!</v>
      </c>
      <c r="DCI100" s="101" t="e">
        <f>(DCI103+#REF!)*DCI104</f>
        <v>#REF!</v>
      </c>
      <c r="DCJ100" s="101" t="e">
        <f>(DCJ103+#REF!)*DCJ104</f>
        <v>#REF!</v>
      </c>
      <c r="DCK100" s="101" t="e">
        <f>(DCK103+#REF!)*DCK104</f>
        <v>#REF!</v>
      </c>
      <c r="DCL100" s="101" t="e">
        <f>(DCL103+#REF!)*DCL104</f>
        <v>#REF!</v>
      </c>
      <c r="DCM100" s="101" t="e">
        <f>(DCM103+#REF!)*DCM104</f>
        <v>#REF!</v>
      </c>
      <c r="DCN100" s="101" t="e">
        <f>(DCN103+#REF!)*DCN104</f>
        <v>#REF!</v>
      </c>
      <c r="DCO100" s="101" t="e">
        <f>(DCO103+#REF!)*DCO104</f>
        <v>#REF!</v>
      </c>
      <c r="DCP100" s="101" t="e">
        <f>(DCP103+#REF!)*DCP104</f>
        <v>#REF!</v>
      </c>
      <c r="DCQ100" s="101" t="e">
        <f>(DCQ103+#REF!)*DCQ104</f>
        <v>#REF!</v>
      </c>
      <c r="DCR100" s="101" t="e">
        <f>(DCR103+#REF!)*DCR104</f>
        <v>#REF!</v>
      </c>
      <c r="DCS100" s="101" t="e">
        <f>(DCS103+#REF!)*DCS104</f>
        <v>#REF!</v>
      </c>
      <c r="DCT100" s="101" t="e">
        <f>(DCT103+#REF!)*DCT104</f>
        <v>#REF!</v>
      </c>
      <c r="DCU100" s="101" t="e">
        <f>(DCU103+#REF!)*DCU104</f>
        <v>#REF!</v>
      </c>
      <c r="DCV100" s="101" t="e">
        <f>(DCV103+#REF!)*DCV104</f>
        <v>#REF!</v>
      </c>
      <c r="DCW100" s="101" t="e">
        <f>(DCW103+#REF!)*DCW104</f>
        <v>#REF!</v>
      </c>
      <c r="DCX100" s="101" t="e">
        <f>(DCX103+#REF!)*DCX104</f>
        <v>#REF!</v>
      </c>
      <c r="DCY100" s="101" t="e">
        <f>(DCY103+#REF!)*DCY104</f>
        <v>#REF!</v>
      </c>
      <c r="DCZ100" s="101" t="e">
        <f>(DCZ103+#REF!)*DCZ104</f>
        <v>#REF!</v>
      </c>
      <c r="DDA100" s="101" t="e">
        <f>(DDA103+#REF!)*DDA104</f>
        <v>#REF!</v>
      </c>
      <c r="DDB100" s="101" t="e">
        <f>(DDB103+#REF!)*DDB104</f>
        <v>#REF!</v>
      </c>
      <c r="DDC100" s="101" t="e">
        <f>(DDC103+#REF!)*DDC104</f>
        <v>#REF!</v>
      </c>
      <c r="DDD100" s="101" t="e">
        <f>(DDD103+#REF!)*DDD104</f>
        <v>#REF!</v>
      </c>
      <c r="DDE100" s="101" t="e">
        <f>(DDE103+#REF!)*DDE104</f>
        <v>#REF!</v>
      </c>
      <c r="DDF100" s="101" t="e">
        <f>(DDF103+#REF!)*DDF104</f>
        <v>#REF!</v>
      </c>
      <c r="DDG100" s="101" t="e">
        <f>(DDG103+#REF!)*DDG104</f>
        <v>#REF!</v>
      </c>
      <c r="DDH100" s="101" t="e">
        <f>(DDH103+#REF!)*DDH104</f>
        <v>#REF!</v>
      </c>
      <c r="DDI100" s="101" t="e">
        <f>(DDI103+#REF!)*DDI104</f>
        <v>#REF!</v>
      </c>
      <c r="DDJ100" s="101" t="e">
        <f>(DDJ103+#REF!)*DDJ104</f>
        <v>#REF!</v>
      </c>
      <c r="DDK100" s="101" t="e">
        <f>(DDK103+#REF!)*DDK104</f>
        <v>#REF!</v>
      </c>
      <c r="DDL100" s="101" t="e">
        <f>(DDL103+#REF!)*DDL104</f>
        <v>#REF!</v>
      </c>
      <c r="DDM100" s="101" t="e">
        <f>(DDM103+#REF!)*DDM104</f>
        <v>#REF!</v>
      </c>
      <c r="DDN100" s="101" t="e">
        <f>(DDN103+#REF!)*DDN104</f>
        <v>#REF!</v>
      </c>
      <c r="DDO100" s="101" t="e">
        <f>(DDO103+#REF!)*DDO104</f>
        <v>#REF!</v>
      </c>
      <c r="DDP100" s="101" t="e">
        <f>(DDP103+#REF!)*DDP104</f>
        <v>#REF!</v>
      </c>
      <c r="DDQ100" s="101" t="e">
        <f>(DDQ103+#REF!)*DDQ104</f>
        <v>#REF!</v>
      </c>
      <c r="DDR100" s="101" t="e">
        <f>(DDR103+#REF!)*DDR104</f>
        <v>#REF!</v>
      </c>
      <c r="DDS100" s="101" t="e">
        <f>(DDS103+#REF!)*DDS104</f>
        <v>#REF!</v>
      </c>
      <c r="DDT100" s="101" t="e">
        <f>(DDT103+#REF!)*DDT104</f>
        <v>#REF!</v>
      </c>
      <c r="DDU100" s="101" t="e">
        <f>(DDU103+#REF!)*DDU104</f>
        <v>#REF!</v>
      </c>
      <c r="DDV100" s="101" t="e">
        <f>(DDV103+#REF!)*DDV104</f>
        <v>#REF!</v>
      </c>
      <c r="DDW100" s="101" t="e">
        <f>(DDW103+#REF!)*DDW104</f>
        <v>#REF!</v>
      </c>
      <c r="DDX100" s="101" t="e">
        <f>(DDX103+#REF!)*DDX104</f>
        <v>#REF!</v>
      </c>
      <c r="DDY100" s="101" t="e">
        <f>(DDY103+#REF!)*DDY104</f>
        <v>#REF!</v>
      </c>
      <c r="DDZ100" s="101" t="e">
        <f>(DDZ103+#REF!)*DDZ104</f>
        <v>#REF!</v>
      </c>
      <c r="DEA100" s="101" t="e">
        <f>(DEA103+#REF!)*DEA104</f>
        <v>#REF!</v>
      </c>
      <c r="DEB100" s="101" t="e">
        <f>(DEB103+#REF!)*DEB104</f>
        <v>#REF!</v>
      </c>
      <c r="DEC100" s="101" t="e">
        <f>(DEC103+#REF!)*DEC104</f>
        <v>#REF!</v>
      </c>
      <c r="DED100" s="101" t="e">
        <f>(DED103+#REF!)*DED104</f>
        <v>#REF!</v>
      </c>
      <c r="DEE100" s="101" t="e">
        <f>(DEE103+#REF!)*DEE104</f>
        <v>#REF!</v>
      </c>
      <c r="DEF100" s="101" t="e">
        <f>(DEF103+#REF!)*DEF104</f>
        <v>#REF!</v>
      </c>
      <c r="DEG100" s="101" t="e">
        <f>(DEG103+#REF!)*DEG104</f>
        <v>#REF!</v>
      </c>
      <c r="DEH100" s="101" t="e">
        <f>(DEH103+#REF!)*DEH104</f>
        <v>#REF!</v>
      </c>
      <c r="DEI100" s="101" t="e">
        <f>(DEI103+#REF!)*DEI104</f>
        <v>#REF!</v>
      </c>
      <c r="DEJ100" s="101" t="e">
        <f>(DEJ103+#REF!)*DEJ104</f>
        <v>#REF!</v>
      </c>
      <c r="DEK100" s="101" t="e">
        <f>(DEK103+#REF!)*DEK104</f>
        <v>#REF!</v>
      </c>
      <c r="DEL100" s="101" t="e">
        <f>(DEL103+#REF!)*DEL104</f>
        <v>#REF!</v>
      </c>
      <c r="DEM100" s="101" t="e">
        <f>(DEM103+#REF!)*DEM104</f>
        <v>#REF!</v>
      </c>
      <c r="DEN100" s="101" t="e">
        <f>(DEN103+#REF!)*DEN104</f>
        <v>#REF!</v>
      </c>
      <c r="DEO100" s="101" t="e">
        <f>(DEO103+#REF!)*DEO104</f>
        <v>#REF!</v>
      </c>
      <c r="DEP100" s="101" t="e">
        <f>(DEP103+#REF!)*DEP104</f>
        <v>#REF!</v>
      </c>
      <c r="DEQ100" s="101" t="e">
        <f>(DEQ103+#REF!)*DEQ104</f>
        <v>#REF!</v>
      </c>
      <c r="DER100" s="101" t="e">
        <f>(DER103+#REF!)*DER104</f>
        <v>#REF!</v>
      </c>
      <c r="DES100" s="101" t="e">
        <f>(DES103+#REF!)*DES104</f>
        <v>#REF!</v>
      </c>
      <c r="DET100" s="101" t="e">
        <f>(DET103+#REF!)*DET104</f>
        <v>#REF!</v>
      </c>
      <c r="DEU100" s="101" t="e">
        <f>(DEU103+#REF!)*DEU104</f>
        <v>#REF!</v>
      </c>
      <c r="DEV100" s="101" t="e">
        <f>(DEV103+#REF!)*DEV104</f>
        <v>#REF!</v>
      </c>
      <c r="DEW100" s="101" t="e">
        <f>(DEW103+#REF!)*DEW104</f>
        <v>#REF!</v>
      </c>
      <c r="DEX100" s="101" t="e">
        <f>(DEX103+#REF!)*DEX104</f>
        <v>#REF!</v>
      </c>
      <c r="DEY100" s="101" t="e">
        <f>(DEY103+#REF!)*DEY104</f>
        <v>#REF!</v>
      </c>
      <c r="DEZ100" s="101" t="e">
        <f>(DEZ103+#REF!)*DEZ104</f>
        <v>#REF!</v>
      </c>
      <c r="DFA100" s="101" t="e">
        <f>(DFA103+#REF!)*DFA104</f>
        <v>#REF!</v>
      </c>
      <c r="DFB100" s="101" t="e">
        <f>(DFB103+#REF!)*DFB104</f>
        <v>#REF!</v>
      </c>
      <c r="DFC100" s="101" t="e">
        <f>(DFC103+#REF!)*DFC104</f>
        <v>#REF!</v>
      </c>
      <c r="DFD100" s="101" t="e">
        <f>(DFD103+#REF!)*DFD104</f>
        <v>#REF!</v>
      </c>
      <c r="DFE100" s="101" t="e">
        <f>(DFE103+#REF!)*DFE104</f>
        <v>#REF!</v>
      </c>
      <c r="DFF100" s="101" t="e">
        <f>(DFF103+#REF!)*DFF104</f>
        <v>#REF!</v>
      </c>
      <c r="DFG100" s="101" t="e">
        <f>(DFG103+#REF!)*DFG104</f>
        <v>#REF!</v>
      </c>
      <c r="DFH100" s="101" t="e">
        <f>(DFH103+#REF!)*DFH104</f>
        <v>#REF!</v>
      </c>
      <c r="DFI100" s="101" t="e">
        <f>(DFI103+#REF!)*DFI104</f>
        <v>#REF!</v>
      </c>
      <c r="DFJ100" s="101" t="e">
        <f>(DFJ103+#REF!)*DFJ104</f>
        <v>#REF!</v>
      </c>
      <c r="DFK100" s="101" t="e">
        <f>(DFK103+#REF!)*DFK104</f>
        <v>#REF!</v>
      </c>
      <c r="DFL100" s="101" t="e">
        <f>(DFL103+#REF!)*DFL104</f>
        <v>#REF!</v>
      </c>
      <c r="DFM100" s="101" t="e">
        <f>(DFM103+#REF!)*DFM104</f>
        <v>#REF!</v>
      </c>
      <c r="DFN100" s="101" t="e">
        <f>(DFN103+#REF!)*DFN104</f>
        <v>#REF!</v>
      </c>
      <c r="DFO100" s="101" t="e">
        <f>(DFO103+#REF!)*DFO104</f>
        <v>#REF!</v>
      </c>
      <c r="DFP100" s="101" t="e">
        <f>(DFP103+#REF!)*DFP104</f>
        <v>#REF!</v>
      </c>
      <c r="DFQ100" s="101" t="e">
        <f>(DFQ103+#REF!)*DFQ104</f>
        <v>#REF!</v>
      </c>
      <c r="DFR100" s="101" t="e">
        <f>(DFR103+#REF!)*DFR104</f>
        <v>#REF!</v>
      </c>
      <c r="DFS100" s="101" t="e">
        <f>(DFS103+#REF!)*DFS104</f>
        <v>#REF!</v>
      </c>
      <c r="DFT100" s="101" t="e">
        <f>(DFT103+#REF!)*DFT104</f>
        <v>#REF!</v>
      </c>
      <c r="DFU100" s="101" t="e">
        <f>(DFU103+#REF!)*DFU104</f>
        <v>#REF!</v>
      </c>
      <c r="DFV100" s="101" t="e">
        <f>(DFV103+#REF!)*DFV104</f>
        <v>#REF!</v>
      </c>
      <c r="DFW100" s="101" t="e">
        <f>(DFW103+#REF!)*DFW104</f>
        <v>#REF!</v>
      </c>
      <c r="DFX100" s="101" t="e">
        <f>(DFX103+#REF!)*DFX104</f>
        <v>#REF!</v>
      </c>
      <c r="DFY100" s="101" t="e">
        <f>(DFY103+#REF!)*DFY104</f>
        <v>#REF!</v>
      </c>
      <c r="DFZ100" s="101" t="e">
        <f>(DFZ103+#REF!)*DFZ104</f>
        <v>#REF!</v>
      </c>
      <c r="DGA100" s="101" t="e">
        <f>(DGA103+#REF!)*DGA104</f>
        <v>#REF!</v>
      </c>
      <c r="DGB100" s="101" t="e">
        <f>(DGB103+#REF!)*DGB104</f>
        <v>#REF!</v>
      </c>
      <c r="DGC100" s="101" t="e">
        <f>(DGC103+#REF!)*DGC104</f>
        <v>#REF!</v>
      </c>
      <c r="DGD100" s="101" t="e">
        <f>(DGD103+#REF!)*DGD104</f>
        <v>#REF!</v>
      </c>
      <c r="DGE100" s="101" t="e">
        <f>(DGE103+#REF!)*DGE104</f>
        <v>#REF!</v>
      </c>
      <c r="DGF100" s="101" t="e">
        <f>(DGF103+#REF!)*DGF104</f>
        <v>#REF!</v>
      </c>
      <c r="DGG100" s="101" t="e">
        <f>(DGG103+#REF!)*DGG104</f>
        <v>#REF!</v>
      </c>
      <c r="DGH100" s="101" t="e">
        <f>(DGH103+#REF!)*DGH104</f>
        <v>#REF!</v>
      </c>
      <c r="DGI100" s="101" t="e">
        <f>(DGI103+#REF!)*DGI104</f>
        <v>#REF!</v>
      </c>
      <c r="DGJ100" s="101" t="e">
        <f>(DGJ103+#REF!)*DGJ104</f>
        <v>#REF!</v>
      </c>
      <c r="DGK100" s="101" t="e">
        <f>(DGK103+#REF!)*DGK104</f>
        <v>#REF!</v>
      </c>
      <c r="DGL100" s="101" t="e">
        <f>(DGL103+#REF!)*DGL104</f>
        <v>#REF!</v>
      </c>
      <c r="DGM100" s="101" t="e">
        <f>(DGM103+#REF!)*DGM104</f>
        <v>#REF!</v>
      </c>
      <c r="DGN100" s="101" t="e">
        <f>(DGN103+#REF!)*DGN104</f>
        <v>#REF!</v>
      </c>
      <c r="DGO100" s="101" t="e">
        <f>(DGO103+#REF!)*DGO104</f>
        <v>#REF!</v>
      </c>
      <c r="DGP100" s="101" t="e">
        <f>(DGP103+#REF!)*DGP104</f>
        <v>#REF!</v>
      </c>
      <c r="DGQ100" s="101" t="e">
        <f>(DGQ103+#REF!)*DGQ104</f>
        <v>#REF!</v>
      </c>
      <c r="DGR100" s="101" t="e">
        <f>(DGR103+#REF!)*DGR104</f>
        <v>#REF!</v>
      </c>
      <c r="DGS100" s="101" t="e">
        <f>(DGS103+#REF!)*DGS104</f>
        <v>#REF!</v>
      </c>
      <c r="DGT100" s="101" t="e">
        <f>(DGT103+#REF!)*DGT104</f>
        <v>#REF!</v>
      </c>
      <c r="DGU100" s="101" t="e">
        <f>(DGU103+#REF!)*DGU104</f>
        <v>#REF!</v>
      </c>
      <c r="DGV100" s="101" t="e">
        <f>(DGV103+#REF!)*DGV104</f>
        <v>#REF!</v>
      </c>
      <c r="DGW100" s="101" t="e">
        <f>(DGW103+#REF!)*DGW104</f>
        <v>#REF!</v>
      </c>
      <c r="DGX100" s="101" t="e">
        <f>(DGX103+#REF!)*DGX104</f>
        <v>#REF!</v>
      </c>
      <c r="DGY100" s="101" t="e">
        <f>(DGY103+#REF!)*DGY104</f>
        <v>#REF!</v>
      </c>
      <c r="DGZ100" s="101" t="e">
        <f>(DGZ103+#REF!)*DGZ104</f>
        <v>#REF!</v>
      </c>
      <c r="DHA100" s="101" t="e">
        <f>(DHA103+#REF!)*DHA104</f>
        <v>#REF!</v>
      </c>
      <c r="DHB100" s="101" t="e">
        <f>(DHB103+#REF!)*DHB104</f>
        <v>#REF!</v>
      </c>
      <c r="DHC100" s="101" t="e">
        <f>(DHC103+#REF!)*DHC104</f>
        <v>#REF!</v>
      </c>
      <c r="DHD100" s="101" t="e">
        <f>(DHD103+#REF!)*DHD104</f>
        <v>#REF!</v>
      </c>
      <c r="DHE100" s="101" t="e">
        <f>(DHE103+#REF!)*DHE104</f>
        <v>#REF!</v>
      </c>
      <c r="DHF100" s="101" t="e">
        <f>(DHF103+#REF!)*DHF104</f>
        <v>#REF!</v>
      </c>
      <c r="DHG100" s="101" t="e">
        <f>(DHG103+#REF!)*DHG104</f>
        <v>#REF!</v>
      </c>
      <c r="DHH100" s="101" t="e">
        <f>(DHH103+#REF!)*DHH104</f>
        <v>#REF!</v>
      </c>
      <c r="DHI100" s="101" t="e">
        <f>(DHI103+#REF!)*DHI104</f>
        <v>#REF!</v>
      </c>
      <c r="DHJ100" s="101" t="e">
        <f>(DHJ103+#REF!)*DHJ104</f>
        <v>#REF!</v>
      </c>
      <c r="DHK100" s="101" t="e">
        <f>(DHK103+#REF!)*DHK104</f>
        <v>#REF!</v>
      </c>
      <c r="DHL100" s="101" t="e">
        <f>(DHL103+#REF!)*DHL104</f>
        <v>#REF!</v>
      </c>
      <c r="DHM100" s="101" t="e">
        <f>(DHM103+#REF!)*DHM104</f>
        <v>#REF!</v>
      </c>
      <c r="DHN100" s="101" t="e">
        <f>(DHN103+#REF!)*DHN104</f>
        <v>#REF!</v>
      </c>
      <c r="DHO100" s="101" t="e">
        <f>(DHO103+#REF!)*DHO104</f>
        <v>#REF!</v>
      </c>
      <c r="DHP100" s="101" t="e">
        <f>(DHP103+#REF!)*DHP104</f>
        <v>#REF!</v>
      </c>
      <c r="DHQ100" s="101" t="e">
        <f>(DHQ103+#REF!)*DHQ104</f>
        <v>#REF!</v>
      </c>
      <c r="DHR100" s="101" t="e">
        <f>(DHR103+#REF!)*DHR104</f>
        <v>#REF!</v>
      </c>
      <c r="DHS100" s="101" t="e">
        <f>(DHS103+#REF!)*DHS104</f>
        <v>#REF!</v>
      </c>
      <c r="DHT100" s="101" t="e">
        <f>(DHT103+#REF!)*DHT104</f>
        <v>#REF!</v>
      </c>
      <c r="DHU100" s="101" t="e">
        <f>(DHU103+#REF!)*DHU104</f>
        <v>#REF!</v>
      </c>
      <c r="DHV100" s="101" t="e">
        <f>(DHV103+#REF!)*DHV104</f>
        <v>#REF!</v>
      </c>
      <c r="DHW100" s="101" t="e">
        <f>(DHW103+#REF!)*DHW104</f>
        <v>#REF!</v>
      </c>
      <c r="DHX100" s="101" t="e">
        <f>(DHX103+#REF!)*DHX104</f>
        <v>#REF!</v>
      </c>
      <c r="DHY100" s="101" t="e">
        <f>(DHY103+#REF!)*DHY104</f>
        <v>#REF!</v>
      </c>
      <c r="DHZ100" s="101" t="e">
        <f>(DHZ103+#REF!)*DHZ104</f>
        <v>#REF!</v>
      </c>
      <c r="DIA100" s="101" t="e">
        <f>(DIA103+#REF!)*DIA104</f>
        <v>#REF!</v>
      </c>
      <c r="DIB100" s="101" t="e">
        <f>(DIB103+#REF!)*DIB104</f>
        <v>#REF!</v>
      </c>
      <c r="DIC100" s="101" t="e">
        <f>(DIC103+#REF!)*DIC104</f>
        <v>#REF!</v>
      </c>
      <c r="DID100" s="101" t="e">
        <f>(DID103+#REF!)*DID104</f>
        <v>#REF!</v>
      </c>
      <c r="DIE100" s="101" t="e">
        <f>(DIE103+#REF!)*DIE104</f>
        <v>#REF!</v>
      </c>
      <c r="DIF100" s="101" t="e">
        <f>(DIF103+#REF!)*DIF104</f>
        <v>#REF!</v>
      </c>
      <c r="DIG100" s="101" t="e">
        <f>(DIG103+#REF!)*DIG104</f>
        <v>#REF!</v>
      </c>
      <c r="DIH100" s="101" t="e">
        <f>(DIH103+#REF!)*DIH104</f>
        <v>#REF!</v>
      </c>
      <c r="DII100" s="101" t="e">
        <f>(DII103+#REF!)*DII104</f>
        <v>#REF!</v>
      </c>
      <c r="DIJ100" s="101" t="e">
        <f>(DIJ103+#REF!)*DIJ104</f>
        <v>#REF!</v>
      </c>
      <c r="DIK100" s="101" t="e">
        <f>(DIK103+#REF!)*DIK104</f>
        <v>#REF!</v>
      </c>
      <c r="DIL100" s="101" t="e">
        <f>(DIL103+#REF!)*DIL104</f>
        <v>#REF!</v>
      </c>
      <c r="DIM100" s="101" t="e">
        <f>(DIM103+#REF!)*DIM104</f>
        <v>#REF!</v>
      </c>
      <c r="DIN100" s="101" t="e">
        <f>(DIN103+#REF!)*DIN104</f>
        <v>#REF!</v>
      </c>
      <c r="DIO100" s="101" t="e">
        <f>(DIO103+#REF!)*DIO104</f>
        <v>#REF!</v>
      </c>
      <c r="DIP100" s="101" t="e">
        <f>(DIP103+#REF!)*DIP104</f>
        <v>#REF!</v>
      </c>
      <c r="DIQ100" s="101" t="e">
        <f>(DIQ103+#REF!)*DIQ104</f>
        <v>#REF!</v>
      </c>
      <c r="DIR100" s="101" t="e">
        <f>(DIR103+#REF!)*DIR104</f>
        <v>#REF!</v>
      </c>
      <c r="DIS100" s="101" t="e">
        <f>(DIS103+#REF!)*DIS104</f>
        <v>#REF!</v>
      </c>
      <c r="DIT100" s="101" t="e">
        <f>(DIT103+#REF!)*DIT104</f>
        <v>#REF!</v>
      </c>
      <c r="DIU100" s="101" t="e">
        <f>(DIU103+#REF!)*DIU104</f>
        <v>#REF!</v>
      </c>
      <c r="DIV100" s="101" t="e">
        <f>(DIV103+#REF!)*DIV104</f>
        <v>#REF!</v>
      </c>
      <c r="DIW100" s="101" t="e">
        <f>(DIW103+#REF!)*DIW104</f>
        <v>#REF!</v>
      </c>
      <c r="DIX100" s="101" t="e">
        <f>(DIX103+#REF!)*DIX104</f>
        <v>#REF!</v>
      </c>
      <c r="DIY100" s="101" t="e">
        <f>(DIY103+#REF!)*DIY104</f>
        <v>#REF!</v>
      </c>
      <c r="DIZ100" s="101" t="e">
        <f>(DIZ103+#REF!)*DIZ104</f>
        <v>#REF!</v>
      </c>
      <c r="DJA100" s="101" t="e">
        <f>(DJA103+#REF!)*DJA104</f>
        <v>#REF!</v>
      </c>
      <c r="DJB100" s="101" t="e">
        <f>(DJB103+#REF!)*DJB104</f>
        <v>#REF!</v>
      </c>
      <c r="DJC100" s="101" t="e">
        <f>(DJC103+#REF!)*DJC104</f>
        <v>#REF!</v>
      </c>
      <c r="DJD100" s="101" t="e">
        <f>(DJD103+#REF!)*DJD104</f>
        <v>#REF!</v>
      </c>
      <c r="DJE100" s="101" t="e">
        <f>(DJE103+#REF!)*DJE104</f>
        <v>#REF!</v>
      </c>
      <c r="DJF100" s="101" t="e">
        <f>(DJF103+#REF!)*DJF104</f>
        <v>#REF!</v>
      </c>
      <c r="DJG100" s="101" t="e">
        <f>(DJG103+#REF!)*DJG104</f>
        <v>#REF!</v>
      </c>
      <c r="DJH100" s="101" t="e">
        <f>(DJH103+#REF!)*DJH104</f>
        <v>#REF!</v>
      </c>
      <c r="DJI100" s="101" t="e">
        <f>(DJI103+#REF!)*DJI104</f>
        <v>#REF!</v>
      </c>
      <c r="DJJ100" s="101" t="e">
        <f>(DJJ103+#REF!)*DJJ104</f>
        <v>#REF!</v>
      </c>
      <c r="DJK100" s="101" t="e">
        <f>(DJK103+#REF!)*DJK104</f>
        <v>#REF!</v>
      </c>
      <c r="DJL100" s="101" t="e">
        <f>(DJL103+#REF!)*DJL104</f>
        <v>#REF!</v>
      </c>
      <c r="DJM100" s="101" t="e">
        <f>(DJM103+#REF!)*DJM104</f>
        <v>#REF!</v>
      </c>
      <c r="DJN100" s="101" t="e">
        <f>(DJN103+#REF!)*DJN104</f>
        <v>#REF!</v>
      </c>
      <c r="DJO100" s="101" t="e">
        <f>(DJO103+#REF!)*DJO104</f>
        <v>#REF!</v>
      </c>
      <c r="DJP100" s="101" t="e">
        <f>(DJP103+#REF!)*DJP104</f>
        <v>#REF!</v>
      </c>
      <c r="DJQ100" s="101" t="e">
        <f>(DJQ103+#REF!)*DJQ104</f>
        <v>#REF!</v>
      </c>
      <c r="DJR100" s="101" t="e">
        <f>(DJR103+#REF!)*DJR104</f>
        <v>#REF!</v>
      </c>
      <c r="DJS100" s="101" t="e">
        <f>(DJS103+#REF!)*DJS104</f>
        <v>#REF!</v>
      </c>
      <c r="DJT100" s="101" t="e">
        <f>(DJT103+#REF!)*DJT104</f>
        <v>#REF!</v>
      </c>
      <c r="DJU100" s="101" t="e">
        <f>(DJU103+#REF!)*DJU104</f>
        <v>#REF!</v>
      </c>
      <c r="DJV100" s="101" t="e">
        <f>(DJV103+#REF!)*DJV104</f>
        <v>#REF!</v>
      </c>
      <c r="DJW100" s="101" t="e">
        <f>(DJW103+#REF!)*DJW104</f>
        <v>#REF!</v>
      </c>
      <c r="DJX100" s="101" t="e">
        <f>(DJX103+#REF!)*DJX104</f>
        <v>#REF!</v>
      </c>
      <c r="DJY100" s="101" t="e">
        <f>(DJY103+#REF!)*DJY104</f>
        <v>#REF!</v>
      </c>
      <c r="DJZ100" s="101" t="e">
        <f>(DJZ103+#REF!)*DJZ104</f>
        <v>#REF!</v>
      </c>
      <c r="DKA100" s="101" t="e">
        <f>(DKA103+#REF!)*DKA104</f>
        <v>#REF!</v>
      </c>
      <c r="DKB100" s="101" t="e">
        <f>(DKB103+#REF!)*DKB104</f>
        <v>#REF!</v>
      </c>
      <c r="DKC100" s="101" t="e">
        <f>(DKC103+#REF!)*DKC104</f>
        <v>#REF!</v>
      </c>
      <c r="DKD100" s="101" t="e">
        <f>(DKD103+#REF!)*DKD104</f>
        <v>#REF!</v>
      </c>
      <c r="DKE100" s="101" t="e">
        <f>(DKE103+#REF!)*DKE104</f>
        <v>#REF!</v>
      </c>
      <c r="DKF100" s="101" t="e">
        <f>(DKF103+#REF!)*DKF104</f>
        <v>#REF!</v>
      </c>
      <c r="DKG100" s="101" t="e">
        <f>(DKG103+#REF!)*DKG104</f>
        <v>#REF!</v>
      </c>
      <c r="DKH100" s="101" t="e">
        <f>(DKH103+#REF!)*DKH104</f>
        <v>#REF!</v>
      </c>
      <c r="DKI100" s="101" t="e">
        <f>(DKI103+#REF!)*DKI104</f>
        <v>#REF!</v>
      </c>
      <c r="DKJ100" s="101" t="e">
        <f>(DKJ103+#REF!)*DKJ104</f>
        <v>#REF!</v>
      </c>
      <c r="DKK100" s="101" t="e">
        <f>(DKK103+#REF!)*DKK104</f>
        <v>#REF!</v>
      </c>
      <c r="DKL100" s="101" t="e">
        <f>(DKL103+#REF!)*DKL104</f>
        <v>#REF!</v>
      </c>
      <c r="DKM100" s="101" t="e">
        <f>(DKM103+#REF!)*DKM104</f>
        <v>#REF!</v>
      </c>
      <c r="DKN100" s="101" t="e">
        <f>(DKN103+#REF!)*DKN104</f>
        <v>#REF!</v>
      </c>
      <c r="DKO100" s="101" t="e">
        <f>(DKO103+#REF!)*DKO104</f>
        <v>#REF!</v>
      </c>
      <c r="DKP100" s="101" t="e">
        <f>(DKP103+#REF!)*DKP104</f>
        <v>#REF!</v>
      </c>
      <c r="DKQ100" s="101" t="e">
        <f>(DKQ103+#REF!)*DKQ104</f>
        <v>#REF!</v>
      </c>
      <c r="DKR100" s="101" t="e">
        <f>(DKR103+#REF!)*DKR104</f>
        <v>#REF!</v>
      </c>
      <c r="DKS100" s="101" t="e">
        <f>(DKS103+#REF!)*DKS104</f>
        <v>#REF!</v>
      </c>
      <c r="DKT100" s="101" t="e">
        <f>(DKT103+#REF!)*DKT104</f>
        <v>#REF!</v>
      </c>
      <c r="DKU100" s="101" t="e">
        <f>(DKU103+#REF!)*DKU104</f>
        <v>#REF!</v>
      </c>
      <c r="DKV100" s="101" t="e">
        <f>(DKV103+#REF!)*DKV104</f>
        <v>#REF!</v>
      </c>
      <c r="DKW100" s="101" t="e">
        <f>(DKW103+#REF!)*DKW104</f>
        <v>#REF!</v>
      </c>
      <c r="DKX100" s="101" t="e">
        <f>(DKX103+#REF!)*DKX104</f>
        <v>#REF!</v>
      </c>
      <c r="DKY100" s="101" t="e">
        <f>(DKY103+#REF!)*DKY104</f>
        <v>#REF!</v>
      </c>
      <c r="DKZ100" s="101" t="e">
        <f>(DKZ103+#REF!)*DKZ104</f>
        <v>#REF!</v>
      </c>
      <c r="DLA100" s="101" t="e">
        <f>(DLA103+#REF!)*DLA104</f>
        <v>#REF!</v>
      </c>
      <c r="DLB100" s="101" t="e">
        <f>(DLB103+#REF!)*DLB104</f>
        <v>#REF!</v>
      </c>
      <c r="DLC100" s="101" t="e">
        <f>(DLC103+#REF!)*DLC104</f>
        <v>#REF!</v>
      </c>
      <c r="DLD100" s="101" t="e">
        <f>(DLD103+#REF!)*DLD104</f>
        <v>#REF!</v>
      </c>
      <c r="DLE100" s="101" t="e">
        <f>(DLE103+#REF!)*DLE104</f>
        <v>#REF!</v>
      </c>
      <c r="DLF100" s="101" t="e">
        <f>(DLF103+#REF!)*DLF104</f>
        <v>#REF!</v>
      </c>
      <c r="DLG100" s="101" t="e">
        <f>(DLG103+#REF!)*DLG104</f>
        <v>#REF!</v>
      </c>
      <c r="DLH100" s="101" t="e">
        <f>(DLH103+#REF!)*DLH104</f>
        <v>#REF!</v>
      </c>
      <c r="DLI100" s="101" t="e">
        <f>(DLI103+#REF!)*DLI104</f>
        <v>#REF!</v>
      </c>
      <c r="DLJ100" s="101" t="e">
        <f>(DLJ103+#REF!)*DLJ104</f>
        <v>#REF!</v>
      </c>
      <c r="DLK100" s="101" t="e">
        <f>(DLK103+#REF!)*DLK104</f>
        <v>#REF!</v>
      </c>
      <c r="DLL100" s="101" t="e">
        <f>(DLL103+#REF!)*DLL104</f>
        <v>#REF!</v>
      </c>
      <c r="DLM100" s="101" t="e">
        <f>(DLM103+#REF!)*DLM104</f>
        <v>#REF!</v>
      </c>
      <c r="DLN100" s="101" t="e">
        <f>(DLN103+#REF!)*DLN104</f>
        <v>#REF!</v>
      </c>
      <c r="DLO100" s="101" t="e">
        <f>(DLO103+#REF!)*DLO104</f>
        <v>#REF!</v>
      </c>
      <c r="DLP100" s="101" t="e">
        <f>(DLP103+#REF!)*DLP104</f>
        <v>#REF!</v>
      </c>
      <c r="DLQ100" s="101" t="e">
        <f>(DLQ103+#REF!)*DLQ104</f>
        <v>#REF!</v>
      </c>
      <c r="DLR100" s="101" t="e">
        <f>(DLR103+#REF!)*DLR104</f>
        <v>#REF!</v>
      </c>
      <c r="DLS100" s="101" t="e">
        <f>(DLS103+#REF!)*DLS104</f>
        <v>#REF!</v>
      </c>
      <c r="DLT100" s="101" t="e">
        <f>(DLT103+#REF!)*DLT104</f>
        <v>#REF!</v>
      </c>
      <c r="DLU100" s="101" t="e">
        <f>(DLU103+#REF!)*DLU104</f>
        <v>#REF!</v>
      </c>
      <c r="DLV100" s="101" t="e">
        <f>(DLV103+#REF!)*DLV104</f>
        <v>#REF!</v>
      </c>
      <c r="DLW100" s="101" t="e">
        <f>(DLW103+#REF!)*DLW104</f>
        <v>#REF!</v>
      </c>
      <c r="DLX100" s="101" t="e">
        <f>(DLX103+#REF!)*DLX104</f>
        <v>#REF!</v>
      </c>
      <c r="DLY100" s="101" t="e">
        <f>(DLY103+#REF!)*DLY104</f>
        <v>#REF!</v>
      </c>
      <c r="DLZ100" s="101" t="e">
        <f>(DLZ103+#REF!)*DLZ104</f>
        <v>#REF!</v>
      </c>
      <c r="DMA100" s="101" t="e">
        <f>(DMA103+#REF!)*DMA104</f>
        <v>#REF!</v>
      </c>
      <c r="DMB100" s="101" t="e">
        <f>(DMB103+#REF!)*DMB104</f>
        <v>#REF!</v>
      </c>
      <c r="DMC100" s="101" t="e">
        <f>(DMC103+#REF!)*DMC104</f>
        <v>#REF!</v>
      </c>
      <c r="DMD100" s="101" t="e">
        <f>(DMD103+#REF!)*DMD104</f>
        <v>#REF!</v>
      </c>
      <c r="DME100" s="101" t="e">
        <f>(DME103+#REF!)*DME104</f>
        <v>#REF!</v>
      </c>
      <c r="DMF100" s="101" t="e">
        <f>(DMF103+#REF!)*DMF104</f>
        <v>#REF!</v>
      </c>
      <c r="DMG100" s="101" t="e">
        <f>(DMG103+#REF!)*DMG104</f>
        <v>#REF!</v>
      </c>
      <c r="DMH100" s="101" t="e">
        <f>(DMH103+#REF!)*DMH104</f>
        <v>#REF!</v>
      </c>
      <c r="DMI100" s="101" t="e">
        <f>(DMI103+#REF!)*DMI104</f>
        <v>#REF!</v>
      </c>
      <c r="DMJ100" s="101" t="e">
        <f>(DMJ103+#REF!)*DMJ104</f>
        <v>#REF!</v>
      </c>
      <c r="DMK100" s="101" t="e">
        <f>(DMK103+#REF!)*DMK104</f>
        <v>#REF!</v>
      </c>
      <c r="DML100" s="101" t="e">
        <f>(DML103+#REF!)*DML104</f>
        <v>#REF!</v>
      </c>
      <c r="DMM100" s="101" t="e">
        <f>(DMM103+#REF!)*DMM104</f>
        <v>#REF!</v>
      </c>
      <c r="DMN100" s="101" t="e">
        <f>(DMN103+#REF!)*DMN104</f>
        <v>#REF!</v>
      </c>
      <c r="DMO100" s="101" t="e">
        <f>(DMO103+#REF!)*DMO104</f>
        <v>#REF!</v>
      </c>
      <c r="DMP100" s="101" t="e">
        <f>(DMP103+#REF!)*DMP104</f>
        <v>#REF!</v>
      </c>
      <c r="DMQ100" s="101" t="e">
        <f>(DMQ103+#REF!)*DMQ104</f>
        <v>#REF!</v>
      </c>
      <c r="DMR100" s="101" t="e">
        <f>(DMR103+#REF!)*DMR104</f>
        <v>#REF!</v>
      </c>
      <c r="DMS100" s="101" t="e">
        <f>(DMS103+#REF!)*DMS104</f>
        <v>#REF!</v>
      </c>
      <c r="DMT100" s="101" t="e">
        <f>(DMT103+#REF!)*DMT104</f>
        <v>#REF!</v>
      </c>
      <c r="DMU100" s="101" t="e">
        <f>(DMU103+#REF!)*DMU104</f>
        <v>#REF!</v>
      </c>
      <c r="DMV100" s="101" t="e">
        <f>(DMV103+#REF!)*DMV104</f>
        <v>#REF!</v>
      </c>
      <c r="DMW100" s="101" t="e">
        <f>(DMW103+#REF!)*DMW104</f>
        <v>#REF!</v>
      </c>
      <c r="DMX100" s="101" t="e">
        <f>(DMX103+#REF!)*DMX104</f>
        <v>#REF!</v>
      </c>
      <c r="DMY100" s="101" t="e">
        <f>(DMY103+#REF!)*DMY104</f>
        <v>#REF!</v>
      </c>
      <c r="DMZ100" s="101" t="e">
        <f>(DMZ103+#REF!)*DMZ104</f>
        <v>#REF!</v>
      </c>
      <c r="DNA100" s="101" t="e">
        <f>(DNA103+#REF!)*DNA104</f>
        <v>#REF!</v>
      </c>
      <c r="DNB100" s="101" t="e">
        <f>(DNB103+#REF!)*DNB104</f>
        <v>#REF!</v>
      </c>
      <c r="DNC100" s="101" t="e">
        <f>(DNC103+#REF!)*DNC104</f>
        <v>#REF!</v>
      </c>
      <c r="DND100" s="101" t="e">
        <f>(DND103+#REF!)*DND104</f>
        <v>#REF!</v>
      </c>
      <c r="DNE100" s="101" t="e">
        <f>(DNE103+#REF!)*DNE104</f>
        <v>#REF!</v>
      </c>
      <c r="DNF100" s="101" t="e">
        <f>(DNF103+#REF!)*DNF104</f>
        <v>#REF!</v>
      </c>
      <c r="DNG100" s="101" t="e">
        <f>(DNG103+#REF!)*DNG104</f>
        <v>#REF!</v>
      </c>
      <c r="DNH100" s="101" t="e">
        <f>(DNH103+#REF!)*DNH104</f>
        <v>#REF!</v>
      </c>
      <c r="DNI100" s="101" t="e">
        <f>(DNI103+#REF!)*DNI104</f>
        <v>#REF!</v>
      </c>
      <c r="DNJ100" s="101" t="e">
        <f>(DNJ103+#REF!)*DNJ104</f>
        <v>#REF!</v>
      </c>
      <c r="DNK100" s="101" t="e">
        <f>(DNK103+#REF!)*DNK104</f>
        <v>#REF!</v>
      </c>
      <c r="DNL100" s="101" t="e">
        <f>(DNL103+#REF!)*DNL104</f>
        <v>#REF!</v>
      </c>
      <c r="DNM100" s="101" t="e">
        <f>(DNM103+#REF!)*DNM104</f>
        <v>#REF!</v>
      </c>
      <c r="DNN100" s="101" t="e">
        <f>(DNN103+#REF!)*DNN104</f>
        <v>#REF!</v>
      </c>
      <c r="DNO100" s="101" t="e">
        <f>(DNO103+#REF!)*DNO104</f>
        <v>#REF!</v>
      </c>
      <c r="DNP100" s="101" t="e">
        <f>(DNP103+#REF!)*DNP104</f>
        <v>#REF!</v>
      </c>
      <c r="DNQ100" s="101" t="e">
        <f>(DNQ103+#REF!)*DNQ104</f>
        <v>#REF!</v>
      </c>
      <c r="DNR100" s="101" t="e">
        <f>(DNR103+#REF!)*DNR104</f>
        <v>#REF!</v>
      </c>
      <c r="DNS100" s="101" t="e">
        <f>(DNS103+#REF!)*DNS104</f>
        <v>#REF!</v>
      </c>
      <c r="DNT100" s="101" t="e">
        <f>(DNT103+#REF!)*DNT104</f>
        <v>#REF!</v>
      </c>
      <c r="DNU100" s="101" t="e">
        <f>(DNU103+#REF!)*DNU104</f>
        <v>#REF!</v>
      </c>
      <c r="DNV100" s="101" t="e">
        <f>(DNV103+#REF!)*DNV104</f>
        <v>#REF!</v>
      </c>
      <c r="DNW100" s="101" t="e">
        <f>(DNW103+#REF!)*DNW104</f>
        <v>#REF!</v>
      </c>
      <c r="DNX100" s="101" t="e">
        <f>(DNX103+#REF!)*DNX104</f>
        <v>#REF!</v>
      </c>
      <c r="DNY100" s="101" t="e">
        <f>(DNY103+#REF!)*DNY104</f>
        <v>#REF!</v>
      </c>
      <c r="DNZ100" s="101" t="e">
        <f>(DNZ103+#REF!)*DNZ104</f>
        <v>#REF!</v>
      </c>
      <c r="DOA100" s="101" t="e">
        <f>(DOA103+#REF!)*DOA104</f>
        <v>#REF!</v>
      </c>
      <c r="DOB100" s="101" t="e">
        <f>(DOB103+#REF!)*DOB104</f>
        <v>#REF!</v>
      </c>
      <c r="DOC100" s="101" t="e">
        <f>(DOC103+#REF!)*DOC104</f>
        <v>#REF!</v>
      </c>
      <c r="DOD100" s="101" t="e">
        <f>(DOD103+#REF!)*DOD104</f>
        <v>#REF!</v>
      </c>
      <c r="DOE100" s="101" t="e">
        <f>(DOE103+#REF!)*DOE104</f>
        <v>#REF!</v>
      </c>
      <c r="DOF100" s="101" t="e">
        <f>(DOF103+#REF!)*DOF104</f>
        <v>#REF!</v>
      </c>
      <c r="DOG100" s="101" t="e">
        <f>(DOG103+#REF!)*DOG104</f>
        <v>#REF!</v>
      </c>
      <c r="DOH100" s="101" t="e">
        <f>(DOH103+#REF!)*DOH104</f>
        <v>#REF!</v>
      </c>
      <c r="DOI100" s="101" t="e">
        <f>(DOI103+#REF!)*DOI104</f>
        <v>#REF!</v>
      </c>
      <c r="DOJ100" s="101" t="e">
        <f>(DOJ103+#REF!)*DOJ104</f>
        <v>#REF!</v>
      </c>
      <c r="DOK100" s="101" t="e">
        <f>(DOK103+#REF!)*DOK104</f>
        <v>#REF!</v>
      </c>
      <c r="DOL100" s="101" t="e">
        <f>(DOL103+#REF!)*DOL104</f>
        <v>#REF!</v>
      </c>
      <c r="DOM100" s="101" t="e">
        <f>(DOM103+#REF!)*DOM104</f>
        <v>#REF!</v>
      </c>
      <c r="DON100" s="101" t="e">
        <f>(DON103+#REF!)*DON104</f>
        <v>#REF!</v>
      </c>
      <c r="DOO100" s="101" t="e">
        <f>(DOO103+#REF!)*DOO104</f>
        <v>#REF!</v>
      </c>
      <c r="DOP100" s="101" t="e">
        <f>(DOP103+#REF!)*DOP104</f>
        <v>#REF!</v>
      </c>
      <c r="DOQ100" s="101" t="e">
        <f>(DOQ103+#REF!)*DOQ104</f>
        <v>#REF!</v>
      </c>
      <c r="DOR100" s="101" t="e">
        <f>(DOR103+#REF!)*DOR104</f>
        <v>#REF!</v>
      </c>
      <c r="DOS100" s="101" t="e">
        <f>(DOS103+#REF!)*DOS104</f>
        <v>#REF!</v>
      </c>
      <c r="DOT100" s="101" t="e">
        <f>(DOT103+#REF!)*DOT104</f>
        <v>#REF!</v>
      </c>
      <c r="DOU100" s="101" t="e">
        <f>(DOU103+#REF!)*DOU104</f>
        <v>#REF!</v>
      </c>
      <c r="DOV100" s="101" t="e">
        <f>(DOV103+#REF!)*DOV104</f>
        <v>#REF!</v>
      </c>
      <c r="DOW100" s="101" t="e">
        <f>(DOW103+#REF!)*DOW104</f>
        <v>#REF!</v>
      </c>
      <c r="DOX100" s="101" t="e">
        <f>(DOX103+#REF!)*DOX104</f>
        <v>#REF!</v>
      </c>
      <c r="DOY100" s="101" t="e">
        <f>(DOY103+#REF!)*DOY104</f>
        <v>#REF!</v>
      </c>
      <c r="DOZ100" s="101" t="e">
        <f>(DOZ103+#REF!)*DOZ104</f>
        <v>#REF!</v>
      </c>
      <c r="DPA100" s="101" t="e">
        <f>(DPA103+#REF!)*DPA104</f>
        <v>#REF!</v>
      </c>
      <c r="DPB100" s="101" t="e">
        <f>(DPB103+#REF!)*DPB104</f>
        <v>#REF!</v>
      </c>
      <c r="DPC100" s="101" t="e">
        <f>(DPC103+#REF!)*DPC104</f>
        <v>#REF!</v>
      </c>
      <c r="DPD100" s="101" t="e">
        <f>(DPD103+#REF!)*DPD104</f>
        <v>#REF!</v>
      </c>
      <c r="DPE100" s="101" t="e">
        <f>(DPE103+#REF!)*DPE104</f>
        <v>#REF!</v>
      </c>
      <c r="DPF100" s="101" t="e">
        <f>(DPF103+#REF!)*DPF104</f>
        <v>#REF!</v>
      </c>
      <c r="DPG100" s="101" t="e">
        <f>(DPG103+#REF!)*DPG104</f>
        <v>#REF!</v>
      </c>
      <c r="DPH100" s="101" t="e">
        <f>(DPH103+#REF!)*DPH104</f>
        <v>#REF!</v>
      </c>
      <c r="DPI100" s="101" t="e">
        <f>(DPI103+#REF!)*DPI104</f>
        <v>#REF!</v>
      </c>
      <c r="DPJ100" s="101" t="e">
        <f>(DPJ103+#REF!)*DPJ104</f>
        <v>#REF!</v>
      </c>
      <c r="DPK100" s="101" t="e">
        <f>(DPK103+#REF!)*DPK104</f>
        <v>#REF!</v>
      </c>
      <c r="DPL100" s="101" t="e">
        <f>(DPL103+#REF!)*DPL104</f>
        <v>#REF!</v>
      </c>
      <c r="DPM100" s="101" t="e">
        <f>(DPM103+#REF!)*DPM104</f>
        <v>#REF!</v>
      </c>
      <c r="DPN100" s="101" t="e">
        <f>(DPN103+#REF!)*DPN104</f>
        <v>#REF!</v>
      </c>
      <c r="DPO100" s="101" t="e">
        <f>(DPO103+#REF!)*DPO104</f>
        <v>#REF!</v>
      </c>
      <c r="DPP100" s="101" t="e">
        <f>(DPP103+#REF!)*DPP104</f>
        <v>#REF!</v>
      </c>
      <c r="DPQ100" s="101" t="e">
        <f>(DPQ103+#REF!)*DPQ104</f>
        <v>#REF!</v>
      </c>
      <c r="DPR100" s="101" t="e">
        <f>(DPR103+#REF!)*DPR104</f>
        <v>#REF!</v>
      </c>
      <c r="DPS100" s="101" t="e">
        <f>(DPS103+#REF!)*DPS104</f>
        <v>#REF!</v>
      </c>
      <c r="DPT100" s="101" t="e">
        <f>(DPT103+#REF!)*DPT104</f>
        <v>#REF!</v>
      </c>
      <c r="DPU100" s="101" t="e">
        <f>(DPU103+#REF!)*DPU104</f>
        <v>#REF!</v>
      </c>
      <c r="DPV100" s="101" t="e">
        <f>(DPV103+#REF!)*DPV104</f>
        <v>#REF!</v>
      </c>
      <c r="DPW100" s="101" t="e">
        <f>(DPW103+#REF!)*DPW104</f>
        <v>#REF!</v>
      </c>
      <c r="DPX100" s="101" t="e">
        <f>(DPX103+#REF!)*DPX104</f>
        <v>#REF!</v>
      </c>
      <c r="DPY100" s="101" t="e">
        <f>(DPY103+#REF!)*DPY104</f>
        <v>#REF!</v>
      </c>
      <c r="DPZ100" s="101" t="e">
        <f>(DPZ103+#REF!)*DPZ104</f>
        <v>#REF!</v>
      </c>
      <c r="DQA100" s="101" t="e">
        <f>(DQA103+#REF!)*DQA104</f>
        <v>#REF!</v>
      </c>
      <c r="DQB100" s="101" t="e">
        <f>(DQB103+#REF!)*DQB104</f>
        <v>#REF!</v>
      </c>
      <c r="DQC100" s="101" t="e">
        <f>(DQC103+#REF!)*DQC104</f>
        <v>#REF!</v>
      </c>
      <c r="DQD100" s="101" t="e">
        <f>(DQD103+#REF!)*DQD104</f>
        <v>#REF!</v>
      </c>
      <c r="DQE100" s="101" t="e">
        <f>(DQE103+#REF!)*DQE104</f>
        <v>#REF!</v>
      </c>
      <c r="DQF100" s="101" t="e">
        <f>(DQF103+#REF!)*DQF104</f>
        <v>#REF!</v>
      </c>
      <c r="DQG100" s="101" t="e">
        <f>(DQG103+#REF!)*DQG104</f>
        <v>#REF!</v>
      </c>
      <c r="DQH100" s="101" t="e">
        <f>(DQH103+#REF!)*DQH104</f>
        <v>#REF!</v>
      </c>
      <c r="DQI100" s="101" t="e">
        <f>(DQI103+#REF!)*DQI104</f>
        <v>#REF!</v>
      </c>
      <c r="DQJ100" s="101" t="e">
        <f>(DQJ103+#REF!)*DQJ104</f>
        <v>#REF!</v>
      </c>
      <c r="DQK100" s="101" t="e">
        <f>(DQK103+#REF!)*DQK104</f>
        <v>#REF!</v>
      </c>
      <c r="DQL100" s="101" t="e">
        <f>(DQL103+#REF!)*DQL104</f>
        <v>#REF!</v>
      </c>
      <c r="DQM100" s="101" t="e">
        <f>(DQM103+#REF!)*DQM104</f>
        <v>#REF!</v>
      </c>
      <c r="DQN100" s="101" t="e">
        <f>(DQN103+#REF!)*DQN104</f>
        <v>#REF!</v>
      </c>
      <c r="DQO100" s="101" t="e">
        <f>(DQO103+#REF!)*DQO104</f>
        <v>#REF!</v>
      </c>
      <c r="DQP100" s="101" t="e">
        <f>(DQP103+#REF!)*DQP104</f>
        <v>#REF!</v>
      </c>
      <c r="DQQ100" s="101" t="e">
        <f>(DQQ103+#REF!)*DQQ104</f>
        <v>#REF!</v>
      </c>
      <c r="DQR100" s="101" t="e">
        <f>(DQR103+#REF!)*DQR104</f>
        <v>#REF!</v>
      </c>
      <c r="DQS100" s="101" t="e">
        <f>(DQS103+#REF!)*DQS104</f>
        <v>#REF!</v>
      </c>
      <c r="DQT100" s="101" t="e">
        <f>(DQT103+#REF!)*DQT104</f>
        <v>#REF!</v>
      </c>
      <c r="DQU100" s="101" t="e">
        <f>(DQU103+#REF!)*DQU104</f>
        <v>#REF!</v>
      </c>
      <c r="DQV100" s="101" t="e">
        <f>(DQV103+#REF!)*DQV104</f>
        <v>#REF!</v>
      </c>
      <c r="DQW100" s="101" t="e">
        <f>(DQW103+#REF!)*DQW104</f>
        <v>#REF!</v>
      </c>
      <c r="DQX100" s="101" t="e">
        <f>(DQX103+#REF!)*DQX104</f>
        <v>#REF!</v>
      </c>
      <c r="DQY100" s="101" t="e">
        <f>(DQY103+#REF!)*DQY104</f>
        <v>#REF!</v>
      </c>
      <c r="DQZ100" s="101" t="e">
        <f>(DQZ103+#REF!)*DQZ104</f>
        <v>#REF!</v>
      </c>
      <c r="DRA100" s="101" t="e">
        <f>(DRA103+#REF!)*DRA104</f>
        <v>#REF!</v>
      </c>
      <c r="DRB100" s="101" t="e">
        <f>(DRB103+#REF!)*DRB104</f>
        <v>#REF!</v>
      </c>
      <c r="DRC100" s="101" t="e">
        <f>(DRC103+#REF!)*DRC104</f>
        <v>#REF!</v>
      </c>
      <c r="DRD100" s="101" t="e">
        <f>(DRD103+#REF!)*DRD104</f>
        <v>#REF!</v>
      </c>
      <c r="DRE100" s="101" t="e">
        <f>(DRE103+#REF!)*DRE104</f>
        <v>#REF!</v>
      </c>
      <c r="DRF100" s="101" t="e">
        <f>(DRF103+#REF!)*DRF104</f>
        <v>#REF!</v>
      </c>
      <c r="DRG100" s="101" t="e">
        <f>(DRG103+#REF!)*DRG104</f>
        <v>#REF!</v>
      </c>
      <c r="DRH100" s="101" t="e">
        <f>(DRH103+#REF!)*DRH104</f>
        <v>#REF!</v>
      </c>
      <c r="DRI100" s="101" t="e">
        <f>(DRI103+#REF!)*DRI104</f>
        <v>#REF!</v>
      </c>
      <c r="DRJ100" s="101" t="e">
        <f>(DRJ103+#REF!)*DRJ104</f>
        <v>#REF!</v>
      </c>
      <c r="DRK100" s="101" t="e">
        <f>(DRK103+#REF!)*DRK104</f>
        <v>#REF!</v>
      </c>
      <c r="DRL100" s="101" t="e">
        <f>(DRL103+#REF!)*DRL104</f>
        <v>#REF!</v>
      </c>
      <c r="DRM100" s="101" t="e">
        <f>(DRM103+#REF!)*DRM104</f>
        <v>#REF!</v>
      </c>
      <c r="DRN100" s="101" t="e">
        <f>(DRN103+#REF!)*DRN104</f>
        <v>#REF!</v>
      </c>
      <c r="DRO100" s="101" t="e">
        <f>(DRO103+#REF!)*DRO104</f>
        <v>#REF!</v>
      </c>
      <c r="DRP100" s="101" t="e">
        <f>(DRP103+#REF!)*DRP104</f>
        <v>#REF!</v>
      </c>
      <c r="DRQ100" s="101" t="e">
        <f>(DRQ103+#REF!)*DRQ104</f>
        <v>#REF!</v>
      </c>
      <c r="DRR100" s="101" t="e">
        <f>(DRR103+#REF!)*DRR104</f>
        <v>#REF!</v>
      </c>
      <c r="DRS100" s="101" t="e">
        <f>(DRS103+#REF!)*DRS104</f>
        <v>#REF!</v>
      </c>
      <c r="DRT100" s="101" t="e">
        <f>(DRT103+#REF!)*DRT104</f>
        <v>#REF!</v>
      </c>
      <c r="DRU100" s="101" t="e">
        <f>(DRU103+#REF!)*DRU104</f>
        <v>#REF!</v>
      </c>
      <c r="DRV100" s="101" t="e">
        <f>(DRV103+#REF!)*DRV104</f>
        <v>#REF!</v>
      </c>
      <c r="DRW100" s="101" t="e">
        <f>(DRW103+#REF!)*DRW104</f>
        <v>#REF!</v>
      </c>
      <c r="DRX100" s="101" t="e">
        <f>(DRX103+#REF!)*DRX104</f>
        <v>#REF!</v>
      </c>
      <c r="DRY100" s="101" t="e">
        <f>(DRY103+#REF!)*DRY104</f>
        <v>#REF!</v>
      </c>
      <c r="DRZ100" s="101" t="e">
        <f>(DRZ103+#REF!)*DRZ104</f>
        <v>#REF!</v>
      </c>
      <c r="DSA100" s="101" t="e">
        <f>(DSA103+#REF!)*DSA104</f>
        <v>#REF!</v>
      </c>
      <c r="DSB100" s="101" t="e">
        <f>(DSB103+#REF!)*DSB104</f>
        <v>#REF!</v>
      </c>
      <c r="DSC100" s="101" t="e">
        <f>(DSC103+#REF!)*DSC104</f>
        <v>#REF!</v>
      </c>
      <c r="DSD100" s="101" t="e">
        <f>(DSD103+#REF!)*DSD104</f>
        <v>#REF!</v>
      </c>
      <c r="DSE100" s="101" t="e">
        <f>(DSE103+#REF!)*DSE104</f>
        <v>#REF!</v>
      </c>
      <c r="DSF100" s="101" t="e">
        <f>(DSF103+#REF!)*DSF104</f>
        <v>#REF!</v>
      </c>
      <c r="DSG100" s="101" t="e">
        <f>(DSG103+#REF!)*DSG104</f>
        <v>#REF!</v>
      </c>
      <c r="DSH100" s="101" t="e">
        <f>(DSH103+#REF!)*DSH104</f>
        <v>#REF!</v>
      </c>
      <c r="DSI100" s="101" t="e">
        <f>(DSI103+#REF!)*DSI104</f>
        <v>#REF!</v>
      </c>
      <c r="DSJ100" s="101" t="e">
        <f>(DSJ103+#REF!)*DSJ104</f>
        <v>#REF!</v>
      </c>
      <c r="DSK100" s="101" t="e">
        <f>(DSK103+#REF!)*DSK104</f>
        <v>#REF!</v>
      </c>
      <c r="DSL100" s="101" t="e">
        <f>(DSL103+#REF!)*DSL104</f>
        <v>#REF!</v>
      </c>
      <c r="DSM100" s="101" t="e">
        <f>(DSM103+#REF!)*DSM104</f>
        <v>#REF!</v>
      </c>
      <c r="DSN100" s="101" t="e">
        <f>(DSN103+#REF!)*DSN104</f>
        <v>#REF!</v>
      </c>
      <c r="DSO100" s="101" t="e">
        <f>(DSO103+#REF!)*DSO104</f>
        <v>#REF!</v>
      </c>
      <c r="DSP100" s="101" t="e">
        <f>(DSP103+#REF!)*DSP104</f>
        <v>#REF!</v>
      </c>
      <c r="DSQ100" s="101" t="e">
        <f>(DSQ103+#REF!)*DSQ104</f>
        <v>#REF!</v>
      </c>
      <c r="DSR100" s="101" t="e">
        <f>(DSR103+#REF!)*DSR104</f>
        <v>#REF!</v>
      </c>
      <c r="DSS100" s="101" t="e">
        <f>(DSS103+#REF!)*DSS104</f>
        <v>#REF!</v>
      </c>
      <c r="DST100" s="101" t="e">
        <f>(DST103+#REF!)*DST104</f>
        <v>#REF!</v>
      </c>
      <c r="DSU100" s="101" t="e">
        <f>(DSU103+#REF!)*DSU104</f>
        <v>#REF!</v>
      </c>
      <c r="DSV100" s="101" t="e">
        <f>(DSV103+#REF!)*DSV104</f>
        <v>#REF!</v>
      </c>
      <c r="DSW100" s="101" t="e">
        <f>(DSW103+#REF!)*DSW104</f>
        <v>#REF!</v>
      </c>
      <c r="DSX100" s="101" t="e">
        <f>(DSX103+#REF!)*DSX104</f>
        <v>#REF!</v>
      </c>
      <c r="DSY100" s="101" t="e">
        <f>(DSY103+#REF!)*DSY104</f>
        <v>#REF!</v>
      </c>
      <c r="DSZ100" s="101" t="e">
        <f>(DSZ103+#REF!)*DSZ104</f>
        <v>#REF!</v>
      </c>
      <c r="DTA100" s="101" t="e">
        <f>(DTA103+#REF!)*DTA104</f>
        <v>#REF!</v>
      </c>
      <c r="DTB100" s="101" t="e">
        <f>(DTB103+#REF!)*DTB104</f>
        <v>#REF!</v>
      </c>
      <c r="DTC100" s="101" t="e">
        <f>(DTC103+#REF!)*DTC104</f>
        <v>#REF!</v>
      </c>
      <c r="DTD100" s="101" t="e">
        <f>(DTD103+#REF!)*DTD104</f>
        <v>#REF!</v>
      </c>
      <c r="DTE100" s="101" t="e">
        <f>(DTE103+#REF!)*DTE104</f>
        <v>#REF!</v>
      </c>
      <c r="DTF100" s="101" t="e">
        <f>(DTF103+#REF!)*DTF104</f>
        <v>#REF!</v>
      </c>
      <c r="DTG100" s="101" t="e">
        <f>(DTG103+#REF!)*DTG104</f>
        <v>#REF!</v>
      </c>
      <c r="DTH100" s="101" t="e">
        <f>(DTH103+#REF!)*DTH104</f>
        <v>#REF!</v>
      </c>
      <c r="DTI100" s="101" t="e">
        <f>(DTI103+#REF!)*DTI104</f>
        <v>#REF!</v>
      </c>
      <c r="DTJ100" s="101" t="e">
        <f>(DTJ103+#REF!)*DTJ104</f>
        <v>#REF!</v>
      </c>
      <c r="DTK100" s="101" t="e">
        <f>(DTK103+#REF!)*DTK104</f>
        <v>#REF!</v>
      </c>
      <c r="DTL100" s="101" t="e">
        <f>(DTL103+#REF!)*DTL104</f>
        <v>#REF!</v>
      </c>
      <c r="DTM100" s="101" t="e">
        <f>(DTM103+#REF!)*DTM104</f>
        <v>#REF!</v>
      </c>
      <c r="DTN100" s="101" t="e">
        <f>(DTN103+#REF!)*DTN104</f>
        <v>#REF!</v>
      </c>
      <c r="DTO100" s="101" t="e">
        <f>(DTO103+#REF!)*DTO104</f>
        <v>#REF!</v>
      </c>
      <c r="DTP100" s="101" t="e">
        <f>(DTP103+#REF!)*DTP104</f>
        <v>#REF!</v>
      </c>
      <c r="DTQ100" s="101" t="e">
        <f>(DTQ103+#REF!)*DTQ104</f>
        <v>#REF!</v>
      </c>
      <c r="DTR100" s="101" t="e">
        <f>(DTR103+#REF!)*DTR104</f>
        <v>#REF!</v>
      </c>
      <c r="DTS100" s="101" t="e">
        <f>(DTS103+#REF!)*DTS104</f>
        <v>#REF!</v>
      </c>
      <c r="DTT100" s="101" t="e">
        <f>(DTT103+#REF!)*DTT104</f>
        <v>#REF!</v>
      </c>
      <c r="DTU100" s="101" t="e">
        <f>(DTU103+#REF!)*DTU104</f>
        <v>#REF!</v>
      </c>
      <c r="DTV100" s="101" t="e">
        <f>(DTV103+#REF!)*DTV104</f>
        <v>#REF!</v>
      </c>
      <c r="DTW100" s="101" t="e">
        <f>(DTW103+#REF!)*DTW104</f>
        <v>#REF!</v>
      </c>
      <c r="DTX100" s="101" t="e">
        <f>(DTX103+#REF!)*DTX104</f>
        <v>#REF!</v>
      </c>
      <c r="DTY100" s="101" t="e">
        <f>(DTY103+#REF!)*DTY104</f>
        <v>#REF!</v>
      </c>
      <c r="DTZ100" s="101" t="e">
        <f>(DTZ103+#REF!)*DTZ104</f>
        <v>#REF!</v>
      </c>
      <c r="DUA100" s="101" t="e">
        <f>(DUA103+#REF!)*DUA104</f>
        <v>#REF!</v>
      </c>
      <c r="DUB100" s="101" t="e">
        <f>(DUB103+#REF!)*DUB104</f>
        <v>#REF!</v>
      </c>
      <c r="DUC100" s="101" t="e">
        <f>(DUC103+#REF!)*DUC104</f>
        <v>#REF!</v>
      </c>
      <c r="DUD100" s="101" t="e">
        <f>(DUD103+#REF!)*DUD104</f>
        <v>#REF!</v>
      </c>
      <c r="DUE100" s="101" t="e">
        <f>(DUE103+#REF!)*DUE104</f>
        <v>#REF!</v>
      </c>
      <c r="DUF100" s="101" t="e">
        <f>(DUF103+#REF!)*DUF104</f>
        <v>#REF!</v>
      </c>
      <c r="DUG100" s="101" t="e">
        <f>(DUG103+#REF!)*DUG104</f>
        <v>#REF!</v>
      </c>
      <c r="DUH100" s="101" t="e">
        <f>(DUH103+#REF!)*DUH104</f>
        <v>#REF!</v>
      </c>
      <c r="DUI100" s="101" t="e">
        <f>(DUI103+#REF!)*DUI104</f>
        <v>#REF!</v>
      </c>
      <c r="DUJ100" s="101" t="e">
        <f>(DUJ103+#REF!)*DUJ104</f>
        <v>#REF!</v>
      </c>
      <c r="DUK100" s="101" t="e">
        <f>(DUK103+#REF!)*DUK104</f>
        <v>#REF!</v>
      </c>
      <c r="DUL100" s="101" t="e">
        <f>(DUL103+#REF!)*DUL104</f>
        <v>#REF!</v>
      </c>
      <c r="DUM100" s="101" t="e">
        <f>(DUM103+#REF!)*DUM104</f>
        <v>#REF!</v>
      </c>
      <c r="DUN100" s="101" t="e">
        <f>(DUN103+#REF!)*DUN104</f>
        <v>#REF!</v>
      </c>
      <c r="DUO100" s="101" t="e">
        <f>(DUO103+#REF!)*DUO104</f>
        <v>#REF!</v>
      </c>
      <c r="DUP100" s="101" t="e">
        <f>(DUP103+#REF!)*DUP104</f>
        <v>#REF!</v>
      </c>
      <c r="DUQ100" s="101" t="e">
        <f>(DUQ103+#REF!)*DUQ104</f>
        <v>#REF!</v>
      </c>
      <c r="DUR100" s="101" t="e">
        <f>(DUR103+#REF!)*DUR104</f>
        <v>#REF!</v>
      </c>
      <c r="DUS100" s="101" t="e">
        <f>(DUS103+#REF!)*DUS104</f>
        <v>#REF!</v>
      </c>
      <c r="DUT100" s="101" t="e">
        <f>(DUT103+#REF!)*DUT104</f>
        <v>#REF!</v>
      </c>
      <c r="DUU100" s="101" t="e">
        <f>(DUU103+#REF!)*DUU104</f>
        <v>#REF!</v>
      </c>
      <c r="DUV100" s="101" t="e">
        <f>(DUV103+#REF!)*DUV104</f>
        <v>#REF!</v>
      </c>
      <c r="DUW100" s="101" t="e">
        <f>(DUW103+#REF!)*DUW104</f>
        <v>#REF!</v>
      </c>
      <c r="DUX100" s="101" t="e">
        <f>(DUX103+#REF!)*DUX104</f>
        <v>#REF!</v>
      </c>
      <c r="DUY100" s="101" t="e">
        <f>(DUY103+#REF!)*DUY104</f>
        <v>#REF!</v>
      </c>
      <c r="DUZ100" s="101" t="e">
        <f>(DUZ103+#REF!)*DUZ104</f>
        <v>#REF!</v>
      </c>
      <c r="DVA100" s="101" t="e">
        <f>(DVA103+#REF!)*DVA104</f>
        <v>#REF!</v>
      </c>
      <c r="DVB100" s="101" t="e">
        <f>(DVB103+#REF!)*DVB104</f>
        <v>#REF!</v>
      </c>
      <c r="DVC100" s="101" t="e">
        <f>(DVC103+#REF!)*DVC104</f>
        <v>#REF!</v>
      </c>
      <c r="DVD100" s="101" t="e">
        <f>(DVD103+#REF!)*DVD104</f>
        <v>#REF!</v>
      </c>
      <c r="DVE100" s="101" t="e">
        <f>(DVE103+#REF!)*DVE104</f>
        <v>#REF!</v>
      </c>
      <c r="DVF100" s="101" t="e">
        <f>(DVF103+#REF!)*DVF104</f>
        <v>#REF!</v>
      </c>
      <c r="DVG100" s="101" t="e">
        <f>(DVG103+#REF!)*DVG104</f>
        <v>#REF!</v>
      </c>
      <c r="DVH100" s="101" t="e">
        <f>(DVH103+#REF!)*DVH104</f>
        <v>#REF!</v>
      </c>
      <c r="DVI100" s="101" t="e">
        <f>(DVI103+#REF!)*DVI104</f>
        <v>#REF!</v>
      </c>
      <c r="DVJ100" s="101" t="e">
        <f>(DVJ103+#REF!)*DVJ104</f>
        <v>#REF!</v>
      </c>
      <c r="DVK100" s="101" t="e">
        <f>(DVK103+#REF!)*DVK104</f>
        <v>#REF!</v>
      </c>
      <c r="DVL100" s="101" t="e">
        <f>(DVL103+#REF!)*DVL104</f>
        <v>#REF!</v>
      </c>
      <c r="DVM100" s="101" t="e">
        <f>(DVM103+#REF!)*DVM104</f>
        <v>#REF!</v>
      </c>
      <c r="DVN100" s="101" t="e">
        <f>(DVN103+#REF!)*DVN104</f>
        <v>#REF!</v>
      </c>
      <c r="DVO100" s="101" t="e">
        <f>(DVO103+#REF!)*DVO104</f>
        <v>#REF!</v>
      </c>
      <c r="DVP100" s="101" t="e">
        <f>(DVP103+#REF!)*DVP104</f>
        <v>#REF!</v>
      </c>
      <c r="DVQ100" s="101" t="e">
        <f>(DVQ103+#REF!)*DVQ104</f>
        <v>#REF!</v>
      </c>
      <c r="DVR100" s="101" t="e">
        <f>(DVR103+#REF!)*DVR104</f>
        <v>#REF!</v>
      </c>
      <c r="DVS100" s="101" t="e">
        <f>(DVS103+#REF!)*DVS104</f>
        <v>#REF!</v>
      </c>
      <c r="DVT100" s="101" t="e">
        <f>(DVT103+#REF!)*DVT104</f>
        <v>#REF!</v>
      </c>
      <c r="DVU100" s="101" t="e">
        <f>(DVU103+#REF!)*DVU104</f>
        <v>#REF!</v>
      </c>
      <c r="DVV100" s="101" t="e">
        <f>(DVV103+#REF!)*DVV104</f>
        <v>#REF!</v>
      </c>
      <c r="DVW100" s="101" t="e">
        <f>(DVW103+#REF!)*DVW104</f>
        <v>#REF!</v>
      </c>
      <c r="DVX100" s="101" t="e">
        <f>(DVX103+#REF!)*DVX104</f>
        <v>#REF!</v>
      </c>
      <c r="DVY100" s="101" t="e">
        <f>(DVY103+#REF!)*DVY104</f>
        <v>#REF!</v>
      </c>
      <c r="DVZ100" s="101" t="e">
        <f>(DVZ103+#REF!)*DVZ104</f>
        <v>#REF!</v>
      </c>
      <c r="DWA100" s="101" t="e">
        <f>(DWA103+#REF!)*DWA104</f>
        <v>#REF!</v>
      </c>
      <c r="DWB100" s="101" t="e">
        <f>(DWB103+#REF!)*DWB104</f>
        <v>#REF!</v>
      </c>
      <c r="DWC100" s="101" t="e">
        <f>(DWC103+#REF!)*DWC104</f>
        <v>#REF!</v>
      </c>
      <c r="DWD100" s="101" t="e">
        <f>(DWD103+#REF!)*DWD104</f>
        <v>#REF!</v>
      </c>
      <c r="DWE100" s="101" t="e">
        <f>(DWE103+#REF!)*DWE104</f>
        <v>#REF!</v>
      </c>
      <c r="DWF100" s="101" t="e">
        <f>(DWF103+#REF!)*DWF104</f>
        <v>#REF!</v>
      </c>
      <c r="DWG100" s="101" t="e">
        <f>(DWG103+#REF!)*DWG104</f>
        <v>#REF!</v>
      </c>
      <c r="DWH100" s="101" t="e">
        <f>(DWH103+#REF!)*DWH104</f>
        <v>#REF!</v>
      </c>
      <c r="DWI100" s="101" t="e">
        <f>(DWI103+#REF!)*DWI104</f>
        <v>#REF!</v>
      </c>
      <c r="DWJ100" s="101" t="e">
        <f>(DWJ103+#REF!)*DWJ104</f>
        <v>#REF!</v>
      </c>
      <c r="DWK100" s="101" t="e">
        <f>(DWK103+#REF!)*DWK104</f>
        <v>#REF!</v>
      </c>
      <c r="DWL100" s="101" t="e">
        <f>(DWL103+#REF!)*DWL104</f>
        <v>#REF!</v>
      </c>
      <c r="DWM100" s="101" t="e">
        <f>(DWM103+#REF!)*DWM104</f>
        <v>#REF!</v>
      </c>
      <c r="DWN100" s="101" t="e">
        <f>(DWN103+#REF!)*DWN104</f>
        <v>#REF!</v>
      </c>
      <c r="DWO100" s="101" t="e">
        <f>(DWO103+#REF!)*DWO104</f>
        <v>#REF!</v>
      </c>
      <c r="DWP100" s="101" t="e">
        <f>(DWP103+#REF!)*DWP104</f>
        <v>#REF!</v>
      </c>
      <c r="DWQ100" s="101" t="e">
        <f>(DWQ103+#REF!)*DWQ104</f>
        <v>#REF!</v>
      </c>
      <c r="DWR100" s="101" t="e">
        <f>(DWR103+#REF!)*DWR104</f>
        <v>#REF!</v>
      </c>
      <c r="DWS100" s="101" t="e">
        <f>(DWS103+#REF!)*DWS104</f>
        <v>#REF!</v>
      </c>
      <c r="DWT100" s="101" t="e">
        <f>(DWT103+#REF!)*DWT104</f>
        <v>#REF!</v>
      </c>
      <c r="DWU100" s="101" t="e">
        <f>(DWU103+#REF!)*DWU104</f>
        <v>#REF!</v>
      </c>
      <c r="DWV100" s="101" t="e">
        <f>(DWV103+#REF!)*DWV104</f>
        <v>#REF!</v>
      </c>
      <c r="DWW100" s="101" t="e">
        <f>(DWW103+#REF!)*DWW104</f>
        <v>#REF!</v>
      </c>
      <c r="DWX100" s="101" t="e">
        <f>(DWX103+#REF!)*DWX104</f>
        <v>#REF!</v>
      </c>
      <c r="DWY100" s="101" t="e">
        <f>(DWY103+#REF!)*DWY104</f>
        <v>#REF!</v>
      </c>
      <c r="DWZ100" s="101" t="e">
        <f>(DWZ103+#REF!)*DWZ104</f>
        <v>#REF!</v>
      </c>
      <c r="DXA100" s="101" t="e">
        <f>(DXA103+#REF!)*DXA104</f>
        <v>#REF!</v>
      </c>
      <c r="DXB100" s="101" t="e">
        <f>(DXB103+#REF!)*DXB104</f>
        <v>#REF!</v>
      </c>
      <c r="DXC100" s="101" t="e">
        <f>(DXC103+#REF!)*DXC104</f>
        <v>#REF!</v>
      </c>
      <c r="DXD100" s="101" t="e">
        <f>(DXD103+#REF!)*DXD104</f>
        <v>#REF!</v>
      </c>
      <c r="DXE100" s="101" t="e">
        <f>(DXE103+#REF!)*DXE104</f>
        <v>#REF!</v>
      </c>
      <c r="DXF100" s="101" t="e">
        <f>(DXF103+#REF!)*DXF104</f>
        <v>#REF!</v>
      </c>
      <c r="DXG100" s="101" t="e">
        <f>(DXG103+#REF!)*DXG104</f>
        <v>#REF!</v>
      </c>
      <c r="DXH100" s="101" t="e">
        <f>(DXH103+#REF!)*DXH104</f>
        <v>#REF!</v>
      </c>
      <c r="DXI100" s="101" t="e">
        <f>(DXI103+#REF!)*DXI104</f>
        <v>#REF!</v>
      </c>
      <c r="DXJ100" s="101" t="e">
        <f>(DXJ103+#REF!)*DXJ104</f>
        <v>#REF!</v>
      </c>
      <c r="DXK100" s="101" t="e">
        <f>(DXK103+#REF!)*DXK104</f>
        <v>#REF!</v>
      </c>
      <c r="DXL100" s="101" t="e">
        <f>(DXL103+#REF!)*DXL104</f>
        <v>#REF!</v>
      </c>
      <c r="DXM100" s="101" t="e">
        <f>(DXM103+#REF!)*DXM104</f>
        <v>#REF!</v>
      </c>
      <c r="DXN100" s="101" t="e">
        <f>(DXN103+#REF!)*DXN104</f>
        <v>#REF!</v>
      </c>
      <c r="DXO100" s="101" t="e">
        <f>(DXO103+#REF!)*DXO104</f>
        <v>#REF!</v>
      </c>
      <c r="DXP100" s="101" t="e">
        <f>(DXP103+#REF!)*DXP104</f>
        <v>#REF!</v>
      </c>
      <c r="DXQ100" s="101" t="e">
        <f>(DXQ103+#REF!)*DXQ104</f>
        <v>#REF!</v>
      </c>
      <c r="DXR100" s="101" t="e">
        <f>(DXR103+#REF!)*DXR104</f>
        <v>#REF!</v>
      </c>
      <c r="DXS100" s="101" t="e">
        <f>(DXS103+#REF!)*DXS104</f>
        <v>#REF!</v>
      </c>
      <c r="DXT100" s="101" t="e">
        <f>(DXT103+#REF!)*DXT104</f>
        <v>#REF!</v>
      </c>
      <c r="DXU100" s="101" t="e">
        <f>(DXU103+#REF!)*DXU104</f>
        <v>#REF!</v>
      </c>
      <c r="DXV100" s="101" t="e">
        <f>(DXV103+#REF!)*DXV104</f>
        <v>#REF!</v>
      </c>
      <c r="DXW100" s="101" t="e">
        <f>(DXW103+#REF!)*DXW104</f>
        <v>#REF!</v>
      </c>
      <c r="DXX100" s="101" t="e">
        <f>(DXX103+#REF!)*DXX104</f>
        <v>#REF!</v>
      </c>
      <c r="DXY100" s="101" t="e">
        <f>(DXY103+#REF!)*DXY104</f>
        <v>#REF!</v>
      </c>
      <c r="DXZ100" s="101" t="e">
        <f>(DXZ103+#REF!)*DXZ104</f>
        <v>#REF!</v>
      </c>
      <c r="DYA100" s="101" t="e">
        <f>(DYA103+#REF!)*DYA104</f>
        <v>#REF!</v>
      </c>
      <c r="DYB100" s="101" t="e">
        <f>(DYB103+#REF!)*DYB104</f>
        <v>#REF!</v>
      </c>
      <c r="DYC100" s="101" t="e">
        <f>(DYC103+#REF!)*DYC104</f>
        <v>#REF!</v>
      </c>
      <c r="DYD100" s="101" t="e">
        <f>(DYD103+#REF!)*DYD104</f>
        <v>#REF!</v>
      </c>
      <c r="DYE100" s="101" t="e">
        <f>(DYE103+#REF!)*DYE104</f>
        <v>#REF!</v>
      </c>
      <c r="DYF100" s="101" t="e">
        <f>(DYF103+#REF!)*DYF104</f>
        <v>#REF!</v>
      </c>
      <c r="DYG100" s="101" t="e">
        <f>(DYG103+#REF!)*DYG104</f>
        <v>#REF!</v>
      </c>
      <c r="DYH100" s="101" t="e">
        <f>(DYH103+#REF!)*DYH104</f>
        <v>#REF!</v>
      </c>
      <c r="DYI100" s="101" t="e">
        <f>(DYI103+#REF!)*DYI104</f>
        <v>#REF!</v>
      </c>
      <c r="DYJ100" s="101" t="e">
        <f>(DYJ103+#REF!)*DYJ104</f>
        <v>#REF!</v>
      </c>
      <c r="DYK100" s="101" t="e">
        <f>(DYK103+#REF!)*DYK104</f>
        <v>#REF!</v>
      </c>
      <c r="DYL100" s="101" t="e">
        <f>(DYL103+#REF!)*DYL104</f>
        <v>#REF!</v>
      </c>
      <c r="DYM100" s="101" t="e">
        <f>(DYM103+#REF!)*DYM104</f>
        <v>#REF!</v>
      </c>
      <c r="DYN100" s="101" t="e">
        <f>(DYN103+#REF!)*DYN104</f>
        <v>#REF!</v>
      </c>
      <c r="DYO100" s="101" t="e">
        <f>(DYO103+#REF!)*DYO104</f>
        <v>#REF!</v>
      </c>
      <c r="DYP100" s="101" t="e">
        <f>(DYP103+#REF!)*DYP104</f>
        <v>#REF!</v>
      </c>
      <c r="DYQ100" s="101" t="e">
        <f>(DYQ103+#REF!)*DYQ104</f>
        <v>#REF!</v>
      </c>
      <c r="DYR100" s="101" t="e">
        <f>(DYR103+#REF!)*DYR104</f>
        <v>#REF!</v>
      </c>
      <c r="DYS100" s="101" t="e">
        <f>(DYS103+#REF!)*DYS104</f>
        <v>#REF!</v>
      </c>
      <c r="DYT100" s="101" t="e">
        <f>(DYT103+#REF!)*DYT104</f>
        <v>#REF!</v>
      </c>
      <c r="DYU100" s="101" t="e">
        <f>(DYU103+#REF!)*DYU104</f>
        <v>#REF!</v>
      </c>
      <c r="DYV100" s="101" t="e">
        <f>(DYV103+#REF!)*DYV104</f>
        <v>#REF!</v>
      </c>
      <c r="DYW100" s="101" t="e">
        <f>(DYW103+#REF!)*DYW104</f>
        <v>#REF!</v>
      </c>
      <c r="DYX100" s="101" t="e">
        <f>(DYX103+#REF!)*DYX104</f>
        <v>#REF!</v>
      </c>
      <c r="DYY100" s="101" t="e">
        <f>(DYY103+#REF!)*DYY104</f>
        <v>#REF!</v>
      </c>
      <c r="DYZ100" s="101" t="e">
        <f>(DYZ103+#REF!)*DYZ104</f>
        <v>#REF!</v>
      </c>
      <c r="DZA100" s="101" t="e">
        <f>(DZA103+#REF!)*DZA104</f>
        <v>#REF!</v>
      </c>
      <c r="DZB100" s="101" t="e">
        <f>(DZB103+#REF!)*DZB104</f>
        <v>#REF!</v>
      </c>
      <c r="DZC100" s="101" t="e">
        <f>(DZC103+#REF!)*DZC104</f>
        <v>#REF!</v>
      </c>
      <c r="DZD100" s="101" t="e">
        <f>(DZD103+#REF!)*DZD104</f>
        <v>#REF!</v>
      </c>
      <c r="DZE100" s="101" t="e">
        <f>(DZE103+#REF!)*DZE104</f>
        <v>#REF!</v>
      </c>
      <c r="DZF100" s="101" t="e">
        <f>(DZF103+#REF!)*DZF104</f>
        <v>#REF!</v>
      </c>
      <c r="DZG100" s="101" t="e">
        <f>(DZG103+#REF!)*DZG104</f>
        <v>#REF!</v>
      </c>
      <c r="DZH100" s="101" t="e">
        <f>(DZH103+#REF!)*DZH104</f>
        <v>#REF!</v>
      </c>
      <c r="DZI100" s="101" t="e">
        <f>(DZI103+#REF!)*DZI104</f>
        <v>#REF!</v>
      </c>
      <c r="DZJ100" s="101" t="e">
        <f>(DZJ103+#REF!)*DZJ104</f>
        <v>#REF!</v>
      </c>
      <c r="DZK100" s="101" t="e">
        <f>(DZK103+#REF!)*DZK104</f>
        <v>#REF!</v>
      </c>
      <c r="DZL100" s="101" t="e">
        <f>(DZL103+#REF!)*DZL104</f>
        <v>#REF!</v>
      </c>
      <c r="DZM100" s="101" t="e">
        <f>(DZM103+#REF!)*DZM104</f>
        <v>#REF!</v>
      </c>
      <c r="DZN100" s="101" t="e">
        <f>(DZN103+#REF!)*DZN104</f>
        <v>#REF!</v>
      </c>
      <c r="DZO100" s="101" t="e">
        <f>(DZO103+#REF!)*DZO104</f>
        <v>#REF!</v>
      </c>
      <c r="DZP100" s="101" t="e">
        <f>(DZP103+#REF!)*DZP104</f>
        <v>#REF!</v>
      </c>
      <c r="DZQ100" s="101" t="e">
        <f>(DZQ103+#REF!)*DZQ104</f>
        <v>#REF!</v>
      </c>
      <c r="DZR100" s="101" t="e">
        <f>(DZR103+#REF!)*DZR104</f>
        <v>#REF!</v>
      </c>
      <c r="DZS100" s="101" t="e">
        <f>(DZS103+#REF!)*DZS104</f>
        <v>#REF!</v>
      </c>
      <c r="DZT100" s="101" t="e">
        <f>(DZT103+#REF!)*DZT104</f>
        <v>#REF!</v>
      </c>
      <c r="DZU100" s="101" t="e">
        <f>(DZU103+#REF!)*DZU104</f>
        <v>#REF!</v>
      </c>
      <c r="DZV100" s="101" t="e">
        <f>(DZV103+#REF!)*DZV104</f>
        <v>#REF!</v>
      </c>
      <c r="DZW100" s="101" t="e">
        <f>(DZW103+#REF!)*DZW104</f>
        <v>#REF!</v>
      </c>
      <c r="DZX100" s="101" t="e">
        <f>(DZX103+#REF!)*DZX104</f>
        <v>#REF!</v>
      </c>
      <c r="DZY100" s="101" t="e">
        <f>(DZY103+#REF!)*DZY104</f>
        <v>#REF!</v>
      </c>
      <c r="DZZ100" s="101" t="e">
        <f>(DZZ103+#REF!)*DZZ104</f>
        <v>#REF!</v>
      </c>
      <c r="EAA100" s="101" t="e">
        <f>(EAA103+#REF!)*EAA104</f>
        <v>#REF!</v>
      </c>
      <c r="EAB100" s="101" t="e">
        <f>(EAB103+#REF!)*EAB104</f>
        <v>#REF!</v>
      </c>
      <c r="EAC100" s="101" t="e">
        <f>(EAC103+#REF!)*EAC104</f>
        <v>#REF!</v>
      </c>
      <c r="EAD100" s="101" t="e">
        <f>(EAD103+#REF!)*EAD104</f>
        <v>#REF!</v>
      </c>
      <c r="EAE100" s="101" t="e">
        <f>(EAE103+#REF!)*EAE104</f>
        <v>#REF!</v>
      </c>
      <c r="EAF100" s="101" t="e">
        <f>(EAF103+#REF!)*EAF104</f>
        <v>#REF!</v>
      </c>
      <c r="EAG100" s="101" t="e">
        <f>(EAG103+#REF!)*EAG104</f>
        <v>#REF!</v>
      </c>
      <c r="EAH100" s="101" t="e">
        <f>(EAH103+#REF!)*EAH104</f>
        <v>#REF!</v>
      </c>
      <c r="EAI100" s="101" t="e">
        <f>(EAI103+#REF!)*EAI104</f>
        <v>#REF!</v>
      </c>
      <c r="EAJ100" s="101" t="e">
        <f>(EAJ103+#REF!)*EAJ104</f>
        <v>#REF!</v>
      </c>
      <c r="EAK100" s="101" t="e">
        <f>(EAK103+#REF!)*EAK104</f>
        <v>#REF!</v>
      </c>
      <c r="EAL100" s="101" t="e">
        <f>(EAL103+#REF!)*EAL104</f>
        <v>#REF!</v>
      </c>
      <c r="EAM100" s="101" t="e">
        <f>(EAM103+#REF!)*EAM104</f>
        <v>#REF!</v>
      </c>
      <c r="EAN100" s="101" t="e">
        <f>(EAN103+#REF!)*EAN104</f>
        <v>#REF!</v>
      </c>
      <c r="EAO100" s="101" t="e">
        <f>(EAO103+#REF!)*EAO104</f>
        <v>#REF!</v>
      </c>
      <c r="EAP100" s="101" t="e">
        <f>(EAP103+#REF!)*EAP104</f>
        <v>#REF!</v>
      </c>
      <c r="EAQ100" s="101" t="e">
        <f>(EAQ103+#REF!)*EAQ104</f>
        <v>#REF!</v>
      </c>
      <c r="EAR100" s="101" t="e">
        <f>(EAR103+#REF!)*EAR104</f>
        <v>#REF!</v>
      </c>
      <c r="EAS100" s="101" t="e">
        <f>(EAS103+#REF!)*EAS104</f>
        <v>#REF!</v>
      </c>
      <c r="EAT100" s="101" t="e">
        <f>(EAT103+#REF!)*EAT104</f>
        <v>#REF!</v>
      </c>
      <c r="EAU100" s="101" t="e">
        <f>(EAU103+#REF!)*EAU104</f>
        <v>#REF!</v>
      </c>
      <c r="EAV100" s="101" t="e">
        <f>(EAV103+#REF!)*EAV104</f>
        <v>#REF!</v>
      </c>
      <c r="EAW100" s="101" t="e">
        <f>(EAW103+#REF!)*EAW104</f>
        <v>#REF!</v>
      </c>
      <c r="EAX100" s="101" t="e">
        <f>(EAX103+#REF!)*EAX104</f>
        <v>#REF!</v>
      </c>
      <c r="EAY100" s="101" t="e">
        <f>(EAY103+#REF!)*EAY104</f>
        <v>#REF!</v>
      </c>
      <c r="EAZ100" s="101" t="e">
        <f>(EAZ103+#REF!)*EAZ104</f>
        <v>#REF!</v>
      </c>
      <c r="EBA100" s="101" t="e">
        <f>(EBA103+#REF!)*EBA104</f>
        <v>#REF!</v>
      </c>
      <c r="EBB100" s="101" t="e">
        <f>(EBB103+#REF!)*EBB104</f>
        <v>#REF!</v>
      </c>
      <c r="EBC100" s="101" t="e">
        <f>(EBC103+#REF!)*EBC104</f>
        <v>#REF!</v>
      </c>
      <c r="EBD100" s="101" t="e">
        <f>(EBD103+#REF!)*EBD104</f>
        <v>#REF!</v>
      </c>
      <c r="EBE100" s="101" t="e">
        <f>(EBE103+#REF!)*EBE104</f>
        <v>#REF!</v>
      </c>
      <c r="EBF100" s="101" t="e">
        <f>(EBF103+#REF!)*EBF104</f>
        <v>#REF!</v>
      </c>
      <c r="EBG100" s="101" t="e">
        <f>(EBG103+#REF!)*EBG104</f>
        <v>#REF!</v>
      </c>
      <c r="EBH100" s="101" t="e">
        <f>(EBH103+#REF!)*EBH104</f>
        <v>#REF!</v>
      </c>
      <c r="EBI100" s="101" t="e">
        <f>(EBI103+#REF!)*EBI104</f>
        <v>#REF!</v>
      </c>
      <c r="EBJ100" s="101" t="e">
        <f>(EBJ103+#REF!)*EBJ104</f>
        <v>#REF!</v>
      </c>
      <c r="EBK100" s="101" t="e">
        <f>(EBK103+#REF!)*EBK104</f>
        <v>#REF!</v>
      </c>
      <c r="EBL100" s="101" t="e">
        <f>(EBL103+#REF!)*EBL104</f>
        <v>#REF!</v>
      </c>
      <c r="EBM100" s="101" t="e">
        <f>(EBM103+#REF!)*EBM104</f>
        <v>#REF!</v>
      </c>
      <c r="EBN100" s="101" t="e">
        <f>(EBN103+#REF!)*EBN104</f>
        <v>#REF!</v>
      </c>
      <c r="EBO100" s="101" t="e">
        <f>(EBO103+#REF!)*EBO104</f>
        <v>#REF!</v>
      </c>
      <c r="EBP100" s="101" t="e">
        <f>(EBP103+#REF!)*EBP104</f>
        <v>#REF!</v>
      </c>
      <c r="EBQ100" s="101" t="e">
        <f>(EBQ103+#REF!)*EBQ104</f>
        <v>#REF!</v>
      </c>
      <c r="EBR100" s="101" t="e">
        <f>(EBR103+#REF!)*EBR104</f>
        <v>#REF!</v>
      </c>
      <c r="EBS100" s="101" t="e">
        <f>(EBS103+#REF!)*EBS104</f>
        <v>#REF!</v>
      </c>
      <c r="EBT100" s="101" t="e">
        <f>(EBT103+#REF!)*EBT104</f>
        <v>#REF!</v>
      </c>
      <c r="EBU100" s="101" t="e">
        <f>(EBU103+#REF!)*EBU104</f>
        <v>#REF!</v>
      </c>
      <c r="EBV100" s="101" t="e">
        <f>(EBV103+#REF!)*EBV104</f>
        <v>#REF!</v>
      </c>
      <c r="EBW100" s="101" t="e">
        <f>(EBW103+#REF!)*EBW104</f>
        <v>#REF!</v>
      </c>
      <c r="EBX100" s="101" t="e">
        <f>(EBX103+#REF!)*EBX104</f>
        <v>#REF!</v>
      </c>
      <c r="EBY100" s="101" t="e">
        <f>(EBY103+#REF!)*EBY104</f>
        <v>#REF!</v>
      </c>
      <c r="EBZ100" s="101" t="e">
        <f>(EBZ103+#REF!)*EBZ104</f>
        <v>#REF!</v>
      </c>
      <c r="ECA100" s="101" t="e">
        <f>(ECA103+#REF!)*ECA104</f>
        <v>#REF!</v>
      </c>
      <c r="ECB100" s="101" t="e">
        <f>(ECB103+#REF!)*ECB104</f>
        <v>#REF!</v>
      </c>
      <c r="ECC100" s="101" t="e">
        <f>(ECC103+#REF!)*ECC104</f>
        <v>#REF!</v>
      </c>
      <c r="ECD100" s="101" t="e">
        <f>(ECD103+#REF!)*ECD104</f>
        <v>#REF!</v>
      </c>
      <c r="ECE100" s="101" t="e">
        <f>(ECE103+#REF!)*ECE104</f>
        <v>#REF!</v>
      </c>
      <c r="ECF100" s="101" t="e">
        <f>(ECF103+#REF!)*ECF104</f>
        <v>#REF!</v>
      </c>
      <c r="ECG100" s="101" t="e">
        <f>(ECG103+#REF!)*ECG104</f>
        <v>#REF!</v>
      </c>
      <c r="ECH100" s="101" t="e">
        <f>(ECH103+#REF!)*ECH104</f>
        <v>#REF!</v>
      </c>
      <c r="ECI100" s="101" t="e">
        <f>(ECI103+#REF!)*ECI104</f>
        <v>#REF!</v>
      </c>
      <c r="ECJ100" s="101" t="e">
        <f>(ECJ103+#REF!)*ECJ104</f>
        <v>#REF!</v>
      </c>
      <c r="ECK100" s="101" t="e">
        <f>(ECK103+#REF!)*ECK104</f>
        <v>#REF!</v>
      </c>
      <c r="ECL100" s="101" t="e">
        <f>(ECL103+#REF!)*ECL104</f>
        <v>#REF!</v>
      </c>
      <c r="ECM100" s="101" t="e">
        <f>(ECM103+#REF!)*ECM104</f>
        <v>#REF!</v>
      </c>
      <c r="ECN100" s="101" t="e">
        <f>(ECN103+#REF!)*ECN104</f>
        <v>#REF!</v>
      </c>
      <c r="ECO100" s="101" t="e">
        <f>(ECO103+#REF!)*ECO104</f>
        <v>#REF!</v>
      </c>
      <c r="ECP100" s="101" t="e">
        <f>(ECP103+#REF!)*ECP104</f>
        <v>#REF!</v>
      </c>
      <c r="ECQ100" s="101" t="e">
        <f>(ECQ103+#REF!)*ECQ104</f>
        <v>#REF!</v>
      </c>
      <c r="ECR100" s="101" t="e">
        <f>(ECR103+#REF!)*ECR104</f>
        <v>#REF!</v>
      </c>
      <c r="ECS100" s="101" t="e">
        <f>(ECS103+#REF!)*ECS104</f>
        <v>#REF!</v>
      </c>
      <c r="ECT100" s="101" t="e">
        <f>(ECT103+#REF!)*ECT104</f>
        <v>#REF!</v>
      </c>
      <c r="ECU100" s="101" t="e">
        <f>(ECU103+#REF!)*ECU104</f>
        <v>#REF!</v>
      </c>
      <c r="ECV100" s="101" t="e">
        <f>(ECV103+#REF!)*ECV104</f>
        <v>#REF!</v>
      </c>
      <c r="ECW100" s="101" t="e">
        <f>(ECW103+#REF!)*ECW104</f>
        <v>#REF!</v>
      </c>
      <c r="ECX100" s="101" t="e">
        <f>(ECX103+#REF!)*ECX104</f>
        <v>#REF!</v>
      </c>
      <c r="ECY100" s="101" t="e">
        <f>(ECY103+#REF!)*ECY104</f>
        <v>#REF!</v>
      </c>
      <c r="ECZ100" s="101" t="e">
        <f>(ECZ103+#REF!)*ECZ104</f>
        <v>#REF!</v>
      </c>
      <c r="EDA100" s="101" t="e">
        <f>(EDA103+#REF!)*EDA104</f>
        <v>#REF!</v>
      </c>
      <c r="EDB100" s="101" t="e">
        <f>(EDB103+#REF!)*EDB104</f>
        <v>#REF!</v>
      </c>
      <c r="EDC100" s="101" t="e">
        <f>(EDC103+#REF!)*EDC104</f>
        <v>#REF!</v>
      </c>
      <c r="EDD100" s="101" t="e">
        <f>(EDD103+#REF!)*EDD104</f>
        <v>#REF!</v>
      </c>
      <c r="EDE100" s="101" t="e">
        <f>(EDE103+#REF!)*EDE104</f>
        <v>#REF!</v>
      </c>
      <c r="EDF100" s="101" t="e">
        <f>(EDF103+#REF!)*EDF104</f>
        <v>#REF!</v>
      </c>
      <c r="EDG100" s="101" t="e">
        <f>(EDG103+#REF!)*EDG104</f>
        <v>#REF!</v>
      </c>
      <c r="EDH100" s="101" t="e">
        <f>(EDH103+#REF!)*EDH104</f>
        <v>#REF!</v>
      </c>
      <c r="EDI100" s="101" t="e">
        <f>(EDI103+#REF!)*EDI104</f>
        <v>#REF!</v>
      </c>
      <c r="EDJ100" s="101" t="e">
        <f>(EDJ103+#REF!)*EDJ104</f>
        <v>#REF!</v>
      </c>
      <c r="EDK100" s="101" t="e">
        <f>(EDK103+#REF!)*EDK104</f>
        <v>#REF!</v>
      </c>
      <c r="EDL100" s="101" t="e">
        <f>(EDL103+#REF!)*EDL104</f>
        <v>#REF!</v>
      </c>
      <c r="EDM100" s="101" t="e">
        <f>(EDM103+#REF!)*EDM104</f>
        <v>#REF!</v>
      </c>
      <c r="EDN100" s="101" t="e">
        <f>(EDN103+#REF!)*EDN104</f>
        <v>#REF!</v>
      </c>
      <c r="EDO100" s="101" t="e">
        <f>(EDO103+#REF!)*EDO104</f>
        <v>#REF!</v>
      </c>
      <c r="EDP100" s="101" t="e">
        <f>(EDP103+#REF!)*EDP104</f>
        <v>#REF!</v>
      </c>
      <c r="EDQ100" s="101" t="e">
        <f>(EDQ103+#REF!)*EDQ104</f>
        <v>#REF!</v>
      </c>
      <c r="EDR100" s="101" t="e">
        <f>(EDR103+#REF!)*EDR104</f>
        <v>#REF!</v>
      </c>
      <c r="EDS100" s="101" t="e">
        <f>(EDS103+#REF!)*EDS104</f>
        <v>#REF!</v>
      </c>
      <c r="EDT100" s="101" t="e">
        <f>(EDT103+#REF!)*EDT104</f>
        <v>#REF!</v>
      </c>
      <c r="EDU100" s="101" t="e">
        <f>(EDU103+#REF!)*EDU104</f>
        <v>#REF!</v>
      </c>
      <c r="EDV100" s="101" t="e">
        <f>(EDV103+#REF!)*EDV104</f>
        <v>#REF!</v>
      </c>
      <c r="EDW100" s="101" t="e">
        <f>(EDW103+#REF!)*EDW104</f>
        <v>#REF!</v>
      </c>
      <c r="EDX100" s="101" t="e">
        <f>(EDX103+#REF!)*EDX104</f>
        <v>#REF!</v>
      </c>
      <c r="EDY100" s="101" t="e">
        <f>(EDY103+#REF!)*EDY104</f>
        <v>#REF!</v>
      </c>
      <c r="EDZ100" s="101" t="e">
        <f>(EDZ103+#REF!)*EDZ104</f>
        <v>#REF!</v>
      </c>
      <c r="EEA100" s="101" t="e">
        <f>(EEA103+#REF!)*EEA104</f>
        <v>#REF!</v>
      </c>
      <c r="EEB100" s="101" t="e">
        <f>(EEB103+#REF!)*EEB104</f>
        <v>#REF!</v>
      </c>
      <c r="EEC100" s="101" t="e">
        <f>(EEC103+#REF!)*EEC104</f>
        <v>#REF!</v>
      </c>
      <c r="EED100" s="101" t="e">
        <f>(EED103+#REF!)*EED104</f>
        <v>#REF!</v>
      </c>
      <c r="EEE100" s="101" t="e">
        <f>(EEE103+#REF!)*EEE104</f>
        <v>#REF!</v>
      </c>
      <c r="EEF100" s="101" t="e">
        <f>(EEF103+#REF!)*EEF104</f>
        <v>#REF!</v>
      </c>
      <c r="EEG100" s="101" t="e">
        <f>(EEG103+#REF!)*EEG104</f>
        <v>#REF!</v>
      </c>
      <c r="EEH100" s="101" t="e">
        <f>(EEH103+#REF!)*EEH104</f>
        <v>#REF!</v>
      </c>
      <c r="EEI100" s="101" t="e">
        <f>(EEI103+#REF!)*EEI104</f>
        <v>#REF!</v>
      </c>
      <c r="EEJ100" s="101" t="e">
        <f>(EEJ103+#REF!)*EEJ104</f>
        <v>#REF!</v>
      </c>
      <c r="EEK100" s="101" t="e">
        <f>(EEK103+#REF!)*EEK104</f>
        <v>#REF!</v>
      </c>
      <c r="EEL100" s="101" t="e">
        <f>(EEL103+#REF!)*EEL104</f>
        <v>#REF!</v>
      </c>
      <c r="EEM100" s="101" t="e">
        <f>(EEM103+#REF!)*EEM104</f>
        <v>#REF!</v>
      </c>
      <c r="EEN100" s="101" t="e">
        <f>(EEN103+#REF!)*EEN104</f>
        <v>#REF!</v>
      </c>
      <c r="EEO100" s="101" t="e">
        <f>(EEO103+#REF!)*EEO104</f>
        <v>#REF!</v>
      </c>
      <c r="EEP100" s="101" t="e">
        <f>(EEP103+#REF!)*EEP104</f>
        <v>#REF!</v>
      </c>
      <c r="EEQ100" s="101" t="e">
        <f>(EEQ103+#REF!)*EEQ104</f>
        <v>#REF!</v>
      </c>
      <c r="EER100" s="101" t="e">
        <f>(EER103+#REF!)*EER104</f>
        <v>#REF!</v>
      </c>
      <c r="EES100" s="101" t="e">
        <f>(EES103+#REF!)*EES104</f>
        <v>#REF!</v>
      </c>
      <c r="EET100" s="101" t="e">
        <f>(EET103+#REF!)*EET104</f>
        <v>#REF!</v>
      </c>
      <c r="EEU100" s="101" t="e">
        <f>(EEU103+#REF!)*EEU104</f>
        <v>#REF!</v>
      </c>
      <c r="EEV100" s="101" t="e">
        <f>(EEV103+#REF!)*EEV104</f>
        <v>#REF!</v>
      </c>
      <c r="EEW100" s="101" t="e">
        <f>(EEW103+#REF!)*EEW104</f>
        <v>#REF!</v>
      </c>
      <c r="EEX100" s="101" t="e">
        <f>(EEX103+#REF!)*EEX104</f>
        <v>#REF!</v>
      </c>
      <c r="EEY100" s="101" t="e">
        <f>(EEY103+#REF!)*EEY104</f>
        <v>#REF!</v>
      </c>
      <c r="EEZ100" s="101" t="e">
        <f>(EEZ103+#REF!)*EEZ104</f>
        <v>#REF!</v>
      </c>
      <c r="EFA100" s="101" t="e">
        <f>(EFA103+#REF!)*EFA104</f>
        <v>#REF!</v>
      </c>
      <c r="EFB100" s="101" t="e">
        <f>(EFB103+#REF!)*EFB104</f>
        <v>#REF!</v>
      </c>
      <c r="EFC100" s="101" t="e">
        <f>(EFC103+#REF!)*EFC104</f>
        <v>#REF!</v>
      </c>
      <c r="EFD100" s="101" t="e">
        <f>(EFD103+#REF!)*EFD104</f>
        <v>#REF!</v>
      </c>
      <c r="EFE100" s="101" t="e">
        <f>(EFE103+#REF!)*EFE104</f>
        <v>#REF!</v>
      </c>
      <c r="EFF100" s="101" t="e">
        <f>(EFF103+#REF!)*EFF104</f>
        <v>#REF!</v>
      </c>
      <c r="EFG100" s="101" t="e">
        <f>(EFG103+#REF!)*EFG104</f>
        <v>#REF!</v>
      </c>
      <c r="EFH100" s="101" t="e">
        <f>(EFH103+#REF!)*EFH104</f>
        <v>#REF!</v>
      </c>
      <c r="EFI100" s="101" t="e">
        <f>(EFI103+#REF!)*EFI104</f>
        <v>#REF!</v>
      </c>
      <c r="EFJ100" s="101" t="e">
        <f>(EFJ103+#REF!)*EFJ104</f>
        <v>#REF!</v>
      </c>
      <c r="EFK100" s="101" t="e">
        <f>(EFK103+#REF!)*EFK104</f>
        <v>#REF!</v>
      </c>
      <c r="EFL100" s="101" t="e">
        <f>(EFL103+#REF!)*EFL104</f>
        <v>#REF!</v>
      </c>
      <c r="EFM100" s="101" t="e">
        <f>(EFM103+#REF!)*EFM104</f>
        <v>#REF!</v>
      </c>
      <c r="EFN100" s="101" t="e">
        <f>(EFN103+#REF!)*EFN104</f>
        <v>#REF!</v>
      </c>
      <c r="EFO100" s="101" t="e">
        <f>(EFO103+#REF!)*EFO104</f>
        <v>#REF!</v>
      </c>
      <c r="EFP100" s="101" t="e">
        <f>(EFP103+#REF!)*EFP104</f>
        <v>#REF!</v>
      </c>
      <c r="EFQ100" s="101" t="e">
        <f>(EFQ103+#REF!)*EFQ104</f>
        <v>#REF!</v>
      </c>
      <c r="EFR100" s="101" t="e">
        <f>(EFR103+#REF!)*EFR104</f>
        <v>#REF!</v>
      </c>
      <c r="EFS100" s="101" t="e">
        <f>(EFS103+#REF!)*EFS104</f>
        <v>#REF!</v>
      </c>
      <c r="EFT100" s="101" t="e">
        <f>(EFT103+#REF!)*EFT104</f>
        <v>#REF!</v>
      </c>
      <c r="EFU100" s="101" t="e">
        <f>(EFU103+#REF!)*EFU104</f>
        <v>#REF!</v>
      </c>
      <c r="EFV100" s="101" t="e">
        <f>(EFV103+#REF!)*EFV104</f>
        <v>#REF!</v>
      </c>
      <c r="EFW100" s="101" t="e">
        <f>(EFW103+#REF!)*EFW104</f>
        <v>#REF!</v>
      </c>
      <c r="EFX100" s="101" t="e">
        <f>(EFX103+#REF!)*EFX104</f>
        <v>#REF!</v>
      </c>
      <c r="EFY100" s="101" t="e">
        <f>(EFY103+#REF!)*EFY104</f>
        <v>#REF!</v>
      </c>
      <c r="EFZ100" s="101" t="e">
        <f>(EFZ103+#REF!)*EFZ104</f>
        <v>#REF!</v>
      </c>
      <c r="EGA100" s="101" t="e">
        <f>(EGA103+#REF!)*EGA104</f>
        <v>#REF!</v>
      </c>
      <c r="EGB100" s="101" t="e">
        <f>(EGB103+#REF!)*EGB104</f>
        <v>#REF!</v>
      </c>
      <c r="EGC100" s="101" t="e">
        <f>(EGC103+#REF!)*EGC104</f>
        <v>#REF!</v>
      </c>
      <c r="EGD100" s="101" t="e">
        <f>(EGD103+#REF!)*EGD104</f>
        <v>#REF!</v>
      </c>
      <c r="EGE100" s="101" t="e">
        <f>(EGE103+#REF!)*EGE104</f>
        <v>#REF!</v>
      </c>
      <c r="EGF100" s="101" t="e">
        <f>(EGF103+#REF!)*EGF104</f>
        <v>#REF!</v>
      </c>
      <c r="EGG100" s="101" t="e">
        <f>(EGG103+#REF!)*EGG104</f>
        <v>#REF!</v>
      </c>
      <c r="EGH100" s="101" t="e">
        <f>(EGH103+#REF!)*EGH104</f>
        <v>#REF!</v>
      </c>
      <c r="EGI100" s="101" t="e">
        <f>(EGI103+#REF!)*EGI104</f>
        <v>#REF!</v>
      </c>
      <c r="EGJ100" s="101" t="e">
        <f>(EGJ103+#REF!)*EGJ104</f>
        <v>#REF!</v>
      </c>
      <c r="EGK100" s="101" t="e">
        <f>(EGK103+#REF!)*EGK104</f>
        <v>#REF!</v>
      </c>
      <c r="EGL100" s="101" t="e">
        <f>(EGL103+#REF!)*EGL104</f>
        <v>#REF!</v>
      </c>
      <c r="EGM100" s="101" t="e">
        <f>(EGM103+#REF!)*EGM104</f>
        <v>#REF!</v>
      </c>
      <c r="EGN100" s="101" t="e">
        <f>(EGN103+#REF!)*EGN104</f>
        <v>#REF!</v>
      </c>
      <c r="EGO100" s="101" t="e">
        <f>(EGO103+#REF!)*EGO104</f>
        <v>#REF!</v>
      </c>
      <c r="EGP100" s="101" t="e">
        <f>(EGP103+#REF!)*EGP104</f>
        <v>#REF!</v>
      </c>
      <c r="EGQ100" s="101" t="e">
        <f>(EGQ103+#REF!)*EGQ104</f>
        <v>#REF!</v>
      </c>
      <c r="EGR100" s="101" t="e">
        <f>(EGR103+#REF!)*EGR104</f>
        <v>#REF!</v>
      </c>
      <c r="EGS100" s="101" t="e">
        <f>(EGS103+#REF!)*EGS104</f>
        <v>#REF!</v>
      </c>
      <c r="EGT100" s="101" t="e">
        <f>(EGT103+#REF!)*EGT104</f>
        <v>#REF!</v>
      </c>
      <c r="EGU100" s="101" t="e">
        <f>(EGU103+#REF!)*EGU104</f>
        <v>#REF!</v>
      </c>
      <c r="EGV100" s="101" t="e">
        <f>(EGV103+#REF!)*EGV104</f>
        <v>#REF!</v>
      </c>
      <c r="EGW100" s="101" t="e">
        <f>(EGW103+#REF!)*EGW104</f>
        <v>#REF!</v>
      </c>
      <c r="EGX100" s="101" t="e">
        <f>(EGX103+#REF!)*EGX104</f>
        <v>#REF!</v>
      </c>
      <c r="EGY100" s="101" t="e">
        <f>(EGY103+#REF!)*EGY104</f>
        <v>#REF!</v>
      </c>
      <c r="EGZ100" s="101" t="e">
        <f>(EGZ103+#REF!)*EGZ104</f>
        <v>#REF!</v>
      </c>
      <c r="EHA100" s="101" t="e">
        <f>(EHA103+#REF!)*EHA104</f>
        <v>#REF!</v>
      </c>
      <c r="EHB100" s="101" t="e">
        <f>(EHB103+#REF!)*EHB104</f>
        <v>#REF!</v>
      </c>
      <c r="EHC100" s="101" t="e">
        <f>(EHC103+#REF!)*EHC104</f>
        <v>#REF!</v>
      </c>
      <c r="EHD100" s="101" t="e">
        <f>(EHD103+#REF!)*EHD104</f>
        <v>#REF!</v>
      </c>
      <c r="EHE100" s="101" t="e">
        <f>(EHE103+#REF!)*EHE104</f>
        <v>#REF!</v>
      </c>
      <c r="EHF100" s="101" t="e">
        <f>(EHF103+#REF!)*EHF104</f>
        <v>#REF!</v>
      </c>
      <c r="EHG100" s="101" t="e">
        <f>(EHG103+#REF!)*EHG104</f>
        <v>#REF!</v>
      </c>
      <c r="EHH100" s="101" t="e">
        <f>(EHH103+#REF!)*EHH104</f>
        <v>#REF!</v>
      </c>
      <c r="EHI100" s="101" t="e">
        <f>(EHI103+#REF!)*EHI104</f>
        <v>#REF!</v>
      </c>
      <c r="EHJ100" s="101" t="e">
        <f>(EHJ103+#REF!)*EHJ104</f>
        <v>#REF!</v>
      </c>
      <c r="EHK100" s="101" t="e">
        <f>(EHK103+#REF!)*EHK104</f>
        <v>#REF!</v>
      </c>
      <c r="EHL100" s="101" t="e">
        <f>(EHL103+#REF!)*EHL104</f>
        <v>#REF!</v>
      </c>
      <c r="EHM100" s="101" t="e">
        <f>(EHM103+#REF!)*EHM104</f>
        <v>#REF!</v>
      </c>
      <c r="EHN100" s="101" t="e">
        <f>(EHN103+#REF!)*EHN104</f>
        <v>#REF!</v>
      </c>
      <c r="EHO100" s="101" t="e">
        <f>(EHO103+#REF!)*EHO104</f>
        <v>#REF!</v>
      </c>
      <c r="EHP100" s="101" t="e">
        <f>(EHP103+#REF!)*EHP104</f>
        <v>#REF!</v>
      </c>
      <c r="EHQ100" s="101" t="e">
        <f>(EHQ103+#REF!)*EHQ104</f>
        <v>#REF!</v>
      </c>
      <c r="EHR100" s="101" t="e">
        <f>(EHR103+#REF!)*EHR104</f>
        <v>#REF!</v>
      </c>
      <c r="EHS100" s="101" t="e">
        <f>(EHS103+#REF!)*EHS104</f>
        <v>#REF!</v>
      </c>
      <c r="EHT100" s="101" t="e">
        <f>(EHT103+#REF!)*EHT104</f>
        <v>#REF!</v>
      </c>
      <c r="EHU100" s="101" t="e">
        <f>(EHU103+#REF!)*EHU104</f>
        <v>#REF!</v>
      </c>
      <c r="EHV100" s="101" t="e">
        <f>(EHV103+#REF!)*EHV104</f>
        <v>#REF!</v>
      </c>
      <c r="EHW100" s="101" t="e">
        <f>(EHW103+#REF!)*EHW104</f>
        <v>#REF!</v>
      </c>
      <c r="EHX100" s="101" t="e">
        <f>(EHX103+#REF!)*EHX104</f>
        <v>#REF!</v>
      </c>
      <c r="EHY100" s="101" t="e">
        <f>(EHY103+#REF!)*EHY104</f>
        <v>#REF!</v>
      </c>
      <c r="EHZ100" s="101" t="e">
        <f>(EHZ103+#REF!)*EHZ104</f>
        <v>#REF!</v>
      </c>
      <c r="EIA100" s="101" t="e">
        <f>(EIA103+#REF!)*EIA104</f>
        <v>#REF!</v>
      </c>
      <c r="EIB100" s="101" t="e">
        <f>(EIB103+#REF!)*EIB104</f>
        <v>#REF!</v>
      </c>
      <c r="EIC100" s="101" t="e">
        <f>(EIC103+#REF!)*EIC104</f>
        <v>#REF!</v>
      </c>
      <c r="EID100" s="101" t="e">
        <f>(EID103+#REF!)*EID104</f>
        <v>#REF!</v>
      </c>
      <c r="EIE100" s="101" t="e">
        <f>(EIE103+#REF!)*EIE104</f>
        <v>#REF!</v>
      </c>
      <c r="EIF100" s="101" t="e">
        <f>(EIF103+#REF!)*EIF104</f>
        <v>#REF!</v>
      </c>
      <c r="EIG100" s="101" t="e">
        <f>(EIG103+#REF!)*EIG104</f>
        <v>#REF!</v>
      </c>
      <c r="EIH100" s="101" t="e">
        <f>(EIH103+#REF!)*EIH104</f>
        <v>#REF!</v>
      </c>
      <c r="EII100" s="101" t="e">
        <f>(EII103+#REF!)*EII104</f>
        <v>#REF!</v>
      </c>
      <c r="EIJ100" s="101" t="e">
        <f>(EIJ103+#REF!)*EIJ104</f>
        <v>#REF!</v>
      </c>
      <c r="EIK100" s="101" t="e">
        <f>(EIK103+#REF!)*EIK104</f>
        <v>#REF!</v>
      </c>
      <c r="EIL100" s="101" t="e">
        <f>(EIL103+#REF!)*EIL104</f>
        <v>#REF!</v>
      </c>
      <c r="EIM100" s="101" t="e">
        <f>(EIM103+#REF!)*EIM104</f>
        <v>#REF!</v>
      </c>
      <c r="EIN100" s="101" t="e">
        <f>(EIN103+#REF!)*EIN104</f>
        <v>#REF!</v>
      </c>
      <c r="EIO100" s="101" t="e">
        <f>(EIO103+#REF!)*EIO104</f>
        <v>#REF!</v>
      </c>
      <c r="EIP100" s="101" t="e">
        <f>(EIP103+#REF!)*EIP104</f>
        <v>#REF!</v>
      </c>
      <c r="EIQ100" s="101" t="e">
        <f>(EIQ103+#REF!)*EIQ104</f>
        <v>#REF!</v>
      </c>
      <c r="EIR100" s="101" t="e">
        <f>(EIR103+#REF!)*EIR104</f>
        <v>#REF!</v>
      </c>
      <c r="EIS100" s="101" t="e">
        <f>(EIS103+#REF!)*EIS104</f>
        <v>#REF!</v>
      </c>
      <c r="EIT100" s="101" t="e">
        <f>(EIT103+#REF!)*EIT104</f>
        <v>#REF!</v>
      </c>
      <c r="EIU100" s="101" t="e">
        <f>(EIU103+#REF!)*EIU104</f>
        <v>#REF!</v>
      </c>
      <c r="EIV100" s="101" t="e">
        <f>(EIV103+#REF!)*EIV104</f>
        <v>#REF!</v>
      </c>
      <c r="EIW100" s="101" t="e">
        <f>(EIW103+#REF!)*EIW104</f>
        <v>#REF!</v>
      </c>
      <c r="EIX100" s="101" t="e">
        <f>(EIX103+#REF!)*EIX104</f>
        <v>#REF!</v>
      </c>
      <c r="EIY100" s="101" t="e">
        <f>(EIY103+#REF!)*EIY104</f>
        <v>#REF!</v>
      </c>
      <c r="EIZ100" s="101" t="e">
        <f>(EIZ103+#REF!)*EIZ104</f>
        <v>#REF!</v>
      </c>
      <c r="EJA100" s="101" t="e">
        <f>(EJA103+#REF!)*EJA104</f>
        <v>#REF!</v>
      </c>
      <c r="EJB100" s="101" t="e">
        <f>(EJB103+#REF!)*EJB104</f>
        <v>#REF!</v>
      </c>
      <c r="EJC100" s="101" t="e">
        <f>(EJC103+#REF!)*EJC104</f>
        <v>#REF!</v>
      </c>
      <c r="EJD100" s="101" t="e">
        <f>(EJD103+#REF!)*EJD104</f>
        <v>#REF!</v>
      </c>
      <c r="EJE100" s="101" t="e">
        <f>(EJE103+#REF!)*EJE104</f>
        <v>#REF!</v>
      </c>
      <c r="EJF100" s="101" t="e">
        <f>(EJF103+#REF!)*EJF104</f>
        <v>#REF!</v>
      </c>
      <c r="EJG100" s="101" t="e">
        <f>(EJG103+#REF!)*EJG104</f>
        <v>#REF!</v>
      </c>
      <c r="EJH100" s="101" t="e">
        <f>(EJH103+#REF!)*EJH104</f>
        <v>#REF!</v>
      </c>
      <c r="EJI100" s="101" t="e">
        <f>(EJI103+#REF!)*EJI104</f>
        <v>#REF!</v>
      </c>
      <c r="EJJ100" s="101" t="e">
        <f>(EJJ103+#REF!)*EJJ104</f>
        <v>#REF!</v>
      </c>
      <c r="EJK100" s="101" t="e">
        <f>(EJK103+#REF!)*EJK104</f>
        <v>#REF!</v>
      </c>
      <c r="EJL100" s="101" t="e">
        <f>(EJL103+#REF!)*EJL104</f>
        <v>#REF!</v>
      </c>
      <c r="EJM100" s="101" t="e">
        <f>(EJM103+#REF!)*EJM104</f>
        <v>#REF!</v>
      </c>
      <c r="EJN100" s="101" t="e">
        <f>(EJN103+#REF!)*EJN104</f>
        <v>#REF!</v>
      </c>
      <c r="EJO100" s="101" t="e">
        <f>(EJO103+#REF!)*EJO104</f>
        <v>#REF!</v>
      </c>
      <c r="EJP100" s="101" t="e">
        <f>(EJP103+#REF!)*EJP104</f>
        <v>#REF!</v>
      </c>
      <c r="EJQ100" s="101" t="e">
        <f>(EJQ103+#REF!)*EJQ104</f>
        <v>#REF!</v>
      </c>
      <c r="EJR100" s="101" t="e">
        <f>(EJR103+#REF!)*EJR104</f>
        <v>#REF!</v>
      </c>
      <c r="EJS100" s="101" t="e">
        <f>(EJS103+#REF!)*EJS104</f>
        <v>#REF!</v>
      </c>
      <c r="EJT100" s="101" t="e">
        <f>(EJT103+#REF!)*EJT104</f>
        <v>#REF!</v>
      </c>
      <c r="EJU100" s="101" t="e">
        <f>(EJU103+#REF!)*EJU104</f>
        <v>#REF!</v>
      </c>
      <c r="EJV100" s="101" t="e">
        <f>(EJV103+#REF!)*EJV104</f>
        <v>#REF!</v>
      </c>
      <c r="EJW100" s="101" t="e">
        <f>(EJW103+#REF!)*EJW104</f>
        <v>#REF!</v>
      </c>
      <c r="EJX100" s="101" t="e">
        <f>(EJX103+#REF!)*EJX104</f>
        <v>#REF!</v>
      </c>
      <c r="EJY100" s="101" t="e">
        <f>(EJY103+#REF!)*EJY104</f>
        <v>#REF!</v>
      </c>
      <c r="EJZ100" s="101" t="e">
        <f>(EJZ103+#REF!)*EJZ104</f>
        <v>#REF!</v>
      </c>
      <c r="EKA100" s="101" t="e">
        <f>(EKA103+#REF!)*EKA104</f>
        <v>#REF!</v>
      </c>
      <c r="EKB100" s="101" t="e">
        <f>(EKB103+#REF!)*EKB104</f>
        <v>#REF!</v>
      </c>
      <c r="EKC100" s="101" t="e">
        <f>(EKC103+#REF!)*EKC104</f>
        <v>#REF!</v>
      </c>
      <c r="EKD100" s="101" t="e">
        <f>(EKD103+#REF!)*EKD104</f>
        <v>#REF!</v>
      </c>
      <c r="EKE100" s="101" t="e">
        <f>(EKE103+#REF!)*EKE104</f>
        <v>#REF!</v>
      </c>
      <c r="EKF100" s="101" t="e">
        <f>(EKF103+#REF!)*EKF104</f>
        <v>#REF!</v>
      </c>
      <c r="EKG100" s="101" t="e">
        <f>(EKG103+#REF!)*EKG104</f>
        <v>#REF!</v>
      </c>
      <c r="EKH100" s="101" t="e">
        <f>(EKH103+#REF!)*EKH104</f>
        <v>#REF!</v>
      </c>
      <c r="EKI100" s="101" t="e">
        <f>(EKI103+#REF!)*EKI104</f>
        <v>#REF!</v>
      </c>
      <c r="EKJ100" s="101" t="e">
        <f>(EKJ103+#REF!)*EKJ104</f>
        <v>#REF!</v>
      </c>
      <c r="EKK100" s="101" t="e">
        <f>(EKK103+#REF!)*EKK104</f>
        <v>#REF!</v>
      </c>
      <c r="EKL100" s="101" t="e">
        <f>(EKL103+#REF!)*EKL104</f>
        <v>#REF!</v>
      </c>
      <c r="EKM100" s="101" t="e">
        <f>(EKM103+#REF!)*EKM104</f>
        <v>#REF!</v>
      </c>
      <c r="EKN100" s="101" t="e">
        <f>(EKN103+#REF!)*EKN104</f>
        <v>#REF!</v>
      </c>
      <c r="EKO100" s="101" t="e">
        <f>(EKO103+#REF!)*EKO104</f>
        <v>#REF!</v>
      </c>
      <c r="EKP100" s="101" t="e">
        <f>(EKP103+#REF!)*EKP104</f>
        <v>#REF!</v>
      </c>
      <c r="EKQ100" s="101" t="e">
        <f>(EKQ103+#REF!)*EKQ104</f>
        <v>#REF!</v>
      </c>
      <c r="EKR100" s="101" t="e">
        <f>(EKR103+#REF!)*EKR104</f>
        <v>#REF!</v>
      </c>
      <c r="EKS100" s="101" t="e">
        <f>(EKS103+#REF!)*EKS104</f>
        <v>#REF!</v>
      </c>
      <c r="EKT100" s="101" t="e">
        <f>(EKT103+#REF!)*EKT104</f>
        <v>#REF!</v>
      </c>
      <c r="EKU100" s="101" t="e">
        <f>(EKU103+#REF!)*EKU104</f>
        <v>#REF!</v>
      </c>
      <c r="EKV100" s="101" t="e">
        <f>(EKV103+#REF!)*EKV104</f>
        <v>#REF!</v>
      </c>
      <c r="EKW100" s="101" t="e">
        <f>(EKW103+#REF!)*EKW104</f>
        <v>#REF!</v>
      </c>
      <c r="EKX100" s="101" t="e">
        <f>(EKX103+#REF!)*EKX104</f>
        <v>#REF!</v>
      </c>
      <c r="EKY100" s="101" t="e">
        <f>(EKY103+#REF!)*EKY104</f>
        <v>#REF!</v>
      </c>
      <c r="EKZ100" s="101" t="e">
        <f>(EKZ103+#REF!)*EKZ104</f>
        <v>#REF!</v>
      </c>
      <c r="ELA100" s="101" t="e">
        <f>(ELA103+#REF!)*ELA104</f>
        <v>#REF!</v>
      </c>
      <c r="ELB100" s="101" t="e">
        <f>(ELB103+#REF!)*ELB104</f>
        <v>#REF!</v>
      </c>
      <c r="ELC100" s="101" t="e">
        <f>(ELC103+#REF!)*ELC104</f>
        <v>#REF!</v>
      </c>
      <c r="ELD100" s="101" t="e">
        <f>(ELD103+#REF!)*ELD104</f>
        <v>#REF!</v>
      </c>
      <c r="ELE100" s="101" t="e">
        <f>(ELE103+#REF!)*ELE104</f>
        <v>#REF!</v>
      </c>
      <c r="ELF100" s="101" t="e">
        <f>(ELF103+#REF!)*ELF104</f>
        <v>#REF!</v>
      </c>
      <c r="ELG100" s="101" t="e">
        <f>(ELG103+#REF!)*ELG104</f>
        <v>#REF!</v>
      </c>
      <c r="ELH100" s="101" t="e">
        <f>(ELH103+#REF!)*ELH104</f>
        <v>#REF!</v>
      </c>
      <c r="ELI100" s="101" t="e">
        <f>(ELI103+#REF!)*ELI104</f>
        <v>#REF!</v>
      </c>
      <c r="ELJ100" s="101" t="e">
        <f>(ELJ103+#REF!)*ELJ104</f>
        <v>#REF!</v>
      </c>
      <c r="ELK100" s="101" t="e">
        <f>(ELK103+#REF!)*ELK104</f>
        <v>#REF!</v>
      </c>
      <c r="ELL100" s="101" t="e">
        <f>(ELL103+#REF!)*ELL104</f>
        <v>#REF!</v>
      </c>
      <c r="ELM100" s="101" t="e">
        <f>(ELM103+#REF!)*ELM104</f>
        <v>#REF!</v>
      </c>
      <c r="ELN100" s="101" t="e">
        <f>(ELN103+#REF!)*ELN104</f>
        <v>#REF!</v>
      </c>
      <c r="ELO100" s="101" t="e">
        <f>(ELO103+#REF!)*ELO104</f>
        <v>#REF!</v>
      </c>
      <c r="ELP100" s="101" t="e">
        <f>(ELP103+#REF!)*ELP104</f>
        <v>#REF!</v>
      </c>
      <c r="ELQ100" s="101" t="e">
        <f>(ELQ103+#REF!)*ELQ104</f>
        <v>#REF!</v>
      </c>
      <c r="ELR100" s="101" t="e">
        <f>(ELR103+#REF!)*ELR104</f>
        <v>#REF!</v>
      </c>
      <c r="ELS100" s="101" t="e">
        <f>(ELS103+#REF!)*ELS104</f>
        <v>#REF!</v>
      </c>
      <c r="ELT100" s="101" t="e">
        <f>(ELT103+#REF!)*ELT104</f>
        <v>#REF!</v>
      </c>
      <c r="ELU100" s="101" t="e">
        <f>(ELU103+#REF!)*ELU104</f>
        <v>#REF!</v>
      </c>
      <c r="ELV100" s="101" t="e">
        <f>(ELV103+#REF!)*ELV104</f>
        <v>#REF!</v>
      </c>
      <c r="ELW100" s="101" t="e">
        <f>(ELW103+#REF!)*ELW104</f>
        <v>#REF!</v>
      </c>
      <c r="ELX100" s="101" t="e">
        <f>(ELX103+#REF!)*ELX104</f>
        <v>#REF!</v>
      </c>
      <c r="ELY100" s="101" t="e">
        <f>(ELY103+#REF!)*ELY104</f>
        <v>#REF!</v>
      </c>
      <c r="ELZ100" s="101" t="e">
        <f>(ELZ103+#REF!)*ELZ104</f>
        <v>#REF!</v>
      </c>
      <c r="EMA100" s="101" t="e">
        <f>(EMA103+#REF!)*EMA104</f>
        <v>#REF!</v>
      </c>
      <c r="EMB100" s="101" t="e">
        <f>(EMB103+#REF!)*EMB104</f>
        <v>#REF!</v>
      </c>
      <c r="EMC100" s="101" t="e">
        <f>(EMC103+#REF!)*EMC104</f>
        <v>#REF!</v>
      </c>
      <c r="EMD100" s="101" t="e">
        <f>(EMD103+#REF!)*EMD104</f>
        <v>#REF!</v>
      </c>
      <c r="EME100" s="101" t="e">
        <f>(EME103+#REF!)*EME104</f>
        <v>#REF!</v>
      </c>
      <c r="EMF100" s="101" t="e">
        <f>(EMF103+#REF!)*EMF104</f>
        <v>#REF!</v>
      </c>
      <c r="EMG100" s="101" t="e">
        <f>(EMG103+#REF!)*EMG104</f>
        <v>#REF!</v>
      </c>
      <c r="EMH100" s="101" t="e">
        <f>(EMH103+#REF!)*EMH104</f>
        <v>#REF!</v>
      </c>
      <c r="EMI100" s="101" t="e">
        <f>(EMI103+#REF!)*EMI104</f>
        <v>#REF!</v>
      </c>
      <c r="EMJ100" s="101" t="e">
        <f>(EMJ103+#REF!)*EMJ104</f>
        <v>#REF!</v>
      </c>
      <c r="EMK100" s="101" t="e">
        <f>(EMK103+#REF!)*EMK104</f>
        <v>#REF!</v>
      </c>
      <c r="EML100" s="101" t="e">
        <f>(EML103+#REF!)*EML104</f>
        <v>#REF!</v>
      </c>
      <c r="EMM100" s="101" t="e">
        <f>(EMM103+#REF!)*EMM104</f>
        <v>#REF!</v>
      </c>
      <c r="EMN100" s="101" t="e">
        <f>(EMN103+#REF!)*EMN104</f>
        <v>#REF!</v>
      </c>
      <c r="EMO100" s="101" t="e">
        <f>(EMO103+#REF!)*EMO104</f>
        <v>#REF!</v>
      </c>
      <c r="EMP100" s="101" t="e">
        <f>(EMP103+#REF!)*EMP104</f>
        <v>#REF!</v>
      </c>
      <c r="EMQ100" s="101" t="e">
        <f>(EMQ103+#REF!)*EMQ104</f>
        <v>#REF!</v>
      </c>
      <c r="EMR100" s="101" t="e">
        <f>(EMR103+#REF!)*EMR104</f>
        <v>#REF!</v>
      </c>
      <c r="EMS100" s="101" t="e">
        <f>(EMS103+#REF!)*EMS104</f>
        <v>#REF!</v>
      </c>
      <c r="EMT100" s="101" t="e">
        <f>(EMT103+#REF!)*EMT104</f>
        <v>#REF!</v>
      </c>
      <c r="EMU100" s="101" t="e">
        <f>(EMU103+#REF!)*EMU104</f>
        <v>#REF!</v>
      </c>
      <c r="EMV100" s="101" t="e">
        <f>(EMV103+#REF!)*EMV104</f>
        <v>#REF!</v>
      </c>
      <c r="EMW100" s="101" t="e">
        <f>(EMW103+#REF!)*EMW104</f>
        <v>#REF!</v>
      </c>
      <c r="EMX100" s="101" t="e">
        <f>(EMX103+#REF!)*EMX104</f>
        <v>#REF!</v>
      </c>
      <c r="EMY100" s="101" t="e">
        <f>(EMY103+#REF!)*EMY104</f>
        <v>#REF!</v>
      </c>
      <c r="EMZ100" s="101" t="e">
        <f>(EMZ103+#REF!)*EMZ104</f>
        <v>#REF!</v>
      </c>
      <c r="ENA100" s="101" t="e">
        <f>(ENA103+#REF!)*ENA104</f>
        <v>#REF!</v>
      </c>
      <c r="ENB100" s="101" t="e">
        <f>(ENB103+#REF!)*ENB104</f>
        <v>#REF!</v>
      </c>
      <c r="ENC100" s="101" t="e">
        <f>(ENC103+#REF!)*ENC104</f>
        <v>#REF!</v>
      </c>
      <c r="END100" s="101" t="e">
        <f>(END103+#REF!)*END104</f>
        <v>#REF!</v>
      </c>
      <c r="ENE100" s="101" t="e">
        <f>(ENE103+#REF!)*ENE104</f>
        <v>#REF!</v>
      </c>
      <c r="ENF100" s="101" t="e">
        <f>(ENF103+#REF!)*ENF104</f>
        <v>#REF!</v>
      </c>
      <c r="ENG100" s="101" t="e">
        <f>(ENG103+#REF!)*ENG104</f>
        <v>#REF!</v>
      </c>
      <c r="ENH100" s="101" t="e">
        <f>(ENH103+#REF!)*ENH104</f>
        <v>#REF!</v>
      </c>
      <c r="ENI100" s="101" t="e">
        <f>(ENI103+#REF!)*ENI104</f>
        <v>#REF!</v>
      </c>
      <c r="ENJ100" s="101" t="e">
        <f>(ENJ103+#REF!)*ENJ104</f>
        <v>#REF!</v>
      </c>
      <c r="ENK100" s="101" t="e">
        <f>(ENK103+#REF!)*ENK104</f>
        <v>#REF!</v>
      </c>
      <c r="ENL100" s="101" t="e">
        <f>(ENL103+#REF!)*ENL104</f>
        <v>#REF!</v>
      </c>
      <c r="ENM100" s="101" t="e">
        <f>(ENM103+#REF!)*ENM104</f>
        <v>#REF!</v>
      </c>
      <c r="ENN100" s="101" t="e">
        <f>(ENN103+#REF!)*ENN104</f>
        <v>#REF!</v>
      </c>
      <c r="ENO100" s="101" t="e">
        <f>(ENO103+#REF!)*ENO104</f>
        <v>#REF!</v>
      </c>
      <c r="ENP100" s="101" t="e">
        <f>(ENP103+#REF!)*ENP104</f>
        <v>#REF!</v>
      </c>
      <c r="ENQ100" s="101" t="e">
        <f>(ENQ103+#REF!)*ENQ104</f>
        <v>#REF!</v>
      </c>
      <c r="ENR100" s="101" t="e">
        <f>(ENR103+#REF!)*ENR104</f>
        <v>#REF!</v>
      </c>
      <c r="ENS100" s="101" t="e">
        <f>(ENS103+#REF!)*ENS104</f>
        <v>#REF!</v>
      </c>
      <c r="ENT100" s="101" t="e">
        <f>(ENT103+#REF!)*ENT104</f>
        <v>#REF!</v>
      </c>
      <c r="ENU100" s="101" t="e">
        <f>(ENU103+#REF!)*ENU104</f>
        <v>#REF!</v>
      </c>
      <c r="ENV100" s="101" t="e">
        <f>(ENV103+#REF!)*ENV104</f>
        <v>#REF!</v>
      </c>
      <c r="ENW100" s="101" t="e">
        <f>(ENW103+#REF!)*ENW104</f>
        <v>#REF!</v>
      </c>
      <c r="ENX100" s="101" t="e">
        <f>(ENX103+#REF!)*ENX104</f>
        <v>#REF!</v>
      </c>
      <c r="ENY100" s="101" t="e">
        <f>(ENY103+#REF!)*ENY104</f>
        <v>#REF!</v>
      </c>
      <c r="ENZ100" s="101" t="e">
        <f>(ENZ103+#REF!)*ENZ104</f>
        <v>#REF!</v>
      </c>
      <c r="EOA100" s="101" t="e">
        <f>(EOA103+#REF!)*EOA104</f>
        <v>#REF!</v>
      </c>
      <c r="EOB100" s="101" t="e">
        <f>(EOB103+#REF!)*EOB104</f>
        <v>#REF!</v>
      </c>
      <c r="EOC100" s="101" t="e">
        <f>(EOC103+#REF!)*EOC104</f>
        <v>#REF!</v>
      </c>
      <c r="EOD100" s="101" t="e">
        <f>(EOD103+#REF!)*EOD104</f>
        <v>#REF!</v>
      </c>
      <c r="EOE100" s="101" t="e">
        <f>(EOE103+#REF!)*EOE104</f>
        <v>#REF!</v>
      </c>
      <c r="EOF100" s="101" t="e">
        <f>(EOF103+#REF!)*EOF104</f>
        <v>#REF!</v>
      </c>
      <c r="EOG100" s="101" t="e">
        <f>(EOG103+#REF!)*EOG104</f>
        <v>#REF!</v>
      </c>
      <c r="EOH100" s="101" t="e">
        <f>(EOH103+#REF!)*EOH104</f>
        <v>#REF!</v>
      </c>
      <c r="EOI100" s="101" t="e">
        <f>(EOI103+#REF!)*EOI104</f>
        <v>#REF!</v>
      </c>
      <c r="EOJ100" s="101" t="e">
        <f>(EOJ103+#REF!)*EOJ104</f>
        <v>#REF!</v>
      </c>
      <c r="EOK100" s="101" t="e">
        <f>(EOK103+#REF!)*EOK104</f>
        <v>#REF!</v>
      </c>
      <c r="EOL100" s="101" t="e">
        <f>(EOL103+#REF!)*EOL104</f>
        <v>#REF!</v>
      </c>
      <c r="EOM100" s="101" t="e">
        <f>(EOM103+#REF!)*EOM104</f>
        <v>#REF!</v>
      </c>
      <c r="EON100" s="101" t="e">
        <f>(EON103+#REF!)*EON104</f>
        <v>#REF!</v>
      </c>
      <c r="EOO100" s="101" t="e">
        <f>(EOO103+#REF!)*EOO104</f>
        <v>#REF!</v>
      </c>
      <c r="EOP100" s="101" t="e">
        <f>(EOP103+#REF!)*EOP104</f>
        <v>#REF!</v>
      </c>
      <c r="EOQ100" s="101" t="e">
        <f>(EOQ103+#REF!)*EOQ104</f>
        <v>#REF!</v>
      </c>
      <c r="EOR100" s="101" t="e">
        <f>(EOR103+#REF!)*EOR104</f>
        <v>#REF!</v>
      </c>
      <c r="EOS100" s="101" t="e">
        <f>(EOS103+#REF!)*EOS104</f>
        <v>#REF!</v>
      </c>
      <c r="EOT100" s="101" t="e">
        <f>(EOT103+#REF!)*EOT104</f>
        <v>#REF!</v>
      </c>
      <c r="EOU100" s="101" t="e">
        <f>(EOU103+#REF!)*EOU104</f>
        <v>#REF!</v>
      </c>
      <c r="EOV100" s="101" t="e">
        <f>(EOV103+#REF!)*EOV104</f>
        <v>#REF!</v>
      </c>
      <c r="EOW100" s="101" t="e">
        <f>(EOW103+#REF!)*EOW104</f>
        <v>#REF!</v>
      </c>
      <c r="EOX100" s="101" t="e">
        <f>(EOX103+#REF!)*EOX104</f>
        <v>#REF!</v>
      </c>
      <c r="EOY100" s="101" t="e">
        <f>(EOY103+#REF!)*EOY104</f>
        <v>#REF!</v>
      </c>
      <c r="EOZ100" s="101" t="e">
        <f>(EOZ103+#REF!)*EOZ104</f>
        <v>#REF!</v>
      </c>
      <c r="EPA100" s="101" t="e">
        <f>(EPA103+#REF!)*EPA104</f>
        <v>#REF!</v>
      </c>
      <c r="EPB100" s="101" t="e">
        <f>(EPB103+#REF!)*EPB104</f>
        <v>#REF!</v>
      </c>
      <c r="EPC100" s="101" t="e">
        <f>(EPC103+#REF!)*EPC104</f>
        <v>#REF!</v>
      </c>
      <c r="EPD100" s="101" t="e">
        <f>(EPD103+#REF!)*EPD104</f>
        <v>#REF!</v>
      </c>
      <c r="EPE100" s="101" t="e">
        <f>(EPE103+#REF!)*EPE104</f>
        <v>#REF!</v>
      </c>
      <c r="EPF100" s="101" t="e">
        <f>(EPF103+#REF!)*EPF104</f>
        <v>#REF!</v>
      </c>
      <c r="EPG100" s="101" t="e">
        <f>(EPG103+#REF!)*EPG104</f>
        <v>#REF!</v>
      </c>
      <c r="EPH100" s="101" t="e">
        <f>(EPH103+#REF!)*EPH104</f>
        <v>#REF!</v>
      </c>
      <c r="EPI100" s="101" t="e">
        <f>(EPI103+#REF!)*EPI104</f>
        <v>#REF!</v>
      </c>
      <c r="EPJ100" s="101" t="e">
        <f>(EPJ103+#REF!)*EPJ104</f>
        <v>#REF!</v>
      </c>
      <c r="EPK100" s="101" t="e">
        <f>(EPK103+#REF!)*EPK104</f>
        <v>#REF!</v>
      </c>
      <c r="EPL100" s="101" t="e">
        <f>(EPL103+#REF!)*EPL104</f>
        <v>#REF!</v>
      </c>
      <c r="EPM100" s="101" t="e">
        <f>(EPM103+#REF!)*EPM104</f>
        <v>#REF!</v>
      </c>
      <c r="EPN100" s="101" t="e">
        <f>(EPN103+#REF!)*EPN104</f>
        <v>#REF!</v>
      </c>
      <c r="EPO100" s="101" t="e">
        <f>(EPO103+#REF!)*EPO104</f>
        <v>#REF!</v>
      </c>
      <c r="EPP100" s="101" t="e">
        <f>(EPP103+#REF!)*EPP104</f>
        <v>#REF!</v>
      </c>
      <c r="EPQ100" s="101" t="e">
        <f>(EPQ103+#REF!)*EPQ104</f>
        <v>#REF!</v>
      </c>
      <c r="EPR100" s="101" t="e">
        <f>(EPR103+#REF!)*EPR104</f>
        <v>#REF!</v>
      </c>
      <c r="EPS100" s="101" t="e">
        <f>(EPS103+#REF!)*EPS104</f>
        <v>#REF!</v>
      </c>
      <c r="EPT100" s="101" t="e">
        <f>(EPT103+#REF!)*EPT104</f>
        <v>#REF!</v>
      </c>
      <c r="EPU100" s="101" t="e">
        <f>(EPU103+#REF!)*EPU104</f>
        <v>#REF!</v>
      </c>
      <c r="EPV100" s="101" t="e">
        <f>(EPV103+#REF!)*EPV104</f>
        <v>#REF!</v>
      </c>
      <c r="EPW100" s="101" t="e">
        <f>(EPW103+#REF!)*EPW104</f>
        <v>#REF!</v>
      </c>
      <c r="EPX100" s="101" t="e">
        <f>(EPX103+#REF!)*EPX104</f>
        <v>#REF!</v>
      </c>
      <c r="EPY100" s="101" t="e">
        <f>(EPY103+#REF!)*EPY104</f>
        <v>#REF!</v>
      </c>
      <c r="EPZ100" s="101" t="e">
        <f>(EPZ103+#REF!)*EPZ104</f>
        <v>#REF!</v>
      </c>
      <c r="EQA100" s="101" t="e">
        <f>(EQA103+#REF!)*EQA104</f>
        <v>#REF!</v>
      </c>
      <c r="EQB100" s="101" t="e">
        <f>(EQB103+#REF!)*EQB104</f>
        <v>#REF!</v>
      </c>
      <c r="EQC100" s="101" t="e">
        <f>(EQC103+#REF!)*EQC104</f>
        <v>#REF!</v>
      </c>
      <c r="EQD100" s="101" t="e">
        <f>(EQD103+#REF!)*EQD104</f>
        <v>#REF!</v>
      </c>
      <c r="EQE100" s="101" t="e">
        <f>(EQE103+#REF!)*EQE104</f>
        <v>#REF!</v>
      </c>
      <c r="EQF100" s="101" t="e">
        <f>(EQF103+#REF!)*EQF104</f>
        <v>#REF!</v>
      </c>
      <c r="EQG100" s="101" t="e">
        <f>(EQG103+#REF!)*EQG104</f>
        <v>#REF!</v>
      </c>
      <c r="EQH100" s="101" t="e">
        <f>(EQH103+#REF!)*EQH104</f>
        <v>#REF!</v>
      </c>
      <c r="EQI100" s="101" t="e">
        <f>(EQI103+#REF!)*EQI104</f>
        <v>#REF!</v>
      </c>
      <c r="EQJ100" s="101" t="e">
        <f>(EQJ103+#REF!)*EQJ104</f>
        <v>#REF!</v>
      </c>
      <c r="EQK100" s="101" t="e">
        <f>(EQK103+#REF!)*EQK104</f>
        <v>#REF!</v>
      </c>
      <c r="EQL100" s="101" t="e">
        <f>(EQL103+#REF!)*EQL104</f>
        <v>#REF!</v>
      </c>
      <c r="EQM100" s="101" t="e">
        <f>(EQM103+#REF!)*EQM104</f>
        <v>#REF!</v>
      </c>
      <c r="EQN100" s="101" t="e">
        <f>(EQN103+#REF!)*EQN104</f>
        <v>#REF!</v>
      </c>
      <c r="EQO100" s="101" t="e">
        <f>(EQO103+#REF!)*EQO104</f>
        <v>#REF!</v>
      </c>
      <c r="EQP100" s="101" t="e">
        <f>(EQP103+#REF!)*EQP104</f>
        <v>#REF!</v>
      </c>
      <c r="EQQ100" s="101" t="e">
        <f>(EQQ103+#REF!)*EQQ104</f>
        <v>#REF!</v>
      </c>
      <c r="EQR100" s="101" t="e">
        <f>(EQR103+#REF!)*EQR104</f>
        <v>#REF!</v>
      </c>
      <c r="EQS100" s="101" t="e">
        <f>(EQS103+#REF!)*EQS104</f>
        <v>#REF!</v>
      </c>
      <c r="EQT100" s="101" t="e">
        <f>(EQT103+#REF!)*EQT104</f>
        <v>#REF!</v>
      </c>
      <c r="EQU100" s="101" t="e">
        <f>(EQU103+#REF!)*EQU104</f>
        <v>#REF!</v>
      </c>
      <c r="EQV100" s="101" t="e">
        <f>(EQV103+#REF!)*EQV104</f>
        <v>#REF!</v>
      </c>
      <c r="EQW100" s="101" t="e">
        <f>(EQW103+#REF!)*EQW104</f>
        <v>#REF!</v>
      </c>
      <c r="EQX100" s="101" t="e">
        <f>(EQX103+#REF!)*EQX104</f>
        <v>#REF!</v>
      </c>
      <c r="EQY100" s="101" t="e">
        <f>(EQY103+#REF!)*EQY104</f>
        <v>#REF!</v>
      </c>
      <c r="EQZ100" s="101" t="e">
        <f>(EQZ103+#REF!)*EQZ104</f>
        <v>#REF!</v>
      </c>
      <c r="ERA100" s="101" t="e">
        <f>(ERA103+#REF!)*ERA104</f>
        <v>#REF!</v>
      </c>
      <c r="ERB100" s="101" t="e">
        <f>(ERB103+#REF!)*ERB104</f>
        <v>#REF!</v>
      </c>
      <c r="ERC100" s="101" t="e">
        <f>(ERC103+#REF!)*ERC104</f>
        <v>#REF!</v>
      </c>
      <c r="ERD100" s="101" t="e">
        <f>(ERD103+#REF!)*ERD104</f>
        <v>#REF!</v>
      </c>
      <c r="ERE100" s="101" t="e">
        <f>(ERE103+#REF!)*ERE104</f>
        <v>#REF!</v>
      </c>
      <c r="ERF100" s="101" t="e">
        <f>(ERF103+#REF!)*ERF104</f>
        <v>#REF!</v>
      </c>
      <c r="ERG100" s="101" t="e">
        <f>(ERG103+#REF!)*ERG104</f>
        <v>#REF!</v>
      </c>
      <c r="ERH100" s="101" t="e">
        <f>(ERH103+#REF!)*ERH104</f>
        <v>#REF!</v>
      </c>
      <c r="ERI100" s="101" t="e">
        <f>(ERI103+#REF!)*ERI104</f>
        <v>#REF!</v>
      </c>
      <c r="ERJ100" s="101" t="e">
        <f>(ERJ103+#REF!)*ERJ104</f>
        <v>#REF!</v>
      </c>
      <c r="ERK100" s="101" t="e">
        <f>(ERK103+#REF!)*ERK104</f>
        <v>#REF!</v>
      </c>
      <c r="ERL100" s="101" t="e">
        <f>(ERL103+#REF!)*ERL104</f>
        <v>#REF!</v>
      </c>
      <c r="ERM100" s="101" t="e">
        <f>(ERM103+#REF!)*ERM104</f>
        <v>#REF!</v>
      </c>
      <c r="ERN100" s="101" t="e">
        <f>(ERN103+#REF!)*ERN104</f>
        <v>#REF!</v>
      </c>
      <c r="ERO100" s="101" t="e">
        <f>(ERO103+#REF!)*ERO104</f>
        <v>#REF!</v>
      </c>
      <c r="ERP100" s="101" t="e">
        <f>(ERP103+#REF!)*ERP104</f>
        <v>#REF!</v>
      </c>
      <c r="ERQ100" s="101" t="e">
        <f>(ERQ103+#REF!)*ERQ104</f>
        <v>#REF!</v>
      </c>
      <c r="ERR100" s="101" t="e">
        <f>(ERR103+#REF!)*ERR104</f>
        <v>#REF!</v>
      </c>
      <c r="ERS100" s="101" t="e">
        <f>(ERS103+#REF!)*ERS104</f>
        <v>#REF!</v>
      </c>
      <c r="ERT100" s="101" t="e">
        <f>(ERT103+#REF!)*ERT104</f>
        <v>#REF!</v>
      </c>
      <c r="ERU100" s="101" t="e">
        <f>(ERU103+#REF!)*ERU104</f>
        <v>#REF!</v>
      </c>
      <c r="ERV100" s="101" t="e">
        <f>(ERV103+#REF!)*ERV104</f>
        <v>#REF!</v>
      </c>
      <c r="ERW100" s="101" t="e">
        <f>(ERW103+#REF!)*ERW104</f>
        <v>#REF!</v>
      </c>
      <c r="ERX100" s="101" t="e">
        <f>(ERX103+#REF!)*ERX104</f>
        <v>#REF!</v>
      </c>
      <c r="ERY100" s="101" t="e">
        <f>(ERY103+#REF!)*ERY104</f>
        <v>#REF!</v>
      </c>
      <c r="ERZ100" s="101" t="e">
        <f>(ERZ103+#REF!)*ERZ104</f>
        <v>#REF!</v>
      </c>
      <c r="ESA100" s="101" t="e">
        <f>(ESA103+#REF!)*ESA104</f>
        <v>#REF!</v>
      </c>
      <c r="ESB100" s="101" t="e">
        <f>(ESB103+#REF!)*ESB104</f>
        <v>#REF!</v>
      </c>
      <c r="ESC100" s="101" t="e">
        <f>(ESC103+#REF!)*ESC104</f>
        <v>#REF!</v>
      </c>
      <c r="ESD100" s="101" t="e">
        <f>(ESD103+#REF!)*ESD104</f>
        <v>#REF!</v>
      </c>
      <c r="ESE100" s="101" t="e">
        <f>(ESE103+#REF!)*ESE104</f>
        <v>#REF!</v>
      </c>
      <c r="ESF100" s="101" t="e">
        <f>(ESF103+#REF!)*ESF104</f>
        <v>#REF!</v>
      </c>
      <c r="ESG100" s="101" t="e">
        <f>(ESG103+#REF!)*ESG104</f>
        <v>#REF!</v>
      </c>
      <c r="ESH100" s="101" t="e">
        <f>(ESH103+#REF!)*ESH104</f>
        <v>#REF!</v>
      </c>
      <c r="ESI100" s="101" t="e">
        <f>(ESI103+#REF!)*ESI104</f>
        <v>#REF!</v>
      </c>
      <c r="ESJ100" s="101" t="e">
        <f>(ESJ103+#REF!)*ESJ104</f>
        <v>#REF!</v>
      </c>
      <c r="ESK100" s="101" t="e">
        <f>(ESK103+#REF!)*ESK104</f>
        <v>#REF!</v>
      </c>
      <c r="ESL100" s="101" t="e">
        <f>(ESL103+#REF!)*ESL104</f>
        <v>#REF!</v>
      </c>
      <c r="ESM100" s="101" t="e">
        <f>(ESM103+#REF!)*ESM104</f>
        <v>#REF!</v>
      </c>
      <c r="ESN100" s="101" t="e">
        <f>(ESN103+#REF!)*ESN104</f>
        <v>#REF!</v>
      </c>
      <c r="ESO100" s="101" t="e">
        <f>(ESO103+#REF!)*ESO104</f>
        <v>#REF!</v>
      </c>
      <c r="ESP100" s="101" t="e">
        <f>(ESP103+#REF!)*ESP104</f>
        <v>#REF!</v>
      </c>
      <c r="ESQ100" s="101" t="e">
        <f>(ESQ103+#REF!)*ESQ104</f>
        <v>#REF!</v>
      </c>
      <c r="ESR100" s="101" t="e">
        <f>(ESR103+#REF!)*ESR104</f>
        <v>#REF!</v>
      </c>
      <c r="ESS100" s="101" t="e">
        <f>(ESS103+#REF!)*ESS104</f>
        <v>#REF!</v>
      </c>
      <c r="EST100" s="101" t="e">
        <f>(EST103+#REF!)*EST104</f>
        <v>#REF!</v>
      </c>
      <c r="ESU100" s="101" t="e">
        <f>(ESU103+#REF!)*ESU104</f>
        <v>#REF!</v>
      </c>
      <c r="ESV100" s="101" t="e">
        <f>(ESV103+#REF!)*ESV104</f>
        <v>#REF!</v>
      </c>
      <c r="ESW100" s="101" t="e">
        <f>(ESW103+#REF!)*ESW104</f>
        <v>#REF!</v>
      </c>
      <c r="ESX100" s="101" t="e">
        <f>(ESX103+#REF!)*ESX104</f>
        <v>#REF!</v>
      </c>
      <c r="ESY100" s="101" t="e">
        <f>(ESY103+#REF!)*ESY104</f>
        <v>#REF!</v>
      </c>
      <c r="ESZ100" s="101" t="e">
        <f>(ESZ103+#REF!)*ESZ104</f>
        <v>#REF!</v>
      </c>
      <c r="ETA100" s="101" t="e">
        <f>(ETA103+#REF!)*ETA104</f>
        <v>#REF!</v>
      </c>
      <c r="ETB100" s="101" t="e">
        <f>(ETB103+#REF!)*ETB104</f>
        <v>#REF!</v>
      </c>
      <c r="ETC100" s="101" t="e">
        <f>(ETC103+#REF!)*ETC104</f>
        <v>#REF!</v>
      </c>
      <c r="ETD100" s="101" t="e">
        <f>(ETD103+#REF!)*ETD104</f>
        <v>#REF!</v>
      </c>
      <c r="ETE100" s="101" t="e">
        <f>(ETE103+#REF!)*ETE104</f>
        <v>#REF!</v>
      </c>
      <c r="ETF100" s="101" t="e">
        <f>(ETF103+#REF!)*ETF104</f>
        <v>#REF!</v>
      </c>
      <c r="ETG100" s="101" t="e">
        <f>(ETG103+#REF!)*ETG104</f>
        <v>#REF!</v>
      </c>
      <c r="ETH100" s="101" t="e">
        <f>(ETH103+#REF!)*ETH104</f>
        <v>#REF!</v>
      </c>
      <c r="ETI100" s="101" t="e">
        <f>(ETI103+#REF!)*ETI104</f>
        <v>#REF!</v>
      </c>
      <c r="ETJ100" s="101" t="e">
        <f>(ETJ103+#REF!)*ETJ104</f>
        <v>#REF!</v>
      </c>
      <c r="ETK100" s="101" t="e">
        <f>(ETK103+#REF!)*ETK104</f>
        <v>#REF!</v>
      </c>
      <c r="ETL100" s="101" t="e">
        <f>(ETL103+#REF!)*ETL104</f>
        <v>#REF!</v>
      </c>
      <c r="ETM100" s="101" t="e">
        <f>(ETM103+#REF!)*ETM104</f>
        <v>#REF!</v>
      </c>
      <c r="ETN100" s="101" t="e">
        <f>(ETN103+#REF!)*ETN104</f>
        <v>#REF!</v>
      </c>
      <c r="ETO100" s="101" t="e">
        <f>(ETO103+#REF!)*ETO104</f>
        <v>#REF!</v>
      </c>
      <c r="ETP100" s="101" t="e">
        <f>(ETP103+#REF!)*ETP104</f>
        <v>#REF!</v>
      </c>
      <c r="ETQ100" s="101" t="e">
        <f>(ETQ103+#REF!)*ETQ104</f>
        <v>#REF!</v>
      </c>
      <c r="ETR100" s="101" t="e">
        <f>(ETR103+#REF!)*ETR104</f>
        <v>#REF!</v>
      </c>
      <c r="ETS100" s="101" t="e">
        <f>(ETS103+#REF!)*ETS104</f>
        <v>#REF!</v>
      </c>
      <c r="ETT100" s="101" t="e">
        <f>(ETT103+#REF!)*ETT104</f>
        <v>#REF!</v>
      </c>
      <c r="ETU100" s="101" t="e">
        <f>(ETU103+#REF!)*ETU104</f>
        <v>#REF!</v>
      </c>
      <c r="ETV100" s="101" t="e">
        <f>(ETV103+#REF!)*ETV104</f>
        <v>#REF!</v>
      </c>
      <c r="ETW100" s="101" t="e">
        <f>(ETW103+#REF!)*ETW104</f>
        <v>#REF!</v>
      </c>
      <c r="ETX100" s="101" t="e">
        <f>(ETX103+#REF!)*ETX104</f>
        <v>#REF!</v>
      </c>
      <c r="ETY100" s="101" t="e">
        <f>(ETY103+#REF!)*ETY104</f>
        <v>#REF!</v>
      </c>
      <c r="ETZ100" s="101" t="e">
        <f>(ETZ103+#REF!)*ETZ104</f>
        <v>#REF!</v>
      </c>
      <c r="EUA100" s="101" t="e">
        <f>(EUA103+#REF!)*EUA104</f>
        <v>#REF!</v>
      </c>
      <c r="EUB100" s="101" t="e">
        <f>(EUB103+#REF!)*EUB104</f>
        <v>#REF!</v>
      </c>
      <c r="EUC100" s="101" t="e">
        <f>(EUC103+#REF!)*EUC104</f>
        <v>#REF!</v>
      </c>
      <c r="EUD100" s="101" t="e">
        <f>(EUD103+#REF!)*EUD104</f>
        <v>#REF!</v>
      </c>
      <c r="EUE100" s="101" t="e">
        <f>(EUE103+#REF!)*EUE104</f>
        <v>#REF!</v>
      </c>
      <c r="EUF100" s="101" t="e">
        <f>(EUF103+#REF!)*EUF104</f>
        <v>#REF!</v>
      </c>
      <c r="EUG100" s="101" t="e">
        <f>(EUG103+#REF!)*EUG104</f>
        <v>#REF!</v>
      </c>
      <c r="EUH100" s="101" t="e">
        <f>(EUH103+#REF!)*EUH104</f>
        <v>#REF!</v>
      </c>
      <c r="EUI100" s="101" t="e">
        <f>(EUI103+#REF!)*EUI104</f>
        <v>#REF!</v>
      </c>
      <c r="EUJ100" s="101" t="e">
        <f>(EUJ103+#REF!)*EUJ104</f>
        <v>#REF!</v>
      </c>
      <c r="EUK100" s="101" t="e">
        <f>(EUK103+#REF!)*EUK104</f>
        <v>#REF!</v>
      </c>
      <c r="EUL100" s="101" t="e">
        <f>(EUL103+#REF!)*EUL104</f>
        <v>#REF!</v>
      </c>
      <c r="EUM100" s="101" t="e">
        <f>(EUM103+#REF!)*EUM104</f>
        <v>#REF!</v>
      </c>
      <c r="EUN100" s="101" t="e">
        <f>(EUN103+#REF!)*EUN104</f>
        <v>#REF!</v>
      </c>
      <c r="EUO100" s="101" t="e">
        <f>(EUO103+#REF!)*EUO104</f>
        <v>#REF!</v>
      </c>
      <c r="EUP100" s="101" t="e">
        <f>(EUP103+#REF!)*EUP104</f>
        <v>#REF!</v>
      </c>
      <c r="EUQ100" s="101" t="e">
        <f>(EUQ103+#REF!)*EUQ104</f>
        <v>#REF!</v>
      </c>
      <c r="EUR100" s="101" t="e">
        <f>(EUR103+#REF!)*EUR104</f>
        <v>#REF!</v>
      </c>
      <c r="EUS100" s="101" t="e">
        <f>(EUS103+#REF!)*EUS104</f>
        <v>#REF!</v>
      </c>
      <c r="EUT100" s="101" t="e">
        <f>(EUT103+#REF!)*EUT104</f>
        <v>#REF!</v>
      </c>
      <c r="EUU100" s="101" t="e">
        <f>(EUU103+#REF!)*EUU104</f>
        <v>#REF!</v>
      </c>
      <c r="EUV100" s="101" t="e">
        <f>(EUV103+#REF!)*EUV104</f>
        <v>#REF!</v>
      </c>
      <c r="EUW100" s="101" t="e">
        <f>(EUW103+#REF!)*EUW104</f>
        <v>#REF!</v>
      </c>
      <c r="EUX100" s="101" t="e">
        <f>(EUX103+#REF!)*EUX104</f>
        <v>#REF!</v>
      </c>
      <c r="EUY100" s="101" t="e">
        <f>(EUY103+#REF!)*EUY104</f>
        <v>#REF!</v>
      </c>
      <c r="EUZ100" s="101" t="e">
        <f>(EUZ103+#REF!)*EUZ104</f>
        <v>#REF!</v>
      </c>
      <c r="EVA100" s="101" t="e">
        <f>(EVA103+#REF!)*EVA104</f>
        <v>#REF!</v>
      </c>
      <c r="EVB100" s="101" t="e">
        <f>(EVB103+#REF!)*EVB104</f>
        <v>#REF!</v>
      </c>
      <c r="EVC100" s="101" t="e">
        <f>(EVC103+#REF!)*EVC104</f>
        <v>#REF!</v>
      </c>
      <c r="EVD100" s="101" t="e">
        <f>(EVD103+#REF!)*EVD104</f>
        <v>#REF!</v>
      </c>
      <c r="EVE100" s="101" t="e">
        <f>(EVE103+#REF!)*EVE104</f>
        <v>#REF!</v>
      </c>
      <c r="EVF100" s="101" t="e">
        <f>(EVF103+#REF!)*EVF104</f>
        <v>#REF!</v>
      </c>
      <c r="EVG100" s="101" t="e">
        <f>(EVG103+#REF!)*EVG104</f>
        <v>#REF!</v>
      </c>
      <c r="EVH100" s="101" t="e">
        <f>(EVH103+#REF!)*EVH104</f>
        <v>#REF!</v>
      </c>
      <c r="EVI100" s="101" t="e">
        <f>(EVI103+#REF!)*EVI104</f>
        <v>#REF!</v>
      </c>
      <c r="EVJ100" s="101" t="e">
        <f>(EVJ103+#REF!)*EVJ104</f>
        <v>#REF!</v>
      </c>
      <c r="EVK100" s="101" t="e">
        <f>(EVK103+#REF!)*EVK104</f>
        <v>#REF!</v>
      </c>
      <c r="EVL100" s="101" t="e">
        <f>(EVL103+#REF!)*EVL104</f>
        <v>#REF!</v>
      </c>
      <c r="EVM100" s="101" t="e">
        <f>(EVM103+#REF!)*EVM104</f>
        <v>#REF!</v>
      </c>
      <c r="EVN100" s="101" t="e">
        <f>(EVN103+#REF!)*EVN104</f>
        <v>#REF!</v>
      </c>
      <c r="EVO100" s="101" t="e">
        <f>(EVO103+#REF!)*EVO104</f>
        <v>#REF!</v>
      </c>
      <c r="EVP100" s="101" t="e">
        <f>(EVP103+#REF!)*EVP104</f>
        <v>#REF!</v>
      </c>
      <c r="EVQ100" s="101" t="e">
        <f>(EVQ103+#REF!)*EVQ104</f>
        <v>#REF!</v>
      </c>
      <c r="EVR100" s="101" t="e">
        <f>(EVR103+#REF!)*EVR104</f>
        <v>#REF!</v>
      </c>
      <c r="EVS100" s="101" t="e">
        <f>(EVS103+#REF!)*EVS104</f>
        <v>#REF!</v>
      </c>
      <c r="EVT100" s="101" t="e">
        <f>(EVT103+#REF!)*EVT104</f>
        <v>#REF!</v>
      </c>
      <c r="EVU100" s="101" t="e">
        <f>(EVU103+#REF!)*EVU104</f>
        <v>#REF!</v>
      </c>
      <c r="EVV100" s="101" t="e">
        <f>(EVV103+#REF!)*EVV104</f>
        <v>#REF!</v>
      </c>
      <c r="EVW100" s="101" t="e">
        <f>(EVW103+#REF!)*EVW104</f>
        <v>#REF!</v>
      </c>
      <c r="EVX100" s="101" t="e">
        <f>(EVX103+#REF!)*EVX104</f>
        <v>#REF!</v>
      </c>
      <c r="EVY100" s="101" t="e">
        <f>(EVY103+#REF!)*EVY104</f>
        <v>#REF!</v>
      </c>
      <c r="EVZ100" s="101" t="e">
        <f>(EVZ103+#REF!)*EVZ104</f>
        <v>#REF!</v>
      </c>
      <c r="EWA100" s="101" t="e">
        <f>(EWA103+#REF!)*EWA104</f>
        <v>#REF!</v>
      </c>
      <c r="EWB100" s="101" t="e">
        <f>(EWB103+#REF!)*EWB104</f>
        <v>#REF!</v>
      </c>
      <c r="EWC100" s="101" t="e">
        <f>(EWC103+#REF!)*EWC104</f>
        <v>#REF!</v>
      </c>
      <c r="EWD100" s="101" t="e">
        <f>(EWD103+#REF!)*EWD104</f>
        <v>#REF!</v>
      </c>
      <c r="EWE100" s="101" t="e">
        <f>(EWE103+#REF!)*EWE104</f>
        <v>#REF!</v>
      </c>
      <c r="EWF100" s="101" t="e">
        <f>(EWF103+#REF!)*EWF104</f>
        <v>#REF!</v>
      </c>
      <c r="EWG100" s="101" t="e">
        <f>(EWG103+#REF!)*EWG104</f>
        <v>#REF!</v>
      </c>
      <c r="EWH100" s="101" t="e">
        <f>(EWH103+#REF!)*EWH104</f>
        <v>#REF!</v>
      </c>
      <c r="EWI100" s="101" t="e">
        <f>(EWI103+#REF!)*EWI104</f>
        <v>#REF!</v>
      </c>
      <c r="EWJ100" s="101" t="e">
        <f>(EWJ103+#REF!)*EWJ104</f>
        <v>#REF!</v>
      </c>
      <c r="EWK100" s="101" t="e">
        <f>(EWK103+#REF!)*EWK104</f>
        <v>#REF!</v>
      </c>
      <c r="EWL100" s="101" t="e">
        <f>(EWL103+#REF!)*EWL104</f>
        <v>#REF!</v>
      </c>
      <c r="EWM100" s="101" t="e">
        <f>(EWM103+#REF!)*EWM104</f>
        <v>#REF!</v>
      </c>
      <c r="EWN100" s="101" t="e">
        <f>(EWN103+#REF!)*EWN104</f>
        <v>#REF!</v>
      </c>
      <c r="EWO100" s="101" t="e">
        <f>(EWO103+#REF!)*EWO104</f>
        <v>#REF!</v>
      </c>
      <c r="EWP100" s="101" t="e">
        <f>(EWP103+#REF!)*EWP104</f>
        <v>#REF!</v>
      </c>
      <c r="EWQ100" s="101" t="e">
        <f>(EWQ103+#REF!)*EWQ104</f>
        <v>#REF!</v>
      </c>
      <c r="EWR100" s="101" t="e">
        <f>(EWR103+#REF!)*EWR104</f>
        <v>#REF!</v>
      </c>
      <c r="EWS100" s="101" t="e">
        <f>(EWS103+#REF!)*EWS104</f>
        <v>#REF!</v>
      </c>
      <c r="EWT100" s="101" t="e">
        <f>(EWT103+#REF!)*EWT104</f>
        <v>#REF!</v>
      </c>
      <c r="EWU100" s="101" t="e">
        <f>(EWU103+#REF!)*EWU104</f>
        <v>#REF!</v>
      </c>
      <c r="EWV100" s="101" t="e">
        <f>(EWV103+#REF!)*EWV104</f>
        <v>#REF!</v>
      </c>
      <c r="EWW100" s="101" t="e">
        <f>(EWW103+#REF!)*EWW104</f>
        <v>#REF!</v>
      </c>
      <c r="EWX100" s="101" t="e">
        <f>(EWX103+#REF!)*EWX104</f>
        <v>#REF!</v>
      </c>
      <c r="EWY100" s="101" t="e">
        <f>(EWY103+#REF!)*EWY104</f>
        <v>#REF!</v>
      </c>
      <c r="EWZ100" s="101" t="e">
        <f>(EWZ103+#REF!)*EWZ104</f>
        <v>#REF!</v>
      </c>
      <c r="EXA100" s="101" t="e">
        <f>(EXA103+#REF!)*EXA104</f>
        <v>#REF!</v>
      </c>
      <c r="EXB100" s="101" t="e">
        <f>(EXB103+#REF!)*EXB104</f>
        <v>#REF!</v>
      </c>
      <c r="EXC100" s="101" t="e">
        <f>(EXC103+#REF!)*EXC104</f>
        <v>#REF!</v>
      </c>
      <c r="EXD100" s="101" t="e">
        <f>(EXD103+#REF!)*EXD104</f>
        <v>#REF!</v>
      </c>
      <c r="EXE100" s="101" t="e">
        <f>(EXE103+#REF!)*EXE104</f>
        <v>#REF!</v>
      </c>
      <c r="EXF100" s="101" t="e">
        <f>(EXF103+#REF!)*EXF104</f>
        <v>#REF!</v>
      </c>
      <c r="EXG100" s="101" t="e">
        <f>(EXG103+#REF!)*EXG104</f>
        <v>#REF!</v>
      </c>
      <c r="EXH100" s="101" t="e">
        <f>(EXH103+#REF!)*EXH104</f>
        <v>#REF!</v>
      </c>
      <c r="EXI100" s="101" t="e">
        <f>(EXI103+#REF!)*EXI104</f>
        <v>#REF!</v>
      </c>
      <c r="EXJ100" s="101" t="e">
        <f>(EXJ103+#REF!)*EXJ104</f>
        <v>#REF!</v>
      </c>
      <c r="EXK100" s="101" t="e">
        <f>(EXK103+#REF!)*EXK104</f>
        <v>#REF!</v>
      </c>
      <c r="EXL100" s="101" t="e">
        <f>(EXL103+#REF!)*EXL104</f>
        <v>#REF!</v>
      </c>
      <c r="EXM100" s="101" t="e">
        <f>(EXM103+#REF!)*EXM104</f>
        <v>#REF!</v>
      </c>
      <c r="EXN100" s="101" t="e">
        <f>(EXN103+#REF!)*EXN104</f>
        <v>#REF!</v>
      </c>
      <c r="EXO100" s="101" t="e">
        <f>(EXO103+#REF!)*EXO104</f>
        <v>#REF!</v>
      </c>
      <c r="EXP100" s="101" t="e">
        <f>(EXP103+#REF!)*EXP104</f>
        <v>#REF!</v>
      </c>
      <c r="EXQ100" s="101" t="e">
        <f>(EXQ103+#REF!)*EXQ104</f>
        <v>#REF!</v>
      </c>
      <c r="EXR100" s="101" t="e">
        <f>(EXR103+#REF!)*EXR104</f>
        <v>#REF!</v>
      </c>
      <c r="EXS100" s="101" t="e">
        <f>(EXS103+#REF!)*EXS104</f>
        <v>#REF!</v>
      </c>
      <c r="EXT100" s="101" t="e">
        <f>(EXT103+#REF!)*EXT104</f>
        <v>#REF!</v>
      </c>
      <c r="EXU100" s="101" t="e">
        <f>(EXU103+#REF!)*EXU104</f>
        <v>#REF!</v>
      </c>
      <c r="EXV100" s="101" t="e">
        <f>(EXV103+#REF!)*EXV104</f>
        <v>#REF!</v>
      </c>
      <c r="EXW100" s="101" t="e">
        <f>(EXW103+#REF!)*EXW104</f>
        <v>#REF!</v>
      </c>
      <c r="EXX100" s="101" t="e">
        <f>(EXX103+#REF!)*EXX104</f>
        <v>#REF!</v>
      </c>
      <c r="EXY100" s="101" t="e">
        <f>(EXY103+#REF!)*EXY104</f>
        <v>#REF!</v>
      </c>
      <c r="EXZ100" s="101" t="e">
        <f>(EXZ103+#REF!)*EXZ104</f>
        <v>#REF!</v>
      </c>
      <c r="EYA100" s="101" t="e">
        <f>(EYA103+#REF!)*EYA104</f>
        <v>#REF!</v>
      </c>
      <c r="EYB100" s="101" t="e">
        <f>(EYB103+#REF!)*EYB104</f>
        <v>#REF!</v>
      </c>
      <c r="EYC100" s="101" t="e">
        <f>(EYC103+#REF!)*EYC104</f>
        <v>#REF!</v>
      </c>
      <c r="EYD100" s="101" t="e">
        <f>(EYD103+#REF!)*EYD104</f>
        <v>#REF!</v>
      </c>
      <c r="EYE100" s="101" t="e">
        <f>(EYE103+#REF!)*EYE104</f>
        <v>#REF!</v>
      </c>
      <c r="EYF100" s="101" t="e">
        <f>(EYF103+#REF!)*EYF104</f>
        <v>#REF!</v>
      </c>
      <c r="EYG100" s="101" t="e">
        <f>(EYG103+#REF!)*EYG104</f>
        <v>#REF!</v>
      </c>
      <c r="EYH100" s="101" t="e">
        <f>(EYH103+#REF!)*EYH104</f>
        <v>#REF!</v>
      </c>
      <c r="EYI100" s="101" t="e">
        <f>(EYI103+#REF!)*EYI104</f>
        <v>#REF!</v>
      </c>
      <c r="EYJ100" s="101" t="e">
        <f>(EYJ103+#REF!)*EYJ104</f>
        <v>#REF!</v>
      </c>
      <c r="EYK100" s="101" t="e">
        <f>(EYK103+#REF!)*EYK104</f>
        <v>#REF!</v>
      </c>
      <c r="EYL100" s="101" t="e">
        <f>(EYL103+#REF!)*EYL104</f>
        <v>#REF!</v>
      </c>
      <c r="EYM100" s="101" t="e">
        <f>(EYM103+#REF!)*EYM104</f>
        <v>#REF!</v>
      </c>
      <c r="EYN100" s="101" t="e">
        <f>(EYN103+#REF!)*EYN104</f>
        <v>#REF!</v>
      </c>
      <c r="EYO100" s="101" t="e">
        <f>(EYO103+#REF!)*EYO104</f>
        <v>#REF!</v>
      </c>
      <c r="EYP100" s="101" t="e">
        <f>(EYP103+#REF!)*EYP104</f>
        <v>#REF!</v>
      </c>
      <c r="EYQ100" s="101" t="e">
        <f>(EYQ103+#REF!)*EYQ104</f>
        <v>#REF!</v>
      </c>
      <c r="EYR100" s="101" t="e">
        <f>(EYR103+#REF!)*EYR104</f>
        <v>#REF!</v>
      </c>
      <c r="EYS100" s="101" t="e">
        <f>(EYS103+#REF!)*EYS104</f>
        <v>#REF!</v>
      </c>
      <c r="EYT100" s="101" t="e">
        <f>(EYT103+#REF!)*EYT104</f>
        <v>#REF!</v>
      </c>
      <c r="EYU100" s="101" t="e">
        <f>(EYU103+#REF!)*EYU104</f>
        <v>#REF!</v>
      </c>
      <c r="EYV100" s="101" t="e">
        <f>(EYV103+#REF!)*EYV104</f>
        <v>#REF!</v>
      </c>
      <c r="EYW100" s="101" t="e">
        <f>(EYW103+#REF!)*EYW104</f>
        <v>#REF!</v>
      </c>
      <c r="EYX100" s="101" t="e">
        <f>(EYX103+#REF!)*EYX104</f>
        <v>#REF!</v>
      </c>
      <c r="EYY100" s="101" t="e">
        <f>(EYY103+#REF!)*EYY104</f>
        <v>#REF!</v>
      </c>
      <c r="EYZ100" s="101" t="e">
        <f>(EYZ103+#REF!)*EYZ104</f>
        <v>#REF!</v>
      </c>
      <c r="EZA100" s="101" t="e">
        <f>(EZA103+#REF!)*EZA104</f>
        <v>#REF!</v>
      </c>
      <c r="EZB100" s="101" t="e">
        <f>(EZB103+#REF!)*EZB104</f>
        <v>#REF!</v>
      </c>
      <c r="EZC100" s="101" t="e">
        <f>(EZC103+#REF!)*EZC104</f>
        <v>#REF!</v>
      </c>
      <c r="EZD100" s="101" t="e">
        <f>(EZD103+#REF!)*EZD104</f>
        <v>#REF!</v>
      </c>
      <c r="EZE100" s="101" t="e">
        <f>(EZE103+#REF!)*EZE104</f>
        <v>#REF!</v>
      </c>
      <c r="EZF100" s="101" t="e">
        <f>(EZF103+#REF!)*EZF104</f>
        <v>#REF!</v>
      </c>
      <c r="EZG100" s="101" t="e">
        <f>(EZG103+#REF!)*EZG104</f>
        <v>#REF!</v>
      </c>
      <c r="EZH100" s="101" t="e">
        <f>(EZH103+#REF!)*EZH104</f>
        <v>#REF!</v>
      </c>
      <c r="EZI100" s="101" t="e">
        <f>(EZI103+#REF!)*EZI104</f>
        <v>#REF!</v>
      </c>
      <c r="EZJ100" s="101" t="e">
        <f>(EZJ103+#REF!)*EZJ104</f>
        <v>#REF!</v>
      </c>
      <c r="EZK100" s="101" t="e">
        <f>(EZK103+#REF!)*EZK104</f>
        <v>#REF!</v>
      </c>
      <c r="EZL100" s="101" t="e">
        <f>(EZL103+#REF!)*EZL104</f>
        <v>#REF!</v>
      </c>
      <c r="EZM100" s="101" t="e">
        <f>(EZM103+#REF!)*EZM104</f>
        <v>#REF!</v>
      </c>
      <c r="EZN100" s="101" t="e">
        <f>(EZN103+#REF!)*EZN104</f>
        <v>#REF!</v>
      </c>
      <c r="EZO100" s="101" t="e">
        <f>(EZO103+#REF!)*EZO104</f>
        <v>#REF!</v>
      </c>
      <c r="EZP100" s="101" t="e">
        <f>(EZP103+#REF!)*EZP104</f>
        <v>#REF!</v>
      </c>
      <c r="EZQ100" s="101" t="e">
        <f>(EZQ103+#REF!)*EZQ104</f>
        <v>#REF!</v>
      </c>
      <c r="EZR100" s="101" t="e">
        <f>(EZR103+#REF!)*EZR104</f>
        <v>#REF!</v>
      </c>
      <c r="EZS100" s="101" t="e">
        <f>(EZS103+#REF!)*EZS104</f>
        <v>#REF!</v>
      </c>
      <c r="EZT100" s="101" t="e">
        <f>(EZT103+#REF!)*EZT104</f>
        <v>#REF!</v>
      </c>
      <c r="EZU100" s="101" t="e">
        <f>(EZU103+#REF!)*EZU104</f>
        <v>#REF!</v>
      </c>
      <c r="EZV100" s="101" t="e">
        <f>(EZV103+#REF!)*EZV104</f>
        <v>#REF!</v>
      </c>
      <c r="EZW100" s="101" t="e">
        <f>(EZW103+#REF!)*EZW104</f>
        <v>#REF!</v>
      </c>
      <c r="EZX100" s="101" t="e">
        <f>(EZX103+#REF!)*EZX104</f>
        <v>#REF!</v>
      </c>
      <c r="EZY100" s="101" t="e">
        <f>(EZY103+#REF!)*EZY104</f>
        <v>#REF!</v>
      </c>
      <c r="EZZ100" s="101" t="e">
        <f>(EZZ103+#REF!)*EZZ104</f>
        <v>#REF!</v>
      </c>
      <c r="FAA100" s="101" t="e">
        <f>(FAA103+#REF!)*FAA104</f>
        <v>#REF!</v>
      </c>
      <c r="FAB100" s="101" t="e">
        <f>(FAB103+#REF!)*FAB104</f>
        <v>#REF!</v>
      </c>
      <c r="FAC100" s="101" t="e">
        <f>(FAC103+#REF!)*FAC104</f>
        <v>#REF!</v>
      </c>
      <c r="FAD100" s="101" t="e">
        <f>(FAD103+#REF!)*FAD104</f>
        <v>#REF!</v>
      </c>
      <c r="FAE100" s="101" t="e">
        <f>(FAE103+#REF!)*FAE104</f>
        <v>#REF!</v>
      </c>
      <c r="FAF100" s="101" t="e">
        <f>(FAF103+#REF!)*FAF104</f>
        <v>#REF!</v>
      </c>
      <c r="FAG100" s="101" t="e">
        <f>(FAG103+#REF!)*FAG104</f>
        <v>#REF!</v>
      </c>
      <c r="FAH100" s="101" t="e">
        <f>(FAH103+#REF!)*FAH104</f>
        <v>#REF!</v>
      </c>
      <c r="FAI100" s="101" t="e">
        <f>(FAI103+#REF!)*FAI104</f>
        <v>#REF!</v>
      </c>
      <c r="FAJ100" s="101" t="e">
        <f>(FAJ103+#REF!)*FAJ104</f>
        <v>#REF!</v>
      </c>
      <c r="FAK100" s="101" t="e">
        <f>(FAK103+#REF!)*FAK104</f>
        <v>#REF!</v>
      </c>
      <c r="FAL100" s="101" t="e">
        <f>(FAL103+#REF!)*FAL104</f>
        <v>#REF!</v>
      </c>
      <c r="FAM100" s="101" t="e">
        <f>(FAM103+#REF!)*FAM104</f>
        <v>#REF!</v>
      </c>
      <c r="FAN100" s="101" t="e">
        <f>(FAN103+#REF!)*FAN104</f>
        <v>#REF!</v>
      </c>
      <c r="FAO100" s="101" t="e">
        <f>(FAO103+#REF!)*FAO104</f>
        <v>#REF!</v>
      </c>
      <c r="FAP100" s="101" t="e">
        <f>(FAP103+#REF!)*FAP104</f>
        <v>#REF!</v>
      </c>
      <c r="FAQ100" s="101" t="e">
        <f>(FAQ103+#REF!)*FAQ104</f>
        <v>#REF!</v>
      </c>
      <c r="FAR100" s="101" t="e">
        <f>(FAR103+#REF!)*FAR104</f>
        <v>#REF!</v>
      </c>
      <c r="FAS100" s="101" t="e">
        <f>(FAS103+#REF!)*FAS104</f>
        <v>#REF!</v>
      </c>
      <c r="FAT100" s="101" t="e">
        <f>(FAT103+#REF!)*FAT104</f>
        <v>#REF!</v>
      </c>
      <c r="FAU100" s="101" t="e">
        <f>(FAU103+#REF!)*FAU104</f>
        <v>#REF!</v>
      </c>
      <c r="FAV100" s="101" t="e">
        <f>(FAV103+#REF!)*FAV104</f>
        <v>#REF!</v>
      </c>
      <c r="FAW100" s="101" t="e">
        <f>(FAW103+#REF!)*FAW104</f>
        <v>#REF!</v>
      </c>
      <c r="FAX100" s="101" t="e">
        <f>(FAX103+#REF!)*FAX104</f>
        <v>#REF!</v>
      </c>
      <c r="FAY100" s="101" t="e">
        <f>(FAY103+#REF!)*FAY104</f>
        <v>#REF!</v>
      </c>
      <c r="FAZ100" s="101" t="e">
        <f>(FAZ103+#REF!)*FAZ104</f>
        <v>#REF!</v>
      </c>
      <c r="FBA100" s="101" t="e">
        <f>(FBA103+#REF!)*FBA104</f>
        <v>#REF!</v>
      </c>
      <c r="FBB100" s="101" t="e">
        <f>(FBB103+#REF!)*FBB104</f>
        <v>#REF!</v>
      </c>
      <c r="FBC100" s="101" t="e">
        <f>(FBC103+#REF!)*FBC104</f>
        <v>#REF!</v>
      </c>
      <c r="FBD100" s="101" t="e">
        <f>(FBD103+#REF!)*FBD104</f>
        <v>#REF!</v>
      </c>
      <c r="FBE100" s="101" t="e">
        <f>(FBE103+#REF!)*FBE104</f>
        <v>#REF!</v>
      </c>
      <c r="FBF100" s="101" t="e">
        <f>(FBF103+#REF!)*FBF104</f>
        <v>#REF!</v>
      </c>
      <c r="FBG100" s="101" t="e">
        <f>(FBG103+#REF!)*FBG104</f>
        <v>#REF!</v>
      </c>
      <c r="FBH100" s="101" t="e">
        <f>(FBH103+#REF!)*FBH104</f>
        <v>#REF!</v>
      </c>
      <c r="FBI100" s="101" t="e">
        <f>(FBI103+#REF!)*FBI104</f>
        <v>#REF!</v>
      </c>
      <c r="FBJ100" s="101" t="e">
        <f>(FBJ103+#REF!)*FBJ104</f>
        <v>#REF!</v>
      </c>
      <c r="FBK100" s="101" t="e">
        <f>(FBK103+#REF!)*FBK104</f>
        <v>#REF!</v>
      </c>
      <c r="FBL100" s="101" t="e">
        <f>(FBL103+#REF!)*FBL104</f>
        <v>#REF!</v>
      </c>
      <c r="FBM100" s="101" t="e">
        <f>(FBM103+#REF!)*FBM104</f>
        <v>#REF!</v>
      </c>
      <c r="FBN100" s="101" t="e">
        <f>(FBN103+#REF!)*FBN104</f>
        <v>#REF!</v>
      </c>
      <c r="FBO100" s="101" t="e">
        <f>(FBO103+#REF!)*FBO104</f>
        <v>#REF!</v>
      </c>
      <c r="FBP100" s="101" t="e">
        <f>(FBP103+#REF!)*FBP104</f>
        <v>#REF!</v>
      </c>
      <c r="FBQ100" s="101" t="e">
        <f>(FBQ103+#REF!)*FBQ104</f>
        <v>#REF!</v>
      </c>
      <c r="FBR100" s="101" t="e">
        <f>(FBR103+#REF!)*FBR104</f>
        <v>#REF!</v>
      </c>
      <c r="FBS100" s="101" t="e">
        <f>(FBS103+#REF!)*FBS104</f>
        <v>#REF!</v>
      </c>
      <c r="FBT100" s="101" t="e">
        <f>(FBT103+#REF!)*FBT104</f>
        <v>#REF!</v>
      </c>
      <c r="FBU100" s="101" t="e">
        <f>(FBU103+#REF!)*FBU104</f>
        <v>#REF!</v>
      </c>
      <c r="FBV100" s="101" t="e">
        <f>(FBV103+#REF!)*FBV104</f>
        <v>#REF!</v>
      </c>
      <c r="FBW100" s="101" t="e">
        <f>(FBW103+#REF!)*FBW104</f>
        <v>#REF!</v>
      </c>
      <c r="FBX100" s="101" t="e">
        <f>(FBX103+#REF!)*FBX104</f>
        <v>#REF!</v>
      </c>
      <c r="FBY100" s="101" t="e">
        <f>(FBY103+#REF!)*FBY104</f>
        <v>#REF!</v>
      </c>
      <c r="FBZ100" s="101" t="e">
        <f>(FBZ103+#REF!)*FBZ104</f>
        <v>#REF!</v>
      </c>
      <c r="FCA100" s="101" t="e">
        <f>(FCA103+#REF!)*FCA104</f>
        <v>#REF!</v>
      </c>
      <c r="FCB100" s="101" t="e">
        <f>(FCB103+#REF!)*FCB104</f>
        <v>#REF!</v>
      </c>
      <c r="FCC100" s="101" t="e">
        <f>(FCC103+#REF!)*FCC104</f>
        <v>#REF!</v>
      </c>
      <c r="FCD100" s="101" t="e">
        <f>(FCD103+#REF!)*FCD104</f>
        <v>#REF!</v>
      </c>
      <c r="FCE100" s="101" t="e">
        <f>(FCE103+#REF!)*FCE104</f>
        <v>#REF!</v>
      </c>
      <c r="FCF100" s="101" t="e">
        <f>(FCF103+#REF!)*FCF104</f>
        <v>#REF!</v>
      </c>
      <c r="FCG100" s="101" t="e">
        <f>(FCG103+#REF!)*FCG104</f>
        <v>#REF!</v>
      </c>
      <c r="FCH100" s="101" t="e">
        <f>(FCH103+#REF!)*FCH104</f>
        <v>#REF!</v>
      </c>
      <c r="FCI100" s="101" t="e">
        <f>(FCI103+#REF!)*FCI104</f>
        <v>#REF!</v>
      </c>
      <c r="FCJ100" s="101" t="e">
        <f>(FCJ103+#REF!)*FCJ104</f>
        <v>#REF!</v>
      </c>
      <c r="FCK100" s="101" t="e">
        <f>(FCK103+#REF!)*FCK104</f>
        <v>#REF!</v>
      </c>
      <c r="FCL100" s="101" t="e">
        <f>(FCL103+#REF!)*FCL104</f>
        <v>#REF!</v>
      </c>
      <c r="FCM100" s="101" t="e">
        <f>(FCM103+#REF!)*FCM104</f>
        <v>#REF!</v>
      </c>
      <c r="FCN100" s="101" t="e">
        <f>(FCN103+#REF!)*FCN104</f>
        <v>#REF!</v>
      </c>
      <c r="FCO100" s="101" t="e">
        <f>(FCO103+#REF!)*FCO104</f>
        <v>#REF!</v>
      </c>
      <c r="FCP100" s="101" t="e">
        <f>(FCP103+#REF!)*FCP104</f>
        <v>#REF!</v>
      </c>
      <c r="FCQ100" s="101" t="e">
        <f>(FCQ103+#REF!)*FCQ104</f>
        <v>#REF!</v>
      </c>
      <c r="FCR100" s="101" t="e">
        <f>(FCR103+#REF!)*FCR104</f>
        <v>#REF!</v>
      </c>
      <c r="FCS100" s="101" t="e">
        <f>(FCS103+#REF!)*FCS104</f>
        <v>#REF!</v>
      </c>
      <c r="FCT100" s="101" t="e">
        <f>(FCT103+#REF!)*FCT104</f>
        <v>#REF!</v>
      </c>
      <c r="FCU100" s="101" t="e">
        <f>(FCU103+#REF!)*FCU104</f>
        <v>#REF!</v>
      </c>
      <c r="FCV100" s="101" t="e">
        <f>(FCV103+#REF!)*FCV104</f>
        <v>#REF!</v>
      </c>
      <c r="FCW100" s="101" t="e">
        <f>(FCW103+#REF!)*FCW104</f>
        <v>#REF!</v>
      </c>
      <c r="FCX100" s="101" t="e">
        <f>(FCX103+#REF!)*FCX104</f>
        <v>#REF!</v>
      </c>
      <c r="FCY100" s="101" t="e">
        <f>(FCY103+#REF!)*FCY104</f>
        <v>#REF!</v>
      </c>
      <c r="FCZ100" s="101" t="e">
        <f>(FCZ103+#REF!)*FCZ104</f>
        <v>#REF!</v>
      </c>
      <c r="FDA100" s="101" t="e">
        <f>(FDA103+#REF!)*FDA104</f>
        <v>#REF!</v>
      </c>
      <c r="FDB100" s="101" t="e">
        <f>(FDB103+#REF!)*FDB104</f>
        <v>#REF!</v>
      </c>
      <c r="FDC100" s="101" t="e">
        <f>(FDC103+#REF!)*FDC104</f>
        <v>#REF!</v>
      </c>
      <c r="FDD100" s="101" t="e">
        <f>(FDD103+#REF!)*FDD104</f>
        <v>#REF!</v>
      </c>
      <c r="FDE100" s="101" t="e">
        <f>(FDE103+#REF!)*FDE104</f>
        <v>#REF!</v>
      </c>
      <c r="FDF100" s="101" t="e">
        <f>(FDF103+#REF!)*FDF104</f>
        <v>#REF!</v>
      </c>
      <c r="FDG100" s="101" t="e">
        <f>(FDG103+#REF!)*FDG104</f>
        <v>#REF!</v>
      </c>
      <c r="FDH100" s="101" t="e">
        <f>(FDH103+#REF!)*FDH104</f>
        <v>#REF!</v>
      </c>
      <c r="FDI100" s="101" t="e">
        <f>(FDI103+#REF!)*FDI104</f>
        <v>#REF!</v>
      </c>
      <c r="FDJ100" s="101" t="e">
        <f>(FDJ103+#REF!)*FDJ104</f>
        <v>#REF!</v>
      </c>
      <c r="FDK100" s="101" t="e">
        <f>(FDK103+#REF!)*FDK104</f>
        <v>#REF!</v>
      </c>
      <c r="FDL100" s="101" t="e">
        <f>(FDL103+#REF!)*FDL104</f>
        <v>#REF!</v>
      </c>
      <c r="FDM100" s="101" t="e">
        <f>(FDM103+#REF!)*FDM104</f>
        <v>#REF!</v>
      </c>
      <c r="FDN100" s="101" t="e">
        <f>(FDN103+#REF!)*FDN104</f>
        <v>#REF!</v>
      </c>
      <c r="FDO100" s="101" t="e">
        <f>(FDO103+#REF!)*FDO104</f>
        <v>#REF!</v>
      </c>
      <c r="FDP100" s="101" t="e">
        <f>(FDP103+#REF!)*FDP104</f>
        <v>#REF!</v>
      </c>
      <c r="FDQ100" s="101" t="e">
        <f>(FDQ103+#REF!)*FDQ104</f>
        <v>#REF!</v>
      </c>
      <c r="FDR100" s="101" t="e">
        <f>(FDR103+#REF!)*FDR104</f>
        <v>#REF!</v>
      </c>
      <c r="FDS100" s="101" t="e">
        <f>(FDS103+#REF!)*FDS104</f>
        <v>#REF!</v>
      </c>
      <c r="FDT100" s="101" t="e">
        <f>(FDT103+#REF!)*FDT104</f>
        <v>#REF!</v>
      </c>
      <c r="FDU100" s="101" t="e">
        <f>(FDU103+#REF!)*FDU104</f>
        <v>#REF!</v>
      </c>
      <c r="FDV100" s="101" t="e">
        <f>(FDV103+#REF!)*FDV104</f>
        <v>#REF!</v>
      </c>
      <c r="FDW100" s="101" t="e">
        <f>(FDW103+#REF!)*FDW104</f>
        <v>#REF!</v>
      </c>
      <c r="FDX100" s="101" t="e">
        <f>(FDX103+#REF!)*FDX104</f>
        <v>#REF!</v>
      </c>
      <c r="FDY100" s="101" t="e">
        <f>(FDY103+#REF!)*FDY104</f>
        <v>#REF!</v>
      </c>
      <c r="FDZ100" s="101" t="e">
        <f>(FDZ103+#REF!)*FDZ104</f>
        <v>#REF!</v>
      </c>
      <c r="FEA100" s="101" t="e">
        <f>(FEA103+#REF!)*FEA104</f>
        <v>#REF!</v>
      </c>
      <c r="FEB100" s="101" t="e">
        <f>(FEB103+#REF!)*FEB104</f>
        <v>#REF!</v>
      </c>
      <c r="FEC100" s="101" t="e">
        <f>(FEC103+#REF!)*FEC104</f>
        <v>#REF!</v>
      </c>
      <c r="FED100" s="101" t="e">
        <f>(FED103+#REF!)*FED104</f>
        <v>#REF!</v>
      </c>
      <c r="FEE100" s="101" t="e">
        <f>(FEE103+#REF!)*FEE104</f>
        <v>#REF!</v>
      </c>
      <c r="FEF100" s="101" t="e">
        <f>(FEF103+#REF!)*FEF104</f>
        <v>#REF!</v>
      </c>
      <c r="FEG100" s="101" t="e">
        <f>(FEG103+#REF!)*FEG104</f>
        <v>#REF!</v>
      </c>
      <c r="FEH100" s="101" t="e">
        <f>(FEH103+#REF!)*FEH104</f>
        <v>#REF!</v>
      </c>
      <c r="FEI100" s="101" t="e">
        <f>(FEI103+#REF!)*FEI104</f>
        <v>#REF!</v>
      </c>
      <c r="FEJ100" s="101" t="e">
        <f>(FEJ103+#REF!)*FEJ104</f>
        <v>#REF!</v>
      </c>
      <c r="FEK100" s="101" t="e">
        <f>(FEK103+#REF!)*FEK104</f>
        <v>#REF!</v>
      </c>
      <c r="FEL100" s="101" t="e">
        <f>(FEL103+#REF!)*FEL104</f>
        <v>#REF!</v>
      </c>
      <c r="FEM100" s="101" t="e">
        <f>(FEM103+#REF!)*FEM104</f>
        <v>#REF!</v>
      </c>
      <c r="FEN100" s="101" t="e">
        <f>(FEN103+#REF!)*FEN104</f>
        <v>#REF!</v>
      </c>
      <c r="FEO100" s="101" t="e">
        <f>(FEO103+#REF!)*FEO104</f>
        <v>#REF!</v>
      </c>
      <c r="FEP100" s="101" t="e">
        <f>(FEP103+#REF!)*FEP104</f>
        <v>#REF!</v>
      </c>
      <c r="FEQ100" s="101" t="e">
        <f>(FEQ103+#REF!)*FEQ104</f>
        <v>#REF!</v>
      </c>
      <c r="FER100" s="101" t="e">
        <f>(FER103+#REF!)*FER104</f>
        <v>#REF!</v>
      </c>
      <c r="FES100" s="101" t="e">
        <f>(FES103+#REF!)*FES104</f>
        <v>#REF!</v>
      </c>
      <c r="FET100" s="101" t="e">
        <f>(FET103+#REF!)*FET104</f>
        <v>#REF!</v>
      </c>
      <c r="FEU100" s="101" t="e">
        <f>(FEU103+#REF!)*FEU104</f>
        <v>#REF!</v>
      </c>
      <c r="FEV100" s="101" t="e">
        <f>(FEV103+#REF!)*FEV104</f>
        <v>#REF!</v>
      </c>
      <c r="FEW100" s="101" t="e">
        <f>(FEW103+#REF!)*FEW104</f>
        <v>#REF!</v>
      </c>
      <c r="FEX100" s="101" t="e">
        <f>(FEX103+#REF!)*FEX104</f>
        <v>#REF!</v>
      </c>
      <c r="FEY100" s="101" t="e">
        <f>(FEY103+#REF!)*FEY104</f>
        <v>#REF!</v>
      </c>
      <c r="FEZ100" s="101" t="e">
        <f>(FEZ103+#REF!)*FEZ104</f>
        <v>#REF!</v>
      </c>
      <c r="FFA100" s="101" t="e">
        <f>(FFA103+#REF!)*FFA104</f>
        <v>#REF!</v>
      </c>
      <c r="FFB100" s="101" t="e">
        <f>(FFB103+#REF!)*FFB104</f>
        <v>#REF!</v>
      </c>
      <c r="FFC100" s="101" t="e">
        <f>(FFC103+#REF!)*FFC104</f>
        <v>#REF!</v>
      </c>
      <c r="FFD100" s="101" t="e">
        <f>(FFD103+#REF!)*FFD104</f>
        <v>#REF!</v>
      </c>
      <c r="FFE100" s="101" t="e">
        <f>(FFE103+#REF!)*FFE104</f>
        <v>#REF!</v>
      </c>
      <c r="FFF100" s="101" t="e">
        <f>(FFF103+#REF!)*FFF104</f>
        <v>#REF!</v>
      </c>
      <c r="FFG100" s="101" t="e">
        <f>(FFG103+#REF!)*FFG104</f>
        <v>#REF!</v>
      </c>
      <c r="FFH100" s="101" t="e">
        <f>(FFH103+#REF!)*FFH104</f>
        <v>#REF!</v>
      </c>
      <c r="FFI100" s="101" t="e">
        <f>(FFI103+#REF!)*FFI104</f>
        <v>#REF!</v>
      </c>
      <c r="FFJ100" s="101" t="e">
        <f>(FFJ103+#REF!)*FFJ104</f>
        <v>#REF!</v>
      </c>
      <c r="FFK100" s="101" t="e">
        <f>(FFK103+#REF!)*FFK104</f>
        <v>#REF!</v>
      </c>
      <c r="FFL100" s="101" t="e">
        <f>(FFL103+#REF!)*FFL104</f>
        <v>#REF!</v>
      </c>
      <c r="FFM100" s="101" t="e">
        <f>(FFM103+#REF!)*FFM104</f>
        <v>#REF!</v>
      </c>
      <c r="FFN100" s="101" t="e">
        <f>(FFN103+#REF!)*FFN104</f>
        <v>#REF!</v>
      </c>
      <c r="FFO100" s="101" t="e">
        <f>(FFO103+#REF!)*FFO104</f>
        <v>#REF!</v>
      </c>
      <c r="FFP100" s="101" t="e">
        <f>(FFP103+#REF!)*FFP104</f>
        <v>#REF!</v>
      </c>
      <c r="FFQ100" s="101" t="e">
        <f>(FFQ103+#REF!)*FFQ104</f>
        <v>#REF!</v>
      </c>
      <c r="FFR100" s="101" t="e">
        <f>(FFR103+#REF!)*FFR104</f>
        <v>#REF!</v>
      </c>
      <c r="FFS100" s="101" t="e">
        <f>(FFS103+#REF!)*FFS104</f>
        <v>#REF!</v>
      </c>
      <c r="FFT100" s="101" t="e">
        <f>(FFT103+#REF!)*FFT104</f>
        <v>#REF!</v>
      </c>
      <c r="FFU100" s="101" t="e">
        <f>(FFU103+#REF!)*FFU104</f>
        <v>#REF!</v>
      </c>
      <c r="FFV100" s="101" t="e">
        <f>(FFV103+#REF!)*FFV104</f>
        <v>#REF!</v>
      </c>
      <c r="FFW100" s="101" t="e">
        <f>(FFW103+#REF!)*FFW104</f>
        <v>#REF!</v>
      </c>
      <c r="FFX100" s="101" t="e">
        <f>(FFX103+#REF!)*FFX104</f>
        <v>#REF!</v>
      </c>
      <c r="FFY100" s="101" t="e">
        <f>(FFY103+#REF!)*FFY104</f>
        <v>#REF!</v>
      </c>
      <c r="FFZ100" s="101" t="e">
        <f>(FFZ103+#REF!)*FFZ104</f>
        <v>#REF!</v>
      </c>
      <c r="FGA100" s="101" t="e">
        <f>(FGA103+#REF!)*FGA104</f>
        <v>#REF!</v>
      </c>
      <c r="FGB100" s="101" t="e">
        <f>(FGB103+#REF!)*FGB104</f>
        <v>#REF!</v>
      </c>
      <c r="FGC100" s="101" t="e">
        <f>(FGC103+#REF!)*FGC104</f>
        <v>#REF!</v>
      </c>
      <c r="FGD100" s="101" t="e">
        <f>(FGD103+#REF!)*FGD104</f>
        <v>#REF!</v>
      </c>
      <c r="FGE100" s="101" t="e">
        <f>(FGE103+#REF!)*FGE104</f>
        <v>#REF!</v>
      </c>
      <c r="FGF100" s="101" t="e">
        <f>(FGF103+#REF!)*FGF104</f>
        <v>#REF!</v>
      </c>
      <c r="FGG100" s="101" t="e">
        <f>(FGG103+#REF!)*FGG104</f>
        <v>#REF!</v>
      </c>
      <c r="FGH100" s="101" t="e">
        <f>(FGH103+#REF!)*FGH104</f>
        <v>#REF!</v>
      </c>
      <c r="FGI100" s="101" t="e">
        <f>(FGI103+#REF!)*FGI104</f>
        <v>#REF!</v>
      </c>
      <c r="FGJ100" s="101" t="e">
        <f>(FGJ103+#REF!)*FGJ104</f>
        <v>#REF!</v>
      </c>
      <c r="FGK100" s="101" t="e">
        <f>(FGK103+#REF!)*FGK104</f>
        <v>#REF!</v>
      </c>
      <c r="FGL100" s="101" t="e">
        <f>(FGL103+#REF!)*FGL104</f>
        <v>#REF!</v>
      </c>
      <c r="FGM100" s="101" t="e">
        <f>(FGM103+#REF!)*FGM104</f>
        <v>#REF!</v>
      </c>
      <c r="FGN100" s="101" t="e">
        <f>(FGN103+#REF!)*FGN104</f>
        <v>#REF!</v>
      </c>
      <c r="FGO100" s="101" t="e">
        <f>(FGO103+#REF!)*FGO104</f>
        <v>#REF!</v>
      </c>
      <c r="FGP100" s="101" t="e">
        <f>(FGP103+#REF!)*FGP104</f>
        <v>#REF!</v>
      </c>
      <c r="FGQ100" s="101" t="e">
        <f>(FGQ103+#REF!)*FGQ104</f>
        <v>#REF!</v>
      </c>
      <c r="FGR100" s="101" t="e">
        <f>(FGR103+#REF!)*FGR104</f>
        <v>#REF!</v>
      </c>
      <c r="FGS100" s="101" t="e">
        <f>(FGS103+#REF!)*FGS104</f>
        <v>#REF!</v>
      </c>
      <c r="FGT100" s="101" t="e">
        <f>(FGT103+#REF!)*FGT104</f>
        <v>#REF!</v>
      </c>
      <c r="FGU100" s="101" t="e">
        <f>(FGU103+#REF!)*FGU104</f>
        <v>#REF!</v>
      </c>
      <c r="FGV100" s="101" t="e">
        <f>(FGV103+#REF!)*FGV104</f>
        <v>#REF!</v>
      </c>
      <c r="FGW100" s="101" t="e">
        <f>(FGW103+#REF!)*FGW104</f>
        <v>#REF!</v>
      </c>
      <c r="FGX100" s="101" t="e">
        <f>(FGX103+#REF!)*FGX104</f>
        <v>#REF!</v>
      </c>
      <c r="FGY100" s="101" t="e">
        <f>(FGY103+#REF!)*FGY104</f>
        <v>#REF!</v>
      </c>
      <c r="FGZ100" s="101" t="e">
        <f>(FGZ103+#REF!)*FGZ104</f>
        <v>#REF!</v>
      </c>
      <c r="FHA100" s="101" t="e">
        <f>(FHA103+#REF!)*FHA104</f>
        <v>#REF!</v>
      </c>
      <c r="FHB100" s="101" t="e">
        <f>(FHB103+#REF!)*FHB104</f>
        <v>#REF!</v>
      </c>
      <c r="FHC100" s="101" t="e">
        <f>(FHC103+#REF!)*FHC104</f>
        <v>#REF!</v>
      </c>
      <c r="FHD100" s="101" t="e">
        <f>(FHD103+#REF!)*FHD104</f>
        <v>#REF!</v>
      </c>
      <c r="FHE100" s="101" t="e">
        <f>(FHE103+#REF!)*FHE104</f>
        <v>#REF!</v>
      </c>
      <c r="FHF100" s="101" t="e">
        <f>(FHF103+#REF!)*FHF104</f>
        <v>#REF!</v>
      </c>
      <c r="FHG100" s="101" t="e">
        <f>(FHG103+#REF!)*FHG104</f>
        <v>#REF!</v>
      </c>
      <c r="FHH100" s="101" t="e">
        <f>(FHH103+#REF!)*FHH104</f>
        <v>#REF!</v>
      </c>
      <c r="FHI100" s="101" t="e">
        <f>(FHI103+#REF!)*FHI104</f>
        <v>#REF!</v>
      </c>
      <c r="FHJ100" s="101" t="e">
        <f>(FHJ103+#REF!)*FHJ104</f>
        <v>#REF!</v>
      </c>
      <c r="FHK100" s="101" t="e">
        <f>(FHK103+#REF!)*FHK104</f>
        <v>#REF!</v>
      </c>
      <c r="FHL100" s="101" t="e">
        <f>(FHL103+#REF!)*FHL104</f>
        <v>#REF!</v>
      </c>
      <c r="FHM100" s="101" t="e">
        <f>(FHM103+#REF!)*FHM104</f>
        <v>#REF!</v>
      </c>
      <c r="FHN100" s="101" t="e">
        <f>(FHN103+#REF!)*FHN104</f>
        <v>#REF!</v>
      </c>
      <c r="FHO100" s="101" t="e">
        <f>(FHO103+#REF!)*FHO104</f>
        <v>#REF!</v>
      </c>
      <c r="FHP100" s="101" t="e">
        <f>(FHP103+#REF!)*FHP104</f>
        <v>#REF!</v>
      </c>
      <c r="FHQ100" s="101" t="e">
        <f>(FHQ103+#REF!)*FHQ104</f>
        <v>#REF!</v>
      </c>
      <c r="FHR100" s="101" t="e">
        <f>(FHR103+#REF!)*FHR104</f>
        <v>#REF!</v>
      </c>
      <c r="FHS100" s="101" t="e">
        <f>(FHS103+#REF!)*FHS104</f>
        <v>#REF!</v>
      </c>
      <c r="FHT100" s="101" t="e">
        <f>(FHT103+#REF!)*FHT104</f>
        <v>#REF!</v>
      </c>
      <c r="FHU100" s="101" t="e">
        <f>(FHU103+#REF!)*FHU104</f>
        <v>#REF!</v>
      </c>
      <c r="FHV100" s="101" t="e">
        <f>(FHV103+#REF!)*FHV104</f>
        <v>#REF!</v>
      </c>
      <c r="FHW100" s="101" t="e">
        <f>(FHW103+#REF!)*FHW104</f>
        <v>#REF!</v>
      </c>
      <c r="FHX100" s="101" t="e">
        <f>(FHX103+#REF!)*FHX104</f>
        <v>#REF!</v>
      </c>
      <c r="FHY100" s="101" t="e">
        <f>(FHY103+#REF!)*FHY104</f>
        <v>#REF!</v>
      </c>
      <c r="FHZ100" s="101" t="e">
        <f>(FHZ103+#REF!)*FHZ104</f>
        <v>#REF!</v>
      </c>
      <c r="FIA100" s="101" t="e">
        <f>(FIA103+#REF!)*FIA104</f>
        <v>#REF!</v>
      </c>
      <c r="FIB100" s="101" t="e">
        <f>(FIB103+#REF!)*FIB104</f>
        <v>#REF!</v>
      </c>
      <c r="FIC100" s="101" t="e">
        <f>(FIC103+#REF!)*FIC104</f>
        <v>#REF!</v>
      </c>
      <c r="FID100" s="101" t="e">
        <f>(FID103+#REF!)*FID104</f>
        <v>#REF!</v>
      </c>
      <c r="FIE100" s="101" t="e">
        <f>(FIE103+#REF!)*FIE104</f>
        <v>#REF!</v>
      </c>
      <c r="FIF100" s="101" t="e">
        <f>(FIF103+#REF!)*FIF104</f>
        <v>#REF!</v>
      </c>
      <c r="FIG100" s="101" t="e">
        <f>(FIG103+#REF!)*FIG104</f>
        <v>#REF!</v>
      </c>
      <c r="FIH100" s="101" t="e">
        <f>(FIH103+#REF!)*FIH104</f>
        <v>#REF!</v>
      </c>
      <c r="FII100" s="101" t="e">
        <f>(FII103+#REF!)*FII104</f>
        <v>#REF!</v>
      </c>
      <c r="FIJ100" s="101" t="e">
        <f>(FIJ103+#REF!)*FIJ104</f>
        <v>#REF!</v>
      </c>
      <c r="FIK100" s="101" t="e">
        <f>(FIK103+#REF!)*FIK104</f>
        <v>#REF!</v>
      </c>
      <c r="FIL100" s="101" t="e">
        <f>(FIL103+#REF!)*FIL104</f>
        <v>#REF!</v>
      </c>
      <c r="FIM100" s="101" t="e">
        <f>(FIM103+#REF!)*FIM104</f>
        <v>#REF!</v>
      </c>
      <c r="FIN100" s="101" t="e">
        <f>(FIN103+#REF!)*FIN104</f>
        <v>#REF!</v>
      </c>
      <c r="FIO100" s="101" t="e">
        <f>(FIO103+#REF!)*FIO104</f>
        <v>#REF!</v>
      </c>
      <c r="FIP100" s="101" t="e">
        <f>(FIP103+#REF!)*FIP104</f>
        <v>#REF!</v>
      </c>
      <c r="FIQ100" s="101" t="e">
        <f>(FIQ103+#REF!)*FIQ104</f>
        <v>#REF!</v>
      </c>
      <c r="FIR100" s="101" t="e">
        <f>(FIR103+#REF!)*FIR104</f>
        <v>#REF!</v>
      </c>
      <c r="FIS100" s="101" t="e">
        <f>(FIS103+#REF!)*FIS104</f>
        <v>#REF!</v>
      </c>
      <c r="FIT100" s="101" t="e">
        <f>(FIT103+#REF!)*FIT104</f>
        <v>#REF!</v>
      </c>
      <c r="FIU100" s="101" t="e">
        <f>(FIU103+#REF!)*FIU104</f>
        <v>#REF!</v>
      </c>
      <c r="FIV100" s="101" t="e">
        <f>(FIV103+#REF!)*FIV104</f>
        <v>#REF!</v>
      </c>
      <c r="FIW100" s="101" t="e">
        <f>(FIW103+#REF!)*FIW104</f>
        <v>#REF!</v>
      </c>
      <c r="FIX100" s="101" t="e">
        <f>(FIX103+#REF!)*FIX104</f>
        <v>#REF!</v>
      </c>
      <c r="FIY100" s="101" t="e">
        <f>(FIY103+#REF!)*FIY104</f>
        <v>#REF!</v>
      </c>
      <c r="FIZ100" s="101" t="e">
        <f>(FIZ103+#REF!)*FIZ104</f>
        <v>#REF!</v>
      </c>
      <c r="FJA100" s="101" t="e">
        <f>(FJA103+#REF!)*FJA104</f>
        <v>#REF!</v>
      </c>
      <c r="FJB100" s="101" t="e">
        <f>(FJB103+#REF!)*FJB104</f>
        <v>#REF!</v>
      </c>
      <c r="FJC100" s="101" t="e">
        <f>(FJC103+#REF!)*FJC104</f>
        <v>#REF!</v>
      </c>
      <c r="FJD100" s="101" t="e">
        <f>(FJD103+#REF!)*FJD104</f>
        <v>#REF!</v>
      </c>
      <c r="FJE100" s="101" t="e">
        <f>(FJE103+#REF!)*FJE104</f>
        <v>#REF!</v>
      </c>
      <c r="FJF100" s="101" t="e">
        <f>(FJF103+#REF!)*FJF104</f>
        <v>#REF!</v>
      </c>
      <c r="FJG100" s="101" t="e">
        <f>(FJG103+#REF!)*FJG104</f>
        <v>#REF!</v>
      </c>
      <c r="FJH100" s="101" t="e">
        <f>(FJH103+#REF!)*FJH104</f>
        <v>#REF!</v>
      </c>
      <c r="FJI100" s="101" t="e">
        <f>(FJI103+#REF!)*FJI104</f>
        <v>#REF!</v>
      </c>
      <c r="FJJ100" s="101" t="e">
        <f>(FJJ103+#REF!)*FJJ104</f>
        <v>#REF!</v>
      </c>
      <c r="FJK100" s="101" t="e">
        <f>(FJK103+#REF!)*FJK104</f>
        <v>#REF!</v>
      </c>
      <c r="FJL100" s="101" t="e">
        <f>(FJL103+#REF!)*FJL104</f>
        <v>#REF!</v>
      </c>
      <c r="FJM100" s="101" t="e">
        <f>(FJM103+#REF!)*FJM104</f>
        <v>#REF!</v>
      </c>
      <c r="FJN100" s="101" t="e">
        <f>(FJN103+#REF!)*FJN104</f>
        <v>#REF!</v>
      </c>
      <c r="FJO100" s="101" t="e">
        <f>(FJO103+#REF!)*FJO104</f>
        <v>#REF!</v>
      </c>
      <c r="FJP100" s="101" t="e">
        <f>(FJP103+#REF!)*FJP104</f>
        <v>#REF!</v>
      </c>
      <c r="FJQ100" s="101" t="e">
        <f>(FJQ103+#REF!)*FJQ104</f>
        <v>#REF!</v>
      </c>
      <c r="FJR100" s="101" t="e">
        <f>(FJR103+#REF!)*FJR104</f>
        <v>#REF!</v>
      </c>
      <c r="FJS100" s="101" t="e">
        <f>(FJS103+#REF!)*FJS104</f>
        <v>#REF!</v>
      </c>
      <c r="FJT100" s="101" t="e">
        <f>(FJT103+#REF!)*FJT104</f>
        <v>#REF!</v>
      </c>
      <c r="FJU100" s="101" t="e">
        <f>(FJU103+#REF!)*FJU104</f>
        <v>#REF!</v>
      </c>
      <c r="FJV100" s="101" t="e">
        <f>(FJV103+#REF!)*FJV104</f>
        <v>#REF!</v>
      </c>
      <c r="FJW100" s="101" t="e">
        <f>(FJW103+#REF!)*FJW104</f>
        <v>#REF!</v>
      </c>
      <c r="FJX100" s="101" t="e">
        <f>(FJX103+#REF!)*FJX104</f>
        <v>#REF!</v>
      </c>
      <c r="FJY100" s="101" t="e">
        <f>(FJY103+#REF!)*FJY104</f>
        <v>#REF!</v>
      </c>
      <c r="FJZ100" s="101" t="e">
        <f>(FJZ103+#REF!)*FJZ104</f>
        <v>#REF!</v>
      </c>
      <c r="FKA100" s="101" t="e">
        <f>(FKA103+#REF!)*FKA104</f>
        <v>#REF!</v>
      </c>
      <c r="FKB100" s="101" t="e">
        <f>(FKB103+#REF!)*FKB104</f>
        <v>#REF!</v>
      </c>
      <c r="FKC100" s="101" t="e">
        <f>(FKC103+#REF!)*FKC104</f>
        <v>#REF!</v>
      </c>
      <c r="FKD100" s="101" t="e">
        <f>(FKD103+#REF!)*FKD104</f>
        <v>#REF!</v>
      </c>
      <c r="FKE100" s="101" t="e">
        <f>(FKE103+#REF!)*FKE104</f>
        <v>#REF!</v>
      </c>
      <c r="FKF100" s="101" t="e">
        <f>(FKF103+#REF!)*FKF104</f>
        <v>#REF!</v>
      </c>
      <c r="FKG100" s="101" t="e">
        <f>(FKG103+#REF!)*FKG104</f>
        <v>#REF!</v>
      </c>
      <c r="FKH100" s="101" t="e">
        <f>(FKH103+#REF!)*FKH104</f>
        <v>#REF!</v>
      </c>
      <c r="FKI100" s="101" t="e">
        <f>(FKI103+#REF!)*FKI104</f>
        <v>#REF!</v>
      </c>
      <c r="FKJ100" s="101" t="e">
        <f>(FKJ103+#REF!)*FKJ104</f>
        <v>#REF!</v>
      </c>
      <c r="FKK100" s="101" t="e">
        <f>(FKK103+#REF!)*FKK104</f>
        <v>#REF!</v>
      </c>
      <c r="FKL100" s="101" t="e">
        <f>(FKL103+#REF!)*FKL104</f>
        <v>#REF!</v>
      </c>
      <c r="FKM100" s="101" t="e">
        <f>(FKM103+#REF!)*FKM104</f>
        <v>#REF!</v>
      </c>
      <c r="FKN100" s="101" t="e">
        <f>(FKN103+#REF!)*FKN104</f>
        <v>#REF!</v>
      </c>
      <c r="FKO100" s="101" t="e">
        <f>(FKO103+#REF!)*FKO104</f>
        <v>#REF!</v>
      </c>
      <c r="FKP100" s="101" t="e">
        <f>(FKP103+#REF!)*FKP104</f>
        <v>#REF!</v>
      </c>
      <c r="FKQ100" s="101" t="e">
        <f>(FKQ103+#REF!)*FKQ104</f>
        <v>#REF!</v>
      </c>
      <c r="FKR100" s="101" t="e">
        <f>(FKR103+#REF!)*FKR104</f>
        <v>#REF!</v>
      </c>
      <c r="FKS100" s="101" t="e">
        <f>(FKS103+#REF!)*FKS104</f>
        <v>#REF!</v>
      </c>
      <c r="FKT100" s="101" t="e">
        <f>(FKT103+#REF!)*FKT104</f>
        <v>#REF!</v>
      </c>
      <c r="FKU100" s="101" t="e">
        <f>(FKU103+#REF!)*FKU104</f>
        <v>#REF!</v>
      </c>
      <c r="FKV100" s="101" t="e">
        <f>(FKV103+#REF!)*FKV104</f>
        <v>#REF!</v>
      </c>
      <c r="FKW100" s="101" t="e">
        <f>(FKW103+#REF!)*FKW104</f>
        <v>#REF!</v>
      </c>
      <c r="FKX100" s="101" t="e">
        <f>(FKX103+#REF!)*FKX104</f>
        <v>#REF!</v>
      </c>
      <c r="FKY100" s="101" t="e">
        <f>(FKY103+#REF!)*FKY104</f>
        <v>#REF!</v>
      </c>
      <c r="FKZ100" s="101" t="e">
        <f>(FKZ103+#REF!)*FKZ104</f>
        <v>#REF!</v>
      </c>
      <c r="FLA100" s="101" t="e">
        <f>(FLA103+#REF!)*FLA104</f>
        <v>#REF!</v>
      </c>
      <c r="FLB100" s="101" t="e">
        <f>(FLB103+#REF!)*FLB104</f>
        <v>#REF!</v>
      </c>
      <c r="FLC100" s="101" t="e">
        <f>(FLC103+#REF!)*FLC104</f>
        <v>#REF!</v>
      </c>
      <c r="FLD100" s="101" t="e">
        <f>(FLD103+#REF!)*FLD104</f>
        <v>#REF!</v>
      </c>
      <c r="FLE100" s="101" t="e">
        <f>(FLE103+#REF!)*FLE104</f>
        <v>#REF!</v>
      </c>
      <c r="FLF100" s="101" t="e">
        <f>(FLF103+#REF!)*FLF104</f>
        <v>#REF!</v>
      </c>
      <c r="FLG100" s="101" t="e">
        <f>(FLG103+#REF!)*FLG104</f>
        <v>#REF!</v>
      </c>
      <c r="FLH100" s="101" t="e">
        <f>(FLH103+#REF!)*FLH104</f>
        <v>#REF!</v>
      </c>
      <c r="FLI100" s="101" t="e">
        <f>(FLI103+#REF!)*FLI104</f>
        <v>#REF!</v>
      </c>
      <c r="FLJ100" s="101" t="e">
        <f>(FLJ103+#REF!)*FLJ104</f>
        <v>#REF!</v>
      </c>
      <c r="FLK100" s="101" t="e">
        <f>(FLK103+#REF!)*FLK104</f>
        <v>#REF!</v>
      </c>
      <c r="FLL100" s="101" t="e">
        <f>(FLL103+#REF!)*FLL104</f>
        <v>#REF!</v>
      </c>
      <c r="FLM100" s="101" t="e">
        <f>(FLM103+#REF!)*FLM104</f>
        <v>#REF!</v>
      </c>
      <c r="FLN100" s="101" t="e">
        <f>(FLN103+#REF!)*FLN104</f>
        <v>#REF!</v>
      </c>
      <c r="FLO100" s="101" t="e">
        <f>(FLO103+#REF!)*FLO104</f>
        <v>#REF!</v>
      </c>
      <c r="FLP100" s="101" t="e">
        <f>(FLP103+#REF!)*FLP104</f>
        <v>#REF!</v>
      </c>
      <c r="FLQ100" s="101" t="e">
        <f>(FLQ103+#REF!)*FLQ104</f>
        <v>#REF!</v>
      </c>
      <c r="FLR100" s="101" t="e">
        <f>(FLR103+#REF!)*FLR104</f>
        <v>#REF!</v>
      </c>
      <c r="FLS100" s="101" t="e">
        <f>(FLS103+#REF!)*FLS104</f>
        <v>#REF!</v>
      </c>
      <c r="FLT100" s="101" t="e">
        <f>(FLT103+#REF!)*FLT104</f>
        <v>#REF!</v>
      </c>
      <c r="FLU100" s="101" t="e">
        <f>(FLU103+#REF!)*FLU104</f>
        <v>#REF!</v>
      </c>
      <c r="FLV100" s="101" t="e">
        <f>(FLV103+#REF!)*FLV104</f>
        <v>#REF!</v>
      </c>
      <c r="FLW100" s="101" t="e">
        <f>(FLW103+#REF!)*FLW104</f>
        <v>#REF!</v>
      </c>
      <c r="FLX100" s="101" t="e">
        <f>(FLX103+#REF!)*FLX104</f>
        <v>#REF!</v>
      </c>
      <c r="FLY100" s="101" t="e">
        <f>(FLY103+#REF!)*FLY104</f>
        <v>#REF!</v>
      </c>
      <c r="FLZ100" s="101" t="e">
        <f>(FLZ103+#REF!)*FLZ104</f>
        <v>#REF!</v>
      </c>
      <c r="FMA100" s="101" t="e">
        <f>(FMA103+#REF!)*FMA104</f>
        <v>#REF!</v>
      </c>
      <c r="FMB100" s="101" t="e">
        <f>(FMB103+#REF!)*FMB104</f>
        <v>#REF!</v>
      </c>
      <c r="FMC100" s="101" t="e">
        <f>(FMC103+#REF!)*FMC104</f>
        <v>#REF!</v>
      </c>
      <c r="FMD100" s="101" t="e">
        <f>(FMD103+#REF!)*FMD104</f>
        <v>#REF!</v>
      </c>
      <c r="FME100" s="101" t="e">
        <f>(FME103+#REF!)*FME104</f>
        <v>#REF!</v>
      </c>
      <c r="FMF100" s="101" t="e">
        <f>(FMF103+#REF!)*FMF104</f>
        <v>#REF!</v>
      </c>
      <c r="FMG100" s="101" t="e">
        <f>(FMG103+#REF!)*FMG104</f>
        <v>#REF!</v>
      </c>
      <c r="FMH100" s="101" t="e">
        <f>(FMH103+#REF!)*FMH104</f>
        <v>#REF!</v>
      </c>
      <c r="FMI100" s="101" t="e">
        <f>(FMI103+#REF!)*FMI104</f>
        <v>#REF!</v>
      </c>
      <c r="FMJ100" s="101" t="e">
        <f>(FMJ103+#REF!)*FMJ104</f>
        <v>#REF!</v>
      </c>
      <c r="FMK100" s="101" t="e">
        <f>(FMK103+#REF!)*FMK104</f>
        <v>#REF!</v>
      </c>
      <c r="FML100" s="101" t="e">
        <f>(FML103+#REF!)*FML104</f>
        <v>#REF!</v>
      </c>
      <c r="FMM100" s="101" t="e">
        <f>(FMM103+#REF!)*FMM104</f>
        <v>#REF!</v>
      </c>
      <c r="FMN100" s="101" t="e">
        <f>(FMN103+#REF!)*FMN104</f>
        <v>#REF!</v>
      </c>
      <c r="FMO100" s="101" t="e">
        <f>(FMO103+#REF!)*FMO104</f>
        <v>#REF!</v>
      </c>
      <c r="FMP100" s="101" t="e">
        <f>(FMP103+#REF!)*FMP104</f>
        <v>#REF!</v>
      </c>
      <c r="FMQ100" s="101" t="e">
        <f>(FMQ103+#REF!)*FMQ104</f>
        <v>#REF!</v>
      </c>
      <c r="FMR100" s="101" t="e">
        <f>(FMR103+#REF!)*FMR104</f>
        <v>#REF!</v>
      </c>
      <c r="FMS100" s="101" t="e">
        <f>(FMS103+#REF!)*FMS104</f>
        <v>#REF!</v>
      </c>
      <c r="FMT100" s="101" t="e">
        <f>(FMT103+#REF!)*FMT104</f>
        <v>#REF!</v>
      </c>
      <c r="FMU100" s="101" t="e">
        <f>(FMU103+#REF!)*FMU104</f>
        <v>#REF!</v>
      </c>
      <c r="FMV100" s="101" t="e">
        <f>(FMV103+#REF!)*FMV104</f>
        <v>#REF!</v>
      </c>
      <c r="FMW100" s="101" t="e">
        <f>(FMW103+#REF!)*FMW104</f>
        <v>#REF!</v>
      </c>
      <c r="FMX100" s="101" t="e">
        <f>(FMX103+#REF!)*FMX104</f>
        <v>#REF!</v>
      </c>
      <c r="FMY100" s="101" t="e">
        <f>(FMY103+#REF!)*FMY104</f>
        <v>#REF!</v>
      </c>
      <c r="FMZ100" s="101" t="e">
        <f>(FMZ103+#REF!)*FMZ104</f>
        <v>#REF!</v>
      </c>
      <c r="FNA100" s="101" t="e">
        <f>(FNA103+#REF!)*FNA104</f>
        <v>#REF!</v>
      </c>
      <c r="FNB100" s="101" t="e">
        <f>(FNB103+#REF!)*FNB104</f>
        <v>#REF!</v>
      </c>
      <c r="FNC100" s="101" t="e">
        <f>(FNC103+#REF!)*FNC104</f>
        <v>#REF!</v>
      </c>
      <c r="FND100" s="101" t="e">
        <f>(FND103+#REF!)*FND104</f>
        <v>#REF!</v>
      </c>
      <c r="FNE100" s="101" t="e">
        <f>(FNE103+#REF!)*FNE104</f>
        <v>#REF!</v>
      </c>
      <c r="FNF100" s="101" t="e">
        <f>(FNF103+#REF!)*FNF104</f>
        <v>#REF!</v>
      </c>
      <c r="FNG100" s="101" t="e">
        <f>(FNG103+#REF!)*FNG104</f>
        <v>#REF!</v>
      </c>
      <c r="FNH100" s="101" t="e">
        <f>(FNH103+#REF!)*FNH104</f>
        <v>#REF!</v>
      </c>
      <c r="FNI100" s="101" t="e">
        <f>(FNI103+#REF!)*FNI104</f>
        <v>#REF!</v>
      </c>
      <c r="FNJ100" s="101" t="e">
        <f>(FNJ103+#REF!)*FNJ104</f>
        <v>#REF!</v>
      </c>
      <c r="FNK100" s="101" t="e">
        <f>(FNK103+#REF!)*FNK104</f>
        <v>#REF!</v>
      </c>
      <c r="FNL100" s="101" t="e">
        <f>(FNL103+#REF!)*FNL104</f>
        <v>#REF!</v>
      </c>
      <c r="FNM100" s="101" t="e">
        <f>(FNM103+#REF!)*FNM104</f>
        <v>#REF!</v>
      </c>
      <c r="FNN100" s="101" t="e">
        <f>(FNN103+#REF!)*FNN104</f>
        <v>#REF!</v>
      </c>
      <c r="FNO100" s="101" t="e">
        <f>(FNO103+#REF!)*FNO104</f>
        <v>#REF!</v>
      </c>
      <c r="FNP100" s="101" t="e">
        <f>(FNP103+#REF!)*FNP104</f>
        <v>#REF!</v>
      </c>
      <c r="FNQ100" s="101" t="e">
        <f>(FNQ103+#REF!)*FNQ104</f>
        <v>#REF!</v>
      </c>
      <c r="FNR100" s="101" t="e">
        <f>(FNR103+#REF!)*FNR104</f>
        <v>#REF!</v>
      </c>
      <c r="FNS100" s="101" t="e">
        <f>(FNS103+#REF!)*FNS104</f>
        <v>#REF!</v>
      </c>
      <c r="FNT100" s="101" t="e">
        <f>(FNT103+#REF!)*FNT104</f>
        <v>#REF!</v>
      </c>
      <c r="FNU100" s="101" t="e">
        <f>(FNU103+#REF!)*FNU104</f>
        <v>#REF!</v>
      </c>
      <c r="FNV100" s="101" t="e">
        <f>(FNV103+#REF!)*FNV104</f>
        <v>#REF!</v>
      </c>
      <c r="FNW100" s="101" t="e">
        <f>(FNW103+#REF!)*FNW104</f>
        <v>#REF!</v>
      </c>
      <c r="FNX100" s="101" t="e">
        <f>(FNX103+#REF!)*FNX104</f>
        <v>#REF!</v>
      </c>
      <c r="FNY100" s="101" t="e">
        <f>(FNY103+#REF!)*FNY104</f>
        <v>#REF!</v>
      </c>
      <c r="FNZ100" s="101" t="e">
        <f>(FNZ103+#REF!)*FNZ104</f>
        <v>#REF!</v>
      </c>
      <c r="FOA100" s="101" t="e">
        <f>(FOA103+#REF!)*FOA104</f>
        <v>#REF!</v>
      </c>
      <c r="FOB100" s="101" t="e">
        <f>(FOB103+#REF!)*FOB104</f>
        <v>#REF!</v>
      </c>
      <c r="FOC100" s="101" t="e">
        <f>(FOC103+#REF!)*FOC104</f>
        <v>#REF!</v>
      </c>
      <c r="FOD100" s="101" t="e">
        <f>(FOD103+#REF!)*FOD104</f>
        <v>#REF!</v>
      </c>
      <c r="FOE100" s="101" t="e">
        <f>(FOE103+#REF!)*FOE104</f>
        <v>#REF!</v>
      </c>
      <c r="FOF100" s="101" t="e">
        <f>(FOF103+#REF!)*FOF104</f>
        <v>#REF!</v>
      </c>
      <c r="FOG100" s="101" t="e">
        <f>(FOG103+#REF!)*FOG104</f>
        <v>#REF!</v>
      </c>
      <c r="FOH100" s="101" t="e">
        <f>(FOH103+#REF!)*FOH104</f>
        <v>#REF!</v>
      </c>
      <c r="FOI100" s="101" t="e">
        <f>(FOI103+#REF!)*FOI104</f>
        <v>#REF!</v>
      </c>
      <c r="FOJ100" s="101" t="e">
        <f>(FOJ103+#REF!)*FOJ104</f>
        <v>#REF!</v>
      </c>
      <c r="FOK100" s="101" t="e">
        <f>(FOK103+#REF!)*FOK104</f>
        <v>#REF!</v>
      </c>
      <c r="FOL100" s="101" t="e">
        <f>(FOL103+#REF!)*FOL104</f>
        <v>#REF!</v>
      </c>
      <c r="FOM100" s="101" t="e">
        <f>(FOM103+#REF!)*FOM104</f>
        <v>#REF!</v>
      </c>
      <c r="FON100" s="101" t="e">
        <f>(FON103+#REF!)*FON104</f>
        <v>#REF!</v>
      </c>
      <c r="FOO100" s="101" t="e">
        <f>(FOO103+#REF!)*FOO104</f>
        <v>#REF!</v>
      </c>
      <c r="FOP100" s="101" t="e">
        <f>(FOP103+#REF!)*FOP104</f>
        <v>#REF!</v>
      </c>
      <c r="FOQ100" s="101" t="e">
        <f>(FOQ103+#REF!)*FOQ104</f>
        <v>#REF!</v>
      </c>
      <c r="FOR100" s="101" t="e">
        <f>(FOR103+#REF!)*FOR104</f>
        <v>#REF!</v>
      </c>
      <c r="FOS100" s="101" t="e">
        <f>(FOS103+#REF!)*FOS104</f>
        <v>#REF!</v>
      </c>
      <c r="FOT100" s="101" t="e">
        <f>(FOT103+#REF!)*FOT104</f>
        <v>#REF!</v>
      </c>
      <c r="FOU100" s="101" t="e">
        <f>(FOU103+#REF!)*FOU104</f>
        <v>#REF!</v>
      </c>
      <c r="FOV100" s="101" t="e">
        <f>(FOV103+#REF!)*FOV104</f>
        <v>#REF!</v>
      </c>
      <c r="FOW100" s="101" t="e">
        <f>(FOW103+#REF!)*FOW104</f>
        <v>#REF!</v>
      </c>
      <c r="FOX100" s="101" t="e">
        <f>(FOX103+#REF!)*FOX104</f>
        <v>#REF!</v>
      </c>
      <c r="FOY100" s="101" t="e">
        <f>(FOY103+#REF!)*FOY104</f>
        <v>#REF!</v>
      </c>
      <c r="FOZ100" s="101" t="e">
        <f>(FOZ103+#REF!)*FOZ104</f>
        <v>#REF!</v>
      </c>
      <c r="FPA100" s="101" t="e">
        <f>(FPA103+#REF!)*FPA104</f>
        <v>#REF!</v>
      </c>
      <c r="FPB100" s="101" t="e">
        <f>(FPB103+#REF!)*FPB104</f>
        <v>#REF!</v>
      </c>
      <c r="FPC100" s="101" t="e">
        <f>(FPC103+#REF!)*FPC104</f>
        <v>#REF!</v>
      </c>
      <c r="FPD100" s="101" t="e">
        <f>(FPD103+#REF!)*FPD104</f>
        <v>#REF!</v>
      </c>
      <c r="FPE100" s="101" t="e">
        <f>(FPE103+#REF!)*FPE104</f>
        <v>#REF!</v>
      </c>
      <c r="FPF100" s="101" t="e">
        <f>(FPF103+#REF!)*FPF104</f>
        <v>#REF!</v>
      </c>
      <c r="FPG100" s="101" t="e">
        <f>(FPG103+#REF!)*FPG104</f>
        <v>#REF!</v>
      </c>
      <c r="FPH100" s="101" t="e">
        <f>(FPH103+#REF!)*FPH104</f>
        <v>#REF!</v>
      </c>
      <c r="FPI100" s="101" t="e">
        <f>(FPI103+#REF!)*FPI104</f>
        <v>#REF!</v>
      </c>
      <c r="FPJ100" s="101" t="e">
        <f>(FPJ103+#REF!)*FPJ104</f>
        <v>#REF!</v>
      </c>
      <c r="FPK100" s="101" t="e">
        <f>(FPK103+#REF!)*FPK104</f>
        <v>#REF!</v>
      </c>
      <c r="FPL100" s="101" t="e">
        <f>(FPL103+#REF!)*FPL104</f>
        <v>#REF!</v>
      </c>
      <c r="FPM100" s="101" t="e">
        <f>(FPM103+#REF!)*FPM104</f>
        <v>#REF!</v>
      </c>
      <c r="FPN100" s="101" t="e">
        <f>(FPN103+#REF!)*FPN104</f>
        <v>#REF!</v>
      </c>
      <c r="FPO100" s="101" t="e">
        <f>(FPO103+#REF!)*FPO104</f>
        <v>#REF!</v>
      </c>
      <c r="FPP100" s="101" t="e">
        <f>(FPP103+#REF!)*FPP104</f>
        <v>#REF!</v>
      </c>
      <c r="FPQ100" s="101" t="e">
        <f>(FPQ103+#REF!)*FPQ104</f>
        <v>#REF!</v>
      </c>
      <c r="FPR100" s="101" t="e">
        <f>(FPR103+#REF!)*FPR104</f>
        <v>#REF!</v>
      </c>
      <c r="FPS100" s="101" t="e">
        <f>(FPS103+#REF!)*FPS104</f>
        <v>#REF!</v>
      </c>
      <c r="FPT100" s="101" t="e">
        <f>(FPT103+#REF!)*FPT104</f>
        <v>#REF!</v>
      </c>
      <c r="FPU100" s="101" t="e">
        <f>(FPU103+#REF!)*FPU104</f>
        <v>#REF!</v>
      </c>
      <c r="FPV100" s="101" t="e">
        <f>(FPV103+#REF!)*FPV104</f>
        <v>#REF!</v>
      </c>
      <c r="FPW100" s="101" t="e">
        <f>(FPW103+#REF!)*FPW104</f>
        <v>#REF!</v>
      </c>
      <c r="FPX100" s="101" t="e">
        <f>(FPX103+#REF!)*FPX104</f>
        <v>#REF!</v>
      </c>
      <c r="FPY100" s="101" t="e">
        <f>(FPY103+#REF!)*FPY104</f>
        <v>#REF!</v>
      </c>
      <c r="FPZ100" s="101" t="e">
        <f>(FPZ103+#REF!)*FPZ104</f>
        <v>#REF!</v>
      </c>
      <c r="FQA100" s="101" t="e">
        <f>(FQA103+#REF!)*FQA104</f>
        <v>#REF!</v>
      </c>
      <c r="FQB100" s="101" t="e">
        <f>(FQB103+#REF!)*FQB104</f>
        <v>#REF!</v>
      </c>
      <c r="FQC100" s="101" t="e">
        <f>(FQC103+#REF!)*FQC104</f>
        <v>#REF!</v>
      </c>
      <c r="FQD100" s="101" t="e">
        <f>(FQD103+#REF!)*FQD104</f>
        <v>#REF!</v>
      </c>
      <c r="FQE100" s="101" t="e">
        <f>(FQE103+#REF!)*FQE104</f>
        <v>#REF!</v>
      </c>
      <c r="FQF100" s="101" t="e">
        <f>(FQF103+#REF!)*FQF104</f>
        <v>#REF!</v>
      </c>
      <c r="FQG100" s="101" t="e">
        <f>(FQG103+#REF!)*FQG104</f>
        <v>#REF!</v>
      </c>
      <c r="FQH100" s="101" t="e">
        <f>(FQH103+#REF!)*FQH104</f>
        <v>#REF!</v>
      </c>
      <c r="FQI100" s="101" t="e">
        <f>(FQI103+#REF!)*FQI104</f>
        <v>#REF!</v>
      </c>
      <c r="FQJ100" s="101" t="e">
        <f>(FQJ103+#REF!)*FQJ104</f>
        <v>#REF!</v>
      </c>
      <c r="FQK100" s="101" t="e">
        <f>(FQK103+#REF!)*FQK104</f>
        <v>#REF!</v>
      </c>
      <c r="FQL100" s="101" t="e">
        <f>(FQL103+#REF!)*FQL104</f>
        <v>#REF!</v>
      </c>
      <c r="FQM100" s="101" t="e">
        <f>(FQM103+#REF!)*FQM104</f>
        <v>#REF!</v>
      </c>
      <c r="FQN100" s="101" t="e">
        <f>(FQN103+#REF!)*FQN104</f>
        <v>#REF!</v>
      </c>
      <c r="FQO100" s="101" t="e">
        <f>(FQO103+#REF!)*FQO104</f>
        <v>#REF!</v>
      </c>
      <c r="FQP100" s="101" t="e">
        <f>(FQP103+#REF!)*FQP104</f>
        <v>#REF!</v>
      </c>
      <c r="FQQ100" s="101" t="e">
        <f>(FQQ103+#REF!)*FQQ104</f>
        <v>#REF!</v>
      </c>
      <c r="FQR100" s="101" t="e">
        <f>(FQR103+#REF!)*FQR104</f>
        <v>#REF!</v>
      </c>
      <c r="FQS100" s="101" t="e">
        <f>(FQS103+#REF!)*FQS104</f>
        <v>#REF!</v>
      </c>
      <c r="FQT100" s="101" t="e">
        <f>(FQT103+#REF!)*FQT104</f>
        <v>#REF!</v>
      </c>
      <c r="FQU100" s="101" t="e">
        <f>(FQU103+#REF!)*FQU104</f>
        <v>#REF!</v>
      </c>
      <c r="FQV100" s="101" t="e">
        <f>(FQV103+#REF!)*FQV104</f>
        <v>#REF!</v>
      </c>
      <c r="FQW100" s="101" t="e">
        <f>(FQW103+#REF!)*FQW104</f>
        <v>#REF!</v>
      </c>
      <c r="FQX100" s="101" t="e">
        <f>(FQX103+#REF!)*FQX104</f>
        <v>#REF!</v>
      </c>
      <c r="FQY100" s="101" t="e">
        <f>(FQY103+#REF!)*FQY104</f>
        <v>#REF!</v>
      </c>
      <c r="FQZ100" s="101" t="e">
        <f>(FQZ103+#REF!)*FQZ104</f>
        <v>#REF!</v>
      </c>
      <c r="FRA100" s="101" t="e">
        <f>(FRA103+#REF!)*FRA104</f>
        <v>#REF!</v>
      </c>
      <c r="FRB100" s="101" t="e">
        <f>(FRB103+#REF!)*FRB104</f>
        <v>#REF!</v>
      </c>
      <c r="FRC100" s="101" t="e">
        <f>(FRC103+#REF!)*FRC104</f>
        <v>#REF!</v>
      </c>
      <c r="FRD100" s="101" t="e">
        <f>(FRD103+#REF!)*FRD104</f>
        <v>#REF!</v>
      </c>
      <c r="FRE100" s="101" t="e">
        <f>(FRE103+#REF!)*FRE104</f>
        <v>#REF!</v>
      </c>
      <c r="FRF100" s="101" t="e">
        <f>(FRF103+#REF!)*FRF104</f>
        <v>#REF!</v>
      </c>
      <c r="FRG100" s="101" t="e">
        <f>(FRG103+#REF!)*FRG104</f>
        <v>#REF!</v>
      </c>
      <c r="FRH100" s="101" t="e">
        <f>(FRH103+#REF!)*FRH104</f>
        <v>#REF!</v>
      </c>
      <c r="FRI100" s="101" t="e">
        <f>(FRI103+#REF!)*FRI104</f>
        <v>#REF!</v>
      </c>
      <c r="FRJ100" s="101" t="e">
        <f>(FRJ103+#REF!)*FRJ104</f>
        <v>#REF!</v>
      </c>
      <c r="FRK100" s="101" t="e">
        <f>(FRK103+#REF!)*FRK104</f>
        <v>#REF!</v>
      </c>
      <c r="FRL100" s="101" t="e">
        <f>(FRL103+#REF!)*FRL104</f>
        <v>#REF!</v>
      </c>
      <c r="FRM100" s="101" t="e">
        <f>(FRM103+#REF!)*FRM104</f>
        <v>#REF!</v>
      </c>
      <c r="FRN100" s="101" t="e">
        <f>(FRN103+#REF!)*FRN104</f>
        <v>#REF!</v>
      </c>
      <c r="FRO100" s="101" t="e">
        <f>(FRO103+#REF!)*FRO104</f>
        <v>#REF!</v>
      </c>
      <c r="FRP100" s="101" t="e">
        <f>(FRP103+#REF!)*FRP104</f>
        <v>#REF!</v>
      </c>
      <c r="FRQ100" s="101" t="e">
        <f>(FRQ103+#REF!)*FRQ104</f>
        <v>#REF!</v>
      </c>
      <c r="FRR100" s="101" t="e">
        <f>(FRR103+#REF!)*FRR104</f>
        <v>#REF!</v>
      </c>
      <c r="FRS100" s="101" t="e">
        <f>(FRS103+#REF!)*FRS104</f>
        <v>#REF!</v>
      </c>
      <c r="FRT100" s="101" t="e">
        <f>(FRT103+#REF!)*FRT104</f>
        <v>#REF!</v>
      </c>
      <c r="FRU100" s="101" t="e">
        <f>(FRU103+#REF!)*FRU104</f>
        <v>#REF!</v>
      </c>
      <c r="FRV100" s="101" t="e">
        <f>(FRV103+#REF!)*FRV104</f>
        <v>#REF!</v>
      </c>
      <c r="FRW100" s="101" t="e">
        <f>(FRW103+#REF!)*FRW104</f>
        <v>#REF!</v>
      </c>
      <c r="FRX100" s="101" t="e">
        <f>(FRX103+#REF!)*FRX104</f>
        <v>#REF!</v>
      </c>
      <c r="FRY100" s="101" t="e">
        <f>(FRY103+#REF!)*FRY104</f>
        <v>#REF!</v>
      </c>
      <c r="FRZ100" s="101" t="e">
        <f>(FRZ103+#REF!)*FRZ104</f>
        <v>#REF!</v>
      </c>
      <c r="FSA100" s="101" t="e">
        <f>(FSA103+#REF!)*FSA104</f>
        <v>#REF!</v>
      </c>
      <c r="FSB100" s="101" t="e">
        <f>(FSB103+#REF!)*FSB104</f>
        <v>#REF!</v>
      </c>
      <c r="FSC100" s="101" t="e">
        <f>(FSC103+#REF!)*FSC104</f>
        <v>#REF!</v>
      </c>
      <c r="FSD100" s="101" t="e">
        <f>(FSD103+#REF!)*FSD104</f>
        <v>#REF!</v>
      </c>
      <c r="FSE100" s="101" t="e">
        <f>(FSE103+#REF!)*FSE104</f>
        <v>#REF!</v>
      </c>
      <c r="FSF100" s="101" t="e">
        <f>(FSF103+#REF!)*FSF104</f>
        <v>#REF!</v>
      </c>
      <c r="FSG100" s="101" t="e">
        <f>(FSG103+#REF!)*FSG104</f>
        <v>#REF!</v>
      </c>
      <c r="FSH100" s="101" t="e">
        <f>(FSH103+#REF!)*FSH104</f>
        <v>#REF!</v>
      </c>
      <c r="FSI100" s="101" t="e">
        <f>(FSI103+#REF!)*FSI104</f>
        <v>#REF!</v>
      </c>
      <c r="FSJ100" s="101" t="e">
        <f>(FSJ103+#REF!)*FSJ104</f>
        <v>#REF!</v>
      </c>
      <c r="FSK100" s="101" t="e">
        <f>(FSK103+#REF!)*FSK104</f>
        <v>#REF!</v>
      </c>
      <c r="FSL100" s="101" t="e">
        <f>(FSL103+#REF!)*FSL104</f>
        <v>#REF!</v>
      </c>
      <c r="FSM100" s="101" t="e">
        <f>(FSM103+#REF!)*FSM104</f>
        <v>#REF!</v>
      </c>
      <c r="FSN100" s="101" t="e">
        <f>(FSN103+#REF!)*FSN104</f>
        <v>#REF!</v>
      </c>
      <c r="FSO100" s="101" t="e">
        <f>(FSO103+#REF!)*FSO104</f>
        <v>#REF!</v>
      </c>
      <c r="FSP100" s="101" t="e">
        <f>(FSP103+#REF!)*FSP104</f>
        <v>#REF!</v>
      </c>
      <c r="FSQ100" s="101" t="e">
        <f>(FSQ103+#REF!)*FSQ104</f>
        <v>#REF!</v>
      </c>
      <c r="FSR100" s="101" t="e">
        <f>(FSR103+#REF!)*FSR104</f>
        <v>#REF!</v>
      </c>
      <c r="FSS100" s="101" t="e">
        <f>(FSS103+#REF!)*FSS104</f>
        <v>#REF!</v>
      </c>
      <c r="FST100" s="101" t="e">
        <f>(FST103+#REF!)*FST104</f>
        <v>#REF!</v>
      </c>
      <c r="FSU100" s="101" t="e">
        <f>(FSU103+#REF!)*FSU104</f>
        <v>#REF!</v>
      </c>
      <c r="FSV100" s="101" t="e">
        <f>(FSV103+#REF!)*FSV104</f>
        <v>#REF!</v>
      </c>
      <c r="FSW100" s="101" t="e">
        <f>(FSW103+#REF!)*FSW104</f>
        <v>#REF!</v>
      </c>
      <c r="FSX100" s="101" t="e">
        <f>(FSX103+#REF!)*FSX104</f>
        <v>#REF!</v>
      </c>
      <c r="FSY100" s="101" t="e">
        <f>(FSY103+#REF!)*FSY104</f>
        <v>#REF!</v>
      </c>
      <c r="FSZ100" s="101" t="e">
        <f>(FSZ103+#REF!)*FSZ104</f>
        <v>#REF!</v>
      </c>
      <c r="FTA100" s="101" t="e">
        <f>(FTA103+#REF!)*FTA104</f>
        <v>#REF!</v>
      </c>
      <c r="FTB100" s="101" t="e">
        <f>(FTB103+#REF!)*FTB104</f>
        <v>#REF!</v>
      </c>
      <c r="FTC100" s="101" t="e">
        <f>(FTC103+#REF!)*FTC104</f>
        <v>#REF!</v>
      </c>
      <c r="FTD100" s="101" t="e">
        <f>(FTD103+#REF!)*FTD104</f>
        <v>#REF!</v>
      </c>
      <c r="FTE100" s="101" t="e">
        <f>(FTE103+#REF!)*FTE104</f>
        <v>#REF!</v>
      </c>
      <c r="FTF100" s="101" t="e">
        <f>(FTF103+#REF!)*FTF104</f>
        <v>#REF!</v>
      </c>
      <c r="FTG100" s="101" t="e">
        <f>(FTG103+#REF!)*FTG104</f>
        <v>#REF!</v>
      </c>
      <c r="FTH100" s="101" t="e">
        <f>(FTH103+#REF!)*FTH104</f>
        <v>#REF!</v>
      </c>
      <c r="FTI100" s="101" t="e">
        <f>(FTI103+#REF!)*FTI104</f>
        <v>#REF!</v>
      </c>
      <c r="FTJ100" s="101" t="e">
        <f>(FTJ103+#REF!)*FTJ104</f>
        <v>#REF!</v>
      </c>
      <c r="FTK100" s="101" t="e">
        <f>(FTK103+#REF!)*FTK104</f>
        <v>#REF!</v>
      </c>
      <c r="FTL100" s="101" t="e">
        <f>(FTL103+#REF!)*FTL104</f>
        <v>#REF!</v>
      </c>
      <c r="FTM100" s="101" t="e">
        <f>(FTM103+#REF!)*FTM104</f>
        <v>#REF!</v>
      </c>
      <c r="FTN100" s="101" t="e">
        <f>(FTN103+#REF!)*FTN104</f>
        <v>#REF!</v>
      </c>
      <c r="FTO100" s="101" t="e">
        <f>(FTO103+#REF!)*FTO104</f>
        <v>#REF!</v>
      </c>
      <c r="FTP100" s="101" t="e">
        <f>(FTP103+#REF!)*FTP104</f>
        <v>#REF!</v>
      </c>
      <c r="FTQ100" s="101" t="e">
        <f>(FTQ103+#REF!)*FTQ104</f>
        <v>#REF!</v>
      </c>
      <c r="FTR100" s="101" t="e">
        <f>(FTR103+#REF!)*FTR104</f>
        <v>#REF!</v>
      </c>
      <c r="FTS100" s="101" t="e">
        <f>(FTS103+#REF!)*FTS104</f>
        <v>#REF!</v>
      </c>
      <c r="FTT100" s="101" t="e">
        <f>(FTT103+#REF!)*FTT104</f>
        <v>#REF!</v>
      </c>
      <c r="FTU100" s="101" t="e">
        <f>(FTU103+#REF!)*FTU104</f>
        <v>#REF!</v>
      </c>
      <c r="FTV100" s="101" t="e">
        <f>(FTV103+#REF!)*FTV104</f>
        <v>#REF!</v>
      </c>
      <c r="FTW100" s="101" t="e">
        <f>(FTW103+#REF!)*FTW104</f>
        <v>#REF!</v>
      </c>
      <c r="FTX100" s="101" t="e">
        <f>(FTX103+#REF!)*FTX104</f>
        <v>#REF!</v>
      </c>
      <c r="FTY100" s="101" t="e">
        <f>(FTY103+#REF!)*FTY104</f>
        <v>#REF!</v>
      </c>
      <c r="FTZ100" s="101" t="e">
        <f>(FTZ103+#REF!)*FTZ104</f>
        <v>#REF!</v>
      </c>
      <c r="FUA100" s="101" t="e">
        <f>(FUA103+#REF!)*FUA104</f>
        <v>#REF!</v>
      </c>
      <c r="FUB100" s="101" t="e">
        <f>(FUB103+#REF!)*FUB104</f>
        <v>#REF!</v>
      </c>
      <c r="FUC100" s="101" t="e">
        <f>(FUC103+#REF!)*FUC104</f>
        <v>#REF!</v>
      </c>
      <c r="FUD100" s="101" t="e">
        <f>(FUD103+#REF!)*FUD104</f>
        <v>#REF!</v>
      </c>
      <c r="FUE100" s="101" t="e">
        <f>(FUE103+#REF!)*FUE104</f>
        <v>#REF!</v>
      </c>
      <c r="FUF100" s="101" t="e">
        <f>(FUF103+#REF!)*FUF104</f>
        <v>#REF!</v>
      </c>
      <c r="FUG100" s="101" t="e">
        <f>(FUG103+#REF!)*FUG104</f>
        <v>#REF!</v>
      </c>
      <c r="FUH100" s="101" t="e">
        <f>(FUH103+#REF!)*FUH104</f>
        <v>#REF!</v>
      </c>
      <c r="FUI100" s="101" t="e">
        <f>(FUI103+#REF!)*FUI104</f>
        <v>#REF!</v>
      </c>
      <c r="FUJ100" s="101" t="e">
        <f>(FUJ103+#REF!)*FUJ104</f>
        <v>#REF!</v>
      </c>
      <c r="FUK100" s="101" t="e">
        <f>(FUK103+#REF!)*FUK104</f>
        <v>#REF!</v>
      </c>
      <c r="FUL100" s="101" t="e">
        <f>(FUL103+#REF!)*FUL104</f>
        <v>#REF!</v>
      </c>
      <c r="FUM100" s="101" t="e">
        <f>(FUM103+#REF!)*FUM104</f>
        <v>#REF!</v>
      </c>
      <c r="FUN100" s="101" t="e">
        <f>(FUN103+#REF!)*FUN104</f>
        <v>#REF!</v>
      </c>
      <c r="FUO100" s="101" t="e">
        <f>(FUO103+#REF!)*FUO104</f>
        <v>#REF!</v>
      </c>
      <c r="FUP100" s="101" t="e">
        <f>(FUP103+#REF!)*FUP104</f>
        <v>#REF!</v>
      </c>
      <c r="FUQ100" s="101" t="e">
        <f>(FUQ103+#REF!)*FUQ104</f>
        <v>#REF!</v>
      </c>
      <c r="FUR100" s="101" t="e">
        <f>(FUR103+#REF!)*FUR104</f>
        <v>#REF!</v>
      </c>
      <c r="FUS100" s="101" t="e">
        <f>(FUS103+#REF!)*FUS104</f>
        <v>#REF!</v>
      </c>
      <c r="FUT100" s="101" t="e">
        <f>(FUT103+#REF!)*FUT104</f>
        <v>#REF!</v>
      </c>
      <c r="FUU100" s="101" t="e">
        <f>(FUU103+#REF!)*FUU104</f>
        <v>#REF!</v>
      </c>
      <c r="FUV100" s="101" t="e">
        <f>(FUV103+#REF!)*FUV104</f>
        <v>#REF!</v>
      </c>
      <c r="FUW100" s="101" t="e">
        <f>(FUW103+#REF!)*FUW104</f>
        <v>#REF!</v>
      </c>
      <c r="FUX100" s="101" t="e">
        <f>(FUX103+#REF!)*FUX104</f>
        <v>#REF!</v>
      </c>
      <c r="FUY100" s="101" t="e">
        <f>(FUY103+#REF!)*FUY104</f>
        <v>#REF!</v>
      </c>
      <c r="FUZ100" s="101" t="e">
        <f>(FUZ103+#REF!)*FUZ104</f>
        <v>#REF!</v>
      </c>
      <c r="FVA100" s="101" t="e">
        <f>(FVA103+#REF!)*FVA104</f>
        <v>#REF!</v>
      </c>
      <c r="FVB100" s="101" t="e">
        <f>(FVB103+#REF!)*FVB104</f>
        <v>#REF!</v>
      </c>
      <c r="FVC100" s="101" t="e">
        <f>(FVC103+#REF!)*FVC104</f>
        <v>#REF!</v>
      </c>
      <c r="FVD100" s="101" t="e">
        <f>(FVD103+#REF!)*FVD104</f>
        <v>#REF!</v>
      </c>
      <c r="FVE100" s="101" t="e">
        <f>(FVE103+#REF!)*FVE104</f>
        <v>#REF!</v>
      </c>
      <c r="FVF100" s="101" t="e">
        <f>(FVF103+#REF!)*FVF104</f>
        <v>#REF!</v>
      </c>
      <c r="FVG100" s="101" t="e">
        <f>(FVG103+#REF!)*FVG104</f>
        <v>#REF!</v>
      </c>
      <c r="FVH100" s="101" t="e">
        <f>(FVH103+#REF!)*FVH104</f>
        <v>#REF!</v>
      </c>
      <c r="FVI100" s="101" t="e">
        <f>(FVI103+#REF!)*FVI104</f>
        <v>#REF!</v>
      </c>
      <c r="FVJ100" s="101" t="e">
        <f>(FVJ103+#REF!)*FVJ104</f>
        <v>#REF!</v>
      </c>
      <c r="FVK100" s="101" t="e">
        <f>(FVK103+#REF!)*FVK104</f>
        <v>#REF!</v>
      </c>
      <c r="FVL100" s="101" t="e">
        <f>(FVL103+#REF!)*FVL104</f>
        <v>#REF!</v>
      </c>
      <c r="FVM100" s="101" t="e">
        <f>(FVM103+#REF!)*FVM104</f>
        <v>#REF!</v>
      </c>
      <c r="FVN100" s="101" t="e">
        <f>(FVN103+#REF!)*FVN104</f>
        <v>#REF!</v>
      </c>
      <c r="FVO100" s="101" t="e">
        <f>(FVO103+#REF!)*FVO104</f>
        <v>#REF!</v>
      </c>
      <c r="FVP100" s="101" t="e">
        <f>(FVP103+#REF!)*FVP104</f>
        <v>#REF!</v>
      </c>
      <c r="FVQ100" s="101" t="e">
        <f>(FVQ103+#REF!)*FVQ104</f>
        <v>#REF!</v>
      </c>
      <c r="FVR100" s="101" t="e">
        <f>(FVR103+#REF!)*FVR104</f>
        <v>#REF!</v>
      </c>
      <c r="FVS100" s="101" t="e">
        <f>(FVS103+#REF!)*FVS104</f>
        <v>#REF!</v>
      </c>
      <c r="FVT100" s="101" t="e">
        <f>(FVT103+#REF!)*FVT104</f>
        <v>#REF!</v>
      </c>
      <c r="FVU100" s="101" t="e">
        <f>(FVU103+#REF!)*FVU104</f>
        <v>#REF!</v>
      </c>
      <c r="FVV100" s="101" t="e">
        <f>(FVV103+#REF!)*FVV104</f>
        <v>#REF!</v>
      </c>
      <c r="FVW100" s="101" t="e">
        <f>(FVW103+#REF!)*FVW104</f>
        <v>#REF!</v>
      </c>
      <c r="FVX100" s="101" t="e">
        <f>(FVX103+#REF!)*FVX104</f>
        <v>#REF!</v>
      </c>
      <c r="FVY100" s="101" t="e">
        <f>(FVY103+#REF!)*FVY104</f>
        <v>#REF!</v>
      </c>
      <c r="FVZ100" s="101" t="e">
        <f>(FVZ103+#REF!)*FVZ104</f>
        <v>#REF!</v>
      </c>
      <c r="FWA100" s="101" t="e">
        <f>(FWA103+#REF!)*FWA104</f>
        <v>#REF!</v>
      </c>
      <c r="FWB100" s="101" t="e">
        <f>(FWB103+#REF!)*FWB104</f>
        <v>#REF!</v>
      </c>
      <c r="FWC100" s="101" t="e">
        <f>(FWC103+#REF!)*FWC104</f>
        <v>#REF!</v>
      </c>
      <c r="FWD100" s="101" t="e">
        <f>(FWD103+#REF!)*FWD104</f>
        <v>#REF!</v>
      </c>
      <c r="FWE100" s="101" t="e">
        <f>(FWE103+#REF!)*FWE104</f>
        <v>#REF!</v>
      </c>
      <c r="FWF100" s="101" t="e">
        <f>(FWF103+#REF!)*FWF104</f>
        <v>#REF!</v>
      </c>
      <c r="FWG100" s="101" t="e">
        <f>(FWG103+#REF!)*FWG104</f>
        <v>#REF!</v>
      </c>
      <c r="FWH100" s="101" t="e">
        <f>(FWH103+#REF!)*FWH104</f>
        <v>#REF!</v>
      </c>
      <c r="FWI100" s="101" t="e">
        <f>(FWI103+#REF!)*FWI104</f>
        <v>#REF!</v>
      </c>
      <c r="FWJ100" s="101" t="e">
        <f>(FWJ103+#REF!)*FWJ104</f>
        <v>#REF!</v>
      </c>
      <c r="FWK100" s="101" t="e">
        <f>(FWK103+#REF!)*FWK104</f>
        <v>#REF!</v>
      </c>
      <c r="FWL100" s="101" t="e">
        <f>(FWL103+#REF!)*FWL104</f>
        <v>#REF!</v>
      </c>
      <c r="FWM100" s="101" t="e">
        <f>(FWM103+#REF!)*FWM104</f>
        <v>#REF!</v>
      </c>
      <c r="FWN100" s="101" t="e">
        <f>(FWN103+#REF!)*FWN104</f>
        <v>#REF!</v>
      </c>
      <c r="FWO100" s="101" t="e">
        <f>(FWO103+#REF!)*FWO104</f>
        <v>#REF!</v>
      </c>
      <c r="FWP100" s="101" t="e">
        <f>(FWP103+#REF!)*FWP104</f>
        <v>#REF!</v>
      </c>
      <c r="FWQ100" s="101" t="e">
        <f>(FWQ103+#REF!)*FWQ104</f>
        <v>#REF!</v>
      </c>
      <c r="FWR100" s="101" t="e">
        <f>(FWR103+#REF!)*FWR104</f>
        <v>#REF!</v>
      </c>
      <c r="FWS100" s="101" t="e">
        <f>(FWS103+#REF!)*FWS104</f>
        <v>#REF!</v>
      </c>
      <c r="FWT100" s="101" t="e">
        <f>(FWT103+#REF!)*FWT104</f>
        <v>#REF!</v>
      </c>
      <c r="FWU100" s="101" t="e">
        <f>(FWU103+#REF!)*FWU104</f>
        <v>#REF!</v>
      </c>
      <c r="FWV100" s="101" t="e">
        <f>(FWV103+#REF!)*FWV104</f>
        <v>#REF!</v>
      </c>
      <c r="FWW100" s="101" t="e">
        <f>(FWW103+#REF!)*FWW104</f>
        <v>#REF!</v>
      </c>
      <c r="FWX100" s="101" t="e">
        <f>(FWX103+#REF!)*FWX104</f>
        <v>#REF!</v>
      </c>
      <c r="FWY100" s="101" t="e">
        <f>(FWY103+#REF!)*FWY104</f>
        <v>#REF!</v>
      </c>
      <c r="FWZ100" s="101" t="e">
        <f>(FWZ103+#REF!)*FWZ104</f>
        <v>#REF!</v>
      </c>
      <c r="FXA100" s="101" t="e">
        <f>(FXA103+#REF!)*FXA104</f>
        <v>#REF!</v>
      </c>
      <c r="FXB100" s="101" t="e">
        <f>(FXB103+#REF!)*FXB104</f>
        <v>#REF!</v>
      </c>
      <c r="FXC100" s="101" t="e">
        <f>(FXC103+#REF!)*FXC104</f>
        <v>#REF!</v>
      </c>
      <c r="FXD100" s="101" t="e">
        <f>(FXD103+#REF!)*FXD104</f>
        <v>#REF!</v>
      </c>
      <c r="FXE100" s="101" t="e">
        <f>(FXE103+#REF!)*FXE104</f>
        <v>#REF!</v>
      </c>
      <c r="FXF100" s="101" t="e">
        <f>(FXF103+#REF!)*FXF104</f>
        <v>#REF!</v>
      </c>
      <c r="FXG100" s="101" t="e">
        <f>(FXG103+#REF!)*FXG104</f>
        <v>#REF!</v>
      </c>
      <c r="FXH100" s="101" t="e">
        <f>(FXH103+#REF!)*FXH104</f>
        <v>#REF!</v>
      </c>
      <c r="FXI100" s="101" t="e">
        <f>(FXI103+#REF!)*FXI104</f>
        <v>#REF!</v>
      </c>
      <c r="FXJ100" s="101" t="e">
        <f>(FXJ103+#REF!)*FXJ104</f>
        <v>#REF!</v>
      </c>
      <c r="FXK100" s="101" t="e">
        <f>(FXK103+#REF!)*FXK104</f>
        <v>#REF!</v>
      </c>
      <c r="FXL100" s="101" t="e">
        <f>(FXL103+#REF!)*FXL104</f>
        <v>#REF!</v>
      </c>
      <c r="FXM100" s="101" t="e">
        <f>(FXM103+#REF!)*FXM104</f>
        <v>#REF!</v>
      </c>
      <c r="FXN100" s="101" t="e">
        <f>(FXN103+#REF!)*FXN104</f>
        <v>#REF!</v>
      </c>
      <c r="FXO100" s="101" t="e">
        <f>(FXO103+#REF!)*FXO104</f>
        <v>#REF!</v>
      </c>
      <c r="FXP100" s="101" t="e">
        <f>(FXP103+#REF!)*FXP104</f>
        <v>#REF!</v>
      </c>
      <c r="FXQ100" s="101" t="e">
        <f>(FXQ103+#REF!)*FXQ104</f>
        <v>#REF!</v>
      </c>
      <c r="FXR100" s="101" t="e">
        <f>(FXR103+#REF!)*FXR104</f>
        <v>#REF!</v>
      </c>
      <c r="FXS100" s="101" t="e">
        <f>(FXS103+#REF!)*FXS104</f>
        <v>#REF!</v>
      </c>
      <c r="FXT100" s="101" t="e">
        <f>(FXT103+#REF!)*FXT104</f>
        <v>#REF!</v>
      </c>
      <c r="FXU100" s="101" t="e">
        <f>(FXU103+#REF!)*FXU104</f>
        <v>#REF!</v>
      </c>
      <c r="FXV100" s="101" t="e">
        <f>(FXV103+#REF!)*FXV104</f>
        <v>#REF!</v>
      </c>
      <c r="FXW100" s="101" t="e">
        <f>(FXW103+#REF!)*FXW104</f>
        <v>#REF!</v>
      </c>
      <c r="FXX100" s="101" t="e">
        <f>(FXX103+#REF!)*FXX104</f>
        <v>#REF!</v>
      </c>
      <c r="FXY100" s="101" t="e">
        <f>(FXY103+#REF!)*FXY104</f>
        <v>#REF!</v>
      </c>
      <c r="FXZ100" s="101" t="e">
        <f>(FXZ103+#REF!)*FXZ104</f>
        <v>#REF!</v>
      </c>
      <c r="FYA100" s="101" t="e">
        <f>(FYA103+#REF!)*FYA104</f>
        <v>#REF!</v>
      </c>
      <c r="FYB100" s="101" t="e">
        <f>(FYB103+#REF!)*FYB104</f>
        <v>#REF!</v>
      </c>
      <c r="FYC100" s="101" t="e">
        <f>(FYC103+#REF!)*FYC104</f>
        <v>#REF!</v>
      </c>
      <c r="FYD100" s="101" t="e">
        <f>(FYD103+#REF!)*FYD104</f>
        <v>#REF!</v>
      </c>
      <c r="FYE100" s="101" t="e">
        <f>(FYE103+#REF!)*FYE104</f>
        <v>#REF!</v>
      </c>
      <c r="FYF100" s="101" t="e">
        <f>(FYF103+#REF!)*FYF104</f>
        <v>#REF!</v>
      </c>
      <c r="FYG100" s="101" t="e">
        <f>(FYG103+#REF!)*FYG104</f>
        <v>#REF!</v>
      </c>
      <c r="FYH100" s="101" t="e">
        <f>(FYH103+#REF!)*FYH104</f>
        <v>#REF!</v>
      </c>
      <c r="FYI100" s="101" t="e">
        <f>(FYI103+#REF!)*FYI104</f>
        <v>#REF!</v>
      </c>
      <c r="FYJ100" s="101" t="e">
        <f>(FYJ103+#REF!)*FYJ104</f>
        <v>#REF!</v>
      </c>
      <c r="FYK100" s="101" t="e">
        <f>(FYK103+#REF!)*FYK104</f>
        <v>#REF!</v>
      </c>
      <c r="FYL100" s="101" t="e">
        <f>(FYL103+#REF!)*FYL104</f>
        <v>#REF!</v>
      </c>
      <c r="FYM100" s="101" t="e">
        <f>(FYM103+#REF!)*FYM104</f>
        <v>#REF!</v>
      </c>
      <c r="FYN100" s="101" t="e">
        <f>(FYN103+#REF!)*FYN104</f>
        <v>#REF!</v>
      </c>
      <c r="FYO100" s="101" t="e">
        <f>(FYO103+#REF!)*FYO104</f>
        <v>#REF!</v>
      </c>
      <c r="FYP100" s="101" t="e">
        <f>(FYP103+#REF!)*FYP104</f>
        <v>#REF!</v>
      </c>
      <c r="FYQ100" s="101" t="e">
        <f>(FYQ103+#REF!)*FYQ104</f>
        <v>#REF!</v>
      </c>
      <c r="FYR100" s="101" t="e">
        <f>(FYR103+#REF!)*FYR104</f>
        <v>#REF!</v>
      </c>
      <c r="FYS100" s="101" t="e">
        <f>(FYS103+#REF!)*FYS104</f>
        <v>#REF!</v>
      </c>
      <c r="FYT100" s="101" t="e">
        <f>(FYT103+#REF!)*FYT104</f>
        <v>#REF!</v>
      </c>
      <c r="FYU100" s="101" t="e">
        <f>(FYU103+#REF!)*FYU104</f>
        <v>#REF!</v>
      </c>
      <c r="FYV100" s="101" t="e">
        <f>(FYV103+#REF!)*FYV104</f>
        <v>#REF!</v>
      </c>
      <c r="FYW100" s="101" t="e">
        <f>(FYW103+#REF!)*FYW104</f>
        <v>#REF!</v>
      </c>
      <c r="FYX100" s="101" t="e">
        <f>(FYX103+#REF!)*FYX104</f>
        <v>#REF!</v>
      </c>
      <c r="FYY100" s="101" t="e">
        <f>(FYY103+#REF!)*FYY104</f>
        <v>#REF!</v>
      </c>
      <c r="FYZ100" s="101" t="e">
        <f>(FYZ103+#REF!)*FYZ104</f>
        <v>#REF!</v>
      </c>
      <c r="FZA100" s="101" t="e">
        <f>(FZA103+#REF!)*FZA104</f>
        <v>#REF!</v>
      </c>
      <c r="FZB100" s="101" t="e">
        <f>(FZB103+#REF!)*FZB104</f>
        <v>#REF!</v>
      </c>
      <c r="FZC100" s="101" t="e">
        <f>(FZC103+#REF!)*FZC104</f>
        <v>#REF!</v>
      </c>
      <c r="FZD100" s="101" t="e">
        <f>(FZD103+#REF!)*FZD104</f>
        <v>#REF!</v>
      </c>
      <c r="FZE100" s="101" t="e">
        <f>(FZE103+#REF!)*FZE104</f>
        <v>#REF!</v>
      </c>
      <c r="FZF100" s="101" t="e">
        <f>(FZF103+#REF!)*FZF104</f>
        <v>#REF!</v>
      </c>
      <c r="FZG100" s="101" t="e">
        <f>(FZG103+#REF!)*FZG104</f>
        <v>#REF!</v>
      </c>
      <c r="FZH100" s="101" t="e">
        <f>(FZH103+#REF!)*FZH104</f>
        <v>#REF!</v>
      </c>
      <c r="FZI100" s="101" t="e">
        <f>(FZI103+#REF!)*FZI104</f>
        <v>#REF!</v>
      </c>
      <c r="FZJ100" s="101" t="e">
        <f>(FZJ103+#REF!)*FZJ104</f>
        <v>#REF!</v>
      </c>
      <c r="FZK100" s="101" t="e">
        <f>(FZK103+#REF!)*FZK104</f>
        <v>#REF!</v>
      </c>
      <c r="FZL100" s="101" t="e">
        <f>(FZL103+#REF!)*FZL104</f>
        <v>#REF!</v>
      </c>
      <c r="FZM100" s="101" t="e">
        <f>(FZM103+#REF!)*FZM104</f>
        <v>#REF!</v>
      </c>
      <c r="FZN100" s="101" t="e">
        <f>(FZN103+#REF!)*FZN104</f>
        <v>#REF!</v>
      </c>
      <c r="FZO100" s="101" t="e">
        <f>(FZO103+#REF!)*FZO104</f>
        <v>#REF!</v>
      </c>
      <c r="FZP100" s="101" t="e">
        <f>(FZP103+#REF!)*FZP104</f>
        <v>#REF!</v>
      </c>
      <c r="FZQ100" s="101" t="e">
        <f>(FZQ103+#REF!)*FZQ104</f>
        <v>#REF!</v>
      </c>
      <c r="FZR100" s="101" t="e">
        <f>(FZR103+#REF!)*FZR104</f>
        <v>#REF!</v>
      </c>
      <c r="FZS100" s="101" t="e">
        <f>(FZS103+#REF!)*FZS104</f>
        <v>#REF!</v>
      </c>
      <c r="FZT100" s="101" t="e">
        <f>(FZT103+#REF!)*FZT104</f>
        <v>#REF!</v>
      </c>
      <c r="FZU100" s="101" t="e">
        <f>(FZU103+#REF!)*FZU104</f>
        <v>#REF!</v>
      </c>
      <c r="FZV100" s="101" t="e">
        <f>(FZV103+#REF!)*FZV104</f>
        <v>#REF!</v>
      </c>
      <c r="FZW100" s="101" t="e">
        <f>(FZW103+#REF!)*FZW104</f>
        <v>#REF!</v>
      </c>
      <c r="FZX100" s="101" t="e">
        <f>(FZX103+#REF!)*FZX104</f>
        <v>#REF!</v>
      </c>
      <c r="FZY100" s="101" t="e">
        <f>(FZY103+#REF!)*FZY104</f>
        <v>#REF!</v>
      </c>
      <c r="FZZ100" s="101" t="e">
        <f>(FZZ103+#REF!)*FZZ104</f>
        <v>#REF!</v>
      </c>
      <c r="GAA100" s="101" t="e">
        <f>(GAA103+#REF!)*GAA104</f>
        <v>#REF!</v>
      </c>
      <c r="GAB100" s="101" t="e">
        <f>(GAB103+#REF!)*GAB104</f>
        <v>#REF!</v>
      </c>
      <c r="GAC100" s="101" t="e">
        <f>(GAC103+#REF!)*GAC104</f>
        <v>#REF!</v>
      </c>
      <c r="GAD100" s="101" t="e">
        <f>(GAD103+#REF!)*GAD104</f>
        <v>#REF!</v>
      </c>
      <c r="GAE100" s="101" t="e">
        <f>(GAE103+#REF!)*GAE104</f>
        <v>#REF!</v>
      </c>
      <c r="GAF100" s="101" t="e">
        <f>(GAF103+#REF!)*GAF104</f>
        <v>#REF!</v>
      </c>
      <c r="GAG100" s="101" t="e">
        <f>(GAG103+#REF!)*GAG104</f>
        <v>#REF!</v>
      </c>
      <c r="GAH100" s="101" t="e">
        <f>(GAH103+#REF!)*GAH104</f>
        <v>#REF!</v>
      </c>
      <c r="GAI100" s="101" t="e">
        <f>(GAI103+#REF!)*GAI104</f>
        <v>#REF!</v>
      </c>
      <c r="GAJ100" s="101" t="e">
        <f>(GAJ103+#REF!)*GAJ104</f>
        <v>#REF!</v>
      </c>
      <c r="GAK100" s="101" t="e">
        <f>(GAK103+#REF!)*GAK104</f>
        <v>#REF!</v>
      </c>
      <c r="GAL100" s="101" t="e">
        <f>(GAL103+#REF!)*GAL104</f>
        <v>#REF!</v>
      </c>
      <c r="GAM100" s="101" t="e">
        <f>(GAM103+#REF!)*GAM104</f>
        <v>#REF!</v>
      </c>
      <c r="GAN100" s="101" t="e">
        <f>(GAN103+#REF!)*GAN104</f>
        <v>#REF!</v>
      </c>
      <c r="GAO100" s="101" t="e">
        <f>(GAO103+#REF!)*GAO104</f>
        <v>#REF!</v>
      </c>
      <c r="GAP100" s="101" t="e">
        <f>(GAP103+#REF!)*GAP104</f>
        <v>#REF!</v>
      </c>
      <c r="GAQ100" s="101" t="e">
        <f>(GAQ103+#REF!)*GAQ104</f>
        <v>#REF!</v>
      </c>
      <c r="GAR100" s="101" t="e">
        <f>(GAR103+#REF!)*GAR104</f>
        <v>#REF!</v>
      </c>
      <c r="GAS100" s="101" t="e">
        <f>(GAS103+#REF!)*GAS104</f>
        <v>#REF!</v>
      </c>
      <c r="GAT100" s="101" t="e">
        <f>(GAT103+#REF!)*GAT104</f>
        <v>#REF!</v>
      </c>
      <c r="GAU100" s="101" t="e">
        <f>(GAU103+#REF!)*GAU104</f>
        <v>#REF!</v>
      </c>
      <c r="GAV100" s="101" t="e">
        <f>(GAV103+#REF!)*GAV104</f>
        <v>#REF!</v>
      </c>
      <c r="GAW100" s="101" t="e">
        <f>(GAW103+#REF!)*GAW104</f>
        <v>#REF!</v>
      </c>
      <c r="GAX100" s="101" t="e">
        <f>(GAX103+#REF!)*GAX104</f>
        <v>#REF!</v>
      </c>
      <c r="GAY100" s="101" t="e">
        <f>(GAY103+#REF!)*GAY104</f>
        <v>#REF!</v>
      </c>
      <c r="GAZ100" s="101" t="e">
        <f>(GAZ103+#REF!)*GAZ104</f>
        <v>#REF!</v>
      </c>
      <c r="GBA100" s="101" t="e">
        <f>(GBA103+#REF!)*GBA104</f>
        <v>#REF!</v>
      </c>
      <c r="GBB100" s="101" t="e">
        <f>(GBB103+#REF!)*GBB104</f>
        <v>#REF!</v>
      </c>
      <c r="GBC100" s="101" t="e">
        <f>(GBC103+#REF!)*GBC104</f>
        <v>#REF!</v>
      </c>
      <c r="GBD100" s="101" t="e">
        <f>(GBD103+#REF!)*GBD104</f>
        <v>#REF!</v>
      </c>
      <c r="GBE100" s="101" t="e">
        <f>(GBE103+#REF!)*GBE104</f>
        <v>#REF!</v>
      </c>
      <c r="GBF100" s="101" t="e">
        <f>(GBF103+#REF!)*GBF104</f>
        <v>#REF!</v>
      </c>
      <c r="GBG100" s="101" t="e">
        <f>(GBG103+#REF!)*GBG104</f>
        <v>#REF!</v>
      </c>
      <c r="GBH100" s="101" t="e">
        <f>(GBH103+#REF!)*GBH104</f>
        <v>#REF!</v>
      </c>
      <c r="GBI100" s="101" t="e">
        <f>(GBI103+#REF!)*GBI104</f>
        <v>#REF!</v>
      </c>
      <c r="GBJ100" s="101" t="e">
        <f>(GBJ103+#REF!)*GBJ104</f>
        <v>#REF!</v>
      </c>
      <c r="GBK100" s="101" t="e">
        <f>(GBK103+#REF!)*GBK104</f>
        <v>#REF!</v>
      </c>
      <c r="GBL100" s="101" t="e">
        <f>(GBL103+#REF!)*GBL104</f>
        <v>#REF!</v>
      </c>
      <c r="GBM100" s="101" t="e">
        <f>(GBM103+#REF!)*GBM104</f>
        <v>#REF!</v>
      </c>
      <c r="GBN100" s="101" t="e">
        <f>(GBN103+#REF!)*GBN104</f>
        <v>#REF!</v>
      </c>
      <c r="GBO100" s="101" t="e">
        <f>(GBO103+#REF!)*GBO104</f>
        <v>#REF!</v>
      </c>
      <c r="GBP100" s="101" t="e">
        <f>(GBP103+#REF!)*GBP104</f>
        <v>#REF!</v>
      </c>
      <c r="GBQ100" s="101" t="e">
        <f>(GBQ103+#REF!)*GBQ104</f>
        <v>#REF!</v>
      </c>
      <c r="GBR100" s="101" t="e">
        <f>(GBR103+#REF!)*GBR104</f>
        <v>#REF!</v>
      </c>
      <c r="GBS100" s="101" t="e">
        <f>(GBS103+#REF!)*GBS104</f>
        <v>#REF!</v>
      </c>
      <c r="GBT100" s="101" t="e">
        <f>(GBT103+#REF!)*GBT104</f>
        <v>#REF!</v>
      </c>
      <c r="GBU100" s="101" t="e">
        <f>(GBU103+#REF!)*GBU104</f>
        <v>#REF!</v>
      </c>
      <c r="GBV100" s="101" t="e">
        <f>(GBV103+#REF!)*GBV104</f>
        <v>#REF!</v>
      </c>
      <c r="GBW100" s="101" t="e">
        <f>(GBW103+#REF!)*GBW104</f>
        <v>#REF!</v>
      </c>
      <c r="GBX100" s="101" t="e">
        <f>(GBX103+#REF!)*GBX104</f>
        <v>#REF!</v>
      </c>
      <c r="GBY100" s="101" t="e">
        <f>(GBY103+#REF!)*GBY104</f>
        <v>#REF!</v>
      </c>
      <c r="GBZ100" s="101" t="e">
        <f>(GBZ103+#REF!)*GBZ104</f>
        <v>#REF!</v>
      </c>
      <c r="GCA100" s="101" t="e">
        <f>(GCA103+#REF!)*GCA104</f>
        <v>#REF!</v>
      </c>
      <c r="GCB100" s="101" t="e">
        <f>(GCB103+#REF!)*GCB104</f>
        <v>#REF!</v>
      </c>
      <c r="GCC100" s="101" t="e">
        <f>(GCC103+#REF!)*GCC104</f>
        <v>#REF!</v>
      </c>
      <c r="GCD100" s="101" t="e">
        <f>(GCD103+#REF!)*GCD104</f>
        <v>#REF!</v>
      </c>
      <c r="GCE100" s="101" t="e">
        <f>(GCE103+#REF!)*GCE104</f>
        <v>#REF!</v>
      </c>
      <c r="GCF100" s="101" t="e">
        <f>(GCF103+#REF!)*GCF104</f>
        <v>#REF!</v>
      </c>
      <c r="GCG100" s="101" t="e">
        <f>(GCG103+#REF!)*GCG104</f>
        <v>#REF!</v>
      </c>
      <c r="GCH100" s="101" t="e">
        <f>(GCH103+#REF!)*GCH104</f>
        <v>#REF!</v>
      </c>
      <c r="GCI100" s="101" t="e">
        <f>(GCI103+#REF!)*GCI104</f>
        <v>#REF!</v>
      </c>
      <c r="GCJ100" s="101" t="e">
        <f>(GCJ103+#REF!)*GCJ104</f>
        <v>#REF!</v>
      </c>
      <c r="GCK100" s="101" t="e">
        <f>(GCK103+#REF!)*GCK104</f>
        <v>#REF!</v>
      </c>
      <c r="GCL100" s="101" t="e">
        <f>(GCL103+#REF!)*GCL104</f>
        <v>#REF!</v>
      </c>
      <c r="GCM100" s="101" t="e">
        <f>(GCM103+#REF!)*GCM104</f>
        <v>#REF!</v>
      </c>
      <c r="GCN100" s="101" t="e">
        <f>(GCN103+#REF!)*GCN104</f>
        <v>#REF!</v>
      </c>
      <c r="GCO100" s="101" t="e">
        <f>(GCO103+#REF!)*GCO104</f>
        <v>#REF!</v>
      </c>
      <c r="GCP100" s="101" t="e">
        <f>(GCP103+#REF!)*GCP104</f>
        <v>#REF!</v>
      </c>
      <c r="GCQ100" s="101" t="e">
        <f>(GCQ103+#REF!)*GCQ104</f>
        <v>#REF!</v>
      </c>
      <c r="GCR100" s="101" t="e">
        <f>(GCR103+#REF!)*GCR104</f>
        <v>#REF!</v>
      </c>
      <c r="GCS100" s="101" t="e">
        <f>(GCS103+#REF!)*GCS104</f>
        <v>#REF!</v>
      </c>
      <c r="GCT100" s="101" t="e">
        <f>(GCT103+#REF!)*GCT104</f>
        <v>#REF!</v>
      </c>
      <c r="GCU100" s="101" t="e">
        <f>(GCU103+#REF!)*GCU104</f>
        <v>#REF!</v>
      </c>
      <c r="GCV100" s="101" t="e">
        <f>(GCV103+#REF!)*GCV104</f>
        <v>#REF!</v>
      </c>
      <c r="GCW100" s="101" t="e">
        <f>(GCW103+#REF!)*GCW104</f>
        <v>#REF!</v>
      </c>
      <c r="GCX100" s="101" t="e">
        <f>(GCX103+#REF!)*GCX104</f>
        <v>#REF!</v>
      </c>
      <c r="GCY100" s="101" t="e">
        <f>(GCY103+#REF!)*GCY104</f>
        <v>#REF!</v>
      </c>
      <c r="GCZ100" s="101" t="e">
        <f>(GCZ103+#REF!)*GCZ104</f>
        <v>#REF!</v>
      </c>
      <c r="GDA100" s="101" t="e">
        <f>(GDA103+#REF!)*GDA104</f>
        <v>#REF!</v>
      </c>
      <c r="GDB100" s="101" t="e">
        <f>(GDB103+#REF!)*GDB104</f>
        <v>#REF!</v>
      </c>
      <c r="GDC100" s="101" t="e">
        <f>(GDC103+#REF!)*GDC104</f>
        <v>#REF!</v>
      </c>
      <c r="GDD100" s="101" t="e">
        <f>(GDD103+#REF!)*GDD104</f>
        <v>#REF!</v>
      </c>
      <c r="GDE100" s="101" t="e">
        <f>(GDE103+#REF!)*GDE104</f>
        <v>#REF!</v>
      </c>
      <c r="GDF100" s="101" t="e">
        <f>(GDF103+#REF!)*GDF104</f>
        <v>#REF!</v>
      </c>
      <c r="GDG100" s="101" t="e">
        <f>(GDG103+#REF!)*GDG104</f>
        <v>#REF!</v>
      </c>
      <c r="GDH100" s="101" t="e">
        <f>(GDH103+#REF!)*GDH104</f>
        <v>#REF!</v>
      </c>
      <c r="GDI100" s="101" t="e">
        <f>(GDI103+#REF!)*GDI104</f>
        <v>#REF!</v>
      </c>
      <c r="GDJ100" s="101" t="e">
        <f>(GDJ103+#REF!)*GDJ104</f>
        <v>#REF!</v>
      </c>
      <c r="GDK100" s="101" t="e">
        <f>(GDK103+#REF!)*GDK104</f>
        <v>#REF!</v>
      </c>
      <c r="GDL100" s="101" t="e">
        <f>(GDL103+#REF!)*GDL104</f>
        <v>#REF!</v>
      </c>
      <c r="GDM100" s="101" t="e">
        <f>(GDM103+#REF!)*GDM104</f>
        <v>#REF!</v>
      </c>
      <c r="GDN100" s="101" t="e">
        <f>(GDN103+#REF!)*GDN104</f>
        <v>#REF!</v>
      </c>
      <c r="GDO100" s="101" t="e">
        <f>(GDO103+#REF!)*GDO104</f>
        <v>#REF!</v>
      </c>
      <c r="GDP100" s="101" t="e">
        <f>(GDP103+#REF!)*GDP104</f>
        <v>#REF!</v>
      </c>
      <c r="GDQ100" s="101" t="e">
        <f>(GDQ103+#REF!)*GDQ104</f>
        <v>#REF!</v>
      </c>
      <c r="GDR100" s="101" t="e">
        <f>(GDR103+#REF!)*GDR104</f>
        <v>#REF!</v>
      </c>
      <c r="GDS100" s="101" t="e">
        <f>(GDS103+#REF!)*GDS104</f>
        <v>#REF!</v>
      </c>
      <c r="GDT100" s="101" t="e">
        <f>(GDT103+#REF!)*GDT104</f>
        <v>#REF!</v>
      </c>
      <c r="GDU100" s="101" t="e">
        <f>(GDU103+#REF!)*GDU104</f>
        <v>#REF!</v>
      </c>
      <c r="GDV100" s="101" t="e">
        <f>(GDV103+#REF!)*GDV104</f>
        <v>#REF!</v>
      </c>
      <c r="GDW100" s="101" t="e">
        <f>(GDW103+#REF!)*GDW104</f>
        <v>#REF!</v>
      </c>
      <c r="GDX100" s="101" t="e">
        <f>(GDX103+#REF!)*GDX104</f>
        <v>#REF!</v>
      </c>
      <c r="GDY100" s="101" t="e">
        <f>(GDY103+#REF!)*GDY104</f>
        <v>#REF!</v>
      </c>
      <c r="GDZ100" s="101" t="e">
        <f>(GDZ103+#REF!)*GDZ104</f>
        <v>#REF!</v>
      </c>
      <c r="GEA100" s="101" t="e">
        <f>(GEA103+#REF!)*GEA104</f>
        <v>#REF!</v>
      </c>
      <c r="GEB100" s="101" t="e">
        <f>(GEB103+#REF!)*GEB104</f>
        <v>#REF!</v>
      </c>
      <c r="GEC100" s="101" t="e">
        <f>(GEC103+#REF!)*GEC104</f>
        <v>#REF!</v>
      </c>
      <c r="GED100" s="101" t="e">
        <f>(GED103+#REF!)*GED104</f>
        <v>#REF!</v>
      </c>
      <c r="GEE100" s="101" t="e">
        <f>(GEE103+#REF!)*GEE104</f>
        <v>#REF!</v>
      </c>
      <c r="GEF100" s="101" t="e">
        <f>(GEF103+#REF!)*GEF104</f>
        <v>#REF!</v>
      </c>
      <c r="GEG100" s="101" t="e">
        <f>(GEG103+#REF!)*GEG104</f>
        <v>#REF!</v>
      </c>
      <c r="GEH100" s="101" t="e">
        <f>(GEH103+#REF!)*GEH104</f>
        <v>#REF!</v>
      </c>
      <c r="GEI100" s="101" t="e">
        <f>(GEI103+#REF!)*GEI104</f>
        <v>#REF!</v>
      </c>
      <c r="GEJ100" s="101" t="e">
        <f>(GEJ103+#REF!)*GEJ104</f>
        <v>#REF!</v>
      </c>
      <c r="GEK100" s="101" t="e">
        <f>(GEK103+#REF!)*GEK104</f>
        <v>#REF!</v>
      </c>
      <c r="GEL100" s="101" t="e">
        <f>(GEL103+#REF!)*GEL104</f>
        <v>#REF!</v>
      </c>
      <c r="GEM100" s="101" t="e">
        <f>(GEM103+#REF!)*GEM104</f>
        <v>#REF!</v>
      </c>
      <c r="GEN100" s="101" t="e">
        <f>(GEN103+#REF!)*GEN104</f>
        <v>#REF!</v>
      </c>
      <c r="GEO100" s="101" t="e">
        <f>(GEO103+#REF!)*GEO104</f>
        <v>#REF!</v>
      </c>
      <c r="GEP100" s="101" t="e">
        <f>(GEP103+#REF!)*GEP104</f>
        <v>#REF!</v>
      </c>
      <c r="GEQ100" s="101" t="e">
        <f>(GEQ103+#REF!)*GEQ104</f>
        <v>#REF!</v>
      </c>
      <c r="GER100" s="101" t="e">
        <f>(GER103+#REF!)*GER104</f>
        <v>#REF!</v>
      </c>
      <c r="GES100" s="101" t="e">
        <f>(GES103+#REF!)*GES104</f>
        <v>#REF!</v>
      </c>
      <c r="GET100" s="101" t="e">
        <f>(GET103+#REF!)*GET104</f>
        <v>#REF!</v>
      </c>
      <c r="GEU100" s="101" t="e">
        <f>(GEU103+#REF!)*GEU104</f>
        <v>#REF!</v>
      </c>
      <c r="GEV100" s="101" t="e">
        <f>(GEV103+#REF!)*GEV104</f>
        <v>#REF!</v>
      </c>
      <c r="GEW100" s="101" t="e">
        <f>(GEW103+#REF!)*GEW104</f>
        <v>#REF!</v>
      </c>
      <c r="GEX100" s="101" t="e">
        <f>(GEX103+#REF!)*GEX104</f>
        <v>#REF!</v>
      </c>
      <c r="GEY100" s="101" t="e">
        <f>(GEY103+#REF!)*GEY104</f>
        <v>#REF!</v>
      </c>
      <c r="GEZ100" s="101" t="e">
        <f>(GEZ103+#REF!)*GEZ104</f>
        <v>#REF!</v>
      </c>
      <c r="GFA100" s="101" t="e">
        <f>(GFA103+#REF!)*GFA104</f>
        <v>#REF!</v>
      </c>
      <c r="GFB100" s="101" t="e">
        <f>(GFB103+#REF!)*GFB104</f>
        <v>#REF!</v>
      </c>
      <c r="GFC100" s="101" t="e">
        <f>(GFC103+#REF!)*GFC104</f>
        <v>#REF!</v>
      </c>
      <c r="GFD100" s="101" t="e">
        <f>(GFD103+#REF!)*GFD104</f>
        <v>#REF!</v>
      </c>
      <c r="GFE100" s="101" t="e">
        <f>(GFE103+#REF!)*GFE104</f>
        <v>#REF!</v>
      </c>
      <c r="GFF100" s="101" t="e">
        <f>(GFF103+#REF!)*GFF104</f>
        <v>#REF!</v>
      </c>
      <c r="GFG100" s="101" t="e">
        <f>(GFG103+#REF!)*GFG104</f>
        <v>#REF!</v>
      </c>
      <c r="GFH100" s="101" t="e">
        <f>(GFH103+#REF!)*GFH104</f>
        <v>#REF!</v>
      </c>
      <c r="GFI100" s="101" t="e">
        <f>(GFI103+#REF!)*GFI104</f>
        <v>#REF!</v>
      </c>
      <c r="GFJ100" s="101" t="e">
        <f>(GFJ103+#REF!)*GFJ104</f>
        <v>#REF!</v>
      </c>
      <c r="GFK100" s="101" t="e">
        <f>(GFK103+#REF!)*GFK104</f>
        <v>#REF!</v>
      </c>
      <c r="GFL100" s="101" t="e">
        <f>(GFL103+#REF!)*GFL104</f>
        <v>#REF!</v>
      </c>
      <c r="GFM100" s="101" t="e">
        <f>(GFM103+#REF!)*GFM104</f>
        <v>#REF!</v>
      </c>
      <c r="GFN100" s="101" t="e">
        <f>(GFN103+#REF!)*GFN104</f>
        <v>#REF!</v>
      </c>
      <c r="GFO100" s="101" t="e">
        <f>(GFO103+#REF!)*GFO104</f>
        <v>#REF!</v>
      </c>
      <c r="GFP100" s="101" t="e">
        <f>(GFP103+#REF!)*GFP104</f>
        <v>#REF!</v>
      </c>
      <c r="GFQ100" s="101" t="e">
        <f>(GFQ103+#REF!)*GFQ104</f>
        <v>#REF!</v>
      </c>
      <c r="GFR100" s="101" t="e">
        <f>(GFR103+#REF!)*GFR104</f>
        <v>#REF!</v>
      </c>
      <c r="GFS100" s="101" t="e">
        <f>(GFS103+#REF!)*GFS104</f>
        <v>#REF!</v>
      </c>
      <c r="GFT100" s="101" t="e">
        <f>(GFT103+#REF!)*GFT104</f>
        <v>#REF!</v>
      </c>
      <c r="GFU100" s="101" t="e">
        <f>(GFU103+#REF!)*GFU104</f>
        <v>#REF!</v>
      </c>
      <c r="GFV100" s="101" t="e">
        <f>(GFV103+#REF!)*GFV104</f>
        <v>#REF!</v>
      </c>
      <c r="GFW100" s="101" t="e">
        <f>(GFW103+#REF!)*GFW104</f>
        <v>#REF!</v>
      </c>
      <c r="GFX100" s="101" t="e">
        <f>(GFX103+#REF!)*GFX104</f>
        <v>#REF!</v>
      </c>
      <c r="GFY100" s="101" t="e">
        <f>(GFY103+#REF!)*GFY104</f>
        <v>#REF!</v>
      </c>
      <c r="GFZ100" s="101" t="e">
        <f>(GFZ103+#REF!)*GFZ104</f>
        <v>#REF!</v>
      </c>
      <c r="GGA100" s="101" t="e">
        <f>(GGA103+#REF!)*GGA104</f>
        <v>#REF!</v>
      </c>
      <c r="GGB100" s="101" t="e">
        <f>(GGB103+#REF!)*GGB104</f>
        <v>#REF!</v>
      </c>
      <c r="GGC100" s="101" t="e">
        <f>(GGC103+#REF!)*GGC104</f>
        <v>#REF!</v>
      </c>
      <c r="GGD100" s="101" t="e">
        <f>(GGD103+#REF!)*GGD104</f>
        <v>#REF!</v>
      </c>
      <c r="GGE100" s="101" t="e">
        <f>(GGE103+#REF!)*GGE104</f>
        <v>#REF!</v>
      </c>
      <c r="GGF100" s="101" t="e">
        <f>(GGF103+#REF!)*GGF104</f>
        <v>#REF!</v>
      </c>
      <c r="GGG100" s="101" t="e">
        <f>(GGG103+#REF!)*GGG104</f>
        <v>#REF!</v>
      </c>
      <c r="GGH100" s="101" t="e">
        <f>(GGH103+#REF!)*GGH104</f>
        <v>#REF!</v>
      </c>
      <c r="GGI100" s="101" t="e">
        <f>(GGI103+#REF!)*GGI104</f>
        <v>#REF!</v>
      </c>
      <c r="GGJ100" s="101" t="e">
        <f>(GGJ103+#REF!)*GGJ104</f>
        <v>#REF!</v>
      </c>
      <c r="GGK100" s="101" t="e">
        <f>(GGK103+#REF!)*GGK104</f>
        <v>#REF!</v>
      </c>
      <c r="GGL100" s="101" t="e">
        <f>(GGL103+#REF!)*GGL104</f>
        <v>#REF!</v>
      </c>
      <c r="GGM100" s="101" t="e">
        <f>(GGM103+#REF!)*GGM104</f>
        <v>#REF!</v>
      </c>
      <c r="GGN100" s="101" t="e">
        <f>(GGN103+#REF!)*GGN104</f>
        <v>#REF!</v>
      </c>
      <c r="GGO100" s="101" t="e">
        <f>(GGO103+#REF!)*GGO104</f>
        <v>#REF!</v>
      </c>
      <c r="GGP100" s="101" t="e">
        <f>(GGP103+#REF!)*GGP104</f>
        <v>#REF!</v>
      </c>
      <c r="GGQ100" s="101" t="e">
        <f>(GGQ103+#REF!)*GGQ104</f>
        <v>#REF!</v>
      </c>
      <c r="GGR100" s="101" t="e">
        <f>(GGR103+#REF!)*GGR104</f>
        <v>#REF!</v>
      </c>
      <c r="GGS100" s="101" t="e">
        <f>(GGS103+#REF!)*GGS104</f>
        <v>#REF!</v>
      </c>
      <c r="GGT100" s="101" t="e">
        <f>(GGT103+#REF!)*GGT104</f>
        <v>#REF!</v>
      </c>
      <c r="GGU100" s="101" t="e">
        <f>(GGU103+#REF!)*GGU104</f>
        <v>#REF!</v>
      </c>
      <c r="GGV100" s="101" t="e">
        <f>(GGV103+#REF!)*GGV104</f>
        <v>#REF!</v>
      </c>
      <c r="GGW100" s="101" t="e">
        <f>(GGW103+#REF!)*GGW104</f>
        <v>#REF!</v>
      </c>
      <c r="GGX100" s="101" t="e">
        <f>(GGX103+#REF!)*GGX104</f>
        <v>#REF!</v>
      </c>
      <c r="GGY100" s="101" t="e">
        <f>(GGY103+#REF!)*GGY104</f>
        <v>#REF!</v>
      </c>
      <c r="GGZ100" s="101" t="e">
        <f>(GGZ103+#REF!)*GGZ104</f>
        <v>#REF!</v>
      </c>
      <c r="GHA100" s="101" t="e">
        <f>(GHA103+#REF!)*GHA104</f>
        <v>#REF!</v>
      </c>
      <c r="GHB100" s="101" t="e">
        <f>(GHB103+#REF!)*GHB104</f>
        <v>#REF!</v>
      </c>
      <c r="GHC100" s="101" t="e">
        <f>(GHC103+#REF!)*GHC104</f>
        <v>#REF!</v>
      </c>
      <c r="GHD100" s="101" t="e">
        <f>(GHD103+#REF!)*GHD104</f>
        <v>#REF!</v>
      </c>
      <c r="GHE100" s="101" t="e">
        <f>(GHE103+#REF!)*GHE104</f>
        <v>#REF!</v>
      </c>
      <c r="GHF100" s="101" t="e">
        <f>(GHF103+#REF!)*GHF104</f>
        <v>#REF!</v>
      </c>
      <c r="GHG100" s="101" t="e">
        <f>(GHG103+#REF!)*GHG104</f>
        <v>#REF!</v>
      </c>
      <c r="GHH100" s="101" t="e">
        <f>(GHH103+#REF!)*GHH104</f>
        <v>#REF!</v>
      </c>
      <c r="GHI100" s="101" t="e">
        <f>(GHI103+#REF!)*GHI104</f>
        <v>#REF!</v>
      </c>
      <c r="GHJ100" s="101" t="e">
        <f>(GHJ103+#REF!)*GHJ104</f>
        <v>#REF!</v>
      </c>
      <c r="GHK100" s="101" t="e">
        <f>(GHK103+#REF!)*GHK104</f>
        <v>#REF!</v>
      </c>
      <c r="GHL100" s="101" t="e">
        <f>(GHL103+#REF!)*GHL104</f>
        <v>#REF!</v>
      </c>
      <c r="GHM100" s="101" t="e">
        <f>(GHM103+#REF!)*GHM104</f>
        <v>#REF!</v>
      </c>
      <c r="GHN100" s="101" t="e">
        <f>(GHN103+#REF!)*GHN104</f>
        <v>#REF!</v>
      </c>
      <c r="GHO100" s="101" t="e">
        <f>(GHO103+#REF!)*GHO104</f>
        <v>#REF!</v>
      </c>
      <c r="GHP100" s="101" t="e">
        <f>(GHP103+#REF!)*GHP104</f>
        <v>#REF!</v>
      </c>
      <c r="GHQ100" s="101" t="e">
        <f>(GHQ103+#REF!)*GHQ104</f>
        <v>#REF!</v>
      </c>
      <c r="GHR100" s="101" t="e">
        <f>(GHR103+#REF!)*GHR104</f>
        <v>#REF!</v>
      </c>
      <c r="GHS100" s="101" t="e">
        <f>(GHS103+#REF!)*GHS104</f>
        <v>#REF!</v>
      </c>
      <c r="GHT100" s="101" t="e">
        <f>(GHT103+#REF!)*GHT104</f>
        <v>#REF!</v>
      </c>
      <c r="GHU100" s="101" t="e">
        <f>(GHU103+#REF!)*GHU104</f>
        <v>#REF!</v>
      </c>
      <c r="GHV100" s="101" t="e">
        <f>(GHV103+#REF!)*GHV104</f>
        <v>#REF!</v>
      </c>
      <c r="GHW100" s="101" t="e">
        <f>(GHW103+#REF!)*GHW104</f>
        <v>#REF!</v>
      </c>
      <c r="GHX100" s="101" t="e">
        <f>(GHX103+#REF!)*GHX104</f>
        <v>#REF!</v>
      </c>
      <c r="GHY100" s="101" t="e">
        <f>(GHY103+#REF!)*GHY104</f>
        <v>#REF!</v>
      </c>
      <c r="GHZ100" s="101" t="e">
        <f>(GHZ103+#REF!)*GHZ104</f>
        <v>#REF!</v>
      </c>
      <c r="GIA100" s="101" t="e">
        <f>(GIA103+#REF!)*GIA104</f>
        <v>#REF!</v>
      </c>
      <c r="GIB100" s="101" t="e">
        <f>(GIB103+#REF!)*GIB104</f>
        <v>#REF!</v>
      </c>
      <c r="GIC100" s="101" t="e">
        <f>(GIC103+#REF!)*GIC104</f>
        <v>#REF!</v>
      </c>
      <c r="GID100" s="101" t="e">
        <f>(GID103+#REF!)*GID104</f>
        <v>#REF!</v>
      </c>
      <c r="GIE100" s="101" t="e">
        <f>(GIE103+#REF!)*GIE104</f>
        <v>#REF!</v>
      </c>
      <c r="GIF100" s="101" t="e">
        <f>(GIF103+#REF!)*GIF104</f>
        <v>#REF!</v>
      </c>
      <c r="GIG100" s="101" t="e">
        <f>(GIG103+#REF!)*GIG104</f>
        <v>#REF!</v>
      </c>
      <c r="GIH100" s="101" t="e">
        <f>(GIH103+#REF!)*GIH104</f>
        <v>#REF!</v>
      </c>
      <c r="GII100" s="101" t="e">
        <f>(GII103+#REF!)*GII104</f>
        <v>#REF!</v>
      </c>
      <c r="GIJ100" s="101" t="e">
        <f>(GIJ103+#REF!)*GIJ104</f>
        <v>#REF!</v>
      </c>
      <c r="GIK100" s="101" t="e">
        <f>(GIK103+#REF!)*GIK104</f>
        <v>#REF!</v>
      </c>
      <c r="GIL100" s="101" t="e">
        <f>(GIL103+#REF!)*GIL104</f>
        <v>#REF!</v>
      </c>
      <c r="GIM100" s="101" t="e">
        <f>(GIM103+#REF!)*GIM104</f>
        <v>#REF!</v>
      </c>
      <c r="GIN100" s="101" t="e">
        <f>(GIN103+#REF!)*GIN104</f>
        <v>#REF!</v>
      </c>
      <c r="GIO100" s="101" t="e">
        <f>(GIO103+#REF!)*GIO104</f>
        <v>#REF!</v>
      </c>
      <c r="GIP100" s="101" t="e">
        <f>(GIP103+#REF!)*GIP104</f>
        <v>#REF!</v>
      </c>
      <c r="GIQ100" s="101" t="e">
        <f>(GIQ103+#REF!)*GIQ104</f>
        <v>#REF!</v>
      </c>
      <c r="GIR100" s="101" t="e">
        <f>(GIR103+#REF!)*GIR104</f>
        <v>#REF!</v>
      </c>
      <c r="GIS100" s="101" t="e">
        <f>(GIS103+#REF!)*GIS104</f>
        <v>#REF!</v>
      </c>
      <c r="GIT100" s="101" t="e">
        <f>(GIT103+#REF!)*GIT104</f>
        <v>#REF!</v>
      </c>
      <c r="GIU100" s="101" t="e">
        <f>(GIU103+#REF!)*GIU104</f>
        <v>#REF!</v>
      </c>
      <c r="GIV100" s="101" t="e">
        <f>(GIV103+#REF!)*GIV104</f>
        <v>#REF!</v>
      </c>
      <c r="GIW100" s="101" t="e">
        <f>(GIW103+#REF!)*GIW104</f>
        <v>#REF!</v>
      </c>
      <c r="GIX100" s="101" t="e">
        <f>(GIX103+#REF!)*GIX104</f>
        <v>#REF!</v>
      </c>
      <c r="GIY100" s="101" t="e">
        <f>(GIY103+#REF!)*GIY104</f>
        <v>#REF!</v>
      </c>
      <c r="GIZ100" s="101" t="e">
        <f>(GIZ103+#REF!)*GIZ104</f>
        <v>#REF!</v>
      </c>
      <c r="GJA100" s="101" t="e">
        <f>(GJA103+#REF!)*GJA104</f>
        <v>#REF!</v>
      </c>
      <c r="GJB100" s="101" t="e">
        <f>(GJB103+#REF!)*GJB104</f>
        <v>#REF!</v>
      </c>
      <c r="GJC100" s="101" t="e">
        <f>(GJC103+#REF!)*GJC104</f>
        <v>#REF!</v>
      </c>
      <c r="GJD100" s="101" t="e">
        <f>(GJD103+#REF!)*GJD104</f>
        <v>#REF!</v>
      </c>
      <c r="GJE100" s="101" t="e">
        <f>(GJE103+#REF!)*GJE104</f>
        <v>#REF!</v>
      </c>
      <c r="GJF100" s="101" t="e">
        <f>(GJF103+#REF!)*GJF104</f>
        <v>#REF!</v>
      </c>
      <c r="GJG100" s="101" t="e">
        <f>(GJG103+#REF!)*GJG104</f>
        <v>#REF!</v>
      </c>
      <c r="GJH100" s="101" t="e">
        <f>(GJH103+#REF!)*GJH104</f>
        <v>#REF!</v>
      </c>
      <c r="GJI100" s="101" t="e">
        <f>(GJI103+#REF!)*GJI104</f>
        <v>#REF!</v>
      </c>
      <c r="GJJ100" s="101" t="e">
        <f>(GJJ103+#REF!)*GJJ104</f>
        <v>#REF!</v>
      </c>
      <c r="GJK100" s="101" t="e">
        <f>(GJK103+#REF!)*GJK104</f>
        <v>#REF!</v>
      </c>
      <c r="GJL100" s="101" t="e">
        <f>(GJL103+#REF!)*GJL104</f>
        <v>#REF!</v>
      </c>
      <c r="GJM100" s="101" t="e">
        <f>(GJM103+#REF!)*GJM104</f>
        <v>#REF!</v>
      </c>
      <c r="GJN100" s="101" t="e">
        <f>(GJN103+#REF!)*GJN104</f>
        <v>#REF!</v>
      </c>
      <c r="GJO100" s="101" t="e">
        <f>(GJO103+#REF!)*GJO104</f>
        <v>#REF!</v>
      </c>
      <c r="GJP100" s="101" t="e">
        <f>(GJP103+#REF!)*GJP104</f>
        <v>#REF!</v>
      </c>
      <c r="GJQ100" s="101" t="e">
        <f>(GJQ103+#REF!)*GJQ104</f>
        <v>#REF!</v>
      </c>
      <c r="GJR100" s="101" t="e">
        <f>(GJR103+#REF!)*GJR104</f>
        <v>#REF!</v>
      </c>
      <c r="GJS100" s="101" t="e">
        <f>(GJS103+#REF!)*GJS104</f>
        <v>#REF!</v>
      </c>
      <c r="GJT100" s="101" t="e">
        <f>(GJT103+#REF!)*GJT104</f>
        <v>#REF!</v>
      </c>
      <c r="GJU100" s="101" t="e">
        <f>(GJU103+#REF!)*GJU104</f>
        <v>#REF!</v>
      </c>
      <c r="GJV100" s="101" t="e">
        <f>(GJV103+#REF!)*GJV104</f>
        <v>#REF!</v>
      </c>
      <c r="GJW100" s="101" t="e">
        <f>(GJW103+#REF!)*GJW104</f>
        <v>#REF!</v>
      </c>
      <c r="GJX100" s="101" t="e">
        <f>(GJX103+#REF!)*GJX104</f>
        <v>#REF!</v>
      </c>
      <c r="GJY100" s="101" t="e">
        <f>(GJY103+#REF!)*GJY104</f>
        <v>#REF!</v>
      </c>
      <c r="GJZ100" s="101" t="e">
        <f>(GJZ103+#REF!)*GJZ104</f>
        <v>#REF!</v>
      </c>
      <c r="GKA100" s="101" t="e">
        <f>(GKA103+#REF!)*GKA104</f>
        <v>#REF!</v>
      </c>
      <c r="GKB100" s="101" t="e">
        <f>(GKB103+#REF!)*GKB104</f>
        <v>#REF!</v>
      </c>
      <c r="GKC100" s="101" t="e">
        <f>(GKC103+#REF!)*GKC104</f>
        <v>#REF!</v>
      </c>
      <c r="GKD100" s="101" t="e">
        <f>(GKD103+#REF!)*GKD104</f>
        <v>#REF!</v>
      </c>
      <c r="GKE100" s="101" t="e">
        <f>(GKE103+#REF!)*GKE104</f>
        <v>#REF!</v>
      </c>
      <c r="GKF100" s="101" t="e">
        <f>(GKF103+#REF!)*GKF104</f>
        <v>#REF!</v>
      </c>
      <c r="GKG100" s="101" t="e">
        <f>(GKG103+#REF!)*GKG104</f>
        <v>#REF!</v>
      </c>
      <c r="GKH100" s="101" t="e">
        <f>(GKH103+#REF!)*GKH104</f>
        <v>#REF!</v>
      </c>
      <c r="GKI100" s="101" t="e">
        <f>(GKI103+#REF!)*GKI104</f>
        <v>#REF!</v>
      </c>
      <c r="GKJ100" s="101" t="e">
        <f>(GKJ103+#REF!)*GKJ104</f>
        <v>#REF!</v>
      </c>
      <c r="GKK100" s="101" t="e">
        <f>(GKK103+#REF!)*GKK104</f>
        <v>#REF!</v>
      </c>
      <c r="GKL100" s="101" t="e">
        <f>(GKL103+#REF!)*GKL104</f>
        <v>#REF!</v>
      </c>
      <c r="GKM100" s="101" t="e">
        <f>(GKM103+#REF!)*GKM104</f>
        <v>#REF!</v>
      </c>
      <c r="GKN100" s="101" t="e">
        <f>(GKN103+#REF!)*GKN104</f>
        <v>#REF!</v>
      </c>
      <c r="GKO100" s="101" t="e">
        <f>(GKO103+#REF!)*GKO104</f>
        <v>#REF!</v>
      </c>
      <c r="GKP100" s="101" t="e">
        <f>(GKP103+#REF!)*GKP104</f>
        <v>#REF!</v>
      </c>
      <c r="GKQ100" s="101" t="e">
        <f>(GKQ103+#REF!)*GKQ104</f>
        <v>#REF!</v>
      </c>
      <c r="GKR100" s="101" t="e">
        <f>(GKR103+#REF!)*GKR104</f>
        <v>#REF!</v>
      </c>
      <c r="GKS100" s="101" t="e">
        <f>(GKS103+#REF!)*GKS104</f>
        <v>#REF!</v>
      </c>
      <c r="GKT100" s="101" t="e">
        <f>(GKT103+#REF!)*GKT104</f>
        <v>#REF!</v>
      </c>
      <c r="GKU100" s="101" t="e">
        <f>(GKU103+#REF!)*GKU104</f>
        <v>#REF!</v>
      </c>
      <c r="GKV100" s="101" t="e">
        <f>(GKV103+#REF!)*GKV104</f>
        <v>#REF!</v>
      </c>
      <c r="GKW100" s="101" t="e">
        <f>(GKW103+#REF!)*GKW104</f>
        <v>#REF!</v>
      </c>
      <c r="GKX100" s="101" t="e">
        <f>(GKX103+#REF!)*GKX104</f>
        <v>#REF!</v>
      </c>
      <c r="GKY100" s="101" t="e">
        <f>(GKY103+#REF!)*GKY104</f>
        <v>#REF!</v>
      </c>
      <c r="GKZ100" s="101" t="e">
        <f>(GKZ103+#REF!)*GKZ104</f>
        <v>#REF!</v>
      </c>
      <c r="GLA100" s="101" t="e">
        <f>(GLA103+#REF!)*GLA104</f>
        <v>#REF!</v>
      </c>
      <c r="GLB100" s="101" t="e">
        <f>(GLB103+#REF!)*GLB104</f>
        <v>#REF!</v>
      </c>
      <c r="GLC100" s="101" t="e">
        <f>(GLC103+#REF!)*GLC104</f>
        <v>#REF!</v>
      </c>
      <c r="GLD100" s="101" t="e">
        <f>(GLD103+#REF!)*GLD104</f>
        <v>#REF!</v>
      </c>
      <c r="GLE100" s="101" t="e">
        <f>(GLE103+#REF!)*GLE104</f>
        <v>#REF!</v>
      </c>
      <c r="GLF100" s="101" t="e">
        <f>(GLF103+#REF!)*GLF104</f>
        <v>#REF!</v>
      </c>
      <c r="GLG100" s="101" t="e">
        <f>(GLG103+#REF!)*GLG104</f>
        <v>#REF!</v>
      </c>
      <c r="GLH100" s="101" t="e">
        <f>(GLH103+#REF!)*GLH104</f>
        <v>#REF!</v>
      </c>
      <c r="GLI100" s="101" t="e">
        <f>(GLI103+#REF!)*GLI104</f>
        <v>#REF!</v>
      </c>
      <c r="GLJ100" s="101" t="e">
        <f>(GLJ103+#REF!)*GLJ104</f>
        <v>#REF!</v>
      </c>
      <c r="GLK100" s="101" t="e">
        <f>(GLK103+#REF!)*GLK104</f>
        <v>#REF!</v>
      </c>
      <c r="GLL100" s="101" t="e">
        <f>(GLL103+#REF!)*GLL104</f>
        <v>#REF!</v>
      </c>
      <c r="GLM100" s="101" t="e">
        <f>(GLM103+#REF!)*GLM104</f>
        <v>#REF!</v>
      </c>
      <c r="GLN100" s="101" t="e">
        <f>(GLN103+#REF!)*GLN104</f>
        <v>#REF!</v>
      </c>
      <c r="GLO100" s="101" t="e">
        <f>(GLO103+#REF!)*GLO104</f>
        <v>#REF!</v>
      </c>
      <c r="GLP100" s="101" t="e">
        <f>(GLP103+#REF!)*GLP104</f>
        <v>#REF!</v>
      </c>
      <c r="GLQ100" s="101" t="e">
        <f>(GLQ103+#REF!)*GLQ104</f>
        <v>#REF!</v>
      </c>
      <c r="GLR100" s="101" t="e">
        <f>(GLR103+#REF!)*GLR104</f>
        <v>#REF!</v>
      </c>
      <c r="GLS100" s="101" t="e">
        <f>(GLS103+#REF!)*GLS104</f>
        <v>#REF!</v>
      </c>
      <c r="GLT100" s="101" t="e">
        <f>(GLT103+#REF!)*GLT104</f>
        <v>#REF!</v>
      </c>
      <c r="GLU100" s="101" t="e">
        <f>(GLU103+#REF!)*GLU104</f>
        <v>#REF!</v>
      </c>
      <c r="GLV100" s="101" t="e">
        <f>(GLV103+#REF!)*GLV104</f>
        <v>#REF!</v>
      </c>
      <c r="GLW100" s="101" t="e">
        <f>(GLW103+#REF!)*GLW104</f>
        <v>#REF!</v>
      </c>
      <c r="GLX100" s="101" t="e">
        <f>(GLX103+#REF!)*GLX104</f>
        <v>#REF!</v>
      </c>
      <c r="GLY100" s="101" t="e">
        <f>(GLY103+#REF!)*GLY104</f>
        <v>#REF!</v>
      </c>
      <c r="GLZ100" s="101" t="e">
        <f>(GLZ103+#REF!)*GLZ104</f>
        <v>#REF!</v>
      </c>
      <c r="GMA100" s="101" t="e">
        <f>(GMA103+#REF!)*GMA104</f>
        <v>#REF!</v>
      </c>
      <c r="GMB100" s="101" t="e">
        <f>(GMB103+#REF!)*GMB104</f>
        <v>#REF!</v>
      </c>
      <c r="GMC100" s="101" t="e">
        <f>(GMC103+#REF!)*GMC104</f>
        <v>#REF!</v>
      </c>
      <c r="GMD100" s="101" t="e">
        <f>(GMD103+#REF!)*GMD104</f>
        <v>#REF!</v>
      </c>
      <c r="GME100" s="101" t="e">
        <f>(GME103+#REF!)*GME104</f>
        <v>#REF!</v>
      </c>
      <c r="GMF100" s="101" t="e">
        <f>(GMF103+#REF!)*GMF104</f>
        <v>#REF!</v>
      </c>
      <c r="GMG100" s="101" t="e">
        <f>(GMG103+#REF!)*GMG104</f>
        <v>#REF!</v>
      </c>
      <c r="GMH100" s="101" t="e">
        <f>(GMH103+#REF!)*GMH104</f>
        <v>#REF!</v>
      </c>
      <c r="GMI100" s="101" t="e">
        <f>(GMI103+#REF!)*GMI104</f>
        <v>#REF!</v>
      </c>
      <c r="GMJ100" s="101" t="e">
        <f>(GMJ103+#REF!)*GMJ104</f>
        <v>#REF!</v>
      </c>
      <c r="GMK100" s="101" t="e">
        <f>(GMK103+#REF!)*GMK104</f>
        <v>#REF!</v>
      </c>
      <c r="GML100" s="101" t="e">
        <f>(GML103+#REF!)*GML104</f>
        <v>#REF!</v>
      </c>
      <c r="GMM100" s="101" t="e">
        <f>(GMM103+#REF!)*GMM104</f>
        <v>#REF!</v>
      </c>
      <c r="GMN100" s="101" t="e">
        <f>(GMN103+#REF!)*GMN104</f>
        <v>#REF!</v>
      </c>
      <c r="GMO100" s="101" t="e">
        <f>(GMO103+#REF!)*GMO104</f>
        <v>#REF!</v>
      </c>
      <c r="GMP100" s="101" t="e">
        <f>(GMP103+#REF!)*GMP104</f>
        <v>#REF!</v>
      </c>
      <c r="GMQ100" s="101" t="e">
        <f>(GMQ103+#REF!)*GMQ104</f>
        <v>#REF!</v>
      </c>
      <c r="GMR100" s="101" t="e">
        <f>(GMR103+#REF!)*GMR104</f>
        <v>#REF!</v>
      </c>
      <c r="GMS100" s="101" t="e">
        <f>(GMS103+#REF!)*GMS104</f>
        <v>#REF!</v>
      </c>
      <c r="GMT100" s="101" t="e">
        <f>(GMT103+#REF!)*GMT104</f>
        <v>#REF!</v>
      </c>
      <c r="GMU100" s="101" t="e">
        <f>(GMU103+#REF!)*GMU104</f>
        <v>#REF!</v>
      </c>
      <c r="GMV100" s="101" t="e">
        <f>(GMV103+#REF!)*GMV104</f>
        <v>#REF!</v>
      </c>
      <c r="GMW100" s="101" t="e">
        <f>(GMW103+#REF!)*GMW104</f>
        <v>#REF!</v>
      </c>
      <c r="GMX100" s="101" t="e">
        <f>(GMX103+#REF!)*GMX104</f>
        <v>#REF!</v>
      </c>
      <c r="GMY100" s="101" t="e">
        <f>(GMY103+#REF!)*GMY104</f>
        <v>#REF!</v>
      </c>
      <c r="GMZ100" s="101" t="e">
        <f>(GMZ103+#REF!)*GMZ104</f>
        <v>#REF!</v>
      </c>
      <c r="GNA100" s="101" t="e">
        <f>(GNA103+#REF!)*GNA104</f>
        <v>#REF!</v>
      </c>
      <c r="GNB100" s="101" t="e">
        <f>(GNB103+#REF!)*GNB104</f>
        <v>#REF!</v>
      </c>
      <c r="GNC100" s="101" t="e">
        <f>(GNC103+#REF!)*GNC104</f>
        <v>#REF!</v>
      </c>
      <c r="GND100" s="101" t="e">
        <f>(GND103+#REF!)*GND104</f>
        <v>#REF!</v>
      </c>
      <c r="GNE100" s="101" t="e">
        <f>(GNE103+#REF!)*GNE104</f>
        <v>#REF!</v>
      </c>
      <c r="GNF100" s="101" t="e">
        <f>(GNF103+#REF!)*GNF104</f>
        <v>#REF!</v>
      </c>
      <c r="GNG100" s="101" t="e">
        <f>(GNG103+#REF!)*GNG104</f>
        <v>#REF!</v>
      </c>
      <c r="GNH100" s="101" t="e">
        <f>(GNH103+#REF!)*GNH104</f>
        <v>#REF!</v>
      </c>
      <c r="GNI100" s="101" t="e">
        <f>(GNI103+#REF!)*GNI104</f>
        <v>#REF!</v>
      </c>
      <c r="GNJ100" s="101" t="e">
        <f>(GNJ103+#REF!)*GNJ104</f>
        <v>#REF!</v>
      </c>
      <c r="GNK100" s="101" t="e">
        <f>(GNK103+#REF!)*GNK104</f>
        <v>#REF!</v>
      </c>
      <c r="GNL100" s="101" t="e">
        <f>(GNL103+#REF!)*GNL104</f>
        <v>#REF!</v>
      </c>
      <c r="GNM100" s="101" t="e">
        <f>(GNM103+#REF!)*GNM104</f>
        <v>#REF!</v>
      </c>
      <c r="GNN100" s="101" t="e">
        <f>(GNN103+#REF!)*GNN104</f>
        <v>#REF!</v>
      </c>
      <c r="GNO100" s="101" t="e">
        <f>(GNO103+#REF!)*GNO104</f>
        <v>#REF!</v>
      </c>
      <c r="GNP100" s="101" t="e">
        <f>(GNP103+#REF!)*GNP104</f>
        <v>#REF!</v>
      </c>
      <c r="GNQ100" s="101" t="e">
        <f>(GNQ103+#REF!)*GNQ104</f>
        <v>#REF!</v>
      </c>
      <c r="GNR100" s="101" t="e">
        <f>(GNR103+#REF!)*GNR104</f>
        <v>#REF!</v>
      </c>
      <c r="GNS100" s="101" t="e">
        <f>(GNS103+#REF!)*GNS104</f>
        <v>#REF!</v>
      </c>
      <c r="GNT100" s="101" t="e">
        <f>(GNT103+#REF!)*GNT104</f>
        <v>#REF!</v>
      </c>
      <c r="GNU100" s="101" t="e">
        <f>(GNU103+#REF!)*GNU104</f>
        <v>#REF!</v>
      </c>
      <c r="GNV100" s="101" t="e">
        <f>(GNV103+#REF!)*GNV104</f>
        <v>#REF!</v>
      </c>
      <c r="GNW100" s="101" t="e">
        <f>(GNW103+#REF!)*GNW104</f>
        <v>#REF!</v>
      </c>
      <c r="GNX100" s="101" t="e">
        <f>(GNX103+#REF!)*GNX104</f>
        <v>#REF!</v>
      </c>
      <c r="GNY100" s="101" t="e">
        <f>(GNY103+#REF!)*GNY104</f>
        <v>#REF!</v>
      </c>
      <c r="GNZ100" s="101" t="e">
        <f>(GNZ103+#REF!)*GNZ104</f>
        <v>#REF!</v>
      </c>
      <c r="GOA100" s="101" t="e">
        <f>(GOA103+#REF!)*GOA104</f>
        <v>#REF!</v>
      </c>
      <c r="GOB100" s="101" t="e">
        <f>(GOB103+#REF!)*GOB104</f>
        <v>#REF!</v>
      </c>
      <c r="GOC100" s="101" t="e">
        <f>(GOC103+#REF!)*GOC104</f>
        <v>#REF!</v>
      </c>
      <c r="GOD100" s="101" t="e">
        <f>(GOD103+#REF!)*GOD104</f>
        <v>#REF!</v>
      </c>
      <c r="GOE100" s="101" t="e">
        <f>(GOE103+#REF!)*GOE104</f>
        <v>#REF!</v>
      </c>
      <c r="GOF100" s="101" t="e">
        <f>(GOF103+#REF!)*GOF104</f>
        <v>#REF!</v>
      </c>
      <c r="GOG100" s="101" t="e">
        <f>(GOG103+#REF!)*GOG104</f>
        <v>#REF!</v>
      </c>
      <c r="GOH100" s="101" t="e">
        <f>(GOH103+#REF!)*GOH104</f>
        <v>#REF!</v>
      </c>
      <c r="GOI100" s="101" t="e">
        <f>(GOI103+#REF!)*GOI104</f>
        <v>#REF!</v>
      </c>
      <c r="GOJ100" s="101" t="e">
        <f>(GOJ103+#REF!)*GOJ104</f>
        <v>#REF!</v>
      </c>
      <c r="GOK100" s="101" t="e">
        <f>(GOK103+#REF!)*GOK104</f>
        <v>#REF!</v>
      </c>
      <c r="GOL100" s="101" t="e">
        <f>(GOL103+#REF!)*GOL104</f>
        <v>#REF!</v>
      </c>
      <c r="GOM100" s="101" t="e">
        <f>(GOM103+#REF!)*GOM104</f>
        <v>#REF!</v>
      </c>
      <c r="GON100" s="101" t="e">
        <f>(GON103+#REF!)*GON104</f>
        <v>#REF!</v>
      </c>
      <c r="GOO100" s="101" t="e">
        <f>(GOO103+#REF!)*GOO104</f>
        <v>#REF!</v>
      </c>
      <c r="GOP100" s="101" t="e">
        <f>(GOP103+#REF!)*GOP104</f>
        <v>#REF!</v>
      </c>
      <c r="GOQ100" s="101" t="e">
        <f>(GOQ103+#REF!)*GOQ104</f>
        <v>#REF!</v>
      </c>
      <c r="GOR100" s="101" t="e">
        <f>(GOR103+#REF!)*GOR104</f>
        <v>#REF!</v>
      </c>
      <c r="GOS100" s="101" t="e">
        <f>(GOS103+#REF!)*GOS104</f>
        <v>#REF!</v>
      </c>
      <c r="GOT100" s="101" t="e">
        <f>(GOT103+#REF!)*GOT104</f>
        <v>#REF!</v>
      </c>
      <c r="GOU100" s="101" t="e">
        <f>(GOU103+#REF!)*GOU104</f>
        <v>#REF!</v>
      </c>
      <c r="GOV100" s="101" t="e">
        <f>(GOV103+#REF!)*GOV104</f>
        <v>#REF!</v>
      </c>
      <c r="GOW100" s="101" t="e">
        <f>(GOW103+#REF!)*GOW104</f>
        <v>#REF!</v>
      </c>
      <c r="GOX100" s="101" t="e">
        <f>(GOX103+#REF!)*GOX104</f>
        <v>#REF!</v>
      </c>
      <c r="GOY100" s="101" t="e">
        <f>(GOY103+#REF!)*GOY104</f>
        <v>#REF!</v>
      </c>
      <c r="GOZ100" s="101" t="e">
        <f>(GOZ103+#REF!)*GOZ104</f>
        <v>#REF!</v>
      </c>
      <c r="GPA100" s="101" t="e">
        <f>(GPA103+#REF!)*GPA104</f>
        <v>#REF!</v>
      </c>
      <c r="GPB100" s="101" t="e">
        <f>(GPB103+#REF!)*GPB104</f>
        <v>#REF!</v>
      </c>
      <c r="GPC100" s="101" t="e">
        <f>(GPC103+#REF!)*GPC104</f>
        <v>#REF!</v>
      </c>
      <c r="GPD100" s="101" t="e">
        <f>(GPD103+#REF!)*GPD104</f>
        <v>#REF!</v>
      </c>
      <c r="GPE100" s="101" t="e">
        <f>(GPE103+#REF!)*GPE104</f>
        <v>#REF!</v>
      </c>
      <c r="GPF100" s="101" t="e">
        <f>(GPF103+#REF!)*GPF104</f>
        <v>#REF!</v>
      </c>
      <c r="GPG100" s="101" t="e">
        <f>(GPG103+#REF!)*GPG104</f>
        <v>#REF!</v>
      </c>
      <c r="GPH100" s="101" t="e">
        <f>(GPH103+#REF!)*GPH104</f>
        <v>#REF!</v>
      </c>
      <c r="GPI100" s="101" t="e">
        <f>(GPI103+#REF!)*GPI104</f>
        <v>#REF!</v>
      </c>
      <c r="GPJ100" s="101" t="e">
        <f>(GPJ103+#REF!)*GPJ104</f>
        <v>#REF!</v>
      </c>
      <c r="GPK100" s="101" t="e">
        <f>(GPK103+#REF!)*GPK104</f>
        <v>#REF!</v>
      </c>
      <c r="GPL100" s="101" t="e">
        <f>(GPL103+#REF!)*GPL104</f>
        <v>#REF!</v>
      </c>
      <c r="GPM100" s="101" t="e">
        <f>(GPM103+#REF!)*GPM104</f>
        <v>#REF!</v>
      </c>
      <c r="GPN100" s="101" t="e">
        <f>(GPN103+#REF!)*GPN104</f>
        <v>#REF!</v>
      </c>
      <c r="GPO100" s="101" t="e">
        <f>(GPO103+#REF!)*GPO104</f>
        <v>#REF!</v>
      </c>
      <c r="GPP100" s="101" t="e">
        <f>(GPP103+#REF!)*GPP104</f>
        <v>#REF!</v>
      </c>
      <c r="GPQ100" s="101" t="e">
        <f>(GPQ103+#REF!)*GPQ104</f>
        <v>#REF!</v>
      </c>
      <c r="GPR100" s="101" t="e">
        <f>(GPR103+#REF!)*GPR104</f>
        <v>#REF!</v>
      </c>
      <c r="GPS100" s="101" t="e">
        <f>(GPS103+#REF!)*GPS104</f>
        <v>#REF!</v>
      </c>
      <c r="GPT100" s="101" t="e">
        <f>(GPT103+#REF!)*GPT104</f>
        <v>#REF!</v>
      </c>
      <c r="GPU100" s="101" t="e">
        <f>(GPU103+#REF!)*GPU104</f>
        <v>#REF!</v>
      </c>
      <c r="GPV100" s="101" t="e">
        <f>(GPV103+#REF!)*GPV104</f>
        <v>#REF!</v>
      </c>
      <c r="GPW100" s="101" t="e">
        <f>(GPW103+#REF!)*GPW104</f>
        <v>#REF!</v>
      </c>
      <c r="GPX100" s="101" t="e">
        <f>(GPX103+#REF!)*GPX104</f>
        <v>#REF!</v>
      </c>
      <c r="GPY100" s="101" t="e">
        <f>(GPY103+#REF!)*GPY104</f>
        <v>#REF!</v>
      </c>
      <c r="GPZ100" s="101" t="e">
        <f>(GPZ103+#REF!)*GPZ104</f>
        <v>#REF!</v>
      </c>
      <c r="GQA100" s="101" t="e">
        <f>(GQA103+#REF!)*GQA104</f>
        <v>#REF!</v>
      </c>
      <c r="GQB100" s="101" t="e">
        <f>(GQB103+#REF!)*GQB104</f>
        <v>#REF!</v>
      </c>
      <c r="GQC100" s="101" t="e">
        <f>(GQC103+#REF!)*GQC104</f>
        <v>#REF!</v>
      </c>
      <c r="GQD100" s="101" t="e">
        <f>(GQD103+#REF!)*GQD104</f>
        <v>#REF!</v>
      </c>
      <c r="GQE100" s="101" t="e">
        <f>(GQE103+#REF!)*GQE104</f>
        <v>#REF!</v>
      </c>
      <c r="GQF100" s="101" t="e">
        <f>(GQF103+#REF!)*GQF104</f>
        <v>#REF!</v>
      </c>
      <c r="GQG100" s="101" t="e">
        <f>(GQG103+#REF!)*GQG104</f>
        <v>#REF!</v>
      </c>
      <c r="GQH100" s="101" t="e">
        <f>(GQH103+#REF!)*GQH104</f>
        <v>#REF!</v>
      </c>
      <c r="GQI100" s="101" t="e">
        <f>(GQI103+#REF!)*GQI104</f>
        <v>#REF!</v>
      </c>
      <c r="GQJ100" s="101" t="e">
        <f>(GQJ103+#REF!)*GQJ104</f>
        <v>#REF!</v>
      </c>
      <c r="GQK100" s="101" t="e">
        <f>(GQK103+#REF!)*GQK104</f>
        <v>#REF!</v>
      </c>
      <c r="GQL100" s="101" t="e">
        <f>(GQL103+#REF!)*GQL104</f>
        <v>#REF!</v>
      </c>
      <c r="GQM100" s="101" t="e">
        <f>(GQM103+#REF!)*GQM104</f>
        <v>#REF!</v>
      </c>
      <c r="GQN100" s="101" t="e">
        <f>(GQN103+#REF!)*GQN104</f>
        <v>#REF!</v>
      </c>
      <c r="GQO100" s="101" t="e">
        <f>(GQO103+#REF!)*GQO104</f>
        <v>#REF!</v>
      </c>
      <c r="GQP100" s="101" t="e">
        <f>(GQP103+#REF!)*GQP104</f>
        <v>#REF!</v>
      </c>
      <c r="GQQ100" s="101" t="e">
        <f>(GQQ103+#REF!)*GQQ104</f>
        <v>#REF!</v>
      </c>
      <c r="GQR100" s="101" t="e">
        <f>(GQR103+#REF!)*GQR104</f>
        <v>#REF!</v>
      </c>
      <c r="GQS100" s="101" t="e">
        <f>(GQS103+#REF!)*GQS104</f>
        <v>#REF!</v>
      </c>
      <c r="GQT100" s="101" t="e">
        <f>(GQT103+#REF!)*GQT104</f>
        <v>#REF!</v>
      </c>
      <c r="GQU100" s="101" t="e">
        <f>(GQU103+#REF!)*GQU104</f>
        <v>#REF!</v>
      </c>
      <c r="GQV100" s="101" t="e">
        <f>(GQV103+#REF!)*GQV104</f>
        <v>#REF!</v>
      </c>
      <c r="GQW100" s="101" t="e">
        <f>(GQW103+#REF!)*GQW104</f>
        <v>#REF!</v>
      </c>
      <c r="GQX100" s="101" t="e">
        <f>(GQX103+#REF!)*GQX104</f>
        <v>#REF!</v>
      </c>
      <c r="GQY100" s="101" t="e">
        <f>(GQY103+#REF!)*GQY104</f>
        <v>#REF!</v>
      </c>
      <c r="GQZ100" s="101" t="e">
        <f>(GQZ103+#REF!)*GQZ104</f>
        <v>#REF!</v>
      </c>
      <c r="GRA100" s="101" t="e">
        <f>(GRA103+#REF!)*GRA104</f>
        <v>#REF!</v>
      </c>
      <c r="GRB100" s="101" t="e">
        <f>(GRB103+#REF!)*GRB104</f>
        <v>#REF!</v>
      </c>
      <c r="GRC100" s="101" t="e">
        <f>(GRC103+#REF!)*GRC104</f>
        <v>#REF!</v>
      </c>
      <c r="GRD100" s="101" t="e">
        <f>(GRD103+#REF!)*GRD104</f>
        <v>#REF!</v>
      </c>
      <c r="GRE100" s="101" t="e">
        <f>(GRE103+#REF!)*GRE104</f>
        <v>#REF!</v>
      </c>
      <c r="GRF100" s="101" t="e">
        <f>(GRF103+#REF!)*GRF104</f>
        <v>#REF!</v>
      </c>
      <c r="GRG100" s="101" t="e">
        <f>(GRG103+#REF!)*GRG104</f>
        <v>#REF!</v>
      </c>
      <c r="GRH100" s="101" t="e">
        <f>(GRH103+#REF!)*GRH104</f>
        <v>#REF!</v>
      </c>
      <c r="GRI100" s="101" t="e">
        <f>(GRI103+#REF!)*GRI104</f>
        <v>#REF!</v>
      </c>
      <c r="GRJ100" s="101" t="e">
        <f>(GRJ103+#REF!)*GRJ104</f>
        <v>#REF!</v>
      </c>
      <c r="GRK100" s="101" t="e">
        <f>(GRK103+#REF!)*GRK104</f>
        <v>#REF!</v>
      </c>
      <c r="GRL100" s="101" t="e">
        <f>(GRL103+#REF!)*GRL104</f>
        <v>#REF!</v>
      </c>
      <c r="GRM100" s="101" t="e">
        <f>(GRM103+#REF!)*GRM104</f>
        <v>#REF!</v>
      </c>
      <c r="GRN100" s="101" t="e">
        <f>(GRN103+#REF!)*GRN104</f>
        <v>#REF!</v>
      </c>
      <c r="GRO100" s="101" t="e">
        <f>(GRO103+#REF!)*GRO104</f>
        <v>#REF!</v>
      </c>
      <c r="GRP100" s="101" t="e">
        <f>(GRP103+#REF!)*GRP104</f>
        <v>#REF!</v>
      </c>
      <c r="GRQ100" s="101" t="e">
        <f>(GRQ103+#REF!)*GRQ104</f>
        <v>#REF!</v>
      </c>
      <c r="GRR100" s="101" t="e">
        <f>(GRR103+#REF!)*GRR104</f>
        <v>#REF!</v>
      </c>
      <c r="GRS100" s="101" t="e">
        <f>(GRS103+#REF!)*GRS104</f>
        <v>#REF!</v>
      </c>
      <c r="GRT100" s="101" t="e">
        <f>(GRT103+#REF!)*GRT104</f>
        <v>#REF!</v>
      </c>
      <c r="GRU100" s="101" t="e">
        <f>(GRU103+#REF!)*GRU104</f>
        <v>#REF!</v>
      </c>
      <c r="GRV100" s="101" t="e">
        <f>(GRV103+#REF!)*GRV104</f>
        <v>#REF!</v>
      </c>
      <c r="GRW100" s="101" t="e">
        <f>(GRW103+#REF!)*GRW104</f>
        <v>#REF!</v>
      </c>
      <c r="GRX100" s="101" t="e">
        <f>(GRX103+#REF!)*GRX104</f>
        <v>#REF!</v>
      </c>
      <c r="GRY100" s="101" t="e">
        <f>(GRY103+#REF!)*GRY104</f>
        <v>#REF!</v>
      </c>
      <c r="GRZ100" s="101" t="e">
        <f>(GRZ103+#REF!)*GRZ104</f>
        <v>#REF!</v>
      </c>
      <c r="GSA100" s="101" t="e">
        <f>(GSA103+#REF!)*GSA104</f>
        <v>#REF!</v>
      </c>
      <c r="GSB100" s="101" t="e">
        <f>(GSB103+#REF!)*GSB104</f>
        <v>#REF!</v>
      </c>
      <c r="GSC100" s="101" t="e">
        <f>(GSC103+#REF!)*GSC104</f>
        <v>#REF!</v>
      </c>
      <c r="GSD100" s="101" t="e">
        <f>(GSD103+#REF!)*GSD104</f>
        <v>#REF!</v>
      </c>
      <c r="GSE100" s="101" t="e">
        <f>(GSE103+#REF!)*GSE104</f>
        <v>#REF!</v>
      </c>
      <c r="GSF100" s="101" t="e">
        <f>(GSF103+#REF!)*GSF104</f>
        <v>#REF!</v>
      </c>
      <c r="GSG100" s="101" t="e">
        <f>(GSG103+#REF!)*GSG104</f>
        <v>#REF!</v>
      </c>
      <c r="GSH100" s="101" t="e">
        <f>(GSH103+#REF!)*GSH104</f>
        <v>#REF!</v>
      </c>
      <c r="GSI100" s="101" t="e">
        <f>(GSI103+#REF!)*GSI104</f>
        <v>#REF!</v>
      </c>
      <c r="GSJ100" s="101" t="e">
        <f>(GSJ103+#REF!)*GSJ104</f>
        <v>#REF!</v>
      </c>
      <c r="GSK100" s="101" t="e">
        <f>(GSK103+#REF!)*GSK104</f>
        <v>#REF!</v>
      </c>
      <c r="GSL100" s="101" t="e">
        <f>(GSL103+#REF!)*GSL104</f>
        <v>#REF!</v>
      </c>
      <c r="GSM100" s="101" t="e">
        <f>(GSM103+#REF!)*GSM104</f>
        <v>#REF!</v>
      </c>
      <c r="GSN100" s="101" t="e">
        <f>(GSN103+#REF!)*GSN104</f>
        <v>#REF!</v>
      </c>
      <c r="GSO100" s="101" t="e">
        <f>(GSO103+#REF!)*GSO104</f>
        <v>#REF!</v>
      </c>
      <c r="GSP100" s="101" t="e">
        <f>(GSP103+#REF!)*GSP104</f>
        <v>#REF!</v>
      </c>
      <c r="GSQ100" s="101" t="e">
        <f>(GSQ103+#REF!)*GSQ104</f>
        <v>#REF!</v>
      </c>
      <c r="GSR100" s="101" t="e">
        <f>(GSR103+#REF!)*GSR104</f>
        <v>#REF!</v>
      </c>
      <c r="GSS100" s="101" t="e">
        <f>(GSS103+#REF!)*GSS104</f>
        <v>#REF!</v>
      </c>
      <c r="GST100" s="101" t="e">
        <f>(GST103+#REF!)*GST104</f>
        <v>#REF!</v>
      </c>
      <c r="GSU100" s="101" t="e">
        <f>(GSU103+#REF!)*GSU104</f>
        <v>#REF!</v>
      </c>
      <c r="GSV100" s="101" t="e">
        <f>(GSV103+#REF!)*GSV104</f>
        <v>#REF!</v>
      </c>
      <c r="GSW100" s="101" t="e">
        <f>(GSW103+#REF!)*GSW104</f>
        <v>#REF!</v>
      </c>
      <c r="GSX100" s="101" t="e">
        <f>(GSX103+#REF!)*GSX104</f>
        <v>#REF!</v>
      </c>
      <c r="GSY100" s="101" t="e">
        <f>(GSY103+#REF!)*GSY104</f>
        <v>#REF!</v>
      </c>
      <c r="GSZ100" s="101" t="e">
        <f>(GSZ103+#REF!)*GSZ104</f>
        <v>#REF!</v>
      </c>
      <c r="GTA100" s="101" t="e">
        <f>(GTA103+#REF!)*GTA104</f>
        <v>#REF!</v>
      </c>
      <c r="GTB100" s="101" t="e">
        <f>(GTB103+#REF!)*GTB104</f>
        <v>#REF!</v>
      </c>
      <c r="GTC100" s="101" t="e">
        <f>(GTC103+#REF!)*GTC104</f>
        <v>#REF!</v>
      </c>
      <c r="GTD100" s="101" t="e">
        <f>(GTD103+#REF!)*GTD104</f>
        <v>#REF!</v>
      </c>
      <c r="GTE100" s="101" t="e">
        <f>(GTE103+#REF!)*GTE104</f>
        <v>#REF!</v>
      </c>
      <c r="GTF100" s="101" t="e">
        <f>(GTF103+#REF!)*GTF104</f>
        <v>#REF!</v>
      </c>
      <c r="GTG100" s="101" t="e">
        <f>(GTG103+#REF!)*GTG104</f>
        <v>#REF!</v>
      </c>
      <c r="GTH100" s="101" t="e">
        <f>(GTH103+#REF!)*GTH104</f>
        <v>#REF!</v>
      </c>
      <c r="GTI100" s="101" t="e">
        <f>(GTI103+#REF!)*GTI104</f>
        <v>#REF!</v>
      </c>
      <c r="GTJ100" s="101" t="e">
        <f>(GTJ103+#REF!)*GTJ104</f>
        <v>#REF!</v>
      </c>
      <c r="GTK100" s="101" t="e">
        <f>(GTK103+#REF!)*GTK104</f>
        <v>#REF!</v>
      </c>
      <c r="GTL100" s="101" t="e">
        <f>(GTL103+#REF!)*GTL104</f>
        <v>#REF!</v>
      </c>
      <c r="GTM100" s="101" t="e">
        <f>(GTM103+#REF!)*GTM104</f>
        <v>#REF!</v>
      </c>
      <c r="GTN100" s="101" t="e">
        <f>(GTN103+#REF!)*GTN104</f>
        <v>#REF!</v>
      </c>
      <c r="GTO100" s="101" t="e">
        <f>(GTO103+#REF!)*GTO104</f>
        <v>#REF!</v>
      </c>
      <c r="GTP100" s="101" t="e">
        <f>(GTP103+#REF!)*GTP104</f>
        <v>#REF!</v>
      </c>
      <c r="GTQ100" s="101" t="e">
        <f>(GTQ103+#REF!)*GTQ104</f>
        <v>#REF!</v>
      </c>
      <c r="GTR100" s="101" t="e">
        <f>(GTR103+#REF!)*GTR104</f>
        <v>#REF!</v>
      </c>
      <c r="GTS100" s="101" t="e">
        <f>(GTS103+#REF!)*GTS104</f>
        <v>#REF!</v>
      </c>
      <c r="GTT100" s="101" t="e">
        <f>(GTT103+#REF!)*GTT104</f>
        <v>#REF!</v>
      </c>
      <c r="GTU100" s="101" t="e">
        <f>(GTU103+#REF!)*GTU104</f>
        <v>#REF!</v>
      </c>
      <c r="GTV100" s="101" t="e">
        <f>(GTV103+#REF!)*GTV104</f>
        <v>#REF!</v>
      </c>
      <c r="GTW100" s="101" t="e">
        <f>(GTW103+#REF!)*GTW104</f>
        <v>#REF!</v>
      </c>
      <c r="GTX100" s="101" t="e">
        <f>(GTX103+#REF!)*GTX104</f>
        <v>#REF!</v>
      </c>
      <c r="GTY100" s="101" t="e">
        <f>(GTY103+#REF!)*GTY104</f>
        <v>#REF!</v>
      </c>
      <c r="GTZ100" s="101" t="e">
        <f>(GTZ103+#REF!)*GTZ104</f>
        <v>#REF!</v>
      </c>
      <c r="GUA100" s="101" t="e">
        <f>(GUA103+#REF!)*GUA104</f>
        <v>#REF!</v>
      </c>
      <c r="GUB100" s="101" t="e">
        <f>(GUB103+#REF!)*GUB104</f>
        <v>#REF!</v>
      </c>
      <c r="GUC100" s="101" t="e">
        <f>(GUC103+#REF!)*GUC104</f>
        <v>#REF!</v>
      </c>
      <c r="GUD100" s="101" t="e">
        <f>(GUD103+#REF!)*GUD104</f>
        <v>#REF!</v>
      </c>
      <c r="GUE100" s="101" t="e">
        <f>(GUE103+#REF!)*GUE104</f>
        <v>#REF!</v>
      </c>
      <c r="GUF100" s="101" t="e">
        <f>(GUF103+#REF!)*GUF104</f>
        <v>#REF!</v>
      </c>
      <c r="GUG100" s="101" t="e">
        <f>(GUG103+#REF!)*GUG104</f>
        <v>#REF!</v>
      </c>
      <c r="GUH100" s="101" t="e">
        <f>(GUH103+#REF!)*GUH104</f>
        <v>#REF!</v>
      </c>
      <c r="GUI100" s="101" t="e">
        <f>(GUI103+#REF!)*GUI104</f>
        <v>#REF!</v>
      </c>
      <c r="GUJ100" s="101" t="e">
        <f>(GUJ103+#REF!)*GUJ104</f>
        <v>#REF!</v>
      </c>
      <c r="GUK100" s="101" t="e">
        <f>(GUK103+#REF!)*GUK104</f>
        <v>#REF!</v>
      </c>
      <c r="GUL100" s="101" t="e">
        <f>(GUL103+#REF!)*GUL104</f>
        <v>#REF!</v>
      </c>
      <c r="GUM100" s="101" t="e">
        <f>(GUM103+#REF!)*GUM104</f>
        <v>#REF!</v>
      </c>
      <c r="GUN100" s="101" t="e">
        <f>(GUN103+#REF!)*GUN104</f>
        <v>#REF!</v>
      </c>
      <c r="GUO100" s="101" t="e">
        <f>(GUO103+#REF!)*GUO104</f>
        <v>#REF!</v>
      </c>
      <c r="GUP100" s="101" t="e">
        <f>(GUP103+#REF!)*GUP104</f>
        <v>#REF!</v>
      </c>
      <c r="GUQ100" s="101" t="e">
        <f>(GUQ103+#REF!)*GUQ104</f>
        <v>#REF!</v>
      </c>
      <c r="GUR100" s="101" t="e">
        <f>(GUR103+#REF!)*GUR104</f>
        <v>#REF!</v>
      </c>
      <c r="GUS100" s="101" t="e">
        <f>(GUS103+#REF!)*GUS104</f>
        <v>#REF!</v>
      </c>
      <c r="GUT100" s="101" t="e">
        <f>(GUT103+#REF!)*GUT104</f>
        <v>#REF!</v>
      </c>
      <c r="GUU100" s="101" t="e">
        <f>(GUU103+#REF!)*GUU104</f>
        <v>#REF!</v>
      </c>
      <c r="GUV100" s="101" t="e">
        <f>(GUV103+#REF!)*GUV104</f>
        <v>#REF!</v>
      </c>
      <c r="GUW100" s="101" t="e">
        <f>(GUW103+#REF!)*GUW104</f>
        <v>#REF!</v>
      </c>
      <c r="GUX100" s="101" t="e">
        <f>(GUX103+#REF!)*GUX104</f>
        <v>#REF!</v>
      </c>
      <c r="GUY100" s="101" t="e">
        <f>(GUY103+#REF!)*GUY104</f>
        <v>#REF!</v>
      </c>
      <c r="GUZ100" s="101" t="e">
        <f>(GUZ103+#REF!)*GUZ104</f>
        <v>#REF!</v>
      </c>
      <c r="GVA100" s="101" t="e">
        <f>(GVA103+#REF!)*GVA104</f>
        <v>#REF!</v>
      </c>
      <c r="GVB100" s="101" t="e">
        <f>(GVB103+#REF!)*GVB104</f>
        <v>#REF!</v>
      </c>
      <c r="GVC100" s="101" t="e">
        <f>(GVC103+#REF!)*GVC104</f>
        <v>#REF!</v>
      </c>
      <c r="GVD100" s="101" t="e">
        <f>(GVD103+#REF!)*GVD104</f>
        <v>#REF!</v>
      </c>
      <c r="GVE100" s="101" t="e">
        <f>(GVE103+#REF!)*GVE104</f>
        <v>#REF!</v>
      </c>
      <c r="GVF100" s="101" t="e">
        <f>(GVF103+#REF!)*GVF104</f>
        <v>#REF!</v>
      </c>
      <c r="GVG100" s="101" t="e">
        <f>(GVG103+#REF!)*GVG104</f>
        <v>#REF!</v>
      </c>
      <c r="GVH100" s="101" t="e">
        <f>(GVH103+#REF!)*GVH104</f>
        <v>#REF!</v>
      </c>
      <c r="GVI100" s="101" t="e">
        <f>(GVI103+#REF!)*GVI104</f>
        <v>#REF!</v>
      </c>
      <c r="GVJ100" s="101" t="e">
        <f>(GVJ103+#REF!)*GVJ104</f>
        <v>#REF!</v>
      </c>
      <c r="GVK100" s="101" t="e">
        <f>(GVK103+#REF!)*GVK104</f>
        <v>#REF!</v>
      </c>
      <c r="GVL100" s="101" t="e">
        <f>(GVL103+#REF!)*GVL104</f>
        <v>#REF!</v>
      </c>
      <c r="GVM100" s="101" t="e">
        <f>(GVM103+#REF!)*GVM104</f>
        <v>#REF!</v>
      </c>
      <c r="GVN100" s="101" t="e">
        <f>(GVN103+#REF!)*GVN104</f>
        <v>#REF!</v>
      </c>
      <c r="GVO100" s="101" t="e">
        <f>(GVO103+#REF!)*GVO104</f>
        <v>#REF!</v>
      </c>
      <c r="GVP100" s="101" t="e">
        <f>(GVP103+#REF!)*GVP104</f>
        <v>#REF!</v>
      </c>
      <c r="GVQ100" s="101" t="e">
        <f>(GVQ103+#REF!)*GVQ104</f>
        <v>#REF!</v>
      </c>
      <c r="GVR100" s="101" t="e">
        <f>(GVR103+#REF!)*GVR104</f>
        <v>#REF!</v>
      </c>
      <c r="GVS100" s="101" t="e">
        <f>(GVS103+#REF!)*GVS104</f>
        <v>#REF!</v>
      </c>
      <c r="GVT100" s="101" t="e">
        <f>(GVT103+#REF!)*GVT104</f>
        <v>#REF!</v>
      </c>
      <c r="GVU100" s="101" t="e">
        <f>(GVU103+#REF!)*GVU104</f>
        <v>#REF!</v>
      </c>
      <c r="GVV100" s="101" t="e">
        <f>(GVV103+#REF!)*GVV104</f>
        <v>#REF!</v>
      </c>
      <c r="GVW100" s="101" t="e">
        <f>(GVW103+#REF!)*GVW104</f>
        <v>#REF!</v>
      </c>
      <c r="GVX100" s="101" t="e">
        <f>(GVX103+#REF!)*GVX104</f>
        <v>#REF!</v>
      </c>
      <c r="GVY100" s="101" t="e">
        <f>(GVY103+#REF!)*GVY104</f>
        <v>#REF!</v>
      </c>
      <c r="GVZ100" s="101" t="e">
        <f>(GVZ103+#REF!)*GVZ104</f>
        <v>#REF!</v>
      </c>
      <c r="GWA100" s="101" t="e">
        <f>(GWA103+#REF!)*GWA104</f>
        <v>#REF!</v>
      </c>
      <c r="GWB100" s="101" t="e">
        <f>(GWB103+#REF!)*GWB104</f>
        <v>#REF!</v>
      </c>
      <c r="GWC100" s="101" t="e">
        <f>(GWC103+#REF!)*GWC104</f>
        <v>#REF!</v>
      </c>
      <c r="GWD100" s="101" t="e">
        <f>(GWD103+#REF!)*GWD104</f>
        <v>#REF!</v>
      </c>
      <c r="GWE100" s="101" t="e">
        <f>(GWE103+#REF!)*GWE104</f>
        <v>#REF!</v>
      </c>
      <c r="GWF100" s="101" t="e">
        <f>(GWF103+#REF!)*GWF104</f>
        <v>#REF!</v>
      </c>
      <c r="GWG100" s="101" t="e">
        <f>(GWG103+#REF!)*GWG104</f>
        <v>#REF!</v>
      </c>
      <c r="GWH100" s="101" t="e">
        <f>(GWH103+#REF!)*GWH104</f>
        <v>#REF!</v>
      </c>
      <c r="GWI100" s="101" t="e">
        <f>(GWI103+#REF!)*GWI104</f>
        <v>#REF!</v>
      </c>
      <c r="GWJ100" s="101" t="e">
        <f>(GWJ103+#REF!)*GWJ104</f>
        <v>#REF!</v>
      </c>
      <c r="GWK100" s="101" t="e">
        <f>(GWK103+#REF!)*GWK104</f>
        <v>#REF!</v>
      </c>
      <c r="GWL100" s="101" t="e">
        <f>(GWL103+#REF!)*GWL104</f>
        <v>#REF!</v>
      </c>
      <c r="GWM100" s="101" t="e">
        <f>(GWM103+#REF!)*GWM104</f>
        <v>#REF!</v>
      </c>
      <c r="GWN100" s="101" t="e">
        <f>(GWN103+#REF!)*GWN104</f>
        <v>#REF!</v>
      </c>
      <c r="GWO100" s="101" t="e">
        <f>(GWO103+#REF!)*GWO104</f>
        <v>#REF!</v>
      </c>
      <c r="GWP100" s="101" t="e">
        <f>(GWP103+#REF!)*GWP104</f>
        <v>#REF!</v>
      </c>
      <c r="GWQ100" s="101" t="e">
        <f>(GWQ103+#REF!)*GWQ104</f>
        <v>#REF!</v>
      </c>
      <c r="GWR100" s="101" t="e">
        <f>(GWR103+#REF!)*GWR104</f>
        <v>#REF!</v>
      </c>
      <c r="GWS100" s="101" t="e">
        <f>(GWS103+#REF!)*GWS104</f>
        <v>#REF!</v>
      </c>
      <c r="GWT100" s="101" t="e">
        <f>(GWT103+#REF!)*GWT104</f>
        <v>#REF!</v>
      </c>
      <c r="GWU100" s="101" t="e">
        <f>(GWU103+#REF!)*GWU104</f>
        <v>#REF!</v>
      </c>
      <c r="GWV100" s="101" t="e">
        <f>(GWV103+#REF!)*GWV104</f>
        <v>#REF!</v>
      </c>
      <c r="GWW100" s="101" t="e">
        <f>(GWW103+#REF!)*GWW104</f>
        <v>#REF!</v>
      </c>
      <c r="GWX100" s="101" t="e">
        <f>(GWX103+#REF!)*GWX104</f>
        <v>#REF!</v>
      </c>
      <c r="GWY100" s="101" t="e">
        <f>(GWY103+#REF!)*GWY104</f>
        <v>#REF!</v>
      </c>
      <c r="GWZ100" s="101" t="e">
        <f>(GWZ103+#REF!)*GWZ104</f>
        <v>#REF!</v>
      </c>
      <c r="GXA100" s="101" t="e">
        <f>(GXA103+#REF!)*GXA104</f>
        <v>#REF!</v>
      </c>
      <c r="GXB100" s="101" t="e">
        <f>(GXB103+#REF!)*GXB104</f>
        <v>#REF!</v>
      </c>
      <c r="GXC100" s="101" t="e">
        <f>(GXC103+#REF!)*GXC104</f>
        <v>#REF!</v>
      </c>
      <c r="GXD100" s="101" t="e">
        <f>(GXD103+#REF!)*GXD104</f>
        <v>#REF!</v>
      </c>
      <c r="GXE100" s="101" t="e">
        <f>(GXE103+#REF!)*GXE104</f>
        <v>#REF!</v>
      </c>
      <c r="GXF100" s="101" t="e">
        <f>(GXF103+#REF!)*GXF104</f>
        <v>#REF!</v>
      </c>
      <c r="GXG100" s="101" t="e">
        <f>(GXG103+#REF!)*GXG104</f>
        <v>#REF!</v>
      </c>
      <c r="GXH100" s="101" t="e">
        <f>(GXH103+#REF!)*GXH104</f>
        <v>#REF!</v>
      </c>
      <c r="GXI100" s="101" t="e">
        <f>(GXI103+#REF!)*GXI104</f>
        <v>#REF!</v>
      </c>
      <c r="GXJ100" s="101" t="e">
        <f>(GXJ103+#REF!)*GXJ104</f>
        <v>#REF!</v>
      </c>
      <c r="GXK100" s="101" t="e">
        <f>(GXK103+#REF!)*GXK104</f>
        <v>#REF!</v>
      </c>
      <c r="GXL100" s="101" t="e">
        <f>(GXL103+#REF!)*GXL104</f>
        <v>#REF!</v>
      </c>
      <c r="GXM100" s="101" t="e">
        <f>(GXM103+#REF!)*GXM104</f>
        <v>#REF!</v>
      </c>
      <c r="GXN100" s="101" t="e">
        <f>(GXN103+#REF!)*GXN104</f>
        <v>#REF!</v>
      </c>
      <c r="GXO100" s="101" t="e">
        <f>(GXO103+#REF!)*GXO104</f>
        <v>#REF!</v>
      </c>
      <c r="GXP100" s="101" t="e">
        <f>(GXP103+#REF!)*GXP104</f>
        <v>#REF!</v>
      </c>
      <c r="GXQ100" s="101" t="e">
        <f>(GXQ103+#REF!)*GXQ104</f>
        <v>#REF!</v>
      </c>
      <c r="GXR100" s="101" t="e">
        <f>(GXR103+#REF!)*GXR104</f>
        <v>#REF!</v>
      </c>
      <c r="GXS100" s="101" t="e">
        <f>(GXS103+#REF!)*GXS104</f>
        <v>#REF!</v>
      </c>
      <c r="GXT100" s="101" t="e">
        <f>(GXT103+#REF!)*GXT104</f>
        <v>#REF!</v>
      </c>
      <c r="GXU100" s="101" t="e">
        <f>(GXU103+#REF!)*GXU104</f>
        <v>#REF!</v>
      </c>
      <c r="GXV100" s="101" t="e">
        <f>(GXV103+#REF!)*GXV104</f>
        <v>#REF!</v>
      </c>
      <c r="GXW100" s="101" t="e">
        <f>(GXW103+#REF!)*GXW104</f>
        <v>#REF!</v>
      </c>
      <c r="GXX100" s="101" t="e">
        <f>(GXX103+#REF!)*GXX104</f>
        <v>#REF!</v>
      </c>
      <c r="GXY100" s="101" t="e">
        <f>(GXY103+#REF!)*GXY104</f>
        <v>#REF!</v>
      </c>
      <c r="GXZ100" s="101" t="e">
        <f>(GXZ103+#REF!)*GXZ104</f>
        <v>#REF!</v>
      </c>
      <c r="GYA100" s="101" t="e">
        <f>(GYA103+#REF!)*GYA104</f>
        <v>#REF!</v>
      </c>
      <c r="GYB100" s="101" t="e">
        <f>(GYB103+#REF!)*GYB104</f>
        <v>#REF!</v>
      </c>
      <c r="GYC100" s="101" t="e">
        <f>(GYC103+#REF!)*GYC104</f>
        <v>#REF!</v>
      </c>
      <c r="GYD100" s="101" t="e">
        <f>(GYD103+#REF!)*GYD104</f>
        <v>#REF!</v>
      </c>
      <c r="GYE100" s="101" t="e">
        <f>(GYE103+#REF!)*GYE104</f>
        <v>#REF!</v>
      </c>
      <c r="GYF100" s="101" t="e">
        <f>(GYF103+#REF!)*GYF104</f>
        <v>#REF!</v>
      </c>
      <c r="GYG100" s="101" t="e">
        <f>(GYG103+#REF!)*GYG104</f>
        <v>#REF!</v>
      </c>
      <c r="GYH100" s="101" t="e">
        <f>(GYH103+#REF!)*GYH104</f>
        <v>#REF!</v>
      </c>
      <c r="GYI100" s="101" t="e">
        <f>(GYI103+#REF!)*GYI104</f>
        <v>#REF!</v>
      </c>
      <c r="GYJ100" s="101" t="e">
        <f>(GYJ103+#REF!)*GYJ104</f>
        <v>#REF!</v>
      </c>
      <c r="GYK100" s="101" t="e">
        <f>(GYK103+#REF!)*GYK104</f>
        <v>#REF!</v>
      </c>
      <c r="GYL100" s="101" t="e">
        <f>(GYL103+#REF!)*GYL104</f>
        <v>#REF!</v>
      </c>
      <c r="GYM100" s="101" t="e">
        <f>(GYM103+#REF!)*GYM104</f>
        <v>#REF!</v>
      </c>
      <c r="GYN100" s="101" t="e">
        <f>(GYN103+#REF!)*GYN104</f>
        <v>#REF!</v>
      </c>
      <c r="GYO100" s="101" t="e">
        <f>(GYO103+#REF!)*GYO104</f>
        <v>#REF!</v>
      </c>
      <c r="GYP100" s="101" t="e">
        <f>(GYP103+#REF!)*GYP104</f>
        <v>#REF!</v>
      </c>
      <c r="GYQ100" s="101" t="e">
        <f>(GYQ103+#REF!)*GYQ104</f>
        <v>#REF!</v>
      </c>
      <c r="GYR100" s="101" t="e">
        <f>(GYR103+#REF!)*GYR104</f>
        <v>#REF!</v>
      </c>
      <c r="GYS100" s="101" t="e">
        <f>(GYS103+#REF!)*GYS104</f>
        <v>#REF!</v>
      </c>
      <c r="GYT100" s="101" t="e">
        <f>(GYT103+#REF!)*GYT104</f>
        <v>#REF!</v>
      </c>
      <c r="GYU100" s="101" t="e">
        <f>(GYU103+#REF!)*GYU104</f>
        <v>#REF!</v>
      </c>
      <c r="GYV100" s="101" t="e">
        <f>(GYV103+#REF!)*GYV104</f>
        <v>#REF!</v>
      </c>
      <c r="GYW100" s="101" t="e">
        <f>(GYW103+#REF!)*GYW104</f>
        <v>#REF!</v>
      </c>
      <c r="GYX100" s="101" t="e">
        <f>(GYX103+#REF!)*GYX104</f>
        <v>#REF!</v>
      </c>
      <c r="GYY100" s="101" t="e">
        <f>(GYY103+#REF!)*GYY104</f>
        <v>#REF!</v>
      </c>
      <c r="GYZ100" s="101" t="e">
        <f>(GYZ103+#REF!)*GYZ104</f>
        <v>#REF!</v>
      </c>
      <c r="GZA100" s="101" t="e">
        <f>(GZA103+#REF!)*GZA104</f>
        <v>#REF!</v>
      </c>
      <c r="GZB100" s="101" t="e">
        <f>(GZB103+#REF!)*GZB104</f>
        <v>#REF!</v>
      </c>
      <c r="GZC100" s="101" t="e">
        <f>(GZC103+#REF!)*GZC104</f>
        <v>#REF!</v>
      </c>
      <c r="GZD100" s="101" t="e">
        <f>(GZD103+#REF!)*GZD104</f>
        <v>#REF!</v>
      </c>
      <c r="GZE100" s="101" t="e">
        <f>(GZE103+#REF!)*GZE104</f>
        <v>#REF!</v>
      </c>
      <c r="GZF100" s="101" t="e">
        <f>(GZF103+#REF!)*GZF104</f>
        <v>#REF!</v>
      </c>
      <c r="GZG100" s="101" t="e">
        <f>(GZG103+#REF!)*GZG104</f>
        <v>#REF!</v>
      </c>
      <c r="GZH100" s="101" t="e">
        <f>(GZH103+#REF!)*GZH104</f>
        <v>#REF!</v>
      </c>
      <c r="GZI100" s="101" t="e">
        <f>(GZI103+#REF!)*GZI104</f>
        <v>#REF!</v>
      </c>
      <c r="GZJ100" s="101" t="e">
        <f>(GZJ103+#REF!)*GZJ104</f>
        <v>#REF!</v>
      </c>
      <c r="GZK100" s="101" t="e">
        <f>(GZK103+#REF!)*GZK104</f>
        <v>#REF!</v>
      </c>
      <c r="GZL100" s="101" t="e">
        <f>(GZL103+#REF!)*GZL104</f>
        <v>#REF!</v>
      </c>
      <c r="GZM100" s="101" t="e">
        <f>(GZM103+#REF!)*GZM104</f>
        <v>#REF!</v>
      </c>
      <c r="GZN100" s="101" t="e">
        <f>(GZN103+#REF!)*GZN104</f>
        <v>#REF!</v>
      </c>
      <c r="GZO100" s="101" t="e">
        <f>(GZO103+#REF!)*GZO104</f>
        <v>#REF!</v>
      </c>
      <c r="GZP100" s="101" t="e">
        <f>(GZP103+#REF!)*GZP104</f>
        <v>#REF!</v>
      </c>
      <c r="GZQ100" s="101" t="e">
        <f>(GZQ103+#REF!)*GZQ104</f>
        <v>#REF!</v>
      </c>
      <c r="GZR100" s="101" t="e">
        <f>(GZR103+#REF!)*GZR104</f>
        <v>#REF!</v>
      </c>
      <c r="GZS100" s="101" t="e">
        <f>(GZS103+#REF!)*GZS104</f>
        <v>#REF!</v>
      </c>
      <c r="GZT100" s="101" t="e">
        <f>(GZT103+#REF!)*GZT104</f>
        <v>#REF!</v>
      </c>
      <c r="GZU100" s="101" t="e">
        <f>(GZU103+#REF!)*GZU104</f>
        <v>#REF!</v>
      </c>
      <c r="GZV100" s="101" t="e">
        <f>(GZV103+#REF!)*GZV104</f>
        <v>#REF!</v>
      </c>
      <c r="GZW100" s="101" t="e">
        <f>(GZW103+#REF!)*GZW104</f>
        <v>#REF!</v>
      </c>
      <c r="GZX100" s="101" t="e">
        <f>(GZX103+#REF!)*GZX104</f>
        <v>#REF!</v>
      </c>
      <c r="GZY100" s="101" t="e">
        <f>(GZY103+#REF!)*GZY104</f>
        <v>#REF!</v>
      </c>
      <c r="GZZ100" s="101" t="e">
        <f>(GZZ103+#REF!)*GZZ104</f>
        <v>#REF!</v>
      </c>
      <c r="HAA100" s="101" t="e">
        <f>(HAA103+#REF!)*HAA104</f>
        <v>#REF!</v>
      </c>
      <c r="HAB100" s="101" t="e">
        <f>(HAB103+#REF!)*HAB104</f>
        <v>#REF!</v>
      </c>
      <c r="HAC100" s="101" t="e">
        <f>(HAC103+#REF!)*HAC104</f>
        <v>#REF!</v>
      </c>
      <c r="HAD100" s="101" t="e">
        <f>(HAD103+#REF!)*HAD104</f>
        <v>#REF!</v>
      </c>
      <c r="HAE100" s="101" t="e">
        <f>(HAE103+#REF!)*HAE104</f>
        <v>#REF!</v>
      </c>
      <c r="HAF100" s="101" t="e">
        <f>(HAF103+#REF!)*HAF104</f>
        <v>#REF!</v>
      </c>
      <c r="HAG100" s="101" t="e">
        <f>(HAG103+#REF!)*HAG104</f>
        <v>#REF!</v>
      </c>
      <c r="HAH100" s="101" t="e">
        <f>(HAH103+#REF!)*HAH104</f>
        <v>#REF!</v>
      </c>
      <c r="HAI100" s="101" t="e">
        <f>(HAI103+#REF!)*HAI104</f>
        <v>#REF!</v>
      </c>
      <c r="HAJ100" s="101" t="e">
        <f>(HAJ103+#REF!)*HAJ104</f>
        <v>#REF!</v>
      </c>
      <c r="HAK100" s="101" t="e">
        <f>(HAK103+#REF!)*HAK104</f>
        <v>#REF!</v>
      </c>
      <c r="HAL100" s="101" t="e">
        <f>(HAL103+#REF!)*HAL104</f>
        <v>#REF!</v>
      </c>
      <c r="HAM100" s="101" t="e">
        <f>(HAM103+#REF!)*HAM104</f>
        <v>#REF!</v>
      </c>
      <c r="HAN100" s="101" t="e">
        <f>(HAN103+#REF!)*HAN104</f>
        <v>#REF!</v>
      </c>
      <c r="HAO100" s="101" t="e">
        <f>(HAO103+#REF!)*HAO104</f>
        <v>#REF!</v>
      </c>
      <c r="HAP100" s="101" t="e">
        <f>(HAP103+#REF!)*HAP104</f>
        <v>#REF!</v>
      </c>
      <c r="HAQ100" s="101" t="e">
        <f>(HAQ103+#REF!)*HAQ104</f>
        <v>#REF!</v>
      </c>
      <c r="HAR100" s="101" t="e">
        <f>(HAR103+#REF!)*HAR104</f>
        <v>#REF!</v>
      </c>
      <c r="HAS100" s="101" t="e">
        <f>(HAS103+#REF!)*HAS104</f>
        <v>#REF!</v>
      </c>
      <c r="HAT100" s="101" t="e">
        <f>(HAT103+#REF!)*HAT104</f>
        <v>#REF!</v>
      </c>
      <c r="HAU100" s="101" t="e">
        <f>(HAU103+#REF!)*HAU104</f>
        <v>#REF!</v>
      </c>
      <c r="HAV100" s="101" t="e">
        <f>(HAV103+#REF!)*HAV104</f>
        <v>#REF!</v>
      </c>
      <c r="HAW100" s="101" t="e">
        <f>(HAW103+#REF!)*HAW104</f>
        <v>#REF!</v>
      </c>
      <c r="HAX100" s="101" t="e">
        <f>(HAX103+#REF!)*HAX104</f>
        <v>#REF!</v>
      </c>
      <c r="HAY100" s="101" t="e">
        <f>(HAY103+#REF!)*HAY104</f>
        <v>#REF!</v>
      </c>
      <c r="HAZ100" s="101" t="e">
        <f>(HAZ103+#REF!)*HAZ104</f>
        <v>#REF!</v>
      </c>
      <c r="HBA100" s="101" t="e">
        <f>(HBA103+#REF!)*HBA104</f>
        <v>#REF!</v>
      </c>
      <c r="HBB100" s="101" t="e">
        <f>(HBB103+#REF!)*HBB104</f>
        <v>#REF!</v>
      </c>
      <c r="HBC100" s="101" t="e">
        <f>(HBC103+#REF!)*HBC104</f>
        <v>#REF!</v>
      </c>
      <c r="HBD100" s="101" t="e">
        <f>(HBD103+#REF!)*HBD104</f>
        <v>#REF!</v>
      </c>
      <c r="HBE100" s="101" t="e">
        <f>(HBE103+#REF!)*HBE104</f>
        <v>#REF!</v>
      </c>
      <c r="HBF100" s="101" t="e">
        <f>(HBF103+#REF!)*HBF104</f>
        <v>#REF!</v>
      </c>
      <c r="HBG100" s="101" t="e">
        <f>(HBG103+#REF!)*HBG104</f>
        <v>#REF!</v>
      </c>
      <c r="HBH100" s="101" t="e">
        <f>(HBH103+#REF!)*HBH104</f>
        <v>#REF!</v>
      </c>
      <c r="HBI100" s="101" t="e">
        <f>(HBI103+#REF!)*HBI104</f>
        <v>#REF!</v>
      </c>
      <c r="HBJ100" s="101" t="e">
        <f>(HBJ103+#REF!)*HBJ104</f>
        <v>#REF!</v>
      </c>
      <c r="HBK100" s="101" t="e">
        <f>(HBK103+#REF!)*HBK104</f>
        <v>#REF!</v>
      </c>
      <c r="HBL100" s="101" t="e">
        <f>(HBL103+#REF!)*HBL104</f>
        <v>#REF!</v>
      </c>
      <c r="HBM100" s="101" t="e">
        <f>(HBM103+#REF!)*HBM104</f>
        <v>#REF!</v>
      </c>
      <c r="HBN100" s="101" t="e">
        <f>(HBN103+#REF!)*HBN104</f>
        <v>#REF!</v>
      </c>
      <c r="HBO100" s="101" t="e">
        <f>(HBO103+#REF!)*HBO104</f>
        <v>#REF!</v>
      </c>
      <c r="HBP100" s="101" t="e">
        <f>(HBP103+#REF!)*HBP104</f>
        <v>#REF!</v>
      </c>
      <c r="HBQ100" s="101" t="e">
        <f>(HBQ103+#REF!)*HBQ104</f>
        <v>#REF!</v>
      </c>
      <c r="HBR100" s="101" t="e">
        <f>(HBR103+#REF!)*HBR104</f>
        <v>#REF!</v>
      </c>
      <c r="HBS100" s="101" t="e">
        <f>(HBS103+#REF!)*HBS104</f>
        <v>#REF!</v>
      </c>
      <c r="HBT100" s="101" t="e">
        <f>(HBT103+#REF!)*HBT104</f>
        <v>#REF!</v>
      </c>
      <c r="HBU100" s="101" t="e">
        <f>(HBU103+#REF!)*HBU104</f>
        <v>#REF!</v>
      </c>
      <c r="HBV100" s="101" t="e">
        <f>(HBV103+#REF!)*HBV104</f>
        <v>#REF!</v>
      </c>
      <c r="HBW100" s="101" t="e">
        <f>(HBW103+#REF!)*HBW104</f>
        <v>#REF!</v>
      </c>
      <c r="HBX100" s="101" t="e">
        <f>(HBX103+#REF!)*HBX104</f>
        <v>#REF!</v>
      </c>
      <c r="HBY100" s="101" t="e">
        <f>(HBY103+#REF!)*HBY104</f>
        <v>#REF!</v>
      </c>
      <c r="HBZ100" s="101" t="e">
        <f>(HBZ103+#REF!)*HBZ104</f>
        <v>#REF!</v>
      </c>
      <c r="HCA100" s="101" t="e">
        <f>(HCA103+#REF!)*HCA104</f>
        <v>#REF!</v>
      </c>
      <c r="HCB100" s="101" t="e">
        <f>(HCB103+#REF!)*HCB104</f>
        <v>#REF!</v>
      </c>
      <c r="HCC100" s="101" t="e">
        <f>(HCC103+#REF!)*HCC104</f>
        <v>#REF!</v>
      </c>
      <c r="HCD100" s="101" t="e">
        <f>(HCD103+#REF!)*HCD104</f>
        <v>#REF!</v>
      </c>
      <c r="HCE100" s="101" t="e">
        <f>(HCE103+#REF!)*HCE104</f>
        <v>#REF!</v>
      </c>
      <c r="HCF100" s="101" t="e">
        <f>(HCF103+#REF!)*HCF104</f>
        <v>#REF!</v>
      </c>
      <c r="HCG100" s="101" t="e">
        <f>(HCG103+#REF!)*HCG104</f>
        <v>#REF!</v>
      </c>
      <c r="HCH100" s="101" t="e">
        <f>(HCH103+#REF!)*HCH104</f>
        <v>#REF!</v>
      </c>
      <c r="HCI100" s="101" t="e">
        <f>(HCI103+#REF!)*HCI104</f>
        <v>#REF!</v>
      </c>
      <c r="HCJ100" s="101" t="e">
        <f>(HCJ103+#REF!)*HCJ104</f>
        <v>#REF!</v>
      </c>
      <c r="HCK100" s="101" t="e">
        <f>(HCK103+#REF!)*HCK104</f>
        <v>#REF!</v>
      </c>
      <c r="HCL100" s="101" t="e">
        <f>(HCL103+#REF!)*HCL104</f>
        <v>#REF!</v>
      </c>
      <c r="HCM100" s="101" t="e">
        <f>(HCM103+#REF!)*HCM104</f>
        <v>#REF!</v>
      </c>
      <c r="HCN100" s="101" t="e">
        <f>(HCN103+#REF!)*HCN104</f>
        <v>#REF!</v>
      </c>
      <c r="HCO100" s="101" t="e">
        <f>(HCO103+#REF!)*HCO104</f>
        <v>#REF!</v>
      </c>
      <c r="HCP100" s="101" t="e">
        <f>(HCP103+#REF!)*HCP104</f>
        <v>#REF!</v>
      </c>
      <c r="HCQ100" s="101" t="e">
        <f>(HCQ103+#REF!)*HCQ104</f>
        <v>#REF!</v>
      </c>
      <c r="HCR100" s="101" t="e">
        <f>(HCR103+#REF!)*HCR104</f>
        <v>#REF!</v>
      </c>
      <c r="HCS100" s="101" t="e">
        <f>(HCS103+#REF!)*HCS104</f>
        <v>#REF!</v>
      </c>
      <c r="HCT100" s="101" t="e">
        <f>(HCT103+#REF!)*HCT104</f>
        <v>#REF!</v>
      </c>
      <c r="HCU100" s="101" t="e">
        <f>(HCU103+#REF!)*HCU104</f>
        <v>#REF!</v>
      </c>
      <c r="HCV100" s="101" t="e">
        <f>(HCV103+#REF!)*HCV104</f>
        <v>#REF!</v>
      </c>
      <c r="HCW100" s="101" t="e">
        <f>(HCW103+#REF!)*HCW104</f>
        <v>#REF!</v>
      </c>
      <c r="HCX100" s="101" t="e">
        <f>(HCX103+#REF!)*HCX104</f>
        <v>#REF!</v>
      </c>
      <c r="HCY100" s="101" t="e">
        <f>(HCY103+#REF!)*HCY104</f>
        <v>#REF!</v>
      </c>
      <c r="HCZ100" s="101" t="e">
        <f>(HCZ103+#REF!)*HCZ104</f>
        <v>#REF!</v>
      </c>
      <c r="HDA100" s="101" t="e">
        <f>(HDA103+#REF!)*HDA104</f>
        <v>#REF!</v>
      </c>
      <c r="HDB100" s="101" t="e">
        <f>(HDB103+#REF!)*HDB104</f>
        <v>#REF!</v>
      </c>
      <c r="HDC100" s="101" t="e">
        <f>(HDC103+#REF!)*HDC104</f>
        <v>#REF!</v>
      </c>
      <c r="HDD100" s="101" t="e">
        <f>(HDD103+#REF!)*HDD104</f>
        <v>#REF!</v>
      </c>
      <c r="HDE100" s="101" t="e">
        <f>(HDE103+#REF!)*HDE104</f>
        <v>#REF!</v>
      </c>
      <c r="HDF100" s="101" t="e">
        <f>(HDF103+#REF!)*HDF104</f>
        <v>#REF!</v>
      </c>
      <c r="HDG100" s="101" t="e">
        <f>(HDG103+#REF!)*HDG104</f>
        <v>#REF!</v>
      </c>
      <c r="HDH100" s="101" t="e">
        <f>(HDH103+#REF!)*HDH104</f>
        <v>#REF!</v>
      </c>
      <c r="HDI100" s="101" t="e">
        <f>(HDI103+#REF!)*HDI104</f>
        <v>#REF!</v>
      </c>
      <c r="HDJ100" s="101" t="e">
        <f>(HDJ103+#REF!)*HDJ104</f>
        <v>#REF!</v>
      </c>
      <c r="HDK100" s="101" t="e">
        <f>(HDK103+#REF!)*HDK104</f>
        <v>#REF!</v>
      </c>
      <c r="HDL100" s="101" t="e">
        <f>(HDL103+#REF!)*HDL104</f>
        <v>#REF!</v>
      </c>
      <c r="HDM100" s="101" t="e">
        <f>(HDM103+#REF!)*HDM104</f>
        <v>#REF!</v>
      </c>
      <c r="HDN100" s="101" t="e">
        <f>(HDN103+#REF!)*HDN104</f>
        <v>#REF!</v>
      </c>
      <c r="HDO100" s="101" t="e">
        <f>(HDO103+#REF!)*HDO104</f>
        <v>#REF!</v>
      </c>
      <c r="HDP100" s="101" t="e">
        <f>(HDP103+#REF!)*HDP104</f>
        <v>#REF!</v>
      </c>
      <c r="HDQ100" s="101" t="e">
        <f>(HDQ103+#REF!)*HDQ104</f>
        <v>#REF!</v>
      </c>
      <c r="HDR100" s="101" t="e">
        <f>(HDR103+#REF!)*HDR104</f>
        <v>#REF!</v>
      </c>
      <c r="HDS100" s="101" t="e">
        <f>(HDS103+#REF!)*HDS104</f>
        <v>#REF!</v>
      </c>
      <c r="HDT100" s="101" t="e">
        <f>(HDT103+#REF!)*HDT104</f>
        <v>#REF!</v>
      </c>
      <c r="HDU100" s="101" t="e">
        <f>(HDU103+#REF!)*HDU104</f>
        <v>#REF!</v>
      </c>
      <c r="HDV100" s="101" t="e">
        <f>(HDV103+#REF!)*HDV104</f>
        <v>#REF!</v>
      </c>
      <c r="HDW100" s="101" t="e">
        <f>(HDW103+#REF!)*HDW104</f>
        <v>#REF!</v>
      </c>
      <c r="HDX100" s="101" t="e">
        <f>(HDX103+#REF!)*HDX104</f>
        <v>#REF!</v>
      </c>
      <c r="HDY100" s="101" t="e">
        <f>(HDY103+#REF!)*HDY104</f>
        <v>#REF!</v>
      </c>
      <c r="HDZ100" s="101" t="e">
        <f>(HDZ103+#REF!)*HDZ104</f>
        <v>#REF!</v>
      </c>
      <c r="HEA100" s="101" t="e">
        <f>(HEA103+#REF!)*HEA104</f>
        <v>#REF!</v>
      </c>
      <c r="HEB100" s="101" t="e">
        <f>(HEB103+#REF!)*HEB104</f>
        <v>#REF!</v>
      </c>
      <c r="HEC100" s="101" t="e">
        <f>(HEC103+#REF!)*HEC104</f>
        <v>#REF!</v>
      </c>
      <c r="HED100" s="101" t="e">
        <f>(HED103+#REF!)*HED104</f>
        <v>#REF!</v>
      </c>
      <c r="HEE100" s="101" t="e">
        <f>(HEE103+#REF!)*HEE104</f>
        <v>#REF!</v>
      </c>
      <c r="HEF100" s="101" t="e">
        <f>(HEF103+#REF!)*HEF104</f>
        <v>#REF!</v>
      </c>
      <c r="HEG100" s="101" t="e">
        <f>(HEG103+#REF!)*HEG104</f>
        <v>#REF!</v>
      </c>
      <c r="HEH100" s="101" t="e">
        <f>(HEH103+#REF!)*HEH104</f>
        <v>#REF!</v>
      </c>
      <c r="HEI100" s="101" t="e">
        <f>(HEI103+#REF!)*HEI104</f>
        <v>#REF!</v>
      </c>
      <c r="HEJ100" s="101" t="e">
        <f>(HEJ103+#REF!)*HEJ104</f>
        <v>#REF!</v>
      </c>
      <c r="HEK100" s="101" t="e">
        <f>(HEK103+#REF!)*HEK104</f>
        <v>#REF!</v>
      </c>
      <c r="HEL100" s="101" t="e">
        <f>(HEL103+#REF!)*HEL104</f>
        <v>#REF!</v>
      </c>
      <c r="HEM100" s="101" t="e">
        <f>(HEM103+#REF!)*HEM104</f>
        <v>#REF!</v>
      </c>
      <c r="HEN100" s="101" t="e">
        <f>(HEN103+#REF!)*HEN104</f>
        <v>#REF!</v>
      </c>
      <c r="HEO100" s="101" t="e">
        <f>(HEO103+#REF!)*HEO104</f>
        <v>#REF!</v>
      </c>
      <c r="HEP100" s="101" t="e">
        <f>(HEP103+#REF!)*HEP104</f>
        <v>#REF!</v>
      </c>
      <c r="HEQ100" s="101" t="e">
        <f>(HEQ103+#REF!)*HEQ104</f>
        <v>#REF!</v>
      </c>
      <c r="HER100" s="101" t="e">
        <f>(HER103+#REF!)*HER104</f>
        <v>#REF!</v>
      </c>
      <c r="HES100" s="101" t="e">
        <f>(HES103+#REF!)*HES104</f>
        <v>#REF!</v>
      </c>
      <c r="HET100" s="101" t="e">
        <f>(HET103+#REF!)*HET104</f>
        <v>#REF!</v>
      </c>
      <c r="HEU100" s="101" t="e">
        <f>(HEU103+#REF!)*HEU104</f>
        <v>#REF!</v>
      </c>
      <c r="HEV100" s="101" t="e">
        <f>(HEV103+#REF!)*HEV104</f>
        <v>#REF!</v>
      </c>
      <c r="HEW100" s="101" t="e">
        <f>(HEW103+#REF!)*HEW104</f>
        <v>#REF!</v>
      </c>
      <c r="HEX100" s="101" t="e">
        <f>(HEX103+#REF!)*HEX104</f>
        <v>#REF!</v>
      </c>
      <c r="HEY100" s="101" t="e">
        <f>(HEY103+#REF!)*HEY104</f>
        <v>#REF!</v>
      </c>
      <c r="HEZ100" s="101" t="e">
        <f>(HEZ103+#REF!)*HEZ104</f>
        <v>#REF!</v>
      </c>
      <c r="HFA100" s="101" t="e">
        <f>(HFA103+#REF!)*HFA104</f>
        <v>#REF!</v>
      </c>
      <c r="HFB100" s="101" t="e">
        <f>(HFB103+#REF!)*HFB104</f>
        <v>#REF!</v>
      </c>
      <c r="HFC100" s="101" t="e">
        <f>(HFC103+#REF!)*HFC104</f>
        <v>#REF!</v>
      </c>
      <c r="HFD100" s="101" t="e">
        <f>(HFD103+#REF!)*HFD104</f>
        <v>#REF!</v>
      </c>
      <c r="HFE100" s="101" t="e">
        <f>(HFE103+#REF!)*HFE104</f>
        <v>#REF!</v>
      </c>
      <c r="HFF100" s="101" t="e">
        <f>(HFF103+#REF!)*HFF104</f>
        <v>#REF!</v>
      </c>
      <c r="HFG100" s="101" t="e">
        <f>(HFG103+#REF!)*HFG104</f>
        <v>#REF!</v>
      </c>
      <c r="HFH100" s="101" t="e">
        <f>(HFH103+#REF!)*HFH104</f>
        <v>#REF!</v>
      </c>
      <c r="HFI100" s="101" t="e">
        <f>(HFI103+#REF!)*HFI104</f>
        <v>#REF!</v>
      </c>
      <c r="HFJ100" s="101" t="e">
        <f>(HFJ103+#REF!)*HFJ104</f>
        <v>#REF!</v>
      </c>
      <c r="HFK100" s="101" t="e">
        <f>(HFK103+#REF!)*HFK104</f>
        <v>#REF!</v>
      </c>
      <c r="HFL100" s="101" t="e">
        <f>(HFL103+#REF!)*HFL104</f>
        <v>#REF!</v>
      </c>
      <c r="HFM100" s="101" t="e">
        <f>(HFM103+#REF!)*HFM104</f>
        <v>#REF!</v>
      </c>
      <c r="HFN100" s="101" t="e">
        <f>(HFN103+#REF!)*HFN104</f>
        <v>#REF!</v>
      </c>
      <c r="HFO100" s="101" t="e">
        <f>(HFO103+#REF!)*HFO104</f>
        <v>#REF!</v>
      </c>
      <c r="HFP100" s="101" t="e">
        <f>(HFP103+#REF!)*HFP104</f>
        <v>#REF!</v>
      </c>
      <c r="HFQ100" s="101" t="e">
        <f>(HFQ103+#REF!)*HFQ104</f>
        <v>#REF!</v>
      </c>
      <c r="HFR100" s="101" t="e">
        <f>(HFR103+#REF!)*HFR104</f>
        <v>#REF!</v>
      </c>
      <c r="HFS100" s="101" t="e">
        <f>(HFS103+#REF!)*HFS104</f>
        <v>#REF!</v>
      </c>
      <c r="HFT100" s="101" t="e">
        <f>(HFT103+#REF!)*HFT104</f>
        <v>#REF!</v>
      </c>
      <c r="HFU100" s="101" t="e">
        <f>(HFU103+#REF!)*HFU104</f>
        <v>#REF!</v>
      </c>
      <c r="HFV100" s="101" t="e">
        <f>(HFV103+#REF!)*HFV104</f>
        <v>#REF!</v>
      </c>
      <c r="HFW100" s="101" t="e">
        <f>(HFW103+#REF!)*HFW104</f>
        <v>#REF!</v>
      </c>
      <c r="HFX100" s="101" t="e">
        <f>(HFX103+#REF!)*HFX104</f>
        <v>#REF!</v>
      </c>
      <c r="HFY100" s="101" t="e">
        <f>(HFY103+#REF!)*HFY104</f>
        <v>#REF!</v>
      </c>
      <c r="HFZ100" s="101" t="e">
        <f>(HFZ103+#REF!)*HFZ104</f>
        <v>#REF!</v>
      </c>
      <c r="HGA100" s="101" t="e">
        <f>(HGA103+#REF!)*HGA104</f>
        <v>#REF!</v>
      </c>
      <c r="HGB100" s="101" t="e">
        <f>(HGB103+#REF!)*HGB104</f>
        <v>#REF!</v>
      </c>
      <c r="HGC100" s="101" t="e">
        <f>(HGC103+#REF!)*HGC104</f>
        <v>#REF!</v>
      </c>
      <c r="HGD100" s="101" t="e">
        <f>(HGD103+#REF!)*HGD104</f>
        <v>#REF!</v>
      </c>
      <c r="HGE100" s="101" t="e">
        <f>(HGE103+#REF!)*HGE104</f>
        <v>#REF!</v>
      </c>
      <c r="HGF100" s="101" t="e">
        <f>(HGF103+#REF!)*HGF104</f>
        <v>#REF!</v>
      </c>
      <c r="HGG100" s="101" t="e">
        <f>(HGG103+#REF!)*HGG104</f>
        <v>#REF!</v>
      </c>
      <c r="HGH100" s="101" t="e">
        <f>(HGH103+#REF!)*HGH104</f>
        <v>#REF!</v>
      </c>
      <c r="HGI100" s="101" t="e">
        <f>(HGI103+#REF!)*HGI104</f>
        <v>#REF!</v>
      </c>
      <c r="HGJ100" s="101" t="e">
        <f>(HGJ103+#REF!)*HGJ104</f>
        <v>#REF!</v>
      </c>
      <c r="HGK100" s="101" t="e">
        <f>(HGK103+#REF!)*HGK104</f>
        <v>#REF!</v>
      </c>
      <c r="HGL100" s="101" t="e">
        <f>(HGL103+#REF!)*HGL104</f>
        <v>#REF!</v>
      </c>
      <c r="HGM100" s="101" t="e">
        <f>(HGM103+#REF!)*HGM104</f>
        <v>#REF!</v>
      </c>
      <c r="HGN100" s="101" t="e">
        <f>(HGN103+#REF!)*HGN104</f>
        <v>#REF!</v>
      </c>
      <c r="HGO100" s="101" t="e">
        <f>(HGO103+#REF!)*HGO104</f>
        <v>#REF!</v>
      </c>
      <c r="HGP100" s="101" t="e">
        <f>(HGP103+#REF!)*HGP104</f>
        <v>#REF!</v>
      </c>
      <c r="HGQ100" s="101" t="e">
        <f>(HGQ103+#REF!)*HGQ104</f>
        <v>#REF!</v>
      </c>
      <c r="HGR100" s="101" t="e">
        <f>(HGR103+#REF!)*HGR104</f>
        <v>#REF!</v>
      </c>
      <c r="HGS100" s="101" t="e">
        <f>(HGS103+#REF!)*HGS104</f>
        <v>#REF!</v>
      </c>
      <c r="HGT100" s="101" t="e">
        <f>(HGT103+#REF!)*HGT104</f>
        <v>#REF!</v>
      </c>
      <c r="HGU100" s="101" t="e">
        <f>(HGU103+#REF!)*HGU104</f>
        <v>#REF!</v>
      </c>
      <c r="HGV100" s="101" t="e">
        <f>(HGV103+#REF!)*HGV104</f>
        <v>#REF!</v>
      </c>
      <c r="HGW100" s="101" t="e">
        <f>(HGW103+#REF!)*HGW104</f>
        <v>#REF!</v>
      </c>
      <c r="HGX100" s="101" t="e">
        <f>(HGX103+#REF!)*HGX104</f>
        <v>#REF!</v>
      </c>
      <c r="HGY100" s="101" t="e">
        <f>(HGY103+#REF!)*HGY104</f>
        <v>#REF!</v>
      </c>
      <c r="HGZ100" s="101" t="e">
        <f>(HGZ103+#REF!)*HGZ104</f>
        <v>#REF!</v>
      </c>
      <c r="HHA100" s="101" t="e">
        <f>(HHA103+#REF!)*HHA104</f>
        <v>#REF!</v>
      </c>
      <c r="HHB100" s="101" t="e">
        <f>(HHB103+#REF!)*HHB104</f>
        <v>#REF!</v>
      </c>
      <c r="HHC100" s="101" t="e">
        <f>(HHC103+#REF!)*HHC104</f>
        <v>#REF!</v>
      </c>
      <c r="HHD100" s="101" t="e">
        <f>(HHD103+#REF!)*HHD104</f>
        <v>#REF!</v>
      </c>
      <c r="HHE100" s="101" t="e">
        <f>(HHE103+#REF!)*HHE104</f>
        <v>#REF!</v>
      </c>
      <c r="HHF100" s="101" t="e">
        <f>(HHF103+#REF!)*HHF104</f>
        <v>#REF!</v>
      </c>
      <c r="HHG100" s="101" t="e">
        <f>(HHG103+#REF!)*HHG104</f>
        <v>#REF!</v>
      </c>
      <c r="HHH100" s="101" t="e">
        <f>(HHH103+#REF!)*HHH104</f>
        <v>#REF!</v>
      </c>
      <c r="HHI100" s="101" t="e">
        <f>(HHI103+#REF!)*HHI104</f>
        <v>#REF!</v>
      </c>
      <c r="HHJ100" s="101" t="e">
        <f>(HHJ103+#REF!)*HHJ104</f>
        <v>#REF!</v>
      </c>
      <c r="HHK100" s="101" t="e">
        <f>(HHK103+#REF!)*HHK104</f>
        <v>#REF!</v>
      </c>
      <c r="HHL100" s="101" t="e">
        <f>(HHL103+#REF!)*HHL104</f>
        <v>#REF!</v>
      </c>
      <c r="HHM100" s="101" t="e">
        <f>(HHM103+#REF!)*HHM104</f>
        <v>#REF!</v>
      </c>
      <c r="HHN100" s="101" t="e">
        <f>(HHN103+#REF!)*HHN104</f>
        <v>#REF!</v>
      </c>
      <c r="HHO100" s="101" t="e">
        <f>(HHO103+#REF!)*HHO104</f>
        <v>#REF!</v>
      </c>
      <c r="HHP100" s="101" t="e">
        <f>(HHP103+#REF!)*HHP104</f>
        <v>#REF!</v>
      </c>
      <c r="HHQ100" s="101" t="e">
        <f>(HHQ103+#REF!)*HHQ104</f>
        <v>#REF!</v>
      </c>
      <c r="HHR100" s="101" t="e">
        <f>(HHR103+#REF!)*HHR104</f>
        <v>#REF!</v>
      </c>
      <c r="HHS100" s="101" t="e">
        <f>(HHS103+#REF!)*HHS104</f>
        <v>#REF!</v>
      </c>
      <c r="HHT100" s="101" t="e">
        <f>(HHT103+#REF!)*HHT104</f>
        <v>#REF!</v>
      </c>
      <c r="HHU100" s="101" t="e">
        <f>(HHU103+#REF!)*HHU104</f>
        <v>#REF!</v>
      </c>
      <c r="HHV100" s="101" t="e">
        <f>(HHV103+#REF!)*HHV104</f>
        <v>#REF!</v>
      </c>
      <c r="HHW100" s="101" t="e">
        <f>(HHW103+#REF!)*HHW104</f>
        <v>#REF!</v>
      </c>
      <c r="HHX100" s="101" t="e">
        <f>(HHX103+#REF!)*HHX104</f>
        <v>#REF!</v>
      </c>
      <c r="HHY100" s="101" t="e">
        <f>(HHY103+#REF!)*HHY104</f>
        <v>#REF!</v>
      </c>
      <c r="HHZ100" s="101" t="e">
        <f>(HHZ103+#REF!)*HHZ104</f>
        <v>#REF!</v>
      </c>
      <c r="HIA100" s="101" t="e">
        <f>(HIA103+#REF!)*HIA104</f>
        <v>#REF!</v>
      </c>
      <c r="HIB100" s="101" t="e">
        <f>(HIB103+#REF!)*HIB104</f>
        <v>#REF!</v>
      </c>
      <c r="HIC100" s="101" t="e">
        <f>(HIC103+#REF!)*HIC104</f>
        <v>#REF!</v>
      </c>
      <c r="HID100" s="101" t="e">
        <f>(HID103+#REF!)*HID104</f>
        <v>#REF!</v>
      </c>
      <c r="HIE100" s="101" t="e">
        <f>(HIE103+#REF!)*HIE104</f>
        <v>#REF!</v>
      </c>
      <c r="HIF100" s="101" t="e">
        <f>(HIF103+#REF!)*HIF104</f>
        <v>#REF!</v>
      </c>
      <c r="HIG100" s="101" t="e">
        <f>(HIG103+#REF!)*HIG104</f>
        <v>#REF!</v>
      </c>
      <c r="HIH100" s="101" t="e">
        <f>(HIH103+#REF!)*HIH104</f>
        <v>#REF!</v>
      </c>
      <c r="HII100" s="101" t="e">
        <f>(HII103+#REF!)*HII104</f>
        <v>#REF!</v>
      </c>
      <c r="HIJ100" s="101" t="e">
        <f>(HIJ103+#REF!)*HIJ104</f>
        <v>#REF!</v>
      </c>
      <c r="HIK100" s="101" t="e">
        <f>(HIK103+#REF!)*HIK104</f>
        <v>#REF!</v>
      </c>
      <c r="HIL100" s="101" t="e">
        <f>(HIL103+#REF!)*HIL104</f>
        <v>#REF!</v>
      </c>
      <c r="HIM100" s="101" t="e">
        <f>(HIM103+#REF!)*HIM104</f>
        <v>#REF!</v>
      </c>
      <c r="HIN100" s="101" t="e">
        <f>(HIN103+#REF!)*HIN104</f>
        <v>#REF!</v>
      </c>
      <c r="HIO100" s="101" t="e">
        <f>(HIO103+#REF!)*HIO104</f>
        <v>#REF!</v>
      </c>
      <c r="HIP100" s="101" t="e">
        <f>(HIP103+#REF!)*HIP104</f>
        <v>#REF!</v>
      </c>
      <c r="HIQ100" s="101" t="e">
        <f>(HIQ103+#REF!)*HIQ104</f>
        <v>#REF!</v>
      </c>
      <c r="HIR100" s="101" t="e">
        <f>(HIR103+#REF!)*HIR104</f>
        <v>#REF!</v>
      </c>
      <c r="HIS100" s="101" t="e">
        <f>(HIS103+#REF!)*HIS104</f>
        <v>#REF!</v>
      </c>
      <c r="HIT100" s="101" t="e">
        <f>(HIT103+#REF!)*HIT104</f>
        <v>#REF!</v>
      </c>
      <c r="HIU100" s="101" t="e">
        <f>(HIU103+#REF!)*HIU104</f>
        <v>#REF!</v>
      </c>
      <c r="HIV100" s="101" t="e">
        <f>(HIV103+#REF!)*HIV104</f>
        <v>#REF!</v>
      </c>
      <c r="HIW100" s="101" t="e">
        <f>(HIW103+#REF!)*HIW104</f>
        <v>#REF!</v>
      </c>
      <c r="HIX100" s="101" t="e">
        <f>(HIX103+#REF!)*HIX104</f>
        <v>#REF!</v>
      </c>
      <c r="HIY100" s="101" t="e">
        <f>(HIY103+#REF!)*HIY104</f>
        <v>#REF!</v>
      </c>
      <c r="HIZ100" s="101" t="e">
        <f>(HIZ103+#REF!)*HIZ104</f>
        <v>#REF!</v>
      </c>
      <c r="HJA100" s="101" t="e">
        <f>(HJA103+#REF!)*HJA104</f>
        <v>#REF!</v>
      </c>
      <c r="HJB100" s="101" t="e">
        <f>(HJB103+#REF!)*HJB104</f>
        <v>#REF!</v>
      </c>
      <c r="HJC100" s="101" t="e">
        <f>(HJC103+#REF!)*HJC104</f>
        <v>#REF!</v>
      </c>
      <c r="HJD100" s="101" t="e">
        <f>(HJD103+#REF!)*HJD104</f>
        <v>#REF!</v>
      </c>
      <c r="HJE100" s="101" t="e">
        <f>(HJE103+#REF!)*HJE104</f>
        <v>#REF!</v>
      </c>
      <c r="HJF100" s="101" t="e">
        <f>(HJF103+#REF!)*HJF104</f>
        <v>#REF!</v>
      </c>
      <c r="HJG100" s="101" t="e">
        <f>(HJG103+#REF!)*HJG104</f>
        <v>#REF!</v>
      </c>
      <c r="HJH100" s="101" t="e">
        <f>(HJH103+#REF!)*HJH104</f>
        <v>#REF!</v>
      </c>
      <c r="HJI100" s="101" t="e">
        <f>(HJI103+#REF!)*HJI104</f>
        <v>#REF!</v>
      </c>
      <c r="HJJ100" s="101" t="e">
        <f>(HJJ103+#REF!)*HJJ104</f>
        <v>#REF!</v>
      </c>
      <c r="HJK100" s="101" t="e">
        <f>(HJK103+#REF!)*HJK104</f>
        <v>#REF!</v>
      </c>
      <c r="HJL100" s="101" t="e">
        <f>(HJL103+#REF!)*HJL104</f>
        <v>#REF!</v>
      </c>
      <c r="HJM100" s="101" t="e">
        <f>(HJM103+#REF!)*HJM104</f>
        <v>#REF!</v>
      </c>
      <c r="HJN100" s="101" t="e">
        <f>(HJN103+#REF!)*HJN104</f>
        <v>#REF!</v>
      </c>
      <c r="HJO100" s="101" t="e">
        <f>(HJO103+#REF!)*HJO104</f>
        <v>#REF!</v>
      </c>
      <c r="HJP100" s="101" t="e">
        <f>(HJP103+#REF!)*HJP104</f>
        <v>#REF!</v>
      </c>
      <c r="HJQ100" s="101" t="e">
        <f>(HJQ103+#REF!)*HJQ104</f>
        <v>#REF!</v>
      </c>
      <c r="HJR100" s="101" t="e">
        <f>(HJR103+#REF!)*HJR104</f>
        <v>#REF!</v>
      </c>
      <c r="HJS100" s="101" t="e">
        <f>(HJS103+#REF!)*HJS104</f>
        <v>#REF!</v>
      </c>
      <c r="HJT100" s="101" t="e">
        <f>(HJT103+#REF!)*HJT104</f>
        <v>#REF!</v>
      </c>
      <c r="HJU100" s="101" t="e">
        <f>(HJU103+#REF!)*HJU104</f>
        <v>#REF!</v>
      </c>
      <c r="HJV100" s="101" t="e">
        <f>(HJV103+#REF!)*HJV104</f>
        <v>#REF!</v>
      </c>
      <c r="HJW100" s="101" t="e">
        <f>(HJW103+#REF!)*HJW104</f>
        <v>#REF!</v>
      </c>
      <c r="HJX100" s="101" t="e">
        <f>(HJX103+#REF!)*HJX104</f>
        <v>#REF!</v>
      </c>
      <c r="HJY100" s="101" t="e">
        <f>(HJY103+#REF!)*HJY104</f>
        <v>#REF!</v>
      </c>
      <c r="HJZ100" s="101" t="e">
        <f>(HJZ103+#REF!)*HJZ104</f>
        <v>#REF!</v>
      </c>
      <c r="HKA100" s="101" t="e">
        <f>(HKA103+#REF!)*HKA104</f>
        <v>#REF!</v>
      </c>
      <c r="HKB100" s="101" t="e">
        <f>(HKB103+#REF!)*HKB104</f>
        <v>#REF!</v>
      </c>
      <c r="HKC100" s="101" t="e">
        <f>(HKC103+#REF!)*HKC104</f>
        <v>#REF!</v>
      </c>
      <c r="HKD100" s="101" t="e">
        <f>(HKD103+#REF!)*HKD104</f>
        <v>#REF!</v>
      </c>
      <c r="HKE100" s="101" t="e">
        <f>(HKE103+#REF!)*HKE104</f>
        <v>#REF!</v>
      </c>
      <c r="HKF100" s="101" t="e">
        <f>(HKF103+#REF!)*HKF104</f>
        <v>#REF!</v>
      </c>
      <c r="HKG100" s="101" t="e">
        <f>(HKG103+#REF!)*HKG104</f>
        <v>#REF!</v>
      </c>
      <c r="HKH100" s="101" t="e">
        <f>(HKH103+#REF!)*HKH104</f>
        <v>#REF!</v>
      </c>
      <c r="HKI100" s="101" t="e">
        <f>(HKI103+#REF!)*HKI104</f>
        <v>#REF!</v>
      </c>
      <c r="HKJ100" s="101" t="e">
        <f>(HKJ103+#REF!)*HKJ104</f>
        <v>#REF!</v>
      </c>
      <c r="HKK100" s="101" t="e">
        <f>(HKK103+#REF!)*HKK104</f>
        <v>#REF!</v>
      </c>
      <c r="HKL100" s="101" t="e">
        <f>(HKL103+#REF!)*HKL104</f>
        <v>#REF!</v>
      </c>
      <c r="HKM100" s="101" t="e">
        <f>(HKM103+#REF!)*HKM104</f>
        <v>#REF!</v>
      </c>
      <c r="HKN100" s="101" t="e">
        <f>(HKN103+#REF!)*HKN104</f>
        <v>#REF!</v>
      </c>
      <c r="HKO100" s="101" t="e">
        <f>(HKO103+#REF!)*HKO104</f>
        <v>#REF!</v>
      </c>
      <c r="HKP100" s="101" t="e">
        <f>(HKP103+#REF!)*HKP104</f>
        <v>#REF!</v>
      </c>
      <c r="HKQ100" s="101" t="e">
        <f>(HKQ103+#REF!)*HKQ104</f>
        <v>#REF!</v>
      </c>
      <c r="HKR100" s="101" t="e">
        <f>(HKR103+#REF!)*HKR104</f>
        <v>#REF!</v>
      </c>
      <c r="HKS100" s="101" t="e">
        <f>(HKS103+#REF!)*HKS104</f>
        <v>#REF!</v>
      </c>
      <c r="HKT100" s="101" t="e">
        <f>(HKT103+#REF!)*HKT104</f>
        <v>#REF!</v>
      </c>
      <c r="HKU100" s="101" t="e">
        <f>(HKU103+#REF!)*HKU104</f>
        <v>#REF!</v>
      </c>
      <c r="HKV100" s="101" t="e">
        <f>(HKV103+#REF!)*HKV104</f>
        <v>#REF!</v>
      </c>
      <c r="HKW100" s="101" t="e">
        <f>(HKW103+#REF!)*HKW104</f>
        <v>#REF!</v>
      </c>
      <c r="HKX100" s="101" t="e">
        <f>(HKX103+#REF!)*HKX104</f>
        <v>#REF!</v>
      </c>
      <c r="HKY100" s="101" t="e">
        <f>(HKY103+#REF!)*HKY104</f>
        <v>#REF!</v>
      </c>
      <c r="HKZ100" s="101" t="e">
        <f>(HKZ103+#REF!)*HKZ104</f>
        <v>#REF!</v>
      </c>
      <c r="HLA100" s="101" t="e">
        <f>(HLA103+#REF!)*HLA104</f>
        <v>#REF!</v>
      </c>
      <c r="HLB100" s="101" t="e">
        <f>(HLB103+#REF!)*HLB104</f>
        <v>#REF!</v>
      </c>
      <c r="HLC100" s="101" t="e">
        <f>(HLC103+#REF!)*HLC104</f>
        <v>#REF!</v>
      </c>
      <c r="HLD100" s="101" t="e">
        <f>(HLD103+#REF!)*HLD104</f>
        <v>#REF!</v>
      </c>
      <c r="HLE100" s="101" t="e">
        <f>(HLE103+#REF!)*HLE104</f>
        <v>#REF!</v>
      </c>
      <c r="HLF100" s="101" t="e">
        <f>(HLF103+#REF!)*HLF104</f>
        <v>#REF!</v>
      </c>
      <c r="HLG100" s="101" t="e">
        <f>(HLG103+#REF!)*HLG104</f>
        <v>#REF!</v>
      </c>
      <c r="HLH100" s="101" t="e">
        <f>(HLH103+#REF!)*HLH104</f>
        <v>#REF!</v>
      </c>
      <c r="HLI100" s="101" t="e">
        <f>(HLI103+#REF!)*HLI104</f>
        <v>#REF!</v>
      </c>
      <c r="HLJ100" s="101" t="e">
        <f>(HLJ103+#REF!)*HLJ104</f>
        <v>#REF!</v>
      </c>
      <c r="HLK100" s="101" t="e">
        <f>(HLK103+#REF!)*HLK104</f>
        <v>#REF!</v>
      </c>
      <c r="HLL100" s="101" t="e">
        <f>(HLL103+#REF!)*HLL104</f>
        <v>#REF!</v>
      </c>
      <c r="HLM100" s="101" t="e">
        <f>(HLM103+#REF!)*HLM104</f>
        <v>#REF!</v>
      </c>
      <c r="HLN100" s="101" t="e">
        <f>(HLN103+#REF!)*HLN104</f>
        <v>#REF!</v>
      </c>
      <c r="HLO100" s="101" t="e">
        <f>(HLO103+#REF!)*HLO104</f>
        <v>#REF!</v>
      </c>
      <c r="HLP100" s="101" t="e">
        <f>(HLP103+#REF!)*HLP104</f>
        <v>#REF!</v>
      </c>
      <c r="HLQ100" s="101" t="e">
        <f>(HLQ103+#REF!)*HLQ104</f>
        <v>#REF!</v>
      </c>
      <c r="HLR100" s="101" t="e">
        <f>(HLR103+#REF!)*HLR104</f>
        <v>#REF!</v>
      </c>
      <c r="HLS100" s="101" t="e">
        <f>(HLS103+#REF!)*HLS104</f>
        <v>#REF!</v>
      </c>
      <c r="HLT100" s="101" t="e">
        <f>(HLT103+#REF!)*HLT104</f>
        <v>#REF!</v>
      </c>
      <c r="HLU100" s="101" t="e">
        <f>(HLU103+#REF!)*HLU104</f>
        <v>#REF!</v>
      </c>
      <c r="HLV100" s="101" t="e">
        <f>(HLV103+#REF!)*HLV104</f>
        <v>#REF!</v>
      </c>
      <c r="HLW100" s="101" t="e">
        <f>(HLW103+#REF!)*HLW104</f>
        <v>#REF!</v>
      </c>
      <c r="HLX100" s="101" t="e">
        <f>(HLX103+#REF!)*HLX104</f>
        <v>#REF!</v>
      </c>
      <c r="HLY100" s="101" t="e">
        <f>(HLY103+#REF!)*HLY104</f>
        <v>#REF!</v>
      </c>
      <c r="HLZ100" s="101" t="e">
        <f>(HLZ103+#REF!)*HLZ104</f>
        <v>#REF!</v>
      </c>
      <c r="HMA100" s="101" t="e">
        <f>(HMA103+#REF!)*HMA104</f>
        <v>#REF!</v>
      </c>
      <c r="HMB100" s="101" t="e">
        <f>(HMB103+#REF!)*HMB104</f>
        <v>#REF!</v>
      </c>
      <c r="HMC100" s="101" t="e">
        <f>(HMC103+#REF!)*HMC104</f>
        <v>#REF!</v>
      </c>
      <c r="HMD100" s="101" t="e">
        <f>(HMD103+#REF!)*HMD104</f>
        <v>#REF!</v>
      </c>
      <c r="HME100" s="101" t="e">
        <f>(HME103+#REF!)*HME104</f>
        <v>#REF!</v>
      </c>
      <c r="HMF100" s="101" t="e">
        <f>(HMF103+#REF!)*HMF104</f>
        <v>#REF!</v>
      </c>
      <c r="HMG100" s="101" t="e">
        <f>(HMG103+#REF!)*HMG104</f>
        <v>#REF!</v>
      </c>
      <c r="HMH100" s="101" t="e">
        <f>(HMH103+#REF!)*HMH104</f>
        <v>#REF!</v>
      </c>
      <c r="HMI100" s="101" t="e">
        <f>(HMI103+#REF!)*HMI104</f>
        <v>#REF!</v>
      </c>
      <c r="HMJ100" s="101" t="e">
        <f>(HMJ103+#REF!)*HMJ104</f>
        <v>#REF!</v>
      </c>
      <c r="HMK100" s="101" t="e">
        <f>(HMK103+#REF!)*HMK104</f>
        <v>#REF!</v>
      </c>
      <c r="HML100" s="101" t="e">
        <f>(HML103+#REF!)*HML104</f>
        <v>#REF!</v>
      </c>
      <c r="HMM100" s="101" t="e">
        <f>(HMM103+#REF!)*HMM104</f>
        <v>#REF!</v>
      </c>
      <c r="HMN100" s="101" t="e">
        <f>(HMN103+#REF!)*HMN104</f>
        <v>#REF!</v>
      </c>
      <c r="HMO100" s="101" t="e">
        <f>(HMO103+#REF!)*HMO104</f>
        <v>#REF!</v>
      </c>
      <c r="HMP100" s="101" t="e">
        <f>(HMP103+#REF!)*HMP104</f>
        <v>#REF!</v>
      </c>
      <c r="HMQ100" s="101" t="e">
        <f>(HMQ103+#REF!)*HMQ104</f>
        <v>#REF!</v>
      </c>
      <c r="HMR100" s="101" t="e">
        <f>(HMR103+#REF!)*HMR104</f>
        <v>#REF!</v>
      </c>
      <c r="HMS100" s="101" t="e">
        <f>(HMS103+#REF!)*HMS104</f>
        <v>#REF!</v>
      </c>
      <c r="HMT100" s="101" t="e">
        <f>(HMT103+#REF!)*HMT104</f>
        <v>#REF!</v>
      </c>
      <c r="HMU100" s="101" t="e">
        <f>(HMU103+#REF!)*HMU104</f>
        <v>#REF!</v>
      </c>
      <c r="HMV100" s="101" t="e">
        <f>(HMV103+#REF!)*HMV104</f>
        <v>#REF!</v>
      </c>
      <c r="HMW100" s="101" t="e">
        <f>(HMW103+#REF!)*HMW104</f>
        <v>#REF!</v>
      </c>
      <c r="HMX100" s="101" t="e">
        <f>(HMX103+#REF!)*HMX104</f>
        <v>#REF!</v>
      </c>
      <c r="HMY100" s="101" t="e">
        <f>(HMY103+#REF!)*HMY104</f>
        <v>#REF!</v>
      </c>
      <c r="HMZ100" s="101" t="e">
        <f>(HMZ103+#REF!)*HMZ104</f>
        <v>#REF!</v>
      </c>
      <c r="HNA100" s="101" t="e">
        <f>(HNA103+#REF!)*HNA104</f>
        <v>#REF!</v>
      </c>
      <c r="HNB100" s="101" t="e">
        <f>(HNB103+#REF!)*HNB104</f>
        <v>#REF!</v>
      </c>
      <c r="HNC100" s="101" t="e">
        <f>(HNC103+#REF!)*HNC104</f>
        <v>#REF!</v>
      </c>
      <c r="HND100" s="101" t="e">
        <f>(HND103+#REF!)*HND104</f>
        <v>#REF!</v>
      </c>
      <c r="HNE100" s="101" t="e">
        <f>(HNE103+#REF!)*HNE104</f>
        <v>#REF!</v>
      </c>
      <c r="HNF100" s="101" t="e">
        <f>(HNF103+#REF!)*HNF104</f>
        <v>#REF!</v>
      </c>
      <c r="HNG100" s="101" t="e">
        <f>(HNG103+#REF!)*HNG104</f>
        <v>#REF!</v>
      </c>
      <c r="HNH100" s="101" t="e">
        <f>(HNH103+#REF!)*HNH104</f>
        <v>#REF!</v>
      </c>
      <c r="HNI100" s="101" t="e">
        <f>(HNI103+#REF!)*HNI104</f>
        <v>#REF!</v>
      </c>
      <c r="HNJ100" s="101" t="e">
        <f>(HNJ103+#REF!)*HNJ104</f>
        <v>#REF!</v>
      </c>
      <c r="HNK100" s="101" t="e">
        <f>(HNK103+#REF!)*HNK104</f>
        <v>#REF!</v>
      </c>
      <c r="HNL100" s="101" t="e">
        <f>(HNL103+#REF!)*HNL104</f>
        <v>#REF!</v>
      </c>
      <c r="HNM100" s="101" t="e">
        <f>(HNM103+#REF!)*HNM104</f>
        <v>#REF!</v>
      </c>
      <c r="HNN100" s="101" t="e">
        <f>(HNN103+#REF!)*HNN104</f>
        <v>#REF!</v>
      </c>
      <c r="HNO100" s="101" t="e">
        <f>(HNO103+#REF!)*HNO104</f>
        <v>#REF!</v>
      </c>
      <c r="HNP100" s="101" t="e">
        <f>(HNP103+#REF!)*HNP104</f>
        <v>#REF!</v>
      </c>
      <c r="HNQ100" s="101" t="e">
        <f>(HNQ103+#REF!)*HNQ104</f>
        <v>#REF!</v>
      </c>
      <c r="HNR100" s="101" t="e">
        <f>(HNR103+#REF!)*HNR104</f>
        <v>#REF!</v>
      </c>
      <c r="HNS100" s="101" t="e">
        <f>(HNS103+#REF!)*HNS104</f>
        <v>#REF!</v>
      </c>
      <c r="HNT100" s="101" t="e">
        <f>(HNT103+#REF!)*HNT104</f>
        <v>#REF!</v>
      </c>
      <c r="HNU100" s="101" t="e">
        <f>(HNU103+#REF!)*HNU104</f>
        <v>#REF!</v>
      </c>
      <c r="HNV100" s="101" t="e">
        <f>(HNV103+#REF!)*HNV104</f>
        <v>#REF!</v>
      </c>
      <c r="HNW100" s="101" t="e">
        <f>(HNW103+#REF!)*HNW104</f>
        <v>#REF!</v>
      </c>
      <c r="HNX100" s="101" t="e">
        <f>(HNX103+#REF!)*HNX104</f>
        <v>#REF!</v>
      </c>
      <c r="HNY100" s="101" t="e">
        <f>(HNY103+#REF!)*HNY104</f>
        <v>#REF!</v>
      </c>
      <c r="HNZ100" s="101" t="e">
        <f>(HNZ103+#REF!)*HNZ104</f>
        <v>#REF!</v>
      </c>
      <c r="HOA100" s="101" t="e">
        <f>(HOA103+#REF!)*HOA104</f>
        <v>#REF!</v>
      </c>
      <c r="HOB100" s="101" t="e">
        <f>(HOB103+#REF!)*HOB104</f>
        <v>#REF!</v>
      </c>
      <c r="HOC100" s="101" t="e">
        <f>(HOC103+#REF!)*HOC104</f>
        <v>#REF!</v>
      </c>
      <c r="HOD100" s="101" t="e">
        <f>(HOD103+#REF!)*HOD104</f>
        <v>#REF!</v>
      </c>
      <c r="HOE100" s="101" t="e">
        <f>(HOE103+#REF!)*HOE104</f>
        <v>#REF!</v>
      </c>
      <c r="HOF100" s="101" t="e">
        <f>(HOF103+#REF!)*HOF104</f>
        <v>#REF!</v>
      </c>
      <c r="HOG100" s="101" t="e">
        <f>(HOG103+#REF!)*HOG104</f>
        <v>#REF!</v>
      </c>
      <c r="HOH100" s="101" t="e">
        <f>(HOH103+#REF!)*HOH104</f>
        <v>#REF!</v>
      </c>
      <c r="HOI100" s="101" t="e">
        <f>(HOI103+#REF!)*HOI104</f>
        <v>#REF!</v>
      </c>
      <c r="HOJ100" s="101" t="e">
        <f>(HOJ103+#REF!)*HOJ104</f>
        <v>#REF!</v>
      </c>
      <c r="HOK100" s="101" t="e">
        <f>(HOK103+#REF!)*HOK104</f>
        <v>#REF!</v>
      </c>
      <c r="HOL100" s="101" t="e">
        <f>(HOL103+#REF!)*HOL104</f>
        <v>#REF!</v>
      </c>
      <c r="HOM100" s="101" t="e">
        <f>(HOM103+#REF!)*HOM104</f>
        <v>#REF!</v>
      </c>
      <c r="HON100" s="101" t="e">
        <f>(HON103+#REF!)*HON104</f>
        <v>#REF!</v>
      </c>
      <c r="HOO100" s="101" t="e">
        <f>(HOO103+#REF!)*HOO104</f>
        <v>#REF!</v>
      </c>
      <c r="HOP100" s="101" t="e">
        <f>(HOP103+#REF!)*HOP104</f>
        <v>#REF!</v>
      </c>
      <c r="HOQ100" s="101" t="e">
        <f>(HOQ103+#REF!)*HOQ104</f>
        <v>#REF!</v>
      </c>
      <c r="HOR100" s="101" t="e">
        <f>(HOR103+#REF!)*HOR104</f>
        <v>#REF!</v>
      </c>
      <c r="HOS100" s="101" t="e">
        <f>(HOS103+#REF!)*HOS104</f>
        <v>#REF!</v>
      </c>
      <c r="HOT100" s="101" t="e">
        <f>(HOT103+#REF!)*HOT104</f>
        <v>#REF!</v>
      </c>
      <c r="HOU100" s="101" t="e">
        <f>(HOU103+#REF!)*HOU104</f>
        <v>#REF!</v>
      </c>
      <c r="HOV100" s="101" t="e">
        <f>(HOV103+#REF!)*HOV104</f>
        <v>#REF!</v>
      </c>
      <c r="HOW100" s="101" t="e">
        <f>(HOW103+#REF!)*HOW104</f>
        <v>#REF!</v>
      </c>
      <c r="HOX100" s="101" t="e">
        <f>(HOX103+#REF!)*HOX104</f>
        <v>#REF!</v>
      </c>
      <c r="HOY100" s="101" t="e">
        <f>(HOY103+#REF!)*HOY104</f>
        <v>#REF!</v>
      </c>
      <c r="HOZ100" s="101" t="e">
        <f>(HOZ103+#REF!)*HOZ104</f>
        <v>#REF!</v>
      </c>
      <c r="HPA100" s="101" t="e">
        <f>(HPA103+#REF!)*HPA104</f>
        <v>#REF!</v>
      </c>
      <c r="HPB100" s="101" t="e">
        <f>(HPB103+#REF!)*HPB104</f>
        <v>#REF!</v>
      </c>
      <c r="HPC100" s="101" t="e">
        <f>(HPC103+#REF!)*HPC104</f>
        <v>#REF!</v>
      </c>
      <c r="HPD100" s="101" t="e">
        <f>(HPD103+#REF!)*HPD104</f>
        <v>#REF!</v>
      </c>
      <c r="HPE100" s="101" t="e">
        <f>(HPE103+#REF!)*HPE104</f>
        <v>#REF!</v>
      </c>
      <c r="HPF100" s="101" t="e">
        <f>(HPF103+#REF!)*HPF104</f>
        <v>#REF!</v>
      </c>
      <c r="HPG100" s="101" t="e">
        <f>(HPG103+#REF!)*HPG104</f>
        <v>#REF!</v>
      </c>
      <c r="HPH100" s="101" t="e">
        <f>(HPH103+#REF!)*HPH104</f>
        <v>#REF!</v>
      </c>
      <c r="HPI100" s="101" t="e">
        <f>(HPI103+#REF!)*HPI104</f>
        <v>#REF!</v>
      </c>
      <c r="HPJ100" s="101" t="e">
        <f>(HPJ103+#REF!)*HPJ104</f>
        <v>#REF!</v>
      </c>
      <c r="HPK100" s="101" t="e">
        <f>(HPK103+#REF!)*HPK104</f>
        <v>#REF!</v>
      </c>
      <c r="HPL100" s="101" t="e">
        <f>(HPL103+#REF!)*HPL104</f>
        <v>#REF!</v>
      </c>
      <c r="HPM100" s="101" t="e">
        <f>(HPM103+#REF!)*HPM104</f>
        <v>#REF!</v>
      </c>
      <c r="HPN100" s="101" t="e">
        <f>(HPN103+#REF!)*HPN104</f>
        <v>#REF!</v>
      </c>
      <c r="HPO100" s="101" t="e">
        <f>(HPO103+#REF!)*HPO104</f>
        <v>#REF!</v>
      </c>
      <c r="HPP100" s="101" t="e">
        <f>(HPP103+#REF!)*HPP104</f>
        <v>#REF!</v>
      </c>
      <c r="HPQ100" s="101" t="e">
        <f>(HPQ103+#REF!)*HPQ104</f>
        <v>#REF!</v>
      </c>
      <c r="HPR100" s="101" t="e">
        <f>(HPR103+#REF!)*HPR104</f>
        <v>#REF!</v>
      </c>
      <c r="HPS100" s="101" t="e">
        <f>(HPS103+#REF!)*HPS104</f>
        <v>#REF!</v>
      </c>
      <c r="HPT100" s="101" t="e">
        <f>(HPT103+#REF!)*HPT104</f>
        <v>#REF!</v>
      </c>
      <c r="HPU100" s="101" t="e">
        <f>(HPU103+#REF!)*HPU104</f>
        <v>#REF!</v>
      </c>
      <c r="HPV100" s="101" t="e">
        <f>(HPV103+#REF!)*HPV104</f>
        <v>#REF!</v>
      </c>
      <c r="HPW100" s="101" t="e">
        <f>(HPW103+#REF!)*HPW104</f>
        <v>#REF!</v>
      </c>
      <c r="HPX100" s="101" t="e">
        <f>(HPX103+#REF!)*HPX104</f>
        <v>#REF!</v>
      </c>
      <c r="HPY100" s="101" t="e">
        <f>(HPY103+#REF!)*HPY104</f>
        <v>#REF!</v>
      </c>
      <c r="HPZ100" s="101" t="e">
        <f>(HPZ103+#REF!)*HPZ104</f>
        <v>#REF!</v>
      </c>
      <c r="HQA100" s="101" t="e">
        <f>(HQA103+#REF!)*HQA104</f>
        <v>#REF!</v>
      </c>
      <c r="HQB100" s="101" t="e">
        <f>(HQB103+#REF!)*HQB104</f>
        <v>#REF!</v>
      </c>
      <c r="HQC100" s="101" t="e">
        <f>(HQC103+#REF!)*HQC104</f>
        <v>#REF!</v>
      </c>
      <c r="HQD100" s="101" t="e">
        <f>(HQD103+#REF!)*HQD104</f>
        <v>#REF!</v>
      </c>
      <c r="HQE100" s="101" t="e">
        <f>(HQE103+#REF!)*HQE104</f>
        <v>#REF!</v>
      </c>
      <c r="HQF100" s="101" t="e">
        <f>(HQF103+#REF!)*HQF104</f>
        <v>#REF!</v>
      </c>
      <c r="HQG100" s="101" t="e">
        <f>(HQG103+#REF!)*HQG104</f>
        <v>#REF!</v>
      </c>
      <c r="HQH100" s="101" t="e">
        <f>(HQH103+#REF!)*HQH104</f>
        <v>#REF!</v>
      </c>
      <c r="HQI100" s="101" t="e">
        <f>(HQI103+#REF!)*HQI104</f>
        <v>#REF!</v>
      </c>
      <c r="HQJ100" s="101" t="e">
        <f>(HQJ103+#REF!)*HQJ104</f>
        <v>#REF!</v>
      </c>
      <c r="HQK100" s="101" t="e">
        <f>(HQK103+#REF!)*HQK104</f>
        <v>#REF!</v>
      </c>
      <c r="HQL100" s="101" t="e">
        <f>(HQL103+#REF!)*HQL104</f>
        <v>#REF!</v>
      </c>
      <c r="HQM100" s="101" t="e">
        <f>(HQM103+#REF!)*HQM104</f>
        <v>#REF!</v>
      </c>
      <c r="HQN100" s="101" t="e">
        <f>(HQN103+#REF!)*HQN104</f>
        <v>#REF!</v>
      </c>
      <c r="HQO100" s="101" t="e">
        <f>(HQO103+#REF!)*HQO104</f>
        <v>#REF!</v>
      </c>
      <c r="HQP100" s="101" t="e">
        <f>(HQP103+#REF!)*HQP104</f>
        <v>#REF!</v>
      </c>
      <c r="HQQ100" s="101" t="e">
        <f>(HQQ103+#REF!)*HQQ104</f>
        <v>#REF!</v>
      </c>
      <c r="HQR100" s="101" t="e">
        <f>(HQR103+#REF!)*HQR104</f>
        <v>#REF!</v>
      </c>
      <c r="HQS100" s="101" t="e">
        <f>(HQS103+#REF!)*HQS104</f>
        <v>#REF!</v>
      </c>
      <c r="HQT100" s="101" t="e">
        <f>(HQT103+#REF!)*HQT104</f>
        <v>#REF!</v>
      </c>
      <c r="HQU100" s="101" t="e">
        <f>(HQU103+#REF!)*HQU104</f>
        <v>#REF!</v>
      </c>
      <c r="HQV100" s="101" t="e">
        <f>(HQV103+#REF!)*HQV104</f>
        <v>#REF!</v>
      </c>
      <c r="HQW100" s="101" t="e">
        <f>(HQW103+#REF!)*HQW104</f>
        <v>#REF!</v>
      </c>
      <c r="HQX100" s="101" t="e">
        <f>(HQX103+#REF!)*HQX104</f>
        <v>#REF!</v>
      </c>
      <c r="HQY100" s="101" t="e">
        <f>(HQY103+#REF!)*HQY104</f>
        <v>#REF!</v>
      </c>
      <c r="HQZ100" s="101" t="e">
        <f>(HQZ103+#REF!)*HQZ104</f>
        <v>#REF!</v>
      </c>
      <c r="HRA100" s="101" t="e">
        <f>(HRA103+#REF!)*HRA104</f>
        <v>#REF!</v>
      </c>
      <c r="HRB100" s="101" t="e">
        <f>(HRB103+#REF!)*HRB104</f>
        <v>#REF!</v>
      </c>
      <c r="HRC100" s="101" t="e">
        <f>(HRC103+#REF!)*HRC104</f>
        <v>#REF!</v>
      </c>
      <c r="HRD100" s="101" t="e">
        <f>(HRD103+#REF!)*HRD104</f>
        <v>#REF!</v>
      </c>
      <c r="HRE100" s="101" t="e">
        <f>(HRE103+#REF!)*HRE104</f>
        <v>#REF!</v>
      </c>
      <c r="HRF100" s="101" t="e">
        <f>(HRF103+#REF!)*HRF104</f>
        <v>#REF!</v>
      </c>
      <c r="HRG100" s="101" t="e">
        <f>(HRG103+#REF!)*HRG104</f>
        <v>#REF!</v>
      </c>
      <c r="HRH100" s="101" t="e">
        <f>(HRH103+#REF!)*HRH104</f>
        <v>#REF!</v>
      </c>
      <c r="HRI100" s="101" t="e">
        <f>(HRI103+#REF!)*HRI104</f>
        <v>#REF!</v>
      </c>
      <c r="HRJ100" s="101" t="e">
        <f>(HRJ103+#REF!)*HRJ104</f>
        <v>#REF!</v>
      </c>
      <c r="HRK100" s="101" t="e">
        <f>(HRK103+#REF!)*HRK104</f>
        <v>#REF!</v>
      </c>
      <c r="HRL100" s="101" t="e">
        <f>(HRL103+#REF!)*HRL104</f>
        <v>#REF!</v>
      </c>
      <c r="HRM100" s="101" t="e">
        <f>(HRM103+#REF!)*HRM104</f>
        <v>#REF!</v>
      </c>
      <c r="HRN100" s="101" t="e">
        <f>(HRN103+#REF!)*HRN104</f>
        <v>#REF!</v>
      </c>
      <c r="HRO100" s="101" t="e">
        <f>(HRO103+#REF!)*HRO104</f>
        <v>#REF!</v>
      </c>
      <c r="HRP100" s="101" t="e">
        <f>(HRP103+#REF!)*HRP104</f>
        <v>#REF!</v>
      </c>
      <c r="HRQ100" s="101" t="e">
        <f>(HRQ103+#REF!)*HRQ104</f>
        <v>#REF!</v>
      </c>
      <c r="HRR100" s="101" t="e">
        <f>(HRR103+#REF!)*HRR104</f>
        <v>#REF!</v>
      </c>
      <c r="HRS100" s="101" t="e">
        <f>(HRS103+#REF!)*HRS104</f>
        <v>#REF!</v>
      </c>
      <c r="HRT100" s="101" t="e">
        <f>(HRT103+#REF!)*HRT104</f>
        <v>#REF!</v>
      </c>
      <c r="HRU100" s="101" t="e">
        <f>(HRU103+#REF!)*HRU104</f>
        <v>#REF!</v>
      </c>
      <c r="HRV100" s="101" t="e">
        <f>(HRV103+#REF!)*HRV104</f>
        <v>#REF!</v>
      </c>
      <c r="HRW100" s="101" t="e">
        <f>(HRW103+#REF!)*HRW104</f>
        <v>#REF!</v>
      </c>
      <c r="HRX100" s="101" t="e">
        <f>(HRX103+#REF!)*HRX104</f>
        <v>#REF!</v>
      </c>
      <c r="HRY100" s="101" t="e">
        <f>(HRY103+#REF!)*HRY104</f>
        <v>#REF!</v>
      </c>
      <c r="HRZ100" s="101" t="e">
        <f>(HRZ103+#REF!)*HRZ104</f>
        <v>#REF!</v>
      </c>
      <c r="HSA100" s="101" t="e">
        <f>(HSA103+#REF!)*HSA104</f>
        <v>#REF!</v>
      </c>
      <c r="HSB100" s="101" t="e">
        <f>(HSB103+#REF!)*HSB104</f>
        <v>#REF!</v>
      </c>
      <c r="HSC100" s="101" t="e">
        <f>(HSC103+#REF!)*HSC104</f>
        <v>#REF!</v>
      </c>
      <c r="HSD100" s="101" t="e">
        <f>(HSD103+#REF!)*HSD104</f>
        <v>#REF!</v>
      </c>
      <c r="HSE100" s="101" t="e">
        <f>(HSE103+#REF!)*HSE104</f>
        <v>#REF!</v>
      </c>
      <c r="HSF100" s="101" t="e">
        <f>(HSF103+#REF!)*HSF104</f>
        <v>#REF!</v>
      </c>
      <c r="HSG100" s="101" t="e">
        <f>(HSG103+#REF!)*HSG104</f>
        <v>#REF!</v>
      </c>
      <c r="HSH100" s="101" t="e">
        <f>(HSH103+#REF!)*HSH104</f>
        <v>#REF!</v>
      </c>
      <c r="HSI100" s="101" t="e">
        <f>(HSI103+#REF!)*HSI104</f>
        <v>#REF!</v>
      </c>
      <c r="HSJ100" s="101" t="e">
        <f>(HSJ103+#REF!)*HSJ104</f>
        <v>#REF!</v>
      </c>
      <c r="HSK100" s="101" t="e">
        <f>(HSK103+#REF!)*HSK104</f>
        <v>#REF!</v>
      </c>
      <c r="HSL100" s="101" t="e">
        <f>(HSL103+#REF!)*HSL104</f>
        <v>#REF!</v>
      </c>
      <c r="HSM100" s="101" t="e">
        <f>(HSM103+#REF!)*HSM104</f>
        <v>#REF!</v>
      </c>
      <c r="HSN100" s="101" t="e">
        <f>(HSN103+#REF!)*HSN104</f>
        <v>#REF!</v>
      </c>
      <c r="HSO100" s="101" t="e">
        <f>(HSO103+#REF!)*HSO104</f>
        <v>#REF!</v>
      </c>
      <c r="HSP100" s="101" t="e">
        <f>(HSP103+#REF!)*HSP104</f>
        <v>#REF!</v>
      </c>
      <c r="HSQ100" s="101" t="e">
        <f>(HSQ103+#REF!)*HSQ104</f>
        <v>#REF!</v>
      </c>
      <c r="HSR100" s="101" t="e">
        <f>(HSR103+#REF!)*HSR104</f>
        <v>#REF!</v>
      </c>
      <c r="HSS100" s="101" t="e">
        <f>(HSS103+#REF!)*HSS104</f>
        <v>#REF!</v>
      </c>
      <c r="HST100" s="101" t="e">
        <f>(HST103+#REF!)*HST104</f>
        <v>#REF!</v>
      </c>
      <c r="HSU100" s="101" t="e">
        <f>(HSU103+#REF!)*HSU104</f>
        <v>#REF!</v>
      </c>
      <c r="HSV100" s="101" t="e">
        <f>(HSV103+#REF!)*HSV104</f>
        <v>#REF!</v>
      </c>
      <c r="HSW100" s="101" t="e">
        <f>(HSW103+#REF!)*HSW104</f>
        <v>#REF!</v>
      </c>
      <c r="HSX100" s="101" t="e">
        <f>(HSX103+#REF!)*HSX104</f>
        <v>#REF!</v>
      </c>
      <c r="HSY100" s="101" t="e">
        <f>(HSY103+#REF!)*HSY104</f>
        <v>#REF!</v>
      </c>
      <c r="HSZ100" s="101" t="e">
        <f>(HSZ103+#REF!)*HSZ104</f>
        <v>#REF!</v>
      </c>
      <c r="HTA100" s="101" t="e">
        <f>(HTA103+#REF!)*HTA104</f>
        <v>#REF!</v>
      </c>
      <c r="HTB100" s="101" t="e">
        <f>(HTB103+#REF!)*HTB104</f>
        <v>#REF!</v>
      </c>
      <c r="HTC100" s="101" t="e">
        <f>(HTC103+#REF!)*HTC104</f>
        <v>#REF!</v>
      </c>
      <c r="HTD100" s="101" t="e">
        <f>(HTD103+#REF!)*HTD104</f>
        <v>#REF!</v>
      </c>
      <c r="HTE100" s="101" t="e">
        <f>(HTE103+#REF!)*HTE104</f>
        <v>#REF!</v>
      </c>
      <c r="HTF100" s="101" t="e">
        <f>(HTF103+#REF!)*HTF104</f>
        <v>#REF!</v>
      </c>
      <c r="HTG100" s="101" t="e">
        <f>(HTG103+#REF!)*HTG104</f>
        <v>#REF!</v>
      </c>
      <c r="HTH100" s="101" t="e">
        <f>(HTH103+#REF!)*HTH104</f>
        <v>#REF!</v>
      </c>
      <c r="HTI100" s="101" t="e">
        <f>(HTI103+#REF!)*HTI104</f>
        <v>#REF!</v>
      </c>
      <c r="HTJ100" s="101" t="e">
        <f>(HTJ103+#REF!)*HTJ104</f>
        <v>#REF!</v>
      </c>
      <c r="HTK100" s="101" t="e">
        <f>(HTK103+#REF!)*HTK104</f>
        <v>#REF!</v>
      </c>
      <c r="HTL100" s="101" t="e">
        <f>(HTL103+#REF!)*HTL104</f>
        <v>#REF!</v>
      </c>
      <c r="HTM100" s="101" t="e">
        <f>(HTM103+#REF!)*HTM104</f>
        <v>#REF!</v>
      </c>
      <c r="HTN100" s="101" t="e">
        <f>(HTN103+#REF!)*HTN104</f>
        <v>#REF!</v>
      </c>
      <c r="HTO100" s="101" t="e">
        <f>(HTO103+#REF!)*HTO104</f>
        <v>#REF!</v>
      </c>
      <c r="HTP100" s="101" t="e">
        <f>(HTP103+#REF!)*HTP104</f>
        <v>#REF!</v>
      </c>
      <c r="HTQ100" s="101" t="e">
        <f>(HTQ103+#REF!)*HTQ104</f>
        <v>#REF!</v>
      </c>
      <c r="HTR100" s="101" t="e">
        <f>(HTR103+#REF!)*HTR104</f>
        <v>#REF!</v>
      </c>
      <c r="HTS100" s="101" t="e">
        <f>(HTS103+#REF!)*HTS104</f>
        <v>#REF!</v>
      </c>
      <c r="HTT100" s="101" t="e">
        <f>(HTT103+#REF!)*HTT104</f>
        <v>#REF!</v>
      </c>
      <c r="HTU100" s="101" t="e">
        <f>(HTU103+#REF!)*HTU104</f>
        <v>#REF!</v>
      </c>
      <c r="HTV100" s="101" t="e">
        <f>(HTV103+#REF!)*HTV104</f>
        <v>#REF!</v>
      </c>
      <c r="HTW100" s="101" t="e">
        <f>(HTW103+#REF!)*HTW104</f>
        <v>#REF!</v>
      </c>
      <c r="HTX100" s="101" t="e">
        <f>(HTX103+#REF!)*HTX104</f>
        <v>#REF!</v>
      </c>
      <c r="HTY100" s="101" t="e">
        <f>(HTY103+#REF!)*HTY104</f>
        <v>#REF!</v>
      </c>
      <c r="HTZ100" s="101" t="e">
        <f>(HTZ103+#REF!)*HTZ104</f>
        <v>#REF!</v>
      </c>
      <c r="HUA100" s="101" t="e">
        <f>(HUA103+#REF!)*HUA104</f>
        <v>#REF!</v>
      </c>
      <c r="HUB100" s="101" t="e">
        <f>(HUB103+#REF!)*HUB104</f>
        <v>#REF!</v>
      </c>
      <c r="HUC100" s="101" t="e">
        <f>(HUC103+#REF!)*HUC104</f>
        <v>#REF!</v>
      </c>
      <c r="HUD100" s="101" t="e">
        <f>(HUD103+#REF!)*HUD104</f>
        <v>#REF!</v>
      </c>
      <c r="HUE100" s="101" t="e">
        <f>(HUE103+#REF!)*HUE104</f>
        <v>#REF!</v>
      </c>
      <c r="HUF100" s="101" t="e">
        <f>(HUF103+#REF!)*HUF104</f>
        <v>#REF!</v>
      </c>
      <c r="HUG100" s="101" t="e">
        <f>(HUG103+#REF!)*HUG104</f>
        <v>#REF!</v>
      </c>
      <c r="HUH100" s="101" t="e">
        <f>(HUH103+#REF!)*HUH104</f>
        <v>#REF!</v>
      </c>
      <c r="HUI100" s="101" t="e">
        <f>(HUI103+#REF!)*HUI104</f>
        <v>#REF!</v>
      </c>
      <c r="HUJ100" s="101" t="e">
        <f>(HUJ103+#REF!)*HUJ104</f>
        <v>#REF!</v>
      </c>
      <c r="HUK100" s="101" t="e">
        <f>(HUK103+#REF!)*HUK104</f>
        <v>#REF!</v>
      </c>
      <c r="HUL100" s="101" t="e">
        <f>(HUL103+#REF!)*HUL104</f>
        <v>#REF!</v>
      </c>
      <c r="HUM100" s="101" t="e">
        <f>(HUM103+#REF!)*HUM104</f>
        <v>#REF!</v>
      </c>
      <c r="HUN100" s="101" t="e">
        <f>(HUN103+#REF!)*HUN104</f>
        <v>#REF!</v>
      </c>
      <c r="HUO100" s="101" t="e">
        <f>(HUO103+#REF!)*HUO104</f>
        <v>#REF!</v>
      </c>
      <c r="HUP100" s="101" t="e">
        <f>(HUP103+#REF!)*HUP104</f>
        <v>#REF!</v>
      </c>
      <c r="HUQ100" s="101" t="e">
        <f>(HUQ103+#REF!)*HUQ104</f>
        <v>#REF!</v>
      </c>
      <c r="HUR100" s="101" t="e">
        <f>(HUR103+#REF!)*HUR104</f>
        <v>#REF!</v>
      </c>
      <c r="HUS100" s="101" t="e">
        <f>(HUS103+#REF!)*HUS104</f>
        <v>#REF!</v>
      </c>
      <c r="HUT100" s="101" t="e">
        <f>(HUT103+#REF!)*HUT104</f>
        <v>#REF!</v>
      </c>
      <c r="HUU100" s="101" t="e">
        <f>(HUU103+#REF!)*HUU104</f>
        <v>#REF!</v>
      </c>
      <c r="HUV100" s="101" t="e">
        <f>(HUV103+#REF!)*HUV104</f>
        <v>#REF!</v>
      </c>
      <c r="HUW100" s="101" t="e">
        <f>(HUW103+#REF!)*HUW104</f>
        <v>#REF!</v>
      </c>
      <c r="HUX100" s="101" t="e">
        <f>(HUX103+#REF!)*HUX104</f>
        <v>#REF!</v>
      </c>
      <c r="HUY100" s="101" t="e">
        <f>(HUY103+#REF!)*HUY104</f>
        <v>#REF!</v>
      </c>
      <c r="HUZ100" s="101" t="e">
        <f>(HUZ103+#REF!)*HUZ104</f>
        <v>#REF!</v>
      </c>
      <c r="HVA100" s="101" t="e">
        <f>(HVA103+#REF!)*HVA104</f>
        <v>#REF!</v>
      </c>
      <c r="HVB100" s="101" t="e">
        <f>(HVB103+#REF!)*HVB104</f>
        <v>#REF!</v>
      </c>
      <c r="HVC100" s="101" t="e">
        <f>(HVC103+#REF!)*HVC104</f>
        <v>#REF!</v>
      </c>
      <c r="HVD100" s="101" t="e">
        <f>(HVD103+#REF!)*HVD104</f>
        <v>#REF!</v>
      </c>
      <c r="HVE100" s="101" t="e">
        <f>(HVE103+#REF!)*HVE104</f>
        <v>#REF!</v>
      </c>
      <c r="HVF100" s="101" t="e">
        <f>(HVF103+#REF!)*HVF104</f>
        <v>#REF!</v>
      </c>
      <c r="HVG100" s="101" t="e">
        <f>(HVG103+#REF!)*HVG104</f>
        <v>#REF!</v>
      </c>
      <c r="HVH100" s="101" t="e">
        <f>(HVH103+#REF!)*HVH104</f>
        <v>#REF!</v>
      </c>
      <c r="HVI100" s="101" t="e">
        <f>(HVI103+#REF!)*HVI104</f>
        <v>#REF!</v>
      </c>
      <c r="HVJ100" s="101" t="e">
        <f>(HVJ103+#REF!)*HVJ104</f>
        <v>#REF!</v>
      </c>
      <c r="HVK100" s="101" t="e">
        <f>(HVK103+#REF!)*HVK104</f>
        <v>#REF!</v>
      </c>
      <c r="HVL100" s="101" t="e">
        <f>(HVL103+#REF!)*HVL104</f>
        <v>#REF!</v>
      </c>
      <c r="HVM100" s="101" t="e">
        <f>(HVM103+#REF!)*HVM104</f>
        <v>#REF!</v>
      </c>
      <c r="HVN100" s="101" t="e">
        <f>(HVN103+#REF!)*HVN104</f>
        <v>#REF!</v>
      </c>
      <c r="HVO100" s="101" t="e">
        <f>(HVO103+#REF!)*HVO104</f>
        <v>#REF!</v>
      </c>
      <c r="HVP100" s="101" t="e">
        <f>(HVP103+#REF!)*HVP104</f>
        <v>#REF!</v>
      </c>
      <c r="HVQ100" s="101" t="e">
        <f>(HVQ103+#REF!)*HVQ104</f>
        <v>#REF!</v>
      </c>
      <c r="HVR100" s="101" t="e">
        <f>(HVR103+#REF!)*HVR104</f>
        <v>#REF!</v>
      </c>
      <c r="HVS100" s="101" t="e">
        <f>(HVS103+#REF!)*HVS104</f>
        <v>#REF!</v>
      </c>
      <c r="HVT100" s="101" t="e">
        <f>(HVT103+#REF!)*HVT104</f>
        <v>#REF!</v>
      </c>
      <c r="HVU100" s="101" t="e">
        <f>(HVU103+#REF!)*HVU104</f>
        <v>#REF!</v>
      </c>
      <c r="HVV100" s="101" t="e">
        <f>(HVV103+#REF!)*HVV104</f>
        <v>#REF!</v>
      </c>
      <c r="HVW100" s="101" t="e">
        <f>(HVW103+#REF!)*HVW104</f>
        <v>#REF!</v>
      </c>
      <c r="HVX100" s="101" t="e">
        <f>(HVX103+#REF!)*HVX104</f>
        <v>#REF!</v>
      </c>
      <c r="HVY100" s="101" t="e">
        <f>(HVY103+#REF!)*HVY104</f>
        <v>#REF!</v>
      </c>
      <c r="HVZ100" s="101" t="e">
        <f>(HVZ103+#REF!)*HVZ104</f>
        <v>#REF!</v>
      </c>
      <c r="HWA100" s="101" t="e">
        <f>(HWA103+#REF!)*HWA104</f>
        <v>#REF!</v>
      </c>
      <c r="HWB100" s="101" t="e">
        <f>(HWB103+#REF!)*HWB104</f>
        <v>#REF!</v>
      </c>
      <c r="HWC100" s="101" t="e">
        <f>(HWC103+#REF!)*HWC104</f>
        <v>#REF!</v>
      </c>
      <c r="HWD100" s="101" t="e">
        <f>(HWD103+#REF!)*HWD104</f>
        <v>#REF!</v>
      </c>
      <c r="HWE100" s="101" t="e">
        <f>(HWE103+#REF!)*HWE104</f>
        <v>#REF!</v>
      </c>
      <c r="HWF100" s="101" t="e">
        <f>(HWF103+#REF!)*HWF104</f>
        <v>#REF!</v>
      </c>
      <c r="HWG100" s="101" t="e">
        <f>(HWG103+#REF!)*HWG104</f>
        <v>#REF!</v>
      </c>
      <c r="HWH100" s="101" t="e">
        <f>(HWH103+#REF!)*HWH104</f>
        <v>#REF!</v>
      </c>
      <c r="HWI100" s="101" t="e">
        <f>(HWI103+#REF!)*HWI104</f>
        <v>#REF!</v>
      </c>
      <c r="HWJ100" s="101" t="e">
        <f>(HWJ103+#REF!)*HWJ104</f>
        <v>#REF!</v>
      </c>
      <c r="HWK100" s="101" t="e">
        <f>(HWK103+#REF!)*HWK104</f>
        <v>#REF!</v>
      </c>
      <c r="HWL100" s="101" t="e">
        <f>(HWL103+#REF!)*HWL104</f>
        <v>#REF!</v>
      </c>
      <c r="HWM100" s="101" t="e">
        <f>(HWM103+#REF!)*HWM104</f>
        <v>#REF!</v>
      </c>
      <c r="HWN100" s="101" t="e">
        <f>(HWN103+#REF!)*HWN104</f>
        <v>#REF!</v>
      </c>
      <c r="HWO100" s="101" t="e">
        <f>(HWO103+#REF!)*HWO104</f>
        <v>#REF!</v>
      </c>
      <c r="HWP100" s="101" t="e">
        <f>(HWP103+#REF!)*HWP104</f>
        <v>#REF!</v>
      </c>
      <c r="HWQ100" s="101" t="e">
        <f>(HWQ103+#REF!)*HWQ104</f>
        <v>#REF!</v>
      </c>
      <c r="HWR100" s="101" t="e">
        <f>(HWR103+#REF!)*HWR104</f>
        <v>#REF!</v>
      </c>
      <c r="HWS100" s="101" t="e">
        <f>(HWS103+#REF!)*HWS104</f>
        <v>#REF!</v>
      </c>
      <c r="HWT100" s="101" t="e">
        <f>(HWT103+#REF!)*HWT104</f>
        <v>#REF!</v>
      </c>
      <c r="HWU100" s="101" t="e">
        <f>(HWU103+#REF!)*HWU104</f>
        <v>#REF!</v>
      </c>
      <c r="HWV100" s="101" t="e">
        <f>(HWV103+#REF!)*HWV104</f>
        <v>#REF!</v>
      </c>
      <c r="HWW100" s="101" t="e">
        <f>(HWW103+#REF!)*HWW104</f>
        <v>#REF!</v>
      </c>
      <c r="HWX100" s="101" t="e">
        <f>(HWX103+#REF!)*HWX104</f>
        <v>#REF!</v>
      </c>
      <c r="HWY100" s="101" t="e">
        <f>(HWY103+#REF!)*HWY104</f>
        <v>#REF!</v>
      </c>
      <c r="HWZ100" s="101" t="e">
        <f>(HWZ103+#REF!)*HWZ104</f>
        <v>#REF!</v>
      </c>
      <c r="HXA100" s="101" t="e">
        <f>(HXA103+#REF!)*HXA104</f>
        <v>#REF!</v>
      </c>
      <c r="HXB100" s="101" t="e">
        <f>(HXB103+#REF!)*HXB104</f>
        <v>#REF!</v>
      </c>
      <c r="HXC100" s="101" t="e">
        <f>(HXC103+#REF!)*HXC104</f>
        <v>#REF!</v>
      </c>
      <c r="HXD100" s="101" t="e">
        <f>(HXD103+#REF!)*HXD104</f>
        <v>#REF!</v>
      </c>
      <c r="HXE100" s="101" t="e">
        <f>(HXE103+#REF!)*HXE104</f>
        <v>#REF!</v>
      </c>
      <c r="HXF100" s="101" t="e">
        <f>(HXF103+#REF!)*HXF104</f>
        <v>#REF!</v>
      </c>
      <c r="HXG100" s="101" t="e">
        <f>(HXG103+#REF!)*HXG104</f>
        <v>#REF!</v>
      </c>
      <c r="HXH100" s="101" t="e">
        <f>(HXH103+#REF!)*HXH104</f>
        <v>#REF!</v>
      </c>
      <c r="HXI100" s="101" t="e">
        <f>(HXI103+#REF!)*HXI104</f>
        <v>#REF!</v>
      </c>
      <c r="HXJ100" s="101" t="e">
        <f>(HXJ103+#REF!)*HXJ104</f>
        <v>#REF!</v>
      </c>
      <c r="HXK100" s="101" t="e">
        <f>(HXK103+#REF!)*HXK104</f>
        <v>#REF!</v>
      </c>
      <c r="HXL100" s="101" t="e">
        <f>(HXL103+#REF!)*HXL104</f>
        <v>#REF!</v>
      </c>
      <c r="HXM100" s="101" t="e">
        <f>(HXM103+#REF!)*HXM104</f>
        <v>#REF!</v>
      </c>
      <c r="HXN100" s="101" t="e">
        <f>(HXN103+#REF!)*HXN104</f>
        <v>#REF!</v>
      </c>
      <c r="HXO100" s="101" t="e">
        <f>(HXO103+#REF!)*HXO104</f>
        <v>#REF!</v>
      </c>
      <c r="HXP100" s="101" t="e">
        <f>(HXP103+#REF!)*HXP104</f>
        <v>#REF!</v>
      </c>
      <c r="HXQ100" s="101" t="e">
        <f>(HXQ103+#REF!)*HXQ104</f>
        <v>#REF!</v>
      </c>
      <c r="HXR100" s="101" t="e">
        <f>(HXR103+#REF!)*HXR104</f>
        <v>#REF!</v>
      </c>
      <c r="HXS100" s="101" t="e">
        <f>(HXS103+#REF!)*HXS104</f>
        <v>#REF!</v>
      </c>
      <c r="HXT100" s="101" t="e">
        <f>(HXT103+#REF!)*HXT104</f>
        <v>#REF!</v>
      </c>
      <c r="HXU100" s="101" t="e">
        <f>(HXU103+#REF!)*HXU104</f>
        <v>#REF!</v>
      </c>
      <c r="HXV100" s="101" t="e">
        <f>(HXV103+#REF!)*HXV104</f>
        <v>#REF!</v>
      </c>
      <c r="HXW100" s="101" t="e">
        <f>(HXW103+#REF!)*HXW104</f>
        <v>#REF!</v>
      </c>
      <c r="HXX100" s="101" t="e">
        <f>(HXX103+#REF!)*HXX104</f>
        <v>#REF!</v>
      </c>
      <c r="HXY100" s="101" t="e">
        <f>(HXY103+#REF!)*HXY104</f>
        <v>#REF!</v>
      </c>
      <c r="HXZ100" s="101" t="e">
        <f>(HXZ103+#REF!)*HXZ104</f>
        <v>#REF!</v>
      </c>
      <c r="HYA100" s="101" t="e">
        <f>(HYA103+#REF!)*HYA104</f>
        <v>#REF!</v>
      </c>
      <c r="HYB100" s="101" t="e">
        <f>(HYB103+#REF!)*HYB104</f>
        <v>#REF!</v>
      </c>
      <c r="HYC100" s="101" t="e">
        <f>(HYC103+#REF!)*HYC104</f>
        <v>#REF!</v>
      </c>
      <c r="HYD100" s="101" t="e">
        <f>(HYD103+#REF!)*HYD104</f>
        <v>#REF!</v>
      </c>
      <c r="HYE100" s="101" t="e">
        <f>(HYE103+#REF!)*HYE104</f>
        <v>#REF!</v>
      </c>
      <c r="HYF100" s="101" t="e">
        <f>(HYF103+#REF!)*HYF104</f>
        <v>#REF!</v>
      </c>
      <c r="HYG100" s="101" t="e">
        <f>(HYG103+#REF!)*HYG104</f>
        <v>#REF!</v>
      </c>
      <c r="HYH100" s="101" t="e">
        <f>(HYH103+#REF!)*HYH104</f>
        <v>#REF!</v>
      </c>
      <c r="HYI100" s="101" t="e">
        <f>(HYI103+#REF!)*HYI104</f>
        <v>#REF!</v>
      </c>
      <c r="HYJ100" s="101" t="e">
        <f>(HYJ103+#REF!)*HYJ104</f>
        <v>#REF!</v>
      </c>
      <c r="HYK100" s="101" t="e">
        <f>(HYK103+#REF!)*HYK104</f>
        <v>#REF!</v>
      </c>
      <c r="HYL100" s="101" t="e">
        <f>(HYL103+#REF!)*HYL104</f>
        <v>#REF!</v>
      </c>
      <c r="HYM100" s="101" t="e">
        <f>(HYM103+#REF!)*HYM104</f>
        <v>#REF!</v>
      </c>
      <c r="HYN100" s="101" t="e">
        <f>(HYN103+#REF!)*HYN104</f>
        <v>#REF!</v>
      </c>
      <c r="HYO100" s="101" t="e">
        <f>(HYO103+#REF!)*HYO104</f>
        <v>#REF!</v>
      </c>
      <c r="HYP100" s="101" t="e">
        <f>(HYP103+#REF!)*HYP104</f>
        <v>#REF!</v>
      </c>
      <c r="HYQ100" s="101" t="e">
        <f>(HYQ103+#REF!)*HYQ104</f>
        <v>#REF!</v>
      </c>
      <c r="HYR100" s="101" t="e">
        <f>(HYR103+#REF!)*HYR104</f>
        <v>#REF!</v>
      </c>
      <c r="HYS100" s="101" t="e">
        <f>(HYS103+#REF!)*HYS104</f>
        <v>#REF!</v>
      </c>
      <c r="HYT100" s="101" t="e">
        <f>(HYT103+#REF!)*HYT104</f>
        <v>#REF!</v>
      </c>
      <c r="HYU100" s="101" t="e">
        <f>(HYU103+#REF!)*HYU104</f>
        <v>#REF!</v>
      </c>
      <c r="HYV100" s="101" t="e">
        <f>(HYV103+#REF!)*HYV104</f>
        <v>#REF!</v>
      </c>
      <c r="HYW100" s="101" t="e">
        <f>(HYW103+#REF!)*HYW104</f>
        <v>#REF!</v>
      </c>
      <c r="HYX100" s="101" t="e">
        <f>(HYX103+#REF!)*HYX104</f>
        <v>#REF!</v>
      </c>
      <c r="HYY100" s="101" t="e">
        <f>(HYY103+#REF!)*HYY104</f>
        <v>#REF!</v>
      </c>
      <c r="HYZ100" s="101" t="e">
        <f>(HYZ103+#REF!)*HYZ104</f>
        <v>#REF!</v>
      </c>
      <c r="HZA100" s="101" t="e">
        <f>(HZA103+#REF!)*HZA104</f>
        <v>#REF!</v>
      </c>
      <c r="HZB100" s="101" t="e">
        <f>(HZB103+#REF!)*HZB104</f>
        <v>#REF!</v>
      </c>
      <c r="HZC100" s="101" t="e">
        <f>(HZC103+#REF!)*HZC104</f>
        <v>#REF!</v>
      </c>
      <c r="HZD100" s="101" t="e">
        <f>(HZD103+#REF!)*HZD104</f>
        <v>#REF!</v>
      </c>
      <c r="HZE100" s="101" t="e">
        <f>(HZE103+#REF!)*HZE104</f>
        <v>#REF!</v>
      </c>
      <c r="HZF100" s="101" t="e">
        <f>(HZF103+#REF!)*HZF104</f>
        <v>#REF!</v>
      </c>
      <c r="HZG100" s="101" t="e">
        <f>(HZG103+#REF!)*HZG104</f>
        <v>#REF!</v>
      </c>
      <c r="HZH100" s="101" t="e">
        <f>(HZH103+#REF!)*HZH104</f>
        <v>#REF!</v>
      </c>
      <c r="HZI100" s="101" t="e">
        <f>(HZI103+#REF!)*HZI104</f>
        <v>#REF!</v>
      </c>
      <c r="HZJ100" s="101" t="e">
        <f>(HZJ103+#REF!)*HZJ104</f>
        <v>#REF!</v>
      </c>
      <c r="HZK100" s="101" t="e">
        <f>(HZK103+#REF!)*HZK104</f>
        <v>#REF!</v>
      </c>
      <c r="HZL100" s="101" t="e">
        <f>(HZL103+#REF!)*HZL104</f>
        <v>#REF!</v>
      </c>
      <c r="HZM100" s="101" t="e">
        <f>(HZM103+#REF!)*HZM104</f>
        <v>#REF!</v>
      </c>
      <c r="HZN100" s="101" t="e">
        <f>(HZN103+#REF!)*HZN104</f>
        <v>#REF!</v>
      </c>
      <c r="HZO100" s="101" t="e">
        <f>(HZO103+#REF!)*HZO104</f>
        <v>#REF!</v>
      </c>
      <c r="HZP100" s="101" t="e">
        <f>(HZP103+#REF!)*HZP104</f>
        <v>#REF!</v>
      </c>
      <c r="HZQ100" s="101" t="e">
        <f>(HZQ103+#REF!)*HZQ104</f>
        <v>#REF!</v>
      </c>
      <c r="HZR100" s="101" t="e">
        <f>(HZR103+#REF!)*HZR104</f>
        <v>#REF!</v>
      </c>
      <c r="HZS100" s="101" t="e">
        <f>(HZS103+#REF!)*HZS104</f>
        <v>#REF!</v>
      </c>
      <c r="HZT100" s="101" t="e">
        <f>(HZT103+#REF!)*HZT104</f>
        <v>#REF!</v>
      </c>
      <c r="HZU100" s="101" t="e">
        <f>(HZU103+#REF!)*HZU104</f>
        <v>#REF!</v>
      </c>
      <c r="HZV100" s="101" t="e">
        <f>(HZV103+#REF!)*HZV104</f>
        <v>#REF!</v>
      </c>
      <c r="HZW100" s="101" t="e">
        <f>(HZW103+#REF!)*HZW104</f>
        <v>#REF!</v>
      </c>
      <c r="HZX100" s="101" t="e">
        <f>(HZX103+#REF!)*HZX104</f>
        <v>#REF!</v>
      </c>
      <c r="HZY100" s="101" t="e">
        <f>(HZY103+#REF!)*HZY104</f>
        <v>#REF!</v>
      </c>
      <c r="HZZ100" s="101" t="e">
        <f>(HZZ103+#REF!)*HZZ104</f>
        <v>#REF!</v>
      </c>
      <c r="IAA100" s="101" t="e">
        <f>(IAA103+#REF!)*IAA104</f>
        <v>#REF!</v>
      </c>
      <c r="IAB100" s="101" t="e">
        <f>(IAB103+#REF!)*IAB104</f>
        <v>#REF!</v>
      </c>
      <c r="IAC100" s="101" t="e">
        <f>(IAC103+#REF!)*IAC104</f>
        <v>#REF!</v>
      </c>
      <c r="IAD100" s="101" t="e">
        <f>(IAD103+#REF!)*IAD104</f>
        <v>#REF!</v>
      </c>
      <c r="IAE100" s="101" t="e">
        <f>(IAE103+#REF!)*IAE104</f>
        <v>#REF!</v>
      </c>
      <c r="IAF100" s="101" t="e">
        <f>(IAF103+#REF!)*IAF104</f>
        <v>#REF!</v>
      </c>
      <c r="IAG100" s="101" t="e">
        <f>(IAG103+#REF!)*IAG104</f>
        <v>#REF!</v>
      </c>
      <c r="IAH100" s="101" t="e">
        <f>(IAH103+#REF!)*IAH104</f>
        <v>#REF!</v>
      </c>
      <c r="IAI100" s="101" t="e">
        <f>(IAI103+#REF!)*IAI104</f>
        <v>#REF!</v>
      </c>
      <c r="IAJ100" s="101" t="e">
        <f>(IAJ103+#REF!)*IAJ104</f>
        <v>#REF!</v>
      </c>
      <c r="IAK100" s="101" t="e">
        <f>(IAK103+#REF!)*IAK104</f>
        <v>#REF!</v>
      </c>
      <c r="IAL100" s="101" t="e">
        <f>(IAL103+#REF!)*IAL104</f>
        <v>#REF!</v>
      </c>
      <c r="IAM100" s="101" t="e">
        <f>(IAM103+#REF!)*IAM104</f>
        <v>#REF!</v>
      </c>
      <c r="IAN100" s="101" t="e">
        <f>(IAN103+#REF!)*IAN104</f>
        <v>#REF!</v>
      </c>
      <c r="IAO100" s="101" t="e">
        <f>(IAO103+#REF!)*IAO104</f>
        <v>#REF!</v>
      </c>
      <c r="IAP100" s="101" t="e">
        <f>(IAP103+#REF!)*IAP104</f>
        <v>#REF!</v>
      </c>
      <c r="IAQ100" s="101" t="e">
        <f>(IAQ103+#REF!)*IAQ104</f>
        <v>#REF!</v>
      </c>
      <c r="IAR100" s="101" t="e">
        <f>(IAR103+#REF!)*IAR104</f>
        <v>#REF!</v>
      </c>
      <c r="IAS100" s="101" t="e">
        <f>(IAS103+#REF!)*IAS104</f>
        <v>#REF!</v>
      </c>
      <c r="IAT100" s="101" t="e">
        <f>(IAT103+#REF!)*IAT104</f>
        <v>#REF!</v>
      </c>
      <c r="IAU100" s="101" t="e">
        <f>(IAU103+#REF!)*IAU104</f>
        <v>#REF!</v>
      </c>
      <c r="IAV100" s="101" t="e">
        <f>(IAV103+#REF!)*IAV104</f>
        <v>#REF!</v>
      </c>
      <c r="IAW100" s="101" t="e">
        <f>(IAW103+#REF!)*IAW104</f>
        <v>#REF!</v>
      </c>
      <c r="IAX100" s="101" t="e">
        <f>(IAX103+#REF!)*IAX104</f>
        <v>#REF!</v>
      </c>
      <c r="IAY100" s="101" t="e">
        <f>(IAY103+#REF!)*IAY104</f>
        <v>#REF!</v>
      </c>
      <c r="IAZ100" s="101" t="e">
        <f>(IAZ103+#REF!)*IAZ104</f>
        <v>#REF!</v>
      </c>
      <c r="IBA100" s="101" t="e">
        <f>(IBA103+#REF!)*IBA104</f>
        <v>#REF!</v>
      </c>
      <c r="IBB100" s="101" t="e">
        <f>(IBB103+#REF!)*IBB104</f>
        <v>#REF!</v>
      </c>
      <c r="IBC100" s="101" t="e">
        <f>(IBC103+#REF!)*IBC104</f>
        <v>#REF!</v>
      </c>
      <c r="IBD100" s="101" t="e">
        <f>(IBD103+#REF!)*IBD104</f>
        <v>#REF!</v>
      </c>
      <c r="IBE100" s="101" t="e">
        <f>(IBE103+#REF!)*IBE104</f>
        <v>#REF!</v>
      </c>
      <c r="IBF100" s="101" t="e">
        <f>(IBF103+#REF!)*IBF104</f>
        <v>#REF!</v>
      </c>
      <c r="IBG100" s="101" t="e">
        <f>(IBG103+#REF!)*IBG104</f>
        <v>#REF!</v>
      </c>
      <c r="IBH100" s="101" t="e">
        <f>(IBH103+#REF!)*IBH104</f>
        <v>#REF!</v>
      </c>
      <c r="IBI100" s="101" t="e">
        <f>(IBI103+#REF!)*IBI104</f>
        <v>#REF!</v>
      </c>
      <c r="IBJ100" s="101" t="e">
        <f>(IBJ103+#REF!)*IBJ104</f>
        <v>#REF!</v>
      </c>
      <c r="IBK100" s="101" t="e">
        <f>(IBK103+#REF!)*IBK104</f>
        <v>#REF!</v>
      </c>
      <c r="IBL100" s="101" t="e">
        <f>(IBL103+#REF!)*IBL104</f>
        <v>#REF!</v>
      </c>
      <c r="IBM100" s="101" t="e">
        <f>(IBM103+#REF!)*IBM104</f>
        <v>#REF!</v>
      </c>
      <c r="IBN100" s="101" t="e">
        <f>(IBN103+#REF!)*IBN104</f>
        <v>#REF!</v>
      </c>
      <c r="IBO100" s="101" t="e">
        <f>(IBO103+#REF!)*IBO104</f>
        <v>#REF!</v>
      </c>
      <c r="IBP100" s="101" t="e">
        <f>(IBP103+#REF!)*IBP104</f>
        <v>#REF!</v>
      </c>
      <c r="IBQ100" s="101" t="e">
        <f>(IBQ103+#REF!)*IBQ104</f>
        <v>#REF!</v>
      </c>
      <c r="IBR100" s="101" t="e">
        <f>(IBR103+#REF!)*IBR104</f>
        <v>#REF!</v>
      </c>
      <c r="IBS100" s="101" t="e">
        <f>(IBS103+#REF!)*IBS104</f>
        <v>#REF!</v>
      </c>
      <c r="IBT100" s="101" t="e">
        <f>(IBT103+#REF!)*IBT104</f>
        <v>#REF!</v>
      </c>
      <c r="IBU100" s="101" t="e">
        <f>(IBU103+#REF!)*IBU104</f>
        <v>#REF!</v>
      </c>
      <c r="IBV100" s="101" t="e">
        <f>(IBV103+#REF!)*IBV104</f>
        <v>#REF!</v>
      </c>
      <c r="IBW100" s="101" t="e">
        <f>(IBW103+#REF!)*IBW104</f>
        <v>#REF!</v>
      </c>
      <c r="IBX100" s="101" t="e">
        <f>(IBX103+#REF!)*IBX104</f>
        <v>#REF!</v>
      </c>
      <c r="IBY100" s="101" t="e">
        <f>(IBY103+#REF!)*IBY104</f>
        <v>#REF!</v>
      </c>
      <c r="IBZ100" s="101" t="e">
        <f>(IBZ103+#REF!)*IBZ104</f>
        <v>#REF!</v>
      </c>
      <c r="ICA100" s="101" t="e">
        <f>(ICA103+#REF!)*ICA104</f>
        <v>#REF!</v>
      </c>
      <c r="ICB100" s="101" t="e">
        <f>(ICB103+#REF!)*ICB104</f>
        <v>#REF!</v>
      </c>
      <c r="ICC100" s="101" t="e">
        <f>(ICC103+#REF!)*ICC104</f>
        <v>#REF!</v>
      </c>
      <c r="ICD100" s="101" t="e">
        <f>(ICD103+#REF!)*ICD104</f>
        <v>#REF!</v>
      </c>
      <c r="ICE100" s="101" t="e">
        <f>(ICE103+#REF!)*ICE104</f>
        <v>#REF!</v>
      </c>
      <c r="ICF100" s="101" t="e">
        <f>(ICF103+#REF!)*ICF104</f>
        <v>#REF!</v>
      </c>
      <c r="ICG100" s="101" t="e">
        <f>(ICG103+#REF!)*ICG104</f>
        <v>#REF!</v>
      </c>
      <c r="ICH100" s="101" t="e">
        <f>(ICH103+#REF!)*ICH104</f>
        <v>#REF!</v>
      </c>
      <c r="ICI100" s="101" t="e">
        <f>(ICI103+#REF!)*ICI104</f>
        <v>#REF!</v>
      </c>
      <c r="ICJ100" s="101" t="e">
        <f>(ICJ103+#REF!)*ICJ104</f>
        <v>#REF!</v>
      </c>
      <c r="ICK100" s="101" t="e">
        <f>(ICK103+#REF!)*ICK104</f>
        <v>#REF!</v>
      </c>
      <c r="ICL100" s="101" t="e">
        <f>(ICL103+#REF!)*ICL104</f>
        <v>#REF!</v>
      </c>
      <c r="ICM100" s="101" t="e">
        <f>(ICM103+#REF!)*ICM104</f>
        <v>#REF!</v>
      </c>
      <c r="ICN100" s="101" t="e">
        <f>(ICN103+#REF!)*ICN104</f>
        <v>#REF!</v>
      </c>
      <c r="ICO100" s="101" t="e">
        <f>(ICO103+#REF!)*ICO104</f>
        <v>#REF!</v>
      </c>
      <c r="ICP100" s="101" t="e">
        <f>(ICP103+#REF!)*ICP104</f>
        <v>#REF!</v>
      </c>
      <c r="ICQ100" s="101" t="e">
        <f>(ICQ103+#REF!)*ICQ104</f>
        <v>#REF!</v>
      </c>
      <c r="ICR100" s="101" t="e">
        <f>(ICR103+#REF!)*ICR104</f>
        <v>#REF!</v>
      </c>
      <c r="ICS100" s="101" t="e">
        <f>(ICS103+#REF!)*ICS104</f>
        <v>#REF!</v>
      </c>
      <c r="ICT100" s="101" t="e">
        <f>(ICT103+#REF!)*ICT104</f>
        <v>#REF!</v>
      </c>
      <c r="ICU100" s="101" t="e">
        <f>(ICU103+#REF!)*ICU104</f>
        <v>#REF!</v>
      </c>
      <c r="ICV100" s="101" t="e">
        <f>(ICV103+#REF!)*ICV104</f>
        <v>#REF!</v>
      </c>
      <c r="ICW100" s="101" t="e">
        <f>(ICW103+#REF!)*ICW104</f>
        <v>#REF!</v>
      </c>
      <c r="ICX100" s="101" t="e">
        <f>(ICX103+#REF!)*ICX104</f>
        <v>#REF!</v>
      </c>
      <c r="ICY100" s="101" t="e">
        <f>(ICY103+#REF!)*ICY104</f>
        <v>#REF!</v>
      </c>
      <c r="ICZ100" s="101" t="e">
        <f>(ICZ103+#REF!)*ICZ104</f>
        <v>#REF!</v>
      </c>
      <c r="IDA100" s="101" t="e">
        <f>(IDA103+#REF!)*IDA104</f>
        <v>#REF!</v>
      </c>
      <c r="IDB100" s="101" t="e">
        <f>(IDB103+#REF!)*IDB104</f>
        <v>#REF!</v>
      </c>
      <c r="IDC100" s="101" t="e">
        <f>(IDC103+#REF!)*IDC104</f>
        <v>#REF!</v>
      </c>
      <c r="IDD100" s="101" t="e">
        <f>(IDD103+#REF!)*IDD104</f>
        <v>#REF!</v>
      </c>
      <c r="IDE100" s="101" t="e">
        <f>(IDE103+#REF!)*IDE104</f>
        <v>#REF!</v>
      </c>
      <c r="IDF100" s="101" t="e">
        <f>(IDF103+#REF!)*IDF104</f>
        <v>#REF!</v>
      </c>
      <c r="IDG100" s="101" t="e">
        <f>(IDG103+#REF!)*IDG104</f>
        <v>#REF!</v>
      </c>
      <c r="IDH100" s="101" t="e">
        <f>(IDH103+#REF!)*IDH104</f>
        <v>#REF!</v>
      </c>
      <c r="IDI100" s="101" t="e">
        <f>(IDI103+#REF!)*IDI104</f>
        <v>#REF!</v>
      </c>
      <c r="IDJ100" s="101" t="e">
        <f>(IDJ103+#REF!)*IDJ104</f>
        <v>#REF!</v>
      </c>
      <c r="IDK100" s="101" t="e">
        <f>(IDK103+#REF!)*IDK104</f>
        <v>#REF!</v>
      </c>
      <c r="IDL100" s="101" t="e">
        <f>(IDL103+#REF!)*IDL104</f>
        <v>#REF!</v>
      </c>
      <c r="IDM100" s="101" t="e">
        <f>(IDM103+#REF!)*IDM104</f>
        <v>#REF!</v>
      </c>
      <c r="IDN100" s="101" t="e">
        <f>(IDN103+#REF!)*IDN104</f>
        <v>#REF!</v>
      </c>
      <c r="IDO100" s="101" t="e">
        <f>(IDO103+#REF!)*IDO104</f>
        <v>#REF!</v>
      </c>
      <c r="IDP100" s="101" t="e">
        <f>(IDP103+#REF!)*IDP104</f>
        <v>#REF!</v>
      </c>
      <c r="IDQ100" s="101" t="e">
        <f>(IDQ103+#REF!)*IDQ104</f>
        <v>#REF!</v>
      </c>
      <c r="IDR100" s="101" t="e">
        <f>(IDR103+#REF!)*IDR104</f>
        <v>#REF!</v>
      </c>
      <c r="IDS100" s="101" t="e">
        <f>(IDS103+#REF!)*IDS104</f>
        <v>#REF!</v>
      </c>
      <c r="IDT100" s="101" t="e">
        <f>(IDT103+#REF!)*IDT104</f>
        <v>#REF!</v>
      </c>
      <c r="IDU100" s="101" t="e">
        <f>(IDU103+#REF!)*IDU104</f>
        <v>#REF!</v>
      </c>
      <c r="IDV100" s="101" t="e">
        <f>(IDV103+#REF!)*IDV104</f>
        <v>#REF!</v>
      </c>
      <c r="IDW100" s="101" t="e">
        <f>(IDW103+#REF!)*IDW104</f>
        <v>#REF!</v>
      </c>
      <c r="IDX100" s="101" t="e">
        <f>(IDX103+#REF!)*IDX104</f>
        <v>#REF!</v>
      </c>
      <c r="IDY100" s="101" t="e">
        <f>(IDY103+#REF!)*IDY104</f>
        <v>#REF!</v>
      </c>
      <c r="IDZ100" s="101" t="e">
        <f>(IDZ103+#REF!)*IDZ104</f>
        <v>#REF!</v>
      </c>
      <c r="IEA100" s="101" t="e">
        <f>(IEA103+#REF!)*IEA104</f>
        <v>#REF!</v>
      </c>
      <c r="IEB100" s="101" t="e">
        <f>(IEB103+#REF!)*IEB104</f>
        <v>#REF!</v>
      </c>
      <c r="IEC100" s="101" t="e">
        <f>(IEC103+#REF!)*IEC104</f>
        <v>#REF!</v>
      </c>
      <c r="IED100" s="101" t="e">
        <f>(IED103+#REF!)*IED104</f>
        <v>#REF!</v>
      </c>
      <c r="IEE100" s="101" t="e">
        <f>(IEE103+#REF!)*IEE104</f>
        <v>#REF!</v>
      </c>
      <c r="IEF100" s="101" t="e">
        <f>(IEF103+#REF!)*IEF104</f>
        <v>#REF!</v>
      </c>
      <c r="IEG100" s="101" t="e">
        <f>(IEG103+#REF!)*IEG104</f>
        <v>#REF!</v>
      </c>
      <c r="IEH100" s="101" t="e">
        <f>(IEH103+#REF!)*IEH104</f>
        <v>#REF!</v>
      </c>
      <c r="IEI100" s="101" t="e">
        <f>(IEI103+#REF!)*IEI104</f>
        <v>#REF!</v>
      </c>
      <c r="IEJ100" s="101" t="e">
        <f>(IEJ103+#REF!)*IEJ104</f>
        <v>#REF!</v>
      </c>
      <c r="IEK100" s="101" t="e">
        <f>(IEK103+#REF!)*IEK104</f>
        <v>#REF!</v>
      </c>
      <c r="IEL100" s="101" t="e">
        <f>(IEL103+#REF!)*IEL104</f>
        <v>#REF!</v>
      </c>
      <c r="IEM100" s="101" t="e">
        <f>(IEM103+#REF!)*IEM104</f>
        <v>#REF!</v>
      </c>
      <c r="IEN100" s="101" t="e">
        <f>(IEN103+#REF!)*IEN104</f>
        <v>#REF!</v>
      </c>
      <c r="IEO100" s="101" t="e">
        <f>(IEO103+#REF!)*IEO104</f>
        <v>#REF!</v>
      </c>
      <c r="IEP100" s="101" t="e">
        <f>(IEP103+#REF!)*IEP104</f>
        <v>#REF!</v>
      </c>
      <c r="IEQ100" s="101" t="e">
        <f>(IEQ103+#REF!)*IEQ104</f>
        <v>#REF!</v>
      </c>
      <c r="IER100" s="101" t="e">
        <f>(IER103+#REF!)*IER104</f>
        <v>#REF!</v>
      </c>
      <c r="IES100" s="101" t="e">
        <f>(IES103+#REF!)*IES104</f>
        <v>#REF!</v>
      </c>
      <c r="IET100" s="101" t="e">
        <f>(IET103+#REF!)*IET104</f>
        <v>#REF!</v>
      </c>
      <c r="IEU100" s="101" t="e">
        <f>(IEU103+#REF!)*IEU104</f>
        <v>#REF!</v>
      </c>
      <c r="IEV100" s="101" t="e">
        <f>(IEV103+#REF!)*IEV104</f>
        <v>#REF!</v>
      </c>
      <c r="IEW100" s="101" t="e">
        <f>(IEW103+#REF!)*IEW104</f>
        <v>#REF!</v>
      </c>
      <c r="IEX100" s="101" t="e">
        <f>(IEX103+#REF!)*IEX104</f>
        <v>#REF!</v>
      </c>
      <c r="IEY100" s="101" t="e">
        <f>(IEY103+#REF!)*IEY104</f>
        <v>#REF!</v>
      </c>
      <c r="IEZ100" s="101" t="e">
        <f>(IEZ103+#REF!)*IEZ104</f>
        <v>#REF!</v>
      </c>
      <c r="IFA100" s="101" t="e">
        <f>(IFA103+#REF!)*IFA104</f>
        <v>#REF!</v>
      </c>
      <c r="IFB100" s="101" t="e">
        <f>(IFB103+#REF!)*IFB104</f>
        <v>#REF!</v>
      </c>
      <c r="IFC100" s="101" t="e">
        <f>(IFC103+#REF!)*IFC104</f>
        <v>#REF!</v>
      </c>
      <c r="IFD100" s="101" t="e">
        <f>(IFD103+#REF!)*IFD104</f>
        <v>#REF!</v>
      </c>
      <c r="IFE100" s="101" t="e">
        <f>(IFE103+#REF!)*IFE104</f>
        <v>#REF!</v>
      </c>
      <c r="IFF100" s="101" t="e">
        <f>(IFF103+#REF!)*IFF104</f>
        <v>#REF!</v>
      </c>
      <c r="IFG100" s="101" t="e">
        <f>(IFG103+#REF!)*IFG104</f>
        <v>#REF!</v>
      </c>
      <c r="IFH100" s="101" t="e">
        <f>(IFH103+#REF!)*IFH104</f>
        <v>#REF!</v>
      </c>
      <c r="IFI100" s="101" t="e">
        <f>(IFI103+#REF!)*IFI104</f>
        <v>#REF!</v>
      </c>
      <c r="IFJ100" s="101" t="e">
        <f>(IFJ103+#REF!)*IFJ104</f>
        <v>#REF!</v>
      </c>
      <c r="IFK100" s="101" t="e">
        <f>(IFK103+#REF!)*IFK104</f>
        <v>#REF!</v>
      </c>
      <c r="IFL100" s="101" t="e">
        <f>(IFL103+#REF!)*IFL104</f>
        <v>#REF!</v>
      </c>
      <c r="IFM100" s="101" t="e">
        <f>(IFM103+#REF!)*IFM104</f>
        <v>#REF!</v>
      </c>
      <c r="IFN100" s="101" t="e">
        <f>(IFN103+#REF!)*IFN104</f>
        <v>#REF!</v>
      </c>
      <c r="IFO100" s="101" t="e">
        <f>(IFO103+#REF!)*IFO104</f>
        <v>#REF!</v>
      </c>
      <c r="IFP100" s="101" t="e">
        <f>(IFP103+#REF!)*IFP104</f>
        <v>#REF!</v>
      </c>
      <c r="IFQ100" s="101" t="e">
        <f>(IFQ103+#REF!)*IFQ104</f>
        <v>#REF!</v>
      </c>
      <c r="IFR100" s="101" t="e">
        <f>(IFR103+#REF!)*IFR104</f>
        <v>#REF!</v>
      </c>
      <c r="IFS100" s="101" t="e">
        <f>(IFS103+#REF!)*IFS104</f>
        <v>#REF!</v>
      </c>
      <c r="IFT100" s="101" t="e">
        <f>(IFT103+#REF!)*IFT104</f>
        <v>#REF!</v>
      </c>
      <c r="IFU100" s="101" t="e">
        <f>(IFU103+#REF!)*IFU104</f>
        <v>#REF!</v>
      </c>
      <c r="IFV100" s="101" t="e">
        <f>(IFV103+#REF!)*IFV104</f>
        <v>#REF!</v>
      </c>
      <c r="IFW100" s="101" t="e">
        <f>(IFW103+#REF!)*IFW104</f>
        <v>#REF!</v>
      </c>
      <c r="IFX100" s="101" t="e">
        <f>(IFX103+#REF!)*IFX104</f>
        <v>#REF!</v>
      </c>
      <c r="IFY100" s="101" t="e">
        <f>(IFY103+#REF!)*IFY104</f>
        <v>#REF!</v>
      </c>
      <c r="IFZ100" s="101" t="e">
        <f>(IFZ103+#REF!)*IFZ104</f>
        <v>#REF!</v>
      </c>
      <c r="IGA100" s="101" t="e">
        <f>(IGA103+#REF!)*IGA104</f>
        <v>#REF!</v>
      </c>
      <c r="IGB100" s="101" t="e">
        <f>(IGB103+#REF!)*IGB104</f>
        <v>#REF!</v>
      </c>
      <c r="IGC100" s="101" t="e">
        <f>(IGC103+#REF!)*IGC104</f>
        <v>#REF!</v>
      </c>
      <c r="IGD100" s="101" t="e">
        <f>(IGD103+#REF!)*IGD104</f>
        <v>#REF!</v>
      </c>
      <c r="IGE100" s="101" t="e">
        <f>(IGE103+#REF!)*IGE104</f>
        <v>#REF!</v>
      </c>
      <c r="IGF100" s="101" t="e">
        <f>(IGF103+#REF!)*IGF104</f>
        <v>#REF!</v>
      </c>
      <c r="IGG100" s="101" t="e">
        <f>(IGG103+#REF!)*IGG104</f>
        <v>#REF!</v>
      </c>
      <c r="IGH100" s="101" t="e">
        <f>(IGH103+#REF!)*IGH104</f>
        <v>#REF!</v>
      </c>
      <c r="IGI100" s="101" t="e">
        <f>(IGI103+#REF!)*IGI104</f>
        <v>#REF!</v>
      </c>
      <c r="IGJ100" s="101" t="e">
        <f>(IGJ103+#REF!)*IGJ104</f>
        <v>#REF!</v>
      </c>
      <c r="IGK100" s="101" t="e">
        <f>(IGK103+#REF!)*IGK104</f>
        <v>#REF!</v>
      </c>
      <c r="IGL100" s="101" t="e">
        <f>(IGL103+#REF!)*IGL104</f>
        <v>#REF!</v>
      </c>
      <c r="IGM100" s="101" t="e">
        <f>(IGM103+#REF!)*IGM104</f>
        <v>#REF!</v>
      </c>
      <c r="IGN100" s="101" t="e">
        <f>(IGN103+#REF!)*IGN104</f>
        <v>#REF!</v>
      </c>
      <c r="IGO100" s="101" t="e">
        <f>(IGO103+#REF!)*IGO104</f>
        <v>#REF!</v>
      </c>
      <c r="IGP100" s="101" t="e">
        <f>(IGP103+#REF!)*IGP104</f>
        <v>#REF!</v>
      </c>
      <c r="IGQ100" s="101" t="e">
        <f>(IGQ103+#REF!)*IGQ104</f>
        <v>#REF!</v>
      </c>
      <c r="IGR100" s="101" t="e">
        <f>(IGR103+#REF!)*IGR104</f>
        <v>#REF!</v>
      </c>
      <c r="IGS100" s="101" t="e">
        <f>(IGS103+#REF!)*IGS104</f>
        <v>#REF!</v>
      </c>
      <c r="IGT100" s="101" t="e">
        <f>(IGT103+#REF!)*IGT104</f>
        <v>#REF!</v>
      </c>
      <c r="IGU100" s="101" t="e">
        <f>(IGU103+#REF!)*IGU104</f>
        <v>#REF!</v>
      </c>
      <c r="IGV100" s="101" t="e">
        <f>(IGV103+#REF!)*IGV104</f>
        <v>#REF!</v>
      </c>
      <c r="IGW100" s="101" t="e">
        <f>(IGW103+#REF!)*IGW104</f>
        <v>#REF!</v>
      </c>
      <c r="IGX100" s="101" t="e">
        <f>(IGX103+#REF!)*IGX104</f>
        <v>#REF!</v>
      </c>
      <c r="IGY100" s="101" t="e">
        <f>(IGY103+#REF!)*IGY104</f>
        <v>#REF!</v>
      </c>
      <c r="IGZ100" s="101" t="e">
        <f>(IGZ103+#REF!)*IGZ104</f>
        <v>#REF!</v>
      </c>
      <c r="IHA100" s="101" t="e">
        <f>(IHA103+#REF!)*IHA104</f>
        <v>#REF!</v>
      </c>
      <c r="IHB100" s="101" t="e">
        <f>(IHB103+#REF!)*IHB104</f>
        <v>#REF!</v>
      </c>
      <c r="IHC100" s="101" t="e">
        <f>(IHC103+#REF!)*IHC104</f>
        <v>#REF!</v>
      </c>
      <c r="IHD100" s="101" t="e">
        <f>(IHD103+#REF!)*IHD104</f>
        <v>#REF!</v>
      </c>
      <c r="IHE100" s="101" t="e">
        <f>(IHE103+#REF!)*IHE104</f>
        <v>#REF!</v>
      </c>
      <c r="IHF100" s="101" t="e">
        <f>(IHF103+#REF!)*IHF104</f>
        <v>#REF!</v>
      </c>
      <c r="IHG100" s="101" t="e">
        <f>(IHG103+#REF!)*IHG104</f>
        <v>#REF!</v>
      </c>
      <c r="IHH100" s="101" t="e">
        <f>(IHH103+#REF!)*IHH104</f>
        <v>#REF!</v>
      </c>
      <c r="IHI100" s="101" t="e">
        <f>(IHI103+#REF!)*IHI104</f>
        <v>#REF!</v>
      </c>
      <c r="IHJ100" s="101" t="e">
        <f>(IHJ103+#REF!)*IHJ104</f>
        <v>#REF!</v>
      </c>
      <c r="IHK100" s="101" t="e">
        <f>(IHK103+#REF!)*IHK104</f>
        <v>#REF!</v>
      </c>
      <c r="IHL100" s="101" t="e">
        <f>(IHL103+#REF!)*IHL104</f>
        <v>#REF!</v>
      </c>
      <c r="IHM100" s="101" t="e">
        <f>(IHM103+#REF!)*IHM104</f>
        <v>#REF!</v>
      </c>
      <c r="IHN100" s="101" t="e">
        <f>(IHN103+#REF!)*IHN104</f>
        <v>#REF!</v>
      </c>
      <c r="IHO100" s="101" t="e">
        <f>(IHO103+#REF!)*IHO104</f>
        <v>#REF!</v>
      </c>
      <c r="IHP100" s="101" t="e">
        <f>(IHP103+#REF!)*IHP104</f>
        <v>#REF!</v>
      </c>
      <c r="IHQ100" s="101" t="e">
        <f>(IHQ103+#REF!)*IHQ104</f>
        <v>#REF!</v>
      </c>
      <c r="IHR100" s="101" t="e">
        <f>(IHR103+#REF!)*IHR104</f>
        <v>#REF!</v>
      </c>
      <c r="IHS100" s="101" t="e">
        <f>(IHS103+#REF!)*IHS104</f>
        <v>#REF!</v>
      </c>
      <c r="IHT100" s="101" t="e">
        <f>(IHT103+#REF!)*IHT104</f>
        <v>#REF!</v>
      </c>
      <c r="IHU100" s="101" t="e">
        <f>(IHU103+#REF!)*IHU104</f>
        <v>#REF!</v>
      </c>
      <c r="IHV100" s="101" t="e">
        <f>(IHV103+#REF!)*IHV104</f>
        <v>#REF!</v>
      </c>
      <c r="IHW100" s="101" t="e">
        <f>(IHW103+#REF!)*IHW104</f>
        <v>#REF!</v>
      </c>
      <c r="IHX100" s="101" t="e">
        <f>(IHX103+#REF!)*IHX104</f>
        <v>#REF!</v>
      </c>
      <c r="IHY100" s="101" t="e">
        <f>(IHY103+#REF!)*IHY104</f>
        <v>#REF!</v>
      </c>
      <c r="IHZ100" s="101" t="e">
        <f>(IHZ103+#REF!)*IHZ104</f>
        <v>#REF!</v>
      </c>
      <c r="IIA100" s="101" t="e">
        <f>(IIA103+#REF!)*IIA104</f>
        <v>#REF!</v>
      </c>
      <c r="IIB100" s="101" t="e">
        <f>(IIB103+#REF!)*IIB104</f>
        <v>#REF!</v>
      </c>
      <c r="IIC100" s="101" t="e">
        <f>(IIC103+#REF!)*IIC104</f>
        <v>#REF!</v>
      </c>
      <c r="IID100" s="101" t="e">
        <f>(IID103+#REF!)*IID104</f>
        <v>#REF!</v>
      </c>
      <c r="IIE100" s="101" t="e">
        <f>(IIE103+#REF!)*IIE104</f>
        <v>#REF!</v>
      </c>
      <c r="IIF100" s="101" t="e">
        <f>(IIF103+#REF!)*IIF104</f>
        <v>#REF!</v>
      </c>
      <c r="IIG100" s="101" t="e">
        <f>(IIG103+#REF!)*IIG104</f>
        <v>#REF!</v>
      </c>
      <c r="IIH100" s="101" t="e">
        <f>(IIH103+#REF!)*IIH104</f>
        <v>#REF!</v>
      </c>
      <c r="III100" s="101" t="e">
        <f>(III103+#REF!)*III104</f>
        <v>#REF!</v>
      </c>
      <c r="IIJ100" s="101" t="e">
        <f>(IIJ103+#REF!)*IIJ104</f>
        <v>#REF!</v>
      </c>
      <c r="IIK100" s="101" t="e">
        <f>(IIK103+#REF!)*IIK104</f>
        <v>#REF!</v>
      </c>
      <c r="IIL100" s="101" t="e">
        <f>(IIL103+#REF!)*IIL104</f>
        <v>#REF!</v>
      </c>
      <c r="IIM100" s="101" t="e">
        <f>(IIM103+#REF!)*IIM104</f>
        <v>#REF!</v>
      </c>
      <c r="IIN100" s="101" t="e">
        <f>(IIN103+#REF!)*IIN104</f>
        <v>#REF!</v>
      </c>
      <c r="IIO100" s="101" t="e">
        <f>(IIO103+#REF!)*IIO104</f>
        <v>#REF!</v>
      </c>
      <c r="IIP100" s="101" t="e">
        <f>(IIP103+#REF!)*IIP104</f>
        <v>#REF!</v>
      </c>
      <c r="IIQ100" s="101" t="e">
        <f>(IIQ103+#REF!)*IIQ104</f>
        <v>#REF!</v>
      </c>
      <c r="IIR100" s="101" t="e">
        <f>(IIR103+#REF!)*IIR104</f>
        <v>#REF!</v>
      </c>
      <c r="IIS100" s="101" t="e">
        <f>(IIS103+#REF!)*IIS104</f>
        <v>#REF!</v>
      </c>
      <c r="IIT100" s="101" t="e">
        <f>(IIT103+#REF!)*IIT104</f>
        <v>#REF!</v>
      </c>
      <c r="IIU100" s="101" t="e">
        <f>(IIU103+#REF!)*IIU104</f>
        <v>#REF!</v>
      </c>
      <c r="IIV100" s="101" t="e">
        <f>(IIV103+#REF!)*IIV104</f>
        <v>#REF!</v>
      </c>
      <c r="IIW100" s="101" t="e">
        <f>(IIW103+#REF!)*IIW104</f>
        <v>#REF!</v>
      </c>
      <c r="IIX100" s="101" t="e">
        <f>(IIX103+#REF!)*IIX104</f>
        <v>#REF!</v>
      </c>
      <c r="IIY100" s="101" t="e">
        <f>(IIY103+#REF!)*IIY104</f>
        <v>#REF!</v>
      </c>
      <c r="IIZ100" s="101" t="e">
        <f>(IIZ103+#REF!)*IIZ104</f>
        <v>#REF!</v>
      </c>
      <c r="IJA100" s="101" t="e">
        <f>(IJA103+#REF!)*IJA104</f>
        <v>#REF!</v>
      </c>
      <c r="IJB100" s="101" t="e">
        <f>(IJB103+#REF!)*IJB104</f>
        <v>#REF!</v>
      </c>
      <c r="IJC100" s="101" t="e">
        <f>(IJC103+#REF!)*IJC104</f>
        <v>#REF!</v>
      </c>
      <c r="IJD100" s="101" t="e">
        <f>(IJD103+#REF!)*IJD104</f>
        <v>#REF!</v>
      </c>
      <c r="IJE100" s="101" t="e">
        <f>(IJE103+#REF!)*IJE104</f>
        <v>#REF!</v>
      </c>
      <c r="IJF100" s="101" t="e">
        <f>(IJF103+#REF!)*IJF104</f>
        <v>#REF!</v>
      </c>
      <c r="IJG100" s="101" t="e">
        <f>(IJG103+#REF!)*IJG104</f>
        <v>#REF!</v>
      </c>
      <c r="IJH100" s="101" t="e">
        <f>(IJH103+#REF!)*IJH104</f>
        <v>#REF!</v>
      </c>
      <c r="IJI100" s="101" t="e">
        <f>(IJI103+#REF!)*IJI104</f>
        <v>#REF!</v>
      </c>
      <c r="IJJ100" s="101" t="e">
        <f>(IJJ103+#REF!)*IJJ104</f>
        <v>#REF!</v>
      </c>
      <c r="IJK100" s="101" t="e">
        <f>(IJK103+#REF!)*IJK104</f>
        <v>#REF!</v>
      </c>
      <c r="IJL100" s="101" t="e">
        <f>(IJL103+#REF!)*IJL104</f>
        <v>#REF!</v>
      </c>
      <c r="IJM100" s="101" t="e">
        <f>(IJM103+#REF!)*IJM104</f>
        <v>#REF!</v>
      </c>
      <c r="IJN100" s="101" t="e">
        <f>(IJN103+#REF!)*IJN104</f>
        <v>#REF!</v>
      </c>
      <c r="IJO100" s="101" t="e">
        <f>(IJO103+#REF!)*IJO104</f>
        <v>#REF!</v>
      </c>
      <c r="IJP100" s="101" t="e">
        <f>(IJP103+#REF!)*IJP104</f>
        <v>#REF!</v>
      </c>
      <c r="IJQ100" s="101" t="e">
        <f>(IJQ103+#REF!)*IJQ104</f>
        <v>#REF!</v>
      </c>
      <c r="IJR100" s="101" t="e">
        <f>(IJR103+#REF!)*IJR104</f>
        <v>#REF!</v>
      </c>
      <c r="IJS100" s="101" t="e">
        <f>(IJS103+#REF!)*IJS104</f>
        <v>#REF!</v>
      </c>
      <c r="IJT100" s="101" t="e">
        <f>(IJT103+#REF!)*IJT104</f>
        <v>#REF!</v>
      </c>
      <c r="IJU100" s="101" t="e">
        <f>(IJU103+#REF!)*IJU104</f>
        <v>#REF!</v>
      </c>
      <c r="IJV100" s="101" t="e">
        <f>(IJV103+#REF!)*IJV104</f>
        <v>#REF!</v>
      </c>
      <c r="IJW100" s="101" t="e">
        <f>(IJW103+#REF!)*IJW104</f>
        <v>#REF!</v>
      </c>
      <c r="IJX100" s="101" t="e">
        <f>(IJX103+#REF!)*IJX104</f>
        <v>#REF!</v>
      </c>
      <c r="IJY100" s="101" t="e">
        <f>(IJY103+#REF!)*IJY104</f>
        <v>#REF!</v>
      </c>
      <c r="IJZ100" s="101" t="e">
        <f>(IJZ103+#REF!)*IJZ104</f>
        <v>#REF!</v>
      </c>
      <c r="IKA100" s="101" t="e">
        <f>(IKA103+#REF!)*IKA104</f>
        <v>#REF!</v>
      </c>
      <c r="IKB100" s="101" t="e">
        <f>(IKB103+#REF!)*IKB104</f>
        <v>#REF!</v>
      </c>
      <c r="IKC100" s="101" t="e">
        <f>(IKC103+#REF!)*IKC104</f>
        <v>#REF!</v>
      </c>
      <c r="IKD100" s="101" t="e">
        <f>(IKD103+#REF!)*IKD104</f>
        <v>#REF!</v>
      </c>
      <c r="IKE100" s="101" t="e">
        <f>(IKE103+#REF!)*IKE104</f>
        <v>#REF!</v>
      </c>
      <c r="IKF100" s="101" t="e">
        <f>(IKF103+#REF!)*IKF104</f>
        <v>#REF!</v>
      </c>
      <c r="IKG100" s="101" t="e">
        <f>(IKG103+#REF!)*IKG104</f>
        <v>#REF!</v>
      </c>
      <c r="IKH100" s="101" t="e">
        <f>(IKH103+#REF!)*IKH104</f>
        <v>#REF!</v>
      </c>
      <c r="IKI100" s="101" t="e">
        <f>(IKI103+#REF!)*IKI104</f>
        <v>#REF!</v>
      </c>
      <c r="IKJ100" s="101" t="e">
        <f>(IKJ103+#REF!)*IKJ104</f>
        <v>#REF!</v>
      </c>
      <c r="IKK100" s="101" t="e">
        <f>(IKK103+#REF!)*IKK104</f>
        <v>#REF!</v>
      </c>
      <c r="IKL100" s="101" t="e">
        <f>(IKL103+#REF!)*IKL104</f>
        <v>#REF!</v>
      </c>
      <c r="IKM100" s="101" t="e">
        <f>(IKM103+#REF!)*IKM104</f>
        <v>#REF!</v>
      </c>
      <c r="IKN100" s="101" t="e">
        <f>(IKN103+#REF!)*IKN104</f>
        <v>#REF!</v>
      </c>
      <c r="IKO100" s="101" t="e">
        <f>(IKO103+#REF!)*IKO104</f>
        <v>#REF!</v>
      </c>
      <c r="IKP100" s="101" t="e">
        <f>(IKP103+#REF!)*IKP104</f>
        <v>#REF!</v>
      </c>
      <c r="IKQ100" s="101" t="e">
        <f>(IKQ103+#REF!)*IKQ104</f>
        <v>#REF!</v>
      </c>
      <c r="IKR100" s="101" t="e">
        <f>(IKR103+#REF!)*IKR104</f>
        <v>#REF!</v>
      </c>
      <c r="IKS100" s="101" t="e">
        <f>(IKS103+#REF!)*IKS104</f>
        <v>#REF!</v>
      </c>
      <c r="IKT100" s="101" t="e">
        <f>(IKT103+#REF!)*IKT104</f>
        <v>#REF!</v>
      </c>
      <c r="IKU100" s="101" t="e">
        <f>(IKU103+#REF!)*IKU104</f>
        <v>#REF!</v>
      </c>
      <c r="IKV100" s="101" t="e">
        <f>(IKV103+#REF!)*IKV104</f>
        <v>#REF!</v>
      </c>
      <c r="IKW100" s="101" t="e">
        <f>(IKW103+#REF!)*IKW104</f>
        <v>#REF!</v>
      </c>
      <c r="IKX100" s="101" t="e">
        <f>(IKX103+#REF!)*IKX104</f>
        <v>#REF!</v>
      </c>
      <c r="IKY100" s="101" t="e">
        <f>(IKY103+#REF!)*IKY104</f>
        <v>#REF!</v>
      </c>
      <c r="IKZ100" s="101" t="e">
        <f>(IKZ103+#REF!)*IKZ104</f>
        <v>#REF!</v>
      </c>
      <c r="ILA100" s="101" t="e">
        <f>(ILA103+#REF!)*ILA104</f>
        <v>#REF!</v>
      </c>
      <c r="ILB100" s="101" t="e">
        <f>(ILB103+#REF!)*ILB104</f>
        <v>#REF!</v>
      </c>
      <c r="ILC100" s="101" t="e">
        <f>(ILC103+#REF!)*ILC104</f>
        <v>#REF!</v>
      </c>
      <c r="ILD100" s="101" t="e">
        <f>(ILD103+#REF!)*ILD104</f>
        <v>#REF!</v>
      </c>
      <c r="ILE100" s="101" t="e">
        <f>(ILE103+#REF!)*ILE104</f>
        <v>#REF!</v>
      </c>
      <c r="ILF100" s="101" t="e">
        <f>(ILF103+#REF!)*ILF104</f>
        <v>#REF!</v>
      </c>
      <c r="ILG100" s="101" t="e">
        <f>(ILG103+#REF!)*ILG104</f>
        <v>#REF!</v>
      </c>
      <c r="ILH100" s="101" t="e">
        <f>(ILH103+#REF!)*ILH104</f>
        <v>#REF!</v>
      </c>
      <c r="ILI100" s="101" t="e">
        <f>(ILI103+#REF!)*ILI104</f>
        <v>#REF!</v>
      </c>
      <c r="ILJ100" s="101" t="e">
        <f>(ILJ103+#REF!)*ILJ104</f>
        <v>#REF!</v>
      </c>
      <c r="ILK100" s="101" t="e">
        <f>(ILK103+#REF!)*ILK104</f>
        <v>#REF!</v>
      </c>
      <c r="ILL100" s="101" t="e">
        <f>(ILL103+#REF!)*ILL104</f>
        <v>#REF!</v>
      </c>
      <c r="ILM100" s="101" t="e">
        <f>(ILM103+#REF!)*ILM104</f>
        <v>#REF!</v>
      </c>
      <c r="ILN100" s="101" t="e">
        <f>(ILN103+#REF!)*ILN104</f>
        <v>#REF!</v>
      </c>
      <c r="ILO100" s="101" t="e">
        <f>(ILO103+#REF!)*ILO104</f>
        <v>#REF!</v>
      </c>
      <c r="ILP100" s="101" t="e">
        <f>(ILP103+#REF!)*ILP104</f>
        <v>#REF!</v>
      </c>
      <c r="ILQ100" s="101" t="e">
        <f>(ILQ103+#REF!)*ILQ104</f>
        <v>#REF!</v>
      </c>
      <c r="ILR100" s="101" t="e">
        <f>(ILR103+#REF!)*ILR104</f>
        <v>#REF!</v>
      </c>
      <c r="ILS100" s="101" t="e">
        <f>(ILS103+#REF!)*ILS104</f>
        <v>#REF!</v>
      </c>
      <c r="ILT100" s="101" t="e">
        <f>(ILT103+#REF!)*ILT104</f>
        <v>#REF!</v>
      </c>
      <c r="ILU100" s="101" t="e">
        <f>(ILU103+#REF!)*ILU104</f>
        <v>#REF!</v>
      </c>
      <c r="ILV100" s="101" t="e">
        <f>(ILV103+#REF!)*ILV104</f>
        <v>#REF!</v>
      </c>
      <c r="ILW100" s="101" t="e">
        <f>(ILW103+#REF!)*ILW104</f>
        <v>#REF!</v>
      </c>
      <c r="ILX100" s="101" t="e">
        <f>(ILX103+#REF!)*ILX104</f>
        <v>#REF!</v>
      </c>
      <c r="ILY100" s="101" t="e">
        <f>(ILY103+#REF!)*ILY104</f>
        <v>#REF!</v>
      </c>
      <c r="ILZ100" s="101" t="e">
        <f>(ILZ103+#REF!)*ILZ104</f>
        <v>#REF!</v>
      </c>
      <c r="IMA100" s="101" t="e">
        <f>(IMA103+#REF!)*IMA104</f>
        <v>#REF!</v>
      </c>
      <c r="IMB100" s="101" t="e">
        <f>(IMB103+#REF!)*IMB104</f>
        <v>#REF!</v>
      </c>
      <c r="IMC100" s="101" t="e">
        <f>(IMC103+#REF!)*IMC104</f>
        <v>#REF!</v>
      </c>
      <c r="IMD100" s="101" t="e">
        <f>(IMD103+#REF!)*IMD104</f>
        <v>#REF!</v>
      </c>
      <c r="IME100" s="101" t="e">
        <f>(IME103+#REF!)*IME104</f>
        <v>#REF!</v>
      </c>
      <c r="IMF100" s="101" t="e">
        <f>(IMF103+#REF!)*IMF104</f>
        <v>#REF!</v>
      </c>
      <c r="IMG100" s="101" t="e">
        <f>(IMG103+#REF!)*IMG104</f>
        <v>#REF!</v>
      </c>
      <c r="IMH100" s="101" t="e">
        <f>(IMH103+#REF!)*IMH104</f>
        <v>#REF!</v>
      </c>
      <c r="IMI100" s="101" t="e">
        <f>(IMI103+#REF!)*IMI104</f>
        <v>#REF!</v>
      </c>
      <c r="IMJ100" s="101" t="e">
        <f>(IMJ103+#REF!)*IMJ104</f>
        <v>#REF!</v>
      </c>
      <c r="IMK100" s="101" t="e">
        <f>(IMK103+#REF!)*IMK104</f>
        <v>#REF!</v>
      </c>
      <c r="IML100" s="101" t="e">
        <f>(IML103+#REF!)*IML104</f>
        <v>#REF!</v>
      </c>
      <c r="IMM100" s="101" t="e">
        <f>(IMM103+#REF!)*IMM104</f>
        <v>#REF!</v>
      </c>
      <c r="IMN100" s="101" t="e">
        <f>(IMN103+#REF!)*IMN104</f>
        <v>#REF!</v>
      </c>
      <c r="IMO100" s="101" t="e">
        <f>(IMO103+#REF!)*IMO104</f>
        <v>#REF!</v>
      </c>
      <c r="IMP100" s="101" t="e">
        <f>(IMP103+#REF!)*IMP104</f>
        <v>#REF!</v>
      </c>
      <c r="IMQ100" s="101" t="e">
        <f>(IMQ103+#REF!)*IMQ104</f>
        <v>#REF!</v>
      </c>
      <c r="IMR100" s="101" t="e">
        <f>(IMR103+#REF!)*IMR104</f>
        <v>#REF!</v>
      </c>
      <c r="IMS100" s="101" t="e">
        <f>(IMS103+#REF!)*IMS104</f>
        <v>#REF!</v>
      </c>
      <c r="IMT100" s="101" t="e">
        <f>(IMT103+#REF!)*IMT104</f>
        <v>#REF!</v>
      </c>
      <c r="IMU100" s="101" t="e">
        <f>(IMU103+#REF!)*IMU104</f>
        <v>#REF!</v>
      </c>
      <c r="IMV100" s="101" t="e">
        <f>(IMV103+#REF!)*IMV104</f>
        <v>#REF!</v>
      </c>
      <c r="IMW100" s="101" t="e">
        <f>(IMW103+#REF!)*IMW104</f>
        <v>#REF!</v>
      </c>
      <c r="IMX100" s="101" t="e">
        <f>(IMX103+#REF!)*IMX104</f>
        <v>#REF!</v>
      </c>
      <c r="IMY100" s="101" t="e">
        <f>(IMY103+#REF!)*IMY104</f>
        <v>#REF!</v>
      </c>
      <c r="IMZ100" s="101" t="e">
        <f>(IMZ103+#REF!)*IMZ104</f>
        <v>#REF!</v>
      </c>
      <c r="INA100" s="101" t="e">
        <f>(INA103+#REF!)*INA104</f>
        <v>#REF!</v>
      </c>
      <c r="INB100" s="101" t="e">
        <f>(INB103+#REF!)*INB104</f>
        <v>#REF!</v>
      </c>
      <c r="INC100" s="101" t="e">
        <f>(INC103+#REF!)*INC104</f>
        <v>#REF!</v>
      </c>
      <c r="IND100" s="101" t="e">
        <f>(IND103+#REF!)*IND104</f>
        <v>#REF!</v>
      </c>
      <c r="INE100" s="101" t="e">
        <f>(INE103+#REF!)*INE104</f>
        <v>#REF!</v>
      </c>
      <c r="INF100" s="101" t="e">
        <f>(INF103+#REF!)*INF104</f>
        <v>#REF!</v>
      </c>
      <c r="ING100" s="101" t="e">
        <f>(ING103+#REF!)*ING104</f>
        <v>#REF!</v>
      </c>
      <c r="INH100" s="101" t="e">
        <f>(INH103+#REF!)*INH104</f>
        <v>#REF!</v>
      </c>
      <c r="INI100" s="101" t="e">
        <f>(INI103+#REF!)*INI104</f>
        <v>#REF!</v>
      </c>
      <c r="INJ100" s="101" t="e">
        <f>(INJ103+#REF!)*INJ104</f>
        <v>#REF!</v>
      </c>
      <c r="INK100" s="101" t="e">
        <f>(INK103+#REF!)*INK104</f>
        <v>#REF!</v>
      </c>
      <c r="INL100" s="101" t="e">
        <f>(INL103+#REF!)*INL104</f>
        <v>#REF!</v>
      </c>
      <c r="INM100" s="101" t="e">
        <f>(INM103+#REF!)*INM104</f>
        <v>#REF!</v>
      </c>
      <c r="INN100" s="101" t="e">
        <f>(INN103+#REF!)*INN104</f>
        <v>#REF!</v>
      </c>
      <c r="INO100" s="101" t="e">
        <f>(INO103+#REF!)*INO104</f>
        <v>#REF!</v>
      </c>
      <c r="INP100" s="101" t="e">
        <f>(INP103+#REF!)*INP104</f>
        <v>#REF!</v>
      </c>
      <c r="INQ100" s="101" t="e">
        <f>(INQ103+#REF!)*INQ104</f>
        <v>#REF!</v>
      </c>
      <c r="INR100" s="101" t="e">
        <f>(INR103+#REF!)*INR104</f>
        <v>#REF!</v>
      </c>
      <c r="INS100" s="101" t="e">
        <f>(INS103+#REF!)*INS104</f>
        <v>#REF!</v>
      </c>
      <c r="INT100" s="101" t="e">
        <f>(INT103+#REF!)*INT104</f>
        <v>#REF!</v>
      </c>
      <c r="INU100" s="101" t="e">
        <f>(INU103+#REF!)*INU104</f>
        <v>#REF!</v>
      </c>
      <c r="INV100" s="101" t="e">
        <f>(INV103+#REF!)*INV104</f>
        <v>#REF!</v>
      </c>
      <c r="INW100" s="101" t="e">
        <f>(INW103+#REF!)*INW104</f>
        <v>#REF!</v>
      </c>
      <c r="INX100" s="101" t="e">
        <f>(INX103+#REF!)*INX104</f>
        <v>#REF!</v>
      </c>
      <c r="INY100" s="101" t="e">
        <f>(INY103+#REF!)*INY104</f>
        <v>#REF!</v>
      </c>
      <c r="INZ100" s="101" t="e">
        <f>(INZ103+#REF!)*INZ104</f>
        <v>#REF!</v>
      </c>
      <c r="IOA100" s="101" t="e">
        <f>(IOA103+#REF!)*IOA104</f>
        <v>#REF!</v>
      </c>
      <c r="IOB100" s="101" t="e">
        <f>(IOB103+#REF!)*IOB104</f>
        <v>#REF!</v>
      </c>
      <c r="IOC100" s="101" t="e">
        <f>(IOC103+#REF!)*IOC104</f>
        <v>#REF!</v>
      </c>
      <c r="IOD100" s="101" t="e">
        <f>(IOD103+#REF!)*IOD104</f>
        <v>#REF!</v>
      </c>
      <c r="IOE100" s="101" t="e">
        <f>(IOE103+#REF!)*IOE104</f>
        <v>#REF!</v>
      </c>
      <c r="IOF100" s="101" t="e">
        <f>(IOF103+#REF!)*IOF104</f>
        <v>#REF!</v>
      </c>
      <c r="IOG100" s="101" t="e">
        <f>(IOG103+#REF!)*IOG104</f>
        <v>#REF!</v>
      </c>
      <c r="IOH100" s="101" t="e">
        <f>(IOH103+#REF!)*IOH104</f>
        <v>#REF!</v>
      </c>
      <c r="IOI100" s="101" t="e">
        <f>(IOI103+#REF!)*IOI104</f>
        <v>#REF!</v>
      </c>
      <c r="IOJ100" s="101" t="e">
        <f>(IOJ103+#REF!)*IOJ104</f>
        <v>#REF!</v>
      </c>
      <c r="IOK100" s="101" t="e">
        <f>(IOK103+#REF!)*IOK104</f>
        <v>#REF!</v>
      </c>
      <c r="IOL100" s="101" t="e">
        <f>(IOL103+#REF!)*IOL104</f>
        <v>#REF!</v>
      </c>
      <c r="IOM100" s="101" t="e">
        <f>(IOM103+#REF!)*IOM104</f>
        <v>#REF!</v>
      </c>
      <c r="ION100" s="101" t="e">
        <f>(ION103+#REF!)*ION104</f>
        <v>#REF!</v>
      </c>
      <c r="IOO100" s="101" t="e">
        <f>(IOO103+#REF!)*IOO104</f>
        <v>#REF!</v>
      </c>
      <c r="IOP100" s="101" t="e">
        <f>(IOP103+#REF!)*IOP104</f>
        <v>#REF!</v>
      </c>
      <c r="IOQ100" s="101" t="e">
        <f>(IOQ103+#REF!)*IOQ104</f>
        <v>#REF!</v>
      </c>
      <c r="IOR100" s="101" t="e">
        <f>(IOR103+#REF!)*IOR104</f>
        <v>#REF!</v>
      </c>
      <c r="IOS100" s="101" t="e">
        <f>(IOS103+#REF!)*IOS104</f>
        <v>#REF!</v>
      </c>
      <c r="IOT100" s="101" t="e">
        <f>(IOT103+#REF!)*IOT104</f>
        <v>#REF!</v>
      </c>
      <c r="IOU100" s="101" t="e">
        <f>(IOU103+#REF!)*IOU104</f>
        <v>#REF!</v>
      </c>
      <c r="IOV100" s="101" t="e">
        <f>(IOV103+#REF!)*IOV104</f>
        <v>#REF!</v>
      </c>
      <c r="IOW100" s="101" t="e">
        <f>(IOW103+#REF!)*IOW104</f>
        <v>#REF!</v>
      </c>
      <c r="IOX100" s="101" t="e">
        <f>(IOX103+#REF!)*IOX104</f>
        <v>#REF!</v>
      </c>
      <c r="IOY100" s="101" t="e">
        <f>(IOY103+#REF!)*IOY104</f>
        <v>#REF!</v>
      </c>
      <c r="IOZ100" s="101" t="e">
        <f>(IOZ103+#REF!)*IOZ104</f>
        <v>#REF!</v>
      </c>
      <c r="IPA100" s="101" t="e">
        <f>(IPA103+#REF!)*IPA104</f>
        <v>#REF!</v>
      </c>
      <c r="IPB100" s="101" t="e">
        <f>(IPB103+#REF!)*IPB104</f>
        <v>#REF!</v>
      </c>
      <c r="IPC100" s="101" t="e">
        <f>(IPC103+#REF!)*IPC104</f>
        <v>#REF!</v>
      </c>
      <c r="IPD100" s="101" t="e">
        <f>(IPD103+#REF!)*IPD104</f>
        <v>#REF!</v>
      </c>
      <c r="IPE100" s="101" t="e">
        <f>(IPE103+#REF!)*IPE104</f>
        <v>#REF!</v>
      </c>
      <c r="IPF100" s="101" t="e">
        <f>(IPF103+#REF!)*IPF104</f>
        <v>#REF!</v>
      </c>
      <c r="IPG100" s="101" t="e">
        <f>(IPG103+#REF!)*IPG104</f>
        <v>#REF!</v>
      </c>
      <c r="IPH100" s="101" t="e">
        <f>(IPH103+#REF!)*IPH104</f>
        <v>#REF!</v>
      </c>
      <c r="IPI100" s="101" t="e">
        <f>(IPI103+#REF!)*IPI104</f>
        <v>#REF!</v>
      </c>
      <c r="IPJ100" s="101" t="e">
        <f>(IPJ103+#REF!)*IPJ104</f>
        <v>#REF!</v>
      </c>
      <c r="IPK100" s="101" t="e">
        <f>(IPK103+#REF!)*IPK104</f>
        <v>#REF!</v>
      </c>
      <c r="IPL100" s="101" t="e">
        <f>(IPL103+#REF!)*IPL104</f>
        <v>#REF!</v>
      </c>
      <c r="IPM100" s="101" t="e">
        <f>(IPM103+#REF!)*IPM104</f>
        <v>#REF!</v>
      </c>
      <c r="IPN100" s="101" t="e">
        <f>(IPN103+#REF!)*IPN104</f>
        <v>#REF!</v>
      </c>
      <c r="IPO100" s="101" t="e">
        <f>(IPO103+#REF!)*IPO104</f>
        <v>#REF!</v>
      </c>
      <c r="IPP100" s="101" t="e">
        <f>(IPP103+#REF!)*IPP104</f>
        <v>#REF!</v>
      </c>
      <c r="IPQ100" s="101" t="e">
        <f>(IPQ103+#REF!)*IPQ104</f>
        <v>#REF!</v>
      </c>
      <c r="IPR100" s="101" t="e">
        <f>(IPR103+#REF!)*IPR104</f>
        <v>#REF!</v>
      </c>
      <c r="IPS100" s="101" t="e">
        <f>(IPS103+#REF!)*IPS104</f>
        <v>#REF!</v>
      </c>
      <c r="IPT100" s="101" t="e">
        <f>(IPT103+#REF!)*IPT104</f>
        <v>#REF!</v>
      </c>
      <c r="IPU100" s="101" t="e">
        <f>(IPU103+#REF!)*IPU104</f>
        <v>#REF!</v>
      </c>
      <c r="IPV100" s="101" t="e">
        <f>(IPV103+#REF!)*IPV104</f>
        <v>#REF!</v>
      </c>
      <c r="IPW100" s="101" t="e">
        <f>(IPW103+#REF!)*IPW104</f>
        <v>#REF!</v>
      </c>
      <c r="IPX100" s="101" t="e">
        <f>(IPX103+#REF!)*IPX104</f>
        <v>#REF!</v>
      </c>
      <c r="IPY100" s="101" t="e">
        <f>(IPY103+#REF!)*IPY104</f>
        <v>#REF!</v>
      </c>
      <c r="IPZ100" s="101" t="e">
        <f>(IPZ103+#REF!)*IPZ104</f>
        <v>#REF!</v>
      </c>
      <c r="IQA100" s="101" t="e">
        <f>(IQA103+#REF!)*IQA104</f>
        <v>#REF!</v>
      </c>
      <c r="IQB100" s="101" t="e">
        <f>(IQB103+#REF!)*IQB104</f>
        <v>#REF!</v>
      </c>
      <c r="IQC100" s="101" t="e">
        <f>(IQC103+#REF!)*IQC104</f>
        <v>#REF!</v>
      </c>
      <c r="IQD100" s="101" t="e">
        <f>(IQD103+#REF!)*IQD104</f>
        <v>#REF!</v>
      </c>
      <c r="IQE100" s="101" t="e">
        <f>(IQE103+#REF!)*IQE104</f>
        <v>#REF!</v>
      </c>
      <c r="IQF100" s="101" t="e">
        <f>(IQF103+#REF!)*IQF104</f>
        <v>#REF!</v>
      </c>
      <c r="IQG100" s="101" t="e">
        <f>(IQG103+#REF!)*IQG104</f>
        <v>#REF!</v>
      </c>
      <c r="IQH100" s="101" t="e">
        <f>(IQH103+#REF!)*IQH104</f>
        <v>#REF!</v>
      </c>
      <c r="IQI100" s="101" t="e">
        <f>(IQI103+#REF!)*IQI104</f>
        <v>#REF!</v>
      </c>
      <c r="IQJ100" s="101" t="e">
        <f>(IQJ103+#REF!)*IQJ104</f>
        <v>#REF!</v>
      </c>
      <c r="IQK100" s="101" t="e">
        <f>(IQK103+#REF!)*IQK104</f>
        <v>#REF!</v>
      </c>
      <c r="IQL100" s="101" t="e">
        <f>(IQL103+#REF!)*IQL104</f>
        <v>#REF!</v>
      </c>
      <c r="IQM100" s="101" t="e">
        <f>(IQM103+#REF!)*IQM104</f>
        <v>#REF!</v>
      </c>
      <c r="IQN100" s="101" t="e">
        <f>(IQN103+#REF!)*IQN104</f>
        <v>#REF!</v>
      </c>
      <c r="IQO100" s="101" t="e">
        <f>(IQO103+#REF!)*IQO104</f>
        <v>#REF!</v>
      </c>
      <c r="IQP100" s="101" t="e">
        <f>(IQP103+#REF!)*IQP104</f>
        <v>#REF!</v>
      </c>
      <c r="IQQ100" s="101" t="e">
        <f>(IQQ103+#REF!)*IQQ104</f>
        <v>#REF!</v>
      </c>
      <c r="IQR100" s="101" t="e">
        <f>(IQR103+#REF!)*IQR104</f>
        <v>#REF!</v>
      </c>
      <c r="IQS100" s="101" t="e">
        <f>(IQS103+#REF!)*IQS104</f>
        <v>#REF!</v>
      </c>
      <c r="IQT100" s="101" t="e">
        <f>(IQT103+#REF!)*IQT104</f>
        <v>#REF!</v>
      </c>
      <c r="IQU100" s="101" t="e">
        <f>(IQU103+#REF!)*IQU104</f>
        <v>#REF!</v>
      </c>
      <c r="IQV100" s="101" t="e">
        <f>(IQV103+#REF!)*IQV104</f>
        <v>#REF!</v>
      </c>
      <c r="IQW100" s="101" t="e">
        <f>(IQW103+#REF!)*IQW104</f>
        <v>#REF!</v>
      </c>
      <c r="IQX100" s="101" t="e">
        <f>(IQX103+#REF!)*IQX104</f>
        <v>#REF!</v>
      </c>
      <c r="IQY100" s="101" t="e">
        <f>(IQY103+#REF!)*IQY104</f>
        <v>#REF!</v>
      </c>
      <c r="IQZ100" s="101" t="e">
        <f>(IQZ103+#REF!)*IQZ104</f>
        <v>#REF!</v>
      </c>
      <c r="IRA100" s="101" t="e">
        <f>(IRA103+#REF!)*IRA104</f>
        <v>#REF!</v>
      </c>
      <c r="IRB100" s="101" t="e">
        <f>(IRB103+#REF!)*IRB104</f>
        <v>#REF!</v>
      </c>
      <c r="IRC100" s="101" t="e">
        <f>(IRC103+#REF!)*IRC104</f>
        <v>#REF!</v>
      </c>
      <c r="IRD100" s="101" t="e">
        <f>(IRD103+#REF!)*IRD104</f>
        <v>#REF!</v>
      </c>
      <c r="IRE100" s="101" t="e">
        <f>(IRE103+#REF!)*IRE104</f>
        <v>#REF!</v>
      </c>
      <c r="IRF100" s="101" t="e">
        <f>(IRF103+#REF!)*IRF104</f>
        <v>#REF!</v>
      </c>
      <c r="IRG100" s="101" t="e">
        <f>(IRG103+#REF!)*IRG104</f>
        <v>#REF!</v>
      </c>
      <c r="IRH100" s="101" t="e">
        <f>(IRH103+#REF!)*IRH104</f>
        <v>#REF!</v>
      </c>
      <c r="IRI100" s="101" t="e">
        <f>(IRI103+#REF!)*IRI104</f>
        <v>#REF!</v>
      </c>
      <c r="IRJ100" s="101" t="e">
        <f>(IRJ103+#REF!)*IRJ104</f>
        <v>#REF!</v>
      </c>
      <c r="IRK100" s="101" t="e">
        <f>(IRK103+#REF!)*IRK104</f>
        <v>#REF!</v>
      </c>
      <c r="IRL100" s="101" t="e">
        <f>(IRL103+#REF!)*IRL104</f>
        <v>#REF!</v>
      </c>
      <c r="IRM100" s="101" t="e">
        <f>(IRM103+#REF!)*IRM104</f>
        <v>#REF!</v>
      </c>
      <c r="IRN100" s="101" t="e">
        <f>(IRN103+#REF!)*IRN104</f>
        <v>#REF!</v>
      </c>
      <c r="IRO100" s="101" t="e">
        <f>(IRO103+#REF!)*IRO104</f>
        <v>#REF!</v>
      </c>
      <c r="IRP100" s="101" t="e">
        <f>(IRP103+#REF!)*IRP104</f>
        <v>#REF!</v>
      </c>
      <c r="IRQ100" s="101" t="e">
        <f>(IRQ103+#REF!)*IRQ104</f>
        <v>#REF!</v>
      </c>
      <c r="IRR100" s="101" t="e">
        <f>(IRR103+#REF!)*IRR104</f>
        <v>#REF!</v>
      </c>
      <c r="IRS100" s="101" t="e">
        <f>(IRS103+#REF!)*IRS104</f>
        <v>#REF!</v>
      </c>
      <c r="IRT100" s="101" t="e">
        <f>(IRT103+#REF!)*IRT104</f>
        <v>#REF!</v>
      </c>
      <c r="IRU100" s="101" t="e">
        <f>(IRU103+#REF!)*IRU104</f>
        <v>#REF!</v>
      </c>
      <c r="IRV100" s="101" t="e">
        <f>(IRV103+#REF!)*IRV104</f>
        <v>#REF!</v>
      </c>
      <c r="IRW100" s="101" t="e">
        <f>(IRW103+#REF!)*IRW104</f>
        <v>#REF!</v>
      </c>
      <c r="IRX100" s="101" t="e">
        <f>(IRX103+#REF!)*IRX104</f>
        <v>#REF!</v>
      </c>
      <c r="IRY100" s="101" t="e">
        <f>(IRY103+#REF!)*IRY104</f>
        <v>#REF!</v>
      </c>
      <c r="IRZ100" s="101" t="e">
        <f>(IRZ103+#REF!)*IRZ104</f>
        <v>#REF!</v>
      </c>
      <c r="ISA100" s="101" t="e">
        <f>(ISA103+#REF!)*ISA104</f>
        <v>#REF!</v>
      </c>
      <c r="ISB100" s="101" t="e">
        <f>(ISB103+#REF!)*ISB104</f>
        <v>#REF!</v>
      </c>
      <c r="ISC100" s="101" t="e">
        <f>(ISC103+#REF!)*ISC104</f>
        <v>#REF!</v>
      </c>
      <c r="ISD100" s="101" t="e">
        <f>(ISD103+#REF!)*ISD104</f>
        <v>#REF!</v>
      </c>
      <c r="ISE100" s="101" t="e">
        <f>(ISE103+#REF!)*ISE104</f>
        <v>#REF!</v>
      </c>
      <c r="ISF100" s="101" t="e">
        <f>(ISF103+#REF!)*ISF104</f>
        <v>#REF!</v>
      </c>
      <c r="ISG100" s="101" t="e">
        <f>(ISG103+#REF!)*ISG104</f>
        <v>#REF!</v>
      </c>
      <c r="ISH100" s="101" t="e">
        <f>(ISH103+#REF!)*ISH104</f>
        <v>#REF!</v>
      </c>
      <c r="ISI100" s="101" t="e">
        <f>(ISI103+#REF!)*ISI104</f>
        <v>#REF!</v>
      </c>
      <c r="ISJ100" s="101" t="e">
        <f>(ISJ103+#REF!)*ISJ104</f>
        <v>#REF!</v>
      </c>
      <c r="ISK100" s="101" t="e">
        <f>(ISK103+#REF!)*ISK104</f>
        <v>#REF!</v>
      </c>
      <c r="ISL100" s="101" t="e">
        <f>(ISL103+#REF!)*ISL104</f>
        <v>#REF!</v>
      </c>
      <c r="ISM100" s="101" t="e">
        <f>(ISM103+#REF!)*ISM104</f>
        <v>#REF!</v>
      </c>
      <c r="ISN100" s="101" t="e">
        <f>(ISN103+#REF!)*ISN104</f>
        <v>#REF!</v>
      </c>
      <c r="ISO100" s="101" t="e">
        <f>(ISO103+#REF!)*ISO104</f>
        <v>#REF!</v>
      </c>
      <c r="ISP100" s="101" t="e">
        <f>(ISP103+#REF!)*ISP104</f>
        <v>#REF!</v>
      </c>
      <c r="ISQ100" s="101" t="e">
        <f>(ISQ103+#REF!)*ISQ104</f>
        <v>#REF!</v>
      </c>
      <c r="ISR100" s="101" t="e">
        <f>(ISR103+#REF!)*ISR104</f>
        <v>#REF!</v>
      </c>
      <c r="ISS100" s="101" t="e">
        <f>(ISS103+#REF!)*ISS104</f>
        <v>#REF!</v>
      </c>
      <c r="IST100" s="101" t="e">
        <f>(IST103+#REF!)*IST104</f>
        <v>#REF!</v>
      </c>
      <c r="ISU100" s="101" t="e">
        <f>(ISU103+#REF!)*ISU104</f>
        <v>#REF!</v>
      </c>
      <c r="ISV100" s="101" t="e">
        <f>(ISV103+#REF!)*ISV104</f>
        <v>#REF!</v>
      </c>
      <c r="ISW100" s="101" t="e">
        <f>(ISW103+#REF!)*ISW104</f>
        <v>#REF!</v>
      </c>
      <c r="ISX100" s="101" t="e">
        <f>(ISX103+#REF!)*ISX104</f>
        <v>#REF!</v>
      </c>
      <c r="ISY100" s="101" t="e">
        <f>(ISY103+#REF!)*ISY104</f>
        <v>#REF!</v>
      </c>
      <c r="ISZ100" s="101" t="e">
        <f>(ISZ103+#REF!)*ISZ104</f>
        <v>#REF!</v>
      </c>
      <c r="ITA100" s="101" t="e">
        <f>(ITA103+#REF!)*ITA104</f>
        <v>#REF!</v>
      </c>
      <c r="ITB100" s="101" t="e">
        <f>(ITB103+#REF!)*ITB104</f>
        <v>#REF!</v>
      </c>
      <c r="ITC100" s="101" t="e">
        <f>(ITC103+#REF!)*ITC104</f>
        <v>#REF!</v>
      </c>
      <c r="ITD100" s="101" t="e">
        <f>(ITD103+#REF!)*ITD104</f>
        <v>#REF!</v>
      </c>
      <c r="ITE100" s="101" t="e">
        <f>(ITE103+#REF!)*ITE104</f>
        <v>#REF!</v>
      </c>
      <c r="ITF100" s="101" t="e">
        <f>(ITF103+#REF!)*ITF104</f>
        <v>#REF!</v>
      </c>
      <c r="ITG100" s="101" t="e">
        <f>(ITG103+#REF!)*ITG104</f>
        <v>#REF!</v>
      </c>
      <c r="ITH100" s="101" t="e">
        <f>(ITH103+#REF!)*ITH104</f>
        <v>#REF!</v>
      </c>
      <c r="ITI100" s="101" t="e">
        <f>(ITI103+#REF!)*ITI104</f>
        <v>#REF!</v>
      </c>
      <c r="ITJ100" s="101" t="e">
        <f>(ITJ103+#REF!)*ITJ104</f>
        <v>#REF!</v>
      </c>
      <c r="ITK100" s="101" t="e">
        <f>(ITK103+#REF!)*ITK104</f>
        <v>#REF!</v>
      </c>
      <c r="ITL100" s="101" t="e">
        <f>(ITL103+#REF!)*ITL104</f>
        <v>#REF!</v>
      </c>
      <c r="ITM100" s="101" t="e">
        <f>(ITM103+#REF!)*ITM104</f>
        <v>#REF!</v>
      </c>
      <c r="ITN100" s="101" t="e">
        <f>(ITN103+#REF!)*ITN104</f>
        <v>#REF!</v>
      </c>
      <c r="ITO100" s="101" t="e">
        <f>(ITO103+#REF!)*ITO104</f>
        <v>#REF!</v>
      </c>
      <c r="ITP100" s="101" t="e">
        <f>(ITP103+#REF!)*ITP104</f>
        <v>#REF!</v>
      </c>
      <c r="ITQ100" s="101" t="e">
        <f>(ITQ103+#REF!)*ITQ104</f>
        <v>#REF!</v>
      </c>
      <c r="ITR100" s="101" t="e">
        <f>(ITR103+#REF!)*ITR104</f>
        <v>#REF!</v>
      </c>
      <c r="ITS100" s="101" t="e">
        <f>(ITS103+#REF!)*ITS104</f>
        <v>#REF!</v>
      </c>
      <c r="ITT100" s="101" t="e">
        <f>(ITT103+#REF!)*ITT104</f>
        <v>#REF!</v>
      </c>
      <c r="ITU100" s="101" t="e">
        <f>(ITU103+#REF!)*ITU104</f>
        <v>#REF!</v>
      </c>
      <c r="ITV100" s="101" t="e">
        <f>(ITV103+#REF!)*ITV104</f>
        <v>#REF!</v>
      </c>
      <c r="ITW100" s="101" t="e">
        <f>(ITW103+#REF!)*ITW104</f>
        <v>#REF!</v>
      </c>
      <c r="ITX100" s="101" t="e">
        <f>(ITX103+#REF!)*ITX104</f>
        <v>#REF!</v>
      </c>
      <c r="ITY100" s="101" t="e">
        <f>(ITY103+#REF!)*ITY104</f>
        <v>#REF!</v>
      </c>
      <c r="ITZ100" s="101" t="e">
        <f>(ITZ103+#REF!)*ITZ104</f>
        <v>#REF!</v>
      </c>
      <c r="IUA100" s="101" t="e">
        <f>(IUA103+#REF!)*IUA104</f>
        <v>#REF!</v>
      </c>
      <c r="IUB100" s="101" t="e">
        <f>(IUB103+#REF!)*IUB104</f>
        <v>#REF!</v>
      </c>
      <c r="IUC100" s="101" t="e">
        <f>(IUC103+#REF!)*IUC104</f>
        <v>#REF!</v>
      </c>
      <c r="IUD100" s="101" t="e">
        <f>(IUD103+#REF!)*IUD104</f>
        <v>#REF!</v>
      </c>
      <c r="IUE100" s="101" t="e">
        <f>(IUE103+#REF!)*IUE104</f>
        <v>#REF!</v>
      </c>
      <c r="IUF100" s="101" t="e">
        <f>(IUF103+#REF!)*IUF104</f>
        <v>#REF!</v>
      </c>
      <c r="IUG100" s="101" t="e">
        <f>(IUG103+#REF!)*IUG104</f>
        <v>#REF!</v>
      </c>
      <c r="IUH100" s="101" t="e">
        <f>(IUH103+#REF!)*IUH104</f>
        <v>#REF!</v>
      </c>
      <c r="IUI100" s="101" t="e">
        <f>(IUI103+#REF!)*IUI104</f>
        <v>#REF!</v>
      </c>
      <c r="IUJ100" s="101" t="e">
        <f>(IUJ103+#REF!)*IUJ104</f>
        <v>#REF!</v>
      </c>
      <c r="IUK100" s="101" t="e">
        <f>(IUK103+#REF!)*IUK104</f>
        <v>#REF!</v>
      </c>
      <c r="IUL100" s="101" t="e">
        <f>(IUL103+#REF!)*IUL104</f>
        <v>#REF!</v>
      </c>
      <c r="IUM100" s="101" t="e">
        <f>(IUM103+#REF!)*IUM104</f>
        <v>#REF!</v>
      </c>
      <c r="IUN100" s="101" t="e">
        <f>(IUN103+#REF!)*IUN104</f>
        <v>#REF!</v>
      </c>
      <c r="IUO100" s="101" t="e">
        <f>(IUO103+#REF!)*IUO104</f>
        <v>#REF!</v>
      </c>
      <c r="IUP100" s="101" t="e">
        <f>(IUP103+#REF!)*IUP104</f>
        <v>#REF!</v>
      </c>
      <c r="IUQ100" s="101" t="e">
        <f>(IUQ103+#REF!)*IUQ104</f>
        <v>#REF!</v>
      </c>
      <c r="IUR100" s="101" t="e">
        <f>(IUR103+#REF!)*IUR104</f>
        <v>#REF!</v>
      </c>
      <c r="IUS100" s="101" t="e">
        <f>(IUS103+#REF!)*IUS104</f>
        <v>#REF!</v>
      </c>
      <c r="IUT100" s="101" t="e">
        <f>(IUT103+#REF!)*IUT104</f>
        <v>#REF!</v>
      </c>
      <c r="IUU100" s="101" t="e">
        <f>(IUU103+#REF!)*IUU104</f>
        <v>#REF!</v>
      </c>
      <c r="IUV100" s="101" t="e">
        <f>(IUV103+#REF!)*IUV104</f>
        <v>#REF!</v>
      </c>
      <c r="IUW100" s="101" t="e">
        <f>(IUW103+#REF!)*IUW104</f>
        <v>#REF!</v>
      </c>
      <c r="IUX100" s="101" t="e">
        <f>(IUX103+#REF!)*IUX104</f>
        <v>#REF!</v>
      </c>
      <c r="IUY100" s="101" t="e">
        <f>(IUY103+#REF!)*IUY104</f>
        <v>#REF!</v>
      </c>
      <c r="IUZ100" s="101" t="e">
        <f>(IUZ103+#REF!)*IUZ104</f>
        <v>#REF!</v>
      </c>
      <c r="IVA100" s="101" t="e">
        <f>(IVA103+#REF!)*IVA104</f>
        <v>#REF!</v>
      </c>
      <c r="IVB100" s="101" t="e">
        <f>(IVB103+#REF!)*IVB104</f>
        <v>#REF!</v>
      </c>
      <c r="IVC100" s="101" t="e">
        <f>(IVC103+#REF!)*IVC104</f>
        <v>#REF!</v>
      </c>
      <c r="IVD100" s="101" t="e">
        <f>(IVD103+#REF!)*IVD104</f>
        <v>#REF!</v>
      </c>
      <c r="IVE100" s="101" t="e">
        <f>(IVE103+#REF!)*IVE104</f>
        <v>#REF!</v>
      </c>
      <c r="IVF100" s="101" t="e">
        <f>(IVF103+#REF!)*IVF104</f>
        <v>#REF!</v>
      </c>
      <c r="IVG100" s="101" t="e">
        <f>(IVG103+#REF!)*IVG104</f>
        <v>#REF!</v>
      </c>
      <c r="IVH100" s="101" t="e">
        <f>(IVH103+#REF!)*IVH104</f>
        <v>#REF!</v>
      </c>
      <c r="IVI100" s="101" t="e">
        <f>(IVI103+#REF!)*IVI104</f>
        <v>#REF!</v>
      </c>
      <c r="IVJ100" s="101" t="e">
        <f>(IVJ103+#REF!)*IVJ104</f>
        <v>#REF!</v>
      </c>
      <c r="IVK100" s="101" t="e">
        <f>(IVK103+#REF!)*IVK104</f>
        <v>#REF!</v>
      </c>
      <c r="IVL100" s="101" t="e">
        <f>(IVL103+#REF!)*IVL104</f>
        <v>#REF!</v>
      </c>
      <c r="IVM100" s="101" t="e">
        <f>(IVM103+#REF!)*IVM104</f>
        <v>#REF!</v>
      </c>
      <c r="IVN100" s="101" t="e">
        <f>(IVN103+#REF!)*IVN104</f>
        <v>#REF!</v>
      </c>
      <c r="IVO100" s="101" t="e">
        <f>(IVO103+#REF!)*IVO104</f>
        <v>#REF!</v>
      </c>
      <c r="IVP100" s="101" t="e">
        <f>(IVP103+#REF!)*IVP104</f>
        <v>#REF!</v>
      </c>
      <c r="IVQ100" s="101" t="e">
        <f>(IVQ103+#REF!)*IVQ104</f>
        <v>#REF!</v>
      </c>
      <c r="IVR100" s="101" t="e">
        <f>(IVR103+#REF!)*IVR104</f>
        <v>#REF!</v>
      </c>
      <c r="IVS100" s="101" t="e">
        <f>(IVS103+#REF!)*IVS104</f>
        <v>#REF!</v>
      </c>
      <c r="IVT100" s="101" t="e">
        <f>(IVT103+#REF!)*IVT104</f>
        <v>#REF!</v>
      </c>
      <c r="IVU100" s="101" t="e">
        <f>(IVU103+#REF!)*IVU104</f>
        <v>#REF!</v>
      </c>
      <c r="IVV100" s="101" t="e">
        <f>(IVV103+#REF!)*IVV104</f>
        <v>#REF!</v>
      </c>
      <c r="IVW100" s="101" t="e">
        <f>(IVW103+#REF!)*IVW104</f>
        <v>#REF!</v>
      </c>
      <c r="IVX100" s="101" t="e">
        <f>(IVX103+#REF!)*IVX104</f>
        <v>#REF!</v>
      </c>
      <c r="IVY100" s="101" t="e">
        <f>(IVY103+#REF!)*IVY104</f>
        <v>#REF!</v>
      </c>
      <c r="IVZ100" s="101" t="e">
        <f>(IVZ103+#REF!)*IVZ104</f>
        <v>#REF!</v>
      </c>
      <c r="IWA100" s="101" t="e">
        <f>(IWA103+#REF!)*IWA104</f>
        <v>#REF!</v>
      </c>
      <c r="IWB100" s="101" t="e">
        <f>(IWB103+#REF!)*IWB104</f>
        <v>#REF!</v>
      </c>
      <c r="IWC100" s="101" t="e">
        <f>(IWC103+#REF!)*IWC104</f>
        <v>#REF!</v>
      </c>
      <c r="IWD100" s="101" t="e">
        <f>(IWD103+#REF!)*IWD104</f>
        <v>#REF!</v>
      </c>
      <c r="IWE100" s="101" t="e">
        <f>(IWE103+#REF!)*IWE104</f>
        <v>#REF!</v>
      </c>
      <c r="IWF100" s="101" t="e">
        <f>(IWF103+#REF!)*IWF104</f>
        <v>#REF!</v>
      </c>
      <c r="IWG100" s="101" t="e">
        <f>(IWG103+#REF!)*IWG104</f>
        <v>#REF!</v>
      </c>
      <c r="IWH100" s="101" t="e">
        <f>(IWH103+#REF!)*IWH104</f>
        <v>#REF!</v>
      </c>
      <c r="IWI100" s="101" t="e">
        <f>(IWI103+#REF!)*IWI104</f>
        <v>#REF!</v>
      </c>
      <c r="IWJ100" s="101" t="e">
        <f>(IWJ103+#REF!)*IWJ104</f>
        <v>#REF!</v>
      </c>
      <c r="IWK100" s="101" t="e">
        <f>(IWK103+#REF!)*IWK104</f>
        <v>#REF!</v>
      </c>
      <c r="IWL100" s="101" t="e">
        <f>(IWL103+#REF!)*IWL104</f>
        <v>#REF!</v>
      </c>
      <c r="IWM100" s="101" t="e">
        <f>(IWM103+#REF!)*IWM104</f>
        <v>#REF!</v>
      </c>
      <c r="IWN100" s="101" t="e">
        <f>(IWN103+#REF!)*IWN104</f>
        <v>#REF!</v>
      </c>
      <c r="IWO100" s="101" t="e">
        <f>(IWO103+#REF!)*IWO104</f>
        <v>#REF!</v>
      </c>
      <c r="IWP100" s="101" t="e">
        <f>(IWP103+#REF!)*IWP104</f>
        <v>#REF!</v>
      </c>
      <c r="IWQ100" s="101" t="e">
        <f>(IWQ103+#REF!)*IWQ104</f>
        <v>#REF!</v>
      </c>
      <c r="IWR100" s="101" t="e">
        <f>(IWR103+#REF!)*IWR104</f>
        <v>#REF!</v>
      </c>
      <c r="IWS100" s="101" t="e">
        <f>(IWS103+#REF!)*IWS104</f>
        <v>#REF!</v>
      </c>
      <c r="IWT100" s="101" t="e">
        <f>(IWT103+#REF!)*IWT104</f>
        <v>#REF!</v>
      </c>
      <c r="IWU100" s="101" t="e">
        <f>(IWU103+#REF!)*IWU104</f>
        <v>#REF!</v>
      </c>
      <c r="IWV100" s="101" t="e">
        <f>(IWV103+#REF!)*IWV104</f>
        <v>#REF!</v>
      </c>
      <c r="IWW100" s="101" t="e">
        <f>(IWW103+#REF!)*IWW104</f>
        <v>#REF!</v>
      </c>
      <c r="IWX100" s="101" t="e">
        <f>(IWX103+#REF!)*IWX104</f>
        <v>#REF!</v>
      </c>
      <c r="IWY100" s="101" t="e">
        <f>(IWY103+#REF!)*IWY104</f>
        <v>#REF!</v>
      </c>
      <c r="IWZ100" s="101" t="e">
        <f>(IWZ103+#REF!)*IWZ104</f>
        <v>#REF!</v>
      </c>
      <c r="IXA100" s="101" t="e">
        <f>(IXA103+#REF!)*IXA104</f>
        <v>#REF!</v>
      </c>
      <c r="IXB100" s="101" t="e">
        <f>(IXB103+#REF!)*IXB104</f>
        <v>#REF!</v>
      </c>
      <c r="IXC100" s="101" t="e">
        <f>(IXC103+#REF!)*IXC104</f>
        <v>#REF!</v>
      </c>
      <c r="IXD100" s="101" t="e">
        <f>(IXD103+#REF!)*IXD104</f>
        <v>#REF!</v>
      </c>
      <c r="IXE100" s="101" t="e">
        <f>(IXE103+#REF!)*IXE104</f>
        <v>#REF!</v>
      </c>
      <c r="IXF100" s="101" t="e">
        <f>(IXF103+#REF!)*IXF104</f>
        <v>#REF!</v>
      </c>
      <c r="IXG100" s="101" t="e">
        <f>(IXG103+#REF!)*IXG104</f>
        <v>#REF!</v>
      </c>
      <c r="IXH100" s="101" t="e">
        <f>(IXH103+#REF!)*IXH104</f>
        <v>#REF!</v>
      </c>
      <c r="IXI100" s="101" t="e">
        <f>(IXI103+#REF!)*IXI104</f>
        <v>#REF!</v>
      </c>
      <c r="IXJ100" s="101" t="e">
        <f>(IXJ103+#REF!)*IXJ104</f>
        <v>#REF!</v>
      </c>
      <c r="IXK100" s="101" t="e">
        <f>(IXK103+#REF!)*IXK104</f>
        <v>#REF!</v>
      </c>
      <c r="IXL100" s="101" t="e">
        <f>(IXL103+#REF!)*IXL104</f>
        <v>#REF!</v>
      </c>
      <c r="IXM100" s="101" t="e">
        <f>(IXM103+#REF!)*IXM104</f>
        <v>#REF!</v>
      </c>
      <c r="IXN100" s="101" t="e">
        <f>(IXN103+#REF!)*IXN104</f>
        <v>#REF!</v>
      </c>
      <c r="IXO100" s="101" t="e">
        <f>(IXO103+#REF!)*IXO104</f>
        <v>#REF!</v>
      </c>
      <c r="IXP100" s="101" t="e">
        <f>(IXP103+#REF!)*IXP104</f>
        <v>#REF!</v>
      </c>
      <c r="IXQ100" s="101" t="e">
        <f>(IXQ103+#REF!)*IXQ104</f>
        <v>#REF!</v>
      </c>
      <c r="IXR100" s="101" t="e">
        <f>(IXR103+#REF!)*IXR104</f>
        <v>#REF!</v>
      </c>
      <c r="IXS100" s="101" t="e">
        <f>(IXS103+#REF!)*IXS104</f>
        <v>#REF!</v>
      </c>
      <c r="IXT100" s="101" t="e">
        <f>(IXT103+#REF!)*IXT104</f>
        <v>#REF!</v>
      </c>
      <c r="IXU100" s="101" t="e">
        <f>(IXU103+#REF!)*IXU104</f>
        <v>#REF!</v>
      </c>
      <c r="IXV100" s="101" t="e">
        <f>(IXV103+#REF!)*IXV104</f>
        <v>#REF!</v>
      </c>
      <c r="IXW100" s="101" t="e">
        <f>(IXW103+#REF!)*IXW104</f>
        <v>#REF!</v>
      </c>
      <c r="IXX100" s="101" t="e">
        <f>(IXX103+#REF!)*IXX104</f>
        <v>#REF!</v>
      </c>
      <c r="IXY100" s="101" t="e">
        <f>(IXY103+#REF!)*IXY104</f>
        <v>#REF!</v>
      </c>
      <c r="IXZ100" s="101" t="e">
        <f>(IXZ103+#REF!)*IXZ104</f>
        <v>#REF!</v>
      </c>
      <c r="IYA100" s="101" t="e">
        <f>(IYA103+#REF!)*IYA104</f>
        <v>#REF!</v>
      </c>
      <c r="IYB100" s="101" t="e">
        <f>(IYB103+#REF!)*IYB104</f>
        <v>#REF!</v>
      </c>
      <c r="IYC100" s="101" t="e">
        <f>(IYC103+#REF!)*IYC104</f>
        <v>#REF!</v>
      </c>
      <c r="IYD100" s="101" t="e">
        <f>(IYD103+#REF!)*IYD104</f>
        <v>#REF!</v>
      </c>
      <c r="IYE100" s="101" t="e">
        <f>(IYE103+#REF!)*IYE104</f>
        <v>#REF!</v>
      </c>
      <c r="IYF100" s="101" t="e">
        <f>(IYF103+#REF!)*IYF104</f>
        <v>#REF!</v>
      </c>
      <c r="IYG100" s="101" t="e">
        <f>(IYG103+#REF!)*IYG104</f>
        <v>#REF!</v>
      </c>
      <c r="IYH100" s="101" t="e">
        <f>(IYH103+#REF!)*IYH104</f>
        <v>#REF!</v>
      </c>
      <c r="IYI100" s="101" t="e">
        <f>(IYI103+#REF!)*IYI104</f>
        <v>#REF!</v>
      </c>
      <c r="IYJ100" s="101" t="e">
        <f>(IYJ103+#REF!)*IYJ104</f>
        <v>#REF!</v>
      </c>
      <c r="IYK100" s="101" t="e">
        <f>(IYK103+#REF!)*IYK104</f>
        <v>#REF!</v>
      </c>
      <c r="IYL100" s="101" t="e">
        <f>(IYL103+#REF!)*IYL104</f>
        <v>#REF!</v>
      </c>
      <c r="IYM100" s="101" t="e">
        <f>(IYM103+#REF!)*IYM104</f>
        <v>#REF!</v>
      </c>
      <c r="IYN100" s="101" t="e">
        <f>(IYN103+#REF!)*IYN104</f>
        <v>#REF!</v>
      </c>
      <c r="IYO100" s="101" t="e">
        <f>(IYO103+#REF!)*IYO104</f>
        <v>#REF!</v>
      </c>
      <c r="IYP100" s="101" t="e">
        <f>(IYP103+#REF!)*IYP104</f>
        <v>#REF!</v>
      </c>
      <c r="IYQ100" s="101" t="e">
        <f>(IYQ103+#REF!)*IYQ104</f>
        <v>#REF!</v>
      </c>
      <c r="IYR100" s="101" t="e">
        <f>(IYR103+#REF!)*IYR104</f>
        <v>#REF!</v>
      </c>
      <c r="IYS100" s="101" t="e">
        <f>(IYS103+#REF!)*IYS104</f>
        <v>#REF!</v>
      </c>
      <c r="IYT100" s="101" t="e">
        <f>(IYT103+#REF!)*IYT104</f>
        <v>#REF!</v>
      </c>
      <c r="IYU100" s="101" t="e">
        <f>(IYU103+#REF!)*IYU104</f>
        <v>#REF!</v>
      </c>
      <c r="IYV100" s="101" t="e">
        <f>(IYV103+#REF!)*IYV104</f>
        <v>#REF!</v>
      </c>
      <c r="IYW100" s="101" t="e">
        <f>(IYW103+#REF!)*IYW104</f>
        <v>#REF!</v>
      </c>
      <c r="IYX100" s="101" t="e">
        <f>(IYX103+#REF!)*IYX104</f>
        <v>#REF!</v>
      </c>
      <c r="IYY100" s="101" t="e">
        <f>(IYY103+#REF!)*IYY104</f>
        <v>#REF!</v>
      </c>
      <c r="IYZ100" s="101" t="e">
        <f>(IYZ103+#REF!)*IYZ104</f>
        <v>#REF!</v>
      </c>
      <c r="IZA100" s="101" t="e">
        <f>(IZA103+#REF!)*IZA104</f>
        <v>#REF!</v>
      </c>
      <c r="IZB100" s="101" t="e">
        <f>(IZB103+#REF!)*IZB104</f>
        <v>#REF!</v>
      </c>
      <c r="IZC100" s="101" t="e">
        <f>(IZC103+#REF!)*IZC104</f>
        <v>#REF!</v>
      </c>
      <c r="IZD100" s="101" t="e">
        <f>(IZD103+#REF!)*IZD104</f>
        <v>#REF!</v>
      </c>
      <c r="IZE100" s="101" t="e">
        <f>(IZE103+#REF!)*IZE104</f>
        <v>#REF!</v>
      </c>
      <c r="IZF100" s="101" t="e">
        <f>(IZF103+#REF!)*IZF104</f>
        <v>#REF!</v>
      </c>
      <c r="IZG100" s="101" t="e">
        <f>(IZG103+#REF!)*IZG104</f>
        <v>#REF!</v>
      </c>
      <c r="IZH100" s="101" t="e">
        <f>(IZH103+#REF!)*IZH104</f>
        <v>#REF!</v>
      </c>
      <c r="IZI100" s="101" t="e">
        <f>(IZI103+#REF!)*IZI104</f>
        <v>#REF!</v>
      </c>
      <c r="IZJ100" s="101" t="e">
        <f>(IZJ103+#REF!)*IZJ104</f>
        <v>#REF!</v>
      </c>
      <c r="IZK100" s="101" t="e">
        <f>(IZK103+#REF!)*IZK104</f>
        <v>#REF!</v>
      </c>
      <c r="IZL100" s="101" t="e">
        <f>(IZL103+#REF!)*IZL104</f>
        <v>#REF!</v>
      </c>
      <c r="IZM100" s="101" t="e">
        <f>(IZM103+#REF!)*IZM104</f>
        <v>#REF!</v>
      </c>
      <c r="IZN100" s="101" t="e">
        <f>(IZN103+#REF!)*IZN104</f>
        <v>#REF!</v>
      </c>
      <c r="IZO100" s="101" t="e">
        <f>(IZO103+#REF!)*IZO104</f>
        <v>#REF!</v>
      </c>
      <c r="IZP100" s="101" t="e">
        <f>(IZP103+#REF!)*IZP104</f>
        <v>#REF!</v>
      </c>
      <c r="IZQ100" s="101" t="e">
        <f>(IZQ103+#REF!)*IZQ104</f>
        <v>#REF!</v>
      </c>
      <c r="IZR100" s="101" t="e">
        <f>(IZR103+#REF!)*IZR104</f>
        <v>#REF!</v>
      </c>
      <c r="IZS100" s="101" t="e">
        <f>(IZS103+#REF!)*IZS104</f>
        <v>#REF!</v>
      </c>
      <c r="IZT100" s="101" t="e">
        <f>(IZT103+#REF!)*IZT104</f>
        <v>#REF!</v>
      </c>
      <c r="IZU100" s="101" t="e">
        <f>(IZU103+#REF!)*IZU104</f>
        <v>#REF!</v>
      </c>
      <c r="IZV100" s="101" t="e">
        <f>(IZV103+#REF!)*IZV104</f>
        <v>#REF!</v>
      </c>
      <c r="IZW100" s="101" t="e">
        <f>(IZW103+#REF!)*IZW104</f>
        <v>#REF!</v>
      </c>
      <c r="IZX100" s="101" t="e">
        <f>(IZX103+#REF!)*IZX104</f>
        <v>#REF!</v>
      </c>
      <c r="IZY100" s="101" t="e">
        <f>(IZY103+#REF!)*IZY104</f>
        <v>#REF!</v>
      </c>
      <c r="IZZ100" s="101" t="e">
        <f>(IZZ103+#REF!)*IZZ104</f>
        <v>#REF!</v>
      </c>
      <c r="JAA100" s="101" t="e">
        <f>(JAA103+#REF!)*JAA104</f>
        <v>#REF!</v>
      </c>
      <c r="JAB100" s="101" t="e">
        <f>(JAB103+#REF!)*JAB104</f>
        <v>#REF!</v>
      </c>
      <c r="JAC100" s="101" t="e">
        <f>(JAC103+#REF!)*JAC104</f>
        <v>#REF!</v>
      </c>
      <c r="JAD100" s="101" t="e">
        <f>(JAD103+#REF!)*JAD104</f>
        <v>#REF!</v>
      </c>
      <c r="JAE100" s="101" t="e">
        <f>(JAE103+#REF!)*JAE104</f>
        <v>#REF!</v>
      </c>
      <c r="JAF100" s="101" t="e">
        <f>(JAF103+#REF!)*JAF104</f>
        <v>#REF!</v>
      </c>
      <c r="JAG100" s="101" t="e">
        <f>(JAG103+#REF!)*JAG104</f>
        <v>#REF!</v>
      </c>
      <c r="JAH100" s="101" t="e">
        <f>(JAH103+#REF!)*JAH104</f>
        <v>#REF!</v>
      </c>
      <c r="JAI100" s="101" t="e">
        <f>(JAI103+#REF!)*JAI104</f>
        <v>#REF!</v>
      </c>
      <c r="JAJ100" s="101" t="e">
        <f>(JAJ103+#REF!)*JAJ104</f>
        <v>#REF!</v>
      </c>
      <c r="JAK100" s="101" t="e">
        <f>(JAK103+#REF!)*JAK104</f>
        <v>#REF!</v>
      </c>
      <c r="JAL100" s="101" t="e">
        <f>(JAL103+#REF!)*JAL104</f>
        <v>#REF!</v>
      </c>
      <c r="JAM100" s="101" t="e">
        <f>(JAM103+#REF!)*JAM104</f>
        <v>#REF!</v>
      </c>
      <c r="JAN100" s="101" t="e">
        <f>(JAN103+#REF!)*JAN104</f>
        <v>#REF!</v>
      </c>
      <c r="JAO100" s="101" t="e">
        <f>(JAO103+#REF!)*JAO104</f>
        <v>#REF!</v>
      </c>
      <c r="JAP100" s="101" t="e">
        <f>(JAP103+#REF!)*JAP104</f>
        <v>#REF!</v>
      </c>
      <c r="JAQ100" s="101" t="e">
        <f>(JAQ103+#REF!)*JAQ104</f>
        <v>#REF!</v>
      </c>
      <c r="JAR100" s="101" t="e">
        <f>(JAR103+#REF!)*JAR104</f>
        <v>#REF!</v>
      </c>
      <c r="JAS100" s="101" t="e">
        <f>(JAS103+#REF!)*JAS104</f>
        <v>#REF!</v>
      </c>
      <c r="JAT100" s="101" t="e">
        <f>(JAT103+#REF!)*JAT104</f>
        <v>#REF!</v>
      </c>
      <c r="JAU100" s="101" t="e">
        <f>(JAU103+#REF!)*JAU104</f>
        <v>#REF!</v>
      </c>
      <c r="JAV100" s="101" t="e">
        <f>(JAV103+#REF!)*JAV104</f>
        <v>#REF!</v>
      </c>
      <c r="JAW100" s="101" t="e">
        <f>(JAW103+#REF!)*JAW104</f>
        <v>#REF!</v>
      </c>
      <c r="JAX100" s="101" t="e">
        <f>(JAX103+#REF!)*JAX104</f>
        <v>#REF!</v>
      </c>
      <c r="JAY100" s="101" t="e">
        <f>(JAY103+#REF!)*JAY104</f>
        <v>#REF!</v>
      </c>
      <c r="JAZ100" s="101" t="e">
        <f>(JAZ103+#REF!)*JAZ104</f>
        <v>#REF!</v>
      </c>
      <c r="JBA100" s="101" t="e">
        <f>(JBA103+#REF!)*JBA104</f>
        <v>#REF!</v>
      </c>
      <c r="JBB100" s="101" t="e">
        <f>(JBB103+#REF!)*JBB104</f>
        <v>#REF!</v>
      </c>
      <c r="JBC100" s="101" t="e">
        <f>(JBC103+#REF!)*JBC104</f>
        <v>#REF!</v>
      </c>
      <c r="JBD100" s="101" t="e">
        <f>(JBD103+#REF!)*JBD104</f>
        <v>#REF!</v>
      </c>
      <c r="JBE100" s="101" t="e">
        <f>(JBE103+#REF!)*JBE104</f>
        <v>#REF!</v>
      </c>
      <c r="JBF100" s="101" t="e">
        <f>(JBF103+#REF!)*JBF104</f>
        <v>#REF!</v>
      </c>
      <c r="JBG100" s="101" t="e">
        <f>(JBG103+#REF!)*JBG104</f>
        <v>#REF!</v>
      </c>
      <c r="JBH100" s="101" t="e">
        <f>(JBH103+#REF!)*JBH104</f>
        <v>#REF!</v>
      </c>
      <c r="JBI100" s="101" t="e">
        <f>(JBI103+#REF!)*JBI104</f>
        <v>#REF!</v>
      </c>
      <c r="JBJ100" s="101" t="e">
        <f>(JBJ103+#REF!)*JBJ104</f>
        <v>#REF!</v>
      </c>
      <c r="JBK100" s="101" t="e">
        <f>(JBK103+#REF!)*JBK104</f>
        <v>#REF!</v>
      </c>
      <c r="JBL100" s="101" t="e">
        <f>(JBL103+#REF!)*JBL104</f>
        <v>#REF!</v>
      </c>
      <c r="JBM100" s="101" t="e">
        <f>(JBM103+#REF!)*JBM104</f>
        <v>#REF!</v>
      </c>
      <c r="JBN100" s="101" t="e">
        <f>(JBN103+#REF!)*JBN104</f>
        <v>#REF!</v>
      </c>
      <c r="JBO100" s="101" t="e">
        <f>(JBO103+#REF!)*JBO104</f>
        <v>#REF!</v>
      </c>
      <c r="JBP100" s="101" t="e">
        <f>(JBP103+#REF!)*JBP104</f>
        <v>#REF!</v>
      </c>
      <c r="JBQ100" s="101" t="e">
        <f>(JBQ103+#REF!)*JBQ104</f>
        <v>#REF!</v>
      </c>
      <c r="JBR100" s="101" t="e">
        <f>(JBR103+#REF!)*JBR104</f>
        <v>#REF!</v>
      </c>
      <c r="JBS100" s="101" t="e">
        <f>(JBS103+#REF!)*JBS104</f>
        <v>#REF!</v>
      </c>
      <c r="JBT100" s="101" t="e">
        <f>(JBT103+#REF!)*JBT104</f>
        <v>#REF!</v>
      </c>
      <c r="JBU100" s="101" t="e">
        <f>(JBU103+#REF!)*JBU104</f>
        <v>#REF!</v>
      </c>
      <c r="JBV100" s="101" t="e">
        <f>(JBV103+#REF!)*JBV104</f>
        <v>#REF!</v>
      </c>
      <c r="JBW100" s="101" t="e">
        <f>(JBW103+#REF!)*JBW104</f>
        <v>#REF!</v>
      </c>
      <c r="JBX100" s="101" t="e">
        <f>(JBX103+#REF!)*JBX104</f>
        <v>#REF!</v>
      </c>
      <c r="JBY100" s="101" t="e">
        <f>(JBY103+#REF!)*JBY104</f>
        <v>#REF!</v>
      </c>
      <c r="JBZ100" s="101" t="e">
        <f>(JBZ103+#REF!)*JBZ104</f>
        <v>#REF!</v>
      </c>
      <c r="JCA100" s="101" t="e">
        <f>(JCA103+#REF!)*JCA104</f>
        <v>#REF!</v>
      </c>
      <c r="JCB100" s="101" t="e">
        <f>(JCB103+#REF!)*JCB104</f>
        <v>#REF!</v>
      </c>
      <c r="JCC100" s="101" t="e">
        <f>(JCC103+#REF!)*JCC104</f>
        <v>#REF!</v>
      </c>
      <c r="JCD100" s="101" t="e">
        <f>(JCD103+#REF!)*JCD104</f>
        <v>#REF!</v>
      </c>
      <c r="JCE100" s="101" t="e">
        <f>(JCE103+#REF!)*JCE104</f>
        <v>#REF!</v>
      </c>
      <c r="JCF100" s="101" t="e">
        <f>(JCF103+#REF!)*JCF104</f>
        <v>#REF!</v>
      </c>
      <c r="JCG100" s="101" t="e">
        <f>(JCG103+#REF!)*JCG104</f>
        <v>#REF!</v>
      </c>
      <c r="JCH100" s="101" t="e">
        <f>(JCH103+#REF!)*JCH104</f>
        <v>#REF!</v>
      </c>
      <c r="JCI100" s="101" t="e">
        <f>(JCI103+#REF!)*JCI104</f>
        <v>#REF!</v>
      </c>
      <c r="JCJ100" s="101" t="e">
        <f>(JCJ103+#REF!)*JCJ104</f>
        <v>#REF!</v>
      </c>
      <c r="JCK100" s="101" t="e">
        <f>(JCK103+#REF!)*JCK104</f>
        <v>#REF!</v>
      </c>
      <c r="JCL100" s="101" t="e">
        <f>(JCL103+#REF!)*JCL104</f>
        <v>#REF!</v>
      </c>
      <c r="JCM100" s="101" t="e">
        <f>(JCM103+#REF!)*JCM104</f>
        <v>#REF!</v>
      </c>
      <c r="JCN100" s="101" t="e">
        <f>(JCN103+#REF!)*JCN104</f>
        <v>#REF!</v>
      </c>
      <c r="JCO100" s="101" t="e">
        <f>(JCO103+#REF!)*JCO104</f>
        <v>#REF!</v>
      </c>
      <c r="JCP100" s="101" t="e">
        <f>(JCP103+#REF!)*JCP104</f>
        <v>#REF!</v>
      </c>
      <c r="JCQ100" s="101" t="e">
        <f>(JCQ103+#REF!)*JCQ104</f>
        <v>#REF!</v>
      </c>
      <c r="JCR100" s="101" t="e">
        <f>(JCR103+#REF!)*JCR104</f>
        <v>#REF!</v>
      </c>
      <c r="JCS100" s="101" t="e">
        <f>(JCS103+#REF!)*JCS104</f>
        <v>#REF!</v>
      </c>
      <c r="JCT100" s="101" t="e">
        <f>(JCT103+#REF!)*JCT104</f>
        <v>#REF!</v>
      </c>
      <c r="JCU100" s="101" t="e">
        <f>(JCU103+#REF!)*JCU104</f>
        <v>#REF!</v>
      </c>
      <c r="JCV100" s="101" t="e">
        <f>(JCV103+#REF!)*JCV104</f>
        <v>#REF!</v>
      </c>
      <c r="JCW100" s="101" t="e">
        <f>(JCW103+#REF!)*JCW104</f>
        <v>#REF!</v>
      </c>
      <c r="JCX100" s="101" t="e">
        <f>(JCX103+#REF!)*JCX104</f>
        <v>#REF!</v>
      </c>
      <c r="JCY100" s="101" t="e">
        <f>(JCY103+#REF!)*JCY104</f>
        <v>#REF!</v>
      </c>
      <c r="JCZ100" s="101" t="e">
        <f>(JCZ103+#REF!)*JCZ104</f>
        <v>#REF!</v>
      </c>
      <c r="JDA100" s="101" t="e">
        <f>(JDA103+#REF!)*JDA104</f>
        <v>#REF!</v>
      </c>
      <c r="JDB100" s="101" t="e">
        <f>(JDB103+#REF!)*JDB104</f>
        <v>#REF!</v>
      </c>
      <c r="JDC100" s="101" t="e">
        <f>(JDC103+#REF!)*JDC104</f>
        <v>#REF!</v>
      </c>
      <c r="JDD100" s="101" t="e">
        <f>(JDD103+#REF!)*JDD104</f>
        <v>#REF!</v>
      </c>
      <c r="JDE100" s="101" t="e">
        <f>(JDE103+#REF!)*JDE104</f>
        <v>#REF!</v>
      </c>
      <c r="JDF100" s="101" t="e">
        <f>(JDF103+#REF!)*JDF104</f>
        <v>#REF!</v>
      </c>
      <c r="JDG100" s="101" t="e">
        <f>(JDG103+#REF!)*JDG104</f>
        <v>#REF!</v>
      </c>
      <c r="JDH100" s="101" t="e">
        <f>(JDH103+#REF!)*JDH104</f>
        <v>#REF!</v>
      </c>
      <c r="JDI100" s="101" t="e">
        <f>(JDI103+#REF!)*JDI104</f>
        <v>#REF!</v>
      </c>
      <c r="JDJ100" s="101" t="e">
        <f>(JDJ103+#REF!)*JDJ104</f>
        <v>#REF!</v>
      </c>
      <c r="JDK100" s="101" t="e">
        <f>(JDK103+#REF!)*JDK104</f>
        <v>#REF!</v>
      </c>
      <c r="JDL100" s="101" t="e">
        <f>(JDL103+#REF!)*JDL104</f>
        <v>#REF!</v>
      </c>
      <c r="JDM100" s="101" t="e">
        <f>(JDM103+#REF!)*JDM104</f>
        <v>#REF!</v>
      </c>
      <c r="JDN100" s="101" t="e">
        <f>(JDN103+#REF!)*JDN104</f>
        <v>#REF!</v>
      </c>
      <c r="JDO100" s="101" t="e">
        <f>(JDO103+#REF!)*JDO104</f>
        <v>#REF!</v>
      </c>
      <c r="JDP100" s="101" t="e">
        <f>(JDP103+#REF!)*JDP104</f>
        <v>#REF!</v>
      </c>
      <c r="JDQ100" s="101" t="e">
        <f>(JDQ103+#REF!)*JDQ104</f>
        <v>#REF!</v>
      </c>
      <c r="JDR100" s="101" t="e">
        <f>(JDR103+#REF!)*JDR104</f>
        <v>#REF!</v>
      </c>
      <c r="JDS100" s="101" t="e">
        <f>(JDS103+#REF!)*JDS104</f>
        <v>#REF!</v>
      </c>
      <c r="JDT100" s="101" t="e">
        <f>(JDT103+#REF!)*JDT104</f>
        <v>#REF!</v>
      </c>
      <c r="JDU100" s="101" t="e">
        <f>(JDU103+#REF!)*JDU104</f>
        <v>#REF!</v>
      </c>
      <c r="JDV100" s="101" t="e">
        <f>(JDV103+#REF!)*JDV104</f>
        <v>#REF!</v>
      </c>
      <c r="JDW100" s="101" t="e">
        <f>(JDW103+#REF!)*JDW104</f>
        <v>#REF!</v>
      </c>
      <c r="JDX100" s="101" t="e">
        <f>(JDX103+#REF!)*JDX104</f>
        <v>#REF!</v>
      </c>
      <c r="JDY100" s="101" t="e">
        <f>(JDY103+#REF!)*JDY104</f>
        <v>#REF!</v>
      </c>
      <c r="JDZ100" s="101" t="e">
        <f>(JDZ103+#REF!)*JDZ104</f>
        <v>#REF!</v>
      </c>
      <c r="JEA100" s="101" t="e">
        <f>(JEA103+#REF!)*JEA104</f>
        <v>#REF!</v>
      </c>
      <c r="JEB100" s="101" t="e">
        <f>(JEB103+#REF!)*JEB104</f>
        <v>#REF!</v>
      </c>
      <c r="JEC100" s="101" t="e">
        <f>(JEC103+#REF!)*JEC104</f>
        <v>#REF!</v>
      </c>
      <c r="JED100" s="101" t="e">
        <f>(JED103+#REF!)*JED104</f>
        <v>#REF!</v>
      </c>
      <c r="JEE100" s="101" t="e">
        <f>(JEE103+#REF!)*JEE104</f>
        <v>#REF!</v>
      </c>
      <c r="JEF100" s="101" t="e">
        <f>(JEF103+#REF!)*JEF104</f>
        <v>#REF!</v>
      </c>
      <c r="JEG100" s="101" t="e">
        <f>(JEG103+#REF!)*JEG104</f>
        <v>#REF!</v>
      </c>
      <c r="JEH100" s="101" t="e">
        <f>(JEH103+#REF!)*JEH104</f>
        <v>#REF!</v>
      </c>
      <c r="JEI100" s="101" t="e">
        <f>(JEI103+#REF!)*JEI104</f>
        <v>#REF!</v>
      </c>
      <c r="JEJ100" s="101" t="e">
        <f>(JEJ103+#REF!)*JEJ104</f>
        <v>#REF!</v>
      </c>
      <c r="JEK100" s="101" t="e">
        <f>(JEK103+#REF!)*JEK104</f>
        <v>#REF!</v>
      </c>
      <c r="JEL100" s="101" t="e">
        <f>(JEL103+#REF!)*JEL104</f>
        <v>#REF!</v>
      </c>
      <c r="JEM100" s="101" t="e">
        <f>(JEM103+#REF!)*JEM104</f>
        <v>#REF!</v>
      </c>
      <c r="JEN100" s="101" t="e">
        <f>(JEN103+#REF!)*JEN104</f>
        <v>#REF!</v>
      </c>
      <c r="JEO100" s="101" t="e">
        <f>(JEO103+#REF!)*JEO104</f>
        <v>#REF!</v>
      </c>
      <c r="JEP100" s="101" t="e">
        <f>(JEP103+#REF!)*JEP104</f>
        <v>#REF!</v>
      </c>
      <c r="JEQ100" s="101" t="e">
        <f>(JEQ103+#REF!)*JEQ104</f>
        <v>#REF!</v>
      </c>
      <c r="JER100" s="101" t="e">
        <f>(JER103+#REF!)*JER104</f>
        <v>#REF!</v>
      </c>
      <c r="JES100" s="101" t="e">
        <f>(JES103+#REF!)*JES104</f>
        <v>#REF!</v>
      </c>
      <c r="JET100" s="101" t="e">
        <f>(JET103+#REF!)*JET104</f>
        <v>#REF!</v>
      </c>
      <c r="JEU100" s="101" t="e">
        <f>(JEU103+#REF!)*JEU104</f>
        <v>#REF!</v>
      </c>
      <c r="JEV100" s="101" t="e">
        <f>(JEV103+#REF!)*JEV104</f>
        <v>#REF!</v>
      </c>
      <c r="JEW100" s="101" t="e">
        <f>(JEW103+#REF!)*JEW104</f>
        <v>#REF!</v>
      </c>
      <c r="JEX100" s="101" t="e">
        <f>(JEX103+#REF!)*JEX104</f>
        <v>#REF!</v>
      </c>
      <c r="JEY100" s="101" t="e">
        <f>(JEY103+#REF!)*JEY104</f>
        <v>#REF!</v>
      </c>
      <c r="JEZ100" s="101" t="e">
        <f>(JEZ103+#REF!)*JEZ104</f>
        <v>#REF!</v>
      </c>
      <c r="JFA100" s="101" t="e">
        <f>(JFA103+#REF!)*JFA104</f>
        <v>#REF!</v>
      </c>
      <c r="JFB100" s="101" t="e">
        <f>(JFB103+#REF!)*JFB104</f>
        <v>#REF!</v>
      </c>
      <c r="JFC100" s="101" t="e">
        <f>(JFC103+#REF!)*JFC104</f>
        <v>#REF!</v>
      </c>
      <c r="JFD100" s="101" t="e">
        <f>(JFD103+#REF!)*JFD104</f>
        <v>#REF!</v>
      </c>
      <c r="JFE100" s="101" t="e">
        <f>(JFE103+#REF!)*JFE104</f>
        <v>#REF!</v>
      </c>
      <c r="JFF100" s="101" t="e">
        <f>(JFF103+#REF!)*JFF104</f>
        <v>#REF!</v>
      </c>
      <c r="JFG100" s="101" t="e">
        <f>(JFG103+#REF!)*JFG104</f>
        <v>#REF!</v>
      </c>
      <c r="JFH100" s="101" t="e">
        <f>(JFH103+#REF!)*JFH104</f>
        <v>#REF!</v>
      </c>
      <c r="JFI100" s="101" t="e">
        <f>(JFI103+#REF!)*JFI104</f>
        <v>#REF!</v>
      </c>
      <c r="JFJ100" s="101" t="e">
        <f>(JFJ103+#REF!)*JFJ104</f>
        <v>#REF!</v>
      </c>
      <c r="JFK100" s="101" t="e">
        <f>(JFK103+#REF!)*JFK104</f>
        <v>#REF!</v>
      </c>
      <c r="JFL100" s="101" t="e">
        <f>(JFL103+#REF!)*JFL104</f>
        <v>#REF!</v>
      </c>
      <c r="JFM100" s="101" t="e">
        <f>(JFM103+#REF!)*JFM104</f>
        <v>#REF!</v>
      </c>
      <c r="JFN100" s="101" t="e">
        <f>(JFN103+#REF!)*JFN104</f>
        <v>#REF!</v>
      </c>
      <c r="JFO100" s="101" t="e">
        <f>(JFO103+#REF!)*JFO104</f>
        <v>#REF!</v>
      </c>
      <c r="JFP100" s="101" t="e">
        <f>(JFP103+#REF!)*JFP104</f>
        <v>#REF!</v>
      </c>
      <c r="JFQ100" s="101" t="e">
        <f>(JFQ103+#REF!)*JFQ104</f>
        <v>#REF!</v>
      </c>
      <c r="JFR100" s="101" t="e">
        <f>(JFR103+#REF!)*JFR104</f>
        <v>#REF!</v>
      </c>
      <c r="JFS100" s="101" t="e">
        <f>(JFS103+#REF!)*JFS104</f>
        <v>#REF!</v>
      </c>
      <c r="JFT100" s="101" t="e">
        <f>(JFT103+#REF!)*JFT104</f>
        <v>#REF!</v>
      </c>
      <c r="JFU100" s="101" t="e">
        <f>(JFU103+#REF!)*JFU104</f>
        <v>#REF!</v>
      </c>
      <c r="JFV100" s="101" t="e">
        <f>(JFV103+#REF!)*JFV104</f>
        <v>#REF!</v>
      </c>
      <c r="JFW100" s="101" t="e">
        <f>(JFW103+#REF!)*JFW104</f>
        <v>#REF!</v>
      </c>
      <c r="JFX100" s="101" t="e">
        <f>(JFX103+#REF!)*JFX104</f>
        <v>#REF!</v>
      </c>
      <c r="JFY100" s="101" t="e">
        <f>(JFY103+#REF!)*JFY104</f>
        <v>#REF!</v>
      </c>
      <c r="JFZ100" s="101" t="e">
        <f>(JFZ103+#REF!)*JFZ104</f>
        <v>#REF!</v>
      </c>
      <c r="JGA100" s="101" t="e">
        <f>(JGA103+#REF!)*JGA104</f>
        <v>#REF!</v>
      </c>
      <c r="JGB100" s="101" t="e">
        <f>(JGB103+#REF!)*JGB104</f>
        <v>#REF!</v>
      </c>
      <c r="JGC100" s="101" t="e">
        <f>(JGC103+#REF!)*JGC104</f>
        <v>#REF!</v>
      </c>
      <c r="JGD100" s="101" t="e">
        <f>(JGD103+#REF!)*JGD104</f>
        <v>#REF!</v>
      </c>
      <c r="JGE100" s="101" t="e">
        <f>(JGE103+#REF!)*JGE104</f>
        <v>#REF!</v>
      </c>
      <c r="JGF100" s="101" t="e">
        <f>(JGF103+#REF!)*JGF104</f>
        <v>#REF!</v>
      </c>
      <c r="JGG100" s="101" t="e">
        <f>(JGG103+#REF!)*JGG104</f>
        <v>#REF!</v>
      </c>
      <c r="JGH100" s="101" t="e">
        <f>(JGH103+#REF!)*JGH104</f>
        <v>#REF!</v>
      </c>
      <c r="JGI100" s="101" t="e">
        <f>(JGI103+#REF!)*JGI104</f>
        <v>#REF!</v>
      </c>
      <c r="JGJ100" s="101" t="e">
        <f>(JGJ103+#REF!)*JGJ104</f>
        <v>#REF!</v>
      </c>
      <c r="JGK100" s="101" t="e">
        <f>(JGK103+#REF!)*JGK104</f>
        <v>#REF!</v>
      </c>
      <c r="JGL100" s="101" t="e">
        <f>(JGL103+#REF!)*JGL104</f>
        <v>#REF!</v>
      </c>
      <c r="JGM100" s="101" t="e">
        <f>(JGM103+#REF!)*JGM104</f>
        <v>#REF!</v>
      </c>
      <c r="JGN100" s="101" t="e">
        <f>(JGN103+#REF!)*JGN104</f>
        <v>#REF!</v>
      </c>
      <c r="JGO100" s="101" t="e">
        <f>(JGO103+#REF!)*JGO104</f>
        <v>#REF!</v>
      </c>
      <c r="JGP100" s="101" t="e">
        <f>(JGP103+#REF!)*JGP104</f>
        <v>#REF!</v>
      </c>
      <c r="JGQ100" s="101" t="e">
        <f>(JGQ103+#REF!)*JGQ104</f>
        <v>#REF!</v>
      </c>
      <c r="JGR100" s="101" t="e">
        <f>(JGR103+#REF!)*JGR104</f>
        <v>#REF!</v>
      </c>
      <c r="JGS100" s="101" t="e">
        <f>(JGS103+#REF!)*JGS104</f>
        <v>#REF!</v>
      </c>
      <c r="JGT100" s="101" t="e">
        <f>(JGT103+#REF!)*JGT104</f>
        <v>#REF!</v>
      </c>
      <c r="JGU100" s="101" t="e">
        <f>(JGU103+#REF!)*JGU104</f>
        <v>#REF!</v>
      </c>
      <c r="JGV100" s="101" t="e">
        <f>(JGV103+#REF!)*JGV104</f>
        <v>#REF!</v>
      </c>
      <c r="JGW100" s="101" t="e">
        <f>(JGW103+#REF!)*JGW104</f>
        <v>#REF!</v>
      </c>
      <c r="JGX100" s="101" t="e">
        <f>(JGX103+#REF!)*JGX104</f>
        <v>#REF!</v>
      </c>
      <c r="JGY100" s="101" t="e">
        <f>(JGY103+#REF!)*JGY104</f>
        <v>#REF!</v>
      </c>
      <c r="JGZ100" s="101" t="e">
        <f>(JGZ103+#REF!)*JGZ104</f>
        <v>#REF!</v>
      </c>
      <c r="JHA100" s="101" t="e">
        <f>(JHA103+#REF!)*JHA104</f>
        <v>#REF!</v>
      </c>
      <c r="JHB100" s="101" t="e">
        <f>(JHB103+#REF!)*JHB104</f>
        <v>#REF!</v>
      </c>
      <c r="JHC100" s="101" t="e">
        <f>(JHC103+#REF!)*JHC104</f>
        <v>#REF!</v>
      </c>
      <c r="JHD100" s="101" t="e">
        <f>(JHD103+#REF!)*JHD104</f>
        <v>#REF!</v>
      </c>
      <c r="JHE100" s="101" t="e">
        <f>(JHE103+#REF!)*JHE104</f>
        <v>#REF!</v>
      </c>
      <c r="JHF100" s="101" t="e">
        <f>(JHF103+#REF!)*JHF104</f>
        <v>#REF!</v>
      </c>
      <c r="JHG100" s="101" t="e">
        <f>(JHG103+#REF!)*JHG104</f>
        <v>#REF!</v>
      </c>
      <c r="JHH100" s="101" t="e">
        <f>(JHH103+#REF!)*JHH104</f>
        <v>#REF!</v>
      </c>
      <c r="JHI100" s="101" t="e">
        <f>(JHI103+#REF!)*JHI104</f>
        <v>#REF!</v>
      </c>
      <c r="JHJ100" s="101" t="e">
        <f>(JHJ103+#REF!)*JHJ104</f>
        <v>#REF!</v>
      </c>
      <c r="JHK100" s="101" t="e">
        <f>(JHK103+#REF!)*JHK104</f>
        <v>#REF!</v>
      </c>
      <c r="JHL100" s="101" t="e">
        <f>(JHL103+#REF!)*JHL104</f>
        <v>#REF!</v>
      </c>
      <c r="JHM100" s="101" t="e">
        <f>(JHM103+#REF!)*JHM104</f>
        <v>#REF!</v>
      </c>
      <c r="JHN100" s="101" t="e">
        <f>(JHN103+#REF!)*JHN104</f>
        <v>#REF!</v>
      </c>
      <c r="JHO100" s="101" t="e">
        <f>(JHO103+#REF!)*JHO104</f>
        <v>#REF!</v>
      </c>
      <c r="JHP100" s="101" t="e">
        <f>(JHP103+#REF!)*JHP104</f>
        <v>#REF!</v>
      </c>
      <c r="JHQ100" s="101" t="e">
        <f>(JHQ103+#REF!)*JHQ104</f>
        <v>#REF!</v>
      </c>
      <c r="JHR100" s="101" t="e">
        <f>(JHR103+#REF!)*JHR104</f>
        <v>#REF!</v>
      </c>
      <c r="JHS100" s="101" t="e">
        <f>(JHS103+#REF!)*JHS104</f>
        <v>#REF!</v>
      </c>
      <c r="JHT100" s="101" t="e">
        <f>(JHT103+#REF!)*JHT104</f>
        <v>#REF!</v>
      </c>
      <c r="JHU100" s="101" t="e">
        <f>(JHU103+#REF!)*JHU104</f>
        <v>#REF!</v>
      </c>
      <c r="JHV100" s="101" t="e">
        <f>(JHV103+#REF!)*JHV104</f>
        <v>#REF!</v>
      </c>
      <c r="JHW100" s="101" t="e">
        <f>(JHW103+#REF!)*JHW104</f>
        <v>#REF!</v>
      </c>
      <c r="JHX100" s="101" t="e">
        <f>(JHX103+#REF!)*JHX104</f>
        <v>#REF!</v>
      </c>
      <c r="JHY100" s="101" t="e">
        <f>(JHY103+#REF!)*JHY104</f>
        <v>#REF!</v>
      </c>
      <c r="JHZ100" s="101" t="e">
        <f>(JHZ103+#REF!)*JHZ104</f>
        <v>#REF!</v>
      </c>
      <c r="JIA100" s="101" t="e">
        <f>(JIA103+#REF!)*JIA104</f>
        <v>#REF!</v>
      </c>
      <c r="JIB100" s="101" t="e">
        <f>(JIB103+#REF!)*JIB104</f>
        <v>#REF!</v>
      </c>
      <c r="JIC100" s="101" t="e">
        <f>(JIC103+#REF!)*JIC104</f>
        <v>#REF!</v>
      </c>
      <c r="JID100" s="101" t="e">
        <f>(JID103+#REF!)*JID104</f>
        <v>#REF!</v>
      </c>
      <c r="JIE100" s="101" t="e">
        <f>(JIE103+#REF!)*JIE104</f>
        <v>#REF!</v>
      </c>
      <c r="JIF100" s="101" t="e">
        <f>(JIF103+#REF!)*JIF104</f>
        <v>#REF!</v>
      </c>
      <c r="JIG100" s="101" t="e">
        <f>(JIG103+#REF!)*JIG104</f>
        <v>#REF!</v>
      </c>
      <c r="JIH100" s="101" t="e">
        <f>(JIH103+#REF!)*JIH104</f>
        <v>#REF!</v>
      </c>
      <c r="JII100" s="101" t="e">
        <f>(JII103+#REF!)*JII104</f>
        <v>#REF!</v>
      </c>
      <c r="JIJ100" s="101" t="e">
        <f>(JIJ103+#REF!)*JIJ104</f>
        <v>#REF!</v>
      </c>
      <c r="JIK100" s="101" t="e">
        <f>(JIK103+#REF!)*JIK104</f>
        <v>#REF!</v>
      </c>
      <c r="JIL100" s="101" t="e">
        <f>(JIL103+#REF!)*JIL104</f>
        <v>#REF!</v>
      </c>
      <c r="JIM100" s="101" t="e">
        <f>(JIM103+#REF!)*JIM104</f>
        <v>#REF!</v>
      </c>
      <c r="JIN100" s="101" t="e">
        <f>(JIN103+#REF!)*JIN104</f>
        <v>#REF!</v>
      </c>
      <c r="JIO100" s="101" t="e">
        <f>(JIO103+#REF!)*JIO104</f>
        <v>#REF!</v>
      </c>
      <c r="JIP100" s="101" t="e">
        <f>(JIP103+#REF!)*JIP104</f>
        <v>#REF!</v>
      </c>
      <c r="JIQ100" s="101" t="e">
        <f>(JIQ103+#REF!)*JIQ104</f>
        <v>#REF!</v>
      </c>
      <c r="JIR100" s="101" t="e">
        <f>(JIR103+#REF!)*JIR104</f>
        <v>#REF!</v>
      </c>
      <c r="JIS100" s="101" t="e">
        <f>(JIS103+#REF!)*JIS104</f>
        <v>#REF!</v>
      </c>
      <c r="JIT100" s="101" t="e">
        <f>(JIT103+#REF!)*JIT104</f>
        <v>#REF!</v>
      </c>
      <c r="JIU100" s="101" t="e">
        <f>(JIU103+#REF!)*JIU104</f>
        <v>#REF!</v>
      </c>
      <c r="JIV100" s="101" t="e">
        <f>(JIV103+#REF!)*JIV104</f>
        <v>#REF!</v>
      </c>
      <c r="JIW100" s="101" t="e">
        <f>(JIW103+#REF!)*JIW104</f>
        <v>#REF!</v>
      </c>
      <c r="JIX100" s="101" t="e">
        <f>(JIX103+#REF!)*JIX104</f>
        <v>#REF!</v>
      </c>
      <c r="JIY100" s="101" t="e">
        <f>(JIY103+#REF!)*JIY104</f>
        <v>#REF!</v>
      </c>
      <c r="JIZ100" s="101" t="e">
        <f>(JIZ103+#REF!)*JIZ104</f>
        <v>#REF!</v>
      </c>
      <c r="JJA100" s="101" t="e">
        <f>(JJA103+#REF!)*JJA104</f>
        <v>#REF!</v>
      </c>
      <c r="JJB100" s="101" t="e">
        <f>(JJB103+#REF!)*JJB104</f>
        <v>#REF!</v>
      </c>
      <c r="JJC100" s="101" t="e">
        <f>(JJC103+#REF!)*JJC104</f>
        <v>#REF!</v>
      </c>
      <c r="JJD100" s="101" t="e">
        <f>(JJD103+#REF!)*JJD104</f>
        <v>#REF!</v>
      </c>
      <c r="JJE100" s="101" t="e">
        <f>(JJE103+#REF!)*JJE104</f>
        <v>#REF!</v>
      </c>
      <c r="JJF100" s="101" t="e">
        <f>(JJF103+#REF!)*JJF104</f>
        <v>#REF!</v>
      </c>
      <c r="JJG100" s="101" t="e">
        <f>(JJG103+#REF!)*JJG104</f>
        <v>#REF!</v>
      </c>
      <c r="JJH100" s="101" t="e">
        <f>(JJH103+#REF!)*JJH104</f>
        <v>#REF!</v>
      </c>
      <c r="JJI100" s="101" t="e">
        <f>(JJI103+#REF!)*JJI104</f>
        <v>#REF!</v>
      </c>
      <c r="JJJ100" s="101" t="e">
        <f>(JJJ103+#REF!)*JJJ104</f>
        <v>#REF!</v>
      </c>
      <c r="JJK100" s="101" t="e">
        <f>(JJK103+#REF!)*JJK104</f>
        <v>#REF!</v>
      </c>
      <c r="JJL100" s="101" t="e">
        <f>(JJL103+#REF!)*JJL104</f>
        <v>#REF!</v>
      </c>
      <c r="JJM100" s="101" t="e">
        <f>(JJM103+#REF!)*JJM104</f>
        <v>#REF!</v>
      </c>
      <c r="JJN100" s="101" t="e">
        <f>(JJN103+#REF!)*JJN104</f>
        <v>#REF!</v>
      </c>
      <c r="JJO100" s="101" t="e">
        <f>(JJO103+#REF!)*JJO104</f>
        <v>#REF!</v>
      </c>
      <c r="JJP100" s="101" t="e">
        <f>(JJP103+#REF!)*JJP104</f>
        <v>#REF!</v>
      </c>
      <c r="JJQ100" s="101" t="e">
        <f>(JJQ103+#REF!)*JJQ104</f>
        <v>#REF!</v>
      </c>
      <c r="JJR100" s="101" t="e">
        <f>(JJR103+#REF!)*JJR104</f>
        <v>#REF!</v>
      </c>
      <c r="JJS100" s="101" t="e">
        <f>(JJS103+#REF!)*JJS104</f>
        <v>#REF!</v>
      </c>
      <c r="JJT100" s="101" t="e">
        <f>(JJT103+#REF!)*JJT104</f>
        <v>#REF!</v>
      </c>
      <c r="JJU100" s="101" t="e">
        <f>(JJU103+#REF!)*JJU104</f>
        <v>#REF!</v>
      </c>
      <c r="JJV100" s="101" t="e">
        <f>(JJV103+#REF!)*JJV104</f>
        <v>#REF!</v>
      </c>
      <c r="JJW100" s="101" t="e">
        <f>(JJW103+#REF!)*JJW104</f>
        <v>#REF!</v>
      </c>
      <c r="JJX100" s="101" t="e">
        <f>(JJX103+#REF!)*JJX104</f>
        <v>#REF!</v>
      </c>
      <c r="JJY100" s="101" t="e">
        <f>(JJY103+#REF!)*JJY104</f>
        <v>#REF!</v>
      </c>
      <c r="JJZ100" s="101" t="e">
        <f>(JJZ103+#REF!)*JJZ104</f>
        <v>#REF!</v>
      </c>
      <c r="JKA100" s="101" t="e">
        <f>(JKA103+#REF!)*JKA104</f>
        <v>#REF!</v>
      </c>
      <c r="JKB100" s="101" t="e">
        <f>(JKB103+#REF!)*JKB104</f>
        <v>#REF!</v>
      </c>
      <c r="JKC100" s="101" t="e">
        <f>(JKC103+#REF!)*JKC104</f>
        <v>#REF!</v>
      </c>
      <c r="JKD100" s="101" t="e">
        <f>(JKD103+#REF!)*JKD104</f>
        <v>#REF!</v>
      </c>
      <c r="JKE100" s="101" t="e">
        <f>(JKE103+#REF!)*JKE104</f>
        <v>#REF!</v>
      </c>
      <c r="JKF100" s="101" t="e">
        <f>(JKF103+#REF!)*JKF104</f>
        <v>#REF!</v>
      </c>
      <c r="JKG100" s="101" t="e">
        <f>(JKG103+#REF!)*JKG104</f>
        <v>#REF!</v>
      </c>
      <c r="JKH100" s="101" t="e">
        <f>(JKH103+#REF!)*JKH104</f>
        <v>#REF!</v>
      </c>
      <c r="JKI100" s="101" t="e">
        <f>(JKI103+#REF!)*JKI104</f>
        <v>#REF!</v>
      </c>
      <c r="JKJ100" s="101" t="e">
        <f>(JKJ103+#REF!)*JKJ104</f>
        <v>#REF!</v>
      </c>
      <c r="JKK100" s="101" t="e">
        <f>(JKK103+#REF!)*JKK104</f>
        <v>#REF!</v>
      </c>
      <c r="JKL100" s="101" t="e">
        <f>(JKL103+#REF!)*JKL104</f>
        <v>#REF!</v>
      </c>
      <c r="JKM100" s="101" t="e">
        <f>(JKM103+#REF!)*JKM104</f>
        <v>#REF!</v>
      </c>
      <c r="JKN100" s="101" t="e">
        <f>(JKN103+#REF!)*JKN104</f>
        <v>#REF!</v>
      </c>
      <c r="JKO100" s="101" t="e">
        <f>(JKO103+#REF!)*JKO104</f>
        <v>#REF!</v>
      </c>
      <c r="JKP100" s="101" t="e">
        <f>(JKP103+#REF!)*JKP104</f>
        <v>#REF!</v>
      </c>
      <c r="JKQ100" s="101" t="e">
        <f>(JKQ103+#REF!)*JKQ104</f>
        <v>#REF!</v>
      </c>
      <c r="JKR100" s="101" t="e">
        <f>(JKR103+#REF!)*JKR104</f>
        <v>#REF!</v>
      </c>
      <c r="JKS100" s="101" t="e">
        <f>(JKS103+#REF!)*JKS104</f>
        <v>#REF!</v>
      </c>
      <c r="JKT100" s="101" t="e">
        <f>(JKT103+#REF!)*JKT104</f>
        <v>#REF!</v>
      </c>
      <c r="JKU100" s="101" t="e">
        <f>(JKU103+#REF!)*JKU104</f>
        <v>#REF!</v>
      </c>
      <c r="JKV100" s="101" t="e">
        <f>(JKV103+#REF!)*JKV104</f>
        <v>#REF!</v>
      </c>
      <c r="JKW100" s="101" t="e">
        <f>(JKW103+#REF!)*JKW104</f>
        <v>#REF!</v>
      </c>
      <c r="JKX100" s="101" t="e">
        <f>(JKX103+#REF!)*JKX104</f>
        <v>#REF!</v>
      </c>
      <c r="JKY100" s="101" t="e">
        <f>(JKY103+#REF!)*JKY104</f>
        <v>#REF!</v>
      </c>
      <c r="JKZ100" s="101" t="e">
        <f>(JKZ103+#REF!)*JKZ104</f>
        <v>#REF!</v>
      </c>
      <c r="JLA100" s="101" t="e">
        <f>(JLA103+#REF!)*JLA104</f>
        <v>#REF!</v>
      </c>
      <c r="JLB100" s="101" t="e">
        <f>(JLB103+#REF!)*JLB104</f>
        <v>#REF!</v>
      </c>
      <c r="JLC100" s="101" t="e">
        <f>(JLC103+#REF!)*JLC104</f>
        <v>#REF!</v>
      </c>
      <c r="JLD100" s="101" t="e">
        <f>(JLD103+#REF!)*JLD104</f>
        <v>#REF!</v>
      </c>
      <c r="JLE100" s="101" t="e">
        <f>(JLE103+#REF!)*JLE104</f>
        <v>#REF!</v>
      </c>
      <c r="JLF100" s="101" t="e">
        <f>(JLF103+#REF!)*JLF104</f>
        <v>#REF!</v>
      </c>
      <c r="JLG100" s="101" t="e">
        <f>(JLG103+#REF!)*JLG104</f>
        <v>#REF!</v>
      </c>
      <c r="JLH100" s="101" t="e">
        <f>(JLH103+#REF!)*JLH104</f>
        <v>#REF!</v>
      </c>
      <c r="JLI100" s="101" t="e">
        <f>(JLI103+#REF!)*JLI104</f>
        <v>#REF!</v>
      </c>
      <c r="JLJ100" s="101" t="e">
        <f>(JLJ103+#REF!)*JLJ104</f>
        <v>#REF!</v>
      </c>
      <c r="JLK100" s="101" t="e">
        <f>(JLK103+#REF!)*JLK104</f>
        <v>#REF!</v>
      </c>
      <c r="JLL100" s="101" t="e">
        <f>(JLL103+#REF!)*JLL104</f>
        <v>#REF!</v>
      </c>
      <c r="JLM100" s="101" t="e">
        <f>(JLM103+#REF!)*JLM104</f>
        <v>#REF!</v>
      </c>
      <c r="JLN100" s="101" t="e">
        <f>(JLN103+#REF!)*JLN104</f>
        <v>#REF!</v>
      </c>
      <c r="JLO100" s="101" t="e">
        <f>(JLO103+#REF!)*JLO104</f>
        <v>#REF!</v>
      </c>
      <c r="JLP100" s="101" t="e">
        <f>(JLP103+#REF!)*JLP104</f>
        <v>#REF!</v>
      </c>
      <c r="JLQ100" s="101" t="e">
        <f>(JLQ103+#REF!)*JLQ104</f>
        <v>#REF!</v>
      </c>
      <c r="JLR100" s="101" t="e">
        <f>(JLR103+#REF!)*JLR104</f>
        <v>#REF!</v>
      </c>
      <c r="JLS100" s="101" t="e">
        <f>(JLS103+#REF!)*JLS104</f>
        <v>#REF!</v>
      </c>
      <c r="JLT100" s="101" t="e">
        <f>(JLT103+#REF!)*JLT104</f>
        <v>#REF!</v>
      </c>
      <c r="JLU100" s="101" t="e">
        <f>(JLU103+#REF!)*JLU104</f>
        <v>#REF!</v>
      </c>
      <c r="JLV100" s="101" t="e">
        <f>(JLV103+#REF!)*JLV104</f>
        <v>#REF!</v>
      </c>
      <c r="JLW100" s="101" t="e">
        <f>(JLW103+#REF!)*JLW104</f>
        <v>#REF!</v>
      </c>
      <c r="JLX100" s="101" t="e">
        <f>(JLX103+#REF!)*JLX104</f>
        <v>#REF!</v>
      </c>
      <c r="JLY100" s="101" t="e">
        <f>(JLY103+#REF!)*JLY104</f>
        <v>#REF!</v>
      </c>
      <c r="JLZ100" s="101" t="e">
        <f>(JLZ103+#REF!)*JLZ104</f>
        <v>#REF!</v>
      </c>
      <c r="JMA100" s="101" t="e">
        <f>(JMA103+#REF!)*JMA104</f>
        <v>#REF!</v>
      </c>
      <c r="JMB100" s="101" t="e">
        <f>(JMB103+#REF!)*JMB104</f>
        <v>#REF!</v>
      </c>
      <c r="JMC100" s="101" t="e">
        <f>(JMC103+#REF!)*JMC104</f>
        <v>#REF!</v>
      </c>
      <c r="JMD100" s="101" t="e">
        <f>(JMD103+#REF!)*JMD104</f>
        <v>#REF!</v>
      </c>
      <c r="JME100" s="101" t="e">
        <f>(JME103+#REF!)*JME104</f>
        <v>#REF!</v>
      </c>
      <c r="JMF100" s="101" t="e">
        <f>(JMF103+#REF!)*JMF104</f>
        <v>#REF!</v>
      </c>
      <c r="JMG100" s="101" t="e">
        <f>(JMG103+#REF!)*JMG104</f>
        <v>#REF!</v>
      </c>
      <c r="JMH100" s="101" t="e">
        <f>(JMH103+#REF!)*JMH104</f>
        <v>#REF!</v>
      </c>
      <c r="JMI100" s="101" t="e">
        <f>(JMI103+#REF!)*JMI104</f>
        <v>#REF!</v>
      </c>
      <c r="JMJ100" s="101" t="e">
        <f>(JMJ103+#REF!)*JMJ104</f>
        <v>#REF!</v>
      </c>
      <c r="JMK100" s="101" t="e">
        <f>(JMK103+#REF!)*JMK104</f>
        <v>#REF!</v>
      </c>
      <c r="JML100" s="101" t="e">
        <f>(JML103+#REF!)*JML104</f>
        <v>#REF!</v>
      </c>
      <c r="JMM100" s="101" t="e">
        <f>(JMM103+#REF!)*JMM104</f>
        <v>#REF!</v>
      </c>
      <c r="JMN100" s="101" t="e">
        <f>(JMN103+#REF!)*JMN104</f>
        <v>#REF!</v>
      </c>
      <c r="JMO100" s="101" t="e">
        <f>(JMO103+#REF!)*JMO104</f>
        <v>#REF!</v>
      </c>
      <c r="JMP100" s="101" t="e">
        <f>(JMP103+#REF!)*JMP104</f>
        <v>#REF!</v>
      </c>
      <c r="JMQ100" s="101" t="e">
        <f>(JMQ103+#REF!)*JMQ104</f>
        <v>#REF!</v>
      </c>
      <c r="JMR100" s="101" t="e">
        <f>(JMR103+#REF!)*JMR104</f>
        <v>#REF!</v>
      </c>
      <c r="JMS100" s="101" t="e">
        <f>(JMS103+#REF!)*JMS104</f>
        <v>#REF!</v>
      </c>
      <c r="JMT100" s="101" t="e">
        <f>(JMT103+#REF!)*JMT104</f>
        <v>#REF!</v>
      </c>
      <c r="JMU100" s="101" t="e">
        <f>(JMU103+#REF!)*JMU104</f>
        <v>#REF!</v>
      </c>
      <c r="JMV100" s="101" t="e">
        <f>(JMV103+#REF!)*JMV104</f>
        <v>#REF!</v>
      </c>
      <c r="JMW100" s="101" t="e">
        <f>(JMW103+#REF!)*JMW104</f>
        <v>#REF!</v>
      </c>
      <c r="JMX100" s="101" t="e">
        <f>(JMX103+#REF!)*JMX104</f>
        <v>#REF!</v>
      </c>
      <c r="JMY100" s="101" t="e">
        <f>(JMY103+#REF!)*JMY104</f>
        <v>#REF!</v>
      </c>
      <c r="JMZ100" s="101" t="e">
        <f>(JMZ103+#REF!)*JMZ104</f>
        <v>#REF!</v>
      </c>
      <c r="JNA100" s="101" t="e">
        <f>(JNA103+#REF!)*JNA104</f>
        <v>#REF!</v>
      </c>
      <c r="JNB100" s="101" t="e">
        <f>(JNB103+#REF!)*JNB104</f>
        <v>#REF!</v>
      </c>
      <c r="JNC100" s="101" t="e">
        <f>(JNC103+#REF!)*JNC104</f>
        <v>#REF!</v>
      </c>
      <c r="JND100" s="101" t="e">
        <f>(JND103+#REF!)*JND104</f>
        <v>#REF!</v>
      </c>
      <c r="JNE100" s="101" t="e">
        <f>(JNE103+#REF!)*JNE104</f>
        <v>#REF!</v>
      </c>
      <c r="JNF100" s="101" t="e">
        <f>(JNF103+#REF!)*JNF104</f>
        <v>#REF!</v>
      </c>
      <c r="JNG100" s="101" t="e">
        <f>(JNG103+#REF!)*JNG104</f>
        <v>#REF!</v>
      </c>
      <c r="JNH100" s="101" t="e">
        <f>(JNH103+#REF!)*JNH104</f>
        <v>#REF!</v>
      </c>
      <c r="JNI100" s="101" t="e">
        <f>(JNI103+#REF!)*JNI104</f>
        <v>#REF!</v>
      </c>
      <c r="JNJ100" s="101" t="e">
        <f>(JNJ103+#REF!)*JNJ104</f>
        <v>#REF!</v>
      </c>
      <c r="JNK100" s="101" t="e">
        <f>(JNK103+#REF!)*JNK104</f>
        <v>#REF!</v>
      </c>
      <c r="JNL100" s="101" t="e">
        <f>(JNL103+#REF!)*JNL104</f>
        <v>#REF!</v>
      </c>
      <c r="JNM100" s="101" t="e">
        <f>(JNM103+#REF!)*JNM104</f>
        <v>#REF!</v>
      </c>
      <c r="JNN100" s="101" t="e">
        <f>(JNN103+#REF!)*JNN104</f>
        <v>#REF!</v>
      </c>
      <c r="JNO100" s="101" t="e">
        <f>(JNO103+#REF!)*JNO104</f>
        <v>#REF!</v>
      </c>
      <c r="JNP100" s="101" t="e">
        <f>(JNP103+#REF!)*JNP104</f>
        <v>#REF!</v>
      </c>
      <c r="JNQ100" s="101" t="e">
        <f>(JNQ103+#REF!)*JNQ104</f>
        <v>#REF!</v>
      </c>
      <c r="JNR100" s="101" t="e">
        <f>(JNR103+#REF!)*JNR104</f>
        <v>#REF!</v>
      </c>
      <c r="JNS100" s="101" t="e">
        <f>(JNS103+#REF!)*JNS104</f>
        <v>#REF!</v>
      </c>
      <c r="JNT100" s="101" t="e">
        <f>(JNT103+#REF!)*JNT104</f>
        <v>#REF!</v>
      </c>
      <c r="JNU100" s="101" t="e">
        <f>(JNU103+#REF!)*JNU104</f>
        <v>#REF!</v>
      </c>
      <c r="JNV100" s="101" t="e">
        <f>(JNV103+#REF!)*JNV104</f>
        <v>#REF!</v>
      </c>
      <c r="JNW100" s="101" t="e">
        <f>(JNW103+#REF!)*JNW104</f>
        <v>#REF!</v>
      </c>
      <c r="JNX100" s="101" t="e">
        <f>(JNX103+#REF!)*JNX104</f>
        <v>#REF!</v>
      </c>
      <c r="JNY100" s="101" t="e">
        <f>(JNY103+#REF!)*JNY104</f>
        <v>#REF!</v>
      </c>
      <c r="JNZ100" s="101" t="e">
        <f>(JNZ103+#REF!)*JNZ104</f>
        <v>#REF!</v>
      </c>
      <c r="JOA100" s="101" t="e">
        <f>(JOA103+#REF!)*JOA104</f>
        <v>#REF!</v>
      </c>
      <c r="JOB100" s="101" t="e">
        <f>(JOB103+#REF!)*JOB104</f>
        <v>#REF!</v>
      </c>
      <c r="JOC100" s="101" t="e">
        <f>(JOC103+#REF!)*JOC104</f>
        <v>#REF!</v>
      </c>
      <c r="JOD100" s="101" t="e">
        <f>(JOD103+#REF!)*JOD104</f>
        <v>#REF!</v>
      </c>
      <c r="JOE100" s="101" t="e">
        <f>(JOE103+#REF!)*JOE104</f>
        <v>#REF!</v>
      </c>
      <c r="JOF100" s="101" t="e">
        <f>(JOF103+#REF!)*JOF104</f>
        <v>#REF!</v>
      </c>
      <c r="JOG100" s="101" t="e">
        <f>(JOG103+#REF!)*JOG104</f>
        <v>#REF!</v>
      </c>
      <c r="JOH100" s="101" t="e">
        <f>(JOH103+#REF!)*JOH104</f>
        <v>#REF!</v>
      </c>
      <c r="JOI100" s="101" t="e">
        <f>(JOI103+#REF!)*JOI104</f>
        <v>#REF!</v>
      </c>
      <c r="JOJ100" s="101" t="e">
        <f>(JOJ103+#REF!)*JOJ104</f>
        <v>#REF!</v>
      </c>
      <c r="JOK100" s="101" t="e">
        <f>(JOK103+#REF!)*JOK104</f>
        <v>#REF!</v>
      </c>
      <c r="JOL100" s="101" t="e">
        <f>(JOL103+#REF!)*JOL104</f>
        <v>#REF!</v>
      </c>
      <c r="JOM100" s="101" t="e">
        <f>(JOM103+#REF!)*JOM104</f>
        <v>#REF!</v>
      </c>
      <c r="JON100" s="101" t="e">
        <f>(JON103+#REF!)*JON104</f>
        <v>#REF!</v>
      </c>
      <c r="JOO100" s="101" t="e">
        <f>(JOO103+#REF!)*JOO104</f>
        <v>#REF!</v>
      </c>
      <c r="JOP100" s="101" t="e">
        <f>(JOP103+#REF!)*JOP104</f>
        <v>#REF!</v>
      </c>
      <c r="JOQ100" s="101" t="e">
        <f>(JOQ103+#REF!)*JOQ104</f>
        <v>#REF!</v>
      </c>
      <c r="JOR100" s="101" t="e">
        <f>(JOR103+#REF!)*JOR104</f>
        <v>#REF!</v>
      </c>
      <c r="JOS100" s="101" t="e">
        <f>(JOS103+#REF!)*JOS104</f>
        <v>#REF!</v>
      </c>
      <c r="JOT100" s="101" t="e">
        <f>(JOT103+#REF!)*JOT104</f>
        <v>#REF!</v>
      </c>
      <c r="JOU100" s="101" t="e">
        <f>(JOU103+#REF!)*JOU104</f>
        <v>#REF!</v>
      </c>
      <c r="JOV100" s="101" t="e">
        <f>(JOV103+#REF!)*JOV104</f>
        <v>#REF!</v>
      </c>
      <c r="JOW100" s="101" t="e">
        <f>(JOW103+#REF!)*JOW104</f>
        <v>#REF!</v>
      </c>
      <c r="JOX100" s="101" t="e">
        <f>(JOX103+#REF!)*JOX104</f>
        <v>#REF!</v>
      </c>
      <c r="JOY100" s="101" t="e">
        <f>(JOY103+#REF!)*JOY104</f>
        <v>#REF!</v>
      </c>
      <c r="JOZ100" s="101" t="e">
        <f>(JOZ103+#REF!)*JOZ104</f>
        <v>#REF!</v>
      </c>
      <c r="JPA100" s="101" t="e">
        <f>(JPA103+#REF!)*JPA104</f>
        <v>#REF!</v>
      </c>
      <c r="JPB100" s="101" t="e">
        <f>(JPB103+#REF!)*JPB104</f>
        <v>#REF!</v>
      </c>
      <c r="JPC100" s="101" t="e">
        <f>(JPC103+#REF!)*JPC104</f>
        <v>#REF!</v>
      </c>
      <c r="JPD100" s="101" t="e">
        <f>(JPD103+#REF!)*JPD104</f>
        <v>#REF!</v>
      </c>
      <c r="JPE100" s="101" t="e">
        <f>(JPE103+#REF!)*JPE104</f>
        <v>#REF!</v>
      </c>
      <c r="JPF100" s="101" t="e">
        <f>(JPF103+#REF!)*JPF104</f>
        <v>#REF!</v>
      </c>
      <c r="JPG100" s="101" t="e">
        <f>(JPG103+#REF!)*JPG104</f>
        <v>#REF!</v>
      </c>
      <c r="JPH100" s="101" t="e">
        <f>(JPH103+#REF!)*JPH104</f>
        <v>#REF!</v>
      </c>
      <c r="JPI100" s="101" t="e">
        <f>(JPI103+#REF!)*JPI104</f>
        <v>#REF!</v>
      </c>
      <c r="JPJ100" s="101" t="e">
        <f>(JPJ103+#REF!)*JPJ104</f>
        <v>#REF!</v>
      </c>
      <c r="JPK100" s="101" t="e">
        <f>(JPK103+#REF!)*JPK104</f>
        <v>#REF!</v>
      </c>
      <c r="JPL100" s="101" t="e">
        <f>(JPL103+#REF!)*JPL104</f>
        <v>#REF!</v>
      </c>
      <c r="JPM100" s="101" t="e">
        <f>(JPM103+#REF!)*JPM104</f>
        <v>#REF!</v>
      </c>
      <c r="JPN100" s="101" t="e">
        <f>(JPN103+#REF!)*JPN104</f>
        <v>#REF!</v>
      </c>
      <c r="JPO100" s="101" t="e">
        <f>(JPO103+#REF!)*JPO104</f>
        <v>#REF!</v>
      </c>
      <c r="JPP100" s="101" t="e">
        <f>(JPP103+#REF!)*JPP104</f>
        <v>#REF!</v>
      </c>
      <c r="JPQ100" s="101" t="e">
        <f>(JPQ103+#REF!)*JPQ104</f>
        <v>#REF!</v>
      </c>
      <c r="JPR100" s="101" t="e">
        <f>(JPR103+#REF!)*JPR104</f>
        <v>#REF!</v>
      </c>
      <c r="JPS100" s="101" t="e">
        <f>(JPS103+#REF!)*JPS104</f>
        <v>#REF!</v>
      </c>
      <c r="JPT100" s="101" t="e">
        <f>(JPT103+#REF!)*JPT104</f>
        <v>#REF!</v>
      </c>
      <c r="JPU100" s="101" t="e">
        <f>(JPU103+#REF!)*JPU104</f>
        <v>#REF!</v>
      </c>
      <c r="JPV100" s="101" t="e">
        <f>(JPV103+#REF!)*JPV104</f>
        <v>#REF!</v>
      </c>
      <c r="JPW100" s="101" t="e">
        <f>(JPW103+#REF!)*JPW104</f>
        <v>#REF!</v>
      </c>
      <c r="JPX100" s="101" t="e">
        <f>(JPX103+#REF!)*JPX104</f>
        <v>#REF!</v>
      </c>
      <c r="JPY100" s="101" t="e">
        <f>(JPY103+#REF!)*JPY104</f>
        <v>#REF!</v>
      </c>
      <c r="JPZ100" s="101" t="e">
        <f>(JPZ103+#REF!)*JPZ104</f>
        <v>#REF!</v>
      </c>
      <c r="JQA100" s="101" t="e">
        <f>(JQA103+#REF!)*JQA104</f>
        <v>#REF!</v>
      </c>
      <c r="JQB100" s="101" t="e">
        <f>(JQB103+#REF!)*JQB104</f>
        <v>#REF!</v>
      </c>
      <c r="JQC100" s="101" t="e">
        <f>(JQC103+#REF!)*JQC104</f>
        <v>#REF!</v>
      </c>
      <c r="JQD100" s="101" t="e">
        <f>(JQD103+#REF!)*JQD104</f>
        <v>#REF!</v>
      </c>
      <c r="JQE100" s="101" t="e">
        <f>(JQE103+#REF!)*JQE104</f>
        <v>#REF!</v>
      </c>
      <c r="JQF100" s="101" t="e">
        <f>(JQF103+#REF!)*JQF104</f>
        <v>#REF!</v>
      </c>
      <c r="JQG100" s="101" t="e">
        <f>(JQG103+#REF!)*JQG104</f>
        <v>#REF!</v>
      </c>
      <c r="JQH100" s="101" t="e">
        <f>(JQH103+#REF!)*JQH104</f>
        <v>#REF!</v>
      </c>
      <c r="JQI100" s="101" t="e">
        <f>(JQI103+#REF!)*JQI104</f>
        <v>#REF!</v>
      </c>
      <c r="JQJ100" s="101" t="e">
        <f>(JQJ103+#REF!)*JQJ104</f>
        <v>#REF!</v>
      </c>
      <c r="JQK100" s="101" t="e">
        <f>(JQK103+#REF!)*JQK104</f>
        <v>#REF!</v>
      </c>
      <c r="JQL100" s="101" t="e">
        <f>(JQL103+#REF!)*JQL104</f>
        <v>#REF!</v>
      </c>
      <c r="JQM100" s="101" t="e">
        <f>(JQM103+#REF!)*JQM104</f>
        <v>#REF!</v>
      </c>
      <c r="JQN100" s="101" t="e">
        <f>(JQN103+#REF!)*JQN104</f>
        <v>#REF!</v>
      </c>
      <c r="JQO100" s="101" t="e">
        <f>(JQO103+#REF!)*JQO104</f>
        <v>#REF!</v>
      </c>
      <c r="JQP100" s="101" t="e">
        <f>(JQP103+#REF!)*JQP104</f>
        <v>#REF!</v>
      </c>
      <c r="JQQ100" s="101" t="e">
        <f>(JQQ103+#REF!)*JQQ104</f>
        <v>#REF!</v>
      </c>
      <c r="JQR100" s="101" t="e">
        <f>(JQR103+#REF!)*JQR104</f>
        <v>#REF!</v>
      </c>
      <c r="JQS100" s="101" t="e">
        <f>(JQS103+#REF!)*JQS104</f>
        <v>#REF!</v>
      </c>
      <c r="JQT100" s="101" t="e">
        <f>(JQT103+#REF!)*JQT104</f>
        <v>#REF!</v>
      </c>
      <c r="JQU100" s="101" t="e">
        <f>(JQU103+#REF!)*JQU104</f>
        <v>#REF!</v>
      </c>
      <c r="JQV100" s="101" t="e">
        <f>(JQV103+#REF!)*JQV104</f>
        <v>#REF!</v>
      </c>
      <c r="JQW100" s="101" t="e">
        <f>(JQW103+#REF!)*JQW104</f>
        <v>#REF!</v>
      </c>
      <c r="JQX100" s="101" t="e">
        <f>(JQX103+#REF!)*JQX104</f>
        <v>#REF!</v>
      </c>
      <c r="JQY100" s="101" t="e">
        <f>(JQY103+#REF!)*JQY104</f>
        <v>#REF!</v>
      </c>
      <c r="JQZ100" s="101" t="e">
        <f>(JQZ103+#REF!)*JQZ104</f>
        <v>#REF!</v>
      </c>
      <c r="JRA100" s="101" t="e">
        <f>(JRA103+#REF!)*JRA104</f>
        <v>#REF!</v>
      </c>
      <c r="JRB100" s="101" t="e">
        <f>(JRB103+#REF!)*JRB104</f>
        <v>#REF!</v>
      </c>
      <c r="JRC100" s="101" t="e">
        <f>(JRC103+#REF!)*JRC104</f>
        <v>#REF!</v>
      </c>
      <c r="JRD100" s="101" t="e">
        <f>(JRD103+#REF!)*JRD104</f>
        <v>#REF!</v>
      </c>
      <c r="JRE100" s="101" t="e">
        <f>(JRE103+#REF!)*JRE104</f>
        <v>#REF!</v>
      </c>
      <c r="JRF100" s="101" t="e">
        <f>(JRF103+#REF!)*JRF104</f>
        <v>#REF!</v>
      </c>
      <c r="JRG100" s="101" t="e">
        <f>(JRG103+#REF!)*JRG104</f>
        <v>#REF!</v>
      </c>
      <c r="JRH100" s="101" t="e">
        <f>(JRH103+#REF!)*JRH104</f>
        <v>#REF!</v>
      </c>
      <c r="JRI100" s="101" t="e">
        <f>(JRI103+#REF!)*JRI104</f>
        <v>#REF!</v>
      </c>
      <c r="JRJ100" s="101" t="e">
        <f>(JRJ103+#REF!)*JRJ104</f>
        <v>#REF!</v>
      </c>
      <c r="JRK100" s="101" t="e">
        <f>(JRK103+#REF!)*JRK104</f>
        <v>#REF!</v>
      </c>
      <c r="JRL100" s="101" t="e">
        <f>(JRL103+#REF!)*JRL104</f>
        <v>#REF!</v>
      </c>
      <c r="JRM100" s="101" t="e">
        <f>(JRM103+#REF!)*JRM104</f>
        <v>#REF!</v>
      </c>
      <c r="JRN100" s="101" t="e">
        <f>(JRN103+#REF!)*JRN104</f>
        <v>#REF!</v>
      </c>
      <c r="JRO100" s="101" t="e">
        <f>(JRO103+#REF!)*JRO104</f>
        <v>#REF!</v>
      </c>
      <c r="JRP100" s="101" t="e">
        <f>(JRP103+#REF!)*JRP104</f>
        <v>#REF!</v>
      </c>
      <c r="JRQ100" s="101" t="e">
        <f>(JRQ103+#REF!)*JRQ104</f>
        <v>#REF!</v>
      </c>
      <c r="JRR100" s="101" t="e">
        <f>(JRR103+#REF!)*JRR104</f>
        <v>#REF!</v>
      </c>
      <c r="JRS100" s="101" t="e">
        <f>(JRS103+#REF!)*JRS104</f>
        <v>#REF!</v>
      </c>
      <c r="JRT100" s="101" t="e">
        <f>(JRT103+#REF!)*JRT104</f>
        <v>#REF!</v>
      </c>
      <c r="JRU100" s="101" t="e">
        <f>(JRU103+#REF!)*JRU104</f>
        <v>#REF!</v>
      </c>
      <c r="JRV100" s="101" t="e">
        <f>(JRV103+#REF!)*JRV104</f>
        <v>#REF!</v>
      </c>
      <c r="JRW100" s="101" t="e">
        <f>(JRW103+#REF!)*JRW104</f>
        <v>#REF!</v>
      </c>
      <c r="JRX100" s="101" t="e">
        <f>(JRX103+#REF!)*JRX104</f>
        <v>#REF!</v>
      </c>
      <c r="JRY100" s="101" t="e">
        <f>(JRY103+#REF!)*JRY104</f>
        <v>#REF!</v>
      </c>
      <c r="JRZ100" s="101" t="e">
        <f>(JRZ103+#REF!)*JRZ104</f>
        <v>#REF!</v>
      </c>
      <c r="JSA100" s="101" t="e">
        <f>(JSA103+#REF!)*JSA104</f>
        <v>#REF!</v>
      </c>
      <c r="JSB100" s="101" t="e">
        <f>(JSB103+#REF!)*JSB104</f>
        <v>#REF!</v>
      </c>
      <c r="JSC100" s="101" t="e">
        <f>(JSC103+#REF!)*JSC104</f>
        <v>#REF!</v>
      </c>
      <c r="JSD100" s="101" t="e">
        <f>(JSD103+#REF!)*JSD104</f>
        <v>#REF!</v>
      </c>
      <c r="JSE100" s="101" t="e">
        <f>(JSE103+#REF!)*JSE104</f>
        <v>#REF!</v>
      </c>
      <c r="JSF100" s="101" t="e">
        <f>(JSF103+#REF!)*JSF104</f>
        <v>#REF!</v>
      </c>
      <c r="JSG100" s="101" t="e">
        <f>(JSG103+#REF!)*JSG104</f>
        <v>#REF!</v>
      </c>
      <c r="JSH100" s="101" t="e">
        <f>(JSH103+#REF!)*JSH104</f>
        <v>#REF!</v>
      </c>
      <c r="JSI100" s="101" t="e">
        <f>(JSI103+#REF!)*JSI104</f>
        <v>#REF!</v>
      </c>
      <c r="JSJ100" s="101" t="e">
        <f>(JSJ103+#REF!)*JSJ104</f>
        <v>#REF!</v>
      </c>
      <c r="JSK100" s="101" t="e">
        <f>(JSK103+#REF!)*JSK104</f>
        <v>#REF!</v>
      </c>
      <c r="JSL100" s="101" t="e">
        <f>(JSL103+#REF!)*JSL104</f>
        <v>#REF!</v>
      </c>
      <c r="JSM100" s="101" t="e">
        <f>(JSM103+#REF!)*JSM104</f>
        <v>#REF!</v>
      </c>
      <c r="JSN100" s="101" t="e">
        <f>(JSN103+#REF!)*JSN104</f>
        <v>#REF!</v>
      </c>
      <c r="JSO100" s="101" t="e">
        <f>(JSO103+#REF!)*JSO104</f>
        <v>#REF!</v>
      </c>
      <c r="JSP100" s="101" t="e">
        <f>(JSP103+#REF!)*JSP104</f>
        <v>#REF!</v>
      </c>
      <c r="JSQ100" s="101" t="e">
        <f>(JSQ103+#REF!)*JSQ104</f>
        <v>#REF!</v>
      </c>
      <c r="JSR100" s="101" t="e">
        <f>(JSR103+#REF!)*JSR104</f>
        <v>#REF!</v>
      </c>
      <c r="JSS100" s="101" t="e">
        <f>(JSS103+#REF!)*JSS104</f>
        <v>#REF!</v>
      </c>
      <c r="JST100" s="101" t="e">
        <f>(JST103+#REF!)*JST104</f>
        <v>#REF!</v>
      </c>
      <c r="JSU100" s="101" t="e">
        <f>(JSU103+#REF!)*JSU104</f>
        <v>#REF!</v>
      </c>
      <c r="JSV100" s="101" t="e">
        <f>(JSV103+#REF!)*JSV104</f>
        <v>#REF!</v>
      </c>
      <c r="JSW100" s="101" t="e">
        <f>(JSW103+#REF!)*JSW104</f>
        <v>#REF!</v>
      </c>
      <c r="JSX100" s="101" t="e">
        <f>(JSX103+#REF!)*JSX104</f>
        <v>#REF!</v>
      </c>
      <c r="JSY100" s="101" t="e">
        <f>(JSY103+#REF!)*JSY104</f>
        <v>#REF!</v>
      </c>
      <c r="JSZ100" s="101" t="e">
        <f>(JSZ103+#REF!)*JSZ104</f>
        <v>#REF!</v>
      </c>
      <c r="JTA100" s="101" t="e">
        <f>(JTA103+#REF!)*JTA104</f>
        <v>#REF!</v>
      </c>
      <c r="JTB100" s="101" t="e">
        <f>(JTB103+#REF!)*JTB104</f>
        <v>#REF!</v>
      </c>
      <c r="JTC100" s="101" t="e">
        <f>(JTC103+#REF!)*JTC104</f>
        <v>#REF!</v>
      </c>
      <c r="JTD100" s="101" t="e">
        <f>(JTD103+#REF!)*JTD104</f>
        <v>#REF!</v>
      </c>
      <c r="JTE100" s="101" t="e">
        <f>(JTE103+#REF!)*JTE104</f>
        <v>#REF!</v>
      </c>
      <c r="JTF100" s="101" t="e">
        <f>(JTF103+#REF!)*JTF104</f>
        <v>#REF!</v>
      </c>
      <c r="JTG100" s="101" t="e">
        <f>(JTG103+#REF!)*JTG104</f>
        <v>#REF!</v>
      </c>
      <c r="JTH100" s="101" t="e">
        <f>(JTH103+#REF!)*JTH104</f>
        <v>#REF!</v>
      </c>
      <c r="JTI100" s="101" t="e">
        <f>(JTI103+#REF!)*JTI104</f>
        <v>#REF!</v>
      </c>
      <c r="JTJ100" s="101" t="e">
        <f>(JTJ103+#REF!)*JTJ104</f>
        <v>#REF!</v>
      </c>
      <c r="JTK100" s="101" t="e">
        <f>(JTK103+#REF!)*JTK104</f>
        <v>#REF!</v>
      </c>
      <c r="JTL100" s="101" t="e">
        <f>(JTL103+#REF!)*JTL104</f>
        <v>#REF!</v>
      </c>
      <c r="JTM100" s="101" t="e">
        <f>(JTM103+#REF!)*JTM104</f>
        <v>#REF!</v>
      </c>
      <c r="JTN100" s="101" t="e">
        <f>(JTN103+#REF!)*JTN104</f>
        <v>#REF!</v>
      </c>
      <c r="JTO100" s="101" t="e">
        <f>(JTO103+#REF!)*JTO104</f>
        <v>#REF!</v>
      </c>
      <c r="JTP100" s="101" t="e">
        <f>(JTP103+#REF!)*JTP104</f>
        <v>#REF!</v>
      </c>
      <c r="JTQ100" s="101" t="e">
        <f>(JTQ103+#REF!)*JTQ104</f>
        <v>#REF!</v>
      </c>
      <c r="JTR100" s="101" t="e">
        <f>(JTR103+#REF!)*JTR104</f>
        <v>#REF!</v>
      </c>
      <c r="JTS100" s="101" t="e">
        <f>(JTS103+#REF!)*JTS104</f>
        <v>#REF!</v>
      </c>
      <c r="JTT100" s="101" t="e">
        <f>(JTT103+#REF!)*JTT104</f>
        <v>#REF!</v>
      </c>
      <c r="JTU100" s="101" t="e">
        <f>(JTU103+#REF!)*JTU104</f>
        <v>#REF!</v>
      </c>
      <c r="JTV100" s="101" t="e">
        <f>(JTV103+#REF!)*JTV104</f>
        <v>#REF!</v>
      </c>
      <c r="JTW100" s="101" t="e">
        <f>(JTW103+#REF!)*JTW104</f>
        <v>#REF!</v>
      </c>
      <c r="JTX100" s="101" t="e">
        <f>(JTX103+#REF!)*JTX104</f>
        <v>#REF!</v>
      </c>
      <c r="JTY100" s="101" t="e">
        <f>(JTY103+#REF!)*JTY104</f>
        <v>#REF!</v>
      </c>
      <c r="JTZ100" s="101" t="e">
        <f>(JTZ103+#REF!)*JTZ104</f>
        <v>#REF!</v>
      </c>
      <c r="JUA100" s="101" t="e">
        <f>(JUA103+#REF!)*JUA104</f>
        <v>#REF!</v>
      </c>
      <c r="JUB100" s="101" t="e">
        <f>(JUB103+#REF!)*JUB104</f>
        <v>#REF!</v>
      </c>
      <c r="JUC100" s="101" t="e">
        <f>(JUC103+#REF!)*JUC104</f>
        <v>#REF!</v>
      </c>
      <c r="JUD100" s="101" t="e">
        <f>(JUD103+#REF!)*JUD104</f>
        <v>#REF!</v>
      </c>
      <c r="JUE100" s="101" t="e">
        <f>(JUE103+#REF!)*JUE104</f>
        <v>#REF!</v>
      </c>
      <c r="JUF100" s="101" t="e">
        <f>(JUF103+#REF!)*JUF104</f>
        <v>#REF!</v>
      </c>
      <c r="JUG100" s="101" t="e">
        <f>(JUG103+#REF!)*JUG104</f>
        <v>#REF!</v>
      </c>
      <c r="JUH100" s="101" t="e">
        <f>(JUH103+#REF!)*JUH104</f>
        <v>#REF!</v>
      </c>
      <c r="JUI100" s="101" t="e">
        <f>(JUI103+#REF!)*JUI104</f>
        <v>#REF!</v>
      </c>
      <c r="JUJ100" s="101" t="e">
        <f>(JUJ103+#REF!)*JUJ104</f>
        <v>#REF!</v>
      </c>
      <c r="JUK100" s="101" t="e">
        <f>(JUK103+#REF!)*JUK104</f>
        <v>#REF!</v>
      </c>
      <c r="JUL100" s="101" t="e">
        <f>(JUL103+#REF!)*JUL104</f>
        <v>#REF!</v>
      </c>
      <c r="JUM100" s="101" t="e">
        <f>(JUM103+#REF!)*JUM104</f>
        <v>#REF!</v>
      </c>
      <c r="JUN100" s="101" t="e">
        <f>(JUN103+#REF!)*JUN104</f>
        <v>#REF!</v>
      </c>
      <c r="JUO100" s="101" t="e">
        <f>(JUO103+#REF!)*JUO104</f>
        <v>#REF!</v>
      </c>
      <c r="JUP100" s="101" t="e">
        <f>(JUP103+#REF!)*JUP104</f>
        <v>#REF!</v>
      </c>
      <c r="JUQ100" s="101" t="e">
        <f>(JUQ103+#REF!)*JUQ104</f>
        <v>#REF!</v>
      </c>
      <c r="JUR100" s="101" t="e">
        <f>(JUR103+#REF!)*JUR104</f>
        <v>#REF!</v>
      </c>
      <c r="JUS100" s="101" t="e">
        <f>(JUS103+#REF!)*JUS104</f>
        <v>#REF!</v>
      </c>
      <c r="JUT100" s="101" t="e">
        <f>(JUT103+#REF!)*JUT104</f>
        <v>#REF!</v>
      </c>
      <c r="JUU100" s="101" t="e">
        <f>(JUU103+#REF!)*JUU104</f>
        <v>#REF!</v>
      </c>
      <c r="JUV100" s="101" t="e">
        <f>(JUV103+#REF!)*JUV104</f>
        <v>#REF!</v>
      </c>
      <c r="JUW100" s="101" t="e">
        <f>(JUW103+#REF!)*JUW104</f>
        <v>#REF!</v>
      </c>
      <c r="JUX100" s="101" t="e">
        <f>(JUX103+#REF!)*JUX104</f>
        <v>#REF!</v>
      </c>
      <c r="JUY100" s="101" t="e">
        <f>(JUY103+#REF!)*JUY104</f>
        <v>#REF!</v>
      </c>
      <c r="JUZ100" s="101" t="e">
        <f>(JUZ103+#REF!)*JUZ104</f>
        <v>#REF!</v>
      </c>
      <c r="JVA100" s="101" t="e">
        <f>(JVA103+#REF!)*JVA104</f>
        <v>#REF!</v>
      </c>
      <c r="JVB100" s="101" t="e">
        <f>(JVB103+#REF!)*JVB104</f>
        <v>#REF!</v>
      </c>
      <c r="JVC100" s="101" t="e">
        <f>(JVC103+#REF!)*JVC104</f>
        <v>#REF!</v>
      </c>
      <c r="JVD100" s="101" t="e">
        <f>(JVD103+#REF!)*JVD104</f>
        <v>#REF!</v>
      </c>
      <c r="JVE100" s="101" t="e">
        <f>(JVE103+#REF!)*JVE104</f>
        <v>#REF!</v>
      </c>
      <c r="JVF100" s="101" t="e">
        <f>(JVF103+#REF!)*JVF104</f>
        <v>#REF!</v>
      </c>
      <c r="JVG100" s="101" t="e">
        <f>(JVG103+#REF!)*JVG104</f>
        <v>#REF!</v>
      </c>
      <c r="JVH100" s="101" t="e">
        <f>(JVH103+#REF!)*JVH104</f>
        <v>#REF!</v>
      </c>
      <c r="JVI100" s="101" t="e">
        <f>(JVI103+#REF!)*JVI104</f>
        <v>#REF!</v>
      </c>
      <c r="JVJ100" s="101" t="e">
        <f>(JVJ103+#REF!)*JVJ104</f>
        <v>#REF!</v>
      </c>
      <c r="JVK100" s="101" t="e">
        <f>(JVK103+#REF!)*JVK104</f>
        <v>#REF!</v>
      </c>
      <c r="JVL100" s="101" t="e">
        <f>(JVL103+#REF!)*JVL104</f>
        <v>#REF!</v>
      </c>
      <c r="JVM100" s="101" t="e">
        <f>(JVM103+#REF!)*JVM104</f>
        <v>#REF!</v>
      </c>
      <c r="JVN100" s="101" t="e">
        <f>(JVN103+#REF!)*JVN104</f>
        <v>#REF!</v>
      </c>
      <c r="JVO100" s="101" t="e">
        <f>(JVO103+#REF!)*JVO104</f>
        <v>#REF!</v>
      </c>
      <c r="JVP100" s="101" t="e">
        <f>(JVP103+#REF!)*JVP104</f>
        <v>#REF!</v>
      </c>
      <c r="JVQ100" s="101" t="e">
        <f>(JVQ103+#REF!)*JVQ104</f>
        <v>#REF!</v>
      </c>
      <c r="JVR100" s="101" t="e">
        <f>(JVR103+#REF!)*JVR104</f>
        <v>#REF!</v>
      </c>
      <c r="JVS100" s="101" t="e">
        <f>(JVS103+#REF!)*JVS104</f>
        <v>#REF!</v>
      </c>
      <c r="JVT100" s="101" t="e">
        <f>(JVT103+#REF!)*JVT104</f>
        <v>#REF!</v>
      </c>
      <c r="JVU100" s="101" t="e">
        <f>(JVU103+#REF!)*JVU104</f>
        <v>#REF!</v>
      </c>
      <c r="JVV100" s="101" t="e">
        <f>(JVV103+#REF!)*JVV104</f>
        <v>#REF!</v>
      </c>
      <c r="JVW100" s="101" t="e">
        <f>(JVW103+#REF!)*JVW104</f>
        <v>#REF!</v>
      </c>
      <c r="JVX100" s="101" t="e">
        <f>(JVX103+#REF!)*JVX104</f>
        <v>#REF!</v>
      </c>
      <c r="JVY100" s="101" t="e">
        <f>(JVY103+#REF!)*JVY104</f>
        <v>#REF!</v>
      </c>
      <c r="JVZ100" s="101" t="e">
        <f>(JVZ103+#REF!)*JVZ104</f>
        <v>#REF!</v>
      </c>
      <c r="JWA100" s="101" t="e">
        <f>(JWA103+#REF!)*JWA104</f>
        <v>#REF!</v>
      </c>
      <c r="JWB100" s="101" t="e">
        <f>(JWB103+#REF!)*JWB104</f>
        <v>#REF!</v>
      </c>
      <c r="JWC100" s="101" t="e">
        <f>(JWC103+#REF!)*JWC104</f>
        <v>#REF!</v>
      </c>
      <c r="JWD100" s="101" t="e">
        <f>(JWD103+#REF!)*JWD104</f>
        <v>#REF!</v>
      </c>
      <c r="JWE100" s="101" t="e">
        <f>(JWE103+#REF!)*JWE104</f>
        <v>#REF!</v>
      </c>
      <c r="JWF100" s="101" t="e">
        <f>(JWF103+#REF!)*JWF104</f>
        <v>#REF!</v>
      </c>
      <c r="JWG100" s="101" t="e">
        <f>(JWG103+#REF!)*JWG104</f>
        <v>#REF!</v>
      </c>
      <c r="JWH100" s="101" t="e">
        <f>(JWH103+#REF!)*JWH104</f>
        <v>#REF!</v>
      </c>
      <c r="JWI100" s="101" t="e">
        <f>(JWI103+#REF!)*JWI104</f>
        <v>#REF!</v>
      </c>
      <c r="JWJ100" s="101" t="e">
        <f>(JWJ103+#REF!)*JWJ104</f>
        <v>#REF!</v>
      </c>
      <c r="JWK100" s="101" t="e">
        <f>(JWK103+#REF!)*JWK104</f>
        <v>#REF!</v>
      </c>
      <c r="JWL100" s="101" t="e">
        <f>(JWL103+#REF!)*JWL104</f>
        <v>#REF!</v>
      </c>
      <c r="JWM100" s="101" t="e">
        <f>(JWM103+#REF!)*JWM104</f>
        <v>#REF!</v>
      </c>
      <c r="JWN100" s="101" t="e">
        <f>(JWN103+#REF!)*JWN104</f>
        <v>#REF!</v>
      </c>
      <c r="JWO100" s="101" t="e">
        <f>(JWO103+#REF!)*JWO104</f>
        <v>#REF!</v>
      </c>
      <c r="JWP100" s="101" t="e">
        <f>(JWP103+#REF!)*JWP104</f>
        <v>#REF!</v>
      </c>
      <c r="JWQ100" s="101" t="e">
        <f>(JWQ103+#REF!)*JWQ104</f>
        <v>#REF!</v>
      </c>
      <c r="JWR100" s="101" t="e">
        <f>(JWR103+#REF!)*JWR104</f>
        <v>#REF!</v>
      </c>
      <c r="JWS100" s="101" t="e">
        <f>(JWS103+#REF!)*JWS104</f>
        <v>#REF!</v>
      </c>
      <c r="JWT100" s="101" t="e">
        <f>(JWT103+#REF!)*JWT104</f>
        <v>#REF!</v>
      </c>
      <c r="JWU100" s="101" t="e">
        <f>(JWU103+#REF!)*JWU104</f>
        <v>#REF!</v>
      </c>
      <c r="JWV100" s="101" t="e">
        <f>(JWV103+#REF!)*JWV104</f>
        <v>#REF!</v>
      </c>
      <c r="JWW100" s="101" t="e">
        <f>(JWW103+#REF!)*JWW104</f>
        <v>#REF!</v>
      </c>
      <c r="JWX100" s="101" t="e">
        <f>(JWX103+#REF!)*JWX104</f>
        <v>#REF!</v>
      </c>
      <c r="JWY100" s="101" t="e">
        <f>(JWY103+#REF!)*JWY104</f>
        <v>#REF!</v>
      </c>
      <c r="JWZ100" s="101" t="e">
        <f>(JWZ103+#REF!)*JWZ104</f>
        <v>#REF!</v>
      </c>
      <c r="JXA100" s="101" t="e">
        <f>(JXA103+#REF!)*JXA104</f>
        <v>#REF!</v>
      </c>
      <c r="JXB100" s="101" t="e">
        <f>(JXB103+#REF!)*JXB104</f>
        <v>#REF!</v>
      </c>
      <c r="JXC100" s="101" t="e">
        <f>(JXC103+#REF!)*JXC104</f>
        <v>#REF!</v>
      </c>
      <c r="JXD100" s="101" t="e">
        <f>(JXD103+#REF!)*JXD104</f>
        <v>#REF!</v>
      </c>
      <c r="JXE100" s="101" t="e">
        <f>(JXE103+#REF!)*JXE104</f>
        <v>#REF!</v>
      </c>
      <c r="JXF100" s="101" t="e">
        <f>(JXF103+#REF!)*JXF104</f>
        <v>#REF!</v>
      </c>
      <c r="JXG100" s="101" t="e">
        <f>(JXG103+#REF!)*JXG104</f>
        <v>#REF!</v>
      </c>
      <c r="JXH100" s="101" t="e">
        <f>(JXH103+#REF!)*JXH104</f>
        <v>#REF!</v>
      </c>
      <c r="JXI100" s="101" t="e">
        <f>(JXI103+#REF!)*JXI104</f>
        <v>#REF!</v>
      </c>
      <c r="JXJ100" s="101" t="e">
        <f>(JXJ103+#REF!)*JXJ104</f>
        <v>#REF!</v>
      </c>
      <c r="JXK100" s="101" t="e">
        <f>(JXK103+#REF!)*JXK104</f>
        <v>#REF!</v>
      </c>
      <c r="JXL100" s="101" t="e">
        <f>(JXL103+#REF!)*JXL104</f>
        <v>#REF!</v>
      </c>
      <c r="JXM100" s="101" t="e">
        <f>(JXM103+#REF!)*JXM104</f>
        <v>#REF!</v>
      </c>
      <c r="JXN100" s="101" t="e">
        <f>(JXN103+#REF!)*JXN104</f>
        <v>#REF!</v>
      </c>
      <c r="JXO100" s="101" t="e">
        <f>(JXO103+#REF!)*JXO104</f>
        <v>#REF!</v>
      </c>
      <c r="JXP100" s="101" t="e">
        <f>(JXP103+#REF!)*JXP104</f>
        <v>#REF!</v>
      </c>
      <c r="JXQ100" s="101" t="e">
        <f>(JXQ103+#REF!)*JXQ104</f>
        <v>#REF!</v>
      </c>
      <c r="JXR100" s="101" t="e">
        <f>(JXR103+#REF!)*JXR104</f>
        <v>#REF!</v>
      </c>
      <c r="JXS100" s="101" t="e">
        <f>(JXS103+#REF!)*JXS104</f>
        <v>#REF!</v>
      </c>
      <c r="JXT100" s="101" t="e">
        <f>(JXT103+#REF!)*JXT104</f>
        <v>#REF!</v>
      </c>
      <c r="JXU100" s="101" t="e">
        <f>(JXU103+#REF!)*JXU104</f>
        <v>#REF!</v>
      </c>
      <c r="JXV100" s="101" t="e">
        <f>(JXV103+#REF!)*JXV104</f>
        <v>#REF!</v>
      </c>
      <c r="JXW100" s="101" t="e">
        <f>(JXW103+#REF!)*JXW104</f>
        <v>#REF!</v>
      </c>
      <c r="JXX100" s="101" t="e">
        <f>(JXX103+#REF!)*JXX104</f>
        <v>#REF!</v>
      </c>
      <c r="JXY100" s="101" t="e">
        <f>(JXY103+#REF!)*JXY104</f>
        <v>#REF!</v>
      </c>
      <c r="JXZ100" s="101" t="e">
        <f>(JXZ103+#REF!)*JXZ104</f>
        <v>#REF!</v>
      </c>
      <c r="JYA100" s="101" t="e">
        <f>(JYA103+#REF!)*JYA104</f>
        <v>#REF!</v>
      </c>
      <c r="JYB100" s="101" t="e">
        <f>(JYB103+#REF!)*JYB104</f>
        <v>#REF!</v>
      </c>
      <c r="JYC100" s="101" t="e">
        <f>(JYC103+#REF!)*JYC104</f>
        <v>#REF!</v>
      </c>
      <c r="JYD100" s="101" t="e">
        <f>(JYD103+#REF!)*JYD104</f>
        <v>#REF!</v>
      </c>
      <c r="JYE100" s="101" t="e">
        <f>(JYE103+#REF!)*JYE104</f>
        <v>#REF!</v>
      </c>
      <c r="JYF100" s="101" t="e">
        <f>(JYF103+#REF!)*JYF104</f>
        <v>#REF!</v>
      </c>
      <c r="JYG100" s="101" t="e">
        <f>(JYG103+#REF!)*JYG104</f>
        <v>#REF!</v>
      </c>
      <c r="JYH100" s="101" t="e">
        <f>(JYH103+#REF!)*JYH104</f>
        <v>#REF!</v>
      </c>
      <c r="JYI100" s="101" t="e">
        <f>(JYI103+#REF!)*JYI104</f>
        <v>#REF!</v>
      </c>
      <c r="JYJ100" s="101" t="e">
        <f>(JYJ103+#REF!)*JYJ104</f>
        <v>#REF!</v>
      </c>
      <c r="JYK100" s="101" t="e">
        <f>(JYK103+#REF!)*JYK104</f>
        <v>#REF!</v>
      </c>
      <c r="JYL100" s="101" t="e">
        <f>(JYL103+#REF!)*JYL104</f>
        <v>#REF!</v>
      </c>
      <c r="JYM100" s="101" t="e">
        <f>(JYM103+#REF!)*JYM104</f>
        <v>#REF!</v>
      </c>
      <c r="JYN100" s="101" t="e">
        <f>(JYN103+#REF!)*JYN104</f>
        <v>#REF!</v>
      </c>
      <c r="JYO100" s="101" t="e">
        <f>(JYO103+#REF!)*JYO104</f>
        <v>#REF!</v>
      </c>
      <c r="JYP100" s="101" t="e">
        <f>(JYP103+#REF!)*JYP104</f>
        <v>#REF!</v>
      </c>
      <c r="JYQ100" s="101" t="e">
        <f>(JYQ103+#REF!)*JYQ104</f>
        <v>#REF!</v>
      </c>
      <c r="JYR100" s="101" t="e">
        <f>(JYR103+#REF!)*JYR104</f>
        <v>#REF!</v>
      </c>
      <c r="JYS100" s="101" t="e">
        <f>(JYS103+#REF!)*JYS104</f>
        <v>#REF!</v>
      </c>
      <c r="JYT100" s="101" t="e">
        <f>(JYT103+#REF!)*JYT104</f>
        <v>#REF!</v>
      </c>
      <c r="JYU100" s="101" t="e">
        <f>(JYU103+#REF!)*JYU104</f>
        <v>#REF!</v>
      </c>
      <c r="JYV100" s="101" t="e">
        <f>(JYV103+#REF!)*JYV104</f>
        <v>#REF!</v>
      </c>
      <c r="JYW100" s="101" t="e">
        <f>(JYW103+#REF!)*JYW104</f>
        <v>#REF!</v>
      </c>
      <c r="JYX100" s="101" t="e">
        <f>(JYX103+#REF!)*JYX104</f>
        <v>#REF!</v>
      </c>
      <c r="JYY100" s="101" t="e">
        <f>(JYY103+#REF!)*JYY104</f>
        <v>#REF!</v>
      </c>
      <c r="JYZ100" s="101" t="e">
        <f>(JYZ103+#REF!)*JYZ104</f>
        <v>#REF!</v>
      </c>
      <c r="JZA100" s="101" t="e">
        <f>(JZA103+#REF!)*JZA104</f>
        <v>#REF!</v>
      </c>
      <c r="JZB100" s="101" t="e">
        <f>(JZB103+#REF!)*JZB104</f>
        <v>#REF!</v>
      </c>
      <c r="JZC100" s="101" t="e">
        <f>(JZC103+#REF!)*JZC104</f>
        <v>#REF!</v>
      </c>
      <c r="JZD100" s="101" t="e">
        <f>(JZD103+#REF!)*JZD104</f>
        <v>#REF!</v>
      </c>
      <c r="JZE100" s="101" t="e">
        <f>(JZE103+#REF!)*JZE104</f>
        <v>#REF!</v>
      </c>
      <c r="JZF100" s="101" t="e">
        <f>(JZF103+#REF!)*JZF104</f>
        <v>#REF!</v>
      </c>
      <c r="JZG100" s="101" t="e">
        <f>(JZG103+#REF!)*JZG104</f>
        <v>#REF!</v>
      </c>
      <c r="JZH100" s="101" t="e">
        <f>(JZH103+#REF!)*JZH104</f>
        <v>#REF!</v>
      </c>
      <c r="JZI100" s="101" t="e">
        <f>(JZI103+#REF!)*JZI104</f>
        <v>#REF!</v>
      </c>
      <c r="JZJ100" s="101" t="e">
        <f>(JZJ103+#REF!)*JZJ104</f>
        <v>#REF!</v>
      </c>
      <c r="JZK100" s="101" t="e">
        <f>(JZK103+#REF!)*JZK104</f>
        <v>#REF!</v>
      </c>
      <c r="JZL100" s="101" t="e">
        <f>(JZL103+#REF!)*JZL104</f>
        <v>#REF!</v>
      </c>
      <c r="JZM100" s="101" t="e">
        <f>(JZM103+#REF!)*JZM104</f>
        <v>#REF!</v>
      </c>
      <c r="JZN100" s="101" t="e">
        <f>(JZN103+#REF!)*JZN104</f>
        <v>#REF!</v>
      </c>
      <c r="JZO100" s="101" t="e">
        <f>(JZO103+#REF!)*JZO104</f>
        <v>#REF!</v>
      </c>
      <c r="JZP100" s="101" t="e">
        <f>(JZP103+#REF!)*JZP104</f>
        <v>#REF!</v>
      </c>
      <c r="JZQ100" s="101" t="e">
        <f>(JZQ103+#REF!)*JZQ104</f>
        <v>#REF!</v>
      </c>
      <c r="JZR100" s="101" t="e">
        <f>(JZR103+#REF!)*JZR104</f>
        <v>#REF!</v>
      </c>
      <c r="JZS100" s="101" t="e">
        <f>(JZS103+#REF!)*JZS104</f>
        <v>#REF!</v>
      </c>
      <c r="JZT100" s="101" t="e">
        <f>(JZT103+#REF!)*JZT104</f>
        <v>#REF!</v>
      </c>
      <c r="JZU100" s="101" t="e">
        <f>(JZU103+#REF!)*JZU104</f>
        <v>#REF!</v>
      </c>
      <c r="JZV100" s="101" t="e">
        <f>(JZV103+#REF!)*JZV104</f>
        <v>#REF!</v>
      </c>
      <c r="JZW100" s="101" t="e">
        <f>(JZW103+#REF!)*JZW104</f>
        <v>#REF!</v>
      </c>
      <c r="JZX100" s="101" t="e">
        <f>(JZX103+#REF!)*JZX104</f>
        <v>#REF!</v>
      </c>
      <c r="JZY100" s="101" t="e">
        <f>(JZY103+#REF!)*JZY104</f>
        <v>#REF!</v>
      </c>
      <c r="JZZ100" s="101" t="e">
        <f>(JZZ103+#REF!)*JZZ104</f>
        <v>#REF!</v>
      </c>
      <c r="KAA100" s="101" t="e">
        <f>(KAA103+#REF!)*KAA104</f>
        <v>#REF!</v>
      </c>
      <c r="KAB100" s="101" t="e">
        <f>(KAB103+#REF!)*KAB104</f>
        <v>#REF!</v>
      </c>
      <c r="KAC100" s="101" t="e">
        <f>(KAC103+#REF!)*KAC104</f>
        <v>#REF!</v>
      </c>
      <c r="KAD100" s="101" t="e">
        <f>(KAD103+#REF!)*KAD104</f>
        <v>#REF!</v>
      </c>
      <c r="KAE100" s="101" t="e">
        <f>(KAE103+#REF!)*KAE104</f>
        <v>#REF!</v>
      </c>
      <c r="KAF100" s="101" t="e">
        <f>(KAF103+#REF!)*KAF104</f>
        <v>#REF!</v>
      </c>
      <c r="KAG100" s="101" t="e">
        <f>(KAG103+#REF!)*KAG104</f>
        <v>#REF!</v>
      </c>
      <c r="KAH100" s="101" t="e">
        <f>(KAH103+#REF!)*KAH104</f>
        <v>#REF!</v>
      </c>
      <c r="KAI100" s="101" t="e">
        <f>(KAI103+#REF!)*KAI104</f>
        <v>#REF!</v>
      </c>
      <c r="KAJ100" s="101" t="e">
        <f>(KAJ103+#REF!)*KAJ104</f>
        <v>#REF!</v>
      </c>
      <c r="KAK100" s="101" t="e">
        <f>(KAK103+#REF!)*KAK104</f>
        <v>#REF!</v>
      </c>
      <c r="KAL100" s="101" t="e">
        <f>(KAL103+#REF!)*KAL104</f>
        <v>#REF!</v>
      </c>
      <c r="KAM100" s="101" t="e">
        <f>(KAM103+#REF!)*KAM104</f>
        <v>#REF!</v>
      </c>
      <c r="KAN100" s="101" t="e">
        <f>(KAN103+#REF!)*KAN104</f>
        <v>#REF!</v>
      </c>
      <c r="KAO100" s="101" t="e">
        <f>(KAO103+#REF!)*KAO104</f>
        <v>#REF!</v>
      </c>
      <c r="KAP100" s="101" t="e">
        <f>(KAP103+#REF!)*KAP104</f>
        <v>#REF!</v>
      </c>
      <c r="KAQ100" s="101" t="e">
        <f>(KAQ103+#REF!)*KAQ104</f>
        <v>#REF!</v>
      </c>
      <c r="KAR100" s="101" t="e">
        <f>(KAR103+#REF!)*KAR104</f>
        <v>#REF!</v>
      </c>
      <c r="KAS100" s="101" t="e">
        <f>(KAS103+#REF!)*KAS104</f>
        <v>#REF!</v>
      </c>
      <c r="KAT100" s="101" t="e">
        <f>(KAT103+#REF!)*KAT104</f>
        <v>#REF!</v>
      </c>
      <c r="KAU100" s="101" t="e">
        <f>(KAU103+#REF!)*KAU104</f>
        <v>#REF!</v>
      </c>
      <c r="KAV100" s="101" t="e">
        <f>(KAV103+#REF!)*KAV104</f>
        <v>#REF!</v>
      </c>
      <c r="KAW100" s="101" t="e">
        <f>(KAW103+#REF!)*KAW104</f>
        <v>#REF!</v>
      </c>
      <c r="KAX100" s="101" t="e">
        <f>(KAX103+#REF!)*KAX104</f>
        <v>#REF!</v>
      </c>
      <c r="KAY100" s="101" t="e">
        <f>(KAY103+#REF!)*KAY104</f>
        <v>#REF!</v>
      </c>
      <c r="KAZ100" s="101" t="e">
        <f>(KAZ103+#REF!)*KAZ104</f>
        <v>#REF!</v>
      </c>
      <c r="KBA100" s="101" t="e">
        <f>(KBA103+#REF!)*KBA104</f>
        <v>#REF!</v>
      </c>
      <c r="KBB100" s="101" t="e">
        <f>(KBB103+#REF!)*KBB104</f>
        <v>#REF!</v>
      </c>
      <c r="KBC100" s="101" t="e">
        <f>(KBC103+#REF!)*KBC104</f>
        <v>#REF!</v>
      </c>
      <c r="KBD100" s="101" t="e">
        <f>(KBD103+#REF!)*KBD104</f>
        <v>#REF!</v>
      </c>
      <c r="KBE100" s="101" t="e">
        <f>(KBE103+#REF!)*KBE104</f>
        <v>#REF!</v>
      </c>
      <c r="KBF100" s="101" t="e">
        <f>(KBF103+#REF!)*KBF104</f>
        <v>#REF!</v>
      </c>
      <c r="KBG100" s="101" t="e">
        <f>(KBG103+#REF!)*KBG104</f>
        <v>#REF!</v>
      </c>
      <c r="KBH100" s="101" t="e">
        <f>(KBH103+#REF!)*KBH104</f>
        <v>#REF!</v>
      </c>
      <c r="KBI100" s="101" t="e">
        <f>(KBI103+#REF!)*KBI104</f>
        <v>#REF!</v>
      </c>
      <c r="KBJ100" s="101" t="e">
        <f>(KBJ103+#REF!)*KBJ104</f>
        <v>#REF!</v>
      </c>
      <c r="KBK100" s="101" t="e">
        <f>(KBK103+#REF!)*KBK104</f>
        <v>#REF!</v>
      </c>
      <c r="KBL100" s="101" t="e">
        <f>(KBL103+#REF!)*KBL104</f>
        <v>#REF!</v>
      </c>
      <c r="KBM100" s="101" t="e">
        <f>(KBM103+#REF!)*KBM104</f>
        <v>#REF!</v>
      </c>
      <c r="KBN100" s="101" t="e">
        <f>(KBN103+#REF!)*KBN104</f>
        <v>#REF!</v>
      </c>
      <c r="KBO100" s="101" t="e">
        <f>(KBO103+#REF!)*KBO104</f>
        <v>#REF!</v>
      </c>
      <c r="KBP100" s="101" t="e">
        <f>(KBP103+#REF!)*KBP104</f>
        <v>#REF!</v>
      </c>
      <c r="KBQ100" s="101" t="e">
        <f>(KBQ103+#REF!)*KBQ104</f>
        <v>#REF!</v>
      </c>
      <c r="KBR100" s="101" t="e">
        <f>(KBR103+#REF!)*KBR104</f>
        <v>#REF!</v>
      </c>
      <c r="KBS100" s="101" t="e">
        <f>(KBS103+#REF!)*KBS104</f>
        <v>#REF!</v>
      </c>
      <c r="KBT100" s="101" t="e">
        <f>(KBT103+#REF!)*KBT104</f>
        <v>#REF!</v>
      </c>
      <c r="KBU100" s="101" t="e">
        <f>(KBU103+#REF!)*KBU104</f>
        <v>#REF!</v>
      </c>
      <c r="KBV100" s="101" t="e">
        <f>(KBV103+#REF!)*KBV104</f>
        <v>#REF!</v>
      </c>
      <c r="KBW100" s="101" t="e">
        <f>(KBW103+#REF!)*KBW104</f>
        <v>#REF!</v>
      </c>
      <c r="KBX100" s="101" t="e">
        <f>(KBX103+#REF!)*KBX104</f>
        <v>#REF!</v>
      </c>
      <c r="KBY100" s="101" t="e">
        <f>(KBY103+#REF!)*KBY104</f>
        <v>#REF!</v>
      </c>
      <c r="KBZ100" s="101" t="e">
        <f>(KBZ103+#REF!)*KBZ104</f>
        <v>#REF!</v>
      </c>
      <c r="KCA100" s="101" t="e">
        <f>(KCA103+#REF!)*KCA104</f>
        <v>#REF!</v>
      </c>
      <c r="KCB100" s="101" t="e">
        <f>(KCB103+#REF!)*KCB104</f>
        <v>#REF!</v>
      </c>
      <c r="KCC100" s="101" t="e">
        <f>(KCC103+#REF!)*KCC104</f>
        <v>#REF!</v>
      </c>
      <c r="KCD100" s="101" t="e">
        <f>(KCD103+#REF!)*KCD104</f>
        <v>#REF!</v>
      </c>
      <c r="KCE100" s="101" t="e">
        <f>(KCE103+#REF!)*KCE104</f>
        <v>#REF!</v>
      </c>
      <c r="KCF100" s="101" t="e">
        <f>(KCF103+#REF!)*KCF104</f>
        <v>#REF!</v>
      </c>
      <c r="KCG100" s="101" t="e">
        <f>(KCG103+#REF!)*KCG104</f>
        <v>#REF!</v>
      </c>
      <c r="KCH100" s="101" t="e">
        <f>(KCH103+#REF!)*KCH104</f>
        <v>#REF!</v>
      </c>
      <c r="KCI100" s="101" t="e">
        <f>(KCI103+#REF!)*KCI104</f>
        <v>#REF!</v>
      </c>
      <c r="KCJ100" s="101" t="e">
        <f>(KCJ103+#REF!)*KCJ104</f>
        <v>#REF!</v>
      </c>
      <c r="KCK100" s="101" t="e">
        <f>(KCK103+#REF!)*KCK104</f>
        <v>#REF!</v>
      </c>
      <c r="KCL100" s="101" t="e">
        <f>(KCL103+#REF!)*KCL104</f>
        <v>#REF!</v>
      </c>
      <c r="KCM100" s="101" t="e">
        <f>(KCM103+#REF!)*KCM104</f>
        <v>#REF!</v>
      </c>
      <c r="KCN100" s="101" t="e">
        <f>(KCN103+#REF!)*KCN104</f>
        <v>#REF!</v>
      </c>
      <c r="KCO100" s="101" t="e">
        <f>(KCO103+#REF!)*KCO104</f>
        <v>#REF!</v>
      </c>
      <c r="KCP100" s="101" t="e">
        <f>(KCP103+#REF!)*KCP104</f>
        <v>#REF!</v>
      </c>
      <c r="KCQ100" s="101" t="e">
        <f>(KCQ103+#REF!)*KCQ104</f>
        <v>#REF!</v>
      </c>
      <c r="KCR100" s="101" t="e">
        <f>(KCR103+#REF!)*KCR104</f>
        <v>#REF!</v>
      </c>
      <c r="KCS100" s="101" t="e">
        <f>(KCS103+#REF!)*KCS104</f>
        <v>#REF!</v>
      </c>
      <c r="KCT100" s="101" t="e">
        <f>(KCT103+#REF!)*KCT104</f>
        <v>#REF!</v>
      </c>
      <c r="KCU100" s="101" t="e">
        <f>(KCU103+#REF!)*KCU104</f>
        <v>#REF!</v>
      </c>
      <c r="KCV100" s="101" t="e">
        <f>(KCV103+#REF!)*KCV104</f>
        <v>#REF!</v>
      </c>
      <c r="KCW100" s="101" t="e">
        <f>(KCW103+#REF!)*KCW104</f>
        <v>#REF!</v>
      </c>
      <c r="KCX100" s="101" t="e">
        <f>(KCX103+#REF!)*KCX104</f>
        <v>#REF!</v>
      </c>
      <c r="KCY100" s="101" t="e">
        <f>(KCY103+#REF!)*KCY104</f>
        <v>#REF!</v>
      </c>
      <c r="KCZ100" s="101" t="e">
        <f>(KCZ103+#REF!)*KCZ104</f>
        <v>#REF!</v>
      </c>
      <c r="KDA100" s="101" t="e">
        <f>(KDA103+#REF!)*KDA104</f>
        <v>#REF!</v>
      </c>
      <c r="KDB100" s="101" t="e">
        <f>(KDB103+#REF!)*KDB104</f>
        <v>#REF!</v>
      </c>
      <c r="KDC100" s="101" t="e">
        <f>(KDC103+#REF!)*KDC104</f>
        <v>#REF!</v>
      </c>
      <c r="KDD100" s="101" t="e">
        <f>(KDD103+#REF!)*KDD104</f>
        <v>#REF!</v>
      </c>
      <c r="KDE100" s="101" t="e">
        <f>(KDE103+#REF!)*KDE104</f>
        <v>#REF!</v>
      </c>
      <c r="KDF100" s="101" t="e">
        <f>(KDF103+#REF!)*KDF104</f>
        <v>#REF!</v>
      </c>
      <c r="KDG100" s="101" t="e">
        <f>(KDG103+#REF!)*KDG104</f>
        <v>#REF!</v>
      </c>
      <c r="KDH100" s="101" t="e">
        <f>(KDH103+#REF!)*KDH104</f>
        <v>#REF!</v>
      </c>
      <c r="KDI100" s="101" t="e">
        <f>(KDI103+#REF!)*KDI104</f>
        <v>#REF!</v>
      </c>
      <c r="KDJ100" s="101" t="e">
        <f>(KDJ103+#REF!)*KDJ104</f>
        <v>#REF!</v>
      </c>
      <c r="KDK100" s="101" t="e">
        <f>(KDK103+#REF!)*KDK104</f>
        <v>#REF!</v>
      </c>
      <c r="KDL100" s="101" t="e">
        <f>(KDL103+#REF!)*KDL104</f>
        <v>#REF!</v>
      </c>
      <c r="KDM100" s="101" t="e">
        <f>(KDM103+#REF!)*KDM104</f>
        <v>#REF!</v>
      </c>
      <c r="KDN100" s="101" t="e">
        <f>(KDN103+#REF!)*KDN104</f>
        <v>#REF!</v>
      </c>
      <c r="KDO100" s="101" t="e">
        <f>(KDO103+#REF!)*KDO104</f>
        <v>#REF!</v>
      </c>
      <c r="KDP100" s="101" t="e">
        <f>(KDP103+#REF!)*KDP104</f>
        <v>#REF!</v>
      </c>
      <c r="KDQ100" s="101" t="e">
        <f>(KDQ103+#REF!)*KDQ104</f>
        <v>#REF!</v>
      </c>
      <c r="KDR100" s="101" t="e">
        <f>(KDR103+#REF!)*KDR104</f>
        <v>#REF!</v>
      </c>
      <c r="KDS100" s="101" t="e">
        <f>(KDS103+#REF!)*KDS104</f>
        <v>#REF!</v>
      </c>
      <c r="KDT100" s="101" t="e">
        <f>(KDT103+#REF!)*KDT104</f>
        <v>#REF!</v>
      </c>
      <c r="KDU100" s="101" t="e">
        <f>(KDU103+#REF!)*KDU104</f>
        <v>#REF!</v>
      </c>
      <c r="KDV100" s="101" t="e">
        <f>(KDV103+#REF!)*KDV104</f>
        <v>#REF!</v>
      </c>
      <c r="KDW100" s="101" t="e">
        <f>(KDW103+#REF!)*KDW104</f>
        <v>#REF!</v>
      </c>
      <c r="KDX100" s="101" t="e">
        <f>(KDX103+#REF!)*KDX104</f>
        <v>#REF!</v>
      </c>
      <c r="KDY100" s="101" t="e">
        <f>(KDY103+#REF!)*KDY104</f>
        <v>#REF!</v>
      </c>
      <c r="KDZ100" s="101" t="e">
        <f>(KDZ103+#REF!)*KDZ104</f>
        <v>#REF!</v>
      </c>
      <c r="KEA100" s="101" t="e">
        <f>(KEA103+#REF!)*KEA104</f>
        <v>#REF!</v>
      </c>
      <c r="KEB100" s="101" t="e">
        <f>(KEB103+#REF!)*KEB104</f>
        <v>#REF!</v>
      </c>
      <c r="KEC100" s="101" t="e">
        <f>(KEC103+#REF!)*KEC104</f>
        <v>#REF!</v>
      </c>
      <c r="KED100" s="101" t="e">
        <f>(KED103+#REF!)*KED104</f>
        <v>#REF!</v>
      </c>
      <c r="KEE100" s="101" t="e">
        <f>(KEE103+#REF!)*KEE104</f>
        <v>#REF!</v>
      </c>
      <c r="KEF100" s="101" t="e">
        <f>(KEF103+#REF!)*KEF104</f>
        <v>#REF!</v>
      </c>
      <c r="KEG100" s="101" t="e">
        <f>(KEG103+#REF!)*KEG104</f>
        <v>#REF!</v>
      </c>
      <c r="KEH100" s="101" t="e">
        <f>(KEH103+#REF!)*KEH104</f>
        <v>#REF!</v>
      </c>
      <c r="KEI100" s="101" t="e">
        <f>(KEI103+#REF!)*KEI104</f>
        <v>#REF!</v>
      </c>
      <c r="KEJ100" s="101" t="e">
        <f>(KEJ103+#REF!)*KEJ104</f>
        <v>#REF!</v>
      </c>
      <c r="KEK100" s="101" t="e">
        <f>(KEK103+#REF!)*KEK104</f>
        <v>#REF!</v>
      </c>
      <c r="KEL100" s="101" t="e">
        <f>(KEL103+#REF!)*KEL104</f>
        <v>#REF!</v>
      </c>
      <c r="KEM100" s="101" t="e">
        <f>(KEM103+#REF!)*KEM104</f>
        <v>#REF!</v>
      </c>
      <c r="KEN100" s="101" t="e">
        <f>(KEN103+#REF!)*KEN104</f>
        <v>#REF!</v>
      </c>
      <c r="KEO100" s="101" t="e">
        <f>(KEO103+#REF!)*KEO104</f>
        <v>#REF!</v>
      </c>
      <c r="KEP100" s="101" t="e">
        <f>(KEP103+#REF!)*KEP104</f>
        <v>#REF!</v>
      </c>
      <c r="KEQ100" s="101" t="e">
        <f>(KEQ103+#REF!)*KEQ104</f>
        <v>#REF!</v>
      </c>
      <c r="KER100" s="101" t="e">
        <f>(KER103+#REF!)*KER104</f>
        <v>#REF!</v>
      </c>
      <c r="KES100" s="101" t="e">
        <f>(KES103+#REF!)*KES104</f>
        <v>#REF!</v>
      </c>
      <c r="KET100" s="101" t="e">
        <f>(KET103+#REF!)*KET104</f>
        <v>#REF!</v>
      </c>
      <c r="KEU100" s="101" t="e">
        <f>(KEU103+#REF!)*KEU104</f>
        <v>#REF!</v>
      </c>
      <c r="KEV100" s="101" t="e">
        <f>(KEV103+#REF!)*KEV104</f>
        <v>#REF!</v>
      </c>
      <c r="KEW100" s="101" t="e">
        <f>(KEW103+#REF!)*KEW104</f>
        <v>#REF!</v>
      </c>
      <c r="KEX100" s="101" t="e">
        <f>(KEX103+#REF!)*KEX104</f>
        <v>#REF!</v>
      </c>
      <c r="KEY100" s="101" t="e">
        <f>(KEY103+#REF!)*KEY104</f>
        <v>#REF!</v>
      </c>
      <c r="KEZ100" s="101" t="e">
        <f>(KEZ103+#REF!)*KEZ104</f>
        <v>#REF!</v>
      </c>
      <c r="KFA100" s="101" t="e">
        <f>(KFA103+#REF!)*KFA104</f>
        <v>#REF!</v>
      </c>
      <c r="KFB100" s="101" t="e">
        <f>(KFB103+#REF!)*KFB104</f>
        <v>#REF!</v>
      </c>
      <c r="KFC100" s="101" t="e">
        <f>(KFC103+#REF!)*KFC104</f>
        <v>#REF!</v>
      </c>
      <c r="KFD100" s="101" t="e">
        <f>(KFD103+#REF!)*KFD104</f>
        <v>#REF!</v>
      </c>
      <c r="KFE100" s="101" t="e">
        <f>(KFE103+#REF!)*KFE104</f>
        <v>#REF!</v>
      </c>
      <c r="KFF100" s="101" t="e">
        <f>(KFF103+#REF!)*KFF104</f>
        <v>#REF!</v>
      </c>
      <c r="KFG100" s="101" t="e">
        <f>(KFG103+#REF!)*KFG104</f>
        <v>#REF!</v>
      </c>
      <c r="KFH100" s="101" t="e">
        <f>(KFH103+#REF!)*KFH104</f>
        <v>#REF!</v>
      </c>
      <c r="KFI100" s="101" t="e">
        <f>(KFI103+#REF!)*KFI104</f>
        <v>#REF!</v>
      </c>
      <c r="KFJ100" s="101" t="e">
        <f>(KFJ103+#REF!)*KFJ104</f>
        <v>#REF!</v>
      </c>
      <c r="KFK100" s="101" t="e">
        <f>(KFK103+#REF!)*KFK104</f>
        <v>#REF!</v>
      </c>
      <c r="KFL100" s="101" t="e">
        <f>(KFL103+#REF!)*KFL104</f>
        <v>#REF!</v>
      </c>
      <c r="KFM100" s="101" t="e">
        <f>(KFM103+#REF!)*KFM104</f>
        <v>#REF!</v>
      </c>
      <c r="KFN100" s="101" t="e">
        <f>(KFN103+#REF!)*KFN104</f>
        <v>#REF!</v>
      </c>
      <c r="KFO100" s="101" t="e">
        <f>(KFO103+#REF!)*KFO104</f>
        <v>#REF!</v>
      </c>
      <c r="KFP100" s="101" t="e">
        <f>(KFP103+#REF!)*KFP104</f>
        <v>#REF!</v>
      </c>
      <c r="KFQ100" s="101" t="e">
        <f>(KFQ103+#REF!)*KFQ104</f>
        <v>#REF!</v>
      </c>
      <c r="KFR100" s="101" t="e">
        <f>(KFR103+#REF!)*KFR104</f>
        <v>#REF!</v>
      </c>
      <c r="KFS100" s="101" t="e">
        <f>(KFS103+#REF!)*KFS104</f>
        <v>#REF!</v>
      </c>
      <c r="KFT100" s="101" t="e">
        <f>(KFT103+#REF!)*KFT104</f>
        <v>#REF!</v>
      </c>
      <c r="KFU100" s="101" t="e">
        <f>(KFU103+#REF!)*KFU104</f>
        <v>#REF!</v>
      </c>
      <c r="KFV100" s="101" t="e">
        <f>(KFV103+#REF!)*KFV104</f>
        <v>#REF!</v>
      </c>
      <c r="KFW100" s="101" t="e">
        <f>(KFW103+#REF!)*KFW104</f>
        <v>#REF!</v>
      </c>
      <c r="KFX100" s="101" t="e">
        <f>(KFX103+#REF!)*KFX104</f>
        <v>#REF!</v>
      </c>
      <c r="KFY100" s="101" t="e">
        <f>(KFY103+#REF!)*KFY104</f>
        <v>#REF!</v>
      </c>
      <c r="KFZ100" s="101" t="e">
        <f>(KFZ103+#REF!)*KFZ104</f>
        <v>#REF!</v>
      </c>
      <c r="KGA100" s="101" t="e">
        <f>(KGA103+#REF!)*KGA104</f>
        <v>#REF!</v>
      </c>
      <c r="KGB100" s="101" t="e">
        <f>(KGB103+#REF!)*KGB104</f>
        <v>#REF!</v>
      </c>
      <c r="KGC100" s="101" t="e">
        <f>(KGC103+#REF!)*KGC104</f>
        <v>#REF!</v>
      </c>
      <c r="KGD100" s="101" t="e">
        <f>(KGD103+#REF!)*KGD104</f>
        <v>#REF!</v>
      </c>
      <c r="KGE100" s="101" t="e">
        <f>(KGE103+#REF!)*KGE104</f>
        <v>#REF!</v>
      </c>
      <c r="KGF100" s="101" t="e">
        <f>(KGF103+#REF!)*KGF104</f>
        <v>#REF!</v>
      </c>
      <c r="KGG100" s="101" t="e">
        <f>(KGG103+#REF!)*KGG104</f>
        <v>#REF!</v>
      </c>
      <c r="KGH100" s="101" t="e">
        <f>(KGH103+#REF!)*KGH104</f>
        <v>#REF!</v>
      </c>
      <c r="KGI100" s="101" t="e">
        <f>(KGI103+#REF!)*KGI104</f>
        <v>#REF!</v>
      </c>
      <c r="KGJ100" s="101" t="e">
        <f>(KGJ103+#REF!)*KGJ104</f>
        <v>#REF!</v>
      </c>
      <c r="KGK100" s="101" t="e">
        <f>(KGK103+#REF!)*KGK104</f>
        <v>#REF!</v>
      </c>
      <c r="KGL100" s="101" t="e">
        <f>(KGL103+#REF!)*KGL104</f>
        <v>#REF!</v>
      </c>
      <c r="KGM100" s="101" t="e">
        <f>(KGM103+#REF!)*KGM104</f>
        <v>#REF!</v>
      </c>
      <c r="KGN100" s="101" t="e">
        <f>(KGN103+#REF!)*KGN104</f>
        <v>#REF!</v>
      </c>
      <c r="KGO100" s="101" t="e">
        <f>(KGO103+#REF!)*KGO104</f>
        <v>#REF!</v>
      </c>
      <c r="KGP100" s="101" t="e">
        <f>(KGP103+#REF!)*KGP104</f>
        <v>#REF!</v>
      </c>
      <c r="KGQ100" s="101" t="e">
        <f>(KGQ103+#REF!)*KGQ104</f>
        <v>#REF!</v>
      </c>
      <c r="KGR100" s="101" t="e">
        <f>(KGR103+#REF!)*KGR104</f>
        <v>#REF!</v>
      </c>
      <c r="KGS100" s="101" t="e">
        <f>(KGS103+#REF!)*KGS104</f>
        <v>#REF!</v>
      </c>
      <c r="KGT100" s="101" t="e">
        <f>(KGT103+#REF!)*KGT104</f>
        <v>#REF!</v>
      </c>
      <c r="KGU100" s="101" t="e">
        <f>(KGU103+#REF!)*KGU104</f>
        <v>#REF!</v>
      </c>
      <c r="KGV100" s="101" t="e">
        <f>(KGV103+#REF!)*KGV104</f>
        <v>#REF!</v>
      </c>
      <c r="KGW100" s="101" t="e">
        <f>(KGW103+#REF!)*KGW104</f>
        <v>#REF!</v>
      </c>
      <c r="KGX100" s="101" t="e">
        <f>(KGX103+#REF!)*KGX104</f>
        <v>#REF!</v>
      </c>
      <c r="KGY100" s="101" t="e">
        <f>(KGY103+#REF!)*KGY104</f>
        <v>#REF!</v>
      </c>
      <c r="KGZ100" s="101" t="e">
        <f>(KGZ103+#REF!)*KGZ104</f>
        <v>#REF!</v>
      </c>
      <c r="KHA100" s="101" t="e">
        <f>(KHA103+#REF!)*KHA104</f>
        <v>#REF!</v>
      </c>
      <c r="KHB100" s="101" t="e">
        <f>(KHB103+#REF!)*KHB104</f>
        <v>#REF!</v>
      </c>
      <c r="KHC100" s="101" t="e">
        <f>(KHC103+#REF!)*KHC104</f>
        <v>#REF!</v>
      </c>
      <c r="KHD100" s="101" t="e">
        <f>(KHD103+#REF!)*KHD104</f>
        <v>#REF!</v>
      </c>
      <c r="KHE100" s="101" t="e">
        <f>(KHE103+#REF!)*KHE104</f>
        <v>#REF!</v>
      </c>
      <c r="KHF100" s="101" t="e">
        <f>(KHF103+#REF!)*KHF104</f>
        <v>#REF!</v>
      </c>
      <c r="KHG100" s="101" t="e">
        <f>(KHG103+#REF!)*KHG104</f>
        <v>#REF!</v>
      </c>
      <c r="KHH100" s="101" t="e">
        <f>(KHH103+#REF!)*KHH104</f>
        <v>#REF!</v>
      </c>
      <c r="KHI100" s="101" t="e">
        <f>(KHI103+#REF!)*KHI104</f>
        <v>#REF!</v>
      </c>
      <c r="KHJ100" s="101" t="e">
        <f>(KHJ103+#REF!)*KHJ104</f>
        <v>#REF!</v>
      </c>
      <c r="KHK100" s="101" t="e">
        <f>(KHK103+#REF!)*KHK104</f>
        <v>#REF!</v>
      </c>
      <c r="KHL100" s="101" t="e">
        <f>(KHL103+#REF!)*KHL104</f>
        <v>#REF!</v>
      </c>
      <c r="KHM100" s="101" t="e">
        <f>(KHM103+#REF!)*KHM104</f>
        <v>#REF!</v>
      </c>
      <c r="KHN100" s="101" t="e">
        <f>(KHN103+#REF!)*KHN104</f>
        <v>#REF!</v>
      </c>
      <c r="KHO100" s="101" t="e">
        <f>(KHO103+#REF!)*KHO104</f>
        <v>#REF!</v>
      </c>
      <c r="KHP100" s="101" t="e">
        <f>(KHP103+#REF!)*KHP104</f>
        <v>#REF!</v>
      </c>
      <c r="KHQ100" s="101" t="e">
        <f>(KHQ103+#REF!)*KHQ104</f>
        <v>#REF!</v>
      </c>
      <c r="KHR100" s="101" t="e">
        <f>(KHR103+#REF!)*KHR104</f>
        <v>#REF!</v>
      </c>
      <c r="KHS100" s="101" t="e">
        <f>(KHS103+#REF!)*KHS104</f>
        <v>#REF!</v>
      </c>
      <c r="KHT100" s="101" t="e">
        <f>(KHT103+#REF!)*KHT104</f>
        <v>#REF!</v>
      </c>
      <c r="KHU100" s="101" t="e">
        <f>(KHU103+#REF!)*KHU104</f>
        <v>#REF!</v>
      </c>
      <c r="KHV100" s="101" t="e">
        <f>(KHV103+#REF!)*KHV104</f>
        <v>#REF!</v>
      </c>
      <c r="KHW100" s="101" t="e">
        <f>(KHW103+#REF!)*KHW104</f>
        <v>#REF!</v>
      </c>
      <c r="KHX100" s="101" t="e">
        <f>(KHX103+#REF!)*KHX104</f>
        <v>#REF!</v>
      </c>
      <c r="KHY100" s="101" t="e">
        <f>(KHY103+#REF!)*KHY104</f>
        <v>#REF!</v>
      </c>
      <c r="KHZ100" s="101" t="e">
        <f>(KHZ103+#REF!)*KHZ104</f>
        <v>#REF!</v>
      </c>
      <c r="KIA100" s="101" t="e">
        <f>(KIA103+#REF!)*KIA104</f>
        <v>#REF!</v>
      </c>
      <c r="KIB100" s="101" t="e">
        <f>(KIB103+#REF!)*KIB104</f>
        <v>#REF!</v>
      </c>
      <c r="KIC100" s="101" t="e">
        <f>(KIC103+#REF!)*KIC104</f>
        <v>#REF!</v>
      </c>
      <c r="KID100" s="101" t="e">
        <f>(KID103+#REF!)*KID104</f>
        <v>#REF!</v>
      </c>
      <c r="KIE100" s="101" t="e">
        <f>(KIE103+#REF!)*KIE104</f>
        <v>#REF!</v>
      </c>
      <c r="KIF100" s="101" t="e">
        <f>(KIF103+#REF!)*KIF104</f>
        <v>#REF!</v>
      </c>
      <c r="KIG100" s="101" t="e">
        <f>(KIG103+#REF!)*KIG104</f>
        <v>#REF!</v>
      </c>
      <c r="KIH100" s="101" t="e">
        <f>(KIH103+#REF!)*KIH104</f>
        <v>#REF!</v>
      </c>
      <c r="KII100" s="101" t="e">
        <f>(KII103+#REF!)*KII104</f>
        <v>#REF!</v>
      </c>
      <c r="KIJ100" s="101" t="e">
        <f>(KIJ103+#REF!)*KIJ104</f>
        <v>#REF!</v>
      </c>
      <c r="KIK100" s="101" t="e">
        <f>(KIK103+#REF!)*KIK104</f>
        <v>#REF!</v>
      </c>
      <c r="KIL100" s="101" t="e">
        <f>(KIL103+#REF!)*KIL104</f>
        <v>#REF!</v>
      </c>
      <c r="KIM100" s="101" t="e">
        <f>(KIM103+#REF!)*KIM104</f>
        <v>#REF!</v>
      </c>
      <c r="KIN100" s="101" t="e">
        <f>(KIN103+#REF!)*KIN104</f>
        <v>#REF!</v>
      </c>
      <c r="KIO100" s="101" t="e">
        <f>(KIO103+#REF!)*KIO104</f>
        <v>#REF!</v>
      </c>
      <c r="KIP100" s="101" t="e">
        <f>(KIP103+#REF!)*KIP104</f>
        <v>#REF!</v>
      </c>
      <c r="KIQ100" s="101" t="e">
        <f>(KIQ103+#REF!)*KIQ104</f>
        <v>#REF!</v>
      </c>
      <c r="KIR100" s="101" t="e">
        <f>(KIR103+#REF!)*KIR104</f>
        <v>#REF!</v>
      </c>
      <c r="KIS100" s="101" t="e">
        <f>(KIS103+#REF!)*KIS104</f>
        <v>#REF!</v>
      </c>
      <c r="KIT100" s="101" t="e">
        <f>(KIT103+#REF!)*KIT104</f>
        <v>#REF!</v>
      </c>
      <c r="KIU100" s="101" t="e">
        <f>(KIU103+#REF!)*KIU104</f>
        <v>#REF!</v>
      </c>
      <c r="KIV100" s="101" t="e">
        <f>(KIV103+#REF!)*KIV104</f>
        <v>#REF!</v>
      </c>
      <c r="KIW100" s="101" t="e">
        <f>(KIW103+#REF!)*KIW104</f>
        <v>#REF!</v>
      </c>
      <c r="KIX100" s="101" t="e">
        <f>(KIX103+#REF!)*KIX104</f>
        <v>#REF!</v>
      </c>
      <c r="KIY100" s="101" t="e">
        <f>(KIY103+#REF!)*KIY104</f>
        <v>#REF!</v>
      </c>
      <c r="KIZ100" s="101" t="e">
        <f>(KIZ103+#REF!)*KIZ104</f>
        <v>#REF!</v>
      </c>
      <c r="KJA100" s="101" t="e">
        <f>(KJA103+#REF!)*KJA104</f>
        <v>#REF!</v>
      </c>
      <c r="KJB100" s="101" t="e">
        <f>(KJB103+#REF!)*KJB104</f>
        <v>#REF!</v>
      </c>
      <c r="KJC100" s="101" t="e">
        <f>(KJC103+#REF!)*KJC104</f>
        <v>#REF!</v>
      </c>
      <c r="KJD100" s="101" t="e">
        <f>(KJD103+#REF!)*KJD104</f>
        <v>#REF!</v>
      </c>
      <c r="KJE100" s="101" t="e">
        <f>(KJE103+#REF!)*KJE104</f>
        <v>#REF!</v>
      </c>
      <c r="KJF100" s="101" t="e">
        <f>(KJF103+#REF!)*KJF104</f>
        <v>#REF!</v>
      </c>
      <c r="KJG100" s="101" t="e">
        <f>(KJG103+#REF!)*KJG104</f>
        <v>#REF!</v>
      </c>
      <c r="KJH100" s="101" t="e">
        <f>(KJH103+#REF!)*KJH104</f>
        <v>#REF!</v>
      </c>
      <c r="KJI100" s="101" t="e">
        <f>(KJI103+#REF!)*KJI104</f>
        <v>#REF!</v>
      </c>
      <c r="KJJ100" s="101" t="e">
        <f>(KJJ103+#REF!)*KJJ104</f>
        <v>#REF!</v>
      </c>
      <c r="KJK100" s="101" t="e">
        <f>(KJK103+#REF!)*KJK104</f>
        <v>#REF!</v>
      </c>
      <c r="KJL100" s="101" t="e">
        <f>(KJL103+#REF!)*KJL104</f>
        <v>#REF!</v>
      </c>
      <c r="KJM100" s="101" t="e">
        <f>(KJM103+#REF!)*KJM104</f>
        <v>#REF!</v>
      </c>
      <c r="KJN100" s="101" t="e">
        <f>(KJN103+#REF!)*KJN104</f>
        <v>#REF!</v>
      </c>
      <c r="KJO100" s="101" t="e">
        <f>(KJO103+#REF!)*KJO104</f>
        <v>#REF!</v>
      </c>
      <c r="KJP100" s="101" t="e">
        <f>(KJP103+#REF!)*KJP104</f>
        <v>#REF!</v>
      </c>
      <c r="KJQ100" s="101" t="e">
        <f>(KJQ103+#REF!)*KJQ104</f>
        <v>#REF!</v>
      </c>
      <c r="KJR100" s="101" t="e">
        <f>(KJR103+#REF!)*KJR104</f>
        <v>#REF!</v>
      </c>
      <c r="KJS100" s="101" t="e">
        <f>(KJS103+#REF!)*KJS104</f>
        <v>#REF!</v>
      </c>
      <c r="KJT100" s="101" t="e">
        <f>(KJT103+#REF!)*KJT104</f>
        <v>#REF!</v>
      </c>
      <c r="KJU100" s="101" t="e">
        <f>(KJU103+#REF!)*KJU104</f>
        <v>#REF!</v>
      </c>
      <c r="KJV100" s="101" t="e">
        <f>(KJV103+#REF!)*KJV104</f>
        <v>#REF!</v>
      </c>
      <c r="KJW100" s="101" t="e">
        <f>(KJW103+#REF!)*KJW104</f>
        <v>#REF!</v>
      </c>
      <c r="KJX100" s="101" t="e">
        <f>(KJX103+#REF!)*KJX104</f>
        <v>#REF!</v>
      </c>
      <c r="KJY100" s="101" t="e">
        <f>(KJY103+#REF!)*KJY104</f>
        <v>#REF!</v>
      </c>
      <c r="KJZ100" s="101" t="e">
        <f>(KJZ103+#REF!)*KJZ104</f>
        <v>#REF!</v>
      </c>
      <c r="KKA100" s="101" t="e">
        <f>(KKA103+#REF!)*KKA104</f>
        <v>#REF!</v>
      </c>
      <c r="KKB100" s="101" t="e">
        <f>(KKB103+#REF!)*KKB104</f>
        <v>#REF!</v>
      </c>
      <c r="KKC100" s="101" t="e">
        <f>(KKC103+#REF!)*KKC104</f>
        <v>#REF!</v>
      </c>
      <c r="KKD100" s="101" t="e">
        <f>(KKD103+#REF!)*KKD104</f>
        <v>#REF!</v>
      </c>
      <c r="KKE100" s="101" t="e">
        <f>(KKE103+#REF!)*KKE104</f>
        <v>#REF!</v>
      </c>
      <c r="KKF100" s="101" t="e">
        <f>(KKF103+#REF!)*KKF104</f>
        <v>#REF!</v>
      </c>
      <c r="KKG100" s="101" t="e">
        <f>(KKG103+#REF!)*KKG104</f>
        <v>#REF!</v>
      </c>
      <c r="KKH100" s="101" t="e">
        <f>(KKH103+#REF!)*KKH104</f>
        <v>#REF!</v>
      </c>
      <c r="KKI100" s="101" t="e">
        <f>(KKI103+#REF!)*KKI104</f>
        <v>#REF!</v>
      </c>
      <c r="KKJ100" s="101" t="e">
        <f>(KKJ103+#REF!)*KKJ104</f>
        <v>#REF!</v>
      </c>
      <c r="KKK100" s="101" t="e">
        <f>(KKK103+#REF!)*KKK104</f>
        <v>#REF!</v>
      </c>
      <c r="KKL100" s="101" t="e">
        <f>(KKL103+#REF!)*KKL104</f>
        <v>#REF!</v>
      </c>
      <c r="KKM100" s="101" t="e">
        <f>(KKM103+#REF!)*KKM104</f>
        <v>#REF!</v>
      </c>
      <c r="KKN100" s="101" t="e">
        <f>(KKN103+#REF!)*KKN104</f>
        <v>#REF!</v>
      </c>
      <c r="KKO100" s="101" t="e">
        <f>(KKO103+#REF!)*KKO104</f>
        <v>#REF!</v>
      </c>
      <c r="KKP100" s="101" t="e">
        <f>(KKP103+#REF!)*KKP104</f>
        <v>#REF!</v>
      </c>
      <c r="KKQ100" s="101" t="e">
        <f>(KKQ103+#REF!)*KKQ104</f>
        <v>#REF!</v>
      </c>
      <c r="KKR100" s="101" t="e">
        <f>(KKR103+#REF!)*KKR104</f>
        <v>#REF!</v>
      </c>
      <c r="KKS100" s="101" t="e">
        <f>(KKS103+#REF!)*KKS104</f>
        <v>#REF!</v>
      </c>
      <c r="KKT100" s="101" t="e">
        <f>(KKT103+#REF!)*KKT104</f>
        <v>#REF!</v>
      </c>
      <c r="KKU100" s="101" t="e">
        <f>(KKU103+#REF!)*KKU104</f>
        <v>#REF!</v>
      </c>
      <c r="KKV100" s="101" t="e">
        <f>(KKV103+#REF!)*KKV104</f>
        <v>#REF!</v>
      </c>
      <c r="KKW100" s="101" t="e">
        <f>(KKW103+#REF!)*KKW104</f>
        <v>#REF!</v>
      </c>
      <c r="KKX100" s="101" t="e">
        <f>(KKX103+#REF!)*KKX104</f>
        <v>#REF!</v>
      </c>
      <c r="KKY100" s="101" t="e">
        <f>(KKY103+#REF!)*KKY104</f>
        <v>#REF!</v>
      </c>
      <c r="KKZ100" s="101" t="e">
        <f>(KKZ103+#REF!)*KKZ104</f>
        <v>#REF!</v>
      </c>
      <c r="KLA100" s="101" t="e">
        <f>(KLA103+#REF!)*KLA104</f>
        <v>#REF!</v>
      </c>
      <c r="KLB100" s="101" t="e">
        <f>(KLB103+#REF!)*KLB104</f>
        <v>#REF!</v>
      </c>
      <c r="KLC100" s="101" t="e">
        <f>(KLC103+#REF!)*KLC104</f>
        <v>#REF!</v>
      </c>
      <c r="KLD100" s="101" t="e">
        <f>(KLD103+#REF!)*KLD104</f>
        <v>#REF!</v>
      </c>
      <c r="KLE100" s="101" t="e">
        <f>(KLE103+#REF!)*KLE104</f>
        <v>#REF!</v>
      </c>
      <c r="KLF100" s="101" t="e">
        <f>(KLF103+#REF!)*KLF104</f>
        <v>#REF!</v>
      </c>
      <c r="KLG100" s="101" t="e">
        <f>(KLG103+#REF!)*KLG104</f>
        <v>#REF!</v>
      </c>
      <c r="KLH100" s="101" t="e">
        <f>(KLH103+#REF!)*KLH104</f>
        <v>#REF!</v>
      </c>
      <c r="KLI100" s="101" t="e">
        <f>(KLI103+#REF!)*KLI104</f>
        <v>#REF!</v>
      </c>
      <c r="KLJ100" s="101" t="e">
        <f>(KLJ103+#REF!)*KLJ104</f>
        <v>#REF!</v>
      </c>
      <c r="KLK100" s="101" t="e">
        <f>(KLK103+#REF!)*KLK104</f>
        <v>#REF!</v>
      </c>
      <c r="KLL100" s="101" t="e">
        <f>(KLL103+#REF!)*KLL104</f>
        <v>#REF!</v>
      </c>
      <c r="KLM100" s="101" t="e">
        <f>(KLM103+#REF!)*KLM104</f>
        <v>#REF!</v>
      </c>
      <c r="KLN100" s="101" t="e">
        <f>(KLN103+#REF!)*KLN104</f>
        <v>#REF!</v>
      </c>
      <c r="KLO100" s="101" t="e">
        <f>(KLO103+#REF!)*KLO104</f>
        <v>#REF!</v>
      </c>
      <c r="KLP100" s="101" t="e">
        <f>(KLP103+#REF!)*KLP104</f>
        <v>#REF!</v>
      </c>
      <c r="KLQ100" s="101" t="e">
        <f>(KLQ103+#REF!)*KLQ104</f>
        <v>#REF!</v>
      </c>
      <c r="KLR100" s="101" t="e">
        <f>(KLR103+#REF!)*KLR104</f>
        <v>#REF!</v>
      </c>
      <c r="KLS100" s="101" t="e">
        <f>(KLS103+#REF!)*KLS104</f>
        <v>#REF!</v>
      </c>
      <c r="KLT100" s="101" t="e">
        <f>(KLT103+#REF!)*KLT104</f>
        <v>#REF!</v>
      </c>
      <c r="KLU100" s="101" t="e">
        <f>(KLU103+#REF!)*KLU104</f>
        <v>#REF!</v>
      </c>
      <c r="KLV100" s="101" t="e">
        <f>(KLV103+#REF!)*KLV104</f>
        <v>#REF!</v>
      </c>
      <c r="KLW100" s="101" t="e">
        <f>(KLW103+#REF!)*KLW104</f>
        <v>#REF!</v>
      </c>
      <c r="KLX100" s="101" t="e">
        <f>(KLX103+#REF!)*KLX104</f>
        <v>#REF!</v>
      </c>
      <c r="KLY100" s="101" t="e">
        <f>(KLY103+#REF!)*KLY104</f>
        <v>#REF!</v>
      </c>
      <c r="KLZ100" s="101" t="e">
        <f>(KLZ103+#REF!)*KLZ104</f>
        <v>#REF!</v>
      </c>
      <c r="KMA100" s="101" t="e">
        <f>(KMA103+#REF!)*KMA104</f>
        <v>#REF!</v>
      </c>
      <c r="KMB100" s="101" t="e">
        <f>(KMB103+#REF!)*KMB104</f>
        <v>#REF!</v>
      </c>
      <c r="KMC100" s="101" t="e">
        <f>(KMC103+#REF!)*KMC104</f>
        <v>#REF!</v>
      </c>
      <c r="KMD100" s="101" t="e">
        <f>(KMD103+#REF!)*KMD104</f>
        <v>#REF!</v>
      </c>
      <c r="KME100" s="101" t="e">
        <f>(KME103+#REF!)*KME104</f>
        <v>#REF!</v>
      </c>
      <c r="KMF100" s="101" t="e">
        <f>(KMF103+#REF!)*KMF104</f>
        <v>#REF!</v>
      </c>
      <c r="KMG100" s="101" t="e">
        <f>(KMG103+#REF!)*KMG104</f>
        <v>#REF!</v>
      </c>
      <c r="KMH100" s="101" t="e">
        <f>(KMH103+#REF!)*KMH104</f>
        <v>#REF!</v>
      </c>
      <c r="KMI100" s="101" t="e">
        <f>(KMI103+#REF!)*KMI104</f>
        <v>#REF!</v>
      </c>
      <c r="KMJ100" s="101" t="e">
        <f>(KMJ103+#REF!)*KMJ104</f>
        <v>#REF!</v>
      </c>
      <c r="KMK100" s="101" t="e">
        <f>(KMK103+#REF!)*KMK104</f>
        <v>#REF!</v>
      </c>
      <c r="KML100" s="101" t="e">
        <f>(KML103+#REF!)*KML104</f>
        <v>#REF!</v>
      </c>
      <c r="KMM100" s="101" t="e">
        <f>(KMM103+#REF!)*KMM104</f>
        <v>#REF!</v>
      </c>
      <c r="KMN100" s="101" t="e">
        <f>(KMN103+#REF!)*KMN104</f>
        <v>#REF!</v>
      </c>
      <c r="KMO100" s="101" t="e">
        <f>(KMO103+#REF!)*KMO104</f>
        <v>#REF!</v>
      </c>
      <c r="KMP100" s="101" t="e">
        <f>(KMP103+#REF!)*KMP104</f>
        <v>#REF!</v>
      </c>
      <c r="KMQ100" s="101" t="e">
        <f>(KMQ103+#REF!)*KMQ104</f>
        <v>#REF!</v>
      </c>
      <c r="KMR100" s="101" t="e">
        <f>(KMR103+#REF!)*KMR104</f>
        <v>#REF!</v>
      </c>
      <c r="KMS100" s="101" t="e">
        <f>(KMS103+#REF!)*KMS104</f>
        <v>#REF!</v>
      </c>
      <c r="KMT100" s="101" t="e">
        <f>(KMT103+#REF!)*KMT104</f>
        <v>#REF!</v>
      </c>
      <c r="KMU100" s="101" t="e">
        <f>(KMU103+#REF!)*KMU104</f>
        <v>#REF!</v>
      </c>
      <c r="KMV100" s="101" t="e">
        <f>(KMV103+#REF!)*KMV104</f>
        <v>#REF!</v>
      </c>
      <c r="KMW100" s="101" t="e">
        <f>(KMW103+#REF!)*KMW104</f>
        <v>#REF!</v>
      </c>
      <c r="KMX100" s="101" t="e">
        <f>(KMX103+#REF!)*KMX104</f>
        <v>#REF!</v>
      </c>
      <c r="KMY100" s="101" t="e">
        <f>(KMY103+#REF!)*KMY104</f>
        <v>#REF!</v>
      </c>
      <c r="KMZ100" s="101" t="e">
        <f>(KMZ103+#REF!)*KMZ104</f>
        <v>#REF!</v>
      </c>
      <c r="KNA100" s="101" t="e">
        <f>(KNA103+#REF!)*KNA104</f>
        <v>#REF!</v>
      </c>
      <c r="KNB100" s="101" t="e">
        <f>(KNB103+#REF!)*KNB104</f>
        <v>#REF!</v>
      </c>
      <c r="KNC100" s="101" t="e">
        <f>(KNC103+#REF!)*KNC104</f>
        <v>#REF!</v>
      </c>
      <c r="KND100" s="101" t="e">
        <f>(KND103+#REF!)*KND104</f>
        <v>#REF!</v>
      </c>
      <c r="KNE100" s="101" t="e">
        <f>(KNE103+#REF!)*KNE104</f>
        <v>#REF!</v>
      </c>
      <c r="KNF100" s="101" t="e">
        <f>(KNF103+#REF!)*KNF104</f>
        <v>#REF!</v>
      </c>
      <c r="KNG100" s="101" t="e">
        <f>(KNG103+#REF!)*KNG104</f>
        <v>#REF!</v>
      </c>
      <c r="KNH100" s="101" t="e">
        <f>(KNH103+#REF!)*KNH104</f>
        <v>#REF!</v>
      </c>
      <c r="KNI100" s="101" t="e">
        <f>(KNI103+#REF!)*KNI104</f>
        <v>#REF!</v>
      </c>
      <c r="KNJ100" s="101" t="e">
        <f>(KNJ103+#REF!)*KNJ104</f>
        <v>#REF!</v>
      </c>
      <c r="KNK100" s="101" t="e">
        <f>(KNK103+#REF!)*KNK104</f>
        <v>#REF!</v>
      </c>
      <c r="KNL100" s="101" t="e">
        <f>(KNL103+#REF!)*KNL104</f>
        <v>#REF!</v>
      </c>
      <c r="KNM100" s="101" t="e">
        <f>(KNM103+#REF!)*KNM104</f>
        <v>#REF!</v>
      </c>
      <c r="KNN100" s="101" t="e">
        <f>(KNN103+#REF!)*KNN104</f>
        <v>#REF!</v>
      </c>
      <c r="KNO100" s="101" t="e">
        <f>(KNO103+#REF!)*KNO104</f>
        <v>#REF!</v>
      </c>
      <c r="KNP100" s="101" t="e">
        <f>(KNP103+#REF!)*KNP104</f>
        <v>#REF!</v>
      </c>
      <c r="KNQ100" s="101" t="e">
        <f>(KNQ103+#REF!)*KNQ104</f>
        <v>#REF!</v>
      </c>
      <c r="KNR100" s="101" t="e">
        <f>(KNR103+#REF!)*KNR104</f>
        <v>#REF!</v>
      </c>
      <c r="KNS100" s="101" t="e">
        <f>(KNS103+#REF!)*KNS104</f>
        <v>#REF!</v>
      </c>
      <c r="KNT100" s="101" t="e">
        <f>(KNT103+#REF!)*KNT104</f>
        <v>#REF!</v>
      </c>
      <c r="KNU100" s="101" t="e">
        <f>(KNU103+#REF!)*KNU104</f>
        <v>#REF!</v>
      </c>
      <c r="KNV100" s="101" t="e">
        <f>(KNV103+#REF!)*KNV104</f>
        <v>#REF!</v>
      </c>
      <c r="KNW100" s="101" t="e">
        <f>(KNW103+#REF!)*KNW104</f>
        <v>#REF!</v>
      </c>
      <c r="KNX100" s="101" t="e">
        <f>(KNX103+#REF!)*KNX104</f>
        <v>#REF!</v>
      </c>
      <c r="KNY100" s="101" t="e">
        <f>(KNY103+#REF!)*KNY104</f>
        <v>#REF!</v>
      </c>
      <c r="KNZ100" s="101" t="e">
        <f>(KNZ103+#REF!)*KNZ104</f>
        <v>#REF!</v>
      </c>
      <c r="KOA100" s="101" t="e">
        <f>(KOA103+#REF!)*KOA104</f>
        <v>#REF!</v>
      </c>
      <c r="KOB100" s="101" t="e">
        <f>(KOB103+#REF!)*KOB104</f>
        <v>#REF!</v>
      </c>
      <c r="KOC100" s="101" t="e">
        <f>(KOC103+#REF!)*KOC104</f>
        <v>#REF!</v>
      </c>
      <c r="KOD100" s="101" t="e">
        <f>(KOD103+#REF!)*KOD104</f>
        <v>#REF!</v>
      </c>
      <c r="KOE100" s="101" t="e">
        <f>(KOE103+#REF!)*KOE104</f>
        <v>#REF!</v>
      </c>
      <c r="KOF100" s="101" t="e">
        <f>(KOF103+#REF!)*KOF104</f>
        <v>#REF!</v>
      </c>
      <c r="KOG100" s="101" t="e">
        <f>(KOG103+#REF!)*KOG104</f>
        <v>#REF!</v>
      </c>
      <c r="KOH100" s="101" t="e">
        <f>(KOH103+#REF!)*KOH104</f>
        <v>#REF!</v>
      </c>
      <c r="KOI100" s="101" t="e">
        <f>(KOI103+#REF!)*KOI104</f>
        <v>#REF!</v>
      </c>
      <c r="KOJ100" s="101" t="e">
        <f>(KOJ103+#REF!)*KOJ104</f>
        <v>#REF!</v>
      </c>
      <c r="KOK100" s="101" t="e">
        <f>(KOK103+#REF!)*KOK104</f>
        <v>#REF!</v>
      </c>
      <c r="KOL100" s="101" t="e">
        <f>(KOL103+#REF!)*KOL104</f>
        <v>#REF!</v>
      </c>
      <c r="KOM100" s="101" t="e">
        <f>(KOM103+#REF!)*KOM104</f>
        <v>#REF!</v>
      </c>
      <c r="KON100" s="101" t="e">
        <f>(KON103+#REF!)*KON104</f>
        <v>#REF!</v>
      </c>
      <c r="KOO100" s="101" t="e">
        <f>(KOO103+#REF!)*KOO104</f>
        <v>#REF!</v>
      </c>
      <c r="KOP100" s="101" t="e">
        <f>(KOP103+#REF!)*KOP104</f>
        <v>#REF!</v>
      </c>
      <c r="KOQ100" s="101" t="e">
        <f>(KOQ103+#REF!)*KOQ104</f>
        <v>#REF!</v>
      </c>
      <c r="KOR100" s="101" t="e">
        <f>(KOR103+#REF!)*KOR104</f>
        <v>#REF!</v>
      </c>
      <c r="KOS100" s="101" t="e">
        <f>(KOS103+#REF!)*KOS104</f>
        <v>#REF!</v>
      </c>
      <c r="KOT100" s="101" t="e">
        <f>(KOT103+#REF!)*KOT104</f>
        <v>#REF!</v>
      </c>
      <c r="KOU100" s="101" t="e">
        <f>(KOU103+#REF!)*KOU104</f>
        <v>#REF!</v>
      </c>
      <c r="KOV100" s="101" t="e">
        <f>(KOV103+#REF!)*KOV104</f>
        <v>#REF!</v>
      </c>
      <c r="KOW100" s="101" t="e">
        <f>(KOW103+#REF!)*KOW104</f>
        <v>#REF!</v>
      </c>
      <c r="KOX100" s="101" t="e">
        <f>(KOX103+#REF!)*KOX104</f>
        <v>#REF!</v>
      </c>
      <c r="KOY100" s="101" t="e">
        <f>(KOY103+#REF!)*KOY104</f>
        <v>#REF!</v>
      </c>
      <c r="KOZ100" s="101" t="e">
        <f>(KOZ103+#REF!)*KOZ104</f>
        <v>#REF!</v>
      </c>
      <c r="KPA100" s="101" t="e">
        <f>(KPA103+#REF!)*KPA104</f>
        <v>#REF!</v>
      </c>
      <c r="KPB100" s="101" t="e">
        <f>(KPB103+#REF!)*KPB104</f>
        <v>#REF!</v>
      </c>
      <c r="KPC100" s="101" t="e">
        <f>(KPC103+#REF!)*KPC104</f>
        <v>#REF!</v>
      </c>
      <c r="KPD100" s="101" t="e">
        <f>(KPD103+#REF!)*KPD104</f>
        <v>#REF!</v>
      </c>
      <c r="KPE100" s="101" t="e">
        <f>(KPE103+#REF!)*KPE104</f>
        <v>#REF!</v>
      </c>
      <c r="KPF100" s="101" t="e">
        <f>(KPF103+#REF!)*KPF104</f>
        <v>#REF!</v>
      </c>
      <c r="KPG100" s="101" t="e">
        <f>(KPG103+#REF!)*KPG104</f>
        <v>#REF!</v>
      </c>
      <c r="KPH100" s="101" t="e">
        <f>(KPH103+#REF!)*KPH104</f>
        <v>#REF!</v>
      </c>
      <c r="KPI100" s="101" t="e">
        <f>(KPI103+#REF!)*KPI104</f>
        <v>#REF!</v>
      </c>
      <c r="KPJ100" s="101" t="e">
        <f>(KPJ103+#REF!)*KPJ104</f>
        <v>#REF!</v>
      </c>
      <c r="KPK100" s="101" t="e">
        <f>(KPK103+#REF!)*KPK104</f>
        <v>#REF!</v>
      </c>
      <c r="KPL100" s="101" t="e">
        <f>(KPL103+#REF!)*KPL104</f>
        <v>#REF!</v>
      </c>
      <c r="KPM100" s="101" t="e">
        <f>(KPM103+#REF!)*KPM104</f>
        <v>#REF!</v>
      </c>
      <c r="KPN100" s="101" t="e">
        <f>(KPN103+#REF!)*KPN104</f>
        <v>#REF!</v>
      </c>
      <c r="KPO100" s="101" t="e">
        <f>(KPO103+#REF!)*KPO104</f>
        <v>#REF!</v>
      </c>
      <c r="KPP100" s="101" t="e">
        <f>(KPP103+#REF!)*KPP104</f>
        <v>#REF!</v>
      </c>
      <c r="KPQ100" s="101" t="e">
        <f>(KPQ103+#REF!)*KPQ104</f>
        <v>#REF!</v>
      </c>
      <c r="KPR100" s="101" t="e">
        <f>(KPR103+#REF!)*KPR104</f>
        <v>#REF!</v>
      </c>
      <c r="KPS100" s="101" t="e">
        <f>(KPS103+#REF!)*KPS104</f>
        <v>#REF!</v>
      </c>
      <c r="KPT100" s="101" t="e">
        <f>(KPT103+#REF!)*KPT104</f>
        <v>#REF!</v>
      </c>
      <c r="KPU100" s="101" t="e">
        <f>(KPU103+#REF!)*KPU104</f>
        <v>#REF!</v>
      </c>
      <c r="KPV100" s="101" t="e">
        <f>(KPV103+#REF!)*KPV104</f>
        <v>#REF!</v>
      </c>
      <c r="KPW100" s="101" t="e">
        <f>(KPW103+#REF!)*KPW104</f>
        <v>#REF!</v>
      </c>
      <c r="KPX100" s="101" t="e">
        <f>(KPX103+#REF!)*KPX104</f>
        <v>#REF!</v>
      </c>
      <c r="KPY100" s="101" t="e">
        <f>(KPY103+#REF!)*KPY104</f>
        <v>#REF!</v>
      </c>
      <c r="KPZ100" s="101" t="e">
        <f>(KPZ103+#REF!)*KPZ104</f>
        <v>#REF!</v>
      </c>
      <c r="KQA100" s="101" t="e">
        <f>(KQA103+#REF!)*KQA104</f>
        <v>#REF!</v>
      </c>
      <c r="KQB100" s="101" t="e">
        <f>(KQB103+#REF!)*KQB104</f>
        <v>#REF!</v>
      </c>
      <c r="KQC100" s="101" t="e">
        <f>(KQC103+#REF!)*KQC104</f>
        <v>#REF!</v>
      </c>
      <c r="KQD100" s="101" t="e">
        <f>(KQD103+#REF!)*KQD104</f>
        <v>#REF!</v>
      </c>
      <c r="KQE100" s="101" t="e">
        <f>(KQE103+#REF!)*KQE104</f>
        <v>#REF!</v>
      </c>
      <c r="KQF100" s="101" t="e">
        <f>(KQF103+#REF!)*KQF104</f>
        <v>#REF!</v>
      </c>
      <c r="KQG100" s="101" t="e">
        <f>(KQG103+#REF!)*KQG104</f>
        <v>#REF!</v>
      </c>
      <c r="KQH100" s="101" t="e">
        <f>(KQH103+#REF!)*KQH104</f>
        <v>#REF!</v>
      </c>
      <c r="KQI100" s="101" t="e">
        <f>(KQI103+#REF!)*KQI104</f>
        <v>#REF!</v>
      </c>
      <c r="KQJ100" s="101" t="e">
        <f>(KQJ103+#REF!)*KQJ104</f>
        <v>#REF!</v>
      </c>
      <c r="KQK100" s="101" t="e">
        <f>(KQK103+#REF!)*KQK104</f>
        <v>#REF!</v>
      </c>
      <c r="KQL100" s="101" t="e">
        <f>(KQL103+#REF!)*KQL104</f>
        <v>#REF!</v>
      </c>
      <c r="KQM100" s="101" t="e">
        <f>(KQM103+#REF!)*KQM104</f>
        <v>#REF!</v>
      </c>
      <c r="KQN100" s="101" t="e">
        <f>(KQN103+#REF!)*KQN104</f>
        <v>#REF!</v>
      </c>
      <c r="KQO100" s="101" t="e">
        <f>(KQO103+#REF!)*KQO104</f>
        <v>#REF!</v>
      </c>
      <c r="KQP100" s="101" t="e">
        <f>(KQP103+#REF!)*KQP104</f>
        <v>#REF!</v>
      </c>
      <c r="KQQ100" s="101" t="e">
        <f>(KQQ103+#REF!)*KQQ104</f>
        <v>#REF!</v>
      </c>
      <c r="KQR100" s="101" t="e">
        <f>(KQR103+#REF!)*KQR104</f>
        <v>#REF!</v>
      </c>
      <c r="KQS100" s="101" t="e">
        <f>(KQS103+#REF!)*KQS104</f>
        <v>#REF!</v>
      </c>
      <c r="KQT100" s="101" t="e">
        <f>(KQT103+#REF!)*KQT104</f>
        <v>#REF!</v>
      </c>
      <c r="KQU100" s="101" t="e">
        <f>(KQU103+#REF!)*KQU104</f>
        <v>#REF!</v>
      </c>
      <c r="KQV100" s="101" t="e">
        <f>(KQV103+#REF!)*KQV104</f>
        <v>#REF!</v>
      </c>
      <c r="KQW100" s="101" t="e">
        <f>(KQW103+#REF!)*KQW104</f>
        <v>#REF!</v>
      </c>
      <c r="KQX100" s="101" t="e">
        <f>(KQX103+#REF!)*KQX104</f>
        <v>#REF!</v>
      </c>
      <c r="KQY100" s="101" t="e">
        <f>(KQY103+#REF!)*KQY104</f>
        <v>#REF!</v>
      </c>
      <c r="KQZ100" s="101" t="e">
        <f>(KQZ103+#REF!)*KQZ104</f>
        <v>#REF!</v>
      </c>
      <c r="KRA100" s="101" t="e">
        <f>(KRA103+#REF!)*KRA104</f>
        <v>#REF!</v>
      </c>
      <c r="KRB100" s="101" t="e">
        <f>(KRB103+#REF!)*KRB104</f>
        <v>#REF!</v>
      </c>
      <c r="KRC100" s="101" t="e">
        <f>(KRC103+#REF!)*KRC104</f>
        <v>#REF!</v>
      </c>
      <c r="KRD100" s="101" t="e">
        <f>(KRD103+#REF!)*KRD104</f>
        <v>#REF!</v>
      </c>
      <c r="KRE100" s="101" t="e">
        <f>(KRE103+#REF!)*KRE104</f>
        <v>#REF!</v>
      </c>
      <c r="KRF100" s="101" t="e">
        <f>(KRF103+#REF!)*KRF104</f>
        <v>#REF!</v>
      </c>
      <c r="KRG100" s="101" t="e">
        <f>(KRG103+#REF!)*KRG104</f>
        <v>#REF!</v>
      </c>
      <c r="KRH100" s="101" t="e">
        <f>(KRH103+#REF!)*KRH104</f>
        <v>#REF!</v>
      </c>
      <c r="KRI100" s="101" t="e">
        <f>(KRI103+#REF!)*KRI104</f>
        <v>#REF!</v>
      </c>
      <c r="KRJ100" s="101" t="e">
        <f>(KRJ103+#REF!)*KRJ104</f>
        <v>#REF!</v>
      </c>
      <c r="KRK100" s="101" t="e">
        <f>(KRK103+#REF!)*KRK104</f>
        <v>#REF!</v>
      </c>
      <c r="KRL100" s="101" t="e">
        <f>(KRL103+#REF!)*KRL104</f>
        <v>#REF!</v>
      </c>
      <c r="KRM100" s="101" t="e">
        <f>(KRM103+#REF!)*KRM104</f>
        <v>#REF!</v>
      </c>
      <c r="KRN100" s="101" t="e">
        <f>(KRN103+#REF!)*KRN104</f>
        <v>#REF!</v>
      </c>
      <c r="KRO100" s="101" t="e">
        <f>(KRO103+#REF!)*KRO104</f>
        <v>#REF!</v>
      </c>
      <c r="KRP100" s="101" t="e">
        <f>(KRP103+#REF!)*KRP104</f>
        <v>#REF!</v>
      </c>
      <c r="KRQ100" s="101" t="e">
        <f>(KRQ103+#REF!)*KRQ104</f>
        <v>#REF!</v>
      </c>
      <c r="KRR100" s="101" t="e">
        <f>(KRR103+#REF!)*KRR104</f>
        <v>#REF!</v>
      </c>
      <c r="KRS100" s="101" t="e">
        <f>(KRS103+#REF!)*KRS104</f>
        <v>#REF!</v>
      </c>
      <c r="KRT100" s="101" t="e">
        <f>(KRT103+#REF!)*KRT104</f>
        <v>#REF!</v>
      </c>
      <c r="KRU100" s="101" t="e">
        <f>(KRU103+#REF!)*KRU104</f>
        <v>#REF!</v>
      </c>
      <c r="KRV100" s="101" t="e">
        <f>(KRV103+#REF!)*KRV104</f>
        <v>#REF!</v>
      </c>
      <c r="KRW100" s="101" t="e">
        <f>(KRW103+#REF!)*KRW104</f>
        <v>#REF!</v>
      </c>
      <c r="KRX100" s="101" t="e">
        <f>(KRX103+#REF!)*KRX104</f>
        <v>#REF!</v>
      </c>
      <c r="KRY100" s="101" t="e">
        <f>(KRY103+#REF!)*KRY104</f>
        <v>#REF!</v>
      </c>
      <c r="KRZ100" s="101" t="e">
        <f>(KRZ103+#REF!)*KRZ104</f>
        <v>#REF!</v>
      </c>
      <c r="KSA100" s="101" t="e">
        <f>(KSA103+#REF!)*KSA104</f>
        <v>#REF!</v>
      </c>
      <c r="KSB100" s="101" t="e">
        <f>(KSB103+#REF!)*KSB104</f>
        <v>#REF!</v>
      </c>
      <c r="KSC100" s="101" t="e">
        <f>(KSC103+#REF!)*KSC104</f>
        <v>#REF!</v>
      </c>
      <c r="KSD100" s="101" t="e">
        <f>(KSD103+#REF!)*KSD104</f>
        <v>#REF!</v>
      </c>
      <c r="KSE100" s="101" t="e">
        <f>(KSE103+#REF!)*KSE104</f>
        <v>#REF!</v>
      </c>
      <c r="KSF100" s="101" t="e">
        <f>(KSF103+#REF!)*KSF104</f>
        <v>#REF!</v>
      </c>
      <c r="KSG100" s="101" t="e">
        <f>(KSG103+#REF!)*KSG104</f>
        <v>#REF!</v>
      </c>
      <c r="KSH100" s="101" t="e">
        <f>(KSH103+#REF!)*KSH104</f>
        <v>#REF!</v>
      </c>
      <c r="KSI100" s="101" t="e">
        <f>(KSI103+#REF!)*KSI104</f>
        <v>#REF!</v>
      </c>
      <c r="KSJ100" s="101" t="e">
        <f>(KSJ103+#REF!)*KSJ104</f>
        <v>#REF!</v>
      </c>
      <c r="KSK100" s="101" t="e">
        <f>(KSK103+#REF!)*KSK104</f>
        <v>#REF!</v>
      </c>
      <c r="KSL100" s="101" t="e">
        <f>(KSL103+#REF!)*KSL104</f>
        <v>#REF!</v>
      </c>
      <c r="KSM100" s="101" t="e">
        <f>(KSM103+#REF!)*KSM104</f>
        <v>#REF!</v>
      </c>
      <c r="KSN100" s="101" t="e">
        <f>(KSN103+#REF!)*KSN104</f>
        <v>#REF!</v>
      </c>
      <c r="KSO100" s="101" t="e">
        <f>(KSO103+#REF!)*KSO104</f>
        <v>#REF!</v>
      </c>
      <c r="KSP100" s="101" t="e">
        <f>(KSP103+#REF!)*KSP104</f>
        <v>#REF!</v>
      </c>
      <c r="KSQ100" s="101" t="e">
        <f>(KSQ103+#REF!)*KSQ104</f>
        <v>#REF!</v>
      </c>
      <c r="KSR100" s="101" t="e">
        <f>(KSR103+#REF!)*KSR104</f>
        <v>#REF!</v>
      </c>
      <c r="KSS100" s="101" t="e">
        <f>(KSS103+#REF!)*KSS104</f>
        <v>#REF!</v>
      </c>
      <c r="KST100" s="101" t="e">
        <f>(KST103+#REF!)*KST104</f>
        <v>#REF!</v>
      </c>
      <c r="KSU100" s="101" t="e">
        <f>(KSU103+#REF!)*KSU104</f>
        <v>#REF!</v>
      </c>
      <c r="KSV100" s="101" t="e">
        <f>(KSV103+#REF!)*KSV104</f>
        <v>#REF!</v>
      </c>
      <c r="KSW100" s="101" t="e">
        <f>(KSW103+#REF!)*KSW104</f>
        <v>#REF!</v>
      </c>
      <c r="KSX100" s="101" t="e">
        <f>(KSX103+#REF!)*KSX104</f>
        <v>#REF!</v>
      </c>
      <c r="KSY100" s="101" t="e">
        <f>(KSY103+#REF!)*KSY104</f>
        <v>#REF!</v>
      </c>
      <c r="KSZ100" s="101" t="e">
        <f>(KSZ103+#REF!)*KSZ104</f>
        <v>#REF!</v>
      </c>
      <c r="KTA100" s="101" t="e">
        <f>(KTA103+#REF!)*KTA104</f>
        <v>#REF!</v>
      </c>
      <c r="KTB100" s="101" t="e">
        <f>(KTB103+#REF!)*KTB104</f>
        <v>#REF!</v>
      </c>
      <c r="KTC100" s="101" t="e">
        <f>(KTC103+#REF!)*KTC104</f>
        <v>#REF!</v>
      </c>
      <c r="KTD100" s="101" t="e">
        <f>(KTD103+#REF!)*KTD104</f>
        <v>#REF!</v>
      </c>
      <c r="KTE100" s="101" t="e">
        <f>(KTE103+#REF!)*KTE104</f>
        <v>#REF!</v>
      </c>
      <c r="KTF100" s="101" t="e">
        <f>(KTF103+#REF!)*KTF104</f>
        <v>#REF!</v>
      </c>
      <c r="KTG100" s="101" t="e">
        <f>(KTG103+#REF!)*KTG104</f>
        <v>#REF!</v>
      </c>
      <c r="KTH100" s="101" t="e">
        <f>(KTH103+#REF!)*KTH104</f>
        <v>#REF!</v>
      </c>
      <c r="KTI100" s="101" t="e">
        <f>(KTI103+#REF!)*KTI104</f>
        <v>#REF!</v>
      </c>
      <c r="KTJ100" s="101" t="e">
        <f>(KTJ103+#REF!)*KTJ104</f>
        <v>#REF!</v>
      </c>
      <c r="KTK100" s="101" t="e">
        <f>(KTK103+#REF!)*KTK104</f>
        <v>#REF!</v>
      </c>
      <c r="KTL100" s="101" t="e">
        <f>(KTL103+#REF!)*KTL104</f>
        <v>#REF!</v>
      </c>
      <c r="KTM100" s="101" t="e">
        <f>(KTM103+#REF!)*KTM104</f>
        <v>#REF!</v>
      </c>
      <c r="KTN100" s="101" t="e">
        <f>(KTN103+#REF!)*KTN104</f>
        <v>#REF!</v>
      </c>
      <c r="KTO100" s="101" t="e">
        <f>(KTO103+#REF!)*KTO104</f>
        <v>#REF!</v>
      </c>
      <c r="KTP100" s="101" t="e">
        <f>(KTP103+#REF!)*KTP104</f>
        <v>#REF!</v>
      </c>
      <c r="KTQ100" s="101" t="e">
        <f>(KTQ103+#REF!)*KTQ104</f>
        <v>#REF!</v>
      </c>
      <c r="KTR100" s="101" t="e">
        <f>(KTR103+#REF!)*KTR104</f>
        <v>#REF!</v>
      </c>
      <c r="KTS100" s="101" t="e">
        <f>(KTS103+#REF!)*KTS104</f>
        <v>#REF!</v>
      </c>
      <c r="KTT100" s="101" t="e">
        <f>(KTT103+#REF!)*KTT104</f>
        <v>#REF!</v>
      </c>
      <c r="KTU100" s="101" t="e">
        <f>(KTU103+#REF!)*KTU104</f>
        <v>#REF!</v>
      </c>
      <c r="KTV100" s="101" t="e">
        <f>(KTV103+#REF!)*KTV104</f>
        <v>#REF!</v>
      </c>
      <c r="KTW100" s="101" t="e">
        <f>(KTW103+#REF!)*KTW104</f>
        <v>#REF!</v>
      </c>
      <c r="KTX100" s="101" t="e">
        <f>(KTX103+#REF!)*KTX104</f>
        <v>#REF!</v>
      </c>
      <c r="KTY100" s="101" t="e">
        <f>(KTY103+#REF!)*KTY104</f>
        <v>#REF!</v>
      </c>
      <c r="KTZ100" s="101" t="e">
        <f>(KTZ103+#REF!)*KTZ104</f>
        <v>#REF!</v>
      </c>
      <c r="KUA100" s="101" t="e">
        <f>(KUA103+#REF!)*KUA104</f>
        <v>#REF!</v>
      </c>
      <c r="KUB100" s="101" t="e">
        <f>(KUB103+#REF!)*KUB104</f>
        <v>#REF!</v>
      </c>
      <c r="KUC100" s="101" t="e">
        <f>(KUC103+#REF!)*KUC104</f>
        <v>#REF!</v>
      </c>
      <c r="KUD100" s="101" t="e">
        <f>(KUD103+#REF!)*KUD104</f>
        <v>#REF!</v>
      </c>
      <c r="KUE100" s="101" t="e">
        <f>(KUE103+#REF!)*KUE104</f>
        <v>#REF!</v>
      </c>
      <c r="KUF100" s="101" t="e">
        <f>(KUF103+#REF!)*KUF104</f>
        <v>#REF!</v>
      </c>
      <c r="KUG100" s="101" t="e">
        <f>(KUG103+#REF!)*KUG104</f>
        <v>#REF!</v>
      </c>
      <c r="KUH100" s="101" t="e">
        <f>(KUH103+#REF!)*KUH104</f>
        <v>#REF!</v>
      </c>
      <c r="KUI100" s="101" t="e">
        <f>(KUI103+#REF!)*KUI104</f>
        <v>#REF!</v>
      </c>
      <c r="KUJ100" s="101" t="e">
        <f>(KUJ103+#REF!)*KUJ104</f>
        <v>#REF!</v>
      </c>
      <c r="KUK100" s="101" t="e">
        <f>(KUK103+#REF!)*KUK104</f>
        <v>#REF!</v>
      </c>
      <c r="KUL100" s="101" t="e">
        <f>(KUL103+#REF!)*KUL104</f>
        <v>#REF!</v>
      </c>
      <c r="KUM100" s="101" t="e">
        <f>(KUM103+#REF!)*KUM104</f>
        <v>#REF!</v>
      </c>
      <c r="KUN100" s="101" t="e">
        <f>(KUN103+#REF!)*KUN104</f>
        <v>#REF!</v>
      </c>
      <c r="KUO100" s="101" t="e">
        <f>(KUO103+#REF!)*KUO104</f>
        <v>#REF!</v>
      </c>
      <c r="KUP100" s="101" t="e">
        <f>(KUP103+#REF!)*KUP104</f>
        <v>#REF!</v>
      </c>
      <c r="KUQ100" s="101" t="e">
        <f>(KUQ103+#REF!)*KUQ104</f>
        <v>#REF!</v>
      </c>
      <c r="KUR100" s="101" t="e">
        <f>(KUR103+#REF!)*KUR104</f>
        <v>#REF!</v>
      </c>
      <c r="KUS100" s="101" t="e">
        <f>(KUS103+#REF!)*KUS104</f>
        <v>#REF!</v>
      </c>
      <c r="KUT100" s="101" t="e">
        <f>(KUT103+#REF!)*KUT104</f>
        <v>#REF!</v>
      </c>
      <c r="KUU100" s="101" t="e">
        <f>(KUU103+#REF!)*KUU104</f>
        <v>#REF!</v>
      </c>
      <c r="KUV100" s="101" t="e">
        <f>(KUV103+#REF!)*KUV104</f>
        <v>#REF!</v>
      </c>
      <c r="KUW100" s="101" t="e">
        <f>(KUW103+#REF!)*KUW104</f>
        <v>#REF!</v>
      </c>
      <c r="KUX100" s="101" t="e">
        <f>(KUX103+#REF!)*KUX104</f>
        <v>#REF!</v>
      </c>
      <c r="KUY100" s="101" t="e">
        <f>(KUY103+#REF!)*KUY104</f>
        <v>#REF!</v>
      </c>
      <c r="KUZ100" s="101" t="e">
        <f>(KUZ103+#REF!)*KUZ104</f>
        <v>#REF!</v>
      </c>
      <c r="KVA100" s="101" t="e">
        <f>(KVA103+#REF!)*KVA104</f>
        <v>#REF!</v>
      </c>
      <c r="KVB100" s="101" t="e">
        <f>(KVB103+#REF!)*KVB104</f>
        <v>#REF!</v>
      </c>
      <c r="KVC100" s="101" t="e">
        <f>(KVC103+#REF!)*KVC104</f>
        <v>#REF!</v>
      </c>
      <c r="KVD100" s="101" t="e">
        <f>(KVD103+#REF!)*KVD104</f>
        <v>#REF!</v>
      </c>
      <c r="KVE100" s="101" t="e">
        <f>(KVE103+#REF!)*KVE104</f>
        <v>#REF!</v>
      </c>
      <c r="KVF100" s="101" t="e">
        <f>(KVF103+#REF!)*KVF104</f>
        <v>#REF!</v>
      </c>
      <c r="KVG100" s="101" t="e">
        <f>(KVG103+#REF!)*KVG104</f>
        <v>#REF!</v>
      </c>
      <c r="KVH100" s="101" t="e">
        <f>(KVH103+#REF!)*KVH104</f>
        <v>#REF!</v>
      </c>
      <c r="KVI100" s="101" t="e">
        <f>(KVI103+#REF!)*KVI104</f>
        <v>#REF!</v>
      </c>
      <c r="KVJ100" s="101" t="e">
        <f>(KVJ103+#REF!)*KVJ104</f>
        <v>#REF!</v>
      </c>
      <c r="KVK100" s="101" t="e">
        <f>(KVK103+#REF!)*KVK104</f>
        <v>#REF!</v>
      </c>
      <c r="KVL100" s="101" t="e">
        <f>(KVL103+#REF!)*KVL104</f>
        <v>#REF!</v>
      </c>
      <c r="KVM100" s="101" t="e">
        <f>(KVM103+#REF!)*KVM104</f>
        <v>#REF!</v>
      </c>
      <c r="KVN100" s="101" t="e">
        <f>(KVN103+#REF!)*KVN104</f>
        <v>#REF!</v>
      </c>
      <c r="KVO100" s="101" t="e">
        <f>(KVO103+#REF!)*KVO104</f>
        <v>#REF!</v>
      </c>
      <c r="KVP100" s="101" t="e">
        <f>(KVP103+#REF!)*KVP104</f>
        <v>#REF!</v>
      </c>
      <c r="KVQ100" s="101" t="e">
        <f>(KVQ103+#REF!)*KVQ104</f>
        <v>#REF!</v>
      </c>
      <c r="KVR100" s="101" t="e">
        <f>(KVR103+#REF!)*KVR104</f>
        <v>#REF!</v>
      </c>
      <c r="KVS100" s="101" t="e">
        <f>(KVS103+#REF!)*KVS104</f>
        <v>#REF!</v>
      </c>
      <c r="KVT100" s="101" t="e">
        <f>(KVT103+#REF!)*KVT104</f>
        <v>#REF!</v>
      </c>
      <c r="KVU100" s="101" t="e">
        <f>(KVU103+#REF!)*KVU104</f>
        <v>#REF!</v>
      </c>
      <c r="KVV100" s="101" t="e">
        <f>(KVV103+#REF!)*KVV104</f>
        <v>#REF!</v>
      </c>
      <c r="KVW100" s="101" t="e">
        <f>(KVW103+#REF!)*KVW104</f>
        <v>#REF!</v>
      </c>
      <c r="KVX100" s="101" t="e">
        <f>(KVX103+#REF!)*KVX104</f>
        <v>#REF!</v>
      </c>
      <c r="KVY100" s="101" t="e">
        <f>(KVY103+#REF!)*KVY104</f>
        <v>#REF!</v>
      </c>
      <c r="KVZ100" s="101" t="e">
        <f>(KVZ103+#REF!)*KVZ104</f>
        <v>#REF!</v>
      </c>
      <c r="KWA100" s="101" t="e">
        <f>(KWA103+#REF!)*KWA104</f>
        <v>#REF!</v>
      </c>
      <c r="KWB100" s="101" t="e">
        <f>(KWB103+#REF!)*KWB104</f>
        <v>#REF!</v>
      </c>
      <c r="KWC100" s="101" t="e">
        <f>(KWC103+#REF!)*KWC104</f>
        <v>#REF!</v>
      </c>
      <c r="KWD100" s="101" t="e">
        <f>(KWD103+#REF!)*KWD104</f>
        <v>#REF!</v>
      </c>
      <c r="KWE100" s="101" t="e">
        <f>(KWE103+#REF!)*KWE104</f>
        <v>#REF!</v>
      </c>
      <c r="KWF100" s="101" t="e">
        <f>(KWF103+#REF!)*KWF104</f>
        <v>#REF!</v>
      </c>
      <c r="KWG100" s="101" t="e">
        <f>(KWG103+#REF!)*KWG104</f>
        <v>#REF!</v>
      </c>
      <c r="KWH100" s="101" t="e">
        <f>(KWH103+#REF!)*KWH104</f>
        <v>#REF!</v>
      </c>
      <c r="KWI100" s="101" t="e">
        <f>(KWI103+#REF!)*KWI104</f>
        <v>#REF!</v>
      </c>
      <c r="KWJ100" s="101" t="e">
        <f>(KWJ103+#REF!)*KWJ104</f>
        <v>#REF!</v>
      </c>
      <c r="KWK100" s="101" t="e">
        <f>(KWK103+#REF!)*KWK104</f>
        <v>#REF!</v>
      </c>
      <c r="KWL100" s="101" t="e">
        <f>(KWL103+#REF!)*KWL104</f>
        <v>#REF!</v>
      </c>
      <c r="KWM100" s="101" t="e">
        <f>(KWM103+#REF!)*KWM104</f>
        <v>#REF!</v>
      </c>
      <c r="KWN100" s="101" t="e">
        <f>(KWN103+#REF!)*KWN104</f>
        <v>#REF!</v>
      </c>
      <c r="KWO100" s="101" t="e">
        <f>(KWO103+#REF!)*KWO104</f>
        <v>#REF!</v>
      </c>
      <c r="KWP100" s="101" t="e">
        <f>(KWP103+#REF!)*KWP104</f>
        <v>#REF!</v>
      </c>
      <c r="KWQ100" s="101" t="e">
        <f>(KWQ103+#REF!)*KWQ104</f>
        <v>#REF!</v>
      </c>
      <c r="KWR100" s="101" t="e">
        <f>(KWR103+#REF!)*KWR104</f>
        <v>#REF!</v>
      </c>
      <c r="KWS100" s="101" t="e">
        <f>(KWS103+#REF!)*KWS104</f>
        <v>#REF!</v>
      </c>
      <c r="KWT100" s="101" t="e">
        <f>(KWT103+#REF!)*KWT104</f>
        <v>#REF!</v>
      </c>
      <c r="KWU100" s="101" t="e">
        <f>(KWU103+#REF!)*KWU104</f>
        <v>#REF!</v>
      </c>
      <c r="KWV100" s="101" t="e">
        <f>(KWV103+#REF!)*KWV104</f>
        <v>#REF!</v>
      </c>
      <c r="KWW100" s="101" t="e">
        <f>(KWW103+#REF!)*KWW104</f>
        <v>#REF!</v>
      </c>
      <c r="KWX100" s="101" t="e">
        <f>(KWX103+#REF!)*KWX104</f>
        <v>#REF!</v>
      </c>
      <c r="KWY100" s="101" t="e">
        <f>(KWY103+#REF!)*KWY104</f>
        <v>#REF!</v>
      </c>
      <c r="KWZ100" s="101" t="e">
        <f>(KWZ103+#REF!)*KWZ104</f>
        <v>#REF!</v>
      </c>
      <c r="KXA100" s="101" t="e">
        <f>(KXA103+#REF!)*KXA104</f>
        <v>#REF!</v>
      </c>
      <c r="KXB100" s="101" t="e">
        <f>(KXB103+#REF!)*KXB104</f>
        <v>#REF!</v>
      </c>
      <c r="KXC100" s="101" t="e">
        <f>(KXC103+#REF!)*KXC104</f>
        <v>#REF!</v>
      </c>
      <c r="KXD100" s="101" t="e">
        <f>(KXD103+#REF!)*KXD104</f>
        <v>#REF!</v>
      </c>
      <c r="KXE100" s="101" t="e">
        <f>(KXE103+#REF!)*KXE104</f>
        <v>#REF!</v>
      </c>
      <c r="KXF100" s="101" t="e">
        <f>(KXF103+#REF!)*KXF104</f>
        <v>#REF!</v>
      </c>
      <c r="KXG100" s="101" t="e">
        <f>(KXG103+#REF!)*KXG104</f>
        <v>#REF!</v>
      </c>
      <c r="KXH100" s="101" t="e">
        <f>(KXH103+#REF!)*KXH104</f>
        <v>#REF!</v>
      </c>
      <c r="KXI100" s="101" t="e">
        <f>(KXI103+#REF!)*KXI104</f>
        <v>#REF!</v>
      </c>
      <c r="KXJ100" s="101" t="e">
        <f>(KXJ103+#REF!)*KXJ104</f>
        <v>#REF!</v>
      </c>
      <c r="KXK100" s="101" t="e">
        <f>(KXK103+#REF!)*KXK104</f>
        <v>#REF!</v>
      </c>
      <c r="KXL100" s="101" t="e">
        <f>(KXL103+#REF!)*KXL104</f>
        <v>#REF!</v>
      </c>
      <c r="KXM100" s="101" t="e">
        <f>(KXM103+#REF!)*KXM104</f>
        <v>#REF!</v>
      </c>
      <c r="KXN100" s="101" t="e">
        <f>(KXN103+#REF!)*KXN104</f>
        <v>#REF!</v>
      </c>
      <c r="KXO100" s="101" t="e">
        <f>(KXO103+#REF!)*KXO104</f>
        <v>#REF!</v>
      </c>
      <c r="KXP100" s="101" t="e">
        <f>(KXP103+#REF!)*KXP104</f>
        <v>#REF!</v>
      </c>
      <c r="KXQ100" s="101" t="e">
        <f>(KXQ103+#REF!)*KXQ104</f>
        <v>#REF!</v>
      </c>
      <c r="KXR100" s="101" t="e">
        <f>(KXR103+#REF!)*KXR104</f>
        <v>#REF!</v>
      </c>
      <c r="KXS100" s="101" t="e">
        <f>(KXS103+#REF!)*KXS104</f>
        <v>#REF!</v>
      </c>
      <c r="KXT100" s="101" t="e">
        <f>(KXT103+#REF!)*KXT104</f>
        <v>#REF!</v>
      </c>
      <c r="KXU100" s="101" t="e">
        <f>(KXU103+#REF!)*KXU104</f>
        <v>#REF!</v>
      </c>
      <c r="KXV100" s="101" t="e">
        <f>(KXV103+#REF!)*KXV104</f>
        <v>#REF!</v>
      </c>
      <c r="KXW100" s="101" t="e">
        <f>(KXW103+#REF!)*KXW104</f>
        <v>#REF!</v>
      </c>
      <c r="KXX100" s="101" t="e">
        <f>(KXX103+#REF!)*KXX104</f>
        <v>#REF!</v>
      </c>
      <c r="KXY100" s="101" t="e">
        <f>(KXY103+#REF!)*KXY104</f>
        <v>#REF!</v>
      </c>
      <c r="KXZ100" s="101" t="e">
        <f>(KXZ103+#REF!)*KXZ104</f>
        <v>#REF!</v>
      </c>
      <c r="KYA100" s="101" t="e">
        <f>(KYA103+#REF!)*KYA104</f>
        <v>#REF!</v>
      </c>
      <c r="KYB100" s="101" t="e">
        <f>(KYB103+#REF!)*KYB104</f>
        <v>#REF!</v>
      </c>
      <c r="KYC100" s="101" t="e">
        <f>(KYC103+#REF!)*KYC104</f>
        <v>#REF!</v>
      </c>
      <c r="KYD100" s="101" t="e">
        <f>(KYD103+#REF!)*KYD104</f>
        <v>#REF!</v>
      </c>
      <c r="KYE100" s="101" t="e">
        <f>(KYE103+#REF!)*KYE104</f>
        <v>#REF!</v>
      </c>
      <c r="KYF100" s="101" t="e">
        <f>(KYF103+#REF!)*KYF104</f>
        <v>#REF!</v>
      </c>
      <c r="KYG100" s="101" t="e">
        <f>(KYG103+#REF!)*KYG104</f>
        <v>#REF!</v>
      </c>
      <c r="KYH100" s="101" t="e">
        <f>(KYH103+#REF!)*KYH104</f>
        <v>#REF!</v>
      </c>
      <c r="KYI100" s="101" t="e">
        <f>(KYI103+#REF!)*KYI104</f>
        <v>#REF!</v>
      </c>
      <c r="KYJ100" s="101" t="e">
        <f>(KYJ103+#REF!)*KYJ104</f>
        <v>#REF!</v>
      </c>
      <c r="KYK100" s="101" t="e">
        <f>(KYK103+#REF!)*KYK104</f>
        <v>#REF!</v>
      </c>
      <c r="KYL100" s="101" t="e">
        <f>(KYL103+#REF!)*KYL104</f>
        <v>#REF!</v>
      </c>
      <c r="KYM100" s="101" t="e">
        <f>(KYM103+#REF!)*KYM104</f>
        <v>#REF!</v>
      </c>
      <c r="KYN100" s="101" t="e">
        <f>(KYN103+#REF!)*KYN104</f>
        <v>#REF!</v>
      </c>
      <c r="KYO100" s="101" t="e">
        <f>(KYO103+#REF!)*KYO104</f>
        <v>#REF!</v>
      </c>
      <c r="KYP100" s="101" t="e">
        <f>(KYP103+#REF!)*KYP104</f>
        <v>#REF!</v>
      </c>
      <c r="KYQ100" s="101" t="e">
        <f>(KYQ103+#REF!)*KYQ104</f>
        <v>#REF!</v>
      </c>
      <c r="KYR100" s="101" t="e">
        <f>(KYR103+#REF!)*KYR104</f>
        <v>#REF!</v>
      </c>
      <c r="KYS100" s="101" t="e">
        <f>(KYS103+#REF!)*KYS104</f>
        <v>#REF!</v>
      </c>
      <c r="KYT100" s="101" t="e">
        <f>(KYT103+#REF!)*KYT104</f>
        <v>#REF!</v>
      </c>
      <c r="KYU100" s="101" t="e">
        <f>(KYU103+#REF!)*KYU104</f>
        <v>#REF!</v>
      </c>
      <c r="KYV100" s="101" t="e">
        <f>(KYV103+#REF!)*KYV104</f>
        <v>#REF!</v>
      </c>
      <c r="KYW100" s="101" t="e">
        <f>(KYW103+#REF!)*KYW104</f>
        <v>#REF!</v>
      </c>
      <c r="KYX100" s="101" t="e">
        <f>(KYX103+#REF!)*KYX104</f>
        <v>#REF!</v>
      </c>
      <c r="KYY100" s="101" t="e">
        <f>(KYY103+#REF!)*KYY104</f>
        <v>#REF!</v>
      </c>
      <c r="KYZ100" s="101" t="e">
        <f>(KYZ103+#REF!)*KYZ104</f>
        <v>#REF!</v>
      </c>
      <c r="KZA100" s="101" t="e">
        <f>(KZA103+#REF!)*KZA104</f>
        <v>#REF!</v>
      </c>
      <c r="KZB100" s="101" t="e">
        <f>(KZB103+#REF!)*KZB104</f>
        <v>#REF!</v>
      </c>
      <c r="KZC100" s="101" t="e">
        <f>(KZC103+#REF!)*KZC104</f>
        <v>#REF!</v>
      </c>
      <c r="KZD100" s="101" t="e">
        <f>(KZD103+#REF!)*KZD104</f>
        <v>#REF!</v>
      </c>
      <c r="KZE100" s="101" t="e">
        <f>(KZE103+#REF!)*KZE104</f>
        <v>#REF!</v>
      </c>
      <c r="KZF100" s="101" t="e">
        <f>(KZF103+#REF!)*KZF104</f>
        <v>#REF!</v>
      </c>
      <c r="KZG100" s="101" t="e">
        <f>(KZG103+#REF!)*KZG104</f>
        <v>#REF!</v>
      </c>
      <c r="KZH100" s="101" t="e">
        <f>(KZH103+#REF!)*KZH104</f>
        <v>#REF!</v>
      </c>
      <c r="KZI100" s="101" t="e">
        <f>(KZI103+#REF!)*KZI104</f>
        <v>#REF!</v>
      </c>
      <c r="KZJ100" s="101" t="e">
        <f>(KZJ103+#REF!)*KZJ104</f>
        <v>#REF!</v>
      </c>
      <c r="KZK100" s="101" t="e">
        <f>(KZK103+#REF!)*KZK104</f>
        <v>#REF!</v>
      </c>
      <c r="KZL100" s="101" t="e">
        <f>(KZL103+#REF!)*KZL104</f>
        <v>#REF!</v>
      </c>
      <c r="KZM100" s="101" t="e">
        <f>(KZM103+#REF!)*KZM104</f>
        <v>#REF!</v>
      </c>
      <c r="KZN100" s="101" t="e">
        <f>(KZN103+#REF!)*KZN104</f>
        <v>#REF!</v>
      </c>
      <c r="KZO100" s="101" t="e">
        <f>(KZO103+#REF!)*KZO104</f>
        <v>#REF!</v>
      </c>
      <c r="KZP100" s="101" t="e">
        <f>(KZP103+#REF!)*KZP104</f>
        <v>#REF!</v>
      </c>
      <c r="KZQ100" s="101" t="e">
        <f>(KZQ103+#REF!)*KZQ104</f>
        <v>#REF!</v>
      </c>
      <c r="KZR100" s="101" t="e">
        <f>(KZR103+#REF!)*KZR104</f>
        <v>#REF!</v>
      </c>
      <c r="KZS100" s="101" t="e">
        <f>(KZS103+#REF!)*KZS104</f>
        <v>#REF!</v>
      </c>
      <c r="KZT100" s="101" t="e">
        <f>(KZT103+#REF!)*KZT104</f>
        <v>#REF!</v>
      </c>
      <c r="KZU100" s="101" t="e">
        <f>(KZU103+#REF!)*KZU104</f>
        <v>#REF!</v>
      </c>
      <c r="KZV100" s="101" t="e">
        <f>(KZV103+#REF!)*KZV104</f>
        <v>#REF!</v>
      </c>
      <c r="KZW100" s="101" t="e">
        <f>(KZW103+#REF!)*KZW104</f>
        <v>#REF!</v>
      </c>
      <c r="KZX100" s="101" t="e">
        <f>(KZX103+#REF!)*KZX104</f>
        <v>#REF!</v>
      </c>
      <c r="KZY100" s="101" t="e">
        <f>(KZY103+#REF!)*KZY104</f>
        <v>#REF!</v>
      </c>
      <c r="KZZ100" s="101" t="e">
        <f>(KZZ103+#REF!)*KZZ104</f>
        <v>#REF!</v>
      </c>
      <c r="LAA100" s="101" t="e">
        <f>(LAA103+#REF!)*LAA104</f>
        <v>#REF!</v>
      </c>
      <c r="LAB100" s="101" t="e">
        <f>(LAB103+#REF!)*LAB104</f>
        <v>#REF!</v>
      </c>
      <c r="LAC100" s="101" t="e">
        <f>(LAC103+#REF!)*LAC104</f>
        <v>#REF!</v>
      </c>
      <c r="LAD100" s="101" t="e">
        <f>(LAD103+#REF!)*LAD104</f>
        <v>#REF!</v>
      </c>
      <c r="LAE100" s="101" t="e">
        <f>(LAE103+#REF!)*LAE104</f>
        <v>#REF!</v>
      </c>
      <c r="LAF100" s="101" t="e">
        <f>(LAF103+#REF!)*LAF104</f>
        <v>#REF!</v>
      </c>
      <c r="LAG100" s="101" t="e">
        <f>(LAG103+#REF!)*LAG104</f>
        <v>#REF!</v>
      </c>
      <c r="LAH100" s="101" t="e">
        <f>(LAH103+#REF!)*LAH104</f>
        <v>#REF!</v>
      </c>
      <c r="LAI100" s="101" t="e">
        <f>(LAI103+#REF!)*LAI104</f>
        <v>#REF!</v>
      </c>
      <c r="LAJ100" s="101" t="e">
        <f>(LAJ103+#REF!)*LAJ104</f>
        <v>#REF!</v>
      </c>
      <c r="LAK100" s="101" t="e">
        <f>(LAK103+#REF!)*LAK104</f>
        <v>#REF!</v>
      </c>
      <c r="LAL100" s="101" t="e">
        <f>(LAL103+#REF!)*LAL104</f>
        <v>#REF!</v>
      </c>
      <c r="LAM100" s="101" t="e">
        <f>(LAM103+#REF!)*LAM104</f>
        <v>#REF!</v>
      </c>
      <c r="LAN100" s="101" t="e">
        <f>(LAN103+#REF!)*LAN104</f>
        <v>#REF!</v>
      </c>
      <c r="LAO100" s="101" t="e">
        <f>(LAO103+#REF!)*LAO104</f>
        <v>#REF!</v>
      </c>
      <c r="LAP100" s="101" t="e">
        <f>(LAP103+#REF!)*LAP104</f>
        <v>#REF!</v>
      </c>
      <c r="LAQ100" s="101" t="e">
        <f>(LAQ103+#REF!)*LAQ104</f>
        <v>#REF!</v>
      </c>
      <c r="LAR100" s="101" t="e">
        <f>(LAR103+#REF!)*LAR104</f>
        <v>#REF!</v>
      </c>
      <c r="LAS100" s="101" t="e">
        <f>(LAS103+#REF!)*LAS104</f>
        <v>#REF!</v>
      </c>
      <c r="LAT100" s="101" t="e">
        <f>(LAT103+#REF!)*LAT104</f>
        <v>#REF!</v>
      </c>
      <c r="LAU100" s="101" t="e">
        <f>(LAU103+#REF!)*LAU104</f>
        <v>#REF!</v>
      </c>
      <c r="LAV100" s="101" t="e">
        <f>(LAV103+#REF!)*LAV104</f>
        <v>#REF!</v>
      </c>
      <c r="LAW100" s="101" t="e">
        <f>(LAW103+#REF!)*LAW104</f>
        <v>#REF!</v>
      </c>
      <c r="LAX100" s="101" t="e">
        <f>(LAX103+#REF!)*LAX104</f>
        <v>#REF!</v>
      </c>
      <c r="LAY100" s="101" t="e">
        <f>(LAY103+#REF!)*LAY104</f>
        <v>#REF!</v>
      </c>
      <c r="LAZ100" s="101" t="e">
        <f>(LAZ103+#REF!)*LAZ104</f>
        <v>#REF!</v>
      </c>
      <c r="LBA100" s="101" t="e">
        <f>(LBA103+#REF!)*LBA104</f>
        <v>#REF!</v>
      </c>
      <c r="LBB100" s="101" t="e">
        <f>(LBB103+#REF!)*LBB104</f>
        <v>#REF!</v>
      </c>
      <c r="LBC100" s="101" t="e">
        <f>(LBC103+#REF!)*LBC104</f>
        <v>#REF!</v>
      </c>
      <c r="LBD100" s="101" t="e">
        <f>(LBD103+#REF!)*LBD104</f>
        <v>#REF!</v>
      </c>
      <c r="LBE100" s="101" t="e">
        <f>(LBE103+#REF!)*LBE104</f>
        <v>#REF!</v>
      </c>
      <c r="LBF100" s="101" t="e">
        <f>(LBF103+#REF!)*LBF104</f>
        <v>#REF!</v>
      </c>
      <c r="LBG100" s="101" t="e">
        <f>(LBG103+#REF!)*LBG104</f>
        <v>#REF!</v>
      </c>
      <c r="LBH100" s="101" t="e">
        <f>(LBH103+#REF!)*LBH104</f>
        <v>#REF!</v>
      </c>
      <c r="LBI100" s="101" t="e">
        <f>(LBI103+#REF!)*LBI104</f>
        <v>#REF!</v>
      </c>
      <c r="LBJ100" s="101" t="e">
        <f>(LBJ103+#REF!)*LBJ104</f>
        <v>#REF!</v>
      </c>
      <c r="LBK100" s="101" t="e">
        <f>(LBK103+#REF!)*LBK104</f>
        <v>#REF!</v>
      </c>
      <c r="LBL100" s="101" t="e">
        <f>(LBL103+#REF!)*LBL104</f>
        <v>#REF!</v>
      </c>
      <c r="LBM100" s="101" t="e">
        <f>(LBM103+#REF!)*LBM104</f>
        <v>#REF!</v>
      </c>
      <c r="LBN100" s="101" t="e">
        <f>(LBN103+#REF!)*LBN104</f>
        <v>#REF!</v>
      </c>
      <c r="LBO100" s="101" t="e">
        <f>(LBO103+#REF!)*LBO104</f>
        <v>#REF!</v>
      </c>
      <c r="LBP100" s="101" t="e">
        <f>(LBP103+#REF!)*LBP104</f>
        <v>#REF!</v>
      </c>
      <c r="LBQ100" s="101" t="e">
        <f>(LBQ103+#REF!)*LBQ104</f>
        <v>#REF!</v>
      </c>
      <c r="LBR100" s="101" t="e">
        <f>(LBR103+#REF!)*LBR104</f>
        <v>#REF!</v>
      </c>
      <c r="LBS100" s="101" t="e">
        <f>(LBS103+#REF!)*LBS104</f>
        <v>#REF!</v>
      </c>
      <c r="LBT100" s="101" t="e">
        <f>(LBT103+#REF!)*LBT104</f>
        <v>#REF!</v>
      </c>
      <c r="LBU100" s="101" t="e">
        <f>(LBU103+#REF!)*LBU104</f>
        <v>#REF!</v>
      </c>
      <c r="LBV100" s="101" t="e">
        <f>(LBV103+#REF!)*LBV104</f>
        <v>#REF!</v>
      </c>
      <c r="LBW100" s="101" t="e">
        <f>(LBW103+#REF!)*LBW104</f>
        <v>#REF!</v>
      </c>
      <c r="LBX100" s="101" t="e">
        <f>(LBX103+#REF!)*LBX104</f>
        <v>#REF!</v>
      </c>
      <c r="LBY100" s="101" t="e">
        <f>(LBY103+#REF!)*LBY104</f>
        <v>#REF!</v>
      </c>
      <c r="LBZ100" s="101" t="e">
        <f>(LBZ103+#REF!)*LBZ104</f>
        <v>#REF!</v>
      </c>
      <c r="LCA100" s="101" t="e">
        <f>(LCA103+#REF!)*LCA104</f>
        <v>#REF!</v>
      </c>
      <c r="LCB100" s="101" t="e">
        <f>(LCB103+#REF!)*LCB104</f>
        <v>#REF!</v>
      </c>
      <c r="LCC100" s="101" t="e">
        <f>(LCC103+#REF!)*LCC104</f>
        <v>#REF!</v>
      </c>
      <c r="LCD100" s="101" t="e">
        <f>(LCD103+#REF!)*LCD104</f>
        <v>#REF!</v>
      </c>
      <c r="LCE100" s="101" t="e">
        <f>(LCE103+#REF!)*LCE104</f>
        <v>#REF!</v>
      </c>
      <c r="LCF100" s="101" t="e">
        <f>(LCF103+#REF!)*LCF104</f>
        <v>#REF!</v>
      </c>
      <c r="LCG100" s="101" t="e">
        <f>(LCG103+#REF!)*LCG104</f>
        <v>#REF!</v>
      </c>
      <c r="LCH100" s="101" t="e">
        <f>(LCH103+#REF!)*LCH104</f>
        <v>#REF!</v>
      </c>
      <c r="LCI100" s="101" t="e">
        <f>(LCI103+#REF!)*LCI104</f>
        <v>#REF!</v>
      </c>
      <c r="LCJ100" s="101" t="e">
        <f>(LCJ103+#REF!)*LCJ104</f>
        <v>#REF!</v>
      </c>
      <c r="LCK100" s="101" t="e">
        <f>(LCK103+#REF!)*LCK104</f>
        <v>#REF!</v>
      </c>
      <c r="LCL100" s="101" t="e">
        <f>(LCL103+#REF!)*LCL104</f>
        <v>#REF!</v>
      </c>
      <c r="LCM100" s="101" t="e">
        <f>(LCM103+#REF!)*LCM104</f>
        <v>#REF!</v>
      </c>
      <c r="LCN100" s="101" t="e">
        <f>(LCN103+#REF!)*LCN104</f>
        <v>#REF!</v>
      </c>
      <c r="LCO100" s="101" t="e">
        <f>(LCO103+#REF!)*LCO104</f>
        <v>#REF!</v>
      </c>
      <c r="LCP100" s="101" t="e">
        <f>(LCP103+#REF!)*LCP104</f>
        <v>#REF!</v>
      </c>
      <c r="LCQ100" s="101" t="e">
        <f>(LCQ103+#REF!)*LCQ104</f>
        <v>#REF!</v>
      </c>
      <c r="LCR100" s="101" t="e">
        <f>(LCR103+#REF!)*LCR104</f>
        <v>#REF!</v>
      </c>
      <c r="LCS100" s="101" t="e">
        <f>(LCS103+#REF!)*LCS104</f>
        <v>#REF!</v>
      </c>
      <c r="LCT100" s="101" t="e">
        <f>(LCT103+#REF!)*LCT104</f>
        <v>#REF!</v>
      </c>
      <c r="LCU100" s="101" t="e">
        <f>(LCU103+#REF!)*LCU104</f>
        <v>#REF!</v>
      </c>
      <c r="LCV100" s="101" t="e">
        <f>(LCV103+#REF!)*LCV104</f>
        <v>#REF!</v>
      </c>
      <c r="LCW100" s="101" t="e">
        <f>(LCW103+#REF!)*LCW104</f>
        <v>#REF!</v>
      </c>
      <c r="LCX100" s="101" t="e">
        <f>(LCX103+#REF!)*LCX104</f>
        <v>#REF!</v>
      </c>
      <c r="LCY100" s="101" t="e">
        <f>(LCY103+#REF!)*LCY104</f>
        <v>#REF!</v>
      </c>
      <c r="LCZ100" s="101" t="e">
        <f>(LCZ103+#REF!)*LCZ104</f>
        <v>#REF!</v>
      </c>
      <c r="LDA100" s="101" t="e">
        <f>(LDA103+#REF!)*LDA104</f>
        <v>#REF!</v>
      </c>
      <c r="LDB100" s="101" t="e">
        <f>(LDB103+#REF!)*LDB104</f>
        <v>#REF!</v>
      </c>
      <c r="LDC100" s="101" t="e">
        <f>(LDC103+#REF!)*LDC104</f>
        <v>#REF!</v>
      </c>
      <c r="LDD100" s="101" t="e">
        <f>(LDD103+#REF!)*LDD104</f>
        <v>#REF!</v>
      </c>
      <c r="LDE100" s="101" t="e">
        <f>(LDE103+#REF!)*LDE104</f>
        <v>#REF!</v>
      </c>
      <c r="LDF100" s="101" t="e">
        <f>(LDF103+#REF!)*LDF104</f>
        <v>#REF!</v>
      </c>
      <c r="LDG100" s="101" t="e">
        <f>(LDG103+#REF!)*LDG104</f>
        <v>#REF!</v>
      </c>
      <c r="LDH100" s="101" t="e">
        <f>(LDH103+#REF!)*LDH104</f>
        <v>#REF!</v>
      </c>
      <c r="LDI100" s="101" t="e">
        <f>(LDI103+#REF!)*LDI104</f>
        <v>#REF!</v>
      </c>
      <c r="LDJ100" s="101" t="e">
        <f>(LDJ103+#REF!)*LDJ104</f>
        <v>#REF!</v>
      </c>
      <c r="LDK100" s="101" t="e">
        <f>(LDK103+#REF!)*LDK104</f>
        <v>#REF!</v>
      </c>
      <c r="LDL100" s="101" t="e">
        <f>(LDL103+#REF!)*LDL104</f>
        <v>#REF!</v>
      </c>
      <c r="LDM100" s="101" t="e">
        <f>(LDM103+#REF!)*LDM104</f>
        <v>#REF!</v>
      </c>
      <c r="LDN100" s="101" t="e">
        <f>(LDN103+#REF!)*LDN104</f>
        <v>#REF!</v>
      </c>
      <c r="LDO100" s="101" t="e">
        <f>(LDO103+#REF!)*LDO104</f>
        <v>#REF!</v>
      </c>
      <c r="LDP100" s="101" t="e">
        <f>(LDP103+#REF!)*LDP104</f>
        <v>#REF!</v>
      </c>
      <c r="LDQ100" s="101" t="e">
        <f>(LDQ103+#REF!)*LDQ104</f>
        <v>#REF!</v>
      </c>
      <c r="LDR100" s="101" t="e">
        <f>(LDR103+#REF!)*LDR104</f>
        <v>#REF!</v>
      </c>
      <c r="LDS100" s="101" t="e">
        <f>(LDS103+#REF!)*LDS104</f>
        <v>#REF!</v>
      </c>
      <c r="LDT100" s="101" t="e">
        <f>(LDT103+#REF!)*LDT104</f>
        <v>#REF!</v>
      </c>
      <c r="LDU100" s="101" t="e">
        <f>(LDU103+#REF!)*LDU104</f>
        <v>#REF!</v>
      </c>
      <c r="LDV100" s="101" t="e">
        <f>(LDV103+#REF!)*LDV104</f>
        <v>#REF!</v>
      </c>
      <c r="LDW100" s="101" t="e">
        <f>(LDW103+#REF!)*LDW104</f>
        <v>#REF!</v>
      </c>
      <c r="LDX100" s="101" t="e">
        <f>(LDX103+#REF!)*LDX104</f>
        <v>#REF!</v>
      </c>
      <c r="LDY100" s="101" t="e">
        <f>(LDY103+#REF!)*LDY104</f>
        <v>#REF!</v>
      </c>
      <c r="LDZ100" s="101" t="e">
        <f>(LDZ103+#REF!)*LDZ104</f>
        <v>#REF!</v>
      </c>
      <c r="LEA100" s="101" t="e">
        <f>(LEA103+#REF!)*LEA104</f>
        <v>#REF!</v>
      </c>
      <c r="LEB100" s="101" t="e">
        <f>(LEB103+#REF!)*LEB104</f>
        <v>#REF!</v>
      </c>
      <c r="LEC100" s="101" t="e">
        <f>(LEC103+#REF!)*LEC104</f>
        <v>#REF!</v>
      </c>
      <c r="LED100" s="101" t="e">
        <f>(LED103+#REF!)*LED104</f>
        <v>#REF!</v>
      </c>
      <c r="LEE100" s="101" t="e">
        <f>(LEE103+#REF!)*LEE104</f>
        <v>#REF!</v>
      </c>
      <c r="LEF100" s="101" t="e">
        <f>(LEF103+#REF!)*LEF104</f>
        <v>#REF!</v>
      </c>
      <c r="LEG100" s="101" t="e">
        <f>(LEG103+#REF!)*LEG104</f>
        <v>#REF!</v>
      </c>
      <c r="LEH100" s="101" t="e">
        <f>(LEH103+#REF!)*LEH104</f>
        <v>#REF!</v>
      </c>
      <c r="LEI100" s="101" t="e">
        <f>(LEI103+#REF!)*LEI104</f>
        <v>#REF!</v>
      </c>
      <c r="LEJ100" s="101" t="e">
        <f>(LEJ103+#REF!)*LEJ104</f>
        <v>#REF!</v>
      </c>
      <c r="LEK100" s="101" t="e">
        <f>(LEK103+#REF!)*LEK104</f>
        <v>#REF!</v>
      </c>
      <c r="LEL100" s="101" t="e">
        <f>(LEL103+#REF!)*LEL104</f>
        <v>#REF!</v>
      </c>
      <c r="LEM100" s="101" t="e">
        <f>(LEM103+#REF!)*LEM104</f>
        <v>#REF!</v>
      </c>
      <c r="LEN100" s="101" t="e">
        <f>(LEN103+#REF!)*LEN104</f>
        <v>#REF!</v>
      </c>
      <c r="LEO100" s="101" t="e">
        <f>(LEO103+#REF!)*LEO104</f>
        <v>#REF!</v>
      </c>
      <c r="LEP100" s="101" t="e">
        <f>(LEP103+#REF!)*LEP104</f>
        <v>#REF!</v>
      </c>
      <c r="LEQ100" s="101" t="e">
        <f>(LEQ103+#REF!)*LEQ104</f>
        <v>#REF!</v>
      </c>
      <c r="LER100" s="101" t="e">
        <f>(LER103+#REF!)*LER104</f>
        <v>#REF!</v>
      </c>
      <c r="LES100" s="101" t="e">
        <f>(LES103+#REF!)*LES104</f>
        <v>#REF!</v>
      </c>
      <c r="LET100" s="101" t="e">
        <f>(LET103+#REF!)*LET104</f>
        <v>#REF!</v>
      </c>
      <c r="LEU100" s="101" t="e">
        <f>(LEU103+#REF!)*LEU104</f>
        <v>#REF!</v>
      </c>
      <c r="LEV100" s="101" t="e">
        <f>(LEV103+#REF!)*LEV104</f>
        <v>#REF!</v>
      </c>
      <c r="LEW100" s="101" t="e">
        <f>(LEW103+#REF!)*LEW104</f>
        <v>#REF!</v>
      </c>
      <c r="LEX100" s="101" t="e">
        <f>(LEX103+#REF!)*LEX104</f>
        <v>#REF!</v>
      </c>
      <c r="LEY100" s="101" t="e">
        <f>(LEY103+#REF!)*LEY104</f>
        <v>#REF!</v>
      </c>
      <c r="LEZ100" s="101" t="e">
        <f>(LEZ103+#REF!)*LEZ104</f>
        <v>#REF!</v>
      </c>
      <c r="LFA100" s="101" t="e">
        <f>(LFA103+#REF!)*LFA104</f>
        <v>#REF!</v>
      </c>
      <c r="LFB100" s="101" t="e">
        <f>(LFB103+#REF!)*LFB104</f>
        <v>#REF!</v>
      </c>
      <c r="LFC100" s="101" t="e">
        <f>(LFC103+#REF!)*LFC104</f>
        <v>#REF!</v>
      </c>
      <c r="LFD100" s="101" t="e">
        <f>(LFD103+#REF!)*LFD104</f>
        <v>#REF!</v>
      </c>
      <c r="LFE100" s="101" t="e">
        <f>(LFE103+#REF!)*LFE104</f>
        <v>#REF!</v>
      </c>
      <c r="LFF100" s="101" t="e">
        <f>(LFF103+#REF!)*LFF104</f>
        <v>#REF!</v>
      </c>
      <c r="LFG100" s="101" t="e">
        <f>(LFG103+#REF!)*LFG104</f>
        <v>#REF!</v>
      </c>
      <c r="LFH100" s="101" t="e">
        <f>(LFH103+#REF!)*LFH104</f>
        <v>#REF!</v>
      </c>
      <c r="LFI100" s="101" t="e">
        <f>(LFI103+#REF!)*LFI104</f>
        <v>#REF!</v>
      </c>
      <c r="LFJ100" s="101" t="e">
        <f>(LFJ103+#REF!)*LFJ104</f>
        <v>#REF!</v>
      </c>
      <c r="LFK100" s="101" t="e">
        <f>(LFK103+#REF!)*LFK104</f>
        <v>#REF!</v>
      </c>
      <c r="LFL100" s="101" t="e">
        <f>(LFL103+#REF!)*LFL104</f>
        <v>#REF!</v>
      </c>
      <c r="LFM100" s="101" t="e">
        <f>(LFM103+#REF!)*LFM104</f>
        <v>#REF!</v>
      </c>
      <c r="LFN100" s="101" t="e">
        <f>(LFN103+#REF!)*LFN104</f>
        <v>#REF!</v>
      </c>
      <c r="LFO100" s="101" t="e">
        <f>(LFO103+#REF!)*LFO104</f>
        <v>#REF!</v>
      </c>
      <c r="LFP100" s="101" t="e">
        <f>(LFP103+#REF!)*LFP104</f>
        <v>#REF!</v>
      </c>
      <c r="LFQ100" s="101" t="e">
        <f>(LFQ103+#REF!)*LFQ104</f>
        <v>#REF!</v>
      </c>
      <c r="LFR100" s="101" t="e">
        <f>(LFR103+#REF!)*LFR104</f>
        <v>#REF!</v>
      </c>
      <c r="LFS100" s="101" t="e">
        <f>(LFS103+#REF!)*LFS104</f>
        <v>#REF!</v>
      </c>
      <c r="LFT100" s="101" t="e">
        <f>(LFT103+#REF!)*LFT104</f>
        <v>#REF!</v>
      </c>
      <c r="LFU100" s="101" t="e">
        <f>(LFU103+#REF!)*LFU104</f>
        <v>#REF!</v>
      </c>
      <c r="LFV100" s="101" t="e">
        <f>(LFV103+#REF!)*LFV104</f>
        <v>#REF!</v>
      </c>
      <c r="LFW100" s="101" t="e">
        <f>(LFW103+#REF!)*LFW104</f>
        <v>#REF!</v>
      </c>
      <c r="LFX100" s="101" t="e">
        <f>(LFX103+#REF!)*LFX104</f>
        <v>#REF!</v>
      </c>
      <c r="LFY100" s="101" t="e">
        <f>(LFY103+#REF!)*LFY104</f>
        <v>#REF!</v>
      </c>
      <c r="LFZ100" s="101" t="e">
        <f>(LFZ103+#REF!)*LFZ104</f>
        <v>#REF!</v>
      </c>
      <c r="LGA100" s="101" t="e">
        <f>(LGA103+#REF!)*LGA104</f>
        <v>#REF!</v>
      </c>
      <c r="LGB100" s="101" t="e">
        <f>(LGB103+#REF!)*LGB104</f>
        <v>#REF!</v>
      </c>
      <c r="LGC100" s="101" t="e">
        <f>(LGC103+#REF!)*LGC104</f>
        <v>#REF!</v>
      </c>
      <c r="LGD100" s="101" t="e">
        <f>(LGD103+#REF!)*LGD104</f>
        <v>#REF!</v>
      </c>
      <c r="LGE100" s="101" t="e">
        <f>(LGE103+#REF!)*LGE104</f>
        <v>#REF!</v>
      </c>
      <c r="LGF100" s="101" t="e">
        <f>(LGF103+#REF!)*LGF104</f>
        <v>#REF!</v>
      </c>
      <c r="LGG100" s="101" t="e">
        <f>(LGG103+#REF!)*LGG104</f>
        <v>#REF!</v>
      </c>
      <c r="LGH100" s="101" t="e">
        <f>(LGH103+#REF!)*LGH104</f>
        <v>#REF!</v>
      </c>
      <c r="LGI100" s="101" t="e">
        <f>(LGI103+#REF!)*LGI104</f>
        <v>#REF!</v>
      </c>
      <c r="LGJ100" s="101" t="e">
        <f>(LGJ103+#REF!)*LGJ104</f>
        <v>#REF!</v>
      </c>
      <c r="LGK100" s="101" t="e">
        <f>(LGK103+#REF!)*LGK104</f>
        <v>#REF!</v>
      </c>
      <c r="LGL100" s="101" t="e">
        <f>(LGL103+#REF!)*LGL104</f>
        <v>#REF!</v>
      </c>
      <c r="LGM100" s="101" t="e">
        <f>(LGM103+#REF!)*LGM104</f>
        <v>#REF!</v>
      </c>
      <c r="LGN100" s="101" t="e">
        <f>(LGN103+#REF!)*LGN104</f>
        <v>#REF!</v>
      </c>
      <c r="LGO100" s="101" t="e">
        <f>(LGO103+#REF!)*LGO104</f>
        <v>#REF!</v>
      </c>
      <c r="LGP100" s="101" t="e">
        <f>(LGP103+#REF!)*LGP104</f>
        <v>#REF!</v>
      </c>
      <c r="LGQ100" s="101" t="e">
        <f>(LGQ103+#REF!)*LGQ104</f>
        <v>#REF!</v>
      </c>
      <c r="LGR100" s="101" t="e">
        <f>(LGR103+#REF!)*LGR104</f>
        <v>#REF!</v>
      </c>
      <c r="LGS100" s="101" t="e">
        <f>(LGS103+#REF!)*LGS104</f>
        <v>#REF!</v>
      </c>
      <c r="LGT100" s="101" t="e">
        <f>(LGT103+#REF!)*LGT104</f>
        <v>#REF!</v>
      </c>
      <c r="LGU100" s="101" t="e">
        <f>(LGU103+#REF!)*LGU104</f>
        <v>#REF!</v>
      </c>
      <c r="LGV100" s="101" t="e">
        <f>(LGV103+#REF!)*LGV104</f>
        <v>#REF!</v>
      </c>
      <c r="LGW100" s="101" t="e">
        <f>(LGW103+#REF!)*LGW104</f>
        <v>#REF!</v>
      </c>
      <c r="LGX100" s="101" t="e">
        <f>(LGX103+#REF!)*LGX104</f>
        <v>#REF!</v>
      </c>
      <c r="LGY100" s="101" t="e">
        <f>(LGY103+#REF!)*LGY104</f>
        <v>#REF!</v>
      </c>
      <c r="LGZ100" s="101" t="e">
        <f>(LGZ103+#REF!)*LGZ104</f>
        <v>#REF!</v>
      </c>
      <c r="LHA100" s="101" t="e">
        <f>(LHA103+#REF!)*LHA104</f>
        <v>#REF!</v>
      </c>
      <c r="LHB100" s="101" t="e">
        <f>(LHB103+#REF!)*LHB104</f>
        <v>#REF!</v>
      </c>
      <c r="LHC100" s="101" t="e">
        <f>(LHC103+#REF!)*LHC104</f>
        <v>#REF!</v>
      </c>
      <c r="LHD100" s="101" t="e">
        <f>(LHD103+#REF!)*LHD104</f>
        <v>#REF!</v>
      </c>
      <c r="LHE100" s="101" t="e">
        <f>(LHE103+#REF!)*LHE104</f>
        <v>#REF!</v>
      </c>
      <c r="LHF100" s="101" t="e">
        <f>(LHF103+#REF!)*LHF104</f>
        <v>#REF!</v>
      </c>
      <c r="LHG100" s="101" t="e">
        <f>(LHG103+#REF!)*LHG104</f>
        <v>#REF!</v>
      </c>
      <c r="LHH100" s="101" t="e">
        <f>(LHH103+#REF!)*LHH104</f>
        <v>#REF!</v>
      </c>
      <c r="LHI100" s="101" t="e">
        <f>(LHI103+#REF!)*LHI104</f>
        <v>#REF!</v>
      </c>
      <c r="LHJ100" s="101" t="e">
        <f>(LHJ103+#REF!)*LHJ104</f>
        <v>#REF!</v>
      </c>
      <c r="LHK100" s="101" t="e">
        <f>(LHK103+#REF!)*LHK104</f>
        <v>#REF!</v>
      </c>
      <c r="LHL100" s="101" t="e">
        <f>(LHL103+#REF!)*LHL104</f>
        <v>#REF!</v>
      </c>
      <c r="LHM100" s="101" t="e">
        <f>(LHM103+#REF!)*LHM104</f>
        <v>#REF!</v>
      </c>
      <c r="LHN100" s="101" t="e">
        <f>(LHN103+#REF!)*LHN104</f>
        <v>#REF!</v>
      </c>
      <c r="LHO100" s="101" t="e">
        <f>(LHO103+#REF!)*LHO104</f>
        <v>#REF!</v>
      </c>
      <c r="LHP100" s="101" t="e">
        <f>(LHP103+#REF!)*LHP104</f>
        <v>#REF!</v>
      </c>
      <c r="LHQ100" s="101" t="e">
        <f>(LHQ103+#REF!)*LHQ104</f>
        <v>#REF!</v>
      </c>
      <c r="LHR100" s="101" t="e">
        <f>(LHR103+#REF!)*LHR104</f>
        <v>#REF!</v>
      </c>
      <c r="LHS100" s="101" t="e">
        <f>(LHS103+#REF!)*LHS104</f>
        <v>#REF!</v>
      </c>
      <c r="LHT100" s="101" t="e">
        <f>(LHT103+#REF!)*LHT104</f>
        <v>#REF!</v>
      </c>
      <c r="LHU100" s="101" t="e">
        <f>(LHU103+#REF!)*LHU104</f>
        <v>#REF!</v>
      </c>
      <c r="LHV100" s="101" t="e">
        <f>(LHV103+#REF!)*LHV104</f>
        <v>#REF!</v>
      </c>
      <c r="LHW100" s="101" t="e">
        <f>(LHW103+#REF!)*LHW104</f>
        <v>#REF!</v>
      </c>
      <c r="LHX100" s="101" t="e">
        <f>(LHX103+#REF!)*LHX104</f>
        <v>#REF!</v>
      </c>
      <c r="LHY100" s="101" t="e">
        <f>(LHY103+#REF!)*LHY104</f>
        <v>#REF!</v>
      </c>
      <c r="LHZ100" s="101" t="e">
        <f>(LHZ103+#REF!)*LHZ104</f>
        <v>#REF!</v>
      </c>
      <c r="LIA100" s="101" t="e">
        <f>(LIA103+#REF!)*LIA104</f>
        <v>#REF!</v>
      </c>
      <c r="LIB100" s="101" t="e">
        <f>(LIB103+#REF!)*LIB104</f>
        <v>#REF!</v>
      </c>
      <c r="LIC100" s="101" t="e">
        <f>(LIC103+#REF!)*LIC104</f>
        <v>#REF!</v>
      </c>
      <c r="LID100" s="101" t="e">
        <f>(LID103+#REF!)*LID104</f>
        <v>#REF!</v>
      </c>
      <c r="LIE100" s="101" t="e">
        <f>(LIE103+#REF!)*LIE104</f>
        <v>#REF!</v>
      </c>
      <c r="LIF100" s="101" t="e">
        <f>(LIF103+#REF!)*LIF104</f>
        <v>#REF!</v>
      </c>
      <c r="LIG100" s="101" t="e">
        <f>(LIG103+#REF!)*LIG104</f>
        <v>#REF!</v>
      </c>
      <c r="LIH100" s="101" t="e">
        <f>(LIH103+#REF!)*LIH104</f>
        <v>#REF!</v>
      </c>
      <c r="LII100" s="101" t="e">
        <f>(LII103+#REF!)*LII104</f>
        <v>#REF!</v>
      </c>
      <c r="LIJ100" s="101" t="e">
        <f>(LIJ103+#REF!)*LIJ104</f>
        <v>#REF!</v>
      </c>
      <c r="LIK100" s="101" t="e">
        <f>(LIK103+#REF!)*LIK104</f>
        <v>#REF!</v>
      </c>
      <c r="LIL100" s="101" t="e">
        <f>(LIL103+#REF!)*LIL104</f>
        <v>#REF!</v>
      </c>
      <c r="LIM100" s="101" t="e">
        <f>(LIM103+#REF!)*LIM104</f>
        <v>#REF!</v>
      </c>
      <c r="LIN100" s="101" t="e">
        <f>(LIN103+#REF!)*LIN104</f>
        <v>#REF!</v>
      </c>
      <c r="LIO100" s="101" t="e">
        <f>(LIO103+#REF!)*LIO104</f>
        <v>#REF!</v>
      </c>
      <c r="LIP100" s="101" t="e">
        <f>(LIP103+#REF!)*LIP104</f>
        <v>#REF!</v>
      </c>
      <c r="LIQ100" s="101" t="e">
        <f>(LIQ103+#REF!)*LIQ104</f>
        <v>#REF!</v>
      </c>
      <c r="LIR100" s="101" t="e">
        <f>(LIR103+#REF!)*LIR104</f>
        <v>#REF!</v>
      </c>
      <c r="LIS100" s="101" t="e">
        <f>(LIS103+#REF!)*LIS104</f>
        <v>#REF!</v>
      </c>
      <c r="LIT100" s="101" t="e">
        <f>(LIT103+#REF!)*LIT104</f>
        <v>#REF!</v>
      </c>
      <c r="LIU100" s="101" t="e">
        <f>(LIU103+#REF!)*LIU104</f>
        <v>#REF!</v>
      </c>
      <c r="LIV100" s="101" t="e">
        <f>(LIV103+#REF!)*LIV104</f>
        <v>#REF!</v>
      </c>
      <c r="LIW100" s="101" t="e">
        <f>(LIW103+#REF!)*LIW104</f>
        <v>#REF!</v>
      </c>
      <c r="LIX100" s="101" t="e">
        <f>(LIX103+#REF!)*LIX104</f>
        <v>#REF!</v>
      </c>
      <c r="LIY100" s="101" t="e">
        <f>(LIY103+#REF!)*LIY104</f>
        <v>#REF!</v>
      </c>
      <c r="LIZ100" s="101" t="e">
        <f>(LIZ103+#REF!)*LIZ104</f>
        <v>#REF!</v>
      </c>
      <c r="LJA100" s="101" t="e">
        <f>(LJA103+#REF!)*LJA104</f>
        <v>#REF!</v>
      </c>
      <c r="LJB100" s="101" t="e">
        <f>(LJB103+#REF!)*LJB104</f>
        <v>#REF!</v>
      </c>
      <c r="LJC100" s="101" t="e">
        <f>(LJC103+#REF!)*LJC104</f>
        <v>#REF!</v>
      </c>
      <c r="LJD100" s="101" t="e">
        <f>(LJD103+#REF!)*LJD104</f>
        <v>#REF!</v>
      </c>
      <c r="LJE100" s="101" t="e">
        <f>(LJE103+#REF!)*LJE104</f>
        <v>#REF!</v>
      </c>
      <c r="LJF100" s="101" t="e">
        <f>(LJF103+#REF!)*LJF104</f>
        <v>#REF!</v>
      </c>
      <c r="LJG100" s="101" t="e">
        <f>(LJG103+#REF!)*LJG104</f>
        <v>#REF!</v>
      </c>
      <c r="LJH100" s="101" t="e">
        <f>(LJH103+#REF!)*LJH104</f>
        <v>#REF!</v>
      </c>
      <c r="LJI100" s="101" t="e">
        <f>(LJI103+#REF!)*LJI104</f>
        <v>#REF!</v>
      </c>
      <c r="LJJ100" s="101" t="e">
        <f>(LJJ103+#REF!)*LJJ104</f>
        <v>#REF!</v>
      </c>
      <c r="LJK100" s="101" t="e">
        <f>(LJK103+#REF!)*LJK104</f>
        <v>#REF!</v>
      </c>
      <c r="LJL100" s="101" t="e">
        <f>(LJL103+#REF!)*LJL104</f>
        <v>#REF!</v>
      </c>
      <c r="LJM100" s="101" t="e">
        <f>(LJM103+#REF!)*LJM104</f>
        <v>#REF!</v>
      </c>
      <c r="LJN100" s="101" t="e">
        <f>(LJN103+#REF!)*LJN104</f>
        <v>#REF!</v>
      </c>
      <c r="LJO100" s="101" t="e">
        <f>(LJO103+#REF!)*LJO104</f>
        <v>#REF!</v>
      </c>
      <c r="LJP100" s="101" t="e">
        <f>(LJP103+#REF!)*LJP104</f>
        <v>#REF!</v>
      </c>
      <c r="LJQ100" s="101" t="e">
        <f>(LJQ103+#REF!)*LJQ104</f>
        <v>#REF!</v>
      </c>
      <c r="LJR100" s="101" t="e">
        <f>(LJR103+#REF!)*LJR104</f>
        <v>#REF!</v>
      </c>
      <c r="LJS100" s="101" t="e">
        <f>(LJS103+#REF!)*LJS104</f>
        <v>#REF!</v>
      </c>
      <c r="LJT100" s="101" t="e">
        <f>(LJT103+#REF!)*LJT104</f>
        <v>#REF!</v>
      </c>
      <c r="LJU100" s="101" t="e">
        <f>(LJU103+#REF!)*LJU104</f>
        <v>#REF!</v>
      </c>
      <c r="LJV100" s="101" t="e">
        <f>(LJV103+#REF!)*LJV104</f>
        <v>#REF!</v>
      </c>
      <c r="LJW100" s="101" t="e">
        <f>(LJW103+#REF!)*LJW104</f>
        <v>#REF!</v>
      </c>
      <c r="LJX100" s="101" t="e">
        <f>(LJX103+#REF!)*LJX104</f>
        <v>#REF!</v>
      </c>
      <c r="LJY100" s="101" t="e">
        <f>(LJY103+#REF!)*LJY104</f>
        <v>#REF!</v>
      </c>
      <c r="LJZ100" s="101" t="e">
        <f>(LJZ103+#REF!)*LJZ104</f>
        <v>#REF!</v>
      </c>
      <c r="LKA100" s="101" t="e">
        <f>(LKA103+#REF!)*LKA104</f>
        <v>#REF!</v>
      </c>
      <c r="LKB100" s="101" t="e">
        <f>(LKB103+#REF!)*LKB104</f>
        <v>#REF!</v>
      </c>
      <c r="LKC100" s="101" t="e">
        <f>(LKC103+#REF!)*LKC104</f>
        <v>#REF!</v>
      </c>
      <c r="LKD100" s="101" t="e">
        <f>(LKD103+#REF!)*LKD104</f>
        <v>#REF!</v>
      </c>
      <c r="LKE100" s="101" t="e">
        <f>(LKE103+#REF!)*LKE104</f>
        <v>#REF!</v>
      </c>
      <c r="LKF100" s="101" t="e">
        <f>(LKF103+#REF!)*LKF104</f>
        <v>#REF!</v>
      </c>
      <c r="LKG100" s="101" t="e">
        <f>(LKG103+#REF!)*LKG104</f>
        <v>#REF!</v>
      </c>
      <c r="LKH100" s="101" t="e">
        <f>(LKH103+#REF!)*LKH104</f>
        <v>#REF!</v>
      </c>
      <c r="LKI100" s="101" t="e">
        <f>(LKI103+#REF!)*LKI104</f>
        <v>#REF!</v>
      </c>
      <c r="LKJ100" s="101" t="e">
        <f>(LKJ103+#REF!)*LKJ104</f>
        <v>#REF!</v>
      </c>
      <c r="LKK100" s="101" t="e">
        <f>(LKK103+#REF!)*LKK104</f>
        <v>#REF!</v>
      </c>
      <c r="LKL100" s="101" t="e">
        <f>(LKL103+#REF!)*LKL104</f>
        <v>#REF!</v>
      </c>
      <c r="LKM100" s="101" t="e">
        <f>(LKM103+#REF!)*LKM104</f>
        <v>#REF!</v>
      </c>
      <c r="LKN100" s="101" t="e">
        <f>(LKN103+#REF!)*LKN104</f>
        <v>#REF!</v>
      </c>
      <c r="LKO100" s="101" t="e">
        <f>(LKO103+#REF!)*LKO104</f>
        <v>#REF!</v>
      </c>
      <c r="LKP100" s="101" t="e">
        <f>(LKP103+#REF!)*LKP104</f>
        <v>#REF!</v>
      </c>
      <c r="LKQ100" s="101" t="e">
        <f>(LKQ103+#REF!)*LKQ104</f>
        <v>#REF!</v>
      </c>
      <c r="LKR100" s="101" t="e">
        <f>(LKR103+#REF!)*LKR104</f>
        <v>#REF!</v>
      </c>
      <c r="LKS100" s="101" t="e">
        <f>(LKS103+#REF!)*LKS104</f>
        <v>#REF!</v>
      </c>
      <c r="LKT100" s="101" t="e">
        <f>(LKT103+#REF!)*LKT104</f>
        <v>#REF!</v>
      </c>
      <c r="LKU100" s="101" t="e">
        <f>(LKU103+#REF!)*LKU104</f>
        <v>#REF!</v>
      </c>
      <c r="LKV100" s="101" t="e">
        <f>(LKV103+#REF!)*LKV104</f>
        <v>#REF!</v>
      </c>
      <c r="LKW100" s="101" t="e">
        <f>(LKW103+#REF!)*LKW104</f>
        <v>#REF!</v>
      </c>
      <c r="LKX100" s="101" t="e">
        <f>(LKX103+#REF!)*LKX104</f>
        <v>#REF!</v>
      </c>
      <c r="LKY100" s="101" t="e">
        <f>(LKY103+#REF!)*LKY104</f>
        <v>#REF!</v>
      </c>
      <c r="LKZ100" s="101" t="e">
        <f>(LKZ103+#REF!)*LKZ104</f>
        <v>#REF!</v>
      </c>
      <c r="LLA100" s="101" t="e">
        <f>(LLA103+#REF!)*LLA104</f>
        <v>#REF!</v>
      </c>
      <c r="LLB100" s="101" t="e">
        <f>(LLB103+#REF!)*LLB104</f>
        <v>#REF!</v>
      </c>
      <c r="LLC100" s="101" t="e">
        <f>(LLC103+#REF!)*LLC104</f>
        <v>#REF!</v>
      </c>
      <c r="LLD100" s="101" t="e">
        <f>(LLD103+#REF!)*LLD104</f>
        <v>#REF!</v>
      </c>
      <c r="LLE100" s="101" t="e">
        <f>(LLE103+#REF!)*LLE104</f>
        <v>#REF!</v>
      </c>
      <c r="LLF100" s="101" t="e">
        <f>(LLF103+#REF!)*LLF104</f>
        <v>#REF!</v>
      </c>
      <c r="LLG100" s="101" t="e">
        <f>(LLG103+#REF!)*LLG104</f>
        <v>#REF!</v>
      </c>
      <c r="LLH100" s="101" t="e">
        <f>(LLH103+#REF!)*LLH104</f>
        <v>#REF!</v>
      </c>
      <c r="LLI100" s="101" t="e">
        <f>(LLI103+#REF!)*LLI104</f>
        <v>#REF!</v>
      </c>
      <c r="LLJ100" s="101" t="e">
        <f>(LLJ103+#REF!)*LLJ104</f>
        <v>#REF!</v>
      </c>
      <c r="LLK100" s="101" t="e">
        <f>(LLK103+#REF!)*LLK104</f>
        <v>#REF!</v>
      </c>
      <c r="LLL100" s="101" t="e">
        <f>(LLL103+#REF!)*LLL104</f>
        <v>#REF!</v>
      </c>
      <c r="LLM100" s="101" t="e">
        <f>(LLM103+#REF!)*LLM104</f>
        <v>#REF!</v>
      </c>
      <c r="LLN100" s="101" t="e">
        <f>(LLN103+#REF!)*LLN104</f>
        <v>#REF!</v>
      </c>
      <c r="LLO100" s="101" t="e">
        <f>(LLO103+#REF!)*LLO104</f>
        <v>#REF!</v>
      </c>
      <c r="LLP100" s="101" t="e">
        <f>(LLP103+#REF!)*LLP104</f>
        <v>#REF!</v>
      </c>
      <c r="LLQ100" s="101" t="e">
        <f>(LLQ103+#REF!)*LLQ104</f>
        <v>#REF!</v>
      </c>
      <c r="LLR100" s="101" t="e">
        <f>(LLR103+#REF!)*LLR104</f>
        <v>#REF!</v>
      </c>
      <c r="LLS100" s="101" t="e">
        <f>(LLS103+#REF!)*LLS104</f>
        <v>#REF!</v>
      </c>
      <c r="LLT100" s="101" t="e">
        <f>(LLT103+#REF!)*LLT104</f>
        <v>#REF!</v>
      </c>
      <c r="LLU100" s="101" t="e">
        <f>(LLU103+#REF!)*LLU104</f>
        <v>#REF!</v>
      </c>
      <c r="LLV100" s="101" t="e">
        <f>(LLV103+#REF!)*LLV104</f>
        <v>#REF!</v>
      </c>
      <c r="LLW100" s="101" t="e">
        <f>(LLW103+#REF!)*LLW104</f>
        <v>#REF!</v>
      </c>
      <c r="LLX100" s="101" t="e">
        <f>(LLX103+#REF!)*LLX104</f>
        <v>#REF!</v>
      </c>
      <c r="LLY100" s="101" t="e">
        <f>(LLY103+#REF!)*LLY104</f>
        <v>#REF!</v>
      </c>
      <c r="LLZ100" s="101" t="e">
        <f>(LLZ103+#REF!)*LLZ104</f>
        <v>#REF!</v>
      </c>
      <c r="LMA100" s="101" t="e">
        <f>(LMA103+#REF!)*LMA104</f>
        <v>#REF!</v>
      </c>
      <c r="LMB100" s="101" t="e">
        <f>(LMB103+#REF!)*LMB104</f>
        <v>#REF!</v>
      </c>
      <c r="LMC100" s="101" t="e">
        <f>(LMC103+#REF!)*LMC104</f>
        <v>#REF!</v>
      </c>
      <c r="LMD100" s="101" t="e">
        <f>(LMD103+#REF!)*LMD104</f>
        <v>#REF!</v>
      </c>
      <c r="LME100" s="101" t="e">
        <f>(LME103+#REF!)*LME104</f>
        <v>#REF!</v>
      </c>
      <c r="LMF100" s="101" t="e">
        <f>(LMF103+#REF!)*LMF104</f>
        <v>#REF!</v>
      </c>
      <c r="LMG100" s="101" t="e">
        <f>(LMG103+#REF!)*LMG104</f>
        <v>#REF!</v>
      </c>
      <c r="LMH100" s="101" t="e">
        <f>(LMH103+#REF!)*LMH104</f>
        <v>#REF!</v>
      </c>
      <c r="LMI100" s="101" t="e">
        <f>(LMI103+#REF!)*LMI104</f>
        <v>#REF!</v>
      </c>
      <c r="LMJ100" s="101" t="e">
        <f>(LMJ103+#REF!)*LMJ104</f>
        <v>#REF!</v>
      </c>
      <c r="LMK100" s="101" t="e">
        <f>(LMK103+#REF!)*LMK104</f>
        <v>#REF!</v>
      </c>
      <c r="LML100" s="101" t="e">
        <f>(LML103+#REF!)*LML104</f>
        <v>#REF!</v>
      </c>
      <c r="LMM100" s="101" t="e">
        <f>(LMM103+#REF!)*LMM104</f>
        <v>#REF!</v>
      </c>
      <c r="LMN100" s="101" t="e">
        <f>(LMN103+#REF!)*LMN104</f>
        <v>#REF!</v>
      </c>
      <c r="LMO100" s="101" t="e">
        <f>(LMO103+#REF!)*LMO104</f>
        <v>#REF!</v>
      </c>
      <c r="LMP100" s="101" t="e">
        <f>(LMP103+#REF!)*LMP104</f>
        <v>#REF!</v>
      </c>
      <c r="LMQ100" s="101" t="e">
        <f>(LMQ103+#REF!)*LMQ104</f>
        <v>#REF!</v>
      </c>
      <c r="LMR100" s="101" t="e">
        <f>(LMR103+#REF!)*LMR104</f>
        <v>#REF!</v>
      </c>
      <c r="LMS100" s="101" t="e">
        <f>(LMS103+#REF!)*LMS104</f>
        <v>#REF!</v>
      </c>
      <c r="LMT100" s="101" t="e">
        <f>(LMT103+#REF!)*LMT104</f>
        <v>#REF!</v>
      </c>
      <c r="LMU100" s="101" t="e">
        <f>(LMU103+#REF!)*LMU104</f>
        <v>#REF!</v>
      </c>
      <c r="LMV100" s="101" t="e">
        <f>(LMV103+#REF!)*LMV104</f>
        <v>#REF!</v>
      </c>
      <c r="LMW100" s="101" t="e">
        <f>(LMW103+#REF!)*LMW104</f>
        <v>#REF!</v>
      </c>
      <c r="LMX100" s="101" t="e">
        <f>(LMX103+#REF!)*LMX104</f>
        <v>#REF!</v>
      </c>
      <c r="LMY100" s="101" t="e">
        <f>(LMY103+#REF!)*LMY104</f>
        <v>#REF!</v>
      </c>
      <c r="LMZ100" s="101" t="e">
        <f>(LMZ103+#REF!)*LMZ104</f>
        <v>#REF!</v>
      </c>
      <c r="LNA100" s="101" t="e">
        <f>(LNA103+#REF!)*LNA104</f>
        <v>#REF!</v>
      </c>
      <c r="LNB100" s="101" t="e">
        <f>(LNB103+#REF!)*LNB104</f>
        <v>#REF!</v>
      </c>
      <c r="LNC100" s="101" t="e">
        <f>(LNC103+#REF!)*LNC104</f>
        <v>#REF!</v>
      </c>
      <c r="LND100" s="101" t="e">
        <f>(LND103+#REF!)*LND104</f>
        <v>#REF!</v>
      </c>
      <c r="LNE100" s="101" t="e">
        <f>(LNE103+#REF!)*LNE104</f>
        <v>#REF!</v>
      </c>
      <c r="LNF100" s="101" t="e">
        <f>(LNF103+#REF!)*LNF104</f>
        <v>#REF!</v>
      </c>
      <c r="LNG100" s="101" t="e">
        <f>(LNG103+#REF!)*LNG104</f>
        <v>#REF!</v>
      </c>
      <c r="LNH100" s="101" t="e">
        <f>(LNH103+#REF!)*LNH104</f>
        <v>#REF!</v>
      </c>
      <c r="LNI100" s="101" t="e">
        <f>(LNI103+#REF!)*LNI104</f>
        <v>#REF!</v>
      </c>
      <c r="LNJ100" s="101" t="e">
        <f>(LNJ103+#REF!)*LNJ104</f>
        <v>#REF!</v>
      </c>
      <c r="LNK100" s="101" t="e">
        <f>(LNK103+#REF!)*LNK104</f>
        <v>#REF!</v>
      </c>
      <c r="LNL100" s="101" t="e">
        <f>(LNL103+#REF!)*LNL104</f>
        <v>#REF!</v>
      </c>
      <c r="LNM100" s="101" t="e">
        <f>(LNM103+#REF!)*LNM104</f>
        <v>#REF!</v>
      </c>
      <c r="LNN100" s="101" t="e">
        <f>(LNN103+#REF!)*LNN104</f>
        <v>#REF!</v>
      </c>
      <c r="LNO100" s="101" t="e">
        <f>(LNO103+#REF!)*LNO104</f>
        <v>#REF!</v>
      </c>
      <c r="LNP100" s="101" t="e">
        <f>(LNP103+#REF!)*LNP104</f>
        <v>#REF!</v>
      </c>
      <c r="LNQ100" s="101" t="e">
        <f>(LNQ103+#REF!)*LNQ104</f>
        <v>#REF!</v>
      </c>
      <c r="LNR100" s="101" t="e">
        <f>(LNR103+#REF!)*LNR104</f>
        <v>#REF!</v>
      </c>
      <c r="LNS100" s="101" t="e">
        <f>(LNS103+#REF!)*LNS104</f>
        <v>#REF!</v>
      </c>
      <c r="LNT100" s="101" t="e">
        <f>(LNT103+#REF!)*LNT104</f>
        <v>#REF!</v>
      </c>
      <c r="LNU100" s="101" t="e">
        <f>(LNU103+#REF!)*LNU104</f>
        <v>#REF!</v>
      </c>
      <c r="LNV100" s="101" t="e">
        <f>(LNV103+#REF!)*LNV104</f>
        <v>#REF!</v>
      </c>
      <c r="LNW100" s="101" t="e">
        <f>(LNW103+#REF!)*LNW104</f>
        <v>#REF!</v>
      </c>
      <c r="LNX100" s="101" t="e">
        <f>(LNX103+#REF!)*LNX104</f>
        <v>#REF!</v>
      </c>
      <c r="LNY100" s="101" t="e">
        <f>(LNY103+#REF!)*LNY104</f>
        <v>#REF!</v>
      </c>
      <c r="LNZ100" s="101" t="e">
        <f>(LNZ103+#REF!)*LNZ104</f>
        <v>#REF!</v>
      </c>
      <c r="LOA100" s="101" t="e">
        <f>(LOA103+#REF!)*LOA104</f>
        <v>#REF!</v>
      </c>
      <c r="LOB100" s="101" t="e">
        <f>(LOB103+#REF!)*LOB104</f>
        <v>#REF!</v>
      </c>
      <c r="LOC100" s="101" t="e">
        <f>(LOC103+#REF!)*LOC104</f>
        <v>#REF!</v>
      </c>
      <c r="LOD100" s="101" t="e">
        <f>(LOD103+#REF!)*LOD104</f>
        <v>#REF!</v>
      </c>
      <c r="LOE100" s="101" t="e">
        <f>(LOE103+#REF!)*LOE104</f>
        <v>#REF!</v>
      </c>
      <c r="LOF100" s="101" t="e">
        <f>(LOF103+#REF!)*LOF104</f>
        <v>#REF!</v>
      </c>
      <c r="LOG100" s="101" t="e">
        <f>(LOG103+#REF!)*LOG104</f>
        <v>#REF!</v>
      </c>
      <c r="LOH100" s="101" t="e">
        <f>(LOH103+#REF!)*LOH104</f>
        <v>#REF!</v>
      </c>
      <c r="LOI100" s="101" t="e">
        <f>(LOI103+#REF!)*LOI104</f>
        <v>#REF!</v>
      </c>
      <c r="LOJ100" s="101" t="e">
        <f>(LOJ103+#REF!)*LOJ104</f>
        <v>#REF!</v>
      </c>
      <c r="LOK100" s="101" t="e">
        <f>(LOK103+#REF!)*LOK104</f>
        <v>#REF!</v>
      </c>
      <c r="LOL100" s="101" t="e">
        <f>(LOL103+#REF!)*LOL104</f>
        <v>#REF!</v>
      </c>
      <c r="LOM100" s="101" t="e">
        <f>(LOM103+#REF!)*LOM104</f>
        <v>#REF!</v>
      </c>
      <c r="LON100" s="101" t="e">
        <f>(LON103+#REF!)*LON104</f>
        <v>#REF!</v>
      </c>
      <c r="LOO100" s="101" t="e">
        <f>(LOO103+#REF!)*LOO104</f>
        <v>#REF!</v>
      </c>
      <c r="LOP100" s="101" t="e">
        <f>(LOP103+#REF!)*LOP104</f>
        <v>#REF!</v>
      </c>
      <c r="LOQ100" s="101" t="e">
        <f>(LOQ103+#REF!)*LOQ104</f>
        <v>#REF!</v>
      </c>
      <c r="LOR100" s="101" t="e">
        <f>(LOR103+#REF!)*LOR104</f>
        <v>#REF!</v>
      </c>
      <c r="LOS100" s="101" t="e">
        <f>(LOS103+#REF!)*LOS104</f>
        <v>#REF!</v>
      </c>
      <c r="LOT100" s="101" t="e">
        <f>(LOT103+#REF!)*LOT104</f>
        <v>#REF!</v>
      </c>
      <c r="LOU100" s="101" t="e">
        <f>(LOU103+#REF!)*LOU104</f>
        <v>#REF!</v>
      </c>
      <c r="LOV100" s="101" t="e">
        <f>(LOV103+#REF!)*LOV104</f>
        <v>#REF!</v>
      </c>
      <c r="LOW100" s="101" t="e">
        <f>(LOW103+#REF!)*LOW104</f>
        <v>#REF!</v>
      </c>
      <c r="LOX100" s="101" t="e">
        <f>(LOX103+#REF!)*LOX104</f>
        <v>#REF!</v>
      </c>
      <c r="LOY100" s="101" t="e">
        <f>(LOY103+#REF!)*LOY104</f>
        <v>#REF!</v>
      </c>
      <c r="LOZ100" s="101" t="e">
        <f>(LOZ103+#REF!)*LOZ104</f>
        <v>#REF!</v>
      </c>
      <c r="LPA100" s="101" t="e">
        <f>(LPA103+#REF!)*LPA104</f>
        <v>#REF!</v>
      </c>
      <c r="LPB100" s="101" t="e">
        <f>(LPB103+#REF!)*LPB104</f>
        <v>#REF!</v>
      </c>
      <c r="LPC100" s="101" t="e">
        <f>(LPC103+#REF!)*LPC104</f>
        <v>#REF!</v>
      </c>
      <c r="LPD100" s="101" t="e">
        <f>(LPD103+#REF!)*LPD104</f>
        <v>#REF!</v>
      </c>
      <c r="LPE100" s="101" t="e">
        <f>(LPE103+#REF!)*LPE104</f>
        <v>#REF!</v>
      </c>
      <c r="LPF100" s="101" t="e">
        <f>(LPF103+#REF!)*LPF104</f>
        <v>#REF!</v>
      </c>
      <c r="LPG100" s="101" t="e">
        <f>(LPG103+#REF!)*LPG104</f>
        <v>#REF!</v>
      </c>
      <c r="LPH100" s="101" t="e">
        <f>(LPH103+#REF!)*LPH104</f>
        <v>#REF!</v>
      </c>
      <c r="LPI100" s="101" t="e">
        <f>(LPI103+#REF!)*LPI104</f>
        <v>#REF!</v>
      </c>
      <c r="LPJ100" s="101" t="e">
        <f>(LPJ103+#REF!)*LPJ104</f>
        <v>#REF!</v>
      </c>
      <c r="LPK100" s="101" t="e">
        <f>(LPK103+#REF!)*LPK104</f>
        <v>#REF!</v>
      </c>
      <c r="LPL100" s="101" t="e">
        <f>(LPL103+#REF!)*LPL104</f>
        <v>#REF!</v>
      </c>
      <c r="LPM100" s="101" t="e">
        <f>(LPM103+#REF!)*LPM104</f>
        <v>#REF!</v>
      </c>
      <c r="LPN100" s="101" t="e">
        <f>(LPN103+#REF!)*LPN104</f>
        <v>#REF!</v>
      </c>
      <c r="LPO100" s="101" t="e">
        <f>(LPO103+#REF!)*LPO104</f>
        <v>#REF!</v>
      </c>
      <c r="LPP100" s="101" t="e">
        <f>(LPP103+#REF!)*LPP104</f>
        <v>#REF!</v>
      </c>
      <c r="LPQ100" s="101" t="e">
        <f>(LPQ103+#REF!)*LPQ104</f>
        <v>#REF!</v>
      </c>
      <c r="LPR100" s="101" t="e">
        <f>(LPR103+#REF!)*LPR104</f>
        <v>#REF!</v>
      </c>
      <c r="LPS100" s="101" t="e">
        <f>(LPS103+#REF!)*LPS104</f>
        <v>#REF!</v>
      </c>
      <c r="LPT100" s="101" t="e">
        <f>(LPT103+#REF!)*LPT104</f>
        <v>#REF!</v>
      </c>
      <c r="LPU100" s="101" t="e">
        <f>(LPU103+#REF!)*LPU104</f>
        <v>#REF!</v>
      </c>
      <c r="LPV100" s="101" t="e">
        <f>(LPV103+#REF!)*LPV104</f>
        <v>#REF!</v>
      </c>
      <c r="LPW100" s="101" t="e">
        <f>(LPW103+#REF!)*LPW104</f>
        <v>#REF!</v>
      </c>
      <c r="LPX100" s="101" t="e">
        <f>(LPX103+#REF!)*LPX104</f>
        <v>#REF!</v>
      </c>
      <c r="LPY100" s="101" t="e">
        <f>(LPY103+#REF!)*LPY104</f>
        <v>#REF!</v>
      </c>
      <c r="LPZ100" s="101" t="e">
        <f>(LPZ103+#REF!)*LPZ104</f>
        <v>#REF!</v>
      </c>
      <c r="LQA100" s="101" t="e">
        <f>(LQA103+#REF!)*LQA104</f>
        <v>#REF!</v>
      </c>
      <c r="LQB100" s="101" t="e">
        <f>(LQB103+#REF!)*LQB104</f>
        <v>#REF!</v>
      </c>
      <c r="LQC100" s="101" t="e">
        <f>(LQC103+#REF!)*LQC104</f>
        <v>#REF!</v>
      </c>
      <c r="LQD100" s="101" t="e">
        <f>(LQD103+#REF!)*LQD104</f>
        <v>#REF!</v>
      </c>
      <c r="LQE100" s="101" t="e">
        <f>(LQE103+#REF!)*LQE104</f>
        <v>#REF!</v>
      </c>
      <c r="LQF100" s="101" t="e">
        <f>(LQF103+#REF!)*LQF104</f>
        <v>#REF!</v>
      </c>
      <c r="LQG100" s="101" t="e">
        <f>(LQG103+#REF!)*LQG104</f>
        <v>#REF!</v>
      </c>
      <c r="LQH100" s="101" t="e">
        <f>(LQH103+#REF!)*LQH104</f>
        <v>#REF!</v>
      </c>
      <c r="LQI100" s="101" t="e">
        <f>(LQI103+#REF!)*LQI104</f>
        <v>#REF!</v>
      </c>
      <c r="LQJ100" s="101" t="e">
        <f>(LQJ103+#REF!)*LQJ104</f>
        <v>#REF!</v>
      </c>
      <c r="LQK100" s="101" t="e">
        <f>(LQK103+#REF!)*LQK104</f>
        <v>#REF!</v>
      </c>
      <c r="LQL100" s="101" t="e">
        <f>(LQL103+#REF!)*LQL104</f>
        <v>#REF!</v>
      </c>
      <c r="LQM100" s="101" t="e">
        <f>(LQM103+#REF!)*LQM104</f>
        <v>#REF!</v>
      </c>
      <c r="LQN100" s="101" t="e">
        <f>(LQN103+#REF!)*LQN104</f>
        <v>#REF!</v>
      </c>
      <c r="LQO100" s="101" t="e">
        <f>(LQO103+#REF!)*LQO104</f>
        <v>#REF!</v>
      </c>
      <c r="LQP100" s="101" t="e">
        <f>(LQP103+#REF!)*LQP104</f>
        <v>#REF!</v>
      </c>
      <c r="LQQ100" s="101" t="e">
        <f>(LQQ103+#REF!)*LQQ104</f>
        <v>#REF!</v>
      </c>
      <c r="LQR100" s="101" t="e">
        <f>(LQR103+#REF!)*LQR104</f>
        <v>#REF!</v>
      </c>
      <c r="LQS100" s="101" t="e">
        <f>(LQS103+#REF!)*LQS104</f>
        <v>#REF!</v>
      </c>
      <c r="LQT100" s="101" t="e">
        <f>(LQT103+#REF!)*LQT104</f>
        <v>#REF!</v>
      </c>
      <c r="LQU100" s="101" t="e">
        <f>(LQU103+#REF!)*LQU104</f>
        <v>#REF!</v>
      </c>
      <c r="LQV100" s="101" t="e">
        <f>(LQV103+#REF!)*LQV104</f>
        <v>#REF!</v>
      </c>
      <c r="LQW100" s="101" t="e">
        <f>(LQW103+#REF!)*LQW104</f>
        <v>#REF!</v>
      </c>
      <c r="LQX100" s="101" t="e">
        <f>(LQX103+#REF!)*LQX104</f>
        <v>#REF!</v>
      </c>
      <c r="LQY100" s="101" t="e">
        <f>(LQY103+#REF!)*LQY104</f>
        <v>#REF!</v>
      </c>
      <c r="LQZ100" s="101" t="e">
        <f>(LQZ103+#REF!)*LQZ104</f>
        <v>#REF!</v>
      </c>
      <c r="LRA100" s="101" t="e">
        <f>(LRA103+#REF!)*LRA104</f>
        <v>#REF!</v>
      </c>
      <c r="LRB100" s="101" t="e">
        <f>(LRB103+#REF!)*LRB104</f>
        <v>#REF!</v>
      </c>
      <c r="LRC100" s="101" t="e">
        <f>(LRC103+#REF!)*LRC104</f>
        <v>#REF!</v>
      </c>
      <c r="LRD100" s="101" t="e">
        <f>(LRD103+#REF!)*LRD104</f>
        <v>#REF!</v>
      </c>
      <c r="LRE100" s="101" t="e">
        <f>(LRE103+#REF!)*LRE104</f>
        <v>#REF!</v>
      </c>
      <c r="LRF100" s="101" t="e">
        <f>(LRF103+#REF!)*LRF104</f>
        <v>#REF!</v>
      </c>
      <c r="LRG100" s="101" t="e">
        <f>(LRG103+#REF!)*LRG104</f>
        <v>#REF!</v>
      </c>
      <c r="LRH100" s="101" t="e">
        <f>(LRH103+#REF!)*LRH104</f>
        <v>#REF!</v>
      </c>
      <c r="LRI100" s="101" t="e">
        <f>(LRI103+#REF!)*LRI104</f>
        <v>#REF!</v>
      </c>
      <c r="LRJ100" s="101" t="e">
        <f>(LRJ103+#REF!)*LRJ104</f>
        <v>#REF!</v>
      </c>
      <c r="LRK100" s="101" t="e">
        <f>(LRK103+#REF!)*LRK104</f>
        <v>#REF!</v>
      </c>
      <c r="LRL100" s="101" t="e">
        <f>(LRL103+#REF!)*LRL104</f>
        <v>#REF!</v>
      </c>
      <c r="LRM100" s="101" t="e">
        <f>(LRM103+#REF!)*LRM104</f>
        <v>#REF!</v>
      </c>
      <c r="LRN100" s="101" t="e">
        <f>(LRN103+#REF!)*LRN104</f>
        <v>#REF!</v>
      </c>
      <c r="LRO100" s="101" t="e">
        <f>(LRO103+#REF!)*LRO104</f>
        <v>#REF!</v>
      </c>
      <c r="LRP100" s="101" t="e">
        <f>(LRP103+#REF!)*LRP104</f>
        <v>#REF!</v>
      </c>
      <c r="LRQ100" s="101" t="e">
        <f>(LRQ103+#REF!)*LRQ104</f>
        <v>#REF!</v>
      </c>
      <c r="LRR100" s="101" t="e">
        <f>(LRR103+#REF!)*LRR104</f>
        <v>#REF!</v>
      </c>
      <c r="LRS100" s="101" t="e">
        <f>(LRS103+#REF!)*LRS104</f>
        <v>#REF!</v>
      </c>
      <c r="LRT100" s="101" t="e">
        <f>(LRT103+#REF!)*LRT104</f>
        <v>#REF!</v>
      </c>
      <c r="LRU100" s="101" t="e">
        <f>(LRU103+#REF!)*LRU104</f>
        <v>#REF!</v>
      </c>
      <c r="LRV100" s="101" t="e">
        <f>(LRV103+#REF!)*LRV104</f>
        <v>#REF!</v>
      </c>
      <c r="LRW100" s="101" t="e">
        <f>(LRW103+#REF!)*LRW104</f>
        <v>#REF!</v>
      </c>
      <c r="LRX100" s="101" t="e">
        <f>(LRX103+#REF!)*LRX104</f>
        <v>#REF!</v>
      </c>
      <c r="LRY100" s="101" t="e">
        <f>(LRY103+#REF!)*LRY104</f>
        <v>#REF!</v>
      </c>
      <c r="LRZ100" s="101" t="e">
        <f>(LRZ103+#REF!)*LRZ104</f>
        <v>#REF!</v>
      </c>
      <c r="LSA100" s="101" t="e">
        <f>(LSA103+#REF!)*LSA104</f>
        <v>#REF!</v>
      </c>
      <c r="LSB100" s="101" t="e">
        <f>(LSB103+#REF!)*LSB104</f>
        <v>#REF!</v>
      </c>
      <c r="LSC100" s="101" t="e">
        <f>(LSC103+#REF!)*LSC104</f>
        <v>#REF!</v>
      </c>
      <c r="LSD100" s="101" t="e">
        <f>(LSD103+#REF!)*LSD104</f>
        <v>#REF!</v>
      </c>
      <c r="LSE100" s="101" t="e">
        <f>(LSE103+#REF!)*LSE104</f>
        <v>#REF!</v>
      </c>
      <c r="LSF100" s="101" t="e">
        <f>(LSF103+#REF!)*LSF104</f>
        <v>#REF!</v>
      </c>
      <c r="LSG100" s="101" t="e">
        <f>(LSG103+#REF!)*LSG104</f>
        <v>#REF!</v>
      </c>
      <c r="LSH100" s="101" t="e">
        <f>(LSH103+#REF!)*LSH104</f>
        <v>#REF!</v>
      </c>
      <c r="LSI100" s="101" t="e">
        <f>(LSI103+#REF!)*LSI104</f>
        <v>#REF!</v>
      </c>
      <c r="LSJ100" s="101" t="e">
        <f>(LSJ103+#REF!)*LSJ104</f>
        <v>#REF!</v>
      </c>
      <c r="LSK100" s="101" t="e">
        <f>(LSK103+#REF!)*LSK104</f>
        <v>#REF!</v>
      </c>
      <c r="LSL100" s="101" t="e">
        <f>(LSL103+#REF!)*LSL104</f>
        <v>#REF!</v>
      </c>
      <c r="LSM100" s="101" t="e">
        <f>(LSM103+#REF!)*LSM104</f>
        <v>#REF!</v>
      </c>
      <c r="LSN100" s="101" t="e">
        <f>(LSN103+#REF!)*LSN104</f>
        <v>#REF!</v>
      </c>
      <c r="LSO100" s="101" t="e">
        <f>(LSO103+#REF!)*LSO104</f>
        <v>#REF!</v>
      </c>
      <c r="LSP100" s="101" t="e">
        <f>(LSP103+#REF!)*LSP104</f>
        <v>#REF!</v>
      </c>
      <c r="LSQ100" s="101" t="e">
        <f>(LSQ103+#REF!)*LSQ104</f>
        <v>#REF!</v>
      </c>
      <c r="LSR100" s="101" t="e">
        <f>(LSR103+#REF!)*LSR104</f>
        <v>#REF!</v>
      </c>
      <c r="LSS100" s="101" t="e">
        <f>(LSS103+#REF!)*LSS104</f>
        <v>#REF!</v>
      </c>
      <c r="LST100" s="101" t="e">
        <f>(LST103+#REF!)*LST104</f>
        <v>#REF!</v>
      </c>
      <c r="LSU100" s="101" t="e">
        <f>(LSU103+#REF!)*LSU104</f>
        <v>#REF!</v>
      </c>
      <c r="LSV100" s="101" t="e">
        <f>(LSV103+#REF!)*LSV104</f>
        <v>#REF!</v>
      </c>
      <c r="LSW100" s="101" t="e">
        <f>(LSW103+#REF!)*LSW104</f>
        <v>#REF!</v>
      </c>
      <c r="LSX100" s="101" t="e">
        <f>(LSX103+#REF!)*LSX104</f>
        <v>#REF!</v>
      </c>
      <c r="LSY100" s="101" t="e">
        <f>(LSY103+#REF!)*LSY104</f>
        <v>#REF!</v>
      </c>
      <c r="LSZ100" s="101" t="e">
        <f>(LSZ103+#REF!)*LSZ104</f>
        <v>#REF!</v>
      </c>
      <c r="LTA100" s="101" t="e">
        <f>(LTA103+#REF!)*LTA104</f>
        <v>#REF!</v>
      </c>
      <c r="LTB100" s="101" t="e">
        <f>(LTB103+#REF!)*LTB104</f>
        <v>#REF!</v>
      </c>
      <c r="LTC100" s="101" t="e">
        <f>(LTC103+#REF!)*LTC104</f>
        <v>#REF!</v>
      </c>
      <c r="LTD100" s="101" t="e">
        <f>(LTD103+#REF!)*LTD104</f>
        <v>#REF!</v>
      </c>
      <c r="LTE100" s="101" t="e">
        <f>(LTE103+#REF!)*LTE104</f>
        <v>#REF!</v>
      </c>
      <c r="LTF100" s="101" t="e">
        <f>(LTF103+#REF!)*LTF104</f>
        <v>#REF!</v>
      </c>
      <c r="LTG100" s="101" t="e">
        <f>(LTG103+#REF!)*LTG104</f>
        <v>#REF!</v>
      </c>
      <c r="LTH100" s="101" t="e">
        <f>(LTH103+#REF!)*LTH104</f>
        <v>#REF!</v>
      </c>
      <c r="LTI100" s="101" t="e">
        <f>(LTI103+#REF!)*LTI104</f>
        <v>#REF!</v>
      </c>
      <c r="LTJ100" s="101" t="e">
        <f>(LTJ103+#REF!)*LTJ104</f>
        <v>#REF!</v>
      </c>
      <c r="LTK100" s="101" t="e">
        <f>(LTK103+#REF!)*LTK104</f>
        <v>#REF!</v>
      </c>
      <c r="LTL100" s="101" t="e">
        <f>(LTL103+#REF!)*LTL104</f>
        <v>#REF!</v>
      </c>
      <c r="LTM100" s="101" t="e">
        <f>(LTM103+#REF!)*LTM104</f>
        <v>#REF!</v>
      </c>
      <c r="LTN100" s="101" t="e">
        <f>(LTN103+#REF!)*LTN104</f>
        <v>#REF!</v>
      </c>
      <c r="LTO100" s="101" t="e">
        <f>(LTO103+#REF!)*LTO104</f>
        <v>#REF!</v>
      </c>
      <c r="LTP100" s="101" t="e">
        <f>(LTP103+#REF!)*LTP104</f>
        <v>#REF!</v>
      </c>
      <c r="LTQ100" s="101" t="e">
        <f>(LTQ103+#REF!)*LTQ104</f>
        <v>#REF!</v>
      </c>
      <c r="LTR100" s="101" t="e">
        <f>(LTR103+#REF!)*LTR104</f>
        <v>#REF!</v>
      </c>
      <c r="LTS100" s="101" t="e">
        <f>(LTS103+#REF!)*LTS104</f>
        <v>#REF!</v>
      </c>
      <c r="LTT100" s="101" t="e">
        <f>(LTT103+#REF!)*LTT104</f>
        <v>#REF!</v>
      </c>
      <c r="LTU100" s="101" t="e">
        <f>(LTU103+#REF!)*LTU104</f>
        <v>#REF!</v>
      </c>
      <c r="LTV100" s="101" t="e">
        <f>(LTV103+#REF!)*LTV104</f>
        <v>#REF!</v>
      </c>
      <c r="LTW100" s="101" t="e">
        <f>(LTW103+#REF!)*LTW104</f>
        <v>#REF!</v>
      </c>
      <c r="LTX100" s="101" t="e">
        <f>(LTX103+#REF!)*LTX104</f>
        <v>#REF!</v>
      </c>
      <c r="LTY100" s="101" t="e">
        <f>(LTY103+#REF!)*LTY104</f>
        <v>#REF!</v>
      </c>
      <c r="LTZ100" s="101" t="e">
        <f>(LTZ103+#REF!)*LTZ104</f>
        <v>#REF!</v>
      </c>
      <c r="LUA100" s="101" t="e">
        <f>(LUA103+#REF!)*LUA104</f>
        <v>#REF!</v>
      </c>
      <c r="LUB100" s="101" t="e">
        <f>(LUB103+#REF!)*LUB104</f>
        <v>#REF!</v>
      </c>
      <c r="LUC100" s="101" t="e">
        <f>(LUC103+#REF!)*LUC104</f>
        <v>#REF!</v>
      </c>
      <c r="LUD100" s="101" t="e">
        <f>(LUD103+#REF!)*LUD104</f>
        <v>#REF!</v>
      </c>
      <c r="LUE100" s="101" t="e">
        <f>(LUE103+#REF!)*LUE104</f>
        <v>#REF!</v>
      </c>
      <c r="LUF100" s="101" t="e">
        <f>(LUF103+#REF!)*LUF104</f>
        <v>#REF!</v>
      </c>
      <c r="LUG100" s="101" t="e">
        <f>(LUG103+#REF!)*LUG104</f>
        <v>#REF!</v>
      </c>
      <c r="LUH100" s="101" t="e">
        <f>(LUH103+#REF!)*LUH104</f>
        <v>#REF!</v>
      </c>
      <c r="LUI100" s="101" t="e">
        <f>(LUI103+#REF!)*LUI104</f>
        <v>#REF!</v>
      </c>
      <c r="LUJ100" s="101" t="e">
        <f>(LUJ103+#REF!)*LUJ104</f>
        <v>#REF!</v>
      </c>
      <c r="LUK100" s="101" t="e">
        <f>(LUK103+#REF!)*LUK104</f>
        <v>#REF!</v>
      </c>
      <c r="LUL100" s="101" t="e">
        <f>(LUL103+#REF!)*LUL104</f>
        <v>#REF!</v>
      </c>
      <c r="LUM100" s="101" t="e">
        <f>(LUM103+#REF!)*LUM104</f>
        <v>#REF!</v>
      </c>
      <c r="LUN100" s="101" t="e">
        <f>(LUN103+#REF!)*LUN104</f>
        <v>#REF!</v>
      </c>
      <c r="LUO100" s="101" t="e">
        <f>(LUO103+#REF!)*LUO104</f>
        <v>#REF!</v>
      </c>
      <c r="LUP100" s="101" t="e">
        <f>(LUP103+#REF!)*LUP104</f>
        <v>#REF!</v>
      </c>
      <c r="LUQ100" s="101" t="e">
        <f>(LUQ103+#REF!)*LUQ104</f>
        <v>#REF!</v>
      </c>
      <c r="LUR100" s="101" t="e">
        <f>(LUR103+#REF!)*LUR104</f>
        <v>#REF!</v>
      </c>
      <c r="LUS100" s="101" t="e">
        <f>(LUS103+#REF!)*LUS104</f>
        <v>#REF!</v>
      </c>
      <c r="LUT100" s="101" t="e">
        <f>(LUT103+#REF!)*LUT104</f>
        <v>#REF!</v>
      </c>
      <c r="LUU100" s="101" t="e">
        <f>(LUU103+#REF!)*LUU104</f>
        <v>#REF!</v>
      </c>
      <c r="LUV100" s="101" t="e">
        <f>(LUV103+#REF!)*LUV104</f>
        <v>#REF!</v>
      </c>
      <c r="LUW100" s="101" t="e">
        <f>(LUW103+#REF!)*LUW104</f>
        <v>#REF!</v>
      </c>
      <c r="LUX100" s="101" t="e">
        <f>(LUX103+#REF!)*LUX104</f>
        <v>#REF!</v>
      </c>
      <c r="LUY100" s="101" t="e">
        <f>(LUY103+#REF!)*LUY104</f>
        <v>#REF!</v>
      </c>
      <c r="LUZ100" s="101" t="e">
        <f>(LUZ103+#REF!)*LUZ104</f>
        <v>#REF!</v>
      </c>
      <c r="LVA100" s="101" t="e">
        <f>(LVA103+#REF!)*LVA104</f>
        <v>#REF!</v>
      </c>
      <c r="LVB100" s="101" t="e">
        <f>(LVB103+#REF!)*LVB104</f>
        <v>#REF!</v>
      </c>
      <c r="LVC100" s="101" t="e">
        <f>(LVC103+#REF!)*LVC104</f>
        <v>#REF!</v>
      </c>
      <c r="LVD100" s="101" t="e">
        <f>(LVD103+#REF!)*LVD104</f>
        <v>#REF!</v>
      </c>
      <c r="LVE100" s="101" t="e">
        <f>(LVE103+#REF!)*LVE104</f>
        <v>#REF!</v>
      </c>
      <c r="LVF100" s="101" t="e">
        <f>(LVF103+#REF!)*LVF104</f>
        <v>#REF!</v>
      </c>
      <c r="LVG100" s="101" t="e">
        <f>(LVG103+#REF!)*LVG104</f>
        <v>#REF!</v>
      </c>
      <c r="LVH100" s="101" t="e">
        <f>(LVH103+#REF!)*LVH104</f>
        <v>#REF!</v>
      </c>
      <c r="LVI100" s="101" t="e">
        <f>(LVI103+#REF!)*LVI104</f>
        <v>#REF!</v>
      </c>
      <c r="LVJ100" s="101" t="e">
        <f>(LVJ103+#REF!)*LVJ104</f>
        <v>#REF!</v>
      </c>
      <c r="LVK100" s="101" t="e">
        <f>(LVK103+#REF!)*LVK104</f>
        <v>#REF!</v>
      </c>
      <c r="LVL100" s="101" t="e">
        <f>(LVL103+#REF!)*LVL104</f>
        <v>#REF!</v>
      </c>
      <c r="LVM100" s="101" t="e">
        <f>(LVM103+#REF!)*LVM104</f>
        <v>#REF!</v>
      </c>
      <c r="LVN100" s="101" t="e">
        <f>(LVN103+#REF!)*LVN104</f>
        <v>#REF!</v>
      </c>
      <c r="LVO100" s="101" t="e">
        <f>(LVO103+#REF!)*LVO104</f>
        <v>#REF!</v>
      </c>
      <c r="LVP100" s="101" t="e">
        <f>(LVP103+#REF!)*LVP104</f>
        <v>#REF!</v>
      </c>
      <c r="LVQ100" s="101" t="e">
        <f>(LVQ103+#REF!)*LVQ104</f>
        <v>#REF!</v>
      </c>
      <c r="LVR100" s="101" t="e">
        <f>(LVR103+#REF!)*LVR104</f>
        <v>#REF!</v>
      </c>
      <c r="LVS100" s="101" t="e">
        <f>(LVS103+#REF!)*LVS104</f>
        <v>#REF!</v>
      </c>
      <c r="LVT100" s="101" t="e">
        <f>(LVT103+#REF!)*LVT104</f>
        <v>#REF!</v>
      </c>
      <c r="LVU100" s="101" t="e">
        <f>(LVU103+#REF!)*LVU104</f>
        <v>#REF!</v>
      </c>
      <c r="LVV100" s="101" t="e">
        <f>(LVV103+#REF!)*LVV104</f>
        <v>#REF!</v>
      </c>
      <c r="LVW100" s="101" t="e">
        <f>(LVW103+#REF!)*LVW104</f>
        <v>#REF!</v>
      </c>
      <c r="LVX100" s="101" t="e">
        <f>(LVX103+#REF!)*LVX104</f>
        <v>#REF!</v>
      </c>
      <c r="LVY100" s="101" t="e">
        <f>(LVY103+#REF!)*LVY104</f>
        <v>#REF!</v>
      </c>
      <c r="LVZ100" s="101" t="e">
        <f>(LVZ103+#REF!)*LVZ104</f>
        <v>#REF!</v>
      </c>
      <c r="LWA100" s="101" t="e">
        <f>(LWA103+#REF!)*LWA104</f>
        <v>#REF!</v>
      </c>
      <c r="LWB100" s="101" t="e">
        <f>(LWB103+#REF!)*LWB104</f>
        <v>#REF!</v>
      </c>
      <c r="LWC100" s="101" t="e">
        <f>(LWC103+#REF!)*LWC104</f>
        <v>#REF!</v>
      </c>
      <c r="LWD100" s="101" t="e">
        <f>(LWD103+#REF!)*LWD104</f>
        <v>#REF!</v>
      </c>
      <c r="LWE100" s="101" t="e">
        <f>(LWE103+#REF!)*LWE104</f>
        <v>#REF!</v>
      </c>
      <c r="LWF100" s="101" t="e">
        <f>(LWF103+#REF!)*LWF104</f>
        <v>#REF!</v>
      </c>
      <c r="LWG100" s="101" t="e">
        <f>(LWG103+#REF!)*LWG104</f>
        <v>#REF!</v>
      </c>
      <c r="LWH100" s="101" t="e">
        <f>(LWH103+#REF!)*LWH104</f>
        <v>#REF!</v>
      </c>
      <c r="LWI100" s="101" t="e">
        <f>(LWI103+#REF!)*LWI104</f>
        <v>#REF!</v>
      </c>
      <c r="LWJ100" s="101" t="e">
        <f>(LWJ103+#REF!)*LWJ104</f>
        <v>#REF!</v>
      </c>
      <c r="LWK100" s="101" t="e">
        <f>(LWK103+#REF!)*LWK104</f>
        <v>#REF!</v>
      </c>
      <c r="LWL100" s="101" t="e">
        <f>(LWL103+#REF!)*LWL104</f>
        <v>#REF!</v>
      </c>
      <c r="LWM100" s="101" t="e">
        <f>(LWM103+#REF!)*LWM104</f>
        <v>#REF!</v>
      </c>
      <c r="LWN100" s="101" t="e">
        <f>(LWN103+#REF!)*LWN104</f>
        <v>#REF!</v>
      </c>
      <c r="LWO100" s="101" t="e">
        <f>(LWO103+#REF!)*LWO104</f>
        <v>#REF!</v>
      </c>
      <c r="LWP100" s="101" t="e">
        <f>(LWP103+#REF!)*LWP104</f>
        <v>#REF!</v>
      </c>
      <c r="LWQ100" s="101" t="e">
        <f>(LWQ103+#REF!)*LWQ104</f>
        <v>#REF!</v>
      </c>
      <c r="LWR100" s="101" t="e">
        <f>(LWR103+#REF!)*LWR104</f>
        <v>#REF!</v>
      </c>
      <c r="LWS100" s="101" t="e">
        <f>(LWS103+#REF!)*LWS104</f>
        <v>#REF!</v>
      </c>
      <c r="LWT100" s="101" t="e">
        <f>(LWT103+#REF!)*LWT104</f>
        <v>#REF!</v>
      </c>
      <c r="LWU100" s="101" t="e">
        <f>(LWU103+#REF!)*LWU104</f>
        <v>#REF!</v>
      </c>
      <c r="LWV100" s="101" t="e">
        <f>(LWV103+#REF!)*LWV104</f>
        <v>#REF!</v>
      </c>
      <c r="LWW100" s="101" t="e">
        <f>(LWW103+#REF!)*LWW104</f>
        <v>#REF!</v>
      </c>
      <c r="LWX100" s="101" t="e">
        <f>(LWX103+#REF!)*LWX104</f>
        <v>#REF!</v>
      </c>
      <c r="LWY100" s="101" t="e">
        <f>(LWY103+#REF!)*LWY104</f>
        <v>#REF!</v>
      </c>
      <c r="LWZ100" s="101" t="e">
        <f>(LWZ103+#REF!)*LWZ104</f>
        <v>#REF!</v>
      </c>
      <c r="LXA100" s="101" t="e">
        <f>(LXA103+#REF!)*LXA104</f>
        <v>#REF!</v>
      </c>
      <c r="LXB100" s="101" t="e">
        <f>(LXB103+#REF!)*LXB104</f>
        <v>#REF!</v>
      </c>
      <c r="LXC100" s="101" t="e">
        <f>(LXC103+#REF!)*LXC104</f>
        <v>#REF!</v>
      </c>
      <c r="LXD100" s="101" t="e">
        <f>(LXD103+#REF!)*LXD104</f>
        <v>#REF!</v>
      </c>
      <c r="LXE100" s="101" t="e">
        <f>(LXE103+#REF!)*LXE104</f>
        <v>#REF!</v>
      </c>
      <c r="LXF100" s="101" t="e">
        <f>(LXF103+#REF!)*LXF104</f>
        <v>#REF!</v>
      </c>
      <c r="LXG100" s="101" t="e">
        <f>(LXG103+#REF!)*LXG104</f>
        <v>#REF!</v>
      </c>
      <c r="LXH100" s="101" t="e">
        <f>(LXH103+#REF!)*LXH104</f>
        <v>#REF!</v>
      </c>
      <c r="LXI100" s="101" t="e">
        <f>(LXI103+#REF!)*LXI104</f>
        <v>#REF!</v>
      </c>
      <c r="LXJ100" s="101" t="e">
        <f>(LXJ103+#REF!)*LXJ104</f>
        <v>#REF!</v>
      </c>
      <c r="LXK100" s="101" t="e">
        <f>(LXK103+#REF!)*LXK104</f>
        <v>#REF!</v>
      </c>
      <c r="LXL100" s="101" t="e">
        <f>(LXL103+#REF!)*LXL104</f>
        <v>#REF!</v>
      </c>
      <c r="LXM100" s="101" t="e">
        <f>(LXM103+#REF!)*LXM104</f>
        <v>#REF!</v>
      </c>
      <c r="LXN100" s="101" t="e">
        <f>(LXN103+#REF!)*LXN104</f>
        <v>#REF!</v>
      </c>
      <c r="LXO100" s="101" t="e">
        <f>(LXO103+#REF!)*LXO104</f>
        <v>#REF!</v>
      </c>
      <c r="LXP100" s="101" t="e">
        <f>(LXP103+#REF!)*LXP104</f>
        <v>#REF!</v>
      </c>
      <c r="LXQ100" s="101" t="e">
        <f>(LXQ103+#REF!)*LXQ104</f>
        <v>#REF!</v>
      </c>
      <c r="LXR100" s="101" t="e">
        <f>(LXR103+#REF!)*LXR104</f>
        <v>#REF!</v>
      </c>
      <c r="LXS100" s="101" t="e">
        <f>(LXS103+#REF!)*LXS104</f>
        <v>#REF!</v>
      </c>
      <c r="LXT100" s="101" t="e">
        <f>(LXT103+#REF!)*LXT104</f>
        <v>#REF!</v>
      </c>
      <c r="LXU100" s="101" t="e">
        <f>(LXU103+#REF!)*LXU104</f>
        <v>#REF!</v>
      </c>
      <c r="LXV100" s="101" t="e">
        <f>(LXV103+#REF!)*LXV104</f>
        <v>#REF!</v>
      </c>
      <c r="LXW100" s="101" t="e">
        <f>(LXW103+#REF!)*LXW104</f>
        <v>#REF!</v>
      </c>
      <c r="LXX100" s="101" t="e">
        <f>(LXX103+#REF!)*LXX104</f>
        <v>#REF!</v>
      </c>
      <c r="LXY100" s="101" t="e">
        <f>(LXY103+#REF!)*LXY104</f>
        <v>#REF!</v>
      </c>
      <c r="LXZ100" s="101" t="e">
        <f>(LXZ103+#REF!)*LXZ104</f>
        <v>#REF!</v>
      </c>
      <c r="LYA100" s="101" t="e">
        <f>(LYA103+#REF!)*LYA104</f>
        <v>#REF!</v>
      </c>
      <c r="LYB100" s="101" t="e">
        <f>(LYB103+#REF!)*LYB104</f>
        <v>#REF!</v>
      </c>
      <c r="LYC100" s="101" t="e">
        <f>(LYC103+#REF!)*LYC104</f>
        <v>#REF!</v>
      </c>
      <c r="LYD100" s="101" t="e">
        <f>(LYD103+#REF!)*LYD104</f>
        <v>#REF!</v>
      </c>
      <c r="LYE100" s="101" t="e">
        <f>(LYE103+#REF!)*LYE104</f>
        <v>#REF!</v>
      </c>
      <c r="LYF100" s="101" t="e">
        <f>(LYF103+#REF!)*LYF104</f>
        <v>#REF!</v>
      </c>
      <c r="LYG100" s="101" t="e">
        <f>(LYG103+#REF!)*LYG104</f>
        <v>#REF!</v>
      </c>
      <c r="LYH100" s="101" t="e">
        <f>(LYH103+#REF!)*LYH104</f>
        <v>#REF!</v>
      </c>
      <c r="LYI100" s="101" t="e">
        <f>(LYI103+#REF!)*LYI104</f>
        <v>#REF!</v>
      </c>
      <c r="LYJ100" s="101" t="e">
        <f>(LYJ103+#REF!)*LYJ104</f>
        <v>#REF!</v>
      </c>
      <c r="LYK100" s="101" t="e">
        <f>(LYK103+#REF!)*LYK104</f>
        <v>#REF!</v>
      </c>
      <c r="LYL100" s="101" t="e">
        <f>(LYL103+#REF!)*LYL104</f>
        <v>#REF!</v>
      </c>
      <c r="LYM100" s="101" t="e">
        <f>(LYM103+#REF!)*LYM104</f>
        <v>#REF!</v>
      </c>
      <c r="LYN100" s="101" t="e">
        <f>(LYN103+#REF!)*LYN104</f>
        <v>#REF!</v>
      </c>
      <c r="LYO100" s="101" t="e">
        <f>(LYO103+#REF!)*LYO104</f>
        <v>#REF!</v>
      </c>
      <c r="LYP100" s="101" t="e">
        <f>(LYP103+#REF!)*LYP104</f>
        <v>#REF!</v>
      </c>
      <c r="LYQ100" s="101" t="e">
        <f>(LYQ103+#REF!)*LYQ104</f>
        <v>#REF!</v>
      </c>
      <c r="LYR100" s="101" t="e">
        <f>(LYR103+#REF!)*LYR104</f>
        <v>#REF!</v>
      </c>
      <c r="LYS100" s="101" t="e">
        <f>(LYS103+#REF!)*LYS104</f>
        <v>#REF!</v>
      </c>
      <c r="LYT100" s="101" t="e">
        <f>(LYT103+#REF!)*LYT104</f>
        <v>#REF!</v>
      </c>
      <c r="LYU100" s="101" t="e">
        <f>(LYU103+#REF!)*LYU104</f>
        <v>#REF!</v>
      </c>
      <c r="LYV100" s="101" t="e">
        <f>(LYV103+#REF!)*LYV104</f>
        <v>#REF!</v>
      </c>
      <c r="LYW100" s="101" t="e">
        <f>(LYW103+#REF!)*LYW104</f>
        <v>#REF!</v>
      </c>
      <c r="LYX100" s="101" t="e">
        <f>(LYX103+#REF!)*LYX104</f>
        <v>#REF!</v>
      </c>
      <c r="LYY100" s="101" t="e">
        <f>(LYY103+#REF!)*LYY104</f>
        <v>#REF!</v>
      </c>
      <c r="LYZ100" s="101" t="e">
        <f>(LYZ103+#REF!)*LYZ104</f>
        <v>#REF!</v>
      </c>
      <c r="LZA100" s="101" t="e">
        <f>(LZA103+#REF!)*LZA104</f>
        <v>#REF!</v>
      </c>
      <c r="LZB100" s="101" t="e">
        <f>(LZB103+#REF!)*LZB104</f>
        <v>#REF!</v>
      </c>
      <c r="LZC100" s="101" t="e">
        <f>(LZC103+#REF!)*LZC104</f>
        <v>#REF!</v>
      </c>
      <c r="LZD100" s="101" t="e">
        <f>(LZD103+#REF!)*LZD104</f>
        <v>#REF!</v>
      </c>
      <c r="LZE100" s="101" t="e">
        <f>(LZE103+#REF!)*LZE104</f>
        <v>#REF!</v>
      </c>
      <c r="LZF100" s="101" t="e">
        <f>(LZF103+#REF!)*LZF104</f>
        <v>#REF!</v>
      </c>
      <c r="LZG100" s="101" t="e">
        <f>(LZG103+#REF!)*LZG104</f>
        <v>#REF!</v>
      </c>
      <c r="LZH100" s="101" t="e">
        <f>(LZH103+#REF!)*LZH104</f>
        <v>#REF!</v>
      </c>
      <c r="LZI100" s="101" t="e">
        <f>(LZI103+#REF!)*LZI104</f>
        <v>#REF!</v>
      </c>
      <c r="LZJ100" s="101" t="e">
        <f>(LZJ103+#REF!)*LZJ104</f>
        <v>#REF!</v>
      </c>
      <c r="LZK100" s="101" t="e">
        <f>(LZK103+#REF!)*LZK104</f>
        <v>#REF!</v>
      </c>
      <c r="LZL100" s="101" t="e">
        <f>(LZL103+#REF!)*LZL104</f>
        <v>#REF!</v>
      </c>
      <c r="LZM100" s="101" t="e">
        <f>(LZM103+#REF!)*LZM104</f>
        <v>#REF!</v>
      </c>
      <c r="LZN100" s="101" t="e">
        <f>(LZN103+#REF!)*LZN104</f>
        <v>#REF!</v>
      </c>
      <c r="LZO100" s="101" t="e">
        <f>(LZO103+#REF!)*LZO104</f>
        <v>#REF!</v>
      </c>
      <c r="LZP100" s="101" t="e">
        <f>(LZP103+#REF!)*LZP104</f>
        <v>#REF!</v>
      </c>
      <c r="LZQ100" s="101" t="e">
        <f>(LZQ103+#REF!)*LZQ104</f>
        <v>#REF!</v>
      </c>
      <c r="LZR100" s="101" t="e">
        <f>(LZR103+#REF!)*LZR104</f>
        <v>#REF!</v>
      </c>
      <c r="LZS100" s="101" t="e">
        <f>(LZS103+#REF!)*LZS104</f>
        <v>#REF!</v>
      </c>
      <c r="LZT100" s="101" t="e">
        <f>(LZT103+#REF!)*LZT104</f>
        <v>#REF!</v>
      </c>
      <c r="LZU100" s="101" t="e">
        <f>(LZU103+#REF!)*LZU104</f>
        <v>#REF!</v>
      </c>
      <c r="LZV100" s="101" t="e">
        <f>(LZV103+#REF!)*LZV104</f>
        <v>#REF!</v>
      </c>
      <c r="LZW100" s="101" t="e">
        <f>(LZW103+#REF!)*LZW104</f>
        <v>#REF!</v>
      </c>
      <c r="LZX100" s="101" t="e">
        <f>(LZX103+#REF!)*LZX104</f>
        <v>#REF!</v>
      </c>
      <c r="LZY100" s="101" t="e">
        <f>(LZY103+#REF!)*LZY104</f>
        <v>#REF!</v>
      </c>
      <c r="LZZ100" s="101" t="e">
        <f>(LZZ103+#REF!)*LZZ104</f>
        <v>#REF!</v>
      </c>
      <c r="MAA100" s="101" t="e">
        <f>(MAA103+#REF!)*MAA104</f>
        <v>#REF!</v>
      </c>
      <c r="MAB100" s="101" t="e">
        <f>(MAB103+#REF!)*MAB104</f>
        <v>#REF!</v>
      </c>
      <c r="MAC100" s="101" t="e">
        <f>(MAC103+#REF!)*MAC104</f>
        <v>#REF!</v>
      </c>
      <c r="MAD100" s="101" t="e">
        <f>(MAD103+#REF!)*MAD104</f>
        <v>#REF!</v>
      </c>
      <c r="MAE100" s="101" t="e">
        <f>(MAE103+#REF!)*MAE104</f>
        <v>#REF!</v>
      </c>
      <c r="MAF100" s="101" t="e">
        <f>(MAF103+#REF!)*MAF104</f>
        <v>#REF!</v>
      </c>
      <c r="MAG100" s="101" t="e">
        <f>(MAG103+#REF!)*MAG104</f>
        <v>#REF!</v>
      </c>
      <c r="MAH100" s="101" t="e">
        <f>(MAH103+#REF!)*MAH104</f>
        <v>#REF!</v>
      </c>
      <c r="MAI100" s="101" t="e">
        <f>(MAI103+#REF!)*MAI104</f>
        <v>#REF!</v>
      </c>
      <c r="MAJ100" s="101" t="e">
        <f>(MAJ103+#REF!)*MAJ104</f>
        <v>#REF!</v>
      </c>
      <c r="MAK100" s="101" t="e">
        <f>(MAK103+#REF!)*MAK104</f>
        <v>#REF!</v>
      </c>
      <c r="MAL100" s="101" t="e">
        <f>(MAL103+#REF!)*MAL104</f>
        <v>#REF!</v>
      </c>
      <c r="MAM100" s="101" t="e">
        <f>(MAM103+#REF!)*MAM104</f>
        <v>#REF!</v>
      </c>
      <c r="MAN100" s="101" t="e">
        <f>(MAN103+#REF!)*MAN104</f>
        <v>#REF!</v>
      </c>
      <c r="MAO100" s="101" t="e">
        <f>(MAO103+#REF!)*MAO104</f>
        <v>#REF!</v>
      </c>
      <c r="MAP100" s="101" t="e">
        <f>(MAP103+#REF!)*MAP104</f>
        <v>#REF!</v>
      </c>
      <c r="MAQ100" s="101" t="e">
        <f>(MAQ103+#REF!)*MAQ104</f>
        <v>#REF!</v>
      </c>
      <c r="MAR100" s="101" t="e">
        <f>(MAR103+#REF!)*MAR104</f>
        <v>#REF!</v>
      </c>
      <c r="MAS100" s="101" t="e">
        <f>(MAS103+#REF!)*MAS104</f>
        <v>#REF!</v>
      </c>
      <c r="MAT100" s="101" t="e">
        <f>(MAT103+#REF!)*MAT104</f>
        <v>#REF!</v>
      </c>
      <c r="MAU100" s="101" t="e">
        <f>(MAU103+#REF!)*MAU104</f>
        <v>#REF!</v>
      </c>
      <c r="MAV100" s="101" t="e">
        <f>(MAV103+#REF!)*MAV104</f>
        <v>#REF!</v>
      </c>
      <c r="MAW100" s="101" t="e">
        <f>(MAW103+#REF!)*MAW104</f>
        <v>#REF!</v>
      </c>
      <c r="MAX100" s="101" t="e">
        <f>(MAX103+#REF!)*MAX104</f>
        <v>#REF!</v>
      </c>
      <c r="MAY100" s="101" t="e">
        <f>(MAY103+#REF!)*MAY104</f>
        <v>#REF!</v>
      </c>
      <c r="MAZ100" s="101" t="e">
        <f>(MAZ103+#REF!)*MAZ104</f>
        <v>#REF!</v>
      </c>
      <c r="MBA100" s="101" t="e">
        <f>(MBA103+#REF!)*MBA104</f>
        <v>#REF!</v>
      </c>
      <c r="MBB100" s="101" t="e">
        <f>(MBB103+#REF!)*MBB104</f>
        <v>#REF!</v>
      </c>
      <c r="MBC100" s="101" t="e">
        <f>(MBC103+#REF!)*MBC104</f>
        <v>#REF!</v>
      </c>
      <c r="MBD100" s="101" t="e">
        <f>(MBD103+#REF!)*MBD104</f>
        <v>#REF!</v>
      </c>
      <c r="MBE100" s="101" t="e">
        <f>(MBE103+#REF!)*MBE104</f>
        <v>#REF!</v>
      </c>
      <c r="MBF100" s="101" t="e">
        <f>(MBF103+#REF!)*MBF104</f>
        <v>#REF!</v>
      </c>
      <c r="MBG100" s="101" t="e">
        <f>(MBG103+#REF!)*MBG104</f>
        <v>#REF!</v>
      </c>
      <c r="MBH100" s="101" t="e">
        <f>(MBH103+#REF!)*MBH104</f>
        <v>#REF!</v>
      </c>
      <c r="MBI100" s="101" t="e">
        <f>(MBI103+#REF!)*MBI104</f>
        <v>#REF!</v>
      </c>
      <c r="MBJ100" s="101" t="e">
        <f>(MBJ103+#REF!)*MBJ104</f>
        <v>#REF!</v>
      </c>
      <c r="MBK100" s="101" t="e">
        <f>(MBK103+#REF!)*MBK104</f>
        <v>#REF!</v>
      </c>
      <c r="MBL100" s="101" t="e">
        <f>(MBL103+#REF!)*MBL104</f>
        <v>#REF!</v>
      </c>
      <c r="MBM100" s="101" t="e">
        <f>(MBM103+#REF!)*MBM104</f>
        <v>#REF!</v>
      </c>
      <c r="MBN100" s="101" t="e">
        <f>(MBN103+#REF!)*MBN104</f>
        <v>#REF!</v>
      </c>
      <c r="MBO100" s="101" t="e">
        <f>(MBO103+#REF!)*MBO104</f>
        <v>#REF!</v>
      </c>
      <c r="MBP100" s="101" t="e">
        <f>(MBP103+#REF!)*MBP104</f>
        <v>#REF!</v>
      </c>
      <c r="MBQ100" s="101" t="e">
        <f>(MBQ103+#REF!)*MBQ104</f>
        <v>#REF!</v>
      </c>
      <c r="MBR100" s="101" t="e">
        <f>(MBR103+#REF!)*MBR104</f>
        <v>#REF!</v>
      </c>
      <c r="MBS100" s="101" t="e">
        <f>(MBS103+#REF!)*MBS104</f>
        <v>#REF!</v>
      </c>
      <c r="MBT100" s="101" t="e">
        <f>(MBT103+#REF!)*MBT104</f>
        <v>#REF!</v>
      </c>
      <c r="MBU100" s="101" t="e">
        <f>(MBU103+#REF!)*MBU104</f>
        <v>#REF!</v>
      </c>
      <c r="MBV100" s="101" t="e">
        <f>(MBV103+#REF!)*MBV104</f>
        <v>#REF!</v>
      </c>
      <c r="MBW100" s="101" t="e">
        <f>(MBW103+#REF!)*MBW104</f>
        <v>#REF!</v>
      </c>
      <c r="MBX100" s="101" t="e">
        <f>(MBX103+#REF!)*MBX104</f>
        <v>#REF!</v>
      </c>
      <c r="MBY100" s="101" t="e">
        <f>(MBY103+#REF!)*MBY104</f>
        <v>#REF!</v>
      </c>
      <c r="MBZ100" s="101" t="e">
        <f>(MBZ103+#REF!)*MBZ104</f>
        <v>#REF!</v>
      </c>
      <c r="MCA100" s="101" t="e">
        <f>(MCA103+#REF!)*MCA104</f>
        <v>#REF!</v>
      </c>
      <c r="MCB100" s="101" t="e">
        <f>(MCB103+#REF!)*MCB104</f>
        <v>#REF!</v>
      </c>
      <c r="MCC100" s="101" t="e">
        <f>(MCC103+#REF!)*MCC104</f>
        <v>#REF!</v>
      </c>
      <c r="MCD100" s="101" t="e">
        <f>(MCD103+#REF!)*MCD104</f>
        <v>#REF!</v>
      </c>
      <c r="MCE100" s="101" t="e">
        <f>(MCE103+#REF!)*MCE104</f>
        <v>#REF!</v>
      </c>
      <c r="MCF100" s="101" t="e">
        <f>(MCF103+#REF!)*MCF104</f>
        <v>#REF!</v>
      </c>
      <c r="MCG100" s="101" t="e">
        <f>(MCG103+#REF!)*MCG104</f>
        <v>#REF!</v>
      </c>
      <c r="MCH100" s="101" t="e">
        <f>(MCH103+#REF!)*MCH104</f>
        <v>#REF!</v>
      </c>
      <c r="MCI100" s="101" t="e">
        <f>(MCI103+#REF!)*MCI104</f>
        <v>#REF!</v>
      </c>
      <c r="MCJ100" s="101" t="e">
        <f>(MCJ103+#REF!)*MCJ104</f>
        <v>#REF!</v>
      </c>
      <c r="MCK100" s="101" t="e">
        <f>(MCK103+#REF!)*MCK104</f>
        <v>#REF!</v>
      </c>
      <c r="MCL100" s="101" t="e">
        <f>(MCL103+#REF!)*MCL104</f>
        <v>#REF!</v>
      </c>
      <c r="MCM100" s="101" t="e">
        <f>(MCM103+#REF!)*MCM104</f>
        <v>#REF!</v>
      </c>
      <c r="MCN100" s="101" t="e">
        <f>(MCN103+#REF!)*MCN104</f>
        <v>#REF!</v>
      </c>
      <c r="MCO100" s="101" t="e">
        <f>(MCO103+#REF!)*MCO104</f>
        <v>#REF!</v>
      </c>
      <c r="MCP100" s="101" t="e">
        <f>(MCP103+#REF!)*MCP104</f>
        <v>#REF!</v>
      </c>
      <c r="MCQ100" s="101" t="e">
        <f>(MCQ103+#REF!)*MCQ104</f>
        <v>#REF!</v>
      </c>
      <c r="MCR100" s="101" t="e">
        <f>(MCR103+#REF!)*MCR104</f>
        <v>#REF!</v>
      </c>
      <c r="MCS100" s="101" t="e">
        <f>(MCS103+#REF!)*MCS104</f>
        <v>#REF!</v>
      </c>
      <c r="MCT100" s="101" t="e">
        <f>(MCT103+#REF!)*MCT104</f>
        <v>#REF!</v>
      </c>
      <c r="MCU100" s="101" t="e">
        <f>(MCU103+#REF!)*MCU104</f>
        <v>#REF!</v>
      </c>
      <c r="MCV100" s="101" t="e">
        <f>(MCV103+#REF!)*MCV104</f>
        <v>#REF!</v>
      </c>
      <c r="MCW100" s="101" t="e">
        <f>(MCW103+#REF!)*MCW104</f>
        <v>#REF!</v>
      </c>
      <c r="MCX100" s="101" t="e">
        <f>(MCX103+#REF!)*MCX104</f>
        <v>#REF!</v>
      </c>
      <c r="MCY100" s="101" t="e">
        <f>(MCY103+#REF!)*MCY104</f>
        <v>#REF!</v>
      </c>
      <c r="MCZ100" s="101" t="e">
        <f>(MCZ103+#REF!)*MCZ104</f>
        <v>#REF!</v>
      </c>
      <c r="MDA100" s="101" t="e">
        <f>(MDA103+#REF!)*MDA104</f>
        <v>#REF!</v>
      </c>
      <c r="MDB100" s="101" t="e">
        <f>(MDB103+#REF!)*MDB104</f>
        <v>#REF!</v>
      </c>
      <c r="MDC100" s="101" t="e">
        <f>(MDC103+#REF!)*MDC104</f>
        <v>#REF!</v>
      </c>
      <c r="MDD100" s="101" t="e">
        <f>(MDD103+#REF!)*MDD104</f>
        <v>#REF!</v>
      </c>
      <c r="MDE100" s="101" t="e">
        <f>(MDE103+#REF!)*MDE104</f>
        <v>#REF!</v>
      </c>
      <c r="MDF100" s="101" t="e">
        <f>(MDF103+#REF!)*MDF104</f>
        <v>#REF!</v>
      </c>
      <c r="MDG100" s="101" t="e">
        <f>(MDG103+#REF!)*MDG104</f>
        <v>#REF!</v>
      </c>
      <c r="MDH100" s="101" t="e">
        <f>(MDH103+#REF!)*MDH104</f>
        <v>#REF!</v>
      </c>
      <c r="MDI100" s="101" t="e">
        <f>(MDI103+#REF!)*MDI104</f>
        <v>#REF!</v>
      </c>
      <c r="MDJ100" s="101" t="e">
        <f>(MDJ103+#REF!)*MDJ104</f>
        <v>#REF!</v>
      </c>
      <c r="MDK100" s="101" t="e">
        <f>(MDK103+#REF!)*MDK104</f>
        <v>#REF!</v>
      </c>
      <c r="MDL100" s="101" t="e">
        <f>(MDL103+#REF!)*MDL104</f>
        <v>#REF!</v>
      </c>
      <c r="MDM100" s="101" t="e">
        <f>(MDM103+#REF!)*MDM104</f>
        <v>#REF!</v>
      </c>
      <c r="MDN100" s="101" t="e">
        <f>(MDN103+#REF!)*MDN104</f>
        <v>#REF!</v>
      </c>
      <c r="MDO100" s="101" t="e">
        <f>(MDO103+#REF!)*MDO104</f>
        <v>#REF!</v>
      </c>
      <c r="MDP100" s="101" t="e">
        <f>(MDP103+#REF!)*MDP104</f>
        <v>#REF!</v>
      </c>
      <c r="MDQ100" s="101" t="e">
        <f>(MDQ103+#REF!)*MDQ104</f>
        <v>#REF!</v>
      </c>
      <c r="MDR100" s="101" t="e">
        <f>(MDR103+#REF!)*MDR104</f>
        <v>#REF!</v>
      </c>
      <c r="MDS100" s="101" t="e">
        <f>(MDS103+#REF!)*MDS104</f>
        <v>#REF!</v>
      </c>
      <c r="MDT100" s="101" t="e">
        <f>(MDT103+#REF!)*MDT104</f>
        <v>#REF!</v>
      </c>
      <c r="MDU100" s="101" t="e">
        <f>(MDU103+#REF!)*MDU104</f>
        <v>#REF!</v>
      </c>
      <c r="MDV100" s="101" t="e">
        <f>(MDV103+#REF!)*MDV104</f>
        <v>#REF!</v>
      </c>
      <c r="MDW100" s="101" t="e">
        <f>(MDW103+#REF!)*MDW104</f>
        <v>#REF!</v>
      </c>
      <c r="MDX100" s="101" t="e">
        <f>(MDX103+#REF!)*MDX104</f>
        <v>#REF!</v>
      </c>
      <c r="MDY100" s="101" t="e">
        <f>(MDY103+#REF!)*MDY104</f>
        <v>#REF!</v>
      </c>
      <c r="MDZ100" s="101" t="e">
        <f>(MDZ103+#REF!)*MDZ104</f>
        <v>#REF!</v>
      </c>
      <c r="MEA100" s="101" t="e">
        <f>(MEA103+#REF!)*MEA104</f>
        <v>#REF!</v>
      </c>
      <c r="MEB100" s="101" t="e">
        <f>(MEB103+#REF!)*MEB104</f>
        <v>#REF!</v>
      </c>
      <c r="MEC100" s="101" t="e">
        <f>(MEC103+#REF!)*MEC104</f>
        <v>#REF!</v>
      </c>
      <c r="MED100" s="101" t="e">
        <f>(MED103+#REF!)*MED104</f>
        <v>#REF!</v>
      </c>
      <c r="MEE100" s="101" t="e">
        <f>(MEE103+#REF!)*MEE104</f>
        <v>#REF!</v>
      </c>
      <c r="MEF100" s="101" t="e">
        <f>(MEF103+#REF!)*MEF104</f>
        <v>#REF!</v>
      </c>
      <c r="MEG100" s="101" t="e">
        <f>(MEG103+#REF!)*MEG104</f>
        <v>#REF!</v>
      </c>
      <c r="MEH100" s="101" t="e">
        <f>(MEH103+#REF!)*MEH104</f>
        <v>#REF!</v>
      </c>
      <c r="MEI100" s="101" t="e">
        <f>(MEI103+#REF!)*MEI104</f>
        <v>#REF!</v>
      </c>
      <c r="MEJ100" s="101" t="e">
        <f>(MEJ103+#REF!)*MEJ104</f>
        <v>#REF!</v>
      </c>
      <c r="MEK100" s="101" t="e">
        <f>(MEK103+#REF!)*MEK104</f>
        <v>#REF!</v>
      </c>
      <c r="MEL100" s="101" t="e">
        <f>(MEL103+#REF!)*MEL104</f>
        <v>#REF!</v>
      </c>
      <c r="MEM100" s="101" t="e">
        <f>(MEM103+#REF!)*MEM104</f>
        <v>#REF!</v>
      </c>
      <c r="MEN100" s="101" t="e">
        <f>(MEN103+#REF!)*MEN104</f>
        <v>#REF!</v>
      </c>
      <c r="MEO100" s="101" t="e">
        <f>(MEO103+#REF!)*MEO104</f>
        <v>#REF!</v>
      </c>
      <c r="MEP100" s="101" t="e">
        <f>(MEP103+#REF!)*MEP104</f>
        <v>#REF!</v>
      </c>
      <c r="MEQ100" s="101" t="e">
        <f>(MEQ103+#REF!)*MEQ104</f>
        <v>#REF!</v>
      </c>
      <c r="MER100" s="101" t="e">
        <f>(MER103+#REF!)*MER104</f>
        <v>#REF!</v>
      </c>
      <c r="MES100" s="101" t="e">
        <f>(MES103+#REF!)*MES104</f>
        <v>#REF!</v>
      </c>
      <c r="MET100" s="101" t="e">
        <f>(MET103+#REF!)*MET104</f>
        <v>#REF!</v>
      </c>
      <c r="MEU100" s="101" t="e">
        <f>(MEU103+#REF!)*MEU104</f>
        <v>#REF!</v>
      </c>
      <c r="MEV100" s="101" t="e">
        <f>(MEV103+#REF!)*MEV104</f>
        <v>#REF!</v>
      </c>
      <c r="MEW100" s="101" t="e">
        <f>(MEW103+#REF!)*MEW104</f>
        <v>#REF!</v>
      </c>
      <c r="MEX100" s="101" t="e">
        <f>(MEX103+#REF!)*MEX104</f>
        <v>#REF!</v>
      </c>
      <c r="MEY100" s="101" t="e">
        <f>(MEY103+#REF!)*MEY104</f>
        <v>#REF!</v>
      </c>
      <c r="MEZ100" s="101" t="e">
        <f>(MEZ103+#REF!)*MEZ104</f>
        <v>#REF!</v>
      </c>
      <c r="MFA100" s="101" t="e">
        <f>(MFA103+#REF!)*MFA104</f>
        <v>#REF!</v>
      </c>
      <c r="MFB100" s="101" t="e">
        <f>(MFB103+#REF!)*MFB104</f>
        <v>#REF!</v>
      </c>
      <c r="MFC100" s="101" t="e">
        <f>(MFC103+#REF!)*MFC104</f>
        <v>#REF!</v>
      </c>
      <c r="MFD100" s="101" t="e">
        <f>(MFD103+#REF!)*MFD104</f>
        <v>#REF!</v>
      </c>
      <c r="MFE100" s="101" t="e">
        <f>(MFE103+#REF!)*MFE104</f>
        <v>#REF!</v>
      </c>
      <c r="MFF100" s="101" t="e">
        <f>(MFF103+#REF!)*MFF104</f>
        <v>#REF!</v>
      </c>
      <c r="MFG100" s="101" t="e">
        <f>(MFG103+#REF!)*MFG104</f>
        <v>#REF!</v>
      </c>
      <c r="MFH100" s="101" t="e">
        <f>(MFH103+#REF!)*MFH104</f>
        <v>#REF!</v>
      </c>
      <c r="MFI100" s="101" t="e">
        <f>(MFI103+#REF!)*MFI104</f>
        <v>#REF!</v>
      </c>
      <c r="MFJ100" s="101" t="e">
        <f>(MFJ103+#REF!)*MFJ104</f>
        <v>#REF!</v>
      </c>
      <c r="MFK100" s="101" t="e">
        <f>(MFK103+#REF!)*MFK104</f>
        <v>#REF!</v>
      </c>
      <c r="MFL100" s="101" t="e">
        <f>(MFL103+#REF!)*MFL104</f>
        <v>#REF!</v>
      </c>
      <c r="MFM100" s="101" t="e">
        <f>(MFM103+#REF!)*MFM104</f>
        <v>#REF!</v>
      </c>
      <c r="MFN100" s="101" t="e">
        <f>(MFN103+#REF!)*MFN104</f>
        <v>#REF!</v>
      </c>
      <c r="MFO100" s="101" t="e">
        <f>(MFO103+#REF!)*MFO104</f>
        <v>#REF!</v>
      </c>
      <c r="MFP100" s="101" t="e">
        <f>(MFP103+#REF!)*MFP104</f>
        <v>#REF!</v>
      </c>
      <c r="MFQ100" s="101" t="e">
        <f>(MFQ103+#REF!)*MFQ104</f>
        <v>#REF!</v>
      </c>
      <c r="MFR100" s="101" t="e">
        <f>(MFR103+#REF!)*MFR104</f>
        <v>#REF!</v>
      </c>
      <c r="MFS100" s="101" t="e">
        <f>(MFS103+#REF!)*MFS104</f>
        <v>#REF!</v>
      </c>
      <c r="MFT100" s="101" t="e">
        <f>(MFT103+#REF!)*MFT104</f>
        <v>#REF!</v>
      </c>
      <c r="MFU100" s="101" t="e">
        <f>(MFU103+#REF!)*MFU104</f>
        <v>#REF!</v>
      </c>
      <c r="MFV100" s="101" t="e">
        <f>(MFV103+#REF!)*MFV104</f>
        <v>#REF!</v>
      </c>
      <c r="MFW100" s="101" t="e">
        <f>(MFW103+#REF!)*MFW104</f>
        <v>#REF!</v>
      </c>
      <c r="MFX100" s="101" t="e">
        <f>(MFX103+#REF!)*MFX104</f>
        <v>#REF!</v>
      </c>
      <c r="MFY100" s="101" t="e">
        <f>(MFY103+#REF!)*MFY104</f>
        <v>#REF!</v>
      </c>
      <c r="MFZ100" s="101" t="e">
        <f>(MFZ103+#REF!)*MFZ104</f>
        <v>#REF!</v>
      </c>
      <c r="MGA100" s="101" t="e">
        <f>(MGA103+#REF!)*MGA104</f>
        <v>#REF!</v>
      </c>
      <c r="MGB100" s="101" t="e">
        <f>(MGB103+#REF!)*MGB104</f>
        <v>#REF!</v>
      </c>
      <c r="MGC100" s="101" t="e">
        <f>(MGC103+#REF!)*MGC104</f>
        <v>#REF!</v>
      </c>
      <c r="MGD100" s="101" t="e">
        <f>(MGD103+#REF!)*MGD104</f>
        <v>#REF!</v>
      </c>
      <c r="MGE100" s="101" t="e">
        <f>(MGE103+#REF!)*MGE104</f>
        <v>#REF!</v>
      </c>
      <c r="MGF100" s="101" t="e">
        <f>(MGF103+#REF!)*MGF104</f>
        <v>#REF!</v>
      </c>
      <c r="MGG100" s="101" t="e">
        <f>(MGG103+#REF!)*MGG104</f>
        <v>#REF!</v>
      </c>
      <c r="MGH100" s="101" t="e">
        <f>(MGH103+#REF!)*MGH104</f>
        <v>#REF!</v>
      </c>
      <c r="MGI100" s="101" t="e">
        <f>(MGI103+#REF!)*MGI104</f>
        <v>#REF!</v>
      </c>
      <c r="MGJ100" s="101" t="e">
        <f>(MGJ103+#REF!)*MGJ104</f>
        <v>#REF!</v>
      </c>
      <c r="MGK100" s="101" t="e">
        <f>(MGK103+#REF!)*MGK104</f>
        <v>#REF!</v>
      </c>
      <c r="MGL100" s="101" t="e">
        <f>(MGL103+#REF!)*MGL104</f>
        <v>#REF!</v>
      </c>
      <c r="MGM100" s="101" t="e">
        <f>(MGM103+#REF!)*MGM104</f>
        <v>#REF!</v>
      </c>
      <c r="MGN100" s="101" t="e">
        <f>(MGN103+#REF!)*MGN104</f>
        <v>#REF!</v>
      </c>
      <c r="MGO100" s="101" t="e">
        <f>(MGO103+#REF!)*MGO104</f>
        <v>#REF!</v>
      </c>
      <c r="MGP100" s="101" t="e">
        <f>(MGP103+#REF!)*MGP104</f>
        <v>#REF!</v>
      </c>
      <c r="MGQ100" s="101" t="e">
        <f>(MGQ103+#REF!)*MGQ104</f>
        <v>#REF!</v>
      </c>
      <c r="MGR100" s="101" t="e">
        <f>(MGR103+#REF!)*MGR104</f>
        <v>#REF!</v>
      </c>
      <c r="MGS100" s="101" t="e">
        <f>(MGS103+#REF!)*MGS104</f>
        <v>#REF!</v>
      </c>
      <c r="MGT100" s="101" t="e">
        <f>(MGT103+#REF!)*MGT104</f>
        <v>#REF!</v>
      </c>
      <c r="MGU100" s="101" t="e">
        <f>(MGU103+#REF!)*MGU104</f>
        <v>#REF!</v>
      </c>
      <c r="MGV100" s="101" t="e">
        <f>(MGV103+#REF!)*MGV104</f>
        <v>#REF!</v>
      </c>
      <c r="MGW100" s="101" t="e">
        <f>(MGW103+#REF!)*MGW104</f>
        <v>#REF!</v>
      </c>
      <c r="MGX100" s="101" t="e">
        <f>(MGX103+#REF!)*MGX104</f>
        <v>#REF!</v>
      </c>
      <c r="MGY100" s="101" t="e">
        <f>(MGY103+#REF!)*MGY104</f>
        <v>#REF!</v>
      </c>
      <c r="MGZ100" s="101" t="e">
        <f>(MGZ103+#REF!)*MGZ104</f>
        <v>#REF!</v>
      </c>
      <c r="MHA100" s="101" t="e">
        <f>(MHA103+#REF!)*MHA104</f>
        <v>#REF!</v>
      </c>
      <c r="MHB100" s="101" t="e">
        <f>(MHB103+#REF!)*MHB104</f>
        <v>#REF!</v>
      </c>
      <c r="MHC100" s="101" t="e">
        <f>(MHC103+#REF!)*MHC104</f>
        <v>#REF!</v>
      </c>
      <c r="MHD100" s="101" t="e">
        <f>(MHD103+#REF!)*MHD104</f>
        <v>#REF!</v>
      </c>
      <c r="MHE100" s="101" t="e">
        <f>(MHE103+#REF!)*MHE104</f>
        <v>#REF!</v>
      </c>
      <c r="MHF100" s="101" t="e">
        <f>(MHF103+#REF!)*MHF104</f>
        <v>#REF!</v>
      </c>
      <c r="MHG100" s="101" t="e">
        <f>(MHG103+#REF!)*MHG104</f>
        <v>#REF!</v>
      </c>
      <c r="MHH100" s="101" t="e">
        <f>(MHH103+#REF!)*MHH104</f>
        <v>#REF!</v>
      </c>
      <c r="MHI100" s="101" t="e">
        <f>(MHI103+#REF!)*MHI104</f>
        <v>#REF!</v>
      </c>
      <c r="MHJ100" s="101" t="e">
        <f>(MHJ103+#REF!)*MHJ104</f>
        <v>#REF!</v>
      </c>
      <c r="MHK100" s="101" t="e">
        <f>(MHK103+#REF!)*MHK104</f>
        <v>#REF!</v>
      </c>
      <c r="MHL100" s="101" t="e">
        <f>(MHL103+#REF!)*MHL104</f>
        <v>#REF!</v>
      </c>
      <c r="MHM100" s="101" t="e">
        <f>(MHM103+#REF!)*MHM104</f>
        <v>#REF!</v>
      </c>
      <c r="MHN100" s="101" t="e">
        <f>(MHN103+#REF!)*MHN104</f>
        <v>#REF!</v>
      </c>
      <c r="MHO100" s="101" t="e">
        <f>(MHO103+#REF!)*MHO104</f>
        <v>#REF!</v>
      </c>
      <c r="MHP100" s="101" t="e">
        <f>(MHP103+#REF!)*MHP104</f>
        <v>#REF!</v>
      </c>
      <c r="MHQ100" s="101" t="e">
        <f>(MHQ103+#REF!)*MHQ104</f>
        <v>#REF!</v>
      </c>
      <c r="MHR100" s="101" t="e">
        <f>(MHR103+#REF!)*MHR104</f>
        <v>#REF!</v>
      </c>
      <c r="MHS100" s="101" t="e">
        <f>(MHS103+#REF!)*MHS104</f>
        <v>#REF!</v>
      </c>
      <c r="MHT100" s="101" t="e">
        <f>(MHT103+#REF!)*MHT104</f>
        <v>#REF!</v>
      </c>
      <c r="MHU100" s="101" t="e">
        <f>(MHU103+#REF!)*MHU104</f>
        <v>#REF!</v>
      </c>
      <c r="MHV100" s="101" t="e">
        <f>(MHV103+#REF!)*MHV104</f>
        <v>#REF!</v>
      </c>
      <c r="MHW100" s="101" t="e">
        <f>(MHW103+#REF!)*MHW104</f>
        <v>#REF!</v>
      </c>
      <c r="MHX100" s="101" t="e">
        <f>(MHX103+#REF!)*MHX104</f>
        <v>#REF!</v>
      </c>
      <c r="MHY100" s="101" t="e">
        <f>(MHY103+#REF!)*MHY104</f>
        <v>#REF!</v>
      </c>
      <c r="MHZ100" s="101" t="e">
        <f>(MHZ103+#REF!)*MHZ104</f>
        <v>#REF!</v>
      </c>
      <c r="MIA100" s="101" t="e">
        <f>(MIA103+#REF!)*MIA104</f>
        <v>#REF!</v>
      </c>
      <c r="MIB100" s="101" t="e">
        <f>(MIB103+#REF!)*MIB104</f>
        <v>#REF!</v>
      </c>
      <c r="MIC100" s="101" t="e">
        <f>(MIC103+#REF!)*MIC104</f>
        <v>#REF!</v>
      </c>
      <c r="MID100" s="101" t="e">
        <f>(MID103+#REF!)*MID104</f>
        <v>#REF!</v>
      </c>
      <c r="MIE100" s="101" t="e">
        <f>(MIE103+#REF!)*MIE104</f>
        <v>#REF!</v>
      </c>
      <c r="MIF100" s="101" t="e">
        <f>(MIF103+#REF!)*MIF104</f>
        <v>#REF!</v>
      </c>
      <c r="MIG100" s="101" t="e">
        <f>(MIG103+#REF!)*MIG104</f>
        <v>#REF!</v>
      </c>
      <c r="MIH100" s="101" t="e">
        <f>(MIH103+#REF!)*MIH104</f>
        <v>#REF!</v>
      </c>
      <c r="MII100" s="101" t="e">
        <f>(MII103+#REF!)*MII104</f>
        <v>#REF!</v>
      </c>
      <c r="MIJ100" s="101" t="e">
        <f>(MIJ103+#REF!)*MIJ104</f>
        <v>#REF!</v>
      </c>
      <c r="MIK100" s="101" t="e">
        <f>(MIK103+#REF!)*MIK104</f>
        <v>#REF!</v>
      </c>
      <c r="MIL100" s="101" t="e">
        <f>(MIL103+#REF!)*MIL104</f>
        <v>#REF!</v>
      </c>
      <c r="MIM100" s="101" t="e">
        <f>(MIM103+#REF!)*MIM104</f>
        <v>#REF!</v>
      </c>
      <c r="MIN100" s="101" t="e">
        <f>(MIN103+#REF!)*MIN104</f>
        <v>#REF!</v>
      </c>
      <c r="MIO100" s="101" t="e">
        <f>(MIO103+#REF!)*MIO104</f>
        <v>#REF!</v>
      </c>
      <c r="MIP100" s="101" t="e">
        <f>(MIP103+#REF!)*MIP104</f>
        <v>#REF!</v>
      </c>
      <c r="MIQ100" s="101" t="e">
        <f>(MIQ103+#REF!)*MIQ104</f>
        <v>#REF!</v>
      </c>
      <c r="MIR100" s="101" t="e">
        <f>(MIR103+#REF!)*MIR104</f>
        <v>#REF!</v>
      </c>
      <c r="MIS100" s="101" t="e">
        <f>(MIS103+#REF!)*MIS104</f>
        <v>#REF!</v>
      </c>
      <c r="MIT100" s="101" t="e">
        <f>(MIT103+#REF!)*MIT104</f>
        <v>#REF!</v>
      </c>
      <c r="MIU100" s="101" t="e">
        <f>(MIU103+#REF!)*MIU104</f>
        <v>#REF!</v>
      </c>
      <c r="MIV100" s="101" t="e">
        <f>(MIV103+#REF!)*MIV104</f>
        <v>#REF!</v>
      </c>
      <c r="MIW100" s="101" t="e">
        <f>(MIW103+#REF!)*MIW104</f>
        <v>#REF!</v>
      </c>
      <c r="MIX100" s="101" t="e">
        <f>(MIX103+#REF!)*MIX104</f>
        <v>#REF!</v>
      </c>
      <c r="MIY100" s="101" t="e">
        <f>(MIY103+#REF!)*MIY104</f>
        <v>#REF!</v>
      </c>
      <c r="MIZ100" s="101" t="e">
        <f>(MIZ103+#REF!)*MIZ104</f>
        <v>#REF!</v>
      </c>
      <c r="MJA100" s="101" t="e">
        <f>(MJA103+#REF!)*MJA104</f>
        <v>#REF!</v>
      </c>
      <c r="MJB100" s="101" t="e">
        <f>(MJB103+#REF!)*MJB104</f>
        <v>#REF!</v>
      </c>
      <c r="MJC100" s="101" t="e">
        <f>(MJC103+#REF!)*MJC104</f>
        <v>#REF!</v>
      </c>
      <c r="MJD100" s="101" t="e">
        <f>(MJD103+#REF!)*MJD104</f>
        <v>#REF!</v>
      </c>
      <c r="MJE100" s="101" t="e">
        <f>(MJE103+#REF!)*MJE104</f>
        <v>#REF!</v>
      </c>
      <c r="MJF100" s="101" t="e">
        <f>(MJF103+#REF!)*MJF104</f>
        <v>#REF!</v>
      </c>
      <c r="MJG100" s="101" t="e">
        <f>(MJG103+#REF!)*MJG104</f>
        <v>#REF!</v>
      </c>
      <c r="MJH100" s="101" t="e">
        <f>(MJH103+#REF!)*MJH104</f>
        <v>#REF!</v>
      </c>
      <c r="MJI100" s="101" t="e">
        <f>(MJI103+#REF!)*MJI104</f>
        <v>#REF!</v>
      </c>
      <c r="MJJ100" s="101" t="e">
        <f>(MJJ103+#REF!)*MJJ104</f>
        <v>#REF!</v>
      </c>
      <c r="MJK100" s="101" t="e">
        <f>(MJK103+#REF!)*MJK104</f>
        <v>#REF!</v>
      </c>
      <c r="MJL100" s="101" t="e">
        <f>(MJL103+#REF!)*MJL104</f>
        <v>#REF!</v>
      </c>
      <c r="MJM100" s="101" t="e">
        <f>(MJM103+#REF!)*MJM104</f>
        <v>#REF!</v>
      </c>
      <c r="MJN100" s="101" t="e">
        <f>(MJN103+#REF!)*MJN104</f>
        <v>#REF!</v>
      </c>
      <c r="MJO100" s="101" t="e">
        <f>(MJO103+#REF!)*MJO104</f>
        <v>#REF!</v>
      </c>
      <c r="MJP100" s="101" t="e">
        <f>(MJP103+#REF!)*MJP104</f>
        <v>#REF!</v>
      </c>
      <c r="MJQ100" s="101" t="e">
        <f>(MJQ103+#REF!)*MJQ104</f>
        <v>#REF!</v>
      </c>
      <c r="MJR100" s="101" t="e">
        <f>(MJR103+#REF!)*MJR104</f>
        <v>#REF!</v>
      </c>
      <c r="MJS100" s="101" t="e">
        <f>(MJS103+#REF!)*MJS104</f>
        <v>#REF!</v>
      </c>
      <c r="MJT100" s="101" t="e">
        <f>(MJT103+#REF!)*MJT104</f>
        <v>#REF!</v>
      </c>
      <c r="MJU100" s="101" t="e">
        <f>(MJU103+#REF!)*MJU104</f>
        <v>#REF!</v>
      </c>
      <c r="MJV100" s="101" t="e">
        <f>(MJV103+#REF!)*MJV104</f>
        <v>#REF!</v>
      </c>
      <c r="MJW100" s="101" t="e">
        <f>(MJW103+#REF!)*MJW104</f>
        <v>#REF!</v>
      </c>
      <c r="MJX100" s="101" t="e">
        <f>(MJX103+#REF!)*MJX104</f>
        <v>#REF!</v>
      </c>
      <c r="MJY100" s="101" t="e">
        <f>(MJY103+#REF!)*MJY104</f>
        <v>#REF!</v>
      </c>
      <c r="MJZ100" s="101" t="e">
        <f>(MJZ103+#REF!)*MJZ104</f>
        <v>#REF!</v>
      </c>
      <c r="MKA100" s="101" t="e">
        <f>(MKA103+#REF!)*MKA104</f>
        <v>#REF!</v>
      </c>
      <c r="MKB100" s="101" t="e">
        <f>(MKB103+#REF!)*MKB104</f>
        <v>#REF!</v>
      </c>
      <c r="MKC100" s="101" t="e">
        <f>(MKC103+#REF!)*MKC104</f>
        <v>#REF!</v>
      </c>
      <c r="MKD100" s="101" t="e">
        <f>(MKD103+#REF!)*MKD104</f>
        <v>#REF!</v>
      </c>
      <c r="MKE100" s="101" t="e">
        <f>(MKE103+#REF!)*MKE104</f>
        <v>#REF!</v>
      </c>
      <c r="MKF100" s="101" t="e">
        <f>(MKF103+#REF!)*MKF104</f>
        <v>#REF!</v>
      </c>
      <c r="MKG100" s="101" t="e">
        <f>(MKG103+#REF!)*MKG104</f>
        <v>#REF!</v>
      </c>
      <c r="MKH100" s="101" t="e">
        <f>(MKH103+#REF!)*MKH104</f>
        <v>#REF!</v>
      </c>
      <c r="MKI100" s="101" t="e">
        <f>(MKI103+#REF!)*MKI104</f>
        <v>#REF!</v>
      </c>
      <c r="MKJ100" s="101" t="e">
        <f>(MKJ103+#REF!)*MKJ104</f>
        <v>#REF!</v>
      </c>
      <c r="MKK100" s="101" t="e">
        <f>(MKK103+#REF!)*MKK104</f>
        <v>#REF!</v>
      </c>
      <c r="MKL100" s="101" t="e">
        <f>(MKL103+#REF!)*MKL104</f>
        <v>#REF!</v>
      </c>
      <c r="MKM100" s="101" t="e">
        <f>(MKM103+#REF!)*MKM104</f>
        <v>#REF!</v>
      </c>
      <c r="MKN100" s="101" t="e">
        <f>(MKN103+#REF!)*MKN104</f>
        <v>#REF!</v>
      </c>
      <c r="MKO100" s="101" t="e">
        <f>(MKO103+#REF!)*MKO104</f>
        <v>#REF!</v>
      </c>
      <c r="MKP100" s="101" t="e">
        <f>(MKP103+#REF!)*MKP104</f>
        <v>#REF!</v>
      </c>
      <c r="MKQ100" s="101" t="e">
        <f>(MKQ103+#REF!)*MKQ104</f>
        <v>#REF!</v>
      </c>
      <c r="MKR100" s="101" t="e">
        <f>(MKR103+#REF!)*MKR104</f>
        <v>#REF!</v>
      </c>
      <c r="MKS100" s="101" t="e">
        <f>(MKS103+#REF!)*MKS104</f>
        <v>#REF!</v>
      </c>
      <c r="MKT100" s="101" t="e">
        <f>(MKT103+#REF!)*MKT104</f>
        <v>#REF!</v>
      </c>
      <c r="MKU100" s="101" t="e">
        <f>(MKU103+#REF!)*MKU104</f>
        <v>#REF!</v>
      </c>
      <c r="MKV100" s="101" t="e">
        <f>(MKV103+#REF!)*MKV104</f>
        <v>#REF!</v>
      </c>
      <c r="MKW100" s="101" t="e">
        <f>(MKW103+#REF!)*MKW104</f>
        <v>#REF!</v>
      </c>
      <c r="MKX100" s="101" t="e">
        <f>(MKX103+#REF!)*MKX104</f>
        <v>#REF!</v>
      </c>
      <c r="MKY100" s="101" t="e">
        <f>(MKY103+#REF!)*MKY104</f>
        <v>#REF!</v>
      </c>
      <c r="MKZ100" s="101" t="e">
        <f>(MKZ103+#REF!)*MKZ104</f>
        <v>#REF!</v>
      </c>
      <c r="MLA100" s="101" t="e">
        <f>(MLA103+#REF!)*MLA104</f>
        <v>#REF!</v>
      </c>
      <c r="MLB100" s="101" t="e">
        <f>(MLB103+#REF!)*MLB104</f>
        <v>#REF!</v>
      </c>
      <c r="MLC100" s="101" t="e">
        <f>(MLC103+#REF!)*MLC104</f>
        <v>#REF!</v>
      </c>
      <c r="MLD100" s="101" t="e">
        <f>(MLD103+#REF!)*MLD104</f>
        <v>#REF!</v>
      </c>
      <c r="MLE100" s="101" t="e">
        <f>(MLE103+#REF!)*MLE104</f>
        <v>#REF!</v>
      </c>
      <c r="MLF100" s="101" t="e">
        <f>(MLF103+#REF!)*MLF104</f>
        <v>#REF!</v>
      </c>
      <c r="MLG100" s="101" t="e">
        <f>(MLG103+#REF!)*MLG104</f>
        <v>#REF!</v>
      </c>
      <c r="MLH100" s="101" t="e">
        <f>(MLH103+#REF!)*MLH104</f>
        <v>#REF!</v>
      </c>
      <c r="MLI100" s="101" t="e">
        <f>(MLI103+#REF!)*MLI104</f>
        <v>#REF!</v>
      </c>
      <c r="MLJ100" s="101" t="e">
        <f>(MLJ103+#REF!)*MLJ104</f>
        <v>#REF!</v>
      </c>
      <c r="MLK100" s="101" t="e">
        <f>(MLK103+#REF!)*MLK104</f>
        <v>#REF!</v>
      </c>
      <c r="MLL100" s="101" t="e">
        <f>(MLL103+#REF!)*MLL104</f>
        <v>#REF!</v>
      </c>
      <c r="MLM100" s="101" t="e">
        <f>(MLM103+#REF!)*MLM104</f>
        <v>#REF!</v>
      </c>
      <c r="MLN100" s="101" t="e">
        <f>(MLN103+#REF!)*MLN104</f>
        <v>#REF!</v>
      </c>
      <c r="MLO100" s="101" t="e">
        <f>(MLO103+#REF!)*MLO104</f>
        <v>#REF!</v>
      </c>
      <c r="MLP100" s="101" t="e">
        <f>(MLP103+#REF!)*MLP104</f>
        <v>#REF!</v>
      </c>
      <c r="MLQ100" s="101" t="e">
        <f>(MLQ103+#REF!)*MLQ104</f>
        <v>#REF!</v>
      </c>
      <c r="MLR100" s="101" t="e">
        <f>(MLR103+#REF!)*MLR104</f>
        <v>#REF!</v>
      </c>
      <c r="MLS100" s="101" t="e">
        <f>(MLS103+#REF!)*MLS104</f>
        <v>#REF!</v>
      </c>
      <c r="MLT100" s="101" t="e">
        <f>(MLT103+#REF!)*MLT104</f>
        <v>#REF!</v>
      </c>
      <c r="MLU100" s="101" t="e">
        <f>(MLU103+#REF!)*MLU104</f>
        <v>#REF!</v>
      </c>
      <c r="MLV100" s="101" t="e">
        <f>(MLV103+#REF!)*MLV104</f>
        <v>#REF!</v>
      </c>
      <c r="MLW100" s="101" t="e">
        <f>(MLW103+#REF!)*MLW104</f>
        <v>#REF!</v>
      </c>
      <c r="MLX100" s="101" t="e">
        <f>(MLX103+#REF!)*MLX104</f>
        <v>#REF!</v>
      </c>
      <c r="MLY100" s="101" t="e">
        <f>(MLY103+#REF!)*MLY104</f>
        <v>#REF!</v>
      </c>
      <c r="MLZ100" s="101" t="e">
        <f>(MLZ103+#REF!)*MLZ104</f>
        <v>#REF!</v>
      </c>
      <c r="MMA100" s="101" t="e">
        <f>(MMA103+#REF!)*MMA104</f>
        <v>#REF!</v>
      </c>
      <c r="MMB100" s="101" t="e">
        <f>(MMB103+#REF!)*MMB104</f>
        <v>#REF!</v>
      </c>
      <c r="MMC100" s="101" t="e">
        <f>(MMC103+#REF!)*MMC104</f>
        <v>#REF!</v>
      </c>
      <c r="MMD100" s="101" t="e">
        <f>(MMD103+#REF!)*MMD104</f>
        <v>#REF!</v>
      </c>
      <c r="MME100" s="101" t="e">
        <f>(MME103+#REF!)*MME104</f>
        <v>#REF!</v>
      </c>
      <c r="MMF100" s="101" t="e">
        <f>(MMF103+#REF!)*MMF104</f>
        <v>#REF!</v>
      </c>
      <c r="MMG100" s="101" t="e">
        <f>(MMG103+#REF!)*MMG104</f>
        <v>#REF!</v>
      </c>
      <c r="MMH100" s="101" t="e">
        <f>(MMH103+#REF!)*MMH104</f>
        <v>#REF!</v>
      </c>
      <c r="MMI100" s="101" t="e">
        <f>(MMI103+#REF!)*MMI104</f>
        <v>#REF!</v>
      </c>
      <c r="MMJ100" s="101" t="e">
        <f>(MMJ103+#REF!)*MMJ104</f>
        <v>#REF!</v>
      </c>
      <c r="MMK100" s="101" t="e">
        <f>(MMK103+#REF!)*MMK104</f>
        <v>#REF!</v>
      </c>
      <c r="MML100" s="101" t="e">
        <f>(MML103+#REF!)*MML104</f>
        <v>#REF!</v>
      </c>
      <c r="MMM100" s="101" t="e">
        <f>(MMM103+#REF!)*MMM104</f>
        <v>#REF!</v>
      </c>
      <c r="MMN100" s="101" t="e">
        <f>(MMN103+#REF!)*MMN104</f>
        <v>#REF!</v>
      </c>
      <c r="MMO100" s="101" t="e">
        <f>(MMO103+#REF!)*MMO104</f>
        <v>#REF!</v>
      </c>
      <c r="MMP100" s="101" t="e">
        <f>(MMP103+#REF!)*MMP104</f>
        <v>#REF!</v>
      </c>
      <c r="MMQ100" s="101" t="e">
        <f>(MMQ103+#REF!)*MMQ104</f>
        <v>#REF!</v>
      </c>
      <c r="MMR100" s="101" t="e">
        <f>(MMR103+#REF!)*MMR104</f>
        <v>#REF!</v>
      </c>
      <c r="MMS100" s="101" t="e">
        <f>(MMS103+#REF!)*MMS104</f>
        <v>#REF!</v>
      </c>
      <c r="MMT100" s="101" t="e">
        <f>(MMT103+#REF!)*MMT104</f>
        <v>#REF!</v>
      </c>
      <c r="MMU100" s="101" t="e">
        <f>(MMU103+#REF!)*MMU104</f>
        <v>#REF!</v>
      </c>
      <c r="MMV100" s="101" t="e">
        <f>(MMV103+#REF!)*MMV104</f>
        <v>#REF!</v>
      </c>
      <c r="MMW100" s="101" t="e">
        <f>(MMW103+#REF!)*MMW104</f>
        <v>#REF!</v>
      </c>
      <c r="MMX100" s="101" t="e">
        <f>(MMX103+#REF!)*MMX104</f>
        <v>#REF!</v>
      </c>
      <c r="MMY100" s="101" t="e">
        <f>(MMY103+#REF!)*MMY104</f>
        <v>#REF!</v>
      </c>
      <c r="MMZ100" s="101" t="e">
        <f>(MMZ103+#REF!)*MMZ104</f>
        <v>#REF!</v>
      </c>
      <c r="MNA100" s="101" t="e">
        <f>(MNA103+#REF!)*MNA104</f>
        <v>#REF!</v>
      </c>
      <c r="MNB100" s="101" t="e">
        <f>(MNB103+#REF!)*MNB104</f>
        <v>#REF!</v>
      </c>
      <c r="MNC100" s="101" t="e">
        <f>(MNC103+#REF!)*MNC104</f>
        <v>#REF!</v>
      </c>
      <c r="MND100" s="101" t="e">
        <f>(MND103+#REF!)*MND104</f>
        <v>#REF!</v>
      </c>
      <c r="MNE100" s="101" t="e">
        <f>(MNE103+#REF!)*MNE104</f>
        <v>#REF!</v>
      </c>
      <c r="MNF100" s="101" t="e">
        <f>(MNF103+#REF!)*MNF104</f>
        <v>#REF!</v>
      </c>
      <c r="MNG100" s="101" t="e">
        <f>(MNG103+#REF!)*MNG104</f>
        <v>#REF!</v>
      </c>
      <c r="MNH100" s="101" t="e">
        <f>(MNH103+#REF!)*MNH104</f>
        <v>#REF!</v>
      </c>
      <c r="MNI100" s="101" t="e">
        <f>(MNI103+#REF!)*MNI104</f>
        <v>#REF!</v>
      </c>
      <c r="MNJ100" s="101" t="e">
        <f>(MNJ103+#REF!)*MNJ104</f>
        <v>#REF!</v>
      </c>
      <c r="MNK100" s="101" t="e">
        <f>(MNK103+#REF!)*MNK104</f>
        <v>#REF!</v>
      </c>
      <c r="MNL100" s="101" t="e">
        <f>(MNL103+#REF!)*MNL104</f>
        <v>#REF!</v>
      </c>
      <c r="MNM100" s="101" t="e">
        <f>(MNM103+#REF!)*MNM104</f>
        <v>#REF!</v>
      </c>
      <c r="MNN100" s="101" t="e">
        <f>(MNN103+#REF!)*MNN104</f>
        <v>#REF!</v>
      </c>
      <c r="MNO100" s="101" t="e">
        <f>(MNO103+#REF!)*MNO104</f>
        <v>#REF!</v>
      </c>
      <c r="MNP100" s="101" t="e">
        <f>(MNP103+#REF!)*MNP104</f>
        <v>#REF!</v>
      </c>
      <c r="MNQ100" s="101" t="e">
        <f>(MNQ103+#REF!)*MNQ104</f>
        <v>#REF!</v>
      </c>
      <c r="MNR100" s="101" t="e">
        <f>(MNR103+#REF!)*MNR104</f>
        <v>#REF!</v>
      </c>
      <c r="MNS100" s="101" t="e">
        <f>(MNS103+#REF!)*MNS104</f>
        <v>#REF!</v>
      </c>
      <c r="MNT100" s="101" t="e">
        <f>(MNT103+#REF!)*MNT104</f>
        <v>#REF!</v>
      </c>
      <c r="MNU100" s="101" t="e">
        <f>(MNU103+#REF!)*MNU104</f>
        <v>#REF!</v>
      </c>
      <c r="MNV100" s="101" t="e">
        <f>(MNV103+#REF!)*MNV104</f>
        <v>#REF!</v>
      </c>
      <c r="MNW100" s="101" t="e">
        <f>(MNW103+#REF!)*MNW104</f>
        <v>#REF!</v>
      </c>
      <c r="MNX100" s="101" t="e">
        <f>(MNX103+#REF!)*MNX104</f>
        <v>#REF!</v>
      </c>
      <c r="MNY100" s="101" t="e">
        <f>(MNY103+#REF!)*MNY104</f>
        <v>#REF!</v>
      </c>
      <c r="MNZ100" s="101" t="e">
        <f>(MNZ103+#REF!)*MNZ104</f>
        <v>#REF!</v>
      </c>
      <c r="MOA100" s="101" t="e">
        <f>(MOA103+#REF!)*MOA104</f>
        <v>#REF!</v>
      </c>
      <c r="MOB100" s="101" t="e">
        <f>(MOB103+#REF!)*MOB104</f>
        <v>#REF!</v>
      </c>
      <c r="MOC100" s="101" t="e">
        <f>(MOC103+#REF!)*MOC104</f>
        <v>#REF!</v>
      </c>
      <c r="MOD100" s="101" t="e">
        <f>(MOD103+#REF!)*MOD104</f>
        <v>#REF!</v>
      </c>
      <c r="MOE100" s="101" t="e">
        <f>(MOE103+#REF!)*MOE104</f>
        <v>#REF!</v>
      </c>
      <c r="MOF100" s="101" t="e">
        <f>(MOF103+#REF!)*MOF104</f>
        <v>#REF!</v>
      </c>
      <c r="MOG100" s="101" t="e">
        <f>(MOG103+#REF!)*MOG104</f>
        <v>#REF!</v>
      </c>
      <c r="MOH100" s="101" t="e">
        <f>(MOH103+#REF!)*MOH104</f>
        <v>#REF!</v>
      </c>
      <c r="MOI100" s="101" t="e">
        <f>(MOI103+#REF!)*MOI104</f>
        <v>#REF!</v>
      </c>
      <c r="MOJ100" s="101" t="e">
        <f>(MOJ103+#REF!)*MOJ104</f>
        <v>#REF!</v>
      </c>
      <c r="MOK100" s="101" t="e">
        <f>(MOK103+#REF!)*MOK104</f>
        <v>#REF!</v>
      </c>
      <c r="MOL100" s="101" t="e">
        <f>(MOL103+#REF!)*MOL104</f>
        <v>#REF!</v>
      </c>
      <c r="MOM100" s="101" t="e">
        <f>(MOM103+#REF!)*MOM104</f>
        <v>#REF!</v>
      </c>
      <c r="MON100" s="101" t="e">
        <f>(MON103+#REF!)*MON104</f>
        <v>#REF!</v>
      </c>
      <c r="MOO100" s="101" t="e">
        <f>(MOO103+#REF!)*MOO104</f>
        <v>#REF!</v>
      </c>
      <c r="MOP100" s="101" t="e">
        <f>(MOP103+#REF!)*MOP104</f>
        <v>#REF!</v>
      </c>
      <c r="MOQ100" s="101" t="e">
        <f>(MOQ103+#REF!)*MOQ104</f>
        <v>#REF!</v>
      </c>
      <c r="MOR100" s="101" t="e">
        <f>(MOR103+#REF!)*MOR104</f>
        <v>#REF!</v>
      </c>
      <c r="MOS100" s="101" t="e">
        <f>(MOS103+#REF!)*MOS104</f>
        <v>#REF!</v>
      </c>
      <c r="MOT100" s="101" t="e">
        <f>(MOT103+#REF!)*MOT104</f>
        <v>#REF!</v>
      </c>
      <c r="MOU100" s="101" t="e">
        <f>(MOU103+#REF!)*MOU104</f>
        <v>#REF!</v>
      </c>
      <c r="MOV100" s="101" t="e">
        <f>(MOV103+#REF!)*MOV104</f>
        <v>#REF!</v>
      </c>
      <c r="MOW100" s="101" t="e">
        <f>(MOW103+#REF!)*MOW104</f>
        <v>#REF!</v>
      </c>
      <c r="MOX100" s="101" t="e">
        <f>(MOX103+#REF!)*MOX104</f>
        <v>#REF!</v>
      </c>
      <c r="MOY100" s="101" t="e">
        <f>(MOY103+#REF!)*MOY104</f>
        <v>#REF!</v>
      </c>
      <c r="MOZ100" s="101" t="e">
        <f>(MOZ103+#REF!)*MOZ104</f>
        <v>#REF!</v>
      </c>
      <c r="MPA100" s="101" t="e">
        <f>(MPA103+#REF!)*MPA104</f>
        <v>#REF!</v>
      </c>
      <c r="MPB100" s="101" t="e">
        <f>(MPB103+#REF!)*MPB104</f>
        <v>#REF!</v>
      </c>
      <c r="MPC100" s="101" t="e">
        <f>(MPC103+#REF!)*MPC104</f>
        <v>#REF!</v>
      </c>
      <c r="MPD100" s="101" t="e">
        <f>(MPD103+#REF!)*MPD104</f>
        <v>#REF!</v>
      </c>
      <c r="MPE100" s="101" t="e">
        <f>(MPE103+#REF!)*MPE104</f>
        <v>#REF!</v>
      </c>
      <c r="MPF100" s="101" t="e">
        <f>(MPF103+#REF!)*MPF104</f>
        <v>#REF!</v>
      </c>
      <c r="MPG100" s="101" t="e">
        <f>(MPG103+#REF!)*MPG104</f>
        <v>#REF!</v>
      </c>
      <c r="MPH100" s="101" t="e">
        <f>(MPH103+#REF!)*MPH104</f>
        <v>#REF!</v>
      </c>
      <c r="MPI100" s="101" t="e">
        <f>(MPI103+#REF!)*MPI104</f>
        <v>#REF!</v>
      </c>
      <c r="MPJ100" s="101" t="e">
        <f>(MPJ103+#REF!)*MPJ104</f>
        <v>#REF!</v>
      </c>
      <c r="MPK100" s="101" t="e">
        <f>(MPK103+#REF!)*MPK104</f>
        <v>#REF!</v>
      </c>
      <c r="MPL100" s="101" t="e">
        <f>(MPL103+#REF!)*MPL104</f>
        <v>#REF!</v>
      </c>
      <c r="MPM100" s="101" t="e">
        <f>(MPM103+#REF!)*MPM104</f>
        <v>#REF!</v>
      </c>
      <c r="MPN100" s="101" t="e">
        <f>(MPN103+#REF!)*MPN104</f>
        <v>#REF!</v>
      </c>
      <c r="MPO100" s="101" t="e">
        <f>(MPO103+#REF!)*MPO104</f>
        <v>#REF!</v>
      </c>
      <c r="MPP100" s="101" t="e">
        <f>(MPP103+#REF!)*MPP104</f>
        <v>#REF!</v>
      </c>
      <c r="MPQ100" s="101" t="e">
        <f>(MPQ103+#REF!)*MPQ104</f>
        <v>#REF!</v>
      </c>
      <c r="MPR100" s="101" t="e">
        <f>(MPR103+#REF!)*MPR104</f>
        <v>#REF!</v>
      </c>
      <c r="MPS100" s="101" t="e">
        <f>(MPS103+#REF!)*MPS104</f>
        <v>#REF!</v>
      </c>
      <c r="MPT100" s="101" t="e">
        <f>(MPT103+#REF!)*MPT104</f>
        <v>#REF!</v>
      </c>
      <c r="MPU100" s="101" t="e">
        <f>(MPU103+#REF!)*MPU104</f>
        <v>#REF!</v>
      </c>
      <c r="MPV100" s="101" t="e">
        <f>(MPV103+#REF!)*MPV104</f>
        <v>#REF!</v>
      </c>
      <c r="MPW100" s="101" t="e">
        <f>(MPW103+#REF!)*MPW104</f>
        <v>#REF!</v>
      </c>
      <c r="MPX100" s="101" t="e">
        <f>(MPX103+#REF!)*MPX104</f>
        <v>#REF!</v>
      </c>
      <c r="MPY100" s="101" t="e">
        <f>(MPY103+#REF!)*MPY104</f>
        <v>#REF!</v>
      </c>
      <c r="MPZ100" s="101" t="e">
        <f>(MPZ103+#REF!)*MPZ104</f>
        <v>#REF!</v>
      </c>
      <c r="MQA100" s="101" t="e">
        <f>(MQA103+#REF!)*MQA104</f>
        <v>#REF!</v>
      </c>
      <c r="MQB100" s="101" t="e">
        <f>(MQB103+#REF!)*MQB104</f>
        <v>#REF!</v>
      </c>
      <c r="MQC100" s="101" t="e">
        <f>(MQC103+#REF!)*MQC104</f>
        <v>#REF!</v>
      </c>
      <c r="MQD100" s="101" t="e">
        <f>(MQD103+#REF!)*MQD104</f>
        <v>#REF!</v>
      </c>
      <c r="MQE100" s="101" t="e">
        <f>(MQE103+#REF!)*MQE104</f>
        <v>#REF!</v>
      </c>
      <c r="MQF100" s="101" t="e">
        <f>(MQF103+#REF!)*MQF104</f>
        <v>#REF!</v>
      </c>
      <c r="MQG100" s="101" t="e">
        <f>(MQG103+#REF!)*MQG104</f>
        <v>#REF!</v>
      </c>
      <c r="MQH100" s="101" t="e">
        <f>(MQH103+#REF!)*MQH104</f>
        <v>#REF!</v>
      </c>
      <c r="MQI100" s="101" t="e">
        <f>(MQI103+#REF!)*MQI104</f>
        <v>#REF!</v>
      </c>
      <c r="MQJ100" s="101" t="e">
        <f>(MQJ103+#REF!)*MQJ104</f>
        <v>#REF!</v>
      </c>
      <c r="MQK100" s="101" t="e">
        <f>(MQK103+#REF!)*MQK104</f>
        <v>#REF!</v>
      </c>
      <c r="MQL100" s="101" t="e">
        <f>(MQL103+#REF!)*MQL104</f>
        <v>#REF!</v>
      </c>
      <c r="MQM100" s="101" t="e">
        <f>(MQM103+#REF!)*MQM104</f>
        <v>#REF!</v>
      </c>
      <c r="MQN100" s="101" t="e">
        <f>(MQN103+#REF!)*MQN104</f>
        <v>#REF!</v>
      </c>
      <c r="MQO100" s="101" t="e">
        <f>(MQO103+#REF!)*MQO104</f>
        <v>#REF!</v>
      </c>
      <c r="MQP100" s="101" t="e">
        <f>(MQP103+#REF!)*MQP104</f>
        <v>#REF!</v>
      </c>
      <c r="MQQ100" s="101" t="e">
        <f>(MQQ103+#REF!)*MQQ104</f>
        <v>#REF!</v>
      </c>
      <c r="MQR100" s="101" t="e">
        <f>(MQR103+#REF!)*MQR104</f>
        <v>#REF!</v>
      </c>
      <c r="MQS100" s="101" t="e">
        <f>(MQS103+#REF!)*MQS104</f>
        <v>#REF!</v>
      </c>
      <c r="MQT100" s="101" t="e">
        <f>(MQT103+#REF!)*MQT104</f>
        <v>#REF!</v>
      </c>
      <c r="MQU100" s="101" t="e">
        <f>(MQU103+#REF!)*MQU104</f>
        <v>#REF!</v>
      </c>
      <c r="MQV100" s="101" t="e">
        <f>(MQV103+#REF!)*MQV104</f>
        <v>#REF!</v>
      </c>
      <c r="MQW100" s="101" t="e">
        <f>(MQW103+#REF!)*MQW104</f>
        <v>#REF!</v>
      </c>
      <c r="MQX100" s="101" t="e">
        <f>(MQX103+#REF!)*MQX104</f>
        <v>#REF!</v>
      </c>
      <c r="MQY100" s="101" t="e">
        <f>(MQY103+#REF!)*MQY104</f>
        <v>#REF!</v>
      </c>
      <c r="MQZ100" s="101" t="e">
        <f>(MQZ103+#REF!)*MQZ104</f>
        <v>#REF!</v>
      </c>
      <c r="MRA100" s="101" t="e">
        <f>(MRA103+#REF!)*MRA104</f>
        <v>#REF!</v>
      </c>
      <c r="MRB100" s="101" t="e">
        <f>(MRB103+#REF!)*MRB104</f>
        <v>#REF!</v>
      </c>
      <c r="MRC100" s="101" t="e">
        <f>(MRC103+#REF!)*MRC104</f>
        <v>#REF!</v>
      </c>
      <c r="MRD100" s="101" t="e">
        <f>(MRD103+#REF!)*MRD104</f>
        <v>#REF!</v>
      </c>
      <c r="MRE100" s="101" t="e">
        <f>(MRE103+#REF!)*MRE104</f>
        <v>#REF!</v>
      </c>
      <c r="MRF100" s="101" t="e">
        <f>(MRF103+#REF!)*MRF104</f>
        <v>#REF!</v>
      </c>
      <c r="MRG100" s="101" t="e">
        <f>(MRG103+#REF!)*MRG104</f>
        <v>#REF!</v>
      </c>
      <c r="MRH100" s="101" t="e">
        <f>(MRH103+#REF!)*MRH104</f>
        <v>#REF!</v>
      </c>
      <c r="MRI100" s="101" t="e">
        <f>(MRI103+#REF!)*MRI104</f>
        <v>#REF!</v>
      </c>
      <c r="MRJ100" s="101" t="e">
        <f>(MRJ103+#REF!)*MRJ104</f>
        <v>#REF!</v>
      </c>
      <c r="MRK100" s="101" t="e">
        <f>(MRK103+#REF!)*MRK104</f>
        <v>#REF!</v>
      </c>
      <c r="MRL100" s="101" t="e">
        <f>(MRL103+#REF!)*MRL104</f>
        <v>#REF!</v>
      </c>
      <c r="MRM100" s="101" t="e">
        <f>(MRM103+#REF!)*MRM104</f>
        <v>#REF!</v>
      </c>
      <c r="MRN100" s="101" t="e">
        <f>(MRN103+#REF!)*MRN104</f>
        <v>#REF!</v>
      </c>
      <c r="MRO100" s="101" t="e">
        <f>(MRO103+#REF!)*MRO104</f>
        <v>#REF!</v>
      </c>
      <c r="MRP100" s="101" t="e">
        <f>(MRP103+#REF!)*MRP104</f>
        <v>#REF!</v>
      </c>
      <c r="MRQ100" s="101" t="e">
        <f>(MRQ103+#REF!)*MRQ104</f>
        <v>#REF!</v>
      </c>
      <c r="MRR100" s="101" t="e">
        <f>(MRR103+#REF!)*MRR104</f>
        <v>#REF!</v>
      </c>
      <c r="MRS100" s="101" t="e">
        <f>(MRS103+#REF!)*MRS104</f>
        <v>#REF!</v>
      </c>
      <c r="MRT100" s="101" t="e">
        <f>(MRT103+#REF!)*MRT104</f>
        <v>#REF!</v>
      </c>
      <c r="MRU100" s="101" t="e">
        <f>(MRU103+#REF!)*MRU104</f>
        <v>#REF!</v>
      </c>
      <c r="MRV100" s="101" t="e">
        <f>(MRV103+#REF!)*MRV104</f>
        <v>#REF!</v>
      </c>
      <c r="MRW100" s="101" t="e">
        <f>(MRW103+#REF!)*MRW104</f>
        <v>#REF!</v>
      </c>
      <c r="MRX100" s="101" t="e">
        <f>(MRX103+#REF!)*MRX104</f>
        <v>#REF!</v>
      </c>
      <c r="MRY100" s="101" t="e">
        <f>(MRY103+#REF!)*MRY104</f>
        <v>#REF!</v>
      </c>
      <c r="MRZ100" s="101" t="e">
        <f>(MRZ103+#REF!)*MRZ104</f>
        <v>#REF!</v>
      </c>
      <c r="MSA100" s="101" t="e">
        <f>(MSA103+#REF!)*MSA104</f>
        <v>#REF!</v>
      </c>
      <c r="MSB100" s="101" t="e">
        <f>(MSB103+#REF!)*MSB104</f>
        <v>#REF!</v>
      </c>
      <c r="MSC100" s="101" t="e">
        <f>(MSC103+#REF!)*MSC104</f>
        <v>#REF!</v>
      </c>
      <c r="MSD100" s="101" t="e">
        <f>(MSD103+#REF!)*MSD104</f>
        <v>#REF!</v>
      </c>
      <c r="MSE100" s="101" t="e">
        <f>(MSE103+#REF!)*MSE104</f>
        <v>#REF!</v>
      </c>
      <c r="MSF100" s="101" t="e">
        <f>(MSF103+#REF!)*MSF104</f>
        <v>#REF!</v>
      </c>
      <c r="MSG100" s="101" t="e">
        <f>(MSG103+#REF!)*MSG104</f>
        <v>#REF!</v>
      </c>
      <c r="MSH100" s="101" t="e">
        <f>(MSH103+#REF!)*MSH104</f>
        <v>#REF!</v>
      </c>
      <c r="MSI100" s="101" t="e">
        <f>(MSI103+#REF!)*MSI104</f>
        <v>#REF!</v>
      </c>
      <c r="MSJ100" s="101" t="e">
        <f>(MSJ103+#REF!)*MSJ104</f>
        <v>#REF!</v>
      </c>
      <c r="MSK100" s="101" t="e">
        <f>(MSK103+#REF!)*MSK104</f>
        <v>#REF!</v>
      </c>
      <c r="MSL100" s="101" t="e">
        <f>(MSL103+#REF!)*MSL104</f>
        <v>#REF!</v>
      </c>
      <c r="MSM100" s="101" t="e">
        <f>(MSM103+#REF!)*MSM104</f>
        <v>#REF!</v>
      </c>
      <c r="MSN100" s="101" t="e">
        <f>(MSN103+#REF!)*MSN104</f>
        <v>#REF!</v>
      </c>
      <c r="MSO100" s="101" t="e">
        <f>(MSO103+#REF!)*MSO104</f>
        <v>#REF!</v>
      </c>
      <c r="MSP100" s="101" t="e">
        <f>(MSP103+#REF!)*MSP104</f>
        <v>#REF!</v>
      </c>
      <c r="MSQ100" s="101" t="e">
        <f>(MSQ103+#REF!)*MSQ104</f>
        <v>#REF!</v>
      </c>
      <c r="MSR100" s="101" t="e">
        <f>(MSR103+#REF!)*MSR104</f>
        <v>#REF!</v>
      </c>
      <c r="MSS100" s="101" t="e">
        <f>(MSS103+#REF!)*MSS104</f>
        <v>#REF!</v>
      </c>
      <c r="MST100" s="101" t="e">
        <f>(MST103+#REF!)*MST104</f>
        <v>#REF!</v>
      </c>
      <c r="MSU100" s="101" t="e">
        <f>(MSU103+#REF!)*MSU104</f>
        <v>#REF!</v>
      </c>
      <c r="MSV100" s="101" t="e">
        <f>(MSV103+#REF!)*MSV104</f>
        <v>#REF!</v>
      </c>
      <c r="MSW100" s="101" t="e">
        <f>(MSW103+#REF!)*MSW104</f>
        <v>#REF!</v>
      </c>
      <c r="MSX100" s="101" t="e">
        <f>(MSX103+#REF!)*MSX104</f>
        <v>#REF!</v>
      </c>
      <c r="MSY100" s="101" t="e">
        <f>(MSY103+#REF!)*MSY104</f>
        <v>#REF!</v>
      </c>
      <c r="MSZ100" s="101" t="e">
        <f>(MSZ103+#REF!)*MSZ104</f>
        <v>#REF!</v>
      </c>
      <c r="MTA100" s="101" t="e">
        <f>(MTA103+#REF!)*MTA104</f>
        <v>#REF!</v>
      </c>
      <c r="MTB100" s="101" t="e">
        <f>(MTB103+#REF!)*MTB104</f>
        <v>#REF!</v>
      </c>
      <c r="MTC100" s="101" t="e">
        <f>(MTC103+#REF!)*MTC104</f>
        <v>#REF!</v>
      </c>
      <c r="MTD100" s="101" t="e">
        <f>(MTD103+#REF!)*MTD104</f>
        <v>#REF!</v>
      </c>
      <c r="MTE100" s="101" t="e">
        <f>(MTE103+#REF!)*MTE104</f>
        <v>#REF!</v>
      </c>
      <c r="MTF100" s="101" t="e">
        <f>(MTF103+#REF!)*MTF104</f>
        <v>#REF!</v>
      </c>
      <c r="MTG100" s="101" t="e">
        <f>(MTG103+#REF!)*MTG104</f>
        <v>#REF!</v>
      </c>
      <c r="MTH100" s="101" t="e">
        <f>(MTH103+#REF!)*MTH104</f>
        <v>#REF!</v>
      </c>
      <c r="MTI100" s="101" t="e">
        <f>(MTI103+#REF!)*MTI104</f>
        <v>#REF!</v>
      </c>
      <c r="MTJ100" s="101" t="e">
        <f>(MTJ103+#REF!)*MTJ104</f>
        <v>#REF!</v>
      </c>
      <c r="MTK100" s="101" t="e">
        <f>(MTK103+#REF!)*MTK104</f>
        <v>#REF!</v>
      </c>
      <c r="MTL100" s="101" t="e">
        <f>(MTL103+#REF!)*MTL104</f>
        <v>#REF!</v>
      </c>
      <c r="MTM100" s="101" t="e">
        <f>(MTM103+#REF!)*MTM104</f>
        <v>#REF!</v>
      </c>
      <c r="MTN100" s="101" t="e">
        <f>(MTN103+#REF!)*MTN104</f>
        <v>#REF!</v>
      </c>
      <c r="MTO100" s="101" t="e">
        <f>(MTO103+#REF!)*MTO104</f>
        <v>#REF!</v>
      </c>
      <c r="MTP100" s="101" t="e">
        <f>(MTP103+#REF!)*MTP104</f>
        <v>#REF!</v>
      </c>
      <c r="MTQ100" s="101" t="e">
        <f>(MTQ103+#REF!)*MTQ104</f>
        <v>#REF!</v>
      </c>
      <c r="MTR100" s="101" t="e">
        <f>(MTR103+#REF!)*MTR104</f>
        <v>#REF!</v>
      </c>
      <c r="MTS100" s="101" t="e">
        <f>(MTS103+#REF!)*MTS104</f>
        <v>#REF!</v>
      </c>
      <c r="MTT100" s="101" t="e">
        <f>(MTT103+#REF!)*MTT104</f>
        <v>#REF!</v>
      </c>
      <c r="MTU100" s="101" t="e">
        <f>(MTU103+#REF!)*MTU104</f>
        <v>#REF!</v>
      </c>
      <c r="MTV100" s="101" t="e">
        <f>(MTV103+#REF!)*MTV104</f>
        <v>#REF!</v>
      </c>
      <c r="MTW100" s="101" t="e">
        <f>(MTW103+#REF!)*MTW104</f>
        <v>#REF!</v>
      </c>
      <c r="MTX100" s="101" t="e">
        <f>(MTX103+#REF!)*MTX104</f>
        <v>#REF!</v>
      </c>
      <c r="MTY100" s="101" t="e">
        <f>(MTY103+#REF!)*MTY104</f>
        <v>#REF!</v>
      </c>
      <c r="MTZ100" s="101" t="e">
        <f>(MTZ103+#REF!)*MTZ104</f>
        <v>#REF!</v>
      </c>
      <c r="MUA100" s="101" t="e">
        <f>(MUA103+#REF!)*MUA104</f>
        <v>#REF!</v>
      </c>
      <c r="MUB100" s="101" t="e">
        <f>(MUB103+#REF!)*MUB104</f>
        <v>#REF!</v>
      </c>
      <c r="MUC100" s="101" t="e">
        <f>(MUC103+#REF!)*MUC104</f>
        <v>#REF!</v>
      </c>
      <c r="MUD100" s="101" t="e">
        <f>(MUD103+#REF!)*MUD104</f>
        <v>#REF!</v>
      </c>
      <c r="MUE100" s="101" t="e">
        <f>(MUE103+#REF!)*MUE104</f>
        <v>#REF!</v>
      </c>
      <c r="MUF100" s="101" t="e">
        <f>(MUF103+#REF!)*MUF104</f>
        <v>#REF!</v>
      </c>
      <c r="MUG100" s="101" t="e">
        <f>(MUG103+#REF!)*MUG104</f>
        <v>#REF!</v>
      </c>
      <c r="MUH100" s="101" t="e">
        <f>(MUH103+#REF!)*MUH104</f>
        <v>#REF!</v>
      </c>
      <c r="MUI100" s="101" t="e">
        <f>(MUI103+#REF!)*MUI104</f>
        <v>#REF!</v>
      </c>
      <c r="MUJ100" s="101" t="e">
        <f>(MUJ103+#REF!)*MUJ104</f>
        <v>#REF!</v>
      </c>
      <c r="MUK100" s="101" t="e">
        <f>(MUK103+#REF!)*MUK104</f>
        <v>#REF!</v>
      </c>
      <c r="MUL100" s="101" t="e">
        <f>(MUL103+#REF!)*MUL104</f>
        <v>#REF!</v>
      </c>
      <c r="MUM100" s="101" t="e">
        <f>(MUM103+#REF!)*MUM104</f>
        <v>#REF!</v>
      </c>
      <c r="MUN100" s="101" t="e">
        <f>(MUN103+#REF!)*MUN104</f>
        <v>#REF!</v>
      </c>
      <c r="MUO100" s="101" t="e">
        <f>(MUO103+#REF!)*MUO104</f>
        <v>#REF!</v>
      </c>
      <c r="MUP100" s="101" t="e">
        <f>(MUP103+#REF!)*MUP104</f>
        <v>#REF!</v>
      </c>
      <c r="MUQ100" s="101" t="e">
        <f>(MUQ103+#REF!)*MUQ104</f>
        <v>#REF!</v>
      </c>
      <c r="MUR100" s="101" t="e">
        <f>(MUR103+#REF!)*MUR104</f>
        <v>#REF!</v>
      </c>
      <c r="MUS100" s="101" t="e">
        <f>(MUS103+#REF!)*MUS104</f>
        <v>#REF!</v>
      </c>
      <c r="MUT100" s="101" t="e">
        <f>(MUT103+#REF!)*MUT104</f>
        <v>#REF!</v>
      </c>
      <c r="MUU100" s="101" t="e">
        <f>(MUU103+#REF!)*MUU104</f>
        <v>#REF!</v>
      </c>
      <c r="MUV100" s="101" t="e">
        <f>(MUV103+#REF!)*MUV104</f>
        <v>#REF!</v>
      </c>
      <c r="MUW100" s="101" t="e">
        <f>(MUW103+#REF!)*MUW104</f>
        <v>#REF!</v>
      </c>
      <c r="MUX100" s="101" t="e">
        <f>(MUX103+#REF!)*MUX104</f>
        <v>#REF!</v>
      </c>
      <c r="MUY100" s="101" t="e">
        <f>(MUY103+#REF!)*MUY104</f>
        <v>#REF!</v>
      </c>
      <c r="MUZ100" s="101" t="e">
        <f>(MUZ103+#REF!)*MUZ104</f>
        <v>#REF!</v>
      </c>
      <c r="MVA100" s="101" t="e">
        <f>(MVA103+#REF!)*MVA104</f>
        <v>#REF!</v>
      </c>
      <c r="MVB100" s="101" t="e">
        <f>(MVB103+#REF!)*MVB104</f>
        <v>#REF!</v>
      </c>
      <c r="MVC100" s="101" t="e">
        <f>(MVC103+#REF!)*MVC104</f>
        <v>#REF!</v>
      </c>
      <c r="MVD100" s="101" t="e">
        <f>(MVD103+#REF!)*MVD104</f>
        <v>#REF!</v>
      </c>
      <c r="MVE100" s="101" t="e">
        <f>(MVE103+#REF!)*MVE104</f>
        <v>#REF!</v>
      </c>
      <c r="MVF100" s="101" t="e">
        <f>(MVF103+#REF!)*MVF104</f>
        <v>#REF!</v>
      </c>
      <c r="MVG100" s="101" t="e">
        <f>(MVG103+#REF!)*MVG104</f>
        <v>#REF!</v>
      </c>
      <c r="MVH100" s="101" t="e">
        <f>(MVH103+#REF!)*MVH104</f>
        <v>#REF!</v>
      </c>
      <c r="MVI100" s="101" t="e">
        <f>(MVI103+#REF!)*MVI104</f>
        <v>#REF!</v>
      </c>
      <c r="MVJ100" s="101" t="e">
        <f>(MVJ103+#REF!)*MVJ104</f>
        <v>#REF!</v>
      </c>
      <c r="MVK100" s="101" t="e">
        <f>(MVK103+#REF!)*MVK104</f>
        <v>#REF!</v>
      </c>
      <c r="MVL100" s="101" t="e">
        <f>(MVL103+#REF!)*MVL104</f>
        <v>#REF!</v>
      </c>
      <c r="MVM100" s="101" t="e">
        <f>(MVM103+#REF!)*MVM104</f>
        <v>#REF!</v>
      </c>
      <c r="MVN100" s="101" t="e">
        <f>(MVN103+#REF!)*MVN104</f>
        <v>#REF!</v>
      </c>
      <c r="MVO100" s="101" t="e">
        <f>(MVO103+#REF!)*MVO104</f>
        <v>#REF!</v>
      </c>
      <c r="MVP100" s="101" t="e">
        <f>(MVP103+#REF!)*MVP104</f>
        <v>#REF!</v>
      </c>
      <c r="MVQ100" s="101" t="e">
        <f>(MVQ103+#REF!)*MVQ104</f>
        <v>#REF!</v>
      </c>
      <c r="MVR100" s="101" t="e">
        <f>(MVR103+#REF!)*MVR104</f>
        <v>#REF!</v>
      </c>
      <c r="MVS100" s="101" t="e">
        <f>(MVS103+#REF!)*MVS104</f>
        <v>#REF!</v>
      </c>
      <c r="MVT100" s="101" t="e">
        <f>(MVT103+#REF!)*MVT104</f>
        <v>#REF!</v>
      </c>
      <c r="MVU100" s="101" t="e">
        <f>(MVU103+#REF!)*MVU104</f>
        <v>#REF!</v>
      </c>
      <c r="MVV100" s="101" t="e">
        <f>(MVV103+#REF!)*MVV104</f>
        <v>#REF!</v>
      </c>
      <c r="MVW100" s="101" t="e">
        <f>(MVW103+#REF!)*MVW104</f>
        <v>#REF!</v>
      </c>
      <c r="MVX100" s="101" t="e">
        <f>(MVX103+#REF!)*MVX104</f>
        <v>#REF!</v>
      </c>
      <c r="MVY100" s="101" t="e">
        <f>(MVY103+#REF!)*MVY104</f>
        <v>#REF!</v>
      </c>
      <c r="MVZ100" s="101" t="e">
        <f>(MVZ103+#REF!)*MVZ104</f>
        <v>#REF!</v>
      </c>
      <c r="MWA100" s="101" t="e">
        <f>(MWA103+#REF!)*MWA104</f>
        <v>#REF!</v>
      </c>
      <c r="MWB100" s="101" t="e">
        <f>(MWB103+#REF!)*MWB104</f>
        <v>#REF!</v>
      </c>
      <c r="MWC100" s="101" t="e">
        <f>(MWC103+#REF!)*MWC104</f>
        <v>#REF!</v>
      </c>
      <c r="MWD100" s="101" t="e">
        <f>(MWD103+#REF!)*MWD104</f>
        <v>#REF!</v>
      </c>
      <c r="MWE100" s="101" t="e">
        <f>(MWE103+#REF!)*MWE104</f>
        <v>#REF!</v>
      </c>
      <c r="MWF100" s="101" t="e">
        <f>(MWF103+#REF!)*MWF104</f>
        <v>#REF!</v>
      </c>
      <c r="MWG100" s="101" t="e">
        <f>(MWG103+#REF!)*MWG104</f>
        <v>#REF!</v>
      </c>
      <c r="MWH100" s="101" t="e">
        <f>(MWH103+#REF!)*MWH104</f>
        <v>#REF!</v>
      </c>
      <c r="MWI100" s="101" t="e">
        <f>(MWI103+#REF!)*MWI104</f>
        <v>#REF!</v>
      </c>
      <c r="MWJ100" s="101" t="e">
        <f>(MWJ103+#REF!)*MWJ104</f>
        <v>#REF!</v>
      </c>
      <c r="MWK100" s="101" t="e">
        <f>(MWK103+#REF!)*MWK104</f>
        <v>#REF!</v>
      </c>
      <c r="MWL100" s="101" t="e">
        <f>(MWL103+#REF!)*MWL104</f>
        <v>#REF!</v>
      </c>
      <c r="MWM100" s="101" t="e">
        <f>(MWM103+#REF!)*MWM104</f>
        <v>#REF!</v>
      </c>
      <c r="MWN100" s="101" t="e">
        <f>(MWN103+#REF!)*MWN104</f>
        <v>#REF!</v>
      </c>
      <c r="MWO100" s="101" t="e">
        <f>(MWO103+#REF!)*MWO104</f>
        <v>#REF!</v>
      </c>
      <c r="MWP100" s="101" t="e">
        <f>(MWP103+#REF!)*MWP104</f>
        <v>#REF!</v>
      </c>
      <c r="MWQ100" s="101" t="e">
        <f>(MWQ103+#REF!)*MWQ104</f>
        <v>#REF!</v>
      </c>
      <c r="MWR100" s="101" t="e">
        <f>(MWR103+#REF!)*MWR104</f>
        <v>#REF!</v>
      </c>
      <c r="MWS100" s="101" t="e">
        <f>(MWS103+#REF!)*MWS104</f>
        <v>#REF!</v>
      </c>
      <c r="MWT100" s="101" t="e">
        <f>(MWT103+#REF!)*MWT104</f>
        <v>#REF!</v>
      </c>
      <c r="MWU100" s="101" t="e">
        <f>(MWU103+#REF!)*MWU104</f>
        <v>#REF!</v>
      </c>
      <c r="MWV100" s="101" t="e">
        <f>(MWV103+#REF!)*MWV104</f>
        <v>#REF!</v>
      </c>
      <c r="MWW100" s="101" t="e">
        <f>(MWW103+#REF!)*MWW104</f>
        <v>#REF!</v>
      </c>
      <c r="MWX100" s="101" t="e">
        <f>(MWX103+#REF!)*MWX104</f>
        <v>#REF!</v>
      </c>
      <c r="MWY100" s="101" t="e">
        <f>(MWY103+#REF!)*MWY104</f>
        <v>#REF!</v>
      </c>
      <c r="MWZ100" s="101" t="e">
        <f>(MWZ103+#REF!)*MWZ104</f>
        <v>#REF!</v>
      </c>
      <c r="MXA100" s="101" t="e">
        <f>(MXA103+#REF!)*MXA104</f>
        <v>#REF!</v>
      </c>
      <c r="MXB100" s="101" t="e">
        <f>(MXB103+#REF!)*MXB104</f>
        <v>#REF!</v>
      </c>
      <c r="MXC100" s="101" t="e">
        <f>(MXC103+#REF!)*MXC104</f>
        <v>#REF!</v>
      </c>
      <c r="MXD100" s="101" t="e">
        <f>(MXD103+#REF!)*MXD104</f>
        <v>#REF!</v>
      </c>
      <c r="MXE100" s="101" t="e">
        <f>(MXE103+#REF!)*MXE104</f>
        <v>#REF!</v>
      </c>
      <c r="MXF100" s="101" t="e">
        <f>(MXF103+#REF!)*MXF104</f>
        <v>#REF!</v>
      </c>
      <c r="MXG100" s="101" t="e">
        <f>(MXG103+#REF!)*MXG104</f>
        <v>#REF!</v>
      </c>
      <c r="MXH100" s="101" t="e">
        <f>(MXH103+#REF!)*MXH104</f>
        <v>#REF!</v>
      </c>
      <c r="MXI100" s="101" t="e">
        <f>(MXI103+#REF!)*MXI104</f>
        <v>#REF!</v>
      </c>
      <c r="MXJ100" s="101" t="e">
        <f>(MXJ103+#REF!)*MXJ104</f>
        <v>#REF!</v>
      </c>
      <c r="MXK100" s="101" t="e">
        <f>(MXK103+#REF!)*MXK104</f>
        <v>#REF!</v>
      </c>
      <c r="MXL100" s="101" t="e">
        <f>(MXL103+#REF!)*MXL104</f>
        <v>#REF!</v>
      </c>
      <c r="MXM100" s="101" t="e">
        <f>(MXM103+#REF!)*MXM104</f>
        <v>#REF!</v>
      </c>
      <c r="MXN100" s="101" t="e">
        <f>(MXN103+#REF!)*MXN104</f>
        <v>#REF!</v>
      </c>
      <c r="MXO100" s="101" t="e">
        <f>(MXO103+#REF!)*MXO104</f>
        <v>#REF!</v>
      </c>
      <c r="MXP100" s="101" t="e">
        <f>(MXP103+#REF!)*MXP104</f>
        <v>#REF!</v>
      </c>
      <c r="MXQ100" s="101" t="e">
        <f>(MXQ103+#REF!)*MXQ104</f>
        <v>#REF!</v>
      </c>
      <c r="MXR100" s="101" t="e">
        <f>(MXR103+#REF!)*MXR104</f>
        <v>#REF!</v>
      </c>
      <c r="MXS100" s="101" t="e">
        <f>(MXS103+#REF!)*MXS104</f>
        <v>#REF!</v>
      </c>
      <c r="MXT100" s="101" t="e">
        <f>(MXT103+#REF!)*MXT104</f>
        <v>#REF!</v>
      </c>
      <c r="MXU100" s="101" t="e">
        <f>(MXU103+#REF!)*MXU104</f>
        <v>#REF!</v>
      </c>
      <c r="MXV100" s="101" t="e">
        <f>(MXV103+#REF!)*MXV104</f>
        <v>#REF!</v>
      </c>
      <c r="MXW100" s="101" t="e">
        <f>(MXW103+#REF!)*MXW104</f>
        <v>#REF!</v>
      </c>
      <c r="MXX100" s="101" t="e">
        <f>(MXX103+#REF!)*MXX104</f>
        <v>#REF!</v>
      </c>
      <c r="MXY100" s="101" t="e">
        <f>(MXY103+#REF!)*MXY104</f>
        <v>#REF!</v>
      </c>
      <c r="MXZ100" s="101" t="e">
        <f>(MXZ103+#REF!)*MXZ104</f>
        <v>#REF!</v>
      </c>
      <c r="MYA100" s="101" t="e">
        <f>(MYA103+#REF!)*MYA104</f>
        <v>#REF!</v>
      </c>
      <c r="MYB100" s="101" t="e">
        <f>(MYB103+#REF!)*MYB104</f>
        <v>#REF!</v>
      </c>
      <c r="MYC100" s="101" t="e">
        <f>(MYC103+#REF!)*MYC104</f>
        <v>#REF!</v>
      </c>
      <c r="MYD100" s="101" t="e">
        <f>(MYD103+#REF!)*MYD104</f>
        <v>#REF!</v>
      </c>
      <c r="MYE100" s="101" t="e">
        <f>(MYE103+#REF!)*MYE104</f>
        <v>#REF!</v>
      </c>
      <c r="MYF100" s="101" t="e">
        <f>(MYF103+#REF!)*MYF104</f>
        <v>#REF!</v>
      </c>
      <c r="MYG100" s="101" t="e">
        <f>(MYG103+#REF!)*MYG104</f>
        <v>#REF!</v>
      </c>
      <c r="MYH100" s="101" t="e">
        <f>(MYH103+#REF!)*MYH104</f>
        <v>#REF!</v>
      </c>
      <c r="MYI100" s="101" t="e">
        <f>(MYI103+#REF!)*MYI104</f>
        <v>#REF!</v>
      </c>
      <c r="MYJ100" s="101" t="e">
        <f>(MYJ103+#REF!)*MYJ104</f>
        <v>#REF!</v>
      </c>
      <c r="MYK100" s="101" t="e">
        <f>(MYK103+#REF!)*MYK104</f>
        <v>#REF!</v>
      </c>
      <c r="MYL100" s="101" t="e">
        <f>(MYL103+#REF!)*MYL104</f>
        <v>#REF!</v>
      </c>
      <c r="MYM100" s="101" t="e">
        <f>(MYM103+#REF!)*MYM104</f>
        <v>#REF!</v>
      </c>
      <c r="MYN100" s="101" t="e">
        <f>(MYN103+#REF!)*MYN104</f>
        <v>#REF!</v>
      </c>
      <c r="MYO100" s="101" t="e">
        <f>(MYO103+#REF!)*MYO104</f>
        <v>#REF!</v>
      </c>
      <c r="MYP100" s="101" t="e">
        <f>(MYP103+#REF!)*MYP104</f>
        <v>#REF!</v>
      </c>
      <c r="MYQ100" s="101" t="e">
        <f>(MYQ103+#REF!)*MYQ104</f>
        <v>#REF!</v>
      </c>
      <c r="MYR100" s="101" t="e">
        <f>(MYR103+#REF!)*MYR104</f>
        <v>#REF!</v>
      </c>
      <c r="MYS100" s="101" t="e">
        <f>(MYS103+#REF!)*MYS104</f>
        <v>#REF!</v>
      </c>
      <c r="MYT100" s="101" t="e">
        <f>(MYT103+#REF!)*MYT104</f>
        <v>#REF!</v>
      </c>
      <c r="MYU100" s="101" t="e">
        <f>(MYU103+#REF!)*MYU104</f>
        <v>#REF!</v>
      </c>
      <c r="MYV100" s="101" t="e">
        <f>(MYV103+#REF!)*MYV104</f>
        <v>#REF!</v>
      </c>
      <c r="MYW100" s="101" t="e">
        <f>(MYW103+#REF!)*MYW104</f>
        <v>#REF!</v>
      </c>
      <c r="MYX100" s="101" t="e">
        <f>(MYX103+#REF!)*MYX104</f>
        <v>#REF!</v>
      </c>
      <c r="MYY100" s="101" t="e">
        <f>(MYY103+#REF!)*MYY104</f>
        <v>#REF!</v>
      </c>
      <c r="MYZ100" s="101" t="e">
        <f>(MYZ103+#REF!)*MYZ104</f>
        <v>#REF!</v>
      </c>
      <c r="MZA100" s="101" t="e">
        <f>(MZA103+#REF!)*MZA104</f>
        <v>#REF!</v>
      </c>
      <c r="MZB100" s="101" t="e">
        <f>(MZB103+#REF!)*MZB104</f>
        <v>#REF!</v>
      </c>
      <c r="MZC100" s="101" t="e">
        <f>(MZC103+#REF!)*MZC104</f>
        <v>#REF!</v>
      </c>
      <c r="MZD100" s="101" t="e">
        <f>(MZD103+#REF!)*MZD104</f>
        <v>#REF!</v>
      </c>
      <c r="MZE100" s="101" t="e">
        <f>(MZE103+#REF!)*MZE104</f>
        <v>#REF!</v>
      </c>
      <c r="MZF100" s="101" t="e">
        <f>(MZF103+#REF!)*MZF104</f>
        <v>#REF!</v>
      </c>
      <c r="MZG100" s="101" t="e">
        <f>(MZG103+#REF!)*MZG104</f>
        <v>#REF!</v>
      </c>
      <c r="MZH100" s="101" t="e">
        <f>(MZH103+#REF!)*MZH104</f>
        <v>#REF!</v>
      </c>
      <c r="MZI100" s="101" t="e">
        <f>(MZI103+#REF!)*MZI104</f>
        <v>#REF!</v>
      </c>
      <c r="MZJ100" s="101" t="e">
        <f>(MZJ103+#REF!)*MZJ104</f>
        <v>#REF!</v>
      </c>
      <c r="MZK100" s="101" t="e">
        <f>(MZK103+#REF!)*MZK104</f>
        <v>#REF!</v>
      </c>
      <c r="MZL100" s="101" t="e">
        <f>(MZL103+#REF!)*MZL104</f>
        <v>#REF!</v>
      </c>
      <c r="MZM100" s="101" t="e">
        <f>(MZM103+#REF!)*MZM104</f>
        <v>#REF!</v>
      </c>
      <c r="MZN100" s="101" t="e">
        <f>(MZN103+#REF!)*MZN104</f>
        <v>#REF!</v>
      </c>
      <c r="MZO100" s="101" t="e">
        <f>(MZO103+#REF!)*MZO104</f>
        <v>#REF!</v>
      </c>
      <c r="MZP100" s="101" t="e">
        <f>(MZP103+#REF!)*MZP104</f>
        <v>#REF!</v>
      </c>
      <c r="MZQ100" s="101" t="e">
        <f>(MZQ103+#REF!)*MZQ104</f>
        <v>#REF!</v>
      </c>
      <c r="MZR100" s="101" t="e">
        <f>(MZR103+#REF!)*MZR104</f>
        <v>#REF!</v>
      </c>
      <c r="MZS100" s="101" t="e">
        <f>(MZS103+#REF!)*MZS104</f>
        <v>#REF!</v>
      </c>
      <c r="MZT100" s="101" t="e">
        <f>(MZT103+#REF!)*MZT104</f>
        <v>#REF!</v>
      </c>
      <c r="MZU100" s="101" t="e">
        <f>(MZU103+#REF!)*MZU104</f>
        <v>#REF!</v>
      </c>
      <c r="MZV100" s="101" t="e">
        <f>(MZV103+#REF!)*MZV104</f>
        <v>#REF!</v>
      </c>
      <c r="MZW100" s="101" t="e">
        <f>(MZW103+#REF!)*MZW104</f>
        <v>#REF!</v>
      </c>
      <c r="MZX100" s="101" t="e">
        <f>(MZX103+#REF!)*MZX104</f>
        <v>#REF!</v>
      </c>
      <c r="MZY100" s="101" t="e">
        <f>(MZY103+#REF!)*MZY104</f>
        <v>#REF!</v>
      </c>
      <c r="MZZ100" s="101" t="e">
        <f>(MZZ103+#REF!)*MZZ104</f>
        <v>#REF!</v>
      </c>
      <c r="NAA100" s="101" t="e">
        <f>(NAA103+#REF!)*NAA104</f>
        <v>#REF!</v>
      </c>
      <c r="NAB100" s="101" t="e">
        <f>(NAB103+#REF!)*NAB104</f>
        <v>#REF!</v>
      </c>
      <c r="NAC100" s="101" t="e">
        <f>(NAC103+#REF!)*NAC104</f>
        <v>#REF!</v>
      </c>
      <c r="NAD100" s="101" t="e">
        <f>(NAD103+#REF!)*NAD104</f>
        <v>#REF!</v>
      </c>
      <c r="NAE100" s="101" t="e">
        <f>(NAE103+#REF!)*NAE104</f>
        <v>#REF!</v>
      </c>
      <c r="NAF100" s="101" t="e">
        <f>(NAF103+#REF!)*NAF104</f>
        <v>#REF!</v>
      </c>
      <c r="NAG100" s="101" t="e">
        <f>(NAG103+#REF!)*NAG104</f>
        <v>#REF!</v>
      </c>
      <c r="NAH100" s="101" t="e">
        <f>(NAH103+#REF!)*NAH104</f>
        <v>#REF!</v>
      </c>
      <c r="NAI100" s="101" t="e">
        <f>(NAI103+#REF!)*NAI104</f>
        <v>#REF!</v>
      </c>
      <c r="NAJ100" s="101" t="e">
        <f>(NAJ103+#REF!)*NAJ104</f>
        <v>#REF!</v>
      </c>
      <c r="NAK100" s="101" t="e">
        <f>(NAK103+#REF!)*NAK104</f>
        <v>#REF!</v>
      </c>
      <c r="NAL100" s="101" t="e">
        <f>(NAL103+#REF!)*NAL104</f>
        <v>#REF!</v>
      </c>
      <c r="NAM100" s="101" t="e">
        <f>(NAM103+#REF!)*NAM104</f>
        <v>#REF!</v>
      </c>
      <c r="NAN100" s="101" t="e">
        <f>(NAN103+#REF!)*NAN104</f>
        <v>#REF!</v>
      </c>
      <c r="NAO100" s="101" t="e">
        <f>(NAO103+#REF!)*NAO104</f>
        <v>#REF!</v>
      </c>
      <c r="NAP100" s="101" t="e">
        <f>(NAP103+#REF!)*NAP104</f>
        <v>#REF!</v>
      </c>
      <c r="NAQ100" s="101" t="e">
        <f>(NAQ103+#REF!)*NAQ104</f>
        <v>#REF!</v>
      </c>
      <c r="NAR100" s="101" t="e">
        <f>(NAR103+#REF!)*NAR104</f>
        <v>#REF!</v>
      </c>
      <c r="NAS100" s="101" t="e">
        <f>(NAS103+#REF!)*NAS104</f>
        <v>#REF!</v>
      </c>
      <c r="NAT100" s="101" t="e">
        <f>(NAT103+#REF!)*NAT104</f>
        <v>#REF!</v>
      </c>
      <c r="NAU100" s="101" t="e">
        <f>(NAU103+#REF!)*NAU104</f>
        <v>#REF!</v>
      </c>
      <c r="NAV100" s="101" t="e">
        <f>(NAV103+#REF!)*NAV104</f>
        <v>#REF!</v>
      </c>
      <c r="NAW100" s="101" t="e">
        <f>(NAW103+#REF!)*NAW104</f>
        <v>#REF!</v>
      </c>
      <c r="NAX100" s="101" t="e">
        <f>(NAX103+#REF!)*NAX104</f>
        <v>#REF!</v>
      </c>
      <c r="NAY100" s="101" t="e">
        <f>(NAY103+#REF!)*NAY104</f>
        <v>#REF!</v>
      </c>
      <c r="NAZ100" s="101" t="e">
        <f>(NAZ103+#REF!)*NAZ104</f>
        <v>#REF!</v>
      </c>
      <c r="NBA100" s="101" t="e">
        <f>(NBA103+#REF!)*NBA104</f>
        <v>#REF!</v>
      </c>
      <c r="NBB100" s="101" t="e">
        <f>(NBB103+#REF!)*NBB104</f>
        <v>#REF!</v>
      </c>
      <c r="NBC100" s="101" t="e">
        <f>(NBC103+#REF!)*NBC104</f>
        <v>#REF!</v>
      </c>
      <c r="NBD100" s="101" t="e">
        <f>(NBD103+#REF!)*NBD104</f>
        <v>#REF!</v>
      </c>
      <c r="NBE100" s="101" t="e">
        <f>(NBE103+#REF!)*NBE104</f>
        <v>#REF!</v>
      </c>
      <c r="NBF100" s="101" t="e">
        <f>(NBF103+#REF!)*NBF104</f>
        <v>#REF!</v>
      </c>
      <c r="NBG100" s="101" t="e">
        <f>(NBG103+#REF!)*NBG104</f>
        <v>#REF!</v>
      </c>
      <c r="NBH100" s="101" t="e">
        <f>(NBH103+#REF!)*NBH104</f>
        <v>#REF!</v>
      </c>
      <c r="NBI100" s="101" t="e">
        <f>(NBI103+#REF!)*NBI104</f>
        <v>#REF!</v>
      </c>
      <c r="NBJ100" s="101" t="e">
        <f>(NBJ103+#REF!)*NBJ104</f>
        <v>#REF!</v>
      </c>
      <c r="NBK100" s="101" t="e">
        <f>(NBK103+#REF!)*NBK104</f>
        <v>#REF!</v>
      </c>
      <c r="NBL100" s="101" t="e">
        <f>(NBL103+#REF!)*NBL104</f>
        <v>#REF!</v>
      </c>
      <c r="NBM100" s="101" t="e">
        <f>(NBM103+#REF!)*NBM104</f>
        <v>#REF!</v>
      </c>
      <c r="NBN100" s="101" t="e">
        <f>(NBN103+#REF!)*NBN104</f>
        <v>#REF!</v>
      </c>
      <c r="NBO100" s="101" t="e">
        <f>(NBO103+#REF!)*NBO104</f>
        <v>#REF!</v>
      </c>
      <c r="NBP100" s="101" t="e">
        <f>(NBP103+#REF!)*NBP104</f>
        <v>#REF!</v>
      </c>
      <c r="NBQ100" s="101" t="e">
        <f>(NBQ103+#REF!)*NBQ104</f>
        <v>#REF!</v>
      </c>
      <c r="NBR100" s="101" t="e">
        <f>(NBR103+#REF!)*NBR104</f>
        <v>#REF!</v>
      </c>
      <c r="NBS100" s="101" t="e">
        <f>(NBS103+#REF!)*NBS104</f>
        <v>#REF!</v>
      </c>
      <c r="NBT100" s="101" t="e">
        <f>(NBT103+#REF!)*NBT104</f>
        <v>#REF!</v>
      </c>
      <c r="NBU100" s="101" t="e">
        <f>(NBU103+#REF!)*NBU104</f>
        <v>#REF!</v>
      </c>
      <c r="NBV100" s="101" t="e">
        <f>(NBV103+#REF!)*NBV104</f>
        <v>#REF!</v>
      </c>
      <c r="NBW100" s="101" t="e">
        <f>(NBW103+#REF!)*NBW104</f>
        <v>#REF!</v>
      </c>
      <c r="NBX100" s="101" t="e">
        <f>(NBX103+#REF!)*NBX104</f>
        <v>#REF!</v>
      </c>
      <c r="NBY100" s="101" t="e">
        <f>(NBY103+#REF!)*NBY104</f>
        <v>#REF!</v>
      </c>
      <c r="NBZ100" s="101" t="e">
        <f>(NBZ103+#REF!)*NBZ104</f>
        <v>#REF!</v>
      </c>
      <c r="NCA100" s="101" t="e">
        <f>(NCA103+#REF!)*NCA104</f>
        <v>#REF!</v>
      </c>
      <c r="NCB100" s="101" t="e">
        <f>(NCB103+#REF!)*NCB104</f>
        <v>#REF!</v>
      </c>
      <c r="NCC100" s="101" t="e">
        <f>(NCC103+#REF!)*NCC104</f>
        <v>#REF!</v>
      </c>
      <c r="NCD100" s="101" t="e">
        <f>(NCD103+#REF!)*NCD104</f>
        <v>#REF!</v>
      </c>
      <c r="NCE100" s="101" t="e">
        <f>(NCE103+#REF!)*NCE104</f>
        <v>#REF!</v>
      </c>
      <c r="NCF100" s="101" t="e">
        <f>(NCF103+#REF!)*NCF104</f>
        <v>#REF!</v>
      </c>
      <c r="NCG100" s="101" t="e">
        <f>(NCG103+#REF!)*NCG104</f>
        <v>#REF!</v>
      </c>
      <c r="NCH100" s="101" t="e">
        <f>(NCH103+#REF!)*NCH104</f>
        <v>#REF!</v>
      </c>
      <c r="NCI100" s="101" t="e">
        <f>(NCI103+#REF!)*NCI104</f>
        <v>#REF!</v>
      </c>
      <c r="NCJ100" s="101" t="e">
        <f>(NCJ103+#REF!)*NCJ104</f>
        <v>#REF!</v>
      </c>
      <c r="NCK100" s="101" t="e">
        <f>(NCK103+#REF!)*NCK104</f>
        <v>#REF!</v>
      </c>
      <c r="NCL100" s="101" t="e">
        <f>(NCL103+#REF!)*NCL104</f>
        <v>#REF!</v>
      </c>
      <c r="NCM100" s="101" t="e">
        <f>(NCM103+#REF!)*NCM104</f>
        <v>#REF!</v>
      </c>
      <c r="NCN100" s="101" t="e">
        <f>(NCN103+#REF!)*NCN104</f>
        <v>#REF!</v>
      </c>
      <c r="NCO100" s="101" t="e">
        <f>(NCO103+#REF!)*NCO104</f>
        <v>#REF!</v>
      </c>
      <c r="NCP100" s="101" t="e">
        <f>(NCP103+#REF!)*NCP104</f>
        <v>#REF!</v>
      </c>
      <c r="NCQ100" s="101" t="e">
        <f>(NCQ103+#REF!)*NCQ104</f>
        <v>#REF!</v>
      </c>
      <c r="NCR100" s="101" t="e">
        <f>(NCR103+#REF!)*NCR104</f>
        <v>#REF!</v>
      </c>
      <c r="NCS100" s="101" t="e">
        <f>(NCS103+#REF!)*NCS104</f>
        <v>#REF!</v>
      </c>
      <c r="NCT100" s="101" t="e">
        <f>(NCT103+#REF!)*NCT104</f>
        <v>#REF!</v>
      </c>
      <c r="NCU100" s="101" t="e">
        <f>(NCU103+#REF!)*NCU104</f>
        <v>#REF!</v>
      </c>
      <c r="NCV100" s="101" t="e">
        <f>(NCV103+#REF!)*NCV104</f>
        <v>#REF!</v>
      </c>
      <c r="NCW100" s="101" t="e">
        <f>(NCW103+#REF!)*NCW104</f>
        <v>#REF!</v>
      </c>
      <c r="NCX100" s="101" t="e">
        <f>(NCX103+#REF!)*NCX104</f>
        <v>#REF!</v>
      </c>
      <c r="NCY100" s="101" t="e">
        <f>(NCY103+#REF!)*NCY104</f>
        <v>#REF!</v>
      </c>
      <c r="NCZ100" s="101" t="e">
        <f>(NCZ103+#REF!)*NCZ104</f>
        <v>#REF!</v>
      </c>
      <c r="NDA100" s="101" t="e">
        <f>(NDA103+#REF!)*NDA104</f>
        <v>#REF!</v>
      </c>
      <c r="NDB100" s="101" t="e">
        <f>(NDB103+#REF!)*NDB104</f>
        <v>#REF!</v>
      </c>
      <c r="NDC100" s="101" t="e">
        <f>(NDC103+#REF!)*NDC104</f>
        <v>#REF!</v>
      </c>
      <c r="NDD100" s="101" t="e">
        <f>(NDD103+#REF!)*NDD104</f>
        <v>#REF!</v>
      </c>
      <c r="NDE100" s="101" t="e">
        <f>(NDE103+#REF!)*NDE104</f>
        <v>#REF!</v>
      </c>
      <c r="NDF100" s="101" t="e">
        <f>(NDF103+#REF!)*NDF104</f>
        <v>#REF!</v>
      </c>
      <c r="NDG100" s="101" t="e">
        <f>(NDG103+#REF!)*NDG104</f>
        <v>#REF!</v>
      </c>
      <c r="NDH100" s="101" t="e">
        <f>(NDH103+#REF!)*NDH104</f>
        <v>#REF!</v>
      </c>
      <c r="NDI100" s="101" t="e">
        <f>(NDI103+#REF!)*NDI104</f>
        <v>#REF!</v>
      </c>
      <c r="NDJ100" s="101" t="e">
        <f>(NDJ103+#REF!)*NDJ104</f>
        <v>#REF!</v>
      </c>
      <c r="NDK100" s="101" t="e">
        <f>(NDK103+#REF!)*NDK104</f>
        <v>#REF!</v>
      </c>
      <c r="NDL100" s="101" t="e">
        <f>(NDL103+#REF!)*NDL104</f>
        <v>#REF!</v>
      </c>
      <c r="NDM100" s="101" t="e">
        <f>(NDM103+#REF!)*NDM104</f>
        <v>#REF!</v>
      </c>
      <c r="NDN100" s="101" t="e">
        <f>(NDN103+#REF!)*NDN104</f>
        <v>#REF!</v>
      </c>
      <c r="NDO100" s="101" t="e">
        <f>(NDO103+#REF!)*NDO104</f>
        <v>#REF!</v>
      </c>
      <c r="NDP100" s="101" t="e">
        <f>(NDP103+#REF!)*NDP104</f>
        <v>#REF!</v>
      </c>
      <c r="NDQ100" s="101" t="e">
        <f>(NDQ103+#REF!)*NDQ104</f>
        <v>#REF!</v>
      </c>
      <c r="NDR100" s="101" t="e">
        <f>(NDR103+#REF!)*NDR104</f>
        <v>#REF!</v>
      </c>
      <c r="NDS100" s="101" t="e">
        <f>(NDS103+#REF!)*NDS104</f>
        <v>#REF!</v>
      </c>
      <c r="NDT100" s="101" t="e">
        <f>(NDT103+#REF!)*NDT104</f>
        <v>#REF!</v>
      </c>
      <c r="NDU100" s="101" t="e">
        <f>(NDU103+#REF!)*NDU104</f>
        <v>#REF!</v>
      </c>
      <c r="NDV100" s="101" t="e">
        <f>(NDV103+#REF!)*NDV104</f>
        <v>#REF!</v>
      </c>
      <c r="NDW100" s="101" t="e">
        <f>(NDW103+#REF!)*NDW104</f>
        <v>#REF!</v>
      </c>
      <c r="NDX100" s="101" t="e">
        <f>(NDX103+#REF!)*NDX104</f>
        <v>#REF!</v>
      </c>
      <c r="NDY100" s="101" t="e">
        <f>(NDY103+#REF!)*NDY104</f>
        <v>#REF!</v>
      </c>
      <c r="NDZ100" s="101" t="e">
        <f>(NDZ103+#REF!)*NDZ104</f>
        <v>#REF!</v>
      </c>
      <c r="NEA100" s="101" t="e">
        <f>(NEA103+#REF!)*NEA104</f>
        <v>#REF!</v>
      </c>
      <c r="NEB100" s="101" t="e">
        <f>(NEB103+#REF!)*NEB104</f>
        <v>#REF!</v>
      </c>
      <c r="NEC100" s="101" t="e">
        <f>(NEC103+#REF!)*NEC104</f>
        <v>#REF!</v>
      </c>
      <c r="NED100" s="101" t="e">
        <f>(NED103+#REF!)*NED104</f>
        <v>#REF!</v>
      </c>
      <c r="NEE100" s="101" t="e">
        <f>(NEE103+#REF!)*NEE104</f>
        <v>#REF!</v>
      </c>
      <c r="NEF100" s="101" t="e">
        <f>(NEF103+#REF!)*NEF104</f>
        <v>#REF!</v>
      </c>
      <c r="NEG100" s="101" t="e">
        <f>(NEG103+#REF!)*NEG104</f>
        <v>#REF!</v>
      </c>
      <c r="NEH100" s="101" t="e">
        <f>(NEH103+#REF!)*NEH104</f>
        <v>#REF!</v>
      </c>
      <c r="NEI100" s="101" t="e">
        <f>(NEI103+#REF!)*NEI104</f>
        <v>#REF!</v>
      </c>
      <c r="NEJ100" s="101" t="e">
        <f>(NEJ103+#REF!)*NEJ104</f>
        <v>#REF!</v>
      </c>
      <c r="NEK100" s="101" t="e">
        <f>(NEK103+#REF!)*NEK104</f>
        <v>#REF!</v>
      </c>
      <c r="NEL100" s="101" t="e">
        <f>(NEL103+#REF!)*NEL104</f>
        <v>#REF!</v>
      </c>
      <c r="NEM100" s="101" t="e">
        <f>(NEM103+#REF!)*NEM104</f>
        <v>#REF!</v>
      </c>
      <c r="NEN100" s="101" t="e">
        <f>(NEN103+#REF!)*NEN104</f>
        <v>#REF!</v>
      </c>
      <c r="NEO100" s="101" t="e">
        <f>(NEO103+#REF!)*NEO104</f>
        <v>#REF!</v>
      </c>
      <c r="NEP100" s="101" t="e">
        <f>(NEP103+#REF!)*NEP104</f>
        <v>#REF!</v>
      </c>
      <c r="NEQ100" s="101" t="e">
        <f>(NEQ103+#REF!)*NEQ104</f>
        <v>#REF!</v>
      </c>
      <c r="NER100" s="101" t="e">
        <f>(NER103+#REF!)*NER104</f>
        <v>#REF!</v>
      </c>
      <c r="NES100" s="101" t="e">
        <f>(NES103+#REF!)*NES104</f>
        <v>#REF!</v>
      </c>
      <c r="NET100" s="101" t="e">
        <f>(NET103+#REF!)*NET104</f>
        <v>#REF!</v>
      </c>
      <c r="NEU100" s="101" t="e">
        <f>(NEU103+#REF!)*NEU104</f>
        <v>#REF!</v>
      </c>
      <c r="NEV100" s="101" t="e">
        <f>(NEV103+#REF!)*NEV104</f>
        <v>#REF!</v>
      </c>
      <c r="NEW100" s="101" t="e">
        <f>(NEW103+#REF!)*NEW104</f>
        <v>#REF!</v>
      </c>
      <c r="NEX100" s="101" t="e">
        <f>(NEX103+#REF!)*NEX104</f>
        <v>#REF!</v>
      </c>
      <c r="NEY100" s="101" t="e">
        <f>(NEY103+#REF!)*NEY104</f>
        <v>#REF!</v>
      </c>
      <c r="NEZ100" s="101" t="e">
        <f>(NEZ103+#REF!)*NEZ104</f>
        <v>#REF!</v>
      </c>
      <c r="NFA100" s="101" t="e">
        <f>(NFA103+#REF!)*NFA104</f>
        <v>#REF!</v>
      </c>
      <c r="NFB100" s="101" t="e">
        <f>(NFB103+#REF!)*NFB104</f>
        <v>#REF!</v>
      </c>
      <c r="NFC100" s="101" t="e">
        <f>(NFC103+#REF!)*NFC104</f>
        <v>#REF!</v>
      </c>
      <c r="NFD100" s="101" t="e">
        <f>(NFD103+#REF!)*NFD104</f>
        <v>#REF!</v>
      </c>
      <c r="NFE100" s="101" t="e">
        <f>(NFE103+#REF!)*NFE104</f>
        <v>#REF!</v>
      </c>
      <c r="NFF100" s="101" t="e">
        <f>(NFF103+#REF!)*NFF104</f>
        <v>#REF!</v>
      </c>
      <c r="NFG100" s="101" t="e">
        <f>(NFG103+#REF!)*NFG104</f>
        <v>#REF!</v>
      </c>
      <c r="NFH100" s="101" t="e">
        <f>(NFH103+#REF!)*NFH104</f>
        <v>#REF!</v>
      </c>
      <c r="NFI100" s="101" t="e">
        <f>(NFI103+#REF!)*NFI104</f>
        <v>#REF!</v>
      </c>
      <c r="NFJ100" s="101" t="e">
        <f>(NFJ103+#REF!)*NFJ104</f>
        <v>#REF!</v>
      </c>
      <c r="NFK100" s="101" t="e">
        <f>(NFK103+#REF!)*NFK104</f>
        <v>#REF!</v>
      </c>
      <c r="NFL100" s="101" t="e">
        <f>(NFL103+#REF!)*NFL104</f>
        <v>#REF!</v>
      </c>
      <c r="NFM100" s="101" t="e">
        <f>(NFM103+#REF!)*NFM104</f>
        <v>#REF!</v>
      </c>
      <c r="NFN100" s="101" t="e">
        <f>(NFN103+#REF!)*NFN104</f>
        <v>#REF!</v>
      </c>
      <c r="NFO100" s="101" t="e">
        <f>(NFO103+#REF!)*NFO104</f>
        <v>#REF!</v>
      </c>
      <c r="NFP100" s="101" t="e">
        <f>(NFP103+#REF!)*NFP104</f>
        <v>#REF!</v>
      </c>
      <c r="NFQ100" s="101" t="e">
        <f>(NFQ103+#REF!)*NFQ104</f>
        <v>#REF!</v>
      </c>
      <c r="NFR100" s="101" t="e">
        <f>(NFR103+#REF!)*NFR104</f>
        <v>#REF!</v>
      </c>
      <c r="NFS100" s="101" t="e">
        <f>(NFS103+#REF!)*NFS104</f>
        <v>#REF!</v>
      </c>
      <c r="NFT100" s="101" t="e">
        <f>(NFT103+#REF!)*NFT104</f>
        <v>#REF!</v>
      </c>
      <c r="NFU100" s="101" t="e">
        <f>(NFU103+#REF!)*NFU104</f>
        <v>#REF!</v>
      </c>
      <c r="NFV100" s="101" t="e">
        <f>(NFV103+#REF!)*NFV104</f>
        <v>#REF!</v>
      </c>
      <c r="NFW100" s="101" t="e">
        <f>(NFW103+#REF!)*NFW104</f>
        <v>#REF!</v>
      </c>
      <c r="NFX100" s="101" t="e">
        <f>(NFX103+#REF!)*NFX104</f>
        <v>#REF!</v>
      </c>
      <c r="NFY100" s="101" t="e">
        <f>(NFY103+#REF!)*NFY104</f>
        <v>#REF!</v>
      </c>
      <c r="NFZ100" s="101" t="e">
        <f>(NFZ103+#REF!)*NFZ104</f>
        <v>#REF!</v>
      </c>
      <c r="NGA100" s="101" t="e">
        <f>(NGA103+#REF!)*NGA104</f>
        <v>#REF!</v>
      </c>
      <c r="NGB100" s="101" t="e">
        <f>(NGB103+#REF!)*NGB104</f>
        <v>#REF!</v>
      </c>
      <c r="NGC100" s="101" t="e">
        <f>(NGC103+#REF!)*NGC104</f>
        <v>#REF!</v>
      </c>
      <c r="NGD100" s="101" t="e">
        <f>(NGD103+#REF!)*NGD104</f>
        <v>#REF!</v>
      </c>
      <c r="NGE100" s="101" t="e">
        <f>(NGE103+#REF!)*NGE104</f>
        <v>#REF!</v>
      </c>
      <c r="NGF100" s="101" t="e">
        <f>(NGF103+#REF!)*NGF104</f>
        <v>#REF!</v>
      </c>
      <c r="NGG100" s="101" t="e">
        <f>(NGG103+#REF!)*NGG104</f>
        <v>#REF!</v>
      </c>
      <c r="NGH100" s="101" t="e">
        <f>(NGH103+#REF!)*NGH104</f>
        <v>#REF!</v>
      </c>
      <c r="NGI100" s="101" t="e">
        <f>(NGI103+#REF!)*NGI104</f>
        <v>#REF!</v>
      </c>
      <c r="NGJ100" s="101" t="e">
        <f>(NGJ103+#REF!)*NGJ104</f>
        <v>#REF!</v>
      </c>
      <c r="NGK100" s="101" t="e">
        <f>(NGK103+#REF!)*NGK104</f>
        <v>#REF!</v>
      </c>
      <c r="NGL100" s="101" t="e">
        <f>(NGL103+#REF!)*NGL104</f>
        <v>#REF!</v>
      </c>
      <c r="NGM100" s="101" t="e">
        <f>(NGM103+#REF!)*NGM104</f>
        <v>#REF!</v>
      </c>
      <c r="NGN100" s="101" t="e">
        <f>(NGN103+#REF!)*NGN104</f>
        <v>#REF!</v>
      </c>
      <c r="NGO100" s="101" t="e">
        <f>(NGO103+#REF!)*NGO104</f>
        <v>#REF!</v>
      </c>
      <c r="NGP100" s="101" t="e">
        <f>(NGP103+#REF!)*NGP104</f>
        <v>#REF!</v>
      </c>
      <c r="NGQ100" s="101" t="e">
        <f>(NGQ103+#REF!)*NGQ104</f>
        <v>#REF!</v>
      </c>
      <c r="NGR100" s="101" t="e">
        <f>(NGR103+#REF!)*NGR104</f>
        <v>#REF!</v>
      </c>
      <c r="NGS100" s="101" t="e">
        <f>(NGS103+#REF!)*NGS104</f>
        <v>#REF!</v>
      </c>
      <c r="NGT100" s="101" t="e">
        <f>(NGT103+#REF!)*NGT104</f>
        <v>#REF!</v>
      </c>
      <c r="NGU100" s="101" t="e">
        <f>(NGU103+#REF!)*NGU104</f>
        <v>#REF!</v>
      </c>
      <c r="NGV100" s="101" t="e">
        <f>(NGV103+#REF!)*NGV104</f>
        <v>#REF!</v>
      </c>
      <c r="NGW100" s="101" t="e">
        <f>(NGW103+#REF!)*NGW104</f>
        <v>#REF!</v>
      </c>
      <c r="NGX100" s="101" t="e">
        <f>(NGX103+#REF!)*NGX104</f>
        <v>#REF!</v>
      </c>
      <c r="NGY100" s="101" t="e">
        <f>(NGY103+#REF!)*NGY104</f>
        <v>#REF!</v>
      </c>
      <c r="NGZ100" s="101" t="e">
        <f>(NGZ103+#REF!)*NGZ104</f>
        <v>#REF!</v>
      </c>
      <c r="NHA100" s="101" t="e">
        <f>(NHA103+#REF!)*NHA104</f>
        <v>#REF!</v>
      </c>
      <c r="NHB100" s="101" t="e">
        <f>(NHB103+#REF!)*NHB104</f>
        <v>#REF!</v>
      </c>
      <c r="NHC100" s="101" t="e">
        <f>(NHC103+#REF!)*NHC104</f>
        <v>#REF!</v>
      </c>
      <c r="NHD100" s="101" t="e">
        <f>(NHD103+#REF!)*NHD104</f>
        <v>#REF!</v>
      </c>
      <c r="NHE100" s="101" t="e">
        <f>(NHE103+#REF!)*NHE104</f>
        <v>#REF!</v>
      </c>
      <c r="NHF100" s="101" t="e">
        <f>(NHF103+#REF!)*NHF104</f>
        <v>#REF!</v>
      </c>
      <c r="NHG100" s="101" t="e">
        <f>(NHG103+#REF!)*NHG104</f>
        <v>#REF!</v>
      </c>
      <c r="NHH100" s="101" t="e">
        <f>(NHH103+#REF!)*NHH104</f>
        <v>#REF!</v>
      </c>
      <c r="NHI100" s="101" t="e">
        <f>(NHI103+#REF!)*NHI104</f>
        <v>#REF!</v>
      </c>
      <c r="NHJ100" s="101" t="e">
        <f>(NHJ103+#REF!)*NHJ104</f>
        <v>#REF!</v>
      </c>
      <c r="NHK100" s="101" t="e">
        <f>(NHK103+#REF!)*NHK104</f>
        <v>#REF!</v>
      </c>
      <c r="NHL100" s="101" t="e">
        <f>(NHL103+#REF!)*NHL104</f>
        <v>#REF!</v>
      </c>
      <c r="NHM100" s="101" t="e">
        <f>(NHM103+#REF!)*NHM104</f>
        <v>#REF!</v>
      </c>
      <c r="NHN100" s="101" t="e">
        <f>(NHN103+#REF!)*NHN104</f>
        <v>#REF!</v>
      </c>
      <c r="NHO100" s="101" t="e">
        <f>(NHO103+#REF!)*NHO104</f>
        <v>#REF!</v>
      </c>
      <c r="NHP100" s="101" t="e">
        <f>(NHP103+#REF!)*NHP104</f>
        <v>#REF!</v>
      </c>
      <c r="NHQ100" s="101" t="e">
        <f>(NHQ103+#REF!)*NHQ104</f>
        <v>#REF!</v>
      </c>
      <c r="NHR100" s="101" t="e">
        <f>(NHR103+#REF!)*NHR104</f>
        <v>#REF!</v>
      </c>
      <c r="NHS100" s="101" t="e">
        <f>(NHS103+#REF!)*NHS104</f>
        <v>#REF!</v>
      </c>
      <c r="NHT100" s="101" t="e">
        <f>(NHT103+#REF!)*NHT104</f>
        <v>#REF!</v>
      </c>
      <c r="NHU100" s="101" t="e">
        <f>(NHU103+#REF!)*NHU104</f>
        <v>#REF!</v>
      </c>
      <c r="NHV100" s="101" t="e">
        <f>(NHV103+#REF!)*NHV104</f>
        <v>#REF!</v>
      </c>
      <c r="NHW100" s="101" t="e">
        <f>(NHW103+#REF!)*NHW104</f>
        <v>#REF!</v>
      </c>
      <c r="NHX100" s="101" t="e">
        <f>(NHX103+#REF!)*NHX104</f>
        <v>#REF!</v>
      </c>
      <c r="NHY100" s="101" t="e">
        <f>(NHY103+#REF!)*NHY104</f>
        <v>#REF!</v>
      </c>
      <c r="NHZ100" s="101" t="e">
        <f>(NHZ103+#REF!)*NHZ104</f>
        <v>#REF!</v>
      </c>
      <c r="NIA100" s="101" t="e">
        <f>(NIA103+#REF!)*NIA104</f>
        <v>#REF!</v>
      </c>
      <c r="NIB100" s="101" t="e">
        <f>(NIB103+#REF!)*NIB104</f>
        <v>#REF!</v>
      </c>
      <c r="NIC100" s="101" t="e">
        <f>(NIC103+#REF!)*NIC104</f>
        <v>#REF!</v>
      </c>
      <c r="NID100" s="101" t="e">
        <f>(NID103+#REF!)*NID104</f>
        <v>#REF!</v>
      </c>
      <c r="NIE100" s="101" t="e">
        <f>(NIE103+#REF!)*NIE104</f>
        <v>#REF!</v>
      </c>
      <c r="NIF100" s="101" t="e">
        <f>(NIF103+#REF!)*NIF104</f>
        <v>#REF!</v>
      </c>
      <c r="NIG100" s="101" t="e">
        <f>(NIG103+#REF!)*NIG104</f>
        <v>#REF!</v>
      </c>
      <c r="NIH100" s="101" t="e">
        <f>(NIH103+#REF!)*NIH104</f>
        <v>#REF!</v>
      </c>
      <c r="NII100" s="101" t="e">
        <f>(NII103+#REF!)*NII104</f>
        <v>#REF!</v>
      </c>
      <c r="NIJ100" s="101" t="e">
        <f>(NIJ103+#REF!)*NIJ104</f>
        <v>#REF!</v>
      </c>
      <c r="NIK100" s="101" t="e">
        <f>(NIK103+#REF!)*NIK104</f>
        <v>#REF!</v>
      </c>
      <c r="NIL100" s="101" t="e">
        <f>(NIL103+#REF!)*NIL104</f>
        <v>#REF!</v>
      </c>
      <c r="NIM100" s="101" t="e">
        <f>(NIM103+#REF!)*NIM104</f>
        <v>#REF!</v>
      </c>
      <c r="NIN100" s="101" t="e">
        <f>(NIN103+#REF!)*NIN104</f>
        <v>#REF!</v>
      </c>
      <c r="NIO100" s="101" t="e">
        <f>(NIO103+#REF!)*NIO104</f>
        <v>#REF!</v>
      </c>
      <c r="NIP100" s="101" t="e">
        <f>(NIP103+#REF!)*NIP104</f>
        <v>#REF!</v>
      </c>
      <c r="NIQ100" s="101" t="e">
        <f>(NIQ103+#REF!)*NIQ104</f>
        <v>#REF!</v>
      </c>
      <c r="NIR100" s="101" t="e">
        <f>(NIR103+#REF!)*NIR104</f>
        <v>#REF!</v>
      </c>
      <c r="NIS100" s="101" t="e">
        <f>(NIS103+#REF!)*NIS104</f>
        <v>#REF!</v>
      </c>
      <c r="NIT100" s="101" t="e">
        <f>(NIT103+#REF!)*NIT104</f>
        <v>#REF!</v>
      </c>
      <c r="NIU100" s="101" t="e">
        <f>(NIU103+#REF!)*NIU104</f>
        <v>#REF!</v>
      </c>
      <c r="NIV100" s="101" t="e">
        <f>(NIV103+#REF!)*NIV104</f>
        <v>#REF!</v>
      </c>
      <c r="NIW100" s="101" t="e">
        <f>(NIW103+#REF!)*NIW104</f>
        <v>#REF!</v>
      </c>
      <c r="NIX100" s="101" t="e">
        <f>(NIX103+#REF!)*NIX104</f>
        <v>#REF!</v>
      </c>
      <c r="NIY100" s="101" t="e">
        <f>(NIY103+#REF!)*NIY104</f>
        <v>#REF!</v>
      </c>
      <c r="NIZ100" s="101" t="e">
        <f>(NIZ103+#REF!)*NIZ104</f>
        <v>#REF!</v>
      </c>
      <c r="NJA100" s="101" t="e">
        <f>(NJA103+#REF!)*NJA104</f>
        <v>#REF!</v>
      </c>
      <c r="NJB100" s="101" t="e">
        <f>(NJB103+#REF!)*NJB104</f>
        <v>#REF!</v>
      </c>
      <c r="NJC100" s="101" t="e">
        <f>(NJC103+#REF!)*NJC104</f>
        <v>#REF!</v>
      </c>
      <c r="NJD100" s="101" t="e">
        <f>(NJD103+#REF!)*NJD104</f>
        <v>#REF!</v>
      </c>
      <c r="NJE100" s="101" t="e">
        <f>(NJE103+#REF!)*NJE104</f>
        <v>#REF!</v>
      </c>
      <c r="NJF100" s="101" t="e">
        <f>(NJF103+#REF!)*NJF104</f>
        <v>#REF!</v>
      </c>
      <c r="NJG100" s="101" t="e">
        <f>(NJG103+#REF!)*NJG104</f>
        <v>#REF!</v>
      </c>
      <c r="NJH100" s="101" t="e">
        <f>(NJH103+#REF!)*NJH104</f>
        <v>#REF!</v>
      </c>
      <c r="NJI100" s="101" t="e">
        <f>(NJI103+#REF!)*NJI104</f>
        <v>#REF!</v>
      </c>
      <c r="NJJ100" s="101" t="e">
        <f>(NJJ103+#REF!)*NJJ104</f>
        <v>#REF!</v>
      </c>
      <c r="NJK100" s="101" t="e">
        <f>(NJK103+#REF!)*NJK104</f>
        <v>#REF!</v>
      </c>
      <c r="NJL100" s="101" t="e">
        <f>(NJL103+#REF!)*NJL104</f>
        <v>#REF!</v>
      </c>
      <c r="NJM100" s="101" t="e">
        <f>(NJM103+#REF!)*NJM104</f>
        <v>#REF!</v>
      </c>
      <c r="NJN100" s="101" t="e">
        <f>(NJN103+#REF!)*NJN104</f>
        <v>#REF!</v>
      </c>
      <c r="NJO100" s="101" t="e">
        <f>(NJO103+#REF!)*NJO104</f>
        <v>#REF!</v>
      </c>
      <c r="NJP100" s="101" t="e">
        <f>(NJP103+#REF!)*NJP104</f>
        <v>#REF!</v>
      </c>
      <c r="NJQ100" s="101" t="e">
        <f>(NJQ103+#REF!)*NJQ104</f>
        <v>#REF!</v>
      </c>
      <c r="NJR100" s="101" t="e">
        <f>(NJR103+#REF!)*NJR104</f>
        <v>#REF!</v>
      </c>
      <c r="NJS100" s="101" t="e">
        <f>(NJS103+#REF!)*NJS104</f>
        <v>#REF!</v>
      </c>
      <c r="NJT100" s="101" t="e">
        <f>(NJT103+#REF!)*NJT104</f>
        <v>#REF!</v>
      </c>
      <c r="NJU100" s="101" t="e">
        <f>(NJU103+#REF!)*NJU104</f>
        <v>#REF!</v>
      </c>
      <c r="NJV100" s="101" t="e">
        <f>(NJV103+#REF!)*NJV104</f>
        <v>#REF!</v>
      </c>
      <c r="NJW100" s="101" t="e">
        <f>(NJW103+#REF!)*NJW104</f>
        <v>#REF!</v>
      </c>
      <c r="NJX100" s="101" t="e">
        <f>(NJX103+#REF!)*NJX104</f>
        <v>#REF!</v>
      </c>
      <c r="NJY100" s="101" t="e">
        <f>(NJY103+#REF!)*NJY104</f>
        <v>#REF!</v>
      </c>
      <c r="NJZ100" s="101" t="e">
        <f>(NJZ103+#REF!)*NJZ104</f>
        <v>#REF!</v>
      </c>
      <c r="NKA100" s="101" t="e">
        <f>(NKA103+#REF!)*NKA104</f>
        <v>#REF!</v>
      </c>
      <c r="NKB100" s="101" t="e">
        <f>(NKB103+#REF!)*NKB104</f>
        <v>#REF!</v>
      </c>
      <c r="NKC100" s="101" t="e">
        <f>(NKC103+#REF!)*NKC104</f>
        <v>#REF!</v>
      </c>
      <c r="NKD100" s="101" t="e">
        <f>(NKD103+#REF!)*NKD104</f>
        <v>#REF!</v>
      </c>
      <c r="NKE100" s="101" t="e">
        <f>(NKE103+#REF!)*NKE104</f>
        <v>#REF!</v>
      </c>
      <c r="NKF100" s="101" t="e">
        <f>(NKF103+#REF!)*NKF104</f>
        <v>#REF!</v>
      </c>
      <c r="NKG100" s="101" t="e">
        <f>(NKG103+#REF!)*NKG104</f>
        <v>#REF!</v>
      </c>
      <c r="NKH100" s="101" t="e">
        <f>(NKH103+#REF!)*NKH104</f>
        <v>#REF!</v>
      </c>
      <c r="NKI100" s="101" t="e">
        <f>(NKI103+#REF!)*NKI104</f>
        <v>#REF!</v>
      </c>
      <c r="NKJ100" s="101" t="e">
        <f>(NKJ103+#REF!)*NKJ104</f>
        <v>#REF!</v>
      </c>
      <c r="NKK100" s="101" t="e">
        <f>(NKK103+#REF!)*NKK104</f>
        <v>#REF!</v>
      </c>
      <c r="NKL100" s="101" t="e">
        <f>(NKL103+#REF!)*NKL104</f>
        <v>#REF!</v>
      </c>
      <c r="NKM100" s="101" t="e">
        <f>(NKM103+#REF!)*NKM104</f>
        <v>#REF!</v>
      </c>
      <c r="NKN100" s="101" t="e">
        <f>(NKN103+#REF!)*NKN104</f>
        <v>#REF!</v>
      </c>
      <c r="NKO100" s="101" t="e">
        <f>(NKO103+#REF!)*NKO104</f>
        <v>#REF!</v>
      </c>
      <c r="NKP100" s="101" t="e">
        <f>(NKP103+#REF!)*NKP104</f>
        <v>#REF!</v>
      </c>
      <c r="NKQ100" s="101" t="e">
        <f>(NKQ103+#REF!)*NKQ104</f>
        <v>#REF!</v>
      </c>
      <c r="NKR100" s="101" t="e">
        <f>(NKR103+#REF!)*NKR104</f>
        <v>#REF!</v>
      </c>
      <c r="NKS100" s="101" t="e">
        <f>(NKS103+#REF!)*NKS104</f>
        <v>#REF!</v>
      </c>
      <c r="NKT100" s="101" t="e">
        <f>(NKT103+#REF!)*NKT104</f>
        <v>#REF!</v>
      </c>
      <c r="NKU100" s="101" t="e">
        <f>(NKU103+#REF!)*NKU104</f>
        <v>#REF!</v>
      </c>
      <c r="NKV100" s="101" t="e">
        <f>(NKV103+#REF!)*NKV104</f>
        <v>#REF!</v>
      </c>
      <c r="NKW100" s="101" t="e">
        <f>(NKW103+#REF!)*NKW104</f>
        <v>#REF!</v>
      </c>
      <c r="NKX100" s="101" t="e">
        <f>(NKX103+#REF!)*NKX104</f>
        <v>#REF!</v>
      </c>
      <c r="NKY100" s="101" t="e">
        <f>(NKY103+#REF!)*NKY104</f>
        <v>#REF!</v>
      </c>
      <c r="NKZ100" s="101" t="e">
        <f>(NKZ103+#REF!)*NKZ104</f>
        <v>#REF!</v>
      </c>
      <c r="NLA100" s="101" t="e">
        <f>(NLA103+#REF!)*NLA104</f>
        <v>#REF!</v>
      </c>
      <c r="NLB100" s="101" t="e">
        <f>(NLB103+#REF!)*NLB104</f>
        <v>#REF!</v>
      </c>
      <c r="NLC100" s="101" t="e">
        <f>(NLC103+#REF!)*NLC104</f>
        <v>#REF!</v>
      </c>
      <c r="NLD100" s="101" t="e">
        <f>(NLD103+#REF!)*NLD104</f>
        <v>#REF!</v>
      </c>
      <c r="NLE100" s="101" t="e">
        <f>(NLE103+#REF!)*NLE104</f>
        <v>#REF!</v>
      </c>
      <c r="NLF100" s="101" t="e">
        <f>(NLF103+#REF!)*NLF104</f>
        <v>#REF!</v>
      </c>
      <c r="NLG100" s="101" t="e">
        <f>(NLG103+#REF!)*NLG104</f>
        <v>#REF!</v>
      </c>
      <c r="NLH100" s="101" t="e">
        <f>(NLH103+#REF!)*NLH104</f>
        <v>#REF!</v>
      </c>
      <c r="NLI100" s="101" t="e">
        <f>(NLI103+#REF!)*NLI104</f>
        <v>#REF!</v>
      </c>
      <c r="NLJ100" s="101" t="e">
        <f>(NLJ103+#REF!)*NLJ104</f>
        <v>#REF!</v>
      </c>
      <c r="NLK100" s="101" t="e">
        <f>(NLK103+#REF!)*NLK104</f>
        <v>#REF!</v>
      </c>
      <c r="NLL100" s="101" t="e">
        <f>(NLL103+#REF!)*NLL104</f>
        <v>#REF!</v>
      </c>
      <c r="NLM100" s="101" t="e">
        <f>(NLM103+#REF!)*NLM104</f>
        <v>#REF!</v>
      </c>
      <c r="NLN100" s="101" t="e">
        <f>(NLN103+#REF!)*NLN104</f>
        <v>#REF!</v>
      </c>
      <c r="NLO100" s="101" t="e">
        <f>(NLO103+#REF!)*NLO104</f>
        <v>#REF!</v>
      </c>
      <c r="NLP100" s="101" t="e">
        <f>(NLP103+#REF!)*NLP104</f>
        <v>#REF!</v>
      </c>
      <c r="NLQ100" s="101" t="e">
        <f>(NLQ103+#REF!)*NLQ104</f>
        <v>#REF!</v>
      </c>
      <c r="NLR100" s="101" t="e">
        <f>(NLR103+#REF!)*NLR104</f>
        <v>#REF!</v>
      </c>
      <c r="NLS100" s="101" t="e">
        <f>(NLS103+#REF!)*NLS104</f>
        <v>#REF!</v>
      </c>
      <c r="NLT100" s="101" t="e">
        <f>(NLT103+#REF!)*NLT104</f>
        <v>#REF!</v>
      </c>
      <c r="NLU100" s="101" t="e">
        <f>(NLU103+#REF!)*NLU104</f>
        <v>#REF!</v>
      </c>
      <c r="NLV100" s="101" t="e">
        <f>(NLV103+#REF!)*NLV104</f>
        <v>#REF!</v>
      </c>
      <c r="NLW100" s="101" t="e">
        <f>(NLW103+#REF!)*NLW104</f>
        <v>#REF!</v>
      </c>
      <c r="NLX100" s="101" t="e">
        <f>(NLX103+#REF!)*NLX104</f>
        <v>#REF!</v>
      </c>
      <c r="NLY100" s="101" t="e">
        <f>(NLY103+#REF!)*NLY104</f>
        <v>#REF!</v>
      </c>
      <c r="NLZ100" s="101" t="e">
        <f>(NLZ103+#REF!)*NLZ104</f>
        <v>#REF!</v>
      </c>
      <c r="NMA100" s="101" t="e">
        <f>(NMA103+#REF!)*NMA104</f>
        <v>#REF!</v>
      </c>
      <c r="NMB100" s="101" t="e">
        <f>(NMB103+#REF!)*NMB104</f>
        <v>#REF!</v>
      </c>
      <c r="NMC100" s="101" t="e">
        <f>(NMC103+#REF!)*NMC104</f>
        <v>#REF!</v>
      </c>
      <c r="NMD100" s="101" t="e">
        <f>(NMD103+#REF!)*NMD104</f>
        <v>#REF!</v>
      </c>
      <c r="NME100" s="101" t="e">
        <f>(NME103+#REF!)*NME104</f>
        <v>#REF!</v>
      </c>
      <c r="NMF100" s="101" t="e">
        <f>(NMF103+#REF!)*NMF104</f>
        <v>#REF!</v>
      </c>
      <c r="NMG100" s="101" t="e">
        <f>(NMG103+#REF!)*NMG104</f>
        <v>#REF!</v>
      </c>
      <c r="NMH100" s="101" t="e">
        <f>(NMH103+#REF!)*NMH104</f>
        <v>#REF!</v>
      </c>
      <c r="NMI100" s="101" t="e">
        <f>(NMI103+#REF!)*NMI104</f>
        <v>#REF!</v>
      </c>
      <c r="NMJ100" s="101" t="e">
        <f>(NMJ103+#REF!)*NMJ104</f>
        <v>#REF!</v>
      </c>
      <c r="NMK100" s="101" t="e">
        <f>(NMK103+#REF!)*NMK104</f>
        <v>#REF!</v>
      </c>
      <c r="NML100" s="101" t="e">
        <f>(NML103+#REF!)*NML104</f>
        <v>#REF!</v>
      </c>
      <c r="NMM100" s="101" t="e">
        <f>(NMM103+#REF!)*NMM104</f>
        <v>#REF!</v>
      </c>
      <c r="NMN100" s="101" t="e">
        <f>(NMN103+#REF!)*NMN104</f>
        <v>#REF!</v>
      </c>
      <c r="NMO100" s="101" t="e">
        <f>(NMO103+#REF!)*NMO104</f>
        <v>#REF!</v>
      </c>
      <c r="NMP100" s="101" t="e">
        <f>(NMP103+#REF!)*NMP104</f>
        <v>#REF!</v>
      </c>
      <c r="NMQ100" s="101" t="e">
        <f>(NMQ103+#REF!)*NMQ104</f>
        <v>#REF!</v>
      </c>
      <c r="NMR100" s="101" t="e">
        <f>(NMR103+#REF!)*NMR104</f>
        <v>#REF!</v>
      </c>
      <c r="NMS100" s="101" t="e">
        <f>(NMS103+#REF!)*NMS104</f>
        <v>#REF!</v>
      </c>
      <c r="NMT100" s="101" t="e">
        <f>(NMT103+#REF!)*NMT104</f>
        <v>#REF!</v>
      </c>
      <c r="NMU100" s="101" t="e">
        <f>(NMU103+#REF!)*NMU104</f>
        <v>#REF!</v>
      </c>
      <c r="NMV100" s="101" t="e">
        <f>(NMV103+#REF!)*NMV104</f>
        <v>#REF!</v>
      </c>
      <c r="NMW100" s="101" t="e">
        <f>(NMW103+#REF!)*NMW104</f>
        <v>#REF!</v>
      </c>
      <c r="NMX100" s="101" t="e">
        <f>(NMX103+#REF!)*NMX104</f>
        <v>#REF!</v>
      </c>
      <c r="NMY100" s="101" t="e">
        <f>(NMY103+#REF!)*NMY104</f>
        <v>#REF!</v>
      </c>
      <c r="NMZ100" s="101" t="e">
        <f>(NMZ103+#REF!)*NMZ104</f>
        <v>#REF!</v>
      </c>
      <c r="NNA100" s="101" t="e">
        <f>(NNA103+#REF!)*NNA104</f>
        <v>#REF!</v>
      </c>
      <c r="NNB100" s="101" t="e">
        <f>(NNB103+#REF!)*NNB104</f>
        <v>#REF!</v>
      </c>
      <c r="NNC100" s="101" t="e">
        <f>(NNC103+#REF!)*NNC104</f>
        <v>#REF!</v>
      </c>
      <c r="NND100" s="101" t="e">
        <f>(NND103+#REF!)*NND104</f>
        <v>#REF!</v>
      </c>
      <c r="NNE100" s="101" t="e">
        <f>(NNE103+#REF!)*NNE104</f>
        <v>#REF!</v>
      </c>
      <c r="NNF100" s="101" t="e">
        <f>(NNF103+#REF!)*NNF104</f>
        <v>#REF!</v>
      </c>
      <c r="NNG100" s="101" t="e">
        <f>(NNG103+#REF!)*NNG104</f>
        <v>#REF!</v>
      </c>
      <c r="NNH100" s="101" t="e">
        <f>(NNH103+#REF!)*NNH104</f>
        <v>#REF!</v>
      </c>
      <c r="NNI100" s="101" t="e">
        <f>(NNI103+#REF!)*NNI104</f>
        <v>#REF!</v>
      </c>
      <c r="NNJ100" s="101" t="e">
        <f>(NNJ103+#REF!)*NNJ104</f>
        <v>#REF!</v>
      </c>
      <c r="NNK100" s="101" t="e">
        <f>(NNK103+#REF!)*NNK104</f>
        <v>#REF!</v>
      </c>
      <c r="NNL100" s="101" t="e">
        <f>(NNL103+#REF!)*NNL104</f>
        <v>#REF!</v>
      </c>
      <c r="NNM100" s="101" t="e">
        <f>(NNM103+#REF!)*NNM104</f>
        <v>#REF!</v>
      </c>
      <c r="NNN100" s="101" t="e">
        <f>(NNN103+#REF!)*NNN104</f>
        <v>#REF!</v>
      </c>
      <c r="NNO100" s="101" t="e">
        <f>(NNO103+#REF!)*NNO104</f>
        <v>#REF!</v>
      </c>
      <c r="NNP100" s="101" t="e">
        <f>(NNP103+#REF!)*NNP104</f>
        <v>#REF!</v>
      </c>
      <c r="NNQ100" s="101" t="e">
        <f>(NNQ103+#REF!)*NNQ104</f>
        <v>#REF!</v>
      </c>
      <c r="NNR100" s="101" t="e">
        <f>(NNR103+#REF!)*NNR104</f>
        <v>#REF!</v>
      </c>
      <c r="NNS100" s="101" t="e">
        <f>(NNS103+#REF!)*NNS104</f>
        <v>#REF!</v>
      </c>
      <c r="NNT100" s="101" t="e">
        <f>(NNT103+#REF!)*NNT104</f>
        <v>#REF!</v>
      </c>
      <c r="NNU100" s="101" t="e">
        <f>(NNU103+#REF!)*NNU104</f>
        <v>#REF!</v>
      </c>
      <c r="NNV100" s="101" t="e">
        <f>(NNV103+#REF!)*NNV104</f>
        <v>#REF!</v>
      </c>
      <c r="NNW100" s="101" t="e">
        <f>(NNW103+#REF!)*NNW104</f>
        <v>#REF!</v>
      </c>
      <c r="NNX100" s="101" t="e">
        <f>(NNX103+#REF!)*NNX104</f>
        <v>#REF!</v>
      </c>
      <c r="NNY100" s="101" t="e">
        <f>(NNY103+#REF!)*NNY104</f>
        <v>#REF!</v>
      </c>
      <c r="NNZ100" s="101" t="e">
        <f>(NNZ103+#REF!)*NNZ104</f>
        <v>#REF!</v>
      </c>
      <c r="NOA100" s="101" t="e">
        <f>(NOA103+#REF!)*NOA104</f>
        <v>#REF!</v>
      </c>
      <c r="NOB100" s="101" t="e">
        <f>(NOB103+#REF!)*NOB104</f>
        <v>#REF!</v>
      </c>
      <c r="NOC100" s="101" t="e">
        <f>(NOC103+#REF!)*NOC104</f>
        <v>#REF!</v>
      </c>
      <c r="NOD100" s="101" t="e">
        <f>(NOD103+#REF!)*NOD104</f>
        <v>#REF!</v>
      </c>
      <c r="NOE100" s="101" t="e">
        <f>(NOE103+#REF!)*NOE104</f>
        <v>#REF!</v>
      </c>
      <c r="NOF100" s="101" t="e">
        <f>(NOF103+#REF!)*NOF104</f>
        <v>#REF!</v>
      </c>
      <c r="NOG100" s="101" t="e">
        <f>(NOG103+#REF!)*NOG104</f>
        <v>#REF!</v>
      </c>
      <c r="NOH100" s="101" t="e">
        <f>(NOH103+#REF!)*NOH104</f>
        <v>#REF!</v>
      </c>
      <c r="NOI100" s="101" t="e">
        <f>(NOI103+#REF!)*NOI104</f>
        <v>#REF!</v>
      </c>
      <c r="NOJ100" s="101" t="e">
        <f>(NOJ103+#REF!)*NOJ104</f>
        <v>#REF!</v>
      </c>
      <c r="NOK100" s="101" t="e">
        <f>(NOK103+#REF!)*NOK104</f>
        <v>#REF!</v>
      </c>
      <c r="NOL100" s="101" t="e">
        <f>(NOL103+#REF!)*NOL104</f>
        <v>#REF!</v>
      </c>
      <c r="NOM100" s="101" t="e">
        <f>(NOM103+#REF!)*NOM104</f>
        <v>#REF!</v>
      </c>
      <c r="NON100" s="101" t="e">
        <f>(NON103+#REF!)*NON104</f>
        <v>#REF!</v>
      </c>
      <c r="NOO100" s="101" t="e">
        <f>(NOO103+#REF!)*NOO104</f>
        <v>#REF!</v>
      </c>
      <c r="NOP100" s="101" t="e">
        <f>(NOP103+#REF!)*NOP104</f>
        <v>#REF!</v>
      </c>
      <c r="NOQ100" s="101" t="e">
        <f>(NOQ103+#REF!)*NOQ104</f>
        <v>#REF!</v>
      </c>
      <c r="NOR100" s="101" t="e">
        <f>(NOR103+#REF!)*NOR104</f>
        <v>#REF!</v>
      </c>
      <c r="NOS100" s="101" t="e">
        <f>(NOS103+#REF!)*NOS104</f>
        <v>#REF!</v>
      </c>
      <c r="NOT100" s="101" t="e">
        <f>(NOT103+#REF!)*NOT104</f>
        <v>#REF!</v>
      </c>
      <c r="NOU100" s="101" t="e">
        <f>(NOU103+#REF!)*NOU104</f>
        <v>#REF!</v>
      </c>
      <c r="NOV100" s="101" t="e">
        <f>(NOV103+#REF!)*NOV104</f>
        <v>#REF!</v>
      </c>
      <c r="NOW100" s="101" t="e">
        <f>(NOW103+#REF!)*NOW104</f>
        <v>#REF!</v>
      </c>
      <c r="NOX100" s="101" t="e">
        <f>(NOX103+#REF!)*NOX104</f>
        <v>#REF!</v>
      </c>
      <c r="NOY100" s="101" t="e">
        <f>(NOY103+#REF!)*NOY104</f>
        <v>#REF!</v>
      </c>
      <c r="NOZ100" s="101" t="e">
        <f>(NOZ103+#REF!)*NOZ104</f>
        <v>#REF!</v>
      </c>
      <c r="NPA100" s="101" t="e">
        <f>(NPA103+#REF!)*NPA104</f>
        <v>#REF!</v>
      </c>
      <c r="NPB100" s="101" t="e">
        <f>(NPB103+#REF!)*NPB104</f>
        <v>#REF!</v>
      </c>
      <c r="NPC100" s="101" t="e">
        <f>(NPC103+#REF!)*NPC104</f>
        <v>#REF!</v>
      </c>
      <c r="NPD100" s="101" t="e">
        <f>(NPD103+#REF!)*NPD104</f>
        <v>#REF!</v>
      </c>
      <c r="NPE100" s="101" t="e">
        <f>(NPE103+#REF!)*NPE104</f>
        <v>#REF!</v>
      </c>
      <c r="NPF100" s="101" t="e">
        <f>(NPF103+#REF!)*NPF104</f>
        <v>#REF!</v>
      </c>
      <c r="NPG100" s="101" t="e">
        <f>(NPG103+#REF!)*NPG104</f>
        <v>#REF!</v>
      </c>
      <c r="NPH100" s="101" t="e">
        <f>(NPH103+#REF!)*NPH104</f>
        <v>#REF!</v>
      </c>
      <c r="NPI100" s="101" t="e">
        <f>(NPI103+#REF!)*NPI104</f>
        <v>#REF!</v>
      </c>
      <c r="NPJ100" s="101" t="e">
        <f>(NPJ103+#REF!)*NPJ104</f>
        <v>#REF!</v>
      </c>
      <c r="NPK100" s="101" t="e">
        <f>(NPK103+#REF!)*NPK104</f>
        <v>#REF!</v>
      </c>
      <c r="NPL100" s="101" t="e">
        <f>(NPL103+#REF!)*NPL104</f>
        <v>#REF!</v>
      </c>
      <c r="NPM100" s="101" t="e">
        <f>(NPM103+#REF!)*NPM104</f>
        <v>#REF!</v>
      </c>
      <c r="NPN100" s="101" t="e">
        <f>(NPN103+#REF!)*NPN104</f>
        <v>#REF!</v>
      </c>
      <c r="NPO100" s="101" t="e">
        <f>(NPO103+#REF!)*NPO104</f>
        <v>#REF!</v>
      </c>
      <c r="NPP100" s="101" t="e">
        <f>(NPP103+#REF!)*NPP104</f>
        <v>#REF!</v>
      </c>
      <c r="NPQ100" s="101" t="e">
        <f>(NPQ103+#REF!)*NPQ104</f>
        <v>#REF!</v>
      </c>
      <c r="NPR100" s="101" t="e">
        <f>(NPR103+#REF!)*NPR104</f>
        <v>#REF!</v>
      </c>
      <c r="NPS100" s="101" t="e">
        <f>(NPS103+#REF!)*NPS104</f>
        <v>#REF!</v>
      </c>
      <c r="NPT100" s="101" t="e">
        <f>(NPT103+#REF!)*NPT104</f>
        <v>#REF!</v>
      </c>
      <c r="NPU100" s="101" t="e">
        <f>(NPU103+#REF!)*NPU104</f>
        <v>#REF!</v>
      </c>
      <c r="NPV100" s="101" t="e">
        <f>(NPV103+#REF!)*NPV104</f>
        <v>#REF!</v>
      </c>
      <c r="NPW100" s="101" t="e">
        <f>(NPW103+#REF!)*NPW104</f>
        <v>#REF!</v>
      </c>
      <c r="NPX100" s="101" t="e">
        <f>(NPX103+#REF!)*NPX104</f>
        <v>#REF!</v>
      </c>
      <c r="NPY100" s="101" t="e">
        <f>(NPY103+#REF!)*NPY104</f>
        <v>#REF!</v>
      </c>
      <c r="NPZ100" s="101" t="e">
        <f>(NPZ103+#REF!)*NPZ104</f>
        <v>#REF!</v>
      </c>
      <c r="NQA100" s="101" t="e">
        <f>(NQA103+#REF!)*NQA104</f>
        <v>#REF!</v>
      </c>
      <c r="NQB100" s="101" t="e">
        <f>(NQB103+#REF!)*NQB104</f>
        <v>#REF!</v>
      </c>
      <c r="NQC100" s="101" t="e">
        <f>(NQC103+#REF!)*NQC104</f>
        <v>#REF!</v>
      </c>
      <c r="NQD100" s="101" t="e">
        <f>(NQD103+#REF!)*NQD104</f>
        <v>#REF!</v>
      </c>
      <c r="NQE100" s="101" t="e">
        <f>(NQE103+#REF!)*NQE104</f>
        <v>#REF!</v>
      </c>
      <c r="NQF100" s="101" t="e">
        <f>(NQF103+#REF!)*NQF104</f>
        <v>#REF!</v>
      </c>
      <c r="NQG100" s="101" t="e">
        <f>(NQG103+#REF!)*NQG104</f>
        <v>#REF!</v>
      </c>
      <c r="NQH100" s="101" t="e">
        <f>(NQH103+#REF!)*NQH104</f>
        <v>#REF!</v>
      </c>
      <c r="NQI100" s="101" t="e">
        <f>(NQI103+#REF!)*NQI104</f>
        <v>#REF!</v>
      </c>
      <c r="NQJ100" s="101" t="e">
        <f>(NQJ103+#REF!)*NQJ104</f>
        <v>#REF!</v>
      </c>
      <c r="NQK100" s="101" t="e">
        <f>(NQK103+#REF!)*NQK104</f>
        <v>#REF!</v>
      </c>
      <c r="NQL100" s="101" t="e">
        <f>(NQL103+#REF!)*NQL104</f>
        <v>#REF!</v>
      </c>
      <c r="NQM100" s="101" t="e">
        <f>(NQM103+#REF!)*NQM104</f>
        <v>#REF!</v>
      </c>
      <c r="NQN100" s="101" t="e">
        <f>(NQN103+#REF!)*NQN104</f>
        <v>#REF!</v>
      </c>
      <c r="NQO100" s="101" t="e">
        <f>(NQO103+#REF!)*NQO104</f>
        <v>#REF!</v>
      </c>
      <c r="NQP100" s="101" t="e">
        <f>(NQP103+#REF!)*NQP104</f>
        <v>#REF!</v>
      </c>
      <c r="NQQ100" s="101" t="e">
        <f>(NQQ103+#REF!)*NQQ104</f>
        <v>#REF!</v>
      </c>
      <c r="NQR100" s="101" t="e">
        <f>(NQR103+#REF!)*NQR104</f>
        <v>#REF!</v>
      </c>
      <c r="NQS100" s="101" t="e">
        <f>(NQS103+#REF!)*NQS104</f>
        <v>#REF!</v>
      </c>
      <c r="NQT100" s="101" t="e">
        <f>(NQT103+#REF!)*NQT104</f>
        <v>#REF!</v>
      </c>
      <c r="NQU100" s="101" t="e">
        <f>(NQU103+#REF!)*NQU104</f>
        <v>#REF!</v>
      </c>
      <c r="NQV100" s="101" t="e">
        <f>(NQV103+#REF!)*NQV104</f>
        <v>#REF!</v>
      </c>
      <c r="NQW100" s="101" t="e">
        <f>(NQW103+#REF!)*NQW104</f>
        <v>#REF!</v>
      </c>
      <c r="NQX100" s="101" t="e">
        <f>(NQX103+#REF!)*NQX104</f>
        <v>#REF!</v>
      </c>
      <c r="NQY100" s="101" t="e">
        <f>(NQY103+#REF!)*NQY104</f>
        <v>#REF!</v>
      </c>
      <c r="NQZ100" s="101" t="e">
        <f>(NQZ103+#REF!)*NQZ104</f>
        <v>#REF!</v>
      </c>
      <c r="NRA100" s="101" t="e">
        <f>(NRA103+#REF!)*NRA104</f>
        <v>#REF!</v>
      </c>
      <c r="NRB100" s="101" t="e">
        <f>(NRB103+#REF!)*NRB104</f>
        <v>#REF!</v>
      </c>
      <c r="NRC100" s="101" t="e">
        <f>(NRC103+#REF!)*NRC104</f>
        <v>#REF!</v>
      </c>
      <c r="NRD100" s="101" t="e">
        <f>(NRD103+#REF!)*NRD104</f>
        <v>#REF!</v>
      </c>
      <c r="NRE100" s="101" t="e">
        <f>(NRE103+#REF!)*NRE104</f>
        <v>#REF!</v>
      </c>
      <c r="NRF100" s="101" t="e">
        <f>(NRF103+#REF!)*NRF104</f>
        <v>#REF!</v>
      </c>
      <c r="NRG100" s="101" t="e">
        <f>(NRG103+#REF!)*NRG104</f>
        <v>#REF!</v>
      </c>
      <c r="NRH100" s="101" t="e">
        <f>(NRH103+#REF!)*NRH104</f>
        <v>#REF!</v>
      </c>
      <c r="NRI100" s="101" t="e">
        <f>(NRI103+#REF!)*NRI104</f>
        <v>#REF!</v>
      </c>
      <c r="NRJ100" s="101" t="e">
        <f>(NRJ103+#REF!)*NRJ104</f>
        <v>#REF!</v>
      </c>
      <c r="NRK100" s="101" t="e">
        <f>(NRK103+#REF!)*NRK104</f>
        <v>#REF!</v>
      </c>
      <c r="NRL100" s="101" t="e">
        <f>(NRL103+#REF!)*NRL104</f>
        <v>#REF!</v>
      </c>
      <c r="NRM100" s="101" t="e">
        <f>(NRM103+#REF!)*NRM104</f>
        <v>#REF!</v>
      </c>
      <c r="NRN100" s="101" t="e">
        <f>(NRN103+#REF!)*NRN104</f>
        <v>#REF!</v>
      </c>
      <c r="NRO100" s="101" t="e">
        <f>(NRO103+#REF!)*NRO104</f>
        <v>#REF!</v>
      </c>
      <c r="NRP100" s="101" t="e">
        <f>(NRP103+#REF!)*NRP104</f>
        <v>#REF!</v>
      </c>
      <c r="NRQ100" s="101" t="e">
        <f>(NRQ103+#REF!)*NRQ104</f>
        <v>#REF!</v>
      </c>
      <c r="NRR100" s="101" t="e">
        <f>(NRR103+#REF!)*NRR104</f>
        <v>#REF!</v>
      </c>
      <c r="NRS100" s="101" t="e">
        <f>(NRS103+#REF!)*NRS104</f>
        <v>#REF!</v>
      </c>
      <c r="NRT100" s="101" t="e">
        <f>(NRT103+#REF!)*NRT104</f>
        <v>#REF!</v>
      </c>
      <c r="NRU100" s="101" t="e">
        <f>(NRU103+#REF!)*NRU104</f>
        <v>#REF!</v>
      </c>
      <c r="NRV100" s="101" t="e">
        <f>(NRV103+#REF!)*NRV104</f>
        <v>#REF!</v>
      </c>
      <c r="NRW100" s="101" t="e">
        <f>(NRW103+#REF!)*NRW104</f>
        <v>#REF!</v>
      </c>
      <c r="NRX100" s="101" t="e">
        <f>(NRX103+#REF!)*NRX104</f>
        <v>#REF!</v>
      </c>
      <c r="NRY100" s="101" t="e">
        <f>(NRY103+#REF!)*NRY104</f>
        <v>#REF!</v>
      </c>
      <c r="NRZ100" s="101" t="e">
        <f>(NRZ103+#REF!)*NRZ104</f>
        <v>#REF!</v>
      </c>
      <c r="NSA100" s="101" t="e">
        <f>(NSA103+#REF!)*NSA104</f>
        <v>#REF!</v>
      </c>
      <c r="NSB100" s="101" t="e">
        <f>(NSB103+#REF!)*NSB104</f>
        <v>#REF!</v>
      </c>
      <c r="NSC100" s="101" t="e">
        <f>(NSC103+#REF!)*NSC104</f>
        <v>#REF!</v>
      </c>
      <c r="NSD100" s="101" t="e">
        <f>(NSD103+#REF!)*NSD104</f>
        <v>#REF!</v>
      </c>
      <c r="NSE100" s="101" t="e">
        <f>(NSE103+#REF!)*NSE104</f>
        <v>#REF!</v>
      </c>
      <c r="NSF100" s="101" t="e">
        <f>(NSF103+#REF!)*NSF104</f>
        <v>#REF!</v>
      </c>
      <c r="NSG100" s="101" t="e">
        <f>(NSG103+#REF!)*NSG104</f>
        <v>#REF!</v>
      </c>
      <c r="NSH100" s="101" t="e">
        <f>(NSH103+#REF!)*NSH104</f>
        <v>#REF!</v>
      </c>
      <c r="NSI100" s="101" t="e">
        <f>(NSI103+#REF!)*NSI104</f>
        <v>#REF!</v>
      </c>
      <c r="NSJ100" s="101" t="e">
        <f>(NSJ103+#REF!)*NSJ104</f>
        <v>#REF!</v>
      </c>
      <c r="NSK100" s="101" t="e">
        <f>(NSK103+#REF!)*NSK104</f>
        <v>#REF!</v>
      </c>
      <c r="NSL100" s="101" t="e">
        <f>(NSL103+#REF!)*NSL104</f>
        <v>#REF!</v>
      </c>
      <c r="NSM100" s="101" t="e">
        <f>(NSM103+#REF!)*NSM104</f>
        <v>#REF!</v>
      </c>
      <c r="NSN100" s="101" t="e">
        <f>(NSN103+#REF!)*NSN104</f>
        <v>#REF!</v>
      </c>
      <c r="NSO100" s="101" t="e">
        <f>(NSO103+#REF!)*NSO104</f>
        <v>#REF!</v>
      </c>
      <c r="NSP100" s="101" t="e">
        <f>(NSP103+#REF!)*NSP104</f>
        <v>#REF!</v>
      </c>
      <c r="NSQ100" s="101" t="e">
        <f>(NSQ103+#REF!)*NSQ104</f>
        <v>#REF!</v>
      </c>
      <c r="NSR100" s="101" t="e">
        <f>(NSR103+#REF!)*NSR104</f>
        <v>#REF!</v>
      </c>
      <c r="NSS100" s="101" t="e">
        <f>(NSS103+#REF!)*NSS104</f>
        <v>#REF!</v>
      </c>
      <c r="NST100" s="101" t="e">
        <f>(NST103+#REF!)*NST104</f>
        <v>#REF!</v>
      </c>
      <c r="NSU100" s="101" t="e">
        <f>(NSU103+#REF!)*NSU104</f>
        <v>#REF!</v>
      </c>
      <c r="NSV100" s="101" t="e">
        <f>(NSV103+#REF!)*NSV104</f>
        <v>#REF!</v>
      </c>
      <c r="NSW100" s="101" t="e">
        <f>(NSW103+#REF!)*NSW104</f>
        <v>#REF!</v>
      </c>
      <c r="NSX100" s="101" t="e">
        <f>(NSX103+#REF!)*NSX104</f>
        <v>#REF!</v>
      </c>
      <c r="NSY100" s="101" t="e">
        <f>(NSY103+#REF!)*NSY104</f>
        <v>#REF!</v>
      </c>
      <c r="NSZ100" s="101" t="e">
        <f>(NSZ103+#REF!)*NSZ104</f>
        <v>#REF!</v>
      </c>
      <c r="NTA100" s="101" t="e">
        <f>(NTA103+#REF!)*NTA104</f>
        <v>#REF!</v>
      </c>
      <c r="NTB100" s="101" t="e">
        <f>(NTB103+#REF!)*NTB104</f>
        <v>#REF!</v>
      </c>
      <c r="NTC100" s="101" t="e">
        <f>(NTC103+#REF!)*NTC104</f>
        <v>#REF!</v>
      </c>
      <c r="NTD100" s="101" t="e">
        <f>(NTD103+#REF!)*NTD104</f>
        <v>#REF!</v>
      </c>
      <c r="NTE100" s="101" t="e">
        <f>(NTE103+#REF!)*NTE104</f>
        <v>#REF!</v>
      </c>
      <c r="NTF100" s="101" t="e">
        <f>(NTF103+#REF!)*NTF104</f>
        <v>#REF!</v>
      </c>
      <c r="NTG100" s="101" t="e">
        <f>(NTG103+#REF!)*NTG104</f>
        <v>#REF!</v>
      </c>
      <c r="NTH100" s="101" t="e">
        <f>(NTH103+#REF!)*NTH104</f>
        <v>#REF!</v>
      </c>
      <c r="NTI100" s="101" t="e">
        <f>(NTI103+#REF!)*NTI104</f>
        <v>#REF!</v>
      </c>
      <c r="NTJ100" s="101" t="e">
        <f>(NTJ103+#REF!)*NTJ104</f>
        <v>#REF!</v>
      </c>
      <c r="NTK100" s="101" t="e">
        <f>(NTK103+#REF!)*NTK104</f>
        <v>#REF!</v>
      </c>
      <c r="NTL100" s="101" t="e">
        <f>(NTL103+#REF!)*NTL104</f>
        <v>#REF!</v>
      </c>
      <c r="NTM100" s="101" t="e">
        <f>(NTM103+#REF!)*NTM104</f>
        <v>#REF!</v>
      </c>
      <c r="NTN100" s="101" t="e">
        <f>(NTN103+#REF!)*NTN104</f>
        <v>#REF!</v>
      </c>
      <c r="NTO100" s="101" t="e">
        <f>(NTO103+#REF!)*NTO104</f>
        <v>#REF!</v>
      </c>
      <c r="NTP100" s="101" t="e">
        <f>(NTP103+#REF!)*NTP104</f>
        <v>#REF!</v>
      </c>
      <c r="NTQ100" s="101" t="e">
        <f>(NTQ103+#REF!)*NTQ104</f>
        <v>#REF!</v>
      </c>
      <c r="NTR100" s="101" t="e">
        <f>(NTR103+#REF!)*NTR104</f>
        <v>#REF!</v>
      </c>
      <c r="NTS100" s="101" t="e">
        <f>(NTS103+#REF!)*NTS104</f>
        <v>#REF!</v>
      </c>
      <c r="NTT100" s="101" t="e">
        <f>(NTT103+#REF!)*NTT104</f>
        <v>#REF!</v>
      </c>
      <c r="NTU100" s="101" t="e">
        <f>(NTU103+#REF!)*NTU104</f>
        <v>#REF!</v>
      </c>
      <c r="NTV100" s="101" t="e">
        <f>(NTV103+#REF!)*NTV104</f>
        <v>#REF!</v>
      </c>
      <c r="NTW100" s="101" t="e">
        <f>(NTW103+#REF!)*NTW104</f>
        <v>#REF!</v>
      </c>
      <c r="NTX100" s="101" t="e">
        <f>(NTX103+#REF!)*NTX104</f>
        <v>#REF!</v>
      </c>
      <c r="NTY100" s="101" t="e">
        <f>(NTY103+#REF!)*NTY104</f>
        <v>#REF!</v>
      </c>
      <c r="NTZ100" s="101" t="e">
        <f>(NTZ103+#REF!)*NTZ104</f>
        <v>#REF!</v>
      </c>
      <c r="NUA100" s="101" t="e">
        <f>(NUA103+#REF!)*NUA104</f>
        <v>#REF!</v>
      </c>
      <c r="NUB100" s="101" t="e">
        <f>(NUB103+#REF!)*NUB104</f>
        <v>#REF!</v>
      </c>
      <c r="NUC100" s="101" t="e">
        <f>(NUC103+#REF!)*NUC104</f>
        <v>#REF!</v>
      </c>
      <c r="NUD100" s="101" t="e">
        <f>(NUD103+#REF!)*NUD104</f>
        <v>#REF!</v>
      </c>
      <c r="NUE100" s="101" t="e">
        <f>(NUE103+#REF!)*NUE104</f>
        <v>#REF!</v>
      </c>
      <c r="NUF100" s="101" t="e">
        <f>(NUF103+#REF!)*NUF104</f>
        <v>#REF!</v>
      </c>
      <c r="NUG100" s="101" t="e">
        <f>(NUG103+#REF!)*NUG104</f>
        <v>#REF!</v>
      </c>
      <c r="NUH100" s="101" t="e">
        <f>(NUH103+#REF!)*NUH104</f>
        <v>#REF!</v>
      </c>
      <c r="NUI100" s="101" t="e">
        <f>(NUI103+#REF!)*NUI104</f>
        <v>#REF!</v>
      </c>
      <c r="NUJ100" s="101" t="e">
        <f>(NUJ103+#REF!)*NUJ104</f>
        <v>#REF!</v>
      </c>
      <c r="NUK100" s="101" t="e">
        <f>(NUK103+#REF!)*NUK104</f>
        <v>#REF!</v>
      </c>
      <c r="NUL100" s="101" t="e">
        <f>(NUL103+#REF!)*NUL104</f>
        <v>#REF!</v>
      </c>
      <c r="NUM100" s="101" t="e">
        <f>(NUM103+#REF!)*NUM104</f>
        <v>#REF!</v>
      </c>
      <c r="NUN100" s="101" t="e">
        <f>(NUN103+#REF!)*NUN104</f>
        <v>#REF!</v>
      </c>
      <c r="NUO100" s="101" t="e">
        <f>(NUO103+#REF!)*NUO104</f>
        <v>#REF!</v>
      </c>
      <c r="NUP100" s="101" t="e">
        <f>(NUP103+#REF!)*NUP104</f>
        <v>#REF!</v>
      </c>
      <c r="NUQ100" s="101" t="e">
        <f>(NUQ103+#REF!)*NUQ104</f>
        <v>#REF!</v>
      </c>
      <c r="NUR100" s="101" t="e">
        <f>(NUR103+#REF!)*NUR104</f>
        <v>#REF!</v>
      </c>
      <c r="NUS100" s="101" t="e">
        <f>(NUS103+#REF!)*NUS104</f>
        <v>#REF!</v>
      </c>
      <c r="NUT100" s="101" t="e">
        <f>(NUT103+#REF!)*NUT104</f>
        <v>#REF!</v>
      </c>
      <c r="NUU100" s="101" t="e">
        <f>(NUU103+#REF!)*NUU104</f>
        <v>#REF!</v>
      </c>
      <c r="NUV100" s="101" t="e">
        <f>(NUV103+#REF!)*NUV104</f>
        <v>#REF!</v>
      </c>
      <c r="NUW100" s="101" t="e">
        <f>(NUW103+#REF!)*NUW104</f>
        <v>#REF!</v>
      </c>
      <c r="NUX100" s="101" t="e">
        <f>(NUX103+#REF!)*NUX104</f>
        <v>#REF!</v>
      </c>
      <c r="NUY100" s="101" t="e">
        <f>(NUY103+#REF!)*NUY104</f>
        <v>#REF!</v>
      </c>
      <c r="NUZ100" s="101" t="e">
        <f>(NUZ103+#REF!)*NUZ104</f>
        <v>#REF!</v>
      </c>
      <c r="NVA100" s="101" t="e">
        <f>(NVA103+#REF!)*NVA104</f>
        <v>#REF!</v>
      </c>
      <c r="NVB100" s="101" t="e">
        <f>(NVB103+#REF!)*NVB104</f>
        <v>#REF!</v>
      </c>
      <c r="NVC100" s="101" t="e">
        <f>(NVC103+#REF!)*NVC104</f>
        <v>#REF!</v>
      </c>
      <c r="NVD100" s="101" t="e">
        <f>(NVD103+#REF!)*NVD104</f>
        <v>#REF!</v>
      </c>
      <c r="NVE100" s="101" t="e">
        <f>(NVE103+#REF!)*NVE104</f>
        <v>#REF!</v>
      </c>
      <c r="NVF100" s="101" t="e">
        <f>(NVF103+#REF!)*NVF104</f>
        <v>#REF!</v>
      </c>
      <c r="NVG100" s="101" t="e">
        <f>(NVG103+#REF!)*NVG104</f>
        <v>#REF!</v>
      </c>
      <c r="NVH100" s="101" t="e">
        <f>(NVH103+#REF!)*NVH104</f>
        <v>#REF!</v>
      </c>
      <c r="NVI100" s="101" t="e">
        <f>(NVI103+#REF!)*NVI104</f>
        <v>#REF!</v>
      </c>
      <c r="NVJ100" s="101" t="e">
        <f>(NVJ103+#REF!)*NVJ104</f>
        <v>#REF!</v>
      </c>
      <c r="NVK100" s="101" t="e">
        <f>(NVK103+#REF!)*NVK104</f>
        <v>#REF!</v>
      </c>
      <c r="NVL100" s="101" t="e">
        <f>(NVL103+#REF!)*NVL104</f>
        <v>#REF!</v>
      </c>
      <c r="NVM100" s="101" t="e">
        <f>(NVM103+#REF!)*NVM104</f>
        <v>#REF!</v>
      </c>
      <c r="NVN100" s="101" t="e">
        <f>(NVN103+#REF!)*NVN104</f>
        <v>#REF!</v>
      </c>
      <c r="NVO100" s="101" t="e">
        <f>(NVO103+#REF!)*NVO104</f>
        <v>#REF!</v>
      </c>
      <c r="NVP100" s="101" t="e">
        <f>(NVP103+#REF!)*NVP104</f>
        <v>#REF!</v>
      </c>
      <c r="NVQ100" s="101" t="e">
        <f>(NVQ103+#REF!)*NVQ104</f>
        <v>#REF!</v>
      </c>
      <c r="NVR100" s="101" t="e">
        <f>(NVR103+#REF!)*NVR104</f>
        <v>#REF!</v>
      </c>
      <c r="NVS100" s="101" t="e">
        <f>(NVS103+#REF!)*NVS104</f>
        <v>#REF!</v>
      </c>
      <c r="NVT100" s="101" t="e">
        <f>(NVT103+#REF!)*NVT104</f>
        <v>#REF!</v>
      </c>
      <c r="NVU100" s="101" t="e">
        <f>(NVU103+#REF!)*NVU104</f>
        <v>#REF!</v>
      </c>
      <c r="NVV100" s="101" t="e">
        <f>(NVV103+#REF!)*NVV104</f>
        <v>#REF!</v>
      </c>
      <c r="NVW100" s="101" t="e">
        <f>(NVW103+#REF!)*NVW104</f>
        <v>#REF!</v>
      </c>
      <c r="NVX100" s="101" t="e">
        <f>(NVX103+#REF!)*NVX104</f>
        <v>#REF!</v>
      </c>
      <c r="NVY100" s="101" t="e">
        <f>(NVY103+#REF!)*NVY104</f>
        <v>#REF!</v>
      </c>
      <c r="NVZ100" s="101" t="e">
        <f>(NVZ103+#REF!)*NVZ104</f>
        <v>#REF!</v>
      </c>
      <c r="NWA100" s="101" t="e">
        <f>(NWA103+#REF!)*NWA104</f>
        <v>#REF!</v>
      </c>
      <c r="NWB100" s="101" t="e">
        <f>(NWB103+#REF!)*NWB104</f>
        <v>#REF!</v>
      </c>
      <c r="NWC100" s="101" t="e">
        <f>(NWC103+#REF!)*NWC104</f>
        <v>#REF!</v>
      </c>
      <c r="NWD100" s="101" t="e">
        <f>(NWD103+#REF!)*NWD104</f>
        <v>#REF!</v>
      </c>
      <c r="NWE100" s="101" t="e">
        <f>(NWE103+#REF!)*NWE104</f>
        <v>#REF!</v>
      </c>
      <c r="NWF100" s="101" t="e">
        <f>(NWF103+#REF!)*NWF104</f>
        <v>#REF!</v>
      </c>
      <c r="NWG100" s="101" t="e">
        <f>(NWG103+#REF!)*NWG104</f>
        <v>#REF!</v>
      </c>
      <c r="NWH100" s="101" t="e">
        <f>(NWH103+#REF!)*NWH104</f>
        <v>#REF!</v>
      </c>
      <c r="NWI100" s="101" t="e">
        <f>(NWI103+#REF!)*NWI104</f>
        <v>#REF!</v>
      </c>
      <c r="NWJ100" s="101" t="e">
        <f>(NWJ103+#REF!)*NWJ104</f>
        <v>#REF!</v>
      </c>
      <c r="NWK100" s="101" t="e">
        <f>(NWK103+#REF!)*NWK104</f>
        <v>#REF!</v>
      </c>
      <c r="NWL100" s="101" t="e">
        <f>(NWL103+#REF!)*NWL104</f>
        <v>#REF!</v>
      </c>
      <c r="NWM100" s="101" t="e">
        <f>(NWM103+#REF!)*NWM104</f>
        <v>#REF!</v>
      </c>
      <c r="NWN100" s="101" t="e">
        <f>(NWN103+#REF!)*NWN104</f>
        <v>#REF!</v>
      </c>
      <c r="NWO100" s="101" t="e">
        <f>(NWO103+#REF!)*NWO104</f>
        <v>#REF!</v>
      </c>
      <c r="NWP100" s="101" t="e">
        <f>(NWP103+#REF!)*NWP104</f>
        <v>#REF!</v>
      </c>
      <c r="NWQ100" s="101" t="e">
        <f>(NWQ103+#REF!)*NWQ104</f>
        <v>#REF!</v>
      </c>
      <c r="NWR100" s="101" t="e">
        <f>(NWR103+#REF!)*NWR104</f>
        <v>#REF!</v>
      </c>
      <c r="NWS100" s="101" t="e">
        <f>(NWS103+#REF!)*NWS104</f>
        <v>#REF!</v>
      </c>
      <c r="NWT100" s="101" t="e">
        <f>(NWT103+#REF!)*NWT104</f>
        <v>#REF!</v>
      </c>
      <c r="NWU100" s="101" t="e">
        <f>(NWU103+#REF!)*NWU104</f>
        <v>#REF!</v>
      </c>
      <c r="NWV100" s="101" t="e">
        <f>(NWV103+#REF!)*NWV104</f>
        <v>#REF!</v>
      </c>
      <c r="NWW100" s="101" t="e">
        <f>(NWW103+#REF!)*NWW104</f>
        <v>#REF!</v>
      </c>
      <c r="NWX100" s="101" t="e">
        <f>(NWX103+#REF!)*NWX104</f>
        <v>#REF!</v>
      </c>
      <c r="NWY100" s="101" t="e">
        <f>(NWY103+#REF!)*NWY104</f>
        <v>#REF!</v>
      </c>
      <c r="NWZ100" s="101" t="e">
        <f>(NWZ103+#REF!)*NWZ104</f>
        <v>#REF!</v>
      </c>
      <c r="NXA100" s="101" t="e">
        <f>(NXA103+#REF!)*NXA104</f>
        <v>#REF!</v>
      </c>
      <c r="NXB100" s="101" t="e">
        <f>(NXB103+#REF!)*NXB104</f>
        <v>#REF!</v>
      </c>
      <c r="NXC100" s="101" t="e">
        <f>(NXC103+#REF!)*NXC104</f>
        <v>#REF!</v>
      </c>
      <c r="NXD100" s="101" t="e">
        <f>(NXD103+#REF!)*NXD104</f>
        <v>#REF!</v>
      </c>
      <c r="NXE100" s="101" t="e">
        <f>(NXE103+#REF!)*NXE104</f>
        <v>#REF!</v>
      </c>
      <c r="NXF100" s="101" t="e">
        <f>(NXF103+#REF!)*NXF104</f>
        <v>#REF!</v>
      </c>
      <c r="NXG100" s="101" t="e">
        <f>(NXG103+#REF!)*NXG104</f>
        <v>#REF!</v>
      </c>
      <c r="NXH100" s="101" t="e">
        <f>(NXH103+#REF!)*NXH104</f>
        <v>#REF!</v>
      </c>
      <c r="NXI100" s="101" t="e">
        <f>(NXI103+#REF!)*NXI104</f>
        <v>#REF!</v>
      </c>
      <c r="NXJ100" s="101" t="e">
        <f>(NXJ103+#REF!)*NXJ104</f>
        <v>#REF!</v>
      </c>
      <c r="NXK100" s="101" t="e">
        <f>(NXK103+#REF!)*NXK104</f>
        <v>#REF!</v>
      </c>
      <c r="NXL100" s="101" t="e">
        <f>(NXL103+#REF!)*NXL104</f>
        <v>#REF!</v>
      </c>
      <c r="NXM100" s="101" t="e">
        <f>(NXM103+#REF!)*NXM104</f>
        <v>#REF!</v>
      </c>
      <c r="NXN100" s="101" t="e">
        <f>(NXN103+#REF!)*NXN104</f>
        <v>#REF!</v>
      </c>
      <c r="NXO100" s="101" t="e">
        <f>(NXO103+#REF!)*NXO104</f>
        <v>#REF!</v>
      </c>
      <c r="NXP100" s="101" t="e">
        <f>(NXP103+#REF!)*NXP104</f>
        <v>#REF!</v>
      </c>
      <c r="NXQ100" s="101" t="e">
        <f>(NXQ103+#REF!)*NXQ104</f>
        <v>#REF!</v>
      </c>
      <c r="NXR100" s="101" t="e">
        <f>(NXR103+#REF!)*NXR104</f>
        <v>#REF!</v>
      </c>
      <c r="NXS100" s="101" t="e">
        <f>(NXS103+#REF!)*NXS104</f>
        <v>#REF!</v>
      </c>
      <c r="NXT100" s="101" t="e">
        <f>(NXT103+#REF!)*NXT104</f>
        <v>#REF!</v>
      </c>
      <c r="NXU100" s="101" t="e">
        <f>(NXU103+#REF!)*NXU104</f>
        <v>#REF!</v>
      </c>
      <c r="NXV100" s="101" t="e">
        <f>(NXV103+#REF!)*NXV104</f>
        <v>#REF!</v>
      </c>
      <c r="NXW100" s="101" t="e">
        <f>(NXW103+#REF!)*NXW104</f>
        <v>#REF!</v>
      </c>
      <c r="NXX100" s="101" t="e">
        <f>(NXX103+#REF!)*NXX104</f>
        <v>#REF!</v>
      </c>
      <c r="NXY100" s="101" t="e">
        <f>(NXY103+#REF!)*NXY104</f>
        <v>#REF!</v>
      </c>
      <c r="NXZ100" s="101" t="e">
        <f>(NXZ103+#REF!)*NXZ104</f>
        <v>#REF!</v>
      </c>
      <c r="NYA100" s="101" t="e">
        <f>(NYA103+#REF!)*NYA104</f>
        <v>#REF!</v>
      </c>
      <c r="NYB100" s="101" t="e">
        <f>(NYB103+#REF!)*NYB104</f>
        <v>#REF!</v>
      </c>
      <c r="NYC100" s="101" t="e">
        <f>(NYC103+#REF!)*NYC104</f>
        <v>#REF!</v>
      </c>
      <c r="NYD100" s="101" t="e">
        <f>(NYD103+#REF!)*NYD104</f>
        <v>#REF!</v>
      </c>
      <c r="NYE100" s="101" t="e">
        <f>(NYE103+#REF!)*NYE104</f>
        <v>#REF!</v>
      </c>
      <c r="NYF100" s="101" t="e">
        <f>(NYF103+#REF!)*NYF104</f>
        <v>#REF!</v>
      </c>
      <c r="NYG100" s="101" t="e">
        <f>(NYG103+#REF!)*NYG104</f>
        <v>#REF!</v>
      </c>
      <c r="NYH100" s="101" t="e">
        <f>(NYH103+#REF!)*NYH104</f>
        <v>#REF!</v>
      </c>
      <c r="NYI100" s="101" t="e">
        <f>(NYI103+#REF!)*NYI104</f>
        <v>#REF!</v>
      </c>
      <c r="NYJ100" s="101" t="e">
        <f>(NYJ103+#REF!)*NYJ104</f>
        <v>#REF!</v>
      </c>
      <c r="NYK100" s="101" t="e">
        <f>(NYK103+#REF!)*NYK104</f>
        <v>#REF!</v>
      </c>
      <c r="NYL100" s="101" t="e">
        <f>(NYL103+#REF!)*NYL104</f>
        <v>#REF!</v>
      </c>
      <c r="NYM100" s="101" t="e">
        <f>(NYM103+#REF!)*NYM104</f>
        <v>#REF!</v>
      </c>
      <c r="NYN100" s="101" t="e">
        <f>(NYN103+#REF!)*NYN104</f>
        <v>#REF!</v>
      </c>
      <c r="NYO100" s="101" t="e">
        <f>(NYO103+#REF!)*NYO104</f>
        <v>#REF!</v>
      </c>
      <c r="NYP100" s="101" t="e">
        <f>(NYP103+#REF!)*NYP104</f>
        <v>#REF!</v>
      </c>
      <c r="NYQ100" s="101" t="e">
        <f>(NYQ103+#REF!)*NYQ104</f>
        <v>#REF!</v>
      </c>
      <c r="NYR100" s="101" t="e">
        <f>(NYR103+#REF!)*NYR104</f>
        <v>#REF!</v>
      </c>
      <c r="NYS100" s="101" t="e">
        <f>(NYS103+#REF!)*NYS104</f>
        <v>#REF!</v>
      </c>
      <c r="NYT100" s="101" t="e">
        <f>(NYT103+#REF!)*NYT104</f>
        <v>#REF!</v>
      </c>
      <c r="NYU100" s="101" t="e">
        <f>(NYU103+#REF!)*NYU104</f>
        <v>#REF!</v>
      </c>
      <c r="NYV100" s="101" t="e">
        <f>(NYV103+#REF!)*NYV104</f>
        <v>#REF!</v>
      </c>
      <c r="NYW100" s="101" t="e">
        <f>(NYW103+#REF!)*NYW104</f>
        <v>#REF!</v>
      </c>
      <c r="NYX100" s="101" t="e">
        <f>(NYX103+#REF!)*NYX104</f>
        <v>#REF!</v>
      </c>
      <c r="NYY100" s="101" t="e">
        <f>(NYY103+#REF!)*NYY104</f>
        <v>#REF!</v>
      </c>
      <c r="NYZ100" s="101" t="e">
        <f>(NYZ103+#REF!)*NYZ104</f>
        <v>#REF!</v>
      </c>
      <c r="NZA100" s="101" t="e">
        <f>(NZA103+#REF!)*NZA104</f>
        <v>#REF!</v>
      </c>
      <c r="NZB100" s="101" t="e">
        <f>(NZB103+#REF!)*NZB104</f>
        <v>#REF!</v>
      </c>
      <c r="NZC100" s="101" t="e">
        <f>(NZC103+#REF!)*NZC104</f>
        <v>#REF!</v>
      </c>
      <c r="NZD100" s="101" t="e">
        <f>(NZD103+#REF!)*NZD104</f>
        <v>#REF!</v>
      </c>
      <c r="NZE100" s="101" t="e">
        <f>(NZE103+#REF!)*NZE104</f>
        <v>#REF!</v>
      </c>
      <c r="NZF100" s="101" t="e">
        <f>(NZF103+#REF!)*NZF104</f>
        <v>#REF!</v>
      </c>
      <c r="NZG100" s="101" t="e">
        <f>(NZG103+#REF!)*NZG104</f>
        <v>#REF!</v>
      </c>
      <c r="NZH100" s="101" t="e">
        <f>(NZH103+#REF!)*NZH104</f>
        <v>#REF!</v>
      </c>
      <c r="NZI100" s="101" t="e">
        <f>(NZI103+#REF!)*NZI104</f>
        <v>#REF!</v>
      </c>
      <c r="NZJ100" s="101" t="e">
        <f>(NZJ103+#REF!)*NZJ104</f>
        <v>#REF!</v>
      </c>
      <c r="NZK100" s="101" t="e">
        <f>(NZK103+#REF!)*NZK104</f>
        <v>#REF!</v>
      </c>
      <c r="NZL100" s="101" t="e">
        <f>(NZL103+#REF!)*NZL104</f>
        <v>#REF!</v>
      </c>
      <c r="NZM100" s="101" t="e">
        <f>(NZM103+#REF!)*NZM104</f>
        <v>#REF!</v>
      </c>
      <c r="NZN100" s="101" t="e">
        <f>(NZN103+#REF!)*NZN104</f>
        <v>#REF!</v>
      </c>
      <c r="NZO100" s="101" t="e">
        <f>(NZO103+#REF!)*NZO104</f>
        <v>#REF!</v>
      </c>
      <c r="NZP100" s="101" t="e">
        <f>(NZP103+#REF!)*NZP104</f>
        <v>#REF!</v>
      </c>
      <c r="NZQ100" s="101" t="e">
        <f>(NZQ103+#REF!)*NZQ104</f>
        <v>#REF!</v>
      </c>
      <c r="NZR100" s="101" t="e">
        <f>(NZR103+#REF!)*NZR104</f>
        <v>#REF!</v>
      </c>
      <c r="NZS100" s="101" t="e">
        <f>(NZS103+#REF!)*NZS104</f>
        <v>#REF!</v>
      </c>
      <c r="NZT100" s="101" t="e">
        <f>(NZT103+#REF!)*NZT104</f>
        <v>#REF!</v>
      </c>
      <c r="NZU100" s="101" t="e">
        <f>(NZU103+#REF!)*NZU104</f>
        <v>#REF!</v>
      </c>
      <c r="NZV100" s="101" t="e">
        <f>(NZV103+#REF!)*NZV104</f>
        <v>#REF!</v>
      </c>
      <c r="NZW100" s="101" t="e">
        <f>(NZW103+#REF!)*NZW104</f>
        <v>#REF!</v>
      </c>
      <c r="NZX100" s="101" t="e">
        <f>(NZX103+#REF!)*NZX104</f>
        <v>#REF!</v>
      </c>
      <c r="NZY100" s="101" t="e">
        <f>(NZY103+#REF!)*NZY104</f>
        <v>#REF!</v>
      </c>
      <c r="NZZ100" s="101" t="e">
        <f>(NZZ103+#REF!)*NZZ104</f>
        <v>#REF!</v>
      </c>
      <c r="OAA100" s="101" t="e">
        <f>(OAA103+#REF!)*OAA104</f>
        <v>#REF!</v>
      </c>
      <c r="OAB100" s="101" t="e">
        <f>(OAB103+#REF!)*OAB104</f>
        <v>#REF!</v>
      </c>
      <c r="OAC100" s="101" t="e">
        <f>(OAC103+#REF!)*OAC104</f>
        <v>#REF!</v>
      </c>
      <c r="OAD100" s="101" t="e">
        <f>(OAD103+#REF!)*OAD104</f>
        <v>#REF!</v>
      </c>
      <c r="OAE100" s="101" t="e">
        <f>(OAE103+#REF!)*OAE104</f>
        <v>#REF!</v>
      </c>
      <c r="OAF100" s="101" t="e">
        <f>(OAF103+#REF!)*OAF104</f>
        <v>#REF!</v>
      </c>
      <c r="OAG100" s="101" t="e">
        <f>(OAG103+#REF!)*OAG104</f>
        <v>#REF!</v>
      </c>
      <c r="OAH100" s="101" t="e">
        <f>(OAH103+#REF!)*OAH104</f>
        <v>#REF!</v>
      </c>
      <c r="OAI100" s="101" t="e">
        <f>(OAI103+#REF!)*OAI104</f>
        <v>#REF!</v>
      </c>
      <c r="OAJ100" s="101" t="e">
        <f>(OAJ103+#REF!)*OAJ104</f>
        <v>#REF!</v>
      </c>
      <c r="OAK100" s="101" t="e">
        <f>(OAK103+#REF!)*OAK104</f>
        <v>#REF!</v>
      </c>
      <c r="OAL100" s="101" t="e">
        <f>(OAL103+#REF!)*OAL104</f>
        <v>#REF!</v>
      </c>
      <c r="OAM100" s="101" t="e">
        <f>(OAM103+#REF!)*OAM104</f>
        <v>#REF!</v>
      </c>
      <c r="OAN100" s="101" t="e">
        <f>(OAN103+#REF!)*OAN104</f>
        <v>#REF!</v>
      </c>
      <c r="OAO100" s="101" t="e">
        <f>(OAO103+#REF!)*OAO104</f>
        <v>#REF!</v>
      </c>
      <c r="OAP100" s="101" t="e">
        <f>(OAP103+#REF!)*OAP104</f>
        <v>#REF!</v>
      </c>
      <c r="OAQ100" s="101" t="e">
        <f>(OAQ103+#REF!)*OAQ104</f>
        <v>#REF!</v>
      </c>
      <c r="OAR100" s="101" t="e">
        <f>(OAR103+#REF!)*OAR104</f>
        <v>#REF!</v>
      </c>
      <c r="OAS100" s="101" t="e">
        <f>(OAS103+#REF!)*OAS104</f>
        <v>#REF!</v>
      </c>
      <c r="OAT100" s="101" t="e">
        <f>(OAT103+#REF!)*OAT104</f>
        <v>#REF!</v>
      </c>
      <c r="OAU100" s="101" t="e">
        <f>(OAU103+#REF!)*OAU104</f>
        <v>#REF!</v>
      </c>
      <c r="OAV100" s="101" t="e">
        <f>(OAV103+#REF!)*OAV104</f>
        <v>#REF!</v>
      </c>
      <c r="OAW100" s="101" t="e">
        <f>(OAW103+#REF!)*OAW104</f>
        <v>#REF!</v>
      </c>
      <c r="OAX100" s="101" t="e">
        <f>(OAX103+#REF!)*OAX104</f>
        <v>#REF!</v>
      </c>
      <c r="OAY100" s="101" t="e">
        <f>(OAY103+#REF!)*OAY104</f>
        <v>#REF!</v>
      </c>
      <c r="OAZ100" s="101" t="e">
        <f>(OAZ103+#REF!)*OAZ104</f>
        <v>#REF!</v>
      </c>
      <c r="OBA100" s="101" t="e">
        <f>(OBA103+#REF!)*OBA104</f>
        <v>#REF!</v>
      </c>
      <c r="OBB100" s="101" t="e">
        <f>(OBB103+#REF!)*OBB104</f>
        <v>#REF!</v>
      </c>
      <c r="OBC100" s="101" t="e">
        <f>(OBC103+#REF!)*OBC104</f>
        <v>#REF!</v>
      </c>
      <c r="OBD100" s="101" t="e">
        <f>(OBD103+#REF!)*OBD104</f>
        <v>#REF!</v>
      </c>
      <c r="OBE100" s="101" t="e">
        <f>(OBE103+#REF!)*OBE104</f>
        <v>#REF!</v>
      </c>
      <c r="OBF100" s="101" t="e">
        <f>(OBF103+#REF!)*OBF104</f>
        <v>#REF!</v>
      </c>
      <c r="OBG100" s="101" t="e">
        <f>(OBG103+#REF!)*OBG104</f>
        <v>#REF!</v>
      </c>
      <c r="OBH100" s="101" t="e">
        <f>(OBH103+#REF!)*OBH104</f>
        <v>#REF!</v>
      </c>
      <c r="OBI100" s="101" t="e">
        <f>(OBI103+#REF!)*OBI104</f>
        <v>#REF!</v>
      </c>
      <c r="OBJ100" s="101" t="e">
        <f>(OBJ103+#REF!)*OBJ104</f>
        <v>#REF!</v>
      </c>
      <c r="OBK100" s="101" t="e">
        <f>(OBK103+#REF!)*OBK104</f>
        <v>#REF!</v>
      </c>
      <c r="OBL100" s="101" t="e">
        <f>(OBL103+#REF!)*OBL104</f>
        <v>#REF!</v>
      </c>
      <c r="OBM100" s="101" t="e">
        <f>(OBM103+#REF!)*OBM104</f>
        <v>#REF!</v>
      </c>
      <c r="OBN100" s="101" t="e">
        <f>(OBN103+#REF!)*OBN104</f>
        <v>#REF!</v>
      </c>
      <c r="OBO100" s="101" t="e">
        <f>(OBO103+#REF!)*OBO104</f>
        <v>#REF!</v>
      </c>
      <c r="OBP100" s="101" t="e">
        <f>(OBP103+#REF!)*OBP104</f>
        <v>#REF!</v>
      </c>
      <c r="OBQ100" s="101" t="e">
        <f>(OBQ103+#REF!)*OBQ104</f>
        <v>#REF!</v>
      </c>
      <c r="OBR100" s="101" t="e">
        <f>(OBR103+#REF!)*OBR104</f>
        <v>#REF!</v>
      </c>
      <c r="OBS100" s="101" t="e">
        <f>(OBS103+#REF!)*OBS104</f>
        <v>#REF!</v>
      </c>
      <c r="OBT100" s="101" t="e">
        <f>(OBT103+#REF!)*OBT104</f>
        <v>#REF!</v>
      </c>
      <c r="OBU100" s="101" t="e">
        <f>(OBU103+#REF!)*OBU104</f>
        <v>#REF!</v>
      </c>
      <c r="OBV100" s="101" t="e">
        <f>(OBV103+#REF!)*OBV104</f>
        <v>#REF!</v>
      </c>
      <c r="OBW100" s="101" t="e">
        <f>(OBW103+#REF!)*OBW104</f>
        <v>#REF!</v>
      </c>
      <c r="OBX100" s="101" t="e">
        <f>(OBX103+#REF!)*OBX104</f>
        <v>#REF!</v>
      </c>
      <c r="OBY100" s="101" t="e">
        <f>(OBY103+#REF!)*OBY104</f>
        <v>#REF!</v>
      </c>
      <c r="OBZ100" s="101" t="e">
        <f>(OBZ103+#REF!)*OBZ104</f>
        <v>#REF!</v>
      </c>
      <c r="OCA100" s="101" t="e">
        <f>(OCA103+#REF!)*OCA104</f>
        <v>#REF!</v>
      </c>
      <c r="OCB100" s="101" t="e">
        <f>(OCB103+#REF!)*OCB104</f>
        <v>#REF!</v>
      </c>
      <c r="OCC100" s="101" t="e">
        <f>(OCC103+#REF!)*OCC104</f>
        <v>#REF!</v>
      </c>
      <c r="OCD100" s="101" t="e">
        <f>(OCD103+#REF!)*OCD104</f>
        <v>#REF!</v>
      </c>
      <c r="OCE100" s="101" t="e">
        <f>(OCE103+#REF!)*OCE104</f>
        <v>#REF!</v>
      </c>
      <c r="OCF100" s="101" t="e">
        <f>(OCF103+#REF!)*OCF104</f>
        <v>#REF!</v>
      </c>
      <c r="OCG100" s="101" t="e">
        <f>(OCG103+#REF!)*OCG104</f>
        <v>#REF!</v>
      </c>
      <c r="OCH100" s="101" t="e">
        <f>(OCH103+#REF!)*OCH104</f>
        <v>#REF!</v>
      </c>
      <c r="OCI100" s="101" t="e">
        <f>(OCI103+#REF!)*OCI104</f>
        <v>#REF!</v>
      </c>
      <c r="OCJ100" s="101" t="e">
        <f>(OCJ103+#REF!)*OCJ104</f>
        <v>#REF!</v>
      </c>
      <c r="OCK100" s="101" t="e">
        <f>(OCK103+#REF!)*OCK104</f>
        <v>#REF!</v>
      </c>
      <c r="OCL100" s="101" t="e">
        <f>(OCL103+#REF!)*OCL104</f>
        <v>#REF!</v>
      </c>
      <c r="OCM100" s="101" t="e">
        <f>(OCM103+#REF!)*OCM104</f>
        <v>#REF!</v>
      </c>
      <c r="OCN100" s="101" t="e">
        <f>(OCN103+#REF!)*OCN104</f>
        <v>#REF!</v>
      </c>
      <c r="OCO100" s="101" t="e">
        <f>(OCO103+#REF!)*OCO104</f>
        <v>#REF!</v>
      </c>
      <c r="OCP100" s="101" t="e">
        <f>(OCP103+#REF!)*OCP104</f>
        <v>#REF!</v>
      </c>
      <c r="OCQ100" s="101" t="e">
        <f>(OCQ103+#REF!)*OCQ104</f>
        <v>#REF!</v>
      </c>
      <c r="OCR100" s="101" t="e">
        <f>(OCR103+#REF!)*OCR104</f>
        <v>#REF!</v>
      </c>
      <c r="OCS100" s="101" t="e">
        <f>(OCS103+#REF!)*OCS104</f>
        <v>#REF!</v>
      </c>
      <c r="OCT100" s="101" t="e">
        <f>(OCT103+#REF!)*OCT104</f>
        <v>#REF!</v>
      </c>
      <c r="OCU100" s="101" t="e">
        <f>(OCU103+#REF!)*OCU104</f>
        <v>#REF!</v>
      </c>
      <c r="OCV100" s="101" t="e">
        <f>(OCV103+#REF!)*OCV104</f>
        <v>#REF!</v>
      </c>
      <c r="OCW100" s="101" t="e">
        <f>(OCW103+#REF!)*OCW104</f>
        <v>#REF!</v>
      </c>
      <c r="OCX100" s="101" t="e">
        <f>(OCX103+#REF!)*OCX104</f>
        <v>#REF!</v>
      </c>
      <c r="OCY100" s="101" t="e">
        <f>(OCY103+#REF!)*OCY104</f>
        <v>#REF!</v>
      </c>
      <c r="OCZ100" s="101" t="e">
        <f>(OCZ103+#REF!)*OCZ104</f>
        <v>#REF!</v>
      </c>
      <c r="ODA100" s="101" t="e">
        <f>(ODA103+#REF!)*ODA104</f>
        <v>#REF!</v>
      </c>
      <c r="ODB100" s="101" t="e">
        <f>(ODB103+#REF!)*ODB104</f>
        <v>#REF!</v>
      </c>
      <c r="ODC100" s="101" t="e">
        <f>(ODC103+#REF!)*ODC104</f>
        <v>#REF!</v>
      </c>
      <c r="ODD100" s="101" t="e">
        <f>(ODD103+#REF!)*ODD104</f>
        <v>#REF!</v>
      </c>
      <c r="ODE100" s="101" t="e">
        <f>(ODE103+#REF!)*ODE104</f>
        <v>#REF!</v>
      </c>
      <c r="ODF100" s="101" t="e">
        <f>(ODF103+#REF!)*ODF104</f>
        <v>#REF!</v>
      </c>
      <c r="ODG100" s="101" t="e">
        <f>(ODG103+#REF!)*ODG104</f>
        <v>#REF!</v>
      </c>
      <c r="ODH100" s="101" t="e">
        <f>(ODH103+#REF!)*ODH104</f>
        <v>#REF!</v>
      </c>
      <c r="ODI100" s="101" t="e">
        <f>(ODI103+#REF!)*ODI104</f>
        <v>#REF!</v>
      </c>
      <c r="ODJ100" s="101" t="e">
        <f>(ODJ103+#REF!)*ODJ104</f>
        <v>#REF!</v>
      </c>
      <c r="ODK100" s="101" t="e">
        <f>(ODK103+#REF!)*ODK104</f>
        <v>#REF!</v>
      </c>
      <c r="ODL100" s="101" t="e">
        <f>(ODL103+#REF!)*ODL104</f>
        <v>#REF!</v>
      </c>
      <c r="ODM100" s="101" t="e">
        <f>(ODM103+#REF!)*ODM104</f>
        <v>#REF!</v>
      </c>
      <c r="ODN100" s="101" t="e">
        <f>(ODN103+#REF!)*ODN104</f>
        <v>#REF!</v>
      </c>
      <c r="ODO100" s="101" t="e">
        <f>(ODO103+#REF!)*ODO104</f>
        <v>#REF!</v>
      </c>
      <c r="ODP100" s="101" t="e">
        <f>(ODP103+#REF!)*ODP104</f>
        <v>#REF!</v>
      </c>
      <c r="ODQ100" s="101" t="e">
        <f>(ODQ103+#REF!)*ODQ104</f>
        <v>#REF!</v>
      </c>
      <c r="ODR100" s="101" t="e">
        <f>(ODR103+#REF!)*ODR104</f>
        <v>#REF!</v>
      </c>
      <c r="ODS100" s="101" t="e">
        <f>(ODS103+#REF!)*ODS104</f>
        <v>#REF!</v>
      </c>
      <c r="ODT100" s="101" t="e">
        <f>(ODT103+#REF!)*ODT104</f>
        <v>#REF!</v>
      </c>
      <c r="ODU100" s="101" t="e">
        <f>(ODU103+#REF!)*ODU104</f>
        <v>#REF!</v>
      </c>
      <c r="ODV100" s="101" t="e">
        <f>(ODV103+#REF!)*ODV104</f>
        <v>#REF!</v>
      </c>
      <c r="ODW100" s="101" t="e">
        <f>(ODW103+#REF!)*ODW104</f>
        <v>#REF!</v>
      </c>
      <c r="ODX100" s="101" t="e">
        <f>(ODX103+#REF!)*ODX104</f>
        <v>#REF!</v>
      </c>
      <c r="ODY100" s="101" t="e">
        <f>(ODY103+#REF!)*ODY104</f>
        <v>#REF!</v>
      </c>
      <c r="ODZ100" s="101" t="e">
        <f>(ODZ103+#REF!)*ODZ104</f>
        <v>#REF!</v>
      </c>
      <c r="OEA100" s="101" t="e">
        <f>(OEA103+#REF!)*OEA104</f>
        <v>#REF!</v>
      </c>
      <c r="OEB100" s="101" t="e">
        <f>(OEB103+#REF!)*OEB104</f>
        <v>#REF!</v>
      </c>
      <c r="OEC100" s="101" t="e">
        <f>(OEC103+#REF!)*OEC104</f>
        <v>#REF!</v>
      </c>
      <c r="OED100" s="101" t="e">
        <f>(OED103+#REF!)*OED104</f>
        <v>#REF!</v>
      </c>
      <c r="OEE100" s="101" t="e">
        <f>(OEE103+#REF!)*OEE104</f>
        <v>#REF!</v>
      </c>
      <c r="OEF100" s="101" t="e">
        <f>(OEF103+#REF!)*OEF104</f>
        <v>#REF!</v>
      </c>
      <c r="OEG100" s="101" t="e">
        <f>(OEG103+#REF!)*OEG104</f>
        <v>#REF!</v>
      </c>
      <c r="OEH100" s="101" t="e">
        <f>(OEH103+#REF!)*OEH104</f>
        <v>#REF!</v>
      </c>
      <c r="OEI100" s="101" t="e">
        <f>(OEI103+#REF!)*OEI104</f>
        <v>#REF!</v>
      </c>
      <c r="OEJ100" s="101" t="e">
        <f>(OEJ103+#REF!)*OEJ104</f>
        <v>#REF!</v>
      </c>
      <c r="OEK100" s="101" t="e">
        <f>(OEK103+#REF!)*OEK104</f>
        <v>#REF!</v>
      </c>
      <c r="OEL100" s="101" t="e">
        <f>(OEL103+#REF!)*OEL104</f>
        <v>#REF!</v>
      </c>
      <c r="OEM100" s="101" t="e">
        <f>(OEM103+#REF!)*OEM104</f>
        <v>#REF!</v>
      </c>
      <c r="OEN100" s="101" t="e">
        <f>(OEN103+#REF!)*OEN104</f>
        <v>#REF!</v>
      </c>
      <c r="OEO100" s="101" t="e">
        <f>(OEO103+#REF!)*OEO104</f>
        <v>#REF!</v>
      </c>
      <c r="OEP100" s="101" t="e">
        <f>(OEP103+#REF!)*OEP104</f>
        <v>#REF!</v>
      </c>
      <c r="OEQ100" s="101" t="e">
        <f>(OEQ103+#REF!)*OEQ104</f>
        <v>#REF!</v>
      </c>
      <c r="OER100" s="101" t="e">
        <f>(OER103+#REF!)*OER104</f>
        <v>#REF!</v>
      </c>
      <c r="OES100" s="101" t="e">
        <f>(OES103+#REF!)*OES104</f>
        <v>#REF!</v>
      </c>
      <c r="OET100" s="101" t="e">
        <f>(OET103+#REF!)*OET104</f>
        <v>#REF!</v>
      </c>
      <c r="OEU100" s="101" t="e">
        <f>(OEU103+#REF!)*OEU104</f>
        <v>#REF!</v>
      </c>
      <c r="OEV100" s="101" t="e">
        <f>(OEV103+#REF!)*OEV104</f>
        <v>#REF!</v>
      </c>
      <c r="OEW100" s="101" t="e">
        <f>(OEW103+#REF!)*OEW104</f>
        <v>#REF!</v>
      </c>
      <c r="OEX100" s="101" t="e">
        <f>(OEX103+#REF!)*OEX104</f>
        <v>#REF!</v>
      </c>
      <c r="OEY100" s="101" t="e">
        <f>(OEY103+#REF!)*OEY104</f>
        <v>#REF!</v>
      </c>
      <c r="OEZ100" s="101" t="e">
        <f>(OEZ103+#REF!)*OEZ104</f>
        <v>#REF!</v>
      </c>
      <c r="OFA100" s="101" t="e">
        <f>(OFA103+#REF!)*OFA104</f>
        <v>#REF!</v>
      </c>
      <c r="OFB100" s="101" t="e">
        <f>(OFB103+#REF!)*OFB104</f>
        <v>#REF!</v>
      </c>
      <c r="OFC100" s="101" t="e">
        <f>(OFC103+#REF!)*OFC104</f>
        <v>#REF!</v>
      </c>
      <c r="OFD100" s="101" t="e">
        <f>(OFD103+#REF!)*OFD104</f>
        <v>#REF!</v>
      </c>
      <c r="OFE100" s="101" t="e">
        <f>(OFE103+#REF!)*OFE104</f>
        <v>#REF!</v>
      </c>
      <c r="OFF100" s="101" t="e">
        <f>(OFF103+#REF!)*OFF104</f>
        <v>#REF!</v>
      </c>
      <c r="OFG100" s="101" t="e">
        <f>(OFG103+#REF!)*OFG104</f>
        <v>#REF!</v>
      </c>
      <c r="OFH100" s="101" t="e">
        <f>(OFH103+#REF!)*OFH104</f>
        <v>#REF!</v>
      </c>
      <c r="OFI100" s="101" t="e">
        <f>(OFI103+#REF!)*OFI104</f>
        <v>#REF!</v>
      </c>
      <c r="OFJ100" s="101" t="e">
        <f>(OFJ103+#REF!)*OFJ104</f>
        <v>#REF!</v>
      </c>
      <c r="OFK100" s="101" t="e">
        <f>(OFK103+#REF!)*OFK104</f>
        <v>#REF!</v>
      </c>
      <c r="OFL100" s="101" t="e">
        <f>(OFL103+#REF!)*OFL104</f>
        <v>#REF!</v>
      </c>
      <c r="OFM100" s="101" t="e">
        <f>(OFM103+#REF!)*OFM104</f>
        <v>#REF!</v>
      </c>
      <c r="OFN100" s="101" t="e">
        <f>(OFN103+#REF!)*OFN104</f>
        <v>#REF!</v>
      </c>
      <c r="OFO100" s="101" t="e">
        <f>(OFO103+#REF!)*OFO104</f>
        <v>#REF!</v>
      </c>
      <c r="OFP100" s="101" t="e">
        <f>(OFP103+#REF!)*OFP104</f>
        <v>#REF!</v>
      </c>
      <c r="OFQ100" s="101" t="e">
        <f>(OFQ103+#REF!)*OFQ104</f>
        <v>#REF!</v>
      </c>
      <c r="OFR100" s="101" t="e">
        <f>(OFR103+#REF!)*OFR104</f>
        <v>#REF!</v>
      </c>
      <c r="OFS100" s="101" t="e">
        <f>(OFS103+#REF!)*OFS104</f>
        <v>#REF!</v>
      </c>
      <c r="OFT100" s="101" t="e">
        <f>(OFT103+#REF!)*OFT104</f>
        <v>#REF!</v>
      </c>
      <c r="OFU100" s="101" t="e">
        <f>(OFU103+#REF!)*OFU104</f>
        <v>#REF!</v>
      </c>
      <c r="OFV100" s="101" t="e">
        <f>(OFV103+#REF!)*OFV104</f>
        <v>#REF!</v>
      </c>
      <c r="OFW100" s="101" t="e">
        <f>(OFW103+#REF!)*OFW104</f>
        <v>#REF!</v>
      </c>
      <c r="OFX100" s="101" t="e">
        <f>(OFX103+#REF!)*OFX104</f>
        <v>#REF!</v>
      </c>
      <c r="OFY100" s="101" t="e">
        <f>(OFY103+#REF!)*OFY104</f>
        <v>#REF!</v>
      </c>
      <c r="OFZ100" s="101" t="e">
        <f>(OFZ103+#REF!)*OFZ104</f>
        <v>#REF!</v>
      </c>
      <c r="OGA100" s="101" t="e">
        <f>(OGA103+#REF!)*OGA104</f>
        <v>#REF!</v>
      </c>
      <c r="OGB100" s="101" t="e">
        <f>(OGB103+#REF!)*OGB104</f>
        <v>#REF!</v>
      </c>
      <c r="OGC100" s="101" t="e">
        <f>(OGC103+#REF!)*OGC104</f>
        <v>#REF!</v>
      </c>
      <c r="OGD100" s="101" t="e">
        <f>(OGD103+#REF!)*OGD104</f>
        <v>#REF!</v>
      </c>
      <c r="OGE100" s="101" t="e">
        <f>(OGE103+#REF!)*OGE104</f>
        <v>#REF!</v>
      </c>
      <c r="OGF100" s="101" t="e">
        <f>(OGF103+#REF!)*OGF104</f>
        <v>#REF!</v>
      </c>
      <c r="OGG100" s="101" t="e">
        <f>(OGG103+#REF!)*OGG104</f>
        <v>#REF!</v>
      </c>
      <c r="OGH100" s="101" t="e">
        <f>(OGH103+#REF!)*OGH104</f>
        <v>#REF!</v>
      </c>
      <c r="OGI100" s="101" t="e">
        <f>(OGI103+#REF!)*OGI104</f>
        <v>#REF!</v>
      </c>
      <c r="OGJ100" s="101" t="e">
        <f>(OGJ103+#REF!)*OGJ104</f>
        <v>#REF!</v>
      </c>
      <c r="OGK100" s="101" t="e">
        <f>(OGK103+#REF!)*OGK104</f>
        <v>#REF!</v>
      </c>
      <c r="OGL100" s="101" t="e">
        <f>(OGL103+#REF!)*OGL104</f>
        <v>#REF!</v>
      </c>
      <c r="OGM100" s="101" t="e">
        <f>(OGM103+#REF!)*OGM104</f>
        <v>#REF!</v>
      </c>
      <c r="OGN100" s="101" t="e">
        <f>(OGN103+#REF!)*OGN104</f>
        <v>#REF!</v>
      </c>
      <c r="OGO100" s="101" t="e">
        <f>(OGO103+#REF!)*OGO104</f>
        <v>#REF!</v>
      </c>
      <c r="OGP100" s="101" t="e">
        <f>(OGP103+#REF!)*OGP104</f>
        <v>#REF!</v>
      </c>
      <c r="OGQ100" s="101" t="e">
        <f>(OGQ103+#REF!)*OGQ104</f>
        <v>#REF!</v>
      </c>
      <c r="OGR100" s="101" t="e">
        <f>(OGR103+#REF!)*OGR104</f>
        <v>#REF!</v>
      </c>
      <c r="OGS100" s="101" t="e">
        <f>(OGS103+#REF!)*OGS104</f>
        <v>#REF!</v>
      </c>
      <c r="OGT100" s="101" t="e">
        <f>(OGT103+#REF!)*OGT104</f>
        <v>#REF!</v>
      </c>
      <c r="OGU100" s="101" t="e">
        <f>(OGU103+#REF!)*OGU104</f>
        <v>#REF!</v>
      </c>
      <c r="OGV100" s="101" t="e">
        <f>(OGV103+#REF!)*OGV104</f>
        <v>#REF!</v>
      </c>
      <c r="OGW100" s="101" t="e">
        <f>(OGW103+#REF!)*OGW104</f>
        <v>#REF!</v>
      </c>
      <c r="OGX100" s="101" t="e">
        <f>(OGX103+#REF!)*OGX104</f>
        <v>#REF!</v>
      </c>
      <c r="OGY100" s="101" t="e">
        <f>(OGY103+#REF!)*OGY104</f>
        <v>#REF!</v>
      </c>
      <c r="OGZ100" s="101" t="e">
        <f>(OGZ103+#REF!)*OGZ104</f>
        <v>#REF!</v>
      </c>
      <c r="OHA100" s="101" t="e">
        <f>(OHA103+#REF!)*OHA104</f>
        <v>#REF!</v>
      </c>
      <c r="OHB100" s="101" t="e">
        <f>(OHB103+#REF!)*OHB104</f>
        <v>#REF!</v>
      </c>
      <c r="OHC100" s="101" t="e">
        <f>(OHC103+#REF!)*OHC104</f>
        <v>#REF!</v>
      </c>
      <c r="OHD100" s="101" t="e">
        <f>(OHD103+#REF!)*OHD104</f>
        <v>#REF!</v>
      </c>
      <c r="OHE100" s="101" t="e">
        <f>(OHE103+#REF!)*OHE104</f>
        <v>#REF!</v>
      </c>
      <c r="OHF100" s="101" t="e">
        <f>(OHF103+#REF!)*OHF104</f>
        <v>#REF!</v>
      </c>
      <c r="OHG100" s="101" t="e">
        <f>(OHG103+#REF!)*OHG104</f>
        <v>#REF!</v>
      </c>
      <c r="OHH100" s="101" t="e">
        <f>(OHH103+#REF!)*OHH104</f>
        <v>#REF!</v>
      </c>
      <c r="OHI100" s="101" t="e">
        <f>(OHI103+#REF!)*OHI104</f>
        <v>#REF!</v>
      </c>
      <c r="OHJ100" s="101" t="e">
        <f>(OHJ103+#REF!)*OHJ104</f>
        <v>#REF!</v>
      </c>
      <c r="OHK100" s="101" t="e">
        <f>(OHK103+#REF!)*OHK104</f>
        <v>#REF!</v>
      </c>
      <c r="OHL100" s="101" t="e">
        <f>(OHL103+#REF!)*OHL104</f>
        <v>#REF!</v>
      </c>
      <c r="OHM100" s="101" t="e">
        <f>(OHM103+#REF!)*OHM104</f>
        <v>#REF!</v>
      </c>
      <c r="OHN100" s="101" t="e">
        <f>(OHN103+#REF!)*OHN104</f>
        <v>#REF!</v>
      </c>
      <c r="OHO100" s="101" t="e">
        <f>(OHO103+#REF!)*OHO104</f>
        <v>#REF!</v>
      </c>
      <c r="OHP100" s="101" t="e">
        <f>(OHP103+#REF!)*OHP104</f>
        <v>#REF!</v>
      </c>
      <c r="OHQ100" s="101" t="e">
        <f>(OHQ103+#REF!)*OHQ104</f>
        <v>#REF!</v>
      </c>
      <c r="OHR100" s="101" t="e">
        <f>(OHR103+#REF!)*OHR104</f>
        <v>#REF!</v>
      </c>
      <c r="OHS100" s="101" t="e">
        <f>(OHS103+#REF!)*OHS104</f>
        <v>#REF!</v>
      </c>
      <c r="OHT100" s="101" t="e">
        <f>(OHT103+#REF!)*OHT104</f>
        <v>#REF!</v>
      </c>
      <c r="OHU100" s="101" t="e">
        <f>(OHU103+#REF!)*OHU104</f>
        <v>#REF!</v>
      </c>
      <c r="OHV100" s="101" t="e">
        <f>(OHV103+#REF!)*OHV104</f>
        <v>#REF!</v>
      </c>
      <c r="OHW100" s="101" t="e">
        <f>(OHW103+#REF!)*OHW104</f>
        <v>#REF!</v>
      </c>
      <c r="OHX100" s="101" t="e">
        <f>(OHX103+#REF!)*OHX104</f>
        <v>#REF!</v>
      </c>
      <c r="OHY100" s="101" t="e">
        <f>(OHY103+#REF!)*OHY104</f>
        <v>#REF!</v>
      </c>
      <c r="OHZ100" s="101" t="e">
        <f>(OHZ103+#REF!)*OHZ104</f>
        <v>#REF!</v>
      </c>
      <c r="OIA100" s="101" t="e">
        <f>(OIA103+#REF!)*OIA104</f>
        <v>#REF!</v>
      </c>
      <c r="OIB100" s="101" t="e">
        <f>(OIB103+#REF!)*OIB104</f>
        <v>#REF!</v>
      </c>
      <c r="OIC100" s="101" t="e">
        <f>(OIC103+#REF!)*OIC104</f>
        <v>#REF!</v>
      </c>
      <c r="OID100" s="101" t="e">
        <f>(OID103+#REF!)*OID104</f>
        <v>#REF!</v>
      </c>
      <c r="OIE100" s="101" t="e">
        <f>(OIE103+#REF!)*OIE104</f>
        <v>#REF!</v>
      </c>
      <c r="OIF100" s="101" t="e">
        <f>(OIF103+#REF!)*OIF104</f>
        <v>#REF!</v>
      </c>
      <c r="OIG100" s="101" t="e">
        <f>(OIG103+#REF!)*OIG104</f>
        <v>#REF!</v>
      </c>
      <c r="OIH100" s="101" t="e">
        <f>(OIH103+#REF!)*OIH104</f>
        <v>#REF!</v>
      </c>
      <c r="OII100" s="101" t="e">
        <f>(OII103+#REF!)*OII104</f>
        <v>#REF!</v>
      </c>
      <c r="OIJ100" s="101" t="e">
        <f>(OIJ103+#REF!)*OIJ104</f>
        <v>#REF!</v>
      </c>
      <c r="OIK100" s="101" t="e">
        <f>(OIK103+#REF!)*OIK104</f>
        <v>#REF!</v>
      </c>
      <c r="OIL100" s="101" t="e">
        <f>(OIL103+#REF!)*OIL104</f>
        <v>#REF!</v>
      </c>
      <c r="OIM100" s="101" t="e">
        <f>(OIM103+#REF!)*OIM104</f>
        <v>#REF!</v>
      </c>
      <c r="OIN100" s="101" t="e">
        <f>(OIN103+#REF!)*OIN104</f>
        <v>#REF!</v>
      </c>
      <c r="OIO100" s="101" t="e">
        <f>(OIO103+#REF!)*OIO104</f>
        <v>#REF!</v>
      </c>
      <c r="OIP100" s="101" t="e">
        <f>(OIP103+#REF!)*OIP104</f>
        <v>#REF!</v>
      </c>
      <c r="OIQ100" s="101" t="e">
        <f>(OIQ103+#REF!)*OIQ104</f>
        <v>#REF!</v>
      </c>
      <c r="OIR100" s="101" t="e">
        <f>(OIR103+#REF!)*OIR104</f>
        <v>#REF!</v>
      </c>
      <c r="OIS100" s="101" t="e">
        <f>(OIS103+#REF!)*OIS104</f>
        <v>#REF!</v>
      </c>
      <c r="OIT100" s="101" t="e">
        <f>(OIT103+#REF!)*OIT104</f>
        <v>#REF!</v>
      </c>
      <c r="OIU100" s="101" t="e">
        <f>(OIU103+#REF!)*OIU104</f>
        <v>#REF!</v>
      </c>
      <c r="OIV100" s="101" t="e">
        <f>(OIV103+#REF!)*OIV104</f>
        <v>#REF!</v>
      </c>
      <c r="OIW100" s="101" t="e">
        <f>(OIW103+#REF!)*OIW104</f>
        <v>#REF!</v>
      </c>
      <c r="OIX100" s="101" t="e">
        <f>(OIX103+#REF!)*OIX104</f>
        <v>#REF!</v>
      </c>
      <c r="OIY100" s="101" t="e">
        <f>(OIY103+#REF!)*OIY104</f>
        <v>#REF!</v>
      </c>
      <c r="OIZ100" s="101" t="e">
        <f>(OIZ103+#REF!)*OIZ104</f>
        <v>#REF!</v>
      </c>
      <c r="OJA100" s="101" t="e">
        <f>(OJA103+#REF!)*OJA104</f>
        <v>#REF!</v>
      </c>
      <c r="OJB100" s="101" t="e">
        <f>(OJB103+#REF!)*OJB104</f>
        <v>#REF!</v>
      </c>
      <c r="OJC100" s="101" t="e">
        <f>(OJC103+#REF!)*OJC104</f>
        <v>#REF!</v>
      </c>
      <c r="OJD100" s="101" t="e">
        <f>(OJD103+#REF!)*OJD104</f>
        <v>#REF!</v>
      </c>
      <c r="OJE100" s="101" t="e">
        <f>(OJE103+#REF!)*OJE104</f>
        <v>#REF!</v>
      </c>
      <c r="OJF100" s="101" t="e">
        <f>(OJF103+#REF!)*OJF104</f>
        <v>#REF!</v>
      </c>
      <c r="OJG100" s="101" t="e">
        <f>(OJG103+#REF!)*OJG104</f>
        <v>#REF!</v>
      </c>
      <c r="OJH100" s="101" t="e">
        <f>(OJH103+#REF!)*OJH104</f>
        <v>#REF!</v>
      </c>
      <c r="OJI100" s="101" t="e">
        <f>(OJI103+#REF!)*OJI104</f>
        <v>#REF!</v>
      </c>
      <c r="OJJ100" s="101" t="e">
        <f>(OJJ103+#REF!)*OJJ104</f>
        <v>#REF!</v>
      </c>
      <c r="OJK100" s="101" t="e">
        <f>(OJK103+#REF!)*OJK104</f>
        <v>#REF!</v>
      </c>
      <c r="OJL100" s="101" t="e">
        <f>(OJL103+#REF!)*OJL104</f>
        <v>#REF!</v>
      </c>
      <c r="OJM100" s="101" t="e">
        <f>(OJM103+#REF!)*OJM104</f>
        <v>#REF!</v>
      </c>
      <c r="OJN100" s="101" t="e">
        <f>(OJN103+#REF!)*OJN104</f>
        <v>#REF!</v>
      </c>
      <c r="OJO100" s="101" t="e">
        <f>(OJO103+#REF!)*OJO104</f>
        <v>#REF!</v>
      </c>
      <c r="OJP100" s="101" t="e">
        <f>(OJP103+#REF!)*OJP104</f>
        <v>#REF!</v>
      </c>
      <c r="OJQ100" s="101" t="e">
        <f>(OJQ103+#REF!)*OJQ104</f>
        <v>#REF!</v>
      </c>
      <c r="OJR100" s="101" t="e">
        <f>(OJR103+#REF!)*OJR104</f>
        <v>#REF!</v>
      </c>
      <c r="OJS100" s="101" t="e">
        <f>(OJS103+#REF!)*OJS104</f>
        <v>#REF!</v>
      </c>
      <c r="OJT100" s="101" t="e">
        <f>(OJT103+#REF!)*OJT104</f>
        <v>#REF!</v>
      </c>
      <c r="OJU100" s="101" t="e">
        <f>(OJU103+#REF!)*OJU104</f>
        <v>#REF!</v>
      </c>
      <c r="OJV100" s="101" t="e">
        <f>(OJV103+#REF!)*OJV104</f>
        <v>#REF!</v>
      </c>
      <c r="OJW100" s="101" t="e">
        <f>(OJW103+#REF!)*OJW104</f>
        <v>#REF!</v>
      </c>
      <c r="OJX100" s="101" t="e">
        <f>(OJX103+#REF!)*OJX104</f>
        <v>#REF!</v>
      </c>
      <c r="OJY100" s="101" t="e">
        <f>(OJY103+#REF!)*OJY104</f>
        <v>#REF!</v>
      </c>
      <c r="OJZ100" s="101" t="e">
        <f>(OJZ103+#REF!)*OJZ104</f>
        <v>#REF!</v>
      </c>
      <c r="OKA100" s="101" t="e">
        <f>(OKA103+#REF!)*OKA104</f>
        <v>#REF!</v>
      </c>
      <c r="OKB100" s="101" t="e">
        <f>(OKB103+#REF!)*OKB104</f>
        <v>#REF!</v>
      </c>
      <c r="OKC100" s="101" t="e">
        <f>(OKC103+#REF!)*OKC104</f>
        <v>#REF!</v>
      </c>
      <c r="OKD100" s="101" t="e">
        <f>(OKD103+#REF!)*OKD104</f>
        <v>#REF!</v>
      </c>
      <c r="OKE100" s="101" t="e">
        <f>(OKE103+#REF!)*OKE104</f>
        <v>#REF!</v>
      </c>
      <c r="OKF100" s="101" t="e">
        <f>(OKF103+#REF!)*OKF104</f>
        <v>#REF!</v>
      </c>
      <c r="OKG100" s="101" t="e">
        <f>(OKG103+#REF!)*OKG104</f>
        <v>#REF!</v>
      </c>
      <c r="OKH100" s="101" t="e">
        <f>(OKH103+#REF!)*OKH104</f>
        <v>#REF!</v>
      </c>
      <c r="OKI100" s="101" t="e">
        <f>(OKI103+#REF!)*OKI104</f>
        <v>#REF!</v>
      </c>
      <c r="OKJ100" s="101" t="e">
        <f>(OKJ103+#REF!)*OKJ104</f>
        <v>#REF!</v>
      </c>
      <c r="OKK100" s="101" t="e">
        <f>(OKK103+#REF!)*OKK104</f>
        <v>#REF!</v>
      </c>
      <c r="OKL100" s="101" t="e">
        <f>(OKL103+#REF!)*OKL104</f>
        <v>#REF!</v>
      </c>
      <c r="OKM100" s="101" t="e">
        <f>(OKM103+#REF!)*OKM104</f>
        <v>#REF!</v>
      </c>
      <c r="OKN100" s="101" t="e">
        <f>(OKN103+#REF!)*OKN104</f>
        <v>#REF!</v>
      </c>
      <c r="OKO100" s="101" t="e">
        <f>(OKO103+#REF!)*OKO104</f>
        <v>#REF!</v>
      </c>
      <c r="OKP100" s="101" t="e">
        <f>(OKP103+#REF!)*OKP104</f>
        <v>#REF!</v>
      </c>
      <c r="OKQ100" s="101" t="e">
        <f>(OKQ103+#REF!)*OKQ104</f>
        <v>#REF!</v>
      </c>
      <c r="OKR100" s="101" t="e">
        <f>(OKR103+#REF!)*OKR104</f>
        <v>#REF!</v>
      </c>
      <c r="OKS100" s="101" t="e">
        <f>(OKS103+#REF!)*OKS104</f>
        <v>#REF!</v>
      </c>
      <c r="OKT100" s="101" t="e">
        <f>(OKT103+#REF!)*OKT104</f>
        <v>#REF!</v>
      </c>
      <c r="OKU100" s="101" t="e">
        <f>(OKU103+#REF!)*OKU104</f>
        <v>#REF!</v>
      </c>
      <c r="OKV100" s="101" t="e">
        <f>(OKV103+#REF!)*OKV104</f>
        <v>#REF!</v>
      </c>
      <c r="OKW100" s="101" t="e">
        <f>(OKW103+#REF!)*OKW104</f>
        <v>#REF!</v>
      </c>
      <c r="OKX100" s="101" t="e">
        <f>(OKX103+#REF!)*OKX104</f>
        <v>#REF!</v>
      </c>
      <c r="OKY100" s="101" t="e">
        <f>(OKY103+#REF!)*OKY104</f>
        <v>#REF!</v>
      </c>
      <c r="OKZ100" s="101" t="e">
        <f>(OKZ103+#REF!)*OKZ104</f>
        <v>#REF!</v>
      </c>
      <c r="OLA100" s="101" t="e">
        <f>(OLA103+#REF!)*OLA104</f>
        <v>#REF!</v>
      </c>
      <c r="OLB100" s="101" t="e">
        <f>(OLB103+#REF!)*OLB104</f>
        <v>#REF!</v>
      </c>
      <c r="OLC100" s="101" t="e">
        <f>(OLC103+#REF!)*OLC104</f>
        <v>#REF!</v>
      </c>
      <c r="OLD100" s="101" t="e">
        <f>(OLD103+#REF!)*OLD104</f>
        <v>#REF!</v>
      </c>
      <c r="OLE100" s="101" t="e">
        <f>(OLE103+#REF!)*OLE104</f>
        <v>#REF!</v>
      </c>
      <c r="OLF100" s="101" t="e">
        <f>(OLF103+#REF!)*OLF104</f>
        <v>#REF!</v>
      </c>
      <c r="OLG100" s="101" t="e">
        <f>(OLG103+#REF!)*OLG104</f>
        <v>#REF!</v>
      </c>
      <c r="OLH100" s="101" t="e">
        <f>(OLH103+#REF!)*OLH104</f>
        <v>#REF!</v>
      </c>
      <c r="OLI100" s="101" t="e">
        <f>(OLI103+#REF!)*OLI104</f>
        <v>#REF!</v>
      </c>
      <c r="OLJ100" s="101" t="e">
        <f>(OLJ103+#REF!)*OLJ104</f>
        <v>#REF!</v>
      </c>
      <c r="OLK100" s="101" t="e">
        <f>(OLK103+#REF!)*OLK104</f>
        <v>#REF!</v>
      </c>
      <c r="OLL100" s="101" t="e">
        <f>(OLL103+#REF!)*OLL104</f>
        <v>#REF!</v>
      </c>
      <c r="OLM100" s="101" t="e">
        <f>(OLM103+#REF!)*OLM104</f>
        <v>#REF!</v>
      </c>
      <c r="OLN100" s="101" t="e">
        <f>(OLN103+#REF!)*OLN104</f>
        <v>#REF!</v>
      </c>
      <c r="OLO100" s="101" t="e">
        <f>(OLO103+#REF!)*OLO104</f>
        <v>#REF!</v>
      </c>
      <c r="OLP100" s="101" t="e">
        <f>(OLP103+#REF!)*OLP104</f>
        <v>#REF!</v>
      </c>
      <c r="OLQ100" s="101" t="e">
        <f>(OLQ103+#REF!)*OLQ104</f>
        <v>#REF!</v>
      </c>
      <c r="OLR100" s="101" t="e">
        <f>(OLR103+#REF!)*OLR104</f>
        <v>#REF!</v>
      </c>
      <c r="OLS100" s="101" t="e">
        <f>(OLS103+#REF!)*OLS104</f>
        <v>#REF!</v>
      </c>
      <c r="OLT100" s="101" t="e">
        <f>(OLT103+#REF!)*OLT104</f>
        <v>#REF!</v>
      </c>
      <c r="OLU100" s="101" t="e">
        <f>(OLU103+#REF!)*OLU104</f>
        <v>#REF!</v>
      </c>
      <c r="OLV100" s="101" t="e">
        <f>(OLV103+#REF!)*OLV104</f>
        <v>#REF!</v>
      </c>
      <c r="OLW100" s="101" t="e">
        <f>(OLW103+#REF!)*OLW104</f>
        <v>#REF!</v>
      </c>
      <c r="OLX100" s="101" t="e">
        <f>(OLX103+#REF!)*OLX104</f>
        <v>#REF!</v>
      </c>
      <c r="OLY100" s="101" t="e">
        <f>(OLY103+#REF!)*OLY104</f>
        <v>#REF!</v>
      </c>
      <c r="OLZ100" s="101" t="e">
        <f>(OLZ103+#REF!)*OLZ104</f>
        <v>#REF!</v>
      </c>
      <c r="OMA100" s="101" t="e">
        <f>(OMA103+#REF!)*OMA104</f>
        <v>#REF!</v>
      </c>
      <c r="OMB100" s="101" t="e">
        <f>(OMB103+#REF!)*OMB104</f>
        <v>#REF!</v>
      </c>
      <c r="OMC100" s="101" t="e">
        <f>(OMC103+#REF!)*OMC104</f>
        <v>#REF!</v>
      </c>
      <c r="OMD100" s="101" t="e">
        <f>(OMD103+#REF!)*OMD104</f>
        <v>#REF!</v>
      </c>
      <c r="OME100" s="101" t="e">
        <f>(OME103+#REF!)*OME104</f>
        <v>#REF!</v>
      </c>
      <c r="OMF100" s="101" t="e">
        <f>(OMF103+#REF!)*OMF104</f>
        <v>#REF!</v>
      </c>
      <c r="OMG100" s="101" t="e">
        <f>(OMG103+#REF!)*OMG104</f>
        <v>#REF!</v>
      </c>
      <c r="OMH100" s="101" t="e">
        <f>(OMH103+#REF!)*OMH104</f>
        <v>#REF!</v>
      </c>
      <c r="OMI100" s="101" t="e">
        <f>(OMI103+#REF!)*OMI104</f>
        <v>#REF!</v>
      </c>
      <c r="OMJ100" s="101" t="e">
        <f>(OMJ103+#REF!)*OMJ104</f>
        <v>#REF!</v>
      </c>
      <c r="OMK100" s="101" t="e">
        <f>(OMK103+#REF!)*OMK104</f>
        <v>#REF!</v>
      </c>
      <c r="OML100" s="101" t="e">
        <f>(OML103+#REF!)*OML104</f>
        <v>#REF!</v>
      </c>
      <c r="OMM100" s="101" t="e">
        <f>(OMM103+#REF!)*OMM104</f>
        <v>#REF!</v>
      </c>
      <c r="OMN100" s="101" t="e">
        <f>(OMN103+#REF!)*OMN104</f>
        <v>#REF!</v>
      </c>
      <c r="OMO100" s="101" t="e">
        <f>(OMO103+#REF!)*OMO104</f>
        <v>#REF!</v>
      </c>
      <c r="OMP100" s="101" t="e">
        <f>(OMP103+#REF!)*OMP104</f>
        <v>#REF!</v>
      </c>
      <c r="OMQ100" s="101" t="e">
        <f>(OMQ103+#REF!)*OMQ104</f>
        <v>#REF!</v>
      </c>
      <c r="OMR100" s="101" t="e">
        <f>(OMR103+#REF!)*OMR104</f>
        <v>#REF!</v>
      </c>
      <c r="OMS100" s="101" t="e">
        <f>(OMS103+#REF!)*OMS104</f>
        <v>#REF!</v>
      </c>
      <c r="OMT100" s="101" t="e">
        <f>(OMT103+#REF!)*OMT104</f>
        <v>#REF!</v>
      </c>
      <c r="OMU100" s="101" t="e">
        <f>(OMU103+#REF!)*OMU104</f>
        <v>#REF!</v>
      </c>
      <c r="OMV100" s="101" t="e">
        <f>(OMV103+#REF!)*OMV104</f>
        <v>#REF!</v>
      </c>
      <c r="OMW100" s="101" t="e">
        <f>(OMW103+#REF!)*OMW104</f>
        <v>#REF!</v>
      </c>
      <c r="OMX100" s="101" t="e">
        <f>(OMX103+#REF!)*OMX104</f>
        <v>#REF!</v>
      </c>
      <c r="OMY100" s="101" t="e">
        <f>(OMY103+#REF!)*OMY104</f>
        <v>#REF!</v>
      </c>
      <c r="OMZ100" s="101" t="e">
        <f>(OMZ103+#REF!)*OMZ104</f>
        <v>#REF!</v>
      </c>
      <c r="ONA100" s="101" t="e">
        <f>(ONA103+#REF!)*ONA104</f>
        <v>#REF!</v>
      </c>
      <c r="ONB100" s="101" t="e">
        <f>(ONB103+#REF!)*ONB104</f>
        <v>#REF!</v>
      </c>
      <c r="ONC100" s="101" t="e">
        <f>(ONC103+#REF!)*ONC104</f>
        <v>#REF!</v>
      </c>
      <c r="OND100" s="101" t="e">
        <f>(OND103+#REF!)*OND104</f>
        <v>#REF!</v>
      </c>
      <c r="ONE100" s="101" t="e">
        <f>(ONE103+#REF!)*ONE104</f>
        <v>#REF!</v>
      </c>
      <c r="ONF100" s="101" t="e">
        <f>(ONF103+#REF!)*ONF104</f>
        <v>#REF!</v>
      </c>
      <c r="ONG100" s="101" t="e">
        <f>(ONG103+#REF!)*ONG104</f>
        <v>#REF!</v>
      </c>
      <c r="ONH100" s="101" t="e">
        <f>(ONH103+#REF!)*ONH104</f>
        <v>#REF!</v>
      </c>
      <c r="ONI100" s="101" t="e">
        <f>(ONI103+#REF!)*ONI104</f>
        <v>#REF!</v>
      </c>
      <c r="ONJ100" s="101" t="e">
        <f>(ONJ103+#REF!)*ONJ104</f>
        <v>#REF!</v>
      </c>
      <c r="ONK100" s="101" t="e">
        <f>(ONK103+#REF!)*ONK104</f>
        <v>#REF!</v>
      </c>
      <c r="ONL100" s="101" t="e">
        <f>(ONL103+#REF!)*ONL104</f>
        <v>#REF!</v>
      </c>
      <c r="ONM100" s="101" t="e">
        <f>(ONM103+#REF!)*ONM104</f>
        <v>#REF!</v>
      </c>
      <c r="ONN100" s="101" t="e">
        <f>(ONN103+#REF!)*ONN104</f>
        <v>#REF!</v>
      </c>
      <c r="ONO100" s="101" t="e">
        <f>(ONO103+#REF!)*ONO104</f>
        <v>#REF!</v>
      </c>
      <c r="ONP100" s="101" t="e">
        <f>(ONP103+#REF!)*ONP104</f>
        <v>#REF!</v>
      </c>
      <c r="ONQ100" s="101" t="e">
        <f>(ONQ103+#REF!)*ONQ104</f>
        <v>#REF!</v>
      </c>
      <c r="ONR100" s="101" t="e">
        <f>(ONR103+#REF!)*ONR104</f>
        <v>#REF!</v>
      </c>
      <c r="ONS100" s="101" t="e">
        <f>(ONS103+#REF!)*ONS104</f>
        <v>#REF!</v>
      </c>
      <c r="ONT100" s="101" t="e">
        <f>(ONT103+#REF!)*ONT104</f>
        <v>#REF!</v>
      </c>
      <c r="ONU100" s="101" t="e">
        <f>(ONU103+#REF!)*ONU104</f>
        <v>#REF!</v>
      </c>
      <c r="ONV100" s="101" t="e">
        <f>(ONV103+#REF!)*ONV104</f>
        <v>#REF!</v>
      </c>
      <c r="ONW100" s="101" t="e">
        <f>(ONW103+#REF!)*ONW104</f>
        <v>#REF!</v>
      </c>
      <c r="ONX100" s="101" t="e">
        <f>(ONX103+#REF!)*ONX104</f>
        <v>#REF!</v>
      </c>
      <c r="ONY100" s="101" t="e">
        <f>(ONY103+#REF!)*ONY104</f>
        <v>#REF!</v>
      </c>
      <c r="ONZ100" s="101" t="e">
        <f>(ONZ103+#REF!)*ONZ104</f>
        <v>#REF!</v>
      </c>
      <c r="OOA100" s="101" t="e">
        <f>(OOA103+#REF!)*OOA104</f>
        <v>#REF!</v>
      </c>
      <c r="OOB100" s="101" t="e">
        <f>(OOB103+#REF!)*OOB104</f>
        <v>#REF!</v>
      </c>
      <c r="OOC100" s="101" t="e">
        <f>(OOC103+#REF!)*OOC104</f>
        <v>#REF!</v>
      </c>
      <c r="OOD100" s="101" t="e">
        <f>(OOD103+#REF!)*OOD104</f>
        <v>#REF!</v>
      </c>
      <c r="OOE100" s="101" t="e">
        <f>(OOE103+#REF!)*OOE104</f>
        <v>#REF!</v>
      </c>
      <c r="OOF100" s="101" t="e">
        <f>(OOF103+#REF!)*OOF104</f>
        <v>#REF!</v>
      </c>
      <c r="OOG100" s="101" t="e">
        <f>(OOG103+#REF!)*OOG104</f>
        <v>#REF!</v>
      </c>
      <c r="OOH100" s="101" t="e">
        <f>(OOH103+#REF!)*OOH104</f>
        <v>#REF!</v>
      </c>
      <c r="OOI100" s="101" t="e">
        <f>(OOI103+#REF!)*OOI104</f>
        <v>#REF!</v>
      </c>
      <c r="OOJ100" s="101" t="e">
        <f>(OOJ103+#REF!)*OOJ104</f>
        <v>#REF!</v>
      </c>
      <c r="OOK100" s="101" t="e">
        <f>(OOK103+#REF!)*OOK104</f>
        <v>#REF!</v>
      </c>
      <c r="OOL100" s="101" t="e">
        <f>(OOL103+#REF!)*OOL104</f>
        <v>#REF!</v>
      </c>
      <c r="OOM100" s="101" t="e">
        <f>(OOM103+#REF!)*OOM104</f>
        <v>#REF!</v>
      </c>
      <c r="OON100" s="101" t="e">
        <f>(OON103+#REF!)*OON104</f>
        <v>#REF!</v>
      </c>
      <c r="OOO100" s="101" t="e">
        <f>(OOO103+#REF!)*OOO104</f>
        <v>#REF!</v>
      </c>
      <c r="OOP100" s="101" t="e">
        <f>(OOP103+#REF!)*OOP104</f>
        <v>#REF!</v>
      </c>
      <c r="OOQ100" s="101" t="e">
        <f>(OOQ103+#REF!)*OOQ104</f>
        <v>#REF!</v>
      </c>
      <c r="OOR100" s="101" t="e">
        <f>(OOR103+#REF!)*OOR104</f>
        <v>#REF!</v>
      </c>
      <c r="OOS100" s="101" t="e">
        <f>(OOS103+#REF!)*OOS104</f>
        <v>#REF!</v>
      </c>
      <c r="OOT100" s="101" t="e">
        <f>(OOT103+#REF!)*OOT104</f>
        <v>#REF!</v>
      </c>
      <c r="OOU100" s="101" t="e">
        <f>(OOU103+#REF!)*OOU104</f>
        <v>#REF!</v>
      </c>
      <c r="OOV100" s="101" t="e">
        <f>(OOV103+#REF!)*OOV104</f>
        <v>#REF!</v>
      </c>
      <c r="OOW100" s="101" t="e">
        <f>(OOW103+#REF!)*OOW104</f>
        <v>#REF!</v>
      </c>
      <c r="OOX100" s="101" t="e">
        <f>(OOX103+#REF!)*OOX104</f>
        <v>#REF!</v>
      </c>
      <c r="OOY100" s="101" t="e">
        <f>(OOY103+#REF!)*OOY104</f>
        <v>#REF!</v>
      </c>
      <c r="OOZ100" s="101" t="e">
        <f>(OOZ103+#REF!)*OOZ104</f>
        <v>#REF!</v>
      </c>
      <c r="OPA100" s="101" t="e">
        <f>(OPA103+#REF!)*OPA104</f>
        <v>#REF!</v>
      </c>
      <c r="OPB100" s="101" t="e">
        <f>(OPB103+#REF!)*OPB104</f>
        <v>#REF!</v>
      </c>
      <c r="OPC100" s="101" t="e">
        <f>(OPC103+#REF!)*OPC104</f>
        <v>#REF!</v>
      </c>
      <c r="OPD100" s="101" t="e">
        <f>(OPD103+#REF!)*OPD104</f>
        <v>#REF!</v>
      </c>
      <c r="OPE100" s="101" t="e">
        <f>(OPE103+#REF!)*OPE104</f>
        <v>#REF!</v>
      </c>
      <c r="OPF100" s="101" t="e">
        <f>(OPF103+#REF!)*OPF104</f>
        <v>#REF!</v>
      </c>
      <c r="OPG100" s="101" t="e">
        <f>(OPG103+#REF!)*OPG104</f>
        <v>#REF!</v>
      </c>
      <c r="OPH100" s="101" t="e">
        <f>(OPH103+#REF!)*OPH104</f>
        <v>#REF!</v>
      </c>
      <c r="OPI100" s="101" t="e">
        <f>(OPI103+#REF!)*OPI104</f>
        <v>#REF!</v>
      </c>
      <c r="OPJ100" s="101" t="e">
        <f>(OPJ103+#REF!)*OPJ104</f>
        <v>#REF!</v>
      </c>
      <c r="OPK100" s="101" t="e">
        <f>(OPK103+#REF!)*OPK104</f>
        <v>#REF!</v>
      </c>
      <c r="OPL100" s="101" t="e">
        <f>(OPL103+#REF!)*OPL104</f>
        <v>#REF!</v>
      </c>
      <c r="OPM100" s="101" t="e">
        <f>(OPM103+#REF!)*OPM104</f>
        <v>#REF!</v>
      </c>
      <c r="OPN100" s="101" t="e">
        <f>(OPN103+#REF!)*OPN104</f>
        <v>#REF!</v>
      </c>
      <c r="OPO100" s="101" t="e">
        <f>(OPO103+#REF!)*OPO104</f>
        <v>#REF!</v>
      </c>
      <c r="OPP100" s="101" t="e">
        <f>(OPP103+#REF!)*OPP104</f>
        <v>#REF!</v>
      </c>
      <c r="OPQ100" s="101" t="e">
        <f>(OPQ103+#REF!)*OPQ104</f>
        <v>#REF!</v>
      </c>
      <c r="OPR100" s="101" t="e">
        <f>(OPR103+#REF!)*OPR104</f>
        <v>#REF!</v>
      </c>
      <c r="OPS100" s="101" t="e">
        <f>(OPS103+#REF!)*OPS104</f>
        <v>#REF!</v>
      </c>
      <c r="OPT100" s="101" t="e">
        <f>(OPT103+#REF!)*OPT104</f>
        <v>#REF!</v>
      </c>
      <c r="OPU100" s="101" t="e">
        <f>(OPU103+#REF!)*OPU104</f>
        <v>#REF!</v>
      </c>
      <c r="OPV100" s="101" t="e">
        <f>(OPV103+#REF!)*OPV104</f>
        <v>#REF!</v>
      </c>
      <c r="OPW100" s="101" t="e">
        <f>(OPW103+#REF!)*OPW104</f>
        <v>#REF!</v>
      </c>
      <c r="OPX100" s="101" t="e">
        <f>(OPX103+#REF!)*OPX104</f>
        <v>#REF!</v>
      </c>
      <c r="OPY100" s="101" t="e">
        <f>(OPY103+#REF!)*OPY104</f>
        <v>#REF!</v>
      </c>
      <c r="OPZ100" s="101" t="e">
        <f>(OPZ103+#REF!)*OPZ104</f>
        <v>#REF!</v>
      </c>
      <c r="OQA100" s="101" t="e">
        <f>(OQA103+#REF!)*OQA104</f>
        <v>#REF!</v>
      </c>
      <c r="OQB100" s="101" t="e">
        <f>(OQB103+#REF!)*OQB104</f>
        <v>#REF!</v>
      </c>
      <c r="OQC100" s="101" t="e">
        <f>(OQC103+#REF!)*OQC104</f>
        <v>#REF!</v>
      </c>
      <c r="OQD100" s="101" t="e">
        <f>(OQD103+#REF!)*OQD104</f>
        <v>#REF!</v>
      </c>
      <c r="OQE100" s="101" t="e">
        <f>(OQE103+#REF!)*OQE104</f>
        <v>#REF!</v>
      </c>
      <c r="OQF100" s="101" t="e">
        <f>(OQF103+#REF!)*OQF104</f>
        <v>#REF!</v>
      </c>
      <c r="OQG100" s="101" t="e">
        <f>(OQG103+#REF!)*OQG104</f>
        <v>#REF!</v>
      </c>
      <c r="OQH100" s="101" t="e">
        <f>(OQH103+#REF!)*OQH104</f>
        <v>#REF!</v>
      </c>
      <c r="OQI100" s="101" t="e">
        <f>(OQI103+#REF!)*OQI104</f>
        <v>#REF!</v>
      </c>
      <c r="OQJ100" s="101" t="e">
        <f>(OQJ103+#REF!)*OQJ104</f>
        <v>#REF!</v>
      </c>
      <c r="OQK100" s="101" t="e">
        <f>(OQK103+#REF!)*OQK104</f>
        <v>#REF!</v>
      </c>
      <c r="OQL100" s="101" t="e">
        <f>(OQL103+#REF!)*OQL104</f>
        <v>#REF!</v>
      </c>
      <c r="OQM100" s="101" t="e">
        <f>(OQM103+#REF!)*OQM104</f>
        <v>#REF!</v>
      </c>
      <c r="OQN100" s="101" t="e">
        <f>(OQN103+#REF!)*OQN104</f>
        <v>#REF!</v>
      </c>
      <c r="OQO100" s="101" t="e">
        <f>(OQO103+#REF!)*OQO104</f>
        <v>#REF!</v>
      </c>
      <c r="OQP100" s="101" t="e">
        <f>(OQP103+#REF!)*OQP104</f>
        <v>#REF!</v>
      </c>
      <c r="OQQ100" s="101" t="e">
        <f>(OQQ103+#REF!)*OQQ104</f>
        <v>#REF!</v>
      </c>
      <c r="OQR100" s="101" t="e">
        <f>(OQR103+#REF!)*OQR104</f>
        <v>#REF!</v>
      </c>
      <c r="OQS100" s="101" t="e">
        <f>(OQS103+#REF!)*OQS104</f>
        <v>#REF!</v>
      </c>
      <c r="OQT100" s="101" t="e">
        <f>(OQT103+#REF!)*OQT104</f>
        <v>#REF!</v>
      </c>
      <c r="OQU100" s="101" t="e">
        <f>(OQU103+#REF!)*OQU104</f>
        <v>#REF!</v>
      </c>
      <c r="OQV100" s="101" t="e">
        <f>(OQV103+#REF!)*OQV104</f>
        <v>#REF!</v>
      </c>
      <c r="OQW100" s="101" t="e">
        <f>(OQW103+#REF!)*OQW104</f>
        <v>#REF!</v>
      </c>
      <c r="OQX100" s="101" t="e">
        <f>(OQX103+#REF!)*OQX104</f>
        <v>#REF!</v>
      </c>
      <c r="OQY100" s="101" t="e">
        <f>(OQY103+#REF!)*OQY104</f>
        <v>#REF!</v>
      </c>
      <c r="OQZ100" s="101" t="e">
        <f>(OQZ103+#REF!)*OQZ104</f>
        <v>#REF!</v>
      </c>
      <c r="ORA100" s="101" t="e">
        <f>(ORA103+#REF!)*ORA104</f>
        <v>#REF!</v>
      </c>
      <c r="ORB100" s="101" t="e">
        <f>(ORB103+#REF!)*ORB104</f>
        <v>#REF!</v>
      </c>
      <c r="ORC100" s="101" t="e">
        <f>(ORC103+#REF!)*ORC104</f>
        <v>#REF!</v>
      </c>
      <c r="ORD100" s="101" t="e">
        <f>(ORD103+#REF!)*ORD104</f>
        <v>#REF!</v>
      </c>
      <c r="ORE100" s="101" t="e">
        <f>(ORE103+#REF!)*ORE104</f>
        <v>#REF!</v>
      </c>
      <c r="ORF100" s="101" t="e">
        <f>(ORF103+#REF!)*ORF104</f>
        <v>#REF!</v>
      </c>
      <c r="ORG100" s="101" t="e">
        <f>(ORG103+#REF!)*ORG104</f>
        <v>#REF!</v>
      </c>
      <c r="ORH100" s="101" t="e">
        <f>(ORH103+#REF!)*ORH104</f>
        <v>#REF!</v>
      </c>
      <c r="ORI100" s="101" t="e">
        <f>(ORI103+#REF!)*ORI104</f>
        <v>#REF!</v>
      </c>
      <c r="ORJ100" s="101" t="e">
        <f>(ORJ103+#REF!)*ORJ104</f>
        <v>#REF!</v>
      </c>
      <c r="ORK100" s="101" t="e">
        <f>(ORK103+#REF!)*ORK104</f>
        <v>#REF!</v>
      </c>
      <c r="ORL100" s="101" t="e">
        <f>(ORL103+#REF!)*ORL104</f>
        <v>#REF!</v>
      </c>
      <c r="ORM100" s="101" t="e">
        <f>(ORM103+#REF!)*ORM104</f>
        <v>#REF!</v>
      </c>
      <c r="ORN100" s="101" t="e">
        <f>(ORN103+#REF!)*ORN104</f>
        <v>#REF!</v>
      </c>
      <c r="ORO100" s="101" t="e">
        <f>(ORO103+#REF!)*ORO104</f>
        <v>#REF!</v>
      </c>
      <c r="ORP100" s="101" t="e">
        <f>(ORP103+#REF!)*ORP104</f>
        <v>#REF!</v>
      </c>
      <c r="ORQ100" s="101" t="e">
        <f>(ORQ103+#REF!)*ORQ104</f>
        <v>#REF!</v>
      </c>
      <c r="ORR100" s="101" t="e">
        <f>(ORR103+#REF!)*ORR104</f>
        <v>#REF!</v>
      </c>
      <c r="ORS100" s="101" t="e">
        <f>(ORS103+#REF!)*ORS104</f>
        <v>#REF!</v>
      </c>
      <c r="ORT100" s="101" t="e">
        <f>(ORT103+#REF!)*ORT104</f>
        <v>#REF!</v>
      </c>
      <c r="ORU100" s="101" t="e">
        <f>(ORU103+#REF!)*ORU104</f>
        <v>#REF!</v>
      </c>
      <c r="ORV100" s="101" t="e">
        <f>(ORV103+#REF!)*ORV104</f>
        <v>#REF!</v>
      </c>
      <c r="ORW100" s="101" t="e">
        <f>(ORW103+#REF!)*ORW104</f>
        <v>#REF!</v>
      </c>
      <c r="ORX100" s="101" t="e">
        <f>(ORX103+#REF!)*ORX104</f>
        <v>#REF!</v>
      </c>
      <c r="ORY100" s="101" t="e">
        <f>(ORY103+#REF!)*ORY104</f>
        <v>#REF!</v>
      </c>
      <c r="ORZ100" s="101" t="e">
        <f>(ORZ103+#REF!)*ORZ104</f>
        <v>#REF!</v>
      </c>
      <c r="OSA100" s="101" t="e">
        <f>(OSA103+#REF!)*OSA104</f>
        <v>#REF!</v>
      </c>
      <c r="OSB100" s="101" t="e">
        <f>(OSB103+#REF!)*OSB104</f>
        <v>#REF!</v>
      </c>
      <c r="OSC100" s="101" t="e">
        <f>(OSC103+#REF!)*OSC104</f>
        <v>#REF!</v>
      </c>
      <c r="OSD100" s="101" t="e">
        <f>(OSD103+#REF!)*OSD104</f>
        <v>#REF!</v>
      </c>
      <c r="OSE100" s="101" t="e">
        <f>(OSE103+#REF!)*OSE104</f>
        <v>#REF!</v>
      </c>
      <c r="OSF100" s="101" t="e">
        <f>(OSF103+#REF!)*OSF104</f>
        <v>#REF!</v>
      </c>
      <c r="OSG100" s="101" t="e">
        <f>(OSG103+#REF!)*OSG104</f>
        <v>#REF!</v>
      </c>
      <c r="OSH100" s="101" t="e">
        <f>(OSH103+#REF!)*OSH104</f>
        <v>#REF!</v>
      </c>
      <c r="OSI100" s="101" t="e">
        <f>(OSI103+#REF!)*OSI104</f>
        <v>#REF!</v>
      </c>
      <c r="OSJ100" s="101" t="e">
        <f>(OSJ103+#REF!)*OSJ104</f>
        <v>#REF!</v>
      </c>
      <c r="OSK100" s="101" t="e">
        <f>(OSK103+#REF!)*OSK104</f>
        <v>#REF!</v>
      </c>
      <c r="OSL100" s="101" t="e">
        <f>(OSL103+#REF!)*OSL104</f>
        <v>#REF!</v>
      </c>
      <c r="OSM100" s="101" t="e">
        <f>(OSM103+#REF!)*OSM104</f>
        <v>#REF!</v>
      </c>
      <c r="OSN100" s="101" t="e">
        <f>(OSN103+#REF!)*OSN104</f>
        <v>#REF!</v>
      </c>
      <c r="OSO100" s="101" t="e">
        <f>(OSO103+#REF!)*OSO104</f>
        <v>#REF!</v>
      </c>
      <c r="OSP100" s="101" t="e">
        <f>(OSP103+#REF!)*OSP104</f>
        <v>#REF!</v>
      </c>
      <c r="OSQ100" s="101" t="e">
        <f>(OSQ103+#REF!)*OSQ104</f>
        <v>#REF!</v>
      </c>
      <c r="OSR100" s="101" t="e">
        <f>(OSR103+#REF!)*OSR104</f>
        <v>#REF!</v>
      </c>
      <c r="OSS100" s="101" t="e">
        <f>(OSS103+#REF!)*OSS104</f>
        <v>#REF!</v>
      </c>
      <c r="OST100" s="101" t="e">
        <f>(OST103+#REF!)*OST104</f>
        <v>#REF!</v>
      </c>
      <c r="OSU100" s="101" t="e">
        <f>(OSU103+#REF!)*OSU104</f>
        <v>#REF!</v>
      </c>
      <c r="OSV100" s="101" t="e">
        <f>(OSV103+#REF!)*OSV104</f>
        <v>#REF!</v>
      </c>
      <c r="OSW100" s="101" t="e">
        <f>(OSW103+#REF!)*OSW104</f>
        <v>#REF!</v>
      </c>
      <c r="OSX100" s="101" t="e">
        <f>(OSX103+#REF!)*OSX104</f>
        <v>#REF!</v>
      </c>
      <c r="OSY100" s="101" t="e">
        <f>(OSY103+#REF!)*OSY104</f>
        <v>#REF!</v>
      </c>
      <c r="OSZ100" s="101" t="e">
        <f>(OSZ103+#REF!)*OSZ104</f>
        <v>#REF!</v>
      </c>
      <c r="OTA100" s="101" t="e">
        <f>(OTA103+#REF!)*OTA104</f>
        <v>#REF!</v>
      </c>
      <c r="OTB100" s="101" t="e">
        <f>(OTB103+#REF!)*OTB104</f>
        <v>#REF!</v>
      </c>
      <c r="OTC100" s="101" t="e">
        <f>(OTC103+#REF!)*OTC104</f>
        <v>#REF!</v>
      </c>
      <c r="OTD100" s="101" t="e">
        <f>(OTD103+#REF!)*OTD104</f>
        <v>#REF!</v>
      </c>
      <c r="OTE100" s="101" t="e">
        <f>(OTE103+#REF!)*OTE104</f>
        <v>#REF!</v>
      </c>
      <c r="OTF100" s="101" t="e">
        <f>(OTF103+#REF!)*OTF104</f>
        <v>#REF!</v>
      </c>
      <c r="OTG100" s="101" t="e">
        <f>(OTG103+#REF!)*OTG104</f>
        <v>#REF!</v>
      </c>
      <c r="OTH100" s="101" t="e">
        <f>(OTH103+#REF!)*OTH104</f>
        <v>#REF!</v>
      </c>
      <c r="OTI100" s="101" t="e">
        <f>(OTI103+#REF!)*OTI104</f>
        <v>#REF!</v>
      </c>
      <c r="OTJ100" s="101" t="e">
        <f>(OTJ103+#REF!)*OTJ104</f>
        <v>#REF!</v>
      </c>
      <c r="OTK100" s="101" t="e">
        <f>(OTK103+#REF!)*OTK104</f>
        <v>#REF!</v>
      </c>
      <c r="OTL100" s="101" t="e">
        <f>(OTL103+#REF!)*OTL104</f>
        <v>#REF!</v>
      </c>
      <c r="OTM100" s="101" t="e">
        <f>(OTM103+#REF!)*OTM104</f>
        <v>#REF!</v>
      </c>
      <c r="OTN100" s="101" t="e">
        <f>(OTN103+#REF!)*OTN104</f>
        <v>#REF!</v>
      </c>
      <c r="OTO100" s="101" t="e">
        <f>(OTO103+#REF!)*OTO104</f>
        <v>#REF!</v>
      </c>
      <c r="OTP100" s="101" t="e">
        <f>(OTP103+#REF!)*OTP104</f>
        <v>#REF!</v>
      </c>
      <c r="OTQ100" s="101" t="e">
        <f>(OTQ103+#REF!)*OTQ104</f>
        <v>#REF!</v>
      </c>
      <c r="OTR100" s="101" t="e">
        <f>(OTR103+#REF!)*OTR104</f>
        <v>#REF!</v>
      </c>
      <c r="OTS100" s="101" t="e">
        <f>(OTS103+#REF!)*OTS104</f>
        <v>#REF!</v>
      </c>
      <c r="OTT100" s="101" t="e">
        <f>(OTT103+#REF!)*OTT104</f>
        <v>#REF!</v>
      </c>
      <c r="OTU100" s="101" t="e">
        <f>(OTU103+#REF!)*OTU104</f>
        <v>#REF!</v>
      </c>
      <c r="OTV100" s="101" t="e">
        <f>(OTV103+#REF!)*OTV104</f>
        <v>#REF!</v>
      </c>
      <c r="OTW100" s="101" t="e">
        <f>(OTW103+#REF!)*OTW104</f>
        <v>#REF!</v>
      </c>
      <c r="OTX100" s="101" t="e">
        <f>(OTX103+#REF!)*OTX104</f>
        <v>#REF!</v>
      </c>
      <c r="OTY100" s="101" t="e">
        <f>(OTY103+#REF!)*OTY104</f>
        <v>#REF!</v>
      </c>
      <c r="OTZ100" s="101" t="e">
        <f>(OTZ103+#REF!)*OTZ104</f>
        <v>#REF!</v>
      </c>
      <c r="OUA100" s="101" t="e">
        <f>(OUA103+#REF!)*OUA104</f>
        <v>#REF!</v>
      </c>
      <c r="OUB100" s="101" t="e">
        <f>(OUB103+#REF!)*OUB104</f>
        <v>#REF!</v>
      </c>
      <c r="OUC100" s="101" t="e">
        <f>(OUC103+#REF!)*OUC104</f>
        <v>#REF!</v>
      </c>
      <c r="OUD100" s="101" t="e">
        <f>(OUD103+#REF!)*OUD104</f>
        <v>#REF!</v>
      </c>
      <c r="OUE100" s="101" t="e">
        <f>(OUE103+#REF!)*OUE104</f>
        <v>#REF!</v>
      </c>
      <c r="OUF100" s="101" t="e">
        <f>(OUF103+#REF!)*OUF104</f>
        <v>#REF!</v>
      </c>
      <c r="OUG100" s="101" t="e">
        <f>(OUG103+#REF!)*OUG104</f>
        <v>#REF!</v>
      </c>
      <c r="OUH100" s="101" t="e">
        <f>(OUH103+#REF!)*OUH104</f>
        <v>#REF!</v>
      </c>
      <c r="OUI100" s="101" t="e">
        <f>(OUI103+#REF!)*OUI104</f>
        <v>#REF!</v>
      </c>
      <c r="OUJ100" s="101" t="e">
        <f>(OUJ103+#REF!)*OUJ104</f>
        <v>#REF!</v>
      </c>
      <c r="OUK100" s="101" t="e">
        <f>(OUK103+#REF!)*OUK104</f>
        <v>#REF!</v>
      </c>
      <c r="OUL100" s="101" t="e">
        <f>(OUL103+#REF!)*OUL104</f>
        <v>#REF!</v>
      </c>
      <c r="OUM100" s="101" t="e">
        <f>(OUM103+#REF!)*OUM104</f>
        <v>#REF!</v>
      </c>
      <c r="OUN100" s="101" t="e">
        <f>(OUN103+#REF!)*OUN104</f>
        <v>#REF!</v>
      </c>
      <c r="OUO100" s="101" t="e">
        <f>(OUO103+#REF!)*OUO104</f>
        <v>#REF!</v>
      </c>
      <c r="OUP100" s="101" t="e">
        <f>(OUP103+#REF!)*OUP104</f>
        <v>#REF!</v>
      </c>
      <c r="OUQ100" s="101" t="e">
        <f>(OUQ103+#REF!)*OUQ104</f>
        <v>#REF!</v>
      </c>
      <c r="OUR100" s="101" t="e">
        <f>(OUR103+#REF!)*OUR104</f>
        <v>#REF!</v>
      </c>
      <c r="OUS100" s="101" t="e">
        <f>(OUS103+#REF!)*OUS104</f>
        <v>#REF!</v>
      </c>
      <c r="OUT100" s="101" t="e">
        <f>(OUT103+#REF!)*OUT104</f>
        <v>#REF!</v>
      </c>
      <c r="OUU100" s="101" t="e">
        <f>(OUU103+#REF!)*OUU104</f>
        <v>#REF!</v>
      </c>
      <c r="OUV100" s="101" t="e">
        <f>(OUV103+#REF!)*OUV104</f>
        <v>#REF!</v>
      </c>
      <c r="OUW100" s="101" t="e">
        <f>(OUW103+#REF!)*OUW104</f>
        <v>#REF!</v>
      </c>
      <c r="OUX100" s="101" t="e">
        <f>(OUX103+#REF!)*OUX104</f>
        <v>#REF!</v>
      </c>
      <c r="OUY100" s="101" t="e">
        <f>(OUY103+#REF!)*OUY104</f>
        <v>#REF!</v>
      </c>
      <c r="OUZ100" s="101" t="e">
        <f>(OUZ103+#REF!)*OUZ104</f>
        <v>#REF!</v>
      </c>
      <c r="OVA100" s="101" t="e">
        <f>(OVA103+#REF!)*OVA104</f>
        <v>#REF!</v>
      </c>
      <c r="OVB100" s="101" t="e">
        <f>(OVB103+#REF!)*OVB104</f>
        <v>#REF!</v>
      </c>
      <c r="OVC100" s="101" t="e">
        <f>(OVC103+#REF!)*OVC104</f>
        <v>#REF!</v>
      </c>
      <c r="OVD100" s="101" t="e">
        <f>(OVD103+#REF!)*OVD104</f>
        <v>#REF!</v>
      </c>
      <c r="OVE100" s="101" t="e">
        <f>(OVE103+#REF!)*OVE104</f>
        <v>#REF!</v>
      </c>
      <c r="OVF100" s="101" t="e">
        <f>(OVF103+#REF!)*OVF104</f>
        <v>#REF!</v>
      </c>
      <c r="OVG100" s="101" t="e">
        <f>(OVG103+#REF!)*OVG104</f>
        <v>#REF!</v>
      </c>
      <c r="OVH100" s="101" t="e">
        <f>(OVH103+#REF!)*OVH104</f>
        <v>#REF!</v>
      </c>
      <c r="OVI100" s="101" t="e">
        <f>(OVI103+#REF!)*OVI104</f>
        <v>#REF!</v>
      </c>
      <c r="OVJ100" s="101" t="e">
        <f>(OVJ103+#REF!)*OVJ104</f>
        <v>#REF!</v>
      </c>
      <c r="OVK100" s="101" t="e">
        <f>(OVK103+#REF!)*OVK104</f>
        <v>#REF!</v>
      </c>
      <c r="OVL100" s="101" t="e">
        <f>(OVL103+#REF!)*OVL104</f>
        <v>#REF!</v>
      </c>
      <c r="OVM100" s="101" t="e">
        <f>(OVM103+#REF!)*OVM104</f>
        <v>#REF!</v>
      </c>
      <c r="OVN100" s="101" t="e">
        <f>(OVN103+#REF!)*OVN104</f>
        <v>#REF!</v>
      </c>
      <c r="OVO100" s="101" t="e">
        <f>(OVO103+#REF!)*OVO104</f>
        <v>#REF!</v>
      </c>
      <c r="OVP100" s="101" t="e">
        <f>(OVP103+#REF!)*OVP104</f>
        <v>#REF!</v>
      </c>
      <c r="OVQ100" s="101" t="e">
        <f>(OVQ103+#REF!)*OVQ104</f>
        <v>#REF!</v>
      </c>
      <c r="OVR100" s="101" t="e">
        <f>(OVR103+#REF!)*OVR104</f>
        <v>#REF!</v>
      </c>
      <c r="OVS100" s="101" t="e">
        <f>(OVS103+#REF!)*OVS104</f>
        <v>#REF!</v>
      </c>
      <c r="OVT100" s="101" t="e">
        <f>(OVT103+#REF!)*OVT104</f>
        <v>#REF!</v>
      </c>
      <c r="OVU100" s="101" t="e">
        <f>(OVU103+#REF!)*OVU104</f>
        <v>#REF!</v>
      </c>
      <c r="OVV100" s="101" t="e">
        <f>(OVV103+#REF!)*OVV104</f>
        <v>#REF!</v>
      </c>
      <c r="OVW100" s="101" t="e">
        <f>(OVW103+#REF!)*OVW104</f>
        <v>#REF!</v>
      </c>
      <c r="OVX100" s="101" t="e">
        <f>(OVX103+#REF!)*OVX104</f>
        <v>#REF!</v>
      </c>
      <c r="OVY100" s="101" t="e">
        <f>(OVY103+#REF!)*OVY104</f>
        <v>#REF!</v>
      </c>
      <c r="OVZ100" s="101" t="e">
        <f>(OVZ103+#REF!)*OVZ104</f>
        <v>#REF!</v>
      </c>
      <c r="OWA100" s="101" t="e">
        <f>(OWA103+#REF!)*OWA104</f>
        <v>#REF!</v>
      </c>
      <c r="OWB100" s="101" t="e">
        <f>(OWB103+#REF!)*OWB104</f>
        <v>#REF!</v>
      </c>
      <c r="OWC100" s="101" t="e">
        <f>(OWC103+#REF!)*OWC104</f>
        <v>#REF!</v>
      </c>
      <c r="OWD100" s="101" t="e">
        <f>(OWD103+#REF!)*OWD104</f>
        <v>#REF!</v>
      </c>
      <c r="OWE100" s="101" t="e">
        <f>(OWE103+#REF!)*OWE104</f>
        <v>#REF!</v>
      </c>
      <c r="OWF100" s="101" t="e">
        <f>(OWF103+#REF!)*OWF104</f>
        <v>#REF!</v>
      </c>
      <c r="OWG100" s="101" t="e">
        <f>(OWG103+#REF!)*OWG104</f>
        <v>#REF!</v>
      </c>
      <c r="OWH100" s="101" t="e">
        <f>(OWH103+#REF!)*OWH104</f>
        <v>#REF!</v>
      </c>
      <c r="OWI100" s="101" t="e">
        <f>(OWI103+#REF!)*OWI104</f>
        <v>#REF!</v>
      </c>
      <c r="OWJ100" s="101" t="e">
        <f>(OWJ103+#REF!)*OWJ104</f>
        <v>#REF!</v>
      </c>
      <c r="OWK100" s="101" t="e">
        <f>(OWK103+#REF!)*OWK104</f>
        <v>#REF!</v>
      </c>
      <c r="OWL100" s="101" t="e">
        <f>(OWL103+#REF!)*OWL104</f>
        <v>#REF!</v>
      </c>
      <c r="OWM100" s="101" t="e">
        <f>(OWM103+#REF!)*OWM104</f>
        <v>#REF!</v>
      </c>
      <c r="OWN100" s="101" t="e">
        <f>(OWN103+#REF!)*OWN104</f>
        <v>#REF!</v>
      </c>
      <c r="OWO100" s="101" t="e">
        <f>(OWO103+#REF!)*OWO104</f>
        <v>#REF!</v>
      </c>
      <c r="OWP100" s="101" t="e">
        <f>(OWP103+#REF!)*OWP104</f>
        <v>#REF!</v>
      </c>
      <c r="OWQ100" s="101" t="e">
        <f>(OWQ103+#REF!)*OWQ104</f>
        <v>#REF!</v>
      </c>
      <c r="OWR100" s="101" t="e">
        <f>(OWR103+#REF!)*OWR104</f>
        <v>#REF!</v>
      </c>
      <c r="OWS100" s="101" t="e">
        <f>(OWS103+#REF!)*OWS104</f>
        <v>#REF!</v>
      </c>
      <c r="OWT100" s="101" t="e">
        <f>(OWT103+#REF!)*OWT104</f>
        <v>#REF!</v>
      </c>
      <c r="OWU100" s="101" t="e">
        <f>(OWU103+#REF!)*OWU104</f>
        <v>#REF!</v>
      </c>
      <c r="OWV100" s="101" t="e">
        <f>(OWV103+#REF!)*OWV104</f>
        <v>#REF!</v>
      </c>
      <c r="OWW100" s="101" t="e">
        <f>(OWW103+#REF!)*OWW104</f>
        <v>#REF!</v>
      </c>
      <c r="OWX100" s="101" t="e">
        <f>(OWX103+#REF!)*OWX104</f>
        <v>#REF!</v>
      </c>
      <c r="OWY100" s="101" t="e">
        <f>(OWY103+#REF!)*OWY104</f>
        <v>#REF!</v>
      </c>
      <c r="OWZ100" s="101" t="e">
        <f>(OWZ103+#REF!)*OWZ104</f>
        <v>#REF!</v>
      </c>
      <c r="OXA100" s="101" t="e">
        <f>(OXA103+#REF!)*OXA104</f>
        <v>#REF!</v>
      </c>
      <c r="OXB100" s="101" t="e">
        <f>(OXB103+#REF!)*OXB104</f>
        <v>#REF!</v>
      </c>
      <c r="OXC100" s="101" t="e">
        <f>(OXC103+#REF!)*OXC104</f>
        <v>#REF!</v>
      </c>
      <c r="OXD100" s="101" t="e">
        <f>(OXD103+#REF!)*OXD104</f>
        <v>#REF!</v>
      </c>
      <c r="OXE100" s="101" t="e">
        <f>(OXE103+#REF!)*OXE104</f>
        <v>#REF!</v>
      </c>
      <c r="OXF100" s="101" t="e">
        <f>(OXF103+#REF!)*OXF104</f>
        <v>#REF!</v>
      </c>
      <c r="OXG100" s="101" t="e">
        <f>(OXG103+#REF!)*OXG104</f>
        <v>#REF!</v>
      </c>
      <c r="OXH100" s="101" t="e">
        <f>(OXH103+#REF!)*OXH104</f>
        <v>#REF!</v>
      </c>
      <c r="OXI100" s="101" t="e">
        <f>(OXI103+#REF!)*OXI104</f>
        <v>#REF!</v>
      </c>
      <c r="OXJ100" s="101" t="e">
        <f>(OXJ103+#REF!)*OXJ104</f>
        <v>#REF!</v>
      </c>
      <c r="OXK100" s="101" t="e">
        <f>(OXK103+#REF!)*OXK104</f>
        <v>#REF!</v>
      </c>
      <c r="OXL100" s="101" t="e">
        <f>(OXL103+#REF!)*OXL104</f>
        <v>#REF!</v>
      </c>
      <c r="OXM100" s="101" t="e">
        <f>(OXM103+#REF!)*OXM104</f>
        <v>#REF!</v>
      </c>
      <c r="OXN100" s="101" t="e">
        <f>(OXN103+#REF!)*OXN104</f>
        <v>#REF!</v>
      </c>
      <c r="OXO100" s="101" t="e">
        <f>(OXO103+#REF!)*OXO104</f>
        <v>#REF!</v>
      </c>
      <c r="OXP100" s="101" t="e">
        <f>(OXP103+#REF!)*OXP104</f>
        <v>#REF!</v>
      </c>
      <c r="OXQ100" s="101" t="e">
        <f>(OXQ103+#REF!)*OXQ104</f>
        <v>#REF!</v>
      </c>
      <c r="OXR100" s="101" t="e">
        <f>(OXR103+#REF!)*OXR104</f>
        <v>#REF!</v>
      </c>
      <c r="OXS100" s="101" t="e">
        <f>(OXS103+#REF!)*OXS104</f>
        <v>#REF!</v>
      </c>
      <c r="OXT100" s="101" t="e">
        <f>(OXT103+#REF!)*OXT104</f>
        <v>#REF!</v>
      </c>
      <c r="OXU100" s="101" t="e">
        <f>(OXU103+#REF!)*OXU104</f>
        <v>#REF!</v>
      </c>
      <c r="OXV100" s="101" t="e">
        <f>(OXV103+#REF!)*OXV104</f>
        <v>#REF!</v>
      </c>
      <c r="OXW100" s="101" t="e">
        <f>(OXW103+#REF!)*OXW104</f>
        <v>#REF!</v>
      </c>
      <c r="OXX100" s="101" t="e">
        <f>(OXX103+#REF!)*OXX104</f>
        <v>#REF!</v>
      </c>
      <c r="OXY100" s="101" t="e">
        <f>(OXY103+#REF!)*OXY104</f>
        <v>#REF!</v>
      </c>
      <c r="OXZ100" s="101" t="e">
        <f>(OXZ103+#REF!)*OXZ104</f>
        <v>#REF!</v>
      </c>
      <c r="OYA100" s="101" t="e">
        <f>(OYA103+#REF!)*OYA104</f>
        <v>#REF!</v>
      </c>
      <c r="OYB100" s="101" t="e">
        <f>(OYB103+#REF!)*OYB104</f>
        <v>#REF!</v>
      </c>
      <c r="OYC100" s="101" t="e">
        <f>(OYC103+#REF!)*OYC104</f>
        <v>#REF!</v>
      </c>
      <c r="OYD100" s="101" t="e">
        <f>(OYD103+#REF!)*OYD104</f>
        <v>#REF!</v>
      </c>
      <c r="OYE100" s="101" t="e">
        <f>(OYE103+#REF!)*OYE104</f>
        <v>#REF!</v>
      </c>
      <c r="OYF100" s="101" t="e">
        <f>(OYF103+#REF!)*OYF104</f>
        <v>#REF!</v>
      </c>
      <c r="OYG100" s="101" t="e">
        <f>(OYG103+#REF!)*OYG104</f>
        <v>#REF!</v>
      </c>
      <c r="OYH100" s="101" t="e">
        <f>(OYH103+#REF!)*OYH104</f>
        <v>#REF!</v>
      </c>
      <c r="OYI100" s="101" t="e">
        <f>(OYI103+#REF!)*OYI104</f>
        <v>#REF!</v>
      </c>
      <c r="OYJ100" s="101" t="e">
        <f>(OYJ103+#REF!)*OYJ104</f>
        <v>#REF!</v>
      </c>
      <c r="OYK100" s="101" t="e">
        <f>(OYK103+#REF!)*OYK104</f>
        <v>#REF!</v>
      </c>
      <c r="OYL100" s="101" t="e">
        <f>(OYL103+#REF!)*OYL104</f>
        <v>#REF!</v>
      </c>
      <c r="OYM100" s="101" t="e">
        <f>(OYM103+#REF!)*OYM104</f>
        <v>#REF!</v>
      </c>
      <c r="OYN100" s="101" t="e">
        <f>(OYN103+#REF!)*OYN104</f>
        <v>#REF!</v>
      </c>
      <c r="OYO100" s="101" t="e">
        <f>(OYO103+#REF!)*OYO104</f>
        <v>#REF!</v>
      </c>
      <c r="OYP100" s="101" t="e">
        <f>(OYP103+#REF!)*OYP104</f>
        <v>#REF!</v>
      </c>
      <c r="OYQ100" s="101" t="e">
        <f>(OYQ103+#REF!)*OYQ104</f>
        <v>#REF!</v>
      </c>
      <c r="OYR100" s="101" t="e">
        <f>(OYR103+#REF!)*OYR104</f>
        <v>#REF!</v>
      </c>
      <c r="OYS100" s="101" t="e">
        <f>(OYS103+#REF!)*OYS104</f>
        <v>#REF!</v>
      </c>
      <c r="OYT100" s="101" t="e">
        <f>(OYT103+#REF!)*OYT104</f>
        <v>#REF!</v>
      </c>
      <c r="OYU100" s="101" t="e">
        <f>(OYU103+#REF!)*OYU104</f>
        <v>#REF!</v>
      </c>
      <c r="OYV100" s="101" t="e">
        <f>(OYV103+#REF!)*OYV104</f>
        <v>#REF!</v>
      </c>
      <c r="OYW100" s="101" t="e">
        <f>(OYW103+#REF!)*OYW104</f>
        <v>#REF!</v>
      </c>
      <c r="OYX100" s="101" t="e">
        <f>(OYX103+#REF!)*OYX104</f>
        <v>#REF!</v>
      </c>
      <c r="OYY100" s="101" t="e">
        <f>(OYY103+#REF!)*OYY104</f>
        <v>#REF!</v>
      </c>
      <c r="OYZ100" s="101" t="e">
        <f>(OYZ103+#REF!)*OYZ104</f>
        <v>#REF!</v>
      </c>
      <c r="OZA100" s="101" t="e">
        <f>(OZA103+#REF!)*OZA104</f>
        <v>#REF!</v>
      </c>
      <c r="OZB100" s="101" t="e">
        <f>(OZB103+#REF!)*OZB104</f>
        <v>#REF!</v>
      </c>
      <c r="OZC100" s="101" t="e">
        <f>(OZC103+#REF!)*OZC104</f>
        <v>#REF!</v>
      </c>
      <c r="OZD100" s="101" t="e">
        <f>(OZD103+#REF!)*OZD104</f>
        <v>#REF!</v>
      </c>
      <c r="OZE100" s="101" t="e">
        <f>(OZE103+#REF!)*OZE104</f>
        <v>#REF!</v>
      </c>
      <c r="OZF100" s="101" t="e">
        <f>(OZF103+#REF!)*OZF104</f>
        <v>#REF!</v>
      </c>
      <c r="OZG100" s="101" t="e">
        <f>(OZG103+#REF!)*OZG104</f>
        <v>#REF!</v>
      </c>
      <c r="OZH100" s="101" t="e">
        <f>(OZH103+#REF!)*OZH104</f>
        <v>#REF!</v>
      </c>
      <c r="OZI100" s="101" t="e">
        <f>(OZI103+#REF!)*OZI104</f>
        <v>#REF!</v>
      </c>
      <c r="OZJ100" s="101" t="e">
        <f>(OZJ103+#REF!)*OZJ104</f>
        <v>#REF!</v>
      </c>
      <c r="OZK100" s="101" t="e">
        <f>(OZK103+#REF!)*OZK104</f>
        <v>#REF!</v>
      </c>
      <c r="OZL100" s="101" t="e">
        <f>(OZL103+#REF!)*OZL104</f>
        <v>#REF!</v>
      </c>
      <c r="OZM100" s="101" t="e">
        <f>(OZM103+#REF!)*OZM104</f>
        <v>#REF!</v>
      </c>
      <c r="OZN100" s="101" t="e">
        <f>(OZN103+#REF!)*OZN104</f>
        <v>#REF!</v>
      </c>
      <c r="OZO100" s="101" t="e">
        <f>(OZO103+#REF!)*OZO104</f>
        <v>#REF!</v>
      </c>
      <c r="OZP100" s="101" t="e">
        <f>(OZP103+#REF!)*OZP104</f>
        <v>#REF!</v>
      </c>
      <c r="OZQ100" s="101" t="e">
        <f>(OZQ103+#REF!)*OZQ104</f>
        <v>#REF!</v>
      </c>
      <c r="OZR100" s="101" t="e">
        <f>(OZR103+#REF!)*OZR104</f>
        <v>#REF!</v>
      </c>
      <c r="OZS100" s="101" t="e">
        <f>(OZS103+#REF!)*OZS104</f>
        <v>#REF!</v>
      </c>
      <c r="OZT100" s="101" t="e">
        <f>(OZT103+#REF!)*OZT104</f>
        <v>#REF!</v>
      </c>
      <c r="OZU100" s="101" t="e">
        <f>(OZU103+#REF!)*OZU104</f>
        <v>#REF!</v>
      </c>
      <c r="OZV100" s="101" t="e">
        <f>(OZV103+#REF!)*OZV104</f>
        <v>#REF!</v>
      </c>
      <c r="OZW100" s="101" t="e">
        <f>(OZW103+#REF!)*OZW104</f>
        <v>#REF!</v>
      </c>
      <c r="OZX100" s="101" t="e">
        <f>(OZX103+#REF!)*OZX104</f>
        <v>#REF!</v>
      </c>
      <c r="OZY100" s="101" t="e">
        <f>(OZY103+#REF!)*OZY104</f>
        <v>#REF!</v>
      </c>
      <c r="OZZ100" s="101" t="e">
        <f>(OZZ103+#REF!)*OZZ104</f>
        <v>#REF!</v>
      </c>
      <c r="PAA100" s="101" t="e">
        <f>(PAA103+#REF!)*PAA104</f>
        <v>#REF!</v>
      </c>
      <c r="PAB100" s="101" t="e">
        <f>(PAB103+#REF!)*PAB104</f>
        <v>#REF!</v>
      </c>
      <c r="PAC100" s="101" t="e">
        <f>(PAC103+#REF!)*PAC104</f>
        <v>#REF!</v>
      </c>
      <c r="PAD100" s="101" t="e">
        <f>(PAD103+#REF!)*PAD104</f>
        <v>#REF!</v>
      </c>
      <c r="PAE100" s="101" t="e">
        <f>(PAE103+#REF!)*PAE104</f>
        <v>#REF!</v>
      </c>
      <c r="PAF100" s="101" t="e">
        <f>(PAF103+#REF!)*PAF104</f>
        <v>#REF!</v>
      </c>
      <c r="PAG100" s="101" t="e">
        <f>(PAG103+#REF!)*PAG104</f>
        <v>#REF!</v>
      </c>
      <c r="PAH100" s="101" t="e">
        <f>(PAH103+#REF!)*PAH104</f>
        <v>#REF!</v>
      </c>
      <c r="PAI100" s="101" t="e">
        <f>(PAI103+#REF!)*PAI104</f>
        <v>#REF!</v>
      </c>
      <c r="PAJ100" s="101" t="e">
        <f>(PAJ103+#REF!)*PAJ104</f>
        <v>#REF!</v>
      </c>
      <c r="PAK100" s="101" t="e">
        <f>(PAK103+#REF!)*PAK104</f>
        <v>#REF!</v>
      </c>
      <c r="PAL100" s="101" t="e">
        <f>(PAL103+#REF!)*PAL104</f>
        <v>#REF!</v>
      </c>
      <c r="PAM100" s="101" t="e">
        <f>(PAM103+#REF!)*PAM104</f>
        <v>#REF!</v>
      </c>
      <c r="PAN100" s="101" t="e">
        <f>(PAN103+#REF!)*PAN104</f>
        <v>#REF!</v>
      </c>
      <c r="PAO100" s="101" t="e">
        <f>(PAO103+#REF!)*PAO104</f>
        <v>#REF!</v>
      </c>
      <c r="PAP100" s="101" t="e">
        <f>(PAP103+#REF!)*PAP104</f>
        <v>#REF!</v>
      </c>
      <c r="PAQ100" s="101" t="e">
        <f>(PAQ103+#REF!)*PAQ104</f>
        <v>#REF!</v>
      </c>
      <c r="PAR100" s="101" t="e">
        <f>(PAR103+#REF!)*PAR104</f>
        <v>#REF!</v>
      </c>
      <c r="PAS100" s="101" t="e">
        <f>(PAS103+#REF!)*PAS104</f>
        <v>#REF!</v>
      </c>
      <c r="PAT100" s="101" t="e">
        <f>(PAT103+#REF!)*PAT104</f>
        <v>#REF!</v>
      </c>
      <c r="PAU100" s="101" t="e">
        <f>(PAU103+#REF!)*PAU104</f>
        <v>#REF!</v>
      </c>
      <c r="PAV100" s="101" t="e">
        <f>(PAV103+#REF!)*PAV104</f>
        <v>#REF!</v>
      </c>
      <c r="PAW100" s="101" t="e">
        <f>(PAW103+#REF!)*PAW104</f>
        <v>#REF!</v>
      </c>
      <c r="PAX100" s="101" t="e">
        <f>(PAX103+#REF!)*PAX104</f>
        <v>#REF!</v>
      </c>
      <c r="PAY100" s="101" t="e">
        <f>(PAY103+#REF!)*PAY104</f>
        <v>#REF!</v>
      </c>
      <c r="PAZ100" s="101" t="e">
        <f>(PAZ103+#REF!)*PAZ104</f>
        <v>#REF!</v>
      </c>
      <c r="PBA100" s="101" t="e">
        <f>(PBA103+#REF!)*PBA104</f>
        <v>#REF!</v>
      </c>
      <c r="PBB100" s="101" t="e">
        <f>(PBB103+#REF!)*PBB104</f>
        <v>#REF!</v>
      </c>
      <c r="PBC100" s="101" t="e">
        <f>(PBC103+#REF!)*PBC104</f>
        <v>#REF!</v>
      </c>
      <c r="PBD100" s="101" t="e">
        <f>(PBD103+#REF!)*PBD104</f>
        <v>#REF!</v>
      </c>
      <c r="PBE100" s="101" t="e">
        <f>(PBE103+#REF!)*PBE104</f>
        <v>#REF!</v>
      </c>
      <c r="PBF100" s="101" t="e">
        <f>(PBF103+#REF!)*PBF104</f>
        <v>#REF!</v>
      </c>
      <c r="PBG100" s="101" t="e">
        <f>(PBG103+#REF!)*PBG104</f>
        <v>#REF!</v>
      </c>
      <c r="PBH100" s="101" t="e">
        <f>(PBH103+#REF!)*PBH104</f>
        <v>#REF!</v>
      </c>
      <c r="PBI100" s="101" t="e">
        <f>(PBI103+#REF!)*PBI104</f>
        <v>#REF!</v>
      </c>
      <c r="PBJ100" s="101" t="e">
        <f>(PBJ103+#REF!)*PBJ104</f>
        <v>#REF!</v>
      </c>
      <c r="PBK100" s="101" t="e">
        <f>(PBK103+#REF!)*PBK104</f>
        <v>#REF!</v>
      </c>
      <c r="PBL100" s="101" t="e">
        <f>(PBL103+#REF!)*PBL104</f>
        <v>#REF!</v>
      </c>
      <c r="PBM100" s="101" t="e">
        <f>(PBM103+#REF!)*PBM104</f>
        <v>#REF!</v>
      </c>
      <c r="PBN100" s="101" t="e">
        <f>(PBN103+#REF!)*PBN104</f>
        <v>#REF!</v>
      </c>
      <c r="PBO100" s="101" t="e">
        <f>(PBO103+#REF!)*PBO104</f>
        <v>#REF!</v>
      </c>
      <c r="PBP100" s="101" t="e">
        <f>(PBP103+#REF!)*PBP104</f>
        <v>#REF!</v>
      </c>
      <c r="PBQ100" s="101" t="e">
        <f>(PBQ103+#REF!)*PBQ104</f>
        <v>#REF!</v>
      </c>
      <c r="PBR100" s="101" t="e">
        <f>(PBR103+#REF!)*PBR104</f>
        <v>#REF!</v>
      </c>
      <c r="PBS100" s="101" t="e">
        <f>(PBS103+#REF!)*PBS104</f>
        <v>#REF!</v>
      </c>
      <c r="PBT100" s="101" t="e">
        <f>(PBT103+#REF!)*PBT104</f>
        <v>#REF!</v>
      </c>
      <c r="PBU100" s="101" t="e">
        <f>(PBU103+#REF!)*PBU104</f>
        <v>#REF!</v>
      </c>
      <c r="PBV100" s="101" t="e">
        <f>(PBV103+#REF!)*PBV104</f>
        <v>#REF!</v>
      </c>
      <c r="PBW100" s="101" t="e">
        <f>(PBW103+#REF!)*PBW104</f>
        <v>#REF!</v>
      </c>
      <c r="PBX100" s="101" t="e">
        <f>(PBX103+#REF!)*PBX104</f>
        <v>#REF!</v>
      </c>
      <c r="PBY100" s="101" t="e">
        <f>(PBY103+#REF!)*PBY104</f>
        <v>#REF!</v>
      </c>
      <c r="PBZ100" s="101" t="e">
        <f>(PBZ103+#REF!)*PBZ104</f>
        <v>#REF!</v>
      </c>
      <c r="PCA100" s="101" t="e">
        <f>(PCA103+#REF!)*PCA104</f>
        <v>#REF!</v>
      </c>
      <c r="PCB100" s="101" t="e">
        <f>(PCB103+#REF!)*PCB104</f>
        <v>#REF!</v>
      </c>
      <c r="PCC100" s="101" t="e">
        <f>(PCC103+#REF!)*PCC104</f>
        <v>#REF!</v>
      </c>
      <c r="PCD100" s="101" t="e">
        <f>(PCD103+#REF!)*PCD104</f>
        <v>#REF!</v>
      </c>
      <c r="PCE100" s="101" t="e">
        <f>(PCE103+#REF!)*PCE104</f>
        <v>#REF!</v>
      </c>
      <c r="PCF100" s="101" t="e">
        <f>(PCF103+#REF!)*PCF104</f>
        <v>#REF!</v>
      </c>
      <c r="PCG100" s="101" t="e">
        <f>(PCG103+#REF!)*PCG104</f>
        <v>#REF!</v>
      </c>
      <c r="PCH100" s="101" t="e">
        <f>(PCH103+#REF!)*PCH104</f>
        <v>#REF!</v>
      </c>
      <c r="PCI100" s="101" t="e">
        <f>(PCI103+#REF!)*PCI104</f>
        <v>#REF!</v>
      </c>
      <c r="PCJ100" s="101" t="e">
        <f>(PCJ103+#REF!)*PCJ104</f>
        <v>#REF!</v>
      </c>
      <c r="PCK100" s="101" t="e">
        <f>(PCK103+#REF!)*PCK104</f>
        <v>#REF!</v>
      </c>
      <c r="PCL100" s="101" t="e">
        <f>(PCL103+#REF!)*PCL104</f>
        <v>#REF!</v>
      </c>
      <c r="PCM100" s="101" t="e">
        <f>(PCM103+#REF!)*PCM104</f>
        <v>#REF!</v>
      </c>
      <c r="PCN100" s="101" t="e">
        <f>(PCN103+#REF!)*PCN104</f>
        <v>#REF!</v>
      </c>
      <c r="PCO100" s="101" t="e">
        <f>(PCO103+#REF!)*PCO104</f>
        <v>#REF!</v>
      </c>
      <c r="PCP100" s="101" t="e">
        <f>(PCP103+#REF!)*PCP104</f>
        <v>#REF!</v>
      </c>
      <c r="PCQ100" s="101" t="e">
        <f>(PCQ103+#REF!)*PCQ104</f>
        <v>#REF!</v>
      </c>
      <c r="PCR100" s="101" t="e">
        <f>(PCR103+#REF!)*PCR104</f>
        <v>#REF!</v>
      </c>
      <c r="PCS100" s="101" t="e">
        <f>(PCS103+#REF!)*PCS104</f>
        <v>#REF!</v>
      </c>
      <c r="PCT100" s="101" t="e">
        <f>(PCT103+#REF!)*PCT104</f>
        <v>#REF!</v>
      </c>
      <c r="PCU100" s="101" t="e">
        <f>(PCU103+#REF!)*PCU104</f>
        <v>#REF!</v>
      </c>
      <c r="PCV100" s="101" t="e">
        <f>(PCV103+#REF!)*PCV104</f>
        <v>#REF!</v>
      </c>
      <c r="PCW100" s="101" t="e">
        <f>(PCW103+#REF!)*PCW104</f>
        <v>#REF!</v>
      </c>
      <c r="PCX100" s="101" t="e">
        <f>(PCX103+#REF!)*PCX104</f>
        <v>#REF!</v>
      </c>
      <c r="PCY100" s="101" t="e">
        <f>(PCY103+#REF!)*PCY104</f>
        <v>#REF!</v>
      </c>
      <c r="PCZ100" s="101" t="e">
        <f>(PCZ103+#REF!)*PCZ104</f>
        <v>#REF!</v>
      </c>
      <c r="PDA100" s="101" t="e">
        <f>(PDA103+#REF!)*PDA104</f>
        <v>#REF!</v>
      </c>
      <c r="PDB100" s="101" t="e">
        <f>(PDB103+#REF!)*PDB104</f>
        <v>#REF!</v>
      </c>
      <c r="PDC100" s="101" t="e">
        <f>(PDC103+#REF!)*PDC104</f>
        <v>#REF!</v>
      </c>
      <c r="PDD100" s="101" t="e">
        <f>(PDD103+#REF!)*PDD104</f>
        <v>#REF!</v>
      </c>
      <c r="PDE100" s="101" t="e">
        <f>(PDE103+#REF!)*PDE104</f>
        <v>#REF!</v>
      </c>
      <c r="PDF100" s="101" t="e">
        <f>(PDF103+#REF!)*PDF104</f>
        <v>#REF!</v>
      </c>
      <c r="PDG100" s="101" t="e">
        <f>(PDG103+#REF!)*PDG104</f>
        <v>#REF!</v>
      </c>
      <c r="PDH100" s="101" t="e">
        <f>(PDH103+#REF!)*PDH104</f>
        <v>#REF!</v>
      </c>
      <c r="PDI100" s="101" t="e">
        <f>(PDI103+#REF!)*PDI104</f>
        <v>#REF!</v>
      </c>
      <c r="PDJ100" s="101" t="e">
        <f>(PDJ103+#REF!)*PDJ104</f>
        <v>#REF!</v>
      </c>
      <c r="PDK100" s="101" t="e">
        <f>(PDK103+#REF!)*PDK104</f>
        <v>#REF!</v>
      </c>
      <c r="PDL100" s="101" t="e">
        <f>(PDL103+#REF!)*PDL104</f>
        <v>#REF!</v>
      </c>
      <c r="PDM100" s="101" t="e">
        <f>(PDM103+#REF!)*PDM104</f>
        <v>#REF!</v>
      </c>
      <c r="PDN100" s="101" t="e">
        <f>(PDN103+#REF!)*PDN104</f>
        <v>#REF!</v>
      </c>
      <c r="PDO100" s="101" t="e">
        <f>(PDO103+#REF!)*PDO104</f>
        <v>#REF!</v>
      </c>
      <c r="PDP100" s="101" t="e">
        <f>(PDP103+#REF!)*PDP104</f>
        <v>#REF!</v>
      </c>
      <c r="PDQ100" s="101" t="e">
        <f>(PDQ103+#REF!)*PDQ104</f>
        <v>#REF!</v>
      </c>
      <c r="PDR100" s="101" t="e">
        <f>(PDR103+#REF!)*PDR104</f>
        <v>#REF!</v>
      </c>
      <c r="PDS100" s="101" t="e">
        <f>(PDS103+#REF!)*PDS104</f>
        <v>#REF!</v>
      </c>
      <c r="PDT100" s="101" t="e">
        <f>(PDT103+#REF!)*PDT104</f>
        <v>#REF!</v>
      </c>
      <c r="PDU100" s="101" t="e">
        <f>(PDU103+#REF!)*PDU104</f>
        <v>#REF!</v>
      </c>
      <c r="PDV100" s="101" t="e">
        <f>(PDV103+#REF!)*PDV104</f>
        <v>#REF!</v>
      </c>
      <c r="PDW100" s="101" t="e">
        <f>(PDW103+#REF!)*PDW104</f>
        <v>#REF!</v>
      </c>
      <c r="PDX100" s="101" t="e">
        <f>(PDX103+#REF!)*PDX104</f>
        <v>#REF!</v>
      </c>
      <c r="PDY100" s="101" t="e">
        <f>(PDY103+#REF!)*PDY104</f>
        <v>#REF!</v>
      </c>
      <c r="PDZ100" s="101" t="e">
        <f>(PDZ103+#REF!)*PDZ104</f>
        <v>#REF!</v>
      </c>
      <c r="PEA100" s="101" t="e">
        <f>(PEA103+#REF!)*PEA104</f>
        <v>#REF!</v>
      </c>
      <c r="PEB100" s="101" t="e">
        <f>(PEB103+#REF!)*PEB104</f>
        <v>#REF!</v>
      </c>
      <c r="PEC100" s="101" t="e">
        <f>(PEC103+#REF!)*PEC104</f>
        <v>#REF!</v>
      </c>
      <c r="PED100" s="101" t="e">
        <f>(PED103+#REF!)*PED104</f>
        <v>#REF!</v>
      </c>
      <c r="PEE100" s="101" t="e">
        <f>(PEE103+#REF!)*PEE104</f>
        <v>#REF!</v>
      </c>
      <c r="PEF100" s="101" t="e">
        <f>(PEF103+#REF!)*PEF104</f>
        <v>#REF!</v>
      </c>
      <c r="PEG100" s="101" t="e">
        <f>(PEG103+#REF!)*PEG104</f>
        <v>#REF!</v>
      </c>
      <c r="PEH100" s="101" t="e">
        <f>(PEH103+#REF!)*PEH104</f>
        <v>#REF!</v>
      </c>
      <c r="PEI100" s="101" t="e">
        <f>(PEI103+#REF!)*PEI104</f>
        <v>#REF!</v>
      </c>
      <c r="PEJ100" s="101" t="e">
        <f>(PEJ103+#REF!)*PEJ104</f>
        <v>#REF!</v>
      </c>
      <c r="PEK100" s="101" t="e">
        <f>(PEK103+#REF!)*PEK104</f>
        <v>#REF!</v>
      </c>
      <c r="PEL100" s="101" t="e">
        <f>(PEL103+#REF!)*PEL104</f>
        <v>#REF!</v>
      </c>
      <c r="PEM100" s="101" t="e">
        <f>(PEM103+#REF!)*PEM104</f>
        <v>#REF!</v>
      </c>
      <c r="PEN100" s="101" t="e">
        <f>(PEN103+#REF!)*PEN104</f>
        <v>#REF!</v>
      </c>
      <c r="PEO100" s="101" t="e">
        <f>(PEO103+#REF!)*PEO104</f>
        <v>#REF!</v>
      </c>
      <c r="PEP100" s="101" t="e">
        <f>(PEP103+#REF!)*PEP104</f>
        <v>#REF!</v>
      </c>
      <c r="PEQ100" s="101" t="e">
        <f>(PEQ103+#REF!)*PEQ104</f>
        <v>#REF!</v>
      </c>
      <c r="PER100" s="101" t="e">
        <f>(PER103+#REF!)*PER104</f>
        <v>#REF!</v>
      </c>
      <c r="PES100" s="101" t="e">
        <f>(PES103+#REF!)*PES104</f>
        <v>#REF!</v>
      </c>
      <c r="PET100" s="101" t="e">
        <f>(PET103+#REF!)*PET104</f>
        <v>#REF!</v>
      </c>
      <c r="PEU100" s="101" t="e">
        <f>(PEU103+#REF!)*PEU104</f>
        <v>#REF!</v>
      </c>
      <c r="PEV100" s="101" t="e">
        <f>(PEV103+#REF!)*PEV104</f>
        <v>#REF!</v>
      </c>
      <c r="PEW100" s="101" t="e">
        <f>(PEW103+#REF!)*PEW104</f>
        <v>#REF!</v>
      </c>
      <c r="PEX100" s="101" t="e">
        <f>(PEX103+#REF!)*PEX104</f>
        <v>#REF!</v>
      </c>
      <c r="PEY100" s="101" t="e">
        <f>(PEY103+#REF!)*PEY104</f>
        <v>#REF!</v>
      </c>
      <c r="PEZ100" s="101" t="e">
        <f>(PEZ103+#REF!)*PEZ104</f>
        <v>#REF!</v>
      </c>
      <c r="PFA100" s="101" t="e">
        <f>(PFA103+#REF!)*PFA104</f>
        <v>#REF!</v>
      </c>
      <c r="PFB100" s="101" t="e">
        <f>(PFB103+#REF!)*PFB104</f>
        <v>#REF!</v>
      </c>
      <c r="PFC100" s="101" t="e">
        <f>(PFC103+#REF!)*PFC104</f>
        <v>#REF!</v>
      </c>
      <c r="PFD100" s="101" t="e">
        <f>(PFD103+#REF!)*PFD104</f>
        <v>#REF!</v>
      </c>
      <c r="PFE100" s="101" t="e">
        <f>(PFE103+#REF!)*PFE104</f>
        <v>#REF!</v>
      </c>
      <c r="PFF100" s="101" t="e">
        <f>(PFF103+#REF!)*PFF104</f>
        <v>#REF!</v>
      </c>
      <c r="PFG100" s="101" t="e">
        <f>(PFG103+#REF!)*PFG104</f>
        <v>#REF!</v>
      </c>
      <c r="PFH100" s="101" t="e">
        <f>(PFH103+#REF!)*PFH104</f>
        <v>#REF!</v>
      </c>
      <c r="PFI100" s="101" t="e">
        <f>(PFI103+#REF!)*PFI104</f>
        <v>#REF!</v>
      </c>
      <c r="PFJ100" s="101" t="e">
        <f>(PFJ103+#REF!)*PFJ104</f>
        <v>#REF!</v>
      </c>
      <c r="PFK100" s="101" t="e">
        <f>(PFK103+#REF!)*PFK104</f>
        <v>#REF!</v>
      </c>
      <c r="PFL100" s="101" t="e">
        <f>(PFL103+#REF!)*PFL104</f>
        <v>#REF!</v>
      </c>
      <c r="PFM100" s="101" t="e">
        <f>(PFM103+#REF!)*PFM104</f>
        <v>#REF!</v>
      </c>
      <c r="PFN100" s="101" t="e">
        <f>(PFN103+#REF!)*PFN104</f>
        <v>#REF!</v>
      </c>
      <c r="PFO100" s="101" t="e">
        <f>(PFO103+#REF!)*PFO104</f>
        <v>#REF!</v>
      </c>
      <c r="PFP100" s="101" t="e">
        <f>(PFP103+#REF!)*PFP104</f>
        <v>#REF!</v>
      </c>
      <c r="PFQ100" s="101" t="e">
        <f>(PFQ103+#REF!)*PFQ104</f>
        <v>#REF!</v>
      </c>
      <c r="PFR100" s="101" t="e">
        <f>(PFR103+#REF!)*PFR104</f>
        <v>#REF!</v>
      </c>
      <c r="PFS100" s="101" t="e">
        <f>(PFS103+#REF!)*PFS104</f>
        <v>#REF!</v>
      </c>
      <c r="PFT100" s="101" t="e">
        <f>(PFT103+#REF!)*PFT104</f>
        <v>#REF!</v>
      </c>
      <c r="PFU100" s="101" t="e">
        <f>(PFU103+#REF!)*PFU104</f>
        <v>#REF!</v>
      </c>
      <c r="PFV100" s="101" t="e">
        <f>(PFV103+#REF!)*PFV104</f>
        <v>#REF!</v>
      </c>
      <c r="PFW100" s="101" t="e">
        <f>(PFW103+#REF!)*PFW104</f>
        <v>#REF!</v>
      </c>
      <c r="PFX100" s="101" t="e">
        <f>(PFX103+#REF!)*PFX104</f>
        <v>#REF!</v>
      </c>
      <c r="PFY100" s="101" t="e">
        <f>(PFY103+#REF!)*PFY104</f>
        <v>#REF!</v>
      </c>
      <c r="PFZ100" s="101" t="e">
        <f>(PFZ103+#REF!)*PFZ104</f>
        <v>#REF!</v>
      </c>
      <c r="PGA100" s="101" t="e">
        <f>(PGA103+#REF!)*PGA104</f>
        <v>#REF!</v>
      </c>
      <c r="PGB100" s="101" t="e">
        <f>(PGB103+#REF!)*PGB104</f>
        <v>#REF!</v>
      </c>
      <c r="PGC100" s="101" t="e">
        <f>(PGC103+#REF!)*PGC104</f>
        <v>#REF!</v>
      </c>
      <c r="PGD100" s="101" t="e">
        <f>(PGD103+#REF!)*PGD104</f>
        <v>#REF!</v>
      </c>
      <c r="PGE100" s="101" t="e">
        <f>(PGE103+#REF!)*PGE104</f>
        <v>#REF!</v>
      </c>
      <c r="PGF100" s="101" t="e">
        <f>(PGF103+#REF!)*PGF104</f>
        <v>#REF!</v>
      </c>
      <c r="PGG100" s="101" t="e">
        <f>(PGG103+#REF!)*PGG104</f>
        <v>#REF!</v>
      </c>
      <c r="PGH100" s="101" t="e">
        <f>(PGH103+#REF!)*PGH104</f>
        <v>#REF!</v>
      </c>
      <c r="PGI100" s="101" t="e">
        <f>(PGI103+#REF!)*PGI104</f>
        <v>#REF!</v>
      </c>
      <c r="PGJ100" s="101" t="e">
        <f>(PGJ103+#REF!)*PGJ104</f>
        <v>#REF!</v>
      </c>
      <c r="PGK100" s="101" t="e">
        <f>(PGK103+#REF!)*PGK104</f>
        <v>#REF!</v>
      </c>
      <c r="PGL100" s="101" t="e">
        <f>(PGL103+#REF!)*PGL104</f>
        <v>#REF!</v>
      </c>
      <c r="PGM100" s="101" t="e">
        <f>(PGM103+#REF!)*PGM104</f>
        <v>#REF!</v>
      </c>
      <c r="PGN100" s="101" t="e">
        <f>(PGN103+#REF!)*PGN104</f>
        <v>#REF!</v>
      </c>
      <c r="PGO100" s="101" t="e">
        <f>(PGO103+#REF!)*PGO104</f>
        <v>#REF!</v>
      </c>
      <c r="PGP100" s="101" t="e">
        <f>(PGP103+#REF!)*PGP104</f>
        <v>#REF!</v>
      </c>
      <c r="PGQ100" s="101" t="e">
        <f>(PGQ103+#REF!)*PGQ104</f>
        <v>#REF!</v>
      </c>
      <c r="PGR100" s="101" t="e">
        <f>(PGR103+#REF!)*PGR104</f>
        <v>#REF!</v>
      </c>
      <c r="PGS100" s="101" t="e">
        <f>(PGS103+#REF!)*PGS104</f>
        <v>#REF!</v>
      </c>
      <c r="PGT100" s="101" t="e">
        <f>(PGT103+#REF!)*PGT104</f>
        <v>#REF!</v>
      </c>
      <c r="PGU100" s="101" t="e">
        <f>(PGU103+#REF!)*PGU104</f>
        <v>#REF!</v>
      </c>
      <c r="PGV100" s="101" t="e">
        <f>(PGV103+#REF!)*PGV104</f>
        <v>#REF!</v>
      </c>
      <c r="PGW100" s="101" t="e">
        <f>(PGW103+#REF!)*PGW104</f>
        <v>#REF!</v>
      </c>
      <c r="PGX100" s="101" t="e">
        <f>(PGX103+#REF!)*PGX104</f>
        <v>#REF!</v>
      </c>
      <c r="PGY100" s="101" t="e">
        <f>(PGY103+#REF!)*PGY104</f>
        <v>#REF!</v>
      </c>
      <c r="PGZ100" s="101" t="e">
        <f>(PGZ103+#REF!)*PGZ104</f>
        <v>#REF!</v>
      </c>
      <c r="PHA100" s="101" t="e">
        <f>(PHA103+#REF!)*PHA104</f>
        <v>#REF!</v>
      </c>
      <c r="PHB100" s="101" t="e">
        <f>(PHB103+#REF!)*PHB104</f>
        <v>#REF!</v>
      </c>
      <c r="PHC100" s="101" t="e">
        <f>(PHC103+#REF!)*PHC104</f>
        <v>#REF!</v>
      </c>
      <c r="PHD100" s="101" t="e">
        <f>(PHD103+#REF!)*PHD104</f>
        <v>#REF!</v>
      </c>
      <c r="PHE100" s="101" t="e">
        <f>(PHE103+#REF!)*PHE104</f>
        <v>#REF!</v>
      </c>
      <c r="PHF100" s="101" t="e">
        <f>(PHF103+#REF!)*PHF104</f>
        <v>#REF!</v>
      </c>
      <c r="PHG100" s="101" t="e">
        <f>(PHG103+#REF!)*PHG104</f>
        <v>#REF!</v>
      </c>
      <c r="PHH100" s="101" t="e">
        <f>(PHH103+#REF!)*PHH104</f>
        <v>#REF!</v>
      </c>
      <c r="PHI100" s="101" t="e">
        <f>(PHI103+#REF!)*PHI104</f>
        <v>#REF!</v>
      </c>
      <c r="PHJ100" s="101" t="e">
        <f>(PHJ103+#REF!)*PHJ104</f>
        <v>#REF!</v>
      </c>
      <c r="PHK100" s="101" t="e">
        <f>(PHK103+#REF!)*PHK104</f>
        <v>#REF!</v>
      </c>
      <c r="PHL100" s="101" t="e">
        <f>(PHL103+#REF!)*PHL104</f>
        <v>#REF!</v>
      </c>
      <c r="PHM100" s="101" t="e">
        <f>(PHM103+#REF!)*PHM104</f>
        <v>#REF!</v>
      </c>
      <c r="PHN100" s="101" t="e">
        <f>(PHN103+#REF!)*PHN104</f>
        <v>#REF!</v>
      </c>
      <c r="PHO100" s="101" t="e">
        <f>(PHO103+#REF!)*PHO104</f>
        <v>#REF!</v>
      </c>
      <c r="PHP100" s="101" t="e">
        <f>(PHP103+#REF!)*PHP104</f>
        <v>#REF!</v>
      </c>
      <c r="PHQ100" s="101" t="e">
        <f>(PHQ103+#REF!)*PHQ104</f>
        <v>#REF!</v>
      </c>
      <c r="PHR100" s="101" t="e">
        <f>(PHR103+#REF!)*PHR104</f>
        <v>#REF!</v>
      </c>
      <c r="PHS100" s="101" t="e">
        <f>(PHS103+#REF!)*PHS104</f>
        <v>#REF!</v>
      </c>
      <c r="PHT100" s="101" t="e">
        <f>(PHT103+#REF!)*PHT104</f>
        <v>#REF!</v>
      </c>
      <c r="PHU100" s="101" t="e">
        <f>(PHU103+#REF!)*PHU104</f>
        <v>#REF!</v>
      </c>
      <c r="PHV100" s="101" t="e">
        <f>(PHV103+#REF!)*PHV104</f>
        <v>#REF!</v>
      </c>
      <c r="PHW100" s="101" t="e">
        <f>(PHW103+#REF!)*PHW104</f>
        <v>#REF!</v>
      </c>
      <c r="PHX100" s="101" t="e">
        <f>(PHX103+#REF!)*PHX104</f>
        <v>#REF!</v>
      </c>
      <c r="PHY100" s="101" t="e">
        <f>(PHY103+#REF!)*PHY104</f>
        <v>#REF!</v>
      </c>
      <c r="PHZ100" s="101" t="e">
        <f>(PHZ103+#REF!)*PHZ104</f>
        <v>#REF!</v>
      </c>
      <c r="PIA100" s="101" t="e">
        <f>(PIA103+#REF!)*PIA104</f>
        <v>#REF!</v>
      </c>
      <c r="PIB100" s="101" t="e">
        <f>(PIB103+#REF!)*PIB104</f>
        <v>#REF!</v>
      </c>
      <c r="PIC100" s="101" t="e">
        <f>(PIC103+#REF!)*PIC104</f>
        <v>#REF!</v>
      </c>
      <c r="PID100" s="101" t="e">
        <f>(PID103+#REF!)*PID104</f>
        <v>#REF!</v>
      </c>
      <c r="PIE100" s="101" t="e">
        <f>(PIE103+#REF!)*PIE104</f>
        <v>#REF!</v>
      </c>
      <c r="PIF100" s="101" t="e">
        <f>(PIF103+#REF!)*PIF104</f>
        <v>#REF!</v>
      </c>
      <c r="PIG100" s="101" t="e">
        <f>(PIG103+#REF!)*PIG104</f>
        <v>#REF!</v>
      </c>
      <c r="PIH100" s="101" t="e">
        <f>(PIH103+#REF!)*PIH104</f>
        <v>#REF!</v>
      </c>
      <c r="PII100" s="101" t="e">
        <f>(PII103+#REF!)*PII104</f>
        <v>#REF!</v>
      </c>
      <c r="PIJ100" s="101" t="e">
        <f>(PIJ103+#REF!)*PIJ104</f>
        <v>#REF!</v>
      </c>
      <c r="PIK100" s="101" t="e">
        <f>(PIK103+#REF!)*PIK104</f>
        <v>#REF!</v>
      </c>
      <c r="PIL100" s="101" t="e">
        <f>(PIL103+#REF!)*PIL104</f>
        <v>#REF!</v>
      </c>
      <c r="PIM100" s="101" t="e">
        <f>(PIM103+#REF!)*PIM104</f>
        <v>#REF!</v>
      </c>
      <c r="PIN100" s="101" t="e">
        <f>(PIN103+#REF!)*PIN104</f>
        <v>#REF!</v>
      </c>
      <c r="PIO100" s="101" t="e">
        <f>(PIO103+#REF!)*PIO104</f>
        <v>#REF!</v>
      </c>
      <c r="PIP100" s="101" t="e">
        <f>(PIP103+#REF!)*PIP104</f>
        <v>#REF!</v>
      </c>
      <c r="PIQ100" s="101" t="e">
        <f>(PIQ103+#REF!)*PIQ104</f>
        <v>#REF!</v>
      </c>
      <c r="PIR100" s="101" t="e">
        <f>(PIR103+#REF!)*PIR104</f>
        <v>#REF!</v>
      </c>
      <c r="PIS100" s="101" t="e">
        <f>(PIS103+#REF!)*PIS104</f>
        <v>#REF!</v>
      </c>
      <c r="PIT100" s="101" t="e">
        <f>(PIT103+#REF!)*PIT104</f>
        <v>#REF!</v>
      </c>
      <c r="PIU100" s="101" t="e">
        <f>(PIU103+#REF!)*PIU104</f>
        <v>#REF!</v>
      </c>
      <c r="PIV100" s="101" t="e">
        <f>(PIV103+#REF!)*PIV104</f>
        <v>#REF!</v>
      </c>
      <c r="PIW100" s="101" t="e">
        <f>(PIW103+#REF!)*PIW104</f>
        <v>#REF!</v>
      </c>
      <c r="PIX100" s="101" t="e">
        <f>(PIX103+#REF!)*PIX104</f>
        <v>#REF!</v>
      </c>
      <c r="PIY100" s="101" t="e">
        <f>(PIY103+#REF!)*PIY104</f>
        <v>#REF!</v>
      </c>
      <c r="PIZ100" s="101" t="e">
        <f>(PIZ103+#REF!)*PIZ104</f>
        <v>#REF!</v>
      </c>
      <c r="PJA100" s="101" t="e">
        <f>(PJA103+#REF!)*PJA104</f>
        <v>#REF!</v>
      </c>
      <c r="PJB100" s="101" t="e">
        <f>(PJB103+#REF!)*PJB104</f>
        <v>#REF!</v>
      </c>
      <c r="PJC100" s="101" t="e">
        <f>(PJC103+#REF!)*PJC104</f>
        <v>#REF!</v>
      </c>
      <c r="PJD100" s="101" t="e">
        <f>(PJD103+#REF!)*PJD104</f>
        <v>#REF!</v>
      </c>
      <c r="PJE100" s="101" t="e">
        <f>(PJE103+#REF!)*PJE104</f>
        <v>#REF!</v>
      </c>
      <c r="PJF100" s="101" t="e">
        <f>(PJF103+#REF!)*PJF104</f>
        <v>#REF!</v>
      </c>
      <c r="PJG100" s="101" t="e">
        <f>(PJG103+#REF!)*PJG104</f>
        <v>#REF!</v>
      </c>
      <c r="PJH100" s="101" t="e">
        <f>(PJH103+#REF!)*PJH104</f>
        <v>#REF!</v>
      </c>
      <c r="PJI100" s="101" t="e">
        <f>(PJI103+#REF!)*PJI104</f>
        <v>#REF!</v>
      </c>
      <c r="PJJ100" s="101" t="e">
        <f>(PJJ103+#REF!)*PJJ104</f>
        <v>#REF!</v>
      </c>
      <c r="PJK100" s="101" t="e">
        <f>(PJK103+#REF!)*PJK104</f>
        <v>#REF!</v>
      </c>
      <c r="PJL100" s="101" t="e">
        <f>(PJL103+#REF!)*PJL104</f>
        <v>#REF!</v>
      </c>
      <c r="PJM100" s="101" t="e">
        <f>(PJM103+#REF!)*PJM104</f>
        <v>#REF!</v>
      </c>
      <c r="PJN100" s="101" t="e">
        <f>(PJN103+#REF!)*PJN104</f>
        <v>#REF!</v>
      </c>
      <c r="PJO100" s="101" t="e">
        <f>(PJO103+#REF!)*PJO104</f>
        <v>#REF!</v>
      </c>
      <c r="PJP100" s="101" t="e">
        <f>(PJP103+#REF!)*PJP104</f>
        <v>#REF!</v>
      </c>
      <c r="PJQ100" s="101" t="e">
        <f>(PJQ103+#REF!)*PJQ104</f>
        <v>#REF!</v>
      </c>
      <c r="PJR100" s="101" t="e">
        <f>(PJR103+#REF!)*PJR104</f>
        <v>#REF!</v>
      </c>
      <c r="PJS100" s="101" t="e">
        <f>(PJS103+#REF!)*PJS104</f>
        <v>#REF!</v>
      </c>
      <c r="PJT100" s="101" t="e">
        <f>(PJT103+#REF!)*PJT104</f>
        <v>#REF!</v>
      </c>
      <c r="PJU100" s="101" t="e">
        <f>(PJU103+#REF!)*PJU104</f>
        <v>#REF!</v>
      </c>
      <c r="PJV100" s="101" t="e">
        <f>(PJV103+#REF!)*PJV104</f>
        <v>#REF!</v>
      </c>
      <c r="PJW100" s="101" t="e">
        <f>(PJW103+#REF!)*PJW104</f>
        <v>#REF!</v>
      </c>
      <c r="PJX100" s="101" t="e">
        <f>(PJX103+#REF!)*PJX104</f>
        <v>#REF!</v>
      </c>
      <c r="PJY100" s="101" t="e">
        <f>(PJY103+#REF!)*PJY104</f>
        <v>#REF!</v>
      </c>
      <c r="PJZ100" s="101" t="e">
        <f>(PJZ103+#REF!)*PJZ104</f>
        <v>#REF!</v>
      </c>
      <c r="PKA100" s="101" t="e">
        <f>(PKA103+#REF!)*PKA104</f>
        <v>#REF!</v>
      </c>
      <c r="PKB100" s="101" t="e">
        <f>(PKB103+#REF!)*PKB104</f>
        <v>#REF!</v>
      </c>
      <c r="PKC100" s="101" t="e">
        <f>(PKC103+#REF!)*PKC104</f>
        <v>#REF!</v>
      </c>
      <c r="PKD100" s="101" t="e">
        <f>(PKD103+#REF!)*PKD104</f>
        <v>#REF!</v>
      </c>
      <c r="PKE100" s="101" t="e">
        <f>(PKE103+#REF!)*PKE104</f>
        <v>#REF!</v>
      </c>
      <c r="PKF100" s="101" t="e">
        <f>(PKF103+#REF!)*PKF104</f>
        <v>#REF!</v>
      </c>
      <c r="PKG100" s="101" t="e">
        <f>(PKG103+#REF!)*PKG104</f>
        <v>#REF!</v>
      </c>
      <c r="PKH100" s="101" t="e">
        <f>(PKH103+#REF!)*PKH104</f>
        <v>#REF!</v>
      </c>
      <c r="PKI100" s="101" t="e">
        <f>(PKI103+#REF!)*PKI104</f>
        <v>#REF!</v>
      </c>
      <c r="PKJ100" s="101" t="e">
        <f>(PKJ103+#REF!)*PKJ104</f>
        <v>#REF!</v>
      </c>
      <c r="PKK100" s="101" t="e">
        <f>(PKK103+#REF!)*PKK104</f>
        <v>#REF!</v>
      </c>
      <c r="PKL100" s="101" t="e">
        <f>(PKL103+#REF!)*PKL104</f>
        <v>#REF!</v>
      </c>
      <c r="PKM100" s="101" t="e">
        <f>(PKM103+#REF!)*PKM104</f>
        <v>#REF!</v>
      </c>
      <c r="PKN100" s="101" t="e">
        <f>(PKN103+#REF!)*PKN104</f>
        <v>#REF!</v>
      </c>
      <c r="PKO100" s="101" t="e">
        <f>(PKO103+#REF!)*PKO104</f>
        <v>#REF!</v>
      </c>
      <c r="PKP100" s="101" t="e">
        <f>(PKP103+#REF!)*PKP104</f>
        <v>#REF!</v>
      </c>
      <c r="PKQ100" s="101" t="e">
        <f>(PKQ103+#REF!)*PKQ104</f>
        <v>#REF!</v>
      </c>
      <c r="PKR100" s="101" t="e">
        <f>(PKR103+#REF!)*PKR104</f>
        <v>#REF!</v>
      </c>
      <c r="PKS100" s="101" t="e">
        <f>(PKS103+#REF!)*PKS104</f>
        <v>#REF!</v>
      </c>
      <c r="PKT100" s="101" t="e">
        <f>(PKT103+#REF!)*PKT104</f>
        <v>#REF!</v>
      </c>
      <c r="PKU100" s="101" t="e">
        <f>(PKU103+#REF!)*PKU104</f>
        <v>#REF!</v>
      </c>
      <c r="PKV100" s="101" t="e">
        <f>(PKV103+#REF!)*PKV104</f>
        <v>#REF!</v>
      </c>
      <c r="PKW100" s="101" t="e">
        <f>(PKW103+#REF!)*PKW104</f>
        <v>#REF!</v>
      </c>
      <c r="PKX100" s="101" t="e">
        <f>(PKX103+#REF!)*PKX104</f>
        <v>#REF!</v>
      </c>
      <c r="PKY100" s="101" t="e">
        <f>(PKY103+#REF!)*PKY104</f>
        <v>#REF!</v>
      </c>
      <c r="PKZ100" s="101" t="e">
        <f>(PKZ103+#REF!)*PKZ104</f>
        <v>#REF!</v>
      </c>
      <c r="PLA100" s="101" t="e">
        <f>(PLA103+#REF!)*PLA104</f>
        <v>#REF!</v>
      </c>
      <c r="PLB100" s="101" t="e">
        <f>(PLB103+#REF!)*PLB104</f>
        <v>#REF!</v>
      </c>
      <c r="PLC100" s="101" t="e">
        <f>(PLC103+#REF!)*PLC104</f>
        <v>#REF!</v>
      </c>
      <c r="PLD100" s="101" t="e">
        <f>(PLD103+#REF!)*PLD104</f>
        <v>#REF!</v>
      </c>
      <c r="PLE100" s="101" t="e">
        <f>(PLE103+#REF!)*PLE104</f>
        <v>#REF!</v>
      </c>
      <c r="PLF100" s="101" t="e">
        <f>(PLF103+#REF!)*PLF104</f>
        <v>#REF!</v>
      </c>
      <c r="PLG100" s="101" t="e">
        <f>(PLG103+#REF!)*PLG104</f>
        <v>#REF!</v>
      </c>
      <c r="PLH100" s="101" t="e">
        <f>(PLH103+#REF!)*PLH104</f>
        <v>#REF!</v>
      </c>
      <c r="PLI100" s="101" t="e">
        <f>(PLI103+#REF!)*PLI104</f>
        <v>#REF!</v>
      </c>
      <c r="PLJ100" s="101" t="e">
        <f>(PLJ103+#REF!)*PLJ104</f>
        <v>#REF!</v>
      </c>
      <c r="PLK100" s="101" t="e">
        <f>(PLK103+#REF!)*PLK104</f>
        <v>#REF!</v>
      </c>
      <c r="PLL100" s="101" t="e">
        <f>(PLL103+#REF!)*PLL104</f>
        <v>#REF!</v>
      </c>
      <c r="PLM100" s="101" t="e">
        <f>(PLM103+#REF!)*PLM104</f>
        <v>#REF!</v>
      </c>
      <c r="PLN100" s="101" t="e">
        <f>(PLN103+#REF!)*PLN104</f>
        <v>#REF!</v>
      </c>
      <c r="PLO100" s="101" t="e">
        <f>(PLO103+#REF!)*PLO104</f>
        <v>#REF!</v>
      </c>
      <c r="PLP100" s="101" t="e">
        <f>(PLP103+#REF!)*PLP104</f>
        <v>#REF!</v>
      </c>
      <c r="PLQ100" s="101" t="e">
        <f>(PLQ103+#REF!)*PLQ104</f>
        <v>#REF!</v>
      </c>
      <c r="PLR100" s="101" t="e">
        <f>(PLR103+#REF!)*PLR104</f>
        <v>#REF!</v>
      </c>
      <c r="PLS100" s="101" t="e">
        <f>(PLS103+#REF!)*PLS104</f>
        <v>#REF!</v>
      </c>
      <c r="PLT100" s="101" t="e">
        <f>(PLT103+#REF!)*PLT104</f>
        <v>#REF!</v>
      </c>
      <c r="PLU100" s="101" t="e">
        <f>(PLU103+#REF!)*PLU104</f>
        <v>#REF!</v>
      </c>
      <c r="PLV100" s="101" t="e">
        <f>(PLV103+#REF!)*PLV104</f>
        <v>#REF!</v>
      </c>
      <c r="PLW100" s="101" t="e">
        <f>(PLW103+#REF!)*PLW104</f>
        <v>#REF!</v>
      </c>
      <c r="PLX100" s="101" t="e">
        <f>(PLX103+#REF!)*PLX104</f>
        <v>#REF!</v>
      </c>
      <c r="PLY100" s="101" t="e">
        <f>(PLY103+#REF!)*PLY104</f>
        <v>#REF!</v>
      </c>
      <c r="PLZ100" s="101" t="e">
        <f>(PLZ103+#REF!)*PLZ104</f>
        <v>#REF!</v>
      </c>
      <c r="PMA100" s="101" t="e">
        <f>(PMA103+#REF!)*PMA104</f>
        <v>#REF!</v>
      </c>
      <c r="PMB100" s="101" t="e">
        <f>(PMB103+#REF!)*PMB104</f>
        <v>#REF!</v>
      </c>
      <c r="PMC100" s="101" t="e">
        <f>(PMC103+#REF!)*PMC104</f>
        <v>#REF!</v>
      </c>
      <c r="PMD100" s="101" t="e">
        <f>(PMD103+#REF!)*PMD104</f>
        <v>#REF!</v>
      </c>
      <c r="PME100" s="101" t="e">
        <f>(PME103+#REF!)*PME104</f>
        <v>#REF!</v>
      </c>
      <c r="PMF100" s="101" t="e">
        <f>(PMF103+#REF!)*PMF104</f>
        <v>#REF!</v>
      </c>
      <c r="PMG100" s="101" t="e">
        <f>(PMG103+#REF!)*PMG104</f>
        <v>#REF!</v>
      </c>
      <c r="PMH100" s="101" t="e">
        <f>(PMH103+#REF!)*PMH104</f>
        <v>#REF!</v>
      </c>
      <c r="PMI100" s="101" t="e">
        <f>(PMI103+#REF!)*PMI104</f>
        <v>#REF!</v>
      </c>
      <c r="PMJ100" s="101" t="e">
        <f>(PMJ103+#REF!)*PMJ104</f>
        <v>#REF!</v>
      </c>
      <c r="PMK100" s="101" t="e">
        <f>(PMK103+#REF!)*PMK104</f>
        <v>#REF!</v>
      </c>
      <c r="PML100" s="101" t="e">
        <f>(PML103+#REF!)*PML104</f>
        <v>#REF!</v>
      </c>
      <c r="PMM100" s="101" t="e">
        <f>(PMM103+#REF!)*PMM104</f>
        <v>#REF!</v>
      </c>
      <c r="PMN100" s="101" t="e">
        <f>(PMN103+#REF!)*PMN104</f>
        <v>#REF!</v>
      </c>
      <c r="PMO100" s="101" t="e">
        <f>(PMO103+#REF!)*PMO104</f>
        <v>#REF!</v>
      </c>
      <c r="PMP100" s="101" t="e">
        <f>(PMP103+#REF!)*PMP104</f>
        <v>#REF!</v>
      </c>
      <c r="PMQ100" s="101" t="e">
        <f>(PMQ103+#REF!)*PMQ104</f>
        <v>#REF!</v>
      </c>
      <c r="PMR100" s="101" t="e">
        <f>(PMR103+#REF!)*PMR104</f>
        <v>#REF!</v>
      </c>
      <c r="PMS100" s="101" t="e">
        <f>(PMS103+#REF!)*PMS104</f>
        <v>#REF!</v>
      </c>
      <c r="PMT100" s="101" t="e">
        <f>(PMT103+#REF!)*PMT104</f>
        <v>#REF!</v>
      </c>
      <c r="PMU100" s="101" t="e">
        <f>(PMU103+#REF!)*PMU104</f>
        <v>#REF!</v>
      </c>
      <c r="PMV100" s="101" t="e">
        <f>(PMV103+#REF!)*PMV104</f>
        <v>#REF!</v>
      </c>
      <c r="PMW100" s="101" t="e">
        <f>(PMW103+#REF!)*PMW104</f>
        <v>#REF!</v>
      </c>
      <c r="PMX100" s="101" t="e">
        <f>(PMX103+#REF!)*PMX104</f>
        <v>#REF!</v>
      </c>
      <c r="PMY100" s="101" t="e">
        <f>(PMY103+#REF!)*PMY104</f>
        <v>#REF!</v>
      </c>
      <c r="PMZ100" s="101" t="e">
        <f>(PMZ103+#REF!)*PMZ104</f>
        <v>#REF!</v>
      </c>
      <c r="PNA100" s="101" t="e">
        <f>(PNA103+#REF!)*PNA104</f>
        <v>#REF!</v>
      </c>
      <c r="PNB100" s="101" t="e">
        <f>(PNB103+#REF!)*PNB104</f>
        <v>#REF!</v>
      </c>
      <c r="PNC100" s="101" t="e">
        <f>(PNC103+#REF!)*PNC104</f>
        <v>#REF!</v>
      </c>
      <c r="PND100" s="101" t="e">
        <f>(PND103+#REF!)*PND104</f>
        <v>#REF!</v>
      </c>
      <c r="PNE100" s="101" t="e">
        <f>(PNE103+#REF!)*PNE104</f>
        <v>#REF!</v>
      </c>
      <c r="PNF100" s="101" t="e">
        <f>(PNF103+#REF!)*PNF104</f>
        <v>#REF!</v>
      </c>
      <c r="PNG100" s="101" t="e">
        <f>(PNG103+#REF!)*PNG104</f>
        <v>#REF!</v>
      </c>
      <c r="PNH100" s="101" t="e">
        <f>(PNH103+#REF!)*PNH104</f>
        <v>#REF!</v>
      </c>
      <c r="PNI100" s="101" t="e">
        <f>(PNI103+#REF!)*PNI104</f>
        <v>#REF!</v>
      </c>
      <c r="PNJ100" s="101" t="e">
        <f>(PNJ103+#REF!)*PNJ104</f>
        <v>#REF!</v>
      </c>
      <c r="PNK100" s="101" t="e">
        <f>(PNK103+#REF!)*PNK104</f>
        <v>#REF!</v>
      </c>
      <c r="PNL100" s="101" t="e">
        <f>(PNL103+#REF!)*PNL104</f>
        <v>#REF!</v>
      </c>
      <c r="PNM100" s="101" t="e">
        <f>(PNM103+#REF!)*PNM104</f>
        <v>#REF!</v>
      </c>
      <c r="PNN100" s="101" t="e">
        <f>(PNN103+#REF!)*PNN104</f>
        <v>#REF!</v>
      </c>
      <c r="PNO100" s="101" t="e">
        <f>(PNO103+#REF!)*PNO104</f>
        <v>#REF!</v>
      </c>
      <c r="PNP100" s="101" t="e">
        <f>(PNP103+#REF!)*PNP104</f>
        <v>#REF!</v>
      </c>
      <c r="PNQ100" s="101" t="e">
        <f>(PNQ103+#REF!)*PNQ104</f>
        <v>#REF!</v>
      </c>
      <c r="PNR100" s="101" t="e">
        <f>(PNR103+#REF!)*PNR104</f>
        <v>#REF!</v>
      </c>
      <c r="PNS100" s="101" t="e">
        <f>(PNS103+#REF!)*PNS104</f>
        <v>#REF!</v>
      </c>
      <c r="PNT100" s="101" t="e">
        <f>(PNT103+#REF!)*PNT104</f>
        <v>#REF!</v>
      </c>
      <c r="PNU100" s="101" t="e">
        <f>(PNU103+#REF!)*PNU104</f>
        <v>#REF!</v>
      </c>
      <c r="PNV100" s="101" t="e">
        <f>(PNV103+#REF!)*PNV104</f>
        <v>#REF!</v>
      </c>
      <c r="PNW100" s="101" t="e">
        <f>(PNW103+#REF!)*PNW104</f>
        <v>#REF!</v>
      </c>
      <c r="PNX100" s="101" t="e">
        <f>(PNX103+#REF!)*PNX104</f>
        <v>#REF!</v>
      </c>
      <c r="PNY100" s="101" t="e">
        <f>(PNY103+#REF!)*PNY104</f>
        <v>#REF!</v>
      </c>
      <c r="PNZ100" s="101" t="e">
        <f>(PNZ103+#REF!)*PNZ104</f>
        <v>#REF!</v>
      </c>
      <c r="POA100" s="101" t="e">
        <f>(POA103+#REF!)*POA104</f>
        <v>#REF!</v>
      </c>
      <c r="POB100" s="101" t="e">
        <f>(POB103+#REF!)*POB104</f>
        <v>#REF!</v>
      </c>
      <c r="POC100" s="101" t="e">
        <f>(POC103+#REF!)*POC104</f>
        <v>#REF!</v>
      </c>
      <c r="POD100" s="101" t="e">
        <f>(POD103+#REF!)*POD104</f>
        <v>#REF!</v>
      </c>
      <c r="POE100" s="101" t="e">
        <f>(POE103+#REF!)*POE104</f>
        <v>#REF!</v>
      </c>
      <c r="POF100" s="101" t="e">
        <f>(POF103+#REF!)*POF104</f>
        <v>#REF!</v>
      </c>
      <c r="POG100" s="101" t="e">
        <f>(POG103+#REF!)*POG104</f>
        <v>#REF!</v>
      </c>
      <c r="POH100" s="101" t="e">
        <f>(POH103+#REF!)*POH104</f>
        <v>#REF!</v>
      </c>
      <c r="POI100" s="101" t="e">
        <f>(POI103+#REF!)*POI104</f>
        <v>#REF!</v>
      </c>
      <c r="POJ100" s="101" t="e">
        <f>(POJ103+#REF!)*POJ104</f>
        <v>#REF!</v>
      </c>
      <c r="POK100" s="101" t="e">
        <f>(POK103+#REF!)*POK104</f>
        <v>#REF!</v>
      </c>
      <c r="POL100" s="101" t="e">
        <f>(POL103+#REF!)*POL104</f>
        <v>#REF!</v>
      </c>
      <c r="POM100" s="101" t="e">
        <f>(POM103+#REF!)*POM104</f>
        <v>#REF!</v>
      </c>
      <c r="PON100" s="101" t="e">
        <f>(PON103+#REF!)*PON104</f>
        <v>#REF!</v>
      </c>
      <c r="POO100" s="101" t="e">
        <f>(POO103+#REF!)*POO104</f>
        <v>#REF!</v>
      </c>
      <c r="POP100" s="101" t="e">
        <f>(POP103+#REF!)*POP104</f>
        <v>#REF!</v>
      </c>
      <c r="POQ100" s="101" t="e">
        <f>(POQ103+#REF!)*POQ104</f>
        <v>#REF!</v>
      </c>
      <c r="POR100" s="101" t="e">
        <f>(POR103+#REF!)*POR104</f>
        <v>#REF!</v>
      </c>
      <c r="POS100" s="101" t="e">
        <f>(POS103+#REF!)*POS104</f>
        <v>#REF!</v>
      </c>
      <c r="POT100" s="101" t="e">
        <f>(POT103+#REF!)*POT104</f>
        <v>#REF!</v>
      </c>
      <c r="POU100" s="101" t="e">
        <f>(POU103+#REF!)*POU104</f>
        <v>#REF!</v>
      </c>
      <c r="POV100" s="101" t="e">
        <f>(POV103+#REF!)*POV104</f>
        <v>#REF!</v>
      </c>
      <c r="POW100" s="101" t="e">
        <f>(POW103+#REF!)*POW104</f>
        <v>#REF!</v>
      </c>
      <c r="POX100" s="101" t="e">
        <f>(POX103+#REF!)*POX104</f>
        <v>#REF!</v>
      </c>
      <c r="POY100" s="101" t="e">
        <f>(POY103+#REF!)*POY104</f>
        <v>#REF!</v>
      </c>
      <c r="POZ100" s="101" t="e">
        <f>(POZ103+#REF!)*POZ104</f>
        <v>#REF!</v>
      </c>
      <c r="PPA100" s="101" t="e">
        <f>(PPA103+#REF!)*PPA104</f>
        <v>#REF!</v>
      </c>
      <c r="PPB100" s="101" t="e">
        <f>(PPB103+#REF!)*PPB104</f>
        <v>#REF!</v>
      </c>
      <c r="PPC100" s="101" t="e">
        <f>(PPC103+#REF!)*PPC104</f>
        <v>#REF!</v>
      </c>
      <c r="PPD100" s="101" t="e">
        <f>(PPD103+#REF!)*PPD104</f>
        <v>#REF!</v>
      </c>
      <c r="PPE100" s="101" t="e">
        <f>(PPE103+#REF!)*PPE104</f>
        <v>#REF!</v>
      </c>
      <c r="PPF100" s="101" t="e">
        <f>(PPF103+#REF!)*PPF104</f>
        <v>#REF!</v>
      </c>
      <c r="PPG100" s="101" t="e">
        <f>(PPG103+#REF!)*PPG104</f>
        <v>#REF!</v>
      </c>
      <c r="PPH100" s="101" t="e">
        <f>(PPH103+#REF!)*PPH104</f>
        <v>#REF!</v>
      </c>
      <c r="PPI100" s="101" t="e">
        <f>(PPI103+#REF!)*PPI104</f>
        <v>#REF!</v>
      </c>
      <c r="PPJ100" s="101" t="e">
        <f>(PPJ103+#REF!)*PPJ104</f>
        <v>#REF!</v>
      </c>
      <c r="PPK100" s="101" t="e">
        <f>(PPK103+#REF!)*PPK104</f>
        <v>#REF!</v>
      </c>
      <c r="PPL100" s="101" t="e">
        <f>(PPL103+#REF!)*PPL104</f>
        <v>#REF!</v>
      </c>
      <c r="PPM100" s="101" t="e">
        <f>(PPM103+#REF!)*PPM104</f>
        <v>#REF!</v>
      </c>
      <c r="PPN100" s="101" t="e">
        <f>(PPN103+#REF!)*PPN104</f>
        <v>#REF!</v>
      </c>
      <c r="PPO100" s="101" t="e">
        <f>(PPO103+#REF!)*PPO104</f>
        <v>#REF!</v>
      </c>
      <c r="PPP100" s="101" t="e">
        <f>(PPP103+#REF!)*PPP104</f>
        <v>#REF!</v>
      </c>
      <c r="PPQ100" s="101" t="e">
        <f>(PPQ103+#REF!)*PPQ104</f>
        <v>#REF!</v>
      </c>
      <c r="PPR100" s="101" t="e">
        <f>(PPR103+#REF!)*PPR104</f>
        <v>#REF!</v>
      </c>
      <c r="PPS100" s="101" t="e">
        <f>(PPS103+#REF!)*PPS104</f>
        <v>#REF!</v>
      </c>
      <c r="PPT100" s="101" t="e">
        <f>(PPT103+#REF!)*PPT104</f>
        <v>#REF!</v>
      </c>
      <c r="PPU100" s="101" t="e">
        <f>(PPU103+#REF!)*PPU104</f>
        <v>#REF!</v>
      </c>
      <c r="PPV100" s="101" t="e">
        <f>(PPV103+#REF!)*PPV104</f>
        <v>#REF!</v>
      </c>
      <c r="PPW100" s="101" t="e">
        <f>(PPW103+#REF!)*PPW104</f>
        <v>#REF!</v>
      </c>
      <c r="PPX100" s="101" t="e">
        <f>(PPX103+#REF!)*PPX104</f>
        <v>#REF!</v>
      </c>
      <c r="PPY100" s="101" t="e">
        <f>(PPY103+#REF!)*PPY104</f>
        <v>#REF!</v>
      </c>
      <c r="PPZ100" s="101" t="e">
        <f>(PPZ103+#REF!)*PPZ104</f>
        <v>#REF!</v>
      </c>
      <c r="PQA100" s="101" t="e">
        <f>(PQA103+#REF!)*PQA104</f>
        <v>#REF!</v>
      </c>
      <c r="PQB100" s="101" t="e">
        <f>(PQB103+#REF!)*PQB104</f>
        <v>#REF!</v>
      </c>
      <c r="PQC100" s="101" t="e">
        <f>(PQC103+#REF!)*PQC104</f>
        <v>#REF!</v>
      </c>
      <c r="PQD100" s="101" t="e">
        <f>(PQD103+#REF!)*PQD104</f>
        <v>#REF!</v>
      </c>
      <c r="PQE100" s="101" t="e">
        <f>(PQE103+#REF!)*PQE104</f>
        <v>#REF!</v>
      </c>
      <c r="PQF100" s="101" t="e">
        <f>(PQF103+#REF!)*PQF104</f>
        <v>#REF!</v>
      </c>
      <c r="PQG100" s="101" t="e">
        <f>(PQG103+#REF!)*PQG104</f>
        <v>#REF!</v>
      </c>
      <c r="PQH100" s="101" t="e">
        <f>(PQH103+#REF!)*PQH104</f>
        <v>#REF!</v>
      </c>
      <c r="PQI100" s="101" t="e">
        <f>(PQI103+#REF!)*PQI104</f>
        <v>#REF!</v>
      </c>
      <c r="PQJ100" s="101" t="e">
        <f>(PQJ103+#REF!)*PQJ104</f>
        <v>#REF!</v>
      </c>
      <c r="PQK100" s="101" t="e">
        <f>(PQK103+#REF!)*PQK104</f>
        <v>#REF!</v>
      </c>
      <c r="PQL100" s="101" t="e">
        <f>(PQL103+#REF!)*PQL104</f>
        <v>#REF!</v>
      </c>
      <c r="PQM100" s="101" t="e">
        <f>(PQM103+#REF!)*PQM104</f>
        <v>#REF!</v>
      </c>
      <c r="PQN100" s="101" t="e">
        <f>(PQN103+#REF!)*PQN104</f>
        <v>#REF!</v>
      </c>
      <c r="PQO100" s="101" t="e">
        <f>(PQO103+#REF!)*PQO104</f>
        <v>#REF!</v>
      </c>
      <c r="PQP100" s="101" t="e">
        <f>(PQP103+#REF!)*PQP104</f>
        <v>#REF!</v>
      </c>
      <c r="PQQ100" s="101" t="e">
        <f>(PQQ103+#REF!)*PQQ104</f>
        <v>#REF!</v>
      </c>
      <c r="PQR100" s="101" t="e">
        <f>(PQR103+#REF!)*PQR104</f>
        <v>#REF!</v>
      </c>
      <c r="PQS100" s="101" t="e">
        <f>(PQS103+#REF!)*PQS104</f>
        <v>#REF!</v>
      </c>
      <c r="PQT100" s="101" t="e">
        <f>(PQT103+#REF!)*PQT104</f>
        <v>#REF!</v>
      </c>
      <c r="PQU100" s="101" t="e">
        <f>(PQU103+#REF!)*PQU104</f>
        <v>#REF!</v>
      </c>
      <c r="PQV100" s="101" t="e">
        <f>(PQV103+#REF!)*PQV104</f>
        <v>#REF!</v>
      </c>
      <c r="PQW100" s="101" t="e">
        <f>(PQW103+#REF!)*PQW104</f>
        <v>#REF!</v>
      </c>
      <c r="PQX100" s="101" t="e">
        <f>(PQX103+#REF!)*PQX104</f>
        <v>#REF!</v>
      </c>
      <c r="PQY100" s="101" t="e">
        <f>(PQY103+#REF!)*PQY104</f>
        <v>#REF!</v>
      </c>
      <c r="PQZ100" s="101" t="e">
        <f>(PQZ103+#REF!)*PQZ104</f>
        <v>#REF!</v>
      </c>
      <c r="PRA100" s="101" t="e">
        <f>(PRA103+#REF!)*PRA104</f>
        <v>#REF!</v>
      </c>
      <c r="PRB100" s="101" t="e">
        <f>(PRB103+#REF!)*PRB104</f>
        <v>#REF!</v>
      </c>
      <c r="PRC100" s="101" t="e">
        <f>(PRC103+#REF!)*PRC104</f>
        <v>#REF!</v>
      </c>
      <c r="PRD100" s="101" t="e">
        <f>(PRD103+#REF!)*PRD104</f>
        <v>#REF!</v>
      </c>
      <c r="PRE100" s="101" t="e">
        <f>(PRE103+#REF!)*PRE104</f>
        <v>#REF!</v>
      </c>
      <c r="PRF100" s="101" t="e">
        <f>(PRF103+#REF!)*PRF104</f>
        <v>#REF!</v>
      </c>
      <c r="PRG100" s="101" t="e">
        <f>(PRG103+#REF!)*PRG104</f>
        <v>#REF!</v>
      </c>
      <c r="PRH100" s="101" t="e">
        <f>(PRH103+#REF!)*PRH104</f>
        <v>#REF!</v>
      </c>
      <c r="PRI100" s="101" t="e">
        <f>(PRI103+#REF!)*PRI104</f>
        <v>#REF!</v>
      </c>
      <c r="PRJ100" s="101" t="e">
        <f>(PRJ103+#REF!)*PRJ104</f>
        <v>#REF!</v>
      </c>
      <c r="PRK100" s="101" t="e">
        <f>(PRK103+#REF!)*PRK104</f>
        <v>#REF!</v>
      </c>
      <c r="PRL100" s="101" t="e">
        <f>(PRL103+#REF!)*PRL104</f>
        <v>#REF!</v>
      </c>
      <c r="PRM100" s="101" t="e">
        <f>(PRM103+#REF!)*PRM104</f>
        <v>#REF!</v>
      </c>
      <c r="PRN100" s="101" t="e">
        <f>(PRN103+#REF!)*PRN104</f>
        <v>#REF!</v>
      </c>
      <c r="PRO100" s="101" t="e">
        <f>(PRO103+#REF!)*PRO104</f>
        <v>#REF!</v>
      </c>
      <c r="PRP100" s="101" t="e">
        <f>(PRP103+#REF!)*PRP104</f>
        <v>#REF!</v>
      </c>
      <c r="PRQ100" s="101" t="e">
        <f>(PRQ103+#REF!)*PRQ104</f>
        <v>#REF!</v>
      </c>
      <c r="PRR100" s="101" t="e">
        <f>(PRR103+#REF!)*PRR104</f>
        <v>#REF!</v>
      </c>
      <c r="PRS100" s="101" t="e">
        <f>(PRS103+#REF!)*PRS104</f>
        <v>#REF!</v>
      </c>
      <c r="PRT100" s="101" t="e">
        <f>(PRT103+#REF!)*PRT104</f>
        <v>#REF!</v>
      </c>
      <c r="PRU100" s="101" t="e">
        <f>(PRU103+#REF!)*PRU104</f>
        <v>#REF!</v>
      </c>
      <c r="PRV100" s="101" t="e">
        <f>(PRV103+#REF!)*PRV104</f>
        <v>#REF!</v>
      </c>
      <c r="PRW100" s="101" t="e">
        <f>(PRW103+#REF!)*PRW104</f>
        <v>#REF!</v>
      </c>
      <c r="PRX100" s="101" t="e">
        <f>(PRX103+#REF!)*PRX104</f>
        <v>#REF!</v>
      </c>
      <c r="PRY100" s="101" t="e">
        <f>(PRY103+#REF!)*PRY104</f>
        <v>#REF!</v>
      </c>
      <c r="PRZ100" s="101" t="e">
        <f>(PRZ103+#REF!)*PRZ104</f>
        <v>#REF!</v>
      </c>
      <c r="PSA100" s="101" t="e">
        <f>(PSA103+#REF!)*PSA104</f>
        <v>#REF!</v>
      </c>
      <c r="PSB100" s="101" t="e">
        <f>(PSB103+#REF!)*PSB104</f>
        <v>#REF!</v>
      </c>
      <c r="PSC100" s="101" t="e">
        <f>(PSC103+#REF!)*PSC104</f>
        <v>#REF!</v>
      </c>
      <c r="PSD100" s="101" t="e">
        <f>(PSD103+#REF!)*PSD104</f>
        <v>#REF!</v>
      </c>
      <c r="PSE100" s="101" t="e">
        <f>(PSE103+#REF!)*PSE104</f>
        <v>#REF!</v>
      </c>
      <c r="PSF100" s="101" t="e">
        <f>(PSF103+#REF!)*PSF104</f>
        <v>#REF!</v>
      </c>
      <c r="PSG100" s="101" t="e">
        <f>(PSG103+#REF!)*PSG104</f>
        <v>#REF!</v>
      </c>
      <c r="PSH100" s="101" t="e">
        <f>(PSH103+#REF!)*PSH104</f>
        <v>#REF!</v>
      </c>
      <c r="PSI100" s="101" t="e">
        <f>(PSI103+#REF!)*PSI104</f>
        <v>#REF!</v>
      </c>
      <c r="PSJ100" s="101" t="e">
        <f>(PSJ103+#REF!)*PSJ104</f>
        <v>#REF!</v>
      </c>
      <c r="PSK100" s="101" t="e">
        <f>(PSK103+#REF!)*PSK104</f>
        <v>#REF!</v>
      </c>
      <c r="PSL100" s="101" t="e">
        <f>(PSL103+#REF!)*PSL104</f>
        <v>#REF!</v>
      </c>
      <c r="PSM100" s="101" t="e">
        <f>(PSM103+#REF!)*PSM104</f>
        <v>#REF!</v>
      </c>
      <c r="PSN100" s="101" t="e">
        <f>(PSN103+#REF!)*PSN104</f>
        <v>#REF!</v>
      </c>
      <c r="PSO100" s="101" t="e">
        <f>(PSO103+#REF!)*PSO104</f>
        <v>#REF!</v>
      </c>
      <c r="PSP100" s="101" t="e">
        <f>(PSP103+#REF!)*PSP104</f>
        <v>#REF!</v>
      </c>
      <c r="PSQ100" s="101" t="e">
        <f>(PSQ103+#REF!)*PSQ104</f>
        <v>#REF!</v>
      </c>
      <c r="PSR100" s="101" t="e">
        <f>(PSR103+#REF!)*PSR104</f>
        <v>#REF!</v>
      </c>
      <c r="PSS100" s="101" t="e">
        <f>(PSS103+#REF!)*PSS104</f>
        <v>#REF!</v>
      </c>
      <c r="PST100" s="101" t="e">
        <f>(PST103+#REF!)*PST104</f>
        <v>#REF!</v>
      </c>
      <c r="PSU100" s="101" t="e">
        <f>(PSU103+#REF!)*PSU104</f>
        <v>#REF!</v>
      </c>
      <c r="PSV100" s="101" t="e">
        <f>(PSV103+#REF!)*PSV104</f>
        <v>#REF!</v>
      </c>
      <c r="PSW100" s="101" t="e">
        <f>(PSW103+#REF!)*PSW104</f>
        <v>#REF!</v>
      </c>
      <c r="PSX100" s="101" t="e">
        <f>(PSX103+#REF!)*PSX104</f>
        <v>#REF!</v>
      </c>
      <c r="PSY100" s="101" t="e">
        <f>(PSY103+#REF!)*PSY104</f>
        <v>#REF!</v>
      </c>
      <c r="PSZ100" s="101" t="e">
        <f>(PSZ103+#REF!)*PSZ104</f>
        <v>#REF!</v>
      </c>
      <c r="PTA100" s="101" t="e">
        <f>(PTA103+#REF!)*PTA104</f>
        <v>#REF!</v>
      </c>
      <c r="PTB100" s="101" t="e">
        <f>(PTB103+#REF!)*PTB104</f>
        <v>#REF!</v>
      </c>
      <c r="PTC100" s="101" t="e">
        <f>(PTC103+#REF!)*PTC104</f>
        <v>#REF!</v>
      </c>
      <c r="PTD100" s="101" t="e">
        <f>(PTD103+#REF!)*PTD104</f>
        <v>#REF!</v>
      </c>
      <c r="PTE100" s="101" t="e">
        <f>(PTE103+#REF!)*PTE104</f>
        <v>#REF!</v>
      </c>
      <c r="PTF100" s="101" t="e">
        <f>(PTF103+#REF!)*PTF104</f>
        <v>#REF!</v>
      </c>
      <c r="PTG100" s="101" t="e">
        <f>(PTG103+#REF!)*PTG104</f>
        <v>#REF!</v>
      </c>
      <c r="PTH100" s="101" t="e">
        <f>(PTH103+#REF!)*PTH104</f>
        <v>#REF!</v>
      </c>
      <c r="PTI100" s="101" t="e">
        <f>(PTI103+#REF!)*PTI104</f>
        <v>#REF!</v>
      </c>
      <c r="PTJ100" s="101" t="e">
        <f>(PTJ103+#REF!)*PTJ104</f>
        <v>#REF!</v>
      </c>
      <c r="PTK100" s="101" t="e">
        <f>(PTK103+#REF!)*PTK104</f>
        <v>#REF!</v>
      </c>
      <c r="PTL100" s="101" t="e">
        <f>(PTL103+#REF!)*PTL104</f>
        <v>#REF!</v>
      </c>
      <c r="PTM100" s="101" t="e">
        <f>(PTM103+#REF!)*PTM104</f>
        <v>#REF!</v>
      </c>
      <c r="PTN100" s="101" t="e">
        <f>(PTN103+#REF!)*PTN104</f>
        <v>#REF!</v>
      </c>
      <c r="PTO100" s="101" t="e">
        <f>(PTO103+#REF!)*PTO104</f>
        <v>#REF!</v>
      </c>
      <c r="PTP100" s="101" t="e">
        <f>(PTP103+#REF!)*PTP104</f>
        <v>#REF!</v>
      </c>
      <c r="PTQ100" s="101" t="e">
        <f>(PTQ103+#REF!)*PTQ104</f>
        <v>#REF!</v>
      </c>
      <c r="PTR100" s="101" t="e">
        <f>(PTR103+#REF!)*PTR104</f>
        <v>#REF!</v>
      </c>
      <c r="PTS100" s="101" t="e">
        <f>(PTS103+#REF!)*PTS104</f>
        <v>#REF!</v>
      </c>
      <c r="PTT100" s="101" t="e">
        <f>(PTT103+#REF!)*PTT104</f>
        <v>#REF!</v>
      </c>
      <c r="PTU100" s="101" t="e">
        <f>(PTU103+#REF!)*PTU104</f>
        <v>#REF!</v>
      </c>
      <c r="PTV100" s="101" t="e">
        <f>(PTV103+#REF!)*PTV104</f>
        <v>#REF!</v>
      </c>
      <c r="PTW100" s="101" t="e">
        <f>(PTW103+#REF!)*PTW104</f>
        <v>#REF!</v>
      </c>
      <c r="PTX100" s="101" t="e">
        <f>(PTX103+#REF!)*PTX104</f>
        <v>#REF!</v>
      </c>
      <c r="PTY100" s="101" t="e">
        <f>(PTY103+#REF!)*PTY104</f>
        <v>#REF!</v>
      </c>
      <c r="PTZ100" s="101" t="e">
        <f>(PTZ103+#REF!)*PTZ104</f>
        <v>#REF!</v>
      </c>
      <c r="PUA100" s="101" t="e">
        <f>(PUA103+#REF!)*PUA104</f>
        <v>#REF!</v>
      </c>
      <c r="PUB100" s="101" t="e">
        <f>(PUB103+#REF!)*PUB104</f>
        <v>#REF!</v>
      </c>
      <c r="PUC100" s="101" t="e">
        <f>(PUC103+#REF!)*PUC104</f>
        <v>#REF!</v>
      </c>
      <c r="PUD100" s="101" t="e">
        <f>(PUD103+#REF!)*PUD104</f>
        <v>#REF!</v>
      </c>
      <c r="PUE100" s="101" t="e">
        <f>(PUE103+#REF!)*PUE104</f>
        <v>#REF!</v>
      </c>
      <c r="PUF100" s="101" t="e">
        <f>(PUF103+#REF!)*PUF104</f>
        <v>#REF!</v>
      </c>
      <c r="PUG100" s="101" t="e">
        <f>(PUG103+#REF!)*PUG104</f>
        <v>#REF!</v>
      </c>
      <c r="PUH100" s="101" t="e">
        <f>(PUH103+#REF!)*PUH104</f>
        <v>#REF!</v>
      </c>
      <c r="PUI100" s="101" t="e">
        <f>(PUI103+#REF!)*PUI104</f>
        <v>#REF!</v>
      </c>
      <c r="PUJ100" s="101" t="e">
        <f>(PUJ103+#REF!)*PUJ104</f>
        <v>#REF!</v>
      </c>
      <c r="PUK100" s="101" t="e">
        <f>(PUK103+#REF!)*PUK104</f>
        <v>#REF!</v>
      </c>
      <c r="PUL100" s="101" t="e">
        <f>(PUL103+#REF!)*PUL104</f>
        <v>#REF!</v>
      </c>
      <c r="PUM100" s="101" t="e">
        <f>(PUM103+#REF!)*PUM104</f>
        <v>#REF!</v>
      </c>
      <c r="PUN100" s="101" t="e">
        <f>(PUN103+#REF!)*PUN104</f>
        <v>#REF!</v>
      </c>
      <c r="PUO100" s="101" t="e">
        <f>(PUO103+#REF!)*PUO104</f>
        <v>#REF!</v>
      </c>
      <c r="PUP100" s="101" t="e">
        <f>(PUP103+#REF!)*PUP104</f>
        <v>#REF!</v>
      </c>
      <c r="PUQ100" s="101" t="e">
        <f>(PUQ103+#REF!)*PUQ104</f>
        <v>#REF!</v>
      </c>
      <c r="PUR100" s="101" t="e">
        <f>(PUR103+#REF!)*PUR104</f>
        <v>#REF!</v>
      </c>
      <c r="PUS100" s="101" t="e">
        <f>(PUS103+#REF!)*PUS104</f>
        <v>#REF!</v>
      </c>
      <c r="PUT100" s="101" t="e">
        <f>(PUT103+#REF!)*PUT104</f>
        <v>#REF!</v>
      </c>
      <c r="PUU100" s="101" t="e">
        <f>(PUU103+#REF!)*PUU104</f>
        <v>#REF!</v>
      </c>
      <c r="PUV100" s="101" t="e">
        <f>(PUV103+#REF!)*PUV104</f>
        <v>#REF!</v>
      </c>
      <c r="PUW100" s="101" t="e">
        <f>(PUW103+#REF!)*PUW104</f>
        <v>#REF!</v>
      </c>
      <c r="PUX100" s="101" t="e">
        <f>(PUX103+#REF!)*PUX104</f>
        <v>#REF!</v>
      </c>
      <c r="PUY100" s="101" t="e">
        <f>(PUY103+#REF!)*PUY104</f>
        <v>#REF!</v>
      </c>
      <c r="PUZ100" s="101" t="e">
        <f>(PUZ103+#REF!)*PUZ104</f>
        <v>#REF!</v>
      </c>
      <c r="PVA100" s="101" t="e">
        <f>(PVA103+#REF!)*PVA104</f>
        <v>#REF!</v>
      </c>
      <c r="PVB100" s="101" t="e">
        <f>(PVB103+#REF!)*PVB104</f>
        <v>#REF!</v>
      </c>
      <c r="PVC100" s="101" t="e">
        <f>(PVC103+#REF!)*PVC104</f>
        <v>#REF!</v>
      </c>
      <c r="PVD100" s="101" t="e">
        <f>(PVD103+#REF!)*PVD104</f>
        <v>#REF!</v>
      </c>
      <c r="PVE100" s="101" t="e">
        <f>(PVE103+#REF!)*PVE104</f>
        <v>#REF!</v>
      </c>
      <c r="PVF100" s="101" t="e">
        <f>(PVF103+#REF!)*PVF104</f>
        <v>#REF!</v>
      </c>
      <c r="PVG100" s="101" t="e">
        <f>(PVG103+#REF!)*PVG104</f>
        <v>#REF!</v>
      </c>
      <c r="PVH100" s="101" t="e">
        <f>(PVH103+#REF!)*PVH104</f>
        <v>#REF!</v>
      </c>
      <c r="PVI100" s="101" t="e">
        <f>(PVI103+#REF!)*PVI104</f>
        <v>#REF!</v>
      </c>
      <c r="PVJ100" s="101" t="e">
        <f>(PVJ103+#REF!)*PVJ104</f>
        <v>#REF!</v>
      </c>
      <c r="PVK100" s="101" t="e">
        <f>(PVK103+#REF!)*PVK104</f>
        <v>#REF!</v>
      </c>
      <c r="PVL100" s="101" t="e">
        <f>(PVL103+#REF!)*PVL104</f>
        <v>#REF!</v>
      </c>
      <c r="PVM100" s="101" t="e">
        <f>(PVM103+#REF!)*PVM104</f>
        <v>#REF!</v>
      </c>
      <c r="PVN100" s="101" t="e">
        <f>(PVN103+#REF!)*PVN104</f>
        <v>#REF!</v>
      </c>
      <c r="PVO100" s="101" t="e">
        <f>(PVO103+#REF!)*PVO104</f>
        <v>#REF!</v>
      </c>
      <c r="PVP100" s="101" t="e">
        <f>(PVP103+#REF!)*PVP104</f>
        <v>#REF!</v>
      </c>
      <c r="PVQ100" s="101" t="e">
        <f>(PVQ103+#REF!)*PVQ104</f>
        <v>#REF!</v>
      </c>
      <c r="PVR100" s="101" t="e">
        <f>(PVR103+#REF!)*PVR104</f>
        <v>#REF!</v>
      </c>
      <c r="PVS100" s="101" t="e">
        <f>(PVS103+#REF!)*PVS104</f>
        <v>#REF!</v>
      </c>
      <c r="PVT100" s="101" t="e">
        <f>(PVT103+#REF!)*PVT104</f>
        <v>#REF!</v>
      </c>
      <c r="PVU100" s="101" t="e">
        <f>(PVU103+#REF!)*PVU104</f>
        <v>#REF!</v>
      </c>
      <c r="PVV100" s="101" t="e">
        <f>(PVV103+#REF!)*PVV104</f>
        <v>#REF!</v>
      </c>
      <c r="PVW100" s="101" t="e">
        <f>(PVW103+#REF!)*PVW104</f>
        <v>#REF!</v>
      </c>
      <c r="PVX100" s="101" t="e">
        <f>(PVX103+#REF!)*PVX104</f>
        <v>#REF!</v>
      </c>
      <c r="PVY100" s="101" t="e">
        <f>(PVY103+#REF!)*PVY104</f>
        <v>#REF!</v>
      </c>
      <c r="PVZ100" s="101" t="e">
        <f>(PVZ103+#REF!)*PVZ104</f>
        <v>#REF!</v>
      </c>
      <c r="PWA100" s="101" t="e">
        <f>(PWA103+#REF!)*PWA104</f>
        <v>#REF!</v>
      </c>
      <c r="PWB100" s="101" t="e">
        <f>(PWB103+#REF!)*PWB104</f>
        <v>#REF!</v>
      </c>
      <c r="PWC100" s="101" t="e">
        <f>(PWC103+#REF!)*PWC104</f>
        <v>#REF!</v>
      </c>
      <c r="PWD100" s="101" t="e">
        <f>(PWD103+#REF!)*PWD104</f>
        <v>#REF!</v>
      </c>
      <c r="PWE100" s="101" t="e">
        <f>(PWE103+#REF!)*PWE104</f>
        <v>#REF!</v>
      </c>
      <c r="PWF100" s="101" t="e">
        <f>(PWF103+#REF!)*PWF104</f>
        <v>#REF!</v>
      </c>
      <c r="PWG100" s="101" t="e">
        <f>(PWG103+#REF!)*PWG104</f>
        <v>#REF!</v>
      </c>
      <c r="PWH100" s="101" t="e">
        <f>(PWH103+#REF!)*PWH104</f>
        <v>#REF!</v>
      </c>
      <c r="PWI100" s="101" t="e">
        <f>(PWI103+#REF!)*PWI104</f>
        <v>#REF!</v>
      </c>
      <c r="PWJ100" s="101" t="e">
        <f>(PWJ103+#REF!)*PWJ104</f>
        <v>#REF!</v>
      </c>
      <c r="PWK100" s="101" t="e">
        <f>(PWK103+#REF!)*PWK104</f>
        <v>#REF!</v>
      </c>
      <c r="PWL100" s="101" t="e">
        <f>(PWL103+#REF!)*PWL104</f>
        <v>#REF!</v>
      </c>
      <c r="PWM100" s="101" t="e">
        <f>(PWM103+#REF!)*PWM104</f>
        <v>#REF!</v>
      </c>
      <c r="PWN100" s="101" t="e">
        <f>(PWN103+#REF!)*PWN104</f>
        <v>#REF!</v>
      </c>
      <c r="PWO100" s="101" t="e">
        <f>(PWO103+#REF!)*PWO104</f>
        <v>#REF!</v>
      </c>
      <c r="PWP100" s="101" t="e">
        <f>(PWP103+#REF!)*PWP104</f>
        <v>#REF!</v>
      </c>
      <c r="PWQ100" s="101" t="e">
        <f>(PWQ103+#REF!)*PWQ104</f>
        <v>#REF!</v>
      </c>
      <c r="PWR100" s="101" t="e">
        <f>(PWR103+#REF!)*PWR104</f>
        <v>#REF!</v>
      </c>
      <c r="PWS100" s="101" t="e">
        <f>(PWS103+#REF!)*PWS104</f>
        <v>#REF!</v>
      </c>
      <c r="PWT100" s="101" t="e">
        <f>(PWT103+#REF!)*PWT104</f>
        <v>#REF!</v>
      </c>
      <c r="PWU100" s="101" t="e">
        <f>(PWU103+#REF!)*PWU104</f>
        <v>#REF!</v>
      </c>
      <c r="PWV100" s="101" t="e">
        <f>(PWV103+#REF!)*PWV104</f>
        <v>#REF!</v>
      </c>
      <c r="PWW100" s="101" t="e">
        <f>(PWW103+#REF!)*PWW104</f>
        <v>#REF!</v>
      </c>
      <c r="PWX100" s="101" t="e">
        <f>(PWX103+#REF!)*PWX104</f>
        <v>#REF!</v>
      </c>
      <c r="PWY100" s="101" t="e">
        <f>(PWY103+#REF!)*PWY104</f>
        <v>#REF!</v>
      </c>
      <c r="PWZ100" s="101" t="e">
        <f>(PWZ103+#REF!)*PWZ104</f>
        <v>#REF!</v>
      </c>
      <c r="PXA100" s="101" t="e">
        <f>(PXA103+#REF!)*PXA104</f>
        <v>#REF!</v>
      </c>
      <c r="PXB100" s="101" t="e">
        <f>(PXB103+#REF!)*PXB104</f>
        <v>#REF!</v>
      </c>
      <c r="PXC100" s="101" t="e">
        <f>(PXC103+#REF!)*PXC104</f>
        <v>#REF!</v>
      </c>
      <c r="PXD100" s="101" t="e">
        <f>(PXD103+#REF!)*PXD104</f>
        <v>#REF!</v>
      </c>
      <c r="PXE100" s="101" t="e">
        <f>(PXE103+#REF!)*PXE104</f>
        <v>#REF!</v>
      </c>
      <c r="PXF100" s="101" t="e">
        <f>(PXF103+#REF!)*PXF104</f>
        <v>#REF!</v>
      </c>
      <c r="PXG100" s="101" t="e">
        <f>(PXG103+#REF!)*PXG104</f>
        <v>#REF!</v>
      </c>
      <c r="PXH100" s="101" t="e">
        <f>(PXH103+#REF!)*PXH104</f>
        <v>#REF!</v>
      </c>
      <c r="PXI100" s="101" t="e">
        <f>(PXI103+#REF!)*PXI104</f>
        <v>#REF!</v>
      </c>
      <c r="PXJ100" s="101" t="e">
        <f>(PXJ103+#REF!)*PXJ104</f>
        <v>#REF!</v>
      </c>
      <c r="PXK100" s="101" t="e">
        <f>(PXK103+#REF!)*PXK104</f>
        <v>#REF!</v>
      </c>
      <c r="PXL100" s="101" t="e">
        <f>(PXL103+#REF!)*PXL104</f>
        <v>#REF!</v>
      </c>
      <c r="PXM100" s="101" t="e">
        <f>(PXM103+#REF!)*PXM104</f>
        <v>#REF!</v>
      </c>
      <c r="PXN100" s="101" t="e">
        <f>(PXN103+#REF!)*PXN104</f>
        <v>#REF!</v>
      </c>
      <c r="PXO100" s="101" t="e">
        <f>(PXO103+#REF!)*PXO104</f>
        <v>#REF!</v>
      </c>
      <c r="PXP100" s="101" t="e">
        <f>(PXP103+#REF!)*PXP104</f>
        <v>#REF!</v>
      </c>
      <c r="PXQ100" s="101" t="e">
        <f>(PXQ103+#REF!)*PXQ104</f>
        <v>#REF!</v>
      </c>
      <c r="PXR100" s="101" t="e">
        <f>(PXR103+#REF!)*PXR104</f>
        <v>#REF!</v>
      </c>
      <c r="PXS100" s="101" t="e">
        <f>(PXS103+#REF!)*PXS104</f>
        <v>#REF!</v>
      </c>
      <c r="PXT100" s="101" t="e">
        <f>(PXT103+#REF!)*PXT104</f>
        <v>#REF!</v>
      </c>
      <c r="PXU100" s="101" t="e">
        <f>(PXU103+#REF!)*PXU104</f>
        <v>#REF!</v>
      </c>
      <c r="PXV100" s="101" t="e">
        <f>(PXV103+#REF!)*PXV104</f>
        <v>#REF!</v>
      </c>
      <c r="PXW100" s="101" t="e">
        <f>(PXW103+#REF!)*PXW104</f>
        <v>#REF!</v>
      </c>
      <c r="PXX100" s="101" t="e">
        <f>(PXX103+#REF!)*PXX104</f>
        <v>#REF!</v>
      </c>
      <c r="PXY100" s="101" t="e">
        <f>(PXY103+#REF!)*PXY104</f>
        <v>#REF!</v>
      </c>
      <c r="PXZ100" s="101" t="e">
        <f>(PXZ103+#REF!)*PXZ104</f>
        <v>#REF!</v>
      </c>
      <c r="PYA100" s="101" t="e">
        <f>(PYA103+#REF!)*PYA104</f>
        <v>#REF!</v>
      </c>
      <c r="PYB100" s="101" t="e">
        <f>(PYB103+#REF!)*PYB104</f>
        <v>#REF!</v>
      </c>
      <c r="PYC100" s="101" t="e">
        <f>(PYC103+#REF!)*PYC104</f>
        <v>#REF!</v>
      </c>
      <c r="PYD100" s="101" t="e">
        <f>(PYD103+#REF!)*PYD104</f>
        <v>#REF!</v>
      </c>
      <c r="PYE100" s="101" t="e">
        <f>(PYE103+#REF!)*PYE104</f>
        <v>#REF!</v>
      </c>
      <c r="PYF100" s="101" t="e">
        <f>(PYF103+#REF!)*PYF104</f>
        <v>#REF!</v>
      </c>
      <c r="PYG100" s="101" t="e">
        <f>(PYG103+#REF!)*PYG104</f>
        <v>#REF!</v>
      </c>
      <c r="PYH100" s="101" t="e">
        <f>(PYH103+#REF!)*PYH104</f>
        <v>#REF!</v>
      </c>
      <c r="PYI100" s="101" t="e">
        <f>(PYI103+#REF!)*PYI104</f>
        <v>#REF!</v>
      </c>
      <c r="PYJ100" s="101" t="e">
        <f>(PYJ103+#REF!)*PYJ104</f>
        <v>#REF!</v>
      </c>
      <c r="PYK100" s="101" t="e">
        <f>(PYK103+#REF!)*PYK104</f>
        <v>#REF!</v>
      </c>
      <c r="PYL100" s="101" t="e">
        <f>(PYL103+#REF!)*PYL104</f>
        <v>#REF!</v>
      </c>
      <c r="PYM100" s="101" t="e">
        <f>(PYM103+#REF!)*PYM104</f>
        <v>#REF!</v>
      </c>
      <c r="PYN100" s="101" t="e">
        <f>(PYN103+#REF!)*PYN104</f>
        <v>#REF!</v>
      </c>
      <c r="PYO100" s="101" t="e">
        <f>(PYO103+#REF!)*PYO104</f>
        <v>#REF!</v>
      </c>
      <c r="PYP100" s="101" t="e">
        <f>(PYP103+#REF!)*PYP104</f>
        <v>#REF!</v>
      </c>
      <c r="PYQ100" s="101" t="e">
        <f>(PYQ103+#REF!)*PYQ104</f>
        <v>#REF!</v>
      </c>
      <c r="PYR100" s="101" t="e">
        <f>(PYR103+#REF!)*PYR104</f>
        <v>#REF!</v>
      </c>
      <c r="PYS100" s="101" t="e">
        <f>(PYS103+#REF!)*PYS104</f>
        <v>#REF!</v>
      </c>
      <c r="PYT100" s="101" t="e">
        <f>(PYT103+#REF!)*PYT104</f>
        <v>#REF!</v>
      </c>
      <c r="PYU100" s="101" t="e">
        <f>(PYU103+#REF!)*PYU104</f>
        <v>#REF!</v>
      </c>
      <c r="PYV100" s="101" t="e">
        <f>(PYV103+#REF!)*PYV104</f>
        <v>#REF!</v>
      </c>
      <c r="PYW100" s="101" t="e">
        <f>(PYW103+#REF!)*PYW104</f>
        <v>#REF!</v>
      </c>
      <c r="PYX100" s="101" t="e">
        <f>(PYX103+#REF!)*PYX104</f>
        <v>#REF!</v>
      </c>
      <c r="PYY100" s="101" t="e">
        <f>(PYY103+#REF!)*PYY104</f>
        <v>#REF!</v>
      </c>
      <c r="PYZ100" s="101" t="e">
        <f>(PYZ103+#REF!)*PYZ104</f>
        <v>#REF!</v>
      </c>
      <c r="PZA100" s="101" t="e">
        <f>(PZA103+#REF!)*PZA104</f>
        <v>#REF!</v>
      </c>
      <c r="PZB100" s="101" t="e">
        <f>(PZB103+#REF!)*PZB104</f>
        <v>#REF!</v>
      </c>
      <c r="PZC100" s="101" t="e">
        <f>(PZC103+#REF!)*PZC104</f>
        <v>#REF!</v>
      </c>
      <c r="PZD100" s="101" t="e">
        <f>(PZD103+#REF!)*PZD104</f>
        <v>#REF!</v>
      </c>
      <c r="PZE100" s="101" t="e">
        <f>(PZE103+#REF!)*PZE104</f>
        <v>#REF!</v>
      </c>
      <c r="PZF100" s="101" t="e">
        <f>(PZF103+#REF!)*PZF104</f>
        <v>#REF!</v>
      </c>
      <c r="PZG100" s="101" t="e">
        <f>(PZG103+#REF!)*PZG104</f>
        <v>#REF!</v>
      </c>
      <c r="PZH100" s="101" t="e">
        <f>(PZH103+#REF!)*PZH104</f>
        <v>#REF!</v>
      </c>
      <c r="PZI100" s="101" t="e">
        <f>(PZI103+#REF!)*PZI104</f>
        <v>#REF!</v>
      </c>
      <c r="PZJ100" s="101" t="e">
        <f>(PZJ103+#REF!)*PZJ104</f>
        <v>#REF!</v>
      </c>
      <c r="PZK100" s="101" t="e">
        <f>(PZK103+#REF!)*PZK104</f>
        <v>#REF!</v>
      </c>
      <c r="PZL100" s="101" t="e">
        <f>(PZL103+#REF!)*PZL104</f>
        <v>#REF!</v>
      </c>
      <c r="PZM100" s="101" t="e">
        <f>(PZM103+#REF!)*PZM104</f>
        <v>#REF!</v>
      </c>
      <c r="PZN100" s="101" t="e">
        <f>(PZN103+#REF!)*PZN104</f>
        <v>#REF!</v>
      </c>
      <c r="PZO100" s="101" t="e">
        <f>(PZO103+#REF!)*PZO104</f>
        <v>#REF!</v>
      </c>
      <c r="PZP100" s="101" t="e">
        <f>(PZP103+#REF!)*PZP104</f>
        <v>#REF!</v>
      </c>
      <c r="PZQ100" s="101" t="e">
        <f>(PZQ103+#REF!)*PZQ104</f>
        <v>#REF!</v>
      </c>
      <c r="PZR100" s="101" t="e">
        <f>(PZR103+#REF!)*PZR104</f>
        <v>#REF!</v>
      </c>
      <c r="PZS100" s="101" t="e">
        <f>(PZS103+#REF!)*PZS104</f>
        <v>#REF!</v>
      </c>
      <c r="PZT100" s="101" t="e">
        <f>(PZT103+#REF!)*PZT104</f>
        <v>#REF!</v>
      </c>
      <c r="PZU100" s="101" t="e">
        <f>(PZU103+#REF!)*PZU104</f>
        <v>#REF!</v>
      </c>
      <c r="PZV100" s="101" t="e">
        <f>(PZV103+#REF!)*PZV104</f>
        <v>#REF!</v>
      </c>
      <c r="PZW100" s="101" t="e">
        <f>(PZW103+#REF!)*PZW104</f>
        <v>#REF!</v>
      </c>
      <c r="PZX100" s="101" t="e">
        <f>(PZX103+#REF!)*PZX104</f>
        <v>#REF!</v>
      </c>
      <c r="PZY100" s="101" t="e">
        <f>(PZY103+#REF!)*PZY104</f>
        <v>#REF!</v>
      </c>
      <c r="PZZ100" s="101" t="e">
        <f>(PZZ103+#REF!)*PZZ104</f>
        <v>#REF!</v>
      </c>
      <c r="QAA100" s="101" t="e">
        <f>(QAA103+#REF!)*QAA104</f>
        <v>#REF!</v>
      </c>
      <c r="QAB100" s="101" t="e">
        <f>(QAB103+#REF!)*QAB104</f>
        <v>#REF!</v>
      </c>
      <c r="QAC100" s="101" t="e">
        <f>(QAC103+#REF!)*QAC104</f>
        <v>#REF!</v>
      </c>
      <c r="QAD100" s="101" t="e">
        <f>(QAD103+#REF!)*QAD104</f>
        <v>#REF!</v>
      </c>
      <c r="QAE100" s="101" t="e">
        <f>(QAE103+#REF!)*QAE104</f>
        <v>#REF!</v>
      </c>
      <c r="QAF100" s="101" t="e">
        <f>(QAF103+#REF!)*QAF104</f>
        <v>#REF!</v>
      </c>
      <c r="QAG100" s="101" t="e">
        <f>(QAG103+#REF!)*QAG104</f>
        <v>#REF!</v>
      </c>
      <c r="QAH100" s="101" t="e">
        <f>(QAH103+#REF!)*QAH104</f>
        <v>#REF!</v>
      </c>
      <c r="QAI100" s="101" t="e">
        <f>(QAI103+#REF!)*QAI104</f>
        <v>#REF!</v>
      </c>
      <c r="QAJ100" s="101" t="e">
        <f>(QAJ103+#REF!)*QAJ104</f>
        <v>#REF!</v>
      </c>
      <c r="QAK100" s="101" t="e">
        <f>(QAK103+#REF!)*QAK104</f>
        <v>#REF!</v>
      </c>
      <c r="QAL100" s="101" t="e">
        <f>(QAL103+#REF!)*QAL104</f>
        <v>#REF!</v>
      </c>
      <c r="QAM100" s="101" t="e">
        <f>(QAM103+#REF!)*QAM104</f>
        <v>#REF!</v>
      </c>
      <c r="QAN100" s="101" t="e">
        <f>(QAN103+#REF!)*QAN104</f>
        <v>#REF!</v>
      </c>
      <c r="QAO100" s="101" t="e">
        <f>(QAO103+#REF!)*QAO104</f>
        <v>#REF!</v>
      </c>
      <c r="QAP100" s="101" t="e">
        <f>(QAP103+#REF!)*QAP104</f>
        <v>#REF!</v>
      </c>
      <c r="QAQ100" s="101" t="e">
        <f>(QAQ103+#REF!)*QAQ104</f>
        <v>#REF!</v>
      </c>
      <c r="QAR100" s="101" t="e">
        <f>(QAR103+#REF!)*QAR104</f>
        <v>#REF!</v>
      </c>
      <c r="QAS100" s="101" t="e">
        <f>(QAS103+#REF!)*QAS104</f>
        <v>#REF!</v>
      </c>
      <c r="QAT100" s="101" t="e">
        <f>(QAT103+#REF!)*QAT104</f>
        <v>#REF!</v>
      </c>
      <c r="QAU100" s="101" t="e">
        <f>(QAU103+#REF!)*QAU104</f>
        <v>#REF!</v>
      </c>
      <c r="QAV100" s="101" t="e">
        <f>(QAV103+#REF!)*QAV104</f>
        <v>#REF!</v>
      </c>
      <c r="QAW100" s="101" t="e">
        <f>(QAW103+#REF!)*QAW104</f>
        <v>#REF!</v>
      </c>
      <c r="QAX100" s="101" t="e">
        <f>(QAX103+#REF!)*QAX104</f>
        <v>#REF!</v>
      </c>
      <c r="QAY100" s="101" t="e">
        <f>(QAY103+#REF!)*QAY104</f>
        <v>#REF!</v>
      </c>
      <c r="QAZ100" s="101" t="e">
        <f>(QAZ103+#REF!)*QAZ104</f>
        <v>#REF!</v>
      </c>
      <c r="QBA100" s="101" t="e">
        <f>(QBA103+#REF!)*QBA104</f>
        <v>#REF!</v>
      </c>
      <c r="QBB100" s="101" t="e">
        <f>(QBB103+#REF!)*QBB104</f>
        <v>#REF!</v>
      </c>
      <c r="QBC100" s="101" t="e">
        <f>(QBC103+#REF!)*QBC104</f>
        <v>#REF!</v>
      </c>
      <c r="QBD100" s="101" t="e">
        <f>(QBD103+#REF!)*QBD104</f>
        <v>#REF!</v>
      </c>
      <c r="QBE100" s="101" t="e">
        <f>(QBE103+#REF!)*QBE104</f>
        <v>#REF!</v>
      </c>
      <c r="QBF100" s="101" t="e">
        <f>(QBF103+#REF!)*QBF104</f>
        <v>#REF!</v>
      </c>
      <c r="QBG100" s="101" t="e">
        <f>(QBG103+#REF!)*QBG104</f>
        <v>#REF!</v>
      </c>
      <c r="QBH100" s="101" t="e">
        <f>(QBH103+#REF!)*QBH104</f>
        <v>#REF!</v>
      </c>
      <c r="QBI100" s="101" t="e">
        <f>(QBI103+#REF!)*QBI104</f>
        <v>#REF!</v>
      </c>
      <c r="QBJ100" s="101" t="e">
        <f>(QBJ103+#REF!)*QBJ104</f>
        <v>#REF!</v>
      </c>
      <c r="QBK100" s="101" t="e">
        <f>(QBK103+#REF!)*QBK104</f>
        <v>#REF!</v>
      </c>
      <c r="QBL100" s="101" t="e">
        <f>(QBL103+#REF!)*QBL104</f>
        <v>#REF!</v>
      </c>
      <c r="QBM100" s="101" t="e">
        <f>(QBM103+#REF!)*QBM104</f>
        <v>#REF!</v>
      </c>
      <c r="QBN100" s="101" t="e">
        <f>(QBN103+#REF!)*QBN104</f>
        <v>#REF!</v>
      </c>
      <c r="QBO100" s="101" t="e">
        <f>(QBO103+#REF!)*QBO104</f>
        <v>#REF!</v>
      </c>
      <c r="QBP100" s="101" t="e">
        <f>(QBP103+#REF!)*QBP104</f>
        <v>#REF!</v>
      </c>
      <c r="QBQ100" s="101" t="e">
        <f>(QBQ103+#REF!)*QBQ104</f>
        <v>#REF!</v>
      </c>
      <c r="QBR100" s="101" t="e">
        <f>(QBR103+#REF!)*QBR104</f>
        <v>#REF!</v>
      </c>
      <c r="QBS100" s="101" t="e">
        <f>(QBS103+#REF!)*QBS104</f>
        <v>#REF!</v>
      </c>
      <c r="QBT100" s="101" t="e">
        <f>(QBT103+#REF!)*QBT104</f>
        <v>#REF!</v>
      </c>
      <c r="QBU100" s="101" t="e">
        <f>(QBU103+#REF!)*QBU104</f>
        <v>#REF!</v>
      </c>
      <c r="QBV100" s="101" t="e">
        <f>(QBV103+#REF!)*QBV104</f>
        <v>#REF!</v>
      </c>
      <c r="QBW100" s="101" t="e">
        <f>(QBW103+#REF!)*QBW104</f>
        <v>#REF!</v>
      </c>
      <c r="QBX100" s="101" t="e">
        <f>(QBX103+#REF!)*QBX104</f>
        <v>#REF!</v>
      </c>
      <c r="QBY100" s="101" t="e">
        <f>(QBY103+#REF!)*QBY104</f>
        <v>#REF!</v>
      </c>
      <c r="QBZ100" s="101" t="e">
        <f>(QBZ103+#REF!)*QBZ104</f>
        <v>#REF!</v>
      </c>
      <c r="QCA100" s="101" t="e">
        <f>(QCA103+#REF!)*QCA104</f>
        <v>#REF!</v>
      </c>
      <c r="QCB100" s="101" t="e">
        <f>(QCB103+#REF!)*QCB104</f>
        <v>#REF!</v>
      </c>
      <c r="QCC100" s="101" t="e">
        <f>(QCC103+#REF!)*QCC104</f>
        <v>#REF!</v>
      </c>
      <c r="QCD100" s="101" t="e">
        <f>(QCD103+#REF!)*QCD104</f>
        <v>#REF!</v>
      </c>
      <c r="QCE100" s="101" t="e">
        <f>(QCE103+#REF!)*QCE104</f>
        <v>#REF!</v>
      </c>
      <c r="QCF100" s="101" t="e">
        <f>(QCF103+#REF!)*QCF104</f>
        <v>#REF!</v>
      </c>
      <c r="QCG100" s="101" t="e">
        <f>(QCG103+#REF!)*QCG104</f>
        <v>#REF!</v>
      </c>
      <c r="QCH100" s="101" t="e">
        <f>(QCH103+#REF!)*QCH104</f>
        <v>#REF!</v>
      </c>
      <c r="QCI100" s="101" t="e">
        <f>(QCI103+#REF!)*QCI104</f>
        <v>#REF!</v>
      </c>
      <c r="QCJ100" s="101" t="e">
        <f>(QCJ103+#REF!)*QCJ104</f>
        <v>#REF!</v>
      </c>
      <c r="QCK100" s="101" t="e">
        <f>(QCK103+#REF!)*QCK104</f>
        <v>#REF!</v>
      </c>
      <c r="QCL100" s="101" t="e">
        <f>(QCL103+#REF!)*QCL104</f>
        <v>#REF!</v>
      </c>
      <c r="QCM100" s="101" t="e">
        <f>(QCM103+#REF!)*QCM104</f>
        <v>#REF!</v>
      </c>
      <c r="QCN100" s="101" t="e">
        <f>(QCN103+#REF!)*QCN104</f>
        <v>#REF!</v>
      </c>
      <c r="QCO100" s="101" t="e">
        <f>(QCO103+#REF!)*QCO104</f>
        <v>#REF!</v>
      </c>
      <c r="QCP100" s="101" t="e">
        <f>(QCP103+#REF!)*QCP104</f>
        <v>#REF!</v>
      </c>
      <c r="QCQ100" s="101" t="e">
        <f>(QCQ103+#REF!)*QCQ104</f>
        <v>#REF!</v>
      </c>
      <c r="QCR100" s="101" t="e">
        <f>(QCR103+#REF!)*QCR104</f>
        <v>#REF!</v>
      </c>
      <c r="QCS100" s="101" t="e">
        <f>(QCS103+#REF!)*QCS104</f>
        <v>#REF!</v>
      </c>
      <c r="QCT100" s="101" t="e">
        <f>(QCT103+#REF!)*QCT104</f>
        <v>#REF!</v>
      </c>
      <c r="QCU100" s="101" t="e">
        <f>(QCU103+#REF!)*QCU104</f>
        <v>#REF!</v>
      </c>
      <c r="QCV100" s="101" t="e">
        <f>(QCV103+#REF!)*QCV104</f>
        <v>#REF!</v>
      </c>
      <c r="QCW100" s="101" t="e">
        <f>(QCW103+#REF!)*QCW104</f>
        <v>#REF!</v>
      </c>
      <c r="QCX100" s="101" t="e">
        <f>(QCX103+#REF!)*QCX104</f>
        <v>#REF!</v>
      </c>
      <c r="QCY100" s="101" t="e">
        <f>(QCY103+#REF!)*QCY104</f>
        <v>#REF!</v>
      </c>
      <c r="QCZ100" s="101" t="e">
        <f>(QCZ103+#REF!)*QCZ104</f>
        <v>#REF!</v>
      </c>
      <c r="QDA100" s="101" t="e">
        <f>(QDA103+#REF!)*QDA104</f>
        <v>#REF!</v>
      </c>
      <c r="QDB100" s="101" t="e">
        <f>(QDB103+#REF!)*QDB104</f>
        <v>#REF!</v>
      </c>
      <c r="QDC100" s="101" t="e">
        <f>(QDC103+#REF!)*QDC104</f>
        <v>#REF!</v>
      </c>
      <c r="QDD100" s="101" t="e">
        <f>(QDD103+#REF!)*QDD104</f>
        <v>#REF!</v>
      </c>
      <c r="QDE100" s="101" t="e">
        <f>(QDE103+#REF!)*QDE104</f>
        <v>#REF!</v>
      </c>
      <c r="QDF100" s="101" t="e">
        <f>(QDF103+#REF!)*QDF104</f>
        <v>#REF!</v>
      </c>
      <c r="QDG100" s="101" t="e">
        <f>(QDG103+#REF!)*QDG104</f>
        <v>#REF!</v>
      </c>
      <c r="QDH100" s="101" t="e">
        <f>(QDH103+#REF!)*QDH104</f>
        <v>#REF!</v>
      </c>
      <c r="QDI100" s="101" t="e">
        <f>(QDI103+#REF!)*QDI104</f>
        <v>#REF!</v>
      </c>
      <c r="QDJ100" s="101" t="e">
        <f>(QDJ103+#REF!)*QDJ104</f>
        <v>#REF!</v>
      </c>
      <c r="QDK100" s="101" t="e">
        <f>(QDK103+#REF!)*QDK104</f>
        <v>#REF!</v>
      </c>
      <c r="QDL100" s="101" t="e">
        <f>(QDL103+#REF!)*QDL104</f>
        <v>#REF!</v>
      </c>
      <c r="QDM100" s="101" t="e">
        <f>(QDM103+#REF!)*QDM104</f>
        <v>#REF!</v>
      </c>
      <c r="QDN100" s="101" t="e">
        <f>(QDN103+#REF!)*QDN104</f>
        <v>#REF!</v>
      </c>
      <c r="QDO100" s="101" t="e">
        <f>(QDO103+#REF!)*QDO104</f>
        <v>#REF!</v>
      </c>
      <c r="QDP100" s="101" t="e">
        <f>(QDP103+#REF!)*QDP104</f>
        <v>#REF!</v>
      </c>
      <c r="QDQ100" s="101" t="e">
        <f>(QDQ103+#REF!)*QDQ104</f>
        <v>#REF!</v>
      </c>
      <c r="QDR100" s="101" t="e">
        <f>(QDR103+#REF!)*QDR104</f>
        <v>#REF!</v>
      </c>
      <c r="QDS100" s="101" t="e">
        <f>(QDS103+#REF!)*QDS104</f>
        <v>#REF!</v>
      </c>
      <c r="QDT100" s="101" t="e">
        <f>(QDT103+#REF!)*QDT104</f>
        <v>#REF!</v>
      </c>
      <c r="QDU100" s="101" t="e">
        <f>(QDU103+#REF!)*QDU104</f>
        <v>#REF!</v>
      </c>
      <c r="QDV100" s="101" t="e">
        <f>(QDV103+#REF!)*QDV104</f>
        <v>#REF!</v>
      </c>
      <c r="QDW100" s="101" t="e">
        <f>(QDW103+#REF!)*QDW104</f>
        <v>#REF!</v>
      </c>
      <c r="QDX100" s="101" t="e">
        <f>(QDX103+#REF!)*QDX104</f>
        <v>#REF!</v>
      </c>
      <c r="QDY100" s="101" t="e">
        <f>(QDY103+#REF!)*QDY104</f>
        <v>#REF!</v>
      </c>
      <c r="QDZ100" s="101" t="e">
        <f>(QDZ103+#REF!)*QDZ104</f>
        <v>#REF!</v>
      </c>
      <c r="QEA100" s="101" t="e">
        <f>(QEA103+#REF!)*QEA104</f>
        <v>#REF!</v>
      </c>
      <c r="QEB100" s="101" t="e">
        <f>(QEB103+#REF!)*QEB104</f>
        <v>#REF!</v>
      </c>
      <c r="QEC100" s="101" t="e">
        <f>(QEC103+#REF!)*QEC104</f>
        <v>#REF!</v>
      </c>
      <c r="QED100" s="101" t="e">
        <f>(QED103+#REF!)*QED104</f>
        <v>#REF!</v>
      </c>
      <c r="QEE100" s="101" t="e">
        <f>(QEE103+#REF!)*QEE104</f>
        <v>#REF!</v>
      </c>
      <c r="QEF100" s="101" t="e">
        <f>(QEF103+#REF!)*QEF104</f>
        <v>#REF!</v>
      </c>
      <c r="QEG100" s="101" t="e">
        <f>(QEG103+#REF!)*QEG104</f>
        <v>#REF!</v>
      </c>
      <c r="QEH100" s="101" t="e">
        <f>(QEH103+#REF!)*QEH104</f>
        <v>#REF!</v>
      </c>
      <c r="QEI100" s="101" t="e">
        <f>(QEI103+#REF!)*QEI104</f>
        <v>#REF!</v>
      </c>
      <c r="QEJ100" s="101" t="e">
        <f>(QEJ103+#REF!)*QEJ104</f>
        <v>#REF!</v>
      </c>
      <c r="QEK100" s="101" t="e">
        <f>(QEK103+#REF!)*QEK104</f>
        <v>#REF!</v>
      </c>
      <c r="QEL100" s="101" t="e">
        <f>(QEL103+#REF!)*QEL104</f>
        <v>#REF!</v>
      </c>
      <c r="QEM100" s="101" t="e">
        <f>(QEM103+#REF!)*QEM104</f>
        <v>#REF!</v>
      </c>
      <c r="QEN100" s="101" t="e">
        <f>(QEN103+#REF!)*QEN104</f>
        <v>#REF!</v>
      </c>
      <c r="QEO100" s="101" t="e">
        <f>(QEO103+#REF!)*QEO104</f>
        <v>#REF!</v>
      </c>
      <c r="QEP100" s="101" t="e">
        <f>(QEP103+#REF!)*QEP104</f>
        <v>#REF!</v>
      </c>
      <c r="QEQ100" s="101" t="e">
        <f>(QEQ103+#REF!)*QEQ104</f>
        <v>#REF!</v>
      </c>
      <c r="QER100" s="101" t="e">
        <f>(QER103+#REF!)*QER104</f>
        <v>#REF!</v>
      </c>
      <c r="QES100" s="101" t="e">
        <f>(QES103+#REF!)*QES104</f>
        <v>#REF!</v>
      </c>
      <c r="QET100" s="101" t="e">
        <f>(QET103+#REF!)*QET104</f>
        <v>#REF!</v>
      </c>
      <c r="QEU100" s="101" t="e">
        <f>(QEU103+#REF!)*QEU104</f>
        <v>#REF!</v>
      </c>
      <c r="QEV100" s="101" t="e">
        <f>(QEV103+#REF!)*QEV104</f>
        <v>#REF!</v>
      </c>
      <c r="QEW100" s="101" t="e">
        <f>(QEW103+#REF!)*QEW104</f>
        <v>#REF!</v>
      </c>
      <c r="QEX100" s="101" t="e">
        <f>(QEX103+#REF!)*QEX104</f>
        <v>#REF!</v>
      </c>
      <c r="QEY100" s="101" t="e">
        <f>(QEY103+#REF!)*QEY104</f>
        <v>#REF!</v>
      </c>
      <c r="QEZ100" s="101" t="e">
        <f>(QEZ103+#REF!)*QEZ104</f>
        <v>#REF!</v>
      </c>
      <c r="QFA100" s="101" t="e">
        <f>(QFA103+#REF!)*QFA104</f>
        <v>#REF!</v>
      </c>
      <c r="QFB100" s="101" t="e">
        <f>(QFB103+#REF!)*QFB104</f>
        <v>#REF!</v>
      </c>
      <c r="QFC100" s="101" t="e">
        <f>(QFC103+#REF!)*QFC104</f>
        <v>#REF!</v>
      </c>
      <c r="QFD100" s="101" t="e">
        <f>(QFD103+#REF!)*QFD104</f>
        <v>#REF!</v>
      </c>
      <c r="QFE100" s="101" t="e">
        <f>(QFE103+#REF!)*QFE104</f>
        <v>#REF!</v>
      </c>
      <c r="QFF100" s="101" t="e">
        <f>(QFF103+#REF!)*QFF104</f>
        <v>#REF!</v>
      </c>
      <c r="QFG100" s="101" t="e">
        <f>(QFG103+#REF!)*QFG104</f>
        <v>#REF!</v>
      </c>
      <c r="QFH100" s="101" t="e">
        <f>(QFH103+#REF!)*QFH104</f>
        <v>#REF!</v>
      </c>
      <c r="QFI100" s="101" t="e">
        <f>(QFI103+#REF!)*QFI104</f>
        <v>#REF!</v>
      </c>
      <c r="QFJ100" s="101" t="e">
        <f>(QFJ103+#REF!)*QFJ104</f>
        <v>#REF!</v>
      </c>
      <c r="QFK100" s="101" t="e">
        <f>(QFK103+#REF!)*QFK104</f>
        <v>#REF!</v>
      </c>
      <c r="QFL100" s="101" t="e">
        <f>(QFL103+#REF!)*QFL104</f>
        <v>#REF!</v>
      </c>
      <c r="QFM100" s="101" t="e">
        <f>(QFM103+#REF!)*QFM104</f>
        <v>#REF!</v>
      </c>
      <c r="QFN100" s="101" t="e">
        <f>(QFN103+#REF!)*QFN104</f>
        <v>#REF!</v>
      </c>
      <c r="QFO100" s="101" t="e">
        <f>(QFO103+#REF!)*QFO104</f>
        <v>#REF!</v>
      </c>
      <c r="QFP100" s="101" t="e">
        <f>(QFP103+#REF!)*QFP104</f>
        <v>#REF!</v>
      </c>
      <c r="QFQ100" s="101" t="e">
        <f>(QFQ103+#REF!)*QFQ104</f>
        <v>#REF!</v>
      </c>
      <c r="QFR100" s="101" t="e">
        <f>(QFR103+#REF!)*QFR104</f>
        <v>#REF!</v>
      </c>
      <c r="QFS100" s="101" t="e">
        <f>(QFS103+#REF!)*QFS104</f>
        <v>#REF!</v>
      </c>
      <c r="QFT100" s="101" t="e">
        <f>(QFT103+#REF!)*QFT104</f>
        <v>#REF!</v>
      </c>
      <c r="QFU100" s="101" t="e">
        <f>(QFU103+#REF!)*QFU104</f>
        <v>#REF!</v>
      </c>
      <c r="QFV100" s="101" t="e">
        <f>(QFV103+#REF!)*QFV104</f>
        <v>#REF!</v>
      </c>
      <c r="QFW100" s="101" t="e">
        <f>(QFW103+#REF!)*QFW104</f>
        <v>#REF!</v>
      </c>
      <c r="QFX100" s="101" t="e">
        <f>(QFX103+#REF!)*QFX104</f>
        <v>#REF!</v>
      </c>
      <c r="QFY100" s="101" t="e">
        <f>(QFY103+#REF!)*QFY104</f>
        <v>#REF!</v>
      </c>
      <c r="QFZ100" s="101" t="e">
        <f>(QFZ103+#REF!)*QFZ104</f>
        <v>#REF!</v>
      </c>
      <c r="QGA100" s="101" t="e">
        <f>(QGA103+#REF!)*QGA104</f>
        <v>#REF!</v>
      </c>
      <c r="QGB100" s="101" t="e">
        <f>(QGB103+#REF!)*QGB104</f>
        <v>#REF!</v>
      </c>
      <c r="QGC100" s="101" t="e">
        <f>(QGC103+#REF!)*QGC104</f>
        <v>#REF!</v>
      </c>
      <c r="QGD100" s="101" t="e">
        <f>(QGD103+#REF!)*QGD104</f>
        <v>#REF!</v>
      </c>
      <c r="QGE100" s="101" t="e">
        <f>(QGE103+#REF!)*QGE104</f>
        <v>#REF!</v>
      </c>
      <c r="QGF100" s="101" t="e">
        <f>(QGF103+#REF!)*QGF104</f>
        <v>#REF!</v>
      </c>
      <c r="QGG100" s="101" t="e">
        <f>(QGG103+#REF!)*QGG104</f>
        <v>#REF!</v>
      </c>
      <c r="QGH100" s="101" t="e">
        <f>(QGH103+#REF!)*QGH104</f>
        <v>#REF!</v>
      </c>
      <c r="QGI100" s="101" t="e">
        <f>(QGI103+#REF!)*QGI104</f>
        <v>#REF!</v>
      </c>
      <c r="QGJ100" s="101" t="e">
        <f>(QGJ103+#REF!)*QGJ104</f>
        <v>#REF!</v>
      </c>
      <c r="QGK100" s="101" t="e">
        <f>(QGK103+#REF!)*QGK104</f>
        <v>#REF!</v>
      </c>
      <c r="QGL100" s="101" t="e">
        <f>(QGL103+#REF!)*QGL104</f>
        <v>#REF!</v>
      </c>
      <c r="QGM100" s="101" t="e">
        <f>(QGM103+#REF!)*QGM104</f>
        <v>#REF!</v>
      </c>
      <c r="QGN100" s="101" t="e">
        <f>(QGN103+#REF!)*QGN104</f>
        <v>#REF!</v>
      </c>
      <c r="QGO100" s="101" t="e">
        <f>(QGO103+#REF!)*QGO104</f>
        <v>#REF!</v>
      </c>
      <c r="QGP100" s="101" t="e">
        <f>(QGP103+#REF!)*QGP104</f>
        <v>#REF!</v>
      </c>
      <c r="QGQ100" s="101" t="e">
        <f>(QGQ103+#REF!)*QGQ104</f>
        <v>#REF!</v>
      </c>
      <c r="QGR100" s="101" t="e">
        <f>(QGR103+#REF!)*QGR104</f>
        <v>#REF!</v>
      </c>
      <c r="QGS100" s="101" t="e">
        <f>(QGS103+#REF!)*QGS104</f>
        <v>#REF!</v>
      </c>
      <c r="QGT100" s="101" t="e">
        <f>(QGT103+#REF!)*QGT104</f>
        <v>#REF!</v>
      </c>
      <c r="QGU100" s="101" t="e">
        <f>(QGU103+#REF!)*QGU104</f>
        <v>#REF!</v>
      </c>
      <c r="QGV100" s="101" t="e">
        <f>(QGV103+#REF!)*QGV104</f>
        <v>#REF!</v>
      </c>
      <c r="QGW100" s="101" t="e">
        <f>(QGW103+#REF!)*QGW104</f>
        <v>#REF!</v>
      </c>
      <c r="QGX100" s="101" t="e">
        <f>(QGX103+#REF!)*QGX104</f>
        <v>#REF!</v>
      </c>
      <c r="QGY100" s="101" t="e">
        <f>(QGY103+#REF!)*QGY104</f>
        <v>#REF!</v>
      </c>
      <c r="QGZ100" s="101" t="e">
        <f>(QGZ103+#REF!)*QGZ104</f>
        <v>#REF!</v>
      </c>
      <c r="QHA100" s="101" t="e">
        <f>(QHA103+#REF!)*QHA104</f>
        <v>#REF!</v>
      </c>
      <c r="QHB100" s="101" t="e">
        <f>(QHB103+#REF!)*QHB104</f>
        <v>#REF!</v>
      </c>
      <c r="QHC100" s="101" t="e">
        <f>(QHC103+#REF!)*QHC104</f>
        <v>#REF!</v>
      </c>
      <c r="QHD100" s="101" t="e">
        <f>(QHD103+#REF!)*QHD104</f>
        <v>#REF!</v>
      </c>
      <c r="QHE100" s="101" t="e">
        <f>(QHE103+#REF!)*QHE104</f>
        <v>#REF!</v>
      </c>
      <c r="QHF100" s="101" t="e">
        <f>(QHF103+#REF!)*QHF104</f>
        <v>#REF!</v>
      </c>
      <c r="QHG100" s="101" t="e">
        <f>(QHG103+#REF!)*QHG104</f>
        <v>#REF!</v>
      </c>
      <c r="QHH100" s="101" t="e">
        <f>(QHH103+#REF!)*QHH104</f>
        <v>#REF!</v>
      </c>
      <c r="QHI100" s="101" t="e">
        <f>(QHI103+#REF!)*QHI104</f>
        <v>#REF!</v>
      </c>
      <c r="QHJ100" s="101" t="e">
        <f>(QHJ103+#REF!)*QHJ104</f>
        <v>#REF!</v>
      </c>
      <c r="QHK100" s="101" t="e">
        <f>(QHK103+#REF!)*QHK104</f>
        <v>#REF!</v>
      </c>
      <c r="QHL100" s="101" t="e">
        <f>(QHL103+#REF!)*QHL104</f>
        <v>#REF!</v>
      </c>
      <c r="QHM100" s="101" t="e">
        <f>(QHM103+#REF!)*QHM104</f>
        <v>#REF!</v>
      </c>
      <c r="QHN100" s="101" t="e">
        <f>(QHN103+#REF!)*QHN104</f>
        <v>#REF!</v>
      </c>
      <c r="QHO100" s="101" t="e">
        <f>(QHO103+#REF!)*QHO104</f>
        <v>#REF!</v>
      </c>
      <c r="QHP100" s="101" t="e">
        <f>(QHP103+#REF!)*QHP104</f>
        <v>#REF!</v>
      </c>
      <c r="QHQ100" s="101" t="e">
        <f>(QHQ103+#REF!)*QHQ104</f>
        <v>#REF!</v>
      </c>
      <c r="QHR100" s="101" t="e">
        <f>(QHR103+#REF!)*QHR104</f>
        <v>#REF!</v>
      </c>
      <c r="QHS100" s="101" t="e">
        <f>(QHS103+#REF!)*QHS104</f>
        <v>#REF!</v>
      </c>
      <c r="QHT100" s="101" t="e">
        <f>(QHT103+#REF!)*QHT104</f>
        <v>#REF!</v>
      </c>
      <c r="QHU100" s="101" t="e">
        <f>(QHU103+#REF!)*QHU104</f>
        <v>#REF!</v>
      </c>
      <c r="QHV100" s="101" t="e">
        <f>(QHV103+#REF!)*QHV104</f>
        <v>#REF!</v>
      </c>
      <c r="QHW100" s="101" t="e">
        <f>(QHW103+#REF!)*QHW104</f>
        <v>#REF!</v>
      </c>
      <c r="QHX100" s="101" t="e">
        <f>(QHX103+#REF!)*QHX104</f>
        <v>#REF!</v>
      </c>
      <c r="QHY100" s="101" t="e">
        <f>(QHY103+#REF!)*QHY104</f>
        <v>#REF!</v>
      </c>
      <c r="QHZ100" s="101" t="e">
        <f>(QHZ103+#REF!)*QHZ104</f>
        <v>#REF!</v>
      </c>
      <c r="QIA100" s="101" t="e">
        <f>(QIA103+#REF!)*QIA104</f>
        <v>#REF!</v>
      </c>
      <c r="QIB100" s="101" t="e">
        <f>(QIB103+#REF!)*QIB104</f>
        <v>#REF!</v>
      </c>
      <c r="QIC100" s="101" t="e">
        <f>(QIC103+#REF!)*QIC104</f>
        <v>#REF!</v>
      </c>
      <c r="QID100" s="101" t="e">
        <f>(QID103+#REF!)*QID104</f>
        <v>#REF!</v>
      </c>
      <c r="QIE100" s="101" t="e">
        <f>(QIE103+#REF!)*QIE104</f>
        <v>#REF!</v>
      </c>
      <c r="QIF100" s="101" t="e">
        <f>(QIF103+#REF!)*QIF104</f>
        <v>#REF!</v>
      </c>
      <c r="QIG100" s="101" t="e">
        <f>(QIG103+#REF!)*QIG104</f>
        <v>#REF!</v>
      </c>
      <c r="QIH100" s="101" t="e">
        <f>(QIH103+#REF!)*QIH104</f>
        <v>#REF!</v>
      </c>
      <c r="QII100" s="101" t="e">
        <f>(QII103+#REF!)*QII104</f>
        <v>#REF!</v>
      </c>
      <c r="QIJ100" s="101" t="e">
        <f>(QIJ103+#REF!)*QIJ104</f>
        <v>#REF!</v>
      </c>
      <c r="QIK100" s="101" t="e">
        <f>(QIK103+#REF!)*QIK104</f>
        <v>#REF!</v>
      </c>
      <c r="QIL100" s="101" t="e">
        <f>(QIL103+#REF!)*QIL104</f>
        <v>#REF!</v>
      </c>
      <c r="QIM100" s="101" t="e">
        <f>(QIM103+#REF!)*QIM104</f>
        <v>#REF!</v>
      </c>
      <c r="QIN100" s="101" t="e">
        <f>(QIN103+#REF!)*QIN104</f>
        <v>#REF!</v>
      </c>
      <c r="QIO100" s="101" t="e">
        <f>(QIO103+#REF!)*QIO104</f>
        <v>#REF!</v>
      </c>
      <c r="QIP100" s="101" t="e">
        <f>(QIP103+#REF!)*QIP104</f>
        <v>#REF!</v>
      </c>
      <c r="QIQ100" s="101" t="e">
        <f>(QIQ103+#REF!)*QIQ104</f>
        <v>#REF!</v>
      </c>
      <c r="QIR100" s="101" t="e">
        <f>(QIR103+#REF!)*QIR104</f>
        <v>#REF!</v>
      </c>
      <c r="QIS100" s="101" t="e">
        <f>(QIS103+#REF!)*QIS104</f>
        <v>#REF!</v>
      </c>
      <c r="QIT100" s="101" t="e">
        <f>(QIT103+#REF!)*QIT104</f>
        <v>#REF!</v>
      </c>
      <c r="QIU100" s="101" t="e">
        <f>(QIU103+#REF!)*QIU104</f>
        <v>#REF!</v>
      </c>
      <c r="QIV100" s="101" t="e">
        <f>(QIV103+#REF!)*QIV104</f>
        <v>#REF!</v>
      </c>
      <c r="QIW100" s="101" t="e">
        <f>(QIW103+#REF!)*QIW104</f>
        <v>#REF!</v>
      </c>
      <c r="QIX100" s="101" t="e">
        <f>(QIX103+#REF!)*QIX104</f>
        <v>#REF!</v>
      </c>
      <c r="QIY100" s="101" t="e">
        <f>(QIY103+#REF!)*QIY104</f>
        <v>#REF!</v>
      </c>
      <c r="QIZ100" s="101" t="e">
        <f>(QIZ103+#REF!)*QIZ104</f>
        <v>#REF!</v>
      </c>
      <c r="QJA100" s="101" t="e">
        <f>(QJA103+#REF!)*QJA104</f>
        <v>#REF!</v>
      </c>
      <c r="QJB100" s="101" t="e">
        <f>(QJB103+#REF!)*QJB104</f>
        <v>#REF!</v>
      </c>
      <c r="QJC100" s="101" t="e">
        <f>(QJC103+#REF!)*QJC104</f>
        <v>#REF!</v>
      </c>
      <c r="QJD100" s="101" t="e">
        <f>(QJD103+#REF!)*QJD104</f>
        <v>#REF!</v>
      </c>
      <c r="QJE100" s="101" t="e">
        <f>(QJE103+#REF!)*QJE104</f>
        <v>#REF!</v>
      </c>
      <c r="QJF100" s="101" t="e">
        <f>(QJF103+#REF!)*QJF104</f>
        <v>#REF!</v>
      </c>
      <c r="QJG100" s="101" t="e">
        <f>(QJG103+#REF!)*QJG104</f>
        <v>#REF!</v>
      </c>
      <c r="QJH100" s="101" t="e">
        <f>(QJH103+#REF!)*QJH104</f>
        <v>#REF!</v>
      </c>
      <c r="QJI100" s="101" t="e">
        <f>(QJI103+#REF!)*QJI104</f>
        <v>#REF!</v>
      </c>
      <c r="QJJ100" s="101" t="e">
        <f>(QJJ103+#REF!)*QJJ104</f>
        <v>#REF!</v>
      </c>
      <c r="QJK100" s="101" t="e">
        <f>(QJK103+#REF!)*QJK104</f>
        <v>#REF!</v>
      </c>
      <c r="QJL100" s="101" t="e">
        <f>(QJL103+#REF!)*QJL104</f>
        <v>#REF!</v>
      </c>
      <c r="QJM100" s="101" t="e">
        <f>(QJM103+#REF!)*QJM104</f>
        <v>#REF!</v>
      </c>
      <c r="QJN100" s="101" t="e">
        <f>(QJN103+#REF!)*QJN104</f>
        <v>#REF!</v>
      </c>
      <c r="QJO100" s="101" t="e">
        <f>(QJO103+#REF!)*QJO104</f>
        <v>#REF!</v>
      </c>
      <c r="QJP100" s="101" t="e">
        <f>(QJP103+#REF!)*QJP104</f>
        <v>#REF!</v>
      </c>
      <c r="QJQ100" s="101" t="e">
        <f>(QJQ103+#REF!)*QJQ104</f>
        <v>#REF!</v>
      </c>
      <c r="QJR100" s="101" t="e">
        <f>(QJR103+#REF!)*QJR104</f>
        <v>#REF!</v>
      </c>
      <c r="QJS100" s="101" t="e">
        <f>(QJS103+#REF!)*QJS104</f>
        <v>#REF!</v>
      </c>
      <c r="QJT100" s="101" t="e">
        <f>(QJT103+#REF!)*QJT104</f>
        <v>#REF!</v>
      </c>
      <c r="QJU100" s="101" t="e">
        <f>(QJU103+#REF!)*QJU104</f>
        <v>#REF!</v>
      </c>
      <c r="QJV100" s="101" t="e">
        <f>(QJV103+#REF!)*QJV104</f>
        <v>#REF!</v>
      </c>
      <c r="QJW100" s="101" t="e">
        <f>(QJW103+#REF!)*QJW104</f>
        <v>#REF!</v>
      </c>
      <c r="QJX100" s="101" t="e">
        <f>(QJX103+#REF!)*QJX104</f>
        <v>#REF!</v>
      </c>
      <c r="QJY100" s="101" t="e">
        <f>(QJY103+#REF!)*QJY104</f>
        <v>#REF!</v>
      </c>
      <c r="QJZ100" s="101" t="e">
        <f>(QJZ103+#REF!)*QJZ104</f>
        <v>#REF!</v>
      </c>
      <c r="QKA100" s="101" t="e">
        <f>(QKA103+#REF!)*QKA104</f>
        <v>#REF!</v>
      </c>
      <c r="QKB100" s="101" t="e">
        <f>(QKB103+#REF!)*QKB104</f>
        <v>#REF!</v>
      </c>
      <c r="QKC100" s="101" t="e">
        <f>(QKC103+#REF!)*QKC104</f>
        <v>#REF!</v>
      </c>
      <c r="QKD100" s="101" t="e">
        <f>(QKD103+#REF!)*QKD104</f>
        <v>#REF!</v>
      </c>
      <c r="QKE100" s="101" t="e">
        <f>(QKE103+#REF!)*QKE104</f>
        <v>#REF!</v>
      </c>
      <c r="QKF100" s="101" t="e">
        <f>(QKF103+#REF!)*QKF104</f>
        <v>#REF!</v>
      </c>
      <c r="QKG100" s="101" t="e">
        <f>(QKG103+#REF!)*QKG104</f>
        <v>#REF!</v>
      </c>
      <c r="QKH100" s="101" t="e">
        <f>(QKH103+#REF!)*QKH104</f>
        <v>#REF!</v>
      </c>
      <c r="QKI100" s="101" t="e">
        <f>(QKI103+#REF!)*QKI104</f>
        <v>#REF!</v>
      </c>
      <c r="QKJ100" s="101" t="e">
        <f>(QKJ103+#REF!)*QKJ104</f>
        <v>#REF!</v>
      </c>
      <c r="QKK100" s="101" t="e">
        <f>(QKK103+#REF!)*QKK104</f>
        <v>#REF!</v>
      </c>
      <c r="QKL100" s="101" t="e">
        <f>(QKL103+#REF!)*QKL104</f>
        <v>#REF!</v>
      </c>
      <c r="QKM100" s="101" t="e">
        <f>(QKM103+#REF!)*QKM104</f>
        <v>#REF!</v>
      </c>
      <c r="QKN100" s="101" t="e">
        <f>(QKN103+#REF!)*QKN104</f>
        <v>#REF!</v>
      </c>
      <c r="QKO100" s="101" t="e">
        <f>(QKO103+#REF!)*QKO104</f>
        <v>#REF!</v>
      </c>
      <c r="QKP100" s="101" t="e">
        <f>(QKP103+#REF!)*QKP104</f>
        <v>#REF!</v>
      </c>
      <c r="QKQ100" s="101" t="e">
        <f>(QKQ103+#REF!)*QKQ104</f>
        <v>#REF!</v>
      </c>
      <c r="QKR100" s="101" t="e">
        <f>(QKR103+#REF!)*QKR104</f>
        <v>#REF!</v>
      </c>
      <c r="QKS100" s="101" t="e">
        <f>(QKS103+#REF!)*QKS104</f>
        <v>#REF!</v>
      </c>
      <c r="QKT100" s="101" t="e">
        <f>(QKT103+#REF!)*QKT104</f>
        <v>#REF!</v>
      </c>
      <c r="QKU100" s="101" t="e">
        <f>(QKU103+#REF!)*QKU104</f>
        <v>#REF!</v>
      </c>
      <c r="QKV100" s="101" t="e">
        <f>(QKV103+#REF!)*QKV104</f>
        <v>#REF!</v>
      </c>
      <c r="QKW100" s="101" t="e">
        <f>(QKW103+#REF!)*QKW104</f>
        <v>#REF!</v>
      </c>
      <c r="QKX100" s="101" t="e">
        <f>(QKX103+#REF!)*QKX104</f>
        <v>#REF!</v>
      </c>
      <c r="QKY100" s="101" t="e">
        <f>(QKY103+#REF!)*QKY104</f>
        <v>#REF!</v>
      </c>
      <c r="QKZ100" s="101" t="e">
        <f>(QKZ103+#REF!)*QKZ104</f>
        <v>#REF!</v>
      </c>
      <c r="QLA100" s="101" t="e">
        <f>(QLA103+#REF!)*QLA104</f>
        <v>#REF!</v>
      </c>
      <c r="QLB100" s="101" t="e">
        <f>(QLB103+#REF!)*QLB104</f>
        <v>#REF!</v>
      </c>
      <c r="QLC100" s="101" t="e">
        <f>(QLC103+#REF!)*QLC104</f>
        <v>#REF!</v>
      </c>
      <c r="QLD100" s="101" t="e">
        <f>(QLD103+#REF!)*QLD104</f>
        <v>#REF!</v>
      </c>
      <c r="QLE100" s="101" t="e">
        <f>(QLE103+#REF!)*QLE104</f>
        <v>#REF!</v>
      </c>
      <c r="QLF100" s="101" t="e">
        <f>(QLF103+#REF!)*QLF104</f>
        <v>#REF!</v>
      </c>
      <c r="QLG100" s="101" t="e">
        <f>(QLG103+#REF!)*QLG104</f>
        <v>#REF!</v>
      </c>
      <c r="QLH100" s="101" t="e">
        <f>(QLH103+#REF!)*QLH104</f>
        <v>#REF!</v>
      </c>
      <c r="QLI100" s="101" t="e">
        <f>(QLI103+#REF!)*QLI104</f>
        <v>#REF!</v>
      </c>
      <c r="QLJ100" s="101" t="e">
        <f>(QLJ103+#REF!)*QLJ104</f>
        <v>#REF!</v>
      </c>
      <c r="QLK100" s="101" t="e">
        <f>(QLK103+#REF!)*QLK104</f>
        <v>#REF!</v>
      </c>
      <c r="QLL100" s="101" t="e">
        <f>(QLL103+#REF!)*QLL104</f>
        <v>#REF!</v>
      </c>
      <c r="QLM100" s="101" t="e">
        <f>(QLM103+#REF!)*QLM104</f>
        <v>#REF!</v>
      </c>
      <c r="QLN100" s="101" t="e">
        <f>(QLN103+#REF!)*QLN104</f>
        <v>#REF!</v>
      </c>
      <c r="QLO100" s="101" t="e">
        <f>(QLO103+#REF!)*QLO104</f>
        <v>#REF!</v>
      </c>
      <c r="QLP100" s="101" t="e">
        <f>(QLP103+#REF!)*QLP104</f>
        <v>#REF!</v>
      </c>
      <c r="QLQ100" s="101" t="e">
        <f>(QLQ103+#REF!)*QLQ104</f>
        <v>#REF!</v>
      </c>
      <c r="QLR100" s="101" t="e">
        <f>(QLR103+#REF!)*QLR104</f>
        <v>#REF!</v>
      </c>
      <c r="QLS100" s="101" t="e">
        <f>(QLS103+#REF!)*QLS104</f>
        <v>#REF!</v>
      </c>
      <c r="QLT100" s="101" t="e">
        <f>(QLT103+#REF!)*QLT104</f>
        <v>#REF!</v>
      </c>
      <c r="QLU100" s="101" t="e">
        <f>(QLU103+#REF!)*QLU104</f>
        <v>#REF!</v>
      </c>
      <c r="QLV100" s="101" t="e">
        <f>(QLV103+#REF!)*QLV104</f>
        <v>#REF!</v>
      </c>
      <c r="QLW100" s="101" t="e">
        <f>(QLW103+#REF!)*QLW104</f>
        <v>#REF!</v>
      </c>
      <c r="QLX100" s="101" t="e">
        <f>(QLX103+#REF!)*QLX104</f>
        <v>#REF!</v>
      </c>
      <c r="QLY100" s="101" t="e">
        <f>(QLY103+#REF!)*QLY104</f>
        <v>#REF!</v>
      </c>
      <c r="QLZ100" s="101" t="e">
        <f>(QLZ103+#REF!)*QLZ104</f>
        <v>#REF!</v>
      </c>
      <c r="QMA100" s="101" t="e">
        <f>(QMA103+#REF!)*QMA104</f>
        <v>#REF!</v>
      </c>
      <c r="QMB100" s="101" t="e">
        <f>(QMB103+#REF!)*QMB104</f>
        <v>#REF!</v>
      </c>
      <c r="QMC100" s="101" t="e">
        <f>(QMC103+#REF!)*QMC104</f>
        <v>#REF!</v>
      </c>
      <c r="QMD100" s="101" t="e">
        <f>(QMD103+#REF!)*QMD104</f>
        <v>#REF!</v>
      </c>
      <c r="QME100" s="101" t="e">
        <f>(QME103+#REF!)*QME104</f>
        <v>#REF!</v>
      </c>
      <c r="QMF100" s="101" t="e">
        <f>(QMF103+#REF!)*QMF104</f>
        <v>#REF!</v>
      </c>
      <c r="QMG100" s="101" t="e">
        <f>(QMG103+#REF!)*QMG104</f>
        <v>#REF!</v>
      </c>
      <c r="QMH100" s="101" t="e">
        <f>(QMH103+#REF!)*QMH104</f>
        <v>#REF!</v>
      </c>
      <c r="QMI100" s="101" t="e">
        <f>(QMI103+#REF!)*QMI104</f>
        <v>#REF!</v>
      </c>
      <c r="QMJ100" s="101" t="e">
        <f>(QMJ103+#REF!)*QMJ104</f>
        <v>#REF!</v>
      </c>
      <c r="QMK100" s="101" t="e">
        <f>(QMK103+#REF!)*QMK104</f>
        <v>#REF!</v>
      </c>
      <c r="QML100" s="101" t="e">
        <f>(QML103+#REF!)*QML104</f>
        <v>#REF!</v>
      </c>
      <c r="QMM100" s="101" t="e">
        <f>(QMM103+#REF!)*QMM104</f>
        <v>#REF!</v>
      </c>
      <c r="QMN100" s="101" t="e">
        <f>(QMN103+#REF!)*QMN104</f>
        <v>#REF!</v>
      </c>
      <c r="QMO100" s="101" t="e">
        <f>(QMO103+#REF!)*QMO104</f>
        <v>#REF!</v>
      </c>
      <c r="QMP100" s="101" t="e">
        <f>(QMP103+#REF!)*QMP104</f>
        <v>#REF!</v>
      </c>
      <c r="QMQ100" s="101" t="e">
        <f>(QMQ103+#REF!)*QMQ104</f>
        <v>#REF!</v>
      </c>
      <c r="QMR100" s="101" t="e">
        <f>(QMR103+#REF!)*QMR104</f>
        <v>#REF!</v>
      </c>
      <c r="QMS100" s="101" t="e">
        <f>(QMS103+#REF!)*QMS104</f>
        <v>#REF!</v>
      </c>
      <c r="QMT100" s="101" t="e">
        <f>(QMT103+#REF!)*QMT104</f>
        <v>#REF!</v>
      </c>
      <c r="QMU100" s="101" t="e">
        <f>(QMU103+#REF!)*QMU104</f>
        <v>#REF!</v>
      </c>
      <c r="QMV100" s="101" t="e">
        <f>(QMV103+#REF!)*QMV104</f>
        <v>#REF!</v>
      </c>
      <c r="QMW100" s="101" t="e">
        <f>(QMW103+#REF!)*QMW104</f>
        <v>#REF!</v>
      </c>
      <c r="QMX100" s="101" t="e">
        <f>(QMX103+#REF!)*QMX104</f>
        <v>#REF!</v>
      </c>
      <c r="QMY100" s="101" t="e">
        <f>(QMY103+#REF!)*QMY104</f>
        <v>#REF!</v>
      </c>
      <c r="QMZ100" s="101" t="e">
        <f>(QMZ103+#REF!)*QMZ104</f>
        <v>#REF!</v>
      </c>
      <c r="QNA100" s="101" t="e">
        <f>(QNA103+#REF!)*QNA104</f>
        <v>#REF!</v>
      </c>
      <c r="QNB100" s="101" t="e">
        <f>(QNB103+#REF!)*QNB104</f>
        <v>#REF!</v>
      </c>
      <c r="QNC100" s="101" t="e">
        <f>(QNC103+#REF!)*QNC104</f>
        <v>#REF!</v>
      </c>
      <c r="QND100" s="101" t="e">
        <f>(QND103+#REF!)*QND104</f>
        <v>#REF!</v>
      </c>
      <c r="QNE100" s="101" t="e">
        <f>(QNE103+#REF!)*QNE104</f>
        <v>#REF!</v>
      </c>
      <c r="QNF100" s="101" t="e">
        <f>(QNF103+#REF!)*QNF104</f>
        <v>#REF!</v>
      </c>
      <c r="QNG100" s="101" t="e">
        <f>(QNG103+#REF!)*QNG104</f>
        <v>#REF!</v>
      </c>
      <c r="QNH100" s="101" t="e">
        <f>(QNH103+#REF!)*QNH104</f>
        <v>#REF!</v>
      </c>
      <c r="QNI100" s="101" t="e">
        <f>(QNI103+#REF!)*QNI104</f>
        <v>#REF!</v>
      </c>
      <c r="QNJ100" s="101" t="e">
        <f>(QNJ103+#REF!)*QNJ104</f>
        <v>#REF!</v>
      </c>
      <c r="QNK100" s="101" t="e">
        <f>(QNK103+#REF!)*QNK104</f>
        <v>#REF!</v>
      </c>
      <c r="QNL100" s="101" t="e">
        <f>(QNL103+#REF!)*QNL104</f>
        <v>#REF!</v>
      </c>
      <c r="QNM100" s="101" t="e">
        <f>(QNM103+#REF!)*QNM104</f>
        <v>#REF!</v>
      </c>
      <c r="QNN100" s="101" t="e">
        <f>(QNN103+#REF!)*QNN104</f>
        <v>#REF!</v>
      </c>
      <c r="QNO100" s="101" t="e">
        <f>(QNO103+#REF!)*QNO104</f>
        <v>#REF!</v>
      </c>
      <c r="QNP100" s="101" t="e">
        <f>(QNP103+#REF!)*QNP104</f>
        <v>#REF!</v>
      </c>
      <c r="QNQ100" s="101" t="e">
        <f>(QNQ103+#REF!)*QNQ104</f>
        <v>#REF!</v>
      </c>
      <c r="QNR100" s="101" t="e">
        <f>(QNR103+#REF!)*QNR104</f>
        <v>#REF!</v>
      </c>
      <c r="QNS100" s="101" t="e">
        <f>(QNS103+#REF!)*QNS104</f>
        <v>#REF!</v>
      </c>
      <c r="QNT100" s="101" t="e">
        <f>(QNT103+#REF!)*QNT104</f>
        <v>#REF!</v>
      </c>
      <c r="QNU100" s="101" t="e">
        <f>(QNU103+#REF!)*QNU104</f>
        <v>#REF!</v>
      </c>
      <c r="QNV100" s="101" t="e">
        <f>(QNV103+#REF!)*QNV104</f>
        <v>#REF!</v>
      </c>
      <c r="QNW100" s="101" t="e">
        <f>(QNW103+#REF!)*QNW104</f>
        <v>#REF!</v>
      </c>
      <c r="QNX100" s="101" t="e">
        <f>(QNX103+#REF!)*QNX104</f>
        <v>#REF!</v>
      </c>
      <c r="QNY100" s="101" t="e">
        <f>(QNY103+#REF!)*QNY104</f>
        <v>#REF!</v>
      </c>
      <c r="QNZ100" s="101" t="e">
        <f>(QNZ103+#REF!)*QNZ104</f>
        <v>#REF!</v>
      </c>
      <c r="QOA100" s="101" t="e">
        <f>(QOA103+#REF!)*QOA104</f>
        <v>#REF!</v>
      </c>
      <c r="QOB100" s="101" t="e">
        <f>(QOB103+#REF!)*QOB104</f>
        <v>#REF!</v>
      </c>
      <c r="QOC100" s="101" t="e">
        <f>(QOC103+#REF!)*QOC104</f>
        <v>#REF!</v>
      </c>
      <c r="QOD100" s="101" t="e">
        <f>(QOD103+#REF!)*QOD104</f>
        <v>#REF!</v>
      </c>
      <c r="QOE100" s="101" t="e">
        <f>(QOE103+#REF!)*QOE104</f>
        <v>#REF!</v>
      </c>
      <c r="QOF100" s="101" t="e">
        <f>(QOF103+#REF!)*QOF104</f>
        <v>#REF!</v>
      </c>
      <c r="QOG100" s="101" t="e">
        <f>(QOG103+#REF!)*QOG104</f>
        <v>#REF!</v>
      </c>
      <c r="QOH100" s="101" t="e">
        <f>(QOH103+#REF!)*QOH104</f>
        <v>#REF!</v>
      </c>
      <c r="QOI100" s="101" t="e">
        <f>(QOI103+#REF!)*QOI104</f>
        <v>#REF!</v>
      </c>
      <c r="QOJ100" s="101" t="e">
        <f>(QOJ103+#REF!)*QOJ104</f>
        <v>#REF!</v>
      </c>
      <c r="QOK100" s="101" t="e">
        <f>(QOK103+#REF!)*QOK104</f>
        <v>#REF!</v>
      </c>
      <c r="QOL100" s="101" t="e">
        <f>(QOL103+#REF!)*QOL104</f>
        <v>#REF!</v>
      </c>
      <c r="QOM100" s="101" t="e">
        <f>(QOM103+#REF!)*QOM104</f>
        <v>#REF!</v>
      </c>
      <c r="QON100" s="101" t="e">
        <f>(QON103+#REF!)*QON104</f>
        <v>#REF!</v>
      </c>
      <c r="QOO100" s="101" t="e">
        <f>(QOO103+#REF!)*QOO104</f>
        <v>#REF!</v>
      </c>
      <c r="QOP100" s="101" t="e">
        <f>(QOP103+#REF!)*QOP104</f>
        <v>#REF!</v>
      </c>
      <c r="QOQ100" s="101" t="e">
        <f>(QOQ103+#REF!)*QOQ104</f>
        <v>#REF!</v>
      </c>
      <c r="QOR100" s="101" t="e">
        <f>(QOR103+#REF!)*QOR104</f>
        <v>#REF!</v>
      </c>
      <c r="QOS100" s="101" t="e">
        <f>(QOS103+#REF!)*QOS104</f>
        <v>#REF!</v>
      </c>
      <c r="QOT100" s="101" t="e">
        <f>(QOT103+#REF!)*QOT104</f>
        <v>#REF!</v>
      </c>
      <c r="QOU100" s="101" t="e">
        <f>(QOU103+#REF!)*QOU104</f>
        <v>#REF!</v>
      </c>
      <c r="QOV100" s="101" t="e">
        <f>(QOV103+#REF!)*QOV104</f>
        <v>#REF!</v>
      </c>
      <c r="QOW100" s="101" t="e">
        <f>(QOW103+#REF!)*QOW104</f>
        <v>#REF!</v>
      </c>
      <c r="QOX100" s="101" t="e">
        <f>(QOX103+#REF!)*QOX104</f>
        <v>#REF!</v>
      </c>
      <c r="QOY100" s="101" t="e">
        <f>(QOY103+#REF!)*QOY104</f>
        <v>#REF!</v>
      </c>
      <c r="QOZ100" s="101" t="e">
        <f>(QOZ103+#REF!)*QOZ104</f>
        <v>#REF!</v>
      </c>
      <c r="QPA100" s="101" t="e">
        <f>(QPA103+#REF!)*QPA104</f>
        <v>#REF!</v>
      </c>
      <c r="QPB100" s="101" t="e">
        <f>(QPB103+#REF!)*QPB104</f>
        <v>#REF!</v>
      </c>
      <c r="QPC100" s="101" t="e">
        <f>(QPC103+#REF!)*QPC104</f>
        <v>#REF!</v>
      </c>
      <c r="QPD100" s="101" t="e">
        <f>(QPD103+#REF!)*QPD104</f>
        <v>#REF!</v>
      </c>
      <c r="QPE100" s="101" t="e">
        <f>(QPE103+#REF!)*QPE104</f>
        <v>#REF!</v>
      </c>
      <c r="QPF100" s="101" t="e">
        <f>(QPF103+#REF!)*QPF104</f>
        <v>#REF!</v>
      </c>
      <c r="QPG100" s="101" t="e">
        <f>(QPG103+#REF!)*QPG104</f>
        <v>#REF!</v>
      </c>
      <c r="QPH100" s="101" t="e">
        <f>(QPH103+#REF!)*QPH104</f>
        <v>#REF!</v>
      </c>
      <c r="QPI100" s="101" t="e">
        <f>(QPI103+#REF!)*QPI104</f>
        <v>#REF!</v>
      </c>
      <c r="QPJ100" s="101" t="e">
        <f>(QPJ103+#REF!)*QPJ104</f>
        <v>#REF!</v>
      </c>
      <c r="QPK100" s="101" t="e">
        <f>(QPK103+#REF!)*QPK104</f>
        <v>#REF!</v>
      </c>
      <c r="QPL100" s="101" t="e">
        <f>(QPL103+#REF!)*QPL104</f>
        <v>#REF!</v>
      </c>
      <c r="QPM100" s="101" t="e">
        <f>(QPM103+#REF!)*QPM104</f>
        <v>#REF!</v>
      </c>
      <c r="QPN100" s="101" t="e">
        <f>(QPN103+#REF!)*QPN104</f>
        <v>#REF!</v>
      </c>
      <c r="QPO100" s="101" t="e">
        <f>(QPO103+#REF!)*QPO104</f>
        <v>#REF!</v>
      </c>
      <c r="QPP100" s="101" t="e">
        <f>(QPP103+#REF!)*QPP104</f>
        <v>#REF!</v>
      </c>
      <c r="QPQ100" s="101" t="e">
        <f>(QPQ103+#REF!)*QPQ104</f>
        <v>#REF!</v>
      </c>
      <c r="QPR100" s="101" t="e">
        <f>(QPR103+#REF!)*QPR104</f>
        <v>#REF!</v>
      </c>
      <c r="QPS100" s="101" t="e">
        <f>(QPS103+#REF!)*QPS104</f>
        <v>#REF!</v>
      </c>
      <c r="QPT100" s="101" t="e">
        <f>(QPT103+#REF!)*QPT104</f>
        <v>#REF!</v>
      </c>
      <c r="QPU100" s="101" t="e">
        <f>(QPU103+#REF!)*QPU104</f>
        <v>#REF!</v>
      </c>
      <c r="QPV100" s="101" t="e">
        <f>(QPV103+#REF!)*QPV104</f>
        <v>#REF!</v>
      </c>
      <c r="QPW100" s="101" t="e">
        <f>(QPW103+#REF!)*QPW104</f>
        <v>#REF!</v>
      </c>
      <c r="QPX100" s="101" t="e">
        <f>(QPX103+#REF!)*QPX104</f>
        <v>#REF!</v>
      </c>
      <c r="QPY100" s="101" t="e">
        <f>(QPY103+#REF!)*QPY104</f>
        <v>#REF!</v>
      </c>
      <c r="QPZ100" s="101" t="e">
        <f>(QPZ103+#REF!)*QPZ104</f>
        <v>#REF!</v>
      </c>
      <c r="QQA100" s="101" t="e">
        <f>(QQA103+#REF!)*QQA104</f>
        <v>#REF!</v>
      </c>
      <c r="QQB100" s="101" t="e">
        <f>(QQB103+#REF!)*QQB104</f>
        <v>#REF!</v>
      </c>
      <c r="QQC100" s="101" t="e">
        <f>(QQC103+#REF!)*QQC104</f>
        <v>#REF!</v>
      </c>
      <c r="QQD100" s="101" t="e">
        <f>(QQD103+#REF!)*QQD104</f>
        <v>#REF!</v>
      </c>
      <c r="QQE100" s="101" t="e">
        <f>(QQE103+#REF!)*QQE104</f>
        <v>#REF!</v>
      </c>
      <c r="QQF100" s="101" t="e">
        <f>(QQF103+#REF!)*QQF104</f>
        <v>#REF!</v>
      </c>
      <c r="QQG100" s="101" t="e">
        <f>(QQG103+#REF!)*QQG104</f>
        <v>#REF!</v>
      </c>
      <c r="QQH100" s="101" t="e">
        <f>(QQH103+#REF!)*QQH104</f>
        <v>#REF!</v>
      </c>
      <c r="QQI100" s="101" t="e">
        <f>(QQI103+#REF!)*QQI104</f>
        <v>#REF!</v>
      </c>
      <c r="QQJ100" s="101" t="e">
        <f>(QQJ103+#REF!)*QQJ104</f>
        <v>#REF!</v>
      </c>
      <c r="QQK100" s="101" t="e">
        <f>(QQK103+#REF!)*QQK104</f>
        <v>#REF!</v>
      </c>
      <c r="QQL100" s="101" t="e">
        <f>(QQL103+#REF!)*QQL104</f>
        <v>#REF!</v>
      </c>
      <c r="QQM100" s="101" t="e">
        <f>(QQM103+#REF!)*QQM104</f>
        <v>#REF!</v>
      </c>
      <c r="QQN100" s="101" t="e">
        <f>(QQN103+#REF!)*QQN104</f>
        <v>#REF!</v>
      </c>
      <c r="QQO100" s="101" t="e">
        <f>(QQO103+#REF!)*QQO104</f>
        <v>#REF!</v>
      </c>
      <c r="QQP100" s="101" t="e">
        <f>(QQP103+#REF!)*QQP104</f>
        <v>#REF!</v>
      </c>
      <c r="QQQ100" s="101" t="e">
        <f>(QQQ103+#REF!)*QQQ104</f>
        <v>#REF!</v>
      </c>
      <c r="QQR100" s="101" t="e">
        <f>(QQR103+#REF!)*QQR104</f>
        <v>#REF!</v>
      </c>
      <c r="QQS100" s="101" t="e">
        <f>(QQS103+#REF!)*QQS104</f>
        <v>#REF!</v>
      </c>
      <c r="QQT100" s="101" t="e">
        <f>(QQT103+#REF!)*QQT104</f>
        <v>#REF!</v>
      </c>
      <c r="QQU100" s="101" t="e">
        <f>(QQU103+#REF!)*QQU104</f>
        <v>#REF!</v>
      </c>
      <c r="QQV100" s="101" t="e">
        <f>(QQV103+#REF!)*QQV104</f>
        <v>#REF!</v>
      </c>
      <c r="QQW100" s="101" t="e">
        <f>(QQW103+#REF!)*QQW104</f>
        <v>#REF!</v>
      </c>
      <c r="QQX100" s="101" t="e">
        <f>(QQX103+#REF!)*QQX104</f>
        <v>#REF!</v>
      </c>
      <c r="QQY100" s="101" t="e">
        <f>(QQY103+#REF!)*QQY104</f>
        <v>#REF!</v>
      </c>
      <c r="QQZ100" s="101" t="e">
        <f>(QQZ103+#REF!)*QQZ104</f>
        <v>#REF!</v>
      </c>
      <c r="QRA100" s="101" t="e">
        <f>(QRA103+#REF!)*QRA104</f>
        <v>#REF!</v>
      </c>
      <c r="QRB100" s="101" t="e">
        <f>(QRB103+#REF!)*QRB104</f>
        <v>#REF!</v>
      </c>
      <c r="QRC100" s="101" t="e">
        <f>(QRC103+#REF!)*QRC104</f>
        <v>#REF!</v>
      </c>
      <c r="QRD100" s="101" t="e">
        <f>(QRD103+#REF!)*QRD104</f>
        <v>#REF!</v>
      </c>
      <c r="QRE100" s="101" t="e">
        <f>(QRE103+#REF!)*QRE104</f>
        <v>#REF!</v>
      </c>
      <c r="QRF100" s="101" t="e">
        <f>(QRF103+#REF!)*QRF104</f>
        <v>#REF!</v>
      </c>
      <c r="QRG100" s="101" t="e">
        <f>(QRG103+#REF!)*QRG104</f>
        <v>#REF!</v>
      </c>
      <c r="QRH100" s="101" t="e">
        <f>(QRH103+#REF!)*QRH104</f>
        <v>#REF!</v>
      </c>
      <c r="QRI100" s="101" t="e">
        <f>(QRI103+#REF!)*QRI104</f>
        <v>#REF!</v>
      </c>
      <c r="QRJ100" s="101" t="e">
        <f>(QRJ103+#REF!)*QRJ104</f>
        <v>#REF!</v>
      </c>
      <c r="QRK100" s="101" t="e">
        <f>(QRK103+#REF!)*QRK104</f>
        <v>#REF!</v>
      </c>
      <c r="QRL100" s="101" t="e">
        <f>(QRL103+#REF!)*QRL104</f>
        <v>#REF!</v>
      </c>
      <c r="QRM100" s="101" t="e">
        <f>(QRM103+#REF!)*QRM104</f>
        <v>#REF!</v>
      </c>
      <c r="QRN100" s="101" t="e">
        <f>(QRN103+#REF!)*QRN104</f>
        <v>#REF!</v>
      </c>
      <c r="QRO100" s="101" t="e">
        <f>(QRO103+#REF!)*QRO104</f>
        <v>#REF!</v>
      </c>
      <c r="QRP100" s="101" t="e">
        <f>(QRP103+#REF!)*QRP104</f>
        <v>#REF!</v>
      </c>
      <c r="QRQ100" s="101" t="e">
        <f>(QRQ103+#REF!)*QRQ104</f>
        <v>#REF!</v>
      </c>
      <c r="QRR100" s="101" t="e">
        <f>(QRR103+#REF!)*QRR104</f>
        <v>#REF!</v>
      </c>
      <c r="QRS100" s="101" t="e">
        <f>(QRS103+#REF!)*QRS104</f>
        <v>#REF!</v>
      </c>
      <c r="QRT100" s="101" t="e">
        <f>(QRT103+#REF!)*QRT104</f>
        <v>#REF!</v>
      </c>
      <c r="QRU100" s="101" t="e">
        <f>(QRU103+#REF!)*QRU104</f>
        <v>#REF!</v>
      </c>
      <c r="QRV100" s="101" t="e">
        <f>(QRV103+#REF!)*QRV104</f>
        <v>#REF!</v>
      </c>
      <c r="QRW100" s="101" t="e">
        <f>(QRW103+#REF!)*QRW104</f>
        <v>#REF!</v>
      </c>
      <c r="QRX100" s="101" t="e">
        <f>(QRX103+#REF!)*QRX104</f>
        <v>#REF!</v>
      </c>
      <c r="QRY100" s="101" t="e">
        <f>(QRY103+#REF!)*QRY104</f>
        <v>#REF!</v>
      </c>
      <c r="QRZ100" s="101" t="e">
        <f>(QRZ103+#REF!)*QRZ104</f>
        <v>#REF!</v>
      </c>
      <c r="QSA100" s="101" t="e">
        <f>(QSA103+#REF!)*QSA104</f>
        <v>#REF!</v>
      </c>
      <c r="QSB100" s="101" t="e">
        <f>(QSB103+#REF!)*QSB104</f>
        <v>#REF!</v>
      </c>
      <c r="QSC100" s="101" t="e">
        <f>(QSC103+#REF!)*QSC104</f>
        <v>#REF!</v>
      </c>
      <c r="QSD100" s="101" t="e">
        <f>(QSD103+#REF!)*QSD104</f>
        <v>#REF!</v>
      </c>
      <c r="QSE100" s="101" t="e">
        <f>(QSE103+#REF!)*QSE104</f>
        <v>#REF!</v>
      </c>
      <c r="QSF100" s="101" t="e">
        <f>(QSF103+#REF!)*QSF104</f>
        <v>#REF!</v>
      </c>
      <c r="QSG100" s="101" t="e">
        <f>(QSG103+#REF!)*QSG104</f>
        <v>#REF!</v>
      </c>
      <c r="QSH100" s="101" t="e">
        <f>(QSH103+#REF!)*QSH104</f>
        <v>#REF!</v>
      </c>
      <c r="QSI100" s="101" t="e">
        <f>(QSI103+#REF!)*QSI104</f>
        <v>#REF!</v>
      </c>
      <c r="QSJ100" s="101" t="e">
        <f>(QSJ103+#REF!)*QSJ104</f>
        <v>#REF!</v>
      </c>
      <c r="QSK100" s="101" t="e">
        <f>(QSK103+#REF!)*QSK104</f>
        <v>#REF!</v>
      </c>
      <c r="QSL100" s="101" t="e">
        <f>(QSL103+#REF!)*QSL104</f>
        <v>#REF!</v>
      </c>
      <c r="QSM100" s="101" t="e">
        <f>(QSM103+#REF!)*QSM104</f>
        <v>#REF!</v>
      </c>
      <c r="QSN100" s="101" t="e">
        <f>(QSN103+#REF!)*QSN104</f>
        <v>#REF!</v>
      </c>
      <c r="QSO100" s="101" t="e">
        <f>(QSO103+#REF!)*QSO104</f>
        <v>#REF!</v>
      </c>
      <c r="QSP100" s="101" t="e">
        <f>(QSP103+#REF!)*QSP104</f>
        <v>#REF!</v>
      </c>
      <c r="QSQ100" s="101" t="e">
        <f>(QSQ103+#REF!)*QSQ104</f>
        <v>#REF!</v>
      </c>
      <c r="QSR100" s="101" t="e">
        <f>(QSR103+#REF!)*QSR104</f>
        <v>#REF!</v>
      </c>
      <c r="QSS100" s="101" t="e">
        <f>(QSS103+#REF!)*QSS104</f>
        <v>#REF!</v>
      </c>
      <c r="QST100" s="101" t="e">
        <f>(QST103+#REF!)*QST104</f>
        <v>#REF!</v>
      </c>
      <c r="QSU100" s="101" t="e">
        <f>(QSU103+#REF!)*QSU104</f>
        <v>#REF!</v>
      </c>
      <c r="QSV100" s="101" t="e">
        <f>(QSV103+#REF!)*QSV104</f>
        <v>#REF!</v>
      </c>
      <c r="QSW100" s="101" t="e">
        <f>(QSW103+#REF!)*QSW104</f>
        <v>#REF!</v>
      </c>
      <c r="QSX100" s="101" t="e">
        <f>(QSX103+#REF!)*QSX104</f>
        <v>#REF!</v>
      </c>
      <c r="QSY100" s="101" t="e">
        <f>(QSY103+#REF!)*QSY104</f>
        <v>#REF!</v>
      </c>
      <c r="QSZ100" s="101" t="e">
        <f>(QSZ103+#REF!)*QSZ104</f>
        <v>#REF!</v>
      </c>
      <c r="QTA100" s="101" t="e">
        <f>(QTA103+#REF!)*QTA104</f>
        <v>#REF!</v>
      </c>
      <c r="QTB100" s="101" t="e">
        <f>(QTB103+#REF!)*QTB104</f>
        <v>#REF!</v>
      </c>
      <c r="QTC100" s="101" t="e">
        <f>(QTC103+#REF!)*QTC104</f>
        <v>#REF!</v>
      </c>
      <c r="QTD100" s="101" t="e">
        <f>(QTD103+#REF!)*QTD104</f>
        <v>#REF!</v>
      </c>
      <c r="QTE100" s="101" t="e">
        <f>(QTE103+#REF!)*QTE104</f>
        <v>#REF!</v>
      </c>
      <c r="QTF100" s="101" t="e">
        <f>(QTF103+#REF!)*QTF104</f>
        <v>#REF!</v>
      </c>
      <c r="QTG100" s="101" t="e">
        <f>(QTG103+#REF!)*QTG104</f>
        <v>#REF!</v>
      </c>
      <c r="QTH100" s="101" t="e">
        <f>(QTH103+#REF!)*QTH104</f>
        <v>#REF!</v>
      </c>
      <c r="QTI100" s="101" t="e">
        <f>(QTI103+#REF!)*QTI104</f>
        <v>#REF!</v>
      </c>
      <c r="QTJ100" s="101" t="e">
        <f>(QTJ103+#REF!)*QTJ104</f>
        <v>#REF!</v>
      </c>
      <c r="QTK100" s="101" t="e">
        <f>(QTK103+#REF!)*QTK104</f>
        <v>#REF!</v>
      </c>
      <c r="QTL100" s="101" t="e">
        <f>(QTL103+#REF!)*QTL104</f>
        <v>#REF!</v>
      </c>
      <c r="QTM100" s="101" t="e">
        <f>(QTM103+#REF!)*QTM104</f>
        <v>#REF!</v>
      </c>
      <c r="QTN100" s="101" t="e">
        <f>(QTN103+#REF!)*QTN104</f>
        <v>#REF!</v>
      </c>
      <c r="QTO100" s="101" t="e">
        <f>(QTO103+#REF!)*QTO104</f>
        <v>#REF!</v>
      </c>
      <c r="QTP100" s="101" t="e">
        <f>(QTP103+#REF!)*QTP104</f>
        <v>#REF!</v>
      </c>
      <c r="QTQ100" s="101" t="e">
        <f>(QTQ103+#REF!)*QTQ104</f>
        <v>#REF!</v>
      </c>
      <c r="QTR100" s="101" t="e">
        <f>(QTR103+#REF!)*QTR104</f>
        <v>#REF!</v>
      </c>
      <c r="QTS100" s="101" t="e">
        <f>(QTS103+#REF!)*QTS104</f>
        <v>#REF!</v>
      </c>
      <c r="QTT100" s="101" t="e">
        <f>(QTT103+#REF!)*QTT104</f>
        <v>#REF!</v>
      </c>
      <c r="QTU100" s="101" t="e">
        <f>(QTU103+#REF!)*QTU104</f>
        <v>#REF!</v>
      </c>
      <c r="QTV100" s="101" t="e">
        <f>(QTV103+#REF!)*QTV104</f>
        <v>#REF!</v>
      </c>
      <c r="QTW100" s="101" t="e">
        <f>(QTW103+#REF!)*QTW104</f>
        <v>#REF!</v>
      </c>
      <c r="QTX100" s="101" t="e">
        <f>(QTX103+#REF!)*QTX104</f>
        <v>#REF!</v>
      </c>
      <c r="QTY100" s="101" t="e">
        <f>(QTY103+#REF!)*QTY104</f>
        <v>#REF!</v>
      </c>
      <c r="QTZ100" s="101" t="e">
        <f>(QTZ103+#REF!)*QTZ104</f>
        <v>#REF!</v>
      </c>
      <c r="QUA100" s="101" t="e">
        <f>(QUA103+#REF!)*QUA104</f>
        <v>#REF!</v>
      </c>
      <c r="QUB100" s="101" t="e">
        <f>(QUB103+#REF!)*QUB104</f>
        <v>#REF!</v>
      </c>
      <c r="QUC100" s="101" t="e">
        <f>(QUC103+#REF!)*QUC104</f>
        <v>#REF!</v>
      </c>
      <c r="QUD100" s="101" t="e">
        <f>(QUD103+#REF!)*QUD104</f>
        <v>#REF!</v>
      </c>
      <c r="QUE100" s="101" t="e">
        <f>(QUE103+#REF!)*QUE104</f>
        <v>#REF!</v>
      </c>
      <c r="QUF100" s="101" t="e">
        <f>(QUF103+#REF!)*QUF104</f>
        <v>#REF!</v>
      </c>
      <c r="QUG100" s="101" t="e">
        <f>(QUG103+#REF!)*QUG104</f>
        <v>#REF!</v>
      </c>
      <c r="QUH100" s="101" t="e">
        <f>(QUH103+#REF!)*QUH104</f>
        <v>#REF!</v>
      </c>
      <c r="QUI100" s="101" t="e">
        <f>(QUI103+#REF!)*QUI104</f>
        <v>#REF!</v>
      </c>
      <c r="QUJ100" s="101" t="e">
        <f>(QUJ103+#REF!)*QUJ104</f>
        <v>#REF!</v>
      </c>
      <c r="QUK100" s="101" t="e">
        <f>(QUK103+#REF!)*QUK104</f>
        <v>#REF!</v>
      </c>
      <c r="QUL100" s="101" t="e">
        <f>(QUL103+#REF!)*QUL104</f>
        <v>#REF!</v>
      </c>
      <c r="QUM100" s="101" t="e">
        <f>(QUM103+#REF!)*QUM104</f>
        <v>#REF!</v>
      </c>
      <c r="QUN100" s="101" t="e">
        <f>(QUN103+#REF!)*QUN104</f>
        <v>#REF!</v>
      </c>
      <c r="QUO100" s="101" t="e">
        <f>(QUO103+#REF!)*QUO104</f>
        <v>#REF!</v>
      </c>
      <c r="QUP100" s="101" t="e">
        <f>(QUP103+#REF!)*QUP104</f>
        <v>#REF!</v>
      </c>
      <c r="QUQ100" s="101" t="e">
        <f>(QUQ103+#REF!)*QUQ104</f>
        <v>#REF!</v>
      </c>
      <c r="QUR100" s="101" t="e">
        <f>(QUR103+#REF!)*QUR104</f>
        <v>#REF!</v>
      </c>
      <c r="QUS100" s="101" t="e">
        <f>(QUS103+#REF!)*QUS104</f>
        <v>#REF!</v>
      </c>
      <c r="QUT100" s="101" t="e">
        <f>(QUT103+#REF!)*QUT104</f>
        <v>#REF!</v>
      </c>
      <c r="QUU100" s="101" t="e">
        <f>(QUU103+#REF!)*QUU104</f>
        <v>#REF!</v>
      </c>
      <c r="QUV100" s="101" t="e">
        <f>(QUV103+#REF!)*QUV104</f>
        <v>#REF!</v>
      </c>
      <c r="QUW100" s="101" t="e">
        <f>(QUW103+#REF!)*QUW104</f>
        <v>#REF!</v>
      </c>
      <c r="QUX100" s="101" t="e">
        <f>(QUX103+#REF!)*QUX104</f>
        <v>#REF!</v>
      </c>
      <c r="QUY100" s="101" t="e">
        <f>(QUY103+#REF!)*QUY104</f>
        <v>#REF!</v>
      </c>
      <c r="QUZ100" s="101" t="e">
        <f>(QUZ103+#REF!)*QUZ104</f>
        <v>#REF!</v>
      </c>
      <c r="QVA100" s="101" t="e">
        <f>(QVA103+#REF!)*QVA104</f>
        <v>#REF!</v>
      </c>
      <c r="QVB100" s="101" t="e">
        <f>(QVB103+#REF!)*QVB104</f>
        <v>#REF!</v>
      </c>
      <c r="QVC100" s="101" t="e">
        <f>(QVC103+#REF!)*QVC104</f>
        <v>#REF!</v>
      </c>
      <c r="QVD100" s="101" t="e">
        <f>(QVD103+#REF!)*QVD104</f>
        <v>#REF!</v>
      </c>
      <c r="QVE100" s="101" t="e">
        <f>(QVE103+#REF!)*QVE104</f>
        <v>#REF!</v>
      </c>
      <c r="QVF100" s="101" t="e">
        <f>(QVF103+#REF!)*QVF104</f>
        <v>#REF!</v>
      </c>
      <c r="QVG100" s="101" t="e">
        <f>(QVG103+#REF!)*QVG104</f>
        <v>#REF!</v>
      </c>
      <c r="QVH100" s="101" t="e">
        <f>(QVH103+#REF!)*QVH104</f>
        <v>#REF!</v>
      </c>
      <c r="QVI100" s="101" t="e">
        <f>(QVI103+#REF!)*QVI104</f>
        <v>#REF!</v>
      </c>
      <c r="QVJ100" s="101" t="e">
        <f>(QVJ103+#REF!)*QVJ104</f>
        <v>#REF!</v>
      </c>
      <c r="QVK100" s="101" t="e">
        <f>(QVK103+#REF!)*QVK104</f>
        <v>#REF!</v>
      </c>
      <c r="QVL100" s="101" t="e">
        <f>(QVL103+#REF!)*QVL104</f>
        <v>#REF!</v>
      </c>
      <c r="QVM100" s="101" t="e">
        <f>(QVM103+#REF!)*QVM104</f>
        <v>#REF!</v>
      </c>
      <c r="QVN100" s="101" t="e">
        <f>(QVN103+#REF!)*QVN104</f>
        <v>#REF!</v>
      </c>
      <c r="QVO100" s="101" t="e">
        <f>(QVO103+#REF!)*QVO104</f>
        <v>#REF!</v>
      </c>
      <c r="QVP100" s="101" t="e">
        <f>(QVP103+#REF!)*QVP104</f>
        <v>#REF!</v>
      </c>
      <c r="QVQ100" s="101" t="e">
        <f>(QVQ103+#REF!)*QVQ104</f>
        <v>#REF!</v>
      </c>
      <c r="QVR100" s="101" t="e">
        <f>(QVR103+#REF!)*QVR104</f>
        <v>#REF!</v>
      </c>
      <c r="QVS100" s="101" t="e">
        <f>(QVS103+#REF!)*QVS104</f>
        <v>#REF!</v>
      </c>
      <c r="QVT100" s="101" t="e">
        <f>(QVT103+#REF!)*QVT104</f>
        <v>#REF!</v>
      </c>
      <c r="QVU100" s="101" t="e">
        <f>(QVU103+#REF!)*QVU104</f>
        <v>#REF!</v>
      </c>
      <c r="QVV100" s="101" t="e">
        <f>(QVV103+#REF!)*QVV104</f>
        <v>#REF!</v>
      </c>
      <c r="QVW100" s="101" t="e">
        <f>(QVW103+#REF!)*QVW104</f>
        <v>#REF!</v>
      </c>
      <c r="QVX100" s="101" t="e">
        <f>(QVX103+#REF!)*QVX104</f>
        <v>#REF!</v>
      </c>
      <c r="QVY100" s="101" t="e">
        <f>(QVY103+#REF!)*QVY104</f>
        <v>#REF!</v>
      </c>
      <c r="QVZ100" s="101" t="e">
        <f>(QVZ103+#REF!)*QVZ104</f>
        <v>#REF!</v>
      </c>
      <c r="QWA100" s="101" t="e">
        <f>(QWA103+#REF!)*QWA104</f>
        <v>#REF!</v>
      </c>
      <c r="QWB100" s="101" t="e">
        <f>(QWB103+#REF!)*QWB104</f>
        <v>#REF!</v>
      </c>
      <c r="QWC100" s="101" t="e">
        <f>(QWC103+#REF!)*QWC104</f>
        <v>#REF!</v>
      </c>
      <c r="QWD100" s="101" t="e">
        <f>(QWD103+#REF!)*QWD104</f>
        <v>#REF!</v>
      </c>
      <c r="QWE100" s="101" t="e">
        <f>(QWE103+#REF!)*QWE104</f>
        <v>#REF!</v>
      </c>
      <c r="QWF100" s="101" t="e">
        <f>(QWF103+#REF!)*QWF104</f>
        <v>#REF!</v>
      </c>
      <c r="QWG100" s="101" t="e">
        <f>(QWG103+#REF!)*QWG104</f>
        <v>#REF!</v>
      </c>
      <c r="QWH100" s="101" t="e">
        <f>(QWH103+#REF!)*QWH104</f>
        <v>#REF!</v>
      </c>
      <c r="QWI100" s="101" t="e">
        <f>(QWI103+#REF!)*QWI104</f>
        <v>#REF!</v>
      </c>
      <c r="QWJ100" s="101" t="e">
        <f>(QWJ103+#REF!)*QWJ104</f>
        <v>#REF!</v>
      </c>
      <c r="QWK100" s="101" t="e">
        <f>(QWK103+#REF!)*QWK104</f>
        <v>#REF!</v>
      </c>
      <c r="QWL100" s="101" t="e">
        <f>(QWL103+#REF!)*QWL104</f>
        <v>#REF!</v>
      </c>
      <c r="QWM100" s="101" t="e">
        <f>(QWM103+#REF!)*QWM104</f>
        <v>#REF!</v>
      </c>
      <c r="QWN100" s="101" t="e">
        <f>(QWN103+#REF!)*QWN104</f>
        <v>#REF!</v>
      </c>
      <c r="QWO100" s="101" t="e">
        <f>(QWO103+#REF!)*QWO104</f>
        <v>#REF!</v>
      </c>
      <c r="QWP100" s="101" t="e">
        <f>(QWP103+#REF!)*QWP104</f>
        <v>#REF!</v>
      </c>
      <c r="QWQ100" s="101" t="e">
        <f>(QWQ103+#REF!)*QWQ104</f>
        <v>#REF!</v>
      </c>
      <c r="QWR100" s="101" t="e">
        <f>(QWR103+#REF!)*QWR104</f>
        <v>#REF!</v>
      </c>
      <c r="QWS100" s="101" t="e">
        <f>(QWS103+#REF!)*QWS104</f>
        <v>#REF!</v>
      </c>
      <c r="QWT100" s="101" t="e">
        <f>(QWT103+#REF!)*QWT104</f>
        <v>#REF!</v>
      </c>
      <c r="QWU100" s="101" t="e">
        <f>(QWU103+#REF!)*QWU104</f>
        <v>#REF!</v>
      </c>
      <c r="QWV100" s="101" t="e">
        <f>(QWV103+#REF!)*QWV104</f>
        <v>#REF!</v>
      </c>
      <c r="QWW100" s="101" t="e">
        <f>(QWW103+#REF!)*QWW104</f>
        <v>#REF!</v>
      </c>
      <c r="QWX100" s="101" t="e">
        <f>(QWX103+#REF!)*QWX104</f>
        <v>#REF!</v>
      </c>
      <c r="QWY100" s="101" t="e">
        <f>(QWY103+#REF!)*QWY104</f>
        <v>#REF!</v>
      </c>
      <c r="QWZ100" s="101" t="e">
        <f>(QWZ103+#REF!)*QWZ104</f>
        <v>#REF!</v>
      </c>
      <c r="QXA100" s="101" t="e">
        <f>(QXA103+#REF!)*QXA104</f>
        <v>#REF!</v>
      </c>
      <c r="QXB100" s="101" t="e">
        <f>(QXB103+#REF!)*QXB104</f>
        <v>#REF!</v>
      </c>
      <c r="QXC100" s="101" t="e">
        <f>(QXC103+#REF!)*QXC104</f>
        <v>#REF!</v>
      </c>
      <c r="QXD100" s="101" t="e">
        <f>(QXD103+#REF!)*QXD104</f>
        <v>#REF!</v>
      </c>
      <c r="QXE100" s="101" t="e">
        <f>(QXE103+#REF!)*QXE104</f>
        <v>#REF!</v>
      </c>
      <c r="QXF100" s="101" t="e">
        <f>(QXF103+#REF!)*QXF104</f>
        <v>#REF!</v>
      </c>
      <c r="QXG100" s="101" t="e">
        <f>(QXG103+#REF!)*QXG104</f>
        <v>#REF!</v>
      </c>
      <c r="QXH100" s="101" t="e">
        <f>(QXH103+#REF!)*QXH104</f>
        <v>#REF!</v>
      </c>
      <c r="QXI100" s="101" t="e">
        <f>(QXI103+#REF!)*QXI104</f>
        <v>#REF!</v>
      </c>
      <c r="QXJ100" s="101" t="e">
        <f>(QXJ103+#REF!)*QXJ104</f>
        <v>#REF!</v>
      </c>
      <c r="QXK100" s="101" t="e">
        <f>(QXK103+#REF!)*QXK104</f>
        <v>#REF!</v>
      </c>
      <c r="QXL100" s="101" t="e">
        <f>(QXL103+#REF!)*QXL104</f>
        <v>#REF!</v>
      </c>
      <c r="QXM100" s="101" t="e">
        <f>(QXM103+#REF!)*QXM104</f>
        <v>#REF!</v>
      </c>
      <c r="QXN100" s="101" t="e">
        <f>(QXN103+#REF!)*QXN104</f>
        <v>#REF!</v>
      </c>
      <c r="QXO100" s="101" t="e">
        <f>(QXO103+#REF!)*QXO104</f>
        <v>#REF!</v>
      </c>
      <c r="QXP100" s="101" t="e">
        <f>(QXP103+#REF!)*QXP104</f>
        <v>#REF!</v>
      </c>
      <c r="QXQ100" s="101" t="e">
        <f>(QXQ103+#REF!)*QXQ104</f>
        <v>#REF!</v>
      </c>
      <c r="QXR100" s="101" t="e">
        <f>(QXR103+#REF!)*QXR104</f>
        <v>#REF!</v>
      </c>
      <c r="QXS100" s="101" t="e">
        <f>(QXS103+#REF!)*QXS104</f>
        <v>#REF!</v>
      </c>
      <c r="QXT100" s="101" t="e">
        <f>(QXT103+#REF!)*QXT104</f>
        <v>#REF!</v>
      </c>
      <c r="QXU100" s="101" t="e">
        <f>(QXU103+#REF!)*QXU104</f>
        <v>#REF!</v>
      </c>
      <c r="QXV100" s="101" t="e">
        <f>(QXV103+#REF!)*QXV104</f>
        <v>#REF!</v>
      </c>
      <c r="QXW100" s="101" t="e">
        <f>(QXW103+#REF!)*QXW104</f>
        <v>#REF!</v>
      </c>
      <c r="QXX100" s="101" t="e">
        <f>(QXX103+#REF!)*QXX104</f>
        <v>#REF!</v>
      </c>
      <c r="QXY100" s="101" t="e">
        <f>(QXY103+#REF!)*QXY104</f>
        <v>#REF!</v>
      </c>
      <c r="QXZ100" s="101" t="e">
        <f>(QXZ103+#REF!)*QXZ104</f>
        <v>#REF!</v>
      </c>
      <c r="QYA100" s="101" t="e">
        <f>(QYA103+#REF!)*QYA104</f>
        <v>#REF!</v>
      </c>
      <c r="QYB100" s="101" t="e">
        <f>(QYB103+#REF!)*QYB104</f>
        <v>#REF!</v>
      </c>
      <c r="QYC100" s="101" t="e">
        <f>(QYC103+#REF!)*QYC104</f>
        <v>#REF!</v>
      </c>
      <c r="QYD100" s="101" t="e">
        <f>(QYD103+#REF!)*QYD104</f>
        <v>#REF!</v>
      </c>
      <c r="QYE100" s="101" t="e">
        <f>(QYE103+#REF!)*QYE104</f>
        <v>#REF!</v>
      </c>
      <c r="QYF100" s="101" t="e">
        <f>(QYF103+#REF!)*QYF104</f>
        <v>#REF!</v>
      </c>
      <c r="QYG100" s="101" t="e">
        <f>(QYG103+#REF!)*QYG104</f>
        <v>#REF!</v>
      </c>
      <c r="QYH100" s="101" t="e">
        <f>(QYH103+#REF!)*QYH104</f>
        <v>#REF!</v>
      </c>
      <c r="QYI100" s="101" t="e">
        <f>(QYI103+#REF!)*QYI104</f>
        <v>#REF!</v>
      </c>
      <c r="QYJ100" s="101" t="e">
        <f>(QYJ103+#REF!)*QYJ104</f>
        <v>#REF!</v>
      </c>
      <c r="QYK100" s="101" t="e">
        <f>(QYK103+#REF!)*QYK104</f>
        <v>#REF!</v>
      </c>
      <c r="QYL100" s="101" t="e">
        <f>(QYL103+#REF!)*QYL104</f>
        <v>#REF!</v>
      </c>
      <c r="QYM100" s="101" t="e">
        <f>(QYM103+#REF!)*QYM104</f>
        <v>#REF!</v>
      </c>
      <c r="QYN100" s="101" t="e">
        <f>(QYN103+#REF!)*QYN104</f>
        <v>#REF!</v>
      </c>
      <c r="QYO100" s="101" t="e">
        <f>(QYO103+#REF!)*QYO104</f>
        <v>#REF!</v>
      </c>
      <c r="QYP100" s="101" t="e">
        <f>(QYP103+#REF!)*QYP104</f>
        <v>#REF!</v>
      </c>
      <c r="QYQ100" s="101" t="e">
        <f>(QYQ103+#REF!)*QYQ104</f>
        <v>#REF!</v>
      </c>
      <c r="QYR100" s="101" t="e">
        <f>(QYR103+#REF!)*QYR104</f>
        <v>#REF!</v>
      </c>
      <c r="QYS100" s="101" t="e">
        <f>(QYS103+#REF!)*QYS104</f>
        <v>#REF!</v>
      </c>
      <c r="QYT100" s="101" t="e">
        <f>(QYT103+#REF!)*QYT104</f>
        <v>#REF!</v>
      </c>
      <c r="QYU100" s="101" t="e">
        <f>(QYU103+#REF!)*QYU104</f>
        <v>#REF!</v>
      </c>
      <c r="QYV100" s="101" t="e">
        <f>(QYV103+#REF!)*QYV104</f>
        <v>#REF!</v>
      </c>
      <c r="QYW100" s="101" t="e">
        <f>(QYW103+#REF!)*QYW104</f>
        <v>#REF!</v>
      </c>
      <c r="QYX100" s="101" t="e">
        <f>(QYX103+#REF!)*QYX104</f>
        <v>#REF!</v>
      </c>
      <c r="QYY100" s="101" t="e">
        <f>(QYY103+#REF!)*QYY104</f>
        <v>#REF!</v>
      </c>
      <c r="QYZ100" s="101" t="e">
        <f>(QYZ103+#REF!)*QYZ104</f>
        <v>#REF!</v>
      </c>
      <c r="QZA100" s="101" t="e">
        <f>(QZA103+#REF!)*QZA104</f>
        <v>#REF!</v>
      </c>
      <c r="QZB100" s="101" t="e">
        <f>(QZB103+#REF!)*QZB104</f>
        <v>#REF!</v>
      </c>
      <c r="QZC100" s="101" t="e">
        <f>(QZC103+#REF!)*QZC104</f>
        <v>#REF!</v>
      </c>
      <c r="QZD100" s="101" t="e">
        <f>(QZD103+#REF!)*QZD104</f>
        <v>#REF!</v>
      </c>
      <c r="QZE100" s="101" t="e">
        <f>(QZE103+#REF!)*QZE104</f>
        <v>#REF!</v>
      </c>
      <c r="QZF100" s="101" t="e">
        <f>(QZF103+#REF!)*QZF104</f>
        <v>#REF!</v>
      </c>
      <c r="QZG100" s="101" t="e">
        <f>(QZG103+#REF!)*QZG104</f>
        <v>#REF!</v>
      </c>
      <c r="QZH100" s="101" t="e">
        <f>(QZH103+#REF!)*QZH104</f>
        <v>#REF!</v>
      </c>
      <c r="QZI100" s="101" t="e">
        <f>(QZI103+#REF!)*QZI104</f>
        <v>#REF!</v>
      </c>
      <c r="QZJ100" s="101" t="e">
        <f>(QZJ103+#REF!)*QZJ104</f>
        <v>#REF!</v>
      </c>
      <c r="QZK100" s="101" t="e">
        <f>(QZK103+#REF!)*QZK104</f>
        <v>#REF!</v>
      </c>
      <c r="QZL100" s="101" t="e">
        <f>(QZL103+#REF!)*QZL104</f>
        <v>#REF!</v>
      </c>
      <c r="QZM100" s="101" t="e">
        <f>(QZM103+#REF!)*QZM104</f>
        <v>#REF!</v>
      </c>
      <c r="QZN100" s="101" t="e">
        <f>(QZN103+#REF!)*QZN104</f>
        <v>#REF!</v>
      </c>
      <c r="QZO100" s="101" t="e">
        <f>(QZO103+#REF!)*QZO104</f>
        <v>#REF!</v>
      </c>
      <c r="QZP100" s="101" t="e">
        <f>(QZP103+#REF!)*QZP104</f>
        <v>#REF!</v>
      </c>
      <c r="QZQ100" s="101" t="e">
        <f>(QZQ103+#REF!)*QZQ104</f>
        <v>#REF!</v>
      </c>
      <c r="QZR100" s="101" t="e">
        <f>(QZR103+#REF!)*QZR104</f>
        <v>#REF!</v>
      </c>
      <c r="QZS100" s="101" t="e">
        <f>(QZS103+#REF!)*QZS104</f>
        <v>#REF!</v>
      </c>
      <c r="QZT100" s="101" t="e">
        <f>(QZT103+#REF!)*QZT104</f>
        <v>#REF!</v>
      </c>
      <c r="QZU100" s="101" t="e">
        <f>(QZU103+#REF!)*QZU104</f>
        <v>#REF!</v>
      </c>
      <c r="QZV100" s="101" t="e">
        <f>(QZV103+#REF!)*QZV104</f>
        <v>#REF!</v>
      </c>
      <c r="QZW100" s="101" t="e">
        <f>(QZW103+#REF!)*QZW104</f>
        <v>#REF!</v>
      </c>
      <c r="QZX100" s="101" t="e">
        <f>(QZX103+#REF!)*QZX104</f>
        <v>#REF!</v>
      </c>
      <c r="QZY100" s="101" t="e">
        <f>(QZY103+#REF!)*QZY104</f>
        <v>#REF!</v>
      </c>
      <c r="QZZ100" s="101" t="e">
        <f>(QZZ103+#REF!)*QZZ104</f>
        <v>#REF!</v>
      </c>
      <c r="RAA100" s="101" t="e">
        <f>(RAA103+#REF!)*RAA104</f>
        <v>#REF!</v>
      </c>
      <c r="RAB100" s="101" t="e">
        <f>(RAB103+#REF!)*RAB104</f>
        <v>#REF!</v>
      </c>
      <c r="RAC100" s="101" t="e">
        <f>(RAC103+#REF!)*RAC104</f>
        <v>#REF!</v>
      </c>
      <c r="RAD100" s="101" t="e">
        <f>(RAD103+#REF!)*RAD104</f>
        <v>#REF!</v>
      </c>
      <c r="RAE100" s="101" t="e">
        <f>(RAE103+#REF!)*RAE104</f>
        <v>#REF!</v>
      </c>
      <c r="RAF100" s="101" t="e">
        <f>(RAF103+#REF!)*RAF104</f>
        <v>#REF!</v>
      </c>
      <c r="RAG100" s="101" t="e">
        <f>(RAG103+#REF!)*RAG104</f>
        <v>#REF!</v>
      </c>
      <c r="RAH100" s="101" t="e">
        <f>(RAH103+#REF!)*RAH104</f>
        <v>#REF!</v>
      </c>
      <c r="RAI100" s="101" t="e">
        <f>(RAI103+#REF!)*RAI104</f>
        <v>#REF!</v>
      </c>
      <c r="RAJ100" s="101" t="e">
        <f>(RAJ103+#REF!)*RAJ104</f>
        <v>#REF!</v>
      </c>
      <c r="RAK100" s="101" t="e">
        <f>(RAK103+#REF!)*RAK104</f>
        <v>#REF!</v>
      </c>
      <c r="RAL100" s="101" t="e">
        <f>(RAL103+#REF!)*RAL104</f>
        <v>#REF!</v>
      </c>
      <c r="RAM100" s="101" t="e">
        <f>(RAM103+#REF!)*RAM104</f>
        <v>#REF!</v>
      </c>
      <c r="RAN100" s="101" t="e">
        <f>(RAN103+#REF!)*RAN104</f>
        <v>#REF!</v>
      </c>
      <c r="RAO100" s="101" t="e">
        <f>(RAO103+#REF!)*RAO104</f>
        <v>#REF!</v>
      </c>
      <c r="RAP100" s="101" t="e">
        <f>(RAP103+#REF!)*RAP104</f>
        <v>#REF!</v>
      </c>
      <c r="RAQ100" s="101" t="e">
        <f>(RAQ103+#REF!)*RAQ104</f>
        <v>#REF!</v>
      </c>
      <c r="RAR100" s="101" t="e">
        <f>(RAR103+#REF!)*RAR104</f>
        <v>#REF!</v>
      </c>
      <c r="RAS100" s="101" t="e">
        <f>(RAS103+#REF!)*RAS104</f>
        <v>#REF!</v>
      </c>
      <c r="RAT100" s="101" t="e">
        <f>(RAT103+#REF!)*RAT104</f>
        <v>#REF!</v>
      </c>
      <c r="RAU100" s="101" t="e">
        <f>(RAU103+#REF!)*RAU104</f>
        <v>#REF!</v>
      </c>
      <c r="RAV100" s="101" t="e">
        <f>(RAV103+#REF!)*RAV104</f>
        <v>#REF!</v>
      </c>
      <c r="RAW100" s="101" t="e">
        <f>(RAW103+#REF!)*RAW104</f>
        <v>#REF!</v>
      </c>
      <c r="RAX100" s="101" t="e">
        <f>(RAX103+#REF!)*RAX104</f>
        <v>#REF!</v>
      </c>
      <c r="RAY100" s="101" t="e">
        <f>(RAY103+#REF!)*RAY104</f>
        <v>#REF!</v>
      </c>
      <c r="RAZ100" s="101" t="e">
        <f>(RAZ103+#REF!)*RAZ104</f>
        <v>#REF!</v>
      </c>
      <c r="RBA100" s="101" t="e">
        <f>(RBA103+#REF!)*RBA104</f>
        <v>#REF!</v>
      </c>
      <c r="RBB100" s="101" t="e">
        <f>(RBB103+#REF!)*RBB104</f>
        <v>#REF!</v>
      </c>
      <c r="RBC100" s="101" t="e">
        <f>(RBC103+#REF!)*RBC104</f>
        <v>#REF!</v>
      </c>
      <c r="RBD100" s="101" t="e">
        <f>(RBD103+#REF!)*RBD104</f>
        <v>#REF!</v>
      </c>
      <c r="RBE100" s="101" t="e">
        <f>(RBE103+#REF!)*RBE104</f>
        <v>#REF!</v>
      </c>
      <c r="RBF100" s="101" t="e">
        <f>(RBF103+#REF!)*RBF104</f>
        <v>#REF!</v>
      </c>
      <c r="RBG100" s="101" t="e">
        <f>(RBG103+#REF!)*RBG104</f>
        <v>#REF!</v>
      </c>
      <c r="RBH100" s="101" t="e">
        <f>(RBH103+#REF!)*RBH104</f>
        <v>#REF!</v>
      </c>
      <c r="RBI100" s="101" t="e">
        <f>(RBI103+#REF!)*RBI104</f>
        <v>#REF!</v>
      </c>
      <c r="RBJ100" s="101" t="e">
        <f>(RBJ103+#REF!)*RBJ104</f>
        <v>#REF!</v>
      </c>
      <c r="RBK100" s="101" t="e">
        <f>(RBK103+#REF!)*RBK104</f>
        <v>#REF!</v>
      </c>
      <c r="RBL100" s="101" t="e">
        <f>(RBL103+#REF!)*RBL104</f>
        <v>#REF!</v>
      </c>
      <c r="RBM100" s="101" t="e">
        <f>(RBM103+#REF!)*RBM104</f>
        <v>#REF!</v>
      </c>
      <c r="RBN100" s="101" t="e">
        <f>(RBN103+#REF!)*RBN104</f>
        <v>#REF!</v>
      </c>
      <c r="RBO100" s="101" t="e">
        <f>(RBO103+#REF!)*RBO104</f>
        <v>#REF!</v>
      </c>
      <c r="RBP100" s="101" t="e">
        <f>(RBP103+#REF!)*RBP104</f>
        <v>#REF!</v>
      </c>
      <c r="RBQ100" s="101" t="e">
        <f>(RBQ103+#REF!)*RBQ104</f>
        <v>#REF!</v>
      </c>
      <c r="RBR100" s="101" t="e">
        <f>(RBR103+#REF!)*RBR104</f>
        <v>#REF!</v>
      </c>
      <c r="RBS100" s="101" t="e">
        <f>(RBS103+#REF!)*RBS104</f>
        <v>#REF!</v>
      </c>
      <c r="RBT100" s="101" t="e">
        <f>(RBT103+#REF!)*RBT104</f>
        <v>#REF!</v>
      </c>
      <c r="RBU100" s="101" t="e">
        <f>(RBU103+#REF!)*RBU104</f>
        <v>#REF!</v>
      </c>
      <c r="RBV100" s="101" t="e">
        <f>(RBV103+#REF!)*RBV104</f>
        <v>#REF!</v>
      </c>
      <c r="RBW100" s="101" t="e">
        <f>(RBW103+#REF!)*RBW104</f>
        <v>#REF!</v>
      </c>
      <c r="RBX100" s="101" t="e">
        <f>(RBX103+#REF!)*RBX104</f>
        <v>#REF!</v>
      </c>
      <c r="RBY100" s="101" t="e">
        <f>(RBY103+#REF!)*RBY104</f>
        <v>#REF!</v>
      </c>
      <c r="RBZ100" s="101" t="e">
        <f>(RBZ103+#REF!)*RBZ104</f>
        <v>#REF!</v>
      </c>
      <c r="RCA100" s="101" t="e">
        <f>(RCA103+#REF!)*RCA104</f>
        <v>#REF!</v>
      </c>
      <c r="RCB100" s="101" t="e">
        <f>(RCB103+#REF!)*RCB104</f>
        <v>#REF!</v>
      </c>
      <c r="RCC100" s="101" t="e">
        <f>(RCC103+#REF!)*RCC104</f>
        <v>#REF!</v>
      </c>
      <c r="RCD100" s="101" t="e">
        <f>(RCD103+#REF!)*RCD104</f>
        <v>#REF!</v>
      </c>
      <c r="RCE100" s="101" t="e">
        <f>(RCE103+#REF!)*RCE104</f>
        <v>#REF!</v>
      </c>
      <c r="RCF100" s="101" t="e">
        <f>(RCF103+#REF!)*RCF104</f>
        <v>#REF!</v>
      </c>
      <c r="RCG100" s="101" t="e">
        <f>(RCG103+#REF!)*RCG104</f>
        <v>#REF!</v>
      </c>
      <c r="RCH100" s="101" t="e">
        <f>(RCH103+#REF!)*RCH104</f>
        <v>#REF!</v>
      </c>
      <c r="RCI100" s="101" t="e">
        <f>(RCI103+#REF!)*RCI104</f>
        <v>#REF!</v>
      </c>
      <c r="RCJ100" s="101" t="e">
        <f>(RCJ103+#REF!)*RCJ104</f>
        <v>#REF!</v>
      </c>
      <c r="RCK100" s="101" t="e">
        <f>(RCK103+#REF!)*RCK104</f>
        <v>#REF!</v>
      </c>
      <c r="RCL100" s="101" t="e">
        <f>(RCL103+#REF!)*RCL104</f>
        <v>#REF!</v>
      </c>
      <c r="RCM100" s="101" t="e">
        <f>(RCM103+#REF!)*RCM104</f>
        <v>#REF!</v>
      </c>
      <c r="RCN100" s="101" t="e">
        <f>(RCN103+#REF!)*RCN104</f>
        <v>#REF!</v>
      </c>
      <c r="RCO100" s="101" t="e">
        <f>(RCO103+#REF!)*RCO104</f>
        <v>#REF!</v>
      </c>
      <c r="RCP100" s="101" t="e">
        <f>(RCP103+#REF!)*RCP104</f>
        <v>#REF!</v>
      </c>
      <c r="RCQ100" s="101" t="e">
        <f>(RCQ103+#REF!)*RCQ104</f>
        <v>#REF!</v>
      </c>
      <c r="RCR100" s="101" t="e">
        <f>(RCR103+#REF!)*RCR104</f>
        <v>#REF!</v>
      </c>
      <c r="RCS100" s="101" t="e">
        <f>(RCS103+#REF!)*RCS104</f>
        <v>#REF!</v>
      </c>
      <c r="RCT100" s="101" t="e">
        <f>(RCT103+#REF!)*RCT104</f>
        <v>#REF!</v>
      </c>
      <c r="RCU100" s="101" t="e">
        <f>(RCU103+#REF!)*RCU104</f>
        <v>#REF!</v>
      </c>
      <c r="RCV100" s="101" t="e">
        <f>(RCV103+#REF!)*RCV104</f>
        <v>#REF!</v>
      </c>
      <c r="RCW100" s="101" t="e">
        <f>(RCW103+#REF!)*RCW104</f>
        <v>#REF!</v>
      </c>
      <c r="RCX100" s="101" t="e">
        <f>(RCX103+#REF!)*RCX104</f>
        <v>#REF!</v>
      </c>
      <c r="RCY100" s="101" t="e">
        <f>(RCY103+#REF!)*RCY104</f>
        <v>#REF!</v>
      </c>
      <c r="RCZ100" s="101" t="e">
        <f>(RCZ103+#REF!)*RCZ104</f>
        <v>#REF!</v>
      </c>
      <c r="RDA100" s="101" t="e">
        <f>(RDA103+#REF!)*RDA104</f>
        <v>#REF!</v>
      </c>
      <c r="RDB100" s="101" t="e">
        <f>(RDB103+#REF!)*RDB104</f>
        <v>#REF!</v>
      </c>
      <c r="RDC100" s="101" t="e">
        <f>(RDC103+#REF!)*RDC104</f>
        <v>#REF!</v>
      </c>
      <c r="RDD100" s="101" t="e">
        <f>(RDD103+#REF!)*RDD104</f>
        <v>#REF!</v>
      </c>
      <c r="RDE100" s="101" t="e">
        <f>(RDE103+#REF!)*RDE104</f>
        <v>#REF!</v>
      </c>
      <c r="RDF100" s="101" t="e">
        <f>(RDF103+#REF!)*RDF104</f>
        <v>#REF!</v>
      </c>
      <c r="RDG100" s="101" t="e">
        <f>(RDG103+#REF!)*RDG104</f>
        <v>#REF!</v>
      </c>
      <c r="RDH100" s="101" t="e">
        <f>(RDH103+#REF!)*RDH104</f>
        <v>#REF!</v>
      </c>
      <c r="RDI100" s="101" t="e">
        <f>(RDI103+#REF!)*RDI104</f>
        <v>#REF!</v>
      </c>
      <c r="RDJ100" s="101" t="e">
        <f>(RDJ103+#REF!)*RDJ104</f>
        <v>#REF!</v>
      </c>
      <c r="RDK100" s="101" t="e">
        <f>(RDK103+#REF!)*RDK104</f>
        <v>#REF!</v>
      </c>
      <c r="RDL100" s="101" t="e">
        <f>(RDL103+#REF!)*RDL104</f>
        <v>#REF!</v>
      </c>
      <c r="RDM100" s="101" t="e">
        <f>(RDM103+#REF!)*RDM104</f>
        <v>#REF!</v>
      </c>
      <c r="RDN100" s="101" t="e">
        <f>(RDN103+#REF!)*RDN104</f>
        <v>#REF!</v>
      </c>
      <c r="RDO100" s="101" t="e">
        <f>(RDO103+#REF!)*RDO104</f>
        <v>#REF!</v>
      </c>
      <c r="RDP100" s="101" t="e">
        <f>(RDP103+#REF!)*RDP104</f>
        <v>#REF!</v>
      </c>
      <c r="RDQ100" s="101" t="e">
        <f>(RDQ103+#REF!)*RDQ104</f>
        <v>#REF!</v>
      </c>
      <c r="RDR100" s="101" t="e">
        <f>(RDR103+#REF!)*RDR104</f>
        <v>#REF!</v>
      </c>
      <c r="RDS100" s="101" t="e">
        <f>(RDS103+#REF!)*RDS104</f>
        <v>#REF!</v>
      </c>
      <c r="RDT100" s="101" t="e">
        <f>(RDT103+#REF!)*RDT104</f>
        <v>#REF!</v>
      </c>
      <c r="RDU100" s="101" t="e">
        <f>(RDU103+#REF!)*RDU104</f>
        <v>#REF!</v>
      </c>
      <c r="RDV100" s="101" t="e">
        <f>(RDV103+#REF!)*RDV104</f>
        <v>#REF!</v>
      </c>
      <c r="RDW100" s="101" t="e">
        <f>(RDW103+#REF!)*RDW104</f>
        <v>#REF!</v>
      </c>
      <c r="RDX100" s="101" t="e">
        <f>(RDX103+#REF!)*RDX104</f>
        <v>#REF!</v>
      </c>
      <c r="RDY100" s="101" t="e">
        <f>(RDY103+#REF!)*RDY104</f>
        <v>#REF!</v>
      </c>
      <c r="RDZ100" s="101" t="e">
        <f>(RDZ103+#REF!)*RDZ104</f>
        <v>#REF!</v>
      </c>
      <c r="REA100" s="101" t="e">
        <f>(REA103+#REF!)*REA104</f>
        <v>#REF!</v>
      </c>
      <c r="REB100" s="101" t="e">
        <f>(REB103+#REF!)*REB104</f>
        <v>#REF!</v>
      </c>
      <c r="REC100" s="101" t="e">
        <f>(REC103+#REF!)*REC104</f>
        <v>#REF!</v>
      </c>
      <c r="RED100" s="101" t="e">
        <f>(RED103+#REF!)*RED104</f>
        <v>#REF!</v>
      </c>
      <c r="REE100" s="101" t="e">
        <f>(REE103+#REF!)*REE104</f>
        <v>#REF!</v>
      </c>
      <c r="REF100" s="101" t="e">
        <f>(REF103+#REF!)*REF104</f>
        <v>#REF!</v>
      </c>
      <c r="REG100" s="101" t="e">
        <f>(REG103+#REF!)*REG104</f>
        <v>#REF!</v>
      </c>
      <c r="REH100" s="101" t="e">
        <f>(REH103+#REF!)*REH104</f>
        <v>#REF!</v>
      </c>
      <c r="REI100" s="101" t="e">
        <f>(REI103+#REF!)*REI104</f>
        <v>#REF!</v>
      </c>
      <c r="REJ100" s="101" t="e">
        <f>(REJ103+#REF!)*REJ104</f>
        <v>#REF!</v>
      </c>
      <c r="REK100" s="101" t="e">
        <f>(REK103+#REF!)*REK104</f>
        <v>#REF!</v>
      </c>
      <c r="REL100" s="101" t="e">
        <f>(REL103+#REF!)*REL104</f>
        <v>#REF!</v>
      </c>
      <c r="REM100" s="101" t="e">
        <f>(REM103+#REF!)*REM104</f>
        <v>#REF!</v>
      </c>
      <c r="REN100" s="101" t="e">
        <f>(REN103+#REF!)*REN104</f>
        <v>#REF!</v>
      </c>
      <c r="REO100" s="101" t="e">
        <f>(REO103+#REF!)*REO104</f>
        <v>#REF!</v>
      </c>
      <c r="REP100" s="101" t="e">
        <f>(REP103+#REF!)*REP104</f>
        <v>#REF!</v>
      </c>
      <c r="REQ100" s="101" t="e">
        <f>(REQ103+#REF!)*REQ104</f>
        <v>#REF!</v>
      </c>
      <c r="RER100" s="101" t="e">
        <f>(RER103+#REF!)*RER104</f>
        <v>#REF!</v>
      </c>
      <c r="RES100" s="101" t="e">
        <f>(RES103+#REF!)*RES104</f>
        <v>#REF!</v>
      </c>
      <c r="RET100" s="101" t="e">
        <f>(RET103+#REF!)*RET104</f>
        <v>#REF!</v>
      </c>
      <c r="REU100" s="101" t="e">
        <f>(REU103+#REF!)*REU104</f>
        <v>#REF!</v>
      </c>
      <c r="REV100" s="101" t="e">
        <f>(REV103+#REF!)*REV104</f>
        <v>#REF!</v>
      </c>
      <c r="REW100" s="101" t="e">
        <f>(REW103+#REF!)*REW104</f>
        <v>#REF!</v>
      </c>
      <c r="REX100" s="101" t="e">
        <f>(REX103+#REF!)*REX104</f>
        <v>#REF!</v>
      </c>
      <c r="REY100" s="101" t="e">
        <f>(REY103+#REF!)*REY104</f>
        <v>#REF!</v>
      </c>
      <c r="REZ100" s="101" t="e">
        <f>(REZ103+#REF!)*REZ104</f>
        <v>#REF!</v>
      </c>
      <c r="RFA100" s="101" t="e">
        <f>(RFA103+#REF!)*RFA104</f>
        <v>#REF!</v>
      </c>
      <c r="RFB100" s="101" t="e">
        <f>(RFB103+#REF!)*RFB104</f>
        <v>#REF!</v>
      </c>
      <c r="RFC100" s="101" t="e">
        <f>(RFC103+#REF!)*RFC104</f>
        <v>#REF!</v>
      </c>
      <c r="RFD100" s="101" t="e">
        <f>(RFD103+#REF!)*RFD104</f>
        <v>#REF!</v>
      </c>
      <c r="RFE100" s="101" t="e">
        <f>(RFE103+#REF!)*RFE104</f>
        <v>#REF!</v>
      </c>
      <c r="RFF100" s="101" t="e">
        <f>(RFF103+#REF!)*RFF104</f>
        <v>#REF!</v>
      </c>
      <c r="RFG100" s="101" t="e">
        <f>(RFG103+#REF!)*RFG104</f>
        <v>#REF!</v>
      </c>
      <c r="RFH100" s="101" t="e">
        <f>(RFH103+#REF!)*RFH104</f>
        <v>#REF!</v>
      </c>
      <c r="RFI100" s="101" t="e">
        <f>(RFI103+#REF!)*RFI104</f>
        <v>#REF!</v>
      </c>
      <c r="RFJ100" s="101" t="e">
        <f>(RFJ103+#REF!)*RFJ104</f>
        <v>#REF!</v>
      </c>
      <c r="RFK100" s="101" t="e">
        <f>(RFK103+#REF!)*RFK104</f>
        <v>#REF!</v>
      </c>
      <c r="RFL100" s="101" t="e">
        <f>(RFL103+#REF!)*RFL104</f>
        <v>#REF!</v>
      </c>
      <c r="RFM100" s="101" t="e">
        <f>(RFM103+#REF!)*RFM104</f>
        <v>#REF!</v>
      </c>
      <c r="RFN100" s="101" t="e">
        <f>(RFN103+#REF!)*RFN104</f>
        <v>#REF!</v>
      </c>
      <c r="RFO100" s="101" t="e">
        <f>(RFO103+#REF!)*RFO104</f>
        <v>#REF!</v>
      </c>
      <c r="RFP100" s="101" t="e">
        <f>(RFP103+#REF!)*RFP104</f>
        <v>#REF!</v>
      </c>
      <c r="RFQ100" s="101" t="e">
        <f>(RFQ103+#REF!)*RFQ104</f>
        <v>#REF!</v>
      </c>
      <c r="RFR100" s="101" t="e">
        <f>(RFR103+#REF!)*RFR104</f>
        <v>#REF!</v>
      </c>
      <c r="RFS100" s="101" t="e">
        <f>(RFS103+#REF!)*RFS104</f>
        <v>#REF!</v>
      </c>
      <c r="RFT100" s="101" t="e">
        <f>(RFT103+#REF!)*RFT104</f>
        <v>#REF!</v>
      </c>
      <c r="RFU100" s="101" t="e">
        <f>(RFU103+#REF!)*RFU104</f>
        <v>#REF!</v>
      </c>
      <c r="RFV100" s="101" t="e">
        <f>(RFV103+#REF!)*RFV104</f>
        <v>#REF!</v>
      </c>
      <c r="RFW100" s="101" t="e">
        <f>(RFW103+#REF!)*RFW104</f>
        <v>#REF!</v>
      </c>
      <c r="RFX100" s="101" t="e">
        <f>(RFX103+#REF!)*RFX104</f>
        <v>#REF!</v>
      </c>
      <c r="RFY100" s="101" t="e">
        <f>(RFY103+#REF!)*RFY104</f>
        <v>#REF!</v>
      </c>
      <c r="RFZ100" s="101" t="e">
        <f>(RFZ103+#REF!)*RFZ104</f>
        <v>#REF!</v>
      </c>
      <c r="RGA100" s="101" t="e">
        <f>(RGA103+#REF!)*RGA104</f>
        <v>#REF!</v>
      </c>
      <c r="RGB100" s="101" t="e">
        <f>(RGB103+#REF!)*RGB104</f>
        <v>#REF!</v>
      </c>
      <c r="RGC100" s="101" t="e">
        <f>(RGC103+#REF!)*RGC104</f>
        <v>#REF!</v>
      </c>
      <c r="RGD100" s="101" t="e">
        <f>(RGD103+#REF!)*RGD104</f>
        <v>#REF!</v>
      </c>
      <c r="RGE100" s="101" t="e">
        <f>(RGE103+#REF!)*RGE104</f>
        <v>#REF!</v>
      </c>
      <c r="RGF100" s="101" t="e">
        <f>(RGF103+#REF!)*RGF104</f>
        <v>#REF!</v>
      </c>
      <c r="RGG100" s="101" t="e">
        <f>(RGG103+#REF!)*RGG104</f>
        <v>#REF!</v>
      </c>
      <c r="RGH100" s="101" t="e">
        <f>(RGH103+#REF!)*RGH104</f>
        <v>#REF!</v>
      </c>
      <c r="RGI100" s="101" t="e">
        <f>(RGI103+#REF!)*RGI104</f>
        <v>#REF!</v>
      </c>
      <c r="RGJ100" s="101" t="e">
        <f>(RGJ103+#REF!)*RGJ104</f>
        <v>#REF!</v>
      </c>
      <c r="RGK100" s="101" t="e">
        <f>(RGK103+#REF!)*RGK104</f>
        <v>#REF!</v>
      </c>
      <c r="RGL100" s="101" t="e">
        <f>(RGL103+#REF!)*RGL104</f>
        <v>#REF!</v>
      </c>
      <c r="RGM100" s="101" t="e">
        <f>(RGM103+#REF!)*RGM104</f>
        <v>#REF!</v>
      </c>
      <c r="RGN100" s="101" t="e">
        <f>(RGN103+#REF!)*RGN104</f>
        <v>#REF!</v>
      </c>
      <c r="RGO100" s="101" t="e">
        <f>(RGO103+#REF!)*RGO104</f>
        <v>#REF!</v>
      </c>
      <c r="RGP100" s="101" t="e">
        <f>(RGP103+#REF!)*RGP104</f>
        <v>#REF!</v>
      </c>
      <c r="RGQ100" s="101" t="e">
        <f>(RGQ103+#REF!)*RGQ104</f>
        <v>#REF!</v>
      </c>
      <c r="RGR100" s="101" t="e">
        <f>(RGR103+#REF!)*RGR104</f>
        <v>#REF!</v>
      </c>
      <c r="RGS100" s="101" t="e">
        <f>(RGS103+#REF!)*RGS104</f>
        <v>#REF!</v>
      </c>
      <c r="RGT100" s="101" t="e">
        <f>(RGT103+#REF!)*RGT104</f>
        <v>#REF!</v>
      </c>
      <c r="RGU100" s="101" t="e">
        <f>(RGU103+#REF!)*RGU104</f>
        <v>#REF!</v>
      </c>
      <c r="RGV100" s="101" t="e">
        <f>(RGV103+#REF!)*RGV104</f>
        <v>#REF!</v>
      </c>
      <c r="RGW100" s="101" t="e">
        <f>(RGW103+#REF!)*RGW104</f>
        <v>#REF!</v>
      </c>
      <c r="RGX100" s="101" t="e">
        <f>(RGX103+#REF!)*RGX104</f>
        <v>#REF!</v>
      </c>
      <c r="RGY100" s="101" t="e">
        <f>(RGY103+#REF!)*RGY104</f>
        <v>#REF!</v>
      </c>
      <c r="RGZ100" s="101" t="e">
        <f>(RGZ103+#REF!)*RGZ104</f>
        <v>#REF!</v>
      </c>
      <c r="RHA100" s="101" t="e">
        <f>(RHA103+#REF!)*RHA104</f>
        <v>#REF!</v>
      </c>
      <c r="RHB100" s="101" t="e">
        <f>(RHB103+#REF!)*RHB104</f>
        <v>#REF!</v>
      </c>
      <c r="RHC100" s="101" t="e">
        <f>(RHC103+#REF!)*RHC104</f>
        <v>#REF!</v>
      </c>
      <c r="RHD100" s="101" t="e">
        <f>(RHD103+#REF!)*RHD104</f>
        <v>#REF!</v>
      </c>
      <c r="RHE100" s="101" t="e">
        <f>(RHE103+#REF!)*RHE104</f>
        <v>#REF!</v>
      </c>
      <c r="RHF100" s="101" t="e">
        <f>(RHF103+#REF!)*RHF104</f>
        <v>#REF!</v>
      </c>
      <c r="RHG100" s="101" t="e">
        <f>(RHG103+#REF!)*RHG104</f>
        <v>#REF!</v>
      </c>
      <c r="RHH100" s="101" t="e">
        <f>(RHH103+#REF!)*RHH104</f>
        <v>#REF!</v>
      </c>
      <c r="RHI100" s="101" t="e">
        <f>(RHI103+#REF!)*RHI104</f>
        <v>#REF!</v>
      </c>
      <c r="RHJ100" s="101" t="e">
        <f>(RHJ103+#REF!)*RHJ104</f>
        <v>#REF!</v>
      </c>
      <c r="RHK100" s="101" t="e">
        <f>(RHK103+#REF!)*RHK104</f>
        <v>#REF!</v>
      </c>
      <c r="RHL100" s="101" t="e">
        <f>(RHL103+#REF!)*RHL104</f>
        <v>#REF!</v>
      </c>
      <c r="RHM100" s="101" t="e">
        <f>(RHM103+#REF!)*RHM104</f>
        <v>#REF!</v>
      </c>
      <c r="RHN100" s="101" t="e">
        <f>(RHN103+#REF!)*RHN104</f>
        <v>#REF!</v>
      </c>
      <c r="RHO100" s="101" t="e">
        <f>(RHO103+#REF!)*RHO104</f>
        <v>#REF!</v>
      </c>
      <c r="RHP100" s="101" t="e">
        <f>(RHP103+#REF!)*RHP104</f>
        <v>#REF!</v>
      </c>
      <c r="RHQ100" s="101" t="e">
        <f>(RHQ103+#REF!)*RHQ104</f>
        <v>#REF!</v>
      </c>
      <c r="RHR100" s="101" t="e">
        <f>(RHR103+#REF!)*RHR104</f>
        <v>#REF!</v>
      </c>
      <c r="RHS100" s="101" t="e">
        <f>(RHS103+#REF!)*RHS104</f>
        <v>#REF!</v>
      </c>
      <c r="RHT100" s="101" t="e">
        <f>(RHT103+#REF!)*RHT104</f>
        <v>#REF!</v>
      </c>
      <c r="RHU100" s="101" t="e">
        <f>(RHU103+#REF!)*RHU104</f>
        <v>#REF!</v>
      </c>
      <c r="RHV100" s="101" t="e">
        <f>(RHV103+#REF!)*RHV104</f>
        <v>#REF!</v>
      </c>
      <c r="RHW100" s="101" t="e">
        <f>(RHW103+#REF!)*RHW104</f>
        <v>#REF!</v>
      </c>
      <c r="RHX100" s="101" t="e">
        <f>(RHX103+#REF!)*RHX104</f>
        <v>#REF!</v>
      </c>
      <c r="RHY100" s="101" t="e">
        <f>(RHY103+#REF!)*RHY104</f>
        <v>#REF!</v>
      </c>
      <c r="RHZ100" s="101" t="e">
        <f>(RHZ103+#REF!)*RHZ104</f>
        <v>#REF!</v>
      </c>
      <c r="RIA100" s="101" t="e">
        <f>(RIA103+#REF!)*RIA104</f>
        <v>#REF!</v>
      </c>
      <c r="RIB100" s="101" t="e">
        <f>(RIB103+#REF!)*RIB104</f>
        <v>#REF!</v>
      </c>
      <c r="RIC100" s="101" t="e">
        <f>(RIC103+#REF!)*RIC104</f>
        <v>#REF!</v>
      </c>
      <c r="RID100" s="101" t="e">
        <f>(RID103+#REF!)*RID104</f>
        <v>#REF!</v>
      </c>
      <c r="RIE100" s="101" t="e">
        <f>(RIE103+#REF!)*RIE104</f>
        <v>#REF!</v>
      </c>
      <c r="RIF100" s="101" t="e">
        <f>(RIF103+#REF!)*RIF104</f>
        <v>#REF!</v>
      </c>
      <c r="RIG100" s="101" t="e">
        <f>(RIG103+#REF!)*RIG104</f>
        <v>#REF!</v>
      </c>
      <c r="RIH100" s="101" t="e">
        <f>(RIH103+#REF!)*RIH104</f>
        <v>#REF!</v>
      </c>
      <c r="RII100" s="101" t="e">
        <f>(RII103+#REF!)*RII104</f>
        <v>#REF!</v>
      </c>
      <c r="RIJ100" s="101" t="e">
        <f>(RIJ103+#REF!)*RIJ104</f>
        <v>#REF!</v>
      </c>
      <c r="RIK100" s="101" t="e">
        <f>(RIK103+#REF!)*RIK104</f>
        <v>#REF!</v>
      </c>
      <c r="RIL100" s="101" t="e">
        <f>(RIL103+#REF!)*RIL104</f>
        <v>#REF!</v>
      </c>
      <c r="RIM100" s="101" t="e">
        <f>(RIM103+#REF!)*RIM104</f>
        <v>#REF!</v>
      </c>
      <c r="RIN100" s="101" t="e">
        <f>(RIN103+#REF!)*RIN104</f>
        <v>#REF!</v>
      </c>
      <c r="RIO100" s="101" t="e">
        <f>(RIO103+#REF!)*RIO104</f>
        <v>#REF!</v>
      </c>
      <c r="RIP100" s="101" t="e">
        <f>(RIP103+#REF!)*RIP104</f>
        <v>#REF!</v>
      </c>
      <c r="RIQ100" s="101" t="e">
        <f>(RIQ103+#REF!)*RIQ104</f>
        <v>#REF!</v>
      </c>
      <c r="RIR100" s="101" t="e">
        <f>(RIR103+#REF!)*RIR104</f>
        <v>#REF!</v>
      </c>
      <c r="RIS100" s="101" t="e">
        <f>(RIS103+#REF!)*RIS104</f>
        <v>#REF!</v>
      </c>
      <c r="RIT100" s="101" t="e">
        <f>(RIT103+#REF!)*RIT104</f>
        <v>#REF!</v>
      </c>
      <c r="RIU100" s="101" t="e">
        <f>(RIU103+#REF!)*RIU104</f>
        <v>#REF!</v>
      </c>
      <c r="RIV100" s="101" t="e">
        <f>(RIV103+#REF!)*RIV104</f>
        <v>#REF!</v>
      </c>
      <c r="RIW100" s="101" t="e">
        <f>(RIW103+#REF!)*RIW104</f>
        <v>#REF!</v>
      </c>
      <c r="RIX100" s="101" t="e">
        <f>(RIX103+#REF!)*RIX104</f>
        <v>#REF!</v>
      </c>
      <c r="RIY100" s="101" t="e">
        <f>(RIY103+#REF!)*RIY104</f>
        <v>#REF!</v>
      </c>
      <c r="RIZ100" s="101" t="e">
        <f>(RIZ103+#REF!)*RIZ104</f>
        <v>#REF!</v>
      </c>
      <c r="RJA100" s="101" t="e">
        <f>(RJA103+#REF!)*RJA104</f>
        <v>#REF!</v>
      </c>
      <c r="RJB100" s="101" t="e">
        <f>(RJB103+#REF!)*RJB104</f>
        <v>#REF!</v>
      </c>
      <c r="RJC100" s="101" t="e">
        <f>(RJC103+#REF!)*RJC104</f>
        <v>#REF!</v>
      </c>
      <c r="RJD100" s="101" t="e">
        <f>(RJD103+#REF!)*RJD104</f>
        <v>#REF!</v>
      </c>
      <c r="RJE100" s="101" t="e">
        <f>(RJE103+#REF!)*RJE104</f>
        <v>#REF!</v>
      </c>
      <c r="RJF100" s="101" t="e">
        <f>(RJF103+#REF!)*RJF104</f>
        <v>#REF!</v>
      </c>
      <c r="RJG100" s="101" t="e">
        <f>(RJG103+#REF!)*RJG104</f>
        <v>#REF!</v>
      </c>
      <c r="RJH100" s="101" t="e">
        <f>(RJH103+#REF!)*RJH104</f>
        <v>#REF!</v>
      </c>
      <c r="RJI100" s="101" t="e">
        <f>(RJI103+#REF!)*RJI104</f>
        <v>#REF!</v>
      </c>
      <c r="RJJ100" s="101" t="e">
        <f>(RJJ103+#REF!)*RJJ104</f>
        <v>#REF!</v>
      </c>
      <c r="RJK100" s="101" t="e">
        <f>(RJK103+#REF!)*RJK104</f>
        <v>#REF!</v>
      </c>
      <c r="RJL100" s="101" t="e">
        <f>(RJL103+#REF!)*RJL104</f>
        <v>#REF!</v>
      </c>
      <c r="RJM100" s="101" t="e">
        <f>(RJM103+#REF!)*RJM104</f>
        <v>#REF!</v>
      </c>
      <c r="RJN100" s="101" t="e">
        <f>(RJN103+#REF!)*RJN104</f>
        <v>#REF!</v>
      </c>
      <c r="RJO100" s="101" t="e">
        <f>(RJO103+#REF!)*RJO104</f>
        <v>#REF!</v>
      </c>
      <c r="RJP100" s="101" t="e">
        <f>(RJP103+#REF!)*RJP104</f>
        <v>#REF!</v>
      </c>
      <c r="RJQ100" s="101" t="e">
        <f>(RJQ103+#REF!)*RJQ104</f>
        <v>#REF!</v>
      </c>
      <c r="RJR100" s="101" t="e">
        <f>(RJR103+#REF!)*RJR104</f>
        <v>#REF!</v>
      </c>
      <c r="RJS100" s="101" t="e">
        <f>(RJS103+#REF!)*RJS104</f>
        <v>#REF!</v>
      </c>
      <c r="RJT100" s="101" t="e">
        <f>(RJT103+#REF!)*RJT104</f>
        <v>#REF!</v>
      </c>
      <c r="RJU100" s="101" t="e">
        <f>(RJU103+#REF!)*RJU104</f>
        <v>#REF!</v>
      </c>
      <c r="RJV100" s="101" t="e">
        <f>(RJV103+#REF!)*RJV104</f>
        <v>#REF!</v>
      </c>
      <c r="RJW100" s="101" t="e">
        <f>(RJW103+#REF!)*RJW104</f>
        <v>#REF!</v>
      </c>
      <c r="RJX100" s="101" t="e">
        <f>(RJX103+#REF!)*RJX104</f>
        <v>#REF!</v>
      </c>
      <c r="RJY100" s="101" t="e">
        <f>(RJY103+#REF!)*RJY104</f>
        <v>#REF!</v>
      </c>
      <c r="RJZ100" s="101" t="e">
        <f>(RJZ103+#REF!)*RJZ104</f>
        <v>#REF!</v>
      </c>
      <c r="RKA100" s="101" t="e">
        <f>(RKA103+#REF!)*RKA104</f>
        <v>#REF!</v>
      </c>
      <c r="RKB100" s="101" t="e">
        <f>(RKB103+#REF!)*RKB104</f>
        <v>#REF!</v>
      </c>
      <c r="RKC100" s="101" t="e">
        <f>(RKC103+#REF!)*RKC104</f>
        <v>#REF!</v>
      </c>
      <c r="RKD100" s="101" t="e">
        <f>(RKD103+#REF!)*RKD104</f>
        <v>#REF!</v>
      </c>
      <c r="RKE100" s="101" t="e">
        <f>(RKE103+#REF!)*RKE104</f>
        <v>#REF!</v>
      </c>
      <c r="RKF100" s="101" t="e">
        <f>(RKF103+#REF!)*RKF104</f>
        <v>#REF!</v>
      </c>
      <c r="RKG100" s="101" t="e">
        <f>(RKG103+#REF!)*RKG104</f>
        <v>#REF!</v>
      </c>
      <c r="RKH100" s="101" t="e">
        <f>(RKH103+#REF!)*RKH104</f>
        <v>#REF!</v>
      </c>
      <c r="RKI100" s="101" t="e">
        <f>(RKI103+#REF!)*RKI104</f>
        <v>#REF!</v>
      </c>
      <c r="RKJ100" s="101" t="e">
        <f>(RKJ103+#REF!)*RKJ104</f>
        <v>#REF!</v>
      </c>
      <c r="RKK100" s="101" t="e">
        <f>(RKK103+#REF!)*RKK104</f>
        <v>#REF!</v>
      </c>
      <c r="RKL100" s="101" t="e">
        <f>(RKL103+#REF!)*RKL104</f>
        <v>#REF!</v>
      </c>
      <c r="RKM100" s="101" t="e">
        <f>(RKM103+#REF!)*RKM104</f>
        <v>#REF!</v>
      </c>
      <c r="RKN100" s="101" t="e">
        <f>(RKN103+#REF!)*RKN104</f>
        <v>#REF!</v>
      </c>
      <c r="RKO100" s="101" t="e">
        <f>(RKO103+#REF!)*RKO104</f>
        <v>#REF!</v>
      </c>
      <c r="RKP100" s="101" t="e">
        <f>(RKP103+#REF!)*RKP104</f>
        <v>#REF!</v>
      </c>
      <c r="RKQ100" s="101" t="e">
        <f>(RKQ103+#REF!)*RKQ104</f>
        <v>#REF!</v>
      </c>
      <c r="RKR100" s="101" t="e">
        <f>(RKR103+#REF!)*RKR104</f>
        <v>#REF!</v>
      </c>
      <c r="RKS100" s="101" t="e">
        <f>(RKS103+#REF!)*RKS104</f>
        <v>#REF!</v>
      </c>
      <c r="RKT100" s="101" t="e">
        <f>(RKT103+#REF!)*RKT104</f>
        <v>#REF!</v>
      </c>
      <c r="RKU100" s="101" t="e">
        <f>(RKU103+#REF!)*RKU104</f>
        <v>#REF!</v>
      </c>
      <c r="RKV100" s="101" t="e">
        <f>(RKV103+#REF!)*RKV104</f>
        <v>#REF!</v>
      </c>
      <c r="RKW100" s="101" t="e">
        <f>(RKW103+#REF!)*RKW104</f>
        <v>#REF!</v>
      </c>
      <c r="RKX100" s="101" t="e">
        <f>(RKX103+#REF!)*RKX104</f>
        <v>#REF!</v>
      </c>
      <c r="RKY100" s="101" t="e">
        <f>(RKY103+#REF!)*RKY104</f>
        <v>#REF!</v>
      </c>
      <c r="RKZ100" s="101" t="e">
        <f>(RKZ103+#REF!)*RKZ104</f>
        <v>#REF!</v>
      </c>
      <c r="RLA100" s="101" t="e">
        <f>(RLA103+#REF!)*RLA104</f>
        <v>#REF!</v>
      </c>
      <c r="RLB100" s="101" t="e">
        <f>(RLB103+#REF!)*RLB104</f>
        <v>#REF!</v>
      </c>
      <c r="RLC100" s="101" t="e">
        <f>(RLC103+#REF!)*RLC104</f>
        <v>#REF!</v>
      </c>
      <c r="RLD100" s="101" t="e">
        <f>(RLD103+#REF!)*RLD104</f>
        <v>#REF!</v>
      </c>
      <c r="RLE100" s="101" t="e">
        <f>(RLE103+#REF!)*RLE104</f>
        <v>#REF!</v>
      </c>
      <c r="RLF100" s="101" t="e">
        <f>(RLF103+#REF!)*RLF104</f>
        <v>#REF!</v>
      </c>
      <c r="RLG100" s="101" t="e">
        <f>(RLG103+#REF!)*RLG104</f>
        <v>#REF!</v>
      </c>
      <c r="RLH100" s="101" t="e">
        <f>(RLH103+#REF!)*RLH104</f>
        <v>#REF!</v>
      </c>
      <c r="RLI100" s="101" t="e">
        <f>(RLI103+#REF!)*RLI104</f>
        <v>#REF!</v>
      </c>
      <c r="RLJ100" s="101" t="e">
        <f>(RLJ103+#REF!)*RLJ104</f>
        <v>#REF!</v>
      </c>
      <c r="RLK100" s="101" t="e">
        <f>(RLK103+#REF!)*RLK104</f>
        <v>#REF!</v>
      </c>
      <c r="RLL100" s="101" t="e">
        <f>(RLL103+#REF!)*RLL104</f>
        <v>#REF!</v>
      </c>
      <c r="RLM100" s="101" t="e">
        <f>(RLM103+#REF!)*RLM104</f>
        <v>#REF!</v>
      </c>
      <c r="RLN100" s="101" t="e">
        <f>(RLN103+#REF!)*RLN104</f>
        <v>#REF!</v>
      </c>
      <c r="RLO100" s="101" t="e">
        <f>(RLO103+#REF!)*RLO104</f>
        <v>#REF!</v>
      </c>
      <c r="RLP100" s="101" t="e">
        <f>(RLP103+#REF!)*RLP104</f>
        <v>#REF!</v>
      </c>
      <c r="RLQ100" s="101" t="e">
        <f>(RLQ103+#REF!)*RLQ104</f>
        <v>#REF!</v>
      </c>
      <c r="RLR100" s="101" t="e">
        <f>(RLR103+#REF!)*RLR104</f>
        <v>#REF!</v>
      </c>
      <c r="RLS100" s="101" t="e">
        <f>(RLS103+#REF!)*RLS104</f>
        <v>#REF!</v>
      </c>
      <c r="RLT100" s="101" t="e">
        <f>(RLT103+#REF!)*RLT104</f>
        <v>#REF!</v>
      </c>
      <c r="RLU100" s="101" t="e">
        <f>(RLU103+#REF!)*RLU104</f>
        <v>#REF!</v>
      </c>
      <c r="RLV100" s="101" t="e">
        <f>(RLV103+#REF!)*RLV104</f>
        <v>#REF!</v>
      </c>
      <c r="RLW100" s="101" t="e">
        <f>(RLW103+#REF!)*RLW104</f>
        <v>#REF!</v>
      </c>
      <c r="RLX100" s="101" t="e">
        <f>(RLX103+#REF!)*RLX104</f>
        <v>#REF!</v>
      </c>
      <c r="RLY100" s="101" t="e">
        <f>(RLY103+#REF!)*RLY104</f>
        <v>#REF!</v>
      </c>
      <c r="RLZ100" s="101" t="e">
        <f>(RLZ103+#REF!)*RLZ104</f>
        <v>#REF!</v>
      </c>
      <c r="RMA100" s="101" t="e">
        <f>(RMA103+#REF!)*RMA104</f>
        <v>#REF!</v>
      </c>
      <c r="RMB100" s="101" t="e">
        <f>(RMB103+#REF!)*RMB104</f>
        <v>#REF!</v>
      </c>
      <c r="RMC100" s="101" t="e">
        <f>(RMC103+#REF!)*RMC104</f>
        <v>#REF!</v>
      </c>
      <c r="RMD100" s="101" t="e">
        <f>(RMD103+#REF!)*RMD104</f>
        <v>#REF!</v>
      </c>
      <c r="RME100" s="101" t="e">
        <f>(RME103+#REF!)*RME104</f>
        <v>#REF!</v>
      </c>
      <c r="RMF100" s="101" t="e">
        <f>(RMF103+#REF!)*RMF104</f>
        <v>#REF!</v>
      </c>
      <c r="RMG100" s="101" t="e">
        <f>(RMG103+#REF!)*RMG104</f>
        <v>#REF!</v>
      </c>
      <c r="RMH100" s="101" t="e">
        <f>(RMH103+#REF!)*RMH104</f>
        <v>#REF!</v>
      </c>
      <c r="RMI100" s="101" t="e">
        <f>(RMI103+#REF!)*RMI104</f>
        <v>#REF!</v>
      </c>
      <c r="RMJ100" s="101" t="e">
        <f>(RMJ103+#REF!)*RMJ104</f>
        <v>#REF!</v>
      </c>
      <c r="RMK100" s="101" t="e">
        <f>(RMK103+#REF!)*RMK104</f>
        <v>#REF!</v>
      </c>
      <c r="RML100" s="101" t="e">
        <f>(RML103+#REF!)*RML104</f>
        <v>#REF!</v>
      </c>
      <c r="RMM100" s="101" t="e">
        <f>(RMM103+#REF!)*RMM104</f>
        <v>#REF!</v>
      </c>
      <c r="RMN100" s="101" t="e">
        <f>(RMN103+#REF!)*RMN104</f>
        <v>#REF!</v>
      </c>
      <c r="RMO100" s="101" t="e">
        <f>(RMO103+#REF!)*RMO104</f>
        <v>#REF!</v>
      </c>
      <c r="RMP100" s="101" t="e">
        <f>(RMP103+#REF!)*RMP104</f>
        <v>#REF!</v>
      </c>
      <c r="RMQ100" s="101" t="e">
        <f>(RMQ103+#REF!)*RMQ104</f>
        <v>#REF!</v>
      </c>
      <c r="RMR100" s="101" t="e">
        <f>(RMR103+#REF!)*RMR104</f>
        <v>#REF!</v>
      </c>
      <c r="RMS100" s="101" t="e">
        <f>(RMS103+#REF!)*RMS104</f>
        <v>#REF!</v>
      </c>
      <c r="RMT100" s="101" t="e">
        <f>(RMT103+#REF!)*RMT104</f>
        <v>#REF!</v>
      </c>
      <c r="RMU100" s="101" t="e">
        <f>(RMU103+#REF!)*RMU104</f>
        <v>#REF!</v>
      </c>
      <c r="RMV100" s="101" t="e">
        <f>(RMV103+#REF!)*RMV104</f>
        <v>#REF!</v>
      </c>
      <c r="RMW100" s="101" t="e">
        <f>(RMW103+#REF!)*RMW104</f>
        <v>#REF!</v>
      </c>
      <c r="RMX100" s="101" t="e">
        <f>(RMX103+#REF!)*RMX104</f>
        <v>#REF!</v>
      </c>
      <c r="RMY100" s="101" t="e">
        <f>(RMY103+#REF!)*RMY104</f>
        <v>#REF!</v>
      </c>
      <c r="RMZ100" s="101" t="e">
        <f>(RMZ103+#REF!)*RMZ104</f>
        <v>#REF!</v>
      </c>
      <c r="RNA100" s="101" t="e">
        <f>(RNA103+#REF!)*RNA104</f>
        <v>#REF!</v>
      </c>
      <c r="RNB100" s="101" t="e">
        <f>(RNB103+#REF!)*RNB104</f>
        <v>#REF!</v>
      </c>
      <c r="RNC100" s="101" t="e">
        <f>(RNC103+#REF!)*RNC104</f>
        <v>#REF!</v>
      </c>
      <c r="RND100" s="101" t="e">
        <f>(RND103+#REF!)*RND104</f>
        <v>#REF!</v>
      </c>
      <c r="RNE100" s="101" t="e">
        <f>(RNE103+#REF!)*RNE104</f>
        <v>#REF!</v>
      </c>
      <c r="RNF100" s="101" t="e">
        <f>(RNF103+#REF!)*RNF104</f>
        <v>#REF!</v>
      </c>
      <c r="RNG100" s="101" t="e">
        <f>(RNG103+#REF!)*RNG104</f>
        <v>#REF!</v>
      </c>
      <c r="RNH100" s="101" t="e">
        <f>(RNH103+#REF!)*RNH104</f>
        <v>#REF!</v>
      </c>
      <c r="RNI100" s="101" t="e">
        <f>(RNI103+#REF!)*RNI104</f>
        <v>#REF!</v>
      </c>
      <c r="RNJ100" s="101" t="e">
        <f>(RNJ103+#REF!)*RNJ104</f>
        <v>#REF!</v>
      </c>
      <c r="RNK100" s="101" t="e">
        <f>(RNK103+#REF!)*RNK104</f>
        <v>#REF!</v>
      </c>
      <c r="RNL100" s="101" t="e">
        <f>(RNL103+#REF!)*RNL104</f>
        <v>#REF!</v>
      </c>
      <c r="RNM100" s="101" t="e">
        <f>(RNM103+#REF!)*RNM104</f>
        <v>#REF!</v>
      </c>
      <c r="RNN100" s="101" t="e">
        <f>(RNN103+#REF!)*RNN104</f>
        <v>#REF!</v>
      </c>
      <c r="RNO100" s="101" t="e">
        <f>(RNO103+#REF!)*RNO104</f>
        <v>#REF!</v>
      </c>
      <c r="RNP100" s="101" t="e">
        <f>(RNP103+#REF!)*RNP104</f>
        <v>#REF!</v>
      </c>
      <c r="RNQ100" s="101" t="e">
        <f>(RNQ103+#REF!)*RNQ104</f>
        <v>#REF!</v>
      </c>
      <c r="RNR100" s="101" t="e">
        <f>(RNR103+#REF!)*RNR104</f>
        <v>#REF!</v>
      </c>
      <c r="RNS100" s="101" t="e">
        <f>(RNS103+#REF!)*RNS104</f>
        <v>#REF!</v>
      </c>
      <c r="RNT100" s="101" t="e">
        <f>(RNT103+#REF!)*RNT104</f>
        <v>#REF!</v>
      </c>
      <c r="RNU100" s="101" t="e">
        <f>(RNU103+#REF!)*RNU104</f>
        <v>#REF!</v>
      </c>
      <c r="RNV100" s="101" t="e">
        <f>(RNV103+#REF!)*RNV104</f>
        <v>#REF!</v>
      </c>
      <c r="RNW100" s="101" t="e">
        <f>(RNW103+#REF!)*RNW104</f>
        <v>#REF!</v>
      </c>
      <c r="RNX100" s="101" t="e">
        <f>(RNX103+#REF!)*RNX104</f>
        <v>#REF!</v>
      </c>
      <c r="RNY100" s="101" t="e">
        <f>(RNY103+#REF!)*RNY104</f>
        <v>#REF!</v>
      </c>
      <c r="RNZ100" s="101" t="e">
        <f>(RNZ103+#REF!)*RNZ104</f>
        <v>#REF!</v>
      </c>
      <c r="ROA100" s="101" t="e">
        <f>(ROA103+#REF!)*ROA104</f>
        <v>#REF!</v>
      </c>
      <c r="ROB100" s="101" t="e">
        <f>(ROB103+#REF!)*ROB104</f>
        <v>#REF!</v>
      </c>
      <c r="ROC100" s="101" t="e">
        <f>(ROC103+#REF!)*ROC104</f>
        <v>#REF!</v>
      </c>
      <c r="ROD100" s="101" t="e">
        <f>(ROD103+#REF!)*ROD104</f>
        <v>#REF!</v>
      </c>
      <c r="ROE100" s="101" t="e">
        <f>(ROE103+#REF!)*ROE104</f>
        <v>#REF!</v>
      </c>
      <c r="ROF100" s="101" t="e">
        <f>(ROF103+#REF!)*ROF104</f>
        <v>#REF!</v>
      </c>
      <c r="ROG100" s="101" t="e">
        <f>(ROG103+#REF!)*ROG104</f>
        <v>#REF!</v>
      </c>
      <c r="ROH100" s="101" t="e">
        <f>(ROH103+#REF!)*ROH104</f>
        <v>#REF!</v>
      </c>
      <c r="ROI100" s="101" t="e">
        <f>(ROI103+#REF!)*ROI104</f>
        <v>#REF!</v>
      </c>
      <c r="ROJ100" s="101" t="e">
        <f>(ROJ103+#REF!)*ROJ104</f>
        <v>#REF!</v>
      </c>
      <c r="ROK100" s="101" t="e">
        <f>(ROK103+#REF!)*ROK104</f>
        <v>#REF!</v>
      </c>
      <c r="ROL100" s="101" t="e">
        <f>(ROL103+#REF!)*ROL104</f>
        <v>#REF!</v>
      </c>
      <c r="ROM100" s="101" t="e">
        <f>(ROM103+#REF!)*ROM104</f>
        <v>#REF!</v>
      </c>
      <c r="RON100" s="101" t="e">
        <f>(RON103+#REF!)*RON104</f>
        <v>#REF!</v>
      </c>
      <c r="ROO100" s="101" t="e">
        <f>(ROO103+#REF!)*ROO104</f>
        <v>#REF!</v>
      </c>
      <c r="ROP100" s="101" t="e">
        <f>(ROP103+#REF!)*ROP104</f>
        <v>#REF!</v>
      </c>
      <c r="ROQ100" s="101" t="e">
        <f>(ROQ103+#REF!)*ROQ104</f>
        <v>#REF!</v>
      </c>
      <c r="ROR100" s="101" t="e">
        <f>(ROR103+#REF!)*ROR104</f>
        <v>#REF!</v>
      </c>
      <c r="ROS100" s="101" t="e">
        <f>(ROS103+#REF!)*ROS104</f>
        <v>#REF!</v>
      </c>
      <c r="ROT100" s="101" t="e">
        <f>(ROT103+#REF!)*ROT104</f>
        <v>#REF!</v>
      </c>
      <c r="ROU100" s="101" t="e">
        <f>(ROU103+#REF!)*ROU104</f>
        <v>#REF!</v>
      </c>
      <c r="ROV100" s="101" t="e">
        <f>(ROV103+#REF!)*ROV104</f>
        <v>#REF!</v>
      </c>
      <c r="ROW100" s="101" t="e">
        <f>(ROW103+#REF!)*ROW104</f>
        <v>#REF!</v>
      </c>
      <c r="ROX100" s="101" t="e">
        <f>(ROX103+#REF!)*ROX104</f>
        <v>#REF!</v>
      </c>
      <c r="ROY100" s="101" t="e">
        <f>(ROY103+#REF!)*ROY104</f>
        <v>#REF!</v>
      </c>
      <c r="ROZ100" s="101" t="e">
        <f>(ROZ103+#REF!)*ROZ104</f>
        <v>#REF!</v>
      </c>
      <c r="RPA100" s="101" t="e">
        <f>(RPA103+#REF!)*RPA104</f>
        <v>#REF!</v>
      </c>
      <c r="RPB100" s="101" t="e">
        <f>(RPB103+#REF!)*RPB104</f>
        <v>#REF!</v>
      </c>
      <c r="RPC100" s="101" t="e">
        <f>(RPC103+#REF!)*RPC104</f>
        <v>#REF!</v>
      </c>
      <c r="RPD100" s="101" t="e">
        <f>(RPD103+#REF!)*RPD104</f>
        <v>#REF!</v>
      </c>
      <c r="RPE100" s="101" t="e">
        <f>(RPE103+#REF!)*RPE104</f>
        <v>#REF!</v>
      </c>
      <c r="RPF100" s="101" t="e">
        <f>(RPF103+#REF!)*RPF104</f>
        <v>#REF!</v>
      </c>
      <c r="RPG100" s="101" t="e">
        <f>(RPG103+#REF!)*RPG104</f>
        <v>#REF!</v>
      </c>
      <c r="RPH100" s="101" t="e">
        <f>(RPH103+#REF!)*RPH104</f>
        <v>#REF!</v>
      </c>
      <c r="RPI100" s="101" t="e">
        <f>(RPI103+#REF!)*RPI104</f>
        <v>#REF!</v>
      </c>
      <c r="RPJ100" s="101" t="e">
        <f>(RPJ103+#REF!)*RPJ104</f>
        <v>#REF!</v>
      </c>
      <c r="RPK100" s="101" t="e">
        <f>(RPK103+#REF!)*RPK104</f>
        <v>#REF!</v>
      </c>
      <c r="RPL100" s="101" t="e">
        <f>(RPL103+#REF!)*RPL104</f>
        <v>#REF!</v>
      </c>
      <c r="RPM100" s="101" t="e">
        <f>(RPM103+#REF!)*RPM104</f>
        <v>#REF!</v>
      </c>
      <c r="RPN100" s="101" t="e">
        <f>(RPN103+#REF!)*RPN104</f>
        <v>#REF!</v>
      </c>
      <c r="RPO100" s="101" t="e">
        <f>(RPO103+#REF!)*RPO104</f>
        <v>#REF!</v>
      </c>
      <c r="RPP100" s="101" t="e">
        <f>(RPP103+#REF!)*RPP104</f>
        <v>#REF!</v>
      </c>
      <c r="RPQ100" s="101" t="e">
        <f>(RPQ103+#REF!)*RPQ104</f>
        <v>#REF!</v>
      </c>
      <c r="RPR100" s="101" t="e">
        <f>(RPR103+#REF!)*RPR104</f>
        <v>#REF!</v>
      </c>
      <c r="RPS100" s="101" t="e">
        <f>(RPS103+#REF!)*RPS104</f>
        <v>#REF!</v>
      </c>
      <c r="RPT100" s="101" t="e">
        <f>(RPT103+#REF!)*RPT104</f>
        <v>#REF!</v>
      </c>
      <c r="RPU100" s="101" t="e">
        <f>(RPU103+#REF!)*RPU104</f>
        <v>#REF!</v>
      </c>
      <c r="RPV100" s="101" t="e">
        <f>(RPV103+#REF!)*RPV104</f>
        <v>#REF!</v>
      </c>
      <c r="RPW100" s="101" t="e">
        <f>(RPW103+#REF!)*RPW104</f>
        <v>#REF!</v>
      </c>
      <c r="RPX100" s="101" t="e">
        <f>(RPX103+#REF!)*RPX104</f>
        <v>#REF!</v>
      </c>
      <c r="RPY100" s="101" t="e">
        <f>(RPY103+#REF!)*RPY104</f>
        <v>#REF!</v>
      </c>
      <c r="RPZ100" s="101" t="e">
        <f>(RPZ103+#REF!)*RPZ104</f>
        <v>#REF!</v>
      </c>
      <c r="RQA100" s="101" t="e">
        <f>(RQA103+#REF!)*RQA104</f>
        <v>#REF!</v>
      </c>
      <c r="RQB100" s="101" t="e">
        <f>(RQB103+#REF!)*RQB104</f>
        <v>#REF!</v>
      </c>
      <c r="RQC100" s="101" t="e">
        <f>(RQC103+#REF!)*RQC104</f>
        <v>#REF!</v>
      </c>
      <c r="RQD100" s="101" t="e">
        <f>(RQD103+#REF!)*RQD104</f>
        <v>#REF!</v>
      </c>
      <c r="RQE100" s="101" t="e">
        <f>(RQE103+#REF!)*RQE104</f>
        <v>#REF!</v>
      </c>
      <c r="RQF100" s="101" t="e">
        <f>(RQF103+#REF!)*RQF104</f>
        <v>#REF!</v>
      </c>
      <c r="RQG100" s="101" t="e">
        <f>(RQG103+#REF!)*RQG104</f>
        <v>#REF!</v>
      </c>
      <c r="RQH100" s="101" t="e">
        <f>(RQH103+#REF!)*RQH104</f>
        <v>#REF!</v>
      </c>
      <c r="RQI100" s="101" t="e">
        <f>(RQI103+#REF!)*RQI104</f>
        <v>#REF!</v>
      </c>
      <c r="RQJ100" s="101" t="e">
        <f>(RQJ103+#REF!)*RQJ104</f>
        <v>#REF!</v>
      </c>
      <c r="RQK100" s="101" t="e">
        <f>(RQK103+#REF!)*RQK104</f>
        <v>#REF!</v>
      </c>
      <c r="RQL100" s="101" t="e">
        <f>(RQL103+#REF!)*RQL104</f>
        <v>#REF!</v>
      </c>
      <c r="RQM100" s="101" t="e">
        <f>(RQM103+#REF!)*RQM104</f>
        <v>#REF!</v>
      </c>
      <c r="RQN100" s="101" t="e">
        <f>(RQN103+#REF!)*RQN104</f>
        <v>#REF!</v>
      </c>
      <c r="RQO100" s="101" t="e">
        <f>(RQO103+#REF!)*RQO104</f>
        <v>#REF!</v>
      </c>
      <c r="RQP100" s="101" t="e">
        <f>(RQP103+#REF!)*RQP104</f>
        <v>#REF!</v>
      </c>
      <c r="RQQ100" s="101" t="e">
        <f>(RQQ103+#REF!)*RQQ104</f>
        <v>#REF!</v>
      </c>
      <c r="RQR100" s="101" t="e">
        <f>(RQR103+#REF!)*RQR104</f>
        <v>#REF!</v>
      </c>
      <c r="RQS100" s="101" t="e">
        <f>(RQS103+#REF!)*RQS104</f>
        <v>#REF!</v>
      </c>
      <c r="RQT100" s="101" t="e">
        <f>(RQT103+#REF!)*RQT104</f>
        <v>#REF!</v>
      </c>
      <c r="RQU100" s="101" t="e">
        <f>(RQU103+#REF!)*RQU104</f>
        <v>#REF!</v>
      </c>
      <c r="RQV100" s="101" t="e">
        <f>(RQV103+#REF!)*RQV104</f>
        <v>#REF!</v>
      </c>
      <c r="RQW100" s="101" t="e">
        <f>(RQW103+#REF!)*RQW104</f>
        <v>#REF!</v>
      </c>
      <c r="RQX100" s="101" t="e">
        <f>(RQX103+#REF!)*RQX104</f>
        <v>#REF!</v>
      </c>
      <c r="RQY100" s="101" t="e">
        <f>(RQY103+#REF!)*RQY104</f>
        <v>#REF!</v>
      </c>
      <c r="RQZ100" s="101" t="e">
        <f>(RQZ103+#REF!)*RQZ104</f>
        <v>#REF!</v>
      </c>
      <c r="RRA100" s="101" t="e">
        <f>(RRA103+#REF!)*RRA104</f>
        <v>#REF!</v>
      </c>
      <c r="RRB100" s="101" t="e">
        <f>(RRB103+#REF!)*RRB104</f>
        <v>#REF!</v>
      </c>
      <c r="RRC100" s="101" t="e">
        <f>(RRC103+#REF!)*RRC104</f>
        <v>#REF!</v>
      </c>
      <c r="RRD100" s="101" t="e">
        <f>(RRD103+#REF!)*RRD104</f>
        <v>#REF!</v>
      </c>
      <c r="RRE100" s="101" t="e">
        <f>(RRE103+#REF!)*RRE104</f>
        <v>#REF!</v>
      </c>
      <c r="RRF100" s="101" t="e">
        <f>(RRF103+#REF!)*RRF104</f>
        <v>#REF!</v>
      </c>
      <c r="RRG100" s="101" t="e">
        <f>(RRG103+#REF!)*RRG104</f>
        <v>#REF!</v>
      </c>
      <c r="RRH100" s="101" t="e">
        <f>(RRH103+#REF!)*RRH104</f>
        <v>#REF!</v>
      </c>
      <c r="RRI100" s="101" t="e">
        <f>(RRI103+#REF!)*RRI104</f>
        <v>#REF!</v>
      </c>
      <c r="RRJ100" s="101" t="e">
        <f>(RRJ103+#REF!)*RRJ104</f>
        <v>#REF!</v>
      </c>
      <c r="RRK100" s="101" t="e">
        <f>(RRK103+#REF!)*RRK104</f>
        <v>#REF!</v>
      </c>
      <c r="RRL100" s="101" t="e">
        <f>(RRL103+#REF!)*RRL104</f>
        <v>#REF!</v>
      </c>
      <c r="RRM100" s="101" t="e">
        <f>(RRM103+#REF!)*RRM104</f>
        <v>#REF!</v>
      </c>
      <c r="RRN100" s="101" t="e">
        <f>(RRN103+#REF!)*RRN104</f>
        <v>#REF!</v>
      </c>
      <c r="RRO100" s="101" t="e">
        <f>(RRO103+#REF!)*RRO104</f>
        <v>#REF!</v>
      </c>
      <c r="RRP100" s="101" t="e">
        <f>(RRP103+#REF!)*RRP104</f>
        <v>#REF!</v>
      </c>
      <c r="RRQ100" s="101" t="e">
        <f>(RRQ103+#REF!)*RRQ104</f>
        <v>#REF!</v>
      </c>
      <c r="RRR100" s="101" t="e">
        <f>(RRR103+#REF!)*RRR104</f>
        <v>#REF!</v>
      </c>
      <c r="RRS100" s="101" t="e">
        <f>(RRS103+#REF!)*RRS104</f>
        <v>#REF!</v>
      </c>
      <c r="RRT100" s="101" t="e">
        <f>(RRT103+#REF!)*RRT104</f>
        <v>#REF!</v>
      </c>
      <c r="RRU100" s="101" t="e">
        <f>(RRU103+#REF!)*RRU104</f>
        <v>#REF!</v>
      </c>
      <c r="RRV100" s="101" t="e">
        <f>(RRV103+#REF!)*RRV104</f>
        <v>#REF!</v>
      </c>
      <c r="RRW100" s="101" t="e">
        <f>(RRW103+#REF!)*RRW104</f>
        <v>#REF!</v>
      </c>
      <c r="RRX100" s="101" t="e">
        <f>(RRX103+#REF!)*RRX104</f>
        <v>#REF!</v>
      </c>
      <c r="RRY100" s="101" t="e">
        <f>(RRY103+#REF!)*RRY104</f>
        <v>#REF!</v>
      </c>
      <c r="RRZ100" s="101" t="e">
        <f>(RRZ103+#REF!)*RRZ104</f>
        <v>#REF!</v>
      </c>
      <c r="RSA100" s="101" t="e">
        <f>(RSA103+#REF!)*RSA104</f>
        <v>#REF!</v>
      </c>
      <c r="RSB100" s="101" t="e">
        <f>(RSB103+#REF!)*RSB104</f>
        <v>#REF!</v>
      </c>
      <c r="RSC100" s="101" t="e">
        <f>(RSC103+#REF!)*RSC104</f>
        <v>#REF!</v>
      </c>
      <c r="RSD100" s="101" t="e">
        <f>(RSD103+#REF!)*RSD104</f>
        <v>#REF!</v>
      </c>
      <c r="RSE100" s="101" t="e">
        <f>(RSE103+#REF!)*RSE104</f>
        <v>#REF!</v>
      </c>
      <c r="RSF100" s="101" t="e">
        <f>(RSF103+#REF!)*RSF104</f>
        <v>#REF!</v>
      </c>
      <c r="RSG100" s="101" t="e">
        <f>(RSG103+#REF!)*RSG104</f>
        <v>#REF!</v>
      </c>
      <c r="RSH100" s="101" t="e">
        <f>(RSH103+#REF!)*RSH104</f>
        <v>#REF!</v>
      </c>
      <c r="RSI100" s="101" t="e">
        <f>(RSI103+#REF!)*RSI104</f>
        <v>#REF!</v>
      </c>
      <c r="RSJ100" s="101" t="e">
        <f>(RSJ103+#REF!)*RSJ104</f>
        <v>#REF!</v>
      </c>
      <c r="RSK100" s="101" t="e">
        <f>(RSK103+#REF!)*RSK104</f>
        <v>#REF!</v>
      </c>
      <c r="RSL100" s="101" t="e">
        <f>(RSL103+#REF!)*RSL104</f>
        <v>#REF!</v>
      </c>
      <c r="RSM100" s="101" t="e">
        <f>(RSM103+#REF!)*RSM104</f>
        <v>#REF!</v>
      </c>
      <c r="RSN100" s="101" t="e">
        <f>(RSN103+#REF!)*RSN104</f>
        <v>#REF!</v>
      </c>
      <c r="RSO100" s="101" t="e">
        <f>(RSO103+#REF!)*RSO104</f>
        <v>#REF!</v>
      </c>
      <c r="RSP100" s="101" t="e">
        <f>(RSP103+#REF!)*RSP104</f>
        <v>#REF!</v>
      </c>
      <c r="RSQ100" s="101" t="e">
        <f>(RSQ103+#REF!)*RSQ104</f>
        <v>#REF!</v>
      </c>
      <c r="RSR100" s="101" t="e">
        <f>(RSR103+#REF!)*RSR104</f>
        <v>#REF!</v>
      </c>
      <c r="RSS100" s="101" t="e">
        <f>(RSS103+#REF!)*RSS104</f>
        <v>#REF!</v>
      </c>
      <c r="RST100" s="101" t="e">
        <f>(RST103+#REF!)*RST104</f>
        <v>#REF!</v>
      </c>
      <c r="RSU100" s="101" t="e">
        <f>(RSU103+#REF!)*RSU104</f>
        <v>#REF!</v>
      </c>
      <c r="RSV100" s="101" t="e">
        <f>(RSV103+#REF!)*RSV104</f>
        <v>#REF!</v>
      </c>
      <c r="RSW100" s="101" t="e">
        <f>(RSW103+#REF!)*RSW104</f>
        <v>#REF!</v>
      </c>
      <c r="RSX100" s="101" t="e">
        <f>(RSX103+#REF!)*RSX104</f>
        <v>#REF!</v>
      </c>
      <c r="RSY100" s="101" t="e">
        <f>(RSY103+#REF!)*RSY104</f>
        <v>#REF!</v>
      </c>
      <c r="RSZ100" s="101" t="e">
        <f>(RSZ103+#REF!)*RSZ104</f>
        <v>#REF!</v>
      </c>
      <c r="RTA100" s="101" t="e">
        <f>(RTA103+#REF!)*RTA104</f>
        <v>#REF!</v>
      </c>
      <c r="RTB100" s="101" t="e">
        <f>(RTB103+#REF!)*RTB104</f>
        <v>#REF!</v>
      </c>
      <c r="RTC100" s="101" t="e">
        <f>(RTC103+#REF!)*RTC104</f>
        <v>#REF!</v>
      </c>
      <c r="RTD100" s="101" t="e">
        <f>(RTD103+#REF!)*RTD104</f>
        <v>#REF!</v>
      </c>
      <c r="RTE100" s="101" t="e">
        <f>(RTE103+#REF!)*RTE104</f>
        <v>#REF!</v>
      </c>
      <c r="RTF100" s="101" t="e">
        <f>(RTF103+#REF!)*RTF104</f>
        <v>#REF!</v>
      </c>
      <c r="RTG100" s="101" t="e">
        <f>(RTG103+#REF!)*RTG104</f>
        <v>#REF!</v>
      </c>
      <c r="RTH100" s="101" t="e">
        <f>(RTH103+#REF!)*RTH104</f>
        <v>#REF!</v>
      </c>
      <c r="RTI100" s="101" t="e">
        <f>(RTI103+#REF!)*RTI104</f>
        <v>#REF!</v>
      </c>
      <c r="RTJ100" s="101" t="e">
        <f>(RTJ103+#REF!)*RTJ104</f>
        <v>#REF!</v>
      </c>
      <c r="RTK100" s="101" t="e">
        <f>(RTK103+#REF!)*RTK104</f>
        <v>#REF!</v>
      </c>
      <c r="RTL100" s="101" t="e">
        <f>(RTL103+#REF!)*RTL104</f>
        <v>#REF!</v>
      </c>
      <c r="RTM100" s="101" t="e">
        <f>(RTM103+#REF!)*RTM104</f>
        <v>#REF!</v>
      </c>
      <c r="RTN100" s="101" t="e">
        <f>(RTN103+#REF!)*RTN104</f>
        <v>#REF!</v>
      </c>
      <c r="RTO100" s="101" t="e">
        <f>(RTO103+#REF!)*RTO104</f>
        <v>#REF!</v>
      </c>
      <c r="RTP100" s="101" t="e">
        <f>(RTP103+#REF!)*RTP104</f>
        <v>#REF!</v>
      </c>
      <c r="RTQ100" s="101" t="e">
        <f>(RTQ103+#REF!)*RTQ104</f>
        <v>#REF!</v>
      </c>
      <c r="RTR100" s="101" t="e">
        <f>(RTR103+#REF!)*RTR104</f>
        <v>#REF!</v>
      </c>
      <c r="RTS100" s="101" t="e">
        <f>(RTS103+#REF!)*RTS104</f>
        <v>#REF!</v>
      </c>
      <c r="RTT100" s="101" t="e">
        <f>(RTT103+#REF!)*RTT104</f>
        <v>#REF!</v>
      </c>
      <c r="RTU100" s="101" t="e">
        <f>(RTU103+#REF!)*RTU104</f>
        <v>#REF!</v>
      </c>
      <c r="RTV100" s="101" t="e">
        <f>(RTV103+#REF!)*RTV104</f>
        <v>#REF!</v>
      </c>
      <c r="RTW100" s="101" t="e">
        <f>(RTW103+#REF!)*RTW104</f>
        <v>#REF!</v>
      </c>
      <c r="RTX100" s="101" t="e">
        <f>(RTX103+#REF!)*RTX104</f>
        <v>#REF!</v>
      </c>
      <c r="RTY100" s="101" t="e">
        <f>(RTY103+#REF!)*RTY104</f>
        <v>#REF!</v>
      </c>
      <c r="RTZ100" s="101" t="e">
        <f>(RTZ103+#REF!)*RTZ104</f>
        <v>#REF!</v>
      </c>
      <c r="RUA100" s="101" t="e">
        <f>(RUA103+#REF!)*RUA104</f>
        <v>#REF!</v>
      </c>
      <c r="RUB100" s="101" t="e">
        <f>(RUB103+#REF!)*RUB104</f>
        <v>#REF!</v>
      </c>
      <c r="RUC100" s="101" t="e">
        <f>(RUC103+#REF!)*RUC104</f>
        <v>#REF!</v>
      </c>
      <c r="RUD100" s="101" t="e">
        <f>(RUD103+#REF!)*RUD104</f>
        <v>#REF!</v>
      </c>
      <c r="RUE100" s="101" t="e">
        <f>(RUE103+#REF!)*RUE104</f>
        <v>#REF!</v>
      </c>
      <c r="RUF100" s="101" t="e">
        <f>(RUF103+#REF!)*RUF104</f>
        <v>#REF!</v>
      </c>
      <c r="RUG100" s="101" t="e">
        <f>(RUG103+#REF!)*RUG104</f>
        <v>#REF!</v>
      </c>
      <c r="RUH100" s="101" t="e">
        <f>(RUH103+#REF!)*RUH104</f>
        <v>#REF!</v>
      </c>
      <c r="RUI100" s="101" t="e">
        <f>(RUI103+#REF!)*RUI104</f>
        <v>#REF!</v>
      </c>
      <c r="RUJ100" s="101" t="e">
        <f>(RUJ103+#REF!)*RUJ104</f>
        <v>#REF!</v>
      </c>
      <c r="RUK100" s="101" t="e">
        <f>(RUK103+#REF!)*RUK104</f>
        <v>#REF!</v>
      </c>
      <c r="RUL100" s="101" t="e">
        <f>(RUL103+#REF!)*RUL104</f>
        <v>#REF!</v>
      </c>
      <c r="RUM100" s="101" t="e">
        <f>(RUM103+#REF!)*RUM104</f>
        <v>#REF!</v>
      </c>
      <c r="RUN100" s="101" t="e">
        <f>(RUN103+#REF!)*RUN104</f>
        <v>#REF!</v>
      </c>
      <c r="RUO100" s="101" t="e">
        <f>(RUO103+#REF!)*RUO104</f>
        <v>#REF!</v>
      </c>
      <c r="RUP100" s="101" t="e">
        <f>(RUP103+#REF!)*RUP104</f>
        <v>#REF!</v>
      </c>
      <c r="RUQ100" s="101" t="e">
        <f>(RUQ103+#REF!)*RUQ104</f>
        <v>#REF!</v>
      </c>
      <c r="RUR100" s="101" t="e">
        <f>(RUR103+#REF!)*RUR104</f>
        <v>#REF!</v>
      </c>
      <c r="RUS100" s="101" t="e">
        <f>(RUS103+#REF!)*RUS104</f>
        <v>#REF!</v>
      </c>
      <c r="RUT100" s="101" t="e">
        <f>(RUT103+#REF!)*RUT104</f>
        <v>#REF!</v>
      </c>
      <c r="RUU100" s="101" t="e">
        <f>(RUU103+#REF!)*RUU104</f>
        <v>#REF!</v>
      </c>
      <c r="RUV100" s="101" t="e">
        <f>(RUV103+#REF!)*RUV104</f>
        <v>#REF!</v>
      </c>
      <c r="RUW100" s="101" t="e">
        <f>(RUW103+#REF!)*RUW104</f>
        <v>#REF!</v>
      </c>
      <c r="RUX100" s="101" t="e">
        <f>(RUX103+#REF!)*RUX104</f>
        <v>#REF!</v>
      </c>
      <c r="RUY100" s="101" t="e">
        <f>(RUY103+#REF!)*RUY104</f>
        <v>#REF!</v>
      </c>
      <c r="RUZ100" s="101" t="e">
        <f>(RUZ103+#REF!)*RUZ104</f>
        <v>#REF!</v>
      </c>
      <c r="RVA100" s="101" t="e">
        <f>(RVA103+#REF!)*RVA104</f>
        <v>#REF!</v>
      </c>
      <c r="RVB100" s="101" t="e">
        <f>(RVB103+#REF!)*RVB104</f>
        <v>#REF!</v>
      </c>
      <c r="RVC100" s="101" t="e">
        <f>(RVC103+#REF!)*RVC104</f>
        <v>#REF!</v>
      </c>
      <c r="RVD100" s="101" t="e">
        <f>(RVD103+#REF!)*RVD104</f>
        <v>#REF!</v>
      </c>
      <c r="RVE100" s="101" t="e">
        <f>(RVE103+#REF!)*RVE104</f>
        <v>#REF!</v>
      </c>
      <c r="RVF100" s="101" t="e">
        <f>(RVF103+#REF!)*RVF104</f>
        <v>#REF!</v>
      </c>
      <c r="RVG100" s="101" t="e">
        <f>(RVG103+#REF!)*RVG104</f>
        <v>#REF!</v>
      </c>
      <c r="RVH100" s="101" t="e">
        <f>(RVH103+#REF!)*RVH104</f>
        <v>#REF!</v>
      </c>
      <c r="RVI100" s="101" t="e">
        <f>(RVI103+#REF!)*RVI104</f>
        <v>#REF!</v>
      </c>
      <c r="RVJ100" s="101" t="e">
        <f>(RVJ103+#REF!)*RVJ104</f>
        <v>#REF!</v>
      </c>
      <c r="RVK100" s="101" t="e">
        <f>(RVK103+#REF!)*RVK104</f>
        <v>#REF!</v>
      </c>
      <c r="RVL100" s="101" t="e">
        <f>(RVL103+#REF!)*RVL104</f>
        <v>#REF!</v>
      </c>
      <c r="RVM100" s="101" t="e">
        <f>(RVM103+#REF!)*RVM104</f>
        <v>#REF!</v>
      </c>
      <c r="RVN100" s="101" t="e">
        <f>(RVN103+#REF!)*RVN104</f>
        <v>#REF!</v>
      </c>
      <c r="RVO100" s="101" t="e">
        <f>(RVO103+#REF!)*RVO104</f>
        <v>#REF!</v>
      </c>
      <c r="RVP100" s="101" t="e">
        <f>(RVP103+#REF!)*RVP104</f>
        <v>#REF!</v>
      </c>
      <c r="RVQ100" s="101" t="e">
        <f>(RVQ103+#REF!)*RVQ104</f>
        <v>#REF!</v>
      </c>
      <c r="RVR100" s="101" t="e">
        <f>(RVR103+#REF!)*RVR104</f>
        <v>#REF!</v>
      </c>
      <c r="RVS100" s="101" t="e">
        <f>(RVS103+#REF!)*RVS104</f>
        <v>#REF!</v>
      </c>
      <c r="RVT100" s="101" t="e">
        <f>(RVT103+#REF!)*RVT104</f>
        <v>#REF!</v>
      </c>
      <c r="RVU100" s="101" t="e">
        <f>(RVU103+#REF!)*RVU104</f>
        <v>#REF!</v>
      </c>
      <c r="RVV100" s="101" t="e">
        <f>(RVV103+#REF!)*RVV104</f>
        <v>#REF!</v>
      </c>
      <c r="RVW100" s="101" t="e">
        <f>(RVW103+#REF!)*RVW104</f>
        <v>#REF!</v>
      </c>
      <c r="RVX100" s="101" t="e">
        <f>(RVX103+#REF!)*RVX104</f>
        <v>#REF!</v>
      </c>
      <c r="RVY100" s="101" t="e">
        <f>(RVY103+#REF!)*RVY104</f>
        <v>#REF!</v>
      </c>
      <c r="RVZ100" s="101" t="e">
        <f>(RVZ103+#REF!)*RVZ104</f>
        <v>#REF!</v>
      </c>
      <c r="RWA100" s="101" t="e">
        <f>(RWA103+#REF!)*RWA104</f>
        <v>#REF!</v>
      </c>
      <c r="RWB100" s="101" t="e">
        <f>(RWB103+#REF!)*RWB104</f>
        <v>#REF!</v>
      </c>
      <c r="RWC100" s="101" t="e">
        <f>(RWC103+#REF!)*RWC104</f>
        <v>#REF!</v>
      </c>
      <c r="RWD100" s="101" t="e">
        <f>(RWD103+#REF!)*RWD104</f>
        <v>#REF!</v>
      </c>
      <c r="RWE100" s="101" t="e">
        <f>(RWE103+#REF!)*RWE104</f>
        <v>#REF!</v>
      </c>
      <c r="RWF100" s="101" t="e">
        <f>(RWF103+#REF!)*RWF104</f>
        <v>#REF!</v>
      </c>
      <c r="RWG100" s="101" t="e">
        <f>(RWG103+#REF!)*RWG104</f>
        <v>#REF!</v>
      </c>
      <c r="RWH100" s="101" t="e">
        <f>(RWH103+#REF!)*RWH104</f>
        <v>#REF!</v>
      </c>
      <c r="RWI100" s="101" t="e">
        <f>(RWI103+#REF!)*RWI104</f>
        <v>#REF!</v>
      </c>
      <c r="RWJ100" s="101" t="e">
        <f>(RWJ103+#REF!)*RWJ104</f>
        <v>#REF!</v>
      </c>
      <c r="RWK100" s="101" t="e">
        <f>(RWK103+#REF!)*RWK104</f>
        <v>#REF!</v>
      </c>
      <c r="RWL100" s="101" t="e">
        <f>(RWL103+#REF!)*RWL104</f>
        <v>#REF!</v>
      </c>
      <c r="RWM100" s="101" t="e">
        <f>(RWM103+#REF!)*RWM104</f>
        <v>#REF!</v>
      </c>
      <c r="RWN100" s="101" t="e">
        <f>(RWN103+#REF!)*RWN104</f>
        <v>#REF!</v>
      </c>
      <c r="RWO100" s="101" t="e">
        <f>(RWO103+#REF!)*RWO104</f>
        <v>#REF!</v>
      </c>
      <c r="RWP100" s="101" t="e">
        <f>(RWP103+#REF!)*RWP104</f>
        <v>#REF!</v>
      </c>
      <c r="RWQ100" s="101" t="e">
        <f>(RWQ103+#REF!)*RWQ104</f>
        <v>#REF!</v>
      </c>
      <c r="RWR100" s="101" t="e">
        <f>(RWR103+#REF!)*RWR104</f>
        <v>#REF!</v>
      </c>
      <c r="RWS100" s="101" t="e">
        <f>(RWS103+#REF!)*RWS104</f>
        <v>#REF!</v>
      </c>
      <c r="RWT100" s="101" t="e">
        <f>(RWT103+#REF!)*RWT104</f>
        <v>#REF!</v>
      </c>
      <c r="RWU100" s="101" t="e">
        <f>(RWU103+#REF!)*RWU104</f>
        <v>#REF!</v>
      </c>
      <c r="RWV100" s="101" t="e">
        <f>(RWV103+#REF!)*RWV104</f>
        <v>#REF!</v>
      </c>
      <c r="RWW100" s="101" t="e">
        <f>(RWW103+#REF!)*RWW104</f>
        <v>#REF!</v>
      </c>
      <c r="RWX100" s="101" t="e">
        <f>(RWX103+#REF!)*RWX104</f>
        <v>#REF!</v>
      </c>
      <c r="RWY100" s="101" t="e">
        <f>(RWY103+#REF!)*RWY104</f>
        <v>#REF!</v>
      </c>
      <c r="RWZ100" s="101" t="e">
        <f>(RWZ103+#REF!)*RWZ104</f>
        <v>#REF!</v>
      </c>
      <c r="RXA100" s="101" t="e">
        <f>(RXA103+#REF!)*RXA104</f>
        <v>#REF!</v>
      </c>
      <c r="RXB100" s="101" t="e">
        <f>(RXB103+#REF!)*RXB104</f>
        <v>#REF!</v>
      </c>
      <c r="RXC100" s="101" t="e">
        <f>(RXC103+#REF!)*RXC104</f>
        <v>#REF!</v>
      </c>
      <c r="RXD100" s="101" t="e">
        <f>(RXD103+#REF!)*RXD104</f>
        <v>#REF!</v>
      </c>
      <c r="RXE100" s="101" t="e">
        <f>(RXE103+#REF!)*RXE104</f>
        <v>#REF!</v>
      </c>
      <c r="RXF100" s="101" t="e">
        <f>(RXF103+#REF!)*RXF104</f>
        <v>#REF!</v>
      </c>
      <c r="RXG100" s="101" t="e">
        <f>(RXG103+#REF!)*RXG104</f>
        <v>#REF!</v>
      </c>
      <c r="RXH100" s="101" t="e">
        <f>(RXH103+#REF!)*RXH104</f>
        <v>#REF!</v>
      </c>
      <c r="RXI100" s="101" t="e">
        <f>(RXI103+#REF!)*RXI104</f>
        <v>#REF!</v>
      </c>
      <c r="RXJ100" s="101" t="e">
        <f>(RXJ103+#REF!)*RXJ104</f>
        <v>#REF!</v>
      </c>
      <c r="RXK100" s="101" t="e">
        <f>(RXK103+#REF!)*RXK104</f>
        <v>#REF!</v>
      </c>
      <c r="RXL100" s="101" t="e">
        <f>(RXL103+#REF!)*RXL104</f>
        <v>#REF!</v>
      </c>
      <c r="RXM100" s="101" t="e">
        <f>(RXM103+#REF!)*RXM104</f>
        <v>#REF!</v>
      </c>
      <c r="RXN100" s="101" t="e">
        <f>(RXN103+#REF!)*RXN104</f>
        <v>#REF!</v>
      </c>
      <c r="RXO100" s="101" t="e">
        <f>(RXO103+#REF!)*RXO104</f>
        <v>#REF!</v>
      </c>
      <c r="RXP100" s="101" t="e">
        <f>(RXP103+#REF!)*RXP104</f>
        <v>#REF!</v>
      </c>
      <c r="RXQ100" s="101" t="e">
        <f>(RXQ103+#REF!)*RXQ104</f>
        <v>#REF!</v>
      </c>
      <c r="RXR100" s="101" t="e">
        <f>(RXR103+#REF!)*RXR104</f>
        <v>#REF!</v>
      </c>
      <c r="RXS100" s="101" t="e">
        <f>(RXS103+#REF!)*RXS104</f>
        <v>#REF!</v>
      </c>
      <c r="RXT100" s="101" t="e">
        <f>(RXT103+#REF!)*RXT104</f>
        <v>#REF!</v>
      </c>
      <c r="RXU100" s="101" t="e">
        <f>(RXU103+#REF!)*RXU104</f>
        <v>#REF!</v>
      </c>
      <c r="RXV100" s="101" t="e">
        <f>(RXV103+#REF!)*RXV104</f>
        <v>#REF!</v>
      </c>
      <c r="RXW100" s="101" t="e">
        <f>(RXW103+#REF!)*RXW104</f>
        <v>#REF!</v>
      </c>
      <c r="RXX100" s="101" t="e">
        <f>(RXX103+#REF!)*RXX104</f>
        <v>#REF!</v>
      </c>
      <c r="RXY100" s="101" t="e">
        <f>(RXY103+#REF!)*RXY104</f>
        <v>#REF!</v>
      </c>
      <c r="RXZ100" s="101" t="e">
        <f>(RXZ103+#REF!)*RXZ104</f>
        <v>#REF!</v>
      </c>
      <c r="RYA100" s="101" t="e">
        <f>(RYA103+#REF!)*RYA104</f>
        <v>#REF!</v>
      </c>
      <c r="RYB100" s="101" t="e">
        <f>(RYB103+#REF!)*RYB104</f>
        <v>#REF!</v>
      </c>
      <c r="RYC100" s="101" t="e">
        <f>(RYC103+#REF!)*RYC104</f>
        <v>#REF!</v>
      </c>
      <c r="RYD100" s="101" t="e">
        <f>(RYD103+#REF!)*RYD104</f>
        <v>#REF!</v>
      </c>
      <c r="RYE100" s="101" t="e">
        <f>(RYE103+#REF!)*RYE104</f>
        <v>#REF!</v>
      </c>
      <c r="RYF100" s="101" t="e">
        <f>(RYF103+#REF!)*RYF104</f>
        <v>#REF!</v>
      </c>
      <c r="RYG100" s="101" t="e">
        <f>(RYG103+#REF!)*RYG104</f>
        <v>#REF!</v>
      </c>
      <c r="RYH100" s="101" t="e">
        <f>(RYH103+#REF!)*RYH104</f>
        <v>#REF!</v>
      </c>
      <c r="RYI100" s="101" t="e">
        <f>(RYI103+#REF!)*RYI104</f>
        <v>#REF!</v>
      </c>
      <c r="RYJ100" s="101" t="e">
        <f>(RYJ103+#REF!)*RYJ104</f>
        <v>#REF!</v>
      </c>
      <c r="RYK100" s="101" t="e">
        <f>(RYK103+#REF!)*RYK104</f>
        <v>#REF!</v>
      </c>
      <c r="RYL100" s="101" t="e">
        <f>(RYL103+#REF!)*RYL104</f>
        <v>#REF!</v>
      </c>
      <c r="RYM100" s="101" t="e">
        <f>(RYM103+#REF!)*RYM104</f>
        <v>#REF!</v>
      </c>
      <c r="RYN100" s="101" t="e">
        <f>(RYN103+#REF!)*RYN104</f>
        <v>#REF!</v>
      </c>
      <c r="RYO100" s="101" t="e">
        <f>(RYO103+#REF!)*RYO104</f>
        <v>#REF!</v>
      </c>
      <c r="RYP100" s="101" t="e">
        <f>(RYP103+#REF!)*RYP104</f>
        <v>#REF!</v>
      </c>
      <c r="RYQ100" s="101" t="e">
        <f>(RYQ103+#REF!)*RYQ104</f>
        <v>#REF!</v>
      </c>
      <c r="RYR100" s="101" t="e">
        <f>(RYR103+#REF!)*RYR104</f>
        <v>#REF!</v>
      </c>
      <c r="RYS100" s="101" t="e">
        <f>(RYS103+#REF!)*RYS104</f>
        <v>#REF!</v>
      </c>
      <c r="RYT100" s="101" t="e">
        <f>(RYT103+#REF!)*RYT104</f>
        <v>#REF!</v>
      </c>
      <c r="RYU100" s="101" t="e">
        <f>(RYU103+#REF!)*RYU104</f>
        <v>#REF!</v>
      </c>
      <c r="RYV100" s="101" t="e">
        <f>(RYV103+#REF!)*RYV104</f>
        <v>#REF!</v>
      </c>
      <c r="RYW100" s="101" t="e">
        <f>(RYW103+#REF!)*RYW104</f>
        <v>#REF!</v>
      </c>
      <c r="RYX100" s="101" t="e">
        <f>(RYX103+#REF!)*RYX104</f>
        <v>#REF!</v>
      </c>
      <c r="RYY100" s="101" t="e">
        <f>(RYY103+#REF!)*RYY104</f>
        <v>#REF!</v>
      </c>
      <c r="RYZ100" s="101" t="e">
        <f>(RYZ103+#REF!)*RYZ104</f>
        <v>#REF!</v>
      </c>
      <c r="RZA100" s="101" t="e">
        <f>(RZA103+#REF!)*RZA104</f>
        <v>#REF!</v>
      </c>
      <c r="RZB100" s="101" t="e">
        <f>(RZB103+#REF!)*RZB104</f>
        <v>#REF!</v>
      </c>
      <c r="RZC100" s="101" t="e">
        <f>(RZC103+#REF!)*RZC104</f>
        <v>#REF!</v>
      </c>
      <c r="RZD100" s="101" t="e">
        <f>(RZD103+#REF!)*RZD104</f>
        <v>#REF!</v>
      </c>
      <c r="RZE100" s="101" t="e">
        <f>(RZE103+#REF!)*RZE104</f>
        <v>#REF!</v>
      </c>
      <c r="RZF100" s="101" t="e">
        <f>(RZF103+#REF!)*RZF104</f>
        <v>#REF!</v>
      </c>
      <c r="RZG100" s="101" t="e">
        <f>(RZG103+#REF!)*RZG104</f>
        <v>#REF!</v>
      </c>
      <c r="RZH100" s="101" t="e">
        <f>(RZH103+#REF!)*RZH104</f>
        <v>#REF!</v>
      </c>
      <c r="RZI100" s="101" t="e">
        <f>(RZI103+#REF!)*RZI104</f>
        <v>#REF!</v>
      </c>
      <c r="RZJ100" s="101" t="e">
        <f>(RZJ103+#REF!)*RZJ104</f>
        <v>#REF!</v>
      </c>
      <c r="RZK100" s="101" t="e">
        <f>(RZK103+#REF!)*RZK104</f>
        <v>#REF!</v>
      </c>
      <c r="RZL100" s="101" t="e">
        <f>(RZL103+#REF!)*RZL104</f>
        <v>#REF!</v>
      </c>
      <c r="RZM100" s="101" t="e">
        <f>(RZM103+#REF!)*RZM104</f>
        <v>#REF!</v>
      </c>
      <c r="RZN100" s="101" t="e">
        <f>(RZN103+#REF!)*RZN104</f>
        <v>#REF!</v>
      </c>
      <c r="RZO100" s="101" t="e">
        <f>(RZO103+#REF!)*RZO104</f>
        <v>#REF!</v>
      </c>
      <c r="RZP100" s="101" t="e">
        <f>(RZP103+#REF!)*RZP104</f>
        <v>#REF!</v>
      </c>
      <c r="RZQ100" s="101" t="e">
        <f>(RZQ103+#REF!)*RZQ104</f>
        <v>#REF!</v>
      </c>
      <c r="RZR100" s="101" t="e">
        <f>(RZR103+#REF!)*RZR104</f>
        <v>#REF!</v>
      </c>
      <c r="RZS100" s="101" t="e">
        <f>(RZS103+#REF!)*RZS104</f>
        <v>#REF!</v>
      </c>
      <c r="RZT100" s="101" t="e">
        <f>(RZT103+#REF!)*RZT104</f>
        <v>#REF!</v>
      </c>
      <c r="RZU100" s="101" t="e">
        <f>(RZU103+#REF!)*RZU104</f>
        <v>#REF!</v>
      </c>
      <c r="RZV100" s="101" t="e">
        <f>(RZV103+#REF!)*RZV104</f>
        <v>#REF!</v>
      </c>
      <c r="RZW100" s="101" t="e">
        <f>(RZW103+#REF!)*RZW104</f>
        <v>#REF!</v>
      </c>
      <c r="RZX100" s="101" t="e">
        <f>(RZX103+#REF!)*RZX104</f>
        <v>#REF!</v>
      </c>
      <c r="RZY100" s="101" t="e">
        <f>(RZY103+#REF!)*RZY104</f>
        <v>#REF!</v>
      </c>
      <c r="RZZ100" s="101" t="e">
        <f>(RZZ103+#REF!)*RZZ104</f>
        <v>#REF!</v>
      </c>
      <c r="SAA100" s="101" t="e">
        <f>(SAA103+#REF!)*SAA104</f>
        <v>#REF!</v>
      </c>
      <c r="SAB100" s="101" t="e">
        <f>(SAB103+#REF!)*SAB104</f>
        <v>#REF!</v>
      </c>
      <c r="SAC100" s="101" t="e">
        <f>(SAC103+#REF!)*SAC104</f>
        <v>#REF!</v>
      </c>
      <c r="SAD100" s="101" t="e">
        <f>(SAD103+#REF!)*SAD104</f>
        <v>#REF!</v>
      </c>
      <c r="SAE100" s="101" t="e">
        <f>(SAE103+#REF!)*SAE104</f>
        <v>#REF!</v>
      </c>
      <c r="SAF100" s="101" t="e">
        <f>(SAF103+#REF!)*SAF104</f>
        <v>#REF!</v>
      </c>
      <c r="SAG100" s="101" t="e">
        <f>(SAG103+#REF!)*SAG104</f>
        <v>#REF!</v>
      </c>
      <c r="SAH100" s="101" t="e">
        <f>(SAH103+#REF!)*SAH104</f>
        <v>#REF!</v>
      </c>
      <c r="SAI100" s="101" t="e">
        <f>(SAI103+#REF!)*SAI104</f>
        <v>#REF!</v>
      </c>
      <c r="SAJ100" s="101" t="e">
        <f>(SAJ103+#REF!)*SAJ104</f>
        <v>#REF!</v>
      </c>
      <c r="SAK100" s="101" t="e">
        <f>(SAK103+#REF!)*SAK104</f>
        <v>#REF!</v>
      </c>
      <c r="SAL100" s="101" t="e">
        <f>(SAL103+#REF!)*SAL104</f>
        <v>#REF!</v>
      </c>
      <c r="SAM100" s="101" t="e">
        <f>(SAM103+#REF!)*SAM104</f>
        <v>#REF!</v>
      </c>
      <c r="SAN100" s="101" t="e">
        <f>(SAN103+#REF!)*SAN104</f>
        <v>#REF!</v>
      </c>
      <c r="SAO100" s="101" t="e">
        <f>(SAO103+#REF!)*SAO104</f>
        <v>#REF!</v>
      </c>
      <c r="SAP100" s="101" t="e">
        <f>(SAP103+#REF!)*SAP104</f>
        <v>#REF!</v>
      </c>
      <c r="SAQ100" s="101" t="e">
        <f>(SAQ103+#REF!)*SAQ104</f>
        <v>#REF!</v>
      </c>
      <c r="SAR100" s="101" t="e">
        <f>(SAR103+#REF!)*SAR104</f>
        <v>#REF!</v>
      </c>
      <c r="SAS100" s="101" t="e">
        <f>(SAS103+#REF!)*SAS104</f>
        <v>#REF!</v>
      </c>
      <c r="SAT100" s="101" t="e">
        <f>(SAT103+#REF!)*SAT104</f>
        <v>#REF!</v>
      </c>
      <c r="SAU100" s="101" t="e">
        <f>(SAU103+#REF!)*SAU104</f>
        <v>#REF!</v>
      </c>
      <c r="SAV100" s="101" t="e">
        <f>(SAV103+#REF!)*SAV104</f>
        <v>#REF!</v>
      </c>
      <c r="SAW100" s="101" t="e">
        <f>(SAW103+#REF!)*SAW104</f>
        <v>#REF!</v>
      </c>
      <c r="SAX100" s="101" t="e">
        <f>(SAX103+#REF!)*SAX104</f>
        <v>#REF!</v>
      </c>
      <c r="SAY100" s="101" t="e">
        <f>(SAY103+#REF!)*SAY104</f>
        <v>#REF!</v>
      </c>
      <c r="SAZ100" s="101" t="e">
        <f>(SAZ103+#REF!)*SAZ104</f>
        <v>#REF!</v>
      </c>
      <c r="SBA100" s="101" t="e">
        <f>(SBA103+#REF!)*SBA104</f>
        <v>#REF!</v>
      </c>
      <c r="SBB100" s="101" t="e">
        <f>(SBB103+#REF!)*SBB104</f>
        <v>#REF!</v>
      </c>
      <c r="SBC100" s="101" t="e">
        <f>(SBC103+#REF!)*SBC104</f>
        <v>#REF!</v>
      </c>
      <c r="SBD100" s="101" t="e">
        <f>(SBD103+#REF!)*SBD104</f>
        <v>#REF!</v>
      </c>
      <c r="SBE100" s="101" t="e">
        <f>(SBE103+#REF!)*SBE104</f>
        <v>#REF!</v>
      </c>
      <c r="SBF100" s="101" t="e">
        <f>(SBF103+#REF!)*SBF104</f>
        <v>#REF!</v>
      </c>
      <c r="SBG100" s="101" t="e">
        <f>(SBG103+#REF!)*SBG104</f>
        <v>#REF!</v>
      </c>
      <c r="SBH100" s="101" t="e">
        <f>(SBH103+#REF!)*SBH104</f>
        <v>#REF!</v>
      </c>
      <c r="SBI100" s="101" t="e">
        <f>(SBI103+#REF!)*SBI104</f>
        <v>#REF!</v>
      </c>
      <c r="SBJ100" s="101" t="e">
        <f>(SBJ103+#REF!)*SBJ104</f>
        <v>#REF!</v>
      </c>
      <c r="SBK100" s="101" t="e">
        <f>(SBK103+#REF!)*SBK104</f>
        <v>#REF!</v>
      </c>
      <c r="SBL100" s="101" t="e">
        <f>(SBL103+#REF!)*SBL104</f>
        <v>#REF!</v>
      </c>
      <c r="SBM100" s="101" t="e">
        <f>(SBM103+#REF!)*SBM104</f>
        <v>#REF!</v>
      </c>
      <c r="SBN100" s="101" t="e">
        <f>(SBN103+#REF!)*SBN104</f>
        <v>#REF!</v>
      </c>
      <c r="SBO100" s="101" t="e">
        <f>(SBO103+#REF!)*SBO104</f>
        <v>#REF!</v>
      </c>
      <c r="SBP100" s="101" t="e">
        <f>(SBP103+#REF!)*SBP104</f>
        <v>#REF!</v>
      </c>
      <c r="SBQ100" s="101" t="e">
        <f>(SBQ103+#REF!)*SBQ104</f>
        <v>#REF!</v>
      </c>
      <c r="SBR100" s="101" t="e">
        <f>(SBR103+#REF!)*SBR104</f>
        <v>#REF!</v>
      </c>
      <c r="SBS100" s="101" t="e">
        <f>(SBS103+#REF!)*SBS104</f>
        <v>#REF!</v>
      </c>
      <c r="SBT100" s="101" t="e">
        <f>(SBT103+#REF!)*SBT104</f>
        <v>#REF!</v>
      </c>
      <c r="SBU100" s="101" t="e">
        <f>(SBU103+#REF!)*SBU104</f>
        <v>#REF!</v>
      </c>
      <c r="SBV100" s="101" t="e">
        <f>(SBV103+#REF!)*SBV104</f>
        <v>#REF!</v>
      </c>
      <c r="SBW100" s="101" t="e">
        <f>(SBW103+#REF!)*SBW104</f>
        <v>#REF!</v>
      </c>
      <c r="SBX100" s="101" t="e">
        <f>(SBX103+#REF!)*SBX104</f>
        <v>#REF!</v>
      </c>
      <c r="SBY100" s="101" t="e">
        <f>(SBY103+#REF!)*SBY104</f>
        <v>#REF!</v>
      </c>
      <c r="SBZ100" s="101" t="e">
        <f>(SBZ103+#REF!)*SBZ104</f>
        <v>#REF!</v>
      </c>
      <c r="SCA100" s="101" t="e">
        <f>(SCA103+#REF!)*SCA104</f>
        <v>#REF!</v>
      </c>
      <c r="SCB100" s="101" t="e">
        <f>(SCB103+#REF!)*SCB104</f>
        <v>#REF!</v>
      </c>
      <c r="SCC100" s="101" t="e">
        <f>(SCC103+#REF!)*SCC104</f>
        <v>#REF!</v>
      </c>
      <c r="SCD100" s="101" t="e">
        <f>(SCD103+#REF!)*SCD104</f>
        <v>#REF!</v>
      </c>
      <c r="SCE100" s="101" t="e">
        <f>(SCE103+#REF!)*SCE104</f>
        <v>#REF!</v>
      </c>
      <c r="SCF100" s="101" t="e">
        <f>(SCF103+#REF!)*SCF104</f>
        <v>#REF!</v>
      </c>
      <c r="SCG100" s="101" t="e">
        <f>(SCG103+#REF!)*SCG104</f>
        <v>#REF!</v>
      </c>
      <c r="SCH100" s="101" t="e">
        <f>(SCH103+#REF!)*SCH104</f>
        <v>#REF!</v>
      </c>
      <c r="SCI100" s="101" t="e">
        <f>(SCI103+#REF!)*SCI104</f>
        <v>#REF!</v>
      </c>
      <c r="SCJ100" s="101" t="e">
        <f>(SCJ103+#REF!)*SCJ104</f>
        <v>#REF!</v>
      </c>
      <c r="SCK100" s="101" t="e">
        <f>(SCK103+#REF!)*SCK104</f>
        <v>#REF!</v>
      </c>
      <c r="SCL100" s="101" t="e">
        <f>(SCL103+#REF!)*SCL104</f>
        <v>#REF!</v>
      </c>
      <c r="SCM100" s="101" t="e">
        <f>(SCM103+#REF!)*SCM104</f>
        <v>#REF!</v>
      </c>
      <c r="SCN100" s="101" t="e">
        <f>(SCN103+#REF!)*SCN104</f>
        <v>#REF!</v>
      </c>
      <c r="SCO100" s="101" t="e">
        <f>(SCO103+#REF!)*SCO104</f>
        <v>#REF!</v>
      </c>
      <c r="SCP100" s="101" t="e">
        <f>(SCP103+#REF!)*SCP104</f>
        <v>#REF!</v>
      </c>
      <c r="SCQ100" s="101" t="e">
        <f>(SCQ103+#REF!)*SCQ104</f>
        <v>#REF!</v>
      </c>
      <c r="SCR100" s="101" t="e">
        <f>(SCR103+#REF!)*SCR104</f>
        <v>#REF!</v>
      </c>
      <c r="SCS100" s="101" t="e">
        <f>(SCS103+#REF!)*SCS104</f>
        <v>#REF!</v>
      </c>
      <c r="SCT100" s="101" t="e">
        <f>(SCT103+#REF!)*SCT104</f>
        <v>#REF!</v>
      </c>
      <c r="SCU100" s="101" t="e">
        <f>(SCU103+#REF!)*SCU104</f>
        <v>#REF!</v>
      </c>
      <c r="SCV100" s="101" t="e">
        <f>(SCV103+#REF!)*SCV104</f>
        <v>#REF!</v>
      </c>
      <c r="SCW100" s="101" t="e">
        <f>(SCW103+#REF!)*SCW104</f>
        <v>#REF!</v>
      </c>
      <c r="SCX100" s="101" t="e">
        <f>(SCX103+#REF!)*SCX104</f>
        <v>#REF!</v>
      </c>
      <c r="SCY100" s="101" t="e">
        <f>(SCY103+#REF!)*SCY104</f>
        <v>#REF!</v>
      </c>
      <c r="SCZ100" s="101" t="e">
        <f>(SCZ103+#REF!)*SCZ104</f>
        <v>#REF!</v>
      </c>
      <c r="SDA100" s="101" t="e">
        <f>(SDA103+#REF!)*SDA104</f>
        <v>#REF!</v>
      </c>
      <c r="SDB100" s="101" t="e">
        <f>(SDB103+#REF!)*SDB104</f>
        <v>#REF!</v>
      </c>
      <c r="SDC100" s="101" t="e">
        <f>(SDC103+#REF!)*SDC104</f>
        <v>#REF!</v>
      </c>
      <c r="SDD100" s="101" t="e">
        <f>(SDD103+#REF!)*SDD104</f>
        <v>#REF!</v>
      </c>
      <c r="SDE100" s="101" t="e">
        <f>(SDE103+#REF!)*SDE104</f>
        <v>#REF!</v>
      </c>
      <c r="SDF100" s="101" t="e">
        <f>(SDF103+#REF!)*SDF104</f>
        <v>#REF!</v>
      </c>
      <c r="SDG100" s="101" t="e">
        <f>(SDG103+#REF!)*SDG104</f>
        <v>#REF!</v>
      </c>
      <c r="SDH100" s="101" t="e">
        <f>(SDH103+#REF!)*SDH104</f>
        <v>#REF!</v>
      </c>
      <c r="SDI100" s="101" t="e">
        <f>(SDI103+#REF!)*SDI104</f>
        <v>#REF!</v>
      </c>
      <c r="SDJ100" s="101" t="e">
        <f>(SDJ103+#REF!)*SDJ104</f>
        <v>#REF!</v>
      </c>
      <c r="SDK100" s="101" t="e">
        <f>(SDK103+#REF!)*SDK104</f>
        <v>#REF!</v>
      </c>
      <c r="SDL100" s="101" t="e">
        <f>(SDL103+#REF!)*SDL104</f>
        <v>#REF!</v>
      </c>
      <c r="SDM100" s="101" t="e">
        <f>(SDM103+#REF!)*SDM104</f>
        <v>#REF!</v>
      </c>
      <c r="SDN100" s="101" t="e">
        <f>(SDN103+#REF!)*SDN104</f>
        <v>#REF!</v>
      </c>
      <c r="SDO100" s="101" t="e">
        <f>(SDO103+#REF!)*SDO104</f>
        <v>#REF!</v>
      </c>
      <c r="SDP100" s="101" t="e">
        <f>(SDP103+#REF!)*SDP104</f>
        <v>#REF!</v>
      </c>
      <c r="SDQ100" s="101" t="e">
        <f>(SDQ103+#REF!)*SDQ104</f>
        <v>#REF!</v>
      </c>
      <c r="SDR100" s="101" t="e">
        <f>(SDR103+#REF!)*SDR104</f>
        <v>#REF!</v>
      </c>
      <c r="SDS100" s="101" t="e">
        <f>(SDS103+#REF!)*SDS104</f>
        <v>#REF!</v>
      </c>
      <c r="SDT100" s="101" t="e">
        <f>(SDT103+#REF!)*SDT104</f>
        <v>#REF!</v>
      </c>
      <c r="SDU100" s="101" t="e">
        <f>(SDU103+#REF!)*SDU104</f>
        <v>#REF!</v>
      </c>
      <c r="SDV100" s="101" t="e">
        <f>(SDV103+#REF!)*SDV104</f>
        <v>#REF!</v>
      </c>
      <c r="SDW100" s="101" t="e">
        <f>(SDW103+#REF!)*SDW104</f>
        <v>#REF!</v>
      </c>
      <c r="SDX100" s="101" t="e">
        <f>(SDX103+#REF!)*SDX104</f>
        <v>#REF!</v>
      </c>
      <c r="SDY100" s="101" t="e">
        <f>(SDY103+#REF!)*SDY104</f>
        <v>#REF!</v>
      </c>
      <c r="SDZ100" s="101" t="e">
        <f>(SDZ103+#REF!)*SDZ104</f>
        <v>#REF!</v>
      </c>
      <c r="SEA100" s="101" t="e">
        <f>(SEA103+#REF!)*SEA104</f>
        <v>#REF!</v>
      </c>
      <c r="SEB100" s="101" t="e">
        <f>(SEB103+#REF!)*SEB104</f>
        <v>#REF!</v>
      </c>
      <c r="SEC100" s="101" t="e">
        <f>(SEC103+#REF!)*SEC104</f>
        <v>#REF!</v>
      </c>
      <c r="SED100" s="101" t="e">
        <f>(SED103+#REF!)*SED104</f>
        <v>#REF!</v>
      </c>
      <c r="SEE100" s="101" t="e">
        <f>(SEE103+#REF!)*SEE104</f>
        <v>#REF!</v>
      </c>
      <c r="SEF100" s="101" t="e">
        <f>(SEF103+#REF!)*SEF104</f>
        <v>#REF!</v>
      </c>
      <c r="SEG100" s="101" t="e">
        <f>(SEG103+#REF!)*SEG104</f>
        <v>#REF!</v>
      </c>
      <c r="SEH100" s="101" t="e">
        <f>(SEH103+#REF!)*SEH104</f>
        <v>#REF!</v>
      </c>
      <c r="SEI100" s="101" t="e">
        <f>(SEI103+#REF!)*SEI104</f>
        <v>#REF!</v>
      </c>
      <c r="SEJ100" s="101" t="e">
        <f>(SEJ103+#REF!)*SEJ104</f>
        <v>#REF!</v>
      </c>
      <c r="SEK100" s="101" t="e">
        <f>(SEK103+#REF!)*SEK104</f>
        <v>#REF!</v>
      </c>
      <c r="SEL100" s="101" t="e">
        <f>(SEL103+#REF!)*SEL104</f>
        <v>#REF!</v>
      </c>
      <c r="SEM100" s="101" t="e">
        <f>(SEM103+#REF!)*SEM104</f>
        <v>#REF!</v>
      </c>
      <c r="SEN100" s="101" t="e">
        <f>(SEN103+#REF!)*SEN104</f>
        <v>#REF!</v>
      </c>
      <c r="SEO100" s="101" t="e">
        <f>(SEO103+#REF!)*SEO104</f>
        <v>#REF!</v>
      </c>
      <c r="SEP100" s="101" t="e">
        <f>(SEP103+#REF!)*SEP104</f>
        <v>#REF!</v>
      </c>
      <c r="SEQ100" s="101" t="e">
        <f>(SEQ103+#REF!)*SEQ104</f>
        <v>#REF!</v>
      </c>
      <c r="SER100" s="101" t="e">
        <f>(SER103+#REF!)*SER104</f>
        <v>#REF!</v>
      </c>
      <c r="SES100" s="101" t="e">
        <f>(SES103+#REF!)*SES104</f>
        <v>#REF!</v>
      </c>
      <c r="SET100" s="101" t="e">
        <f>(SET103+#REF!)*SET104</f>
        <v>#REF!</v>
      </c>
      <c r="SEU100" s="101" t="e">
        <f>(SEU103+#REF!)*SEU104</f>
        <v>#REF!</v>
      </c>
      <c r="SEV100" s="101" t="e">
        <f>(SEV103+#REF!)*SEV104</f>
        <v>#REF!</v>
      </c>
      <c r="SEW100" s="101" t="e">
        <f>(SEW103+#REF!)*SEW104</f>
        <v>#REF!</v>
      </c>
      <c r="SEX100" s="101" t="e">
        <f>(SEX103+#REF!)*SEX104</f>
        <v>#REF!</v>
      </c>
      <c r="SEY100" s="101" t="e">
        <f>(SEY103+#REF!)*SEY104</f>
        <v>#REF!</v>
      </c>
      <c r="SEZ100" s="101" t="e">
        <f>(SEZ103+#REF!)*SEZ104</f>
        <v>#REF!</v>
      </c>
      <c r="SFA100" s="101" t="e">
        <f>(SFA103+#REF!)*SFA104</f>
        <v>#REF!</v>
      </c>
      <c r="SFB100" s="101" t="e">
        <f>(SFB103+#REF!)*SFB104</f>
        <v>#REF!</v>
      </c>
      <c r="SFC100" s="101" t="e">
        <f>(SFC103+#REF!)*SFC104</f>
        <v>#REF!</v>
      </c>
      <c r="SFD100" s="101" t="e">
        <f>(SFD103+#REF!)*SFD104</f>
        <v>#REF!</v>
      </c>
      <c r="SFE100" s="101" t="e">
        <f>(SFE103+#REF!)*SFE104</f>
        <v>#REF!</v>
      </c>
      <c r="SFF100" s="101" t="e">
        <f>(SFF103+#REF!)*SFF104</f>
        <v>#REF!</v>
      </c>
      <c r="SFG100" s="101" t="e">
        <f>(SFG103+#REF!)*SFG104</f>
        <v>#REF!</v>
      </c>
      <c r="SFH100" s="101" t="e">
        <f>(SFH103+#REF!)*SFH104</f>
        <v>#REF!</v>
      </c>
      <c r="SFI100" s="101" t="e">
        <f>(SFI103+#REF!)*SFI104</f>
        <v>#REF!</v>
      </c>
      <c r="SFJ100" s="101" t="e">
        <f>(SFJ103+#REF!)*SFJ104</f>
        <v>#REF!</v>
      </c>
      <c r="SFK100" s="101" t="e">
        <f>(SFK103+#REF!)*SFK104</f>
        <v>#REF!</v>
      </c>
      <c r="SFL100" s="101" t="e">
        <f>(SFL103+#REF!)*SFL104</f>
        <v>#REF!</v>
      </c>
      <c r="SFM100" s="101" t="e">
        <f>(SFM103+#REF!)*SFM104</f>
        <v>#REF!</v>
      </c>
      <c r="SFN100" s="101" t="e">
        <f>(SFN103+#REF!)*SFN104</f>
        <v>#REF!</v>
      </c>
      <c r="SFO100" s="101" t="e">
        <f>(SFO103+#REF!)*SFO104</f>
        <v>#REF!</v>
      </c>
      <c r="SFP100" s="101" t="e">
        <f>(SFP103+#REF!)*SFP104</f>
        <v>#REF!</v>
      </c>
      <c r="SFQ100" s="101" t="e">
        <f>(SFQ103+#REF!)*SFQ104</f>
        <v>#REF!</v>
      </c>
      <c r="SFR100" s="101" t="e">
        <f>(SFR103+#REF!)*SFR104</f>
        <v>#REF!</v>
      </c>
      <c r="SFS100" s="101" t="e">
        <f>(SFS103+#REF!)*SFS104</f>
        <v>#REF!</v>
      </c>
      <c r="SFT100" s="101" t="e">
        <f>(SFT103+#REF!)*SFT104</f>
        <v>#REF!</v>
      </c>
      <c r="SFU100" s="101" t="e">
        <f>(SFU103+#REF!)*SFU104</f>
        <v>#REF!</v>
      </c>
      <c r="SFV100" s="101" t="e">
        <f>(SFV103+#REF!)*SFV104</f>
        <v>#REF!</v>
      </c>
      <c r="SFW100" s="101" t="e">
        <f>(SFW103+#REF!)*SFW104</f>
        <v>#REF!</v>
      </c>
      <c r="SFX100" s="101" t="e">
        <f>(SFX103+#REF!)*SFX104</f>
        <v>#REF!</v>
      </c>
      <c r="SFY100" s="101" t="e">
        <f>(SFY103+#REF!)*SFY104</f>
        <v>#REF!</v>
      </c>
      <c r="SFZ100" s="101" t="e">
        <f>(SFZ103+#REF!)*SFZ104</f>
        <v>#REF!</v>
      </c>
      <c r="SGA100" s="101" t="e">
        <f>(SGA103+#REF!)*SGA104</f>
        <v>#REF!</v>
      </c>
      <c r="SGB100" s="101" t="e">
        <f>(SGB103+#REF!)*SGB104</f>
        <v>#REF!</v>
      </c>
      <c r="SGC100" s="101" t="e">
        <f>(SGC103+#REF!)*SGC104</f>
        <v>#REF!</v>
      </c>
      <c r="SGD100" s="101" t="e">
        <f>(SGD103+#REF!)*SGD104</f>
        <v>#REF!</v>
      </c>
      <c r="SGE100" s="101" t="e">
        <f>(SGE103+#REF!)*SGE104</f>
        <v>#REF!</v>
      </c>
      <c r="SGF100" s="101" t="e">
        <f>(SGF103+#REF!)*SGF104</f>
        <v>#REF!</v>
      </c>
      <c r="SGG100" s="101" t="e">
        <f>(SGG103+#REF!)*SGG104</f>
        <v>#REF!</v>
      </c>
      <c r="SGH100" s="101" t="e">
        <f>(SGH103+#REF!)*SGH104</f>
        <v>#REF!</v>
      </c>
      <c r="SGI100" s="101" t="e">
        <f>(SGI103+#REF!)*SGI104</f>
        <v>#REF!</v>
      </c>
      <c r="SGJ100" s="101" t="e">
        <f>(SGJ103+#REF!)*SGJ104</f>
        <v>#REF!</v>
      </c>
      <c r="SGK100" s="101" t="e">
        <f>(SGK103+#REF!)*SGK104</f>
        <v>#REF!</v>
      </c>
      <c r="SGL100" s="101" t="e">
        <f>(SGL103+#REF!)*SGL104</f>
        <v>#REF!</v>
      </c>
      <c r="SGM100" s="101" t="e">
        <f>(SGM103+#REF!)*SGM104</f>
        <v>#REF!</v>
      </c>
      <c r="SGN100" s="101" t="e">
        <f>(SGN103+#REF!)*SGN104</f>
        <v>#REF!</v>
      </c>
      <c r="SGO100" s="101" t="e">
        <f>(SGO103+#REF!)*SGO104</f>
        <v>#REF!</v>
      </c>
      <c r="SGP100" s="101" t="e">
        <f>(SGP103+#REF!)*SGP104</f>
        <v>#REF!</v>
      </c>
      <c r="SGQ100" s="101" t="e">
        <f>(SGQ103+#REF!)*SGQ104</f>
        <v>#REF!</v>
      </c>
      <c r="SGR100" s="101" t="e">
        <f>(SGR103+#REF!)*SGR104</f>
        <v>#REF!</v>
      </c>
      <c r="SGS100" s="101" t="e">
        <f>(SGS103+#REF!)*SGS104</f>
        <v>#REF!</v>
      </c>
      <c r="SGT100" s="101" t="e">
        <f>(SGT103+#REF!)*SGT104</f>
        <v>#REF!</v>
      </c>
      <c r="SGU100" s="101" t="e">
        <f>(SGU103+#REF!)*SGU104</f>
        <v>#REF!</v>
      </c>
      <c r="SGV100" s="101" t="e">
        <f>(SGV103+#REF!)*SGV104</f>
        <v>#REF!</v>
      </c>
      <c r="SGW100" s="101" t="e">
        <f>(SGW103+#REF!)*SGW104</f>
        <v>#REF!</v>
      </c>
      <c r="SGX100" s="101" t="e">
        <f>(SGX103+#REF!)*SGX104</f>
        <v>#REF!</v>
      </c>
      <c r="SGY100" s="101" t="e">
        <f>(SGY103+#REF!)*SGY104</f>
        <v>#REF!</v>
      </c>
      <c r="SGZ100" s="101" t="e">
        <f>(SGZ103+#REF!)*SGZ104</f>
        <v>#REF!</v>
      </c>
      <c r="SHA100" s="101" t="e">
        <f>(SHA103+#REF!)*SHA104</f>
        <v>#REF!</v>
      </c>
      <c r="SHB100" s="101" t="e">
        <f>(SHB103+#REF!)*SHB104</f>
        <v>#REF!</v>
      </c>
      <c r="SHC100" s="101" t="e">
        <f>(SHC103+#REF!)*SHC104</f>
        <v>#REF!</v>
      </c>
      <c r="SHD100" s="101" t="e">
        <f>(SHD103+#REF!)*SHD104</f>
        <v>#REF!</v>
      </c>
      <c r="SHE100" s="101" t="e">
        <f>(SHE103+#REF!)*SHE104</f>
        <v>#REF!</v>
      </c>
      <c r="SHF100" s="101" t="e">
        <f>(SHF103+#REF!)*SHF104</f>
        <v>#REF!</v>
      </c>
      <c r="SHG100" s="101" t="e">
        <f>(SHG103+#REF!)*SHG104</f>
        <v>#REF!</v>
      </c>
      <c r="SHH100" s="101" t="e">
        <f>(SHH103+#REF!)*SHH104</f>
        <v>#REF!</v>
      </c>
      <c r="SHI100" s="101" t="e">
        <f>(SHI103+#REF!)*SHI104</f>
        <v>#REF!</v>
      </c>
      <c r="SHJ100" s="101" t="e">
        <f>(SHJ103+#REF!)*SHJ104</f>
        <v>#REF!</v>
      </c>
      <c r="SHK100" s="101" t="e">
        <f>(SHK103+#REF!)*SHK104</f>
        <v>#REF!</v>
      </c>
      <c r="SHL100" s="101" t="e">
        <f>(SHL103+#REF!)*SHL104</f>
        <v>#REF!</v>
      </c>
      <c r="SHM100" s="101" t="e">
        <f>(SHM103+#REF!)*SHM104</f>
        <v>#REF!</v>
      </c>
      <c r="SHN100" s="101" t="e">
        <f>(SHN103+#REF!)*SHN104</f>
        <v>#REF!</v>
      </c>
      <c r="SHO100" s="101" t="e">
        <f>(SHO103+#REF!)*SHO104</f>
        <v>#REF!</v>
      </c>
      <c r="SHP100" s="101" t="e">
        <f>(SHP103+#REF!)*SHP104</f>
        <v>#REF!</v>
      </c>
      <c r="SHQ100" s="101" t="e">
        <f>(SHQ103+#REF!)*SHQ104</f>
        <v>#REF!</v>
      </c>
      <c r="SHR100" s="101" t="e">
        <f>(SHR103+#REF!)*SHR104</f>
        <v>#REF!</v>
      </c>
      <c r="SHS100" s="101" t="e">
        <f>(SHS103+#REF!)*SHS104</f>
        <v>#REF!</v>
      </c>
      <c r="SHT100" s="101" t="e">
        <f>(SHT103+#REF!)*SHT104</f>
        <v>#REF!</v>
      </c>
      <c r="SHU100" s="101" t="e">
        <f>(SHU103+#REF!)*SHU104</f>
        <v>#REF!</v>
      </c>
      <c r="SHV100" s="101" t="e">
        <f>(SHV103+#REF!)*SHV104</f>
        <v>#REF!</v>
      </c>
      <c r="SHW100" s="101" t="e">
        <f>(SHW103+#REF!)*SHW104</f>
        <v>#REF!</v>
      </c>
      <c r="SHX100" s="101" t="e">
        <f>(SHX103+#REF!)*SHX104</f>
        <v>#REF!</v>
      </c>
      <c r="SHY100" s="101" t="e">
        <f>(SHY103+#REF!)*SHY104</f>
        <v>#REF!</v>
      </c>
      <c r="SHZ100" s="101" t="e">
        <f>(SHZ103+#REF!)*SHZ104</f>
        <v>#REF!</v>
      </c>
      <c r="SIA100" s="101" t="e">
        <f>(SIA103+#REF!)*SIA104</f>
        <v>#REF!</v>
      </c>
      <c r="SIB100" s="101" t="e">
        <f>(SIB103+#REF!)*SIB104</f>
        <v>#REF!</v>
      </c>
      <c r="SIC100" s="101" t="e">
        <f>(SIC103+#REF!)*SIC104</f>
        <v>#REF!</v>
      </c>
      <c r="SID100" s="101" t="e">
        <f>(SID103+#REF!)*SID104</f>
        <v>#REF!</v>
      </c>
      <c r="SIE100" s="101" t="e">
        <f>(SIE103+#REF!)*SIE104</f>
        <v>#REF!</v>
      </c>
      <c r="SIF100" s="101" t="e">
        <f>(SIF103+#REF!)*SIF104</f>
        <v>#REF!</v>
      </c>
      <c r="SIG100" s="101" t="e">
        <f>(SIG103+#REF!)*SIG104</f>
        <v>#REF!</v>
      </c>
      <c r="SIH100" s="101" t="e">
        <f>(SIH103+#REF!)*SIH104</f>
        <v>#REF!</v>
      </c>
      <c r="SII100" s="101" t="e">
        <f>(SII103+#REF!)*SII104</f>
        <v>#REF!</v>
      </c>
      <c r="SIJ100" s="101" t="e">
        <f>(SIJ103+#REF!)*SIJ104</f>
        <v>#REF!</v>
      </c>
      <c r="SIK100" s="101" t="e">
        <f>(SIK103+#REF!)*SIK104</f>
        <v>#REF!</v>
      </c>
      <c r="SIL100" s="101" t="e">
        <f>(SIL103+#REF!)*SIL104</f>
        <v>#REF!</v>
      </c>
      <c r="SIM100" s="101" t="e">
        <f>(SIM103+#REF!)*SIM104</f>
        <v>#REF!</v>
      </c>
      <c r="SIN100" s="101" t="e">
        <f>(SIN103+#REF!)*SIN104</f>
        <v>#REF!</v>
      </c>
      <c r="SIO100" s="101" t="e">
        <f>(SIO103+#REF!)*SIO104</f>
        <v>#REF!</v>
      </c>
      <c r="SIP100" s="101" t="e">
        <f>(SIP103+#REF!)*SIP104</f>
        <v>#REF!</v>
      </c>
      <c r="SIQ100" s="101" t="e">
        <f>(SIQ103+#REF!)*SIQ104</f>
        <v>#REF!</v>
      </c>
      <c r="SIR100" s="101" t="e">
        <f>(SIR103+#REF!)*SIR104</f>
        <v>#REF!</v>
      </c>
      <c r="SIS100" s="101" t="e">
        <f>(SIS103+#REF!)*SIS104</f>
        <v>#REF!</v>
      </c>
      <c r="SIT100" s="101" t="e">
        <f>(SIT103+#REF!)*SIT104</f>
        <v>#REF!</v>
      </c>
      <c r="SIU100" s="101" t="e">
        <f>(SIU103+#REF!)*SIU104</f>
        <v>#REF!</v>
      </c>
      <c r="SIV100" s="101" t="e">
        <f>(SIV103+#REF!)*SIV104</f>
        <v>#REF!</v>
      </c>
      <c r="SIW100" s="101" t="e">
        <f>(SIW103+#REF!)*SIW104</f>
        <v>#REF!</v>
      </c>
      <c r="SIX100" s="101" t="e">
        <f>(SIX103+#REF!)*SIX104</f>
        <v>#REF!</v>
      </c>
      <c r="SIY100" s="101" t="e">
        <f>(SIY103+#REF!)*SIY104</f>
        <v>#REF!</v>
      </c>
      <c r="SIZ100" s="101" t="e">
        <f>(SIZ103+#REF!)*SIZ104</f>
        <v>#REF!</v>
      </c>
      <c r="SJA100" s="101" t="e">
        <f>(SJA103+#REF!)*SJA104</f>
        <v>#REF!</v>
      </c>
      <c r="SJB100" s="101" t="e">
        <f>(SJB103+#REF!)*SJB104</f>
        <v>#REF!</v>
      </c>
      <c r="SJC100" s="101" t="e">
        <f>(SJC103+#REF!)*SJC104</f>
        <v>#REF!</v>
      </c>
      <c r="SJD100" s="101" t="e">
        <f>(SJD103+#REF!)*SJD104</f>
        <v>#REF!</v>
      </c>
      <c r="SJE100" s="101" t="e">
        <f>(SJE103+#REF!)*SJE104</f>
        <v>#REF!</v>
      </c>
      <c r="SJF100" s="101" t="e">
        <f>(SJF103+#REF!)*SJF104</f>
        <v>#REF!</v>
      </c>
      <c r="SJG100" s="101" t="e">
        <f>(SJG103+#REF!)*SJG104</f>
        <v>#REF!</v>
      </c>
      <c r="SJH100" s="101" t="e">
        <f>(SJH103+#REF!)*SJH104</f>
        <v>#REF!</v>
      </c>
      <c r="SJI100" s="101" t="e">
        <f>(SJI103+#REF!)*SJI104</f>
        <v>#REF!</v>
      </c>
      <c r="SJJ100" s="101" t="e">
        <f>(SJJ103+#REF!)*SJJ104</f>
        <v>#REF!</v>
      </c>
      <c r="SJK100" s="101" t="e">
        <f>(SJK103+#REF!)*SJK104</f>
        <v>#REF!</v>
      </c>
      <c r="SJL100" s="101" t="e">
        <f>(SJL103+#REF!)*SJL104</f>
        <v>#REF!</v>
      </c>
      <c r="SJM100" s="101" t="e">
        <f>(SJM103+#REF!)*SJM104</f>
        <v>#REF!</v>
      </c>
      <c r="SJN100" s="101" t="e">
        <f>(SJN103+#REF!)*SJN104</f>
        <v>#REF!</v>
      </c>
      <c r="SJO100" s="101" t="e">
        <f>(SJO103+#REF!)*SJO104</f>
        <v>#REF!</v>
      </c>
      <c r="SJP100" s="101" t="e">
        <f>(SJP103+#REF!)*SJP104</f>
        <v>#REF!</v>
      </c>
      <c r="SJQ100" s="101" t="e">
        <f>(SJQ103+#REF!)*SJQ104</f>
        <v>#REF!</v>
      </c>
      <c r="SJR100" s="101" t="e">
        <f>(SJR103+#REF!)*SJR104</f>
        <v>#REF!</v>
      </c>
      <c r="SJS100" s="101" t="e">
        <f>(SJS103+#REF!)*SJS104</f>
        <v>#REF!</v>
      </c>
      <c r="SJT100" s="101" t="e">
        <f>(SJT103+#REF!)*SJT104</f>
        <v>#REF!</v>
      </c>
      <c r="SJU100" s="101" t="e">
        <f>(SJU103+#REF!)*SJU104</f>
        <v>#REF!</v>
      </c>
      <c r="SJV100" s="101" t="e">
        <f>(SJV103+#REF!)*SJV104</f>
        <v>#REF!</v>
      </c>
      <c r="SJW100" s="101" t="e">
        <f>(SJW103+#REF!)*SJW104</f>
        <v>#REF!</v>
      </c>
      <c r="SJX100" s="101" t="e">
        <f>(SJX103+#REF!)*SJX104</f>
        <v>#REF!</v>
      </c>
      <c r="SJY100" s="101" t="e">
        <f>(SJY103+#REF!)*SJY104</f>
        <v>#REF!</v>
      </c>
      <c r="SJZ100" s="101" t="e">
        <f>(SJZ103+#REF!)*SJZ104</f>
        <v>#REF!</v>
      </c>
      <c r="SKA100" s="101" t="e">
        <f>(SKA103+#REF!)*SKA104</f>
        <v>#REF!</v>
      </c>
      <c r="SKB100" s="101" t="e">
        <f>(SKB103+#REF!)*SKB104</f>
        <v>#REF!</v>
      </c>
      <c r="SKC100" s="101" t="e">
        <f>(SKC103+#REF!)*SKC104</f>
        <v>#REF!</v>
      </c>
      <c r="SKD100" s="101" t="e">
        <f>(SKD103+#REF!)*SKD104</f>
        <v>#REF!</v>
      </c>
      <c r="SKE100" s="101" t="e">
        <f>(SKE103+#REF!)*SKE104</f>
        <v>#REF!</v>
      </c>
      <c r="SKF100" s="101" t="e">
        <f>(SKF103+#REF!)*SKF104</f>
        <v>#REF!</v>
      </c>
      <c r="SKG100" s="101" t="e">
        <f>(SKG103+#REF!)*SKG104</f>
        <v>#REF!</v>
      </c>
      <c r="SKH100" s="101" t="e">
        <f>(SKH103+#REF!)*SKH104</f>
        <v>#REF!</v>
      </c>
      <c r="SKI100" s="101" t="e">
        <f>(SKI103+#REF!)*SKI104</f>
        <v>#REF!</v>
      </c>
      <c r="SKJ100" s="101" t="e">
        <f>(SKJ103+#REF!)*SKJ104</f>
        <v>#REF!</v>
      </c>
      <c r="SKK100" s="101" t="e">
        <f>(SKK103+#REF!)*SKK104</f>
        <v>#REF!</v>
      </c>
      <c r="SKL100" s="101" t="e">
        <f>(SKL103+#REF!)*SKL104</f>
        <v>#REF!</v>
      </c>
      <c r="SKM100" s="101" t="e">
        <f>(SKM103+#REF!)*SKM104</f>
        <v>#REF!</v>
      </c>
      <c r="SKN100" s="101" t="e">
        <f>(SKN103+#REF!)*SKN104</f>
        <v>#REF!</v>
      </c>
      <c r="SKO100" s="101" t="e">
        <f>(SKO103+#REF!)*SKO104</f>
        <v>#REF!</v>
      </c>
      <c r="SKP100" s="101" t="e">
        <f>(SKP103+#REF!)*SKP104</f>
        <v>#REF!</v>
      </c>
      <c r="SKQ100" s="101" t="e">
        <f>(SKQ103+#REF!)*SKQ104</f>
        <v>#REF!</v>
      </c>
      <c r="SKR100" s="101" t="e">
        <f>(SKR103+#REF!)*SKR104</f>
        <v>#REF!</v>
      </c>
      <c r="SKS100" s="101" t="e">
        <f>(SKS103+#REF!)*SKS104</f>
        <v>#REF!</v>
      </c>
      <c r="SKT100" s="101" t="e">
        <f>(SKT103+#REF!)*SKT104</f>
        <v>#REF!</v>
      </c>
      <c r="SKU100" s="101" t="e">
        <f>(SKU103+#REF!)*SKU104</f>
        <v>#REF!</v>
      </c>
      <c r="SKV100" s="101" t="e">
        <f>(SKV103+#REF!)*SKV104</f>
        <v>#REF!</v>
      </c>
      <c r="SKW100" s="101" t="e">
        <f>(SKW103+#REF!)*SKW104</f>
        <v>#REF!</v>
      </c>
      <c r="SKX100" s="101" t="e">
        <f>(SKX103+#REF!)*SKX104</f>
        <v>#REF!</v>
      </c>
      <c r="SKY100" s="101" t="e">
        <f>(SKY103+#REF!)*SKY104</f>
        <v>#REF!</v>
      </c>
      <c r="SKZ100" s="101" t="e">
        <f>(SKZ103+#REF!)*SKZ104</f>
        <v>#REF!</v>
      </c>
      <c r="SLA100" s="101" t="e">
        <f>(SLA103+#REF!)*SLA104</f>
        <v>#REF!</v>
      </c>
      <c r="SLB100" s="101" t="e">
        <f>(SLB103+#REF!)*SLB104</f>
        <v>#REF!</v>
      </c>
      <c r="SLC100" s="101" t="e">
        <f>(SLC103+#REF!)*SLC104</f>
        <v>#REF!</v>
      </c>
      <c r="SLD100" s="101" t="e">
        <f>(SLD103+#REF!)*SLD104</f>
        <v>#REF!</v>
      </c>
      <c r="SLE100" s="101" t="e">
        <f>(SLE103+#REF!)*SLE104</f>
        <v>#REF!</v>
      </c>
      <c r="SLF100" s="101" t="e">
        <f>(SLF103+#REF!)*SLF104</f>
        <v>#REF!</v>
      </c>
      <c r="SLG100" s="101" t="e">
        <f>(SLG103+#REF!)*SLG104</f>
        <v>#REF!</v>
      </c>
      <c r="SLH100" s="101" t="e">
        <f>(SLH103+#REF!)*SLH104</f>
        <v>#REF!</v>
      </c>
      <c r="SLI100" s="101" t="e">
        <f>(SLI103+#REF!)*SLI104</f>
        <v>#REF!</v>
      </c>
      <c r="SLJ100" s="101" t="e">
        <f>(SLJ103+#REF!)*SLJ104</f>
        <v>#REF!</v>
      </c>
      <c r="SLK100" s="101" t="e">
        <f>(SLK103+#REF!)*SLK104</f>
        <v>#REF!</v>
      </c>
      <c r="SLL100" s="101" t="e">
        <f>(SLL103+#REF!)*SLL104</f>
        <v>#REF!</v>
      </c>
      <c r="SLM100" s="101" t="e">
        <f>(SLM103+#REF!)*SLM104</f>
        <v>#REF!</v>
      </c>
      <c r="SLN100" s="101" t="e">
        <f>(SLN103+#REF!)*SLN104</f>
        <v>#REF!</v>
      </c>
      <c r="SLO100" s="101" t="e">
        <f>(SLO103+#REF!)*SLO104</f>
        <v>#REF!</v>
      </c>
      <c r="SLP100" s="101" t="e">
        <f>(SLP103+#REF!)*SLP104</f>
        <v>#REF!</v>
      </c>
      <c r="SLQ100" s="101" t="e">
        <f>(SLQ103+#REF!)*SLQ104</f>
        <v>#REF!</v>
      </c>
      <c r="SLR100" s="101" t="e">
        <f>(SLR103+#REF!)*SLR104</f>
        <v>#REF!</v>
      </c>
      <c r="SLS100" s="101" t="e">
        <f>(SLS103+#REF!)*SLS104</f>
        <v>#REF!</v>
      </c>
      <c r="SLT100" s="101" t="e">
        <f>(SLT103+#REF!)*SLT104</f>
        <v>#REF!</v>
      </c>
      <c r="SLU100" s="101" t="e">
        <f>(SLU103+#REF!)*SLU104</f>
        <v>#REF!</v>
      </c>
      <c r="SLV100" s="101" t="e">
        <f>(SLV103+#REF!)*SLV104</f>
        <v>#REF!</v>
      </c>
      <c r="SLW100" s="101" t="e">
        <f>(SLW103+#REF!)*SLW104</f>
        <v>#REF!</v>
      </c>
      <c r="SLX100" s="101" t="e">
        <f>(SLX103+#REF!)*SLX104</f>
        <v>#REF!</v>
      </c>
      <c r="SLY100" s="101" t="e">
        <f>(SLY103+#REF!)*SLY104</f>
        <v>#REF!</v>
      </c>
      <c r="SLZ100" s="101" t="e">
        <f>(SLZ103+#REF!)*SLZ104</f>
        <v>#REF!</v>
      </c>
      <c r="SMA100" s="101" t="e">
        <f>(SMA103+#REF!)*SMA104</f>
        <v>#REF!</v>
      </c>
      <c r="SMB100" s="101" t="e">
        <f>(SMB103+#REF!)*SMB104</f>
        <v>#REF!</v>
      </c>
      <c r="SMC100" s="101" t="e">
        <f>(SMC103+#REF!)*SMC104</f>
        <v>#REF!</v>
      </c>
      <c r="SMD100" s="101" t="e">
        <f>(SMD103+#REF!)*SMD104</f>
        <v>#REF!</v>
      </c>
      <c r="SME100" s="101" t="e">
        <f>(SME103+#REF!)*SME104</f>
        <v>#REF!</v>
      </c>
      <c r="SMF100" s="101" t="e">
        <f>(SMF103+#REF!)*SMF104</f>
        <v>#REF!</v>
      </c>
      <c r="SMG100" s="101" t="e">
        <f>(SMG103+#REF!)*SMG104</f>
        <v>#REF!</v>
      </c>
      <c r="SMH100" s="101" t="e">
        <f>(SMH103+#REF!)*SMH104</f>
        <v>#REF!</v>
      </c>
      <c r="SMI100" s="101" t="e">
        <f>(SMI103+#REF!)*SMI104</f>
        <v>#REF!</v>
      </c>
      <c r="SMJ100" s="101" t="e">
        <f>(SMJ103+#REF!)*SMJ104</f>
        <v>#REF!</v>
      </c>
      <c r="SMK100" s="101" t="e">
        <f>(SMK103+#REF!)*SMK104</f>
        <v>#REF!</v>
      </c>
      <c r="SML100" s="101" t="e">
        <f>(SML103+#REF!)*SML104</f>
        <v>#REF!</v>
      </c>
      <c r="SMM100" s="101" t="e">
        <f>(SMM103+#REF!)*SMM104</f>
        <v>#REF!</v>
      </c>
      <c r="SMN100" s="101" t="e">
        <f>(SMN103+#REF!)*SMN104</f>
        <v>#REF!</v>
      </c>
      <c r="SMO100" s="101" t="e">
        <f>(SMO103+#REF!)*SMO104</f>
        <v>#REF!</v>
      </c>
      <c r="SMP100" s="101" t="e">
        <f>(SMP103+#REF!)*SMP104</f>
        <v>#REF!</v>
      </c>
      <c r="SMQ100" s="101" t="e">
        <f>(SMQ103+#REF!)*SMQ104</f>
        <v>#REF!</v>
      </c>
      <c r="SMR100" s="101" t="e">
        <f>(SMR103+#REF!)*SMR104</f>
        <v>#REF!</v>
      </c>
      <c r="SMS100" s="101" t="e">
        <f>(SMS103+#REF!)*SMS104</f>
        <v>#REF!</v>
      </c>
      <c r="SMT100" s="101" t="e">
        <f>(SMT103+#REF!)*SMT104</f>
        <v>#REF!</v>
      </c>
      <c r="SMU100" s="101" t="e">
        <f>(SMU103+#REF!)*SMU104</f>
        <v>#REF!</v>
      </c>
      <c r="SMV100" s="101" t="e">
        <f>(SMV103+#REF!)*SMV104</f>
        <v>#REF!</v>
      </c>
      <c r="SMW100" s="101" t="e">
        <f>(SMW103+#REF!)*SMW104</f>
        <v>#REF!</v>
      </c>
      <c r="SMX100" s="101" t="e">
        <f>(SMX103+#REF!)*SMX104</f>
        <v>#REF!</v>
      </c>
      <c r="SMY100" s="101" t="e">
        <f>(SMY103+#REF!)*SMY104</f>
        <v>#REF!</v>
      </c>
      <c r="SMZ100" s="101" t="e">
        <f>(SMZ103+#REF!)*SMZ104</f>
        <v>#REF!</v>
      </c>
      <c r="SNA100" s="101" t="e">
        <f>(SNA103+#REF!)*SNA104</f>
        <v>#REF!</v>
      </c>
      <c r="SNB100" s="101" t="e">
        <f>(SNB103+#REF!)*SNB104</f>
        <v>#REF!</v>
      </c>
      <c r="SNC100" s="101" t="e">
        <f>(SNC103+#REF!)*SNC104</f>
        <v>#REF!</v>
      </c>
      <c r="SND100" s="101" t="e">
        <f>(SND103+#REF!)*SND104</f>
        <v>#REF!</v>
      </c>
      <c r="SNE100" s="101" t="e">
        <f>(SNE103+#REF!)*SNE104</f>
        <v>#REF!</v>
      </c>
      <c r="SNF100" s="101" t="e">
        <f>(SNF103+#REF!)*SNF104</f>
        <v>#REF!</v>
      </c>
      <c r="SNG100" s="101" t="e">
        <f>(SNG103+#REF!)*SNG104</f>
        <v>#REF!</v>
      </c>
      <c r="SNH100" s="101" t="e">
        <f>(SNH103+#REF!)*SNH104</f>
        <v>#REF!</v>
      </c>
      <c r="SNI100" s="101" t="e">
        <f>(SNI103+#REF!)*SNI104</f>
        <v>#REF!</v>
      </c>
      <c r="SNJ100" s="101" t="e">
        <f>(SNJ103+#REF!)*SNJ104</f>
        <v>#REF!</v>
      </c>
      <c r="SNK100" s="101" t="e">
        <f>(SNK103+#REF!)*SNK104</f>
        <v>#REF!</v>
      </c>
      <c r="SNL100" s="101" t="e">
        <f>(SNL103+#REF!)*SNL104</f>
        <v>#REF!</v>
      </c>
      <c r="SNM100" s="101" t="e">
        <f>(SNM103+#REF!)*SNM104</f>
        <v>#REF!</v>
      </c>
      <c r="SNN100" s="101" t="e">
        <f>(SNN103+#REF!)*SNN104</f>
        <v>#REF!</v>
      </c>
      <c r="SNO100" s="101" t="e">
        <f>(SNO103+#REF!)*SNO104</f>
        <v>#REF!</v>
      </c>
      <c r="SNP100" s="101" t="e">
        <f>(SNP103+#REF!)*SNP104</f>
        <v>#REF!</v>
      </c>
      <c r="SNQ100" s="101" t="e">
        <f>(SNQ103+#REF!)*SNQ104</f>
        <v>#REF!</v>
      </c>
      <c r="SNR100" s="101" t="e">
        <f>(SNR103+#REF!)*SNR104</f>
        <v>#REF!</v>
      </c>
      <c r="SNS100" s="101" t="e">
        <f>(SNS103+#REF!)*SNS104</f>
        <v>#REF!</v>
      </c>
      <c r="SNT100" s="101" t="e">
        <f>(SNT103+#REF!)*SNT104</f>
        <v>#REF!</v>
      </c>
      <c r="SNU100" s="101" t="e">
        <f>(SNU103+#REF!)*SNU104</f>
        <v>#REF!</v>
      </c>
      <c r="SNV100" s="101" t="e">
        <f>(SNV103+#REF!)*SNV104</f>
        <v>#REF!</v>
      </c>
      <c r="SNW100" s="101" t="e">
        <f>(SNW103+#REF!)*SNW104</f>
        <v>#REF!</v>
      </c>
      <c r="SNX100" s="101" t="e">
        <f>(SNX103+#REF!)*SNX104</f>
        <v>#REF!</v>
      </c>
      <c r="SNY100" s="101" t="e">
        <f>(SNY103+#REF!)*SNY104</f>
        <v>#REF!</v>
      </c>
      <c r="SNZ100" s="101" t="e">
        <f>(SNZ103+#REF!)*SNZ104</f>
        <v>#REF!</v>
      </c>
      <c r="SOA100" s="101" t="e">
        <f>(SOA103+#REF!)*SOA104</f>
        <v>#REF!</v>
      </c>
      <c r="SOB100" s="101" t="e">
        <f>(SOB103+#REF!)*SOB104</f>
        <v>#REF!</v>
      </c>
      <c r="SOC100" s="101" t="e">
        <f>(SOC103+#REF!)*SOC104</f>
        <v>#REF!</v>
      </c>
      <c r="SOD100" s="101" t="e">
        <f>(SOD103+#REF!)*SOD104</f>
        <v>#REF!</v>
      </c>
      <c r="SOE100" s="101" t="e">
        <f>(SOE103+#REF!)*SOE104</f>
        <v>#REF!</v>
      </c>
      <c r="SOF100" s="101" t="e">
        <f>(SOF103+#REF!)*SOF104</f>
        <v>#REF!</v>
      </c>
      <c r="SOG100" s="101" t="e">
        <f>(SOG103+#REF!)*SOG104</f>
        <v>#REF!</v>
      </c>
      <c r="SOH100" s="101" t="e">
        <f>(SOH103+#REF!)*SOH104</f>
        <v>#REF!</v>
      </c>
      <c r="SOI100" s="101" t="e">
        <f>(SOI103+#REF!)*SOI104</f>
        <v>#REF!</v>
      </c>
      <c r="SOJ100" s="101" t="e">
        <f>(SOJ103+#REF!)*SOJ104</f>
        <v>#REF!</v>
      </c>
      <c r="SOK100" s="101" t="e">
        <f>(SOK103+#REF!)*SOK104</f>
        <v>#REF!</v>
      </c>
      <c r="SOL100" s="101" t="e">
        <f>(SOL103+#REF!)*SOL104</f>
        <v>#REF!</v>
      </c>
      <c r="SOM100" s="101" t="e">
        <f>(SOM103+#REF!)*SOM104</f>
        <v>#REF!</v>
      </c>
      <c r="SON100" s="101" t="e">
        <f>(SON103+#REF!)*SON104</f>
        <v>#REF!</v>
      </c>
      <c r="SOO100" s="101" t="e">
        <f>(SOO103+#REF!)*SOO104</f>
        <v>#REF!</v>
      </c>
      <c r="SOP100" s="101" t="e">
        <f>(SOP103+#REF!)*SOP104</f>
        <v>#REF!</v>
      </c>
      <c r="SOQ100" s="101" t="e">
        <f>(SOQ103+#REF!)*SOQ104</f>
        <v>#REF!</v>
      </c>
      <c r="SOR100" s="101" t="e">
        <f>(SOR103+#REF!)*SOR104</f>
        <v>#REF!</v>
      </c>
      <c r="SOS100" s="101" t="e">
        <f>(SOS103+#REF!)*SOS104</f>
        <v>#REF!</v>
      </c>
      <c r="SOT100" s="101" t="e">
        <f>(SOT103+#REF!)*SOT104</f>
        <v>#REF!</v>
      </c>
      <c r="SOU100" s="101" t="e">
        <f>(SOU103+#REF!)*SOU104</f>
        <v>#REF!</v>
      </c>
      <c r="SOV100" s="101" t="e">
        <f>(SOV103+#REF!)*SOV104</f>
        <v>#REF!</v>
      </c>
      <c r="SOW100" s="101" t="e">
        <f>(SOW103+#REF!)*SOW104</f>
        <v>#REF!</v>
      </c>
      <c r="SOX100" s="101" t="e">
        <f>(SOX103+#REF!)*SOX104</f>
        <v>#REF!</v>
      </c>
      <c r="SOY100" s="101" t="e">
        <f>(SOY103+#REF!)*SOY104</f>
        <v>#REF!</v>
      </c>
      <c r="SOZ100" s="101" t="e">
        <f>(SOZ103+#REF!)*SOZ104</f>
        <v>#REF!</v>
      </c>
      <c r="SPA100" s="101" t="e">
        <f>(SPA103+#REF!)*SPA104</f>
        <v>#REF!</v>
      </c>
      <c r="SPB100" s="101" t="e">
        <f>(SPB103+#REF!)*SPB104</f>
        <v>#REF!</v>
      </c>
      <c r="SPC100" s="101" t="e">
        <f>(SPC103+#REF!)*SPC104</f>
        <v>#REF!</v>
      </c>
      <c r="SPD100" s="101" t="e">
        <f>(SPD103+#REF!)*SPD104</f>
        <v>#REF!</v>
      </c>
      <c r="SPE100" s="101" t="e">
        <f>(SPE103+#REF!)*SPE104</f>
        <v>#REF!</v>
      </c>
      <c r="SPF100" s="101" t="e">
        <f>(SPF103+#REF!)*SPF104</f>
        <v>#REF!</v>
      </c>
      <c r="SPG100" s="101" t="e">
        <f>(SPG103+#REF!)*SPG104</f>
        <v>#REF!</v>
      </c>
      <c r="SPH100" s="101" t="e">
        <f>(SPH103+#REF!)*SPH104</f>
        <v>#REF!</v>
      </c>
      <c r="SPI100" s="101" t="e">
        <f>(SPI103+#REF!)*SPI104</f>
        <v>#REF!</v>
      </c>
      <c r="SPJ100" s="101" t="e">
        <f>(SPJ103+#REF!)*SPJ104</f>
        <v>#REF!</v>
      </c>
      <c r="SPK100" s="101" t="e">
        <f>(SPK103+#REF!)*SPK104</f>
        <v>#REF!</v>
      </c>
      <c r="SPL100" s="101" t="e">
        <f>(SPL103+#REF!)*SPL104</f>
        <v>#REF!</v>
      </c>
      <c r="SPM100" s="101" t="e">
        <f>(SPM103+#REF!)*SPM104</f>
        <v>#REF!</v>
      </c>
      <c r="SPN100" s="101" t="e">
        <f>(SPN103+#REF!)*SPN104</f>
        <v>#REF!</v>
      </c>
      <c r="SPO100" s="101" t="e">
        <f>(SPO103+#REF!)*SPO104</f>
        <v>#REF!</v>
      </c>
      <c r="SPP100" s="101" t="e">
        <f>(SPP103+#REF!)*SPP104</f>
        <v>#REF!</v>
      </c>
      <c r="SPQ100" s="101" t="e">
        <f>(SPQ103+#REF!)*SPQ104</f>
        <v>#REF!</v>
      </c>
      <c r="SPR100" s="101" t="e">
        <f>(SPR103+#REF!)*SPR104</f>
        <v>#REF!</v>
      </c>
      <c r="SPS100" s="101" t="e">
        <f>(SPS103+#REF!)*SPS104</f>
        <v>#REF!</v>
      </c>
      <c r="SPT100" s="101" t="e">
        <f>(SPT103+#REF!)*SPT104</f>
        <v>#REF!</v>
      </c>
      <c r="SPU100" s="101" t="e">
        <f>(SPU103+#REF!)*SPU104</f>
        <v>#REF!</v>
      </c>
      <c r="SPV100" s="101" t="e">
        <f>(SPV103+#REF!)*SPV104</f>
        <v>#REF!</v>
      </c>
      <c r="SPW100" s="101" t="e">
        <f>(SPW103+#REF!)*SPW104</f>
        <v>#REF!</v>
      </c>
      <c r="SPX100" s="101" t="e">
        <f>(SPX103+#REF!)*SPX104</f>
        <v>#REF!</v>
      </c>
      <c r="SPY100" s="101" t="e">
        <f>(SPY103+#REF!)*SPY104</f>
        <v>#REF!</v>
      </c>
      <c r="SPZ100" s="101" t="e">
        <f>(SPZ103+#REF!)*SPZ104</f>
        <v>#REF!</v>
      </c>
      <c r="SQA100" s="101" t="e">
        <f>(SQA103+#REF!)*SQA104</f>
        <v>#REF!</v>
      </c>
      <c r="SQB100" s="101" t="e">
        <f>(SQB103+#REF!)*SQB104</f>
        <v>#REF!</v>
      </c>
      <c r="SQC100" s="101" t="e">
        <f>(SQC103+#REF!)*SQC104</f>
        <v>#REF!</v>
      </c>
      <c r="SQD100" s="101" t="e">
        <f>(SQD103+#REF!)*SQD104</f>
        <v>#REF!</v>
      </c>
      <c r="SQE100" s="101" t="e">
        <f>(SQE103+#REF!)*SQE104</f>
        <v>#REF!</v>
      </c>
      <c r="SQF100" s="101" t="e">
        <f>(SQF103+#REF!)*SQF104</f>
        <v>#REF!</v>
      </c>
      <c r="SQG100" s="101" t="e">
        <f>(SQG103+#REF!)*SQG104</f>
        <v>#REF!</v>
      </c>
      <c r="SQH100" s="101" t="e">
        <f>(SQH103+#REF!)*SQH104</f>
        <v>#REF!</v>
      </c>
      <c r="SQI100" s="101" t="e">
        <f>(SQI103+#REF!)*SQI104</f>
        <v>#REF!</v>
      </c>
      <c r="SQJ100" s="101" t="e">
        <f>(SQJ103+#REF!)*SQJ104</f>
        <v>#REF!</v>
      </c>
      <c r="SQK100" s="101" t="e">
        <f>(SQK103+#REF!)*SQK104</f>
        <v>#REF!</v>
      </c>
      <c r="SQL100" s="101" t="e">
        <f>(SQL103+#REF!)*SQL104</f>
        <v>#REF!</v>
      </c>
      <c r="SQM100" s="101" t="e">
        <f>(SQM103+#REF!)*SQM104</f>
        <v>#REF!</v>
      </c>
      <c r="SQN100" s="101" t="e">
        <f>(SQN103+#REF!)*SQN104</f>
        <v>#REF!</v>
      </c>
      <c r="SQO100" s="101" t="e">
        <f>(SQO103+#REF!)*SQO104</f>
        <v>#REF!</v>
      </c>
      <c r="SQP100" s="101" t="e">
        <f>(SQP103+#REF!)*SQP104</f>
        <v>#REF!</v>
      </c>
      <c r="SQQ100" s="101" t="e">
        <f>(SQQ103+#REF!)*SQQ104</f>
        <v>#REF!</v>
      </c>
      <c r="SQR100" s="101" t="e">
        <f>(SQR103+#REF!)*SQR104</f>
        <v>#REF!</v>
      </c>
      <c r="SQS100" s="101" t="e">
        <f>(SQS103+#REF!)*SQS104</f>
        <v>#REF!</v>
      </c>
      <c r="SQT100" s="101" t="e">
        <f>(SQT103+#REF!)*SQT104</f>
        <v>#REF!</v>
      </c>
      <c r="SQU100" s="101" t="e">
        <f>(SQU103+#REF!)*SQU104</f>
        <v>#REF!</v>
      </c>
      <c r="SQV100" s="101" t="e">
        <f>(SQV103+#REF!)*SQV104</f>
        <v>#REF!</v>
      </c>
      <c r="SQW100" s="101" t="e">
        <f>(SQW103+#REF!)*SQW104</f>
        <v>#REF!</v>
      </c>
      <c r="SQX100" s="101" t="e">
        <f>(SQX103+#REF!)*SQX104</f>
        <v>#REF!</v>
      </c>
      <c r="SQY100" s="101" t="e">
        <f>(SQY103+#REF!)*SQY104</f>
        <v>#REF!</v>
      </c>
      <c r="SQZ100" s="101" t="e">
        <f>(SQZ103+#REF!)*SQZ104</f>
        <v>#REF!</v>
      </c>
      <c r="SRA100" s="101" t="e">
        <f>(SRA103+#REF!)*SRA104</f>
        <v>#REF!</v>
      </c>
      <c r="SRB100" s="101" t="e">
        <f>(SRB103+#REF!)*SRB104</f>
        <v>#REF!</v>
      </c>
      <c r="SRC100" s="101" t="e">
        <f>(SRC103+#REF!)*SRC104</f>
        <v>#REF!</v>
      </c>
      <c r="SRD100" s="101" t="e">
        <f>(SRD103+#REF!)*SRD104</f>
        <v>#REF!</v>
      </c>
      <c r="SRE100" s="101" t="e">
        <f>(SRE103+#REF!)*SRE104</f>
        <v>#REF!</v>
      </c>
      <c r="SRF100" s="101" t="e">
        <f>(SRF103+#REF!)*SRF104</f>
        <v>#REF!</v>
      </c>
      <c r="SRG100" s="101" t="e">
        <f>(SRG103+#REF!)*SRG104</f>
        <v>#REF!</v>
      </c>
      <c r="SRH100" s="101" t="e">
        <f>(SRH103+#REF!)*SRH104</f>
        <v>#REF!</v>
      </c>
      <c r="SRI100" s="101" t="e">
        <f>(SRI103+#REF!)*SRI104</f>
        <v>#REF!</v>
      </c>
      <c r="SRJ100" s="101" t="e">
        <f>(SRJ103+#REF!)*SRJ104</f>
        <v>#REF!</v>
      </c>
      <c r="SRK100" s="101" t="e">
        <f>(SRK103+#REF!)*SRK104</f>
        <v>#REF!</v>
      </c>
      <c r="SRL100" s="101" t="e">
        <f>(SRL103+#REF!)*SRL104</f>
        <v>#REF!</v>
      </c>
      <c r="SRM100" s="101" t="e">
        <f>(SRM103+#REF!)*SRM104</f>
        <v>#REF!</v>
      </c>
      <c r="SRN100" s="101" t="e">
        <f>(SRN103+#REF!)*SRN104</f>
        <v>#REF!</v>
      </c>
      <c r="SRO100" s="101" t="e">
        <f>(SRO103+#REF!)*SRO104</f>
        <v>#REF!</v>
      </c>
      <c r="SRP100" s="101" t="e">
        <f>(SRP103+#REF!)*SRP104</f>
        <v>#REF!</v>
      </c>
      <c r="SRQ100" s="101" t="e">
        <f>(SRQ103+#REF!)*SRQ104</f>
        <v>#REF!</v>
      </c>
      <c r="SRR100" s="101" t="e">
        <f>(SRR103+#REF!)*SRR104</f>
        <v>#REF!</v>
      </c>
      <c r="SRS100" s="101" t="e">
        <f>(SRS103+#REF!)*SRS104</f>
        <v>#REF!</v>
      </c>
      <c r="SRT100" s="101" t="e">
        <f>(SRT103+#REF!)*SRT104</f>
        <v>#REF!</v>
      </c>
      <c r="SRU100" s="101" t="e">
        <f>(SRU103+#REF!)*SRU104</f>
        <v>#REF!</v>
      </c>
      <c r="SRV100" s="101" t="e">
        <f>(SRV103+#REF!)*SRV104</f>
        <v>#REF!</v>
      </c>
      <c r="SRW100" s="101" t="e">
        <f>(SRW103+#REF!)*SRW104</f>
        <v>#REF!</v>
      </c>
      <c r="SRX100" s="101" t="e">
        <f>(SRX103+#REF!)*SRX104</f>
        <v>#REF!</v>
      </c>
      <c r="SRY100" s="101" t="e">
        <f>(SRY103+#REF!)*SRY104</f>
        <v>#REF!</v>
      </c>
      <c r="SRZ100" s="101" t="e">
        <f>(SRZ103+#REF!)*SRZ104</f>
        <v>#REF!</v>
      </c>
      <c r="SSA100" s="101" t="e">
        <f>(SSA103+#REF!)*SSA104</f>
        <v>#REF!</v>
      </c>
      <c r="SSB100" s="101" t="e">
        <f>(SSB103+#REF!)*SSB104</f>
        <v>#REF!</v>
      </c>
      <c r="SSC100" s="101" t="e">
        <f>(SSC103+#REF!)*SSC104</f>
        <v>#REF!</v>
      </c>
      <c r="SSD100" s="101" t="e">
        <f>(SSD103+#REF!)*SSD104</f>
        <v>#REF!</v>
      </c>
      <c r="SSE100" s="101" t="e">
        <f>(SSE103+#REF!)*SSE104</f>
        <v>#REF!</v>
      </c>
      <c r="SSF100" s="101" t="e">
        <f>(SSF103+#REF!)*SSF104</f>
        <v>#REF!</v>
      </c>
      <c r="SSG100" s="101" t="e">
        <f>(SSG103+#REF!)*SSG104</f>
        <v>#REF!</v>
      </c>
      <c r="SSH100" s="101" t="e">
        <f>(SSH103+#REF!)*SSH104</f>
        <v>#REF!</v>
      </c>
      <c r="SSI100" s="101" t="e">
        <f>(SSI103+#REF!)*SSI104</f>
        <v>#REF!</v>
      </c>
      <c r="SSJ100" s="101" t="e">
        <f>(SSJ103+#REF!)*SSJ104</f>
        <v>#REF!</v>
      </c>
      <c r="SSK100" s="101" t="e">
        <f>(SSK103+#REF!)*SSK104</f>
        <v>#REF!</v>
      </c>
      <c r="SSL100" s="101" t="e">
        <f>(SSL103+#REF!)*SSL104</f>
        <v>#REF!</v>
      </c>
      <c r="SSM100" s="101" t="e">
        <f>(SSM103+#REF!)*SSM104</f>
        <v>#REF!</v>
      </c>
      <c r="SSN100" s="101" t="e">
        <f>(SSN103+#REF!)*SSN104</f>
        <v>#REF!</v>
      </c>
      <c r="SSO100" s="101" t="e">
        <f>(SSO103+#REF!)*SSO104</f>
        <v>#REF!</v>
      </c>
      <c r="SSP100" s="101" t="e">
        <f>(SSP103+#REF!)*SSP104</f>
        <v>#REF!</v>
      </c>
      <c r="SSQ100" s="101" t="e">
        <f>(SSQ103+#REF!)*SSQ104</f>
        <v>#REF!</v>
      </c>
      <c r="SSR100" s="101" t="e">
        <f>(SSR103+#REF!)*SSR104</f>
        <v>#REF!</v>
      </c>
      <c r="SSS100" s="101" t="e">
        <f>(SSS103+#REF!)*SSS104</f>
        <v>#REF!</v>
      </c>
      <c r="SST100" s="101" t="e">
        <f>(SST103+#REF!)*SST104</f>
        <v>#REF!</v>
      </c>
      <c r="SSU100" s="101" t="e">
        <f>(SSU103+#REF!)*SSU104</f>
        <v>#REF!</v>
      </c>
      <c r="SSV100" s="101" t="e">
        <f>(SSV103+#REF!)*SSV104</f>
        <v>#REF!</v>
      </c>
      <c r="SSW100" s="101" t="e">
        <f>(SSW103+#REF!)*SSW104</f>
        <v>#REF!</v>
      </c>
      <c r="SSX100" s="101" t="e">
        <f>(SSX103+#REF!)*SSX104</f>
        <v>#REF!</v>
      </c>
      <c r="SSY100" s="101" t="e">
        <f>(SSY103+#REF!)*SSY104</f>
        <v>#REF!</v>
      </c>
      <c r="SSZ100" s="101" t="e">
        <f>(SSZ103+#REF!)*SSZ104</f>
        <v>#REF!</v>
      </c>
      <c r="STA100" s="101" t="e">
        <f>(STA103+#REF!)*STA104</f>
        <v>#REF!</v>
      </c>
      <c r="STB100" s="101" t="e">
        <f>(STB103+#REF!)*STB104</f>
        <v>#REF!</v>
      </c>
      <c r="STC100" s="101" t="e">
        <f>(STC103+#REF!)*STC104</f>
        <v>#REF!</v>
      </c>
      <c r="STD100" s="101" t="e">
        <f>(STD103+#REF!)*STD104</f>
        <v>#REF!</v>
      </c>
      <c r="STE100" s="101" t="e">
        <f>(STE103+#REF!)*STE104</f>
        <v>#REF!</v>
      </c>
      <c r="STF100" s="101" t="e">
        <f>(STF103+#REF!)*STF104</f>
        <v>#REF!</v>
      </c>
      <c r="STG100" s="101" t="e">
        <f>(STG103+#REF!)*STG104</f>
        <v>#REF!</v>
      </c>
      <c r="STH100" s="101" t="e">
        <f>(STH103+#REF!)*STH104</f>
        <v>#REF!</v>
      </c>
      <c r="STI100" s="101" t="e">
        <f>(STI103+#REF!)*STI104</f>
        <v>#REF!</v>
      </c>
      <c r="STJ100" s="101" t="e">
        <f>(STJ103+#REF!)*STJ104</f>
        <v>#REF!</v>
      </c>
      <c r="STK100" s="101" t="e">
        <f>(STK103+#REF!)*STK104</f>
        <v>#REF!</v>
      </c>
      <c r="STL100" s="101" t="e">
        <f>(STL103+#REF!)*STL104</f>
        <v>#REF!</v>
      </c>
      <c r="STM100" s="101" t="e">
        <f>(STM103+#REF!)*STM104</f>
        <v>#REF!</v>
      </c>
      <c r="STN100" s="101" t="e">
        <f>(STN103+#REF!)*STN104</f>
        <v>#REF!</v>
      </c>
      <c r="STO100" s="101" t="e">
        <f>(STO103+#REF!)*STO104</f>
        <v>#REF!</v>
      </c>
      <c r="STP100" s="101" t="e">
        <f>(STP103+#REF!)*STP104</f>
        <v>#REF!</v>
      </c>
      <c r="STQ100" s="101" t="e">
        <f>(STQ103+#REF!)*STQ104</f>
        <v>#REF!</v>
      </c>
      <c r="STR100" s="101" t="e">
        <f>(STR103+#REF!)*STR104</f>
        <v>#REF!</v>
      </c>
      <c r="STS100" s="101" t="e">
        <f>(STS103+#REF!)*STS104</f>
        <v>#REF!</v>
      </c>
      <c r="STT100" s="101" t="e">
        <f>(STT103+#REF!)*STT104</f>
        <v>#REF!</v>
      </c>
      <c r="STU100" s="101" t="e">
        <f>(STU103+#REF!)*STU104</f>
        <v>#REF!</v>
      </c>
      <c r="STV100" s="101" t="e">
        <f>(STV103+#REF!)*STV104</f>
        <v>#REF!</v>
      </c>
      <c r="STW100" s="101" t="e">
        <f>(STW103+#REF!)*STW104</f>
        <v>#REF!</v>
      </c>
      <c r="STX100" s="101" t="e">
        <f>(STX103+#REF!)*STX104</f>
        <v>#REF!</v>
      </c>
      <c r="STY100" s="101" t="e">
        <f>(STY103+#REF!)*STY104</f>
        <v>#REF!</v>
      </c>
      <c r="STZ100" s="101" t="e">
        <f>(STZ103+#REF!)*STZ104</f>
        <v>#REF!</v>
      </c>
      <c r="SUA100" s="101" t="e">
        <f>(SUA103+#REF!)*SUA104</f>
        <v>#REF!</v>
      </c>
      <c r="SUB100" s="101" t="e">
        <f>(SUB103+#REF!)*SUB104</f>
        <v>#REF!</v>
      </c>
      <c r="SUC100" s="101" t="e">
        <f>(SUC103+#REF!)*SUC104</f>
        <v>#REF!</v>
      </c>
      <c r="SUD100" s="101" t="e">
        <f>(SUD103+#REF!)*SUD104</f>
        <v>#REF!</v>
      </c>
      <c r="SUE100" s="101" t="e">
        <f>(SUE103+#REF!)*SUE104</f>
        <v>#REF!</v>
      </c>
      <c r="SUF100" s="101" t="e">
        <f>(SUF103+#REF!)*SUF104</f>
        <v>#REF!</v>
      </c>
      <c r="SUG100" s="101" t="e">
        <f>(SUG103+#REF!)*SUG104</f>
        <v>#REF!</v>
      </c>
      <c r="SUH100" s="101" t="e">
        <f>(SUH103+#REF!)*SUH104</f>
        <v>#REF!</v>
      </c>
      <c r="SUI100" s="101" t="e">
        <f>(SUI103+#REF!)*SUI104</f>
        <v>#REF!</v>
      </c>
      <c r="SUJ100" s="101" t="e">
        <f>(SUJ103+#REF!)*SUJ104</f>
        <v>#REF!</v>
      </c>
      <c r="SUK100" s="101" t="e">
        <f>(SUK103+#REF!)*SUK104</f>
        <v>#REF!</v>
      </c>
      <c r="SUL100" s="101" t="e">
        <f>(SUL103+#REF!)*SUL104</f>
        <v>#REF!</v>
      </c>
      <c r="SUM100" s="101" t="e">
        <f>(SUM103+#REF!)*SUM104</f>
        <v>#REF!</v>
      </c>
      <c r="SUN100" s="101" t="e">
        <f>(SUN103+#REF!)*SUN104</f>
        <v>#REF!</v>
      </c>
      <c r="SUO100" s="101" t="e">
        <f>(SUO103+#REF!)*SUO104</f>
        <v>#REF!</v>
      </c>
      <c r="SUP100" s="101" t="e">
        <f>(SUP103+#REF!)*SUP104</f>
        <v>#REF!</v>
      </c>
      <c r="SUQ100" s="101" t="e">
        <f>(SUQ103+#REF!)*SUQ104</f>
        <v>#REF!</v>
      </c>
      <c r="SUR100" s="101" t="e">
        <f>(SUR103+#REF!)*SUR104</f>
        <v>#REF!</v>
      </c>
      <c r="SUS100" s="101" t="e">
        <f>(SUS103+#REF!)*SUS104</f>
        <v>#REF!</v>
      </c>
      <c r="SUT100" s="101" t="e">
        <f>(SUT103+#REF!)*SUT104</f>
        <v>#REF!</v>
      </c>
      <c r="SUU100" s="101" t="e">
        <f>(SUU103+#REF!)*SUU104</f>
        <v>#REF!</v>
      </c>
      <c r="SUV100" s="101" t="e">
        <f>(SUV103+#REF!)*SUV104</f>
        <v>#REF!</v>
      </c>
      <c r="SUW100" s="101" t="e">
        <f>(SUW103+#REF!)*SUW104</f>
        <v>#REF!</v>
      </c>
      <c r="SUX100" s="101" t="e">
        <f>(SUX103+#REF!)*SUX104</f>
        <v>#REF!</v>
      </c>
      <c r="SUY100" s="101" t="e">
        <f>(SUY103+#REF!)*SUY104</f>
        <v>#REF!</v>
      </c>
      <c r="SUZ100" s="101" t="e">
        <f>(SUZ103+#REF!)*SUZ104</f>
        <v>#REF!</v>
      </c>
      <c r="SVA100" s="101" t="e">
        <f>(SVA103+#REF!)*SVA104</f>
        <v>#REF!</v>
      </c>
      <c r="SVB100" s="101" t="e">
        <f>(SVB103+#REF!)*SVB104</f>
        <v>#REF!</v>
      </c>
      <c r="SVC100" s="101" t="e">
        <f>(SVC103+#REF!)*SVC104</f>
        <v>#REF!</v>
      </c>
      <c r="SVD100" s="101" t="e">
        <f>(SVD103+#REF!)*SVD104</f>
        <v>#REF!</v>
      </c>
      <c r="SVE100" s="101" t="e">
        <f>(SVE103+#REF!)*SVE104</f>
        <v>#REF!</v>
      </c>
      <c r="SVF100" s="101" t="e">
        <f>(SVF103+#REF!)*SVF104</f>
        <v>#REF!</v>
      </c>
      <c r="SVG100" s="101" t="e">
        <f>(SVG103+#REF!)*SVG104</f>
        <v>#REF!</v>
      </c>
      <c r="SVH100" s="101" t="e">
        <f>(SVH103+#REF!)*SVH104</f>
        <v>#REF!</v>
      </c>
      <c r="SVI100" s="101" t="e">
        <f>(SVI103+#REF!)*SVI104</f>
        <v>#REF!</v>
      </c>
      <c r="SVJ100" s="101" t="e">
        <f>(SVJ103+#REF!)*SVJ104</f>
        <v>#REF!</v>
      </c>
      <c r="SVK100" s="101" t="e">
        <f>(SVK103+#REF!)*SVK104</f>
        <v>#REF!</v>
      </c>
      <c r="SVL100" s="101" t="e">
        <f>(SVL103+#REF!)*SVL104</f>
        <v>#REF!</v>
      </c>
      <c r="SVM100" s="101" t="e">
        <f>(SVM103+#REF!)*SVM104</f>
        <v>#REF!</v>
      </c>
      <c r="SVN100" s="101" t="e">
        <f>(SVN103+#REF!)*SVN104</f>
        <v>#REF!</v>
      </c>
      <c r="SVO100" s="101" t="e">
        <f>(SVO103+#REF!)*SVO104</f>
        <v>#REF!</v>
      </c>
      <c r="SVP100" s="101" t="e">
        <f>(SVP103+#REF!)*SVP104</f>
        <v>#REF!</v>
      </c>
      <c r="SVQ100" s="101" t="e">
        <f>(SVQ103+#REF!)*SVQ104</f>
        <v>#REF!</v>
      </c>
      <c r="SVR100" s="101" t="e">
        <f>(SVR103+#REF!)*SVR104</f>
        <v>#REF!</v>
      </c>
      <c r="SVS100" s="101" t="e">
        <f>(SVS103+#REF!)*SVS104</f>
        <v>#REF!</v>
      </c>
      <c r="SVT100" s="101" t="e">
        <f>(SVT103+#REF!)*SVT104</f>
        <v>#REF!</v>
      </c>
      <c r="SVU100" s="101" t="e">
        <f>(SVU103+#REF!)*SVU104</f>
        <v>#REF!</v>
      </c>
      <c r="SVV100" s="101" t="e">
        <f>(SVV103+#REF!)*SVV104</f>
        <v>#REF!</v>
      </c>
      <c r="SVW100" s="101" t="e">
        <f>(SVW103+#REF!)*SVW104</f>
        <v>#REF!</v>
      </c>
      <c r="SVX100" s="101" t="e">
        <f>(SVX103+#REF!)*SVX104</f>
        <v>#REF!</v>
      </c>
      <c r="SVY100" s="101" t="e">
        <f>(SVY103+#REF!)*SVY104</f>
        <v>#REF!</v>
      </c>
      <c r="SVZ100" s="101" t="e">
        <f>(SVZ103+#REF!)*SVZ104</f>
        <v>#REF!</v>
      </c>
      <c r="SWA100" s="101" t="e">
        <f>(SWA103+#REF!)*SWA104</f>
        <v>#REF!</v>
      </c>
      <c r="SWB100" s="101" t="e">
        <f>(SWB103+#REF!)*SWB104</f>
        <v>#REF!</v>
      </c>
      <c r="SWC100" s="101" t="e">
        <f>(SWC103+#REF!)*SWC104</f>
        <v>#REF!</v>
      </c>
      <c r="SWD100" s="101" t="e">
        <f>(SWD103+#REF!)*SWD104</f>
        <v>#REF!</v>
      </c>
      <c r="SWE100" s="101" t="e">
        <f>(SWE103+#REF!)*SWE104</f>
        <v>#REF!</v>
      </c>
      <c r="SWF100" s="101" t="e">
        <f>(SWF103+#REF!)*SWF104</f>
        <v>#REF!</v>
      </c>
      <c r="SWG100" s="101" t="e">
        <f>(SWG103+#REF!)*SWG104</f>
        <v>#REF!</v>
      </c>
      <c r="SWH100" s="101" t="e">
        <f>(SWH103+#REF!)*SWH104</f>
        <v>#REF!</v>
      </c>
      <c r="SWI100" s="101" t="e">
        <f>(SWI103+#REF!)*SWI104</f>
        <v>#REF!</v>
      </c>
      <c r="SWJ100" s="101" t="e">
        <f>(SWJ103+#REF!)*SWJ104</f>
        <v>#REF!</v>
      </c>
      <c r="SWK100" s="101" t="e">
        <f>(SWK103+#REF!)*SWK104</f>
        <v>#REF!</v>
      </c>
      <c r="SWL100" s="101" t="e">
        <f>(SWL103+#REF!)*SWL104</f>
        <v>#REF!</v>
      </c>
      <c r="SWM100" s="101" t="e">
        <f>(SWM103+#REF!)*SWM104</f>
        <v>#REF!</v>
      </c>
      <c r="SWN100" s="101" t="e">
        <f>(SWN103+#REF!)*SWN104</f>
        <v>#REF!</v>
      </c>
      <c r="SWO100" s="101" t="e">
        <f>(SWO103+#REF!)*SWO104</f>
        <v>#REF!</v>
      </c>
      <c r="SWP100" s="101" t="e">
        <f>(SWP103+#REF!)*SWP104</f>
        <v>#REF!</v>
      </c>
      <c r="SWQ100" s="101" t="e">
        <f>(SWQ103+#REF!)*SWQ104</f>
        <v>#REF!</v>
      </c>
      <c r="SWR100" s="101" t="e">
        <f>(SWR103+#REF!)*SWR104</f>
        <v>#REF!</v>
      </c>
      <c r="SWS100" s="101" t="e">
        <f>(SWS103+#REF!)*SWS104</f>
        <v>#REF!</v>
      </c>
      <c r="SWT100" s="101" t="e">
        <f>(SWT103+#REF!)*SWT104</f>
        <v>#REF!</v>
      </c>
      <c r="SWU100" s="101" t="e">
        <f>(SWU103+#REF!)*SWU104</f>
        <v>#REF!</v>
      </c>
      <c r="SWV100" s="101" t="e">
        <f>(SWV103+#REF!)*SWV104</f>
        <v>#REF!</v>
      </c>
      <c r="SWW100" s="101" t="e">
        <f>(SWW103+#REF!)*SWW104</f>
        <v>#REF!</v>
      </c>
      <c r="SWX100" s="101" t="e">
        <f>(SWX103+#REF!)*SWX104</f>
        <v>#REF!</v>
      </c>
      <c r="SWY100" s="101" t="e">
        <f>(SWY103+#REF!)*SWY104</f>
        <v>#REF!</v>
      </c>
      <c r="SWZ100" s="101" t="e">
        <f>(SWZ103+#REF!)*SWZ104</f>
        <v>#REF!</v>
      </c>
      <c r="SXA100" s="101" t="e">
        <f>(SXA103+#REF!)*SXA104</f>
        <v>#REF!</v>
      </c>
      <c r="SXB100" s="101" t="e">
        <f>(SXB103+#REF!)*SXB104</f>
        <v>#REF!</v>
      </c>
      <c r="SXC100" s="101" t="e">
        <f>(SXC103+#REF!)*SXC104</f>
        <v>#REF!</v>
      </c>
      <c r="SXD100" s="101" t="e">
        <f>(SXD103+#REF!)*SXD104</f>
        <v>#REF!</v>
      </c>
      <c r="SXE100" s="101" t="e">
        <f>(SXE103+#REF!)*SXE104</f>
        <v>#REF!</v>
      </c>
      <c r="SXF100" s="101" t="e">
        <f>(SXF103+#REF!)*SXF104</f>
        <v>#REF!</v>
      </c>
      <c r="SXG100" s="101" t="e">
        <f>(SXG103+#REF!)*SXG104</f>
        <v>#REF!</v>
      </c>
      <c r="SXH100" s="101" t="e">
        <f>(SXH103+#REF!)*SXH104</f>
        <v>#REF!</v>
      </c>
      <c r="SXI100" s="101" t="e">
        <f>(SXI103+#REF!)*SXI104</f>
        <v>#REF!</v>
      </c>
      <c r="SXJ100" s="101" t="e">
        <f>(SXJ103+#REF!)*SXJ104</f>
        <v>#REF!</v>
      </c>
      <c r="SXK100" s="101" t="e">
        <f>(SXK103+#REF!)*SXK104</f>
        <v>#REF!</v>
      </c>
      <c r="SXL100" s="101" t="e">
        <f>(SXL103+#REF!)*SXL104</f>
        <v>#REF!</v>
      </c>
      <c r="SXM100" s="101" t="e">
        <f>(SXM103+#REF!)*SXM104</f>
        <v>#REF!</v>
      </c>
      <c r="SXN100" s="101" t="e">
        <f>(SXN103+#REF!)*SXN104</f>
        <v>#REF!</v>
      </c>
      <c r="SXO100" s="101" t="e">
        <f>(SXO103+#REF!)*SXO104</f>
        <v>#REF!</v>
      </c>
      <c r="SXP100" s="101" t="e">
        <f>(SXP103+#REF!)*SXP104</f>
        <v>#REF!</v>
      </c>
      <c r="SXQ100" s="101" t="e">
        <f>(SXQ103+#REF!)*SXQ104</f>
        <v>#REF!</v>
      </c>
      <c r="SXR100" s="101" t="e">
        <f>(SXR103+#REF!)*SXR104</f>
        <v>#REF!</v>
      </c>
      <c r="SXS100" s="101" t="e">
        <f>(SXS103+#REF!)*SXS104</f>
        <v>#REF!</v>
      </c>
      <c r="SXT100" s="101" t="e">
        <f>(SXT103+#REF!)*SXT104</f>
        <v>#REF!</v>
      </c>
      <c r="SXU100" s="101" t="e">
        <f>(SXU103+#REF!)*SXU104</f>
        <v>#REF!</v>
      </c>
      <c r="SXV100" s="101" t="e">
        <f>(SXV103+#REF!)*SXV104</f>
        <v>#REF!</v>
      </c>
      <c r="SXW100" s="101" t="e">
        <f>(SXW103+#REF!)*SXW104</f>
        <v>#REF!</v>
      </c>
      <c r="SXX100" s="101" t="e">
        <f>(SXX103+#REF!)*SXX104</f>
        <v>#REF!</v>
      </c>
      <c r="SXY100" s="101" t="e">
        <f>(SXY103+#REF!)*SXY104</f>
        <v>#REF!</v>
      </c>
      <c r="SXZ100" s="101" t="e">
        <f>(SXZ103+#REF!)*SXZ104</f>
        <v>#REF!</v>
      </c>
      <c r="SYA100" s="101" t="e">
        <f>(SYA103+#REF!)*SYA104</f>
        <v>#REF!</v>
      </c>
      <c r="SYB100" s="101" t="e">
        <f>(SYB103+#REF!)*SYB104</f>
        <v>#REF!</v>
      </c>
      <c r="SYC100" s="101" t="e">
        <f>(SYC103+#REF!)*SYC104</f>
        <v>#REF!</v>
      </c>
      <c r="SYD100" s="101" t="e">
        <f>(SYD103+#REF!)*SYD104</f>
        <v>#REF!</v>
      </c>
      <c r="SYE100" s="101" t="e">
        <f>(SYE103+#REF!)*SYE104</f>
        <v>#REF!</v>
      </c>
      <c r="SYF100" s="101" t="e">
        <f>(SYF103+#REF!)*SYF104</f>
        <v>#REF!</v>
      </c>
      <c r="SYG100" s="101" t="e">
        <f>(SYG103+#REF!)*SYG104</f>
        <v>#REF!</v>
      </c>
      <c r="SYH100" s="101" t="e">
        <f>(SYH103+#REF!)*SYH104</f>
        <v>#REF!</v>
      </c>
      <c r="SYI100" s="101" t="e">
        <f>(SYI103+#REF!)*SYI104</f>
        <v>#REF!</v>
      </c>
      <c r="SYJ100" s="101" t="e">
        <f>(SYJ103+#REF!)*SYJ104</f>
        <v>#REF!</v>
      </c>
      <c r="SYK100" s="101" t="e">
        <f>(SYK103+#REF!)*SYK104</f>
        <v>#REF!</v>
      </c>
      <c r="SYL100" s="101" t="e">
        <f>(SYL103+#REF!)*SYL104</f>
        <v>#REF!</v>
      </c>
      <c r="SYM100" s="101" t="e">
        <f>(SYM103+#REF!)*SYM104</f>
        <v>#REF!</v>
      </c>
      <c r="SYN100" s="101" t="e">
        <f>(SYN103+#REF!)*SYN104</f>
        <v>#REF!</v>
      </c>
      <c r="SYO100" s="101" t="e">
        <f>(SYO103+#REF!)*SYO104</f>
        <v>#REF!</v>
      </c>
      <c r="SYP100" s="101" t="e">
        <f>(SYP103+#REF!)*SYP104</f>
        <v>#REF!</v>
      </c>
      <c r="SYQ100" s="101" t="e">
        <f>(SYQ103+#REF!)*SYQ104</f>
        <v>#REF!</v>
      </c>
      <c r="SYR100" s="101" t="e">
        <f>(SYR103+#REF!)*SYR104</f>
        <v>#REF!</v>
      </c>
      <c r="SYS100" s="101" t="e">
        <f>(SYS103+#REF!)*SYS104</f>
        <v>#REF!</v>
      </c>
      <c r="SYT100" s="101" t="e">
        <f>(SYT103+#REF!)*SYT104</f>
        <v>#REF!</v>
      </c>
      <c r="SYU100" s="101" t="e">
        <f>(SYU103+#REF!)*SYU104</f>
        <v>#REF!</v>
      </c>
      <c r="SYV100" s="101" t="e">
        <f>(SYV103+#REF!)*SYV104</f>
        <v>#REF!</v>
      </c>
      <c r="SYW100" s="101" t="e">
        <f>(SYW103+#REF!)*SYW104</f>
        <v>#REF!</v>
      </c>
      <c r="SYX100" s="101" t="e">
        <f>(SYX103+#REF!)*SYX104</f>
        <v>#REF!</v>
      </c>
      <c r="SYY100" s="101" t="e">
        <f>(SYY103+#REF!)*SYY104</f>
        <v>#REF!</v>
      </c>
      <c r="SYZ100" s="101" t="e">
        <f>(SYZ103+#REF!)*SYZ104</f>
        <v>#REF!</v>
      </c>
      <c r="SZA100" s="101" t="e">
        <f>(SZA103+#REF!)*SZA104</f>
        <v>#REF!</v>
      </c>
      <c r="SZB100" s="101" t="e">
        <f>(SZB103+#REF!)*SZB104</f>
        <v>#REF!</v>
      </c>
      <c r="SZC100" s="101" t="e">
        <f>(SZC103+#REF!)*SZC104</f>
        <v>#REF!</v>
      </c>
      <c r="SZD100" s="101" t="e">
        <f>(SZD103+#REF!)*SZD104</f>
        <v>#REF!</v>
      </c>
      <c r="SZE100" s="101" t="e">
        <f>(SZE103+#REF!)*SZE104</f>
        <v>#REF!</v>
      </c>
      <c r="SZF100" s="101" t="e">
        <f>(SZF103+#REF!)*SZF104</f>
        <v>#REF!</v>
      </c>
      <c r="SZG100" s="101" t="e">
        <f>(SZG103+#REF!)*SZG104</f>
        <v>#REF!</v>
      </c>
      <c r="SZH100" s="101" t="e">
        <f>(SZH103+#REF!)*SZH104</f>
        <v>#REF!</v>
      </c>
      <c r="SZI100" s="101" t="e">
        <f>(SZI103+#REF!)*SZI104</f>
        <v>#REF!</v>
      </c>
      <c r="SZJ100" s="101" t="e">
        <f>(SZJ103+#REF!)*SZJ104</f>
        <v>#REF!</v>
      </c>
      <c r="SZK100" s="101" t="e">
        <f>(SZK103+#REF!)*SZK104</f>
        <v>#REF!</v>
      </c>
      <c r="SZL100" s="101" t="e">
        <f>(SZL103+#REF!)*SZL104</f>
        <v>#REF!</v>
      </c>
      <c r="SZM100" s="101" t="e">
        <f>(SZM103+#REF!)*SZM104</f>
        <v>#REF!</v>
      </c>
      <c r="SZN100" s="101" t="e">
        <f>(SZN103+#REF!)*SZN104</f>
        <v>#REF!</v>
      </c>
      <c r="SZO100" s="101" t="e">
        <f>(SZO103+#REF!)*SZO104</f>
        <v>#REF!</v>
      </c>
      <c r="SZP100" s="101" t="e">
        <f>(SZP103+#REF!)*SZP104</f>
        <v>#REF!</v>
      </c>
      <c r="SZQ100" s="101" t="e">
        <f>(SZQ103+#REF!)*SZQ104</f>
        <v>#REF!</v>
      </c>
      <c r="SZR100" s="101" t="e">
        <f>(SZR103+#REF!)*SZR104</f>
        <v>#REF!</v>
      </c>
      <c r="SZS100" s="101" t="e">
        <f>(SZS103+#REF!)*SZS104</f>
        <v>#REF!</v>
      </c>
      <c r="SZT100" s="101" t="e">
        <f>(SZT103+#REF!)*SZT104</f>
        <v>#REF!</v>
      </c>
      <c r="SZU100" s="101" t="e">
        <f>(SZU103+#REF!)*SZU104</f>
        <v>#REF!</v>
      </c>
      <c r="SZV100" s="101" t="e">
        <f>(SZV103+#REF!)*SZV104</f>
        <v>#REF!</v>
      </c>
      <c r="SZW100" s="101" t="e">
        <f>(SZW103+#REF!)*SZW104</f>
        <v>#REF!</v>
      </c>
      <c r="SZX100" s="101" t="e">
        <f>(SZX103+#REF!)*SZX104</f>
        <v>#REF!</v>
      </c>
      <c r="SZY100" s="101" t="e">
        <f>(SZY103+#REF!)*SZY104</f>
        <v>#REF!</v>
      </c>
      <c r="SZZ100" s="101" t="e">
        <f>(SZZ103+#REF!)*SZZ104</f>
        <v>#REF!</v>
      </c>
      <c r="TAA100" s="101" t="e">
        <f>(TAA103+#REF!)*TAA104</f>
        <v>#REF!</v>
      </c>
      <c r="TAB100" s="101" t="e">
        <f>(TAB103+#REF!)*TAB104</f>
        <v>#REF!</v>
      </c>
      <c r="TAC100" s="101" t="e">
        <f>(TAC103+#REF!)*TAC104</f>
        <v>#REF!</v>
      </c>
      <c r="TAD100" s="101" t="e">
        <f>(TAD103+#REF!)*TAD104</f>
        <v>#REF!</v>
      </c>
      <c r="TAE100" s="101" t="e">
        <f>(TAE103+#REF!)*TAE104</f>
        <v>#REF!</v>
      </c>
      <c r="TAF100" s="101" t="e">
        <f>(TAF103+#REF!)*TAF104</f>
        <v>#REF!</v>
      </c>
      <c r="TAG100" s="101" t="e">
        <f>(TAG103+#REF!)*TAG104</f>
        <v>#REF!</v>
      </c>
      <c r="TAH100" s="101" t="e">
        <f>(TAH103+#REF!)*TAH104</f>
        <v>#REF!</v>
      </c>
      <c r="TAI100" s="101" t="e">
        <f>(TAI103+#REF!)*TAI104</f>
        <v>#REF!</v>
      </c>
      <c r="TAJ100" s="101" t="e">
        <f>(TAJ103+#REF!)*TAJ104</f>
        <v>#REF!</v>
      </c>
      <c r="TAK100" s="101" t="e">
        <f>(TAK103+#REF!)*TAK104</f>
        <v>#REF!</v>
      </c>
      <c r="TAL100" s="101" t="e">
        <f>(TAL103+#REF!)*TAL104</f>
        <v>#REF!</v>
      </c>
      <c r="TAM100" s="101" t="e">
        <f>(TAM103+#REF!)*TAM104</f>
        <v>#REF!</v>
      </c>
      <c r="TAN100" s="101" t="e">
        <f>(TAN103+#REF!)*TAN104</f>
        <v>#REF!</v>
      </c>
      <c r="TAO100" s="101" t="e">
        <f>(TAO103+#REF!)*TAO104</f>
        <v>#REF!</v>
      </c>
      <c r="TAP100" s="101" t="e">
        <f>(TAP103+#REF!)*TAP104</f>
        <v>#REF!</v>
      </c>
      <c r="TAQ100" s="101" t="e">
        <f>(TAQ103+#REF!)*TAQ104</f>
        <v>#REF!</v>
      </c>
      <c r="TAR100" s="101" t="e">
        <f>(TAR103+#REF!)*TAR104</f>
        <v>#REF!</v>
      </c>
      <c r="TAS100" s="101" t="e">
        <f>(TAS103+#REF!)*TAS104</f>
        <v>#REF!</v>
      </c>
      <c r="TAT100" s="101" t="e">
        <f>(TAT103+#REF!)*TAT104</f>
        <v>#REF!</v>
      </c>
      <c r="TAU100" s="101" t="e">
        <f>(TAU103+#REF!)*TAU104</f>
        <v>#REF!</v>
      </c>
      <c r="TAV100" s="101" t="e">
        <f>(TAV103+#REF!)*TAV104</f>
        <v>#REF!</v>
      </c>
      <c r="TAW100" s="101" t="e">
        <f>(TAW103+#REF!)*TAW104</f>
        <v>#REF!</v>
      </c>
      <c r="TAX100" s="101" t="e">
        <f>(TAX103+#REF!)*TAX104</f>
        <v>#REF!</v>
      </c>
      <c r="TAY100" s="101" t="e">
        <f>(TAY103+#REF!)*TAY104</f>
        <v>#REF!</v>
      </c>
      <c r="TAZ100" s="101" t="e">
        <f>(TAZ103+#REF!)*TAZ104</f>
        <v>#REF!</v>
      </c>
      <c r="TBA100" s="101" t="e">
        <f>(TBA103+#REF!)*TBA104</f>
        <v>#REF!</v>
      </c>
      <c r="TBB100" s="101" t="e">
        <f>(TBB103+#REF!)*TBB104</f>
        <v>#REF!</v>
      </c>
      <c r="TBC100" s="101" t="e">
        <f>(TBC103+#REF!)*TBC104</f>
        <v>#REF!</v>
      </c>
      <c r="TBD100" s="101" t="e">
        <f>(TBD103+#REF!)*TBD104</f>
        <v>#REF!</v>
      </c>
      <c r="TBE100" s="101" t="e">
        <f>(TBE103+#REF!)*TBE104</f>
        <v>#REF!</v>
      </c>
      <c r="TBF100" s="101" t="e">
        <f>(TBF103+#REF!)*TBF104</f>
        <v>#REF!</v>
      </c>
      <c r="TBG100" s="101" t="e">
        <f>(TBG103+#REF!)*TBG104</f>
        <v>#REF!</v>
      </c>
      <c r="TBH100" s="101" t="e">
        <f>(TBH103+#REF!)*TBH104</f>
        <v>#REF!</v>
      </c>
      <c r="TBI100" s="101" t="e">
        <f>(TBI103+#REF!)*TBI104</f>
        <v>#REF!</v>
      </c>
      <c r="TBJ100" s="101" t="e">
        <f>(TBJ103+#REF!)*TBJ104</f>
        <v>#REF!</v>
      </c>
      <c r="TBK100" s="101" t="e">
        <f>(TBK103+#REF!)*TBK104</f>
        <v>#REF!</v>
      </c>
      <c r="TBL100" s="101" t="e">
        <f>(TBL103+#REF!)*TBL104</f>
        <v>#REF!</v>
      </c>
      <c r="TBM100" s="101" t="e">
        <f>(TBM103+#REF!)*TBM104</f>
        <v>#REF!</v>
      </c>
      <c r="TBN100" s="101" t="e">
        <f>(TBN103+#REF!)*TBN104</f>
        <v>#REF!</v>
      </c>
      <c r="TBO100" s="101" t="e">
        <f>(TBO103+#REF!)*TBO104</f>
        <v>#REF!</v>
      </c>
      <c r="TBP100" s="101" t="e">
        <f>(TBP103+#REF!)*TBP104</f>
        <v>#REF!</v>
      </c>
      <c r="TBQ100" s="101" t="e">
        <f>(TBQ103+#REF!)*TBQ104</f>
        <v>#REF!</v>
      </c>
      <c r="TBR100" s="101" t="e">
        <f>(TBR103+#REF!)*TBR104</f>
        <v>#REF!</v>
      </c>
      <c r="TBS100" s="101" t="e">
        <f>(TBS103+#REF!)*TBS104</f>
        <v>#REF!</v>
      </c>
      <c r="TBT100" s="101" t="e">
        <f>(TBT103+#REF!)*TBT104</f>
        <v>#REF!</v>
      </c>
      <c r="TBU100" s="101" t="e">
        <f>(TBU103+#REF!)*TBU104</f>
        <v>#REF!</v>
      </c>
      <c r="TBV100" s="101" t="e">
        <f>(TBV103+#REF!)*TBV104</f>
        <v>#REF!</v>
      </c>
      <c r="TBW100" s="101" t="e">
        <f>(TBW103+#REF!)*TBW104</f>
        <v>#REF!</v>
      </c>
      <c r="TBX100" s="101" t="e">
        <f>(TBX103+#REF!)*TBX104</f>
        <v>#REF!</v>
      </c>
      <c r="TBY100" s="101" t="e">
        <f>(TBY103+#REF!)*TBY104</f>
        <v>#REF!</v>
      </c>
      <c r="TBZ100" s="101" t="e">
        <f>(TBZ103+#REF!)*TBZ104</f>
        <v>#REF!</v>
      </c>
      <c r="TCA100" s="101" t="e">
        <f>(TCA103+#REF!)*TCA104</f>
        <v>#REF!</v>
      </c>
      <c r="TCB100" s="101" t="e">
        <f>(TCB103+#REF!)*TCB104</f>
        <v>#REF!</v>
      </c>
      <c r="TCC100" s="101" t="e">
        <f>(TCC103+#REF!)*TCC104</f>
        <v>#REF!</v>
      </c>
      <c r="TCD100" s="101" t="e">
        <f>(TCD103+#REF!)*TCD104</f>
        <v>#REF!</v>
      </c>
      <c r="TCE100" s="101" t="e">
        <f>(TCE103+#REF!)*TCE104</f>
        <v>#REF!</v>
      </c>
      <c r="TCF100" s="101" t="e">
        <f>(TCF103+#REF!)*TCF104</f>
        <v>#REF!</v>
      </c>
      <c r="TCG100" s="101" t="e">
        <f>(TCG103+#REF!)*TCG104</f>
        <v>#REF!</v>
      </c>
      <c r="TCH100" s="101" t="e">
        <f>(TCH103+#REF!)*TCH104</f>
        <v>#REF!</v>
      </c>
      <c r="TCI100" s="101" t="e">
        <f>(TCI103+#REF!)*TCI104</f>
        <v>#REF!</v>
      </c>
      <c r="TCJ100" s="101" t="e">
        <f>(TCJ103+#REF!)*TCJ104</f>
        <v>#REF!</v>
      </c>
      <c r="TCK100" s="101" t="e">
        <f>(TCK103+#REF!)*TCK104</f>
        <v>#REF!</v>
      </c>
      <c r="TCL100" s="101" t="e">
        <f>(TCL103+#REF!)*TCL104</f>
        <v>#REF!</v>
      </c>
      <c r="TCM100" s="101" t="e">
        <f>(TCM103+#REF!)*TCM104</f>
        <v>#REF!</v>
      </c>
      <c r="TCN100" s="101" t="e">
        <f>(TCN103+#REF!)*TCN104</f>
        <v>#REF!</v>
      </c>
      <c r="TCO100" s="101" t="e">
        <f>(TCO103+#REF!)*TCO104</f>
        <v>#REF!</v>
      </c>
      <c r="TCP100" s="101" t="e">
        <f>(TCP103+#REF!)*TCP104</f>
        <v>#REF!</v>
      </c>
      <c r="TCQ100" s="101" t="e">
        <f>(TCQ103+#REF!)*TCQ104</f>
        <v>#REF!</v>
      </c>
      <c r="TCR100" s="101" t="e">
        <f>(TCR103+#REF!)*TCR104</f>
        <v>#REF!</v>
      </c>
      <c r="TCS100" s="101" t="e">
        <f>(TCS103+#REF!)*TCS104</f>
        <v>#REF!</v>
      </c>
      <c r="TCT100" s="101" t="e">
        <f>(TCT103+#REF!)*TCT104</f>
        <v>#REF!</v>
      </c>
      <c r="TCU100" s="101" t="e">
        <f>(TCU103+#REF!)*TCU104</f>
        <v>#REF!</v>
      </c>
      <c r="TCV100" s="101" t="e">
        <f>(TCV103+#REF!)*TCV104</f>
        <v>#REF!</v>
      </c>
      <c r="TCW100" s="101" t="e">
        <f>(TCW103+#REF!)*TCW104</f>
        <v>#REF!</v>
      </c>
      <c r="TCX100" s="101" t="e">
        <f>(TCX103+#REF!)*TCX104</f>
        <v>#REF!</v>
      </c>
      <c r="TCY100" s="101" t="e">
        <f>(TCY103+#REF!)*TCY104</f>
        <v>#REF!</v>
      </c>
      <c r="TCZ100" s="101" t="e">
        <f>(TCZ103+#REF!)*TCZ104</f>
        <v>#REF!</v>
      </c>
      <c r="TDA100" s="101" t="e">
        <f>(TDA103+#REF!)*TDA104</f>
        <v>#REF!</v>
      </c>
      <c r="TDB100" s="101" t="e">
        <f>(TDB103+#REF!)*TDB104</f>
        <v>#REF!</v>
      </c>
      <c r="TDC100" s="101" t="e">
        <f>(TDC103+#REF!)*TDC104</f>
        <v>#REF!</v>
      </c>
      <c r="TDD100" s="101" t="e">
        <f>(TDD103+#REF!)*TDD104</f>
        <v>#REF!</v>
      </c>
      <c r="TDE100" s="101" t="e">
        <f>(TDE103+#REF!)*TDE104</f>
        <v>#REF!</v>
      </c>
      <c r="TDF100" s="101" t="e">
        <f>(TDF103+#REF!)*TDF104</f>
        <v>#REF!</v>
      </c>
      <c r="TDG100" s="101" t="e">
        <f>(TDG103+#REF!)*TDG104</f>
        <v>#REF!</v>
      </c>
      <c r="TDH100" s="101" t="e">
        <f>(TDH103+#REF!)*TDH104</f>
        <v>#REF!</v>
      </c>
      <c r="TDI100" s="101" t="e">
        <f>(TDI103+#REF!)*TDI104</f>
        <v>#REF!</v>
      </c>
      <c r="TDJ100" s="101" t="e">
        <f>(TDJ103+#REF!)*TDJ104</f>
        <v>#REF!</v>
      </c>
      <c r="TDK100" s="101" t="e">
        <f>(TDK103+#REF!)*TDK104</f>
        <v>#REF!</v>
      </c>
      <c r="TDL100" s="101" t="e">
        <f>(TDL103+#REF!)*TDL104</f>
        <v>#REF!</v>
      </c>
      <c r="TDM100" s="101" t="e">
        <f>(TDM103+#REF!)*TDM104</f>
        <v>#REF!</v>
      </c>
      <c r="TDN100" s="101" t="e">
        <f>(TDN103+#REF!)*TDN104</f>
        <v>#REF!</v>
      </c>
      <c r="TDO100" s="101" t="e">
        <f>(TDO103+#REF!)*TDO104</f>
        <v>#REF!</v>
      </c>
      <c r="TDP100" s="101" t="e">
        <f>(TDP103+#REF!)*TDP104</f>
        <v>#REF!</v>
      </c>
      <c r="TDQ100" s="101" t="e">
        <f>(TDQ103+#REF!)*TDQ104</f>
        <v>#REF!</v>
      </c>
      <c r="TDR100" s="101" t="e">
        <f>(TDR103+#REF!)*TDR104</f>
        <v>#REF!</v>
      </c>
      <c r="TDS100" s="101" t="e">
        <f>(TDS103+#REF!)*TDS104</f>
        <v>#REF!</v>
      </c>
      <c r="TDT100" s="101" t="e">
        <f>(TDT103+#REF!)*TDT104</f>
        <v>#REF!</v>
      </c>
      <c r="TDU100" s="101" t="e">
        <f>(TDU103+#REF!)*TDU104</f>
        <v>#REF!</v>
      </c>
      <c r="TDV100" s="101" t="e">
        <f>(TDV103+#REF!)*TDV104</f>
        <v>#REF!</v>
      </c>
      <c r="TDW100" s="101" t="e">
        <f>(TDW103+#REF!)*TDW104</f>
        <v>#REF!</v>
      </c>
      <c r="TDX100" s="101" t="e">
        <f>(TDX103+#REF!)*TDX104</f>
        <v>#REF!</v>
      </c>
      <c r="TDY100" s="101" t="e">
        <f>(TDY103+#REF!)*TDY104</f>
        <v>#REF!</v>
      </c>
      <c r="TDZ100" s="101" t="e">
        <f>(TDZ103+#REF!)*TDZ104</f>
        <v>#REF!</v>
      </c>
      <c r="TEA100" s="101" t="e">
        <f>(TEA103+#REF!)*TEA104</f>
        <v>#REF!</v>
      </c>
      <c r="TEB100" s="101" t="e">
        <f>(TEB103+#REF!)*TEB104</f>
        <v>#REF!</v>
      </c>
      <c r="TEC100" s="101" t="e">
        <f>(TEC103+#REF!)*TEC104</f>
        <v>#REF!</v>
      </c>
      <c r="TED100" s="101" t="e">
        <f>(TED103+#REF!)*TED104</f>
        <v>#REF!</v>
      </c>
      <c r="TEE100" s="101" t="e">
        <f>(TEE103+#REF!)*TEE104</f>
        <v>#REF!</v>
      </c>
      <c r="TEF100" s="101" t="e">
        <f>(TEF103+#REF!)*TEF104</f>
        <v>#REF!</v>
      </c>
      <c r="TEG100" s="101" t="e">
        <f>(TEG103+#REF!)*TEG104</f>
        <v>#REF!</v>
      </c>
      <c r="TEH100" s="101" t="e">
        <f>(TEH103+#REF!)*TEH104</f>
        <v>#REF!</v>
      </c>
      <c r="TEI100" s="101" t="e">
        <f>(TEI103+#REF!)*TEI104</f>
        <v>#REF!</v>
      </c>
      <c r="TEJ100" s="101" t="e">
        <f>(TEJ103+#REF!)*TEJ104</f>
        <v>#REF!</v>
      </c>
      <c r="TEK100" s="101" t="e">
        <f>(TEK103+#REF!)*TEK104</f>
        <v>#REF!</v>
      </c>
      <c r="TEL100" s="101" t="e">
        <f>(TEL103+#REF!)*TEL104</f>
        <v>#REF!</v>
      </c>
      <c r="TEM100" s="101" t="e">
        <f>(TEM103+#REF!)*TEM104</f>
        <v>#REF!</v>
      </c>
      <c r="TEN100" s="101" t="e">
        <f>(TEN103+#REF!)*TEN104</f>
        <v>#REF!</v>
      </c>
      <c r="TEO100" s="101" t="e">
        <f>(TEO103+#REF!)*TEO104</f>
        <v>#REF!</v>
      </c>
      <c r="TEP100" s="101" t="e">
        <f>(TEP103+#REF!)*TEP104</f>
        <v>#REF!</v>
      </c>
      <c r="TEQ100" s="101" t="e">
        <f>(TEQ103+#REF!)*TEQ104</f>
        <v>#REF!</v>
      </c>
      <c r="TER100" s="101" t="e">
        <f>(TER103+#REF!)*TER104</f>
        <v>#REF!</v>
      </c>
      <c r="TES100" s="101" t="e">
        <f>(TES103+#REF!)*TES104</f>
        <v>#REF!</v>
      </c>
      <c r="TET100" s="101" t="e">
        <f>(TET103+#REF!)*TET104</f>
        <v>#REF!</v>
      </c>
      <c r="TEU100" s="101" t="e">
        <f>(TEU103+#REF!)*TEU104</f>
        <v>#REF!</v>
      </c>
      <c r="TEV100" s="101" t="e">
        <f>(TEV103+#REF!)*TEV104</f>
        <v>#REF!</v>
      </c>
      <c r="TEW100" s="101" t="e">
        <f>(TEW103+#REF!)*TEW104</f>
        <v>#REF!</v>
      </c>
      <c r="TEX100" s="101" t="e">
        <f>(TEX103+#REF!)*TEX104</f>
        <v>#REF!</v>
      </c>
      <c r="TEY100" s="101" t="e">
        <f>(TEY103+#REF!)*TEY104</f>
        <v>#REF!</v>
      </c>
      <c r="TEZ100" s="101" t="e">
        <f>(TEZ103+#REF!)*TEZ104</f>
        <v>#REF!</v>
      </c>
      <c r="TFA100" s="101" t="e">
        <f>(TFA103+#REF!)*TFA104</f>
        <v>#REF!</v>
      </c>
      <c r="TFB100" s="101" t="e">
        <f>(TFB103+#REF!)*TFB104</f>
        <v>#REF!</v>
      </c>
      <c r="TFC100" s="101" t="e">
        <f>(TFC103+#REF!)*TFC104</f>
        <v>#REF!</v>
      </c>
      <c r="TFD100" s="101" t="e">
        <f>(TFD103+#REF!)*TFD104</f>
        <v>#REF!</v>
      </c>
      <c r="TFE100" s="101" t="e">
        <f>(TFE103+#REF!)*TFE104</f>
        <v>#REF!</v>
      </c>
      <c r="TFF100" s="101" t="e">
        <f>(TFF103+#REF!)*TFF104</f>
        <v>#REF!</v>
      </c>
      <c r="TFG100" s="101" t="e">
        <f>(TFG103+#REF!)*TFG104</f>
        <v>#REF!</v>
      </c>
      <c r="TFH100" s="101" t="e">
        <f>(TFH103+#REF!)*TFH104</f>
        <v>#REF!</v>
      </c>
      <c r="TFI100" s="101" t="e">
        <f>(TFI103+#REF!)*TFI104</f>
        <v>#REF!</v>
      </c>
      <c r="TFJ100" s="101" t="e">
        <f>(TFJ103+#REF!)*TFJ104</f>
        <v>#REF!</v>
      </c>
      <c r="TFK100" s="101" t="e">
        <f>(TFK103+#REF!)*TFK104</f>
        <v>#REF!</v>
      </c>
      <c r="TFL100" s="101" t="e">
        <f>(TFL103+#REF!)*TFL104</f>
        <v>#REF!</v>
      </c>
      <c r="TFM100" s="101" t="e">
        <f>(TFM103+#REF!)*TFM104</f>
        <v>#REF!</v>
      </c>
      <c r="TFN100" s="101" t="e">
        <f>(TFN103+#REF!)*TFN104</f>
        <v>#REF!</v>
      </c>
      <c r="TFO100" s="101" t="e">
        <f>(TFO103+#REF!)*TFO104</f>
        <v>#REF!</v>
      </c>
      <c r="TFP100" s="101" t="e">
        <f>(TFP103+#REF!)*TFP104</f>
        <v>#REF!</v>
      </c>
      <c r="TFQ100" s="101" t="e">
        <f>(TFQ103+#REF!)*TFQ104</f>
        <v>#REF!</v>
      </c>
      <c r="TFR100" s="101" t="e">
        <f>(TFR103+#REF!)*TFR104</f>
        <v>#REF!</v>
      </c>
      <c r="TFS100" s="101" t="e">
        <f>(TFS103+#REF!)*TFS104</f>
        <v>#REF!</v>
      </c>
      <c r="TFT100" s="101" t="e">
        <f>(TFT103+#REF!)*TFT104</f>
        <v>#REF!</v>
      </c>
      <c r="TFU100" s="101" t="e">
        <f>(TFU103+#REF!)*TFU104</f>
        <v>#REF!</v>
      </c>
      <c r="TFV100" s="101" t="e">
        <f>(TFV103+#REF!)*TFV104</f>
        <v>#REF!</v>
      </c>
      <c r="TFW100" s="101" t="e">
        <f>(TFW103+#REF!)*TFW104</f>
        <v>#REF!</v>
      </c>
      <c r="TFX100" s="101" t="e">
        <f>(TFX103+#REF!)*TFX104</f>
        <v>#REF!</v>
      </c>
      <c r="TFY100" s="101" t="e">
        <f>(TFY103+#REF!)*TFY104</f>
        <v>#REF!</v>
      </c>
      <c r="TFZ100" s="101" t="e">
        <f>(TFZ103+#REF!)*TFZ104</f>
        <v>#REF!</v>
      </c>
      <c r="TGA100" s="101" t="e">
        <f>(TGA103+#REF!)*TGA104</f>
        <v>#REF!</v>
      </c>
      <c r="TGB100" s="101" t="e">
        <f>(TGB103+#REF!)*TGB104</f>
        <v>#REF!</v>
      </c>
      <c r="TGC100" s="101" t="e">
        <f>(TGC103+#REF!)*TGC104</f>
        <v>#REF!</v>
      </c>
      <c r="TGD100" s="101" t="e">
        <f>(TGD103+#REF!)*TGD104</f>
        <v>#REF!</v>
      </c>
      <c r="TGE100" s="101" t="e">
        <f>(TGE103+#REF!)*TGE104</f>
        <v>#REF!</v>
      </c>
      <c r="TGF100" s="101" t="e">
        <f>(TGF103+#REF!)*TGF104</f>
        <v>#REF!</v>
      </c>
      <c r="TGG100" s="101" t="e">
        <f>(TGG103+#REF!)*TGG104</f>
        <v>#REF!</v>
      </c>
      <c r="TGH100" s="101" t="e">
        <f>(TGH103+#REF!)*TGH104</f>
        <v>#REF!</v>
      </c>
      <c r="TGI100" s="101" t="e">
        <f>(TGI103+#REF!)*TGI104</f>
        <v>#REF!</v>
      </c>
      <c r="TGJ100" s="101" t="e">
        <f>(TGJ103+#REF!)*TGJ104</f>
        <v>#REF!</v>
      </c>
      <c r="TGK100" s="101" t="e">
        <f>(TGK103+#REF!)*TGK104</f>
        <v>#REF!</v>
      </c>
      <c r="TGL100" s="101" t="e">
        <f>(TGL103+#REF!)*TGL104</f>
        <v>#REF!</v>
      </c>
      <c r="TGM100" s="101" t="e">
        <f>(TGM103+#REF!)*TGM104</f>
        <v>#REF!</v>
      </c>
      <c r="TGN100" s="101" t="e">
        <f>(TGN103+#REF!)*TGN104</f>
        <v>#REF!</v>
      </c>
      <c r="TGO100" s="101" t="e">
        <f>(TGO103+#REF!)*TGO104</f>
        <v>#REF!</v>
      </c>
      <c r="TGP100" s="101" t="e">
        <f>(TGP103+#REF!)*TGP104</f>
        <v>#REF!</v>
      </c>
      <c r="TGQ100" s="101" t="e">
        <f>(TGQ103+#REF!)*TGQ104</f>
        <v>#REF!</v>
      </c>
      <c r="TGR100" s="101" t="e">
        <f>(TGR103+#REF!)*TGR104</f>
        <v>#REF!</v>
      </c>
      <c r="TGS100" s="101" t="e">
        <f>(TGS103+#REF!)*TGS104</f>
        <v>#REF!</v>
      </c>
      <c r="TGT100" s="101" t="e">
        <f>(TGT103+#REF!)*TGT104</f>
        <v>#REF!</v>
      </c>
      <c r="TGU100" s="101" t="e">
        <f>(TGU103+#REF!)*TGU104</f>
        <v>#REF!</v>
      </c>
      <c r="TGV100" s="101" t="e">
        <f>(TGV103+#REF!)*TGV104</f>
        <v>#REF!</v>
      </c>
      <c r="TGW100" s="101" t="e">
        <f>(TGW103+#REF!)*TGW104</f>
        <v>#REF!</v>
      </c>
      <c r="TGX100" s="101" t="e">
        <f>(TGX103+#REF!)*TGX104</f>
        <v>#REF!</v>
      </c>
      <c r="TGY100" s="101" t="e">
        <f>(TGY103+#REF!)*TGY104</f>
        <v>#REF!</v>
      </c>
      <c r="TGZ100" s="101" t="e">
        <f>(TGZ103+#REF!)*TGZ104</f>
        <v>#REF!</v>
      </c>
      <c r="THA100" s="101" t="e">
        <f>(THA103+#REF!)*THA104</f>
        <v>#REF!</v>
      </c>
      <c r="THB100" s="101" t="e">
        <f>(THB103+#REF!)*THB104</f>
        <v>#REF!</v>
      </c>
      <c r="THC100" s="101" t="e">
        <f>(THC103+#REF!)*THC104</f>
        <v>#REF!</v>
      </c>
      <c r="THD100" s="101" t="e">
        <f>(THD103+#REF!)*THD104</f>
        <v>#REF!</v>
      </c>
      <c r="THE100" s="101" t="e">
        <f>(THE103+#REF!)*THE104</f>
        <v>#REF!</v>
      </c>
      <c r="THF100" s="101" t="e">
        <f>(THF103+#REF!)*THF104</f>
        <v>#REF!</v>
      </c>
      <c r="THG100" s="101" t="e">
        <f>(THG103+#REF!)*THG104</f>
        <v>#REF!</v>
      </c>
      <c r="THH100" s="101" t="e">
        <f>(THH103+#REF!)*THH104</f>
        <v>#REF!</v>
      </c>
      <c r="THI100" s="101" t="e">
        <f>(THI103+#REF!)*THI104</f>
        <v>#REF!</v>
      </c>
      <c r="THJ100" s="101" t="e">
        <f>(THJ103+#REF!)*THJ104</f>
        <v>#REF!</v>
      </c>
      <c r="THK100" s="101" t="e">
        <f>(THK103+#REF!)*THK104</f>
        <v>#REF!</v>
      </c>
      <c r="THL100" s="101" t="e">
        <f>(THL103+#REF!)*THL104</f>
        <v>#REF!</v>
      </c>
      <c r="THM100" s="101" t="e">
        <f>(THM103+#REF!)*THM104</f>
        <v>#REF!</v>
      </c>
      <c r="THN100" s="101" t="e">
        <f>(THN103+#REF!)*THN104</f>
        <v>#REF!</v>
      </c>
      <c r="THO100" s="101" t="e">
        <f>(THO103+#REF!)*THO104</f>
        <v>#REF!</v>
      </c>
      <c r="THP100" s="101" t="e">
        <f>(THP103+#REF!)*THP104</f>
        <v>#REF!</v>
      </c>
      <c r="THQ100" s="101" t="e">
        <f>(THQ103+#REF!)*THQ104</f>
        <v>#REF!</v>
      </c>
      <c r="THR100" s="101" t="e">
        <f>(THR103+#REF!)*THR104</f>
        <v>#REF!</v>
      </c>
      <c r="THS100" s="101" t="e">
        <f>(THS103+#REF!)*THS104</f>
        <v>#REF!</v>
      </c>
      <c r="THT100" s="101" t="e">
        <f>(THT103+#REF!)*THT104</f>
        <v>#REF!</v>
      </c>
      <c r="THU100" s="101" t="e">
        <f>(THU103+#REF!)*THU104</f>
        <v>#REF!</v>
      </c>
      <c r="THV100" s="101" t="e">
        <f>(THV103+#REF!)*THV104</f>
        <v>#REF!</v>
      </c>
      <c r="THW100" s="101" t="e">
        <f>(THW103+#REF!)*THW104</f>
        <v>#REF!</v>
      </c>
      <c r="THX100" s="101" t="e">
        <f>(THX103+#REF!)*THX104</f>
        <v>#REF!</v>
      </c>
      <c r="THY100" s="101" t="e">
        <f>(THY103+#REF!)*THY104</f>
        <v>#REF!</v>
      </c>
      <c r="THZ100" s="101" t="e">
        <f>(THZ103+#REF!)*THZ104</f>
        <v>#REF!</v>
      </c>
      <c r="TIA100" s="101" t="e">
        <f>(TIA103+#REF!)*TIA104</f>
        <v>#REF!</v>
      </c>
      <c r="TIB100" s="101" t="e">
        <f>(TIB103+#REF!)*TIB104</f>
        <v>#REF!</v>
      </c>
      <c r="TIC100" s="101" t="e">
        <f>(TIC103+#REF!)*TIC104</f>
        <v>#REF!</v>
      </c>
      <c r="TID100" s="101" t="e">
        <f>(TID103+#REF!)*TID104</f>
        <v>#REF!</v>
      </c>
      <c r="TIE100" s="101" t="e">
        <f>(TIE103+#REF!)*TIE104</f>
        <v>#REF!</v>
      </c>
      <c r="TIF100" s="101" t="e">
        <f>(TIF103+#REF!)*TIF104</f>
        <v>#REF!</v>
      </c>
      <c r="TIG100" s="101" t="e">
        <f>(TIG103+#REF!)*TIG104</f>
        <v>#REF!</v>
      </c>
      <c r="TIH100" s="101" t="e">
        <f>(TIH103+#REF!)*TIH104</f>
        <v>#REF!</v>
      </c>
      <c r="TII100" s="101" t="e">
        <f>(TII103+#REF!)*TII104</f>
        <v>#REF!</v>
      </c>
      <c r="TIJ100" s="101" t="e">
        <f>(TIJ103+#REF!)*TIJ104</f>
        <v>#REF!</v>
      </c>
      <c r="TIK100" s="101" t="e">
        <f>(TIK103+#REF!)*TIK104</f>
        <v>#REF!</v>
      </c>
      <c r="TIL100" s="101" t="e">
        <f>(TIL103+#REF!)*TIL104</f>
        <v>#REF!</v>
      </c>
      <c r="TIM100" s="101" t="e">
        <f>(TIM103+#REF!)*TIM104</f>
        <v>#REF!</v>
      </c>
      <c r="TIN100" s="101" t="e">
        <f>(TIN103+#REF!)*TIN104</f>
        <v>#REF!</v>
      </c>
      <c r="TIO100" s="101" t="e">
        <f>(TIO103+#REF!)*TIO104</f>
        <v>#REF!</v>
      </c>
      <c r="TIP100" s="101" t="e">
        <f>(TIP103+#REF!)*TIP104</f>
        <v>#REF!</v>
      </c>
      <c r="TIQ100" s="101" t="e">
        <f>(TIQ103+#REF!)*TIQ104</f>
        <v>#REF!</v>
      </c>
      <c r="TIR100" s="101" t="e">
        <f>(TIR103+#REF!)*TIR104</f>
        <v>#REF!</v>
      </c>
      <c r="TIS100" s="101" t="e">
        <f>(TIS103+#REF!)*TIS104</f>
        <v>#REF!</v>
      </c>
      <c r="TIT100" s="101" t="e">
        <f>(TIT103+#REF!)*TIT104</f>
        <v>#REF!</v>
      </c>
      <c r="TIU100" s="101" t="e">
        <f>(TIU103+#REF!)*TIU104</f>
        <v>#REF!</v>
      </c>
      <c r="TIV100" s="101" t="e">
        <f>(TIV103+#REF!)*TIV104</f>
        <v>#REF!</v>
      </c>
      <c r="TIW100" s="101" t="e">
        <f>(TIW103+#REF!)*TIW104</f>
        <v>#REF!</v>
      </c>
      <c r="TIX100" s="101" t="e">
        <f>(TIX103+#REF!)*TIX104</f>
        <v>#REF!</v>
      </c>
      <c r="TIY100" s="101" t="e">
        <f>(TIY103+#REF!)*TIY104</f>
        <v>#REF!</v>
      </c>
      <c r="TIZ100" s="101" t="e">
        <f>(TIZ103+#REF!)*TIZ104</f>
        <v>#REF!</v>
      </c>
      <c r="TJA100" s="101" t="e">
        <f>(TJA103+#REF!)*TJA104</f>
        <v>#REF!</v>
      </c>
      <c r="TJB100" s="101" t="e">
        <f>(TJB103+#REF!)*TJB104</f>
        <v>#REF!</v>
      </c>
      <c r="TJC100" s="101" t="e">
        <f>(TJC103+#REF!)*TJC104</f>
        <v>#REF!</v>
      </c>
      <c r="TJD100" s="101" t="e">
        <f>(TJD103+#REF!)*TJD104</f>
        <v>#REF!</v>
      </c>
      <c r="TJE100" s="101" t="e">
        <f>(TJE103+#REF!)*TJE104</f>
        <v>#REF!</v>
      </c>
      <c r="TJF100" s="101" t="e">
        <f>(TJF103+#REF!)*TJF104</f>
        <v>#REF!</v>
      </c>
      <c r="TJG100" s="101" t="e">
        <f>(TJG103+#REF!)*TJG104</f>
        <v>#REF!</v>
      </c>
      <c r="TJH100" s="101" t="e">
        <f>(TJH103+#REF!)*TJH104</f>
        <v>#REF!</v>
      </c>
      <c r="TJI100" s="101" t="e">
        <f>(TJI103+#REF!)*TJI104</f>
        <v>#REF!</v>
      </c>
      <c r="TJJ100" s="101" t="e">
        <f>(TJJ103+#REF!)*TJJ104</f>
        <v>#REF!</v>
      </c>
      <c r="TJK100" s="101" t="e">
        <f>(TJK103+#REF!)*TJK104</f>
        <v>#REF!</v>
      </c>
      <c r="TJL100" s="101" t="e">
        <f>(TJL103+#REF!)*TJL104</f>
        <v>#REF!</v>
      </c>
      <c r="TJM100" s="101" t="e">
        <f>(TJM103+#REF!)*TJM104</f>
        <v>#REF!</v>
      </c>
      <c r="TJN100" s="101" t="e">
        <f>(TJN103+#REF!)*TJN104</f>
        <v>#REF!</v>
      </c>
      <c r="TJO100" s="101" t="e">
        <f>(TJO103+#REF!)*TJO104</f>
        <v>#REF!</v>
      </c>
      <c r="TJP100" s="101" t="e">
        <f>(TJP103+#REF!)*TJP104</f>
        <v>#REF!</v>
      </c>
      <c r="TJQ100" s="101" t="e">
        <f>(TJQ103+#REF!)*TJQ104</f>
        <v>#REF!</v>
      </c>
      <c r="TJR100" s="101" t="e">
        <f>(TJR103+#REF!)*TJR104</f>
        <v>#REF!</v>
      </c>
      <c r="TJS100" s="101" t="e">
        <f>(TJS103+#REF!)*TJS104</f>
        <v>#REF!</v>
      </c>
      <c r="TJT100" s="101" t="e">
        <f>(TJT103+#REF!)*TJT104</f>
        <v>#REF!</v>
      </c>
      <c r="TJU100" s="101" t="e">
        <f>(TJU103+#REF!)*TJU104</f>
        <v>#REF!</v>
      </c>
      <c r="TJV100" s="101" t="e">
        <f>(TJV103+#REF!)*TJV104</f>
        <v>#REF!</v>
      </c>
      <c r="TJW100" s="101" t="e">
        <f>(TJW103+#REF!)*TJW104</f>
        <v>#REF!</v>
      </c>
      <c r="TJX100" s="101" t="e">
        <f>(TJX103+#REF!)*TJX104</f>
        <v>#REF!</v>
      </c>
      <c r="TJY100" s="101" t="e">
        <f>(TJY103+#REF!)*TJY104</f>
        <v>#REF!</v>
      </c>
      <c r="TJZ100" s="101" t="e">
        <f>(TJZ103+#REF!)*TJZ104</f>
        <v>#REF!</v>
      </c>
      <c r="TKA100" s="101" t="e">
        <f>(TKA103+#REF!)*TKA104</f>
        <v>#REF!</v>
      </c>
      <c r="TKB100" s="101" t="e">
        <f>(TKB103+#REF!)*TKB104</f>
        <v>#REF!</v>
      </c>
      <c r="TKC100" s="101" t="e">
        <f>(TKC103+#REF!)*TKC104</f>
        <v>#REF!</v>
      </c>
      <c r="TKD100" s="101" t="e">
        <f>(TKD103+#REF!)*TKD104</f>
        <v>#REF!</v>
      </c>
      <c r="TKE100" s="101" t="e">
        <f>(TKE103+#REF!)*TKE104</f>
        <v>#REF!</v>
      </c>
      <c r="TKF100" s="101" t="e">
        <f>(TKF103+#REF!)*TKF104</f>
        <v>#REF!</v>
      </c>
      <c r="TKG100" s="101" t="e">
        <f>(TKG103+#REF!)*TKG104</f>
        <v>#REF!</v>
      </c>
      <c r="TKH100" s="101" t="e">
        <f>(TKH103+#REF!)*TKH104</f>
        <v>#REF!</v>
      </c>
      <c r="TKI100" s="101" t="e">
        <f>(TKI103+#REF!)*TKI104</f>
        <v>#REF!</v>
      </c>
      <c r="TKJ100" s="101" t="e">
        <f>(TKJ103+#REF!)*TKJ104</f>
        <v>#REF!</v>
      </c>
      <c r="TKK100" s="101" t="e">
        <f>(TKK103+#REF!)*TKK104</f>
        <v>#REF!</v>
      </c>
      <c r="TKL100" s="101" t="e">
        <f>(TKL103+#REF!)*TKL104</f>
        <v>#REF!</v>
      </c>
      <c r="TKM100" s="101" t="e">
        <f>(TKM103+#REF!)*TKM104</f>
        <v>#REF!</v>
      </c>
      <c r="TKN100" s="101" t="e">
        <f>(TKN103+#REF!)*TKN104</f>
        <v>#REF!</v>
      </c>
      <c r="TKO100" s="101" t="e">
        <f>(TKO103+#REF!)*TKO104</f>
        <v>#REF!</v>
      </c>
      <c r="TKP100" s="101" t="e">
        <f>(TKP103+#REF!)*TKP104</f>
        <v>#REF!</v>
      </c>
      <c r="TKQ100" s="101" t="e">
        <f>(TKQ103+#REF!)*TKQ104</f>
        <v>#REF!</v>
      </c>
      <c r="TKR100" s="101" t="e">
        <f>(TKR103+#REF!)*TKR104</f>
        <v>#REF!</v>
      </c>
      <c r="TKS100" s="101" t="e">
        <f>(TKS103+#REF!)*TKS104</f>
        <v>#REF!</v>
      </c>
      <c r="TKT100" s="101" t="e">
        <f>(TKT103+#REF!)*TKT104</f>
        <v>#REF!</v>
      </c>
      <c r="TKU100" s="101" t="e">
        <f>(TKU103+#REF!)*TKU104</f>
        <v>#REF!</v>
      </c>
      <c r="TKV100" s="101" t="e">
        <f>(TKV103+#REF!)*TKV104</f>
        <v>#REF!</v>
      </c>
      <c r="TKW100" s="101" t="e">
        <f>(TKW103+#REF!)*TKW104</f>
        <v>#REF!</v>
      </c>
      <c r="TKX100" s="101" t="e">
        <f>(TKX103+#REF!)*TKX104</f>
        <v>#REF!</v>
      </c>
      <c r="TKY100" s="101" t="e">
        <f>(TKY103+#REF!)*TKY104</f>
        <v>#REF!</v>
      </c>
      <c r="TKZ100" s="101" t="e">
        <f>(TKZ103+#REF!)*TKZ104</f>
        <v>#REF!</v>
      </c>
      <c r="TLA100" s="101" t="e">
        <f>(TLA103+#REF!)*TLA104</f>
        <v>#REF!</v>
      </c>
      <c r="TLB100" s="101" t="e">
        <f>(TLB103+#REF!)*TLB104</f>
        <v>#REF!</v>
      </c>
      <c r="TLC100" s="101" t="e">
        <f>(TLC103+#REF!)*TLC104</f>
        <v>#REF!</v>
      </c>
      <c r="TLD100" s="101" t="e">
        <f>(TLD103+#REF!)*TLD104</f>
        <v>#REF!</v>
      </c>
      <c r="TLE100" s="101" t="e">
        <f>(TLE103+#REF!)*TLE104</f>
        <v>#REF!</v>
      </c>
      <c r="TLF100" s="101" t="e">
        <f>(TLF103+#REF!)*TLF104</f>
        <v>#REF!</v>
      </c>
      <c r="TLG100" s="101" t="e">
        <f>(TLG103+#REF!)*TLG104</f>
        <v>#REF!</v>
      </c>
      <c r="TLH100" s="101" t="e">
        <f>(TLH103+#REF!)*TLH104</f>
        <v>#REF!</v>
      </c>
      <c r="TLI100" s="101" t="e">
        <f>(TLI103+#REF!)*TLI104</f>
        <v>#REF!</v>
      </c>
      <c r="TLJ100" s="101" t="e">
        <f>(TLJ103+#REF!)*TLJ104</f>
        <v>#REF!</v>
      </c>
      <c r="TLK100" s="101" t="e">
        <f>(TLK103+#REF!)*TLK104</f>
        <v>#REF!</v>
      </c>
      <c r="TLL100" s="101" t="e">
        <f>(TLL103+#REF!)*TLL104</f>
        <v>#REF!</v>
      </c>
      <c r="TLM100" s="101" t="e">
        <f>(TLM103+#REF!)*TLM104</f>
        <v>#REF!</v>
      </c>
      <c r="TLN100" s="101" t="e">
        <f>(TLN103+#REF!)*TLN104</f>
        <v>#REF!</v>
      </c>
      <c r="TLO100" s="101" t="e">
        <f>(TLO103+#REF!)*TLO104</f>
        <v>#REF!</v>
      </c>
      <c r="TLP100" s="101" t="e">
        <f>(TLP103+#REF!)*TLP104</f>
        <v>#REF!</v>
      </c>
      <c r="TLQ100" s="101" t="e">
        <f>(TLQ103+#REF!)*TLQ104</f>
        <v>#REF!</v>
      </c>
      <c r="TLR100" s="101" t="e">
        <f>(TLR103+#REF!)*TLR104</f>
        <v>#REF!</v>
      </c>
      <c r="TLS100" s="101" t="e">
        <f>(TLS103+#REF!)*TLS104</f>
        <v>#REF!</v>
      </c>
      <c r="TLT100" s="101" t="e">
        <f>(TLT103+#REF!)*TLT104</f>
        <v>#REF!</v>
      </c>
      <c r="TLU100" s="101" t="e">
        <f>(TLU103+#REF!)*TLU104</f>
        <v>#REF!</v>
      </c>
      <c r="TLV100" s="101" t="e">
        <f>(TLV103+#REF!)*TLV104</f>
        <v>#REF!</v>
      </c>
      <c r="TLW100" s="101" t="e">
        <f>(TLW103+#REF!)*TLW104</f>
        <v>#REF!</v>
      </c>
      <c r="TLX100" s="101" t="e">
        <f>(TLX103+#REF!)*TLX104</f>
        <v>#REF!</v>
      </c>
      <c r="TLY100" s="101" t="e">
        <f>(TLY103+#REF!)*TLY104</f>
        <v>#REF!</v>
      </c>
      <c r="TLZ100" s="101" t="e">
        <f>(TLZ103+#REF!)*TLZ104</f>
        <v>#REF!</v>
      </c>
      <c r="TMA100" s="101" t="e">
        <f>(TMA103+#REF!)*TMA104</f>
        <v>#REF!</v>
      </c>
      <c r="TMB100" s="101" t="e">
        <f>(TMB103+#REF!)*TMB104</f>
        <v>#REF!</v>
      </c>
      <c r="TMC100" s="101" t="e">
        <f>(TMC103+#REF!)*TMC104</f>
        <v>#REF!</v>
      </c>
      <c r="TMD100" s="101" t="e">
        <f>(TMD103+#REF!)*TMD104</f>
        <v>#REF!</v>
      </c>
      <c r="TME100" s="101" t="e">
        <f>(TME103+#REF!)*TME104</f>
        <v>#REF!</v>
      </c>
      <c r="TMF100" s="101" t="e">
        <f>(TMF103+#REF!)*TMF104</f>
        <v>#REF!</v>
      </c>
      <c r="TMG100" s="101" t="e">
        <f>(TMG103+#REF!)*TMG104</f>
        <v>#REF!</v>
      </c>
      <c r="TMH100" s="101" t="e">
        <f>(TMH103+#REF!)*TMH104</f>
        <v>#REF!</v>
      </c>
      <c r="TMI100" s="101" t="e">
        <f>(TMI103+#REF!)*TMI104</f>
        <v>#REF!</v>
      </c>
      <c r="TMJ100" s="101" t="e">
        <f>(TMJ103+#REF!)*TMJ104</f>
        <v>#REF!</v>
      </c>
      <c r="TMK100" s="101" t="e">
        <f>(TMK103+#REF!)*TMK104</f>
        <v>#REF!</v>
      </c>
      <c r="TML100" s="101" t="e">
        <f>(TML103+#REF!)*TML104</f>
        <v>#REF!</v>
      </c>
      <c r="TMM100" s="101" t="e">
        <f>(TMM103+#REF!)*TMM104</f>
        <v>#REF!</v>
      </c>
      <c r="TMN100" s="101" t="e">
        <f>(TMN103+#REF!)*TMN104</f>
        <v>#REF!</v>
      </c>
      <c r="TMO100" s="101" t="e">
        <f>(TMO103+#REF!)*TMO104</f>
        <v>#REF!</v>
      </c>
      <c r="TMP100" s="101" t="e">
        <f>(TMP103+#REF!)*TMP104</f>
        <v>#REF!</v>
      </c>
      <c r="TMQ100" s="101" t="e">
        <f>(TMQ103+#REF!)*TMQ104</f>
        <v>#REF!</v>
      </c>
      <c r="TMR100" s="101" t="e">
        <f>(TMR103+#REF!)*TMR104</f>
        <v>#REF!</v>
      </c>
      <c r="TMS100" s="101" t="e">
        <f>(TMS103+#REF!)*TMS104</f>
        <v>#REF!</v>
      </c>
      <c r="TMT100" s="101" t="e">
        <f>(TMT103+#REF!)*TMT104</f>
        <v>#REF!</v>
      </c>
      <c r="TMU100" s="101" t="e">
        <f>(TMU103+#REF!)*TMU104</f>
        <v>#REF!</v>
      </c>
      <c r="TMV100" s="101" t="e">
        <f>(TMV103+#REF!)*TMV104</f>
        <v>#REF!</v>
      </c>
      <c r="TMW100" s="101" t="e">
        <f>(TMW103+#REF!)*TMW104</f>
        <v>#REF!</v>
      </c>
      <c r="TMX100" s="101" t="e">
        <f>(TMX103+#REF!)*TMX104</f>
        <v>#REF!</v>
      </c>
      <c r="TMY100" s="101" t="e">
        <f>(TMY103+#REF!)*TMY104</f>
        <v>#REF!</v>
      </c>
      <c r="TMZ100" s="101" t="e">
        <f>(TMZ103+#REF!)*TMZ104</f>
        <v>#REF!</v>
      </c>
      <c r="TNA100" s="101" t="e">
        <f>(TNA103+#REF!)*TNA104</f>
        <v>#REF!</v>
      </c>
      <c r="TNB100" s="101" t="e">
        <f>(TNB103+#REF!)*TNB104</f>
        <v>#REF!</v>
      </c>
      <c r="TNC100" s="101" t="e">
        <f>(TNC103+#REF!)*TNC104</f>
        <v>#REF!</v>
      </c>
      <c r="TND100" s="101" t="e">
        <f>(TND103+#REF!)*TND104</f>
        <v>#REF!</v>
      </c>
      <c r="TNE100" s="101" t="e">
        <f>(TNE103+#REF!)*TNE104</f>
        <v>#REF!</v>
      </c>
      <c r="TNF100" s="101" t="e">
        <f>(TNF103+#REF!)*TNF104</f>
        <v>#REF!</v>
      </c>
      <c r="TNG100" s="101" t="e">
        <f>(TNG103+#REF!)*TNG104</f>
        <v>#REF!</v>
      </c>
      <c r="TNH100" s="101" t="e">
        <f>(TNH103+#REF!)*TNH104</f>
        <v>#REF!</v>
      </c>
      <c r="TNI100" s="101" t="e">
        <f>(TNI103+#REF!)*TNI104</f>
        <v>#REF!</v>
      </c>
      <c r="TNJ100" s="101" t="e">
        <f>(TNJ103+#REF!)*TNJ104</f>
        <v>#REF!</v>
      </c>
      <c r="TNK100" s="101" t="e">
        <f>(TNK103+#REF!)*TNK104</f>
        <v>#REF!</v>
      </c>
      <c r="TNL100" s="101" t="e">
        <f>(TNL103+#REF!)*TNL104</f>
        <v>#REF!</v>
      </c>
      <c r="TNM100" s="101" t="e">
        <f>(TNM103+#REF!)*TNM104</f>
        <v>#REF!</v>
      </c>
      <c r="TNN100" s="101" t="e">
        <f>(TNN103+#REF!)*TNN104</f>
        <v>#REF!</v>
      </c>
      <c r="TNO100" s="101" t="e">
        <f>(TNO103+#REF!)*TNO104</f>
        <v>#REF!</v>
      </c>
      <c r="TNP100" s="101" t="e">
        <f>(TNP103+#REF!)*TNP104</f>
        <v>#REF!</v>
      </c>
      <c r="TNQ100" s="101" t="e">
        <f>(TNQ103+#REF!)*TNQ104</f>
        <v>#REF!</v>
      </c>
      <c r="TNR100" s="101" t="e">
        <f>(TNR103+#REF!)*TNR104</f>
        <v>#REF!</v>
      </c>
      <c r="TNS100" s="101" t="e">
        <f>(TNS103+#REF!)*TNS104</f>
        <v>#REF!</v>
      </c>
      <c r="TNT100" s="101" t="e">
        <f>(TNT103+#REF!)*TNT104</f>
        <v>#REF!</v>
      </c>
      <c r="TNU100" s="101" t="e">
        <f>(TNU103+#REF!)*TNU104</f>
        <v>#REF!</v>
      </c>
      <c r="TNV100" s="101" t="e">
        <f>(TNV103+#REF!)*TNV104</f>
        <v>#REF!</v>
      </c>
      <c r="TNW100" s="101" t="e">
        <f>(TNW103+#REF!)*TNW104</f>
        <v>#REF!</v>
      </c>
      <c r="TNX100" s="101" t="e">
        <f>(TNX103+#REF!)*TNX104</f>
        <v>#REF!</v>
      </c>
      <c r="TNY100" s="101" t="e">
        <f>(TNY103+#REF!)*TNY104</f>
        <v>#REF!</v>
      </c>
      <c r="TNZ100" s="101" t="e">
        <f>(TNZ103+#REF!)*TNZ104</f>
        <v>#REF!</v>
      </c>
      <c r="TOA100" s="101" t="e">
        <f>(TOA103+#REF!)*TOA104</f>
        <v>#REF!</v>
      </c>
      <c r="TOB100" s="101" t="e">
        <f>(TOB103+#REF!)*TOB104</f>
        <v>#REF!</v>
      </c>
      <c r="TOC100" s="101" t="e">
        <f>(TOC103+#REF!)*TOC104</f>
        <v>#REF!</v>
      </c>
      <c r="TOD100" s="101" t="e">
        <f>(TOD103+#REF!)*TOD104</f>
        <v>#REF!</v>
      </c>
      <c r="TOE100" s="101" t="e">
        <f>(TOE103+#REF!)*TOE104</f>
        <v>#REF!</v>
      </c>
      <c r="TOF100" s="101" t="e">
        <f>(TOF103+#REF!)*TOF104</f>
        <v>#REF!</v>
      </c>
      <c r="TOG100" s="101" t="e">
        <f>(TOG103+#REF!)*TOG104</f>
        <v>#REF!</v>
      </c>
      <c r="TOH100" s="101" t="e">
        <f>(TOH103+#REF!)*TOH104</f>
        <v>#REF!</v>
      </c>
      <c r="TOI100" s="101" t="e">
        <f>(TOI103+#REF!)*TOI104</f>
        <v>#REF!</v>
      </c>
      <c r="TOJ100" s="101" t="e">
        <f>(TOJ103+#REF!)*TOJ104</f>
        <v>#REF!</v>
      </c>
      <c r="TOK100" s="101" t="e">
        <f>(TOK103+#REF!)*TOK104</f>
        <v>#REF!</v>
      </c>
      <c r="TOL100" s="101" t="e">
        <f>(TOL103+#REF!)*TOL104</f>
        <v>#REF!</v>
      </c>
      <c r="TOM100" s="101" t="e">
        <f>(TOM103+#REF!)*TOM104</f>
        <v>#REF!</v>
      </c>
      <c r="TON100" s="101" t="e">
        <f>(TON103+#REF!)*TON104</f>
        <v>#REF!</v>
      </c>
      <c r="TOO100" s="101" t="e">
        <f>(TOO103+#REF!)*TOO104</f>
        <v>#REF!</v>
      </c>
      <c r="TOP100" s="101" t="e">
        <f>(TOP103+#REF!)*TOP104</f>
        <v>#REF!</v>
      </c>
      <c r="TOQ100" s="101" t="e">
        <f>(TOQ103+#REF!)*TOQ104</f>
        <v>#REF!</v>
      </c>
      <c r="TOR100" s="101" t="e">
        <f>(TOR103+#REF!)*TOR104</f>
        <v>#REF!</v>
      </c>
      <c r="TOS100" s="101" t="e">
        <f>(TOS103+#REF!)*TOS104</f>
        <v>#REF!</v>
      </c>
      <c r="TOT100" s="101" t="e">
        <f>(TOT103+#REF!)*TOT104</f>
        <v>#REF!</v>
      </c>
      <c r="TOU100" s="101" t="e">
        <f>(TOU103+#REF!)*TOU104</f>
        <v>#REF!</v>
      </c>
      <c r="TOV100" s="101" t="e">
        <f>(TOV103+#REF!)*TOV104</f>
        <v>#REF!</v>
      </c>
      <c r="TOW100" s="101" t="e">
        <f>(TOW103+#REF!)*TOW104</f>
        <v>#REF!</v>
      </c>
      <c r="TOX100" s="101" t="e">
        <f>(TOX103+#REF!)*TOX104</f>
        <v>#REF!</v>
      </c>
      <c r="TOY100" s="101" t="e">
        <f>(TOY103+#REF!)*TOY104</f>
        <v>#REF!</v>
      </c>
      <c r="TOZ100" s="101" t="e">
        <f>(TOZ103+#REF!)*TOZ104</f>
        <v>#REF!</v>
      </c>
      <c r="TPA100" s="101" t="e">
        <f>(TPA103+#REF!)*TPA104</f>
        <v>#REF!</v>
      </c>
      <c r="TPB100" s="101" t="e">
        <f>(TPB103+#REF!)*TPB104</f>
        <v>#REF!</v>
      </c>
      <c r="TPC100" s="101" t="e">
        <f>(TPC103+#REF!)*TPC104</f>
        <v>#REF!</v>
      </c>
      <c r="TPD100" s="101" t="e">
        <f>(TPD103+#REF!)*TPD104</f>
        <v>#REF!</v>
      </c>
      <c r="TPE100" s="101" t="e">
        <f>(TPE103+#REF!)*TPE104</f>
        <v>#REF!</v>
      </c>
      <c r="TPF100" s="101" t="e">
        <f>(TPF103+#REF!)*TPF104</f>
        <v>#REF!</v>
      </c>
      <c r="TPG100" s="101" t="e">
        <f>(TPG103+#REF!)*TPG104</f>
        <v>#REF!</v>
      </c>
      <c r="TPH100" s="101" t="e">
        <f>(TPH103+#REF!)*TPH104</f>
        <v>#REF!</v>
      </c>
      <c r="TPI100" s="101" t="e">
        <f>(TPI103+#REF!)*TPI104</f>
        <v>#REF!</v>
      </c>
      <c r="TPJ100" s="101" t="e">
        <f>(TPJ103+#REF!)*TPJ104</f>
        <v>#REF!</v>
      </c>
      <c r="TPK100" s="101" t="e">
        <f>(TPK103+#REF!)*TPK104</f>
        <v>#REF!</v>
      </c>
      <c r="TPL100" s="101" t="e">
        <f>(TPL103+#REF!)*TPL104</f>
        <v>#REF!</v>
      </c>
      <c r="TPM100" s="101" t="e">
        <f>(TPM103+#REF!)*TPM104</f>
        <v>#REF!</v>
      </c>
      <c r="TPN100" s="101" t="e">
        <f>(TPN103+#REF!)*TPN104</f>
        <v>#REF!</v>
      </c>
      <c r="TPO100" s="101" t="e">
        <f>(TPO103+#REF!)*TPO104</f>
        <v>#REF!</v>
      </c>
      <c r="TPP100" s="101" t="e">
        <f>(TPP103+#REF!)*TPP104</f>
        <v>#REF!</v>
      </c>
      <c r="TPQ100" s="101" t="e">
        <f>(TPQ103+#REF!)*TPQ104</f>
        <v>#REF!</v>
      </c>
      <c r="TPR100" s="101" t="e">
        <f>(TPR103+#REF!)*TPR104</f>
        <v>#REF!</v>
      </c>
      <c r="TPS100" s="101" t="e">
        <f>(TPS103+#REF!)*TPS104</f>
        <v>#REF!</v>
      </c>
      <c r="TPT100" s="101" t="e">
        <f>(TPT103+#REF!)*TPT104</f>
        <v>#REF!</v>
      </c>
      <c r="TPU100" s="101" t="e">
        <f>(TPU103+#REF!)*TPU104</f>
        <v>#REF!</v>
      </c>
      <c r="TPV100" s="101" t="e">
        <f>(TPV103+#REF!)*TPV104</f>
        <v>#REF!</v>
      </c>
      <c r="TPW100" s="101" t="e">
        <f>(TPW103+#REF!)*TPW104</f>
        <v>#REF!</v>
      </c>
      <c r="TPX100" s="101" t="e">
        <f>(TPX103+#REF!)*TPX104</f>
        <v>#REF!</v>
      </c>
      <c r="TPY100" s="101" t="e">
        <f>(TPY103+#REF!)*TPY104</f>
        <v>#REF!</v>
      </c>
      <c r="TPZ100" s="101" t="e">
        <f>(TPZ103+#REF!)*TPZ104</f>
        <v>#REF!</v>
      </c>
      <c r="TQA100" s="101" t="e">
        <f>(TQA103+#REF!)*TQA104</f>
        <v>#REF!</v>
      </c>
      <c r="TQB100" s="101" t="e">
        <f>(TQB103+#REF!)*TQB104</f>
        <v>#REF!</v>
      </c>
      <c r="TQC100" s="101" t="e">
        <f>(TQC103+#REF!)*TQC104</f>
        <v>#REF!</v>
      </c>
      <c r="TQD100" s="101" t="e">
        <f>(TQD103+#REF!)*TQD104</f>
        <v>#REF!</v>
      </c>
      <c r="TQE100" s="101" t="e">
        <f>(TQE103+#REF!)*TQE104</f>
        <v>#REF!</v>
      </c>
      <c r="TQF100" s="101" t="e">
        <f>(TQF103+#REF!)*TQF104</f>
        <v>#REF!</v>
      </c>
      <c r="TQG100" s="101" t="e">
        <f>(TQG103+#REF!)*TQG104</f>
        <v>#REF!</v>
      </c>
      <c r="TQH100" s="101" t="e">
        <f>(TQH103+#REF!)*TQH104</f>
        <v>#REF!</v>
      </c>
      <c r="TQI100" s="101" t="e">
        <f>(TQI103+#REF!)*TQI104</f>
        <v>#REF!</v>
      </c>
      <c r="TQJ100" s="101" t="e">
        <f>(TQJ103+#REF!)*TQJ104</f>
        <v>#REF!</v>
      </c>
      <c r="TQK100" s="101" t="e">
        <f>(TQK103+#REF!)*TQK104</f>
        <v>#REF!</v>
      </c>
      <c r="TQL100" s="101" t="e">
        <f>(TQL103+#REF!)*TQL104</f>
        <v>#REF!</v>
      </c>
      <c r="TQM100" s="101" t="e">
        <f>(TQM103+#REF!)*TQM104</f>
        <v>#REF!</v>
      </c>
      <c r="TQN100" s="101" t="e">
        <f>(TQN103+#REF!)*TQN104</f>
        <v>#REF!</v>
      </c>
      <c r="TQO100" s="101" t="e">
        <f>(TQO103+#REF!)*TQO104</f>
        <v>#REF!</v>
      </c>
      <c r="TQP100" s="101" t="e">
        <f>(TQP103+#REF!)*TQP104</f>
        <v>#REF!</v>
      </c>
      <c r="TQQ100" s="101" t="e">
        <f>(TQQ103+#REF!)*TQQ104</f>
        <v>#REF!</v>
      </c>
      <c r="TQR100" s="101" t="e">
        <f>(TQR103+#REF!)*TQR104</f>
        <v>#REF!</v>
      </c>
      <c r="TQS100" s="101" t="e">
        <f>(TQS103+#REF!)*TQS104</f>
        <v>#REF!</v>
      </c>
      <c r="TQT100" s="101" t="e">
        <f>(TQT103+#REF!)*TQT104</f>
        <v>#REF!</v>
      </c>
      <c r="TQU100" s="101" t="e">
        <f>(TQU103+#REF!)*TQU104</f>
        <v>#REF!</v>
      </c>
      <c r="TQV100" s="101" t="e">
        <f>(TQV103+#REF!)*TQV104</f>
        <v>#REF!</v>
      </c>
      <c r="TQW100" s="101" t="e">
        <f>(TQW103+#REF!)*TQW104</f>
        <v>#REF!</v>
      </c>
      <c r="TQX100" s="101" t="e">
        <f>(TQX103+#REF!)*TQX104</f>
        <v>#REF!</v>
      </c>
      <c r="TQY100" s="101" t="e">
        <f>(TQY103+#REF!)*TQY104</f>
        <v>#REF!</v>
      </c>
      <c r="TQZ100" s="101" t="e">
        <f>(TQZ103+#REF!)*TQZ104</f>
        <v>#REF!</v>
      </c>
      <c r="TRA100" s="101" t="e">
        <f>(TRA103+#REF!)*TRA104</f>
        <v>#REF!</v>
      </c>
      <c r="TRB100" s="101" t="e">
        <f>(TRB103+#REF!)*TRB104</f>
        <v>#REF!</v>
      </c>
      <c r="TRC100" s="101" t="e">
        <f>(TRC103+#REF!)*TRC104</f>
        <v>#REF!</v>
      </c>
      <c r="TRD100" s="101" t="e">
        <f>(TRD103+#REF!)*TRD104</f>
        <v>#REF!</v>
      </c>
      <c r="TRE100" s="101" t="e">
        <f>(TRE103+#REF!)*TRE104</f>
        <v>#REF!</v>
      </c>
      <c r="TRF100" s="101" t="e">
        <f>(TRF103+#REF!)*TRF104</f>
        <v>#REF!</v>
      </c>
      <c r="TRG100" s="101" t="e">
        <f>(TRG103+#REF!)*TRG104</f>
        <v>#REF!</v>
      </c>
      <c r="TRH100" s="101" t="e">
        <f>(TRH103+#REF!)*TRH104</f>
        <v>#REF!</v>
      </c>
      <c r="TRI100" s="101" t="e">
        <f>(TRI103+#REF!)*TRI104</f>
        <v>#REF!</v>
      </c>
      <c r="TRJ100" s="101" t="e">
        <f>(TRJ103+#REF!)*TRJ104</f>
        <v>#REF!</v>
      </c>
      <c r="TRK100" s="101" t="e">
        <f>(TRK103+#REF!)*TRK104</f>
        <v>#REF!</v>
      </c>
      <c r="TRL100" s="101" t="e">
        <f>(TRL103+#REF!)*TRL104</f>
        <v>#REF!</v>
      </c>
      <c r="TRM100" s="101" t="e">
        <f>(TRM103+#REF!)*TRM104</f>
        <v>#REF!</v>
      </c>
      <c r="TRN100" s="101" t="e">
        <f>(TRN103+#REF!)*TRN104</f>
        <v>#REF!</v>
      </c>
      <c r="TRO100" s="101" t="e">
        <f>(TRO103+#REF!)*TRO104</f>
        <v>#REF!</v>
      </c>
      <c r="TRP100" s="101" t="e">
        <f>(TRP103+#REF!)*TRP104</f>
        <v>#REF!</v>
      </c>
      <c r="TRQ100" s="101" t="e">
        <f>(TRQ103+#REF!)*TRQ104</f>
        <v>#REF!</v>
      </c>
      <c r="TRR100" s="101" t="e">
        <f>(TRR103+#REF!)*TRR104</f>
        <v>#REF!</v>
      </c>
      <c r="TRS100" s="101" t="e">
        <f>(TRS103+#REF!)*TRS104</f>
        <v>#REF!</v>
      </c>
      <c r="TRT100" s="101" t="e">
        <f>(TRT103+#REF!)*TRT104</f>
        <v>#REF!</v>
      </c>
      <c r="TRU100" s="101" t="e">
        <f>(TRU103+#REF!)*TRU104</f>
        <v>#REF!</v>
      </c>
      <c r="TRV100" s="101" t="e">
        <f>(TRV103+#REF!)*TRV104</f>
        <v>#REF!</v>
      </c>
      <c r="TRW100" s="101" t="e">
        <f>(TRW103+#REF!)*TRW104</f>
        <v>#REF!</v>
      </c>
      <c r="TRX100" s="101" t="e">
        <f>(TRX103+#REF!)*TRX104</f>
        <v>#REF!</v>
      </c>
      <c r="TRY100" s="101" t="e">
        <f>(TRY103+#REF!)*TRY104</f>
        <v>#REF!</v>
      </c>
      <c r="TRZ100" s="101" t="e">
        <f>(TRZ103+#REF!)*TRZ104</f>
        <v>#REF!</v>
      </c>
      <c r="TSA100" s="101" t="e">
        <f>(TSA103+#REF!)*TSA104</f>
        <v>#REF!</v>
      </c>
      <c r="TSB100" s="101" t="e">
        <f>(TSB103+#REF!)*TSB104</f>
        <v>#REF!</v>
      </c>
      <c r="TSC100" s="101" t="e">
        <f>(TSC103+#REF!)*TSC104</f>
        <v>#REF!</v>
      </c>
      <c r="TSD100" s="101" t="e">
        <f>(TSD103+#REF!)*TSD104</f>
        <v>#REF!</v>
      </c>
      <c r="TSE100" s="101" t="e">
        <f>(TSE103+#REF!)*TSE104</f>
        <v>#REF!</v>
      </c>
      <c r="TSF100" s="101" t="e">
        <f>(TSF103+#REF!)*TSF104</f>
        <v>#REF!</v>
      </c>
      <c r="TSG100" s="101" t="e">
        <f>(TSG103+#REF!)*TSG104</f>
        <v>#REF!</v>
      </c>
      <c r="TSH100" s="101" t="e">
        <f>(TSH103+#REF!)*TSH104</f>
        <v>#REF!</v>
      </c>
      <c r="TSI100" s="101" t="e">
        <f>(TSI103+#REF!)*TSI104</f>
        <v>#REF!</v>
      </c>
      <c r="TSJ100" s="101" t="e">
        <f>(TSJ103+#REF!)*TSJ104</f>
        <v>#REF!</v>
      </c>
      <c r="TSK100" s="101" t="e">
        <f>(TSK103+#REF!)*TSK104</f>
        <v>#REF!</v>
      </c>
      <c r="TSL100" s="101" t="e">
        <f>(TSL103+#REF!)*TSL104</f>
        <v>#REF!</v>
      </c>
      <c r="TSM100" s="101" t="e">
        <f>(TSM103+#REF!)*TSM104</f>
        <v>#REF!</v>
      </c>
      <c r="TSN100" s="101" t="e">
        <f>(TSN103+#REF!)*TSN104</f>
        <v>#REF!</v>
      </c>
      <c r="TSO100" s="101" t="e">
        <f>(TSO103+#REF!)*TSO104</f>
        <v>#REF!</v>
      </c>
      <c r="TSP100" s="101" t="e">
        <f>(TSP103+#REF!)*TSP104</f>
        <v>#REF!</v>
      </c>
      <c r="TSQ100" s="101" t="e">
        <f>(TSQ103+#REF!)*TSQ104</f>
        <v>#REF!</v>
      </c>
      <c r="TSR100" s="101" t="e">
        <f>(TSR103+#REF!)*TSR104</f>
        <v>#REF!</v>
      </c>
      <c r="TSS100" s="101" t="e">
        <f>(TSS103+#REF!)*TSS104</f>
        <v>#REF!</v>
      </c>
      <c r="TST100" s="101" t="e">
        <f>(TST103+#REF!)*TST104</f>
        <v>#REF!</v>
      </c>
      <c r="TSU100" s="101" t="e">
        <f>(TSU103+#REF!)*TSU104</f>
        <v>#REF!</v>
      </c>
      <c r="TSV100" s="101" t="e">
        <f>(TSV103+#REF!)*TSV104</f>
        <v>#REF!</v>
      </c>
      <c r="TSW100" s="101" t="e">
        <f>(TSW103+#REF!)*TSW104</f>
        <v>#REF!</v>
      </c>
      <c r="TSX100" s="101" t="e">
        <f>(TSX103+#REF!)*TSX104</f>
        <v>#REF!</v>
      </c>
      <c r="TSY100" s="101" t="e">
        <f>(TSY103+#REF!)*TSY104</f>
        <v>#REF!</v>
      </c>
      <c r="TSZ100" s="101" t="e">
        <f>(TSZ103+#REF!)*TSZ104</f>
        <v>#REF!</v>
      </c>
      <c r="TTA100" s="101" t="e">
        <f>(TTA103+#REF!)*TTA104</f>
        <v>#REF!</v>
      </c>
      <c r="TTB100" s="101" t="e">
        <f>(TTB103+#REF!)*TTB104</f>
        <v>#REF!</v>
      </c>
      <c r="TTC100" s="101" t="e">
        <f>(TTC103+#REF!)*TTC104</f>
        <v>#REF!</v>
      </c>
      <c r="TTD100" s="101" t="e">
        <f>(TTD103+#REF!)*TTD104</f>
        <v>#REF!</v>
      </c>
      <c r="TTE100" s="101" t="e">
        <f>(TTE103+#REF!)*TTE104</f>
        <v>#REF!</v>
      </c>
      <c r="TTF100" s="101" t="e">
        <f>(TTF103+#REF!)*TTF104</f>
        <v>#REF!</v>
      </c>
      <c r="TTG100" s="101" t="e">
        <f>(TTG103+#REF!)*TTG104</f>
        <v>#REF!</v>
      </c>
      <c r="TTH100" s="101" t="e">
        <f>(TTH103+#REF!)*TTH104</f>
        <v>#REF!</v>
      </c>
      <c r="TTI100" s="101" t="e">
        <f>(TTI103+#REF!)*TTI104</f>
        <v>#REF!</v>
      </c>
      <c r="TTJ100" s="101" t="e">
        <f>(TTJ103+#REF!)*TTJ104</f>
        <v>#REF!</v>
      </c>
      <c r="TTK100" s="101" t="e">
        <f>(TTK103+#REF!)*TTK104</f>
        <v>#REF!</v>
      </c>
      <c r="TTL100" s="101" t="e">
        <f>(TTL103+#REF!)*TTL104</f>
        <v>#REF!</v>
      </c>
      <c r="TTM100" s="101" t="e">
        <f>(TTM103+#REF!)*TTM104</f>
        <v>#REF!</v>
      </c>
      <c r="TTN100" s="101" t="e">
        <f>(TTN103+#REF!)*TTN104</f>
        <v>#REF!</v>
      </c>
      <c r="TTO100" s="101" t="e">
        <f>(TTO103+#REF!)*TTO104</f>
        <v>#REF!</v>
      </c>
      <c r="TTP100" s="101" t="e">
        <f>(TTP103+#REF!)*TTP104</f>
        <v>#REF!</v>
      </c>
      <c r="TTQ100" s="101" t="e">
        <f>(TTQ103+#REF!)*TTQ104</f>
        <v>#REF!</v>
      </c>
      <c r="TTR100" s="101" t="e">
        <f>(TTR103+#REF!)*TTR104</f>
        <v>#REF!</v>
      </c>
      <c r="TTS100" s="101" t="e">
        <f>(TTS103+#REF!)*TTS104</f>
        <v>#REF!</v>
      </c>
      <c r="TTT100" s="101" t="e">
        <f>(TTT103+#REF!)*TTT104</f>
        <v>#REF!</v>
      </c>
      <c r="TTU100" s="101" t="e">
        <f>(TTU103+#REF!)*TTU104</f>
        <v>#REF!</v>
      </c>
      <c r="TTV100" s="101" t="e">
        <f>(TTV103+#REF!)*TTV104</f>
        <v>#REF!</v>
      </c>
      <c r="TTW100" s="101" t="e">
        <f>(TTW103+#REF!)*TTW104</f>
        <v>#REF!</v>
      </c>
      <c r="TTX100" s="101" t="e">
        <f>(TTX103+#REF!)*TTX104</f>
        <v>#REF!</v>
      </c>
      <c r="TTY100" s="101" t="e">
        <f>(TTY103+#REF!)*TTY104</f>
        <v>#REF!</v>
      </c>
      <c r="TTZ100" s="101" t="e">
        <f>(TTZ103+#REF!)*TTZ104</f>
        <v>#REF!</v>
      </c>
      <c r="TUA100" s="101" t="e">
        <f>(TUA103+#REF!)*TUA104</f>
        <v>#REF!</v>
      </c>
      <c r="TUB100" s="101" t="e">
        <f>(TUB103+#REF!)*TUB104</f>
        <v>#REF!</v>
      </c>
      <c r="TUC100" s="101" t="e">
        <f>(TUC103+#REF!)*TUC104</f>
        <v>#REF!</v>
      </c>
      <c r="TUD100" s="101" t="e">
        <f>(TUD103+#REF!)*TUD104</f>
        <v>#REF!</v>
      </c>
      <c r="TUE100" s="101" t="e">
        <f>(TUE103+#REF!)*TUE104</f>
        <v>#REF!</v>
      </c>
      <c r="TUF100" s="101" t="e">
        <f>(TUF103+#REF!)*TUF104</f>
        <v>#REF!</v>
      </c>
      <c r="TUG100" s="101" t="e">
        <f>(TUG103+#REF!)*TUG104</f>
        <v>#REF!</v>
      </c>
      <c r="TUH100" s="101" t="e">
        <f>(TUH103+#REF!)*TUH104</f>
        <v>#REF!</v>
      </c>
      <c r="TUI100" s="101" t="e">
        <f>(TUI103+#REF!)*TUI104</f>
        <v>#REF!</v>
      </c>
      <c r="TUJ100" s="101" t="e">
        <f>(TUJ103+#REF!)*TUJ104</f>
        <v>#REF!</v>
      </c>
      <c r="TUK100" s="101" t="e">
        <f>(TUK103+#REF!)*TUK104</f>
        <v>#REF!</v>
      </c>
      <c r="TUL100" s="101" t="e">
        <f>(TUL103+#REF!)*TUL104</f>
        <v>#REF!</v>
      </c>
      <c r="TUM100" s="101" t="e">
        <f>(TUM103+#REF!)*TUM104</f>
        <v>#REF!</v>
      </c>
      <c r="TUN100" s="101" t="e">
        <f>(TUN103+#REF!)*TUN104</f>
        <v>#REF!</v>
      </c>
      <c r="TUO100" s="101" t="e">
        <f>(TUO103+#REF!)*TUO104</f>
        <v>#REF!</v>
      </c>
      <c r="TUP100" s="101" t="e">
        <f>(TUP103+#REF!)*TUP104</f>
        <v>#REF!</v>
      </c>
      <c r="TUQ100" s="101" t="e">
        <f>(TUQ103+#REF!)*TUQ104</f>
        <v>#REF!</v>
      </c>
      <c r="TUR100" s="101" t="e">
        <f>(TUR103+#REF!)*TUR104</f>
        <v>#REF!</v>
      </c>
      <c r="TUS100" s="101" t="e">
        <f>(TUS103+#REF!)*TUS104</f>
        <v>#REF!</v>
      </c>
      <c r="TUT100" s="101" t="e">
        <f>(TUT103+#REF!)*TUT104</f>
        <v>#REF!</v>
      </c>
      <c r="TUU100" s="101" t="e">
        <f>(TUU103+#REF!)*TUU104</f>
        <v>#REF!</v>
      </c>
      <c r="TUV100" s="101" t="e">
        <f>(TUV103+#REF!)*TUV104</f>
        <v>#REF!</v>
      </c>
      <c r="TUW100" s="101" t="e">
        <f>(TUW103+#REF!)*TUW104</f>
        <v>#REF!</v>
      </c>
      <c r="TUX100" s="101" t="e">
        <f>(TUX103+#REF!)*TUX104</f>
        <v>#REF!</v>
      </c>
      <c r="TUY100" s="101" t="e">
        <f>(TUY103+#REF!)*TUY104</f>
        <v>#REF!</v>
      </c>
      <c r="TUZ100" s="101" t="e">
        <f>(TUZ103+#REF!)*TUZ104</f>
        <v>#REF!</v>
      </c>
      <c r="TVA100" s="101" t="e">
        <f>(TVA103+#REF!)*TVA104</f>
        <v>#REF!</v>
      </c>
      <c r="TVB100" s="101" t="e">
        <f>(TVB103+#REF!)*TVB104</f>
        <v>#REF!</v>
      </c>
      <c r="TVC100" s="101" t="e">
        <f>(TVC103+#REF!)*TVC104</f>
        <v>#REF!</v>
      </c>
      <c r="TVD100" s="101" t="e">
        <f>(TVD103+#REF!)*TVD104</f>
        <v>#REF!</v>
      </c>
      <c r="TVE100" s="101" t="e">
        <f>(TVE103+#REF!)*TVE104</f>
        <v>#REF!</v>
      </c>
      <c r="TVF100" s="101" t="e">
        <f>(TVF103+#REF!)*TVF104</f>
        <v>#REF!</v>
      </c>
      <c r="TVG100" s="101" t="e">
        <f>(TVG103+#REF!)*TVG104</f>
        <v>#REF!</v>
      </c>
      <c r="TVH100" s="101" t="e">
        <f>(TVH103+#REF!)*TVH104</f>
        <v>#REF!</v>
      </c>
      <c r="TVI100" s="101" t="e">
        <f>(TVI103+#REF!)*TVI104</f>
        <v>#REF!</v>
      </c>
      <c r="TVJ100" s="101" t="e">
        <f>(TVJ103+#REF!)*TVJ104</f>
        <v>#REF!</v>
      </c>
      <c r="TVK100" s="101" t="e">
        <f>(TVK103+#REF!)*TVK104</f>
        <v>#REF!</v>
      </c>
      <c r="TVL100" s="101" t="e">
        <f>(TVL103+#REF!)*TVL104</f>
        <v>#REF!</v>
      </c>
      <c r="TVM100" s="101" t="e">
        <f>(TVM103+#REF!)*TVM104</f>
        <v>#REF!</v>
      </c>
      <c r="TVN100" s="101" t="e">
        <f>(TVN103+#REF!)*TVN104</f>
        <v>#REF!</v>
      </c>
      <c r="TVO100" s="101" t="e">
        <f>(TVO103+#REF!)*TVO104</f>
        <v>#REF!</v>
      </c>
      <c r="TVP100" s="101" t="e">
        <f>(TVP103+#REF!)*TVP104</f>
        <v>#REF!</v>
      </c>
      <c r="TVQ100" s="101" t="e">
        <f>(TVQ103+#REF!)*TVQ104</f>
        <v>#REF!</v>
      </c>
      <c r="TVR100" s="101" t="e">
        <f>(TVR103+#REF!)*TVR104</f>
        <v>#REF!</v>
      </c>
      <c r="TVS100" s="101" t="e">
        <f>(TVS103+#REF!)*TVS104</f>
        <v>#REF!</v>
      </c>
      <c r="TVT100" s="101" t="e">
        <f>(TVT103+#REF!)*TVT104</f>
        <v>#REF!</v>
      </c>
      <c r="TVU100" s="101" t="e">
        <f>(TVU103+#REF!)*TVU104</f>
        <v>#REF!</v>
      </c>
      <c r="TVV100" s="101" t="e">
        <f>(TVV103+#REF!)*TVV104</f>
        <v>#REF!</v>
      </c>
      <c r="TVW100" s="101" t="e">
        <f>(TVW103+#REF!)*TVW104</f>
        <v>#REF!</v>
      </c>
      <c r="TVX100" s="101" t="e">
        <f>(TVX103+#REF!)*TVX104</f>
        <v>#REF!</v>
      </c>
      <c r="TVY100" s="101" t="e">
        <f>(TVY103+#REF!)*TVY104</f>
        <v>#REF!</v>
      </c>
      <c r="TVZ100" s="101" t="e">
        <f>(TVZ103+#REF!)*TVZ104</f>
        <v>#REF!</v>
      </c>
      <c r="TWA100" s="101" t="e">
        <f>(TWA103+#REF!)*TWA104</f>
        <v>#REF!</v>
      </c>
      <c r="TWB100" s="101" t="e">
        <f>(TWB103+#REF!)*TWB104</f>
        <v>#REF!</v>
      </c>
      <c r="TWC100" s="101" t="e">
        <f>(TWC103+#REF!)*TWC104</f>
        <v>#REF!</v>
      </c>
      <c r="TWD100" s="101" t="e">
        <f>(TWD103+#REF!)*TWD104</f>
        <v>#REF!</v>
      </c>
      <c r="TWE100" s="101" t="e">
        <f>(TWE103+#REF!)*TWE104</f>
        <v>#REF!</v>
      </c>
      <c r="TWF100" s="101" t="e">
        <f>(TWF103+#REF!)*TWF104</f>
        <v>#REF!</v>
      </c>
      <c r="TWG100" s="101" t="e">
        <f>(TWG103+#REF!)*TWG104</f>
        <v>#REF!</v>
      </c>
      <c r="TWH100" s="101" t="e">
        <f>(TWH103+#REF!)*TWH104</f>
        <v>#REF!</v>
      </c>
      <c r="TWI100" s="101" t="e">
        <f>(TWI103+#REF!)*TWI104</f>
        <v>#REF!</v>
      </c>
      <c r="TWJ100" s="101" t="e">
        <f>(TWJ103+#REF!)*TWJ104</f>
        <v>#REF!</v>
      </c>
      <c r="TWK100" s="101" t="e">
        <f>(TWK103+#REF!)*TWK104</f>
        <v>#REF!</v>
      </c>
      <c r="TWL100" s="101" t="e">
        <f>(TWL103+#REF!)*TWL104</f>
        <v>#REF!</v>
      </c>
      <c r="TWM100" s="101" t="e">
        <f>(TWM103+#REF!)*TWM104</f>
        <v>#REF!</v>
      </c>
      <c r="TWN100" s="101" t="e">
        <f>(TWN103+#REF!)*TWN104</f>
        <v>#REF!</v>
      </c>
      <c r="TWO100" s="101" t="e">
        <f>(TWO103+#REF!)*TWO104</f>
        <v>#REF!</v>
      </c>
      <c r="TWP100" s="101" t="e">
        <f>(TWP103+#REF!)*TWP104</f>
        <v>#REF!</v>
      </c>
      <c r="TWQ100" s="101" t="e">
        <f>(TWQ103+#REF!)*TWQ104</f>
        <v>#REF!</v>
      </c>
      <c r="TWR100" s="101" t="e">
        <f>(TWR103+#REF!)*TWR104</f>
        <v>#REF!</v>
      </c>
      <c r="TWS100" s="101" t="e">
        <f>(TWS103+#REF!)*TWS104</f>
        <v>#REF!</v>
      </c>
      <c r="TWT100" s="101" t="e">
        <f>(TWT103+#REF!)*TWT104</f>
        <v>#REF!</v>
      </c>
      <c r="TWU100" s="101" t="e">
        <f>(TWU103+#REF!)*TWU104</f>
        <v>#REF!</v>
      </c>
      <c r="TWV100" s="101" t="e">
        <f>(TWV103+#REF!)*TWV104</f>
        <v>#REF!</v>
      </c>
      <c r="TWW100" s="101" t="e">
        <f>(TWW103+#REF!)*TWW104</f>
        <v>#REF!</v>
      </c>
      <c r="TWX100" s="101" t="e">
        <f>(TWX103+#REF!)*TWX104</f>
        <v>#REF!</v>
      </c>
      <c r="TWY100" s="101" t="e">
        <f>(TWY103+#REF!)*TWY104</f>
        <v>#REF!</v>
      </c>
      <c r="TWZ100" s="101" t="e">
        <f>(TWZ103+#REF!)*TWZ104</f>
        <v>#REF!</v>
      </c>
      <c r="TXA100" s="101" t="e">
        <f>(TXA103+#REF!)*TXA104</f>
        <v>#REF!</v>
      </c>
      <c r="TXB100" s="101" t="e">
        <f>(TXB103+#REF!)*TXB104</f>
        <v>#REF!</v>
      </c>
      <c r="TXC100" s="101" t="e">
        <f>(TXC103+#REF!)*TXC104</f>
        <v>#REF!</v>
      </c>
      <c r="TXD100" s="101" t="e">
        <f>(TXD103+#REF!)*TXD104</f>
        <v>#REF!</v>
      </c>
      <c r="TXE100" s="101" t="e">
        <f>(TXE103+#REF!)*TXE104</f>
        <v>#REF!</v>
      </c>
      <c r="TXF100" s="101" t="e">
        <f>(TXF103+#REF!)*TXF104</f>
        <v>#REF!</v>
      </c>
      <c r="TXG100" s="101" t="e">
        <f>(TXG103+#REF!)*TXG104</f>
        <v>#REF!</v>
      </c>
      <c r="TXH100" s="101" t="e">
        <f>(TXH103+#REF!)*TXH104</f>
        <v>#REF!</v>
      </c>
      <c r="TXI100" s="101" t="e">
        <f>(TXI103+#REF!)*TXI104</f>
        <v>#REF!</v>
      </c>
      <c r="TXJ100" s="101" t="e">
        <f>(TXJ103+#REF!)*TXJ104</f>
        <v>#REF!</v>
      </c>
      <c r="TXK100" s="101" t="e">
        <f>(TXK103+#REF!)*TXK104</f>
        <v>#REF!</v>
      </c>
      <c r="TXL100" s="101" t="e">
        <f>(TXL103+#REF!)*TXL104</f>
        <v>#REF!</v>
      </c>
      <c r="TXM100" s="101" t="e">
        <f>(TXM103+#REF!)*TXM104</f>
        <v>#REF!</v>
      </c>
      <c r="TXN100" s="101" t="e">
        <f>(TXN103+#REF!)*TXN104</f>
        <v>#REF!</v>
      </c>
      <c r="TXO100" s="101" t="e">
        <f>(TXO103+#REF!)*TXO104</f>
        <v>#REF!</v>
      </c>
      <c r="TXP100" s="101" t="e">
        <f>(TXP103+#REF!)*TXP104</f>
        <v>#REF!</v>
      </c>
      <c r="TXQ100" s="101" t="e">
        <f>(TXQ103+#REF!)*TXQ104</f>
        <v>#REF!</v>
      </c>
      <c r="TXR100" s="101" t="e">
        <f>(TXR103+#REF!)*TXR104</f>
        <v>#REF!</v>
      </c>
      <c r="TXS100" s="101" t="e">
        <f>(TXS103+#REF!)*TXS104</f>
        <v>#REF!</v>
      </c>
      <c r="TXT100" s="101" t="e">
        <f>(TXT103+#REF!)*TXT104</f>
        <v>#REF!</v>
      </c>
      <c r="TXU100" s="101" t="e">
        <f>(TXU103+#REF!)*TXU104</f>
        <v>#REF!</v>
      </c>
      <c r="TXV100" s="101" t="e">
        <f>(TXV103+#REF!)*TXV104</f>
        <v>#REF!</v>
      </c>
      <c r="TXW100" s="101" t="e">
        <f>(TXW103+#REF!)*TXW104</f>
        <v>#REF!</v>
      </c>
      <c r="TXX100" s="101" t="e">
        <f>(TXX103+#REF!)*TXX104</f>
        <v>#REF!</v>
      </c>
      <c r="TXY100" s="101" t="e">
        <f>(TXY103+#REF!)*TXY104</f>
        <v>#REF!</v>
      </c>
      <c r="TXZ100" s="101" t="e">
        <f>(TXZ103+#REF!)*TXZ104</f>
        <v>#REF!</v>
      </c>
      <c r="TYA100" s="101" t="e">
        <f>(TYA103+#REF!)*TYA104</f>
        <v>#REF!</v>
      </c>
      <c r="TYB100" s="101" t="e">
        <f>(TYB103+#REF!)*TYB104</f>
        <v>#REF!</v>
      </c>
      <c r="TYC100" s="101" t="e">
        <f>(TYC103+#REF!)*TYC104</f>
        <v>#REF!</v>
      </c>
      <c r="TYD100" s="101" t="e">
        <f>(TYD103+#REF!)*TYD104</f>
        <v>#REF!</v>
      </c>
      <c r="TYE100" s="101" t="e">
        <f>(TYE103+#REF!)*TYE104</f>
        <v>#REF!</v>
      </c>
      <c r="TYF100" s="101" t="e">
        <f>(TYF103+#REF!)*TYF104</f>
        <v>#REF!</v>
      </c>
      <c r="TYG100" s="101" t="e">
        <f>(TYG103+#REF!)*TYG104</f>
        <v>#REF!</v>
      </c>
      <c r="TYH100" s="101" t="e">
        <f>(TYH103+#REF!)*TYH104</f>
        <v>#REF!</v>
      </c>
      <c r="TYI100" s="101" t="e">
        <f>(TYI103+#REF!)*TYI104</f>
        <v>#REF!</v>
      </c>
      <c r="TYJ100" s="101" t="e">
        <f>(TYJ103+#REF!)*TYJ104</f>
        <v>#REF!</v>
      </c>
      <c r="TYK100" s="101" t="e">
        <f>(TYK103+#REF!)*TYK104</f>
        <v>#REF!</v>
      </c>
      <c r="TYL100" s="101" t="e">
        <f>(TYL103+#REF!)*TYL104</f>
        <v>#REF!</v>
      </c>
      <c r="TYM100" s="101" t="e">
        <f>(TYM103+#REF!)*TYM104</f>
        <v>#REF!</v>
      </c>
      <c r="TYN100" s="101" t="e">
        <f>(TYN103+#REF!)*TYN104</f>
        <v>#REF!</v>
      </c>
      <c r="TYO100" s="101" t="e">
        <f>(TYO103+#REF!)*TYO104</f>
        <v>#REF!</v>
      </c>
      <c r="TYP100" s="101" t="e">
        <f>(TYP103+#REF!)*TYP104</f>
        <v>#REF!</v>
      </c>
      <c r="TYQ100" s="101" t="e">
        <f>(TYQ103+#REF!)*TYQ104</f>
        <v>#REF!</v>
      </c>
      <c r="TYR100" s="101" t="e">
        <f>(TYR103+#REF!)*TYR104</f>
        <v>#REF!</v>
      </c>
      <c r="TYS100" s="101" t="e">
        <f>(TYS103+#REF!)*TYS104</f>
        <v>#REF!</v>
      </c>
      <c r="TYT100" s="101" t="e">
        <f>(TYT103+#REF!)*TYT104</f>
        <v>#REF!</v>
      </c>
      <c r="TYU100" s="101" t="e">
        <f>(TYU103+#REF!)*TYU104</f>
        <v>#REF!</v>
      </c>
      <c r="TYV100" s="101" t="e">
        <f>(TYV103+#REF!)*TYV104</f>
        <v>#REF!</v>
      </c>
      <c r="TYW100" s="101" t="e">
        <f>(TYW103+#REF!)*TYW104</f>
        <v>#REF!</v>
      </c>
      <c r="TYX100" s="101" t="e">
        <f>(TYX103+#REF!)*TYX104</f>
        <v>#REF!</v>
      </c>
      <c r="TYY100" s="101" t="e">
        <f>(TYY103+#REF!)*TYY104</f>
        <v>#REF!</v>
      </c>
      <c r="TYZ100" s="101" t="e">
        <f>(TYZ103+#REF!)*TYZ104</f>
        <v>#REF!</v>
      </c>
      <c r="TZA100" s="101" t="e">
        <f>(TZA103+#REF!)*TZA104</f>
        <v>#REF!</v>
      </c>
      <c r="TZB100" s="101" t="e">
        <f>(TZB103+#REF!)*TZB104</f>
        <v>#REF!</v>
      </c>
      <c r="TZC100" s="101" t="e">
        <f>(TZC103+#REF!)*TZC104</f>
        <v>#REF!</v>
      </c>
      <c r="TZD100" s="101" t="e">
        <f>(TZD103+#REF!)*TZD104</f>
        <v>#REF!</v>
      </c>
      <c r="TZE100" s="101" t="e">
        <f>(TZE103+#REF!)*TZE104</f>
        <v>#REF!</v>
      </c>
      <c r="TZF100" s="101" t="e">
        <f>(TZF103+#REF!)*TZF104</f>
        <v>#REF!</v>
      </c>
      <c r="TZG100" s="101" t="e">
        <f>(TZG103+#REF!)*TZG104</f>
        <v>#REF!</v>
      </c>
      <c r="TZH100" s="101" t="e">
        <f>(TZH103+#REF!)*TZH104</f>
        <v>#REF!</v>
      </c>
      <c r="TZI100" s="101" t="e">
        <f>(TZI103+#REF!)*TZI104</f>
        <v>#REF!</v>
      </c>
      <c r="TZJ100" s="101" t="e">
        <f>(TZJ103+#REF!)*TZJ104</f>
        <v>#REF!</v>
      </c>
      <c r="TZK100" s="101" t="e">
        <f>(TZK103+#REF!)*TZK104</f>
        <v>#REF!</v>
      </c>
      <c r="TZL100" s="101" t="e">
        <f>(TZL103+#REF!)*TZL104</f>
        <v>#REF!</v>
      </c>
      <c r="TZM100" s="101" t="e">
        <f>(TZM103+#REF!)*TZM104</f>
        <v>#REF!</v>
      </c>
      <c r="TZN100" s="101" t="e">
        <f>(TZN103+#REF!)*TZN104</f>
        <v>#REF!</v>
      </c>
      <c r="TZO100" s="101" t="e">
        <f>(TZO103+#REF!)*TZO104</f>
        <v>#REF!</v>
      </c>
      <c r="TZP100" s="101" t="e">
        <f>(TZP103+#REF!)*TZP104</f>
        <v>#REF!</v>
      </c>
      <c r="TZQ100" s="101" t="e">
        <f>(TZQ103+#REF!)*TZQ104</f>
        <v>#REF!</v>
      </c>
      <c r="TZR100" s="101" t="e">
        <f>(TZR103+#REF!)*TZR104</f>
        <v>#REF!</v>
      </c>
      <c r="TZS100" s="101" t="e">
        <f>(TZS103+#REF!)*TZS104</f>
        <v>#REF!</v>
      </c>
      <c r="TZT100" s="101" t="e">
        <f>(TZT103+#REF!)*TZT104</f>
        <v>#REF!</v>
      </c>
      <c r="TZU100" s="101" t="e">
        <f>(TZU103+#REF!)*TZU104</f>
        <v>#REF!</v>
      </c>
      <c r="TZV100" s="101" t="e">
        <f>(TZV103+#REF!)*TZV104</f>
        <v>#REF!</v>
      </c>
      <c r="TZW100" s="101" t="e">
        <f>(TZW103+#REF!)*TZW104</f>
        <v>#REF!</v>
      </c>
      <c r="TZX100" s="101" t="e">
        <f>(TZX103+#REF!)*TZX104</f>
        <v>#REF!</v>
      </c>
      <c r="TZY100" s="101" t="e">
        <f>(TZY103+#REF!)*TZY104</f>
        <v>#REF!</v>
      </c>
      <c r="TZZ100" s="101" t="e">
        <f>(TZZ103+#REF!)*TZZ104</f>
        <v>#REF!</v>
      </c>
      <c r="UAA100" s="101" t="e">
        <f>(UAA103+#REF!)*UAA104</f>
        <v>#REF!</v>
      </c>
      <c r="UAB100" s="101" t="e">
        <f>(UAB103+#REF!)*UAB104</f>
        <v>#REF!</v>
      </c>
      <c r="UAC100" s="101" t="e">
        <f>(UAC103+#REF!)*UAC104</f>
        <v>#REF!</v>
      </c>
      <c r="UAD100" s="101" t="e">
        <f>(UAD103+#REF!)*UAD104</f>
        <v>#REF!</v>
      </c>
      <c r="UAE100" s="101" t="e">
        <f>(UAE103+#REF!)*UAE104</f>
        <v>#REF!</v>
      </c>
      <c r="UAF100" s="101" t="e">
        <f>(UAF103+#REF!)*UAF104</f>
        <v>#REF!</v>
      </c>
      <c r="UAG100" s="101" t="e">
        <f>(UAG103+#REF!)*UAG104</f>
        <v>#REF!</v>
      </c>
      <c r="UAH100" s="101" t="e">
        <f>(UAH103+#REF!)*UAH104</f>
        <v>#REF!</v>
      </c>
      <c r="UAI100" s="101" t="e">
        <f>(UAI103+#REF!)*UAI104</f>
        <v>#REF!</v>
      </c>
      <c r="UAJ100" s="101" t="e">
        <f>(UAJ103+#REF!)*UAJ104</f>
        <v>#REF!</v>
      </c>
      <c r="UAK100" s="101" t="e">
        <f>(UAK103+#REF!)*UAK104</f>
        <v>#REF!</v>
      </c>
      <c r="UAL100" s="101" t="e">
        <f>(UAL103+#REF!)*UAL104</f>
        <v>#REF!</v>
      </c>
      <c r="UAM100" s="101" t="e">
        <f>(UAM103+#REF!)*UAM104</f>
        <v>#REF!</v>
      </c>
      <c r="UAN100" s="101" t="e">
        <f>(UAN103+#REF!)*UAN104</f>
        <v>#REF!</v>
      </c>
      <c r="UAO100" s="101" t="e">
        <f>(UAO103+#REF!)*UAO104</f>
        <v>#REF!</v>
      </c>
      <c r="UAP100" s="101" t="e">
        <f>(UAP103+#REF!)*UAP104</f>
        <v>#REF!</v>
      </c>
      <c r="UAQ100" s="101" t="e">
        <f>(UAQ103+#REF!)*UAQ104</f>
        <v>#REF!</v>
      </c>
      <c r="UAR100" s="101" t="e">
        <f>(UAR103+#REF!)*UAR104</f>
        <v>#REF!</v>
      </c>
      <c r="UAS100" s="101" t="e">
        <f>(UAS103+#REF!)*UAS104</f>
        <v>#REF!</v>
      </c>
      <c r="UAT100" s="101" t="e">
        <f>(UAT103+#REF!)*UAT104</f>
        <v>#REF!</v>
      </c>
      <c r="UAU100" s="101" t="e">
        <f>(UAU103+#REF!)*UAU104</f>
        <v>#REF!</v>
      </c>
      <c r="UAV100" s="101" t="e">
        <f>(UAV103+#REF!)*UAV104</f>
        <v>#REF!</v>
      </c>
      <c r="UAW100" s="101" t="e">
        <f>(UAW103+#REF!)*UAW104</f>
        <v>#REF!</v>
      </c>
      <c r="UAX100" s="101" t="e">
        <f>(UAX103+#REF!)*UAX104</f>
        <v>#REF!</v>
      </c>
      <c r="UAY100" s="101" t="e">
        <f>(UAY103+#REF!)*UAY104</f>
        <v>#REF!</v>
      </c>
      <c r="UAZ100" s="101" t="e">
        <f>(UAZ103+#REF!)*UAZ104</f>
        <v>#REF!</v>
      </c>
      <c r="UBA100" s="101" t="e">
        <f>(UBA103+#REF!)*UBA104</f>
        <v>#REF!</v>
      </c>
      <c r="UBB100" s="101" t="e">
        <f>(UBB103+#REF!)*UBB104</f>
        <v>#REF!</v>
      </c>
      <c r="UBC100" s="101" t="e">
        <f>(UBC103+#REF!)*UBC104</f>
        <v>#REF!</v>
      </c>
      <c r="UBD100" s="101" t="e">
        <f>(UBD103+#REF!)*UBD104</f>
        <v>#REF!</v>
      </c>
      <c r="UBE100" s="101" t="e">
        <f>(UBE103+#REF!)*UBE104</f>
        <v>#REF!</v>
      </c>
      <c r="UBF100" s="101" t="e">
        <f>(UBF103+#REF!)*UBF104</f>
        <v>#REF!</v>
      </c>
      <c r="UBG100" s="101" t="e">
        <f>(UBG103+#REF!)*UBG104</f>
        <v>#REF!</v>
      </c>
      <c r="UBH100" s="101" t="e">
        <f>(UBH103+#REF!)*UBH104</f>
        <v>#REF!</v>
      </c>
      <c r="UBI100" s="101" t="e">
        <f>(UBI103+#REF!)*UBI104</f>
        <v>#REF!</v>
      </c>
      <c r="UBJ100" s="101" t="e">
        <f>(UBJ103+#REF!)*UBJ104</f>
        <v>#REF!</v>
      </c>
      <c r="UBK100" s="101" t="e">
        <f>(UBK103+#REF!)*UBK104</f>
        <v>#REF!</v>
      </c>
      <c r="UBL100" s="101" t="e">
        <f>(UBL103+#REF!)*UBL104</f>
        <v>#REF!</v>
      </c>
      <c r="UBM100" s="101" t="e">
        <f>(UBM103+#REF!)*UBM104</f>
        <v>#REF!</v>
      </c>
      <c r="UBN100" s="101" t="e">
        <f>(UBN103+#REF!)*UBN104</f>
        <v>#REF!</v>
      </c>
      <c r="UBO100" s="101" t="e">
        <f>(UBO103+#REF!)*UBO104</f>
        <v>#REF!</v>
      </c>
      <c r="UBP100" s="101" t="e">
        <f>(UBP103+#REF!)*UBP104</f>
        <v>#REF!</v>
      </c>
      <c r="UBQ100" s="101" t="e">
        <f>(UBQ103+#REF!)*UBQ104</f>
        <v>#REF!</v>
      </c>
      <c r="UBR100" s="101" t="e">
        <f>(UBR103+#REF!)*UBR104</f>
        <v>#REF!</v>
      </c>
      <c r="UBS100" s="101" t="e">
        <f>(UBS103+#REF!)*UBS104</f>
        <v>#REF!</v>
      </c>
      <c r="UBT100" s="101" t="e">
        <f>(UBT103+#REF!)*UBT104</f>
        <v>#REF!</v>
      </c>
      <c r="UBU100" s="101" t="e">
        <f>(UBU103+#REF!)*UBU104</f>
        <v>#REF!</v>
      </c>
      <c r="UBV100" s="101" t="e">
        <f>(UBV103+#REF!)*UBV104</f>
        <v>#REF!</v>
      </c>
      <c r="UBW100" s="101" t="e">
        <f>(UBW103+#REF!)*UBW104</f>
        <v>#REF!</v>
      </c>
      <c r="UBX100" s="101" t="e">
        <f>(UBX103+#REF!)*UBX104</f>
        <v>#REF!</v>
      </c>
      <c r="UBY100" s="101" t="e">
        <f>(UBY103+#REF!)*UBY104</f>
        <v>#REF!</v>
      </c>
      <c r="UBZ100" s="101" t="e">
        <f>(UBZ103+#REF!)*UBZ104</f>
        <v>#REF!</v>
      </c>
      <c r="UCA100" s="101" t="e">
        <f>(UCA103+#REF!)*UCA104</f>
        <v>#REF!</v>
      </c>
      <c r="UCB100" s="101" t="e">
        <f>(UCB103+#REF!)*UCB104</f>
        <v>#REF!</v>
      </c>
      <c r="UCC100" s="101" t="e">
        <f>(UCC103+#REF!)*UCC104</f>
        <v>#REF!</v>
      </c>
      <c r="UCD100" s="101" t="e">
        <f>(UCD103+#REF!)*UCD104</f>
        <v>#REF!</v>
      </c>
      <c r="UCE100" s="101" t="e">
        <f>(UCE103+#REF!)*UCE104</f>
        <v>#REF!</v>
      </c>
      <c r="UCF100" s="101" t="e">
        <f>(UCF103+#REF!)*UCF104</f>
        <v>#REF!</v>
      </c>
      <c r="UCG100" s="101" t="e">
        <f>(UCG103+#REF!)*UCG104</f>
        <v>#REF!</v>
      </c>
      <c r="UCH100" s="101" t="e">
        <f>(UCH103+#REF!)*UCH104</f>
        <v>#REF!</v>
      </c>
      <c r="UCI100" s="101" t="e">
        <f>(UCI103+#REF!)*UCI104</f>
        <v>#REF!</v>
      </c>
      <c r="UCJ100" s="101" t="e">
        <f>(UCJ103+#REF!)*UCJ104</f>
        <v>#REF!</v>
      </c>
      <c r="UCK100" s="101" t="e">
        <f>(UCK103+#REF!)*UCK104</f>
        <v>#REF!</v>
      </c>
      <c r="UCL100" s="101" t="e">
        <f>(UCL103+#REF!)*UCL104</f>
        <v>#REF!</v>
      </c>
      <c r="UCM100" s="101" t="e">
        <f>(UCM103+#REF!)*UCM104</f>
        <v>#REF!</v>
      </c>
      <c r="UCN100" s="101" t="e">
        <f>(UCN103+#REF!)*UCN104</f>
        <v>#REF!</v>
      </c>
      <c r="UCO100" s="101" t="e">
        <f>(UCO103+#REF!)*UCO104</f>
        <v>#REF!</v>
      </c>
      <c r="UCP100" s="101" t="e">
        <f>(UCP103+#REF!)*UCP104</f>
        <v>#REF!</v>
      </c>
      <c r="UCQ100" s="101" t="e">
        <f>(UCQ103+#REF!)*UCQ104</f>
        <v>#REF!</v>
      </c>
      <c r="UCR100" s="101" t="e">
        <f>(UCR103+#REF!)*UCR104</f>
        <v>#REF!</v>
      </c>
      <c r="UCS100" s="101" t="e">
        <f>(UCS103+#REF!)*UCS104</f>
        <v>#REF!</v>
      </c>
      <c r="UCT100" s="101" t="e">
        <f>(UCT103+#REF!)*UCT104</f>
        <v>#REF!</v>
      </c>
      <c r="UCU100" s="101" t="e">
        <f>(UCU103+#REF!)*UCU104</f>
        <v>#REF!</v>
      </c>
      <c r="UCV100" s="101" t="e">
        <f>(UCV103+#REF!)*UCV104</f>
        <v>#REF!</v>
      </c>
      <c r="UCW100" s="101" t="e">
        <f>(UCW103+#REF!)*UCW104</f>
        <v>#REF!</v>
      </c>
      <c r="UCX100" s="101" t="e">
        <f>(UCX103+#REF!)*UCX104</f>
        <v>#REF!</v>
      </c>
      <c r="UCY100" s="101" t="e">
        <f>(UCY103+#REF!)*UCY104</f>
        <v>#REF!</v>
      </c>
      <c r="UCZ100" s="101" t="e">
        <f>(UCZ103+#REF!)*UCZ104</f>
        <v>#REF!</v>
      </c>
      <c r="UDA100" s="101" t="e">
        <f>(UDA103+#REF!)*UDA104</f>
        <v>#REF!</v>
      </c>
      <c r="UDB100" s="101" t="e">
        <f>(UDB103+#REF!)*UDB104</f>
        <v>#REF!</v>
      </c>
      <c r="UDC100" s="101" t="e">
        <f>(UDC103+#REF!)*UDC104</f>
        <v>#REF!</v>
      </c>
      <c r="UDD100" s="101" t="e">
        <f>(UDD103+#REF!)*UDD104</f>
        <v>#REF!</v>
      </c>
      <c r="UDE100" s="101" t="e">
        <f>(UDE103+#REF!)*UDE104</f>
        <v>#REF!</v>
      </c>
      <c r="UDF100" s="101" t="e">
        <f>(UDF103+#REF!)*UDF104</f>
        <v>#REF!</v>
      </c>
      <c r="UDG100" s="101" t="e">
        <f>(UDG103+#REF!)*UDG104</f>
        <v>#REF!</v>
      </c>
      <c r="UDH100" s="101" t="e">
        <f>(UDH103+#REF!)*UDH104</f>
        <v>#REF!</v>
      </c>
      <c r="UDI100" s="101" t="e">
        <f>(UDI103+#REF!)*UDI104</f>
        <v>#REF!</v>
      </c>
      <c r="UDJ100" s="101" t="e">
        <f>(UDJ103+#REF!)*UDJ104</f>
        <v>#REF!</v>
      </c>
      <c r="UDK100" s="101" t="e">
        <f>(UDK103+#REF!)*UDK104</f>
        <v>#REF!</v>
      </c>
      <c r="UDL100" s="101" t="e">
        <f>(UDL103+#REF!)*UDL104</f>
        <v>#REF!</v>
      </c>
      <c r="UDM100" s="101" t="e">
        <f>(UDM103+#REF!)*UDM104</f>
        <v>#REF!</v>
      </c>
      <c r="UDN100" s="101" t="e">
        <f>(UDN103+#REF!)*UDN104</f>
        <v>#REF!</v>
      </c>
      <c r="UDO100" s="101" t="e">
        <f>(UDO103+#REF!)*UDO104</f>
        <v>#REF!</v>
      </c>
      <c r="UDP100" s="101" t="e">
        <f>(UDP103+#REF!)*UDP104</f>
        <v>#REF!</v>
      </c>
      <c r="UDQ100" s="101" t="e">
        <f>(UDQ103+#REF!)*UDQ104</f>
        <v>#REF!</v>
      </c>
      <c r="UDR100" s="101" t="e">
        <f>(UDR103+#REF!)*UDR104</f>
        <v>#REF!</v>
      </c>
      <c r="UDS100" s="101" t="e">
        <f>(UDS103+#REF!)*UDS104</f>
        <v>#REF!</v>
      </c>
      <c r="UDT100" s="101" t="e">
        <f>(UDT103+#REF!)*UDT104</f>
        <v>#REF!</v>
      </c>
      <c r="UDU100" s="101" t="e">
        <f>(UDU103+#REF!)*UDU104</f>
        <v>#REF!</v>
      </c>
      <c r="UDV100" s="101" t="e">
        <f>(UDV103+#REF!)*UDV104</f>
        <v>#REF!</v>
      </c>
      <c r="UDW100" s="101" t="e">
        <f>(UDW103+#REF!)*UDW104</f>
        <v>#REF!</v>
      </c>
      <c r="UDX100" s="101" t="e">
        <f>(UDX103+#REF!)*UDX104</f>
        <v>#REF!</v>
      </c>
      <c r="UDY100" s="101" t="e">
        <f>(UDY103+#REF!)*UDY104</f>
        <v>#REF!</v>
      </c>
      <c r="UDZ100" s="101" t="e">
        <f>(UDZ103+#REF!)*UDZ104</f>
        <v>#REF!</v>
      </c>
      <c r="UEA100" s="101" t="e">
        <f>(UEA103+#REF!)*UEA104</f>
        <v>#REF!</v>
      </c>
      <c r="UEB100" s="101" t="e">
        <f>(UEB103+#REF!)*UEB104</f>
        <v>#REF!</v>
      </c>
      <c r="UEC100" s="101" t="e">
        <f>(UEC103+#REF!)*UEC104</f>
        <v>#REF!</v>
      </c>
      <c r="UED100" s="101" t="e">
        <f>(UED103+#REF!)*UED104</f>
        <v>#REF!</v>
      </c>
      <c r="UEE100" s="101" t="e">
        <f>(UEE103+#REF!)*UEE104</f>
        <v>#REF!</v>
      </c>
      <c r="UEF100" s="101" t="e">
        <f>(UEF103+#REF!)*UEF104</f>
        <v>#REF!</v>
      </c>
      <c r="UEG100" s="101" t="e">
        <f>(UEG103+#REF!)*UEG104</f>
        <v>#REF!</v>
      </c>
      <c r="UEH100" s="101" t="e">
        <f>(UEH103+#REF!)*UEH104</f>
        <v>#REF!</v>
      </c>
      <c r="UEI100" s="101" t="e">
        <f>(UEI103+#REF!)*UEI104</f>
        <v>#REF!</v>
      </c>
      <c r="UEJ100" s="101" t="e">
        <f>(UEJ103+#REF!)*UEJ104</f>
        <v>#REF!</v>
      </c>
      <c r="UEK100" s="101" t="e">
        <f>(UEK103+#REF!)*UEK104</f>
        <v>#REF!</v>
      </c>
      <c r="UEL100" s="101" t="e">
        <f>(UEL103+#REF!)*UEL104</f>
        <v>#REF!</v>
      </c>
      <c r="UEM100" s="101" t="e">
        <f>(UEM103+#REF!)*UEM104</f>
        <v>#REF!</v>
      </c>
      <c r="UEN100" s="101" t="e">
        <f>(UEN103+#REF!)*UEN104</f>
        <v>#REF!</v>
      </c>
      <c r="UEO100" s="101" t="e">
        <f>(UEO103+#REF!)*UEO104</f>
        <v>#REF!</v>
      </c>
      <c r="UEP100" s="101" t="e">
        <f>(UEP103+#REF!)*UEP104</f>
        <v>#REF!</v>
      </c>
      <c r="UEQ100" s="101" t="e">
        <f>(UEQ103+#REF!)*UEQ104</f>
        <v>#REF!</v>
      </c>
      <c r="UER100" s="101" t="e">
        <f>(UER103+#REF!)*UER104</f>
        <v>#REF!</v>
      </c>
      <c r="UES100" s="101" t="e">
        <f>(UES103+#REF!)*UES104</f>
        <v>#REF!</v>
      </c>
      <c r="UET100" s="101" t="e">
        <f>(UET103+#REF!)*UET104</f>
        <v>#REF!</v>
      </c>
      <c r="UEU100" s="101" t="e">
        <f>(UEU103+#REF!)*UEU104</f>
        <v>#REF!</v>
      </c>
      <c r="UEV100" s="101" t="e">
        <f>(UEV103+#REF!)*UEV104</f>
        <v>#REF!</v>
      </c>
      <c r="UEW100" s="101" t="e">
        <f>(UEW103+#REF!)*UEW104</f>
        <v>#REF!</v>
      </c>
      <c r="UEX100" s="101" t="e">
        <f>(UEX103+#REF!)*UEX104</f>
        <v>#REF!</v>
      </c>
      <c r="UEY100" s="101" t="e">
        <f>(UEY103+#REF!)*UEY104</f>
        <v>#REF!</v>
      </c>
      <c r="UEZ100" s="101" t="e">
        <f>(UEZ103+#REF!)*UEZ104</f>
        <v>#REF!</v>
      </c>
      <c r="UFA100" s="101" t="e">
        <f>(UFA103+#REF!)*UFA104</f>
        <v>#REF!</v>
      </c>
      <c r="UFB100" s="101" t="e">
        <f>(UFB103+#REF!)*UFB104</f>
        <v>#REF!</v>
      </c>
      <c r="UFC100" s="101" t="e">
        <f>(UFC103+#REF!)*UFC104</f>
        <v>#REF!</v>
      </c>
      <c r="UFD100" s="101" t="e">
        <f>(UFD103+#REF!)*UFD104</f>
        <v>#REF!</v>
      </c>
      <c r="UFE100" s="101" t="e">
        <f>(UFE103+#REF!)*UFE104</f>
        <v>#REF!</v>
      </c>
      <c r="UFF100" s="101" t="e">
        <f>(UFF103+#REF!)*UFF104</f>
        <v>#REF!</v>
      </c>
      <c r="UFG100" s="101" t="e">
        <f>(UFG103+#REF!)*UFG104</f>
        <v>#REF!</v>
      </c>
      <c r="UFH100" s="101" t="e">
        <f>(UFH103+#REF!)*UFH104</f>
        <v>#REF!</v>
      </c>
      <c r="UFI100" s="101" t="e">
        <f>(UFI103+#REF!)*UFI104</f>
        <v>#REF!</v>
      </c>
      <c r="UFJ100" s="101" t="e">
        <f>(UFJ103+#REF!)*UFJ104</f>
        <v>#REF!</v>
      </c>
      <c r="UFK100" s="101" t="e">
        <f>(UFK103+#REF!)*UFK104</f>
        <v>#REF!</v>
      </c>
      <c r="UFL100" s="101" t="e">
        <f>(UFL103+#REF!)*UFL104</f>
        <v>#REF!</v>
      </c>
      <c r="UFM100" s="101" t="e">
        <f>(UFM103+#REF!)*UFM104</f>
        <v>#REF!</v>
      </c>
      <c r="UFN100" s="101" t="e">
        <f>(UFN103+#REF!)*UFN104</f>
        <v>#REF!</v>
      </c>
      <c r="UFO100" s="101" t="e">
        <f>(UFO103+#REF!)*UFO104</f>
        <v>#REF!</v>
      </c>
      <c r="UFP100" s="101" t="e">
        <f>(UFP103+#REF!)*UFP104</f>
        <v>#REF!</v>
      </c>
      <c r="UFQ100" s="101" t="e">
        <f>(UFQ103+#REF!)*UFQ104</f>
        <v>#REF!</v>
      </c>
      <c r="UFR100" s="101" t="e">
        <f>(UFR103+#REF!)*UFR104</f>
        <v>#REF!</v>
      </c>
      <c r="UFS100" s="101" t="e">
        <f>(UFS103+#REF!)*UFS104</f>
        <v>#REF!</v>
      </c>
      <c r="UFT100" s="101" t="e">
        <f>(UFT103+#REF!)*UFT104</f>
        <v>#REF!</v>
      </c>
      <c r="UFU100" s="101" t="e">
        <f>(UFU103+#REF!)*UFU104</f>
        <v>#REF!</v>
      </c>
      <c r="UFV100" s="101" t="e">
        <f>(UFV103+#REF!)*UFV104</f>
        <v>#REF!</v>
      </c>
      <c r="UFW100" s="101" t="e">
        <f>(UFW103+#REF!)*UFW104</f>
        <v>#REF!</v>
      </c>
      <c r="UFX100" s="101" t="e">
        <f>(UFX103+#REF!)*UFX104</f>
        <v>#REF!</v>
      </c>
      <c r="UFY100" s="101" t="e">
        <f>(UFY103+#REF!)*UFY104</f>
        <v>#REF!</v>
      </c>
      <c r="UFZ100" s="101" t="e">
        <f>(UFZ103+#REF!)*UFZ104</f>
        <v>#REF!</v>
      </c>
      <c r="UGA100" s="101" t="e">
        <f>(UGA103+#REF!)*UGA104</f>
        <v>#REF!</v>
      </c>
      <c r="UGB100" s="101" t="e">
        <f>(UGB103+#REF!)*UGB104</f>
        <v>#REF!</v>
      </c>
      <c r="UGC100" s="101" t="e">
        <f>(UGC103+#REF!)*UGC104</f>
        <v>#REF!</v>
      </c>
      <c r="UGD100" s="101" t="e">
        <f>(UGD103+#REF!)*UGD104</f>
        <v>#REF!</v>
      </c>
      <c r="UGE100" s="101" t="e">
        <f>(UGE103+#REF!)*UGE104</f>
        <v>#REF!</v>
      </c>
      <c r="UGF100" s="101" t="e">
        <f>(UGF103+#REF!)*UGF104</f>
        <v>#REF!</v>
      </c>
      <c r="UGG100" s="101" t="e">
        <f>(UGG103+#REF!)*UGG104</f>
        <v>#REF!</v>
      </c>
      <c r="UGH100" s="101" t="e">
        <f>(UGH103+#REF!)*UGH104</f>
        <v>#REF!</v>
      </c>
      <c r="UGI100" s="101" t="e">
        <f>(UGI103+#REF!)*UGI104</f>
        <v>#REF!</v>
      </c>
      <c r="UGJ100" s="101" t="e">
        <f>(UGJ103+#REF!)*UGJ104</f>
        <v>#REF!</v>
      </c>
      <c r="UGK100" s="101" t="e">
        <f>(UGK103+#REF!)*UGK104</f>
        <v>#REF!</v>
      </c>
      <c r="UGL100" s="101" t="e">
        <f>(UGL103+#REF!)*UGL104</f>
        <v>#REF!</v>
      </c>
      <c r="UGM100" s="101" t="e">
        <f>(UGM103+#REF!)*UGM104</f>
        <v>#REF!</v>
      </c>
      <c r="UGN100" s="101" t="e">
        <f>(UGN103+#REF!)*UGN104</f>
        <v>#REF!</v>
      </c>
      <c r="UGO100" s="101" t="e">
        <f>(UGO103+#REF!)*UGO104</f>
        <v>#REF!</v>
      </c>
      <c r="UGP100" s="101" t="e">
        <f>(UGP103+#REF!)*UGP104</f>
        <v>#REF!</v>
      </c>
      <c r="UGQ100" s="101" t="e">
        <f>(UGQ103+#REF!)*UGQ104</f>
        <v>#REF!</v>
      </c>
      <c r="UGR100" s="101" t="e">
        <f>(UGR103+#REF!)*UGR104</f>
        <v>#REF!</v>
      </c>
      <c r="UGS100" s="101" t="e">
        <f>(UGS103+#REF!)*UGS104</f>
        <v>#REF!</v>
      </c>
      <c r="UGT100" s="101" t="e">
        <f>(UGT103+#REF!)*UGT104</f>
        <v>#REF!</v>
      </c>
      <c r="UGU100" s="101" t="e">
        <f>(UGU103+#REF!)*UGU104</f>
        <v>#REF!</v>
      </c>
      <c r="UGV100" s="101" t="e">
        <f>(UGV103+#REF!)*UGV104</f>
        <v>#REF!</v>
      </c>
      <c r="UGW100" s="101" t="e">
        <f>(UGW103+#REF!)*UGW104</f>
        <v>#REF!</v>
      </c>
      <c r="UGX100" s="101" t="e">
        <f>(UGX103+#REF!)*UGX104</f>
        <v>#REF!</v>
      </c>
      <c r="UGY100" s="101" t="e">
        <f>(UGY103+#REF!)*UGY104</f>
        <v>#REF!</v>
      </c>
      <c r="UGZ100" s="101" t="e">
        <f>(UGZ103+#REF!)*UGZ104</f>
        <v>#REF!</v>
      </c>
      <c r="UHA100" s="101" t="e">
        <f>(UHA103+#REF!)*UHA104</f>
        <v>#REF!</v>
      </c>
      <c r="UHB100" s="101" t="e">
        <f>(UHB103+#REF!)*UHB104</f>
        <v>#REF!</v>
      </c>
      <c r="UHC100" s="101" t="e">
        <f>(UHC103+#REF!)*UHC104</f>
        <v>#REF!</v>
      </c>
      <c r="UHD100" s="101" t="e">
        <f>(UHD103+#REF!)*UHD104</f>
        <v>#REF!</v>
      </c>
      <c r="UHE100" s="101" t="e">
        <f>(UHE103+#REF!)*UHE104</f>
        <v>#REF!</v>
      </c>
      <c r="UHF100" s="101" t="e">
        <f>(UHF103+#REF!)*UHF104</f>
        <v>#REF!</v>
      </c>
      <c r="UHG100" s="101" t="e">
        <f>(UHG103+#REF!)*UHG104</f>
        <v>#REF!</v>
      </c>
      <c r="UHH100" s="101" t="e">
        <f>(UHH103+#REF!)*UHH104</f>
        <v>#REF!</v>
      </c>
      <c r="UHI100" s="101" t="e">
        <f>(UHI103+#REF!)*UHI104</f>
        <v>#REF!</v>
      </c>
      <c r="UHJ100" s="101" t="e">
        <f>(UHJ103+#REF!)*UHJ104</f>
        <v>#REF!</v>
      </c>
      <c r="UHK100" s="101" t="e">
        <f>(UHK103+#REF!)*UHK104</f>
        <v>#REF!</v>
      </c>
      <c r="UHL100" s="101" t="e">
        <f>(UHL103+#REF!)*UHL104</f>
        <v>#REF!</v>
      </c>
      <c r="UHM100" s="101" t="e">
        <f>(UHM103+#REF!)*UHM104</f>
        <v>#REF!</v>
      </c>
      <c r="UHN100" s="101" t="e">
        <f>(UHN103+#REF!)*UHN104</f>
        <v>#REF!</v>
      </c>
      <c r="UHO100" s="101" t="e">
        <f>(UHO103+#REF!)*UHO104</f>
        <v>#REF!</v>
      </c>
      <c r="UHP100" s="101" t="e">
        <f>(UHP103+#REF!)*UHP104</f>
        <v>#REF!</v>
      </c>
      <c r="UHQ100" s="101" t="e">
        <f>(UHQ103+#REF!)*UHQ104</f>
        <v>#REF!</v>
      </c>
      <c r="UHR100" s="101" t="e">
        <f>(UHR103+#REF!)*UHR104</f>
        <v>#REF!</v>
      </c>
      <c r="UHS100" s="101" t="e">
        <f>(UHS103+#REF!)*UHS104</f>
        <v>#REF!</v>
      </c>
      <c r="UHT100" s="101" t="e">
        <f>(UHT103+#REF!)*UHT104</f>
        <v>#REF!</v>
      </c>
      <c r="UHU100" s="101" t="e">
        <f>(UHU103+#REF!)*UHU104</f>
        <v>#REF!</v>
      </c>
      <c r="UHV100" s="101" t="e">
        <f>(UHV103+#REF!)*UHV104</f>
        <v>#REF!</v>
      </c>
      <c r="UHW100" s="101" t="e">
        <f>(UHW103+#REF!)*UHW104</f>
        <v>#REF!</v>
      </c>
      <c r="UHX100" s="101" t="e">
        <f>(UHX103+#REF!)*UHX104</f>
        <v>#REF!</v>
      </c>
      <c r="UHY100" s="101" t="e">
        <f>(UHY103+#REF!)*UHY104</f>
        <v>#REF!</v>
      </c>
      <c r="UHZ100" s="101" t="e">
        <f>(UHZ103+#REF!)*UHZ104</f>
        <v>#REF!</v>
      </c>
      <c r="UIA100" s="101" t="e">
        <f>(UIA103+#REF!)*UIA104</f>
        <v>#REF!</v>
      </c>
      <c r="UIB100" s="101" t="e">
        <f>(UIB103+#REF!)*UIB104</f>
        <v>#REF!</v>
      </c>
      <c r="UIC100" s="101" t="e">
        <f>(UIC103+#REF!)*UIC104</f>
        <v>#REF!</v>
      </c>
      <c r="UID100" s="101" t="e">
        <f>(UID103+#REF!)*UID104</f>
        <v>#REF!</v>
      </c>
      <c r="UIE100" s="101" t="e">
        <f>(UIE103+#REF!)*UIE104</f>
        <v>#REF!</v>
      </c>
      <c r="UIF100" s="101" t="e">
        <f>(UIF103+#REF!)*UIF104</f>
        <v>#REF!</v>
      </c>
      <c r="UIG100" s="101" t="e">
        <f>(UIG103+#REF!)*UIG104</f>
        <v>#REF!</v>
      </c>
      <c r="UIH100" s="101" t="e">
        <f>(UIH103+#REF!)*UIH104</f>
        <v>#REF!</v>
      </c>
      <c r="UII100" s="101" t="e">
        <f>(UII103+#REF!)*UII104</f>
        <v>#REF!</v>
      </c>
      <c r="UIJ100" s="101" t="e">
        <f>(UIJ103+#REF!)*UIJ104</f>
        <v>#REF!</v>
      </c>
      <c r="UIK100" s="101" t="e">
        <f>(UIK103+#REF!)*UIK104</f>
        <v>#REF!</v>
      </c>
      <c r="UIL100" s="101" t="e">
        <f>(UIL103+#REF!)*UIL104</f>
        <v>#REF!</v>
      </c>
      <c r="UIM100" s="101" t="e">
        <f>(UIM103+#REF!)*UIM104</f>
        <v>#REF!</v>
      </c>
      <c r="UIN100" s="101" t="e">
        <f>(UIN103+#REF!)*UIN104</f>
        <v>#REF!</v>
      </c>
      <c r="UIO100" s="101" t="e">
        <f>(UIO103+#REF!)*UIO104</f>
        <v>#REF!</v>
      </c>
      <c r="UIP100" s="101" t="e">
        <f>(UIP103+#REF!)*UIP104</f>
        <v>#REF!</v>
      </c>
      <c r="UIQ100" s="101" t="e">
        <f>(UIQ103+#REF!)*UIQ104</f>
        <v>#REF!</v>
      </c>
      <c r="UIR100" s="101" t="e">
        <f>(UIR103+#REF!)*UIR104</f>
        <v>#REF!</v>
      </c>
      <c r="UIS100" s="101" t="e">
        <f>(UIS103+#REF!)*UIS104</f>
        <v>#REF!</v>
      </c>
      <c r="UIT100" s="101" t="e">
        <f>(UIT103+#REF!)*UIT104</f>
        <v>#REF!</v>
      </c>
      <c r="UIU100" s="101" t="e">
        <f>(UIU103+#REF!)*UIU104</f>
        <v>#REF!</v>
      </c>
      <c r="UIV100" s="101" t="e">
        <f>(UIV103+#REF!)*UIV104</f>
        <v>#REF!</v>
      </c>
      <c r="UIW100" s="101" t="e">
        <f>(UIW103+#REF!)*UIW104</f>
        <v>#REF!</v>
      </c>
      <c r="UIX100" s="101" t="e">
        <f>(UIX103+#REF!)*UIX104</f>
        <v>#REF!</v>
      </c>
      <c r="UIY100" s="101" t="e">
        <f>(UIY103+#REF!)*UIY104</f>
        <v>#REF!</v>
      </c>
      <c r="UIZ100" s="101" t="e">
        <f>(UIZ103+#REF!)*UIZ104</f>
        <v>#REF!</v>
      </c>
      <c r="UJA100" s="101" t="e">
        <f>(UJA103+#REF!)*UJA104</f>
        <v>#REF!</v>
      </c>
      <c r="UJB100" s="101" t="e">
        <f>(UJB103+#REF!)*UJB104</f>
        <v>#REF!</v>
      </c>
      <c r="UJC100" s="101" t="e">
        <f>(UJC103+#REF!)*UJC104</f>
        <v>#REF!</v>
      </c>
      <c r="UJD100" s="101" t="e">
        <f>(UJD103+#REF!)*UJD104</f>
        <v>#REF!</v>
      </c>
      <c r="UJE100" s="101" t="e">
        <f>(UJE103+#REF!)*UJE104</f>
        <v>#REF!</v>
      </c>
      <c r="UJF100" s="101" t="e">
        <f>(UJF103+#REF!)*UJF104</f>
        <v>#REF!</v>
      </c>
      <c r="UJG100" s="101" t="e">
        <f>(UJG103+#REF!)*UJG104</f>
        <v>#REF!</v>
      </c>
      <c r="UJH100" s="101" t="e">
        <f>(UJH103+#REF!)*UJH104</f>
        <v>#REF!</v>
      </c>
      <c r="UJI100" s="101" t="e">
        <f>(UJI103+#REF!)*UJI104</f>
        <v>#REF!</v>
      </c>
      <c r="UJJ100" s="101" t="e">
        <f>(UJJ103+#REF!)*UJJ104</f>
        <v>#REF!</v>
      </c>
      <c r="UJK100" s="101" t="e">
        <f>(UJK103+#REF!)*UJK104</f>
        <v>#REF!</v>
      </c>
      <c r="UJL100" s="101" t="e">
        <f>(UJL103+#REF!)*UJL104</f>
        <v>#REF!</v>
      </c>
      <c r="UJM100" s="101" t="e">
        <f>(UJM103+#REF!)*UJM104</f>
        <v>#REF!</v>
      </c>
      <c r="UJN100" s="101" t="e">
        <f>(UJN103+#REF!)*UJN104</f>
        <v>#REF!</v>
      </c>
      <c r="UJO100" s="101" t="e">
        <f>(UJO103+#REF!)*UJO104</f>
        <v>#REF!</v>
      </c>
      <c r="UJP100" s="101" t="e">
        <f>(UJP103+#REF!)*UJP104</f>
        <v>#REF!</v>
      </c>
      <c r="UJQ100" s="101" t="e">
        <f>(UJQ103+#REF!)*UJQ104</f>
        <v>#REF!</v>
      </c>
      <c r="UJR100" s="101" t="e">
        <f>(UJR103+#REF!)*UJR104</f>
        <v>#REF!</v>
      </c>
      <c r="UJS100" s="101" t="e">
        <f>(UJS103+#REF!)*UJS104</f>
        <v>#REF!</v>
      </c>
      <c r="UJT100" s="101" t="e">
        <f>(UJT103+#REF!)*UJT104</f>
        <v>#REF!</v>
      </c>
      <c r="UJU100" s="101" t="e">
        <f>(UJU103+#REF!)*UJU104</f>
        <v>#REF!</v>
      </c>
      <c r="UJV100" s="101" t="e">
        <f>(UJV103+#REF!)*UJV104</f>
        <v>#REF!</v>
      </c>
      <c r="UJW100" s="101" t="e">
        <f>(UJW103+#REF!)*UJW104</f>
        <v>#REF!</v>
      </c>
      <c r="UJX100" s="101" t="e">
        <f>(UJX103+#REF!)*UJX104</f>
        <v>#REF!</v>
      </c>
      <c r="UJY100" s="101" t="e">
        <f>(UJY103+#REF!)*UJY104</f>
        <v>#REF!</v>
      </c>
      <c r="UJZ100" s="101" t="e">
        <f>(UJZ103+#REF!)*UJZ104</f>
        <v>#REF!</v>
      </c>
      <c r="UKA100" s="101" t="e">
        <f>(UKA103+#REF!)*UKA104</f>
        <v>#REF!</v>
      </c>
      <c r="UKB100" s="101" t="e">
        <f>(UKB103+#REF!)*UKB104</f>
        <v>#REF!</v>
      </c>
      <c r="UKC100" s="101" t="e">
        <f>(UKC103+#REF!)*UKC104</f>
        <v>#REF!</v>
      </c>
      <c r="UKD100" s="101" t="e">
        <f>(UKD103+#REF!)*UKD104</f>
        <v>#REF!</v>
      </c>
      <c r="UKE100" s="101" t="e">
        <f>(UKE103+#REF!)*UKE104</f>
        <v>#REF!</v>
      </c>
      <c r="UKF100" s="101" t="e">
        <f>(UKF103+#REF!)*UKF104</f>
        <v>#REF!</v>
      </c>
      <c r="UKG100" s="101" t="e">
        <f>(UKG103+#REF!)*UKG104</f>
        <v>#REF!</v>
      </c>
      <c r="UKH100" s="101" t="e">
        <f>(UKH103+#REF!)*UKH104</f>
        <v>#REF!</v>
      </c>
      <c r="UKI100" s="101" t="e">
        <f>(UKI103+#REF!)*UKI104</f>
        <v>#REF!</v>
      </c>
      <c r="UKJ100" s="101" t="e">
        <f>(UKJ103+#REF!)*UKJ104</f>
        <v>#REF!</v>
      </c>
      <c r="UKK100" s="101" t="e">
        <f>(UKK103+#REF!)*UKK104</f>
        <v>#REF!</v>
      </c>
      <c r="UKL100" s="101" t="e">
        <f>(UKL103+#REF!)*UKL104</f>
        <v>#REF!</v>
      </c>
      <c r="UKM100" s="101" t="e">
        <f>(UKM103+#REF!)*UKM104</f>
        <v>#REF!</v>
      </c>
      <c r="UKN100" s="101" t="e">
        <f>(UKN103+#REF!)*UKN104</f>
        <v>#REF!</v>
      </c>
      <c r="UKO100" s="101" t="e">
        <f>(UKO103+#REF!)*UKO104</f>
        <v>#REF!</v>
      </c>
      <c r="UKP100" s="101" t="e">
        <f>(UKP103+#REF!)*UKP104</f>
        <v>#REF!</v>
      </c>
      <c r="UKQ100" s="101" t="e">
        <f>(UKQ103+#REF!)*UKQ104</f>
        <v>#REF!</v>
      </c>
      <c r="UKR100" s="101" t="e">
        <f>(UKR103+#REF!)*UKR104</f>
        <v>#REF!</v>
      </c>
      <c r="UKS100" s="101" t="e">
        <f>(UKS103+#REF!)*UKS104</f>
        <v>#REF!</v>
      </c>
      <c r="UKT100" s="101" t="e">
        <f>(UKT103+#REF!)*UKT104</f>
        <v>#REF!</v>
      </c>
      <c r="UKU100" s="101" t="e">
        <f>(UKU103+#REF!)*UKU104</f>
        <v>#REF!</v>
      </c>
      <c r="UKV100" s="101" t="e">
        <f>(UKV103+#REF!)*UKV104</f>
        <v>#REF!</v>
      </c>
      <c r="UKW100" s="101" t="e">
        <f>(UKW103+#REF!)*UKW104</f>
        <v>#REF!</v>
      </c>
      <c r="UKX100" s="101" t="e">
        <f>(UKX103+#REF!)*UKX104</f>
        <v>#REF!</v>
      </c>
      <c r="UKY100" s="101" t="e">
        <f>(UKY103+#REF!)*UKY104</f>
        <v>#REF!</v>
      </c>
      <c r="UKZ100" s="101" t="e">
        <f>(UKZ103+#REF!)*UKZ104</f>
        <v>#REF!</v>
      </c>
      <c r="ULA100" s="101" t="e">
        <f>(ULA103+#REF!)*ULA104</f>
        <v>#REF!</v>
      </c>
      <c r="ULB100" s="101" t="e">
        <f>(ULB103+#REF!)*ULB104</f>
        <v>#REF!</v>
      </c>
      <c r="ULC100" s="101" t="e">
        <f>(ULC103+#REF!)*ULC104</f>
        <v>#REF!</v>
      </c>
      <c r="ULD100" s="101" t="e">
        <f>(ULD103+#REF!)*ULD104</f>
        <v>#REF!</v>
      </c>
      <c r="ULE100" s="101" t="e">
        <f>(ULE103+#REF!)*ULE104</f>
        <v>#REF!</v>
      </c>
      <c r="ULF100" s="101" t="e">
        <f>(ULF103+#REF!)*ULF104</f>
        <v>#REF!</v>
      </c>
      <c r="ULG100" s="101" t="e">
        <f>(ULG103+#REF!)*ULG104</f>
        <v>#REF!</v>
      </c>
      <c r="ULH100" s="101" t="e">
        <f>(ULH103+#REF!)*ULH104</f>
        <v>#REF!</v>
      </c>
      <c r="ULI100" s="101" t="e">
        <f>(ULI103+#REF!)*ULI104</f>
        <v>#REF!</v>
      </c>
      <c r="ULJ100" s="101" t="e">
        <f>(ULJ103+#REF!)*ULJ104</f>
        <v>#REF!</v>
      </c>
      <c r="ULK100" s="101" t="e">
        <f>(ULK103+#REF!)*ULK104</f>
        <v>#REF!</v>
      </c>
      <c r="ULL100" s="101" t="e">
        <f>(ULL103+#REF!)*ULL104</f>
        <v>#REF!</v>
      </c>
      <c r="ULM100" s="101" t="e">
        <f>(ULM103+#REF!)*ULM104</f>
        <v>#REF!</v>
      </c>
      <c r="ULN100" s="101" t="e">
        <f>(ULN103+#REF!)*ULN104</f>
        <v>#REF!</v>
      </c>
      <c r="ULO100" s="101" t="e">
        <f>(ULO103+#REF!)*ULO104</f>
        <v>#REF!</v>
      </c>
      <c r="ULP100" s="101" t="e">
        <f>(ULP103+#REF!)*ULP104</f>
        <v>#REF!</v>
      </c>
      <c r="ULQ100" s="101" t="e">
        <f>(ULQ103+#REF!)*ULQ104</f>
        <v>#REF!</v>
      </c>
      <c r="ULR100" s="101" t="e">
        <f>(ULR103+#REF!)*ULR104</f>
        <v>#REF!</v>
      </c>
      <c r="ULS100" s="101" t="e">
        <f>(ULS103+#REF!)*ULS104</f>
        <v>#REF!</v>
      </c>
      <c r="ULT100" s="101" t="e">
        <f>(ULT103+#REF!)*ULT104</f>
        <v>#REF!</v>
      </c>
      <c r="ULU100" s="101" t="e">
        <f>(ULU103+#REF!)*ULU104</f>
        <v>#REF!</v>
      </c>
      <c r="ULV100" s="101" t="e">
        <f>(ULV103+#REF!)*ULV104</f>
        <v>#REF!</v>
      </c>
      <c r="ULW100" s="101" t="e">
        <f>(ULW103+#REF!)*ULW104</f>
        <v>#REF!</v>
      </c>
      <c r="ULX100" s="101" t="e">
        <f>(ULX103+#REF!)*ULX104</f>
        <v>#REF!</v>
      </c>
      <c r="ULY100" s="101" t="e">
        <f>(ULY103+#REF!)*ULY104</f>
        <v>#REF!</v>
      </c>
      <c r="ULZ100" s="101" t="e">
        <f>(ULZ103+#REF!)*ULZ104</f>
        <v>#REF!</v>
      </c>
      <c r="UMA100" s="101" t="e">
        <f>(UMA103+#REF!)*UMA104</f>
        <v>#REF!</v>
      </c>
      <c r="UMB100" s="101" t="e">
        <f>(UMB103+#REF!)*UMB104</f>
        <v>#REF!</v>
      </c>
      <c r="UMC100" s="101" t="e">
        <f>(UMC103+#REF!)*UMC104</f>
        <v>#REF!</v>
      </c>
      <c r="UMD100" s="101" t="e">
        <f>(UMD103+#REF!)*UMD104</f>
        <v>#REF!</v>
      </c>
      <c r="UME100" s="101" t="e">
        <f>(UME103+#REF!)*UME104</f>
        <v>#REF!</v>
      </c>
      <c r="UMF100" s="101" t="e">
        <f>(UMF103+#REF!)*UMF104</f>
        <v>#REF!</v>
      </c>
      <c r="UMG100" s="101" t="e">
        <f>(UMG103+#REF!)*UMG104</f>
        <v>#REF!</v>
      </c>
      <c r="UMH100" s="101" t="e">
        <f>(UMH103+#REF!)*UMH104</f>
        <v>#REF!</v>
      </c>
      <c r="UMI100" s="101" t="e">
        <f>(UMI103+#REF!)*UMI104</f>
        <v>#REF!</v>
      </c>
      <c r="UMJ100" s="101" t="e">
        <f>(UMJ103+#REF!)*UMJ104</f>
        <v>#REF!</v>
      </c>
      <c r="UMK100" s="101" t="e">
        <f>(UMK103+#REF!)*UMK104</f>
        <v>#REF!</v>
      </c>
      <c r="UML100" s="101" t="e">
        <f>(UML103+#REF!)*UML104</f>
        <v>#REF!</v>
      </c>
      <c r="UMM100" s="101" t="e">
        <f>(UMM103+#REF!)*UMM104</f>
        <v>#REF!</v>
      </c>
      <c r="UMN100" s="101" t="e">
        <f>(UMN103+#REF!)*UMN104</f>
        <v>#REF!</v>
      </c>
      <c r="UMO100" s="101" t="e">
        <f>(UMO103+#REF!)*UMO104</f>
        <v>#REF!</v>
      </c>
      <c r="UMP100" s="101" t="e">
        <f>(UMP103+#REF!)*UMP104</f>
        <v>#REF!</v>
      </c>
      <c r="UMQ100" s="101" t="e">
        <f>(UMQ103+#REF!)*UMQ104</f>
        <v>#REF!</v>
      </c>
      <c r="UMR100" s="101" t="e">
        <f>(UMR103+#REF!)*UMR104</f>
        <v>#REF!</v>
      </c>
      <c r="UMS100" s="101" t="e">
        <f>(UMS103+#REF!)*UMS104</f>
        <v>#REF!</v>
      </c>
      <c r="UMT100" s="101" t="e">
        <f>(UMT103+#REF!)*UMT104</f>
        <v>#REF!</v>
      </c>
      <c r="UMU100" s="101" t="e">
        <f>(UMU103+#REF!)*UMU104</f>
        <v>#REF!</v>
      </c>
      <c r="UMV100" s="101" t="e">
        <f>(UMV103+#REF!)*UMV104</f>
        <v>#REF!</v>
      </c>
      <c r="UMW100" s="101" t="e">
        <f>(UMW103+#REF!)*UMW104</f>
        <v>#REF!</v>
      </c>
      <c r="UMX100" s="101" t="e">
        <f>(UMX103+#REF!)*UMX104</f>
        <v>#REF!</v>
      </c>
      <c r="UMY100" s="101" t="e">
        <f>(UMY103+#REF!)*UMY104</f>
        <v>#REF!</v>
      </c>
      <c r="UMZ100" s="101" t="e">
        <f>(UMZ103+#REF!)*UMZ104</f>
        <v>#REF!</v>
      </c>
      <c r="UNA100" s="101" t="e">
        <f>(UNA103+#REF!)*UNA104</f>
        <v>#REF!</v>
      </c>
      <c r="UNB100" s="101" t="e">
        <f>(UNB103+#REF!)*UNB104</f>
        <v>#REF!</v>
      </c>
      <c r="UNC100" s="101" t="e">
        <f>(UNC103+#REF!)*UNC104</f>
        <v>#REF!</v>
      </c>
      <c r="UND100" s="101" t="e">
        <f>(UND103+#REF!)*UND104</f>
        <v>#REF!</v>
      </c>
      <c r="UNE100" s="101" t="e">
        <f>(UNE103+#REF!)*UNE104</f>
        <v>#REF!</v>
      </c>
      <c r="UNF100" s="101" t="e">
        <f>(UNF103+#REF!)*UNF104</f>
        <v>#REF!</v>
      </c>
      <c r="UNG100" s="101" t="e">
        <f>(UNG103+#REF!)*UNG104</f>
        <v>#REF!</v>
      </c>
      <c r="UNH100" s="101" t="e">
        <f>(UNH103+#REF!)*UNH104</f>
        <v>#REF!</v>
      </c>
      <c r="UNI100" s="101" t="e">
        <f>(UNI103+#REF!)*UNI104</f>
        <v>#REF!</v>
      </c>
      <c r="UNJ100" s="101" t="e">
        <f>(UNJ103+#REF!)*UNJ104</f>
        <v>#REF!</v>
      </c>
      <c r="UNK100" s="101" t="e">
        <f>(UNK103+#REF!)*UNK104</f>
        <v>#REF!</v>
      </c>
      <c r="UNL100" s="101" t="e">
        <f>(UNL103+#REF!)*UNL104</f>
        <v>#REF!</v>
      </c>
      <c r="UNM100" s="101" t="e">
        <f>(UNM103+#REF!)*UNM104</f>
        <v>#REF!</v>
      </c>
      <c r="UNN100" s="101" t="e">
        <f>(UNN103+#REF!)*UNN104</f>
        <v>#REF!</v>
      </c>
      <c r="UNO100" s="101" t="e">
        <f>(UNO103+#REF!)*UNO104</f>
        <v>#REF!</v>
      </c>
      <c r="UNP100" s="101" t="e">
        <f>(UNP103+#REF!)*UNP104</f>
        <v>#REF!</v>
      </c>
      <c r="UNQ100" s="101" t="e">
        <f>(UNQ103+#REF!)*UNQ104</f>
        <v>#REF!</v>
      </c>
      <c r="UNR100" s="101" t="e">
        <f>(UNR103+#REF!)*UNR104</f>
        <v>#REF!</v>
      </c>
      <c r="UNS100" s="101" t="e">
        <f>(UNS103+#REF!)*UNS104</f>
        <v>#REF!</v>
      </c>
      <c r="UNT100" s="101" t="e">
        <f>(UNT103+#REF!)*UNT104</f>
        <v>#REF!</v>
      </c>
      <c r="UNU100" s="101" t="e">
        <f>(UNU103+#REF!)*UNU104</f>
        <v>#REF!</v>
      </c>
      <c r="UNV100" s="101" t="e">
        <f>(UNV103+#REF!)*UNV104</f>
        <v>#REF!</v>
      </c>
      <c r="UNW100" s="101" t="e">
        <f>(UNW103+#REF!)*UNW104</f>
        <v>#REF!</v>
      </c>
      <c r="UNX100" s="101" t="e">
        <f>(UNX103+#REF!)*UNX104</f>
        <v>#REF!</v>
      </c>
      <c r="UNY100" s="101" t="e">
        <f>(UNY103+#REF!)*UNY104</f>
        <v>#REF!</v>
      </c>
      <c r="UNZ100" s="101" t="e">
        <f>(UNZ103+#REF!)*UNZ104</f>
        <v>#REF!</v>
      </c>
      <c r="UOA100" s="101" t="e">
        <f>(UOA103+#REF!)*UOA104</f>
        <v>#REF!</v>
      </c>
      <c r="UOB100" s="101" t="e">
        <f>(UOB103+#REF!)*UOB104</f>
        <v>#REF!</v>
      </c>
      <c r="UOC100" s="101" t="e">
        <f>(UOC103+#REF!)*UOC104</f>
        <v>#REF!</v>
      </c>
      <c r="UOD100" s="101" t="e">
        <f>(UOD103+#REF!)*UOD104</f>
        <v>#REF!</v>
      </c>
      <c r="UOE100" s="101" t="e">
        <f>(UOE103+#REF!)*UOE104</f>
        <v>#REF!</v>
      </c>
      <c r="UOF100" s="101" t="e">
        <f>(UOF103+#REF!)*UOF104</f>
        <v>#REF!</v>
      </c>
      <c r="UOG100" s="101" t="e">
        <f>(UOG103+#REF!)*UOG104</f>
        <v>#REF!</v>
      </c>
      <c r="UOH100" s="101" t="e">
        <f>(UOH103+#REF!)*UOH104</f>
        <v>#REF!</v>
      </c>
      <c r="UOI100" s="101" t="e">
        <f>(UOI103+#REF!)*UOI104</f>
        <v>#REF!</v>
      </c>
      <c r="UOJ100" s="101" t="e">
        <f>(UOJ103+#REF!)*UOJ104</f>
        <v>#REF!</v>
      </c>
      <c r="UOK100" s="101" t="e">
        <f>(UOK103+#REF!)*UOK104</f>
        <v>#REF!</v>
      </c>
      <c r="UOL100" s="101" t="e">
        <f>(UOL103+#REF!)*UOL104</f>
        <v>#REF!</v>
      </c>
      <c r="UOM100" s="101" t="e">
        <f>(UOM103+#REF!)*UOM104</f>
        <v>#REF!</v>
      </c>
      <c r="UON100" s="101" t="e">
        <f>(UON103+#REF!)*UON104</f>
        <v>#REF!</v>
      </c>
      <c r="UOO100" s="101" t="e">
        <f>(UOO103+#REF!)*UOO104</f>
        <v>#REF!</v>
      </c>
      <c r="UOP100" s="101" t="e">
        <f>(UOP103+#REF!)*UOP104</f>
        <v>#REF!</v>
      </c>
      <c r="UOQ100" s="101" t="e">
        <f>(UOQ103+#REF!)*UOQ104</f>
        <v>#REF!</v>
      </c>
      <c r="UOR100" s="101" t="e">
        <f>(UOR103+#REF!)*UOR104</f>
        <v>#REF!</v>
      </c>
      <c r="UOS100" s="101" t="e">
        <f>(UOS103+#REF!)*UOS104</f>
        <v>#REF!</v>
      </c>
      <c r="UOT100" s="101" t="e">
        <f>(UOT103+#REF!)*UOT104</f>
        <v>#REF!</v>
      </c>
      <c r="UOU100" s="101" t="e">
        <f>(UOU103+#REF!)*UOU104</f>
        <v>#REF!</v>
      </c>
      <c r="UOV100" s="101" t="e">
        <f>(UOV103+#REF!)*UOV104</f>
        <v>#REF!</v>
      </c>
      <c r="UOW100" s="101" t="e">
        <f>(UOW103+#REF!)*UOW104</f>
        <v>#REF!</v>
      </c>
      <c r="UOX100" s="101" t="e">
        <f>(UOX103+#REF!)*UOX104</f>
        <v>#REF!</v>
      </c>
      <c r="UOY100" s="101" t="e">
        <f>(UOY103+#REF!)*UOY104</f>
        <v>#REF!</v>
      </c>
      <c r="UOZ100" s="101" t="e">
        <f>(UOZ103+#REF!)*UOZ104</f>
        <v>#REF!</v>
      </c>
      <c r="UPA100" s="101" t="e">
        <f>(UPA103+#REF!)*UPA104</f>
        <v>#REF!</v>
      </c>
      <c r="UPB100" s="101" t="e">
        <f>(UPB103+#REF!)*UPB104</f>
        <v>#REF!</v>
      </c>
      <c r="UPC100" s="101" t="e">
        <f>(UPC103+#REF!)*UPC104</f>
        <v>#REF!</v>
      </c>
      <c r="UPD100" s="101" t="e">
        <f>(UPD103+#REF!)*UPD104</f>
        <v>#REF!</v>
      </c>
      <c r="UPE100" s="101" t="e">
        <f>(UPE103+#REF!)*UPE104</f>
        <v>#REF!</v>
      </c>
      <c r="UPF100" s="101" t="e">
        <f>(UPF103+#REF!)*UPF104</f>
        <v>#REF!</v>
      </c>
      <c r="UPG100" s="101" t="e">
        <f>(UPG103+#REF!)*UPG104</f>
        <v>#REF!</v>
      </c>
      <c r="UPH100" s="101" t="e">
        <f>(UPH103+#REF!)*UPH104</f>
        <v>#REF!</v>
      </c>
      <c r="UPI100" s="101" t="e">
        <f>(UPI103+#REF!)*UPI104</f>
        <v>#REF!</v>
      </c>
      <c r="UPJ100" s="101" t="e">
        <f>(UPJ103+#REF!)*UPJ104</f>
        <v>#REF!</v>
      </c>
      <c r="UPK100" s="101" t="e">
        <f>(UPK103+#REF!)*UPK104</f>
        <v>#REF!</v>
      </c>
      <c r="UPL100" s="101" t="e">
        <f>(UPL103+#REF!)*UPL104</f>
        <v>#REF!</v>
      </c>
      <c r="UPM100" s="101" t="e">
        <f>(UPM103+#REF!)*UPM104</f>
        <v>#REF!</v>
      </c>
      <c r="UPN100" s="101" t="e">
        <f>(UPN103+#REF!)*UPN104</f>
        <v>#REF!</v>
      </c>
      <c r="UPO100" s="101" t="e">
        <f>(UPO103+#REF!)*UPO104</f>
        <v>#REF!</v>
      </c>
      <c r="UPP100" s="101" t="e">
        <f>(UPP103+#REF!)*UPP104</f>
        <v>#REF!</v>
      </c>
      <c r="UPQ100" s="101" t="e">
        <f>(UPQ103+#REF!)*UPQ104</f>
        <v>#REF!</v>
      </c>
      <c r="UPR100" s="101" t="e">
        <f>(UPR103+#REF!)*UPR104</f>
        <v>#REF!</v>
      </c>
      <c r="UPS100" s="101" t="e">
        <f>(UPS103+#REF!)*UPS104</f>
        <v>#REF!</v>
      </c>
      <c r="UPT100" s="101" t="e">
        <f>(UPT103+#REF!)*UPT104</f>
        <v>#REF!</v>
      </c>
      <c r="UPU100" s="101" t="e">
        <f>(UPU103+#REF!)*UPU104</f>
        <v>#REF!</v>
      </c>
      <c r="UPV100" s="101" t="e">
        <f>(UPV103+#REF!)*UPV104</f>
        <v>#REF!</v>
      </c>
      <c r="UPW100" s="101" t="e">
        <f>(UPW103+#REF!)*UPW104</f>
        <v>#REF!</v>
      </c>
      <c r="UPX100" s="101" t="e">
        <f>(UPX103+#REF!)*UPX104</f>
        <v>#REF!</v>
      </c>
      <c r="UPY100" s="101" t="e">
        <f>(UPY103+#REF!)*UPY104</f>
        <v>#REF!</v>
      </c>
      <c r="UPZ100" s="101" t="e">
        <f>(UPZ103+#REF!)*UPZ104</f>
        <v>#REF!</v>
      </c>
      <c r="UQA100" s="101" t="e">
        <f>(UQA103+#REF!)*UQA104</f>
        <v>#REF!</v>
      </c>
      <c r="UQB100" s="101" t="e">
        <f>(UQB103+#REF!)*UQB104</f>
        <v>#REF!</v>
      </c>
      <c r="UQC100" s="101" t="e">
        <f>(UQC103+#REF!)*UQC104</f>
        <v>#REF!</v>
      </c>
      <c r="UQD100" s="101" t="e">
        <f>(UQD103+#REF!)*UQD104</f>
        <v>#REF!</v>
      </c>
      <c r="UQE100" s="101" t="e">
        <f>(UQE103+#REF!)*UQE104</f>
        <v>#REF!</v>
      </c>
      <c r="UQF100" s="101" t="e">
        <f>(UQF103+#REF!)*UQF104</f>
        <v>#REF!</v>
      </c>
      <c r="UQG100" s="101" t="e">
        <f>(UQG103+#REF!)*UQG104</f>
        <v>#REF!</v>
      </c>
      <c r="UQH100" s="101" t="e">
        <f>(UQH103+#REF!)*UQH104</f>
        <v>#REF!</v>
      </c>
      <c r="UQI100" s="101" t="e">
        <f>(UQI103+#REF!)*UQI104</f>
        <v>#REF!</v>
      </c>
      <c r="UQJ100" s="101" t="e">
        <f>(UQJ103+#REF!)*UQJ104</f>
        <v>#REF!</v>
      </c>
      <c r="UQK100" s="101" t="e">
        <f>(UQK103+#REF!)*UQK104</f>
        <v>#REF!</v>
      </c>
      <c r="UQL100" s="101" t="e">
        <f>(UQL103+#REF!)*UQL104</f>
        <v>#REF!</v>
      </c>
      <c r="UQM100" s="101" t="e">
        <f>(UQM103+#REF!)*UQM104</f>
        <v>#REF!</v>
      </c>
      <c r="UQN100" s="101" t="e">
        <f>(UQN103+#REF!)*UQN104</f>
        <v>#REF!</v>
      </c>
      <c r="UQO100" s="101" t="e">
        <f>(UQO103+#REF!)*UQO104</f>
        <v>#REF!</v>
      </c>
      <c r="UQP100" s="101" t="e">
        <f>(UQP103+#REF!)*UQP104</f>
        <v>#REF!</v>
      </c>
      <c r="UQQ100" s="101" t="e">
        <f>(UQQ103+#REF!)*UQQ104</f>
        <v>#REF!</v>
      </c>
      <c r="UQR100" s="101" t="e">
        <f>(UQR103+#REF!)*UQR104</f>
        <v>#REF!</v>
      </c>
      <c r="UQS100" s="101" t="e">
        <f>(UQS103+#REF!)*UQS104</f>
        <v>#REF!</v>
      </c>
      <c r="UQT100" s="101" t="e">
        <f>(UQT103+#REF!)*UQT104</f>
        <v>#REF!</v>
      </c>
      <c r="UQU100" s="101" t="e">
        <f>(UQU103+#REF!)*UQU104</f>
        <v>#REF!</v>
      </c>
      <c r="UQV100" s="101" t="e">
        <f>(UQV103+#REF!)*UQV104</f>
        <v>#REF!</v>
      </c>
      <c r="UQW100" s="101" t="e">
        <f>(UQW103+#REF!)*UQW104</f>
        <v>#REF!</v>
      </c>
      <c r="UQX100" s="101" t="e">
        <f>(UQX103+#REF!)*UQX104</f>
        <v>#REF!</v>
      </c>
      <c r="UQY100" s="101" t="e">
        <f>(UQY103+#REF!)*UQY104</f>
        <v>#REF!</v>
      </c>
      <c r="UQZ100" s="101" t="e">
        <f>(UQZ103+#REF!)*UQZ104</f>
        <v>#REF!</v>
      </c>
      <c r="URA100" s="101" t="e">
        <f>(URA103+#REF!)*URA104</f>
        <v>#REF!</v>
      </c>
      <c r="URB100" s="101" t="e">
        <f>(URB103+#REF!)*URB104</f>
        <v>#REF!</v>
      </c>
      <c r="URC100" s="101" t="e">
        <f>(URC103+#REF!)*URC104</f>
        <v>#REF!</v>
      </c>
      <c r="URD100" s="101" t="e">
        <f>(URD103+#REF!)*URD104</f>
        <v>#REF!</v>
      </c>
      <c r="URE100" s="101" t="e">
        <f>(URE103+#REF!)*URE104</f>
        <v>#REF!</v>
      </c>
      <c r="URF100" s="101" t="e">
        <f>(URF103+#REF!)*URF104</f>
        <v>#REF!</v>
      </c>
      <c r="URG100" s="101" t="e">
        <f>(URG103+#REF!)*URG104</f>
        <v>#REF!</v>
      </c>
      <c r="URH100" s="101" t="e">
        <f>(URH103+#REF!)*URH104</f>
        <v>#REF!</v>
      </c>
      <c r="URI100" s="101" t="e">
        <f>(URI103+#REF!)*URI104</f>
        <v>#REF!</v>
      </c>
      <c r="URJ100" s="101" t="e">
        <f>(URJ103+#REF!)*URJ104</f>
        <v>#REF!</v>
      </c>
      <c r="URK100" s="101" t="e">
        <f>(URK103+#REF!)*URK104</f>
        <v>#REF!</v>
      </c>
      <c r="URL100" s="101" t="e">
        <f>(URL103+#REF!)*URL104</f>
        <v>#REF!</v>
      </c>
      <c r="URM100" s="101" t="e">
        <f>(URM103+#REF!)*URM104</f>
        <v>#REF!</v>
      </c>
      <c r="URN100" s="101" t="e">
        <f>(URN103+#REF!)*URN104</f>
        <v>#REF!</v>
      </c>
      <c r="URO100" s="101" t="e">
        <f>(URO103+#REF!)*URO104</f>
        <v>#REF!</v>
      </c>
      <c r="URP100" s="101" t="e">
        <f>(URP103+#REF!)*URP104</f>
        <v>#REF!</v>
      </c>
      <c r="URQ100" s="101" t="e">
        <f>(URQ103+#REF!)*URQ104</f>
        <v>#REF!</v>
      </c>
      <c r="URR100" s="101" t="e">
        <f>(URR103+#REF!)*URR104</f>
        <v>#REF!</v>
      </c>
      <c r="URS100" s="101" t="e">
        <f>(URS103+#REF!)*URS104</f>
        <v>#REF!</v>
      </c>
      <c r="URT100" s="101" t="e">
        <f>(URT103+#REF!)*URT104</f>
        <v>#REF!</v>
      </c>
      <c r="URU100" s="101" t="e">
        <f>(URU103+#REF!)*URU104</f>
        <v>#REF!</v>
      </c>
      <c r="URV100" s="101" t="e">
        <f>(URV103+#REF!)*URV104</f>
        <v>#REF!</v>
      </c>
      <c r="URW100" s="101" t="e">
        <f>(URW103+#REF!)*URW104</f>
        <v>#REF!</v>
      </c>
      <c r="URX100" s="101" t="e">
        <f>(URX103+#REF!)*URX104</f>
        <v>#REF!</v>
      </c>
      <c r="URY100" s="101" t="e">
        <f>(URY103+#REF!)*URY104</f>
        <v>#REF!</v>
      </c>
      <c r="URZ100" s="101" t="e">
        <f>(URZ103+#REF!)*URZ104</f>
        <v>#REF!</v>
      </c>
      <c r="USA100" s="101" t="e">
        <f>(USA103+#REF!)*USA104</f>
        <v>#REF!</v>
      </c>
      <c r="USB100" s="101" t="e">
        <f>(USB103+#REF!)*USB104</f>
        <v>#REF!</v>
      </c>
      <c r="USC100" s="101" t="e">
        <f>(USC103+#REF!)*USC104</f>
        <v>#REF!</v>
      </c>
      <c r="USD100" s="101" t="e">
        <f>(USD103+#REF!)*USD104</f>
        <v>#REF!</v>
      </c>
      <c r="USE100" s="101" t="e">
        <f>(USE103+#REF!)*USE104</f>
        <v>#REF!</v>
      </c>
      <c r="USF100" s="101" t="e">
        <f>(USF103+#REF!)*USF104</f>
        <v>#REF!</v>
      </c>
      <c r="USG100" s="101" t="e">
        <f>(USG103+#REF!)*USG104</f>
        <v>#REF!</v>
      </c>
      <c r="USH100" s="101" t="e">
        <f>(USH103+#REF!)*USH104</f>
        <v>#REF!</v>
      </c>
      <c r="USI100" s="101" t="e">
        <f>(USI103+#REF!)*USI104</f>
        <v>#REF!</v>
      </c>
      <c r="USJ100" s="101" t="e">
        <f>(USJ103+#REF!)*USJ104</f>
        <v>#REF!</v>
      </c>
      <c r="USK100" s="101" t="e">
        <f>(USK103+#REF!)*USK104</f>
        <v>#REF!</v>
      </c>
      <c r="USL100" s="101" t="e">
        <f>(USL103+#REF!)*USL104</f>
        <v>#REF!</v>
      </c>
      <c r="USM100" s="101" t="e">
        <f>(USM103+#REF!)*USM104</f>
        <v>#REF!</v>
      </c>
      <c r="USN100" s="101" t="e">
        <f>(USN103+#REF!)*USN104</f>
        <v>#REF!</v>
      </c>
      <c r="USO100" s="101" t="e">
        <f>(USO103+#REF!)*USO104</f>
        <v>#REF!</v>
      </c>
      <c r="USP100" s="101" t="e">
        <f>(USP103+#REF!)*USP104</f>
        <v>#REF!</v>
      </c>
      <c r="USQ100" s="101" t="e">
        <f>(USQ103+#REF!)*USQ104</f>
        <v>#REF!</v>
      </c>
      <c r="USR100" s="101" t="e">
        <f>(USR103+#REF!)*USR104</f>
        <v>#REF!</v>
      </c>
      <c r="USS100" s="101" t="e">
        <f>(USS103+#REF!)*USS104</f>
        <v>#REF!</v>
      </c>
      <c r="UST100" s="101" t="e">
        <f>(UST103+#REF!)*UST104</f>
        <v>#REF!</v>
      </c>
      <c r="USU100" s="101" t="e">
        <f>(USU103+#REF!)*USU104</f>
        <v>#REF!</v>
      </c>
      <c r="USV100" s="101" t="e">
        <f>(USV103+#REF!)*USV104</f>
        <v>#REF!</v>
      </c>
      <c r="USW100" s="101" t="e">
        <f>(USW103+#REF!)*USW104</f>
        <v>#REF!</v>
      </c>
      <c r="USX100" s="101" t="e">
        <f>(USX103+#REF!)*USX104</f>
        <v>#REF!</v>
      </c>
      <c r="USY100" s="101" t="e">
        <f>(USY103+#REF!)*USY104</f>
        <v>#REF!</v>
      </c>
      <c r="USZ100" s="101" t="e">
        <f>(USZ103+#REF!)*USZ104</f>
        <v>#REF!</v>
      </c>
      <c r="UTA100" s="101" t="e">
        <f>(UTA103+#REF!)*UTA104</f>
        <v>#REF!</v>
      </c>
      <c r="UTB100" s="101" t="e">
        <f>(UTB103+#REF!)*UTB104</f>
        <v>#REF!</v>
      </c>
      <c r="UTC100" s="101" t="e">
        <f>(UTC103+#REF!)*UTC104</f>
        <v>#REF!</v>
      </c>
      <c r="UTD100" s="101" t="e">
        <f>(UTD103+#REF!)*UTD104</f>
        <v>#REF!</v>
      </c>
      <c r="UTE100" s="101" t="e">
        <f>(UTE103+#REF!)*UTE104</f>
        <v>#REF!</v>
      </c>
      <c r="UTF100" s="101" t="e">
        <f>(UTF103+#REF!)*UTF104</f>
        <v>#REF!</v>
      </c>
      <c r="UTG100" s="101" t="e">
        <f>(UTG103+#REF!)*UTG104</f>
        <v>#REF!</v>
      </c>
      <c r="UTH100" s="101" t="e">
        <f>(UTH103+#REF!)*UTH104</f>
        <v>#REF!</v>
      </c>
      <c r="UTI100" s="101" t="e">
        <f>(UTI103+#REF!)*UTI104</f>
        <v>#REF!</v>
      </c>
      <c r="UTJ100" s="101" t="e">
        <f>(UTJ103+#REF!)*UTJ104</f>
        <v>#REF!</v>
      </c>
      <c r="UTK100" s="101" t="e">
        <f>(UTK103+#REF!)*UTK104</f>
        <v>#REF!</v>
      </c>
      <c r="UTL100" s="101" t="e">
        <f>(UTL103+#REF!)*UTL104</f>
        <v>#REF!</v>
      </c>
      <c r="UTM100" s="101" t="e">
        <f>(UTM103+#REF!)*UTM104</f>
        <v>#REF!</v>
      </c>
      <c r="UTN100" s="101" t="e">
        <f>(UTN103+#REF!)*UTN104</f>
        <v>#REF!</v>
      </c>
      <c r="UTO100" s="101" t="e">
        <f>(UTO103+#REF!)*UTO104</f>
        <v>#REF!</v>
      </c>
      <c r="UTP100" s="101" t="e">
        <f>(UTP103+#REF!)*UTP104</f>
        <v>#REF!</v>
      </c>
      <c r="UTQ100" s="101" t="e">
        <f>(UTQ103+#REF!)*UTQ104</f>
        <v>#REF!</v>
      </c>
      <c r="UTR100" s="101" t="e">
        <f>(UTR103+#REF!)*UTR104</f>
        <v>#REF!</v>
      </c>
      <c r="UTS100" s="101" t="e">
        <f>(UTS103+#REF!)*UTS104</f>
        <v>#REF!</v>
      </c>
      <c r="UTT100" s="101" t="e">
        <f>(UTT103+#REF!)*UTT104</f>
        <v>#REF!</v>
      </c>
      <c r="UTU100" s="101" t="e">
        <f>(UTU103+#REF!)*UTU104</f>
        <v>#REF!</v>
      </c>
      <c r="UTV100" s="101" t="e">
        <f>(UTV103+#REF!)*UTV104</f>
        <v>#REF!</v>
      </c>
      <c r="UTW100" s="101" t="e">
        <f>(UTW103+#REF!)*UTW104</f>
        <v>#REF!</v>
      </c>
      <c r="UTX100" s="101" t="e">
        <f>(UTX103+#REF!)*UTX104</f>
        <v>#REF!</v>
      </c>
      <c r="UTY100" s="101" t="e">
        <f>(UTY103+#REF!)*UTY104</f>
        <v>#REF!</v>
      </c>
      <c r="UTZ100" s="101" t="e">
        <f>(UTZ103+#REF!)*UTZ104</f>
        <v>#REF!</v>
      </c>
      <c r="UUA100" s="101" t="e">
        <f>(UUA103+#REF!)*UUA104</f>
        <v>#REF!</v>
      </c>
      <c r="UUB100" s="101" t="e">
        <f>(UUB103+#REF!)*UUB104</f>
        <v>#REF!</v>
      </c>
      <c r="UUC100" s="101" t="e">
        <f>(UUC103+#REF!)*UUC104</f>
        <v>#REF!</v>
      </c>
      <c r="UUD100" s="101" t="e">
        <f>(UUD103+#REF!)*UUD104</f>
        <v>#REF!</v>
      </c>
      <c r="UUE100" s="101" t="e">
        <f>(UUE103+#REF!)*UUE104</f>
        <v>#REF!</v>
      </c>
      <c r="UUF100" s="101" t="e">
        <f>(UUF103+#REF!)*UUF104</f>
        <v>#REF!</v>
      </c>
      <c r="UUG100" s="101" t="e">
        <f>(UUG103+#REF!)*UUG104</f>
        <v>#REF!</v>
      </c>
      <c r="UUH100" s="101" t="e">
        <f>(UUH103+#REF!)*UUH104</f>
        <v>#REF!</v>
      </c>
      <c r="UUI100" s="101" t="e">
        <f>(UUI103+#REF!)*UUI104</f>
        <v>#REF!</v>
      </c>
      <c r="UUJ100" s="101" t="e">
        <f>(UUJ103+#REF!)*UUJ104</f>
        <v>#REF!</v>
      </c>
      <c r="UUK100" s="101" t="e">
        <f>(UUK103+#REF!)*UUK104</f>
        <v>#REF!</v>
      </c>
      <c r="UUL100" s="101" t="e">
        <f>(UUL103+#REF!)*UUL104</f>
        <v>#REF!</v>
      </c>
      <c r="UUM100" s="101" t="e">
        <f>(UUM103+#REF!)*UUM104</f>
        <v>#REF!</v>
      </c>
      <c r="UUN100" s="101" t="e">
        <f>(UUN103+#REF!)*UUN104</f>
        <v>#REF!</v>
      </c>
      <c r="UUO100" s="101" t="e">
        <f>(UUO103+#REF!)*UUO104</f>
        <v>#REF!</v>
      </c>
      <c r="UUP100" s="101" t="e">
        <f>(UUP103+#REF!)*UUP104</f>
        <v>#REF!</v>
      </c>
      <c r="UUQ100" s="101" t="e">
        <f>(UUQ103+#REF!)*UUQ104</f>
        <v>#REF!</v>
      </c>
      <c r="UUR100" s="101" t="e">
        <f>(UUR103+#REF!)*UUR104</f>
        <v>#REF!</v>
      </c>
      <c r="UUS100" s="101" t="e">
        <f>(UUS103+#REF!)*UUS104</f>
        <v>#REF!</v>
      </c>
      <c r="UUT100" s="101" t="e">
        <f>(UUT103+#REF!)*UUT104</f>
        <v>#REF!</v>
      </c>
      <c r="UUU100" s="101" t="e">
        <f>(UUU103+#REF!)*UUU104</f>
        <v>#REF!</v>
      </c>
      <c r="UUV100" s="101" t="e">
        <f>(UUV103+#REF!)*UUV104</f>
        <v>#REF!</v>
      </c>
      <c r="UUW100" s="101" t="e">
        <f>(UUW103+#REF!)*UUW104</f>
        <v>#REF!</v>
      </c>
      <c r="UUX100" s="101" t="e">
        <f>(UUX103+#REF!)*UUX104</f>
        <v>#REF!</v>
      </c>
      <c r="UUY100" s="101" t="e">
        <f>(UUY103+#REF!)*UUY104</f>
        <v>#REF!</v>
      </c>
      <c r="UUZ100" s="101" t="e">
        <f>(UUZ103+#REF!)*UUZ104</f>
        <v>#REF!</v>
      </c>
      <c r="UVA100" s="101" t="e">
        <f>(UVA103+#REF!)*UVA104</f>
        <v>#REF!</v>
      </c>
      <c r="UVB100" s="101" t="e">
        <f>(UVB103+#REF!)*UVB104</f>
        <v>#REF!</v>
      </c>
      <c r="UVC100" s="101" t="e">
        <f>(UVC103+#REF!)*UVC104</f>
        <v>#REF!</v>
      </c>
      <c r="UVD100" s="101" t="e">
        <f>(UVD103+#REF!)*UVD104</f>
        <v>#REF!</v>
      </c>
      <c r="UVE100" s="101" t="e">
        <f>(UVE103+#REF!)*UVE104</f>
        <v>#REF!</v>
      </c>
      <c r="UVF100" s="101" t="e">
        <f>(UVF103+#REF!)*UVF104</f>
        <v>#REF!</v>
      </c>
      <c r="UVG100" s="101" t="e">
        <f>(UVG103+#REF!)*UVG104</f>
        <v>#REF!</v>
      </c>
      <c r="UVH100" s="101" t="e">
        <f>(UVH103+#REF!)*UVH104</f>
        <v>#REF!</v>
      </c>
      <c r="UVI100" s="101" t="e">
        <f>(UVI103+#REF!)*UVI104</f>
        <v>#REF!</v>
      </c>
      <c r="UVJ100" s="101" t="e">
        <f>(UVJ103+#REF!)*UVJ104</f>
        <v>#REF!</v>
      </c>
      <c r="UVK100" s="101" t="e">
        <f>(UVK103+#REF!)*UVK104</f>
        <v>#REF!</v>
      </c>
      <c r="UVL100" s="101" t="e">
        <f>(UVL103+#REF!)*UVL104</f>
        <v>#REF!</v>
      </c>
      <c r="UVM100" s="101" t="e">
        <f>(UVM103+#REF!)*UVM104</f>
        <v>#REF!</v>
      </c>
      <c r="UVN100" s="101" t="e">
        <f>(UVN103+#REF!)*UVN104</f>
        <v>#REF!</v>
      </c>
      <c r="UVO100" s="101" t="e">
        <f>(UVO103+#REF!)*UVO104</f>
        <v>#REF!</v>
      </c>
      <c r="UVP100" s="101" t="e">
        <f>(UVP103+#REF!)*UVP104</f>
        <v>#REF!</v>
      </c>
      <c r="UVQ100" s="101" t="e">
        <f>(UVQ103+#REF!)*UVQ104</f>
        <v>#REF!</v>
      </c>
      <c r="UVR100" s="101" t="e">
        <f>(UVR103+#REF!)*UVR104</f>
        <v>#REF!</v>
      </c>
      <c r="UVS100" s="101" t="e">
        <f>(UVS103+#REF!)*UVS104</f>
        <v>#REF!</v>
      </c>
      <c r="UVT100" s="101" t="e">
        <f>(UVT103+#REF!)*UVT104</f>
        <v>#REF!</v>
      </c>
      <c r="UVU100" s="101" t="e">
        <f>(UVU103+#REF!)*UVU104</f>
        <v>#REF!</v>
      </c>
      <c r="UVV100" s="101" t="e">
        <f>(UVV103+#REF!)*UVV104</f>
        <v>#REF!</v>
      </c>
      <c r="UVW100" s="101" t="e">
        <f>(UVW103+#REF!)*UVW104</f>
        <v>#REF!</v>
      </c>
      <c r="UVX100" s="101" t="e">
        <f>(UVX103+#REF!)*UVX104</f>
        <v>#REF!</v>
      </c>
      <c r="UVY100" s="101" t="e">
        <f>(UVY103+#REF!)*UVY104</f>
        <v>#REF!</v>
      </c>
      <c r="UVZ100" s="101" t="e">
        <f>(UVZ103+#REF!)*UVZ104</f>
        <v>#REF!</v>
      </c>
      <c r="UWA100" s="101" t="e">
        <f>(UWA103+#REF!)*UWA104</f>
        <v>#REF!</v>
      </c>
      <c r="UWB100" s="101" t="e">
        <f>(UWB103+#REF!)*UWB104</f>
        <v>#REF!</v>
      </c>
      <c r="UWC100" s="101" t="e">
        <f>(UWC103+#REF!)*UWC104</f>
        <v>#REF!</v>
      </c>
      <c r="UWD100" s="101" t="e">
        <f>(UWD103+#REF!)*UWD104</f>
        <v>#REF!</v>
      </c>
      <c r="UWE100" s="101" t="e">
        <f>(UWE103+#REF!)*UWE104</f>
        <v>#REF!</v>
      </c>
      <c r="UWF100" s="101" t="e">
        <f>(UWF103+#REF!)*UWF104</f>
        <v>#REF!</v>
      </c>
      <c r="UWG100" s="101" t="e">
        <f>(UWG103+#REF!)*UWG104</f>
        <v>#REF!</v>
      </c>
      <c r="UWH100" s="101" t="e">
        <f>(UWH103+#REF!)*UWH104</f>
        <v>#REF!</v>
      </c>
      <c r="UWI100" s="101" t="e">
        <f>(UWI103+#REF!)*UWI104</f>
        <v>#REF!</v>
      </c>
      <c r="UWJ100" s="101" t="e">
        <f>(UWJ103+#REF!)*UWJ104</f>
        <v>#REF!</v>
      </c>
      <c r="UWK100" s="101" t="e">
        <f>(UWK103+#REF!)*UWK104</f>
        <v>#REF!</v>
      </c>
      <c r="UWL100" s="101" t="e">
        <f>(UWL103+#REF!)*UWL104</f>
        <v>#REF!</v>
      </c>
      <c r="UWM100" s="101" t="e">
        <f>(UWM103+#REF!)*UWM104</f>
        <v>#REF!</v>
      </c>
      <c r="UWN100" s="101" t="e">
        <f>(UWN103+#REF!)*UWN104</f>
        <v>#REF!</v>
      </c>
      <c r="UWO100" s="101" t="e">
        <f>(UWO103+#REF!)*UWO104</f>
        <v>#REF!</v>
      </c>
      <c r="UWP100" s="101" t="e">
        <f>(UWP103+#REF!)*UWP104</f>
        <v>#REF!</v>
      </c>
      <c r="UWQ100" s="101" t="e">
        <f>(UWQ103+#REF!)*UWQ104</f>
        <v>#REF!</v>
      </c>
      <c r="UWR100" s="101" t="e">
        <f>(UWR103+#REF!)*UWR104</f>
        <v>#REF!</v>
      </c>
      <c r="UWS100" s="101" t="e">
        <f>(UWS103+#REF!)*UWS104</f>
        <v>#REF!</v>
      </c>
      <c r="UWT100" s="101" t="e">
        <f>(UWT103+#REF!)*UWT104</f>
        <v>#REF!</v>
      </c>
      <c r="UWU100" s="101" t="e">
        <f>(UWU103+#REF!)*UWU104</f>
        <v>#REF!</v>
      </c>
      <c r="UWV100" s="101" t="e">
        <f>(UWV103+#REF!)*UWV104</f>
        <v>#REF!</v>
      </c>
      <c r="UWW100" s="101" t="e">
        <f>(UWW103+#REF!)*UWW104</f>
        <v>#REF!</v>
      </c>
      <c r="UWX100" s="101" t="e">
        <f>(UWX103+#REF!)*UWX104</f>
        <v>#REF!</v>
      </c>
      <c r="UWY100" s="101" t="e">
        <f>(UWY103+#REF!)*UWY104</f>
        <v>#REF!</v>
      </c>
      <c r="UWZ100" s="101" t="e">
        <f>(UWZ103+#REF!)*UWZ104</f>
        <v>#REF!</v>
      </c>
      <c r="UXA100" s="101" t="e">
        <f>(UXA103+#REF!)*UXA104</f>
        <v>#REF!</v>
      </c>
      <c r="UXB100" s="101" t="e">
        <f>(UXB103+#REF!)*UXB104</f>
        <v>#REF!</v>
      </c>
      <c r="UXC100" s="101" t="e">
        <f>(UXC103+#REF!)*UXC104</f>
        <v>#REF!</v>
      </c>
      <c r="UXD100" s="101" t="e">
        <f>(UXD103+#REF!)*UXD104</f>
        <v>#REF!</v>
      </c>
      <c r="UXE100" s="101" t="e">
        <f>(UXE103+#REF!)*UXE104</f>
        <v>#REF!</v>
      </c>
      <c r="UXF100" s="101" t="e">
        <f>(UXF103+#REF!)*UXF104</f>
        <v>#REF!</v>
      </c>
      <c r="UXG100" s="101" t="e">
        <f>(UXG103+#REF!)*UXG104</f>
        <v>#REF!</v>
      </c>
      <c r="UXH100" s="101" t="e">
        <f>(UXH103+#REF!)*UXH104</f>
        <v>#REF!</v>
      </c>
      <c r="UXI100" s="101" t="e">
        <f>(UXI103+#REF!)*UXI104</f>
        <v>#REF!</v>
      </c>
      <c r="UXJ100" s="101" t="e">
        <f>(UXJ103+#REF!)*UXJ104</f>
        <v>#REF!</v>
      </c>
      <c r="UXK100" s="101" t="e">
        <f>(UXK103+#REF!)*UXK104</f>
        <v>#REF!</v>
      </c>
      <c r="UXL100" s="101" t="e">
        <f>(UXL103+#REF!)*UXL104</f>
        <v>#REF!</v>
      </c>
      <c r="UXM100" s="101" t="e">
        <f>(UXM103+#REF!)*UXM104</f>
        <v>#REF!</v>
      </c>
      <c r="UXN100" s="101" t="e">
        <f>(UXN103+#REF!)*UXN104</f>
        <v>#REF!</v>
      </c>
      <c r="UXO100" s="101" t="e">
        <f>(UXO103+#REF!)*UXO104</f>
        <v>#REF!</v>
      </c>
      <c r="UXP100" s="101" t="e">
        <f>(UXP103+#REF!)*UXP104</f>
        <v>#REF!</v>
      </c>
      <c r="UXQ100" s="101" t="e">
        <f>(UXQ103+#REF!)*UXQ104</f>
        <v>#REF!</v>
      </c>
      <c r="UXR100" s="101" t="e">
        <f>(UXR103+#REF!)*UXR104</f>
        <v>#REF!</v>
      </c>
      <c r="UXS100" s="101" t="e">
        <f>(UXS103+#REF!)*UXS104</f>
        <v>#REF!</v>
      </c>
      <c r="UXT100" s="101" t="e">
        <f>(UXT103+#REF!)*UXT104</f>
        <v>#REF!</v>
      </c>
      <c r="UXU100" s="101" t="e">
        <f>(UXU103+#REF!)*UXU104</f>
        <v>#REF!</v>
      </c>
      <c r="UXV100" s="101" t="e">
        <f>(UXV103+#REF!)*UXV104</f>
        <v>#REF!</v>
      </c>
      <c r="UXW100" s="101" t="e">
        <f>(UXW103+#REF!)*UXW104</f>
        <v>#REF!</v>
      </c>
      <c r="UXX100" s="101" t="e">
        <f>(UXX103+#REF!)*UXX104</f>
        <v>#REF!</v>
      </c>
      <c r="UXY100" s="101" t="e">
        <f>(UXY103+#REF!)*UXY104</f>
        <v>#REF!</v>
      </c>
      <c r="UXZ100" s="101" t="e">
        <f>(UXZ103+#REF!)*UXZ104</f>
        <v>#REF!</v>
      </c>
      <c r="UYA100" s="101" t="e">
        <f>(UYA103+#REF!)*UYA104</f>
        <v>#REF!</v>
      </c>
      <c r="UYB100" s="101" t="e">
        <f>(UYB103+#REF!)*UYB104</f>
        <v>#REF!</v>
      </c>
      <c r="UYC100" s="101" t="e">
        <f>(UYC103+#REF!)*UYC104</f>
        <v>#REF!</v>
      </c>
      <c r="UYD100" s="101" t="e">
        <f>(UYD103+#REF!)*UYD104</f>
        <v>#REF!</v>
      </c>
      <c r="UYE100" s="101" t="e">
        <f>(UYE103+#REF!)*UYE104</f>
        <v>#REF!</v>
      </c>
      <c r="UYF100" s="101" t="e">
        <f>(UYF103+#REF!)*UYF104</f>
        <v>#REF!</v>
      </c>
      <c r="UYG100" s="101" t="e">
        <f>(UYG103+#REF!)*UYG104</f>
        <v>#REF!</v>
      </c>
      <c r="UYH100" s="101" t="e">
        <f>(UYH103+#REF!)*UYH104</f>
        <v>#REF!</v>
      </c>
      <c r="UYI100" s="101" t="e">
        <f>(UYI103+#REF!)*UYI104</f>
        <v>#REF!</v>
      </c>
      <c r="UYJ100" s="101" t="e">
        <f>(UYJ103+#REF!)*UYJ104</f>
        <v>#REF!</v>
      </c>
      <c r="UYK100" s="101" t="e">
        <f>(UYK103+#REF!)*UYK104</f>
        <v>#REF!</v>
      </c>
      <c r="UYL100" s="101" t="e">
        <f>(UYL103+#REF!)*UYL104</f>
        <v>#REF!</v>
      </c>
      <c r="UYM100" s="101" t="e">
        <f>(UYM103+#REF!)*UYM104</f>
        <v>#REF!</v>
      </c>
      <c r="UYN100" s="101" t="e">
        <f>(UYN103+#REF!)*UYN104</f>
        <v>#REF!</v>
      </c>
      <c r="UYO100" s="101" t="e">
        <f>(UYO103+#REF!)*UYO104</f>
        <v>#REF!</v>
      </c>
      <c r="UYP100" s="101" t="e">
        <f>(UYP103+#REF!)*UYP104</f>
        <v>#REF!</v>
      </c>
      <c r="UYQ100" s="101" t="e">
        <f>(UYQ103+#REF!)*UYQ104</f>
        <v>#REF!</v>
      </c>
      <c r="UYR100" s="101" t="e">
        <f>(UYR103+#REF!)*UYR104</f>
        <v>#REF!</v>
      </c>
      <c r="UYS100" s="101" t="e">
        <f>(UYS103+#REF!)*UYS104</f>
        <v>#REF!</v>
      </c>
      <c r="UYT100" s="101" t="e">
        <f>(UYT103+#REF!)*UYT104</f>
        <v>#REF!</v>
      </c>
      <c r="UYU100" s="101" t="e">
        <f>(UYU103+#REF!)*UYU104</f>
        <v>#REF!</v>
      </c>
      <c r="UYV100" s="101" t="e">
        <f>(UYV103+#REF!)*UYV104</f>
        <v>#REF!</v>
      </c>
      <c r="UYW100" s="101" t="e">
        <f>(UYW103+#REF!)*UYW104</f>
        <v>#REF!</v>
      </c>
      <c r="UYX100" s="101" t="e">
        <f>(UYX103+#REF!)*UYX104</f>
        <v>#REF!</v>
      </c>
      <c r="UYY100" s="101" t="e">
        <f>(UYY103+#REF!)*UYY104</f>
        <v>#REF!</v>
      </c>
      <c r="UYZ100" s="101" t="e">
        <f>(UYZ103+#REF!)*UYZ104</f>
        <v>#REF!</v>
      </c>
      <c r="UZA100" s="101" t="e">
        <f>(UZA103+#REF!)*UZA104</f>
        <v>#REF!</v>
      </c>
      <c r="UZB100" s="101" t="e">
        <f>(UZB103+#REF!)*UZB104</f>
        <v>#REF!</v>
      </c>
      <c r="UZC100" s="101" t="e">
        <f>(UZC103+#REF!)*UZC104</f>
        <v>#REF!</v>
      </c>
      <c r="UZD100" s="101" t="e">
        <f>(UZD103+#REF!)*UZD104</f>
        <v>#REF!</v>
      </c>
      <c r="UZE100" s="101" t="e">
        <f>(UZE103+#REF!)*UZE104</f>
        <v>#REF!</v>
      </c>
      <c r="UZF100" s="101" t="e">
        <f>(UZF103+#REF!)*UZF104</f>
        <v>#REF!</v>
      </c>
      <c r="UZG100" s="101" t="e">
        <f>(UZG103+#REF!)*UZG104</f>
        <v>#REF!</v>
      </c>
      <c r="UZH100" s="101" t="e">
        <f>(UZH103+#REF!)*UZH104</f>
        <v>#REF!</v>
      </c>
      <c r="UZI100" s="101" t="e">
        <f>(UZI103+#REF!)*UZI104</f>
        <v>#REF!</v>
      </c>
      <c r="UZJ100" s="101" t="e">
        <f>(UZJ103+#REF!)*UZJ104</f>
        <v>#REF!</v>
      </c>
      <c r="UZK100" s="101" t="e">
        <f>(UZK103+#REF!)*UZK104</f>
        <v>#REF!</v>
      </c>
      <c r="UZL100" s="101" t="e">
        <f>(UZL103+#REF!)*UZL104</f>
        <v>#REF!</v>
      </c>
      <c r="UZM100" s="101" t="e">
        <f>(UZM103+#REF!)*UZM104</f>
        <v>#REF!</v>
      </c>
      <c r="UZN100" s="101" t="e">
        <f>(UZN103+#REF!)*UZN104</f>
        <v>#REF!</v>
      </c>
      <c r="UZO100" s="101" t="e">
        <f>(UZO103+#REF!)*UZO104</f>
        <v>#REF!</v>
      </c>
      <c r="UZP100" s="101" t="e">
        <f>(UZP103+#REF!)*UZP104</f>
        <v>#REF!</v>
      </c>
      <c r="UZQ100" s="101" t="e">
        <f>(UZQ103+#REF!)*UZQ104</f>
        <v>#REF!</v>
      </c>
      <c r="UZR100" s="101" t="e">
        <f>(UZR103+#REF!)*UZR104</f>
        <v>#REF!</v>
      </c>
      <c r="UZS100" s="101" t="e">
        <f>(UZS103+#REF!)*UZS104</f>
        <v>#REF!</v>
      </c>
      <c r="UZT100" s="101" t="e">
        <f>(UZT103+#REF!)*UZT104</f>
        <v>#REF!</v>
      </c>
      <c r="UZU100" s="101" t="e">
        <f>(UZU103+#REF!)*UZU104</f>
        <v>#REF!</v>
      </c>
      <c r="UZV100" s="101" t="e">
        <f>(UZV103+#REF!)*UZV104</f>
        <v>#REF!</v>
      </c>
      <c r="UZW100" s="101" t="e">
        <f>(UZW103+#REF!)*UZW104</f>
        <v>#REF!</v>
      </c>
      <c r="UZX100" s="101" t="e">
        <f>(UZX103+#REF!)*UZX104</f>
        <v>#REF!</v>
      </c>
      <c r="UZY100" s="101" t="e">
        <f>(UZY103+#REF!)*UZY104</f>
        <v>#REF!</v>
      </c>
      <c r="UZZ100" s="101" t="e">
        <f>(UZZ103+#REF!)*UZZ104</f>
        <v>#REF!</v>
      </c>
      <c r="VAA100" s="101" t="e">
        <f>(VAA103+#REF!)*VAA104</f>
        <v>#REF!</v>
      </c>
      <c r="VAB100" s="101" t="e">
        <f>(VAB103+#REF!)*VAB104</f>
        <v>#REF!</v>
      </c>
      <c r="VAC100" s="101" t="e">
        <f>(VAC103+#REF!)*VAC104</f>
        <v>#REF!</v>
      </c>
      <c r="VAD100" s="101" t="e">
        <f>(VAD103+#REF!)*VAD104</f>
        <v>#REF!</v>
      </c>
      <c r="VAE100" s="101" t="e">
        <f>(VAE103+#REF!)*VAE104</f>
        <v>#REF!</v>
      </c>
      <c r="VAF100" s="101" t="e">
        <f>(VAF103+#REF!)*VAF104</f>
        <v>#REF!</v>
      </c>
      <c r="VAG100" s="101" t="e">
        <f>(VAG103+#REF!)*VAG104</f>
        <v>#REF!</v>
      </c>
      <c r="VAH100" s="101" t="e">
        <f>(VAH103+#REF!)*VAH104</f>
        <v>#REF!</v>
      </c>
      <c r="VAI100" s="101" t="e">
        <f>(VAI103+#REF!)*VAI104</f>
        <v>#REF!</v>
      </c>
      <c r="VAJ100" s="101" t="e">
        <f>(VAJ103+#REF!)*VAJ104</f>
        <v>#REF!</v>
      </c>
      <c r="VAK100" s="101" t="e">
        <f>(VAK103+#REF!)*VAK104</f>
        <v>#REF!</v>
      </c>
      <c r="VAL100" s="101" t="e">
        <f>(VAL103+#REF!)*VAL104</f>
        <v>#REF!</v>
      </c>
      <c r="VAM100" s="101" t="e">
        <f>(VAM103+#REF!)*VAM104</f>
        <v>#REF!</v>
      </c>
      <c r="VAN100" s="101" t="e">
        <f>(VAN103+#REF!)*VAN104</f>
        <v>#REF!</v>
      </c>
      <c r="VAO100" s="101" t="e">
        <f>(VAO103+#REF!)*VAO104</f>
        <v>#REF!</v>
      </c>
      <c r="VAP100" s="101" t="e">
        <f>(VAP103+#REF!)*VAP104</f>
        <v>#REF!</v>
      </c>
      <c r="VAQ100" s="101" t="e">
        <f>(VAQ103+#REF!)*VAQ104</f>
        <v>#REF!</v>
      </c>
      <c r="VAR100" s="101" t="e">
        <f>(VAR103+#REF!)*VAR104</f>
        <v>#REF!</v>
      </c>
      <c r="VAS100" s="101" t="e">
        <f>(VAS103+#REF!)*VAS104</f>
        <v>#REF!</v>
      </c>
      <c r="VAT100" s="101" t="e">
        <f>(VAT103+#REF!)*VAT104</f>
        <v>#REF!</v>
      </c>
      <c r="VAU100" s="101" t="e">
        <f>(VAU103+#REF!)*VAU104</f>
        <v>#REF!</v>
      </c>
      <c r="VAV100" s="101" t="e">
        <f>(VAV103+#REF!)*VAV104</f>
        <v>#REF!</v>
      </c>
      <c r="VAW100" s="101" t="e">
        <f>(VAW103+#REF!)*VAW104</f>
        <v>#REF!</v>
      </c>
      <c r="VAX100" s="101" t="e">
        <f>(VAX103+#REF!)*VAX104</f>
        <v>#REF!</v>
      </c>
      <c r="VAY100" s="101" t="e">
        <f>(VAY103+#REF!)*VAY104</f>
        <v>#REF!</v>
      </c>
      <c r="VAZ100" s="101" t="e">
        <f>(VAZ103+#REF!)*VAZ104</f>
        <v>#REF!</v>
      </c>
      <c r="VBA100" s="101" t="e">
        <f>(VBA103+#REF!)*VBA104</f>
        <v>#REF!</v>
      </c>
      <c r="VBB100" s="101" t="e">
        <f>(VBB103+#REF!)*VBB104</f>
        <v>#REF!</v>
      </c>
      <c r="VBC100" s="101" t="e">
        <f>(VBC103+#REF!)*VBC104</f>
        <v>#REF!</v>
      </c>
      <c r="VBD100" s="101" t="e">
        <f>(VBD103+#REF!)*VBD104</f>
        <v>#REF!</v>
      </c>
      <c r="VBE100" s="101" t="e">
        <f>(VBE103+#REF!)*VBE104</f>
        <v>#REF!</v>
      </c>
      <c r="VBF100" s="101" t="e">
        <f>(VBF103+#REF!)*VBF104</f>
        <v>#REF!</v>
      </c>
      <c r="VBG100" s="101" t="e">
        <f>(VBG103+#REF!)*VBG104</f>
        <v>#REF!</v>
      </c>
      <c r="VBH100" s="101" t="e">
        <f>(VBH103+#REF!)*VBH104</f>
        <v>#REF!</v>
      </c>
      <c r="VBI100" s="101" t="e">
        <f>(VBI103+#REF!)*VBI104</f>
        <v>#REF!</v>
      </c>
      <c r="VBJ100" s="101" t="e">
        <f>(VBJ103+#REF!)*VBJ104</f>
        <v>#REF!</v>
      </c>
      <c r="VBK100" s="101" t="e">
        <f>(VBK103+#REF!)*VBK104</f>
        <v>#REF!</v>
      </c>
      <c r="VBL100" s="101" t="e">
        <f>(VBL103+#REF!)*VBL104</f>
        <v>#REF!</v>
      </c>
      <c r="VBM100" s="101" t="e">
        <f>(VBM103+#REF!)*VBM104</f>
        <v>#REF!</v>
      </c>
      <c r="VBN100" s="101" t="e">
        <f>(VBN103+#REF!)*VBN104</f>
        <v>#REF!</v>
      </c>
      <c r="VBO100" s="101" t="e">
        <f>(VBO103+#REF!)*VBO104</f>
        <v>#REF!</v>
      </c>
      <c r="VBP100" s="101" t="e">
        <f>(VBP103+#REF!)*VBP104</f>
        <v>#REF!</v>
      </c>
      <c r="VBQ100" s="101" t="e">
        <f>(VBQ103+#REF!)*VBQ104</f>
        <v>#REF!</v>
      </c>
      <c r="VBR100" s="101" t="e">
        <f>(VBR103+#REF!)*VBR104</f>
        <v>#REF!</v>
      </c>
      <c r="VBS100" s="101" t="e">
        <f>(VBS103+#REF!)*VBS104</f>
        <v>#REF!</v>
      </c>
      <c r="VBT100" s="101" t="e">
        <f>(VBT103+#REF!)*VBT104</f>
        <v>#REF!</v>
      </c>
      <c r="VBU100" s="101" t="e">
        <f>(VBU103+#REF!)*VBU104</f>
        <v>#REF!</v>
      </c>
      <c r="VBV100" s="101" t="e">
        <f>(VBV103+#REF!)*VBV104</f>
        <v>#REF!</v>
      </c>
      <c r="VBW100" s="101" t="e">
        <f>(VBW103+#REF!)*VBW104</f>
        <v>#REF!</v>
      </c>
      <c r="VBX100" s="101" t="e">
        <f>(VBX103+#REF!)*VBX104</f>
        <v>#REF!</v>
      </c>
      <c r="VBY100" s="101" t="e">
        <f>(VBY103+#REF!)*VBY104</f>
        <v>#REF!</v>
      </c>
      <c r="VBZ100" s="101" t="e">
        <f>(VBZ103+#REF!)*VBZ104</f>
        <v>#REF!</v>
      </c>
      <c r="VCA100" s="101" t="e">
        <f>(VCA103+#REF!)*VCA104</f>
        <v>#REF!</v>
      </c>
      <c r="VCB100" s="101" t="e">
        <f>(VCB103+#REF!)*VCB104</f>
        <v>#REF!</v>
      </c>
      <c r="VCC100" s="101" t="e">
        <f>(VCC103+#REF!)*VCC104</f>
        <v>#REF!</v>
      </c>
      <c r="VCD100" s="101" t="e">
        <f>(VCD103+#REF!)*VCD104</f>
        <v>#REF!</v>
      </c>
      <c r="VCE100" s="101" t="e">
        <f>(VCE103+#REF!)*VCE104</f>
        <v>#REF!</v>
      </c>
      <c r="VCF100" s="101" t="e">
        <f>(VCF103+#REF!)*VCF104</f>
        <v>#REF!</v>
      </c>
      <c r="VCG100" s="101" t="e">
        <f>(VCG103+#REF!)*VCG104</f>
        <v>#REF!</v>
      </c>
      <c r="VCH100" s="101" t="e">
        <f>(VCH103+#REF!)*VCH104</f>
        <v>#REF!</v>
      </c>
      <c r="VCI100" s="101" t="e">
        <f>(VCI103+#REF!)*VCI104</f>
        <v>#REF!</v>
      </c>
      <c r="VCJ100" s="101" t="e">
        <f>(VCJ103+#REF!)*VCJ104</f>
        <v>#REF!</v>
      </c>
      <c r="VCK100" s="101" t="e">
        <f>(VCK103+#REF!)*VCK104</f>
        <v>#REF!</v>
      </c>
      <c r="VCL100" s="101" t="e">
        <f>(VCL103+#REF!)*VCL104</f>
        <v>#REF!</v>
      </c>
      <c r="VCM100" s="101" t="e">
        <f>(VCM103+#REF!)*VCM104</f>
        <v>#REF!</v>
      </c>
      <c r="VCN100" s="101" t="e">
        <f>(VCN103+#REF!)*VCN104</f>
        <v>#REF!</v>
      </c>
      <c r="VCO100" s="101" t="e">
        <f>(VCO103+#REF!)*VCO104</f>
        <v>#REF!</v>
      </c>
      <c r="VCP100" s="101" t="e">
        <f>(VCP103+#REF!)*VCP104</f>
        <v>#REF!</v>
      </c>
      <c r="VCQ100" s="101" t="e">
        <f>(VCQ103+#REF!)*VCQ104</f>
        <v>#REF!</v>
      </c>
      <c r="VCR100" s="101" t="e">
        <f>(VCR103+#REF!)*VCR104</f>
        <v>#REF!</v>
      </c>
      <c r="VCS100" s="101" t="e">
        <f>(VCS103+#REF!)*VCS104</f>
        <v>#REF!</v>
      </c>
      <c r="VCT100" s="101" t="e">
        <f>(VCT103+#REF!)*VCT104</f>
        <v>#REF!</v>
      </c>
      <c r="VCU100" s="101" t="e">
        <f>(VCU103+#REF!)*VCU104</f>
        <v>#REF!</v>
      </c>
      <c r="VCV100" s="101" t="e">
        <f>(VCV103+#REF!)*VCV104</f>
        <v>#REF!</v>
      </c>
      <c r="VCW100" s="101" t="e">
        <f>(VCW103+#REF!)*VCW104</f>
        <v>#REF!</v>
      </c>
      <c r="VCX100" s="101" t="e">
        <f>(VCX103+#REF!)*VCX104</f>
        <v>#REF!</v>
      </c>
      <c r="VCY100" s="101" t="e">
        <f>(VCY103+#REF!)*VCY104</f>
        <v>#REF!</v>
      </c>
      <c r="VCZ100" s="101" t="e">
        <f>(VCZ103+#REF!)*VCZ104</f>
        <v>#REF!</v>
      </c>
      <c r="VDA100" s="101" t="e">
        <f>(VDA103+#REF!)*VDA104</f>
        <v>#REF!</v>
      </c>
      <c r="VDB100" s="101" t="e">
        <f>(VDB103+#REF!)*VDB104</f>
        <v>#REF!</v>
      </c>
      <c r="VDC100" s="101" t="e">
        <f>(VDC103+#REF!)*VDC104</f>
        <v>#REF!</v>
      </c>
      <c r="VDD100" s="101" t="e">
        <f>(VDD103+#REF!)*VDD104</f>
        <v>#REF!</v>
      </c>
      <c r="VDE100" s="101" t="e">
        <f>(VDE103+#REF!)*VDE104</f>
        <v>#REF!</v>
      </c>
      <c r="VDF100" s="101" t="e">
        <f>(VDF103+#REF!)*VDF104</f>
        <v>#REF!</v>
      </c>
      <c r="VDG100" s="101" t="e">
        <f>(VDG103+#REF!)*VDG104</f>
        <v>#REF!</v>
      </c>
      <c r="VDH100" s="101" t="e">
        <f>(VDH103+#REF!)*VDH104</f>
        <v>#REF!</v>
      </c>
      <c r="VDI100" s="101" t="e">
        <f>(VDI103+#REF!)*VDI104</f>
        <v>#REF!</v>
      </c>
      <c r="VDJ100" s="101" t="e">
        <f>(VDJ103+#REF!)*VDJ104</f>
        <v>#REF!</v>
      </c>
      <c r="VDK100" s="101" t="e">
        <f>(VDK103+#REF!)*VDK104</f>
        <v>#REF!</v>
      </c>
      <c r="VDL100" s="101" t="e">
        <f>(VDL103+#REF!)*VDL104</f>
        <v>#REF!</v>
      </c>
      <c r="VDM100" s="101" t="e">
        <f>(VDM103+#REF!)*VDM104</f>
        <v>#REF!</v>
      </c>
      <c r="VDN100" s="101" t="e">
        <f>(VDN103+#REF!)*VDN104</f>
        <v>#REF!</v>
      </c>
      <c r="VDO100" s="101" t="e">
        <f>(VDO103+#REF!)*VDO104</f>
        <v>#REF!</v>
      </c>
      <c r="VDP100" s="101" t="e">
        <f>(VDP103+#REF!)*VDP104</f>
        <v>#REF!</v>
      </c>
      <c r="VDQ100" s="101" t="e">
        <f>(VDQ103+#REF!)*VDQ104</f>
        <v>#REF!</v>
      </c>
      <c r="VDR100" s="101" t="e">
        <f>(VDR103+#REF!)*VDR104</f>
        <v>#REF!</v>
      </c>
      <c r="VDS100" s="101" t="e">
        <f>(VDS103+#REF!)*VDS104</f>
        <v>#REF!</v>
      </c>
      <c r="VDT100" s="101" t="e">
        <f>(VDT103+#REF!)*VDT104</f>
        <v>#REF!</v>
      </c>
      <c r="VDU100" s="101" t="e">
        <f>(VDU103+#REF!)*VDU104</f>
        <v>#REF!</v>
      </c>
      <c r="VDV100" s="101" t="e">
        <f>(VDV103+#REF!)*VDV104</f>
        <v>#REF!</v>
      </c>
      <c r="VDW100" s="101" t="e">
        <f>(VDW103+#REF!)*VDW104</f>
        <v>#REF!</v>
      </c>
      <c r="VDX100" s="101" t="e">
        <f>(VDX103+#REF!)*VDX104</f>
        <v>#REF!</v>
      </c>
      <c r="VDY100" s="101" t="e">
        <f>(VDY103+#REF!)*VDY104</f>
        <v>#REF!</v>
      </c>
      <c r="VDZ100" s="101" t="e">
        <f>(VDZ103+#REF!)*VDZ104</f>
        <v>#REF!</v>
      </c>
      <c r="VEA100" s="101" t="e">
        <f>(VEA103+#REF!)*VEA104</f>
        <v>#REF!</v>
      </c>
      <c r="VEB100" s="101" t="e">
        <f>(VEB103+#REF!)*VEB104</f>
        <v>#REF!</v>
      </c>
      <c r="VEC100" s="101" t="e">
        <f>(VEC103+#REF!)*VEC104</f>
        <v>#REF!</v>
      </c>
      <c r="VED100" s="101" t="e">
        <f>(VED103+#REF!)*VED104</f>
        <v>#REF!</v>
      </c>
      <c r="VEE100" s="101" t="e">
        <f>(VEE103+#REF!)*VEE104</f>
        <v>#REF!</v>
      </c>
      <c r="VEF100" s="101" t="e">
        <f>(VEF103+#REF!)*VEF104</f>
        <v>#REF!</v>
      </c>
      <c r="VEG100" s="101" t="e">
        <f>(VEG103+#REF!)*VEG104</f>
        <v>#REF!</v>
      </c>
      <c r="VEH100" s="101" t="e">
        <f>(VEH103+#REF!)*VEH104</f>
        <v>#REF!</v>
      </c>
      <c r="VEI100" s="101" t="e">
        <f>(VEI103+#REF!)*VEI104</f>
        <v>#REF!</v>
      </c>
      <c r="VEJ100" s="101" t="e">
        <f>(VEJ103+#REF!)*VEJ104</f>
        <v>#REF!</v>
      </c>
      <c r="VEK100" s="101" t="e">
        <f>(VEK103+#REF!)*VEK104</f>
        <v>#REF!</v>
      </c>
      <c r="VEL100" s="101" t="e">
        <f>(VEL103+#REF!)*VEL104</f>
        <v>#REF!</v>
      </c>
      <c r="VEM100" s="101" t="e">
        <f>(VEM103+#REF!)*VEM104</f>
        <v>#REF!</v>
      </c>
      <c r="VEN100" s="101" t="e">
        <f>(VEN103+#REF!)*VEN104</f>
        <v>#REF!</v>
      </c>
      <c r="VEO100" s="101" t="e">
        <f>(VEO103+#REF!)*VEO104</f>
        <v>#REF!</v>
      </c>
      <c r="VEP100" s="101" t="e">
        <f>(VEP103+#REF!)*VEP104</f>
        <v>#REF!</v>
      </c>
      <c r="VEQ100" s="101" t="e">
        <f>(VEQ103+#REF!)*VEQ104</f>
        <v>#REF!</v>
      </c>
      <c r="VER100" s="101" t="e">
        <f>(VER103+#REF!)*VER104</f>
        <v>#REF!</v>
      </c>
      <c r="VES100" s="101" t="e">
        <f>(VES103+#REF!)*VES104</f>
        <v>#REF!</v>
      </c>
      <c r="VET100" s="101" t="e">
        <f>(VET103+#REF!)*VET104</f>
        <v>#REF!</v>
      </c>
      <c r="VEU100" s="101" t="e">
        <f>(VEU103+#REF!)*VEU104</f>
        <v>#REF!</v>
      </c>
      <c r="VEV100" s="101" t="e">
        <f>(VEV103+#REF!)*VEV104</f>
        <v>#REF!</v>
      </c>
      <c r="VEW100" s="101" t="e">
        <f>(VEW103+#REF!)*VEW104</f>
        <v>#REF!</v>
      </c>
      <c r="VEX100" s="101" t="e">
        <f>(VEX103+#REF!)*VEX104</f>
        <v>#REF!</v>
      </c>
      <c r="VEY100" s="101" t="e">
        <f>(VEY103+#REF!)*VEY104</f>
        <v>#REF!</v>
      </c>
      <c r="VEZ100" s="101" t="e">
        <f>(VEZ103+#REF!)*VEZ104</f>
        <v>#REF!</v>
      </c>
      <c r="VFA100" s="101" t="e">
        <f>(VFA103+#REF!)*VFA104</f>
        <v>#REF!</v>
      </c>
      <c r="VFB100" s="101" t="e">
        <f>(VFB103+#REF!)*VFB104</f>
        <v>#REF!</v>
      </c>
      <c r="VFC100" s="101" t="e">
        <f>(VFC103+#REF!)*VFC104</f>
        <v>#REF!</v>
      </c>
      <c r="VFD100" s="101" t="e">
        <f>(VFD103+#REF!)*VFD104</f>
        <v>#REF!</v>
      </c>
      <c r="VFE100" s="101" t="e">
        <f>(VFE103+#REF!)*VFE104</f>
        <v>#REF!</v>
      </c>
      <c r="VFF100" s="101" t="e">
        <f>(VFF103+#REF!)*VFF104</f>
        <v>#REF!</v>
      </c>
      <c r="VFG100" s="101" t="e">
        <f>(VFG103+#REF!)*VFG104</f>
        <v>#REF!</v>
      </c>
      <c r="VFH100" s="101" t="e">
        <f>(VFH103+#REF!)*VFH104</f>
        <v>#REF!</v>
      </c>
      <c r="VFI100" s="101" t="e">
        <f>(VFI103+#REF!)*VFI104</f>
        <v>#REF!</v>
      </c>
      <c r="VFJ100" s="101" t="e">
        <f>(VFJ103+#REF!)*VFJ104</f>
        <v>#REF!</v>
      </c>
      <c r="VFK100" s="101" t="e">
        <f>(VFK103+#REF!)*VFK104</f>
        <v>#REF!</v>
      </c>
      <c r="VFL100" s="101" t="e">
        <f>(VFL103+#REF!)*VFL104</f>
        <v>#REF!</v>
      </c>
      <c r="VFM100" s="101" t="e">
        <f>(VFM103+#REF!)*VFM104</f>
        <v>#REF!</v>
      </c>
      <c r="VFN100" s="101" t="e">
        <f>(VFN103+#REF!)*VFN104</f>
        <v>#REF!</v>
      </c>
      <c r="VFO100" s="101" t="e">
        <f>(VFO103+#REF!)*VFO104</f>
        <v>#REF!</v>
      </c>
      <c r="VFP100" s="101" t="e">
        <f>(VFP103+#REF!)*VFP104</f>
        <v>#REF!</v>
      </c>
      <c r="VFQ100" s="101" t="e">
        <f>(VFQ103+#REF!)*VFQ104</f>
        <v>#REF!</v>
      </c>
      <c r="VFR100" s="101" t="e">
        <f>(VFR103+#REF!)*VFR104</f>
        <v>#REF!</v>
      </c>
      <c r="VFS100" s="101" t="e">
        <f>(VFS103+#REF!)*VFS104</f>
        <v>#REF!</v>
      </c>
      <c r="VFT100" s="101" t="e">
        <f>(VFT103+#REF!)*VFT104</f>
        <v>#REF!</v>
      </c>
      <c r="VFU100" s="101" t="e">
        <f>(VFU103+#REF!)*VFU104</f>
        <v>#REF!</v>
      </c>
      <c r="VFV100" s="101" t="e">
        <f>(VFV103+#REF!)*VFV104</f>
        <v>#REF!</v>
      </c>
      <c r="VFW100" s="101" t="e">
        <f>(VFW103+#REF!)*VFW104</f>
        <v>#REF!</v>
      </c>
      <c r="VFX100" s="101" t="e">
        <f>(VFX103+#REF!)*VFX104</f>
        <v>#REF!</v>
      </c>
      <c r="VFY100" s="101" t="e">
        <f>(VFY103+#REF!)*VFY104</f>
        <v>#REF!</v>
      </c>
      <c r="VFZ100" s="101" t="e">
        <f>(VFZ103+#REF!)*VFZ104</f>
        <v>#REF!</v>
      </c>
      <c r="VGA100" s="101" t="e">
        <f>(VGA103+#REF!)*VGA104</f>
        <v>#REF!</v>
      </c>
      <c r="VGB100" s="101" t="e">
        <f>(VGB103+#REF!)*VGB104</f>
        <v>#REF!</v>
      </c>
      <c r="VGC100" s="101" t="e">
        <f>(VGC103+#REF!)*VGC104</f>
        <v>#REF!</v>
      </c>
      <c r="VGD100" s="101" t="e">
        <f>(VGD103+#REF!)*VGD104</f>
        <v>#REF!</v>
      </c>
      <c r="VGE100" s="101" t="e">
        <f>(VGE103+#REF!)*VGE104</f>
        <v>#REF!</v>
      </c>
      <c r="VGF100" s="101" t="e">
        <f>(VGF103+#REF!)*VGF104</f>
        <v>#REF!</v>
      </c>
      <c r="VGG100" s="101" t="e">
        <f>(VGG103+#REF!)*VGG104</f>
        <v>#REF!</v>
      </c>
      <c r="VGH100" s="101" t="e">
        <f>(VGH103+#REF!)*VGH104</f>
        <v>#REF!</v>
      </c>
      <c r="VGI100" s="101" t="e">
        <f>(VGI103+#REF!)*VGI104</f>
        <v>#REF!</v>
      </c>
      <c r="VGJ100" s="101" t="e">
        <f>(VGJ103+#REF!)*VGJ104</f>
        <v>#REF!</v>
      </c>
      <c r="VGK100" s="101" t="e">
        <f>(VGK103+#REF!)*VGK104</f>
        <v>#REF!</v>
      </c>
      <c r="VGL100" s="101" t="e">
        <f>(VGL103+#REF!)*VGL104</f>
        <v>#REF!</v>
      </c>
      <c r="VGM100" s="101" t="e">
        <f>(VGM103+#REF!)*VGM104</f>
        <v>#REF!</v>
      </c>
      <c r="VGN100" s="101" t="e">
        <f>(VGN103+#REF!)*VGN104</f>
        <v>#REF!</v>
      </c>
      <c r="VGO100" s="101" t="e">
        <f>(VGO103+#REF!)*VGO104</f>
        <v>#REF!</v>
      </c>
      <c r="VGP100" s="101" t="e">
        <f>(VGP103+#REF!)*VGP104</f>
        <v>#REF!</v>
      </c>
      <c r="VGQ100" s="101" t="e">
        <f>(VGQ103+#REF!)*VGQ104</f>
        <v>#REF!</v>
      </c>
      <c r="VGR100" s="101" t="e">
        <f>(VGR103+#REF!)*VGR104</f>
        <v>#REF!</v>
      </c>
      <c r="VGS100" s="101" t="e">
        <f>(VGS103+#REF!)*VGS104</f>
        <v>#REF!</v>
      </c>
      <c r="VGT100" s="101" t="e">
        <f>(VGT103+#REF!)*VGT104</f>
        <v>#REF!</v>
      </c>
      <c r="VGU100" s="101" t="e">
        <f>(VGU103+#REF!)*VGU104</f>
        <v>#REF!</v>
      </c>
      <c r="VGV100" s="101" t="e">
        <f>(VGV103+#REF!)*VGV104</f>
        <v>#REF!</v>
      </c>
      <c r="VGW100" s="101" t="e">
        <f>(VGW103+#REF!)*VGW104</f>
        <v>#REF!</v>
      </c>
      <c r="VGX100" s="101" t="e">
        <f>(VGX103+#REF!)*VGX104</f>
        <v>#REF!</v>
      </c>
      <c r="VGY100" s="101" t="e">
        <f>(VGY103+#REF!)*VGY104</f>
        <v>#REF!</v>
      </c>
      <c r="VGZ100" s="101" t="e">
        <f>(VGZ103+#REF!)*VGZ104</f>
        <v>#REF!</v>
      </c>
      <c r="VHA100" s="101" t="e">
        <f>(VHA103+#REF!)*VHA104</f>
        <v>#REF!</v>
      </c>
      <c r="VHB100" s="101" t="e">
        <f>(VHB103+#REF!)*VHB104</f>
        <v>#REF!</v>
      </c>
      <c r="VHC100" s="101" t="e">
        <f>(VHC103+#REF!)*VHC104</f>
        <v>#REF!</v>
      </c>
      <c r="VHD100" s="101" t="e">
        <f>(VHD103+#REF!)*VHD104</f>
        <v>#REF!</v>
      </c>
      <c r="VHE100" s="101" t="e">
        <f>(VHE103+#REF!)*VHE104</f>
        <v>#REF!</v>
      </c>
      <c r="VHF100" s="101" t="e">
        <f>(VHF103+#REF!)*VHF104</f>
        <v>#REF!</v>
      </c>
      <c r="VHG100" s="101" t="e">
        <f>(VHG103+#REF!)*VHG104</f>
        <v>#REF!</v>
      </c>
      <c r="VHH100" s="101" t="e">
        <f>(VHH103+#REF!)*VHH104</f>
        <v>#REF!</v>
      </c>
      <c r="VHI100" s="101" t="e">
        <f>(VHI103+#REF!)*VHI104</f>
        <v>#REF!</v>
      </c>
      <c r="VHJ100" s="101" t="e">
        <f>(VHJ103+#REF!)*VHJ104</f>
        <v>#REF!</v>
      </c>
      <c r="VHK100" s="101" t="e">
        <f>(VHK103+#REF!)*VHK104</f>
        <v>#REF!</v>
      </c>
      <c r="VHL100" s="101" t="e">
        <f>(VHL103+#REF!)*VHL104</f>
        <v>#REF!</v>
      </c>
      <c r="VHM100" s="101" t="e">
        <f>(VHM103+#REF!)*VHM104</f>
        <v>#REF!</v>
      </c>
      <c r="VHN100" s="101" t="e">
        <f>(VHN103+#REF!)*VHN104</f>
        <v>#REF!</v>
      </c>
      <c r="VHO100" s="101" t="e">
        <f>(VHO103+#REF!)*VHO104</f>
        <v>#REF!</v>
      </c>
      <c r="VHP100" s="101" t="e">
        <f>(VHP103+#REF!)*VHP104</f>
        <v>#REF!</v>
      </c>
      <c r="VHQ100" s="101" t="e">
        <f>(VHQ103+#REF!)*VHQ104</f>
        <v>#REF!</v>
      </c>
      <c r="VHR100" s="101" t="e">
        <f>(VHR103+#REF!)*VHR104</f>
        <v>#REF!</v>
      </c>
      <c r="VHS100" s="101" t="e">
        <f>(VHS103+#REF!)*VHS104</f>
        <v>#REF!</v>
      </c>
      <c r="VHT100" s="101" t="e">
        <f>(VHT103+#REF!)*VHT104</f>
        <v>#REF!</v>
      </c>
      <c r="VHU100" s="101" t="e">
        <f>(VHU103+#REF!)*VHU104</f>
        <v>#REF!</v>
      </c>
      <c r="VHV100" s="101" t="e">
        <f>(VHV103+#REF!)*VHV104</f>
        <v>#REF!</v>
      </c>
      <c r="VHW100" s="101" t="e">
        <f>(VHW103+#REF!)*VHW104</f>
        <v>#REF!</v>
      </c>
      <c r="VHX100" s="101" t="e">
        <f>(VHX103+#REF!)*VHX104</f>
        <v>#REF!</v>
      </c>
      <c r="VHY100" s="101" t="e">
        <f>(VHY103+#REF!)*VHY104</f>
        <v>#REF!</v>
      </c>
      <c r="VHZ100" s="101" t="e">
        <f>(VHZ103+#REF!)*VHZ104</f>
        <v>#REF!</v>
      </c>
      <c r="VIA100" s="101" t="e">
        <f>(VIA103+#REF!)*VIA104</f>
        <v>#REF!</v>
      </c>
      <c r="VIB100" s="101" t="e">
        <f>(VIB103+#REF!)*VIB104</f>
        <v>#REF!</v>
      </c>
      <c r="VIC100" s="101" t="e">
        <f>(VIC103+#REF!)*VIC104</f>
        <v>#REF!</v>
      </c>
      <c r="VID100" s="101" t="e">
        <f>(VID103+#REF!)*VID104</f>
        <v>#REF!</v>
      </c>
      <c r="VIE100" s="101" t="e">
        <f>(VIE103+#REF!)*VIE104</f>
        <v>#REF!</v>
      </c>
      <c r="VIF100" s="101" t="e">
        <f>(VIF103+#REF!)*VIF104</f>
        <v>#REF!</v>
      </c>
      <c r="VIG100" s="101" t="e">
        <f>(VIG103+#REF!)*VIG104</f>
        <v>#REF!</v>
      </c>
      <c r="VIH100" s="101" t="e">
        <f>(VIH103+#REF!)*VIH104</f>
        <v>#REF!</v>
      </c>
      <c r="VII100" s="101" t="e">
        <f>(VII103+#REF!)*VII104</f>
        <v>#REF!</v>
      </c>
      <c r="VIJ100" s="101" t="e">
        <f>(VIJ103+#REF!)*VIJ104</f>
        <v>#REF!</v>
      </c>
      <c r="VIK100" s="101" t="e">
        <f>(VIK103+#REF!)*VIK104</f>
        <v>#REF!</v>
      </c>
      <c r="VIL100" s="101" t="e">
        <f>(VIL103+#REF!)*VIL104</f>
        <v>#REF!</v>
      </c>
      <c r="VIM100" s="101" t="e">
        <f>(VIM103+#REF!)*VIM104</f>
        <v>#REF!</v>
      </c>
      <c r="VIN100" s="101" t="e">
        <f>(VIN103+#REF!)*VIN104</f>
        <v>#REF!</v>
      </c>
      <c r="VIO100" s="101" t="e">
        <f>(VIO103+#REF!)*VIO104</f>
        <v>#REF!</v>
      </c>
      <c r="VIP100" s="101" t="e">
        <f>(VIP103+#REF!)*VIP104</f>
        <v>#REF!</v>
      </c>
      <c r="VIQ100" s="101" t="e">
        <f>(VIQ103+#REF!)*VIQ104</f>
        <v>#REF!</v>
      </c>
      <c r="VIR100" s="101" t="e">
        <f>(VIR103+#REF!)*VIR104</f>
        <v>#REF!</v>
      </c>
      <c r="VIS100" s="101" t="e">
        <f>(VIS103+#REF!)*VIS104</f>
        <v>#REF!</v>
      </c>
      <c r="VIT100" s="101" t="e">
        <f>(VIT103+#REF!)*VIT104</f>
        <v>#REF!</v>
      </c>
      <c r="VIU100" s="101" t="e">
        <f>(VIU103+#REF!)*VIU104</f>
        <v>#REF!</v>
      </c>
      <c r="VIV100" s="101" t="e">
        <f>(VIV103+#REF!)*VIV104</f>
        <v>#REF!</v>
      </c>
      <c r="VIW100" s="101" t="e">
        <f>(VIW103+#REF!)*VIW104</f>
        <v>#REF!</v>
      </c>
      <c r="VIX100" s="101" t="e">
        <f>(VIX103+#REF!)*VIX104</f>
        <v>#REF!</v>
      </c>
      <c r="VIY100" s="101" t="e">
        <f>(VIY103+#REF!)*VIY104</f>
        <v>#REF!</v>
      </c>
      <c r="VIZ100" s="101" t="e">
        <f>(VIZ103+#REF!)*VIZ104</f>
        <v>#REF!</v>
      </c>
      <c r="VJA100" s="101" t="e">
        <f>(VJA103+#REF!)*VJA104</f>
        <v>#REF!</v>
      </c>
      <c r="VJB100" s="101" t="e">
        <f>(VJB103+#REF!)*VJB104</f>
        <v>#REF!</v>
      </c>
      <c r="VJC100" s="101" t="e">
        <f>(VJC103+#REF!)*VJC104</f>
        <v>#REF!</v>
      </c>
      <c r="VJD100" s="101" t="e">
        <f>(VJD103+#REF!)*VJD104</f>
        <v>#REF!</v>
      </c>
      <c r="VJE100" s="101" t="e">
        <f>(VJE103+#REF!)*VJE104</f>
        <v>#REF!</v>
      </c>
      <c r="VJF100" s="101" t="e">
        <f>(VJF103+#REF!)*VJF104</f>
        <v>#REF!</v>
      </c>
      <c r="VJG100" s="101" t="e">
        <f>(VJG103+#REF!)*VJG104</f>
        <v>#REF!</v>
      </c>
      <c r="VJH100" s="101" t="e">
        <f>(VJH103+#REF!)*VJH104</f>
        <v>#REF!</v>
      </c>
      <c r="VJI100" s="101" t="e">
        <f>(VJI103+#REF!)*VJI104</f>
        <v>#REF!</v>
      </c>
      <c r="VJJ100" s="101" t="e">
        <f>(VJJ103+#REF!)*VJJ104</f>
        <v>#REF!</v>
      </c>
      <c r="VJK100" s="101" t="e">
        <f>(VJK103+#REF!)*VJK104</f>
        <v>#REF!</v>
      </c>
      <c r="VJL100" s="101" t="e">
        <f>(VJL103+#REF!)*VJL104</f>
        <v>#REF!</v>
      </c>
      <c r="VJM100" s="101" t="e">
        <f>(VJM103+#REF!)*VJM104</f>
        <v>#REF!</v>
      </c>
      <c r="VJN100" s="101" t="e">
        <f>(VJN103+#REF!)*VJN104</f>
        <v>#REF!</v>
      </c>
      <c r="VJO100" s="101" t="e">
        <f>(VJO103+#REF!)*VJO104</f>
        <v>#REF!</v>
      </c>
      <c r="VJP100" s="101" t="e">
        <f>(VJP103+#REF!)*VJP104</f>
        <v>#REF!</v>
      </c>
      <c r="VJQ100" s="101" t="e">
        <f>(VJQ103+#REF!)*VJQ104</f>
        <v>#REF!</v>
      </c>
      <c r="VJR100" s="101" t="e">
        <f>(VJR103+#REF!)*VJR104</f>
        <v>#REF!</v>
      </c>
      <c r="VJS100" s="101" t="e">
        <f>(VJS103+#REF!)*VJS104</f>
        <v>#REF!</v>
      </c>
      <c r="VJT100" s="101" t="e">
        <f>(VJT103+#REF!)*VJT104</f>
        <v>#REF!</v>
      </c>
      <c r="VJU100" s="101" t="e">
        <f>(VJU103+#REF!)*VJU104</f>
        <v>#REF!</v>
      </c>
      <c r="VJV100" s="101" t="e">
        <f>(VJV103+#REF!)*VJV104</f>
        <v>#REF!</v>
      </c>
      <c r="VJW100" s="101" t="e">
        <f>(VJW103+#REF!)*VJW104</f>
        <v>#REF!</v>
      </c>
      <c r="VJX100" s="101" t="e">
        <f>(VJX103+#REF!)*VJX104</f>
        <v>#REF!</v>
      </c>
      <c r="VJY100" s="101" t="e">
        <f>(VJY103+#REF!)*VJY104</f>
        <v>#REF!</v>
      </c>
      <c r="VJZ100" s="101" t="e">
        <f>(VJZ103+#REF!)*VJZ104</f>
        <v>#REF!</v>
      </c>
      <c r="VKA100" s="101" t="e">
        <f>(VKA103+#REF!)*VKA104</f>
        <v>#REF!</v>
      </c>
      <c r="VKB100" s="101" t="e">
        <f>(VKB103+#REF!)*VKB104</f>
        <v>#REF!</v>
      </c>
      <c r="VKC100" s="101" t="e">
        <f>(VKC103+#REF!)*VKC104</f>
        <v>#REF!</v>
      </c>
      <c r="VKD100" s="101" t="e">
        <f>(VKD103+#REF!)*VKD104</f>
        <v>#REF!</v>
      </c>
      <c r="VKE100" s="101" t="e">
        <f>(VKE103+#REF!)*VKE104</f>
        <v>#REF!</v>
      </c>
      <c r="VKF100" s="101" t="e">
        <f>(VKF103+#REF!)*VKF104</f>
        <v>#REF!</v>
      </c>
      <c r="VKG100" s="101" t="e">
        <f>(VKG103+#REF!)*VKG104</f>
        <v>#REF!</v>
      </c>
      <c r="VKH100" s="101" t="e">
        <f>(VKH103+#REF!)*VKH104</f>
        <v>#REF!</v>
      </c>
      <c r="VKI100" s="101" t="e">
        <f>(VKI103+#REF!)*VKI104</f>
        <v>#REF!</v>
      </c>
      <c r="VKJ100" s="101" t="e">
        <f>(VKJ103+#REF!)*VKJ104</f>
        <v>#REF!</v>
      </c>
      <c r="VKK100" s="101" t="e">
        <f>(VKK103+#REF!)*VKK104</f>
        <v>#REF!</v>
      </c>
      <c r="VKL100" s="101" t="e">
        <f>(VKL103+#REF!)*VKL104</f>
        <v>#REF!</v>
      </c>
      <c r="VKM100" s="101" t="e">
        <f>(VKM103+#REF!)*VKM104</f>
        <v>#REF!</v>
      </c>
      <c r="VKN100" s="101" t="e">
        <f>(VKN103+#REF!)*VKN104</f>
        <v>#REF!</v>
      </c>
      <c r="VKO100" s="101" t="e">
        <f>(VKO103+#REF!)*VKO104</f>
        <v>#REF!</v>
      </c>
      <c r="VKP100" s="101" t="e">
        <f>(VKP103+#REF!)*VKP104</f>
        <v>#REF!</v>
      </c>
      <c r="VKQ100" s="101" t="e">
        <f>(VKQ103+#REF!)*VKQ104</f>
        <v>#REF!</v>
      </c>
      <c r="VKR100" s="101" t="e">
        <f>(VKR103+#REF!)*VKR104</f>
        <v>#REF!</v>
      </c>
      <c r="VKS100" s="101" t="e">
        <f>(VKS103+#REF!)*VKS104</f>
        <v>#REF!</v>
      </c>
      <c r="VKT100" s="101" t="e">
        <f>(VKT103+#REF!)*VKT104</f>
        <v>#REF!</v>
      </c>
      <c r="VKU100" s="101" t="e">
        <f>(VKU103+#REF!)*VKU104</f>
        <v>#REF!</v>
      </c>
      <c r="VKV100" s="101" t="e">
        <f>(VKV103+#REF!)*VKV104</f>
        <v>#REF!</v>
      </c>
      <c r="VKW100" s="101" t="e">
        <f>(VKW103+#REF!)*VKW104</f>
        <v>#REF!</v>
      </c>
      <c r="VKX100" s="101" t="e">
        <f>(VKX103+#REF!)*VKX104</f>
        <v>#REF!</v>
      </c>
      <c r="VKY100" s="101" t="e">
        <f>(VKY103+#REF!)*VKY104</f>
        <v>#REF!</v>
      </c>
      <c r="VKZ100" s="101" t="e">
        <f>(VKZ103+#REF!)*VKZ104</f>
        <v>#REF!</v>
      </c>
      <c r="VLA100" s="101" t="e">
        <f>(VLA103+#REF!)*VLA104</f>
        <v>#REF!</v>
      </c>
      <c r="VLB100" s="101" t="e">
        <f>(VLB103+#REF!)*VLB104</f>
        <v>#REF!</v>
      </c>
      <c r="VLC100" s="101" t="e">
        <f>(VLC103+#REF!)*VLC104</f>
        <v>#REF!</v>
      </c>
      <c r="VLD100" s="101" t="e">
        <f>(VLD103+#REF!)*VLD104</f>
        <v>#REF!</v>
      </c>
      <c r="VLE100" s="101" t="e">
        <f>(VLE103+#REF!)*VLE104</f>
        <v>#REF!</v>
      </c>
      <c r="VLF100" s="101" t="e">
        <f>(VLF103+#REF!)*VLF104</f>
        <v>#REF!</v>
      </c>
      <c r="VLG100" s="101" t="e">
        <f>(VLG103+#REF!)*VLG104</f>
        <v>#REF!</v>
      </c>
      <c r="VLH100" s="101" t="e">
        <f>(VLH103+#REF!)*VLH104</f>
        <v>#REF!</v>
      </c>
      <c r="VLI100" s="101" t="e">
        <f>(VLI103+#REF!)*VLI104</f>
        <v>#REF!</v>
      </c>
      <c r="VLJ100" s="101" t="e">
        <f>(VLJ103+#REF!)*VLJ104</f>
        <v>#REF!</v>
      </c>
      <c r="VLK100" s="101" t="e">
        <f>(VLK103+#REF!)*VLK104</f>
        <v>#REF!</v>
      </c>
      <c r="VLL100" s="101" t="e">
        <f>(VLL103+#REF!)*VLL104</f>
        <v>#REF!</v>
      </c>
      <c r="VLM100" s="101" t="e">
        <f>(VLM103+#REF!)*VLM104</f>
        <v>#REF!</v>
      </c>
      <c r="VLN100" s="101" t="e">
        <f>(VLN103+#REF!)*VLN104</f>
        <v>#REF!</v>
      </c>
      <c r="VLO100" s="101" t="e">
        <f>(VLO103+#REF!)*VLO104</f>
        <v>#REF!</v>
      </c>
      <c r="VLP100" s="101" t="e">
        <f>(VLP103+#REF!)*VLP104</f>
        <v>#REF!</v>
      </c>
      <c r="VLQ100" s="101" t="e">
        <f>(VLQ103+#REF!)*VLQ104</f>
        <v>#REF!</v>
      </c>
      <c r="VLR100" s="101" t="e">
        <f>(VLR103+#REF!)*VLR104</f>
        <v>#REF!</v>
      </c>
      <c r="VLS100" s="101" t="e">
        <f>(VLS103+#REF!)*VLS104</f>
        <v>#REF!</v>
      </c>
      <c r="VLT100" s="101" t="e">
        <f>(VLT103+#REF!)*VLT104</f>
        <v>#REF!</v>
      </c>
      <c r="VLU100" s="101" t="e">
        <f>(VLU103+#REF!)*VLU104</f>
        <v>#REF!</v>
      </c>
      <c r="VLV100" s="101" t="e">
        <f>(VLV103+#REF!)*VLV104</f>
        <v>#REF!</v>
      </c>
      <c r="VLW100" s="101" t="e">
        <f>(VLW103+#REF!)*VLW104</f>
        <v>#REF!</v>
      </c>
      <c r="VLX100" s="101" t="e">
        <f>(VLX103+#REF!)*VLX104</f>
        <v>#REF!</v>
      </c>
      <c r="VLY100" s="101" t="e">
        <f>(VLY103+#REF!)*VLY104</f>
        <v>#REF!</v>
      </c>
      <c r="VLZ100" s="101" t="e">
        <f>(VLZ103+#REF!)*VLZ104</f>
        <v>#REF!</v>
      </c>
      <c r="VMA100" s="101" t="e">
        <f>(VMA103+#REF!)*VMA104</f>
        <v>#REF!</v>
      </c>
      <c r="VMB100" s="101" t="e">
        <f>(VMB103+#REF!)*VMB104</f>
        <v>#REF!</v>
      </c>
      <c r="VMC100" s="101" t="e">
        <f>(VMC103+#REF!)*VMC104</f>
        <v>#REF!</v>
      </c>
      <c r="VMD100" s="101" t="e">
        <f>(VMD103+#REF!)*VMD104</f>
        <v>#REF!</v>
      </c>
      <c r="VME100" s="101" t="e">
        <f>(VME103+#REF!)*VME104</f>
        <v>#REF!</v>
      </c>
      <c r="VMF100" s="101" t="e">
        <f>(VMF103+#REF!)*VMF104</f>
        <v>#REF!</v>
      </c>
      <c r="VMG100" s="101" t="e">
        <f>(VMG103+#REF!)*VMG104</f>
        <v>#REF!</v>
      </c>
      <c r="VMH100" s="101" t="e">
        <f>(VMH103+#REF!)*VMH104</f>
        <v>#REF!</v>
      </c>
      <c r="VMI100" s="101" t="e">
        <f>(VMI103+#REF!)*VMI104</f>
        <v>#REF!</v>
      </c>
      <c r="VMJ100" s="101" t="e">
        <f>(VMJ103+#REF!)*VMJ104</f>
        <v>#REF!</v>
      </c>
      <c r="VMK100" s="101" t="e">
        <f>(VMK103+#REF!)*VMK104</f>
        <v>#REF!</v>
      </c>
      <c r="VML100" s="101" t="e">
        <f>(VML103+#REF!)*VML104</f>
        <v>#REF!</v>
      </c>
      <c r="VMM100" s="101" t="e">
        <f>(VMM103+#REF!)*VMM104</f>
        <v>#REF!</v>
      </c>
      <c r="VMN100" s="101" t="e">
        <f>(VMN103+#REF!)*VMN104</f>
        <v>#REF!</v>
      </c>
      <c r="VMO100" s="101" t="e">
        <f>(VMO103+#REF!)*VMO104</f>
        <v>#REF!</v>
      </c>
      <c r="VMP100" s="101" t="e">
        <f>(VMP103+#REF!)*VMP104</f>
        <v>#REF!</v>
      </c>
      <c r="VMQ100" s="101" t="e">
        <f>(VMQ103+#REF!)*VMQ104</f>
        <v>#REF!</v>
      </c>
      <c r="VMR100" s="101" t="e">
        <f>(VMR103+#REF!)*VMR104</f>
        <v>#REF!</v>
      </c>
      <c r="VMS100" s="101" t="e">
        <f>(VMS103+#REF!)*VMS104</f>
        <v>#REF!</v>
      </c>
      <c r="VMT100" s="101" t="e">
        <f>(VMT103+#REF!)*VMT104</f>
        <v>#REF!</v>
      </c>
      <c r="VMU100" s="101" t="e">
        <f>(VMU103+#REF!)*VMU104</f>
        <v>#REF!</v>
      </c>
      <c r="VMV100" s="101" t="e">
        <f>(VMV103+#REF!)*VMV104</f>
        <v>#REF!</v>
      </c>
      <c r="VMW100" s="101" t="e">
        <f>(VMW103+#REF!)*VMW104</f>
        <v>#REF!</v>
      </c>
      <c r="VMX100" s="101" t="e">
        <f>(VMX103+#REF!)*VMX104</f>
        <v>#REF!</v>
      </c>
      <c r="VMY100" s="101" t="e">
        <f>(VMY103+#REF!)*VMY104</f>
        <v>#REF!</v>
      </c>
      <c r="VMZ100" s="101" t="e">
        <f>(VMZ103+#REF!)*VMZ104</f>
        <v>#REF!</v>
      </c>
      <c r="VNA100" s="101" t="e">
        <f>(VNA103+#REF!)*VNA104</f>
        <v>#REF!</v>
      </c>
      <c r="VNB100" s="101" t="e">
        <f>(VNB103+#REF!)*VNB104</f>
        <v>#REF!</v>
      </c>
      <c r="VNC100" s="101" t="e">
        <f>(VNC103+#REF!)*VNC104</f>
        <v>#REF!</v>
      </c>
      <c r="VND100" s="101" t="e">
        <f>(VND103+#REF!)*VND104</f>
        <v>#REF!</v>
      </c>
      <c r="VNE100" s="101" t="e">
        <f>(VNE103+#REF!)*VNE104</f>
        <v>#REF!</v>
      </c>
      <c r="VNF100" s="101" t="e">
        <f>(VNF103+#REF!)*VNF104</f>
        <v>#REF!</v>
      </c>
      <c r="VNG100" s="101" t="e">
        <f>(VNG103+#REF!)*VNG104</f>
        <v>#REF!</v>
      </c>
      <c r="VNH100" s="101" t="e">
        <f>(VNH103+#REF!)*VNH104</f>
        <v>#REF!</v>
      </c>
      <c r="VNI100" s="101" t="e">
        <f>(VNI103+#REF!)*VNI104</f>
        <v>#REF!</v>
      </c>
      <c r="VNJ100" s="101" t="e">
        <f>(VNJ103+#REF!)*VNJ104</f>
        <v>#REF!</v>
      </c>
      <c r="VNK100" s="101" t="e">
        <f>(VNK103+#REF!)*VNK104</f>
        <v>#REF!</v>
      </c>
      <c r="VNL100" s="101" t="e">
        <f>(VNL103+#REF!)*VNL104</f>
        <v>#REF!</v>
      </c>
      <c r="VNM100" s="101" t="e">
        <f>(VNM103+#REF!)*VNM104</f>
        <v>#REF!</v>
      </c>
      <c r="VNN100" s="101" t="e">
        <f>(VNN103+#REF!)*VNN104</f>
        <v>#REF!</v>
      </c>
      <c r="VNO100" s="101" t="e">
        <f>(VNO103+#REF!)*VNO104</f>
        <v>#REF!</v>
      </c>
      <c r="VNP100" s="101" t="e">
        <f>(VNP103+#REF!)*VNP104</f>
        <v>#REF!</v>
      </c>
      <c r="VNQ100" s="101" t="e">
        <f>(VNQ103+#REF!)*VNQ104</f>
        <v>#REF!</v>
      </c>
      <c r="VNR100" s="101" t="e">
        <f>(VNR103+#REF!)*VNR104</f>
        <v>#REF!</v>
      </c>
      <c r="VNS100" s="101" t="e">
        <f>(VNS103+#REF!)*VNS104</f>
        <v>#REF!</v>
      </c>
      <c r="VNT100" s="101" t="e">
        <f>(VNT103+#REF!)*VNT104</f>
        <v>#REF!</v>
      </c>
      <c r="VNU100" s="101" t="e">
        <f>(VNU103+#REF!)*VNU104</f>
        <v>#REF!</v>
      </c>
      <c r="VNV100" s="101" t="e">
        <f>(VNV103+#REF!)*VNV104</f>
        <v>#REF!</v>
      </c>
      <c r="VNW100" s="101" t="e">
        <f>(VNW103+#REF!)*VNW104</f>
        <v>#REF!</v>
      </c>
      <c r="VNX100" s="101" t="e">
        <f>(VNX103+#REF!)*VNX104</f>
        <v>#REF!</v>
      </c>
      <c r="VNY100" s="101" t="e">
        <f>(VNY103+#REF!)*VNY104</f>
        <v>#REF!</v>
      </c>
      <c r="VNZ100" s="101" t="e">
        <f>(VNZ103+#REF!)*VNZ104</f>
        <v>#REF!</v>
      </c>
      <c r="VOA100" s="101" t="e">
        <f>(VOA103+#REF!)*VOA104</f>
        <v>#REF!</v>
      </c>
      <c r="VOB100" s="101" t="e">
        <f>(VOB103+#REF!)*VOB104</f>
        <v>#REF!</v>
      </c>
      <c r="VOC100" s="101" t="e">
        <f>(VOC103+#REF!)*VOC104</f>
        <v>#REF!</v>
      </c>
      <c r="VOD100" s="101" t="e">
        <f>(VOD103+#REF!)*VOD104</f>
        <v>#REF!</v>
      </c>
      <c r="VOE100" s="101" t="e">
        <f>(VOE103+#REF!)*VOE104</f>
        <v>#REF!</v>
      </c>
      <c r="VOF100" s="101" t="e">
        <f>(VOF103+#REF!)*VOF104</f>
        <v>#REF!</v>
      </c>
      <c r="VOG100" s="101" t="e">
        <f>(VOG103+#REF!)*VOG104</f>
        <v>#REF!</v>
      </c>
      <c r="VOH100" s="101" t="e">
        <f>(VOH103+#REF!)*VOH104</f>
        <v>#REF!</v>
      </c>
      <c r="VOI100" s="101" t="e">
        <f>(VOI103+#REF!)*VOI104</f>
        <v>#REF!</v>
      </c>
      <c r="VOJ100" s="101" t="e">
        <f>(VOJ103+#REF!)*VOJ104</f>
        <v>#REF!</v>
      </c>
      <c r="VOK100" s="101" t="e">
        <f>(VOK103+#REF!)*VOK104</f>
        <v>#REF!</v>
      </c>
      <c r="VOL100" s="101" t="e">
        <f>(VOL103+#REF!)*VOL104</f>
        <v>#REF!</v>
      </c>
      <c r="VOM100" s="101" t="e">
        <f>(VOM103+#REF!)*VOM104</f>
        <v>#REF!</v>
      </c>
      <c r="VON100" s="101" t="e">
        <f>(VON103+#REF!)*VON104</f>
        <v>#REF!</v>
      </c>
      <c r="VOO100" s="101" t="e">
        <f>(VOO103+#REF!)*VOO104</f>
        <v>#REF!</v>
      </c>
      <c r="VOP100" s="101" t="e">
        <f>(VOP103+#REF!)*VOP104</f>
        <v>#REF!</v>
      </c>
      <c r="VOQ100" s="101" t="e">
        <f>(VOQ103+#REF!)*VOQ104</f>
        <v>#REF!</v>
      </c>
      <c r="VOR100" s="101" t="e">
        <f>(VOR103+#REF!)*VOR104</f>
        <v>#REF!</v>
      </c>
      <c r="VOS100" s="101" t="e">
        <f>(VOS103+#REF!)*VOS104</f>
        <v>#REF!</v>
      </c>
      <c r="VOT100" s="101" t="e">
        <f>(VOT103+#REF!)*VOT104</f>
        <v>#REF!</v>
      </c>
      <c r="VOU100" s="101" t="e">
        <f>(VOU103+#REF!)*VOU104</f>
        <v>#REF!</v>
      </c>
      <c r="VOV100" s="101" t="e">
        <f>(VOV103+#REF!)*VOV104</f>
        <v>#REF!</v>
      </c>
      <c r="VOW100" s="101" t="e">
        <f>(VOW103+#REF!)*VOW104</f>
        <v>#REF!</v>
      </c>
      <c r="VOX100" s="101" t="e">
        <f>(VOX103+#REF!)*VOX104</f>
        <v>#REF!</v>
      </c>
      <c r="VOY100" s="101" t="e">
        <f>(VOY103+#REF!)*VOY104</f>
        <v>#REF!</v>
      </c>
      <c r="VOZ100" s="101" t="e">
        <f>(VOZ103+#REF!)*VOZ104</f>
        <v>#REF!</v>
      </c>
      <c r="VPA100" s="101" t="e">
        <f>(VPA103+#REF!)*VPA104</f>
        <v>#REF!</v>
      </c>
      <c r="VPB100" s="101" t="e">
        <f>(VPB103+#REF!)*VPB104</f>
        <v>#REF!</v>
      </c>
      <c r="VPC100" s="101" t="e">
        <f>(VPC103+#REF!)*VPC104</f>
        <v>#REF!</v>
      </c>
      <c r="VPD100" s="101" t="e">
        <f>(VPD103+#REF!)*VPD104</f>
        <v>#REF!</v>
      </c>
      <c r="VPE100" s="101" t="e">
        <f>(VPE103+#REF!)*VPE104</f>
        <v>#REF!</v>
      </c>
      <c r="VPF100" s="101" t="e">
        <f>(VPF103+#REF!)*VPF104</f>
        <v>#REF!</v>
      </c>
      <c r="VPG100" s="101" t="e">
        <f>(VPG103+#REF!)*VPG104</f>
        <v>#REF!</v>
      </c>
      <c r="VPH100" s="101" t="e">
        <f>(VPH103+#REF!)*VPH104</f>
        <v>#REF!</v>
      </c>
      <c r="VPI100" s="101" t="e">
        <f>(VPI103+#REF!)*VPI104</f>
        <v>#REF!</v>
      </c>
      <c r="VPJ100" s="101" t="e">
        <f>(VPJ103+#REF!)*VPJ104</f>
        <v>#REF!</v>
      </c>
      <c r="VPK100" s="101" t="e">
        <f>(VPK103+#REF!)*VPK104</f>
        <v>#REF!</v>
      </c>
      <c r="VPL100" s="101" t="e">
        <f>(VPL103+#REF!)*VPL104</f>
        <v>#REF!</v>
      </c>
      <c r="VPM100" s="101" t="e">
        <f>(VPM103+#REF!)*VPM104</f>
        <v>#REF!</v>
      </c>
      <c r="VPN100" s="101" t="e">
        <f>(VPN103+#REF!)*VPN104</f>
        <v>#REF!</v>
      </c>
      <c r="VPO100" s="101" t="e">
        <f>(VPO103+#REF!)*VPO104</f>
        <v>#REF!</v>
      </c>
      <c r="VPP100" s="101" t="e">
        <f>(VPP103+#REF!)*VPP104</f>
        <v>#REF!</v>
      </c>
      <c r="VPQ100" s="101" t="e">
        <f>(VPQ103+#REF!)*VPQ104</f>
        <v>#REF!</v>
      </c>
      <c r="VPR100" s="101" t="e">
        <f>(VPR103+#REF!)*VPR104</f>
        <v>#REF!</v>
      </c>
      <c r="VPS100" s="101" t="e">
        <f>(VPS103+#REF!)*VPS104</f>
        <v>#REF!</v>
      </c>
      <c r="VPT100" s="101" t="e">
        <f>(VPT103+#REF!)*VPT104</f>
        <v>#REF!</v>
      </c>
      <c r="VPU100" s="101" t="e">
        <f>(VPU103+#REF!)*VPU104</f>
        <v>#REF!</v>
      </c>
      <c r="VPV100" s="101" t="e">
        <f>(VPV103+#REF!)*VPV104</f>
        <v>#REF!</v>
      </c>
      <c r="VPW100" s="101" t="e">
        <f>(VPW103+#REF!)*VPW104</f>
        <v>#REF!</v>
      </c>
      <c r="VPX100" s="101" t="e">
        <f>(VPX103+#REF!)*VPX104</f>
        <v>#REF!</v>
      </c>
      <c r="VPY100" s="101" t="e">
        <f>(VPY103+#REF!)*VPY104</f>
        <v>#REF!</v>
      </c>
      <c r="VPZ100" s="101" t="e">
        <f>(VPZ103+#REF!)*VPZ104</f>
        <v>#REF!</v>
      </c>
      <c r="VQA100" s="101" t="e">
        <f>(VQA103+#REF!)*VQA104</f>
        <v>#REF!</v>
      </c>
      <c r="VQB100" s="101" t="e">
        <f>(VQB103+#REF!)*VQB104</f>
        <v>#REF!</v>
      </c>
      <c r="VQC100" s="101" t="e">
        <f>(VQC103+#REF!)*VQC104</f>
        <v>#REF!</v>
      </c>
      <c r="VQD100" s="101" t="e">
        <f>(VQD103+#REF!)*VQD104</f>
        <v>#REF!</v>
      </c>
      <c r="VQE100" s="101" t="e">
        <f>(VQE103+#REF!)*VQE104</f>
        <v>#REF!</v>
      </c>
      <c r="VQF100" s="101" t="e">
        <f>(VQF103+#REF!)*VQF104</f>
        <v>#REF!</v>
      </c>
      <c r="VQG100" s="101" t="e">
        <f>(VQG103+#REF!)*VQG104</f>
        <v>#REF!</v>
      </c>
      <c r="VQH100" s="101" t="e">
        <f>(VQH103+#REF!)*VQH104</f>
        <v>#REF!</v>
      </c>
      <c r="VQI100" s="101" t="e">
        <f>(VQI103+#REF!)*VQI104</f>
        <v>#REF!</v>
      </c>
      <c r="VQJ100" s="101" t="e">
        <f>(VQJ103+#REF!)*VQJ104</f>
        <v>#REF!</v>
      </c>
      <c r="VQK100" s="101" t="e">
        <f>(VQK103+#REF!)*VQK104</f>
        <v>#REF!</v>
      </c>
      <c r="VQL100" s="101" t="e">
        <f>(VQL103+#REF!)*VQL104</f>
        <v>#REF!</v>
      </c>
      <c r="VQM100" s="101" t="e">
        <f>(VQM103+#REF!)*VQM104</f>
        <v>#REF!</v>
      </c>
      <c r="VQN100" s="101" t="e">
        <f>(VQN103+#REF!)*VQN104</f>
        <v>#REF!</v>
      </c>
      <c r="VQO100" s="101" t="e">
        <f>(VQO103+#REF!)*VQO104</f>
        <v>#REF!</v>
      </c>
      <c r="VQP100" s="101" t="e">
        <f>(VQP103+#REF!)*VQP104</f>
        <v>#REF!</v>
      </c>
      <c r="VQQ100" s="101" t="e">
        <f>(VQQ103+#REF!)*VQQ104</f>
        <v>#REF!</v>
      </c>
      <c r="VQR100" s="101" t="e">
        <f>(VQR103+#REF!)*VQR104</f>
        <v>#REF!</v>
      </c>
      <c r="VQS100" s="101" t="e">
        <f>(VQS103+#REF!)*VQS104</f>
        <v>#REF!</v>
      </c>
      <c r="VQT100" s="101" t="e">
        <f>(VQT103+#REF!)*VQT104</f>
        <v>#REF!</v>
      </c>
      <c r="VQU100" s="101" t="e">
        <f>(VQU103+#REF!)*VQU104</f>
        <v>#REF!</v>
      </c>
      <c r="VQV100" s="101" t="e">
        <f>(VQV103+#REF!)*VQV104</f>
        <v>#REF!</v>
      </c>
      <c r="VQW100" s="101" t="e">
        <f>(VQW103+#REF!)*VQW104</f>
        <v>#REF!</v>
      </c>
      <c r="VQX100" s="101" t="e">
        <f>(VQX103+#REF!)*VQX104</f>
        <v>#REF!</v>
      </c>
      <c r="VQY100" s="101" t="e">
        <f>(VQY103+#REF!)*VQY104</f>
        <v>#REF!</v>
      </c>
      <c r="VQZ100" s="101" t="e">
        <f>(VQZ103+#REF!)*VQZ104</f>
        <v>#REF!</v>
      </c>
      <c r="VRA100" s="101" t="e">
        <f>(VRA103+#REF!)*VRA104</f>
        <v>#REF!</v>
      </c>
      <c r="VRB100" s="101" t="e">
        <f>(VRB103+#REF!)*VRB104</f>
        <v>#REF!</v>
      </c>
      <c r="VRC100" s="101" t="e">
        <f>(VRC103+#REF!)*VRC104</f>
        <v>#REF!</v>
      </c>
      <c r="VRD100" s="101" t="e">
        <f>(VRD103+#REF!)*VRD104</f>
        <v>#REF!</v>
      </c>
      <c r="VRE100" s="101" t="e">
        <f>(VRE103+#REF!)*VRE104</f>
        <v>#REF!</v>
      </c>
      <c r="VRF100" s="101" t="e">
        <f>(VRF103+#REF!)*VRF104</f>
        <v>#REF!</v>
      </c>
      <c r="VRG100" s="101" t="e">
        <f>(VRG103+#REF!)*VRG104</f>
        <v>#REF!</v>
      </c>
      <c r="VRH100" s="101" t="e">
        <f>(VRH103+#REF!)*VRH104</f>
        <v>#REF!</v>
      </c>
      <c r="VRI100" s="101" t="e">
        <f>(VRI103+#REF!)*VRI104</f>
        <v>#REF!</v>
      </c>
      <c r="VRJ100" s="101" t="e">
        <f>(VRJ103+#REF!)*VRJ104</f>
        <v>#REF!</v>
      </c>
      <c r="VRK100" s="101" t="e">
        <f>(VRK103+#REF!)*VRK104</f>
        <v>#REF!</v>
      </c>
      <c r="VRL100" s="101" t="e">
        <f>(VRL103+#REF!)*VRL104</f>
        <v>#REF!</v>
      </c>
      <c r="VRM100" s="101" t="e">
        <f>(VRM103+#REF!)*VRM104</f>
        <v>#REF!</v>
      </c>
      <c r="VRN100" s="101" t="e">
        <f>(VRN103+#REF!)*VRN104</f>
        <v>#REF!</v>
      </c>
      <c r="VRO100" s="101" t="e">
        <f>(VRO103+#REF!)*VRO104</f>
        <v>#REF!</v>
      </c>
      <c r="VRP100" s="101" t="e">
        <f>(VRP103+#REF!)*VRP104</f>
        <v>#REF!</v>
      </c>
      <c r="VRQ100" s="101" t="e">
        <f>(VRQ103+#REF!)*VRQ104</f>
        <v>#REF!</v>
      </c>
      <c r="VRR100" s="101" t="e">
        <f>(VRR103+#REF!)*VRR104</f>
        <v>#REF!</v>
      </c>
      <c r="VRS100" s="101" t="e">
        <f>(VRS103+#REF!)*VRS104</f>
        <v>#REF!</v>
      </c>
      <c r="VRT100" s="101" t="e">
        <f>(VRT103+#REF!)*VRT104</f>
        <v>#REF!</v>
      </c>
      <c r="VRU100" s="101" t="e">
        <f>(VRU103+#REF!)*VRU104</f>
        <v>#REF!</v>
      </c>
      <c r="VRV100" s="101" t="e">
        <f>(VRV103+#REF!)*VRV104</f>
        <v>#REF!</v>
      </c>
      <c r="VRW100" s="101" t="e">
        <f>(VRW103+#REF!)*VRW104</f>
        <v>#REF!</v>
      </c>
      <c r="VRX100" s="101" t="e">
        <f>(VRX103+#REF!)*VRX104</f>
        <v>#REF!</v>
      </c>
      <c r="VRY100" s="101" t="e">
        <f>(VRY103+#REF!)*VRY104</f>
        <v>#REF!</v>
      </c>
      <c r="VRZ100" s="101" t="e">
        <f>(VRZ103+#REF!)*VRZ104</f>
        <v>#REF!</v>
      </c>
      <c r="VSA100" s="101" t="e">
        <f>(VSA103+#REF!)*VSA104</f>
        <v>#REF!</v>
      </c>
      <c r="VSB100" s="101" t="e">
        <f>(VSB103+#REF!)*VSB104</f>
        <v>#REF!</v>
      </c>
      <c r="VSC100" s="101" t="e">
        <f>(VSC103+#REF!)*VSC104</f>
        <v>#REF!</v>
      </c>
      <c r="VSD100" s="101" t="e">
        <f>(VSD103+#REF!)*VSD104</f>
        <v>#REF!</v>
      </c>
      <c r="VSE100" s="101" t="e">
        <f>(VSE103+#REF!)*VSE104</f>
        <v>#REF!</v>
      </c>
      <c r="VSF100" s="101" t="e">
        <f>(VSF103+#REF!)*VSF104</f>
        <v>#REF!</v>
      </c>
      <c r="VSG100" s="101" t="e">
        <f>(VSG103+#REF!)*VSG104</f>
        <v>#REF!</v>
      </c>
      <c r="VSH100" s="101" t="e">
        <f>(VSH103+#REF!)*VSH104</f>
        <v>#REF!</v>
      </c>
      <c r="VSI100" s="101" t="e">
        <f>(VSI103+#REF!)*VSI104</f>
        <v>#REF!</v>
      </c>
      <c r="VSJ100" s="101" t="e">
        <f>(VSJ103+#REF!)*VSJ104</f>
        <v>#REF!</v>
      </c>
      <c r="VSK100" s="101" t="e">
        <f>(VSK103+#REF!)*VSK104</f>
        <v>#REF!</v>
      </c>
      <c r="VSL100" s="101" t="e">
        <f>(VSL103+#REF!)*VSL104</f>
        <v>#REF!</v>
      </c>
      <c r="VSM100" s="101" t="e">
        <f>(VSM103+#REF!)*VSM104</f>
        <v>#REF!</v>
      </c>
      <c r="VSN100" s="101" t="e">
        <f>(VSN103+#REF!)*VSN104</f>
        <v>#REF!</v>
      </c>
      <c r="VSO100" s="101" t="e">
        <f>(VSO103+#REF!)*VSO104</f>
        <v>#REF!</v>
      </c>
      <c r="VSP100" s="101" t="e">
        <f>(VSP103+#REF!)*VSP104</f>
        <v>#REF!</v>
      </c>
      <c r="VSQ100" s="101" t="e">
        <f>(VSQ103+#REF!)*VSQ104</f>
        <v>#REF!</v>
      </c>
      <c r="VSR100" s="101" t="e">
        <f>(VSR103+#REF!)*VSR104</f>
        <v>#REF!</v>
      </c>
      <c r="VSS100" s="101" t="e">
        <f>(VSS103+#REF!)*VSS104</f>
        <v>#REF!</v>
      </c>
      <c r="VST100" s="101" t="e">
        <f>(VST103+#REF!)*VST104</f>
        <v>#REF!</v>
      </c>
      <c r="VSU100" s="101" t="e">
        <f>(VSU103+#REF!)*VSU104</f>
        <v>#REF!</v>
      </c>
      <c r="VSV100" s="101" t="e">
        <f>(VSV103+#REF!)*VSV104</f>
        <v>#REF!</v>
      </c>
      <c r="VSW100" s="101" t="e">
        <f>(VSW103+#REF!)*VSW104</f>
        <v>#REF!</v>
      </c>
      <c r="VSX100" s="101" t="e">
        <f>(VSX103+#REF!)*VSX104</f>
        <v>#REF!</v>
      </c>
      <c r="VSY100" s="101" t="e">
        <f>(VSY103+#REF!)*VSY104</f>
        <v>#REF!</v>
      </c>
      <c r="VSZ100" s="101" t="e">
        <f>(VSZ103+#REF!)*VSZ104</f>
        <v>#REF!</v>
      </c>
      <c r="VTA100" s="101" t="e">
        <f>(VTA103+#REF!)*VTA104</f>
        <v>#REF!</v>
      </c>
      <c r="VTB100" s="101" t="e">
        <f>(VTB103+#REF!)*VTB104</f>
        <v>#REF!</v>
      </c>
      <c r="VTC100" s="101" t="e">
        <f>(VTC103+#REF!)*VTC104</f>
        <v>#REF!</v>
      </c>
      <c r="VTD100" s="101" t="e">
        <f>(VTD103+#REF!)*VTD104</f>
        <v>#REF!</v>
      </c>
      <c r="VTE100" s="101" t="e">
        <f>(VTE103+#REF!)*VTE104</f>
        <v>#REF!</v>
      </c>
      <c r="VTF100" s="101" t="e">
        <f>(VTF103+#REF!)*VTF104</f>
        <v>#REF!</v>
      </c>
      <c r="VTG100" s="101" t="e">
        <f>(VTG103+#REF!)*VTG104</f>
        <v>#REF!</v>
      </c>
      <c r="VTH100" s="101" t="e">
        <f>(VTH103+#REF!)*VTH104</f>
        <v>#REF!</v>
      </c>
      <c r="VTI100" s="101" t="e">
        <f>(VTI103+#REF!)*VTI104</f>
        <v>#REF!</v>
      </c>
      <c r="VTJ100" s="101" t="e">
        <f>(VTJ103+#REF!)*VTJ104</f>
        <v>#REF!</v>
      </c>
      <c r="VTK100" s="101" t="e">
        <f>(VTK103+#REF!)*VTK104</f>
        <v>#REF!</v>
      </c>
      <c r="VTL100" s="101" t="e">
        <f>(VTL103+#REF!)*VTL104</f>
        <v>#REF!</v>
      </c>
      <c r="VTM100" s="101" t="e">
        <f>(VTM103+#REF!)*VTM104</f>
        <v>#REF!</v>
      </c>
      <c r="VTN100" s="101" t="e">
        <f>(VTN103+#REF!)*VTN104</f>
        <v>#REF!</v>
      </c>
      <c r="VTO100" s="101" t="e">
        <f>(VTO103+#REF!)*VTO104</f>
        <v>#REF!</v>
      </c>
      <c r="VTP100" s="101" t="e">
        <f>(VTP103+#REF!)*VTP104</f>
        <v>#REF!</v>
      </c>
      <c r="VTQ100" s="101" t="e">
        <f>(VTQ103+#REF!)*VTQ104</f>
        <v>#REF!</v>
      </c>
      <c r="VTR100" s="101" t="e">
        <f>(VTR103+#REF!)*VTR104</f>
        <v>#REF!</v>
      </c>
      <c r="VTS100" s="101" t="e">
        <f>(VTS103+#REF!)*VTS104</f>
        <v>#REF!</v>
      </c>
      <c r="VTT100" s="101" t="e">
        <f>(VTT103+#REF!)*VTT104</f>
        <v>#REF!</v>
      </c>
      <c r="VTU100" s="101" t="e">
        <f>(VTU103+#REF!)*VTU104</f>
        <v>#REF!</v>
      </c>
      <c r="VTV100" s="101" t="e">
        <f>(VTV103+#REF!)*VTV104</f>
        <v>#REF!</v>
      </c>
      <c r="VTW100" s="101" t="e">
        <f>(VTW103+#REF!)*VTW104</f>
        <v>#REF!</v>
      </c>
      <c r="VTX100" s="101" t="e">
        <f>(VTX103+#REF!)*VTX104</f>
        <v>#REF!</v>
      </c>
      <c r="VTY100" s="101" t="e">
        <f>(VTY103+#REF!)*VTY104</f>
        <v>#REF!</v>
      </c>
      <c r="VTZ100" s="101" t="e">
        <f>(VTZ103+#REF!)*VTZ104</f>
        <v>#REF!</v>
      </c>
      <c r="VUA100" s="101" t="e">
        <f>(VUA103+#REF!)*VUA104</f>
        <v>#REF!</v>
      </c>
      <c r="VUB100" s="101" t="e">
        <f>(VUB103+#REF!)*VUB104</f>
        <v>#REF!</v>
      </c>
      <c r="VUC100" s="101" t="e">
        <f>(VUC103+#REF!)*VUC104</f>
        <v>#REF!</v>
      </c>
      <c r="VUD100" s="101" t="e">
        <f>(VUD103+#REF!)*VUD104</f>
        <v>#REF!</v>
      </c>
      <c r="VUE100" s="101" t="e">
        <f>(VUE103+#REF!)*VUE104</f>
        <v>#REF!</v>
      </c>
      <c r="VUF100" s="101" t="e">
        <f>(VUF103+#REF!)*VUF104</f>
        <v>#REF!</v>
      </c>
      <c r="VUG100" s="101" t="e">
        <f>(VUG103+#REF!)*VUG104</f>
        <v>#REF!</v>
      </c>
      <c r="VUH100" s="101" t="e">
        <f>(VUH103+#REF!)*VUH104</f>
        <v>#REF!</v>
      </c>
      <c r="VUI100" s="101" t="e">
        <f>(VUI103+#REF!)*VUI104</f>
        <v>#REF!</v>
      </c>
      <c r="VUJ100" s="101" t="e">
        <f>(VUJ103+#REF!)*VUJ104</f>
        <v>#REF!</v>
      </c>
      <c r="VUK100" s="101" t="e">
        <f>(VUK103+#REF!)*VUK104</f>
        <v>#REF!</v>
      </c>
      <c r="VUL100" s="101" t="e">
        <f>(VUL103+#REF!)*VUL104</f>
        <v>#REF!</v>
      </c>
      <c r="VUM100" s="101" t="e">
        <f>(VUM103+#REF!)*VUM104</f>
        <v>#REF!</v>
      </c>
      <c r="VUN100" s="101" t="e">
        <f>(VUN103+#REF!)*VUN104</f>
        <v>#REF!</v>
      </c>
      <c r="VUO100" s="101" t="e">
        <f>(VUO103+#REF!)*VUO104</f>
        <v>#REF!</v>
      </c>
      <c r="VUP100" s="101" t="e">
        <f>(VUP103+#REF!)*VUP104</f>
        <v>#REF!</v>
      </c>
      <c r="VUQ100" s="101" t="e">
        <f>(VUQ103+#REF!)*VUQ104</f>
        <v>#REF!</v>
      </c>
      <c r="VUR100" s="101" t="e">
        <f>(VUR103+#REF!)*VUR104</f>
        <v>#REF!</v>
      </c>
      <c r="VUS100" s="101" t="e">
        <f>(VUS103+#REF!)*VUS104</f>
        <v>#REF!</v>
      </c>
      <c r="VUT100" s="101" t="e">
        <f>(VUT103+#REF!)*VUT104</f>
        <v>#REF!</v>
      </c>
      <c r="VUU100" s="101" t="e">
        <f>(VUU103+#REF!)*VUU104</f>
        <v>#REF!</v>
      </c>
      <c r="VUV100" s="101" t="e">
        <f>(VUV103+#REF!)*VUV104</f>
        <v>#REF!</v>
      </c>
      <c r="VUW100" s="101" t="e">
        <f>(VUW103+#REF!)*VUW104</f>
        <v>#REF!</v>
      </c>
      <c r="VUX100" s="101" t="e">
        <f>(VUX103+#REF!)*VUX104</f>
        <v>#REF!</v>
      </c>
      <c r="VUY100" s="101" t="e">
        <f>(VUY103+#REF!)*VUY104</f>
        <v>#REF!</v>
      </c>
      <c r="VUZ100" s="101" t="e">
        <f>(VUZ103+#REF!)*VUZ104</f>
        <v>#REF!</v>
      </c>
      <c r="VVA100" s="101" t="e">
        <f>(VVA103+#REF!)*VVA104</f>
        <v>#REF!</v>
      </c>
      <c r="VVB100" s="101" t="e">
        <f>(VVB103+#REF!)*VVB104</f>
        <v>#REF!</v>
      </c>
      <c r="VVC100" s="101" t="e">
        <f>(VVC103+#REF!)*VVC104</f>
        <v>#REF!</v>
      </c>
      <c r="VVD100" s="101" t="e">
        <f>(VVD103+#REF!)*VVD104</f>
        <v>#REF!</v>
      </c>
      <c r="VVE100" s="101" t="e">
        <f>(VVE103+#REF!)*VVE104</f>
        <v>#REF!</v>
      </c>
      <c r="VVF100" s="101" t="e">
        <f>(VVF103+#REF!)*VVF104</f>
        <v>#REF!</v>
      </c>
      <c r="VVG100" s="101" t="e">
        <f>(VVG103+#REF!)*VVG104</f>
        <v>#REF!</v>
      </c>
      <c r="VVH100" s="101" t="e">
        <f>(VVH103+#REF!)*VVH104</f>
        <v>#REF!</v>
      </c>
      <c r="VVI100" s="101" t="e">
        <f>(VVI103+#REF!)*VVI104</f>
        <v>#REF!</v>
      </c>
      <c r="VVJ100" s="101" t="e">
        <f>(VVJ103+#REF!)*VVJ104</f>
        <v>#REF!</v>
      </c>
      <c r="VVK100" s="101" t="e">
        <f>(VVK103+#REF!)*VVK104</f>
        <v>#REF!</v>
      </c>
      <c r="VVL100" s="101" t="e">
        <f>(VVL103+#REF!)*VVL104</f>
        <v>#REF!</v>
      </c>
      <c r="VVM100" s="101" t="e">
        <f>(VVM103+#REF!)*VVM104</f>
        <v>#REF!</v>
      </c>
      <c r="VVN100" s="101" t="e">
        <f>(VVN103+#REF!)*VVN104</f>
        <v>#REF!</v>
      </c>
      <c r="VVO100" s="101" t="e">
        <f>(VVO103+#REF!)*VVO104</f>
        <v>#REF!</v>
      </c>
      <c r="VVP100" s="101" t="e">
        <f>(VVP103+#REF!)*VVP104</f>
        <v>#REF!</v>
      </c>
      <c r="VVQ100" s="101" t="e">
        <f>(VVQ103+#REF!)*VVQ104</f>
        <v>#REF!</v>
      </c>
      <c r="VVR100" s="101" t="e">
        <f>(VVR103+#REF!)*VVR104</f>
        <v>#REF!</v>
      </c>
      <c r="VVS100" s="101" t="e">
        <f>(VVS103+#REF!)*VVS104</f>
        <v>#REF!</v>
      </c>
      <c r="VVT100" s="101" t="e">
        <f>(VVT103+#REF!)*VVT104</f>
        <v>#REF!</v>
      </c>
      <c r="VVU100" s="101" t="e">
        <f>(VVU103+#REF!)*VVU104</f>
        <v>#REF!</v>
      </c>
      <c r="VVV100" s="101" t="e">
        <f>(VVV103+#REF!)*VVV104</f>
        <v>#REF!</v>
      </c>
      <c r="VVW100" s="101" t="e">
        <f>(VVW103+#REF!)*VVW104</f>
        <v>#REF!</v>
      </c>
      <c r="VVX100" s="101" t="e">
        <f>(VVX103+#REF!)*VVX104</f>
        <v>#REF!</v>
      </c>
      <c r="VVY100" s="101" t="e">
        <f>(VVY103+#REF!)*VVY104</f>
        <v>#REF!</v>
      </c>
      <c r="VVZ100" s="101" t="e">
        <f>(VVZ103+#REF!)*VVZ104</f>
        <v>#REF!</v>
      </c>
      <c r="VWA100" s="101" t="e">
        <f>(VWA103+#REF!)*VWA104</f>
        <v>#REF!</v>
      </c>
      <c r="VWB100" s="101" t="e">
        <f>(VWB103+#REF!)*VWB104</f>
        <v>#REF!</v>
      </c>
      <c r="VWC100" s="101" t="e">
        <f>(VWC103+#REF!)*VWC104</f>
        <v>#REF!</v>
      </c>
      <c r="VWD100" s="101" t="e">
        <f>(VWD103+#REF!)*VWD104</f>
        <v>#REF!</v>
      </c>
      <c r="VWE100" s="101" t="e">
        <f>(VWE103+#REF!)*VWE104</f>
        <v>#REF!</v>
      </c>
      <c r="VWF100" s="101" t="e">
        <f>(VWF103+#REF!)*VWF104</f>
        <v>#REF!</v>
      </c>
      <c r="VWG100" s="101" t="e">
        <f>(VWG103+#REF!)*VWG104</f>
        <v>#REF!</v>
      </c>
      <c r="VWH100" s="101" t="e">
        <f>(VWH103+#REF!)*VWH104</f>
        <v>#REF!</v>
      </c>
      <c r="VWI100" s="101" t="e">
        <f>(VWI103+#REF!)*VWI104</f>
        <v>#REF!</v>
      </c>
      <c r="VWJ100" s="101" t="e">
        <f>(VWJ103+#REF!)*VWJ104</f>
        <v>#REF!</v>
      </c>
      <c r="VWK100" s="101" t="e">
        <f>(VWK103+#REF!)*VWK104</f>
        <v>#REF!</v>
      </c>
      <c r="VWL100" s="101" t="e">
        <f>(VWL103+#REF!)*VWL104</f>
        <v>#REF!</v>
      </c>
      <c r="VWM100" s="101" t="e">
        <f>(VWM103+#REF!)*VWM104</f>
        <v>#REF!</v>
      </c>
      <c r="VWN100" s="101" t="e">
        <f>(VWN103+#REF!)*VWN104</f>
        <v>#REF!</v>
      </c>
      <c r="VWO100" s="101" t="e">
        <f>(VWO103+#REF!)*VWO104</f>
        <v>#REF!</v>
      </c>
      <c r="VWP100" s="101" t="e">
        <f>(VWP103+#REF!)*VWP104</f>
        <v>#REF!</v>
      </c>
      <c r="VWQ100" s="101" t="e">
        <f>(VWQ103+#REF!)*VWQ104</f>
        <v>#REF!</v>
      </c>
      <c r="VWR100" s="101" t="e">
        <f>(VWR103+#REF!)*VWR104</f>
        <v>#REF!</v>
      </c>
      <c r="VWS100" s="101" t="e">
        <f>(VWS103+#REF!)*VWS104</f>
        <v>#REF!</v>
      </c>
      <c r="VWT100" s="101" t="e">
        <f>(VWT103+#REF!)*VWT104</f>
        <v>#REF!</v>
      </c>
      <c r="VWU100" s="101" t="e">
        <f>(VWU103+#REF!)*VWU104</f>
        <v>#REF!</v>
      </c>
      <c r="VWV100" s="101" t="e">
        <f>(VWV103+#REF!)*VWV104</f>
        <v>#REF!</v>
      </c>
      <c r="VWW100" s="101" t="e">
        <f>(VWW103+#REF!)*VWW104</f>
        <v>#REF!</v>
      </c>
      <c r="VWX100" s="101" t="e">
        <f>(VWX103+#REF!)*VWX104</f>
        <v>#REF!</v>
      </c>
      <c r="VWY100" s="101" t="e">
        <f>(VWY103+#REF!)*VWY104</f>
        <v>#REF!</v>
      </c>
      <c r="VWZ100" s="101" t="e">
        <f>(VWZ103+#REF!)*VWZ104</f>
        <v>#REF!</v>
      </c>
      <c r="VXA100" s="101" t="e">
        <f>(VXA103+#REF!)*VXA104</f>
        <v>#REF!</v>
      </c>
      <c r="VXB100" s="101" t="e">
        <f>(VXB103+#REF!)*VXB104</f>
        <v>#REF!</v>
      </c>
      <c r="VXC100" s="101" t="e">
        <f>(VXC103+#REF!)*VXC104</f>
        <v>#REF!</v>
      </c>
      <c r="VXD100" s="101" t="e">
        <f>(VXD103+#REF!)*VXD104</f>
        <v>#REF!</v>
      </c>
      <c r="VXE100" s="101" t="e">
        <f>(VXE103+#REF!)*VXE104</f>
        <v>#REF!</v>
      </c>
      <c r="VXF100" s="101" t="e">
        <f>(VXF103+#REF!)*VXF104</f>
        <v>#REF!</v>
      </c>
      <c r="VXG100" s="101" t="e">
        <f>(VXG103+#REF!)*VXG104</f>
        <v>#REF!</v>
      </c>
      <c r="VXH100" s="101" t="e">
        <f>(VXH103+#REF!)*VXH104</f>
        <v>#REF!</v>
      </c>
      <c r="VXI100" s="101" t="e">
        <f>(VXI103+#REF!)*VXI104</f>
        <v>#REF!</v>
      </c>
      <c r="VXJ100" s="101" t="e">
        <f>(VXJ103+#REF!)*VXJ104</f>
        <v>#REF!</v>
      </c>
      <c r="VXK100" s="101" t="e">
        <f>(VXK103+#REF!)*VXK104</f>
        <v>#REF!</v>
      </c>
      <c r="VXL100" s="101" t="e">
        <f>(VXL103+#REF!)*VXL104</f>
        <v>#REF!</v>
      </c>
      <c r="VXM100" s="101" t="e">
        <f>(VXM103+#REF!)*VXM104</f>
        <v>#REF!</v>
      </c>
      <c r="VXN100" s="101" t="e">
        <f>(VXN103+#REF!)*VXN104</f>
        <v>#REF!</v>
      </c>
      <c r="VXO100" s="101" t="e">
        <f>(VXO103+#REF!)*VXO104</f>
        <v>#REF!</v>
      </c>
      <c r="VXP100" s="101" t="e">
        <f>(VXP103+#REF!)*VXP104</f>
        <v>#REF!</v>
      </c>
      <c r="VXQ100" s="101" t="e">
        <f>(VXQ103+#REF!)*VXQ104</f>
        <v>#REF!</v>
      </c>
      <c r="VXR100" s="101" t="e">
        <f>(VXR103+#REF!)*VXR104</f>
        <v>#REF!</v>
      </c>
      <c r="VXS100" s="101" t="e">
        <f>(VXS103+#REF!)*VXS104</f>
        <v>#REF!</v>
      </c>
      <c r="VXT100" s="101" t="e">
        <f>(VXT103+#REF!)*VXT104</f>
        <v>#REF!</v>
      </c>
      <c r="VXU100" s="101" t="e">
        <f>(VXU103+#REF!)*VXU104</f>
        <v>#REF!</v>
      </c>
      <c r="VXV100" s="101" t="e">
        <f>(VXV103+#REF!)*VXV104</f>
        <v>#REF!</v>
      </c>
      <c r="VXW100" s="101" t="e">
        <f>(VXW103+#REF!)*VXW104</f>
        <v>#REF!</v>
      </c>
      <c r="VXX100" s="101" t="e">
        <f>(VXX103+#REF!)*VXX104</f>
        <v>#REF!</v>
      </c>
      <c r="VXY100" s="101" t="e">
        <f>(VXY103+#REF!)*VXY104</f>
        <v>#REF!</v>
      </c>
      <c r="VXZ100" s="101" t="e">
        <f>(VXZ103+#REF!)*VXZ104</f>
        <v>#REF!</v>
      </c>
      <c r="VYA100" s="101" t="e">
        <f>(VYA103+#REF!)*VYA104</f>
        <v>#REF!</v>
      </c>
      <c r="VYB100" s="101" t="e">
        <f>(VYB103+#REF!)*VYB104</f>
        <v>#REF!</v>
      </c>
      <c r="VYC100" s="101" t="e">
        <f>(VYC103+#REF!)*VYC104</f>
        <v>#REF!</v>
      </c>
      <c r="VYD100" s="101" t="e">
        <f>(VYD103+#REF!)*VYD104</f>
        <v>#REF!</v>
      </c>
      <c r="VYE100" s="101" t="e">
        <f>(VYE103+#REF!)*VYE104</f>
        <v>#REF!</v>
      </c>
      <c r="VYF100" s="101" t="e">
        <f>(VYF103+#REF!)*VYF104</f>
        <v>#REF!</v>
      </c>
      <c r="VYG100" s="101" t="e">
        <f>(VYG103+#REF!)*VYG104</f>
        <v>#REF!</v>
      </c>
      <c r="VYH100" s="101" t="e">
        <f>(VYH103+#REF!)*VYH104</f>
        <v>#REF!</v>
      </c>
      <c r="VYI100" s="101" t="e">
        <f>(VYI103+#REF!)*VYI104</f>
        <v>#REF!</v>
      </c>
      <c r="VYJ100" s="101" t="e">
        <f>(VYJ103+#REF!)*VYJ104</f>
        <v>#REF!</v>
      </c>
      <c r="VYK100" s="101" t="e">
        <f>(VYK103+#REF!)*VYK104</f>
        <v>#REF!</v>
      </c>
      <c r="VYL100" s="101" t="e">
        <f>(VYL103+#REF!)*VYL104</f>
        <v>#REF!</v>
      </c>
      <c r="VYM100" s="101" t="e">
        <f>(VYM103+#REF!)*VYM104</f>
        <v>#REF!</v>
      </c>
      <c r="VYN100" s="101" t="e">
        <f>(VYN103+#REF!)*VYN104</f>
        <v>#REF!</v>
      </c>
      <c r="VYO100" s="101" t="e">
        <f>(VYO103+#REF!)*VYO104</f>
        <v>#REF!</v>
      </c>
      <c r="VYP100" s="101" t="e">
        <f>(VYP103+#REF!)*VYP104</f>
        <v>#REF!</v>
      </c>
      <c r="VYQ100" s="101" t="e">
        <f>(VYQ103+#REF!)*VYQ104</f>
        <v>#REF!</v>
      </c>
      <c r="VYR100" s="101" t="e">
        <f>(VYR103+#REF!)*VYR104</f>
        <v>#REF!</v>
      </c>
      <c r="VYS100" s="101" t="e">
        <f>(VYS103+#REF!)*VYS104</f>
        <v>#REF!</v>
      </c>
      <c r="VYT100" s="101" t="e">
        <f>(VYT103+#REF!)*VYT104</f>
        <v>#REF!</v>
      </c>
      <c r="VYU100" s="101" t="e">
        <f>(VYU103+#REF!)*VYU104</f>
        <v>#REF!</v>
      </c>
      <c r="VYV100" s="101" t="e">
        <f>(VYV103+#REF!)*VYV104</f>
        <v>#REF!</v>
      </c>
      <c r="VYW100" s="101" t="e">
        <f>(VYW103+#REF!)*VYW104</f>
        <v>#REF!</v>
      </c>
      <c r="VYX100" s="101" t="e">
        <f>(VYX103+#REF!)*VYX104</f>
        <v>#REF!</v>
      </c>
      <c r="VYY100" s="101" t="e">
        <f>(VYY103+#REF!)*VYY104</f>
        <v>#REF!</v>
      </c>
      <c r="VYZ100" s="101" t="e">
        <f>(VYZ103+#REF!)*VYZ104</f>
        <v>#REF!</v>
      </c>
      <c r="VZA100" s="101" t="e">
        <f>(VZA103+#REF!)*VZA104</f>
        <v>#REF!</v>
      </c>
      <c r="VZB100" s="101" t="e">
        <f>(VZB103+#REF!)*VZB104</f>
        <v>#REF!</v>
      </c>
      <c r="VZC100" s="101" t="e">
        <f>(VZC103+#REF!)*VZC104</f>
        <v>#REF!</v>
      </c>
      <c r="VZD100" s="101" t="e">
        <f>(VZD103+#REF!)*VZD104</f>
        <v>#REF!</v>
      </c>
      <c r="VZE100" s="101" t="e">
        <f>(VZE103+#REF!)*VZE104</f>
        <v>#REF!</v>
      </c>
      <c r="VZF100" s="101" t="e">
        <f>(VZF103+#REF!)*VZF104</f>
        <v>#REF!</v>
      </c>
      <c r="VZG100" s="101" t="e">
        <f>(VZG103+#REF!)*VZG104</f>
        <v>#REF!</v>
      </c>
      <c r="VZH100" s="101" t="e">
        <f>(VZH103+#REF!)*VZH104</f>
        <v>#REF!</v>
      </c>
      <c r="VZI100" s="101" t="e">
        <f>(VZI103+#REF!)*VZI104</f>
        <v>#REF!</v>
      </c>
      <c r="VZJ100" s="101" t="e">
        <f>(VZJ103+#REF!)*VZJ104</f>
        <v>#REF!</v>
      </c>
      <c r="VZK100" s="101" t="e">
        <f>(VZK103+#REF!)*VZK104</f>
        <v>#REF!</v>
      </c>
      <c r="VZL100" s="101" t="e">
        <f>(VZL103+#REF!)*VZL104</f>
        <v>#REF!</v>
      </c>
      <c r="VZM100" s="101" t="e">
        <f>(VZM103+#REF!)*VZM104</f>
        <v>#REF!</v>
      </c>
      <c r="VZN100" s="101" t="e">
        <f>(VZN103+#REF!)*VZN104</f>
        <v>#REF!</v>
      </c>
      <c r="VZO100" s="101" t="e">
        <f>(VZO103+#REF!)*VZO104</f>
        <v>#REF!</v>
      </c>
      <c r="VZP100" s="101" t="e">
        <f>(VZP103+#REF!)*VZP104</f>
        <v>#REF!</v>
      </c>
      <c r="VZQ100" s="101" t="e">
        <f>(VZQ103+#REF!)*VZQ104</f>
        <v>#REF!</v>
      </c>
      <c r="VZR100" s="101" t="e">
        <f>(VZR103+#REF!)*VZR104</f>
        <v>#REF!</v>
      </c>
      <c r="VZS100" s="101" t="e">
        <f>(VZS103+#REF!)*VZS104</f>
        <v>#REF!</v>
      </c>
      <c r="VZT100" s="101" t="e">
        <f>(VZT103+#REF!)*VZT104</f>
        <v>#REF!</v>
      </c>
      <c r="VZU100" s="101" t="e">
        <f>(VZU103+#REF!)*VZU104</f>
        <v>#REF!</v>
      </c>
      <c r="VZV100" s="101" t="e">
        <f>(VZV103+#REF!)*VZV104</f>
        <v>#REF!</v>
      </c>
      <c r="VZW100" s="101" t="e">
        <f>(VZW103+#REF!)*VZW104</f>
        <v>#REF!</v>
      </c>
      <c r="VZX100" s="101" t="e">
        <f>(VZX103+#REF!)*VZX104</f>
        <v>#REF!</v>
      </c>
      <c r="VZY100" s="101" t="e">
        <f>(VZY103+#REF!)*VZY104</f>
        <v>#REF!</v>
      </c>
      <c r="VZZ100" s="101" t="e">
        <f>(VZZ103+#REF!)*VZZ104</f>
        <v>#REF!</v>
      </c>
      <c r="WAA100" s="101" t="e">
        <f>(WAA103+#REF!)*WAA104</f>
        <v>#REF!</v>
      </c>
      <c r="WAB100" s="101" t="e">
        <f>(WAB103+#REF!)*WAB104</f>
        <v>#REF!</v>
      </c>
      <c r="WAC100" s="101" t="e">
        <f>(WAC103+#REF!)*WAC104</f>
        <v>#REF!</v>
      </c>
      <c r="WAD100" s="101" t="e">
        <f>(WAD103+#REF!)*WAD104</f>
        <v>#REF!</v>
      </c>
      <c r="WAE100" s="101" t="e">
        <f>(WAE103+#REF!)*WAE104</f>
        <v>#REF!</v>
      </c>
      <c r="WAF100" s="101" t="e">
        <f>(WAF103+#REF!)*WAF104</f>
        <v>#REF!</v>
      </c>
      <c r="WAG100" s="101" t="e">
        <f>(WAG103+#REF!)*WAG104</f>
        <v>#REF!</v>
      </c>
      <c r="WAH100" s="101" t="e">
        <f>(WAH103+#REF!)*WAH104</f>
        <v>#REF!</v>
      </c>
      <c r="WAI100" s="101" t="e">
        <f>(WAI103+#REF!)*WAI104</f>
        <v>#REF!</v>
      </c>
      <c r="WAJ100" s="101" t="e">
        <f>(WAJ103+#REF!)*WAJ104</f>
        <v>#REF!</v>
      </c>
      <c r="WAK100" s="101" t="e">
        <f>(WAK103+#REF!)*WAK104</f>
        <v>#REF!</v>
      </c>
      <c r="WAL100" s="101" t="e">
        <f>(WAL103+#REF!)*WAL104</f>
        <v>#REF!</v>
      </c>
      <c r="WAM100" s="101" t="e">
        <f>(WAM103+#REF!)*WAM104</f>
        <v>#REF!</v>
      </c>
      <c r="WAN100" s="101" t="e">
        <f>(WAN103+#REF!)*WAN104</f>
        <v>#REF!</v>
      </c>
      <c r="WAO100" s="101" t="e">
        <f>(WAO103+#REF!)*WAO104</f>
        <v>#REF!</v>
      </c>
      <c r="WAP100" s="101" t="e">
        <f>(WAP103+#REF!)*WAP104</f>
        <v>#REF!</v>
      </c>
      <c r="WAQ100" s="101" t="e">
        <f>(WAQ103+#REF!)*WAQ104</f>
        <v>#REF!</v>
      </c>
      <c r="WAR100" s="101" t="e">
        <f>(WAR103+#REF!)*WAR104</f>
        <v>#REF!</v>
      </c>
      <c r="WAS100" s="101" t="e">
        <f>(WAS103+#REF!)*WAS104</f>
        <v>#REF!</v>
      </c>
      <c r="WAT100" s="101" t="e">
        <f>(WAT103+#REF!)*WAT104</f>
        <v>#REF!</v>
      </c>
      <c r="WAU100" s="101" t="e">
        <f>(WAU103+#REF!)*WAU104</f>
        <v>#REF!</v>
      </c>
      <c r="WAV100" s="101" t="e">
        <f>(WAV103+#REF!)*WAV104</f>
        <v>#REF!</v>
      </c>
      <c r="WAW100" s="101" t="e">
        <f>(WAW103+#REF!)*WAW104</f>
        <v>#REF!</v>
      </c>
      <c r="WAX100" s="101" t="e">
        <f>(WAX103+#REF!)*WAX104</f>
        <v>#REF!</v>
      </c>
      <c r="WAY100" s="101" t="e">
        <f>(WAY103+#REF!)*WAY104</f>
        <v>#REF!</v>
      </c>
      <c r="WAZ100" s="101" t="e">
        <f>(WAZ103+#REF!)*WAZ104</f>
        <v>#REF!</v>
      </c>
      <c r="WBA100" s="101" t="e">
        <f>(WBA103+#REF!)*WBA104</f>
        <v>#REF!</v>
      </c>
      <c r="WBB100" s="101" t="e">
        <f>(WBB103+#REF!)*WBB104</f>
        <v>#REF!</v>
      </c>
      <c r="WBC100" s="101" t="e">
        <f>(WBC103+#REF!)*WBC104</f>
        <v>#REF!</v>
      </c>
      <c r="WBD100" s="101" t="e">
        <f>(WBD103+#REF!)*WBD104</f>
        <v>#REF!</v>
      </c>
      <c r="WBE100" s="101" t="e">
        <f>(WBE103+#REF!)*WBE104</f>
        <v>#REF!</v>
      </c>
      <c r="WBF100" s="101" t="e">
        <f>(WBF103+#REF!)*WBF104</f>
        <v>#REF!</v>
      </c>
      <c r="WBG100" s="101" t="e">
        <f>(WBG103+#REF!)*WBG104</f>
        <v>#REF!</v>
      </c>
      <c r="WBH100" s="101" t="e">
        <f>(WBH103+#REF!)*WBH104</f>
        <v>#REF!</v>
      </c>
      <c r="WBI100" s="101" t="e">
        <f>(WBI103+#REF!)*WBI104</f>
        <v>#REF!</v>
      </c>
      <c r="WBJ100" s="101" t="e">
        <f>(WBJ103+#REF!)*WBJ104</f>
        <v>#REF!</v>
      </c>
      <c r="WBK100" s="101" t="e">
        <f>(WBK103+#REF!)*WBK104</f>
        <v>#REF!</v>
      </c>
      <c r="WBL100" s="101" t="e">
        <f>(WBL103+#REF!)*WBL104</f>
        <v>#REF!</v>
      </c>
      <c r="WBM100" s="101" t="e">
        <f>(WBM103+#REF!)*WBM104</f>
        <v>#REF!</v>
      </c>
      <c r="WBN100" s="101" t="e">
        <f>(WBN103+#REF!)*WBN104</f>
        <v>#REF!</v>
      </c>
      <c r="WBO100" s="101" t="e">
        <f>(WBO103+#REF!)*WBO104</f>
        <v>#REF!</v>
      </c>
      <c r="WBP100" s="101" t="e">
        <f>(WBP103+#REF!)*WBP104</f>
        <v>#REF!</v>
      </c>
      <c r="WBQ100" s="101" t="e">
        <f>(WBQ103+#REF!)*WBQ104</f>
        <v>#REF!</v>
      </c>
      <c r="WBR100" s="101" t="e">
        <f>(WBR103+#REF!)*WBR104</f>
        <v>#REF!</v>
      </c>
      <c r="WBS100" s="101" t="e">
        <f>(WBS103+#REF!)*WBS104</f>
        <v>#REF!</v>
      </c>
      <c r="WBT100" s="101" t="e">
        <f>(WBT103+#REF!)*WBT104</f>
        <v>#REF!</v>
      </c>
      <c r="WBU100" s="101" t="e">
        <f>(WBU103+#REF!)*WBU104</f>
        <v>#REF!</v>
      </c>
      <c r="WBV100" s="101" t="e">
        <f>(WBV103+#REF!)*WBV104</f>
        <v>#REF!</v>
      </c>
      <c r="WBW100" s="101" t="e">
        <f>(WBW103+#REF!)*WBW104</f>
        <v>#REF!</v>
      </c>
      <c r="WBX100" s="101" t="e">
        <f>(WBX103+#REF!)*WBX104</f>
        <v>#REF!</v>
      </c>
      <c r="WBY100" s="101" t="e">
        <f>(WBY103+#REF!)*WBY104</f>
        <v>#REF!</v>
      </c>
      <c r="WBZ100" s="101" t="e">
        <f>(WBZ103+#REF!)*WBZ104</f>
        <v>#REF!</v>
      </c>
      <c r="WCA100" s="101" t="e">
        <f>(WCA103+#REF!)*WCA104</f>
        <v>#REF!</v>
      </c>
      <c r="WCB100" s="101" t="e">
        <f>(WCB103+#REF!)*WCB104</f>
        <v>#REF!</v>
      </c>
      <c r="WCC100" s="101" t="e">
        <f>(WCC103+#REF!)*WCC104</f>
        <v>#REF!</v>
      </c>
      <c r="WCD100" s="101" t="e">
        <f>(WCD103+#REF!)*WCD104</f>
        <v>#REF!</v>
      </c>
      <c r="WCE100" s="101" t="e">
        <f>(WCE103+#REF!)*WCE104</f>
        <v>#REF!</v>
      </c>
      <c r="WCF100" s="101" t="e">
        <f>(WCF103+#REF!)*WCF104</f>
        <v>#REF!</v>
      </c>
      <c r="WCG100" s="101" t="e">
        <f>(WCG103+#REF!)*WCG104</f>
        <v>#REF!</v>
      </c>
      <c r="WCH100" s="101" t="e">
        <f>(WCH103+#REF!)*WCH104</f>
        <v>#REF!</v>
      </c>
      <c r="WCI100" s="101" t="e">
        <f>(WCI103+#REF!)*WCI104</f>
        <v>#REF!</v>
      </c>
      <c r="WCJ100" s="101" t="e">
        <f>(WCJ103+#REF!)*WCJ104</f>
        <v>#REF!</v>
      </c>
      <c r="WCK100" s="101" t="e">
        <f>(WCK103+#REF!)*WCK104</f>
        <v>#REF!</v>
      </c>
      <c r="WCL100" s="101" t="e">
        <f>(WCL103+#REF!)*WCL104</f>
        <v>#REF!</v>
      </c>
      <c r="WCM100" s="101" t="e">
        <f>(WCM103+#REF!)*WCM104</f>
        <v>#REF!</v>
      </c>
      <c r="WCN100" s="101" t="e">
        <f>(WCN103+#REF!)*WCN104</f>
        <v>#REF!</v>
      </c>
      <c r="WCO100" s="101" t="e">
        <f>(WCO103+#REF!)*WCO104</f>
        <v>#REF!</v>
      </c>
      <c r="WCP100" s="101" t="e">
        <f>(WCP103+#REF!)*WCP104</f>
        <v>#REF!</v>
      </c>
      <c r="WCQ100" s="101" t="e">
        <f>(WCQ103+#REF!)*WCQ104</f>
        <v>#REF!</v>
      </c>
      <c r="WCR100" s="101" t="e">
        <f>(WCR103+#REF!)*WCR104</f>
        <v>#REF!</v>
      </c>
      <c r="WCS100" s="101" t="e">
        <f>(WCS103+#REF!)*WCS104</f>
        <v>#REF!</v>
      </c>
      <c r="WCT100" s="101" t="e">
        <f>(WCT103+#REF!)*WCT104</f>
        <v>#REF!</v>
      </c>
      <c r="WCU100" s="101" t="e">
        <f>(WCU103+#REF!)*WCU104</f>
        <v>#REF!</v>
      </c>
      <c r="WCV100" s="101" t="e">
        <f>(WCV103+#REF!)*WCV104</f>
        <v>#REF!</v>
      </c>
      <c r="WCW100" s="101" t="e">
        <f>(WCW103+#REF!)*WCW104</f>
        <v>#REF!</v>
      </c>
      <c r="WCX100" s="101" t="e">
        <f>(WCX103+#REF!)*WCX104</f>
        <v>#REF!</v>
      </c>
      <c r="WCY100" s="101" t="e">
        <f>(WCY103+#REF!)*WCY104</f>
        <v>#REF!</v>
      </c>
      <c r="WCZ100" s="101" t="e">
        <f>(WCZ103+#REF!)*WCZ104</f>
        <v>#REF!</v>
      </c>
      <c r="WDA100" s="101" t="e">
        <f>(WDA103+#REF!)*WDA104</f>
        <v>#REF!</v>
      </c>
      <c r="WDB100" s="101" t="e">
        <f>(WDB103+#REF!)*WDB104</f>
        <v>#REF!</v>
      </c>
      <c r="WDC100" s="101" t="e">
        <f>(WDC103+#REF!)*WDC104</f>
        <v>#REF!</v>
      </c>
      <c r="WDD100" s="101" t="e">
        <f>(WDD103+#REF!)*WDD104</f>
        <v>#REF!</v>
      </c>
      <c r="WDE100" s="101" t="e">
        <f>(WDE103+#REF!)*WDE104</f>
        <v>#REF!</v>
      </c>
      <c r="WDF100" s="101" t="e">
        <f>(WDF103+#REF!)*WDF104</f>
        <v>#REF!</v>
      </c>
      <c r="WDG100" s="101" t="e">
        <f>(WDG103+#REF!)*WDG104</f>
        <v>#REF!</v>
      </c>
      <c r="WDH100" s="101" t="e">
        <f>(WDH103+#REF!)*WDH104</f>
        <v>#REF!</v>
      </c>
      <c r="WDI100" s="101" t="e">
        <f>(WDI103+#REF!)*WDI104</f>
        <v>#REF!</v>
      </c>
      <c r="WDJ100" s="101" t="e">
        <f>(WDJ103+#REF!)*WDJ104</f>
        <v>#REF!</v>
      </c>
      <c r="WDK100" s="101" t="e">
        <f>(WDK103+#REF!)*WDK104</f>
        <v>#REF!</v>
      </c>
      <c r="WDL100" s="101" t="e">
        <f>(WDL103+#REF!)*WDL104</f>
        <v>#REF!</v>
      </c>
      <c r="WDM100" s="101" t="e">
        <f>(WDM103+#REF!)*WDM104</f>
        <v>#REF!</v>
      </c>
      <c r="WDN100" s="101" t="e">
        <f>(WDN103+#REF!)*WDN104</f>
        <v>#REF!</v>
      </c>
      <c r="WDO100" s="101" t="e">
        <f>(WDO103+#REF!)*WDO104</f>
        <v>#REF!</v>
      </c>
      <c r="WDP100" s="101" t="e">
        <f>(WDP103+#REF!)*WDP104</f>
        <v>#REF!</v>
      </c>
      <c r="WDQ100" s="101" t="e">
        <f>(WDQ103+#REF!)*WDQ104</f>
        <v>#REF!</v>
      </c>
      <c r="WDR100" s="101" t="e">
        <f>(WDR103+#REF!)*WDR104</f>
        <v>#REF!</v>
      </c>
      <c r="WDS100" s="101" t="e">
        <f>(WDS103+#REF!)*WDS104</f>
        <v>#REF!</v>
      </c>
      <c r="WDT100" s="101" t="e">
        <f>(WDT103+#REF!)*WDT104</f>
        <v>#REF!</v>
      </c>
      <c r="WDU100" s="101" t="e">
        <f>(WDU103+#REF!)*WDU104</f>
        <v>#REF!</v>
      </c>
      <c r="WDV100" s="101" t="e">
        <f>(WDV103+#REF!)*WDV104</f>
        <v>#REF!</v>
      </c>
      <c r="WDW100" s="101" t="e">
        <f>(WDW103+#REF!)*WDW104</f>
        <v>#REF!</v>
      </c>
      <c r="WDX100" s="101" t="e">
        <f>(WDX103+#REF!)*WDX104</f>
        <v>#REF!</v>
      </c>
      <c r="WDY100" s="101" t="e">
        <f>(WDY103+#REF!)*WDY104</f>
        <v>#REF!</v>
      </c>
      <c r="WDZ100" s="101" t="e">
        <f>(WDZ103+#REF!)*WDZ104</f>
        <v>#REF!</v>
      </c>
      <c r="WEA100" s="101" t="e">
        <f>(WEA103+#REF!)*WEA104</f>
        <v>#REF!</v>
      </c>
      <c r="WEB100" s="101" t="e">
        <f>(WEB103+#REF!)*WEB104</f>
        <v>#REF!</v>
      </c>
      <c r="WEC100" s="101" t="e">
        <f>(WEC103+#REF!)*WEC104</f>
        <v>#REF!</v>
      </c>
      <c r="WED100" s="101" t="e">
        <f>(WED103+#REF!)*WED104</f>
        <v>#REF!</v>
      </c>
      <c r="WEE100" s="101" t="e">
        <f>(WEE103+#REF!)*WEE104</f>
        <v>#REF!</v>
      </c>
      <c r="WEF100" s="101" t="e">
        <f>(WEF103+#REF!)*WEF104</f>
        <v>#REF!</v>
      </c>
      <c r="WEG100" s="101" t="e">
        <f>(WEG103+#REF!)*WEG104</f>
        <v>#REF!</v>
      </c>
      <c r="WEH100" s="101" t="e">
        <f>(WEH103+#REF!)*WEH104</f>
        <v>#REF!</v>
      </c>
      <c r="WEI100" s="101" t="e">
        <f>(WEI103+#REF!)*WEI104</f>
        <v>#REF!</v>
      </c>
      <c r="WEJ100" s="101" t="e">
        <f>(WEJ103+#REF!)*WEJ104</f>
        <v>#REF!</v>
      </c>
      <c r="WEK100" s="101" t="e">
        <f>(WEK103+#REF!)*WEK104</f>
        <v>#REF!</v>
      </c>
      <c r="WEL100" s="101" t="e">
        <f>(WEL103+#REF!)*WEL104</f>
        <v>#REF!</v>
      </c>
      <c r="WEM100" s="101" t="e">
        <f>(WEM103+#REF!)*WEM104</f>
        <v>#REF!</v>
      </c>
      <c r="WEN100" s="101" t="e">
        <f>(WEN103+#REF!)*WEN104</f>
        <v>#REF!</v>
      </c>
      <c r="WEO100" s="101" t="e">
        <f>(WEO103+#REF!)*WEO104</f>
        <v>#REF!</v>
      </c>
      <c r="WEP100" s="101" t="e">
        <f>(WEP103+#REF!)*WEP104</f>
        <v>#REF!</v>
      </c>
      <c r="WEQ100" s="101" t="e">
        <f>(WEQ103+#REF!)*WEQ104</f>
        <v>#REF!</v>
      </c>
      <c r="WER100" s="101" t="e">
        <f>(WER103+#REF!)*WER104</f>
        <v>#REF!</v>
      </c>
      <c r="WES100" s="101" t="e">
        <f>(WES103+#REF!)*WES104</f>
        <v>#REF!</v>
      </c>
      <c r="WET100" s="101" t="e">
        <f>(WET103+#REF!)*WET104</f>
        <v>#REF!</v>
      </c>
      <c r="WEU100" s="101" t="e">
        <f>(WEU103+#REF!)*WEU104</f>
        <v>#REF!</v>
      </c>
      <c r="WEV100" s="101" t="e">
        <f>(WEV103+#REF!)*WEV104</f>
        <v>#REF!</v>
      </c>
      <c r="WEW100" s="101" t="e">
        <f>(WEW103+#REF!)*WEW104</f>
        <v>#REF!</v>
      </c>
      <c r="WEX100" s="101" t="e">
        <f>(WEX103+#REF!)*WEX104</f>
        <v>#REF!</v>
      </c>
      <c r="WEY100" s="101" t="e">
        <f>(WEY103+#REF!)*WEY104</f>
        <v>#REF!</v>
      </c>
      <c r="WEZ100" s="101" t="e">
        <f>(WEZ103+#REF!)*WEZ104</f>
        <v>#REF!</v>
      </c>
      <c r="WFA100" s="101" t="e">
        <f>(WFA103+#REF!)*WFA104</f>
        <v>#REF!</v>
      </c>
      <c r="WFB100" s="101" t="e">
        <f>(WFB103+#REF!)*WFB104</f>
        <v>#REF!</v>
      </c>
      <c r="WFC100" s="101" t="e">
        <f>(WFC103+#REF!)*WFC104</f>
        <v>#REF!</v>
      </c>
      <c r="WFD100" s="101" t="e">
        <f>(WFD103+#REF!)*WFD104</f>
        <v>#REF!</v>
      </c>
      <c r="WFE100" s="101" t="e">
        <f>(WFE103+#REF!)*WFE104</f>
        <v>#REF!</v>
      </c>
      <c r="WFF100" s="101" t="e">
        <f>(WFF103+#REF!)*WFF104</f>
        <v>#REF!</v>
      </c>
      <c r="WFG100" s="101" t="e">
        <f>(WFG103+#REF!)*WFG104</f>
        <v>#REF!</v>
      </c>
      <c r="WFH100" s="101" t="e">
        <f>(WFH103+#REF!)*WFH104</f>
        <v>#REF!</v>
      </c>
      <c r="WFI100" s="101" t="e">
        <f>(WFI103+#REF!)*WFI104</f>
        <v>#REF!</v>
      </c>
      <c r="WFJ100" s="101" t="e">
        <f>(WFJ103+#REF!)*WFJ104</f>
        <v>#REF!</v>
      </c>
      <c r="WFK100" s="101" t="e">
        <f>(WFK103+#REF!)*WFK104</f>
        <v>#REF!</v>
      </c>
      <c r="WFL100" s="101" t="e">
        <f>(WFL103+#REF!)*WFL104</f>
        <v>#REF!</v>
      </c>
      <c r="WFM100" s="101" t="e">
        <f>(WFM103+#REF!)*WFM104</f>
        <v>#REF!</v>
      </c>
      <c r="WFN100" s="101" t="e">
        <f>(WFN103+#REF!)*WFN104</f>
        <v>#REF!</v>
      </c>
      <c r="WFO100" s="101" t="e">
        <f>(WFO103+#REF!)*WFO104</f>
        <v>#REF!</v>
      </c>
      <c r="WFP100" s="101" t="e">
        <f>(WFP103+#REF!)*WFP104</f>
        <v>#REF!</v>
      </c>
      <c r="WFQ100" s="101" t="e">
        <f>(WFQ103+#REF!)*WFQ104</f>
        <v>#REF!</v>
      </c>
      <c r="WFR100" s="101" t="e">
        <f>(WFR103+#REF!)*WFR104</f>
        <v>#REF!</v>
      </c>
      <c r="WFS100" s="101" t="e">
        <f>(WFS103+#REF!)*WFS104</f>
        <v>#REF!</v>
      </c>
      <c r="WFT100" s="101" t="e">
        <f>(WFT103+#REF!)*WFT104</f>
        <v>#REF!</v>
      </c>
      <c r="WFU100" s="101" t="e">
        <f>(WFU103+#REF!)*WFU104</f>
        <v>#REF!</v>
      </c>
      <c r="WFV100" s="101" t="e">
        <f>(WFV103+#REF!)*WFV104</f>
        <v>#REF!</v>
      </c>
      <c r="WFW100" s="101" t="e">
        <f>(WFW103+#REF!)*WFW104</f>
        <v>#REF!</v>
      </c>
      <c r="WFX100" s="101" t="e">
        <f>(WFX103+#REF!)*WFX104</f>
        <v>#REF!</v>
      </c>
      <c r="WFY100" s="101" t="e">
        <f>(WFY103+#REF!)*WFY104</f>
        <v>#REF!</v>
      </c>
      <c r="WFZ100" s="101" t="e">
        <f>(WFZ103+#REF!)*WFZ104</f>
        <v>#REF!</v>
      </c>
      <c r="WGA100" s="101" t="e">
        <f>(WGA103+#REF!)*WGA104</f>
        <v>#REF!</v>
      </c>
      <c r="WGB100" s="101" t="e">
        <f>(WGB103+#REF!)*WGB104</f>
        <v>#REF!</v>
      </c>
      <c r="WGC100" s="101" t="e">
        <f>(WGC103+#REF!)*WGC104</f>
        <v>#REF!</v>
      </c>
      <c r="WGD100" s="101" t="e">
        <f>(WGD103+#REF!)*WGD104</f>
        <v>#REF!</v>
      </c>
      <c r="WGE100" s="101" t="e">
        <f>(WGE103+#REF!)*WGE104</f>
        <v>#REF!</v>
      </c>
      <c r="WGF100" s="101" t="e">
        <f>(WGF103+#REF!)*WGF104</f>
        <v>#REF!</v>
      </c>
      <c r="WGG100" s="101" t="e">
        <f>(WGG103+#REF!)*WGG104</f>
        <v>#REF!</v>
      </c>
      <c r="WGH100" s="101" t="e">
        <f>(WGH103+#REF!)*WGH104</f>
        <v>#REF!</v>
      </c>
      <c r="WGI100" s="101" t="e">
        <f>(WGI103+#REF!)*WGI104</f>
        <v>#REF!</v>
      </c>
      <c r="WGJ100" s="101" t="e">
        <f>(WGJ103+#REF!)*WGJ104</f>
        <v>#REF!</v>
      </c>
      <c r="WGK100" s="101" t="e">
        <f>(WGK103+#REF!)*WGK104</f>
        <v>#REF!</v>
      </c>
      <c r="WGL100" s="101" t="e">
        <f>(WGL103+#REF!)*WGL104</f>
        <v>#REF!</v>
      </c>
      <c r="WGM100" s="101" t="e">
        <f>(WGM103+#REF!)*WGM104</f>
        <v>#REF!</v>
      </c>
      <c r="WGN100" s="101" t="e">
        <f>(WGN103+#REF!)*WGN104</f>
        <v>#REF!</v>
      </c>
      <c r="WGO100" s="101" t="e">
        <f>(WGO103+#REF!)*WGO104</f>
        <v>#REF!</v>
      </c>
      <c r="WGP100" s="101" t="e">
        <f>(WGP103+#REF!)*WGP104</f>
        <v>#REF!</v>
      </c>
      <c r="WGQ100" s="101" t="e">
        <f>(WGQ103+#REF!)*WGQ104</f>
        <v>#REF!</v>
      </c>
      <c r="WGR100" s="101" t="e">
        <f>(WGR103+#REF!)*WGR104</f>
        <v>#REF!</v>
      </c>
      <c r="WGS100" s="101" t="e">
        <f>(WGS103+#REF!)*WGS104</f>
        <v>#REF!</v>
      </c>
      <c r="WGT100" s="101" t="e">
        <f>(WGT103+#REF!)*WGT104</f>
        <v>#REF!</v>
      </c>
      <c r="WGU100" s="101" t="e">
        <f>(WGU103+#REF!)*WGU104</f>
        <v>#REF!</v>
      </c>
      <c r="WGV100" s="101" t="e">
        <f>(WGV103+#REF!)*WGV104</f>
        <v>#REF!</v>
      </c>
      <c r="WGW100" s="101" t="e">
        <f>(WGW103+#REF!)*WGW104</f>
        <v>#REF!</v>
      </c>
      <c r="WGX100" s="101" t="e">
        <f>(WGX103+#REF!)*WGX104</f>
        <v>#REF!</v>
      </c>
      <c r="WGY100" s="101" t="e">
        <f>(WGY103+#REF!)*WGY104</f>
        <v>#REF!</v>
      </c>
      <c r="WGZ100" s="101" t="e">
        <f>(WGZ103+#REF!)*WGZ104</f>
        <v>#REF!</v>
      </c>
      <c r="WHA100" s="101" t="e">
        <f>(WHA103+#REF!)*WHA104</f>
        <v>#REF!</v>
      </c>
      <c r="WHB100" s="101" t="e">
        <f>(WHB103+#REF!)*WHB104</f>
        <v>#REF!</v>
      </c>
      <c r="WHC100" s="101" t="e">
        <f>(WHC103+#REF!)*WHC104</f>
        <v>#REF!</v>
      </c>
      <c r="WHD100" s="101" t="e">
        <f>(WHD103+#REF!)*WHD104</f>
        <v>#REF!</v>
      </c>
      <c r="WHE100" s="101" t="e">
        <f>(WHE103+#REF!)*WHE104</f>
        <v>#REF!</v>
      </c>
      <c r="WHF100" s="101" t="e">
        <f>(WHF103+#REF!)*WHF104</f>
        <v>#REF!</v>
      </c>
      <c r="WHG100" s="101" t="e">
        <f>(WHG103+#REF!)*WHG104</f>
        <v>#REF!</v>
      </c>
      <c r="WHH100" s="101" t="e">
        <f>(WHH103+#REF!)*WHH104</f>
        <v>#REF!</v>
      </c>
      <c r="WHI100" s="101" t="e">
        <f>(WHI103+#REF!)*WHI104</f>
        <v>#REF!</v>
      </c>
      <c r="WHJ100" s="101" t="e">
        <f>(WHJ103+#REF!)*WHJ104</f>
        <v>#REF!</v>
      </c>
      <c r="WHK100" s="101" t="e">
        <f>(WHK103+#REF!)*WHK104</f>
        <v>#REF!</v>
      </c>
      <c r="WHL100" s="101" t="e">
        <f>(WHL103+#REF!)*WHL104</f>
        <v>#REF!</v>
      </c>
      <c r="WHM100" s="101" t="e">
        <f>(WHM103+#REF!)*WHM104</f>
        <v>#REF!</v>
      </c>
      <c r="WHN100" s="101" t="e">
        <f>(WHN103+#REF!)*WHN104</f>
        <v>#REF!</v>
      </c>
      <c r="WHO100" s="101" t="e">
        <f>(WHO103+#REF!)*WHO104</f>
        <v>#REF!</v>
      </c>
      <c r="WHP100" s="101" t="e">
        <f>(WHP103+#REF!)*WHP104</f>
        <v>#REF!</v>
      </c>
      <c r="WHQ100" s="101" t="e">
        <f>(WHQ103+#REF!)*WHQ104</f>
        <v>#REF!</v>
      </c>
      <c r="WHR100" s="101" t="e">
        <f>(WHR103+#REF!)*WHR104</f>
        <v>#REF!</v>
      </c>
      <c r="WHS100" s="101" t="e">
        <f>(WHS103+#REF!)*WHS104</f>
        <v>#REF!</v>
      </c>
      <c r="WHT100" s="101" t="e">
        <f>(WHT103+#REF!)*WHT104</f>
        <v>#REF!</v>
      </c>
      <c r="WHU100" s="101" t="e">
        <f>(WHU103+#REF!)*WHU104</f>
        <v>#REF!</v>
      </c>
      <c r="WHV100" s="101" t="e">
        <f>(WHV103+#REF!)*WHV104</f>
        <v>#REF!</v>
      </c>
      <c r="WHW100" s="101" t="e">
        <f>(WHW103+#REF!)*WHW104</f>
        <v>#REF!</v>
      </c>
      <c r="WHX100" s="101" t="e">
        <f>(WHX103+#REF!)*WHX104</f>
        <v>#REF!</v>
      </c>
      <c r="WHY100" s="101" t="e">
        <f>(WHY103+#REF!)*WHY104</f>
        <v>#REF!</v>
      </c>
      <c r="WHZ100" s="101" t="e">
        <f>(WHZ103+#REF!)*WHZ104</f>
        <v>#REF!</v>
      </c>
      <c r="WIA100" s="101" t="e">
        <f>(WIA103+#REF!)*WIA104</f>
        <v>#REF!</v>
      </c>
      <c r="WIB100" s="101" t="e">
        <f>(WIB103+#REF!)*WIB104</f>
        <v>#REF!</v>
      </c>
      <c r="WIC100" s="101" t="e">
        <f>(WIC103+#REF!)*WIC104</f>
        <v>#REF!</v>
      </c>
      <c r="WID100" s="101" t="e">
        <f>(WID103+#REF!)*WID104</f>
        <v>#REF!</v>
      </c>
      <c r="WIE100" s="101" t="e">
        <f>(WIE103+#REF!)*WIE104</f>
        <v>#REF!</v>
      </c>
      <c r="WIF100" s="101" t="e">
        <f>(WIF103+#REF!)*WIF104</f>
        <v>#REF!</v>
      </c>
      <c r="WIG100" s="101" t="e">
        <f>(WIG103+#REF!)*WIG104</f>
        <v>#REF!</v>
      </c>
      <c r="WIH100" s="101" t="e">
        <f>(WIH103+#REF!)*WIH104</f>
        <v>#REF!</v>
      </c>
      <c r="WII100" s="101" t="e">
        <f>(WII103+#REF!)*WII104</f>
        <v>#REF!</v>
      </c>
      <c r="WIJ100" s="101" t="e">
        <f>(WIJ103+#REF!)*WIJ104</f>
        <v>#REF!</v>
      </c>
      <c r="WIK100" s="101" t="e">
        <f>(WIK103+#REF!)*WIK104</f>
        <v>#REF!</v>
      </c>
      <c r="WIL100" s="101" t="e">
        <f>(WIL103+#REF!)*WIL104</f>
        <v>#REF!</v>
      </c>
      <c r="WIM100" s="101" t="e">
        <f>(WIM103+#REF!)*WIM104</f>
        <v>#REF!</v>
      </c>
      <c r="WIN100" s="101" t="e">
        <f>(WIN103+#REF!)*WIN104</f>
        <v>#REF!</v>
      </c>
      <c r="WIO100" s="101" t="e">
        <f>(WIO103+#REF!)*WIO104</f>
        <v>#REF!</v>
      </c>
      <c r="WIP100" s="101" t="e">
        <f>(WIP103+#REF!)*WIP104</f>
        <v>#REF!</v>
      </c>
      <c r="WIQ100" s="101" t="e">
        <f>(WIQ103+#REF!)*WIQ104</f>
        <v>#REF!</v>
      </c>
      <c r="WIR100" s="101" t="e">
        <f>(WIR103+#REF!)*WIR104</f>
        <v>#REF!</v>
      </c>
      <c r="WIS100" s="101" t="e">
        <f>(WIS103+#REF!)*WIS104</f>
        <v>#REF!</v>
      </c>
      <c r="WIT100" s="101" t="e">
        <f>(WIT103+#REF!)*WIT104</f>
        <v>#REF!</v>
      </c>
      <c r="WIU100" s="101" t="e">
        <f>(WIU103+#REF!)*WIU104</f>
        <v>#REF!</v>
      </c>
      <c r="WIV100" s="101" t="e">
        <f>(WIV103+#REF!)*WIV104</f>
        <v>#REF!</v>
      </c>
      <c r="WIW100" s="101" t="e">
        <f>(WIW103+#REF!)*WIW104</f>
        <v>#REF!</v>
      </c>
      <c r="WIX100" s="101" t="e">
        <f>(WIX103+#REF!)*WIX104</f>
        <v>#REF!</v>
      </c>
      <c r="WIY100" s="101" t="e">
        <f>(WIY103+#REF!)*WIY104</f>
        <v>#REF!</v>
      </c>
      <c r="WIZ100" s="101" t="e">
        <f>(WIZ103+#REF!)*WIZ104</f>
        <v>#REF!</v>
      </c>
      <c r="WJA100" s="101" t="e">
        <f>(WJA103+#REF!)*WJA104</f>
        <v>#REF!</v>
      </c>
      <c r="WJB100" s="101" t="e">
        <f>(WJB103+#REF!)*WJB104</f>
        <v>#REF!</v>
      </c>
      <c r="WJC100" s="101" t="e">
        <f>(WJC103+#REF!)*WJC104</f>
        <v>#REF!</v>
      </c>
      <c r="WJD100" s="101" t="e">
        <f>(WJD103+#REF!)*WJD104</f>
        <v>#REF!</v>
      </c>
      <c r="WJE100" s="101" t="e">
        <f>(WJE103+#REF!)*WJE104</f>
        <v>#REF!</v>
      </c>
      <c r="WJF100" s="101" t="e">
        <f>(WJF103+#REF!)*WJF104</f>
        <v>#REF!</v>
      </c>
      <c r="WJG100" s="101" t="e">
        <f>(WJG103+#REF!)*WJG104</f>
        <v>#REF!</v>
      </c>
      <c r="WJH100" s="101" t="e">
        <f>(WJH103+#REF!)*WJH104</f>
        <v>#REF!</v>
      </c>
      <c r="WJI100" s="101" t="e">
        <f>(WJI103+#REF!)*WJI104</f>
        <v>#REF!</v>
      </c>
      <c r="WJJ100" s="101" t="e">
        <f>(WJJ103+#REF!)*WJJ104</f>
        <v>#REF!</v>
      </c>
      <c r="WJK100" s="101" t="e">
        <f>(WJK103+#REF!)*WJK104</f>
        <v>#REF!</v>
      </c>
      <c r="WJL100" s="101" t="e">
        <f>(WJL103+#REF!)*WJL104</f>
        <v>#REF!</v>
      </c>
      <c r="WJM100" s="101" t="e">
        <f>(WJM103+#REF!)*WJM104</f>
        <v>#REF!</v>
      </c>
      <c r="WJN100" s="101" t="e">
        <f>(WJN103+#REF!)*WJN104</f>
        <v>#REF!</v>
      </c>
      <c r="WJO100" s="101" t="e">
        <f>(WJO103+#REF!)*WJO104</f>
        <v>#REF!</v>
      </c>
      <c r="WJP100" s="101" t="e">
        <f>(WJP103+#REF!)*WJP104</f>
        <v>#REF!</v>
      </c>
      <c r="WJQ100" s="101" t="e">
        <f>(WJQ103+#REF!)*WJQ104</f>
        <v>#REF!</v>
      </c>
      <c r="WJR100" s="101" t="e">
        <f>(WJR103+#REF!)*WJR104</f>
        <v>#REF!</v>
      </c>
      <c r="WJS100" s="101" t="e">
        <f>(WJS103+#REF!)*WJS104</f>
        <v>#REF!</v>
      </c>
      <c r="WJT100" s="101" t="e">
        <f>(WJT103+#REF!)*WJT104</f>
        <v>#REF!</v>
      </c>
      <c r="WJU100" s="101" t="e">
        <f>(WJU103+#REF!)*WJU104</f>
        <v>#REF!</v>
      </c>
      <c r="WJV100" s="101" t="e">
        <f>(WJV103+#REF!)*WJV104</f>
        <v>#REF!</v>
      </c>
      <c r="WJW100" s="101" t="e">
        <f>(WJW103+#REF!)*WJW104</f>
        <v>#REF!</v>
      </c>
      <c r="WJX100" s="101" t="e">
        <f>(WJX103+#REF!)*WJX104</f>
        <v>#REF!</v>
      </c>
      <c r="WJY100" s="101" t="e">
        <f>(WJY103+#REF!)*WJY104</f>
        <v>#REF!</v>
      </c>
      <c r="WJZ100" s="101" t="e">
        <f>(WJZ103+#REF!)*WJZ104</f>
        <v>#REF!</v>
      </c>
      <c r="WKA100" s="101" t="e">
        <f>(WKA103+#REF!)*WKA104</f>
        <v>#REF!</v>
      </c>
      <c r="WKB100" s="101" t="e">
        <f>(WKB103+#REF!)*WKB104</f>
        <v>#REF!</v>
      </c>
      <c r="WKC100" s="101" t="e">
        <f>(WKC103+#REF!)*WKC104</f>
        <v>#REF!</v>
      </c>
      <c r="WKD100" s="101" t="e">
        <f>(WKD103+#REF!)*WKD104</f>
        <v>#REF!</v>
      </c>
      <c r="WKE100" s="101" t="e">
        <f>(WKE103+#REF!)*WKE104</f>
        <v>#REF!</v>
      </c>
      <c r="WKF100" s="101" t="e">
        <f>(WKF103+#REF!)*WKF104</f>
        <v>#REF!</v>
      </c>
      <c r="WKG100" s="101" t="e">
        <f>(WKG103+#REF!)*WKG104</f>
        <v>#REF!</v>
      </c>
      <c r="WKH100" s="101" t="e">
        <f>(WKH103+#REF!)*WKH104</f>
        <v>#REF!</v>
      </c>
      <c r="WKI100" s="101" t="e">
        <f>(WKI103+#REF!)*WKI104</f>
        <v>#REF!</v>
      </c>
      <c r="WKJ100" s="101" t="e">
        <f>(WKJ103+#REF!)*WKJ104</f>
        <v>#REF!</v>
      </c>
      <c r="WKK100" s="101" t="e">
        <f>(WKK103+#REF!)*WKK104</f>
        <v>#REF!</v>
      </c>
      <c r="WKL100" s="101" t="e">
        <f>(WKL103+#REF!)*WKL104</f>
        <v>#REF!</v>
      </c>
      <c r="WKM100" s="101" t="e">
        <f>(WKM103+#REF!)*WKM104</f>
        <v>#REF!</v>
      </c>
      <c r="WKN100" s="101" t="e">
        <f>(WKN103+#REF!)*WKN104</f>
        <v>#REF!</v>
      </c>
      <c r="WKO100" s="101" t="e">
        <f>(WKO103+#REF!)*WKO104</f>
        <v>#REF!</v>
      </c>
      <c r="WKP100" s="101" t="e">
        <f>(WKP103+#REF!)*WKP104</f>
        <v>#REF!</v>
      </c>
      <c r="WKQ100" s="101" t="e">
        <f>(WKQ103+#REF!)*WKQ104</f>
        <v>#REF!</v>
      </c>
      <c r="WKR100" s="101" t="e">
        <f>(WKR103+#REF!)*WKR104</f>
        <v>#REF!</v>
      </c>
      <c r="WKS100" s="101" t="e">
        <f>(WKS103+#REF!)*WKS104</f>
        <v>#REF!</v>
      </c>
      <c r="WKT100" s="101" t="e">
        <f>(WKT103+#REF!)*WKT104</f>
        <v>#REF!</v>
      </c>
      <c r="WKU100" s="101" t="e">
        <f>(WKU103+#REF!)*WKU104</f>
        <v>#REF!</v>
      </c>
      <c r="WKV100" s="101" t="e">
        <f>(WKV103+#REF!)*WKV104</f>
        <v>#REF!</v>
      </c>
      <c r="WKW100" s="101" t="e">
        <f>(WKW103+#REF!)*WKW104</f>
        <v>#REF!</v>
      </c>
      <c r="WKX100" s="101" t="e">
        <f>(WKX103+#REF!)*WKX104</f>
        <v>#REF!</v>
      </c>
      <c r="WKY100" s="101" t="e">
        <f>(WKY103+#REF!)*WKY104</f>
        <v>#REF!</v>
      </c>
      <c r="WKZ100" s="101" t="e">
        <f>(WKZ103+#REF!)*WKZ104</f>
        <v>#REF!</v>
      </c>
      <c r="WLA100" s="101" t="e">
        <f>(WLA103+#REF!)*WLA104</f>
        <v>#REF!</v>
      </c>
      <c r="WLB100" s="101" t="e">
        <f>(WLB103+#REF!)*WLB104</f>
        <v>#REF!</v>
      </c>
      <c r="WLC100" s="101" t="e">
        <f>(WLC103+#REF!)*WLC104</f>
        <v>#REF!</v>
      </c>
      <c r="WLD100" s="101" t="e">
        <f>(WLD103+#REF!)*WLD104</f>
        <v>#REF!</v>
      </c>
      <c r="WLE100" s="101" t="e">
        <f>(WLE103+#REF!)*WLE104</f>
        <v>#REF!</v>
      </c>
      <c r="WLF100" s="101" t="e">
        <f>(WLF103+#REF!)*WLF104</f>
        <v>#REF!</v>
      </c>
      <c r="WLG100" s="101" t="e">
        <f>(WLG103+#REF!)*WLG104</f>
        <v>#REF!</v>
      </c>
      <c r="WLH100" s="101" t="e">
        <f>(WLH103+#REF!)*WLH104</f>
        <v>#REF!</v>
      </c>
      <c r="WLI100" s="101" t="e">
        <f>(WLI103+#REF!)*WLI104</f>
        <v>#REF!</v>
      </c>
      <c r="WLJ100" s="101" t="e">
        <f>(WLJ103+#REF!)*WLJ104</f>
        <v>#REF!</v>
      </c>
      <c r="WLK100" s="101" t="e">
        <f>(WLK103+#REF!)*WLK104</f>
        <v>#REF!</v>
      </c>
      <c r="WLL100" s="101" t="e">
        <f>(WLL103+#REF!)*WLL104</f>
        <v>#REF!</v>
      </c>
      <c r="WLM100" s="101" t="e">
        <f>(WLM103+#REF!)*WLM104</f>
        <v>#REF!</v>
      </c>
      <c r="WLN100" s="101" t="e">
        <f>(WLN103+#REF!)*WLN104</f>
        <v>#REF!</v>
      </c>
      <c r="WLO100" s="101" t="e">
        <f>(WLO103+#REF!)*WLO104</f>
        <v>#REF!</v>
      </c>
      <c r="WLP100" s="101" t="e">
        <f>(WLP103+#REF!)*WLP104</f>
        <v>#REF!</v>
      </c>
      <c r="WLQ100" s="101" t="e">
        <f>(WLQ103+#REF!)*WLQ104</f>
        <v>#REF!</v>
      </c>
      <c r="WLR100" s="101" t="e">
        <f>(WLR103+#REF!)*WLR104</f>
        <v>#REF!</v>
      </c>
      <c r="WLS100" s="101" t="e">
        <f>(WLS103+#REF!)*WLS104</f>
        <v>#REF!</v>
      </c>
      <c r="WLT100" s="101" t="e">
        <f>(WLT103+#REF!)*WLT104</f>
        <v>#REF!</v>
      </c>
      <c r="WLU100" s="101" t="e">
        <f>(WLU103+#REF!)*WLU104</f>
        <v>#REF!</v>
      </c>
      <c r="WLV100" s="101" t="e">
        <f>(WLV103+#REF!)*WLV104</f>
        <v>#REF!</v>
      </c>
      <c r="WLW100" s="101" t="e">
        <f>(WLW103+#REF!)*WLW104</f>
        <v>#REF!</v>
      </c>
      <c r="WLX100" s="101" t="e">
        <f>(WLX103+#REF!)*WLX104</f>
        <v>#REF!</v>
      </c>
      <c r="WLY100" s="101" t="e">
        <f>(WLY103+#REF!)*WLY104</f>
        <v>#REF!</v>
      </c>
      <c r="WLZ100" s="101" t="e">
        <f>(WLZ103+#REF!)*WLZ104</f>
        <v>#REF!</v>
      </c>
      <c r="WMA100" s="101" t="e">
        <f>(WMA103+#REF!)*WMA104</f>
        <v>#REF!</v>
      </c>
      <c r="WMB100" s="101" t="e">
        <f>(WMB103+#REF!)*WMB104</f>
        <v>#REF!</v>
      </c>
      <c r="WMC100" s="101" t="e">
        <f>(WMC103+#REF!)*WMC104</f>
        <v>#REF!</v>
      </c>
      <c r="WMD100" s="101" t="e">
        <f>(WMD103+#REF!)*WMD104</f>
        <v>#REF!</v>
      </c>
      <c r="WME100" s="101" t="e">
        <f>(WME103+#REF!)*WME104</f>
        <v>#REF!</v>
      </c>
      <c r="WMF100" s="101" t="e">
        <f>(WMF103+#REF!)*WMF104</f>
        <v>#REF!</v>
      </c>
      <c r="WMG100" s="101" t="e">
        <f>(WMG103+#REF!)*WMG104</f>
        <v>#REF!</v>
      </c>
      <c r="WMH100" s="101" t="e">
        <f>(WMH103+#REF!)*WMH104</f>
        <v>#REF!</v>
      </c>
      <c r="WMI100" s="101" t="e">
        <f>(WMI103+#REF!)*WMI104</f>
        <v>#REF!</v>
      </c>
      <c r="WMJ100" s="101" t="e">
        <f>(WMJ103+#REF!)*WMJ104</f>
        <v>#REF!</v>
      </c>
      <c r="WMK100" s="101" t="e">
        <f>(WMK103+#REF!)*WMK104</f>
        <v>#REF!</v>
      </c>
      <c r="WML100" s="101" t="e">
        <f>(WML103+#REF!)*WML104</f>
        <v>#REF!</v>
      </c>
      <c r="WMM100" s="101" t="e">
        <f>(WMM103+#REF!)*WMM104</f>
        <v>#REF!</v>
      </c>
      <c r="WMN100" s="101" t="e">
        <f>(WMN103+#REF!)*WMN104</f>
        <v>#REF!</v>
      </c>
      <c r="WMO100" s="101" t="e">
        <f>(WMO103+#REF!)*WMO104</f>
        <v>#REF!</v>
      </c>
      <c r="WMP100" s="101" t="e">
        <f>(WMP103+#REF!)*WMP104</f>
        <v>#REF!</v>
      </c>
      <c r="WMQ100" s="101" t="e">
        <f>(WMQ103+#REF!)*WMQ104</f>
        <v>#REF!</v>
      </c>
      <c r="WMR100" s="101" t="e">
        <f>(WMR103+#REF!)*WMR104</f>
        <v>#REF!</v>
      </c>
      <c r="WMS100" s="101" t="e">
        <f>(WMS103+#REF!)*WMS104</f>
        <v>#REF!</v>
      </c>
      <c r="WMT100" s="101" t="e">
        <f>(WMT103+#REF!)*WMT104</f>
        <v>#REF!</v>
      </c>
      <c r="WMU100" s="101" t="e">
        <f>(WMU103+#REF!)*WMU104</f>
        <v>#REF!</v>
      </c>
      <c r="WMV100" s="101" t="e">
        <f>(WMV103+#REF!)*WMV104</f>
        <v>#REF!</v>
      </c>
      <c r="WMW100" s="101" t="e">
        <f>(WMW103+#REF!)*WMW104</f>
        <v>#REF!</v>
      </c>
      <c r="WMX100" s="101" t="e">
        <f>(WMX103+#REF!)*WMX104</f>
        <v>#REF!</v>
      </c>
      <c r="WMY100" s="101" t="e">
        <f>(WMY103+#REF!)*WMY104</f>
        <v>#REF!</v>
      </c>
      <c r="WMZ100" s="101" t="e">
        <f>(WMZ103+#REF!)*WMZ104</f>
        <v>#REF!</v>
      </c>
      <c r="WNA100" s="101" t="e">
        <f>(WNA103+#REF!)*WNA104</f>
        <v>#REF!</v>
      </c>
      <c r="WNB100" s="101" t="e">
        <f>(WNB103+#REF!)*WNB104</f>
        <v>#REF!</v>
      </c>
      <c r="WNC100" s="101" t="e">
        <f>(WNC103+#REF!)*WNC104</f>
        <v>#REF!</v>
      </c>
      <c r="WND100" s="101" t="e">
        <f>(WND103+#REF!)*WND104</f>
        <v>#REF!</v>
      </c>
      <c r="WNE100" s="101" t="e">
        <f>(WNE103+#REF!)*WNE104</f>
        <v>#REF!</v>
      </c>
      <c r="WNF100" s="101" t="e">
        <f>(WNF103+#REF!)*WNF104</f>
        <v>#REF!</v>
      </c>
      <c r="WNG100" s="101" t="e">
        <f>(WNG103+#REF!)*WNG104</f>
        <v>#REF!</v>
      </c>
      <c r="WNH100" s="101" t="e">
        <f>(WNH103+#REF!)*WNH104</f>
        <v>#REF!</v>
      </c>
      <c r="WNI100" s="101" t="e">
        <f>(WNI103+#REF!)*WNI104</f>
        <v>#REF!</v>
      </c>
      <c r="WNJ100" s="101" t="e">
        <f>(WNJ103+#REF!)*WNJ104</f>
        <v>#REF!</v>
      </c>
      <c r="WNK100" s="101" t="e">
        <f>(WNK103+#REF!)*WNK104</f>
        <v>#REF!</v>
      </c>
      <c r="WNL100" s="101" t="e">
        <f>(WNL103+#REF!)*WNL104</f>
        <v>#REF!</v>
      </c>
      <c r="WNM100" s="101" t="e">
        <f>(WNM103+#REF!)*WNM104</f>
        <v>#REF!</v>
      </c>
      <c r="WNN100" s="101" t="e">
        <f>(WNN103+#REF!)*WNN104</f>
        <v>#REF!</v>
      </c>
      <c r="WNO100" s="101" t="e">
        <f>(WNO103+#REF!)*WNO104</f>
        <v>#REF!</v>
      </c>
      <c r="WNP100" s="101" t="e">
        <f>(WNP103+#REF!)*WNP104</f>
        <v>#REF!</v>
      </c>
      <c r="WNQ100" s="101" t="e">
        <f>(WNQ103+#REF!)*WNQ104</f>
        <v>#REF!</v>
      </c>
      <c r="WNR100" s="101" t="e">
        <f>(WNR103+#REF!)*WNR104</f>
        <v>#REF!</v>
      </c>
      <c r="WNS100" s="101" t="e">
        <f>(WNS103+#REF!)*WNS104</f>
        <v>#REF!</v>
      </c>
      <c r="WNT100" s="101" t="e">
        <f>(WNT103+#REF!)*WNT104</f>
        <v>#REF!</v>
      </c>
      <c r="WNU100" s="101" t="e">
        <f>(WNU103+#REF!)*WNU104</f>
        <v>#REF!</v>
      </c>
      <c r="WNV100" s="101" t="e">
        <f>(WNV103+#REF!)*WNV104</f>
        <v>#REF!</v>
      </c>
      <c r="WNW100" s="101" t="e">
        <f>(WNW103+#REF!)*WNW104</f>
        <v>#REF!</v>
      </c>
      <c r="WNX100" s="101" t="e">
        <f>(WNX103+#REF!)*WNX104</f>
        <v>#REF!</v>
      </c>
      <c r="WNY100" s="101" t="e">
        <f>(WNY103+#REF!)*WNY104</f>
        <v>#REF!</v>
      </c>
      <c r="WNZ100" s="101" t="e">
        <f>(WNZ103+#REF!)*WNZ104</f>
        <v>#REF!</v>
      </c>
      <c r="WOA100" s="101" t="e">
        <f>(WOA103+#REF!)*WOA104</f>
        <v>#REF!</v>
      </c>
      <c r="WOB100" s="101" t="e">
        <f>(WOB103+#REF!)*WOB104</f>
        <v>#REF!</v>
      </c>
      <c r="WOC100" s="101" t="e">
        <f>(WOC103+#REF!)*WOC104</f>
        <v>#REF!</v>
      </c>
      <c r="WOD100" s="101" t="e">
        <f>(WOD103+#REF!)*WOD104</f>
        <v>#REF!</v>
      </c>
      <c r="WOE100" s="101" t="e">
        <f>(WOE103+#REF!)*WOE104</f>
        <v>#REF!</v>
      </c>
      <c r="WOF100" s="101" t="e">
        <f>(WOF103+#REF!)*WOF104</f>
        <v>#REF!</v>
      </c>
      <c r="WOG100" s="101" t="e">
        <f>(WOG103+#REF!)*WOG104</f>
        <v>#REF!</v>
      </c>
      <c r="WOH100" s="101" t="e">
        <f>(WOH103+#REF!)*WOH104</f>
        <v>#REF!</v>
      </c>
      <c r="WOI100" s="101" t="e">
        <f>(WOI103+#REF!)*WOI104</f>
        <v>#REF!</v>
      </c>
      <c r="WOJ100" s="101" t="e">
        <f>(WOJ103+#REF!)*WOJ104</f>
        <v>#REF!</v>
      </c>
      <c r="WOK100" s="101" t="e">
        <f>(WOK103+#REF!)*WOK104</f>
        <v>#REF!</v>
      </c>
      <c r="WOL100" s="101" t="e">
        <f>(WOL103+#REF!)*WOL104</f>
        <v>#REF!</v>
      </c>
      <c r="WOM100" s="101" t="e">
        <f>(WOM103+#REF!)*WOM104</f>
        <v>#REF!</v>
      </c>
      <c r="WON100" s="101" t="e">
        <f>(WON103+#REF!)*WON104</f>
        <v>#REF!</v>
      </c>
      <c r="WOO100" s="101" t="e">
        <f>(WOO103+#REF!)*WOO104</f>
        <v>#REF!</v>
      </c>
      <c r="WOP100" s="101" t="e">
        <f>(WOP103+#REF!)*WOP104</f>
        <v>#REF!</v>
      </c>
      <c r="WOQ100" s="101" t="e">
        <f>(WOQ103+#REF!)*WOQ104</f>
        <v>#REF!</v>
      </c>
      <c r="WOR100" s="101" t="e">
        <f>(WOR103+#REF!)*WOR104</f>
        <v>#REF!</v>
      </c>
      <c r="WOS100" s="101" t="e">
        <f>(WOS103+#REF!)*WOS104</f>
        <v>#REF!</v>
      </c>
      <c r="WOT100" s="101" t="e">
        <f>(WOT103+#REF!)*WOT104</f>
        <v>#REF!</v>
      </c>
      <c r="WOU100" s="101" t="e">
        <f>(WOU103+#REF!)*WOU104</f>
        <v>#REF!</v>
      </c>
      <c r="WOV100" s="101" t="e">
        <f>(WOV103+#REF!)*WOV104</f>
        <v>#REF!</v>
      </c>
      <c r="WOW100" s="101" t="e">
        <f>(WOW103+#REF!)*WOW104</f>
        <v>#REF!</v>
      </c>
      <c r="WOX100" s="101" t="e">
        <f>(WOX103+#REF!)*WOX104</f>
        <v>#REF!</v>
      </c>
      <c r="WOY100" s="101" t="e">
        <f>(WOY103+#REF!)*WOY104</f>
        <v>#REF!</v>
      </c>
      <c r="WOZ100" s="101" t="e">
        <f>(WOZ103+#REF!)*WOZ104</f>
        <v>#REF!</v>
      </c>
      <c r="WPA100" s="101" t="e">
        <f>(WPA103+#REF!)*WPA104</f>
        <v>#REF!</v>
      </c>
      <c r="WPB100" s="101" t="e">
        <f>(WPB103+#REF!)*WPB104</f>
        <v>#REF!</v>
      </c>
      <c r="WPC100" s="101" t="e">
        <f>(WPC103+#REF!)*WPC104</f>
        <v>#REF!</v>
      </c>
      <c r="WPD100" s="101" t="e">
        <f>(WPD103+#REF!)*WPD104</f>
        <v>#REF!</v>
      </c>
      <c r="WPE100" s="101" t="e">
        <f>(WPE103+#REF!)*WPE104</f>
        <v>#REF!</v>
      </c>
      <c r="WPF100" s="101" t="e">
        <f>(WPF103+#REF!)*WPF104</f>
        <v>#REF!</v>
      </c>
      <c r="WPG100" s="101" t="e">
        <f>(WPG103+#REF!)*WPG104</f>
        <v>#REF!</v>
      </c>
      <c r="WPH100" s="101" t="e">
        <f>(WPH103+#REF!)*WPH104</f>
        <v>#REF!</v>
      </c>
      <c r="WPI100" s="101" t="e">
        <f>(WPI103+#REF!)*WPI104</f>
        <v>#REF!</v>
      </c>
      <c r="WPJ100" s="101" t="e">
        <f>(WPJ103+#REF!)*WPJ104</f>
        <v>#REF!</v>
      </c>
      <c r="WPK100" s="101" t="e">
        <f>(WPK103+#REF!)*WPK104</f>
        <v>#REF!</v>
      </c>
      <c r="WPL100" s="101" t="e">
        <f>(WPL103+#REF!)*WPL104</f>
        <v>#REF!</v>
      </c>
      <c r="WPM100" s="101" t="e">
        <f>(WPM103+#REF!)*WPM104</f>
        <v>#REF!</v>
      </c>
      <c r="WPN100" s="101" t="e">
        <f>(WPN103+#REF!)*WPN104</f>
        <v>#REF!</v>
      </c>
      <c r="WPO100" s="101" t="e">
        <f>(WPO103+#REF!)*WPO104</f>
        <v>#REF!</v>
      </c>
      <c r="WPP100" s="101" t="e">
        <f>(WPP103+#REF!)*WPP104</f>
        <v>#REF!</v>
      </c>
      <c r="WPQ100" s="101" t="e">
        <f>(WPQ103+#REF!)*WPQ104</f>
        <v>#REF!</v>
      </c>
      <c r="WPR100" s="101" t="e">
        <f>(WPR103+#REF!)*WPR104</f>
        <v>#REF!</v>
      </c>
      <c r="WPS100" s="101" t="e">
        <f>(WPS103+#REF!)*WPS104</f>
        <v>#REF!</v>
      </c>
      <c r="WPT100" s="101" t="e">
        <f>(WPT103+#REF!)*WPT104</f>
        <v>#REF!</v>
      </c>
      <c r="WPU100" s="101" t="e">
        <f>(WPU103+#REF!)*WPU104</f>
        <v>#REF!</v>
      </c>
      <c r="WPV100" s="101" t="e">
        <f>(WPV103+#REF!)*WPV104</f>
        <v>#REF!</v>
      </c>
      <c r="WPW100" s="101" t="e">
        <f>(WPW103+#REF!)*WPW104</f>
        <v>#REF!</v>
      </c>
      <c r="WPX100" s="101" t="e">
        <f>(WPX103+#REF!)*WPX104</f>
        <v>#REF!</v>
      </c>
      <c r="WPY100" s="101" t="e">
        <f>(WPY103+#REF!)*WPY104</f>
        <v>#REF!</v>
      </c>
      <c r="WPZ100" s="101" t="e">
        <f>(WPZ103+#REF!)*WPZ104</f>
        <v>#REF!</v>
      </c>
      <c r="WQA100" s="101" t="e">
        <f>(WQA103+#REF!)*WQA104</f>
        <v>#REF!</v>
      </c>
      <c r="WQB100" s="101" t="e">
        <f>(WQB103+#REF!)*WQB104</f>
        <v>#REF!</v>
      </c>
      <c r="WQC100" s="101" t="e">
        <f>(WQC103+#REF!)*WQC104</f>
        <v>#REF!</v>
      </c>
      <c r="WQD100" s="101" t="e">
        <f>(WQD103+#REF!)*WQD104</f>
        <v>#REF!</v>
      </c>
      <c r="WQE100" s="101" t="e">
        <f>(WQE103+#REF!)*WQE104</f>
        <v>#REF!</v>
      </c>
      <c r="WQF100" s="101" t="e">
        <f>(WQF103+#REF!)*WQF104</f>
        <v>#REF!</v>
      </c>
      <c r="WQG100" s="101" t="e">
        <f>(WQG103+#REF!)*WQG104</f>
        <v>#REF!</v>
      </c>
      <c r="WQH100" s="101" t="e">
        <f>(WQH103+#REF!)*WQH104</f>
        <v>#REF!</v>
      </c>
      <c r="WQI100" s="101" t="e">
        <f>(WQI103+#REF!)*WQI104</f>
        <v>#REF!</v>
      </c>
      <c r="WQJ100" s="101" t="e">
        <f>(WQJ103+#REF!)*WQJ104</f>
        <v>#REF!</v>
      </c>
      <c r="WQK100" s="101" t="e">
        <f>(WQK103+#REF!)*WQK104</f>
        <v>#REF!</v>
      </c>
      <c r="WQL100" s="101" t="e">
        <f>(WQL103+#REF!)*WQL104</f>
        <v>#REF!</v>
      </c>
      <c r="WQM100" s="101" t="e">
        <f>(WQM103+#REF!)*WQM104</f>
        <v>#REF!</v>
      </c>
      <c r="WQN100" s="101" t="e">
        <f>(WQN103+#REF!)*WQN104</f>
        <v>#REF!</v>
      </c>
      <c r="WQO100" s="101" t="e">
        <f>(WQO103+#REF!)*WQO104</f>
        <v>#REF!</v>
      </c>
      <c r="WQP100" s="101" t="e">
        <f>(WQP103+#REF!)*WQP104</f>
        <v>#REF!</v>
      </c>
      <c r="WQQ100" s="101" t="e">
        <f>(WQQ103+#REF!)*WQQ104</f>
        <v>#REF!</v>
      </c>
      <c r="WQR100" s="101" t="e">
        <f>(WQR103+#REF!)*WQR104</f>
        <v>#REF!</v>
      </c>
      <c r="WQS100" s="101" t="e">
        <f>(WQS103+#REF!)*WQS104</f>
        <v>#REF!</v>
      </c>
      <c r="WQT100" s="101" t="e">
        <f>(WQT103+#REF!)*WQT104</f>
        <v>#REF!</v>
      </c>
      <c r="WQU100" s="101" t="e">
        <f>(WQU103+#REF!)*WQU104</f>
        <v>#REF!</v>
      </c>
      <c r="WQV100" s="101" t="e">
        <f>(WQV103+#REF!)*WQV104</f>
        <v>#REF!</v>
      </c>
      <c r="WQW100" s="101" t="e">
        <f>(WQW103+#REF!)*WQW104</f>
        <v>#REF!</v>
      </c>
      <c r="WQX100" s="101" t="e">
        <f>(WQX103+#REF!)*WQX104</f>
        <v>#REF!</v>
      </c>
      <c r="WQY100" s="101" t="e">
        <f>(WQY103+#REF!)*WQY104</f>
        <v>#REF!</v>
      </c>
      <c r="WQZ100" s="101" t="e">
        <f>(WQZ103+#REF!)*WQZ104</f>
        <v>#REF!</v>
      </c>
      <c r="WRA100" s="101" t="e">
        <f>(WRA103+#REF!)*WRA104</f>
        <v>#REF!</v>
      </c>
      <c r="WRB100" s="101" t="e">
        <f>(WRB103+#REF!)*WRB104</f>
        <v>#REF!</v>
      </c>
      <c r="WRC100" s="101" t="e">
        <f>(WRC103+#REF!)*WRC104</f>
        <v>#REF!</v>
      </c>
      <c r="WRD100" s="101" t="e">
        <f>(WRD103+#REF!)*WRD104</f>
        <v>#REF!</v>
      </c>
      <c r="WRE100" s="101" t="e">
        <f>(WRE103+#REF!)*WRE104</f>
        <v>#REF!</v>
      </c>
      <c r="WRF100" s="101" t="e">
        <f>(WRF103+#REF!)*WRF104</f>
        <v>#REF!</v>
      </c>
      <c r="WRG100" s="101" t="e">
        <f>(WRG103+#REF!)*WRG104</f>
        <v>#REF!</v>
      </c>
      <c r="WRH100" s="101" t="e">
        <f>(WRH103+#REF!)*WRH104</f>
        <v>#REF!</v>
      </c>
      <c r="WRI100" s="101" t="e">
        <f>(WRI103+#REF!)*WRI104</f>
        <v>#REF!</v>
      </c>
      <c r="WRJ100" s="101" t="e">
        <f>(WRJ103+#REF!)*WRJ104</f>
        <v>#REF!</v>
      </c>
      <c r="WRK100" s="101" t="e">
        <f>(WRK103+#REF!)*WRK104</f>
        <v>#REF!</v>
      </c>
      <c r="WRL100" s="101" t="e">
        <f>(WRL103+#REF!)*WRL104</f>
        <v>#REF!</v>
      </c>
      <c r="WRM100" s="101" t="e">
        <f>(WRM103+#REF!)*WRM104</f>
        <v>#REF!</v>
      </c>
      <c r="WRN100" s="101" t="e">
        <f>(WRN103+#REF!)*WRN104</f>
        <v>#REF!</v>
      </c>
      <c r="WRO100" s="101" t="e">
        <f>(WRO103+#REF!)*WRO104</f>
        <v>#REF!</v>
      </c>
      <c r="WRP100" s="101" t="e">
        <f>(WRP103+#REF!)*WRP104</f>
        <v>#REF!</v>
      </c>
      <c r="WRQ100" s="101" t="e">
        <f>(WRQ103+#REF!)*WRQ104</f>
        <v>#REF!</v>
      </c>
      <c r="WRR100" s="101" t="e">
        <f>(WRR103+#REF!)*WRR104</f>
        <v>#REF!</v>
      </c>
      <c r="WRS100" s="101" t="e">
        <f>(WRS103+#REF!)*WRS104</f>
        <v>#REF!</v>
      </c>
      <c r="WRT100" s="101" t="e">
        <f>(WRT103+#REF!)*WRT104</f>
        <v>#REF!</v>
      </c>
      <c r="WRU100" s="101" t="e">
        <f>(WRU103+#REF!)*WRU104</f>
        <v>#REF!</v>
      </c>
      <c r="WRV100" s="101" t="e">
        <f>(WRV103+#REF!)*WRV104</f>
        <v>#REF!</v>
      </c>
      <c r="WRW100" s="101" t="e">
        <f>(WRW103+#REF!)*WRW104</f>
        <v>#REF!</v>
      </c>
      <c r="WRX100" s="101" t="e">
        <f>(WRX103+#REF!)*WRX104</f>
        <v>#REF!</v>
      </c>
      <c r="WRY100" s="101" t="e">
        <f>(WRY103+#REF!)*WRY104</f>
        <v>#REF!</v>
      </c>
      <c r="WRZ100" s="101" t="e">
        <f>(WRZ103+#REF!)*WRZ104</f>
        <v>#REF!</v>
      </c>
      <c r="WSA100" s="101" t="e">
        <f>(WSA103+#REF!)*WSA104</f>
        <v>#REF!</v>
      </c>
      <c r="WSB100" s="101" t="e">
        <f>(WSB103+#REF!)*WSB104</f>
        <v>#REF!</v>
      </c>
      <c r="WSC100" s="101" t="e">
        <f>(WSC103+#REF!)*WSC104</f>
        <v>#REF!</v>
      </c>
      <c r="WSD100" s="101" t="e">
        <f>(WSD103+#REF!)*WSD104</f>
        <v>#REF!</v>
      </c>
      <c r="WSE100" s="101" t="e">
        <f>(WSE103+#REF!)*WSE104</f>
        <v>#REF!</v>
      </c>
      <c r="WSF100" s="101" t="e">
        <f>(WSF103+#REF!)*WSF104</f>
        <v>#REF!</v>
      </c>
      <c r="WSG100" s="101" t="e">
        <f>(WSG103+#REF!)*WSG104</f>
        <v>#REF!</v>
      </c>
      <c r="WSH100" s="101" t="e">
        <f>(WSH103+#REF!)*WSH104</f>
        <v>#REF!</v>
      </c>
      <c r="WSI100" s="101" t="e">
        <f>(WSI103+#REF!)*WSI104</f>
        <v>#REF!</v>
      </c>
      <c r="WSJ100" s="101" t="e">
        <f>(WSJ103+#REF!)*WSJ104</f>
        <v>#REF!</v>
      </c>
      <c r="WSK100" s="101" t="e">
        <f>(WSK103+#REF!)*WSK104</f>
        <v>#REF!</v>
      </c>
      <c r="WSL100" s="101" t="e">
        <f>(WSL103+#REF!)*WSL104</f>
        <v>#REF!</v>
      </c>
      <c r="WSM100" s="101" t="e">
        <f>(WSM103+#REF!)*WSM104</f>
        <v>#REF!</v>
      </c>
      <c r="WSN100" s="101" t="e">
        <f>(WSN103+#REF!)*WSN104</f>
        <v>#REF!</v>
      </c>
      <c r="WSO100" s="101" t="e">
        <f>(WSO103+#REF!)*WSO104</f>
        <v>#REF!</v>
      </c>
      <c r="WSP100" s="101" t="e">
        <f>(WSP103+#REF!)*WSP104</f>
        <v>#REF!</v>
      </c>
      <c r="WSQ100" s="101" t="e">
        <f>(WSQ103+#REF!)*WSQ104</f>
        <v>#REF!</v>
      </c>
      <c r="WSR100" s="101" t="e">
        <f>(WSR103+#REF!)*WSR104</f>
        <v>#REF!</v>
      </c>
      <c r="WSS100" s="101" t="e">
        <f>(WSS103+#REF!)*WSS104</f>
        <v>#REF!</v>
      </c>
      <c r="WST100" s="101" t="e">
        <f>(WST103+#REF!)*WST104</f>
        <v>#REF!</v>
      </c>
      <c r="WSU100" s="101" t="e">
        <f>(WSU103+#REF!)*WSU104</f>
        <v>#REF!</v>
      </c>
      <c r="WSV100" s="101" t="e">
        <f>(WSV103+#REF!)*WSV104</f>
        <v>#REF!</v>
      </c>
      <c r="WSW100" s="101" t="e">
        <f>(WSW103+#REF!)*WSW104</f>
        <v>#REF!</v>
      </c>
      <c r="WSX100" s="101" t="e">
        <f>(WSX103+#REF!)*WSX104</f>
        <v>#REF!</v>
      </c>
      <c r="WSY100" s="101" t="e">
        <f>(WSY103+#REF!)*WSY104</f>
        <v>#REF!</v>
      </c>
      <c r="WSZ100" s="101" t="e">
        <f>(WSZ103+#REF!)*WSZ104</f>
        <v>#REF!</v>
      </c>
      <c r="WTA100" s="101" t="e">
        <f>(WTA103+#REF!)*WTA104</f>
        <v>#REF!</v>
      </c>
      <c r="WTB100" s="101" t="e">
        <f>(WTB103+#REF!)*WTB104</f>
        <v>#REF!</v>
      </c>
      <c r="WTC100" s="101" t="e">
        <f>(WTC103+#REF!)*WTC104</f>
        <v>#REF!</v>
      </c>
      <c r="WTD100" s="101" t="e">
        <f>(WTD103+#REF!)*WTD104</f>
        <v>#REF!</v>
      </c>
      <c r="WTE100" s="101" t="e">
        <f>(WTE103+#REF!)*WTE104</f>
        <v>#REF!</v>
      </c>
      <c r="WTF100" s="101" t="e">
        <f>(WTF103+#REF!)*WTF104</f>
        <v>#REF!</v>
      </c>
      <c r="WTG100" s="101" t="e">
        <f>(WTG103+#REF!)*WTG104</f>
        <v>#REF!</v>
      </c>
      <c r="WTH100" s="101" t="e">
        <f>(WTH103+#REF!)*WTH104</f>
        <v>#REF!</v>
      </c>
      <c r="WTI100" s="101" t="e">
        <f>(WTI103+#REF!)*WTI104</f>
        <v>#REF!</v>
      </c>
      <c r="WTJ100" s="101" t="e">
        <f>(WTJ103+#REF!)*WTJ104</f>
        <v>#REF!</v>
      </c>
      <c r="WTK100" s="101" t="e">
        <f>(WTK103+#REF!)*WTK104</f>
        <v>#REF!</v>
      </c>
      <c r="WTL100" s="101" t="e">
        <f>(WTL103+#REF!)*WTL104</f>
        <v>#REF!</v>
      </c>
      <c r="WTM100" s="101" t="e">
        <f>(WTM103+#REF!)*WTM104</f>
        <v>#REF!</v>
      </c>
      <c r="WTN100" s="101" t="e">
        <f>(WTN103+#REF!)*WTN104</f>
        <v>#REF!</v>
      </c>
      <c r="WTO100" s="101" t="e">
        <f>(WTO103+#REF!)*WTO104</f>
        <v>#REF!</v>
      </c>
      <c r="WTP100" s="101" t="e">
        <f>(WTP103+#REF!)*WTP104</f>
        <v>#REF!</v>
      </c>
      <c r="WTQ100" s="101" t="e">
        <f>(WTQ103+#REF!)*WTQ104</f>
        <v>#REF!</v>
      </c>
      <c r="WTR100" s="101" t="e">
        <f>(WTR103+#REF!)*WTR104</f>
        <v>#REF!</v>
      </c>
      <c r="WTS100" s="101" t="e">
        <f>(WTS103+#REF!)*WTS104</f>
        <v>#REF!</v>
      </c>
      <c r="WTT100" s="101" t="e">
        <f>(WTT103+#REF!)*WTT104</f>
        <v>#REF!</v>
      </c>
      <c r="WTU100" s="101" t="e">
        <f>(WTU103+#REF!)*WTU104</f>
        <v>#REF!</v>
      </c>
      <c r="WTV100" s="101" t="e">
        <f>(WTV103+#REF!)*WTV104</f>
        <v>#REF!</v>
      </c>
      <c r="WTW100" s="101" t="e">
        <f>(WTW103+#REF!)*WTW104</f>
        <v>#REF!</v>
      </c>
      <c r="WTX100" s="101" t="e">
        <f>(WTX103+#REF!)*WTX104</f>
        <v>#REF!</v>
      </c>
      <c r="WTY100" s="101" t="e">
        <f>(WTY103+#REF!)*WTY104</f>
        <v>#REF!</v>
      </c>
      <c r="WTZ100" s="101" t="e">
        <f>(WTZ103+#REF!)*WTZ104</f>
        <v>#REF!</v>
      </c>
      <c r="WUA100" s="101" t="e">
        <f>(WUA103+#REF!)*WUA104</f>
        <v>#REF!</v>
      </c>
      <c r="WUB100" s="101" t="e">
        <f>(WUB103+#REF!)*WUB104</f>
        <v>#REF!</v>
      </c>
      <c r="WUC100" s="101" t="e">
        <f>(WUC103+#REF!)*WUC104</f>
        <v>#REF!</v>
      </c>
      <c r="WUD100" s="101" t="e">
        <f>(WUD103+#REF!)*WUD104</f>
        <v>#REF!</v>
      </c>
      <c r="WUE100" s="101" t="e">
        <f>(WUE103+#REF!)*WUE104</f>
        <v>#REF!</v>
      </c>
      <c r="WUF100" s="101" t="e">
        <f>(WUF103+#REF!)*WUF104</f>
        <v>#REF!</v>
      </c>
      <c r="WUG100" s="101" t="e">
        <f>(WUG103+#REF!)*WUG104</f>
        <v>#REF!</v>
      </c>
      <c r="WUH100" s="101" t="e">
        <f>(WUH103+#REF!)*WUH104</f>
        <v>#REF!</v>
      </c>
      <c r="WUI100" s="101" t="e">
        <f>(WUI103+#REF!)*WUI104</f>
        <v>#REF!</v>
      </c>
      <c r="WUJ100" s="101" t="e">
        <f>(WUJ103+#REF!)*WUJ104</f>
        <v>#REF!</v>
      </c>
      <c r="WUK100" s="101" t="e">
        <f>(WUK103+#REF!)*WUK104</f>
        <v>#REF!</v>
      </c>
      <c r="WUL100" s="101" t="e">
        <f>(WUL103+#REF!)*WUL104</f>
        <v>#REF!</v>
      </c>
      <c r="WUM100" s="101" t="e">
        <f>(WUM103+#REF!)*WUM104</f>
        <v>#REF!</v>
      </c>
      <c r="WUN100" s="101" t="e">
        <f>(WUN103+#REF!)*WUN104</f>
        <v>#REF!</v>
      </c>
      <c r="WUO100" s="101" t="e">
        <f>(WUO103+#REF!)*WUO104</f>
        <v>#REF!</v>
      </c>
      <c r="WUP100" s="101" t="e">
        <f>(WUP103+#REF!)*WUP104</f>
        <v>#REF!</v>
      </c>
      <c r="WUQ100" s="101" t="e">
        <f>(WUQ103+#REF!)*WUQ104</f>
        <v>#REF!</v>
      </c>
      <c r="WUR100" s="101" t="e">
        <f>(WUR103+#REF!)*WUR104</f>
        <v>#REF!</v>
      </c>
      <c r="WUS100" s="101" t="e">
        <f>(WUS103+#REF!)*WUS104</f>
        <v>#REF!</v>
      </c>
      <c r="WUT100" s="101" t="e">
        <f>(WUT103+#REF!)*WUT104</f>
        <v>#REF!</v>
      </c>
      <c r="WUU100" s="101" t="e">
        <f>(WUU103+#REF!)*WUU104</f>
        <v>#REF!</v>
      </c>
      <c r="WUV100" s="101" t="e">
        <f>(WUV103+#REF!)*WUV104</f>
        <v>#REF!</v>
      </c>
      <c r="WUW100" s="101" t="e">
        <f>(WUW103+#REF!)*WUW104</f>
        <v>#REF!</v>
      </c>
      <c r="WUX100" s="101" t="e">
        <f>(WUX103+#REF!)*WUX104</f>
        <v>#REF!</v>
      </c>
      <c r="WUY100" s="101" t="e">
        <f>(WUY103+#REF!)*WUY104</f>
        <v>#REF!</v>
      </c>
      <c r="WUZ100" s="101" t="e">
        <f>(WUZ103+#REF!)*WUZ104</f>
        <v>#REF!</v>
      </c>
      <c r="WVA100" s="101" t="e">
        <f>(WVA103+#REF!)*WVA104</f>
        <v>#REF!</v>
      </c>
      <c r="WVB100" s="101" t="e">
        <f>(WVB103+#REF!)*WVB104</f>
        <v>#REF!</v>
      </c>
      <c r="WVC100" s="101" t="e">
        <f>(WVC103+#REF!)*WVC104</f>
        <v>#REF!</v>
      </c>
      <c r="WVD100" s="101" t="e">
        <f>(WVD103+#REF!)*WVD104</f>
        <v>#REF!</v>
      </c>
      <c r="WVE100" s="101" t="e">
        <f>(WVE103+#REF!)*WVE104</f>
        <v>#REF!</v>
      </c>
      <c r="WVF100" s="101" t="e">
        <f>(WVF103+#REF!)*WVF104</f>
        <v>#REF!</v>
      </c>
      <c r="WVG100" s="101" t="e">
        <f>(WVG103+#REF!)*WVG104</f>
        <v>#REF!</v>
      </c>
      <c r="WVH100" s="101" t="e">
        <f>(WVH103+#REF!)*WVH104</f>
        <v>#REF!</v>
      </c>
      <c r="WVI100" s="101" t="e">
        <f>(WVI103+#REF!)*WVI104</f>
        <v>#REF!</v>
      </c>
      <c r="WVJ100" s="101" t="e">
        <f>(WVJ103+#REF!)*WVJ104</f>
        <v>#REF!</v>
      </c>
      <c r="WVK100" s="101" t="e">
        <f>(WVK103+#REF!)*WVK104</f>
        <v>#REF!</v>
      </c>
      <c r="WVL100" s="101" t="e">
        <f>(WVL103+#REF!)*WVL104</f>
        <v>#REF!</v>
      </c>
      <c r="WVM100" s="101" t="e">
        <f>(WVM103+#REF!)*WVM104</f>
        <v>#REF!</v>
      </c>
      <c r="WVN100" s="101" t="e">
        <f>(WVN103+#REF!)*WVN104</f>
        <v>#REF!</v>
      </c>
      <c r="WVO100" s="101" t="e">
        <f>(WVO103+#REF!)*WVO104</f>
        <v>#REF!</v>
      </c>
      <c r="WVP100" s="101" t="e">
        <f>(WVP103+#REF!)*WVP104</f>
        <v>#REF!</v>
      </c>
      <c r="WVQ100" s="101" t="e">
        <f>(WVQ103+#REF!)*WVQ104</f>
        <v>#REF!</v>
      </c>
      <c r="WVR100" s="101" t="e">
        <f>(WVR103+#REF!)*WVR104</f>
        <v>#REF!</v>
      </c>
      <c r="WVS100" s="101" t="e">
        <f>(WVS103+#REF!)*WVS104</f>
        <v>#REF!</v>
      </c>
      <c r="WVT100" s="101" t="e">
        <f>(WVT103+#REF!)*WVT104</f>
        <v>#REF!</v>
      </c>
      <c r="WVU100" s="101" t="e">
        <f>(WVU103+#REF!)*WVU104</f>
        <v>#REF!</v>
      </c>
      <c r="WVV100" s="101" t="e">
        <f>(WVV103+#REF!)*WVV104</f>
        <v>#REF!</v>
      </c>
      <c r="WVW100" s="101" t="e">
        <f>(WVW103+#REF!)*WVW104</f>
        <v>#REF!</v>
      </c>
      <c r="WVX100" s="101" t="e">
        <f>(WVX103+#REF!)*WVX104</f>
        <v>#REF!</v>
      </c>
      <c r="WVY100" s="101" t="e">
        <f>(WVY103+#REF!)*WVY104</f>
        <v>#REF!</v>
      </c>
      <c r="WVZ100" s="101" t="e">
        <f>(WVZ103+#REF!)*WVZ104</f>
        <v>#REF!</v>
      </c>
      <c r="WWA100" s="101" t="e">
        <f>(WWA103+#REF!)*WWA104</f>
        <v>#REF!</v>
      </c>
      <c r="WWB100" s="101" t="e">
        <f>(WWB103+#REF!)*WWB104</f>
        <v>#REF!</v>
      </c>
      <c r="WWC100" s="101" t="e">
        <f>(WWC103+#REF!)*WWC104</f>
        <v>#REF!</v>
      </c>
      <c r="WWD100" s="101" t="e">
        <f>(WWD103+#REF!)*WWD104</f>
        <v>#REF!</v>
      </c>
      <c r="WWE100" s="101" t="e">
        <f>(WWE103+#REF!)*WWE104</f>
        <v>#REF!</v>
      </c>
      <c r="WWF100" s="101" t="e">
        <f>(WWF103+#REF!)*WWF104</f>
        <v>#REF!</v>
      </c>
      <c r="WWG100" s="101" t="e">
        <f>(WWG103+#REF!)*WWG104</f>
        <v>#REF!</v>
      </c>
      <c r="WWH100" s="101" t="e">
        <f>(WWH103+#REF!)*WWH104</f>
        <v>#REF!</v>
      </c>
      <c r="WWI100" s="101" t="e">
        <f>(WWI103+#REF!)*WWI104</f>
        <v>#REF!</v>
      </c>
      <c r="WWJ100" s="101" t="e">
        <f>(WWJ103+#REF!)*WWJ104</f>
        <v>#REF!</v>
      </c>
      <c r="WWK100" s="101" t="e">
        <f>(WWK103+#REF!)*WWK104</f>
        <v>#REF!</v>
      </c>
      <c r="WWL100" s="101" t="e">
        <f>(WWL103+#REF!)*WWL104</f>
        <v>#REF!</v>
      </c>
      <c r="WWM100" s="101" t="e">
        <f>(WWM103+#REF!)*WWM104</f>
        <v>#REF!</v>
      </c>
      <c r="WWN100" s="101" t="e">
        <f>(WWN103+#REF!)*WWN104</f>
        <v>#REF!</v>
      </c>
      <c r="WWO100" s="101" t="e">
        <f>(WWO103+#REF!)*WWO104</f>
        <v>#REF!</v>
      </c>
      <c r="WWP100" s="101" t="e">
        <f>(WWP103+#REF!)*WWP104</f>
        <v>#REF!</v>
      </c>
      <c r="WWQ100" s="101" t="e">
        <f>(WWQ103+#REF!)*WWQ104</f>
        <v>#REF!</v>
      </c>
      <c r="WWR100" s="101" t="e">
        <f>(WWR103+#REF!)*WWR104</f>
        <v>#REF!</v>
      </c>
      <c r="WWS100" s="101" t="e">
        <f>(WWS103+#REF!)*WWS104</f>
        <v>#REF!</v>
      </c>
      <c r="WWT100" s="101" t="e">
        <f>(WWT103+#REF!)*WWT104</f>
        <v>#REF!</v>
      </c>
      <c r="WWU100" s="101" t="e">
        <f>(WWU103+#REF!)*WWU104</f>
        <v>#REF!</v>
      </c>
      <c r="WWV100" s="101" t="e">
        <f>(WWV103+#REF!)*WWV104</f>
        <v>#REF!</v>
      </c>
      <c r="WWW100" s="101" t="e">
        <f>(WWW103+#REF!)*WWW104</f>
        <v>#REF!</v>
      </c>
      <c r="WWX100" s="101" t="e">
        <f>(WWX103+#REF!)*WWX104</f>
        <v>#REF!</v>
      </c>
      <c r="WWY100" s="101" t="e">
        <f>(WWY103+#REF!)*WWY104</f>
        <v>#REF!</v>
      </c>
      <c r="WWZ100" s="101" t="e">
        <f>(WWZ103+#REF!)*WWZ104</f>
        <v>#REF!</v>
      </c>
      <c r="WXA100" s="101" t="e">
        <f>(WXA103+#REF!)*WXA104</f>
        <v>#REF!</v>
      </c>
      <c r="WXB100" s="101" t="e">
        <f>(WXB103+#REF!)*WXB104</f>
        <v>#REF!</v>
      </c>
      <c r="WXC100" s="101" t="e">
        <f>(WXC103+#REF!)*WXC104</f>
        <v>#REF!</v>
      </c>
      <c r="WXD100" s="101" t="e">
        <f>(WXD103+#REF!)*WXD104</f>
        <v>#REF!</v>
      </c>
      <c r="WXE100" s="101" t="e">
        <f>(WXE103+#REF!)*WXE104</f>
        <v>#REF!</v>
      </c>
      <c r="WXF100" s="101" t="e">
        <f>(WXF103+#REF!)*WXF104</f>
        <v>#REF!</v>
      </c>
      <c r="WXG100" s="101" t="e">
        <f>(WXG103+#REF!)*WXG104</f>
        <v>#REF!</v>
      </c>
      <c r="WXH100" s="101" t="e">
        <f>(WXH103+#REF!)*WXH104</f>
        <v>#REF!</v>
      </c>
      <c r="WXI100" s="101" t="e">
        <f>(WXI103+#REF!)*WXI104</f>
        <v>#REF!</v>
      </c>
      <c r="WXJ100" s="101" t="e">
        <f>(WXJ103+#REF!)*WXJ104</f>
        <v>#REF!</v>
      </c>
      <c r="WXK100" s="101" t="e">
        <f>(WXK103+#REF!)*WXK104</f>
        <v>#REF!</v>
      </c>
      <c r="WXL100" s="101" t="e">
        <f>(WXL103+#REF!)*WXL104</f>
        <v>#REF!</v>
      </c>
      <c r="WXM100" s="101" t="e">
        <f>(WXM103+#REF!)*WXM104</f>
        <v>#REF!</v>
      </c>
      <c r="WXN100" s="101" t="e">
        <f>(WXN103+#REF!)*WXN104</f>
        <v>#REF!</v>
      </c>
      <c r="WXO100" s="101" t="e">
        <f>(WXO103+#REF!)*WXO104</f>
        <v>#REF!</v>
      </c>
      <c r="WXP100" s="101" t="e">
        <f>(WXP103+#REF!)*WXP104</f>
        <v>#REF!</v>
      </c>
      <c r="WXQ100" s="101" t="e">
        <f>(WXQ103+#REF!)*WXQ104</f>
        <v>#REF!</v>
      </c>
      <c r="WXR100" s="101" t="e">
        <f>(WXR103+#REF!)*WXR104</f>
        <v>#REF!</v>
      </c>
      <c r="WXS100" s="101" t="e">
        <f>(WXS103+#REF!)*WXS104</f>
        <v>#REF!</v>
      </c>
      <c r="WXT100" s="101" t="e">
        <f>(WXT103+#REF!)*WXT104</f>
        <v>#REF!</v>
      </c>
      <c r="WXU100" s="101" t="e">
        <f>(WXU103+#REF!)*WXU104</f>
        <v>#REF!</v>
      </c>
      <c r="WXV100" s="101" t="e">
        <f>(WXV103+#REF!)*WXV104</f>
        <v>#REF!</v>
      </c>
      <c r="WXW100" s="101" t="e">
        <f>(WXW103+#REF!)*WXW104</f>
        <v>#REF!</v>
      </c>
      <c r="WXX100" s="101" t="e">
        <f>(WXX103+#REF!)*WXX104</f>
        <v>#REF!</v>
      </c>
      <c r="WXY100" s="101" t="e">
        <f>(WXY103+#REF!)*WXY104</f>
        <v>#REF!</v>
      </c>
      <c r="WXZ100" s="101" t="e">
        <f>(WXZ103+#REF!)*WXZ104</f>
        <v>#REF!</v>
      </c>
      <c r="WYA100" s="101" t="e">
        <f>(WYA103+#REF!)*WYA104</f>
        <v>#REF!</v>
      </c>
      <c r="WYB100" s="101" t="e">
        <f>(WYB103+#REF!)*WYB104</f>
        <v>#REF!</v>
      </c>
      <c r="WYC100" s="101" t="e">
        <f>(WYC103+#REF!)*WYC104</f>
        <v>#REF!</v>
      </c>
      <c r="WYD100" s="101" t="e">
        <f>(WYD103+#REF!)*WYD104</f>
        <v>#REF!</v>
      </c>
      <c r="WYE100" s="101" t="e">
        <f>(WYE103+#REF!)*WYE104</f>
        <v>#REF!</v>
      </c>
      <c r="WYF100" s="101" t="e">
        <f>(WYF103+#REF!)*WYF104</f>
        <v>#REF!</v>
      </c>
      <c r="WYG100" s="101" t="e">
        <f>(WYG103+#REF!)*WYG104</f>
        <v>#REF!</v>
      </c>
      <c r="WYH100" s="101" t="e">
        <f>(WYH103+#REF!)*WYH104</f>
        <v>#REF!</v>
      </c>
      <c r="WYI100" s="101" t="e">
        <f>(WYI103+#REF!)*WYI104</f>
        <v>#REF!</v>
      </c>
      <c r="WYJ100" s="101" t="e">
        <f>(WYJ103+#REF!)*WYJ104</f>
        <v>#REF!</v>
      </c>
      <c r="WYK100" s="101" t="e">
        <f>(WYK103+#REF!)*WYK104</f>
        <v>#REF!</v>
      </c>
      <c r="WYL100" s="101" t="e">
        <f>(WYL103+#REF!)*WYL104</f>
        <v>#REF!</v>
      </c>
      <c r="WYM100" s="101" t="e">
        <f>(WYM103+#REF!)*WYM104</f>
        <v>#REF!</v>
      </c>
      <c r="WYN100" s="101" t="e">
        <f>(WYN103+#REF!)*WYN104</f>
        <v>#REF!</v>
      </c>
      <c r="WYO100" s="101" t="e">
        <f>(WYO103+#REF!)*WYO104</f>
        <v>#REF!</v>
      </c>
      <c r="WYP100" s="101" t="e">
        <f>(WYP103+#REF!)*WYP104</f>
        <v>#REF!</v>
      </c>
      <c r="WYQ100" s="101" t="e">
        <f>(WYQ103+#REF!)*WYQ104</f>
        <v>#REF!</v>
      </c>
      <c r="WYR100" s="101" t="e">
        <f>(WYR103+#REF!)*WYR104</f>
        <v>#REF!</v>
      </c>
      <c r="WYS100" s="101" t="e">
        <f>(WYS103+#REF!)*WYS104</f>
        <v>#REF!</v>
      </c>
      <c r="WYT100" s="101" t="e">
        <f>(WYT103+#REF!)*WYT104</f>
        <v>#REF!</v>
      </c>
      <c r="WYU100" s="101" t="e">
        <f>(WYU103+#REF!)*WYU104</f>
        <v>#REF!</v>
      </c>
      <c r="WYV100" s="101" t="e">
        <f>(WYV103+#REF!)*WYV104</f>
        <v>#REF!</v>
      </c>
      <c r="WYW100" s="101" t="e">
        <f>(WYW103+#REF!)*WYW104</f>
        <v>#REF!</v>
      </c>
      <c r="WYX100" s="101" t="e">
        <f>(WYX103+#REF!)*WYX104</f>
        <v>#REF!</v>
      </c>
      <c r="WYY100" s="101" t="e">
        <f>(WYY103+#REF!)*WYY104</f>
        <v>#REF!</v>
      </c>
      <c r="WYZ100" s="101" t="e">
        <f>(WYZ103+#REF!)*WYZ104</f>
        <v>#REF!</v>
      </c>
      <c r="WZA100" s="101" t="e">
        <f>(WZA103+#REF!)*WZA104</f>
        <v>#REF!</v>
      </c>
      <c r="WZB100" s="101" t="e">
        <f>(WZB103+#REF!)*WZB104</f>
        <v>#REF!</v>
      </c>
      <c r="WZC100" s="101" t="e">
        <f>(WZC103+#REF!)*WZC104</f>
        <v>#REF!</v>
      </c>
      <c r="WZD100" s="101" t="e">
        <f>(WZD103+#REF!)*WZD104</f>
        <v>#REF!</v>
      </c>
      <c r="WZE100" s="101" t="e">
        <f>(WZE103+#REF!)*WZE104</f>
        <v>#REF!</v>
      </c>
      <c r="WZF100" s="101" t="e">
        <f>(WZF103+#REF!)*WZF104</f>
        <v>#REF!</v>
      </c>
      <c r="WZG100" s="101" t="e">
        <f>(WZG103+#REF!)*WZG104</f>
        <v>#REF!</v>
      </c>
      <c r="WZH100" s="101" t="e">
        <f>(WZH103+#REF!)*WZH104</f>
        <v>#REF!</v>
      </c>
      <c r="WZI100" s="101" t="e">
        <f>(WZI103+#REF!)*WZI104</f>
        <v>#REF!</v>
      </c>
      <c r="WZJ100" s="101" t="e">
        <f>(WZJ103+#REF!)*WZJ104</f>
        <v>#REF!</v>
      </c>
      <c r="WZK100" s="101" t="e">
        <f>(WZK103+#REF!)*WZK104</f>
        <v>#REF!</v>
      </c>
      <c r="WZL100" s="101" t="e">
        <f>(WZL103+#REF!)*WZL104</f>
        <v>#REF!</v>
      </c>
      <c r="WZM100" s="101" t="e">
        <f>(WZM103+#REF!)*WZM104</f>
        <v>#REF!</v>
      </c>
      <c r="WZN100" s="101" t="e">
        <f>(WZN103+#REF!)*WZN104</f>
        <v>#REF!</v>
      </c>
      <c r="WZO100" s="101" t="e">
        <f>(WZO103+#REF!)*WZO104</f>
        <v>#REF!</v>
      </c>
      <c r="WZP100" s="101" t="e">
        <f>(WZP103+#REF!)*WZP104</f>
        <v>#REF!</v>
      </c>
      <c r="WZQ100" s="101" t="e">
        <f>(WZQ103+#REF!)*WZQ104</f>
        <v>#REF!</v>
      </c>
      <c r="WZR100" s="101" t="e">
        <f>(WZR103+#REF!)*WZR104</f>
        <v>#REF!</v>
      </c>
      <c r="WZS100" s="101" t="e">
        <f>(WZS103+#REF!)*WZS104</f>
        <v>#REF!</v>
      </c>
      <c r="WZT100" s="101" t="e">
        <f>(WZT103+#REF!)*WZT104</f>
        <v>#REF!</v>
      </c>
      <c r="WZU100" s="101" t="e">
        <f>(WZU103+#REF!)*WZU104</f>
        <v>#REF!</v>
      </c>
      <c r="WZV100" s="101" t="e">
        <f>(WZV103+#REF!)*WZV104</f>
        <v>#REF!</v>
      </c>
      <c r="WZW100" s="101" t="e">
        <f>(WZW103+#REF!)*WZW104</f>
        <v>#REF!</v>
      </c>
      <c r="WZX100" s="101" t="e">
        <f>(WZX103+#REF!)*WZX104</f>
        <v>#REF!</v>
      </c>
      <c r="WZY100" s="101" t="e">
        <f>(WZY103+#REF!)*WZY104</f>
        <v>#REF!</v>
      </c>
      <c r="WZZ100" s="101" t="e">
        <f>(WZZ103+#REF!)*WZZ104</f>
        <v>#REF!</v>
      </c>
      <c r="XAA100" s="101" t="e">
        <f>(XAA103+#REF!)*XAA104</f>
        <v>#REF!</v>
      </c>
      <c r="XAB100" s="101" t="e">
        <f>(XAB103+#REF!)*XAB104</f>
        <v>#REF!</v>
      </c>
      <c r="XAC100" s="101" t="e">
        <f>(XAC103+#REF!)*XAC104</f>
        <v>#REF!</v>
      </c>
      <c r="XAD100" s="101" t="e">
        <f>(XAD103+#REF!)*XAD104</f>
        <v>#REF!</v>
      </c>
      <c r="XAE100" s="101" t="e">
        <f>(XAE103+#REF!)*XAE104</f>
        <v>#REF!</v>
      </c>
      <c r="XAF100" s="101" t="e">
        <f>(XAF103+#REF!)*XAF104</f>
        <v>#REF!</v>
      </c>
      <c r="XAG100" s="101" t="e">
        <f>(XAG103+#REF!)*XAG104</f>
        <v>#REF!</v>
      </c>
      <c r="XAH100" s="101" t="e">
        <f>(XAH103+#REF!)*XAH104</f>
        <v>#REF!</v>
      </c>
      <c r="XAI100" s="101" t="e">
        <f>(XAI103+#REF!)*XAI104</f>
        <v>#REF!</v>
      </c>
      <c r="XAJ100" s="101" t="e">
        <f>(XAJ103+#REF!)*XAJ104</f>
        <v>#REF!</v>
      </c>
      <c r="XAK100" s="101" t="e">
        <f>(XAK103+#REF!)*XAK104</f>
        <v>#REF!</v>
      </c>
      <c r="XAL100" s="101" t="e">
        <f>(XAL103+#REF!)*XAL104</f>
        <v>#REF!</v>
      </c>
      <c r="XAM100" s="101" t="e">
        <f>(XAM103+#REF!)*XAM104</f>
        <v>#REF!</v>
      </c>
      <c r="XAN100" s="101" t="e">
        <f>(XAN103+#REF!)*XAN104</f>
        <v>#REF!</v>
      </c>
      <c r="XAO100" s="101" t="e">
        <f>(XAO103+#REF!)*XAO104</f>
        <v>#REF!</v>
      </c>
      <c r="XAP100" s="101" t="e">
        <f>(XAP103+#REF!)*XAP104</f>
        <v>#REF!</v>
      </c>
      <c r="XAQ100" s="101" t="e">
        <f>(XAQ103+#REF!)*XAQ104</f>
        <v>#REF!</v>
      </c>
      <c r="XAR100" s="101" t="e">
        <f>(XAR103+#REF!)*XAR104</f>
        <v>#REF!</v>
      </c>
      <c r="XAS100" s="101" t="e">
        <f>(XAS103+#REF!)*XAS104</f>
        <v>#REF!</v>
      </c>
      <c r="XAT100" s="101" t="e">
        <f>(XAT103+#REF!)*XAT104</f>
        <v>#REF!</v>
      </c>
      <c r="XAU100" s="101" t="e">
        <f>(XAU103+#REF!)*XAU104</f>
        <v>#REF!</v>
      </c>
      <c r="XAV100" s="101" t="e">
        <f>(XAV103+#REF!)*XAV104</f>
        <v>#REF!</v>
      </c>
      <c r="XAW100" s="101" t="e">
        <f>(XAW103+#REF!)*XAW104</f>
        <v>#REF!</v>
      </c>
      <c r="XAX100" s="101" t="e">
        <f>(XAX103+#REF!)*XAX104</f>
        <v>#REF!</v>
      </c>
      <c r="XAY100" s="101" t="e">
        <f>(XAY103+#REF!)*XAY104</f>
        <v>#REF!</v>
      </c>
      <c r="XAZ100" s="101" t="e">
        <f>(XAZ103+#REF!)*XAZ104</f>
        <v>#REF!</v>
      </c>
      <c r="XBA100" s="101" t="e">
        <f>(XBA103+#REF!)*XBA104</f>
        <v>#REF!</v>
      </c>
      <c r="XBB100" s="101" t="e">
        <f>(XBB103+#REF!)*XBB104</f>
        <v>#REF!</v>
      </c>
      <c r="XBC100" s="101" t="e">
        <f>(XBC103+#REF!)*XBC104</f>
        <v>#REF!</v>
      </c>
      <c r="XBD100" s="101" t="e">
        <f>(XBD103+#REF!)*XBD104</f>
        <v>#REF!</v>
      </c>
      <c r="XBE100" s="101" t="e">
        <f>(XBE103+#REF!)*XBE104</f>
        <v>#REF!</v>
      </c>
      <c r="XBF100" s="101" t="e">
        <f>(XBF103+#REF!)*XBF104</f>
        <v>#REF!</v>
      </c>
      <c r="XBG100" s="101" t="e">
        <f>(XBG103+#REF!)*XBG104</f>
        <v>#REF!</v>
      </c>
      <c r="XBH100" s="101" t="e">
        <f>(XBH103+#REF!)*XBH104</f>
        <v>#REF!</v>
      </c>
      <c r="XBI100" s="101" t="e">
        <f>(XBI103+#REF!)*XBI104</f>
        <v>#REF!</v>
      </c>
      <c r="XBJ100" s="101" t="e">
        <f>(XBJ103+#REF!)*XBJ104</f>
        <v>#REF!</v>
      </c>
      <c r="XBK100" s="101" t="e">
        <f>(XBK103+#REF!)*XBK104</f>
        <v>#REF!</v>
      </c>
      <c r="XBL100" s="101" t="e">
        <f>(XBL103+#REF!)*XBL104</f>
        <v>#REF!</v>
      </c>
      <c r="XBM100" s="101" t="e">
        <f>(XBM103+#REF!)*XBM104</f>
        <v>#REF!</v>
      </c>
      <c r="XBN100" s="101" t="e">
        <f>(XBN103+#REF!)*XBN104</f>
        <v>#REF!</v>
      </c>
      <c r="XBO100" s="101" t="e">
        <f>(XBO103+#REF!)*XBO104</f>
        <v>#REF!</v>
      </c>
      <c r="XBP100" s="101" t="e">
        <f>(XBP103+#REF!)*XBP104</f>
        <v>#REF!</v>
      </c>
      <c r="XBQ100" s="101" t="e">
        <f>(XBQ103+#REF!)*XBQ104</f>
        <v>#REF!</v>
      </c>
      <c r="XBR100" s="101" t="e">
        <f>(XBR103+#REF!)*XBR104</f>
        <v>#REF!</v>
      </c>
      <c r="XBS100" s="101" t="e">
        <f>(XBS103+#REF!)*XBS104</f>
        <v>#REF!</v>
      </c>
      <c r="XBT100" s="101" t="e">
        <f>(XBT103+#REF!)*XBT104</f>
        <v>#REF!</v>
      </c>
      <c r="XBU100" s="101" t="e">
        <f>(XBU103+#REF!)*XBU104</f>
        <v>#REF!</v>
      </c>
      <c r="XBV100" s="101" t="e">
        <f>(XBV103+#REF!)*XBV104</f>
        <v>#REF!</v>
      </c>
      <c r="XBW100" s="101" t="e">
        <f>(XBW103+#REF!)*XBW104</f>
        <v>#REF!</v>
      </c>
      <c r="XBX100" s="101" t="e">
        <f>(XBX103+#REF!)*XBX104</f>
        <v>#REF!</v>
      </c>
      <c r="XBY100" s="101" t="e">
        <f>(XBY103+#REF!)*XBY104</f>
        <v>#REF!</v>
      </c>
      <c r="XBZ100" s="101" t="e">
        <f>(XBZ103+#REF!)*XBZ104</f>
        <v>#REF!</v>
      </c>
      <c r="XCA100" s="101" t="e">
        <f>(XCA103+#REF!)*XCA104</f>
        <v>#REF!</v>
      </c>
      <c r="XCB100" s="101" t="e">
        <f>(XCB103+#REF!)*XCB104</f>
        <v>#REF!</v>
      </c>
      <c r="XCC100" s="101" t="e">
        <f>(XCC103+#REF!)*XCC104</f>
        <v>#REF!</v>
      </c>
      <c r="XCD100" s="101" t="e">
        <f>(XCD103+#REF!)*XCD104</f>
        <v>#REF!</v>
      </c>
      <c r="XCE100" s="101" t="e">
        <f>(XCE103+#REF!)*XCE104</f>
        <v>#REF!</v>
      </c>
      <c r="XCF100" s="101" t="e">
        <f>(XCF103+#REF!)*XCF104</f>
        <v>#REF!</v>
      </c>
      <c r="XCG100" s="101" t="e">
        <f>(XCG103+#REF!)*XCG104</f>
        <v>#REF!</v>
      </c>
      <c r="XCH100" s="101" t="e">
        <f>(XCH103+#REF!)*XCH104</f>
        <v>#REF!</v>
      </c>
      <c r="XCI100" s="101" t="e">
        <f>(XCI103+#REF!)*XCI104</f>
        <v>#REF!</v>
      </c>
      <c r="XCJ100" s="101" t="e">
        <f>(XCJ103+#REF!)*XCJ104</f>
        <v>#REF!</v>
      </c>
      <c r="XCK100" s="101" t="e">
        <f>(XCK103+#REF!)*XCK104</f>
        <v>#REF!</v>
      </c>
      <c r="XCL100" s="101" t="e">
        <f>(XCL103+#REF!)*XCL104</f>
        <v>#REF!</v>
      </c>
      <c r="XCM100" s="101" t="e">
        <f>(XCM103+#REF!)*XCM104</f>
        <v>#REF!</v>
      </c>
      <c r="XCN100" s="101" t="e">
        <f>(XCN103+#REF!)*XCN104</f>
        <v>#REF!</v>
      </c>
      <c r="XCO100" s="101" t="e">
        <f>(XCO103+#REF!)*XCO104</f>
        <v>#REF!</v>
      </c>
      <c r="XCP100" s="101" t="e">
        <f>(XCP103+#REF!)*XCP104</f>
        <v>#REF!</v>
      </c>
      <c r="XCQ100" s="101" t="e">
        <f>(XCQ103+#REF!)*XCQ104</f>
        <v>#REF!</v>
      </c>
      <c r="XCR100" s="101" t="e">
        <f>(XCR103+#REF!)*XCR104</f>
        <v>#REF!</v>
      </c>
      <c r="XCS100" s="101" t="e">
        <f>(XCS103+#REF!)*XCS104</f>
        <v>#REF!</v>
      </c>
      <c r="XCT100" s="101" t="e">
        <f>(XCT103+#REF!)*XCT104</f>
        <v>#REF!</v>
      </c>
      <c r="XCU100" s="101" t="e">
        <f>(XCU103+#REF!)*XCU104</f>
        <v>#REF!</v>
      </c>
      <c r="XCV100" s="101" t="e">
        <f>(XCV103+#REF!)*XCV104</f>
        <v>#REF!</v>
      </c>
      <c r="XCW100" s="101" t="e">
        <f>(XCW103+#REF!)*XCW104</f>
        <v>#REF!</v>
      </c>
      <c r="XCX100" s="101" t="e">
        <f>(XCX103+#REF!)*XCX104</f>
        <v>#REF!</v>
      </c>
      <c r="XCY100" s="101" t="e">
        <f>(XCY103+#REF!)*XCY104</f>
        <v>#REF!</v>
      </c>
      <c r="XCZ100" s="101" t="e">
        <f>(XCZ103+#REF!)*XCZ104</f>
        <v>#REF!</v>
      </c>
      <c r="XDA100" s="101" t="e">
        <f>(XDA103+#REF!)*XDA104</f>
        <v>#REF!</v>
      </c>
      <c r="XDB100" s="101" t="e">
        <f>(XDB103+#REF!)*XDB104</f>
        <v>#REF!</v>
      </c>
      <c r="XDC100" s="101" t="e">
        <f>(XDC103+#REF!)*XDC104</f>
        <v>#REF!</v>
      </c>
      <c r="XDD100" s="101" t="e">
        <f>(XDD103+#REF!)*XDD104</f>
        <v>#REF!</v>
      </c>
      <c r="XDE100" s="101" t="e">
        <f>(XDE103+#REF!)*XDE104</f>
        <v>#REF!</v>
      </c>
      <c r="XDF100" s="101" t="e">
        <f>(XDF103+#REF!)*XDF104</f>
        <v>#REF!</v>
      </c>
      <c r="XDG100" s="101" t="e">
        <f>(XDG103+#REF!)*XDG104</f>
        <v>#REF!</v>
      </c>
      <c r="XDH100" s="101" t="e">
        <f>(XDH103+#REF!)*XDH104</f>
        <v>#REF!</v>
      </c>
      <c r="XDI100" s="101" t="e">
        <f>(XDI103+#REF!)*XDI104</f>
        <v>#REF!</v>
      </c>
      <c r="XDJ100" s="101" t="e">
        <f>(XDJ103+#REF!)*XDJ104</f>
        <v>#REF!</v>
      </c>
      <c r="XDK100" s="101" t="e">
        <f>(XDK103+#REF!)*XDK104</f>
        <v>#REF!</v>
      </c>
      <c r="XDL100" s="101" t="e">
        <f>(XDL103+#REF!)*XDL104</f>
        <v>#REF!</v>
      </c>
      <c r="XDM100" s="101" t="e">
        <f>(XDM103+#REF!)*XDM104</f>
        <v>#REF!</v>
      </c>
      <c r="XDN100" s="101" t="e">
        <f>(XDN103+#REF!)*XDN104</f>
        <v>#REF!</v>
      </c>
      <c r="XDO100" s="101" t="e">
        <f>(XDO103+#REF!)*XDO104</f>
        <v>#REF!</v>
      </c>
      <c r="XDP100" s="101" t="e">
        <f>(XDP103+#REF!)*XDP104</f>
        <v>#REF!</v>
      </c>
      <c r="XDQ100" s="101" t="e">
        <f>(XDQ103+#REF!)*XDQ104</f>
        <v>#REF!</v>
      </c>
      <c r="XDR100" s="101" t="e">
        <f>(XDR103+#REF!)*XDR104</f>
        <v>#REF!</v>
      </c>
      <c r="XDS100" s="101" t="e">
        <f>(XDS103+#REF!)*XDS104</f>
        <v>#REF!</v>
      </c>
      <c r="XDT100" s="101" t="e">
        <f>(XDT103+#REF!)*XDT104</f>
        <v>#REF!</v>
      </c>
      <c r="XDU100" s="101" t="e">
        <f>(XDU103+#REF!)*XDU104</f>
        <v>#REF!</v>
      </c>
      <c r="XDV100" s="101" t="e">
        <f>(XDV103+#REF!)*XDV104</f>
        <v>#REF!</v>
      </c>
      <c r="XDW100" s="101" t="e">
        <f>(XDW103+#REF!)*XDW104</f>
        <v>#REF!</v>
      </c>
      <c r="XDX100" s="101" t="e">
        <f>(XDX103+#REF!)*XDX104</f>
        <v>#REF!</v>
      </c>
      <c r="XDY100" s="101" t="e">
        <f>(XDY103+#REF!)*XDY104</f>
        <v>#REF!</v>
      </c>
      <c r="XDZ100" s="101" t="e">
        <f>(XDZ103+#REF!)*XDZ104</f>
        <v>#REF!</v>
      </c>
      <c r="XEA100" s="101" t="e">
        <f>(XEA103+#REF!)*XEA104</f>
        <v>#REF!</v>
      </c>
      <c r="XEB100" s="101" t="e">
        <f>(XEB103+#REF!)*XEB104</f>
        <v>#REF!</v>
      </c>
      <c r="XEC100" s="101" t="e">
        <f>(XEC103+#REF!)*XEC104</f>
        <v>#REF!</v>
      </c>
      <c r="XED100" s="101" t="e">
        <f>(XED103+#REF!)*XED104</f>
        <v>#REF!</v>
      </c>
      <c r="XEE100" s="101" t="e">
        <f>(XEE103+#REF!)*XEE104</f>
        <v>#REF!</v>
      </c>
      <c r="XEF100" s="101" t="e">
        <f>(XEF103+#REF!)*XEF104</f>
        <v>#REF!</v>
      </c>
      <c r="XEG100" s="101" t="e">
        <f>(XEG103+#REF!)*XEG104</f>
        <v>#REF!</v>
      </c>
      <c r="XEH100" s="101" t="e">
        <f>(XEH103+#REF!)*XEH104</f>
        <v>#REF!</v>
      </c>
      <c r="XEI100" s="101" t="e">
        <f>(XEI103+#REF!)*XEI104</f>
        <v>#REF!</v>
      </c>
      <c r="XEJ100" s="101" t="e">
        <f>(XEJ103+#REF!)*XEJ104</f>
        <v>#REF!</v>
      </c>
      <c r="XEK100" s="101" t="e">
        <f>(XEK103+#REF!)*XEK104</f>
        <v>#REF!</v>
      </c>
      <c r="XEL100" s="101" t="e">
        <f>(XEL103+#REF!)*XEL104</f>
        <v>#REF!</v>
      </c>
      <c r="XEM100" s="101" t="e">
        <f>(XEM103+#REF!)*XEM104</f>
        <v>#REF!</v>
      </c>
      <c r="XEN100" s="101" t="e">
        <f>(XEN103+#REF!)*XEN104</f>
        <v>#REF!</v>
      </c>
      <c r="XEO100" s="101" t="e">
        <f>(XEO103+#REF!)*XEO104</f>
        <v>#REF!</v>
      </c>
      <c r="XEP100" s="101" t="e">
        <f>(XEP103+#REF!)*XEP104</f>
        <v>#REF!</v>
      </c>
      <c r="XEQ100" s="101" t="e">
        <f>(XEQ103+#REF!)*XEQ104</f>
        <v>#REF!</v>
      </c>
      <c r="XER100" s="101" t="e">
        <f>(XER103+#REF!)*XER104</f>
        <v>#REF!</v>
      </c>
      <c r="XES100" s="101" t="e">
        <f>(XES103+#REF!)*XES104</f>
        <v>#REF!</v>
      </c>
      <c r="XET100" s="101" t="e">
        <f>(XET103+#REF!)*XET104</f>
        <v>#REF!</v>
      </c>
      <c r="XEU100" s="101" t="e">
        <f>(XEU103+#REF!)*XEU104</f>
        <v>#REF!</v>
      </c>
      <c r="XEV100" s="101" t="e">
        <f>(XEV103+#REF!)*XEV104</f>
        <v>#REF!</v>
      </c>
      <c r="XEW100" s="101" t="e">
        <f>(XEW103+#REF!)*XEW104</f>
        <v>#REF!</v>
      </c>
      <c r="XEX100" s="101" t="e">
        <f>(XEX103+#REF!)*XEX104</f>
        <v>#REF!</v>
      </c>
      <c r="XEY100" s="101" t="e">
        <f>(XEY103+#REF!)*XEY104</f>
        <v>#REF!</v>
      </c>
      <c r="XEZ100" s="101" t="e">
        <f>(XEZ103+#REF!)*XEZ104</f>
        <v>#REF!</v>
      </c>
      <c r="XFA100" s="101" t="e">
        <f>(XFA103+#REF!)*XFA104</f>
        <v>#REF!</v>
      </c>
      <c r="XFB100" s="101" t="e">
        <f>(XFB103+#REF!)*XFB104</f>
        <v>#REF!</v>
      </c>
      <c r="XFC100" s="101" t="e">
        <f>(XFC103+#REF!)*XFC104</f>
        <v>#REF!</v>
      </c>
    </row>
    <row r="101" spans="1:16383" s="42" customFormat="1" ht="15" customHeight="1" x14ac:dyDescent="0.3">
      <c r="A101" s="46"/>
      <c r="B101" s="17"/>
      <c r="C101" s="582" t="s">
        <v>564</v>
      </c>
      <c r="D101" s="14"/>
      <c r="E101" s="522" t="str">
        <f>E103</f>
        <v xml:space="preserve">[Unit] </v>
      </c>
      <c r="F101" s="14"/>
      <c r="G101" s="609"/>
      <c r="H101" s="277">
        <v>0</v>
      </c>
      <c r="I101" s="277">
        <v>0</v>
      </c>
      <c r="J101" s="277">
        <v>0</v>
      </c>
      <c r="K101" s="277">
        <v>0</v>
      </c>
      <c r="L101" s="277">
        <v>0</v>
      </c>
      <c r="M101" s="277">
        <v>0</v>
      </c>
      <c r="N101" s="277">
        <v>0</v>
      </c>
      <c r="O101" s="277">
        <v>0</v>
      </c>
      <c r="P101" s="277">
        <v>0</v>
      </c>
      <c r="Q101" s="277">
        <v>0</v>
      </c>
      <c r="R101" s="277">
        <v>0</v>
      </c>
      <c r="S101" s="277">
        <v>0</v>
      </c>
      <c r="T101" s="277">
        <v>0</v>
      </c>
      <c r="U101" s="277">
        <v>0</v>
      </c>
      <c r="V101" s="277">
        <v>0</v>
      </c>
      <c r="W101" s="277">
        <v>0</v>
      </c>
      <c r="X101" s="277">
        <v>0</v>
      </c>
      <c r="Y101" s="277">
        <v>0</v>
      </c>
      <c r="Z101" s="277">
        <v>0</v>
      </c>
      <c r="AA101" s="277">
        <v>0</v>
      </c>
      <c r="AB101" s="277">
        <v>0</v>
      </c>
      <c r="AC101" s="277">
        <v>0</v>
      </c>
      <c r="AD101" s="277">
        <v>0</v>
      </c>
      <c r="AE101" s="277">
        <v>0</v>
      </c>
      <c r="AF101" s="277">
        <v>0</v>
      </c>
      <c r="AG101" s="277">
        <v>0</v>
      </c>
      <c r="AH101" s="277">
        <v>0</v>
      </c>
      <c r="AI101" s="277">
        <v>0</v>
      </c>
      <c r="AJ101" s="277">
        <v>0</v>
      </c>
      <c r="AK101" s="277">
        <v>0</v>
      </c>
      <c r="AL101" s="277">
        <v>0</v>
      </c>
      <c r="AM101" s="277">
        <v>0</v>
      </c>
      <c r="AN101" s="277">
        <v>0</v>
      </c>
      <c r="AO101" s="277">
        <v>0</v>
      </c>
      <c r="AP101" s="277">
        <v>0</v>
      </c>
      <c r="AQ101" s="277">
        <v>0</v>
      </c>
      <c r="AR101" s="277">
        <v>0</v>
      </c>
      <c r="AS101" s="277">
        <v>0</v>
      </c>
      <c r="AT101" s="277">
        <v>0</v>
      </c>
      <c r="AU101" s="277">
        <v>0</v>
      </c>
      <c r="AV101" s="277">
        <v>0</v>
      </c>
      <c r="AW101" s="277">
        <v>0</v>
      </c>
      <c r="AX101" s="277">
        <v>0</v>
      </c>
      <c r="AY101" s="277">
        <v>0</v>
      </c>
      <c r="AZ101" s="277">
        <v>0</v>
      </c>
      <c r="BA101" s="277">
        <v>0</v>
      </c>
      <c r="BB101" s="277">
        <v>0</v>
      </c>
      <c r="BC101" s="277">
        <v>0</v>
      </c>
      <c r="BD101" s="277">
        <v>0</v>
      </c>
      <c r="BE101" s="277">
        <v>0</v>
      </c>
      <c r="BF101" s="277">
        <v>0</v>
      </c>
      <c r="BG101" s="277">
        <v>0</v>
      </c>
      <c r="BH101" s="277">
        <v>0</v>
      </c>
      <c r="BI101" s="277">
        <v>0</v>
      </c>
      <c r="BJ101" s="90"/>
      <c r="BK101" s="90"/>
      <c r="BL101" s="90"/>
      <c r="BM101" s="90"/>
      <c r="BN101" s="90"/>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c r="ES101" s="90"/>
      <c r="ET101" s="90"/>
      <c r="EU101" s="90"/>
      <c r="EV101" s="90"/>
      <c r="EW101" s="90"/>
      <c r="EX101" s="90"/>
      <c r="EY101" s="90"/>
      <c r="EZ101" s="90"/>
      <c r="FA101" s="90"/>
      <c r="FB101" s="90"/>
      <c r="FC101" s="90"/>
      <c r="FD101" s="90"/>
      <c r="FE101" s="90"/>
      <c r="FF101" s="90"/>
      <c r="FG101" s="90"/>
      <c r="FH101" s="90"/>
      <c r="FI101" s="90"/>
      <c r="FJ101" s="90"/>
      <c r="FK101" s="90"/>
      <c r="FL101" s="90"/>
      <c r="FM101" s="90"/>
      <c r="FN101" s="90"/>
      <c r="FO101" s="90"/>
      <c r="FP101" s="90"/>
      <c r="FQ101" s="90"/>
      <c r="FR101" s="90"/>
      <c r="FS101" s="90"/>
      <c r="FT101" s="90"/>
      <c r="FU101" s="90"/>
      <c r="FV101" s="90"/>
      <c r="FW101" s="90"/>
      <c r="FX101" s="90"/>
      <c r="FY101" s="90"/>
      <c r="FZ101" s="90"/>
      <c r="GA101" s="90"/>
      <c r="GB101" s="90"/>
      <c r="GC101" s="90"/>
      <c r="GD101" s="90"/>
      <c r="GE101" s="90"/>
      <c r="GF101" s="90"/>
      <c r="GG101" s="90"/>
      <c r="GH101" s="90"/>
      <c r="GI101" s="90"/>
      <c r="GJ101" s="90"/>
      <c r="GK101" s="90"/>
      <c r="GL101" s="90"/>
      <c r="GM101" s="90"/>
      <c r="GN101" s="90"/>
      <c r="GO101" s="90"/>
      <c r="GP101" s="90"/>
      <c r="GQ101" s="90"/>
      <c r="GR101" s="90"/>
      <c r="GS101" s="90"/>
      <c r="GT101" s="90"/>
      <c r="GU101" s="90"/>
      <c r="GV101" s="90"/>
      <c r="GW101" s="90"/>
      <c r="GX101" s="90"/>
      <c r="GY101" s="90"/>
      <c r="GZ101" s="90"/>
      <c r="HA101" s="90"/>
      <c r="HB101" s="90"/>
      <c r="HC101" s="90"/>
      <c r="HD101" s="90"/>
      <c r="HE101" s="90"/>
      <c r="HF101" s="90"/>
      <c r="HG101" s="90"/>
      <c r="HH101" s="90"/>
      <c r="HI101" s="90"/>
      <c r="HJ101" s="90"/>
      <c r="HK101" s="90"/>
      <c r="HL101" s="90"/>
      <c r="HM101" s="90"/>
      <c r="HN101" s="90"/>
      <c r="HO101" s="90"/>
      <c r="HP101" s="90"/>
      <c r="HQ101" s="90"/>
      <c r="HR101" s="90"/>
      <c r="HS101" s="90"/>
      <c r="HT101" s="90"/>
      <c r="HU101" s="90"/>
      <c r="HV101" s="90"/>
      <c r="HW101" s="90"/>
      <c r="HX101" s="90"/>
      <c r="HY101" s="90"/>
      <c r="HZ101" s="90"/>
      <c r="IA101" s="90"/>
      <c r="IB101" s="90"/>
      <c r="IC101" s="90"/>
      <c r="ID101" s="90"/>
      <c r="IE101" s="90"/>
      <c r="IF101" s="90"/>
      <c r="IG101" s="90"/>
      <c r="IH101" s="90"/>
      <c r="II101" s="90"/>
      <c r="IJ101" s="90"/>
      <c r="IK101" s="90"/>
      <c r="IL101" s="90"/>
      <c r="IM101" s="90"/>
      <c r="IN101" s="90"/>
      <c r="IO101" s="90"/>
      <c r="IP101" s="90"/>
      <c r="IQ101" s="90"/>
      <c r="IR101" s="90"/>
      <c r="IS101" s="90"/>
      <c r="IT101" s="90"/>
      <c r="IU101" s="90"/>
      <c r="IV101" s="90"/>
      <c r="IW101" s="90"/>
      <c r="IX101" s="90"/>
      <c r="IY101" s="90"/>
      <c r="IZ101" s="90"/>
      <c r="JA101" s="90"/>
      <c r="JB101" s="90"/>
      <c r="JC101" s="90"/>
      <c r="JD101" s="90"/>
      <c r="JE101" s="90"/>
      <c r="JF101" s="90"/>
      <c r="JG101" s="90"/>
      <c r="JH101" s="90"/>
      <c r="JI101" s="90"/>
      <c r="JJ101" s="90"/>
      <c r="JK101" s="90"/>
      <c r="JL101" s="90"/>
      <c r="JM101" s="90"/>
      <c r="JN101" s="90"/>
      <c r="JO101" s="90"/>
      <c r="JP101" s="90"/>
      <c r="JQ101" s="90"/>
      <c r="JR101" s="90"/>
      <c r="JS101" s="90"/>
      <c r="JT101" s="90"/>
      <c r="JU101" s="90"/>
      <c r="JV101" s="90"/>
      <c r="JW101" s="90"/>
      <c r="JX101" s="90"/>
      <c r="JY101" s="90"/>
      <c r="JZ101" s="90"/>
      <c r="KA101" s="90"/>
      <c r="KB101" s="90"/>
      <c r="KC101" s="90"/>
      <c r="KD101" s="90"/>
      <c r="KE101" s="90"/>
      <c r="KF101" s="90"/>
      <c r="KG101" s="90"/>
      <c r="KH101" s="90"/>
      <c r="KI101" s="90"/>
      <c r="KJ101" s="90"/>
      <c r="KK101" s="90"/>
      <c r="KL101" s="90"/>
      <c r="KM101" s="90"/>
      <c r="KN101" s="90"/>
      <c r="KO101" s="90"/>
      <c r="KP101" s="90"/>
      <c r="KQ101" s="90"/>
      <c r="KR101" s="90"/>
      <c r="KS101" s="90"/>
      <c r="KT101" s="90"/>
      <c r="KU101" s="90"/>
      <c r="KV101" s="90"/>
      <c r="KW101" s="90"/>
      <c r="KX101" s="90"/>
      <c r="KY101" s="90"/>
      <c r="KZ101" s="90"/>
      <c r="LA101" s="90"/>
      <c r="LB101" s="90"/>
      <c r="LC101" s="90"/>
      <c r="LD101" s="90"/>
      <c r="LE101" s="90"/>
      <c r="LF101" s="90"/>
      <c r="LG101" s="90"/>
      <c r="LH101" s="90"/>
      <c r="LI101" s="90"/>
      <c r="LJ101" s="90"/>
      <c r="LK101" s="90"/>
      <c r="LL101" s="90"/>
      <c r="LM101" s="90"/>
      <c r="LN101" s="90"/>
      <c r="LO101" s="90"/>
      <c r="LP101" s="90"/>
      <c r="LQ101" s="90"/>
      <c r="LR101" s="90"/>
      <c r="LS101" s="90"/>
      <c r="LT101" s="90"/>
      <c r="LU101" s="90"/>
      <c r="LV101" s="90"/>
      <c r="LW101" s="90"/>
      <c r="LX101" s="90"/>
      <c r="LY101" s="90"/>
      <c r="LZ101" s="90"/>
      <c r="MA101" s="90"/>
      <c r="MB101" s="90"/>
      <c r="MC101" s="90"/>
      <c r="MD101" s="90"/>
      <c r="ME101" s="90"/>
      <c r="MF101" s="90"/>
      <c r="MG101" s="90"/>
      <c r="MH101" s="90"/>
      <c r="MI101" s="90"/>
      <c r="MJ101" s="90"/>
      <c r="MK101" s="90"/>
      <c r="ML101" s="90"/>
      <c r="MM101" s="90"/>
      <c r="MN101" s="90"/>
      <c r="MO101" s="90"/>
      <c r="MP101" s="90"/>
      <c r="MQ101" s="90"/>
      <c r="MR101" s="90"/>
      <c r="MS101" s="90"/>
      <c r="MT101" s="90"/>
      <c r="MU101" s="90"/>
      <c r="MV101" s="90"/>
      <c r="MW101" s="90"/>
      <c r="MX101" s="90"/>
      <c r="MY101" s="90"/>
      <c r="MZ101" s="90"/>
      <c r="NA101" s="90"/>
      <c r="NB101" s="90"/>
      <c r="NC101" s="90"/>
      <c r="ND101" s="90"/>
      <c r="NE101" s="90"/>
      <c r="NF101" s="90"/>
      <c r="NG101" s="90"/>
      <c r="NH101" s="90"/>
      <c r="NI101" s="90"/>
      <c r="NJ101" s="90"/>
      <c r="NK101" s="90"/>
      <c r="NL101" s="90"/>
      <c r="NM101" s="90"/>
      <c r="NN101" s="90"/>
      <c r="NO101" s="90"/>
      <c r="NP101" s="90"/>
      <c r="NQ101" s="90"/>
      <c r="NR101" s="90"/>
      <c r="NS101" s="90"/>
      <c r="NT101" s="90"/>
      <c r="NU101" s="90"/>
      <c r="NV101" s="90"/>
      <c r="NW101" s="90"/>
      <c r="NX101" s="90"/>
      <c r="NY101" s="90"/>
      <c r="NZ101" s="90"/>
      <c r="OA101" s="90"/>
      <c r="OB101" s="90"/>
      <c r="OC101" s="90"/>
      <c r="OD101" s="90"/>
      <c r="OE101" s="90"/>
      <c r="OF101" s="90"/>
      <c r="OG101" s="90"/>
      <c r="OH101" s="90"/>
      <c r="OI101" s="90"/>
      <c r="OJ101" s="90"/>
      <c r="OK101" s="90"/>
      <c r="OL101" s="90"/>
      <c r="OM101" s="90"/>
      <c r="ON101" s="90"/>
      <c r="OO101" s="90"/>
      <c r="OP101" s="90"/>
      <c r="OQ101" s="90"/>
      <c r="OR101" s="90"/>
      <c r="OS101" s="90"/>
      <c r="OT101" s="90"/>
      <c r="OU101" s="90"/>
      <c r="OV101" s="90"/>
      <c r="OW101" s="90"/>
      <c r="OX101" s="90"/>
      <c r="OY101" s="90"/>
      <c r="OZ101" s="90"/>
      <c r="PA101" s="90"/>
      <c r="PB101" s="90"/>
      <c r="PC101" s="90"/>
      <c r="PD101" s="90"/>
      <c r="PE101" s="90"/>
      <c r="PF101" s="90"/>
      <c r="PG101" s="90"/>
      <c r="PH101" s="90"/>
      <c r="PI101" s="90"/>
      <c r="PJ101" s="90"/>
      <c r="PK101" s="90"/>
      <c r="PL101" s="90"/>
      <c r="PM101" s="90"/>
      <c r="PN101" s="90"/>
      <c r="PO101" s="90"/>
      <c r="PP101" s="90"/>
      <c r="PQ101" s="90"/>
      <c r="PR101" s="90"/>
      <c r="PS101" s="90"/>
      <c r="PT101" s="90"/>
      <c r="PU101" s="90"/>
      <c r="PV101" s="90"/>
      <c r="PW101" s="90"/>
      <c r="PX101" s="90"/>
      <c r="PY101" s="90"/>
      <c r="PZ101" s="90"/>
      <c r="QA101" s="90"/>
      <c r="QB101" s="90"/>
      <c r="QC101" s="90"/>
      <c r="QD101" s="90"/>
      <c r="QE101" s="90"/>
      <c r="QF101" s="90"/>
      <c r="QG101" s="90"/>
      <c r="QH101" s="90"/>
      <c r="QI101" s="90"/>
      <c r="QJ101" s="90"/>
      <c r="QK101" s="90"/>
      <c r="QL101" s="90"/>
      <c r="QM101" s="90"/>
      <c r="QN101" s="90"/>
      <c r="QO101" s="90"/>
      <c r="QP101" s="90"/>
      <c r="QQ101" s="90"/>
      <c r="QR101" s="90"/>
      <c r="QS101" s="90"/>
      <c r="QT101" s="90"/>
      <c r="QU101" s="90"/>
      <c r="QV101" s="90"/>
      <c r="QW101" s="90"/>
      <c r="QX101" s="90"/>
      <c r="QY101" s="90"/>
      <c r="QZ101" s="90"/>
      <c r="RA101" s="90"/>
      <c r="RB101" s="90"/>
      <c r="RC101" s="90"/>
      <c r="RD101" s="90"/>
      <c r="RE101" s="90"/>
      <c r="RF101" s="90"/>
      <c r="RG101" s="90"/>
      <c r="RH101" s="90"/>
      <c r="RI101" s="90"/>
      <c r="RJ101" s="90"/>
      <c r="RK101" s="90"/>
      <c r="RL101" s="90"/>
      <c r="RM101" s="90"/>
      <c r="RN101" s="90"/>
      <c r="RO101" s="90"/>
      <c r="RP101" s="90"/>
      <c r="RQ101" s="90"/>
      <c r="RR101" s="90"/>
      <c r="RS101" s="90"/>
      <c r="RT101" s="90"/>
      <c r="RU101" s="90"/>
      <c r="RV101" s="90"/>
      <c r="RW101" s="90"/>
      <c r="RX101" s="90"/>
      <c r="RY101" s="90"/>
      <c r="RZ101" s="90"/>
      <c r="SA101" s="90"/>
      <c r="SB101" s="90"/>
      <c r="SC101" s="90"/>
      <c r="SD101" s="90"/>
      <c r="SE101" s="90"/>
      <c r="SF101" s="90"/>
      <c r="SG101" s="90"/>
      <c r="SH101" s="90"/>
      <c r="SI101" s="90"/>
      <c r="SJ101" s="90"/>
      <c r="SK101" s="90"/>
      <c r="SL101" s="90"/>
      <c r="SM101" s="90"/>
      <c r="SN101" s="90"/>
      <c r="SO101" s="90"/>
      <c r="SP101" s="90"/>
      <c r="SQ101" s="90"/>
      <c r="SR101" s="90"/>
      <c r="SS101" s="90"/>
      <c r="ST101" s="90"/>
      <c r="SU101" s="90"/>
      <c r="SV101" s="90"/>
      <c r="SW101" s="90"/>
      <c r="SX101" s="90"/>
      <c r="SY101" s="90"/>
      <c r="SZ101" s="90"/>
      <c r="TA101" s="90"/>
      <c r="TB101" s="90"/>
      <c r="TC101" s="90"/>
      <c r="TD101" s="90"/>
      <c r="TE101" s="90"/>
      <c r="TF101" s="90"/>
      <c r="TG101" s="90"/>
      <c r="TH101" s="90"/>
      <c r="TI101" s="90"/>
      <c r="TJ101" s="90"/>
      <c r="TK101" s="90"/>
      <c r="TL101" s="90"/>
      <c r="TM101" s="90"/>
      <c r="TN101" s="90"/>
      <c r="TO101" s="90"/>
      <c r="TP101" s="90"/>
      <c r="TQ101" s="90"/>
      <c r="TR101" s="90"/>
      <c r="TS101" s="90"/>
      <c r="TT101" s="90"/>
      <c r="TU101" s="90"/>
      <c r="TV101" s="90"/>
      <c r="TW101" s="90"/>
      <c r="TX101" s="90"/>
      <c r="TY101" s="90"/>
      <c r="TZ101" s="90"/>
      <c r="UA101" s="90"/>
      <c r="UB101" s="90"/>
      <c r="UC101" s="90"/>
      <c r="UD101" s="90"/>
      <c r="UE101" s="90"/>
      <c r="UF101" s="90"/>
      <c r="UG101" s="90"/>
      <c r="UH101" s="90"/>
      <c r="UI101" s="90"/>
      <c r="UJ101" s="90"/>
      <c r="UK101" s="90"/>
      <c r="UL101" s="90"/>
      <c r="UM101" s="90"/>
      <c r="UN101" s="90"/>
      <c r="UO101" s="90"/>
      <c r="UP101" s="90"/>
      <c r="UQ101" s="90"/>
      <c r="UR101" s="90"/>
      <c r="US101" s="90"/>
      <c r="UT101" s="90"/>
      <c r="UU101" s="90"/>
      <c r="UV101" s="90"/>
      <c r="UW101" s="90"/>
      <c r="UX101" s="90"/>
      <c r="UY101" s="90"/>
      <c r="UZ101" s="90"/>
      <c r="VA101" s="90"/>
      <c r="VB101" s="90"/>
      <c r="VC101" s="90"/>
      <c r="VD101" s="90"/>
      <c r="VE101" s="90"/>
      <c r="VF101" s="90"/>
      <c r="VG101" s="90"/>
      <c r="VH101" s="90"/>
      <c r="VI101" s="90"/>
      <c r="VJ101" s="90"/>
      <c r="VK101" s="90"/>
      <c r="VL101" s="90"/>
      <c r="VM101" s="90"/>
      <c r="VN101" s="90"/>
      <c r="VO101" s="90"/>
      <c r="VP101" s="90"/>
      <c r="VQ101" s="90"/>
      <c r="VR101" s="90"/>
      <c r="VS101" s="90"/>
      <c r="VT101" s="90"/>
      <c r="VU101" s="90"/>
      <c r="VV101" s="90"/>
      <c r="VW101" s="90"/>
      <c r="VX101" s="90"/>
      <c r="VY101" s="90"/>
      <c r="VZ101" s="90"/>
      <c r="WA101" s="90"/>
      <c r="WB101" s="90"/>
      <c r="WC101" s="90"/>
      <c r="WD101" s="90"/>
      <c r="WE101" s="90"/>
      <c r="WF101" s="90"/>
      <c r="WG101" s="90"/>
      <c r="WH101" s="90"/>
      <c r="WI101" s="90"/>
      <c r="WJ101" s="90"/>
      <c r="WK101" s="90"/>
      <c r="WL101" s="90"/>
      <c r="WM101" s="90"/>
      <c r="WN101" s="90"/>
      <c r="WO101" s="90"/>
      <c r="WP101" s="90"/>
      <c r="WQ101" s="90"/>
      <c r="WR101" s="90"/>
      <c r="WS101" s="90"/>
      <c r="WT101" s="90"/>
      <c r="WU101" s="90"/>
      <c r="WV101" s="90"/>
      <c r="WW101" s="90"/>
      <c r="WX101" s="90"/>
      <c r="WY101" s="90"/>
      <c r="WZ101" s="90"/>
      <c r="XA101" s="90"/>
      <c r="XB101" s="90"/>
      <c r="XC101" s="90"/>
      <c r="XD101" s="90"/>
      <c r="XE101" s="90"/>
      <c r="XF101" s="90"/>
      <c r="XG101" s="90"/>
      <c r="XH101" s="90"/>
      <c r="XI101" s="90"/>
      <c r="XJ101" s="90"/>
      <c r="XK101" s="90"/>
      <c r="XL101" s="90"/>
      <c r="XM101" s="90"/>
      <c r="XN101" s="90"/>
      <c r="XO101" s="90"/>
      <c r="XP101" s="90"/>
      <c r="XQ101" s="90"/>
      <c r="XR101" s="90"/>
      <c r="XS101" s="90"/>
      <c r="XT101" s="90"/>
      <c r="XU101" s="90"/>
      <c r="XV101" s="90"/>
      <c r="XW101" s="90"/>
      <c r="XX101" s="90"/>
      <c r="XY101" s="90"/>
      <c r="XZ101" s="90"/>
      <c r="YA101" s="90"/>
      <c r="YB101" s="90"/>
      <c r="YC101" s="90"/>
      <c r="YD101" s="90"/>
      <c r="YE101" s="90"/>
      <c r="YF101" s="90"/>
      <c r="YG101" s="90"/>
      <c r="YH101" s="90"/>
      <c r="YI101" s="90"/>
      <c r="YJ101" s="90"/>
      <c r="YK101" s="90"/>
      <c r="YL101" s="90"/>
      <c r="YM101" s="90"/>
      <c r="YN101" s="90"/>
      <c r="YO101" s="90"/>
      <c r="YP101" s="90"/>
      <c r="YQ101" s="90"/>
      <c r="YR101" s="90"/>
      <c r="YS101" s="90"/>
      <c r="YT101" s="90"/>
      <c r="YU101" s="90"/>
      <c r="YV101" s="90"/>
      <c r="YW101" s="90"/>
      <c r="YX101" s="90"/>
      <c r="YY101" s="90"/>
      <c r="YZ101" s="90"/>
      <c r="ZA101" s="90"/>
      <c r="ZB101" s="90"/>
      <c r="ZC101" s="90"/>
      <c r="ZD101" s="90"/>
      <c r="ZE101" s="90"/>
      <c r="ZF101" s="90"/>
      <c r="ZG101" s="90"/>
      <c r="ZH101" s="90"/>
      <c r="ZI101" s="90"/>
      <c r="ZJ101" s="90"/>
      <c r="ZK101" s="90"/>
      <c r="ZL101" s="90"/>
      <c r="ZM101" s="90"/>
      <c r="ZN101" s="90"/>
      <c r="ZO101" s="90"/>
      <c r="ZP101" s="90"/>
      <c r="ZQ101" s="90"/>
      <c r="ZR101" s="90"/>
      <c r="ZS101" s="90"/>
      <c r="ZT101" s="90"/>
      <c r="ZU101" s="90"/>
      <c r="ZV101" s="90"/>
      <c r="ZW101" s="90"/>
      <c r="ZX101" s="90"/>
      <c r="ZY101" s="90"/>
      <c r="ZZ101" s="90"/>
      <c r="AAA101" s="90"/>
      <c r="AAB101" s="90"/>
      <c r="AAC101" s="90"/>
      <c r="AAD101" s="90"/>
      <c r="AAE101" s="90"/>
      <c r="AAF101" s="90"/>
      <c r="AAG101" s="90"/>
      <c r="AAH101" s="90"/>
      <c r="AAI101" s="90"/>
      <c r="AAJ101" s="90"/>
      <c r="AAK101" s="90"/>
      <c r="AAL101" s="90"/>
      <c r="AAM101" s="90"/>
      <c r="AAN101" s="90"/>
      <c r="AAO101" s="90"/>
      <c r="AAP101" s="90"/>
      <c r="AAQ101" s="90"/>
      <c r="AAR101" s="90"/>
      <c r="AAS101" s="90"/>
      <c r="AAT101" s="90"/>
      <c r="AAU101" s="90"/>
      <c r="AAV101" s="90"/>
      <c r="AAW101" s="90"/>
      <c r="AAX101" s="90"/>
      <c r="AAY101" s="90"/>
      <c r="AAZ101" s="90"/>
      <c r="ABA101" s="90"/>
      <c r="ABB101" s="90"/>
      <c r="ABC101" s="90"/>
      <c r="ABD101" s="90"/>
      <c r="ABE101" s="90"/>
      <c r="ABF101" s="90"/>
      <c r="ABG101" s="90"/>
      <c r="ABH101" s="90"/>
      <c r="ABI101" s="90"/>
      <c r="ABJ101" s="90"/>
      <c r="ABK101" s="90"/>
      <c r="ABL101" s="90"/>
      <c r="ABM101" s="90"/>
      <c r="ABN101" s="90"/>
      <c r="ABO101" s="90"/>
      <c r="ABP101" s="90"/>
      <c r="ABQ101" s="90"/>
      <c r="ABR101" s="90"/>
      <c r="ABS101" s="90"/>
      <c r="ABT101" s="90"/>
      <c r="ABU101" s="90"/>
      <c r="ABV101" s="90"/>
      <c r="ABW101" s="90"/>
      <c r="ABX101" s="90"/>
      <c r="ABY101" s="90"/>
      <c r="ABZ101" s="90"/>
      <c r="ACA101" s="90"/>
      <c r="ACB101" s="90"/>
      <c r="ACC101" s="90"/>
      <c r="ACD101" s="90"/>
      <c r="ACE101" s="90"/>
      <c r="ACF101" s="90"/>
      <c r="ACG101" s="90"/>
      <c r="ACH101" s="90"/>
      <c r="ACI101" s="90"/>
      <c r="ACJ101" s="90"/>
      <c r="ACK101" s="90"/>
      <c r="ACL101" s="90"/>
      <c r="ACM101" s="90"/>
      <c r="ACN101" s="90"/>
      <c r="ACO101" s="90"/>
      <c r="ACP101" s="90"/>
      <c r="ACQ101" s="90"/>
      <c r="ACR101" s="90"/>
      <c r="ACS101" s="90"/>
      <c r="ACT101" s="90"/>
      <c r="ACU101" s="90"/>
      <c r="ACV101" s="90"/>
      <c r="ACW101" s="90"/>
      <c r="ACX101" s="90"/>
      <c r="ACY101" s="90"/>
      <c r="ACZ101" s="90"/>
      <c r="ADA101" s="90"/>
      <c r="ADB101" s="90"/>
      <c r="ADC101" s="90"/>
      <c r="ADD101" s="90"/>
      <c r="ADE101" s="90"/>
      <c r="ADF101" s="90"/>
      <c r="ADG101" s="90"/>
      <c r="ADH101" s="90"/>
      <c r="ADI101" s="90"/>
      <c r="ADJ101" s="90"/>
      <c r="ADK101" s="90"/>
      <c r="ADL101" s="90"/>
      <c r="ADM101" s="90"/>
      <c r="ADN101" s="90"/>
      <c r="ADO101" s="90"/>
      <c r="ADP101" s="90"/>
      <c r="ADQ101" s="90"/>
      <c r="ADR101" s="90"/>
      <c r="ADS101" s="90"/>
      <c r="ADT101" s="90"/>
      <c r="ADU101" s="90"/>
      <c r="ADV101" s="90"/>
      <c r="ADW101" s="90"/>
      <c r="ADX101" s="90"/>
      <c r="ADY101" s="90"/>
      <c r="ADZ101" s="90"/>
      <c r="AEA101" s="90"/>
      <c r="AEB101" s="90"/>
      <c r="AEC101" s="90"/>
      <c r="AED101" s="90"/>
      <c r="AEE101" s="90"/>
      <c r="AEF101" s="90"/>
      <c r="AEG101" s="90"/>
      <c r="AEH101" s="90"/>
      <c r="AEI101" s="90"/>
      <c r="AEJ101" s="90"/>
      <c r="AEK101" s="90"/>
      <c r="AEL101" s="90"/>
      <c r="AEM101" s="90"/>
      <c r="AEN101" s="90"/>
      <c r="AEO101" s="90"/>
      <c r="AEP101" s="90"/>
      <c r="AEQ101" s="90"/>
      <c r="AER101" s="90"/>
      <c r="AES101" s="90"/>
      <c r="AET101" s="90"/>
      <c r="AEU101" s="90"/>
      <c r="AEV101" s="90"/>
      <c r="AEW101" s="90"/>
      <c r="AEX101" s="90"/>
      <c r="AEY101" s="90"/>
      <c r="AEZ101" s="90"/>
      <c r="AFA101" s="90"/>
      <c r="AFB101" s="90"/>
      <c r="AFC101" s="90"/>
      <c r="AFD101" s="90"/>
      <c r="AFE101" s="90"/>
      <c r="AFF101" s="90"/>
      <c r="AFG101" s="90"/>
      <c r="AFH101" s="90"/>
      <c r="AFI101" s="90"/>
      <c r="AFJ101" s="90"/>
      <c r="AFK101" s="90"/>
      <c r="AFL101" s="90"/>
      <c r="AFM101" s="90"/>
      <c r="AFN101" s="90"/>
      <c r="AFO101" s="90"/>
      <c r="AFP101" s="90"/>
      <c r="AFQ101" s="90"/>
      <c r="AFR101" s="90"/>
      <c r="AFS101" s="90"/>
      <c r="AFT101" s="90"/>
      <c r="AFU101" s="90"/>
      <c r="AFV101" s="90"/>
      <c r="AFW101" s="90"/>
      <c r="AFX101" s="90"/>
      <c r="AFY101" s="90"/>
      <c r="AFZ101" s="90"/>
      <c r="AGA101" s="90"/>
      <c r="AGB101" s="90"/>
      <c r="AGC101" s="90"/>
      <c r="AGD101" s="90"/>
      <c r="AGE101" s="90"/>
      <c r="AGF101" s="90"/>
      <c r="AGG101" s="90"/>
      <c r="AGH101" s="90"/>
      <c r="AGI101" s="90"/>
      <c r="AGJ101" s="90"/>
      <c r="AGK101" s="90"/>
      <c r="AGL101" s="90"/>
      <c r="AGM101" s="90"/>
      <c r="AGN101" s="90"/>
      <c r="AGO101" s="90"/>
      <c r="AGP101" s="90"/>
      <c r="AGQ101" s="90"/>
      <c r="AGR101" s="90"/>
      <c r="AGS101" s="90"/>
      <c r="AGT101" s="90"/>
      <c r="AGU101" s="90"/>
      <c r="AGV101" s="90"/>
      <c r="AGW101" s="90"/>
      <c r="AGX101" s="90"/>
      <c r="AGY101" s="90"/>
      <c r="AGZ101" s="90"/>
      <c r="AHA101" s="90"/>
      <c r="AHB101" s="90"/>
      <c r="AHC101" s="90"/>
      <c r="AHD101" s="90"/>
      <c r="AHE101" s="90"/>
      <c r="AHF101" s="90"/>
      <c r="AHG101" s="90"/>
      <c r="AHH101" s="90"/>
      <c r="AHI101" s="90"/>
      <c r="AHJ101" s="90"/>
      <c r="AHK101" s="90"/>
      <c r="AHL101" s="90"/>
      <c r="AHM101" s="90"/>
      <c r="AHN101" s="90"/>
      <c r="AHO101" s="90"/>
      <c r="AHP101" s="90"/>
      <c r="AHQ101" s="90"/>
      <c r="AHR101" s="90"/>
      <c r="AHS101" s="90"/>
      <c r="AHT101" s="90"/>
      <c r="AHU101" s="90"/>
      <c r="AHV101" s="90"/>
      <c r="AHW101" s="90"/>
      <c r="AHX101" s="90"/>
      <c r="AHY101" s="90"/>
      <c r="AHZ101" s="90"/>
      <c r="AIA101" s="90"/>
      <c r="AIB101" s="90"/>
      <c r="AIC101" s="90"/>
      <c r="AID101" s="90"/>
      <c r="AIE101" s="90"/>
      <c r="AIF101" s="90"/>
      <c r="AIG101" s="90"/>
      <c r="AIH101" s="90"/>
      <c r="AII101" s="90"/>
      <c r="AIJ101" s="90"/>
      <c r="AIK101" s="90"/>
      <c r="AIL101" s="90"/>
      <c r="AIM101" s="90"/>
      <c r="AIN101" s="90"/>
      <c r="AIO101" s="90"/>
      <c r="AIP101" s="90"/>
      <c r="AIQ101" s="90"/>
      <c r="AIR101" s="90"/>
      <c r="AIS101" s="90"/>
      <c r="AIT101" s="90"/>
      <c r="AIU101" s="90"/>
      <c r="AIV101" s="90"/>
      <c r="AIW101" s="90"/>
      <c r="AIX101" s="90"/>
      <c r="AIY101" s="90"/>
      <c r="AIZ101" s="90"/>
      <c r="AJA101" s="90"/>
      <c r="AJB101" s="90"/>
      <c r="AJC101" s="90"/>
      <c r="AJD101" s="90"/>
      <c r="AJE101" s="90"/>
      <c r="AJF101" s="90"/>
      <c r="AJG101" s="90"/>
      <c r="AJH101" s="90"/>
      <c r="AJI101" s="90"/>
      <c r="AJJ101" s="90"/>
      <c r="AJK101" s="90"/>
      <c r="AJL101" s="90"/>
      <c r="AJM101" s="90"/>
      <c r="AJN101" s="90"/>
      <c r="AJO101" s="90"/>
      <c r="AJP101" s="90"/>
      <c r="AJQ101" s="90"/>
      <c r="AJR101" s="90"/>
      <c r="AJS101" s="90"/>
      <c r="AJT101" s="90"/>
      <c r="AJU101" s="90"/>
      <c r="AJV101" s="90"/>
      <c r="AJW101" s="90"/>
      <c r="AJX101" s="90"/>
      <c r="AJY101" s="90"/>
      <c r="AJZ101" s="90"/>
      <c r="AKA101" s="90"/>
      <c r="AKB101" s="90"/>
      <c r="AKC101" s="90"/>
      <c r="AKD101" s="90"/>
      <c r="AKE101" s="90"/>
      <c r="AKF101" s="90"/>
      <c r="AKG101" s="90"/>
      <c r="AKH101" s="90"/>
      <c r="AKI101" s="90"/>
      <c r="AKJ101" s="90"/>
      <c r="AKK101" s="90"/>
      <c r="AKL101" s="90"/>
      <c r="AKM101" s="90"/>
      <c r="AKN101" s="90"/>
      <c r="AKO101" s="90"/>
      <c r="AKP101" s="90"/>
      <c r="AKQ101" s="90"/>
      <c r="AKR101" s="90"/>
      <c r="AKS101" s="90"/>
      <c r="AKT101" s="90"/>
      <c r="AKU101" s="90"/>
      <c r="AKV101" s="90"/>
      <c r="AKW101" s="90"/>
      <c r="AKX101" s="90"/>
      <c r="AKY101" s="90"/>
      <c r="AKZ101" s="90"/>
      <c r="ALA101" s="90"/>
      <c r="ALB101" s="90"/>
      <c r="ALC101" s="90"/>
      <c r="ALD101" s="90"/>
      <c r="ALE101" s="90"/>
      <c r="ALF101" s="90"/>
      <c r="ALG101" s="90"/>
      <c r="ALH101" s="90"/>
      <c r="ALI101" s="90"/>
      <c r="ALJ101" s="90"/>
      <c r="ALK101" s="90"/>
      <c r="ALL101" s="90"/>
      <c r="ALM101" s="90"/>
      <c r="ALN101" s="90"/>
      <c r="ALO101" s="90"/>
      <c r="ALP101" s="90"/>
      <c r="ALQ101" s="90"/>
      <c r="ALR101" s="90"/>
      <c r="ALS101" s="90"/>
      <c r="ALT101" s="90"/>
      <c r="ALU101" s="90"/>
      <c r="ALV101" s="90"/>
      <c r="ALW101" s="90"/>
      <c r="ALX101" s="90"/>
      <c r="ALY101" s="90"/>
      <c r="ALZ101" s="90"/>
      <c r="AMA101" s="90"/>
      <c r="AMB101" s="90"/>
      <c r="AMC101" s="90"/>
      <c r="AMD101" s="90"/>
      <c r="AME101" s="90"/>
      <c r="AMF101" s="90"/>
      <c r="AMG101" s="90"/>
      <c r="AMH101" s="90"/>
      <c r="AMI101" s="90"/>
      <c r="AMJ101" s="90"/>
      <c r="AMK101" s="90"/>
      <c r="AML101" s="90"/>
      <c r="AMM101" s="90"/>
      <c r="AMN101" s="90"/>
      <c r="AMO101" s="90"/>
      <c r="AMP101" s="90"/>
      <c r="AMQ101" s="90"/>
      <c r="AMR101" s="90"/>
      <c r="AMS101" s="90"/>
      <c r="AMT101" s="90"/>
      <c r="AMU101" s="90"/>
      <c r="AMV101" s="90"/>
      <c r="AMW101" s="90"/>
      <c r="AMX101" s="90"/>
      <c r="AMY101" s="90"/>
      <c r="AMZ101" s="90"/>
      <c r="ANA101" s="90"/>
      <c r="ANB101" s="90"/>
      <c r="ANC101" s="90"/>
      <c r="AND101" s="90"/>
      <c r="ANE101" s="90"/>
      <c r="ANF101" s="90"/>
      <c r="ANG101" s="90"/>
      <c r="ANH101" s="90"/>
      <c r="ANI101" s="90"/>
      <c r="ANJ101" s="90"/>
      <c r="ANK101" s="90"/>
      <c r="ANL101" s="90"/>
      <c r="ANM101" s="90"/>
      <c r="ANN101" s="90"/>
      <c r="ANO101" s="90"/>
      <c r="ANP101" s="90"/>
      <c r="ANQ101" s="90"/>
      <c r="ANR101" s="90"/>
      <c r="ANS101" s="90"/>
      <c r="ANT101" s="90"/>
      <c r="ANU101" s="90"/>
      <c r="ANV101" s="90"/>
      <c r="ANW101" s="90"/>
      <c r="ANX101" s="90"/>
      <c r="ANY101" s="90"/>
      <c r="ANZ101" s="90"/>
      <c r="AOA101" s="90"/>
      <c r="AOB101" s="90"/>
      <c r="AOC101" s="90"/>
      <c r="AOD101" s="90"/>
      <c r="AOE101" s="90"/>
      <c r="AOF101" s="90"/>
      <c r="AOG101" s="90"/>
      <c r="AOH101" s="90"/>
      <c r="AOI101" s="90"/>
      <c r="AOJ101" s="90"/>
      <c r="AOK101" s="90"/>
      <c r="AOL101" s="90"/>
      <c r="AOM101" s="90"/>
      <c r="AON101" s="90"/>
      <c r="AOO101" s="90"/>
      <c r="AOP101" s="90"/>
      <c r="AOQ101" s="90"/>
      <c r="AOR101" s="90"/>
      <c r="AOS101" s="90"/>
      <c r="AOT101" s="90"/>
      <c r="AOU101" s="90"/>
      <c r="AOV101" s="90"/>
      <c r="AOW101" s="90"/>
      <c r="AOX101" s="90"/>
      <c r="AOY101" s="90"/>
      <c r="AOZ101" s="90"/>
      <c r="APA101" s="90"/>
      <c r="APB101" s="90"/>
      <c r="APC101" s="90"/>
      <c r="APD101" s="90"/>
      <c r="APE101" s="90"/>
      <c r="APF101" s="90"/>
      <c r="APG101" s="90"/>
      <c r="APH101" s="90"/>
      <c r="API101" s="90"/>
      <c r="APJ101" s="90"/>
      <c r="APK101" s="90"/>
      <c r="APL101" s="90"/>
      <c r="APM101" s="90"/>
      <c r="APN101" s="90"/>
      <c r="APO101" s="90"/>
      <c r="APP101" s="90"/>
      <c r="APQ101" s="90"/>
      <c r="APR101" s="90"/>
      <c r="APS101" s="90"/>
      <c r="APT101" s="90"/>
      <c r="APU101" s="90"/>
      <c r="APV101" s="90"/>
      <c r="APW101" s="90"/>
      <c r="APX101" s="90"/>
      <c r="APY101" s="90"/>
      <c r="APZ101" s="90"/>
      <c r="AQA101" s="90"/>
      <c r="AQB101" s="90"/>
      <c r="AQC101" s="90"/>
      <c r="AQD101" s="90"/>
      <c r="AQE101" s="90"/>
      <c r="AQF101" s="90"/>
      <c r="AQG101" s="90"/>
      <c r="AQH101" s="90"/>
      <c r="AQI101" s="90"/>
      <c r="AQJ101" s="90"/>
      <c r="AQK101" s="90"/>
      <c r="AQL101" s="90"/>
      <c r="AQM101" s="90"/>
      <c r="AQN101" s="90"/>
      <c r="AQO101" s="90"/>
      <c r="AQP101" s="90"/>
      <c r="AQQ101" s="90"/>
      <c r="AQR101" s="90"/>
      <c r="AQS101" s="90"/>
      <c r="AQT101" s="90"/>
      <c r="AQU101" s="90"/>
      <c r="AQV101" s="90"/>
      <c r="AQW101" s="90"/>
      <c r="AQX101" s="90"/>
      <c r="AQY101" s="90"/>
      <c r="AQZ101" s="90"/>
      <c r="ARA101" s="90"/>
      <c r="ARB101" s="90"/>
      <c r="ARC101" s="90"/>
      <c r="ARD101" s="90"/>
      <c r="ARE101" s="90"/>
      <c r="ARF101" s="90"/>
      <c r="ARG101" s="90"/>
      <c r="ARH101" s="90"/>
      <c r="ARI101" s="90"/>
      <c r="ARJ101" s="90"/>
      <c r="ARK101" s="90"/>
      <c r="ARL101" s="90"/>
      <c r="ARM101" s="90"/>
      <c r="ARN101" s="90"/>
      <c r="ARO101" s="90"/>
      <c r="ARP101" s="90"/>
      <c r="ARQ101" s="90"/>
      <c r="ARR101" s="90"/>
      <c r="ARS101" s="90"/>
      <c r="ART101" s="90"/>
      <c r="ARU101" s="90"/>
      <c r="ARV101" s="90"/>
      <c r="ARW101" s="90"/>
      <c r="ARX101" s="90"/>
      <c r="ARY101" s="90"/>
      <c r="ARZ101" s="90"/>
      <c r="ASA101" s="90"/>
      <c r="ASB101" s="90"/>
      <c r="ASC101" s="90"/>
      <c r="ASD101" s="90"/>
      <c r="ASE101" s="90"/>
      <c r="ASF101" s="90"/>
      <c r="ASG101" s="90"/>
      <c r="ASH101" s="90"/>
      <c r="ASI101" s="90"/>
      <c r="ASJ101" s="90"/>
      <c r="ASK101" s="90"/>
      <c r="ASL101" s="90"/>
      <c r="ASM101" s="90"/>
      <c r="ASN101" s="90"/>
      <c r="ASO101" s="90"/>
      <c r="ASP101" s="90"/>
      <c r="ASQ101" s="90"/>
      <c r="ASR101" s="90"/>
      <c r="ASS101" s="90"/>
      <c r="AST101" s="90"/>
      <c r="ASU101" s="90"/>
      <c r="ASV101" s="90"/>
      <c r="ASW101" s="90"/>
      <c r="ASX101" s="90"/>
      <c r="ASY101" s="90"/>
      <c r="ASZ101" s="90"/>
      <c r="ATA101" s="90"/>
      <c r="ATB101" s="90"/>
      <c r="ATC101" s="90"/>
      <c r="ATD101" s="90"/>
      <c r="ATE101" s="90"/>
      <c r="ATF101" s="90"/>
      <c r="ATG101" s="90"/>
      <c r="ATH101" s="90"/>
      <c r="ATI101" s="90"/>
      <c r="ATJ101" s="90"/>
      <c r="ATK101" s="90"/>
      <c r="ATL101" s="90"/>
      <c r="ATM101" s="90"/>
      <c r="ATN101" s="90"/>
      <c r="ATO101" s="90"/>
      <c r="ATP101" s="90"/>
      <c r="ATQ101" s="90"/>
      <c r="ATR101" s="90"/>
      <c r="ATS101" s="90"/>
      <c r="ATT101" s="90"/>
      <c r="ATU101" s="90"/>
      <c r="ATV101" s="90"/>
      <c r="ATW101" s="90"/>
      <c r="ATX101" s="90"/>
      <c r="ATY101" s="90"/>
      <c r="ATZ101" s="90"/>
      <c r="AUA101" s="90"/>
      <c r="AUB101" s="90"/>
      <c r="AUC101" s="90"/>
      <c r="AUD101" s="90"/>
      <c r="AUE101" s="90"/>
      <c r="AUF101" s="90"/>
      <c r="AUG101" s="90"/>
      <c r="AUH101" s="90"/>
      <c r="AUI101" s="90"/>
      <c r="AUJ101" s="90"/>
      <c r="AUK101" s="90"/>
      <c r="AUL101" s="90"/>
      <c r="AUM101" s="90"/>
      <c r="AUN101" s="90"/>
      <c r="AUO101" s="90"/>
      <c r="AUP101" s="90"/>
      <c r="AUQ101" s="90"/>
      <c r="AUR101" s="90"/>
      <c r="AUS101" s="90"/>
      <c r="AUT101" s="90"/>
      <c r="AUU101" s="90"/>
      <c r="AUV101" s="90"/>
      <c r="AUW101" s="90"/>
      <c r="AUX101" s="90"/>
      <c r="AUY101" s="90"/>
      <c r="AUZ101" s="90"/>
      <c r="AVA101" s="90"/>
      <c r="AVB101" s="90"/>
      <c r="AVC101" s="90"/>
      <c r="AVD101" s="90"/>
      <c r="AVE101" s="90"/>
      <c r="AVF101" s="90"/>
      <c r="AVG101" s="90"/>
      <c r="AVH101" s="90"/>
      <c r="AVI101" s="90"/>
      <c r="AVJ101" s="90"/>
      <c r="AVK101" s="90"/>
      <c r="AVL101" s="90"/>
      <c r="AVM101" s="90"/>
      <c r="AVN101" s="90"/>
      <c r="AVO101" s="90"/>
      <c r="AVP101" s="90"/>
      <c r="AVQ101" s="90"/>
      <c r="AVR101" s="90"/>
      <c r="AVS101" s="90"/>
      <c r="AVT101" s="90"/>
      <c r="AVU101" s="90"/>
      <c r="AVV101" s="90"/>
      <c r="AVW101" s="90"/>
      <c r="AVX101" s="90"/>
      <c r="AVY101" s="90"/>
      <c r="AVZ101" s="90"/>
      <c r="AWA101" s="90"/>
      <c r="AWB101" s="90"/>
      <c r="AWC101" s="90"/>
      <c r="AWD101" s="90"/>
      <c r="AWE101" s="90"/>
      <c r="AWF101" s="90"/>
      <c r="AWG101" s="90"/>
      <c r="AWH101" s="90"/>
      <c r="AWI101" s="90"/>
      <c r="AWJ101" s="90"/>
      <c r="AWK101" s="90"/>
      <c r="AWL101" s="90"/>
      <c r="AWM101" s="90"/>
      <c r="AWN101" s="90"/>
      <c r="AWO101" s="90"/>
      <c r="AWP101" s="90"/>
      <c r="AWQ101" s="90"/>
      <c r="AWR101" s="90"/>
      <c r="AWS101" s="90"/>
      <c r="AWT101" s="90"/>
      <c r="AWU101" s="90"/>
      <c r="AWV101" s="90"/>
      <c r="AWW101" s="90"/>
      <c r="AWX101" s="90"/>
      <c r="AWY101" s="90"/>
      <c r="AWZ101" s="90"/>
      <c r="AXA101" s="90"/>
      <c r="AXB101" s="90"/>
      <c r="AXC101" s="90"/>
      <c r="AXD101" s="90"/>
      <c r="AXE101" s="90"/>
      <c r="AXF101" s="90"/>
      <c r="AXG101" s="90"/>
      <c r="AXH101" s="90"/>
      <c r="AXI101" s="90"/>
      <c r="AXJ101" s="90"/>
      <c r="AXK101" s="90"/>
      <c r="AXL101" s="90"/>
      <c r="AXM101" s="90"/>
      <c r="AXN101" s="90"/>
      <c r="AXO101" s="90"/>
      <c r="AXP101" s="90"/>
      <c r="AXQ101" s="90"/>
      <c r="AXR101" s="90"/>
      <c r="AXS101" s="90"/>
      <c r="AXT101" s="90"/>
      <c r="AXU101" s="90"/>
      <c r="AXV101" s="90"/>
      <c r="AXW101" s="90"/>
      <c r="AXX101" s="90"/>
      <c r="AXY101" s="90"/>
      <c r="AXZ101" s="90"/>
      <c r="AYA101" s="90"/>
      <c r="AYB101" s="90"/>
      <c r="AYC101" s="90"/>
      <c r="AYD101" s="90"/>
      <c r="AYE101" s="90"/>
      <c r="AYF101" s="90"/>
      <c r="AYG101" s="90"/>
      <c r="AYH101" s="90"/>
      <c r="AYI101" s="90"/>
      <c r="AYJ101" s="90"/>
      <c r="AYK101" s="90"/>
      <c r="AYL101" s="90"/>
      <c r="AYM101" s="90"/>
      <c r="AYN101" s="90"/>
      <c r="AYO101" s="90"/>
      <c r="AYP101" s="90"/>
      <c r="AYQ101" s="90"/>
      <c r="AYR101" s="90"/>
      <c r="AYS101" s="90"/>
      <c r="AYT101" s="90"/>
      <c r="AYU101" s="90"/>
      <c r="AYV101" s="90"/>
      <c r="AYW101" s="90"/>
      <c r="AYX101" s="90"/>
      <c r="AYY101" s="90"/>
      <c r="AYZ101" s="90"/>
      <c r="AZA101" s="90"/>
      <c r="AZB101" s="90"/>
      <c r="AZC101" s="90"/>
      <c r="AZD101" s="90"/>
      <c r="AZE101" s="90"/>
      <c r="AZF101" s="90"/>
      <c r="AZG101" s="90"/>
      <c r="AZH101" s="90"/>
      <c r="AZI101" s="90"/>
      <c r="AZJ101" s="90"/>
      <c r="AZK101" s="90"/>
      <c r="AZL101" s="90"/>
      <c r="AZM101" s="90"/>
      <c r="AZN101" s="90"/>
      <c r="AZO101" s="90"/>
      <c r="AZP101" s="90"/>
      <c r="AZQ101" s="90"/>
      <c r="AZR101" s="90"/>
      <c r="AZS101" s="90"/>
      <c r="AZT101" s="90"/>
      <c r="AZU101" s="90"/>
      <c r="AZV101" s="90"/>
      <c r="AZW101" s="90"/>
      <c r="AZX101" s="90"/>
      <c r="AZY101" s="90"/>
      <c r="AZZ101" s="90"/>
      <c r="BAA101" s="90"/>
      <c r="BAB101" s="90"/>
      <c r="BAC101" s="90"/>
      <c r="BAD101" s="90"/>
      <c r="BAE101" s="90"/>
      <c r="BAF101" s="90"/>
      <c r="BAG101" s="90"/>
      <c r="BAH101" s="90"/>
      <c r="BAI101" s="90"/>
      <c r="BAJ101" s="90"/>
      <c r="BAK101" s="90"/>
      <c r="BAL101" s="90"/>
      <c r="BAM101" s="90"/>
      <c r="BAN101" s="90"/>
      <c r="BAO101" s="90"/>
      <c r="BAP101" s="90"/>
      <c r="BAQ101" s="90"/>
      <c r="BAR101" s="90"/>
      <c r="BAS101" s="90"/>
      <c r="BAT101" s="90"/>
      <c r="BAU101" s="90"/>
      <c r="BAV101" s="90"/>
      <c r="BAW101" s="90"/>
      <c r="BAX101" s="90"/>
      <c r="BAY101" s="90"/>
      <c r="BAZ101" s="90"/>
      <c r="BBA101" s="90"/>
      <c r="BBB101" s="90"/>
      <c r="BBC101" s="90"/>
      <c r="BBD101" s="90"/>
      <c r="BBE101" s="90"/>
      <c r="BBF101" s="90"/>
      <c r="BBG101" s="90"/>
      <c r="BBH101" s="90"/>
      <c r="BBI101" s="90"/>
      <c r="BBJ101" s="90"/>
      <c r="BBK101" s="90"/>
      <c r="BBL101" s="90"/>
      <c r="BBM101" s="90"/>
      <c r="BBN101" s="90"/>
      <c r="BBO101" s="90"/>
      <c r="BBP101" s="90"/>
      <c r="BBQ101" s="90"/>
      <c r="BBR101" s="90"/>
      <c r="BBS101" s="90"/>
      <c r="BBT101" s="90"/>
      <c r="BBU101" s="90"/>
      <c r="BBV101" s="90"/>
      <c r="BBW101" s="90"/>
      <c r="BBX101" s="90"/>
      <c r="BBY101" s="90"/>
      <c r="BBZ101" s="90"/>
      <c r="BCA101" s="90"/>
      <c r="BCB101" s="90"/>
      <c r="BCC101" s="90"/>
      <c r="BCD101" s="90"/>
      <c r="BCE101" s="90"/>
      <c r="BCF101" s="90"/>
      <c r="BCG101" s="90"/>
      <c r="BCH101" s="90"/>
      <c r="BCI101" s="90"/>
      <c r="BCJ101" s="90"/>
      <c r="BCK101" s="90"/>
      <c r="BCL101" s="90"/>
      <c r="BCM101" s="90"/>
      <c r="BCN101" s="90"/>
      <c r="BCO101" s="90"/>
      <c r="BCP101" s="90"/>
      <c r="BCQ101" s="90"/>
      <c r="BCR101" s="90"/>
      <c r="BCS101" s="90"/>
      <c r="BCT101" s="90"/>
      <c r="BCU101" s="90"/>
      <c r="BCV101" s="90"/>
      <c r="BCW101" s="90"/>
      <c r="BCX101" s="90"/>
      <c r="BCY101" s="90"/>
      <c r="BCZ101" s="90"/>
      <c r="BDA101" s="90"/>
      <c r="BDB101" s="90"/>
      <c r="BDC101" s="90"/>
      <c r="BDD101" s="90"/>
      <c r="BDE101" s="90"/>
      <c r="BDF101" s="90"/>
      <c r="BDG101" s="90"/>
      <c r="BDH101" s="90"/>
      <c r="BDI101" s="90"/>
      <c r="BDJ101" s="90"/>
      <c r="BDK101" s="90"/>
      <c r="BDL101" s="90"/>
      <c r="BDM101" s="90"/>
      <c r="BDN101" s="90"/>
      <c r="BDO101" s="90"/>
      <c r="BDP101" s="90"/>
      <c r="BDQ101" s="90"/>
      <c r="BDR101" s="90"/>
      <c r="BDS101" s="90"/>
      <c r="BDT101" s="90"/>
      <c r="BDU101" s="90"/>
      <c r="BDV101" s="90"/>
      <c r="BDW101" s="90"/>
      <c r="BDX101" s="90"/>
      <c r="BDY101" s="90"/>
      <c r="BDZ101" s="90"/>
      <c r="BEA101" s="90"/>
      <c r="BEB101" s="90"/>
      <c r="BEC101" s="90"/>
      <c r="BED101" s="90"/>
      <c r="BEE101" s="90"/>
      <c r="BEF101" s="90"/>
      <c r="BEG101" s="90"/>
      <c r="BEH101" s="90"/>
      <c r="BEI101" s="90"/>
      <c r="BEJ101" s="90"/>
      <c r="BEK101" s="90"/>
      <c r="BEL101" s="90"/>
      <c r="BEM101" s="90"/>
      <c r="BEN101" s="90"/>
      <c r="BEO101" s="90"/>
      <c r="BEP101" s="90"/>
      <c r="BEQ101" s="90"/>
      <c r="BER101" s="90"/>
      <c r="BES101" s="90"/>
      <c r="BET101" s="90"/>
      <c r="BEU101" s="90"/>
      <c r="BEV101" s="90"/>
      <c r="BEW101" s="90"/>
      <c r="BEX101" s="90"/>
      <c r="BEY101" s="90"/>
      <c r="BEZ101" s="90"/>
      <c r="BFA101" s="90"/>
      <c r="BFB101" s="90"/>
      <c r="BFC101" s="90"/>
      <c r="BFD101" s="90"/>
      <c r="BFE101" s="90"/>
      <c r="BFF101" s="90"/>
      <c r="BFG101" s="90"/>
      <c r="BFH101" s="90"/>
      <c r="BFI101" s="90"/>
      <c r="BFJ101" s="90"/>
      <c r="BFK101" s="90"/>
      <c r="BFL101" s="90"/>
      <c r="BFM101" s="90"/>
      <c r="BFN101" s="90"/>
      <c r="BFO101" s="90"/>
      <c r="BFP101" s="90"/>
      <c r="BFQ101" s="90"/>
      <c r="BFR101" s="90"/>
      <c r="BFS101" s="90"/>
      <c r="BFT101" s="90"/>
      <c r="BFU101" s="90"/>
      <c r="BFV101" s="90"/>
      <c r="BFW101" s="90"/>
      <c r="BFX101" s="90"/>
      <c r="BFY101" s="90"/>
      <c r="BFZ101" s="90"/>
      <c r="BGA101" s="90"/>
      <c r="BGB101" s="90"/>
      <c r="BGC101" s="90"/>
      <c r="BGD101" s="90"/>
      <c r="BGE101" s="90"/>
      <c r="BGF101" s="90"/>
      <c r="BGG101" s="90"/>
      <c r="BGH101" s="90"/>
      <c r="BGI101" s="90"/>
      <c r="BGJ101" s="90"/>
      <c r="BGK101" s="90"/>
      <c r="BGL101" s="90"/>
      <c r="BGM101" s="90"/>
      <c r="BGN101" s="90"/>
      <c r="BGO101" s="90"/>
      <c r="BGP101" s="90"/>
      <c r="BGQ101" s="90"/>
      <c r="BGR101" s="90"/>
      <c r="BGS101" s="90"/>
      <c r="BGT101" s="90"/>
      <c r="BGU101" s="90"/>
      <c r="BGV101" s="90"/>
      <c r="BGW101" s="90"/>
      <c r="BGX101" s="90"/>
      <c r="BGY101" s="90"/>
      <c r="BGZ101" s="90"/>
      <c r="BHA101" s="90"/>
      <c r="BHB101" s="90"/>
      <c r="BHC101" s="90"/>
      <c r="BHD101" s="90"/>
      <c r="BHE101" s="90"/>
      <c r="BHF101" s="90"/>
      <c r="BHG101" s="90"/>
      <c r="BHH101" s="90"/>
      <c r="BHI101" s="90"/>
      <c r="BHJ101" s="90"/>
      <c r="BHK101" s="90"/>
      <c r="BHL101" s="90"/>
      <c r="BHM101" s="90"/>
      <c r="BHN101" s="90"/>
      <c r="BHO101" s="90"/>
      <c r="BHP101" s="90"/>
      <c r="BHQ101" s="90"/>
      <c r="BHR101" s="90"/>
      <c r="BHS101" s="90"/>
      <c r="BHT101" s="90"/>
      <c r="BHU101" s="90"/>
      <c r="BHV101" s="90"/>
      <c r="BHW101" s="90"/>
      <c r="BHX101" s="90"/>
      <c r="BHY101" s="90"/>
      <c r="BHZ101" s="90"/>
      <c r="BIA101" s="90"/>
      <c r="BIB101" s="90"/>
      <c r="BIC101" s="90"/>
      <c r="BID101" s="90"/>
      <c r="BIE101" s="90"/>
      <c r="BIF101" s="90"/>
      <c r="BIG101" s="90"/>
      <c r="BIH101" s="90"/>
      <c r="BII101" s="90"/>
      <c r="BIJ101" s="90"/>
      <c r="BIK101" s="90"/>
      <c r="BIL101" s="90"/>
      <c r="BIM101" s="90"/>
      <c r="BIN101" s="90"/>
      <c r="BIO101" s="90"/>
      <c r="BIP101" s="90"/>
      <c r="BIQ101" s="90"/>
      <c r="BIR101" s="90"/>
      <c r="BIS101" s="90"/>
      <c r="BIT101" s="90"/>
      <c r="BIU101" s="90"/>
      <c r="BIV101" s="90"/>
      <c r="BIW101" s="90"/>
      <c r="BIX101" s="90"/>
      <c r="BIY101" s="90"/>
      <c r="BIZ101" s="90"/>
      <c r="BJA101" s="90"/>
      <c r="BJB101" s="90"/>
      <c r="BJC101" s="90"/>
      <c r="BJD101" s="90"/>
      <c r="BJE101" s="90"/>
      <c r="BJF101" s="90"/>
      <c r="BJG101" s="90"/>
      <c r="BJH101" s="90"/>
      <c r="BJI101" s="90"/>
      <c r="BJJ101" s="90"/>
      <c r="BJK101" s="90"/>
      <c r="BJL101" s="90"/>
      <c r="BJM101" s="90"/>
      <c r="BJN101" s="90"/>
      <c r="BJO101" s="90"/>
      <c r="BJP101" s="90"/>
      <c r="BJQ101" s="90"/>
      <c r="BJR101" s="90"/>
      <c r="BJS101" s="90"/>
      <c r="BJT101" s="90"/>
      <c r="BJU101" s="90"/>
      <c r="BJV101" s="90"/>
      <c r="BJW101" s="90"/>
      <c r="BJX101" s="90"/>
      <c r="BJY101" s="90"/>
      <c r="BJZ101" s="90"/>
      <c r="BKA101" s="90"/>
      <c r="BKB101" s="90"/>
      <c r="BKC101" s="90"/>
      <c r="BKD101" s="90"/>
      <c r="BKE101" s="90"/>
      <c r="BKF101" s="90"/>
      <c r="BKG101" s="90"/>
      <c r="BKH101" s="90"/>
      <c r="BKI101" s="90"/>
      <c r="BKJ101" s="90"/>
      <c r="BKK101" s="90"/>
      <c r="BKL101" s="90"/>
      <c r="BKM101" s="90"/>
      <c r="BKN101" s="90"/>
      <c r="BKO101" s="90"/>
      <c r="BKP101" s="90"/>
      <c r="BKQ101" s="90"/>
      <c r="BKR101" s="90"/>
      <c r="BKS101" s="90"/>
      <c r="BKT101" s="90"/>
      <c r="BKU101" s="90"/>
      <c r="BKV101" s="90"/>
      <c r="BKW101" s="90"/>
      <c r="BKX101" s="90"/>
      <c r="BKY101" s="90"/>
      <c r="BKZ101" s="90"/>
      <c r="BLA101" s="90"/>
      <c r="BLB101" s="90"/>
      <c r="BLC101" s="90"/>
      <c r="BLD101" s="90"/>
      <c r="BLE101" s="90"/>
      <c r="BLF101" s="90"/>
      <c r="BLG101" s="90"/>
      <c r="BLH101" s="90"/>
      <c r="BLI101" s="90"/>
      <c r="BLJ101" s="90"/>
      <c r="BLK101" s="90"/>
      <c r="BLL101" s="90"/>
      <c r="BLM101" s="90"/>
      <c r="BLN101" s="90"/>
      <c r="BLO101" s="90"/>
      <c r="BLP101" s="90"/>
      <c r="BLQ101" s="90"/>
      <c r="BLR101" s="90"/>
      <c r="BLS101" s="90"/>
      <c r="BLT101" s="90"/>
      <c r="BLU101" s="90"/>
      <c r="BLV101" s="90"/>
      <c r="BLW101" s="90"/>
      <c r="BLX101" s="90"/>
      <c r="BLY101" s="90"/>
      <c r="BLZ101" s="90"/>
      <c r="BMA101" s="90"/>
      <c r="BMB101" s="90"/>
      <c r="BMC101" s="90"/>
      <c r="BMD101" s="90"/>
      <c r="BME101" s="90"/>
      <c r="BMF101" s="90"/>
      <c r="BMG101" s="90"/>
      <c r="BMH101" s="90"/>
      <c r="BMI101" s="90"/>
      <c r="BMJ101" s="90"/>
      <c r="BMK101" s="90"/>
      <c r="BML101" s="90"/>
      <c r="BMM101" s="90"/>
      <c r="BMN101" s="90"/>
      <c r="BMO101" s="90"/>
      <c r="BMP101" s="90"/>
      <c r="BMQ101" s="90"/>
      <c r="BMR101" s="90"/>
      <c r="BMS101" s="90"/>
      <c r="BMT101" s="90"/>
      <c r="BMU101" s="90"/>
      <c r="BMV101" s="90"/>
      <c r="BMW101" s="90"/>
      <c r="BMX101" s="90"/>
      <c r="BMY101" s="90"/>
      <c r="BMZ101" s="90"/>
      <c r="BNA101" s="90"/>
      <c r="BNB101" s="90"/>
      <c r="BNC101" s="90"/>
      <c r="BND101" s="90"/>
      <c r="BNE101" s="90"/>
      <c r="BNF101" s="90"/>
      <c r="BNG101" s="90"/>
      <c r="BNH101" s="90"/>
      <c r="BNI101" s="90"/>
      <c r="BNJ101" s="90"/>
      <c r="BNK101" s="90"/>
      <c r="BNL101" s="90"/>
      <c r="BNM101" s="90"/>
      <c r="BNN101" s="90"/>
      <c r="BNO101" s="90"/>
      <c r="BNP101" s="90"/>
      <c r="BNQ101" s="90"/>
      <c r="BNR101" s="90"/>
      <c r="BNS101" s="90"/>
      <c r="BNT101" s="90"/>
      <c r="BNU101" s="90"/>
      <c r="BNV101" s="90"/>
      <c r="BNW101" s="90"/>
      <c r="BNX101" s="90"/>
      <c r="BNY101" s="90"/>
      <c r="BNZ101" s="90"/>
      <c r="BOA101" s="90"/>
      <c r="BOB101" s="90"/>
      <c r="BOC101" s="90"/>
      <c r="BOD101" s="90"/>
      <c r="BOE101" s="90"/>
      <c r="BOF101" s="90"/>
      <c r="BOG101" s="90"/>
      <c r="BOH101" s="90"/>
      <c r="BOI101" s="90"/>
      <c r="BOJ101" s="90"/>
      <c r="BOK101" s="90"/>
      <c r="BOL101" s="90"/>
      <c r="BOM101" s="90"/>
      <c r="BON101" s="90"/>
      <c r="BOO101" s="90"/>
      <c r="BOP101" s="90"/>
      <c r="BOQ101" s="90"/>
      <c r="BOR101" s="90"/>
      <c r="BOS101" s="90"/>
      <c r="BOT101" s="90"/>
      <c r="BOU101" s="90"/>
      <c r="BOV101" s="90"/>
      <c r="BOW101" s="90"/>
      <c r="BOX101" s="90"/>
      <c r="BOY101" s="90"/>
      <c r="BOZ101" s="90"/>
      <c r="BPA101" s="90"/>
      <c r="BPB101" s="90"/>
      <c r="BPC101" s="90"/>
      <c r="BPD101" s="90"/>
      <c r="BPE101" s="90"/>
      <c r="BPF101" s="90"/>
      <c r="BPG101" s="90"/>
      <c r="BPH101" s="90"/>
      <c r="BPI101" s="90"/>
      <c r="BPJ101" s="90"/>
      <c r="BPK101" s="90"/>
      <c r="BPL101" s="90"/>
      <c r="BPM101" s="90"/>
      <c r="BPN101" s="90"/>
      <c r="BPO101" s="90"/>
      <c r="BPP101" s="90"/>
      <c r="BPQ101" s="90"/>
      <c r="BPR101" s="90"/>
      <c r="BPS101" s="90"/>
      <c r="BPT101" s="90"/>
      <c r="BPU101" s="90"/>
      <c r="BPV101" s="90"/>
      <c r="BPW101" s="90"/>
      <c r="BPX101" s="90"/>
      <c r="BPY101" s="90"/>
      <c r="BPZ101" s="90"/>
      <c r="BQA101" s="90"/>
      <c r="BQB101" s="90"/>
      <c r="BQC101" s="90"/>
      <c r="BQD101" s="90"/>
      <c r="BQE101" s="90"/>
      <c r="BQF101" s="90"/>
      <c r="BQG101" s="90"/>
      <c r="BQH101" s="90"/>
      <c r="BQI101" s="90"/>
      <c r="BQJ101" s="90"/>
      <c r="BQK101" s="90"/>
      <c r="BQL101" s="90"/>
      <c r="BQM101" s="90"/>
      <c r="BQN101" s="90"/>
      <c r="BQO101" s="90"/>
      <c r="BQP101" s="90"/>
      <c r="BQQ101" s="90"/>
      <c r="BQR101" s="90"/>
      <c r="BQS101" s="90"/>
      <c r="BQT101" s="90"/>
      <c r="BQU101" s="90"/>
      <c r="BQV101" s="90"/>
      <c r="BQW101" s="90"/>
      <c r="BQX101" s="90"/>
      <c r="BQY101" s="90"/>
      <c r="BQZ101" s="90"/>
      <c r="BRA101" s="90"/>
      <c r="BRB101" s="90"/>
      <c r="BRC101" s="90"/>
      <c r="BRD101" s="90"/>
      <c r="BRE101" s="90"/>
      <c r="BRF101" s="90"/>
      <c r="BRG101" s="90"/>
      <c r="BRH101" s="90"/>
      <c r="BRI101" s="90"/>
      <c r="BRJ101" s="90"/>
      <c r="BRK101" s="90"/>
      <c r="BRL101" s="90"/>
      <c r="BRM101" s="90"/>
      <c r="BRN101" s="90"/>
      <c r="BRO101" s="90"/>
      <c r="BRP101" s="90"/>
      <c r="BRQ101" s="90"/>
      <c r="BRR101" s="90"/>
      <c r="BRS101" s="90"/>
      <c r="BRT101" s="90"/>
      <c r="BRU101" s="90"/>
      <c r="BRV101" s="90"/>
      <c r="BRW101" s="90"/>
      <c r="BRX101" s="90"/>
      <c r="BRY101" s="90"/>
      <c r="BRZ101" s="90"/>
      <c r="BSA101" s="90"/>
      <c r="BSB101" s="90"/>
      <c r="BSC101" s="90"/>
      <c r="BSD101" s="90"/>
      <c r="BSE101" s="90"/>
      <c r="BSF101" s="90"/>
      <c r="BSG101" s="90"/>
      <c r="BSH101" s="90"/>
      <c r="BSI101" s="90"/>
      <c r="BSJ101" s="90"/>
      <c r="BSK101" s="90"/>
      <c r="BSL101" s="90"/>
      <c r="BSM101" s="90"/>
      <c r="BSN101" s="90"/>
      <c r="BSO101" s="90"/>
      <c r="BSP101" s="90"/>
      <c r="BSQ101" s="90"/>
      <c r="BSR101" s="90"/>
      <c r="BSS101" s="90"/>
      <c r="BST101" s="90"/>
      <c r="BSU101" s="90"/>
      <c r="BSV101" s="90"/>
      <c r="BSW101" s="90"/>
      <c r="BSX101" s="90"/>
      <c r="BSY101" s="90"/>
      <c r="BSZ101" s="90"/>
      <c r="BTA101" s="90"/>
      <c r="BTB101" s="90"/>
      <c r="BTC101" s="90"/>
      <c r="BTD101" s="90"/>
      <c r="BTE101" s="90"/>
      <c r="BTF101" s="90"/>
      <c r="BTG101" s="90"/>
      <c r="BTH101" s="90"/>
      <c r="BTI101" s="90"/>
      <c r="BTJ101" s="90"/>
      <c r="BTK101" s="90"/>
      <c r="BTL101" s="90"/>
      <c r="BTM101" s="90"/>
      <c r="BTN101" s="90"/>
      <c r="BTO101" s="90"/>
      <c r="BTP101" s="90"/>
      <c r="BTQ101" s="90"/>
      <c r="BTR101" s="90"/>
      <c r="BTS101" s="90"/>
      <c r="BTT101" s="90"/>
      <c r="BTU101" s="90"/>
      <c r="BTV101" s="90"/>
      <c r="BTW101" s="90"/>
      <c r="BTX101" s="90"/>
      <c r="BTY101" s="90"/>
      <c r="BTZ101" s="90"/>
      <c r="BUA101" s="90"/>
      <c r="BUB101" s="90"/>
      <c r="BUC101" s="90"/>
      <c r="BUD101" s="90"/>
      <c r="BUE101" s="90"/>
      <c r="BUF101" s="90"/>
      <c r="BUG101" s="90"/>
      <c r="BUH101" s="90"/>
      <c r="BUI101" s="90"/>
      <c r="BUJ101" s="90"/>
      <c r="BUK101" s="90"/>
      <c r="BUL101" s="90"/>
      <c r="BUM101" s="90"/>
      <c r="BUN101" s="90"/>
      <c r="BUO101" s="90"/>
      <c r="BUP101" s="90"/>
      <c r="BUQ101" s="90"/>
      <c r="BUR101" s="90"/>
      <c r="BUS101" s="90"/>
      <c r="BUT101" s="90"/>
      <c r="BUU101" s="90"/>
      <c r="BUV101" s="90"/>
      <c r="BUW101" s="90"/>
      <c r="BUX101" s="90"/>
      <c r="BUY101" s="90"/>
      <c r="BUZ101" s="90"/>
      <c r="BVA101" s="90"/>
      <c r="BVB101" s="90"/>
      <c r="BVC101" s="90"/>
      <c r="BVD101" s="90"/>
      <c r="BVE101" s="90"/>
      <c r="BVF101" s="90"/>
      <c r="BVG101" s="90"/>
      <c r="BVH101" s="90"/>
      <c r="BVI101" s="90"/>
      <c r="BVJ101" s="90"/>
      <c r="BVK101" s="90"/>
      <c r="BVL101" s="90"/>
      <c r="BVM101" s="90"/>
      <c r="BVN101" s="90"/>
      <c r="BVO101" s="90"/>
      <c r="BVP101" s="90"/>
      <c r="BVQ101" s="90"/>
      <c r="BVR101" s="90"/>
      <c r="BVS101" s="90"/>
      <c r="BVT101" s="90"/>
      <c r="BVU101" s="90"/>
      <c r="BVV101" s="90"/>
      <c r="BVW101" s="90"/>
      <c r="BVX101" s="90"/>
      <c r="BVY101" s="90"/>
      <c r="BVZ101" s="90"/>
      <c r="BWA101" s="90"/>
      <c r="BWB101" s="90"/>
      <c r="BWC101" s="90"/>
      <c r="BWD101" s="90"/>
      <c r="BWE101" s="90"/>
      <c r="BWF101" s="90"/>
      <c r="BWG101" s="90"/>
      <c r="BWH101" s="90"/>
      <c r="BWI101" s="90"/>
      <c r="BWJ101" s="90"/>
      <c r="BWK101" s="90"/>
      <c r="BWL101" s="90"/>
      <c r="BWM101" s="90"/>
      <c r="BWN101" s="90"/>
      <c r="BWO101" s="90"/>
      <c r="BWP101" s="90"/>
      <c r="BWQ101" s="90"/>
      <c r="BWR101" s="90"/>
      <c r="BWS101" s="90"/>
      <c r="BWT101" s="90"/>
      <c r="BWU101" s="90"/>
      <c r="BWV101" s="90"/>
      <c r="BWW101" s="90"/>
      <c r="BWX101" s="90"/>
      <c r="BWY101" s="90"/>
      <c r="BWZ101" s="90"/>
      <c r="BXA101" s="90"/>
      <c r="BXB101" s="90"/>
      <c r="BXC101" s="90"/>
      <c r="BXD101" s="90"/>
      <c r="BXE101" s="90"/>
      <c r="BXF101" s="90"/>
      <c r="BXG101" s="90"/>
      <c r="BXH101" s="90"/>
      <c r="BXI101" s="90"/>
      <c r="BXJ101" s="90"/>
      <c r="BXK101" s="90"/>
      <c r="BXL101" s="90"/>
      <c r="BXM101" s="90"/>
      <c r="BXN101" s="90"/>
      <c r="BXO101" s="90"/>
      <c r="BXP101" s="90"/>
      <c r="BXQ101" s="90"/>
      <c r="BXR101" s="90"/>
      <c r="BXS101" s="90"/>
      <c r="BXT101" s="90"/>
      <c r="BXU101" s="90"/>
      <c r="BXV101" s="90"/>
      <c r="BXW101" s="90"/>
      <c r="BXX101" s="90"/>
      <c r="BXY101" s="90"/>
      <c r="BXZ101" s="90"/>
      <c r="BYA101" s="90"/>
      <c r="BYB101" s="90"/>
      <c r="BYC101" s="90"/>
      <c r="BYD101" s="90"/>
      <c r="BYE101" s="90"/>
      <c r="BYF101" s="90"/>
      <c r="BYG101" s="90"/>
      <c r="BYH101" s="90"/>
      <c r="BYI101" s="90"/>
      <c r="BYJ101" s="90"/>
      <c r="BYK101" s="90"/>
      <c r="BYL101" s="90"/>
      <c r="BYM101" s="90"/>
      <c r="BYN101" s="90"/>
      <c r="BYO101" s="90"/>
      <c r="BYP101" s="90"/>
      <c r="BYQ101" s="90"/>
      <c r="BYR101" s="90"/>
      <c r="BYS101" s="90"/>
      <c r="BYT101" s="90"/>
      <c r="BYU101" s="90"/>
      <c r="BYV101" s="90"/>
      <c r="BYW101" s="90"/>
      <c r="BYX101" s="90"/>
      <c r="BYY101" s="90"/>
      <c r="BYZ101" s="90"/>
      <c r="BZA101" s="90"/>
      <c r="BZB101" s="90"/>
      <c r="BZC101" s="90"/>
      <c r="BZD101" s="90"/>
      <c r="BZE101" s="90"/>
      <c r="BZF101" s="90"/>
      <c r="BZG101" s="90"/>
      <c r="BZH101" s="90"/>
      <c r="BZI101" s="90"/>
      <c r="BZJ101" s="90"/>
      <c r="BZK101" s="90"/>
      <c r="BZL101" s="90"/>
      <c r="BZM101" s="90"/>
      <c r="BZN101" s="90"/>
      <c r="BZO101" s="90"/>
      <c r="BZP101" s="90"/>
      <c r="BZQ101" s="90"/>
      <c r="BZR101" s="90"/>
      <c r="BZS101" s="90"/>
      <c r="BZT101" s="90"/>
      <c r="BZU101" s="90"/>
      <c r="BZV101" s="90"/>
      <c r="BZW101" s="90"/>
      <c r="BZX101" s="90"/>
      <c r="BZY101" s="90"/>
      <c r="BZZ101" s="90"/>
      <c r="CAA101" s="90"/>
      <c r="CAB101" s="90"/>
      <c r="CAC101" s="90"/>
      <c r="CAD101" s="90"/>
      <c r="CAE101" s="90"/>
      <c r="CAF101" s="90"/>
      <c r="CAG101" s="90"/>
      <c r="CAH101" s="90"/>
      <c r="CAI101" s="90"/>
      <c r="CAJ101" s="90"/>
      <c r="CAK101" s="90"/>
      <c r="CAL101" s="90"/>
      <c r="CAM101" s="90"/>
      <c r="CAN101" s="90"/>
      <c r="CAO101" s="90"/>
      <c r="CAP101" s="90"/>
      <c r="CAQ101" s="90"/>
      <c r="CAR101" s="90"/>
      <c r="CAS101" s="90"/>
      <c r="CAT101" s="90"/>
      <c r="CAU101" s="90"/>
      <c r="CAV101" s="90"/>
      <c r="CAW101" s="90"/>
      <c r="CAX101" s="90"/>
      <c r="CAY101" s="90"/>
      <c r="CAZ101" s="90"/>
      <c r="CBA101" s="90"/>
      <c r="CBB101" s="90"/>
      <c r="CBC101" s="90"/>
      <c r="CBD101" s="90"/>
      <c r="CBE101" s="90"/>
      <c r="CBF101" s="90"/>
      <c r="CBG101" s="90"/>
      <c r="CBH101" s="90"/>
      <c r="CBI101" s="90"/>
      <c r="CBJ101" s="90"/>
      <c r="CBK101" s="90"/>
      <c r="CBL101" s="90"/>
      <c r="CBM101" s="90"/>
      <c r="CBN101" s="90"/>
      <c r="CBO101" s="90"/>
      <c r="CBP101" s="90"/>
      <c r="CBQ101" s="90"/>
      <c r="CBR101" s="90"/>
      <c r="CBS101" s="90"/>
      <c r="CBT101" s="90"/>
      <c r="CBU101" s="90"/>
      <c r="CBV101" s="90"/>
      <c r="CBW101" s="90"/>
      <c r="CBX101" s="90"/>
      <c r="CBY101" s="90"/>
      <c r="CBZ101" s="90"/>
      <c r="CCA101" s="90"/>
      <c r="CCB101" s="90"/>
      <c r="CCC101" s="90"/>
      <c r="CCD101" s="90"/>
      <c r="CCE101" s="90"/>
      <c r="CCF101" s="90"/>
      <c r="CCG101" s="90"/>
      <c r="CCH101" s="90"/>
      <c r="CCI101" s="90"/>
      <c r="CCJ101" s="90"/>
      <c r="CCK101" s="90"/>
      <c r="CCL101" s="90"/>
      <c r="CCM101" s="90"/>
      <c r="CCN101" s="90"/>
      <c r="CCO101" s="90"/>
      <c r="CCP101" s="90"/>
      <c r="CCQ101" s="90"/>
      <c r="CCR101" s="90"/>
      <c r="CCS101" s="90"/>
      <c r="CCT101" s="90"/>
      <c r="CCU101" s="90"/>
      <c r="CCV101" s="90"/>
      <c r="CCW101" s="90"/>
      <c r="CCX101" s="90"/>
      <c r="CCY101" s="90"/>
      <c r="CCZ101" s="90"/>
      <c r="CDA101" s="90"/>
      <c r="CDB101" s="90"/>
      <c r="CDC101" s="90"/>
      <c r="CDD101" s="90"/>
      <c r="CDE101" s="90"/>
      <c r="CDF101" s="90"/>
      <c r="CDG101" s="90"/>
      <c r="CDH101" s="90"/>
      <c r="CDI101" s="90"/>
      <c r="CDJ101" s="90"/>
      <c r="CDK101" s="90"/>
      <c r="CDL101" s="90"/>
      <c r="CDM101" s="90"/>
      <c r="CDN101" s="90"/>
      <c r="CDO101" s="90"/>
      <c r="CDP101" s="90"/>
      <c r="CDQ101" s="90"/>
      <c r="CDR101" s="90"/>
      <c r="CDS101" s="90"/>
      <c r="CDT101" s="90"/>
      <c r="CDU101" s="90"/>
      <c r="CDV101" s="90"/>
      <c r="CDW101" s="90"/>
      <c r="CDX101" s="90"/>
      <c r="CDY101" s="90"/>
      <c r="CDZ101" s="90"/>
      <c r="CEA101" s="90"/>
      <c r="CEB101" s="90"/>
      <c r="CEC101" s="90"/>
      <c r="CED101" s="90"/>
      <c r="CEE101" s="90"/>
      <c r="CEF101" s="90"/>
      <c r="CEG101" s="90"/>
      <c r="CEH101" s="90"/>
      <c r="CEI101" s="90"/>
      <c r="CEJ101" s="90"/>
      <c r="CEK101" s="90"/>
      <c r="CEL101" s="90"/>
      <c r="CEM101" s="90"/>
      <c r="CEN101" s="90"/>
      <c r="CEO101" s="90"/>
      <c r="CEP101" s="90"/>
      <c r="CEQ101" s="90"/>
      <c r="CER101" s="90"/>
      <c r="CES101" s="90"/>
      <c r="CET101" s="90"/>
      <c r="CEU101" s="90"/>
      <c r="CEV101" s="90"/>
      <c r="CEW101" s="90"/>
      <c r="CEX101" s="90"/>
      <c r="CEY101" s="90"/>
      <c r="CEZ101" s="90"/>
      <c r="CFA101" s="90"/>
      <c r="CFB101" s="90"/>
      <c r="CFC101" s="90"/>
      <c r="CFD101" s="90"/>
      <c r="CFE101" s="90"/>
      <c r="CFF101" s="90"/>
      <c r="CFG101" s="90"/>
      <c r="CFH101" s="90"/>
      <c r="CFI101" s="90"/>
      <c r="CFJ101" s="90"/>
      <c r="CFK101" s="90"/>
      <c r="CFL101" s="90"/>
      <c r="CFM101" s="90"/>
      <c r="CFN101" s="90"/>
      <c r="CFO101" s="90"/>
      <c r="CFP101" s="90"/>
      <c r="CFQ101" s="90"/>
      <c r="CFR101" s="90"/>
      <c r="CFS101" s="90"/>
      <c r="CFT101" s="90"/>
      <c r="CFU101" s="90"/>
      <c r="CFV101" s="90"/>
      <c r="CFW101" s="90"/>
      <c r="CFX101" s="90"/>
      <c r="CFY101" s="90"/>
      <c r="CFZ101" s="90"/>
      <c r="CGA101" s="90"/>
      <c r="CGB101" s="90"/>
      <c r="CGC101" s="90"/>
      <c r="CGD101" s="90"/>
      <c r="CGE101" s="90"/>
      <c r="CGF101" s="90"/>
      <c r="CGG101" s="90"/>
      <c r="CGH101" s="90"/>
      <c r="CGI101" s="90"/>
      <c r="CGJ101" s="90"/>
      <c r="CGK101" s="90"/>
      <c r="CGL101" s="90"/>
      <c r="CGM101" s="90"/>
      <c r="CGN101" s="90"/>
      <c r="CGO101" s="90"/>
      <c r="CGP101" s="90"/>
      <c r="CGQ101" s="90"/>
      <c r="CGR101" s="90"/>
      <c r="CGS101" s="90"/>
      <c r="CGT101" s="90"/>
      <c r="CGU101" s="90"/>
      <c r="CGV101" s="90"/>
      <c r="CGW101" s="90"/>
      <c r="CGX101" s="90"/>
      <c r="CGY101" s="90"/>
      <c r="CGZ101" s="90"/>
      <c r="CHA101" s="90"/>
      <c r="CHB101" s="90"/>
      <c r="CHC101" s="90"/>
      <c r="CHD101" s="90"/>
      <c r="CHE101" s="90"/>
      <c r="CHF101" s="90"/>
      <c r="CHG101" s="90"/>
      <c r="CHH101" s="90"/>
      <c r="CHI101" s="90"/>
      <c r="CHJ101" s="90"/>
      <c r="CHK101" s="90"/>
      <c r="CHL101" s="90"/>
      <c r="CHM101" s="90"/>
      <c r="CHN101" s="90"/>
      <c r="CHO101" s="90"/>
      <c r="CHP101" s="90"/>
      <c r="CHQ101" s="90"/>
      <c r="CHR101" s="90"/>
      <c r="CHS101" s="90"/>
      <c r="CHT101" s="90"/>
      <c r="CHU101" s="90"/>
      <c r="CHV101" s="90"/>
      <c r="CHW101" s="90"/>
      <c r="CHX101" s="90"/>
      <c r="CHY101" s="90"/>
      <c r="CHZ101" s="90"/>
      <c r="CIA101" s="90"/>
      <c r="CIB101" s="90"/>
      <c r="CIC101" s="90"/>
      <c r="CID101" s="90"/>
      <c r="CIE101" s="90"/>
      <c r="CIF101" s="90"/>
      <c r="CIG101" s="90"/>
      <c r="CIH101" s="90"/>
      <c r="CII101" s="90"/>
      <c r="CIJ101" s="90"/>
      <c r="CIK101" s="90"/>
      <c r="CIL101" s="90"/>
      <c r="CIM101" s="90"/>
      <c r="CIN101" s="90"/>
      <c r="CIO101" s="90"/>
      <c r="CIP101" s="90"/>
      <c r="CIQ101" s="90"/>
      <c r="CIR101" s="90"/>
      <c r="CIS101" s="90"/>
      <c r="CIT101" s="90"/>
      <c r="CIU101" s="90"/>
      <c r="CIV101" s="90"/>
      <c r="CIW101" s="90"/>
      <c r="CIX101" s="90"/>
      <c r="CIY101" s="90"/>
      <c r="CIZ101" s="90"/>
      <c r="CJA101" s="90"/>
      <c r="CJB101" s="90"/>
      <c r="CJC101" s="90"/>
      <c r="CJD101" s="90"/>
      <c r="CJE101" s="90"/>
      <c r="CJF101" s="90"/>
      <c r="CJG101" s="90"/>
      <c r="CJH101" s="90"/>
      <c r="CJI101" s="90"/>
      <c r="CJJ101" s="90"/>
      <c r="CJK101" s="90"/>
      <c r="CJL101" s="90"/>
      <c r="CJM101" s="90"/>
      <c r="CJN101" s="90"/>
      <c r="CJO101" s="90"/>
      <c r="CJP101" s="90"/>
      <c r="CJQ101" s="90"/>
      <c r="CJR101" s="90"/>
      <c r="CJS101" s="90"/>
      <c r="CJT101" s="90"/>
      <c r="CJU101" s="90"/>
      <c r="CJV101" s="90"/>
      <c r="CJW101" s="90"/>
      <c r="CJX101" s="90"/>
      <c r="CJY101" s="90"/>
      <c r="CJZ101" s="90"/>
      <c r="CKA101" s="90"/>
      <c r="CKB101" s="90"/>
      <c r="CKC101" s="90"/>
      <c r="CKD101" s="90"/>
      <c r="CKE101" s="90"/>
      <c r="CKF101" s="90"/>
      <c r="CKG101" s="90"/>
      <c r="CKH101" s="90"/>
      <c r="CKI101" s="90"/>
      <c r="CKJ101" s="90"/>
      <c r="CKK101" s="90"/>
      <c r="CKL101" s="90"/>
      <c r="CKM101" s="90"/>
      <c r="CKN101" s="90"/>
      <c r="CKO101" s="90"/>
      <c r="CKP101" s="90"/>
      <c r="CKQ101" s="90"/>
      <c r="CKR101" s="90"/>
      <c r="CKS101" s="90"/>
      <c r="CKT101" s="90"/>
      <c r="CKU101" s="90"/>
      <c r="CKV101" s="90"/>
      <c r="CKW101" s="90"/>
      <c r="CKX101" s="90"/>
      <c r="CKY101" s="90"/>
      <c r="CKZ101" s="90"/>
      <c r="CLA101" s="90"/>
      <c r="CLB101" s="90"/>
      <c r="CLC101" s="90"/>
      <c r="CLD101" s="90"/>
      <c r="CLE101" s="90"/>
      <c r="CLF101" s="90"/>
      <c r="CLG101" s="90"/>
      <c r="CLH101" s="90"/>
      <c r="CLI101" s="90"/>
      <c r="CLJ101" s="90"/>
      <c r="CLK101" s="90"/>
      <c r="CLL101" s="90"/>
      <c r="CLM101" s="90"/>
      <c r="CLN101" s="90"/>
      <c r="CLO101" s="90"/>
      <c r="CLP101" s="90"/>
      <c r="CLQ101" s="90"/>
      <c r="CLR101" s="90"/>
      <c r="CLS101" s="90"/>
      <c r="CLT101" s="90"/>
      <c r="CLU101" s="90"/>
      <c r="CLV101" s="90"/>
      <c r="CLW101" s="90"/>
      <c r="CLX101" s="90"/>
      <c r="CLY101" s="90"/>
      <c r="CLZ101" s="90"/>
      <c r="CMA101" s="90"/>
      <c r="CMB101" s="90"/>
      <c r="CMC101" s="90"/>
      <c r="CMD101" s="90"/>
      <c r="CME101" s="90"/>
      <c r="CMF101" s="90"/>
      <c r="CMG101" s="90"/>
      <c r="CMH101" s="90"/>
      <c r="CMI101" s="90"/>
      <c r="CMJ101" s="90"/>
      <c r="CMK101" s="90"/>
      <c r="CML101" s="90"/>
      <c r="CMM101" s="90"/>
      <c r="CMN101" s="90"/>
      <c r="CMO101" s="90"/>
      <c r="CMP101" s="90"/>
      <c r="CMQ101" s="90"/>
      <c r="CMR101" s="90"/>
      <c r="CMS101" s="90"/>
      <c r="CMT101" s="90"/>
      <c r="CMU101" s="90"/>
      <c r="CMV101" s="90"/>
      <c r="CMW101" s="90"/>
      <c r="CMX101" s="90"/>
      <c r="CMY101" s="90"/>
      <c r="CMZ101" s="90"/>
      <c r="CNA101" s="90"/>
      <c r="CNB101" s="90"/>
      <c r="CNC101" s="90"/>
      <c r="CND101" s="90"/>
      <c r="CNE101" s="90"/>
      <c r="CNF101" s="90"/>
      <c r="CNG101" s="90"/>
      <c r="CNH101" s="90"/>
      <c r="CNI101" s="90"/>
      <c r="CNJ101" s="90"/>
      <c r="CNK101" s="90"/>
      <c r="CNL101" s="90"/>
      <c r="CNM101" s="90"/>
      <c r="CNN101" s="90"/>
      <c r="CNO101" s="90"/>
      <c r="CNP101" s="90"/>
      <c r="CNQ101" s="90"/>
      <c r="CNR101" s="90"/>
      <c r="CNS101" s="90"/>
      <c r="CNT101" s="90"/>
      <c r="CNU101" s="90"/>
      <c r="CNV101" s="90"/>
      <c r="CNW101" s="90"/>
      <c r="CNX101" s="90"/>
      <c r="CNY101" s="90"/>
      <c r="CNZ101" s="90"/>
      <c r="COA101" s="90"/>
      <c r="COB101" s="90"/>
      <c r="COC101" s="90"/>
      <c r="COD101" s="90"/>
      <c r="COE101" s="90"/>
      <c r="COF101" s="90"/>
      <c r="COG101" s="90"/>
      <c r="COH101" s="90"/>
      <c r="COI101" s="90"/>
      <c r="COJ101" s="90"/>
      <c r="COK101" s="90"/>
      <c r="COL101" s="90"/>
      <c r="COM101" s="90"/>
      <c r="CON101" s="90"/>
      <c r="COO101" s="90"/>
      <c r="COP101" s="90"/>
      <c r="COQ101" s="90"/>
      <c r="COR101" s="90"/>
      <c r="COS101" s="90"/>
      <c r="COT101" s="90"/>
      <c r="COU101" s="90"/>
      <c r="COV101" s="90"/>
      <c r="COW101" s="90"/>
      <c r="COX101" s="90"/>
      <c r="COY101" s="90"/>
      <c r="COZ101" s="90"/>
      <c r="CPA101" s="90"/>
      <c r="CPB101" s="90"/>
      <c r="CPC101" s="90"/>
      <c r="CPD101" s="90"/>
      <c r="CPE101" s="90"/>
      <c r="CPF101" s="90"/>
      <c r="CPG101" s="90"/>
      <c r="CPH101" s="90"/>
      <c r="CPI101" s="90"/>
      <c r="CPJ101" s="90"/>
      <c r="CPK101" s="90"/>
      <c r="CPL101" s="90"/>
      <c r="CPM101" s="90"/>
      <c r="CPN101" s="90"/>
      <c r="CPO101" s="90"/>
      <c r="CPP101" s="90"/>
      <c r="CPQ101" s="90"/>
      <c r="CPR101" s="90"/>
      <c r="CPS101" s="90"/>
      <c r="CPT101" s="90"/>
      <c r="CPU101" s="90"/>
      <c r="CPV101" s="90"/>
      <c r="CPW101" s="90"/>
      <c r="CPX101" s="90"/>
      <c r="CPY101" s="90"/>
      <c r="CPZ101" s="90"/>
      <c r="CQA101" s="90"/>
      <c r="CQB101" s="90"/>
      <c r="CQC101" s="90"/>
      <c r="CQD101" s="90"/>
      <c r="CQE101" s="90"/>
      <c r="CQF101" s="90"/>
      <c r="CQG101" s="90"/>
      <c r="CQH101" s="90"/>
      <c r="CQI101" s="90"/>
      <c r="CQJ101" s="90"/>
      <c r="CQK101" s="90"/>
      <c r="CQL101" s="90"/>
      <c r="CQM101" s="90"/>
      <c r="CQN101" s="90"/>
      <c r="CQO101" s="90"/>
      <c r="CQP101" s="90"/>
      <c r="CQQ101" s="90"/>
      <c r="CQR101" s="90"/>
      <c r="CQS101" s="90"/>
      <c r="CQT101" s="90"/>
      <c r="CQU101" s="90"/>
      <c r="CQV101" s="90"/>
      <c r="CQW101" s="90"/>
      <c r="CQX101" s="90"/>
      <c r="CQY101" s="90"/>
      <c r="CQZ101" s="90"/>
      <c r="CRA101" s="90"/>
      <c r="CRB101" s="90"/>
      <c r="CRC101" s="90"/>
      <c r="CRD101" s="90"/>
      <c r="CRE101" s="90"/>
      <c r="CRF101" s="90"/>
      <c r="CRG101" s="90"/>
      <c r="CRH101" s="90"/>
      <c r="CRI101" s="90"/>
      <c r="CRJ101" s="90"/>
      <c r="CRK101" s="90"/>
      <c r="CRL101" s="90"/>
      <c r="CRM101" s="90"/>
      <c r="CRN101" s="90"/>
      <c r="CRO101" s="90"/>
      <c r="CRP101" s="90"/>
      <c r="CRQ101" s="90"/>
      <c r="CRR101" s="90"/>
      <c r="CRS101" s="90"/>
      <c r="CRT101" s="90"/>
      <c r="CRU101" s="90"/>
      <c r="CRV101" s="90"/>
      <c r="CRW101" s="90"/>
      <c r="CRX101" s="90"/>
      <c r="CRY101" s="90"/>
      <c r="CRZ101" s="90"/>
      <c r="CSA101" s="90"/>
      <c r="CSB101" s="90"/>
      <c r="CSC101" s="90"/>
      <c r="CSD101" s="90"/>
      <c r="CSE101" s="90"/>
      <c r="CSF101" s="90"/>
      <c r="CSG101" s="90"/>
      <c r="CSH101" s="90"/>
      <c r="CSI101" s="90"/>
      <c r="CSJ101" s="90"/>
      <c r="CSK101" s="90"/>
      <c r="CSL101" s="90"/>
      <c r="CSM101" s="90"/>
      <c r="CSN101" s="90"/>
      <c r="CSO101" s="90"/>
      <c r="CSP101" s="90"/>
      <c r="CSQ101" s="90"/>
      <c r="CSR101" s="90"/>
      <c r="CSS101" s="90"/>
      <c r="CST101" s="90"/>
      <c r="CSU101" s="90"/>
      <c r="CSV101" s="90"/>
      <c r="CSW101" s="90"/>
      <c r="CSX101" s="90"/>
      <c r="CSY101" s="90"/>
      <c r="CSZ101" s="90"/>
      <c r="CTA101" s="90"/>
      <c r="CTB101" s="90"/>
      <c r="CTC101" s="90"/>
      <c r="CTD101" s="90"/>
      <c r="CTE101" s="90"/>
      <c r="CTF101" s="90"/>
      <c r="CTG101" s="90"/>
      <c r="CTH101" s="90"/>
      <c r="CTI101" s="90"/>
      <c r="CTJ101" s="90"/>
      <c r="CTK101" s="90"/>
      <c r="CTL101" s="90"/>
      <c r="CTM101" s="90"/>
      <c r="CTN101" s="90"/>
      <c r="CTO101" s="90"/>
      <c r="CTP101" s="90"/>
      <c r="CTQ101" s="90"/>
      <c r="CTR101" s="90"/>
      <c r="CTS101" s="90"/>
      <c r="CTT101" s="90"/>
      <c r="CTU101" s="90"/>
      <c r="CTV101" s="90"/>
      <c r="CTW101" s="90"/>
      <c r="CTX101" s="90"/>
      <c r="CTY101" s="90"/>
      <c r="CTZ101" s="90"/>
      <c r="CUA101" s="90"/>
      <c r="CUB101" s="90"/>
      <c r="CUC101" s="90"/>
      <c r="CUD101" s="90"/>
      <c r="CUE101" s="90"/>
      <c r="CUF101" s="90"/>
      <c r="CUG101" s="90"/>
      <c r="CUH101" s="90"/>
      <c r="CUI101" s="90"/>
      <c r="CUJ101" s="90"/>
      <c r="CUK101" s="90"/>
      <c r="CUL101" s="90"/>
      <c r="CUM101" s="90"/>
      <c r="CUN101" s="90"/>
      <c r="CUO101" s="90"/>
      <c r="CUP101" s="90"/>
      <c r="CUQ101" s="90"/>
      <c r="CUR101" s="90"/>
      <c r="CUS101" s="90"/>
      <c r="CUT101" s="90"/>
      <c r="CUU101" s="90"/>
      <c r="CUV101" s="90"/>
      <c r="CUW101" s="90"/>
      <c r="CUX101" s="90"/>
      <c r="CUY101" s="90"/>
      <c r="CUZ101" s="90"/>
      <c r="CVA101" s="90"/>
      <c r="CVB101" s="90"/>
      <c r="CVC101" s="90"/>
      <c r="CVD101" s="90"/>
      <c r="CVE101" s="90"/>
      <c r="CVF101" s="90"/>
      <c r="CVG101" s="90"/>
      <c r="CVH101" s="90"/>
      <c r="CVI101" s="90"/>
      <c r="CVJ101" s="90"/>
      <c r="CVK101" s="90"/>
      <c r="CVL101" s="90"/>
      <c r="CVM101" s="90"/>
      <c r="CVN101" s="90"/>
      <c r="CVO101" s="90"/>
      <c r="CVP101" s="90"/>
      <c r="CVQ101" s="90"/>
      <c r="CVR101" s="90"/>
      <c r="CVS101" s="90"/>
      <c r="CVT101" s="90"/>
      <c r="CVU101" s="90"/>
      <c r="CVV101" s="90"/>
      <c r="CVW101" s="90"/>
      <c r="CVX101" s="90"/>
      <c r="CVY101" s="90"/>
      <c r="CVZ101" s="90"/>
      <c r="CWA101" s="90"/>
      <c r="CWB101" s="90"/>
      <c r="CWC101" s="90"/>
      <c r="CWD101" s="90"/>
      <c r="CWE101" s="90"/>
      <c r="CWF101" s="90"/>
      <c r="CWG101" s="90"/>
      <c r="CWH101" s="90"/>
      <c r="CWI101" s="90"/>
      <c r="CWJ101" s="90"/>
      <c r="CWK101" s="90"/>
      <c r="CWL101" s="90"/>
      <c r="CWM101" s="90"/>
      <c r="CWN101" s="90"/>
      <c r="CWO101" s="90"/>
      <c r="CWP101" s="90"/>
      <c r="CWQ101" s="90"/>
      <c r="CWR101" s="90"/>
      <c r="CWS101" s="90"/>
      <c r="CWT101" s="90"/>
      <c r="CWU101" s="90"/>
      <c r="CWV101" s="90"/>
      <c r="CWW101" s="90"/>
      <c r="CWX101" s="90"/>
      <c r="CWY101" s="90"/>
      <c r="CWZ101" s="90"/>
      <c r="CXA101" s="90"/>
      <c r="CXB101" s="90"/>
      <c r="CXC101" s="90"/>
      <c r="CXD101" s="90"/>
      <c r="CXE101" s="90"/>
      <c r="CXF101" s="90"/>
      <c r="CXG101" s="90"/>
      <c r="CXH101" s="90"/>
      <c r="CXI101" s="90"/>
      <c r="CXJ101" s="90"/>
      <c r="CXK101" s="90"/>
      <c r="CXL101" s="90"/>
      <c r="CXM101" s="90"/>
      <c r="CXN101" s="90"/>
      <c r="CXO101" s="90"/>
      <c r="CXP101" s="90"/>
      <c r="CXQ101" s="90"/>
      <c r="CXR101" s="90"/>
      <c r="CXS101" s="90"/>
      <c r="CXT101" s="90"/>
      <c r="CXU101" s="90"/>
      <c r="CXV101" s="90"/>
      <c r="CXW101" s="90"/>
      <c r="CXX101" s="90"/>
      <c r="CXY101" s="90"/>
      <c r="CXZ101" s="90"/>
      <c r="CYA101" s="90"/>
      <c r="CYB101" s="90"/>
      <c r="CYC101" s="90"/>
      <c r="CYD101" s="90"/>
      <c r="CYE101" s="90"/>
      <c r="CYF101" s="90"/>
      <c r="CYG101" s="90"/>
      <c r="CYH101" s="90"/>
      <c r="CYI101" s="90"/>
      <c r="CYJ101" s="90"/>
      <c r="CYK101" s="90"/>
      <c r="CYL101" s="90"/>
      <c r="CYM101" s="90"/>
      <c r="CYN101" s="90"/>
      <c r="CYO101" s="90"/>
      <c r="CYP101" s="90"/>
      <c r="CYQ101" s="90"/>
      <c r="CYR101" s="90"/>
      <c r="CYS101" s="90"/>
      <c r="CYT101" s="90"/>
      <c r="CYU101" s="90"/>
      <c r="CYV101" s="90"/>
      <c r="CYW101" s="90"/>
      <c r="CYX101" s="90"/>
      <c r="CYY101" s="90"/>
      <c r="CYZ101" s="90"/>
      <c r="CZA101" s="90"/>
      <c r="CZB101" s="90"/>
      <c r="CZC101" s="90"/>
      <c r="CZD101" s="90"/>
      <c r="CZE101" s="90"/>
      <c r="CZF101" s="90"/>
      <c r="CZG101" s="90"/>
      <c r="CZH101" s="90"/>
      <c r="CZI101" s="90"/>
      <c r="CZJ101" s="90"/>
      <c r="CZK101" s="90"/>
      <c r="CZL101" s="90"/>
      <c r="CZM101" s="90"/>
      <c r="CZN101" s="90"/>
      <c r="CZO101" s="90"/>
      <c r="CZP101" s="90"/>
      <c r="CZQ101" s="90"/>
      <c r="CZR101" s="90"/>
      <c r="CZS101" s="90"/>
      <c r="CZT101" s="90"/>
      <c r="CZU101" s="90"/>
      <c r="CZV101" s="90"/>
      <c r="CZW101" s="90"/>
      <c r="CZX101" s="90"/>
      <c r="CZY101" s="90"/>
      <c r="CZZ101" s="90"/>
      <c r="DAA101" s="90"/>
      <c r="DAB101" s="90"/>
      <c r="DAC101" s="90"/>
      <c r="DAD101" s="90"/>
      <c r="DAE101" s="90"/>
      <c r="DAF101" s="90"/>
      <c r="DAG101" s="90"/>
      <c r="DAH101" s="90"/>
      <c r="DAI101" s="90"/>
      <c r="DAJ101" s="90"/>
      <c r="DAK101" s="90"/>
      <c r="DAL101" s="90"/>
      <c r="DAM101" s="90"/>
      <c r="DAN101" s="90"/>
      <c r="DAO101" s="90"/>
      <c r="DAP101" s="90"/>
      <c r="DAQ101" s="90"/>
      <c r="DAR101" s="90"/>
      <c r="DAS101" s="90"/>
      <c r="DAT101" s="90"/>
      <c r="DAU101" s="90"/>
      <c r="DAV101" s="90"/>
      <c r="DAW101" s="90"/>
      <c r="DAX101" s="90"/>
      <c r="DAY101" s="90"/>
      <c r="DAZ101" s="90"/>
      <c r="DBA101" s="90"/>
      <c r="DBB101" s="90"/>
      <c r="DBC101" s="90"/>
      <c r="DBD101" s="90"/>
      <c r="DBE101" s="90"/>
      <c r="DBF101" s="90"/>
      <c r="DBG101" s="90"/>
      <c r="DBH101" s="90"/>
      <c r="DBI101" s="90"/>
      <c r="DBJ101" s="90"/>
      <c r="DBK101" s="90"/>
      <c r="DBL101" s="90"/>
      <c r="DBM101" s="90"/>
      <c r="DBN101" s="90"/>
      <c r="DBO101" s="90"/>
      <c r="DBP101" s="90"/>
      <c r="DBQ101" s="90"/>
      <c r="DBR101" s="90"/>
      <c r="DBS101" s="90"/>
      <c r="DBT101" s="90"/>
      <c r="DBU101" s="90"/>
      <c r="DBV101" s="90"/>
      <c r="DBW101" s="90"/>
      <c r="DBX101" s="90"/>
      <c r="DBY101" s="90"/>
      <c r="DBZ101" s="90"/>
      <c r="DCA101" s="90"/>
      <c r="DCB101" s="90"/>
      <c r="DCC101" s="90"/>
      <c r="DCD101" s="90"/>
      <c r="DCE101" s="90"/>
      <c r="DCF101" s="90"/>
      <c r="DCG101" s="90"/>
      <c r="DCH101" s="90"/>
      <c r="DCI101" s="90"/>
      <c r="DCJ101" s="90"/>
      <c r="DCK101" s="90"/>
      <c r="DCL101" s="90"/>
      <c r="DCM101" s="90"/>
      <c r="DCN101" s="90"/>
      <c r="DCO101" s="90"/>
      <c r="DCP101" s="90"/>
      <c r="DCQ101" s="90"/>
      <c r="DCR101" s="90"/>
      <c r="DCS101" s="90"/>
      <c r="DCT101" s="90"/>
      <c r="DCU101" s="90"/>
      <c r="DCV101" s="90"/>
      <c r="DCW101" s="90"/>
      <c r="DCX101" s="90"/>
      <c r="DCY101" s="90"/>
      <c r="DCZ101" s="90"/>
      <c r="DDA101" s="90"/>
      <c r="DDB101" s="90"/>
      <c r="DDC101" s="90"/>
      <c r="DDD101" s="90"/>
      <c r="DDE101" s="90"/>
      <c r="DDF101" s="90"/>
      <c r="DDG101" s="90"/>
      <c r="DDH101" s="90"/>
      <c r="DDI101" s="90"/>
      <c r="DDJ101" s="90"/>
      <c r="DDK101" s="90"/>
      <c r="DDL101" s="90"/>
      <c r="DDM101" s="90"/>
      <c r="DDN101" s="90"/>
      <c r="DDO101" s="90"/>
      <c r="DDP101" s="90"/>
      <c r="DDQ101" s="90"/>
      <c r="DDR101" s="90"/>
      <c r="DDS101" s="90"/>
      <c r="DDT101" s="90"/>
      <c r="DDU101" s="90"/>
      <c r="DDV101" s="90"/>
      <c r="DDW101" s="90"/>
      <c r="DDX101" s="90"/>
      <c r="DDY101" s="90"/>
      <c r="DDZ101" s="90"/>
      <c r="DEA101" s="90"/>
      <c r="DEB101" s="90"/>
      <c r="DEC101" s="90"/>
      <c r="DED101" s="90"/>
      <c r="DEE101" s="90"/>
      <c r="DEF101" s="90"/>
      <c r="DEG101" s="90"/>
      <c r="DEH101" s="90"/>
      <c r="DEI101" s="90"/>
      <c r="DEJ101" s="90"/>
      <c r="DEK101" s="90"/>
      <c r="DEL101" s="90"/>
      <c r="DEM101" s="90"/>
      <c r="DEN101" s="90"/>
      <c r="DEO101" s="90"/>
      <c r="DEP101" s="90"/>
      <c r="DEQ101" s="90"/>
      <c r="DER101" s="90"/>
      <c r="DES101" s="90"/>
      <c r="DET101" s="90"/>
      <c r="DEU101" s="90"/>
      <c r="DEV101" s="90"/>
      <c r="DEW101" s="90"/>
      <c r="DEX101" s="90"/>
      <c r="DEY101" s="90"/>
      <c r="DEZ101" s="90"/>
      <c r="DFA101" s="90"/>
      <c r="DFB101" s="90"/>
      <c r="DFC101" s="90"/>
      <c r="DFD101" s="90"/>
      <c r="DFE101" s="90"/>
      <c r="DFF101" s="90"/>
      <c r="DFG101" s="90"/>
      <c r="DFH101" s="90"/>
      <c r="DFI101" s="90"/>
      <c r="DFJ101" s="90"/>
      <c r="DFK101" s="90"/>
      <c r="DFL101" s="90"/>
      <c r="DFM101" s="90"/>
      <c r="DFN101" s="90"/>
      <c r="DFO101" s="90"/>
      <c r="DFP101" s="90"/>
      <c r="DFQ101" s="90"/>
      <c r="DFR101" s="90"/>
      <c r="DFS101" s="90"/>
      <c r="DFT101" s="90"/>
      <c r="DFU101" s="90"/>
      <c r="DFV101" s="90"/>
      <c r="DFW101" s="90"/>
      <c r="DFX101" s="90"/>
      <c r="DFY101" s="90"/>
      <c r="DFZ101" s="90"/>
      <c r="DGA101" s="90"/>
      <c r="DGB101" s="90"/>
      <c r="DGC101" s="90"/>
      <c r="DGD101" s="90"/>
      <c r="DGE101" s="90"/>
      <c r="DGF101" s="90"/>
      <c r="DGG101" s="90"/>
      <c r="DGH101" s="90"/>
      <c r="DGI101" s="90"/>
      <c r="DGJ101" s="90"/>
      <c r="DGK101" s="90"/>
      <c r="DGL101" s="90"/>
      <c r="DGM101" s="90"/>
      <c r="DGN101" s="90"/>
      <c r="DGO101" s="90"/>
      <c r="DGP101" s="90"/>
      <c r="DGQ101" s="90"/>
      <c r="DGR101" s="90"/>
      <c r="DGS101" s="90"/>
      <c r="DGT101" s="90"/>
      <c r="DGU101" s="90"/>
      <c r="DGV101" s="90"/>
      <c r="DGW101" s="90"/>
      <c r="DGX101" s="90"/>
      <c r="DGY101" s="90"/>
      <c r="DGZ101" s="90"/>
      <c r="DHA101" s="90"/>
      <c r="DHB101" s="90"/>
      <c r="DHC101" s="90"/>
      <c r="DHD101" s="90"/>
      <c r="DHE101" s="90"/>
      <c r="DHF101" s="90"/>
      <c r="DHG101" s="90"/>
      <c r="DHH101" s="90"/>
      <c r="DHI101" s="90"/>
      <c r="DHJ101" s="90"/>
      <c r="DHK101" s="90"/>
      <c r="DHL101" s="90"/>
      <c r="DHM101" s="90"/>
      <c r="DHN101" s="90"/>
      <c r="DHO101" s="90"/>
      <c r="DHP101" s="90"/>
      <c r="DHQ101" s="90"/>
      <c r="DHR101" s="90"/>
      <c r="DHS101" s="90"/>
      <c r="DHT101" s="90"/>
      <c r="DHU101" s="90"/>
      <c r="DHV101" s="90"/>
      <c r="DHW101" s="90"/>
      <c r="DHX101" s="90"/>
      <c r="DHY101" s="90"/>
      <c r="DHZ101" s="90"/>
      <c r="DIA101" s="90"/>
      <c r="DIB101" s="90"/>
      <c r="DIC101" s="90"/>
      <c r="DID101" s="90"/>
      <c r="DIE101" s="90"/>
      <c r="DIF101" s="90"/>
      <c r="DIG101" s="90"/>
      <c r="DIH101" s="90"/>
      <c r="DII101" s="90"/>
      <c r="DIJ101" s="90"/>
      <c r="DIK101" s="90"/>
      <c r="DIL101" s="90"/>
      <c r="DIM101" s="90"/>
      <c r="DIN101" s="90"/>
      <c r="DIO101" s="90"/>
      <c r="DIP101" s="90"/>
      <c r="DIQ101" s="90"/>
      <c r="DIR101" s="90"/>
      <c r="DIS101" s="90"/>
      <c r="DIT101" s="90"/>
      <c r="DIU101" s="90"/>
      <c r="DIV101" s="90"/>
      <c r="DIW101" s="90"/>
      <c r="DIX101" s="90"/>
      <c r="DIY101" s="90"/>
      <c r="DIZ101" s="90"/>
      <c r="DJA101" s="90"/>
      <c r="DJB101" s="90"/>
      <c r="DJC101" s="90"/>
      <c r="DJD101" s="90"/>
      <c r="DJE101" s="90"/>
      <c r="DJF101" s="90"/>
      <c r="DJG101" s="90"/>
      <c r="DJH101" s="90"/>
      <c r="DJI101" s="90"/>
      <c r="DJJ101" s="90"/>
      <c r="DJK101" s="90"/>
      <c r="DJL101" s="90"/>
      <c r="DJM101" s="90"/>
      <c r="DJN101" s="90"/>
      <c r="DJO101" s="90"/>
      <c r="DJP101" s="90"/>
      <c r="DJQ101" s="90"/>
      <c r="DJR101" s="90"/>
      <c r="DJS101" s="90"/>
      <c r="DJT101" s="90"/>
      <c r="DJU101" s="90"/>
      <c r="DJV101" s="90"/>
      <c r="DJW101" s="90"/>
      <c r="DJX101" s="90"/>
      <c r="DJY101" s="90"/>
      <c r="DJZ101" s="90"/>
      <c r="DKA101" s="90"/>
      <c r="DKB101" s="90"/>
      <c r="DKC101" s="90"/>
      <c r="DKD101" s="90"/>
      <c r="DKE101" s="90"/>
      <c r="DKF101" s="90"/>
      <c r="DKG101" s="90"/>
      <c r="DKH101" s="90"/>
      <c r="DKI101" s="90"/>
      <c r="DKJ101" s="90"/>
      <c r="DKK101" s="90"/>
      <c r="DKL101" s="90"/>
      <c r="DKM101" s="90"/>
      <c r="DKN101" s="90"/>
      <c r="DKO101" s="90"/>
      <c r="DKP101" s="90"/>
      <c r="DKQ101" s="90"/>
      <c r="DKR101" s="90"/>
      <c r="DKS101" s="90"/>
      <c r="DKT101" s="90"/>
      <c r="DKU101" s="90"/>
      <c r="DKV101" s="90"/>
      <c r="DKW101" s="90"/>
      <c r="DKX101" s="90"/>
      <c r="DKY101" s="90"/>
      <c r="DKZ101" s="90"/>
      <c r="DLA101" s="90"/>
      <c r="DLB101" s="90"/>
      <c r="DLC101" s="90"/>
      <c r="DLD101" s="90"/>
      <c r="DLE101" s="90"/>
      <c r="DLF101" s="90"/>
      <c r="DLG101" s="90"/>
      <c r="DLH101" s="90"/>
      <c r="DLI101" s="90"/>
      <c r="DLJ101" s="90"/>
      <c r="DLK101" s="90"/>
      <c r="DLL101" s="90"/>
      <c r="DLM101" s="90"/>
      <c r="DLN101" s="90"/>
      <c r="DLO101" s="90"/>
      <c r="DLP101" s="90"/>
      <c r="DLQ101" s="90"/>
      <c r="DLR101" s="90"/>
      <c r="DLS101" s="90"/>
      <c r="DLT101" s="90"/>
      <c r="DLU101" s="90"/>
      <c r="DLV101" s="90"/>
      <c r="DLW101" s="90"/>
      <c r="DLX101" s="90"/>
      <c r="DLY101" s="90"/>
      <c r="DLZ101" s="90"/>
      <c r="DMA101" s="90"/>
      <c r="DMB101" s="90"/>
      <c r="DMC101" s="90"/>
      <c r="DMD101" s="90"/>
      <c r="DME101" s="90"/>
      <c r="DMF101" s="90"/>
      <c r="DMG101" s="90"/>
      <c r="DMH101" s="90"/>
      <c r="DMI101" s="90"/>
      <c r="DMJ101" s="90"/>
      <c r="DMK101" s="90"/>
      <c r="DML101" s="90"/>
      <c r="DMM101" s="90"/>
      <c r="DMN101" s="90"/>
      <c r="DMO101" s="90"/>
      <c r="DMP101" s="90"/>
      <c r="DMQ101" s="90"/>
      <c r="DMR101" s="90"/>
      <c r="DMS101" s="90"/>
      <c r="DMT101" s="90"/>
      <c r="DMU101" s="90"/>
      <c r="DMV101" s="90"/>
      <c r="DMW101" s="90"/>
      <c r="DMX101" s="90"/>
      <c r="DMY101" s="90"/>
      <c r="DMZ101" s="90"/>
      <c r="DNA101" s="90"/>
      <c r="DNB101" s="90"/>
      <c r="DNC101" s="90"/>
      <c r="DND101" s="90"/>
      <c r="DNE101" s="90"/>
      <c r="DNF101" s="90"/>
      <c r="DNG101" s="90"/>
      <c r="DNH101" s="90"/>
      <c r="DNI101" s="90"/>
      <c r="DNJ101" s="90"/>
      <c r="DNK101" s="90"/>
      <c r="DNL101" s="90"/>
      <c r="DNM101" s="90"/>
      <c r="DNN101" s="90"/>
      <c r="DNO101" s="90"/>
      <c r="DNP101" s="90"/>
      <c r="DNQ101" s="90"/>
      <c r="DNR101" s="90"/>
      <c r="DNS101" s="90"/>
      <c r="DNT101" s="90"/>
      <c r="DNU101" s="90"/>
      <c r="DNV101" s="90"/>
      <c r="DNW101" s="90"/>
      <c r="DNX101" s="90"/>
      <c r="DNY101" s="90"/>
      <c r="DNZ101" s="90"/>
      <c r="DOA101" s="90"/>
      <c r="DOB101" s="90"/>
      <c r="DOC101" s="90"/>
      <c r="DOD101" s="90"/>
      <c r="DOE101" s="90"/>
      <c r="DOF101" s="90"/>
      <c r="DOG101" s="90"/>
      <c r="DOH101" s="90"/>
      <c r="DOI101" s="90"/>
      <c r="DOJ101" s="90"/>
      <c r="DOK101" s="90"/>
      <c r="DOL101" s="90"/>
      <c r="DOM101" s="90"/>
      <c r="DON101" s="90"/>
      <c r="DOO101" s="90"/>
      <c r="DOP101" s="90"/>
      <c r="DOQ101" s="90"/>
      <c r="DOR101" s="90"/>
      <c r="DOS101" s="90"/>
      <c r="DOT101" s="90"/>
      <c r="DOU101" s="90"/>
      <c r="DOV101" s="90"/>
      <c r="DOW101" s="90"/>
      <c r="DOX101" s="90"/>
      <c r="DOY101" s="90"/>
      <c r="DOZ101" s="90"/>
      <c r="DPA101" s="90"/>
      <c r="DPB101" s="90"/>
      <c r="DPC101" s="90"/>
      <c r="DPD101" s="90"/>
      <c r="DPE101" s="90"/>
      <c r="DPF101" s="90"/>
      <c r="DPG101" s="90"/>
      <c r="DPH101" s="90"/>
      <c r="DPI101" s="90"/>
      <c r="DPJ101" s="90"/>
      <c r="DPK101" s="90"/>
      <c r="DPL101" s="90"/>
      <c r="DPM101" s="90"/>
      <c r="DPN101" s="90"/>
      <c r="DPO101" s="90"/>
      <c r="DPP101" s="90"/>
      <c r="DPQ101" s="90"/>
      <c r="DPR101" s="90"/>
      <c r="DPS101" s="90"/>
      <c r="DPT101" s="90"/>
      <c r="DPU101" s="90"/>
      <c r="DPV101" s="90"/>
      <c r="DPW101" s="90"/>
      <c r="DPX101" s="90"/>
      <c r="DPY101" s="90"/>
      <c r="DPZ101" s="90"/>
      <c r="DQA101" s="90"/>
      <c r="DQB101" s="90"/>
      <c r="DQC101" s="90"/>
      <c r="DQD101" s="90"/>
      <c r="DQE101" s="90"/>
      <c r="DQF101" s="90"/>
      <c r="DQG101" s="90"/>
      <c r="DQH101" s="90"/>
      <c r="DQI101" s="90"/>
      <c r="DQJ101" s="90"/>
      <c r="DQK101" s="90"/>
      <c r="DQL101" s="90"/>
      <c r="DQM101" s="90"/>
      <c r="DQN101" s="90"/>
      <c r="DQO101" s="90"/>
      <c r="DQP101" s="90"/>
      <c r="DQQ101" s="90"/>
      <c r="DQR101" s="90"/>
      <c r="DQS101" s="90"/>
      <c r="DQT101" s="90"/>
      <c r="DQU101" s="90"/>
      <c r="DQV101" s="90"/>
      <c r="DQW101" s="90"/>
      <c r="DQX101" s="90"/>
      <c r="DQY101" s="90"/>
      <c r="DQZ101" s="90"/>
      <c r="DRA101" s="90"/>
      <c r="DRB101" s="90"/>
      <c r="DRC101" s="90"/>
      <c r="DRD101" s="90"/>
      <c r="DRE101" s="90"/>
      <c r="DRF101" s="90"/>
      <c r="DRG101" s="90"/>
      <c r="DRH101" s="90"/>
      <c r="DRI101" s="90"/>
      <c r="DRJ101" s="90"/>
      <c r="DRK101" s="90"/>
      <c r="DRL101" s="90"/>
      <c r="DRM101" s="90"/>
      <c r="DRN101" s="90"/>
      <c r="DRO101" s="90"/>
      <c r="DRP101" s="90"/>
      <c r="DRQ101" s="90"/>
      <c r="DRR101" s="90"/>
      <c r="DRS101" s="90"/>
      <c r="DRT101" s="90"/>
      <c r="DRU101" s="90"/>
      <c r="DRV101" s="90"/>
      <c r="DRW101" s="90"/>
      <c r="DRX101" s="90"/>
      <c r="DRY101" s="90"/>
      <c r="DRZ101" s="90"/>
      <c r="DSA101" s="90"/>
      <c r="DSB101" s="90"/>
      <c r="DSC101" s="90"/>
      <c r="DSD101" s="90"/>
      <c r="DSE101" s="90"/>
      <c r="DSF101" s="90"/>
      <c r="DSG101" s="90"/>
      <c r="DSH101" s="90"/>
      <c r="DSI101" s="90"/>
      <c r="DSJ101" s="90"/>
      <c r="DSK101" s="90"/>
      <c r="DSL101" s="90"/>
      <c r="DSM101" s="90"/>
      <c r="DSN101" s="90"/>
      <c r="DSO101" s="90"/>
      <c r="DSP101" s="90"/>
      <c r="DSQ101" s="90"/>
      <c r="DSR101" s="90"/>
      <c r="DSS101" s="90"/>
      <c r="DST101" s="90"/>
      <c r="DSU101" s="90"/>
      <c r="DSV101" s="90"/>
      <c r="DSW101" s="90"/>
      <c r="DSX101" s="90"/>
      <c r="DSY101" s="90"/>
      <c r="DSZ101" s="90"/>
      <c r="DTA101" s="90"/>
      <c r="DTB101" s="90"/>
      <c r="DTC101" s="90"/>
      <c r="DTD101" s="90"/>
      <c r="DTE101" s="90"/>
      <c r="DTF101" s="90"/>
      <c r="DTG101" s="90"/>
      <c r="DTH101" s="90"/>
      <c r="DTI101" s="90"/>
      <c r="DTJ101" s="90"/>
      <c r="DTK101" s="90"/>
      <c r="DTL101" s="90"/>
      <c r="DTM101" s="90"/>
      <c r="DTN101" s="90"/>
      <c r="DTO101" s="90"/>
      <c r="DTP101" s="90"/>
      <c r="DTQ101" s="90"/>
      <c r="DTR101" s="90"/>
      <c r="DTS101" s="90"/>
      <c r="DTT101" s="90"/>
      <c r="DTU101" s="90"/>
      <c r="DTV101" s="90"/>
      <c r="DTW101" s="90"/>
      <c r="DTX101" s="90"/>
      <c r="DTY101" s="90"/>
      <c r="DTZ101" s="90"/>
      <c r="DUA101" s="90"/>
      <c r="DUB101" s="90"/>
      <c r="DUC101" s="90"/>
      <c r="DUD101" s="90"/>
      <c r="DUE101" s="90"/>
      <c r="DUF101" s="90"/>
      <c r="DUG101" s="90"/>
      <c r="DUH101" s="90"/>
      <c r="DUI101" s="90"/>
      <c r="DUJ101" s="90"/>
      <c r="DUK101" s="90"/>
      <c r="DUL101" s="90"/>
      <c r="DUM101" s="90"/>
      <c r="DUN101" s="90"/>
      <c r="DUO101" s="90"/>
      <c r="DUP101" s="90"/>
      <c r="DUQ101" s="90"/>
      <c r="DUR101" s="90"/>
      <c r="DUS101" s="90"/>
      <c r="DUT101" s="90"/>
      <c r="DUU101" s="90"/>
      <c r="DUV101" s="90"/>
      <c r="DUW101" s="90"/>
      <c r="DUX101" s="90"/>
      <c r="DUY101" s="90"/>
      <c r="DUZ101" s="90"/>
      <c r="DVA101" s="90"/>
      <c r="DVB101" s="90"/>
      <c r="DVC101" s="90"/>
      <c r="DVD101" s="90"/>
      <c r="DVE101" s="90"/>
      <c r="DVF101" s="90"/>
      <c r="DVG101" s="90"/>
      <c r="DVH101" s="90"/>
      <c r="DVI101" s="90"/>
      <c r="DVJ101" s="90"/>
      <c r="DVK101" s="90"/>
      <c r="DVL101" s="90"/>
      <c r="DVM101" s="90"/>
      <c r="DVN101" s="90"/>
      <c r="DVO101" s="90"/>
      <c r="DVP101" s="90"/>
      <c r="DVQ101" s="90"/>
      <c r="DVR101" s="90"/>
      <c r="DVS101" s="90"/>
      <c r="DVT101" s="90"/>
      <c r="DVU101" s="90"/>
      <c r="DVV101" s="90"/>
      <c r="DVW101" s="90"/>
      <c r="DVX101" s="90"/>
      <c r="DVY101" s="90"/>
      <c r="DVZ101" s="90"/>
      <c r="DWA101" s="90"/>
      <c r="DWB101" s="90"/>
      <c r="DWC101" s="90"/>
      <c r="DWD101" s="90"/>
      <c r="DWE101" s="90"/>
      <c r="DWF101" s="90"/>
      <c r="DWG101" s="90"/>
      <c r="DWH101" s="90"/>
      <c r="DWI101" s="90"/>
      <c r="DWJ101" s="90"/>
      <c r="DWK101" s="90"/>
      <c r="DWL101" s="90"/>
      <c r="DWM101" s="90"/>
      <c r="DWN101" s="90"/>
      <c r="DWO101" s="90"/>
      <c r="DWP101" s="90"/>
      <c r="DWQ101" s="90"/>
      <c r="DWR101" s="90"/>
      <c r="DWS101" s="90"/>
      <c r="DWT101" s="90"/>
      <c r="DWU101" s="90"/>
      <c r="DWV101" s="90"/>
      <c r="DWW101" s="90"/>
      <c r="DWX101" s="90"/>
      <c r="DWY101" s="90"/>
      <c r="DWZ101" s="90"/>
      <c r="DXA101" s="90"/>
      <c r="DXB101" s="90"/>
      <c r="DXC101" s="90"/>
      <c r="DXD101" s="90"/>
      <c r="DXE101" s="90"/>
      <c r="DXF101" s="90"/>
      <c r="DXG101" s="90"/>
      <c r="DXH101" s="90"/>
      <c r="DXI101" s="90"/>
      <c r="DXJ101" s="90"/>
      <c r="DXK101" s="90"/>
      <c r="DXL101" s="90"/>
      <c r="DXM101" s="90"/>
      <c r="DXN101" s="90"/>
      <c r="DXO101" s="90"/>
      <c r="DXP101" s="90"/>
      <c r="DXQ101" s="90"/>
      <c r="DXR101" s="90"/>
      <c r="DXS101" s="90"/>
      <c r="DXT101" s="90"/>
      <c r="DXU101" s="90"/>
      <c r="DXV101" s="90"/>
      <c r="DXW101" s="90"/>
      <c r="DXX101" s="90"/>
      <c r="DXY101" s="90"/>
      <c r="DXZ101" s="90"/>
      <c r="DYA101" s="90"/>
      <c r="DYB101" s="90"/>
      <c r="DYC101" s="90"/>
      <c r="DYD101" s="90"/>
      <c r="DYE101" s="90"/>
      <c r="DYF101" s="90"/>
      <c r="DYG101" s="90"/>
      <c r="DYH101" s="90"/>
      <c r="DYI101" s="90"/>
      <c r="DYJ101" s="90"/>
      <c r="DYK101" s="90"/>
      <c r="DYL101" s="90"/>
      <c r="DYM101" s="90"/>
      <c r="DYN101" s="90"/>
      <c r="DYO101" s="90"/>
      <c r="DYP101" s="90"/>
      <c r="DYQ101" s="90"/>
      <c r="DYR101" s="90"/>
      <c r="DYS101" s="90"/>
      <c r="DYT101" s="90"/>
      <c r="DYU101" s="90"/>
      <c r="DYV101" s="90"/>
      <c r="DYW101" s="90"/>
      <c r="DYX101" s="90"/>
      <c r="DYY101" s="90"/>
      <c r="DYZ101" s="90"/>
      <c r="DZA101" s="90"/>
      <c r="DZB101" s="90"/>
      <c r="DZC101" s="90"/>
      <c r="DZD101" s="90"/>
      <c r="DZE101" s="90"/>
      <c r="DZF101" s="90"/>
      <c r="DZG101" s="90"/>
      <c r="DZH101" s="90"/>
      <c r="DZI101" s="90"/>
      <c r="DZJ101" s="90"/>
      <c r="DZK101" s="90"/>
      <c r="DZL101" s="90"/>
      <c r="DZM101" s="90"/>
      <c r="DZN101" s="90"/>
      <c r="DZO101" s="90"/>
      <c r="DZP101" s="90"/>
      <c r="DZQ101" s="90"/>
      <c r="DZR101" s="90"/>
      <c r="DZS101" s="90"/>
      <c r="DZT101" s="90"/>
      <c r="DZU101" s="90"/>
      <c r="DZV101" s="90"/>
      <c r="DZW101" s="90"/>
      <c r="DZX101" s="90"/>
      <c r="DZY101" s="90"/>
      <c r="DZZ101" s="90"/>
      <c r="EAA101" s="90"/>
      <c r="EAB101" s="90"/>
      <c r="EAC101" s="90"/>
      <c r="EAD101" s="90"/>
      <c r="EAE101" s="90"/>
      <c r="EAF101" s="90"/>
      <c r="EAG101" s="90"/>
      <c r="EAH101" s="90"/>
      <c r="EAI101" s="90"/>
      <c r="EAJ101" s="90"/>
      <c r="EAK101" s="90"/>
      <c r="EAL101" s="90"/>
      <c r="EAM101" s="90"/>
      <c r="EAN101" s="90"/>
      <c r="EAO101" s="90"/>
      <c r="EAP101" s="90"/>
      <c r="EAQ101" s="90"/>
      <c r="EAR101" s="90"/>
      <c r="EAS101" s="90"/>
      <c r="EAT101" s="90"/>
      <c r="EAU101" s="90"/>
      <c r="EAV101" s="90"/>
      <c r="EAW101" s="90"/>
      <c r="EAX101" s="90"/>
      <c r="EAY101" s="90"/>
      <c r="EAZ101" s="90"/>
      <c r="EBA101" s="90"/>
      <c r="EBB101" s="90"/>
      <c r="EBC101" s="90"/>
      <c r="EBD101" s="90"/>
      <c r="EBE101" s="90"/>
      <c r="EBF101" s="90"/>
      <c r="EBG101" s="90"/>
      <c r="EBH101" s="90"/>
      <c r="EBI101" s="90"/>
      <c r="EBJ101" s="90"/>
      <c r="EBK101" s="90"/>
      <c r="EBL101" s="90"/>
      <c r="EBM101" s="90"/>
      <c r="EBN101" s="90"/>
      <c r="EBO101" s="90"/>
      <c r="EBP101" s="90"/>
      <c r="EBQ101" s="90"/>
      <c r="EBR101" s="90"/>
      <c r="EBS101" s="90"/>
      <c r="EBT101" s="90"/>
      <c r="EBU101" s="90"/>
      <c r="EBV101" s="90"/>
      <c r="EBW101" s="90"/>
      <c r="EBX101" s="90"/>
      <c r="EBY101" s="90"/>
      <c r="EBZ101" s="90"/>
      <c r="ECA101" s="90"/>
      <c r="ECB101" s="90"/>
      <c r="ECC101" s="90"/>
      <c r="ECD101" s="90"/>
      <c r="ECE101" s="90"/>
      <c r="ECF101" s="90"/>
      <c r="ECG101" s="90"/>
      <c r="ECH101" s="90"/>
      <c r="ECI101" s="90"/>
      <c r="ECJ101" s="90"/>
      <c r="ECK101" s="90"/>
      <c r="ECL101" s="90"/>
      <c r="ECM101" s="90"/>
      <c r="ECN101" s="90"/>
      <c r="ECO101" s="90"/>
      <c r="ECP101" s="90"/>
      <c r="ECQ101" s="90"/>
      <c r="ECR101" s="90"/>
      <c r="ECS101" s="90"/>
      <c r="ECT101" s="90"/>
      <c r="ECU101" s="90"/>
      <c r="ECV101" s="90"/>
      <c r="ECW101" s="90"/>
      <c r="ECX101" s="90"/>
      <c r="ECY101" s="90"/>
      <c r="ECZ101" s="90"/>
      <c r="EDA101" s="90"/>
      <c r="EDB101" s="90"/>
      <c r="EDC101" s="90"/>
      <c r="EDD101" s="90"/>
      <c r="EDE101" s="90"/>
      <c r="EDF101" s="90"/>
      <c r="EDG101" s="90"/>
      <c r="EDH101" s="90"/>
      <c r="EDI101" s="90"/>
      <c r="EDJ101" s="90"/>
      <c r="EDK101" s="90"/>
      <c r="EDL101" s="90"/>
      <c r="EDM101" s="90"/>
      <c r="EDN101" s="90"/>
      <c r="EDO101" s="90"/>
      <c r="EDP101" s="90"/>
      <c r="EDQ101" s="90"/>
      <c r="EDR101" s="90"/>
      <c r="EDS101" s="90"/>
      <c r="EDT101" s="90"/>
      <c r="EDU101" s="90"/>
      <c r="EDV101" s="90"/>
      <c r="EDW101" s="90"/>
      <c r="EDX101" s="90"/>
      <c r="EDY101" s="90"/>
      <c r="EDZ101" s="90"/>
      <c r="EEA101" s="90"/>
      <c r="EEB101" s="90"/>
      <c r="EEC101" s="90"/>
      <c r="EED101" s="90"/>
      <c r="EEE101" s="90"/>
      <c r="EEF101" s="90"/>
      <c r="EEG101" s="90"/>
      <c r="EEH101" s="90"/>
      <c r="EEI101" s="90"/>
      <c r="EEJ101" s="90"/>
      <c r="EEK101" s="90"/>
      <c r="EEL101" s="90"/>
      <c r="EEM101" s="90"/>
      <c r="EEN101" s="90"/>
      <c r="EEO101" s="90"/>
      <c r="EEP101" s="90"/>
      <c r="EEQ101" s="90"/>
      <c r="EER101" s="90"/>
      <c r="EES101" s="90"/>
      <c r="EET101" s="90"/>
      <c r="EEU101" s="90"/>
      <c r="EEV101" s="90"/>
      <c r="EEW101" s="90"/>
      <c r="EEX101" s="90"/>
      <c r="EEY101" s="90"/>
      <c r="EEZ101" s="90"/>
      <c r="EFA101" s="90"/>
      <c r="EFB101" s="90"/>
      <c r="EFC101" s="90"/>
      <c r="EFD101" s="90"/>
      <c r="EFE101" s="90"/>
      <c r="EFF101" s="90"/>
      <c r="EFG101" s="90"/>
      <c r="EFH101" s="90"/>
      <c r="EFI101" s="90"/>
      <c r="EFJ101" s="90"/>
      <c r="EFK101" s="90"/>
      <c r="EFL101" s="90"/>
      <c r="EFM101" s="90"/>
      <c r="EFN101" s="90"/>
      <c r="EFO101" s="90"/>
      <c r="EFP101" s="90"/>
      <c r="EFQ101" s="90"/>
      <c r="EFR101" s="90"/>
      <c r="EFS101" s="90"/>
      <c r="EFT101" s="90"/>
      <c r="EFU101" s="90"/>
      <c r="EFV101" s="90"/>
      <c r="EFW101" s="90"/>
      <c r="EFX101" s="90"/>
      <c r="EFY101" s="90"/>
      <c r="EFZ101" s="90"/>
      <c r="EGA101" s="90"/>
      <c r="EGB101" s="90"/>
      <c r="EGC101" s="90"/>
      <c r="EGD101" s="90"/>
      <c r="EGE101" s="90"/>
      <c r="EGF101" s="90"/>
      <c r="EGG101" s="90"/>
      <c r="EGH101" s="90"/>
      <c r="EGI101" s="90"/>
      <c r="EGJ101" s="90"/>
      <c r="EGK101" s="90"/>
      <c r="EGL101" s="90"/>
      <c r="EGM101" s="90"/>
      <c r="EGN101" s="90"/>
      <c r="EGO101" s="90"/>
      <c r="EGP101" s="90"/>
      <c r="EGQ101" s="90"/>
      <c r="EGR101" s="90"/>
      <c r="EGS101" s="90"/>
      <c r="EGT101" s="90"/>
      <c r="EGU101" s="90"/>
      <c r="EGV101" s="90"/>
      <c r="EGW101" s="90"/>
      <c r="EGX101" s="90"/>
      <c r="EGY101" s="90"/>
      <c r="EGZ101" s="90"/>
      <c r="EHA101" s="90"/>
      <c r="EHB101" s="90"/>
      <c r="EHC101" s="90"/>
      <c r="EHD101" s="90"/>
      <c r="EHE101" s="90"/>
      <c r="EHF101" s="90"/>
      <c r="EHG101" s="90"/>
      <c r="EHH101" s="90"/>
      <c r="EHI101" s="90"/>
      <c r="EHJ101" s="90"/>
      <c r="EHK101" s="90"/>
      <c r="EHL101" s="90"/>
      <c r="EHM101" s="90"/>
      <c r="EHN101" s="90"/>
      <c r="EHO101" s="90"/>
      <c r="EHP101" s="90"/>
      <c r="EHQ101" s="90"/>
      <c r="EHR101" s="90"/>
      <c r="EHS101" s="90"/>
      <c r="EHT101" s="90"/>
      <c r="EHU101" s="90"/>
      <c r="EHV101" s="90"/>
      <c r="EHW101" s="90"/>
      <c r="EHX101" s="90"/>
      <c r="EHY101" s="90"/>
      <c r="EHZ101" s="90"/>
      <c r="EIA101" s="90"/>
      <c r="EIB101" s="90"/>
      <c r="EIC101" s="90"/>
      <c r="EID101" s="90"/>
      <c r="EIE101" s="90"/>
      <c r="EIF101" s="90"/>
      <c r="EIG101" s="90"/>
      <c r="EIH101" s="90"/>
      <c r="EII101" s="90"/>
      <c r="EIJ101" s="90"/>
      <c r="EIK101" s="90"/>
      <c r="EIL101" s="90"/>
      <c r="EIM101" s="90"/>
      <c r="EIN101" s="90"/>
      <c r="EIO101" s="90"/>
      <c r="EIP101" s="90"/>
      <c r="EIQ101" s="90"/>
      <c r="EIR101" s="90"/>
      <c r="EIS101" s="90"/>
      <c r="EIT101" s="90"/>
      <c r="EIU101" s="90"/>
      <c r="EIV101" s="90"/>
      <c r="EIW101" s="90"/>
      <c r="EIX101" s="90"/>
      <c r="EIY101" s="90"/>
      <c r="EIZ101" s="90"/>
      <c r="EJA101" s="90"/>
      <c r="EJB101" s="90"/>
      <c r="EJC101" s="90"/>
      <c r="EJD101" s="90"/>
      <c r="EJE101" s="90"/>
      <c r="EJF101" s="90"/>
      <c r="EJG101" s="90"/>
      <c r="EJH101" s="90"/>
      <c r="EJI101" s="90"/>
      <c r="EJJ101" s="90"/>
      <c r="EJK101" s="90"/>
      <c r="EJL101" s="90"/>
      <c r="EJM101" s="90"/>
      <c r="EJN101" s="90"/>
      <c r="EJO101" s="90"/>
      <c r="EJP101" s="90"/>
      <c r="EJQ101" s="90"/>
      <c r="EJR101" s="90"/>
      <c r="EJS101" s="90"/>
      <c r="EJT101" s="90"/>
      <c r="EJU101" s="90"/>
      <c r="EJV101" s="90"/>
      <c r="EJW101" s="90"/>
      <c r="EJX101" s="90"/>
      <c r="EJY101" s="90"/>
      <c r="EJZ101" s="90"/>
      <c r="EKA101" s="90"/>
      <c r="EKB101" s="90"/>
      <c r="EKC101" s="90"/>
      <c r="EKD101" s="90"/>
      <c r="EKE101" s="90"/>
      <c r="EKF101" s="90"/>
      <c r="EKG101" s="90"/>
      <c r="EKH101" s="90"/>
      <c r="EKI101" s="90"/>
      <c r="EKJ101" s="90"/>
      <c r="EKK101" s="90"/>
      <c r="EKL101" s="90"/>
      <c r="EKM101" s="90"/>
      <c r="EKN101" s="90"/>
      <c r="EKO101" s="90"/>
      <c r="EKP101" s="90"/>
      <c r="EKQ101" s="90"/>
      <c r="EKR101" s="90"/>
      <c r="EKS101" s="90"/>
      <c r="EKT101" s="90"/>
      <c r="EKU101" s="90"/>
      <c r="EKV101" s="90"/>
      <c r="EKW101" s="90"/>
      <c r="EKX101" s="90"/>
      <c r="EKY101" s="90"/>
      <c r="EKZ101" s="90"/>
      <c r="ELA101" s="90"/>
      <c r="ELB101" s="90"/>
      <c r="ELC101" s="90"/>
      <c r="ELD101" s="90"/>
      <c r="ELE101" s="90"/>
      <c r="ELF101" s="90"/>
      <c r="ELG101" s="90"/>
      <c r="ELH101" s="90"/>
      <c r="ELI101" s="90"/>
      <c r="ELJ101" s="90"/>
      <c r="ELK101" s="90"/>
      <c r="ELL101" s="90"/>
      <c r="ELM101" s="90"/>
      <c r="ELN101" s="90"/>
      <c r="ELO101" s="90"/>
      <c r="ELP101" s="90"/>
      <c r="ELQ101" s="90"/>
      <c r="ELR101" s="90"/>
      <c r="ELS101" s="90"/>
      <c r="ELT101" s="90"/>
      <c r="ELU101" s="90"/>
      <c r="ELV101" s="90"/>
      <c r="ELW101" s="90"/>
      <c r="ELX101" s="90"/>
      <c r="ELY101" s="90"/>
      <c r="ELZ101" s="90"/>
      <c r="EMA101" s="90"/>
      <c r="EMB101" s="90"/>
      <c r="EMC101" s="90"/>
      <c r="EMD101" s="90"/>
      <c r="EME101" s="90"/>
      <c r="EMF101" s="90"/>
      <c r="EMG101" s="90"/>
      <c r="EMH101" s="90"/>
      <c r="EMI101" s="90"/>
      <c r="EMJ101" s="90"/>
      <c r="EMK101" s="90"/>
      <c r="EML101" s="90"/>
      <c r="EMM101" s="90"/>
      <c r="EMN101" s="90"/>
      <c r="EMO101" s="90"/>
      <c r="EMP101" s="90"/>
      <c r="EMQ101" s="90"/>
      <c r="EMR101" s="90"/>
      <c r="EMS101" s="90"/>
      <c r="EMT101" s="90"/>
      <c r="EMU101" s="90"/>
      <c r="EMV101" s="90"/>
      <c r="EMW101" s="90"/>
      <c r="EMX101" s="90"/>
      <c r="EMY101" s="90"/>
      <c r="EMZ101" s="90"/>
      <c r="ENA101" s="90"/>
      <c r="ENB101" s="90"/>
      <c r="ENC101" s="90"/>
      <c r="END101" s="90"/>
      <c r="ENE101" s="90"/>
      <c r="ENF101" s="90"/>
      <c r="ENG101" s="90"/>
      <c r="ENH101" s="90"/>
      <c r="ENI101" s="90"/>
      <c r="ENJ101" s="90"/>
      <c r="ENK101" s="90"/>
      <c r="ENL101" s="90"/>
      <c r="ENM101" s="90"/>
      <c r="ENN101" s="90"/>
      <c r="ENO101" s="90"/>
      <c r="ENP101" s="90"/>
      <c r="ENQ101" s="90"/>
      <c r="ENR101" s="90"/>
      <c r="ENS101" s="90"/>
      <c r="ENT101" s="90"/>
      <c r="ENU101" s="90"/>
      <c r="ENV101" s="90"/>
      <c r="ENW101" s="90"/>
      <c r="ENX101" s="90"/>
      <c r="ENY101" s="90"/>
      <c r="ENZ101" s="90"/>
      <c r="EOA101" s="90"/>
      <c r="EOB101" s="90"/>
      <c r="EOC101" s="90"/>
      <c r="EOD101" s="90"/>
      <c r="EOE101" s="90"/>
      <c r="EOF101" s="90"/>
      <c r="EOG101" s="90"/>
      <c r="EOH101" s="90"/>
      <c r="EOI101" s="90"/>
      <c r="EOJ101" s="90"/>
      <c r="EOK101" s="90"/>
      <c r="EOL101" s="90"/>
      <c r="EOM101" s="90"/>
      <c r="EON101" s="90"/>
      <c r="EOO101" s="90"/>
      <c r="EOP101" s="90"/>
      <c r="EOQ101" s="90"/>
      <c r="EOR101" s="90"/>
      <c r="EOS101" s="90"/>
      <c r="EOT101" s="90"/>
      <c r="EOU101" s="90"/>
      <c r="EOV101" s="90"/>
      <c r="EOW101" s="90"/>
      <c r="EOX101" s="90"/>
      <c r="EOY101" s="90"/>
      <c r="EOZ101" s="90"/>
      <c r="EPA101" s="90"/>
      <c r="EPB101" s="90"/>
      <c r="EPC101" s="90"/>
      <c r="EPD101" s="90"/>
      <c r="EPE101" s="90"/>
      <c r="EPF101" s="90"/>
      <c r="EPG101" s="90"/>
      <c r="EPH101" s="90"/>
      <c r="EPI101" s="90"/>
      <c r="EPJ101" s="90"/>
      <c r="EPK101" s="90"/>
      <c r="EPL101" s="90"/>
      <c r="EPM101" s="90"/>
      <c r="EPN101" s="90"/>
      <c r="EPO101" s="90"/>
      <c r="EPP101" s="90"/>
      <c r="EPQ101" s="90"/>
      <c r="EPR101" s="90"/>
      <c r="EPS101" s="90"/>
      <c r="EPT101" s="90"/>
      <c r="EPU101" s="90"/>
      <c r="EPV101" s="90"/>
      <c r="EPW101" s="90"/>
      <c r="EPX101" s="90"/>
      <c r="EPY101" s="90"/>
      <c r="EPZ101" s="90"/>
      <c r="EQA101" s="90"/>
      <c r="EQB101" s="90"/>
      <c r="EQC101" s="90"/>
      <c r="EQD101" s="90"/>
      <c r="EQE101" s="90"/>
      <c r="EQF101" s="90"/>
      <c r="EQG101" s="90"/>
      <c r="EQH101" s="90"/>
      <c r="EQI101" s="90"/>
      <c r="EQJ101" s="90"/>
      <c r="EQK101" s="90"/>
      <c r="EQL101" s="90"/>
      <c r="EQM101" s="90"/>
      <c r="EQN101" s="90"/>
      <c r="EQO101" s="90"/>
      <c r="EQP101" s="90"/>
      <c r="EQQ101" s="90"/>
      <c r="EQR101" s="90"/>
      <c r="EQS101" s="90"/>
      <c r="EQT101" s="90"/>
      <c r="EQU101" s="90"/>
      <c r="EQV101" s="90"/>
      <c r="EQW101" s="90"/>
      <c r="EQX101" s="90"/>
      <c r="EQY101" s="90"/>
      <c r="EQZ101" s="90"/>
      <c r="ERA101" s="90"/>
      <c r="ERB101" s="90"/>
      <c r="ERC101" s="90"/>
      <c r="ERD101" s="90"/>
      <c r="ERE101" s="90"/>
      <c r="ERF101" s="90"/>
      <c r="ERG101" s="90"/>
      <c r="ERH101" s="90"/>
      <c r="ERI101" s="90"/>
      <c r="ERJ101" s="90"/>
      <c r="ERK101" s="90"/>
      <c r="ERL101" s="90"/>
      <c r="ERM101" s="90"/>
      <c r="ERN101" s="90"/>
      <c r="ERO101" s="90"/>
      <c r="ERP101" s="90"/>
      <c r="ERQ101" s="90"/>
      <c r="ERR101" s="90"/>
      <c r="ERS101" s="90"/>
      <c r="ERT101" s="90"/>
      <c r="ERU101" s="90"/>
      <c r="ERV101" s="90"/>
      <c r="ERW101" s="90"/>
      <c r="ERX101" s="90"/>
      <c r="ERY101" s="90"/>
      <c r="ERZ101" s="90"/>
      <c r="ESA101" s="90"/>
      <c r="ESB101" s="90"/>
      <c r="ESC101" s="90"/>
      <c r="ESD101" s="90"/>
      <c r="ESE101" s="90"/>
      <c r="ESF101" s="90"/>
      <c r="ESG101" s="90"/>
      <c r="ESH101" s="90"/>
      <c r="ESI101" s="90"/>
      <c r="ESJ101" s="90"/>
      <c r="ESK101" s="90"/>
      <c r="ESL101" s="90"/>
      <c r="ESM101" s="90"/>
      <c r="ESN101" s="90"/>
      <c r="ESO101" s="90"/>
      <c r="ESP101" s="90"/>
      <c r="ESQ101" s="90"/>
      <c r="ESR101" s="90"/>
      <c r="ESS101" s="90"/>
      <c r="EST101" s="90"/>
      <c r="ESU101" s="90"/>
      <c r="ESV101" s="90"/>
      <c r="ESW101" s="90"/>
      <c r="ESX101" s="90"/>
      <c r="ESY101" s="90"/>
      <c r="ESZ101" s="90"/>
      <c r="ETA101" s="90"/>
      <c r="ETB101" s="90"/>
      <c r="ETC101" s="90"/>
      <c r="ETD101" s="90"/>
      <c r="ETE101" s="90"/>
      <c r="ETF101" s="90"/>
      <c r="ETG101" s="90"/>
      <c r="ETH101" s="90"/>
      <c r="ETI101" s="90"/>
      <c r="ETJ101" s="90"/>
      <c r="ETK101" s="90"/>
      <c r="ETL101" s="90"/>
      <c r="ETM101" s="90"/>
      <c r="ETN101" s="90"/>
      <c r="ETO101" s="90"/>
      <c r="ETP101" s="90"/>
      <c r="ETQ101" s="90"/>
      <c r="ETR101" s="90"/>
      <c r="ETS101" s="90"/>
      <c r="ETT101" s="90"/>
      <c r="ETU101" s="90"/>
      <c r="ETV101" s="90"/>
      <c r="ETW101" s="90"/>
      <c r="ETX101" s="90"/>
      <c r="ETY101" s="90"/>
      <c r="ETZ101" s="90"/>
      <c r="EUA101" s="90"/>
      <c r="EUB101" s="90"/>
      <c r="EUC101" s="90"/>
      <c r="EUD101" s="90"/>
      <c r="EUE101" s="90"/>
      <c r="EUF101" s="90"/>
      <c r="EUG101" s="90"/>
      <c r="EUH101" s="90"/>
      <c r="EUI101" s="90"/>
      <c r="EUJ101" s="90"/>
      <c r="EUK101" s="90"/>
      <c r="EUL101" s="90"/>
      <c r="EUM101" s="90"/>
      <c r="EUN101" s="90"/>
      <c r="EUO101" s="90"/>
      <c r="EUP101" s="90"/>
      <c r="EUQ101" s="90"/>
      <c r="EUR101" s="90"/>
      <c r="EUS101" s="90"/>
      <c r="EUT101" s="90"/>
      <c r="EUU101" s="90"/>
      <c r="EUV101" s="90"/>
      <c r="EUW101" s="90"/>
      <c r="EUX101" s="90"/>
      <c r="EUY101" s="90"/>
      <c r="EUZ101" s="90"/>
      <c r="EVA101" s="90"/>
      <c r="EVB101" s="90"/>
      <c r="EVC101" s="90"/>
      <c r="EVD101" s="90"/>
      <c r="EVE101" s="90"/>
      <c r="EVF101" s="90"/>
      <c r="EVG101" s="90"/>
      <c r="EVH101" s="90"/>
      <c r="EVI101" s="90"/>
      <c r="EVJ101" s="90"/>
      <c r="EVK101" s="90"/>
      <c r="EVL101" s="90"/>
      <c r="EVM101" s="90"/>
      <c r="EVN101" s="90"/>
      <c r="EVO101" s="90"/>
      <c r="EVP101" s="90"/>
      <c r="EVQ101" s="90"/>
      <c r="EVR101" s="90"/>
      <c r="EVS101" s="90"/>
      <c r="EVT101" s="90"/>
      <c r="EVU101" s="90"/>
      <c r="EVV101" s="90"/>
      <c r="EVW101" s="90"/>
      <c r="EVX101" s="90"/>
      <c r="EVY101" s="90"/>
      <c r="EVZ101" s="90"/>
      <c r="EWA101" s="90"/>
      <c r="EWB101" s="90"/>
      <c r="EWC101" s="90"/>
      <c r="EWD101" s="90"/>
      <c r="EWE101" s="90"/>
      <c r="EWF101" s="90"/>
      <c r="EWG101" s="90"/>
      <c r="EWH101" s="90"/>
      <c r="EWI101" s="90"/>
      <c r="EWJ101" s="90"/>
      <c r="EWK101" s="90"/>
      <c r="EWL101" s="90"/>
      <c r="EWM101" s="90"/>
      <c r="EWN101" s="90"/>
      <c r="EWO101" s="90"/>
      <c r="EWP101" s="90"/>
      <c r="EWQ101" s="90"/>
      <c r="EWR101" s="90"/>
      <c r="EWS101" s="90"/>
      <c r="EWT101" s="90"/>
      <c r="EWU101" s="90"/>
      <c r="EWV101" s="90"/>
      <c r="EWW101" s="90"/>
      <c r="EWX101" s="90"/>
      <c r="EWY101" s="90"/>
      <c r="EWZ101" s="90"/>
      <c r="EXA101" s="90"/>
      <c r="EXB101" s="90"/>
      <c r="EXC101" s="90"/>
      <c r="EXD101" s="90"/>
      <c r="EXE101" s="90"/>
      <c r="EXF101" s="90"/>
      <c r="EXG101" s="90"/>
      <c r="EXH101" s="90"/>
      <c r="EXI101" s="90"/>
      <c r="EXJ101" s="90"/>
      <c r="EXK101" s="90"/>
      <c r="EXL101" s="90"/>
      <c r="EXM101" s="90"/>
      <c r="EXN101" s="90"/>
      <c r="EXO101" s="90"/>
      <c r="EXP101" s="90"/>
      <c r="EXQ101" s="90"/>
      <c r="EXR101" s="90"/>
      <c r="EXS101" s="90"/>
      <c r="EXT101" s="90"/>
      <c r="EXU101" s="90"/>
      <c r="EXV101" s="90"/>
      <c r="EXW101" s="90"/>
      <c r="EXX101" s="90"/>
      <c r="EXY101" s="90"/>
      <c r="EXZ101" s="90"/>
      <c r="EYA101" s="90"/>
      <c r="EYB101" s="90"/>
      <c r="EYC101" s="90"/>
      <c r="EYD101" s="90"/>
      <c r="EYE101" s="90"/>
      <c r="EYF101" s="90"/>
      <c r="EYG101" s="90"/>
      <c r="EYH101" s="90"/>
      <c r="EYI101" s="90"/>
      <c r="EYJ101" s="90"/>
      <c r="EYK101" s="90"/>
      <c r="EYL101" s="90"/>
      <c r="EYM101" s="90"/>
      <c r="EYN101" s="90"/>
      <c r="EYO101" s="90"/>
      <c r="EYP101" s="90"/>
      <c r="EYQ101" s="90"/>
      <c r="EYR101" s="90"/>
      <c r="EYS101" s="90"/>
      <c r="EYT101" s="90"/>
      <c r="EYU101" s="90"/>
      <c r="EYV101" s="90"/>
      <c r="EYW101" s="90"/>
      <c r="EYX101" s="90"/>
      <c r="EYY101" s="90"/>
      <c r="EYZ101" s="90"/>
      <c r="EZA101" s="90"/>
      <c r="EZB101" s="90"/>
      <c r="EZC101" s="90"/>
      <c r="EZD101" s="90"/>
      <c r="EZE101" s="90"/>
      <c r="EZF101" s="90"/>
      <c r="EZG101" s="90"/>
      <c r="EZH101" s="90"/>
      <c r="EZI101" s="90"/>
      <c r="EZJ101" s="90"/>
      <c r="EZK101" s="90"/>
      <c r="EZL101" s="90"/>
      <c r="EZM101" s="90"/>
      <c r="EZN101" s="90"/>
      <c r="EZO101" s="90"/>
      <c r="EZP101" s="90"/>
      <c r="EZQ101" s="90"/>
      <c r="EZR101" s="90"/>
      <c r="EZS101" s="90"/>
      <c r="EZT101" s="90"/>
      <c r="EZU101" s="90"/>
      <c r="EZV101" s="90"/>
      <c r="EZW101" s="90"/>
      <c r="EZX101" s="90"/>
      <c r="EZY101" s="90"/>
      <c r="EZZ101" s="90"/>
      <c r="FAA101" s="90"/>
      <c r="FAB101" s="90"/>
      <c r="FAC101" s="90"/>
      <c r="FAD101" s="90"/>
      <c r="FAE101" s="90"/>
      <c r="FAF101" s="90"/>
      <c r="FAG101" s="90"/>
      <c r="FAH101" s="90"/>
      <c r="FAI101" s="90"/>
      <c r="FAJ101" s="90"/>
      <c r="FAK101" s="90"/>
      <c r="FAL101" s="90"/>
      <c r="FAM101" s="90"/>
      <c r="FAN101" s="90"/>
      <c r="FAO101" s="90"/>
      <c r="FAP101" s="90"/>
      <c r="FAQ101" s="90"/>
      <c r="FAR101" s="90"/>
      <c r="FAS101" s="90"/>
      <c r="FAT101" s="90"/>
      <c r="FAU101" s="90"/>
      <c r="FAV101" s="90"/>
      <c r="FAW101" s="90"/>
      <c r="FAX101" s="90"/>
      <c r="FAY101" s="90"/>
      <c r="FAZ101" s="90"/>
      <c r="FBA101" s="90"/>
      <c r="FBB101" s="90"/>
      <c r="FBC101" s="90"/>
      <c r="FBD101" s="90"/>
      <c r="FBE101" s="90"/>
      <c r="FBF101" s="90"/>
      <c r="FBG101" s="90"/>
      <c r="FBH101" s="90"/>
      <c r="FBI101" s="90"/>
      <c r="FBJ101" s="90"/>
      <c r="FBK101" s="90"/>
      <c r="FBL101" s="90"/>
      <c r="FBM101" s="90"/>
      <c r="FBN101" s="90"/>
      <c r="FBO101" s="90"/>
      <c r="FBP101" s="90"/>
      <c r="FBQ101" s="90"/>
      <c r="FBR101" s="90"/>
      <c r="FBS101" s="90"/>
      <c r="FBT101" s="90"/>
      <c r="FBU101" s="90"/>
      <c r="FBV101" s="90"/>
      <c r="FBW101" s="90"/>
      <c r="FBX101" s="90"/>
      <c r="FBY101" s="90"/>
      <c r="FBZ101" s="90"/>
      <c r="FCA101" s="90"/>
      <c r="FCB101" s="90"/>
      <c r="FCC101" s="90"/>
      <c r="FCD101" s="90"/>
      <c r="FCE101" s="90"/>
      <c r="FCF101" s="90"/>
      <c r="FCG101" s="90"/>
      <c r="FCH101" s="90"/>
      <c r="FCI101" s="90"/>
      <c r="FCJ101" s="90"/>
      <c r="FCK101" s="90"/>
      <c r="FCL101" s="90"/>
      <c r="FCM101" s="90"/>
      <c r="FCN101" s="90"/>
      <c r="FCO101" s="90"/>
      <c r="FCP101" s="90"/>
      <c r="FCQ101" s="90"/>
      <c r="FCR101" s="90"/>
      <c r="FCS101" s="90"/>
      <c r="FCT101" s="90"/>
      <c r="FCU101" s="90"/>
      <c r="FCV101" s="90"/>
      <c r="FCW101" s="90"/>
      <c r="FCX101" s="90"/>
      <c r="FCY101" s="90"/>
      <c r="FCZ101" s="90"/>
      <c r="FDA101" s="90"/>
      <c r="FDB101" s="90"/>
      <c r="FDC101" s="90"/>
      <c r="FDD101" s="90"/>
      <c r="FDE101" s="90"/>
      <c r="FDF101" s="90"/>
      <c r="FDG101" s="90"/>
      <c r="FDH101" s="90"/>
      <c r="FDI101" s="90"/>
      <c r="FDJ101" s="90"/>
      <c r="FDK101" s="90"/>
      <c r="FDL101" s="90"/>
      <c r="FDM101" s="90"/>
      <c r="FDN101" s="90"/>
      <c r="FDO101" s="90"/>
      <c r="FDP101" s="90"/>
      <c r="FDQ101" s="90"/>
      <c r="FDR101" s="90"/>
      <c r="FDS101" s="90"/>
      <c r="FDT101" s="90"/>
      <c r="FDU101" s="90"/>
      <c r="FDV101" s="90"/>
      <c r="FDW101" s="90"/>
      <c r="FDX101" s="90"/>
      <c r="FDY101" s="90"/>
      <c r="FDZ101" s="90"/>
      <c r="FEA101" s="90"/>
      <c r="FEB101" s="90"/>
      <c r="FEC101" s="90"/>
      <c r="FED101" s="90"/>
      <c r="FEE101" s="90"/>
      <c r="FEF101" s="90"/>
      <c r="FEG101" s="90"/>
      <c r="FEH101" s="90"/>
      <c r="FEI101" s="90"/>
      <c r="FEJ101" s="90"/>
      <c r="FEK101" s="90"/>
      <c r="FEL101" s="90"/>
      <c r="FEM101" s="90"/>
      <c r="FEN101" s="90"/>
      <c r="FEO101" s="90"/>
      <c r="FEP101" s="90"/>
      <c r="FEQ101" s="90"/>
      <c r="FER101" s="90"/>
      <c r="FES101" s="90"/>
      <c r="FET101" s="90"/>
      <c r="FEU101" s="90"/>
      <c r="FEV101" s="90"/>
      <c r="FEW101" s="90"/>
      <c r="FEX101" s="90"/>
      <c r="FEY101" s="90"/>
      <c r="FEZ101" s="90"/>
      <c r="FFA101" s="90"/>
      <c r="FFB101" s="90"/>
      <c r="FFC101" s="90"/>
      <c r="FFD101" s="90"/>
      <c r="FFE101" s="90"/>
      <c r="FFF101" s="90"/>
      <c r="FFG101" s="90"/>
      <c r="FFH101" s="90"/>
      <c r="FFI101" s="90"/>
      <c r="FFJ101" s="90"/>
      <c r="FFK101" s="90"/>
      <c r="FFL101" s="90"/>
      <c r="FFM101" s="90"/>
      <c r="FFN101" s="90"/>
      <c r="FFO101" s="90"/>
      <c r="FFP101" s="90"/>
      <c r="FFQ101" s="90"/>
      <c r="FFR101" s="90"/>
      <c r="FFS101" s="90"/>
      <c r="FFT101" s="90"/>
      <c r="FFU101" s="90"/>
      <c r="FFV101" s="90"/>
      <c r="FFW101" s="90"/>
      <c r="FFX101" s="90"/>
      <c r="FFY101" s="90"/>
      <c r="FFZ101" s="90"/>
      <c r="FGA101" s="90"/>
      <c r="FGB101" s="90"/>
      <c r="FGC101" s="90"/>
      <c r="FGD101" s="90"/>
      <c r="FGE101" s="90"/>
      <c r="FGF101" s="90"/>
      <c r="FGG101" s="90"/>
      <c r="FGH101" s="90"/>
      <c r="FGI101" s="90"/>
      <c r="FGJ101" s="90"/>
      <c r="FGK101" s="90"/>
      <c r="FGL101" s="90"/>
      <c r="FGM101" s="90"/>
      <c r="FGN101" s="90"/>
      <c r="FGO101" s="90"/>
      <c r="FGP101" s="90"/>
      <c r="FGQ101" s="90"/>
      <c r="FGR101" s="90"/>
      <c r="FGS101" s="90"/>
      <c r="FGT101" s="90"/>
      <c r="FGU101" s="90"/>
      <c r="FGV101" s="90"/>
      <c r="FGW101" s="90"/>
      <c r="FGX101" s="90"/>
      <c r="FGY101" s="90"/>
      <c r="FGZ101" s="90"/>
      <c r="FHA101" s="90"/>
      <c r="FHB101" s="90"/>
      <c r="FHC101" s="90"/>
      <c r="FHD101" s="90"/>
      <c r="FHE101" s="90"/>
      <c r="FHF101" s="90"/>
      <c r="FHG101" s="90"/>
      <c r="FHH101" s="90"/>
      <c r="FHI101" s="90"/>
      <c r="FHJ101" s="90"/>
      <c r="FHK101" s="90"/>
      <c r="FHL101" s="90"/>
      <c r="FHM101" s="90"/>
      <c r="FHN101" s="90"/>
      <c r="FHO101" s="90"/>
      <c r="FHP101" s="90"/>
      <c r="FHQ101" s="90"/>
      <c r="FHR101" s="90"/>
      <c r="FHS101" s="90"/>
      <c r="FHT101" s="90"/>
      <c r="FHU101" s="90"/>
      <c r="FHV101" s="90"/>
      <c r="FHW101" s="90"/>
      <c r="FHX101" s="90"/>
      <c r="FHY101" s="90"/>
      <c r="FHZ101" s="90"/>
      <c r="FIA101" s="90"/>
      <c r="FIB101" s="90"/>
      <c r="FIC101" s="90"/>
      <c r="FID101" s="90"/>
      <c r="FIE101" s="90"/>
      <c r="FIF101" s="90"/>
      <c r="FIG101" s="90"/>
      <c r="FIH101" s="90"/>
      <c r="FII101" s="90"/>
      <c r="FIJ101" s="90"/>
      <c r="FIK101" s="90"/>
      <c r="FIL101" s="90"/>
      <c r="FIM101" s="90"/>
      <c r="FIN101" s="90"/>
      <c r="FIO101" s="90"/>
      <c r="FIP101" s="90"/>
      <c r="FIQ101" s="90"/>
      <c r="FIR101" s="90"/>
      <c r="FIS101" s="90"/>
      <c r="FIT101" s="90"/>
      <c r="FIU101" s="90"/>
      <c r="FIV101" s="90"/>
      <c r="FIW101" s="90"/>
      <c r="FIX101" s="90"/>
      <c r="FIY101" s="90"/>
      <c r="FIZ101" s="90"/>
      <c r="FJA101" s="90"/>
      <c r="FJB101" s="90"/>
      <c r="FJC101" s="90"/>
      <c r="FJD101" s="90"/>
      <c r="FJE101" s="90"/>
      <c r="FJF101" s="90"/>
      <c r="FJG101" s="90"/>
      <c r="FJH101" s="90"/>
      <c r="FJI101" s="90"/>
      <c r="FJJ101" s="90"/>
      <c r="FJK101" s="90"/>
      <c r="FJL101" s="90"/>
      <c r="FJM101" s="90"/>
      <c r="FJN101" s="90"/>
      <c r="FJO101" s="90"/>
      <c r="FJP101" s="90"/>
      <c r="FJQ101" s="90"/>
      <c r="FJR101" s="90"/>
      <c r="FJS101" s="90"/>
      <c r="FJT101" s="90"/>
      <c r="FJU101" s="90"/>
      <c r="FJV101" s="90"/>
      <c r="FJW101" s="90"/>
      <c r="FJX101" s="90"/>
      <c r="FJY101" s="90"/>
      <c r="FJZ101" s="90"/>
      <c r="FKA101" s="90"/>
      <c r="FKB101" s="90"/>
      <c r="FKC101" s="90"/>
      <c r="FKD101" s="90"/>
      <c r="FKE101" s="90"/>
      <c r="FKF101" s="90"/>
      <c r="FKG101" s="90"/>
      <c r="FKH101" s="90"/>
      <c r="FKI101" s="90"/>
      <c r="FKJ101" s="90"/>
      <c r="FKK101" s="90"/>
      <c r="FKL101" s="90"/>
      <c r="FKM101" s="90"/>
      <c r="FKN101" s="90"/>
      <c r="FKO101" s="90"/>
      <c r="FKP101" s="90"/>
      <c r="FKQ101" s="90"/>
      <c r="FKR101" s="90"/>
      <c r="FKS101" s="90"/>
      <c r="FKT101" s="90"/>
      <c r="FKU101" s="90"/>
      <c r="FKV101" s="90"/>
      <c r="FKW101" s="90"/>
      <c r="FKX101" s="90"/>
      <c r="FKY101" s="90"/>
      <c r="FKZ101" s="90"/>
      <c r="FLA101" s="90"/>
      <c r="FLB101" s="90"/>
      <c r="FLC101" s="90"/>
      <c r="FLD101" s="90"/>
      <c r="FLE101" s="90"/>
      <c r="FLF101" s="90"/>
      <c r="FLG101" s="90"/>
      <c r="FLH101" s="90"/>
      <c r="FLI101" s="90"/>
      <c r="FLJ101" s="90"/>
      <c r="FLK101" s="90"/>
      <c r="FLL101" s="90"/>
      <c r="FLM101" s="90"/>
      <c r="FLN101" s="90"/>
      <c r="FLO101" s="90"/>
      <c r="FLP101" s="90"/>
      <c r="FLQ101" s="90"/>
      <c r="FLR101" s="90"/>
      <c r="FLS101" s="90"/>
      <c r="FLT101" s="90"/>
      <c r="FLU101" s="90"/>
      <c r="FLV101" s="90"/>
      <c r="FLW101" s="90"/>
      <c r="FLX101" s="90"/>
      <c r="FLY101" s="90"/>
      <c r="FLZ101" s="90"/>
      <c r="FMA101" s="90"/>
      <c r="FMB101" s="90"/>
      <c r="FMC101" s="90"/>
      <c r="FMD101" s="90"/>
      <c r="FME101" s="90"/>
      <c r="FMF101" s="90"/>
      <c r="FMG101" s="90"/>
      <c r="FMH101" s="90"/>
      <c r="FMI101" s="90"/>
      <c r="FMJ101" s="90"/>
      <c r="FMK101" s="90"/>
      <c r="FML101" s="90"/>
      <c r="FMM101" s="90"/>
      <c r="FMN101" s="90"/>
      <c r="FMO101" s="90"/>
      <c r="FMP101" s="90"/>
      <c r="FMQ101" s="90"/>
      <c r="FMR101" s="90"/>
      <c r="FMS101" s="90"/>
      <c r="FMT101" s="90"/>
      <c r="FMU101" s="90"/>
      <c r="FMV101" s="90"/>
      <c r="FMW101" s="90"/>
      <c r="FMX101" s="90"/>
      <c r="FMY101" s="90"/>
      <c r="FMZ101" s="90"/>
      <c r="FNA101" s="90"/>
      <c r="FNB101" s="90"/>
      <c r="FNC101" s="90"/>
      <c r="FND101" s="90"/>
      <c r="FNE101" s="90"/>
      <c r="FNF101" s="90"/>
      <c r="FNG101" s="90"/>
      <c r="FNH101" s="90"/>
      <c r="FNI101" s="90"/>
      <c r="FNJ101" s="90"/>
      <c r="FNK101" s="90"/>
      <c r="FNL101" s="90"/>
      <c r="FNM101" s="90"/>
      <c r="FNN101" s="90"/>
      <c r="FNO101" s="90"/>
      <c r="FNP101" s="90"/>
      <c r="FNQ101" s="90"/>
      <c r="FNR101" s="90"/>
      <c r="FNS101" s="90"/>
      <c r="FNT101" s="90"/>
      <c r="FNU101" s="90"/>
      <c r="FNV101" s="90"/>
      <c r="FNW101" s="90"/>
      <c r="FNX101" s="90"/>
      <c r="FNY101" s="90"/>
      <c r="FNZ101" s="90"/>
      <c r="FOA101" s="90"/>
      <c r="FOB101" s="90"/>
      <c r="FOC101" s="90"/>
      <c r="FOD101" s="90"/>
      <c r="FOE101" s="90"/>
      <c r="FOF101" s="90"/>
      <c r="FOG101" s="90"/>
      <c r="FOH101" s="90"/>
      <c r="FOI101" s="90"/>
      <c r="FOJ101" s="90"/>
      <c r="FOK101" s="90"/>
      <c r="FOL101" s="90"/>
      <c r="FOM101" s="90"/>
      <c r="FON101" s="90"/>
      <c r="FOO101" s="90"/>
      <c r="FOP101" s="90"/>
      <c r="FOQ101" s="90"/>
      <c r="FOR101" s="90"/>
      <c r="FOS101" s="90"/>
      <c r="FOT101" s="90"/>
      <c r="FOU101" s="90"/>
      <c r="FOV101" s="90"/>
      <c r="FOW101" s="90"/>
      <c r="FOX101" s="90"/>
      <c r="FOY101" s="90"/>
      <c r="FOZ101" s="90"/>
      <c r="FPA101" s="90"/>
      <c r="FPB101" s="90"/>
      <c r="FPC101" s="90"/>
      <c r="FPD101" s="90"/>
      <c r="FPE101" s="90"/>
      <c r="FPF101" s="90"/>
      <c r="FPG101" s="90"/>
      <c r="FPH101" s="90"/>
      <c r="FPI101" s="90"/>
      <c r="FPJ101" s="90"/>
      <c r="FPK101" s="90"/>
      <c r="FPL101" s="90"/>
      <c r="FPM101" s="90"/>
      <c r="FPN101" s="90"/>
      <c r="FPO101" s="90"/>
      <c r="FPP101" s="90"/>
      <c r="FPQ101" s="90"/>
      <c r="FPR101" s="90"/>
      <c r="FPS101" s="90"/>
      <c r="FPT101" s="90"/>
      <c r="FPU101" s="90"/>
      <c r="FPV101" s="90"/>
      <c r="FPW101" s="90"/>
      <c r="FPX101" s="90"/>
      <c r="FPY101" s="90"/>
      <c r="FPZ101" s="90"/>
      <c r="FQA101" s="90"/>
      <c r="FQB101" s="90"/>
      <c r="FQC101" s="90"/>
      <c r="FQD101" s="90"/>
      <c r="FQE101" s="90"/>
      <c r="FQF101" s="90"/>
      <c r="FQG101" s="90"/>
      <c r="FQH101" s="90"/>
      <c r="FQI101" s="90"/>
      <c r="FQJ101" s="90"/>
      <c r="FQK101" s="90"/>
      <c r="FQL101" s="90"/>
      <c r="FQM101" s="90"/>
      <c r="FQN101" s="90"/>
      <c r="FQO101" s="90"/>
      <c r="FQP101" s="90"/>
      <c r="FQQ101" s="90"/>
      <c r="FQR101" s="90"/>
      <c r="FQS101" s="90"/>
      <c r="FQT101" s="90"/>
      <c r="FQU101" s="90"/>
      <c r="FQV101" s="90"/>
      <c r="FQW101" s="90"/>
      <c r="FQX101" s="90"/>
      <c r="FQY101" s="90"/>
      <c r="FQZ101" s="90"/>
      <c r="FRA101" s="90"/>
      <c r="FRB101" s="90"/>
      <c r="FRC101" s="90"/>
      <c r="FRD101" s="90"/>
      <c r="FRE101" s="90"/>
      <c r="FRF101" s="90"/>
      <c r="FRG101" s="90"/>
      <c r="FRH101" s="90"/>
      <c r="FRI101" s="90"/>
      <c r="FRJ101" s="90"/>
      <c r="FRK101" s="90"/>
      <c r="FRL101" s="90"/>
      <c r="FRM101" s="90"/>
      <c r="FRN101" s="90"/>
      <c r="FRO101" s="90"/>
      <c r="FRP101" s="90"/>
      <c r="FRQ101" s="90"/>
      <c r="FRR101" s="90"/>
      <c r="FRS101" s="90"/>
      <c r="FRT101" s="90"/>
      <c r="FRU101" s="90"/>
      <c r="FRV101" s="90"/>
      <c r="FRW101" s="90"/>
      <c r="FRX101" s="90"/>
      <c r="FRY101" s="90"/>
      <c r="FRZ101" s="90"/>
      <c r="FSA101" s="90"/>
      <c r="FSB101" s="90"/>
      <c r="FSC101" s="90"/>
      <c r="FSD101" s="90"/>
      <c r="FSE101" s="90"/>
      <c r="FSF101" s="90"/>
      <c r="FSG101" s="90"/>
      <c r="FSH101" s="90"/>
      <c r="FSI101" s="90"/>
      <c r="FSJ101" s="90"/>
      <c r="FSK101" s="90"/>
      <c r="FSL101" s="90"/>
      <c r="FSM101" s="90"/>
      <c r="FSN101" s="90"/>
      <c r="FSO101" s="90"/>
      <c r="FSP101" s="90"/>
      <c r="FSQ101" s="90"/>
      <c r="FSR101" s="90"/>
      <c r="FSS101" s="90"/>
      <c r="FST101" s="90"/>
      <c r="FSU101" s="90"/>
      <c r="FSV101" s="90"/>
      <c r="FSW101" s="90"/>
      <c r="FSX101" s="90"/>
      <c r="FSY101" s="90"/>
      <c r="FSZ101" s="90"/>
      <c r="FTA101" s="90"/>
      <c r="FTB101" s="90"/>
      <c r="FTC101" s="90"/>
      <c r="FTD101" s="90"/>
      <c r="FTE101" s="90"/>
      <c r="FTF101" s="90"/>
      <c r="FTG101" s="90"/>
      <c r="FTH101" s="90"/>
      <c r="FTI101" s="90"/>
      <c r="FTJ101" s="90"/>
      <c r="FTK101" s="90"/>
      <c r="FTL101" s="90"/>
      <c r="FTM101" s="90"/>
      <c r="FTN101" s="90"/>
      <c r="FTO101" s="90"/>
      <c r="FTP101" s="90"/>
      <c r="FTQ101" s="90"/>
      <c r="FTR101" s="90"/>
      <c r="FTS101" s="90"/>
      <c r="FTT101" s="90"/>
      <c r="FTU101" s="90"/>
      <c r="FTV101" s="90"/>
      <c r="FTW101" s="90"/>
      <c r="FTX101" s="90"/>
      <c r="FTY101" s="90"/>
      <c r="FTZ101" s="90"/>
      <c r="FUA101" s="90"/>
      <c r="FUB101" s="90"/>
      <c r="FUC101" s="90"/>
      <c r="FUD101" s="90"/>
      <c r="FUE101" s="90"/>
      <c r="FUF101" s="90"/>
      <c r="FUG101" s="90"/>
      <c r="FUH101" s="90"/>
      <c r="FUI101" s="90"/>
      <c r="FUJ101" s="90"/>
      <c r="FUK101" s="90"/>
      <c r="FUL101" s="90"/>
      <c r="FUM101" s="90"/>
      <c r="FUN101" s="90"/>
      <c r="FUO101" s="90"/>
      <c r="FUP101" s="90"/>
      <c r="FUQ101" s="90"/>
      <c r="FUR101" s="90"/>
      <c r="FUS101" s="90"/>
      <c r="FUT101" s="90"/>
      <c r="FUU101" s="90"/>
      <c r="FUV101" s="90"/>
      <c r="FUW101" s="90"/>
      <c r="FUX101" s="90"/>
      <c r="FUY101" s="90"/>
      <c r="FUZ101" s="90"/>
      <c r="FVA101" s="90"/>
      <c r="FVB101" s="90"/>
      <c r="FVC101" s="90"/>
      <c r="FVD101" s="90"/>
      <c r="FVE101" s="90"/>
      <c r="FVF101" s="90"/>
      <c r="FVG101" s="90"/>
      <c r="FVH101" s="90"/>
      <c r="FVI101" s="90"/>
      <c r="FVJ101" s="90"/>
      <c r="FVK101" s="90"/>
      <c r="FVL101" s="90"/>
      <c r="FVM101" s="90"/>
      <c r="FVN101" s="90"/>
      <c r="FVO101" s="90"/>
      <c r="FVP101" s="90"/>
      <c r="FVQ101" s="90"/>
      <c r="FVR101" s="90"/>
      <c r="FVS101" s="90"/>
      <c r="FVT101" s="90"/>
      <c r="FVU101" s="90"/>
      <c r="FVV101" s="90"/>
      <c r="FVW101" s="90"/>
      <c r="FVX101" s="90"/>
      <c r="FVY101" s="90"/>
      <c r="FVZ101" s="90"/>
      <c r="FWA101" s="90"/>
      <c r="FWB101" s="90"/>
      <c r="FWC101" s="90"/>
      <c r="FWD101" s="90"/>
      <c r="FWE101" s="90"/>
      <c r="FWF101" s="90"/>
      <c r="FWG101" s="90"/>
      <c r="FWH101" s="90"/>
      <c r="FWI101" s="90"/>
      <c r="FWJ101" s="90"/>
      <c r="FWK101" s="90"/>
      <c r="FWL101" s="90"/>
      <c r="FWM101" s="90"/>
      <c r="FWN101" s="90"/>
      <c r="FWO101" s="90"/>
      <c r="FWP101" s="90"/>
      <c r="FWQ101" s="90"/>
      <c r="FWR101" s="90"/>
      <c r="FWS101" s="90"/>
      <c r="FWT101" s="90"/>
      <c r="FWU101" s="90"/>
      <c r="FWV101" s="90"/>
      <c r="FWW101" s="90"/>
      <c r="FWX101" s="90"/>
      <c r="FWY101" s="90"/>
      <c r="FWZ101" s="90"/>
      <c r="FXA101" s="90"/>
      <c r="FXB101" s="90"/>
      <c r="FXC101" s="90"/>
      <c r="FXD101" s="90"/>
      <c r="FXE101" s="90"/>
      <c r="FXF101" s="90"/>
      <c r="FXG101" s="90"/>
      <c r="FXH101" s="90"/>
      <c r="FXI101" s="90"/>
      <c r="FXJ101" s="90"/>
      <c r="FXK101" s="90"/>
      <c r="FXL101" s="90"/>
      <c r="FXM101" s="90"/>
      <c r="FXN101" s="90"/>
      <c r="FXO101" s="90"/>
      <c r="FXP101" s="90"/>
      <c r="FXQ101" s="90"/>
      <c r="FXR101" s="90"/>
      <c r="FXS101" s="90"/>
      <c r="FXT101" s="90"/>
      <c r="FXU101" s="90"/>
      <c r="FXV101" s="90"/>
      <c r="FXW101" s="90"/>
      <c r="FXX101" s="90"/>
      <c r="FXY101" s="90"/>
      <c r="FXZ101" s="90"/>
      <c r="FYA101" s="90"/>
      <c r="FYB101" s="90"/>
      <c r="FYC101" s="90"/>
      <c r="FYD101" s="90"/>
      <c r="FYE101" s="90"/>
      <c r="FYF101" s="90"/>
      <c r="FYG101" s="90"/>
      <c r="FYH101" s="90"/>
      <c r="FYI101" s="90"/>
      <c r="FYJ101" s="90"/>
      <c r="FYK101" s="90"/>
      <c r="FYL101" s="90"/>
      <c r="FYM101" s="90"/>
      <c r="FYN101" s="90"/>
      <c r="FYO101" s="90"/>
      <c r="FYP101" s="90"/>
      <c r="FYQ101" s="90"/>
      <c r="FYR101" s="90"/>
      <c r="FYS101" s="90"/>
      <c r="FYT101" s="90"/>
      <c r="FYU101" s="90"/>
      <c r="FYV101" s="90"/>
      <c r="FYW101" s="90"/>
      <c r="FYX101" s="90"/>
      <c r="FYY101" s="90"/>
      <c r="FYZ101" s="90"/>
      <c r="FZA101" s="90"/>
      <c r="FZB101" s="90"/>
      <c r="FZC101" s="90"/>
      <c r="FZD101" s="90"/>
      <c r="FZE101" s="90"/>
      <c r="FZF101" s="90"/>
      <c r="FZG101" s="90"/>
      <c r="FZH101" s="90"/>
      <c r="FZI101" s="90"/>
      <c r="FZJ101" s="90"/>
      <c r="FZK101" s="90"/>
      <c r="FZL101" s="90"/>
      <c r="FZM101" s="90"/>
      <c r="FZN101" s="90"/>
      <c r="FZO101" s="90"/>
      <c r="FZP101" s="90"/>
      <c r="FZQ101" s="90"/>
      <c r="FZR101" s="90"/>
      <c r="FZS101" s="90"/>
      <c r="FZT101" s="90"/>
      <c r="FZU101" s="90"/>
      <c r="FZV101" s="90"/>
      <c r="FZW101" s="90"/>
      <c r="FZX101" s="90"/>
      <c r="FZY101" s="90"/>
      <c r="FZZ101" s="90"/>
      <c r="GAA101" s="90"/>
      <c r="GAB101" s="90"/>
      <c r="GAC101" s="90"/>
      <c r="GAD101" s="90"/>
      <c r="GAE101" s="90"/>
      <c r="GAF101" s="90"/>
      <c r="GAG101" s="90"/>
      <c r="GAH101" s="90"/>
      <c r="GAI101" s="90"/>
      <c r="GAJ101" s="90"/>
      <c r="GAK101" s="90"/>
      <c r="GAL101" s="90"/>
      <c r="GAM101" s="90"/>
      <c r="GAN101" s="90"/>
      <c r="GAO101" s="90"/>
      <c r="GAP101" s="90"/>
      <c r="GAQ101" s="90"/>
      <c r="GAR101" s="90"/>
      <c r="GAS101" s="90"/>
      <c r="GAT101" s="90"/>
      <c r="GAU101" s="90"/>
      <c r="GAV101" s="90"/>
      <c r="GAW101" s="90"/>
      <c r="GAX101" s="90"/>
      <c r="GAY101" s="90"/>
      <c r="GAZ101" s="90"/>
      <c r="GBA101" s="90"/>
      <c r="GBB101" s="90"/>
      <c r="GBC101" s="90"/>
      <c r="GBD101" s="90"/>
      <c r="GBE101" s="90"/>
      <c r="GBF101" s="90"/>
      <c r="GBG101" s="90"/>
      <c r="GBH101" s="90"/>
      <c r="GBI101" s="90"/>
      <c r="GBJ101" s="90"/>
      <c r="GBK101" s="90"/>
      <c r="GBL101" s="90"/>
      <c r="GBM101" s="90"/>
      <c r="GBN101" s="90"/>
      <c r="GBO101" s="90"/>
      <c r="GBP101" s="90"/>
      <c r="GBQ101" s="90"/>
      <c r="GBR101" s="90"/>
      <c r="GBS101" s="90"/>
      <c r="GBT101" s="90"/>
      <c r="GBU101" s="90"/>
      <c r="GBV101" s="90"/>
      <c r="GBW101" s="90"/>
      <c r="GBX101" s="90"/>
      <c r="GBY101" s="90"/>
      <c r="GBZ101" s="90"/>
      <c r="GCA101" s="90"/>
      <c r="GCB101" s="90"/>
      <c r="GCC101" s="90"/>
      <c r="GCD101" s="90"/>
      <c r="GCE101" s="90"/>
      <c r="GCF101" s="90"/>
      <c r="GCG101" s="90"/>
      <c r="GCH101" s="90"/>
      <c r="GCI101" s="90"/>
      <c r="GCJ101" s="90"/>
      <c r="GCK101" s="90"/>
      <c r="GCL101" s="90"/>
      <c r="GCM101" s="90"/>
      <c r="GCN101" s="90"/>
      <c r="GCO101" s="90"/>
      <c r="GCP101" s="90"/>
      <c r="GCQ101" s="90"/>
      <c r="GCR101" s="90"/>
      <c r="GCS101" s="90"/>
      <c r="GCT101" s="90"/>
      <c r="GCU101" s="90"/>
      <c r="GCV101" s="90"/>
      <c r="GCW101" s="90"/>
      <c r="GCX101" s="90"/>
      <c r="GCY101" s="90"/>
      <c r="GCZ101" s="90"/>
      <c r="GDA101" s="90"/>
      <c r="GDB101" s="90"/>
      <c r="GDC101" s="90"/>
      <c r="GDD101" s="90"/>
      <c r="GDE101" s="90"/>
      <c r="GDF101" s="90"/>
      <c r="GDG101" s="90"/>
      <c r="GDH101" s="90"/>
      <c r="GDI101" s="90"/>
      <c r="GDJ101" s="90"/>
      <c r="GDK101" s="90"/>
      <c r="GDL101" s="90"/>
      <c r="GDM101" s="90"/>
      <c r="GDN101" s="90"/>
      <c r="GDO101" s="90"/>
      <c r="GDP101" s="90"/>
      <c r="GDQ101" s="90"/>
      <c r="GDR101" s="90"/>
      <c r="GDS101" s="90"/>
      <c r="GDT101" s="90"/>
      <c r="GDU101" s="90"/>
      <c r="GDV101" s="90"/>
      <c r="GDW101" s="90"/>
      <c r="GDX101" s="90"/>
      <c r="GDY101" s="90"/>
      <c r="GDZ101" s="90"/>
      <c r="GEA101" s="90"/>
      <c r="GEB101" s="90"/>
      <c r="GEC101" s="90"/>
      <c r="GED101" s="90"/>
      <c r="GEE101" s="90"/>
      <c r="GEF101" s="90"/>
      <c r="GEG101" s="90"/>
      <c r="GEH101" s="90"/>
      <c r="GEI101" s="90"/>
      <c r="GEJ101" s="90"/>
      <c r="GEK101" s="90"/>
      <c r="GEL101" s="90"/>
      <c r="GEM101" s="90"/>
      <c r="GEN101" s="90"/>
      <c r="GEO101" s="90"/>
      <c r="GEP101" s="90"/>
      <c r="GEQ101" s="90"/>
      <c r="GER101" s="90"/>
      <c r="GES101" s="90"/>
      <c r="GET101" s="90"/>
      <c r="GEU101" s="90"/>
      <c r="GEV101" s="90"/>
      <c r="GEW101" s="90"/>
      <c r="GEX101" s="90"/>
      <c r="GEY101" s="90"/>
      <c r="GEZ101" s="90"/>
      <c r="GFA101" s="90"/>
      <c r="GFB101" s="90"/>
      <c r="GFC101" s="90"/>
      <c r="GFD101" s="90"/>
      <c r="GFE101" s="90"/>
      <c r="GFF101" s="90"/>
      <c r="GFG101" s="90"/>
      <c r="GFH101" s="90"/>
      <c r="GFI101" s="90"/>
      <c r="GFJ101" s="90"/>
      <c r="GFK101" s="90"/>
      <c r="GFL101" s="90"/>
      <c r="GFM101" s="90"/>
      <c r="GFN101" s="90"/>
      <c r="GFO101" s="90"/>
      <c r="GFP101" s="90"/>
      <c r="GFQ101" s="90"/>
      <c r="GFR101" s="90"/>
      <c r="GFS101" s="90"/>
      <c r="GFT101" s="90"/>
      <c r="GFU101" s="90"/>
      <c r="GFV101" s="90"/>
      <c r="GFW101" s="90"/>
      <c r="GFX101" s="90"/>
      <c r="GFY101" s="90"/>
      <c r="GFZ101" s="90"/>
      <c r="GGA101" s="90"/>
      <c r="GGB101" s="90"/>
      <c r="GGC101" s="90"/>
      <c r="GGD101" s="90"/>
      <c r="GGE101" s="90"/>
      <c r="GGF101" s="90"/>
      <c r="GGG101" s="90"/>
      <c r="GGH101" s="90"/>
      <c r="GGI101" s="90"/>
      <c r="GGJ101" s="90"/>
      <c r="GGK101" s="90"/>
      <c r="GGL101" s="90"/>
      <c r="GGM101" s="90"/>
      <c r="GGN101" s="90"/>
      <c r="GGO101" s="90"/>
      <c r="GGP101" s="90"/>
      <c r="GGQ101" s="90"/>
      <c r="GGR101" s="90"/>
      <c r="GGS101" s="90"/>
      <c r="GGT101" s="90"/>
      <c r="GGU101" s="90"/>
      <c r="GGV101" s="90"/>
      <c r="GGW101" s="90"/>
      <c r="GGX101" s="90"/>
      <c r="GGY101" s="90"/>
      <c r="GGZ101" s="90"/>
      <c r="GHA101" s="90"/>
      <c r="GHB101" s="90"/>
      <c r="GHC101" s="90"/>
      <c r="GHD101" s="90"/>
      <c r="GHE101" s="90"/>
      <c r="GHF101" s="90"/>
      <c r="GHG101" s="90"/>
      <c r="GHH101" s="90"/>
      <c r="GHI101" s="90"/>
      <c r="GHJ101" s="90"/>
      <c r="GHK101" s="90"/>
      <c r="GHL101" s="90"/>
      <c r="GHM101" s="90"/>
      <c r="GHN101" s="90"/>
      <c r="GHO101" s="90"/>
      <c r="GHP101" s="90"/>
      <c r="GHQ101" s="90"/>
      <c r="GHR101" s="90"/>
      <c r="GHS101" s="90"/>
      <c r="GHT101" s="90"/>
      <c r="GHU101" s="90"/>
      <c r="GHV101" s="90"/>
      <c r="GHW101" s="90"/>
      <c r="GHX101" s="90"/>
      <c r="GHY101" s="90"/>
      <c r="GHZ101" s="90"/>
      <c r="GIA101" s="90"/>
      <c r="GIB101" s="90"/>
      <c r="GIC101" s="90"/>
      <c r="GID101" s="90"/>
      <c r="GIE101" s="90"/>
      <c r="GIF101" s="90"/>
      <c r="GIG101" s="90"/>
      <c r="GIH101" s="90"/>
      <c r="GII101" s="90"/>
      <c r="GIJ101" s="90"/>
      <c r="GIK101" s="90"/>
      <c r="GIL101" s="90"/>
      <c r="GIM101" s="90"/>
      <c r="GIN101" s="90"/>
      <c r="GIO101" s="90"/>
      <c r="GIP101" s="90"/>
      <c r="GIQ101" s="90"/>
      <c r="GIR101" s="90"/>
      <c r="GIS101" s="90"/>
      <c r="GIT101" s="90"/>
      <c r="GIU101" s="90"/>
      <c r="GIV101" s="90"/>
      <c r="GIW101" s="90"/>
      <c r="GIX101" s="90"/>
      <c r="GIY101" s="90"/>
      <c r="GIZ101" s="90"/>
      <c r="GJA101" s="90"/>
      <c r="GJB101" s="90"/>
      <c r="GJC101" s="90"/>
      <c r="GJD101" s="90"/>
      <c r="GJE101" s="90"/>
      <c r="GJF101" s="90"/>
      <c r="GJG101" s="90"/>
      <c r="GJH101" s="90"/>
      <c r="GJI101" s="90"/>
      <c r="GJJ101" s="90"/>
      <c r="GJK101" s="90"/>
      <c r="GJL101" s="90"/>
      <c r="GJM101" s="90"/>
      <c r="GJN101" s="90"/>
      <c r="GJO101" s="90"/>
      <c r="GJP101" s="90"/>
      <c r="GJQ101" s="90"/>
      <c r="GJR101" s="90"/>
      <c r="GJS101" s="90"/>
      <c r="GJT101" s="90"/>
      <c r="GJU101" s="90"/>
      <c r="GJV101" s="90"/>
      <c r="GJW101" s="90"/>
      <c r="GJX101" s="90"/>
      <c r="GJY101" s="90"/>
      <c r="GJZ101" s="90"/>
      <c r="GKA101" s="90"/>
      <c r="GKB101" s="90"/>
      <c r="GKC101" s="90"/>
      <c r="GKD101" s="90"/>
      <c r="GKE101" s="90"/>
      <c r="GKF101" s="90"/>
      <c r="GKG101" s="90"/>
      <c r="GKH101" s="90"/>
      <c r="GKI101" s="90"/>
      <c r="GKJ101" s="90"/>
      <c r="GKK101" s="90"/>
      <c r="GKL101" s="90"/>
      <c r="GKM101" s="90"/>
      <c r="GKN101" s="90"/>
      <c r="GKO101" s="90"/>
      <c r="GKP101" s="90"/>
      <c r="GKQ101" s="90"/>
      <c r="GKR101" s="90"/>
      <c r="GKS101" s="90"/>
      <c r="GKT101" s="90"/>
      <c r="GKU101" s="90"/>
      <c r="GKV101" s="90"/>
      <c r="GKW101" s="90"/>
      <c r="GKX101" s="90"/>
      <c r="GKY101" s="90"/>
      <c r="GKZ101" s="90"/>
      <c r="GLA101" s="90"/>
      <c r="GLB101" s="90"/>
      <c r="GLC101" s="90"/>
      <c r="GLD101" s="90"/>
      <c r="GLE101" s="90"/>
      <c r="GLF101" s="90"/>
      <c r="GLG101" s="90"/>
      <c r="GLH101" s="90"/>
      <c r="GLI101" s="90"/>
      <c r="GLJ101" s="90"/>
      <c r="GLK101" s="90"/>
      <c r="GLL101" s="90"/>
      <c r="GLM101" s="90"/>
      <c r="GLN101" s="90"/>
      <c r="GLO101" s="90"/>
      <c r="GLP101" s="90"/>
      <c r="GLQ101" s="90"/>
      <c r="GLR101" s="90"/>
      <c r="GLS101" s="90"/>
      <c r="GLT101" s="90"/>
      <c r="GLU101" s="90"/>
      <c r="GLV101" s="90"/>
      <c r="GLW101" s="90"/>
      <c r="GLX101" s="90"/>
      <c r="GLY101" s="90"/>
      <c r="GLZ101" s="90"/>
      <c r="GMA101" s="90"/>
      <c r="GMB101" s="90"/>
      <c r="GMC101" s="90"/>
      <c r="GMD101" s="90"/>
      <c r="GME101" s="90"/>
      <c r="GMF101" s="90"/>
      <c r="GMG101" s="90"/>
      <c r="GMH101" s="90"/>
      <c r="GMI101" s="90"/>
      <c r="GMJ101" s="90"/>
      <c r="GMK101" s="90"/>
      <c r="GML101" s="90"/>
      <c r="GMM101" s="90"/>
      <c r="GMN101" s="90"/>
      <c r="GMO101" s="90"/>
      <c r="GMP101" s="90"/>
      <c r="GMQ101" s="90"/>
      <c r="GMR101" s="90"/>
      <c r="GMS101" s="90"/>
      <c r="GMT101" s="90"/>
      <c r="GMU101" s="90"/>
      <c r="GMV101" s="90"/>
      <c r="GMW101" s="90"/>
      <c r="GMX101" s="90"/>
      <c r="GMY101" s="90"/>
      <c r="GMZ101" s="90"/>
      <c r="GNA101" s="90"/>
      <c r="GNB101" s="90"/>
      <c r="GNC101" s="90"/>
      <c r="GND101" s="90"/>
      <c r="GNE101" s="90"/>
      <c r="GNF101" s="90"/>
      <c r="GNG101" s="90"/>
      <c r="GNH101" s="90"/>
      <c r="GNI101" s="90"/>
      <c r="GNJ101" s="90"/>
      <c r="GNK101" s="90"/>
      <c r="GNL101" s="90"/>
      <c r="GNM101" s="90"/>
      <c r="GNN101" s="90"/>
      <c r="GNO101" s="90"/>
      <c r="GNP101" s="90"/>
      <c r="GNQ101" s="90"/>
      <c r="GNR101" s="90"/>
      <c r="GNS101" s="90"/>
      <c r="GNT101" s="90"/>
      <c r="GNU101" s="90"/>
      <c r="GNV101" s="90"/>
      <c r="GNW101" s="90"/>
      <c r="GNX101" s="90"/>
      <c r="GNY101" s="90"/>
      <c r="GNZ101" s="90"/>
      <c r="GOA101" s="90"/>
      <c r="GOB101" s="90"/>
      <c r="GOC101" s="90"/>
      <c r="GOD101" s="90"/>
      <c r="GOE101" s="90"/>
      <c r="GOF101" s="90"/>
      <c r="GOG101" s="90"/>
      <c r="GOH101" s="90"/>
      <c r="GOI101" s="90"/>
      <c r="GOJ101" s="90"/>
      <c r="GOK101" s="90"/>
      <c r="GOL101" s="90"/>
      <c r="GOM101" s="90"/>
      <c r="GON101" s="90"/>
      <c r="GOO101" s="90"/>
      <c r="GOP101" s="90"/>
      <c r="GOQ101" s="90"/>
      <c r="GOR101" s="90"/>
      <c r="GOS101" s="90"/>
      <c r="GOT101" s="90"/>
      <c r="GOU101" s="90"/>
      <c r="GOV101" s="90"/>
      <c r="GOW101" s="90"/>
      <c r="GOX101" s="90"/>
      <c r="GOY101" s="90"/>
      <c r="GOZ101" s="90"/>
      <c r="GPA101" s="90"/>
      <c r="GPB101" s="90"/>
      <c r="GPC101" s="90"/>
      <c r="GPD101" s="90"/>
      <c r="GPE101" s="90"/>
      <c r="GPF101" s="90"/>
      <c r="GPG101" s="90"/>
      <c r="GPH101" s="90"/>
      <c r="GPI101" s="90"/>
      <c r="GPJ101" s="90"/>
      <c r="GPK101" s="90"/>
      <c r="GPL101" s="90"/>
      <c r="GPM101" s="90"/>
      <c r="GPN101" s="90"/>
      <c r="GPO101" s="90"/>
      <c r="GPP101" s="90"/>
      <c r="GPQ101" s="90"/>
      <c r="GPR101" s="90"/>
      <c r="GPS101" s="90"/>
      <c r="GPT101" s="90"/>
      <c r="GPU101" s="90"/>
      <c r="GPV101" s="90"/>
      <c r="GPW101" s="90"/>
      <c r="GPX101" s="90"/>
      <c r="GPY101" s="90"/>
      <c r="GPZ101" s="90"/>
      <c r="GQA101" s="90"/>
      <c r="GQB101" s="90"/>
      <c r="GQC101" s="90"/>
      <c r="GQD101" s="90"/>
      <c r="GQE101" s="90"/>
      <c r="GQF101" s="90"/>
      <c r="GQG101" s="90"/>
      <c r="GQH101" s="90"/>
      <c r="GQI101" s="90"/>
      <c r="GQJ101" s="90"/>
      <c r="GQK101" s="90"/>
      <c r="GQL101" s="90"/>
      <c r="GQM101" s="90"/>
      <c r="GQN101" s="90"/>
      <c r="GQO101" s="90"/>
      <c r="GQP101" s="90"/>
      <c r="GQQ101" s="90"/>
      <c r="GQR101" s="90"/>
      <c r="GQS101" s="90"/>
      <c r="GQT101" s="90"/>
      <c r="GQU101" s="90"/>
      <c r="GQV101" s="90"/>
      <c r="GQW101" s="90"/>
      <c r="GQX101" s="90"/>
      <c r="GQY101" s="90"/>
      <c r="GQZ101" s="90"/>
      <c r="GRA101" s="90"/>
      <c r="GRB101" s="90"/>
      <c r="GRC101" s="90"/>
      <c r="GRD101" s="90"/>
      <c r="GRE101" s="90"/>
      <c r="GRF101" s="90"/>
      <c r="GRG101" s="90"/>
      <c r="GRH101" s="90"/>
      <c r="GRI101" s="90"/>
      <c r="GRJ101" s="90"/>
      <c r="GRK101" s="90"/>
      <c r="GRL101" s="90"/>
      <c r="GRM101" s="90"/>
      <c r="GRN101" s="90"/>
      <c r="GRO101" s="90"/>
      <c r="GRP101" s="90"/>
      <c r="GRQ101" s="90"/>
      <c r="GRR101" s="90"/>
      <c r="GRS101" s="90"/>
      <c r="GRT101" s="90"/>
      <c r="GRU101" s="90"/>
      <c r="GRV101" s="90"/>
      <c r="GRW101" s="90"/>
      <c r="GRX101" s="90"/>
      <c r="GRY101" s="90"/>
      <c r="GRZ101" s="90"/>
      <c r="GSA101" s="90"/>
      <c r="GSB101" s="90"/>
      <c r="GSC101" s="90"/>
      <c r="GSD101" s="90"/>
      <c r="GSE101" s="90"/>
      <c r="GSF101" s="90"/>
      <c r="GSG101" s="90"/>
      <c r="GSH101" s="90"/>
      <c r="GSI101" s="90"/>
      <c r="GSJ101" s="90"/>
      <c r="GSK101" s="90"/>
      <c r="GSL101" s="90"/>
      <c r="GSM101" s="90"/>
      <c r="GSN101" s="90"/>
      <c r="GSO101" s="90"/>
      <c r="GSP101" s="90"/>
      <c r="GSQ101" s="90"/>
      <c r="GSR101" s="90"/>
      <c r="GSS101" s="90"/>
      <c r="GST101" s="90"/>
      <c r="GSU101" s="90"/>
      <c r="GSV101" s="90"/>
      <c r="GSW101" s="90"/>
      <c r="GSX101" s="90"/>
      <c r="GSY101" s="90"/>
      <c r="GSZ101" s="90"/>
      <c r="GTA101" s="90"/>
      <c r="GTB101" s="90"/>
      <c r="GTC101" s="90"/>
      <c r="GTD101" s="90"/>
      <c r="GTE101" s="90"/>
      <c r="GTF101" s="90"/>
      <c r="GTG101" s="90"/>
      <c r="GTH101" s="90"/>
      <c r="GTI101" s="90"/>
      <c r="GTJ101" s="90"/>
      <c r="GTK101" s="90"/>
      <c r="GTL101" s="90"/>
      <c r="GTM101" s="90"/>
      <c r="GTN101" s="90"/>
      <c r="GTO101" s="90"/>
      <c r="GTP101" s="90"/>
      <c r="GTQ101" s="90"/>
      <c r="GTR101" s="90"/>
      <c r="GTS101" s="90"/>
      <c r="GTT101" s="90"/>
      <c r="GTU101" s="90"/>
      <c r="GTV101" s="90"/>
      <c r="GTW101" s="90"/>
      <c r="GTX101" s="90"/>
      <c r="GTY101" s="90"/>
      <c r="GTZ101" s="90"/>
      <c r="GUA101" s="90"/>
      <c r="GUB101" s="90"/>
      <c r="GUC101" s="90"/>
      <c r="GUD101" s="90"/>
      <c r="GUE101" s="90"/>
      <c r="GUF101" s="90"/>
      <c r="GUG101" s="90"/>
      <c r="GUH101" s="90"/>
      <c r="GUI101" s="90"/>
      <c r="GUJ101" s="90"/>
      <c r="GUK101" s="90"/>
      <c r="GUL101" s="90"/>
      <c r="GUM101" s="90"/>
      <c r="GUN101" s="90"/>
      <c r="GUO101" s="90"/>
      <c r="GUP101" s="90"/>
      <c r="GUQ101" s="90"/>
      <c r="GUR101" s="90"/>
      <c r="GUS101" s="90"/>
      <c r="GUT101" s="90"/>
      <c r="GUU101" s="90"/>
      <c r="GUV101" s="90"/>
      <c r="GUW101" s="90"/>
      <c r="GUX101" s="90"/>
      <c r="GUY101" s="90"/>
      <c r="GUZ101" s="90"/>
      <c r="GVA101" s="90"/>
      <c r="GVB101" s="90"/>
      <c r="GVC101" s="90"/>
      <c r="GVD101" s="90"/>
      <c r="GVE101" s="90"/>
      <c r="GVF101" s="90"/>
      <c r="GVG101" s="90"/>
      <c r="GVH101" s="90"/>
      <c r="GVI101" s="90"/>
      <c r="GVJ101" s="90"/>
      <c r="GVK101" s="90"/>
      <c r="GVL101" s="90"/>
      <c r="GVM101" s="90"/>
      <c r="GVN101" s="90"/>
      <c r="GVO101" s="90"/>
      <c r="GVP101" s="90"/>
      <c r="GVQ101" s="90"/>
      <c r="GVR101" s="90"/>
      <c r="GVS101" s="90"/>
      <c r="GVT101" s="90"/>
      <c r="GVU101" s="90"/>
      <c r="GVV101" s="90"/>
      <c r="GVW101" s="90"/>
      <c r="GVX101" s="90"/>
      <c r="GVY101" s="90"/>
      <c r="GVZ101" s="90"/>
      <c r="GWA101" s="90"/>
      <c r="GWB101" s="90"/>
      <c r="GWC101" s="90"/>
      <c r="GWD101" s="90"/>
      <c r="GWE101" s="90"/>
      <c r="GWF101" s="90"/>
      <c r="GWG101" s="90"/>
      <c r="GWH101" s="90"/>
      <c r="GWI101" s="90"/>
      <c r="GWJ101" s="90"/>
      <c r="GWK101" s="90"/>
      <c r="GWL101" s="90"/>
      <c r="GWM101" s="90"/>
      <c r="GWN101" s="90"/>
      <c r="GWO101" s="90"/>
      <c r="GWP101" s="90"/>
      <c r="GWQ101" s="90"/>
      <c r="GWR101" s="90"/>
      <c r="GWS101" s="90"/>
      <c r="GWT101" s="90"/>
      <c r="GWU101" s="90"/>
      <c r="GWV101" s="90"/>
      <c r="GWW101" s="90"/>
      <c r="GWX101" s="90"/>
      <c r="GWY101" s="90"/>
      <c r="GWZ101" s="90"/>
      <c r="GXA101" s="90"/>
      <c r="GXB101" s="90"/>
      <c r="GXC101" s="90"/>
      <c r="GXD101" s="90"/>
      <c r="GXE101" s="90"/>
      <c r="GXF101" s="90"/>
      <c r="GXG101" s="90"/>
      <c r="GXH101" s="90"/>
      <c r="GXI101" s="90"/>
      <c r="GXJ101" s="90"/>
      <c r="GXK101" s="90"/>
      <c r="GXL101" s="90"/>
      <c r="GXM101" s="90"/>
      <c r="GXN101" s="90"/>
      <c r="GXO101" s="90"/>
      <c r="GXP101" s="90"/>
      <c r="GXQ101" s="90"/>
      <c r="GXR101" s="90"/>
      <c r="GXS101" s="90"/>
      <c r="GXT101" s="90"/>
      <c r="GXU101" s="90"/>
      <c r="GXV101" s="90"/>
      <c r="GXW101" s="90"/>
      <c r="GXX101" s="90"/>
      <c r="GXY101" s="90"/>
      <c r="GXZ101" s="90"/>
      <c r="GYA101" s="90"/>
      <c r="GYB101" s="90"/>
      <c r="GYC101" s="90"/>
      <c r="GYD101" s="90"/>
      <c r="GYE101" s="90"/>
      <c r="GYF101" s="90"/>
      <c r="GYG101" s="90"/>
      <c r="GYH101" s="90"/>
      <c r="GYI101" s="90"/>
      <c r="GYJ101" s="90"/>
      <c r="GYK101" s="90"/>
      <c r="GYL101" s="90"/>
      <c r="GYM101" s="90"/>
      <c r="GYN101" s="90"/>
      <c r="GYO101" s="90"/>
      <c r="GYP101" s="90"/>
      <c r="GYQ101" s="90"/>
      <c r="GYR101" s="90"/>
      <c r="GYS101" s="90"/>
      <c r="GYT101" s="90"/>
      <c r="GYU101" s="90"/>
      <c r="GYV101" s="90"/>
      <c r="GYW101" s="90"/>
      <c r="GYX101" s="90"/>
      <c r="GYY101" s="90"/>
      <c r="GYZ101" s="90"/>
      <c r="GZA101" s="90"/>
      <c r="GZB101" s="90"/>
      <c r="GZC101" s="90"/>
      <c r="GZD101" s="90"/>
      <c r="GZE101" s="90"/>
      <c r="GZF101" s="90"/>
      <c r="GZG101" s="90"/>
      <c r="GZH101" s="90"/>
      <c r="GZI101" s="90"/>
      <c r="GZJ101" s="90"/>
      <c r="GZK101" s="90"/>
      <c r="GZL101" s="90"/>
      <c r="GZM101" s="90"/>
      <c r="GZN101" s="90"/>
      <c r="GZO101" s="90"/>
      <c r="GZP101" s="90"/>
      <c r="GZQ101" s="90"/>
      <c r="GZR101" s="90"/>
      <c r="GZS101" s="90"/>
      <c r="GZT101" s="90"/>
      <c r="GZU101" s="90"/>
      <c r="GZV101" s="90"/>
      <c r="GZW101" s="90"/>
      <c r="GZX101" s="90"/>
      <c r="GZY101" s="90"/>
      <c r="GZZ101" s="90"/>
      <c r="HAA101" s="90"/>
      <c r="HAB101" s="90"/>
      <c r="HAC101" s="90"/>
      <c r="HAD101" s="90"/>
      <c r="HAE101" s="90"/>
      <c r="HAF101" s="90"/>
      <c r="HAG101" s="90"/>
      <c r="HAH101" s="90"/>
      <c r="HAI101" s="90"/>
      <c r="HAJ101" s="90"/>
      <c r="HAK101" s="90"/>
      <c r="HAL101" s="90"/>
      <c r="HAM101" s="90"/>
      <c r="HAN101" s="90"/>
      <c r="HAO101" s="90"/>
      <c r="HAP101" s="90"/>
      <c r="HAQ101" s="90"/>
      <c r="HAR101" s="90"/>
      <c r="HAS101" s="90"/>
      <c r="HAT101" s="90"/>
      <c r="HAU101" s="90"/>
      <c r="HAV101" s="90"/>
      <c r="HAW101" s="90"/>
      <c r="HAX101" s="90"/>
      <c r="HAY101" s="90"/>
      <c r="HAZ101" s="90"/>
      <c r="HBA101" s="90"/>
      <c r="HBB101" s="90"/>
      <c r="HBC101" s="90"/>
      <c r="HBD101" s="90"/>
      <c r="HBE101" s="90"/>
      <c r="HBF101" s="90"/>
      <c r="HBG101" s="90"/>
      <c r="HBH101" s="90"/>
      <c r="HBI101" s="90"/>
      <c r="HBJ101" s="90"/>
      <c r="HBK101" s="90"/>
      <c r="HBL101" s="90"/>
      <c r="HBM101" s="90"/>
      <c r="HBN101" s="90"/>
      <c r="HBO101" s="90"/>
      <c r="HBP101" s="90"/>
      <c r="HBQ101" s="90"/>
      <c r="HBR101" s="90"/>
      <c r="HBS101" s="90"/>
      <c r="HBT101" s="90"/>
      <c r="HBU101" s="90"/>
      <c r="HBV101" s="90"/>
      <c r="HBW101" s="90"/>
      <c r="HBX101" s="90"/>
      <c r="HBY101" s="90"/>
      <c r="HBZ101" s="90"/>
      <c r="HCA101" s="90"/>
      <c r="HCB101" s="90"/>
      <c r="HCC101" s="90"/>
      <c r="HCD101" s="90"/>
      <c r="HCE101" s="90"/>
      <c r="HCF101" s="90"/>
      <c r="HCG101" s="90"/>
      <c r="HCH101" s="90"/>
      <c r="HCI101" s="90"/>
      <c r="HCJ101" s="90"/>
      <c r="HCK101" s="90"/>
      <c r="HCL101" s="90"/>
      <c r="HCM101" s="90"/>
      <c r="HCN101" s="90"/>
      <c r="HCO101" s="90"/>
      <c r="HCP101" s="90"/>
      <c r="HCQ101" s="90"/>
      <c r="HCR101" s="90"/>
      <c r="HCS101" s="90"/>
      <c r="HCT101" s="90"/>
      <c r="HCU101" s="90"/>
      <c r="HCV101" s="90"/>
      <c r="HCW101" s="90"/>
      <c r="HCX101" s="90"/>
      <c r="HCY101" s="90"/>
      <c r="HCZ101" s="90"/>
      <c r="HDA101" s="90"/>
      <c r="HDB101" s="90"/>
      <c r="HDC101" s="90"/>
      <c r="HDD101" s="90"/>
      <c r="HDE101" s="90"/>
      <c r="HDF101" s="90"/>
      <c r="HDG101" s="90"/>
      <c r="HDH101" s="90"/>
      <c r="HDI101" s="90"/>
      <c r="HDJ101" s="90"/>
      <c r="HDK101" s="90"/>
      <c r="HDL101" s="90"/>
      <c r="HDM101" s="90"/>
      <c r="HDN101" s="90"/>
      <c r="HDO101" s="90"/>
      <c r="HDP101" s="90"/>
      <c r="HDQ101" s="90"/>
      <c r="HDR101" s="90"/>
      <c r="HDS101" s="90"/>
      <c r="HDT101" s="90"/>
      <c r="HDU101" s="90"/>
      <c r="HDV101" s="90"/>
      <c r="HDW101" s="90"/>
      <c r="HDX101" s="90"/>
      <c r="HDY101" s="90"/>
      <c r="HDZ101" s="90"/>
      <c r="HEA101" s="90"/>
      <c r="HEB101" s="90"/>
      <c r="HEC101" s="90"/>
      <c r="HED101" s="90"/>
      <c r="HEE101" s="90"/>
      <c r="HEF101" s="90"/>
      <c r="HEG101" s="90"/>
      <c r="HEH101" s="90"/>
      <c r="HEI101" s="90"/>
      <c r="HEJ101" s="90"/>
      <c r="HEK101" s="90"/>
      <c r="HEL101" s="90"/>
      <c r="HEM101" s="90"/>
      <c r="HEN101" s="90"/>
      <c r="HEO101" s="90"/>
      <c r="HEP101" s="90"/>
      <c r="HEQ101" s="90"/>
      <c r="HER101" s="90"/>
      <c r="HES101" s="90"/>
      <c r="HET101" s="90"/>
      <c r="HEU101" s="90"/>
      <c r="HEV101" s="90"/>
      <c r="HEW101" s="90"/>
      <c r="HEX101" s="90"/>
      <c r="HEY101" s="90"/>
      <c r="HEZ101" s="90"/>
      <c r="HFA101" s="90"/>
      <c r="HFB101" s="90"/>
      <c r="HFC101" s="90"/>
      <c r="HFD101" s="90"/>
      <c r="HFE101" s="90"/>
      <c r="HFF101" s="90"/>
      <c r="HFG101" s="90"/>
      <c r="HFH101" s="90"/>
      <c r="HFI101" s="90"/>
      <c r="HFJ101" s="90"/>
      <c r="HFK101" s="90"/>
      <c r="HFL101" s="90"/>
      <c r="HFM101" s="90"/>
      <c r="HFN101" s="90"/>
      <c r="HFO101" s="90"/>
      <c r="HFP101" s="90"/>
      <c r="HFQ101" s="90"/>
      <c r="HFR101" s="90"/>
      <c r="HFS101" s="90"/>
      <c r="HFT101" s="90"/>
      <c r="HFU101" s="90"/>
      <c r="HFV101" s="90"/>
      <c r="HFW101" s="90"/>
      <c r="HFX101" s="90"/>
      <c r="HFY101" s="90"/>
      <c r="HFZ101" s="90"/>
      <c r="HGA101" s="90"/>
      <c r="HGB101" s="90"/>
      <c r="HGC101" s="90"/>
      <c r="HGD101" s="90"/>
      <c r="HGE101" s="90"/>
      <c r="HGF101" s="90"/>
      <c r="HGG101" s="90"/>
      <c r="HGH101" s="90"/>
      <c r="HGI101" s="90"/>
      <c r="HGJ101" s="90"/>
      <c r="HGK101" s="90"/>
      <c r="HGL101" s="90"/>
      <c r="HGM101" s="90"/>
      <c r="HGN101" s="90"/>
      <c r="HGO101" s="90"/>
      <c r="HGP101" s="90"/>
      <c r="HGQ101" s="90"/>
      <c r="HGR101" s="90"/>
      <c r="HGS101" s="90"/>
      <c r="HGT101" s="90"/>
      <c r="HGU101" s="90"/>
      <c r="HGV101" s="90"/>
      <c r="HGW101" s="90"/>
      <c r="HGX101" s="90"/>
      <c r="HGY101" s="90"/>
      <c r="HGZ101" s="90"/>
      <c r="HHA101" s="90"/>
      <c r="HHB101" s="90"/>
      <c r="HHC101" s="90"/>
      <c r="HHD101" s="90"/>
      <c r="HHE101" s="90"/>
      <c r="HHF101" s="90"/>
      <c r="HHG101" s="90"/>
      <c r="HHH101" s="90"/>
      <c r="HHI101" s="90"/>
      <c r="HHJ101" s="90"/>
      <c r="HHK101" s="90"/>
      <c r="HHL101" s="90"/>
      <c r="HHM101" s="90"/>
      <c r="HHN101" s="90"/>
      <c r="HHO101" s="90"/>
      <c r="HHP101" s="90"/>
      <c r="HHQ101" s="90"/>
      <c r="HHR101" s="90"/>
      <c r="HHS101" s="90"/>
      <c r="HHT101" s="90"/>
      <c r="HHU101" s="90"/>
      <c r="HHV101" s="90"/>
      <c r="HHW101" s="90"/>
      <c r="HHX101" s="90"/>
      <c r="HHY101" s="90"/>
      <c r="HHZ101" s="90"/>
      <c r="HIA101" s="90"/>
      <c r="HIB101" s="90"/>
      <c r="HIC101" s="90"/>
      <c r="HID101" s="90"/>
      <c r="HIE101" s="90"/>
      <c r="HIF101" s="90"/>
      <c r="HIG101" s="90"/>
      <c r="HIH101" s="90"/>
      <c r="HII101" s="90"/>
      <c r="HIJ101" s="90"/>
      <c r="HIK101" s="90"/>
      <c r="HIL101" s="90"/>
      <c r="HIM101" s="90"/>
      <c r="HIN101" s="90"/>
      <c r="HIO101" s="90"/>
      <c r="HIP101" s="90"/>
      <c r="HIQ101" s="90"/>
      <c r="HIR101" s="90"/>
      <c r="HIS101" s="90"/>
      <c r="HIT101" s="90"/>
      <c r="HIU101" s="90"/>
      <c r="HIV101" s="90"/>
      <c r="HIW101" s="90"/>
      <c r="HIX101" s="90"/>
      <c r="HIY101" s="90"/>
      <c r="HIZ101" s="90"/>
      <c r="HJA101" s="90"/>
      <c r="HJB101" s="90"/>
      <c r="HJC101" s="90"/>
      <c r="HJD101" s="90"/>
      <c r="HJE101" s="90"/>
      <c r="HJF101" s="90"/>
      <c r="HJG101" s="90"/>
      <c r="HJH101" s="90"/>
      <c r="HJI101" s="90"/>
      <c r="HJJ101" s="90"/>
      <c r="HJK101" s="90"/>
      <c r="HJL101" s="90"/>
      <c r="HJM101" s="90"/>
      <c r="HJN101" s="90"/>
      <c r="HJO101" s="90"/>
      <c r="HJP101" s="90"/>
      <c r="HJQ101" s="90"/>
      <c r="HJR101" s="90"/>
      <c r="HJS101" s="90"/>
      <c r="HJT101" s="90"/>
      <c r="HJU101" s="90"/>
      <c r="HJV101" s="90"/>
      <c r="HJW101" s="90"/>
      <c r="HJX101" s="90"/>
      <c r="HJY101" s="90"/>
      <c r="HJZ101" s="90"/>
      <c r="HKA101" s="90"/>
      <c r="HKB101" s="90"/>
      <c r="HKC101" s="90"/>
      <c r="HKD101" s="90"/>
      <c r="HKE101" s="90"/>
      <c r="HKF101" s="90"/>
      <c r="HKG101" s="90"/>
      <c r="HKH101" s="90"/>
      <c r="HKI101" s="90"/>
      <c r="HKJ101" s="90"/>
      <c r="HKK101" s="90"/>
      <c r="HKL101" s="90"/>
      <c r="HKM101" s="90"/>
      <c r="HKN101" s="90"/>
      <c r="HKO101" s="90"/>
      <c r="HKP101" s="90"/>
      <c r="HKQ101" s="90"/>
      <c r="HKR101" s="90"/>
      <c r="HKS101" s="90"/>
      <c r="HKT101" s="90"/>
      <c r="HKU101" s="90"/>
      <c r="HKV101" s="90"/>
      <c r="HKW101" s="90"/>
      <c r="HKX101" s="90"/>
      <c r="HKY101" s="90"/>
      <c r="HKZ101" s="90"/>
      <c r="HLA101" s="90"/>
      <c r="HLB101" s="90"/>
      <c r="HLC101" s="90"/>
      <c r="HLD101" s="90"/>
      <c r="HLE101" s="90"/>
      <c r="HLF101" s="90"/>
      <c r="HLG101" s="90"/>
      <c r="HLH101" s="90"/>
      <c r="HLI101" s="90"/>
      <c r="HLJ101" s="90"/>
      <c r="HLK101" s="90"/>
      <c r="HLL101" s="90"/>
      <c r="HLM101" s="90"/>
      <c r="HLN101" s="90"/>
      <c r="HLO101" s="90"/>
      <c r="HLP101" s="90"/>
      <c r="HLQ101" s="90"/>
      <c r="HLR101" s="90"/>
      <c r="HLS101" s="90"/>
      <c r="HLT101" s="90"/>
      <c r="HLU101" s="90"/>
      <c r="HLV101" s="90"/>
      <c r="HLW101" s="90"/>
      <c r="HLX101" s="90"/>
      <c r="HLY101" s="90"/>
      <c r="HLZ101" s="90"/>
      <c r="HMA101" s="90"/>
      <c r="HMB101" s="90"/>
      <c r="HMC101" s="90"/>
      <c r="HMD101" s="90"/>
      <c r="HME101" s="90"/>
      <c r="HMF101" s="90"/>
      <c r="HMG101" s="90"/>
      <c r="HMH101" s="90"/>
      <c r="HMI101" s="90"/>
      <c r="HMJ101" s="90"/>
      <c r="HMK101" s="90"/>
      <c r="HML101" s="90"/>
      <c r="HMM101" s="90"/>
      <c r="HMN101" s="90"/>
      <c r="HMO101" s="90"/>
      <c r="HMP101" s="90"/>
      <c r="HMQ101" s="90"/>
      <c r="HMR101" s="90"/>
      <c r="HMS101" s="90"/>
      <c r="HMT101" s="90"/>
      <c r="HMU101" s="90"/>
      <c r="HMV101" s="90"/>
      <c r="HMW101" s="90"/>
      <c r="HMX101" s="90"/>
      <c r="HMY101" s="90"/>
      <c r="HMZ101" s="90"/>
      <c r="HNA101" s="90"/>
      <c r="HNB101" s="90"/>
      <c r="HNC101" s="90"/>
      <c r="HND101" s="90"/>
      <c r="HNE101" s="90"/>
      <c r="HNF101" s="90"/>
      <c r="HNG101" s="90"/>
      <c r="HNH101" s="90"/>
      <c r="HNI101" s="90"/>
      <c r="HNJ101" s="90"/>
      <c r="HNK101" s="90"/>
      <c r="HNL101" s="90"/>
      <c r="HNM101" s="90"/>
      <c r="HNN101" s="90"/>
      <c r="HNO101" s="90"/>
      <c r="HNP101" s="90"/>
      <c r="HNQ101" s="90"/>
      <c r="HNR101" s="90"/>
      <c r="HNS101" s="90"/>
      <c r="HNT101" s="90"/>
      <c r="HNU101" s="90"/>
      <c r="HNV101" s="90"/>
      <c r="HNW101" s="90"/>
      <c r="HNX101" s="90"/>
      <c r="HNY101" s="90"/>
      <c r="HNZ101" s="90"/>
      <c r="HOA101" s="90"/>
      <c r="HOB101" s="90"/>
      <c r="HOC101" s="90"/>
      <c r="HOD101" s="90"/>
      <c r="HOE101" s="90"/>
      <c r="HOF101" s="90"/>
      <c r="HOG101" s="90"/>
      <c r="HOH101" s="90"/>
      <c r="HOI101" s="90"/>
      <c r="HOJ101" s="90"/>
      <c r="HOK101" s="90"/>
      <c r="HOL101" s="90"/>
      <c r="HOM101" s="90"/>
      <c r="HON101" s="90"/>
      <c r="HOO101" s="90"/>
      <c r="HOP101" s="90"/>
      <c r="HOQ101" s="90"/>
      <c r="HOR101" s="90"/>
      <c r="HOS101" s="90"/>
      <c r="HOT101" s="90"/>
      <c r="HOU101" s="90"/>
      <c r="HOV101" s="90"/>
      <c r="HOW101" s="90"/>
      <c r="HOX101" s="90"/>
      <c r="HOY101" s="90"/>
      <c r="HOZ101" s="90"/>
      <c r="HPA101" s="90"/>
      <c r="HPB101" s="90"/>
      <c r="HPC101" s="90"/>
      <c r="HPD101" s="90"/>
      <c r="HPE101" s="90"/>
      <c r="HPF101" s="90"/>
      <c r="HPG101" s="90"/>
      <c r="HPH101" s="90"/>
      <c r="HPI101" s="90"/>
      <c r="HPJ101" s="90"/>
      <c r="HPK101" s="90"/>
      <c r="HPL101" s="90"/>
      <c r="HPM101" s="90"/>
      <c r="HPN101" s="90"/>
      <c r="HPO101" s="90"/>
      <c r="HPP101" s="90"/>
      <c r="HPQ101" s="90"/>
      <c r="HPR101" s="90"/>
      <c r="HPS101" s="90"/>
      <c r="HPT101" s="90"/>
      <c r="HPU101" s="90"/>
      <c r="HPV101" s="90"/>
      <c r="HPW101" s="90"/>
      <c r="HPX101" s="90"/>
      <c r="HPY101" s="90"/>
      <c r="HPZ101" s="90"/>
      <c r="HQA101" s="90"/>
      <c r="HQB101" s="90"/>
      <c r="HQC101" s="90"/>
      <c r="HQD101" s="90"/>
      <c r="HQE101" s="90"/>
      <c r="HQF101" s="90"/>
      <c r="HQG101" s="90"/>
      <c r="HQH101" s="90"/>
      <c r="HQI101" s="90"/>
      <c r="HQJ101" s="90"/>
      <c r="HQK101" s="90"/>
      <c r="HQL101" s="90"/>
      <c r="HQM101" s="90"/>
      <c r="HQN101" s="90"/>
      <c r="HQO101" s="90"/>
      <c r="HQP101" s="90"/>
      <c r="HQQ101" s="90"/>
      <c r="HQR101" s="90"/>
      <c r="HQS101" s="90"/>
      <c r="HQT101" s="90"/>
      <c r="HQU101" s="90"/>
      <c r="HQV101" s="90"/>
      <c r="HQW101" s="90"/>
      <c r="HQX101" s="90"/>
      <c r="HQY101" s="90"/>
      <c r="HQZ101" s="90"/>
      <c r="HRA101" s="90"/>
      <c r="HRB101" s="90"/>
      <c r="HRC101" s="90"/>
      <c r="HRD101" s="90"/>
      <c r="HRE101" s="90"/>
      <c r="HRF101" s="90"/>
      <c r="HRG101" s="90"/>
      <c r="HRH101" s="90"/>
      <c r="HRI101" s="90"/>
      <c r="HRJ101" s="90"/>
      <c r="HRK101" s="90"/>
      <c r="HRL101" s="90"/>
      <c r="HRM101" s="90"/>
      <c r="HRN101" s="90"/>
      <c r="HRO101" s="90"/>
      <c r="HRP101" s="90"/>
      <c r="HRQ101" s="90"/>
      <c r="HRR101" s="90"/>
      <c r="HRS101" s="90"/>
      <c r="HRT101" s="90"/>
      <c r="HRU101" s="90"/>
      <c r="HRV101" s="90"/>
      <c r="HRW101" s="90"/>
      <c r="HRX101" s="90"/>
      <c r="HRY101" s="90"/>
      <c r="HRZ101" s="90"/>
      <c r="HSA101" s="90"/>
      <c r="HSB101" s="90"/>
      <c r="HSC101" s="90"/>
      <c r="HSD101" s="90"/>
      <c r="HSE101" s="90"/>
      <c r="HSF101" s="90"/>
      <c r="HSG101" s="90"/>
      <c r="HSH101" s="90"/>
      <c r="HSI101" s="90"/>
      <c r="HSJ101" s="90"/>
      <c r="HSK101" s="90"/>
      <c r="HSL101" s="90"/>
      <c r="HSM101" s="90"/>
      <c r="HSN101" s="90"/>
      <c r="HSO101" s="90"/>
      <c r="HSP101" s="90"/>
      <c r="HSQ101" s="90"/>
      <c r="HSR101" s="90"/>
      <c r="HSS101" s="90"/>
      <c r="HST101" s="90"/>
      <c r="HSU101" s="90"/>
      <c r="HSV101" s="90"/>
      <c r="HSW101" s="90"/>
      <c r="HSX101" s="90"/>
      <c r="HSY101" s="90"/>
      <c r="HSZ101" s="90"/>
      <c r="HTA101" s="90"/>
      <c r="HTB101" s="90"/>
      <c r="HTC101" s="90"/>
      <c r="HTD101" s="90"/>
      <c r="HTE101" s="90"/>
      <c r="HTF101" s="90"/>
      <c r="HTG101" s="90"/>
      <c r="HTH101" s="90"/>
      <c r="HTI101" s="90"/>
      <c r="HTJ101" s="90"/>
      <c r="HTK101" s="90"/>
      <c r="HTL101" s="90"/>
      <c r="HTM101" s="90"/>
      <c r="HTN101" s="90"/>
      <c r="HTO101" s="90"/>
      <c r="HTP101" s="90"/>
      <c r="HTQ101" s="90"/>
      <c r="HTR101" s="90"/>
      <c r="HTS101" s="90"/>
      <c r="HTT101" s="90"/>
      <c r="HTU101" s="90"/>
      <c r="HTV101" s="90"/>
      <c r="HTW101" s="90"/>
      <c r="HTX101" s="90"/>
      <c r="HTY101" s="90"/>
      <c r="HTZ101" s="90"/>
      <c r="HUA101" s="90"/>
      <c r="HUB101" s="90"/>
      <c r="HUC101" s="90"/>
      <c r="HUD101" s="90"/>
      <c r="HUE101" s="90"/>
      <c r="HUF101" s="90"/>
      <c r="HUG101" s="90"/>
      <c r="HUH101" s="90"/>
      <c r="HUI101" s="90"/>
      <c r="HUJ101" s="90"/>
      <c r="HUK101" s="90"/>
      <c r="HUL101" s="90"/>
      <c r="HUM101" s="90"/>
      <c r="HUN101" s="90"/>
      <c r="HUO101" s="90"/>
      <c r="HUP101" s="90"/>
      <c r="HUQ101" s="90"/>
      <c r="HUR101" s="90"/>
      <c r="HUS101" s="90"/>
      <c r="HUT101" s="90"/>
      <c r="HUU101" s="90"/>
      <c r="HUV101" s="90"/>
      <c r="HUW101" s="90"/>
      <c r="HUX101" s="90"/>
      <c r="HUY101" s="90"/>
      <c r="HUZ101" s="90"/>
      <c r="HVA101" s="90"/>
      <c r="HVB101" s="90"/>
      <c r="HVC101" s="90"/>
      <c r="HVD101" s="90"/>
      <c r="HVE101" s="90"/>
      <c r="HVF101" s="90"/>
      <c r="HVG101" s="90"/>
      <c r="HVH101" s="90"/>
      <c r="HVI101" s="90"/>
      <c r="HVJ101" s="90"/>
      <c r="HVK101" s="90"/>
      <c r="HVL101" s="90"/>
      <c r="HVM101" s="90"/>
      <c r="HVN101" s="90"/>
      <c r="HVO101" s="90"/>
      <c r="HVP101" s="90"/>
      <c r="HVQ101" s="90"/>
      <c r="HVR101" s="90"/>
      <c r="HVS101" s="90"/>
      <c r="HVT101" s="90"/>
      <c r="HVU101" s="90"/>
      <c r="HVV101" s="90"/>
      <c r="HVW101" s="90"/>
      <c r="HVX101" s="90"/>
      <c r="HVY101" s="90"/>
      <c r="HVZ101" s="90"/>
      <c r="HWA101" s="90"/>
      <c r="HWB101" s="90"/>
      <c r="HWC101" s="90"/>
      <c r="HWD101" s="90"/>
      <c r="HWE101" s="90"/>
      <c r="HWF101" s="90"/>
      <c r="HWG101" s="90"/>
      <c r="HWH101" s="90"/>
      <c r="HWI101" s="90"/>
      <c r="HWJ101" s="90"/>
      <c r="HWK101" s="90"/>
      <c r="HWL101" s="90"/>
      <c r="HWM101" s="90"/>
      <c r="HWN101" s="90"/>
      <c r="HWO101" s="90"/>
      <c r="HWP101" s="90"/>
      <c r="HWQ101" s="90"/>
      <c r="HWR101" s="90"/>
      <c r="HWS101" s="90"/>
      <c r="HWT101" s="90"/>
      <c r="HWU101" s="90"/>
      <c r="HWV101" s="90"/>
      <c r="HWW101" s="90"/>
      <c r="HWX101" s="90"/>
      <c r="HWY101" s="90"/>
      <c r="HWZ101" s="90"/>
      <c r="HXA101" s="90"/>
      <c r="HXB101" s="90"/>
      <c r="HXC101" s="90"/>
      <c r="HXD101" s="90"/>
      <c r="HXE101" s="90"/>
      <c r="HXF101" s="90"/>
      <c r="HXG101" s="90"/>
      <c r="HXH101" s="90"/>
      <c r="HXI101" s="90"/>
      <c r="HXJ101" s="90"/>
      <c r="HXK101" s="90"/>
      <c r="HXL101" s="90"/>
      <c r="HXM101" s="90"/>
      <c r="HXN101" s="90"/>
      <c r="HXO101" s="90"/>
      <c r="HXP101" s="90"/>
      <c r="HXQ101" s="90"/>
      <c r="HXR101" s="90"/>
      <c r="HXS101" s="90"/>
      <c r="HXT101" s="90"/>
      <c r="HXU101" s="90"/>
      <c r="HXV101" s="90"/>
      <c r="HXW101" s="90"/>
      <c r="HXX101" s="90"/>
      <c r="HXY101" s="90"/>
      <c r="HXZ101" s="90"/>
      <c r="HYA101" s="90"/>
      <c r="HYB101" s="90"/>
      <c r="HYC101" s="90"/>
      <c r="HYD101" s="90"/>
      <c r="HYE101" s="90"/>
      <c r="HYF101" s="90"/>
      <c r="HYG101" s="90"/>
      <c r="HYH101" s="90"/>
      <c r="HYI101" s="90"/>
      <c r="HYJ101" s="90"/>
      <c r="HYK101" s="90"/>
      <c r="HYL101" s="90"/>
      <c r="HYM101" s="90"/>
      <c r="HYN101" s="90"/>
      <c r="HYO101" s="90"/>
      <c r="HYP101" s="90"/>
      <c r="HYQ101" s="90"/>
      <c r="HYR101" s="90"/>
      <c r="HYS101" s="90"/>
      <c r="HYT101" s="90"/>
      <c r="HYU101" s="90"/>
      <c r="HYV101" s="90"/>
      <c r="HYW101" s="90"/>
      <c r="HYX101" s="90"/>
      <c r="HYY101" s="90"/>
      <c r="HYZ101" s="90"/>
      <c r="HZA101" s="90"/>
      <c r="HZB101" s="90"/>
      <c r="HZC101" s="90"/>
      <c r="HZD101" s="90"/>
      <c r="HZE101" s="90"/>
      <c r="HZF101" s="90"/>
      <c r="HZG101" s="90"/>
      <c r="HZH101" s="90"/>
      <c r="HZI101" s="90"/>
      <c r="HZJ101" s="90"/>
      <c r="HZK101" s="90"/>
      <c r="HZL101" s="90"/>
      <c r="HZM101" s="90"/>
      <c r="HZN101" s="90"/>
      <c r="HZO101" s="90"/>
      <c r="HZP101" s="90"/>
      <c r="HZQ101" s="90"/>
      <c r="HZR101" s="90"/>
      <c r="HZS101" s="90"/>
      <c r="HZT101" s="90"/>
      <c r="HZU101" s="90"/>
      <c r="HZV101" s="90"/>
      <c r="HZW101" s="90"/>
      <c r="HZX101" s="90"/>
      <c r="HZY101" s="90"/>
      <c r="HZZ101" s="90"/>
      <c r="IAA101" s="90"/>
      <c r="IAB101" s="90"/>
      <c r="IAC101" s="90"/>
      <c r="IAD101" s="90"/>
      <c r="IAE101" s="90"/>
      <c r="IAF101" s="90"/>
      <c r="IAG101" s="90"/>
      <c r="IAH101" s="90"/>
      <c r="IAI101" s="90"/>
      <c r="IAJ101" s="90"/>
      <c r="IAK101" s="90"/>
      <c r="IAL101" s="90"/>
      <c r="IAM101" s="90"/>
      <c r="IAN101" s="90"/>
      <c r="IAO101" s="90"/>
      <c r="IAP101" s="90"/>
      <c r="IAQ101" s="90"/>
      <c r="IAR101" s="90"/>
      <c r="IAS101" s="90"/>
      <c r="IAT101" s="90"/>
      <c r="IAU101" s="90"/>
      <c r="IAV101" s="90"/>
      <c r="IAW101" s="90"/>
      <c r="IAX101" s="90"/>
      <c r="IAY101" s="90"/>
      <c r="IAZ101" s="90"/>
      <c r="IBA101" s="90"/>
      <c r="IBB101" s="90"/>
      <c r="IBC101" s="90"/>
      <c r="IBD101" s="90"/>
      <c r="IBE101" s="90"/>
      <c r="IBF101" s="90"/>
      <c r="IBG101" s="90"/>
      <c r="IBH101" s="90"/>
      <c r="IBI101" s="90"/>
      <c r="IBJ101" s="90"/>
      <c r="IBK101" s="90"/>
      <c r="IBL101" s="90"/>
      <c r="IBM101" s="90"/>
      <c r="IBN101" s="90"/>
      <c r="IBO101" s="90"/>
      <c r="IBP101" s="90"/>
      <c r="IBQ101" s="90"/>
      <c r="IBR101" s="90"/>
      <c r="IBS101" s="90"/>
      <c r="IBT101" s="90"/>
      <c r="IBU101" s="90"/>
      <c r="IBV101" s="90"/>
      <c r="IBW101" s="90"/>
      <c r="IBX101" s="90"/>
      <c r="IBY101" s="90"/>
      <c r="IBZ101" s="90"/>
      <c r="ICA101" s="90"/>
      <c r="ICB101" s="90"/>
      <c r="ICC101" s="90"/>
      <c r="ICD101" s="90"/>
      <c r="ICE101" s="90"/>
      <c r="ICF101" s="90"/>
      <c r="ICG101" s="90"/>
      <c r="ICH101" s="90"/>
      <c r="ICI101" s="90"/>
      <c r="ICJ101" s="90"/>
      <c r="ICK101" s="90"/>
      <c r="ICL101" s="90"/>
      <c r="ICM101" s="90"/>
      <c r="ICN101" s="90"/>
      <c r="ICO101" s="90"/>
      <c r="ICP101" s="90"/>
      <c r="ICQ101" s="90"/>
      <c r="ICR101" s="90"/>
      <c r="ICS101" s="90"/>
      <c r="ICT101" s="90"/>
      <c r="ICU101" s="90"/>
      <c r="ICV101" s="90"/>
      <c r="ICW101" s="90"/>
      <c r="ICX101" s="90"/>
      <c r="ICY101" s="90"/>
      <c r="ICZ101" s="90"/>
      <c r="IDA101" s="90"/>
      <c r="IDB101" s="90"/>
      <c r="IDC101" s="90"/>
      <c r="IDD101" s="90"/>
      <c r="IDE101" s="90"/>
      <c r="IDF101" s="90"/>
      <c r="IDG101" s="90"/>
      <c r="IDH101" s="90"/>
      <c r="IDI101" s="90"/>
      <c r="IDJ101" s="90"/>
      <c r="IDK101" s="90"/>
      <c r="IDL101" s="90"/>
      <c r="IDM101" s="90"/>
      <c r="IDN101" s="90"/>
      <c r="IDO101" s="90"/>
      <c r="IDP101" s="90"/>
      <c r="IDQ101" s="90"/>
      <c r="IDR101" s="90"/>
      <c r="IDS101" s="90"/>
      <c r="IDT101" s="90"/>
      <c r="IDU101" s="90"/>
      <c r="IDV101" s="90"/>
      <c r="IDW101" s="90"/>
      <c r="IDX101" s="90"/>
      <c r="IDY101" s="90"/>
      <c r="IDZ101" s="90"/>
      <c r="IEA101" s="90"/>
      <c r="IEB101" s="90"/>
      <c r="IEC101" s="90"/>
      <c r="IED101" s="90"/>
      <c r="IEE101" s="90"/>
      <c r="IEF101" s="90"/>
      <c r="IEG101" s="90"/>
      <c r="IEH101" s="90"/>
      <c r="IEI101" s="90"/>
      <c r="IEJ101" s="90"/>
      <c r="IEK101" s="90"/>
      <c r="IEL101" s="90"/>
      <c r="IEM101" s="90"/>
      <c r="IEN101" s="90"/>
      <c r="IEO101" s="90"/>
      <c r="IEP101" s="90"/>
      <c r="IEQ101" s="90"/>
      <c r="IER101" s="90"/>
      <c r="IES101" s="90"/>
      <c r="IET101" s="90"/>
      <c r="IEU101" s="90"/>
      <c r="IEV101" s="90"/>
      <c r="IEW101" s="90"/>
      <c r="IEX101" s="90"/>
      <c r="IEY101" s="90"/>
      <c r="IEZ101" s="90"/>
      <c r="IFA101" s="90"/>
      <c r="IFB101" s="90"/>
      <c r="IFC101" s="90"/>
      <c r="IFD101" s="90"/>
      <c r="IFE101" s="90"/>
      <c r="IFF101" s="90"/>
      <c r="IFG101" s="90"/>
      <c r="IFH101" s="90"/>
      <c r="IFI101" s="90"/>
      <c r="IFJ101" s="90"/>
      <c r="IFK101" s="90"/>
      <c r="IFL101" s="90"/>
      <c r="IFM101" s="90"/>
      <c r="IFN101" s="90"/>
      <c r="IFO101" s="90"/>
      <c r="IFP101" s="90"/>
      <c r="IFQ101" s="90"/>
      <c r="IFR101" s="90"/>
      <c r="IFS101" s="90"/>
      <c r="IFT101" s="90"/>
      <c r="IFU101" s="90"/>
      <c r="IFV101" s="90"/>
      <c r="IFW101" s="90"/>
      <c r="IFX101" s="90"/>
      <c r="IFY101" s="90"/>
      <c r="IFZ101" s="90"/>
      <c r="IGA101" s="90"/>
      <c r="IGB101" s="90"/>
      <c r="IGC101" s="90"/>
      <c r="IGD101" s="90"/>
      <c r="IGE101" s="90"/>
      <c r="IGF101" s="90"/>
      <c r="IGG101" s="90"/>
      <c r="IGH101" s="90"/>
      <c r="IGI101" s="90"/>
      <c r="IGJ101" s="90"/>
      <c r="IGK101" s="90"/>
      <c r="IGL101" s="90"/>
      <c r="IGM101" s="90"/>
      <c r="IGN101" s="90"/>
      <c r="IGO101" s="90"/>
      <c r="IGP101" s="90"/>
      <c r="IGQ101" s="90"/>
      <c r="IGR101" s="90"/>
      <c r="IGS101" s="90"/>
      <c r="IGT101" s="90"/>
      <c r="IGU101" s="90"/>
      <c r="IGV101" s="90"/>
      <c r="IGW101" s="90"/>
      <c r="IGX101" s="90"/>
      <c r="IGY101" s="90"/>
      <c r="IGZ101" s="90"/>
      <c r="IHA101" s="90"/>
      <c r="IHB101" s="90"/>
      <c r="IHC101" s="90"/>
      <c r="IHD101" s="90"/>
      <c r="IHE101" s="90"/>
      <c r="IHF101" s="90"/>
      <c r="IHG101" s="90"/>
      <c r="IHH101" s="90"/>
      <c r="IHI101" s="90"/>
      <c r="IHJ101" s="90"/>
      <c r="IHK101" s="90"/>
      <c r="IHL101" s="90"/>
      <c r="IHM101" s="90"/>
      <c r="IHN101" s="90"/>
      <c r="IHO101" s="90"/>
      <c r="IHP101" s="90"/>
      <c r="IHQ101" s="90"/>
      <c r="IHR101" s="90"/>
      <c r="IHS101" s="90"/>
      <c r="IHT101" s="90"/>
      <c r="IHU101" s="90"/>
      <c r="IHV101" s="90"/>
      <c r="IHW101" s="90"/>
      <c r="IHX101" s="90"/>
      <c r="IHY101" s="90"/>
      <c r="IHZ101" s="90"/>
      <c r="IIA101" s="90"/>
      <c r="IIB101" s="90"/>
      <c r="IIC101" s="90"/>
      <c r="IID101" s="90"/>
      <c r="IIE101" s="90"/>
      <c r="IIF101" s="90"/>
      <c r="IIG101" s="90"/>
      <c r="IIH101" s="90"/>
      <c r="III101" s="90"/>
      <c r="IIJ101" s="90"/>
      <c r="IIK101" s="90"/>
      <c r="IIL101" s="90"/>
      <c r="IIM101" s="90"/>
      <c r="IIN101" s="90"/>
      <c r="IIO101" s="90"/>
      <c r="IIP101" s="90"/>
      <c r="IIQ101" s="90"/>
      <c r="IIR101" s="90"/>
      <c r="IIS101" s="90"/>
      <c r="IIT101" s="90"/>
      <c r="IIU101" s="90"/>
      <c r="IIV101" s="90"/>
      <c r="IIW101" s="90"/>
      <c r="IIX101" s="90"/>
      <c r="IIY101" s="90"/>
      <c r="IIZ101" s="90"/>
      <c r="IJA101" s="90"/>
      <c r="IJB101" s="90"/>
      <c r="IJC101" s="90"/>
      <c r="IJD101" s="90"/>
      <c r="IJE101" s="90"/>
      <c r="IJF101" s="90"/>
      <c r="IJG101" s="90"/>
      <c r="IJH101" s="90"/>
      <c r="IJI101" s="90"/>
      <c r="IJJ101" s="90"/>
      <c r="IJK101" s="90"/>
      <c r="IJL101" s="90"/>
      <c r="IJM101" s="90"/>
      <c r="IJN101" s="90"/>
      <c r="IJO101" s="90"/>
      <c r="IJP101" s="90"/>
      <c r="IJQ101" s="90"/>
      <c r="IJR101" s="90"/>
      <c r="IJS101" s="90"/>
      <c r="IJT101" s="90"/>
      <c r="IJU101" s="90"/>
      <c r="IJV101" s="90"/>
      <c r="IJW101" s="90"/>
      <c r="IJX101" s="90"/>
      <c r="IJY101" s="90"/>
      <c r="IJZ101" s="90"/>
      <c r="IKA101" s="90"/>
      <c r="IKB101" s="90"/>
      <c r="IKC101" s="90"/>
      <c r="IKD101" s="90"/>
      <c r="IKE101" s="90"/>
      <c r="IKF101" s="90"/>
      <c r="IKG101" s="90"/>
      <c r="IKH101" s="90"/>
      <c r="IKI101" s="90"/>
      <c r="IKJ101" s="90"/>
      <c r="IKK101" s="90"/>
      <c r="IKL101" s="90"/>
      <c r="IKM101" s="90"/>
      <c r="IKN101" s="90"/>
      <c r="IKO101" s="90"/>
      <c r="IKP101" s="90"/>
      <c r="IKQ101" s="90"/>
      <c r="IKR101" s="90"/>
      <c r="IKS101" s="90"/>
      <c r="IKT101" s="90"/>
      <c r="IKU101" s="90"/>
      <c r="IKV101" s="90"/>
      <c r="IKW101" s="90"/>
      <c r="IKX101" s="90"/>
      <c r="IKY101" s="90"/>
      <c r="IKZ101" s="90"/>
      <c r="ILA101" s="90"/>
      <c r="ILB101" s="90"/>
      <c r="ILC101" s="90"/>
      <c r="ILD101" s="90"/>
      <c r="ILE101" s="90"/>
      <c r="ILF101" s="90"/>
      <c r="ILG101" s="90"/>
      <c r="ILH101" s="90"/>
      <c r="ILI101" s="90"/>
      <c r="ILJ101" s="90"/>
      <c r="ILK101" s="90"/>
      <c r="ILL101" s="90"/>
      <c r="ILM101" s="90"/>
      <c r="ILN101" s="90"/>
      <c r="ILO101" s="90"/>
      <c r="ILP101" s="90"/>
      <c r="ILQ101" s="90"/>
      <c r="ILR101" s="90"/>
      <c r="ILS101" s="90"/>
      <c r="ILT101" s="90"/>
      <c r="ILU101" s="90"/>
      <c r="ILV101" s="90"/>
      <c r="ILW101" s="90"/>
      <c r="ILX101" s="90"/>
      <c r="ILY101" s="90"/>
      <c r="ILZ101" s="90"/>
      <c r="IMA101" s="90"/>
      <c r="IMB101" s="90"/>
      <c r="IMC101" s="90"/>
      <c r="IMD101" s="90"/>
      <c r="IME101" s="90"/>
      <c r="IMF101" s="90"/>
      <c r="IMG101" s="90"/>
      <c r="IMH101" s="90"/>
      <c r="IMI101" s="90"/>
      <c r="IMJ101" s="90"/>
      <c r="IMK101" s="90"/>
      <c r="IML101" s="90"/>
      <c r="IMM101" s="90"/>
      <c r="IMN101" s="90"/>
      <c r="IMO101" s="90"/>
      <c r="IMP101" s="90"/>
      <c r="IMQ101" s="90"/>
      <c r="IMR101" s="90"/>
      <c r="IMS101" s="90"/>
      <c r="IMT101" s="90"/>
      <c r="IMU101" s="90"/>
      <c r="IMV101" s="90"/>
      <c r="IMW101" s="90"/>
      <c r="IMX101" s="90"/>
      <c r="IMY101" s="90"/>
      <c r="IMZ101" s="90"/>
      <c r="INA101" s="90"/>
      <c r="INB101" s="90"/>
      <c r="INC101" s="90"/>
      <c r="IND101" s="90"/>
      <c r="INE101" s="90"/>
      <c r="INF101" s="90"/>
      <c r="ING101" s="90"/>
      <c r="INH101" s="90"/>
      <c r="INI101" s="90"/>
      <c r="INJ101" s="90"/>
      <c r="INK101" s="90"/>
      <c r="INL101" s="90"/>
      <c r="INM101" s="90"/>
      <c r="INN101" s="90"/>
      <c r="INO101" s="90"/>
      <c r="INP101" s="90"/>
      <c r="INQ101" s="90"/>
      <c r="INR101" s="90"/>
      <c r="INS101" s="90"/>
      <c r="INT101" s="90"/>
      <c r="INU101" s="90"/>
      <c r="INV101" s="90"/>
      <c r="INW101" s="90"/>
      <c r="INX101" s="90"/>
      <c r="INY101" s="90"/>
      <c r="INZ101" s="90"/>
      <c r="IOA101" s="90"/>
      <c r="IOB101" s="90"/>
      <c r="IOC101" s="90"/>
      <c r="IOD101" s="90"/>
      <c r="IOE101" s="90"/>
      <c r="IOF101" s="90"/>
      <c r="IOG101" s="90"/>
      <c r="IOH101" s="90"/>
      <c r="IOI101" s="90"/>
      <c r="IOJ101" s="90"/>
      <c r="IOK101" s="90"/>
      <c r="IOL101" s="90"/>
      <c r="IOM101" s="90"/>
      <c r="ION101" s="90"/>
      <c r="IOO101" s="90"/>
      <c r="IOP101" s="90"/>
      <c r="IOQ101" s="90"/>
      <c r="IOR101" s="90"/>
      <c r="IOS101" s="90"/>
      <c r="IOT101" s="90"/>
      <c r="IOU101" s="90"/>
      <c r="IOV101" s="90"/>
      <c r="IOW101" s="90"/>
      <c r="IOX101" s="90"/>
      <c r="IOY101" s="90"/>
      <c r="IOZ101" s="90"/>
      <c r="IPA101" s="90"/>
      <c r="IPB101" s="90"/>
      <c r="IPC101" s="90"/>
      <c r="IPD101" s="90"/>
      <c r="IPE101" s="90"/>
      <c r="IPF101" s="90"/>
      <c r="IPG101" s="90"/>
      <c r="IPH101" s="90"/>
      <c r="IPI101" s="90"/>
      <c r="IPJ101" s="90"/>
      <c r="IPK101" s="90"/>
      <c r="IPL101" s="90"/>
      <c r="IPM101" s="90"/>
      <c r="IPN101" s="90"/>
      <c r="IPO101" s="90"/>
      <c r="IPP101" s="90"/>
      <c r="IPQ101" s="90"/>
      <c r="IPR101" s="90"/>
      <c r="IPS101" s="90"/>
      <c r="IPT101" s="90"/>
      <c r="IPU101" s="90"/>
      <c r="IPV101" s="90"/>
      <c r="IPW101" s="90"/>
      <c r="IPX101" s="90"/>
      <c r="IPY101" s="90"/>
      <c r="IPZ101" s="90"/>
      <c r="IQA101" s="90"/>
      <c r="IQB101" s="90"/>
      <c r="IQC101" s="90"/>
      <c r="IQD101" s="90"/>
      <c r="IQE101" s="90"/>
      <c r="IQF101" s="90"/>
      <c r="IQG101" s="90"/>
      <c r="IQH101" s="90"/>
      <c r="IQI101" s="90"/>
      <c r="IQJ101" s="90"/>
      <c r="IQK101" s="90"/>
      <c r="IQL101" s="90"/>
      <c r="IQM101" s="90"/>
      <c r="IQN101" s="90"/>
      <c r="IQO101" s="90"/>
      <c r="IQP101" s="90"/>
      <c r="IQQ101" s="90"/>
      <c r="IQR101" s="90"/>
      <c r="IQS101" s="90"/>
      <c r="IQT101" s="90"/>
      <c r="IQU101" s="90"/>
      <c r="IQV101" s="90"/>
      <c r="IQW101" s="90"/>
      <c r="IQX101" s="90"/>
      <c r="IQY101" s="90"/>
      <c r="IQZ101" s="90"/>
      <c r="IRA101" s="90"/>
      <c r="IRB101" s="90"/>
      <c r="IRC101" s="90"/>
      <c r="IRD101" s="90"/>
      <c r="IRE101" s="90"/>
      <c r="IRF101" s="90"/>
      <c r="IRG101" s="90"/>
      <c r="IRH101" s="90"/>
      <c r="IRI101" s="90"/>
      <c r="IRJ101" s="90"/>
      <c r="IRK101" s="90"/>
      <c r="IRL101" s="90"/>
      <c r="IRM101" s="90"/>
      <c r="IRN101" s="90"/>
      <c r="IRO101" s="90"/>
      <c r="IRP101" s="90"/>
      <c r="IRQ101" s="90"/>
      <c r="IRR101" s="90"/>
      <c r="IRS101" s="90"/>
      <c r="IRT101" s="90"/>
      <c r="IRU101" s="90"/>
      <c r="IRV101" s="90"/>
      <c r="IRW101" s="90"/>
      <c r="IRX101" s="90"/>
      <c r="IRY101" s="90"/>
      <c r="IRZ101" s="90"/>
      <c r="ISA101" s="90"/>
      <c r="ISB101" s="90"/>
      <c r="ISC101" s="90"/>
      <c r="ISD101" s="90"/>
      <c r="ISE101" s="90"/>
      <c r="ISF101" s="90"/>
      <c r="ISG101" s="90"/>
      <c r="ISH101" s="90"/>
      <c r="ISI101" s="90"/>
      <c r="ISJ101" s="90"/>
      <c r="ISK101" s="90"/>
      <c r="ISL101" s="90"/>
      <c r="ISM101" s="90"/>
      <c r="ISN101" s="90"/>
      <c r="ISO101" s="90"/>
      <c r="ISP101" s="90"/>
      <c r="ISQ101" s="90"/>
      <c r="ISR101" s="90"/>
      <c r="ISS101" s="90"/>
      <c r="IST101" s="90"/>
      <c r="ISU101" s="90"/>
      <c r="ISV101" s="90"/>
      <c r="ISW101" s="90"/>
      <c r="ISX101" s="90"/>
      <c r="ISY101" s="90"/>
      <c r="ISZ101" s="90"/>
      <c r="ITA101" s="90"/>
      <c r="ITB101" s="90"/>
      <c r="ITC101" s="90"/>
      <c r="ITD101" s="90"/>
      <c r="ITE101" s="90"/>
      <c r="ITF101" s="90"/>
      <c r="ITG101" s="90"/>
      <c r="ITH101" s="90"/>
      <c r="ITI101" s="90"/>
      <c r="ITJ101" s="90"/>
      <c r="ITK101" s="90"/>
      <c r="ITL101" s="90"/>
      <c r="ITM101" s="90"/>
      <c r="ITN101" s="90"/>
      <c r="ITO101" s="90"/>
      <c r="ITP101" s="90"/>
      <c r="ITQ101" s="90"/>
      <c r="ITR101" s="90"/>
      <c r="ITS101" s="90"/>
      <c r="ITT101" s="90"/>
      <c r="ITU101" s="90"/>
      <c r="ITV101" s="90"/>
      <c r="ITW101" s="90"/>
      <c r="ITX101" s="90"/>
      <c r="ITY101" s="90"/>
      <c r="ITZ101" s="90"/>
      <c r="IUA101" s="90"/>
      <c r="IUB101" s="90"/>
      <c r="IUC101" s="90"/>
      <c r="IUD101" s="90"/>
      <c r="IUE101" s="90"/>
      <c r="IUF101" s="90"/>
      <c r="IUG101" s="90"/>
      <c r="IUH101" s="90"/>
      <c r="IUI101" s="90"/>
      <c r="IUJ101" s="90"/>
      <c r="IUK101" s="90"/>
      <c r="IUL101" s="90"/>
      <c r="IUM101" s="90"/>
      <c r="IUN101" s="90"/>
      <c r="IUO101" s="90"/>
      <c r="IUP101" s="90"/>
      <c r="IUQ101" s="90"/>
      <c r="IUR101" s="90"/>
      <c r="IUS101" s="90"/>
      <c r="IUT101" s="90"/>
      <c r="IUU101" s="90"/>
      <c r="IUV101" s="90"/>
      <c r="IUW101" s="90"/>
      <c r="IUX101" s="90"/>
      <c r="IUY101" s="90"/>
      <c r="IUZ101" s="90"/>
      <c r="IVA101" s="90"/>
      <c r="IVB101" s="90"/>
      <c r="IVC101" s="90"/>
      <c r="IVD101" s="90"/>
      <c r="IVE101" s="90"/>
      <c r="IVF101" s="90"/>
      <c r="IVG101" s="90"/>
      <c r="IVH101" s="90"/>
      <c r="IVI101" s="90"/>
      <c r="IVJ101" s="90"/>
      <c r="IVK101" s="90"/>
      <c r="IVL101" s="90"/>
      <c r="IVM101" s="90"/>
      <c r="IVN101" s="90"/>
      <c r="IVO101" s="90"/>
      <c r="IVP101" s="90"/>
      <c r="IVQ101" s="90"/>
      <c r="IVR101" s="90"/>
      <c r="IVS101" s="90"/>
      <c r="IVT101" s="90"/>
      <c r="IVU101" s="90"/>
      <c r="IVV101" s="90"/>
      <c r="IVW101" s="90"/>
      <c r="IVX101" s="90"/>
      <c r="IVY101" s="90"/>
      <c r="IVZ101" s="90"/>
      <c r="IWA101" s="90"/>
      <c r="IWB101" s="90"/>
      <c r="IWC101" s="90"/>
      <c r="IWD101" s="90"/>
      <c r="IWE101" s="90"/>
      <c r="IWF101" s="90"/>
      <c r="IWG101" s="90"/>
      <c r="IWH101" s="90"/>
      <c r="IWI101" s="90"/>
      <c r="IWJ101" s="90"/>
      <c r="IWK101" s="90"/>
      <c r="IWL101" s="90"/>
      <c r="IWM101" s="90"/>
      <c r="IWN101" s="90"/>
      <c r="IWO101" s="90"/>
      <c r="IWP101" s="90"/>
      <c r="IWQ101" s="90"/>
      <c r="IWR101" s="90"/>
      <c r="IWS101" s="90"/>
      <c r="IWT101" s="90"/>
      <c r="IWU101" s="90"/>
      <c r="IWV101" s="90"/>
      <c r="IWW101" s="90"/>
      <c r="IWX101" s="90"/>
      <c r="IWY101" s="90"/>
      <c r="IWZ101" s="90"/>
      <c r="IXA101" s="90"/>
      <c r="IXB101" s="90"/>
      <c r="IXC101" s="90"/>
      <c r="IXD101" s="90"/>
      <c r="IXE101" s="90"/>
      <c r="IXF101" s="90"/>
      <c r="IXG101" s="90"/>
      <c r="IXH101" s="90"/>
      <c r="IXI101" s="90"/>
      <c r="IXJ101" s="90"/>
      <c r="IXK101" s="90"/>
      <c r="IXL101" s="90"/>
      <c r="IXM101" s="90"/>
      <c r="IXN101" s="90"/>
      <c r="IXO101" s="90"/>
      <c r="IXP101" s="90"/>
      <c r="IXQ101" s="90"/>
      <c r="IXR101" s="90"/>
      <c r="IXS101" s="90"/>
      <c r="IXT101" s="90"/>
      <c r="IXU101" s="90"/>
      <c r="IXV101" s="90"/>
      <c r="IXW101" s="90"/>
      <c r="IXX101" s="90"/>
      <c r="IXY101" s="90"/>
      <c r="IXZ101" s="90"/>
      <c r="IYA101" s="90"/>
      <c r="IYB101" s="90"/>
      <c r="IYC101" s="90"/>
      <c r="IYD101" s="90"/>
      <c r="IYE101" s="90"/>
      <c r="IYF101" s="90"/>
      <c r="IYG101" s="90"/>
      <c r="IYH101" s="90"/>
      <c r="IYI101" s="90"/>
      <c r="IYJ101" s="90"/>
      <c r="IYK101" s="90"/>
      <c r="IYL101" s="90"/>
      <c r="IYM101" s="90"/>
      <c r="IYN101" s="90"/>
      <c r="IYO101" s="90"/>
      <c r="IYP101" s="90"/>
      <c r="IYQ101" s="90"/>
      <c r="IYR101" s="90"/>
      <c r="IYS101" s="90"/>
      <c r="IYT101" s="90"/>
      <c r="IYU101" s="90"/>
      <c r="IYV101" s="90"/>
      <c r="IYW101" s="90"/>
      <c r="IYX101" s="90"/>
      <c r="IYY101" s="90"/>
      <c r="IYZ101" s="90"/>
      <c r="IZA101" s="90"/>
      <c r="IZB101" s="90"/>
      <c r="IZC101" s="90"/>
      <c r="IZD101" s="90"/>
      <c r="IZE101" s="90"/>
      <c r="IZF101" s="90"/>
      <c r="IZG101" s="90"/>
      <c r="IZH101" s="90"/>
      <c r="IZI101" s="90"/>
      <c r="IZJ101" s="90"/>
      <c r="IZK101" s="90"/>
      <c r="IZL101" s="90"/>
      <c r="IZM101" s="90"/>
      <c r="IZN101" s="90"/>
      <c r="IZO101" s="90"/>
      <c r="IZP101" s="90"/>
      <c r="IZQ101" s="90"/>
      <c r="IZR101" s="90"/>
      <c r="IZS101" s="90"/>
      <c r="IZT101" s="90"/>
      <c r="IZU101" s="90"/>
      <c r="IZV101" s="90"/>
      <c r="IZW101" s="90"/>
      <c r="IZX101" s="90"/>
      <c r="IZY101" s="90"/>
      <c r="IZZ101" s="90"/>
      <c r="JAA101" s="90"/>
      <c r="JAB101" s="90"/>
      <c r="JAC101" s="90"/>
      <c r="JAD101" s="90"/>
      <c r="JAE101" s="90"/>
      <c r="JAF101" s="90"/>
      <c r="JAG101" s="90"/>
      <c r="JAH101" s="90"/>
      <c r="JAI101" s="90"/>
      <c r="JAJ101" s="90"/>
      <c r="JAK101" s="90"/>
      <c r="JAL101" s="90"/>
      <c r="JAM101" s="90"/>
      <c r="JAN101" s="90"/>
      <c r="JAO101" s="90"/>
      <c r="JAP101" s="90"/>
      <c r="JAQ101" s="90"/>
      <c r="JAR101" s="90"/>
      <c r="JAS101" s="90"/>
      <c r="JAT101" s="90"/>
      <c r="JAU101" s="90"/>
      <c r="JAV101" s="90"/>
      <c r="JAW101" s="90"/>
      <c r="JAX101" s="90"/>
      <c r="JAY101" s="90"/>
      <c r="JAZ101" s="90"/>
      <c r="JBA101" s="90"/>
      <c r="JBB101" s="90"/>
      <c r="JBC101" s="90"/>
      <c r="JBD101" s="90"/>
      <c r="JBE101" s="90"/>
      <c r="JBF101" s="90"/>
      <c r="JBG101" s="90"/>
      <c r="JBH101" s="90"/>
      <c r="JBI101" s="90"/>
      <c r="JBJ101" s="90"/>
      <c r="JBK101" s="90"/>
      <c r="JBL101" s="90"/>
      <c r="JBM101" s="90"/>
      <c r="JBN101" s="90"/>
      <c r="JBO101" s="90"/>
      <c r="JBP101" s="90"/>
      <c r="JBQ101" s="90"/>
      <c r="JBR101" s="90"/>
      <c r="JBS101" s="90"/>
      <c r="JBT101" s="90"/>
      <c r="JBU101" s="90"/>
      <c r="JBV101" s="90"/>
      <c r="JBW101" s="90"/>
      <c r="JBX101" s="90"/>
      <c r="JBY101" s="90"/>
      <c r="JBZ101" s="90"/>
      <c r="JCA101" s="90"/>
      <c r="JCB101" s="90"/>
      <c r="JCC101" s="90"/>
      <c r="JCD101" s="90"/>
      <c r="JCE101" s="90"/>
      <c r="JCF101" s="90"/>
      <c r="JCG101" s="90"/>
      <c r="JCH101" s="90"/>
      <c r="JCI101" s="90"/>
      <c r="JCJ101" s="90"/>
      <c r="JCK101" s="90"/>
      <c r="JCL101" s="90"/>
      <c r="JCM101" s="90"/>
      <c r="JCN101" s="90"/>
      <c r="JCO101" s="90"/>
      <c r="JCP101" s="90"/>
      <c r="JCQ101" s="90"/>
      <c r="JCR101" s="90"/>
      <c r="JCS101" s="90"/>
      <c r="JCT101" s="90"/>
      <c r="JCU101" s="90"/>
      <c r="JCV101" s="90"/>
      <c r="JCW101" s="90"/>
      <c r="JCX101" s="90"/>
      <c r="JCY101" s="90"/>
      <c r="JCZ101" s="90"/>
      <c r="JDA101" s="90"/>
      <c r="JDB101" s="90"/>
      <c r="JDC101" s="90"/>
      <c r="JDD101" s="90"/>
      <c r="JDE101" s="90"/>
      <c r="JDF101" s="90"/>
      <c r="JDG101" s="90"/>
      <c r="JDH101" s="90"/>
      <c r="JDI101" s="90"/>
      <c r="JDJ101" s="90"/>
      <c r="JDK101" s="90"/>
      <c r="JDL101" s="90"/>
      <c r="JDM101" s="90"/>
      <c r="JDN101" s="90"/>
      <c r="JDO101" s="90"/>
      <c r="JDP101" s="90"/>
      <c r="JDQ101" s="90"/>
      <c r="JDR101" s="90"/>
      <c r="JDS101" s="90"/>
      <c r="JDT101" s="90"/>
      <c r="JDU101" s="90"/>
      <c r="JDV101" s="90"/>
      <c r="JDW101" s="90"/>
      <c r="JDX101" s="90"/>
      <c r="JDY101" s="90"/>
      <c r="JDZ101" s="90"/>
      <c r="JEA101" s="90"/>
      <c r="JEB101" s="90"/>
      <c r="JEC101" s="90"/>
      <c r="JED101" s="90"/>
      <c r="JEE101" s="90"/>
      <c r="JEF101" s="90"/>
      <c r="JEG101" s="90"/>
      <c r="JEH101" s="90"/>
      <c r="JEI101" s="90"/>
      <c r="JEJ101" s="90"/>
      <c r="JEK101" s="90"/>
      <c r="JEL101" s="90"/>
      <c r="JEM101" s="90"/>
      <c r="JEN101" s="90"/>
      <c r="JEO101" s="90"/>
      <c r="JEP101" s="90"/>
      <c r="JEQ101" s="90"/>
      <c r="JER101" s="90"/>
      <c r="JES101" s="90"/>
      <c r="JET101" s="90"/>
      <c r="JEU101" s="90"/>
      <c r="JEV101" s="90"/>
      <c r="JEW101" s="90"/>
      <c r="JEX101" s="90"/>
      <c r="JEY101" s="90"/>
      <c r="JEZ101" s="90"/>
      <c r="JFA101" s="90"/>
      <c r="JFB101" s="90"/>
      <c r="JFC101" s="90"/>
      <c r="JFD101" s="90"/>
      <c r="JFE101" s="90"/>
      <c r="JFF101" s="90"/>
      <c r="JFG101" s="90"/>
      <c r="JFH101" s="90"/>
      <c r="JFI101" s="90"/>
      <c r="JFJ101" s="90"/>
      <c r="JFK101" s="90"/>
      <c r="JFL101" s="90"/>
      <c r="JFM101" s="90"/>
      <c r="JFN101" s="90"/>
      <c r="JFO101" s="90"/>
      <c r="JFP101" s="90"/>
      <c r="JFQ101" s="90"/>
      <c r="JFR101" s="90"/>
      <c r="JFS101" s="90"/>
      <c r="JFT101" s="90"/>
      <c r="JFU101" s="90"/>
      <c r="JFV101" s="90"/>
      <c r="JFW101" s="90"/>
      <c r="JFX101" s="90"/>
      <c r="JFY101" s="90"/>
      <c r="JFZ101" s="90"/>
      <c r="JGA101" s="90"/>
      <c r="JGB101" s="90"/>
      <c r="JGC101" s="90"/>
      <c r="JGD101" s="90"/>
      <c r="JGE101" s="90"/>
      <c r="JGF101" s="90"/>
      <c r="JGG101" s="90"/>
      <c r="JGH101" s="90"/>
      <c r="JGI101" s="90"/>
      <c r="JGJ101" s="90"/>
      <c r="JGK101" s="90"/>
      <c r="JGL101" s="90"/>
      <c r="JGM101" s="90"/>
      <c r="JGN101" s="90"/>
      <c r="JGO101" s="90"/>
      <c r="JGP101" s="90"/>
      <c r="JGQ101" s="90"/>
      <c r="JGR101" s="90"/>
      <c r="JGS101" s="90"/>
      <c r="JGT101" s="90"/>
      <c r="JGU101" s="90"/>
      <c r="JGV101" s="90"/>
      <c r="JGW101" s="90"/>
      <c r="JGX101" s="90"/>
      <c r="JGY101" s="90"/>
      <c r="JGZ101" s="90"/>
      <c r="JHA101" s="90"/>
      <c r="JHB101" s="90"/>
      <c r="JHC101" s="90"/>
      <c r="JHD101" s="90"/>
      <c r="JHE101" s="90"/>
      <c r="JHF101" s="90"/>
      <c r="JHG101" s="90"/>
      <c r="JHH101" s="90"/>
      <c r="JHI101" s="90"/>
      <c r="JHJ101" s="90"/>
      <c r="JHK101" s="90"/>
      <c r="JHL101" s="90"/>
      <c r="JHM101" s="90"/>
      <c r="JHN101" s="90"/>
      <c r="JHO101" s="90"/>
      <c r="JHP101" s="90"/>
      <c r="JHQ101" s="90"/>
      <c r="JHR101" s="90"/>
      <c r="JHS101" s="90"/>
      <c r="JHT101" s="90"/>
      <c r="JHU101" s="90"/>
      <c r="JHV101" s="90"/>
      <c r="JHW101" s="90"/>
      <c r="JHX101" s="90"/>
      <c r="JHY101" s="90"/>
      <c r="JHZ101" s="90"/>
      <c r="JIA101" s="90"/>
      <c r="JIB101" s="90"/>
      <c r="JIC101" s="90"/>
      <c r="JID101" s="90"/>
      <c r="JIE101" s="90"/>
      <c r="JIF101" s="90"/>
      <c r="JIG101" s="90"/>
      <c r="JIH101" s="90"/>
      <c r="JII101" s="90"/>
      <c r="JIJ101" s="90"/>
      <c r="JIK101" s="90"/>
      <c r="JIL101" s="90"/>
      <c r="JIM101" s="90"/>
      <c r="JIN101" s="90"/>
      <c r="JIO101" s="90"/>
      <c r="JIP101" s="90"/>
      <c r="JIQ101" s="90"/>
      <c r="JIR101" s="90"/>
      <c r="JIS101" s="90"/>
      <c r="JIT101" s="90"/>
      <c r="JIU101" s="90"/>
      <c r="JIV101" s="90"/>
      <c r="JIW101" s="90"/>
      <c r="JIX101" s="90"/>
      <c r="JIY101" s="90"/>
      <c r="JIZ101" s="90"/>
      <c r="JJA101" s="90"/>
      <c r="JJB101" s="90"/>
      <c r="JJC101" s="90"/>
      <c r="JJD101" s="90"/>
      <c r="JJE101" s="90"/>
      <c r="JJF101" s="90"/>
      <c r="JJG101" s="90"/>
      <c r="JJH101" s="90"/>
      <c r="JJI101" s="90"/>
      <c r="JJJ101" s="90"/>
      <c r="JJK101" s="90"/>
      <c r="JJL101" s="90"/>
      <c r="JJM101" s="90"/>
      <c r="JJN101" s="90"/>
      <c r="JJO101" s="90"/>
      <c r="JJP101" s="90"/>
      <c r="JJQ101" s="90"/>
      <c r="JJR101" s="90"/>
      <c r="JJS101" s="90"/>
      <c r="JJT101" s="90"/>
      <c r="JJU101" s="90"/>
      <c r="JJV101" s="90"/>
      <c r="JJW101" s="90"/>
      <c r="JJX101" s="90"/>
      <c r="JJY101" s="90"/>
      <c r="JJZ101" s="90"/>
      <c r="JKA101" s="90"/>
      <c r="JKB101" s="90"/>
      <c r="JKC101" s="90"/>
      <c r="JKD101" s="90"/>
      <c r="JKE101" s="90"/>
      <c r="JKF101" s="90"/>
      <c r="JKG101" s="90"/>
      <c r="JKH101" s="90"/>
      <c r="JKI101" s="90"/>
      <c r="JKJ101" s="90"/>
      <c r="JKK101" s="90"/>
      <c r="JKL101" s="90"/>
      <c r="JKM101" s="90"/>
      <c r="JKN101" s="90"/>
      <c r="JKO101" s="90"/>
      <c r="JKP101" s="90"/>
      <c r="JKQ101" s="90"/>
      <c r="JKR101" s="90"/>
      <c r="JKS101" s="90"/>
      <c r="JKT101" s="90"/>
      <c r="JKU101" s="90"/>
      <c r="JKV101" s="90"/>
      <c r="JKW101" s="90"/>
      <c r="JKX101" s="90"/>
      <c r="JKY101" s="90"/>
      <c r="JKZ101" s="90"/>
      <c r="JLA101" s="90"/>
      <c r="JLB101" s="90"/>
      <c r="JLC101" s="90"/>
      <c r="JLD101" s="90"/>
      <c r="JLE101" s="90"/>
      <c r="JLF101" s="90"/>
      <c r="JLG101" s="90"/>
      <c r="JLH101" s="90"/>
      <c r="JLI101" s="90"/>
      <c r="JLJ101" s="90"/>
      <c r="JLK101" s="90"/>
      <c r="JLL101" s="90"/>
      <c r="JLM101" s="90"/>
      <c r="JLN101" s="90"/>
      <c r="JLO101" s="90"/>
      <c r="JLP101" s="90"/>
      <c r="JLQ101" s="90"/>
      <c r="JLR101" s="90"/>
      <c r="JLS101" s="90"/>
      <c r="JLT101" s="90"/>
      <c r="JLU101" s="90"/>
      <c r="JLV101" s="90"/>
      <c r="JLW101" s="90"/>
      <c r="JLX101" s="90"/>
      <c r="JLY101" s="90"/>
      <c r="JLZ101" s="90"/>
      <c r="JMA101" s="90"/>
      <c r="JMB101" s="90"/>
      <c r="JMC101" s="90"/>
      <c r="JMD101" s="90"/>
      <c r="JME101" s="90"/>
      <c r="JMF101" s="90"/>
      <c r="JMG101" s="90"/>
      <c r="JMH101" s="90"/>
      <c r="JMI101" s="90"/>
      <c r="JMJ101" s="90"/>
      <c r="JMK101" s="90"/>
      <c r="JML101" s="90"/>
      <c r="JMM101" s="90"/>
      <c r="JMN101" s="90"/>
      <c r="JMO101" s="90"/>
      <c r="JMP101" s="90"/>
      <c r="JMQ101" s="90"/>
      <c r="JMR101" s="90"/>
      <c r="JMS101" s="90"/>
      <c r="JMT101" s="90"/>
      <c r="JMU101" s="90"/>
      <c r="JMV101" s="90"/>
      <c r="JMW101" s="90"/>
      <c r="JMX101" s="90"/>
      <c r="JMY101" s="90"/>
      <c r="JMZ101" s="90"/>
      <c r="JNA101" s="90"/>
      <c r="JNB101" s="90"/>
      <c r="JNC101" s="90"/>
      <c r="JND101" s="90"/>
      <c r="JNE101" s="90"/>
      <c r="JNF101" s="90"/>
      <c r="JNG101" s="90"/>
      <c r="JNH101" s="90"/>
      <c r="JNI101" s="90"/>
      <c r="JNJ101" s="90"/>
      <c r="JNK101" s="90"/>
      <c r="JNL101" s="90"/>
      <c r="JNM101" s="90"/>
      <c r="JNN101" s="90"/>
      <c r="JNO101" s="90"/>
      <c r="JNP101" s="90"/>
      <c r="JNQ101" s="90"/>
      <c r="JNR101" s="90"/>
      <c r="JNS101" s="90"/>
      <c r="JNT101" s="90"/>
      <c r="JNU101" s="90"/>
      <c r="JNV101" s="90"/>
      <c r="JNW101" s="90"/>
      <c r="JNX101" s="90"/>
      <c r="JNY101" s="90"/>
      <c r="JNZ101" s="90"/>
      <c r="JOA101" s="90"/>
      <c r="JOB101" s="90"/>
      <c r="JOC101" s="90"/>
      <c r="JOD101" s="90"/>
      <c r="JOE101" s="90"/>
      <c r="JOF101" s="90"/>
      <c r="JOG101" s="90"/>
      <c r="JOH101" s="90"/>
      <c r="JOI101" s="90"/>
      <c r="JOJ101" s="90"/>
      <c r="JOK101" s="90"/>
      <c r="JOL101" s="90"/>
      <c r="JOM101" s="90"/>
      <c r="JON101" s="90"/>
      <c r="JOO101" s="90"/>
      <c r="JOP101" s="90"/>
      <c r="JOQ101" s="90"/>
      <c r="JOR101" s="90"/>
      <c r="JOS101" s="90"/>
      <c r="JOT101" s="90"/>
      <c r="JOU101" s="90"/>
      <c r="JOV101" s="90"/>
      <c r="JOW101" s="90"/>
      <c r="JOX101" s="90"/>
      <c r="JOY101" s="90"/>
      <c r="JOZ101" s="90"/>
      <c r="JPA101" s="90"/>
      <c r="JPB101" s="90"/>
      <c r="JPC101" s="90"/>
      <c r="JPD101" s="90"/>
      <c r="JPE101" s="90"/>
      <c r="JPF101" s="90"/>
      <c r="JPG101" s="90"/>
      <c r="JPH101" s="90"/>
      <c r="JPI101" s="90"/>
      <c r="JPJ101" s="90"/>
      <c r="JPK101" s="90"/>
      <c r="JPL101" s="90"/>
      <c r="JPM101" s="90"/>
      <c r="JPN101" s="90"/>
      <c r="JPO101" s="90"/>
      <c r="JPP101" s="90"/>
      <c r="JPQ101" s="90"/>
      <c r="JPR101" s="90"/>
      <c r="JPS101" s="90"/>
      <c r="JPT101" s="90"/>
      <c r="JPU101" s="90"/>
      <c r="JPV101" s="90"/>
      <c r="JPW101" s="90"/>
      <c r="JPX101" s="90"/>
      <c r="JPY101" s="90"/>
      <c r="JPZ101" s="90"/>
      <c r="JQA101" s="90"/>
      <c r="JQB101" s="90"/>
      <c r="JQC101" s="90"/>
      <c r="JQD101" s="90"/>
      <c r="JQE101" s="90"/>
      <c r="JQF101" s="90"/>
      <c r="JQG101" s="90"/>
      <c r="JQH101" s="90"/>
      <c r="JQI101" s="90"/>
      <c r="JQJ101" s="90"/>
      <c r="JQK101" s="90"/>
      <c r="JQL101" s="90"/>
      <c r="JQM101" s="90"/>
      <c r="JQN101" s="90"/>
      <c r="JQO101" s="90"/>
      <c r="JQP101" s="90"/>
      <c r="JQQ101" s="90"/>
      <c r="JQR101" s="90"/>
      <c r="JQS101" s="90"/>
      <c r="JQT101" s="90"/>
      <c r="JQU101" s="90"/>
      <c r="JQV101" s="90"/>
      <c r="JQW101" s="90"/>
      <c r="JQX101" s="90"/>
      <c r="JQY101" s="90"/>
      <c r="JQZ101" s="90"/>
      <c r="JRA101" s="90"/>
      <c r="JRB101" s="90"/>
      <c r="JRC101" s="90"/>
      <c r="JRD101" s="90"/>
      <c r="JRE101" s="90"/>
      <c r="JRF101" s="90"/>
      <c r="JRG101" s="90"/>
      <c r="JRH101" s="90"/>
      <c r="JRI101" s="90"/>
      <c r="JRJ101" s="90"/>
      <c r="JRK101" s="90"/>
      <c r="JRL101" s="90"/>
      <c r="JRM101" s="90"/>
      <c r="JRN101" s="90"/>
      <c r="JRO101" s="90"/>
      <c r="JRP101" s="90"/>
      <c r="JRQ101" s="90"/>
      <c r="JRR101" s="90"/>
      <c r="JRS101" s="90"/>
      <c r="JRT101" s="90"/>
      <c r="JRU101" s="90"/>
      <c r="JRV101" s="90"/>
      <c r="JRW101" s="90"/>
      <c r="JRX101" s="90"/>
      <c r="JRY101" s="90"/>
      <c r="JRZ101" s="90"/>
      <c r="JSA101" s="90"/>
      <c r="JSB101" s="90"/>
      <c r="JSC101" s="90"/>
      <c r="JSD101" s="90"/>
      <c r="JSE101" s="90"/>
      <c r="JSF101" s="90"/>
      <c r="JSG101" s="90"/>
      <c r="JSH101" s="90"/>
      <c r="JSI101" s="90"/>
      <c r="JSJ101" s="90"/>
      <c r="JSK101" s="90"/>
      <c r="JSL101" s="90"/>
      <c r="JSM101" s="90"/>
      <c r="JSN101" s="90"/>
      <c r="JSO101" s="90"/>
      <c r="JSP101" s="90"/>
      <c r="JSQ101" s="90"/>
      <c r="JSR101" s="90"/>
      <c r="JSS101" s="90"/>
      <c r="JST101" s="90"/>
      <c r="JSU101" s="90"/>
      <c r="JSV101" s="90"/>
      <c r="JSW101" s="90"/>
      <c r="JSX101" s="90"/>
      <c r="JSY101" s="90"/>
      <c r="JSZ101" s="90"/>
      <c r="JTA101" s="90"/>
      <c r="JTB101" s="90"/>
      <c r="JTC101" s="90"/>
      <c r="JTD101" s="90"/>
      <c r="JTE101" s="90"/>
      <c r="JTF101" s="90"/>
      <c r="JTG101" s="90"/>
      <c r="JTH101" s="90"/>
      <c r="JTI101" s="90"/>
      <c r="JTJ101" s="90"/>
      <c r="JTK101" s="90"/>
      <c r="JTL101" s="90"/>
      <c r="JTM101" s="90"/>
      <c r="JTN101" s="90"/>
      <c r="JTO101" s="90"/>
      <c r="JTP101" s="90"/>
      <c r="JTQ101" s="90"/>
      <c r="JTR101" s="90"/>
      <c r="JTS101" s="90"/>
      <c r="JTT101" s="90"/>
      <c r="JTU101" s="90"/>
      <c r="JTV101" s="90"/>
      <c r="JTW101" s="90"/>
      <c r="JTX101" s="90"/>
      <c r="JTY101" s="90"/>
      <c r="JTZ101" s="90"/>
      <c r="JUA101" s="90"/>
      <c r="JUB101" s="90"/>
      <c r="JUC101" s="90"/>
      <c r="JUD101" s="90"/>
      <c r="JUE101" s="90"/>
      <c r="JUF101" s="90"/>
      <c r="JUG101" s="90"/>
      <c r="JUH101" s="90"/>
      <c r="JUI101" s="90"/>
      <c r="JUJ101" s="90"/>
      <c r="JUK101" s="90"/>
      <c r="JUL101" s="90"/>
      <c r="JUM101" s="90"/>
      <c r="JUN101" s="90"/>
      <c r="JUO101" s="90"/>
      <c r="JUP101" s="90"/>
      <c r="JUQ101" s="90"/>
      <c r="JUR101" s="90"/>
      <c r="JUS101" s="90"/>
      <c r="JUT101" s="90"/>
      <c r="JUU101" s="90"/>
      <c r="JUV101" s="90"/>
      <c r="JUW101" s="90"/>
      <c r="JUX101" s="90"/>
      <c r="JUY101" s="90"/>
      <c r="JUZ101" s="90"/>
      <c r="JVA101" s="90"/>
      <c r="JVB101" s="90"/>
      <c r="JVC101" s="90"/>
      <c r="JVD101" s="90"/>
      <c r="JVE101" s="90"/>
      <c r="JVF101" s="90"/>
      <c r="JVG101" s="90"/>
      <c r="JVH101" s="90"/>
      <c r="JVI101" s="90"/>
      <c r="JVJ101" s="90"/>
      <c r="JVK101" s="90"/>
      <c r="JVL101" s="90"/>
      <c r="JVM101" s="90"/>
      <c r="JVN101" s="90"/>
      <c r="JVO101" s="90"/>
      <c r="JVP101" s="90"/>
      <c r="JVQ101" s="90"/>
      <c r="JVR101" s="90"/>
      <c r="JVS101" s="90"/>
      <c r="JVT101" s="90"/>
      <c r="JVU101" s="90"/>
      <c r="JVV101" s="90"/>
      <c r="JVW101" s="90"/>
      <c r="JVX101" s="90"/>
      <c r="JVY101" s="90"/>
      <c r="JVZ101" s="90"/>
      <c r="JWA101" s="90"/>
      <c r="JWB101" s="90"/>
      <c r="JWC101" s="90"/>
      <c r="JWD101" s="90"/>
      <c r="JWE101" s="90"/>
      <c r="JWF101" s="90"/>
      <c r="JWG101" s="90"/>
      <c r="JWH101" s="90"/>
      <c r="JWI101" s="90"/>
      <c r="JWJ101" s="90"/>
      <c r="JWK101" s="90"/>
      <c r="JWL101" s="90"/>
      <c r="JWM101" s="90"/>
      <c r="JWN101" s="90"/>
      <c r="JWO101" s="90"/>
      <c r="JWP101" s="90"/>
      <c r="JWQ101" s="90"/>
      <c r="JWR101" s="90"/>
      <c r="JWS101" s="90"/>
      <c r="JWT101" s="90"/>
      <c r="JWU101" s="90"/>
      <c r="JWV101" s="90"/>
      <c r="JWW101" s="90"/>
      <c r="JWX101" s="90"/>
      <c r="JWY101" s="90"/>
      <c r="JWZ101" s="90"/>
      <c r="JXA101" s="90"/>
      <c r="JXB101" s="90"/>
      <c r="JXC101" s="90"/>
      <c r="JXD101" s="90"/>
      <c r="JXE101" s="90"/>
      <c r="JXF101" s="90"/>
      <c r="JXG101" s="90"/>
      <c r="JXH101" s="90"/>
      <c r="JXI101" s="90"/>
      <c r="JXJ101" s="90"/>
      <c r="JXK101" s="90"/>
      <c r="JXL101" s="90"/>
      <c r="JXM101" s="90"/>
      <c r="JXN101" s="90"/>
      <c r="JXO101" s="90"/>
      <c r="JXP101" s="90"/>
      <c r="JXQ101" s="90"/>
      <c r="JXR101" s="90"/>
      <c r="JXS101" s="90"/>
      <c r="JXT101" s="90"/>
      <c r="JXU101" s="90"/>
      <c r="JXV101" s="90"/>
      <c r="JXW101" s="90"/>
      <c r="JXX101" s="90"/>
      <c r="JXY101" s="90"/>
      <c r="JXZ101" s="90"/>
      <c r="JYA101" s="90"/>
      <c r="JYB101" s="90"/>
      <c r="JYC101" s="90"/>
      <c r="JYD101" s="90"/>
      <c r="JYE101" s="90"/>
      <c r="JYF101" s="90"/>
      <c r="JYG101" s="90"/>
      <c r="JYH101" s="90"/>
      <c r="JYI101" s="90"/>
      <c r="JYJ101" s="90"/>
      <c r="JYK101" s="90"/>
      <c r="JYL101" s="90"/>
      <c r="JYM101" s="90"/>
      <c r="JYN101" s="90"/>
      <c r="JYO101" s="90"/>
      <c r="JYP101" s="90"/>
      <c r="JYQ101" s="90"/>
      <c r="JYR101" s="90"/>
      <c r="JYS101" s="90"/>
      <c r="JYT101" s="90"/>
      <c r="JYU101" s="90"/>
      <c r="JYV101" s="90"/>
      <c r="JYW101" s="90"/>
      <c r="JYX101" s="90"/>
      <c r="JYY101" s="90"/>
      <c r="JYZ101" s="90"/>
      <c r="JZA101" s="90"/>
      <c r="JZB101" s="90"/>
      <c r="JZC101" s="90"/>
      <c r="JZD101" s="90"/>
      <c r="JZE101" s="90"/>
      <c r="JZF101" s="90"/>
      <c r="JZG101" s="90"/>
      <c r="JZH101" s="90"/>
      <c r="JZI101" s="90"/>
      <c r="JZJ101" s="90"/>
      <c r="JZK101" s="90"/>
      <c r="JZL101" s="90"/>
      <c r="JZM101" s="90"/>
      <c r="JZN101" s="90"/>
      <c r="JZO101" s="90"/>
      <c r="JZP101" s="90"/>
      <c r="JZQ101" s="90"/>
      <c r="JZR101" s="90"/>
      <c r="JZS101" s="90"/>
      <c r="JZT101" s="90"/>
      <c r="JZU101" s="90"/>
      <c r="JZV101" s="90"/>
      <c r="JZW101" s="90"/>
      <c r="JZX101" s="90"/>
      <c r="JZY101" s="90"/>
      <c r="JZZ101" s="90"/>
      <c r="KAA101" s="90"/>
      <c r="KAB101" s="90"/>
      <c r="KAC101" s="90"/>
      <c r="KAD101" s="90"/>
      <c r="KAE101" s="90"/>
      <c r="KAF101" s="90"/>
      <c r="KAG101" s="90"/>
      <c r="KAH101" s="90"/>
      <c r="KAI101" s="90"/>
      <c r="KAJ101" s="90"/>
      <c r="KAK101" s="90"/>
      <c r="KAL101" s="90"/>
      <c r="KAM101" s="90"/>
      <c r="KAN101" s="90"/>
      <c r="KAO101" s="90"/>
      <c r="KAP101" s="90"/>
      <c r="KAQ101" s="90"/>
      <c r="KAR101" s="90"/>
      <c r="KAS101" s="90"/>
      <c r="KAT101" s="90"/>
      <c r="KAU101" s="90"/>
      <c r="KAV101" s="90"/>
      <c r="KAW101" s="90"/>
      <c r="KAX101" s="90"/>
      <c r="KAY101" s="90"/>
      <c r="KAZ101" s="90"/>
      <c r="KBA101" s="90"/>
      <c r="KBB101" s="90"/>
      <c r="KBC101" s="90"/>
      <c r="KBD101" s="90"/>
      <c r="KBE101" s="90"/>
      <c r="KBF101" s="90"/>
      <c r="KBG101" s="90"/>
      <c r="KBH101" s="90"/>
      <c r="KBI101" s="90"/>
      <c r="KBJ101" s="90"/>
      <c r="KBK101" s="90"/>
      <c r="KBL101" s="90"/>
      <c r="KBM101" s="90"/>
      <c r="KBN101" s="90"/>
      <c r="KBO101" s="90"/>
      <c r="KBP101" s="90"/>
      <c r="KBQ101" s="90"/>
      <c r="KBR101" s="90"/>
      <c r="KBS101" s="90"/>
      <c r="KBT101" s="90"/>
      <c r="KBU101" s="90"/>
      <c r="KBV101" s="90"/>
      <c r="KBW101" s="90"/>
      <c r="KBX101" s="90"/>
      <c r="KBY101" s="90"/>
      <c r="KBZ101" s="90"/>
      <c r="KCA101" s="90"/>
      <c r="KCB101" s="90"/>
      <c r="KCC101" s="90"/>
      <c r="KCD101" s="90"/>
      <c r="KCE101" s="90"/>
      <c r="KCF101" s="90"/>
      <c r="KCG101" s="90"/>
      <c r="KCH101" s="90"/>
      <c r="KCI101" s="90"/>
      <c r="KCJ101" s="90"/>
      <c r="KCK101" s="90"/>
      <c r="KCL101" s="90"/>
      <c r="KCM101" s="90"/>
      <c r="KCN101" s="90"/>
      <c r="KCO101" s="90"/>
      <c r="KCP101" s="90"/>
      <c r="KCQ101" s="90"/>
      <c r="KCR101" s="90"/>
      <c r="KCS101" s="90"/>
      <c r="KCT101" s="90"/>
      <c r="KCU101" s="90"/>
      <c r="KCV101" s="90"/>
      <c r="KCW101" s="90"/>
      <c r="KCX101" s="90"/>
      <c r="KCY101" s="90"/>
      <c r="KCZ101" s="90"/>
      <c r="KDA101" s="90"/>
      <c r="KDB101" s="90"/>
      <c r="KDC101" s="90"/>
      <c r="KDD101" s="90"/>
      <c r="KDE101" s="90"/>
      <c r="KDF101" s="90"/>
      <c r="KDG101" s="90"/>
      <c r="KDH101" s="90"/>
      <c r="KDI101" s="90"/>
      <c r="KDJ101" s="90"/>
      <c r="KDK101" s="90"/>
      <c r="KDL101" s="90"/>
      <c r="KDM101" s="90"/>
      <c r="KDN101" s="90"/>
      <c r="KDO101" s="90"/>
      <c r="KDP101" s="90"/>
      <c r="KDQ101" s="90"/>
      <c r="KDR101" s="90"/>
      <c r="KDS101" s="90"/>
      <c r="KDT101" s="90"/>
      <c r="KDU101" s="90"/>
      <c r="KDV101" s="90"/>
      <c r="KDW101" s="90"/>
      <c r="KDX101" s="90"/>
      <c r="KDY101" s="90"/>
      <c r="KDZ101" s="90"/>
      <c r="KEA101" s="90"/>
      <c r="KEB101" s="90"/>
      <c r="KEC101" s="90"/>
      <c r="KED101" s="90"/>
      <c r="KEE101" s="90"/>
      <c r="KEF101" s="90"/>
      <c r="KEG101" s="90"/>
      <c r="KEH101" s="90"/>
      <c r="KEI101" s="90"/>
      <c r="KEJ101" s="90"/>
      <c r="KEK101" s="90"/>
      <c r="KEL101" s="90"/>
      <c r="KEM101" s="90"/>
      <c r="KEN101" s="90"/>
      <c r="KEO101" s="90"/>
      <c r="KEP101" s="90"/>
      <c r="KEQ101" s="90"/>
      <c r="KER101" s="90"/>
      <c r="KES101" s="90"/>
      <c r="KET101" s="90"/>
      <c r="KEU101" s="90"/>
      <c r="KEV101" s="90"/>
      <c r="KEW101" s="90"/>
      <c r="KEX101" s="90"/>
      <c r="KEY101" s="90"/>
      <c r="KEZ101" s="90"/>
      <c r="KFA101" s="90"/>
      <c r="KFB101" s="90"/>
      <c r="KFC101" s="90"/>
      <c r="KFD101" s="90"/>
      <c r="KFE101" s="90"/>
      <c r="KFF101" s="90"/>
      <c r="KFG101" s="90"/>
      <c r="KFH101" s="90"/>
      <c r="KFI101" s="90"/>
      <c r="KFJ101" s="90"/>
      <c r="KFK101" s="90"/>
      <c r="KFL101" s="90"/>
      <c r="KFM101" s="90"/>
      <c r="KFN101" s="90"/>
      <c r="KFO101" s="90"/>
      <c r="KFP101" s="90"/>
      <c r="KFQ101" s="90"/>
      <c r="KFR101" s="90"/>
      <c r="KFS101" s="90"/>
      <c r="KFT101" s="90"/>
      <c r="KFU101" s="90"/>
      <c r="KFV101" s="90"/>
      <c r="KFW101" s="90"/>
      <c r="KFX101" s="90"/>
      <c r="KFY101" s="90"/>
      <c r="KFZ101" s="90"/>
      <c r="KGA101" s="90"/>
      <c r="KGB101" s="90"/>
      <c r="KGC101" s="90"/>
      <c r="KGD101" s="90"/>
      <c r="KGE101" s="90"/>
      <c r="KGF101" s="90"/>
      <c r="KGG101" s="90"/>
      <c r="KGH101" s="90"/>
      <c r="KGI101" s="90"/>
      <c r="KGJ101" s="90"/>
      <c r="KGK101" s="90"/>
      <c r="KGL101" s="90"/>
      <c r="KGM101" s="90"/>
      <c r="KGN101" s="90"/>
      <c r="KGO101" s="90"/>
      <c r="KGP101" s="90"/>
      <c r="KGQ101" s="90"/>
      <c r="KGR101" s="90"/>
      <c r="KGS101" s="90"/>
      <c r="KGT101" s="90"/>
      <c r="KGU101" s="90"/>
      <c r="KGV101" s="90"/>
      <c r="KGW101" s="90"/>
      <c r="KGX101" s="90"/>
      <c r="KGY101" s="90"/>
      <c r="KGZ101" s="90"/>
      <c r="KHA101" s="90"/>
      <c r="KHB101" s="90"/>
      <c r="KHC101" s="90"/>
      <c r="KHD101" s="90"/>
      <c r="KHE101" s="90"/>
      <c r="KHF101" s="90"/>
      <c r="KHG101" s="90"/>
      <c r="KHH101" s="90"/>
      <c r="KHI101" s="90"/>
      <c r="KHJ101" s="90"/>
      <c r="KHK101" s="90"/>
      <c r="KHL101" s="90"/>
      <c r="KHM101" s="90"/>
      <c r="KHN101" s="90"/>
      <c r="KHO101" s="90"/>
      <c r="KHP101" s="90"/>
      <c r="KHQ101" s="90"/>
      <c r="KHR101" s="90"/>
      <c r="KHS101" s="90"/>
      <c r="KHT101" s="90"/>
      <c r="KHU101" s="90"/>
      <c r="KHV101" s="90"/>
      <c r="KHW101" s="90"/>
      <c r="KHX101" s="90"/>
      <c r="KHY101" s="90"/>
      <c r="KHZ101" s="90"/>
      <c r="KIA101" s="90"/>
      <c r="KIB101" s="90"/>
      <c r="KIC101" s="90"/>
      <c r="KID101" s="90"/>
      <c r="KIE101" s="90"/>
      <c r="KIF101" s="90"/>
      <c r="KIG101" s="90"/>
      <c r="KIH101" s="90"/>
      <c r="KII101" s="90"/>
      <c r="KIJ101" s="90"/>
      <c r="KIK101" s="90"/>
      <c r="KIL101" s="90"/>
      <c r="KIM101" s="90"/>
      <c r="KIN101" s="90"/>
      <c r="KIO101" s="90"/>
      <c r="KIP101" s="90"/>
      <c r="KIQ101" s="90"/>
      <c r="KIR101" s="90"/>
      <c r="KIS101" s="90"/>
      <c r="KIT101" s="90"/>
      <c r="KIU101" s="90"/>
      <c r="KIV101" s="90"/>
      <c r="KIW101" s="90"/>
      <c r="KIX101" s="90"/>
      <c r="KIY101" s="90"/>
      <c r="KIZ101" s="90"/>
      <c r="KJA101" s="90"/>
      <c r="KJB101" s="90"/>
      <c r="KJC101" s="90"/>
      <c r="KJD101" s="90"/>
      <c r="KJE101" s="90"/>
      <c r="KJF101" s="90"/>
      <c r="KJG101" s="90"/>
      <c r="KJH101" s="90"/>
      <c r="KJI101" s="90"/>
      <c r="KJJ101" s="90"/>
      <c r="KJK101" s="90"/>
      <c r="KJL101" s="90"/>
      <c r="KJM101" s="90"/>
      <c r="KJN101" s="90"/>
      <c r="KJO101" s="90"/>
      <c r="KJP101" s="90"/>
      <c r="KJQ101" s="90"/>
      <c r="KJR101" s="90"/>
      <c r="KJS101" s="90"/>
      <c r="KJT101" s="90"/>
      <c r="KJU101" s="90"/>
      <c r="KJV101" s="90"/>
      <c r="KJW101" s="90"/>
      <c r="KJX101" s="90"/>
      <c r="KJY101" s="90"/>
      <c r="KJZ101" s="90"/>
      <c r="KKA101" s="90"/>
      <c r="KKB101" s="90"/>
      <c r="KKC101" s="90"/>
      <c r="KKD101" s="90"/>
      <c r="KKE101" s="90"/>
      <c r="KKF101" s="90"/>
      <c r="KKG101" s="90"/>
      <c r="KKH101" s="90"/>
      <c r="KKI101" s="90"/>
      <c r="KKJ101" s="90"/>
      <c r="KKK101" s="90"/>
      <c r="KKL101" s="90"/>
      <c r="KKM101" s="90"/>
      <c r="KKN101" s="90"/>
      <c r="KKO101" s="90"/>
      <c r="KKP101" s="90"/>
      <c r="KKQ101" s="90"/>
      <c r="KKR101" s="90"/>
      <c r="KKS101" s="90"/>
      <c r="KKT101" s="90"/>
      <c r="KKU101" s="90"/>
      <c r="KKV101" s="90"/>
      <c r="KKW101" s="90"/>
      <c r="KKX101" s="90"/>
      <c r="KKY101" s="90"/>
      <c r="KKZ101" s="90"/>
      <c r="KLA101" s="90"/>
      <c r="KLB101" s="90"/>
      <c r="KLC101" s="90"/>
      <c r="KLD101" s="90"/>
      <c r="KLE101" s="90"/>
      <c r="KLF101" s="90"/>
      <c r="KLG101" s="90"/>
      <c r="KLH101" s="90"/>
      <c r="KLI101" s="90"/>
      <c r="KLJ101" s="90"/>
      <c r="KLK101" s="90"/>
      <c r="KLL101" s="90"/>
      <c r="KLM101" s="90"/>
      <c r="KLN101" s="90"/>
      <c r="KLO101" s="90"/>
      <c r="KLP101" s="90"/>
      <c r="KLQ101" s="90"/>
      <c r="KLR101" s="90"/>
      <c r="KLS101" s="90"/>
      <c r="KLT101" s="90"/>
      <c r="KLU101" s="90"/>
      <c r="KLV101" s="90"/>
      <c r="KLW101" s="90"/>
      <c r="KLX101" s="90"/>
      <c r="KLY101" s="90"/>
      <c r="KLZ101" s="90"/>
      <c r="KMA101" s="90"/>
      <c r="KMB101" s="90"/>
      <c r="KMC101" s="90"/>
      <c r="KMD101" s="90"/>
      <c r="KME101" s="90"/>
      <c r="KMF101" s="90"/>
      <c r="KMG101" s="90"/>
      <c r="KMH101" s="90"/>
      <c r="KMI101" s="90"/>
      <c r="KMJ101" s="90"/>
      <c r="KMK101" s="90"/>
      <c r="KML101" s="90"/>
      <c r="KMM101" s="90"/>
      <c r="KMN101" s="90"/>
      <c r="KMO101" s="90"/>
      <c r="KMP101" s="90"/>
      <c r="KMQ101" s="90"/>
      <c r="KMR101" s="90"/>
      <c r="KMS101" s="90"/>
      <c r="KMT101" s="90"/>
      <c r="KMU101" s="90"/>
      <c r="KMV101" s="90"/>
      <c r="KMW101" s="90"/>
      <c r="KMX101" s="90"/>
      <c r="KMY101" s="90"/>
      <c r="KMZ101" s="90"/>
      <c r="KNA101" s="90"/>
      <c r="KNB101" s="90"/>
      <c r="KNC101" s="90"/>
      <c r="KND101" s="90"/>
      <c r="KNE101" s="90"/>
      <c r="KNF101" s="90"/>
      <c r="KNG101" s="90"/>
      <c r="KNH101" s="90"/>
      <c r="KNI101" s="90"/>
      <c r="KNJ101" s="90"/>
      <c r="KNK101" s="90"/>
      <c r="KNL101" s="90"/>
      <c r="KNM101" s="90"/>
      <c r="KNN101" s="90"/>
      <c r="KNO101" s="90"/>
      <c r="KNP101" s="90"/>
      <c r="KNQ101" s="90"/>
      <c r="KNR101" s="90"/>
      <c r="KNS101" s="90"/>
      <c r="KNT101" s="90"/>
      <c r="KNU101" s="90"/>
      <c r="KNV101" s="90"/>
      <c r="KNW101" s="90"/>
      <c r="KNX101" s="90"/>
      <c r="KNY101" s="90"/>
      <c r="KNZ101" s="90"/>
      <c r="KOA101" s="90"/>
      <c r="KOB101" s="90"/>
      <c r="KOC101" s="90"/>
      <c r="KOD101" s="90"/>
      <c r="KOE101" s="90"/>
      <c r="KOF101" s="90"/>
      <c r="KOG101" s="90"/>
      <c r="KOH101" s="90"/>
      <c r="KOI101" s="90"/>
      <c r="KOJ101" s="90"/>
      <c r="KOK101" s="90"/>
      <c r="KOL101" s="90"/>
      <c r="KOM101" s="90"/>
      <c r="KON101" s="90"/>
      <c r="KOO101" s="90"/>
      <c r="KOP101" s="90"/>
      <c r="KOQ101" s="90"/>
      <c r="KOR101" s="90"/>
      <c r="KOS101" s="90"/>
      <c r="KOT101" s="90"/>
      <c r="KOU101" s="90"/>
      <c r="KOV101" s="90"/>
      <c r="KOW101" s="90"/>
      <c r="KOX101" s="90"/>
      <c r="KOY101" s="90"/>
      <c r="KOZ101" s="90"/>
      <c r="KPA101" s="90"/>
      <c r="KPB101" s="90"/>
      <c r="KPC101" s="90"/>
      <c r="KPD101" s="90"/>
      <c r="KPE101" s="90"/>
      <c r="KPF101" s="90"/>
      <c r="KPG101" s="90"/>
      <c r="KPH101" s="90"/>
      <c r="KPI101" s="90"/>
      <c r="KPJ101" s="90"/>
      <c r="KPK101" s="90"/>
      <c r="KPL101" s="90"/>
      <c r="KPM101" s="90"/>
      <c r="KPN101" s="90"/>
      <c r="KPO101" s="90"/>
      <c r="KPP101" s="90"/>
      <c r="KPQ101" s="90"/>
      <c r="KPR101" s="90"/>
      <c r="KPS101" s="90"/>
      <c r="KPT101" s="90"/>
      <c r="KPU101" s="90"/>
      <c r="KPV101" s="90"/>
      <c r="KPW101" s="90"/>
      <c r="KPX101" s="90"/>
      <c r="KPY101" s="90"/>
      <c r="KPZ101" s="90"/>
      <c r="KQA101" s="90"/>
      <c r="KQB101" s="90"/>
      <c r="KQC101" s="90"/>
      <c r="KQD101" s="90"/>
      <c r="KQE101" s="90"/>
      <c r="KQF101" s="90"/>
      <c r="KQG101" s="90"/>
      <c r="KQH101" s="90"/>
      <c r="KQI101" s="90"/>
      <c r="KQJ101" s="90"/>
      <c r="KQK101" s="90"/>
      <c r="KQL101" s="90"/>
      <c r="KQM101" s="90"/>
      <c r="KQN101" s="90"/>
      <c r="KQO101" s="90"/>
      <c r="KQP101" s="90"/>
      <c r="KQQ101" s="90"/>
      <c r="KQR101" s="90"/>
      <c r="KQS101" s="90"/>
      <c r="KQT101" s="90"/>
      <c r="KQU101" s="90"/>
      <c r="KQV101" s="90"/>
      <c r="KQW101" s="90"/>
      <c r="KQX101" s="90"/>
      <c r="KQY101" s="90"/>
      <c r="KQZ101" s="90"/>
      <c r="KRA101" s="90"/>
      <c r="KRB101" s="90"/>
      <c r="KRC101" s="90"/>
      <c r="KRD101" s="90"/>
      <c r="KRE101" s="90"/>
      <c r="KRF101" s="90"/>
      <c r="KRG101" s="90"/>
      <c r="KRH101" s="90"/>
      <c r="KRI101" s="90"/>
      <c r="KRJ101" s="90"/>
      <c r="KRK101" s="90"/>
      <c r="KRL101" s="90"/>
      <c r="KRM101" s="90"/>
      <c r="KRN101" s="90"/>
      <c r="KRO101" s="90"/>
      <c r="KRP101" s="90"/>
      <c r="KRQ101" s="90"/>
      <c r="KRR101" s="90"/>
      <c r="KRS101" s="90"/>
      <c r="KRT101" s="90"/>
      <c r="KRU101" s="90"/>
      <c r="KRV101" s="90"/>
      <c r="KRW101" s="90"/>
      <c r="KRX101" s="90"/>
      <c r="KRY101" s="90"/>
      <c r="KRZ101" s="90"/>
      <c r="KSA101" s="90"/>
      <c r="KSB101" s="90"/>
      <c r="KSC101" s="90"/>
      <c r="KSD101" s="90"/>
      <c r="KSE101" s="90"/>
      <c r="KSF101" s="90"/>
      <c r="KSG101" s="90"/>
      <c r="KSH101" s="90"/>
      <c r="KSI101" s="90"/>
      <c r="KSJ101" s="90"/>
      <c r="KSK101" s="90"/>
      <c r="KSL101" s="90"/>
      <c r="KSM101" s="90"/>
      <c r="KSN101" s="90"/>
      <c r="KSO101" s="90"/>
      <c r="KSP101" s="90"/>
      <c r="KSQ101" s="90"/>
      <c r="KSR101" s="90"/>
      <c r="KSS101" s="90"/>
      <c r="KST101" s="90"/>
      <c r="KSU101" s="90"/>
      <c r="KSV101" s="90"/>
      <c r="KSW101" s="90"/>
      <c r="KSX101" s="90"/>
      <c r="KSY101" s="90"/>
      <c r="KSZ101" s="90"/>
      <c r="KTA101" s="90"/>
      <c r="KTB101" s="90"/>
      <c r="KTC101" s="90"/>
      <c r="KTD101" s="90"/>
      <c r="KTE101" s="90"/>
      <c r="KTF101" s="90"/>
      <c r="KTG101" s="90"/>
      <c r="KTH101" s="90"/>
      <c r="KTI101" s="90"/>
      <c r="KTJ101" s="90"/>
      <c r="KTK101" s="90"/>
      <c r="KTL101" s="90"/>
      <c r="KTM101" s="90"/>
      <c r="KTN101" s="90"/>
      <c r="KTO101" s="90"/>
      <c r="KTP101" s="90"/>
      <c r="KTQ101" s="90"/>
      <c r="KTR101" s="90"/>
      <c r="KTS101" s="90"/>
      <c r="KTT101" s="90"/>
      <c r="KTU101" s="90"/>
      <c r="KTV101" s="90"/>
      <c r="KTW101" s="90"/>
      <c r="KTX101" s="90"/>
      <c r="KTY101" s="90"/>
      <c r="KTZ101" s="90"/>
      <c r="KUA101" s="90"/>
      <c r="KUB101" s="90"/>
      <c r="KUC101" s="90"/>
      <c r="KUD101" s="90"/>
      <c r="KUE101" s="90"/>
      <c r="KUF101" s="90"/>
      <c r="KUG101" s="90"/>
      <c r="KUH101" s="90"/>
      <c r="KUI101" s="90"/>
      <c r="KUJ101" s="90"/>
      <c r="KUK101" s="90"/>
      <c r="KUL101" s="90"/>
      <c r="KUM101" s="90"/>
      <c r="KUN101" s="90"/>
      <c r="KUO101" s="90"/>
      <c r="KUP101" s="90"/>
      <c r="KUQ101" s="90"/>
      <c r="KUR101" s="90"/>
      <c r="KUS101" s="90"/>
      <c r="KUT101" s="90"/>
      <c r="KUU101" s="90"/>
      <c r="KUV101" s="90"/>
      <c r="KUW101" s="90"/>
      <c r="KUX101" s="90"/>
      <c r="KUY101" s="90"/>
      <c r="KUZ101" s="90"/>
      <c r="KVA101" s="90"/>
      <c r="KVB101" s="90"/>
      <c r="KVC101" s="90"/>
      <c r="KVD101" s="90"/>
      <c r="KVE101" s="90"/>
      <c r="KVF101" s="90"/>
      <c r="KVG101" s="90"/>
      <c r="KVH101" s="90"/>
      <c r="KVI101" s="90"/>
      <c r="KVJ101" s="90"/>
      <c r="KVK101" s="90"/>
      <c r="KVL101" s="90"/>
      <c r="KVM101" s="90"/>
      <c r="KVN101" s="90"/>
      <c r="KVO101" s="90"/>
      <c r="KVP101" s="90"/>
      <c r="KVQ101" s="90"/>
      <c r="KVR101" s="90"/>
      <c r="KVS101" s="90"/>
      <c r="KVT101" s="90"/>
      <c r="KVU101" s="90"/>
      <c r="KVV101" s="90"/>
      <c r="KVW101" s="90"/>
      <c r="KVX101" s="90"/>
      <c r="KVY101" s="90"/>
      <c r="KVZ101" s="90"/>
      <c r="KWA101" s="90"/>
      <c r="KWB101" s="90"/>
      <c r="KWC101" s="90"/>
      <c r="KWD101" s="90"/>
      <c r="KWE101" s="90"/>
      <c r="KWF101" s="90"/>
      <c r="KWG101" s="90"/>
      <c r="KWH101" s="90"/>
      <c r="KWI101" s="90"/>
      <c r="KWJ101" s="90"/>
      <c r="KWK101" s="90"/>
      <c r="KWL101" s="90"/>
      <c r="KWM101" s="90"/>
      <c r="KWN101" s="90"/>
      <c r="KWO101" s="90"/>
      <c r="KWP101" s="90"/>
      <c r="KWQ101" s="90"/>
      <c r="KWR101" s="90"/>
      <c r="KWS101" s="90"/>
      <c r="KWT101" s="90"/>
      <c r="KWU101" s="90"/>
      <c r="KWV101" s="90"/>
      <c r="KWW101" s="90"/>
      <c r="KWX101" s="90"/>
      <c r="KWY101" s="90"/>
      <c r="KWZ101" s="90"/>
      <c r="KXA101" s="90"/>
      <c r="KXB101" s="90"/>
      <c r="KXC101" s="90"/>
      <c r="KXD101" s="90"/>
      <c r="KXE101" s="90"/>
      <c r="KXF101" s="90"/>
      <c r="KXG101" s="90"/>
      <c r="KXH101" s="90"/>
      <c r="KXI101" s="90"/>
      <c r="KXJ101" s="90"/>
      <c r="KXK101" s="90"/>
      <c r="KXL101" s="90"/>
      <c r="KXM101" s="90"/>
      <c r="KXN101" s="90"/>
      <c r="KXO101" s="90"/>
      <c r="KXP101" s="90"/>
      <c r="KXQ101" s="90"/>
      <c r="KXR101" s="90"/>
      <c r="KXS101" s="90"/>
      <c r="KXT101" s="90"/>
      <c r="KXU101" s="90"/>
      <c r="KXV101" s="90"/>
      <c r="KXW101" s="90"/>
      <c r="KXX101" s="90"/>
      <c r="KXY101" s="90"/>
      <c r="KXZ101" s="90"/>
      <c r="KYA101" s="90"/>
      <c r="KYB101" s="90"/>
      <c r="KYC101" s="90"/>
      <c r="KYD101" s="90"/>
      <c r="KYE101" s="90"/>
      <c r="KYF101" s="90"/>
      <c r="KYG101" s="90"/>
      <c r="KYH101" s="90"/>
      <c r="KYI101" s="90"/>
      <c r="KYJ101" s="90"/>
      <c r="KYK101" s="90"/>
      <c r="KYL101" s="90"/>
      <c r="KYM101" s="90"/>
      <c r="KYN101" s="90"/>
      <c r="KYO101" s="90"/>
      <c r="KYP101" s="90"/>
      <c r="KYQ101" s="90"/>
      <c r="KYR101" s="90"/>
      <c r="KYS101" s="90"/>
      <c r="KYT101" s="90"/>
      <c r="KYU101" s="90"/>
      <c r="KYV101" s="90"/>
      <c r="KYW101" s="90"/>
      <c r="KYX101" s="90"/>
      <c r="KYY101" s="90"/>
      <c r="KYZ101" s="90"/>
      <c r="KZA101" s="90"/>
      <c r="KZB101" s="90"/>
      <c r="KZC101" s="90"/>
      <c r="KZD101" s="90"/>
      <c r="KZE101" s="90"/>
      <c r="KZF101" s="90"/>
      <c r="KZG101" s="90"/>
      <c r="KZH101" s="90"/>
      <c r="KZI101" s="90"/>
      <c r="KZJ101" s="90"/>
      <c r="KZK101" s="90"/>
      <c r="KZL101" s="90"/>
      <c r="KZM101" s="90"/>
      <c r="KZN101" s="90"/>
      <c r="KZO101" s="90"/>
      <c r="KZP101" s="90"/>
      <c r="KZQ101" s="90"/>
      <c r="KZR101" s="90"/>
      <c r="KZS101" s="90"/>
      <c r="KZT101" s="90"/>
      <c r="KZU101" s="90"/>
      <c r="KZV101" s="90"/>
      <c r="KZW101" s="90"/>
      <c r="KZX101" s="90"/>
      <c r="KZY101" s="90"/>
      <c r="KZZ101" s="90"/>
      <c r="LAA101" s="90"/>
      <c r="LAB101" s="90"/>
      <c r="LAC101" s="90"/>
      <c r="LAD101" s="90"/>
      <c r="LAE101" s="90"/>
      <c r="LAF101" s="90"/>
      <c r="LAG101" s="90"/>
      <c r="LAH101" s="90"/>
      <c r="LAI101" s="90"/>
      <c r="LAJ101" s="90"/>
      <c r="LAK101" s="90"/>
      <c r="LAL101" s="90"/>
      <c r="LAM101" s="90"/>
      <c r="LAN101" s="90"/>
      <c r="LAO101" s="90"/>
      <c r="LAP101" s="90"/>
      <c r="LAQ101" s="90"/>
      <c r="LAR101" s="90"/>
      <c r="LAS101" s="90"/>
      <c r="LAT101" s="90"/>
      <c r="LAU101" s="90"/>
      <c r="LAV101" s="90"/>
      <c r="LAW101" s="90"/>
      <c r="LAX101" s="90"/>
      <c r="LAY101" s="90"/>
      <c r="LAZ101" s="90"/>
      <c r="LBA101" s="90"/>
      <c r="LBB101" s="90"/>
      <c r="LBC101" s="90"/>
      <c r="LBD101" s="90"/>
      <c r="LBE101" s="90"/>
      <c r="LBF101" s="90"/>
      <c r="LBG101" s="90"/>
      <c r="LBH101" s="90"/>
      <c r="LBI101" s="90"/>
      <c r="LBJ101" s="90"/>
      <c r="LBK101" s="90"/>
      <c r="LBL101" s="90"/>
      <c r="LBM101" s="90"/>
      <c r="LBN101" s="90"/>
      <c r="LBO101" s="90"/>
      <c r="LBP101" s="90"/>
      <c r="LBQ101" s="90"/>
      <c r="LBR101" s="90"/>
      <c r="LBS101" s="90"/>
      <c r="LBT101" s="90"/>
      <c r="LBU101" s="90"/>
      <c r="LBV101" s="90"/>
      <c r="LBW101" s="90"/>
      <c r="LBX101" s="90"/>
      <c r="LBY101" s="90"/>
      <c r="LBZ101" s="90"/>
      <c r="LCA101" s="90"/>
      <c r="LCB101" s="90"/>
      <c r="LCC101" s="90"/>
      <c r="LCD101" s="90"/>
      <c r="LCE101" s="90"/>
      <c r="LCF101" s="90"/>
      <c r="LCG101" s="90"/>
      <c r="LCH101" s="90"/>
      <c r="LCI101" s="90"/>
      <c r="LCJ101" s="90"/>
      <c r="LCK101" s="90"/>
      <c r="LCL101" s="90"/>
      <c r="LCM101" s="90"/>
      <c r="LCN101" s="90"/>
      <c r="LCO101" s="90"/>
      <c r="LCP101" s="90"/>
      <c r="LCQ101" s="90"/>
      <c r="LCR101" s="90"/>
      <c r="LCS101" s="90"/>
      <c r="LCT101" s="90"/>
      <c r="LCU101" s="90"/>
      <c r="LCV101" s="90"/>
      <c r="LCW101" s="90"/>
      <c r="LCX101" s="90"/>
      <c r="LCY101" s="90"/>
      <c r="LCZ101" s="90"/>
      <c r="LDA101" s="90"/>
      <c r="LDB101" s="90"/>
      <c r="LDC101" s="90"/>
      <c r="LDD101" s="90"/>
      <c r="LDE101" s="90"/>
      <c r="LDF101" s="90"/>
      <c r="LDG101" s="90"/>
      <c r="LDH101" s="90"/>
      <c r="LDI101" s="90"/>
      <c r="LDJ101" s="90"/>
      <c r="LDK101" s="90"/>
      <c r="LDL101" s="90"/>
      <c r="LDM101" s="90"/>
      <c r="LDN101" s="90"/>
      <c r="LDO101" s="90"/>
      <c r="LDP101" s="90"/>
      <c r="LDQ101" s="90"/>
      <c r="LDR101" s="90"/>
      <c r="LDS101" s="90"/>
      <c r="LDT101" s="90"/>
      <c r="LDU101" s="90"/>
      <c r="LDV101" s="90"/>
      <c r="LDW101" s="90"/>
      <c r="LDX101" s="90"/>
      <c r="LDY101" s="90"/>
      <c r="LDZ101" s="90"/>
      <c r="LEA101" s="90"/>
      <c r="LEB101" s="90"/>
      <c r="LEC101" s="90"/>
      <c r="LED101" s="90"/>
      <c r="LEE101" s="90"/>
      <c r="LEF101" s="90"/>
      <c r="LEG101" s="90"/>
      <c r="LEH101" s="90"/>
      <c r="LEI101" s="90"/>
      <c r="LEJ101" s="90"/>
      <c r="LEK101" s="90"/>
      <c r="LEL101" s="90"/>
      <c r="LEM101" s="90"/>
      <c r="LEN101" s="90"/>
      <c r="LEO101" s="90"/>
      <c r="LEP101" s="90"/>
      <c r="LEQ101" s="90"/>
      <c r="LER101" s="90"/>
      <c r="LES101" s="90"/>
      <c r="LET101" s="90"/>
      <c r="LEU101" s="90"/>
      <c r="LEV101" s="90"/>
      <c r="LEW101" s="90"/>
      <c r="LEX101" s="90"/>
      <c r="LEY101" s="90"/>
      <c r="LEZ101" s="90"/>
      <c r="LFA101" s="90"/>
      <c r="LFB101" s="90"/>
      <c r="LFC101" s="90"/>
      <c r="LFD101" s="90"/>
      <c r="LFE101" s="90"/>
      <c r="LFF101" s="90"/>
      <c r="LFG101" s="90"/>
      <c r="LFH101" s="90"/>
      <c r="LFI101" s="90"/>
      <c r="LFJ101" s="90"/>
      <c r="LFK101" s="90"/>
      <c r="LFL101" s="90"/>
      <c r="LFM101" s="90"/>
      <c r="LFN101" s="90"/>
      <c r="LFO101" s="90"/>
      <c r="LFP101" s="90"/>
      <c r="LFQ101" s="90"/>
      <c r="LFR101" s="90"/>
      <c r="LFS101" s="90"/>
      <c r="LFT101" s="90"/>
      <c r="LFU101" s="90"/>
      <c r="LFV101" s="90"/>
      <c r="LFW101" s="90"/>
      <c r="LFX101" s="90"/>
      <c r="LFY101" s="90"/>
      <c r="LFZ101" s="90"/>
      <c r="LGA101" s="90"/>
      <c r="LGB101" s="90"/>
      <c r="LGC101" s="90"/>
      <c r="LGD101" s="90"/>
      <c r="LGE101" s="90"/>
      <c r="LGF101" s="90"/>
      <c r="LGG101" s="90"/>
      <c r="LGH101" s="90"/>
      <c r="LGI101" s="90"/>
      <c r="LGJ101" s="90"/>
      <c r="LGK101" s="90"/>
      <c r="LGL101" s="90"/>
      <c r="LGM101" s="90"/>
      <c r="LGN101" s="90"/>
      <c r="LGO101" s="90"/>
      <c r="LGP101" s="90"/>
      <c r="LGQ101" s="90"/>
      <c r="LGR101" s="90"/>
      <c r="LGS101" s="90"/>
      <c r="LGT101" s="90"/>
      <c r="LGU101" s="90"/>
      <c r="LGV101" s="90"/>
      <c r="LGW101" s="90"/>
      <c r="LGX101" s="90"/>
      <c r="LGY101" s="90"/>
      <c r="LGZ101" s="90"/>
      <c r="LHA101" s="90"/>
      <c r="LHB101" s="90"/>
      <c r="LHC101" s="90"/>
      <c r="LHD101" s="90"/>
      <c r="LHE101" s="90"/>
      <c r="LHF101" s="90"/>
      <c r="LHG101" s="90"/>
      <c r="LHH101" s="90"/>
      <c r="LHI101" s="90"/>
      <c r="LHJ101" s="90"/>
      <c r="LHK101" s="90"/>
      <c r="LHL101" s="90"/>
      <c r="LHM101" s="90"/>
      <c r="LHN101" s="90"/>
      <c r="LHO101" s="90"/>
      <c r="LHP101" s="90"/>
      <c r="LHQ101" s="90"/>
      <c r="LHR101" s="90"/>
      <c r="LHS101" s="90"/>
      <c r="LHT101" s="90"/>
      <c r="LHU101" s="90"/>
      <c r="LHV101" s="90"/>
      <c r="LHW101" s="90"/>
      <c r="LHX101" s="90"/>
      <c r="LHY101" s="90"/>
      <c r="LHZ101" s="90"/>
      <c r="LIA101" s="90"/>
      <c r="LIB101" s="90"/>
      <c r="LIC101" s="90"/>
      <c r="LID101" s="90"/>
      <c r="LIE101" s="90"/>
      <c r="LIF101" s="90"/>
      <c r="LIG101" s="90"/>
      <c r="LIH101" s="90"/>
      <c r="LII101" s="90"/>
      <c r="LIJ101" s="90"/>
      <c r="LIK101" s="90"/>
      <c r="LIL101" s="90"/>
      <c r="LIM101" s="90"/>
      <c r="LIN101" s="90"/>
      <c r="LIO101" s="90"/>
      <c r="LIP101" s="90"/>
      <c r="LIQ101" s="90"/>
      <c r="LIR101" s="90"/>
      <c r="LIS101" s="90"/>
      <c r="LIT101" s="90"/>
      <c r="LIU101" s="90"/>
      <c r="LIV101" s="90"/>
      <c r="LIW101" s="90"/>
      <c r="LIX101" s="90"/>
      <c r="LIY101" s="90"/>
      <c r="LIZ101" s="90"/>
      <c r="LJA101" s="90"/>
      <c r="LJB101" s="90"/>
      <c r="LJC101" s="90"/>
      <c r="LJD101" s="90"/>
      <c r="LJE101" s="90"/>
      <c r="LJF101" s="90"/>
      <c r="LJG101" s="90"/>
      <c r="LJH101" s="90"/>
      <c r="LJI101" s="90"/>
      <c r="LJJ101" s="90"/>
      <c r="LJK101" s="90"/>
      <c r="LJL101" s="90"/>
      <c r="LJM101" s="90"/>
      <c r="LJN101" s="90"/>
      <c r="LJO101" s="90"/>
      <c r="LJP101" s="90"/>
      <c r="LJQ101" s="90"/>
      <c r="LJR101" s="90"/>
      <c r="LJS101" s="90"/>
      <c r="LJT101" s="90"/>
      <c r="LJU101" s="90"/>
      <c r="LJV101" s="90"/>
      <c r="LJW101" s="90"/>
      <c r="LJX101" s="90"/>
      <c r="LJY101" s="90"/>
      <c r="LJZ101" s="90"/>
      <c r="LKA101" s="90"/>
      <c r="LKB101" s="90"/>
      <c r="LKC101" s="90"/>
      <c r="LKD101" s="90"/>
      <c r="LKE101" s="90"/>
      <c r="LKF101" s="90"/>
      <c r="LKG101" s="90"/>
      <c r="LKH101" s="90"/>
      <c r="LKI101" s="90"/>
      <c r="LKJ101" s="90"/>
      <c r="LKK101" s="90"/>
      <c r="LKL101" s="90"/>
      <c r="LKM101" s="90"/>
      <c r="LKN101" s="90"/>
      <c r="LKO101" s="90"/>
      <c r="LKP101" s="90"/>
      <c r="LKQ101" s="90"/>
      <c r="LKR101" s="90"/>
      <c r="LKS101" s="90"/>
      <c r="LKT101" s="90"/>
      <c r="LKU101" s="90"/>
      <c r="LKV101" s="90"/>
      <c r="LKW101" s="90"/>
      <c r="LKX101" s="90"/>
      <c r="LKY101" s="90"/>
      <c r="LKZ101" s="90"/>
      <c r="LLA101" s="90"/>
      <c r="LLB101" s="90"/>
      <c r="LLC101" s="90"/>
      <c r="LLD101" s="90"/>
      <c r="LLE101" s="90"/>
      <c r="LLF101" s="90"/>
      <c r="LLG101" s="90"/>
      <c r="LLH101" s="90"/>
      <c r="LLI101" s="90"/>
      <c r="LLJ101" s="90"/>
      <c r="LLK101" s="90"/>
      <c r="LLL101" s="90"/>
      <c r="LLM101" s="90"/>
      <c r="LLN101" s="90"/>
      <c r="LLO101" s="90"/>
      <c r="LLP101" s="90"/>
      <c r="LLQ101" s="90"/>
      <c r="LLR101" s="90"/>
      <c r="LLS101" s="90"/>
      <c r="LLT101" s="90"/>
      <c r="LLU101" s="90"/>
      <c r="LLV101" s="90"/>
      <c r="LLW101" s="90"/>
      <c r="LLX101" s="90"/>
      <c r="LLY101" s="90"/>
      <c r="LLZ101" s="90"/>
      <c r="LMA101" s="90"/>
      <c r="LMB101" s="90"/>
      <c r="LMC101" s="90"/>
      <c r="LMD101" s="90"/>
      <c r="LME101" s="90"/>
      <c r="LMF101" s="90"/>
      <c r="LMG101" s="90"/>
      <c r="LMH101" s="90"/>
      <c r="LMI101" s="90"/>
      <c r="LMJ101" s="90"/>
      <c r="LMK101" s="90"/>
      <c r="LML101" s="90"/>
      <c r="LMM101" s="90"/>
      <c r="LMN101" s="90"/>
      <c r="LMO101" s="90"/>
      <c r="LMP101" s="90"/>
      <c r="LMQ101" s="90"/>
      <c r="LMR101" s="90"/>
      <c r="LMS101" s="90"/>
      <c r="LMT101" s="90"/>
      <c r="LMU101" s="90"/>
      <c r="LMV101" s="90"/>
      <c r="LMW101" s="90"/>
      <c r="LMX101" s="90"/>
      <c r="LMY101" s="90"/>
      <c r="LMZ101" s="90"/>
      <c r="LNA101" s="90"/>
      <c r="LNB101" s="90"/>
      <c r="LNC101" s="90"/>
      <c r="LND101" s="90"/>
      <c r="LNE101" s="90"/>
      <c r="LNF101" s="90"/>
      <c r="LNG101" s="90"/>
      <c r="LNH101" s="90"/>
      <c r="LNI101" s="90"/>
      <c r="LNJ101" s="90"/>
      <c r="LNK101" s="90"/>
      <c r="LNL101" s="90"/>
      <c r="LNM101" s="90"/>
      <c r="LNN101" s="90"/>
      <c r="LNO101" s="90"/>
      <c r="LNP101" s="90"/>
      <c r="LNQ101" s="90"/>
      <c r="LNR101" s="90"/>
      <c r="LNS101" s="90"/>
      <c r="LNT101" s="90"/>
      <c r="LNU101" s="90"/>
      <c r="LNV101" s="90"/>
      <c r="LNW101" s="90"/>
      <c r="LNX101" s="90"/>
      <c r="LNY101" s="90"/>
      <c r="LNZ101" s="90"/>
      <c r="LOA101" s="90"/>
      <c r="LOB101" s="90"/>
      <c r="LOC101" s="90"/>
      <c r="LOD101" s="90"/>
      <c r="LOE101" s="90"/>
      <c r="LOF101" s="90"/>
      <c r="LOG101" s="90"/>
      <c r="LOH101" s="90"/>
      <c r="LOI101" s="90"/>
      <c r="LOJ101" s="90"/>
      <c r="LOK101" s="90"/>
      <c r="LOL101" s="90"/>
      <c r="LOM101" s="90"/>
      <c r="LON101" s="90"/>
      <c r="LOO101" s="90"/>
      <c r="LOP101" s="90"/>
      <c r="LOQ101" s="90"/>
      <c r="LOR101" s="90"/>
      <c r="LOS101" s="90"/>
      <c r="LOT101" s="90"/>
      <c r="LOU101" s="90"/>
      <c r="LOV101" s="90"/>
      <c r="LOW101" s="90"/>
      <c r="LOX101" s="90"/>
      <c r="LOY101" s="90"/>
      <c r="LOZ101" s="90"/>
      <c r="LPA101" s="90"/>
      <c r="LPB101" s="90"/>
      <c r="LPC101" s="90"/>
      <c r="LPD101" s="90"/>
      <c r="LPE101" s="90"/>
      <c r="LPF101" s="90"/>
      <c r="LPG101" s="90"/>
      <c r="LPH101" s="90"/>
      <c r="LPI101" s="90"/>
      <c r="LPJ101" s="90"/>
      <c r="LPK101" s="90"/>
      <c r="LPL101" s="90"/>
      <c r="LPM101" s="90"/>
      <c r="LPN101" s="90"/>
      <c r="LPO101" s="90"/>
      <c r="LPP101" s="90"/>
      <c r="LPQ101" s="90"/>
      <c r="LPR101" s="90"/>
      <c r="LPS101" s="90"/>
      <c r="LPT101" s="90"/>
      <c r="LPU101" s="90"/>
      <c r="LPV101" s="90"/>
      <c r="LPW101" s="90"/>
      <c r="LPX101" s="90"/>
      <c r="LPY101" s="90"/>
      <c r="LPZ101" s="90"/>
      <c r="LQA101" s="90"/>
      <c r="LQB101" s="90"/>
      <c r="LQC101" s="90"/>
      <c r="LQD101" s="90"/>
      <c r="LQE101" s="90"/>
      <c r="LQF101" s="90"/>
      <c r="LQG101" s="90"/>
      <c r="LQH101" s="90"/>
      <c r="LQI101" s="90"/>
      <c r="LQJ101" s="90"/>
      <c r="LQK101" s="90"/>
      <c r="LQL101" s="90"/>
      <c r="LQM101" s="90"/>
      <c r="LQN101" s="90"/>
      <c r="LQO101" s="90"/>
      <c r="LQP101" s="90"/>
      <c r="LQQ101" s="90"/>
      <c r="LQR101" s="90"/>
      <c r="LQS101" s="90"/>
      <c r="LQT101" s="90"/>
      <c r="LQU101" s="90"/>
      <c r="LQV101" s="90"/>
      <c r="LQW101" s="90"/>
      <c r="LQX101" s="90"/>
      <c r="LQY101" s="90"/>
      <c r="LQZ101" s="90"/>
      <c r="LRA101" s="90"/>
      <c r="LRB101" s="90"/>
      <c r="LRC101" s="90"/>
      <c r="LRD101" s="90"/>
      <c r="LRE101" s="90"/>
      <c r="LRF101" s="90"/>
      <c r="LRG101" s="90"/>
      <c r="LRH101" s="90"/>
      <c r="LRI101" s="90"/>
      <c r="LRJ101" s="90"/>
      <c r="LRK101" s="90"/>
      <c r="LRL101" s="90"/>
      <c r="LRM101" s="90"/>
      <c r="LRN101" s="90"/>
      <c r="LRO101" s="90"/>
      <c r="LRP101" s="90"/>
      <c r="LRQ101" s="90"/>
      <c r="LRR101" s="90"/>
      <c r="LRS101" s="90"/>
      <c r="LRT101" s="90"/>
      <c r="LRU101" s="90"/>
      <c r="LRV101" s="90"/>
      <c r="LRW101" s="90"/>
      <c r="LRX101" s="90"/>
      <c r="LRY101" s="90"/>
      <c r="LRZ101" s="90"/>
      <c r="LSA101" s="90"/>
      <c r="LSB101" s="90"/>
      <c r="LSC101" s="90"/>
      <c r="LSD101" s="90"/>
      <c r="LSE101" s="90"/>
      <c r="LSF101" s="90"/>
      <c r="LSG101" s="90"/>
      <c r="LSH101" s="90"/>
      <c r="LSI101" s="90"/>
      <c r="LSJ101" s="90"/>
      <c r="LSK101" s="90"/>
      <c r="LSL101" s="90"/>
      <c r="LSM101" s="90"/>
      <c r="LSN101" s="90"/>
      <c r="LSO101" s="90"/>
      <c r="LSP101" s="90"/>
      <c r="LSQ101" s="90"/>
      <c r="LSR101" s="90"/>
      <c r="LSS101" s="90"/>
      <c r="LST101" s="90"/>
      <c r="LSU101" s="90"/>
      <c r="LSV101" s="90"/>
      <c r="LSW101" s="90"/>
      <c r="LSX101" s="90"/>
      <c r="LSY101" s="90"/>
      <c r="LSZ101" s="90"/>
      <c r="LTA101" s="90"/>
      <c r="LTB101" s="90"/>
      <c r="LTC101" s="90"/>
      <c r="LTD101" s="90"/>
      <c r="LTE101" s="90"/>
      <c r="LTF101" s="90"/>
      <c r="LTG101" s="90"/>
      <c r="LTH101" s="90"/>
      <c r="LTI101" s="90"/>
      <c r="LTJ101" s="90"/>
      <c r="LTK101" s="90"/>
      <c r="LTL101" s="90"/>
      <c r="LTM101" s="90"/>
      <c r="LTN101" s="90"/>
      <c r="LTO101" s="90"/>
      <c r="LTP101" s="90"/>
      <c r="LTQ101" s="90"/>
      <c r="LTR101" s="90"/>
      <c r="LTS101" s="90"/>
      <c r="LTT101" s="90"/>
      <c r="LTU101" s="90"/>
      <c r="LTV101" s="90"/>
      <c r="LTW101" s="90"/>
      <c r="LTX101" s="90"/>
      <c r="LTY101" s="90"/>
      <c r="LTZ101" s="90"/>
      <c r="LUA101" s="90"/>
      <c r="LUB101" s="90"/>
      <c r="LUC101" s="90"/>
      <c r="LUD101" s="90"/>
      <c r="LUE101" s="90"/>
      <c r="LUF101" s="90"/>
      <c r="LUG101" s="90"/>
      <c r="LUH101" s="90"/>
      <c r="LUI101" s="90"/>
      <c r="LUJ101" s="90"/>
      <c r="LUK101" s="90"/>
      <c r="LUL101" s="90"/>
      <c r="LUM101" s="90"/>
      <c r="LUN101" s="90"/>
      <c r="LUO101" s="90"/>
      <c r="LUP101" s="90"/>
      <c r="LUQ101" s="90"/>
      <c r="LUR101" s="90"/>
      <c r="LUS101" s="90"/>
      <c r="LUT101" s="90"/>
      <c r="LUU101" s="90"/>
      <c r="LUV101" s="90"/>
      <c r="LUW101" s="90"/>
      <c r="LUX101" s="90"/>
      <c r="LUY101" s="90"/>
      <c r="LUZ101" s="90"/>
      <c r="LVA101" s="90"/>
      <c r="LVB101" s="90"/>
      <c r="LVC101" s="90"/>
      <c r="LVD101" s="90"/>
      <c r="LVE101" s="90"/>
      <c r="LVF101" s="90"/>
      <c r="LVG101" s="90"/>
      <c r="LVH101" s="90"/>
      <c r="LVI101" s="90"/>
      <c r="LVJ101" s="90"/>
      <c r="LVK101" s="90"/>
      <c r="LVL101" s="90"/>
      <c r="LVM101" s="90"/>
      <c r="LVN101" s="90"/>
      <c r="LVO101" s="90"/>
      <c r="LVP101" s="90"/>
      <c r="LVQ101" s="90"/>
      <c r="LVR101" s="90"/>
      <c r="LVS101" s="90"/>
      <c r="LVT101" s="90"/>
      <c r="LVU101" s="90"/>
      <c r="LVV101" s="90"/>
      <c r="LVW101" s="90"/>
      <c r="LVX101" s="90"/>
      <c r="LVY101" s="90"/>
      <c r="LVZ101" s="90"/>
      <c r="LWA101" s="90"/>
      <c r="LWB101" s="90"/>
      <c r="LWC101" s="90"/>
      <c r="LWD101" s="90"/>
      <c r="LWE101" s="90"/>
      <c r="LWF101" s="90"/>
      <c r="LWG101" s="90"/>
      <c r="LWH101" s="90"/>
      <c r="LWI101" s="90"/>
      <c r="LWJ101" s="90"/>
      <c r="LWK101" s="90"/>
      <c r="LWL101" s="90"/>
      <c r="LWM101" s="90"/>
      <c r="LWN101" s="90"/>
      <c r="LWO101" s="90"/>
      <c r="LWP101" s="90"/>
      <c r="LWQ101" s="90"/>
      <c r="LWR101" s="90"/>
      <c r="LWS101" s="90"/>
      <c r="LWT101" s="90"/>
      <c r="LWU101" s="90"/>
      <c r="LWV101" s="90"/>
      <c r="LWW101" s="90"/>
      <c r="LWX101" s="90"/>
      <c r="LWY101" s="90"/>
      <c r="LWZ101" s="90"/>
      <c r="LXA101" s="90"/>
      <c r="LXB101" s="90"/>
      <c r="LXC101" s="90"/>
      <c r="LXD101" s="90"/>
      <c r="LXE101" s="90"/>
      <c r="LXF101" s="90"/>
      <c r="LXG101" s="90"/>
      <c r="LXH101" s="90"/>
      <c r="LXI101" s="90"/>
      <c r="LXJ101" s="90"/>
      <c r="LXK101" s="90"/>
      <c r="LXL101" s="90"/>
      <c r="LXM101" s="90"/>
      <c r="LXN101" s="90"/>
      <c r="LXO101" s="90"/>
      <c r="LXP101" s="90"/>
      <c r="LXQ101" s="90"/>
      <c r="LXR101" s="90"/>
      <c r="LXS101" s="90"/>
      <c r="LXT101" s="90"/>
      <c r="LXU101" s="90"/>
      <c r="LXV101" s="90"/>
      <c r="LXW101" s="90"/>
      <c r="LXX101" s="90"/>
      <c r="LXY101" s="90"/>
      <c r="LXZ101" s="90"/>
      <c r="LYA101" s="90"/>
      <c r="LYB101" s="90"/>
      <c r="LYC101" s="90"/>
      <c r="LYD101" s="90"/>
      <c r="LYE101" s="90"/>
      <c r="LYF101" s="90"/>
      <c r="LYG101" s="90"/>
      <c r="LYH101" s="90"/>
      <c r="LYI101" s="90"/>
      <c r="LYJ101" s="90"/>
      <c r="LYK101" s="90"/>
      <c r="LYL101" s="90"/>
      <c r="LYM101" s="90"/>
      <c r="LYN101" s="90"/>
      <c r="LYO101" s="90"/>
      <c r="LYP101" s="90"/>
      <c r="LYQ101" s="90"/>
      <c r="LYR101" s="90"/>
      <c r="LYS101" s="90"/>
      <c r="LYT101" s="90"/>
      <c r="LYU101" s="90"/>
      <c r="LYV101" s="90"/>
      <c r="LYW101" s="90"/>
      <c r="LYX101" s="90"/>
      <c r="LYY101" s="90"/>
      <c r="LYZ101" s="90"/>
      <c r="LZA101" s="90"/>
      <c r="LZB101" s="90"/>
      <c r="LZC101" s="90"/>
      <c r="LZD101" s="90"/>
      <c r="LZE101" s="90"/>
      <c r="LZF101" s="90"/>
      <c r="LZG101" s="90"/>
      <c r="LZH101" s="90"/>
      <c r="LZI101" s="90"/>
      <c r="LZJ101" s="90"/>
      <c r="LZK101" s="90"/>
      <c r="LZL101" s="90"/>
      <c r="LZM101" s="90"/>
      <c r="LZN101" s="90"/>
      <c r="LZO101" s="90"/>
      <c r="LZP101" s="90"/>
      <c r="LZQ101" s="90"/>
      <c r="LZR101" s="90"/>
      <c r="LZS101" s="90"/>
      <c r="LZT101" s="90"/>
      <c r="LZU101" s="90"/>
      <c r="LZV101" s="90"/>
      <c r="LZW101" s="90"/>
      <c r="LZX101" s="90"/>
      <c r="LZY101" s="90"/>
      <c r="LZZ101" s="90"/>
      <c r="MAA101" s="90"/>
      <c r="MAB101" s="90"/>
      <c r="MAC101" s="90"/>
      <c r="MAD101" s="90"/>
      <c r="MAE101" s="90"/>
      <c r="MAF101" s="90"/>
      <c r="MAG101" s="90"/>
      <c r="MAH101" s="90"/>
      <c r="MAI101" s="90"/>
      <c r="MAJ101" s="90"/>
      <c r="MAK101" s="90"/>
      <c r="MAL101" s="90"/>
      <c r="MAM101" s="90"/>
      <c r="MAN101" s="90"/>
      <c r="MAO101" s="90"/>
      <c r="MAP101" s="90"/>
      <c r="MAQ101" s="90"/>
      <c r="MAR101" s="90"/>
      <c r="MAS101" s="90"/>
      <c r="MAT101" s="90"/>
      <c r="MAU101" s="90"/>
      <c r="MAV101" s="90"/>
      <c r="MAW101" s="90"/>
      <c r="MAX101" s="90"/>
      <c r="MAY101" s="90"/>
      <c r="MAZ101" s="90"/>
      <c r="MBA101" s="90"/>
      <c r="MBB101" s="90"/>
      <c r="MBC101" s="90"/>
      <c r="MBD101" s="90"/>
      <c r="MBE101" s="90"/>
      <c r="MBF101" s="90"/>
      <c r="MBG101" s="90"/>
      <c r="MBH101" s="90"/>
      <c r="MBI101" s="90"/>
      <c r="MBJ101" s="90"/>
      <c r="MBK101" s="90"/>
      <c r="MBL101" s="90"/>
      <c r="MBM101" s="90"/>
      <c r="MBN101" s="90"/>
      <c r="MBO101" s="90"/>
      <c r="MBP101" s="90"/>
      <c r="MBQ101" s="90"/>
      <c r="MBR101" s="90"/>
      <c r="MBS101" s="90"/>
      <c r="MBT101" s="90"/>
      <c r="MBU101" s="90"/>
      <c r="MBV101" s="90"/>
      <c r="MBW101" s="90"/>
      <c r="MBX101" s="90"/>
      <c r="MBY101" s="90"/>
      <c r="MBZ101" s="90"/>
      <c r="MCA101" s="90"/>
      <c r="MCB101" s="90"/>
      <c r="MCC101" s="90"/>
      <c r="MCD101" s="90"/>
      <c r="MCE101" s="90"/>
      <c r="MCF101" s="90"/>
      <c r="MCG101" s="90"/>
      <c r="MCH101" s="90"/>
      <c r="MCI101" s="90"/>
      <c r="MCJ101" s="90"/>
      <c r="MCK101" s="90"/>
      <c r="MCL101" s="90"/>
      <c r="MCM101" s="90"/>
      <c r="MCN101" s="90"/>
      <c r="MCO101" s="90"/>
      <c r="MCP101" s="90"/>
      <c r="MCQ101" s="90"/>
      <c r="MCR101" s="90"/>
      <c r="MCS101" s="90"/>
      <c r="MCT101" s="90"/>
      <c r="MCU101" s="90"/>
      <c r="MCV101" s="90"/>
      <c r="MCW101" s="90"/>
      <c r="MCX101" s="90"/>
      <c r="MCY101" s="90"/>
      <c r="MCZ101" s="90"/>
      <c r="MDA101" s="90"/>
      <c r="MDB101" s="90"/>
      <c r="MDC101" s="90"/>
      <c r="MDD101" s="90"/>
      <c r="MDE101" s="90"/>
      <c r="MDF101" s="90"/>
      <c r="MDG101" s="90"/>
      <c r="MDH101" s="90"/>
      <c r="MDI101" s="90"/>
      <c r="MDJ101" s="90"/>
      <c r="MDK101" s="90"/>
      <c r="MDL101" s="90"/>
      <c r="MDM101" s="90"/>
      <c r="MDN101" s="90"/>
      <c r="MDO101" s="90"/>
      <c r="MDP101" s="90"/>
      <c r="MDQ101" s="90"/>
      <c r="MDR101" s="90"/>
      <c r="MDS101" s="90"/>
      <c r="MDT101" s="90"/>
      <c r="MDU101" s="90"/>
      <c r="MDV101" s="90"/>
      <c r="MDW101" s="90"/>
      <c r="MDX101" s="90"/>
      <c r="MDY101" s="90"/>
      <c r="MDZ101" s="90"/>
      <c r="MEA101" s="90"/>
      <c r="MEB101" s="90"/>
      <c r="MEC101" s="90"/>
      <c r="MED101" s="90"/>
      <c r="MEE101" s="90"/>
      <c r="MEF101" s="90"/>
      <c r="MEG101" s="90"/>
      <c r="MEH101" s="90"/>
      <c r="MEI101" s="90"/>
      <c r="MEJ101" s="90"/>
      <c r="MEK101" s="90"/>
      <c r="MEL101" s="90"/>
      <c r="MEM101" s="90"/>
      <c r="MEN101" s="90"/>
      <c r="MEO101" s="90"/>
      <c r="MEP101" s="90"/>
      <c r="MEQ101" s="90"/>
      <c r="MER101" s="90"/>
      <c r="MES101" s="90"/>
      <c r="MET101" s="90"/>
      <c r="MEU101" s="90"/>
      <c r="MEV101" s="90"/>
      <c r="MEW101" s="90"/>
      <c r="MEX101" s="90"/>
      <c r="MEY101" s="90"/>
      <c r="MEZ101" s="90"/>
      <c r="MFA101" s="90"/>
      <c r="MFB101" s="90"/>
      <c r="MFC101" s="90"/>
      <c r="MFD101" s="90"/>
      <c r="MFE101" s="90"/>
      <c r="MFF101" s="90"/>
      <c r="MFG101" s="90"/>
      <c r="MFH101" s="90"/>
      <c r="MFI101" s="90"/>
      <c r="MFJ101" s="90"/>
      <c r="MFK101" s="90"/>
      <c r="MFL101" s="90"/>
      <c r="MFM101" s="90"/>
      <c r="MFN101" s="90"/>
      <c r="MFO101" s="90"/>
      <c r="MFP101" s="90"/>
      <c r="MFQ101" s="90"/>
      <c r="MFR101" s="90"/>
      <c r="MFS101" s="90"/>
      <c r="MFT101" s="90"/>
      <c r="MFU101" s="90"/>
      <c r="MFV101" s="90"/>
      <c r="MFW101" s="90"/>
      <c r="MFX101" s="90"/>
      <c r="MFY101" s="90"/>
      <c r="MFZ101" s="90"/>
      <c r="MGA101" s="90"/>
      <c r="MGB101" s="90"/>
      <c r="MGC101" s="90"/>
      <c r="MGD101" s="90"/>
      <c r="MGE101" s="90"/>
      <c r="MGF101" s="90"/>
      <c r="MGG101" s="90"/>
      <c r="MGH101" s="90"/>
      <c r="MGI101" s="90"/>
      <c r="MGJ101" s="90"/>
      <c r="MGK101" s="90"/>
      <c r="MGL101" s="90"/>
      <c r="MGM101" s="90"/>
      <c r="MGN101" s="90"/>
      <c r="MGO101" s="90"/>
      <c r="MGP101" s="90"/>
      <c r="MGQ101" s="90"/>
      <c r="MGR101" s="90"/>
      <c r="MGS101" s="90"/>
      <c r="MGT101" s="90"/>
      <c r="MGU101" s="90"/>
      <c r="MGV101" s="90"/>
      <c r="MGW101" s="90"/>
      <c r="MGX101" s="90"/>
      <c r="MGY101" s="90"/>
      <c r="MGZ101" s="90"/>
      <c r="MHA101" s="90"/>
      <c r="MHB101" s="90"/>
      <c r="MHC101" s="90"/>
      <c r="MHD101" s="90"/>
      <c r="MHE101" s="90"/>
      <c r="MHF101" s="90"/>
      <c r="MHG101" s="90"/>
      <c r="MHH101" s="90"/>
      <c r="MHI101" s="90"/>
      <c r="MHJ101" s="90"/>
      <c r="MHK101" s="90"/>
      <c r="MHL101" s="90"/>
      <c r="MHM101" s="90"/>
      <c r="MHN101" s="90"/>
      <c r="MHO101" s="90"/>
      <c r="MHP101" s="90"/>
      <c r="MHQ101" s="90"/>
      <c r="MHR101" s="90"/>
      <c r="MHS101" s="90"/>
      <c r="MHT101" s="90"/>
      <c r="MHU101" s="90"/>
      <c r="MHV101" s="90"/>
      <c r="MHW101" s="90"/>
      <c r="MHX101" s="90"/>
      <c r="MHY101" s="90"/>
      <c r="MHZ101" s="90"/>
      <c r="MIA101" s="90"/>
      <c r="MIB101" s="90"/>
      <c r="MIC101" s="90"/>
      <c r="MID101" s="90"/>
      <c r="MIE101" s="90"/>
      <c r="MIF101" s="90"/>
      <c r="MIG101" s="90"/>
      <c r="MIH101" s="90"/>
      <c r="MII101" s="90"/>
      <c r="MIJ101" s="90"/>
      <c r="MIK101" s="90"/>
      <c r="MIL101" s="90"/>
      <c r="MIM101" s="90"/>
      <c r="MIN101" s="90"/>
      <c r="MIO101" s="90"/>
      <c r="MIP101" s="90"/>
      <c r="MIQ101" s="90"/>
      <c r="MIR101" s="90"/>
      <c r="MIS101" s="90"/>
      <c r="MIT101" s="90"/>
      <c r="MIU101" s="90"/>
      <c r="MIV101" s="90"/>
      <c r="MIW101" s="90"/>
      <c r="MIX101" s="90"/>
      <c r="MIY101" s="90"/>
      <c r="MIZ101" s="90"/>
      <c r="MJA101" s="90"/>
      <c r="MJB101" s="90"/>
      <c r="MJC101" s="90"/>
      <c r="MJD101" s="90"/>
      <c r="MJE101" s="90"/>
      <c r="MJF101" s="90"/>
      <c r="MJG101" s="90"/>
      <c r="MJH101" s="90"/>
      <c r="MJI101" s="90"/>
      <c r="MJJ101" s="90"/>
      <c r="MJK101" s="90"/>
      <c r="MJL101" s="90"/>
      <c r="MJM101" s="90"/>
      <c r="MJN101" s="90"/>
      <c r="MJO101" s="90"/>
      <c r="MJP101" s="90"/>
      <c r="MJQ101" s="90"/>
      <c r="MJR101" s="90"/>
      <c r="MJS101" s="90"/>
      <c r="MJT101" s="90"/>
      <c r="MJU101" s="90"/>
      <c r="MJV101" s="90"/>
      <c r="MJW101" s="90"/>
      <c r="MJX101" s="90"/>
      <c r="MJY101" s="90"/>
      <c r="MJZ101" s="90"/>
      <c r="MKA101" s="90"/>
      <c r="MKB101" s="90"/>
      <c r="MKC101" s="90"/>
      <c r="MKD101" s="90"/>
      <c r="MKE101" s="90"/>
      <c r="MKF101" s="90"/>
      <c r="MKG101" s="90"/>
      <c r="MKH101" s="90"/>
      <c r="MKI101" s="90"/>
      <c r="MKJ101" s="90"/>
      <c r="MKK101" s="90"/>
      <c r="MKL101" s="90"/>
      <c r="MKM101" s="90"/>
      <c r="MKN101" s="90"/>
      <c r="MKO101" s="90"/>
      <c r="MKP101" s="90"/>
      <c r="MKQ101" s="90"/>
      <c r="MKR101" s="90"/>
      <c r="MKS101" s="90"/>
      <c r="MKT101" s="90"/>
      <c r="MKU101" s="90"/>
      <c r="MKV101" s="90"/>
      <c r="MKW101" s="90"/>
      <c r="MKX101" s="90"/>
      <c r="MKY101" s="90"/>
      <c r="MKZ101" s="90"/>
      <c r="MLA101" s="90"/>
      <c r="MLB101" s="90"/>
      <c r="MLC101" s="90"/>
      <c r="MLD101" s="90"/>
      <c r="MLE101" s="90"/>
      <c r="MLF101" s="90"/>
      <c r="MLG101" s="90"/>
      <c r="MLH101" s="90"/>
      <c r="MLI101" s="90"/>
      <c r="MLJ101" s="90"/>
      <c r="MLK101" s="90"/>
      <c r="MLL101" s="90"/>
      <c r="MLM101" s="90"/>
      <c r="MLN101" s="90"/>
      <c r="MLO101" s="90"/>
      <c r="MLP101" s="90"/>
      <c r="MLQ101" s="90"/>
      <c r="MLR101" s="90"/>
      <c r="MLS101" s="90"/>
      <c r="MLT101" s="90"/>
      <c r="MLU101" s="90"/>
      <c r="MLV101" s="90"/>
      <c r="MLW101" s="90"/>
      <c r="MLX101" s="90"/>
      <c r="MLY101" s="90"/>
      <c r="MLZ101" s="90"/>
      <c r="MMA101" s="90"/>
      <c r="MMB101" s="90"/>
      <c r="MMC101" s="90"/>
      <c r="MMD101" s="90"/>
      <c r="MME101" s="90"/>
      <c r="MMF101" s="90"/>
      <c r="MMG101" s="90"/>
      <c r="MMH101" s="90"/>
      <c r="MMI101" s="90"/>
      <c r="MMJ101" s="90"/>
      <c r="MMK101" s="90"/>
      <c r="MML101" s="90"/>
      <c r="MMM101" s="90"/>
      <c r="MMN101" s="90"/>
      <c r="MMO101" s="90"/>
      <c r="MMP101" s="90"/>
      <c r="MMQ101" s="90"/>
      <c r="MMR101" s="90"/>
      <c r="MMS101" s="90"/>
      <c r="MMT101" s="90"/>
      <c r="MMU101" s="90"/>
      <c r="MMV101" s="90"/>
      <c r="MMW101" s="90"/>
      <c r="MMX101" s="90"/>
      <c r="MMY101" s="90"/>
      <c r="MMZ101" s="90"/>
      <c r="MNA101" s="90"/>
      <c r="MNB101" s="90"/>
      <c r="MNC101" s="90"/>
      <c r="MND101" s="90"/>
      <c r="MNE101" s="90"/>
      <c r="MNF101" s="90"/>
      <c r="MNG101" s="90"/>
      <c r="MNH101" s="90"/>
      <c r="MNI101" s="90"/>
      <c r="MNJ101" s="90"/>
      <c r="MNK101" s="90"/>
      <c r="MNL101" s="90"/>
      <c r="MNM101" s="90"/>
      <c r="MNN101" s="90"/>
      <c r="MNO101" s="90"/>
      <c r="MNP101" s="90"/>
      <c r="MNQ101" s="90"/>
      <c r="MNR101" s="90"/>
      <c r="MNS101" s="90"/>
      <c r="MNT101" s="90"/>
      <c r="MNU101" s="90"/>
      <c r="MNV101" s="90"/>
      <c r="MNW101" s="90"/>
      <c r="MNX101" s="90"/>
      <c r="MNY101" s="90"/>
      <c r="MNZ101" s="90"/>
      <c r="MOA101" s="90"/>
      <c r="MOB101" s="90"/>
      <c r="MOC101" s="90"/>
      <c r="MOD101" s="90"/>
      <c r="MOE101" s="90"/>
      <c r="MOF101" s="90"/>
      <c r="MOG101" s="90"/>
      <c r="MOH101" s="90"/>
      <c r="MOI101" s="90"/>
      <c r="MOJ101" s="90"/>
      <c r="MOK101" s="90"/>
      <c r="MOL101" s="90"/>
      <c r="MOM101" s="90"/>
      <c r="MON101" s="90"/>
      <c r="MOO101" s="90"/>
      <c r="MOP101" s="90"/>
      <c r="MOQ101" s="90"/>
      <c r="MOR101" s="90"/>
      <c r="MOS101" s="90"/>
      <c r="MOT101" s="90"/>
      <c r="MOU101" s="90"/>
      <c r="MOV101" s="90"/>
      <c r="MOW101" s="90"/>
      <c r="MOX101" s="90"/>
      <c r="MOY101" s="90"/>
      <c r="MOZ101" s="90"/>
      <c r="MPA101" s="90"/>
      <c r="MPB101" s="90"/>
      <c r="MPC101" s="90"/>
      <c r="MPD101" s="90"/>
      <c r="MPE101" s="90"/>
      <c r="MPF101" s="90"/>
      <c r="MPG101" s="90"/>
      <c r="MPH101" s="90"/>
      <c r="MPI101" s="90"/>
      <c r="MPJ101" s="90"/>
      <c r="MPK101" s="90"/>
      <c r="MPL101" s="90"/>
      <c r="MPM101" s="90"/>
      <c r="MPN101" s="90"/>
      <c r="MPO101" s="90"/>
      <c r="MPP101" s="90"/>
      <c r="MPQ101" s="90"/>
      <c r="MPR101" s="90"/>
      <c r="MPS101" s="90"/>
      <c r="MPT101" s="90"/>
      <c r="MPU101" s="90"/>
      <c r="MPV101" s="90"/>
      <c r="MPW101" s="90"/>
      <c r="MPX101" s="90"/>
      <c r="MPY101" s="90"/>
      <c r="MPZ101" s="90"/>
      <c r="MQA101" s="90"/>
      <c r="MQB101" s="90"/>
      <c r="MQC101" s="90"/>
      <c r="MQD101" s="90"/>
      <c r="MQE101" s="90"/>
      <c r="MQF101" s="90"/>
      <c r="MQG101" s="90"/>
      <c r="MQH101" s="90"/>
      <c r="MQI101" s="90"/>
      <c r="MQJ101" s="90"/>
      <c r="MQK101" s="90"/>
      <c r="MQL101" s="90"/>
      <c r="MQM101" s="90"/>
      <c r="MQN101" s="90"/>
      <c r="MQO101" s="90"/>
      <c r="MQP101" s="90"/>
      <c r="MQQ101" s="90"/>
      <c r="MQR101" s="90"/>
      <c r="MQS101" s="90"/>
      <c r="MQT101" s="90"/>
      <c r="MQU101" s="90"/>
      <c r="MQV101" s="90"/>
      <c r="MQW101" s="90"/>
      <c r="MQX101" s="90"/>
      <c r="MQY101" s="90"/>
      <c r="MQZ101" s="90"/>
      <c r="MRA101" s="90"/>
      <c r="MRB101" s="90"/>
      <c r="MRC101" s="90"/>
      <c r="MRD101" s="90"/>
      <c r="MRE101" s="90"/>
      <c r="MRF101" s="90"/>
      <c r="MRG101" s="90"/>
      <c r="MRH101" s="90"/>
      <c r="MRI101" s="90"/>
      <c r="MRJ101" s="90"/>
      <c r="MRK101" s="90"/>
      <c r="MRL101" s="90"/>
      <c r="MRM101" s="90"/>
      <c r="MRN101" s="90"/>
      <c r="MRO101" s="90"/>
      <c r="MRP101" s="90"/>
      <c r="MRQ101" s="90"/>
      <c r="MRR101" s="90"/>
      <c r="MRS101" s="90"/>
      <c r="MRT101" s="90"/>
      <c r="MRU101" s="90"/>
      <c r="MRV101" s="90"/>
      <c r="MRW101" s="90"/>
      <c r="MRX101" s="90"/>
      <c r="MRY101" s="90"/>
      <c r="MRZ101" s="90"/>
      <c r="MSA101" s="90"/>
      <c r="MSB101" s="90"/>
      <c r="MSC101" s="90"/>
      <c r="MSD101" s="90"/>
      <c r="MSE101" s="90"/>
      <c r="MSF101" s="90"/>
      <c r="MSG101" s="90"/>
      <c r="MSH101" s="90"/>
      <c r="MSI101" s="90"/>
      <c r="MSJ101" s="90"/>
      <c r="MSK101" s="90"/>
      <c r="MSL101" s="90"/>
      <c r="MSM101" s="90"/>
      <c r="MSN101" s="90"/>
      <c r="MSO101" s="90"/>
      <c r="MSP101" s="90"/>
      <c r="MSQ101" s="90"/>
      <c r="MSR101" s="90"/>
      <c r="MSS101" s="90"/>
      <c r="MST101" s="90"/>
      <c r="MSU101" s="90"/>
      <c r="MSV101" s="90"/>
      <c r="MSW101" s="90"/>
      <c r="MSX101" s="90"/>
      <c r="MSY101" s="90"/>
      <c r="MSZ101" s="90"/>
      <c r="MTA101" s="90"/>
      <c r="MTB101" s="90"/>
      <c r="MTC101" s="90"/>
      <c r="MTD101" s="90"/>
      <c r="MTE101" s="90"/>
      <c r="MTF101" s="90"/>
      <c r="MTG101" s="90"/>
      <c r="MTH101" s="90"/>
      <c r="MTI101" s="90"/>
      <c r="MTJ101" s="90"/>
      <c r="MTK101" s="90"/>
      <c r="MTL101" s="90"/>
      <c r="MTM101" s="90"/>
      <c r="MTN101" s="90"/>
      <c r="MTO101" s="90"/>
      <c r="MTP101" s="90"/>
      <c r="MTQ101" s="90"/>
      <c r="MTR101" s="90"/>
      <c r="MTS101" s="90"/>
      <c r="MTT101" s="90"/>
      <c r="MTU101" s="90"/>
      <c r="MTV101" s="90"/>
      <c r="MTW101" s="90"/>
      <c r="MTX101" s="90"/>
      <c r="MTY101" s="90"/>
      <c r="MTZ101" s="90"/>
      <c r="MUA101" s="90"/>
      <c r="MUB101" s="90"/>
      <c r="MUC101" s="90"/>
      <c r="MUD101" s="90"/>
      <c r="MUE101" s="90"/>
      <c r="MUF101" s="90"/>
      <c r="MUG101" s="90"/>
      <c r="MUH101" s="90"/>
      <c r="MUI101" s="90"/>
      <c r="MUJ101" s="90"/>
      <c r="MUK101" s="90"/>
      <c r="MUL101" s="90"/>
      <c r="MUM101" s="90"/>
      <c r="MUN101" s="90"/>
      <c r="MUO101" s="90"/>
      <c r="MUP101" s="90"/>
      <c r="MUQ101" s="90"/>
      <c r="MUR101" s="90"/>
      <c r="MUS101" s="90"/>
      <c r="MUT101" s="90"/>
      <c r="MUU101" s="90"/>
      <c r="MUV101" s="90"/>
      <c r="MUW101" s="90"/>
      <c r="MUX101" s="90"/>
      <c r="MUY101" s="90"/>
      <c r="MUZ101" s="90"/>
      <c r="MVA101" s="90"/>
      <c r="MVB101" s="90"/>
      <c r="MVC101" s="90"/>
      <c r="MVD101" s="90"/>
      <c r="MVE101" s="90"/>
      <c r="MVF101" s="90"/>
      <c r="MVG101" s="90"/>
      <c r="MVH101" s="90"/>
      <c r="MVI101" s="90"/>
      <c r="MVJ101" s="90"/>
      <c r="MVK101" s="90"/>
      <c r="MVL101" s="90"/>
      <c r="MVM101" s="90"/>
      <c r="MVN101" s="90"/>
      <c r="MVO101" s="90"/>
      <c r="MVP101" s="90"/>
      <c r="MVQ101" s="90"/>
      <c r="MVR101" s="90"/>
      <c r="MVS101" s="90"/>
      <c r="MVT101" s="90"/>
      <c r="MVU101" s="90"/>
      <c r="MVV101" s="90"/>
      <c r="MVW101" s="90"/>
      <c r="MVX101" s="90"/>
      <c r="MVY101" s="90"/>
      <c r="MVZ101" s="90"/>
      <c r="MWA101" s="90"/>
      <c r="MWB101" s="90"/>
      <c r="MWC101" s="90"/>
      <c r="MWD101" s="90"/>
      <c r="MWE101" s="90"/>
      <c r="MWF101" s="90"/>
      <c r="MWG101" s="90"/>
      <c r="MWH101" s="90"/>
      <c r="MWI101" s="90"/>
      <c r="MWJ101" s="90"/>
      <c r="MWK101" s="90"/>
      <c r="MWL101" s="90"/>
      <c r="MWM101" s="90"/>
      <c r="MWN101" s="90"/>
      <c r="MWO101" s="90"/>
      <c r="MWP101" s="90"/>
      <c r="MWQ101" s="90"/>
      <c r="MWR101" s="90"/>
      <c r="MWS101" s="90"/>
      <c r="MWT101" s="90"/>
      <c r="MWU101" s="90"/>
      <c r="MWV101" s="90"/>
      <c r="MWW101" s="90"/>
      <c r="MWX101" s="90"/>
      <c r="MWY101" s="90"/>
      <c r="MWZ101" s="90"/>
      <c r="MXA101" s="90"/>
      <c r="MXB101" s="90"/>
      <c r="MXC101" s="90"/>
      <c r="MXD101" s="90"/>
      <c r="MXE101" s="90"/>
      <c r="MXF101" s="90"/>
      <c r="MXG101" s="90"/>
      <c r="MXH101" s="90"/>
      <c r="MXI101" s="90"/>
      <c r="MXJ101" s="90"/>
      <c r="MXK101" s="90"/>
      <c r="MXL101" s="90"/>
      <c r="MXM101" s="90"/>
      <c r="MXN101" s="90"/>
      <c r="MXO101" s="90"/>
      <c r="MXP101" s="90"/>
      <c r="MXQ101" s="90"/>
      <c r="MXR101" s="90"/>
      <c r="MXS101" s="90"/>
      <c r="MXT101" s="90"/>
      <c r="MXU101" s="90"/>
      <c r="MXV101" s="90"/>
      <c r="MXW101" s="90"/>
      <c r="MXX101" s="90"/>
      <c r="MXY101" s="90"/>
      <c r="MXZ101" s="90"/>
      <c r="MYA101" s="90"/>
      <c r="MYB101" s="90"/>
      <c r="MYC101" s="90"/>
      <c r="MYD101" s="90"/>
      <c r="MYE101" s="90"/>
      <c r="MYF101" s="90"/>
      <c r="MYG101" s="90"/>
      <c r="MYH101" s="90"/>
      <c r="MYI101" s="90"/>
      <c r="MYJ101" s="90"/>
      <c r="MYK101" s="90"/>
      <c r="MYL101" s="90"/>
      <c r="MYM101" s="90"/>
      <c r="MYN101" s="90"/>
      <c r="MYO101" s="90"/>
      <c r="MYP101" s="90"/>
      <c r="MYQ101" s="90"/>
      <c r="MYR101" s="90"/>
      <c r="MYS101" s="90"/>
      <c r="MYT101" s="90"/>
      <c r="MYU101" s="90"/>
      <c r="MYV101" s="90"/>
      <c r="MYW101" s="90"/>
      <c r="MYX101" s="90"/>
      <c r="MYY101" s="90"/>
      <c r="MYZ101" s="90"/>
      <c r="MZA101" s="90"/>
      <c r="MZB101" s="90"/>
      <c r="MZC101" s="90"/>
      <c r="MZD101" s="90"/>
      <c r="MZE101" s="90"/>
      <c r="MZF101" s="90"/>
      <c r="MZG101" s="90"/>
      <c r="MZH101" s="90"/>
      <c r="MZI101" s="90"/>
      <c r="MZJ101" s="90"/>
      <c r="MZK101" s="90"/>
      <c r="MZL101" s="90"/>
      <c r="MZM101" s="90"/>
      <c r="MZN101" s="90"/>
      <c r="MZO101" s="90"/>
      <c r="MZP101" s="90"/>
      <c r="MZQ101" s="90"/>
      <c r="MZR101" s="90"/>
      <c r="MZS101" s="90"/>
      <c r="MZT101" s="90"/>
      <c r="MZU101" s="90"/>
      <c r="MZV101" s="90"/>
      <c r="MZW101" s="90"/>
      <c r="MZX101" s="90"/>
      <c r="MZY101" s="90"/>
      <c r="MZZ101" s="90"/>
      <c r="NAA101" s="90"/>
      <c r="NAB101" s="90"/>
      <c r="NAC101" s="90"/>
      <c r="NAD101" s="90"/>
      <c r="NAE101" s="90"/>
      <c r="NAF101" s="90"/>
      <c r="NAG101" s="90"/>
      <c r="NAH101" s="90"/>
      <c r="NAI101" s="90"/>
      <c r="NAJ101" s="90"/>
      <c r="NAK101" s="90"/>
      <c r="NAL101" s="90"/>
      <c r="NAM101" s="90"/>
      <c r="NAN101" s="90"/>
      <c r="NAO101" s="90"/>
      <c r="NAP101" s="90"/>
      <c r="NAQ101" s="90"/>
      <c r="NAR101" s="90"/>
      <c r="NAS101" s="90"/>
      <c r="NAT101" s="90"/>
      <c r="NAU101" s="90"/>
      <c r="NAV101" s="90"/>
      <c r="NAW101" s="90"/>
      <c r="NAX101" s="90"/>
      <c r="NAY101" s="90"/>
      <c r="NAZ101" s="90"/>
      <c r="NBA101" s="90"/>
      <c r="NBB101" s="90"/>
      <c r="NBC101" s="90"/>
      <c r="NBD101" s="90"/>
      <c r="NBE101" s="90"/>
      <c r="NBF101" s="90"/>
      <c r="NBG101" s="90"/>
      <c r="NBH101" s="90"/>
      <c r="NBI101" s="90"/>
      <c r="NBJ101" s="90"/>
      <c r="NBK101" s="90"/>
      <c r="NBL101" s="90"/>
      <c r="NBM101" s="90"/>
      <c r="NBN101" s="90"/>
      <c r="NBO101" s="90"/>
      <c r="NBP101" s="90"/>
      <c r="NBQ101" s="90"/>
      <c r="NBR101" s="90"/>
      <c r="NBS101" s="90"/>
      <c r="NBT101" s="90"/>
      <c r="NBU101" s="90"/>
      <c r="NBV101" s="90"/>
      <c r="NBW101" s="90"/>
      <c r="NBX101" s="90"/>
      <c r="NBY101" s="90"/>
      <c r="NBZ101" s="90"/>
      <c r="NCA101" s="90"/>
      <c r="NCB101" s="90"/>
      <c r="NCC101" s="90"/>
      <c r="NCD101" s="90"/>
      <c r="NCE101" s="90"/>
      <c r="NCF101" s="90"/>
      <c r="NCG101" s="90"/>
      <c r="NCH101" s="90"/>
      <c r="NCI101" s="90"/>
      <c r="NCJ101" s="90"/>
      <c r="NCK101" s="90"/>
      <c r="NCL101" s="90"/>
      <c r="NCM101" s="90"/>
      <c r="NCN101" s="90"/>
      <c r="NCO101" s="90"/>
      <c r="NCP101" s="90"/>
      <c r="NCQ101" s="90"/>
      <c r="NCR101" s="90"/>
      <c r="NCS101" s="90"/>
      <c r="NCT101" s="90"/>
      <c r="NCU101" s="90"/>
      <c r="NCV101" s="90"/>
      <c r="NCW101" s="90"/>
      <c r="NCX101" s="90"/>
      <c r="NCY101" s="90"/>
      <c r="NCZ101" s="90"/>
      <c r="NDA101" s="90"/>
      <c r="NDB101" s="90"/>
      <c r="NDC101" s="90"/>
      <c r="NDD101" s="90"/>
      <c r="NDE101" s="90"/>
      <c r="NDF101" s="90"/>
      <c r="NDG101" s="90"/>
      <c r="NDH101" s="90"/>
      <c r="NDI101" s="90"/>
      <c r="NDJ101" s="90"/>
      <c r="NDK101" s="90"/>
      <c r="NDL101" s="90"/>
      <c r="NDM101" s="90"/>
      <c r="NDN101" s="90"/>
      <c r="NDO101" s="90"/>
      <c r="NDP101" s="90"/>
      <c r="NDQ101" s="90"/>
      <c r="NDR101" s="90"/>
      <c r="NDS101" s="90"/>
      <c r="NDT101" s="90"/>
      <c r="NDU101" s="90"/>
      <c r="NDV101" s="90"/>
      <c r="NDW101" s="90"/>
      <c r="NDX101" s="90"/>
      <c r="NDY101" s="90"/>
      <c r="NDZ101" s="90"/>
      <c r="NEA101" s="90"/>
      <c r="NEB101" s="90"/>
      <c r="NEC101" s="90"/>
      <c r="NED101" s="90"/>
      <c r="NEE101" s="90"/>
      <c r="NEF101" s="90"/>
      <c r="NEG101" s="90"/>
      <c r="NEH101" s="90"/>
      <c r="NEI101" s="90"/>
      <c r="NEJ101" s="90"/>
      <c r="NEK101" s="90"/>
      <c r="NEL101" s="90"/>
      <c r="NEM101" s="90"/>
      <c r="NEN101" s="90"/>
      <c r="NEO101" s="90"/>
      <c r="NEP101" s="90"/>
      <c r="NEQ101" s="90"/>
      <c r="NER101" s="90"/>
      <c r="NES101" s="90"/>
      <c r="NET101" s="90"/>
      <c r="NEU101" s="90"/>
      <c r="NEV101" s="90"/>
      <c r="NEW101" s="90"/>
      <c r="NEX101" s="90"/>
      <c r="NEY101" s="90"/>
      <c r="NEZ101" s="90"/>
      <c r="NFA101" s="90"/>
      <c r="NFB101" s="90"/>
      <c r="NFC101" s="90"/>
      <c r="NFD101" s="90"/>
      <c r="NFE101" s="90"/>
      <c r="NFF101" s="90"/>
      <c r="NFG101" s="90"/>
      <c r="NFH101" s="90"/>
      <c r="NFI101" s="90"/>
      <c r="NFJ101" s="90"/>
      <c r="NFK101" s="90"/>
      <c r="NFL101" s="90"/>
      <c r="NFM101" s="90"/>
      <c r="NFN101" s="90"/>
      <c r="NFO101" s="90"/>
      <c r="NFP101" s="90"/>
      <c r="NFQ101" s="90"/>
      <c r="NFR101" s="90"/>
      <c r="NFS101" s="90"/>
      <c r="NFT101" s="90"/>
      <c r="NFU101" s="90"/>
      <c r="NFV101" s="90"/>
      <c r="NFW101" s="90"/>
      <c r="NFX101" s="90"/>
      <c r="NFY101" s="90"/>
      <c r="NFZ101" s="90"/>
      <c r="NGA101" s="90"/>
      <c r="NGB101" s="90"/>
      <c r="NGC101" s="90"/>
      <c r="NGD101" s="90"/>
      <c r="NGE101" s="90"/>
      <c r="NGF101" s="90"/>
      <c r="NGG101" s="90"/>
      <c r="NGH101" s="90"/>
      <c r="NGI101" s="90"/>
      <c r="NGJ101" s="90"/>
      <c r="NGK101" s="90"/>
      <c r="NGL101" s="90"/>
      <c r="NGM101" s="90"/>
      <c r="NGN101" s="90"/>
      <c r="NGO101" s="90"/>
      <c r="NGP101" s="90"/>
      <c r="NGQ101" s="90"/>
      <c r="NGR101" s="90"/>
      <c r="NGS101" s="90"/>
      <c r="NGT101" s="90"/>
      <c r="NGU101" s="90"/>
      <c r="NGV101" s="90"/>
      <c r="NGW101" s="90"/>
      <c r="NGX101" s="90"/>
      <c r="NGY101" s="90"/>
      <c r="NGZ101" s="90"/>
      <c r="NHA101" s="90"/>
      <c r="NHB101" s="90"/>
      <c r="NHC101" s="90"/>
      <c r="NHD101" s="90"/>
      <c r="NHE101" s="90"/>
      <c r="NHF101" s="90"/>
      <c r="NHG101" s="90"/>
      <c r="NHH101" s="90"/>
      <c r="NHI101" s="90"/>
      <c r="NHJ101" s="90"/>
      <c r="NHK101" s="90"/>
      <c r="NHL101" s="90"/>
      <c r="NHM101" s="90"/>
      <c r="NHN101" s="90"/>
      <c r="NHO101" s="90"/>
      <c r="NHP101" s="90"/>
      <c r="NHQ101" s="90"/>
      <c r="NHR101" s="90"/>
      <c r="NHS101" s="90"/>
      <c r="NHT101" s="90"/>
      <c r="NHU101" s="90"/>
      <c r="NHV101" s="90"/>
      <c r="NHW101" s="90"/>
      <c r="NHX101" s="90"/>
      <c r="NHY101" s="90"/>
      <c r="NHZ101" s="90"/>
      <c r="NIA101" s="90"/>
      <c r="NIB101" s="90"/>
      <c r="NIC101" s="90"/>
      <c r="NID101" s="90"/>
      <c r="NIE101" s="90"/>
      <c r="NIF101" s="90"/>
      <c r="NIG101" s="90"/>
      <c r="NIH101" s="90"/>
      <c r="NII101" s="90"/>
      <c r="NIJ101" s="90"/>
      <c r="NIK101" s="90"/>
      <c r="NIL101" s="90"/>
      <c r="NIM101" s="90"/>
      <c r="NIN101" s="90"/>
      <c r="NIO101" s="90"/>
      <c r="NIP101" s="90"/>
      <c r="NIQ101" s="90"/>
      <c r="NIR101" s="90"/>
      <c r="NIS101" s="90"/>
      <c r="NIT101" s="90"/>
      <c r="NIU101" s="90"/>
      <c r="NIV101" s="90"/>
      <c r="NIW101" s="90"/>
      <c r="NIX101" s="90"/>
      <c r="NIY101" s="90"/>
      <c r="NIZ101" s="90"/>
      <c r="NJA101" s="90"/>
      <c r="NJB101" s="90"/>
      <c r="NJC101" s="90"/>
      <c r="NJD101" s="90"/>
      <c r="NJE101" s="90"/>
      <c r="NJF101" s="90"/>
      <c r="NJG101" s="90"/>
      <c r="NJH101" s="90"/>
      <c r="NJI101" s="90"/>
      <c r="NJJ101" s="90"/>
      <c r="NJK101" s="90"/>
      <c r="NJL101" s="90"/>
      <c r="NJM101" s="90"/>
      <c r="NJN101" s="90"/>
      <c r="NJO101" s="90"/>
      <c r="NJP101" s="90"/>
      <c r="NJQ101" s="90"/>
      <c r="NJR101" s="90"/>
      <c r="NJS101" s="90"/>
      <c r="NJT101" s="90"/>
      <c r="NJU101" s="90"/>
      <c r="NJV101" s="90"/>
      <c r="NJW101" s="90"/>
      <c r="NJX101" s="90"/>
      <c r="NJY101" s="90"/>
      <c r="NJZ101" s="90"/>
      <c r="NKA101" s="90"/>
      <c r="NKB101" s="90"/>
      <c r="NKC101" s="90"/>
      <c r="NKD101" s="90"/>
      <c r="NKE101" s="90"/>
      <c r="NKF101" s="90"/>
      <c r="NKG101" s="90"/>
      <c r="NKH101" s="90"/>
      <c r="NKI101" s="90"/>
      <c r="NKJ101" s="90"/>
      <c r="NKK101" s="90"/>
      <c r="NKL101" s="90"/>
      <c r="NKM101" s="90"/>
      <c r="NKN101" s="90"/>
      <c r="NKO101" s="90"/>
      <c r="NKP101" s="90"/>
      <c r="NKQ101" s="90"/>
      <c r="NKR101" s="90"/>
      <c r="NKS101" s="90"/>
      <c r="NKT101" s="90"/>
      <c r="NKU101" s="90"/>
      <c r="NKV101" s="90"/>
      <c r="NKW101" s="90"/>
      <c r="NKX101" s="90"/>
      <c r="NKY101" s="90"/>
      <c r="NKZ101" s="90"/>
      <c r="NLA101" s="90"/>
      <c r="NLB101" s="90"/>
      <c r="NLC101" s="90"/>
      <c r="NLD101" s="90"/>
      <c r="NLE101" s="90"/>
      <c r="NLF101" s="90"/>
      <c r="NLG101" s="90"/>
      <c r="NLH101" s="90"/>
      <c r="NLI101" s="90"/>
      <c r="NLJ101" s="90"/>
      <c r="NLK101" s="90"/>
      <c r="NLL101" s="90"/>
      <c r="NLM101" s="90"/>
      <c r="NLN101" s="90"/>
      <c r="NLO101" s="90"/>
      <c r="NLP101" s="90"/>
      <c r="NLQ101" s="90"/>
      <c r="NLR101" s="90"/>
      <c r="NLS101" s="90"/>
      <c r="NLT101" s="90"/>
      <c r="NLU101" s="90"/>
      <c r="NLV101" s="90"/>
      <c r="NLW101" s="90"/>
      <c r="NLX101" s="90"/>
      <c r="NLY101" s="90"/>
      <c r="NLZ101" s="90"/>
      <c r="NMA101" s="90"/>
      <c r="NMB101" s="90"/>
      <c r="NMC101" s="90"/>
      <c r="NMD101" s="90"/>
      <c r="NME101" s="90"/>
      <c r="NMF101" s="90"/>
      <c r="NMG101" s="90"/>
      <c r="NMH101" s="90"/>
      <c r="NMI101" s="90"/>
      <c r="NMJ101" s="90"/>
      <c r="NMK101" s="90"/>
      <c r="NML101" s="90"/>
      <c r="NMM101" s="90"/>
      <c r="NMN101" s="90"/>
      <c r="NMO101" s="90"/>
      <c r="NMP101" s="90"/>
      <c r="NMQ101" s="90"/>
      <c r="NMR101" s="90"/>
      <c r="NMS101" s="90"/>
      <c r="NMT101" s="90"/>
      <c r="NMU101" s="90"/>
      <c r="NMV101" s="90"/>
      <c r="NMW101" s="90"/>
      <c r="NMX101" s="90"/>
      <c r="NMY101" s="90"/>
      <c r="NMZ101" s="90"/>
      <c r="NNA101" s="90"/>
      <c r="NNB101" s="90"/>
      <c r="NNC101" s="90"/>
      <c r="NND101" s="90"/>
      <c r="NNE101" s="90"/>
      <c r="NNF101" s="90"/>
      <c r="NNG101" s="90"/>
      <c r="NNH101" s="90"/>
      <c r="NNI101" s="90"/>
      <c r="NNJ101" s="90"/>
      <c r="NNK101" s="90"/>
      <c r="NNL101" s="90"/>
      <c r="NNM101" s="90"/>
      <c r="NNN101" s="90"/>
      <c r="NNO101" s="90"/>
      <c r="NNP101" s="90"/>
      <c r="NNQ101" s="90"/>
      <c r="NNR101" s="90"/>
      <c r="NNS101" s="90"/>
      <c r="NNT101" s="90"/>
      <c r="NNU101" s="90"/>
      <c r="NNV101" s="90"/>
      <c r="NNW101" s="90"/>
      <c r="NNX101" s="90"/>
      <c r="NNY101" s="90"/>
      <c r="NNZ101" s="90"/>
      <c r="NOA101" s="90"/>
      <c r="NOB101" s="90"/>
      <c r="NOC101" s="90"/>
      <c r="NOD101" s="90"/>
      <c r="NOE101" s="90"/>
      <c r="NOF101" s="90"/>
      <c r="NOG101" s="90"/>
      <c r="NOH101" s="90"/>
      <c r="NOI101" s="90"/>
      <c r="NOJ101" s="90"/>
      <c r="NOK101" s="90"/>
      <c r="NOL101" s="90"/>
      <c r="NOM101" s="90"/>
      <c r="NON101" s="90"/>
      <c r="NOO101" s="90"/>
      <c r="NOP101" s="90"/>
      <c r="NOQ101" s="90"/>
      <c r="NOR101" s="90"/>
      <c r="NOS101" s="90"/>
      <c r="NOT101" s="90"/>
      <c r="NOU101" s="90"/>
      <c r="NOV101" s="90"/>
      <c r="NOW101" s="90"/>
      <c r="NOX101" s="90"/>
      <c r="NOY101" s="90"/>
      <c r="NOZ101" s="90"/>
      <c r="NPA101" s="90"/>
      <c r="NPB101" s="90"/>
      <c r="NPC101" s="90"/>
      <c r="NPD101" s="90"/>
      <c r="NPE101" s="90"/>
      <c r="NPF101" s="90"/>
      <c r="NPG101" s="90"/>
      <c r="NPH101" s="90"/>
      <c r="NPI101" s="90"/>
      <c r="NPJ101" s="90"/>
      <c r="NPK101" s="90"/>
      <c r="NPL101" s="90"/>
      <c r="NPM101" s="90"/>
      <c r="NPN101" s="90"/>
      <c r="NPO101" s="90"/>
      <c r="NPP101" s="90"/>
      <c r="NPQ101" s="90"/>
      <c r="NPR101" s="90"/>
      <c r="NPS101" s="90"/>
      <c r="NPT101" s="90"/>
      <c r="NPU101" s="90"/>
      <c r="NPV101" s="90"/>
      <c r="NPW101" s="90"/>
      <c r="NPX101" s="90"/>
      <c r="NPY101" s="90"/>
      <c r="NPZ101" s="90"/>
      <c r="NQA101" s="90"/>
      <c r="NQB101" s="90"/>
      <c r="NQC101" s="90"/>
      <c r="NQD101" s="90"/>
      <c r="NQE101" s="90"/>
      <c r="NQF101" s="90"/>
      <c r="NQG101" s="90"/>
      <c r="NQH101" s="90"/>
      <c r="NQI101" s="90"/>
      <c r="NQJ101" s="90"/>
      <c r="NQK101" s="90"/>
      <c r="NQL101" s="90"/>
      <c r="NQM101" s="90"/>
      <c r="NQN101" s="90"/>
      <c r="NQO101" s="90"/>
      <c r="NQP101" s="90"/>
      <c r="NQQ101" s="90"/>
      <c r="NQR101" s="90"/>
      <c r="NQS101" s="90"/>
      <c r="NQT101" s="90"/>
      <c r="NQU101" s="90"/>
      <c r="NQV101" s="90"/>
      <c r="NQW101" s="90"/>
      <c r="NQX101" s="90"/>
      <c r="NQY101" s="90"/>
      <c r="NQZ101" s="90"/>
      <c r="NRA101" s="90"/>
      <c r="NRB101" s="90"/>
      <c r="NRC101" s="90"/>
      <c r="NRD101" s="90"/>
      <c r="NRE101" s="90"/>
      <c r="NRF101" s="90"/>
      <c r="NRG101" s="90"/>
      <c r="NRH101" s="90"/>
      <c r="NRI101" s="90"/>
      <c r="NRJ101" s="90"/>
      <c r="NRK101" s="90"/>
      <c r="NRL101" s="90"/>
      <c r="NRM101" s="90"/>
      <c r="NRN101" s="90"/>
      <c r="NRO101" s="90"/>
      <c r="NRP101" s="90"/>
      <c r="NRQ101" s="90"/>
      <c r="NRR101" s="90"/>
      <c r="NRS101" s="90"/>
      <c r="NRT101" s="90"/>
      <c r="NRU101" s="90"/>
      <c r="NRV101" s="90"/>
      <c r="NRW101" s="90"/>
      <c r="NRX101" s="90"/>
      <c r="NRY101" s="90"/>
      <c r="NRZ101" s="90"/>
      <c r="NSA101" s="90"/>
      <c r="NSB101" s="90"/>
      <c r="NSC101" s="90"/>
      <c r="NSD101" s="90"/>
      <c r="NSE101" s="90"/>
      <c r="NSF101" s="90"/>
      <c r="NSG101" s="90"/>
      <c r="NSH101" s="90"/>
      <c r="NSI101" s="90"/>
      <c r="NSJ101" s="90"/>
      <c r="NSK101" s="90"/>
      <c r="NSL101" s="90"/>
      <c r="NSM101" s="90"/>
      <c r="NSN101" s="90"/>
      <c r="NSO101" s="90"/>
      <c r="NSP101" s="90"/>
      <c r="NSQ101" s="90"/>
      <c r="NSR101" s="90"/>
      <c r="NSS101" s="90"/>
      <c r="NST101" s="90"/>
      <c r="NSU101" s="90"/>
      <c r="NSV101" s="90"/>
      <c r="NSW101" s="90"/>
      <c r="NSX101" s="90"/>
      <c r="NSY101" s="90"/>
      <c r="NSZ101" s="90"/>
      <c r="NTA101" s="90"/>
      <c r="NTB101" s="90"/>
      <c r="NTC101" s="90"/>
      <c r="NTD101" s="90"/>
      <c r="NTE101" s="90"/>
      <c r="NTF101" s="90"/>
      <c r="NTG101" s="90"/>
      <c r="NTH101" s="90"/>
      <c r="NTI101" s="90"/>
      <c r="NTJ101" s="90"/>
      <c r="NTK101" s="90"/>
      <c r="NTL101" s="90"/>
      <c r="NTM101" s="90"/>
      <c r="NTN101" s="90"/>
      <c r="NTO101" s="90"/>
      <c r="NTP101" s="90"/>
      <c r="NTQ101" s="90"/>
      <c r="NTR101" s="90"/>
      <c r="NTS101" s="90"/>
      <c r="NTT101" s="90"/>
      <c r="NTU101" s="90"/>
      <c r="NTV101" s="90"/>
      <c r="NTW101" s="90"/>
      <c r="NTX101" s="90"/>
      <c r="NTY101" s="90"/>
      <c r="NTZ101" s="90"/>
      <c r="NUA101" s="90"/>
      <c r="NUB101" s="90"/>
      <c r="NUC101" s="90"/>
      <c r="NUD101" s="90"/>
      <c r="NUE101" s="90"/>
      <c r="NUF101" s="90"/>
      <c r="NUG101" s="90"/>
      <c r="NUH101" s="90"/>
      <c r="NUI101" s="90"/>
      <c r="NUJ101" s="90"/>
      <c r="NUK101" s="90"/>
      <c r="NUL101" s="90"/>
      <c r="NUM101" s="90"/>
      <c r="NUN101" s="90"/>
      <c r="NUO101" s="90"/>
      <c r="NUP101" s="90"/>
      <c r="NUQ101" s="90"/>
      <c r="NUR101" s="90"/>
      <c r="NUS101" s="90"/>
      <c r="NUT101" s="90"/>
      <c r="NUU101" s="90"/>
      <c r="NUV101" s="90"/>
      <c r="NUW101" s="90"/>
      <c r="NUX101" s="90"/>
      <c r="NUY101" s="90"/>
      <c r="NUZ101" s="90"/>
      <c r="NVA101" s="90"/>
      <c r="NVB101" s="90"/>
      <c r="NVC101" s="90"/>
      <c r="NVD101" s="90"/>
      <c r="NVE101" s="90"/>
      <c r="NVF101" s="90"/>
      <c r="NVG101" s="90"/>
      <c r="NVH101" s="90"/>
      <c r="NVI101" s="90"/>
      <c r="NVJ101" s="90"/>
      <c r="NVK101" s="90"/>
      <c r="NVL101" s="90"/>
      <c r="NVM101" s="90"/>
      <c r="NVN101" s="90"/>
      <c r="NVO101" s="90"/>
      <c r="NVP101" s="90"/>
      <c r="NVQ101" s="90"/>
      <c r="NVR101" s="90"/>
      <c r="NVS101" s="90"/>
      <c r="NVT101" s="90"/>
      <c r="NVU101" s="90"/>
      <c r="NVV101" s="90"/>
      <c r="NVW101" s="90"/>
      <c r="NVX101" s="90"/>
      <c r="NVY101" s="90"/>
      <c r="NVZ101" s="90"/>
      <c r="NWA101" s="90"/>
      <c r="NWB101" s="90"/>
      <c r="NWC101" s="90"/>
      <c r="NWD101" s="90"/>
      <c r="NWE101" s="90"/>
      <c r="NWF101" s="90"/>
      <c r="NWG101" s="90"/>
      <c r="NWH101" s="90"/>
      <c r="NWI101" s="90"/>
      <c r="NWJ101" s="90"/>
      <c r="NWK101" s="90"/>
      <c r="NWL101" s="90"/>
      <c r="NWM101" s="90"/>
      <c r="NWN101" s="90"/>
      <c r="NWO101" s="90"/>
      <c r="NWP101" s="90"/>
      <c r="NWQ101" s="90"/>
      <c r="NWR101" s="90"/>
      <c r="NWS101" s="90"/>
      <c r="NWT101" s="90"/>
      <c r="NWU101" s="90"/>
      <c r="NWV101" s="90"/>
      <c r="NWW101" s="90"/>
      <c r="NWX101" s="90"/>
      <c r="NWY101" s="90"/>
      <c r="NWZ101" s="90"/>
      <c r="NXA101" s="90"/>
      <c r="NXB101" s="90"/>
      <c r="NXC101" s="90"/>
      <c r="NXD101" s="90"/>
      <c r="NXE101" s="90"/>
      <c r="NXF101" s="90"/>
      <c r="NXG101" s="90"/>
      <c r="NXH101" s="90"/>
      <c r="NXI101" s="90"/>
      <c r="NXJ101" s="90"/>
      <c r="NXK101" s="90"/>
      <c r="NXL101" s="90"/>
      <c r="NXM101" s="90"/>
      <c r="NXN101" s="90"/>
      <c r="NXO101" s="90"/>
      <c r="NXP101" s="90"/>
      <c r="NXQ101" s="90"/>
      <c r="NXR101" s="90"/>
      <c r="NXS101" s="90"/>
      <c r="NXT101" s="90"/>
      <c r="NXU101" s="90"/>
      <c r="NXV101" s="90"/>
      <c r="NXW101" s="90"/>
      <c r="NXX101" s="90"/>
      <c r="NXY101" s="90"/>
      <c r="NXZ101" s="90"/>
      <c r="NYA101" s="90"/>
      <c r="NYB101" s="90"/>
      <c r="NYC101" s="90"/>
      <c r="NYD101" s="90"/>
      <c r="NYE101" s="90"/>
      <c r="NYF101" s="90"/>
      <c r="NYG101" s="90"/>
      <c r="NYH101" s="90"/>
      <c r="NYI101" s="90"/>
      <c r="NYJ101" s="90"/>
      <c r="NYK101" s="90"/>
      <c r="NYL101" s="90"/>
      <c r="NYM101" s="90"/>
      <c r="NYN101" s="90"/>
      <c r="NYO101" s="90"/>
      <c r="NYP101" s="90"/>
      <c r="NYQ101" s="90"/>
      <c r="NYR101" s="90"/>
      <c r="NYS101" s="90"/>
      <c r="NYT101" s="90"/>
      <c r="NYU101" s="90"/>
      <c r="NYV101" s="90"/>
      <c r="NYW101" s="90"/>
      <c r="NYX101" s="90"/>
      <c r="NYY101" s="90"/>
      <c r="NYZ101" s="90"/>
      <c r="NZA101" s="90"/>
      <c r="NZB101" s="90"/>
      <c r="NZC101" s="90"/>
      <c r="NZD101" s="90"/>
      <c r="NZE101" s="90"/>
      <c r="NZF101" s="90"/>
      <c r="NZG101" s="90"/>
      <c r="NZH101" s="90"/>
      <c r="NZI101" s="90"/>
      <c r="NZJ101" s="90"/>
      <c r="NZK101" s="90"/>
      <c r="NZL101" s="90"/>
      <c r="NZM101" s="90"/>
      <c r="NZN101" s="90"/>
      <c r="NZO101" s="90"/>
      <c r="NZP101" s="90"/>
      <c r="NZQ101" s="90"/>
      <c r="NZR101" s="90"/>
      <c r="NZS101" s="90"/>
      <c r="NZT101" s="90"/>
      <c r="NZU101" s="90"/>
      <c r="NZV101" s="90"/>
      <c r="NZW101" s="90"/>
      <c r="NZX101" s="90"/>
      <c r="NZY101" s="90"/>
      <c r="NZZ101" s="90"/>
      <c r="OAA101" s="90"/>
      <c r="OAB101" s="90"/>
      <c r="OAC101" s="90"/>
      <c r="OAD101" s="90"/>
      <c r="OAE101" s="90"/>
      <c r="OAF101" s="90"/>
      <c r="OAG101" s="90"/>
      <c r="OAH101" s="90"/>
      <c r="OAI101" s="90"/>
      <c r="OAJ101" s="90"/>
      <c r="OAK101" s="90"/>
      <c r="OAL101" s="90"/>
      <c r="OAM101" s="90"/>
      <c r="OAN101" s="90"/>
      <c r="OAO101" s="90"/>
      <c r="OAP101" s="90"/>
      <c r="OAQ101" s="90"/>
      <c r="OAR101" s="90"/>
      <c r="OAS101" s="90"/>
      <c r="OAT101" s="90"/>
      <c r="OAU101" s="90"/>
      <c r="OAV101" s="90"/>
      <c r="OAW101" s="90"/>
      <c r="OAX101" s="90"/>
      <c r="OAY101" s="90"/>
      <c r="OAZ101" s="90"/>
      <c r="OBA101" s="90"/>
      <c r="OBB101" s="90"/>
      <c r="OBC101" s="90"/>
      <c r="OBD101" s="90"/>
      <c r="OBE101" s="90"/>
      <c r="OBF101" s="90"/>
      <c r="OBG101" s="90"/>
      <c r="OBH101" s="90"/>
      <c r="OBI101" s="90"/>
      <c r="OBJ101" s="90"/>
      <c r="OBK101" s="90"/>
      <c r="OBL101" s="90"/>
      <c r="OBM101" s="90"/>
      <c r="OBN101" s="90"/>
      <c r="OBO101" s="90"/>
      <c r="OBP101" s="90"/>
      <c r="OBQ101" s="90"/>
      <c r="OBR101" s="90"/>
      <c r="OBS101" s="90"/>
      <c r="OBT101" s="90"/>
      <c r="OBU101" s="90"/>
      <c r="OBV101" s="90"/>
      <c r="OBW101" s="90"/>
      <c r="OBX101" s="90"/>
      <c r="OBY101" s="90"/>
      <c r="OBZ101" s="90"/>
      <c r="OCA101" s="90"/>
      <c r="OCB101" s="90"/>
      <c r="OCC101" s="90"/>
      <c r="OCD101" s="90"/>
      <c r="OCE101" s="90"/>
      <c r="OCF101" s="90"/>
      <c r="OCG101" s="90"/>
      <c r="OCH101" s="90"/>
      <c r="OCI101" s="90"/>
      <c r="OCJ101" s="90"/>
      <c r="OCK101" s="90"/>
      <c r="OCL101" s="90"/>
      <c r="OCM101" s="90"/>
      <c r="OCN101" s="90"/>
      <c r="OCO101" s="90"/>
      <c r="OCP101" s="90"/>
      <c r="OCQ101" s="90"/>
      <c r="OCR101" s="90"/>
      <c r="OCS101" s="90"/>
      <c r="OCT101" s="90"/>
      <c r="OCU101" s="90"/>
      <c r="OCV101" s="90"/>
      <c r="OCW101" s="90"/>
      <c r="OCX101" s="90"/>
      <c r="OCY101" s="90"/>
      <c r="OCZ101" s="90"/>
      <c r="ODA101" s="90"/>
      <c r="ODB101" s="90"/>
      <c r="ODC101" s="90"/>
      <c r="ODD101" s="90"/>
      <c r="ODE101" s="90"/>
      <c r="ODF101" s="90"/>
      <c r="ODG101" s="90"/>
      <c r="ODH101" s="90"/>
      <c r="ODI101" s="90"/>
      <c r="ODJ101" s="90"/>
      <c r="ODK101" s="90"/>
      <c r="ODL101" s="90"/>
      <c r="ODM101" s="90"/>
      <c r="ODN101" s="90"/>
      <c r="ODO101" s="90"/>
      <c r="ODP101" s="90"/>
      <c r="ODQ101" s="90"/>
      <c r="ODR101" s="90"/>
      <c r="ODS101" s="90"/>
      <c r="ODT101" s="90"/>
      <c r="ODU101" s="90"/>
      <c r="ODV101" s="90"/>
      <c r="ODW101" s="90"/>
      <c r="ODX101" s="90"/>
      <c r="ODY101" s="90"/>
      <c r="ODZ101" s="90"/>
      <c r="OEA101" s="90"/>
      <c r="OEB101" s="90"/>
      <c r="OEC101" s="90"/>
      <c r="OED101" s="90"/>
      <c r="OEE101" s="90"/>
      <c r="OEF101" s="90"/>
      <c r="OEG101" s="90"/>
      <c r="OEH101" s="90"/>
      <c r="OEI101" s="90"/>
      <c r="OEJ101" s="90"/>
      <c r="OEK101" s="90"/>
      <c r="OEL101" s="90"/>
      <c r="OEM101" s="90"/>
      <c r="OEN101" s="90"/>
      <c r="OEO101" s="90"/>
      <c r="OEP101" s="90"/>
      <c r="OEQ101" s="90"/>
      <c r="OER101" s="90"/>
      <c r="OES101" s="90"/>
      <c r="OET101" s="90"/>
      <c r="OEU101" s="90"/>
      <c r="OEV101" s="90"/>
      <c r="OEW101" s="90"/>
      <c r="OEX101" s="90"/>
      <c r="OEY101" s="90"/>
      <c r="OEZ101" s="90"/>
      <c r="OFA101" s="90"/>
      <c r="OFB101" s="90"/>
      <c r="OFC101" s="90"/>
      <c r="OFD101" s="90"/>
      <c r="OFE101" s="90"/>
      <c r="OFF101" s="90"/>
      <c r="OFG101" s="90"/>
      <c r="OFH101" s="90"/>
      <c r="OFI101" s="90"/>
      <c r="OFJ101" s="90"/>
      <c r="OFK101" s="90"/>
      <c r="OFL101" s="90"/>
      <c r="OFM101" s="90"/>
      <c r="OFN101" s="90"/>
      <c r="OFO101" s="90"/>
      <c r="OFP101" s="90"/>
      <c r="OFQ101" s="90"/>
      <c r="OFR101" s="90"/>
      <c r="OFS101" s="90"/>
      <c r="OFT101" s="90"/>
      <c r="OFU101" s="90"/>
      <c r="OFV101" s="90"/>
      <c r="OFW101" s="90"/>
      <c r="OFX101" s="90"/>
      <c r="OFY101" s="90"/>
      <c r="OFZ101" s="90"/>
      <c r="OGA101" s="90"/>
      <c r="OGB101" s="90"/>
      <c r="OGC101" s="90"/>
      <c r="OGD101" s="90"/>
      <c r="OGE101" s="90"/>
      <c r="OGF101" s="90"/>
      <c r="OGG101" s="90"/>
      <c r="OGH101" s="90"/>
      <c r="OGI101" s="90"/>
      <c r="OGJ101" s="90"/>
      <c r="OGK101" s="90"/>
      <c r="OGL101" s="90"/>
      <c r="OGM101" s="90"/>
      <c r="OGN101" s="90"/>
      <c r="OGO101" s="90"/>
      <c r="OGP101" s="90"/>
      <c r="OGQ101" s="90"/>
      <c r="OGR101" s="90"/>
      <c r="OGS101" s="90"/>
      <c r="OGT101" s="90"/>
      <c r="OGU101" s="90"/>
      <c r="OGV101" s="90"/>
      <c r="OGW101" s="90"/>
      <c r="OGX101" s="90"/>
      <c r="OGY101" s="90"/>
      <c r="OGZ101" s="90"/>
      <c r="OHA101" s="90"/>
      <c r="OHB101" s="90"/>
      <c r="OHC101" s="90"/>
      <c r="OHD101" s="90"/>
      <c r="OHE101" s="90"/>
      <c r="OHF101" s="90"/>
      <c r="OHG101" s="90"/>
      <c r="OHH101" s="90"/>
      <c r="OHI101" s="90"/>
      <c r="OHJ101" s="90"/>
      <c r="OHK101" s="90"/>
      <c r="OHL101" s="90"/>
      <c r="OHM101" s="90"/>
      <c r="OHN101" s="90"/>
      <c r="OHO101" s="90"/>
      <c r="OHP101" s="90"/>
      <c r="OHQ101" s="90"/>
      <c r="OHR101" s="90"/>
      <c r="OHS101" s="90"/>
      <c r="OHT101" s="90"/>
      <c r="OHU101" s="90"/>
      <c r="OHV101" s="90"/>
      <c r="OHW101" s="90"/>
      <c r="OHX101" s="90"/>
      <c r="OHY101" s="90"/>
      <c r="OHZ101" s="90"/>
      <c r="OIA101" s="90"/>
      <c r="OIB101" s="90"/>
      <c r="OIC101" s="90"/>
      <c r="OID101" s="90"/>
      <c r="OIE101" s="90"/>
      <c r="OIF101" s="90"/>
      <c r="OIG101" s="90"/>
      <c r="OIH101" s="90"/>
      <c r="OII101" s="90"/>
      <c r="OIJ101" s="90"/>
      <c r="OIK101" s="90"/>
      <c r="OIL101" s="90"/>
      <c r="OIM101" s="90"/>
      <c r="OIN101" s="90"/>
      <c r="OIO101" s="90"/>
      <c r="OIP101" s="90"/>
      <c r="OIQ101" s="90"/>
      <c r="OIR101" s="90"/>
      <c r="OIS101" s="90"/>
      <c r="OIT101" s="90"/>
      <c r="OIU101" s="90"/>
      <c r="OIV101" s="90"/>
      <c r="OIW101" s="90"/>
      <c r="OIX101" s="90"/>
      <c r="OIY101" s="90"/>
      <c r="OIZ101" s="90"/>
      <c r="OJA101" s="90"/>
      <c r="OJB101" s="90"/>
      <c r="OJC101" s="90"/>
      <c r="OJD101" s="90"/>
      <c r="OJE101" s="90"/>
      <c r="OJF101" s="90"/>
      <c r="OJG101" s="90"/>
      <c r="OJH101" s="90"/>
      <c r="OJI101" s="90"/>
      <c r="OJJ101" s="90"/>
      <c r="OJK101" s="90"/>
      <c r="OJL101" s="90"/>
      <c r="OJM101" s="90"/>
      <c r="OJN101" s="90"/>
      <c r="OJO101" s="90"/>
      <c r="OJP101" s="90"/>
      <c r="OJQ101" s="90"/>
      <c r="OJR101" s="90"/>
      <c r="OJS101" s="90"/>
      <c r="OJT101" s="90"/>
      <c r="OJU101" s="90"/>
      <c r="OJV101" s="90"/>
      <c r="OJW101" s="90"/>
      <c r="OJX101" s="90"/>
      <c r="OJY101" s="90"/>
      <c r="OJZ101" s="90"/>
      <c r="OKA101" s="90"/>
      <c r="OKB101" s="90"/>
      <c r="OKC101" s="90"/>
      <c r="OKD101" s="90"/>
      <c r="OKE101" s="90"/>
      <c r="OKF101" s="90"/>
      <c r="OKG101" s="90"/>
      <c r="OKH101" s="90"/>
      <c r="OKI101" s="90"/>
      <c r="OKJ101" s="90"/>
      <c r="OKK101" s="90"/>
      <c r="OKL101" s="90"/>
      <c r="OKM101" s="90"/>
      <c r="OKN101" s="90"/>
      <c r="OKO101" s="90"/>
      <c r="OKP101" s="90"/>
      <c r="OKQ101" s="90"/>
      <c r="OKR101" s="90"/>
      <c r="OKS101" s="90"/>
      <c r="OKT101" s="90"/>
      <c r="OKU101" s="90"/>
      <c r="OKV101" s="90"/>
      <c r="OKW101" s="90"/>
      <c r="OKX101" s="90"/>
      <c r="OKY101" s="90"/>
      <c r="OKZ101" s="90"/>
      <c r="OLA101" s="90"/>
      <c r="OLB101" s="90"/>
      <c r="OLC101" s="90"/>
      <c r="OLD101" s="90"/>
      <c r="OLE101" s="90"/>
      <c r="OLF101" s="90"/>
      <c r="OLG101" s="90"/>
      <c r="OLH101" s="90"/>
      <c r="OLI101" s="90"/>
      <c r="OLJ101" s="90"/>
      <c r="OLK101" s="90"/>
      <c r="OLL101" s="90"/>
      <c r="OLM101" s="90"/>
      <c r="OLN101" s="90"/>
      <c r="OLO101" s="90"/>
      <c r="OLP101" s="90"/>
      <c r="OLQ101" s="90"/>
      <c r="OLR101" s="90"/>
      <c r="OLS101" s="90"/>
      <c r="OLT101" s="90"/>
      <c r="OLU101" s="90"/>
      <c r="OLV101" s="90"/>
      <c r="OLW101" s="90"/>
      <c r="OLX101" s="90"/>
      <c r="OLY101" s="90"/>
      <c r="OLZ101" s="90"/>
      <c r="OMA101" s="90"/>
      <c r="OMB101" s="90"/>
      <c r="OMC101" s="90"/>
      <c r="OMD101" s="90"/>
      <c r="OME101" s="90"/>
      <c r="OMF101" s="90"/>
      <c r="OMG101" s="90"/>
      <c r="OMH101" s="90"/>
      <c r="OMI101" s="90"/>
      <c r="OMJ101" s="90"/>
      <c r="OMK101" s="90"/>
      <c r="OML101" s="90"/>
      <c r="OMM101" s="90"/>
      <c r="OMN101" s="90"/>
      <c r="OMO101" s="90"/>
      <c r="OMP101" s="90"/>
      <c r="OMQ101" s="90"/>
      <c r="OMR101" s="90"/>
      <c r="OMS101" s="90"/>
      <c r="OMT101" s="90"/>
      <c r="OMU101" s="90"/>
      <c r="OMV101" s="90"/>
      <c r="OMW101" s="90"/>
      <c r="OMX101" s="90"/>
      <c r="OMY101" s="90"/>
      <c r="OMZ101" s="90"/>
      <c r="ONA101" s="90"/>
      <c r="ONB101" s="90"/>
      <c r="ONC101" s="90"/>
      <c r="OND101" s="90"/>
      <c r="ONE101" s="90"/>
      <c r="ONF101" s="90"/>
      <c r="ONG101" s="90"/>
      <c r="ONH101" s="90"/>
      <c r="ONI101" s="90"/>
      <c r="ONJ101" s="90"/>
      <c r="ONK101" s="90"/>
      <c r="ONL101" s="90"/>
      <c r="ONM101" s="90"/>
      <c r="ONN101" s="90"/>
      <c r="ONO101" s="90"/>
      <c r="ONP101" s="90"/>
      <c r="ONQ101" s="90"/>
      <c r="ONR101" s="90"/>
      <c r="ONS101" s="90"/>
      <c r="ONT101" s="90"/>
      <c r="ONU101" s="90"/>
      <c r="ONV101" s="90"/>
      <c r="ONW101" s="90"/>
      <c r="ONX101" s="90"/>
      <c r="ONY101" s="90"/>
      <c r="ONZ101" s="90"/>
      <c r="OOA101" s="90"/>
      <c r="OOB101" s="90"/>
      <c r="OOC101" s="90"/>
      <c r="OOD101" s="90"/>
      <c r="OOE101" s="90"/>
      <c r="OOF101" s="90"/>
      <c r="OOG101" s="90"/>
      <c r="OOH101" s="90"/>
      <c r="OOI101" s="90"/>
      <c r="OOJ101" s="90"/>
      <c r="OOK101" s="90"/>
      <c r="OOL101" s="90"/>
      <c r="OOM101" s="90"/>
      <c r="OON101" s="90"/>
      <c r="OOO101" s="90"/>
      <c r="OOP101" s="90"/>
      <c r="OOQ101" s="90"/>
      <c r="OOR101" s="90"/>
      <c r="OOS101" s="90"/>
      <c r="OOT101" s="90"/>
      <c r="OOU101" s="90"/>
      <c r="OOV101" s="90"/>
      <c r="OOW101" s="90"/>
      <c r="OOX101" s="90"/>
      <c r="OOY101" s="90"/>
      <c r="OOZ101" s="90"/>
      <c r="OPA101" s="90"/>
      <c r="OPB101" s="90"/>
      <c r="OPC101" s="90"/>
      <c r="OPD101" s="90"/>
      <c r="OPE101" s="90"/>
      <c r="OPF101" s="90"/>
      <c r="OPG101" s="90"/>
      <c r="OPH101" s="90"/>
      <c r="OPI101" s="90"/>
      <c r="OPJ101" s="90"/>
      <c r="OPK101" s="90"/>
      <c r="OPL101" s="90"/>
      <c r="OPM101" s="90"/>
      <c r="OPN101" s="90"/>
      <c r="OPO101" s="90"/>
      <c r="OPP101" s="90"/>
      <c r="OPQ101" s="90"/>
      <c r="OPR101" s="90"/>
      <c r="OPS101" s="90"/>
      <c r="OPT101" s="90"/>
      <c r="OPU101" s="90"/>
      <c r="OPV101" s="90"/>
      <c r="OPW101" s="90"/>
      <c r="OPX101" s="90"/>
      <c r="OPY101" s="90"/>
      <c r="OPZ101" s="90"/>
      <c r="OQA101" s="90"/>
      <c r="OQB101" s="90"/>
      <c r="OQC101" s="90"/>
      <c r="OQD101" s="90"/>
      <c r="OQE101" s="90"/>
      <c r="OQF101" s="90"/>
      <c r="OQG101" s="90"/>
      <c r="OQH101" s="90"/>
      <c r="OQI101" s="90"/>
      <c r="OQJ101" s="90"/>
      <c r="OQK101" s="90"/>
      <c r="OQL101" s="90"/>
      <c r="OQM101" s="90"/>
      <c r="OQN101" s="90"/>
      <c r="OQO101" s="90"/>
      <c r="OQP101" s="90"/>
      <c r="OQQ101" s="90"/>
      <c r="OQR101" s="90"/>
      <c r="OQS101" s="90"/>
      <c r="OQT101" s="90"/>
      <c r="OQU101" s="90"/>
      <c r="OQV101" s="90"/>
      <c r="OQW101" s="90"/>
      <c r="OQX101" s="90"/>
      <c r="OQY101" s="90"/>
      <c r="OQZ101" s="90"/>
      <c r="ORA101" s="90"/>
      <c r="ORB101" s="90"/>
      <c r="ORC101" s="90"/>
      <c r="ORD101" s="90"/>
      <c r="ORE101" s="90"/>
      <c r="ORF101" s="90"/>
      <c r="ORG101" s="90"/>
      <c r="ORH101" s="90"/>
      <c r="ORI101" s="90"/>
      <c r="ORJ101" s="90"/>
      <c r="ORK101" s="90"/>
      <c r="ORL101" s="90"/>
      <c r="ORM101" s="90"/>
      <c r="ORN101" s="90"/>
      <c r="ORO101" s="90"/>
      <c r="ORP101" s="90"/>
      <c r="ORQ101" s="90"/>
      <c r="ORR101" s="90"/>
      <c r="ORS101" s="90"/>
      <c r="ORT101" s="90"/>
      <c r="ORU101" s="90"/>
      <c r="ORV101" s="90"/>
      <c r="ORW101" s="90"/>
      <c r="ORX101" s="90"/>
      <c r="ORY101" s="90"/>
      <c r="ORZ101" s="90"/>
      <c r="OSA101" s="90"/>
      <c r="OSB101" s="90"/>
      <c r="OSC101" s="90"/>
      <c r="OSD101" s="90"/>
      <c r="OSE101" s="90"/>
      <c r="OSF101" s="90"/>
      <c r="OSG101" s="90"/>
      <c r="OSH101" s="90"/>
      <c r="OSI101" s="90"/>
      <c r="OSJ101" s="90"/>
      <c r="OSK101" s="90"/>
      <c r="OSL101" s="90"/>
      <c r="OSM101" s="90"/>
      <c r="OSN101" s="90"/>
      <c r="OSO101" s="90"/>
      <c r="OSP101" s="90"/>
      <c r="OSQ101" s="90"/>
      <c r="OSR101" s="90"/>
      <c r="OSS101" s="90"/>
      <c r="OST101" s="90"/>
      <c r="OSU101" s="90"/>
      <c r="OSV101" s="90"/>
      <c r="OSW101" s="90"/>
      <c r="OSX101" s="90"/>
      <c r="OSY101" s="90"/>
      <c r="OSZ101" s="90"/>
      <c r="OTA101" s="90"/>
      <c r="OTB101" s="90"/>
      <c r="OTC101" s="90"/>
      <c r="OTD101" s="90"/>
      <c r="OTE101" s="90"/>
      <c r="OTF101" s="90"/>
      <c r="OTG101" s="90"/>
      <c r="OTH101" s="90"/>
      <c r="OTI101" s="90"/>
      <c r="OTJ101" s="90"/>
      <c r="OTK101" s="90"/>
      <c r="OTL101" s="90"/>
      <c r="OTM101" s="90"/>
      <c r="OTN101" s="90"/>
      <c r="OTO101" s="90"/>
      <c r="OTP101" s="90"/>
      <c r="OTQ101" s="90"/>
      <c r="OTR101" s="90"/>
      <c r="OTS101" s="90"/>
      <c r="OTT101" s="90"/>
      <c r="OTU101" s="90"/>
      <c r="OTV101" s="90"/>
      <c r="OTW101" s="90"/>
      <c r="OTX101" s="90"/>
      <c r="OTY101" s="90"/>
      <c r="OTZ101" s="90"/>
      <c r="OUA101" s="90"/>
      <c r="OUB101" s="90"/>
      <c r="OUC101" s="90"/>
      <c r="OUD101" s="90"/>
      <c r="OUE101" s="90"/>
      <c r="OUF101" s="90"/>
      <c r="OUG101" s="90"/>
      <c r="OUH101" s="90"/>
      <c r="OUI101" s="90"/>
      <c r="OUJ101" s="90"/>
      <c r="OUK101" s="90"/>
      <c r="OUL101" s="90"/>
      <c r="OUM101" s="90"/>
      <c r="OUN101" s="90"/>
      <c r="OUO101" s="90"/>
      <c r="OUP101" s="90"/>
      <c r="OUQ101" s="90"/>
      <c r="OUR101" s="90"/>
      <c r="OUS101" s="90"/>
      <c r="OUT101" s="90"/>
      <c r="OUU101" s="90"/>
      <c r="OUV101" s="90"/>
      <c r="OUW101" s="90"/>
      <c r="OUX101" s="90"/>
      <c r="OUY101" s="90"/>
      <c r="OUZ101" s="90"/>
      <c r="OVA101" s="90"/>
      <c r="OVB101" s="90"/>
      <c r="OVC101" s="90"/>
      <c r="OVD101" s="90"/>
      <c r="OVE101" s="90"/>
      <c r="OVF101" s="90"/>
      <c r="OVG101" s="90"/>
      <c r="OVH101" s="90"/>
      <c r="OVI101" s="90"/>
      <c r="OVJ101" s="90"/>
      <c r="OVK101" s="90"/>
      <c r="OVL101" s="90"/>
      <c r="OVM101" s="90"/>
      <c r="OVN101" s="90"/>
      <c r="OVO101" s="90"/>
      <c r="OVP101" s="90"/>
      <c r="OVQ101" s="90"/>
      <c r="OVR101" s="90"/>
      <c r="OVS101" s="90"/>
      <c r="OVT101" s="90"/>
      <c r="OVU101" s="90"/>
      <c r="OVV101" s="90"/>
      <c r="OVW101" s="90"/>
      <c r="OVX101" s="90"/>
      <c r="OVY101" s="90"/>
      <c r="OVZ101" s="90"/>
      <c r="OWA101" s="90"/>
      <c r="OWB101" s="90"/>
      <c r="OWC101" s="90"/>
      <c r="OWD101" s="90"/>
      <c r="OWE101" s="90"/>
      <c r="OWF101" s="90"/>
      <c r="OWG101" s="90"/>
      <c r="OWH101" s="90"/>
      <c r="OWI101" s="90"/>
      <c r="OWJ101" s="90"/>
      <c r="OWK101" s="90"/>
      <c r="OWL101" s="90"/>
      <c r="OWM101" s="90"/>
      <c r="OWN101" s="90"/>
      <c r="OWO101" s="90"/>
      <c r="OWP101" s="90"/>
      <c r="OWQ101" s="90"/>
      <c r="OWR101" s="90"/>
      <c r="OWS101" s="90"/>
      <c r="OWT101" s="90"/>
      <c r="OWU101" s="90"/>
      <c r="OWV101" s="90"/>
      <c r="OWW101" s="90"/>
      <c r="OWX101" s="90"/>
      <c r="OWY101" s="90"/>
      <c r="OWZ101" s="90"/>
      <c r="OXA101" s="90"/>
      <c r="OXB101" s="90"/>
      <c r="OXC101" s="90"/>
      <c r="OXD101" s="90"/>
      <c r="OXE101" s="90"/>
      <c r="OXF101" s="90"/>
      <c r="OXG101" s="90"/>
      <c r="OXH101" s="90"/>
      <c r="OXI101" s="90"/>
      <c r="OXJ101" s="90"/>
      <c r="OXK101" s="90"/>
      <c r="OXL101" s="90"/>
      <c r="OXM101" s="90"/>
      <c r="OXN101" s="90"/>
      <c r="OXO101" s="90"/>
      <c r="OXP101" s="90"/>
      <c r="OXQ101" s="90"/>
      <c r="OXR101" s="90"/>
      <c r="OXS101" s="90"/>
      <c r="OXT101" s="90"/>
      <c r="OXU101" s="90"/>
      <c r="OXV101" s="90"/>
      <c r="OXW101" s="90"/>
      <c r="OXX101" s="90"/>
      <c r="OXY101" s="90"/>
      <c r="OXZ101" s="90"/>
      <c r="OYA101" s="90"/>
      <c r="OYB101" s="90"/>
      <c r="OYC101" s="90"/>
      <c r="OYD101" s="90"/>
      <c r="OYE101" s="90"/>
      <c r="OYF101" s="90"/>
      <c r="OYG101" s="90"/>
      <c r="OYH101" s="90"/>
      <c r="OYI101" s="90"/>
      <c r="OYJ101" s="90"/>
      <c r="OYK101" s="90"/>
      <c r="OYL101" s="90"/>
      <c r="OYM101" s="90"/>
      <c r="OYN101" s="90"/>
      <c r="OYO101" s="90"/>
      <c r="OYP101" s="90"/>
      <c r="OYQ101" s="90"/>
      <c r="OYR101" s="90"/>
      <c r="OYS101" s="90"/>
      <c r="OYT101" s="90"/>
      <c r="OYU101" s="90"/>
      <c r="OYV101" s="90"/>
      <c r="OYW101" s="90"/>
      <c r="OYX101" s="90"/>
      <c r="OYY101" s="90"/>
      <c r="OYZ101" s="90"/>
      <c r="OZA101" s="90"/>
      <c r="OZB101" s="90"/>
      <c r="OZC101" s="90"/>
      <c r="OZD101" s="90"/>
      <c r="OZE101" s="90"/>
      <c r="OZF101" s="90"/>
      <c r="OZG101" s="90"/>
      <c r="OZH101" s="90"/>
      <c r="OZI101" s="90"/>
      <c r="OZJ101" s="90"/>
      <c r="OZK101" s="90"/>
      <c r="OZL101" s="90"/>
      <c r="OZM101" s="90"/>
      <c r="OZN101" s="90"/>
      <c r="OZO101" s="90"/>
      <c r="OZP101" s="90"/>
      <c r="OZQ101" s="90"/>
      <c r="OZR101" s="90"/>
      <c r="OZS101" s="90"/>
      <c r="OZT101" s="90"/>
      <c r="OZU101" s="90"/>
      <c r="OZV101" s="90"/>
      <c r="OZW101" s="90"/>
      <c r="OZX101" s="90"/>
      <c r="OZY101" s="90"/>
      <c r="OZZ101" s="90"/>
      <c r="PAA101" s="90"/>
      <c r="PAB101" s="90"/>
      <c r="PAC101" s="90"/>
      <c r="PAD101" s="90"/>
      <c r="PAE101" s="90"/>
      <c r="PAF101" s="90"/>
      <c r="PAG101" s="90"/>
      <c r="PAH101" s="90"/>
      <c r="PAI101" s="90"/>
      <c r="PAJ101" s="90"/>
      <c r="PAK101" s="90"/>
      <c r="PAL101" s="90"/>
      <c r="PAM101" s="90"/>
      <c r="PAN101" s="90"/>
      <c r="PAO101" s="90"/>
      <c r="PAP101" s="90"/>
      <c r="PAQ101" s="90"/>
      <c r="PAR101" s="90"/>
      <c r="PAS101" s="90"/>
      <c r="PAT101" s="90"/>
      <c r="PAU101" s="90"/>
      <c r="PAV101" s="90"/>
      <c r="PAW101" s="90"/>
      <c r="PAX101" s="90"/>
      <c r="PAY101" s="90"/>
      <c r="PAZ101" s="90"/>
      <c r="PBA101" s="90"/>
      <c r="PBB101" s="90"/>
      <c r="PBC101" s="90"/>
      <c r="PBD101" s="90"/>
      <c r="PBE101" s="90"/>
      <c r="PBF101" s="90"/>
      <c r="PBG101" s="90"/>
      <c r="PBH101" s="90"/>
      <c r="PBI101" s="90"/>
      <c r="PBJ101" s="90"/>
      <c r="PBK101" s="90"/>
      <c r="PBL101" s="90"/>
      <c r="PBM101" s="90"/>
      <c r="PBN101" s="90"/>
      <c r="PBO101" s="90"/>
      <c r="PBP101" s="90"/>
      <c r="PBQ101" s="90"/>
      <c r="PBR101" s="90"/>
      <c r="PBS101" s="90"/>
      <c r="PBT101" s="90"/>
      <c r="PBU101" s="90"/>
      <c r="PBV101" s="90"/>
      <c r="PBW101" s="90"/>
      <c r="PBX101" s="90"/>
      <c r="PBY101" s="90"/>
      <c r="PBZ101" s="90"/>
      <c r="PCA101" s="90"/>
      <c r="PCB101" s="90"/>
      <c r="PCC101" s="90"/>
      <c r="PCD101" s="90"/>
      <c r="PCE101" s="90"/>
      <c r="PCF101" s="90"/>
      <c r="PCG101" s="90"/>
      <c r="PCH101" s="90"/>
      <c r="PCI101" s="90"/>
      <c r="PCJ101" s="90"/>
      <c r="PCK101" s="90"/>
      <c r="PCL101" s="90"/>
      <c r="PCM101" s="90"/>
      <c r="PCN101" s="90"/>
      <c r="PCO101" s="90"/>
      <c r="PCP101" s="90"/>
      <c r="PCQ101" s="90"/>
      <c r="PCR101" s="90"/>
      <c r="PCS101" s="90"/>
      <c r="PCT101" s="90"/>
      <c r="PCU101" s="90"/>
      <c r="PCV101" s="90"/>
      <c r="PCW101" s="90"/>
      <c r="PCX101" s="90"/>
      <c r="PCY101" s="90"/>
      <c r="PCZ101" s="90"/>
      <c r="PDA101" s="90"/>
      <c r="PDB101" s="90"/>
      <c r="PDC101" s="90"/>
      <c r="PDD101" s="90"/>
      <c r="PDE101" s="90"/>
      <c r="PDF101" s="90"/>
      <c r="PDG101" s="90"/>
      <c r="PDH101" s="90"/>
      <c r="PDI101" s="90"/>
      <c r="PDJ101" s="90"/>
      <c r="PDK101" s="90"/>
      <c r="PDL101" s="90"/>
      <c r="PDM101" s="90"/>
      <c r="PDN101" s="90"/>
      <c r="PDO101" s="90"/>
      <c r="PDP101" s="90"/>
      <c r="PDQ101" s="90"/>
      <c r="PDR101" s="90"/>
      <c r="PDS101" s="90"/>
      <c r="PDT101" s="90"/>
      <c r="PDU101" s="90"/>
      <c r="PDV101" s="90"/>
      <c r="PDW101" s="90"/>
      <c r="PDX101" s="90"/>
      <c r="PDY101" s="90"/>
      <c r="PDZ101" s="90"/>
      <c r="PEA101" s="90"/>
      <c r="PEB101" s="90"/>
      <c r="PEC101" s="90"/>
      <c r="PED101" s="90"/>
      <c r="PEE101" s="90"/>
      <c r="PEF101" s="90"/>
      <c r="PEG101" s="90"/>
      <c r="PEH101" s="90"/>
      <c r="PEI101" s="90"/>
      <c r="PEJ101" s="90"/>
      <c r="PEK101" s="90"/>
      <c r="PEL101" s="90"/>
      <c r="PEM101" s="90"/>
      <c r="PEN101" s="90"/>
      <c r="PEO101" s="90"/>
      <c r="PEP101" s="90"/>
      <c r="PEQ101" s="90"/>
      <c r="PER101" s="90"/>
      <c r="PES101" s="90"/>
      <c r="PET101" s="90"/>
      <c r="PEU101" s="90"/>
      <c r="PEV101" s="90"/>
      <c r="PEW101" s="90"/>
      <c r="PEX101" s="90"/>
      <c r="PEY101" s="90"/>
      <c r="PEZ101" s="90"/>
      <c r="PFA101" s="90"/>
      <c r="PFB101" s="90"/>
      <c r="PFC101" s="90"/>
      <c r="PFD101" s="90"/>
      <c r="PFE101" s="90"/>
      <c r="PFF101" s="90"/>
      <c r="PFG101" s="90"/>
      <c r="PFH101" s="90"/>
      <c r="PFI101" s="90"/>
      <c r="PFJ101" s="90"/>
      <c r="PFK101" s="90"/>
      <c r="PFL101" s="90"/>
      <c r="PFM101" s="90"/>
      <c r="PFN101" s="90"/>
      <c r="PFO101" s="90"/>
      <c r="PFP101" s="90"/>
      <c r="PFQ101" s="90"/>
      <c r="PFR101" s="90"/>
      <c r="PFS101" s="90"/>
      <c r="PFT101" s="90"/>
      <c r="PFU101" s="90"/>
      <c r="PFV101" s="90"/>
      <c r="PFW101" s="90"/>
      <c r="PFX101" s="90"/>
      <c r="PFY101" s="90"/>
      <c r="PFZ101" s="90"/>
      <c r="PGA101" s="90"/>
      <c r="PGB101" s="90"/>
      <c r="PGC101" s="90"/>
      <c r="PGD101" s="90"/>
      <c r="PGE101" s="90"/>
      <c r="PGF101" s="90"/>
      <c r="PGG101" s="90"/>
      <c r="PGH101" s="90"/>
      <c r="PGI101" s="90"/>
      <c r="PGJ101" s="90"/>
      <c r="PGK101" s="90"/>
      <c r="PGL101" s="90"/>
      <c r="PGM101" s="90"/>
      <c r="PGN101" s="90"/>
      <c r="PGO101" s="90"/>
      <c r="PGP101" s="90"/>
      <c r="PGQ101" s="90"/>
      <c r="PGR101" s="90"/>
      <c r="PGS101" s="90"/>
      <c r="PGT101" s="90"/>
      <c r="PGU101" s="90"/>
      <c r="PGV101" s="90"/>
      <c r="PGW101" s="90"/>
      <c r="PGX101" s="90"/>
      <c r="PGY101" s="90"/>
      <c r="PGZ101" s="90"/>
      <c r="PHA101" s="90"/>
      <c r="PHB101" s="90"/>
      <c r="PHC101" s="90"/>
      <c r="PHD101" s="90"/>
      <c r="PHE101" s="90"/>
      <c r="PHF101" s="90"/>
      <c r="PHG101" s="90"/>
      <c r="PHH101" s="90"/>
      <c r="PHI101" s="90"/>
      <c r="PHJ101" s="90"/>
      <c r="PHK101" s="90"/>
      <c r="PHL101" s="90"/>
      <c r="PHM101" s="90"/>
      <c r="PHN101" s="90"/>
      <c r="PHO101" s="90"/>
      <c r="PHP101" s="90"/>
      <c r="PHQ101" s="90"/>
      <c r="PHR101" s="90"/>
      <c r="PHS101" s="90"/>
      <c r="PHT101" s="90"/>
      <c r="PHU101" s="90"/>
      <c r="PHV101" s="90"/>
      <c r="PHW101" s="90"/>
      <c r="PHX101" s="90"/>
      <c r="PHY101" s="90"/>
      <c r="PHZ101" s="90"/>
      <c r="PIA101" s="90"/>
      <c r="PIB101" s="90"/>
      <c r="PIC101" s="90"/>
      <c r="PID101" s="90"/>
      <c r="PIE101" s="90"/>
      <c r="PIF101" s="90"/>
      <c r="PIG101" s="90"/>
      <c r="PIH101" s="90"/>
      <c r="PII101" s="90"/>
      <c r="PIJ101" s="90"/>
      <c r="PIK101" s="90"/>
      <c r="PIL101" s="90"/>
      <c r="PIM101" s="90"/>
      <c r="PIN101" s="90"/>
      <c r="PIO101" s="90"/>
      <c r="PIP101" s="90"/>
      <c r="PIQ101" s="90"/>
      <c r="PIR101" s="90"/>
      <c r="PIS101" s="90"/>
      <c r="PIT101" s="90"/>
      <c r="PIU101" s="90"/>
      <c r="PIV101" s="90"/>
      <c r="PIW101" s="90"/>
      <c r="PIX101" s="90"/>
      <c r="PIY101" s="90"/>
      <c r="PIZ101" s="90"/>
      <c r="PJA101" s="90"/>
      <c r="PJB101" s="90"/>
      <c r="PJC101" s="90"/>
      <c r="PJD101" s="90"/>
      <c r="PJE101" s="90"/>
      <c r="PJF101" s="90"/>
      <c r="PJG101" s="90"/>
      <c r="PJH101" s="90"/>
      <c r="PJI101" s="90"/>
      <c r="PJJ101" s="90"/>
      <c r="PJK101" s="90"/>
      <c r="PJL101" s="90"/>
      <c r="PJM101" s="90"/>
      <c r="PJN101" s="90"/>
      <c r="PJO101" s="90"/>
      <c r="PJP101" s="90"/>
      <c r="PJQ101" s="90"/>
      <c r="PJR101" s="90"/>
      <c r="PJS101" s="90"/>
      <c r="PJT101" s="90"/>
      <c r="PJU101" s="90"/>
      <c r="PJV101" s="90"/>
      <c r="PJW101" s="90"/>
      <c r="PJX101" s="90"/>
      <c r="PJY101" s="90"/>
      <c r="PJZ101" s="90"/>
      <c r="PKA101" s="90"/>
      <c r="PKB101" s="90"/>
      <c r="PKC101" s="90"/>
      <c r="PKD101" s="90"/>
      <c r="PKE101" s="90"/>
      <c r="PKF101" s="90"/>
      <c r="PKG101" s="90"/>
      <c r="PKH101" s="90"/>
      <c r="PKI101" s="90"/>
      <c r="PKJ101" s="90"/>
      <c r="PKK101" s="90"/>
      <c r="PKL101" s="90"/>
      <c r="PKM101" s="90"/>
      <c r="PKN101" s="90"/>
      <c r="PKO101" s="90"/>
      <c r="PKP101" s="90"/>
      <c r="PKQ101" s="90"/>
      <c r="PKR101" s="90"/>
      <c r="PKS101" s="90"/>
      <c r="PKT101" s="90"/>
      <c r="PKU101" s="90"/>
      <c r="PKV101" s="90"/>
      <c r="PKW101" s="90"/>
      <c r="PKX101" s="90"/>
      <c r="PKY101" s="90"/>
      <c r="PKZ101" s="90"/>
      <c r="PLA101" s="90"/>
      <c r="PLB101" s="90"/>
      <c r="PLC101" s="90"/>
      <c r="PLD101" s="90"/>
      <c r="PLE101" s="90"/>
      <c r="PLF101" s="90"/>
      <c r="PLG101" s="90"/>
      <c r="PLH101" s="90"/>
      <c r="PLI101" s="90"/>
      <c r="PLJ101" s="90"/>
      <c r="PLK101" s="90"/>
      <c r="PLL101" s="90"/>
      <c r="PLM101" s="90"/>
      <c r="PLN101" s="90"/>
      <c r="PLO101" s="90"/>
      <c r="PLP101" s="90"/>
      <c r="PLQ101" s="90"/>
      <c r="PLR101" s="90"/>
      <c r="PLS101" s="90"/>
      <c r="PLT101" s="90"/>
      <c r="PLU101" s="90"/>
      <c r="PLV101" s="90"/>
      <c r="PLW101" s="90"/>
      <c r="PLX101" s="90"/>
      <c r="PLY101" s="90"/>
      <c r="PLZ101" s="90"/>
      <c r="PMA101" s="90"/>
      <c r="PMB101" s="90"/>
      <c r="PMC101" s="90"/>
      <c r="PMD101" s="90"/>
      <c r="PME101" s="90"/>
      <c r="PMF101" s="90"/>
      <c r="PMG101" s="90"/>
      <c r="PMH101" s="90"/>
      <c r="PMI101" s="90"/>
      <c r="PMJ101" s="90"/>
      <c r="PMK101" s="90"/>
      <c r="PML101" s="90"/>
      <c r="PMM101" s="90"/>
      <c r="PMN101" s="90"/>
      <c r="PMO101" s="90"/>
      <c r="PMP101" s="90"/>
      <c r="PMQ101" s="90"/>
      <c r="PMR101" s="90"/>
      <c r="PMS101" s="90"/>
      <c r="PMT101" s="90"/>
      <c r="PMU101" s="90"/>
      <c r="PMV101" s="90"/>
      <c r="PMW101" s="90"/>
      <c r="PMX101" s="90"/>
      <c r="PMY101" s="90"/>
      <c r="PMZ101" s="90"/>
      <c r="PNA101" s="90"/>
      <c r="PNB101" s="90"/>
      <c r="PNC101" s="90"/>
      <c r="PND101" s="90"/>
      <c r="PNE101" s="90"/>
      <c r="PNF101" s="90"/>
      <c r="PNG101" s="90"/>
      <c r="PNH101" s="90"/>
      <c r="PNI101" s="90"/>
      <c r="PNJ101" s="90"/>
      <c r="PNK101" s="90"/>
      <c r="PNL101" s="90"/>
      <c r="PNM101" s="90"/>
      <c r="PNN101" s="90"/>
      <c r="PNO101" s="90"/>
      <c r="PNP101" s="90"/>
      <c r="PNQ101" s="90"/>
      <c r="PNR101" s="90"/>
      <c r="PNS101" s="90"/>
      <c r="PNT101" s="90"/>
      <c r="PNU101" s="90"/>
      <c r="PNV101" s="90"/>
      <c r="PNW101" s="90"/>
      <c r="PNX101" s="90"/>
      <c r="PNY101" s="90"/>
      <c r="PNZ101" s="90"/>
      <c r="POA101" s="90"/>
      <c r="POB101" s="90"/>
      <c r="POC101" s="90"/>
      <c r="POD101" s="90"/>
      <c r="POE101" s="90"/>
      <c r="POF101" s="90"/>
      <c r="POG101" s="90"/>
      <c r="POH101" s="90"/>
      <c r="POI101" s="90"/>
      <c r="POJ101" s="90"/>
      <c r="POK101" s="90"/>
      <c r="POL101" s="90"/>
      <c r="POM101" s="90"/>
      <c r="PON101" s="90"/>
      <c r="POO101" s="90"/>
      <c r="POP101" s="90"/>
      <c r="POQ101" s="90"/>
      <c r="POR101" s="90"/>
      <c r="POS101" s="90"/>
      <c r="POT101" s="90"/>
      <c r="POU101" s="90"/>
      <c r="POV101" s="90"/>
      <c r="POW101" s="90"/>
      <c r="POX101" s="90"/>
      <c r="POY101" s="90"/>
      <c r="POZ101" s="90"/>
      <c r="PPA101" s="90"/>
      <c r="PPB101" s="90"/>
      <c r="PPC101" s="90"/>
      <c r="PPD101" s="90"/>
      <c r="PPE101" s="90"/>
      <c r="PPF101" s="90"/>
      <c r="PPG101" s="90"/>
      <c r="PPH101" s="90"/>
      <c r="PPI101" s="90"/>
      <c r="PPJ101" s="90"/>
      <c r="PPK101" s="90"/>
      <c r="PPL101" s="90"/>
      <c r="PPM101" s="90"/>
      <c r="PPN101" s="90"/>
      <c r="PPO101" s="90"/>
      <c r="PPP101" s="90"/>
      <c r="PPQ101" s="90"/>
      <c r="PPR101" s="90"/>
      <c r="PPS101" s="90"/>
      <c r="PPT101" s="90"/>
      <c r="PPU101" s="90"/>
      <c r="PPV101" s="90"/>
      <c r="PPW101" s="90"/>
      <c r="PPX101" s="90"/>
      <c r="PPY101" s="90"/>
      <c r="PPZ101" s="90"/>
      <c r="PQA101" s="90"/>
      <c r="PQB101" s="90"/>
      <c r="PQC101" s="90"/>
      <c r="PQD101" s="90"/>
      <c r="PQE101" s="90"/>
      <c r="PQF101" s="90"/>
      <c r="PQG101" s="90"/>
      <c r="PQH101" s="90"/>
      <c r="PQI101" s="90"/>
      <c r="PQJ101" s="90"/>
      <c r="PQK101" s="90"/>
      <c r="PQL101" s="90"/>
      <c r="PQM101" s="90"/>
      <c r="PQN101" s="90"/>
      <c r="PQO101" s="90"/>
      <c r="PQP101" s="90"/>
      <c r="PQQ101" s="90"/>
      <c r="PQR101" s="90"/>
      <c r="PQS101" s="90"/>
      <c r="PQT101" s="90"/>
      <c r="PQU101" s="90"/>
      <c r="PQV101" s="90"/>
      <c r="PQW101" s="90"/>
      <c r="PQX101" s="90"/>
      <c r="PQY101" s="90"/>
      <c r="PQZ101" s="90"/>
      <c r="PRA101" s="90"/>
      <c r="PRB101" s="90"/>
      <c r="PRC101" s="90"/>
      <c r="PRD101" s="90"/>
      <c r="PRE101" s="90"/>
      <c r="PRF101" s="90"/>
      <c r="PRG101" s="90"/>
      <c r="PRH101" s="90"/>
      <c r="PRI101" s="90"/>
      <c r="PRJ101" s="90"/>
      <c r="PRK101" s="90"/>
      <c r="PRL101" s="90"/>
      <c r="PRM101" s="90"/>
      <c r="PRN101" s="90"/>
      <c r="PRO101" s="90"/>
      <c r="PRP101" s="90"/>
      <c r="PRQ101" s="90"/>
      <c r="PRR101" s="90"/>
      <c r="PRS101" s="90"/>
      <c r="PRT101" s="90"/>
      <c r="PRU101" s="90"/>
      <c r="PRV101" s="90"/>
      <c r="PRW101" s="90"/>
      <c r="PRX101" s="90"/>
      <c r="PRY101" s="90"/>
      <c r="PRZ101" s="90"/>
      <c r="PSA101" s="90"/>
      <c r="PSB101" s="90"/>
      <c r="PSC101" s="90"/>
      <c r="PSD101" s="90"/>
      <c r="PSE101" s="90"/>
      <c r="PSF101" s="90"/>
      <c r="PSG101" s="90"/>
      <c r="PSH101" s="90"/>
      <c r="PSI101" s="90"/>
      <c r="PSJ101" s="90"/>
      <c r="PSK101" s="90"/>
      <c r="PSL101" s="90"/>
      <c r="PSM101" s="90"/>
      <c r="PSN101" s="90"/>
      <c r="PSO101" s="90"/>
      <c r="PSP101" s="90"/>
      <c r="PSQ101" s="90"/>
      <c r="PSR101" s="90"/>
      <c r="PSS101" s="90"/>
      <c r="PST101" s="90"/>
      <c r="PSU101" s="90"/>
      <c r="PSV101" s="90"/>
      <c r="PSW101" s="90"/>
      <c r="PSX101" s="90"/>
      <c r="PSY101" s="90"/>
      <c r="PSZ101" s="90"/>
      <c r="PTA101" s="90"/>
      <c r="PTB101" s="90"/>
      <c r="PTC101" s="90"/>
      <c r="PTD101" s="90"/>
      <c r="PTE101" s="90"/>
      <c r="PTF101" s="90"/>
      <c r="PTG101" s="90"/>
      <c r="PTH101" s="90"/>
      <c r="PTI101" s="90"/>
      <c r="PTJ101" s="90"/>
      <c r="PTK101" s="90"/>
      <c r="PTL101" s="90"/>
      <c r="PTM101" s="90"/>
      <c r="PTN101" s="90"/>
      <c r="PTO101" s="90"/>
      <c r="PTP101" s="90"/>
      <c r="PTQ101" s="90"/>
      <c r="PTR101" s="90"/>
      <c r="PTS101" s="90"/>
      <c r="PTT101" s="90"/>
      <c r="PTU101" s="90"/>
      <c r="PTV101" s="90"/>
      <c r="PTW101" s="90"/>
      <c r="PTX101" s="90"/>
      <c r="PTY101" s="90"/>
      <c r="PTZ101" s="90"/>
      <c r="PUA101" s="90"/>
      <c r="PUB101" s="90"/>
      <c r="PUC101" s="90"/>
      <c r="PUD101" s="90"/>
      <c r="PUE101" s="90"/>
      <c r="PUF101" s="90"/>
      <c r="PUG101" s="90"/>
      <c r="PUH101" s="90"/>
      <c r="PUI101" s="90"/>
      <c r="PUJ101" s="90"/>
      <c r="PUK101" s="90"/>
      <c r="PUL101" s="90"/>
      <c r="PUM101" s="90"/>
      <c r="PUN101" s="90"/>
      <c r="PUO101" s="90"/>
      <c r="PUP101" s="90"/>
      <c r="PUQ101" s="90"/>
      <c r="PUR101" s="90"/>
      <c r="PUS101" s="90"/>
      <c r="PUT101" s="90"/>
      <c r="PUU101" s="90"/>
      <c r="PUV101" s="90"/>
      <c r="PUW101" s="90"/>
      <c r="PUX101" s="90"/>
      <c r="PUY101" s="90"/>
      <c r="PUZ101" s="90"/>
      <c r="PVA101" s="90"/>
      <c r="PVB101" s="90"/>
      <c r="PVC101" s="90"/>
      <c r="PVD101" s="90"/>
      <c r="PVE101" s="90"/>
      <c r="PVF101" s="90"/>
      <c r="PVG101" s="90"/>
      <c r="PVH101" s="90"/>
      <c r="PVI101" s="90"/>
      <c r="PVJ101" s="90"/>
      <c r="PVK101" s="90"/>
      <c r="PVL101" s="90"/>
      <c r="PVM101" s="90"/>
      <c r="PVN101" s="90"/>
      <c r="PVO101" s="90"/>
      <c r="PVP101" s="90"/>
      <c r="PVQ101" s="90"/>
      <c r="PVR101" s="90"/>
      <c r="PVS101" s="90"/>
      <c r="PVT101" s="90"/>
      <c r="PVU101" s="90"/>
      <c r="PVV101" s="90"/>
      <c r="PVW101" s="90"/>
      <c r="PVX101" s="90"/>
      <c r="PVY101" s="90"/>
      <c r="PVZ101" s="90"/>
      <c r="PWA101" s="90"/>
      <c r="PWB101" s="90"/>
      <c r="PWC101" s="90"/>
      <c r="PWD101" s="90"/>
      <c r="PWE101" s="90"/>
      <c r="PWF101" s="90"/>
      <c r="PWG101" s="90"/>
      <c r="PWH101" s="90"/>
      <c r="PWI101" s="90"/>
      <c r="PWJ101" s="90"/>
      <c r="PWK101" s="90"/>
      <c r="PWL101" s="90"/>
      <c r="PWM101" s="90"/>
      <c r="PWN101" s="90"/>
      <c r="PWO101" s="90"/>
      <c r="PWP101" s="90"/>
      <c r="PWQ101" s="90"/>
      <c r="PWR101" s="90"/>
      <c r="PWS101" s="90"/>
      <c r="PWT101" s="90"/>
      <c r="PWU101" s="90"/>
      <c r="PWV101" s="90"/>
      <c r="PWW101" s="90"/>
      <c r="PWX101" s="90"/>
      <c r="PWY101" s="90"/>
      <c r="PWZ101" s="90"/>
      <c r="PXA101" s="90"/>
      <c r="PXB101" s="90"/>
      <c r="PXC101" s="90"/>
      <c r="PXD101" s="90"/>
      <c r="PXE101" s="90"/>
      <c r="PXF101" s="90"/>
      <c r="PXG101" s="90"/>
      <c r="PXH101" s="90"/>
      <c r="PXI101" s="90"/>
      <c r="PXJ101" s="90"/>
      <c r="PXK101" s="90"/>
      <c r="PXL101" s="90"/>
      <c r="PXM101" s="90"/>
      <c r="PXN101" s="90"/>
      <c r="PXO101" s="90"/>
      <c r="PXP101" s="90"/>
      <c r="PXQ101" s="90"/>
      <c r="PXR101" s="90"/>
      <c r="PXS101" s="90"/>
      <c r="PXT101" s="90"/>
      <c r="PXU101" s="90"/>
      <c r="PXV101" s="90"/>
      <c r="PXW101" s="90"/>
      <c r="PXX101" s="90"/>
      <c r="PXY101" s="90"/>
      <c r="PXZ101" s="90"/>
      <c r="PYA101" s="90"/>
      <c r="PYB101" s="90"/>
      <c r="PYC101" s="90"/>
      <c r="PYD101" s="90"/>
      <c r="PYE101" s="90"/>
      <c r="PYF101" s="90"/>
      <c r="PYG101" s="90"/>
      <c r="PYH101" s="90"/>
      <c r="PYI101" s="90"/>
      <c r="PYJ101" s="90"/>
      <c r="PYK101" s="90"/>
      <c r="PYL101" s="90"/>
      <c r="PYM101" s="90"/>
      <c r="PYN101" s="90"/>
      <c r="PYO101" s="90"/>
      <c r="PYP101" s="90"/>
      <c r="PYQ101" s="90"/>
      <c r="PYR101" s="90"/>
      <c r="PYS101" s="90"/>
      <c r="PYT101" s="90"/>
      <c r="PYU101" s="90"/>
      <c r="PYV101" s="90"/>
      <c r="PYW101" s="90"/>
      <c r="PYX101" s="90"/>
      <c r="PYY101" s="90"/>
      <c r="PYZ101" s="90"/>
      <c r="PZA101" s="90"/>
      <c r="PZB101" s="90"/>
      <c r="PZC101" s="90"/>
      <c r="PZD101" s="90"/>
      <c r="PZE101" s="90"/>
      <c r="PZF101" s="90"/>
      <c r="PZG101" s="90"/>
      <c r="PZH101" s="90"/>
      <c r="PZI101" s="90"/>
      <c r="PZJ101" s="90"/>
      <c r="PZK101" s="90"/>
      <c r="PZL101" s="90"/>
      <c r="PZM101" s="90"/>
      <c r="PZN101" s="90"/>
      <c r="PZO101" s="90"/>
      <c r="PZP101" s="90"/>
      <c r="PZQ101" s="90"/>
      <c r="PZR101" s="90"/>
      <c r="PZS101" s="90"/>
      <c r="PZT101" s="90"/>
      <c r="PZU101" s="90"/>
      <c r="PZV101" s="90"/>
      <c r="PZW101" s="90"/>
      <c r="PZX101" s="90"/>
      <c r="PZY101" s="90"/>
      <c r="PZZ101" s="90"/>
      <c r="QAA101" s="90"/>
      <c r="QAB101" s="90"/>
      <c r="QAC101" s="90"/>
      <c r="QAD101" s="90"/>
      <c r="QAE101" s="90"/>
      <c r="QAF101" s="90"/>
      <c r="QAG101" s="90"/>
      <c r="QAH101" s="90"/>
      <c r="QAI101" s="90"/>
      <c r="QAJ101" s="90"/>
      <c r="QAK101" s="90"/>
      <c r="QAL101" s="90"/>
      <c r="QAM101" s="90"/>
      <c r="QAN101" s="90"/>
      <c r="QAO101" s="90"/>
      <c r="QAP101" s="90"/>
      <c r="QAQ101" s="90"/>
      <c r="QAR101" s="90"/>
      <c r="QAS101" s="90"/>
      <c r="QAT101" s="90"/>
      <c r="QAU101" s="90"/>
      <c r="QAV101" s="90"/>
      <c r="QAW101" s="90"/>
      <c r="QAX101" s="90"/>
      <c r="QAY101" s="90"/>
      <c r="QAZ101" s="90"/>
      <c r="QBA101" s="90"/>
      <c r="QBB101" s="90"/>
      <c r="QBC101" s="90"/>
      <c r="QBD101" s="90"/>
      <c r="QBE101" s="90"/>
      <c r="QBF101" s="90"/>
      <c r="QBG101" s="90"/>
      <c r="QBH101" s="90"/>
      <c r="QBI101" s="90"/>
      <c r="QBJ101" s="90"/>
      <c r="QBK101" s="90"/>
      <c r="QBL101" s="90"/>
      <c r="QBM101" s="90"/>
      <c r="QBN101" s="90"/>
      <c r="QBO101" s="90"/>
      <c r="QBP101" s="90"/>
      <c r="QBQ101" s="90"/>
      <c r="QBR101" s="90"/>
      <c r="QBS101" s="90"/>
      <c r="QBT101" s="90"/>
      <c r="QBU101" s="90"/>
      <c r="QBV101" s="90"/>
      <c r="QBW101" s="90"/>
      <c r="QBX101" s="90"/>
      <c r="QBY101" s="90"/>
      <c r="QBZ101" s="90"/>
      <c r="QCA101" s="90"/>
      <c r="QCB101" s="90"/>
      <c r="QCC101" s="90"/>
      <c r="QCD101" s="90"/>
      <c r="QCE101" s="90"/>
      <c r="QCF101" s="90"/>
      <c r="QCG101" s="90"/>
      <c r="QCH101" s="90"/>
      <c r="QCI101" s="90"/>
      <c r="QCJ101" s="90"/>
      <c r="QCK101" s="90"/>
      <c r="QCL101" s="90"/>
      <c r="QCM101" s="90"/>
      <c r="QCN101" s="90"/>
      <c r="QCO101" s="90"/>
      <c r="QCP101" s="90"/>
      <c r="QCQ101" s="90"/>
      <c r="QCR101" s="90"/>
      <c r="QCS101" s="90"/>
      <c r="QCT101" s="90"/>
      <c r="QCU101" s="90"/>
      <c r="QCV101" s="90"/>
      <c r="QCW101" s="90"/>
      <c r="QCX101" s="90"/>
      <c r="QCY101" s="90"/>
      <c r="QCZ101" s="90"/>
      <c r="QDA101" s="90"/>
      <c r="QDB101" s="90"/>
      <c r="QDC101" s="90"/>
      <c r="QDD101" s="90"/>
      <c r="QDE101" s="90"/>
      <c r="QDF101" s="90"/>
      <c r="QDG101" s="90"/>
      <c r="QDH101" s="90"/>
      <c r="QDI101" s="90"/>
      <c r="QDJ101" s="90"/>
      <c r="QDK101" s="90"/>
      <c r="QDL101" s="90"/>
      <c r="QDM101" s="90"/>
      <c r="QDN101" s="90"/>
      <c r="QDO101" s="90"/>
      <c r="QDP101" s="90"/>
      <c r="QDQ101" s="90"/>
      <c r="QDR101" s="90"/>
      <c r="QDS101" s="90"/>
      <c r="QDT101" s="90"/>
      <c r="QDU101" s="90"/>
      <c r="QDV101" s="90"/>
      <c r="QDW101" s="90"/>
      <c r="QDX101" s="90"/>
      <c r="QDY101" s="90"/>
      <c r="QDZ101" s="90"/>
      <c r="QEA101" s="90"/>
      <c r="QEB101" s="90"/>
      <c r="QEC101" s="90"/>
      <c r="QED101" s="90"/>
      <c r="QEE101" s="90"/>
      <c r="QEF101" s="90"/>
      <c r="QEG101" s="90"/>
      <c r="QEH101" s="90"/>
      <c r="QEI101" s="90"/>
      <c r="QEJ101" s="90"/>
      <c r="QEK101" s="90"/>
      <c r="QEL101" s="90"/>
      <c r="QEM101" s="90"/>
      <c r="QEN101" s="90"/>
      <c r="QEO101" s="90"/>
      <c r="QEP101" s="90"/>
      <c r="QEQ101" s="90"/>
      <c r="QER101" s="90"/>
      <c r="QES101" s="90"/>
      <c r="QET101" s="90"/>
      <c r="QEU101" s="90"/>
      <c r="QEV101" s="90"/>
      <c r="QEW101" s="90"/>
      <c r="QEX101" s="90"/>
      <c r="QEY101" s="90"/>
      <c r="QEZ101" s="90"/>
      <c r="QFA101" s="90"/>
      <c r="QFB101" s="90"/>
      <c r="QFC101" s="90"/>
      <c r="QFD101" s="90"/>
      <c r="QFE101" s="90"/>
      <c r="QFF101" s="90"/>
      <c r="QFG101" s="90"/>
      <c r="QFH101" s="90"/>
      <c r="QFI101" s="90"/>
      <c r="QFJ101" s="90"/>
      <c r="QFK101" s="90"/>
      <c r="QFL101" s="90"/>
      <c r="QFM101" s="90"/>
      <c r="QFN101" s="90"/>
      <c r="QFO101" s="90"/>
      <c r="QFP101" s="90"/>
      <c r="QFQ101" s="90"/>
      <c r="QFR101" s="90"/>
      <c r="QFS101" s="90"/>
      <c r="QFT101" s="90"/>
      <c r="QFU101" s="90"/>
      <c r="QFV101" s="90"/>
      <c r="QFW101" s="90"/>
      <c r="QFX101" s="90"/>
      <c r="QFY101" s="90"/>
      <c r="QFZ101" s="90"/>
      <c r="QGA101" s="90"/>
      <c r="QGB101" s="90"/>
      <c r="QGC101" s="90"/>
      <c r="QGD101" s="90"/>
      <c r="QGE101" s="90"/>
      <c r="QGF101" s="90"/>
      <c r="QGG101" s="90"/>
      <c r="QGH101" s="90"/>
      <c r="QGI101" s="90"/>
      <c r="QGJ101" s="90"/>
      <c r="QGK101" s="90"/>
      <c r="QGL101" s="90"/>
      <c r="QGM101" s="90"/>
      <c r="QGN101" s="90"/>
      <c r="QGO101" s="90"/>
      <c r="QGP101" s="90"/>
      <c r="QGQ101" s="90"/>
      <c r="QGR101" s="90"/>
      <c r="QGS101" s="90"/>
      <c r="QGT101" s="90"/>
      <c r="QGU101" s="90"/>
      <c r="QGV101" s="90"/>
      <c r="QGW101" s="90"/>
      <c r="QGX101" s="90"/>
      <c r="QGY101" s="90"/>
      <c r="QGZ101" s="90"/>
      <c r="QHA101" s="90"/>
      <c r="QHB101" s="90"/>
      <c r="QHC101" s="90"/>
      <c r="QHD101" s="90"/>
      <c r="QHE101" s="90"/>
      <c r="QHF101" s="90"/>
      <c r="QHG101" s="90"/>
      <c r="QHH101" s="90"/>
      <c r="QHI101" s="90"/>
      <c r="QHJ101" s="90"/>
      <c r="QHK101" s="90"/>
      <c r="QHL101" s="90"/>
      <c r="QHM101" s="90"/>
      <c r="QHN101" s="90"/>
      <c r="QHO101" s="90"/>
      <c r="QHP101" s="90"/>
      <c r="QHQ101" s="90"/>
      <c r="QHR101" s="90"/>
      <c r="QHS101" s="90"/>
      <c r="QHT101" s="90"/>
      <c r="QHU101" s="90"/>
      <c r="QHV101" s="90"/>
      <c r="QHW101" s="90"/>
      <c r="QHX101" s="90"/>
      <c r="QHY101" s="90"/>
      <c r="QHZ101" s="90"/>
      <c r="QIA101" s="90"/>
      <c r="QIB101" s="90"/>
      <c r="QIC101" s="90"/>
      <c r="QID101" s="90"/>
      <c r="QIE101" s="90"/>
      <c r="QIF101" s="90"/>
      <c r="QIG101" s="90"/>
      <c r="QIH101" s="90"/>
      <c r="QII101" s="90"/>
      <c r="QIJ101" s="90"/>
      <c r="QIK101" s="90"/>
      <c r="QIL101" s="90"/>
      <c r="QIM101" s="90"/>
      <c r="QIN101" s="90"/>
      <c r="QIO101" s="90"/>
      <c r="QIP101" s="90"/>
      <c r="QIQ101" s="90"/>
      <c r="QIR101" s="90"/>
      <c r="QIS101" s="90"/>
      <c r="QIT101" s="90"/>
      <c r="QIU101" s="90"/>
      <c r="QIV101" s="90"/>
      <c r="QIW101" s="90"/>
      <c r="QIX101" s="90"/>
      <c r="QIY101" s="90"/>
      <c r="QIZ101" s="90"/>
      <c r="QJA101" s="90"/>
      <c r="QJB101" s="90"/>
      <c r="QJC101" s="90"/>
      <c r="QJD101" s="90"/>
      <c r="QJE101" s="90"/>
      <c r="QJF101" s="90"/>
      <c r="QJG101" s="90"/>
      <c r="QJH101" s="90"/>
      <c r="QJI101" s="90"/>
      <c r="QJJ101" s="90"/>
      <c r="QJK101" s="90"/>
      <c r="QJL101" s="90"/>
      <c r="QJM101" s="90"/>
      <c r="QJN101" s="90"/>
      <c r="QJO101" s="90"/>
      <c r="QJP101" s="90"/>
      <c r="QJQ101" s="90"/>
      <c r="QJR101" s="90"/>
      <c r="QJS101" s="90"/>
      <c r="QJT101" s="90"/>
      <c r="QJU101" s="90"/>
      <c r="QJV101" s="90"/>
      <c r="QJW101" s="90"/>
      <c r="QJX101" s="90"/>
      <c r="QJY101" s="90"/>
      <c r="QJZ101" s="90"/>
      <c r="QKA101" s="90"/>
      <c r="QKB101" s="90"/>
      <c r="QKC101" s="90"/>
      <c r="QKD101" s="90"/>
      <c r="QKE101" s="90"/>
      <c r="QKF101" s="90"/>
      <c r="QKG101" s="90"/>
      <c r="QKH101" s="90"/>
      <c r="QKI101" s="90"/>
      <c r="QKJ101" s="90"/>
      <c r="QKK101" s="90"/>
      <c r="QKL101" s="90"/>
      <c r="QKM101" s="90"/>
      <c r="QKN101" s="90"/>
      <c r="QKO101" s="90"/>
      <c r="QKP101" s="90"/>
      <c r="QKQ101" s="90"/>
      <c r="QKR101" s="90"/>
      <c r="QKS101" s="90"/>
      <c r="QKT101" s="90"/>
      <c r="QKU101" s="90"/>
      <c r="QKV101" s="90"/>
      <c r="QKW101" s="90"/>
      <c r="QKX101" s="90"/>
      <c r="QKY101" s="90"/>
      <c r="QKZ101" s="90"/>
      <c r="QLA101" s="90"/>
      <c r="QLB101" s="90"/>
      <c r="QLC101" s="90"/>
      <c r="QLD101" s="90"/>
      <c r="QLE101" s="90"/>
      <c r="QLF101" s="90"/>
      <c r="QLG101" s="90"/>
      <c r="QLH101" s="90"/>
      <c r="QLI101" s="90"/>
      <c r="QLJ101" s="90"/>
      <c r="QLK101" s="90"/>
      <c r="QLL101" s="90"/>
      <c r="QLM101" s="90"/>
      <c r="QLN101" s="90"/>
      <c r="QLO101" s="90"/>
      <c r="QLP101" s="90"/>
      <c r="QLQ101" s="90"/>
      <c r="QLR101" s="90"/>
      <c r="QLS101" s="90"/>
      <c r="QLT101" s="90"/>
      <c r="QLU101" s="90"/>
      <c r="QLV101" s="90"/>
      <c r="QLW101" s="90"/>
      <c r="QLX101" s="90"/>
      <c r="QLY101" s="90"/>
      <c r="QLZ101" s="90"/>
      <c r="QMA101" s="90"/>
      <c r="QMB101" s="90"/>
      <c r="QMC101" s="90"/>
      <c r="QMD101" s="90"/>
      <c r="QME101" s="90"/>
      <c r="QMF101" s="90"/>
      <c r="QMG101" s="90"/>
      <c r="QMH101" s="90"/>
      <c r="QMI101" s="90"/>
      <c r="QMJ101" s="90"/>
      <c r="QMK101" s="90"/>
      <c r="QML101" s="90"/>
      <c r="QMM101" s="90"/>
      <c r="QMN101" s="90"/>
      <c r="QMO101" s="90"/>
      <c r="QMP101" s="90"/>
      <c r="QMQ101" s="90"/>
      <c r="QMR101" s="90"/>
      <c r="QMS101" s="90"/>
      <c r="QMT101" s="90"/>
      <c r="QMU101" s="90"/>
      <c r="QMV101" s="90"/>
      <c r="QMW101" s="90"/>
      <c r="QMX101" s="90"/>
      <c r="QMY101" s="90"/>
      <c r="QMZ101" s="90"/>
      <c r="QNA101" s="90"/>
      <c r="QNB101" s="90"/>
      <c r="QNC101" s="90"/>
      <c r="QND101" s="90"/>
      <c r="QNE101" s="90"/>
      <c r="QNF101" s="90"/>
      <c r="QNG101" s="90"/>
      <c r="QNH101" s="90"/>
      <c r="QNI101" s="90"/>
      <c r="QNJ101" s="90"/>
      <c r="QNK101" s="90"/>
      <c r="QNL101" s="90"/>
      <c r="QNM101" s="90"/>
      <c r="QNN101" s="90"/>
      <c r="QNO101" s="90"/>
      <c r="QNP101" s="90"/>
      <c r="QNQ101" s="90"/>
      <c r="QNR101" s="90"/>
      <c r="QNS101" s="90"/>
      <c r="QNT101" s="90"/>
      <c r="QNU101" s="90"/>
      <c r="QNV101" s="90"/>
      <c r="QNW101" s="90"/>
      <c r="QNX101" s="90"/>
      <c r="QNY101" s="90"/>
      <c r="QNZ101" s="90"/>
      <c r="QOA101" s="90"/>
      <c r="QOB101" s="90"/>
      <c r="QOC101" s="90"/>
      <c r="QOD101" s="90"/>
      <c r="QOE101" s="90"/>
      <c r="QOF101" s="90"/>
      <c r="QOG101" s="90"/>
      <c r="QOH101" s="90"/>
      <c r="QOI101" s="90"/>
      <c r="QOJ101" s="90"/>
      <c r="QOK101" s="90"/>
      <c r="QOL101" s="90"/>
      <c r="QOM101" s="90"/>
      <c r="QON101" s="90"/>
      <c r="QOO101" s="90"/>
      <c r="QOP101" s="90"/>
      <c r="QOQ101" s="90"/>
      <c r="QOR101" s="90"/>
      <c r="QOS101" s="90"/>
      <c r="QOT101" s="90"/>
      <c r="QOU101" s="90"/>
      <c r="QOV101" s="90"/>
      <c r="QOW101" s="90"/>
      <c r="QOX101" s="90"/>
      <c r="QOY101" s="90"/>
      <c r="QOZ101" s="90"/>
      <c r="QPA101" s="90"/>
      <c r="QPB101" s="90"/>
      <c r="QPC101" s="90"/>
      <c r="QPD101" s="90"/>
      <c r="QPE101" s="90"/>
      <c r="QPF101" s="90"/>
      <c r="QPG101" s="90"/>
      <c r="QPH101" s="90"/>
      <c r="QPI101" s="90"/>
      <c r="QPJ101" s="90"/>
      <c r="QPK101" s="90"/>
      <c r="QPL101" s="90"/>
      <c r="QPM101" s="90"/>
      <c r="QPN101" s="90"/>
      <c r="QPO101" s="90"/>
      <c r="QPP101" s="90"/>
      <c r="QPQ101" s="90"/>
      <c r="QPR101" s="90"/>
      <c r="QPS101" s="90"/>
      <c r="QPT101" s="90"/>
      <c r="QPU101" s="90"/>
      <c r="QPV101" s="90"/>
      <c r="QPW101" s="90"/>
      <c r="QPX101" s="90"/>
      <c r="QPY101" s="90"/>
      <c r="QPZ101" s="90"/>
      <c r="QQA101" s="90"/>
      <c r="QQB101" s="90"/>
      <c r="QQC101" s="90"/>
      <c r="QQD101" s="90"/>
      <c r="QQE101" s="90"/>
      <c r="QQF101" s="90"/>
      <c r="QQG101" s="90"/>
      <c r="QQH101" s="90"/>
      <c r="QQI101" s="90"/>
      <c r="QQJ101" s="90"/>
      <c r="QQK101" s="90"/>
      <c r="QQL101" s="90"/>
      <c r="QQM101" s="90"/>
      <c r="QQN101" s="90"/>
      <c r="QQO101" s="90"/>
      <c r="QQP101" s="90"/>
      <c r="QQQ101" s="90"/>
      <c r="QQR101" s="90"/>
      <c r="QQS101" s="90"/>
      <c r="QQT101" s="90"/>
      <c r="QQU101" s="90"/>
      <c r="QQV101" s="90"/>
      <c r="QQW101" s="90"/>
      <c r="QQX101" s="90"/>
      <c r="QQY101" s="90"/>
      <c r="QQZ101" s="90"/>
      <c r="QRA101" s="90"/>
      <c r="QRB101" s="90"/>
      <c r="QRC101" s="90"/>
      <c r="QRD101" s="90"/>
      <c r="QRE101" s="90"/>
      <c r="QRF101" s="90"/>
      <c r="QRG101" s="90"/>
      <c r="QRH101" s="90"/>
      <c r="QRI101" s="90"/>
      <c r="QRJ101" s="90"/>
      <c r="QRK101" s="90"/>
      <c r="QRL101" s="90"/>
      <c r="QRM101" s="90"/>
      <c r="QRN101" s="90"/>
      <c r="QRO101" s="90"/>
      <c r="QRP101" s="90"/>
      <c r="QRQ101" s="90"/>
      <c r="QRR101" s="90"/>
      <c r="QRS101" s="90"/>
      <c r="QRT101" s="90"/>
      <c r="QRU101" s="90"/>
      <c r="QRV101" s="90"/>
      <c r="QRW101" s="90"/>
      <c r="QRX101" s="90"/>
      <c r="QRY101" s="90"/>
      <c r="QRZ101" s="90"/>
      <c r="QSA101" s="90"/>
      <c r="QSB101" s="90"/>
      <c r="QSC101" s="90"/>
      <c r="QSD101" s="90"/>
      <c r="QSE101" s="90"/>
      <c r="QSF101" s="90"/>
      <c r="QSG101" s="90"/>
      <c r="QSH101" s="90"/>
      <c r="QSI101" s="90"/>
      <c r="QSJ101" s="90"/>
      <c r="QSK101" s="90"/>
      <c r="QSL101" s="90"/>
      <c r="QSM101" s="90"/>
      <c r="QSN101" s="90"/>
      <c r="QSO101" s="90"/>
      <c r="QSP101" s="90"/>
      <c r="QSQ101" s="90"/>
      <c r="QSR101" s="90"/>
      <c r="QSS101" s="90"/>
      <c r="QST101" s="90"/>
      <c r="QSU101" s="90"/>
      <c r="QSV101" s="90"/>
      <c r="QSW101" s="90"/>
      <c r="QSX101" s="90"/>
      <c r="QSY101" s="90"/>
      <c r="QSZ101" s="90"/>
      <c r="QTA101" s="90"/>
      <c r="QTB101" s="90"/>
      <c r="QTC101" s="90"/>
      <c r="QTD101" s="90"/>
      <c r="QTE101" s="90"/>
      <c r="QTF101" s="90"/>
      <c r="QTG101" s="90"/>
      <c r="QTH101" s="90"/>
      <c r="QTI101" s="90"/>
      <c r="QTJ101" s="90"/>
      <c r="QTK101" s="90"/>
      <c r="QTL101" s="90"/>
      <c r="QTM101" s="90"/>
      <c r="QTN101" s="90"/>
      <c r="QTO101" s="90"/>
      <c r="QTP101" s="90"/>
      <c r="QTQ101" s="90"/>
      <c r="QTR101" s="90"/>
      <c r="QTS101" s="90"/>
      <c r="QTT101" s="90"/>
      <c r="QTU101" s="90"/>
      <c r="QTV101" s="90"/>
      <c r="QTW101" s="90"/>
      <c r="QTX101" s="90"/>
      <c r="QTY101" s="90"/>
      <c r="QTZ101" s="90"/>
      <c r="QUA101" s="90"/>
      <c r="QUB101" s="90"/>
      <c r="QUC101" s="90"/>
      <c r="QUD101" s="90"/>
      <c r="QUE101" s="90"/>
      <c r="QUF101" s="90"/>
      <c r="QUG101" s="90"/>
      <c r="QUH101" s="90"/>
      <c r="QUI101" s="90"/>
      <c r="QUJ101" s="90"/>
      <c r="QUK101" s="90"/>
      <c r="QUL101" s="90"/>
      <c r="QUM101" s="90"/>
      <c r="QUN101" s="90"/>
      <c r="QUO101" s="90"/>
      <c r="QUP101" s="90"/>
      <c r="QUQ101" s="90"/>
      <c r="QUR101" s="90"/>
      <c r="QUS101" s="90"/>
      <c r="QUT101" s="90"/>
      <c r="QUU101" s="90"/>
      <c r="QUV101" s="90"/>
      <c r="QUW101" s="90"/>
      <c r="QUX101" s="90"/>
      <c r="QUY101" s="90"/>
      <c r="QUZ101" s="90"/>
      <c r="QVA101" s="90"/>
      <c r="QVB101" s="90"/>
      <c r="QVC101" s="90"/>
      <c r="QVD101" s="90"/>
      <c r="QVE101" s="90"/>
      <c r="QVF101" s="90"/>
      <c r="QVG101" s="90"/>
      <c r="QVH101" s="90"/>
      <c r="QVI101" s="90"/>
      <c r="QVJ101" s="90"/>
      <c r="QVK101" s="90"/>
      <c r="QVL101" s="90"/>
      <c r="QVM101" s="90"/>
      <c r="QVN101" s="90"/>
      <c r="QVO101" s="90"/>
      <c r="QVP101" s="90"/>
      <c r="QVQ101" s="90"/>
      <c r="QVR101" s="90"/>
      <c r="QVS101" s="90"/>
      <c r="QVT101" s="90"/>
      <c r="QVU101" s="90"/>
      <c r="QVV101" s="90"/>
      <c r="QVW101" s="90"/>
      <c r="QVX101" s="90"/>
      <c r="QVY101" s="90"/>
      <c r="QVZ101" s="90"/>
      <c r="QWA101" s="90"/>
      <c r="QWB101" s="90"/>
      <c r="QWC101" s="90"/>
      <c r="QWD101" s="90"/>
      <c r="QWE101" s="90"/>
      <c r="QWF101" s="90"/>
      <c r="QWG101" s="90"/>
      <c r="QWH101" s="90"/>
      <c r="QWI101" s="90"/>
      <c r="QWJ101" s="90"/>
      <c r="QWK101" s="90"/>
      <c r="QWL101" s="90"/>
      <c r="QWM101" s="90"/>
      <c r="QWN101" s="90"/>
      <c r="QWO101" s="90"/>
      <c r="QWP101" s="90"/>
      <c r="QWQ101" s="90"/>
      <c r="QWR101" s="90"/>
      <c r="QWS101" s="90"/>
      <c r="QWT101" s="90"/>
      <c r="QWU101" s="90"/>
      <c r="QWV101" s="90"/>
      <c r="QWW101" s="90"/>
      <c r="QWX101" s="90"/>
      <c r="QWY101" s="90"/>
      <c r="QWZ101" s="90"/>
      <c r="QXA101" s="90"/>
      <c r="QXB101" s="90"/>
      <c r="QXC101" s="90"/>
      <c r="QXD101" s="90"/>
      <c r="QXE101" s="90"/>
      <c r="QXF101" s="90"/>
      <c r="QXG101" s="90"/>
      <c r="QXH101" s="90"/>
      <c r="QXI101" s="90"/>
      <c r="QXJ101" s="90"/>
      <c r="QXK101" s="90"/>
      <c r="QXL101" s="90"/>
      <c r="QXM101" s="90"/>
      <c r="QXN101" s="90"/>
      <c r="QXO101" s="90"/>
      <c r="QXP101" s="90"/>
      <c r="QXQ101" s="90"/>
      <c r="QXR101" s="90"/>
      <c r="QXS101" s="90"/>
      <c r="QXT101" s="90"/>
      <c r="QXU101" s="90"/>
      <c r="QXV101" s="90"/>
      <c r="QXW101" s="90"/>
      <c r="QXX101" s="90"/>
      <c r="QXY101" s="90"/>
      <c r="QXZ101" s="90"/>
      <c r="QYA101" s="90"/>
      <c r="QYB101" s="90"/>
      <c r="QYC101" s="90"/>
      <c r="QYD101" s="90"/>
      <c r="QYE101" s="90"/>
      <c r="QYF101" s="90"/>
      <c r="QYG101" s="90"/>
      <c r="QYH101" s="90"/>
      <c r="QYI101" s="90"/>
      <c r="QYJ101" s="90"/>
      <c r="QYK101" s="90"/>
      <c r="QYL101" s="90"/>
      <c r="QYM101" s="90"/>
      <c r="QYN101" s="90"/>
      <c r="QYO101" s="90"/>
      <c r="QYP101" s="90"/>
      <c r="QYQ101" s="90"/>
      <c r="QYR101" s="90"/>
      <c r="QYS101" s="90"/>
      <c r="QYT101" s="90"/>
      <c r="QYU101" s="90"/>
      <c r="QYV101" s="90"/>
      <c r="QYW101" s="90"/>
      <c r="QYX101" s="90"/>
      <c r="QYY101" s="90"/>
      <c r="QYZ101" s="90"/>
      <c r="QZA101" s="90"/>
      <c r="QZB101" s="90"/>
      <c r="QZC101" s="90"/>
      <c r="QZD101" s="90"/>
      <c r="QZE101" s="90"/>
      <c r="QZF101" s="90"/>
      <c r="QZG101" s="90"/>
      <c r="QZH101" s="90"/>
      <c r="QZI101" s="90"/>
      <c r="QZJ101" s="90"/>
      <c r="QZK101" s="90"/>
      <c r="QZL101" s="90"/>
      <c r="QZM101" s="90"/>
      <c r="QZN101" s="90"/>
      <c r="QZO101" s="90"/>
      <c r="QZP101" s="90"/>
      <c r="QZQ101" s="90"/>
      <c r="QZR101" s="90"/>
      <c r="QZS101" s="90"/>
      <c r="QZT101" s="90"/>
      <c r="QZU101" s="90"/>
      <c r="QZV101" s="90"/>
      <c r="QZW101" s="90"/>
      <c r="QZX101" s="90"/>
      <c r="QZY101" s="90"/>
      <c r="QZZ101" s="90"/>
      <c r="RAA101" s="90"/>
      <c r="RAB101" s="90"/>
      <c r="RAC101" s="90"/>
      <c r="RAD101" s="90"/>
      <c r="RAE101" s="90"/>
      <c r="RAF101" s="90"/>
      <c r="RAG101" s="90"/>
      <c r="RAH101" s="90"/>
      <c r="RAI101" s="90"/>
      <c r="RAJ101" s="90"/>
      <c r="RAK101" s="90"/>
      <c r="RAL101" s="90"/>
      <c r="RAM101" s="90"/>
      <c r="RAN101" s="90"/>
      <c r="RAO101" s="90"/>
      <c r="RAP101" s="90"/>
      <c r="RAQ101" s="90"/>
      <c r="RAR101" s="90"/>
      <c r="RAS101" s="90"/>
      <c r="RAT101" s="90"/>
      <c r="RAU101" s="90"/>
      <c r="RAV101" s="90"/>
      <c r="RAW101" s="90"/>
      <c r="RAX101" s="90"/>
      <c r="RAY101" s="90"/>
      <c r="RAZ101" s="90"/>
      <c r="RBA101" s="90"/>
      <c r="RBB101" s="90"/>
      <c r="RBC101" s="90"/>
      <c r="RBD101" s="90"/>
      <c r="RBE101" s="90"/>
      <c r="RBF101" s="90"/>
      <c r="RBG101" s="90"/>
      <c r="RBH101" s="90"/>
      <c r="RBI101" s="90"/>
      <c r="RBJ101" s="90"/>
      <c r="RBK101" s="90"/>
      <c r="RBL101" s="90"/>
      <c r="RBM101" s="90"/>
      <c r="RBN101" s="90"/>
      <c r="RBO101" s="90"/>
      <c r="RBP101" s="90"/>
      <c r="RBQ101" s="90"/>
      <c r="RBR101" s="90"/>
      <c r="RBS101" s="90"/>
      <c r="RBT101" s="90"/>
      <c r="RBU101" s="90"/>
      <c r="RBV101" s="90"/>
      <c r="RBW101" s="90"/>
      <c r="RBX101" s="90"/>
      <c r="RBY101" s="90"/>
      <c r="RBZ101" s="90"/>
      <c r="RCA101" s="90"/>
      <c r="RCB101" s="90"/>
      <c r="RCC101" s="90"/>
      <c r="RCD101" s="90"/>
      <c r="RCE101" s="90"/>
      <c r="RCF101" s="90"/>
      <c r="RCG101" s="90"/>
      <c r="RCH101" s="90"/>
      <c r="RCI101" s="90"/>
      <c r="RCJ101" s="90"/>
      <c r="RCK101" s="90"/>
      <c r="RCL101" s="90"/>
      <c r="RCM101" s="90"/>
      <c r="RCN101" s="90"/>
      <c r="RCO101" s="90"/>
      <c r="RCP101" s="90"/>
      <c r="RCQ101" s="90"/>
      <c r="RCR101" s="90"/>
      <c r="RCS101" s="90"/>
      <c r="RCT101" s="90"/>
      <c r="RCU101" s="90"/>
      <c r="RCV101" s="90"/>
      <c r="RCW101" s="90"/>
      <c r="RCX101" s="90"/>
      <c r="RCY101" s="90"/>
      <c r="RCZ101" s="90"/>
      <c r="RDA101" s="90"/>
      <c r="RDB101" s="90"/>
      <c r="RDC101" s="90"/>
      <c r="RDD101" s="90"/>
      <c r="RDE101" s="90"/>
      <c r="RDF101" s="90"/>
      <c r="RDG101" s="90"/>
      <c r="RDH101" s="90"/>
      <c r="RDI101" s="90"/>
      <c r="RDJ101" s="90"/>
      <c r="RDK101" s="90"/>
      <c r="RDL101" s="90"/>
      <c r="RDM101" s="90"/>
      <c r="RDN101" s="90"/>
      <c r="RDO101" s="90"/>
      <c r="RDP101" s="90"/>
      <c r="RDQ101" s="90"/>
      <c r="RDR101" s="90"/>
      <c r="RDS101" s="90"/>
      <c r="RDT101" s="90"/>
      <c r="RDU101" s="90"/>
      <c r="RDV101" s="90"/>
      <c r="RDW101" s="90"/>
      <c r="RDX101" s="90"/>
      <c r="RDY101" s="90"/>
      <c r="RDZ101" s="90"/>
      <c r="REA101" s="90"/>
      <c r="REB101" s="90"/>
      <c r="REC101" s="90"/>
      <c r="RED101" s="90"/>
      <c r="REE101" s="90"/>
      <c r="REF101" s="90"/>
      <c r="REG101" s="90"/>
      <c r="REH101" s="90"/>
      <c r="REI101" s="90"/>
      <c r="REJ101" s="90"/>
      <c r="REK101" s="90"/>
      <c r="REL101" s="90"/>
      <c r="REM101" s="90"/>
      <c r="REN101" s="90"/>
      <c r="REO101" s="90"/>
      <c r="REP101" s="90"/>
      <c r="REQ101" s="90"/>
      <c r="RER101" s="90"/>
      <c r="RES101" s="90"/>
      <c r="RET101" s="90"/>
      <c r="REU101" s="90"/>
      <c r="REV101" s="90"/>
      <c r="REW101" s="90"/>
      <c r="REX101" s="90"/>
      <c r="REY101" s="90"/>
      <c r="REZ101" s="90"/>
      <c r="RFA101" s="90"/>
      <c r="RFB101" s="90"/>
      <c r="RFC101" s="90"/>
      <c r="RFD101" s="90"/>
      <c r="RFE101" s="90"/>
      <c r="RFF101" s="90"/>
      <c r="RFG101" s="90"/>
      <c r="RFH101" s="90"/>
      <c r="RFI101" s="90"/>
      <c r="RFJ101" s="90"/>
      <c r="RFK101" s="90"/>
      <c r="RFL101" s="90"/>
      <c r="RFM101" s="90"/>
      <c r="RFN101" s="90"/>
      <c r="RFO101" s="90"/>
      <c r="RFP101" s="90"/>
      <c r="RFQ101" s="90"/>
      <c r="RFR101" s="90"/>
      <c r="RFS101" s="90"/>
      <c r="RFT101" s="90"/>
      <c r="RFU101" s="90"/>
      <c r="RFV101" s="90"/>
      <c r="RFW101" s="90"/>
      <c r="RFX101" s="90"/>
      <c r="RFY101" s="90"/>
      <c r="RFZ101" s="90"/>
      <c r="RGA101" s="90"/>
      <c r="RGB101" s="90"/>
      <c r="RGC101" s="90"/>
      <c r="RGD101" s="90"/>
      <c r="RGE101" s="90"/>
      <c r="RGF101" s="90"/>
      <c r="RGG101" s="90"/>
      <c r="RGH101" s="90"/>
      <c r="RGI101" s="90"/>
      <c r="RGJ101" s="90"/>
      <c r="RGK101" s="90"/>
      <c r="RGL101" s="90"/>
      <c r="RGM101" s="90"/>
      <c r="RGN101" s="90"/>
      <c r="RGO101" s="90"/>
      <c r="RGP101" s="90"/>
      <c r="RGQ101" s="90"/>
      <c r="RGR101" s="90"/>
      <c r="RGS101" s="90"/>
      <c r="RGT101" s="90"/>
      <c r="RGU101" s="90"/>
      <c r="RGV101" s="90"/>
      <c r="RGW101" s="90"/>
      <c r="RGX101" s="90"/>
      <c r="RGY101" s="90"/>
      <c r="RGZ101" s="90"/>
      <c r="RHA101" s="90"/>
      <c r="RHB101" s="90"/>
      <c r="RHC101" s="90"/>
      <c r="RHD101" s="90"/>
      <c r="RHE101" s="90"/>
      <c r="RHF101" s="90"/>
      <c r="RHG101" s="90"/>
      <c r="RHH101" s="90"/>
      <c r="RHI101" s="90"/>
      <c r="RHJ101" s="90"/>
      <c r="RHK101" s="90"/>
      <c r="RHL101" s="90"/>
      <c r="RHM101" s="90"/>
      <c r="RHN101" s="90"/>
      <c r="RHO101" s="90"/>
      <c r="RHP101" s="90"/>
      <c r="RHQ101" s="90"/>
      <c r="RHR101" s="90"/>
      <c r="RHS101" s="90"/>
      <c r="RHT101" s="90"/>
      <c r="RHU101" s="90"/>
      <c r="RHV101" s="90"/>
      <c r="RHW101" s="90"/>
      <c r="RHX101" s="90"/>
      <c r="RHY101" s="90"/>
      <c r="RHZ101" s="90"/>
      <c r="RIA101" s="90"/>
      <c r="RIB101" s="90"/>
      <c r="RIC101" s="90"/>
      <c r="RID101" s="90"/>
      <c r="RIE101" s="90"/>
      <c r="RIF101" s="90"/>
      <c r="RIG101" s="90"/>
      <c r="RIH101" s="90"/>
      <c r="RII101" s="90"/>
      <c r="RIJ101" s="90"/>
      <c r="RIK101" s="90"/>
      <c r="RIL101" s="90"/>
      <c r="RIM101" s="90"/>
      <c r="RIN101" s="90"/>
      <c r="RIO101" s="90"/>
      <c r="RIP101" s="90"/>
      <c r="RIQ101" s="90"/>
      <c r="RIR101" s="90"/>
      <c r="RIS101" s="90"/>
      <c r="RIT101" s="90"/>
      <c r="RIU101" s="90"/>
      <c r="RIV101" s="90"/>
      <c r="RIW101" s="90"/>
      <c r="RIX101" s="90"/>
      <c r="RIY101" s="90"/>
      <c r="RIZ101" s="90"/>
      <c r="RJA101" s="90"/>
      <c r="RJB101" s="90"/>
      <c r="RJC101" s="90"/>
      <c r="RJD101" s="90"/>
      <c r="RJE101" s="90"/>
      <c r="RJF101" s="90"/>
      <c r="RJG101" s="90"/>
      <c r="RJH101" s="90"/>
      <c r="RJI101" s="90"/>
      <c r="RJJ101" s="90"/>
      <c r="RJK101" s="90"/>
      <c r="RJL101" s="90"/>
      <c r="RJM101" s="90"/>
      <c r="RJN101" s="90"/>
      <c r="RJO101" s="90"/>
      <c r="RJP101" s="90"/>
      <c r="RJQ101" s="90"/>
      <c r="RJR101" s="90"/>
      <c r="RJS101" s="90"/>
      <c r="RJT101" s="90"/>
      <c r="RJU101" s="90"/>
      <c r="RJV101" s="90"/>
      <c r="RJW101" s="90"/>
      <c r="RJX101" s="90"/>
      <c r="RJY101" s="90"/>
      <c r="RJZ101" s="90"/>
      <c r="RKA101" s="90"/>
      <c r="RKB101" s="90"/>
      <c r="RKC101" s="90"/>
      <c r="RKD101" s="90"/>
      <c r="RKE101" s="90"/>
      <c r="RKF101" s="90"/>
      <c r="RKG101" s="90"/>
      <c r="RKH101" s="90"/>
      <c r="RKI101" s="90"/>
      <c r="RKJ101" s="90"/>
      <c r="RKK101" s="90"/>
      <c r="RKL101" s="90"/>
      <c r="RKM101" s="90"/>
      <c r="RKN101" s="90"/>
      <c r="RKO101" s="90"/>
      <c r="RKP101" s="90"/>
      <c r="RKQ101" s="90"/>
      <c r="RKR101" s="90"/>
      <c r="RKS101" s="90"/>
      <c r="RKT101" s="90"/>
      <c r="RKU101" s="90"/>
      <c r="RKV101" s="90"/>
      <c r="RKW101" s="90"/>
      <c r="RKX101" s="90"/>
      <c r="RKY101" s="90"/>
      <c r="RKZ101" s="90"/>
      <c r="RLA101" s="90"/>
      <c r="RLB101" s="90"/>
      <c r="RLC101" s="90"/>
      <c r="RLD101" s="90"/>
      <c r="RLE101" s="90"/>
      <c r="RLF101" s="90"/>
      <c r="RLG101" s="90"/>
      <c r="RLH101" s="90"/>
      <c r="RLI101" s="90"/>
      <c r="RLJ101" s="90"/>
      <c r="RLK101" s="90"/>
      <c r="RLL101" s="90"/>
      <c r="RLM101" s="90"/>
      <c r="RLN101" s="90"/>
      <c r="RLO101" s="90"/>
      <c r="RLP101" s="90"/>
      <c r="RLQ101" s="90"/>
      <c r="RLR101" s="90"/>
      <c r="RLS101" s="90"/>
      <c r="RLT101" s="90"/>
      <c r="RLU101" s="90"/>
      <c r="RLV101" s="90"/>
      <c r="RLW101" s="90"/>
      <c r="RLX101" s="90"/>
      <c r="RLY101" s="90"/>
      <c r="RLZ101" s="90"/>
      <c r="RMA101" s="90"/>
      <c r="RMB101" s="90"/>
      <c r="RMC101" s="90"/>
      <c r="RMD101" s="90"/>
      <c r="RME101" s="90"/>
      <c r="RMF101" s="90"/>
      <c r="RMG101" s="90"/>
      <c r="RMH101" s="90"/>
      <c r="RMI101" s="90"/>
      <c r="RMJ101" s="90"/>
      <c r="RMK101" s="90"/>
      <c r="RML101" s="90"/>
      <c r="RMM101" s="90"/>
      <c r="RMN101" s="90"/>
      <c r="RMO101" s="90"/>
      <c r="RMP101" s="90"/>
      <c r="RMQ101" s="90"/>
      <c r="RMR101" s="90"/>
      <c r="RMS101" s="90"/>
      <c r="RMT101" s="90"/>
      <c r="RMU101" s="90"/>
      <c r="RMV101" s="90"/>
      <c r="RMW101" s="90"/>
      <c r="RMX101" s="90"/>
      <c r="RMY101" s="90"/>
      <c r="RMZ101" s="90"/>
      <c r="RNA101" s="90"/>
      <c r="RNB101" s="90"/>
      <c r="RNC101" s="90"/>
      <c r="RND101" s="90"/>
      <c r="RNE101" s="90"/>
      <c r="RNF101" s="90"/>
      <c r="RNG101" s="90"/>
      <c r="RNH101" s="90"/>
      <c r="RNI101" s="90"/>
      <c r="RNJ101" s="90"/>
      <c r="RNK101" s="90"/>
      <c r="RNL101" s="90"/>
      <c r="RNM101" s="90"/>
      <c r="RNN101" s="90"/>
      <c r="RNO101" s="90"/>
      <c r="RNP101" s="90"/>
      <c r="RNQ101" s="90"/>
      <c r="RNR101" s="90"/>
      <c r="RNS101" s="90"/>
      <c r="RNT101" s="90"/>
      <c r="RNU101" s="90"/>
      <c r="RNV101" s="90"/>
      <c r="RNW101" s="90"/>
      <c r="RNX101" s="90"/>
      <c r="RNY101" s="90"/>
      <c r="RNZ101" s="90"/>
      <c r="ROA101" s="90"/>
      <c r="ROB101" s="90"/>
      <c r="ROC101" s="90"/>
      <c r="ROD101" s="90"/>
      <c r="ROE101" s="90"/>
      <c r="ROF101" s="90"/>
      <c r="ROG101" s="90"/>
      <c r="ROH101" s="90"/>
      <c r="ROI101" s="90"/>
      <c r="ROJ101" s="90"/>
      <c r="ROK101" s="90"/>
      <c r="ROL101" s="90"/>
      <c r="ROM101" s="90"/>
      <c r="RON101" s="90"/>
      <c r="ROO101" s="90"/>
      <c r="ROP101" s="90"/>
      <c r="ROQ101" s="90"/>
      <c r="ROR101" s="90"/>
      <c r="ROS101" s="90"/>
      <c r="ROT101" s="90"/>
      <c r="ROU101" s="90"/>
      <c r="ROV101" s="90"/>
      <c r="ROW101" s="90"/>
      <c r="ROX101" s="90"/>
      <c r="ROY101" s="90"/>
      <c r="ROZ101" s="90"/>
      <c r="RPA101" s="90"/>
      <c r="RPB101" s="90"/>
      <c r="RPC101" s="90"/>
      <c r="RPD101" s="90"/>
      <c r="RPE101" s="90"/>
      <c r="RPF101" s="90"/>
      <c r="RPG101" s="90"/>
      <c r="RPH101" s="90"/>
      <c r="RPI101" s="90"/>
      <c r="RPJ101" s="90"/>
      <c r="RPK101" s="90"/>
      <c r="RPL101" s="90"/>
      <c r="RPM101" s="90"/>
      <c r="RPN101" s="90"/>
      <c r="RPO101" s="90"/>
      <c r="RPP101" s="90"/>
      <c r="RPQ101" s="90"/>
      <c r="RPR101" s="90"/>
      <c r="RPS101" s="90"/>
      <c r="RPT101" s="90"/>
      <c r="RPU101" s="90"/>
      <c r="RPV101" s="90"/>
      <c r="RPW101" s="90"/>
      <c r="RPX101" s="90"/>
      <c r="RPY101" s="90"/>
      <c r="RPZ101" s="90"/>
      <c r="RQA101" s="90"/>
      <c r="RQB101" s="90"/>
      <c r="RQC101" s="90"/>
      <c r="RQD101" s="90"/>
      <c r="RQE101" s="90"/>
      <c r="RQF101" s="90"/>
      <c r="RQG101" s="90"/>
      <c r="RQH101" s="90"/>
      <c r="RQI101" s="90"/>
      <c r="RQJ101" s="90"/>
      <c r="RQK101" s="90"/>
      <c r="RQL101" s="90"/>
      <c r="RQM101" s="90"/>
      <c r="RQN101" s="90"/>
      <c r="RQO101" s="90"/>
      <c r="RQP101" s="90"/>
      <c r="RQQ101" s="90"/>
      <c r="RQR101" s="90"/>
      <c r="RQS101" s="90"/>
      <c r="RQT101" s="90"/>
      <c r="RQU101" s="90"/>
      <c r="RQV101" s="90"/>
      <c r="RQW101" s="90"/>
      <c r="RQX101" s="90"/>
      <c r="RQY101" s="90"/>
      <c r="RQZ101" s="90"/>
      <c r="RRA101" s="90"/>
      <c r="RRB101" s="90"/>
      <c r="RRC101" s="90"/>
      <c r="RRD101" s="90"/>
      <c r="RRE101" s="90"/>
      <c r="RRF101" s="90"/>
      <c r="RRG101" s="90"/>
      <c r="RRH101" s="90"/>
      <c r="RRI101" s="90"/>
      <c r="RRJ101" s="90"/>
      <c r="RRK101" s="90"/>
      <c r="RRL101" s="90"/>
      <c r="RRM101" s="90"/>
      <c r="RRN101" s="90"/>
      <c r="RRO101" s="90"/>
      <c r="RRP101" s="90"/>
      <c r="RRQ101" s="90"/>
      <c r="RRR101" s="90"/>
      <c r="RRS101" s="90"/>
      <c r="RRT101" s="90"/>
      <c r="RRU101" s="90"/>
      <c r="RRV101" s="90"/>
      <c r="RRW101" s="90"/>
      <c r="RRX101" s="90"/>
      <c r="RRY101" s="90"/>
      <c r="RRZ101" s="90"/>
      <c r="RSA101" s="90"/>
      <c r="RSB101" s="90"/>
      <c r="RSC101" s="90"/>
      <c r="RSD101" s="90"/>
      <c r="RSE101" s="90"/>
      <c r="RSF101" s="90"/>
      <c r="RSG101" s="90"/>
      <c r="RSH101" s="90"/>
      <c r="RSI101" s="90"/>
      <c r="RSJ101" s="90"/>
      <c r="RSK101" s="90"/>
      <c r="RSL101" s="90"/>
      <c r="RSM101" s="90"/>
      <c r="RSN101" s="90"/>
      <c r="RSO101" s="90"/>
      <c r="RSP101" s="90"/>
      <c r="RSQ101" s="90"/>
      <c r="RSR101" s="90"/>
      <c r="RSS101" s="90"/>
      <c r="RST101" s="90"/>
      <c r="RSU101" s="90"/>
      <c r="RSV101" s="90"/>
      <c r="RSW101" s="90"/>
      <c r="RSX101" s="90"/>
      <c r="RSY101" s="90"/>
      <c r="RSZ101" s="90"/>
      <c r="RTA101" s="90"/>
      <c r="RTB101" s="90"/>
      <c r="RTC101" s="90"/>
      <c r="RTD101" s="90"/>
      <c r="RTE101" s="90"/>
      <c r="RTF101" s="90"/>
      <c r="RTG101" s="90"/>
      <c r="RTH101" s="90"/>
      <c r="RTI101" s="90"/>
      <c r="RTJ101" s="90"/>
      <c r="RTK101" s="90"/>
      <c r="RTL101" s="90"/>
      <c r="RTM101" s="90"/>
      <c r="RTN101" s="90"/>
      <c r="RTO101" s="90"/>
      <c r="RTP101" s="90"/>
      <c r="RTQ101" s="90"/>
      <c r="RTR101" s="90"/>
      <c r="RTS101" s="90"/>
      <c r="RTT101" s="90"/>
      <c r="RTU101" s="90"/>
      <c r="RTV101" s="90"/>
      <c r="RTW101" s="90"/>
      <c r="RTX101" s="90"/>
      <c r="RTY101" s="90"/>
      <c r="RTZ101" s="90"/>
      <c r="RUA101" s="90"/>
      <c r="RUB101" s="90"/>
      <c r="RUC101" s="90"/>
      <c r="RUD101" s="90"/>
      <c r="RUE101" s="90"/>
      <c r="RUF101" s="90"/>
      <c r="RUG101" s="90"/>
      <c r="RUH101" s="90"/>
      <c r="RUI101" s="90"/>
      <c r="RUJ101" s="90"/>
      <c r="RUK101" s="90"/>
      <c r="RUL101" s="90"/>
      <c r="RUM101" s="90"/>
      <c r="RUN101" s="90"/>
      <c r="RUO101" s="90"/>
      <c r="RUP101" s="90"/>
      <c r="RUQ101" s="90"/>
      <c r="RUR101" s="90"/>
      <c r="RUS101" s="90"/>
      <c r="RUT101" s="90"/>
      <c r="RUU101" s="90"/>
      <c r="RUV101" s="90"/>
      <c r="RUW101" s="90"/>
      <c r="RUX101" s="90"/>
      <c r="RUY101" s="90"/>
      <c r="RUZ101" s="90"/>
      <c r="RVA101" s="90"/>
      <c r="RVB101" s="90"/>
      <c r="RVC101" s="90"/>
      <c r="RVD101" s="90"/>
      <c r="RVE101" s="90"/>
      <c r="RVF101" s="90"/>
      <c r="RVG101" s="90"/>
      <c r="RVH101" s="90"/>
      <c r="RVI101" s="90"/>
      <c r="RVJ101" s="90"/>
      <c r="RVK101" s="90"/>
      <c r="RVL101" s="90"/>
      <c r="RVM101" s="90"/>
      <c r="RVN101" s="90"/>
      <c r="RVO101" s="90"/>
      <c r="RVP101" s="90"/>
      <c r="RVQ101" s="90"/>
      <c r="RVR101" s="90"/>
      <c r="RVS101" s="90"/>
      <c r="RVT101" s="90"/>
      <c r="RVU101" s="90"/>
      <c r="RVV101" s="90"/>
      <c r="RVW101" s="90"/>
      <c r="RVX101" s="90"/>
      <c r="RVY101" s="90"/>
      <c r="RVZ101" s="90"/>
      <c r="RWA101" s="90"/>
      <c r="RWB101" s="90"/>
      <c r="RWC101" s="90"/>
      <c r="RWD101" s="90"/>
      <c r="RWE101" s="90"/>
      <c r="RWF101" s="90"/>
      <c r="RWG101" s="90"/>
      <c r="RWH101" s="90"/>
      <c r="RWI101" s="90"/>
      <c r="RWJ101" s="90"/>
      <c r="RWK101" s="90"/>
      <c r="RWL101" s="90"/>
      <c r="RWM101" s="90"/>
      <c r="RWN101" s="90"/>
      <c r="RWO101" s="90"/>
      <c r="RWP101" s="90"/>
      <c r="RWQ101" s="90"/>
      <c r="RWR101" s="90"/>
      <c r="RWS101" s="90"/>
      <c r="RWT101" s="90"/>
      <c r="RWU101" s="90"/>
      <c r="RWV101" s="90"/>
      <c r="RWW101" s="90"/>
      <c r="RWX101" s="90"/>
      <c r="RWY101" s="90"/>
      <c r="RWZ101" s="90"/>
      <c r="RXA101" s="90"/>
      <c r="RXB101" s="90"/>
      <c r="RXC101" s="90"/>
      <c r="RXD101" s="90"/>
      <c r="RXE101" s="90"/>
      <c r="RXF101" s="90"/>
      <c r="RXG101" s="90"/>
      <c r="RXH101" s="90"/>
      <c r="RXI101" s="90"/>
      <c r="RXJ101" s="90"/>
      <c r="RXK101" s="90"/>
      <c r="RXL101" s="90"/>
      <c r="RXM101" s="90"/>
      <c r="RXN101" s="90"/>
      <c r="RXO101" s="90"/>
      <c r="RXP101" s="90"/>
      <c r="RXQ101" s="90"/>
      <c r="RXR101" s="90"/>
      <c r="RXS101" s="90"/>
      <c r="RXT101" s="90"/>
      <c r="RXU101" s="90"/>
      <c r="RXV101" s="90"/>
      <c r="RXW101" s="90"/>
      <c r="RXX101" s="90"/>
      <c r="RXY101" s="90"/>
      <c r="RXZ101" s="90"/>
      <c r="RYA101" s="90"/>
      <c r="RYB101" s="90"/>
      <c r="RYC101" s="90"/>
      <c r="RYD101" s="90"/>
      <c r="RYE101" s="90"/>
      <c r="RYF101" s="90"/>
      <c r="RYG101" s="90"/>
      <c r="RYH101" s="90"/>
      <c r="RYI101" s="90"/>
      <c r="RYJ101" s="90"/>
      <c r="RYK101" s="90"/>
      <c r="RYL101" s="90"/>
      <c r="RYM101" s="90"/>
      <c r="RYN101" s="90"/>
      <c r="RYO101" s="90"/>
      <c r="RYP101" s="90"/>
      <c r="RYQ101" s="90"/>
      <c r="RYR101" s="90"/>
      <c r="RYS101" s="90"/>
      <c r="RYT101" s="90"/>
      <c r="RYU101" s="90"/>
      <c r="RYV101" s="90"/>
      <c r="RYW101" s="90"/>
      <c r="RYX101" s="90"/>
      <c r="RYY101" s="90"/>
      <c r="RYZ101" s="90"/>
      <c r="RZA101" s="90"/>
      <c r="RZB101" s="90"/>
      <c r="RZC101" s="90"/>
      <c r="RZD101" s="90"/>
      <c r="RZE101" s="90"/>
      <c r="RZF101" s="90"/>
      <c r="RZG101" s="90"/>
      <c r="RZH101" s="90"/>
      <c r="RZI101" s="90"/>
      <c r="RZJ101" s="90"/>
      <c r="RZK101" s="90"/>
      <c r="RZL101" s="90"/>
      <c r="RZM101" s="90"/>
      <c r="RZN101" s="90"/>
      <c r="RZO101" s="90"/>
      <c r="RZP101" s="90"/>
      <c r="RZQ101" s="90"/>
      <c r="RZR101" s="90"/>
      <c r="RZS101" s="90"/>
      <c r="RZT101" s="90"/>
      <c r="RZU101" s="90"/>
      <c r="RZV101" s="90"/>
      <c r="RZW101" s="90"/>
      <c r="RZX101" s="90"/>
      <c r="RZY101" s="90"/>
      <c r="RZZ101" s="90"/>
      <c r="SAA101" s="90"/>
      <c r="SAB101" s="90"/>
      <c r="SAC101" s="90"/>
      <c r="SAD101" s="90"/>
      <c r="SAE101" s="90"/>
      <c r="SAF101" s="90"/>
      <c r="SAG101" s="90"/>
      <c r="SAH101" s="90"/>
      <c r="SAI101" s="90"/>
      <c r="SAJ101" s="90"/>
      <c r="SAK101" s="90"/>
      <c r="SAL101" s="90"/>
      <c r="SAM101" s="90"/>
      <c r="SAN101" s="90"/>
      <c r="SAO101" s="90"/>
      <c r="SAP101" s="90"/>
      <c r="SAQ101" s="90"/>
      <c r="SAR101" s="90"/>
      <c r="SAS101" s="90"/>
      <c r="SAT101" s="90"/>
      <c r="SAU101" s="90"/>
      <c r="SAV101" s="90"/>
      <c r="SAW101" s="90"/>
      <c r="SAX101" s="90"/>
      <c r="SAY101" s="90"/>
      <c r="SAZ101" s="90"/>
      <c r="SBA101" s="90"/>
      <c r="SBB101" s="90"/>
      <c r="SBC101" s="90"/>
      <c r="SBD101" s="90"/>
      <c r="SBE101" s="90"/>
      <c r="SBF101" s="90"/>
      <c r="SBG101" s="90"/>
      <c r="SBH101" s="90"/>
      <c r="SBI101" s="90"/>
      <c r="SBJ101" s="90"/>
      <c r="SBK101" s="90"/>
      <c r="SBL101" s="90"/>
      <c r="SBM101" s="90"/>
      <c r="SBN101" s="90"/>
      <c r="SBO101" s="90"/>
      <c r="SBP101" s="90"/>
      <c r="SBQ101" s="90"/>
      <c r="SBR101" s="90"/>
      <c r="SBS101" s="90"/>
      <c r="SBT101" s="90"/>
      <c r="SBU101" s="90"/>
      <c r="SBV101" s="90"/>
      <c r="SBW101" s="90"/>
      <c r="SBX101" s="90"/>
      <c r="SBY101" s="90"/>
      <c r="SBZ101" s="90"/>
      <c r="SCA101" s="90"/>
      <c r="SCB101" s="90"/>
      <c r="SCC101" s="90"/>
      <c r="SCD101" s="90"/>
      <c r="SCE101" s="90"/>
      <c r="SCF101" s="90"/>
      <c r="SCG101" s="90"/>
      <c r="SCH101" s="90"/>
      <c r="SCI101" s="90"/>
      <c r="SCJ101" s="90"/>
      <c r="SCK101" s="90"/>
      <c r="SCL101" s="90"/>
      <c r="SCM101" s="90"/>
      <c r="SCN101" s="90"/>
      <c r="SCO101" s="90"/>
      <c r="SCP101" s="90"/>
      <c r="SCQ101" s="90"/>
      <c r="SCR101" s="90"/>
      <c r="SCS101" s="90"/>
      <c r="SCT101" s="90"/>
      <c r="SCU101" s="90"/>
      <c r="SCV101" s="90"/>
      <c r="SCW101" s="90"/>
      <c r="SCX101" s="90"/>
      <c r="SCY101" s="90"/>
      <c r="SCZ101" s="90"/>
      <c r="SDA101" s="90"/>
      <c r="SDB101" s="90"/>
      <c r="SDC101" s="90"/>
      <c r="SDD101" s="90"/>
      <c r="SDE101" s="90"/>
      <c r="SDF101" s="90"/>
      <c r="SDG101" s="90"/>
      <c r="SDH101" s="90"/>
      <c r="SDI101" s="90"/>
      <c r="SDJ101" s="90"/>
      <c r="SDK101" s="90"/>
      <c r="SDL101" s="90"/>
      <c r="SDM101" s="90"/>
      <c r="SDN101" s="90"/>
      <c r="SDO101" s="90"/>
      <c r="SDP101" s="90"/>
      <c r="SDQ101" s="90"/>
      <c r="SDR101" s="90"/>
      <c r="SDS101" s="90"/>
      <c r="SDT101" s="90"/>
      <c r="SDU101" s="90"/>
      <c r="SDV101" s="90"/>
      <c r="SDW101" s="90"/>
      <c r="SDX101" s="90"/>
      <c r="SDY101" s="90"/>
      <c r="SDZ101" s="90"/>
      <c r="SEA101" s="90"/>
      <c r="SEB101" s="90"/>
      <c r="SEC101" s="90"/>
      <c r="SED101" s="90"/>
      <c r="SEE101" s="90"/>
      <c r="SEF101" s="90"/>
      <c r="SEG101" s="90"/>
      <c r="SEH101" s="90"/>
      <c r="SEI101" s="90"/>
      <c r="SEJ101" s="90"/>
      <c r="SEK101" s="90"/>
      <c r="SEL101" s="90"/>
      <c r="SEM101" s="90"/>
      <c r="SEN101" s="90"/>
      <c r="SEO101" s="90"/>
      <c r="SEP101" s="90"/>
      <c r="SEQ101" s="90"/>
      <c r="SER101" s="90"/>
      <c r="SES101" s="90"/>
      <c r="SET101" s="90"/>
      <c r="SEU101" s="90"/>
      <c r="SEV101" s="90"/>
      <c r="SEW101" s="90"/>
      <c r="SEX101" s="90"/>
      <c r="SEY101" s="90"/>
      <c r="SEZ101" s="90"/>
      <c r="SFA101" s="90"/>
      <c r="SFB101" s="90"/>
      <c r="SFC101" s="90"/>
      <c r="SFD101" s="90"/>
      <c r="SFE101" s="90"/>
      <c r="SFF101" s="90"/>
      <c r="SFG101" s="90"/>
      <c r="SFH101" s="90"/>
      <c r="SFI101" s="90"/>
      <c r="SFJ101" s="90"/>
      <c r="SFK101" s="90"/>
      <c r="SFL101" s="90"/>
      <c r="SFM101" s="90"/>
      <c r="SFN101" s="90"/>
      <c r="SFO101" s="90"/>
      <c r="SFP101" s="90"/>
      <c r="SFQ101" s="90"/>
      <c r="SFR101" s="90"/>
      <c r="SFS101" s="90"/>
      <c r="SFT101" s="90"/>
      <c r="SFU101" s="90"/>
      <c r="SFV101" s="90"/>
      <c r="SFW101" s="90"/>
      <c r="SFX101" s="90"/>
      <c r="SFY101" s="90"/>
      <c r="SFZ101" s="90"/>
      <c r="SGA101" s="90"/>
      <c r="SGB101" s="90"/>
      <c r="SGC101" s="90"/>
      <c r="SGD101" s="90"/>
      <c r="SGE101" s="90"/>
      <c r="SGF101" s="90"/>
      <c r="SGG101" s="90"/>
      <c r="SGH101" s="90"/>
      <c r="SGI101" s="90"/>
      <c r="SGJ101" s="90"/>
      <c r="SGK101" s="90"/>
      <c r="SGL101" s="90"/>
      <c r="SGM101" s="90"/>
      <c r="SGN101" s="90"/>
      <c r="SGO101" s="90"/>
      <c r="SGP101" s="90"/>
      <c r="SGQ101" s="90"/>
      <c r="SGR101" s="90"/>
      <c r="SGS101" s="90"/>
      <c r="SGT101" s="90"/>
      <c r="SGU101" s="90"/>
      <c r="SGV101" s="90"/>
      <c r="SGW101" s="90"/>
      <c r="SGX101" s="90"/>
      <c r="SGY101" s="90"/>
      <c r="SGZ101" s="90"/>
      <c r="SHA101" s="90"/>
      <c r="SHB101" s="90"/>
      <c r="SHC101" s="90"/>
      <c r="SHD101" s="90"/>
      <c r="SHE101" s="90"/>
      <c r="SHF101" s="90"/>
      <c r="SHG101" s="90"/>
      <c r="SHH101" s="90"/>
      <c r="SHI101" s="90"/>
      <c r="SHJ101" s="90"/>
      <c r="SHK101" s="90"/>
      <c r="SHL101" s="90"/>
      <c r="SHM101" s="90"/>
      <c r="SHN101" s="90"/>
      <c r="SHO101" s="90"/>
      <c r="SHP101" s="90"/>
      <c r="SHQ101" s="90"/>
      <c r="SHR101" s="90"/>
      <c r="SHS101" s="90"/>
      <c r="SHT101" s="90"/>
      <c r="SHU101" s="90"/>
      <c r="SHV101" s="90"/>
      <c r="SHW101" s="90"/>
      <c r="SHX101" s="90"/>
      <c r="SHY101" s="90"/>
      <c r="SHZ101" s="90"/>
      <c r="SIA101" s="90"/>
      <c r="SIB101" s="90"/>
      <c r="SIC101" s="90"/>
      <c r="SID101" s="90"/>
      <c r="SIE101" s="90"/>
      <c r="SIF101" s="90"/>
      <c r="SIG101" s="90"/>
      <c r="SIH101" s="90"/>
      <c r="SII101" s="90"/>
      <c r="SIJ101" s="90"/>
      <c r="SIK101" s="90"/>
      <c r="SIL101" s="90"/>
      <c r="SIM101" s="90"/>
      <c r="SIN101" s="90"/>
      <c r="SIO101" s="90"/>
      <c r="SIP101" s="90"/>
      <c r="SIQ101" s="90"/>
      <c r="SIR101" s="90"/>
      <c r="SIS101" s="90"/>
      <c r="SIT101" s="90"/>
      <c r="SIU101" s="90"/>
      <c r="SIV101" s="90"/>
      <c r="SIW101" s="90"/>
      <c r="SIX101" s="90"/>
      <c r="SIY101" s="90"/>
      <c r="SIZ101" s="90"/>
      <c r="SJA101" s="90"/>
      <c r="SJB101" s="90"/>
      <c r="SJC101" s="90"/>
      <c r="SJD101" s="90"/>
      <c r="SJE101" s="90"/>
      <c r="SJF101" s="90"/>
      <c r="SJG101" s="90"/>
      <c r="SJH101" s="90"/>
      <c r="SJI101" s="90"/>
      <c r="SJJ101" s="90"/>
      <c r="SJK101" s="90"/>
      <c r="SJL101" s="90"/>
      <c r="SJM101" s="90"/>
      <c r="SJN101" s="90"/>
      <c r="SJO101" s="90"/>
      <c r="SJP101" s="90"/>
      <c r="SJQ101" s="90"/>
      <c r="SJR101" s="90"/>
      <c r="SJS101" s="90"/>
      <c r="SJT101" s="90"/>
      <c r="SJU101" s="90"/>
      <c r="SJV101" s="90"/>
      <c r="SJW101" s="90"/>
      <c r="SJX101" s="90"/>
      <c r="SJY101" s="90"/>
      <c r="SJZ101" s="90"/>
      <c r="SKA101" s="90"/>
      <c r="SKB101" s="90"/>
      <c r="SKC101" s="90"/>
      <c r="SKD101" s="90"/>
      <c r="SKE101" s="90"/>
      <c r="SKF101" s="90"/>
      <c r="SKG101" s="90"/>
      <c r="SKH101" s="90"/>
      <c r="SKI101" s="90"/>
      <c r="SKJ101" s="90"/>
      <c r="SKK101" s="90"/>
      <c r="SKL101" s="90"/>
      <c r="SKM101" s="90"/>
      <c r="SKN101" s="90"/>
      <c r="SKO101" s="90"/>
      <c r="SKP101" s="90"/>
      <c r="SKQ101" s="90"/>
      <c r="SKR101" s="90"/>
      <c r="SKS101" s="90"/>
      <c r="SKT101" s="90"/>
      <c r="SKU101" s="90"/>
      <c r="SKV101" s="90"/>
      <c r="SKW101" s="90"/>
      <c r="SKX101" s="90"/>
      <c r="SKY101" s="90"/>
      <c r="SKZ101" s="90"/>
      <c r="SLA101" s="90"/>
      <c r="SLB101" s="90"/>
      <c r="SLC101" s="90"/>
      <c r="SLD101" s="90"/>
      <c r="SLE101" s="90"/>
      <c r="SLF101" s="90"/>
      <c r="SLG101" s="90"/>
      <c r="SLH101" s="90"/>
      <c r="SLI101" s="90"/>
      <c r="SLJ101" s="90"/>
      <c r="SLK101" s="90"/>
      <c r="SLL101" s="90"/>
      <c r="SLM101" s="90"/>
      <c r="SLN101" s="90"/>
      <c r="SLO101" s="90"/>
      <c r="SLP101" s="90"/>
      <c r="SLQ101" s="90"/>
      <c r="SLR101" s="90"/>
      <c r="SLS101" s="90"/>
      <c r="SLT101" s="90"/>
      <c r="SLU101" s="90"/>
      <c r="SLV101" s="90"/>
      <c r="SLW101" s="90"/>
      <c r="SLX101" s="90"/>
      <c r="SLY101" s="90"/>
      <c r="SLZ101" s="90"/>
      <c r="SMA101" s="90"/>
      <c r="SMB101" s="90"/>
      <c r="SMC101" s="90"/>
      <c r="SMD101" s="90"/>
      <c r="SME101" s="90"/>
      <c r="SMF101" s="90"/>
      <c r="SMG101" s="90"/>
      <c r="SMH101" s="90"/>
      <c r="SMI101" s="90"/>
      <c r="SMJ101" s="90"/>
      <c r="SMK101" s="90"/>
      <c r="SML101" s="90"/>
      <c r="SMM101" s="90"/>
      <c r="SMN101" s="90"/>
      <c r="SMO101" s="90"/>
      <c r="SMP101" s="90"/>
      <c r="SMQ101" s="90"/>
      <c r="SMR101" s="90"/>
      <c r="SMS101" s="90"/>
      <c r="SMT101" s="90"/>
      <c r="SMU101" s="90"/>
      <c r="SMV101" s="90"/>
      <c r="SMW101" s="90"/>
      <c r="SMX101" s="90"/>
      <c r="SMY101" s="90"/>
      <c r="SMZ101" s="90"/>
      <c r="SNA101" s="90"/>
      <c r="SNB101" s="90"/>
      <c r="SNC101" s="90"/>
      <c r="SND101" s="90"/>
      <c r="SNE101" s="90"/>
      <c r="SNF101" s="90"/>
      <c r="SNG101" s="90"/>
      <c r="SNH101" s="90"/>
      <c r="SNI101" s="90"/>
      <c r="SNJ101" s="90"/>
      <c r="SNK101" s="90"/>
      <c r="SNL101" s="90"/>
      <c r="SNM101" s="90"/>
      <c r="SNN101" s="90"/>
      <c r="SNO101" s="90"/>
      <c r="SNP101" s="90"/>
      <c r="SNQ101" s="90"/>
      <c r="SNR101" s="90"/>
      <c r="SNS101" s="90"/>
      <c r="SNT101" s="90"/>
      <c r="SNU101" s="90"/>
      <c r="SNV101" s="90"/>
      <c r="SNW101" s="90"/>
      <c r="SNX101" s="90"/>
      <c r="SNY101" s="90"/>
      <c r="SNZ101" s="90"/>
      <c r="SOA101" s="90"/>
      <c r="SOB101" s="90"/>
      <c r="SOC101" s="90"/>
      <c r="SOD101" s="90"/>
      <c r="SOE101" s="90"/>
      <c r="SOF101" s="90"/>
      <c r="SOG101" s="90"/>
      <c r="SOH101" s="90"/>
      <c r="SOI101" s="90"/>
      <c r="SOJ101" s="90"/>
      <c r="SOK101" s="90"/>
      <c r="SOL101" s="90"/>
      <c r="SOM101" s="90"/>
      <c r="SON101" s="90"/>
      <c r="SOO101" s="90"/>
      <c r="SOP101" s="90"/>
      <c r="SOQ101" s="90"/>
      <c r="SOR101" s="90"/>
      <c r="SOS101" s="90"/>
      <c r="SOT101" s="90"/>
      <c r="SOU101" s="90"/>
      <c r="SOV101" s="90"/>
      <c r="SOW101" s="90"/>
      <c r="SOX101" s="90"/>
      <c r="SOY101" s="90"/>
      <c r="SOZ101" s="90"/>
      <c r="SPA101" s="90"/>
      <c r="SPB101" s="90"/>
      <c r="SPC101" s="90"/>
      <c r="SPD101" s="90"/>
      <c r="SPE101" s="90"/>
      <c r="SPF101" s="90"/>
      <c r="SPG101" s="90"/>
      <c r="SPH101" s="90"/>
      <c r="SPI101" s="90"/>
      <c r="SPJ101" s="90"/>
      <c r="SPK101" s="90"/>
      <c r="SPL101" s="90"/>
      <c r="SPM101" s="90"/>
      <c r="SPN101" s="90"/>
      <c r="SPO101" s="90"/>
      <c r="SPP101" s="90"/>
      <c r="SPQ101" s="90"/>
      <c r="SPR101" s="90"/>
      <c r="SPS101" s="90"/>
      <c r="SPT101" s="90"/>
      <c r="SPU101" s="90"/>
      <c r="SPV101" s="90"/>
      <c r="SPW101" s="90"/>
      <c r="SPX101" s="90"/>
      <c r="SPY101" s="90"/>
      <c r="SPZ101" s="90"/>
      <c r="SQA101" s="90"/>
      <c r="SQB101" s="90"/>
      <c r="SQC101" s="90"/>
      <c r="SQD101" s="90"/>
      <c r="SQE101" s="90"/>
      <c r="SQF101" s="90"/>
      <c r="SQG101" s="90"/>
      <c r="SQH101" s="90"/>
      <c r="SQI101" s="90"/>
      <c r="SQJ101" s="90"/>
      <c r="SQK101" s="90"/>
      <c r="SQL101" s="90"/>
      <c r="SQM101" s="90"/>
      <c r="SQN101" s="90"/>
      <c r="SQO101" s="90"/>
      <c r="SQP101" s="90"/>
      <c r="SQQ101" s="90"/>
      <c r="SQR101" s="90"/>
      <c r="SQS101" s="90"/>
      <c r="SQT101" s="90"/>
      <c r="SQU101" s="90"/>
      <c r="SQV101" s="90"/>
      <c r="SQW101" s="90"/>
      <c r="SQX101" s="90"/>
      <c r="SQY101" s="90"/>
      <c r="SQZ101" s="90"/>
      <c r="SRA101" s="90"/>
      <c r="SRB101" s="90"/>
      <c r="SRC101" s="90"/>
      <c r="SRD101" s="90"/>
      <c r="SRE101" s="90"/>
      <c r="SRF101" s="90"/>
      <c r="SRG101" s="90"/>
      <c r="SRH101" s="90"/>
      <c r="SRI101" s="90"/>
      <c r="SRJ101" s="90"/>
      <c r="SRK101" s="90"/>
      <c r="SRL101" s="90"/>
      <c r="SRM101" s="90"/>
      <c r="SRN101" s="90"/>
      <c r="SRO101" s="90"/>
      <c r="SRP101" s="90"/>
      <c r="SRQ101" s="90"/>
      <c r="SRR101" s="90"/>
      <c r="SRS101" s="90"/>
      <c r="SRT101" s="90"/>
      <c r="SRU101" s="90"/>
      <c r="SRV101" s="90"/>
      <c r="SRW101" s="90"/>
      <c r="SRX101" s="90"/>
      <c r="SRY101" s="90"/>
      <c r="SRZ101" s="90"/>
      <c r="SSA101" s="90"/>
      <c r="SSB101" s="90"/>
      <c r="SSC101" s="90"/>
      <c r="SSD101" s="90"/>
      <c r="SSE101" s="90"/>
      <c r="SSF101" s="90"/>
      <c r="SSG101" s="90"/>
      <c r="SSH101" s="90"/>
      <c r="SSI101" s="90"/>
      <c r="SSJ101" s="90"/>
      <c r="SSK101" s="90"/>
      <c r="SSL101" s="90"/>
      <c r="SSM101" s="90"/>
      <c r="SSN101" s="90"/>
      <c r="SSO101" s="90"/>
      <c r="SSP101" s="90"/>
      <c r="SSQ101" s="90"/>
      <c r="SSR101" s="90"/>
      <c r="SSS101" s="90"/>
      <c r="SST101" s="90"/>
      <c r="SSU101" s="90"/>
      <c r="SSV101" s="90"/>
      <c r="SSW101" s="90"/>
      <c r="SSX101" s="90"/>
      <c r="SSY101" s="90"/>
      <c r="SSZ101" s="90"/>
      <c r="STA101" s="90"/>
      <c r="STB101" s="90"/>
      <c r="STC101" s="90"/>
      <c r="STD101" s="90"/>
      <c r="STE101" s="90"/>
      <c r="STF101" s="90"/>
      <c r="STG101" s="90"/>
      <c r="STH101" s="90"/>
      <c r="STI101" s="90"/>
      <c r="STJ101" s="90"/>
      <c r="STK101" s="90"/>
      <c r="STL101" s="90"/>
      <c r="STM101" s="90"/>
      <c r="STN101" s="90"/>
      <c r="STO101" s="90"/>
      <c r="STP101" s="90"/>
      <c r="STQ101" s="90"/>
      <c r="STR101" s="90"/>
      <c r="STS101" s="90"/>
      <c r="STT101" s="90"/>
      <c r="STU101" s="90"/>
      <c r="STV101" s="90"/>
      <c r="STW101" s="90"/>
      <c r="STX101" s="90"/>
      <c r="STY101" s="90"/>
      <c r="STZ101" s="90"/>
      <c r="SUA101" s="90"/>
      <c r="SUB101" s="90"/>
      <c r="SUC101" s="90"/>
      <c r="SUD101" s="90"/>
      <c r="SUE101" s="90"/>
      <c r="SUF101" s="90"/>
      <c r="SUG101" s="90"/>
      <c r="SUH101" s="90"/>
      <c r="SUI101" s="90"/>
      <c r="SUJ101" s="90"/>
      <c r="SUK101" s="90"/>
      <c r="SUL101" s="90"/>
      <c r="SUM101" s="90"/>
      <c r="SUN101" s="90"/>
      <c r="SUO101" s="90"/>
      <c r="SUP101" s="90"/>
      <c r="SUQ101" s="90"/>
      <c r="SUR101" s="90"/>
      <c r="SUS101" s="90"/>
      <c r="SUT101" s="90"/>
      <c r="SUU101" s="90"/>
      <c r="SUV101" s="90"/>
      <c r="SUW101" s="90"/>
      <c r="SUX101" s="90"/>
      <c r="SUY101" s="90"/>
      <c r="SUZ101" s="90"/>
      <c r="SVA101" s="90"/>
      <c r="SVB101" s="90"/>
      <c r="SVC101" s="90"/>
      <c r="SVD101" s="90"/>
      <c r="SVE101" s="90"/>
      <c r="SVF101" s="90"/>
      <c r="SVG101" s="90"/>
      <c r="SVH101" s="90"/>
      <c r="SVI101" s="90"/>
      <c r="SVJ101" s="90"/>
      <c r="SVK101" s="90"/>
      <c r="SVL101" s="90"/>
      <c r="SVM101" s="90"/>
      <c r="SVN101" s="90"/>
      <c r="SVO101" s="90"/>
      <c r="SVP101" s="90"/>
      <c r="SVQ101" s="90"/>
      <c r="SVR101" s="90"/>
      <c r="SVS101" s="90"/>
      <c r="SVT101" s="90"/>
      <c r="SVU101" s="90"/>
      <c r="SVV101" s="90"/>
      <c r="SVW101" s="90"/>
      <c r="SVX101" s="90"/>
      <c r="SVY101" s="90"/>
      <c r="SVZ101" s="90"/>
      <c r="SWA101" s="90"/>
      <c r="SWB101" s="90"/>
      <c r="SWC101" s="90"/>
      <c r="SWD101" s="90"/>
      <c r="SWE101" s="90"/>
      <c r="SWF101" s="90"/>
      <c r="SWG101" s="90"/>
      <c r="SWH101" s="90"/>
      <c r="SWI101" s="90"/>
      <c r="SWJ101" s="90"/>
      <c r="SWK101" s="90"/>
      <c r="SWL101" s="90"/>
      <c r="SWM101" s="90"/>
      <c r="SWN101" s="90"/>
      <c r="SWO101" s="90"/>
      <c r="SWP101" s="90"/>
      <c r="SWQ101" s="90"/>
      <c r="SWR101" s="90"/>
      <c r="SWS101" s="90"/>
      <c r="SWT101" s="90"/>
      <c r="SWU101" s="90"/>
      <c r="SWV101" s="90"/>
      <c r="SWW101" s="90"/>
      <c r="SWX101" s="90"/>
      <c r="SWY101" s="90"/>
      <c r="SWZ101" s="90"/>
      <c r="SXA101" s="90"/>
      <c r="SXB101" s="90"/>
      <c r="SXC101" s="90"/>
      <c r="SXD101" s="90"/>
      <c r="SXE101" s="90"/>
      <c r="SXF101" s="90"/>
      <c r="SXG101" s="90"/>
      <c r="SXH101" s="90"/>
      <c r="SXI101" s="90"/>
      <c r="SXJ101" s="90"/>
      <c r="SXK101" s="90"/>
      <c r="SXL101" s="90"/>
      <c r="SXM101" s="90"/>
      <c r="SXN101" s="90"/>
      <c r="SXO101" s="90"/>
      <c r="SXP101" s="90"/>
      <c r="SXQ101" s="90"/>
      <c r="SXR101" s="90"/>
      <c r="SXS101" s="90"/>
      <c r="SXT101" s="90"/>
      <c r="SXU101" s="90"/>
      <c r="SXV101" s="90"/>
      <c r="SXW101" s="90"/>
      <c r="SXX101" s="90"/>
      <c r="SXY101" s="90"/>
      <c r="SXZ101" s="90"/>
      <c r="SYA101" s="90"/>
      <c r="SYB101" s="90"/>
      <c r="SYC101" s="90"/>
      <c r="SYD101" s="90"/>
      <c r="SYE101" s="90"/>
      <c r="SYF101" s="90"/>
      <c r="SYG101" s="90"/>
      <c r="SYH101" s="90"/>
      <c r="SYI101" s="90"/>
      <c r="SYJ101" s="90"/>
      <c r="SYK101" s="90"/>
      <c r="SYL101" s="90"/>
      <c r="SYM101" s="90"/>
      <c r="SYN101" s="90"/>
      <c r="SYO101" s="90"/>
      <c r="SYP101" s="90"/>
      <c r="SYQ101" s="90"/>
      <c r="SYR101" s="90"/>
      <c r="SYS101" s="90"/>
      <c r="SYT101" s="90"/>
      <c r="SYU101" s="90"/>
      <c r="SYV101" s="90"/>
      <c r="SYW101" s="90"/>
      <c r="SYX101" s="90"/>
      <c r="SYY101" s="90"/>
      <c r="SYZ101" s="90"/>
      <c r="SZA101" s="90"/>
      <c r="SZB101" s="90"/>
      <c r="SZC101" s="90"/>
      <c r="SZD101" s="90"/>
      <c r="SZE101" s="90"/>
      <c r="SZF101" s="90"/>
      <c r="SZG101" s="90"/>
      <c r="SZH101" s="90"/>
      <c r="SZI101" s="90"/>
      <c r="SZJ101" s="90"/>
      <c r="SZK101" s="90"/>
      <c r="SZL101" s="90"/>
      <c r="SZM101" s="90"/>
      <c r="SZN101" s="90"/>
      <c r="SZO101" s="90"/>
      <c r="SZP101" s="90"/>
      <c r="SZQ101" s="90"/>
      <c r="SZR101" s="90"/>
      <c r="SZS101" s="90"/>
      <c r="SZT101" s="90"/>
      <c r="SZU101" s="90"/>
      <c r="SZV101" s="90"/>
      <c r="SZW101" s="90"/>
      <c r="SZX101" s="90"/>
      <c r="SZY101" s="90"/>
      <c r="SZZ101" s="90"/>
      <c r="TAA101" s="90"/>
      <c r="TAB101" s="90"/>
      <c r="TAC101" s="90"/>
      <c r="TAD101" s="90"/>
      <c r="TAE101" s="90"/>
      <c r="TAF101" s="90"/>
      <c r="TAG101" s="90"/>
      <c r="TAH101" s="90"/>
      <c r="TAI101" s="90"/>
      <c r="TAJ101" s="90"/>
      <c r="TAK101" s="90"/>
      <c r="TAL101" s="90"/>
      <c r="TAM101" s="90"/>
      <c r="TAN101" s="90"/>
      <c r="TAO101" s="90"/>
      <c r="TAP101" s="90"/>
      <c r="TAQ101" s="90"/>
      <c r="TAR101" s="90"/>
      <c r="TAS101" s="90"/>
      <c r="TAT101" s="90"/>
      <c r="TAU101" s="90"/>
      <c r="TAV101" s="90"/>
      <c r="TAW101" s="90"/>
      <c r="TAX101" s="90"/>
      <c r="TAY101" s="90"/>
      <c r="TAZ101" s="90"/>
      <c r="TBA101" s="90"/>
      <c r="TBB101" s="90"/>
      <c r="TBC101" s="90"/>
      <c r="TBD101" s="90"/>
      <c r="TBE101" s="90"/>
      <c r="TBF101" s="90"/>
      <c r="TBG101" s="90"/>
      <c r="TBH101" s="90"/>
      <c r="TBI101" s="90"/>
      <c r="TBJ101" s="90"/>
      <c r="TBK101" s="90"/>
      <c r="TBL101" s="90"/>
      <c r="TBM101" s="90"/>
      <c r="TBN101" s="90"/>
      <c r="TBO101" s="90"/>
      <c r="TBP101" s="90"/>
      <c r="TBQ101" s="90"/>
      <c r="TBR101" s="90"/>
      <c r="TBS101" s="90"/>
      <c r="TBT101" s="90"/>
      <c r="TBU101" s="90"/>
      <c r="TBV101" s="90"/>
      <c r="TBW101" s="90"/>
      <c r="TBX101" s="90"/>
      <c r="TBY101" s="90"/>
      <c r="TBZ101" s="90"/>
      <c r="TCA101" s="90"/>
      <c r="TCB101" s="90"/>
      <c r="TCC101" s="90"/>
      <c r="TCD101" s="90"/>
      <c r="TCE101" s="90"/>
      <c r="TCF101" s="90"/>
      <c r="TCG101" s="90"/>
      <c r="TCH101" s="90"/>
      <c r="TCI101" s="90"/>
      <c r="TCJ101" s="90"/>
      <c r="TCK101" s="90"/>
      <c r="TCL101" s="90"/>
      <c r="TCM101" s="90"/>
      <c r="TCN101" s="90"/>
      <c r="TCO101" s="90"/>
      <c r="TCP101" s="90"/>
      <c r="TCQ101" s="90"/>
      <c r="TCR101" s="90"/>
      <c r="TCS101" s="90"/>
      <c r="TCT101" s="90"/>
      <c r="TCU101" s="90"/>
      <c r="TCV101" s="90"/>
      <c r="TCW101" s="90"/>
      <c r="TCX101" s="90"/>
      <c r="TCY101" s="90"/>
      <c r="TCZ101" s="90"/>
      <c r="TDA101" s="90"/>
      <c r="TDB101" s="90"/>
      <c r="TDC101" s="90"/>
      <c r="TDD101" s="90"/>
      <c r="TDE101" s="90"/>
      <c r="TDF101" s="90"/>
      <c r="TDG101" s="90"/>
      <c r="TDH101" s="90"/>
      <c r="TDI101" s="90"/>
      <c r="TDJ101" s="90"/>
      <c r="TDK101" s="90"/>
      <c r="TDL101" s="90"/>
      <c r="TDM101" s="90"/>
      <c r="TDN101" s="90"/>
      <c r="TDO101" s="90"/>
      <c r="TDP101" s="90"/>
      <c r="TDQ101" s="90"/>
      <c r="TDR101" s="90"/>
      <c r="TDS101" s="90"/>
      <c r="TDT101" s="90"/>
      <c r="TDU101" s="90"/>
      <c r="TDV101" s="90"/>
      <c r="TDW101" s="90"/>
      <c r="TDX101" s="90"/>
      <c r="TDY101" s="90"/>
      <c r="TDZ101" s="90"/>
      <c r="TEA101" s="90"/>
      <c r="TEB101" s="90"/>
      <c r="TEC101" s="90"/>
      <c r="TED101" s="90"/>
      <c r="TEE101" s="90"/>
      <c r="TEF101" s="90"/>
      <c r="TEG101" s="90"/>
      <c r="TEH101" s="90"/>
      <c r="TEI101" s="90"/>
      <c r="TEJ101" s="90"/>
      <c r="TEK101" s="90"/>
      <c r="TEL101" s="90"/>
      <c r="TEM101" s="90"/>
      <c r="TEN101" s="90"/>
      <c r="TEO101" s="90"/>
      <c r="TEP101" s="90"/>
      <c r="TEQ101" s="90"/>
      <c r="TER101" s="90"/>
      <c r="TES101" s="90"/>
      <c r="TET101" s="90"/>
      <c r="TEU101" s="90"/>
      <c r="TEV101" s="90"/>
      <c r="TEW101" s="90"/>
      <c r="TEX101" s="90"/>
      <c r="TEY101" s="90"/>
      <c r="TEZ101" s="90"/>
      <c r="TFA101" s="90"/>
      <c r="TFB101" s="90"/>
      <c r="TFC101" s="90"/>
      <c r="TFD101" s="90"/>
      <c r="TFE101" s="90"/>
      <c r="TFF101" s="90"/>
      <c r="TFG101" s="90"/>
      <c r="TFH101" s="90"/>
      <c r="TFI101" s="90"/>
      <c r="TFJ101" s="90"/>
      <c r="TFK101" s="90"/>
      <c r="TFL101" s="90"/>
      <c r="TFM101" s="90"/>
      <c r="TFN101" s="90"/>
      <c r="TFO101" s="90"/>
      <c r="TFP101" s="90"/>
      <c r="TFQ101" s="90"/>
      <c r="TFR101" s="90"/>
      <c r="TFS101" s="90"/>
      <c r="TFT101" s="90"/>
      <c r="TFU101" s="90"/>
      <c r="TFV101" s="90"/>
      <c r="TFW101" s="90"/>
      <c r="TFX101" s="90"/>
      <c r="TFY101" s="90"/>
      <c r="TFZ101" s="90"/>
      <c r="TGA101" s="90"/>
      <c r="TGB101" s="90"/>
      <c r="TGC101" s="90"/>
      <c r="TGD101" s="90"/>
      <c r="TGE101" s="90"/>
      <c r="TGF101" s="90"/>
      <c r="TGG101" s="90"/>
      <c r="TGH101" s="90"/>
      <c r="TGI101" s="90"/>
      <c r="TGJ101" s="90"/>
      <c r="TGK101" s="90"/>
      <c r="TGL101" s="90"/>
      <c r="TGM101" s="90"/>
      <c r="TGN101" s="90"/>
      <c r="TGO101" s="90"/>
      <c r="TGP101" s="90"/>
      <c r="TGQ101" s="90"/>
      <c r="TGR101" s="90"/>
      <c r="TGS101" s="90"/>
      <c r="TGT101" s="90"/>
      <c r="TGU101" s="90"/>
      <c r="TGV101" s="90"/>
      <c r="TGW101" s="90"/>
      <c r="TGX101" s="90"/>
      <c r="TGY101" s="90"/>
      <c r="TGZ101" s="90"/>
      <c r="THA101" s="90"/>
      <c r="THB101" s="90"/>
      <c r="THC101" s="90"/>
      <c r="THD101" s="90"/>
      <c r="THE101" s="90"/>
      <c r="THF101" s="90"/>
      <c r="THG101" s="90"/>
      <c r="THH101" s="90"/>
      <c r="THI101" s="90"/>
      <c r="THJ101" s="90"/>
      <c r="THK101" s="90"/>
      <c r="THL101" s="90"/>
      <c r="THM101" s="90"/>
      <c r="THN101" s="90"/>
      <c r="THO101" s="90"/>
      <c r="THP101" s="90"/>
      <c r="THQ101" s="90"/>
      <c r="THR101" s="90"/>
      <c r="THS101" s="90"/>
      <c r="THT101" s="90"/>
      <c r="THU101" s="90"/>
      <c r="THV101" s="90"/>
      <c r="THW101" s="90"/>
      <c r="THX101" s="90"/>
      <c r="THY101" s="90"/>
      <c r="THZ101" s="90"/>
      <c r="TIA101" s="90"/>
      <c r="TIB101" s="90"/>
      <c r="TIC101" s="90"/>
      <c r="TID101" s="90"/>
      <c r="TIE101" s="90"/>
      <c r="TIF101" s="90"/>
      <c r="TIG101" s="90"/>
      <c r="TIH101" s="90"/>
      <c r="TII101" s="90"/>
      <c r="TIJ101" s="90"/>
      <c r="TIK101" s="90"/>
      <c r="TIL101" s="90"/>
      <c r="TIM101" s="90"/>
      <c r="TIN101" s="90"/>
      <c r="TIO101" s="90"/>
      <c r="TIP101" s="90"/>
      <c r="TIQ101" s="90"/>
      <c r="TIR101" s="90"/>
      <c r="TIS101" s="90"/>
      <c r="TIT101" s="90"/>
      <c r="TIU101" s="90"/>
      <c r="TIV101" s="90"/>
      <c r="TIW101" s="90"/>
      <c r="TIX101" s="90"/>
      <c r="TIY101" s="90"/>
      <c r="TIZ101" s="90"/>
      <c r="TJA101" s="90"/>
      <c r="TJB101" s="90"/>
      <c r="TJC101" s="90"/>
      <c r="TJD101" s="90"/>
      <c r="TJE101" s="90"/>
      <c r="TJF101" s="90"/>
      <c r="TJG101" s="90"/>
      <c r="TJH101" s="90"/>
      <c r="TJI101" s="90"/>
      <c r="TJJ101" s="90"/>
      <c r="TJK101" s="90"/>
      <c r="TJL101" s="90"/>
      <c r="TJM101" s="90"/>
      <c r="TJN101" s="90"/>
      <c r="TJO101" s="90"/>
      <c r="TJP101" s="90"/>
      <c r="TJQ101" s="90"/>
      <c r="TJR101" s="90"/>
      <c r="TJS101" s="90"/>
      <c r="TJT101" s="90"/>
      <c r="TJU101" s="90"/>
      <c r="TJV101" s="90"/>
      <c r="TJW101" s="90"/>
      <c r="TJX101" s="90"/>
      <c r="TJY101" s="90"/>
      <c r="TJZ101" s="90"/>
      <c r="TKA101" s="90"/>
      <c r="TKB101" s="90"/>
      <c r="TKC101" s="90"/>
      <c r="TKD101" s="90"/>
      <c r="TKE101" s="90"/>
      <c r="TKF101" s="90"/>
      <c r="TKG101" s="90"/>
      <c r="TKH101" s="90"/>
      <c r="TKI101" s="90"/>
      <c r="TKJ101" s="90"/>
      <c r="TKK101" s="90"/>
      <c r="TKL101" s="90"/>
      <c r="TKM101" s="90"/>
      <c r="TKN101" s="90"/>
      <c r="TKO101" s="90"/>
      <c r="TKP101" s="90"/>
      <c r="TKQ101" s="90"/>
      <c r="TKR101" s="90"/>
      <c r="TKS101" s="90"/>
      <c r="TKT101" s="90"/>
      <c r="TKU101" s="90"/>
      <c r="TKV101" s="90"/>
      <c r="TKW101" s="90"/>
      <c r="TKX101" s="90"/>
      <c r="TKY101" s="90"/>
      <c r="TKZ101" s="90"/>
      <c r="TLA101" s="90"/>
      <c r="TLB101" s="90"/>
      <c r="TLC101" s="90"/>
      <c r="TLD101" s="90"/>
      <c r="TLE101" s="90"/>
      <c r="TLF101" s="90"/>
      <c r="TLG101" s="90"/>
      <c r="TLH101" s="90"/>
      <c r="TLI101" s="90"/>
      <c r="TLJ101" s="90"/>
      <c r="TLK101" s="90"/>
      <c r="TLL101" s="90"/>
      <c r="TLM101" s="90"/>
      <c r="TLN101" s="90"/>
      <c r="TLO101" s="90"/>
      <c r="TLP101" s="90"/>
      <c r="TLQ101" s="90"/>
      <c r="TLR101" s="90"/>
      <c r="TLS101" s="90"/>
      <c r="TLT101" s="90"/>
      <c r="TLU101" s="90"/>
      <c r="TLV101" s="90"/>
      <c r="TLW101" s="90"/>
      <c r="TLX101" s="90"/>
      <c r="TLY101" s="90"/>
      <c r="TLZ101" s="90"/>
      <c r="TMA101" s="90"/>
      <c r="TMB101" s="90"/>
      <c r="TMC101" s="90"/>
      <c r="TMD101" s="90"/>
      <c r="TME101" s="90"/>
      <c r="TMF101" s="90"/>
      <c r="TMG101" s="90"/>
      <c r="TMH101" s="90"/>
      <c r="TMI101" s="90"/>
      <c r="TMJ101" s="90"/>
      <c r="TMK101" s="90"/>
      <c r="TML101" s="90"/>
      <c r="TMM101" s="90"/>
      <c r="TMN101" s="90"/>
      <c r="TMO101" s="90"/>
      <c r="TMP101" s="90"/>
      <c r="TMQ101" s="90"/>
      <c r="TMR101" s="90"/>
      <c r="TMS101" s="90"/>
      <c r="TMT101" s="90"/>
      <c r="TMU101" s="90"/>
      <c r="TMV101" s="90"/>
      <c r="TMW101" s="90"/>
      <c r="TMX101" s="90"/>
      <c r="TMY101" s="90"/>
      <c r="TMZ101" s="90"/>
      <c r="TNA101" s="90"/>
      <c r="TNB101" s="90"/>
      <c r="TNC101" s="90"/>
      <c r="TND101" s="90"/>
      <c r="TNE101" s="90"/>
      <c r="TNF101" s="90"/>
      <c r="TNG101" s="90"/>
      <c r="TNH101" s="90"/>
      <c r="TNI101" s="90"/>
      <c r="TNJ101" s="90"/>
      <c r="TNK101" s="90"/>
      <c r="TNL101" s="90"/>
      <c r="TNM101" s="90"/>
      <c r="TNN101" s="90"/>
      <c r="TNO101" s="90"/>
      <c r="TNP101" s="90"/>
      <c r="TNQ101" s="90"/>
      <c r="TNR101" s="90"/>
      <c r="TNS101" s="90"/>
      <c r="TNT101" s="90"/>
      <c r="TNU101" s="90"/>
      <c r="TNV101" s="90"/>
      <c r="TNW101" s="90"/>
      <c r="TNX101" s="90"/>
      <c r="TNY101" s="90"/>
      <c r="TNZ101" s="90"/>
      <c r="TOA101" s="90"/>
      <c r="TOB101" s="90"/>
      <c r="TOC101" s="90"/>
      <c r="TOD101" s="90"/>
      <c r="TOE101" s="90"/>
      <c r="TOF101" s="90"/>
      <c r="TOG101" s="90"/>
      <c r="TOH101" s="90"/>
      <c r="TOI101" s="90"/>
      <c r="TOJ101" s="90"/>
      <c r="TOK101" s="90"/>
      <c r="TOL101" s="90"/>
      <c r="TOM101" s="90"/>
      <c r="TON101" s="90"/>
      <c r="TOO101" s="90"/>
      <c r="TOP101" s="90"/>
      <c r="TOQ101" s="90"/>
      <c r="TOR101" s="90"/>
      <c r="TOS101" s="90"/>
      <c r="TOT101" s="90"/>
      <c r="TOU101" s="90"/>
      <c r="TOV101" s="90"/>
      <c r="TOW101" s="90"/>
      <c r="TOX101" s="90"/>
      <c r="TOY101" s="90"/>
      <c r="TOZ101" s="90"/>
      <c r="TPA101" s="90"/>
      <c r="TPB101" s="90"/>
      <c r="TPC101" s="90"/>
      <c r="TPD101" s="90"/>
      <c r="TPE101" s="90"/>
      <c r="TPF101" s="90"/>
      <c r="TPG101" s="90"/>
      <c r="TPH101" s="90"/>
      <c r="TPI101" s="90"/>
      <c r="TPJ101" s="90"/>
      <c r="TPK101" s="90"/>
      <c r="TPL101" s="90"/>
      <c r="TPM101" s="90"/>
      <c r="TPN101" s="90"/>
      <c r="TPO101" s="90"/>
      <c r="TPP101" s="90"/>
      <c r="TPQ101" s="90"/>
      <c r="TPR101" s="90"/>
      <c r="TPS101" s="90"/>
      <c r="TPT101" s="90"/>
      <c r="TPU101" s="90"/>
      <c r="TPV101" s="90"/>
      <c r="TPW101" s="90"/>
      <c r="TPX101" s="90"/>
      <c r="TPY101" s="90"/>
      <c r="TPZ101" s="90"/>
      <c r="TQA101" s="90"/>
      <c r="TQB101" s="90"/>
      <c r="TQC101" s="90"/>
      <c r="TQD101" s="90"/>
      <c r="TQE101" s="90"/>
      <c r="TQF101" s="90"/>
      <c r="TQG101" s="90"/>
      <c r="TQH101" s="90"/>
      <c r="TQI101" s="90"/>
      <c r="TQJ101" s="90"/>
      <c r="TQK101" s="90"/>
      <c r="TQL101" s="90"/>
      <c r="TQM101" s="90"/>
      <c r="TQN101" s="90"/>
      <c r="TQO101" s="90"/>
      <c r="TQP101" s="90"/>
      <c r="TQQ101" s="90"/>
      <c r="TQR101" s="90"/>
      <c r="TQS101" s="90"/>
      <c r="TQT101" s="90"/>
      <c r="TQU101" s="90"/>
      <c r="TQV101" s="90"/>
      <c r="TQW101" s="90"/>
      <c r="TQX101" s="90"/>
      <c r="TQY101" s="90"/>
      <c r="TQZ101" s="90"/>
      <c r="TRA101" s="90"/>
      <c r="TRB101" s="90"/>
      <c r="TRC101" s="90"/>
      <c r="TRD101" s="90"/>
      <c r="TRE101" s="90"/>
      <c r="TRF101" s="90"/>
      <c r="TRG101" s="90"/>
      <c r="TRH101" s="90"/>
      <c r="TRI101" s="90"/>
      <c r="TRJ101" s="90"/>
      <c r="TRK101" s="90"/>
      <c r="TRL101" s="90"/>
      <c r="TRM101" s="90"/>
      <c r="TRN101" s="90"/>
      <c r="TRO101" s="90"/>
      <c r="TRP101" s="90"/>
      <c r="TRQ101" s="90"/>
      <c r="TRR101" s="90"/>
      <c r="TRS101" s="90"/>
      <c r="TRT101" s="90"/>
      <c r="TRU101" s="90"/>
      <c r="TRV101" s="90"/>
      <c r="TRW101" s="90"/>
      <c r="TRX101" s="90"/>
      <c r="TRY101" s="90"/>
      <c r="TRZ101" s="90"/>
      <c r="TSA101" s="90"/>
      <c r="TSB101" s="90"/>
      <c r="TSC101" s="90"/>
      <c r="TSD101" s="90"/>
      <c r="TSE101" s="90"/>
      <c r="TSF101" s="90"/>
      <c r="TSG101" s="90"/>
      <c r="TSH101" s="90"/>
      <c r="TSI101" s="90"/>
      <c r="TSJ101" s="90"/>
      <c r="TSK101" s="90"/>
      <c r="TSL101" s="90"/>
      <c r="TSM101" s="90"/>
      <c r="TSN101" s="90"/>
      <c r="TSO101" s="90"/>
      <c r="TSP101" s="90"/>
      <c r="TSQ101" s="90"/>
      <c r="TSR101" s="90"/>
      <c r="TSS101" s="90"/>
      <c r="TST101" s="90"/>
      <c r="TSU101" s="90"/>
      <c r="TSV101" s="90"/>
      <c r="TSW101" s="90"/>
      <c r="TSX101" s="90"/>
      <c r="TSY101" s="90"/>
      <c r="TSZ101" s="90"/>
      <c r="TTA101" s="90"/>
      <c r="TTB101" s="90"/>
      <c r="TTC101" s="90"/>
      <c r="TTD101" s="90"/>
      <c r="TTE101" s="90"/>
      <c r="TTF101" s="90"/>
      <c r="TTG101" s="90"/>
      <c r="TTH101" s="90"/>
      <c r="TTI101" s="90"/>
      <c r="TTJ101" s="90"/>
      <c r="TTK101" s="90"/>
      <c r="TTL101" s="90"/>
      <c r="TTM101" s="90"/>
      <c r="TTN101" s="90"/>
      <c r="TTO101" s="90"/>
      <c r="TTP101" s="90"/>
      <c r="TTQ101" s="90"/>
      <c r="TTR101" s="90"/>
      <c r="TTS101" s="90"/>
      <c r="TTT101" s="90"/>
      <c r="TTU101" s="90"/>
      <c r="TTV101" s="90"/>
      <c r="TTW101" s="90"/>
      <c r="TTX101" s="90"/>
      <c r="TTY101" s="90"/>
      <c r="TTZ101" s="90"/>
      <c r="TUA101" s="90"/>
      <c r="TUB101" s="90"/>
      <c r="TUC101" s="90"/>
      <c r="TUD101" s="90"/>
      <c r="TUE101" s="90"/>
      <c r="TUF101" s="90"/>
      <c r="TUG101" s="90"/>
      <c r="TUH101" s="90"/>
      <c r="TUI101" s="90"/>
      <c r="TUJ101" s="90"/>
      <c r="TUK101" s="90"/>
      <c r="TUL101" s="90"/>
      <c r="TUM101" s="90"/>
      <c r="TUN101" s="90"/>
      <c r="TUO101" s="90"/>
      <c r="TUP101" s="90"/>
      <c r="TUQ101" s="90"/>
      <c r="TUR101" s="90"/>
      <c r="TUS101" s="90"/>
      <c r="TUT101" s="90"/>
      <c r="TUU101" s="90"/>
      <c r="TUV101" s="90"/>
      <c r="TUW101" s="90"/>
      <c r="TUX101" s="90"/>
      <c r="TUY101" s="90"/>
      <c r="TUZ101" s="90"/>
      <c r="TVA101" s="90"/>
      <c r="TVB101" s="90"/>
      <c r="TVC101" s="90"/>
      <c r="TVD101" s="90"/>
      <c r="TVE101" s="90"/>
      <c r="TVF101" s="90"/>
      <c r="TVG101" s="90"/>
      <c r="TVH101" s="90"/>
      <c r="TVI101" s="90"/>
      <c r="TVJ101" s="90"/>
      <c r="TVK101" s="90"/>
      <c r="TVL101" s="90"/>
      <c r="TVM101" s="90"/>
      <c r="TVN101" s="90"/>
      <c r="TVO101" s="90"/>
      <c r="TVP101" s="90"/>
      <c r="TVQ101" s="90"/>
      <c r="TVR101" s="90"/>
      <c r="TVS101" s="90"/>
      <c r="TVT101" s="90"/>
      <c r="TVU101" s="90"/>
      <c r="TVV101" s="90"/>
      <c r="TVW101" s="90"/>
      <c r="TVX101" s="90"/>
      <c r="TVY101" s="90"/>
      <c r="TVZ101" s="90"/>
      <c r="TWA101" s="90"/>
      <c r="TWB101" s="90"/>
      <c r="TWC101" s="90"/>
      <c r="TWD101" s="90"/>
      <c r="TWE101" s="90"/>
      <c r="TWF101" s="90"/>
      <c r="TWG101" s="90"/>
      <c r="TWH101" s="90"/>
      <c r="TWI101" s="90"/>
      <c r="TWJ101" s="90"/>
      <c r="TWK101" s="90"/>
      <c r="TWL101" s="90"/>
      <c r="TWM101" s="90"/>
      <c r="TWN101" s="90"/>
      <c r="TWO101" s="90"/>
      <c r="TWP101" s="90"/>
      <c r="TWQ101" s="90"/>
      <c r="TWR101" s="90"/>
      <c r="TWS101" s="90"/>
      <c r="TWT101" s="90"/>
      <c r="TWU101" s="90"/>
      <c r="TWV101" s="90"/>
      <c r="TWW101" s="90"/>
      <c r="TWX101" s="90"/>
      <c r="TWY101" s="90"/>
      <c r="TWZ101" s="90"/>
      <c r="TXA101" s="90"/>
      <c r="TXB101" s="90"/>
      <c r="TXC101" s="90"/>
      <c r="TXD101" s="90"/>
      <c r="TXE101" s="90"/>
      <c r="TXF101" s="90"/>
      <c r="TXG101" s="90"/>
      <c r="TXH101" s="90"/>
      <c r="TXI101" s="90"/>
      <c r="TXJ101" s="90"/>
      <c r="TXK101" s="90"/>
      <c r="TXL101" s="90"/>
      <c r="TXM101" s="90"/>
      <c r="TXN101" s="90"/>
      <c r="TXO101" s="90"/>
      <c r="TXP101" s="90"/>
      <c r="TXQ101" s="90"/>
      <c r="TXR101" s="90"/>
      <c r="TXS101" s="90"/>
      <c r="TXT101" s="90"/>
      <c r="TXU101" s="90"/>
      <c r="TXV101" s="90"/>
      <c r="TXW101" s="90"/>
      <c r="TXX101" s="90"/>
      <c r="TXY101" s="90"/>
      <c r="TXZ101" s="90"/>
      <c r="TYA101" s="90"/>
      <c r="TYB101" s="90"/>
      <c r="TYC101" s="90"/>
      <c r="TYD101" s="90"/>
      <c r="TYE101" s="90"/>
      <c r="TYF101" s="90"/>
      <c r="TYG101" s="90"/>
      <c r="TYH101" s="90"/>
      <c r="TYI101" s="90"/>
      <c r="TYJ101" s="90"/>
      <c r="TYK101" s="90"/>
      <c r="TYL101" s="90"/>
      <c r="TYM101" s="90"/>
      <c r="TYN101" s="90"/>
      <c r="TYO101" s="90"/>
      <c r="TYP101" s="90"/>
      <c r="TYQ101" s="90"/>
      <c r="TYR101" s="90"/>
      <c r="TYS101" s="90"/>
      <c r="TYT101" s="90"/>
      <c r="TYU101" s="90"/>
      <c r="TYV101" s="90"/>
      <c r="TYW101" s="90"/>
      <c r="TYX101" s="90"/>
      <c r="TYY101" s="90"/>
      <c r="TYZ101" s="90"/>
      <c r="TZA101" s="90"/>
      <c r="TZB101" s="90"/>
      <c r="TZC101" s="90"/>
      <c r="TZD101" s="90"/>
      <c r="TZE101" s="90"/>
      <c r="TZF101" s="90"/>
      <c r="TZG101" s="90"/>
      <c r="TZH101" s="90"/>
      <c r="TZI101" s="90"/>
      <c r="TZJ101" s="90"/>
      <c r="TZK101" s="90"/>
      <c r="TZL101" s="90"/>
      <c r="TZM101" s="90"/>
      <c r="TZN101" s="90"/>
      <c r="TZO101" s="90"/>
      <c r="TZP101" s="90"/>
      <c r="TZQ101" s="90"/>
      <c r="TZR101" s="90"/>
      <c r="TZS101" s="90"/>
      <c r="TZT101" s="90"/>
      <c r="TZU101" s="90"/>
      <c r="TZV101" s="90"/>
      <c r="TZW101" s="90"/>
      <c r="TZX101" s="90"/>
      <c r="TZY101" s="90"/>
      <c r="TZZ101" s="90"/>
      <c r="UAA101" s="90"/>
      <c r="UAB101" s="90"/>
      <c r="UAC101" s="90"/>
      <c r="UAD101" s="90"/>
      <c r="UAE101" s="90"/>
      <c r="UAF101" s="90"/>
      <c r="UAG101" s="90"/>
      <c r="UAH101" s="90"/>
      <c r="UAI101" s="90"/>
      <c r="UAJ101" s="90"/>
      <c r="UAK101" s="90"/>
      <c r="UAL101" s="90"/>
      <c r="UAM101" s="90"/>
      <c r="UAN101" s="90"/>
      <c r="UAO101" s="90"/>
      <c r="UAP101" s="90"/>
      <c r="UAQ101" s="90"/>
      <c r="UAR101" s="90"/>
      <c r="UAS101" s="90"/>
      <c r="UAT101" s="90"/>
      <c r="UAU101" s="90"/>
      <c r="UAV101" s="90"/>
      <c r="UAW101" s="90"/>
      <c r="UAX101" s="90"/>
      <c r="UAY101" s="90"/>
      <c r="UAZ101" s="90"/>
      <c r="UBA101" s="90"/>
      <c r="UBB101" s="90"/>
      <c r="UBC101" s="90"/>
      <c r="UBD101" s="90"/>
      <c r="UBE101" s="90"/>
      <c r="UBF101" s="90"/>
      <c r="UBG101" s="90"/>
      <c r="UBH101" s="90"/>
      <c r="UBI101" s="90"/>
      <c r="UBJ101" s="90"/>
      <c r="UBK101" s="90"/>
      <c r="UBL101" s="90"/>
      <c r="UBM101" s="90"/>
      <c r="UBN101" s="90"/>
      <c r="UBO101" s="90"/>
      <c r="UBP101" s="90"/>
      <c r="UBQ101" s="90"/>
      <c r="UBR101" s="90"/>
      <c r="UBS101" s="90"/>
      <c r="UBT101" s="90"/>
      <c r="UBU101" s="90"/>
      <c r="UBV101" s="90"/>
      <c r="UBW101" s="90"/>
      <c r="UBX101" s="90"/>
      <c r="UBY101" s="90"/>
      <c r="UBZ101" s="90"/>
      <c r="UCA101" s="90"/>
      <c r="UCB101" s="90"/>
      <c r="UCC101" s="90"/>
      <c r="UCD101" s="90"/>
      <c r="UCE101" s="90"/>
      <c r="UCF101" s="90"/>
      <c r="UCG101" s="90"/>
      <c r="UCH101" s="90"/>
      <c r="UCI101" s="90"/>
      <c r="UCJ101" s="90"/>
      <c r="UCK101" s="90"/>
      <c r="UCL101" s="90"/>
      <c r="UCM101" s="90"/>
      <c r="UCN101" s="90"/>
      <c r="UCO101" s="90"/>
      <c r="UCP101" s="90"/>
      <c r="UCQ101" s="90"/>
      <c r="UCR101" s="90"/>
      <c r="UCS101" s="90"/>
      <c r="UCT101" s="90"/>
      <c r="UCU101" s="90"/>
      <c r="UCV101" s="90"/>
      <c r="UCW101" s="90"/>
      <c r="UCX101" s="90"/>
      <c r="UCY101" s="90"/>
      <c r="UCZ101" s="90"/>
      <c r="UDA101" s="90"/>
      <c r="UDB101" s="90"/>
      <c r="UDC101" s="90"/>
      <c r="UDD101" s="90"/>
      <c r="UDE101" s="90"/>
      <c r="UDF101" s="90"/>
      <c r="UDG101" s="90"/>
      <c r="UDH101" s="90"/>
      <c r="UDI101" s="90"/>
      <c r="UDJ101" s="90"/>
      <c r="UDK101" s="90"/>
      <c r="UDL101" s="90"/>
      <c r="UDM101" s="90"/>
      <c r="UDN101" s="90"/>
      <c r="UDO101" s="90"/>
      <c r="UDP101" s="90"/>
      <c r="UDQ101" s="90"/>
      <c r="UDR101" s="90"/>
      <c r="UDS101" s="90"/>
      <c r="UDT101" s="90"/>
      <c r="UDU101" s="90"/>
      <c r="UDV101" s="90"/>
      <c r="UDW101" s="90"/>
      <c r="UDX101" s="90"/>
      <c r="UDY101" s="90"/>
      <c r="UDZ101" s="90"/>
      <c r="UEA101" s="90"/>
      <c r="UEB101" s="90"/>
      <c r="UEC101" s="90"/>
      <c r="UED101" s="90"/>
      <c r="UEE101" s="90"/>
      <c r="UEF101" s="90"/>
      <c r="UEG101" s="90"/>
      <c r="UEH101" s="90"/>
      <c r="UEI101" s="90"/>
      <c r="UEJ101" s="90"/>
      <c r="UEK101" s="90"/>
      <c r="UEL101" s="90"/>
      <c r="UEM101" s="90"/>
      <c r="UEN101" s="90"/>
      <c r="UEO101" s="90"/>
      <c r="UEP101" s="90"/>
      <c r="UEQ101" s="90"/>
      <c r="UER101" s="90"/>
      <c r="UES101" s="90"/>
      <c r="UET101" s="90"/>
      <c r="UEU101" s="90"/>
      <c r="UEV101" s="90"/>
      <c r="UEW101" s="90"/>
      <c r="UEX101" s="90"/>
      <c r="UEY101" s="90"/>
      <c r="UEZ101" s="90"/>
      <c r="UFA101" s="90"/>
      <c r="UFB101" s="90"/>
      <c r="UFC101" s="90"/>
      <c r="UFD101" s="90"/>
      <c r="UFE101" s="90"/>
      <c r="UFF101" s="90"/>
      <c r="UFG101" s="90"/>
      <c r="UFH101" s="90"/>
      <c r="UFI101" s="90"/>
      <c r="UFJ101" s="90"/>
      <c r="UFK101" s="90"/>
      <c r="UFL101" s="90"/>
      <c r="UFM101" s="90"/>
      <c r="UFN101" s="90"/>
      <c r="UFO101" s="90"/>
      <c r="UFP101" s="90"/>
      <c r="UFQ101" s="90"/>
      <c r="UFR101" s="90"/>
      <c r="UFS101" s="90"/>
      <c r="UFT101" s="90"/>
      <c r="UFU101" s="90"/>
      <c r="UFV101" s="90"/>
      <c r="UFW101" s="90"/>
      <c r="UFX101" s="90"/>
      <c r="UFY101" s="90"/>
      <c r="UFZ101" s="90"/>
      <c r="UGA101" s="90"/>
      <c r="UGB101" s="90"/>
      <c r="UGC101" s="90"/>
      <c r="UGD101" s="90"/>
      <c r="UGE101" s="90"/>
      <c r="UGF101" s="90"/>
      <c r="UGG101" s="90"/>
      <c r="UGH101" s="90"/>
      <c r="UGI101" s="90"/>
      <c r="UGJ101" s="90"/>
      <c r="UGK101" s="90"/>
      <c r="UGL101" s="90"/>
      <c r="UGM101" s="90"/>
      <c r="UGN101" s="90"/>
      <c r="UGO101" s="90"/>
      <c r="UGP101" s="90"/>
      <c r="UGQ101" s="90"/>
      <c r="UGR101" s="90"/>
      <c r="UGS101" s="90"/>
      <c r="UGT101" s="90"/>
      <c r="UGU101" s="90"/>
      <c r="UGV101" s="90"/>
      <c r="UGW101" s="90"/>
      <c r="UGX101" s="90"/>
      <c r="UGY101" s="90"/>
      <c r="UGZ101" s="90"/>
      <c r="UHA101" s="90"/>
      <c r="UHB101" s="90"/>
      <c r="UHC101" s="90"/>
      <c r="UHD101" s="90"/>
      <c r="UHE101" s="90"/>
      <c r="UHF101" s="90"/>
      <c r="UHG101" s="90"/>
      <c r="UHH101" s="90"/>
      <c r="UHI101" s="90"/>
      <c r="UHJ101" s="90"/>
      <c r="UHK101" s="90"/>
      <c r="UHL101" s="90"/>
      <c r="UHM101" s="90"/>
      <c r="UHN101" s="90"/>
      <c r="UHO101" s="90"/>
      <c r="UHP101" s="90"/>
      <c r="UHQ101" s="90"/>
      <c r="UHR101" s="90"/>
      <c r="UHS101" s="90"/>
      <c r="UHT101" s="90"/>
      <c r="UHU101" s="90"/>
      <c r="UHV101" s="90"/>
      <c r="UHW101" s="90"/>
      <c r="UHX101" s="90"/>
      <c r="UHY101" s="90"/>
      <c r="UHZ101" s="90"/>
      <c r="UIA101" s="90"/>
      <c r="UIB101" s="90"/>
      <c r="UIC101" s="90"/>
      <c r="UID101" s="90"/>
      <c r="UIE101" s="90"/>
      <c r="UIF101" s="90"/>
      <c r="UIG101" s="90"/>
      <c r="UIH101" s="90"/>
      <c r="UII101" s="90"/>
      <c r="UIJ101" s="90"/>
      <c r="UIK101" s="90"/>
      <c r="UIL101" s="90"/>
      <c r="UIM101" s="90"/>
      <c r="UIN101" s="90"/>
      <c r="UIO101" s="90"/>
      <c r="UIP101" s="90"/>
      <c r="UIQ101" s="90"/>
      <c r="UIR101" s="90"/>
      <c r="UIS101" s="90"/>
      <c r="UIT101" s="90"/>
      <c r="UIU101" s="90"/>
      <c r="UIV101" s="90"/>
      <c r="UIW101" s="90"/>
      <c r="UIX101" s="90"/>
      <c r="UIY101" s="90"/>
      <c r="UIZ101" s="90"/>
      <c r="UJA101" s="90"/>
      <c r="UJB101" s="90"/>
      <c r="UJC101" s="90"/>
      <c r="UJD101" s="90"/>
      <c r="UJE101" s="90"/>
      <c r="UJF101" s="90"/>
      <c r="UJG101" s="90"/>
      <c r="UJH101" s="90"/>
      <c r="UJI101" s="90"/>
      <c r="UJJ101" s="90"/>
      <c r="UJK101" s="90"/>
      <c r="UJL101" s="90"/>
      <c r="UJM101" s="90"/>
      <c r="UJN101" s="90"/>
      <c r="UJO101" s="90"/>
      <c r="UJP101" s="90"/>
      <c r="UJQ101" s="90"/>
      <c r="UJR101" s="90"/>
      <c r="UJS101" s="90"/>
      <c r="UJT101" s="90"/>
      <c r="UJU101" s="90"/>
      <c r="UJV101" s="90"/>
      <c r="UJW101" s="90"/>
      <c r="UJX101" s="90"/>
      <c r="UJY101" s="90"/>
      <c r="UJZ101" s="90"/>
      <c r="UKA101" s="90"/>
      <c r="UKB101" s="90"/>
      <c r="UKC101" s="90"/>
      <c r="UKD101" s="90"/>
      <c r="UKE101" s="90"/>
      <c r="UKF101" s="90"/>
      <c r="UKG101" s="90"/>
      <c r="UKH101" s="90"/>
      <c r="UKI101" s="90"/>
      <c r="UKJ101" s="90"/>
      <c r="UKK101" s="90"/>
      <c r="UKL101" s="90"/>
      <c r="UKM101" s="90"/>
      <c r="UKN101" s="90"/>
      <c r="UKO101" s="90"/>
      <c r="UKP101" s="90"/>
      <c r="UKQ101" s="90"/>
      <c r="UKR101" s="90"/>
      <c r="UKS101" s="90"/>
      <c r="UKT101" s="90"/>
      <c r="UKU101" s="90"/>
      <c r="UKV101" s="90"/>
      <c r="UKW101" s="90"/>
      <c r="UKX101" s="90"/>
      <c r="UKY101" s="90"/>
      <c r="UKZ101" s="90"/>
      <c r="ULA101" s="90"/>
      <c r="ULB101" s="90"/>
      <c r="ULC101" s="90"/>
      <c r="ULD101" s="90"/>
      <c r="ULE101" s="90"/>
      <c r="ULF101" s="90"/>
      <c r="ULG101" s="90"/>
      <c r="ULH101" s="90"/>
      <c r="ULI101" s="90"/>
      <c r="ULJ101" s="90"/>
      <c r="ULK101" s="90"/>
      <c r="ULL101" s="90"/>
      <c r="ULM101" s="90"/>
      <c r="ULN101" s="90"/>
      <c r="ULO101" s="90"/>
      <c r="ULP101" s="90"/>
      <c r="ULQ101" s="90"/>
      <c r="ULR101" s="90"/>
      <c r="ULS101" s="90"/>
      <c r="ULT101" s="90"/>
      <c r="ULU101" s="90"/>
      <c r="ULV101" s="90"/>
      <c r="ULW101" s="90"/>
      <c r="ULX101" s="90"/>
      <c r="ULY101" s="90"/>
      <c r="ULZ101" s="90"/>
      <c r="UMA101" s="90"/>
      <c r="UMB101" s="90"/>
      <c r="UMC101" s="90"/>
      <c r="UMD101" s="90"/>
      <c r="UME101" s="90"/>
      <c r="UMF101" s="90"/>
      <c r="UMG101" s="90"/>
      <c r="UMH101" s="90"/>
      <c r="UMI101" s="90"/>
      <c r="UMJ101" s="90"/>
      <c r="UMK101" s="90"/>
      <c r="UML101" s="90"/>
      <c r="UMM101" s="90"/>
      <c r="UMN101" s="90"/>
      <c r="UMO101" s="90"/>
      <c r="UMP101" s="90"/>
      <c r="UMQ101" s="90"/>
      <c r="UMR101" s="90"/>
      <c r="UMS101" s="90"/>
      <c r="UMT101" s="90"/>
      <c r="UMU101" s="90"/>
      <c r="UMV101" s="90"/>
      <c r="UMW101" s="90"/>
      <c r="UMX101" s="90"/>
      <c r="UMY101" s="90"/>
      <c r="UMZ101" s="90"/>
      <c r="UNA101" s="90"/>
      <c r="UNB101" s="90"/>
      <c r="UNC101" s="90"/>
      <c r="UND101" s="90"/>
      <c r="UNE101" s="90"/>
      <c r="UNF101" s="90"/>
      <c r="UNG101" s="90"/>
      <c r="UNH101" s="90"/>
      <c r="UNI101" s="90"/>
      <c r="UNJ101" s="90"/>
      <c r="UNK101" s="90"/>
      <c r="UNL101" s="90"/>
      <c r="UNM101" s="90"/>
      <c r="UNN101" s="90"/>
      <c r="UNO101" s="90"/>
      <c r="UNP101" s="90"/>
      <c r="UNQ101" s="90"/>
      <c r="UNR101" s="90"/>
      <c r="UNS101" s="90"/>
      <c r="UNT101" s="90"/>
      <c r="UNU101" s="90"/>
      <c r="UNV101" s="90"/>
      <c r="UNW101" s="90"/>
      <c r="UNX101" s="90"/>
      <c r="UNY101" s="90"/>
      <c r="UNZ101" s="90"/>
      <c r="UOA101" s="90"/>
      <c r="UOB101" s="90"/>
      <c r="UOC101" s="90"/>
      <c r="UOD101" s="90"/>
      <c r="UOE101" s="90"/>
      <c r="UOF101" s="90"/>
      <c r="UOG101" s="90"/>
      <c r="UOH101" s="90"/>
      <c r="UOI101" s="90"/>
      <c r="UOJ101" s="90"/>
      <c r="UOK101" s="90"/>
      <c r="UOL101" s="90"/>
      <c r="UOM101" s="90"/>
      <c r="UON101" s="90"/>
      <c r="UOO101" s="90"/>
      <c r="UOP101" s="90"/>
      <c r="UOQ101" s="90"/>
      <c r="UOR101" s="90"/>
      <c r="UOS101" s="90"/>
      <c r="UOT101" s="90"/>
      <c r="UOU101" s="90"/>
      <c r="UOV101" s="90"/>
      <c r="UOW101" s="90"/>
      <c r="UOX101" s="90"/>
      <c r="UOY101" s="90"/>
      <c r="UOZ101" s="90"/>
      <c r="UPA101" s="90"/>
      <c r="UPB101" s="90"/>
      <c r="UPC101" s="90"/>
      <c r="UPD101" s="90"/>
      <c r="UPE101" s="90"/>
      <c r="UPF101" s="90"/>
      <c r="UPG101" s="90"/>
      <c r="UPH101" s="90"/>
      <c r="UPI101" s="90"/>
      <c r="UPJ101" s="90"/>
      <c r="UPK101" s="90"/>
      <c r="UPL101" s="90"/>
      <c r="UPM101" s="90"/>
      <c r="UPN101" s="90"/>
      <c r="UPO101" s="90"/>
      <c r="UPP101" s="90"/>
      <c r="UPQ101" s="90"/>
      <c r="UPR101" s="90"/>
      <c r="UPS101" s="90"/>
      <c r="UPT101" s="90"/>
      <c r="UPU101" s="90"/>
      <c r="UPV101" s="90"/>
      <c r="UPW101" s="90"/>
      <c r="UPX101" s="90"/>
      <c r="UPY101" s="90"/>
      <c r="UPZ101" s="90"/>
      <c r="UQA101" s="90"/>
      <c r="UQB101" s="90"/>
      <c r="UQC101" s="90"/>
      <c r="UQD101" s="90"/>
      <c r="UQE101" s="90"/>
      <c r="UQF101" s="90"/>
      <c r="UQG101" s="90"/>
      <c r="UQH101" s="90"/>
      <c r="UQI101" s="90"/>
      <c r="UQJ101" s="90"/>
      <c r="UQK101" s="90"/>
      <c r="UQL101" s="90"/>
      <c r="UQM101" s="90"/>
      <c r="UQN101" s="90"/>
      <c r="UQO101" s="90"/>
      <c r="UQP101" s="90"/>
      <c r="UQQ101" s="90"/>
      <c r="UQR101" s="90"/>
      <c r="UQS101" s="90"/>
      <c r="UQT101" s="90"/>
      <c r="UQU101" s="90"/>
      <c r="UQV101" s="90"/>
      <c r="UQW101" s="90"/>
      <c r="UQX101" s="90"/>
      <c r="UQY101" s="90"/>
      <c r="UQZ101" s="90"/>
      <c r="URA101" s="90"/>
      <c r="URB101" s="90"/>
      <c r="URC101" s="90"/>
      <c r="URD101" s="90"/>
      <c r="URE101" s="90"/>
      <c r="URF101" s="90"/>
      <c r="URG101" s="90"/>
      <c r="URH101" s="90"/>
      <c r="URI101" s="90"/>
      <c r="URJ101" s="90"/>
      <c r="URK101" s="90"/>
      <c r="URL101" s="90"/>
      <c r="URM101" s="90"/>
      <c r="URN101" s="90"/>
      <c r="URO101" s="90"/>
      <c r="URP101" s="90"/>
      <c r="URQ101" s="90"/>
      <c r="URR101" s="90"/>
      <c r="URS101" s="90"/>
      <c r="URT101" s="90"/>
      <c r="URU101" s="90"/>
      <c r="URV101" s="90"/>
      <c r="URW101" s="90"/>
      <c r="URX101" s="90"/>
      <c r="URY101" s="90"/>
      <c r="URZ101" s="90"/>
      <c r="USA101" s="90"/>
      <c r="USB101" s="90"/>
      <c r="USC101" s="90"/>
      <c r="USD101" s="90"/>
      <c r="USE101" s="90"/>
      <c r="USF101" s="90"/>
      <c r="USG101" s="90"/>
      <c r="USH101" s="90"/>
      <c r="USI101" s="90"/>
      <c r="USJ101" s="90"/>
      <c r="USK101" s="90"/>
      <c r="USL101" s="90"/>
      <c r="USM101" s="90"/>
      <c r="USN101" s="90"/>
      <c r="USO101" s="90"/>
      <c r="USP101" s="90"/>
      <c r="USQ101" s="90"/>
      <c r="USR101" s="90"/>
      <c r="USS101" s="90"/>
      <c r="UST101" s="90"/>
      <c r="USU101" s="90"/>
      <c r="USV101" s="90"/>
      <c r="USW101" s="90"/>
      <c r="USX101" s="90"/>
      <c r="USY101" s="90"/>
      <c r="USZ101" s="90"/>
      <c r="UTA101" s="90"/>
      <c r="UTB101" s="90"/>
      <c r="UTC101" s="90"/>
      <c r="UTD101" s="90"/>
      <c r="UTE101" s="90"/>
      <c r="UTF101" s="90"/>
      <c r="UTG101" s="90"/>
      <c r="UTH101" s="90"/>
      <c r="UTI101" s="90"/>
      <c r="UTJ101" s="90"/>
      <c r="UTK101" s="90"/>
      <c r="UTL101" s="90"/>
      <c r="UTM101" s="90"/>
      <c r="UTN101" s="90"/>
      <c r="UTO101" s="90"/>
      <c r="UTP101" s="90"/>
      <c r="UTQ101" s="90"/>
      <c r="UTR101" s="90"/>
      <c r="UTS101" s="90"/>
      <c r="UTT101" s="90"/>
      <c r="UTU101" s="90"/>
      <c r="UTV101" s="90"/>
      <c r="UTW101" s="90"/>
      <c r="UTX101" s="90"/>
      <c r="UTY101" s="90"/>
      <c r="UTZ101" s="90"/>
      <c r="UUA101" s="90"/>
      <c r="UUB101" s="90"/>
      <c r="UUC101" s="90"/>
      <c r="UUD101" s="90"/>
      <c r="UUE101" s="90"/>
      <c r="UUF101" s="90"/>
      <c r="UUG101" s="90"/>
      <c r="UUH101" s="90"/>
      <c r="UUI101" s="90"/>
      <c r="UUJ101" s="90"/>
      <c r="UUK101" s="90"/>
      <c r="UUL101" s="90"/>
      <c r="UUM101" s="90"/>
      <c r="UUN101" s="90"/>
      <c r="UUO101" s="90"/>
      <c r="UUP101" s="90"/>
      <c r="UUQ101" s="90"/>
      <c r="UUR101" s="90"/>
      <c r="UUS101" s="90"/>
      <c r="UUT101" s="90"/>
      <c r="UUU101" s="90"/>
      <c r="UUV101" s="90"/>
      <c r="UUW101" s="90"/>
      <c r="UUX101" s="90"/>
      <c r="UUY101" s="90"/>
      <c r="UUZ101" s="90"/>
      <c r="UVA101" s="90"/>
      <c r="UVB101" s="90"/>
      <c r="UVC101" s="90"/>
      <c r="UVD101" s="90"/>
      <c r="UVE101" s="90"/>
      <c r="UVF101" s="90"/>
      <c r="UVG101" s="90"/>
      <c r="UVH101" s="90"/>
      <c r="UVI101" s="90"/>
      <c r="UVJ101" s="90"/>
      <c r="UVK101" s="90"/>
      <c r="UVL101" s="90"/>
      <c r="UVM101" s="90"/>
      <c r="UVN101" s="90"/>
      <c r="UVO101" s="90"/>
      <c r="UVP101" s="90"/>
      <c r="UVQ101" s="90"/>
      <c r="UVR101" s="90"/>
      <c r="UVS101" s="90"/>
      <c r="UVT101" s="90"/>
      <c r="UVU101" s="90"/>
      <c r="UVV101" s="90"/>
      <c r="UVW101" s="90"/>
      <c r="UVX101" s="90"/>
      <c r="UVY101" s="90"/>
      <c r="UVZ101" s="90"/>
      <c r="UWA101" s="90"/>
      <c r="UWB101" s="90"/>
      <c r="UWC101" s="90"/>
      <c r="UWD101" s="90"/>
      <c r="UWE101" s="90"/>
      <c r="UWF101" s="90"/>
      <c r="UWG101" s="90"/>
      <c r="UWH101" s="90"/>
      <c r="UWI101" s="90"/>
      <c r="UWJ101" s="90"/>
      <c r="UWK101" s="90"/>
      <c r="UWL101" s="90"/>
      <c r="UWM101" s="90"/>
      <c r="UWN101" s="90"/>
      <c r="UWO101" s="90"/>
      <c r="UWP101" s="90"/>
      <c r="UWQ101" s="90"/>
      <c r="UWR101" s="90"/>
      <c r="UWS101" s="90"/>
      <c r="UWT101" s="90"/>
      <c r="UWU101" s="90"/>
      <c r="UWV101" s="90"/>
      <c r="UWW101" s="90"/>
      <c r="UWX101" s="90"/>
      <c r="UWY101" s="90"/>
      <c r="UWZ101" s="90"/>
      <c r="UXA101" s="90"/>
      <c r="UXB101" s="90"/>
      <c r="UXC101" s="90"/>
      <c r="UXD101" s="90"/>
      <c r="UXE101" s="90"/>
      <c r="UXF101" s="90"/>
      <c r="UXG101" s="90"/>
      <c r="UXH101" s="90"/>
      <c r="UXI101" s="90"/>
      <c r="UXJ101" s="90"/>
      <c r="UXK101" s="90"/>
      <c r="UXL101" s="90"/>
      <c r="UXM101" s="90"/>
      <c r="UXN101" s="90"/>
      <c r="UXO101" s="90"/>
      <c r="UXP101" s="90"/>
      <c r="UXQ101" s="90"/>
      <c r="UXR101" s="90"/>
      <c r="UXS101" s="90"/>
      <c r="UXT101" s="90"/>
      <c r="UXU101" s="90"/>
      <c r="UXV101" s="90"/>
      <c r="UXW101" s="90"/>
      <c r="UXX101" s="90"/>
      <c r="UXY101" s="90"/>
      <c r="UXZ101" s="90"/>
      <c r="UYA101" s="90"/>
      <c r="UYB101" s="90"/>
      <c r="UYC101" s="90"/>
      <c r="UYD101" s="90"/>
      <c r="UYE101" s="90"/>
      <c r="UYF101" s="90"/>
      <c r="UYG101" s="90"/>
      <c r="UYH101" s="90"/>
      <c r="UYI101" s="90"/>
      <c r="UYJ101" s="90"/>
      <c r="UYK101" s="90"/>
      <c r="UYL101" s="90"/>
      <c r="UYM101" s="90"/>
      <c r="UYN101" s="90"/>
      <c r="UYO101" s="90"/>
      <c r="UYP101" s="90"/>
      <c r="UYQ101" s="90"/>
      <c r="UYR101" s="90"/>
      <c r="UYS101" s="90"/>
      <c r="UYT101" s="90"/>
      <c r="UYU101" s="90"/>
      <c r="UYV101" s="90"/>
      <c r="UYW101" s="90"/>
      <c r="UYX101" s="90"/>
      <c r="UYY101" s="90"/>
      <c r="UYZ101" s="90"/>
      <c r="UZA101" s="90"/>
      <c r="UZB101" s="90"/>
      <c r="UZC101" s="90"/>
      <c r="UZD101" s="90"/>
      <c r="UZE101" s="90"/>
      <c r="UZF101" s="90"/>
      <c r="UZG101" s="90"/>
      <c r="UZH101" s="90"/>
      <c r="UZI101" s="90"/>
      <c r="UZJ101" s="90"/>
      <c r="UZK101" s="90"/>
      <c r="UZL101" s="90"/>
      <c r="UZM101" s="90"/>
      <c r="UZN101" s="90"/>
      <c r="UZO101" s="90"/>
      <c r="UZP101" s="90"/>
      <c r="UZQ101" s="90"/>
      <c r="UZR101" s="90"/>
      <c r="UZS101" s="90"/>
      <c r="UZT101" s="90"/>
      <c r="UZU101" s="90"/>
      <c r="UZV101" s="90"/>
      <c r="UZW101" s="90"/>
      <c r="UZX101" s="90"/>
      <c r="UZY101" s="90"/>
      <c r="UZZ101" s="90"/>
      <c r="VAA101" s="90"/>
      <c r="VAB101" s="90"/>
      <c r="VAC101" s="90"/>
      <c r="VAD101" s="90"/>
      <c r="VAE101" s="90"/>
      <c r="VAF101" s="90"/>
      <c r="VAG101" s="90"/>
      <c r="VAH101" s="90"/>
      <c r="VAI101" s="90"/>
      <c r="VAJ101" s="90"/>
      <c r="VAK101" s="90"/>
      <c r="VAL101" s="90"/>
      <c r="VAM101" s="90"/>
      <c r="VAN101" s="90"/>
      <c r="VAO101" s="90"/>
      <c r="VAP101" s="90"/>
      <c r="VAQ101" s="90"/>
      <c r="VAR101" s="90"/>
      <c r="VAS101" s="90"/>
      <c r="VAT101" s="90"/>
      <c r="VAU101" s="90"/>
      <c r="VAV101" s="90"/>
      <c r="VAW101" s="90"/>
      <c r="VAX101" s="90"/>
      <c r="VAY101" s="90"/>
      <c r="VAZ101" s="90"/>
      <c r="VBA101" s="90"/>
      <c r="VBB101" s="90"/>
      <c r="VBC101" s="90"/>
      <c r="VBD101" s="90"/>
      <c r="VBE101" s="90"/>
      <c r="VBF101" s="90"/>
      <c r="VBG101" s="90"/>
      <c r="VBH101" s="90"/>
      <c r="VBI101" s="90"/>
      <c r="VBJ101" s="90"/>
      <c r="VBK101" s="90"/>
      <c r="VBL101" s="90"/>
      <c r="VBM101" s="90"/>
      <c r="VBN101" s="90"/>
      <c r="VBO101" s="90"/>
      <c r="VBP101" s="90"/>
      <c r="VBQ101" s="90"/>
      <c r="VBR101" s="90"/>
      <c r="VBS101" s="90"/>
      <c r="VBT101" s="90"/>
      <c r="VBU101" s="90"/>
      <c r="VBV101" s="90"/>
      <c r="VBW101" s="90"/>
      <c r="VBX101" s="90"/>
      <c r="VBY101" s="90"/>
      <c r="VBZ101" s="90"/>
      <c r="VCA101" s="90"/>
      <c r="VCB101" s="90"/>
      <c r="VCC101" s="90"/>
      <c r="VCD101" s="90"/>
      <c r="VCE101" s="90"/>
      <c r="VCF101" s="90"/>
      <c r="VCG101" s="90"/>
      <c r="VCH101" s="90"/>
      <c r="VCI101" s="90"/>
      <c r="VCJ101" s="90"/>
      <c r="VCK101" s="90"/>
      <c r="VCL101" s="90"/>
      <c r="VCM101" s="90"/>
      <c r="VCN101" s="90"/>
      <c r="VCO101" s="90"/>
      <c r="VCP101" s="90"/>
      <c r="VCQ101" s="90"/>
      <c r="VCR101" s="90"/>
      <c r="VCS101" s="90"/>
      <c r="VCT101" s="90"/>
      <c r="VCU101" s="90"/>
      <c r="VCV101" s="90"/>
      <c r="VCW101" s="90"/>
      <c r="VCX101" s="90"/>
      <c r="VCY101" s="90"/>
      <c r="VCZ101" s="90"/>
      <c r="VDA101" s="90"/>
      <c r="VDB101" s="90"/>
      <c r="VDC101" s="90"/>
      <c r="VDD101" s="90"/>
      <c r="VDE101" s="90"/>
      <c r="VDF101" s="90"/>
      <c r="VDG101" s="90"/>
      <c r="VDH101" s="90"/>
      <c r="VDI101" s="90"/>
      <c r="VDJ101" s="90"/>
      <c r="VDK101" s="90"/>
      <c r="VDL101" s="90"/>
      <c r="VDM101" s="90"/>
      <c r="VDN101" s="90"/>
      <c r="VDO101" s="90"/>
      <c r="VDP101" s="90"/>
      <c r="VDQ101" s="90"/>
      <c r="VDR101" s="90"/>
      <c r="VDS101" s="90"/>
      <c r="VDT101" s="90"/>
      <c r="VDU101" s="90"/>
      <c r="VDV101" s="90"/>
      <c r="VDW101" s="90"/>
      <c r="VDX101" s="90"/>
      <c r="VDY101" s="90"/>
      <c r="VDZ101" s="90"/>
      <c r="VEA101" s="90"/>
      <c r="VEB101" s="90"/>
      <c r="VEC101" s="90"/>
      <c r="VED101" s="90"/>
      <c r="VEE101" s="90"/>
      <c r="VEF101" s="90"/>
      <c r="VEG101" s="90"/>
      <c r="VEH101" s="90"/>
      <c r="VEI101" s="90"/>
      <c r="VEJ101" s="90"/>
      <c r="VEK101" s="90"/>
      <c r="VEL101" s="90"/>
      <c r="VEM101" s="90"/>
      <c r="VEN101" s="90"/>
      <c r="VEO101" s="90"/>
      <c r="VEP101" s="90"/>
      <c r="VEQ101" s="90"/>
      <c r="VER101" s="90"/>
      <c r="VES101" s="90"/>
      <c r="VET101" s="90"/>
      <c r="VEU101" s="90"/>
      <c r="VEV101" s="90"/>
      <c r="VEW101" s="90"/>
      <c r="VEX101" s="90"/>
      <c r="VEY101" s="90"/>
      <c r="VEZ101" s="90"/>
      <c r="VFA101" s="90"/>
      <c r="VFB101" s="90"/>
      <c r="VFC101" s="90"/>
      <c r="VFD101" s="90"/>
      <c r="VFE101" s="90"/>
      <c r="VFF101" s="90"/>
      <c r="VFG101" s="90"/>
      <c r="VFH101" s="90"/>
      <c r="VFI101" s="90"/>
      <c r="VFJ101" s="90"/>
      <c r="VFK101" s="90"/>
      <c r="VFL101" s="90"/>
      <c r="VFM101" s="90"/>
      <c r="VFN101" s="90"/>
      <c r="VFO101" s="90"/>
      <c r="VFP101" s="90"/>
      <c r="VFQ101" s="90"/>
      <c r="VFR101" s="90"/>
      <c r="VFS101" s="90"/>
      <c r="VFT101" s="90"/>
      <c r="VFU101" s="90"/>
      <c r="VFV101" s="90"/>
      <c r="VFW101" s="90"/>
      <c r="VFX101" s="90"/>
      <c r="VFY101" s="90"/>
      <c r="VFZ101" s="90"/>
      <c r="VGA101" s="90"/>
      <c r="VGB101" s="90"/>
      <c r="VGC101" s="90"/>
      <c r="VGD101" s="90"/>
      <c r="VGE101" s="90"/>
      <c r="VGF101" s="90"/>
      <c r="VGG101" s="90"/>
      <c r="VGH101" s="90"/>
      <c r="VGI101" s="90"/>
      <c r="VGJ101" s="90"/>
      <c r="VGK101" s="90"/>
      <c r="VGL101" s="90"/>
      <c r="VGM101" s="90"/>
      <c r="VGN101" s="90"/>
      <c r="VGO101" s="90"/>
      <c r="VGP101" s="90"/>
      <c r="VGQ101" s="90"/>
      <c r="VGR101" s="90"/>
      <c r="VGS101" s="90"/>
      <c r="VGT101" s="90"/>
      <c r="VGU101" s="90"/>
      <c r="VGV101" s="90"/>
      <c r="VGW101" s="90"/>
      <c r="VGX101" s="90"/>
      <c r="VGY101" s="90"/>
      <c r="VGZ101" s="90"/>
      <c r="VHA101" s="90"/>
      <c r="VHB101" s="90"/>
      <c r="VHC101" s="90"/>
      <c r="VHD101" s="90"/>
      <c r="VHE101" s="90"/>
      <c r="VHF101" s="90"/>
      <c r="VHG101" s="90"/>
      <c r="VHH101" s="90"/>
      <c r="VHI101" s="90"/>
      <c r="VHJ101" s="90"/>
      <c r="VHK101" s="90"/>
      <c r="VHL101" s="90"/>
      <c r="VHM101" s="90"/>
      <c r="VHN101" s="90"/>
      <c r="VHO101" s="90"/>
      <c r="VHP101" s="90"/>
      <c r="VHQ101" s="90"/>
      <c r="VHR101" s="90"/>
      <c r="VHS101" s="90"/>
      <c r="VHT101" s="90"/>
      <c r="VHU101" s="90"/>
      <c r="VHV101" s="90"/>
      <c r="VHW101" s="90"/>
      <c r="VHX101" s="90"/>
      <c r="VHY101" s="90"/>
      <c r="VHZ101" s="90"/>
      <c r="VIA101" s="90"/>
      <c r="VIB101" s="90"/>
      <c r="VIC101" s="90"/>
      <c r="VID101" s="90"/>
      <c r="VIE101" s="90"/>
      <c r="VIF101" s="90"/>
      <c r="VIG101" s="90"/>
      <c r="VIH101" s="90"/>
      <c r="VII101" s="90"/>
      <c r="VIJ101" s="90"/>
      <c r="VIK101" s="90"/>
      <c r="VIL101" s="90"/>
      <c r="VIM101" s="90"/>
      <c r="VIN101" s="90"/>
      <c r="VIO101" s="90"/>
      <c r="VIP101" s="90"/>
      <c r="VIQ101" s="90"/>
      <c r="VIR101" s="90"/>
      <c r="VIS101" s="90"/>
      <c r="VIT101" s="90"/>
      <c r="VIU101" s="90"/>
      <c r="VIV101" s="90"/>
      <c r="VIW101" s="90"/>
      <c r="VIX101" s="90"/>
      <c r="VIY101" s="90"/>
      <c r="VIZ101" s="90"/>
      <c r="VJA101" s="90"/>
      <c r="VJB101" s="90"/>
      <c r="VJC101" s="90"/>
      <c r="VJD101" s="90"/>
      <c r="VJE101" s="90"/>
      <c r="VJF101" s="90"/>
      <c r="VJG101" s="90"/>
      <c r="VJH101" s="90"/>
      <c r="VJI101" s="90"/>
      <c r="VJJ101" s="90"/>
      <c r="VJK101" s="90"/>
      <c r="VJL101" s="90"/>
      <c r="VJM101" s="90"/>
      <c r="VJN101" s="90"/>
      <c r="VJO101" s="90"/>
      <c r="VJP101" s="90"/>
      <c r="VJQ101" s="90"/>
      <c r="VJR101" s="90"/>
      <c r="VJS101" s="90"/>
      <c r="VJT101" s="90"/>
      <c r="VJU101" s="90"/>
      <c r="VJV101" s="90"/>
      <c r="VJW101" s="90"/>
      <c r="VJX101" s="90"/>
      <c r="VJY101" s="90"/>
      <c r="VJZ101" s="90"/>
      <c r="VKA101" s="90"/>
      <c r="VKB101" s="90"/>
      <c r="VKC101" s="90"/>
      <c r="VKD101" s="90"/>
      <c r="VKE101" s="90"/>
      <c r="VKF101" s="90"/>
      <c r="VKG101" s="90"/>
      <c r="VKH101" s="90"/>
      <c r="VKI101" s="90"/>
      <c r="VKJ101" s="90"/>
      <c r="VKK101" s="90"/>
      <c r="VKL101" s="90"/>
      <c r="VKM101" s="90"/>
      <c r="VKN101" s="90"/>
      <c r="VKO101" s="90"/>
      <c r="VKP101" s="90"/>
      <c r="VKQ101" s="90"/>
      <c r="VKR101" s="90"/>
      <c r="VKS101" s="90"/>
      <c r="VKT101" s="90"/>
      <c r="VKU101" s="90"/>
      <c r="VKV101" s="90"/>
      <c r="VKW101" s="90"/>
      <c r="VKX101" s="90"/>
      <c r="VKY101" s="90"/>
      <c r="VKZ101" s="90"/>
      <c r="VLA101" s="90"/>
      <c r="VLB101" s="90"/>
      <c r="VLC101" s="90"/>
      <c r="VLD101" s="90"/>
      <c r="VLE101" s="90"/>
      <c r="VLF101" s="90"/>
      <c r="VLG101" s="90"/>
      <c r="VLH101" s="90"/>
      <c r="VLI101" s="90"/>
      <c r="VLJ101" s="90"/>
      <c r="VLK101" s="90"/>
      <c r="VLL101" s="90"/>
      <c r="VLM101" s="90"/>
      <c r="VLN101" s="90"/>
      <c r="VLO101" s="90"/>
      <c r="VLP101" s="90"/>
      <c r="VLQ101" s="90"/>
      <c r="VLR101" s="90"/>
      <c r="VLS101" s="90"/>
      <c r="VLT101" s="90"/>
      <c r="VLU101" s="90"/>
      <c r="VLV101" s="90"/>
      <c r="VLW101" s="90"/>
      <c r="VLX101" s="90"/>
      <c r="VLY101" s="90"/>
      <c r="VLZ101" s="90"/>
      <c r="VMA101" s="90"/>
      <c r="VMB101" s="90"/>
      <c r="VMC101" s="90"/>
      <c r="VMD101" s="90"/>
      <c r="VME101" s="90"/>
      <c r="VMF101" s="90"/>
      <c r="VMG101" s="90"/>
      <c r="VMH101" s="90"/>
      <c r="VMI101" s="90"/>
      <c r="VMJ101" s="90"/>
      <c r="VMK101" s="90"/>
      <c r="VML101" s="90"/>
      <c r="VMM101" s="90"/>
      <c r="VMN101" s="90"/>
      <c r="VMO101" s="90"/>
      <c r="VMP101" s="90"/>
      <c r="VMQ101" s="90"/>
      <c r="VMR101" s="90"/>
      <c r="VMS101" s="90"/>
      <c r="VMT101" s="90"/>
      <c r="VMU101" s="90"/>
      <c r="VMV101" s="90"/>
      <c r="VMW101" s="90"/>
      <c r="VMX101" s="90"/>
      <c r="VMY101" s="90"/>
      <c r="VMZ101" s="90"/>
      <c r="VNA101" s="90"/>
      <c r="VNB101" s="90"/>
      <c r="VNC101" s="90"/>
      <c r="VND101" s="90"/>
      <c r="VNE101" s="90"/>
      <c r="VNF101" s="90"/>
      <c r="VNG101" s="90"/>
      <c r="VNH101" s="90"/>
      <c r="VNI101" s="90"/>
      <c r="VNJ101" s="90"/>
      <c r="VNK101" s="90"/>
      <c r="VNL101" s="90"/>
      <c r="VNM101" s="90"/>
      <c r="VNN101" s="90"/>
      <c r="VNO101" s="90"/>
      <c r="VNP101" s="90"/>
      <c r="VNQ101" s="90"/>
      <c r="VNR101" s="90"/>
      <c r="VNS101" s="90"/>
      <c r="VNT101" s="90"/>
      <c r="VNU101" s="90"/>
      <c r="VNV101" s="90"/>
      <c r="VNW101" s="90"/>
      <c r="VNX101" s="90"/>
      <c r="VNY101" s="90"/>
      <c r="VNZ101" s="90"/>
      <c r="VOA101" s="90"/>
      <c r="VOB101" s="90"/>
      <c r="VOC101" s="90"/>
      <c r="VOD101" s="90"/>
      <c r="VOE101" s="90"/>
      <c r="VOF101" s="90"/>
      <c r="VOG101" s="90"/>
      <c r="VOH101" s="90"/>
      <c r="VOI101" s="90"/>
      <c r="VOJ101" s="90"/>
      <c r="VOK101" s="90"/>
      <c r="VOL101" s="90"/>
      <c r="VOM101" s="90"/>
      <c r="VON101" s="90"/>
      <c r="VOO101" s="90"/>
      <c r="VOP101" s="90"/>
      <c r="VOQ101" s="90"/>
      <c r="VOR101" s="90"/>
      <c r="VOS101" s="90"/>
      <c r="VOT101" s="90"/>
      <c r="VOU101" s="90"/>
      <c r="VOV101" s="90"/>
      <c r="VOW101" s="90"/>
      <c r="VOX101" s="90"/>
      <c r="VOY101" s="90"/>
      <c r="VOZ101" s="90"/>
      <c r="VPA101" s="90"/>
      <c r="VPB101" s="90"/>
      <c r="VPC101" s="90"/>
      <c r="VPD101" s="90"/>
      <c r="VPE101" s="90"/>
      <c r="VPF101" s="90"/>
      <c r="VPG101" s="90"/>
      <c r="VPH101" s="90"/>
      <c r="VPI101" s="90"/>
      <c r="VPJ101" s="90"/>
      <c r="VPK101" s="90"/>
      <c r="VPL101" s="90"/>
      <c r="VPM101" s="90"/>
      <c r="VPN101" s="90"/>
      <c r="VPO101" s="90"/>
      <c r="VPP101" s="90"/>
      <c r="VPQ101" s="90"/>
      <c r="VPR101" s="90"/>
      <c r="VPS101" s="90"/>
      <c r="VPT101" s="90"/>
      <c r="VPU101" s="90"/>
      <c r="VPV101" s="90"/>
      <c r="VPW101" s="90"/>
      <c r="VPX101" s="90"/>
      <c r="VPY101" s="90"/>
      <c r="VPZ101" s="90"/>
      <c r="VQA101" s="90"/>
      <c r="VQB101" s="90"/>
      <c r="VQC101" s="90"/>
      <c r="VQD101" s="90"/>
      <c r="VQE101" s="90"/>
      <c r="VQF101" s="90"/>
      <c r="VQG101" s="90"/>
      <c r="VQH101" s="90"/>
      <c r="VQI101" s="90"/>
      <c r="VQJ101" s="90"/>
      <c r="VQK101" s="90"/>
      <c r="VQL101" s="90"/>
      <c r="VQM101" s="90"/>
      <c r="VQN101" s="90"/>
      <c r="VQO101" s="90"/>
      <c r="VQP101" s="90"/>
      <c r="VQQ101" s="90"/>
      <c r="VQR101" s="90"/>
      <c r="VQS101" s="90"/>
      <c r="VQT101" s="90"/>
      <c r="VQU101" s="90"/>
      <c r="VQV101" s="90"/>
      <c r="VQW101" s="90"/>
      <c r="VQX101" s="90"/>
      <c r="VQY101" s="90"/>
      <c r="VQZ101" s="90"/>
      <c r="VRA101" s="90"/>
      <c r="VRB101" s="90"/>
      <c r="VRC101" s="90"/>
      <c r="VRD101" s="90"/>
      <c r="VRE101" s="90"/>
      <c r="VRF101" s="90"/>
      <c r="VRG101" s="90"/>
      <c r="VRH101" s="90"/>
      <c r="VRI101" s="90"/>
      <c r="VRJ101" s="90"/>
      <c r="VRK101" s="90"/>
      <c r="VRL101" s="90"/>
      <c r="VRM101" s="90"/>
      <c r="VRN101" s="90"/>
      <c r="VRO101" s="90"/>
      <c r="VRP101" s="90"/>
      <c r="VRQ101" s="90"/>
      <c r="VRR101" s="90"/>
      <c r="VRS101" s="90"/>
      <c r="VRT101" s="90"/>
      <c r="VRU101" s="90"/>
      <c r="VRV101" s="90"/>
      <c r="VRW101" s="90"/>
      <c r="VRX101" s="90"/>
      <c r="VRY101" s="90"/>
      <c r="VRZ101" s="90"/>
      <c r="VSA101" s="90"/>
      <c r="VSB101" s="90"/>
      <c r="VSC101" s="90"/>
      <c r="VSD101" s="90"/>
      <c r="VSE101" s="90"/>
      <c r="VSF101" s="90"/>
      <c r="VSG101" s="90"/>
      <c r="VSH101" s="90"/>
      <c r="VSI101" s="90"/>
      <c r="VSJ101" s="90"/>
      <c r="VSK101" s="90"/>
      <c r="VSL101" s="90"/>
      <c r="VSM101" s="90"/>
      <c r="VSN101" s="90"/>
      <c r="VSO101" s="90"/>
      <c r="VSP101" s="90"/>
      <c r="VSQ101" s="90"/>
      <c r="VSR101" s="90"/>
      <c r="VSS101" s="90"/>
      <c r="VST101" s="90"/>
      <c r="VSU101" s="90"/>
      <c r="VSV101" s="90"/>
      <c r="VSW101" s="90"/>
      <c r="VSX101" s="90"/>
      <c r="VSY101" s="90"/>
      <c r="VSZ101" s="90"/>
      <c r="VTA101" s="90"/>
      <c r="VTB101" s="90"/>
      <c r="VTC101" s="90"/>
      <c r="VTD101" s="90"/>
      <c r="VTE101" s="90"/>
      <c r="VTF101" s="90"/>
      <c r="VTG101" s="90"/>
      <c r="VTH101" s="90"/>
      <c r="VTI101" s="90"/>
      <c r="VTJ101" s="90"/>
      <c r="VTK101" s="90"/>
      <c r="VTL101" s="90"/>
      <c r="VTM101" s="90"/>
      <c r="VTN101" s="90"/>
      <c r="VTO101" s="90"/>
      <c r="VTP101" s="90"/>
      <c r="VTQ101" s="90"/>
      <c r="VTR101" s="90"/>
      <c r="VTS101" s="90"/>
      <c r="VTT101" s="90"/>
      <c r="VTU101" s="90"/>
      <c r="VTV101" s="90"/>
      <c r="VTW101" s="90"/>
      <c r="VTX101" s="90"/>
      <c r="VTY101" s="90"/>
      <c r="VTZ101" s="90"/>
      <c r="VUA101" s="90"/>
      <c r="VUB101" s="90"/>
      <c r="VUC101" s="90"/>
      <c r="VUD101" s="90"/>
      <c r="VUE101" s="90"/>
      <c r="VUF101" s="90"/>
      <c r="VUG101" s="90"/>
      <c r="VUH101" s="90"/>
      <c r="VUI101" s="90"/>
      <c r="VUJ101" s="90"/>
      <c r="VUK101" s="90"/>
      <c r="VUL101" s="90"/>
      <c r="VUM101" s="90"/>
      <c r="VUN101" s="90"/>
      <c r="VUO101" s="90"/>
      <c r="VUP101" s="90"/>
      <c r="VUQ101" s="90"/>
      <c r="VUR101" s="90"/>
      <c r="VUS101" s="90"/>
      <c r="VUT101" s="90"/>
      <c r="VUU101" s="90"/>
      <c r="VUV101" s="90"/>
      <c r="VUW101" s="90"/>
      <c r="VUX101" s="90"/>
      <c r="VUY101" s="90"/>
      <c r="VUZ101" s="90"/>
      <c r="VVA101" s="90"/>
      <c r="VVB101" s="90"/>
      <c r="VVC101" s="90"/>
      <c r="VVD101" s="90"/>
      <c r="VVE101" s="90"/>
      <c r="VVF101" s="90"/>
      <c r="VVG101" s="90"/>
      <c r="VVH101" s="90"/>
      <c r="VVI101" s="90"/>
      <c r="VVJ101" s="90"/>
      <c r="VVK101" s="90"/>
      <c r="VVL101" s="90"/>
      <c r="VVM101" s="90"/>
      <c r="VVN101" s="90"/>
      <c r="VVO101" s="90"/>
      <c r="VVP101" s="90"/>
      <c r="VVQ101" s="90"/>
      <c r="VVR101" s="90"/>
      <c r="VVS101" s="90"/>
      <c r="VVT101" s="90"/>
      <c r="VVU101" s="90"/>
      <c r="VVV101" s="90"/>
      <c r="VVW101" s="90"/>
      <c r="VVX101" s="90"/>
      <c r="VVY101" s="90"/>
      <c r="VVZ101" s="90"/>
      <c r="VWA101" s="90"/>
      <c r="VWB101" s="90"/>
      <c r="VWC101" s="90"/>
      <c r="VWD101" s="90"/>
      <c r="VWE101" s="90"/>
      <c r="VWF101" s="90"/>
      <c r="VWG101" s="90"/>
      <c r="VWH101" s="90"/>
      <c r="VWI101" s="90"/>
      <c r="VWJ101" s="90"/>
      <c r="VWK101" s="90"/>
      <c r="VWL101" s="90"/>
      <c r="VWM101" s="90"/>
      <c r="VWN101" s="90"/>
      <c r="VWO101" s="90"/>
      <c r="VWP101" s="90"/>
      <c r="VWQ101" s="90"/>
      <c r="VWR101" s="90"/>
      <c r="VWS101" s="90"/>
      <c r="VWT101" s="90"/>
      <c r="VWU101" s="90"/>
      <c r="VWV101" s="90"/>
      <c r="VWW101" s="90"/>
      <c r="VWX101" s="90"/>
      <c r="VWY101" s="90"/>
      <c r="VWZ101" s="90"/>
      <c r="VXA101" s="90"/>
      <c r="VXB101" s="90"/>
      <c r="VXC101" s="90"/>
      <c r="VXD101" s="90"/>
      <c r="VXE101" s="90"/>
      <c r="VXF101" s="90"/>
      <c r="VXG101" s="90"/>
      <c r="VXH101" s="90"/>
      <c r="VXI101" s="90"/>
      <c r="VXJ101" s="90"/>
      <c r="VXK101" s="90"/>
      <c r="VXL101" s="90"/>
      <c r="VXM101" s="90"/>
      <c r="VXN101" s="90"/>
      <c r="VXO101" s="90"/>
      <c r="VXP101" s="90"/>
      <c r="VXQ101" s="90"/>
      <c r="VXR101" s="90"/>
      <c r="VXS101" s="90"/>
      <c r="VXT101" s="90"/>
      <c r="VXU101" s="90"/>
      <c r="VXV101" s="90"/>
      <c r="VXW101" s="90"/>
      <c r="VXX101" s="90"/>
      <c r="VXY101" s="90"/>
      <c r="VXZ101" s="90"/>
      <c r="VYA101" s="90"/>
      <c r="VYB101" s="90"/>
      <c r="VYC101" s="90"/>
      <c r="VYD101" s="90"/>
      <c r="VYE101" s="90"/>
      <c r="VYF101" s="90"/>
      <c r="VYG101" s="90"/>
      <c r="VYH101" s="90"/>
      <c r="VYI101" s="90"/>
      <c r="VYJ101" s="90"/>
      <c r="VYK101" s="90"/>
      <c r="VYL101" s="90"/>
      <c r="VYM101" s="90"/>
      <c r="VYN101" s="90"/>
      <c r="VYO101" s="90"/>
      <c r="VYP101" s="90"/>
      <c r="VYQ101" s="90"/>
      <c r="VYR101" s="90"/>
      <c r="VYS101" s="90"/>
      <c r="VYT101" s="90"/>
      <c r="VYU101" s="90"/>
      <c r="VYV101" s="90"/>
      <c r="VYW101" s="90"/>
      <c r="VYX101" s="90"/>
      <c r="VYY101" s="90"/>
      <c r="VYZ101" s="90"/>
      <c r="VZA101" s="90"/>
      <c r="VZB101" s="90"/>
      <c r="VZC101" s="90"/>
      <c r="VZD101" s="90"/>
      <c r="VZE101" s="90"/>
      <c r="VZF101" s="90"/>
      <c r="VZG101" s="90"/>
      <c r="VZH101" s="90"/>
      <c r="VZI101" s="90"/>
      <c r="VZJ101" s="90"/>
      <c r="VZK101" s="90"/>
      <c r="VZL101" s="90"/>
      <c r="VZM101" s="90"/>
      <c r="VZN101" s="90"/>
      <c r="VZO101" s="90"/>
      <c r="VZP101" s="90"/>
      <c r="VZQ101" s="90"/>
      <c r="VZR101" s="90"/>
      <c r="VZS101" s="90"/>
      <c r="VZT101" s="90"/>
      <c r="VZU101" s="90"/>
      <c r="VZV101" s="90"/>
      <c r="VZW101" s="90"/>
      <c r="VZX101" s="90"/>
      <c r="VZY101" s="90"/>
      <c r="VZZ101" s="90"/>
      <c r="WAA101" s="90"/>
      <c r="WAB101" s="90"/>
      <c r="WAC101" s="90"/>
      <c r="WAD101" s="90"/>
      <c r="WAE101" s="90"/>
      <c r="WAF101" s="90"/>
      <c r="WAG101" s="90"/>
      <c r="WAH101" s="90"/>
      <c r="WAI101" s="90"/>
      <c r="WAJ101" s="90"/>
      <c r="WAK101" s="90"/>
      <c r="WAL101" s="90"/>
      <c r="WAM101" s="90"/>
      <c r="WAN101" s="90"/>
      <c r="WAO101" s="90"/>
      <c r="WAP101" s="90"/>
      <c r="WAQ101" s="90"/>
      <c r="WAR101" s="90"/>
      <c r="WAS101" s="90"/>
      <c r="WAT101" s="90"/>
      <c r="WAU101" s="90"/>
      <c r="WAV101" s="90"/>
      <c r="WAW101" s="90"/>
      <c r="WAX101" s="90"/>
      <c r="WAY101" s="90"/>
      <c r="WAZ101" s="90"/>
      <c r="WBA101" s="90"/>
      <c r="WBB101" s="90"/>
      <c r="WBC101" s="90"/>
      <c r="WBD101" s="90"/>
      <c r="WBE101" s="90"/>
      <c r="WBF101" s="90"/>
      <c r="WBG101" s="90"/>
      <c r="WBH101" s="90"/>
      <c r="WBI101" s="90"/>
      <c r="WBJ101" s="90"/>
      <c r="WBK101" s="90"/>
      <c r="WBL101" s="90"/>
      <c r="WBM101" s="90"/>
      <c r="WBN101" s="90"/>
      <c r="WBO101" s="90"/>
      <c r="WBP101" s="90"/>
      <c r="WBQ101" s="90"/>
      <c r="WBR101" s="90"/>
      <c r="WBS101" s="90"/>
      <c r="WBT101" s="90"/>
      <c r="WBU101" s="90"/>
      <c r="WBV101" s="90"/>
      <c r="WBW101" s="90"/>
      <c r="WBX101" s="90"/>
      <c r="WBY101" s="90"/>
      <c r="WBZ101" s="90"/>
      <c r="WCA101" s="90"/>
      <c r="WCB101" s="90"/>
      <c r="WCC101" s="90"/>
      <c r="WCD101" s="90"/>
      <c r="WCE101" s="90"/>
      <c r="WCF101" s="90"/>
      <c r="WCG101" s="90"/>
      <c r="WCH101" s="90"/>
      <c r="WCI101" s="90"/>
      <c r="WCJ101" s="90"/>
      <c r="WCK101" s="90"/>
      <c r="WCL101" s="90"/>
      <c r="WCM101" s="90"/>
      <c r="WCN101" s="90"/>
      <c r="WCO101" s="90"/>
      <c r="WCP101" s="90"/>
      <c r="WCQ101" s="90"/>
      <c r="WCR101" s="90"/>
      <c r="WCS101" s="90"/>
      <c r="WCT101" s="90"/>
      <c r="WCU101" s="90"/>
      <c r="WCV101" s="90"/>
      <c r="WCW101" s="90"/>
      <c r="WCX101" s="90"/>
      <c r="WCY101" s="90"/>
      <c r="WCZ101" s="90"/>
      <c r="WDA101" s="90"/>
      <c r="WDB101" s="90"/>
      <c r="WDC101" s="90"/>
      <c r="WDD101" s="90"/>
      <c r="WDE101" s="90"/>
      <c r="WDF101" s="90"/>
      <c r="WDG101" s="90"/>
      <c r="WDH101" s="90"/>
      <c r="WDI101" s="90"/>
      <c r="WDJ101" s="90"/>
      <c r="WDK101" s="90"/>
      <c r="WDL101" s="90"/>
      <c r="WDM101" s="90"/>
      <c r="WDN101" s="90"/>
      <c r="WDO101" s="90"/>
      <c r="WDP101" s="90"/>
      <c r="WDQ101" s="90"/>
      <c r="WDR101" s="90"/>
      <c r="WDS101" s="90"/>
      <c r="WDT101" s="90"/>
      <c r="WDU101" s="90"/>
      <c r="WDV101" s="90"/>
      <c r="WDW101" s="90"/>
      <c r="WDX101" s="90"/>
      <c r="WDY101" s="90"/>
      <c r="WDZ101" s="90"/>
      <c r="WEA101" s="90"/>
      <c r="WEB101" s="90"/>
      <c r="WEC101" s="90"/>
      <c r="WED101" s="90"/>
      <c r="WEE101" s="90"/>
      <c r="WEF101" s="90"/>
      <c r="WEG101" s="90"/>
      <c r="WEH101" s="90"/>
      <c r="WEI101" s="90"/>
      <c r="WEJ101" s="90"/>
      <c r="WEK101" s="90"/>
      <c r="WEL101" s="90"/>
      <c r="WEM101" s="90"/>
      <c r="WEN101" s="90"/>
      <c r="WEO101" s="90"/>
      <c r="WEP101" s="90"/>
      <c r="WEQ101" s="90"/>
      <c r="WER101" s="90"/>
      <c r="WES101" s="90"/>
      <c r="WET101" s="90"/>
      <c r="WEU101" s="90"/>
      <c r="WEV101" s="90"/>
      <c r="WEW101" s="90"/>
      <c r="WEX101" s="90"/>
      <c r="WEY101" s="90"/>
      <c r="WEZ101" s="90"/>
      <c r="WFA101" s="90"/>
      <c r="WFB101" s="90"/>
      <c r="WFC101" s="90"/>
      <c r="WFD101" s="90"/>
      <c r="WFE101" s="90"/>
      <c r="WFF101" s="90"/>
      <c r="WFG101" s="90"/>
      <c r="WFH101" s="90"/>
      <c r="WFI101" s="90"/>
      <c r="WFJ101" s="90"/>
      <c r="WFK101" s="90"/>
      <c r="WFL101" s="90"/>
      <c r="WFM101" s="90"/>
      <c r="WFN101" s="90"/>
      <c r="WFO101" s="90"/>
      <c r="WFP101" s="90"/>
      <c r="WFQ101" s="90"/>
      <c r="WFR101" s="90"/>
      <c r="WFS101" s="90"/>
      <c r="WFT101" s="90"/>
      <c r="WFU101" s="90"/>
      <c r="WFV101" s="90"/>
      <c r="WFW101" s="90"/>
      <c r="WFX101" s="90"/>
      <c r="WFY101" s="90"/>
      <c r="WFZ101" s="90"/>
      <c r="WGA101" s="90"/>
      <c r="WGB101" s="90"/>
      <c r="WGC101" s="90"/>
      <c r="WGD101" s="90"/>
      <c r="WGE101" s="90"/>
      <c r="WGF101" s="90"/>
      <c r="WGG101" s="90"/>
      <c r="WGH101" s="90"/>
      <c r="WGI101" s="90"/>
      <c r="WGJ101" s="90"/>
      <c r="WGK101" s="90"/>
      <c r="WGL101" s="90"/>
      <c r="WGM101" s="90"/>
      <c r="WGN101" s="90"/>
      <c r="WGO101" s="90"/>
      <c r="WGP101" s="90"/>
      <c r="WGQ101" s="90"/>
      <c r="WGR101" s="90"/>
      <c r="WGS101" s="90"/>
      <c r="WGT101" s="90"/>
      <c r="WGU101" s="90"/>
      <c r="WGV101" s="90"/>
      <c r="WGW101" s="90"/>
      <c r="WGX101" s="90"/>
      <c r="WGY101" s="90"/>
      <c r="WGZ101" s="90"/>
      <c r="WHA101" s="90"/>
      <c r="WHB101" s="90"/>
      <c r="WHC101" s="90"/>
      <c r="WHD101" s="90"/>
      <c r="WHE101" s="90"/>
      <c r="WHF101" s="90"/>
      <c r="WHG101" s="90"/>
      <c r="WHH101" s="90"/>
      <c r="WHI101" s="90"/>
      <c r="WHJ101" s="90"/>
      <c r="WHK101" s="90"/>
      <c r="WHL101" s="90"/>
      <c r="WHM101" s="90"/>
      <c r="WHN101" s="90"/>
      <c r="WHO101" s="90"/>
      <c r="WHP101" s="90"/>
      <c r="WHQ101" s="90"/>
      <c r="WHR101" s="90"/>
      <c r="WHS101" s="90"/>
      <c r="WHT101" s="90"/>
      <c r="WHU101" s="90"/>
      <c r="WHV101" s="90"/>
      <c r="WHW101" s="90"/>
      <c r="WHX101" s="90"/>
      <c r="WHY101" s="90"/>
      <c r="WHZ101" s="90"/>
      <c r="WIA101" s="90"/>
      <c r="WIB101" s="90"/>
      <c r="WIC101" s="90"/>
      <c r="WID101" s="90"/>
      <c r="WIE101" s="90"/>
      <c r="WIF101" s="90"/>
      <c r="WIG101" s="90"/>
      <c r="WIH101" s="90"/>
      <c r="WII101" s="90"/>
      <c r="WIJ101" s="90"/>
      <c r="WIK101" s="90"/>
      <c r="WIL101" s="90"/>
      <c r="WIM101" s="90"/>
      <c r="WIN101" s="90"/>
      <c r="WIO101" s="90"/>
      <c r="WIP101" s="90"/>
      <c r="WIQ101" s="90"/>
      <c r="WIR101" s="90"/>
      <c r="WIS101" s="90"/>
      <c r="WIT101" s="90"/>
      <c r="WIU101" s="90"/>
      <c r="WIV101" s="90"/>
      <c r="WIW101" s="90"/>
      <c r="WIX101" s="90"/>
      <c r="WIY101" s="90"/>
      <c r="WIZ101" s="90"/>
      <c r="WJA101" s="90"/>
      <c r="WJB101" s="90"/>
      <c r="WJC101" s="90"/>
      <c r="WJD101" s="90"/>
      <c r="WJE101" s="90"/>
      <c r="WJF101" s="90"/>
      <c r="WJG101" s="90"/>
      <c r="WJH101" s="90"/>
      <c r="WJI101" s="90"/>
      <c r="WJJ101" s="90"/>
      <c r="WJK101" s="90"/>
      <c r="WJL101" s="90"/>
      <c r="WJM101" s="90"/>
      <c r="WJN101" s="90"/>
      <c r="WJO101" s="90"/>
      <c r="WJP101" s="90"/>
      <c r="WJQ101" s="90"/>
      <c r="WJR101" s="90"/>
      <c r="WJS101" s="90"/>
      <c r="WJT101" s="90"/>
      <c r="WJU101" s="90"/>
      <c r="WJV101" s="90"/>
      <c r="WJW101" s="90"/>
      <c r="WJX101" s="90"/>
      <c r="WJY101" s="90"/>
      <c r="WJZ101" s="90"/>
      <c r="WKA101" s="90"/>
      <c r="WKB101" s="90"/>
      <c r="WKC101" s="90"/>
      <c r="WKD101" s="90"/>
      <c r="WKE101" s="90"/>
      <c r="WKF101" s="90"/>
      <c r="WKG101" s="90"/>
      <c r="WKH101" s="90"/>
      <c r="WKI101" s="90"/>
      <c r="WKJ101" s="90"/>
      <c r="WKK101" s="90"/>
      <c r="WKL101" s="90"/>
      <c r="WKM101" s="90"/>
      <c r="WKN101" s="90"/>
      <c r="WKO101" s="90"/>
      <c r="WKP101" s="90"/>
      <c r="WKQ101" s="90"/>
      <c r="WKR101" s="90"/>
      <c r="WKS101" s="90"/>
      <c r="WKT101" s="90"/>
      <c r="WKU101" s="90"/>
      <c r="WKV101" s="90"/>
      <c r="WKW101" s="90"/>
      <c r="WKX101" s="90"/>
      <c r="WKY101" s="90"/>
      <c r="WKZ101" s="90"/>
      <c r="WLA101" s="90"/>
      <c r="WLB101" s="90"/>
      <c r="WLC101" s="90"/>
      <c r="WLD101" s="90"/>
      <c r="WLE101" s="90"/>
      <c r="WLF101" s="90"/>
      <c r="WLG101" s="90"/>
      <c r="WLH101" s="90"/>
      <c r="WLI101" s="90"/>
      <c r="WLJ101" s="90"/>
      <c r="WLK101" s="90"/>
      <c r="WLL101" s="90"/>
      <c r="WLM101" s="90"/>
      <c r="WLN101" s="90"/>
      <c r="WLO101" s="90"/>
      <c r="WLP101" s="90"/>
      <c r="WLQ101" s="90"/>
      <c r="WLR101" s="90"/>
      <c r="WLS101" s="90"/>
      <c r="WLT101" s="90"/>
      <c r="WLU101" s="90"/>
      <c r="WLV101" s="90"/>
      <c r="WLW101" s="90"/>
      <c r="WLX101" s="90"/>
      <c r="WLY101" s="90"/>
      <c r="WLZ101" s="90"/>
      <c r="WMA101" s="90"/>
      <c r="WMB101" s="90"/>
      <c r="WMC101" s="90"/>
      <c r="WMD101" s="90"/>
      <c r="WME101" s="90"/>
      <c r="WMF101" s="90"/>
      <c r="WMG101" s="90"/>
      <c r="WMH101" s="90"/>
      <c r="WMI101" s="90"/>
      <c r="WMJ101" s="90"/>
      <c r="WMK101" s="90"/>
      <c r="WML101" s="90"/>
      <c r="WMM101" s="90"/>
      <c r="WMN101" s="90"/>
      <c r="WMO101" s="90"/>
      <c r="WMP101" s="90"/>
      <c r="WMQ101" s="90"/>
      <c r="WMR101" s="90"/>
      <c r="WMS101" s="90"/>
      <c r="WMT101" s="90"/>
      <c r="WMU101" s="90"/>
      <c r="WMV101" s="90"/>
      <c r="WMW101" s="90"/>
      <c r="WMX101" s="90"/>
      <c r="WMY101" s="90"/>
      <c r="WMZ101" s="90"/>
      <c r="WNA101" s="90"/>
      <c r="WNB101" s="90"/>
      <c r="WNC101" s="90"/>
      <c r="WND101" s="90"/>
      <c r="WNE101" s="90"/>
      <c r="WNF101" s="90"/>
      <c r="WNG101" s="90"/>
      <c r="WNH101" s="90"/>
      <c r="WNI101" s="90"/>
      <c r="WNJ101" s="90"/>
      <c r="WNK101" s="90"/>
      <c r="WNL101" s="90"/>
      <c r="WNM101" s="90"/>
      <c r="WNN101" s="90"/>
      <c r="WNO101" s="90"/>
      <c r="WNP101" s="90"/>
      <c r="WNQ101" s="90"/>
      <c r="WNR101" s="90"/>
      <c r="WNS101" s="90"/>
      <c r="WNT101" s="90"/>
      <c r="WNU101" s="90"/>
      <c r="WNV101" s="90"/>
      <c r="WNW101" s="90"/>
      <c r="WNX101" s="90"/>
      <c r="WNY101" s="90"/>
      <c r="WNZ101" s="90"/>
      <c r="WOA101" s="90"/>
      <c r="WOB101" s="90"/>
      <c r="WOC101" s="90"/>
      <c r="WOD101" s="90"/>
      <c r="WOE101" s="90"/>
      <c r="WOF101" s="90"/>
      <c r="WOG101" s="90"/>
      <c r="WOH101" s="90"/>
      <c r="WOI101" s="90"/>
      <c r="WOJ101" s="90"/>
      <c r="WOK101" s="90"/>
      <c r="WOL101" s="90"/>
      <c r="WOM101" s="90"/>
      <c r="WON101" s="90"/>
      <c r="WOO101" s="90"/>
      <c r="WOP101" s="90"/>
      <c r="WOQ101" s="90"/>
      <c r="WOR101" s="90"/>
      <c r="WOS101" s="90"/>
      <c r="WOT101" s="90"/>
      <c r="WOU101" s="90"/>
      <c r="WOV101" s="90"/>
      <c r="WOW101" s="90"/>
      <c r="WOX101" s="90"/>
      <c r="WOY101" s="90"/>
      <c r="WOZ101" s="90"/>
      <c r="WPA101" s="90"/>
      <c r="WPB101" s="90"/>
      <c r="WPC101" s="90"/>
      <c r="WPD101" s="90"/>
      <c r="WPE101" s="90"/>
      <c r="WPF101" s="90"/>
      <c r="WPG101" s="90"/>
      <c r="WPH101" s="90"/>
      <c r="WPI101" s="90"/>
      <c r="WPJ101" s="90"/>
      <c r="WPK101" s="90"/>
      <c r="WPL101" s="90"/>
      <c r="WPM101" s="90"/>
      <c r="WPN101" s="90"/>
      <c r="WPO101" s="90"/>
      <c r="WPP101" s="90"/>
      <c r="WPQ101" s="90"/>
      <c r="WPR101" s="90"/>
      <c r="WPS101" s="90"/>
      <c r="WPT101" s="90"/>
      <c r="WPU101" s="90"/>
      <c r="WPV101" s="90"/>
      <c r="WPW101" s="90"/>
      <c r="WPX101" s="90"/>
      <c r="WPY101" s="90"/>
      <c r="WPZ101" s="90"/>
      <c r="WQA101" s="90"/>
      <c r="WQB101" s="90"/>
      <c r="WQC101" s="90"/>
      <c r="WQD101" s="90"/>
      <c r="WQE101" s="90"/>
      <c r="WQF101" s="90"/>
      <c r="WQG101" s="90"/>
      <c r="WQH101" s="90"/>
      <c r="WQI101" s="90"/>
      <c r="WQJ101" s="90"/>
      <c r="WQK101" s="90"/>
      <c r="WQL101" s="90"/>
      <c r="WQM101" s="90"/>
      <c r="WQN101" s="90"/>
      <c r="WQO101" s="90"/>
      <c r="WQP101" s="90"/>
      <c r="WQQ101" s="90"/>
      <c r="WQR101" s="90"/>
      <c r="WQS101" s="90"/>
      <c r="WQT101" s="90"/>
      <c r="WQU101" s="90"/>
      <c r="WQV101" s="90"/>
      <c r="WQW101" s="90"/>
      <c r="WQX101" s="90"/>
      <c r="WQY101" s="90"/>
      <c r="WQZ101" s="90"/>
      <c r="WRA101" s="90"/>
      <c r="WRB101" s="90"/>
      <c r="WRC101" s="90"/>
      <c r="WRD101" s="90"/>
      <c r="WRE101" s="90"/>
      <c r="WRF101" s="90"/>
      <c r="WRG101" s="90"/>
      <c r="WRH101" s="90"/>
      <c r="WRI101" s="90"/>
      <c r="WRJ101" s="90"/>
      <c r="WRK101" s="90"/>
      <c r="WRL101" s="90"/>
      <c r="WRM101" s="90"/>
      <c r="WRN101" s="90"/>
      <c r="WRO101" s="90"/>
      <c r="WRP101" s="90"/>
      <c r="WRQ101" s="90"/>
      <c r="WRR101" s="90"/>
      <c r="WRS101" s="90"/>
      <c r="WRT101" s="90"/>
      <c r="WRU101" s="90"/>
      <c r="WRV101" s="90"/>
      <c r="WRW101" s="90"/>
      <c r="WRX101" s="90"/>
      <c r="WRY101" s="90"/>
      <c r="WRZ101" s="90"/>
      <c r="WSA101" s="90"/>
      <c r="WSB101" s="90"/>
      <c r="WSC101" s="90"/>
      <c r="WSD101" s="90"/>
      <c r="WSE101" s="90"/>
      <c r="WSF101" s="90"/>
      <c r="WSG101" s="90"/>
      <c r="WSH101" s="90"/>
      <c r="WSI101" s="90"/>
      <c r="WSJ101" s="90"/>
      <c r="WSK101" s="90"/>
      <c r="WSL101" s="90"/>
      <c r="WSM101" s="90"/>
      <c r="WSN101" s="90"/>
      <c r="WSO101" s="90"/>
      <c r="WSP101" s="90"/>
      <c r="WSQ101" s="90"/>
      <c r="WSR101" s="90"/>
      <c r="WSS101" s="90"/>
      <c r="WST101" s="90"/>
      <c r="WSU101" s="90"/>
      <c r="WSV101" s="90"/>
      <c r="WSW101" s="90"/>
      <c r="WSX101" s="90"/>
      <c r="WSY101" s="90"/>
      <c r="WSZ101" s="90"/>
      <c r="WTA101" s="90"/>
      <c r="WTB101" s="90"/>
      <c r="WTC101" s="90"/>
      <c r="WTD101" s="90"/>
      <c r="WTE101" s="90"/>
      <c r="WTF101" s="90"/>
      <c r="WTG101" s="90"/>
      <c r="WTH101" s="90"/>
      <c r="WTI101" s="90"/>
      <c r="WTJ101" s="90"/>
      <c r="WTK101" s="90"/>
      <c r="WTL101" s="90"/>
      <c r="WTM101" s="90"/>
      <c r="WTN101" s="90"/>
      <c r="WTO101" s="90"/>
      <c r="WTP101" s="90"/>
      <c r="WTQ101" s="90"/>
      <c r="WTR101" s="90"/>
      <c r="WTS101" s="90"/>
      <c r="WTT101" s="90"/>
      <c r="WTU101" s="90"/>
      <c r="WTV101" s="90"/>
      <c r="WTW101" s="90"/>
      <c r="WTX101" s="90"/>
      <c r="WTY101" s="90"/>
      <c r="WTZ101" s="90"/>
      <c r="WUA101" s="90"/>
      <c r="WUB101" s="90"/>
      <c r="WUC101" s="90"/>
      <c r="WUD101" s="90"/>
      <c r="WUE101" s="90"/>
      <c r="WUF101" s="90"/>
      <c r="WUG101" s="90"/>
      <c r="WUH101" s="90"/>
      <c r="WUI101" s="90"/>
      <c r="WUJ101" s="90"/>
      <c r="WUK101" s="90"/>
      <c r="WUL101" s="90"/>
      <c r="WUM101" s="90"/>
      <c r="WUN101" s="90"/>
      <c r="WUO101" s="90"/>
      <c r="WUP101" s="90"/>
      <c r="WUQ101" s="90"/>
      <c r="WUR101" s="90"/>
      <c r="WUS101" s="90"/>
      <c r="WUT101" s="90"/>
      <c r="WUU101" s="90"/>
      <c r="WUV101" s="90"/>
      <c r="WUW101" s="90"/>
      <c r="WUX101" s="90"/>
      <c r="WUY101" s="90"/>
      <c r="WUZ101" s="90"/>
      <c r="WVA101" s="90"/>
      <c r="WVB101" s="90"/>
      <c r="WVC101" s="90"/>
      <c r="WVD101" s="90"/>
      <c r="WVE101" s="90"/>
      <c r="WVF101" s="90"/>
      <c r="WVG101" s="90"/>
      <c r="WVH101" s="90"/>
      <c r="WVI101" s="90"/>
      <c r="WVJ101" s="90"/>
      <c r="WVK101" s="90"/>
      <c r="WVL101" s="90"/>
      <c r="WVM101" s="90"/>
      <c r="WVN101" s="90"/>
      <c r="WVO101" s="90"/>
      <c r="WVP101" s="90"/>
      <c r="WVQ101" s="90"/>
      <c r="WVR101" s="90"/>
      <c r="WVS101" s="90"/>
      <c r="WVT101" s="90"/>
      <c r="WVU101" s="90"/>
      <c r="WVV101" s="90"/>
      <c r="WVW101" s="90"/>
      <c r="WVX101" s="90"/>
      <c r="WVY101" s="90"/>
      <c r="WVZ101" s="90"/>
      <c r="WWA101" s="90"/>
      <c r="WWB101" s="90"/>
      <c r="WWC101" s="90"/>
      <c r="WWD101" s="90"/>
      <c r="WWE101" s="90"/>
      <c r="WWF101" s="90"/>
      <c r="WWG101" s="90"/>
      <c r="WWH101" s="90"/>
      <c r="WWI101" s="90"/>
      <c r="WWJ101" s="90"/>
      <c r="WWK101" s="90"/>
      <c r="WWL101" s="90"/>
      <c r="WWM101" s="90"/>
      <c r="WWN101" s="90"/>
      <c r="WWO101" s="90"/>
      <c r="WWP101" s="90"/>
      <c r="WWQ101" s="90"/>
      <c r="WWR101" s="90"/>
      <c r="WWS101" s="90"/>
      <c r="WWT101" s="90"/>
      <c r="WWU101" s="90"/>
      <c r="WWV101" s="90"/>
      <c r="WWW101" s="90"/>
      <c r="WWX101" s="90"/>
      <c r="WWY101" s="90"/>
      <c r="WWZ101" s="90"/>
      <c r="WXA101" s="90"/>
      <c r="WXB101" s="90"/>
      <c r="WXC101" s="90"/>
      <c r="WXD101" s="90"/>
      <c r="WXE101" s="90"/>
      <c r="WXF101" s="90"/>
      <c r="WXG101" s="90"/>
      <c r="WXH101" s="90"/>
      <c r="WXI101" s="90"/>
      <c r="WXJ101" s="90"/>
      <c r="WXK101" s="90"/>
      <c r="WXL101" s="90"/>
      <c r="WXM101" s="90"/>
      <c r="WXN101" s="90"/>
      <c r="WXO101" s="90"/>
      <c r="WXP101" s="90"/>
      <c r="WXQ101" s="90"/>
      <c r="WXR101" s="90"/>
      <c r="WXS101" s="90"/>
      <c r="WXT101" s="90"/>
      <c r="WXU101" s="90"/>
      <c r="WXV101" s="90"/>
      <c r="WXW101" s="90"/>
      <c r="WXX101" s="90"/>
      <c r="WXY101" s="90"/>
      <c r="WXZ101" s="90"/>
      <c r="WYA101" s="90"/>
      <c r="WYB101" s="90"/>
      <c r="WYC101" s="90"/>
      <c r="WYD101" s="90"/>
      <c r="WYE101" s="90"/>
      <c r="WYF101" s="90"/>
      <c r="WYG101" s="90"/>
      <c r="WYH101" s="90"/>
      <c r="WYI101" s="90"/>
      <c r="WYJ101" s="90"/>
      <c r="WYK101" s="90"/>
      <c r="WYL101" s="90"/>
      <c r="WYM101" s="90"/>
      <c r="WYN101" s="90"/>
      <c r="WYO101" s="90"/>
      <c r="WYP101" s="90"/>
      <c r="WYQ101" s="90"/>
      <c r="WYR101" s="90"/>
      <c r="WYS101" s="90"/>
      <c r="WYT101" s="90"/>
      <c r="WYU101" s="90"/>
      <c r="WYV101" s="90"/>
      <c r="WYW101" s="90"/>
      <c r="WYX101" s="90"/>
      <c r="WYY101" s="90"/>
      <c r="WYZ101" s="90"/>
      <c r="WZA101" s="90"/>
      <c r="WZB101" s="90"/>
      <c r="WZC101" s="90"/>
      <c r="WZD101" s="90"/>
      <c r="WZE101" s="90"/>
      <c r="WZF101" s="90"/>
      <c r="WZG101" s="90"/>
      <c r="WZH101" s="90"/>
      <c r="WZI101" s="90"/>
      <c r="WZJ101" s="90"/>
      <c r="WZK101" s="90"/>
      <c r="WZL101" s="90"/>
      <c r="WZM101" s="90"/>
      <c r="WZN101" s="90"/>
      <c r="WZO101" s="90"/>
      <c r="WZP101" s="90"/>
      <c r="WZQ101" s="90"/>
      <c r="WZR101" s="90"/>
      <c r="WZS101" s="90"/>
      <c r="WZT101" s="90"/>
      <c r="WZU101" s="90"/>
      <c r="WZV101" s="90"/>
      <c r="WZW101" s="90"/>
      <c r="WZX101" s="90"/>
      <c r="WZY101" s="90"/>
      <c r="WZZ101" s="90"/>
      <c r="XAA101" s="90"/>
      <c r="XAB101" s="90"/>
      <c r="XAC101" s="90"/>
      <c r="XAD101" s="90"/>
      <c r="XAE101" s="90"/>
      <c r="XAF101" s="90"/>
      <c r="XAG101" s="90"/>
      <c r="XAH101" s="90"/>
      <c r="XAI101" s="90"/>
      <c r="XAJ101" s="90"/>
      <c r="XAK101" s="90"/>
      <c r="XAL101" s="90"/>
      <c r="XAM101" s="90"/>
      <c r="XAN101" s="90"/>
      <c r="XAO101" s="90"/>
      <c r="XAP101" s="90"/>
      <c r="XAQ101" s="90"/>
      <c r="XAR101" s="90"/>
      <c r="XAS101" s="90"/>
      <c r="XAT101" s="90"/>
      <c r="XAU101" s="90"/>
      <c r="XAV101" s="90"/>
      <c r="XAW101" s="90"/>
      <c r="XAX101" s="90"/>
      <c r="XAY101" s="90"/>
      <c r="XAZ101" s="90"/>
      <c r="XBA101" s="90"/>
      <c r="XBB101" s="90"/>
      <c r="XBC101" s="90"/>
      <c r="XBD101" s="90"/>
      <c r="XBE101" s="90"/>
      <c r="XBF101" s="90"/>
      <c r="XBG101" s="90"/>
      <c r="XBH101" s="90"/>
      <c r="XBI101" s="90"/>
      <c r="XBJ101" s="90"/>
      <c r="XBK101" s="90"/>
      <c r="XBL101" s="90"/>
      <c r="XBM101" s="90"/>
      <c r="XBN101" s="90"/>
      <c r="XBO101" s="90"/>
      <c r="XBP101" s="90"/>
      <c r="XBQ101" s="90"/>
      <c r="XBR101" s="90"/>
      <c r="XBS101" s="90"/>
      <c r="XBT101" s="90"/>
      <c r="XBU101" s="90"/>
      <c r="XBV101" s="90"/>
      <c r="XBW101" s="90"/>
      <c r="XBX101" s="90"/>
      <c r="XBY101" s="90"/>
      <c r="XBZ101" s="90"/>
      <c r="XCA101" s="90"/>
      <c r="XCB101" s="90"/>
      <c r="XCC101" s="90"/>
      <c r="XCD101" s="90"/>
      <c r="XCE101" s="90"/>
      <c r="XCF101" s="90"/>
      <c r="XCG101" s="90"/>
      <c r="XCH101" s="90"/>
      <c r="XCI101" s="90"/>
      <c r="XCJ101" s="90"/>
      <c r="XCK101" s="90"/>
      <c r="XCL101" s="90"/>
      <c r="XCM101" s="90"/>
      <c r="XCN101" s="90"/>
      <c r="XCO101" s="90"/>
      <c r="XCP101" s="90"/>
      <c r="XCQ101" s="90"/>
      <c r="XCR101" s="90"/>
      <c r="XCS101" s="90"/>
      <c r="XCT101" s="90"/>
      <c r="XCU101" s="90"/>
      <c r="XCV101" s="90"/>
      <c r="XCW101" s="90"/>
      <c r="XCX101" s="90"/>
      <c r="XCY101" s="90"/>
      <c r="XCZ101" s="90"/>
      <c r="XDA101" s="90"/>
      <c r="XDB101" s="90"/>
      <c r="XDC101" s="90"/>
      <c r="XDD101" s="90"/>
      <c r="XDE101" s="90"/>
      <c r="XDF101" s="90"/>
      <c r="XDG101" s="90"/>
      <c r="XDH101" s="90"/>
      <c r="XDI101" s="90"/>
      <c r="XDJ101" s="90"/>
      <c r="XDK101" s="90"/>
      <c r="XDL101" s="90"/>
      <c r="XDM101" s="90"/>
      <c r="XDN101" s="90"/>
      <c r="XDO101" s="90"/>
      <c r="XDP101" s="90"/>
      <c r="XDQ101" s="90"/>
      <c r="XDR101" s="90"/>
      <c r="XDS101" s="90"/>
      <c r="XDT101" s="90"/>
      <c r="XDU101" s="90"/>
      <c r="XDV101" s="90"/>
      <c r="XDW101" s="90"/>
      <c r="XDX101" s="90"/>
      <c r="XDY101" s="90"/>
      <c r="XDZ101" s="90"/>
      <c r="XEA101" s="90"/>
      <c r="XEB101" s="90"/>
      <c r="XEC101" s="90"/>
      <c r="XED101" s="90"/>
      <c r="XEE101" s="90"/>
      <c r="XEF101" s="90"/>
      <c r="XEG101" s="90"/>
      <c r="XEH101" s="90"/>
      <c r="XEI101" s="90"/>
      <c r="XEJ101" s="90"/>
      <c r="XEK101" s="90"/>
      <c r="XEL101" s="90"/>
      <c r="XEM101" s="90"/>
      <c r="XEN101" s="90"/>
      <c r="XEO101" s="90"/>
      <c r="XEP101" s="90"/>
      <c r="XEQ101" s="90"/>
      <c r="XER101" s="90"/>
      <c r="XES101" s="90"/>
      <c r="XET101" s="90"/>
      <c r="XEU101" s="90"/>
      <c r="XEV101" s="90"/>
      <c r="XEW101" s="90"/>
      <c r="XEX101" s="90"/>
      <c r="XEY101" s="90"/>
      <c r="XEZ101" s="90"/>
      <c r="XFA101" s="90"/>
      <c r="XFB101" s="90"/>
      <c r="XFC101" s="90"/>
    </row>
    <row r="102" spans="1:16383" s="42" customFormat="1" ht="15" customHeight="1" x14ac:dyDescent="0.3">
      <c r="A102" s="46"/>
      <c r="B102" s="17"/>
      <c r="C102" s="582" t="s">
        <v>563</v>
      </c>
      <c r="D102" s="14"/>
      <c r="E102" s="522" t="str">
        <f>E103</f>
        <v xml:space="preserve">[Unit] </v>
      </c>
      <c r="F102" s="14"/>
      <c r="G102" s="610"/>
      <c r="H102" s="277">
        <v>0</v>
      </c>
      <c r="I102" s="277">
        <v>0</v>
      </c>
      <c r="J102" s="277">
        <v>0</v>
      </c>
      <c r="K102" s="277">
        <v>0</v>
      </c>
      <c r="L102" s="277">
        <v>0</v>
      </c>
      <c r="M102" s="277">
        <v>0</v>
      </c>
      <c r="N102" s="277">
        <v>0</v>
      </c>
      <c r="O102" s="277">
        <v>0</v>
      </c>
      <c r="P102" s="277">
        <v>0</v>
      </c>
      <c r="Q102" s="277">
        <v>0</v>
      </c>
      <c r="R102" s="277">
        <v>0</v>
      </c>
      <c r="S102" s="277">
        <v>0</v>
      </c>
      <c r="T102" s="277">
        <v>0</v>
      </c>
      <c r="U102" s="277">
        <v>0</v>
      </c>
      <c r="V102" s="277">
        <v>0</v>
      </c>
      <c r="W102" s="277">
        <v>0</v>
      </c>
      <c r="X102" s="277">
        <v>0</v>
      </c>
      <c r="Y102" s="277">
        <v>0</v>
      </c>
      <c r="Z102" s="277">
        <v>0</v>
      </c>
      <c r="AA102" s="277">
        <v>0</v>
      </c>
      <c r="AB102" s="277">
        <v>0</v>
      </c>
      <c r="AC102" s="277">
        <v>0</v>
      </c>
      <c r="AD102" s="277">
        <v>0</v>
      </c>
      <c r="AE102" s="277">
        <v>0</v>
      </c>
      <c r="AF102" s="277">
        <v>0</v>
      </c>
      <c r="AG102" s="277">
        <v>0</v>
      </c>
      <c r="AH102" s="277">
        <v>0</v>
      </c>
      <c r="AI102" s="277">
        <v>0</v>
      </c>
      <c r="AJ102" s="277">
        <v>0</v>
      </c>
      <c r="AK102" s="277">
        <v>0</v>
      </c>
      <c r="AL102" s="277">
        <v>0</v>
      </c>
      <c r="AM102" s="277">
        <v>0</v>
      </c>
      <c r="AN102" s="277">
        <v>0</v>
      </c>
      <c r="AO102" s="277">
        <v>0</v>
      </c>
      <c r="AP102" s="277">
        <v>0</v>
      </c>
      <c r="AQ102" s="277">
        <v>0</v>
      </c>
      <c r="AR102" s="277">
        <v>0</v>
      </c>
      <c r="AS102" s="277">
        <v>0</v>
      </c>
      <c r="AT102" s="277">
        <v>0</v>
      </c>
      <c r="AU102" s="277">
        <v>0</v>
      </c>
      <c r="AV102" s="277">
        <v>0</v>
      </c>
      <c r="AW102" s="277">
        <v>0</v>
      </c>
      <c r="AX102" s="277">
        <v>0</v>
      </c>
      <c r="AY102" s="277">
        <v>0</v>
      </c>
      <c r="AZ102" s="277">
        <v>0</v>
      </c>
      <c r="BA102" s="277">
        <v>0</v>
      </c>
      <c r="BB102" s="277">
        <v>0</v>
      </c>
      <c r="BC102" s="277">
        <v>0</v>
      </c>
      <c r="BD102" s="277">
        <v>0</v>
      </c>
      <c r="BE102" s="277">
        <v>0</v>
      </c>
      <c r="BF102" s="277">
        <v>0</v>
      </c>
      <c r="BG102" s="277">
        <v>0</v>
      </c>
      <c r="BH102" s="277">
        <v>0</v>
      </c>
      <c r="BI102" s="277">
        <v>0</v>
      </c>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c r="GT102" s="90"/>
      <c r="GU102" s="90"/>
      <c r="GV102" s="90"/>
      <c r="GW102" s="90"/>
      <c r="GX102" s="90"/>
      <c r="GY102" s="90"/>
      <c r="GZ102" s="90"/>
      <c r="HA102" s="90"/>
      <c r="HB102" s="90"/>
      <c r="HC102" s="90"/>
      <c r="HD102" s="90"/>
      <c r="HE102" s="90"/>
      <c r="HF102" s="90"/>
      <c r="HG102" s="90"/>
      <c r="HH102" s="90"/>
      <c r="HI102" s="90"/>
      <c r="HJ102" s="90"/>
      <c r="HK102" s="90"/>
      <c r="HL102" s="90"/>
      <c r="HM102" s="90"/>
      <c r="HN102" s="90"/>
      <c r="HO102" s="90"/>
      <c r="HP102" s="90"/>
      <c r="HQ102" s="90"/>
      <c r="HR102" s="90"/>
      <c r="HS102" s="90"/>
      <c r="HT102" s="90"/>
      <c r="HU102" s="90"/>
      <c r="HV102" s="90"/>
      <c r="HW102" s="90"/>
      <c r="HX102" s="90"/>
      <c r="HY102" s="90"/>
      <c r="HZ102" s="90"/>
      <c r="IA102" s="90"/>
      <c r="IB102" s="90"/>
      <c r="IC102" s="90"/>
      <c r="ID102" s="90"/>
      <c r="IE102" s="90"/>
      <c r="IF102" s="90"/>
      <c r="IG102" s="90"/>
      <c r="IH102" s="90"/>
      <c r="II102" s="90"/>
      <c r="IJ102" s="90"/>
      <c r="IK102" s="90"/>
      <c r="IL102" s="90"/>
      <c r="IM102" s="90"/>
      <c r="IN102" s="90"/>
      <c r="IO102" s="90"/>
      <c r="IP102" s="90"/>
      <c r="IQ102" s="90"/>
      <c r="IR102" s="90"/>
      <c r="IS102" s="90"/>
      <c r="IT102" s="90"/>
      <c r="IU102" s="90"/>
      <c r="IV102" s="90"/>
      <c r="IW102" s="90"/>
      <c r="IX102" s="90"/>
      <c r="IY102" s="90"/>
      <c r="IZ102" s="90"/>
      <c r="JA102" s="90"/>
      <c r="JB102" s="90"/>
      <c r="JC102" s="90"/>
      <c r="JD102" s="90"/>
      <c r="JE102" s="90"/>
      <c r="JF102" s="90"/>
      <c r="JG102" s="90"/>
      <c r="JH102" s="90"/>
      <c r="JI102" s="90"/>
      <c r="JJ102" s="90"/>
      <c r="JK102" s="90"/>
      <c r="JL102" s="90"/>
      <c r="JM102" s="90"/>
      <c r="JN102" s="90"/>
      <c r="JO102" s="90"/>
      <c r="JP102" s="90"/>
      <c r="JQ102" s="90"/>
      <c r="JR102" s="90"/>
      <c r="JS102" s="90"/>
      <c r="JT102" s="90"/>
      <c r="JU102" s="90"/>
      <c r="JV102" s="90"/>
      <c r="JW102" s="90"/>
      <c r="JX102" s="90"/>
      <c r="JY102" s="90"/>
      <c r="JZ102" s="90"/>
      <c r="KA102" s="90"/>
      <c r="KB102" s="90"/>
      <c r="KC102" s="90"/>
      <c r="KD102" s="90"/>
      <c r="KE102" s="90"/>
      <c r="KF102" s="90"/>
      <c r="KG102" s="90"/>
      <c r="KH102" s="90"/>
      <c r="KI102" s="90"/>
      <c r="KJ102" s="90"/>
      <c r="KK102" s="90"/>
      <c r="KL102" s="90"/>
      <c r="KM102" s="90"/>
      <c r="KN102" s="90"/>
      <c r="KO102" s="90"/>
      <c r="KP102" s="90"/>
      <c r="KQ102" s="90"/>
      <c r="KR102" s="90"/>
      <c r="KS102" s="90"/>
      <c r="KT102" s="90"/>
      <c r="KU102" s="90"/>
      <c r="KV102" s="90"/>
      <c r="KW102" s="90"/>
      <c r="KX102" s="90"/>
      <c r="KY102" s="90"/>
      <c r="KZ102" s="90"/>
      <c r="LA102" s="90"/>
      <c r="LB102" s="90"/>
      <c r="LC102" s="90"/>
      <c r="LD102" s="90"/>
      <c r="LE102" s="90"/>
      <c r="LF102" s="90"/>
      <c r="LG102" s="90"/>
      <c r="LH102" s="90"/>
      <c r="LI102" s="90"/>
      <c r="LJ102" s="90"/>
      <c r="LK102" s="90"/>
      <c r="LL102" s="90"/>
      <c r="LM102" s="90"/>
      <c r="LN102" s="90"/>
      <c r="LO102" s="90"/>
      <c r="LP102" s="90"/>
      <c r="LQ102" s="90"/>
      <c r="LR102" s="90"/>
      <c r="LS102" s="90"/>
      <c r="LT102" s="90"/>
      <c r="LU102" s="90"/>
      <c r="LV102" s="90"/>
      <c r="LW102" s="90"/>
      <c r="LX102" s="90"/>
      <c r="LY102" s="90"/>
      <c r="LZ102" s="90"/>
      <c r="MA102" s="90"/>
      <c r="MB102" s="90"/>
      <c r="MC102" s="90"/>
      <c r="MD102" s="90"/>
      <c r="ME102" s="90"/>
      <c r="MF102" s="90"/>
      <c r="MG102" s="90"/>
      <c r="MH102" s="90"/>
      <c r="MI102" s="90"/>
      <c r="MJ102" s="90"/>
      <c r="MK102" s="90"/>
      <c r="ML102" s="90"/>
      <c r="MM102" s="90"/>
      <c r="MN102" s="90"/>
      <c r="MO102" s="90"/>
      <c r="MP102" s="90"/>
      <c r="MQ102" s="90"/>
      <c r="MR102" s="90"/>
      <c r="MS102" s="90"/>
      <c r="MT102" s="90"/>
      <c r="MU102" s="90"/>
      <c r="MV102" s="90"/>
      <c r="MW102" s="90"/>
      <c r="MX102" s="90"/>
      <c r="MY102" s="90"/>
      <c r="MZ102" s="90"/>
      <c r="NA102" s="90"/>
      <c r="NB102" s="90"/>
      <c r="NC102" s="90"/>
      <c r="ND102" s="90"/>
      <c r="NE102" s="90"/>
      <c r="NF102" s="90"/>
      <c r="NG102" s="90"/>
      <c r="NH102" s="90"/>
      <c r="NI102" s="90"/>
      <c r="NJ102" s="90"/>
      <c r="NK102" s="90"/>
      <c r="NL102" s="90"/>
      <c r="NM102" s="90"/>
      <c r="NN102" s="90"/>
      <c r="NO102" s="90"/>
      <c r="NP102" s="90"/>
      <c r="NQ102" s="90"/>
      <c r="NR102" s="90"/>
      <c r="NS102" s="90"/>
      <c r="NT102" s="90"/>
      <c r="NU102" s="90"/>
      <c r="NV102" s="90"/>
      <c r="NW102" s="90"/>
      <c r="NX102" s="90"/>
      <c r="NY102" s="90"/>
      <c r="NZ102" s="90"/>
      <c r="OA102" s="90"/>
      <c r="OB102" s="90"/>
      <c r="OC102" s="90"/>
      <c r="OD102" s="90"/>
      <c r="OE102" s="90"/>
      <c r="OF102" s="90"/>
      <c r="OG102" s="90"/>
      <c r="OH102" s="90"/>
      <c r="OI102" s="90"/>
      <c r="OJ102" s="90"/>
      <c r="OK102" s="90"/>
      <c r="OL102" s="90"/>
      <c r="OM102" s="90"/>
      <c r="ON102" s="90"/>
      <c r="OO102" s="90"/>
      <c r="OP102" s="90"/>
      <c r="OQ102" s="90"/>
      <c r="OR102" s="90"/>
      <c r="OS102" s="90"/>
      <c r="OT102" s="90"/>
      <c r="OU102" s="90"/>
      <c r="OV102" s="90"/>
      <c r="OW102" s="90"/>
      <c r="OX102" s="90"/>
      <c r="OY102" s="90"/>
      <c r="OZ102" s="90"/>
      <c r="PA102" s="90"/>
      <c r="PB102" s="90"/>
      <c r="PC102" s="90"/>
      <c r="PD102" s="90"/>
      <c r="PE102" s="90"/>
      <c r="PF102" s="90"/>
      <c r="PG102" s="90"/>
      <c r="PH102" s="90"/>
      <c r="PI102" s="90"/>
      <c r="PJ102" s="90"/>
      <c r="PK102" s="90"/>
      <c r="PL102" s="90"/>
      <c r="PM102" s="90"/>
      <c r="PN102" s="90"/>
      <c r="PO102" s="90"/>
      <c r="PP102" s="90"/>
      <c r="PQ102" s="90"/>
      <c r="PR102" s="90"/>
      <c r="PS102" s="90"/>
      <c r="PT102" s="90"/>
      <c r="PU102" s="90"/>
      <c r="PV102" s="90"/>
      <c r="PW102" s="90"/>
      <c r="PX102" s="90"/>
      <c r="PY102" s="90"/>
      <c r="PZ102" s="90"/>
      <c r="QA102" s="90"/>
      <c r="QB102" s="90"/>
      <c r="QC102" s="90"/>
      <c r="QD102" s="90"/>
      <c r="QE102" s="90"/>
      <c r="QF102" s="90"/>
      <c r="QG102" s="90"/>
      <c r="QH102" s="90"/>
      <c r="QI102" s="90"/>
      <c r="QJ102" s="90"/>
      <c r="QK102" s="90"/>
      <c r="QL102" s="90"/>
      <c r="QM102" s="90"/>
      <c r="QN102" s="90"/>
      <c r="QO102" s="90"/>
      <c r="QP102" s="90"/>
      <c r="QQ102" s="90"/>
      <c r="QR102" s="90"/>
      <c r="QS102" s="90"/>
      <c r="QT102" s="90"/>
      <c r="QU102" s="90"/>
      <c r="QV102" s="90"/>
      <c r="QW102" s="90"/>
      <c r="QX102" s="90"/>
      <c r="QY102" s="90"/>
      <c r="QZ102" s="90"/>
      <c r="RA102" s="90"/>
      <c r="RB102" s="90"/>
      <c r="RC102" s="90"/>
      <c r="RD102" s="90"/>
      <c r="RE102" s="90"/>
      <c r="RF102" s="90"/>
      <c r="RG102" s="90"/>
      <c r="RH102" s="90"/>
      <c r="RI102" s="90"/>
      <c r="RJ102" s="90"/>
      <c r="RK102" s="90"/>
      <c r="RL102" s="90"/>
      <c r="RM102" s="90"/>
      <c r="RN102" s="90"/>
      <c r="RO102" s="90"/>
      <c r="RP102" s="90"/>
      <c r="RQ102" s="90"/>
      <c r="RR102" s="90"/>
      <c r="RS102" s="90"/>
      <c r="RT102" s="90"/>
      <c r="RU102" s="90"/>
      <c r="RV102" s="90"/>
      <c r="RW102" s="90"/>
      <c r="RX102" s="90"/>
      <c r="RY102" s="90"/>
      <c r="RZ102" s="90"/>
      <c r="SA102" s="90"/>
      <c r="SB102" s="90"/>
      <c r="SC102" s="90"/>
      <c r="SD102" s="90"/>
      <c r="SE102" s="90"/>
      <c r="SF102" s="90"/>
      <c r="SG102" s="90"/>
      <c r="SH102" s="90"/>
      <c r="SI102" s="90"/>
      <c r="SJ102" s="90"/>
      <c r="SK102" s="90"/>
      <c r="SL102" s="90"/>
      <c r="SM102" s="90"/>
      <c r="SN102" s="90"/>
      <c r="SO102" s="90"/>
      <c r="SP102" s="90"/>
      <c r="SQ102" s="90"/>
      <c r="SR102" s="90"/>
      <c r="SS102" s="90"/>
      <c r="ST102" s="90"/>
      <c r="SU102" s="90"/>
      <c r="SV102" s="90"/>
      <c r="SW102" s="90"/>
      <c r="SX102" s="90"/>
      <c r="SY102" s="90"/>
      <c r="SZ102" s="90"/>
      <c r="TA102" s="90"/>
      <c r="TB102" s="90"/>
      <c r="TC102" s="90"/>
      <c r="TD102" s="90"/>
      <c r="TE102" s="90"/>
      <c r="TF102" s="90"/>
      <c r="TG102" s="90"/>
      <c r="TH102" s="90"/>
      <c r="TI102" s="90"/>
      <c r="TJ102" s="90"/>
      <c r="TK102" s="90"/>
      <c r="TL102" s="90"/>
      <c r="TM102" s="90"/>
      <c r="TN102" s="90"/>
      <c r="TO102" s="90"/>
      <c r="TP102" s="90"/>
      <c r="TQ102" s="90"/>
      <c r="TR102" s="90"/>
      <c r="TS102" s="90"/>
      <c r="TT102" s="90"/>
      <c r="TU102" s="90"/>
      <c r="TV102" s="90"/>
      <c r="TW102" s="90"/>
      <c r="TX102" s="90"/>
      <c r="TY102" s="90"/>
      <c r="TZ102" s="90"/>
      <c r="UA102" s="90"/>
      <c r="UB102" s="90"/>
      <c r="UC102" s="90"/>
      <c r="UD102" s="90"/>
      <c r="UE102" s="90"/>
      <c r="UF102" s="90"/>
      <c r="UG102" s="90"/>
      <c r="UH102" s="90"/>
      <c r="UI102" s="90"/>
      <c r="UJ102" s="90"/>
      <c r="UK102" s="90"/>
      <c r="UL102" s="90"/>
      <c r="UM102" s="90"/>
      <c r="UN102" s="90"/>
      <c r="UO102" s="90"/>
      <c r="UP102" s="90"/>
      <c r="UQ102" s="90"/>
      <c r="UR102" s="90"/>
      <c r="US102" s="90"/>
      <c r="UT102" s="90"/>
      <c r="UU102" s="90"/>
      <c r="UV102" s="90"/>
      <c r="UW102" s="90"/>
      <c r="UX102" s="90"/>
      <c r="UY102" s="90"/>
      <c r="UZ102" s="90"/>
      <c r="VA102" s="90"/>
      <c r="VB102" s="90"/>
      <c r="VC102" s="90"/>
      <c r="VD102" s="90"/>
      <c r="VE102" s="90"/>
      <c r="VF102" s="90"/>
      <c r="VG102" s="90"/>
      <c r="VH102" s="90"/>
      <c r="VI102" s="90"/>
      <c r="VJ102" s="90"/>
      <c r="VK102" s="90"/>
      <c r="VL102" s="90"/>
      <c r="VM102" s="90"/>
      <c r="VN102" s="90"/>
      <c r="VO102" s="90"/>
      <c r="VP102" s="90"/>
      <c r="VQ102" s="90"/>
      <c r="VR102" s="90"/>
      <c r="VS102" s="90"/>
      <c r="VT102" s="90"/>
      <c r="VU102" s="90"/>
      <c r="VV102" s="90"/>
      <c r="VW102" s="90"/>
      <c r="VX102" s="90"/>
      <c r="VY102" s="90"/>
      <c r="VZ102" s="90"/>
      <c r="WA102" s="90"/>
      <c r="WB102" s="90"/>
      <c r="WC102" s="90"/>
      <c r="WD102" s="90"/>
      <c r="WE102" s="90"/>
      <c r="WF102" s="90"/>
      <c r="WG102" s="90"/>
      <c r="WH102" s="90"/>
      <c r="WI102" s="90"/>
      <c r="WJ102" s="90"/>
      <c r="WK102" s="90"/>
      <c r="WL102" s="90"/>
      <c r="WM102" s="90"/>
      <c r="WN102" s="90"/>
      <c r="WO102" s="90"/>
      <c r="WP102" s="90"/>
      <c r="WQ102" s="90"/>
      <c r="WR102" s="90"/>
      <c r="WS102" s="90"/>
      <c r="WT102" s="90"/>
      <c r="WU102" s="90"/>
      <c r="WV102" s="90"/>
      <c r="WW102" s="90"/>
      <c r="WX102" s="90"/>
      <c r="WY102" s="90"/>
      <c r="WZ102" s="90"/>
      <c r="XA102" s="90"/>
      <c r="XB102" s="90"/>
      <c r="XC102" s="90"/>
      <c r="XD102" s="90"/>
      <c r="XE102" s="90"/>
      <c r="XF102" s="90"/>
      <c r="XG102" s="90"/>
      <c r="XH102" s="90"/>
      <c r="XI102" s="90"/>
      <c r="XJ102" s="90"/>
      <c r="XK102" s="90"/>
      <c r="XL102" s="90"/>
      <c r="XM102" s="90"/>
      <c r="XN102" s="90"/>
      <c r="XO102" s="90"/>
      <c r="XP102" s="90"/>
      <c r="XQ102" s="90"/>
      <c r="XR102" s="90"/>
      <c r="XS102" s="90"/>
      <c r="XT102" s="90"/>
      <c r="XU102" s="90"/>
      <c r="XV102" s="90"/>
      <c r="XW102" s="90"/>
      <c r="XX102" s="90"/>
      <c r="XY102" s="90"/>
      <c r="XZ102" s="90"/>
      <c r="YA102" s="90"/>
      <c r="YB102" s="90"/>
      <c r="YC102" s="90"/>
      <c r="YD102" s="90"/>
      <c r="YE102" s="90"/>
      <c r="YF102" s="90"/>
      <c r="YG102" s="90"/>
      <c r="YH102" s="90"/>
      <c r="YI102" s="90"/>
      <c r="YJ102" s="90"/>
      <c r="YK102" s="90"/>
      <c r="YL102" s="90"/>
      <c r="YM102" s="90"/>
      <c r="YN102" s="90"/>
      <c r="YO102" s="90"/>
      <c r="YP102" s="90"/>
      <c r="YQ102" s="90"/>
      <c r="YR102" s="90"/>
      <c r="YS102" s="90"/>
      <c r="YT102" s="90"/>
      <c r="YU102" s="90"/>
      <c r="YV102" s="90"/>
      <c r="YW102" s="90"/>
      <c r="YX102" s="90"/>
      <c r="YY102" s="90"/>
      <c r="YZ102" s="90"/>
      <c r="ZA102" s="90"/>
      <c r="ZB102" s="90"/>
      <c r="ZC102" s="90"/>
      <c r="ZD102" s="90"/>
      <c r="ZE102" s="90"/>
      <c r="ZF102" s="90"/>
      <c r="ZG102" s="90"/>
      <c r="ZH102" s="90"/>
      <c r="ZI102" s="90"/>
      <c r="ZJ102" s="90"/>
      <c r="ZK102" s="90"/>
      <c r="ZL102" s="90"/>
      <c r="ZM102" s="90"/>
      <c r="ZN102" s="90"/>
      <c r="ZO102" s="90"/>
      <c r="ZP102" s="90"/>
      <c r="ZQ102" s="90"/>
      <c r="ZR102" s="90"/>
      <c r="ZS102" s="90"/>
      <c r="ZT102" s="90"/>
      <c r="ZU102" s="90"/>
      <c r="ZV102" s="90"/>
      <c r="ZW102" s="90"/>
      <c r="ZX102" s="90"/>
      <c r="ZY102" s="90"/>
      <c r="ZZ102" s="90"/>
      <c r="AAA102" s="90"/>
      <c r="AAB102" s="90"/>
      <c r="AAC102" s="90"/>
      <c r="AAD102" s="90"/>
      <c r="AAE102" s="90"/>
      <c r="AAF102" s="90"/>
      <c r="AAG102" s="90"/>
      <c r="AAH102" s="90"/>
      <c r="AAI102" s="90"/>
      <c r="AAJ102" s="90"/>
      <c r="AAK102" s="90"/>
      <c r="AAL102" s="90"/>
      <c r="AAM102" s="90"/>
      <c r="AAN102" s="90"/>
      <c r="AAO102" s="90"/>
      <c r="AAP102" s="90"/>
      <c r="AAQ102" s="90"/>
      <c r="AAR102" s="90"/>
      <c r="AAS102" s="90"/>
      <c r="AAT102" s="90"/>
      <c r="AAU102" s="90"/>
      <c r="AAV102" s="90"/>
      <c r="AAW102" s="90"/>
      <c r="AAX102" s="90"/>
      <c r="AAY102" s="90"/>
      <c r="AAZ102" s="90"/>
      <c r="ABA102" s="90"/>
      <c r="ABB102" s="90"/>
      <c r="ABC102" s="90"/>
      <c r="ABD102" s="90"/>
      <c r="ABE102" s="90"/>
      <c r="ABF102" s="90"/>
      <c r="ABG102" s="90"/>
      <c r="ABH102" s="90"/>
      <c r="ABI102" s="90"/>
      <c r="ABJ102" s="90"/>
      <c r="ABK102" s="90"/>
      <c r="ABL102" s="90"/>
      <c r="ABM102" s="90"/>
      <c r="ABN102" s="90"/>
      <c r="ABO102" s="90"/>
      <c r="ABP102" s="90"/>
      <c r="ABQ102" s="90"/>
      <c r="ABR102" s="90"/>
      <c r="ABS102" s="90"/>
      <c r="ABT102" s="90"/>
      <c r="ABU102" s="90"/>
      <c r="ABV102" s="90"/>
      <c r="ABW102" s="90"/>
      <c r="ABX102" s="90"/>
      <c r="ABY102" s="90"/>
      <c r="ABZ102" s="90"/>
      <c r="ACA102" s="90"/>
      <c r="ACB102" s="90"/>
      <c r="ACC102" s="90"/>
      <c r="ACD102" s="90"/>
      <c r="ACE102" s="90"/>
      <c r="ACF102" s="90"/>
      <c r="ACG102" s="90"/>
      <c r="ACH102" s="90"/>
      <c r="ACI102" s="90"/>
      <c r="ACJ102" s="90"/>
      <c r="ACK102" s="90"/>
      <c r="ACL102" s="90"/>
      <c r="ACM102" s="90"/>
      <c r="ACN102" s="90"/>
      <c r="ACO102" s="90"/>
      <c r="ACP102" s="90"/>
      <c r="ACQ102" s="90"/>
      <c r="ACR102" s="90"/>
      <c r="ACS102" s="90"/>
      <c r="ACT102" s="90"/>
      <c r="ACU102" s="90"/>
      <c r="ACV102" s="90"/>
      <c r="ACW102" s="90"/>
      <c r="ACX102" s="90"/>
      <c r="ACY102" s="90"/>
      <c r="ACZ102" s="90"/>
      <c r="ADA102" s="90"/>
      <c r="ADB102" s="90"/>
      <c r="ADC102" s="90"/>
      <c r="ADD102" s="90"/>
      <c r="ADE102" s="90"/>
      <c r="ADF102" s="90"/>
      <c r="ADG102" s="90"/>
      <c r="ADH102" s="90"/>
      <c r="ADI102" s="90"/>
      <c r="ADJ102" s="90"/>
      <c r="ADK102" s="90"/>
      <c r="ADL102" s="90"/>
      <c r="ADM102" s="90"/>
      <c r="ADN102" s="90"/>
      <c r="ADO102" s="90"/>
      <c r="ADP102" s="90"/>
      <c r="ADQ102" s="90"/>
      <c r="ADR102" s="90"/>
      <c r="ADS102" s="90"/>
      <c r="ADT102" s="90"/>
      <c r="ADU102" s="90"/>
      <c r="ADV102" s="90"/>
      <c r="ADW102" s="90"/>
      <c r="ADX102" s="90"/>
      <c r="ADY102" s="90"/>
      <c r="ADZ102" s="90"/>
      <c r="AEA102" s="90"/>
      <c r="AEB102" s="90"/>
      <c r="AEC102" s="90"/>
      <c r="AED102" s="90"/>
      <c r="AEE102" s="90"/>
      <c r="AEF102" s="90"/>
      <c r="AEG102" s="90"/>
      <c r="AEH102" s="90"/>
      <c r="AEI102" s="90"/>
      <c r="AEJ102" s="90"/>
      <c r="AEK102" s="90"/>
      <c r="AEL102" s="90"/>
      <c r="AEM102" s="90"/>
      <c r="AEN102" s="90"/>
      <c r="AEO102" s="90"/>
      <c r="AEP102" s="90"/>
      <c r="AEQ102" s="90"/>
      <c r="AER102" s="90"/>
      <c r="AES102" s="90"/>
      <c r="AET102" s="90"/>
      <c r="AEU102" s="90"/>
      <c r="AEV102" s="90"/>
      <c r="AEW102" s="90"/>
      <c r="AEX102" s="90"/>
      <c r="AEY102" s="90"/>
      <c r="AEZ102" s="90"/>
      <c r="AFA102" s="90"/>
      <c r="AFB102" s="90"/>
      <c r="AFC102" s="90"/>
      <c r="AFD102" s="90"/>
      <c r="AFE102" s="90"/>
      <c r="AFF102" s="90"/>
      <c r="AFG102" s="90"/>
      <c r="AFH102" s="90"/>
      <c r="AFI102" s="90"/>
      <c r="AFJ102" s="90"/>
      <c r="AFK102" s="90"/>
      <c r="AFL102" s="90"/>
      <c r="AFM102" s="90"/>
      <c r="AFN102" s="90"/>
      <c r="AFO102" s="90"/>
      <c r="AFP102" s="90"/>
      <c r="AFQ102" s="90"/>
      <c r="AFR102" s="90"/>
      <c r="AFS102" s="90"/>
      <c r="AFT102" s="90"/>
      <c r="AFU102" s="90"/>
      <c r="AFV102" s="90"/>
      <c r="AFW102" s="90"/>
      <c r="AFX102" s="90"/>
      <c r="AFY102" s="90"/>
      <c r="AFZ102" s="90"/>
      <c r="AGA102" s="90"/>
      <c r="AGB102" s="90"/>
      <c r="AGC102" s="90"/>
      <c r="AGD102" s="90"/>
      <c r="AGE102" s="90"/>
      <c r="AGF102" s="90"/>
      <c r="AGG102" s="90"/>
      <c r="AGH102" s="90"/>
      <c r="AGI102" s="90"/>
      <c r="AGJ102" s="90"/>
      <c r="AGK102" s="90"/>
      <c r="AGL102" s="90"/>
      <c r="AGM102" s="90"/>
      <c r="AGN102" s="90"/>
      <c r="AGO102" s="90"/>
      <c r="AGP102" s="90"/>
      <c r="AGQ102" s="90"/>
      <c r="AGR102" s="90"/>
      <c r="AGS102" s="90"/>
      <c r="AGT102" s="90"/>
      <c r="AGU102" s="90"/>
      <c r="AGV102" s="90"/>
      <c r="AGW102" s="90"/>
      <c r="AGX102" s="90"/>
      <c r="AGY102" s="90"/>
      <c r="AGZ102" s="90"/>
      <c r="AHA102" s="90"/>
      <c r="AHB102" s="90"/>
      <c r="AHC102" s="90"/>
      <c r="AHD102" s="90"/>
      <c r="AHE102" s="90"/>
      <c r="AHF102" s="90"/>
      <c r="AHG102" s="90"/>
      <c r="AHH102" s="90"/>
      <c r="AHI102" s="90"/>
      <c r="AHJ102" s="90"/>
      <c r="AHK102" s="90"/>
      <c r="AHL102" s="90"/>
      <c r="AHM102" s="90"/>
      <c r="AHN102" s="90"/>
      <c r="AHO102" s="90"/>
      <c r="AHP102" s="90"/>
      <c r="AHQ102" s="90"/>
      <c r="AHR102" s="90"/>
      <c r="AHS102" s="90"/>
      <c r="AHT102" s="90"/>
      <c r="AHU102" s="90"/>
      <c r="AHV102" s="90"/>
      <c r="AHW102" s="90"/>
      <c r="AHX102" s="90"/>
      <c r="AHY102" s="90"/>
      <c r="AHZ102" s="90"/>
      <c r="AIA102" s="90"/>
      <c r="AIB102" s="90"/>
      <c r="AIC102" s="90"/>
      <c r="AID102" s="90"/>
      <c r="AIE102" s="90"/>
      <c r="AIF102" s="90"/>
      <c r="AIG102" s="90"/>
      <c r="AIH102" s="90"/>
      <c r="AII102" s="90"/>
      <c r="AIJ102" s="90"/>
      <c r="AIK102" s="90"/>
      <c r="AIL102" s="90"/>
      <c r="AIM102" s="90"/>
      <c r="AIN102" s="90"/>
      <c r="AIO102" s="90"/>
      <c r="AIP102" s="90"/>
      <c r="AIQ102" s="90"/>
      <c r="AIR102" s="90"/>
      <c r="AIS102" s="90"/>
      <c r="AIT102" s="90"/>
      <c r="AIU102" s="90"/>
      <c r="AIV102" s="90"/>
      <c r="AIW102" s="90"/>
      <c r="AIX102" s="90"/>
      <c r="AIY102" s="90"/>
      <c r="AIZ102" s="90"/>
      <c r="AJA102" s="90"/>
      <c r="AJB102" s="90"/>
      <c r="AJC102" s="90"/>
      <c r="AJD102" s="90"/>
      <c r="AJE102" s="90"/>
      <c r="AJF102" s="90"/>
      <c r="AJG102" s="90"/>
      <c r="AJH102" s="90"/>
      <c r="AJI102" s="90"/>
      <c r="AJJ102" s="90"/>
      <c r="AJK102" s="90"/>
      <c r="AJL102" s="90"/>
      <c r="AJM102" s="90"/>
      <c r="AJN102" s="90"/>
      <c r="AJO102" s="90"/>
      <c r="AJP102" s="90"/>
      <c r="AJQ102" s="90"/>
      <c r="AJR102" s="90"/>
      <c r="AJS102" s="90"/>
      <c r="AJT102" s="90"/>
      <c r="AJU102" s="90"/>
      <c r="AJV102" s="90"/>
      <c r="AJW102" s="90"/>
      <c r="AJX102" s="90"/>
      <c r="AJY102" s="90"/>
      <c r="AJZ102" s="90"/>
      <c r="AKA102" s="90"/>
      <c r="AKB102" s="90"/>
      <c r="AKC102" s="90"/>
      <c r="AKD102" s="90"/>
      <c r="AKE102" s="90"/>
      <c r="AKF102" s="90"/>
      <c r="AKG102" s="90"/>
      <c r="AKH102" s="90"/>
      <c r="AKI102" s="90"/>
      <c r="AKJ102" s="90"/>
      <c r="AKK102" s="90"/>
      <c r="AKL102" s="90"/>
      <c r="AKM102" s="90"/>
      <c r="AKN102" s="90"/>
      <c r="AKO102" s="90"/>
      <c r="AKP102" s="90"/>
      <c r="AKQ102" s="90"/>
      <c r="AKR102" s="90"/>
      <c r="AKS102" s="90"/>
      <c r="AKT102" s="90"/>
      <c r="AKU102" s="90"/>
      <c r="AKV102" s="90"/>
      <c r="AKW102" s="90"/>
      <c r="AKX102" s="90"/>
      <c r="AKY102" s="90"/>
      <c r="AKZ102" s="90"/>
      <c r="ALA102" s="90"/>
      <c r="ALB102" s="90"/>
      <c r="ALC102" s="90"/>
      <c r="ALD102" s="90"/>
      <c r="ALE102" s="90"/>
      <c r="ALF102" s="90"/>
      <c r="ALG102" s="90"/>
      <c r="ALH102" s="90"/>
      <c r="ALI102" s="90"/>
      <c r="ALJ102" s="90"/>
      <c r="ALK102" s="90"/>
      <c r="ALL102" s="90"/>
      <c r="ALM102" s="90"/>
      <c r="ALN102" s="90"/>
      <c r="ALO102" s="90"/>
      <c r="ALP102" s="90"/>
      <c r="ALQ102" s="90"/>
      <c r="ALR102" s="90"/>
      <c r="ALS102" s="90"/>
      <c r="ALT102" s="90"/>
      <c r="ALU102" s="90"/>
      <c r="ALV102" s="90"/>
      <c r="ALW102" s="90"/>
      <c r="ALX102" s="90"/>
      <c r="ALY102" s="90"/>
      <c r="ALZ102" s="90"/>
      <c r="AMA102" s="90"/>
      <c r="AMB102" s="90"/>
      <c r="AMC102" s="90"/>
      <c r="AMD102" s="90"/>
      <c r="AME102" s="90"/>
      <c r="AMF102" s="90"/>
      <c r="AMG102" s="90"/>
      <c r="AMH102" s="90"/>
      <c r="AMI102" s="90"/>
      <c r="AMJ102" s="90"/>
      <c r="AMK102" s="90"/>
      <c r="AML102" s="90"/>
      <c r="AMM102" s="90"/>
      <c r="AMN102" s="90"/>
      <c r="AMO102" s="90"/>
      <c r="AMP102" s="90"/>
      <c r="AMQ102" s="90"/>
      <c r="AMR102" s="90"/>
      <c r="AMS102" s="90"/>
      <c r="AMT102" s="90"/>
      <c r="AMU102" s="90"/>
      <c r="AMV102" s="90"/>
      <c r="AMW102" s="90"/>
      <c r="AMX102" s="90"/>
      <c r="AMY102" s="90"/>
      <c r="AMZ102" s="90"/>
      <c r="ANA102" s="90"/>
      <c r="ANB102" s="90"/>
      <c r="ANC102" s="90"/>
      <c r="AND102" s="90"/>
      <c r="ANE102" s="90"/>
      <c r="ANF102" s="90"/>
      <c r="ANG102" s="90"/>
      <c r="ANH102" s="90"/>
      <c r="ANI102" s="90"/>
      <c r="ANJ102" s="90"/>
      <c r="ANK102" s="90"/>
      <c r="ANL102" s="90"/>
      <c r="ANM102" s="90"/>
      <c r="ANN102" s="90"/>
      <c r="ANO102" s="90"/>
      <c r="ANP102" s="90"/>
      <c r="ANQ102" s="90"/>
      <c r="ANR102" s="90"/>
      <c r="ANS102" s="90"/>
      <c r="ANT102" s="90"/>
      <c r="ANU102" s="90"/>
      <c r="ANV102" s="90"/>
      <c r="ANW102" s="90"/>
      <c r="ANX102" s="90"/>
      <c r="ANY102" s="90"/>
      <c r="ANZ102" s="90"/>
      <c r="AOA102" s="90"/>
      <c r="AOB102" s="90"/>
      <c r="AOC102" s="90"/>
      <c r="AOD102" s="90"/>
      <c r="AOE102" s="90"/>
      <c r="AOF102" s="90"/>
      <c r="AOG102" s="90"/>
      <c r="AOH102" s="90"/>
      <c r="AOI102" s="90"/>
      <c r="AOJ102" s="90"/>
      <c r="AOK102" s="90"/>
      <c r="AOL102" s="90"/>
      <c r="AOM102" s="90"/>
      <c r="AON102" s="90"/>
      <c r="AOO102" s="90"/>
      <c r="AOP102" s="90"/>
      <c r="AOQ102" s="90"/>
      <c r="AOR102" s="90"/>
      <c r="AOS102" s="90"/>
      <c r="AOT102" s="90"/>
      <c r="AOU102" s="90"/>
      <c r="AOV102" s="90"/>
      <c r="AOW102" s="90"/>
      <c r="AOX102" s="90"/>
      <c r="AOY102" s="90"/>
      <c r="AOZ102" s="90"/>
      <c r="APA102" s="90"/>
      <c r="APB102" s="90"/>
      <c r="APC102" s="90"/>
      <c r="APD102" s="90"/>
      <c r="APE102" s="90"/>
      <c r="APF102" s="90"/>
      <c r="APG102" s="90"/>
      <c r="APH102" s="90"/>
      <c r="API102" s="90"/>
      <c r="APJ102" s="90"/>
      <c r="APK102" s="90"/>
      <c r="APL102" s="90"/>
      <c r="APM102" s="90"/>
      <c r="APN102" s="90"/>
      <c r="APO102" s="90"/>
      <c r="APP102" s="90"/>
      <c r="APQ102" s="90"/>
      <c r="APR102" s="90"/>
      <c r="APS102" s="90"/>
      <c r="APT102" s="90"/>
      <c r="APU102" s="90"/>
      <c r="APV102" s="90"/>
      <c r="APW102" s="90"/>
      <c r="APX102" s="90"/>
      <c r="APY102" s="90"/>
      <c r="APZ102" s="90"/>
      <c r="AQA102" s="90"/>
      <c r="AQB102" s="90"/>
      <c r="AQC102" s="90"/>
      <c r="AQD102" s="90"/>
      <c r="AQE102" s="90"/>
      <c r="AQF102" s="90"/>
      <c r="AQG102" s="90"/>
      <c r="AQH102" s="90"/>
      <c r="AQI102" s="90"/>
      <c r="AQJ102" s="90"/>
      <c r="AQK102" s="90"/>
      <c r="AQL102" s="90"/>
      <c r="AQM102" s="90"/>
      <c r="AQN102" s="90"/>
      <c r="AQO102" s="90"/>
      <c r="AQP102" s="90"/>
      <c r="AQQ102" s="90"/>
      <c r="AQR102" s="90"/>
      <c r="AQS102" s="90"/>
      <c r="AQT102" s="90"/>
      <c r="AQU102" s="90"/>
      <c r="AQV102" s="90"/>
      <c r="AQW102" s="90"/>
      <c r="AQX102" s="90"/>
      <c r="AQY102" s="90"/>
      <c r="AQZ102" s="90"/>
      <c r="ARA102" s="90"/>
      <c r="ARB102" s="90"/>
      <c r="ARC102" s="90"/>
      <c r="ARD102" s="90"/>
      <c r="ARE102" s="90"/>
      <c r="ARF102" s="90"/>
      <c r="ARG102" s="90"/>
      <c r="ARH102" s="90"/>
      <c r="ARI102" s="90"/>
      <c r="ARJ102" s="90"/>
      <c r="ARK102" s="90"/>
      <c r="ARL102" s="90"/>
      <c r="ARM102" s="90"/>
      <c r="ARN102" s="90"/>
      <c r="ARO102" s="90"/>
      <c r="ARP102" s="90"/>
      <c r="ARQ102" s="90"/>
      <c r="ARR102" s="90"/>
      <c r="ARS102" s="90"/>
      <c r="ART102" s="90"/>
      <c r="ARU102" s="90"/>
      <c r="ARV102" s="90"/>
      <c r="ARW102" s="90"/>
      <c r="ARX102" s="90"/>
      <c r="ARY102" s="90"/>
      <c r="ARZ102" s="90"/>
      <c r="ASA102" s="90"/>
      <c r="ASB102" s="90"/>
      <c r="ASC102" s="90"/>
      <c r="ASD102" s="90"/>
      <c r="ASE102" s="90"/>
      <c r="ASF102" s="90"/>
      <c r="ASG102" s="90"/>
      <c r="ASH102" s="90"/>
      <c r="ASI102" s="90"/>
      <c r="ASJ102" s="90"/>
      <c r="ASK102" s="90"/>
      <c r="ASL102" s="90"/>
      <c r="ASM102" s="90"/>
      <c r="ASN102" s="90"/>
      <c r="ASO102" s="90"/>
      <c r="ASP102" s="90"/>
      <c r="ASQ102" s="90"/>
      <c r="ASR102" s="90"/>
      <c r="ASS102" s="90"/>
      <c r="AST102" s="90"/>
      <c r="ASU102" s="90"/>
      <c r="ASV102" s="90"/>
      <c r="ASW102" s="90"/>
      <c r="ASX102" s="90"/>
      <c r="ASY102" s="90"/>
      <c r="ASZ102" s="90"/>
      <c r="ATA102" s="90"/>
      <c r="ATB102" s="90"/>
      <c r="ATC102" s="90"/>
      <c r="ATD102" s="90"/>
      <c r="ATE102" s="90"/>
      <c r="ATF102" s="90"/>
      <c r="ATG102" s="90"/>
      <c r="ATH102" s="90"/>
      <c r="ATI102" s="90"/>
      <c r="ATJ102" s="90"/>
      <c r="ATK102" s="90"/>
      <c r="ATL102" s="90"/>
      <c r="ATM102" s="90"/>
      <c r="ATN102" s="90"/>
      <c r="ATO102" s="90"/>
      <c r="ATP102" s="90"/>
      <c r="ATQ102" s="90"/>
      <c r="ATR102" s="90"/>
      <c r="ATS102" s="90"/>
      <c r="ATT102" s="90"/>
      <c r="ATU102" s="90"/>
      <c r="ATV102" s="90"/>
      <c r="ATW102" s="90"/>
      <c r="ATX102" s="90"/>
      <c r="ATY102" s="90"/>
      <c r="ATZ102" s="90"/>
      <c r="AUA102" s="90"/>
      <c r="AUB102" s="90"/>
      <c r="AUC102" s="90"/>
      <c r="AUD102" s="90"/>
      <c r="AUE102" s="90"/>
      <c r="AUF102" s="90"/>
      <c r="AUG102" s="90"/>
      <c r="AUH102" s="90"/>
      <c r="AUI102" s="90"/>
      <c r="AUJ102" s="90"/>
      <c r="AUK102" s="90"/>
      <c r="AUL102" s="90"/>
      <c r="AUM102" s="90"/>
      <c r="AUN102" s="90"/>
      <c r="AUO102" s="90"/>
      <c r="AUP102" s="90"/>
      <c r="AUQ102" s="90"/>
      <c r="AUR102" s="90"/>
      <c r="AUS102" s="90"/>
      <c r="AUT102" s="90"/>
      <c r="AUU102" s="90"/>
      <c r="AUV102" s="90"/>
      <c r="AUW102" s="90"/>
      <c r="AUX102" s="90"/>
      <c r="AUY102" s="90"/>
      <c r="AUZ102" s="90"/>
      <c r="AVA102" s="90"/>
      <c r="AVB102" s="90"/>
      <c r="AVC102" s="90"/>
      <c r="AVD102" s="90"/>
      <c r="AVE102" s="90"/>
      <c r="AVF102" s="90"/>
      <c r="AVG102" s="90"/>
      <c r="AVH102" s="90"/>
      <c r="AVI102" s="90"/>
      <c r="AVJ102" s="90"/>
      <c r="AVK102" s="90"/>
      <c r="AVL102" s="90"/>
      <c r="AVM102" s="90"/>
      <c r="AVN102" s="90"/>
      <c r="AVO102" s="90"/>
      <c r="AVP102" s="90"/>
      <c r="AVQ102" s="90"/>
      <c r="AVR102" s="90"/>
      <c r="AVS102" s="90"/>
      <c r="AVT102" s="90"/>
      <c r="AVU102" s="90"/>
      <c r="AVV102" s="90"/>
      <c r="AVW102" s="90"/>
      <c r="AVX102" s="90"/>
      <c r="AVY102" s="90"/>
      <c r="AVZ102" s="90"/>
      <c r="AWA102" s="90"/>
      <c r="AWB102" s="90"/>
      <c r="AWC102" s="90"/>
      <c r="AWD102" s="90"/>
      <c r="AWE102" s="90"/>
      <c r="AWF102" s="90"/>
      <c r="AWG102" s="90"/>
      <c r="AWH102" s="90"/>
      <c r="AWI102" s="90"/>
      <c r="AWJ102" s="90"/>
      <c r="AWK102" s="90"/>
      <c r="AWL102" s="90"/>
      <c r="AWM102" s="90"/>
      <c r="AWN102" s="90"/>
      <c r="AWO102" s="90"/>
      <c r="AWP102" s="90"/>
      <c r="AWQ102" s="90"/>
      <c r="AWR102" s="90"/>
      <c r="AWS102" s="90"/>
      <c r="AWT102" s="90"/>
      <c r="AWU102" s="90"/>
      <c r="AWV102" s="90"/>
      <c r="AWW102" s="90"/>
      <c r="AWX102" s="90"/>
      <c r="AWY102" s="90"/>
      <c r="AWZ102" s="90"/>
      <c r="AXA102" s="90"/>
      <c r="AXB102" s="90"/>
      <c r="AXC102" s="90"/>
      <c r="AXD102" s="90"/>
      <c r="AXE102" s="90"/>
      <c r="AXF102" s="90"/>
      <c r="AXG102" s="90"/>
      <c r="AXH102" s="90"/>
      <c r="AXI102" s="90"/>
      <c r="AXJ102" s="90"/>
      <c r="AXK102" s="90"/>
      <c r="AXL102" s="90"/>
      <c r="AXM102" s="90"/>
      <c r="AXN102" s="90"/>
      <c r="AXO102" s="90"/>
      <c r="AXP102" s="90"/>
      <c r="AXQ102" s="90"/>
      <c r="AXR102" s="90"/>
      <c r="AXS102" s="90"/>
      <c r="AXT102" s="90"/>
      <c r="AXU102" s="90"/>
      <c r="AXV102" s="90"/>
      <c r="AXW102" s="90"/>
      <c r="AXX102" s="90"/>
      <c r="AXY102" s="90"/>
      <c r="AXZ102" s="90"/>
      <c r="AYA102" s="90"/>
      <c r="AYB102" s="90"/>
      <c r="AYC102" s="90"/>
      <c r="AYD102" s="90"/>
      <c r="AYE102" s="90"/>
      <c r="AYF102" s="90"/>
      <c r="AYG102" s="90"/>
      <c r="AYH102" s="90"/>
      <c r="AYI102" s="90"/>
      <c r="AYJ102" s="90"/>
      <c r="AYK102" s="90"/>
      <c r="AYL102" s="90"/>
      <c r="AYM102" s="90"/>
      <c r="AYN102" s="90"/>
      <c r="AYO102" s="90"/>
      <c r="AYP102" s="90"/>
      <c r="AYQ102" s="90"/>
      <c r="AYR102" s="90"/>
      <c r="AYS102" s="90"/>
      <c r="AYT102" s="90"/>
      <c r="AYU102" s="90"/>
      <c r="AYV102" s="90"/>
      <c r="AYW102" s="90"/>
      <c r="AYX102" s="90"/>
      <c r="AYY102" s="90"/>
      <c r="AYZ102" s="90"/>
      <c r="AZA102" s="90"/>
      <c r="AZB102" s="90"/>
      <c r="AZC102" s="90"/>
      <c r="AZD102" s="90"/>
      <c r="AZE102" s="90"/>
      <c r="AZF102" s="90"/>
      <c r="AZG102" s="90"/>
      <c r="AZH102" s="90"/>
      <c r="AZI102" s="90"/>
      <c r="AZJ102" s="90"/>
      <c r="AZK102" s="90"/>
      <c r="AZL102" s="90"/>
      <c r="AZM102" s="90"/>
      <c r="AZN102" s="90"/>
      <c r="AZO102" s="90"/>
      <c r="AZP102" s="90"/>
      <c r="AZQ102" s="90"/>
      <c r="AZR102" s="90"/>
      <c r="AZS102" s="90"/>
      <c r="AZT102" s="90"/>
      <c r="AZU102" s="90"/>
      <c r="AZV102" s="90"/>
      <c r="AZW102" s="90"/>
      <c r="AZX102" s="90"/>
      <c r="AZY102" s="90"/>
      <c r="AZZ102" s="90"/>
      <c r="BAA102" s="90"/>
      <c r="BAB102" s="90"/>
      <c r="BAC102" s="90"/>
      <c r="BAD102" s="90"/>
      <c r="BAE102" s="90"/>
      <c r="BAF102" s="90"/>
      <c r="BAG102" s="90"/>
      <c r="BAH102" s="90"/>
      <c r="BAI102" s="90"/>
      <c r="BAJ102" s="90"/>
      <c r="BAK102" s="90"/>
      <c r="BAL102" s="90"/>
      <c r="BAM102" s="90"/>
      <c r="BAN102" s="90"/>
      <c r="BAO102" s="90"/>
      <c r="BAP102" s="90"/>
      <c r="BAQ102" s="90"/>
      <c r="BAR102" s="90"/>
      <c r="BAS102" s="90"/>
      <c r="BAT102" s="90"/>
      <c r="BAU102" s="90"/>
      <c r="BAV102" s="90"/>
      <c r="BAW102" s="90"/>
      <c r="BAX102" s="90"/>
      <c r="BAY102" s="90"/>
      <c r="BAZ102" s="90"/>
      <c r="BBA102" s="90"/>
      <c r="BBB102" s="90"/>
      <c r="BBC102" s="90"/>
      <c r="BBD102" s="90"/>
      <c r="BBE102" s="90"/>
      <c r="BBF102" s="90"/>
      <c r="BBG102" s="90"/>
      <c r="BBH102" s="90"/>
      <c r="BBI102" s="90"/>
      <c r="BBJ102" s="90"/>
      <c r="BBK102" s="90"/>
      <c r="BBL102" s="90"/>
      <c r="BBM102" s="90"/>
      <c r="BBN102" s="90"/>
      <c r="BBO102" s="90"/>
      <c r="BBP102" s="90"/>
      <c r="BBQ102" s="90"/>
      <c r="BBR102" s="90"/>
      <c r="BBS102" s="90"/>
      <c r="BBT102" s="90"/>
      <c r="BBU102" s="90"/>
      <c r="BBV102" s="90"/>
      <c r="BBW102" s="90"/>
      <c r="BBX102" s="90"/>
      <c r="BBY102" s="90"/>
      <c r="BBZ102" s="90"/>
      <c r="BCA102" s="90"/>
      <c r="BCB102" s="90"/>
      <c r="BCC102" s="90"/>
      <c r="BCD102" s="90"/>
      <c r="BCE102" s="90"/>
      <c r="BCF102" s="90"/>
      <c r="BCG102" s="90"/>
      <c r="BCH102" s="90"/>
      <c r="BCI102" s="90"/>
      <c r="BCJ102" s="90"/>
      <c r="BCK102" s="90"/>
      <c r="BCL102" s="90"/>
      <c r="BCM102" s="90"/>
      <c r="BCN102" s="90"/>
      <c r="BCO102" s="90"/>
      <c r="BCP102" s="90"/>
      <c r="BCQ102" s="90"/>
      <c r="BCR102" s="90"/>
      <c r="BCS102" s="90"/>
      <c r="BCT102" s="90"/>
      <c r="BCU102" s="90"/>
      <c r="BCV102" s="90"/>
      <c r="BCW102" s="90"/>
      <c r="BCX102" s="90"/>
      <c r="BCY102" s="90"/>
      <c r="BCZ102" s="90"/>
      <c r="BDA102" s="90"/>
      <c r="BDB102" s="90"/>
      <c r="BDC102" s="90"/>
      <c r="BDD102" s="90"/>
      <c r="BDE102" s="90"/>
      <c r="BDF102" s="90"/>
      <c r="BDG102" s="90"/>
      <c r="BDH102" s="90"/>
      <c r="BDI102" s="90"/>
      <c r="BDJ102" s="90"/>
      <c r="BDK102" s="90"/>
      <c r="BDL102" s="90"/>
      <c r="BDM102" s="90"/>
      <c r="BDN102" s="90"/>
      <c r="BDO102" s="90"/>
      <c r="BDP102" s="90"/>
      <c r="BDQ102" s="90"/>
      <c r="BDR102" s="90"/>
      <c r="BDS102" s="90"/>
      <c r="BDT102" s="90"/>
      <c r="BDU102" s="90"/>
      <c r="BDV102" s="90"/>
      <c r="BDW102" s="90"/>
      <c r="BDX102" s="90"/>
      <c r="BDY102" s="90"/>
      <c r="BDZ102" s="90"/>
      <c r="BEA102" s="90"/>
      <c r="BEB102" s="90"/>
      <c r="BEC102" s="90"/>
      <c r="BED102" s="90"/>
      <c r="BEE102" s="90"/>
      <c r="BEF102" s="90"/>
      <c r="BEG102" s="90"/>
      <c r="BEH102" s="90"/>
      <c r="BEI102" s="90"/>
      <c r="BEJ102" s="90"/>
      <c r="BEK102" s="90"/>
      <c r="BEL102" s="90"/>
      <c r="BEM102" s="90"/>
      <c r="BEN102" s="90"/>
      <c r="BEO102" s="90"/>
      <c r="BEP102" s="90"/>
      <c r="BEQ102" s="90"/>
      <c r="BER102" s="90"/>
      <c r="BES102" s="90"/>
      <c r="BET102" s="90"/>
      <c r="BEU102" s="90"/>
      <c r="BEV102" s="90"/>
      <c r="BEW102" s="90"/>
      <c r="BEX102" s="90"/>
      <c r="BEY102" s="90"/>
      <c r="BEZ102" s="90"/>
      <c r="BFA102" s="90"/>
      <c r="BFB102" s="90"/>
      <c r="BFC102" s="90"/>
      <c r="BFD102" s="90"/>
      <c r="BFE102" s="90"/>
      <c r="BFF102" s="90"/>
      <c r="BFG102" s="90"/>
      <c r="BFH102" s="90"/>
      <c r="BFI102" s="90"/>
      <c r="BFJ102" s="90"/>
      <c r="BFK102" s="90"/>
      <c r="BFL102" s="90"/>
      <c r="BFM102" s="90"/>
      <c r="BFN102" s="90"/>
      <c r="BFO102" s="90"/>
      <c r="BFP102" s="90"/>
      <c r="BFQ102" s="90"/>
      <c r="BFR102" s="90"/>
      <c r="BFS102" s="90"/>
      <c r="BFT102" s="90"/>
      <c r="BFU102" s="90"/>
      <c r="BFV102" s="90"/>
      <c r="BFW102" s="90"/>
      <c r="BFX102" s="90"/>
      <c r="BFY102" s="90"/>
      <c r="BFZ102" s="90"/>
      <c r="BGA102" s="90"/>
      <c r="BGB102" s="90"/>
      <c r="BGC102" s="90"/>
      <c r="BGD102" s="90"/>
      <c r="BGE102" s="90"/>
      <c r="BGF102" s="90"/>
      <c r="BGG102" s="90"/>
      <c r="BGH102" s="90"/>
      <c r="BGI102" s="90"/>
      <c r="BGJ102" s="90"/>
      <c r="BGK102" s="90"/>
      <c r="BGL102" s="90"/>
      <c r="BGM102" s="90"/>
      <c r="BGN102" s="90"/>
      <c r="BGO102" s="90"/>
      <c r="BGP102" s="90"/>
      <c r="BGQ102" s="90"/>
      <c r="BGR102" s="90"/>
      <c r="BGS102" s="90"/>
      <c r="BGT102" s="90"/>
      <c r="BGU102" s="90"/>
      <c r="BGV102" s="90"/>
      <c r="BGW102" s="90"/>
      <c r="BGX102" s="90"/>
      <c r="BGY102" s="90"/>
      <c r="BGZ102" s="90"/>
      <c r="BHA102" s="90"/>
      <c r="BHB102" s="90"/>
      <c r="BHC102" s="90"/>
      <c r="BHD102" s="90"/>
      <c r="BHE102" s="90"/>
      <c r="BHF102" s="90"/>
      <c r="BHG102" s="90"/>
      <c r="BHH102" s="90"/>
      <c r="BHI102" s="90"/>
      <c r="BHJ102" s="90"/>
      <c r="BHK102" s="90"/>
      <c r="BHL102" s="90"/>
      <c r="BHM102" s="90"/>
      <c r="BHN102" s="90"/>
      <c r="BHO102" s="90"/>
      <c r="BHP102" s="90"/>
      <c r="BHQ102" s="90"/>
      <c r="BHR102" s="90"/>
      <c r="BHS102" s="90"/>
      <c r="BHT102" s="90"/>
      <c r="BHU102" s="90"/>
      <c r="BHV102" s="90"/>
      <c r="BHW102" s="90"/>
      <c r="BHX102" s="90"/>
      <c r="BHY102" s="90"/>
      <c r="BHZ102" s="90"/>
      <c r="BIA102" s="90"/>
      <c r="BIB102" s="90"/>
      <c r="BIC102" s="90"/>
      <c r="BID102" s="90"/>
      <c r="BIE102" s="90"/>
      <c r="BIF102" s="90"/>
      <c r="BIG102" s="90"/>
      <c r="BIH102" s="90"/>
      <c r="BII102" s="90"/>
      <c r="BIJ102" s="90"/>
      <c r="BIK102" s="90"/>
      <c r="BIL102" s="90"/>
      <c r="BIM102" s="90"/>
      <c r="BIN102" s="90"/>
      <c r="BIO102" s="90"/>
      <c r="BIP102" s="90"/>
      <c r="BIQ102" s="90"/>
      <c r="BIR102" s="90"/>
      <c r="BIS102" s="90"/>
      <c r="BIT102" s="90"/>
      <c r="BIU102" s="90"/>
      <c r="BIV102" s="90"/>
      <c r="BIW102" s="90"/>
      <c r="BIX102" s="90"/>
      <c r="BIY102" s="90"/>
      <c r="BIZ102" s="90"/>
      <c r="BJA102" s="90"/>
      <c r="BJB102" s="90"/>
      <c r="BJC102" s="90"/>
      <c r="BJD102" s="90"/>
      <c r="BJE102" s="90"/>
      <c r="BJF102" s="90"/>
      <c r="BJG102" s="90"/>
      <c r="BJH102" s="90"/>
      <c r="BJI102" s="90"/>
      <c r="BJJ102" s="90"/>
      <c r="BJK102" s="90"/>
      <c r="BJL102" s="90"/>
      <c r="BJM102" s="90"/>
      <c r="BJN102" s="90"/>
      <c r="BJO102" s="90"/>
      <c r="BJP102" s="90"/>
      <c r="BJQ102" s="90"/>
      <c r="BJR102" s="90"/>
      <c r="BJS102" s="90"/>
      <c r="BJT102" s="90"/>
      <c r="BJU102" s="90"/>
      <c r="BJV102" s="90"/>
      <c r="BJW102" s="90"/>
      <c r="BJX102" s="90"/>
      <c r="BJY102" s="90"/>
      <c r="BJZ102" s="90"/>
      <c r="BKA102" s="90"/>
      <c r="BKB102" s="90"/>
      <c r="BKC102" s="90"/>
      <c r="BKD102" s="90"/>
      <c r="BKE102" s="90"/>
      <c r="BKF102" s="90"/>
      <c r="BKG102" s="90"/>
      <c r="BKH102" s="90"/>
      <c r="BKI102" s="90"/>
      <c r="BKJ102" s="90"/>
      <c r="BKK102" s="90"/>
      <c r="BKL102" s="90"/>
      <c r="BKM102" s="90"/>
      <c r="BKN102" s="90"/>
      <c r="BKO102" s="90"/>
      <c r="BKP102" s="90"/>
      <c r="BKQ102" s="90"/>
      <c r="BKR102" s="90"/>
      <c r="BKS102" s="90"/>
      <c r="BKT102" s="90"/>
      <c r="BKU102" s="90"/>
      <c r="BKV102" s="90"/>
      <c r="BKW102" s="90"/>
      <c r="BKX102" s="90"/>
      <c r="BKY102" s="90"/>
      <c r="BKZ102" s="90"/>
      <c r="BLA102" s="90"/>
      <c r="BLB102" s="90"/>
      <c r="BLC102" s="90"/>
      <c r="BLD102" s="90"/>
      <c r="BLE102" s="90"/>
      <c r="BLF102" s="90"/>
      <c r="BLG102" s="90"/>
      <c r="BLH102" s="90"/>
      <c r="BLI102" s="90"/>
      <c r="BLJ102" s="90"/>
      <c r="BLK102" s="90"/>
      <c r="BLL102" s="90"/>
      <c r="BLM102" s="90"/>
      <c r="BLN102" s="90"/>
      <c r="BLO102" s="90"/>
      <c r="BLP102" s="90"/>
      <c r="BLQ102" s="90"/>
      <c r="BLR102" s="90"/>
      <c r="BLS102" s="90"/>
      <c r="BLT102" s="90"/>
      <c r="BLU102" s="90"/>
      <c r="BLV102" s="90"/>
      <c r="BLW102" s="90"/>
      <c r="BLX102" s="90"/>
      <c r="BLY102" s="90"/>
      <c r="BLZ102" s="90"/>
      <c r="BMA102" s="90"/>
      <c r="BMB102" s="90"/>
      <c r="BMC102" s="90"/>
      <c r="BMD102" s="90"/>
      <c r="BME102" s="90"/>
      <c r="BMF102" s="90"/>
      <c r="BMG102" s="90"/>
      <c r="BMH102" s="90"/>
      <c r="BMI102" s="90"/>
      <c r="BMJ102" s="90"/>
      <c r="BMK102" s="90"/>
      <c r="BML102" s="90"/>
      <c r="BMM102" s="90"/>
      <c r="BMN102" s="90"/>
      <c r="BMO102" s="90"/>
      <c r="BMP102" s="90"/>
      <c r="BMQ102" s="90"/>
      <c r="BMR102" s="90"/>
      <c r="BMS102" s="90"/>
      <c r="BMT102" s="90"/>
      <c r="BMU102" s="90"/>
      <c r="BMV102" s="90"/>
      <c r="BMW102" s="90"/>
      <c r="BMX102" s="90"/>
      <c r="BMY102" s="90"/>
      <c r="BMZ102" s="90"/>
      <c r="BNA102" s="90"/>
      <c r="BNB102" s="90"/>
      <c r="BNC102" s="90"/>
      <c r="BND102" s="90"/>
      <c r="BNE102" s="90"/>
      <c r="BNF102" s="90"/>
      <c r="BNG102" s="90"/>
      <c r="BNH102" s="90"/>
      <c r="BNI102" s="90"/>
      <c r="BNJ102" s="90"/>
      <c r="BNK102" s="90"/>
      <c r="BNL102" s="90"/>
      <c r="BNM102" s="90"/>
      <c r="BNN102" s="90"/>
      <c r="BNO102" s="90"/>
      <c r="BNP102" s="90"/>
      <c r="BNQ102" s="90"/>
      <c r="BNR102" s="90"/>
      <c r="BNS102" s="90"/>
      <c r="BNT102" s="90"/>
      <c r="BNU102" s="90"/>
      <c r="BNV102" s="90"/>
      <c r="BNW102" s="90"/>
      <c r="BNX102" s="90"/>
      <c r="BNY102" s="90"/>
      <c r="BNZ102" s="90"/>
      <c r="BOA102" s="90"/>
      <c r="BOB102" s="90"/>
      <c r="BOC102" s="90"/>
      <c r="BOD102" s="90"/>
      <c r="BOE102" s="90"/>
      <c r="BOF102" s="90"/>
      <c r="BOG102" s="90"/>
      <c r="BOH102" s="90"/>
      <c r="BOI102" s="90"/>
      <c r="BOJ102" s="90"/>
      <c r="BOK102" s="90"/>
      <c r="BOL102" s="90"/>
      <c r="BOM102" s="90"/>
      <c r="BON102" s="90"/>
      <c r="BOO102" s="90"/>
      <c r="BOP102" s="90"/>
      <c r="BOQ102" s="90"/>
      <c r="BOR102" s="90"/>
      <c r="BOS102" s="90"/>
      <c r="BOT102" s="90"/>
      <c r="BOU102" s="90"/>
      <c r="BOV102" s="90"/>
      <c r="BOW102" s="90"/>
      <c r="BOX102" s="90"/>
      <c r="BOY102" s="90"/>
      <c r="BOZ102" s="90"/>
      <c r="BPA102" s="90"/>
      <c r="BPB102" s="90"/>
      <c r="BPC102" s="90"/>
      <c r="BPD102" s="90"/>
      <c r="BPE102" s="90"/>
      <c r="BPF102" s="90"/>
      <c r="BPG102" s="90"/>
      <c r="BPH102" s="90"/>
      <c r="BPI102" s="90"/>
      <c r="BPJ102" s="90"/>
      <c r="BPK102" s="90"/>
      <c r="BPL102" s="90"/>
      <c r="BPM102" s="90"/>
      <c r="BPN102" s="90"/>
      <c r="BPO102" s="90"/>
      <c r="BPP102" s="90"/>
      <c r="BPQ102" s="90"/>
      <c r="BPR102" s="90"/>
      <c r="BPS102" s="90"/>
      <c r="BPT102" s="90"/>
      <c r="BPU102" s="90"/>
      <c r="BPV102" s="90"/>
      <c r="BPW102" s="90"/>
      <c r="BPX102" s="90"/>
      <c r="BPY102" s="90"/>
      <c r="BPZ102" s="90"/>
      <c r="BQA102" s="90"/>
      <c r="BQB102" s="90"/>
      <c r="BQC102" s="90"/>
      <c r="BQD102" s="90"/>
      <c r="BQE102" s="90"/>
      <c r="BQF102" s="90"/>
      <c r="BQG102" s="90"/>
      <c r="BQH102" s="90"/>
      <c r="BQI102" s="90"/>
      <c r="BQJ102" s="90"/>
      <c r="BQK102" s="90"/>
      <c r="BQL102" s="90"/>
      <c r="BQM102" s="90"/>
      <c r="BQN102" s="90"/>
      <c r="BQO102" s="90"/>
      <c r="BQP102" s="90"/>
      <c r="BQQ102" s="90"/>
      <c r="BQR102" s="90"/>
      <c r="BQS102" s="90"/>
      <c r="BQT102" s="90"/>
      <c r="BQU102" s="90"/>
      <c r="BQV102" s="90"/>
      <c r="BQW102" s="90"/>
      <c r="BQX102" s="90"/>
      <c r="BQY102" s="90"/>
      <c r="BQZ102" s="90"/>
      <c r="BRA102" s="90"/>
      <c r="BRB102" s="90"/>
      <c r="BRC102" s="90"/>
      <c r="BRD102" s="90"/>
      <c r="BRE102" s="90"/>
      <c r="BRF102" s="90"/>
      <c r="BRG102" s="90"/>
      <c r="BRH102" s="90"/>
      <c r="BRI102" s="90"/>
      <c r="BRJ102" s="90"/>
      <c r="BRK102" s="90"/>
      <c r="BRL102" s="90"/>
      <c r="BRM102" s="90"/>
      <c r="BRN102" s="90"/>
      <c r="BRO102" s="90"/>
      <c r="BRP102" s="90"/>
      <c r="BRQ102" s="90"/>
      <c r="BRR102" s="90"/>
      <c r="BRS102" s="90"/>
      <c r="BRT102" s="90"/>
      <c r="BRU102" s="90"/>
      <c r="BRV102" s="90"/>
      <c r="BRW102" s="90"/>
      <c r="BRX102" s="90"/>
      <c r="BRY102" s="90"/>
      <c r="BRZ102" s="90"/>
      <c r="BSA102" s="90"/>
      <c r="BSB102" s="90"/>
      <c r="BSC102" s="90"/>
      <c r="BSD102" s="90"/>
      <c r="BSE102" s="90"/>
      <c r="BSF102" s="90"/>
      <c r="BSG102" s="90"/>
      <c r="BSH102" s="90"/>
      <c r="BSI102" s="90"/>
      <c r="BSJ102" s="90"/>
      <c r="BSK102" s="90"/>
      <c r="BSL102" s="90"/>
      <c r="BSM102" s="90"/>
      <c r="BSN102" s="90"/>
      <c r="BSO102" s="90"/>
      <c r="BSP102" s="90"/>
      <c r="BSQ102" s="90"/>
      <c r="BSR102" s="90"/>
      <c r="BSS102" s="90"/>
      <c r="BST102" s="90"/>
      <c r="BSU102" s="90"/>
      <c r="BSV102" s="90"/>
      <c r="BSW102" s="90"/>
      <c r="BSX102" s="90"/>
      <c r="BSY102" s="90"/>
      <c r="BSZ102" s="90"/>
      <c r="BTA102" s="90"/>
      <c r="BTB102" s="90"/>
      <c r="BTC102" s="90"/>
      <c r="BTD102" s="90"/>
      <c r="BTE102" s="90"/>
      <c r="BTF102" s="90"/>
      <c r="BTG102" s="90"/>
      <c r="BTH102" s="90"/>
      <c r="BTI102" s="90"/>
      <c r="BTJ102" s="90"/>
      <c r="BTK102" s="90"/>
      <c r="BTL102" s="90"/>
      <c r="BTM102" s="90"/>
      <c r="BTN102" s="90"/>
      <c r="BTO102" s="90"/>
      <c r="BTP102" s="90"/>
      <c r="BTQ102" s="90"/>
      <c r="BTR102" s="90"/>
      <c r="BTS102" s="90"/>
      <c r="BTT102" s="90"/>
      <c r="BTU102" s="90"/>
      <c r="BTV102" s="90"/>
      <c r="BTW102" s="90"/>
      <c r="BTX102" s="90"/>
      <c r="BTY102" s="90"/>
      <c r="BTZ102" s="90"/>
      <c r="BUA102" s="90"/>
      <c r="BUB102" s="90"/>
      <c r="BUC102" s="90"/>
      <c r="BUD102" s="90"/>
      <c r="BUE102" s="90"/>
      <c r="BUF102" s="90"/>
      <c r="BUG102" s="90"/>
      <c r="BUH102" s="90"/>
      <c r="BUI102" s="90"/>
      <c r="BUJ102" s="90"/>
      <c r="BUK102" s="90"/>
      <c r="BUL102" s="90"/>
      <c r="BUM102" s="90"/>
      <c r="BUN102" s="90"/>
      <c r="BUO102" s="90"/>
      <c r="BUP102" s="90"/>
      <c r="BUQ102" s="90"/>
      <c r="BUR102" s="90"/>
      <c r="BUS102" s="90"/>
      <c r="BUT102" s="90"/>
      <c r="BUU102" s="90"/>
      <c r="BUV102" s="90"/>
      <c r="BUW102" s="90"/>
      <c r="BUX102" s="90"/>
      <c r="BUY102" s="90"/>
      <c r="BUZ102" s="90"/>
      <c r="BVA102" s="90"/>
      <c r="BVB102" s="90"/>
      <c r="BVC102" s="90"/>
      <c r="BVD102" s="90"/>
      <c r="BVE102" s="90"/>
      <c r="BVF102" s="90"/>
      <c r="BVG102" s="90"/>
      <c r="BVH102" s="90"/>
      <c r="BVI102" s="90"/>
      <c r="BVJ102" s="90"/>
      <c r="BVK102" s="90"/>
      <c r="BVL102" s="90"/>
      <c r="BVM102" s="90"/>
      <c r="BVN102" s="90"/>
      <c r="BVO102" s="90"/>
      <c r="BVP102" s="90"/>
      <c r="BVQ102" s="90"/>
      <c r="BVR102" s="90"/>
      <c r="BVS102" s="90"/>
      <c r="BVT102" s="90"/>
      <c r="BVU102" s="90"/>
      <c r="BVV102" s="90"/>
      <c r="BVW102" s="90"/>
      <c r="BVX102" s="90"/>
      <c r="BVY102" s="90"/>
      <c r="BVZ102" s="90"/>
      <c r="BWA102" s="90"/>
      <c r="BWB102" s="90"/>
      <c r="BWC102" s="90"/>
      <c r="BWD102" s="90"/>
      <c r="BWE102" s="90"/>
      <c r="BWF102" s="90"/>
      <c r="BWG102" s="90"/>
      <c r="BWH102" s="90"/>
      <c r="BWI102" s="90"/>
      <c r="BWJ102" s="90"/>
      <c r="BWK102" s="90"/>
      <c r="BWL102" s="90"/>
      <c r="BWM102" s="90"/>
      <c r="BWN102" s="90"/>
      <c r="BWO102" s="90"/>
      <c r="BWP102" s="90"/>
      <c r="BWQ102" s="90"/>
      <c r="BWR102" s="90"/>
      <c r="BWS102" s="90"/>
      <c r="BWT102" s="90"/>
      <c r="BWU102" s="90"/>
      <c r="BWV102" s="90"/>
      <c r="BWW102" s="90"/>
      <c r="BWX102" s="90"/>
      <c r="BWY102" s="90"/>
      <c r="BWZ102" s="90"/>
      <c r="BXA102" s="90"/>
      <c r="BXB102" s="90"/>
      <c r="BXC102" s="90"/>
      <c r="BXD102" s="90"/>
      <c r="BXE102" s="90"/>
      <c r="BXF102" s="90"/>
      <c r="BXG102" s="90"/>
      <c r="BXH102" s="90"/>
      <c r="BXI102" s="90"/>
      <c r="BXJ102" s="90"/>
      <c r="BXK102" s="90"/>
      <c r="BXL102" s="90"/>
      <c r="BXM102" s="90"/>
      <c r="BXN102" s="90"/>
      <c r="BXO102" s="90"/>
      <c r="BXP102" s="90"/>
      <c r="BXQ102" s="90"/>
      <c r="BXR102" s="90"/>
      <c r="BXS102" s="90"/>
      <c r="BXT102" s="90"/>
      <c r="BXU102" s="90"/>
      <c r="BXV102" s="90"/>
      <c r="BXW102" s="90"/>
      <c r="BXX102" s="90"/>
      <c r="BXY102" s="90"/>
      <c r="BXZ102" s="90"/>
      <c r="BYA102" s="90"/>
      <c r="BYB102" s="90"/>
      <c r="BYC102" s="90"/>
      <c r="BYD102" s="90"/>
      <c r="BYE102" s="90"/>
      <c r="BYF102" s="90"/>
      <c r="BYG102" s="90"/>
      <c r="BYH102" s="90"/>
      <c r="BYI102" s="90"/>
      <c r="BYJ102" s="90"/>
      <c r="BYK102" s="90"/>
      <c r="BYL102" s="90"/>
      <c r="BYM102" s="90"/>
      <c r="BYN102" s="90"/>
      <c r="BYO102" s="90"/>
      <c r="BYP102" s="90"/>
      <c r="BYQ102" s="90"/>
      <c r="BYR102" s="90"/>
      <c r="BYS102" s="90"/>
      <c r="BYT102" s="90"/>
      <c r="BYU102" s="90"/>
      <c r="BYV102" s="90"/>
      <c r="BYW102" s="90"/>
      <c r="BYX102" s="90"/>
      <c r="BYY102" s="90"/>
      <c r="BYZ102" s="90"/>
      <c r="BZA102" s="90"/>
      <c r="BZB102" s="90"/>
      <c r="BZC102" s="90"/>
      <c r="BZD102" s="90"/>
      <c r="BZE102" s="90"/>
      <c r="BZF102" s="90"/>
      <c r="BZG102" s="90"/>
      <c r="BZH102" s="90"/>
      <c r="BZI102" s="90"/>
      <c r="BZJ102" s="90"/>
      <c r="BZK102" s="90"/>
      <c r="BZL102" s="90"/>
      <c r="BZM102" s="90"/>
      <c r="BZN102" s="90"/>
      <c r="BZO102" s="90"/>
      <c r="BZP102" s="90"/>
      <c r="BZQ102" s="90"/>
      <c r="BZR102" s="90"/>
      <c r="BZS102" s="90"/>
      <c r="BZT102" s="90"/>
      <c r="BZU102" s="90"/>
      <c r="BZV102" s="90"/>
      <c r="BZW102" s="90"/>
      <c r="BZX102" s="90"/>
      <c r="BZY102" s="90"/>
      <c r="BZZ102" s="90"/>
      <c r="CAA102" s="90"/>
      <c r="CAB102" s="90"/>
      <c r="CAC102" s="90"/>
      <c r="CAD102" s="90"/>
      <c r="CAE102" s="90"/>
      <c r="CAF102" s="90"/>
      <c r="CAG102" s="90"/>
      <c r="CAH102" s="90"/>
      <c r="CAI102" s="90"/>
      <c r="CAJ102" s="90"/>
      <c r="CAK102" s="90"/>
      <c r="CAL102" s="90"/>
      <c r="CAM102" s="90"/>
      <c r="CAN102" s="90"/>
      <c r="CAO102" s="90"/>
      <c r="CAP102" s="90"/>
      <c r="CAQ102" s="90"/>
      <c r="CAR102" s="90"/>
      <c r="CAS102" s="90"/>
      <c r="CAT102" s="90"/>
      <c r="CAU102" s="90"/>
      <c r="CAV102" s="90"/>
      <c r="CAW102" s="90"/>
      <c r="CAX102" s="90"/>
      <c r="CAY102" s="90"/>
      <c r="CAZ102" s="90"/>
      <c r="CBA102" s="90"/>
      <c r="CBB102" s="90"/>
      <c r="CBC102" s="90"/>
      <c r="CBD102" s="90"/>
      <c r="CBE102" s="90"/>
      <c r="CBF102" s="90"/>
      <c r="CBG102" s="90"/>
      <c r="CBH102" s="90"/>
      <c r="CBI102" s="90"/>
      <c r="CBJ102" s="90"/>
      <c r="CBK102" s="90"/>
      <c r="CBL102" s="90"/>
      <c r="CBM102" s="90"/>
      <c r="CBN102" s="90"/>
      <c r="CBO102" s="90"/>
      <c r="CBP102" s="90"/>
      <c r="CBQ102" s="90"/>
      <c r="CBR102" s="90"/>
      <c r="CBS102" s="90"/>
      <c r="CBT102" s="90"/>
      <c r="CBU102" s="90"/>
      <c r="CBV102" s="90"/>
      <c r="CBW102" s="90"/>
      <c r="CBX102" s="90"/>
      <c r="CBY102" s="90"/>
      <c r="CBZ102" s="90"/>
      <c r="CCA102" s="90"/>
      <c r="CCB102" s="90"/>
      <c r="CCC102" s="90"/>
      <c r="CCD102" s="90"/>
      <c r="CCE102" s="90"/>
      <c r="CCF102" s="90"/>
      <c r="CCG102" s="90"/>
      <c r="CCH102" s="90"/>
      <c r="CCI102" s="90"/>
      <c r="CCJ102" s="90"/>
      <c r="CCK102" s="90"/>
      <c r="CCL102" s="90"/>
      <c r="CCM102" s="90"/>
      <c r="CCN102" s="90"/>
      <c r="CCO102" s="90"/>
      <c r="CCP102" s="90"/>
      <c r="CCQ102" s="90"/>
      <c r="CCR102" s="90"/>
      <c r="CCS102" s="90"/>
      <c r="CCT102" s="90"/>
      <c r="CCU102" s="90"/>
      <c r="CCV102" s="90"/>
      <c r="CCW102" s="90"/>
      <c r="CCX102" s="90"/>
      <c r="CCY102" s="90"/>
      <c r="CCZ102" s="90"/>
      <c r="CDA102" s="90"/>
      <c r="CDB102" s="90"/>
      <c r="CDC102" s="90"/>
      <c r="CDD102" s="90"/>
      <c r="CDE102" s="90"/>
      <c r="CDF102" s="90"/>
      <c r="CDG102" s="90"/>
      <c r="CDH102" s="90"/>
      <c r="CDI102" s="90"/>
      <c r="CDJ102" s="90"/>
      <c r="CDK102" s="90"/>
      <c r="CDL102" s="90"/>
      <c r="CDM102" s="90"/>
      <c r="CDN102" s="90"/>
      <c r="CDO102" s="90"/>
      <c r="CDP102" s="90"/>
      <c r="CDQ102" s="90"/>
      <c r="CDR102" s="90"/>
      <c r="CDS102" s="90"/>
      <c r="CDT102" s="90"/>
      <c r="CDU102" s="90"/>
      <c r="CDV102" s="90"/>
      <c r="CDW102" s="90"/>
      <c r="CDX102" s="90"/>
      <c r="CDY102" s="90"/>
      <c r="CDZ102" s="90"/>
      <c r="CEA102" s="90"/>
      <c r="CEB102" s="90"/>
      <c r="CEC102" s="90"/>
      <c r="CED102" s="90"/>
      <c r="CEE102" s="90"/>
      <c r="CEF102" s="90"/>
      <c r="CEG102" s="90"/>
      <c r="CEH102" s="90"/>
      <c r="CEI102" s="90"/>
      <c r="CEJ102" s="90"/>
      <c r="CEK102" s="90"/>
      <c r="CEL102" s="90"/>
      <c r="CEM102" s="90"/>
      <c r="CEN102" s="90"/>
      <c r="CEO102" s="90"/>
      <c r="CEP102" s="90"/>
      <c r="CEQ102" s="90"/>
      <c r="CER102" s="90"/>
      <c r="CES102" s="90"/>
      <c r="CET102" s="90"/>
      <c r="CEU102" s="90"/>
      <c r="CEV102" s="90"/>
      <c r="CEW102" s="90"/>
      <c r="CEX102" s="90"/>
      <c r="CEY102" s="90"/>
      <c r="CEZ102" s="90"/>
      <c r="CFA102" s="90"/>
      <c r="CFB102" s="90"/>
      <c r="CFC102" s="90"/>
      <c r="CFD102" s="90"/>
      <c r="CFE102" s="90"/>
      <c r="CFF102" s="90"/>
      <c r="CFG102" s="90"/>
      <c r="CFH102" s="90"/>
      <c r="CFI102" s="90"/>
      <c r="CFJ102" s="90"/>
      <c r="CFK102" s="90"/>
      <c r="CFL102" s="90"/>
      <c r="CFM102" s="90"/>
      <c r="CFN102" s="90"/>
      <c r="CFO102" s="90"/>
      <c r="CFP102" s="90"/>
      <c r="CFQ102" s="90"/>
      <c r="CFR102" s="90"/>
      <c r="CFS102" s="90"/>
      <c r="CFT102" s="90"/>
      <c r="CFU102" s="90"/>
      <c r="CFV102" s="90"/>
      <c r="CFW102" s="90"/>
      <c r="CFX102" s="90"/>
      <c r="CFY102" s="90"/>
      <c r="CFZ102" s="90"/>
      <c r="CGA102" s="90"/>
      <c r="CGB102" s="90"/>
      <c r="CGC102" s="90"/>
      <c r="CGD102" s="90"/>
      <c r="CGE102" s="90"/>
      <c r="CGF102" s="90"/>
      <c r="CGG102" s="90"/>
      <c r="CGH102" s="90"/>
      <c r="CGI102" s="90"/>
      <c r="CGJ102" s="90"/>
      <c r="CGK102" s="90"/>
      <c r="CGL102" s="90"/>
      <c r="CGM102" s="90"/>
      <c r="CGN102" s="90"/>
      <c r="CGO102" s="90"/>
      <c r="CGP102" s="90"/>
      <c r="CGQ102" s="90"/>
      <c r="CGR102" s="90"/>
      <c r="CGS102" s="90"/>
      <c r="CGT102" s="90"/>
      <c r="CGU102" s="90"/>
      <c r="CGV102" s="90"/>
      <c r="CGW102" s="90"/>
      <c r="CGX102" s="90"/>
      <c r="CGY102" s="90"/>
      <c r="CGZ102" s="90"/>
      <c r="CHA102" s="90"/>
      <c r="CHB102" s="90"/>
      <c r="CHC102" s="90"/>
      <c r="CHD102" s="90"/>
      <c r="CHE102" s="90"/>
      <c r="CHF102" s="90"/>
      <c r="CHG102" s="90"/>
      <c r="CHH102" s="90"/>
      <c r="CHI102" s="90"/>
      <c r="CHJ102" s="90"/>
      <c r="CHK102" s="90"/>
      <c r="CHL102" s="90"/>
      <c r="CHM102" s="90"/>
      <c r="CHN102" s="90"/>
      <c r="CHO102" s="90"/>
      <c r="CHP102" s="90"/>
      <c r="CHQ102" s="90"/>
      <c r="CHR102" s="90"/>
      <c r="CHS102" s="90"/>
      <c r="CHT102" s="90"/>
      <c r="CHU102" s="90"/>
      <c r="CHV102" s="90"/>
      <c r="CHW102" s="90"/>
      <c r="CHX102" s="90"/>
      <c r="CHY102" s="90"/>
      <c r="CHZ102" s="90"/>
      <c r="CIA102" s="90"/>
      <c r="CIB102" s="90"/>
      <c r="CIC102" s="90"/>
      <c r="CID102" s="90"/>
      <c r="CIE102" s="90"/>
      <c r="CIF102" s="90"/>
      <c r="CIG102" s="90"/>
      <c r="CIH102" s="90"/>
      <c r="CII102" s="90"/>
      <c r="CIJ102" s="90"/>
      <c r="CIK102" s="90"/>
      <c r="CIL102" s="90"/>
      <c r="CIM102" s="90"/>
      <c r="CIN102" s="90"/>
      <c r="CIO102" s="90"/>
      <c r="CIP102" s="90"/>
      <c r="CIQ102" s="90"/>
      <c r="CIR102" s="90"/>
      <c r="CIS102" s="90"/>
      <c r="CIT102" s="90"/>
      <c r="CIU102" s="90"/>
      <c r="CIV102" s="90"/>
      <c r="CIW102" s="90"/>
      <c r="CIX102" s="90"/>
      <c r="CIY102" s="90"/>
      <c r="CIZ102" s="90"/>
      <c r="CJA102" s="90"/>
      <c r="CJB102" s="90"/>
      <c r="CJC102" s="90"/>
      <c r="CJD102" s="90"/>
      <c r="CJE102" s="90"/>
      <c r="CJF102" s="90"/>
      <c r="CJG102" s="90"/>
      <c r="CJH102" s="90"/>
      <c r="CJI102" s="90"/>
      <c r="CJJ102" s="90"/>
      <c r="CJK102" s="90"/>
      <c r="CJL102" s="90"/>
      <c r="CJM102" s="90"/>
      <c r="CJN102" s="90"/>
      <c r="CJO102" s="90"/>
      <c r="CJP102" s="90"/>
      <c r="CJQ102" s="90"/>
      <c r="CJR102" s="90"/>
      <c r="CJS102" s="90"/>
      <c r="CJT102" s="90"/>
      <c r="CJU102" s="90"/>
      <c r="CJV102" s="90"/>
      <c r="CJW102" s="90"/>
      <c r="CJX102" s="90"/>
      <c r="CJY102" s="90"/>
      <c r="CJZ102" s="90"/>
      <c r="CKA102" s="90"/>
      <c r="CKB102" s="90"/>
      <c r="CKC102" s="90"/>
      <c r="CKD102" s="90"/>
      <c r="CKE102" s="90"/>
      <c r="CKF102" s="90"/>
      <c r="CKG102" s="90"/>
      <c r="CKH102" s="90"/>
      <c r="CKI102" s="90"/>
      <c r="CKJ102" s="90"/>
      <c r="CKK102" s="90"/>
      <c r="CKL102" s="90"/>
      <c r="CKM102" s="90"/>
      <c r="CKN102" s="90"/>
      <c r="CKO102" s="90"/>
      <c r="CKP102" s="90"/>
      <c r="CKQ102" s="90"/>
      <c r="CKR102" s="90"/>
      <c r="CKS102" s="90"/>
      <c r="CKT102" s="90"/>
      <c r="CKU102" s="90"/>
      <c r="CKV102" s="90"/>
      <c r="CKW102" s="90"/>
      <c r="CKX102" s="90"/>
      <c r="CKY102" s="90"/>
      <c r="CKZ102" s="90"/>
      <c r="CLA102" s="90"/>
      <c r="CLB102" s="90"/>
      <c r="CLC102" s="90"/>
      <c r="CLD102" s="90"/>
      <c r="CLE102" s="90"/>
      <c r="CLF102" s="90"/>
      <c r="CLG102" s="90"/>
      <c r="CLH102" s="90"/>
      <c r="CLI102" s="90"/>
      <c r="CLJ102" s="90"/>
      <c r="CLK102" s="90"/>
      <c r="CLL102" s="90"/>
      <c r="CLM102" s="90"/>
      <c r="CLN102" s="90"/>
      <c r="CLO102" s="90"/>
      <c r="CLP102" s="90"/>
      <c r="CLQ102" s="90"/>
      <c r="CLR102" s="90"/>
      <c r="CLS102" s="90"/>
      <c r="CLT102" s="90"/>
      <c r="CLU102" s="90"/>
      <c r="CLV102" s="90"/>
      <c r="CLW102" s="90"/>
      <c r="CLX102" s="90"/>
      <c r="CLY102" s="90"/>
      <c r="CLZ102" s="90"/>
      <c r="CMA102" s="90"/>
      <c r="CMB102" s="90"/>
      <c r="CMC102" s="90"/>
      <c r="CMD102" s="90"/>
      <c r="CME102" s="90"/>
      <c r="CMF102" s="90"/>
      <c r="CMG102" s="90"/>
      <c r="CMH102" s="90"/>
      <c r="CMI102" s="90"/>
      <c r="CMJ102" s="90"/>
      <c r="CMK102" s="90"/>
      <c r="CML102" s="90"/>
      <c r="CMM102" s="90"/>
      <c r="CMN102" s="90"/>
      <c r="CMO102" s="90"/>
      <c r="CMP102" s="90"/>
      <c r="CMQ102" s="90"/>
      <c r="CMR102" s="90"/>
      <c r="CMS102" s="90"/>
      <c r="CMT102" s="90"/>
      <c r="CMU102" s="90"/>
      <c r="CMV102" s="90"/>
      <c r="CMW102" s="90"/>
      <c r="CMX102" s="90"/>
      <c r="CMY102" s="90"/>
      <c r="CMZ102" s="90"/>
      <c r="CNA102" s="90"/>
      <c r="CNB102" s="90"/>
      <c r="CNC102" s="90"/>
      <c r="CND102" s="90"/>
      <c r="CNE102" s="90"/>
      <c r="CNF102" s="90"/>
      <c r="CNG102" s="90"/>
      <c r="CNH102" s="90"/>
      <c r="CNI102" s="90"/>
      <c r="CNJ102" s="90"/>
      <c r="CNK102" s="90"/>
      <c r="CNL102" s="90"/>
      <c r="CNM102" s="90"/>
      <c r="CNN102" s="90"/>
      <c r="CNO102" s="90"/>
      <c r="CNP102" s="90"/>
      <c r="CNQ102" s="90"/>
      <c r="CNR102" s="90"/>
      <c r="CNS102" s="90"/>
      <c r="CNT102" s="90"/>
      <c r="CNU102" s="90"/>
      <c r="CNV102" s="90"/>
      <c r="CNW102" s="90"/>
      <c r="CNX102" s="90"/>
      <c r="CNY102" s="90"/>
      <c r="CNZ102" s="90"/>
      <c r="COA102" s="90"/>
      <c r="COB102" s="90"/>
      <c r="COC102" s="90"/>
      <c r="COD102" s="90"/>
      <c r="COE102" s="90"/>
      <c r="COF102" s="90"/>
      <c r="COG102" s="90"/>
      <c r="COH102" s="90"/>
      <c r="COI102" s="90"/>
      <c r="COJ102" s="90"/>
      <c r="COK102" s="90"/>
      <c r="COL102" s="90"/>
      <c r="COM102" s="90"/>
      <c r="CON102" s="90"/>
      <c r="COO102" s="90"/>
      <c r="COP102" s="90"/>
      <c r="COQ102" s="90"/>
      <c r="COR102" s="90"/>
      <c r="COS102" s="90"/>
      <c r="COT102" s="90"/>
      <c r="COU102" s="90"/>
      <c r="COV102" s="90"/>
      <c r="COW102" s="90"/>
      <c r="COX102" s="90"/>
      <c r="COY102" s="90"/>
      <c r="COZ102" s="90"/>
      <c r="CPA102" s="90"/>
      <c r="CPB102" s="90"/>
      <c r="CPC102" s="90"/>
      <c r="CPD102" s="90"/>
      <c r="CPE102" s="90"/>
      <c r="CPF102" s="90"/>
      <c r="CPG102" s="90"/>
      <c r="CPH102" s="90"/>
      <c r="CPI102" s="90"/>
      <c r="CPJ102" s="90"/>
      <c r="CPK102" s="90"/>
      <c r="CPL102" s="90"/>
      <c r="CPM102" s="90"/>
      <c r="CPN102" s="90"/>
      <c r="CPO102" s="90"/>
      <c r="CPP102" s="90"/>
      <c r="CPQ102" s="90"/>
      <c r="CPR102" s="90"/>
      <c r="CPS102" s="90"/>
      <c r="CPT102" s="90"/>
      <c r="CPU102" s="90"/>
      <c r="CPV102" s="90"/>
      <c r="CPW102" s="90"/>
      <c r="CPX102" s="90"/>
      <c r="CPY102" s="90"/>
      <c r="CPZ102" s="90"/>
      <c r="CQA102" s="90"/>
      <c r="CQB102" s="90"/>
      <c r="CQC102" s="90"/>
      <c r="CQD102" s="90"/>
      <c r="CQE102" s="90"/>
      <c r="CQF102" s="90"/>
      <c r="CQG102" s="90"/>
      <c r="CQH102" s="90"/>
      <c r="CQI102" s="90"/>
      <c r="CQJ102" s="90"/>
      <c r="CQK102" s="90"/>
      <c r="CQL102" s="90"/>
      <c r="CQM102" s="90"/>
      <c r="CQN102" s="90"/>
      <c r="CQO102" s="90"/>
      <c r="CQP102" s="90"/>
      <c r="CQQ102" s="90"/>
      <c r="CQR102" s="90"/>
      <c r="CQS102" s="90"/>
      <c r="CQT102" s="90"/>
      <c r="CQU102" s="90"/>
      <c r="CQV102" s="90"/>
      <c r="CQW102" s="90"/>
      <c r="CQX102" s="90"/>
      <c r="CQY102" s="90"/>
      <c r="CQZ102" s="90"/>
      <c r="CRA102" s="90"/>
      <c r="CRB102" s="90"/>
      <c r="CRC102" s="90"/>
      <c r="CRD102" s="90"/>
      <c r="CRE102" s="90"/>
      <c r="CRF102" s="90"/>
      <c r="CRG102" s="90"/>
      <c r="CRH102" s="90"/>
      <c r="CRI102" s="90"/>
      <c r="CRJ102" s="90"/>
      <c r="CRK102" s="90"/>
      <c r="CRL102" s="90"/>
      <c r="CRM102" s="90"/>
      <c r="CRN102" s="90"/>
      <c r="CRO102" s="90"/>
      <c r="CRP102" s="90"/>
      <c r="CRQ102" s="90"/>
      <c r="CRR102" s="90"/>
      <c r="CRS102" s="90"/>
      <c r="CRT102" s="90"/>
      <c r="CRU102" s="90"/>
      <c r="CRV102" s="90"/>
      <c r="CRW102" s="90"/>
      <c r="CRX102" s="90"/>
      <c r="CRY102" s="90"/>
      <c r="CRZ102" s="90"/>
      <c r="CSA102" s="90"/>
      <c r="CSB102" s="90"/>
      <c r="CSC102" s="90"/>
      <c r="CSD102" s="90"/>
      <c r="CSE102" s="90"/>
      <c r="CSF102" s="90"/>
      <c r="CSG102" s="90"/>
      <c r="CSH102" s="90"/>
      <c r="CSI102" s="90"/>
      <c r="CSJ102" s="90"/>
      <c r="CSK102" s="90"/>
      <c r="CSL102" s="90"/>
      <c r="CSM102" s="90"/>
      <c r="CSN102" s="90"/>
      <c r="CSO102" s="90"/>
      <c r="CSP102" s="90"/>
      <c r="CSQ102" s="90"/>
      <c r="CSR102" s="90"/>
      <c r="CSS102" s="90"/>
      <c r="CST102" s="90"/>
      <c r="CSU102" s="90"/>
      <c r="CSV102" s="90"/>
      <c r="CSW102" s="90"/>
      <c r="CSX102" s="90"/>
      <c r="CSY102" s="90"/>
      <c r="CSZ102" s="90"/>
      <c r="CTA102" s="90"/>
      <c r="CTB102" s="90"/>
      <c r="CTC102" s="90"/>
      <c r="CTD102" s="90"/>
      <c r="CTE102" s="90"/>
      <c r="CTF102" s="90"/>
      <c r="CTG102" s="90"/>
      <c r="CTH102" s="90"/>
      <c r="CTI102" s="90"/>
      <c r="CTJ102" s="90"/>
      <c r="CTK102" s="90"/>
      <c r="CTL102" s="90"/>
      <c r="CTM102" s="90"/>
      <c r="CTN102" s="90"/>
      <c r="CTO102" s="90"/>
      <c r="CTP102" s="90"/>
      <c r="CTQ102" s="90"/>
      <c r="CTR102" s="90"/>
      <c r="CTS102" s="90"/>
      <c r="CTT102" s="90"/>
      <c r="CTU102" s="90"/>
      <c r="CTV102" s="90"/>
      <c r="CTW102" s="90"/>
      <c r="CTX102" s="90"/>
      <c r="CTY102" s="90"/>
      <c r="CTZ102" s="90"/>
      <c r="CUA102" s="90"/>
      <c r="CUB102" s="90"/>
      <c r="CUC102" s="90"/>
      <c r="CUD102" s="90"/>
      <c r="CUE102" s="90"/>
      <c r="CUF102" s="90"/>
      <c r="CUG102" s="90"/>
      <c r="CUH102" s="90"/>
      <c r="CUI102" s="90"/>
      <c r="CUJ102" s="90"/>
      <c r="CUK102" s="90"/>
      <c r="CUL102" s="90"/>
      <c r="CUM102" s="90"/>
      <c r="CUN102" s="90"/>
      <c r="CUO102" s="90"/>
      <c r="CUP102" s="90"/>
      <c r="CUQ102" s="90"/>
      <c r="CUR102" s="90"/>
      <c r="CUS102" s="90"/>
      <c r="CUT102" s="90"/>
      <c r="CUU102" s="90"/>
      <c r="CUV102" s="90"/>
      <c r="CUW102" s="90"/>
      <c r="CUX102" s="90"/>
      <c r="CUY102" s="90"/>
      <c r="CUZ102" s="90"/>
      <c r="CVA102" s="90"/>
      <c r="CVB102" s="90"/>
      <c r="CVC102" s="90"/>
      <c r="CVD102" s="90"/>
      <c r="CVE102" s="90"/>
      <c r="CVF102" s="90"/>
      <c r="CVG102" s="90"/>
      <c r="CVH102" s="90"/>
      <c r="CVI102" s="90"/>
      <c r="CVJ102" s="90"/>
      <c r="CVK102" s="90"/>
      <c r="CVL102" s="90"/>
      <c r="CVM102" s="90"/>
      <c r="CVN102" s="90"/>
      <c r="CVO102" s="90"/>
      <c r="CVP102" s="90"/>
      <c r="CVQ102" s="90"/>
      <c r="CVR102" s="90"/>
      <c r="CVS102" s="90"/>
      <c r="CVT102" s="90"/>
      <c r="CVU102" s="90"/>
      <c r="CVV102" s="90"/>
      <c r="CVW102" s="90"/>
      <c r="CVX102" s="90"/>
      <c r="CVY102" s="90"/>
      <c r="CVZ102" s="90"/>
      <c r="CWA102" s="90"/>
      <c r="CWB102" s="90"/>
      <c r="CWC102" s="90"/>
      <c r="CWD102" s="90"/>
      <c r="CWE102" s="90"/>
      <c r="CWF102" s="90"/>
      <c r="CWG102" s="90"/>
      <c r="CWH102" s="90"/>
      <c r="CWI102" s="90"/>
      <c r="CWJ102" s="90"/>
      <c r="CWK102" s="90"/>
      <c r="CWL102" s="90"/>
      <c r="CWM102" s="90"/>
      <c r="CWN102" s="90"/>
      <c r="CWO102" s="90"/>
      <c r="CWP102" s="90"/>
      <c r="CWQ102" s="90"/>
      <c r="CWR102" s="90"/>
      <c r="CWS102" s="90"/>
      <c r="CWT102" s="90"/>
      <c r="CWU102" s="90"/>
      <c r="CWV102" s="90"/>
      <c r="CWW102" s="90"/>
      <c r="CWX102" s="90"/>
      <c r="CWY102" s="90"/>
      <c r="CWZ102" s="90"/>
      <c r="CXA102" s="90"/>
      <c r="CXB102" s="90"/>
      <c r="CXC102" s="90"/>
      <c r="CXD102" s="90"/>
      <c r="CXE102" s="90"/>
      <c r="CXF102" s="90"/>
      <c r="CXG102" s="90"/>
      <c r="CXH102" s="90"/>
      <c r="CXI102" s="90"/>
      <c r="CXJ102" s="90"/>
      <c r="CXK102" s="90"/>
      <c r="CXL102" s="90"/>
      <c r="CXM102" s="90"/>
      <c r="CXN102" s="90"/>
      <c r="CXO102" s="90"/>
      <c r="CXP102" s="90"/>
      <c r="CXQ102" s="90"/>
      <c r="CXR102" s="90"/>
      <c r="CXS102" s="90"/>
      <c r="CXT102" s="90"/>
      <c r="CXU102" s="90"/>
      <c r="CXV102" s="90"/>
      <c r="CXW102" s="90"/>
      <c r="CXX102" s="90"/>
      <c r="CXY102" s="90"/>
      <c r="CXZ102" s="90"/>
      <c r="CYA102" s="90"/>
      <c r="CYB102" s="90"/>
      <c r="CYC102" s="90"/>
      <c r="CYD102" s="90"/>
      <c r="CYE102" s="90"/>
      <c r="CYF102" s="90"/>
      <c r="CYG102" s="90"/>
      <c r="CYH102" s="90"/>
      <c r="CYI102" s="90"/>
      <c r="CYJ102" s="90"/>
      <c r="CYK102" s="90"/>
      <c r="CYL102" s="90"/>
      <c r="CYM102" s="90"/>
      <c r="CYN102" s="90"/>
      <c r="CYO102" s="90"/>
      <c r="CYP102" s="90"/>
      <c r="CYQ102" s="90"/>
      <c r="CYR102" s="90"/>
      <c r="CYS102" s="90"/>
      <c r="CYT102" s="90"/>
      <c r="CYU102" s="90"/>
      <c r="CYV102" s="90"/>
      <c r="CYW102" s="90"/>
      <c r="CYX102" s="90"/>
      <c r="CYY102" s="90"/>
      <c r="CYZ102" s="90"/>
      <c r="CZA102" s="90"/>
      <c r="CZB102" s="90"/>
      <c r="CZC102" s="90"/>
      <c r="CZD102" s="90"/>
      <c r="CZE102" s="90"/>
      <c r="CZF102" s="90"/>
      <c r="CZG102" s="90"/>
      <c r="CZH102" s="90"/>
      <c r="CZI102" s="90"/>
      <c r="CZJ102" s="90"/>
      <c r="CZK102" s="90"/>
      <c r="CZL102" s="90"/>
      <c r="CZM102" s="90"/>
      <c r="CZN102" s="90"/>
      <c r="CZO102" s="90"/>
      <c r="CZP102" s="90"/>
      <c r="CZQ102" s="90"/>
      <c r="CZR102" s="90"/>
      <c r="CZS102" s="90"/>
      <c r="CZT102" s="90"/>
      <c r="CZU102" s="90"/>
      <c r="CZV102" s="90"/>
      <c r="CZW102" s="90"/>
      <c r="CZX102" s="90"/>
      <c r="CZY102" s="90"/>
      <c r="CZZ102" s="90"/>
      <c r="DAA102" s="90"/>
      <c r="DAB102" s="90"/>
      <c r="DAC102" s="90"/>
      <c r="DAD102" s="90"/>
      <c r="DAE102" s="90"/>
      <c r="DAF102" s="90"/>
      <c r="DAG102" s="90"/>
      <c r="DAH102" s="90"/>
      <c r="DAI102" s="90"/>
      <c r="DAJ102" s="90"/>
      <c r="DAK102" s="90"/>
      <c r="DAL102" s="90"/>
      <c r="DAM102" s="90"/>
      <c r="DAN102" s="90"/>
      <c r="DAO102" s="90"/>
      <c r="DAP102" s="90"/>
      <c r="DAQ102" s="90"/>
      <c r="DAR102" s="90"/>
      <c r="DAS102" s="90"/>
      <c r="DAT102" s="90"/>
      <c r="DAU102" s="90"/>
      <c r="DAV102" s="90"/>
      <c r="DAW102" s="90"/>
      <c r="DAX102" s="90"/>
      <c r="DAY102" s="90"/>
      <c r="DAZ102" s="90"/>
      <c r="DBA102" s="90"/>
      <c r="DBB102" s="90"/>
      <c r="DBC102" s="90"/>
      <c r="DBD102" s="90"/>
      <c r="DBE102" s="90"/>
      <c r="DBF102" s="90"/>
      <c r="DBG102" s="90"/>
      <c r="DBH102" s="90"/>
      <c r="DBI102" s="90"/>
      <c r="DBJ102" s="90"/>
      <c r="DBK102" s="90"/>
      <c r="DBL102" s="90"/>
      <c r="DBM102" s="90"/>
      <c r="DBN102" s="90"/>
      <c r="DBO102" s="90"/>
      <c r="DBP102" s="90"/>
      <c r="DBQ102" s="90"/>
      <c r="DBR102" s="90"/>
      <c r="DBS102" s="90"/>
      <c r="DBT102" s="90"/>
      <c r="DBU102" s="90"/>
      <c r="DBV102" s="90"/>
      <c r="DBW102" s="90"/>
      <c r="DBX102" s="90"/>
      <c r="DBY102" s="90"/>
      <c r="DBZ102" s="90"/>
      <c r="DCA102" s="90"/>
      <c r="DCB102" s="90"/>
      <c r="DCC102" s="90"/>
      <c r="DCD102" s="90"/>
      <c r="DCE102" s="90"/>
      <c r="DCF102" s="90"/>
      <c r="DCG102" s="90"/>
      <c r="DCH102" s="90"/>
      <c r="DCI102" s="90"/>
      <c r="DCJ102" s="90"/>
      <c r="DCK102" s="90"/>
      <c r="DCL102" s="90"/>
      <c r="DCM102" s="90"/>
      <c r="DCN102" s="90"/>
      <c r="DCO102" s="90"/>
      <c r="DCP102" s="90"/>
      <c r="DCQ102" s="90"/>
      <c r="DCR102" s="90"/>
      <c r="DCS102" s="90"/>
      <c r="DCT102" s="90"/>
      <c r="DCU102" s="90"/>
      <c r="DCV102" s="90"/>
      <c r="DCW102" s="90"/>
      <c r="DCX102" s="90"/>
      <c r="DCY102" s="90"/>
      <c r="DCZ102" s="90"/>
      <c r="DDA102" s="90"/>
      <c r="DDB102" s="90"/>
      <c r="DDC102" s="90"/>
      <c r="DDD102" s="90"/>
      <c r="DDE102" s="90"/>
      <c r="DDF102" s="90"/>
      <c r="DDG102" s="90"/>
      <c r="DDH102" s="90"/>
      <c r="DDI102" s="90"/>
      <c r="DDJ102" s="90"/>
      <c r="DDK102" s="90"/>
      <c r="DDL102" s="90"/>
      <c r="DDM102" s="90"/>
      <c r="DDN102" s="90"/>
      <c r="DDO102" s="90"/>
      <c r="DDP102" s="90"/>
      <c r="DDQ102" s="90"/>
      <c r="DDR102" s="90"/>
      <c r="DDS102" s="90"/>
      <c r="DDT102" s="90"/>
      <c r="DDU102" s="90"/>
      <c r="DDV102" s="90"/>
      <c r="DDW102" s="90"/>
      <c r="DDX102" s="90"/>
      <c r="DDY102" s="90"/>
      <c r="DDZ102" s="90"/>
      <c r="DEA102" s="90"/>
      <c r="DEB102" s="90"/>
      <c r="DEC102" s="90"/>
      <c r="DED102" s="90"/>
      <c r="DEE102" s="90"/>
      <c r="DEF102" s="90"/>
      <c r="DEG102" s="90"/>
      <c r="DEH102" s="90"/>
      <c r="DEI102" s="90"/>
      <c r="DEJ102" s="90"/>
      <c r="DEK102" s="90"/>
      <c r="DEL102" s="90"/>
      <c r="DEM102" s="90"/>
      <c r="DEN102" s="90"/>
      <c r="DEO102" s="90"/>
      <c r="DEP102" s="90"/>
      <c r="DEQ102" s="90"/>
      <c r="DER102" s="90"/>
      <c r="DES102" s="90"/>
      <c r="DET102" s="90"/>
      <c r="DEU102" s="90"/>
      <c r="DEV102" s="90"/>
      <c r="DEW102" s="90"/>
      <c r="DEX102" s="90"/>
      <c r="DEY102" s="90"/>
      <c r="DEZ102" s="90"/>
      <c r="DFA102" s="90"/>
      <c r="DFB102" s="90"/>
      <c r="DFC102" s="90"/>
      <c r="DFD102" s="90"/>
      <c r="DFE102" s="90"/>
      <c r="DFF102" s="90"/>
      <c r="DFG102" s="90"/>
      <c r="DFH102" s="90"/>
      <c r="DFI102" s="90"/>
      <c r="DFJ102" s="90"/>
      <c r="DFK102" s="90"/>
      <c r="DFL102" s="90"/>
      <c r="DFM102" s="90"/>
      <c r="DFN102" s="90"/>
      <c r="DFO102" s="90"/>
      <c r="DFP102" s="90"/>
      <c r="DFQ102" s="90"/>
      <c r="DFR102" s="90"/>
      <c r="DFS102" s="90"/>
      <c r="DFT102" s="90"/>
      <c r="DFU102" s="90"/>
      <c r="DFV102" s="90"/>
      <c r="DFW102" s="90"/>
      <c r="DFX102" s="90"/>
      <c r="DFY102" s="90"/>
      <c r="DFZ102" s="90"/>
      <c r="DGA102" s="90"/>
      <c r="DGB102" s="90"/>
      <c r="DGC102" s="90"/>
      <c r="DGD102" s="90"/>
      <c r="DGE102" s="90"/>
      <c r="DGF102" s="90"/>
      <c r="DGG102" s="90"/>
      <c r="DGH102" s="90"/>
      <c r="DGI102" s="90"/>
      <c r="DGJ102" s="90"/>
      <c r="DGK102" s="90"/>
      <c r="DGL102" s="90"/>
      <c r="DGM102" s="90"/>
      <c r="DGN102" s="90"/>
      <c r="DGO102" s="90"/>
      <c r="DGP102" s="90"/>
      <c r="DGQ102" s="90"/>
      <c r="DGR102" s="90"/>
      <c r="DGS102" s="90"/>
      <c r="DGT102" s="90"/>
      <c r="DGU102" s="90"/>
      <c r="DGV102" s="90"/>
      <c r="DGW102" s="90"/>
      <c r="DGX102" s="90"/>
      <c r="DGY102" s="90"/>
      <c r="DGZ102" s="90"/>
      <c r="DHA102" s="90"/>
      <c r="DHB102" s="90"/>
      <c r="DHC102" s="90"/>
      <c r="DHD102" s="90"/>
      <c r="DHE102" s="90"/>
      <c r="DHF102" s="90"/>
      <c r="DHG102" s="90"/>
      <c r="DHH102" s="90"/>
      <c r="DHI102" s="90"/>
      <c r="DHJ102" s="90"/>
      <c r="DHK102" s="90"/>
      <c r="DHL102" s="90"/>
      <c r="DHM102" s="90"/>
      <c r="DHN102" s="90"/>
      <c r="DHO102" s="90"/>
      <c r="DHP102" s="90"/>
      <c r="DHQ102" s="90"/>
      <c r="DHR102" s="90"/>
      <c r="DHS102" s="90"/>
      <c r="DHT102" s="90"/>
      <c r="DHU102" s="90"/>
      <c r="DHV102" s="90"/>
      <c r="DHW102" s="90"/>
      <c r="DHX102" s="90"/>
      <c r="DHY102" s="90"/>
      <c r="DHZ102" s="90"/>
      <c r="DIA102" s="90"/>
      <c r="DIB102" s="90"/>
      <c r="DIC102" s="90"/>
      <c r="DID102" s="90"/>
      <c r="DIE102" s="90"/>
      <c r="DIF102" s="90"/>
      <c r="DIG102" s="90"/>
      <c r="DIH102" s="90"/>
      <c r="DII102" s="90"/>
      <c r="DIJ102" s="90"/>
      <c r="DIK102" s="90"/>
      <c r="DIL102" s="90"/>
      <c r="DIM102" s="90"/>
      <c r="DIN102" s="90"/>
      <c r="DIO102" s="90"/>
      <c r="DIP102" s="90"/>
      <c r="DIQ102" s="90"/>
      <c r="DIR102" s="90"/>
      <c r="DIS102" s="90"/>
      <c r="DIT102" s="90"/>
      <c r="DIU102" s="90"/>
      <c r="DIV102" s="90"/>
      <c r="DIW102" s="90"/>
      <c r="DIX102" s="90"/>
      <c r="DIY102" s="90"/>
      <c r="DIZ102" s="90"/>
      <c r="DJA102" s="90"/>
      <c r="DJB102" s="90"/>
      <c r="DJC102" s="90"/>
      <c r="DJD102" s="90"/>
      <c r="DJE102" s="90"/>
      <c r="DJF102" s="90"/>
      <c r="DJG102" s="90"/>
      <c r="DJH102" s="90"/>
      <c r="DJI102" s="90"/>
      <c r="DJJ102" s="90"/>
      <c r="DJK102" s="90"/>
      <c r="DJL102" s="90"/>
      <c r="DJM102" s="90"/>
      <c r="DJN102" s="90"/>
      <c r="DJO102" s="90"/>
      <c r="DJP102" s="90"/>
      <c r="DJQ102" s="90"/>
      <c r="DJR102" s="90"/>
      <c r="DJS102" s="90"/>
      <c r="DJT102" s="90"/>
      <c r="DJU102" s="90"/>
      <c r="DJV102" s="90"/>
      <c r="DJW102" s="90"/>
      <c r="DJX102" s="90"/>
      <c r="DJY102" s="90"/>
      <c r="DJZ102" s="90"/>
      <c r="DKA102" s="90"/>
      <c r="DKB102" s="90"/>
      <c r="DKC102" s="90"/>
      <c r="DKD102" s="90"/>
      <c r="DKE102" s="90"/>
      <c r="DKF102" s="90"/>
      <c r="DKG102" s="90"/>
      <c r="DKH102" s="90"/>
      <c r="DKI102" s="90"/>
      <c r="DKJ102" s="90"/>
      <c r="DKK102" s="90"/>
      <c r="DKL102" s="90"/>
      <c r="DKM102" s="90"/>
      <c r="DKN102" s="90"/>
      <c r="DKO102" s="90"/>
      <c r="DKP102" s="90"/>
      <c r="DKQ102" s="90"/>
      <c r="DKR102" s="90"/>
      <c r="DKS102" s="90"/>
      <c r="DKT102" s="90"/>
      <c r="DKU102" s="90"/>
      <c r="DKV102" s="90"/>
      <c r="DKW102" s="90"/>
      <c r="DKX102" s="90"/>
      <c r="DKY102" s="90"/>
      <c r="DKZ102" s="90"/>
      <c r="DLA102" s="90"/>
      <c r="DLB102" s="90"/>
      <c r="DLC102" s="90"/>
      <c r="DLD102" s="90"/>
      <c r="DLE102" s="90"/>
      <c r="DLF102" s="90"/>
      <c r="DLG102" s="90"/>
      <c r="DLH102" s="90"/>
      <c r="DLI102" s="90"/>
      <c r="DLJ102" s="90"/>
      <c r="DLK102" s="90"/>
      <c r="DLL102" s="90"/>
      <c r="DLM102" s="90"/>
      <c r="DLN102" s="90"/>
      <c r="DLO102" s="90"/>
      <c r="DLP102" s="90"/>
      <c r="DLQ102" s="90"/>
      <c r="DLR102" s="90"/>
      <c r="DLS102" s="90"/>
      <c r="DLT102" s="90"/>
      <c r="DLU102" s="90"/>
      <c r="DLV102" s="90"/>
      <c r="DLW102" s="90"/>
      <c r="DLX102" s="90"/>
      <c r="DLY102" s="90"/>
      <c r="DLZ102" s="90"/>
      <c r="DMA102" s="90"/>
      <c r="DMB102" s="90"/>
      <c r="DMC102" s="90"/>
      <c r="DMD102" s="90"/>
      <c r="DME102" s="90"/>
      <c r="DMF102" s="90"/>
      <c r="DMG102" s="90"/>
      <c r="DMH102" s="90"/>
      <c r="DMI102" s="90"/>
      <c r="DMJ102" s="90"/>
      <c r="DMK102" s="90"/>
      <c r="DML102" s="90"/>
      <c r="DMM102" s="90"/>
      <c r="DMN102" s="90"/>
      <c r="DMO102" s="90"/>
      <c r="DMP102" s="90"/>
      <c r="DMQ102" s="90"/>
      <c r="DMR102" s="90"/>
      <c r="DMS102" s="90"/>
      <c r="DMT102" s="90"/>
      <c r="DMU102" s="90"/>
      <c r="DMV102" s="90"/>
      <c r="DMW102" s="90"/>
      <c r="DMX102" s="90"/>
      <c r="DMY102" s="90"/>
      <c r="DMZ102" s="90"/>
      <c r="DNA102" s="90"/>
      <c r="DNB102" s="90"/>
      <c r="DNC102" s="90"/>
      <c r="DND102" s="90"/>
      <c r="DNE102" s="90"/>
      <c r="DNF102" s="90"/>
      <c r="DNG102" s="90"/>
      <c r="DNH102" s="90"/>
      <c r="DNI102" s="90"/>
      <c r="DNJ102" s="90"/>
      <c r="DNK102" s="90"/>
      <c r="DNL102" s="90"/>
      <c r="DNM102" s="90"/>
      <c r="DNN102" s="90"/>
      <c r="DNO102" s="90"/>
      <c r="DNP102" s="90"/>
      <c r="DNQ102" s="90"/>
      <c r="DNR102" s="90"/>
      <c r="DNS102" s="90"/>
      <c r="DNT102" s="90"/>
      <c r="DNU102" s="90"/>
      <c r="DNV102" s="90"/>
      <c r="DNW102" s="90"/>
      <c r="DNX102" s="90"/>
      <c r="DNY102" s="90"/>
      <c r="DNZ102" s="90"/>
      <c r="DOA102" s="90"/>
      <c r="DOB102" s="90"/>
      <c r="DOC102" s="90"/>
      <c r="DOD102" s="90"/>
      <c r="DOE102" s="90"/>
      <c r="DOF102" s="90"/>
      <c r="DOG102" s="90"/>
      <c r="DOH102" s="90"/>
      <c r="DOI102" s="90"/>
      <c r="DOJ102" s="90"/>
      <c r="DOK102" s="90"/>
      <c r="DOL102" s="90"/>
      <c r="DOM102" s="90"/>
      <c r="DON102" s="90"/>
      <c r="DOO102" s="90"/>
      <c r="DOP102" s="90"/>
      <c r="DOQ102" s="90"/>
      <c r="DOR102" s="90"/>
      <c r="DOS102" s="90"/>
      <c r="DOT102" s="90"/>
      <c r="DOU102" s="90"/>
      <c r="DOV102" s="90"/>
      <c r="DOW102" s="90"/>
      <c r="DOX102" s="90"/>
      <c r="DOY102" s="90"/>
      <c r="DOZ102" s="90"/>
      <c r="DPA102" s="90"/>
      <c r="DPB102" s="90"/>
      <c r="DPC102" s="90"/>
      <c r="DPD102" s="90"/>
      <c r="DPE102" s="90"/>
      <c r="DPF102" s="90"/>
      <c r="DPG102" s="90"/>
      <c r="DPH102" s="90"/>
      <c r="DPI102" s="90"/>
      <c r="DPJ102" s="90"/>
      <c r="DPK102" s="90"/>
      <c r="DPL102" s="90"/>
      <c r="DPM102" s="90"/>
      <c r="DPN102" s="90"/>
      <c r="DPO102" s="90"/>
      <c r="DPP102" s="90"/>
      <c r="DPQ102" s="90"/>
      <c r="DPR102" s="90"/>
      <c r="DPS102" s="90"/>
      <c r="DPT102" s="90"/>
      <c r="DPU102" s="90"/>
      <c r="DPV102" s="90"/>
      <c r="DPW102" s="90"/>
      <c r="DPX102" s="90"/>
      <c r="DPY102" s="90"/>
      <c r="DPZ102" s="90"/>
      <c r="DQA102" s="90"/>
      <c r="DQB102" s="90"/>
      <c r="DQC102" s="90"/>
      <c r="DQD102" s="90"/>
      <c r="DQE102" s="90"/>
      <c r="DQF102" s="90"/>
      <c r="DQG102" s="90"/>
      <c r="DQH102" s="90"/>
      <c r="DQI102" s="90"/>
      <c r="DQJ102" s="90"/>
      <c r="DQK102" s="90"/>
      <c r="DQL102" s="90"/>
      <c r="DQM102" s="90"/>
      <c r="DQN102" s="90"/>
      <c r="DQO102" s="90"/>
      <c r="DQP102" s="90"/>
      <c r="DQQ102" s="90"/>
      <c r="DQR102" s="90"/>
      <c r="DQS102" s="90"/>
      <c r="DQT102" s="90"/>
      <c r="DQU102" s="90"/>
      <c r="DQV102" s="90"/>
      <c r="DQW102" s="90"/>
      <c r="DQX102" s="90"/>
      <c r="DQY102" s="90"/>
      <c r="DQZ102" s="90"/>
      <c r="DRA102" s="90"/>
      <c r="DRB102" s="90"/>
      <c r="DRC102" s="90"/>
      <c r="DRD102" s="90"/>
      <c r="DRE102" s="90"/>
      <c r="DRF102" s="90"/>
      <c r="DRG102" s="90"/>
      <c r="DRH102" s="90"/>
      <c r="DRI102" s="90"/>
      <c r="DRJ102" s="90"/>
      <c r="DRK102" s="90"/>
      <c r="DRL102" s="90"/>
      <c r="DRM102" s="90"/>
      <c r="DRN102" s="90"/>
      <c r="DRO102" s="90"/>
      <c r="DRP102" s="90"/>
      <c r="DRQ102" s="90"/>
      <c r="DRR102" s="90"/>
      <c r="DRS102" s="90"/>
      <c r="DRT102" s="90"/>
      <c r="DRU102" s="90"/>
      <c r="DRV102" s="90"/>
      <c r="DRW102" s="90"/>
      <c r="DRX102" s="90"/>
      <c r="DRY102" s="90"/>
      <c r="DRZ102" s="90"/>
      <c r="DSA102" s="90"/>
      <c r="DSB102" s="90"/>
      <c r="DSC102" s="90"/>
      <c r="DSD102" s="90"/>
      <c r="DSE102" s="90"/>
      <c r="DSF102" s="90"/>
      <c r="DSG102" s="90"/>
      <c r="DSH102" s="90"/>
      <c r="DSI102" s="90"/>
      <c r="DSJ102" s="90"/>
      <c r="DSK102" s="90"/>
      <c r="DSL102" s="90"/>
      <c r="DSM102" s="90"/>
      <c r="DSN102" s="90"/>
      <c r="DSO102" s="90"/>
      <c r="DSP102" s="90"/>
      <c r="DSQ102" s="90"/>
      <c r="DSR102" s="90"/>
      <c r="DSS102" s="90"/>
      <c r="DST102" s="90"/>
      <c r="DSU102" s="90"/>
      <c r="DSV102" s="90"/>
      <c r="DSW102" s="90"/>
      <c r="DSX102" s="90"/>
      <c r="DSY102" s="90"/>
      <c r="DSZ102" s="90"/>
      <c r="DTA102" s="90"/>
      <c r="DTB102" s="90"/>
      <c r="DTC102" s="90"/>
      <c r="DTD102" s="90"/>
      <c r="DTE102" s="90"/>
      <c r="DTF102" s="90"/>
      <c r="DTG102" s="90"/>
      <c r="DTH102" s="90"/>
      <c r="DTI102" s="90"/>
      <c r="DTJ102" s="90"/>
      <c r="DTK102" s="90"/>
      <c r="DTL102" s="90"/>
      <c r="DTM102" s="90"/>
      <c r="DTN102" s="90"/>
      <c r="DTO102" s="90"/>
      <c r="DTP102" s="90"/>
      <c r="DTQ102" s="90"/>
      <c r="DTR102" s="90"/>
      <c r="DTS102" s="90"/>
      <c r="DTT102" s="90"/>
      <c r="DTU102" s="90"/>
      <c r="DTV102" s="90"/>
      <c r="DTW102" s="90"/>
      <c r="DTX102" s="90"/>
      <c r="DTY102" s="90"/>
      <c r="DTZ102" s="90"/>
      <c r="DUA102" s="90"/>
      <c r="DUB102" s="90"/>
      <c r="DUC102" s="90"/>
      <c r="DUD102" s="90"/>
      <c r="DUE102" s="90"/>
      <c r="DUF102" s="90"/>
      <c r="DUG102" s="90"/>
      <c r="DUH102" s="90"/>
      <c r="DUI102" s="90"/>
      <c r="DUJ102" s="90"/>
      <c r="DUK102" s="90"/>
      <c r="DUL102" s="90"/>
      <c r="DUM102" s="90"/>
      <c r="DUN102" s="90"/>
      <c r="DUO102" s="90"/>
      <c r="DUP102" s="90"/>
      <c r="DUQ102" s="90"/>
      <c r="DUR102" s="90"/>
      <c r="DUS102" s="90"/>
      <c r="DUT102" s="90"/>
      <c r="DUU102" s="90"/>
      <c r="DUV102" s="90"/>
      <c r="DUW102" s="90"/>
      <c r="DUX102" s="90"/>
      <c r="DUY102" s="90"/>
      <c r="DUZ102" s="90"/>
      <c r="DVA102" s="90"/>
      <c r="DVB102" s="90"/>
      <c r="DVC102" s="90"/>
      <c r="DVD102" s="90"/>
      <c r="DVE102" s="90"/>
      <c r="DVF102" s="90"/>
      <c r="DVG102" s="90"/>
      <c r="DVH102" s="90"/>
      <c r="DVI102" s="90"/>
      <c r="DVJ102" s="90"/>
      <c r="DVK102" s="90"/>
      <c r="DVL102" s="90"/>
      <c r="DVM102" s="90"/>
      <c r="DVN102" s="90"/>
      <c r="DVO102" s="90"/>
      <c r="DVP102" s="90"/>
      <c r="DVQ102" s="90"/>
      <c r="DVR102" s="90"/>
      <c r="DVS102" s="90"/>
      <c r="DVT102" s="90"/>
      <c r="DVU102" s="90"/>
      <c r="DVV102" s="90"/>
      <c r="DVW102" s="90"/>
      <c r="DVX102" s="90"/>
      <c r="DVY102" s="90"/>
      <c r="DVZ102" s="90"/>
      <c r="DWA102" s="90"/>
      <c r="DWB102" s="90"/>
      <c r="DWC102" s="90"/>
      <c r="DWD102" s="90"/>
      <c r="DWE102" s="90"/>
      <c r="DWF102" s="90"/>
      <c r="DWG102" s="90"/>
      <c r="DWH102" s="90"/>
      <c r="DWI102" s="90"/>
      <c r="DWJ102" s="90"/>
      <c r="DWK102" s="90"/>
      <c r="DWL102" s="90"/>
      <c r="DWM102" s="90"/>
      <c r="DWN102" s="90"/>
      <c r="DWO102" s="90"/>
      <c r="DWP102" s="90"/>
      <c r="DWQ102" s="90"/>
      <c r="DWR102" s="90"/>
      <c r="DWS102" s="90"/>
      <c r="DWT102" s="90"/>
      <c r="DWU102" s="90"/>
      <c r="DWV102" s="90"/>
      <c r="DWW102" s="90"/>
      <c r="DWX102" s="90"/>
      <c r="DWY102" s="90"/>
      <c r="DWZ102" s="90"/>
      <c r="DXA102" s="90"/>
      <c r="DXB102" s="90"/>
      <c r="DXC102" s="90"/>
      <c r="DXD102" s="90"/>
      <c r="DXE102" s="90"/>
      <c r="DXF102" s="90"/>
      <c r="DXG102" s="90"/>
      <c r="DXH102" s="90"/>
      <c r="DXI102" s="90"/>
      <c r="DXJ102" s="90"/>
      <c r="DXK102" s="90"/>
      <c r="DXL102" s="90"/>
      <c r="DXM102" s="90"/>
      <c r="DXN102" s="90"/>
      <c r="DXO102" s="90"/>
      <c r="DXP102" s="90"/>
      <c r="DXQ102" s="90"/>
      <c r="DXR102" s="90"/>
      <c r="DXS102" s="90"/>
      <c r="DXT102" s="90"/>
      <c r="DXU102" s="90"/>
      <c r="DXV102" s="90"/>
      <c r="DXW102" s="90"/>
      <c r="DXX102" s="90"/>
      <c r="DXY102" s="90"/>
      <c r="DXZ102" s="90"/>
      <c r="DYA102" s="90"/>
      <c r="DYB102" s="90"/>
      <c r="DYC102" s="90"/>
      <c r="DYD102" s="90"/>
      <c r="DYE102" s="90"/>
      <c r="DYF102" s="90"/>
      <c r="DYG102" s="90"/>
      <c r="DYH102" s="90"/>
      <c r="DYI102" s="90"/>
      <c r="DYJ102" s="90"/>
      <c r="DYK102" s="90"/>
      <c r="DYL102" s="90"/>
      <c r="DYM102" s="90"/>
      <c r="DYN102" s="90"/>
      <c r="DYO102" s="90"/>
      <c r="DYP102" s="90"/>
      <c r="DYQ102" s="90"/>
      <c r="DYR102" s="90"/>
      <c r="DYS102" s="90"/>
      <c r="DYT102" s="90"/>
      <c r="DYU102" s="90"/>
      <c r="DYV102" s="90"/>
      <c r="DYW102" s="90"/>
      <c r="DYX102" s="90"/>
      <c r="DYY102" s="90"/>
      <c r="DYZ102" s="90"/>
      <c r="DZA102" s="90"/>
      <c r="DZB102" s="90"/>
      <c r="DZC102" s="90"/>
      <c r="DZD102" s="90"/>
      <c r="DZE102" s="90"/>
      <c r="DZF102" s="90"/>
      <c r="DZG102" s="90"/>
      <c r="DZH102" s="90"/>
      <c r="DZI102" s="90"/>
      <c r="DZJ102" s="90"/>
      <c r="DZK102" s="90"/>
      <c r="DZL102" s="90"/>
      <c r="DZM102" s="90"/>
      <c r="DZN102" s="90"/>
      <c r="DZO102" s="90"/>
      <c r="DZP102" s="90"/>
      <c r="DZQ102" s="90"/>
      <c r="DZR102" s="90"/>
      <c r="DZS102" s="90"/>
      <c r="DZT102" s="90"/>
      <c r="DZU102" s="90"/>
      <c r="DZV102" s="90"/>
      <c r="DZW102" s="90"/>
      <c r="DZX102" s="90"/>
      <c r="DZY102" s="90"/>
      <c r="DZZ102" s="90"/>
      <c r="EAA102" s="90"/>
      <c r="EAB102" s="90"/>
      <c r="EAC102" s="90"/>
      <c r="EAD102" s="90"/>
      <c r="EAE102" s="90"/>
      <c r="EAF102" s="90"/>
      <c r="EAG102" s="90"/>
      <c r="EAH102" s="90"/>
      <c r="EAI102" s="90"/>
      <c r="EAJ102" s="90"/>
      <c r="EAK102" s="90"/>
      <c r="EAL102" s="90"/>
      <c r="EAM102" s="90"/>
      <c r="EAN102" s="90"/>
      <c r="EAO102" s="90"/>
      <c r="EAP102" s="90"/>
      <c r="EAQ102" s="90"/>
      <c r="EAR102" s="90"/>
      <c r="EAS102" s="90"/>
      <c r="EAT102" s="90"/>
      <c r="EAU102" s="90"/>
      <c r="EAV102" s="90"/>
      <c r="EAW102" s="90"/>
      <c r="EAX102" s="90"/>
      <c r="EAY102" s="90"/>
      <c r="EAZ102" s="90"/>
      <c r="EBA102" s="90"/>
      <c r="EBB102" s="90"/>
      <c r="EBC102" s="90"/>
      <c r="EBD102" s="90"/>
      <c r="EBE102" s="90"/>
      <c r="EBF102" s="90"/>
      <c r="EBG102" s="90"/>
      <c r="EBH102" s="90"/>
      <c r="EBI102" s="90"/>
      <c r="EBJ102" s="90"/>
      <c r="EBK102" s="90"/>
      <c r="EBL102" s="90"/>
      <c r="EBM102" s="90"/>
      <c r="EBN102" s="90"/>
      <c r="EBO102" s="90"/>
      <c r="EBP102" s="90"/>
      <c r="EBQ102" s="90"/>
      <c r="EBR102" s="90"/>
      <c r="EBS102" s="90"/>
      <c r="EBT102" s="90"/>
      <c r="EBU102" s="90"/>
      <c r="EBV102" s="90"/>
      <c r="EBW102" s="90"/>
      <c r="EBX102" s="90"/>
      <c r="EBY102" s="90"/>
      <c r="EBZ102" s="90"/>
      <c r="ECA102" s="90"/>
      <c r="ECB102" s="90"/>
      <c r="ECC102" s="90"/>
      <c r="ECD102" s="90"/>
      <c r="ECE102" s="90"/>
      <c r="ECF102" s="90"/>
      <c r="ECG102" s="90"/>
      <c r="ECH102" s="90"/>
      <c r="ECI102" s="90"/>
      <c r="ECJ102" s="90"/>
      <c r="ECK102" s="90"/>
      <c r="ECL102" s="90"/>
      <c r="ECM102" s="90"/>
      <c r="ECN102" s="90"/>
      <c r="ECO102" s="90"/>
      <c r="ECP102" s="90"/>
      <c r="ECQ102" s="90"/>
      <c r="ECR102" s="90"/>
      <c r="ECS102" s="90"/>
      <c r="ECT102" s="90"/>
      <c r="ECU102" s="90"/>
      <c r="ECV102" s="90"/>
      <c r="ECW102" s="90"/>
      <c r="ECX102" s="90"/>
      <c r="ECY102" s="90"/>
      <c r="ECZ102" s="90"/>
      <c r="EDA102" s="90"/>
      <c r="EDB102" s="90"/>
      <c r="EDC102" s="90"/>
      <c r="EDD102" s="90"/>
      <c r="EDE102" s="90"/>
      <c r="EDF102" s="90"/>
      <c r="EDG102" s="90"/>
      <c r="EDH102" s="90"/>
      <c r="EDI102" s="90"/>
      <c r="EDJ102" s="90"/>
      <c r="EDK102" s="90"/>
      <c r="EDL102" s="90"/>
      <c r="EDM102" s="90"/>
      <c r="EDN102" s="90"/>
      <c r="EDO102" s="90"/>
      <c r="EDP102" s="90"/>
      <c r="EDQ102" s="90"/>
      <c r="EDR102" s="90"/>
      <c r="EDS102" s="90"/>
      <c r="EDT102" s="90"/>
      <c r="EDU102" s="90"/>
      <c r="EDV102" s="90"/>
      <c r="EDW102" s="90"/>
      <c r="EDX102" s="90"/>
      <c r="EDY102" s="90"/>
      <c r="EDZ102" s="90"/>
      <c r="EEA102" s="90"/>
      <c r="EEB102" s="90"/>
      <c r="EEC102" s="90"/>
      <c r="EED102" s="90"/>
      <c r="EEE102" s="90"/>
      <c r="EEF102" s="90"/>
      <c r="EEG102" s="90"/>
      <c r="EEH102" s="90"/>
      <c r="EEI102" s="90"/>
      <c r="EEJ102" s="90"/>
      <c r="EEK102" s="90"/>
      <c r="EEL102" s="90"/>
      <c r="EEM102" s="90"/>
      <c r="EEN102" s="90"/>
      <c r="EEO102" s="90"/>
      <c r="EEP102" s="90"/>
      <c r="EEQ102" s="90"/>
      <c r="EER102" s="90"/>
      <c r="EES102" s="90"/>
      <c r="EET102" s="90"/>
      <c r="EEU102" s="90"/>
      <c r="EEV102" s="90"/>
      <c r="EEW102" s="90"/>
      <c r="EEX102" s="90"/>
      <c r="EEY102" s="90"/>
      <c r="EEZ102" s="90"/>
      <c r="EFA102" s="90"/>
      <c r="EFB102" s="90"/>
      <c r="EFC102" s="90"/>
      <c r="EFD102" s="90"/>
      <c r="EFE102" s="90"/>
      <c r="EFF102" s="90"/>
      <c r="EFG102" s="90"/>
      <c r="EFH102" s="90"/>
      <c r="EFI102" s="90"/>
      <c r="EFJ102" s="90"/>
      <c r="EFK102" s="90"/>
      <c r="EFL102" s="90"/>
      <c r="EFM102" s="90"/>
      <c r="EFN102" s="90"/>
      <c r="EFO102" s="90"/>
      <c r="EFP102" s="90"/>
      <c r="EFQ102" s="90"/>
      <c r="EFR102" s="90"/>
      <c r="EFS102" s="90"/>
      <c r="EFT102" s="90"/>
      <c r="EFU102" s="90"/>
      <c r="EFV102" s="90"/>
      <c r="EFW102" s="90"/>
      <c r="EFX102" s="90"/>
      <c r="EFY102" s="90"/>
      <c r="EFZ102" s="90"/>
      <c r="EGA102" s="90"/>
      <c r="EGB102" s="90"/>
      <c r="EGC102" s="90"/>
      <c r="EGD102" s="90"/>
      <c r="EGE102" s="90"/>
      <c r="EGF102" s="90"/>
      <c r="EGG102" s="90"/>
      <c r="EGH102" s="90"/>
      <c r="EGI102" s="90"/>
      <c r="EGJ102" s="90"/>
      <c r="EGK102" s="90"/>
      <c r="EGL102" s="90"/>
      <c r="EGM102" s="90"/>
      <c r="EGN102" s="90"/>
      <c r="EGO102" s="90"/>
      <c r="EGP102" s="90"/>
      <c r="EGQ102" s="90"/>
      <c r="EGR102" s="90"/>
      <c r="EGS102" s="90"/>
      <c r="EGT102" s="90"/>
      <c r="EGU102" s="90"/>
      <c r="EGV102" s="90"/>
      <c r="EGW102" s="90"/>
      <c r="EGX102" s="90"/>
      <c r="EGY102" s="90"/>
      <c r="EGZ102" s="90"/>
      <c r="EHA102" s="90"/>
      <c r="EHB102" s="90"/>
      <c r="EHC102" s="90"/>
      <c r="EHD102" s="90"/>
      <c r="EHE102" s="90"/>
      <c r="EHF102" s="90"/>
      <c r="EHG102" s="90"/>
      <c r="EHH102" s="90"/>
      <c r="EHI102" s="90"/>
      <c r="EHJ102" s="90"/>
      <c r="EHK102" s="90"/>
      <c r="EHL102" s="90"/>
      <c r="EHM102" s="90"/>
      <c r="EHN102" s="90"/>
      <c r="EHO102" s="90"/>
      <c r="EHP102" s="90"/>
      <c r="EHQ102" s="90"/>
      <c r="EHR102" s="90"/>
      <c r="EHS102" s="90"/>
      <c r="EHT102" s="90"/>
      <c r="EHU102" s="90"/>
      <c r="EHV102" s="90"/>
      <c r="EHW102" s="90"/>
      <c r="EHX102" s="90"/>
      <c r="EHY102" s="90"/>
      <c r="EHZ102" s="90"/>
      <c r="EIA102" s="90"/>
      <c r="EIB102" s="90"/>
      <c r="EIC102" s="90"/>
      <c r="EID102" s="90"/>
      <c r="EIE102" s="90"/>
      <c r="EIF102" s="90"/>
      <c r="EIG102" s="90"/>
      <c r="EIH102" s="90"/>
      <c r="EII102" s="90"/>
      <c r="EIJ102" s="90"/>
      <c r="EIK102" s="90"/>
      <c r="EIL102" s="90"/>
      <c r="EIM102" s="90"/>
      <c r="EIN102" s="90"/>
      <c r="EIO102" s="90"/>
      <c r="EIP102" s="90"/>
      <c r="EIQ102" s="90"/>
      <c r="EIR102" s="90"/>
      <c r="EIS102" s="90"/>
      <c r="EIT102" s="90"/>
      <c r="EIU102" s="90"/>
      <c r="EIV102" s="90"/>
      <c r="EIW102" s="90"/>
      <c r="EIX102" s="90"/>
      <c r="EIY102" s="90"/>
      <c r="EIZ102" s="90"/>
      <c r="EJA102" s="90"/>
      <c r="EJB102" s="90"/>
      <c r="EJC102" s="90"/>
      <c r="EJD102" s="90"/>
      <c r="EJE102" s="90"/>
      <c r="EJF102" s="90"/>
      <c r="EJG102" s="90"/>
      <c r="EJH102" s="90"/>
      <c r="EJI102" s="90"/>
      <c r="EJJ102" s="90"/>
      <c r="EJK102" s="90"/>
      <c r="EJL102" s="90"/>
      <c r="EJM102" s="90"/>
      <c r="EJN102" s="90"/>
      <c r="EJO102" s="90"/>
      <c r="EJP102" s="90"/>
      <c r="EJQ102" s="90"/>
      <c r="EJR102" s="90"/>
      <c r="EJS102" s="90"/>
      <c r="EJT102" s="90"/>
      <c r="EJU102" s="90"/>
      <c r="EJV102" s="90"/>
      <c r="EJW102" s="90"/>
      <c r="EJX102" s="90"/>
      <c r="EJY102" s="90"/>
      <c r="EJZ102" s="90"/>
      <c r="EKA102" s="90"/>
      <c r="EKB102" s="90"/>
      <c r="EKC102" s="90"/>
      <c r="EKD102" s="90"/>
      <c r="EKE102" s="90"/>
      <c r="EKF102" s="90"/>
      <c r="EKG102" s="90"/>
      <c r="EKH102" s="90"/>
      <c r="EKI102" s="90"/>
      <c r="EKJ102" s="90"/>
      <c r="EKK102" s="90"/>
      <c r="EKL102" s="90"/>
      <c r="EKM102" s="90"/>
      <c r="EKN102" s="90"/>
      <c r="EKO102" s="90"/>
      <c r="EKP102" s="90"/>
      <c r="EKQ102" s="90"/>
      <c r="EKR102" s="90"/>
      <c r="EKS102" s="90"/>
      <c r="EKT102" s="90"/>
      <c r="EKU102" s="90"/>
      <c r="EKV102" s="90"/>
      <c r="EKW102" s="90"/>
      <c r="EKX102" s="90"/>
      <c r="EKY102" s="90"/>
      <c r="EKZ102" s="90"/>
      <c r="ELA102" s="90"/>
      <c r="ELB102" s="90"/>
      <c r="ELC102" s="90"/>
      <c r="ELD102" s="90"/>
      <c r="ELE102" s="90"/>
      <c r="ELF102" s="90"/>
      <c r="ELG102" s="90"/>
      <c r="ELH102" s="90"/>
      <c r="ELI102" s="90"/>
      <c r="ELJ102" s="90"/>
      <c r="ELK102" s="90"/>
      <c r="ELL102" s="90"/>
      <c r="ELM102" s="90"/>
      <c r="ELN102" s="90"/>
      <c r="ELO102" s="90"/>
      <c r="ELP102" s="90"/>
      <c r="ELQ102" s="90"/>
      <c r="ELR102" s="90"/>
      <c r="ELS102" s="90"/>
      <c r="ELT102" s="90"/>
      <c r="ELU102" s="90"/>
      <c r="ELV102" s="90"/>
      <c r="ELW102" s="90"/>
      <c r="ELX102" s="90"/>
      <c r="ELY102" s="90"/>
      <c r="ELZ102" s="90"/>
      <c r="EMA102" s="90"/>
      <c r="EMB102" s="90"/>
      <c r="EMC102" s="90"/>
      <c r="EMD102" s="90"/>
      <c r="EME102" s="90"/>
      <c r="EMF102" s="90"/>
      <c r="EMG102" s="90"/>
      <c r="EMH102" s="90"/>
      <c r="EMI102" s="90"/>
      <c r="EMJ102" s="90"/>
      <c r="EMK102" s="90"/>
      <c r="EML102" s="90"/>
      <c r="EMM102" s="90"/>
      <c r="EMN102" s="90"/>
      <c r="EMO102" s="90"/>
      <c r="EMP102" s="90"/>
      <c r="EMQ102" s="90"/>
      <c r="EMR102" s="90"/>
      <c r="EMS102" s="90"/>
      <c r="EMT102" s="90"/>
      <c r="EMU102" s="90"/>
      <c r="EMV102" s="90"/>
      <c r="EMW102" s="90"/>
      <c r="EMX102" s="90"/>
      <c r="EMY102" s="90"/>
      <c r="EMZ102" s="90"/>
      <c r="ENA102" s="90"/>
      <c r="ENB102" s="90"/>
      <c r="ENC102" s="90"/>
      <c r="END102" s="90"/>
      <c r="ENE102" s="90"/>
      <c r="ENF102" s="90"/>
      <c r="ENG102" s="90"/>
      <c r="ENH102" s="90"/>
      <c r="ENI102" s="90"/>
      <c r="ENJ102" s="90"/>
      <c r="ENK102" s="90"/>
      <c r="ENL102" s="90"/>
      <c r="ENM102" s="90"/>
      <c r="ENN102" s="90"/>
      <c r="ENO102" s="90"/>
      <c r="ENP102" s="90"/>
      <c r="ENQ102" s="90"/>
      <c r="ENR102" s="90"/>
      <c r="ENS102" s="90"/>
      <c r="ENT102" s="90"/>
      <c r="ENU102" s="90"/>
      <c r="ENV102" s="90"/>
      <c r="ENW102" s="90"/>
      <c r="ENX102" s="90"/>
      <c r="ENY102" s="90"/>
      <c r="ENZ102" s="90"/>
      <c r="EOA102" s="90"/>
      <c r="EOB102" s="90"/>
      <c r="EOC102" s="90"/>
      <c r="EOD102" s="90"/>
      <c r="EOE102" s="90"/>
      <c r="EOF102" s="90"/>
      <c r="EOG102" s="90"/>
      <c r="EOH102" s="90"/>
      <c r="EOI102" s="90"/>
      <c r="EOJ102" s="90"/>
      <c r="EOK102" s="90"/>
      <c r="EOL102" s="90"/>
      <c r="EOM102" s="90"/>
      <c r="EON102" s="90"/>
      <c r="EOO102" s="90"/>
      <c r="EOP102" s="90"/>
      <c r="EOQ102" s="90"/>
      <c r="EOR102" s="90"/>
      <c r="EOS102" s="90"/>
      <c r="EOT102" s="90"/>
      <c r="EOU102" s="90"/>
      <c r="EOV102" s="90"/>
      <c r="EOW102" s="90"/>
      <c r="EOX102" s="90"/>
      <c r="EOY102" s="90"/>
      <c r="EOZ102" s="90"/>
      <c r="EPA102" s="90"/>
      <c r="EPB102" s="90"/>
      <c r="EPC102" s="90"/>
      <c r="EPD102" s="90"/>
      <c r="EPE102" s="90"/>
      <c r="EPF102" s="90"/>
      <c r="EPG102" s="90"/>
      <c r="EPH102" s="90"/>
      <c r="EPI102" s="90"/>
      <c r="EPJ102" s="90"/>
      <c r="EPK102" s="90"/>
      <c r="EPL102" s="90"/>
      <c r="EPM102" s="90"/>
      <c r="EPN102" s="90"/>
      <c r="EPO102" s="90"/>
      <c r="EPP102" s="90"/>
      <c r="EPQ102" s="90"/>
      <c r="EPR102" s="90"/>
      <c r="EPS102" s="90"/>
      <c r="EPT102" s="90"/>
      <c r="EPU102" s="90"/>
      <c r="EPV102" s="90"/>
      <c r="EPW102" s="90"/>
      <c r="EPX102" s="90"/>
      <c r="EPY102" s="90"/>
      <c r="EPZ102" s="90"/>
      <c r="EQA102" s="90"/>
      <c r="EQB102" s="90"/>
      <c r="EQC102" s="90"/>
      <c r="EQD102" s="90"/>
      <c r="EQE102" s="90"/>
      <c r="EQF102" s="90"/>
      <c r="EQG102" s="90"/>
      <c r="EQH102" s="90"/>
      <c r="EQI102" s="90"/>
      <c r="EQJ102" s="90"/>
      <c r="EQK102" s="90"/>
      <c r="EQL102" s="90"/>
      <c r="EQM102" s="90"/>
      <c r="EQN102" s="90"/>
      <c r="EQO102" s="90"/>
      <c r="EQP102" s="90"/>
      <c r="EQQ102" s="90"/>
      <c r="EQR102" s="90"/>
      <c r="EQS102" s="90"/>
      <c r="EQT102" s="90"/>
      <c r="EQU102" s="90"/>
      <c r="EQV102" s="90"/>
      <c r="EQW102" s="90"/>
      <c r="EQX102" s="90"/>
      <c r="EQY102" s="90"/>
      <c r="EQZ102" s="90"/>
      <c r="ERA102" s="90"/>
      <c r="ERB102" s="90"/>
      <c r="ERC102" s="90"/>
      <c r="ERD102" s="90"/>
      <c r="ERE102" s="90"/>
      <c r="ERF102" s="90"/>
      <c r="ERG102" s="90"/>
      <c r="ERH102" s="90"/>
      <c r="ERI102" s="90"/>
      <c r="ERJ102" s="90"/>
      <c r="ERK102" s="90"/>
      <c r="ERL102" s="90"/>
      <c r="ERM102" s="90"/>
      <c r="ERN102" s="90"/>
      <c r="ERO102" s="90"/>
      <c r="ERP102" s="90"/>
      <c r="ERQ102" s="90"/>
      <c r="ERR102" s="90"/>
      <c r="ERS102" s="90"/>
      <c r="ERT102" s="90"/>
      <c r="ERU102" s="90"/>
      <c r="ERV102" s="90"/>
      <c r="ERW102" s="90"/>
      <c r="ERX102" s="90"/>
      <c r="ERY102" s="90"/>
      <c r="ERZ102" s="90"/>
      <c r="ESA102" s="90"/>
      <c r="ESB102" s="90"/>
      <c r="ESC102" s="90"/>
      <c r="ESD102" s="90"/>
      <c r="ESE102" s="90"/>
      <c r="ESF102" s="90"/>
      <c r="ESG102" s="90"/>
      <c r="ESH102" s="90"/>
      <c r="ESI102" s="90"/>
      <c r="ESJ102" s="90"/>
      <c r="ESK102" s="90"/>
      <c r="ESL102" s="90"/>
      <c r="ESM102" s="90"/>
      <c r="ESN102" s="90"/>
      <c r="ESO102" s="90"/>
      <c r="ESP102" s="90"/>
      <c r="ESQ102" s="90"/>
      <c r="ESR102" s="90"/>
      <c r="ESS102" s="90"/>
      <c r="EST102" s="90"/>
      <c r="ESU102" s="90"/>
      <c r="ESV102" s="90"/>
      <c r="ESW102" s="90"/>
      <c r="ESX102" s="90"/>
      <c r="ESY102" s="90"/>
      <c r="ESZ102" s="90"/>
      <c r="ETA102" s="90"/>
      <c r="ETB102" s="90"/>
      <c r="ETC102" s="90"/>
      <c r="ETD102" s="90"/>
      <c r="ETE102" s="90"/>
      <c r="ETF102" s="90"/>
      <c r="ETG102" s="90"/>
      <c r="ETH102" s="90"/>
      <c r="ETI102" s="90"/>
      <c r="ETJ102" s="90"/>
      <c r="ETK102" s="90"/>
      <c r="ETL102" s="90"/>
      <c r="ETM102" s="90"/>
      <c r="ETN102" s="90"/>
      <c r="ETO102" s="90"/>
      <c r="ETP102" s="90"/>
      <c r="ETQ102" s="90"/>
      <c r="ETR102" s="90"/>
      <c r="ETS102" s="90"/>
      <c r="ETT102" s="90"/>
      <c r="ETU102" s="90"/>
      <c r="ETV102" s="90"/>
      <c r="ETW102" s="90"/>
      <c r="ETX102" s="90"/>
      <c r="ETY102" s="90"/>
      <c r="ETZ102" s="90"/>
      <c r="EUA102" s="90"/>
      <c r="EUB102" s="90"/>
      <c r="EUC102" s="90"/>
      <c r="EUD102" s="90"/>
      <c r="EUE102" s="90"/>
      <c r="EUF102" s="90"/>
      <c r="EUG102" s="90"/>
      <c r="EUH102" s="90"/>
      <c r="EUI102" s="90"/>
      <c r="EUJ102" s="90"/>
      <c r="EUK102" s="90"/>
      <c r="EUL102" s="90"/>
      <c r="EUM102" s="90"/>
      <c r="EUN102" s="90"/>
      <c r="EUO102" s="90"/>
      <c r="EUP102" s="90"/>
      <c r="EUQ102" s="90"/>
      <c r="EUR102" s="90"/>
      <c r="EUS102" s="90"/>
      <c r="EUT102" s="90"/>
      <c r="EUU102" s="90"/>
      <c r="EUV102" s="90"/>
      <c r="EUW102" s="90"/>
      <c r="EUX102" s="90"/>
      <c r="EUY102" s="90"/>
      <c r="EUZ102" s="90"/>
      <c r="EVA102" s="90"/>
      <c r="EVB102" s="90"/>
      <c r="EVC102" s="90"/>
      <c r="EVD102" s="90"/>
      <c r="EVE102" s="90"/>
      <c r="EVF102" s="90"/>
      <c r="EVG102" s="90"/>
      <c r="EVH102" s="90"/>
      <c r="EVI102" s="90"/>
      <c r="EVJ102" s="90"/>
      <c r="EVK102" s="90"/>
      <c r="EVL102" s="90"/>
      <c r="EVM102" s="90"/>
      <c r="EVN102" s="90"/>
      <c r="EVO102" s="90"/>
      <c r="EVP102" s="90"/>
      <c r="EVQ102" s="90"/>
      <c r="EVR102" s="90"/>
      <c r="EVS102" s="90"/>
      <c r="EVT102" s="90"/>
      <c r="EVU102" s="90"/>
      <c r="EVV102" s="90"/>
      <c r="EVW102" s="90"/>
      <c r="EVX102" s="90"/>
      <c r="EVY102" s="90"/>
      <c r="EVZ102" s="90"/>
      <c r="EWA102" s="90"/>
      <c r="EWB102" s="90"/>
      <c r="EWC102" s="90"/>
      <c r="EWD102" s="90"/>
      <c r="EWE102" s="90"/>
      <c r="EWF102" s="90"/>
      <c r="EWG102" s="90"/>
      <c r="EWH102" s="90"/>
      <c r="EWI102" s="90"/>
      <c r="EWJ102" s="90"/>
      <c r="EWK102" s="90"/>
      <c r="EWL102" s="90"/>
      <c r="EWM102" s="90"/>
      <c r="EWN102" s="90"/>
      <c r="EWO102" s="90"/>
      <c r="EWP102" s="90"/>
      <c r="EWQ102" s="90"/>
      <c r="EWR102" s="90"/>
      <c r="EWS102" s="90"/>
      <c r="EWT102" s="90"/>
      <c r="EWU102" s="90"/>
      <c r="EWV102" s="90"/>
      <c r="EWW102" s="90"/>
      <c r="EWX102" s="90"/>
      <c r="EWY102" s="90"/>
      <c r="EWZ102" s="90"/>
      <c r="EXA102" s="90"/>
      <c r="EXB102" s="90"/>
      <c r="EXC102" s="90"/>
      <c r="EXD102" s="90"/>
      <c r="EXE102" s="90"/>
      <c r="EXF102" s="90"/>
      <c r="EXG102" s="90"/>
      <c r="EXH102" s="90"/>
      <c r="EXI102" s="90"/>
      <c r="EXJ102" s="90"/>
      <c r="EXK102" s="90"/>
      <c r="EXL102" s="90"/>
      <c r="EXM102" s="90"/>
      <c r="EXN102" s="90"/>
      <c r="EXO102" s="90"/>
      <c r="EXP102" s="90"/>
      <c r="EXQ102" s="90"/>
      <c r="EXR102" s="90"/>
      <c r="EXS102" s="90"/>
      <c r="EXT102" s="90"/>
      <c r="EXU102" s="90"/>
      <c r="EXV102" s="90"/>
      <c r="EXW102" s="90"/>
      <c r="EXX102" s="90"/>
      <c r="EXY102" s="90"/>
      <c r="EXZ102" s="90"/>
      <c r="EYA102" s="90"/>
      <c r="EYB102" s="90"/>
      <c r="EYC102" s="90"/>
      <c r="EYD102" s="90"/>
      <c r="EYE102" s="90"/>
      <c r="EYF102" s="90"/>
      <c r="EYG102" s="90"/>
      <c r="EYH102" s="90"/>
      <c r="EYI102" s="90"/>
      <c r="EYJ102" s="90"/>
      <c r="EYK102" s="90"/>
      <c r="EYL102" s="90"/>
      <c r="EYM102" s="90"/>
      <c r="EYN102" s="90"/>
      <c r="EYO102" s="90"/>
      <c r="EYP102" s="90"/>
      <c r="EYQ102" s="90"/>
      <c r="EYR102" s="90"/>
      <c r="EYS102" s="90"/>
      <c r="EYT102" s="90"/>
      <c r="EYU102" s="90"/>
      <c r="EYV102" s="90"/>
      <c r="EYW102" s="90"/>
      <c r="EYX102" s="90"/>
      <c r="EYY102" s="90"/>
      <c r="EYZ102" s="90"/>
      <c r="EZA102" s="90"/>
      <c r="EZB102" s="90"/>
      <c r="EZC102" s="90"/>
      <c r="EZD102" s="90"/>
      <c r="EZE102" s="90"/>
      <c r="EZF102" s="90"/>
      <c r="EZG102" s="90"/>
      <c r="EZH102" s="90"/>
      <c r="EZI102" s="90"/>
      <c r="EZJ102" s="90"/>
      <c r="EZK102" s="90"/>
      <c r="EZL102" s="90"/>
      <c r="EZM102" s="90"/>
      <c r="EZN102" s="90"/>
      <c r="EZO102" s="90"/>
      <c r="EZP102" s="90"/>
      <c r="EZQ102" s="90"/>
      <c r="EZR102" s="90"/>
      <c r="EZS102" s="90"/>
      <c r="EZT102" s="90"/>
      <c r="EZU102" s="90"/>
      <c r="EZV102" s="90"/>
      <c r="EZW102" s="90"/>
      <c r="EZX102" s="90"/>
      <c r="EZY102" s="90"/>
      <c r="EZZ102" s="90"/>
      <c r="FAA102" s="90"/>
      <c r="FAB102" s="90"/>
      <c r="FAC102" s="90"/>
      <c r="FAD102" s="90"/>
      <c r="FAE102" s="90"/>
      <c r="FAF102" s="90"/>
      <c r="FAG102" s="90"/>
      <c r="FAH102" s="90"/>
      <c r="FAI102" s="90"/>
      <c r="FAJ102" s="90"/>
      <c r="FAK102" s="90"/>
      <c r="FAL102" s="90"/>
      <c r="FAM102" s="90"/>
      <c r="FAN102" s="90"/>
      <c r="FAO102" s="90"/>
      <c r="FAP102" s="90"/>
      <c r="FAQ102" s="90"/>
      <c r="FAR102" s="90"/>
      <c r="FAS102" s="90"/>
      <c r="FAT102" s="90"/>
      <c r="FAU102" s="90"/>
      <c r="FAV102" s="90"/>
      <c r="FAW102" s="90"/>
      <c r="FAX102" s="90"/>
      <c r="FAY102" s="90"/>
      <c r="FAZ102" s="90"/>
      <c r="FBA102" s="90"/>
      <c r="FBB102" s="90"/>
      <c r="FBC102" s="90"/>
      <c r="FBD102" s="90"/>
      <c r="FBE102" s="90"/>
      <c r="FBF102" s="90"/>
      <c r="FBG102" s="90"/>
      <c r="FBH102" s="90"/>
      <c r="FBI102" s="90"/>
      <c r="FBJ102" s="90"/>
      <c r="FBK102" s="90"/>
      <c r="FBL102" s="90"/>
      <c r="FBM102" s="90"/>
      <c r="FBN102" s="90"/>
      <c r="FBO102" s="90"/>
      <c r="FBP102" s="90"/>
      <c r="FBQ102" s="90"/>
      <c r="FBR102" s="90"/>
      <c r="FBS102" s="90"/>
      <c r="FBT102" s="90"/>
      <c r="FBU102" s="90"/>
      <c r="FBV102" s="90"/>
      <c r="FBW102" s="90"/>
      <c r="FBX102" s="90"/>
      <c r="FBY102" s="90"/>
      <c r="FBZ102" s="90"/>
      <c r="FCA102" s="90"/>
      <c r="FCB102" s="90"/>
      <c r="FCC102" s="90"/>
      <c r="FCD102" s="90"/>
      <c r="FCE102" s="90"/>
      <c r="FCF102" s="90"/>
      <c r="FCG102" s="90"/>
      <c r="FCH102" s="90"/>
      <c r="FCI102" s="90"/>
      <c r="FCJ102" s="90"/>
      <c r="FCK102" s="90"/>
      <c r="FCL102" s="90"/>
      <c r="FCM102" s="90"/>
      <c r="FCN102" s="90"/>
      <c r="FCO102" s="90"/>
      <c r="FCP102" s="90"/>
      <c r="FCQ102" s="90"/>
      <c r="FCR102" s="90"/>
      <c r="FCS102" s="90"/>
      <c r="FCT102" s="90"/>
      <c r="FCU102" s="90"/>
      <c r="FCV102" s="90"/>
      <c r="FCW102" s="90"/>
      <c r="FCX102" s="90"/>
      <c r="FCY102" s="90"/>
      <c r="FCZ102" s="90"/>
      <c r="FDA102" s="90"/>
      <c r="FDB102" s="90"/>
      <c r="FDC102" s="90"/>
      <c r="FDD102" s="90"/>
      <c r="FDE102" s="90"/>
      <c r="FDF102" s="90"/>
      <c r="FDG102" s="90"/>
      <c r="FDH102" s="90"/>
      <c r="FDI102" s="90"/>
      <c r="FDJ102" s="90"/>
      <c r="FDK102" s="90"/>
      <c r="FDL102" s="90"/>
      <c r="FDM102" s="90"/>
      <c r="FDN102" s="90"/>
      <c r="FDO102" s="90"/>
      <c r="FDP102" s="90"/>
      <c r="FDQ102" s="90"/>
      <c r="FDR102" s="90"/>
      <c r="FDS102" s="90"/>
      <c r="FDT102" s="90"/>
      <c r="FDU102" s="90"/>
      <c r="FDV102" s="90"/>
      <c r="FDW102" s="90"/>
      <c r="FDX102" s="90"/>
      <c r="FDY102" s="90"/>
      <c r="FDZ102" s="90"/>
      <c r="FEA102" s="90"/>
      <c r="FEB102" s="90"/>
      <c r="FEC102" s="90"/>
      <c r="FED102" s="90"/>
      <c r="FEE102" s="90"/>
      <c r="FEF102" s="90"/>
      <c r="FEG102" s="90"/>
      <c r="FEH102" s="90"/>
      <c r="FEI102" s="90"/>
      <c r="FEJ102" s="90"/>
      <c r="FEK102" s="90"/>
      <c r="FEL102" s="90"/>
      <c r="FEM102" s="90"/>
      <c r="FEN102" s="90"/>
      <c r="FEO102" s="90"/>
      <c r="FEP102" s="90"/>
      <c r="FEQ102" s="90"/>
      <c r="FER102" s="90"/>
      <c r="FES102" s="90"/>
      <c r="FET102" s="90"/>
      <c r="FEU102" s="90"/>
      <c r="FEV102" s="90"/>
      <c r="FEW102" s="90"/>
      <c r="FEX102" s="90"/>
      <c r="FEY102" s="90"/>
      <c r="FEZ102" s="90"/>
      <c r="FFA102" s="90"/>
      <c r="FFB102" s="90"/>
      <c r="FFC102" s="90"/>
      <c r="FFD102" s="90"/>
      <c r="FFE102" s="90"/>
      <c r="FFF102" s="90"/>
      <c r="FFG102" s="90"/>
      <c r="FFH102" s="90"/>
      <c r="FFI102" s="90"/>
      <c r="FFJ102" s="90"/>
      <c r="FFK102" s="90"/>
      <c r="FFL102" s="90"/>
      <c r="FFM102" s="90"/>
      <c r="FFN102" s="90"/>
      <c r="FFO102" s="90"/>
      <c r="FFP102" s="90"/>
      <c r="FFQ102" s="90"/>
      <c r="FFR102" s="90"/>
      <c r="FFS102" s="90"/>
      <c r="FFT102" s="90"/>
      <c r="FFU102" s="90"/>
      <c r="FFV102" s="90"/>
      <c r="FFW102" s="90"/>
      <c r="FFX102" s="90"/>
      <c r="FFY102" s="90"/>
      <c r="FFZ102" s="90"/>
      <c r="FGA102" s="90"/>
      <c r="FGB102" s="90"/>
      <c r="FGC102" s="90"/>
      <c r="FGD102" s="90"/>
      <c r="FGE102" s="90"/>
      <c r="FGF102" s="90"/>
      <c r="FGG102" s="90"/>
      <c r="FGH102" s="90"/>
      <c r="FGI102" s="90"/>
      <c r="FGJ102" s="90"/>
      <c r="FGK102" s="90"/>
      <c r="FGL102" s="90"/>
      <c r="FGM102" s="90"/>
      <c r="FGN102" s="90"/>
      <c r="FGO102" s="90"/>
      <c r="FGP102" s="90"/>
      <c r="FGQ102" s="90"/>
      <c r="FGR102" s="90"/>
      <c r="FGS102" s="90"/>
      <c r="FGT102" s="90"/>
      <c r="FGU102" s="90"/>
      <c r="FGV102" s="90"/>
      <c r="FGW102" s="90"/>
      <c r="FGX102" s="90"/>
      <c r="FGY102" s="90"/>
      <c r="FGZ102" s="90"/>
      <c r="FHA102" s="90"/>
      <c r="FHB102" s="90"/>
      <c r="FHC102" s="90"/>
      <c r="FHD102" s="90"/>
      <c r="FHE102" s="90"/>
      <c r="FHF102" s="90"/>
      <c r="FHG102" s="90"/>
      <c r="FHH102" s="90"/>
      <c r="FHI102" s="90"/>
      <c r="FHJ102" s="90"/>
      <c r="FHK102" s="90"/>
      <c r="FHL102" s="90"/>
      <c r="FHM102" s="90"/>
      <c r="FHN102" s="90"/>
      <c r="FHO102" s="90"/>
      <c r="FHP102" s="90"/>
      <c r="FHQ102" s="90"/>
      <c r="FHR102" s="90"/>
      <c r="FHS102" s="90"/>
      <c r="FHT102" s="90"/>
      <c r="FHU102" s="90"/>
      <c r="FHV102" s="90"/>
      <c r="FHW102" s="90"/>
      <c r="FHX102" s="90"/>
      <c r="FHY102" s="90"/>
      <c r="FHZ102" s="90"/>
      <c r="FIA102" s="90"/>
      <c r="FIB102" s="90"/>
      <c r="FIC102" s="90"/>
      <c r="FID102" s="90"/>
      <c r="FIE102" s="90"/>
      <c r="FIF102" s="90"/>
      <c r="FIG102" s="90"/>
      <c r="FIH102" s="90"/>
      <c r="FII102" s="90"/>
      <c r="FIJ102" s="90"/>
      <c r="FIK102" s="90"/>
      <c r="FIL102" s="90"/>
      <c r="FIM102" s="90"/>
      <c r="FIN102" s="90"/>
      <c r="FIO102" s="90"/>
      <c r="FIP102" s="90"/>
      <c r="FIQ102" s="90"/>
      <c r="FIR102" s="90"/>
      <c r="FIS102" s="90"/>
      <c r="FIT102" s="90"/>
      <c r="FIU102" s="90"/>
      <c r="FIV102" s="90"/>
      <c r="FIW102" s="90"/>
      <c r="FIX102" s="90"/>
      <c r="FIY102" s="90"/>
      <c r="FIZ102" s="90"/>
      <c r="FJA102" s="90"/>
      <c r="FJB102" s="90"/>
      <c r="FJC102" s="90"/>
      <c r="FJD102" s="90"/>
      <c r="FJE102" s="90"/>
      <c r="FJF102" s="90"/>
      <c r="FJG102" s="90"/>
      <c r="FJH102" s="90"/>
      <c r="FJI102" s="90"/>
      <c r="FJJ102" s="90"/>
      <c r="FJK102" s="90"/>
      <c r="FJL102" s="90"/>
      <c r="FJM102" s="90"/>
      <c r="FJN102" s="90"/>
      <c r="FJO102" s="90"/>
      <c r="FJP102" s="90"/>
      <c r="FJQ102" s="90"/>
      <c r="FJR102" s="90"/>
      <c r="FJS102" s="90"/>
      <c r="FJT102" s="90"/>
      <c r="FJU102" s="90"/>
      <c r="FJV102" s="90"/>
      <c r="FJW102" s="90"/>
      <c r="FJX102" s="90"/>
      <c r="FJY102" s="90"/>
      <c r="FJZ102" s="90"/>
      <c r="FKA102" s="90"/>
      <c r="FKB102" s="90"/>
      <c r="FKC102" s="90"/>
      <c r="FKD102" s="90"/>
      <c r="FKE102" s="90"/>
      <c r="FKF102" s="90"/>
      <c r="FKG102" s="90"/>
      <c r="FKH102" s="90"/>
      <c r="FKI102" s="90"/>
      <c r="FKJ102" s="90"/>
      <c r="FKK102" s="90"/>
      <c r="FKL102" s="90"/>
      <c r="FKM102" s="90"/>
      <c r="FKN102" s="90"/>
      <c r="FKO102" s="90"/>
      <c r="FKP102" s="90"/>
      <c r="FKQ102" s="90"/>
      <c r="FKR102" s="90"/>
      <c r="FKS102" s="90"/>
      <c r="FKT102" s="90"/>
      <c r="FKU102" s="90"/>
      <c r="FKV102" s="90"/>
      <c r="FKW102" s="90"/>
      <c r="FKX102" s="90"/>
      <c r="FKY102" s="90"/>
      <c r="FKZ102" s="90"/>
      <c r="FLA102" s="90"/>
      <c r="FLB102" s="90"/>
      <c r="FLC102" s="90"/>
      <c r="FLD102" s="90"/>
      <c r="FLE102" s="90"/>
      <c r="FLF102" s="90"/>
      <c r="FLG102" s="90"/>
      <c r="FLH102" s="90"/>
      <c r="FLI102" s="90"/>
      <c r="FLJ102" s="90"/>
      <c r="FLK102" s="90"/>
      <c r="FLL102" s="90"/>
      <c r="FLM102" s="90"/>
      <c r="FLN102" s="90"/>
      <c r="FLO102" s="90"/>
      <c r="FLP102" s="90"/>
      <c r="FLQ102" s="90"/>
      <c r="FLR102" s="90"/>
      <c r="FLS102" s="90"/>
      <c r="FLT102" s="90"/>
      <c r="FLU102" s="90"/>
      <c r="FLV102" s="90"/>
      <c r="FLW102" s="90"/>
      <c r="FLX102" s="90"/>
      <c r="FLY102" s="90"/>
      <c r="FLZ102" s="90"/>
      <c r="FMA102" s="90"/>
      <c r="FMB102" s="90"/>
      <c r="FMC102" s="90"/>
      <c r="FMD102" s="90"/>
      <c r="FME102" s="90"/>
      <c r="FMF102" s="90"/>
      <c r="FMG102" s="90"/>
      <c r="FMH102" s="90"/>
      <c r="FMI102" s="90"/>
      <c r="FMJ102" s="90"/>
      <c r="FMK102" s="90"/>
      <c r="FML102" s="90"/>
      <c r="FMM102" s="90"/>
      <c r="FMN102" s="90"/>
      <c r="FMO102" s="90"/>
      <c r="FMP102" s="90"/>
      <c r="FMQ102" s="90"/>
      <c r="FMR102" s="90"/>
      <c r="FMS102" s="90"/>
      <c r="FMT102" s="90"/>
      <c r="FMU102" s="90"/>
      <c r="FMV102" s="90"/>
      <c r="FMW102" s="90"/>
      <c r="FMX102" s="90"/>
      <c r="FMY102" s="90"/>
      <c r="FMZ102" s="90"/>
      <c r="FNA102" s="90"/>
      <c r="FNB102" s="90"/>
      <c r="FNC102" s="90"/>
      <c r="FND102" s="90"/>
      <c r="FNE102" s="90"/>
      <c r="FNF102" s="90"/>
      <c r="FNG102" s="90"/>
      <c r="FNH102" s="90"/>
      <c r="FNI102" s="90"/>
      <c r="FNJ102" s="90"/>
      <c r="FNK102" s="90"/>
      <c r="FNL102" s="90"/>
      <c r="FNM102" s="90"/>
      <c r="FNN102" s="90"/>
      <c r="FNO102" s="90"/>
      <c r="FNP102" s="90"/>
      <c r="FNQ102" s="90"/>
      <c r="FNR102" s="90"/>
      <c r="FNS102" s="90"/>
      <c r="FNT102" s="90"/>
      <c r="FNU102" s="90"/>
      <c r="FNV102" s="90"/>
      <c r="FNW102" s="90"/>
      <c r="FNX102" s="90"/>
      <c r="FNY102" s="90"/>
      <c r="FNZ102" s="90"/>
      <c r="FOA102" s="90"/>
      <c r="FOB102" s="90"/>
      <c r="FOC102" s="90"/>
      <c r="FOD102" s="90"/>
      <c r="FOE102" s="90"/>
      <c r="FOF102" s="90"/>
      <c r="FOG102" s="90"/>
      <c r="FOH102" s="90"/>
      <c r="FOI102" s="90"/>
      <c r="FOJ102" s="90"/>
      <c r="FOK102" s="90"/>
      <c r="FOL102" s="90"/>
      <c r="FOM102" s="90"/>
      <c r="FON102" s="90"/>
      <c r="FOO102" s="90"/>
      <c r="FOP102" s="90"/>
      <c r="FOQ102" s="90"/>
      <c r="FOR102" s="90"/>
      <c r="FOS102" s="90"/>
      <c r="FOT102" s="90"/>
      <c r="FOU102" s="90"/>
      <c r="FOV102" s="90"/>
      <c r="FOW102" s="90"/>
      <c r="FOX102" s="90"/>
      <c r="FOY102" s="90"/>
      <c r="FOZ102" s="90"/>
      <c r="FPA102" s="90"/>
      <c r="FPB102" s="90"/>
      <c r="FPC102" s="90"/>
      <c r="FPD102" s="90"/>
      <c r="FPE102" s="90"/>
      <c r="FPF102" s="90"/>
      <c r="FPG102" s="90"/>
      <c r="FPH102" s="90"/>
      <c r="FPI102" s="90"/>
      <c r="FPJ102" s="90"/>
      <c r="FPK102" s="90"/>
      <c r="FPL102" s="90"/>
      <c r="FPM102" s="90"/>
      <c r="FPN102" s="90"/>
      <c r="FPO102" s="90"/>
      <c r="FPP102" s="90"/>
      <c r="FPQ102" s="90"/>
      <c r="FPR102" s="90"/>
      <c r="FPS102" s="90"/>
      <c r="FPT102" s="90"/>
      <c r="FPU102" s="90"/>
      <c r="FPV102" s="90"/>
      <c r="FPW102" s="90"/>
      <c r="FPX102" s="90"/>
      <c r="FPY102" s="90"/>
      <c r="FPZ102" s="90"/>
      <c r="FQA102" s="90"/>
      <c r="FQB102" s="90"/>
      <c r="FQC102" s="90"/>
      <c r="FQD102" s="90"/>
      <c r="FQE102" s="90"/>
      <c r="FQF102" s="90"/>
      <c r="FQG102" s="90"/>
      <c r="FQH102" s="90"/>
      <c r="FQI102" s="90"/>
      <c r="FQJ102" s="90"/>
      <c r="FQK102" s="90"/>
      <c r="FQL102" s="90"/>
      <c r="FQM102" s="90"/>
      <c r="FQN102" s="90"/>
      <c r="FQO102" s="90"/>
      <c r="FQP102" s="90"/>
      <c r="FQQ102" s="90"/>
      <c r="FQR102" s="90"/>
      <c r="FQS102" s="90"/>
      <c r="FQT102" s="90"/>
      <c r="FQU102" s="90"/>
      <c r="FQV102" s="90"/>
      <c r="FQW102" s="90"/>
      <c r="FQX102" s="90"/>
      <c r="FQY102" s="90"/>
      <c r="FQZ102" s="90"/>
      <c r="FRA102" s="90"/>
      <c r="FRB102" s="90"/>
      <c r="FRC102" s="90"/>
      <c r="FRD102" s="90"/>
      <c r="FRE102" s="90"/>
      <c r="FRF102" s="90"/>
      <c r="FRG102" s="90"/>
      <c r="FRH102" s="90"/>
      <c r="FRI102" s="90"/>
      <c r="FRJ102" s="90"/>
      <c r="FRK102" s="90"/>
      <c r="FRL102" s="90"/>
      <c r="FRM102" s="90"/>
      <c r="FRN102" s="90"/>
      <c r="FRO102" s="90"/>
      <c r="FRP102" s="90"/>
      <c r="FRQ102" s="90"/>
      <c r="FRR102" s="90"/>
      <c r="FRS102" s="90"/>
      <c r="FRT102" s="90"/>
      <c r="FRU102" s="90"/>
      <c r="FRV102" s="90"/>
      <c r="FRW102" s="90"/>
      <c r="FRX102" s="90"/>
      <c r="FRY102" s="90"/>
      <c r="FRZ102" s="90"/>
      <c r="FSA102" s="90"/>
      <c r="FSB102" s="90"/>
      <c r="FSC102" s="90"/>
      <c r="FSD102" s="90"/>
      <c r="FSE102" s="90"/>
      <c r="FSF102" s="90"/>
      <c r="FSG102" s="90"/>
      <c r="FSH102" s="90"/>
      <c r="FSI102" s="90"/>
      <c r="FSJ102" s="90"/>
      <c r="FSK102" s="90"/>
      <c r="FSL102" s="90"/>
      <c r="FSM102" s="90"/>
      <c r="FSN102" s="90"/>
      <c r="FSO102" s="90"/>
      <c r="FSP102" s="90"/>
      <c r="FSQ102" s="90"/>
      <c r="FSR102" s="90"/>
      <c r="FSS102" s="90"/>
      <c r="FST102" s="90"/>
      <c r="FSU102" s="90"/>
      <c r="FSV102" s="90"/>
      <c r="FSW102" s="90"/>
      <c r="FSX102" s="90"/>
      <c r="FSY102" s="90"/>
      <c r="FSZ102" s="90"/>
      <c r="FTA102" s="90"/>
      <c r="FTB102" s="90"/>
      <c r="FTC102" s="90"/>
      <c r="FTD102" s="90"/>
      <c r="FTE102" s="90"/>
      <c r="FTF102" s="90"/>
      <c r="FTG102" s="90"/>
      <c r="FTH102" s="90"/>
      <c r="FTI102" s="90"/>
      <c r="FTJ102" s="90"/>
      <c r="FTK102" s="90"/>
      <c r="FTL102" s="90"/>
      <c r="FTM102" s="90"/>
      <c r="FTN102" s="90"/>
      <c r="FTO102" s="90"/>
      <c r="FTP102" s="90"/>
      <c r="FTQ102" s="90"/>
      <c r="FTR102" s="90"/>
      <c r="FTS102" s="90"/>
      <c r="FTT102" s="90"/>
      <c r="FTU102" s="90"/>
      <c r="FTV102" s="90"/>
      <c r="FTW102" s="90"/>
      <c r="FTX102" s="90"/>
      <c r="FTY102" s="90"/>
      <c r="FTZ102" s="90"/>
      <c r="FUA102" s="90"/>
      <c r="FUB102" s="90"/>
      <c r="FUC102" s="90"/>
      <c r="FUD102" s="90"/>
      <c r="FUE102" s="90"/>
      <c r="FUF102" s="90"/>
      <c r="FUG102" s="90"/>
      <c r="FUH102" s="90"/>
      <c r="FUI102" s="90"/>
      <c r="FUJ102" s="90"/>
      <c r="FUK102" s="90"/>
      <c r="FUL102" s="90"/>
      <c r="FUM102" s="90"/>
      <c r="FUN102" s="90"/>
      <c r="FUO102" s="90"/>
      <c r="FUP102" s="90"/>
      <c r="FUQ102" s="90"/>
      <c r="FUR102" s="90"/>
      <c r="FUS102" s="90"/>
      <c r="FUT102" s="90"/>
      <c r="FUU102" s="90"/>
      <c r="FUV102" s="90"/>
      <c r="FUW102" s="90"/>
      <c r="FUX102" s="90"/>
      <c r="FUY102" s="90"/>
      <c r="FUZ102" s="90"/>
      <c r="FVA102" s="90"/>
      <c r="FVB102" s="90"/>
      <c r="FVC102" s="90"/>
      <c r="FVD102" s="90"/>
      <c r="FVE102" s="90"/>
      <c r="FVF102" s="90"/>
      <c r="FVG102" s="90"/>
      <c r="FVH102" s="90"/>
      <c r="FVI102" s="90"/>
      <c r="FVJ102" s="90"/>
      <c r="FVK102" s="90"/>
      <c r="FVL102" s="90"/>
      <c r="FVM102" s="90"/>
      <c r="FVN102" s="90"/>
      <c r="FVO102" s="90"/>
      <c r="FVP102" s="90"/>
      <c r="FVQ102" s="90"/>
      <c r="FVR102" s="90"/>
      <c r="FVS102" s="90"/>
      <c r="FVT102" s="90"/>
      <c r="FVU102" s="90"/>
      <c r="FVV102" s="90"/>
      <c r="FVW102" s="90"/>
      <c r="FVX102" s="90"/>
      <c r="FVY102" s="90"/>
      <c r="FVZ102" s="90"/>
      <c r="FWA102" s="90"/>
      <c r="FWB102" s="90"/>
      <c r="FWC102" s="90"/>
      <c r="FWD102" s="90"/>
      <c r="FWE102" s="90"/>
      <c r="FWF102" s="90"/>
      <c r="FWG102" s="90"/>
      <c r="FWH102" s="90"/>
      <c r="FWI102" s="90"/>
      <c r="FWJ102" s="90"/>
      <c r="FWK102" s="90"/>
      <c r="FWL102" s="90"/>
      <c r="FWM102" s="90"/>
      <c r="FWN102" s="90"/>
      <c r="FWO102" s="90"/>
      <c r="FWP102" s="90"/>
      <c r="FWQ102" s="90"/>
      <c r="FWR102" s="90"/>
      <c r="FWS102" s="90"/>
      <c r="FWT102" s="90"/>
      <c r="FWU102" s="90"/>
      <c r="FWV102" s="90"/>
      <c r="FWW102" s="90"/>
      <c r="FWX102" s="90"/>
      <c r="FWY102" s="90"/>
      <c r="FWZ102" s="90"/>
      <c r="FXA102" s="90"/>
      <c r="FXB102" s="90"/>
      <c r="FXC102" s="90"/>
      <c r="FXD102" s="90"/>
      <c r="FXE102" s="90"/>
      <c r="FXF102" s="90"/>
      <c r="FXG102" s="90"/>
      <c r="FXH102" s="90"/>
      <c r="FXI102" s="90"/>
      <c r="FXJ102" s="90"/>
      <c r="FXK102" s="90"/>
      <c r="FXL102" s="90"/>
      <c r="FXM102" s="90"/>
      <c r="FXN102" s="90"/>
      <c r="FXO102" s="90"/>
      <c r="FXP102" s="90"/>
      <c r="FXQ102" s="90"/>
      <c r="FXR102" s="90"/>
      <c r="FXS102" s="90"/>
      <c r="FXT102" s="90"/>
      <c r="FXU102" s="90"/>
      <c r="FXV102" s="90"/>
      <c r="FXW102" s="90"/>
      <c r="FXX102" s="90"/>
      <c r="FXY102" s="90"/>
      <c r="FXZ102" s="90"/>
      <c r="FYA102" s="90"/>
      <c r="FYB102" s="90"/>
      <c r="FYC102" s="90"/>
      <c r="FYD102" s="90"/>
      <c r="FYE102" s="90"/>
      <c r="FYF102" s="90"/>
      <c r="FYG102" s="90"/>
      <c r="FYH102" s="90"/>
      <c r="FYI102" s="90"/>
      <c r="FYJ102" s="90"/>
      <c r="FYK102" s="90"/>
      <c r="FYL102" s="90"/>
      <c r="FYM102" s="90"/>
      <c r="FYN102" s="90"/>
      <c r="FYO102" s="90"/>
      <c r="FYP102" s="90"/>
      <c r="FYQ102" s="90"/>
      <c r="FYR102" s="90"/>
      <c r="FYS102" s="90"/>
      <c r="FYT102" s="90"/>
      <c r="FYU102" s="90"/>
      <c r="FYV102" s="90"/>
      <c r="FYW102" s="90"/>
      <c r="FYX102" s="90"/>
      <c r="FYY102" s="90"/>
      <c r="FYZ102" s="90"/>
      <c r="FZA102" s="90"/>
      <c r="FZB102" s="90"/>
      <c r="FZC102" s="90"/>
      <c r="FZD102" s="90"/>
      <c r="FZE102" s="90"/>
      <c r="FZF102" s="90"/>
      <c r="FZG102" s="90"/>
      <c r="FZH102" s="90"/>
      <c r="FZI102" s="90"/>
      <c r="FZJ102" s="90"/>
      <c r="FZK102" s="90"/>
      <c r="FZL102" s="90"/>
      <c r="FZM102" s="90"/>
      <c r="FZN102" s="90"/>
      <c r="FZO102" s="90"/>
      <c r="FZP102" s="90"/>
      <c r="FZQ102" s="90"/>
      <c r="FZR102" s="90"/>
      <c r="FZS102" s="90"/>
      <c r="FZT102" s="90"/>
      <c r="FZU102" s="90"/>
      <c r="FZV102" s="90"/>
      <c r="FZW102" s="90"/>
      <c r="FZX102" s="90"/>
      <c r="FZY102" s="90"/>
      <c r="FZZ102" s="90"/>
      <c r="GAA102" s="90"/>
      <c r="GAB102" s="90"/>
      <c r="GAC102" s="90"/>
      <c r="GAD102" s="90"/>
      <c r="GAE102" s="90"/>
      <c r="GAF102" s="90"/>
      <c r="GAG102" s="90"/>
      <c r="GAH102" s="90"/>
      <c r="GAI102" s="90"/>
      <c r="GAJ102" s="90"/>
      <c r="GAK102" s="90"/>
      <c r="GAL102" s="90"/>
      <c r="GAM102" s="90"/>
      <c r="GAN102" s="90"/>
      <c r="GAO102" s="90"/>
      <c r="GAP102" s="90"/>
      <c r="GAQ102" s="90"/>
      <c r="GAR102" s="90"/>
      <c r="GAS102" s="90"/>
      <c r="GAT102" s="90"/>
      <c r="GAU102" s="90"/>
      <c r="GAV102" s="90"/>
      <c r="GAW102" s="90"/>
      <c r="GAX102" s="90"/>
      <c r="GAY102" s="90"/>
      <c r="GAZ102" s="90"/>
      <c r="GBA102" s="90"/>
      <c r="GBB102" s="90"/>
      <c r="GBC102" s="90"/>
      <c r="GBD102" s="90"/>
      <c r="GBE102" s="90"/>
      <c r="GBF102" s="90"/>
      <c r="GBG102" s="90"/>
      <c r="GBH102" s="90"/>
      <c r="GBI102" s="90"/>
      <c r="GBJ102" s="90"/>
      <c r="GBK102" s="90"/>
      <c r="GBL102" s="90"/>
      <c r="GBM102" s="90"/>
      <c r="GBN102" s="90"/>
      <c r="GBO102" s="90"/>
      <c r="GBP102" s="90"/>
      <c r="GBQ102" s="90"/>
      <c r="GBR102" s="90"/>
      <c r="GBS102" s="90"/>
      <c r="GBT102" s="90"/>
      <c r="GBU102" s="90"/>
      <c r="GBV102" s="90"/>
      <c r="GBW102" s="90"/>
      <c r="GBX102" s="90"/>
      <c r="GBY102" s="90"/>
      <c r="GBZ102" s="90"/>
      <c r="GCA102" s="90"/>
      <c r="GCB102" s="90"/>
      <c r="GCC102" s="90"/>
      <c r="GCD102" s="90"/>
      <c r="GCE102" s="90"/>
      <c r="GCF102" s="90"/>
      <c r="GCG102" s="90"/>
      <c r="GCH102" s="90"/>
      <c r="GCI102" s="90"/>
      <c r="GCJ102" s="90"/>
      <c r="GCK102" s="90"/>
      <c r="GCL102" s="90"/>
      <c r="GCM102" s="90"/>
      <c r="GCN102" s="90"/>
      <c r="GCO102" s="90"/>
      <c r="GCP102" s="90"/>
      <c r="GCQ102" s="90"/>
      <c r="GCR102" s="90"/>
      <c r="GCS102" s="90"/>
      <c r="GCT102" s="90"/>
      <c r="GCU102" s="90"/>
      <c r="GCV102" s="90"/>
      <c r="GCW102" s="90"/>
      <c r="GCX102" s="90"/>
      <c r="GCY102" s="90"/>
      <c r="GCZ102" s="90"/>
      <c r="GDA102" s="90"/>
      <c r="GDB102" s="90"/>
      <c r="GDC102" s="90"/>
      <c r="GDD102" s="90"/>
      <c r="GDE102" s="90"/>
      <c r="GDF102" s="90"/>
      <c r="GDG102" s="90"/>
      <c r="GDH102" s="90"/>
      <c r="GDI102" s="90"/>
      <c r="GDJ102" s="90"/>
      <c r="GDK102" s="90"/>
      <c r="GDL102" s="90"/>
      <c r="GDM102" s="90"/>
      <c r="GDN102" s="90"/>
      <c r="GDO102" s="90"/>
      <c r="GDP102" s="90"/>
      <c r="GDQ102" s="90"/>
      <c r="GDR102" s="90"/>
      <c r="GDS102" s="90"/>
      <c r="GDT102" s="90"/>
      <c r="GDU102" s="90"/>
      <c r="GDV102" s="90"/>
      <c r="GDW102" s="90"/>
      <c r="GDX102" s="90"/>
      <c r="GDY102" s="90"/>
      <c r="GDZ102" s="90"/>
      <c r="GEA102" s="90"/>
      <c r="GEB102" s="90"/>
      <c r="GEC102" s="90"/>
      <c r="GED102" s="90"/>
      <c r="GEE102" s="90"/>
      <c r="GEF102" s="90"/>
      <c r="GEG102" s="90"/>
      <c r="GEH102" s="90"/>
      <c r="GEI102" s="90"/>
      <c r="GEJ102" s="90"/>
      <c r="GEK102" s="90"/>
      <c r="GEL102" s="90"/>
      <c r="GEM102" s="90"/>
      <c r="GEN102" s="90"/>
      <c r="GEO102" s="90"/>
      <c r="GEP102" s="90"/>
      <c r="GEQ102" s="90"/>
      <c r="GER102" s="90"/>
      <c r="GES102" s="90"/>
      <c r="GET102" s="90"/>
      <c r="GEU102" s="90"/>
      <c r="GEV102" s="90"/>
      <c r="GEW102" s="90"/>
      <c r="GEX102" s="90"/>
      <c r="GEY102" s="90"/>
      <c r="GEZ102" s="90"/>
      <c r="GFA102" s="90"/>
      <c r="GFB102" s="90"/>
      <c r="GFC102" s="90"/>
      <c r="GFD102" s="90"/>
      <c r="GFE102" s="90"/>
      <c r="GFF102" s="90"/>
      <c r="GFG102" s="90"/>
      <c r="GFH102" s="90"/>
      <c r="GFI102" s="90"/>
      <c r="GFJ102" s="90"/>
      <c r="GFK102" s="90"/>
      <c r="GFL102" s="90"/>
      <c r="GFM102" s="90"/>
      <c r="GFN102" s="90"/>
      <c r="GFO102" s="90"/>
      <c r="GFP102" s="90"/>
      <c r="GFQ102" s="90"/>
      <c r="GFR102" s="90"/>
      <c r="GFS102" s="90"/>
      <c r="GFT102" s="90"/>
      <c r="GFU102" s="90"/>
      <c r="GFV102" s="90"/>
      <c r="GFW102" s="90"/>
      <c r="GFX102" s="90"/>
      <c r="GFY102" s="90"/>
      <c r="GFZ102" s="90"/>
      <c r="GGA102" s="90"/>
      <c r="GGB102" s="90"/>
      <c r="GGC102" s="90"/>
      <c r="GGD102" s="90"/>
      <c r="GGE102" s="90"/>
      <c r="GGF102" s="90"/>
      <c r="GGG102" s="90"/>
      <c r="GGH102" s="90"/>
      <c r="GGI102" s="90"/>
      <c r="GGJ102" s="90"/>
      <c r="GGK102" s="90"/>
      <c r="GGL102" s="90"/>
      <c r="GGM102" s="90"/>
      <c r="GGN102" s="90"/>
      <c r="GGO102" s="90"/>
      <c r="GGP102" s="90"/>
      <c r="GGQ102" s="90"/>
      <c r="GGR102" s="90"/>
      <c r="GGS102" s="90"/>
      <c r="GGT102" s="90"/>
      <c r="GGU102" s="90"/>
      <c r="GGV102" s="90"/>
      <c r="GGW102" s="90"/>
      <c r="GGX102" s="90"/>
      <c r="GGY102" s="90"/>
      <c r="GGZ102" s="90"/>
      <c r="GHA102" s="90"/>
      <c r="GHB102" s="90"/>
      <c r="GHC102" s="90"/>
      <c r="GHD102" s="90"/>
      <c r="GHE102" s="90"/>
      <c r="GHF102" s="90"/>
      <c r="GHG102" s="90"/>
      <c r="GHH102" s="90"/>
      <c r="GHI102" s="90"/>
      <c r="GHJ102" s="90"/>
      <c r="GHK102" s="90"/>
      <c r="GHL102" s="90"/>
      <c r="GHM102" s="90"/>
      <c r="GHN102" s="90"/>
      <c r="GHO102" s="90"/>
      <c r="GHP102" s="90"/>
      <c r="GHQ102" s="90"/>
      <c r="GHR102" s="90"/>
      <c r="GHS102" s="90"/>
      <c r="GHT102" s="90"/>
      <c r="GHU102" s="90"/>
      <c r="GHV102" s="90"/>
      <c r="GHW102" s="90"/>
      <c r="GHX102" s="90"/>
      <c r="GHY102" s="90"/>
      <c r="GHZ102" s="90"/>
      <c r="GIA102" s="90"/>
      <c r="GIB102" s="90"/>
      <c r="GIC102" s="90"/>
      <c r="GID102" s="90"/>
      <c r="GIE102" s="90"/>
      <c r="GIF102" s="90"/>
      <c r="GIG102" s="90"/>
      <c r="GIH102" s="90"/>
      <c r="GII102" s="90"/>
      <c r="GIJ102" s="90"/>
      <c r="GIK102" s="90"/>
      <c r="GIL102" s="90"/>
      <c r="GIM102" s="90"/>
      <c r="GIN102" s="90"/>
      <c r="GIO102" s="90"/>
      <c r="GIP102" s="90"/>
      <c r="GIQ102" s="90"/>
      <c r="GIR102" s="90"/>
      <c r="GIS102" s="90"/>
      <c r="GIT102" s="90"/>
      <c r="GIU102" s="90"/>
      <c r="GIV102" s="90"/>
      <c r="GIW102" s="90"/>
      <c r="GIX102" s="90"/>
      <c r="GIY102" s="90"/>
      <c r="GIZ102" s="90"/>
      <c r="GJA102" s="90"/>
      <c r="GJB102" s="90"/>
      <c r="GJC102" s="90"/>
      <c r="GJD102" s="90"/>
      <c r="GJE102" s="90"/>
      <c r="GJF102" s="90"/>
      <c r="GJG102" s="90"/>
      <c r="GJH102" s="90"/>
      <c r="GJI102" s="90"/>
      <c r="GJJ102" s="90"/>
      <c r="GJK102" s="90"/>
      <c r="GJL102" s="90"/>
      <c r="GJM102" s="90"/>
      <c r="GJN102" s="90"/>
      <c r="GJO102" s="90"/>
      <c r="GJP102" s="90"/>
      <c r="GJQ102" s="90"/>
      <c r="GJR102" s="90"/>
      <c r="GJS102" s="90"/>
      <c r="GJT102" s="90"/>
      <c r="GJU102" s="90"/>
      <c r="GJV102" s="90"/>
      <c r="GJW102" s="90"/>
      <c r="GJX102" s="90"/>
      <c r="GJY102" s="90"/>
      <c r="GJZ102" s="90"/>
      <c r="GKA102" s="90"/>
      <c r="GKB102" s="90"/>
      <c r="GKC102" s="90"/>
      <c r="GKD102" s="90"/>
      <c r="GKE102" s="90"/>
      <c r="GKF102" s="90"/>
      <c r="GKG102" s="90"/>
      <c r="GKH102" s="90"/>
      <c r="GKI102" s="90"/>
      <c r="GKJ102" s="90"/>
      <c r="GKK102" s="90"/>
      <c r="GKL102" s="90"/>
      <c r="GKM102" s="90"/>
      <c r="GKN102" s="90"/>
      <c r="GKO102" s="90"/>
      <c r="GKP102" s="90"/>
      <c r="GKQ102" s="90"/>
      <c r="GKR102" s="90"/>
      <c r="GKS102" s="90"/>
      <c r="GKT102" s="90"/>
      <c r="GKU102" s="90"/>
      <c r="GKV102" s="90"/>
      <c r="GKW102" s="90"/>
      <c r="GKX102" s="90"/>
      <c r="GKY102" s="90"/>
      <c r="GKZ102" s="90"/>
      <c r="GLA102" s="90"/>
      <c r="GLB102" s="90"/>
      <c r="GLC102" s="90"/>
      <c r="GLD102" s="90"/>
      <c r="GLE102" s="90"/>
      <c r="GLF102" s="90"/>
      <c r="GLG102" s="90"/>
      <c r="GLH102" s="90"/>
      <c r="GLI102" s="90"/>
      <c r="GLJ102" s="90"/>
      <c r="GLK102" s="90"/>
      <c r="GLL102" s="90"/>
      <c r="GLM102" s="90"/>
      <c r="GLN102" s="90"/>
      <c r="GLO102" s="90"/>
      <c r="GLP102" s="90"/>
      <c r="GLQ102" s="90"/>
      <c r="GLR102" s="90"/>
      <c r="GLS102" s="90"/>
      <c r="GLT102" s="90"/>
      <c r="GLU102" s="90"/>
      <c r="GLV102" s="90"/>
      <c r="GLW102" s="90"/>
      <c r="GLX102" s="90"/>
      <c r="GLY102" s="90"/>
      <c r="GLZ102" s="90"/>
      <c r="GMA102" s="90"/>
      <c r="GMB102" s="90"/>
      <c r="GMC102" s="90"/>
      <c r="GMD102" s="90"/>
      <c r="GME102" s="90"/>
      <c r="GMF102" s="90"/>
      <c r="GMG102" s="90"/>
      <c r="GMH102" s="90"/>
      <c r="GMI102" s="90"/>
      <c r="GMJ102" s="90"/>
      <c r="GMK102" s="90"/>
      <c r="GML102" s="90"/>
      <c r="GMM102" s="90"/>
      <c r="GMN102" s="90"/>
      <c r="GMO102" s="90"/>
      <c r="GMP102" s="90"/>
      <c r="GMQ102" s="90"/>
      <c r="GMR102" s="90"/>
      <c r="GMS102" s="90"/>
      <c r="GMT102" s="90"/>
      <c r="GMU102" s="90"/>
      <c r="GMV102" s="90"/>
      <c r="GMW102" s="90"/>
      <c r="GMX102" s="90"/>
      <c r="GMY102" s="90"/>
      <c r="GMZ102" s="90"/>
      <c r="GNA102" s="90"/>
      <c r="GNB102" s="90"/>
      <c r="GNC102" s="90"/>
      <c r="GND102" s="90"/>
      <c r="GNE102" s="90"/>
      <c r="GNF102" s="90"/>
      <c r="GNG102" s="90"/>
      <c r="GNH102" s="90"/>
      <c r="GNI102" s="90"/>
      <c r="GNJ102" s="90"/>
      <c r="GNK102" s="90"/>
      <c r="GNL102" s="90"/>
      <c r="GNM102" s="90"/>
      <c r="GNN102" s="90"/>
      <c r="GNO102" s="90"/>
      <c r="GNP102" s="90"/>
      <c r="GNQ102" s="90"/>
      <c r="GNR102" s="90"/>
      <c r="GNS102" s="90"/>
      <c r="GNT102" s="90"/>
      <c r="GNU102" s="90"/>
      <c r="GNV102" s="90"/>
      <c r="GNW102" s="90"/>
      <c r="GNX102" s="90"/>
      <c r="GNY102" s="90"/>
      <c r="GNZ102" s="90"/>
      <c r="GOA102" s="90"/>
      <c r="GOB102" s="90"/>
      <c r="GOC102" s="90"/>
      <c r="GOD102" s="90"/>
      <c r="GOE102" s="90"/>
      <c r="GOF102" s="90"/>
      <c r="GOG102" s="90"/>
      <c r="GOH102" s="90"/>
      <c r="GOI102" s="90"/>
      <c r="GOJ102" s="90"/>
      <c r="GOK102" s="90"/>
      <c r="GOL102" s="90"/>
      <c r="GOM102" s="90"/>
      <c r="GON102" s="90"/>
      <c r="GOO102" s="90"/>
      <c r="GOP102" s="90"/>
      <c r="GOQ102" s="90"/>
      <c r="GOR102" s="90"/>
      <c r="GOS102" s="90"/>
      <c r="GOT102" s="90"/>
      <c r="GOU102" s="90"/>
      <c r="GOV102" s="90"/>
      <c r="GOW102" s="90"/>
      <c r="GOX102" s="90"/>
      <c r="GOY102" s="90"/>
      <c r="GOZ102" s="90"/>
      <c r="GPA102" s="90"/>
      <c r="GPB102" s="90"/>
      <c r="GPC102" s="90"/>
      <c r="GPD102" s="90"/>
      <c r="GPE102" s="90"/>
      <c r="GPF102" s="90"/>
      <c r="GPG102" s="90"/>
      <c r="GPH102" s="90"/>
      <c r="GPI102" s="90"/>
      <c r="GPJ102" s="90"/>
      <c r="GPK102" s="90"/>
      <c r="GPL102" s="90"/>
      <c r="GPM102" s="90"/>
      <c r="GPN102" s="90"/>
      <c r="GPO102" s="90"/>
      <c r="GPP102" s="90"/>
      <c r="GPQ102" s="90"/>
      <c r="GPR102" s="90"/>
      <c r="GPS102" s="90"/>
      <c r="GPT102" s="90"/>
      <c r="GPU102" s="90"/>
      <c r="GPV102" s="90"/>
      <c r="GPW102" s="90"/>
      <c r="GPX102" s="90"/>
      <c r="GPY102" s="90"/>
      <c r="GPZ102" s="90"/>
      <c r="GQA102" s="90"/>
      <c r="GQB102" s="90"/>
      <c r="GQC102" s="90"/>
      <c r="GQD102" s="90"/>
      <c r="GQE102" s="90"/>
      <c r="GQF102" s="90"/>
      <c r="GQG102" s="90"/>
      <c r="GQH102" s="90"/>
      <c r="GQI102" s="90"/>
      <c r="GQJ102" s="90"/>
      <c r="GQK102" s="90"/>
      <c r="GQL102" s="90"/>
      <c r="GQM102" s="90"/>
      <c r="GQN102" s="90"/>
      <c r="GQO102" s="90"/>
      <c r="GQP102" s="90"/>
      <c r="GQQ102" s="90"/>
      <c r="GQR102" s="90"/>
      <c r="GQS102" s="90"/>
      <c r="GQT102" s="90"/>
      <c r="GQU102" s="90"/>
      <c r="GQV102" s="90"/>
      <c r="GQW102" s="90"/>
      <c r="GQX102" s="90"/>
      <c r="GQY102" s="90"/>
      <c r="GQZ102" s="90"/>
      <c r="GRA102" s="90"/>
      <c r="GRB102" s="90"/>
      <c r="GRC102" s="90"/>
      <c r="GRD102" s="90"/>
      <c r="GRE102" s="90"/>
      <c r="GRF102" s="90"/>
      <c r="GRG102" s="90"/>
      <c r="GRH102" s="90"/>
      <c r="GRI102" s="90"/>
      <c r="GRJ102" s="90"/>
      <c r="GRK102" s="90"/>
      <c r="GRL102" s="90"/>
      <c r="GRM102" s="90"/>
      <c r="GRN102" s="90"/>
      <c r="GRO102" s="90"/>
      <c r="GRP102" s="90"/>
      <c r="GRQ102" s="90"/>
      <c r="GRR102" s="90"/>
      <c r="GRS102" s="90"/>
      <c r="GRT102" s="90"/>
      <c r="GRU102" s="90"/>
      <c r="GRV102" s="90"/>
      <c r="GRW102" s="90"/>
      <c r="GRX102" s="90"/>
      <c r="GRY102" s="90"/>
      <c r="GRZ102" s="90"/>
      <c r="GSA102" s="90"/>
      <c r="GSB102" s="90"/>
      <c r="GSC102" s="90"/>
      <c r="GSD102" s="90"/>
      <c r="GSE102" s="90"/>
      <c r="GSF102" s="90"/>
      <c r="GSG102" s="90"/>
      <c r="GSH102" s="90"/>
      <c r="GSI102" s="90"/>
      <c r="GSJ102" s="90"/>
      <c r="GSK102" s="90"/>
      <c r="GSL102" s="90"/>
      <c r="GSM102" s="90"/>
      <c r="GSN102" s="90"/>
      <c r="GSO102" s="90"/>
      <c r="GSP102" s="90"/>
      <c r="GSQ102" s="90"/>
      <c r="GSR102" s="90"/>
      <c r="GSS102" s="90"/>
      <c r="GST102" s="90"/>
      <c r="GSU102" s="90"/>
      <c r="GSV102" s="90"/>
      <c r="GSW102" s="90"/>
      <c r="GSX102" s="90"/>
      <c r="GSY102" s="90"/>
      <c r="GSZ102" s="90"/>
      <c r="GTA102" s="90"/>
      <c r="GTB102" s="90"/>
      <c r="GTC102" s="90"/>
      <c r="GTD102" s="90"/>
      <c r="GTE102" s="90"/>
      <c r="GTF102" s="90"/>
      <c r="GTG102" s="90"/>
      <c r="GTH102" s="90"/>
      <c r="GTI102" s="90"/>
      <c r="GTJ102" s="90"/>
      <c r="GTK102" s="90"/>
      <c r="GTL102" s="90"/>
      <c r="GTM102" s="90"/>
      <c r="GTN102" s="90"/>
      <c r="GTO102" s="90"/>
      <c r="GTP102" s="90"/>
      <c r="GTQ102" s="90"/>
      <c r="GTR102" s="90"/>
      <c r="GTS102" s="90"/>
      <c r="GTT102" s="90"/>
      <c r="GTU102" s="90"/>
      <c r="GTV102" s="90"/>
      <c r="GTW102" s="90"/>
      <c r="GTX102" s="90"/>
      <c r="GTY102" s="90"/>
      <c r="GTZ102" s="90"/>
      <c r="GUA102" s="90"/>
      <c r="GUB102" s="90"/>
      <c r="GUC102" s="90"/>
      <c r="GUD102" s="90"/>
      <c r="GUE102" s="90"/>
      <c r="GUF102" s="90"/>
      <c r="GUG102" s="90"/>
      <c r="GUH102" s="90"/>
      <c r="GUI102" s="90"/>
      <c r="GUJ102" s="90"/>
      <c r="GUK102" s="90"/>
      <c r="GUL102" s="90"/>
      <c r="GUM102" s="90"/>
      <c r="GUN102" s="90"/>
      <c r="GUO102" s="90"/>
      <c r="GUP102" s="90"/>
      <c r="GUQ102" s="90"/>
      <c r="GUR102" s="90"/>
      <c r="GUS102" s="90"/>
      <c r="GUT102" s="90"/>
      <c r="GUU102" s="90"/>
      <c r="GUV102" s="90"/>
      <c r="GUW102" s="90"/>
      <c r="GUX102" s="90"/>
      <c r="GUY102" s="90"/>
      <c r="GUZ102" s="90"/>
      <c r="GVA102" s="90"/>
      <c r="GVB102" s="90"/>
      <c r="GVC102" s="90"/>
      <c r="GVD102" s="90"/>
      <c r="GVE102" s="90"/>
      <c r="GVF102" s="90"/>
      <c r="GVG102" s="90"/>
      <c r="GVH102" s="90"/>
      <c r="GVI102" s="90"/>
      <c r="GVJ102" s="90"/>
      <c r="GVK102" s="90"/>
      <c r="GVL102" s="90"/>
      <c r="GVM102" s="90"/>
      <c r="GVN102" s="90"/>
      <c r="GVO102" s="90"/>
      <c r="GVP102" s="90"/>
      <c r="GVQ102" s="90"/>
      <c r="GVR102" s="90"/>
      <c r="GVS102" s="90"/>
      <c r="GVT102" s="90"/>
      <c r="GVU102" s="90"/>
      <c r="GVV102" s="90"/>
      <c r="GVW102" s="90"/>
      <c r="GVX102" s="90"/>
      <c r="GVY102" s="90"/>
      <c r="GVZ102" s="90"/>
      <c r="GWA102" s="90"/>
      <c r="GWB102" s="90"/>
      <c r="GWC102" s="90"/>
      <c r="GWD102" s="90"/>
      <c r="GWE102" s="90"/>
      <c r="GWF102" s="90"/>
      <c r="GWG102" s="90"/>
      <c r="GWH102" s="90"/>
      <c r="GWI102" s="90"/>
      <c r="GWJ102" s="90"/>
      <c r="GWK102" s="90"/>
      <c r="GWL102" s="90"/>
      <c r="GWM102" s="90"/>
      <c r="GWN102" s="90"/>
      <c r="GWO102" s="90"/>
      <c r="GWP102" s="90"/>
      <c r="GWQ102" s="90"/>
      <c r="GWR102" s="90"/>
      <c r="GWS102" s="90"/>
      <c r="GWT102" s="90"/>
      <c r="GWU102" s="90"/>
      <c r="GWV102" s="90"/>
      <c r="GWW102" s="90"/>
      <c r="GWX102" s="90"/>
      <c r="GWY102" s="90"/>
      <c r="GWZ102" s="90"/>
      <c r="GXA102" s="90"/>
      <c r="GXB102" s="90"/>
      <c r="GXC102" s="90"/>
      <c r="GXD102" s="90"/>
      <c r="GXE102" s="90"/>
      <c r="GXF102" s="90"/>
      <c r="GXG102" s="90"/>
      <c r="GXH102" s="90"/>
      <c r="GXI102" s="90"/>
      <c r="GXJ102" s="90"/>
      <c r="GXK102" s="90"/>
      <c r="GXL102" s="90"/>
      <c r="GXM102" s="90"/>
      <c r="GXN102" s="90"/>
      <c r="GXO102" s="90"/>
      <c r="GXP102" s="90"/>
      <c r="GXQ102" s="90"/>
      <c r="GXR102" s="90"/>
      <c r="GXS102" s="90"/>
      <c r="GXT102" s="90"/>
      <c r="GXU102" s="90"/>
      <c r="GXV102" s="90"/>
      <c r="GXW102" s="90"/>
      <c r="GXX102" s="90"/>
      <c r="GXY102" s="90"/>
      <c r="GXZ102" s="90"/>
      <c r="GYA102" s="90"/>
      <c r="GYB102" s="90"/>
      <c r="GYC102" s="90"/>
      <c r="GYD102" s="90"/>
      <c r="GYE102" s="90"/>
      <c r="GYF102" s="90"/>
      <c r="GYG102" s="90"/>
      <c r="GYH102" s="90"/>
      <c r="GYI102" s="90"/>
      <c r="GYJ102" s="90"/>
      <c r="GYK102" s="90"/>
      <c r="GYL102" s="90"/>
      <c r="GYM102" s="90"/>
      <c r="GYN102" s="90"/>
      <c r="GYO102" s="90"/>
      <c r="GYP102" s="90"/>
      <c r="GYQ102" s="90"/>
      <c r="GYR102" s="90"/>
      <c r="GYS102" s="90"/>
      <c r="GYT102" s="90"/>
      <c r="GYU102" s="90"/>
      <c r="GYV102" s="90"/>
      <c r="GYW102" s="90"/>
      <c r="GYX102" s="90"/>
      <c r="GYY102" s="90"/>
      <c r="GYZ102" s="90"/>
      <c r="GZA102" s="90"/>
      <c r="GZB102" s="90"/>
      <c r="GZC102" s="90"/>
      <c r="GZD102" s="90"/>
      <c r="GZE102" s="90"/>
      <c r="GZF102" s="90"/>
      <c r="GZG102" s="90"/>
      <c r="GZH102" s="90"/>
      <c r="GZI102" s="90"/>
      <c r="GZJ102" s="90"/>
      <c r="GZK102" s="90"/>
      <c r="GZL102" s="90"/>
      <c r="GZM102" s="90"/>
      <c r="GZN102" s="90"/>
      <c r="GZO102" s="90"/>
      <c r="GZP102" s="90"/>
      <c r="GZQ102" s="90"/>
      <c r="GZR102" s="90"/>
      <c r="GZS102" s="90"/>
      <c r="GZT102" s="90"/>
      <c r="GZU102" s="90"/>
      <c r="GZV102" s="90"/>
      <c r="GZW102" s="90"/>
      <c r="GZX102" s="90"/>
      <c r="GZY102" s="90"/>
      <c r="GZZ102" s="90"/>
      <c r="HAA102" s="90"/>
      <c r="HAB102" s="90"/>
      <c r="HAC102" s="90"/>
      <c r="HAD102" s="90"/>
      <c r="HAE102" s="90"/>
      <c r="HAF102" s="90"/>
      <c r="HAG102" s="90"/>
      <c r="HAH102" s="90"/>
      <c r="HAI102" s="90"/>
      <c r="HAJ102" s="90"/>
      <c r="HAK102" s="90"/>
      <c r="HAL102" s="90"/>
      <c r="HAM102" s="90"/>
      <c r="HAN102" s="90"/>
      <c r="HAO102" s="90"/>
      <c r="HAP102" s="90"/>
      <c r="HAQ102" s="90"/>
      <c r="HAR102" s="90"/>
      <c r="HAS102" s="90"/>
      <c r="HAT102" s="90"/>
      <c r="HAU102" s="90"/>
      <c r="HAV102" s="90"/>
      <c r="HAW102" s="90"/>
      <c r="HAX102" s="90"/>
      <c r="HAY102" s="90"/>
      <c r="HAZ102" s="90"/>
      <c r="HBA102" s="90"/>
      <c r="HBB102" s="90"/>
      <c r="HBC102" s="90"/>
      <c r="HBD102" s="90"/>
      <c r="HBE102" s="90"/>
      <c r="HBF102" s="90"/>
      <c r="HBG102" s="90"/>
      <c r="HBH102" s="90"/>
      <c r="HBI102" s="90"/>
      <c r="HBJ102" s="90"/>
      <c r="HBK102" s="90"/>
      <c r="HBL102" s="90"/>
      <c r="HBM102" s="90"/>
      <c r="HBN102" s="90"/>
      <c r="HBO102" s="90"/>
      <c r="HBP102" s="90"/>
      <c r="HBQ102" s="90"/>
      <c r="HBR102" s="90"/>
      <c r="HBS102" s="90"/>
      <c r="HBT102" s="90"/>
      <c r="HBU102" s="90"/>
      <c r="HBV102" s="90"/>
      <c r="HBW102" s="90"/>
      <c r="HBX102" s="90"/>
      <c r="HBY102" s="90"/>
      <c r="HBZ102" s="90"/>
      <c r="HCA102" s="90"/>
      <c r="HCB102" s="90"/>
      <c r="HCC102" s="90"/>
      <c r="HCD102" s="90"/>
      <c r="HCE102" s="90"/>
      <c r="HCF102" s="90"/>
      <c r="HCG102" s="90"/>
      <c r="HCH102" s="90"/>
      <c r="HCI102" s="90"/>
      <c r="HCJ102" s="90"/>
      <c r="HCK102" s="90"/>
      <c r="HCL102" s="90"/>
      <c r="HCM102" s="90"/>
      <c r="HCN102" s="90"/>
      <c r="HCO102" s="90"/>
      <c r="HCP102" s="90"/>
      <c r="HCQ102" s="90"/>
      <c r="HCR102" s="90"/>
      <c r="HCS102" s="90"/>
      <c r="HCT102" s="90"/>
      <c r="HCU102" s="90"/>
      <c r="HCV102" s="90"/>
      <c r="HCW102" s="90"/>
      <c r="HCX102" s="90"/>
      <c r="HCY102" s="90"/>
      <c r="HCZ102" s="90"/>
      <c r="HDA102" s="90"/>
      <c r="HDB102" s="90"/>
      <c r="HDC102" s="90"/>
      <c r="HDD102" s="90"/>
      <c r="HDE102" s="90"/>
      <c r="HDF102" s="90"/>
      <c r="HDG102" s="90"/>
      <c r="HDH102" s="90"/>
      <c r="HDI102" s="90"/>
      <c r="HDJ102" s="90"/>
      <c r="HDK102" s="90"/>
      <c r="HDL102" s="90"/>
      <c r="HDM102" s="90"/>
      <c r="HDN102" s="90"/>
      <c r="HDO102" s="90"/>
      <c r="HDP102" s="90"/>
      <c r="HDQ102" s="90"/>
      <c r="HDR102" s="90"/>
      <c r="HDS102" s="90"/>
      <c r="HDT102" s="90"/>
      <c r="HDU102" s="90"/>
      <c r="HDV102" s="90"/>
      <c r="HDW102" s="90"/>
      <c r="HDX102" s="90"/>
      <c r="HDY102" s="90"/>
      <c r="HDZ102" s="90"/>
      <c r="HEA102" s="90"/>
      <c r="HEB102" s="90"/>
      <c r="HEC102" s="90"/>
      <c r="HED102" s="90"/>
      <c r="HEE102" s="90"/>
      <c r="HEF102" s="90"/>
      <c r="HEG102" s="90"/>
      <c r="HEH102" s="90"/>
      <c r="HEI102" s="90"/>
      <c r="HEJ102" s="90"/>
      <c r="HEK102" s="90"/>
      <c r="HEL102" s="90"/>
      <c r="HEM102" s="90"/>
      <c r="HEN102" s="90"/>
      <c r="HEO102" s="90"/>
      <c r="HEP102" s="90"/>
      <c r="HEQ102" s="90"/>
      <c r="HER102" s="90"/>
      <c r="HES102" s="90"/>
      <c r="HET102" s="90"/>
      <c r="HEU102" s="90"/>
      <c r="HEV102" s="90"/>
      <c r="HEW102" s="90"/>
      <c r="HEX102" s="90"/>
      <c r="HEY102" s="90"/>
      <c r="HEZ102" s="90"/>
      <c r="HFA102" s="90"/>
      <c r="HFB102" s="90"/>
      <c r="HFC102" s="90"/>
      <c r="HFD102" s="90"/>
      <c r="HFE102" s="90"/>
      <c r="HFF102" s="90"/>
      <c r="HFG102" s="90"/>
      <c r="HFH102" s="90"/>
      <c r="HFI102" s="90"/>
      <c r="HFJ102" s="90"/>
      <c r="HFK102" s="90"/>
      <c r="HFL102" s="90"/>
      <c r="HFM102" s="90"/>
      <c r="HFN102" s="90"/>
      <c r="HFO102" s="90"/>
      <c r="HFP102" s="90"/>
      <c r="HFQ102" s="90"/>
      <c r="HFR102" s="90"/>
      <c r="HFS102" s="90"/>
      <c r="HFT102" s="90"/>
      <c r="HFU102" s="90"/>
      <c r="HFV102" s="90"/>
      <c r="HFW102" s="90"/>
      <c r="HFX102" s="90"/>
      <c r="HFY102" s="90"/>
      <c r="HFZ102" s="90"/>
      <c r="HGA102" s="90"/>
      <c r="HGB102" s="90"/>
      <c r="HGC102" s="90"/>
      <c r="HGD102" s="90"/>
      <c r="HGE102" s="90"/>
      <c r="HGF102" s="90"/>
      <c r="HGG102" s="90"/>
      <c r="HGH102" s="90"/>
      <c r="HGI102" s="90"/>
      <c r="HGJ102" s="90"/>
      <c r="HGK102" s="90"/>
      <c r="HGL102" s="90"/>
      <c r="HGM102" s="90"/>
      <c r="HGN102" s="90"/>
      <c r="HGO102" s="90"/>
      <c r="HGP102" s="90"/>
      <c r="HGQ102" s="90"/>
      <c r="HGR102" s="90"/>
      <c r="HGS102" s="90"/>
      <c r="HGT102" s="90"/>
      <c r="HGU102" s="90"/>
      <c r="HGV102" s="90"/>
      <c r="HGW102" s="90"/>
      <c r="HGX102" s="90"/>
      <c r="HGY102" s="90"/>
      <c r="HGZ102" s="90"/>
      <c r="HHA102" s="90"/>
      <c r="HHB102" s="90"/>
      <c r="HHC102" s="90"/>
      <c r="HHD102" s="90"/>
      <c r="HHE102" s="90"/>
      <c r="HHF102" s="90"/>
      <c r="HHG102" s="90"/>
      <c r="HHH102" s="90"/>
      <c r="HHI102" s="90"/>
      <c r="HHJ102" s="90"/>
      <c r="HHK102" s="90"/>
      <c r="HHL102" s="90"/>
      <c r="HHM102" s="90"/>
      <c r="HHN102" s="90"/>
      <c r="HHO102" s="90"/>
      <c r="HHP102" s="90"/>
      <c r="HHQ102" s="90"/>
      <c r="HHR102" s="90"/>
      <c r="HHS102" s="90"/>
      <c r="HHT102" s="90"/>
      <c r="HHU102" s="90"/>
      <c r="HHV102" s="90"/>
      <c r="HHW102" s="90"/>
      <c r="HHX102" s="90"/>
      <c r="HHY102" s="90"/>
      <c r="HHZ102" s="90"/>
      <c r="HIA102" s="90"/>
      <c r="HIB102" s="90"/>
      <c r="HIC102" s="90"/>
      <c r="HID102" s="90"/>
      <c r="HIE102" s="90"/>
      <c r="HIF102" s="90"/>
      <c r="HIG102" s="90"/>
      <c r="HIH102" s="90"/>
      <c r="HII102" s="90"/>
      <c r="HIJ102" s="90"/>
      <c r="HIK102" s="90"/>
      <c r="HIL102" s="90"/>
      <c r="HIM102" s="90"/>
      <c r="HIN102" s="90"/>
      <c r="HIO102" s="90"/>
      <c r="HIP102" s="90"/>
      <c r="HIQ102" s="90"/>
      <c r="HIR102" s="90"/>
      <c r="HIS102" s="90"/>
      <c r="HIT102" s="90"/>
      <c r="HIU102" s="90"/>
      <c r="HIV102" s="90"/>
      <c r="HIW102" s="90"/>
      <c r="HIX102" s="90"/>
      <c r="HIY102" s="90"/>
      <c r="HIZ102" s="90"/>
      <c r="HJA102" s="90"/>
      <c r="HJB102" s="90"/>
      <c r="HJC102" s="90"/>
      <c r="HJD102" s="90"/>
      <c r="HJE102" s="90"/>
      <c r="HJF102" s="90"/>
      <c r="HJG102" s="90"/>
      <c r="HJH102" s="90"/>
      <c r="HJI102" s="90"/>
      <c r="HJJ102" s="90"/>
      <c r="HJK102" s="90"/>
      <c r="HJL102" s="90"/>
      <c r="HJM102" s="90"/>
      <c r="HJN102" s="90"/>
      <c r="HJO102" s="90"/>
      <c r="HJP102" s="90"/>
      <c r="HJQ102" s="90"/>
      <c r="HJR102" s="90"/>
      <c r="HJS102" s="90"/>
      <c r="HJT102" s="90"/>
      <c r="HJU102" s="90"/>
      <c r="HJV102" s="90"/>
      <c r="HJW102" s="90"/>
      <c r="HJX102" s="90"/>
      <c r="HJY102" s="90"/>
      <c r="HJZ102" s="90"/>
      <c r="HKA102" s="90"/>
      <c r="HKB102" s="90"/>
      <c r="HKC102" s="90"/>
      <c r="HKD102" s="90"/>
      <c r="HKE102" s="90"/>
      <c r="HKF102" s="90"/>
      <c r="HKG102" s="90"/>
      <c r="HKH102" s="90"/>
      <c r="HKI102" s="90"/>
      <c r="HKJ102" s="90"/>
      <c r="HKK102" s="90"/>
      <c r="HKL102" s="90"/>
      <c r="HKM102" s="90"/>
      <c r="HKN102" s="90"/>
      <c r="HKO102" s="90"/>
      <c r="HKP102" s="90"/>
      <c r="HKQ102" s="90"/>
      <c r="HKR102" s="90"/>
      <c r="HKS102" s="90"/>
      <c r="HKT102" s="90"/>
      <c r="HKU102" s="90"/>
      <c r="HKV102" s="90"/>
      <c r="HKW102" s="90"/>
      <c r="HKX102" s="90"/>
      <c r="HKY102" s="90"/>
      <c r="HKZ102" s="90"/>
      <c r="HLA102" s="90"/>
      <c r="HLB102" s="90"/>
      <c r="HLC102" s="90"/>
      <c r="HLD102" s="90"/>
      <c r="HLE102" s="90"/>
      <c r="HLF102" s="90"/>
      <c r="HLG102" s="90"/>
      <c r="HLH102" s="90"/>
      <c r="HLI102" s="90"/>
      <c r="HLJ102" s="90"/>
      <c r="HLK102" s="90"/>
      <c r="HLL102" s="90"/>
      <c r="HLM102" s="90"/>
      <c r="HLN102" s="90"/>
      <c r="HLO102" s="90"/>
      <c r="HLP102" s="90"/>
      <c r="HLQ102" s="90"/>
      <c r="HLR102" s="90"/>
      <c r="HLS102" s="90"/>
      <c r="HLT102" s="90"/>
      <c r="HLU102" s="90"/>
      <c r="HLV102" s="90"/>
      <c r="HLW102" s="90"/>
      <c r="HLX102" s="90"/>
      <c r="HLY102" s="90"/>
      <c r="HLZ102" s="90"/>
      <c r="HMA102" s="90"/>
      <c r="HMB102" s="90"/>
      <c r="HMC102" s="90"/>
      <c r="HMD102" s="90"/>
      <c r="HME102" s="90"/>
      <c r="HMF102" s="90"/>
      <c r="HMG102" s="90"/>
      <c r="HMH102" s="90"/>
      <c r="HMI102" s="90"/>
      <c r="HMJ102" s="90"/>
      <c r="HMK102" s="90"/>
      <c r="HML102" s="90"/>
      <c r="HMM102" s="90"/>
      <c r="HMN102" s="90"/>
      <c r="HMO102" s="90"/>
      <c r="HMP102" s="90"/>
      <c r="HMQ102" s="90"/>
      <c r="HMR102" s="90"/>
      <c r="HMS102" s="90"/>
      <c r="HMT102" s="90"/>
      <c r="HMU102" s="90"/>
      <c r="HMV102" s="90"/>
      <c r="HMW102" s="90"/>
      <c r="HMX102" s="90"/>
      <c r="HMY102" s="90"/>
      <c r="HMZ102" s="90"/>
      <c r="HNA102" s="90"/>
      <c r="HNB102" s="90"/>
      <c r="HNC102" s="90"/>
      <c r="HND102" s="90"/>
      <c r="HNE102" s="90"/>
      <c r="HNF102" s="90"/>
      <c r="HNG102" s="90"/>
      <c r="HNH102" s="90"/>
      <c r="HNI102" s="90"/>
      <c r="HNJ102" s="90"/>
      <c r="HNK102" s="90"/>
      <c r="HNL102" s="90"/>
      <c r="HNM102" s="90"/>
      <c r="HNN102" s="90"/>
      <c r="HNO102" s="90"/>
      <c r="HNP102" s="90"/>
      <c r="HNQ102" s="90"/>
      <c r="HNR102" s="90"/>
      <c r="HNS102" s="90"/>
      <c r="HNT102" s="90"/>
      <c r="HNU102" s="90"/>
      <c r="HNV102" s="90"/>
      <c r="HNW102" s="90"/>
      <c r="HNX102" s="90"/>
      <c r="HNY102" s="90"/>
      <c r="HNZ102" s="90"/>
      <c r="HOA102" s="90"/>
      <c r="HOB102" s="90"/>
      <c r="HOC102" s="90"/>
      <c r="HOD102" s="90"/>
      <c r="HOE102" s="90"/>
      <c r="HOF102" s="90"/>
      <c r="HOG102" s="90"/>
      <c r="HOH102" s="90"/>
      <c r="HOI102" s="90"/>
      <c r="HOJ102" s="90"/>
      <c r="HOK102" s="90"/>
      <c r="HOL102" s="90"/>
      <c r="HOM102" s="90"/>
      <c r="HON102" s="90"/>
      <c r="HOO102" s="90"/>
      <c r="HOP102" s="90"/>
      <c r="HOQ102" s="90"/>
      <c r="HOR102" s="90"/>
      <c r="HOS102" s="90"/>
      <c r="HOT102" s="90"/>
      <c r="HOU102" s="90"/>
      <c r="HOV102" s="90"/>
      <c r="HOW102" s="90"/>
      <c r="HOX102" s="90"/>
      <c r="HOY102" s="90"/>
      <c r="HOZ102" s="90"/>
      <c r="HPA102" s="90"/>
      <c r="HPB102" s="90"/>
      <c r="HPC102" s="90"/>
      <c r="HPD102" s="90"/>
      <c r="HPE102" s="90"/>
      <c r="HPF102" s="90"/>
      <c r="HPG102" s="90"/>
      <c r="HPH102" s="90"/>
      <c r="HPI102" s="90"/>
      <c r="HPJ102" s="90"/>
      <c r="HPK102" s="90"/>
      <c r="HPL102" s="90"/>
      <c r="HPM102" s="90"/>
      <c r="HPN102" s="90"/>
      <c r="HPO102" s="90"/>
      <c r="HPP102" s="90"/>
      <c r="HPQ102" s="90"/>
      <c r="HPR102" s="90"/>
      <c r="HPS102" s="90"/>
      <c r="HPT102" s="90"/>
      <c r="HPU102" s="90"/>
      <c r="HPV102" s="90"/>
      <c r="HPW102" s="90"/>
      <c r="HPX102" s="90"/>
      <c r="HPY102" s="90"/>
      <c r="HPZ102" s="90"/>
      <c r="HQA102" s="90"/>
      <c r="HQB102" s="90"/>
      <c r="HQC102" s="90"/>
      <c r="HQD102" s="90"/>
      <c r="HQE102" s="90"/>
      <c r="HQF102" s="90"/>
      <c r="HQG102" s="90"/>
      <c r="HQH102" s="90"/>
      <c r="HQI102" s="90"/>
      <c r="HQJ102" s="90"/>
      <c r="HQK102" s="90"/>
      <c r="HQL102" s="90"/>
      <c r="HQM102" s="90"/>
      <c r="HQN102" s="90"/>
      <c r="HQO102" s="90"/>
      <c r="HQP102" s="90"/>
      <c r="HQQ102" s="90"/>
      <c r="HQR102" s="90"/>
      <c r="HQS102" s="90"/>
      <c r="HQT102" s="90"/>
      <c r="HQU102" s="90"/>
      <c r="HQV102" s="90"/>
      <c r="HQW102" s="90"/>
      <c r="HQX102" s="90"/>
      <c r="HQY102" s="90"/>
      <c r="HQZ102" s="90"/>
      <c r="HRA102" s="90"/>
      <c r="HRB102" s="90"/>
      <c r="HRC102" s="90"/>
      <c r="HRD102" s="90"/>
      <c r="HRE102" s="90"/>
      <c r="HRF102" s="90"/>
      <c r="HRG102" s="90"/>
      <c r="HRH102" s="90"/>
      <c r="HRI102" s="90"/>
      <c r="HRJ102" s="90"/>
      <c r="HRK102" s="90"/>
      <c r="HRL102" s="90"/>
      <c r="HRM102" s="90"/>
      <c r="HRN102" s="90"/>
      <c r="HRO102" s="90"/>
      <c r="HRP102" s="90"/>
      <c r="HRQ102" s="90"/>
      <c r="HRR102" s="90"/>
      <c r="HRS102" s="90"/>
      <c r="HRT102" s="90"/>
      <c r="HRU102" s="90"/>
      <c r="HRV102" s="90"/>
      <c r="HRW102" s="90"/>
      <c r="HRX102" s="90"/>
      <c r="HRY102" s="90"/>
      <c r="HRZ102" s="90"/>
      <c r="HSA102" s="90"/>
      <c r="HSB102" s="90"/>
      <c r="HSC102" s="90"/>
      <c r="HSD102" s="90"/>
      <c r="HSE102" s="90"/>
      <c r="HSF102" s="90"/>
      <c r="HSG102" s="90"/>
      <c r="HSH102" s="90"/>
      <c r="HSI102" s="90"/>
      <c r="HSJ102" s="90"/>
      <c r="HSK102" s="90"/>
      <c r="HSL102" s="90"/>
      <c r="HSM102" s="90"/>
      <c r="HSN102" s="90"/>
      <c r="HSO102" s="90"/>
      <c r="HSP102" s="90"/>
      <c r="HSQ102" s="90"/>
      <c r="HSR102" s="90"/>
      <c r="HSS102" s="90"/>
      <c r="HST102" s="90"/>
      <c r="HSU102" s="90"/>
      <c r="HSV102" s="90"/>
      <c r="HSW102" s="90"/>
      <c r="HSX102" s="90"/>
      <c r="HSY102" s="90"/>
      <c r="HSZ102" s="90"/>
      <c r="HTA102" s="90"/>
      <c r="HTB102" s="90"/>
      <c r="HTC102" s="90"/>
      <c r="HTD102" s="90"/>
      <c r="HTE102" s="90"/>
      <c r="HTF102" s="90"/>
      <c r="HTG102" s="90"/>
      <c r="HTH102" s="90"/>
      <c r="HTI102" s="90"/>
      <c r="HTJ102" s="90"/>
      <c r="HTK102" s="90"/>
      <c r="HTL102" s="90"/>
      <c r="HTM102" s="90"/>
      <c r="HTN102" s="90"/>
      <c r="HTO102" s="90"/>
      <c r="HTP102" s="90"/>
      <c r="HTQ102" s="90"/>
      <c r="HTR102" s="90"/>
      <c r="HTS102" s="90"/>
      <c r="HTT102" s="90"/>
      <c r="HTU102" s="90"/>
      <c r="HTV102" s="90"/>
      <c r="HTW102" s="90"/>
      <c r="HTX102" s="90"/>
      <c r="HTY102" s="90"/>
      <c r="HTZ102" s="90"/>
      <c r="HUA102" s="90"/>
      <c r="HUB102" s="90"/>
      <c r="HUC102" s="90"/>
      <c r="HUD102" s="90"/>
      <c r="HUE102" s="90"/>
      <c r="HUF102" s="90"/>
      <c r="HUG102" s="90"/>
      <c r="HUH102" s="90"/>
      <c r="HUI102" s="90"/>
      <c r="HUJ102" s="90"/>
      <c r="HUK102" s="90"/>
      <c r="HUL102" s="90"/>
      <c r="HUM102" s="90"/>
      <c r="HUN102" s="90"/>
      <c r="HUO102" s="90"/>
      <c r="HUP102" s="90"/>
      <c r="HUQ102" s="90"/>
      <c r="HUR102" s="90"/>
      <c r="HUS102" s="90"/>
      <c r="HUT102" s="90"/>
      <c r="HUU102" s="90"/>
      <c r="HUV102" s="90"/>
      <c r="HUW102" s="90"/>
      <c r="HUX102" s="90"/>
      <c r="HUY102" s="90"/>
      <c r="HUZ102" s="90"/>
      <c r="HVA102" s="90"/>
      <c r="HVB102" s="90"/>
      <c r="HVC102" s="90"/>
      <c r="HVD102" s="90"/>
      <c r="HVE102" s="90"/>
      <c r="HVF102" s="90"/>
      <c r="HVG102" s="90"/>
      <c r="HVH102" s="90"/>
      <c r="HVI102" s="90"/>
      <c r="HVJ102" s="90"/>
      <c r="HVK102" s="90"/>
      <c r="HVL102" s="90"/>
      <c r="HVM102" s="90"/>
      <c r="HVN102" s="90"/>
      <c r="HVO102" s="90"/>
      <c r="HVP102" s="90"/>
      <c r="HVQ102" s="90"/>
      <c r="HVR102" s="90"/>
      <c r="HVS102" s="90"/>
      <c r="HVT102" s="90"/>
      <c r="HVU102" s="90"/>
      <c r="HVV102" s="90"/>
      <c r="HVW102" s="90"/>
      <c r="HVX102" s="90"/>
      <c r="HVY102" s="90"/>
      <c r="HVZ102" s="90"/>
      <c r="HWA102" s="90"/>
      <c r="HWB102" s="90"/>
      <c r="HWC102" s="90"/>
      <c r="HWD102" s="90"/>
      <c r="HWE102" s="90"/>
      <c r="HWF102" s="90"/>
      <c r="HWG102" s="90"/>
      <c r="HWH102" s="90"/>
      <c r="HWI102" s="90"/>
      <c r="HWJ102" s="90"/>
      <c r="HWK102" s="90"/>
      <c r="HWL102" s="90"/>
      <c r="HWM102" s="90"/>
      <c r="HWN102" s="90"/>
      <c r="HWO102" s="90"/>
      <c r="HWP102" s="90"/>
      <c r="HWQ102" s="90"/>
      <c r="HWR102" s="90"/>
      <c r="HWS102" s="90"/>
      <c r="HWT102" s="90"/>
      <c r="HWU102" s="90"/>
      <c r="HWV102" s="90"/>
      <c r="HWW102" s="90"/>
      <c r="HWX102" s="90"/>
      <c r="HWY102" s="90"/>
      <c r="HWZ102" s="90"/>
      <c r="HXA102" s="90"/>
      <c r="HXB102" s="90"/>
      <c r="HXC102" s="90"/>
      <c r="HXD102" s="90"/>
      <c r="HXE102" s="90"/>
      <c r="HXF102" s="90"/>
      <c r="HXG102" s="90"/>
      <c r="HXH102" s="90"/>
      <c r="HXI102" s="90"/>
      <c r="HXJ102" s="90"/>
      <c r="HXK102" s="90"/>
      <c r="HXL102" s="90"/>
      <c r="HXM102" s="90"/>
      <c r="HXN102" s="90"/>
      <c r="HXO102" s="90"/>
      <c r="HXP102" s="90"/>
      <c r="HXQ102" s="90"/>
      <c r="HXR102" s="90"/>
      <c r="HXS102" s="90"/>
      <c r="HXT102" s="90"/>
      <c r="HXU102" s="90"/>
      <c r="HXV102" s="90"/>
      <c r="HXW102" s="90"/>
      <c r="HXX102" s="90"/>
      <c r="HXY102" s="90"/>
      <c r="HXZ102" s="90"/>
      <c r="HYA102" s="90"/>
      <c r="HYB102" s="90"/>
      <c r="HYC102" s="90"/>
      <c r="HYD102" s="90"/>
      <c r="HYE102" s="90"/>
      <c r="HYF102" s="90"/>
      <c r="HYG102" s="90"/>
      <c r="HYH102" s="90"/>
      <c r="HYI102" s="90"/>
      <c r="HYJ102" s="90"/>
      <c r="HYK102" s="90"/>
      <c r="HYL102" s="90"/>
      <c r="HYM102" s="90"/>
      <c r="HYN102" s="90"/>
      <c r="HYO102" s="90"/>
      <c r="HYP102" s="90"/>
      <c r="HYQ102" s="90"/>
      <c r="HYR102" s="90"/>
      <c r="HYS102" s="90"/>
      <c r="HYT102" s="90"/>
      <c r="HYU102" s="90"/>
      <c r="HYV102" s="90"/>
      <c r="HYW102" s="90"/>
      <c r="HYX102" s="90"/>
      <c r="HYY102" s="90"/>
      <c r="HYZ102" s="90"/>
      <c r="HZA102" s="90"/>
      <c r="HZB102" s="90"/>
      <c r="HZC102" s="90"/>
      <c r="HZD102" s="90"/>
      <c r="HZE102" s="90"/>
      <c r="HZF102" s="90"/>
      <c r="HZG102" s="90"/>
      <c r="HZH102" s="90"/>
      <c r="HZI102" s="90"/>
      <c r="HZJ102" s="90"/>
      <c r="HZK102" s="90"/>
      <c r="HZL102" s="90"/>
      <c r="HZM102" s="90"/>
      <c r="HZN102" s="90"/>
      <c r="HZO102" s="90"/>
      <c r="HZP102" s="90"/>
      <c r="HZQ102" s="90"/>
      <c r="HZR102" s="90"/>
      <c r="HZS102" s="90"/>
      <c r="HZT102" s="90"/>
      <c r="HZU102" s="90"/>
      <c r="HZV102" s="90"/>
      <c r="HZW102" s="90"/>
      <c r="HZX102" s="90"/>
      <c r="HZY102" s="90"/>
      <c r="HZZ102" s="90"/>
      <c r="IAA102" s="90"/>
      <c r="IAB102" s="90"/>
      <c r="IAC102" s="90"/>
      <c r="IAD102" s="90"/>
      <c r="IAE102" s="90"/>
      <c r="IAF102" s="90"/>
      <c r="IAG102" s="90"/>
      <c r="IAH102" s="90"/>
      <c r="IAI102" s="90"/>
      <c r="IAJ102" s="90"/>
      <c r="IAK102" s="90"/>
      <c r="IAL102" s="90"/>
      <c r="IAM102" s="90"/>
      <c r="IAN102" s="90"/>
      <c r="IAO102" s="90"/>
      <c r="IAP102" s="90"/>
      <c r="IAQ102" s="90"/>
      <c r="IAR102" s="90"/>
      <c r="IAS102" s="90"/>
      <c r="IAT102" s="90"/>
      <c r="IAU102" s="90"/>
      <c r="IAV102" s="90"/>
      <c r="IAW102" s="90"/>
      <c r="IAX102" s="90"/>
      <c r="IAY102" s="90"/>
      <c r="IAZ102" s="90"/>
      <c r="IBA102" s="90"/>
      <c r="IBB102" s="90"/>
      <c r="IBC102" s="90"/>
      <c r="IBD102" s="90"/>
      <c r="IBE102" s="90"/>
      <c r="IBF102" s="90"/>
      <c r="IBG102" s="90"/>
      <c r="IBH102" s="90"/>
      <c r="IBI102" s="90"/>
      <c r="IBJ102" s="90"/>
      <c r="IBK102" s="90"/>
      <c r="IBL102" s="90"/>
      <c r="IBM102" s="90"/>
      <c r="IBN102" s="90"/>
      <c r="IBO102" s="90"/>
      <c r="IBP102" s="90"/>
      <c r="IBQ102" s="90"/>
      <c r="IBR102" s="90"/>
      <c r="IBS102" s="90"/>
      <c r="IBT102" s="90"/>
      <c r="IBU102" s="90"/>
      <c r="IBV102" s="90"/>
      <c r="IBW102" s="90"/>
      <c r="IBX102" s="90"/>
      <c r="IBY102" s="90"/>
      <c r="IBZ102" s="90"/>
      <c r="ICA102" s="90"/>
      <c r="ICB102" s="90"/>
      <c r="ICC102" s="90"/>
      <c r="ICD102" s="90"/>
      <c r="ICE102" s="90"/>
      <c r="ICF102" s="90"/>
      <c r="ICG102" s="90"/>
      <c r="ICH102" s="90"/>
      <c r="ICI102" s="90"/>
      <c r="ICJ102" s="90"/>
      <c r="ICK102" s="90"/>
      <c r="ICL102" s="90"/>
      <c r="ICM102" s="90"/>
      <c r="ICN102" s="90"/>
      <c r="ICO102" s="90"/>
      <c r="ICP102" s="90"/>
      <c r="ICQ102" s="90"/>
      <c r="ICR102" s="90"/>
      <c r="ICS102" s="90"/>
      <c r="ICT102" s="90"/>
      <c r="ICU102" s="90"/>
      <c r="ICV102" s="90"/>
      <c r="ICW102" s="90"/>
      <c r="ICX102" s="90"/>
      <c r="ICY102" s="90"/>
      <c r="ICZ102" s="90"/>
      <c r="IDA102" s="90"/>
      <c r="IDB102" s="90"/>
      <c r="IDC102" s="90"/>
      <c r="IDD102" s="90"/>
      <c r="IDE102" s="90"/>
      <c r="IDF102" s="90"/>
      <c r="IDG102" s="90"/>
      <c r="IDH102" s="90"/>
      <c r="IDI102" s="90"/>
      <c r="IDJ102" s="90"/>
      <c r="IDK102" s="90"/>
      <c r="IDL102" s="90"/>
      <c r="IDM102" s="90"/>
      <c r="IDN102" s="90"/>
      <c r="IDO102" s="90"/>
      <c r="IDP102" s="90"/>
      <c r="IDQ102" s="90"/>
      <c r="IDR102" s="90"/>
      <c r="IDS102" s="90"/>
      <c r="IDT102" s="90"/>
      <c r="IDU102" s="90"/>
      <c r="IDV102" s="90"/>
      <c r="IDW102" s="90"/>
      <c r="IDX102" s="90"/>
      <c r="IDY102" s="90"/>
      <c r="IDZ102" s="90"/>
      <c r="IEA102" s="90"/>
      <c r="IEB102" s="90"/>
      <c r="IEC102" s="90"/>
      <c r="IED102" s="90"/>
      <c r="IEE102" s="90"/>
      <c r="IEF102" s="90"/>
      <c r="IEG102" s="90"/>
      <c r="IEH102" s="90"/>
      <c r="IEI102" s="90"/>
      <c r="IEJ102" s="90"/>
      <c r="IEK102" s="90"/>
      <c r="IEL102" s="90"/>
      <c r="IEM102" s="90"/>
      <c r="IEN102" s="90"/>
      <c r="IEO102" s="90"/>
      <c r="IEP102" s="90"/>
      <c r="IEQ102" s="90"/>
      <c r="IER102" s="90"/>
      <c r="IES102" s="90"/>
      <c r="IET102" s="90"/>
      <c r="IEU102" s="90"/>
      <c r="IEV102" s="90"/>
      <c r="IEW102" s="90"/>
      <c r="IEX102" s="90"/>
      <c r="IEY102" s="90"/>
      <c r="IEZ102" s="90"/>
      <c r="IFA102" s="90"/>
      <c r="IFB102" s="90"/>
      <c r="IFC102" s="90"/>
      <c r="IFD102" s="90"/>
      <c r="IFE102" s="90"/>
      <c r="IFF102" s="90"/>
      <c r="IFG102" s="90"/>
      <c r="IFH102" s="90"/>
      <c r="IFI102" s="90"/>
      <c r="IFJ102" s="90"/>
      <c r="IFK102" s="90"/>
      <c r="IFL102" s="90"/>
      <c r="IFM102" s="90"/>
      <c r="IFN102" s="90"/>
      <c r="IFO102" s="90"/>
      <c r="IFP102" s="90"/>
      <c r="IFQ102" s="90"/>
      <c r="IFR102" s="90"/>
      <c r="IFS102" s="90"/>
      <c r="IFT102" s="90"/>
      <c r="IFU102" s="90"/>
      <c r="IFV102" s="90"/>
      <c r="IFW102" s="90"/>
      <c r="IFX102" s="90"/>
      <c r="IFY102" s="90"/>
      <c r="IFZ102" s="90"/>
      <c r="IGA102" s="90"/>
      <c r="IGB102" s="90"/>
      <c r="IGC102" s="90"/>
      <c r="IGD102" s="90"/>
      <c r="IGE102" s="90"/>
      <c r="IGF102" s="90"/>
      <c r="IGG102" s="90"/>
      <c r="IGH102" s="90"/>
      <c r="IGI102" s="90"/>
      <c r="IGJ102" s="90"/>
      <c r="IGK102" s="90"/>
      <c r="IGL102" s="90"/>
      <c r="IGM102" s="90"/>
      <c r="IGN102" s="90"/>
      <c r="IGO102" s="90"/>
      <c r="IGP102" s="90"/>
      <c r="IGQ102" s="90"/>
      <c r="IGR102" s="90"/>
      <c r="IGS102" s="90"/>
      <c r="IGT102" s="90"/>
      <c r="IGU102" s="90"/>
      <c r="IGV102" s="90"/>
      <c r="IGW102" s="90"/>
      <c r="IGX102" s="90"/>
      <c r="IGY102" s="90"/>
      <c r="IGZ102" s="90"/>
      <c r="IHA102" s="90"/>
      <c r="IHB102" s="90"/>
      <c r="IHC102" s="90"/>
      <c r="IHD102" s="90"/>
      <c r="IHE102" s="90"/>
      <c r="IHF102" s="90"/>
      <c r="IHG102" s="90"/>
      <c r="IHH102" s="90"/>
      <c r="IHI102" s="90"/>
      <c r="IHJ102" s="90"/>
      <c r="IHK102" s="90"/>
      <c r="IHL102" s="90"/>
      <c r="IHM102" s="90"/>
      <c r="IHN102" s="90"/>
      <c r="IHO102" s="90"/>
      <c r="IHP102" s="90"/>
      <c r="IHQ102" s="90"/>
      <c r="IHR102" s="90"/>
      <c r="IHS102" s="90"/>
      <c r="IHT102" s="90"/>
      <c r="IHU102" s="90"/>
      <c r="IHV102" s="90"/>
      <c r="IHW102" s="90"/>
      <c r="IHX102" s="90"/>
      <c r="IHY102" s="90"/>
      <c r="IHZ102" s="90"/>
      <c r="IIA102" s="90"/>
      <c r="IIB102" s="90"/>
      <c r="IIC102" s="90"/>
      <c r="IID102" s="90"/>
      <c r="IIE102" s="90"/>
      <c r="IIF102" s="90"/>
      <c r="IIG102" s="90"/>
      <c r="IIH102" s="90"/>
      <c r="III102" s="90"/>
      <c r="IIJ102" s="90"/>
      <c r="IIK102" s="90"/>
      <c r="IIL102" s="90"/>
      <c r="IIM102" s="90"/>
      <c r="IIN102" s="90"/>
      <c r="IIO102" s="90"/>
      <c r="IIP102" s="90"/>
      <c r="IIQ102" s="90"/>
      <c r="IIR102" s="90"/>
      <c r="IIS102" s="90"/>
      <c r="IIT102" s="90"/>
      <c r="IIU102" s="90"/>
      <c r="IIV102" s="90"/>
      <c r="IIW102" s="90"/>
      <c r="IIX102" s="90"/>
      <c r="IIY102" s="90"/>
      <c r="IIZ102" s="90"/>
      <c r="IJA102" s="90"/>
      <c r="IJB102" s="90"/>
      <c r="IJC102" s="90"/>
      <c r="IJD102" s="90"/>
      <c r="IJE102" s="90"/>
      <c r="IJF102" s="90"/>
      <c r="IJG102" s="90"/>
      <c r="IJH102" s="90"/>
      <c r="IJI102" s="90"/>
      <c r="IJJ102" s="90"/>
      <c r="IJK102" s="90"/>
      <c r="IJL102" s="90"/>
      <c r="IJM102" s="90"/>
      <c r="IJN102" s="90"/>
      <c r="IJO102" s="90"/>
      <c r="IJP102" s="90"/>
      <c r="IJQ102" s="90"/>
      <c r="IJR102" s="90"/>
      <c r="IJS102" s="90"/>
      <c r="IJT102" s="90"/>
      <c r="IJU102" s="90"/>
      <c r="IJV102" s="90"/>
      <c r="IJW102" s="90"/>
      <c r="IJX102" s="90"/>
      <c r="IJY102" s="90"/>
      <c r="IJZ102" s="90"/>
      <c r="IKA102" s="90"/>
      <c r="IKB102" s="90"/>
      <c r="IKC102" s="90"/>
      <c r="IKD102" s="90"/>
      <c r="IKE102" s="90"/>
      <c r="IKF102" s="90"/>
      <c r="IKG102" s="90"/>
      <c r="IKH102" s="90"/>
      <c r="IKI102" s="90"/>
      <c r="IKJ102" s="90"/>
      <c r="IKK102" s="90"/>
      <c r="IKL102" s="90"/>
      <c r="IKM102" s="90"/>
      <c r="IKN102" s="90"/>
      <c r="IKO102" s="90"/>
      <c r="IKP102" s="90"/>
      <c r="IKQ102" s="90"/>
      <c r="IKR102" s="90"/>
      <c r="IKS102" s="90"/>
      <c r="IKT102" s="90"/>
      <c r="IKU102" s="90"/>
      <c r="IKV102" s="90"/>
      <c r="IKW102" s="90"/>
      <c r="IKX102" s="90"/>
      <c r="IKY102" s="90"/>
      <c r="IKZ102" s="90"/>
      <c r="ILA102" s="90"/>
      <c r="ILB102" s="90"/>
      <c r="ILC102" s="90"/>
      <c r="ILD102" s="90"/>
      <c r="ILE102" s="90"/>
      <c r="ILF102" s="90"/>
      <c r="ILG102" s="90"/>
      <c r="ILH102" s="90"/>
      <c r="ILI102" s="90"/>
      <c r="ILJ102" s="90"/>
      <c r="ILK102" s="90"/>
      <c r="ILL102" s="90"/>
      <c r="ILM102" s="90"/>
      <c r="ILN102" s="90"/>
      <c r="ILO102" s="90"/>
      <c r="ILP102" s="90"/>
      <c r="ILQ102" s="90"/>
      <c r="ILR102" s="90"/>
      <c r="ILS102" s="90"/>
      <c r="ILT102" s="90"/>
      <c r="ILU102" s="90"/>
      <c r="ILV102" s="90"/>
      <c r="ILW102" s="90"/>
      <c r="ILX102" s="90"/>
      <c r="ILY102" s="90"/>
      <c r="ILZ102" s="90"/>
      <c r="IMA102" s="90"/>
      <c r="IMB102" s="90"/>
      <c r="IMC102" s="90"/>
      <c r="IMD102" s="90"/>
      <c r="IME102" s="90"/>
      <c r="IMF102" s="90"/>
      <c r="IMG102" s="90"/>
      <c r="IMH102" s="90"/>
      <c r="IMI102" s="90"/>
      <c r="IMJ102" s="90"/>
      <c r="IMK102" s="90"/>
      <c r="IML102" s="90"/>
      <c r="IMM102" s="90"/>
      <c r="IMN102" s="90"/>
      <c r="IMO102" s="90"/>
      <c r="IMP102" s="90"/>
      <c r="IMQ102" s="90"/>
      <c r="IMR102" s="90"/>
      <c r="IMS102" s="90"/>
      <c r="IMT102" s="90"/>
      <c r="IMU102" s="90"/>
      <c r="IMV102" s="90"/>
      <c r="IMW102" s="90"/>
      <c r="IMX102" s="90"/>
      <c r="IMY102" s="90"/>
      <c r="IMZ102" s="90"/>
      <c r="INA102" s="90"/>
      <c r="INB102" s="90"/>
      <c r="INC102" s="90"/>
      <c r="IND102" s="90"/>
      <c r="INE102" s="90"/>
      <c r="INF102" s="90"/>
      <c r="ING102" s="90"/>
      <c r="INH102" s="90"/>
      <c r="INI102" s="90"/>
      <c r="INJ102" s="90"/>
      <c r="INK102" s="90"/>
      <c r="INL102" s="90"/>
      <c r="INM102" s="90"/>
      <c r="INN102" s="90"/>
      <c r="INO102" s="90"/>
      <c r="INP102" s="90"/>
      <c r="INQ102" s="90"/>
      <c r="INR102" s="90"/>
      <c r="INS102" s="90"/>
      <c r="INT102" s="90"/>
      <c r="INU102" s="90"/>
      <c r="INV102" s="90"/>
      <c r="INW102" s="90"/>
      <c r="INX102" s="90"/>
      <c r="INY102" s="90"/>
      <c r="INZ102" s="90"/>
      <c r="IOA102" s="90"/>
      <c r="IOB102" s="90"/>
      <c r="IOC102" s="90"/>
      <c r="IOD102" s="90"/>
      <c r="IOE102" s="90"/>
      <c r="IOF102" s="90"/>
      <c r="IOG102" s="90"/>
      <c r="IOH102" s="90"/>
      <c r="IOI102" s="90"/>
      <c r="IOJ102" s="90"/>
      <c r="IOK102" s="90"/>
      <c r="IOL102" s="90"/>
      <c r="IOM102" s="90"/>
      <c r="ION102" s="90"/>
      <c r="IOO102" s="90"/>
      <c r="IOP102" s="90"/>
      <c r="IOQ102" s="90"/>
      <c r="IOR102" s="90"/>
      <c r="IOS102" s="90"/>
      <c r="IOT102" s="90"/>
      <c r="IOU102" s="90"/>
      <c r="IOV102" s="90"/>
      <c r="IOW102" s="90"/>
      <c r="IOX102" s="90"/>
      <c r="IOY102" s="90"/>
      <c r="IOZ102" s="90"/>
      <c r="IPA102" s="90"/>
      <c r="IPB102" s="90"/>
      <c r="IPC102" s="90"/>
      <c r="IPD102" s="90"/>
      <c r="IPE102" s="90"/>
      <c r="IPF102" s="90"/>
      <c r="IPG102" s="90"/>
      <c r="IPH102" s="90"/>
      <c r="IPI102" s="90"/>
      <c r="IPJ102" s="90"/>
      <c r="IPK102" s="90"/>
      <c r="IPL102" s="90"/>
      <c r="IPM102" s="90"/>
      <c r="IPN102" s="90"/>
      <c r="IPO102" s="90"/>
      <c r="IPP102" s="90"/>
      <c r="IPQ102" s="90"/>
      <c r="IPR102" s="90"/>
      <c r="IPS102" s="90"/>
      <c r="IPT102" s="90"/>
      <c r="IPU102" s="90"/>
      <c r="IPV102" s="90"/>
      <c r="IPW102" s="90"/>
      <c r="IPX102" s="90"/>
      <c r="IPY102" s="90"/>
      <c r="IPZ102" s="90"/>
      <c r="IQA102" s="90"/>
      <c r="IQB102" s="90"/>
      <c r="IQC102" s="90"/>
      <c r="IQD102" s="90"/>
      <c r="IQE102" s="90"/>
      <c r="IQF102" s="90"/>
      <c r="IQG102" s="90"/>
      <c r="IQH102" s="90"/>
      <c r="IQI102" s="90"/>
      <c r="IQJ102" s="90"/>
      <c r="IQK102" s="90"/>
      <c r="IQL102" s="90"/>
      <c r="IQM102" s="90"/>
      <c r="IQN102" s="90"/>
      <c r="IQO102" s="90"/>
      <c r="IQP102" s="90"/>
      <c r="IQQ102" s="90"/>
      <c r="IQR102" s="90"/>
      <c r="IQS102" s="90"/>
      <c r="IQT102" s="90"/>
      <c r="IQU102" s="90"/>
      <c r="IQV102" s="90"/>
      <c r="IQW102" s="90"/>
      <c r="IQX102" s="90"/>
      <c r="IQY102" s="90"/>
      <c r="IQZ102" s="90"/>
      <c r="IRA102" s="90"/>
      <c r="IRB102" s="90"/>
      <c r="IRC102" s="90"/>
      <c r="IRD102" s="90"/>
      <c r="IRE102" s="90"/>
      <c r="IRF102" s="90"/>
      <c r="IRG102" s="90"/>
      <c r="IRH102" s="90"/>
      <c r="IRI102" s="90"/>
      <c r="IRJ102" s="90"/>
      <c r="IRK102" s="90"/>
      <c r="IRL102" s="90"/>
      <c r="IRM102" s="90"/>
      <c r="IRN102" s="90"/>
      <c r="IRO102" s="90"/>
      <c r="IRP102" s="90"/>
      <c r="IRQ102" s="90"/>
      <c r="IRR102" s="90"/>
      <c r="IRS102" s="90"/>
      <c r="IRT102" s="90"/>
      <c r="IRU102" s="90"/>
      <c r="IRV102" s="90"/>
      <c r="IRW102" s="90"/>
      <c r="IRX102" s="90"/>
      <c r="IRY102" s="90"/>
      <c r="IRZ102" s="90"/>
      <c r="ISA102" s="90"/>
      <c r="ISB102" s="90"/>
      <c r="ISC102" s="90"/>
      <c r="ISD102" s="90"/>
      <c r="ISE102" s="90"/>
      <c r="ISF102" s="90"/>
      <c r="ISG102" s="90"/>
      <c r="ISH102" s="90"/>
      <c r="ISI102" s="90"/>
      <c r="ISJ102" s="90"/>
      <c r="ISK102" s="90"/>
      <c r="ISL102" s="90"/>
      <c r="ISM102" s="90"/>
      <c r="ISN102" s="90"/>
      <c r="ISO102" s="90"/>
      <c r="ISP102" s="90"/>
      <c r="ISQ102" s="90"/>
      <c r="ISR102" s="90"/>
      <c r="ISS102" s="90"/>
      <c r="IST102" s="90"/>
      <c r="ISU102" s="90"/>
      <c r="ISV102" s="90"/>
      <c r="ISW102" s="90"/>
      <c r="ISX102" s="90"/>
      <c r="ISY102" s="90"/>
      <c r="ISZ102" s="90"/>
      <c r="ITA102" s="90"/>
      <c r="ITB102" s="90"/>
      <c r="ITC102" s="90"/>
      <c r="ITD102" s="90"/>
      <c r="ITE102" s="90"/>
      <c r="ITF102" s="90"/>
      <c r="ITG102" s="90"/>
      <c r="ITH102" s="90"/>
      <c r="ITI102" s="90"/>
      <c r="ITJ102" s="90"/>
      <c r="ITK102" s="90"/>
      <c r="ITL102" s="90"/>
      <c r="ITM102" s="90"/>
      <c r="ITN102" s="90"/>
      <c r="ITO102" s="90"/>
      <c r="ITP102" s="90"/>
      <c r="ITQ102" s="90"/>
      <c r="ITR102" s="90"/>
      <c r="ITS102" s="90"/>
      <c r="ITT102" s="90"/>
      <c r="ITU102" s="90"/>
      <c r="ITV102" s="90"/>
      <c r="ITW102" s="90"/>
      <c r="ITX102" s="90"/>
      <c r="ITY102" s="90"/>
      <c r="ITZ102" s="90"/>
      <c r="IUA102" s="90"/>
      <c r="IUB102" s="90"/>
      <c r="IUC102" s="90"/>
      <c r="IUD102" s="90"/>
      <c r="IUE102" s="90"/>
      <c r="IUF102" s="90"/>
      <c r="IUG102" s="90"/>
      <c r="IUH102" s="90"/>
      <c r="IUI102" s="90"/>
      <c r="IUJ102" s="90"/>
      <c r="IUK102" s="90"/>
      <c r="IUL102" s="90"/>
      <c r="IUM102" s="90"/>
      <c r="IUN102" s="90"/>
      <c r="IUO102" s="90"/>
      <c r="IUP102" s="90"/>
      <c r="IUQ102" s="90"/>
      <c r="IUR102" s="90"/>
      <c r="IUS102" s="90"/>
      <c r="IUT102" s="90"/>
      <c r="IUU102" s="90"/>
      <c r="IUV102" s="90"/>
      <c r="IUW102" s="90"/>
      <c r="IUX102" s="90"/>
      <c r="IUY102" s="90"/>
      <c r="IUZ102" s="90"/>
      <c r="IVA102" s="90"/>
      <c r="IVB102" s="90"/>
      <c r="IVC102" s="90"/>
      <c r="IVD102" s="90"/>
      <c r="IVE102" s="90"/>
      <c r="IVF102" s="90"/>
      <c r="IVG102" s="90"/>
      <c r="IVH102" s="90"/>
      <c r="IVI102" s="90"/>
      <c r="IVJ102" s="90"/>
      <c r="IVK102" s="90"/>
      <c r="IVL102" s="90"/>
      <c r="IVM102" s="90"/>
      <c r="IVN102" s="90"/>
      <c r="IVO102" s="90"/>
      <c r="IVP102" s="90"/>
      <c r="IVQ102" s="90"/>
      <c r="IVR102" s="90"/>
      <c r="IVS102" s="90"/>
      <c r="IVT102" s="90"/>
      <c r="IVU102" s="90"/>
      <c r="IVV102" s="90"/>
      <c r="IVW102" s="90"/>
      <c r="IVX102" s="90"/>
      <c r="IVY102" s="90"/>
      <c r="IVZ102" s="90"/>
      <c r="IWA102" s="90"/>
      <c r="IWB102" s="90"/>
      <c r="IWC102" s="90"/>
      <c r="IWD102" s="90"/>
      <c r="IWE102" s="90"/>
      <c r="IWF102" s="90"/>
      <c r="IWG102" s="90"/>
      <c r="IWH102" s="90"/>
      <c r="IWI102" s="90"/>
      <c r="IWJ102" s="90"/>
      <c r="IWK102" s="90"/>
      <c r="IWL102" s="90"/>
      <c r="IWM102" s="90"/>
      <c r="IWN102" s="90"/>
      <c r="IWO102" s="90"/>
      <c r="IWP102" s="90"/>
      <c r="IWQ102" s="90"/>
      <c r="IWR102" s="90"/>
      <c r="IWS102" s="90"/>
      <c r="IWT102" s="90"/>
      <c r="IWU102" s="90"/>
      <c r="IWV102" s="90"/>
      <c r="IWW102" s="90"/>
      <c r="IWX102" s="90"/>
      <c r="IWY102" s="90"/>
      <c r="IWZ102" s="90"/>
      <c r="IXA102" s="90"/>
      <c r="IXB102" s="90"/>
      <c r="IXC102" s="90"/>
      <c r="IXD102" s="90"/>
      <c r="IXE102" s="90"/>
      <c r="IXF102" s="90"/>
      <c r="IXG102" s="90"/>
      <c r="IXH102" s="90"/>
      <c r="IXI102" s="90"/>
      <c r="IXJ102" s="90"/>
      <c r="IXK102" s="90"/>
      <c r="IXL102" s="90"/>
      <c r="IXM102" s="90"/>
      <c r="IXN102" s="90"/>
      <c r="IXO102" s="90"/>
      <c r="IXP102" s="90"/>
      <c r="IXQ102" s="90"/>
      <c r="IXR102" s="90"/>
      <c r="IXS102" s="90"/>
      <c r="IXT102" s="90"/>
      <c r="IXU102" s="90"/>
      <c r="IXV102" s="90"/>
      <c r="IXW102" s="90"/>
      <c r="IXX102" s="90"/>
      <c r="IXY102" s="90"/>
      <c r="IXZ102" s="90"/>
      <c r="IYA102" s="90"/>
      <c r="IYB102" s="90"/>
      <c r="IYC102" s="90"/>
      <c r="IYD102" s="90"/>
      <c r="IYE102" s="90"/>
      <c r="IYF102" s="90"/>
      <c r="IYG102" s="90"/>
      <c r="IYH102" s="90"/>
      <c r="IYI102" s="90"/>
      <c r="IYJ102" s="90"/>
      <c r="IYK102" s="90"/>
      <c r="IYL102" s="90"/>
      <c r="IYM102" s="90"/>
      <c r="IYN102" s="90"/>
      <c r="IYO102" s="90"/>
      <c r="IYP102" s="90"/>
      <c r="IYQ102" s="90"/>
      <c r="IYR102" s="90"/>
      <c r="IYS102" s="90"/>
      <c r="IYT102" s="90"/>
      <c r="IYU102" s="90"/>
      <c r="IYV102" s="90"/>
      <c r="IYW102" s="90"/>
      <c r="IYX102" s="90"/>
      <c r="IYY102" s="90"/>
      <c r="IYZ102" s="90"/>
      <c r="IZA102" s="90"/>
      <c r="IZB102" s="90"/>
      <c r="IZC102" s="90"/>
      <c r="IZD102" s="90"/>
      <c r="IZE102" s="90"/>
      <c r="IZF102" s="90"/>
      <c r="IZG102" s="90"/>
      <c r="IZH102" s="90"/>
      <c r="IZI102" s="90"/>
      <c r="IZJ102" s="90"/>
      <c r="IZK102" s="90"/>
      <c r="IZL102" s="90"/>
      <c r="IZM102" s="90"/>
      <c r="IZN102" s="90"/>
      <c r="IZO102" s="90"/>
      <c r="IZP102" s="90"/>
      <c r="IZQ102" s="90"/>
      <c r="IZR102" s="90"/>
      <c r="IZS102" s="90"/>
      <c r="IZT102" s="90"/>
      <c r="IZU102" s="90"/>
      <c r="IZV102" s="90"/>
      <c r="IZW102" s="90"/>
      <c r="IZX102" s="90"/>
      <c r="IZY102" s="90"/>
      <c r="IZZ102" s="90"/>
      <c r="JAA102" s="90"/>
      <c r="JAB102" s="90"/>
      <c r="JAC102" s="90"/>
      <c r="JAD102" s="90"/>
      <c r="JAE102" s="90"/>
      <c r="JAF102" s="90"/>
      <c r="JAG102" s="90"/>
      <c r="JAH102" s="90"/>
      <c r="JAI102" s="90"/>
      <c r="JAJ102" s="90"/>
      <c r="JAK102" s="90"/>
      <c r="JAL102" s="90"/>
      <c r="JAM102" s="90"/>
      <c r="JAN102" s="90"/>
      <c r="JAO102" s="90"/>
      <c r="JAP102" s="90"/>
      <c r="JAQ102" s="90"/>
      <c r="JAR102" s="90"/>
      <c r="JAS102" s="90"/>
      <c r="JAT102" s="90"/>
      <c r="JAU102" s="90"/>
      <c r="JAV102" s="90"/>
      <c r="JAW102" s="90"/>
      <c r="JAX102" s="90"/>
      <c r="JAY102" s="90"/>
      <c r="JAZ102" s="90"/>
      <c r="JBA102" s="90"/>
      <c r="JBB102" s="90"/>
      <c r="JBC102" s="90"/>
      <c r="JBD102" s="90"/>
      <c r="JBE102" s="90"/>
      <c r="JBF102" s="90"/>
      <c r="JBG102" s="90"/>
      <c r="JBH102" s="90"/>
      <c r="JBI102" s="90"/>
      <c r="JBJ102" s="90"/>
      <c r="JBK102" s="90"/>
      <c r="JBL102" s="90"/>
      <c r="JBM102" s="90"/>
      <c r="JBN102" s="90"/>
      <c r="JBO102" s="90"/>
      <c r="JBP102" s="90"/>
      <c r="JBQ102" s="90"/>
      <c r="JBR102" s="90"/>
      <c r="JBS102" s="90"/>
      <c r="JBT102" s="90"/>
      <c r="JBU102" s="90"/>
      <c r="JBV102" s="90"/>
      <c r="JBW102" s="90"/>
      <c r="JBX102" s="90"/>
      <c r="JBY102" s="90"/>
      <c r="JBZ102" s="90"/>
      <c r="JCA102" s="90"/>
      <c r="JCB102" s="90"/>
      <c r="JCC102" s="90"/>
      <c r="JCD102" s="90"/>
      <c r="JCE102" s="90"/>
      <c r="JCF102" s="90"/>
      <c r="JCG102" s="90"/>
      <c r="JCH102" s="90"/>
      <c r="JCI102" s="90"/>
      <c r="JCJ102" s="90"/>
      <c r="JCK102" s="90"/>
      <c r="JCL102" s="90"/>
      <c r="JCM102" s="90"/>
      <c r="JCN102" s="90"/>
      <c r="JCO102" s="90"/>
      <c r="JCP102" s="90"/>
      <c r="JCQ102" s="90"/>
      <c r="JCR102" s="90"/>
      <c r="JCS102" s="90"/>
      <c r="JCT102" s="90"/>
      <c r="JCU102" s="90"/>
      <c r="JCV102" s="90"/>
      <c r="JCW102" s="90"/>
      <c r="JCX102" s="90"/>
      <c r="JCY102" s="90"/>
      <c r="JCZ102" s="90"/>
      <c r="JDA102" s="90"/>
      <c r="JDB102" s="90"/>
      <c r="JDC102" s="90"/>
      <c r="JDD102" s="90"/>
      <c r="JDE102" s="90"/>
      <c r="JDF102" s="90"/>
      <c r="JDG102" s="90"/>
      <c r="JDH102" s="90"/>
      <c r="JDI102" s="90"/>
      <c r="JDJ102" s="90"/>
      <c r="JDK102" s="90"/>
      <c r="JDL102" s="90"/>
      <c r="JDM102" s="90"/>
      <c r="JDN102" s="90"/>
      <c r="JDO102" s="90"/>
      <c r="JDP102" s="90"/>
      <c r="JDQ102" s="90"/>
      <c r="JDR102" s="90"/>
      <c r="JDS102" s="90"/>
      <c r="JDT102" s="90"/>
      <c r="JDU102" s="90"/>
      <c r="JDV102" s="90"/>
      <c r="JDW102" s="90"/>
      <c r="JDX102" s="90"/>
      <c r="JDY102" s="90"/>
      <c r="JDZ102" s="90"/>
      <c r="JEA102" s="90"/>
      <c r="JEB102" s="90"/>
      <c r="JEC102" s="90"/>
      <c r="JED102" s="90"/>
      <c r="JEE102" s="90"/>
      <c r="JEF102" s="90"/>
      <c r="JEG102" s="90"/>
      <c r="JEH102" s="90"/>
      <c r="JEI102" s="90"/>
      <c r="JEJ102" s="90"/>
      <c r="JEK102" s="90"/>
      <c r="JEL102" s="90"/>
      <c r="JEM102" s="90"/>
      <c r="JEN102" s="90"/>
      <c r="JEO102" s="90"/>
      <c r="JEP102" s="90"/>
      <c r="JEQ102" s="90"/>
      <c r="JER102" s="90"/>
      <c r="JES102" s="90"/>
      <c r="JET102" s="90"/>
      <c r="JEU102" s="90"/>
      <c r="JEV102" s="90"/>
      <c r="JEW102" s="90"/>
      <c r="JEX102" s="90"/>
      <c r="JEY102" s="90"/>
      <c r="JEZ102" s="90"/>
      <c r="JFA102" s="90"/>
      <c r="JFB102" s="90"/>
      <c r="JFC102" s="90"/>
      <c r="JFD102" s="90"/>
      <c r="JFE102" s="90"/>
      <c r="JFF102" s="90"/>
      <c r="JFG102" s="90"/>
      <c r="JFH102" s="90"/>
      <c r="JFI102" s="90"/>
      <c r="JFJ102" s="90"/>
      <c r="JFK102" s="90"/>
      <c r="JFL102" s="90"/>
      <c r="JFM102" s="90"/>
      <c r="JFN102" s="90"/>
      <c r="JFO102" s="90"/>
      <c r="JFP102" s="90"/>
      <c r="JFQ102" s="90"/>
      <c r="JFR102" s="90"/>
      <c r="JFS102" s="90"/>
      <c r="JFT102" s="90"/>
      <c r="JFU102" s="90"/>
      <c r="JFV102" s="90"/>
      <c r="JFW102" s="90"/>
      <c r="JFX102" s="90"/>
      <c r="JFY102" s="90"/>
      <c r="JFZ102" s="90"/>
      <c r="JGA102" s="90"/>
      <c r="JGB102" s="90"/>
      <c r="JGC102" s="90"/>
      <c r="JGD102" s="90"/>
      <c r="JGE102" s="90"/>
      <c r="JGF102" s="90"/>
      <c r="JGG102" s="90"/>
      <c r="JGH102" s="90"/>
      <c r="JGI102" s="90"/>
      <c r="JGJ102" s="90"/>
      <c r="JGK102" s="90"/>
      <c r="JGL102" s="90"/>
      <c r="JGM102" s="90"/>
      <c r="JGN102" s="90"/>
      <c r="JGO102" s="90"/>
      <c r="JGP102" s="90"/>
      <c r="JGQ102" s="90"/>
      <c r="JGR102" s="90"/>
      <c r="JGS102" s="90"/>
      <c r="JGT102" s="90"/>
      <c r="JGU102" s="90"/>
      <c r="JGV102" s="90"/>
      <c r="JGW102" s="90"/>
      <c r="JGX102" s="90"/>
      <c r="JGY102" s="90"/>
      <c r="JGZ102" s="90"/>
      <c r="JHA102" s="90"/>
      <c r="JHB102" s="90"/>
      <c r="JHC102" s="90"/>
      <c r="JHD102" s="90"/>
      <c r="JHE102" s="90"/>
      <c r="JHF102" s="90"/>
      <c r="JHG102" s="90"/>
      <c r="JHH102" s="90"/>
      <c r="JHI102" s="90"/>
      <c r="JHJ102" s="90"/>
      <c r="JHK102" s="90"/>
      <c r="JHL102" s="90"/>
      <c r="JHM102" s="90"/>
      <c r="JHN102" s="90"/>
      <c r="JHO102" s="90"/>
      <c r="JHP102" s="90"/>
      <c r="JHQ102" s="90"/>
      <c r="JHR102" s="90"/>
      <c r="JHS102" s="90"/>
      <c r="JHT102" s="90"/>
      <c r="JHU102" s="90"/>
      <c r="JHV102" s="90"/>
      <c r="JHW102" s="90"/>
      <c r="JHX102" s="90"/>
      <c r="JHY102" s="90"/>
      <c r="JHZ102" s="90"/>
      <c r="JIA102" s="90"/>
      <c r="JIB102" s="90"/>
      <c r="JIC102" s="90"/>
      <c r="JID102" s="90"/>
      <c r="JIE102" s="90"/>
      <c r="JIF102" s="90"/>
      <c r="JIG102" s="90"/>
      <c r="JIH102" s="90"/>
      <c r="JII102" s="90"/>
      <c r="JIJ102" s="90"/>
      <c r="JIK102" s="90"/>
      <c r="JIL102" s="90"/>
      <c r="JIM102" s="90"/>
      <c r="JIN102" s="90"/>
      <c r="JIO102" s="90"/>
      <c r="JIP102" s="90"/>
      <c r="JIQ102" s="90"/>
      <c r="JIR102" s="90"/>
      <c r="JIS102" s="90"/>
      <c r="JIT102" s="90"/>
      <c r="JIU102" s="90"/>
      <c r="JIV102" s="90"/>
      <c r="JIW102" s="90"/>
      <c r="JIX102" s="90"/>
      <c r="JIY102" s="90"/>
      <c r="JIZ102" s="90"/>
      <c r="JJA102" s="90"/>
      <c r="JJB102" s="90"/>
      <c r="JJC102" s="90"/>
      <c r="JJD102" s="90"/>
      <c r="JJE102" s="90"/>
      <c r="JJF102" s="90"/>
      <c r="JJG102" s="90"/>
      <c r="JJH102" s="90"/>
      <c r="JJI102" s="90"/>
      <c r="JJJ102" s="90"/>
      <c r="JJK102" s="90"/>
      <c r="JJL102" s="90"/>
      <c r="JJM102" s="90"/>
      <c r="JJN102" s="90"/>
      <c r="JJO102" s="90"/>
      <c r="JJP102" s="90"/>
      <c r="JJQ102" s="90"/>
      <c r="JJR102" s="90"/>
      <c r="JJS102" s="90"/>
      <c r="JJT102" s="90"/>
      <c r="JJU102" s="90"/>
      <c r="JJV102" s="90"/>
      <c r="JJW102" s="90"/>
      <c r="JJX102" s="90"/>
      <c r="JJY102" s="90"/>
      <c r="JJZ102" s="90"/>
      <c r="JKA102" s="90"/>
      <c r="JKB102" s="90"/>
      <c r="JKC102" s="90"/>
      <c r="JKD102" s="90"/>
      <c r="JKE102" s="90"/>
      <c r="JKF102" s="90"/>
      <c r="JKG102" s="90"/>
      <c r="JKH102" s="90"/>
      <c r="JKI102" s="90"/>
      <c r="JKJ102" s="90"/>
      <c r="JKK102" s="90"/>
      <c r="JKL102" s="90"/>
      <c r="JKM102" s="90"/>
      <c r="JKN102" s="90"/>
      <c r="JKO102" s="90"/>
      <c r="JKP102" s="90"/>
      <c r="JKQ102" s="90"/>
      <c r="JKR102" s="90"/>
      <c r="JKS102" s="90"/>
      <c r="JKT102" s="90"/>
      <c r="JKU102" s="90"/>
      <c r="JKV102" s="90"/>
      <c r="JKW102" s="90"/>
      <c r="JKX102" s="90"/>
      <c r="JKY102" s="90"/>
      <c r="JKZ102" s="90"/>
      <c r="JLA102" s="90"/>
      <c r="JLB102" s="90"/>
      <c r="JLC102" s="90"/>
      <c r="JLD102" s="90"/>
      <c r="JLE102" s="90"/>
      <c r="JLF102" s="90"/>
      <c r="JLG102" s="90"/>
      <c r="JLH102" s="90"/>
      <c r="JLI102" s="90"/>
      <c r="JLJ102" s="90"/>
      <c r="JLK102" s="90"/>
      <c r="JLL102" s="90"/>
      <c r="JLM102" s="90"/>
      <c r="JLN102" s="90"/>
      <c r="JLO102" s="90"/>
      <c r="JLP102" s="90"/>
      <c r="JLQ102" s="90"/>
      <c r="JLR102" s="90"/>
      <c r="JLS102" s="90"/>
      <c r="JLT102" s="90"/>
      <c r="JLU102" s="90"/>
      <c r="JLV102" s="90"/>
      <c r="JLW102" s="90"/>
      <c r="JLX102" s="90"/>
      <c r="JLY102" s="90"/>
      <c r="JLZ102" s="90"/>
      <c r="JMA102" s="90"/>
      <c r="JMB102" s="90"/>
      <c r="JMC102" s="90"/>
      <c r="JMD102" s="90"/>
      <c r="JME102" s="90"/>
      <c r="JMF102" s="90"/>
      <c r="JMG102" s="90"/>
      <c r="JMH102" s="90"/>
      <c r="JMI102" s="90"/>
      <c r="JMJ102" s="90"/>
      <c r="JMK102" s="90"/>
      <c r="JML102" s="90"/>
      <c r="JMM102" s="90"/>
      <c r="JMN102" s="90"/>
      <c r="JMO102" s="90"/>
      <c r="JMP102" s="90"/>
      <c r="JMQ102" s="90"/>
      <c r="JMR102" s="90"/>
      <c r="JMS102" s="90"/>
      <c r="JMT102" s="90"/>
      <c r="JMU102" s="90"/>
      <c r="JMV102" s="90"/>
      <c r="JMW102" s="90"/>
      <c r="JMX102" s="90"/>
      <c r="JMY102" s="90"/>
      <c r="JMZ102" s="90"/>
      <c r="JNA102" s="90"/>
      <c r="JNB102" s="90"/>
      <c r="JNC102" s="90"/>
      <c r="JND102" s="90"/>
      <c r="JNE102" s="90"/>
      <c r="JNF102" s="90"/>
      <c r="JNG102" s="90"/>
      <c r="JNH102" s="90"/>
      <c r="JNI102" s="90"/>
      <c r="JNJ102" s="90"/>
      <c r="JNK102" s="90"/>
      <c r="JNL102" s="90"/>
      <c r="JNM102" s="90"/>
      <c r="JNN102" s="90"/>
      <c r="JNO102" s="90"/>
      <c r="JNP102" s="90"/>
      <c r="JNQ102" s="90"/>
      <c r="JNR102" s="90"/>
      <c r="JNS102" s="90"/>
      <c r="JNT102" s="90"/>
      <c r="JNU102" s="90"/>
      <c r="JNV102" s="90"/>
      <c r="JNW102" s="90"/>
      <c r="JNX102" s="90"/>
      <c r="JNY102" s="90"/>
      <c r="JNZ102" s="90"/>
      <c r="JOA102" s="90"/>
      <c r="JOB102" s="90"/>
      <c r="JOC102" s="90"/>
      <c r="JOD102" s="90"/>
      <c r="JOE102" s="90"/>
      <c r="JOF102" s="90"/>
      <c r="JOG102" s="90"/>
      <c r="JOH102" s="90"/>
      <c r="JOI102" s="90"/>
      <c r="JOJ102" s="90"/>
      <c r="JOK102" s="90"/>
      <c r="JOL102" s="90"/>
      <c r="JOM102" s="90"/>
      <c r="JON102" s="90"/>
      <c r="JOO102" s="90"/>
      <c r="JOP102" s="90"/>
      <c r="JOQ102" s="90"/>
      <c r="JOR102" s="90"/>
      <c r="JOS102" s="90"/>
      <c r="JOT102" s="90"/>
      <c r="JOU102" s="90"/>
      <c r="JOV102" s="90"/>
      <c r="JOW102" s="90"/>
      <c r="JOX102" s="90"/>
      <c r="JOY102" s="90"/>
      <c r="JOZ102" s="90"/>
      <c r="JPA102" s="90"/>
      <c r="JPB102" s="90"/>
      <c r="JPC102" s="90"/>
      <c r="JPD102" s="90"/>
      <c r="JPE102" s="90"/>
      <c r="JPF102" s="90"/>
      <c r="JPG102" s="90"/>
      <c r="JPH102" s="90"/>
      <c r="JPI102" s="90"/>
      <c r="JPJ102" s="90"/>
      <c r="JPK102" s="90"/>
      <c r="JPL102" s="90"/>
      <c r="JPM102" s="90"/>
      <c r="JPN102" s="90"/>
      <c r="JPO102" s="90"/>
      <c r="JPP102" s="90"/>
      <c r="JPQ102" s="90"/>
      <c r="JPR102" s="90"/>
      <c r="JPS102" s="90"/>
      <c r="JPT102" s="90"/>
      <c r="JPU102" s="90"/>
      <c r="JPV102" s="90"/>
      <c r="JPW102" s="90"/>
      <c r="JPX102" s="90"/>
      <c r="JPY102" s="90"/>
      <c r="JPZ102" s="90"/>
      <c r="JQA102" s="90"/>
      <c r="JQB102" s="90"/>
      <c r="JQC102" s="90"/>
      <c r="JQD102" s="90"/>
      <c r="JQE102" s="90"/>
      <c r="JQF102" s="90"/>
      <c r="JQG102" s="90"/>
      <c r="JQH102" s="90"/>
      <c r="JQI102" s="90"/>
      <c r="JQJ102" s="90"/>
      <c r="JQK102" s="90"/>
      <c r="JQL102" s="90"/>
      <c r="JQM102" s="90"/>
      <c r="JQN102" s="90"/>
      <c r="JQO102" s="90"/>
      <c r="JQP102" s="90"/>
      <c r="JQQ102" s="90"/>
      <c r="JQR102" s="90"/>
      <c r="JQS102" s="90"/>
      <c r="JQT102" s="90"/>
      <c r="JQU102" s="90"/>
      <c r="JQV102" s="90"/>
      <c r="JQW102" s="90"/>
      <c r="JQX102" s="90"/>
      <c r="JQY102" s="90"/>
      <c r="JQZ102" s="90"/>
      <c r="JRA102" s="90"/>
      <c r="JRB102" s="90"/>
      <c r="JRC102" s="90"/>
      <c r="JRD102" s="90"/>
      <c r="JRE102" s="90"/>
      <c r="JRF102" s="90"/>
      <c r="JRG102" s="90"/>
      <c r="JRH102" s="90"/>
      <c r="JRI102" s="90"/>
      <c r="JRJ102" s="90"/>
      <c r="JRK102" s="90"/>
      <c r="JRL102" s="90"/>
      <c r="JRM102" s="90"/>
      <c r="JRN102" s="90"/>
      <c r="JRO102" s="90"/>
      <c r="JRP102" s="90"/>
      <c r="JRQ102" s="90"/>
      <c r="JRR102" s="90"/>
      <c r="JRS102" s="90"/>
      <c r="JRT102" s="90"/>
      <c r="JRU102" s="90"/>
      <c r="JRV102" s="90"/>
      <c r="JRW102" s="90"/>
      <c r="JRX102" s="90"/>
      <c r="JRY102" s="90"/>
      <c r="JRZ102" s="90"/>
      <c r="JSA102" s="90"/>
      <c r="JSB102" s="90"/>
      <c r="JSC102" s="90"/>
      <c r="JSD102" s="90"/>
      <c r="JSE102" s="90"/>
      <c r="JSF102" s="90"/>
      <c r="JSG102" s="90"/>
      <c r="JSH102" s="90"/>
      <c r="JSI102" s="90"/>
      <c r="JSJ102" s="90"/>
      <c r="JSK102" s="90"/>
      <c r="JSL102" s="90"/>
      <c r="JSM102" s="90"/>
      <c r="JSN102" s="90"/>
      <c r="JSO102" s="90"/>
      <c r="JSP102" s="90"/>
      <c r="JSQ102" s="90"/>
      <c r="JSR102" s="90"/>
      <c r="JSS102" s="90"/>
      <c r="JST102" s="90"/>
      <c r="JSU102" s="90"/>
      <c r="JSV102" s="90"/>
      <c r="JSW102" s="90"/>
      <c r="JSX102" s="90"/>
      <c r="JSY102" s="90"/>
      <c r="JSZ102" s="90"/>
      <c r="JTA102" s="90"/>
      <c r="JTB102" s="90"/>
      <c r="JTC102" s="90"/>
      <c r="JTD102" s="90"/>
      <c r="JTE102" s="90"/>
      <c r="JTF102" s="90"/>
      <c r="JTG102" s="90"/>
      <c r="JTH102" s="90"/>
      <c r="JTI102" s="90"/>
      <c r="JTJ102" s="90"/>
      <c r="JTK102" s="90"/>
      <c r="JTL102" s="90"/>
      <c r="JTM102" s="90"/>
      <c r="JTN102" s="90"/>
      <c r="JTO102" s="90"/>
      <c r="JTP102" s="90"/>
      <c r="JTQ102" s="90"/>
      <c r="JTR102" s="90"/>
      <c r="JTS102" s="90"/>
      <c r="JTT102" s="90"/>
      <c r="JTU102" s="90"/>
      <c r="JTV102" s="90"/>
      <c r="JTW102" s="90"/>
      <c r="JTX102" s="90"/>
      <c r="JTY102" s="90"/>
      <c r="JTZ102" s="90"/>
      <c r="JUA102" s="90"/>
      <c r="JUB102" s="90"/>
      <c r="JUC102" s="90"/>
      <c r="JUD102" s="90"/>
      <c r="JUE102" s="90"/>
      <c r="JUF102" s="90"/>
      <c r="JUG102" s="90"/>
      <c r="JUH102" s="90"/>
      <c r="JUI102" s="90"/>
      <c r="JUJ102" s="90"/>
      <c r="JUK102" s="90"/>
      <c r="JUL102" s="90"/>
      <c r="JUM102" s="90"/>
      <c r="JUN102" s="90"/>
      <c r="JUO102" s="90"/>
      <c r="JUP102" s="90"/>
      <c r="JUQ102" s="90"/>
      <c r="JUR102" s="90"/>
      <c r="JUS102" s="90"/>
      <c r="JUT102" s="90"/>
      <c r="JUU102" s="90"/>
      <c r="JUV102" s="90"/>
      <c r="JUW102" s="90"/>
      <c r="JUX102" s="90"/>
      <c r="JUY102" s="90"/>
      <c r="JUZ102" s="90"/>
      <c r="JVA102" s="90"/>
      <c r="JVB102" s="90"/>
      <c r="JVC102" s="90"/>
      <c r="JVD102" s="90"/>
      <c r="JVE102" s="90"/>
      <c r="JVF102" s="90"/>
      <c r="JVG102" s="90"/>
      <c r="JVH102" s="90"/>
      <c r="JVI102" s="90"/>
      <c r="JVJ102" s="90"/>
      <c r="JVK102" s="90"/>
      <c r="JVL102" s="90"/>
      <c r="JVM102" s="90"/>
      <c r="JVN102" s="90"/>
      <c r="JVO102" s="90"/>
      <c r="JVP102" s="90"/>
      <c r="JVQ102" s="90"/>
      <c r="JVR102" s="90"/>
      <c r="JVS102" s="90"/>
      <c r="JVT102" s="90"/>
      <c r="JVU102" s="90"/>
      <c r="JVV102" s="90"/>
      <c r="JVW102" s="90"/>
      <c r="JVX102" s="90"/>
      <c r="JVY102" s="90"/>
      <c r="JVZ102" s="90"/>
      <c r="JWA102" s="90"/>
      <c r="JWB102" s="90"/>
      <c r="JWC102" s="90"/>
      <c r="JWD102" s="90"/>
      <c r="JWE102" s="90"/>
      <c r="JWF102" s="90"/>
      <c r="JWG102" s="90"/>
      <c r="JWH102" s="90"/>
      <c r="JWI102" s="90"/>
      <c r="JWJ102" s="90"/>
      <c r="JWK102" s="90"/>
      <c r="JWL102" s="90"/>
      <c r="JWM102" s="90"/>
      <c r="JWN102" s="90"/>
      <c r="JWO102" s="90"/>
      <c r="JWP102" s="90"/>
      <c r="JWQ102" s="90"/>
      <c r="JWR102" s="90"/>
      <c r="JWS102" s="90"/>
      <c r="JWT102" s="90"/>
      <c r="JWU102" s="90"/>
      <c r="JWV102" s="90"/>
      <c r="JWW102" s="90"/>
      <c r="JWX102" s="90"/>
      <c r="JWY102" s="90"/>
      <c r="JWZ102" s="90"/>
      <c r="JXA102" s="90"/>
      <c r="JXB102" s="90"/>
      <c r="JXC102" s="90"/>
      <c r="JXD102" s="90"/>
      <c r="JXE102" s="90"/>
      <c r="JXF102" s="90"/>
      <c r="JXG102" s="90"/>
      <c r="JXH102" s="90"/>
      <c r="JXI102" s="90"/>
      <c r="JXJ102" s="90"/>
      <c r="JXK102" s="90"/>
      <c r="JXL102" s="90"/>
      <c r="JXM102" s="90"/>
      <c r="JXN102" s="90"/>
      <c r="JXO102" s="90"/>
      <c r="JXP102" s="90"/>
      <c r="JXQ102" s="90"/>
      <c r="JXR102" s="90"/>
      <c r="JXS102" s="90"/>
      <c r="JXT102" s="90"/>
      <c r="JXU102" s="90"/>
      <c r="JXV102" s="90"/>
      <c r="JXW102" s="90"/>
      <c r="JXX102" s="90"/>
      <c r="JXY102" s="90"/>
      <c r="JXZ102" s="90"/>
      <c r="JYA102" s="90"/>
      <c r="JYB102" s="90"/>
      <c r="JYC102" s="90"/>
      <c r="JYD102" s="90"/>
      <c r="JYE102" s="90"/>
      <c r="JYF102" s="90"/>
      <c r="JYG102" s="90"/>
      <c r="JYH102" s="90"/>
      <c r="JYI102" s="90"/>
      <c r="JYJ102" s="90"/>
      <c r="JYK102" s="90"/>
      <c r="JYL102" s="90"/>
      <c r="JYM102" s="90"/>
      <c r="JYN102" s="90"/>
      <c r="JYO102" s="90"/>
      <c r="JYP102" s="90"/>
      <c r="JYQ102" s="90"/>
      <c r="JYR102" s="90"/>
      <c r="JYS102" s="90"/>
      <c r="JYT102" s="90"/>
      <c r="JYU102" s="90"/>
      <c r="JYV102" s="90"/>
      <c r="JYW102" s="90"/>
      <c r="JYX102" s="90"/>
      <c r="JYY102" s="90"/>
      <c r="JYZ102" s="90"/>
      <c r="JZA102" s="90"/>
      <c r="JZB102" s="90"/>
      <c r="JZC102" s="90"/>
      <c r="JZD102" s="90"/>
      <c r="JZE102" s="90"/>
      <c r="JZF102" s="90"/>
      <c r="JZG102" s="90"/>
      <c r="JZH102" s="90"/>
      <c r="JZI102" s="90"/>
      <c r="JZJ102" s="90"/>
      <c r="JZK102" s="90"/>
      <c r="JZL102" s="90"/>
      <c r="JZM102" s="90"/>
      <c r="JZN102" s="90"/>
      <c r="JZO102" s="90"/>
      <c r="JZP102" s="90"/>
      <c r="JZQ102" s="90"/>
      <c r="JZR102" s="90"/>
      <c r="JZS102" s="90"/>
      <c r="JZT102" s="90"/>
      <c r="JZU102" s="90"/>
      <c r="JZV102" s="90"/>
      <c r="JZW102" s="90"/>
      <c r="JZX102" s="90"/>
      <c r="JZY102" s="90"/>
      <c r="JZZ102" s="90"/>
      <c r="KAA102" s="90"/>
      <c r="KAB102" s="90"/>
      <c r="KAC102" s="90"/>
      <c r="KAD102" s="90"/>
      <c r="KAE102" s="90"/>
      <c r="KAF102" s="90"/>
      <c r="KAG102" s="90"/>
      <c r="KAH102" s="90"/>
      <c r="KAI102" s="90"/>
      <c r="KAJ102" s="90"/>
      <c r="KAK102" s="90"/>
      <c r="KAL102" s="90"/>
      <c r="KAM102" s="90"/>
      <c r="KAN102" s="90"/>
      <c r="KAO102" s="90"/>
      <c r="KAP102" s="90"/>
      <c r="KAQ102" s="90"/>
      <c r="KAR102" s="90"/>
      <c r="KAS102" s="90"/>
      <c r="KAT102" s="90"/>
      <c r="KAU102" s="90"/>
      <c r="KAV102" s="90"/>
      <c r="KAW102" s="90"/>
      <c r="KAX102" s="90"/>
      <c r="KAY102" s="90"/>
      <c r="KAZ102" s="90"/>
      <c r="KBA102" s="90"/>
      <c r="KBB102" s="90"/>
      <c r="KBC102" s="90"/>
      <c r="KBD102" s="90"/>
      <c r="KBE102" s="90"/>
      <c r="KBF102" s="90"/>
      <c r="KBG102" s="90"/>
      <c r="KBH102" s="90"/>
      <c r="KBI102" s="90"/>
      <c r="KBJ102" s="90"/>
      <c r="KBK102" s="90"/>
      <c r="KBL102" s="90"/>
      <c r="KBM102" s="90"/>
      <c r="KBN102" s="90"/>
      <c r="KBO102" s="90"/>
      <c r="KBP102" s="90"/>
      <c r="KBQ102" s="90"/>
      <c r="KBR102" s="90"/>
      <c r="KBS102" s="90"/>
      <c r="KBT102" s="90"/>
      <c r="KBU102" s="90"/>
      <c r="KBV102" s="90"/>
      <c r="KBW102" s="90"/>
      <c r="KBX102" s="90"/>
      <c r="KBY102" s="90"/>
      <c r="KBZ102" s="90"/>
      <c r="KCA102" s="90"/>
      <c r="KCB102" s="90"/>
      <c r="KCC102" s="90"/>
      <c r="KCD102" s="90"/>
      <c r="KCE102" s="90"/>
      <c r="KCF102" s="90"/>
      <c r="KCG102" s="90"/>
      <c r="KCH102" s="90"/>
      <c r="KCI102" s="90"/>
      <c r="KCJ102" s="90"/>
      <c r="KCK102" s="90"/>
      <c r="KCL102" s="90"/>
      <c r="KCM102" s="90"/>
      <c r="KCN102" s="90"/>
      <c r="KCO102" s="90"/>
      <c r="KCP102" s="90"/>
      <c r="KCQ102" s="90"/>
      <c r="KCR102" s="90"/>
      <c r="KCS102" s="90"/>
      <c r="KCT102" s="90"/>
      <c r="KCU102" s="90"/>
      <c r="KCV102" s="90"/>
      <c r="KCW102" s="90"/>
      <c r="KCX102" s="90"/>
      <c r="KCY102" s="90"/>
      <c r="KCZ102" s="90"/>
      <c r="KDA102" s="90"/>
      <c r="KDB102" s="90"/>
      <c r="KDC102" s="90"/>
      <c r="KDD102" s="90"/>
      <c r="KDE102" s="90"/>
      <c r="KDF102" s="90"/>
      <c r="KDG102" s="90"/>
      <c r="KDH102" s="90"/>
      <c r="KDI102" s="90"/>
      <c r="KDJ102" s="90"/>
      <c r="KDK102" s="90"/>
      <c r="KDL102" s="90"/>
      <c r="KDM102" s="90"/>
      <c r="KDN102" s="90"/>
      <c r="KDO102" s="90"/>
      <c r="KDP102" s="90"/>
      <c r="KDQ102" s="90"/>
      <c r="KDR102" s="90"/>
      <c r="KDS102" s="90"/>
      <c r="KDT102" s="90"/>
      <c r="KDU102" s="90"/>
      <c r="KDV102" s="90"/>
      <c r="KDW102" s="90"/>
      <c r="KDX102" s="90"/>
      <c r="KDY102" s="90"/>
      <c r="KDZ102" s="90"/>
      <c r="KEA102" s="90"/>
      <c r="KEB102" s="90"/>
      <c r="KEC102" s="90"/>
      <c r="KED102" s="90"/>
      <c r="KEE102" s="90"/>
      <c r="KEF102" s="90"/>
      <c r="KEG102" s="90"/>
      <c r="KEH102" s="90"/>
      <c r="KEI102" s="90"/>
      <c r="KEJ102" s="90"/>
      <c r="KEK102" s="90"/>
      <c r="KEL102" s="90"/>
      <c r="KEM102" s="90"/>
      <c r="KEN102" s="90"/>
      <c r="KEO102" s="90"/>
      <c r="KEP102" s="90"/>
      <c r="KEQ102" s="90"/>
      <c r="KER102" s="90"/>
      <c r="KES102" s="90"/>
      <c r="KET102" s="90"/>
      <c r="KEU102" s="90"/>
      <c r="KEV102" s="90"/>
      <c r="KEW102" s="90"/>
      <c r="KEX102" s="90"/>
      <c r="KEY102" s="90"/>
      <c r="KEZ102" s="90"/>
      <c r="KFA102" s="90"/>
      <c r="KFB102" s="90"/>
      <c r="KFC102" s="90"/>
      <c r="KFD102" s="90"/>
      <c r="KFE102" s="90"/>
      <c r="KFF102" s="90"/>
      <c r="KFG102" s="90"/>
      <c r="KFH102" s="90"/>
      <c r="KFI102" s="90"/>
      <c r="KFJ102" s="90"/>
      <c r="KFK102" s="90"/>
      <c r="KFL102" s="90"/>
      <c r="KFM102" s="90"/>
      <c r="KFN102" s="90"/>
      <c r="KFO102" s="90"/>
      <c r="KFP102" s="90"/>
      <c r="KFQ102" s="90"/>
      <c r="KFR102" s="90"/>
      <c r="KFS102" s="90"/>
      <c r="KFT102" s="90"/>
      <c r="KFU102" s="90"/>
      <c r="KFV102" s="90"/>
      <c r="KFW102" s="90"/>
      <c r="KFX102" s="90"/>
      <c r="KFY102" s="90"/>
      <c r="KFZ102" s="90"/>
      <c r="KGA102" s="90"/>
      <c r="KGB102" s="90"/>
      <c r="KGC102" s="90"/>
      <c r="KGD102" s="90"/>
      <c r="KGE102" s="90"/>
      <c r="KGF102" s="90"/>
      <c r="KGG102" s="90"/>
      <c r="KGH102" s="90"/>
      <c r="KGI102" s="90"/>
      <c r="KGJ102" s="90"/>
      <c r="KGK102" s="90"/>
      <c r="KGL102" s="90"/>
      <c r="KGM102" s="90"/>
      <c r="KGN102" s="90"/>
      <c r="KGO102" s="90"/>
      <c r="KGP102" s="90"/>
      <c r="KGQ102" s="90"/>
      <c r="KGR102" s="90"/>
      <c r="KGS102" s="90"/>
      <c r="KGT102" s="90"/>
      <c r="KGU102" s="90"/>
      <c r="KGV102" s="90"/>
      <c r="KGW102" s="90"/>
      <c r="KGX102" s="90"/>
      <c r="KGY102" s="90"/>
      <c r="KGZ102" s="90"/>
      <c r="KHA102" s="90"/>
      <c r="KHB102" s="90"/>
      <c r="KHC102" s="90"/>
      <c r="KHD102" s="90"/>
      <c r="KHE102" s="90"/>
      <c r="KHF102" s="90"/>
      <c r="KHG102" s="90"/>
      <c r="KHH102" s="90"/>
      <c r="KHI102" s="90"/>
      <c r="KHJ102" s="90"/>
      <c r="KHK102" s="90"/>
      <c r="KHL102" s="90"/>
      <c r="KHM102" s="90"/>
      <c r="KHN102" s="90"/>
      <c r="KHO102" s="90"/>
      <c r="KHP102" s="90"/>
      <c r="KHQ102" s="90"/>
      <c r="KHR102" s="90"/>
      <c r="KHS102" s="90"/>
      <c r="KHT102" s="90"/>
      <c r="KHU102" s="90"/>
      <c r="KHV102" s="90"/>
      <c r="KHW102" s="90"/>
      <c r="KHX102" s="90"/>
      <c r="KHY102" s="90"/>
      <c r="KHZ102" s="90"/>
      <c r="KIA102" s="90"/>
      <c r="KIB102" s="90"/>
      <c r="KIC102" s="90"/>
      <c r="KID102" s="90"/>
      <c r="KIE102" s="90"/>
      <c r="KIF102" s="90"/>
      <c r="KIG102" s="90"/>
      <c r="KIH102" s="90"/>
      <c r="KII102" s="90"/>
      <c r="KIJ102" s="90"/>
      <c r="KIK102" s="90"/>
      <c r="KIL102" s="90"/>
      <c r="KIM102" s="90"/>
      <c r="KIN102" s="90"/>
      <c r="KIO102" s="90"/>
      <c r="KIP102" s="90"/>
      <c r="KIQ102" s="90"/>
      <c r="KIR102" s="90"/>
      <c r="KIS102" s="90"/>
      <c r="KIT102" s="90"/>
      <c r="KIU102" s="90"/>
      <c r="KIV102" s="90"/>
      <c r="KIW102" s="90"/>
      <c r="KIX102" s="90"/>
      <c r="KIY102" s="90"/>
      <c r="KIZ102" s="90"/>
      <c r="KJA102" s="90"/>
      <c r="KJB102" s="90"/>
      <c r="KJC102" s="90"/>
      <c r="KJD102" s="90"/>
      <c r="KJE102" s="90"/>
      <c r="KJF102" s="90"/>
      <c r="KJG102" s="90"/>
      <c r="KJH102" s="90"/>
      <c r="KJI102" s="90"/>
      <c r="KJJ102" s="90"/>
      <c r="KJK102" s="90"/>
      <c r="KJL102" s="90"/>
      <c r="KJM102" s="90"/>
      <c r="KJN102" s="90"/>
      <c r="KJO102" s="90"/>
      <c r="KJP102" s="90"/>
      <c r="KJQ102" s="90"/>
      <c r="KJR102" s="90"/>
      <c r="KJS102" s="90"/>
      <c r="KJT102" s="90"/>
      <c r="KJU102" s="90"/>
      <c r="KJV102" s="90"/>
      <c r="KJW102" s="90"/>
      <c r="KJX102" s="90"/>
      <c r="KJY102" s="90"/>
      <c r="KJZ102" s="90"/>
      <c r="KKA102" s="90"/>
      <c r="KKB102" s="90"/>
      <c r="KKC102" s="90"/>
      <c r="KKD102" s="90"/>
      <c r="KKE102" s="90"/>
      <c r="KKF102" s="90"/>
      <c r="KKG102" s="90"/>
      <c r="KKH102" s="90"/>
      <c r="KKI102" s="90"/>
      <c r="KKJ102" s="90"/>
      <c r="KKK102" s="90"/>
      <c r="KKL102" s="90"/>
      <c r="KKM102" s="90"/>
      <c r="KKN102" s="90"/>
      <c r="KKO102" s="90"/>
      <c r="KKP102" s="90"/>
      <c r="KKQ102" s="90"/>
      <c r="KKR102" s="90"/>
      <c r="KKS102" s="90"/>
      <c r="KKT102" s="90"/>
      <c r="KKU102" s="90"/>
      <c r="KKV102" s="90"/>
      <c r="KKW102" s="90"/>
      <c r="KKX102" s="90"/>
      <c r="KKY102" s="90"/>
      <c r="KKZ102" s="90"/>
      <c r="KLA102" s="90"/>
      <c r="KLB102" s="90"/>
      <c r="KLC102" s="90"/>
      <c r="KLD102" s="90"/>
      <c r="KLE102" s="90"/>
      <c r="KLF102" s="90"/>
      <c r="KLG102" s="90"/>
      <c r="KLH102" s="90"/>
      <c r="KLI102" s="90"/>
      <c r="KLJ102" s="90"/>
      <c r="KLK102" s="90"/>
      <c r="KLL102" s="90"/>
      <c r="KLM102" s="90"/>
      <c r="KLN102" s="90"/>
      <c r="KLO102" s="90"/>
      <c r="KLP102" s="90"/>
      <c r="KLQ102" s="90"/>
      <c r="KLR102" s="90"/>
      <c r="KLS102" s="90"/>
      <c r="KLT102" s="90"/>
      <c r="KLU102" s="90"/>
      <c r="KLV102" s="90"/>
      <c r="KLW102" s="90"/>
      <c r="KLX102" s="90"/>
      <c r="KLY102" s="90"/>
      <c r="KLZ102" s="90"/>
      <c r="KMA102" s="90"/>
      <c r="KMB102" s="90"/>
      <c r="KMC102" s="90"/>
      <c r="KMD102" s="90"/>
      <c r="KME102" s="90"/>
      <c r="KMF102" s="90"/>
      <c r="KMG102" s="90"/>
      <c r="KMH102" s="90"/>
      <c r="KMI102" s="90"/>
      <c r="KMJ102" s="90"/>
      <c r="KMK102" s="90"/>
      <c r="KML102" s="90"/>
      <c r="KMM102" s="90"/>
      <c r="KMN102" s="90"/>
      <c r="KMO102" s="90"/>
      <c r="KMP102" s="90"/>
      <c r="KMQ102" s="90"/>
      <c r="KMR102" s="90"/>
      <c r="KMS102" s="90"/>
      <c r="KMT102" s="90"/>
      <c r="KMU102" s="90"/>
      <c r="KMV102" s="90"/>
      <c r="KMW102" s="90"/>
      <c r="KMX102" s="90"/>
      <c r="KMY102" s="90"/>
      <c r="KMZ102" s="90"/>
      <c r="KNA102" s="90"/>
      <c r="KNB102" s="90"/>
      <c r="KNC102" s="90"/>
      <c r="KND102" s="90"/>
      <c r="KNE102" s="90"/>
      <c r="KNF102" s="90"/>
      <c r="KNG102" s="90"/>
      <c r="KNH102" s="90"/>
      <c r="KNI102" s="90"/>
      <c r="KNJ102" s="90"/>
      <c r="KNK102" s="90"/>
      <c r="KNL102" s="90"/>
      <c r="KNM102" s="90"/>
      <c r="KNN102" s="90"/>
      <c r="KNO102" s="90"/>
      <c r="KNP102" s="90"/>
      <c r="KNQ102" s="90"/>
      <c r="KNR102" s="90"/>
      <c r="KNS102" s="90"/>
      <c r="KNT102" s="90"/>
      <c r="KNU102" s="90"/>
      <c r="KNV102" s="90"/>
      <c r="KNW102" s="90"/>
      <c r="KNX102" s="90"/>
      <c r="KNY102" s="90"/>
      <c r="KNZ102" s="90"/>
      <c r="KOA102" s="90"/>
      <c r="KOB102" s="90"/>
      <c r="KOC102" s="90"/>
      <c r="KOD102" s="90"/>
      <c r="KOE102" s="90"/>
      <c r="KOF102" s="90"/>
      <c r="KOG102" s="90"/>
      <c r="KOH102" s="90"/>
      <c r="KOI102" s="90"/>
      <c r="KOJ102" s="90"/>
      <c r="KOK102" s="90"/>
      <c r="KOL102" s="90"/>
      <c r="KOM102" s="90"/>
      <c r="KON102" s="90"/>
      <c r="KOO102" s="90"/>
      <c r="KOP102" s="90"/>
      <c r="KOQ102" s="90"/>
      <c r="KOR102" s="90"/>
      <c r="KOS102" s="90"/>
      <c r="KOT102" s="90"/>
      <c r="KOU102" s="90"/>
      <c r="KOV102" s="90"/>
      <c r="KOW102" s="90"/>
      <c r="KOX102" s="90"/>
      <c r="KOY102" s="90"/>
      <c r="KOZ102" s="90"/>
      <c r="KPA102" s="90"/>
      <c r="KPB102" s="90"/>
      <c r="KPC102" s="90"/>
      <c r="KPD102" s="90"/>
      <c r="KPE102" s="90"/>
      <c r="KPF102" s="90"/>
      <c r="KPG102" s="90"/>
      <c r="KPH102" s="90"/>
      <c r="KPI102" s="90"/>
      <c r="KPJ102" s="90"/>
      <c r="KPK102" s="90"/>
      <c r="KPL102" s="90"/>
      <c r="KPM102" s="90"/>
      <c r="KPN102" s="90"/>
      <c r="KPO102" s="90"/>
      <c r="KPP102" s="90"/>
      <c r="KPQ102" s="90"/>
      <c r="KPR102" s="90"/>
      <c r="KPS102" s="90"/>
      <c r="KPT102" s="90"/>
      <c r="KPU102" s="90"/>
      <c r="KPV102" s="90"/>
      <c r="KPW102" s="90"/>
      <c r="KPX102" s="90"/>
      <c r="KPY102" s="90"/>
      <c r="KPZ102" s="90"/>
      <c r="KQA102" s="90"/>
      <c r="KQB102" s="90"/>
      <c r="KQC102" s="90"/>
      <c r="KQD102" s="90"/>
      <c r="KQE102" s="90"/>
      <c r="KQF102" s="90"/>
      <c r="KQG102" s="90"/>
      <c r="KQH102" s="90"/>
      <c r="KQI102" s="90"/>
      <c r="KQJ102" s="90"/>
      <c r="KQK102" s="90"/>
      <c r="KQL102" s="90"/>
      <c r="KQM102" s="90"/>
      <c r="KQN102" s="90"/>
      <c r="KQO102" s="90"/>
      <c r="KQP102" s="90"/>
      <c r="KQQ102" s="90"/>
      <c r="KQR102" s="90"/>
      <c r="KQS102" s="90"/>
      <c r="KQT102" s="90"/>
      <c r="KQU102" s="90"/>
      <c r="KQV102" s="90"/>
      <c r="KQW102" s="90"/>
      <c r="KQX102" s="90"/>
      <c r="KQY102" s="90"/>
      <c r="KQZ102" s="90"/>
      <c r="KRA102" s="90"/>
      <c r="KRB102" s="90"/>
      <c r="KRC102" s="90"/>
      <c r="KRD102" s="90"/>
      <c r="KRE102" s="90"/>
      <c r="KRF102" s="90"/>
      <c r="KRG102" s="90"/>
      <c r="KRH102" s="90"/>
      <c r="KRI102" s="90"/>
      <c r="KRJ102" s="90"/>
      <c r="KRK102" s="90"/>
      <c r="KRL102" s="90"/>
      <c r="KRM102" s="90"/>
      <c r="KRN102" s="90"/>
      <c r="KRO102" s="90"/>
      <c r="KRP102" s="90"/>
      <c r="KRQ102" s="90"/>
      <c r="KRR102" s="90"/>
      <c r="KRS102" s="90"/>
      <c r="KRT102" s="90"/>
      <c r="KRU102" s="90"/>
      <c r="KRV102" s="90"/>
      <c r="KRW102" s="90"/>
      <c r="KRX102" s="90"/>
      <c r="KRY102" s="90"/>
      <c r="KRZ102" s="90"/>
      <c r="KSA102" s="90"/>
      <c r="KSB102" s="90"/>
      <c r="KSC102" s="90"/>
      <c r="KSD102" s="90"/>
      <c r="KSE102" s="90"/>
      <c r="KSF102" s="90"/>
      <c r="KSG102" s="90"/>
      <c r="KSH102" s="90"/>
      <c r="KSI102" s="90"/>
      <c r="KSJ102" s="90"/>
      <c r="KSK102" s="90"/>
      <c r="KSL102" s="90"/>
      <c r="KSM102" s="90"/>
      <c r="KSN102" s="90"/>
      <c r="KSO102" s="90"/>
      <c r="KSP102" s="90"/>
      <c r="KSQ102" s="90"/>
      <c r="KSR102" s="90"/>
      <c r="KSS102" s="90"/>
      <c r="KST102" s="90"/>
      <c r="KSU102" s="90"/>
      <c r="KSV102" s="90"/>
      <c r="KSW102" s="90"/>
      <c r="KSX102" s="90"/>
      <c r="KSY102" s="90"/>
      <c r="KSZ102" s="90"/>
      <c r="KTA102" s="90"/>
      <c r="KTB102" s="90"/>
      <c r="KTC102" s="90"/>
      <c r="KTD102" s="90"/>
      <c r="KTE102" s="90"/>
      <c r="KTF102" s="90"/>
      <c r="KTG102" s="90"/>
      <c r="KTH102" s="90"/>
      <c r="KTI102" s="90"/>
      <c r="KTJ102" s="90"/>
      <c r="KTK102" s="90"/>
      <c r="KTL102" s="90"/>
      <c r="KTM102" s="90"/>
      <c r="KTN102" s="90"/>
      <c r="KTO102" s="90"/>
      <c r="KTP102" s="90"/>
      <c r="KTQ102" s="90"/>
      <c r="KTR102" s="90"/>
      <c r="KTS102" s="90"/>
      <c r="KTT102" s="90"/>
      <c r="KTU102" s="90"/>
      <c r="KTV102" s="90"/>
      <c r="KTW102" s="90"/>
      <c r="KTX102" s="90"/>
      <c r="KTY102" s="90"/>
      <c r="KTZ102" s="90"/>
      <c r="KUA102" s="90"/>
      <c r="KUB102" s="90"/>
      <c r="KUC102" s="90"/>
      <c r="KUD102" s="90"/>
      <c r="KUE102" s="90"/>
      <c r="KUF102" s="90"/>
      <c r="KUG102" s="90"/>
      <c r="KUH102" s="90"/>
      <c r="KUI102" s="90"/>
      <c r="KUJ102" s="90"/>
      <c r="KUK102" s="90"/>
      <c r="KUL102" s="90"/>
      <c r="KUM102" s="90"/>
      <c r="KUN102" s="90"/>
      <c r="KUO102" s="90"/>
      <c r="KUP102" s="90"/>
      <c r="KUQ102" s="90"/>
      <c r="KUR102" s="90"/>
      <c r="KUS102" s="90"/>
      <c r="KUT102" s="90"/>
      <c r="KUU102" s="90"/>
      <c r="KUV102" s="90"/>
      <c r="KUW102" s="90"/>
      <c r="KUX102" s="90"/>
      <c r="KUY102" s="90"/>
      <c r="KUZ102" s="90"/>
      <c r="KVA102" s="90"/>
      <c r="KVB102" s="90"/>
      <c r="KVC102" s="90"/>
      <c r="KVD102" s="90"/>
      <c r="KVE102" s="90"/>
      <c r="KVF102" s="90"/>
      <c r="KVG102" s="90"/>
      <c r="KVH102" s="90"/>
      <c r="KVI102" s="90"/>
      <c r="KVJ102" s="90"/>
      <c r="KVK102" s="90"/>
      <c r="KVL102" s="90"/>
      <c r="KVM102" s="90"/>
      <c r="KVN102" s="90"/>
      <c r="KVO102" s="90"/>
      <c r="KVP102" s="90"/>
      <c r="KVQ102" s="90"/>
      <c r="KVR102" s="90"/>
      <c r="KVS102" s="90"/>
      <c r="KVT102" s="90"/>
      <c r="KVU102" s="90"/>
      <c r="KVV102" s="90"/>
      <c r="KVW102" s="90"/>
      <c r="KVX102" s="90"/>
      <c r="KVY102" s="90"/>
      <c r="KVZ102" s="90"/>
      <c r="KWA102" s="90"/>
      <c r="KWB102" s="90"/>
      <c r="KWC102" s="90"/>
      <c r="KWD102" s="90"/>
      <c r="KWE102" s="90"/>
      <c r="KWF102" s="90"/>
      <c r="KWG102" s="90"/>
      <c r="KWH102" s="90"/>
      <c r="KWI102" s="90"/>
      <c r="KWJ102" s="90"/>
      <c r="KWK102" s="90"/>
      <c r="KWL102" s="90"/>
      <c r="KWM102" s="90"/>
      <c r="KWN102" s="90"/>
      <c r="KWO102" s="90"/>
      <c r="KWP102" s="90"/>
      <c r="KWQ102" s="90"/>
      <c r="KWR102" s="90"/>
      <c r="KWS102" s="90"/>
      <c r="KWT102" s="90"/>
      <c r="KWU102" s="90"/>
      <c r="KWV102" s="90"/>
      <c r="KWW102" s="90"/>
      <c r="KWX102" s="90"/>
      <c r="KWY102" s="90"/>
      <c r="KWZ102" s="90"/>
      <c r="KXA102" s="90"/>
      <c r="KXB102" s="90"/>
      <c r="KXC102" s="90"/>
      <c r="KXD102" s="90"/>
      <c r="KXE102" s="90"/>
      <c r="KXF102" s="90"/>
      <c r="KXG102" s="90"/>
      <c r="KXH102" s="90"/>
      <c r="KXI102" s="90"/>
      <c r="KXJ102" s="90"/>
      <c r="KXK102" s="90"/>
      <c r="KXL102" s="90"/>
      <c r="KXM102" s="90"/>
      <c r="KXN102" s="90"/>
      <c r="KXO102" s="90"/>
      <c r="KXP102" s="90"/>
      <c r="KXQ102" s="90"/>
      <c r="KXR102" s="90"/>
      <c r="KXS102" s="90"/>
      <c r="KXT102" s="90"/>
      <c r="KXU102" s="90"/>
      <c r="KXV102" s="90"/>
      <c r="KXW102" s="90"/>
      <c r="KXX102" s="90"/>
      <c r="KXY102" s="90"/>
      <c r="KXZ102" s="90"/>
      <c r="KYA102" s="90"/>
      <c r="KYB102" s="90"/>
      <c r="KYC102" s="90"/>
      <c r="KYD102" s="90"/>
      <c r="KYE102" s="90"/>
      <c r="KYF102" s="90"/>
      <c r="KYG102" s="90"/>
      <c r="KYH102" s="90"/>
      <c r="KYI102" s="90"/>
      <c r="KYJ102" s="90"/>
      <c r="KYK102" s="90"/>
      <c r="KYL102" s="90"/>
      <c r="KYM102" s="90"/>
      <c r="KYN102" s="90"/>
      <c r="KYO102" s="90"/>
      <c r="KYP102" s="90"/>
      <c r="KYQ102" s="90"/>
      <c r="KYR102" s="90"/>
      <c r="KYS102" s="90"/>
      <c r="KYT102" s="90"/>
      <c r="KYU102" s="90"/>
      <c r="KYV102" s="90"/>
      <c r="KYW102" s="90"/>
      <c r="KYX102" s="90"/>
      <c r="KYY102" s="90"/>
      <c r="KYZ102" s="90"/>
      <c r="KZA102" s="90"/>
      <c r="KZB102" s="90"/>
      <c r="KZC102" s="90"/>
      <c r="KZD102" s="90"/>
      <c r="KZE102" s="90"/>
      <c r="KZF102" s="90"/>
      <c r="KZG102" s="90"/>
      <c r="KZH102" s="90"/>
      <c r="KZI102" s="90"/>
      <c r="KZJ102" s="90"/>
      <c r="KZK102" s="90"/>
      <c r="KZL102" s="90"/>
      <c r="KZM102" s="90"/>
      <c r="KZN102" s="90"/>
      <c r="KZO102" s="90"/>
      <c r="KZP102" s="90"/>
      <c r="KZQ102" s="90"/>
      <c r="KZR102" s="90"/>
      <c r="KZS102" s="90"/>
      <c r="KZT102" s="90"/>
      <c r="KZU102" s="90"/>
      <c r="KZV102" s="90"/>
      <c r="KZW102" s="90"/>
      <c r="KZX102" s="90"/>
      <c r="KZY102" s="90"/>
      <c r="KZZ102" s="90"/>
      <c r="LAA102" s="90"/>
      <c r="LAB102" s="90"/>
      <c r="LAC102" s="90"/>
      <c r="LAD102" s="90"/>
      <c r="LAE102" s="90"/>
      <c r="LAF102" s="90"/>
      <c r="LAG102" s="90"/>
      <c r="LAH102" s="90"/>
      <c r="LAI102" s="90"/>
      <c r="LAJ102" s="90"/>
      <c r="LAK102" s="90"/>
      <c r="LAL102" s="90"/>
      <c r="LAM102" s="90"/>
      <c r="LAN102" s="90"/>
      <c r="LAO102" s="90"/>
      <c r="LAP102" s="90"/>
      <c r="LAQ102" s="90"/>
      <c r="LAR102" s="90"/>
      <c r="LAS102" s="90"/>
      <c r="LAT102" s="90"/>
      <c r="LAU102" s="90"/>
      <c r="LAV102" s="90"/>
      <c r="LAW102" s="90"/>
      <c r="LAX102" s="90"/>
      <c r="LAY102" s="90"/>
      <c r="LAZ102" s="90"/>
      <c r="LBA102" s="90"/>
      <c r="LBB102" s="90"/>
      <c r="LBC102" s="90"/>
      <c r="LBD102" s="90"/>
      <c r="LBE102" s="90"/>
      <c r="LBF102" s="90"/>
      <c r="LBG102" s="90"/>
      <c r="LBH102" s="90"/>
      <c r="LBI102" s="90"/>
      <c r="LBJ102" s="90"/>
      <c r="LBK102" s="90"/>
      <c r="LBL102" s="90"/>
      <c r="LBM102" s="90"/>
      <c r="LBN102" s="90"/>
      <c r="LBO102" s="90"/>
      <c r="LBP102" s="90"/>
      <c r="LBQ102" s="90"/>
      <c r="LBR102" s="90"/>
      <c r="LBS102" s="90"/>
      <c r="LBT102" s="90"/>
      <c r="LBU102" s="90"/>
      <c r="LBV102" s="90"/>
      <c r="LBW102" s="90"/>
      <c r="LBX102" s="90"/>
      <c r="LBY102" s="90"/>
      <c r="LBZ102" s="90"/>
      <c r="LCA102" s="90"/>
      <c r="LCB102" s="90"/>
      <c r="LCC102" s="90"/>
      <c r="LCD102" s="90"/>
      <c r="LCE102" s="90"/>
      <c r="LCF102" s="90"/>
      <c r="LCG102" s="90"/>
      <c r="LCH102" s="90"/>
      <c r="LCI102" s="90"/>
      <c r="LCJ102" s="90"/>
      <c r="LCK102" s="90"/>
      <c r="LCL102" s="90"/>
      <c r="LCM102" s="90"/>
      <c r="LCN102" s="90"/>
      <c r="LCO102" s="90"/>
      <c r="LCP102" s="90"/>
      <c r="LCQ102" s="90"/>
      <c r="LCR102" s="90"/>
      <c r="LCS102" s="90"/>
      <c r="LCT102" s="90"/>
      <c r="LCU102" s="90"/>
      <c r="LCV102" s="90"/>
      <c r="LCW102" s="90"/>
      <c r="LCX102" s="90"/>
      <c r="LCY102" s="90"/>
      <c r="LCZ102" s="90"/>
      <c r="LDA102" s="90"/>
      <c r="LDB102" s="90"/>
      <c r="LDC102" s="90"/>
      <c r="LDD102" s="90"/>
      <c r="LDE102" s="90"/>
      <c r="LDF102" s="90"/>
      <c r="LDG102" s="90"/>
      <c r="LDH102" s="90"/>
      <c r="LDI102" s="90"/>
      <c r="LDJ102" s="90"/>
      <c r="LDK102" s="90"/>
      <c r="LDL102" s="90"/>
      <c r="LDM102" s="90"/>
      <c r="LDN102" s="90"/>
      <c r="LDO102" s="90"/>
      <c r="LDP102" s="90"/>
      <c r="LDQ102" s="90"/>
      <c r="LDR102" s="90"/>
      <c r="LDS102" s="90"/>
      <c r="LDT102" s="90"/>
      <c r="LDU102" s="90"/>
      <c r="LDV102" s="90"/>
      <c r="LDW102" s="90"/>
      <c r="LDX102" s="90"/>
      <c r="LDY102" s="90"/>
      <c r="LDZ102" s="90"/>
      <c r="LEA102" s="90"/>
      <c r="LEB102" s="90"/>
      <c r="LEC102" s="90"/>
      <c r="LED102" s="90"/>
      <c r="LEE102" s="90"/>
      <c r="LEF102" s="90"/>
      <c r="LEG102" s="90"/>
      <c r="LEH102" s="90"/>
      <c r="LEI102" s="90"/>
      <c r="LEJ102" s="90"/>
      <c r="LEK102" s="90"/>
      <c r="LEL102" s="90"/>
      <c r="LEM102" s="90"/>
      <c r="LEN102" s="90"/>
      <c r="LEO102" s="90"/>
      <c r="LEP102" s="90"/>
      <c r="LEQ102" s="90"/>
      <c r="LER102" s="90"/>
      <c r="LES102" s="90"/>
      <c r="LET102" s="90"/>
      <c r="LEU102" s="90"/>
      <c r="LEV102" s="90"/>
      <c r="LEW102" s="90"/>
      <c r="LEX102" s="90"/>
      <c r="LEY102" s="90"/>
      <c r="LEZ102" s="90"/>
      <c r="LFA102" s="90"/>
      <c r="LFB102" s="90"/>
      <c r="LFC102" s="90"/>
      <c r="LFD102" s="90"/>
      <c r="LFE102" s="90"/>
      <c r="LFF102" s="90"/>
      <c r="LFG102" s="90"/>
      <c r="LFH102" s="90"/>
      <c r="LFI102" s="90"/>
      <c r="LFJ102" s="90"/>
      <c r="LFK102" s="90"/>
      <c r="LFL102" s="90"/>
      <c r="LFM102" s="90"/>
      <c r="LFN102" s="90"/>
      <c r="LFO102" s="90"/>
      <c r="LFP102" s="90"/>
      <c r="LFQ102" s="90"/>
      <c r="LFR102" s="90"/>
      <c r="LFS102" s="90"/>
      <c r="LFT102" s="90"/>
      <c r="LFU102" s="90"/>
      <c r="LFV102" s="90"/>
      <c r="LFW102" s="90"/>
      <c r="LFX102" s="90"/>
      <c r="LFY102" s="90"/>
      <c r="LFZ102" s="90"/>
      <c r="LGA102" s="90"/>
      <c r="LGB102" s="90"/>
      <c r="LGC102" s="90"/>
      <c r="LGD102" s="90"/>
      <c r="LGE102" s="90"/>
      <c r="LGF102" s="90"/>
      <c r="LGG102" s="90"/>
      <c r="LGH102" s="90"/>
      <c r="LGI102" s="90"/>
      <c r="LGJ102" s="90"/>
      <c r="LGK102" s="90"/>
      <c r="LGL102" s="90"/>
      <c r="LGM102" s="90"/>
      <c r="LGN102" s="90"/>
      <c r="LGO102" s="90"/>
      <c r="LGP102" s="90"/>
      <c r="LGQ102" s="90"/>
      <c r="LGR102" s="90"/>
      <c r="LGS102" s="90"/>
      <c r="LGT102" s="90"/>
      <c r="LGU102" s="90"/>
      <c r="LGV102" s="90"/>
      <c r="LGW102" s="90"/>
      <c r="LGX102" s="90"/>
      <c r="LGY102" s="90"/>
      <c r="LGZ102" s="90"/>
      <c r="LHA102" s="90"/>
      <c r="LHB102" s="90"/>
      <c r="LHC102" s="90"/>
      <c r="LHD102" s="90"/>
      <c r="LHE102" s="90"/>
      <c r="LHF102" s="90"/>
      <c r="LHG102" s="90"/>
      <c r="LHH102" s="90"/>
      <c r="LHI102" s="90"/>
      <c r="LHJ102" s="90"/>
      <c r="LHK102" s="90"/>
      <c r="LHL102" s="90"/>
      <c r="LHM102" s="90"/>
      <c r="LHN102" s="90"/>
      <c r="LHO102" s="90"/>
      <c r="LHP102" s="90"/>
      <c r="LHQ102" s="90"/>
      <c r="LHR102" s="90"/>
      <c r="LHS102" s="90"/>
      <c r="LHT102" s="90"/>
      <c r="LHU102" s="90"/>
      <c r="LHV102" s="90"/>
      <c r="LHW102" s="90"/>
      <c r="LHX102" s="90"/>
      <c r="LHY102" s="90"/>
      <c r="LHZ102" s="90"/>
      <c r="LIA102" s="90"/>
      <c r="LIB102" s="90"/>
      <c r="LIC102" s="90"/>
      <c r="LID102" s="90"/>
      <c r="LIE102" s="90"/>
      <c r="LIF102" s="90"/>
      <c r="LIG102" s="90"/>
      <c r="LIH102" s="90"/>
      <c r="LII102" s="90"/>
      <c r="LIJ102" s="90"/>
      <c r="LIK102" s="90"/>
      <c r="LIL102" s="90"/>
      <c r="LIM102" s="90"/>
      <c r="LIN102" s="90"/>
      <c r="LIO102" s="90"/>
      <c r="LIP102" s="90"/>
      <c r="LIQ102" s="90"/>
      <c r="LIR102" s="90"/>
      <c r="LIS102" s="90"/>
      <c r="LIT102" s="90"/>
      <c r="LIU102" s="90"/>
      <c r="LIV102" s="90"/>
      <c r="LIW102" s="90"/>
      <c r="LIX102" s="90"/>
      <c r="LIY102" s="90"/>
      <c r="LIZ102" s="90"/>
      <c r="LJA102" s="90"/>
      <c r="LJB102" s="90"/>
      <c r="LJC102" s="90"/>
      <c r="LJD102" s="90"/>
      <c r="LJE102" s="90"/>
      <c r="LJF102" s="90"/>
      <c r="LJG102" s="90"/>
      <c r="LJH102" s="90"/>
      <c r="LJI102" s="90"/>
      <c r="LJJ102" s="90"/>
      <c r="LJK102" s="90"/>
      <c r="LJL102" s="90"/>
      <c r="LJM102" s="90"/>
      <c r="LJN102" s="90"/>
      <c r="LJO102" s="90"/>
      <c r="LJP102" s="90"/>
      <c r="LJQ102" s="90"/>
      <c r="LJR102" s="90"/>
      <c r="LJS102" s="90"/>
      <c r="LJT102" s="90"/>
      <c r="LJU102" s="90"/>
      <c r="LJV102" s="90"/>
      <c r="LJW102" s="90"/>
      <c r="LJX102" s="90"/>
      <c r="LJY102" s="90"/>
      <c r="LJZ102" s="90"/>
      <c r="LKA102" s="90"/>
      <c r="LKB102" s="90"/>
      <c r="LKC102" s="90"/>
      <c r="LKD102" s="90"/>
      <c r="LKE102" s="90"/>
      <c r="LKF102" s="90"/>
      <c r="LKG102" s="90"/>
      <c r="LKH102" s="90"/>
      <c r="LKI102" s="90"/>
      <c r="LKJ102" s="90"/>
      <c r="LKK102" s="90"/>
      <c r="LKL102" s="90"/>
      <c r="LKM102" s="90"/>
      <c r="LKN102" s="90"/>
      <c r="LKO102" s="90"/>
      <c r="LKP102" s="90"/>
      <c r="LKQ102" s="90"/>
      <c r="LKR102" s="90"/>
      <c r="LKS102" s="90"/>
      <c r="LKT102" s="90"/>
      <c r="LKU102" s="90"/>
      <c r="LKV102" s="90"/>
      <c r="LKW102" s="90"/>
      <c r="LKX102" s="90"/>
      <c r="LKY102" s="90"/>
      <c r="LKZ102" s="90"/>
      <c r="LLA102" s="90"/>
      <c r="LLB102" s="90"/>
      <c r="LLC102" s="90"/>
      <c r="LLD102" s="90"/>
      <c r="LLE102" s="90"/>
      <c r="LLF102" s="90"/>
      <c r="LLG102" s="90"/>
      <c r="LLH102" s="90"/>
      <c r="LLI102" s="90"/>
      <c r="LLJ102" s="90"/>
      <c r="LLK102" s="90"/>
      <c r="LLL102" s="90"/>
      <c r="LLM102" s="90"/>
      <c r="LLN102" s="90"/>
      <c r="LLO102" s="90"/>
      <c r="LLP102" s="90"/>
      <c r="LLQ102" s="90"/>
      <c r="LLR102" s="90"/>
      <c r="LLS102" s="90"/>
      <c r="LLT102" s="90"/>
      <c r="LLU102" s="90"/>
      <c r="LLV102" s="90"/>
      <c r="LLW102" s="90"/>
      <c r="LLX102" s="90"/>
      <c r="LLY102" s="90"/>
      <c r="LLZ102" s="90"/>
      <c r="LMA102" s="90"/>
      <c r="LMB102" s="90"/>
      <c r="LMC102" s="90"/>
      <c r="LMD102" s="90"/>
      <c r="LME102" s="90"/>
      <c r="LMF102" s="90"/>
      <c r="LMG102" s="90"/>
      <c r="LMH102" s="90"/>
      <c r="LMI102" s="90"/>
      <c r="LMJ102" s="90"/>
      <c r="LMK102" s="90"/>
      <c r="LML102" s="90"/>
      <c r="LMM102" s="90"/>
      <c r="LMN102" s="90"/>
      <c r="LMO102" s="90"/>
      <c r="LMP102" s="90"/>
      <c r="LMQ102" s="90"/>
      <c r="LMR102" s="90"/>
      <c r="LMS102" s="90"/>
      <c r="LMT102" s="90"/>
      <c r="LMU102" s="90"/>
      <c r="LMV102" s="90"/>
      <c r="LMW102" s="90"/>
      <c r="LMX102" s="90"/>
      <c r="LMY102" s="90"/>
      <c r="LMZ102" s="90"/>
      <c r="LNA102" s="90"/>
      <c r="LNB102" s="90"/>
      <c r="LNC102" s="90"/>
      <c r="LND102" s="90"/>
      <c r="LNE102" s="90"/>
      <c r="LNF102" s="90"/>
      <c r="LNG102" s="90"/>
      <c r="LNH102" s="90"/>
      <c r="LNI102" s="90"/>
      <c r="LNJ102" s="90"/>
      <c r="LNK102" s="90"/>
      <c r="LNL102" s="90"/>
      <c r="LNM102" s="90"/>
      <c r="LNN102" s="90"/>
      <c r="LNO102" s="90"/>
      <c r="LNP102" s="90"/>
      <c r="LNQ102" s="90"/>
      <c r="LNR102" s="90"/>
      <c r="LNS102" s="90"/>
      <c r="LNT102" s="90"/>
      <c r="LNU102" s="90"/>
      <c r="LNV102" s="90"/>
      <c r="LNW102" s="90"/>
      <c r="LNX102" s="90"/>
      <c r="LNY102" s="90"/>
      <c r="LNZ102" s="90"/>
      <c r="LOA102" s="90"/>
      <c r="LOB102" s="90"/>
      <c r="LOC102" s="90"/>
      <c r="LOD102" s="90"/>
      <c r="LOE102" s="90"/>
      <c r="LOF102" s="90"/>
      <c r="LOG102" s="90"/>
      <c r="LOH102" s="90"/>
      <c r="LOI102" s="90"/>
      <c r="LOJ102" s="90"/>
      <c r="LOK102" s="90"/>
      <c r="LOL102" s="90"/>
      <c r="LOM102" s="90"/>
      <c r="LON102" s="90"/>
      <c r="LOO102" s="90"/>
      <c r="LOP102" s="90"/>
      <c r="LOQ102" s="90"/>
      <c r="LOR102" s="90"/>
      <c r="LOS102" s="90"/>
      <c r="LOT102" s="90"/>
      <c r="LOU102" s="90"/>
      <c r="LOV102" s="90"/>
      <c r="LOW102" s="90"/>
      <c r="LOX102" s="90"/>
      <c r="LOY102" s="90"/>
      <c r="LOZ102" s="90"/>
      <c r="LPA102" s="90"/>
      <c r="LPB102" s="90"/>
      <c r="LPC102" s="90"/>
      <c r="LPD102" s="90"/>
      <c r="LPE102" s="90"/>
      <c r="LPF102" s="90"/>
      <c r="LPG102" s="90"/>
      <c r="LPH102" s="90"/>
      <c r="LPI102" s="90"/>
      <c r="LPJ102" s="90"/>
      <c r="LPK102" s="90"/>
      <c r="LPL102" s="90"/>
      <c r="LPM102" s="90"/>
      <c r="LPN102" s="90"/>
      <c r="LPO102" s="90"/>
      <c r="LPP102" s="90"/>
      <c r="LPQ102" s="90"/>
      <c r="LPR102" s="90"/>
      <c r="LPS102" s="90"/>
      <c r="LPT102" s="90"/>
      <c r="LPU102" s="90"/>
      <c r="LPV102" s="90"/>
      <c r="LPW102" s="90"/>
      <c r="LPX102" s="90"/>
      <c r="LPY102" s="90"/>
      <c r="LPZ102" s="90"/>
      <c r="LQA102" s="90"/>
      <c r="LQB102" s="90"/>
      <c r="LQC102" s="90"/>
      <c r="LQD102" s="90"/>
      <c r="LQE102" s="90"/>
      <c r="LQF102" s="90"/>
      <c r="LQG102" s="90"/>
      <c r="LQH102" s="90"/>
      <c r="LQI102" s="90"/>
      <c r="LQJ102" s="90"/>
      <c r="LQK102" s="90"/>
      <c r="LQL102" s="90"/>
      <c r="LQM102" s="90"/>
      <c r="LQN102" s="90"/>
      <c r="LQO102" s="90"/>
      <c r="LQP102" s="90"/>
      <c r="LQQ102" s="90"/>
      <c r="LQR102" s="90"/>
      <c r="LQS102" s="90"/>
      <c r="LQT102" s="90"/>
      <c r="LQU102" s="90"/>
      <c r="LQV102" s="90"/>
      <c r="LQW102" s="90"/>
      <c r="LQX102" s="90"/>
      <c r="LQY102" s="90"/>
      <c r="LQZ102" s="90"/>
      <c r="LRA102" s="90"/>
      <c r="LRB102" s="90"/>
      <c r="LRC102" s="90"/>
      <c r="LRD102" s="90"/>
      <c r="LRE102" s="90"/>
      <c r="LRF102" s="90"/>
      <c r="LRG102" s="90"/>
      <c r="LRH102" s="90"/>
      <c r="LRI102" s="90"/>
      <c r="LRJ102" s="90"/>
      <c r="LRK102" s="90"/>
      <c r="LRL102" s="90"/>
      <c r="LRM102" s="90"/>
      <c r="LRN102" s="90"/>
      <c r="LRO102" s="90"/>
      <c r="LRP102" s="90"/>
      <c r="LRQ102" s="90"/>
      <c r="LRR102" s="90"/>
      <c r="LRS102" s="90"/>
      <c r="LRT102" s="90"/>
      <c r="LRU102" s="90"/>
      <c r="LRV102" s="90"/>
      <c r="LRW102" s="90"/>
      <c r="LRX102" s="90"/>
      <c r="LRY102" s="90"/>
      <c r="LRZ102" s="90"/>
      <c r="LSA102" s="90"/>
      <c r="LSB102" s="90"/>
      <c r="LSC102" s="90"/>
      <c r="LSD102" s="90"/>
      <c r="LSE102" s="90"/>
      <c r="LSF102" s="90"/>
      <c r="LSG102" s="90"/>
      <c r="LSH102" s="90"/>
      <c r="LSI102" s="90"/>
      <c r="LSJ102" s="90"/>
      <c r="LSK102" s="90"/>
      <c r="LSL102" s="90"/>
      <c r="LSM102" s="90"/>
      <c r="LSN102" s="90"/>
      <c r="LSO102" s="90"/>
      <c r="LSP102" s="90"/>
      <c r="LSQ102" s="90"/>
      <c r="LSR102" s="90"/>
      <c r="LSS102" s="90"/>
      <c r="LST102" s="90"/>
      <c r="LSU102" s="90"/>
      <c r="LSV102" s="90"/>
      <c r="LSW102" s="90"/>
      <c r="LSX102" s="90"/>
      <c r="LSY102" s="90"/>
      <c r="LSZ102" s="90"/>
      <c r="LTA102" s="90"/>
      <c r="LTB102" s="90"/>
      <c r="LTC102" s="90"/>
      <c r="LTD102" s="90"/>
      <c r="LTE102" s="90"/>
      <c r="LTF102" s="90"/>
      <c r="LTG102" s="90"/>
      <c r="LTH102" s="90"/>
      <c r="LTI102" s="90"/>
      <c r="LTJ102" s="90"/>
      <c r="LTK102" s="90"/>
      <c r="LTL102" s="90"/>
      <c r="LTM102" s="90"/>
      <c r="LTN102" s="90"/>
      <c r="LTO102" s="90"/>
      <c r="LTP102" s="90"/>
      <c r="LTQ102" s="90"/>
      <c r="LTR102" s="90"/>
      <c r="LTS102" s="90"/>
      <c r="LTT102" s="90"/>
      <c r="LTU102" s="90"/>
      <c r="LTV102" s="90"/>
      <c r="LTW102" s="90"/>
      <c r="LTX102" s="90"/>
      <c r="LTY102" s="90"/>
      <c r="LTZ102" s="90"/>
      <c r="LUA102" s="90"/>
      <c r="LUB102" s="90"/>
      <c r="LUC102" s="90"/>
      <c r="LUD102" s="90"/>
      <c r="LUE102" s="90"/>
      <c r="LUF102" s="90"/>
      <c r="LUG102" s="90"/>
      <c r="LUH102" s="90"/>
      <c r="LUI102" s="90"/>
      <c r="LUJ102" s="90"/>
      <c r="LUK102" s="90"/>
      <c r="LUL102" s="90"/>
      <c r="LUM102" s="90"/>
      <c r="LUN102" s="90"/>
      <c r="LUO102" s="90"/>
      <c r="LUP102" s="90"/>
      <c r="LUQ102" s="90"/>
      <c r="LUR102" s="90"/>
      <c r="LUS102" s="90"/>
      <c r="LUT102" s="90"/>
      <c r="LUU102" s="90"/>
      <c r="LUV102" s="90"/>
      <c r="LUW102" s="90"/>
      <c r="LUX102" s="90"/>
      <c r="LUY102" s="90"/>
      <c r="LUZ102" s="90"/>
      <c r="LVA102" s="90"/>
      <c r="LVB102" s="90"/>
      <c r="LVC102" s="90"/>
      <c r="LVD102" s="90"/>
      <c r="LVE102" s="90"/>
      <c r="LVF102" s="90"/>
      <c r="LVG102" s="90"/>
      <c r="LVH102" s="90"/>
      <c r="LVI102" s="90"/>
      <c r="LVJ102" s="90"/>
      <c r="LVK102" s="90"/>
      <c r="LVL102" s="90"/>
      <c r="LVM102" s="90"/>
      <c r="LVN102" s="90"/>
      <c r="LVO102" s="90"/>
      <c r="LVP102" s="90"/>
      <c r="LVQ102" s="90"/>
      <c r="LVR102" s="90"/>
      <c r="LVS102" s="90"/>
      <c r="LVT102" s="90"/>
      <c r="LVU102" s="90"/>
      <c r="LVV102" s="90"/>
      <c r="LVW102" s="90"/>
      <c r="LVX102" s="90"/>
      <c r="LVY102" s="90"/>
      <c r="LVZ102" s="90"/>
      <c r="LWA102" s="90"/>
      <c r="LWB102" s="90"/>
      <c r="LWC102" s="90"/>
      <c r="LWD102" s="90"/>
      <c r="LWE102" s="90"/>
      <c r="LWF102" s="90"/>
      <c r="LWG102" s="90"/>
      <c r="LWH102" s="90"/>
      <c r="LWI102" s="90"/>
      <c r="LWJ102" s="90"/>
      <c r="LWK102" s="90"/>
      <c r="LWL102" s="90"/>
      <c r="LWM102" s="90"/>
      <c r="LWN102" s="90"/>
      <c r="LWO102" s="90"/>
      <c r="LWP102" s="90"/>
      <c r="LWQ102" s="90"/>
      <c r="LWR102" s="90"/>
      <c r="LWS102" s="90"/>
      <c r="LWT102" s="90"/>
      <c r="LWU102" s="90"/>
      <c r="LWV102" s="90"/>
      <c r="LWW102" s="90"/>
      <c r="LWX102" s="90"/>
      <c r="LWY102" s="90"/>
      <c r="LWZ102" s="90"/>
      <c r="LXA102" s="90"/>
      <c r="LXB102" s="90"/>
      <c r="LXC102" s="90"/>
      <c r="LXD102" s="90"/>
      <c r="LXE102" s="90"/>
      <c r="LXF102" s="90"/>
      <c r="LXG102" s="90"/>
      <c r="LXH102" s="90"/>
      <c r="LXI102" s="90"/>
      <c r="LXJ102" s="90"/>
      <c r="LXK102" s="90"/>
      <c r="LXL102" s="90"/>
      <c r="LXM102" s="90"/>
      <c r="LXN102" s="90"/>
      <c r="LXO102" s="90"/>
      <c r="LXP102" s="90"/>
      <c r="LXQ102" s="90"/>
      <c r="LXR102" s="90"/>
      <c r="LXS102" s="90"/>
      <c r="LXT102" s="90"/>
      <c r="LXU102" s="90"/>
      <c r="LXV102" s="90"/>
      <c r="LXW102" s="90"/>
      <c r="LXX102" s="90"/>
      <c r="LXY102" s="90"/>
      <c r="LXZ102" s="90"/>
      <c r="LYA102" s="90"/>
      <c r="LYB102" s="90"/>
      <c r="LYC102" s="90"/>
      <c r="LYD102" s="90"/>
      <c r="LYE102" s="90"/>
      <c r="LYF102" s="90"/>
      <c r="LYG102" s="90"/>
      <c r="LYH102" s="90"/>
      <c r="LYI102" s="90"/>
      <c r="LYJ102" s="90"/>
      <c r="LYK102" s="90"/>
      <c r="LYL102" s="90"/>
      <c r="LYM102" s="90"/>
      <c r="LYN102" s="90"/>
      <c r="LYO102" s="90"/>
      <c r="LYP102" s="90"/>
      <c r="LYQ102" s="90"/>
      <c r="LYR102" s="90"/>
      <c r="LYS102" s="90"/>
      <c r="LYT102" s="90"/>
      <c r="LYU102" s="90"/>
      <c r="LYV102" s="90"/>
      <c r="LYW102" s="90"/>
      <c r="LYX102" s="90"/>
      <c r="LYY102" s="90"/>
      <c r="LYZ102" s="90"/>
      <c r="LZA102" s="90"/>
      <c r="LZB102" s="90"/>
      <c r="LZC102" s="90"/>
      <c r="LZD102" s="90"/>
      <c r="LZE102" s="90"/>
      <c r="LZF102" s="90"/>
      <c r="LZG102" s="90"/>
      <c r="LZH102" s="90"/>
      <c r="LZI102" s="90"/>
      <c r="LZJ102" s="90"/>
      <c r="LZK102" s="90"/>
      <c r="LZL102" s="90"/>
      <c r="LZM102" s="90"/>
      <c r="LZN102" s="90"/>
      <c r="LZO102" s="90"/>
      <c r="LZP102" s="90"/>
      <c r="LZQ102" s="90"/>
      <c r="LZR102" s="90"/>
      <c r="LZS102" s="90"/>
      <c r="LZT102" s="90"/>
      <c r="LZU102" s="90"/>
      <c r="LZV102" s="90"/>
      <c r="LZW102" s="90"/>
      <c r="LZX102" s="90"/>
      <c r="LZY102" s="90"/>
      <c r="LZZ102" s="90"/>
      <c r="MAA102" s="90"/>
      <c r="MAB102" s="90"/>
      <c r="MAC102" s="90"/>
      <c r="MAD102" s="90"/>
      <c r="MAE102" s="90"/>
      <c r="MAF102" s="90"/>
      <c r="MAG102" s="90"/>
      <c r="MAH102" s="90"/>
      <c r="MAI102" s="90"/>
      <c r="MAJ102" s="90"/>
      <c r="MAK102" s="90"/>
      <c r="MAL102" s="90"/>
      <c r="MAM102" s="90"/>
      <c r="MAN102" s="90"/>
      <c r="MAO102" s="90"/>
      <c r="MAP102" s="90"/>
      <c r="MAQ102" s="90"/>
      <c r="MAR102" s="90"/>
      <c r="MAS102" s="90"/>
      <c r="MAT102" s="90"/>
      <c r="MAU102" s="90"/>
      <c r="MAV102" s="90"/>
      <c r="MAW102" s="90"/>
      <c r="MAX102" s="90"/>
      <c r="MAY102" s="90"/>
      <c r="MAZ102" s="90"/>
      <c r="MBA102" s="90"/>
      <c r="MBB102" s="90"/>
      <c r="MBC102" s="90"/>
      <c r="MBD102" s="90"/>
      <c r="MBE102" s="90"/>
      <c r="MBF102" s="90"/>
      <c r="MBG102" s="90"/>
      <c r="MBH102" s="90"/>
      <c r="MBI102" s="90"/>
      <c r="MBJ102" s="90"/>
      <c r="MBK102" s="90"/>
      <c r="MBL102" s="90"/>
      <c r="MBM102" s="90"/>
      <c r="MBN102" s="90"/>
      <c r="MBO102" s="90"/>
      <c r="MBP102" s="90"/>
      <c r="MBQ102" s="90"/>
      <c r="MBR102" s="90"/>
      <c r="MBS102" s="90"/>
      <c r="MBT102" s="90"/>
      <c r="MBU102" s="90"/>
      <c r="MBV102" s="90"/>
      <c r="MBW102" s="90"/>
      <c r="MBX102" s="90"/>
      <c r="MBY102" s="90"/>
      <c r="MBZ102" s="90"/>
      <c r="MCA102" s="90"/>
      <c r="MCB102" s="90"/>
      <c r="MCC102" s="90"/>
      <c r="MCD102" s="90"/>
      <c r="MCE102" s="90"/>
      <c r="MCF102" s="90"/>
      <c r="MCG102" s="90"/>
      <c r="MCH102" s="90"/>
      <c r="MCI102" s="90"/>
      <c r="MCJ102" s="90"/>
      <c r="MCK102" s="90"/>
      <c r="MCL102" s="90"/>
      <c r="MCM102" s="90"/>
      <c r="MCN102" s="90"/>
      <c r="MCO102" s="90"/>
      <c r="MCP102" s="90"/>
      <c r="MCQ102" s="90"/>
      <c r="MCR102" s="90"/>
      <c r="MCS102" s="90"/>
      <c r="MCT102" s="90"/>
      <c r="MCU102" s="90"/>
      <c r="MCV102" s="90"/>
      <c r="MCW102" s="90"/>
      <c r="MCX102" s="90"/>
      <c r="MCY102" s="90"/>
      <c r="MCZ102" s="90"/>
      <c r="MDA102" s="90"/>
      <c r="MDB102" s="90"/>
      <c r="MDC102" s="90"/>
      <c r="MDD102" s="90"/>
      <c r="MDE102" s="90"/>
      <c r="MDF102" s="90"/>
      <c r="MDG102" s="90"/>
      <c r="MDH102" s="90"/>
      <c r="MDI102" s="90"/>
      <c r="MDJ102" s="90"/>
      <c r="MDK102" s="90"/>
      <c r="MDL102" s="90"/>
      <c r="MDM102" s="90"/>
      <c r="MDN102" s="90"/>
      <c r="MDO102" s="90"/>
      <c r="MDP102" s="90"/>
      <c r="MDQ102" s="90"/>
      <c r="MDR102" s="90"/>
      <c r="MDS102" s="90"/>
      <c r="MDT102" s="90"/>
      <c r="MDU102" s="90"/>
      <c r="MDV102" s="90"/>
      <c r="MDW102" s="90"/>
      <c r="MDX102" s="90"/>
      <c r="MDY102" s="90"/>
      <c r="MDZ102" s="90"/>
      <c r="MEA102" s="90"/>
      <c r="MEB102" s="90"/>
      <c r="MEC102" s="90"/>
      <c r="MED102" s="90"/>
      <c r="MEE102" s="90"/>
      <c r="MEF102" s="90"/>
      <c r="MEG102" s="90"/>
      <c r="MEH102" s="90"/>
      <c r="MEI102" s="90"/>
      <c r="MEJ102" s="90"/>
      <c r="MEK102" s="90"/>
      <c r="MEL102" s="90"/>
      <c r="MEM102" s="90"/>
      <c r="MEN102" s="90"/>
      <c r="MEO102" s="90"/>
      <c r="MEP102" s="90"/>
      <c r="MEQ102" s="90"/>
      <c r="MER102" s="90"/>
      <c r="MES102" s="90"/>
      <c r="MET102" s="90"/>
      <c r="MEU102" s="90"/>
      <c r="MEV102" s="90"/>
      <c r="MEW102" s="90"/>
      <c r="MEX102" s="90"/>
      <c r="MEY102" s="90"/>
      <c r="MEZ102" s="90"/>
      <c r="MFA102" s="90"/>
      <c r="MFB102" s="90"/>
      <c r="MFC102" s="90"/>
      <c r="MFD102" s="90"/>
      <c r="MFE102" s="90"/>
      <c r="MFF102" s="90"/>
      <c r="MFG102" s="90"/>
      <c r="MFH102" s="90"/>
      <c r="MFI102" s="90"/>
      <c r="MFJ102" s="90"/>
      <c r="MFK102" s="90"/>
      <c r="MFL102" s="90"/>
      <c r="MFM102" s="90"/>
      <c r="MFN102" s="90"/>
      <c r="MFO102" s="90"/>
      <c r="MFP102" s="90"/>
      <c r="MFQ102" s="90"/>
      <c r="MFR102" s="90"/>
      <c r="MFS102" s="90"/>
      <c r="MFT102" s="90"/>
      <c r="MFU102" s="90"/>
      <c r="MFV102" s="90"/>
      <c r="MFW102" s="90"/>
      <c r="MFX102" s="90"/>
      <c r="MFY102" s="90"/>
      <c r="MFZ102" s="90"/>
      <c r="MGA102" s="90"/>
      <c r="MGB102" s="90"/>
      <c r="MGC102" s="90"/>
      <c r="MGD102" s="90"/>
      <c r="MGE102" s="90"/>
      <c r="MGF102" s="90"/>
      <c r="MGG102" s="90"/>
      <c r="MGH102" s="90"/>
      <c r="MGI102" s="90"/>
      <c r="MGJ102" s="90"/>
      <c r="MGK102" s="90"/>
      <c r="MGL102" s="90"/>
      <c r="MGM102" s="90"/>
      <c r="MGN102" s="90"/>
      <c r="MGO102" s="90"/>
      <c r="MGP102" s="90"/>
      <c r="MGQ102" s="90"/>
      <c r="MGR102" s="90"/>
      <c r="MGS102" s="90"/>
      <c r="MGT102" s="90"/>
      <c r="MGU102" s="90"/>
      <c r="MGV102" s="90"/>
      <c r="MGW102" s="90"/>
      <c r="MGX102" s="90"/>
      <c r="MGY102" s="90"/>
      <c r="MGZ102" s="90"/>
      <c r="MHA102" s="90"/>
      <c r="MHB102" s="90"/>
      <c r="MHC102" s="90"/>
      <c r="MHD102" s="90"/>
      <c r="MHE102" s="90"/>
      <c r="MHF102" s="90"/>
      <c r="MHG102" s="90"/>
      <c r="MHH102" s="90"/>
      <c r="MHI102" s="90"/>
      <c r="MHJ102" s="90"/>
      <c r="MHK102" s="90"/>
      <c r="MHL102" s="90"/>
      <c r="MHM102" s="90"/>
      <c r="MHN102" s="90"/>
      <c r="MHO102" s="90"/>
      <c r="MHP102" s="90"/>
      <c r="MHQ102" s="90"/>
      <c r="MHR102" s="90"/>
      <c r="MHS102" s="90"/>
      <c r="MHT102" s="90"/>
      <c r="MHU102" s="90"/>
      <c r="MHV102" s="90"/>
      <c r="MHW102" s="90"/>
      <c r="MHX102" s="90"/>
      <c r="MHY102" s="90"/>
      <c r="MHZ102" s="90"/>
      <c r="MIA102" s="90"/>
      <c r="MIB102" s="90"/>
      <c r="MIC102" s="90"/>
      <c r="MID102" s="90"/>
      <c r="MIE102" s="90"/>
      <c r="MIF102" s="90"/>
      <c r="MIG102" s="90"/>
      <c r="MIH102" s="90"/>
      <c r="MII102" s="90"/>
      <c r="MIJ102" s="90"/>
      <c r="MIK102" s="90"/>
      <c r="MIL102" s="90"/>
      <c r="MIM102" s="90"/>
      <c r="MIN102" s="90"/>
      <c r="MIO102" s="90"/>
      <c r="MIP102" s="90"/>
      <c r="MIQ102" s="90"/>
      <c r="MIR102" s="90"/>
      <c r="MIS102" s="90"/>
      <c r="MIT102" s="90"/>
      <c r="MIU102" s="90"/>
      <c r="MIV102" s="90"/>
      <c r="MIW102" s="90"/>
      <c r="MIX102" s="90"/>
      <c r="MIY102" s="90"/>
      <c r="MIZ102" s="90"/>
      <c r="MJA102" s="90"/>
      <c r="MJB102" s="90"/>
      <c r="MJC102" s="90"/>
      <c r="MJD102" s="90"/>
      <c r="MJE102" s="90"/>
      <c r="MJF102" s="90"/>
      <c r="MJG102" s="90"/>
      <c r="MJH102" s="90"/>
      <c r="MJI102" s="90"/>
      <c r="MJJ102" s="90"/>
      <c r="MJK102" s="90"/>
      <c r="MJL102" s="90"/>
      <c r="MJM102" s="90"/>
      <c r="MJN102" s="90"/>
      <c r="MJO102" s="90"/>
      <c r="MJP102" s="90"/>
      <c r="MJQ102" s="90"/>
      <c r="MJR102" s="90"/>
      <c r="MJS102" s="90"/>
      <c r="MJT102" s="90"/>
      <c r="MJU102" s="90"/>
      <c r="MJV102" s="90"/>
      <c r="MJW102" s="90"/>
      <c r="MJX102" s="90"/>
      <c r="MJY102" s="90"/>
      <c r="MJZ102" s="90"/>
      <c r="MKA102" s="90"/>
      <c r="MKB102" s="90"/>
      <c r="MKC102" s="90"/>
      <c r="MKD102" s="90"/>
      <c r="MKE102" s="90"/>
      <c r="MKF102" s="90"/>
      <c r="MKG102" s="90"/>
      <c r="MKH102" s="90"/>
      <c r="MKI102" s="90"/>
      <c r="MKJ102" s="90"/>
      <c r="MKK102" s="90"/>
      <c r="MKL102" s="90"/>
      <c r="MKM102" s="90"/>
      <c r="MKN102" s="90"/>
      <c r="MKO102" s="90"/>
      <c r="MKP102" s="90"/>
      <c r="MKQ102" s="90"/>
      <c r="MKR102" s="90"/>
      <c r="MKS102" s="90"/>
      <c r="MKT102" s="90"/>
      <c r="MKU102" s="90"/>
      <c r="MKV102" s="90"/>
      <c r="MKW102" s="90"/>
      <c r="MKX102" s="90"/>
      <c r="MKY102" s="90"/>
      <c r="MKZ102" s="90"/>
      <c r="MLA102" s="90"/>
      <c r="MLB102" s="90"/>
      <c r="MLC102" s="90"/>
      <c r="MLD102" s="90"/>
      <c r="MLE102" s="90"/>
      <c r="MLF102" s="90"/>
      <c r="MLG102" s="90"/>
      <c r="MLH102" s="90"/>
      <c r="MLI102" s="90"/>
      <c r="MLJ102" s="90"/>
      <c r="MLK102" s="90"/>
      <c r="MLL102" s="90"/>
      <c r="MLM102" s="90"/>
      <c r="MLN102" s="90"/>
      <c r="MLO102" s="90"/>
      <c r="MLP102" s="90"/>
      <c r="MLQ102" s="90"/>
      <c r="MLR102" s="90"/>
      <c r="MLS102" s="90"/>
      <c r="MLT102" s="90"/>
      <c r="MLU102" s="90"/>
      <c r="MLV102" s="90"/>
      <c r="MLW102" s="90"/>
      <c r="MLX102" s="90"/>
      <c r="MLY102" s="90"/>
      <c r="MLZ102" s="90"/>
      <c r="MMA102" s="90"/>
      <c r="MMB102" s="90"/>
      <c r="MMC102" s="90"/>
      <c r="MMD102" s="90"/>
      <c r="MME102" s="90"/>
      <c r="MMF102" s="90"/>
      <c r="MMG102" s="90"/>
      <c r="MMH102" s="90"/>
      <c r="MMI102" s="90"/>
      <c r="MMJ102" s="90"/>
      <c r="MMK102" s="90"/>
      <c r="MML102" s="90"/>
      <c r="MMM102" s="90"/>
      <c r="MMN102" s="90"/>
      <c r="MMO102" s="90"/>
      <c r="MMP102" s="90"/>
      <c r="MMQ102" s="90"/>
      <c r="MMR102" s="90"/>
      <c r="MMS102" s="90"/>
      <c r="MMT102" s="90"/>
      <c r="MMU102" s="90"/>
      <c r="MMV102" s="90"/>
      <c r="MMW102" s="90"/>
      <c r="MMX102" s="90"/>
      <c r="MMY102" s="90"/>
      <c r="MMZ102" s="90"/>
      <c r="MNA102" s="90"/>
      <c r="MNB102" s="90"/>
      <c r="MNC102" s="90"/>
      <c r="MND102" s="90"/>
      <c r="MNE102" s="90"/>
      <c r="MNF102" s="90"/>
      <c r="MNG102" s="90"/>
      <c r="MNH102" s="90"/>
      <c r="MNI102" s="90"/>
      <c r="MNJ102" s="90"/>
      <c r="MNK102" s="90"/>
      <c r="MNL102" s="90"/>
      <c r="MNM102" s="90"/>
      <c r="MNN102" s="90"/>
      <c r="MNO102" s="90"/>
      <c r="MNP102" s="90"/>
      <c r="MNQ102" s="90"/>
      <c r="MNR102" s="90"/>
      <c r="MNS102" s="90"/>
      <c r="MNT102" s="90"/>
      <c r="MNU102" s="90"/>
      <c r="MNV102" s="90"/>
      <c r="MNW102" s="90"/>
      <c r="MNX102" s="90"/>
      <c r="MNY102" s="90"/>
      <c r="MNZ102" s="90"/>
      <c r="MOA102" s="90"/>
      <c r="MOB102" s="90"/>
      <c r="MOC102" s="90"/>
      <c r="MOD102" s="90"/>
      <c r="MOE102" s="90"/>
      <c r="MOF102" s="90"/>
      <c r="MOG102" s="90"/>
      <c r="MOH102" s="90"/>
      <c r="MOI102" s="90"/>
      <c r="MOJ102" s="90"/>
      <c r="MOK102" s="90"/>
      <c r="MOL102" s="90"/>
      <c r="MOM102" s="90"/>
      <c r="MON102" s="90"/>
      <c r="MOO102" s="90"/>
      <c r="MOP102" s="90"/>
      <c r="MOQ102" s="90"/>
      <c r="MOR102" s="90"/>
      <c r="MOS102" s="90"/>
      <c r="MOT102" s="90"/>
      <c r="MOU102" s="90"/>
      <c r="MOV102" s="90"/>
      <c r="MOW102" s="90"/>
      <c r="MOX102" s="90"/>
      <c r="MOY102" s="90"/>
      <c r="MOZ102" s="90"/>
      <c r="MPA102" s="90"/>
      <c r="MPB102" s="90"/>
      <c r="MPC102" s="90"/>
      <c r="MPD102" s="90"/>
      <c r="MPE102" s="90"/>
      <c r="MPF102" s="90"/>
      <c r="MPG102" s="90"/>
      <c r="MPH102" s="90"/>
      <c r="MPI102" s="90"/>
      <c r="MPJ102" s="90"/>
      <c r="MPK102" s="90"/>
      <c r="MPL102" s="90"/>
      <c r="MPM102" s="90"/>
      <c r="MPN102" s="90"/>
      <c r="MPO102" s="90"/>
      <c r="MPP102" s="90"/>
      <c r="MPQ102" s="90"/>
      <c r="MPR102" s="90"/>
      <c r="MPS102" s="90"/>
      <c r="MPT102" s="90"/>
      <c r="MPU102" s="90"/>
      <c r="MPV102" s="90"/>
      <c r="MPW102" s="90"/>
      <c r="MPX102" s="90"/>
      <c r="MPY102" s="90"/>
      <c r="MPZ102" s="90"/>
      <c r="MQA102" s="90"/>
      <c r="MQB102" s="90"/>
      <c r="MQC102" s="90"/>
      <c r="MQD102" s="90"/>
      <c r="MQE102" s="90"/>
      <c r="MQF102" s="90"/>
      <c r="MQG102" s="90"/>
      <c r="MQH102" s="90"/>
      <c r="MQI102" s="90"/>
      <c r="MQJ102" s="90"/>
      <c r="MQK102" s="90"/>
      <c r="MQL102" s="90"/>
      <c r="MQM102" s="90"/>
      <c r="MQN102" s="90"/>
      <c r="MQO102" s="90"/>
      <c r="MQP102" s="90"/>
      <c r="MQQ102" s="90"/>
      <c r="MQR102" s="90"/>
      <c r="MQS102" s="90"/>
      <c r="MQT102" s="90"/>
      <c r="MQU102" s="90"/>
      <c r="MQV102" s="90"/>
      <c r="MQW102" s="90"/>
      <c r="MQX102" s="90"/>
      <c r="MQY102" s="90"/>
      <c r="MQZ102" s="90"/>
      <c r="MRA102" s="90"/>
      <c r="MRB102" s="90"/>
      <c r="MRC102" s="90"/>
      <c r="MRD102" s="90"/>
      <c r="MRE102" s="90"/>
      <c r="MRF102" s="90"/>
      <c r="MRG102" s="90"/>
      <c r="MRH102" s="90"/>
      <c r="MRI102" s="90"/>
      <c r="MRJ102" s="90"/>
      <c r="MRK102" s="90"/>
      <c r="MRL102" s="90"/>
      <c r="MRM102" s="90"/>
      <c r="MRN102" s="90"/>
      <c r="MRO102" s="90"/>
      <c r="MRP102" s="90"/>
      <c r="MRQ102" s="90"/>
      <c r="MRR102" s="90"/>
      <c r="MRS102" s="90"/>
      <c r="MRT102" s="90"/>
      <c r="MRU102" s="90"/>
      <c r="MRV102" s="90"/>
      <c r="MRW102" s="90"/>
      <c r="MRX102" s="90"/>
      <c r="MRY102" s="90"/>
      <c r="MRZ102" s="90"/>
      <c r="MSA102" s="90"/>
      <c r="MSB102" s="90"/>
      <c r="MSC102" s="90"/>
      <c r="MSD102" s="90"/>
      <c r="MSE102" s="90"/>
      <c r="MSF102" s="90"/>
      <c r="MSG102" s="90"/>
      <c r="MSH102" s="90"/>
      <c r="MSI102" s="90"/>
      <c r="MSJ102" s="90"/>
      <c r="MSK102" s="90"/>
      <c r="MSL102" s="90"/>
      <c r="MSM102" s="90"/>
      <c r="MSN102" s="90"/>
      <c r="MSO102" s="90"/>
      <c r="MSP102" s="90"/>
      <c r="MSQ102" s="90"/>
      <c r="MSR102" s="90"/>
      <c r="MSS102" s="90"/>
      <c r="MST102" s="90"/>
      <c r="MSU102" s="90"/>
      <c r="MSV102" s="90"/>
      <c r="MSW102" s="90"/>
      <c r="MSX102" s="90"/>
      <c r="MSY102" s="90"/>
      <c r="MSZ102" s="90"/>
      <c r="MTA102" s="90"/>
      <c r="MTB102" s="90"/>
      <c r="MTC102" s="90"/>
      <c r="MTD102" s="90"/>
      <c r="MTE102" s="90"/>
      <c r="MTF102" s="90"/>
      <c r="MTG102" s="90"/>
      <c r="MTH102" s="90"/>
      <c r="MTI102" s="90"/>
      <c r="MTJ102" s="90"/>
      <c r="MTK102" s="90"/>
      <c r="MTL102" s="90"/>
      <c r="MTM102" s="90"/>
      <c r="MTN102" s="90"/>
      <c r="MTO102" s="90"/>
      <c r="MTP102" s="90"/>
      <c r="MTQ102" s="90"/>
      <c r="MTR102" s="90"/>
      <c r="MTS102" s="90"/>
      <c r="MTT102" s="90"/>
      <c r="MTU102" s="90"/>
      <c r="MTV102" s="90"/>
      <c r="MTW102" s="90"/>
      <c r="MTX102" s="90"/>
      <c r="MTY102" s="90"/>
      <c r="MTZ102" s="90"/>
      <c r="MUA102" s="90"/>
      <c r="MUB102" s="90"/>
      <c r="MUC102" s="90"/>
      <c r="MUD102" s="90"/>
      <c r="MUE102" s="90"/>
      <c r="MUF102" s="90"/>
      <c r="MUG102" s="90"/>
      <c r="MUH102" s="90"/>
      <c r="MUI102" s="90"/>
      <c r="MUJ102" s="90"/>
      <c r="MUK102" s="90"/>
      <c r="MUL102" s="90"/>
      <c r="MUM102" s="90"/>
      <c r="MUN102" s="90"/>
      <c r="MUO102" s="90"/>
      <c r="MUP102" s="90"/>
      <c r="MUQ102" s="90"/>
      <c r="MUR102" s="90"/>
      <c r="MUS102" s="90"/>
      <c r="MUT102" s="90"/>
      <c r="MUU102" s="90"/>
      <c r="MUV102" s="90"/>
      <c r="MUW102" s="90"/>
      <c r="MUX102" s="90"/>
      <c r="MUY102" s="90"/>
      <c r="MUZ102" s="90"/>
      <c r="MVA102" s="90"/>
      <c r="MVB102" s="90"/>
      <c r="MVC102" s="90"/>
      <c r="MVD102" s="90"/>
      <c r="MVE102" s="90"/>
      <c r="MVF102" s="90"/>
      <c r="MVG102" s="90"/>
      <c r="MVH102" s="90"/>
      <c r="MVI102" s="90"/>
      <c r="MVJ102" s="90"/>
      <c r="MVK102" s="90"/>
      <c r="MVL102" s="90"/>
      <c r="MVM102" s="90"/>
      <c r="MVN102" s="90"/>
      <c r="MVO102" s="90"/>
      <c r="MVP102" s="90"/>
      <c r="MVQ102" s="90"/>
      <c r="MVR102" s="90"/>
      <c r="MVS102" s="90"/>
      <c r="MVT102" s="90"/>
      <c r="MVU102" s="90"/>
      <c r="MVV102" s="90"/>
      <c r="MVW102" s="90"/>
      <c r="MVX102" s="90"/>
      <c r="MVY102" s="90"/>
      <c r="MVZ102" s="90"/>
      <c r="MWA102" s="90"/>
      <c r="MWB102" s="90"/>
      <c r="MWC102" s="90"/>
      <c r="MWD102" s="90"/>
      <c r="MWE102" s="90"/>
      <c r="MWF102" s="90"/>
      <c r="MWG102" s="90"/>
      <c r="MWH102" s="90"/>
      <c r="MWI102" s="90"/>
      <c r="MWJ102" s="90"/>
      <c r="MWK102" s="90"/>
      <c r="MWL102" s="90"/>
      <c r="MWM102" s="90"/>
      <c r="MWN102" s="90"/>
      <c r="MWO102" s="90"/>
      <c r="MWP102" s="90"/>
      <c r="MWQ102" s="90"/>
      <c r="MWR102" s="90"/>
      <c r="MWS102" s="90"/>
      <c r="MWT102" s="90"/>
      <c r="MWU102" s="90"/>
      <c r="MWV102" s="90"/>
      <c r="MWW102" s="90"/>
      <c r="MWX102" s="90"/>
      <c r="MWY102" s="90"/>
      <c r="MWZ102" s="90"/>
      <c r="MXA102" s="90"/>
      <c r="MXB102" s="90"/>
      <c r="MXC102" s="90"/>
      <c r="MXD102" s="90"/>
      <c r="MXE102" s="90"/>
      <c r="MXF102" s="90"/>
      <c r="MXG102" s="90"/>
      <c r="MXH102" s="90"/>
      <c r="MXI102" s="90"/>
      <c r="MXJ102" s="90"/>
      <c r="MXK102" s="90"/>
      <c r="MXL102" s="90"/>
      <c r="MXM102" s="90"/>
      <c r="MXN102" s="90"/>
      <c r="MXO102" s="90"/>
      <c r="MXP102" s="90"/>
      <c r="MXQ102" s="90"/>
      <c r="MXR102" s="90"/>
      <c r="MXS102" s="90"/>
      <c r="MXT102" s="90"/>
      <c r="MXU102" s="90"/>
      <c r="MXV102" s="90"/>
      <c r="MXW102" s="90"/>
      <c r="MXX102" s="90"/>
      <c r="MXY102" s="90"/>
      <c r="MXZ102" s="90"/>
      <c r="MYA102" s="90"/>
      <c r="MYB102" s="90"/>
      <c r="MYC102" s="90"/>
      <c r="MYD102" s="90"/>
      <c r="MYE102" s="90"/>
      <c r="MYF102" s="90"/>
      <c r="MYG102" s="90"/>
      <c r="MYH102" s="90"/>
      <c r="MYI102" s="90"/>
      <c r="MYJ102" s="90"/>
      <c r="MYK102" s="90"/>
      <c r="MYL102" s="90"/>
      <c r="MYM102" s="90"/>
      <c r="MYN102" s="90"/>
      <c r="MYO102" s="90"/>
      <c r="MYP102" s="90"/>
      <c r="MYQ102" s="90"/>
      <c r="MYR102" s="90"/>
      <c r="MYS102" s="90"/>
      <c r="MYT102" s="90"/>
      <c r="MYU102" s="90"/>
      <c r="MYV102" s="90"/>
      <c r="MYW102" s="90"/>
      <c r="MYX102" s="90"/>
      <c r="MYY102" s="90"/>
      <c r="MYZ102" s="90"/>
      <c r="MZA102" s="90"/>
      <c r="MZB102" s="90"/>
      <c r="MZC102" s="90"/>
      <c r="MZD102" s="90"/>
      <c r="MZE102" s="90"/>
      <c r="MZF102" s="90"/>
      <c r="MZG102" s="90"/>
      <c r="MZH102" s="90"/>
      <c r="MZI102" s="90"/>
      <c r="MZJ102" s="90"/>
      <c r="MZK102" s="90"/>
      <c r="MZL102" s="90"/>
      <c r="MZM102" s="90"/>
      <c r="MZN102" s="90"/>
      <c r="MZO102" s="90"/>
      <c r="MZP102" s="90"/>
      <c r="MZQ102" s="90"/>
      <c r="MZR102" s="90"/>
      <c r="MZS102" s="90"/>
      <c r="MZT102" s="90"/>
      <c r="MZU102" s="90"/>
      <c r="MZV102" s="90"/>
      <c r="MZW102" s="90"/>
      <c r="MZX102" s="90"/>
      <c r="MZY102" s="90"/>
      <c r="MZZ102" s="90"/>
      <c r="NAA102" s="90"/>
      <c r="NAB102" s="90"/>
      <c r="NAC102" s="90"/>
      <c r="NAD102" s="90"/>
      <c r="NAE102" s="90"/>
      <c r="NAF102" s="90"/>
      <c r="NAG102" s="90"/>
      <c r="NAH102" s="90"/>
      <c r="NAI102" s="90"/>
      <c r="NAJ102" s="90"/>
      <c r="NAK102" s="90"/>
      <c r="NAL102" s="90"/>
      <c r="NAM102" s="90"/>
      <c r="NAN102" s="90"/>
      <c r="NAO102" s="90"/>
      <c r="NAP102" s="90"/>
      <c r="NAQ102" s="90"/>
      <c r="NAR102" s="90"/>
      <c r="NAS102" s="90"/>
      <c r="NAT102" s="90"/>
      <c r="NAU102" s="90"/>
      <c r="NAV102" s="90"/>
      <c r="NAW102" s="90"/>
      <c r="NAX102" s="90"/>
      <c r="NAY102" s="90"/>
      <c r="NAZ102" s="90"/>
      <c r="NBA102" s="90"/>
      <c r="NBB102" s="90"/>
      <c r="NBC102" s="90"/>
      <c r="NBD102" s="90"/>
      <c r="NBE102" s="90"/>
      <c r="NBF102" s="90"/>
      <c r="NBG102" s="90"/>
      <c r="NBH102" s="90"/>
      <c r="NBI102" s="90"/>
      <c r="NBJ102" s="90"/>
      <c r="NBK102" s="90"/>
      <c r="NBL102" s="90"/>
      <c r="NBM102" s="90"/>
      <c r="NBN102" s="90"/>
      <c r="NBO102" s="90"/>
      <c r="NBP102" s="90"/>
      <c r="NBQ102" s="90"/>
      <c r="NBR102" s="90"/>
      <c r="NBS102" s="90"/>
      <c r="NBT102" s="90"/>
      <c r="NBU102" s="90"/>
      <c r="NBV102" s="90"/>
      <c r="NBW102" s="90"/>
      <c r="NBX102" s="90"/>
      <c r="NBY102" s="90"/>
      <c r="NBZ102" s="90"/>
      <c r="NCA102" s="90"/>
      <c r="NCB102" s="90"/>
      <c r="NCC102" s="90"/>
      <c r="NCD102" s="90"/>
      <c r="NCE102" s="90"/>
      <c r="NCF102" s="90"/>
      <c r="NCG102" s="90"/>
      <c r="NCH102" s="90"/>
      <c r="NCI102" s="90"/>
      <c r="NCJ102" s="90"/>
      <c r="NCK102" s="90"/>
      <c r="NCL102" s="90"/>
      <c r="NCM102" s="90"/>
      <c r="NCN102" s="90"/>
      <c r="NCO102" s="90"/>
      <c r="NCP102" s="90"/>
      <c r="NCQ102" s="90"/>
      <c r="NCR102" s="90"/>
      <c r="NCS102" s="90"/>
      <c r="NCT102" s="90"/>
      <c r="NCU102" s="90"/>
      <c r="NCV102" s="90"/>
      <c r="NCW102" s="90"/>
      <c r="NCX102" s="90"/>
      <c r="NCY102" s="90"/>
      <c r="NCZ102" s="90"/>
      <c r="NDA102" s="90"/>
      <c r="NDB102" s="90"/>
      <c r="NDC102" s="90"/>
      <c r="NDD102" s="90"/>
      <c r="NDE102" s="90"/>
      <c r="NDF102" s="90"/>
      <c r="NDG102" s="90"/>
      <c r="NDH102" s="90"/>
      <c r="NDI102" s="90"/>
      <c r="NDJ102" s="90"/>
      <c r="NDK102" s="90"/>
      <c r="NDL102" s="90"/>
      <c r="NDM102" s="90"/>
      <c r="NDN102" s="90"/>
      <c r="NDO102" s="90"/>
      <c r="NDP102" s="90"/>
      <c r="NDQ102" s="90"/>
      <c r="NDR102" s="90"/>
      <c r="NDS102" s="90"/>
      <c r="NDT102" s="90"/>
      <c r="NDU102" s="90"/>
      <c r="NDV102" s="90"/>
      <c r="NDW102" s="90"/>
      <c r="NDX102" s="90"/>
      <c r="NDY102" s="90"/>
      <c r="NDZ102" s="90"/>
      <c r="NEA102" s="90"/>
      <c r="NEB102" s="90"/>
      <c r="NEC102" s="90"/>
      <c r="NED102" s="90"/>
      <c r="NEE102" s="90"/>
      <c r="NEF102" s="90"/>
      <c r="NEG102" s="90"/>
      <c r="NEH102" s="90"/>
      <c r="NEI102" s="90"/>
      <c r="NEJ102" s="90"/>
      <c r="NEK102" s="90"/>
      <c r="NEL102" s="90"/>
      <c r="NEM102" s="90"/>
      <c r="NEN102" s="90"/>
      <c r="NEO102" s="90"/>
      <c r="NEP102" s="90"/>
      <c r="NEQ102" s="90"/>
      <c r="NER102" s="90"/>
      <c r="NES102" s="90"/>
      <c r="NET102" s="90"/>
      <c r="NEU102" s="90"/>
      <c r="NEV102" s="90"/>
      <c r="NEW102" s="90"/>
      <c r="NEX102" s="90"/>
      <c r="NEY102" s="90"/>
      <c r="NEZ102" s="90"/>
      <c r="NFA102" s="90"/>
      <c r="NFB102" s="90"/>
      <c r="NFC102" s="90"/>
      <c r="NFD102" s="90"/>
      <c r="NFE102" s="90"/>
      <c r="NFF102" s="90"/>
      <c r="NFG102" s="90"/>
      <c r="NFH102" s="90"/>
      <c r="NFI102" s="90"/>
      <c r="NFJ102" s="90"/>
      <c r="NFK102" s="90"/>
      <c r="NFL102" s="90"/>
      <c r="NFM102" s="90"/>
      <c r="NFN102" s="90"/>
      <c r="NFO102" s="90"/>
      <c r="NFP102" s="90"/>
      <c r="NFQ102" s="90"/>
      <c r="NFR102" s="90"/>
      <c r="NFS102" s="90"/>
      <c r="NFT102" s="90"/>
      <c r="NFU102" s="90"/>
      <c r="NFV102" s="90"/>
      <c r="NFW102" s="90"/>
      <c r="NFX102" s="90"/>
      <c r="NFY102" s="90"/>
      <c r="NFZ102" s="90"/>
      <c r="NGA102" s="90"/>
      <c r="NGB102" s="90"/>
      <c r="NGC102" s="90"/>
      <c r="NGD102" s="90"/>
      <c r="NGE102" s="90"/>
      <c r="NGF102" s="90"/>
      <c r="NGG102" s="90"/>
      <c r="NGH102" s="90"/>
      <c r="NGI102" s="90"/>
      <c r="NGJ102" s="90"/>
      <c r="NGK102" s="90"/>
      <c r="NGL102" s="90"/>
      <c r="NGM102" s="90"/>
      <c r="NGN102" s="90"/>
      <c r="NGO102" s="90"/>
      <c r="NGP102" s="90"/>
      <c r="NGQ102" s="90"/>
      <c r="NGR102" s="90"/>
      <c r="NGS102" s="90"/>
      <c r="NGT102" s="90"/>
      <c r="NGU102" s="90"/>
      <c r="NGV102" s="90"/>
      <c r="NGW102" s="90"/>
      <c r="NGX102" s="90"/>
      <c r="NGY102" s="90"/>
      <c r="NGZ102" s="90"/>
      <c r="NHA102" s="90"/>
      <c r="NHB102" s="90"/>
      <c r="NHC102" s="90"/>
      <c r="NHD102" s="90"/>
      <c r="NHE102" s="90"/>
      <c r="NHF102" s="90"/>
      <c r="NHG102" s="90"/>
      <c r="NHH102" s="90"/>
      <c r="NHI102" s="90"/>
      <c r="NHJ102" s="90"/>
      <c r="NHK102" s="90"/>
      <c r="NHL102" s="90"/>
      <c r="NHM102" s="90"/>
      <c r="NHN102" s="90"/>
      <c r="NHO102" s="90"/>
      <c r="NHP102" s="90"/>
      <c r="NHQ102" s="90"/>
      <c r="NHR102" s="90"/>
      <c r="NHS102" s="90"/>
      <c r="NHT102" s="90"/>
      <c r="NHU102" s="90"/>
      <c r="NHV102" s="90"/>
      <c r="NHW102" s="90"/>
      <c r="NHX102" s="90"/>
      <c r="NHY102" s="90"/>
      <c r="NHZ102" s="90"/>
      <c r="NIA102" s="90"/>
      <c r="NIB102" s="90"/>
      <c r="NIC102" s="90"/>
      <c r="NID102" s="90"/>
      <c r="NIE102" s="90"/>
      <c r="NIF102" s="90"/>
      <c r="NIG102" s="90"/>
      <c r="NIH102" s="90"/>
      <c r="NII102" s="90"/>
      <c r="NIJ102" s="90"/>
      <c r="NIK102" s="90"/>
      <c r="NIL102" s="90"/>
      <c r="NIM102" s="90"/>
      <c r="NIN102" s="90"/>
      <c r="NIO102" s="90"/>
      <c r="NIP102" s="90"/>
      <c r="NIQ102" s="90"/>
      <c r="NIR102" s="90"/>
      <c r="NIS102" s="90"/>
      <c r="NIT102" s="90"/>
      <c r="NIU102" s="90"/>
      <c r="NIV102" s="90"/>
      <c r="NIW102" s="90"/>
      <c r="NIX102" s="90"/>
      <c r="NIY102" s="90"/>
      <c r="NIZ102" s="90"/>
      <c r="NJA102" s="90"/>
      <c r="NJB102" s="90"/>
      <c r="NJC102" s="90"/>
      <c r="NJD102" s="90"/>
      <c r="NJE102" s="90"/>
      <c r="NJF102" s="90"/>
      <c r="NJG102" s="90"/>
      <c r="NJH102" s="90"/>
      <c r="NJI102" s="90"/>
      <c r="NJJ102" s="90"/>
      <c r="NJK102" s="90"/>
      <c r="NJL102" s="90"/>
      <c r="NJM102" s="90"/>
      <c r="NJN102" s="90"/>
      <c r="NJO102" s="90"/>
      <c r="NJP102" s="90"/>
      <c r="NJQ102" s="90"/>
      <c r="NJR102" s="90"/>
      <c r="NJS102" s="90"/>
      <c r="NJT102" s="90"/>
      <c r="NJU102" s="90"/>
      <c r="NJV102" s="90"/>
      <c r="NJW102" s="90"/>
      <c r="NJX102" s="90"/>
      <c r="NJY102" s="90"/>
      <c r="NJZ102" s="90"/>
      <c r="NKA102" s="90"/>
      <c r="NKB102" s="90"/>
      <c r="NKC102" s="90"/>
      <c r="NKD102" s="90"/>
      <c r="NKE102" s="90"/>
      <c r="NKF102" s="90"/>
      <c r="NKG102" s="90"/>
      <c r="NKH102" s="90"/>
      <c r="NKI102" s="90"/>
      <c r="NKJ102" s="90"/>
      <c r="NKK102" s="90"/>
      <c r="NKL102" s="90"/>
      <c r="NKM102" s="90"/>
      <c r="NKN102" s="90"/>
      <c r="NKO102" s="90"/>
      <c r="NKP102" s="90"/>
      <c r="NKQ102" s="90"/>
      <c r="NKR102" s="90"/>
      <c r="NKS102" s="90"/>
      <c r="NKT102" s="90"/>
      <c r="NKU102" s="90"/>
      <c r="NKV102" s="90"/>
      <c r="NKW102" s="90"/>
      <c r="NKX102" s="90"/>
      <c r="NKY102" s="90"/>
      <c r="NKZ102" s="90"/>
      <c r="NLA102" s="90"/>
      <c r="NLB102" s="90"/>
      <c r="NLC102" s="90"/>
      <c r="NLD102" s="90"/>
      <c r="NLE102" s="90"/>
      <c r="NLF102" s="90"/>
      <c r="NLG102" s="90"/>
      <c r="NLH102" s="90"/>
      <c r="NLI102" s="90"/>
      <c r="NLJ102" s="90"/>
      <c r="NLK102" s="90"/>
      <c r="NLL102" s="90"/>
      <c r="NLM102" s="90"/>
      <c r="NLN102" s="90"/>
      <c r="NLO102" s="90"/>
      <c r="NLP102" s="90"/>
      <c r="NLQ102" s="90"/>
      <c r="NLR102" s="90"/>
      <c r="NLS102" s="90"/>
      <c r="NLT102" s="90"/>
      <c r="NLU102" s="90"/>
      <c r="NLV102" s="90"/>
      <c r="NLW102" s="90"/>
      <c r="NLX102" s="90"/>
      <c r="NLY102" s="90"/>
      <c r="NLZ102" s="90"/>
      <c r="NMA102" s="90"/>
      <c r="NMB102" s="90"/>
      <c r="NMC102" s="90"/>
      <c r="NMD102" s="90"/>
      <c r="NME102" s="90"/>
      <c r="NMF102" s="90"/>
      <c r="NMG102" s="90"/>
      <c r="NMH102" s="90"/>
      <c r="NMI102" s="90"/>
      <c r="NMJ102" s="90"/>
      <c r="NMK102" s="90"/>
      <c r="NML102" s="90"/>
      <c r="NMM102" s="90"/>
      <c r="NMN102" s="90"/>
      <c r="NMO102" s="90"/>
      <c r="NMP102" s="90"/>
      <c r="NMQ102" s="90"/>
      <c r="NMR102" s="90"/>
      <c r="NMS102" s="90"/>
      <c r="NMT102" s="90"/>
      <c r="NMU102" s="90"/>
      <c r="NMV102" s="90"/>
      <c r="NMW102" s="90"/>
      <c r="NMX102" s="90"/>
      <c r="NMY102" s="90"/>
      <c r="NMZ102" s="90"/>
      <c r="NNA102" s="90"/>
      <c r="NNB102" s="90"/>
      <c r="NNC102" s="90"/>
      <c r="NND102" s="90"/>
      <c r="NNE102" s="90"/>
      <c r="NNF102" s="90"/>
      <c r="NNG102" s="90"/>
      <c r="NNH102" s="90"/>
      <c r="NNI102" s="90"/>
      <c r="NNJ102" s="90"/>
      <c r="NNK102" s="90"/>
      <c r="NNL102" s="90"/>
      <c r="NNM102" s="90"/>
      <c r="NNN102" s="90"/>
      <c r="NNO102" s="90"/>
      <c r="NNP102" s="90"/>
      <c r="NNQ102" s="90"/>
      <c r="NNR102" s="90"/>
      <c r="NNS102" s="90"/>
      <c r="NNT102" s="90"/>
      <c r="NNU102" s="90"/>
      <c r="NNV102" s="90"/>
      <c r="NNW102" s="90"/>
      <c r="NNX102" s="90"/>
      <c r="NNY102" s="90"/>
      <c r="NNZ102" s="90"/>
      <c r="NOA102" s="90"/>
      <c r="NOB102" s="90"/>
      <c r="NOC102" s="90"/>
      <c r="NOD102" s="90"/>
      <c r="NOE102" s="90"/>
      <c r="NOF102" s="90"/>
      <c r="NOG102" s="90"/>
      <c r="NOH102" s="90"/>
      <c r="NOI102" s="90"/>
      <c r="NOJ102" s="90"/>
      <c r="NOK102" s="90"/>
      <c r="NOL102" s="90"/>
      <c r="NOM102" s="90"/>
      <c r="NON102" s="90"/>
      <c r="NOO102" s="90"/>
      <c r="NOP102" s="90"/>
      <c r="NOQ102" s="90"/>
      <c r="NOR102" s="90"/>
      <c r="NOS102" s="90"/>
      <c r="NOT102" s="90"/>
      <c r="NOU102" s="90"/>
      <c r="NOV102" s="90"/>
      <c r="NOW102" s="90"/>
      <c r="NOX102" s="90"/>
      <c r="NOY102" s="90"/>
      <c r="NOZ102" s="90"/>
      <c r="NPA102" s="90"/>
      <c r="NPB102" s="90"/>
      <c r="NPC102" s="90"/>
      <c r="NPD102" s="90"/>
      <c r="NPE102" s="90"/>
      <c r="NPF102" s="90"/>
      <c r="NPG102" s="90"/>
      <c r="NPH102" s="90"/>
      <c r="NPI102" s="90"/>
      <c r="NPJ102" s="90"/>
      <c r="NPK102" s="90"/>
      <c r="NPL102" s="90"/>
      <c r="NPM102" s="90"/>
      <c r="NPN102" s="90"/>
      <c r="NPO102" s="90"/>
      <c r="NPP102" s="90"/>
      <c r="NPQ102" s="90"/>
      <c r="NPR102" s="90"/>
      <c r="NPS102" s="90"/>
      <c r="NPT102" s="90"/>
      <c r="NPU102" s="90"/>
      <c r="NPV102" s="90"/>
      <c r="NPW102" s="90"/>
      <c r="NPX102" s="90"/>
      <c r="NPY102" s="90"/>
      <c r="NPZ102" s="90"/>
      <c r="NQA102" s="90"/>
      <c r="NQB102" s="90"/>
      <c r="NQC102" s="90"/>
      <c r="NQD102" s="90"/>
      <c r="NQE102" s="90"/>
      <c r="NQF102" s="90"/>
      <c r="NQG102" s="90"/>
      <c r="NQH102" s="90"/>
      <c r="NQI102" s="90"/>
      <c r="NQJ102" s="90"/>
      <c r="NQK102" s="90"/>
      <c r="NQL102" s="90"/>
      <c r="NQM102" s="90"/>
      <c r="NQN102" s="90"/>
      <c r="NQO102" s="90"/>
      <c r="NQP102" s="90"/>
      <c r="NQQ102" s="90"/>
      <c r="NQR102" s="90"/>
      <c r="NQS102" s="90"/>
      <c r="NQT102" s="90"/>
      <c r="NQU102" s="90"/>
      <c r="NQV102" s="90"/>
      <c r="NQW102" s="90"/>
      <c r="NQX102" s="90"/>
      <c r="NQY102" s="90"/>
      <c r="NQZ102" s="90"/>
      <c r="NRA102" s="90"/>
      <c r="NRB102" s="90"/>
      <c r="NRC102" s="90"/>
      <c r="NRD102" s="90"/>
      <c r="NRE102" s="90"/>
      <c r="NRF102" s="90"/>
      <c r="NRG102" s="90"/>
      <c r="NRH102" s="90"/>
      <c r="NRI102" s="90"/>
      <c r="NRJ102" s="90"/>
      <c r="NRK102" s="90"/>
      <c r="NRL102" s="90"/>
      <c r="NRM102" s="90"/>
      <c r="NRN102" s="90"/>
      <c r="NRO102" s="90"/>
      <c r="NRP102" s="90"/>
      <c r="NRQ102" s="90"/>
      <c r="NRR102" s="90"/>
      <c r="NRS102" s="90"/>
      <c r="NRT102" s="90"/>
      <c r="NRU102" s="90"/>
      <c r="NRV102" s="90"/>
      <c r="NRW102" s="90"/>
      <c r="NRX102" s="90"/>
      <c r="NRY102" s="90"/>
      <c r="NRZ102" s="90"/>
      <c r="NSA102" s="90"/>
      <c r="NSB102" s="90"/>
      <c r="NSC102" s="90"/>
      <c r="NSD102" s="90"/>
      <c r="NSE102" s="90"/>
      <c r="NSF102" s="90"/>
      <c r="NSG102" s="90"/>
      <c r="NSH102" s="90"/>
      <c r="NSI102" s="90"/>
      <c r="NSJ102" s="90"/>
      <c r="NSK102" s="90"/>
      <c r="NSL102" s="90"/>
      <c r="NSM102" s="90"/>
      <c r="NSN102" s="90"/>
      <c r="NSO102" s="90"/>
      <c r="NSP102" s="90"/>
      <c r="NSQ102" s="90"/>
      <c r="NSR102" s="90"/>
      <c r="NSS102" s="90"/>
      <c r="NST102" s="90"/>
      <c r="NSU102" s="90"/>
      <c r="NSV102" s="90"/>
      <c r="NSW102" s="90"/>
      <c r="NSX102" s="90"/>
      <c r="NSY102" s="90"/>
      <c r="NSZ102" s="90"/>
      <c r="NTA102" s="90"/>
      <c r="NTB102" s="90"/>
      <c r="NTC102" s="90"/>
      <c r="NTD102" s="90"/>
      <c r="NTE102" s="90"/>
      <c r="NTF102" s="90"/>
      <c r="NTG102" s="90"/>
      <c r="NTH102" s="90"/>
      <c r="NTI102" s="90"/>
      <c r="NTJ102" s="90"/>
      <c r="NTK102" s="90"/>
      <c r="NTL102" s="90"/>
      <c r="NTM102" s="90"/>
      <c r="NTN102" s="90"/>
      <c r="NTO102" s="90"/>
      <c r="NTP102" s="90"/>
      <c r="NTQ102" s="90"/>
      <c r="NTR102" s="90"/>
      <c r="NTS102" s="90"/>
      <c r="NTT102" s="90"/>
      <c r="NTU102" s="90"/>
      <c r="NTV102" s="90"/>
      <c r="NTW102" s="90"/>
      <c r="NTX102" s="90"/>
      <c r="NTY102" s="90"/>
      <c r="NTZ102" s="90"/>
      <c r="NUA102" s="90"/>
      <c r="NUB102" s="90"/>
      <c r="NUC102" s="90"/>
      <c r="NUD102" s="90"/>
      <c r="NUE102" s="90"/>
      <c r="NUF102" s="90"/>
      <c r="NUG102" s="90"/>
      <c r="NUH102" s="90"/>
      <c r="NUI102" s="90"/>
      <c r="NUJ102" s="90"/>
      <c r="NUK102" s="90"/>
      <c r="NUL102" s="90"/>
      <c r="NUM102" s="90"/>
      <c r="NUN102" s="90"/>
      <c r="NUO102" s="90"/>
      <c r="NUP102" s="90"/>
      <c r="NUQ102" s="90"/>
      <c r="NUR102" s="90"/>
      <c r="NUS102" s="90"/>
      <c r="NUT102" s="90"/>
      <c r="NUU102" s="90"/>
      <c r="NUV102" s="90"/>
      <c r="NUW102" s="90"/>
      <c r="NUX102" s="90"/>
      <c r="NUY102" s="90"/>
      <c r="NUZ102" s="90"/>
      <c r="NVA102" s="90"/>
      <c r="NVB102" s="90"/>
      <c r="NVC102" s="90"/>
      <c r="NVD102" s="90"/>
      <c r="NVE102" s="90"/>
      <c r="NVF102" s="90"/>
      <c r="NVG102" s="90"/>
      <c r="NVH102" s="90"/>
      <c r="NVI102" s="90"/>
      <c r="NVJ102" s="90"/>
      <c r="NVK102" s="90"/>
      <c r="NVL102" s="90"/>
      <c r="NVM102" s="90"/>
      <c r="NVN102" s="90"/>
      <c r="NVO102" s="90"/>
      <c r="NVP102" s="90"/>
      <c r="NVQ102" s="90"/>
      <c r="NVR102" s="90"/>
      <c r="NVS102" s="90"/>
      <c r="NVT102" s="90"/>
      <c r="NVU102" s="90"/>
      <c r="NVV102" s="90"/>
      <c r="NVW102" s="90"/>
      <c r="NVX102" s="90"/>
      <c r="NVY102" s="90"/>
      <c r="NVZ102" s="90"/>
      <c r="NWA102" s="90"/>
      <c r="NWB102" s="90"/>
      <c r="NWC102" s="90"/>
      <c r="NWD102" s="90"/>
      <c r="NWE102" s="90"/>
      <c r="NWF102" s="90"/>
      <c r="NWG102" s="90"/>
      <c r="NWH102" s="90"/>
      <c r="NWI102" s="90"/>
      <c r="NWJ102" s="90"/>
      <c r="NWK102" s="90"/>
      <c r="NWL102" s="90"/>
      <c r="NWM102" s="90"/>
      <c r="NWN102" s="90"/>
      <c r="NWO102" s="90"/>
      <c r="NWP102" s="90"/>
      <c r="NWQ102" s="90"/>
      <c r="NWR102" s="90"/>
      <c r="NWS102" s="90"/>
      <c r="NWT102" s="90"/>
      <c r="NWU102" s="90"/>
      <c r="NWV102" s="90"/>
      <c r="NWW102" s="90"/>
      <c r="NWX102" s="90"/>
      <c r="NWY102" s="90"/>
      <c r="NWZ102" s="90"/>
      <c r="NXA102" s="90"/>
      <c r="NXB102" s="90"/>
      <c r="NXC102" s="90"/>
      <c r="NXD102" s="90"/>
      <c r="NXE102" s="90"/>
      <c r="NXF102" s="90"/>
      <c r="NXG102" s="90"/>
      <c r="NXH102" s="90"/>
      <c r="NXI102" s="90"/>
      <c r="NXJ102" s="90"/>
      <c r="NXK102" s="90"/>
      <c r="NXL102" s="90"/>
      <c r="NXM102" s="90"/>
      <c r="NXN102" s="90"/>
      <c r="NXO102" s="90"/>
      <c r="NXP102" s="90"/>
      <c r="NXQ102" s="90"/>
      <c r="NXR102" s="90"/>
      <c r="NXS102" s="90"/>
      <c r="NXT102" s="90"/>
      <c r="NXU102" s="90"/>
      <c r="NXV102" s="90"/>
      <c r="NXW102" s="90"/>
      <c r="NXX102" s="90"/>
      <c r="NXY102" s="90"/>
      <c r="NXZ102" s="90"/>
      <c r="NYA102" s="90"/>
      <c r="NYB102" s="90"/>
      <c r="NYC102" s="90"/>
      <c r="NYD102" s="90"/>
      <c r="NYE102" s="90"/>
      <c r="NYF102" s="90"/>
      <c r="NYG102" s="90"/>
      <c r="NYH102" s="90"/>
      <c r="NYI102" s="90"/>
      <c r="NYJ102" s="90"/>
      <c r="NYK102" s="90"/>
      <c r="NYL102" s="90"/>
      <c r="NYM102" s="90"/>
      <c r="NYN102" s="90"/>
      <c r="NYO102" s="90"/>
      <c r="NYP102" s="90"/>
      <c r="NYQ102" s="90"/>
      <c r="NYR102" s="90"/>
      <c r="NYS102" s="90"/>
      <c r="NYT102" s="90"/>
      <c r="NYU102" s="90"/>
      <c r="NYV102" s="90"/>
      <c r="NYW102" s="90"/>
      <c r="NYX102" s="90"/>
      <c r="NYY102" s="90"/>
      <c r="NYZ102" s="90"/>
      <c r="NZA102" s="90"/>
      <c r="NZB102" s="90"/>
      <c r="NZC102" s="90"/>
      <c r="NZD102" s="90"/>
      <c r="NZE102" s="90"/>
      <c r="NZF102" s="90"/>
      <c r="NZG102" s="90"/>
      <c r="NZH102" s="90"/>
      <c r="NZI102" s="90"/>
      <c r="NZJ102" s="90"/>
      <c r="NZK102" s="90"/>
      <c r="NZL102" s="90"/>
      <c r="NZM102" s="90"/>
      <c r="NZN102" s="90"/>
      <c r="NZO102" s="90"/>
      <c r="NZP102" s="90"/>
      <c r="NZQ102" s="90"/>
      <c r="NZR102" s="90"/>
      <c r="NZS102" s="90"/>
      <c r="NZT102" s="90"/>
      <c r="NZU102" s="90"/>
      <c r="NZV102" s="90"/>
      <c r="NZW102" s="90"/>
      <c r="NZX102" s="90"/>
      <c r="NZY102" s="90"/>
      <c r="NZZ102" s="90"/>
      <c r="OAA102" s="90"/>
      <c r="OAB102" s="90"/>
      <c r="OAC102" s="90"/>
      <c r="OAD102" s="90"/>
      <c r="OAE102" s="90"/>
      <c r="OAF102" s="90"/>
      <c r="OAG102" s="90"/>
      <c r="OAH102" s="90"/>
      <c r="OAI102" s="90"/>
      <c r="OAJ102" s="90"/>
      <c r="OAK102" s="90"/>
      <c r="OAL102" s="90"/>
      <c r="OAM102" s="90"/>
      <c r="OAN102" s="90"/>
      <c r="OAO102" s="90"/>
      <c r="OAP102" s="90"/>
      <c r="OAQ102" s="90"/>
      <c r="OAR102" s="90"/>
      <c r="OAS102" s="90"/>
      <c r="OAT102" s="90"/>
      <c r="OAU102" s="90"/>
      <c r="OAV102" s="90"/>
      <c r="OAW102" s="90"/>
      <c r="OAX102" s="90"/>
      <c r="OAY102" s="90"/>
      <c r="OAZ102" s="90"/>
      <c r="OBA102" s="90"/>
      <c r="OBB102" s="90"/>
      <c r="OBC102" s="90"/>
      <c r="OBD102" s="90"/>
      <c r="OBE102" s="90"/>
      <c r="OBF102" s="90"/>
      <c r="OBG102" s="90"/>
      <c r="OBH102" s="90"/>
      <c r="OBI102" s="90"/>
      <c r="OBJ102" s="90"/>
      <c r="OBK102" s="90"/>
      <c r="OBL102" s="90"/>
      <c r="OBM102" s="90"/>
      <c r="OBN102" s="90"/>
      <c r="OBO102" s="90"/>
      <c r="OBP102" s="90"/>
      <c r="OBQ102" s="90"/>
      <c r="OBR102" s="90"/>
      <c r="OBS102" s="90"/>
      <c r="OBT102" s="90"/>
      <c r="OBU102" s="90"/>
      <c r="OBV102" s="90"/>
      <c r="OBW102" s="90"/>
      <c r="OBX102" s="90"/>
      <c r="OBY102" s="90"/>
      <c r="OBZ102" s="90"/>
      <c r="OCA102" s="90"/>
      <c r="OCB102" s="90"/>
      <c r="OCC102" s="90"/>
      <c r="OCD102" s="90"/>
      <c r="OCE102" s="90"/>
      <c r="OCF102" s="90"/>
      <c r="OCG102" s="90"/>
      <c r="OCH102" s="90"/>
      <c r="OCI102" s="90"/>
      <c r="OCJ102" s="90"/>
      <c r="OCK102" s="90"/>
      <c r="OCL102" s="90"/>
      <c r="OCM102" s="90"/>
      <c r="OCN102" s="90"/>
      <c r="OCO102" s="90"/>
      <c r="OCP102" s="90"/>
      <c r="OCQ102" s="90"/>
      <c r="OCR102" s="90"/>
      <c r="OCS102" s="90"/>
      <c r="OCT102" s="90"/>
      <c r="OCU102" s="90"/>
      <c r="OCV102" s="90"/>
      <c r="OCW102" s="90"/>
      <c r="OCX102" s="90"/>
      <c r="OCY102" s="90"/>
      <c r="OCZ102" s="90"/>
      <c r="ODA102" s="90"/>
      <c r="ODB102" s="90"/>
      <c r="ODC102" s="90"/>
      <c r="ODD102" s="90"/>
      <c r="ODE102" s="90"/>
      <c r="ODF102" s="90"/>
      <c r="ODG102" s="90"/>
      <c r="ODH102" s="90"/>
      <c r="ODI102" s="90"/>
      <c r="ODJ102" s="90"/>
      <c r="ODK102" s="90"/>
      <c r="ODL102" s="90"/>
      <c r="ODM102" s="90"/>
      <c r="ODN102" s="90"/>
      <c r="ODO102" s="90"/>
      <c r="ODP102" s="90"/>
      <c r="ODQ102" s="90"/>
      <c r="ODR102" s="90"/>
      <c r="ODS102" s="90"/>
      <c r="ODT102" s="90"/>
      <c r="ODU102" s="90"/>
      <c r="ODV102" s="90"/>
      <c r="ODW102" s="90"/>
      <c r="ODX102" s="90"/>
      <c r="ODY102" s="90"/>
      <c r="ODZ102" s="90"/>
      <c r="OEA102" s="90"/>
      <c r="OEB102" s="90"/>
      <c r="OEC102" s="90"/>
      <c r="OED102" s="90"/>
      <c r="OEE102" s="90"/>
      <c r="OEF102" s="90"/>
      <c r="OEG102" s="90"/>
      <c r="OEH102" s="90"/>
      <c r="OEI102" s="90"/>
      <c r="OEJ102" s="90"/>
      <c r="OEK102" s="90"/>
      <c r="OEL102" s="90"/>
      <c r="OEM102" s="90"/>
      <c r="OEN102" s="90"/>
      <c r="OEO102" s="90"/>
      <c r="OEP102" s="90"/>
      <c r="OEQ102" s="90"/>
      <c r="OER102" s="90"/>
      <c r="OES102" s="90"/>
      <c r="OET102" s="90"/>
      <c r="OEU102" s="90"/>
      <c r="OEV102" s="90"/>
      <c r="OEW102" s="90"/>
      <c r="OEX102" s="90"/>
      <c r="OEY102" s="90"/>
      <c r="OEZ102" s="90"/>
      <c r="OFA102" s="90"/>
      <c r="OFB102" s="90"/>
      <c r="OFC102" s="90"/>
      <c r="OFD102" s="90"/>
      <c r="OFE102" s="90"/>
      <c r="OFF102" s="90"/>
      <c r="OFG102" s="90"/>
      <c r="OFH102" s="90"/>
      <c r="OFI102" s="90"/>
      <c r="OFJ102" s="90"/>
      <c r="OFK102" s="90"/>
      <c r="OFL102" s="90"/>
      <c r="OFM102" s="90"/>
      <c r="OFN102" s="90"/>
      <c r="OFO102" s="90"/>
      <c r="OFP102" s="90"/>
      <c r="OFQ102" s="90"/>
      <c r="OFR102" s="90"/>
      <c r="OFS102" s="90"/>
      <c r="OFT102" s="90"/>
      <c r="OFU102" s="90"/>
      <c r="OFV102" s="90"/>
      <c r="OFW102" s="90"/>
      <c r="OFX102" s="90"/>
      <c r="OFY102" s="90"/>
      <c r="OFZ102" s="90"/>
      <c r="OGA102" s="90"/>
      <c r="OGB102" s="90"/>
      <c r="OGC102" s="90"/>
      <c r="OGD102" s="90"/>
      <c r="OGE102" s="90"/>
      <c r="OGF102" s="90"/>
      <c r="OGG102" s="90"/>
      <c r="OGH102" s="90"/>
      <c r="OGI102" s="90"/>
      <c r="OGJ102" s="90"/>
      <c r="OGK102" s="90"/>
      <c r="OGL102" s="90"/>
      <c r="OGM102" s="90"/>
      <c r="OGN102" s="90"/>
      <c r="OGO102" s="90"/>
      <c r="OGP102" s="90"/>
      <c r="OGQ102" s="90"/>
      <c r="OGR102" s="90"/>
      <c r="OGS102" s="90"/>
      <c r="OGT102" s="90"/>
      <c r="OGU102" s="90"/>
      <c r="OGV102" s="90"/>
      <c r="OGW102" s="90"/>
      <c r="OGX102" s="90"/>
      <c r="OGY102" s="90"/>
      <c r="OGZ102" s="90"/>
      <c r="OHA102" s="90"/>
      <c r="OHB102" s="90"/>
      <c r="OHC102" s="90"/>
      <c r="OHD102" s="90"/>
      <c r="OHE102" s="90"/>
      <c r="OHF102" s="90"/>
      <c r="OHG102" s="90"/>
      <c r="OHH102" s="90"/>
      <c r="OHI102" s="90"/>
      <c r="OHJ102" s="90"/>
      <c r="OHK102" s="90"/>
      <c r="OHL102" s="90"/>
      <c r="OHM102" s="90"/>
      <c r="OHN102" s="90"/>
      <c r="OHO102" s="90"/>
      <c r="OHP102" s="90"/>
      <c r="OHQ102" s="90"/>
      <c r="OHR102" s="90"/>
      <c r="OHS102" s="90"/>
      <c r="OHT102" s="90"/>
      <c r="OHU102" s="90"/>
      <c r="OHV102" s="90"/>
      <c r="OHW102" s="90"/>
      <c r="OHX102" s="90"/>
      <c r="OHY102" s="90"/>
      <c r="OHZ102" s="90"/>
      <c r="OIA102" s="90"/>
      <c r="OIB102" s="90"/>
      <c r="OIC102" s="90"/>
      <c r="OID102" s="90"/>
      <c r="OIE102" s="90"/>
      <c r="OIF102" s="90"/>
      <c r="OIG102" s="90"/>
      <c r="OIH102" s="90"/>
      <c r="OII102" s="90"/>
      <c r="OIJ102" s="90"/>
      <c r="OIK102" s="90"/>
      <c r="OIL102" s="90"/>
      <c r="OIM102" s="90"/>
      <c r="OIN102" s="90"/>
      <c r="OIO102" s="90"/>
      <c r="OIP102" s="90"/>
      <c r="OIQ102" s="90"/>
      <c r="OIR102" s="90"/>
      <c r="OIS102" s="90"/>
      <c r="OIT102" s="90"/>
      <c r="OIU102" s="90"/>
      <c r="OIV102" s="90"/>
      <c r="OIW102" s="90"/>
      <c r="OIX102" s="90"/>
      <c r="OIY102" s="90"/>
      <c r="OIZ102" s="90"/>
      <c r="OJA102" s="90"/>
      <c r="OJB102" s="90"/>
      <c r="OJC102" s="90"/>
      <c r="OJD102" s="90"/>
      <c r="OJE102" s="90"/>
      <c r="OJF102" s="90"/>
      <c r="OJG102" s="90"/>
      <c r="OJH102" s="90"/>
      <c r="OJI102" s="90"/>
      <c r="OJJ102" s="90"/>
      <c r="OJK102" s="90"/>
      <c r="OJL102" s="90"/>
      <c r="OJM102" s="90"/>
      <c r="OJN102" s="90"/>
      <c r="OJO102" s="90"/>
      <c r="OJP102" s="90"/>
      <c r="OJQ102" s="90"/>
      <c r="OJR102" s="90"/>
      <c r="OJS102" s="90"/>
      <c r="OJT102" s="90"/>
      <c r="OJU102" s="90"/>
      <c r="OJV102" s="90"/>
      <c r="OJW102" s="90"/>
      <c r="OJX102" s="90"/>
      <c r="OJY102" s="90"/>
      <c r="OJZ102" s="90"/>
      <c r="OKA102" s="90"/>
      <c r="OKB102" s="90"/>
      <c r="OKC102" s="90"/>
      <c r="OKD102" s="90"/>
      <c r="OKE102" s="90"/>
      <c r="OKF102" s="90"/>
      <c r="OKG102" s="90"/>
      <c r="OKH102" s="90"/>
      <c r="OKI102" s="90"/>
      <c r="OKJ102" s="90"/>
      <c r="OKK102" s="90"/>
      <c r="OKL102" s="90"/>
      <c r="OKM102" s="90"/>
      <c r="OKN102" s="90"/>
      <c r="OKO102" s="90"/>
      <c r="OKP102" s="90"/>
      <c r="OKQ102" s="90"/>
      <c r="OKR102" s="90"/>
      <c r="OKS102" s="90"/>
      <c r="OKT102" s="90"/>
      <c r="OKU102" s="90"/>
      <c r="OKV102" s="90"/>
      <c r="OKW102" s="90"/>
      <c r="OKX102" s="90"/>
      <c r="OKY102" s="90"/>
      <c r="OKZ102" s="90"/>
      <c r="OLA102" s="90"/>
      <c r="OLB102" s="90"/>
      <c r="OLC102" s="90"/>
      <c r="OLD102" s="90"/>
      <c r="OLE102" s="90"/>
      <c r="OLF102" s="90"/>
      <c r="OLG102" s="90"/>
      <c r="OLH102" s="90"/>
      <c r="OLI102" s="90"/>
      <c r="OLJ102" s="90"/>
      <c r="OLK102" s="90"/>
      <c r="OLL102" s="90"/>
      <c r="OLM102" s="90"/>
      <c r="OLN102" s="90"/>
      <c r="OLO102" s="90"/>
      <c r="OLP102" s="90"/>
      <c r="OLQ102" s="90"/>
      <c r="OLR102" s="90"/>
      <c r="OLS102" s="90"/>
      <c r="OLT102" s="90"/>
      <c r="OLU102" s="90"/>
      <c r="OLV102" s="90"/>
      <c r="OLW102" s="90"/>
      <c r="OLX102" s="90"/>
      <c r="OLY102" s="90"/>
      <c r="OLZ102" s="90"/>
      <c r="OMA102" s="90"/>
      <c r="OMB102" s="90"/>
      <c r="OMC102" s="90"/>
      <c r="OMD102" s="90"/>
      <c r="OME102" s="90"/>
      <c r="OMF102" s="90"/>
      <c r="OMG102" s="90"/>
      <c r="OMH102" s="90"/>
      <c r="OMI102" s="90"/>
      <c r="OMJ102" s="90"/>
      <c r="OMK102" s="90"/>
      <c r="OML102" s="90"/>
      <c r="OMM102" s="90"/>
      <c r="OMN102" s="90"/>
      <c r="OMO102" s="90"/>
      <c r="OMP102" s="90"/>
      <c r="OMQ102" s="90"/>
      <c r="OMR102" s="90"/>
      <c r="OMS102" s="90"/>
      <c r="OMT102" s="90"/>
      <c r="OMU102" s="90"/>
      <c r="OMV102" s="90"/>
      <c r="OMW102" s="90"/>
      <c r="OMX102" s="90"/>
      <c r="OMY102" s="90"/>
      <c r="OMZ102" s="90"/>
      <c r="ONA102" s="90"/>
      <c r="ONB102" s="90"/>
      <c r="ONC102" s="90"/>
      <c r="OND102" s="90"/>
      <c r="ONE102" s="90"/>
      <c r="ONF102" s="90"/>
      <c r="ONG102" s="90"/>
      <c r="ONH102" s="90"/>
      <c r="ONI102" s="90"/>
      <c r="ONJ102" s="90"/>
      <c r="ONK102" s="90"/>
      <c r="ONL102" s="90"/>
      <c r="ONM102" s="90"/>
      <c r="ONN102" s="90"/>
      <c r="ONO102" s="90"/>
      <c r="ONP102" s="90"/>
      <c r="ONQ102" s="90"/>
      <c r="ONR102" s="90"/>
      <c r="ONS102" s="90"/>
      <c r="ONT102" s="90"/>
      <c r="ONU102" s="90"/>
      <c r="ONV102" s="90"/>
      <c r="ONW102" s="90"/>
      <c r="ONX102" s="90"/>
      <c r="ONY102" s="90"/>
      <c r="ONZ102" s="90"/>
      <c r="OOA102" s="90"/>
      <c r="OOB102" s="90"/>
      <c r="OOC102" s="90"/>
      <c r="OOD102" s="90"/>
      <c r="OOE102" s="90"/>
      <c r="OOF102" s="90"/>
      <c r="OOG102" s="90"/>
      <c r="OOH102" s="90"/>
      <c r="OOI102" s="90"/>
      <c r="OOJ102" s="90"/>
      <c r="OOK102" s="90"/>
      <c r="OOL102" s="90"/>
      <c r="OOM102" s="90"/>
      <c r="OON102" s="90"/>
      <c r="OOO102" s="90"/>
      <c r="OOP102" s="90"/>
      <c r="OOQ102" s="90"/>
      <c r="OOR102" s="90"/>
      <c r="OOS102" s="90"/>
      <c r="OOT102" s="90"/>
      <c r="OOU102" s="90"/>
      <c r="OOV102" s="90"/>
      <c r="OOW102" s="90"/>
      <c r="OOX102" s="90"/>
      <c r="OOY102" s="90"/>
      <c r="OOZ102" s="90"/>
      <c r="OPA102" s="90"/>
      <c r="OPB102" s="90"/>
      <c r="OPC102" s="90"/>
      <c r="OPD102" s="90"/>
      <c r="OPE102" s="90"/>
      <c r="OPF102" s="90"/>
      <c r="OPG102" s="90"/>
      <c r="OPH102" s="90"/>
      <c r="OPI102" s="90"/>
      <c r="OPJ102" s="90"/>
      <c r="OPK102" s="90"/>
      <c r="OPL102" s="90"/>
      <c r="OPM102" s="90"/>
      <c r="OPN102" s="90"/>
      <c r="OPO102" s="90"/>
      <c r="OPP102" s="90"/>
      <c r="OPQ102" s="90"/>
      <c r="OPR102" s="90"/>
      <c r="OPS102" s="90"/>
      <c r="OPT102" s="90"/>
      <c r="OPU102" s="90"/>
      <c r="OPV102" s="90"/>
      <c r="OPW102" s="90"/>
      <c r="OPX102" s="90"/>
      <c r="OPY102" s="90"/>
      <c r="OPZ102" s="90"/>
      <c r="OQA102" s="90"/>
      <c r="OQB102" s="90"/>
      <c r="OQC102" s="90"/>
      <c r="OQD102" s="90"/>
      <c r="OQE102" s="90"/>
      <c r="OQF102" s="90"/>
      <c r="OQG102" s="90"/>
      <c r="OQH102" s="90"/>
      <c r="OQI102" s="90"/>
      <c r="OQJ102" s="90"/>
      <c r="OQK102" s="90"/>
      <c r="OQL102" s="90"/>
      <c r="OQM102" s="90"/>
      <c r="OQN102" s="90"/>
      <c r="OQO102" s="90"/>
      <c r="OQP102" s="90"/>
      <c r="OQQ102" s="90"/>
      <c r="OQR102" s="90"/>
      <c r="OQS102" s="90"/>
      <c r="OQT102" s="90"/>
      <c r="OQU102" s="90"/>
      <c r="OQV102" s="90"/>
      <c r="OQW102" s="90"/>
      <c r="OQX102" s="90"/>
      <c r="OQY102" s="90"/>
      <c r="OQZ102" s="90"/>
      <c r="ORA102" s="90"/>
      <c r="ORB102" s="90"/>
      <c r="ORC102" s="90"/>
      <c r="ORD102" s="90"/>
      <c r="ORE102" s="90"/>
      <c r="ORF102" s="90"/>
      <c r="ORG102" s="90"/>
      <c r="ORH102" s="90"/>
      <c r="ORI102" s="90"/>
      <c r="ORJ102" s="90"/>
      <c r="ORK102" s="90"/>
      <c r="ORL102" s="90"/>
      <c r="ORM102" s="90"/>
      <c r="ORN102" s="90"/>
      <c r="ORO102" s="90"/>
      <c r="ORP102" s="90"/>
      <c r="ORQ102" s="90"/>
      <c r="ORR102" s="90"/>
      <c r="ORS102" s="90"/>
      <c r="ORT102" s="90"/>
      <c r="ORU102" s="90"/>
      <c r="ORV102" s="90"/>
      <c r="ORW102" s="90"/>
      <c r="ORX102" s="90"/>
      <c r="ORY102" s="90"/>
      <c r="ORZ102" s="90"/>
      <c r="OSA102" s="90"/>
      <c r="OSB102" s="90"/>
      <c r="OSC102" s="90"/>
      <c r="OSD102" s="90"/>
      <c r="OSE102" s="90"/>
      <c r="OSF102" s="90"/>
      <c r="OSG102" s="90"/>
      <c r="OSH102" s="90"/>
      <c r="OSI102" s="90"/>
      <c r="OSJ102" s="90"/>
      <c r="OSK102" s="90"/>
      <c r="OSL102" s="90"/>
      <c r="OSM102" s="90"/>
      <c r="OSN102" s="90"/>
      <c r="OSO102" s="90"/>
      <c r="OSP102" s="90"/>
      <c r="OSQ102" s="90"/>
      <c r="OSR102" s="90"/>
      <c r="OSS102" s="90"/>
      <c r="OST102" s="90"/>
      <c r="OSU102" s="90"/>
      <c r="OSV102" s="90"/>
      <c r="OSW102" s="90"/>
      <c r="OSX102" s="90"/>
      <c r="OSY102" s="90"/>
      <c r="OSZ102" s="90"/>
      <c r="OTA102" s="90"/>
      <c r="OTB102" s="90"/>
      <c r="OTC102" s="90"/>
      <c r="OTD102" s="90"/>
      <c r="OTE102" s="90"/>
      <c r="OTF102" s="90"/>
      <c r="OTG102" s="90"/>
      <c r="OTH102" s="90"/>
      <c r="OTI102" s="90"/>
      <c r="OTJ102" s="90"/>
      <c r="OTK102" s="90"/>
      <c r="OTL102" s="90"/>
      <c r="OTM102" s="90"/>
      <c r="OTN102" s="90"/>
      <c r="OTO102" s="90"/>
      <c r="OTP102" s="90"/>
      <c r="OTQ102" s="90"/>
      <c r="OTR102" s="90"/>
      <c r="OTS102" s="90"/>
      <c r="OTT102" s="90"/>
      <c r="OTU102" s="90"/>
      <c r="OTV102" s="90"/>
      <c r="OTW102" s="90"/>
      <c r="OTX102" s="90"/>
      <c r="OTY102" s="90"/>
      <c r="OTZ102" s="90"/>
      <c r="OUA102" s="90"/>
      <c r="OUB102" s="90"/>
      <c r="OUC102" s="90"/>
      <c r="OUD102" s="90"/>
      <c r="OUE102" s="90"/>
      <c r="OUF102" s="90"/>
      <c r="OUG102" s="90"/>
      <c r="OUH102" s="90"/>
      <c r="OUI102" s="90"/>
      <c r="OUJ102" s="90"/>
      <c r="OUK102" s="90"/>
      <c r="OUL102" s="90"/>
      <c r="OUM102" s="90"/>
      <c r="OUN102" s="90"/>
      <c r="OUO102" s="90"/>
      <c r="OUP102" s="90"/>
      <c r="OUQ102" s="90"/>
      <c r="OUR102" s="90"/>
      <c r="OUS102" s="90"/>
      <c r="OUT102" s="90"/>
      <c r="OUU102" s="90"/>
      <c r="OUV102" s="90"/>
      <c r="OUW102" s="90"/>
      <c r="OUX102" s="90"/>
      <c r="OUY102" s="90"/>
      <c r="OUZ102" s="90"/>
      <c r="OVA102" s="90"/>
      <c r="OVB102" s="90"/>
      <c r="OVC102" s="90"/>
      <c r="OVD102" s="90"/>
      <c r="OVE102" s="90"/>
      <c r="OVF102" s="90"/>
      <c r="OVG102" s="90"/>
      <c r="OVH102" s="90"/>
      <c r="OVI102" s="90"/>
      <c r="OVJ102" s="90"/>
      <c r="OVK102" s="90"/>
      <c r="OVL102" s="90"/>
      <c r="OVM102" s="90"/>
      <c r="OVN102" s="90"/>
      <c r="OVO102" s="90"/>
      <c r="OVP102" s="90"/>
      <c r="OVQ102" s="90"/>
      <c r="OVR102" s="90"/>
      <c r="OVS102" s="90"/>
      <c r="OVT102" s="90"/>
      <c r="OVU102" s="90"/>
      <c r="OVV102" s="90"/>
      <c r="OVW102" s="90"/>
      <c r="OVX102" s="90"/>
      <c r="OVY102" s="90"/>
      <c r="OVZ102" s="90"/>
      <c r="OWA102" s="90"/>
      <c r="OWB102" s="90"/>
      <c r="OWC102" s="90"/>
      <c r="OWD102" s="90"/>
      <c r="OWE102" s="90"/>
      <c r="OWF102" s="90"/>
      <c r="OWG102" s="90"/>
      <c r="OWH102" s="90"/>
      <c r="OWI102" s="90"/>
      <c r="OWJ102" s="90"/>
      <c r="OWK102" s="90"/>
      <c r="OWL102" s="90"/>
      <c r="OWM102" s="90"/>
      <c r="OWN102" s="90"/>
      <c r="OWO102" s="90"/>
      <c r="OWP102" s="90"/>
      <c r="OWQ102" s="90"/>
      <c r="OWR102" s="90"/>
      <c r="OWS102" s="90"/>
      <c r="OWT102" s="90"/>
      <c r="OWU102" s="90"/>
      <c r="OWV102" s="90"/>
      <c r="OWW102" s="90"/>
      <c r="OWX102" s="90"/>
      <c r="OWY102" s="90"/>
      <c r="OWZ102" s="90"/>
      <c r="OXA102" s="90"/>
      <c r="OXB102" s="90"/>
      <c r="OXC102" s="90"/>
      <c r="OXD102" s="90"/>
      <c r="OXE102" s="90"/>
      <c r="OXF102" s="90"/>
      <c r="OXG102" s="90"/>
      <c r="OXH102" s="90"/>
      <c r="OXI102" s="90"/>
      <c r="OXJ102" s="90"/>
      <c r="OXK102" s="90"/>
      <c r="OXL102" s="90"/>
      <c r="OXM102" s="90"/>
      <c r="OXN102" s="90"/>
      <c r="OXO102" s="90"/>
      <c r="OXP102" s="90"/>
      <c r="OXQ102" s="90"/>
      <c r="OXR102" s="90"/>
      <c r="OXS102" s="90"/>
      <c r="OXT102" s="90"/>
      <c r="OXU102" s="90"/>
      <c r="OXV102" s="90"/>
      <c r="OXW102" s="90"/>
      <c r="OXX102" s="90"/>
      <c r="OXY102" s="90"/>
      <c r="OXZ102" s="90"/>
      <c r="OYA102" s="90"/>
      <c r="OYB102" s="90"/>
      <c r="OYC102" s="90"/>
      <c r="OYD102" s="90"/>
      <c r="OYE102" s="90"/>
      <c r="OYF102" s="90"/>
      <c r="OYG102" s="90"/>
      <c r="OYH102" s="90"/>
      <c r="OYI102" s="90"/>
      <c r="OYJ102" s="90"/>
      <c r="OYK102" s="90"/>
      <c r="OYL102" s="90"/>
      <c r="OYM102" s="90"/>
      <c r="OYN102" s="90"/>
      <c r="OYO102" s="90"/>
      <c r="OYP102" s="90"/>
      <c r="OYQ102" s="90"/>
      <c r="OYR102" s="90"/>
      <c r="OYS102" s="90"/>
      <c r="OYT102" s="90"/>
      <c r="OYU102" s="90"/>
      <c r="OYV102" s="90"/>
      <c r="OYW102" s="90"/>
      <c r="OYX102" s="90"/>
      <c r="OYY102" s="90"/>
      <c r="OYZ102" s="90"/>
      <c r="OZA102" s="90"/>
      <c r="OZB102" s="90"/>
      <c r="OZC102" s="90"/>
      <c r="OZD102" s="90"/>
      <c r="OZE102" s="90"/>
      <c r="OZF102" s="90"/>
      <c r="OZG102" s="90"/>
      <c r="OZH102" s="90"/>
      <c r="OZI102" s="90"/>
      <c r="OZJ102" s="90"/>
      <c r="OZK102" s="90"/>
      <c r="OZL102" s="90"/>
      <c r="OZM102" s="90"/>
      <c r="OZN102" s="90"/>
      <c r="OZO102" s="90"/>
      <c r="OZP102" s="90"/>
      <c r="OZQ102" s="90"/>
      <c r="OZR102" s="90"/>
      <c r="OZS102" s="90"/>
      <c r="OZT102" s="90"/>
      <c r="OZU102" s="90"/>
      <c r="OZV102" s="90"/>
      <c r="OZW102" s="90"/>
      <c r="OZX102" s="90"/>
      <c r="OZY102" s="90"/>
      <c r="OZZ102" s="90"/>
      <c r="PAA102" s="90"/>
      <c r="PAB102" s="90"/>
      <c r="PAC102" s="90"/>
      <c r="PAD102" s="90"/>
      <c r="PAE102" s="90"/>
      <c r="PAF102" s="90"/>
      <c r="PAG102" s="90"/>
      <c r="PAH102" s="90"/>
      <c r="PAI102" s="90"/>
      <c r="PAJ102" s="90"/>
      <c r="PAK102" s="90"/>
      <c r="PAL102" s="90"/>
      <c r="PAM102" s="90"/>
      <c r="PAN102" s="90"/>
      <c r="PAO102" s="90"/>
      <c r="PAP102" s="90"/>
      <c r="PAQ102" s="90"/>
      <c r="PAR102" s="90"/>
      <c r="PAS102" s="90"/>
      <c r="PAT102" s="90"/>
      <c r="PAU102" s="90"/>
      <c r="PAV102" s="90"/>
      <c r="PAW102" s="90"/>
      <c r="PAX102" s="90"/>
      <c r="PAY102" s="90"/>
      <c r="PAZ102" s="90"/>
      <c r="PBA102" s="90"/>
      <c r="PBB102" s="90"/>
      <c r="PBC102" s="90"/>
      <c r="PBD102" s="90"/>
      <c r="PBE102" s="90"/>
      <c r="PBF102" s="90"/>
      <c r="PBG102" s="90"/>
      <c r="PBH102" s="90"/>
      <c r="PBI102" s="90"/>
      <c r="PBJ102" s="90"/>
      <c r="PBK102" s="90"/>
      <c r="PBL102" s="90"/>
      <c r="PBM102" s="90"/>
      <c r="PBN102" s="90"/>
      <c r="PBO102" s="90"/>
      <c r="PBP102" s="90"/>
      <c r="PBQ102" s="90"/>
      <c r="PBR102" s="90"/>
      <c r="PBS102" s="90"/>
      <c r="PBT102" s="90"/>
      <c r="PBU102" s="90"/>
      <c r="PBV102" s="90"/>
      <c r="PBW102" s="90"/>
      <c r="PBX102" s="90"/>
      <c r="PBY102" s="90"/>
      <c r="PBZ102" s="90"/>
      <c r="PCA102" s="90"/>
      <c r="PCB102" s="90"/>
      <c r="PCC102" s="90"/>
      <c r="PCD102" s="90"/>
      <c r="PCE102" s="90"/>
      <c r="PCF102" s="90"/>
      <c r="PCG102" s="90"/>
      <c r="PCH102" s="90"/>
      <c r="PCI102" s="90"/>
      <c r="PCJ102" s="90"/>
      <c r="PCK102" s="90"/>
      <c r="PCL102" s="90"/>
      <c r="PCM102" s="90"/>
      <c r="PCN102" s="90"/>
      <c r="PCO102" s="90"/>
      <c r="PCP102" s="90"/>
      <c r="PCQ102" s="90"/>
      <c r="PCR102" s="90"/>
      <c r="PCS102" s="90"/>
      <c r="PCT102" s="90"/>
      <c r="PCU102" s="90"/>
      <c r="PCV102" s="90"/>
      <c r="PCW102" s="90"/>
      <c r="PCX102" s="90"/>
      <c r="PCY102" s="90"/>
      <c r="PCZ102" s="90"/>
      <c r="PDA102" s="90"/>
      <c r="PDB102" s="90"/>
      <c r="PDC102" s="90"/>
      <c r="PDD102" s="90"/>
      <c r="PDE102" s="90"/>
      <c r="PDF102" s="90"/>
      <c r="PDG102" s="90"/>
      <c r="PDH102" s="90"/>
      <c r="PDI102" s="90"/>
      <c r="PDJ102" s="90"/>
      <c r="PDK102" s="90"/>
      <c r="PDL102" s="90"/>
      <c r="PDM102" s="90"/>
      <c r="PDN102" s="90"/>
      <c r="PDO102" s="90"/>
      <c r="PDP102" s="90"/>
      <c r="PDQ102" s="90"/>
      <c r="PDR102" s="90"/>
      <c r="PDS102" s="90"/>
      <c r="PDT102" s="90"/>
      <c r="PDU102" s="90"/>
      <c r="PDV102" s="90"/>
      <c r="PDW102" s="90"/>
      <c r="PDX102" s="90"/>
      <c r="PDY102" s="90"/>
      <c r="PDZ102" s="90"/>
      <c r="PEA102" s="90"/>
      <c r="PEB102" s="90"/>
      <c r="PEC102" s="90"/>
      <c r="PED102" s="90"/>
      <c r="PEE102" s="90"/>
      <c r="PEF102" s="90"/>
      <c r="PEG102" s="90"/>
      <c r="PEH102" s="90"/>
      <c r="PEI102" s="90"/>
      <c r="PEJ102" s="90"/>
      <c r="PEK102" s="90"/>
      <c r="PEL102" s="90"/>
      <c r="PEM102" s="90"/>
      <c r="PEN102" s="90"/>
      <c r="PEO102" s="90"/>
      <c r="PEP102" s="90"/>
      <c r="PEQ102" s="90"/>
      <c r="PER102" s="90"/>
      <c r="PES102" s="90"/>
      <c r="PET102" s="90"/>
      <c r="PEU102" s="90"/>
      <c r="PEV102" s="90"/>
      <c r="PEW102" s="90"/>
      <c r="PEX102" s="90"/>
      <c r="PEY102" s="90"/>
      <c r="PEZ102" s="90"/>
      <c r="PFA102" s="90"/>
      <c r="PFB102" s="90"/>
      <c r="PFC102" s="90"/>
      <c r="PFD102" s="90"/>
      <c r="PFE102" s="90"/>
      <c r="PFF102" s="90"/>
      <c r="PFG102" s="90"/>
      <c r="PFH102" s="90"/>
      <c r="PFI102" s="90"/>
      <c r="PFJ102" s="90"/>
      <c r="PFK102" s="90"/>
      <c r="PFL102" s="90"/>
      <c r="PFM102" s="90"/>
      <c r="PFN102" s="90"/>
      <c r="PFO102" s="90"/>
      <c r="PFP102" s="90"/>
      <c r="PFQ102" s="90"/>
      <c r="PFR102" s="90"/>
      <c r="PFS102" s="90"/>
      <c r="PFT102" s="90"/>
      <c r="PFU102" s="90"/>
      <c r="PFV102" s="90"/>
      <c r="PFW102" s="90"/>
      <c r="PFX102" s="90"/>
      <c r="PFY102" s="90"/>
      <c r="PFZ102" s="90"/>
      <c r="PGA102" s="90"/>
      <c r="PGB102" s="90"/>
      <c r="PGC102" s="90"/>
      <c r="PGD102" s="90"/>
      <c r="PGE102" s="90"/>
      <c r="PGF102" s="90"/>
      <c r="PGG102" s="90"/>
      <c r="PGH102" s="90"/>
      <c r="PGI102" s="90"/>
      <c r="PGJ102" s="90"/>
      <c r="PGK102" s="90"/>
      <c r="PGL102" s="90"/>
      <c r="PGM102" s="90"/>
      <c r="PGN102" s="90"/>
      <c r="PGO102" s="90"/>
      <c r="PGP102" s="90"/>
      <c r="PGQ102" s="90"/>
      <c r="PGR102" s="90"/>
      <c r="PGS102" s="90"/>
      <c r="PGT102" s="90"/>
      <c r="PGU102" s="90"/>
      <c r="PGV102" s="90"/>
      <c r="PGW102" s="90"/>
      <c r="PGX102" s="90"/>
      <c r="PGY102" s="90"/>
      <c r="PGZ102" s="90"/>
      <c r="PHA102" s="90"/>
      <c r="PHB102" s="90"/>
      <c r="PHC102" s="90"/>
      <c r="PHD102" s="90"/>
      <c r="PHE102" s="90"/>
      <c r="PHF102" s="90"/>
      <c r="PHG102" s="90"/>
      <c r="PHH102" s="90"/>
      <c r="PHI102" s="90"/>
      <c r="PHJ102" s="90"/>
      <c r="PHK102" s="90"/>
      <c r="PHL102" s="90"/>
      <c r="PHM102" s="90"/>
      <c r="PHN102" s="90"/>
      <c r="PHO102" s="90"/>
      <c r="PHP102" s="90"/>
      <c r="PHQ102" s="90"/>
      <c r="PHR102" s="90"/>
      <c r="PHS102" s="90"/>
      <c r="PHT102" s="90"/>
      <c r="PHU102" s="90"/>
      <c r="PHV102" s="90"/>
      <c r="PHW102" s="90"/>
      <c r="PHX102" s="90"/>
      <c r="PHY102" s="90"/>
      <c r="PHZ102" s="90"/>
      <c r="PIA102" s="90"/>
      <c r="PIB102" s="90"/>
      <c r="PIC102" s="90"/>
      <c r="PID102" s="90"/>
      <c r="PIE102" s="90"/>
      <c r="PIF102" s="90"/>
      <c r="PIG102" s="90"/>
      <c r="PIH102" s="90"/>
      <c r="PII102" s="90"/>
      <c r="PIJ102" s="90"/>
      <c r="PIK102" s="90"/>
      <c r="PIL102" s="90"/>
      <c r="PIM102" s="90"/>
      <c r="PIN102" s="90"/>
      <c r="PIO102" s="90"/>
      <c r="PIP102" s="90"/>
      <c r="PIQ102" s="90"/>
      <c r="PIR102" s="90"/>
      <c r="PIS102" s="90"/>
      <c r="PIT102" s="90"/>
      <c r="PIU102" s="90"/>
      <c r="PIV102" s="90"/>
      <c r="PIW102" s="90"/>
      <c r="PIX102" s="90"/>
      <c r="PIY102" s="90"/>
      <c r="PIZ102" s="90"/>
      <c r="PJA102" s="90"/>
      <c r="PJB102" s="90"/>
      <c r="PJC102" s="90"/>
      <c r="PJD102" s="90"/>
      <c r="PJE102" s="90"/>
      <c r="PJF102" s="90"/>
      <c r="PJG102" s="90"/>
      <c r="PJH102" s="90"/>
      <c r="PJI102" s="90"/>
      <c r="PJJ102" s="90"/>
      <c r="PJK102" s="90"/>
      <c r="PJL102" s="90"/>
      <c r="PJM102" s="90"/>
      <c r="PJN102" s="90"/>
      <c r="PJO102" s="90"/>
      <c r="PJP102" s="90"/>
      <c r="PJQ102" s="90"/>
      <c r="PJR102" s="90"/>
      <c r="PJS102" s="90"/>
      <c r="PJT102" s="90"/>
      <c r="PJU102" s="90"/>
      <c r="PJV102" s="90"/>
      <c r="PJW102" s="90"/>
      <c r="PJX102" s="90"/>
      <c r="PJY102" s="90"/>
      <c r="PJZ102" s="90"/>
      <c r="PKA102" s="90"/>
      <c r="PKB102" s="90"/>
      <c r="PKC102" s="90"/>
      <c r="PKD102" s="90"/>
      <c r="PKE102" s="90"/>
      <c r="PKF102" s="90"/>
      <c r="PKG102" s="90"/>
      <c r="PKH102" s="90"/>
      <c r="PKI102" s="90"/>
      <c r="PKJ102" s="90"/>
      <c r="PKK102" s="90"/>
      <c r="PKL102" s="90"/>
      <c r="PKM102" s="90"/>
      <c r="PKN102" s="90"/>
      <c r="PKO102" s="90"/>
      <c r="PKP102" s="90"/>
      <c r="PKQ102" s="90"/>
      <c r="PKR102" s="90"/>
      <c r="PKS102" s="90"/>
      <c r="PKT102" s="90"/>
      <c r="PKU102" s="90"/>
      <c r="PKV102" s="90"/>
      <c r="PKW102" s="90"/>
      <c r="PKX102" s="90"/>
      <c r="PKY102" s="90"/>
      <c r="PKZ102" s="90"/>
      <c r="PLA102" s="90"/>
      <c r="PLB102" s="90"/>
      <c r="PLC102" s="90"/>
      <c r="PLD102" s="90"/>
      <c r="PLE102" s="90"/>
      <c r="PLF102" s="90"/>
      <c r="PLG102" s="90"/>
      <c r="PLH102" s="90"/>
      <c r="PLI102" s="90"/>
      <c r="PLJ102" s="90"/>
      <c r="PLK102" s="90"/>
      <c r="PLL102" s="90"/>
      <c r="PLM102" s="90"/>
      <c r="PLN102" s="90"/>
      <c r="PLO102" s="90"/>
      <c r="PLP102" s="90"/>
      <c r="PLQ102" s="90"/>
      <c r="PLR102" s="90"/>
      <c r="PLS102" s="90"/>
      <c r="PLT102" s="90"/>
      <c r="PLU102" s="90"/>
      <c r="PLV102" s="90"/>
      <c r="PLW102" s="90"/>
      <c r="PLX102" s="90"/>
      <c r="PLY102" s="90"/>
      <c r="PLZ102" s="90"/>
      <c r="PMA102" s="90"/>
      <c r="PMB102" s="90"/>
      <c r="PMC102" s="90"/>
      <c r="PMD102" s="90"/>
      <c r="PME102" s="90"/>
      <c r="PMF102" s="90"/>
      <c r="PMG102" s="90"/>
      <c r="PMH102" s="90"/>
      <c r="PMI102" s="90"/>
      <c r="PMJ102" s="90"/>
      <c r="PMK102" s="90"/>
      <c r="PML102" s="90"/>
      <c r="PMM102" s="90"/>
      <c r="PMN102" s="90"/>
      <c r="PMO102" s="90"/>
      <c r="PMP102" s="90"/>
      <c r="PMQ102" s="90"/>
      <c r="PMR102" s="90"/>
      <c r="PMS102" s="90"/>
      <c r="PMT102" s="90"/>
      <c r="PMU102" s="90"/>
      <c r="PMV102" s="90"/>
      <c r="PMW102" s="90"/>
      <c r="PMX102" s="90"/>
      <c r="PMY102" s="90"/>
      <c r="PMZ102" s="90"/>
      <c r="PNA102" s="90"/>
      <c r="PNB102" s="90"/>
      <c r="PNC102" s="90"/>
      <c r="PND102" s="90"/>
      <c r="PNE102" s="90"/>
      <c r="PNF102" s="90"/>
      <c r="PNG102" s="90"/>
      <c r="PNH102" s="90"/>
      <c r="PNI102" s="90"/>
      <c r="PNJ102" s="90"/>
      <c r="PNK102" s="90"/>
      <c r="PNL102" s="90"/>
      <c r="PNM102" s="90"/>
      <c r="PNN102" s="90"/>
      <c r="PNO102" s="90"/>
      <c r="PNP102" s="90"/>
      <c r="PNQ102" s="90"/>
      <c r="PNR102" s="90"/>
      <c r="PNS102" s="90"/>
      <c r="PNT102" s="90"/>
      <c r="PNU102" s="90"/>
      <c r="PNV102" s="90"/>
      <c r="PNW102" s="90"/>
      <c r="PNX102" s="90"/>
      <c r="PNY102" s="90"/>
      <c r="PNZ102" s="90"/>
      <c r="POA102" s="90"/>
      <c r="POB102" s="90"/>
      <c r="POC102" s="90"/>
      <c r="POD102" s="90"/>
      <c r="POE102" s="90"/>
      <c r="POF102" s="90"/>
      <c r="POG102" s="90"/>
      <c r="POH102" s="90"/>
      <c r="POI102" s="90"/>
      <c r="POJ102" s="90"/>
      <c r="POK102" s="90"/>
      <c r="POL102" s="90"/>
      <c r="POM102" s="90"/>
      <c r="PON102" s="90"/>
      <c r="POO102" s="90"/>
      <c r="POP102" s="90"/>
      <c r="POQ102" s="90"/>
      <c r="POR102" s="90"/>
      <c r="POS102" s="90"/>
      <c r="POT102" s="90"/>
      <c r="POU102" s="90"/>
      <c r="POV102" s="90"/>
      <c r="POW102" s="90"/>
      <c r="POX102" s="90"/>
      <c r="POY102" s="90"/>
      <c r="POZ102" s="90"/>
      <c r="PPA102" s="90"/>
      <c r="PPB102" s="90"/>
      <c r="PPC102" s="90"/>
      <c r="PPD102" s="90"/>
      <c r="PPE102" s="90"/>
      <c r="PPF102" s="90"/>
      <c r="PPG102" s="90"/>
      <c r="PPH102" s="90"/>
      <c r="PPI102" s="90"/>
      <c r="PPJ102" s="90"/>
      <c r="PPK102" s="90"/>
      <c r="PPL102" s="90"/>
      <c r="PPM102" s="90"/>
      <c r="PPN102" s="90"/>
      <c r="PPO102" s="90"/>
      <c r="PPP102" s="90"/>
      <c r="PPQ102" s="90"/>
      <c r="PPR102" s="90"/>
      <c r="PPS102" s="90"/>
      <c r="PPT102" s="90"/>
      <c r="PPU102" s="90"/>
      <c r="PPV102" s="90"/>
      <c r="PPW102" s="90"/>
      <c r="PPX102" s="90"/>
      <c r="PPY102" s="90"/>
      <c r="PPZ102" s="90"/>
      <c r="PQA102" s="90"/>
      <c r="PQB102" s="90"/>
      <c r="PQC102" s="90"/>
      <c r="PQD102" s="90"/>
      <c r="PQE102" s="90"/>
      <c r="PQF102" s="90"/>
      <c r="PQG102" s="90"/>
      <c r="PQH102" s="90"/>
      <c r="PQI102" s="90"/>
      <c r="PQJ102" s="90"/>
      <c r="PQK102" s="90"/>
      <c r="PQL102" s="90"/>
      <c r="PQM102" s="90"/>
      <c r="PQN102" s="90"/>
      <c r="PQO102" s="90"/>
      <c r="PQP102" s="90"/>
      <c r="PQQ102" s="90"/>
      <c r="PQR102" s="90"/>
      <c r="PQS102" s="90"/>
      <c r="PQT102" s="90"/>
      <c r="PQU102" s="90"/>
      <c r="PQV102" s="90"/>
      <c r="PQW102" s="90"/>
      <c r="PQX102" s="90"/>
      <c r="PQY102" s="90"/>
      <c r="PQZ102" s="90"/>
      <c r="PRA102" s="90"/>
      <c r="PRB102" s="90"/>
      <c r="PRC102" s="90"/>
      <c r="PRD102" s="90"/>
      <c r="PRE102" s="90"/>
      <c r="PRF102" s="90"/>
      <c r="PRG102" s="90"/>
      <c r="PRH102" s="90"/>
      <c r="PRI102" s="90"/>
      <c r="PRJ102" s="90"/>
      <c r="PRK102" s="90"/>
      <c r="PRL102" s="90"/>
      <c r="PRM102" s="90"/>
      <c r="PRN102" s="90"/>
      <c r="PRO102" s="90"/>
      <c r="PRP102" s="90"/>
      <c r="PRQ102" s="90"/>
      <c r="PRR102" s="90"/>
      <c r="PRS102" s="90"/>
      <c r="PRT102" s="90"/>
      <c r="PRU102" s="90"/>
      <c r="PRV102" s="90"/>
      <c r="PRW102" s="90"/>
      <c r="PRX102" s="90"/>
      <c r="PRY102" s="90"/>
      <c r="PRZ102" s="90"/>
      <c r="PSA102" s="90"/>
      <c r="PSB102" s="90"/>
      <c r="PSC102" s="90"/>
      <c r="PSD102" s="90"/>
      <c r="PSE102" s="90"/>
      <c r="PSF102" s="90"/>
      <c r="PSG102" s="90"/>
      <c r="PSH102" s="90"/>
      <c r="PSI102" s="90"/>
      <c r="PSJ102" s="90"/>
      <c r="PSK102" s="90"/>
      <c r="PSL102" s="90"/>
      <c r="PSM102" s="90"/>
      <c r="PSN102" s="90"/>
      <c r="PSO102" s="90"/>
      <c r="PSP102" s="90"/>
      <c r="PSQ102" s="90"/>
      <c r="PSR102" s="90"/>
      <c r="PSS102" s="90"/>
      <c r="PST102" s="90"/>
      <c r="PSU102" s="90"/>
      <c r="PSV102" s="90"/>
      <c r="PSW102" s="90"/>
      <c r="PSX102" s="90"/>
      <c r="PSY102" s="90"/>
      <c r="PSZ102" s="90"/>
      <c r="PTA102" s="90"/>
      <c r="PTB102" s="90"/>
      <c r="PTC102" s="90"/>
      <c r="PTD102" s="90"/>
      <c r="PTE102" s="90"/>
      <c r="PTF102" s="90"/>
      <c r="PTG102" s="90"/>
      <c r="PTH102" s="90"/>
      <c r="PTI102" s="90"/>
      <c r="PTJ102" s="90"/>
      <c r="PTK102" s="90"/>
      <c r="PTL102" s="90"/>
      <c r="PTM102" s="90"/>
      <c r="PTN102" s="90"/>
      <c r="PTO102" s="90"/>
      <c r="PTP102" s="90"/>
      <c r="PTQ102" s="90"/>
      <c r="PTR102" s="90"/>
      <c r="PTS102" s="90"/>
      <c r="PTT102" s="90"/>
      <c r="PTU102" s="90"/>
      <c r="PTV102" s="90"/>
      <c r="PTW102" s="90"/>
      <c r="PTX102" s="90"/>
      <c r="PTY102" s="90"/>
      <c r="PTZ102" s="90"/>
      <c r="PUA102" s="90"/>
      <c r="PUB102" s="90"/>
      <c r="PUC102" s="90"/>
      <c r="PUD102" s="90"/>
      <c r="PUE102" s="90"/>
      <c r="PUF102" s="90"/>
      <c r="PUG102" s="90"/>
      <c r="PUH102" s="90"/>
      <c r="PUI102" s="90"/>
      <c r="PUJ102" s="90"/>
      <c r="PUK102" s="90"/>
      <c r="PUL102" s="90"/>
      <c r="PUM102" s="90"/>
      <c r="PUN102" s="90"/>
      <c r="PUO102" s="90"/>
      <c r="PUP102" s="90"/>
      <c r="PUQ102" s="90"/>
      <c r="PUR102" s="90"/>
      <c r="PUS102" s="90"/>
      <c r="PUT102" s="90"/>
      <c r="PUU102" s="90"/>
      <c r="PUV102" s="90"/>
      <c r="PUW102" s="90"/>
      <c r="PUX102" s="90"/>
      <c r="PUY102" s="90"/>
      <c r="PUZ102" s="90"/>
      <c r="PVA102" s="90"/>
      <c r="PVB102" s="90"/>
      <c r="PVC102" s="90"/>
      <c r="PVD102" s="90"/>
      <c r="PVE102" s="90"/>
      <c r="PVF102" s="90"/>
      <c r="PVG102" s="90"/>
      <c r="PVH102" s="90"/>
      <c r="PVI102" s="90"/>
      <c r="PVJ102" s="90"/>
      <c r="PVK102" s="90"/>
      <c r="PVL102" s="90"/>
      <c r="PVM102" s="90"/>
      <c r="PVN102" s="90"/>
      <c r="PVO102" s="90"/>
      <c r="PVP102" s="90"/>
      <c r="PVQ102" s="90"/>
      <c r="PVR102" s="90"/>
      <c r="PVS102" s="90"/>
      <c r="PVT102" s="90"/>
      <c r="PVU102" s="90"/>
      <c r="PVV102" s="90"/>
      <c r="PVW102" s="90"/>
      <c r="PVX102" s="90"/>
      <c r="PVY102" s="90"/>
      <c r="PVZ102" s="90"/>
      <c r="PWA102" s="90"/>
      <c r="PWB102" s="90"/>
      <c r="PWC102" s="90"/>
      <c r="PWD102" s="90"/>
      <c r="PWE102" s="90"/>
      <c r="PWF102" s="90"/>
      <c r="PWG102" s="90"/>
      <c r="PWH102" s="90"/>
      <c r="PWI102" s="90"/>
      <c r="PWJ102" s="90"/>
      <c r="PWK102" s="90"/>
      <c r="PWL102" s="90"/>
      <c r="PWM102" s="90"/>
      <c r="PWN102" s="90"/>
      <c r="PWO102" s="90"/>
      <c r="PWP102" s="90"/>
      <c r="PWQ102" s="90"/>
      <c r="PWR102" s="90"/>
      <c r="PWS102" s="90"/>
      <c r="PWT102" s="90"/>
      <c r="PWU102" s="90"/>
      <c r="PWV102" s="90"/>
      <c r="PWW102" s="90"/>
      <c r="PWX102" s="90"/>
      <c r="PWY102" s="90"/>
      <c r="PWZ102" s="90"/>
      <c r="PXA102" s="90"/>
      <c r="PXB102" s="90"/>
      <c r="PXC102" s="90"/>
      <c r="PXD102" s="90"/>
      <c r="PXE102" s="90"/>
      <c r="PXF102" s="90"/>
      <c r="PXG102" s="90"/>
      <c r="PXH102" s="90"/>
      <c r="PXI102" s="90"/>
      <c r="PXJ102" s="90"/>
      <c r="PXK102" s="90"/>
      <c r="PXL102" s="90"/>
      <c r="PXM102" s="90"/>
      <c r="PXN102" s="90"/>
      <c r="PXO102" s="90"/>
      <c r="PXP102" s="90"/>
      <c r="PXQ102" s="90"/>
      <c r="PXR102" s="90"/>
      <c r="PXS102" s="90"/>
      <c r="PXT102" s="90"/>
      <c r="PXU102" s="90"/>
      <c r="PXV102" s="90"/>
      <c r="PXW102" s="90"/>
      <c r="PXX102" s="90"/>
      <c r="PXY102" s="90"/>
      <c r="PXZ102" s="90"/>
      <c r="PYA102" s="90"/>
      <c r="PYB102" s="90"/>
      <c r="PYC102" s="90"/>
      <c r="PYD102" s="90"/>
      <c r="PYE102" s="90"/>
      <c r="PYF102" s="90"/>
      <c r="PYG102" s="90"/>
      <c r="PYH102" s="90"/>
      <c r="PYI102" s="90"/>
      <c r="PYJ102" s="90"/>
      <c r="PYK102" s="90"/>
      <c r="PYL102" s="90"/>
      <c r="PYM102" s="90"/>
      <c r="PYN102" s="90"/>
      <c r="PYO102" s="90"/>
      <c r="PYP102" s="90"/>
      <c r="PYQ102" s="90"/>
      <c r="PYR102" s="90"/>
      <c r="PYS102" s="90"/>
      <c r="PYT102" s="90"/>
      <c r="PYU102" s="90"/>
      <c r="PYV102" s="90"/>
      <c r="PYW102" s="90"/>
      <c r="PYX102" s="90"/>
      <c r="PYY102" s="90"/>
      <c r="PYZ102" s="90"/>
      <c r="PZA102" s="90"/>
      <c r="PZB102" s="90"/>
      <c r="PZC102" s="90"/>
      <c r="PZD102" s="90"/>
      <c r="PZE102" s="90"/>
      <c r="PZF102" s="90"/>
      <c r="PZG102" s="90"/>
      <c r="PZH102" s="90"/>
      <c r="PZI102" s="90"/>
      <c r="PZJ102" s="90"/>
      <c r="PZK102" s="90"/>
      <c r="PZL102" s="90"/>
      <c r="PZM102" s="90"/>
      <c r="PZN102" s="90"/>
      <c r="PZO102" s="90"/>
      <c r="PZP102" s="90"/>
      <c r="PZQ102" s="90"/>
      <c r="PZR102" s="90"/>
      <c r="PZS102" s="90"/>
      <c r="PZT102" s="90"/>
      <c r="PZU102" s="90"/>
      <c r="PZV102" s="90"/>
      <c r="PZW102" s="90"/>
      <c r="PZX102" s="90"/>
      <c r="PZY102" s="90"/>
      <c r="PZZ102" s="90"/>
      <c r="QAA102" s="90"/>
      <c r="QAB102" s="90"/>
      <c r="QAC102" s="90"/>
      <c r="QAD102" s="90"/>
      <c r="QAE102" s="90"/>
      <c r="QAF102" s="90"/>
      <c r="QAG102" s="90"/>
      <c r="QAH102" s="90"/>
      <c r="QAI102" s="90"/>
      <c r="QAJ102" s="90"/>
      <c r="QAK102" s="90"/>
      <c r="QAL102" s="90"/>
      <c r="QAM102" s="90"/>
      <c r="QAN102" s="90"/>
      <c r="QAO102" s="90"/>
      <c r="QAP102" s="90"/>
      <c r="QAQ102" s="90"/>
      <c r="QAR102" s="90"/>
      <c r="QAS102" s="90"/>
      <c r="QAT102" s="90"/>
      <c r="QAU102" s="90"/>
      <c r="QAV102" s="90"/>
      <c r="QAW102" s="90"/>
      <c r="QAX102" s="90"/>
      <c r="QAY102" s="90"/>
      <c r="QAZ102" s="90"/>
      <c r="QBA102" s="90"/>
      <c r="QBB102" s="90"/>
      <c r="QBC102" s="90"/>
      <c r="QBD102" s="90"/>
      <c r="QBE102" s="90"/>
      <c r="QBF102" s="90"/>
      <c r="QBG102" s="90"/>
      <c r="QBH102" s="90"/>
      <c r="QBI102" s="90"/>
      <c r="QBJ102" s="90"/>
      <c r="QBK102" s="90"/>
      <c r="QBL102" s="90"/>
      <c r="QBM102" s="90"/>
      <c r="QBN102" s="90"/>
      <c r="QBO102" s="90"/>
      <c r="QBP102" s="90"/>
      <c r="QBQ102" s="90"/>
      <c r="QBR102" s="90"/>
      <c r="QBS102" s="90"/>
      <c r="QBT102" s="90"/>
      <c r="QBU102" s="90"/>
      <c r="QBV102" s="90"/>
      <c r="QBW102" s="90"/>
      <c r="QBX102" s="90"/>
      <c r="QBY102" s="90"/>
      <c r="QBZ102" s="90"/>
      <c r="QCA102" s="90"/>
      <c r="QCB102" s="90"/>
      <c r="QCC102" s="90"/>
      <c r="QCD102" s="90"/>
      <c r="QCE102" s="90"/>
      <c r="QCF102" s="90"/>
      <c r="QCG102" s="90"/>
      <c r="QCH102" s="90"/>
      <c r="QCI102" s="90"/>
      <c r="QCJ102" s="90"/>
      <c r="QCK102" s="90"/>
      <c r="QCL102" s="90"/>
      <c r="QCM102" s="90"/>
      <c r="QCN102" s="90"/>
      <c r="QCO102" s="90"/>
      <c r="QCP102" s="90"/>
      <c r="QCQ102" s="90"/>
      <c r="QCR102" s="90"/>
      <c r="QCS102" s="90"/>
      <c r="QCT102" s="90"/>
      <c r="QCU102" s="90"/>
      <c r="QCV102" s="90"/>
      <c r="QCW102" s="90"/>
      <c r="QCX102" s="90"/>
      <c r="QCY102" s="90"/>
      <c r="QCZ102" s="90"/>
      <c r="QDA102" s="90"/>
      <c r="QDB102" s="90"/>
      <c r="QDC102" s="90"/>
      <c r="QDD102" s="90"/>
      <c r="QDE102" s="90"/>
      <c r="QDF102" s="90"/>
      <c r="QDG102" s="90"/>
      <c r="QDH102" s="90"/>
      <c r="QDI102" s="90"/>
      <c r="QDJ102" s="90"/>
      <c r="QDK102" s="90"/>
      <c r="QDL102" s="90"/>
      <c r="QDM102" s="90"/>
      <c r="QDN102" s="90"/>
      <c r="QDO102" s="90"/>
      <c r="QDP102" s="90"/>
      <c r="QDQ102" s="90"/>
      <c r="QDR102" s="90"/>
      <c r="QDS102" s="90"/>
      <c r="QDT102" s="90"/>
      <c r="QDU102" s="90"/>
      <c r="QDV102" s="90"/>
      <c r="QDW102" s="90"/>
      <c r="QDX102" s="90"/>
      <c r="QDY102" s="90"/>
      <c r="QDZ102" s="90"/>
      <c r="QEA102" s="90"/>
      <c r="QEB102" s="90"/>
      <c r="QEC102" s="90"/>
      <c r="QED102" s="90"/>
      <c r="QEE102" s="90"/>
      <c r="QEF102" s="90"/>
      <c r="QEG102" s="90"/>
      <c r="QEH102" s="90"/>
      <c r="QEI102" s="90"/>
      <c r="QEJ102" s="90"/>
      <c r="QEK102" s="90"/>
      <c r="QEL102" s="90"/>
      <c r="QEM102" s="90"/>
      <c r="QEN102" s="90"/>
      <c r="QEO102" s="90"/>
      <c r="QEP102" s="90"/>
      <c r="QEQ102" s="90"/>
      <c r="QER102" s="90"/>
      <c r="QES102" s="90"/>
      <c r="QET102" s="90"/>
      <c r="QEU102" s="90"/>
      <c r="QEV102" s="90"/>
      <c r="QEW102" s="90"/>
      <c r="QEX102" s="90"/>
      <c r="QEY102" s="90"/>
      <c r="QEZ102" s="90"/>
      <c r="QFA102" s="90"/>
      <c r="QFB102" s="90"/>
      <c r="QFC102" s="90"/>
      <c r="QFD102" s="90"/>
      <c r="QFE102" s="90"/>
      <c r="QFF102" s="90"/>
      <c r="QFG102" s="90"/>
      <c r="QFH102" s="90"/>
      <c r="QFI102" s="90"/>
      <c r="QFJ102" s="90"/>
      <c r="QFK102" s="90"/>
      <c r="QFL102" s="90"/>
      <c r="QFM102" s="90"/>
      <c r="QFN102" s="90"/>
      <c r="QFO102" s="90"/>
      <c r="QFP102" s="90"/>
      <c r="QFQ102" s="90"/>
      <c r="QFR102" s="90"/>
      <c r="QFS102" s="90"/>
      <c r="QFT102" s="90"/>
      <c r="QFU102" s="90"/>
      <c r="QFV102" s="90"/>
      <c r="QFW102" s="90"/>
      <c r="QFX102" s="90"/>
      <c r="QFY102" s="90"/>
      <c r="QFZ102" s="90"/>
      <c r="QGA102" s="90"/>
      <c r="QGB102" s="90"/>
      <c r="QGC102" s="90"/>
      <c r="QGD102" s="90"/>
      <c r="QGE102" s="90"/>
      <c r="QGF102" s="90"/>
      <c r="QGG102" s="90"/>
      <c r="QGH102" s="90"/>
      <c r="QGI102" s="90"/>
      <c r="QGJ102" s="90"/>
      <c r="QGK102" s="90"/>
      <c r="QGL102" s="90"/>
      <c r="QGM102" s="90"/>
      <c r="QGN102" s="90"/>
      <c r="QGO102" s="90"/>
      <c r="QGP102" s="90"/>
      <c r="QGQ102" s="90"/>
      <c r="QGR102" s="90"/>
      <c r="QGS102" s="90"/>
      <c r="QGT102" s="90"/>
      <c r="QGU102" s="90"/>
      <c r="QGV102" s="90"/>
      <c r="QGW102" s="90"/>
      <c r="QGX102" s="90"/>
      <c r="QGY102" s="90"/>
      <c r="QGZ102" s="90"/>
      <c r="QHA102" s="90"/>
      <c r="QHB102" s="90"/>
      <c r="QHC102" s="90"/>
      <c r="QHD102" s="90"/>
      <c r="QHE102" s="90"/>
      <c r="QHF102" s="90"/>
      <c r="QHG102" s="90"/>
      <c r="QHH102" s="90"/>
      <c r="QHI102" s="90"/>
      <c r="QHJ102" s="90"/>
      <c r="QHK102" s="90"/>
      <c r="QHL102" s="90"/>
      <c r="QHM102" s="90"/>
      <c r="QHN102" s="90"/>
      <c r="QHO102" s="90"/>
      <c r="QHP102" s="90"/>
      <c r="QHQ102" s="90"/>
      <c r="QHR102" s="90"/>
      <c r="QHS102" s="90"/>
      <c r="QHT102" s="90"/>
      <c r="QHU102" s="90"/>
      <c r="QHV102" s="90"/>
      <c r="QHW102" s="90"/>
      <c r="QHX102" s="90"/>
      <c r="QHY102" s="90"/>
      <c r="QHZ102" s="90"/>
      <c r="QIA102" s="90"/>
      <c r="QIB102" s="90"/>
      <c r="QIC102" s="90"/>
      <c r="QID102" s="90"/>
      <c r="QIE102" s="90"/>
      <c r="QIF102" s="90"/>
      <c r="QIG102" s="90"/>
      <c r="QIH102" s="90"/>
      <c r="QII102" s="90"/>
      <c r="QIJ102" s="90"/>
      <c r="QIK102" s="90"/>
      <c r="QIL102" s="90"/>
      <c r="QIM102" s="90"/>
      <c r="QIN102" s="90"/>
      <c r="QIO102" s="90"/>
      <c r="QIP102" s="90"/>
      <c r="QIQ102" s="90"/>
      <c r="QIR102" s="90"/>
      <c r="QIS102" s="90"/>
      <c r="QIT102" s="90"/>
      <c r="QIU102" s="90"/>
      <c r="QIV102" s="90"/>
      <c r="QIW102" s="90"/>
      <c r="QIX102" s="90"/>
      <c r="QIY102" s="90"/>
      <c r="QIZ102" s="90"/>
      <c r="QJA102" s="90"/>
      <c r="QJB102" s="90"/>
      <c r="QJC102" s="90"/>
      <c r="QJD102" s="90"/>
      <c r="QJE102" s="90"/>
      <c r="QJF102" s="90"/>
      <c r="QJG102" s="90"/>
      <c r="QJH102" s="90"/>
      <c r="QJI102" s="90"/>
      <c r="QJJ102" s="90"/>
      <c r="QJK102" s="90"/>
      <c r="QJL102" s="90"/>
      <c r="QJM102" s="90"/>
      <c r="QJN102" s="90"/>
      <c r="QJO102" s="90"/>
      <c r="QJP102" s="90"/>
      <c r="QJQ102" s="90"/>
      <c r="QJR102" s="90"/>
      <c r="QJS102" s="90"/>
      <c r="QJT102" s="90"/>
      <c r="QJU102" s="90"/>
      <c r="QJV102" s="90"/>
      <c r="QJW102" s="90"/>
      <c r="QJX102" s="90"/>
      <c r="QJY102" s="90"/>
      <c r="QJZ102" s="90"/>
      <c r="QKA102" s="90"/>
      <c r="QKB102" s="90"/>
      <c r="QKC102" s="90"/>
      <c r="QKD102" s="90"/>
      <c r="QKE102" s="90"/>
      <c r="QKF102" s="90"/>
      <c r="QKG102" s="90"/>
      <c r="QKH102" s="90"/>
      <c r="QKI102" s="90"/>
      <c r="QKJ102" s="90"/>
      <c r="QKK102" s="90"/>
      <c r="QKL102" s="90"/>
      <c r="QKM102" s="90"/>
      <c r="QKN102" s="90"/>
      <c r="QKO102" s="90"/>
      <c r="QKP102" s="90"/>
      <c r="QKQ102" s="90"/>
      <c r="QKR102" s="90"/>
      <c r="QKS102" s="90"/>
      <c r="QKT102" s="90"/>
      <c r="QKU102" s="90"/>
      <c r="QKV102" s="90"/>
      <c r="QKW102" s="90"/>
      <c r="QKX102" s="90"/>
      <c r="QKY102" s="90"/>
      <c r="QKZ102" s="90"/>
      <c r="QLA102" s="90"/>
      <c r="QLB102" s="90"/>
      <c r="QLC102" s="90"/>
      <c r="QLD102" s="90"/>
      <c r="QLE102" s="90"/>
      <c r="QLF102" s="90"/>
      <c r="QLG102" s="90"/>
      <c r="QLH102" s="90"/>
      <c r="QLI102" s="90"/>
      <c r="QLJ102" s="90"/>
      <c r="QLK102" s="90"/>
      <c r="QLL102" s="90"/>
      <c r="QLM102" s="90"/>
      <c r="QLN102" s="90"/>
      <c r="QLO102" s="90"/>
      <c r="QLP102" s="90"/>
      <c r="QLQ102" s="90"/>
      <c r="QLR102" s="90"/>
      <c r="QLS102" s="90"/>
      <c r="QLT102" s="90"/>
      <c r="QLU102" s="90"/>
      <c r="QLV102" s="90"/>
      <c r="QLW102" s="90"/>
      <c r="QLX102" s="90"/>
      <c r="QLY102" s="90"/>
      <c r="QLZ102" s="90"/>
      <c r="QMA102" s="90"/>
      <c r="QMB102" s="90"/>
      <c r="QMC102" s="90"/>
      <c r="QMD102" s="90"/>
      <c r="QME102" s="90"/>
      <c r="QMF102" s="90"/>
      <c r="QMG102" s="90"/>
      <c r="QMH102" s="90"/>
      <c r="QMI102" s="90"/>
      <c r="QMJ102" s="90"/>
      <c r="QMK102" s="90"/>
      <c r="QML102" s="90"/>
      <c r="QMM102" s="90"/>
      <c r="QMN102" s="90"/>
      <c r="QMO102" s="90"/>
      <c r="QMP102" s="90"/>
      <c r="QMQ102" s="90"/>
      <c r="QMR102" s="90"/>
      <c r="QMS102" s="90"/>
      <c r="QMT102" s="90"/>
      <c r="QMU102" s="90"/>
      <c r="QMV102" s="90"/>
      <c r="QMW102" s="90"/>
      <c r="QMX102" s="90"/>
      <c r="QMY102" s="90"/>
      <c r="QMZ102" s="90"/>
      <c r="QNA102" s="90"/>
      <c r="QNB102" s="90"/>
      <c r="QNC102" s="90"/>
      <c r="QND102" s="90"/>
      <c r="QNE102" s="90"/>
      <c r="QNF102" s="90"/>
      <c r="QNG102" s="90"/>
      <c r="QNH102" s="90"/>
      <c r="QNI102" s="90"/>
      <c r="QNJ102" s="90"/>
      <c r="QNK102" s="90"/>
      <c r="QNL102" s="90"/>
      <c r="QNM102" s="90"/>
      <c r="QNN102" s="90"/>
      <c r="QNO102" s="90"/>
      <c r="QNP102" s="90"/>
      <c r="QNQ102" s="90"/>
      <c r="QNR102" s="90"/>
      <c r="QNS102" s="90"/>
      <c r="QNT102" s="90"/>
      <c r="QNU102" s="90"/>
      <c r="QNV102" s="90"/>
      <c r="QNW102" s="90"/>
      <c r="QNX102" s="90"/>
      <c r="QNY102" s="90"/>
      <c r="QNZ102" s="90"/>
      <c r="QOA102" s="90"/>
      <c r="QOB102" s="90"/>
      <c r="QOC102" s="90"/>
      <c r="QOD102" s="90"/>
      <c r="QOE102" s="90"/>
      <c r="QOF102" s="90"/>
      <c r="QOG102" s="90"/>
      <c r="QOH102" s="90"/>
      <c r="QOI102" s="90"/>
      <c r="QOJ102" s="90"/>
      <c r="QOK102" s="90"/>
      <c r="QOL102" s="90"/>
      <c r="QOM102" s="90"/>
      <c r="QON102" s="90"/>
      <c r="QOO102" s="90"/>
      <c r="QOP102" s="90"/>
      <c r="QOQ102" s="90"/>
      <c r="QOR102" s="90"/>
      <c r="QOS102" s="90"/>
      <c r="QOT102" s="90"/>
      <c r="QOU102" s="90"/>
      <c r="QOV102" s="90"/>
      <c r="QOW102" s="90"/>
      <c r="QOX102" s="90"/>
      <c r="QOY102" s="90"/>
      <c r="QOZ102" s="90"/>
      <c r="QPA102" s="90"/>
      <c r="QPB102" s="90"/>
      <c r="QPC102" s="90"/>
      <c r="QPD102" s="90"/>
      <c r="QPE102" s="90"/>
      <c r="QPF102" s="90"/>
      <c r="QPG102" s="90"/>
      <c r="QPH102" s="90"/>
      <c r="QPI102" s="90"/>
      <c r="QPJ102" s="90"/>
      <c r="QPK102" s="90"/>
      <c r="QPL102" s="90"/>
      <c r="QPM102" s="90"/>
      <c r="QPN102" s="90"/>
      <c r="QPO102" s="90"/>
      <c r="QPP102" s="90"/>
      <c r="QPQ102" s="90"/>
      <c r="QPR102" s="90"/>
      <c r="QPS102" s="90"/>
      <c r="QPT102" s="90"/>
      <c r="QPU102" s="90"/>
      <c r="QPV102" s="90"/>
      <c r="QPW102" s="90"/>
      <c r="QPX102" s="90"/>
      <c r="QPY102" s="90"/>
      <c r="QPZ102" s="90"/>
      <c r="QQA102" s="90"/>
      <c r="QQB102" s="90"/>
      <c r="QQC102" s="90"/>
      <c r="QQD102" s="90"/>
      <c r="QQE102" s="90"/>
      <c r="QQF102" s="90"/>
      <c r="QQG102" s="90"/>
      <c r="QQH102" s="90"/>
      <c r="QQI102" s="90"/>
      <c r="QQJ102" s="90"/>
      <c r="QQK102" s="90"/>
      <c r="QQL102" s="90"/>
      <c r="QQM102" s="90"/>
      <c r="QQN102" s="90"/>
      <c r="QQO102" s="90"/>
      <c r="QQP102" s="90"/>
      <c r="QQQ102" s="90"/>
      <c r="QQR102" s="90"/>
      <c r="QQS102" s="90"/>
      <c r="QQT102" s="90"/>
      <c r="QQU102" s="90"/>
      <c r="QQV102" s="90"/>
      <c r="QQW102" s="90"/>
      <c r="QQX102" s="90"/>
      <c r="QQY102" s="90"/>
      <c r="QQZ102" s="90"/>
      <c r="QRA102" s="90"/>
      <c r="QRB102" s="90"/>
      <c r="QRC102" s="90"/>
      <c r="QRD102" s="90"/>
      <c r="QRE102" s="90"/>
      <c r="QRF102" s="90"/>
      <c r="QRG102" s="90"/>
      <c r="QRH102" s="90"/>
      <c r="QRI102" s="90"/>
      <c r="QRJ102" s="90"/>
      <c r="QRK102" s="90"/>
      <c r="QRL102" s="90"/>
      <c r="QRM102" s="90"/>
      <c r="QRN102" s="90"/>
      <c r="QRO102" s="90"/>
      <c r="QRP102" s="90"/>
      <c r="QRQ102" s="90"/>
      <c r="QRR102" s="90"/>
      <c r="QRS102" s="90"/>
      <c r="QRT102" s="90"/>
      <c r="QRU102" s="90"/>
      <c r="QRV102" s="90"/>
      <c r="QRW102" s="90"/>
      <c r="QRX102" s="90"/>
      <c r="QRY102" s="90"/>
      <c r="QRZ102" s="90"/>
      <c r="QSA102" s="90"/>
      <c r="QSB102" s="90"/>
      <c r="QSC102" s="90"/>
      <c r="QSD102" s="90"/>
      <c r="QSE102" s="90"/>
      <c r="QSF102" s="90"/>
      <c r="QSG102" s="90"/>
      <c r="QSH102" s="90"/>
      <c r="QSI102" s="90"/>
      <c r="QSJ102" s="90"/>
      <c r="QSK102" s="90"/>
      <c r="QSL102" s="90"/>
      <c r="QSM102" s="90"/>
      <c r="QSN102" s="90"/>
      <c r="QSO102" s="90"/>
      <c r="QSP102" s="90"/>
      <c r="QSQ102" s="90"/>
      <c r="QSR102" s="90"/>
      <c r="QSS102" s="90"/>
      <c r="QST102" s="90"/>
      <c r="QSU102" s="90"/>
      <c r="QSV102" s="90"/>
      <c r="QSW102" s="90"/>
      <c r="QSX102" s="90"/>
      <c r="QSY102" s="90"/>
      <c r="QSZ102" s="90"/>
      <c r="QTA102" s="90"/>
      <c r="QTB102" s="90"/>
      <c r="QTC102" s="90"/>
      <c r="QTD102" s="90"/>
      <c r="QTE102" s="90"/>
      <c r="QTF102" s="90"/>
      <c r="QTG102" s="90"/>
      <c r="QTH102" s="90"/>
      <c r="QTI102" s="90"/>
      <c r="QTJ102" s="90"/>
      <c r="QTK102" s="90"/>
      <c r="QTL102" s="90"/>
      <c r="QTM102" s="90"/>
      <c r="QTN102" s="90"/>
      <c r="QTO102" s="90"/>
      <c r="QTP102" s="90"/>
      <c r="QTQ102" s="90"/>
      <c r="QTR102" s="90"/>
      <c r="QTS102" s="90"/>
      <c r="QTT102" s="90"/>
      <c r="QTU102" s="90"/>
      <c r="QTV102" s="90"/>
      <c r="QTW102" s="90"/>
      <c r="QTX102" s="90"/>
      <c r="QTY102" s="90"/>
      <c r="QTZ102" s="90"/>
      <c r="QUA102" s="90"/>
      <c r="QUB102" s="90"/>
      <c r="QUC102" s="90"/>
      <c r="QUD102" s="90"/>
      <c r="QUE102" s="90"/>
      <c r="QUF102" s="90"/>
      <c r="QUG102" s="90"/>
      <c r="QUH102" s="90"/>
      <c r="QUI102" s="90"/>
      <c r="QUJ102" s="90"/>
      <c r="QUK102" s="90"/>
      <c r="QUL102" s="90"/>
      <c r="QUM102" s="90"/>
      <c r="QUN102" s="90"/>
      <c r="QUO102" s="90"/>
      <c r="QUP102" s="90"/>
      <c r="QUQ102" s="90"/>
      <c r="QUR102" s="90"/>
      <c r="QUS102" s="90"/>
      <c r="QUT102" s="90"/>
      <c r="QUU102" s="90"/>
      <c r="QUV102" s="90"/>
      <c r="QUW102" s="90"/>
      <c r="QUX102" s="90"/>
      <c r="QUY102" s="90"/>
      <c r="QUZ102" s="90"/>
      <c r="QVA102" s="90"/>
      <c r="QVB102" s="90"/>
      <c r="QVC102" s="90"/>
      <c r="QVD102" s="90"/>
      <c r="QVE102" s="90"/>
      <c r="QVF102" s="90"/>
      <c r="QVG102" s="90"/>
      <c r="QVH102" s="90"/>
      <c r="QVI102" s="90"/>
      <c r="QVJ102" s="90"/>
      <c r="QVK102" s="90"/>
      <c r="QVL102" s="90"/>
      <c r="QVM102" s="90"/>
      <c r="QVN102" s="90"/>
      <c r="QVO102" s="90"/>
      <c r="QVP102" s="90"/>
      <c r="QVQ102" s="90"/>
      <c r="QVR102" s="90"/>
      <c r="QVS102" s="90"/>
      <c r="QVT102" s="90"/>
      <c r="QVU102" s="90"/>
      <c r="QVV102" s="90"/>
      <c r="QVW102" s="90"/>
      <c r="QVX102" s="90"/>
      <c r="QVY102" s="90"/>
      <c r="QVZ102" s="90"/>
      <c r="QWA102" s="90"/>
      <c r="QWB102" s="90"/>
      <c r="QWC102" s="90"/>
      <c r="QWD102" s="90"/>
      <c r="QWE102" s="90"/>
      <c r="QWF102" s="90"/>
      <c r="QWG102" s="90"/>
      <c r="QWH102" s="90"/>
      <c r="QWI102" s="90"/>
      <c r="QWJ102" s="90"/>
      <c r="QWK102" s="90"/>
      <c r="QWL102" s="90"/>
      <c r="QWM102" s="90"/>
      <c r="QWN102" s="90"/>
      <c r="QWO102" s="90"/>
      <c r="QWP102" s="90"/>
      <c r="QWQ102" s="90"/>
      <c r="QWR102" s="90"/>
      <c r="QWS102" s="90"/>
      <c r="QWT102" s="90"/>
      <c r="QWU102" s="90"/>
      <c r="QWV102" s="90"/>
      <c r="QWW102" s="90"/>
      <c r="QWX102" s="90"/>
      <c r="QWY102" s="90"/>
      <c r="QWZ102" s="90"/>
      <c r="QXA102" s="90"/>
      <c r="QXB102" s="90"/>
      <c r="QXC102" s="90"/>
      <c r="QXD102" s="90"/>
      <c r="QXE102" s="90"/>
      <c r="QXF102" s="90"/>
      <c r="QXG102" s="90"/>
      <c r="QXH102" s="90"/>
      <c r="QXI102" s="90"/>
      <c r="QXJ102" s="90"/>
      <c r="QXK102" s="90"/>
      <c r="QXL102" s="90"/>
      <c r="QXM102" s="90"/>
      <c r="QXN102" s="90"/>
      <c r="QXO102" s="90"/>
      <c r="QXP102" s="90"/>
      <c r="QXQ102" s="90"/>
      <c r="QXR102" s="90"/>
      <c r="QXS102" s="90"/>
      <c r="QXT102" s="90"/>
      <c r="QXU102" s="90"/>
      <c r="QXV102" s="90"/>
      <c r="QXW102" s="90"/>
      <c r="QXX102" s="90"/>
      <c r="QXY102" s="90"/>
      <c r="QXZ102" s="90"/>
      <c r="QYA102" s="90"/>
      <c r="QYB102" s="90"/>
      <c r="QYC102" s="90"/>
      <c r="QYD102" s="90"/>
      <c r="QYE102" s="90"/>
      <c r="QYF102" s="90"/>
      <c r="QYG102" s="90"/>
      <c r="QYH102" s="90"/>
      <c r="QYI102" s="90"/>
      <c r="QYJ102" s="90"/>
      <c r="QYK102" s="90"/>
      <c r="QYL102" s="90"/>
      <c r="QYM102" s="90"/>
      <c r="QYN102" s="90"/>
      <c r="QYO102" s="90"/>
      <c r="QYP102" s="90"/>
      <c r="QYQ102" s="90"/>
      <c r="QYR102" s="90"/>
      <c r="QYS102" s="90"/>
      <c r="QYT102" s="90"/>
      <c r="QYU102" s="90"/>
      <c r="QYV102" s="90"/>
      <c r="QYW102" s="90"/>
      <c r="QYX102" s="90"/>
      <c r="QYY102" s="90"/>
      <c r="QYZ102" s="90"/>
      <c r="QZA102" s="90"/>
      <c r="QZB102" s="90"/>
      <c r="QZC102" s="90"/>
      <c r="QZD102" s="90"/>
      <c r="QZE102" s="90"/>
      <c r="QZF102" s="90"/>
      <c r="QZG102" s="90"/>
      <c r="QZH102" s="90"/>
      <c r="QZI102" s="90"/>
      <c r="QZJ102" s="90"/>
      <c r="QZK102" s="90"/>
      <c r="QZL102" s="90"/>
      <c r="QZM102" s="90"/>
      <c r="QZN102" s="90"/>
      <c r="QZO102" s="90"/>
      <c r="QZP102" s="90"/>
      <c r="QZQ102" s="90"/>
      <c r="QZR102" s="90"/>
      <c r="QZS102" s="90"/>
      <c r="QZT102" s="90"/>
      <c r="QZU102" s="90"/>
      <c r="QZV102" s="90"/>
      <c r="QZW102" s="90"/>
      <c r="QZX102" s="90"/>
      <c r="QZY102" s="90"/>
      <c r="QZZ102" s="90"/>
      <c r="RAA102" s="90"/>
      <c r="RAB102" s="90"/>
      <c r="RAC102" s="90"/>
      <c r="RAD102" s="90"/>
      <c r="RAE102" s="90"/>
      <c r="RAF102" s="90"/>
      <c r="RAG102" s="90"/>
      <c r="RAH102" s="90"/>
      <c r="RAI102" s="90"/>
      <c r="RAJ102" s="90"/>
      <c r="RAK102" s="90"/>
      <c r="RAL102" s="90"/>
      <c r="RAM102" s="90"/>
      <c r="RAN102" s="90"/>
      <c r="RAO102" s="90"/>
      <c r="RAP102" s="90"/>
      <c r="RAQ102" s="90"/>
      <c r="RAR102" s="90"/>
      <c r="RAS102" s="90"/>
      <c r="RAT102" s="90"/>
      <c r="RAU102" s="90"/>
      <c r="RAV102" s="90"/>
      <c r="RAW102" s="90"/>
      <c r="RAX102" s="90"/>
      <c r="RAY102" s="90"/>
      <c r="RAZ102" s="90"/>
      <c r="RBA102" s="90"/>
      <c r="RBB102" s="90"/>
      <c r="RBC102" s="90"/>
      <c r="RBD102" s="90"/>
      <c r="RBE102" s="90"/>
      <c r="RBF102" s="90"/>
      <c r="RBG102" s="90"/>
      <c r="RBH102" s="90"/>
      <c r="RBI102" s="90"/>
      <c r="RBJ102" s="90"/>
      <c r="RBK102" s="90"/>
      <c r="RBL102" s="90"/>
      <c r="RBM102" s="90"/>
      <c r="RBN102" s="90"/>
      <c r="RBO102" s="90"/>
      <c r="RBP102" s="90"/>
      <c r="RBQ102" s="90"/>
      <c r="RBR102" s="90"/>
      <c r="RBS102" s="90"/>
      <c r="RBT102" s="90"/>
      <c r="RBU102" s="90"/>
      <c r="RBV102" s="90"/>
      <c r="RBW102" s="90"/>
      <c r="RBX102" s="90"/>
      <c r="RBY102" s="90"/>
      <c r="RBZ102" s="90"/>
      <c r="RCA102" s="90"/>
      <c r="RCB102" s="90"/>
      <c r="RCC102" s="90"/>
      <c r="RCD102" s="90"/>
      <c r="RCE102" s="90"/>
      <c r="RCF102" s="90"/>
      <c r="RCG102" s="90"/>
      <c r="RCH102" s="90"/>
      <c r="RCI102" s="90"/>
      <c r="RCJ102" s="90"/>
      <c r="RCK102" s="90"/>
      <c r="RCL102" s="90"/>
      <c r="RCM102" s="90"/>
      <c r="RCN102" s="90"/>
      <c r="RCO102" s="90"/>
      <c r="RCP102" s="90"/>
      <c r="RCQ102" s="90"/>
      <c r="RCR102" s="90"/>
      <c r="RCS102" s="90"/>
      <c r="RCT102" s="90"/>
      <c r="RCU102" s="90"/>
      <c r="RCV102" s="90"/>
      <c r="RCW102" s="90"/>
      <c r="RCX102" s="90"/>
      <c r="RCY102" s="90"/>
      <c r="RCZ102" s="90"/>
      <c r="RDA102" s="90"/>
      <c r="RDB102" s="90"/>
      <c r="RDC102" s="90"/>
      <c r="RDD102" s="90"/>
      <c r="RDE102" s="90"/>
      <c r="RDF102" s="90"/>
      <c r="RDG102" s="90"/>
      <c r="RDH102" s="90"/>
      <c r="RDI102" s="90"/>
      <c r="RDJ102" s="90"/>
      <c r="RDK102" s="90"/>
      <c r="RDL102" s="90"/>
      <c r="RDM102" s="90"/>
      <c r="RDN102" s="90"/>
      <c r="RDO102" s="90"/>
      <c r="RDP102" s="90"/>
      <c r="RDQ102" s="90"/>
      <c r="RDR102" s="90"/>
      <c r="RDS102" s="90"/>
      <c r="RDT102" s="90"/>
      <c r="RDU102" s="90"/>
      <c r="RDV102" s="90"/>
      <c r="RDW102" s="90"/>
      <c r="RDX102" s="90"/>
      <c r="RDY102" s="90"/>
      <c r="RDZ102" s="90"/>
      <c r="REA102" s="90"/>
      <c r="REB102" s="90"/>
      <c r="REC102" s="90"/>
      <c r="RED102" s="90"/>
      <c r="REE102" s="90"/>
      <c r="REF102" s="90"/>
      <c r="REG102" s="90"/>
      <c r="REH102" s="90"/>
      <c r="REI102" s="90"/>
      <c r="REJ102" s="90"/>
      <c r="REK102" s="90"/>
      <c r="REL102" s="90"/>
      <c r="REM102" s="90"/>
      <c r="REN102" s="90"/>
      <c r="REO102" s="90"/>
      <c r="REP102" s="90"/>
      <c r="REQ102" s="90"/>
      <c r="RER102" s="90"/>
      <c r="RES102" s="90"/>
      <c r="RET102" s="90"/>
      <c r="REU102" s="90"/>
      <c r="REV102" s="90"/>
      <c r="REW102" s="90"/>
      <c r="REX102" s="90"/>
      <c r="REY102" s="90"/>
      <c r="REZ102" s="90"/>
      <c r="RFA102" s="90"/>
      <c r="RFB102" s="90"/>
      <c r="RFC102" s="90"/>
      <c r="RFD102" s="90"/>
      <c r="RFE102" s="90"/>
      <c r="RFF102" s="90"/>
      <c r="RFG102" s="90"/>
      <c r="RFH102" s="90"/>
      <c r="RFI102" s="90"/>
      <c r="RFJ102" s="90"/>
      <c r="RFK102" s="90"/>
      <c r="RFL102" s="90"/>
      <c r="RFM102" s="90"/>
      <c r="RFN102" s="90"/>
      <c r="RFO102" s="90"/>
      <c r="RFP102" s="90"/>
      <c r="RFQ102" s="90"/>
      <c r="RFR102" s="90"/>
      <c r="RFS102" s="90"/>
      <c r="RFT102" s="90"/>
      <c r="RFU102" s="90"/>
      <c r="RFV102" s="90"/>
      <c r="RFW102" s="90"/>
      <c r="RFX102" s="90"/>
      <c r="RFY102" s="90"/>
      <c r="RFZ102" s="90"/>
      <c r="RGA102" s="90"/>
      <c r="RGB102" s="90"/>
      <c r="RGC102" s="90"/>
      <c r="RGD102" s="90"/>
      <c r="RGE102" s="90"/>
      <c r="RGF102" s="90"/>
      <c r="RGG102" s="90"/>
      <c r="RGH102" s="90"/>
      <c r="RGI102" s="90"/>
      <c r="RGJ102" s="90"/>
      <c r="RGK102" s="90"/>
      <c r="RGL102" s="90"/>
      <c r="RGM102" s="90"/>
      <c r="RGN102" s="90"/>
      <c r="RGO102" s="90"/>
      <c r="RGP102" s="90"/>
      <c r="RGQ102" s="90"/>
      <c r="RGR102" s="90"/>
      <c r="RGS102" s="90"/>
      <c r="RGT102" s="90"/>
      <c r="RGU102" s="90"/>
      <c r="RGV102" s="90"/>
      <c r="RGW102" s="90"/>
      <c r="RGX102" s="90"/>
      <c r="RGY102" s="90"/>
      <c r="RGZ102" s="90"/>
      <c r="RHA102" s="90"/>
      <c r="RHB102" s="90"/>
      <c r="RHC102" s="90"/>
      <c r="RHD102" s="90"/>
      <c r="RHE102" s="90"/>
      <c r="RHF102" s="90"/>
      <c r="RHG102" s="90"/>
      <c r="RHH102" s="90"/>
      <c r="RHI102" s="90"/>
      <c r="RHJ102" s="90"/>
      <c r="RHK102" s="90"/>
      <c r="RHL102" s="90"/>
      <c r="RHM102" s="90"/>
      <c r="RHN102" s="90"/>
      <c r="RHO102" s="90"/>
      <c r="RHP102" s="90"/>
      <c r="RHQ102" s="90"/>
      <c r="RHR102" s="90"/>
      <c r="RHS102" s="90"/>
      <c r="RHT102" s="90"/>
      <c r="RHU102" s="90"/>
      <c r="RHV102" s="90"/>
      <c r="RHW102" s="90"/>
      <c r="RHX102" s="90"/>
      <c r="RHY102" s="90"/>
      <c r="RHZ102" s="90"/>
      <c r="RIA102" s="90"/>
      <c r="RIB102" s="90"/>
      <c r="RIC102" s="90"/>
      <c r="RID102" s="90"/>
      <c r="RIE102" s="90"/>
      <c r="RIF102" s="90"/>
      <c r="RIG102" s="90"/>
      <c r="RIH102" s="90"/>
      <c r="RII102" s="90"/>
      <c r="RIJ102" s="90"/>
      <c r="RIK102" s="90"/>
      <c r="RIL102" s="90"/>
      <c r="RIM102" s="90"/>
      <c r="RIN102" s="90"/>
      <c r="RIO102" s="90"/>
      <c r="RIP102" s="90"/>
      <c r="RIQ102" s="90"/>
      <c r="RIR102" s="90"/>
      <c r="RIS102" s="90"/>
      <c r="RIT102" s="90"/>
      <c r="RIU102" s="90"/>
      <c r="RIV102" s="90"/>
      <c r="RIW102" s="90"/>
      <c r="RIX102" s="90"/>
      <c r="RIY102" s="90"/>
      <c r="RIZ102" s="90"/>
      <c r="RJA102" s="90"/>
      <c r="RJB102" s="90"/>
      <c r="RJC102" s="90"/>
      <c r="RJD102" s="90"/>
      <c r="RJE102" s="90"/>
      <c r="RJF102" s="90"/>
      <c r="RJG102" s="90"/>
      <c r="RJH102" s="90"/>
      <c r="RJI102" s="90"/>
      <c r="RJJ102" s="90"/>
      <c r="RJK102" s="90"/>
      <c r="RJL102" s="90"/>
      <c r="RJM102" s="90"/>
      <c r="RJN102" s="90"/>
      <c r="RJO102" s="90"/>
      <c r="RJP102" s="90"/>
      <c r="RJQ102" s="90"/>
      <c r="RJR102" s="90"/>
      <c r="RJS102" s="90"/>
      <c r="RJT102" s="90"/>
      <c r="RJU102" s="90"/>
      <c r="RJV102" s="90"/>
      <c r="RJW102" s="90"/>
      <c r="RJX102" s="90"/>
      <c r="RJY102" s="90"/>
      <c r="RJZ102" s="90"/>
      <c r="RKA102" s="90"/>
      <c r="RKB102" s="90"/>
      <c r="RKC102" s="90"/>
      <c r="RKD102" s="90"/>
      <c r="RKE102" s="90"/>
      <c r="RKF102" s="90"/>
      <c r="RKG102" s="90"/>
      <c r="RKH102" s="90"/>
      <c r="RKI102" s="90"/>
      <c r="RKJ102" s="90"/>
      <c r="RKK102" s="90"/>
      <c r="RKL102" s="90"/>
      <c r="RKM102" s="90"/>
      <c r="RKN102" s="90"/>
      <c r="RKO102" s="90"/>
      <c r="RKP102" s="90"/>
      <c r="RKQ102" s="90"/>
      <c r="RKR102" s="90"/>
      <c r="RKS102" s="90"/>
      <c r="RKT102" s="90"/>
      <c r="RKU102" s="90"/>
      <c r="RKV102" s="90"/>
      <c r="RKW102" s="90"/>
      <c r="RKX102" s="90"/>
      <c r="RKY102" s="90"/>
      <c r="RKZ102" s="90"/>
      <c r="RLA102" s="90"/>
      <c r="RLB102" s="90"/>
      <c r="RLC102" s="90"/>
      <c r="RLD102" s="90"/>
      <c r="RLE102" s="90"/>
      <c r="RLF102" s="90"/>
      <c r="RLG102" s="90"/>
      <c r="RLH102" s="90"/>
      <c r="RLI102" s="90"/>
      <c r="RLJ102" s="90"/>
      <c r="RLK102" s="90"/>
      <c r="RLL102" s="90"/>
      <c r="RLM102" s="90"/>
      <c r="RLN102" s="90"/>
      <c r="RLO102" s="90"/>
      <c r="RLP102" s="90"/>
      <c r="RLQ102" s="90"/>
      <c r="RLR102" s="90"/>
      <c r="RLS102" s="90"/>
      <c r="RLT102" s="90"/>
      <c r="RLU102" s="90"/>
      <c r="RLV102" s="90"/>
      <c r="RLW102" s="90"/>
      <c r="RLX102" s="90"/>
      <c r="RLY102" s="90"/>
      <c r="RLZ102" s="90"/>
      <c r="RMA102" s="90"/>
      <c r="RMB102" s="90"/>
      <c r="RMC102" s="90"/>
      <c r="RMD102" s="90"/>
      <c r="RME102" s="90"/>
      <c r="RMF102" s="90"/>
      <c r="RMG102" s="90"/>
      <c r="RMH102" s="90"/>
      <c r="RMI102" s="90"/>
      <c r="RMJ102" s="90"/>
      <c r="RMK102" s="90"/>
      <c r="RML102" s="90"/>
      <c r="RMM102" s="90"/>
      <c r="RMN102" s="90"/>
      <c r="RMO102" s="90"/>
      <c r="RMP102" s="90"/>
      <c r="RMQ102" s="90"/>
      <c r="RMR102" s="90"/>
      <c r="RMS102" s="90"/>
      <c r="RMT102" s="90"/>
      <c r="RMU102" s="90"/>
      <c r="RMV102" s="90"/>
      <c r="RMW102" s="90"/>
      <c r="RMX102" s="90"/>
      <c r="RMY102" s="90"/>
      <c r="RMZ102" s="90"/>
      <c r="RNA102" s="90"/>
      <c r="RNB102" s="90"/>
      <c r="RNC102" s="90"/>
      <c r="RND102" s="90"/>
      <c r="RNE102" s="90"/>
      <c r="RNF102" s="90"/>
      <c r="RNG102" s="90"/>
      <c r="RNH102" s="90"/>
      <c r="RNI102" s="90"/>
      <c r="RNJ102" s="90"/>
      <c r="RNK102" s="90"/>
      <c r="RNL102" s="90"/>
      <c r="RNM102" s="90"/>
      <c r="RNN102" s="90"/>
      <c r="RNO102" s="90"/>
      <c r="RNP102" s="90"/>
      <c r="RNQ102" s="90"/>
      <c r="RNR102" s="90"/>
      <c r="RNS102" s="90"/>
      <c r="RNT102" s="90"/>
      <c r="RNU102" s="90"/>
      <c r="RNV102" s="90"/>
      <c r="RNW102" s="90"/>
      <c r="RNX102" s="90"/>
      <c r="RNY102" s="90"/>
      <c r="RNZ102" s="90"/>
      <c r="ROA102" s="90"/>
      <c r="ROB102" s="90"/>
      <c r="ROC102" s="90"/>
      <c r="ROD102" s="90"/>
      <c r="ROE102" s="90"/>
      <c r="ROF102" s="90"/>
      <c r="ROG102" s="90"/>
      <c r="ROH102" s="90"/>
      <c r="ROI102" s="90"/>
      <c r="ROJ102" s="90"/>
      <c r="ROK102" s="90"/>
      <c r="ROL102" s="90"/>
      <c r="ROM102" s="90"/>
      <c r="RON102" s="90"/>
      <c r="ROO102" s="90"/>
      <c r="ROP102" s="90"/>
      <c r="ROQ102" s="90"/>
      <c r="ROR102" s="90"/>
      <c r="ROS102" s="90"/>
      <c r="ROT102" s="90"/>
      <c r="ROU102" s="90"/>
      <c r="ROV102" s="90"/>
      <c r="ROW102" s="90"/>
      <c r="ROX102" s="90"/>
      <c r="ROY102" s="90"/>
      <c r="ROZ102" s="90"/>
      <c r="RPA102" s="90"/>
      <c r="RPB102" s="90"/>
      <c r="RPC102" s="90"/>
      <c r="RPD102" s="90"/>
      <c r="RPE102" s="90"/>
      <c r="RPF102" s="90"/>
      <c r="RPG102" s="90"/>
      <c r="RPH102" s="90"/>
      <c r="RPI102" s="90"/>
      <c r="RPJ102" s="90"/>
      <c r="RPK102" s="90"/>
      <c r="RPL102" s="90"/>
      <c r="RPM102" s="90"/>
      <c r="RPN102" s="90"/>
      <c r="RPO102" s="90"/>
      <c r="RPP102" s="90"/>
      <c r="RPQ102" s="90"/>
      <c r="RPR102" s="90"/>
      <c r="RPS102" s="90"/>
      <c r="RPT102" s="90"/>
      <c r="RPU102" s="90"/>
      <c r="RPV102" s="90"/>
      <c r="RPW102" s="90"/>
      <c r="RPX102" s="90"/>
      <c r="RPY102" s="90"/>
      <c r="RPZ102" s="90"/>
      <c r="RQA102" s="90"/>
      <c r="RQB102" s="90"/>
      <c r="RQC102" s="90"/>
      <c r="RQD102" s="90"/>
      <c r="RQE102" s="90"/>
      <c r="RQF102" s="90"/>
      <c r="RQG102" s="90"/>
      <c r="RQH102" s="90"/>
      <c r="RQI102" s="90"/>
      <c r="RQJ102" s="90"/>
      <c r="RQK102" s="90"/>
      <c r="RQL102" s="90"/>
      <c r="RQM102" s="90"/>
      <c r="RQN102" s="90"/>
      <c r="RQO102" s="90"/>
      <c r="RQP102" s="90"/>
      <c r="RQQ102" s="90"/>
      <c r="RQR102" s="90"/>
      <c r="RQS102" s="90"/>
      <c r="RQT102" s="90"/>
      <c r="RQU102" s="90"/>
      <c r="RQV102" s="90"/>
      <c r="RQW102" s="90"/>
      <c r="RQX102" s="90"/>
      <c r="RQY102" s="90"/>
      <c r="RQZ102" s="90"/>
      <c r="RRA102" s="90"/>
      <c r="RRB102" s="90"/>
      <c r="RRC102" s="90"/>
      <c r="RRD102" s="90"/>
      <c r="RRE102" s="90"/>
      <c r="RRF102" s="90"/>
      <c r="RRG102" s="90"/>
      <c r="RRH102" s="90"/>
      <c r="RRI102" s="90"/>
      <c r="RRJ102" s="90"/>
      <c r="RRK102" s="90"/>
      <c r="RRL102" s="90"/>
      <c r="RRM102" s="90"/>
      <c r="RRN102" s="90"/>
      <c r="RRO102" s="90"/>
      <c r="RRP102" s="90"/>
      <c r="RRQ102" s="90"/>
      <c r="RRR102" s="90"/>
      <c r="RRS102" s="90"/>
      <c r="RRT102" s="90"/>
      <c r="RRU102" s="90"/>
      <c r="RRV102" s="90"/>
      <c r="RRW102" s="90"/>
      <c r="RRX102" s="90"/>
      <c r="RRY102" s="90"/>
      <c r="RRZ102" s="90"/>
      <c r="RSA102" s="90"/>
      <c r="RSB102" s="90"/>
      <c r="RSC102" s="90"/>
      <c r="RSD102" s="90"/>
      <c r="RSE102" s="90"/>
      <c r="RSF102" s="90"/>
      <c r="RSG102" s="90"/>
      <c r="RSH102" s="90"/>
      <c r="RSI102" s="90"/>
      <c r="RSJ102" s="90"/>
      <c r="RSK102" s="90"/>
      <c r="RSL102" s="90"/>
      <c r="RSM102" s="90"/>
      <c r="RSN102" s="90"/>
      <c r="RSO102" s="90"/>
      <c r="RSP102" s="90"/>
      <c r="RSQ102" s="90"/>
      <c r="RSR102" s="90"/>
      <c r="RSS102" s="90"/>
      <c r="RST102" s="90"/>
      <c r="RSU102" s="90"/>
      <c r="RSV102" s="90"/>
      <c r="RSW102" s="90"/>
      <c r="RSX102" s="90"/>
      <c r="RSY102" s="90"/>
      <c r="RSZ102" s="90"/>
      <c r="RTA102" s="90"/>
      <c r="RTB102" s="90"/>
      <c r="RTC102" s="90"/>
      <c r="RTD102" s="90"/>
      <c r="RTE102" s="90"/>
      <c r="RTF102" s="90"/>
      <c r="RTG102" s="90"/>
      <c r="RTH102" s="90"/>
      <c r="RTI102" s="90"/>
      <c r="RTJ102" s="90"/>
      <c r="RTK102" s="90"/>
      <c r="RTL102" s="90"/>
      <c r="RTM102" s="90"/>
      <c r="RTN102" s="90"/>
      <c r="RTO102" s="90"/>
      <c r="RTP102" s="90"/>
      <c r="RTQ102" s="90"/>
      <c r="RTR102" s="90"/>
      <c r="RTS102" s="90"/>
      <c r="RTT102" s="90"/>
      <c r="RTU102" s="90"/>
      <c r="RTV102" s="90"/>
      <c r="RTW102" s="90"/>
      <c r="RTX102" s="90"/>
      <c r="RTY102" s="90"/>
      <c r="RTZ102" s="90"/>
      <c r="RUA102" s="90"/>
      <c r="RUB102" s="90"/>
      <c r="RUC102" s="90"/>
      <c r="RUD102" s="90"/>
      <c r="RUE102" s="90"/>
      <c r="RUF102" s="90"/>
      <c r="RUG102" s="90"/>
      <c r="RUH102" s="90"/>
      <c r="RUI102" s="90"/>
      <c r="RUJ102" s="90"/>
      <c r="RUK102" s="90"/>
      <c r="RUL102" s="90"/>
      <c r="RUM102" s="90"/>
      <c r="RUN102" s="90"/>
      <c r="RUO102" s="90"/>
      <c r="RUP102" s="90"/>
      <c r="RUQ102" s="90"/>
      <c r="RUR102" s="90"/>
      <c r="RUS102" s="90"/>
      <c r="RUT102" s="90"/>
      <c r="RUU102" s="90"/>
      <c r="RUV102" s="90"/>
      <c r="RUW102" s="90"/>
      <c r="RUX102" s="90"/>
      <c r="RUY102" s="90"/>
      <c r="RUZ102" s="90"/>
      <c r="RVA102" s="90"/>
      <c r="RVB102" s="90"/>
      <c r="RVC102" s="90"/>
      <c r="RVD102" s="90"/>
      <c r="RVE102" s="90"/>
      <c r="RVF102" s="90"/>
      <c r="RVG102" s="90"/>
      <c r="RVH102" s="90"/>
      <c r="RVI102" s="90"/>
      <c r="RVJ102" s="90"/>
      <c r="RVK102" s="90"/>
      <c r="RVL102" s="90"/>
      <c r="RVM102" s="90"/>
      <c r="RVN102" s="90"/>
      <c r="RVO102" s="90"/>
      <c r="RVP102" s="90"/>
      <c r="RVQ102" s="90"/>
      <c r="RVR102" s="90"/>
      <c r="RVS102" s="90"/>
      <c r="RVT102" s="90"/>
      <c r="RVU102" s="90"/>
      <c r="RVV102" s="90"/>
      <c r="RVW102" s="90"/>
      <c r="RVX102" s="90"/>
      <c r="RVY102" s="90"/>
      <c r="RVZ102" s="90"/>
      <c r="RWA102" s="90"/>
      <c r="RWB102" s="90"/>
      <c r="RWC102" s="90"/>
      <c r="RWD102" s="90"/>
      <c r="RWE102" s="90"/>
      <c r="RWF102" s="90"/>
      <c r="RWG102" s="90"/>
      <c r="RWH102" s="90"/>
      <c r="RWI102" s="90"/>
      <c r="RWJ102" s="90"/>
      <c r="RWK102" s="90"/>
      <c r="RWL102" s="90"/>
      <c r="RWM102" s="90"/>
      <c r="RWN102" s="90"/>
      <c r="RWO102" s="90"/>
      <c r="RWP102" s="90"/>
      <c r="RWQ102" s="90"/>
      <c r="RWR102" s="90"/>
      <c r="RWS102" s="90"/>
      <c r="RWT102" s="90"/>
      <c r="RWU102" s="90"/>
      <c r="RWV102" s="90"/>
      <c r="RWW102" s="90"/>
      <c r="RWX102" s="90"/>
      <c r="RWY102" s="90"/>
      <c r="RWZ102" s="90"/>
      <c r="RXA102" s="90"/>
      <c r="RXB102" s="90"/>
      <c r="RXC102" s="90"/>
      <c r="RXD102" s="90"/>
      <c r="RXE102" s="90"/>
      <c r="RXF102" s="90"/>
      <c r="RXG102" s="90"/>
      <c r="RXH102" s="90"/>
      <c r="RXI102" s="90"/>
      <c r="RXJ102" s="90"/>
      <c r="RXK102" s="90"/>
      <c r="RXL102" s="90"/>
      <c r="RXM102" s="90"/>
      <c r="RXN102" s="90"/>
      <c r="RXO102" s="90"/>
      <c r="RXP102" s="90"/>
      <c r="RXQ102" s="90"/>
      <c r="RXR102" s="90"/>
      <c r="RXS102" s="90"/>
      <c r="RXT102" s="90"/>
      <c r="RXU102" s="90"/>
      <c r="RXV102" s="90"/>
      <c r="RXW102" s="90"/>
      <c r="RXX102" s="90"/>
      <c r="RXY102" s="90"/>
      <c r="RXZ102" s="90"/>
      <c r="RYA102" s="90"/>
      <c r="RYB102" s="90"/>
      <c r="RYC102" s="90"/>
      <c r="RYD102" s="90"/>
      <c r="RYE102" s="90"/>
      <c r="RYF102" s="90"/>
      <c r="RYG102" s="90"/>
      <c r="RYH102" s="90"/>
      <c r="RYI102" s="90"/>
      <c r="RYJ102" s="90"/>
      <c r="RYK102" s="90"/>
      <c r="RYL102" s="90"/>
      <c r="RYM102" s="90"/>
      <c r="RYN102" s="90"/>
      <c r="RYO102" s="90"/>
      <c r="RYP102" s="90"/>
      <c r="RYQ102" s="90"/>
      <c r="RYR102" s="90"/>
      <c r="RYS102" s="90"/>
      <c r="RYT102" s="90"/>
      <c r="RYU102" s="90"/>
      <c r="RYV102" s="90"/>
      <c r="RYW102" s="90"/>
      <c r="RYX102" s="90"/>
      <c r="RYY102" s="90"/>
      <c r="RYZ102" s="90"/>
      <c r="RZA102" s="90"/>
      <c r="RZB102" s="90"/>
      <c r="RZC102" s="90"/>
      <c r="RZD102" s="90"/>
      <c r="RZE102" s="90"/>
      <c r="RZF102" s="90"/>
      <c r="RZG102" s="90"/>
      <c r="RZH102" s="90"/>
      <c r="RZI102" s="90"/>
      <c r="RZJ102" s="90"/>
      <c r="RZK102" s="90"/>
      <c r="RZL102" s="90"/>
      <c r="RZM102" s="90"/>
      <c r="RZN102" s="90"/>
      <c r="RZO102" s="90"/>
      <c r="RZP102" s="90"/>
      <c r="RZQ102" s="90"/>
      <c r="RZR102" s="90"/>
      <c r="RZS102" s="90"/>
      <c r="RZT102" s="90"/>
      <c r="RZU102" s="90"/>
      <c r="RZV102" s="90"/>
      <c r="RZW102" s="90"/>
      <c r="RZX102" s="90"/>
      <c r="RZY102" s="90"/>
      <c r="RZZ102" s="90"/>
      <c r="SAA102" s="90"/>
      <c r="SAB102" s="90"/>
      <c r="SAC102" s="90"/>
      <c r="SAD102" s="90"/>
      <c r="SAE102" s="90"/>
      <c r="SAF102" s="90"/>
      <c r="SAG102" s="90"/>
      <c r="SAH102" s="90"/>
      <c r="SAI102" s="90"/>
      <c r="SAJ102" s="90"/>
      <c r="SAK102" s="90"/>
      <c r="SAL102" s="90"/>
      <c r="SAM102" s="90"/>
      <c r="SAN102" s="90"/>
      <c r="SAO102" s="90"/>
      <c r="SAP102" s="90"/>
      <c r="SAQ102" s="90"/>
      <c r="SAR102" s="90"/>
      <c r="SAS102" s="90"/>
      <c r="SAT102" s="90"/>
      <c r="SAU102" s="90"/>
      <c r="SAV102" s="90"/>
      <c r="SAW102" s="90"/>
      <c r="SAX102" s="90"/>
      <c r="SAY102" s="90"/>
      <c r="SAZ102" s="90"/>
      <c r="SBA102" s="90"/>
      <c r="SBB102" s="90"/>
      <c r="SBC102" s="90"/>
      <c r="SBD102" s="90"/>
      <c r="SBE102" s="90"/>
      <c r="SBF102" s="90"/>
      <c r="SBG102" s="90"/>
      <c r="SBH102" s="90"/>
      <c r="SBI102" s="90"/>
      <c r="SBJ102" s="90"/>
      <c r="SBK102" s="90"/>
      <c r="SBL102" s="90"/>
      <c r="SBM102" s="90"/>
      <c r="SBN102" s="90"/>
      <c r="SBO102" s="90"/>
      <c r="SBP102" s="90"/>
      <c r="SBQ102" s="90"/>
      <c r="SBR102" s="90"/>
      <c r="SBS102" s="90"/>
      <c r="SBT102" s="90"/>
      <c r="SBU102" s="90"/>
      <c r="SBV102" s="90"/>
      <c r="SBW102" s="90"/>
      <c r="SBX102" s="90"/>
      <c r="SBY102" s="90"/>
      <c r="SBZ102" s="90"/>
      <c r="SCA102" s="90"/>
      <c r="SCB102" s="90"/>
      <c r="SCC102" s="90"/>
      <c r="SCD102" s="90"/>
      <c r="SCE102" s="90"/>
      <c r="SCF102" s="90"/>
      <c r="SCG102" s="90"/>
      <c r="SCH102" s="90"/>
      <c r="SCI102" s="90"/>
      <c r="SCJ102" s="90"/>
      <c r="SCK102" s="90"/>
      <c r="SCL102" s="90"/>
      <c r="SCM102" s="90"/>
      <c r="SCN102" s="90"/>
      <c r="SCO102" s="90"/>
      <c r="SCP102" s="90"/>
      <c r="SCQ102" s="90"/>
      <c r="SCR102" s="90"/>
      <c r="SCS102" s="90"/>
      <c r="SCT102" s="90"/>
      <c r="SCU102" s="90"/>
      <c r="SCV102" s="90"/>
      <c r="SCW102" s="90"/>
      <c r="SCX102" s="90"/>
      <c r="SCY102" s="90"/>
      <c r="SCZ102" s="90"/>
      <c r="SDA102" s="90"/>
      <c r="SDB102" s="90"/>
      <c r="SDC102" s="90"/>
      <c r="SDD102" s="90"/>
      <c r="SDE102" s="90"/>
      <c r="SDF102" s="90"/>
      <c r="SDG102" s="90"/>
      <c r="SDH102" s="90"/>
      <c r="SDI102" s="90"/>
      <c r="SDJ102" s="90"/>
      <c r="SDK102" s="90"/>
      <c r="SDL102" s="90"/>
      <c r="SDM102" s="90"/>
      <c r="SDN102" s="90"/>
      <c r="SDO102" s="90"/>
      <c r="SDP102" s="90"/>
      <c r="SDQ102" s="90"/>
      <c r="SDR102" s="90"/>
      <c r="SDS102" s="90"/>
      <c r="SDT102" s="90"/>
      <c r="SDU102" s="90"/>
      <c r="SDV102" s="90"/>
      <c r="SDW102" s="90"/>
      <c r="SDX102" s="90"/>
      <c r="SDY102" s="90"/>
      <c r="SDZ102" s="90"/>
      <c r="SEA102" s="90"/>
      <c r="SEB102" s="90"/>
      <c r="SEC102" s="90"/>
      <c r="SED102" s="90"/>
      <c r="SEE102" s="90"/>
      <c r="SEF102" s="90"/>
      <c r="SEG102" s="90"/>
      <c r="SEH102" s="90"/>
      <c r="SEI102" s="90"/>
      <c r="SEJ102" s="90"/>
      <c r="SEK102" s="90"/>
      <c r="SEL102" s="90"/>
      <c r="SEM102" s="90"/>
      <c r="SEN102" s="90"/>
      <c r="SEO102" s="90"/>
      <c r="SEP102" s="90"/>
      <c r="SEQ102" s="90"/>
      <c r="SER102" s="90"/>
      <c r="SES102" s="90"/>
      <c r="SET102" s="90"/>
      <c r="SEU102" s="90"/>
      <c r="SEV102" s="90"/>
      <c r="SEW102" s="90"/>
      <c r="SEX102" s="90"/>
      <c r="SEY102" s="90"/>
      <c r="SEZ102" s="90"/>
      <c r="SFA102" s="90"/>
      <c r="SFB102" s="90"/>
      <c r="SFC102" s="90"/>
      <c r="SFD102" s="90"/>
      <c r="SFE102" s="90"/>
      <c r="SFF102" s="90"/>
      <c r="SFG102" s="90"/>
      <c r="SFH102" s="90"/>
      <c r="SFI102" s="90"/>
      <c r="SFJ102" s="90"/>
      <c r="SFK102" s="90"/>
      <c r="SFL102" s="90"/>
      <c r="SFM102" s="90"/>
      <c r="SFN102" s="90"/>
      <c r="SFO102" s="90"/>
      <c r="SFP102" s="90"/>
      <c r="SFQ102" s="90"/>
      <c r="SFR102" s="90"/>
      <c r="SFS102" s="90"/>
      <c r="SFT102" s="90"/>
      <c r="SFU102" s="90"/>
      <c r="SFV102" s="90"/>
      <c r="SFW102" s="90"/>
      <c r="SFX102" s="90"/>
      <c r="SFY102" s="90"/>
      <c r="SFZ102" s="90"/>
      <c r="SGA102" s="90"/>
      <c r="SGB102" s="90"/>
      <c r="SGC102" s="90"/>
      <c r="SGD102" s="90"/>
      <c r="SGE102" s="90"/>
      <c r="SGF102" s="90"/>
      <c r="SGG102" s="90"/>
      <c r="SGH102" s="90"/>
      <c r="SGI102" s="90"/>
      <c r="SGJ102" s="90"/>
      <c r="SGK102" s="90"/>
      <c r="SGL102" s="90"/>
      <c r="SGM102" s="90"/>
      <c r="SGN102" s="90"/>
      <c r="SGO102" s="90"/>
      <c r="SGP102" s="90"/>
      <c r="SGQ102" s="90"/>
      <c r="SGR102" s="90"/>
      <c r="SGS102" s="90"/>
      <c r="SGT102" s="90"/>
      <c r="SGU102" s="90"/>
      <c r="SGV102" s="90"/>
      <c r="SGW102" s="90"/>
      <c r="SGX102" s="90"/>
      <c r="SGY102" s="90"/>
      <c r="SGZ102" s="90"/>
      <c r="SHA102" s="90"/>
      <c r="SHB102" s="90"/>
      <c r="SHC102" s="90"/>
      <c r="SHD102" s="90"/>
      <c r="SHE102" s="90"/>
      <c r="SHF102" s="90"/>
      <c r="SHG102" s="90"/>
      <c r="SHH102" s="90"/>
      <c r="SHI102" s="90"/>
      <c r="SHJ102" s="90"/>
      <c r="SHK102" s="90"/>
      <c r="SHL102" s="90"/>
      <c r="SHM102" s="90"/>
      <c r="SHN102" s="90"/>
      <c r="SHO102" s="90"/>
      <c r="SHP102" s="90"/>
      <c r="SHQ102" s="90"/>
      <c r="SHR102" s="90"/>
      <c r="SHS102" s="90"/>
      <c r="SHT102" s="90"/>
      <c r="SHU102" s="90"/>
      <c r="SHV102" s="90"/>
      <c r="SHW102" s="90"/>
      <c r="SHX102" s="90"/>
      <c r="SHY102" s="90"/>
      <c r="SHZ102" s="90"/>
      <c r="SIA102" s="90"/>
      <c r="SIB102" s="90"/>
      <c r="SIC102" s="90"/>
      <c r="SID102" s="90"/>
      <c r="SIE102" s="90"/>
      <c r="SIF102" s="90"/>
      <c r="SIG102" s="90"/>
      <c r="SIH102" s="90"/>
      <c r="SII102" s="90"/>
      <c r="SIJ102" s="90"/>
      <c r="SIK102" s="90"/>
      <c r="SIL102" s="90"/>
      <c r="SIM102" s="90"/>
      <c r="SIN102" s="90"/>
      <c r="SIO102" s="90"/>
      <c r="SIP102" s="90"/>
      <c r="SIQ102" s="90"/>
      <c r="SIR102" s="90"/>
      <c r="SIS102" s="90"/>
      <c r="SIT102" s="90"/>
      <c r="SIU102" s="90"/>
      <c r="SIV102" s="90"/>
      <c r="SIW102" s="90"/>
      <c r="SIX102" s="90"/>
      <c r="SIY102" s="90"/>
      <c r="SIZ102" s="90"/>
      <c r="SJA102" s="90"/>
      <c r="SJB102" s="90"/>
      <c r="SJC102" s="90"/>
      <c r="SJD102" s="90"/>
      <c r="SJE102" s="90"/>
      <c r="SJF102" s="90"/>
      <c r="SJG102" s="90"/>
      <c r="SJH102" s="90"/>
      <c r="SJI102" s="90"/>
      <c r="SJJ102" s="90"/>
      <c r="SJK102" s="90"/>
      <c r="SJL102" s="90"/>
      <c r="SJM102" s="90"/>
      <c r="SJN102" s="90"/>
      <c r="SJO102" s="90"/>
      <c r="SJP102" s="90"/>
      <c r="SJQ102" s="90"/>
      <c r="SJR102" s="90"/>
      <c r="SJS102" s="90"/>
      <c r="SJT102" s="90"/>
      <c r="SJU102" s="90"/>
      <c r="SJV102" s="90"/>
      <c r="SJW102" s="90"/>
      <c r="SJX102" s="90"/>
      <c r="SJY102" s="90"/>
      <c r="SJZ102" s="90"/>
      <c r="SKA102" s="90"/>
      <c r="SKB102" s="90"/>
      <c r="SKC102" s="90"/>
      <c r="SKD102" s="90"/>
      <c r="SKE102" s="90"/>
      <c r="SKF102" s="90"/>
      <c r="SKG102" s="90"/>
      <c r="SKH102" s="90"/>
      <c r="SKI102" s="90"/>
      <c r="SKJ102" s="90"/>
      <c r="SKK102" s="90"/>
      <c r="SKL102" s="90"/>
      <c r="SKM102" s="90"/>
      <c r="SKN102" s="90"/>
      <c r="SKO102" s="90"/>
      <c r="SKP102" s="90"/>
      <c r="SKQ102" s="90"/>
      <c r="SKR102" s="90"/>
      <c r="SKS102" s="90"/>
      <c r="SKT102" s="90"/>
      <c r="SKU102" s="90"/>
      <c r="SKV102" s="90"/>
      <c r="SKW102" s="90"/>
      <c r="SKX102" s="90"/>
      <c r="SKY102" s="90"/>
      <c r="SKZ102" s="90"/>
      <c r="SLA102" s="90"/>
      <c r="SLB102" s="90"/>
      <c r="SLC102" s="90"/>
      <c r="SLD102" s="90"/>
      <c r="SLE102" s="90"/>
      <c r="SLF102" s="90"/>
      <c r="SLG102" s="90"/>
      <c r="SLH102" s="90"/>
      <c r="SLI102" s="90"/>
      <c r="SLJ102" s="90"/>
      <c r="SLK102" s="90"/>
      <c r="SLL102" s="90"/>
      <c r="SLM102" s="90"/>
      <c r="SLN102" s="90"/>
      <c r="SLO102" s="90"/>
      <c r="SLP102" s="90"/>
      <c r="SLQ102" s="90"/>
      <c r="SLR102" s="90"/>
      <c r="SLS102" s="90"/>
      <c r="SLT102" s="90"/>
      <c r="SLU102" s="90"/>
      <c r="SLV102" s="90"/>
      <c r="SLW102" s="90"/>
      <c r="SLX102" s="90"/>
      <c r="SLY102" s="90"/>
      <c r="SLZ102" s="90"/>
      <c r="SMA102" s="90"/>
      <c r="SMB102" s="90"/>
      <c r="SMC102" s="90"/>
      <c r="SMD102" s="90"/>
      <c r="SME102" s="90"/>
      <c r="SMF102" s="90"/>
      <c r="SMG102" s="90"/>
      <c r="SMH102" s="90"/>
      <c r="SMI102" s="90"/>
      <c r="SMJ102" s="90"/>
      <c r="SMK102" s="90"/>
      <c r="SML102" s="90"/>
      <c r="SMM102" s="90"/>
      <c r="SMN102" s="90"/>
      <c r="SMO102" s="90"/>
      <c r="SMP102" s="90"/>
      <c r="SMQ102" s="90"/>
      <c r="SMR102" s="90"/>
      <c r="SMS102" s="90"/>
      <c r="SMT102" s="90"/>
      <c r="SMU102" s="90"/>
      <c r="SMV102" s="90"/>
      <c r="SMW102" s="90"/>
      <c r="SMX102" s="90"/>
      <c r="SMY102" s="90"/>
      <c r="SMZ102" s="90"/>
      <c r="SNA102" s="90"/>
      <c r="SNB102" s="90"/>
      <c r="SNC102" s="90"/>
      <c r="SND102" s="90"/>
      <c r="SNE102" s="90"/>
      <c r="SNF102" s="90"/>
      <c r="SNG102" s="90"/>
      <c r="SNH102" s="90"/>
      <c r="SNI102" s="90"/>
      <c r="SNJ102" s="90"/>
      <c r="SNK102" s="90"/>
      <c r="SNL102" s="90"/>
      <c r="SNM102" s="90"/>
      <c r="SNN102" s="90"/>
      <c r="SNO102" s="90"/>
      <c r="SNP102" s="90"/>
      <c r="SNQ102" s="90"/>
      <c r="SNR102" s="90"/>
      <c r="SNS102" s="90"/>
      <c r="SNT102" s="90"/>
      <c r="SNU102" s="90"/>
      <c r="SNV102" s="90"/>
      <c r="SNW102" s="90"/>
      <c r="SNX102" s="90"/>
      <c r="SNY102" s="90"/>
      <c r="SNZ102" s="90"/>
      <c r="SOA102" s="90"/>
      <c r="SOB102" s="90"/>
      <c r="SOC102" s="90"/>
      <c r="SOD102" s="90"/>
      <c r="SOE102" s="90"/>
      <c r="SOF102" s="90"/>
      <c r="SOG102" s="90"/>
      <c r="SOH102" s="90"/>
      <c r="SOI102" s="90"/>
      <c r="SOJ102" s="90"/>
      <c r="SOK102" s="90"/>
      <c r="SOL102" s="90"/>
      <c r="SOM102" s="90"/>
      <c r="SON102" s="90"/>
      <c r="SOO102" s="90"/>
      <c r="SOP102" s="90"/>
      <c r="SOQ102" s="90"/>
      <c r="SOR102" s="90"/>
      <c r="SOS102" s="90"/>
      <c r="SOT102" s="90"/>
      <c r="SOU102" s="90"/>
      <c r="SOV102" s="90"/>
      <c r="SOW102" s="90"/>
      <c r="SOX102" s="90"/>
      <c r="SOY102" s="90"/>
      <c r="SOZ102" s="90"/>
      <c r="SPA102" s="90"/>
      <c r="SPB102" s="90"/>
      <c r="SPC102" s="90"/>
      <c r="SPD102" s="90"/>
      <c r="SPE102" s="90"/>
      <c r="SPF102" s="90"/>
      <c r="SPG102" s="90"/>
      <c r="SPH102" s="90"/>
      <c r="SPI102" s="90"/>
      <c r="SPJ102" s="90"/>
      <c r="SPK102" s="90"/>
      <c r="SPL102" s="90"/>
      <c r="SPM102" s="90"/>
      <c r="SPN102" s="90"/>
      <c r="SPO102" s="90"/>
      <c r="SPP102" s="90"/>
      <c r="SPQ102" s="90"/>
      <c r="SPR102" s="90"/>
      <c r="SPS102" s="90"/>
      <c r="SPT102" s="90"/>
      <c r="SPU102" s="90"/>
      <c r="SPV102" s="90"/>
      <c r="SPW102" s="90"/>
      <c r="SPX102" s="90"/>
      <c r="SPY102" s="90"/>
      <c r="SPZ102" s="90"/>
      <c r="SQA102" s="90"/>
      <c r="SQB102" s="90"/>
      <c r="SQC102" s="90"/>
      <c r="SQD102" s="90"/>
      <c r="SQE102" s="90"/>
      <c r="SQF102" s="90"/>
      <c r="SQG102" s="90"/>
      <c r="SQH102" s="90"/>
      <c r="SQI102" s="90"/>
      <c r="SQJ102" s="90"/>
      <c r="SQK102" s="90"/>
      <c r="SQL102" s="90"/>
      <c r="SQM102" s="90"/>
      <c r="SQN102" s="90"/>
      <c r="SQO102" s="90"/>
      <c r="SQP102" s="90"/>
      <c r="SQQ102" s="90"/>
      <c r="SQR102" s="90"/>
      <c r="SQS102" s="90"/>
      <c r="SQT102" s="90"/>
      <c r="SQU102" s="90"/>
      <c r="SQV102" s="90"/>
      <c r="SQW102" s="90"/>
      <c r="SQX102" s="90"/>
      <c r="SQY102" s="90"/>
      <c r="SQZ102" s="90"/>
      <c r="SRA102" s="90"/>
      <c r="SRB102" s="90"/>
      <c r="SRC102" s="90"/>
      <c r="SRD102" s="90"/>
      <c r="SRE102" s="90"/>
      <c r="SRF102" s="90"/>
      <c r="SRG102" s="90"/>
      <c r="SRH102" s="90"/>
      <c r="SRI102" s="90"/>
      <c r="SRJ102" s="90"/>
      <c r="SRK102" s="90"/>
      <c r="SRL102" s="90"/>
      <c r="SRM102" s="90"/>
      <c r="SRN102" s="90"/>
      <c r="SRO102" s="90"/>
      <c r="SRP102" s="90"/>
      <c r="SRQ102" s="90"/>
      <c r="SRR102" s="90"/>
      <c r="SRS102" s="90"/>
      <c r="SRT102" s="90"/>
      <c r="SRU102" s="90"/>
      <c r="SRV102" s="90"/>
      <c r="SRW102" s="90"/>
      <c r="SRX102" s="90"/>
      <c r="SRY102" s="90"/>
      <c r="SRZ102" s="90"/>
      <c r="SSA102" s="90"/>
      <c r="SSB102" s="90"/>
      <c r="SSC102" s="90"/>
      <c r="SSD102" s="90"/>
      <c r="SSE102" s="90"/>
      <c r="SSF102" s="90"/>
      <c r="SSG102" s="90"/>
      <c r="SSH102" s="90"/>
      <c r="SSI102" s="90"/>
      <c r="SSJ102" s="90"/>
      <c r="SSK102" s="90"/>
      <c r="SSL102" s="90"/>
      <c r="SSM102" s="90"/>
      <c r="SSN102" s="90"/>
      <c r="SSO102" s="90"/>
      <c r="SSP102" s="90"/>
      <c r="SSQ102" s="90"/>
      <c r="SSR102" s="90"/>
      <c r="SSS102" s="90"/>
      <c r="SST102" s="90"/>
      <c r="SSU102" s="90"/>
      <c r="SSV102" s="90"/>
      <c r="SSW102" s="90"/>
      <c r="SSX102" s="90"/>
      <c r="SSY102" s="90"/>
      <c r="SSZ102" s="90"/>
      <c r="STA102" s="90"/>
      <c r="STB102" s="90"/>
      <c r="STC102" s="90"/>
      <c r="STD102" s="90"/>
      <c r="STE102" s="90"/>
      <c r="STF102" s="90"/>
      <c r="STG102" s="90"/>
      <c r="STH102" s="90"/>
      <c r="STI102" s="90"/>
      <c r="STJ102" s="90"/>
      <c r="STK102" s="90"/>
      <c r="STL102" s="90"/>
      <c r="STM102" s="90"/>
      <c r="STN102" s="90"/>
      <c r="STO102" s="90"/>
      <c r="STP102" s="90"/>
      <c r="STQ102" s="90"/>
      <c r="STR102" s="90"/>
      <c r="STS102" s="90"/>
      <c r="STT102" s="90"/>
      <c r="STU102" s="90"/>
      <c r="STV102" s="90"/>
      <c r="STW102" s="90"/>
      <c r="STX102" s="90"/>
      <c r="STY102" s="90"/>
      <c r="STZ102" s="90"/>
      <c r="SUA102" s="90"/>
      <c r="SUB102" s="90"/>
      <c r="SUC102" s="90"/>
      <c r="SUD102" s="90"/>
      <c r="SUE102" s="90"/>
      <c r="SUF102" s="90"/>
      <c r="SUG102" s="90"/>
      <c r="SUH102" s="90"/>
      <c r="SUI102" s="90"/>
      <c r="SUJ102" s="90"/>
      <c r="SUK102" s="90"/>
      <c r="SUL102" s="90"/>
      <c r="SUM102" s="90"/>
      <c r="SUN102" s="90"/>
      <c r="SUO102" s="90"/>
      <c r="SUP102" s="90"/>
      <c r="SUQ102" s="90"/>
      <c r="SUR102" s="90"/>
      <c r="SUS102" s="90"/>
      <c r="SUT102" s="90"/>
      <c r="SUU102" s="90"/>
      <c r="SUV102" s="90"/>
      <c r="SUW102" s="90"/>
      <c r="SUX102" s="90"/>
      <c r="SUY102" s="90"/>
      <c r="SUZ102" s="90"/>
      <c r="SVA102" s="90"/>
      <c r="SVB102" s="90"/>
      <c r="SVC102" s="90"/>
      <c r="SVD102" s="90"/>
      <c r="SVE102" s="90"/>
      <c r="SVF102" s="90"/>
      <c r="SVG102" s="90"/>
      <c r="SVH102" s="90"/>
      <c r="SVI102" s="90"/>
      <c r="SVJ102" s="90"/>
      <c r="SVK102" s="90"/>
      <c r="SVL102" s="90"/>
      <c r="SVM102" s="90"/>
      <c r="SVN102" s="90"/>
      <c r="SVO102" s="90"/>
      <c r="SVP102" s="90"/>
      <c r="SVQ102" s="90"/>
      <c r="SVR102" s="90"/>
      <c r="SVS102" s="90"/>
      <c r="SVT102" s="90"/>
      <c r="SVU102" s="90"/>
      <c r="SVV102" s="90"/>
      <c r="SVW102" s="90"/>
      <c r="SVX102" s="90"/>
      <c r="SVY102" s="90"/>
      <c r="SVZ102" s="90"/>
      <c r="SWA102" s="90"/>
      <c r="SWB102" s="90"/>
      <c r="SWC102" s="90"/>
      <c r="SWD102" s="90"/>
      <c r="SWE102" s="90"/>
      <c r="SWF102" s="90"/>
      <c r="SWG102" s="90"/>
      <c r="SWH102" s="90"/>
      <c r="SWI102" s="90"/>
      <c r="SWJ102" s="90"/>
      <c r="SWK102" s="90"/>
      <c r="SWL102" s="90"/>
      <c r="SWM102" s="90"/>
      <c r="SWN102" s="90"/>
      <c r="SWO102" s="90"/>
      <c r="SWP102" s="90"/>
      <c r="SWQ102" s="90"/>
      <c r="SWR102" s="90"/>
      <c r="SWS102" s="90"/>
      <c r="SWT102" s="90"/>
      <c r="SWU102" s="90"/>
      <c r="SWV102" s="90"/>
      <c r="SWW102" s="90"/>
      <c r="SWX102" s="90"/>
      <c r="SWY102" s="90"/>
      <c r="SWZ102" s="90"/>
      <c r="SXA102" s="90"/>
      <c r="SXB102" s="90"/>
      <c r="SXC102" s="90"/>
      <c r="SXD102" s="90"/>
      <c r="SXE102" s="90"/>
      <c r="SXF102" s="90"/>
      <c r="SXG102" s="90"/>
      <c r="SXH102" s="90"/>
      <c r="SXI102" s="90"/>
      <c r="SXJ102" s="90"/>
      <c r="SXK102" s="90"/>
      <c r="SXL102" s="90"/>
      <c r="SXM102" s="90"/>
      <c r="SXN102" s="90"/>
      <c r="SXO102" s="90"/>
      <c r="SXP102" s="90"/>
      <c r="SXQ102" s="90"/>
      <c r="SXR102" s="90"/>
      <c r="SXS102" s="90"/>
      <c r="SXT102" s="90"/>
      <c r="SXU102" s="90"/>
      <c r="SXV102" s="90"/>
      <c r="SXW102" s="90"/>
      <c r="SXX102" s="90"/>
      <c r="SXY102" s="90"/>
      <c r="SXZ102" s="90"/>
      <c r="SYA102" s="90"/>
      <c r="SYB102" s="90"/>
      <c r="SYC102" s="90"/>
      <c r="SYD102" s="90"/>
      <c r="SYE102" s="90"/>
      <c r="SYF102" s="90"/>
      <c r="SYG102" s="90"/>
      <c r="SYH102" s="90"/>
      <c r="SYI102" s="90"/>
      <c r="SYJ102" s="90"/>
      <c r="SYK102" s="90"/>
      <c r="SYL102" s="90"/>
      <c r="SYM102" s="90"/>
      <c r="SYN102" s="90"/>
      <c r="SYO102" s="90"/>
      <c r="SYP102" s="90"/>
      <c r="SYQ102" s="90"/>
      <c r="SYR102" s="90"/>
      <c r="SYS102" s="90"/>
      <c r="SYT102" s="90"/>
      <c r="SYU102" s="90"/>
      <c r="SYV102" s="90"/>
      <c r="SYW102" s="90"/>
      <c r="SYX102" s="90"/>
      <c r="SYY102" s="90"/>
      <c r="SYZ102" s="90"/>
      <c r="SZA102" s="90"/>
      <c r="SZB102" s="90"/>
      <c r="SZC102" s="90"/>
      <c r="SZD102" s="90"/>
      <c r="SZE102" s="90"/>
      <c r="SZF102" s="90"/>
      <c r="SZG102" s="90"/>
      <c r="SZH102" s="90"/>
      <c r="SZI102" s="90"/>
      <c r="SZJ102" s="90"/>
      <c r="SZK102" s="90"/>
      <c r="SZL102" s="90"/>
      <c r="SZM102" s="90"/>
      <c r="SZN102" s="90"/>
      <c r="SZO102" s="90"/>
      <c r="SZP102" s="90"/>
      <c r="SZQ102" s="90"/>
      <c r="SZR102" s="90"/>
      <c r="SZS102" s="90"/>
      <c r="SZT102" s="90"/>
      <c r="SZU102" s="90"/>
      <c r="SZV102" s="90"/>
      <c r="SZW102" s="90"/>
      <c r="SZX102" s="90"/>
      <c r="SZY102" s="90"/>
      <c r="SZZ102" s="90"/>
      <c r="TAA102" s="90"/>
      <c r="TAB102" s="90"/>
      <c r="TAC102" s="90"/>
      <c r="TAD102" s="90"/>
      <c r="TAE102" s="90"/>
      <c r="TAF102" s="90"/>
      <c r="TAG102" s="90"/>
      <c r="TAH102" s="90"/>
      <c r="TAI102" s="90"/>
      <c r="TAJ102" s="90"/>
      <c r="TAK102" s="90"/>
      <c r="TAL102" s="90"/>
      <c r="TAM102" s="90"/>
      <c r="TAN102" s="90"/>
      <c r="TAO102" s="90"/>
      <c r="TAP102" s="90"/>
      <c r="TAQ102" s="90"/>
      <c r="TAR102" s="90"/>
      <c r="TAS102" s="90"/>
      <c r="TAT102" s="90"/>
      <c r="TAU102" s="90"/>
      <c r="TAV102" s="90"/>
      <c r="TAW102" s="90"/>
      <c r="TAX102" s="90"/>
      <c r="TAY102" s="90"/>
      <c r="TAZ102" s="90"/>
      <c r="TBA102" s="90"/>
      <c r="TBB102" s="90"/>
      <c r="TBC102" s="90"/>
      <c r="TBD102" s="90"/>
      <c r="TBE102" s="90"/>
      <c r="TBF102" s="90"/>
      <c r="TBG102" s="90"/>
      <c r="TBH102" s="90"/>
      <c r="TBI102" s="90"/>
      <c r="TBJ102" s="90"/>
      <c r="TBK102" s="90"/>
      <c r="TBL102" s="90"/>
      <c r="TBM102" s="90"/>
      <c r="TBN102" s="90"/>
      <c r="TBO102" s="90"/>
      <c r="TBP102" s="90"/>
      <c r="TBQ102" s="90"/>
      <c r="TBR102" s="90"/>
      <c r="TBS102" s="90"/>
      <c r="TBT102" s="90"/>
      <c r="TBU102" s="90"/>
      <c r="TBV102" s="90"/>
      <c r="TBW102" s="90"/>
      <c r="TBX102" s="90"/>
      <c r="TBY102" s="90"/>
      <c r="TBZ102" s="90"/>
      <c r="TCA102" s="90"/>
      <c r="TCB102" s="90"/>
      <c r="TCC102" s="90"/>
      <c r="TCD102" s="90"/>
      <c r="TCE102" s="90"/>
      <c r="TCF102" s="90"/>
      <c r="TCG102" s="90"/>
      <c r="TCH102" s="90"/>
      <c r="TCI102" s="90"/>
      <c r="TCJ102" s="90"/>
      <c r="TCK102" s="90"/>
      <c r="TCL102" s="90"/>
      <c r="TCM102" s="90"/>
      <c r="TCN102" s="90"/>
      <c r="TCO102" s="90"/>
      <c r="TCP102" s="90"/>
      <c r="TCQ102" s="90"/>
      <c r="TCR102" s="90"/>
      <c r="TCS102" s="90"/>
      <c r="TCT102" s="90"/>
      <c r="TCU102" s="90"/>
      <c r="TCV102" s="90"/>
      <c r="TCW102" s="90"/>
      <c r="TCX102" s="90"/>
      <c r="TCY102" s="90"/>
      <c r="TCZ102" s="90"/>
      <c r="TDA102" s="90"/>
      <c r="TDB102" s="90"/>
      <c r="TDC102" s="90"/>
      <c r="TDD102" s="90"/>
      <c r="TDE102" s="90"/>
      <c r="TDF102" s="90"/>
      <c r="TDG102" s="90"/>
      <c r="TDH102" s="90"/>
      <c r="TDI102" s="90"/>
      <c r="TDJ102" s="90"/>
      <c r="TDK102" s="90"/>
      <c r="TDL102" s="90"/>
      <c r="TDM102" s="90"/>
      <c r="TDN102" s="90"/>
      <c r="TDO102" s="90"/>
      <c r="TDP102" s="90"/>
      <c r="TDQ102" s="90"/>
      <c r="TDR102" s="90"/>
      <c r="TDS102" s="90"/>
      <c r="TDT102" s="90"/>
      <c r="TDU102" s="90"/>
      <c r="TDV102" s="90"/>
      <c r="TDW102" s="90"/>
      <c r="TDX102" s="90"/>
      <c r="TDY102" s="90"/>
      <c r="TDZ102" s="90"/>
      <c r="TEA102" s="90"/>
      <c r="TEB102" s="90"/>
      <c r="TEC102" s="90"/>
      <c r="TED102" s="90"/>
      <c r="TEE102" s="90"/>
      <c r="TEF102" s="90"/>
      <c r="TEG102" s="90"/>
      <c r="TEH102" s="90"/>
      <c r="TEI102" s="90"/>
      <c r="TEJ102" s="90"/>
      <c r="TEK102" s="90"/>
      <c r="TEL102" s="90"/>
      <c r="TEM102" s="90"/>
      <c r="TEN102" s="90"/>
      <c r="TEO102" s="90"/>
      <c r="TEP102" s="90"/>
      <c r="TEQ102" s="90"/>
      <c r="TER102" s="90"/>
      <c r="TES102" s="90"/>
      <c r="TET102" s="90"/>
      <c r="TEU102" s="90"/>
      <c r="TEV102" s="90"/>
      <c r="TEW102" s="90"/>
      <c r="TEX102" s="90"/>
      <c r="TEY102" s="90"/>
      <c r="TEZ102" s="90"/>
      <c r="TFA102" s="90"/>
      <c r="TFB102" s="90"/>
      <c r="TFC102" s="90"/>
      <c r="TFD102" s="90"/>
      <c r="TFE102" s="90"/>
      <c r="TFF102" s="90"/>
      <c r="TFG102" s="90"/>
      <c r="TFH102" s="90"/>
      <c r="TFI102" s="90"/>
      <c r="TFJ102" s="90"/>
      <c r="TFK102" s="90"/>
      <c r="TFL102" s="90"/>
      <c r="TFM102" s="90"/>
      <c r="TFN102" s="90"/>
      <c r="TFO102" s="90"/>
      <c r="TFP102" s="90"/>
      <c r="TFQ102" s="90"/>
      <c r="TFR102" s="90"/>
      <c r="TFS102" s="90"/>
      <c r="TFT102" s="90"/>
      <c r="TFU102" s="90"/>
      <c r="TFV102" s="90"/>
      <c r="TFW102" s="90"/>
      <c r="TFX102" s="90"/>
      <c r="TFY102" s="90"/>
      <c r="TFZ102" s="90"/>
      <c r="TGA102" s="90"/>
      <c r="TGB102" s="90"/>
      <c r="TGC102" s="90"/>
      <c r="TGD102" s="90"/>
      <c r="TGE102" s="90"/>
      <c r="TGF102" s="90"/>
      <c r="TGG102" s="90"/>
      <c r="TGH102" s="90"/>
      <c r="TGI102" s="90"/>
      <c r="TGJ102" s="90"/>
      <c r="TGK102" s="90"/>
      <c r="TGL102" s="90"/>
      <c r="TGM102" s="90"/>
      <c r="TGN102" s="90"/>
      <c r="TGO102" s="90"/>
      <c r="TGP102" s="90"/>
      <c r="TGQ102" s="90"/>
      <c r="TGR102" s="90"/>
      <c r="TGS102" s="90"/>
      <c r="TGT102" s="90"/>
      <c r="TGU102" s="90"/>
      <c r="TGV102" s="90"/>
      <c r="TGW102" s="90"/>
      <c r="TGX102" s="90"/>
      <c r="TGY102" s="90"/>
      <c r="TGZ102" s="90"/>
      <c r="THA102" s="90"/>
      <c r="THB102" s="90"/>
      <c r="THC102" s="90"/>
      <c r="THD102" s="90"/>
      <c r="THE102" s="90"/>
      <c r="THF102" s="90"/>
      <c r="THG102" s="90"/>
      <c r="THH102" s="90"/>
      <c r="THI102" s="90"/>
      <c r="THJ102" s="90"/>
      <c r="THK102" s="90"/>
      <c r="THL102" s="90"/>
      <c r="THM102" s="90"/>
      <c r="THN102" s="90"/>
      <c r="THO102" s="90"/>
      <c r="THP102" s="90"/>
      <c r="THQ102" s="90"/>
      <c r="THR102" s="90"/>
      <c r="THS102" s="90"/>
      <c r="THT102" s="90"/>
      <c r="THU102" s="90"/>
      <c r="THV102" s="90"/>
      <c r="THW102" s="90"/>
      <c r="THX102" s="90"/>
      <c r="THY102" s="90"/>
      <c r="THZ102" s="90"/>
      <c r="TIA102" s="90"/>
      <c r="TIB102" s="90"/>
      <c r="TIC102" s="90"/>
      <c r="TID102" s="90"/>
      <c r="TIE102" s="90"/>
      <c r="TIF102" s="90"/>
      <c r="TIG102" s="90"/>
      <c r="TIH102" s="90"/>
      <c r="TII102" s="90"/>
      <c r="TIJ102" s="90"/>
      <c r="TIK102" s="90"/>
      <c r="TIL102" s="90"/>
      <c r="TIM102" s="90"/>
      <c r="TIN102" s="90"/>
      <c r="TIO102" s="90"/>
      <c r="TIP102" s="90"/>
      <c r="TIQ102" s="90"/>
      <c r="TIR102" s="90"/>
      <c r="TIS102" s="90"/>
      <c r="TIT102" s="90"/>
      <c r="TIU102" s="90"/>
      <c r="TIV102" s="90"/>
      <c r="TIW102" s="90"/>
      <c r="TIX102" s="90"/>
      <c r="TIY102" s="90"/>
      <c r="TIZ102" s="90"/>
      <c r="TJA102" s="90"/>
      <c r="TJB102" s="90"/>
      <c r="TJC102" s="90"/>
      <c r="TJD102" s="90"/>
      <c r="TJE102" s="90"/>
      <c r="TJF102" s="90"/>
      <c r="TJG102" s="90"/>
      <c r="TJH102" s="90"/>
      <c r="TJI102" s="90"/>
      <c r="TJJ102" s="90"/>
      <c r="TJK102" s="90"/>
      <c r="TJL102" s="90"/>
      <c r="TJM102" s="90"/>
      <c r="TJN102" s="90"/>
      <c r="TJO102" s="90"/>
      <c r="TJP102" s="90"/>
      <c r="TJQ102" s="90"/>
      <c r="TJR102" s="90"/>
      <c r="TJS102" s="90"/>
      <c r="TJT102" s="90"/>
      <c r="TJU102" s="90"/>
      <c r="TJV102" s="90"/>
      <c r="TJW102" s="90"/>
      <c r="TJX102" s="90"/>
      <c r="TJY102" s="90"/>
      <c r="TJZ102" s="90"/>
      <c r="TKA102" s="90"/>
      <c r="TKB102" s="90"/>
      <c r="TKC102" s="90"/>
      <c r="TKD102" s="90"/>
      <c r="TKE102" s="90"/>
      <c r="TKF102" s="90"/>
      <c r="TKG102" s="90"/>
      <c r="TKH102" s="90"/>
      <c r="TKI102" s="90"/>
      <c r="TKJ102" s="90"/>
      <c r="TKK102" s="90"/>
      <c r="TKL102" s="90"/>
      <c r="TKM102" s="90"/>
      <c r="TKN102" s="90"/>
      <c r="TKO102" s="90"/>
      <c r="TKP102" s="90"/>
      <c r="TKQ102" s="90"/>
      <c r="TKR102" s="90"/>
      <c r="TKS102" s="90"/>
      <c r="TKT102" s="90"/>
      <c r="TKU102" s="90"/>
      <c r="TKV102" s="90"/>
      <c r="TKW102" s="90"/>
      <c r="TKX102" s="90"/>
      <c r="TKY102" s="90"/>
      <c r="TKZ102" s="90"/>
      <c r="TLA102" s="90"/>
      <c r="TLB102" s="90"/>
      <c r="TLC102" s="90"/>
      <c r="TLD102" s="90"/>
      <c r="TLE102" s="90"/>
      <c r="TLF102" s="90"/>
      <c r="TLG102" s="90"/>
      <c r="TLH102" s="90"/>
      <c r="TLI102" s="90"/>
      <c r="TLJ102" s="90"/>
      <c r="TLK102" s="90"/>
      <c r="TLL102" s="90"/>
      <c r="TLM102" s="90"/>
      <c r="TLN102" s="90"/>
      <c r="TLO102" s="90"/>
      <c r="TLP102" s="90"/>
      <c r="TLQ102" s="90"/>
      <c r="TLR102" s="90"/>
      <c r="TLS102" s="90"/>
      <c r="TLT102" s="90"/>
      <c r="TLU102" s="90"/>
      <c r="TLV102" s="90"/>
      <c r="TLW102" s="90"/>
      <c r="TLX102" s="90"/>
      <c r="TLY102" s="90"/>
      <c r="TLZ102" s="90"/>
      <c r="TMA102" s="90"/>
      <c r="TMB102" s="90"/>
      <c r="TMC102" s="90"/>
      <c r="TMD102" s="90"/>
      <c r="TME102" s="90"/>
      <c r="TMF102" s="90"/>
      <c r="TMG102" s="90"/>
      <c r="TMH102" s="90"/>
      <c r="TMI102" s="90"/>
      <c r="TMJ102" s="90"/>
      <c r="TMK102" s="90"/>
      <c r="TML102" s="90"/>
      <c r="TMM102" s="90"/>
      <c r="TMN102" s="90"/>
      <c r="TMO102" s="90"/>
      <c r="TMP102" s="90"/>
      <c r="TMQ102" s="90"/>
      <c r="TMR102" s="90"/>
      <c r="TMS102" s="90"/>
      <c r="TMT102" s="90"/>
      <c r="TMU102" s="90"/>
      <c r="TMV102" s="90"/>
      <c r="TMW102" s="90"/>
      <c r="TMX102" s="90"/>
      <c r="TMY102" s="90"/>
      <c r="TMZ102" s="90"/>
      <c r="TNA102" s="90"/>
      <c r="TNB102" s="90"/>
      <c r="TNC102" s="90"/>
      <c r="TND102" s="90"/>
      <c r="TNE102" s="90"/>
      <c r="TNF102" s="90"/>
      <c r="TNG102" s="90"/>
      <c r="TNH102" s="90"/>
      <c r="TNI102" s="90"/>
      <c r="TNJ102" s="90"/>
      <c r="TNK102" s="90"/>
      <c r="TNL102" s="90"/>
      <c r="TNM102" s="90"/>
      <c r="TNN102" s="90"/>
      <c r="TNO102" s="90"/>
      <c r="TNP102" s="90"/>
      <c r="TNQ102" s="90"/>
      <c r="TNR102" s="90"/>
      <c r="TNS102" s="90"/>
      <c r="TNT102" s="90"/>
      <c r="TNU102" s="90"/>
      <c r="TNV102" s="90"/>
      <c r="TNW102" s="90"/>
      <c r="TNX102" s="90"/>
      <c r="TNY102" s="90"/>
      <c r="TNZ102" s="90"/>
      <c r="TOA102" s="90"/>
      <c r="TOB102" s="90"/>
      <c r="TOC102" s="90"/>
      <c r="TOD102" s="90"/>
      <c r="TOE102" s="90"/>
      <c r="TOF102" s="90"/>
      <c r="TOG102" s="90"/>
      <c r="TOH102" s="90"/>
      <c r="TOI102" s="90"/>
      <c r="TOJ102" s="90"/>
      <c r="TOK102" s="90"/>
      <c r="TOL102" s="90"/>
      <c r="TOM102" s="90"/>
      <c r="TON102" s="90"/>
      <c r="TOO102" s="90"/>
      <c r="TOP102" s="90"/>
      <c r="TOQ102" s="90"/>
      <c r="TOR102" s="90"/>
      <c r="TOS102" s="90"/>
      <c r="TOT102" s="90"/>
      <c r="TOU102" s="90"/>
      <c r="TOV102" s="90"/>
      <c r="TOW102" s="90"/>
      <c r="TOX102" s="90"/>
      <c r="TOY102" s="90"/>
      <c r="TOZ102" s="90"/>
      <c r="TPA102" s="90"/>
      <c r="TPB102" s="90"/>
      <c r="TPC102" s="90"/>
      <c r="TPD102" s="90"/>
      <c r="TPE102" s="90"/>
      <c r="TPF102" s="90"/>
      <c r="TPG102" s="90"/>
      <c r="TPH102" s="90"/>
      <c r="TPI102" s="90"/>
      <c r="TPJ102" s="90"/>
      <c r="TPK102" s="90"/>
      <c r="TPL102" s="90"/>
      <c r="TPM102" s="90"/>
      <c r="TPN102" s="90"/>
      <c r="TPO102" s="90"/>
      <c r="TPP102" s="90"/>
      <c r="TPQ102" s="90"/>
      <c r="TPR102" s="90"/>
      <c r="TPS102" s="90"/>
      <c r="TPT102" s="90"/>
      <c r="TPU102" s="90"/>
      <c r="TPV102" s="90"/>
      <c r="TPW102" s="90"/>
      <c r="TPX102" s="90"/>
      <c r="TPY102" s="90"/>
      <c r="TPZ102" s="90"/>
      <c r="TQA102" s="90"/>
      <c r="TQB102" s="90"/>
      <c r="TQC102" s="90"/>
      <c r="TQD102" s="90"/>
      <c r="TQE102" s="90"/>
      <c r="TQF102" s="90"/>
      <c r="TQG102" s="90"/>
      <c r="TQH102" s="90"/>
      <c r="TQI102" s="90"/>
      <c r="TQJ102" s="90"/>
      <c r="TQK102" s="90"/>
      <c r="TQL102" s="90"/>
      <c r="TQM102" s="90"/>
      <c r="TQN102" s="90"/>
      <c r="TQO102" s="90"/>
      <c r="TQP102" s="90"/>
      <c r="TQQ102" s="90"/>
      <c r="TQR102" s="90"/>
      <c r="TQS102" s="90"/>
      <c r="TQT102" s="90"/>
      <c r="TQU102" s="90"/>
      <c r="TQV102" s="90"/>
      <c r="TQW102" s="90"/>
      <c r="TQX102" s="90"/>
      <c r="TQY102" s="90"/>
      <c r="TQZ102" s="90"/>
      <c r="TRA102" s="90"/>
      <c r="TRB102" s="90"/>
      <c r="TRC102" s="90"/>
      <c r="TRD102" s="90"/>
      <c r="TRE102" s="90"/>
      <c r="TRF102" s="90"/>
      <c r="TRG102" s="90"/>
      <c r="TRH102" s="90"/>
      <c r="TRI102" s="90"/>
      <c r="TRJ102" s="90"/>
      <c r="TRK102" s="90"/>
      <c r="TRL102" s="90"/>
      <c r="TRM102" s="90"/>
      <c r="TRN102" s="90"/>
      <c r="TRO102" s="90"/>
      <c r="TRP102" s="90"/>
      <c r="TRQ102" s="90"/>
      <c r="TRR102" s="90"/>
      <c r="TRS102" s="90"/>
      <c r="TRT102" s="90"/>
      <c r="TRU102" s="90"/>
      <c r="TRV102" s="90"/>
      <c r="TRW102" s="90"/>
      <c r="TRX102" s="90"/>
      <c r="TRY102" s="90"/>
      <c r="TRZ102" s="90"/>
      <c r="TSA102" s="90"/>
      <c r="TSB102" s="90"/>
      <c r="TSC102" s="90"/>
      <c r="TSD102" s="90"/>
      <c r="TSE102" s="90"/>
      <c r="TSF102" s="90"/>
      <c r="TSG102" s="90"/>
      <c r="TSH102" s="90"/>
      <c r="TSI102" s="90"/>
      <c r="TSJ102" s="90"/>
      <c r="TSK102" s="90"/>
      <c r="TSL102" s="90"/>
      <c r="TSM102" s="90"/>
      <c r="TSN102" s="90"/>
      <c r="TSO102" s="90"/>
      <c r="TSP102" s="90"/>
      <c r="TSQ102" s="90"/>
      <c r="TSR102" s="90"/>
      <c r="TSS102" s="90"/>
      <c r="TST102" s="90"/>
      <c r="TSU102" s="90"/>
      <c r="TSV102" s="90"/>
      <c r="TSW102" s="90"/>
      <c r="TSX102" s="90"/>
      <c r="TSY102" s="90"/>
      <c r="TSZ102" s="90"/>
      <c r="TTA102" s="90"/>
      <c r="TTB102" s="90"/>
      <c r="TTC102" s="90"/>
      <c r="TTD102" s="90"/>
      <c r="TTE102" s="90"/>
      <c r="TTF102" s="90"/>
      <c r="TTG102" s="90"/>
      <c r="TTH102" s="90"/>
      <c r="TTI102" s="90"/>
      <c r="TTJ102" s="90"/>
      <c r="TTK102" s="90"/>
      <c r="TTL102" s="90"/>
      <c r="TTM102" s="90"/>
      <c r="TTN102" s="90"/>
      <c r="TTO102" s="90"/>
      <c r="TTP102" s="90"/>
      <c r="TTQ102" s="90"/>
      <c r="TTR102" s="90"/>
      <c r="TTS102" s="90"/>
      <c r="TTT102" s="90"/>
      <c r="TTU102" s="90"/>
      <c r="TTV102" s="90"/>
      <c r="TTW102" s="90"/>
      <c r="TTX102" s="90"/>
      <c r="TTY102" s="90"/>
      <c r="TTZ102" s="90"/>
      <c r="TUA102" s="90"/>
      <c r="TUB102" s="90"/>
      <c r="TUC102" s="90"/>
      <c r="TUD102" s="90"/>
      <c r="TUE102" s="90"/>
      <c r="TUF102" s="90"/>
      <c r="TUG102" s="90"/>
      <c r="TUH102" s="90"/>
      <c r="TUI102" s="90"/>
      <c r="TUJ102" s="90"/>
      <c r="TUK102" s="90"/>
      <c r="TUL102" s="90"/>
      <c r="TUM102" s="90"/>
      <c r="TUN102" s="90"/>
      <c r="TUO102" s="90"/>
      <c r="TUP102" s="90"/>
      <c r="TUQ102" s="90"/>
      <c r="TUR102" s="90"/>
      <c r="TUS102" s="90"/>
      <c r="TUT102" s="90"/>
      <c r="TUU102" s="90"/>
      <c r="TUV102" s="90"/>
      <c r="TUW102" s="90"/>
      <c r="TUX102" s="90"/>
      <c r="TUY102" s="90"/>
      <c r="TUZ102" s="90"/>
      <c r="TVA102" s="90"/>
      <c r="TVB102" s="90"/>
      <c r="TVC102" s="90"/>
      <c r="TVD102" s="90"/>
      <c r="TVE102" s="90"/>
      <c r="TVF102" s="90"/>
      <c r="TVG102" s="90"/>
      <c r="TVH102" s="90"/>
      <c r="TVI102" s="90"/>
      <c r="TVJ102" s="90"/>
      <c r="TVK102" s="90"/>
      <c r="TVL102" s="90"/>
      <c r="TVM102" s="90"/>
      <c r="TVN102" s="90"/>
      <c r="TVO102" s="90"/>
      <c r="TVP102" s="90"/>
      <c r="TVQ102" s="90"/>
      <c r="TVR102" s="90"/>
      <c r="TVS102" s="90"/>
      <c r="TVT102" s="90"/>
      <c r="TVU102" s="90"/>
      <c r="TVV102" s="90"/>
      <c r="TVW102" s="90"/>
      <c r="TVX102" s="90"/>
      <c r="TVY102" s="90"/>
      <c r="TVZ102" s="90"/>
      <c r="TWA102" s="90"/>
      <c r="TWB102" s="90"/>
      <c r="TWC102" s="90"/>
      <c r="TWD102" s="90"/>
      <c r="TWE102" s="90"/>
      <c r="TWF102" s="90"/>
      <c r="TWG102" s="90"/>
      <c r="TWH102" s="90"/>
      <c r="TWI102" s="90"/>
      <c r="TWJ102" s="90"/>
      <c r="TWK102" s="90"/>
      <c r="TWL102" s="90"/>
      <c r="TWM102" s="90"/>
      <c r="TWN102" s="90"/>
      <c r="TWO102" s="90"/>
      <c r="TWP102" s="90"/>
      <c r="TWQ102" s="90"/>
      <c r="TWR102" s="90"/>
      <c r="TWS102" s="90"/>
      <c r="TWT102" s="90"/>
      <c r="TWU102" s="90"/>
      <c r="TWV102" s="90"/>
      <c r="TWW102" s="90"/>
      <c r="TWX102" s="90"/>
      <c r="TWY102" s="90"/>
      <c r="TWZ102" s="90"/>
      <c r="TXA102" s="90"/>
      <c r="TXB102" s="90"/>
      <c r="TXC102" s="90"/>
      <c r="TXD102" s="90"/>
      <c r="TXE102" s="90"/>
      <c r="TXF102" s="90"/>
      <c r="TXG102" s="90"/>
      <c r="TXH102" s="90"/>
      <c r="TXI102" s="90"/>
      <c r="TXJ102" s="90"/>
      <c r="TXK102" s="90"/>
      <c r="TXL102" s="90"/>
      <c r="TXM102" s="90"/>
      <c r="TXN102" s="90"/>
      <c r="TXO102" s="90"/>
      <c r="TXP102" s="90"/>
      <c r="TXQ102" s="90"/>
      <c r="TXR102" s="90"/>
      <c r="TXS102" s="90"/>
      <c r="TXT102" s="90"/>
      <c r="TXU102" s="90"/>
      <c r="TXV102" s="90"/>
      <c r="TXW102" s="90"/>
      <c r="TXX102" s="90"/>
      <c r="TXY102" s="90"/>
      <c r="TXZ102" s="90"/>
      <c r="TYA102" s="90"/>
      <c r="TYB102" s="90"/>
      <c r="TYC102" s="90"/>
      <c r="TYD102" s="90"/>
      <c r="TYE102" s="90"/>
      <c r="TYF102" s="90"/>
      <c r="TYG102" s="90"/>
      <c r="TYH102" s="90"/>
      <c r="TYI102" s="90"/>
      <c r="TYJ102" s="90"/>
      <c r="TYK102" s="90"/>
      <c r="TYL102" s="90"/>
      <c r="TYM102" s="90"/>
      <c r="TYN102" s="90"/>
      <c r="TYO102" s="90"/>
      <c r="TYP102" s="90"/>
      <c r="TYQ102" s="90"/>
      <c r="TYR102" s="90"/>
      <c r="TYS102" s="90"/>
      <c r="TYT102" s="90"/>
      <c r="TYU102" s="90"/>
      <c r="TYV102" s="90"/>
      <c r="TYW102" s="90"/>
      <c r="TYX102" s="90"/>
      <c r="TYY102" s="90"/>
      <c r="TYZ102" s="90"/>
      <c r="TZA102" s="90"/>
      <c r="TZB102" s="90"/>
      <c r="TZC102" s="90"/>
      <c r="TZD102" s="90"/>
      <c r="TZE102" s="90"/>
      <c r="TZF102" s="90"/>
      <c r="TZG102" s="90"/>
      <c r="TZH102" s="90"/>
      <c r="TZI102" s="90"/>
      <c r="TZJ102" s="90"/>
      <c r="TZK102" s="90"/>
      <c r="TZL102" s="90"/>
      <c r="TZM102" s="90"/>
      <c r="TZN102" s="90"/>
      <c r="TZO102" s="90"/>
      <c r="TZP102" s="90"/>
      <c r="TZQ102" s="90"/>
      <c r="TZR102" s="90"/>
      <c r="TZS102" s="90"/>
      <c r="TZT102" s="90"/>
      <c r="TZU102" s="90"/>
      <c r="TZV102" s="90"/>
      <c r="TZW102" s="90"/>
      <c r="TZX102" s="90"/>
      <c r="TZY102" s="90"/>
      <c r="TZZ102" s="90"/>
      <c r="UAA102" s="90"/>
      <c r="UAB102" s="90"/>
      <c r="UAC102" s="90"/>
      <c r="UAD102" s="90"/>
      <c r="UAE102" s="90"/>
      <c r="UAF102" s="90"/>
      <c r="UAG102" s="90"/>
      <c r="UAH102" s="90"/>
      <c r="UAI102" s="90"/>
      <c r="UAJ102" s="90"/>
      <c r="UAK102" s="90"/>
      <c r="UAL102" s="90"/>
      <c r="UAM102" s="90"/>
      <c r="UAN102" s="90"/>
      <c r="UAO102" s="90"/>
      <c r="UAP102" s="90"/>
      <c r="UAQ102" s="90"/>
      <c r="UAR102" s="90"/>
      <c r="UAS102" s="90"/>
      <c r="UAT102" s="90"/>
      <c r="UAU102" s="90"/>
      <c r="UAV102" s="90"/>
      <c r="UAW102" s="90"/>
      <c r="UAX102" s="90"/>
      <c r="UAY102" s="90"/>
      <c r="UAZ102" s="90"/>
      <c r="UBA102" s="90"/>
      <c r="UBB102" s="90"/>
      <c r="UBC102" s="90"/>
      <c r="UBD102" s="90"/>
      <c r="UBE102" s="90"/>
      <c r="UBF102" s="90"/>
      <c r="UBG102" s="90"/>
      <c r="UBH102" s="90"/>
      <c r="UBI102" s="90"/>
      <c r="UBJ102" s="90"/>
      <c r="UBK102" s="90"/>
      <c r="UBL102" s="90"/>
      <c r="UBM102" s="90"/>
      <c r="UBN102" s="90"/>
      <c r="UBO102" s="90"/>
      <c r="UBP102" s="90"/>
      <c r="UBQ102" s="90"/>
      <c r="UBR102" s="90"/>
      <c r="UBS102" s="90"/>
      <c r="UBT102" s="90"/>
      <c r="UBU102" s="90"/>
      <c r="UBV102" s="90"/>
      <c r="UBW102" s="90"/>
      <c r="UBX102" s="90"/>
      <c r="UBY102" s="90"/>
      <c r="UBZ102" s="90"/>
      <c r="UCA102" s="90"/>
      <c r="UCB102" s="90"/>
      <c r="UCC102" s="90"/>
      <c r="UCD102" s="90"/>
      <c r="UCE102" s="90"/>
      <c r="UCF102" s="90"/>
      <c r="UCG102" s="90"/>
      <c r="UCH102" s="90"/>
      <c r="UCI102" s="90"/>
      <c r="UCJ102" s="90"/>
      <c r="UCK102" s="90"/>
      <c r="UCL102" s="90"/>
      <c r="UCM102" s="90"/>
      <c r="UCN102" s="90"/>
      <c r="UCO102" s="90"/>
      <c r="UCP102" s="90"/>
      <c r="UCQ102" s="90"/>
      <c r="UCR102" s="90"/>
      <c r="UCS102" s="90"/>
      <c r="UCT102" s="90"/>
      <c r="UCU102" s="90"/>
      <c r="UCV102" s="90"/>
      <c r="UCW102" s="90"/>
      <c r="UCX102" s="90"/>
      <c r="UCY102" s="90"/>
      <c r="UCZ102" s="90"/>
      <c r="UDA102" s="90"/>
      <c r="UDB102" s="90"/>
      <c r="UDC102" s="90"/>
      <c r="UDD102" s="90"/>
      <c r="UDE102" s="90"/>
      <c r="UDF102" s="90"/>
      <c r="UDG102" s="90"/>
      <c r="UDH102" s="90"/>
      <c r="UDI102" s="90"/>
      <c r="UDJ102" s="90"/>
      <c r="UDK102" s="90"/>
      <c r="UDL102" s="90"/>
      <c r="UDM102" s="90"/>
      <c r="UDN102" s="90"/>
      <c r="UDO102" s="90"/>
      <c r="UDP102" s="90"/>
      <c r="UDQ102" s="90"/>
      <c r="UDR102" s="90"/>
      <c r="UDS102" s="90"/>
      <c r="UDT102" s="90"/>
      <c r="UDU102" s="90"/>
      <c r="UDV102" s="90"/>
      <c r="UDW102" s="90"/>
      <c r="UDX102" s="90"/>
      <c r="UDY102" s="90"/>
      <c r="UDZ102" s="90"/>
      <c r="UEA102" s="90"/>
      <c r="UEB102" s="90"/>
      <c r="UEC102" s="90"/>
      <c r="UED102" s="90"/>
      <c r="UEE102" s="90"/>
      <c r="UEF102" s="90"/>
      <c r="UEG102" s="90"/>
      <c r="UEH102" s="90"/>
      <c r="UEI102" s="90"/>
      <c r="UEJ102" s="90"/>
      <c r="UEK102" s="90"/>
      <c r="UEL102" s="90"/>
      <c r="UEM102" s="90"/>
      <c r="UEN102" s="90"/>
      <c r="UEO102" s="90"/>
      <c r="UEP102" s="90"/>
      <c r="UEQ102" s="90"/>
      <c r="UER102" s="90"/>
      <c r="UES102" s="90"/>
      <c r="UET102" s="90"/>
      <c r="UEU102" s="90"/>
      <c r="UEV102" s="90"/>
      <c r="UEW102" s="90"/>
      <c r="UEX102" s="90"/>
      <c r="UEY102" s="90"/>
      <c r="UEZ102" s="90"/>
      <c r="UFA102" s="90"/>
      <c r="UFB102" s="90"/>
      <c r="UFC102" s="90"/>
      <c r="UFD102" s="90"/>
      <c r="UFE102" s="90"/>
      <c r="UFF102" s="90"/>
      <c r="UFG102" s="90"/>
      <c r="UFH102" s="90"/>
      <c r="UFI102" s="90"/>
      <c r="UFJ102" s="90"/>
      <c r="UFK102" s="90"/>
      <c r="UFL102" s="90"/>
      <c r="UFM102" s="90"/>
      <c r="UFN102" s="90"/>
      <c r="UFO102" s="90"/>
      <c r="UFP102" s="90"/>
      <c r="UFQ102" s="90"/>
      <c r="UFR102" s="90"/>
      <c r="UFS102" s="90"/>
      <c r="UFT102" s="90"/>
      <c r="UFU102" s="90"/>
      <c r="UFV102" s="90"/>
      <c r="UFW102" s="90"/>
      <c r="UFX102" s="90"/>
      <c r="UFY102" s="90"/>
      <c r="UFZ102" s="90"/>
      <c r="UGA102" s="90"/>
      <c r="UGB102" s="90"/>
      <c r="UGC102" s="90"/>
      <c r="UGD102" s="90"/>
      <c r="UGE102" s="90"/>
      <c r="UGF102" s="90"/>
      <c r="UGG102" s="90"/>
      <c r="UGH102" s="90"/>
      <c r="UGI102" s="90"/>
      <c r="UGJ102" s="90"/>
      <c r="UGK102" s="90"/>
      <c r="UGL102" s="90"/>
      <c r="UGM102" s="90"/>
      <c r="UGN102" s="90"/>
      <c r="UGO102" s="90"/>
      <c r="UGP102" s="90"/>
      <c r="UGQ102" s="90"/>
      <c r="UGR102" s="90"/>
      <c r="UGS102" s="90"/>
      <c r="UGT102" s="90"/>
      <c r="UGU102" s="90"/>
      <c r="UGV102" s="90"/>
      <c r="UGW102" s="90"/>
      <c r="UGX102" s="90"/>
      <c r="UGY102" s="90"/>
      <c r="UGZ102" s="90"/>
      <c r="UHA102" s="90"/>
      <c r="UHB102" s="90"/>
      <c r="UHC102" s="90"/>
      <c r="UHD102" s="90"/>
      <c r="UHE102" s="90"/>
      <c r="UHF102" s="90"/>
      <c r="UHG102" s="90"/>
      <c r="UHH102" s="90"/>
      <c r="UHI102" s="90"/>
      <c r="UHJ102" s="90"/>
      <c r="UHK102" s="90"/>
      <c r="UHL102" s="90"/>
      <c r="UHM102" s="90"/>
      <c r="UHN102" s="90"/>
      <c r="UHO102" s="90"/>
      <c r="UHP102" s="90"/>
      <c r="UHQ102" s="90"/>
      <c r="UHR102" s="90"/>
      <c r="UHS102" s="90"/>
      <c r="UHT102" s="90"/>
      <c r="UHU102" s="90"/>
      <c r="UHV102" s="90"/>
      <c r="UHW102" s="90"/>
      <c r="UHX102" s="90"/>
      <c r="UHY102" s="90"/>
      <c r="UHZ102" s="90"/>
      <c r="UIA102" s="90"/>
      <c r="UIB102" s="90"/>
      <c r="UIC102" s="90"/>
      <c r="UID102" s="90"/>
      <c r="UIE102" s="90"/>
      <c r="UIF102" s="90"/>
      <c r="UIG102" s="90"/>
      <c r="UIH102" s="90"/>
      <c r="UII102" s="90"/>
      <c r="UIJ102" s="90"/>
      <c r="UIK102" s="90"/>
      <c r="UIL102" s="90"/>
      <c r="UIM102" s="90"/>
      <c r="UIN102" s="90"/>
      <c r="UIO102" s="90"/>
      <c r="UIP102" s="90"/>
      <c r="UIQ102" s="90"/>
      <c r="UIR102" s="90"/>
      <c r="UIS102" s="90"/>
      <c r="UIT102" s="90"/>
      <c r="UIU102" s="90"/>
      <c r="UIV102" s="90"/>
      <c r="UIW102" s="90"/>
      <c r="UIX102" s="90"/>
      <c r="UIY102" s="90"/>
      <c r="UIZ102" s="90"/>
      <c r="UJA102" s="90"/>
      <c r="UJB102" s="90"/>
      <c r="UJC102" s="90"/>
      <c r="UJD102" s="90"/>
      <c r="UJE102" s="90"/>
      <c r="UJF102" s="90"/>
      <c r="UJG102" s="90"/>
      <c r="UJH102" s="90"/>
      <c r="UJI102" s="90"/>
      <c r="UJJ102" s="90"/>
      <c r="UJK102" s="90"/>
      <c r="UJL102" s="90"/>
      <c r="UJM102" s="90"/>
      <c r="UJN102" s="90"/>
      <c r="UJO102" s="90"/>
      <c r="UJP102" s="90"/>
      <c r="UJQ102" s="90"/>
      <c r="UJR102" s="90"/>
      <c r="UJS102" s="90"/>
      <c r="UJT102" s="90"/>
      <c r="UJU102" s="90"/>
      <c r="UJV102" s="90"/>
      <c r="UJW102" s="90"/>
      <c r="UJX102" s="90"/>
      <c r="UJY102" s="90"/>
      <c r="UJZ102" s="90"/>
      <c r="UKA102" s="90"/>
      <c r="UKB102" s="90"/>
      <c r="UKC102" s="90"/>
      <c r="UKD102" s="90"/>
      <c r="UKE102" s="90"/>
      <c r="UKF102" s="90"/>
      <c r="UKG102" s="90"/>
      <c r="UKH102" s="90"/>
      <c r="UKI102" s="90"/>
      <c r="UKJ102" s="90"/>
      <c r="UKK102" s="90"/>
      <c r="UKL102" s="90"/>
      <c r="UKM102" s="90"/>
      <c r="UKN102" s="90"/>
      <c r="UKO102" s="90"/>
      <c r="UKP102" s="90"/>
      <c r="UKQ102" s="90"/>
      <c r="UKR102" s="90"/>
      <c r="UKS102" s="90"/>
      <c r="UKT102" s="90"/>
      <c r="UKU102" s="90"/>
      <c r="UKV102" s="90"/>
      <c r="UKW102" s="90"/>
      <c r="UKX102" s="90"/>
      <c r="UKY102" s="90"/>
      <c r="UKZ102" s="90"/>
      <c r="ULA102" s="90"/>
      <c r="ULB102" s="90"/>
      <c r="ULC102" s="90"/>
      <c r="ULD102" s="90"/>
      <c r="ULE102" s="90"/>
      <c r="ULF102" s="90"/>
      <c r="ULG102" s="90"/>
      <c r="ULH102" s="90"/>
      <c r="ULI102" s="90"/>
      <c r="ULJ102" s="90"/>
      <c r="ULK102" s="90"/>
      <c r="ULL102" s="90"/>
      <c r="ULM102" s="90"/>
      <c r="ULN102" s="90"/>
      <c r="ULO102" s="90"/>
      <c r="ULP102" s="90"/>
      <c r="ULQ102" s="90"/>
      <c r="ULR102" s="90"/>
      <c r="ULS102" s="90"/>
      <c r="ULT102" s="90"/>
      <c r="ULU102" s="90"/>
      <c r="ULV102" s="90"/>
      <c r="ULW102" s="90"/>
      <c r="ULX102" s="90"/>
      <c r="ULY102" s="90"/>
      <c r="ULZ102" s="90"/>
      <c r="UMA102" s="90"/>
      <c r="UMB102" s="90"/>
      <c r="UMC102" s="90"/>
      <c r="UMD102" s="90"/>
      <c r="UME102" s="90"/>
      <c r="UMF102" s="90"/>
      <c r="UMG102" s="90"/>
      <c r="UMH102" s="90"/>
      <c r="UMI102" s="90"/>
      <c r="UMJ102" s="90"/>
      <c r="UMK102" s="90"/>
      <c r="UML102" s="90"/>
      <c r="UMM102" s="90"/>
      <c r="UMN102" s="90"/>
      <c r="UMO102" s="90"/>
      <c r="UMP102" s="90"/>
      <c r="UMQ102" s="90"/>
      <c r="UMR102" s="90"/>
      <c r="UMS102" s="90"/>
      <c r="UMT102" s="90"/>
      <c r="UMU102" s="90"/>
      <c r="UMV102" s="90"/>
      <c r="UMW102" s="90"/>
      <c r="UMX102" s="90"/>
      <c r="UMY102" s="90"/>
      <c r="UMZ102" s="90"/>
      <c r="UNA102" s="90"/>
      <c r="UNB102" s="90"/>
      <c r="UNC102" s="90"/>
      <c r="UND102" s="90"/>
      <c r="UNE102" s="90"/>
      <c r="UNF102" s="90"/>
      <c r="UNG102" s="90"/>
      <c r="UNH102" s="90"/>
      <c r="UNI102" s="90"/>
      <c r="UNJ102" s="90"/>
      <c r="UNK102" s="90"/>
      <c r="UNL102" s="90"/>
      <c r="UNM102" s="90"/>
      <c r="UNN102" s="90"/>
      <c r="UNO102" s="90"/>
      <c r="UNP102" s="90"/>
      <c r="UNQ102" s="90"/>
      <c r="UNR102" s="90"/>
      <c r="UNS102" s="90"/>
      <c r="UNT102" s="90"/>
      <c r="UNU102" s="90"/>
      <c r="UNV102" s="90"/>
      <c r="UNW102" s="90"/>
      <c r="UNX102" s="90"/>
      <c r="UNY102" s="90"/>
      <c r="UNZ102" s="90"/>
      <c r="UOA102" s="90"/>
      <c r="UOB102" s="90"/>
      <c r="UOC102" s="90"/>
      <c r="UOD102" s="90"/>
      <c r="UOE102" s="90"/>
      <c r="UOF102" s="90"/>
      <c r="UOG102" s="90"/>
      <c r="UOH102" s="90"/>
      <c r="UOI102" s="90"/>
      <c r="UOJ102" s="90"/>
      <c r="UOK102" s="90"/>
      <c r="UOL102" s="90"/>
      <c r="UOM102" s="90"/>
      <c r="UON102" s="90"/>
      <c r="UOO102" s="90"/>
      <c r="UOP102" s="90"/>
      <c r="UOQ102" s="90"/>
      <c r="UOR102" s="90"/>
      <c r="UOS102" s="90"/>
      <c r="UOT102" s="90"/>
      <c r="UOU102" s="90"/>
      <c r="UOV102" s="90"/>
      <c r="UOW102" s="90"/>
      <c r="UOX102" s="90"/>
      <c r="UOY102" s="90"/>
      <c r="UOZ102" s="90"/>
      <c r="UPA102" s="90"/>
      <c r="UPB102" s="90"/>
      <c r="UPC102" s="90"/>
      <c r="UPD102" s="90"/>
      <c r="UPE102" s="90"/>
      <c r="UPF102" s="90"/>
      <c r="UPG102" s="90"/>
      <c r="UPH102" s="90"/>
      <c r="UPI102" s="90"/>
      <c r="UPJ102" s="90"/>
      <c r="UPK102" s="90"/>
      <c r="UPL102" s="90"/>
      <c r="UPM102" s="90"/>
      <c r="UPN102" s="90"/>
      <c r="UPO102" s="90"/>
      <c r="UPP102" s="90"/>
      <c r="UPQ102" s="90"/>
      <c r="UPR102" s="90"/>
      <c r="UPS102" s="90"/>
      <c r="UPT102" s="90"/>
      <c r="UPU102" s="90"/>
      <c r="UPV102" s="90"/>
      <c r="UPW102" s="90"/>
      <c r="UPX102" s="90"/>
      <c r="UPY102" s="90"/>
      <c r="UPZ102" s="90"/>
      <c r="UQA102" s="90"/>
      <c r="UQB102" s="90"/>
      <c r="UQC102" s="90"/>
      <c r="UQD102" s="90"/>
      <c r="UQE102" s="90"/>
      <c r="UQF102" s="90"/>
      <c r="UQG102" s="90"/>
      <c r="UQH102" s="90"/>
      <c r="UQI102" s="90"/>
      <c r="UQJ102" s="90"/>
      <c r="UQK102" s="90"/>
      <c r="UQL102" s="90"/>
      <c r="UQM102" s="90"/>
      <c r="UQN102" s="90"/>
      <c r="UQO102" s="90"/>
      <c r="UQP102" s="90"/>
      <c r="UQQ102" s="90"/>
      <c r="UQR102" s="90"/>
      <c r="UQS102" s="90"/>
      <c r="UQT102" s="90"/>
      <c r="UQU102" s="90"/>
      <c r="UQV102" s="90"/>
      <c r="UQW102" s="90"/>
      <c r="UQX102" s="90"/>
      <c r="UQY102" s="90"/>
      <c r="UQZ102" s="90"/>
      <c r="URA102" s="90"/>
      <c r="URB102" s="90"/>
      <c r="URC102" s="90"/>
      <c r="URD102" s="90"/>
      <c r="URE102" s="90"/>
      <c r="URF102" s="90"/>
      <c r="URG102" s="90"/>
      <c r="URH102" s="90"/>
      <c r="URI102" s="90"/>
      <c r="URJ102" s="90"/>
      <c r="URK102" s="90"/>
      <c r="URL102" s="90"/>
      <c r="URM102" s="90"/>
      <c r="URN102" s="90"/>
      <c r="URO102" s="90"/>
      <c r="URP102" s="90"/>
      <c r="URQ102" s="90"/>
      <c r="URR102" s="90"/>
      <c r="URS102" s="90"/>
      <c r="URT102" s="90"/>
      <c r="URU102" s="90"/>
      <c r="URV102" s="90"/>
      <c r="URW102" s="90"/>
      <c r="URX102" s="90"/>
      <c r="URY102" s="90"/>
      <c r="URZ102" s="90"/>
      <c r="USA102" s="90"/>
      <c r="USB102" s="90"/>
      <c r="USC102" s="90"/>
      <c r="USD102" s="90"/>
      <c r="USE102" s="90"/>
      <c r="USF102" s="90"/>
      <c r="USG102" s="90"/>
      <c r="USH102" s="90"/>
      <c r="USI102" s="90"/>
      <c r="USJ102" s="90"/>
      <c r="USK102" s="90"/>
      <c r="USL102" s="90"/>
      <c r="USM102" s="90"/>
      <c r="USN102" s="90"/>
      <c r="USO102" s="90"/>
      <c r="USP102" s="90"/>
      <c r="USQ102" s="90"/>
      <c r="USR102" s="90"/>
      <c r="USS102" s="90"/>
      <c r="UST102" s="90"/>
      <c r="USU102" s="90"/>
      <c r="USV102" s="90"/>
      <c r="USW102" s="90"/>
      <c r="USX102" s="90"/>
      <c r="USY102" s="90"/>
      <c r="USZ102" s="90"/>
      <c r="UTA102" s="90"/>
      <c r="UTB102" s="90"/>
      <c r="UTC102" s="90"/>
      <c r="UTD102" s="90"/>
      <c r="UTE102" s="90"/>
      <c r="UTF102" s="90"/>
      <c r="UTG102" s="90"/>
      <c r="UTH102" s="90"/>
      <c r="UTI102" s="90"/>
      <c r="UTJ102" s="90"/>
      <c r="UTK102" s="90"/>
      <c r="UTL102" s="90"/>
      <c r="UTM102" s="90"/>
      <c r="UTN102" s="90"/>
      <c r="UTO102" s="90"/>
      <c r="UTP102" s="90"/>
      <c r="UTQ102" s="90"/>
      <c r="UTR102" s="90"/>
      <c r="UTS102" s="90"/>
      <c r="UTT102" s="90"/>
      <c r="UTU102" s="90"/>
      <c r="UTV102" s="90"/>
      <c r="UTW102" s="90"/>
      <c r="UTX102" s="90"/>
      <c r="UTY102" s="90"/>
      <c r="UTZ102" s="90"/>
      <c r="UUA102" s="90"/>
      <c r="UUB102" s="90"/>
      <c r="UUC102" s="90"/>
      <c r="UUD102" s="90"/>
      <c r="UUE102" s="90"/>
      <c r="UUF102" s="90"/>
      <c r="UUG102" s="90"/>
      <c r="UUH102" s="90"/>
      <c r="UUI102" s="90"/>
      <c r="UUJ102" s="90"/>
      <c r="UUK102" s="90"/>
      <c r="UUL102" s="90"/>
      <c r="UUM102" s="90"/>
      <c r="UUN102" s="90"/>
      <c r="UUO102" s="90"/>
      <c r="UUP102" s="90"/>
      <c r="UUQ102" s="90"/>
      <c r="UUR102" s="90"/>
      <c r="UUS102" s="90"/>
      <c r="UUT102" s="90"/>
      <c r="UUU102" s="90"/>
      <c r="UUV102" s="90"/>
      <c r="UUW102" s="90"/>
      <c r="UUX102" s="90"/>
      <c r="UUY102" s="90"/>
      <c r="UUZ102" s="90"/>
      <c r="UVA102" s="90"/>
      <c r="UVB102" s="90"/>
      <c r="UVC102" s="90"/>
      <c r="UVD102" s="90"/>
      <c r="UVE102" s="90"/>
      <c r="UVF102" s="90"/>
      <c r="UVG102" s="90"/>
      <c r="UVH102" s="90"/>
      <c r="UVI102" s="90"/>
      <c r="UVJ102" s="90"/>
      <c r="UVK102" s="90"/>
      <c r="UVL102" s="90"/>
      <c r="UVM102" s="90"/>
      <c r="UVN102" s="90"/>
      <c r="UVO102" s="90"/>
      <c r="UVP102" s="90"/>
      <c r="UVQ102" s="90"/>
      <c r="UVR102" s="90"/>
      <c r="UVS102" s="90"/>
      <c r="UVT102" s="90"/>
      <c r="UVU102" s="90"/>
      <c r="UVV102" s="90"/>
      <c r="UVW102" s="90"/>
      <c r="UVX102" s="90"/>
      <c r="UVY102" s="90"/>
      <c r="UVZ102" s="90"/>
      <c r="UWA102" s="90"/>
      <c r="UWB102" s="90"/>
      <c r="UWC102" s="90"/>
      <c r="UWD102" s="90"/>
      <c r="UWE102" s="90"/>
      <c r="UWF102" s="90"/>
      <c r="UWG102" s="90"/>
      <c r="UWH102" s="90"/>
      <c r="UWI102" s="90"/>
      <c r="UWJ102" s="90"/>
      <c r="UWK102" s="90"/>
      <c r="UWL102" s="90"/>
      <c r="UWM102" s="90"/>
      <c r="UWN102" s="90"/>
      <c r="UWO102" s="90"/>
      <c r="UWP102" s="90"/>
      <c r="UWQ102" s="90"/>
      <c r="UWR102" s="90"/>
      <c r="UWS102" s="90"/>
      <c r="UWT102" s="90"/>
      <c r="UWU102" s="90"/>
      <c r="UWV102" s="90"/>
      <c r="UWW102" s="90"/>
      <c r="UWX102" s="90"/>
      <c r="UWY102" s="90"/>
      <c r="UWZ102" s="90"/>
      <c r="UXA102" s="90"/>
      <c r="UXB102" s="90"/>
      <c r="UXC102" s="90"/>
      <c r="UXD102" s="90"/>
      <c r="UXE102" s="90"/>
      <c r="UXF102" s="90"/>
      <c r="UXG102" s="90"/>
      <c r="UXH102" s="90"/>
      <c r="UXI102" s="90"/>
      <c r="UXJ102" s="90"/>
      <c r="UXK102" s="90"/>
      <c r="UXL102" s="90"/>
      <c r="UXM102" s="90"/>
      <c r="UXN102" s="90"/>
      <c r="UXO102" s="90"/>
      <c r="UXP102" s="90"/>
      <c r="UXQ102" s="90"/>
      <c r="UXR102" s="90"/>
      <c r="UXS102" s="90"/>
      <c r="UXT102" s="90"/>
      <c r="UXU102" s="90"/>
      <c r="UXV102" s="90"/>
      <c r="UXW102" s="90"/>
      <c r="UXX102" s="90"/>
      <c r="UXY102" s="90"/>
      <c r="UXZ102" s="90"/>
      <c r="UYA102" s="90"/>
      <c r="UYB102" s="90"/>
      <c r="UYC102" s="90"/>
      <c r="UYD102" s="90"/>
      <c r="UYE102" s="90"/>
      <c r="UYF102" s="90"/>
      <c r="UYG102" s="90"/>
      <c r="UYH102" s="90"/>
      <c r="UYI102" s="90"/>
      <c r="UYJ102" s="90"/>
      <c r="UYK102" s="90"/>
      <c r="UYL102" s="90"/>
      <c r="UYM102" s="90"/>
      <c r="UYN102" s="90"/>
      <c r="UYO102" s="90"/>
      <c r="UYP102" s="90"/>
      <c r="UYQ102" s="90"/>
      <c r="UYR102" s="90"/>
      <c r="UYS102" s="90"/>
      <c r="UYT102" s="90"/>
      <c r="UYU102" s="90"/>
      <c r="UYV102" s="90"/>
      <c r="UYW102" s="90"/>
      <c r="UYX102" s="90"/>
      <c r="UYY102" s="90"/>
      <c r="UYZ102" s="90"/>
      <c r="UZA102" s="90"/>
      <c r="UZB102" s="90"/>
      <c r="UZC102" s="90"/>
      <c r="UZD102" s="90"/>
      <c r="UZE102" s="90"/>
      <c r="UZF102" s="90"/>
      <c r="UZG102" s="90"/>
      <c r="UZH102" s="90"/>
      <c r="UZI102" s="90"/>
      <c r="UZJ102" s="90"/>
      <c r="UZK102" s="90"/>
      <c r="UZL102" s="90"/>
      <c r="UZM102" s="90"/>
      <c r="UZN102" s="90"/>
      <c r="UZO102" s="90"/>
      <c r="UZP102" s="90"/>
      <c r="UZQ102" s="90"/>
      <c r="UZR102" s="90"/>
      <c r="UZS102" s="90"/>
      <c r="UZT102" s="90"/>
      <c r="UZU102" s="90"/>
      <c r="UZV102" s="90"/>
      <c r="UZW102" s="90"/>
      <c r="UZX102" s="90"/>
      <c r="UZY102" s="90"/>
      <c r="UZZ102" s="90"/>
      <c r="VAA102" s="90"/>
      <c r="VAB102" s="90"/>
      <c r="VAC102" s="90"/>
      <c r="VAD102" s="90"/>
      <c r="VAE102" s="90"/>
      <c r="VAF102" s="90"/>
      <c r="VAG102" s="90"/>
      <c r="VAH102" s="90"/>
      <c r="VAI102" s="90"/>
      <c r="VAJ102" s="90"/>
      <c r="VAK102" s="90"/>
      <c r="VAL102" s="90"/>
      <c r="VAM102" s="90"/>
      <c r="VAN102" s="90"/>
      <c r="VAO102" s="90"/>
      <c r="VAP102" s="90"/>
      <c r="VAQ102" s="90"/>
      <c r="VAR102" s="90"/>
      <c r="VAS102" s="90"/>
      <c r="VAT102" s="90"/>
      <c r="VAU102" s="90"/>
      <c r="VAV102" s="90"/>
      <c r="VAW102" s="90"/>
      <c r="VAX102" s="90"/>
      <c r="VAY102" s="90"/>
      <c r="VAZ102" s="90"/>
      <c r="VBA102" s="90"/>
      <c r="VBB102" s="90"/>
      <c r="VBC102" s="90"/>
      <c r="VBD102" s="90"/>
      <c r="VBE102" s="90"/>
      <c r="VBF102" s="90"/>
      <c r="VBG102" s="90"/>
      <c r="VBH102" s="90"/>
      <c r="VBI102" s="90"/>
      <c r="VBJ102" s="90"/>
      <c r="VBK102" s="90"/>
      <c r="VBL102" s="90"/>
      <c r="VBM102" s="90"/>
      <c r="VBN102" s="90"/>
      <c r="VBO102" s="90"/>
      <c r="VBP102" s="90"/>
      <c r="VBQ102" s="90"/>
      <c r="VBR102" s="90"/>
      <c r="VBS102" s="90"/>
      <c r="VBT102" s="90"/>
      <c r="VBU102" s="90"/>
      <c r="VBV102" s="90"/>
      <c r="VBW102" s="90"/>
      <c r="VBX102" s="90"/>
      <c r="VBY102" s="90"/>
      <c r="VBZ102" s="90"/>
      <c r="VCA102" s="90"/>
      <c r="VCB102" s="90"/>
      <c r="VCC102" s="90"/>
      <c r="VCD102" s="90"/>
      <c r="VCE102" s="90"/>
      <c r="VCF102" s="90"/>
      <c r="VCG102" s="90"/>
      <c r="VCH102" s="90"/>
      <c r="VCI102" s="90"/>
      <c r="VCJ102" s="90"/>
      <c r="VCK102" s="90"/>
      <c r="VCL102" s="90"/>
      <c r="VCM102" s="90"/>
      <c r="VCN102" s="90"/>
      <c r="VCO102" s="90"/>
      <c r="VCP102" s="90"/>
      <c r="VCQ102" s="90"/>
      <c r="VCR102" s="90"/>
      <c r="VCS102" s="90"/>
      <c r="VCT102" s="90"/>
      <c r="VCU102" s="90"/>
      <c r="VCV102" s="90"/>
      <c r="VCW102" s="90"/>
      <c r="VCX102" s="90"/>
      <c r="VCY102" s="90"/>
      <c r="VCZ102" s="90"/>
      <c r="VDA102" s="90"/>
      <c r="VDB102" s="90"/>
      <c r="VDC102" s="90"/>
      <c r="VDD102" s="90"/>
      <c r="VDE102" s="90"/>
      <c r="VDF102" s="90"/>
      <c r="VDG102" s="90"/>
      <c r="VDH102" s="90"/>
      <c r="VDI102" s="90"/>
      <c r="VDJ102" s="90"/>
      <c r="VDK102" s="90"/>
      <c r="VDL102" s="90"/>
      <c r="VDM102" s="90"/>
      <c r="VDN102" s="90"/>
      <c r="VDO102" s="90"/>
      <c r="VDP102" s="90"/>
      <c r="VDQ102" s="90"/>
      <c r="VDR102" s="90"/>
      <c r="VDS102" s="90"/>
      <c r="VDT102" s="90"/>
      <c r="VDU102" s="90"/>
      <c r="VDV102" s="90"/>
      <c r="VDW102" s="90"/>
      <c r="VDX102" s="90"/>
      <c r="VDY102" s="90"/>
      <c r="VDZ102" s="90"/>
      <c r="VEA102" s="90"/>
      <c r="VEB102" s="90"/>
      <c r="VEC102" s="90"/>
      <c r="VED102" s="90"/>
      <c r="VEE102" s="90"/>
      <c r="VEF102" s="90"/>
      <c r="VEG102" s="90"/>
      <c r="VEH102" s="90"/>
      <c r="VEI102" s="90"/>
      <c r="VEJ102" s="90"/>
      <c r="VEK102" s="90"/>
      <c r="VEL102" s="90"/>
      <c r="VEM102" s="90"/>
      <c r="VEN102" s="90"/>
      <c r="VEO102" s="90"/>
      <c r="VEP102" s="90"/>
      <c r="VEQ102" s="90"/>
      <c r="VER102" s="90"/>
      <c r="VES102" s="90"/>
      <c r="VET102" s="90"/>
      <c r="VEU102" s="90"/>
      <c r="VEV102" s="90"/>
      <c r="VEW102" s="90"/>
      <c r="VEX102" s="90"/>
      <c r="VEY102" s="90"/>
      <c r="VEZ102" s="90"/>
      <c r="VFA102" s="90"/>
      <c r="VFB102" s="90"/>
      <c r="VFC102" s="90"/>
      <c r="VFD102" s="90"/>
      <c r="VFE102" s="90"/>
      <c r="VFF102" s="90"/>
      <c r="VFG102" s="90"/>
      <c r="VFH102" s="90"/>
      <c r="VFI102" s="90"/>
      <c r="VFJ102" s="90"/>
      <c r="VFK102" s="90"/>
      <c r="VFL102" s="90"/>
      <c r="VFM102" s="90"/>
      <c r="VFN102" s="90"/>
      <c r="VFO102" s="90"/>
      <c r="VFP102" s="90"/>
      <c r="VFQ102" s="90"/>
      <c r="VFR102" s="90"/>
      <c r="VFS102" s="90"/>
      <c r="VFT102" s="90"/>
      <c r="VFU102" s="90"/>
      <c r="VFV102" s="90"/>
      <c r="VFW102" s="90"/>
      <c r="VFX102" s="90"/>
      <c r="VFY102" s="90"/>
      <c r="VFZ102" s="90"/>
      <c r="VGA102" s="90"/>
      <c r="VGB102" s="90"/>
      <c r="VGC102" s="90"/>
      <c r="VGD102" s="90"/>
      <c r="VGE102" s="90"/>
      <c r="VGF102" s="90"/>
      <c r="VGG102" s="90"/>
      <c r="VGH102" s="90"/>
      <c r="VGI102" s="90"/>
      <c r="VGJ102" s="90"/>
      <c r="VGK102" s="90"/>
      <c r="VGL102" s="90"/>
      <c r="VGM102" s="90"/>
      <c r="VGN102" s="90"/>
      <c r="VGO102" s="90"/>
      <c r="VGP102" s="90"/>
      <c r="VGQ102" s="90"/>
      <c r="VGR102" s="90"/>
      <c r="VGS102" s="90"/>
      <c r="VGT102" s="90"/>
      <c r="VGU102" s="90"/>
      <c r="VGV102" s="90"/>
      <c r="VGW102" s="90"/>
      <c r="VGX102" s="90"/>
      <c r="VGY102" s="90"/>
      <c r="VGZ102" s="90"/>
      <c r="VHA102" s="90"/>
      <c r="VHB102" s="90"/>
      <c r="VHC102" s="90"/>
      <c r="VHD102" s="90"/>
      <c r="VHE102" s="90"/>
      <c r="VHF102" s="90"/>
      <c r="VHG102" s="90"/>
      <c r="VHH102" s="90"/>
      <c r="VHI102" s="90"/>
      <c r="VHJ102" s="90"/>
      <c r="VHK102" s="90"/>
      <c r="VHL102" s="90"/>
      <c r="VHM102" s="90"/>
      <c r="VHN102" s="90"/>
      <c r="VHO102" s="90"/>
      <c r="VHP102" s="90"/>
      <c r="VHQ102" s="90"/>
      <c r="VHR102" s="90"/>
      <c r="VHS102" s="90"/>
      <c r="VHT102" s="90"/>
      <c r="VHU102" s="90"/>
      <c r="VHV102" s="90"/>
      <c r="VHW102" s="90"/>
      <c r="VHX102" s="90"/>
      <c r="VHY102" s="90"/>
      <c r="VHZ102" s="90"/>
      <c r="VIA102" s="90"/>
      <c r="VIB102" s="90"/>
      <c r="VIC102" s="90"/>
      <c r="VID102" s="90"/>
      <c r="VIE102" s="90"/>
      <c r="VIF102" s="90"/>
      <c r="VIG102" s="90"/>
      <c r="VIH102" s="90"/>
      <c r="VII102" s="90"/>
      <c r="VIJ102" s="90"/>
      <c r="VIK102" s="90"/>
      <c r="VIL102" s="90"/>
      <c r="VIM102" s="90"/>
      <c r="VIN102" s="90"/>
      <c r="VIO102" s="90"/>
      <c r="VIP102" s="90"/>
      <c r="VIQ102" s="90"/>
      <c r="VIR102" s="90"/>
      <c r="VIS102" s="90"/>
      <c r="VIT102" s="90"/>
      <c r="VIU102" s="90"/>
      <c r="VIV102" s="90"/>
      <c r="VIW102" s="90"/>
      <c r="VIX102" s="90"/>
      <c r="VIY102" s="90"/>
      <c r="VIZ102" s="90"/>
      <c r="VJA102" s="90"/>
      <c r="VJB102" s="90"/>
      <c r="VJC102" s="90"/>
      <c r="VJD102" s="90"/>
      <c r="VJE102" s="90"/>
      <c r="VJF102" s="90"/>
      <c r="VJG102" s="90"/>
      <c r="VJH102" s="90"/>
      <c r="VJI102" s="90"/>
      <c r="VJJ102" s="90"/>
      <c r="VJK102" s="90"/>
      <c r="VJL102" s="90"/>
      <c r="VJM102" s="90"/>
      <c r="VJN102" s="90"/>
      <c r="VJO102" s="90"/>
      <c r="VJP102" s="90"/>
      <c r="VJQ102" s="90"/>
      <c r="VJR102" s="90"/>
      <c r="VJS102" s="90"/>
      <c r="VJT102" s="90"/>
      <c r="VJU102" s="90"/>
      <c r="VJV102" s="90"/>
      <c r="VJW102" s="90"/>
      <c r="VJX102" s="90"/>
      <c r="VJY102" s="90"/>
      <c r="VJZ102" s="90"/>
      <c r="VKA102" s="90"/>
      <c r="VKB102" s="90"/>
      <c r="VKC102" s="90"/>
      <c r="VKD102" s="90"/>
      <c r="VKE102" s="90"/>
      <c r="VKF102" s="90"/>
      <c r="VKG102" s="90"/>
      <c r="VKH102" s="90"/>
      <c r="VKI102" s="90"/>
      <c r="VKJ102" s="90"/>
      <c r="VKK102" s="90"/>
      <c r="VKL102" s="90"/>
      <c r="VKM102" s="90"/>
      <c r="VKN102" s="90"/>
      <c r="VKO102" s="90"/>
      <c r="VKP102" s="90"/>
      <c r="VKQ102" s="90"/>
      <c r="VKR102" s="90"/>
      <c r="VKS102" s="90"/>
      <c r="VKT102" s="90"/>
      <c r="VKU102" s="90"/>
      <c r="VKV102" s="90"/>
      <c r="VKW102" s="90"/>
      <c r="VKX102" s="90"/>
      <c r="VKY102" s="90"/>
      <c r="VKZ102" s="90"/>
      <c r="VLA102" s="90"/>
      <c r="VLB102" s="90"/>
      <c r="VLC102" s="90"/>
      <c r="VLD102" s="90"/>
      <c r="VLE102" s="90"/>
      <c r="VLF102" s="90"/>
      <c r="VLG102" s="90"/>
      <c r="VLH102" s="90"/>
      <c r="VLI102" s="90"/>
      <c r="VLJ102" s="90"/>
      <c r="VLK102" s="90"/>
      <c r="VLL102" s="90"/>
      <c r="VLM102" s="90"/>
      <c r="VLN102" s="90"/>
      <c r="VLO102" s="90"/>
      <c r="VLP102" s="90"/>
      <c r="VLQ102" s="90"/>
      <c r="VLR102" s="90"/>
      <c r="VLS102" s="90"/>
      <c r="VLT102" s="90"/>
      <c r="VLU102" s="90"/>
      <c r="VLV102" s="90"/>
      <c r="VLW102" s="90"/>
      <c r="VLX102" s="90"/>
      <c r="VLY102" s="90"/>
      <c r="VLZ102" s="90"/>
      <c r="VMA102" s="90"/>
      <c r="VMB102" s="90"/>
      <c r="VMC102" s="90"/>
      <c r="VMD102" s="90"/>
      <c r="VME102" s="90"/>
      <c r="VMF102" s="90"/>
      <c r="VMG102" s="90"/>
      <c r="VMH102" s="90"/>
      <c r="VMI102" s="90"/>
      <c r="VMJ102" s="90"/>
      <c r="VMK102" s="90"/>
      <c r="VML102" s="90"/>
      <c r="VMM102" s="90"/>
      <c r="VMN102" s="90"/>
      <c r="VMO102" s="90"/>
      <c r="VMP102" s="90"/>
      <c r="VMQ102" s="90"/>
      <c r="VMR102" s="90"/>
      <c r="VMS102" s="90"/>
      <c r="VMT102" s="90"/>
      <c r="VMU102" s="90"/>
      <c r="VMV102" s="90"/>
      <c r="VMW102" s="90"/>
      <c r="VMX102" s="90"/>
      <c r="VMY102" s="90"/>
      <c r="VMZ102" s="90"/>
      <c r="VNA102" s="90"/>
      <c r="VNB102" s="90"/>
      <c r="VNC102" s="90"/>
      <c r="VND102" s="90"/>
      <c r="VNE102" s="90"/>
      <c r="VNF102" s="90"/>
      <c r="VNG102" s="90"/>
      <c r="VNH102" s="90"/>
      <c r="VNI102" s="90"/>
      <c r="VNJ102" s="90"/>
      <c r="VNK102" s="90"/>
      <c r="VNL102" s="90"/>
      <c r="VNM102" s="90"/>
      <c r="VNN102" s="90"/>
      <c r="VNO102" s="90"/>
      <c r="VNP102" s="90"/>
      <c r="VNQ102" s="90"/>
      <c r="VNR102" s="90"/>
      <c r="VNS102" s="90"/>
      <c r="VNT102" s="90"/>
      <c r="VNU102" s="90"/>
      <c r="VNV102" s="90"/>
      <c r="VNW102" s="90"/>
      <c r="VNX102" s="90"/>
      <c r="VNY102" s="90"/>
      <c r="VNZ102" s="90"/>
      <c r="VOA102" s="90"/>
      <c r="VOB102" s="90"/>
      <c r="VOC102" s="90"/>
      <c r="VOD102" s="90"/>
      <c r="VOE102" s="90"/>
      <c r="VOF102" s="90"/>
      <c r="VOG102" s="90"/>
      <c r="VOH102" s="90"/>
      <c r="VOI102" s="90"/>
      <c r="VOJ102" s="90"/>
      <c r="VOK102" s="90"/>
      <c r="VOL102" s="90"/>
      <c r="VOM102" s="90"/>
      <c r="VON102" s="90"/>
      <c r="VOO102" s="90"/>
      <c r="VOP102" s="90"/>
      <c r="VOQ102" s="90"/>
      <c r="VOR102" s="90"/>
      <c r="VOS102" s="90"/>
      <c r="VOT102" s="90"/>
      <c r="VOU102" s="90"/>
      <c r="VOV102" s="90"/>
      <c r="VOW102" s="90"/>
      <c r="VOX102" s="90"/>
      <c r="VOY102" s="90"/>
      <c r="VOZ102" s="90"/>
      <c r="VPA102" s="90"/>
      <c r="VPB102" s="90"/>
      <c r="VPC102" s="90"/>
      <c r="VPD102" s="90"/>
      <c r="VPE102" s="90"/>
      <c r="VPF102" s="90"/>
      <c r="VPG102" s="90"/>
      <c r="VPH102" s="90"/>
      <c r="VPI102" s="90"/>
      <c r="VPJ102" s="90"/>
      <c r="VPK102" s="90"/>
      <c r="VPL102" s="90"/>
      <c r="VPM102" s="90"/>
      <c r="VPN102" s="90"/>
      <c r="VPO102" s="90"/>
      <c r="VPP102" s="90"/>
      <c r="VPQ102" s="90"/>
      <c r="VPR102" s="90"/>
      <c r="VPS102" s="90"/>
      <c r="VPT102" s="90"/>
      <c r="VPU102" s="90"/>
      <c r="VPV102" s="90"/>
      <c r="VPW102" s="90"/>
      <c r="VPX102" s="90"/>
      <c r="VPY102" s="90"/>
      <c r="VPZ102" s="90"/>
      <c r="VQA102" s="90"/>
      <c r="VQB102" s="90"/>
      <c r="VQC102" s="90"/>
      <c r="VQD102" s="90"/>
      <c r="VQE102" s="90"/>
      <c r="VQF102" s="90"/>
      <c r="VQG102" s="90"/>
      <c r="VQH102" s="90"/>
      <c r="VQI102" s="90"/>
      <c r="VQJ102" s="90"/>
      <c r="VQK102" s="90"/>
      <c r="VQL102" s="90"/>
      <c r="VQM102" s="90"/>
      <c r="VQN102" s="90"/>
      <c r="VQO102" s="90"/>
      <c r="VQP102" s="90"/>
      <c r="VQQ102" s="90"/>
      <c r="VQR102" s="90"/>
      <c r="VQS102" s="90"/>
      <c r="VQT102" s="90"/>
      <c r="VQU102" s="90"/>
      <c r="VQV102" s="90"/>
      <c r="VQW102" s="90"/>
      <c r="VQX102" s="90"/>
      <c r="VQY102" s="90"/>
      <c r="VQZ102" s="90"/>
      <c r="VRA102" s="90"/>
      <c r="VRB102" s="90"/>
      <c r="VRC102" s="90"/>
      <c r="VRD102" s="90"/>
      <c r="VRE102" s="90"/>
      <c r="VRF102" s="90"/>
      <c r="VRG102" s="90"/>
      <c r="VRH102" s="90"/>
      <c r="VRI102" s="90"/>
      <c r="VRJ102" s="90"/>
      <c r="VRK102" s="90"/>
      <c r="VRL102" s="90"/>
      <c r="VRM102" s="90"/>
      <c r="VRN102" s="90"/>
      <c r="VRO102" s="90"/>
      <c r="VRP102" s="90"/>
      <c r="VRQ102" s="90"/>
      <c r="VRR102" s="90"/>
      <c r="VRS102" s="90"/>
      <c r="VRT102" s="90"/>
      <c r="VRU102" s="90"/>
      <c r="VRV102" s="90"/>
      <c r="VRW102" s="90"/>
      <c r="VRX102" s="90"/>
      <c r="VRY102" s="90"/>
      <c r="VRZ102" s="90"/>
      <c r="VSA102" s="90"/>
      <c r="VSB102" s="90"/>
      <c r="VSC102" s="90"/>
      <c r="VSD102" s="90"/>
      <c r="VSE102" s="90"/>
      <c r="VSF102" s="90"/>
      <c r="VSG102" s="90"/>
      <c r="VSH102" s="90"/>
      <c r="VSI102" s="90"/>
      <c r="VSJ102" s="90"/>
      <c r="VSK102" s="90"/>
      <c r="VSL102" s="90"/>
      <c r="VSM102" s="90"/>
      <c r="VSN102" s="90"/>
      <c r="VSO102" s="90"/>
      <c r="VSP102" s="90"/>
      <c r="VSQ102" s="90"/>
      <c r="VSR102" s="90"/>
      <c r="VSS102" s="90"/>
      <c r="VST102" s="90"/>
      <c r="VSU102" s="90"/>
      <c r="VSV102" s="90"/>
      <c r="VSW102" s="90"/>
      <c r="VSX102" s="90"/>
      <c r="VSY102" s="90"/>
      <c r="VSZ102" s="90"/>
      <c r="VTA102" s="90"/>
      <c r="VTB102" s="90"/>
      <c r="VTC102" s="90"/>
      <c r="VTD102" s="90"/>
      <c r="VTE102" s="90"/>
      <c r="VTF102" s="90"/>
      <c r="VTG102" s="90"/>
      <c r="VTH102" s="90"/>
      <c r="VTI102" s="90"/>
      <c r="VTJ102" s="90"/>
      <c r="VTK102" s="90"/>
      <c r="VTL102" s="90"/>
      <c r="VTM102" s="90"/>
      <c r="VTN102" s="90"/>
      <c r="VTO102" s="90"/>
      <c r="VTP102" s="90"/>
      <c r="VTQ102" s="90"/>
      <c r="VTR102" s="90"/>
      <c r="VTS102" s="90"/>
      <c r="VTT102" s="90"/>
      <c r="VTU102" s="90"/>
      <c r="VTV102" s="90"/>
      <c r="VTW102" s="90"/>
      <c r="VTX102" s="90"/>
      <c r="VTY102" s="90"/>
      <c r="VTZ102" s="90"/>
      <c r="VUA102" s="90"/>
      <c r="VUB102" s="90"/>
      <c r="VUC102" s="90"/>
      <c r="VUD102" s="90"/>
      <c r="VUE102" s="90"/>
      <c r="VUF102" s="90"/>
      <c r="VUG102" s="90"/>
      <c r="VUH102" s="90"/>
      <c r="VUI102" s="90"/>
      <c r="VUJ102" s="90"/>
      <c r="VUK102" s="90"/>
      <c r="VUL102" s="90"/>
      <c r="VUM102" s="90"/>
      <c r="VUN102" s="90"/>
      <c r="VUO102" s="90"/>
      <c r="VUP102" s="90"/>
      <c r="VUQ102" s="90"/>
      <c r="VUR102" s="90"/>
      <c r="VUS102" s="90"/>
      <c r="VUT102" s="90"/>
      <c r="VUU102" s="90"/>
      <c r="VUV102" s="90"/>
      <c r="VUW102" s="90"/>
      <c r="VUX102" s="90"/>
      <c r="VUY102" s="90"/>
      <c r="VUZ102" s="90"/>
      <c r="VVA102" s="90"/>
      <c r="VVB102" s="90"/>
      <c r="VVC102" s="90"/>
      <c r="VVD102" s="90"/>
      <c r="VVE102" s="90"/>
      <c r="VVF102" s="90"/>
      <c r="VVG102" s="90"/>
      <c r="VVH102" s="90"/>
      <c r="VVI102" s="90"/>
      <c r="VVJ102" s="90"/>
      <c r="VVK102" s="90"/>
      <c r="VVL102" s="90"/>
      <c r="VVM102" s="90"/>
      <c r="VVN102" s="90"/>
      <c r="VVO102" s="90"/>
      <c r="VVP102" s="90"/>
      <c r="VVQ102" s="90"/>
      <c r="VVR102" s="90"/>
      <c r="VVS102" s="90"/>
      <c r="VVT102" s="90"/>
      <c r="VVU102" s="90"/>
      <c r="VVV102" s="90"/>
      <c r="VVW102" s="90"/>
      <c r="VVX102" s="90"/>
      <c r="VVY102" s="90"/>
      <c r="VVZ102" s="90"/>
      <c r="VWA102" s="90"/>
      <c r="VWB102" s="90"/>
      <c r="VWC102" s="90"/>
      <c r="VWD102" s="90"/>
      <c r="VWE102" s="90"/>
      <c r="VWF102" s="90"/>
      <c r="VWG102" s="90"/>
      <c r="VWH102" s="90"/>
      <c r="VWI102" s="90"/>
      <c r="VWJ102" s="90"/>
      <c r="VWK102" s="90"/>
      <c r="VWL102" s="90"/>
      <c r="VWM102" s="90"/>
      <c r="VWN102" s="90"/>
      <c r="VWO102" s="90"/>
      <c r="VWP102" s="90"/>
      <c r="VWQ102" s="90"/>
      <c r="VWR102" s="90"/>
      <c r="VWS102" s="90"/>
      <c r="VWT102" s="90"/>
      <c r="VWU102" s="90"/>
      <c r="VWV102" s="90"/>
      <c r="VWW102" s="90"/>
      <c r="VWX102" s="90"/>
      <c r="VWY102" s="90"/>
      <c r="VWZ102" s="90"/>
      <c r="VXA102" s="90"/>
      <c r="VXB102" s="90"/>
      <c r="VXC102" s="90"/>
      <c r="VXD102" s="90"/>
      <c r="VXE102" s="90"/>
      <c r="VXF102" s="90"/>
      <c r="VXG102" s="90"/>
      <c r="VXH102" s="90"/>
      <c r="VXI102" s="90"/>
      <c r="VXJ102" s="90"/>
      <c r="VXK102" s="90"/>
      <c r="VXL102" s="90"/>
      <c r="VXM102" s="90"/>
      <c r="VXN102" s="90"/>
      <c r="VXO102" s="90"/>
      <c r="VXP102" s="90"/>
      <c r="VXQ102" s="90"/>
      <c r="VXR102" s="90"/>
      <c r="VXS102" s="90"/>
      <c r="VXT102" s="90"/>
      <c r="VXU102" s="90"/>
      <c r="VXV102" s="90"/>
      <c r="VXW102" s="90"/>
      <c r="VXX102" s="90"/>
      <c r="VXY102" s="90"/>
      <c r="VXZ102" s="90"/>
      <c r="VYA102" s="90"/>
      <c r="VYB102" s="90"/>
      <c r="VYC102" s="90"/>
      <c r="VYD102" s="90"/>
      <c r="VYE102" s="90"/>
      <c r="VYF102" s="90"/>
      <c r="VYG102" s="90"/>
      <c r="VYH102" s="90"/>
      <c r="VYI102" s="90"/>
      <c r="VYJ102" s="90"/>
      <c r="VYK102" s="90"/>
      <c r="VYL102" s="90"/>
      <c r="VYM102" s="90"/>
      <c r="VYN102" s="90"/>
      <c r="VYO102" s="90"/>
      <c r="VYP102" s="90"/>
      <c r="VYQ102" s="90"/>
      <c r="VYR102" s="90"/>
      <c r="VYS102" s="90"/>
      <c r="VYT102" s="90"/>
      <c r="VYU102" s="90"/>
      <c r="VYV102" s="90"/>
      <c r="VYW102" s="90"/>
      <c r="VYX102" s="90"/>
      <c r="VYY102" s="90"/>
      <c r="VYZ102" s="90"/>
      <c r="VZA102" s="90"/>
      <c r="VZB102" s="90"/>
      <c r="VZC102" s="90"/>
      <c r="VZD102" s="90"/>
      <c r="VZE102" s="90"/>
      <c r="VZF102" s="90"/>
      <c r="VZG102" s="90"/>
      <c r="VZH102" s="90"/>
      <c r="VZI102" s="90"/>
      <c r="VZJ102" s="90"/>
      <c r="VZK102" s="90"/>
      <c r="VZL102" s="90"/>
      <c r="VZM102" s="90"/>
      <c r="VZN102" s="90"/>
      <c r="VZO102" s="90"/>
      <c r="VZP102" s="90"/>
      <c r="VZQ102" s="90"/>
      <c r="VZR102" s="90"/>
      <c r="VZS102" s="90"/>
      <c r="VZT102" s="90"/>
      <c r="VZU102" s="90"/>
      <c r="VZV102" s="90"/>
      <c r="VZW102" s="90"/>
      <c r="VZX102" s="90"/>
      <c r="VZY102" s="90"/>
      <c r="VZZ102" s="90"/>
      <c r="WAA102" s="90"/>
      <c r="WAB102" s="90"/>
      <c r="WAC102" s="90"/>
      <c r="WAD102" s="90"/>
      <c r="WAE102" s="90"/>
      <c r="WAF102" s="90"/>
      <c r="WAG102" s="90"/>
      <c r="WAH102" s="90"/>
      <c r="WAI102" s="90"/>
      <c r="WAJ102" s="90"/>
      <c r="WAK102" s="90"/>
      <c r="WAL102" s="90"/>
      <c r="WAM102" s="90"/>
      <c r="WAN102" s="90"/>
      <c r="WAO102" s="90"/>
      <c r="WAP102" s="90"/>
      <c r="WAQ102" s="90"/>
      <c r="WAR102" s="90"/>
      <c r="WAS102" s="90"/>
      <c r="WAT102" s="90"/>
      <c r="WAU102" s="90"/>
      <c r="WAV102" s="90"/>
      <c r="WAW102" s="90"/>
      <c r="WAX102" s="90"/>
      <c r="WAY102" s="90"/>
      <c r="WAZ102" s="90"/>
      <c r="WBA102" s="90"/>
      <c r="WBB102" s="90"/>
      <c r="WBC102" s="90"/>
      <c r="WBD102" s="90"/>
      <c r="WBE102" s="90"/>
      <c r="WBF102" s="90"/>
      <c r="WBG102" s="90"/>
      <c r="WBH102" s="90"/>
      <c r="WBI102" s="90"/>
      <c r="WBJ102" s="90"/>
      <c r="WBK102" s="90"/>
      <c r="WBL102" s="90"/>
      <c r="WBM102" s="90"/>
      <c r="WBN102" s="90"/>
      <c r="WBO102" s="90"/>
      <c r="WBP102" s="90"/>
      <c r="WBQ102" s="90"/>
      <c r="WBR102" s="90"/>
      <c r="WBS102" s="90"/>
      <c r="WBT102" s="90"/>
      <c r="WBU102" s="90"/>
      <c r="WBV102" s="90"/>
      <c r="WBW102" s="90"/>
      <c r="WBX102" s="90"/>
      <c r="WBY102" s="90"/>
      <c r="WBZ102" s="90"/>
      <c r="WCA102" s="90"/>
      <c r="WCB102" s="90"/>
      <c r="WCC102" s="90"/>
      <c r="WCD102" s="90"/>
      <c r="WCE102" s="90"/>
      <c r="WCF102" s="90"/>
      <c r="WCG102" s="90"/>
      <c r="WCH102" s="90"/>
      <c r="WCI102" s="90"/>
      <c r="WCJ102" s="90"/>
      <c r="WCK102" s="90"/>
      <c r="WCL102" s="90"/>
      <c r="WCM102" s="90"/>
      <c r="WCN102" s="90"/>
      <c r="WCO102" s="90"/>
      <c r="WCP102" s="90"/>
      <c r="WCQ102" s="90"/>
      <c r="WCR102" s="90"/>
      <c r="WCS102" s="90"/>
      <c r="WCT102" s="90"/>
      <c r="WCU102" s="90"/>
      <c r="WCV102" s="90"/>
      <c r="WCW102" s="90"/>
      <c r="WCX102" s="90"/>
      <c r="WCY102" s="90"/>
      <c r="WCZ102" s="90"/>
      <c r="WDA102" s="90"/>
      <c r="WDB102" s="90"/>
      <c r="WDC102" s="90"/>
      <c r="WDD102" s="90"/>
      <c r="WDE102" s="90"/>
      <c r="WDF102" s="90"/>
      <c r="WDG102" s="90"/>
      <c r="WDH102" s="90"/>
      <c r="WDI102" s="90"/>
      <c r="WDJ102" s="90"/>
      <c r="WDK102" s="90"/>
      <c r="WDL102" s="90"/>
      <c r="WDM102" s="90"/>
      <c r="WDN102" s="90"/>
      <c r="WDO102" s="90"/>
      <c r="WDP102" s="90"/>
      <c r="WDQ102" s="90"/>
      <c r="WDR102" s="90"/>
      <c r="WDS102" s="90"/>
      <c r="WDT102" s="90"/>
      <c r="WDU102" s="90"/>
      <c r="WDV102" s="90"/>
      <c r="WDW102" s="90"/>
      <c r="WDX102" s="90"/>
      <c r="WDY102" s="90"/>
      <c r="WDZ102" s="90"/>
      <c r="WEA102" s="90"/>
      <c r="WEB102" s="90"/>
      <c r="WEC102" s="90"/>
      <c r="WED102" s="90"/>
      <c r="WEE102" s="90"/>
      <c r="WEF102" s="90"/>
      <c r="WEG102" s="90"/>
      <c r="WEH102" s="90"/>
      <c r="WEI102" s="90"/>
      <c r="WEJ102" s="90"/>
      <c r="WEK102" s="90"/>
      <c r="WEL102" s="90"/>
      <c r="WEM102" s="90"/>
      <c r="WEN102" s="90"/>
      <c r="WEO102" s="90"/>
      <c r="WEP102" s="90"/>
      <c r="WEQ102" s="90"/>
      <c r="WER102" s="90"/>
      <c r="WES102" s="90"/>
      <c r="WET102" s="90"/>
      <c r="WEU102" s="90"/>
      <c r="WEV102" s="90"/>
      <c r="WEW102" s="90"/>
      <c r="WEX102" s="90"/>
      <c r="WEY102" s="90"/>
      <c r="WEZ102" s="90"/>
      <c r="WFA102" s="90"/>
      <c r="WFB102" s="90"/>
      <c r="WFC102" s="90"/>
      <c r="WFD102" s="90"/>
      <c r="WFE102" s="90"/>
      <c r="WFF102" s="90"/>
      <c r="WFG102" s="90"/>
      <c r="WFH102" s="90"/>
      <c r="WFI102" s="90"/>
      <c r="WFJ102" s="90"/>
      <c r="WFK102" s="90"/>
      <c r="WFL102" s="90"/>
      <c r="WFM102" s="90"/>
      <c r="WFN102" s="90"/>
      <c r="WFO102" s="90"/>
      <c r="WFP102" s="90"/>
      <c r="WFQ102" s="90"/>
      <c r="WFR102" s="90"/>
      <c r="WFS102" s="90"/>
      <c r="WFT102" s="90"/>
      <c r="WFU102" s="90"/>
      <c r="WFV102" s="90"/>
      <c r="WFW102" s="90"/>
      <c r="WFX102" s="90"/>
      <c r="WFY102" s="90"/>
      <c r="WFZ102" s="90"/>
      <c r="WGA102" s="90"/>
      <c r="WGB102" s="90"/>
      <c r="WGC102" s="90"/>
      <c r="WGD102" s="90"/>
      <c r="WGE102" s="90"/>
      <c r="WGF102" s="90"/>
      <c r="WGG102" s="90"/>
      <c r="WGH102" s="90"/>
      <c r="WGI102" s="90"/>
      <c r="WGJ102" s="90"/>
      <c r="WGK102" s="90"/>
      <c r="WGL102" s="90"/>
      <c r="WGM102" s="90"/>
      <c r="WGN102" s="90"/>
      <c r="WGO102" s="90"/>
      <c r="WGP102" s="90"/>
      <c r="WGQ102" s="90"/>
      <c r="WGR102" s="90"/>
      <c r="WGS102" s="90"/>
      <c r="WGT102" s="90"/>
      <c r="WGU102" s="90"/>
      <c r="WGV102" s="90"/>
      <c r="WGW102" s="90"/>
      <c r="WGX102" s="90"/>
      <c r="WGY102" s="90"/>
      <c r="WGZ102" s="90"/>
      <c r="WHA102" s="90"/>
      <c r="WHB102" s="90"/>
      <c r="WHC102" s="90"/>
      <c r="WHD102" s="90"/>
      <c r="WHE102" s="90"/>
      <c r="WHF102" s="90"/>
      <c r="WHG102" s="90"/>
      <c r="WHH102" s="90"/>
      <c r="WHI102" s="90"/>
      <c r="WHJ102" s="90"/>
      <c r="WHK102" s="90"/>
      <c r="WHL102" s="90"/>
      <c r="WHM102" s="90"/>
      <c r="WHN102" s="90"/>
      <c r="WHO102" s="90"/>
      <c r="WHP102" s="90"/>
      <c r="WHQ102" s="90"/>
      <c r="WHR102" s="90"/>
      <c r="WHS102" s="90"/>
      <c r="WHT102" s="90"/>
      <c r="WHU102" s="90"/>
      <c r="WHV102" s="90"/>
      <c r="WHW102" s="90"/>
      <c r="WHX102" s="90"/>
      <c r="WHY102" s="90"/>
      <c r="WHZ102" s="90"/>
      <c r="WIA102" s="90"/>
      <c r="WIB102" s="90"/>
      <c r="WIC102" s="90"/>
      <c r="WID102" s="90"/>
      <c r="WIE102" s="90"/>
      <c r="WIF102" s="90"/>
      <c r="WIG102" s="90"/>
      <c r="WIH102" s="90"/>
      <c r="WII102" s="90"/>
      <c r="WIJ102" s="90"/>
      <c r="WIK102" s="90"/>
      <c r="WIL102" s="90"/>
      <c r="WIM102" s="90"/>
      <c r="WIN102" s="90"/>
      <c r="WIO102" s="90"/>
      <c r="WIP102" s="90"/>
      <c r="WIQ102" s="90"/>
      <c r="WIR102" s="90"/>
      <c r="WIS102" s="90"/>
      <c r="WIT102" s="90"/>
      <c r="WIU102" s="90"/>
      <c r="WIV102" s="90"/>
      <c r="WIW102" s="90"/>
      <c r="WIX102" s="90"/>
      <c r="WIY102" s="90"/>
      <c r="WIZ102" s="90"/>
      <c r="WJA102" s="90"/>
      <c r="WJB102" s="90"/>
      <c r="WJC102" s="90"/>
      <c r="WJD102" s="90"/>
      <c r="WJE102" s="90"/>
      <c r="WJF102" s="90"/>
      <c r="WJG102" s="90"/>
      <c r="WJH102" s="90"/>
      <c r="WJI102" s="90"/>
      <c r="WJJ102" s="90"/>
      <c r="WJK102" s="90"/>
      <c r="WJL102" s="90"/>
      <c r="WJM102" s="90"/>
      <c r="WJN102" s="90"/>
      <c r="WJO102" s="90"/>
      <c r="WJP102" s="90"/>
      <c r="WJQ102" s="90"/>
      <c r="WJR102" s="90"/>
      <c r="WJS102" s="90"/>
      <c r="WJT102" s="90"/>
      <c r="WJU102" s="90"/>
      <c r="WJV102" s="90"/>
      <c r="WJW102" s="90"/>
      <c r="WJX102" s="90"/>
      <c r="WJY102" s="90"/>
      <c r="WJZ102" s="90"/>
      <c r="WKA102" s="90"/>
      <c r="WKB102" s="90"/>
      <c r="WKC102" s="90"/>
      <c r="WKD102" s="90"/>
      <c r="WKE102" s="90"/>
      <c r="WKF102" s="90"/>
      <c r="WKG102" s="90"/>
      <c r="WKH102" s="90"/>
      <c r="WKI102" s="90"/>
      <c r="WKJ102" s="90"/>
      <c r="WKK102" s="90"/>
      <c r="WKL102" s="90"/>
      <c r="WKM102" s="90"/>
      <c r="WKN102" s="90"/>
      <c r="WKO102" s="90"/>
      <c r="WKP102" s="90"/>
      <c r="WKQ102" s="90"/>
      <c r="WKR102" s="90"/>
      <c r="WKS102" s="90"/>
      <c r="WKT102" s="90"/>
      <c r="WKU102" s="90"/>
      <c r="WKV102" s="90"/>
      <c r="WKW102" s="90"/>
      <c r="WKX102" s="90"/>
      <c r="WKY102" s="90"/>
      <c r="WKZ102" s="90"/>
      <c r="WLA102" s="90"/>
      <c r="WLB102" s="90"/>
      <c r="WLC102" s="90"/>
      <c r="WLD102" s="90"/>
      <c r="WLE102" s="90"/>
      <c r="WLF102" s="90"/>
      <c r="WLG102" s="90"/>
      <c r="WLH102" s="90"/>
      <c r="WLI102" s="90"/>
      <c r="WLJ102" s="90"/>
      <c r="WLK102" s="90"/>
      <c r="WLL102" s="90"/>
      <c r="WLM102" s="90"/>
      <c r="WLN102" s="90"/>
      <c r="WLO102" s="90"/>
      <c r="WLP102" s="90"/>
      <c r="WLQ102" s="90"/>
      <c r="WLR102" s="90"/>
      <c r="WLS102" s="90"/>
      <c r="WLT102" s="90"/>
      <c r="WLU102" s="90"/>
      <c r="WLV102" s="90"/>
      <c r="WLW102" s="90"/>
      <c r="WLX102" s="90"/>
      <c r="WLY102" s="90"/>
      <c r="WLZ102" s="90"/>
      <c r="WMA102" s="90"/>
      <c r="WMB102" s="90"/>
      <c r="WMC102" s="90"/>
      <c r="WMD102" s="90"/>
      <c r="WME102" s="90"/>
      <c r="WMF102" s="90"/>
      <c r="WMG102" s="90"/>
      <c r="WMH102" s="90"/>
      <c r="WMI102" s="90"/>
      <c r="WMJ102" s="90"/>
      <c r="WMK102" s="90"/>
      <c r="WML102" s="90"/>
      <c r="WMM102" s="90"/>
      <c r="WMN102" s="90"/>
      <c r="WMO102" s="90"/>
      <c r="WMP102" s="90"/>
      <c r="WMQ102" s="90"/>
      <c r="WMR102" s="90"/>
      <c r="WMS102" s="90"/>
      <c r="WMT102" s="90"/>
      <c r="WMU102" s="90"/>
      <c r="WMV102" s="90"/>
      <c r="WMW102" s="90"/>
      <c r="WMX102" s="90"/>
      <c r="WMY102" s="90"/>
      <c r="WMZ102" s="90"/>
      <c r="WNA102" s="90"/>
      <c r="WNB102" s="90"/>
      <c r="WNC102" s="90"/>
      <c r="WND102" s="90"/>
      <c r="WNE102" s="90"/>
      <c r="WNF102" s="90"/>
      <c r="WNG102" s="90"/>
      <c r="WNH102" s="90"/>
      <c r="WNI102" s="90"/>
      <c r="WNJ102" s="90"/>
      <c r="WNK102" s="90"/>
      <c r="WNL102" s="90"/>
      <c r="WNM102" s="90"/>
      <c r="WNN102" s="90"/>
      <c r="WNO102" s="90"/>
      <c r="WNP102" s="90"/>
      <c r="WNQ102" s="90"/>
      <c r="WNR102" s="90"/>
      <c r="WNS102" s="90"/>
      <c r="WNT102" s="90"/>
      <c r="WNU102" s="90"/>
      <c r="WNV102" s="90"/>
      <c r="WNW102" s="90"/>
      <c r="WNX102" s="90"/>
      <c r="WNY102" s="90"/>
      <c r="WNZ102" s="90"/>
      <c r="WOA102" s="90"/>
      <c r="WOB102" s="90"/>
      <c r="WOC102" s="90"/>
      <c r="WOD102" s="90"/>
      <c r="WOE102" s="90"/>
      <c r="WOF102" s="90"/>
      <c r="WOG102" s="90"/>
      <c r="WOH102" s="90"/>
      <c r="WOI102" s="90"/>
      <c r="WOJ102" s="90"/>
      <c r="WOK102" s="90"/>
      <c r="WOL102" s="90"/>
      <c r="WOM102" s="90"/>
      <c r="WON102" s="90"/>
      <c r="WOO102" s="90"/>
      <c r="WOP102" s="90"/>
      <c r="WOQ102" s="90"/>
      <c r="WOR102" s="90"/>
      <c r="WOS102" s="90"/>
      <c r="WOT102" s="90"/>
      <c r="WOU102" s="90"/>
      <c r="WOV102" s="90"/>
      <c r="WOW102" s="90"/>
      <c r="WOX102" s="90"/>
      <c r="WOY102" s="90"/>
      <c r="WOZ102" s="90"/>
      <c r="WPA102" s="90"/>
      <c r="WPB102" s="90"/>
      <c r="WPC102" s="90"/>
      <c r="WPD102" s="90"/>
      <c r="WPE102" s="90"/>
      <c r="WPF102" s="90"/>
      <c r="WPG102" s="90"/>
      <c r="WPH102" s="90"/>
      <c r="WPI102" s="90"/>
      <c r="WPJ102" s="90"/>
      <c r="WPK102" s="90"/>
      <c r="WPL102" s="90"/>
      <c r="WPM102" s="90"/>
      <c r="WPN102" s="90"/>
      <c r="WPO102" s="90"/>
      <c r="WPP102" s="90"/>
      <c r="WPQ102" s="90"/>
      <c r="WPR102" s="90"/>
      <c r="WPS102" s="90"/>
      <c r="WPT102" s="90"/>
      <c r="WPU102" s="90"/>
      <c r="WPV102" s="90"/>
      <c r="WPW102" s="90"/>
      <c r="WPX102" s="90"/>
      <c r="WPY102" s="90"/>
      <c r="WPZ102" s="90"/>
      <c r="WQA102" s="90"/>
      <c r="WQB102" s="90"/>
      <c r="WQC102" s="90"/>
      <c r="WQD102" s="90"/>
      <c r="WQE102" s="90"/>
      <c r="WQF102" s="90"/>
      <c r="WQG102" s="90"/>
      <c r="WQH102" s="90"/>
      <c r="WQI102" s="90"/>
      <c r="WQJ102" s="90"/>
      <c r="WQK102" s="90"/>
      <c r="WQL102" s="90"/>
      <c r="WQM102" s="90"/>
      <c r="WQN102" s="90"/>
      <c r="WQO102" s="90"/>
      <c r="WQP102" s="90"/>
      <c r="WQQ102" s="90"/>
      <c r="WQR102" s="90"/>
      <c r="WQS102" s="90"/>
      <c r="WQT102" s="90"/>
      <c r="WQU102" s="90"/>
      <c r="WQV102" s="90"/>
      <c r="WQW102" s="90"/>
      <c r="WQX102" s="90"/>
      <c r="WQY102" s="90"/>
      <c r="WQZ102" s="90"/>
      <c r="WRA102" s="90"/>
      <c r="WRB102" s="90"/>
      <c r="WRC102" s="90"/>
      <c r="WRD102" s="90"/>
      <c r="WRE102" s="90"/>
      <c r="WRF102" s="90"/>
      <c r="WRG102" s="90"/>
      <c r="WRH102" s="90"/>
      <c r="WRI102" s="90"/>
      <c r="WRJ102" s="90"/>
      <c r="WRK102" s="90"/>
      <c r="WRL102" s="90"/>
      <c r="WRM102" s="90"/>
      <c r="WRN102" s="90"/>
      <c r="WRO102" s="90"/>
      <c r="WRP102" s="90"/>
      <c r="WRQ102" s="90"/>
      <c r="WRR102" s="90"/>
      <c r="WRS102" s="90"/>
      <c r="WRT102" s="90"/>
      <c r="WRU102" s="90"/>
      <c r="WRV102" s="90"/>
      <c r="WRW102" s="90"/>
      <c r="WRX102" s="90"/>
      <c r="WRY102" s="90"/>
      <c r="WRZ102" s="90"/>
      <c r="WSA102" s="90"/>
      <c r="WSB102" s="90"/>
      <c r="WSC102" s="90"/>
      <c r="WSD102" s="90"/>
      <c r="WSE102" s="90"/>
      <c r="WSF102" s="90"/>
      <c r="WSG102" s="90"/>
      <c r="WSH102" s="90"/>
      <c r="WSI102" s="90"/>
      <c r="WSJ102" s="90"/>
      <c r="WSK102" s="90"/>
      <c r="WSL102" s="90"/>
      <c r="WSM102" s="90"/>
      <c r="WSN102" s="90"/>
      <c r="WSO102" s="90"/>
      <c r="WSP102" s="90"/>
      <c r="WSQ102" s="90"/>
      <c r="WSR102" s="90"/>
      <c r="WSS102" s="90"/>
      <c r="WST102" s="90"/>
      <c r="WSU102" s="90"/>
      <c r="WSV102" s="90"/>
      <c r="WSW102" s="90"/>
      <c r="WSX102" s="90"/>
      <c r="WSY102" s="90"/>
      <c r="WSZ102" s="90"/>
      <c r="WTA102" s="90"/>
      <c r="WTB102" s="90"/>
      <c r="WTC102" s="90"/>
      <c r="WTD102" s="90"/>
      <c r="WTE102" s="90"/>
      <c r="WTF102" s="90"/>
      <c r="WTG102" s="90"/>
      <c r="WTH102" s="90"/>
      <c r="WTI102" s="90"/>
      <c r="WTJ102" s="90"/>
      <c r="WTK102" s="90"/>
      <c r="WTL102" s="90"/>
      <c r="WTM102" s="90"/>
      <c r="WTN102" s="90"/>
      <c r="WTO102" s="90"/>
      <c r="WTP102" s="90"/>
      <c r="WTQ102" s="90"/>
      <c r="WTR102" s="90"/>
      <c r="WTS102" s="90"/>
      <c r="WTT102" s="90"/>
      <c r="WTU102" s="90"/>
      <c r="WTV102" s="90"/>
      <c r="WTW102" s="90"/>
      <c r="WTX102" s="90"/>
      <c r="WTY102" s="90"/>
      <c r="WTZ102" s="90"/>
      <c r="WUA102" s="90"/>
      <c r="WUB102" s="90"/>
      <c r="WUC102" s="90"/>
      <c r="WUD102" s="90"/>
      <c r="WUE102" s="90"/>
      <c r="WUF102" s="90"/>
      <c r="WUG102" s="90"/>
      <c r="WUH102" s="90"/>
      <c r="WUI102" s="90"/>
      <c r="WUJ102" s="90"/>
      <c r="WUK102" s="90"/>
      <c r="WUL102" s="90"/>
      <c r="WUM102" s="90"/>
      <c r="WUN102" s="90"/>
      <c r="WUO102" s="90"/>
      <c r="WUP102" s="90"/>
      <c r="WUQ102" s="90"/>
      <c r="WUR102" s="90"/>
      <c r="WUS102" s="90"/>
      <c r="WUT102" s="90"/>
      <c r="WUU102" s="90"/>
      <c r="WUV102" s="90"/>
      <c r="WUW102" s="90"/>
      <c r="WUX102" s="90"/>
      <c r="WUY102" s="90"/>
      <c r="WUZ102" s="90"/>
      <c r="WVA102" s="90"/>
      <c r="WVB102" s="90"/>
      <c r="WVC102" s="90"/>
      <c r="WVD102" s="90"/>
      <c r="WVE102" s="90"/>
      <c r="WVF102" s="90"/>
      <c r="WVG102" s="90"/>
      <c r="WVH102" s="90"/>
      <c r="WVI102" s="90"/>
      <c r="WVJ102" s="90"/>
      <c r="WVK102" s="90"/>
      <c r="WVL102" s="90"/>
      <c r="WVM102" s="90"/>
      <c r="WVN102" s="90"/>
      <c r="WVO102" s="90"/>
      <c r="WVP102" s="90"/>
      <c r="WVQ102" s="90"/>
      <c r="WVR102" s="90"/>
      <c r="WVS102" s="90"/>
      <c r="WVT102" s="90"/>
      <c r="WVU102" s="90"/>
      <c r="WVV102" s="90"/>
      <c r="WVW102" s="90"/>
      <c r="WVX102" s="90"/>
      <c r="WVY102" s="90"/>
      <c r="WVZ102" s="90"/>
      <c r="WWA102" s="90"/>
      <c r="WWB102" s="90"/>
      <c r="WWC102" s="90"/>
      <c r="WWD102" s="90"/>
      <c r="WWE102" s="90"/>
      <c r="WWF102" s="90"/>
      <c r="WWG102" s="90"/>
      <c r="WWH102" s="90"/>
      <c r="WWI102" s="90"/>
      <c r="WWJ102" s="90"/>
      <c r="WWK102" s="90"/>
      <c r="WWL102" s="90"/>
      <c r="WWM102" s="90"/>
      <c r="WWN102" s="90"/>
      <c r="WWO102" s="90"/>
      <c r="WWP102" s="90"/>
      <c r="WWQ102" s="90"/>
      <c r="WWR102" s="90"/>
      <c r="WWS102" s="90"/>
      <c r="WWT102" s="90"/>
      <c r="WWU102" s="90"/>
      <c r="WWV102" s="90"/>
      <c r="WWW102" s="90"/>
      <c r="WWX102" s="90"/>
      <c r="WWY102" s="90"/>
      <c r="WWZ102" s="90"/>
      <c r="WXA102" s="90"/>
      <c r="WXB102" s="90"/>
      <c r="WXC102" s="90"/>
      <c r="WXD102" s="90"/>
      <c r="WXE102" s="90"/>
      <c r="WXF102" s="90"/>
      <c r="WXG102" s="90"/>
      <c r="WXH102" s="90"/>
      <c r="WXI102" s="90"/>
      <c r="WXJ102" s="90"/>
      <c r="WXK102" s="90"/>
      <c r="WXL102" s="90"/>
      <c r="WXM102" s="90"/>
      <c r="WXN102" s="90"/>
      <c r="WXO102" s="90"/>
      <c r="WXP102" s="90"/>
      <c r="WXQ102" s="90"/>
      <c r="WXR102" s="90"/>
      <c r="WXS102" s="90"/>
      <c r="WXT102" s="90"/>
      <c r="WXU102" s="90"/>
      <c r="WXV102" s="90"/>
      <c r="WXW102" s="90"/>
      <c r="WXX102" s="90"/>
      <c r="WXY102" s="90"/>
      <c r="WXZ102" s="90"/>
      <c r="WYA102" s="90"/>
      <c r="WYB102" s="90"/>
      <c r="WYC102" s="90"/>
      <c r="WYD102" s="90"/>
      <c r="WYE102" s="90"/>
      <c r="WYF102" s="90"/>
      <c r="WYG102" s="90"/>
      <c r="WYH102" s="90"/>
      <c r="WYI102" s="90"/>
      <c r="WYJ102" s="90"/>
      <c r="WYK102" s="90"/>
      <c r="WYL102" s="90"/>
      <c r="WYM102" s="90"/>
      <c r="WYN102" s="90"/>
      <c r="WYO102" s="90"/>
      <c r="WYP102" s="90"/>
      <c r="WYQ102" s="90"/>
      <c r="WYR102" s="90"/>
      <c r="WYS102" s="90"/>
      <c r="WYT102" s="90"/>
      <c r="WYU102" s="90"/>
      <c r="WYV102" s="90"/>
      <c r="WYW102" s="90"/>
      <c r="WYX102" s="90"/>
      <c r="WYY102" s="90"/>
      <c r="WYZ102" s="90"/>
      <c r="WZA102" s="90"/>
      <c r="WZB102" s="90"/>
      <c r="WZC102" s="90"/>
      <c r="WZD102" s="90"/>
      <c r="WZE102" s="90"/>
      <c r="WZF102" s="90"/>
      <c r="WZG102" s="90"/>
      <c r="WZH102" s="90"/>
      <c r="WZI102" s="90"/>
      <c r="WZJ102" s="90"/>
      <c r="WZK102" s="90"/>
      <c r="WZL102" s="90"/>
      <c r="WZM102" s="90"/>
      <c r="WZN102" s="90"/>
      <c r="WZO102" s="90"/>
      <c r="WZP102" s="90"/>
      <c r="WZQ102" s="90"/>
      <c r="WZR102" s="90"/>
      <c r="WZS102" s="90"/>
      <c r="WZT102" s="90"/>
      <c r="WZU102" s="90"/>
      <c r="WZV102" s="90"/>
      <c r="WZW102" s="90"/>
      <c r="WZX102" s="90"/>
      <c r="WZY102" s="90"/>
      <c r="WZZ102" s="90"/>
      <c r="XAA102" s="90"/>
      <c r="XAB102" s="90"/>
      <c r="XAC102" s="90"/>
      <c r="XAD102" s="90"/>
      <c r="XAE102" s="90"/>
      <c r="XAF102" s="90"/>
      <c r="XAG102" s="90"/>
      <c r="XAH102" s="90"/>
      <c r="XAI102" s="90"/>
      <c r="XAJ102" s="90"/>
      <c r="XAK102" s="90"/>
      <c r="XAL102" s="90"/>
      <c r="XAM102" s="90"/>
      <c r="XAN102" s="90"/>
      <c r="XAO102" s="90"/>
      <c r="XAP102" s="90"/>
      <c r="XAQ102" s="90"/>
      <c r="XAR102" s="90"/>
      <c r="XAS102" s="90"/>
      <c r="XAT102" s="90"/>
      <c r="XAU102" s="90"/>
      <c r="XAV102" s="90"/>
      <c r="XAW102" s="90"/>
      <c r="XAX102" s="90"/>
      <c r="XAY102" s="90"/>
      <c r="XAZ102" s="90"/>
      <c r="XBA102" s="90"/>
      <c r="XBB102" s="90"/>
      <c r="XBC102" s="90"/>
      <c r="XBD102" s="90"/>
      <c r="XBE102" s="90"/>
      <c r="XBF102" s="90"/>
      <c r="XBG102" s="90"/>
      <c r="XBH102" s="90"/>
      <c r="XBI102" s="90"/>
      <c r="XBJ102" s="90"/>
      <c r="XBK102" s="90"/>
      <c r="XBL102" s="90"/>
      <c r="XBM102" s="90"/>
      <c r="XBN102" s="90"/>
      <c r="XBO102" s="90"/>
      <c r="XBP102" s="90"/>
      <c r="XBQ102" s="90"/>
      <c r="XBR102" s="90"/>
      <c r="XBS102" s="90"/>
      <c r="XBT102" s="90"/>
      <c r="XBU102" s="90"/>
      <c r="XBV102" s="90"/>
      <c r="XBW102" s="90"/>
      <c r="XBX102" s="90"/>
      <c r="XBY102" s="90"/>
      <c r="XBZ102" s="90"/>
      <c r="XCA102" s="90"/>
      <c r="XCB102" s="90"/>
      <c r="XCC102" s="90"/>
      <c r="XCD102" s="90"/>
      <c r="XCE102" s="90"/>
      <c r="XCF102" s="90"/>
      <c r="XCG102" s="90"/>
      <c r="XCH102" s="90"/>
      <c r="XCI102" s="90"/>
      <c r="XCJ102" s="90"/>
      <c r="XCK102" s="90"/>
      <c r="XCL102" s="90"/>
      <c r="XCM102" s="90"/>
      <c r="XCN102" s="90"/>
      <c r="XCO102" s="90"/>
      <c r="XCP102" s="90"/>
      <c r="XCQ102" s="90"/>
      <c r="XCR102" s="90"/>
      <c r="XCS102" s="90"/>
      <c r="XCT102" s="90"/>
      <c r="XCU102" s="90"/>
      <c r="XCV102" s="90"/>
      <c r="XCW102" s="90"/>
      <c r="XCX102" s="90"/>
      <c r="XCY102" s="90"/>
      <c r="XCZ102" s="90"/>
      <c r="XDA102" s="90"/>
      <c r="XDB102" s="90"/>
      <c r="XDC102" s="90"/>
      <c r="XDD102" s="90"/>
      <c r="XDE102" s="90"/>
      <c r="XDF102" s="90"/>
      <c r="XDG102" s="90"/>
      <c r="XDH102" s="90"/>
      <c r="XDI102" s="90"/>
      <c r="XDJ102" s="90"/>
      <c r="XDK102" s="90"/>
      <c r="XDL102" s="90"/>
      <c r="XDM102" s="90"/>
      <c r="XDN102" s="90"/>
      <c r="XDO102" s="90"/>
      <c r="XDP102" s="90"/>
      <c r="XDQ102" s="90"/>
      <c r="XDR102" s="90"/>
      <c r="XDS102" s="90"/>
      <c r="XDT102" s="90"/>
      <c r="XDU102" s="90"/>
      <c r="XDV102" s="90"/>
      <c r="XDW102" s="90"/>
      <c r="XDX102" s="90"/>
      <c r="XDY102" s="90"/>
      <c r="XDZ102" s="90"/>
      <c r="XEA102" s="90"/>
      <c r="XEB102" s="90"/>
      <c r="XEC102" s="90"/>
      <c r="XED102" s="90"/>
      <c r="XEE102" s="90"/>
      <c r="XEF102" s="90"/>
      <c r="XEG102" s="90"/>
      <c r="XEH102" s="90"/>
      <c r="XEI102" s="90"/>
      <c r="XEJ102" s="90"/>
      <c r="XEK102" s="90"/>
      <c r="XEL102" s="90"/>
      <c r="XEM102" s="90"/>
      <c r="XEN102" s="90"/>
      <c r="XEO102" s="90"/>
      <c r="XEP102" s="90"/>
      <c r="XEQ102" s="90"/>
      <c r="XER102" s="90"/>
      <c r="XES102" s="90"/>
      <c r="XET102" s="90"/>
      <c r="XEU102" s="90"/>
      <c r="XEV102" s="90"/>
      <c r="XEW102" s="90"/>
      <c r="XEX102" s="90"/>
      <c r="XEY102" s="90"/>
      <c r="XEZ102" s="90"/>
      <c r="XFA102" s="90"/>
      <c r="XFB102" s="90"/>
      <c r="XFC102" s="90"/>
    </row>
    <row r="103" spans="1:16383" s="42" customFormat="1" ht="15" customHeight="1" x14ac:dyDescent="0.3">
      <c r="A103" s="46"/>
      <c r="B103" s="17"/>
      <c r="C103" s="94" t="s">
        <v>166</v>
      </c>
      <c r="D103" s="14"/>
      <c r="E103" s="58" t="s">
        <v>552</v>
      </c>
      <c r="F103" s="14"/>
      <c r="G103" s="371">
        <f t="shared" ref="G103:G104" si="293">SUM(H103:BI103)</f>
        <v>0</v>
      </c>
      <c r="H103" s="583">
        <f>SUM(H101:H102)</f>
        <v>0</v>
      </c>
      <c r="I103" s="583">
        <f t="shared" ref="I103:BI103" si="294">SUM(I101:I102)</f>
        <v>0</v>
      </c>
      <c r="J103" s="583">
        <f t="shared" si="294"/>
        <v>0</v>
      </c>
      <c r="K103" s="583">
        <f t="shared" si="294"/>
        <v>0</v>
      </c>
      <c r="L103" s="583">
        <f t="shared" si="294"/>
        <v>0</v>
      </c>
      <c r="M103" s="583">
        <f t="shared" si="294"/>
        <v>0</v>
      </c>
      <c r="N103" s="583">
        <f t="shared" si="294"/>
        <v>0</v>
      </c>
      <c r="O103" s="583">
        <f t="shared" si="294"/>
        <v>0</v>
      </c>
      <c r="P103" s="583">
        <f t="shared" si="294"/>
        <v>0</v>
      </c>
      <c r="Q103" s="583">
        <f t="shared" si="294"/>
        <v>0</v>
      </c>
      <c r="R103" s="583">
        <f t="shared" si="294"/>
        <v>0</v>
      </c>
      <c r="S103" s="583">
        <f t="shared" si="294"/>
        <v>0</v>
      </c>
      <c r="T103" s="583">
        <f t="shared" si="294"/>
        <v>0</v>
      </c>
      <c r="U103" s="583">
        <f t="shared" si="294"/>
        <v>0</v>
      </c>
      <c r="V103" s="583">
        <f t="shared" si="294"/>
        <v>0</v>
      </c>
      <c r="W103" s="583">
        <f t="shared" si="294"/>
        <v>0</v>
      </c>
      <c r="X103" s="583">
        <f t="shared" si="294"/>
        <v>0</v>
      </c>
      <c r="Y103" s="583">
        <f t="shared" si="294"/>
        <v>0</v>
      </c>
      <c r="Z103" s="583">
        <f t="shared" si="294"/>
        <v>0</v>
      </c>
      <c r="AA103" s="583">
        <f t="shared" si="294"/>
        <v>0</v>
      </c>
      <c r="AB103" s="583">
        <f t="shared" si="294"/>
        <v>0</v>
      </c>
      <c r="AC103" s="583">
        <f t="shared" si="294"/>
        <v>0</v>
      </c>
      <c r="AD103" s="583">
        <f t="shared" si="294"/>
        <v>0</v>
      </c>
      <c r="AE103" s="583">
        <f t="shared" si="294"/>
        <v>0</v>
      </c>
      <c r="AF103" s="583">
        <f t="shared" si="294"/>
        <v>0</v>
      </c>
      <c r="AG103" s="583">
        <f t="shared" si="294"/>
        <v>0</v>
      </c>
      <c r="AH103" s="583">
        <f t="shared" si="294"/>
        <v>0</v>
      </c>
      <c r="AI103" s="583">
        <f t="shared" si="294"/>
        <v>0</v>
      </c>
      <c r="AJ103" s="583">
        <f t="shared" si="294"/>
        <v>0</v>
      </c>
      <c r="AK103" s="583">
        <f t="shared" si="294"/>
        <v>0</v>
      </c>
      <c r="AL103" s="583">
        <f t="shared" si="294"/>
        <v>0</v>
      </c>
      <c r="AM103" s="583">
        <f t="shared" si="294"/>
        <v>0</v>
      </c>
      <c r="AN103" s="583">
        <f t="shared" si="294"/>
        <v>0</v>
      </c>
      <c r="AO103" s="583">
        <f t="shared" si="294"/>
        <v>0</v>
      </c>
      <c r="AP103" s="583">
        <f t="shared" si="294"/>
        <v>0</v>
      </c>
      <c r="AQ103" s="583">
        <f t="shared" si="294"/>
        <v>0</v>
      </c>
      <c r="AR103" s="583">
        <f t="shared" si="294"/>
        <v>0</v>
      </c>
      <c r="AS103" s="583">
        <f t="shared" si="294"/>
        <v>0</v>
      </c>
      <c r="AT103" s="583">
        <f t="shared" si="294"/>
        <v>0</v>
      </c>
      <c r="AU103" s="583">
        <f t="shared" si="294"/>
        <v>0</v>
      </c>
      <c r="AV103" s="583">
        <f t="shared" si="294"/>
        <v>0</v>
      </c>
      <c r="AW103" s="583">
        <f t="shared" si="294"/>
        <v>0</v>
      </c>
      <c r="AX103" s="583">
        <f t="shared" si="294"/>
        <v>0</v>
      </c>
      <c r="AY103" s="583">
        <f t="shared" si="294"/>
        <v>0</v>
      </c>
      <c r="AZ103" s="583">
        <f t="shared" si="294"/>
        <v>0</v>
      </c>
      <c r="BA103" s="583">
        <f t="shared" si="294"/>
        <v>0</v>
      </c>
      <c r="BB103" s="583">
        <f t="shared" si="294"/>
        <v>0</v>
      </c>
      <c r="BC103" s="583">
        <f t="shared" si="294"/>
        <v>0</v>
      </c>
      <c r="BD103" s="583">
        <f t="shared" si="294"/>
        <v>0</v>
      </c>
      <c r="BE103" s="583">
        <f t="shared" si="294"/>
        <v>0</v>
      </c>
      <c r="BF103" s="583">
        <f t="shared" si="294"/>
        <v>0</v>
      </c>
      <c r="BG103" s="583">
        <f t="shared" si="294"/>
        <v>0</v>
      </c>
      <c r="BH103" s="583">
        <f t="shared" si="294"/>
        <v>0</v>
      </c>
      <c r="BI103" s="583">
        <f t="shared" si="294"/>
        <v>0</v>
      </c>
    </row>
    <row r="104" spans="1:16383" s="42" customFormat="1" ht="15" customHeight="1" x14ac:dyDescent="0.3">
      <c r="A104" s="46"/>
      <c r="B104" s="17"/>
      <c r="C104" s="94" t="s">
        <v>167</v>
      </c>
      <c r="D104" s="14"/>
      <c r="E104" s="58" t="s">
        <v>552</v>
      </c>
      <c r="F104" s="14"/>
      <c r="G104" s="371">
        <f t="shared" si="293"/>
        <v>0</v>
      </c>
      <c r="H104" s="87">
        <v>0</v>
      </c>
      <c r="I104" s="87">
        <v>0</v>
      </c>
      <c r="J104" s="87">
        <v>0</v>
      </c>
      <c r="K104" s="87">
        <v>0</v>
      </c>
      <c r="L104" s="87">
        <v>0</v>
      </c>
      <c r="M104" s="87">
        <v>0</v>
      </c>
      <c r="N104" s="87">
        <v>0</v>
      </c>
      <c r="O104" s="87">
        <v>0</v>
      </c>
      <c r="P104" s="87">
        <v>0</v>
      </c>
      <c r="Q104" s="87">
        <v>0</v>
      </c>
      <c r="R104" s="87">
        <v>0</v>
      </c>
      <c r="S104" s="87">
        <v>0</v>
      </c>
      <c r="T104" s="87">
        <v>0</v>
      </c>
      <c r="U104" s="87">
        <v>0</v>
      </c>
      <c r="V104" s="87">
        <v>0</v>
      </c>
      <c r="W104" s="87">
        <v>0</v>
      </c>
      <c r="X104" s="87">
        <v>0</v>
      </c>
      <c r="Y104" s="87">
        <v>0</v>
      </c>
      <c r="Z104" s="87">
        <v>0</v>
      </c>
      <c r="AA104" s="87">
        <v>0</v>
      </c>
      <c r="AB104" s="87">
        <v>0</v>
      </c>
      <c r="AC104" s="87">
        <v>0</v>
      </c>
      <c r="AD104" s="87">
        <v>0</v>
      </c>
      <c r="AE104" s="87">
        <v>0</v>
      </c>
      <c r="AF104" s="87">
        <v>0</v>
      </c>
      <c r="AG104" s="87">
        <v>0</v>
      </c>
      <c r="AH104" s="87">
        <v>0</v>
      </c>
      <c r="AI104" s="87">
        <v>0</v>
      </c>
      <c r="AJ104" s="87">
        <v>0</v>
      </c>
      <c r="AK104" s="87">
        <v>0</v>
      </c>
      <c r="AL104" s="87">
        <v>0</v>
      </c>
      <c r="AM104" s="87">
        <v>0</v>
      </c>
      <c r="AN104" s="87">
        <v>0</v>
      </c>
      <c r="AO104" s="87">
        <v>0</v>
      </c>
      <c r="AP104" s="87">
        <v>0</v>
      </c>
      <c r="AQ104" s="87">
        <v>0</v>
      </c>
      <c r="AR104" s="87">
        <v>0</v>
      </c>
      <c r="AS104" s="87">
        <v>0</v>
      </c>
      <c r="AT104" s="87">
        <v>0</v>
      </c>
      <c r="AU104" s="87">
        <v>0</v>
      </c>
      <c r="AV104" s="87">
        <v>0</v>
      </c>
      <c r="AW104" s="87">
        <v>0</v>
      </c>
      <c r="AX104" s="87">
        <v>0</v>
      </c>
      <c r="AY104" s="87">
        <v>0</v>
      </c>
      <c r="AZ104" s="87">
        <v>0</v>
      </c>
      <c r="BA104" s="87">
        <v>0</v>
      </c>
      <c r="BB104" s="87">
        <v>0</v>
      </c>
      <c r="BC104" s="87">
        <v>0</v>
      </c>
      <c r="BD104" s="87">
        <v>0</v>
      </c>
      <c r="BE104" s="87">
        <v>0</v>
      </c>
      <c r="BF104" s="87">
        <v>0</v>
      </c>
      <c r="BG104" s="87">
        <v>0</v>
      </c>
      <c r="BH104" s="87">
        <v>0</v>
      </c>
      <c r="BI104" s="87">
        <v>0</v>
      </c>
    </row>
    <row r="105" spans="1:16383" s="42" customFormat="1" ht="9.75" customHeight="1" x14ac:dyDescent="0.3">
      <c r="A105" s="17"/>
      <c r="B105" s="17"/>
      <c r="C105" s="60"/>
      <c r="D105" s="17"/>
      <c r="E105" s="276"/>
      <c r="F105" s="17"/>
      <c r="G105" s="17"/>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row>
    <row r="106" spans="1:16383" s="42" customFormat="1" ht="15" customHeight="1" x14ac:dyDescent="0.3">
      <c r="A106" s="46"/>
      <c r="B106" s="17"/>
      <c r="C106" s="106" t="s">
        <v>554</v>
      </c>
      <c r="D106" s="14"/>
      <c r="E106" s="276"/>
      <c r="F106" s="14"/>
      <c r="G106" s="371">
        <f>SUM(H106:BI106)</f>
        <v>0</v>
      </c>
      <c r="H106" s="90">
        <f t="shared" ref="H106:AM106" si="295">H109*H110</f>
        <v>0</v>
      </c>
      <c r="I106" s="90">
        <f t="shared" si="295"/>
        <v>0</v>
      </c>
      <c r="J106" s="90">
        <f t="shared" si="295"/>
        <v>0</v>
      </c>
      <c r="K106" s="90">
        <f t="shared" si="295"/>
        <v>0</v>
      </c>
      <c r="L106" s="90">
        <f t="shared" si="295"/>
        <v>0</v>
      </c>
      <c r="M106" s="90">
        <f t="shared" si="295"/>
        <v>0</v>
      </c>
      <c r="N106" s="90">
        <f t="shared" si="295"/>
        <v>0</v>
      </c>
      <c r="O106" s="90">
        <f t="shared" si="295"/>
        <v>0</v>
      </c>
      <c r="P106" s="90">
        <f t="shared" si="295"/>
        <v>0</v>
      </c>
      <c r="Q106" s="90">
        <f t="shared" si="295"/>
        <v>0</v>
      </c>
      <c r="R106" s="90">
        <f t="shared" si="295"/>
        <v>0</v>
      </c>
      <c r="S106" s="90">
        <f t="shared" si="295"/>
        <v>0</v>
      </c>
      <c r="T106" s="90">
        <f t="shared" si="295"/>
        <v>0</v>
      </c>
      <c r="U106" s="90">
        <f t="shared" si="295"/>
        <v>0</v>
      </c>
      <c r="V106" s="90">
        <f t="shared" si="295"/>
        <v>0</v>
      </c>
      <c r="W106" s="90">
        <f t="shared" si="295"/>
        <v>0</v>
      </c>
      <c r="X106" s="90">
        <f t="shared" si="295"/>
        <v>0</v>
      </c>
      <c r="Y106" s="90">
        <f t="shared" si="295"/>
        <v>0</v>
      </c>
      <c r="Z106" s="90">
        <f t="shared" si="295"/>
        <v>0</v>
      </c>
      <c r="AA106" s="90">
        <f t="shared" si="295"/>
        <v>0</v>
      </c>
      <c r="AB106" s="90">
        <f t="shared" si="295"/>
        <v>0</v>
      </c>
      <c r="AC106" s="90">
        <f t="shared" si="295"/>
        <v>0</v>
      </c>
      <c r="AD106" s="90">
        <f t="shared" si="295"/>
        <v>0</v>
      </c>
      <c r="AE106" s="90">
        <f t="shared" si="295"/>
        <v>0</v>
      </c>
      <c r="AF106" s="90">
        <f t="shared" si="295"/>
        <v>0</v>
      </c>
      <c r="AG106" s="90">
        <f t="shared" si="295"/>
        <v>0</v>
      </c>
      <c r="AH106" s="90">
        <f t="shared" si="295"/>
        <v>0</v>
      </c>
      <c r="AI106" s="90">
        <f t="shared" si="295"/>
        <v>0</v>
      </c>
      <c r="AJ106" s="90">
        <f t="shared" si="295"/>
        <v>0</v>
      </c>
      <c r="AK106" s="90">
        <f t="shared" si="295"/>
        <v>0</v>
      </c>
      <c r="AL106" s="90">
        <f t="shared" si="295"/>
        <v>0</v>
      </c>
      <c r="AM106" s="90">
        <f t="shared" si="295"/>
        <v>0</v>
      </c>
      <c r="AN106" s="90">
        <f t="shared" ref="AN106:BI106" si="296">AN109*AN110</f>
        <v>0</v>
      </c>
      <c r="AO106" s="90">
        <f t="shared" si="296"/>
        <v>0</v>
      </c>
      <c r="AP106" s="90">
        <f t="shared" si="296"/>
        <v>0</v>
      </c>
      <c r="AQ106" s="90">
        <f t="shared" si="296"/>
        <v>0</v>
      </c>
      <c r="AR106" s="90">
        <f t="shared" si="296"/>
        <v>0</v>
      </c>
      <c r="AS106" s="90">
        <f t="shared" si="296"/>
        <v>0</v>
      </c>
      <c r="AT106" s="90">
        <f t="shared" si="296"/>
        <v>0</v>
      </c>
      <c r="AU106" s="90">
        <f t="shared" si="296"/>
        <v>0</v>
      </c>
      <c r="AV106" s="90">
        <f t="shared" si="296"/>
        <v>0</v>
      </c>
      <c r="AW106" s="90">
        <f t="shared" si="296"/>
        <v>0</v>
      </c>
      <c r="AX106" s="90">
        <f t="shared" si="296"/>
        <v>0</v>
      </c>
      <c r="AY106" s="90">
        <f t="shared" si="296"/>
        <v>0</v>
      </c>
      <c r="AZ106" s="90">
        <f t="shared" si="296"/>
        <v>0</v>
      </c>
      <c r="BA106" s="90">
        <f t="shared" si="296"/>
        <v>0</v>
      </c>
      <c r="BB106" s="90">
        <f t="shared" si="296"/>
        <v>0</v>
      </c>
      <c r="BC106" s="90">
        <f t="shared" si="296"/>
        <v>0</v>
      </c>
      <c r="BD106" s="90">
        <f t="shared" si="296"/>
        <v>0</v>
      </c>
      <c r="BE106" s="90">
        <f t="shared" si="296"/>
        <v>0</v>
      </c>
      <c r="BF106" s="90">
        <f t="shared" si="296"/>
        <v>0</v>
      </c>
      <c r="BG106" s="90">
        <f t="shared" si="296"/>
        <v>0</v>
      </c>
      <c r="BH106" s="90">
        <f t="shared" si="296"/>
        <v>0</v>
      </c>
      <c r="BI106" s="90">
        <f t="shared" si="296"/>
        <v>0</v>
      </c>
      <c r="BJ106" s="90" t="e">
        <f>(BJ109+#REF!)*BJ110</f>
        <v>#REF!</v>
      </c>
      <c r="BK106" s="101" t="e">
        <f>(BK109+#REF!)*BK110</f>
        <v>#REF!</v>
      </c>
      <c r="BL106" s="101" t="e">
        <f>(BL109+#REF!)*BL110</f>
        <v>#REF!</v>
      </c>
      <c r="BM106" s="101" t="e">
        <f>(BM109+#REF!)*BM110</f>
        <v>#REF!</v>
      </c>
      <c r="BN106" s="101" t="e">
        <f>(BN109+#REF!)*BN110</f>
        <v>#REF!</v>
      </c>
      <c r="BO106" s="101" t="e">
        <f>(BO109+#REF!)*BO110</f>
        <v>#REF!</v>
      </c>
      <c r="BP106" s="101" t="e">
        <f>(BP109+#REF!)*BP110</f>
        <v>#REF!</v>
      </c>
      <c r="BQ106" s="101" t="e">
        <f>(BQ109+#REF!)*BQ110</f>
        <v>#REF!</v>
      </c>
      <c r="BR106" s="101" t="e">
        <f>(BR109+#REF!)*BR110</f>
        <v>#REF!</v>
      </c>
      <c r="BS106" s="101" t="e">
        <f>(BS109+#REF!)*BS110</f>
        <v>#REF!</v>
      </c>
      <c r="BT106" s="101" t="e">
        <f>(BT109+#REF!)*BT110</f>
        <v>#REF!</v>
      </c>
      <c r="BU106" s="101" t="e">
        <f>(BU109+#REF!)*BU110</f>
        <v>#REF!</v>
      </c>
      <c r="BV106" s="101" t="e">
        <f>(BV109+#REF!)*BV110</f>
        <v>#REF!</v>
      </c>
      <c r="BW106" s="101" t="e">
        <f>(BW109+#REF!)*BW110</f>
        <v>#REF!</v>
      </c>
      <c r="BX106" s="101" t="e">
        <f>(BX109+#REF!)*BX110</f>
        <v>#REF!</v>
      </c>
      <c r="BY106" s="101" t="e">
        <f>(BY109+#REF!)*BY110</f>
        <v>#REF!</v>
      </c>
      <c r="BZ106" s="101" t="e">
        <f>(BZ109+#REF!)*BZ110</f>
        <v>#REF!</v>
      </c>
      <c r="CA106" s="101" t="e">
        <f>(CA109+#REF!)*CA110</f>
        <v>#REF!</v>
      </c>
      <c r="CB106" s="101" t="e">
        <f>(CB109+#REF!)*CB110</f>
        <v>#REF!</v>
      </c>
      <c r="CC106" s="101" t="e">
        <f>(CC109+#REF!)*CC110</f>
        <v>#REF!</v>
      </c>
      <c r="CD106" s="101" t="e">
        <f>(CD109+#REF!)*CD110</f>
        <v>#REF!</v>
      </c>
      <c r="CE106" s="101" t="e">
        <f>(CE109+#REF!)*CE110</f>
        <v>#REF!</v>
      </c>
      <c r="CF106" s="101" t="e">
        <f>(CF109+#REF!)*CF110</f>
        <v>#REF!</v>
      </c>
      <c r="CG106" s="101" t="e">
        <f>(CG109+#REF!)*CG110</f>
        <v>#REF!</v>
      </c>
      <c r="CH106" s="101" t="e">
        <f>(CH109+#REF!)*CH110</f>
        <v>#REF!</v>
      </c>
      <c r="CI106" s="101" t="e">
        <f>(CI109+#REF!)*CI110</f>
        <v>#REF!</v>
      </c>
      <c r="CJ106" s="101" t="e">
        <f>(CJ109+#REF!)*CJ110</f>
        <v>#REF!</v>
      </c>
      <c r="CK106" s="101" t="e">
        <f>(CK109+#REF!)*CK110</f>
        <v>#REF!</v>
      </c>
      <c r="CL106" s="101" t="e">
        <f>(CL109+#REF!)*CL110</f>
        <v>#REF!</v>
      </c>
      <c r="CM106" s="101" t="e">
        <f>(CM109+#REF!)*CM110</f>
        <v>#REF!</v>
      </c>
      <c r="CN106" s="101" t="e">
        <f>(CN109+#REF!)*CN110</f>
        <v>#REF!</v>
      </c>
      <c r="CO106" s="101" t="e">
        <f>(CO109+#REF!)*CO110</f>
        <v>#REF!</v>
      </c>
      <c r="CP106" s="101" t="e">
        <f>(CP109+#REF!)*CP110</f>
        <v>#REF!</v>
      </c>
      <c r="CQ106" s="101" t="e">
        <f>(CQ109+#REF!)*CQ110</f>
        <v>#REF!</v>
      </c>
      <c r="CR106" s="101" t="e">
        <f>(CR109+#REF!)*CR110</f>
        <v>#REF!</v>
      </c>
      <c r="CS106" s="101" t="e">
        <f>(CS109+#REF!)*CS110</f>
        <v>#REF!</v>
      </c>
      <c r="CT106" s="101" t="e">
        <f>(CT109+#REF!)*CT110</f>
        <v>#REF!</v>
      </c>
      <c r="CU106" s="101" t="e">
        <f>(CU109+#REF!)*CU110</f>
        <v>#REF!</v>
      </c>
      <c r="CV106" s="101" t="e">
        <f>(CV109+#REF!)*CV110</f>
        <v>#REF!</v>
      </c>
      <c r="CW106" s="101" t="e">
        <f>(CW109+#REF!)*CW110</f>
        <v>#REF!</v>
      </c>
      <c r="CX106" s="101" t="e">
        <f>(CX109+#REF!)*CX110</f>
        <v>#REF!</v>
      </c>
      <c r="CY106" s="101" t="e">
        <f>(CY109+#REF!)*CY110</f>
        <v>#REF!</v>
      </c>
      <c r="CZ106" s="101" t="e">
        <f>(CZ109+#REF!)*CZ110</f>
        <v>#REF!</v>
      </c>
      <c r="DA106" s="101" t="e">
        <f>(DA109+#REF!)*DA110</f>
        <v>#REF!</v>
      </c>
      <c r="DB106" s="101" t="e">
        <f>(DB109+#REF!)*DB110</f>
        <v>#REF!</v>
      </c>
      <c r="DC106" s="101" t="e">
        <f>(DC109+#REF!)*DC110</f>
        <v>#REF!</v>
      </c>
      <c r="DD106" s="101" t="e">
        <f>(DD109+#REF!)*DD110</f>
        <v>#REF!</v>
      </c>
      <c r="DE106" s="101" t="e">
        <f>(DE109+#REF!)*DE110</f>
        <v>#REF!</v>
      </c>
      <c r="DF106" s="101" t="e">
        <f>(DF109+#REF!)*DF110</f>
        <v>#REF!</v>
      </c>
      <c r="DG106" s="101" t="e">
        <f>(DG109+#REF!)*DG110</f>
        <v>#REF!</v>
      </c>
      <c r="DH106" s="101" t="e">
        <f>(DH109+#REF!)*DH110</f>
        <v>#REF!</v>
      </c>
      <c r="DI106" s="101" t="e">
        <f>(DI109+#REF!)*DI110</f>
        <v>#REF!</v>
      </c>
      <c r="DJ106" s="101" t="e">
        <f>(DJ109+#REF!)*DJ110</f>
        <v>#REF!</v>
      </c>
      <c r="DK106" s="101" t="e">
        <f>(DK109+#REF!)*DK110</f>
        <v>#REF!</v>
      </c>
      <c r="DL106" s="101" t="e">
        <f>(DL109+#REF!)*DL110</f>
        <v>#REF!</v>
      </c>
      <c r="DM106" s="101" t="e">
        <f>(DM109+#REF!)*DM110</f>
        <v>#REF!</v>
      </c>
      <c r="DN106" s="101" t="e">
        <f>(DN109+#REF!)*DN110</f>
        <v>#REF!</v>
      </c>
      <c r="DO106" s="101" t="e">
        <f>(DO109+#REF!)*DO110</f>
        <v>#REF!</v>
      </c>
      <c r="DP106" s="101" t="e">
        <f>(DP109+#REF!)*DP110</f>
        <v>#REF!</v>
      </c>
      <c r="DQ106" s="101" t="e">
        <f>(DQ109+#REF!)*DQ110</f>
        <v>#REF!</v>
      </c>
      <c r="DR106" s="101" t="e">
        <f>(DR109+#REF!)*DR110</f>
        <v>#REF!</v>
      </c>
      <c r="DS106" s="101" t="e">
        <f>(DS109+#REF!)*DS110</f>
        <v>#REF!</v>
      </c>
      <c r="DT106" s="101" t="e">
        <f>(DT109+#REF!)*DT110</f>
        <v>#REF!</v>
      </c>
      <c r="DU106" s="101" t="e">
        <f>(DU109+#REF!)*DU110</f>
        <v>#REF!</v>
      </c>
      <c r="DV106" s="101" t="e">
        <f>(DV109+#REF!)*DV110</f>
        <v>#REF!</v>
      </c>
      <c r="DW106" s="101" t="e">
        <f>(DW109+#REF!)*DW110</f>
        <v>#REF!</v>
      </c>
      <c r="DX106" s="101" t="e">
        <f>(DX109+#REF!)*DX110</f>
        <v>#REF!</v>
      </c>
      <c r="DY106" s="101" t="e">
        <f>(DY109+#REF!)*DY110</f>
        <v>#REF!</v>
      </c>
      <c r="DZ106" s="101" t="e">
        <f>(DZ109+#REF!)*DZ110</f>
        <v>#REF!</v>
      </c>
      <c r="EA106" s="101" t="e">
        <f>(EA109+#REF!)*EA110</f>
        <v>#REF!</v>
      </c>
      <c r="EB106" s="101" t="e">
        <f>(EB109+#REF!)*EB110</f>
        <v>#REF!</v>
      </c>
      <c r="EC106" s="101" t="e">
        <f>(EC109+#REF!)*EC110</f>
        <v>#REF!</v>
      </c>
      <c r="ED106" s="101" t="e">
        <f>(ED109+#REF!)*ED110</f>
        <v>#REF!</v>
      </c>
      <c r="EE106" s="101" t="e">
        <f>(EE109+#REF!)*EE110</f>
        <v>#REF!</v>
      </c>
      <c r="EF106" s="101" t="e">
        <f>(EF109+#REF!)*EF110</f>
        <v>#REF!</v>
      </c>
      <c r="EG106" s="101" t="e">
        <f>(EG109+#REF!)*EG110</f>
        <v>#REF!</v>
      </c>
      <c r="EH106" s="101" t="e">
        <f>(EH109+#REF!)*EH110</f>
        <v>#REF!</v>
      </c>
      <c r="EI106" s="101" t="e">
        <f>(EI109+#REF!)*EI110</f>
        <v>#REF!</v>
      </c>
      <c r="EJ106" s="101" t="e">
        <f>(EJ109+#REF!)*EJ110</f>
        <v>#REF!</v>
      </c>
      <c r="EK106" s="101" t="e">
        <f>(EK109+#REF!)*EK110</f>
        <v>#REF!</v>
      </c>
      <c r="EL106" s="101" t="e">
        <f>(EL109+#REF!)*EL110</f>
        <v>#REF!</v>
      </c>
      <c r="EM106" s="101" t="e">
        <f>(EM109+#REF!)*EM110</f>
        <v>#REF!</v>
      </c>
      <c r="EN106" s="101" t="e">
        <f>(EN109+#REF!)*EN110</f>
        <v>#REF!</v>
      </c>
      <c r="EO106" s="101" t="e">
        <f>(EO109+#REF!)*EO110</f>
        <v>#REF!</v>
      </c>
      <c r="EP106" s="101" t="e">
        <f>(EP109+#REF!)*EP110</f>
        <v>#REF!</v>
      </c>
      <c r="EQ106" s="101" t="e">
        <f>(EQ109+#REF!)*EQ110</f>
        <v>#REF!</v>
      </c>
      <c r="ER106" s="101" t="e">
        <f>(ER109+#REF!)*ER110</f>
        <v>#REF!</v>
      </c>
      <c r="ES106" s="101" t="e">
        <f>(ES109+#REF!)*ES110</f>
        <v>#REF!</v>
      </c>
      <c r="ET106" s="101" t="e">
        <f>(ET109+#REF!)*ET110</f>
        <v>#REF!</v>
      </c>
      <c r="EU106" s="101" t="e">
        <f>(EU109+#REF!)*EU110</f>
        <v>#REF!</v>
      </c>
      <c r="EV106" s="101" t="e">
        <f>(EV109+#REF!)*EV110</f>
        <v>#REF!</v>
      </c>
      <c r="EW106" s="101" t="e">
        <f>(EW109+#REF!)*EW110</f>
        <v>#REF!</v>
      </c>
      <c r="EX106" s="101" t="e">
        <f>(EX109+#REF!)*EX110</f>
        <v>#REF!</v>
      </c>
      <c r="EY106" s="101" t="e">
        <f>(EY109+#REF!)*EY110</f>
        <v>#REF!</v>
      </c>
      <c r="EZ106" s="101" t="e">
        <f>(EZ109+#REF!)*EZ110</f>
        <v>#REF!</v>
      </c>
      <c r="FA106" s="101" t="e">
        <f>(FA109+#REF!)*FA110</f>
        <v>#REF!</v>
      </c>
      <c r="FB106" s="101" t="e">
        <f>(FB109+#REF!)*FB110</f>
        <v>#REF!</v>
      </c>
      <c r="FC106" s="101" t="e">
        <f>(FC109+#REF!)*FC110</f>
        <v>#REF!</v>
      </c>
      <c r="FD106" s="101" t="e">
        <f>(FD109+#REF!)*FD110</f>
        <v>#REF!</v>
      </c>
      <c r="FE106" s="101" t="e">
        <f>(FE109+#REF!)*FE110</f>
        <v>#REF!</v>
      </c>
      <c r="FF106" s="101" t="e">
        <f>(FF109+#REF!)*FF110</f>
        <v>#REF!</v>
      </c>
      <c r="FG106" s="101" t="e">
        <f>(FG109+#REF!)*FG110</f>
        <v>#REF!</v>
      </c>
      <c r="FH106" s="101" t="e">
        <f>(FH109+#REF!)*FH110</f>
        <v>#REF!</v>
      </c>
      <c r="FI106" s="101" t="e">
        <f>(FI109+#REF!)*FI110</f>
        <v>#REF!</v>
      </c>
      <c r="FJ106" s="101" t="e">
        <f>(FJ109+#REF!)*FJ110</f>
        <v>#REF!</v>
      </c>
      <c r="FK106" s="101" t="e">
        <f>(FK109+#REF!)*FK110</f>
        <v>#REF!</v>
      </c>
      <c r="FL106" s="101" t="e">
        <f>(FL109+#REF!)*FL110</f>
        <v>#REF!</v>
      </c>
      <c r="FM106" s="101" t="e">
        <f>(FM109+#REF!)*FM110</f>
        <v>#REF!</v>
      </c>
      <c r="FN106" s="101" t="e">
        <f>(FN109+#REF!)*FN110</f>
        <v>#REF!</v>
      </c>
      <c r="FO106" s="101" t="e">
        <f>(FO109+#REF!)*FO110</f>
        <v>#REF!</v>
      </c>
      <c r="FP106" s="101" t="e">
        <f>(FP109+#REF!)*FP110</f>
        <v>#REF!</v>
      </c>
      <c r="FQ106" s="101" t="e">
        <f>(FQ109+#REF!)*FQ110</f>
        <v>#REF!</v>
      </c>
      <c r="FR106" s="101" t="e">
        <f>(FR109+#REF!)*FR110</f>
        <v>#REF!</v>
      </c>
      <c r="FS106" s="101" t="e">
        <f>(FS109+#REF!)*FS110</f>
        <v>#REF!</v>
      </c>
      <c r="FT106" s="101" t="e">
        <f>(FT109+#REF!)*FT110</f>
        <v>#REF!</v>
      </c>
      <c r="FU106" s="101" t="e">
        <f>(FU109+#REF!)*FU110</f>
        <v>#REF!</v>
      </c>
      <c r="FV106" s="101" t="e">
        <f>(FV109+#REF!)*FV110</f>
        <v>#REF!</v>
      </c>
      <c r="FW106" s="101" t="e">
        <f>(FW109+#REF!)*FW110</f>
        <v>#REF!</v>
      </c>
      <c r="FX106" s="101" t="e">
        <f>(FX109+#REF!)*FX110</f>
        <v>#REF!</v>
      </c>
      <c r="FY106" s="101" t="e">
        <f>(FY109+#REF!)*FY110</f>
        <v>#REF!</v>
      </c>
      <c r="FZ106" s="101" t="e">
        <f>(FZ109+#REF!)*FZ110</f>
        <v>#REF!</v>
      </c>
      <c r="GA106" s="101" t="e">
        <f>(GA109+#REF!)*GA110</f>
        <v>#REF!</v>
      </c>
      <c r="GB106" s="101" t="e">
        <f>(GB109+#REF!)*GB110</f>
        <v>#REF!</v>
      </c>
      <c r="GC106" s="101" t="e">
        <f>(GC109+#REF!)*GC110</f>
        <v>#REF!</v>
      </c>
      <c r="GD106" s="101" t="e">
        <f>(GD109+#REF!)*GD110</f>
        <v>#REF!</v>
      </c>
      <c r="GE106" s="101" t="e">
        <f>(GE109+#REF!)*GE110</f>
        <v>#REF!</v>
      </c>
      <c r="GF106" s="101" t="e">
        <f>(GF109+#REF!)*GF110</f>
        <v>#REF!</v>
      </c>
      <c r="GG106" s="101" t="e">
        <f>(GG109+#REF!)*GG110</f>
        <v>#REF!</v>
      </c>
      <c r="GH106" s="101" t="e">
        <f>(GH109+#REF!)*GH110</f>
        <v>#REF!</v>
      </c>
      <c r="GI106" s="101" t="e">
        <f>(GI109+#REF!)*GI110</f>
        <v>#REF!</v>
      </c>
      <c r="GJ106" s="101" t="e">
        <f>(GJ109+#REF!)*GJ110</f>
        <v>#REF!</v>
      </c>
      <c r="GK106" s="101" t="e">
        <f>(GK109+#REF!)*GK110</f>
        <v>#REF!</v>
      </c>
      <c r="GL106" s="101" t="e">
        <f>(GL109+#REF!)*GL110</f>
        <v>#REF!</v>
      </c>
      <c r="GM106" s="101" t="e">
        <f>(GM109+#REF!)*GM110</f>
        <v>#REF!</v>
      </c>
      <c r="GN106" s="101" t="e">
        <f>(GN109+#REF!)*GN110</f>
        <v>#REF!</v>
      </c>
      <c r="GO106" s="101" t="e">
        <f>(GO109+#REF!)*GO110</f>
        <v>#REF!</v>
      </c>
      <c r="GP106" s="101" t="e">
        <f>(GP109+#REF!)*GP110</f>
        <v>#REF!</v>
      </c>
      <c r="GQ106" s="101" t="e">
        <f>(GQ109+#REF!)*GQ110</f>
        <v>#REF!</v>
      </c>
      <c r="GR106" s="101" t="e">
        <f>(GR109+#REF!)*GR110</f>
        <v>#REF!</v>
      </c>
      <c r="GS106" s="101" t="e">
        <f>(GS109+#REF!)*GS110</f>
        <v>#REF!</v>
      </c>
      <c r="GT106" s="101" t="e">
        <f>(GT109+#REF!)*GT110</f>
        <v>#REF!</v>
      </c>
      <c r="GU106" s="101" t="e">
        <f>(GU109+#REF!)*GU110</f>
        <v>#REF!</v>
      </c>
      <c r="GV106" s="101" t="e">
        <f>(GV109+#REF!)*GV110</f>
        <v>#REF!</v>
      </c>
      <c r="GW106" s="101" t="e">
        <f>(GW109+#REF!)*GW110</f>
        <v>#REF!</v>
      </c>
      <c r="GX106" s="101" t="e">
        <f>(GX109+#REF!)*GX110</f>
        <v>#REF!</v>
      </c>
      <c r="GY106" s="101" t="e">
        <f>(GY109+#REF!)*GY110</f>
        <v>#REF!</v>
      </c>
      <c r="GZ106" s="101" t="e">
        <f>(GZ109+#REF!)*GZ110</f>
        <v>#REF!</v>
      </c>
      <c r="HA106" s="101" t="e">
        <f>(HA109+#REF!)*HA110</f>
        <v>#REF!</v>
      </c>
      <c r="HB106" s="101" t="e">
        <f>(HB109+#REF!)*HB110</f>
        <v>#REF!</v>
      </c>
      <c r="HC106" s="101" t="e">
        <f>(HC109+#REF!)*HC110</f>
        <v>#REF!</v>
      </c>
      <c r="HD106" s="101" t="e">
        <f>(HD109+#REF!)*HD110</f>
        <v>#REF!</v>
      </c>
      <c r="HE106" s="101" t="e">
        <f>(HE109+#REF!)*HE110</f>
        <v>#REF!</v>
      </c>
      <c r="HF106" s="101" t="e">
        <f>(HF109+#REF!)*HF110</f>
        <v>#REF!</v>
      </c>
      <c r="HG106" s="101" t="e">
        <f>(HG109+#REF!)*HG110</f>
        <v>#REF!</v>
      </c>
      <c r="HH106" s="101" t="e">
        <f>(HH109+#REF!)*HH110</f>
        <v>#REF!</v>
      </c>
      <c r="HI106" s="101" t="e">
        <f>(HI109+#REF!)*HI110</f>
        <v>#REF!</v>
      </c>
      <c r="HJ106" s="101" t="e">
        <f>(HJ109+#REF!)*HJ110</f>
        <v>#REF!</v>
      </c>
      <c r="HK106" s="101" t="e">
        <f>(HK109+#REF!)*HK110</f>
        <v>#REF!</v>
      </c>
      <c r="HL106" s="101" t="e">
        <f>(HL109+#REF!)*HL110</f>
        <v>#REF!</v>
      </c>
      <c r="HM106" s="101" t="e">
        <f>(HM109+#REF!)*HM110</f>
        <v>#REF!</v>
      </c>
      <c r="HN106" s="101" t="e">
        <f>(HN109+#REF!)*HN110</f>
        <v>#REF!</v>
      </c>
      <c r="HO106" s="101" t="e">
        <f>(HO109+#REF!)*HO110</f>
        <v>#REF!</v>
      </c>
      <c r="HP106" s="101" t="e">
        <f>(HP109+#REF!)*HP110</f>
        <v>#REF!</v>
      </c>
      <c r="HQ106" s="101" t="e">
        <f>(HQ109+#REF!)*HQ110</f>
        <v>#REF!</v>
      </c>
      <c r="HR106" s="101" t="e">
        <f>(HR109+#REF!)*HR110</f>
        <v>#REF!</v>
      </c>
      <c r="HS106" s="101" t="e">
        <f>(HS109+#REF!)*HS110</f>
        <v>#REF!</v>
      </c>
      <c r="HT106" s="101" t="e">
        <f>(HT109+#REF!)*HT110</f>
        <v>#REF!</v>
      </c>
      <c r="HU106" s="101" t="e">
        <f>(HU109+#REF!)*HU110</f>
        <v>#REF!</v>
      </c>
      <c r="HV106" s="101" t="e">
        <f>(HV109+#REF!)*HV110</f>
        <v>#REF!</v>
      </c>
      <c r="HW106" s="101" t="e">
        <f>(HW109+#REF!)*HW110</f>
        <v>#REF!</v>
      </c>
      <c r="HX106" s="101" t="e">
        <f>(HX109+#REF!)*HX110</f>
        <v>#REF!</v>
      </c>
      <c r="HY106" s="101" t="e">
        <f>(HY109+#REF!)*HY110</f>
        <v>#REF!</v>
      </c>
      <c r="HZ106" s="101" t="e">
        <f>(HZ109+#REF!)*HZ110</f>
        <v>#REF!</v>
      </c>
      <c r="IA106" s="101" t="e">
        <f>(IA109+#REF!)*IA110</f>
        <v>#REF!</v>
      </c>
      <c r="IB106" s="101" t="e">
        <f>(IB109+#REF!)*IB110</f>
        <v>#REF!</v>
      </c>
      <c r="IC106" s="101" t="e">
        <f>(IC109+#REF!)*IC110</f>
        <v>#REF!</v>
      </c>
      <c r="ID106" s="101" t="e">
        <f>(ID109+#REF!)*ID110</f>
        <v>#REF!</v>
      </c>
      <c r="IE106" s="101" t="e">
        <f>(IE109+#REF!)*IE110</f>
        <v>#REF!</v>
      </c>
      <c r="IF106" s="101" t="e">
        <f>(IF109+#REF!)*IF110</f>
        <v>#REF!</v>
      </c>
      <c r="IG106" s="101" t="e">
        <f>(IG109+#REF!)*IG110</f>
        <v>#REF!</v>
      </c>
      <c r="IH106" s="101" t="e">
        <f>(IH109+#REF!)*IH110</f>
        <v>#REF!</v>
      </c>
      <c r="II106" s="101" t="e">
        <f>(II109+#REF!)*II110</f>
        <v>#REF!</v>
      </c>
      <c r="IJ106" s="101" t="e">
        <f>(IJ109+#REF!)*IJ110</f>
        <v>#REF!</v>
      </c>
      <c r="IK106" s="101" t="e">
        <f>(IK109+#REF!)*IK110</f>
        <v>#REF!</v>
      </c>
      <c r="IL106" s="101" t="e">
        <f>(IL109+#REF!)*IL110</f>
        <v>#REF!</v>
      </c>
      <c r="IM106" s="101" t="e">
        <f>(IM109+#REF!)*IM110</f>
        <v>#REF!</v>
      </c>
      <c r="IN106" s="101" t="e">
        <f>(IN109+#REF!)*IN110</f>
        <v>#REF!</v>
      </c>
      <c r="IO106" s="101" t="e">
        <f>(IO109+#REF!)*IO110</f>
        <v>#REF!</v>
      </c>
      <c r="IP106" s="101" t="e">
        <f>(IP109+#REF!)*IP110</f>
        <v>#REF!</v>
      </c>
      <c r="IQ106" s="101" t="e">
        <f>(IQ109+#REF!)*IQ110</f>
        <v>#REF!</v>
      </c>
      <c r="IR106" s="101" t="e">
        <f>(IR109+#REF!)*IR110</f>
        <v>#REF!</v>
      </c>
      <c r="IS106" s="101" t="e">
        <f>(IS109+#REF!)*IS110</f>
        <v>#REF!</v>
      </c>
      <c r="IT106" s="101" t="e">
        <f>(IT109+#REF!)*IT110</f>
        <v>#REF!</v>
      </c>
      <c r="IU106" s="101" t="e">
        <f>(IU109+#REF!)*IU110</f>
        <v>#REF!</v>
      </c>
      <c r="IV106" s="101" t="e">
        <f>(IV109+#REF!)*IV110</f>
        <v>#REF!</v>
      </c>
      <c r="IW106" s="101" t="e">
        <f>(IW109+#REF!)*IW110</f>
        <v>#REF!</v>
      </c>
      <c r="IX106" s="101" t="e">
        <f>(IX109+#REF!)*IX110</f>
        <v>#REF!</v>
      </c>
      <c r="IY106" s="101" t="e">
        <f>(IY109+#REF!)*IY110</f>
        <v>#REF!</v>
      </c>
      <c r="IZ106" s="101" t="e">
        <f>(IZ109+#REF!)*IZ110</f>
        <v>#REF!</v>
      </c>
      <c r="JA106" s="101" t="e">
        <f>(JA109+#REF!)*JA110</f>
        <v>#REF!</v>
      </c>
      <c r="JB106" s="101" t="e">
        <f>(JB109+#REF!)*JB110</f>
        <v>#REF!</v>
      </c>
      <c r="JC106" s="101" t="e">
        <f>(JC109+#REF!)*JC110</f>
        <v>#REF!</v>
      </c>
      <c r="JD106" s="101" t="e">
        <f>(JD109+#REF!)*JD110</f>
        <v>#REF!</v>
      </c>
      <c r="JE106" s="101" t="e">
        <f>(JE109+#REF!)*JE110</f>
        <v>#REF!</v>
      </c>
      <c r="JF106" s="101" t="e">
        <f>(JF109+#REF!)*JF110</f>
        <v>#REF!</v>
      </c>
      <c r="JG106" s="101" t="e">
        <f>(JG109+#REF!)*JG110</f>
        <v>#REF!</v>
      </c>
      <c r="JH106" s="101" t="e">
        <f>(JH109+#REF!)*JH110</f>
        <v>#REF!</v>
      </c>
      <c r="JI106" s="101" t="e">
        <f>(JI109+#REF!)*JI110</f>
        <v>#REF!</v>
      </c>
      <c r="JJ106" s="101" t="e">
        <f>(JJ109+#REF!)*JJ110</f>
        <v>#REF!</v>
      </c>
      <c r="JK106" s="101" t="e">
        <f>(JK109+#REF!)*JK110</f>
        <v>#REF!</v>
      </c>
      <c r="JL106" s="101" t="e">
        <f>(JL109+#REF!)*JL110</f>
        <v>#REF!</v>
      </c>
      <c r="JM106" s="101" t="e">
        <f>(JM109+#REF!)*JM110</f>
        <v>#REF!</v>
      </c>
      <c r="JN106" s="101" t="e">
        <f>(JN109+#REF!)*JN110</f>
        <v>#REF!</v>
      </c>
      <c r="JO106" s="101" t="e">
        <f>(JO109+#REF!)*JO110</f>
        <v>#REF!</v>
      </c>
      <c r="JP106" s="101" t="e">
        <f>(JP109+#REF!)*JP110</f>
        <v>#REF!</v>
      </c>
      <c r="JQ106" s="101" t="e">
        <f>(JQ109+#REF!)*JQ110</f>
        <v>#REF!</v>
      </c>
      <c r="JR106" s="101" t="e">
        <f>(JR109+#REF!)*JR110</f>
        <v>#REF!</v>
      </c>
      <c r="JS106" s="101" t="e">
        <f>(JS109+#REF!)*JS110</f>
        <v>#REF!</v>
      </c>
      <c r="JT106" s="101" t="e">
        <f>(JT109+#REF!)*JT110</f>
        <v>#REF!</v>
      </c>
      <c r="JU106" s="101" t="e">
        <f>(JU109+#REF!)*JU110</f>
        <v>#REF!</v>
      </c>
      <c r="JV106" s="101" t="e">
        <f>(JV109+#REF!)*JV110</f>
        <v>#REF!</v>
      </c>
      <c r="JW106" s="101" t="e">
        <f>(JW109+#REF!)*JW110</f>
        <v>#REF!</v>
      </c>
      <c r="JX106" s="101" t="e">
        <f>(JX109+#REF!)*JX110</f>
        <v>#REF!</v>
      </c>
      <c r="JY106" s="101" t="e">
        <f>(JY109+#REF!)*JY110</f>
        <v>#REF!</v>
      </c>
      <c r="JZ106" s="101" t="e">
        <f>(JZ109+#REF!)*JZ110</f>
        <v>#REF!</v>
      </c>
      <c r="KA106" s="101" t="e">
        <f>(KA109+#REF!)*KA110</f>
        <v>#REF!</v>
      </c>
      <c r="KB106" s="101" t="e">
        <f>(KB109+#REF!)*KB110</f>
        <v>#REF!</v>
      </c>
      <c r="KC106" s="101" t="e">
        <f>(KC109+#REF!)*KC110</f>
        <v>#REF!</v>
      </c>
      <c r="KD106" s="101" t="e">
        <f>(KD109+#REF!)*KD110</f>
        <v>#REF!</v>
      </c>
      <c r="KE106" s="101" t="e">
        <f>(KE109+#REF!)*KE110</f>
        <v>#REF!</v>
      </c>
      <c r="KF106" s="101" t="e">
        <f>(KF109+#REF!)*KF110</f>
        <v>#REF!</v>
      </c>
      <c r="KG106" s="101" t="e">
        <f>(KG109+#REF!)*KG110</f>
        <v>#REF!</v>
      </c>
      <c r="KH106" s="101" t="e">
        <f>(KH109+#REF!)*KH110</f>
        <v>#REF!</v>
      </c>
      <c r="KI106" s="101" t="e">
        <f>(KI109+#REF!)*KI110</f>
        <v>#REF!</v>
      </c>
      <c r="KJ106" s="101" t="e">
        <f>(KJ109+#REF!)*KJ110</f>
        <v>#REF!</v>
      </c>
      <c r="KK106" s="101" t="e">
        <f>(KK109+#REF!)*KK110</f>
        <v>#REF!</v>
      </c>
      <c r="KL106" s="101" t="e">
        <f>(KL109+#REF!)*KL110</f>
        <v>#REF!</v>
      </c>
      <c r="KM106" s="101" t="e">
        <f>(KM109+#REF!)*KM110</f>
        <v>#REF!</v>
      </c>
      <c r="KN106" s="101" t="e">
        <f>(KN109+#REF!)*KN110</f>
        <v>#REF!</v>
      </c>
      <c r="KO106" s="101" t="e">
        <f>(KO109+#REF!)*KO110</f>
        <v>#REF!</v>
      </c>
      <c r="KP106" s="101" t="e">
        <f>(KP109+#REF!)*KP110</f>
        <v>#REF!</v>
      </c>
      <c r="KQ106" s="101" t="e">
        <f>(KQ109+#REF!)*KQ110</f>
        <v>#REF!</v>
      </c>
      <c r="KR106" s="101" t="e">
        <f>(KR109+#REF!)*KR110</f>
        <v>#REF!</v>
      </c>
      <c r="KS106" s="101" t="e">
        <f>(KS109+#REF!)*KS110</f>
        <v>#REF!</v>
      </c>
      <c r="KT106" s="101" t="e">
        <f>(KT109+#REF!)*KT110</f>
        <v>#REF!</v>
      </c>
      <c r="KU106" s="101" t="e">
        <f>(KU109+#REF!)*KU110</f>
        <v>#REF!</v>
      </c>
      <c r="KV106" s="101" t="e">
        <f>(KV109+#REF!)*KV110</f>
        <v>#REF!</v>
      </c>
      <c r="KW106" s="101" t="e">
        <f>(KW109+#REF!)*KW110</f>
        <v>#REF!</v>
      </c>
      <c r="KX106" s="101" t="e">
        <f>(KX109+#REF!)*KX110</f>
        <v>#REF!</v>
      </c>
      <c r="KY106" s="101" t="e">
        <f>(KY109+#REF!)*KY110</f>
        <v>#REF!</v>
      </c>
      <c r="KZ106" s="101" t="e">
        <f>(KZ109+#REF!)*KZ110</f>
        <v>#REF!</v>
      </c>
      <c r="LA106" s="101" t="e">
        <f>(LA109+#REF!)*LA110</f>
        <v>#REF!</v>
      </c>
      <c r="LB106" s="101" t="e">
        <f>(LB109+#REF!)*LB110</f>
        <v>#REF!</v>
      </c>
      <c r="LC106" s="101" t="e">
        <f>(LC109+#REF!)*LC110</f>
        <v>#REF!</v>
      </c>
      <c r="LD106" s="101" t="e">
        <f>(LD109+#REF!)*LD110</f>
        <v>#REF!</v>
      </c>
      <c r="LE106" s="101" t="e">
        <f>(LE109+#REF!)*LE110</f>
        <v>#REF!</v>
      </c>
      <c r="LF106" s="101" t="e">
        <f>(LF109+#REF!)*LF110</f>
        <v>#REF!</v>
      </c>
      <c r="LG106" s="101" t="e">
        <f>(LG109+#REF!)*LG110</f>
        <v>#REF!</v>
      </c>
      <c r="LH106" s="101" t="e">
        <f>(LH109+#REF!)*LH110</f>
        <v>#REF!</v>
      </c>
      <c r="LI106" s="101" t="e">
        <f>(LI109+#REF!)*LI110</f>
        <v>#REF!</v>
      </c>
      <c r="LJ106" s="101" t="e">
        <f>(LJ109+#REF!)*LJ110</f>
        <v>#REF!</v>
      </c>
      <c r="LK106" s="101" t="e">
        <f>(LK109+#REF!)*LK110</f>
        <v>#REF!</v>
      </c>
      <c r="LL106" s="101" t="e">
        <f>(LL109+#REF!)*LL110</f>
        <v>#REF!</v>
      </c>
      <c r="LM106" s="101" t="e">
        <f>(LM109+#REF!)*LM110</f>
        <v>#REF!</v>
      </c>
      <c r="LN106" s="101" t="e">
        <f>(LN109+#REF!)*LN110</f>
        <v>#REF!</v>
      </c>
      <c r="LO106" s="101" t="e">
        <f>(LO109+#REF!)*LO110</f>
        <v>#REF!</v>
      </c>
      <c r="LP106" s="101" t="e">
        <f>(LP109+#REF!)*LP110</f>
        <v>#REF!</v>
      </c>
      <c r="LQ106" s="101" t="e">
        <f>(LQ109+#REF!)*LQ110</f>
        <v>#REF!</v>
      </c>
      <c r="LR106" s="101" t="e">
        <f>(LR109+#REF!)*LR110</f>
        <v>#REF!</v>
      </c>
      <c r="LS106" s="101" t="e">
        <f>(LS109+#REF!)*LS110</f>
        <v>#REF!</v>
      </c>
      <c r="LT106" s="101" t="e">
        <f>(LT109+#REF!)*LT110</f>
        <v>#REF!</v>
      </c>
      <c r="LU106" s="101" t="e">
        <f>(LU109+#REF!)*LU110</f>
        <v>#REF!</v>
      </c>
      <c r="LV106" s="101" t="e">
        <f>(LV109+#REF!)*LV110</f>
        <v>#REF!</v>
      </c>
      <c r="LW106" s="101" t="e">
        <f>(LW109+#REF!)*LW110</f>
        <v>#REF!</v>
      </c>
      <c r="LX106" s="101" t="e">
        <f>(LX109+#REF!)*LX110</f>
        <v>#REF!</v>
      </c>
      <c r="LY106" s="101" t="e">
        <f>(LY109+#REF!)*LY110</f>
        <v>#REF!</v>
      </c>
      <c r="LZ106" s="101" t="e">
        <f>(LZ109+#REF!)*LZ110</f>
        <v>#REF!</v>
      </c>
      <c r="MA106" s="101" t="e">
        <f>(MA109+#REF!)*MA110</f>
        <v>#REF!</v>
      </c>
      <c r="MB106" s="101" t="e">
        <f>(MB109+#REF!)*MB110</f>
        <v>#REF!</v>
      </c>
      <c r="MC106" s="101" t="e">
        <f>(MC109+#REF!)*MC110</f>
        <v>#REF!</v>
      </c>
      <c r="MD106" s="101" t="e">
        <f>(MD109+#REF!)*MD110</f>
        <v>#REF!</v>
      </c>
      <c r="ME106" s="101" t="e">
        <f>(ME109+#REF!)*ME110</f>
        <v>#REF!</v>
      </c>
      <c r="MF106" s="101" t="e">
        <f>(MF109+#REF!)*MF110</f>
        <v>#REF!</v>
      </c>
      <c r="MG106" s="101" t="e">
        <f>(MG109+#REF!)*MG110</f>
        <v>#REF!</v>
      </c>
      <c r="MH106" s="101" t="e">
        <f>(MH109+#REF!)*MH110</f>
        <v>#REF!</v>
      </c>
      <c r="MI106" s="101" t="e">
        <f>(MI109+#REF!)*MI110</f>
        <v>#REF!</v>
      </c>
      <c r="MJ106" s="101" t="e">
        <f>(MJ109+#REF!)*MJ110</f>
        <v>#REF!</v>
      </c>
      <c r="MK106" s="101" t="e">
        <f>(MK109+#REF!)*MK110</f>
        <v>#REF!</v>
      </c>
      <c r="ML106" s="101" t="e">
        <f>(ML109+#REF!)*ML110</f>
        <v>#REF!</v>
      </c>
      <c r="MM106" s="101" t="e">
        <f>(MM109+#REF!)*MM110</f>
        <v>#REF!</v>
      </c>
      <c r="MN106" s="101" t="e">
        <f>(MN109+#REF!)*MN110</f>
        <v>#REF!</v>
      </c>
      <c r="MO106" s="101" t="e">
        <f>(MO109+#REF!)*MO110</f>
        <v>#REF!</v>
      </c>
      <c r="MP106" s="101" t="e">
        <f>(MP109+#REF!)*MP110</f>
        <v>#REF!</v>
      </c>
      <c r="MQ106" s="101" t="e">
        <f>(MQ109+#REF!)*MQ110</f>
        <v>#REF!</v>
      </c>
      <c r="MR106" s="101" t="e">
        <f>(MR109+#REF!)*MR110</f>
        <v>#REF!</v>
      </c>
      <c r="MS106" s="101" t="e">
        <f>(MS109+#REF!)*MS110</f>
        <v>#REF!</v>
      </c>
      <c r="MT106" s="101" t="e">
        <f>(MT109+#REF!)*MT110</f>
        <v>#REF!</v>
      </c>
      <c r="MU106" s="101" t="e">
        <f>(MU109+#REF!)*MU110</f>
        <v>#REF!</v>
      </c>
      <c r="MV106" s="101" t="e">
        <f>(MV109+#REF!)*MV110</f>
        <v>#REF!</v>
      </c>
      <c r="MW106" s="101" t="e">
        <f>(MW109+#REF!)*MW110</f>
        <v>#REF!</v>
      </c>
      <c r="MX106" s="101" t="e">
        <f>(MX109+#REF!)*MX110</f>
        <v>#REF!</v>
      </c>
      <c r="MY106" s="101" t="e">
        <f>(MY109+#REF!)*MY110</f>
        <v>#REF!</v>
      </c>
      <c r="MZ106" s="101" t="e">
        <f>(MZ109+#REF!)*MZ110</f>
        <v>#REF!</v>
      </c>
      <c r="NA106" s="101" t="e">
        <f>(NA109+#REF!)*NA110</f>
        <v>#REF!</v>
      </c>
      <c r="NB106" s="101" t="e">
        <f>(NB109+#REF!)*NB110</f>
        <v>#REF!</v>
      </c>
      <c r="NC106" s="101" t="e">
        <f>(NC109+#REF!)*NC110</f>
        <v>#REF!</v>
      </c>
      <c r="ND106" s="101" t="e">
        <f>(ND109+#REF!)*ND110</f>
        <v>#REF!</v>
      </c>
      <c r="NE106" s="101" t="e">
        <f>(NE109+#REF!)*NE110</f>
        <v>#REF!</v>
      </c>
      <c r="NF106" s="101" t="e">
        <f>(NF109+#REF!)*NF110</f>
        <v>#REF!</v>
      </c>
      <c r="NG106" s="101" t="e">
        <f>(NG109+#REF!)*NG110</f>
        <v>#REF!</v>
      </c>
      <c r="NH106" s="101" t="e">
        <f>(NH109+#REF!)*NH110</f>
        <v>#REF!</v>
      </c>
      <c r="NI106" s="101" t="e">
        <f>(NI109+#REF!)*NI110</f>
        <v>#REF!</v>
      </c>
      <c r="NJ106" s="101" t="e">
        <f>(NJ109+#REF!)*NJ110</f>
        <v>#REF!</v>
      </c>
      <c r="NK106" s="101" t="e">
        <f>(NK109+#REF!)*NK110</f>
        <v>#REF!</v>
      </c>
      <c r="NL106" s="101" t="e">
        <f>(NL109+#REF!)*NL110</f>
        <v>#REF!</v>
      </c>
      <c r="NM106" s="101" t="e">
        <f>(NM109+#REF!)*NM110</f>
        <v>#REF!</v>
      </c>
      <c r="NN106" s="101" t="e">
        <f>(NN109+#REF!)*NN110</f>
        <v>#REF!</v>
      </c>
      <c r="NO106" s="101" t="e">
        <f>(NO109+#REF!)*NO110</f>
        <v>#REF!</v>
      </c>
      <c r="NP106" s="101" t="e">
        <f>(NP109+#REF!)*NP110</f>
        <v>#REF!</v>
      </c>
      <c r="NQ106" s="101" t="e">
        <f>(NQ109+#REF!)*NQ110</f>
        <v>#REF!</v>
      </c>
      <c r="NR106" s="101" t="e">
        <f>(NR109+#REF!)*NR110</f>
        <v>#REF!</v>
      </c>
      <c r="NS106" s="101" t="e">
        <f>(NS109+#REF!)*NS110</f>
        <v>#REF!</v>
      </c>
      <c r="NT106" s="101" t="e">
        <f>(NT109+#REF!)*NT110</f>
        <v>#REF!</v>
      </c>
      <c r="NU106" s="101" t="e">
        <f>(NU109+#REF!)*NU110</f>
        <v>#REF!</v>
      </c>
      <c r="NV106" s="101" t="e">
        <f>(NV109+#REF!)*NV110</f>
        <v>#REF!</v>
      </c>
      <c r="NW106" s="101" t="e">
        <f>(NW109+#REF!)*NW110</f>
        <v>#REF!</v>
      </c>
      <c r="NX106" s="101" t="e">
        <f>(NX109+#REF!)*NX110</f>
        <v>#REF!</v>
      </c>
      <c r="NY106" s="101" t="e">
        <f>(NY109+#REF!)*NY110</f>
        <v>#REF!</v>
      </c>
      <c r="NZ106" s="101" t="e">
        <f>(NZ109+#REF!)*NZ110</f>
        <v>#REF!</v>
      </c>
      <c r="OA106" s="101" t="e">
        <f>(OA109+#REF!)*OA110</f>
        <v>#REF!</v>
      </c>
      <c r="OB106" s="101" t="e">
        <f>(OB109+#REF!)*OB110</f>
        <v>#REF!</v>
      </c>
      <c r="OC106" s="101" t="e">
        <f>(OC109+#REF!)*OC110</f>
        <v>#REF!</v>
      </c>
      <c r="OD106" s="101" t="e">
        <f>(OD109+#REF!)*OD110</f>
        <v>#REF!</v>
      </c>
      <c r="OE106" s="101" t="e">
        <f>(OE109+#REF!)*OE110</f>
        <v>#REF!</v>
      </c>
      <c r="OF106" s="101" t="e">
        <f>(OF109+#REF!)*OF110</f>
        <v>#REF!</v>
      </c>
      <c r="OG106" s="101" t="e">
        <f>(OG109+#REF!)*OG110</f>
        <v>#REF!</v>
      </c>
      <c r="OH106" s="101" t="e">
        <f>(OH109+#REF!)*OH110</f>
        <v>#REF!</v>
      </c>
      <c r="OI106" s="101" t="e">
        <f>(OI109+#REF!)*OI110</f>
        <v>#REF!</v>
      </c>
      <c r="OJ106" s="101" t="e">
        <f>(OJ109+#REF!)*OJ110</f>
        <v>#REF!</v>
      </c>
      <c r="OK106" s="101" t="e">
        <f>(OK109+#REF!)*OK110</f>
        <v>#REF!</v>
      </c>
      <c r="OL106" s="101" t="e">
        <f>(OL109+#REF!)*OL110</f>
        <v>#REF!</v>
      </c>
      <c r="OM106" s="101" t="e">
        <f>(OM109+#REF!)*OM110</f>
        <v>#REF!</v>
      </c>
      <c r="ON106" s="101" t="e">
        <f>(ON109+#REF!)*ON110</f>
        <v>#REF!</v>
      </c>
      <c r="OO106" s="101" t="e">
        <f>(OO109+#REF!)*OO110</f>
        <v>#REF!</v>
      </c>
      <c r="OP106" s="101" t="e">
        <f>(OP109+#REF!)*OP110</f>
        <v>#REF!</v>
      </c>
      <c r="OQ106" s="101" t="e">
        <f>(OQ109+#REF!)*OQ110</f>
        <v>#REF!</v>
      </c>
      <c r="OR106" s="101" t="e">
        <f>(OR109+#REF!)*OR110</f>
        <v>#REF!</v>
      </c>
      <c r="OS106" s="101" t="e">
        <f>(OS109+#REF!)*OS110</f>
        <v>#REF!</v>
      </c>
      <c r="OT106" s="101" t="e">
        <f>(OT109+#REF!)*OT110</f>
        <v>#REF!</v>
      </c>
      <c r="OU106" s="101" t="e">
        <f>(OU109+#REF!)*OU110</f>
        <v>#REF!</v>
      </c>
      <c r="OV106" s="101" t="e">
        <f>(OV109+#REF!)*OV110</f>
        <v>#REF!</v>
      </c>
      <c r="OW106" s="101" t="e">
        <f>(OW109+#REF!)*OW110</f>
        <v>#REF!</v>
      </c>
      <c r="OX106" s="101" t="e">
        <f>(OX109+#REF!)*OX110</f>
        <v>#REF!</v>
      </c>
      <c r="OY106" s="101" t="e">
        <f>(OY109+#REF!)*OY110</f>
        <v>#REF!</v>
      </c>
      <c r="OZ106" s="101" t="e">
        <f>(OZ109+#REF!)*OZ110</f>
        <v>#REF!</v>
      </c>
      <c r="PA106" s="101" t="e">
        <f>(PA109+#REF!)*PA110</f>
        <v>#REF!</v>
      </c>
      <c r="PB106" s="101" t="e">
        <f>(PB109+#REF!)*PB110</f>
        <v>#REF!</v>
      </c>
      <c r="PC106" s="101" t="e">
        <f>(PC109+#REF!)*PC110</f>
        <v>#REF!</v>
      </c>
      <c r="PD106" s="101" t="e">
        <f>(PD109+#REF!)*PD110</f>
        <v>#REF!</v>
      </c>
      <c r="PE106" s="101" t="e">
        <f>(PE109+#REF!)*PE110</f>
        <v>#REF!</v>
      </c>
      <c r="PF106" s="101" t="e">
        <f>(PF109+#REF!)*PF110</f>
        <v>#REF!</v>
      </c>
      <c r="PG106" s="101" t="e">
        <f>(PG109+#REF!)*PG110</f>
        <v>#REF!</v>
      </c>
      <c r="PH106" s="101" t="e">
        <f>(PH109+#REF!)*PH110</f>
        <v>#REF!</v>
      </c>
      <c r="PI106" s="101" t="e">
        <f>(PI109+#REF!)*PI110</f>
        <v>#REF!</v>
      </c>
      <c r="PJ106" s="101" t="e">
        <f>(PJ109+#REF!)*PJ110</f>
        <v>#REF!</v>
      </c>
      <c r="PK106" s="101" t="e">
        <f>(PK109+#REF!)*PK110</f>
        <v>#REF!</v>
      </c>
      <c r="PL106" s="101" t="e">
        <f>(PL109+#REF!)*PL110</f>
        <v>#REF!</v>
      </c>
      <c r="PM106" s="101" t="e">
        <f>(PM109+#REF!)*PM110</f>
        <v>#REF!</v>
      </c>
      <c r="PN106" s="101" t="e">
        <f>(PN109+#REF!)*PN110</f>
        <v>#REF!</v>
      </c>
      <c r="PO106" s="101" t="e">
        <f>(PO109+#REF!)*PO110</f>
        <v>#REF!</v>
      </c>
      <c r="PP106" s="101" t="e">
        <f>(PP109+#REF!)*PP110</f>
        <v>#REF!</v>
      </c>
      <c r="PQ106" s="101" t="e">
        <f>(PQ109+#REF!)*PQ110</f>
        <v>#REF!</v>
      </c>
      <c r="PR106" s="101" t="e">
        <f>(PR109+#REF!)*PR110</f>
        <v>#REF!</v>
      </c>
      <c r="PS106" s="101" t="e">
        <f>(PS109+#REF!)*PS110</f>
        <v>#REF!</v>
      </c>
      <c r="PT106" s="101" t="e">
        <f>(PT109+#REF!)*PT110</f>
        <v>#REF!</v>
      </c>
      <c r="PU106" s="101" t="e">
        <f>(PU109+#REF!)*PU110</f>
        <v>#REF!</v>
      </c>
      <c r="PV106" s="101" t="e">
        <f>(PV109+#REF!)*PV110</f>
        <v>#REF!</v>
      </c>
      <c r="PW106" s="101" t="e">
        <f>(PW109+#REF!)*PW110</f>
        <v>#REF!</v>
      </c>
      <c r="PX106" s="101" t="e">
        <f>(PX109+#REF!)*PX110</f>
        <v>#REF!</v>
      </c>
      <c r="PY106" s="101" t="e">
        <f>(PY109+#REF!)*PY110</f>
        <v>#REF!</v>
      </c>
      <c r="PZ106" s="101" t="e">
        <f>(PZ109+#REF!)*PZ110</f>
        <v>#REF!</v>
      </c>
      <c r="QA106" s="101" t="e">
        <f>(QA109+#REF!)*QA110</f>
        <v>#REF!</v>
      </c>
      <c r="QB106" s="101" t="e">
        <f>(QB109+#REF!)*QB110</f>
        <v>#REF!</v>
      </c>
      <c r="QC106" s="101" t="e">
        <f>(QC109+#REF!)*QC110</f>
        <v>#REF!</v>
      </c>
      <c r="QD106" s="101" t="e">
        <f>(QD109+#REF!)*QD110</f>
        <v>#REF!</v>
      </c>
      <c r="QE106" s="101" t="e">
        <f>(QE109+#REF!)*QE110</f>
        <v>#REF!</v>
      </c>
      <c r="QF106" s="101" t="e">
        <f>(QF109+#REF!)*QF110</f>
        <v>#REF!</v>
      </c>
      <c r="QG106" s="101" t="e">
        <f>(QG109+#REF!)*QG110</f>
        <v>#REF!</v>
      </c>
      <c r="QH106" s="101" t="e">
        <f>(QH109+#REF!)*QH110</f>
        <v>#REF!</v>
      </c>
      <c r="QI106" s="101" t="e">
        <f>(QI109+#REF!)*QI110</f>
        <v>#REF!</v>
      </c>
      <c r="QJ106" s="101" t="e">
        <f>(QJ109+#REF!)*QJ110</f>
        <v>#REF!</v>
      </c>
      <c r="QK106" s="101" t="e">
        <f>(QK109+#REF!)*QK110</f>
        <v>#REF!</v>
      </c>
      <c r="QL106" s="101" t="e">
        <f>(QL109+#REF!)*QL110</f>
        <v>#REF!</v>
      </c>
      <c r="QM106" s="101" t="e">
        <f>(QM109+#REF!)*QM110</f>
        <v>#REF!</v>
      </c>
      <c r="QN106" s="101" t="e">
        <f>(QN109+#REF!)*QN110</f>
        <v>#REF!</v>
      </c>
      <c r="QO106" s="101" t="e">
        <f>(QO109+#REF!)*QO110</f>
        <v>#REF!</v>
      </c>
      <c r="QP106" s="101" t="e">
        <f>(QP109+#REF!)*QP110</f>
        <v>#REF!</v>
      </c>
      <c r="QQ106" s="101" t="e">
        <f>(QQ109+#REF!)*QQ110</f>
        <v>#REF!</v>
      </c>
      <c r="QR106" s="101" t="e">
        <f>(QR109+#REF!)*QR110</f>
        <v>#REF!</v>
      </c>
      <c r="QS106" s="101" t="e">
        <f>(QS109+#REF!)*QS110</f>
        <v>#REF!</v>
      </c>
      <c r="QT106" s="101" t="e">
        <f>(QT109+#REF!)*QT110</f>
        <v>#REF!</v>
      </c>
      <c r="QU106" s="101" t="e">
        <f>(QU109+#REF!)*QU110</f>
        <v>#REF!</v>
      </c>
      <c r="QV106" s="101" t="e">
        <f>(QV109+#REF!)*QV110</f>
        <v>#REF!</v>
      </c>
      <c r="QW106" s="101" t="e">
        <f>(QW109+#REF!)*QW110</f>
        <v>#REF!</v>
      </c>
      <c r="QX106" s="101" t="e">
        <f>(QX109+#REF!)*QX110</f>
        <v>#REF!</v>
      </c>
      <c r="QY106" s="101" t="e">
        <f>(QY109+#REF!)*QY110</f>
        <v>#REF!</v>
      </c>
      <c r="QZ106" s="101" t="e">
        <f>(QZ109+#REF!)*QZ110</f>
        <v>#REF!</v>
      </c>
      <c r="RA106" s="101" t="e">
        <f>(RA109+#REF!)*RA110</f>
        <v>#REF!</v>
      </c>
      <c r="RB106" s="101" t="e">
        <f>(RB109+#REF!)*RB110</f>
        <v>#REF!</v>
      </c>
      <c r="RC106" s="101" t="e">
        <f>(RC109+#REF!)*RC110</f>
        <v>#REF!</v>
      </c>
      <c r="RD106" s="101" t="e">
        <f>(RD109+#REF!)*RD110</f>
        <v>#REF!</v>
      </c>
      <c r="RE106" s="101" t="e">
        <f>(RE109+#REF!)*RE110</f>
        <v>#REF!</v>
      </c>
      <c r="RF106" s="101" t="e">
        <f>(RF109+#REF!)*RF110</f>
        <v>#REF!</v>
      </c>
      <c r="RG106" s="101" t="e">
        <f>(RG109+#REF!)*RG110</f>
        <v>#REF!</v>
      </c>
      <c r="RH106" s="101" t="e">
        <f>(RH109+#REF!)*RH110</f>
        <v>#REF!</v>
      </c>
      <c r="RI106" s="101" t="e">
        <f>(RI109+#REF!)*RI110</f>
        <v>#REF!</v>
      </c>
      <c r="RJ106" s="101" t="e">
        <f>(RJ109+#REF!)*RJ110</f>
        <v>#REF!</v>
      </c>
      <c r="RK106" s="101" t="e">
        <f>(RK109+#REF!)*RK110</f>
        <v>#REF!</v>
      </c>
      <c r="RL106" s="101" t="e">
        <f>(RL109+#REF!)*RL110</f>
        <v>#REF!</v>
      </c>
      <c r="RM106" s="101" t="e">
        <f>(RM109+#REF!)*RM110</f>
        <v>#REF!</v>
      </c>
      <c r="RN106" s="101" t="e">
        <f>(RN109+#REF!)*RN110</f>
        <v>#REF!</v>
      </c>
      <c r="RO106" s="101" t="e">
        <f>(RO109+#REF!)*RO110</f>
        <v>#REF!</v>
      </c>
      <c r="RP106" s="101" t="e">
        <f>(RP109+#REF!)*RP110</f>
        <v>#REF!</v>
      </c>
      <c r="RQ106" s="101" t="e">
        <f>(RQ109+#REF!)*RQ110</f>
        <v>#REF!</v>
      </c>
      <c r="RR106" s="101" t="e">
        <f>(RR109+#REF!)*RR110</f>
        <v>#REF!</v>
      </c>
      <c r="RS106" s="101" t="e">
        <f>(RS109+#REF!)*RS110</f>
        <v>#REF!</v>
      </c>
      <c r="RT106" s="101" t="e">
        <f>(RT109+#REF!)*RT110</f>
        <v>#REF!</v>
      </c>
      <c r="RU106" s="101" t="e">
        <f>(RU109+#REF!)*RU110</f>
        <v>#REF!</v>
      </c>
      <c r="RV106" s="101" t="e">
        <f>(RV109+#REF!)*RV110</f>
        <v>#REF!</v>
      </c>
      <c r="RW106" s="101" t="e">
        <f>(RW109+#REF!)*RW110</f>
        <v>#REF!</v>
      </c>
      <c r="RX106" s="101" t="e">
        <f>(RX109+#REF!)*RX110</f>
        <v>#REF!</v>
      </c>
      <c r="RY106" s="101" t="e">
        <f>(RY109+#REF!)*RY110</f>
        <v>#REF!</v>
      </c>
      <c r="RZ106" s="101" t="e">
        <f>(RZ109+#REF!)*RZ110</f>
        <v>#REF!</v>
      </c>
      <c r="SA106" s="101" t="e">
        <f>(SA109+#REF!)*SA110</f>
        <v>#REF!</v>
      </c>
      <c r="SB106" s="101" t="e">
        <f>(SB109+#REF!)*SB110</f>
        <v>#REF!</v>
      </c>
      <c r="SC106" s="101" t="e">
        <f>(SC109+#REF!)*SC110</f>
        <v>#REF!</v>
      </c>
      <c r="SD106" s="101" t="e">
        <f>(SD109+#REF!)*SD110</f>
        <v>#REF!</v>
      </c>
      <c r="SE106" s="101" t="e">
        <f>(SE109+#REF!)*SE110</f>
        <v>#REF!</v>
      </c>
      <c r="SF106" s="101" t="e">
        <f>(SF109+#REF!)*SF110</f>
        <v>#REF!</v>
      </c>
      <c r="SG106" s="101" t="e">
        <f>(SG109+#REF!)*SG110</f>
        <v>#REF!</v>
      </c>
      <c r="SH106" s="101" t="e">
        <f>(SH109+#REF!)*SH110</f>
        <v>#REF!</v>
      </c>
      <c r="SI106" s="101" t="e">
        <f>(SI109+#REF!)*SI110</f>
        <v>#REF!</v>
      </c>
      <c r="SJ106" s="101" t="e">
        <f>(SJ109+#REF!)*SJ110</f>
        <v>#REF!</v>
      </c>
      <c r="SK106" s="101" t="e">
        <f>(SK109+#REF!)*SK110</f>
        <v>#REF!</v>
      </c>
      <c r="SL106" s="101" t="e">
        <f>(SL109+#REF!)*SL110</f>
        <v>#REF!</v>
      </c>
      <c r="SM106" s="101" t="e">
        <f>(SM109+#REF!)*SM110</f>
        <v>#REF!</v>
      </c>
      <c r="SN106" s="101" t="e">
        <f>(SN109+#REF!)*SN110</f>
        <v>#REF!</v>
      </c>
      <c r="SO106" s="101" t="e">
        <f>(SO109+#REF!)*SO110</f>
        <v>#REF!</v>
      </c>
      <c r="SP106" s="101" t="e">
        <f>(SP109+#REF!)*SP110</f>
        <v>#REF!</v>
      </c>
      <c r="SQ106" s="101" t="e">
        <f>(SQ109+#REF!)*SQ110</f>
        <v>#REF!</v>
      </c>
      <c r="SR106" s="101" t="e">
        <f>(SR109+#REF!)*SR110</f>
        <v>#REF!</v>
      </c>
      <c r="SS106" s="101" t="e">
        <f>(SS109+#REF!)*SS110</f>
        <v>#REF!</v>
      </c>
      <c r="ST106" s="101" t="e">
        <f>(ST109+#REF!)*ST110</f>
        <v>#REF!</v>
      </c>
      <c r="SU106" s="101" t="e">
        <f>(SU109+#REF!)*SU110</f>
        <v>#REF!</v>
      </c>
      <c r="SV106" s="101" t="e">
        <f>(SV109+#REF!)*SV110</f>
        <v>#REF!</v>
      </c>
      <c r="SW106" s="101" t="e">
        <f>(SW109+#REF!)*SW110</f>
        <v>#REF!</v>
      </c>
      <c r="SX106" s="101" t="e">
        <f>(SX109+#REF!)*SX110</f>
        <v>#REF!</v>
      </c>
      <c r="SY106" s="101" t="e">
        <f>(SY109+#REF!)*SY110</f>
        <v>#REF!</v>
      </c>
      <c r="SZ106" s="101" t="e">
        <f>(SZ109+#REF!)*SZ110</f>
        <v>#REF!</v>
      </c>
      <c r="TA106" s="101" t="e">
        <f>(TA109+#REF!)*TA110</f>
        <v>#REF!</v>
      </c>
      <c r="TB106" s="101" t="e">
        <f>(TB109+#REF!)*TB110</f>
        <v>#REF!</v>
      </c>
      <c r="TC106" s="101" t="e">
        <f>(TC109+#REF!)*TC110</f>
        <v>#REF!</v>
      </c>
      <c r="TD106" s="101" t="e">
        <f>(TD109+#REF!)*TD110</f>
        <v>#REF!</v>
      </c>
      <c r="TE106" s="101" t="e">
        <f>(TE109+#REF!)*TE110</f>
        <v>#REF!</v>
      </c>
      <c r="TF106" s="101" t="e">
        <f>(TF109+#REF!)*TF110</f>
        <v>#REF!</v>
      </c>
      <c r="TG106" s="101" t="e">
        <f>(TG109+#REF!)*TG110</f>
        <v>#REF!</v>
      </c>
      <c r="TH106" s="101" t="e">
        <f>(TH109+#REF!)*TH110</f>
        <v>#REF!</v>
      </c>
      <c r="TI106" s="101" t="e">
        <f>(TI109+#REF!)*TI110</f>
        <v>#REF!</v>
      </c>
      <c r="TJ106" s="101" t="e">
        <f>(TJ109+#REF!)*TJ110</f>
        <v>#REF!</v>
      </c>
      <c r="TK106" s="101" t="e">
        <f>(TK109+#REF!)*TK110</f>
        <v>#REF!</v>
      </c>
      <c r="TL106" s="101" t="e">
        <f>(TL109+#REF!)*TL110</f>
        <v>#REF!</v>
      </c>
      <c r="TM106" s="101" t="e">
        <f>(TM109+#REF!)*TM110</f>
        <v>#REF!</v>
      </c>
      <c r="TN106" s="101" t="e">
        <f>(TN109+#REF!)*TN110</f>
        <v>#REF!</v>
      </c>
      <c r="TO106" s="101" t="e">
        <f>(TO109+#REF!)*TO110</f>
        <v>#REF!</v>
      </c>
      <c r="TP106" s="101" t="e">
        <f>(TP109+#REF!)*TP110</f>
        <v>#REF!</v>
      </c>
      <c r="TQ106" s="101" t="e">
        <f>(TQ109+#REF!)*TQ110</f>
        <v>#REF!</v>
      </c>
      <c r="TR106" s="101" t="e">
        <f>(TR109+#REF!)*TR110</f>
        <v>#REF!</v>
      </c>
      <c r="TS106" s="101" t="e">
        <f>(TS109+#REF!)*TS110</f>
        <v>#REF!</v>
      </c>
      <c r="TT106" s="101" t="e">
        <f>(TT109+#REF!)*TT110</f>
        <v>#REF!</v>
      </c>
      <c r="TU106" s="101" t="e">
        <f>(TU109+#REF!)*TU110</f>
        <v>#REF!</v>
      </c>
      <c r="TV106" s="101" t="e">
        <f>(TV109+#REF!)*TV110</f>
        <v>#REF!</v>
      </c>
      <c r="TW106" s="101" t="e">
        <f>(TW109+#REF!)*TW110</f>
        <v>#REF!</v>
      </c>
      <c r="TX106" s="101" t="e">
        <f>(TX109+#REF!)*TX110</f>
        <v>#REF!</v>
      </c>
      <c r="TY106" s="101" t="e">
        <f>(TY109+#REF!)*TY110</f>
        <v>#REF!</v>
      </c>
      <c r="TZ106" s="101" t="e">
        <f>(TZ109+#REF!)*TZ110</f>
        <v>#REF!</v>
      </c>
      <c r="UA106" s="101" t="e">
        <f>(UA109+#REF!)*UA110</f>
        <v>#REF!</v>
      </c>
      <c r="UB106" s="101" t="e">
        <f>(UB109+#REF!)*UB110</f>
        <v>#REF!</v>
      </c>
      <c r="UC106" s="101" t="e">
        <f>(UC109+#REF!)*UC110</f>
        <v>#REF!</v>
      </c>
      <c r="UD106" s="101" t="e">
        <f>(UD109+#REF!)*UD110</f>
        <v>#REF!</v>
      </c>
      <c r="UE106" s="101" t="e">
        <f>(UE109+#REF!)*UE110</f>
        <v>#REF!</v>
      </c>
      <c r="UF106" s="101" t="e">
        <f>(UF109+#REF!)*UF110</f>
        <v>#REF!</v>
      </c>
      <c r="UG106" s="101" t="e">
        <f>(UG109+#REF!)*UG110</f>
        <v>#REF!</v>
      </c>
      <c r="UH106" s="101" t="e">
        <f>(UH109+#REF!)*UH110</f>
        <v>#REF!</v>
      </c>
      <c r="UI106" s="101" t="e">
        <f>(UI109+#REF!)*UI110</f>
        <v>#REF!</v>
      </c>
      <c r="UJ106" s="101" t="e">
        <f>(UJ109+#REF!)*UJ110</f>
        <v>#REF!</v>
      </c>
      <c r="UK106" s="101" t="e">
        <f>(UK109+#REF!)*UK110</f>
        <v>#REF!</v>
      </c>
      <c r="UL106" s="101" t="e">
        <f>(UL109+#REF!)*UL110</f>
        <v>#REF!</v>
      </c>
      <c r="UM106" s="101" t="e">
        <f>(UM109+#REF!)*UM110</f>
        <v>#REF!</v>
      </c>
      <c r="UN106" s="101" t="e">
        <f>(UN109+#REF!)*UN110</f>
        <v>#REF!</v>
      </c>
      <c r="UO106" s="101" t="e">
        <f>(UO109+#REF!)*UO110</f>
        <v>#REF!</v>
      </c>
      <c r="UP106" s="101" t="e">
        <f>(UP109+#REF!)*UP110</f>
        <v>#REF!</v>
      </c>
      <c r="UQ106" s="101" t="e">
        <f>(UQ109+#REF!)*UQ110</f>
        <v>#REF!</v>
      </c>
      <c r="UR106" s="101" t="e">
        <f>(UR109+#REF!)*UR110</f>
        <v>#REF!</v>
      </c>
      <c r="US106" s="101" t="e">
        <f>(US109+#REF!)*US110</f>
        <v>#REF!</v>
      </c>
      <c r="UT106" s="101" t="e">
        <f>(UT109+#REF!)*UT110</f>
        <v>#REF!</v>
      </c>
      <c r="UU106" s="101" t="e">
        <f>(UU109+#REF!)*UU110</f>
        <v>#REF!</v>
      </c>
      <c r="UV106" s="101" t="e">
        <f>(UV109+#REF!)*UV110</f>
        <v>#REF!</v>
      </c>
      <c r="UW106" s="101" t="e">
        <f>(UW109+#REF!)*UW110</f>
        <v>#REF!</v>
      </c>
      <c r="UX106" s="101" t="e">
        <f>(UX109+#REF!)*UX110</f>
        <v>#REF!</v>
      </c>
      <c r="UY106" s="101" t="e">
        <f>(UY109+#REF!)*UY110</f>
        <v>#REF!</v>
      </c>
      <c r="UZ106" s="101" t="e">
        <f>(UZ109+#REF!)*UZ110</f>
        <v>#REF!</v>
      </c>
      <c r="VA106" s="101" t="e">
        <f>(VA109+#REF!)*VA110</f>
        <v>#REF!</v>
      </c>
      <c r="VB106" s="101" t="e">
        <f>(VB109+#REF!)*VB110</f>
        <v>#REF!</v>
      </c>
      <c r="VC106" s="101" t="e">
        <f>(VC109+#REF!)*VC110</f>
        <v>#REF!</v>
      </c>
      <c r="VD106" s="101" t="e">
        <f>(VD109+#REF!)*VD110</f>
        <v>#REF!</v>
      </c>
      <c r="VE106" s="101" t="e">
        <f>(VE109+#REF!)*VE110</f>
        <v>#REF!</v>
      </c>
      <c r="VF106" s="101" t="e">
        <f>(VF109+#REF!)*VF110</f>
        <v>#REF!</v>
      </c>
      <c r="VG106" s="101" t="e">
        <f>(VG109+#REF!)*VG110</f>
        <v>#REF!</v>
      </c>
      <c r="VH106" s="101" t="e">
        <f>(VH109+#REF!)*VH110</f>
        <v>#REF!</v>
      </c>
      <c r="VI106" s="101" t="e">
        <f>(VI109+#REF!)*VI110</f>
        <v>#REF!</v>
      </c>
      <c r="VJ106" s="101" t="e">
        <f>(VJ109+#REF!)*VJ110</f>
        <v>#REF!</v>
      </c>
      <c r="VK106" s="101" t="e">
        <f>(VK109+#REF!)*VK110</f>
        <v>#REF!</v>
      </c>
      <c r="VL106" s="101" t="e">
        <f>(VL109+#REF!)*VL110</f>
        <v>#REF!</v>
      </c>
      <c r="VM106" s="101" t="e">
        <f>(VM109+#REF!)*VM110</f>
        <v>#REF!</v>
      </c>
      <c r="VN106" s="101" t="e">
        <f>(VN109+#REF!)*VN110</f>
        <v>#REF!</v>
      </c>
      <c r="VO106" s="101" t="e">
        <f>(VO109+#REF!)*VO110</f>
        <v>#REF!</v>
      </c>
      <c r="VP106" s="101" t="e">
        <f>(VP109+#REF!)*VP110</f>
        <v>#REF!</v>
      </c>
      <c r="VQ106" s="101" t="e">
        <f>(VQ109+#REF!)*VQ110</f>
        <v>#REF!</v>
      </c>
      <c r="VR106" s="101" t="e">
        <f>(VR109+#REF!)*VR110</f>
        <v>#REF!</v>
      </c>
      <c r="VS106" s="101" t="e">
        <f>(VS109+#REF!)*VS110</f>
        <v>#REF!</v>
      </c>
      <c r="VT106" s="101" t="e">
        <f>(VT109+#REF!)*VT110</f>
        <v>#REF!</v>
      </c>
      <c r="VU106" s="101" t="e">
        <f>(VU109+#REF!)*VU110</f>
        <v>#REF!</v>
      </c>
      <c r="VV106" s="101" t="e">
        <f>(VV109+#REF!)*VV110</f>
        <v>#REF!</v>
      </c>
      <c r="VW106" s="101" t="e">
        <f>(VW109+#REF!)*VW110</f>
        <v>#REF!</v>
      </c>
      <c r="VX106" s="101" t="e">
        <f>(VX109+#REF!)*VX110</f>
        <v>#REF!</v>
      </c>
      <c r="VY106" s="101" t="e">
        <f>(VY109+#REF!)*VY110</f>
        <v>#REF!</v>
      </c>
      <c r="VZ106" s="101" t="e">
        <f>(VZ109+#REF!)*VZ110</f>
        <v>#REF!</v>
      </c>
      <c r="WA106" s="101" t="e">
        <f>(WA109+#REF!)*WA110</f>
        <v>#REF!</v>
      </c>
      <c r="WB106" s="101" t="e">
        <f>(WB109+#REF!)*WB110</f>
        <v>#REF!</v>
      </c>
      <c r="WC106" s="101" t="e">
        <f>(WC109+#REF!)*WC110</f>
        <v>#REF!</v>
      </c>
      <c r="WD106" s="101" t="e">
        <f>(WD109+#REF!)*WD110</f>
        <v>#REF!</v>
      </c>
      <c r="WE106" s="101" t="e">
        <f>(WE109+#REF!)*WE110</f>
        <v>#REF!</v>
      </c>
      <c r="WF106" s="101" t="e">
        <f>(WF109+#REF!)*WF110</f>
        <v>#REF!</v>
      </c>
      <c r="WG106" s="101" t="e">
        <f>(WG109+#REF!)*WG110</f>
        <v>#REF!</v>
      </c>
      <c r="WH106" s="101" t="e">
        <f>(WH109+#REF!)*WH110</f>
        <v>#REF!</v>
      </c>
      <c r="WI106" s="101" t="e">
        <f>(WI109+#REF!)*WI110</f>
        <v>#REF!</v>
      </c>
      <c r="WJ106" s="101" t="e">
        <f>(WJ109+#REF!)*WJ110</f>
        <v>#REF!</v>
      </c>
      <c r="WK106" s="101" t="e">
        <f>(WK109+#REF!)*WK110</f>
        <v>#REF!</v>
      </c>
      <c r="WL106" s="101" t="e">
        <f>(WL109+#REF!)*WL110</f>
        <v>#REF!</v>
      </c>
      <c r="WM106" s="101" t="e">
        <f>(WM109+#REF!)*WM110</f>
        <v>#REF!</v>
      </c>
      <c r="WN106" s="101" t="e">
        <f>(WN109+#REF!)*WN110</f>
        <v>#REF!</v>
      </c>
      <c r="WO106" s="101" t="e">
        <f>(WO109+#REF!)*WO110</f>
        <v>#REF!</v>
      </c>
      <c r="WP106" s="101" t="e">
        <f>(WP109+#REF!)*WP110</f>
        <v>#REF!</v>
      </c>
      <c r="WQ106" s="101" t="e">
        <f>(WQ109+#REF!)*WQ110</f>
        <v>#REF!</v>
      </c>
      <c r="WR106" s="101" t="e">
        <f>(WR109+#REF!)*WR110</f>
        <v>#REF!</v>
      </c>
      <c r="WS106" s="101" t="e">
        <f>(WS109+#REF!)*WS110</f>
        <v>#REF!</v>
      </c>
      <c r="WT106" s="101" t="e">
        <f>(WT109+#REF!)*WT110</f>
        <v>#REF!</v>
      </c>
      <c r="WU106" s="101" t="e">
        <f>(WU109+#REF!)*WU110</f>
        <v>#REF!</v>
      </c>
      <c r="WV106" s="101" t="e">
        <f>(WV109+#REF!)*WV110</f>
        <v>#REF!</v>
      </c>
      <c r="WW106" s="101" t="e">
        <f>(WW109+#REF!)*WW110</f>
        <v>#REF!</v>
      </c>
      <c r="WX106" s="101" t="e">
        <f>(WX109+#REF!)*WX110</f>
        <v>#REF!</v>
      </c>
      <c r="WY106" s="101" t="e">
        <f>(WY109+#REF!)*WY110</f>
        <v>#REF!</v>
      </c>
      <c r="WZ106" s="101" t="e">
        <f>(WZ109+#REF!)*WZ110</f>
        <v>#REF!</v>
      </c>
      <c r="XA106" s="101" t="e">
        <f>(XA109+#REF!)*XA110</f>
        <v>#REF!</v>
      </c>
      <c r="XB106" s="101" t="e">
        <f>(XB109+#REF!)*XB110</f>
        <v>#REF!</v>
      </c>
      <c r="XC106" s="101" t="e">
        <f>(XC109+#REF!)*XC110</f>
        <v>#REF!</v>
      </c>
      <c r="XD106" s="101" t="e">
        <f>(XD109+#REF!)*XD110</f>
        <v>#REF!</v>
      </c>
      <c r="XE106" s="101" t="e">
        <f>(XE109+#REF!)*XE110</f>
        <v>#REF!</v>
      </c>
      <c r="XF106" s="101" t="e">
        <f>(XF109+#REF!)*XF110</f>
        <v>#REF!</v>
      </c>
      <c r="XG106" s="101" t="e">
        <f>(XG109+#REF!)*XG110</f>
        <v>#REF!</v>
      </c>
      <c r="XH106" s="101" t="e">
        <f>(XH109+#REF!)*XH110</f>
        <v>#REF!</v>
      </c>
      <c r="XI106" s="101" t="e">
        <f>(XI109+#REF!)*XI110</f>
        <v>#REF!</v>
      </c>
      <c r="XJ106" s="101" t="e">
        <f>(XJ109+#REF!)*XJ110</f>
        <v>#REF!</v>
      </c>
      <c r="XK106" s="101" t="e">
        <f>(XK109+#REF!)*XK110</f>
        <v>#REF!</v>
      </c>
      <c r="XL106" s="101" t="e">
        <f>(XL109+#REF!)*XL110</f>
        <v>#REF!</v>
      </c>
      <c r="XM106" s="101" t="e">
        <f>(XM109+#REF!)*XM110</f>
        <v>#REF!</v>
      </c>
      <c r="XN106" s="101" t="e">
        <f>(XN109+#REF!)*XN110</f>
        <v>#REF!</v>
      </c>
      <c r="XO106" s="101" t="e">
        <f>(XO109+#REF!)*XO110</f>
        <v>#REF!</v>
      </c>
      <c r="XP106" s="101" t="e">
        <f>(XP109+#REF!)*XP110</f>
        <v>#REF!</v>
      </c>
      <c r="XQ106" s="101" t="e">
        <f>(XQ109+#REF!)*XQ110</f>
        <v>#REF!</v>
      </c>
      <c r="XR106" s="101" t="e">
        <f>(XR109+#REF!)*XR110</f>
        <v>#REF!</v>
      </c>
      <c r="XS106" s="101" t="e">
        <f>(XS109+#REF!)*XS110</f>
        <v>#REF!</v>
      </c>
      <c r="XT106" s="101" t="e">
        <f>(XT109+#REF!)*XT110</f>
        <v>#REF!</v>
      </c>
      <c r="XU106" s="101" t="e">
        <f>(XU109+#REF!)*XU110</f>
        <v>#REF!</v>
      </c>
      <c r="XV106" s="101" t="e">
        <f>(XV109+#REF!)*XV110</f>
        <v>#REF!</v>
      </c>
      <c r="XW106" s="101" t="e">
        <f>(XW109+#REF!)*XW110</f>
        <v>#REF!</v>
      </c>
      <c r="XX106" s="101" t="e">
        <f>(XX109+#REF!)*XX110</f>
        <v>#REF!</v>
      </c>
      <c r="XY106" s="101" t="e">
        <f>(XY109+#REF!)*XY110</f>
        <v>#REF!</v>
      </c>
      <c r="XZ106" s="101" t="e">
        <f>(XZ109+#REF!)*XZ110</f>
        <v>#REF!</v>
      </c>
      <c r="YA106" s="101" t="e">
        <f>(YA109+#REF!)*YA110</f>
        <v>#REF!</v>
      </c>
      <c r="YB106" s="101" t="e">
        <f>(YB109+#REF!)*YB110</f>
        <v>#REF!</v>
      </c>
      <c r="YC106" s="101" t="e">
        <f>(YC109+#REF!)*YC110</f>
        <v>#REF!</v>
      </c>
      <c r="YD106" s="101" t="e">
        <f>(YD109+#REF!)*YD110</f>
        <v>#REF!</v>
      </c>
      <c r="YE106" s="101" t="e">
        <f>(YE109+#REF!)*YE110</f>
        <v>#REF!</v>
      </c>
      <c r="YF106" s="101" t="e">
        <f>(YF109+#REF!)*YF110</f>
        <v>#REF!</v>
      </c>
      <c r="YG106" s="101" t="e">
        <f>(YG109+#REF!)*YG110</f>
        <v>#REF!</v>
      </c>
      <c r="YH106" s="101" t="e">
        <f>(YH109+#REF!)*YH110</f>
        <v>#REF!</v>
      </c>
      <c r="YI106" s="101" t="e">
        <f>(YI109+#REF!)*YI110</f>
        <v>#REF!</v>
      </c>
      <c r="YJ106" s="101" t="e">
        <f>(YJ109+#REF!)*YJ110</f>
        <v>#REF!</v>
      </c>
      <c r="YK106" s="101" t="e">
        <f>(YK109+#REF!)*YK110</f>
        <v>#REF!</v>
      </c>
      <c r="YL106" s="101" t="e">
        <f>(YL109+#REF!)*YL110</f>
        <v>#REF!</v>
      </c>
      <c r="YM106" s="101" t="e">
        <f>(YM109+#REF!)*YM110</f>
        <v>#REF!</v>
      </c>
      <c r="YN106" s="101" t="e">
        <f>(YN109+#REF!)*YN110</f>
        <v>#REF!</v>
      </c>
      <c r="YO106" s="101" t="e">
        <f>(YO109+#REF!)*YO110</f>
        <v>#REF!</v>
      </c>
      <c r="YP106" s="101" t="e">
        <f>(YP109+#REF!)*YP110</f>
        <v>#REF!</v>
      </c>
      <c r="YQ106" s="101" t="e">
        <f>(YQ109+#REF!)*YQ110</f>
        <v>#REF!</v>
      </c>
      <c r="YR106" s="101" t="e">
        <f>(YR109+#REF!)*YR110</f>
        <v>#REF!</v>
      </c>
      <c r="YS106" s="101" t="e">
        <f>(YS109+#REF!)*YS110</f>
        <v>#REF!</v>
      </c>
      <c r="YT106" s="101" t="e">
        <f>(YT109+#REF!)*YT110</f>
        <v>#REF!</v>
      </c>
      <c r="YU106" s="101" t="e">
        <f>(YU109+#REF!)*YU110</f>
        <v>#REF!</v>
      </c>
      <c r="YV106" s="101" t="e">
        <f>(YV109+#REF!)*YV110</f>
        <v>#REF!</v>
      </c>
      <c r="YW106" s="101" t="e">
        <f>(YW109+#REF!)*YW110</f>
        <v>#REF!</v>
      </c>
      <c r="YX106" s="101" t="e">
        <f>(YX109+#REF!)*YX110</f>
        <v>#REF!</v>
      </c>
      <c r="YY106" s="101" t="e">
        <f>(YY109+#REF!)*YY110</f>
        <v>#REF!</v>
      </c>
      <c r="YZ106" s="101" t="e">
        <f>(YZ109+#REF!)*YZ110</f>
        <v>#REF!</v>
      </c>
      <c r="ZA106" s="101" t="e">
        <f>(ZA109+#REF!)*ZA110</f>
        <v>#REF!</v>
      </c>
      <c r="ZB106" s="101" t="e">
        <f>(ZB109+#REF!)*ZB110</f>
        <v>#REF!</v>
      </c>
      <c r="ZC106" s="101" t="e">
        <f>(ZC109+#REF!)*ZC110</f>
        <v>#REF!</v>
      </c>
      <c r="ZD106" s="101" t="e">
        <f>(ZD109+#REF!)*ZD110</f>
        <v>#REF!</v>
      </c>
      <c r="ZE106" s="101" t="e">
        <f>(ZE109+#REF!)*ZE110</f>
        <v>#REF!</v>
      </c>
      <c r="ZF106" s="101" t="e">
        <f>(ZF109+#REF!)*ZF110</f>
        <v>#REF!</v>
      </c>
      <c r="ZG106" s="101" t="e">
        <f>(ZG109+#REF!)*ZG110</f>
        <v>#REF!</v>
      </c>
      <c r="ZH106" s="101" t="e">
        <f>(ZH109+#REF!)*ZH110</f>
        <v>#REF!</v>
      </c>
      <c r="ZI106" s="101" t="e">
        <f>(ZI109+#REF!)*ZI110</f>
        <v>#REF!</v>
      </c>
      <c r="ZJ106" s="101" t="e">
        <f>(ZJ109+#REF!)*ZJ110</f>
        <v>#REF!</v>
      </c>
      <c r="ZK106" s="101" t="e">
        <f>(ZK109+#REF!)*ZK110</f>
        <v>#REF!</v>
      </c>
      <c r="ZL106" s="101" t="e">
        <f>(ZL109+#REF!)*ZL110</f>
        <v>#REF!</v>
      </c>
      <c r="ZM106" s="101" t="e">
        <f>(ZM109+#REF!)*ZM110</f>
        <v>#REF!</v>
      </c>
      <c r="ZN106" s="101" t="e">
        <f>(ZN109+#REF!)*ZN110</f>
        <v>#REF!</v>
      </c>
      <c r="ZO106" s="101" t="e">
        <f>(ZO109+#REF!)*ZO110</f>
        <v>#REF!</v>
      </c>
      <c r="ZP106" s="101" t="e">
        <f>(ZP109+#REF!)*ZP110</f>
        <v>#REF!</v>
      </c>
      <c r="ZQ106" s="101" t="e">
        <f>(ZQ109+#REF!)*ZQ110</f>
        <v>#REF!</v>
      </c>
      <c r="ZR106" s="101" t="e">
        <f>(ZR109+#REF!)*ZR110</f>
        <v>#REF!</v>
      </c>
      <c r="ZS106" s="101" t="e">
        <f>(ZS109+#REF!)*ZS110</f>
        <v>#REF!</v>
      </c>
      <c r="ZT106" s="101" t="e">
        <f>(ZT109+#REF!)*ZT110</f>
        <v>#REF!</v>
      </c>
      <c r="ZU106" s="101" t="e">
        <f>(ZU109+#REF!)*ZU110</f>
        <v>#REF!</v>
      </c>
      <c r="ZV106" s="101" t="e">
        <f>(ZV109+#REF!)*ZV110</f>
        <v>#REF!</v>
      </c>
      <c r="ZW106" s="101" t="e">
        <f>(ZW109+#REF!)*ZW110</f>
        <v>#REF!</v>
      </c>
      <c r="ZX106" s="101" t="e">
        <f>(ZX109+#REF!)*ZX110</f>
        <v>#REF!</v>
      </c>
      <c r="ZY106" s="101" t="e">
        <f>(ZY109+#REF!)*ZY110</f>
        <v>#REF!</v>
      </c>
      <c r="ZZ106" s="101" t="e">
        <f>(ZZ109+#REF!)*ZZ110</f>
        <v>#REF!</v>
      </c>
      <c r="AAA106" s="101" t="e">
        <f>(AAA109+#REF!)*AAA110</f>
        <v>#REF!</v>
      </c>
      <c r="AAB106" s="101" t="e">
        <f>(AAB109+#REF!)*AAB110</f>
        <v>#REF!</v>
      </c>
      <c r="AAC106" s="101" t="e">
        <f>(AAC109+#REF!)*AAC110</f>
        <v>#REF!</v>
      </c>
      <c r="AAD106" s="101" t="e">
        <f>(AAD109+#REF!)*AAD110</f>
        <v>#REF!</v>
      </c>
      <c r="AAE106" s="101" t="e">
        <f>(AAE109+#REF!)*AAE110</f>
        <v>#REF!</v>
      </c>
      <c r="AAF106" s="101" t="e">
        <f>(AAF109+#REF!)*AAF110</f>
        <v>#REF!</v>
      </c>
      <c r="AAG106" s="101" t="e">
        <f>(AAG109+#REF!)*AAG110</f>
        <v>#REF!</v>
      </c>
      <c r="AAH106" s="101" t="e">
        <f>(AAH109+#REF!)*AAH110</f>
        <v>#REF!</v>
      </c>
      <c r="AAI106" s="101" t="e">
        <f>(AAI109+#REF!)*AAI110</f>
        <v>#REF!</v>
      </c>
      <c r="AAJ106" s="101" t="e">
        <f>(AAJ109+#REF!)*AAJ110</f>
        <v>#REF!</v>
      </c>
      <c r="AAK106" s="101" t="e">
        <f>(AAK109+#REF!)*AAK110</f>
        <v>#REF!</v>
      </c>
      <c r="AAL106" s="101" t="e">
        <f>(AAL109+#REF!)*AAL110</f>
        <v>#REF!</v>
      </c>
      <c r="AAM106" s="101" t="e">
        <f>(AAM109+#REF!)*AAM110</f>
        <v>#REF!</v>
      </c>
      <c r="AAN106" s="101" t="e">
        <f>(AAN109+#REF!)*AAN110</f>
        <v>#REF!</v>
      </c>
      <c r="AAO106" s="101" t="e">
        <f>(AAO109+#REF!)*AAO110</f>
        <v>#REF!</v>
      </c>
      <c r="AAP106" s="101" t="e">
        <f>(AAP109+#REF!)*AAP110</f>
        <v>#REF!</v>
      </c>
      <c r="AAQ106" s="101" t="e">
        <f>(AAQ109+#REF!)*AAQ110</f>
        <v>#REF!</v>
      </c>
      <c r="AAR106" s="101" t="e">
        <f>(AAR109+#REF!)*AAR110</f>
        <v>#REF!</v>
      </c>
      <c r="AAS106" s="101" t="e">
        <f>(AAS109+#REF!)*AAS110</f>
        <v>#REF!</v>
      </c>
      <c r="AAT106" s="101" t="e">
        <f>(AAT109+#REF!)*AAT110</f>
        <v>#REF!</v>
      </c>
      <c r="AAU106" s="101" t="e">
        <f>(AAU109+#REF!)*AAU110</f>
        <v>#REF!</v>
      </c>
      <c r="AAV106" s="101" t="e">
        <f>(AAV109+#REF!)*AAV110</f>
        <v>#REF!</v>
      </c>
      <c r="AAW106" s="101" t="e">
        <f>(AAW109+#REF!)*AAW110</f>
        <v>#REF!</v>
      </c>
      <c r="AAX106" s="101" t="e">
        <f>(AAX109+#REF!)*AAX110</f>
        <v>#REF!</v>
      </c>
      <c r="AAY106" s="101" t="e">
        <f>(AAY109+#REF!)*AAY110</f>
        <v>#REF!</v>
      </c>
      <c r="AAZ106" s="101" t="e">
        <f>(AAZ109+#REF!)*AAZ110</f>
        <v>#REF!</v>
      </c>
      <c r="ABA106" s="101" t="e">
        <f>(ABA109+#REF!)*ABA110</f>
        <v>#REF!</v>
      </c>
      <c r="ABB106" s="101" t="e">
        <f>(ABB109+#REF!)*ABB110</f>
        <v>#REF!</v>
      </c>
      <c r="ABC106" s="101" t="e">
        <f>(ABC109+#REF!)*ABC110</f>
        <v>#REF!</v>
      </c>
      <c r="ABD106" s="101" t="e">
        <f>(ABD109+#REF!)*ABD110</f>
        <v>#REF!</v>
      </c>
      <c r="ABE106" s="101" t="e">
        <f>(ABE109+#REF!)*ABE110</f>
        <v>#REF!</v>
      </c>
      <c r="ABF106" s="101" t="e">
        <f>(ABF109+#REF!)*ABF110</f>
        <v>#REF!</v>
      </c>
      <c r="ABG106" s="101" t="e">
        <f>(ABG109+#REF!)*ABG110</f>
        <v>#REF!</v>
      </c>
      <c r="ABH106" s="101" t="e">
        <f>(ABH109+#REF!)*ABH110</f>
        <v>#REF!</v>
      </c>
      <c r="ABI106" s="101" t="e">
        <f>(ABI109+#REF!)*ABI110</f>
        <v>#REF!</v>
      </c>
      <c r="ABJ106" s="101" t="e">
        <f>(ABJ109+#REF!)*ABJ110</f>
        <v>#REF!</v>
      </c>
      <c r="ABK106" s="101" t="e">
        <f>(ABK109+#REF!)*ABK110</f>
        <v>#REF!</v>
      </c>
      <c r="ABL106" s="101" t="e">
        <f>(ABL109+#REF!)*ABL110</f>
        <v>#REF!</v>
      </c>
      <c r="ABM106" s="101" t="e">
        <f>(ABM109+#REF!)*ABM110</f>
        <v>#REF!</v>
      </c>
      <c r="ABN106" s="101" t="e">
        <f>(ABN109+#REF!)*ABN110</f>
        <v>#REF!</v>
      </c>
      <c r="ABO106" s="101" t="e">
        <f>(ABO109+#REF!)*ABO110</f>
        <v>#REF!</v>
      </c>
      <c r="ABP106" s="101" t="e">
        <f>(ABP109+#REF!)*ABP110</f>
        <v>#REF!</v>
      </c>
      <c r="ABQ106" s="101" t="e">
        <f>(ABQ109+#REF!)*ABQ110</f>
        <v>#REF!</v>
      </c>
      <c r="ABR106" s="101" t="e">
        <f>(ABR109+#REF!)*ABR110</f>
        <v>#REF!</v>
      </c>
      <c r="ABS106" s="101" t="e">
        <f>(ABS109+#REF!)*ABS110</f>
        <v>#REF!</v>
      </c>
      <c r="ABT106" s="101" t="e">
        <f>(ABT109+#REF!)*ABT110</f>
        <v>#REF!</v>
      </c>
      <c r="ABU106" s="101" t="e">
        <f>(ABU109+#REF!)*ABU110</f>
        <v>#REF!</v>
      </c>
      <c r="ABV106" s="101" t="e">
        <f>(ABV109+#REF!)*ABV110</f>
        <v>#REF!</v>
      </c>
      <c r="ABW106" s="101" t="e">
        <f>(ABW109+#REF!)*ABW110</f>
        <v>#REF!</v>
      </c>
      <c r="ABX106" s="101" t="e">
        <f>(ABX109+#REF!)*ABX110</f>
        <v>#REF!</v>
      </c>
      <c r="ABY106" s="101" t="e">
        <f>(ABY109+#REF!)*ABY110</f>
        <v>#REF!</v>
      </c>
      <c r="ABZ106" s="101" t="e">
        <f>(ABZ109+#REF!)*ABZ110</f>
        <v>#REF!</v>
      </c>
      <c r="ACA106" s="101" t="e">
        <f>(ACA109+#REF!)*ACA110</f>
        <v>#REF!</v>
      </c>
      <c r="ACB106" s="101" t="e">
        <f>(ACB109+#REF!)*ACB110</f>
        <v>#REF!</v>
      </c>
      <c r="ACC106" s="101" t="e">
        <f>(ACC109+#REF!)*ACC110</f>
        <v>#REF!</v>
      </c>
      <c r="ACD106" s="101" t="e">
        <f>(ACD109+#REF!)*ACD110</f>
        <v>#REF!</v>
      </c>
      <c r="ACE106" s="101" t="e">
        <f>(ACE109+#REF!)*ACE110</f>
        <v>#REF!</v>
      </c>
      <c r="ACF106" s="101" t="e">
        <f>(ACF109+#REF!)*ACF110</f>
        <v>#REF!</v>
      </c>
      <c r="ACG106" s="101" t="e">
        <f>(ACG109+#REF!)*ACG110</f>
        <v>#REF!</v>
      </c>
      <c r="ACH106" s="101" t="e">
        <f>(ACH109+#REF!)*ACH110</f>
        <v>#REF!</v>
      </c>
      <c r="ACI106" s="101" t="e">
        <f>(ACI109+#REF!)*ACI110</f>
        <v>#REF!</v>
      </c>
      <c r="ACJ106" s="101" t="e">
        <f>(ACJ109+#REF!)*ACJ110</f>
        <v>#REF!</v>
      </c>
      <c r="ACK106" s="101" t="e">
        <f>(ACK109+#REF!)*ACK110</f>
        <v>#REF!</v>
      </c>
      <c r="ACL106" s="101" t="e">
        <f>(ACL109+#REF!)*ACL110</f>
        <v>#REF!</v>
      </c>
      <c r="ACM106" s="101" t="e">
        <f>(ACM109+#REF!)*ACM110</f>
        <v>#REF!</v>
      </c>
      <c r="ACN106" s="101" t="e">
        <f>(ACN109+#REF!)*ACN110</f>
        <v>#REF!</v>
      </c>
      <c r="ACO106" s="101" t="e">
        <f>(ACO109+#REF!)*ACO110</f>
        <v>#REF!</v>
      </c>
      <c r="ACP106" s="101" t="e">
        <f>(ACP109+#REF!)*ACP110</f>
        <v>#REF!</v>
      </c>
      <c r="ACQ106" s="101" t="e">
        <f>(ACQ109+#REF!)*ACQ110</f>
        <v>#REF!</v>
      </c>
      <c r="ACR106" s="101" t="e">
        <f>(ACR109+#REF!)*ACR110</f>
        <v>#REF!</v>
      </c>
      <c r="ACS106" s="101" t="e">
        <f>(ACS109+#REF!)*ACS110</f>
        <v>#REF!</v>
      </c>
      <c r="ACT106" s="101" t="e">
        <f>(ACT109+#REF!)*ACT110</f>
        <v>#REF!</v>
      </c>
      <c r="ACU106" s="101" t="e">
        <f>(ACU109+#REF!)*ACU110</f>
        <v>#REF!</v>
      </c>
      <c r="ACV106" s="101" t="e">
        <f>(ACV109+#REF!)*ACV110</f>
        <v>#REF!</v>
      </c>
      <c r="ACW106" s="101" t="e">
        <f>(ACW109+#REF!)*ACW110</f>
        <v>#REF!</v>
      </c>
      <c r="ACX106" s="101" t="e">
        <f>(ACX109+#REF!)*ACX110</f>
        <v>#REF!</v>
      </c>
      <c r="ACY106" s="101" t="e">
        <f>(ACY109+#REF!)*ACY110</f>
        <v>#REF!</v>
      </c>
      <c r="ACZ106" s="101" t="e">
        <f>(ACZ109+#REF!)*ACZ110</f>
        <v>#REF!</v>
      </c>
      <c r="ADA106" s="101" t="e">
        <f>(ADA109+#REF!)*ADA110</f>
        <v>#REF!</v>
      </c>
      <c r="ADB106" s="101" t="e">
        <f>(ADB109+#REF!)*ADB110</f>
        <v>#REF!</v>
      </c>
      <c r="ADC106" s="101" t="e">
        <f>(ADC109+#REF!)*ADC110</f>
        <v>#REF!</v>
      </c>
      <c r="ADD106" s="101" t="e">
        <f>(ADD109+#REF!)*ADD110</f>
        <v>#REF!</v>
      </c>
      <c r="ADE106" s="101" t="e">
        <f>(ADE109+#REF!)*ADE110</f>
        <v>#REF!</v>
      </c>
      <c r="ADF106" s="101" t="e">
        <f>(ADF109+#REF!)*ADF110</f>
        <v>#REF!</v>
      </c>
      <c r="ADG106" s="101" t="e">
        <f>(ADG109+#REF!)*ADG110</f>
        <v>#REF!</v>
      </c>
      <c r="ADH106" s="101" t="e">
        <f>(ADH109+#REF!)*ADH110</f>
        <v>#REF!</v>
      </c>
      <c r="ADI106" s="101" t="e">
        <f>(ADI109+#REF!)*ADI110</f>
        <v>#REF!</v>
      </c>
      <c r="ADJ106" s="101" t="e">
        <f>(ADJ109+#REF!)*ADJ110</f>
        <v>#REF!</v>
      </c>
      <c r="ADK106" s="101" t="e">
        <f>(ADK109+#REF!)*ADK110</f>
        <v>#REF!</v>
      </c>
      <c r="ADL106" s="101" t="e">
        <f>(ADL109+#REF!)*ADL110</f>
        <v>#REF!</v>
      </c>
      <c r="ADM106" s="101" t="e">
        <f>(ADM109+#REF!)*ADM110</f>
        <v>#REF!</v>
      </c>
      <c r="ADN106" s="101" t="e">
        <f>(ADN109+#REF!)*ADN110</f>
        <v>#REF!</v>
      </c>
      <c r="ADO106" s="101" t="e">
        <f>(ADO109+#REF!)*ADO110</f>
        <v>#REF!</v>
      </c>
      <c r="ADP106" s="101" t="e">
        <f>(ADP109+#REF!)*ADP110</f>
        <v>#REF!</v>
      </c>
      <c r="ADQ106" s="101" t="e">
        <f>(ADQ109+#REF!)*ADQ110</f>
        <v>#REF!</v>
      </c>
      <c r="ADR106" s="101" t="e">
        <f>(ADR109+#REF!)*ADR110</f>
        <v>#REF!</v>
      </c>
      <c r="ADS106" s="101" t="e">
        <f>(ADS109+#REF!)*ADS110</f>
        <v>#REF!</v>
      </c>
      <c r="ADT106" s="101" t="e">
        <f>(ADT109+#REF!)*ADT110</f>
        <v>#REF!</v>
      </c>
      <c r="ADU106" s="101" t="e">
        <f>(ADU109+#REF!)*ADU110</f>
        <v>#REF!</v>
      </c>
      <c r="ADV106" s="101" t="e">
        <f>(ADV109+#REF!)*ADV110</f>
        <v>#REF!</v>
      </c>
      <c r="ADW106" s="101" t="e">
        <f>(ADW109+#REF!)*ADW110</f>
        <v>#REF!</v>
      </c>
      <c r="ADX106" s="101" t="e">
        <f>(ADX109+#REF!)*ADX110</f>
        <v>#REF!</v>
      </c>
      <c r="ADY106" s="101" t="e">
        <f>(ADY109+#REF!)*ADY110</f>
        <v>#REF!</v>
      </c>
      <c r="ADZ106" s="101" t="e">
        <f>(ADZ109+#REF!)*ADZ110</f>
        <v>#REF!</v>
      </c>
      <c r="AEA106" s="101" t="e">
        <f>(AEA109+#REF!)*AEA110</f>
        <v>#REF!</v>
      </c>
      <c r="AEB106" s="101" t="e">
        <f>(AEB109+#REF!)*AEB110</f>
        <v>#REF!</v>
      </c>
      <c r="AEC106" s="101" t="e">
        <f>(AEC109+#REF!)*AEC110</f>
        <v>#REF!</v>
      </c>
      <c r="AED106" s="101" t="e">
        <f>(AED109+#REF!)*AED110</f>
        <v>#REF!</v>
      </c>
      <c r="AEE106" s="101" t="e">
        <f>(AEE109+#REF!)*AEE110</f>
        <v>#REF!</v>
      </c>
      <c r="AEF106" s="101" t="e">
        <f>(AEF109+#REF!)*AEF110</f>
        <v>#REF!</v>
      </c>
      <c r="AEG106" s="101" t="e">
        <f>(AEG109+#REF!)*AEG110</f>
        <v>#REF!</v>
      </c>
      <c r="AEH106" s="101" t="e">
        <f>(AEH109+#REF!)*AEH110</f>
        <v>#REF!</v>
      </c>
      <c r="AEI106" s="101" t="e">
        <f>(AEI109+#REF!)*AEI110</f>
        <v>#REF!</v>
      </c>
      <c r="AEJ106" s="101" t="e">
        <f>(AEJ109+#REF!)*AEJ110</f>
        <v>#REF!</v>
      </c>
      <c r="AEK106" s="101" t="e">
        <f>(AEK109+#REF!)*AEK110</f>
        <v>#REF!</v>
      </c>
      <c r="AEL106" s="101" t="e">
        <f>(AEL109+#REF!)*AEL110</f>
        <v>#REF!</v>
      </c>
      <c r="AEM106" s="101" t="e">
        <f>(AEM109+#REF!)*AEM110</f>
        <v>#REF!</v>
      </c>
      <c r="AEN106" s="101" t="e">
        <f>(AEN109+#REF!)*AEN110</f>
        <v>#REF!</v>
      </c>
      <c r="AEO106" s="101" t="e">
        <f>(AEO109+#REF!)*AEO110</f>
        <v>#REF!</v>
      </c>
      <c r="AEP106" s="101" t="e">
        <f>(AEP109+#REF!)*AEP110</f>
        <v>#REF!</v>
      </c>
      <c r="AEQ106" s="101" t="e">
        <f>(AEQ109+#REF!)*AEQ110</f>
        <v>#REF!</v>
      </c>
      <c r="AER106" s="101" t="e">
        <f>(AER109+#REF!)*AER110</f>
        <v>#REF!</v>
      </c>
      <c r="AES106" s="101" t="e">
        <f>(AES109+#REF!)*AES110</f>
        <v>#REF!</v>
      </c>
      <c r="AET106" s="101" t="e">
        <f>(AET109+#REF!)*AET110</f>
        <v>#REF!</v>
      </c>
      <c r="AEU106" s="101" t="e">
        <f>(AEU109+#REF!)*AEU110</f>
        <v>#REF!</v>
      </c>
      <c r="AEV106" s="101" t="e">
        <f>(AEV109+#REF!)*AEV110</f>
        <v>#REF!</v>
      </c>
      <c r="AEW106" s="101" t="e">
        <f>(AEW109+#REF!)*AEW110</f>
        <v>#REF!</v>
      </c>
      <c r="AEX106" s="101" t="e">
        <f>(AEX109+#REF!)*AEX110</f>
        <v>#REF!</v>
      </c>
      <c r="AEY106" s="101" t="e">
        <f>(AEY109+#REF!)*AEY110</f>
        <v>#REF!</v>
      </c>
      <c r="AEZ106" s="101" t="e">
        <f>(AEZ109+#REF!)*AEZ110</f>
        <v>#REF!</v>
      </c>
      <c r="AFA106" s="101" t="e">
        <f>(AFA109+#REF!)*AFA110</f>
        <v>#REF!</v>
      </c>
      <c r="AFB106" s="101" t="e">
        <f>(AFB109+#REF!)*AFB110</f>
        <v>#REF!</v>
      </c>
      <c r="AFC106" s="101" t="e">
        <f>(AFC109+#REF!)*AFC110</f>
        <v>#REF!</v>
      </c>
      <c r="AFD106" s="101" t="e">
        <f>(AFD109+#REF!)*AFD110</f>
        <v>#REF!</v>
      </c>
      <c r="AFE106" s="101" t="e">
        <f>(AFE109+#REF!)*AFE110</f>
        <v>#REF!</v>
      </c>
      <c r="AFF106" s="101" t="e">
        <f>(AFF109+#REF!)*AFF110</f>
        <v>#REF!</v>
      </c>
      <c r="AFG106" s="101" t="e">
        <f>(AFG109+#REF!)*AFG110</f>
        <v>#REF!</v>
      </c>
      <c r="AFH106" s="101" t="e">
        <f>(AFH109+#REF!)*AFH110</f>
        <v>#REF!</v>
      </c>
      <c r="AFI106" s="101" t="e">
        <f>(AFI109+#REF!)*AFI110</f>
        <v>#REF!</v>
      </c>
      <c r="AFJ106" s="101" t="e">
        <f>(AFJ109+#REF!)*AFJ110</f>
        <v>#REF!</v>
      </c>
      <c r="AFK106" s="101" t="e">
        <f>(AFK109+#REF!)*AFK110</f>
        <v>#REF!</v>
      </c>
      <c r="AFL106" s="101" t="e">
        <f>(AFL109+#REF!)*AFL110</f>
        <v>#REF!</v>
      </c>
      <c r="AFM106" s="101" t="e">
        <f>(AFM109+#REF!)*AFM110</f>
        <v>#REF!</v>
      </c>
      <c r="AFN106" s="101" t="e">
        <f>(AFN109+#REF!)*AFN110</f>
        <v>#REF!</v>
      </c>
      <c r="AFO106" s="101" t="e">
        <f>(AFO109+#REF!)*AFO110</f>
        <v>#REF!</v>
      </c>
      <c r="AFP106" s="101" t="e">
        <f>(AFP109+#REF!)*AFP110</f>
        <v>#REF!</v>
      </c>
      <c r="AFQ106" s="101" t="e">
        <f>(AFQ109+#REF!)*AFQ110</f>
        <v>#REF!</v>
      </c>
      <c r="AFR106" s="101" t="e">
        <f>(AFR109+#REF!)*AFR110</f>
        <v>#REF!</v>
      </c>
      <c r="AFS106" s="101" t="e">
        <f>(AFS109+#REF!)*AFS110</f>
        <v>#REF!</v>
      </c>
      <c r="AFT106" s="101" t="e">
        <f>(AFT109+#REF!)*AFT110</f>
        <v>#REF!</v>
      </c>
      <c r="AFU106" s="101" t="e">
        <f>(AFU109+#REF!)*AFU110</f>
        <v>#REF!</v>
      </c>
      <c r="AFV106" s="101" t="e">
        <f>(AFV109+#REF!)*AFV110</f>
        <v>#REF!</v>
      </c>
      <c r="AFW106" s="101" t="e">
        <f>(AFW109+#REF!)*AFW110</f>
        <v>#REF!</v>
      </c>
      <c r="AFX106" s="101" t="e">
        <f>(AFX109+#REF!)*AFX110</f>
        <v>#REF!</v>
      </c>
      <c r="AFY106" s="101" t="e">
        <f>(AFY109+#REF!)*AFY110</f>
        <v>#REF!</v>
      </c>
      <c r="AFZ106" s="101" t="e">
        <f>(AFZ109+#REF!)*AFZ110</f>
        <v>#REF!</v>
      </c>
      <c r="AGA106" s="101" t="e">
        <f>(AGA109+#REF!)*AGA110</f>
        <v>#REF!</v>
      </c>
      <c r="AGB106" s="101" t="e">
        <f>(AGB109+#REF!)*AGB110</f>
        <v>#REF!</v>
      </c>
      <c r="AGC106" s="101" t="e">
        <f>(AGC109+#REF!)*AGC110</f>
        <v>#REF!</v>
      </c>
      <c r="AGD106" s="101" t="e">
        <f>(AGD109+#REF!)*AGD110</f>
        <v>#REF!</v>
      </c>
      <c r="AGE106" s="101" t="e">
        <f>(AGE109+#REF!)*AGE110</f>
        <v>#REF!</v>
      </c>
      <c r="AGF106" s="101" t="e">
        <f>(AGF109+#REF!)*AGF110</f>
        <v>#REF!</v>
      </c>
      <c r="AGG106" s="101" t="e">
        <f>(AGG109+#REF!)*AGG110</f>
        <v>#REF!</v>
      </c>
      <c r="AGH106" s="101" t="e">
        <f>(AGH109+#REF!)*AGH110</f>
        <v>#REF!</v>
      </c>
      <c r="AGI106" s="101" t="e">
        <f>(AGI109+#REF!)*AGI110</f>
        <v>#REF!</v>
      </c>
      <c r="AGJ106" s="101" t="e">
        <f>(AGJ109+#REF!)*AGJ110</f>
        <v>#REF!</v>
      </c>
      <c r="AGK106" s="101" t="e">
        <f>(AGK109+#REF!)*AGK110</f>
        <v>#REF!</v>
      </c>
      <c r="AGL106" s="101" t="e">
        <f>(AGL109+#REF!)*AGL110</f>
        <v>#REF!</v>
      </c>
      <c r="AGM106" s="101" t="e">
        <f>(AGM109+#REF!)*AGM110</f>
        <v>#REF!</v>
      </c>
      <c r="AGN106" s="101" t="e">
        <f>(AGN109+#REF!)*AGN110</f>
        <v>#REF!</v>
      </c>
      <c r="AGO106" s="101" t="e">
        <f>(AGO109+#REF!)*AGO110</f>
        <v>#REF!</v>
      </c>
      <c r="AGP106" s="101" t="e">
        <f>(AGP109+#REF!)*AGP110</f>
        <v>#REF!</v>
      </c>
      <c r="AGQ106" s="101" t="e">
        <f>(AGQ109+#REF!)*AGQ110</f>
        <v>#REF!</v>
      </c>
      <c r="AGR106" s="101" t="e">
        <f>(AGR109+#REF!)*AGR110</f>
        <v>#REF!</v>
      </c>
      <c r="AGS106" s="101" t="e">
        <f>(AGS109+#REF!)*AGS110</f>
        <v>#REF!</v>
      </c>
      <c r="AGT106" s="101" t="e">
        <f>(AGT109+#REF!)*AGT110</f>
        <v>#REF!</v>
      </c>
      <c r="AGU106" s="101" t="e">
        <f>(AGU109+#REF!)*AGU110</f>
        <v>#REF!</v>
      </c>
      <c r="AGV106" s="101" t="e">
        <f>(AGV109+#REF!)*AGV110</f>
        <v>#REF!</v>
      </c>
      <c r="AGW106" s="101" t="e">
        <f>(AGW109+#REF!)*AGW110</f>
        <v>#REF!</v>
      </c>
      <c r="AGX106" s="101" t="e">
        <f>(AGX109+#REF!)*AGX110</f>
        <v>#REF!</v>
      </c>
      <c r="AGY106" s="101" t="e">
        <f>(AGY109+#REF!)*AGY110</f>
        <v>#REF!</v>
      </c>
      <c r="AGZ106" s="101" t="e">
        <f>(AGZ109+#REF!)*AGZ110</f>
        <v>#REF!</v>
      </c>
      <c r="AHA106" s="101" t="e">
        <f>(AHA109+#REF!)*AHA110</f>
        <v>#REF!</v>
      </c>
      <c r="AHB106" s="101" t="e">
        <f>(AHB109+#REF!)*AHB110</f>
        <v>#REF!</v>
      </c>
      <c r="AHC106" s="101" t="e">
        <f>(AHC109+#REF!)*AHC110</f>
        <v>#REF!</v>
      </c>
      <c r="AHD106" s="101" t="e">
        <f>(AHD109+#REF!)*AHD110</f>
        <v>#REF!</v>
      </c>
      <c r="AHE106" s="101" t="e">
        <f>(AHE109+#REF!)*AHE110</f>
        <v>#REF!</v>
      </c>
      <c r="AHF106" s="101" t="e">
        <f>(AHF109+#REF!)*AHF110</f>
        <v>#REF!</v>
      </c>
      <c r="AHG106" s="101" t="e">
        <f>(AHG109+#REF!)*AHG110</f>
        <v>#REF!</v>
      </c>
      <c r="AHH106" s="101" t="e">
        <f>(AHH109+#REF!)*AHH110</f>
        <v>#REF!</v>
      </c>
      <c r="AHI106" s="101" t="e">
        <f>(AHI109+#REF!)*AHI110</f>
        <v>#REF!</v>
      </c>
      <c r="AHJ106" s="101" t="e">
        <f>(AHJ109+#REF!)*AHJ110</f>
        <v>#REF!</v>
      </c>
      <c r="AHK106" s="101" t="e">
        <f>(AHK109+#REF!)*AHK110</f>
        <v>#REF!</v>
      </c>
      <c r="AHL106" s="101" t="e">
        <f>(AHL109+#REF!)*AHL110</f>
        <v>#REF!</v>
      </c>
      <c r="AHM106" s="101" t="e">
        <f>(AHM109+#REF!)*AHM110</f>
        <v>#REF!</v>
      </c>
      <c r="AHN106" s="101" t="e">
        <f>(AHN109+#REF!)*AHN110</f>
        <v>#REF!</v>
      </c>
      <c r="AHO106" s="101" t="e">
        <f>(AHO109+#REF!)*AHO110</f>
        <v>#REF!</v>
      </c>
      <c r="AHP106" s="101" t="e">
        <f>(AHP109+#REF!)*AHP110</f>
        <v>#REF!</v>
      </c>
      <c r="AHQ106" s="101" t="e">
        <f>(AHQ109+#REF!)*AHQ110</f>
        <v>#REF!</v>
      </c>
      <c r="AHR106" s="101" t="e">
        <f>(AHR109+#REF!)*AHR110</f>
        <v>#REF!</v>
      </c>
      <c r="AHS106" s="101" t="e">
        <f>(AHS109+#REF!)*AHS110</f>
        <v>#REF!</v>
      </c>
      <c r="AHT106" s="101" t="e">
        <f>(AHT109+#REF!)*AHT110</f>
        <v>#REF!</v>
      </c>
      <c r="AHU106" s="101" t="e">
        <f>(AHU109+#REF!)*AHU110</f>
        <v>#REF!</v>
      </c>
      <c r="AHV106" s="101" t="e">
        <f>(AHV109+#REF!)*AHV110</f>
        <v>#REF!</v>
      </c>
      <c r="AHW106" s="101" t="e">
        <f>(AHW109+#REF!)*AHW110</f>
        <v>#REF!</v>
      </c>
      <c r="AHX106" s="101" t="e">
        <f>(AHX109+#REF!)*AHX110</f>
        <v>#REF!</v>
      </c>
      <c r="AHY106" s="101" t="e">
        <f>(AHY109+#REF!)*AHY110</f>
        <v>#REF!</v>
      </c>
      <c r="AHZ106" s="101" t="e">
        <f>(AHZ109+#REF!)*AHZ110</f>
        <v>#REF!</v>
      </c>
      <c r="AIA106" s="101" t="e">
        <f>(AIA109+#REF!)*AIA110</f>
        <v>#REF!</v>
      </c>
      <c r="AIB106" s="101" t="e">
        <f>(AIB109+#REF!)*AIB110</f>
        <v>#REF!</v>
      </c>
      <c r="AIC106" s="101" t="e">
        <f>(AIC109+#REF!)*AIC110</f>
        <v>#REF!</v>
      </c>
      <c r="AID106" s="101" t="e">
        <f>(AID109+#REF!)*AID110</f>
        <v>#REF!</v>
      </c>
      <c r="AIE106" s="101" t="e">
        <f>(AIE109+#REF!)*AIE110</f>
        <v>#REF!</v>
      </c>
      <c r="AIF106" s="101" t="e">
        <f>(AIF109+#REF!)*AIF110</f>
        <v>#REF!</v>
      </c>
      <c r="AIG106" s="101" t="e">
        <f>(AIG109+#REF!)*AIG110</f>
        <v>#REF!</v>
      </c>
      <c r="AIH106" s="101" t="e">
        <f>(AIH109+#REF!)*AIH110</f>
        <v>#REF!</v>
      </c>
      <c r="AII106" s="101" t="e">
        <f>(AII109+#REF!)*AII110</f>
        <v>#REF!</v>
      </c>
      <c r="AIJ106" s="101" t="e">
        <f>(AIJ109+#REF!)*AIJ110</f>
        <v>#REF!</v>
      </c>
      <c r="AIK106" s="101" t="e">
        <f>(AIK109+#REF!)*AIK110</f>
        <v>#REF!</v>
      </c>
      <c r="AIL106" s="101" t="e">
        <f>(AIL109+#REF!)*AIL110</f>
        <v>#REF!</v>
      </c>
      <c r="AIM106" s="101" t="e">
        <f>(AIM109+#REF!)*AIM110</f>
        <v>#REF!</v>
      </c>
      <c r="AIN106" s="101" t="e">
        <f>(AIN109+#REF!)*AIN110</f>
        <v>#REF!</v>
      </c>
      <c r="AIO106" s="101" t="e">
        <f>(AIO109+#REF!)*AIO110</f>
        <v>#REF!</v>
      </c>
      <c r="AIP106" s="101" t="e">
        <f>(AIP109+#REF!)*AIP110</f>
        <v>#REF!</v>
      </c>
      <c r="AIQ106" s="101" t="e">
        <f>(AIQ109+#REF!)*AIQ110</f>
        <v>#REF!</v>
      </c>
      <c r="AIR106" s="101" t="e">
        <f>(AIR109+#REF!)*AIR110</f>
        <v>#REF!</v>
      </c>
      <c r="AIS106" s="101" t="e">
        <f>(AIS109+#REF!)*AIS110</f>
        <v>#REF!</v>
      </c>
      <c r="AIT106" s="101" t="e">
        <f>(AIT109+#REF!)*AIT110</f>
        <v>#REF!</v>
      </c>
      <c r="AIU106" s="101" t="e">
        <f>(AIU109+#REF!)*AIU110</f>
        <v>#REF!</v>
      </c>
      <c r="AIV106" s="101" t="e">
        <f>(AIV109+#REF!)*AIV110</f>
        <v>#REF!</v>
      </c>
      <c r="AIW106" s="101" t="e">
        <f>(AIW109+#REF!)*AIW110</f>
        <v>#REF!</v>
      </c>
      <c r="AIX106" s="101" t="e">
        <f>(AIX109+#REF!)*AIX110</f>
        <v>#REF!</v>
      </c>
      <c r="AIY106" s="101" t="e">
        <f>(AIY109+#REF!)*AIY110</f>
        <v>#REF!</v>
      </c>
      <c r="AIZ106" s="101" t="e">
        <f>(AIZ109+#REF!)*AIZ110</f>
        <v>#REF!</v>
      </c>
      <c r="AJA106" s="101" t="e">
        <f>(AJA109+#REF!)*AJA110</f>
        <v>#REF!</v>
      </c>
      <c r="AJB106" s="101" t="e">
        <f>(AJB109+#REF!)*AJB110</f>
        <v>#REF!</v>
      </c>
      <c r="AJC106" s="101" t="e">
        <f>(AJC109+#REF!)*AJC110</f>
        <v>#REF!</v>
      </c>
      <c r="AJD106" s="101" t="e">
        <f>(AJD109+#REF!)*AJD110</f>
        <v>#REF!</v>
      </c>
      <c r="AJE106" s="101" t="e">
        <f>(AJE109+#REF!)*AJE110</f>
        <v>#REF!</v>
      </c>
      <c r="AJF106" s="101" t="e">
        <f>(AJF109+#REF!)*AJF110</f>
        <v>#REF!</v>
      </c>
      <c r="AJG106" s="101" t="e">
        <f>(AJG109+#REF!)*AJG110</f>
        <v>#REF!</v>
      </c>
      <c r="AJH106" s="101" t="e">
        <f>(AJH109+#REF!)*AJH110</f>
        <v>#REF!</v>
      </c>
      <c r="AJI106" s="101" t="e">
        <f>(AJI109+#REF!)*AJI110</f>
        <v>#REF!</v>
      </c>
      <c r="AJJ106" s="101" t="e">
        <f>(AJJ109+#REF!)*AJJ110</f>
        <v>#REF!</v>
      </c>
      <c r="AJK106" s="101" t="e">
        <f>(AJK109+#REF!)*AJK110</f>
        <v>#REF!</v>
      </c>
      <c r="AJL106" s="101" t="e">
        <f>(AJL109+#REF!)*AJL110</f>
        <v>#REF!</v>
      </c>
      <c r="AJM106" s="101" t="e">
        <f>(AJM109+#REF!)*AJM110</f>
        <v>#REF!</v>
      </c>
      <c r="AJN106" s="101" t="e">
        <f>(AJN109+#REF!)*AJN110</f>
        <v>#REF!</v>
      </c>
      <c r="AJO106" s="101" t="e">
        <f>(AJO109+#REF!)*AJO110</f>
        <v>#REF!</v>
      </c>
      <c r="AJP106" s="101" t="e">
        <f>(AJP109+#REF!)*AJP110</f>
        <v>#REF!</v>
      </c>
      <c r="AJQ106" s="101" t="e">
        <f>(AJQ109+#REF!)*AJQ110</f>
        <v>#REF!</v>
      </c>
      <c r="AJR106" s="101" t="e">
        <f>(AJR109+#REF!)*AJR110</f>
        <v>#REF!</v>
      </c>
      <c r="AJS106" s="101" t="e">
        <f>(AJS109+#REF!)*AJS110</f>
        <v>#REF!</v>
      </c>
      <c r="AJT106" s="101" t="e">
        <f>(AJT109+#REF!)*AJT110</f>
        <v>#REF!</v>
      </c>
      <c r="AJU106" s="101" t="e">
        <f>(AJU109+#REF!)*AJU110</f>
        <v>#REF!</v>
      </c>
      <c r="AJV106" s="101" t="e">
        <f>(AJV109+#REF!)*AJV110</f>
        <v>#REF!</v>
      </c>
      <c r="AJW106" s="101" t="e">
        <f>(AJW109+#REF!)*AJW110</f>
        <v>#REF!</v>
      </c>
      <c r="AJX106" s="101" t="e">
        <f>(AJX109+#REF!)*AJX110</f>
        <v>#REF!</v>
      </c>
      <c r="AJY106" s="101" t="e">
        <f>(AJY109+#REF!)*AJY110</f>
        <v>#REF!</v>
      </c>
      <c r="AJZ106" s="101" t="e">
        <f>(AJZ109+#REF!)*AJZ110</f>
        <v>#REF!</v>
      </c>
      <c r="AKA106" s="101" t="e">
        <f>(AKA109+#REF!)*AKA110</f>
        <v>#REF!</v>
      </c>
      <c r="AKB106" s="101" t="e">
        <f>(AKB109+#REF!)*AKB110</f>
        <v>#REF!</v>
      </c>
      <c r="AKC106" s="101" t="e">
        <f>(AKC109+#REF!)*AKC110</f>
        <v>#REF!</v>
      </c>
      <c r="AKD106" s="101" t="e">
        <f>(AKD109+#REF!)*AKD110</f>
        <v>#REF!</v>
      </c>
      <c r="AKE106" s="101" t="e">
        <f>(AKE109+#REF!)*AKE110</f>
        <v>#REF!</v>
      </c>
      <c r="AKF106" s="101" t="e">
        <f>(AKF109+#REF!)*AKF110</f>
        <v>#REF!</v>
      </c>
      <c r="AKG106" s="101" t="e">
        <f>(AKG109+#REF!)*AKG110</f>
        <v>#REF!</v>
      </c>
      <c r="AKH106" s="101" t="e">
        <f>(AKH109+#REF!)*AKH110</f>
        <v>#REF!</v>
      </c>
      <c r="AKI106" s="101" t="e">
        <f>(AKI109+#REF!)*AKI110</f>
        <v>#REF!</v>
      </c>
      <c r="AKJ106" s="101" t="e">
        <f>(AKJ109+#REF!)*AKJ110</f>
        <v>#REF!</v>
      </c>
      <c r="AKK106" s="101" t="e">
        <f>(AKK109+#REF!)*AKK110</f>
        <v>#REF!</v>
      </c>
      <c r="AKL106" s="101" t="e">
        <f>(AKL109+#REF!)*AKL110</f>
        <v>#REF!</v>
      </c>
      <c r="AKM106" s="101" t="e">
        <f>(AKM109+#REF!)*AKM110</f>
        <v>#REF!</v>
      </c>
      <c r="AKN106" s="101" t="e">
        <f>(AKN109+#REF!)*AKN110</f>
        <v>#REF!</v>
      </c>
      <c r="AKO106" s="101" t="e">
        <f>(AKO109+#REF!)*AKO110</f>
        <v>#REF!</v>
      </c>
      <c r="AKP106" s="101" t="e">
        <f>(AKP109+#REF!)*AKP110</f>
        <v>#REF!</v>
      </c>
      <c r="AKQ106" s="101" t="e">
        <f>(AKQ109+#REF!)*AKQ110</f>
        <v>#REF!</v>
      </c>
      <c r="AKR106" s="101" t="e">
        <f>(AKR109+#REF!)*AKR110</f>
        <v>#REF!</v>
      </c>
      <c r="AKS106" s="101" t="e">
        <f>(AKS109+#REF!)*AKS110</f>
        <v>#REF!</v>
      </c>
      <c r="AKT106" s="101" t="e">
        <f>(AKT109+#REF!)*AKT110</f>
        <v>#REF!</v>
      </c>
      <c r="AKU106" s="101" t="e">
        <f>(AKU109+#REF!)*AKU110</f>
        <v>#REF!</v>
      </c>
      <c r="AKV106" s="101" t="e">
        <f>(AKV109+#REF!)*AKV110</f>
        <v>#REF!</v>
      </c>
      <c r="AKW106" s="101" t="e">
        <f>(AKW109+#REF!)*AKW110</f>
        <v>#REF!</v>
      </c>
      <c r="AKX106" s="101" t="e">
        <f>(AKX109+#REF!)*AKX110</f>
        <v>#REF!</v>
      </c>
      <c r="AKY106" s="101" t="e">
        <f>(AKY109+#REF!)*AKY110</f>
        <v>#REF!</v>
      </c>
      <c r="AKZ106" s="101" t="e">
        <f>(AKZ109+#REF!)*AKZ110</f>
        <v>#REF!</v>
      </c>
      <c r="ALA106" s="101" t="e">
        <f>(ALA109+#REF!)*ALA110</f>
        <v>#REF!</v>
      </c>
      <c r="ALB106" s="101" t="e">
        <f>(ALB109+#REF!)*ALB110</f>
        <v>#REF!</v>
      </c>
      <c r="ALC106" s="101" t="e">
        <f>(ALC109+#REF!)*ALC110</f>
        <v>#REF!</v>
      </c>
      <c r="ALD106" s="101" t="e">
        <f>(ALD109+#REF!)*ALD110</f>
        <v>#REF!</v>
      </c>
      <c r="ALE106" s="101" t="e">
        <f>(ALE109+#REF!)*ALE110</f>
        <v>#REF!</v>
      </c>
      <c r="ALF106" s="101" t="e">
        <f>(ALF109+#REF!)*ALF110</f>
        <v>#REF!</v>
      </c>
      <c r="ALG106" s="101" t="e">
        <f>(ALG109+#REF!)*ALG110</f>
        <v>#REF!</v>
      </c>
      <c r="ALH106" s="101" t="e">
        <f>(ALH109+#REF!)*ALH110</f>
        <v>#REF!</v>
      </c>
      <c r="ALI106" s="101" t="e">
        <f>(ALI109+#REF!)*ALI110</f>
        <v>#REF!</v>
      </c>
      <c r="ALJ106" s="101" t="e">
        <f>(ALJ109+#REF!)*ALJ110</f>
        <v>#REF!</v>
      </c>
      <c r="ALK106" s="101" t="e">
        <f>(ALK109+#REF!)*ALK110</f>
        <v>#REF!</v>
      </c>
      <c r="ALL106" s="101" t="e">
        <f>(ALL109+#REF!)*ALL110</f>
        <v>#REF!</v>
      </c>
      <c r="ALM106" s="101" t="e">
        <f>(ALM109+#REF!)*ALM110</f>
        <v>#REF!</v>
      </c>
      <c r="ALN106" s="101" t="e">
        <f>(ALN109+#REF!)*ALN110</f>
        <v>#REF!</v>
      </c>
      <c r="ALO106" s="101" t="e">
        <f>(ALO109+#REF!)*ALO110</f>
        <v>#REF!</v>
      </c>
      <c r="ALP106" s="101" t="e">
        <f>(ALP109+#REF!)*ALP110</f>
        <v>#REF!</v>
      </c>
      <c r="ALQ106" s="101" t="e">
        <f>(ALQ109+#REF!)*ALQ110</f>
        <v>#REF!</v>
      </c>
      <c r="ALR106" s="101" t="e">
        <f>(ALR109+#REF!)*ALR110</f>
        <v>#REF!</v>
      </c>
      <c r="ALS106" s="101" t="e">
        <f>(ALS109+#REF!)*ALS110</f>
        <v>#REF!</v>
      </c>
      <c r="ALT106" s="101" t="e">
        <f>(ALT109+#REF!)*ALT110</f>
        <v>#REF!</v>
      </c>
      <c r="ALU106" s="101" t="e">
        <f>(ALU109+#REF!)*ALU110</f>
        <v>#REF!</v>
      </c>
      <c r="ALV106" s="101" t="e">
        <f>(ALV109+#REF!)*ALV110</f>
        <v>#REF!</v>
      </c>
      <c r="ALW106" s="101" t="e">
        <f>(ALW109+#REF!)*ALW110</f>
        <v>#REF!</v>
      </c>
      <c r="ALX106" s="101" t="e">
        <f>(ALX109+#REF!)*ALX110</f>
        <v>#REF!</v>
      </c>
      <c r="ALY106" s="101" t="e">
        <f>(ALY109+#REF!)*ALY110</f>
        <v>#REF!</v>
      </c>
      <c r="ALZ106" s="101" t="e">
        <f>(ALZ109+#REF!)*ALZ110</f>
        <v>#REF!</v>
      </c>
      <c r="AMA106" s="101" t="e">
        <f>(AMA109+#REF!)*AMA110</f>
        <v>#REF!</v>
      </c>
      <c r="AMB106" s="101" t="e">
        <f>(AMB109+#REF!)*AMB110</f>
        <v>#REF!</v>
      </c>
      <c r="AMC106" s="101" t="e">
        <f>(AMC109+#REF!)*AMC110</f>
        <v>#REF!</v>
      </c>
      <c r="AMD106" s="101" t="e">
        <f>(AMD109+#REF!)*AMD110</f>
        <v>#REF!</v>
      </c>
      <c r="AME106" s="101" t="e">
        <f>(AME109+#REF!)*AME110</f>
        <v>#REF!</v>
      </c>
      <c r="AMF106" s="101" t="e">
        <f>(AMF109+#REF!)*AMF110</f>
        <v>#REF!</v>
      </c>
      <c r="AMG106" s="101" t="e">
        <f>(AMG109+#REF!)*AMG110</f>
        <v>#REF!</v>
      </c>
      <c r="AMH106" s="101" t="e">
        <f>(AMH109+#REF!)*AMH110</f>
        <v>#REF!</v>
      </c>
      <c r="AMI106" s="101" t="e">
        <f>(AMI109+#REF!)*AMI110</f>
        <v>#REF!</v>
      </c>
      <c r="AMJ106" s="101" t="e">
        <f>(AMJ109+#REF!)*AMJ110</f>
        <v>#REF!</v>
      </c>
      <c r="AMK106" s="101" t="e">
        <f>(AMK109+#REF!)*AMK110</f>
        <v>#REF!</v>
      </c>
      <c r="AML106" s="101" t="e">
        <f>(AML109+#REF!)*AML110</f>
        <v>#REF!</v>
      </c>
      <c r="AMM106" s="101" t="e">
        <f>(AMM109+#REF!)*AMM110</f>
        <v>#REF!</v>
      </c>
      <c r="AMN106" s="101" t="e">
        <f>(AMN109+#REF!)*AMN110</f>
        <v>#REF!</v>
      </c>
      <c r="AMO106" s="101" t="e">
        <f>(AMO109+#REF!)*AMO110</f>
        <v>#REF!</v>
      </c>
      <c r="AMP106" s="101" t="e">
        <f>(AMP109+#REF!)*AMP110</f>
        <v>#REF!</v>
      </c>
      <c r="AMQ106" s="101" t="e">
        <f>(AMQ109+#REF!)*AMQ110</f>
        <v>#REF!</v>
      </c>
      <c r="AMR106" s="101" t="e">
        <f>(AMR109+#REF!)*AMR110</f>
        <v>#REF!</v>
      </c>
      <c r="AMS106" s="101" t="e">
        <f>(AMS109+#REF!)*AMS110</f>
        <v>#REF!</v>
      </c>
      <c r="AMT106" s="101" t="e">
        <f>(AMT109+#REF!)*AMT110</f>
        <v>#REF!</v>
      </c>
      <c r="AMU106" s="101" t="e">
        <f>(AMU109+#REF!)*AMU110</f>
        <v>#REF!</v>
      </c>
      <c r="AMV106" s="101" t="e">
        <f>(AMV109+#REF!)*AMV110</f>
        <v>#REF!</v>
      </c>
      <c r="AMW106" s="101" t="e">
        <f>(AMW109+#REF!)*AMW110</f>
        <v>#REF!</v>
      </c>
      <c r="AMX106" s="101" t="e">
        <f>(AMX109+#REF!)*AMX110</f>
        <v>#REF!</v>
      </c>
      <c r="AMY106" s="101" t="e">
        <f>(AMY109+#REF!)*AMY110</f>
        <v>#REF!</v>
      </c>
      <c r="AMZ106" s="101" t="e">
        <f>(AMZ109+#REF!)*AMZ110</f>
        <v>#REF!</v>
      </c>
      <c r="ANA106" s="101" t="e">
        <f>(ANA109+#REF!)*ANA110</f>
        <v>#REF!</v>
      </c>
      <c r="ANB106" s="101" t="e">
        <f>(ANB109+#REF!)*ANB110</f>
        <v>#REF!</v>
      </c>
      <c r="ANC106" s="101" t="e">
        <f>(ANC109+#REF!)*ANC110</f>
        <v>#REF!</v>
      </c>
      <c r="AND106" s="101" t="e">
        <f>(AND109+#REF!)*AND110</f>
        <v>#REF!</v>
      </c>
      <c r="ANE106" s="101" t="e">
        <f>(ANE109+#REF!)*ANE110</f>
        <v>#REF!</v>
      </c>
      <c r="ANF106" s="101" t="e">
        <f>(ANF109+#REF!)*ANF110</f>
        <v>#REF!</v>
      </c>
      <c r="ANG106" s="101" t="e">
        <f>(ANG109+#REF!)*ANG110</f>
        <v>#REF!</v>
      </c>
      <c r="ANH106" s="101" t="e">
        <f>(ANH109+#REF!)*ANH110</f>
        <v>#REF!</v>
      </c>
      <c r="ANI106" s="101" t="e">
        <f>(ANI109+#REF!)*ANI110</f>
        <v>#REF!</v>
      </c>
      <c r="ANJ106" s="101" t="e">
        <f>(ANJ109+#REF!)*ANJ110</f>
        <v>#REF!</v>
      </c>
      <c r="ANK106" s="101" t="e">
        <f>(ANK109+#REF!)*ANK110</f>
        <v>#REF!</v>
      </c>
      <c r="ANL106" s="101" t="e">
        <f>(ANL109+#REF!)*ANL110</f>
        <v>#REF!</v>
      </c>
      <c r="ANM106" s="101" t="e">
        <f>(ANM109+#REF!)*ANM110</f>
        <v>#REF!</v>
      </c>
      <c r="ANN106" s="101" t="e">
        <f>(ANN109+#REF!)*ANN110</f>
        <v>#REF!</v>
      </c>
      <c r="ANO106" s="101" t="e">
        <f>(ANO109+#REF!)*ANO110</f>
        <v>#REF!</v>
      </c>
      <c r="ANP106" s="101" t="e">
        <f>(ANP109+#REF!)*ANP110</f>
        <v>#REF!</v>
      </c>
      <c r="ANQ106" s="101" t="e">
        <f>(ANQ109+#REF!)*ANQ110</f>
        <v>#REF!</v>
      </c>
      <c r="ANR106" s="101" t="e">
        <f>(ANR109+#REF!)*ANR110</f>
        <v>#REF!</v>
      </c>
      <c r="ANS106" s="101" t="e">
        <f>(ANS109+#REF!)*ANS110</f>
        <v>#REF!</v>
      </c>
      <c r="ANT106" s="101" t="e">
        <f>(ANT109+#REF!)*ANT110</f>
        <v>#REF!</v>
      </c>
      <c r="ANU106" s="101" t="e">
        <f>(ANU109+#REF!)*ANU110</f>
        <v>#REF!</v>
      </c>
      <c r="ANV106" s="101" t="e">
        <f>(ANV109+#REF!)*ANV110</f>
        <v>#REF!</v>
      </c>
      <c r="ANW106" s="101" t="e">
        <f>(ANW109+#REF!)*ANW110</f>
        <v>#REF!</v>
      </c>
      <c r="ANX106" s="101" t="e">
        <f>(ANX109+#REF!)*ANX110</f>
        <v>#REF!</v>
      </c>
      <c r="ANY106" s="101" t="e">
        <f>(ANY109+#REF!)*ANY110</f>
        <v>#REF!</v>
      </c>
      <c r="ANZ106" s="101" t="e">
        <f>(ANZ109+#REF!)*ANZ110</f>
        <v>#REF!</v>
      </c>
      <c r="AOA106" s="101" t="e">
        <f>(AOA109+#REF!)*AOA110</f>
        <v>#REF!</v>
      </c>
      <c r="AOB106" s="101" t="e">
        <f>(AOB109+#REF!)*AOB110</f>
        <v>#REF!</v>
      </c>
      <c r="AOC106" s="101" t="e">
        <f>(AOC109+#REF!)*AOC110</f>
        <v>#REF!</v>
      </c>
      <c r="AOD106" s="101" t="e">
        <f>(AOD109+#REF!)*AOD110</f>
        <v>#REF!</v>
      </c>
      <c r="AOE106" s="101" t="e">
        <f>(AOE109+#REF!)*AOE110</f>
        <v>#REF!</v>
      </c>
      <c r="AOF106" s="101" t="e">
        <f>(AOF109+#REF!)*AOF110</f>
        <v>#REF!</v>
      </c>
      <c r="AOG106" s="101" t="e">
        <f>(AOG109+#REF!)*AOG110</f>
        <v>#REF!</v>
      </c>
      <c r="AOH106" s="101" t="e">
        <f>(AOH109+#REF!)*AOH110</f>
        <v>#REF!</v>
      </c>
      <c r="AOI106" s="101" t="e">
        <f>(AOI109+#REF!)*AOI110</f>
        <v>#REF!</v>
      </c>
      <c r="AOJ106" s="101" t="e">
        <f>(AOJ109+#REF!)*AOJ110</f>
        <v>#REF!</v>
      </c>
      <c r="AOK106" s="101" t="e">
        <f>(AOK109+#REF!)*AOK110</f>
        <v>#REF!</v>
      </c>
      <c r="AOL106" s="101" t="e">
        <f>(AOL109+#REF!)*AOL110</f>
        <v>#REF!</v>
      </c>
      <c r="AOM106" s="101" t="e">
        <f>(AOM109+#REF!)*AOM110</f>
        <v>#REF!</v>
      </c>
      <c r="AON106" s="101" t="e">
        <f>(AON109+#REF!)*AON110</f>
        <v>#REF!</v>
      </c>
      <c r="AOO106" s="101" t="e">
        <f>(AOO109+#REF!)*AOO110</f>
        <v>#REF!</v>
      </c>
      <c r="AOP106" s="101" t="e">
        <f>(AOP109+#REF!)*AOP110</f>
        <v>#REF!</v>
      </c>
      <c r="AOQ106" s="101" t="e">
        <f>(AOQ109+#REF!)*AOQ110</f>
        <v>#REF!</v>
      </c>
      <c r="AOR106" s="101" t="e">
        <f>(AOR109+#REF!)*AOR110</f>
        <v>#REF!</v>
      </c>
      <c r="AOS106" s="101" t="e">
        <f>(AOS109+#REF!)*AOS110</f>
        <v>#REF!</v>
      </c>
      <c r="AOT106" s="101" t="e">
        <f>(AOT109+#REF!)*AOT110</f>
        <v>#REF!</v>
      </c>
      <c r="AOU106" s="101" t="e">
        <f>(AOU109+#REF!)*AOU110</f>
        <v>#REF!</v>
      </c>
      <c r="AOV106" s="101" t="e">
        <f>(AOV109+#REF!)*AOV110</f>
        <v>#REF!</v>
      </c>
      <c r="AOW106" s="101" t="e">
        <f>(AOW109+#REF!)*AOW110</f>
        <v>#REF!</v>
      </c>
      <c r="AOX106" s="101" t="e">
        <f>(AOX109+#REF!)*AOX110</f>
        <v>#REF!</v>
      </c>
      <c r="AOY106" s="101" t="e">
        <f>(AOY109+#REF!)*AOY110</f>
        <v>#REF!</v>
      </c>
      <c r="AOZ106" s="101" t="e">
        <f>(AOZ109+#REF!)*AOZ110</f>
        <v>#REF!</v>
      </c>
      <c r="APA106" s="101" t="e">
        <f>(APA109+#REF!)*APA110</f>
        <v>#REF!</v>
      </c>
      <c r="APB106" s="101" t="e">
        <f>(APB109+#REF!)*APB110</f>
        <v>#REF!</v>
      </c>
      <c r="APC106" s="101" t="e">
        <f>(APC109+#REF!)*APC110</f>
        <v>#REF!</v>
      </c>
      <c r="APD106" s="101" t="e">
        <f>(APD109+#REF!)*APD110</f>
        <v>#REF!</v>
      </c>
      <c r="APE106" s="101" t="e">
        <f>(APE109+#REF!)*APE110</f>
        <v>#REF!</v>
      </c>
      <c r="APF106" s="101" t="e">
        <f>(APF109+#REF!)*APF110</f>
        <v>#REF!</v>
      </c>
      <c r="APG106" s="101" t="e">
        <f>(APG109+#REF!)*APG110</f>
        <v>#REF!</v>
      </c>
      <c r="APH106" s="101" t="e">
        <f>(APH109+#REF!)*APH110</f>
        <v>#REF!</v>
      </c>
      <c r="API106" s="101" t="e">
        <f>(API109+#REF!)*API110</f>
        <v>#REF!</v>
      </c>
      <c r="APJ106" s="101" t="e">
        <f>(APJ109+#REF!)*APJ110</f>
        <v>#REF!</v>
      </c>
      <c r="APK106" s="101" t="e">
        <f>(APK109+#REF!)*APK110</f>
        <v>#REF!</v>
      </c>
      <c r="APL106" s="101" t="e">
        <f>(APL109+#REF!)*APL110</f>
        <v>#REF!</v>
      </c>
      <c r="APM106" s="101" t="e">
        <f>(APM109+#REF!)*APM110</f>
        <v>#REF!</v>
      </c>
      <c r="APN106" s="101" t="e">
        <f>(APN109+#REF!)*APN110</f>
        <v>#REF!</v>
      </c>
      <c r="APO106" s="101" t="e">
        <f>(APO109+#REF!)*APO110</f>
        <v>#REF!</v>
      </c>
      <c r="APP106" s="101" t="e">
        <f>(APP109+#REF!)*APP110</f>
        <v>#REF!</v>
      </c>
      <c r="APQ106" s="101" t="e">
        <f>(APQ109+#REF!)*APQ110</f>
        <v>#REF!</v>
      </c>
      <c r="APR106" s="101" t="e">
        <f>(APR109+#REF!)*APR110</f>
        <v>#REF!</v>
      </c>
      <c r="APS106" s="101" t="e">
        <f>(APS109+#REF!)*APS110</f>
        <v>#REF!</v>
      </c>
      <c r="APT106" s="101" t="e">
        <f>(APT109+#REF!)*APT110</f>
        <v>#REF!</v>
      </c>
      <c r="APU106" s="101" t="e">
        <f>(APU109+#REF!)*APU110</f>
        <v>#REF!</v>
      </c>
      <c r="APV106" s="101" t="e">
        <f>(APV109+#REF!)*APV110</f>
        <v>#REF!</v>
      </c>
      <c r="APW106" s="101" t="e">
        <f>(APW109+#REF!)*APW110</f>
        <v>#REF!</v>
      </c>
      <c r="APX106" s="101" t="e">
        <f>(APX109+#REF!)*APX110</f>
        <v>#REF!</v>
      </c>
      <c r="APY106" s="101" t="e">
        <f>(APY109+#REF!)*APY110</f>
        <v>#REF!</v>
      </c>
      <c r="APZ106" s="101" t="e">
        <f>(APZ109+#REF!)*APZ110</f>
        <v>#REF!</v>
      </c>
      <c r="AQA106" s="101" t="e">
        <f>(AQA109+#REF!)*AQA110</f>
        <v>#REF!</v>
      </c>
      <c r="AQB106" s="101" t="e">
        <f>(AQB109+#REF!)*AQB110</f>
        <v>#REF!</v>
      </c>
      <c r="AQC106" s="101" t="e">
        <f>(AQC109+#REF!)*AQC110</f>
        <v>#REF!</v>
      </c>
      <c r="AQD106" s="101" t="e">
        <f>(AQD109+#REF!)*AQD110</f>
        <v>#REF!</v>
      </c>
      <c r="AQE106" s="101" t="e">
        <f>(AQE109+#REF!)*AQE110</f>
        <v>#REF!</v>
      </c>
      <c r="AQF106" s="101" t="e">
        <f>(AQF109+#REF!)*AQF110</f>
        <v>#REF!</v>
      </c>
      <c r="AQG106" s="101" t="e">
        <f>(AQG109+#REF!)*AQG110</f>
        <v>#REF!</v>
      </c>
      <c r="AQH106" s="101" t="e">
        <f>(AQH109+#REF!)*AQH110</f>
        <v>#REF!</v>
      </c>
      <c r="AQI106" s="101" t="e">
        <f>(AQI109+#REF!)*AQI110</f>
        <v>#REF!</v>
      </c>
      <c r="AQJ106" s="101" t="e">
        <f>(AQJ109+#REF!)*AQJ110</f>
        <v>#REF!</v>
      </c>
      <c r="AQK106" s="101" t="e">
        <f>(AQK109+#REF!)*AQK110</f>
        <v>#REF!</v>
      </c>
      <c r="AQL106" s="101" t="e">
        <f>(AQL109+#REF!)*AQL110</f>
        <v>#REF!</v>
      </c>
      <c r="AQM106" s="101" t="e">
        <f>(AQM109+#REF!)*AQM110</f>
        <v>#REF!</v>
      </c>
      <c r="AQN106" s="101" t="e">
        <f>(AQN109+#REF!)*AQN110</f>
        <v>#REF!</v>
      </c>
      <c r="AQO106" s="101" t="e">
        <f>(AQO109+#REF!)*AQO110</f>
        <v>#REF!</v>
      </c>
      <c r="AQP106" s="101" t="e">
        <f>(AQP109+#REF!)*AQP110</f>
        <v>#REF!</v>
      </c>
      <c r="AQQ106" s="101" t="e">
        <f>(AQQ109+#REF!)*AQQ110</f>
        <v>#REF!</v>
      </c>
      <c r="AQR106" s="101" t="e">
        <f>(AQR109+#REF!)*AQR110</f>
        <v>#REF!</v>
      </c>
      <c r="AQS106" s="101" t="e">
        <f>(AQS109+#REF!)*AQS110</f>
        <v>#REF!</v>
      </c>
      <c r="AQT106" s="101" t="e">
        <f>(AQT109+#REF!)*AQT110</f>
        <v>#REF!</v>
      </c>
      <c r="AQU106" s="101" t="e">
        <f>(AQU109+#REF!)*AQU110</f>
        <v>#REF!</v>
      </c>
      <c r="AQV106" s="101" t="e">
        <f>(AQV109+#REF!)*AQV110</f>
        <v>#REF!</v>
      </c>
      <c r="AQW106" s="101" t="e">
        <f>(AQW109+#REF!)*AQW110</f>
        <v>#REF!</v>
      </c>
      <c r="AQX106" s="101" t="e">
        <f>(AQX109+#REF!)*AQX110</f>
        <v>#REF!</v>
      </c>
      <c r="AQY106" s="101" t="e">
        <f>(AQY109+#REF!)*AQY110</f>
        <v>#REF!</v>
      </c>
      <c r="AQZ106" s="101" t="e">
        <f>(AQZ109+#REF!)*AQZ110</f>
        <v>#REF!</v>
      </c>
      <c r="ARA106" s="101" t="e">
        <f>(ARA109+#REF!)*ARA110</f>
        <v>#REF!</v>
      </c>
      <c r="ARB106" s="101" t="e">
        <f>(ARB109+#REF!)*ARB110</f>
        <v>#REF!</v>
      </c>
      <c r="ARC106" s="101" t="e">
        <f>(ARC109+#REF!)*ARC110</f>
        <v>#REF!</v>
      </c>
      <c r="ARD106" s="101" t="e">
        <f>(ARD109+#REF!)*ARD110</f>
        <v>#REF!</v>
      </c>
      <c r="ARE106" s="101" t="e">
        <f>(ARE109+#REF!)*ARE110</f>
        <v>#REF!</v>
      </c>
      <c r="ARF106" s="101" t="e">
        <f>(ARF109+#REF!)*ARF110</f>
        <v>#REF!</v>
      </c>
      <c r="ARG106" s="101" t="e">
        <f>(ARG109+#REF!)*ARG110</f>
        <v>#REF!</v>
      </c>
      <c r="ARH106" s="101" t="e">
        <f>(ARH109+#REF!)*ARH110</f>
        <v>#REF!</v>
      </c>
      <c r="ARI106" s="101" t="e">
        <f>(ARI109+#REF!)*ARI110</f>
        <v>#REF!</v>
      </c>
      <c r="ARJ106" s="101" t="e">
        <f>(ARJ109+#REF!)*ARJ110</f>
        <v>#REF!</v>
      </c>
      <c r="ARK106" s="101" t="e">
        <f>(ARK109+#REF!)*ARK110</f>
        <v>#REF!</v>
      </c>
      <c r="ARL106" s="101" t="e">
        <f>(ARL109+#REF!)*ARL110</f>
        <v>#REF!</v>
      </c>
      <c r="ARM106" s="101" t="e">
        <f>(ARM109+#REF!)*ARM110</f>
        <v>#REF!</v>
      </c>
      <c r="ARN106" s="101" t="e">
        <f>(ARN109+#REF!)*ARN110</f>
        <v>#REF!</v>
      </c>
      <c r="ARO106" s="101" t="e">
        <f>(ARO109+#REF!)*ARO110</f>
        <v>#REF!</v>
      </c>
      <c r="ARP106" s="101" t="e">
        <f>(ARP109+#REF!)*ARP110</f>
        <v>#REF!</v>
      </c>
      <c r="ARQ106" s="101" t="e">
        <f>(ARQ109+#REF!)*ARQ110</f>
        <v>#REF!</v>
      </c>
      <c r="ARR106" s="101" t="e">
        <f>(ARR109+#REF!)*ARR110</f>
        <v>#REF!</v>
      </c>
      <c r="ARS106" s="101" t="e">
        <f>(ARS109+#REF!)*ARS110</f>
        <v>#REF!</v>
      </c>
      <c r="ART106" s="101" t="e">
        <f>(ART109+#REF!)*ART110</f>
        <v>#REF!</v>
      </c>
      <c r="ARU106" s="101" t="e">
        <f>(ARU109+#REF!)*ARU110</f>
        <v>#REF!</v>
      </c>
      <c r="ARV106" s="101" t="e">
        <f>(ARV109+#REF!)*ARV110</f>
        <v>#REF!</v>
      </c>
      <c r="ARW106" s="101" t="e">
        <f>(ARW109+#REF!)*ARW110</f>
        <v>#REF!</v>
      </c>
      <c r="ARX106" s="101" t="e">
        <f>(ARX109+#REF!)*ARX110</f>
        <v>#REF!</v>
      </c>
      <c r="ARY106" s="101" t="e">
        <f>(ARY109+#REF!)*ARY110</f>
        <v>#REF!</v>
      </c>
      <c r="ARZ106" s="101" t="e">
        <f>(ARZ109+#REF!)*ARZ110</f>
        <v>#REF!</v>
      </c>
      <c r="ASA106" s="101" t="e">
        <f>(ASA109+#REF!)*ASA110</f>
        <v>#REF!</v>
      </c>
      <c r="ASB106" s="101" t="e">
        <f>(ASB109+#REF!)*ASB110</f>
        <v>#REF!</v>
      </c>
      <c r="ASC106" s="101" t="e">
        <f>(ASC109+#REF!)*ASC110</f>
        <v>#REF!</v>
      </c>
      <c r="ASD106" s="101" t="e">
        <f>(ASD109+#REF!)*ASD110</f>
        <v>#REF!</v>
      </c>
      <c r="ASE106" s="101" t="e">
        <f>(ASE109+#REF!)*ASE110</f>
        <v>#REF!</v>
      </c>
      <c r="ASF106" s="101" t="e">
        <f>(ASF109+#REF!)*ASF110</f>
        <v>#REF!</v>
      </c>
      <c r="ASG106" s="101" t="e">
        <f>(ASG109+#REF!)*ASG110</f>
        <v>#REF!</v>
      </c>
      <c r="ASH106" s="101" t="e">
        <f>(ASH109+#REF!)*ASH110</f>
        <v>#REF!</v>
      </c>
      <c r="ASI106" s="101" t="e">
        <f>(ASI109+#REF!)*ASI110</f>
        <v>#REF!</v>
      </c>
      <c r="ASJ106" s="101" t="e">
        <f>(ASJ109+#REF!)*ASJ110</f>
        <v>#REF!</v>
      </c>
      <c r="ASK106" s="101" t="e">
        <f>(ASK109+#REF!)*ASK110</f>
        <v>#REF!</v>
      </c>
      <c r="ASL106" s="101" t="e">
        <f>(ASL109+#REF!)*ASL110</f>
        <v>#REF!</v>
      </c>
      <c r="ASM106" s="101" t="e">
        <f>(ASM109+#REF!)*ASM110</f>
        <v>#REF!</v>
      </c>
      <c r="ASN106" s="101" t="e">
        <f>(ASN109+#REF!)*ASN110</f>
        <v>#REF!</v>
      </c>
      <c r="ASO106" s="101" t="e">
        <f>(ASO109+#REF!)*ASO110</f>
        <v>#REF!</v>
      </c>
      <c r="ASP106" s="101" t="e">
        <f>(ASP109+#REF!)*ASP110</f>
        <v>#REF!</v>
      </c>
      <c r="ASQ106" s="101" t="e">
        <f>(ASQ109+#REF!)*ASQ110</f>
        <v>#REF!</v>
      </c>
      <c r="ASR106" s="101" t="e">
        <f>(ASR109+#REF!)*ASR110</f>
        <v>#REF!</v>
      </c>
      <c r="ASS106" s="101" t="e">
        <f>(ASS109+#REF!)*ASS110</f>
        <v>#REF!</v>
      </c>
      <c r="AST106" s="101" t="e">
        <f>(AST109+#REF!)*AST110</f>
        <v>#REF!</v>
      </c>
      <c r="ASU106" s="101" t="e">
        <f>(ASU109+#REF!)*ASU110</f>
        <v>#REF!</v>
      </c>
      <c r="ASV106" s="101" t="e">
        <f>(ASV109+#REF!)*ASV110</f>
        <v>#REF!</v>
      </c>
      <c r="ASW106" s="101" t="e">
        <f>(ASW109+#REF!)*ASW110</f>
        <v>#REF!</v>
      </c>
      <c r="ASX106" s="101" t="e">
        <f>(ASX109+#REF!)*ASX110</f>
        <v>#REF!</v>
      </c>
      <c r="ASY106" s="101" t="e">
        <f>(ASY109+#REF!)*ASY110</f>
        <v>#REF!</v>
      </c>
      <c r="ASZ106" s="101" t="e">
        <f>(ASZ109+#REF!)*ASZ110</f>
        <v>#REF!</v>
      </c>
      <c r="ATA106" s="101" t="e">
        <f>(ATA109+#REF!)*ATA110</f>
        <v>#REF!</v>
      </c>
      <c r="ATB106" s="101" t="e">
        <f>(ATB109+#REF!)*ATB110</f>
        <v>#REF!</v>
      </c>
      <c r="ATC106" s="101" t="e">
        <f>(ATC109+#REF!)*ATC110</f>
        <v>#REF!</v>
      </c>
      <c r="ATD106" s="101" t="e">
        <f>(ATD109+#REF!)*ATD110</f>
        <v>#REF!</v>
      </c>
      <c r="ATE106" s="101" t="e">
        <f>(ATE109+#REF!)*ATE110</f>
        <v>#REF!</v>
      </c>
      <c r="ATF106" s="101" t="e">
        <f>(ATF109+#REF!)*ATF110</f>
        <v>#REF!</v>
      </c>
      <c r="ATG106" s="101" t="e">
        <f>(ATG109+#REF!)*ATG110</f>
        <v>#REF!</v>
      </c>
      <c r="ATH106" s="101" t="e">
        <f>(ATH109+#REF!)*ATH110</f>
        <v>#REF!</v>
      </c>
      <c r="ATI106" s="101" t="e">
        <f>(ATI109+#REF!)*ATI110</f>
        <v>#REF!</v>
      </c>
      <c r="ATJ106" s="101" t="e">
        <f>(ATJ109+#REF!)*ATJ110</f>
        <v>#REF!</v>
      </c>
      <c r="ATK106" s="101" t="e">
        <f>(ATK109+#REF!)*ATK110</f>
        <v>#REF!</v>
      </c>
      <c r="ATL106" s="101" t="e">
        <f>(ATL109+#REF!)*ATL110</f>
        <v>#REF!</v>
      </c>
      <c r="ATM106" s="101" t="e">
        <f>(ATM109+#REF!)*ATM110</f>
        <v>#REF!</v>
      </c>
      <c r="ATN106" s="101" t="e">
        <f>(ATN109+#REF!)*ATN110</f>
        <v>#REF!</v>
      </c>
      <c r="ATO106" s="101" t="e">
        <f>(ATO109+#REF!)*ATO110</f>
        <v>#REF!</v>
      </c>
      <c r="ATP106" s="101" t="e">
        <f>(ATP109+#REF!)*ATP110</f>
        <v>#REF!</v>
      </c>
      <c r="ATQ106" s="101" t="e">
        <f>(ATQ109+#REF!)*ATQ110</f>
        <v>#REF!</v>
      </c>
      <c r="ATR106" s="101" t="e">
        <f>(ATR109+#REF!)*ATR110</f>
        <v>#REF!</v>
      </c>
      <c r="ATS106" s="101" t="e">
        <f>(ATS109+#REF!)*ATS110</f>
        <v>#REF!</v>
      </c>
      <c r="ATT106" s="101" t="e">
        <f>(ATT109+#REF!)*ATT110</f>
        <v>#REF!</v>
      </c>
      <c r="ATU106" s="101" t="e">
        <f>(ATU109+#REF!)*ATU110</f>
        <v>#REF!</v>
      </c>
      <c r="ATV106" s="101" t="e">
        <f>(ATV109+#REF!)*ATV110</f>
        <v>#REF!</v>
      </c>
      <c r="ATW106" s="101" t="e">
        <f>(ATW109+#REF!)*ATW110</f>
        <v>#REF!</v>
      </c>
      <c r="ATX106" s="101" t="e">
        <f>(ATX109+#REF!)*ATX110</f>
        <v>#REF!</v>
      </c>
      <c r="ATY106" s="101" t="e">
        <f>(ATY109+#REF!)*ATY110</f>
        <v>#REF!</v>
      </c>
      <c r="ATZ106" s="101" t="e">
        <f>(ATZ109+#REF!)*ATZ110</f>
        <v>#REF!</v>
      </c>
      <c r="AUA106" s="101" t="e">
        <f>(AUA109+#REF!)*AUA110</f>
        <v>#REF!</v>
      </c>
      <c r="AUB106" s="101" t="e">
        <f>(AUB109+#REF!)*AUB110</f>
        <v>#REF!</v>
      </c>
      <c r="AUC106" s="101" t="e">
        <f>(AUC109+#REF!)*AUC110</f>
        <v>#REF!</v>
      </c>
      <c r="AUD106" s="101" t="e">
        <f>(AUD109+#REF!)*AUD110</f>
        <v>#REF!</v>
      </c>
      <c r="AUE106" s="101" t="e">
        <f>(AUE109+#REF!)*AUE110</f>
        <v>#REF!</v>
      </c>
      <c r="AUF106" s="101" t="e">
        <f>(AUF109+#REF!)*AUF110</f>
        <v>#REF!</v>
      </c>
      <c r="AUG106" s="101" t="e">
        <f>(AUG109+#REF!)*AUG110</f>
        <v>#REF!</v>
      </c>
      <c r="AUH106" s="101" t="e">
        <f>(AUH109+#REF!)*AUH110</f>
        <v>#REF!</v>
      </c>
      <c r="AUI106" s="101" t="e">
        <f>(AUI109+#REF!)*AUI110</f>
        <v>#REF!</v>
      </c>
      <c r="AUJ106" s="101" t="e">
        <f>(AUJ109+#REF!)*AUJ110</f>
        <v>#REF!</v>
      </c>
      <c r="AUK106" s="101" t="e">
        <f>(AUK109+#REF!)*AUK110</f>
        <v>#REF!</v>
      </c>
      <c r="AUL106" s="101" t="e">
        <f>(AUL109+#REF!)*AUL110</f>
        <v>#REF!</v>
      </c>
      <c r="AUM106" s="101" t="e">
        <f>(AUM109+#REF!)*AUM110</f>
        <v>#REF!</v>
      </c>
      <c r="AUN106" s="101" t="e">
        <f>(AUN109+#REF!)*AUN110</f>
        <v>#REF!</v>
      </c>
      <c r="AUO106" s="101" t="e">
        <f>(AUO109+#REF!)*AUO110</f>
        <v>#REF!</v>
      </c>
      <c r="AUP106" s="101" t="e">
        <f>(AUP109+#REF!)*AUP110</f>
        <v>#REF!</v>
      </c>
      <c r="AUQ106" s="101" t="e">
        <f>(AUQ109+#REF!)*AUQ110</f>
        <v>#REF!</v>
      </c>
      <c r="AUR106" s="101" t="e">
        <f>(AUR109+#REF!)*AUR110</f>
        <v>#REF!</v>
      </c>
      <c r="AUS106" s="101" t="e">
        <f>(AUS109+#REF!)*AUS110</f>
        <v>#REF!</v>
      </c>
      <c r="AUT106" s="101" t="e">
        <f>(AUT109+#REF!)*AUT110</f>
        <v>#REF!</v>
      </c>
      <c r="AUU106" s="101" t="e">
        <f>(AUU109+#REF!)*AUU110</f>
        <v>#REF!</v>
      </c>
      <c r="AUV106" s="101" t="e">
        <f>(AUV109+#REF!)*AUV110</f>
        <v>#REF!</v>
      </c>
      <c r="AUW106" s="101" t="e">
        <f>(AUW109+#REF!)*AUW110</f>
        <v>#REF!</v>
      </c>
      <c r="AUX106" s="101" t="e">
        <f>(AUX109+#REF!)*AUX110</f>
        <v>#REF!</v>
      </c>
      <c r="AUY106" s="101" t="e">
        <f>(AUY109+#REF!)*AUY110</f>
        <v>#REF!</v>
      </c>
      <c r="AUZ106" s="101" t="e">
        <f>(AUZ109+#REF!)*AUZ110</f>
        <v>#REF!</v>
      </c>
      <c r="AVA106" s="101" t="e">
        <f>(AVA109+#REF!)*AVA110</f>
        <v>#REF!</v>
      </c>
      <c r="AVB106" s="101" t="e">
        <f>(AVB109+#REF!)*AVB110</f>
        <v>#REF!</v>
      </c>
      <c r="AVC106" s="101" t="e">
        <f>(AVC109+#REF!)*AVC110</f>
        <v>#REF!</v>
      </c>
      <c r="AVD106" s="101" t="e">
        <f>(AVD109+#REF!)*AVD110</f>
        <v>#REF!</v>
      </c>
      <c r="AVE106" s="101" t="e">
        <f>(AVE109+#REF!)*AVE110</f>
        <v>#REF!</v>
      </c>
      <c r="AVF106" s="101" t="e">
        <f>(AVF109+#REF!)*AVF110</f>
        <v>#REF!</v>
      </c>
      <c r="AVG106" s="101" t="e">
        <f>(AVG109+#REF!)*AVG110</f>
        <v>#REF!</v>
      </c>
      <c r="AVH106" s="101" t="e">
        <f>(AVH109+#REF!)*AVH110</f>
        <v>#REF!</v>
      </c>
      <c r="AVI106" s="101" t="e">
        <f>(AVI109+#REF!)*AVI110</f>
        <v>#REF!</v>
      </c>
      <c r="AVJ106" s="101" t="e">
        <f>(AVJ109+#REF!)*AVJ110</f>
        <v>#REF!</v>
      </c>
      <c r="AVK106" s="101" t="e">
        <f>(AVK109+#REF!)*AVK110</f>
        <v>#REF!</v>
      </c>
      <c r="AVL106" s="101" t="e">
        <f>(AVL109+#REF!)*AVL110</f>
        <v>#REF!</v>
      </c>
      <c r="AVM106" s="101" t="e">
        <f>(AVM109+#REF!)*AVM110</f>
        <v>#REF!</v>
      </c>
      <c r="AVN106" s="101" t="e">
        <f>(AVN109+#REF!)*AVN110</f>
        <v>#REF!</v>
      </c>
      <c r="AVO106" s="101" t="e">
        <f>(AVO109+#REF!)*AVO110</f>
        <v>#REF!</v>
      </c>
      <c r="AVP106" s="101" t="e">
        <f>(AVP109+#REF!)*AVP110</f>
        <v>#REF!</v>
      </c>
      <c r="AVQ106" s="101" t="e">
        <f>(AVQ109+#REF!)*AVQ110</f>
        <v>#REF!</v>
      </c>
      <c r="AVR106" s="101" t="e">
        <f>(AVR109+#REF!)*AVR110</f>
        <v>#REF!</v>
      </c>
      <c r="AVS106" s="101" t="e">
        <f>(AVS109+#REF!)*AVS110</f>
        <v>#REF!</v>
      </c>
      <c r="AVT106" s="101" t="e">
        <f>(AVT109+#REF!)*AVT110</f>
        <v>#REF!</v>
      </c>
      <c r="AVU106" s="101" t="e">
        <f>(AVU109+#REF!)*AVU110</f>
        <v>#REF!</v>
      </c>
      <c r="AVV106" s="101" t="e">
        <f>(AVV109+#REF!)*AVV110</f>
        <v>#REF!</v>
      </c>
      <c r="AVW106" s="101" t="e">
        <f>(AVW109+#REF!)*AVW110</f>
        <v>#REF!</v>
      </c>
      <c r="AVX106" s="101" t="e">
        <f>(AVX109+#REF!)*AVX110</f>
        <v>#REF!</v>
      </c>
      <c r="AVY106" s="101" t="e">
        <f>(AVY109+#REF!)*AVY110</f>
        <v>#REF!</v>
      </c>
      <c r="AVZ106" s="101" t="e">
        <f>(AVZ109+#REF!)*AVZ110</f>
        <v>#REF!</v>
      </c>
      <c r="AWA106" s="101" t="e">
        <f>(AWA109+#REF!)*AWA110</f>
        <v>#REF!</v>
      </c>
      <c r="AWB106" s="101" t="e">
        <f>(AWB109+#REF!)*AWB110</f>
        <v>#REF!</v>
      </c>
      <c r="AWC106" s="101" t="e">
        <f>(AWC109+#REF!)*AWC110</f>
        <v>#REF!</v>
      </c>
      <c r="AWD106" s="101" t="e">
        <f>(AWD109+#REF!)*AWD110</f>
        <v>#REF!</v>
      </c>
      <c r="AWE106" s="101" t="e">
        <f>(AWE109+#REF!)*AWE110</f>
        <v>#REF!</v>
      </c>
      <c r="AWF106" s="101" t="e">
        <f>(AWF109+#REF!)*AWF110</f>
        <v>#REF!</v>
      </c>
      <c r="AWG106" s="101" t="e">
        <f>(AWG109+#REF!)*AWG110</f>
        <v>#REF!</v>
      </c>
      <c r="AWH106" s="101" t="e">
        <f>(AWH109+#REF!)*AWH110</f>
        <v>#REF!</v>
      </c>
      <c r="AWI106" s="101" t="e">
        <f>(AWI109+#REF!)*AWI110</f>
        <v>#REF!</v>
      </c>
      <c r="AWJ106" s="101" t="e">
        <f>(AWJ109+#REF!)*AWJ110</f>
        <v>#REF!</v>
      </c>
      <c r="AWK106" s="101" t="e">
        <f>(AWK109+#REF!)*AWK110</f>
        <v>#REF!</v>
      </c>
      <c r="AWL106" s="101" t="e">
        <f>(AWL109+#REF!)*AWL110</f>
        <v>#REF!</v>
      </c>
      <c r="AWM106" s="101" t="e">
        <f>(AWM109+#REF!)*AWM110</f>
        <v>#REF!</v>
      </c>
      <c r="AWN106" s="101" t="e">
        <f>(AWN109+#REF!)*AWN110</f>
        <v>#REF!</v>
      </c>
      <c r="AWO106" s="101" t="e">
        <f>(AWO109+#REF!)*AWO110</f>
        <v>#REF!</v>
      </c>
      <c r="AWP106" s="101" t="e">
        <f>(AWP109+#REF!)*AWP110</f>
        <v>#REF!</v>
      </c>
      <c r="AWQ106" s="101" t="e">
        <f>(AWQ109+#REF!)*AWQ110</f>
        <v>#REF!</v>
      </c>
      <c r="AWR106" s="101" t="e">
        <f>(AWR109+#REF!)*AWR110</f>
        <v>#REF!</v>
      </c>
      <c r="AWS106" s="101" t="e">
        <f>(AWS109+#REF!)*AWS110</f>
        <v>#REF!</v>
      </c>
      <c r="AWT106" s="101" t="e">
        <f>(AWT109+#REF!)*AWT110</f>
        <v>#REF!</v>
      </c>
      <c r="AWU106" s="101" t="e">
        <f>(AWU109+#REF!)*AWU110</f>
        <v>#REF!</v>
      </c>
      <c r="AWV106" s="101" t="e">
        <f>(AWV109+#REF!)*AWV110</f>
        <v>#REF!</v>
      </c>
      <c r="AWW106" s="101" t="e">
        <f>(AWW109+#REF!)*AWW110</f>
        <v>#REF!</v>
      </c>
      <c r="AWX106" s="101" t="e">
        <f>(AWX109+#REF!)*AWX110</f>
        <v>#REF!</v>
      </c>
      <c r="AWY106" s="101" t="e">
        <f>(AWY109+#REF!)*AWY110</f>
        <v>#REF!</v>
      </c>
      <c r="AWZ106" s="101" t="e">
        <f>(AWZ109+#REF!)*AWZ110</f>
        <v>#REF!</v>
      </c>
      <c r="AXA106" s="101" t="e">
        <f>(AXA109+#REF!)*AXA110</f>
        <v>#REF!</v>
      </c>
      <c r="AXB106" s="101" t="e">
        <f>(AXB109+#REF!)*AXB110</f>
        <v>#REF!</v>
      </c>
      <c r="AXC106" s="101" t="e">
        <f>(AXC109+#REF!)*AXC110</f>
        <v>#REF!</v>
      </c>
      <c r="AXD106" s="101" t="e">
        <f>(AXD109+#REF!)*AXD110</f>
        <v>#REF!</v>
      </c>
      <c r="AXE106" s="101" t="e">
        <f>(AXE109+#REF!)*AXE110</f>
        <v>#REF!</v>
      </c>
      <c r="AXF106" s="101" t="e">
        <f>(AXF109+#REF!)*AXF110</f>
        <v>#REF!</v>
      </c>
      <c r="AXG106" s="101" t="e">
        <f>(AXG109+#REF!)*AXG110</f>
        <v>#REF!</v>
      </c>
      <c r="AXH106" s="101" t="e">
        <f>(AXH109+#REF!)*AXH110</f>
        <v>#REF!</v>
      </c>
      <c r="AXI106" s="101" t="e">
        <f>(AXI109+#REF!)*AXI110</f>
        <v>#REF!</v>
      </c>
      <c r="AXJ106" s="101" t="e">
        <f>(AXJ109+#REF!)*AXJ110</f>
        <v>#REF!</v>
      </c>
      <c r="AXK106" s="101" t="e">
        <f>(AXK109+#REF!)*AXK110</f>
        <v>#REF!</v>
      </c>
      <c r="AXL106" s="101" t="e">
        <f>(AXL109+#REF!)*AXL110</f>
        <v>#REF!</v>
      </c>
      <c r="AXM106" s="101" t="e">
        <f>(AXM109+#REF!)*AXM110</f>
        <v>#REF!</v>
      </c>
      <c r="AXN106" s="101" t="e">
        <f>(AXN109+#REF!)*AXN110</f>
        <v>#REF!</v>
      </c>
      <c r="AXO106" s="101" t="e">
        <f>(AXO109+#REF!)*AXO110</f>
        <v>#REF!</v>
      </c>
      <c r="AXP106" s="101" t="e">
        <f>(AXP109+#REF!)*AXP110</f>
        <v>#REF!</v>
      </c>
      <c r="AXQ106" s="101" t="e">
        <f>(AXQ109+#REF!)*AXQ110</f>
        <v>#REF!</v>
      </c>
      <c r="AXR106" s="101" t="e">
        <f>(AXR109+#REF!)*AXR110</f>
        <v>#REF!</v>
      </c>
      <c r="AXS106" s="101" t="e">
        <f>(AXS109+#REF!)*AXS110</f>
        <v>#REF!</v>
      </c>
      <c r="AXT106" s="101" t="e">
        <f>(AXT109+#REF!)*AXT110</f>
        <v>#REF!</v>
      </c>
      <c r="AXU106" s="101" t="e">
        <f>(AXU109+#REF!)*AXU110</f>
        <v>#REF!</v>
      </c>
      <c r="AXV106" s="101" t="e">
        <f>(AXV109+#REF!)*AXV110</f>
        <v>#REF!</v>
      </c>
      <c r="AXW106" s="101" t="e">
        <f>(AXW109+#REF!)*AXW110</f>
        <v>#REF!</v>
      </c>
      <c r="AXX106" s="101" t="e">
        <f>(AXX109+#REF!)*AXX110</f>
        <v>#REF!</v>
      </c>
      <c r="AXY106" s="101" t="e">
        <f>(AXY109+#REF!)*AXY110</f>
        <v>#REF!</v>
      </c>
      <c r="AXZ106" s="101" t="e">
        <f>(AXZ109+#REF!)*AXZ110</f>
        <v>#REF!</v>
      </c>
      <c r="AYA106" s="101" t="e">
        <f>(AYA109+#REF!)*AYA110</f>
        <v>#REF!</v>
      </c>
      <c r="AYB106" s="101" t="e">
        <f>(AYB109+#REF!)*AYB110</f>
        <v>#REF!</v>
      </c>
      <c r="AYC106" s="101" t="e">
        <f>(AYC109+#REF!)*AYC110</f>
        <v>#REF!</v>
      </c>
      <c r="AYD106" s="101" t="e">
        <f>(AYD109+#REF!)*AYD110</f>
        <v>#REF!</v>
      </c>
      <c r="AYE106" s="101" t="e">
        <f>(AYE109+#REF!)*AYE110</f>
        <v>#REF!</v>
      </c>
      <c r="AYF106" s="101" t="e">
        <f>(AYF109+#REF!)*AYF110</f>
        <v>#REF!</v>
      </c>
      <c r="AYG106" s="101" t="e">
        <f>(AYG109+#REF!)*AYG110</f>
        <v>#REF!</v>
      </c>
      <c r="AYH106" s="101" t="e">
        <f>(AYH109+#REF!)*AYH110</f>
        <v>#REF!</v>
      </c>
      <c r="AYI106" s="101" t="e">
        <f>(AYI109+#REF!)*AYI110</f>
        <v>#REF!</v>
      </c>
      <c r="AYJ106" s="101" t="e">
        <f>(AYJ109+#REF!)*AYJ110</f>
        <v>#REF!</v>
      </c>
      <c r="AYK106" s="101" t="e">
        <f>(AYK109+#REF!)*AYK110</f>
        <v>#REF!</v>
      </c>
      <c r="AYL106" s="101" t="e">
        <f>(AYL109+#REF!)*AYL110</f>
        <v>#REF!</v>
      </c>
      <c r="AYM106" s="101" t="e">
        <f>(AYM109+#REF!)*AYM110</f>
        <v>#REF!</v>
      </c>
      <c r="AYN106" s="101" t="e">
        <f>(AYN109+#REF!)*AYN110</f>
        <v>#REF!</v>
      </c>
      <c r="AYO106" s="101" t="e">
        <f>(AYO109+#REF!)*AYO110</f>
        <v>#REF!</v>
      </c>
      <c r="AYP106" s="101" t="e">
        <f>(AYP109+#REF!)*AYP110</f>
        <v>#REF!</v>
      </c>
      <c r="AYQ106" s="101" t="e">
        <f>(AYQ109+#REF!)*AYQ110</f>
        <v>#REF!</v>
      </c>
      <c r="AYR106" s="101" t="e">
        <f>(AYR109+#REF!)*AYR110</f>
        <v>#REF!</v>
      </c>
      <c r="AYS106" s="101" t="e">
        <f>(AYS109+#REF!)*AYS110</f>
        <v>#REF!</v>
      </c>
      <c r="AYT106" s="101" t="e">
        <f>(AYT109+#REF!)*AYT110</f>
        <v>#REF!</v>
      </c>
      <c r="AYU106" s="101" t="e">
        <f>(AYU109+#REF!)*AYU110</f>
        <v>#REF!</v>
      </c>
      <c r="AYV106" s="101" t="e">
        <f>(AYV109+#REF!)*AYV110</f>
        <v>#REF!</v>
      </c>
      <c r="AYW106" s="101" t="e">
        <f>(AYW109+#REF!)*AYW110</f>
        <v>#REF!</v>
      </c>
      <c r="AYX106" s="101" t="e">
        <f>(AYX109+#REF!)*AYX110</f>
        <v>#REF!</v>
      </c>
      <c r="AYY106" s="101" t="e">
        <f>(AYY109+#REF!)*AYY110</f>
        <v>#REF!</v>
      </c>
      <c r="AYZ106" s="101" t="e">
        <f>(AYZ109+#REF!)*AYZ110</f>
        <v>#REF!</v>
      </c>
      <c r="AZA106" s="101" t="e">
        <f>(AZA109+#REF!)*AZA110</f>
        <v>#REF!</v>
      </c>
      <c r="AZB106" s="101" t="e">
        <f>(AZB109+#REF!)*AZB110</f>
        <v>#REF!</v>
      </c>
      <c r="AZC106" s="101" t="e">
        <f>(AZC109+#REF!)*AZC110</f>
        <v>#REF!</v>
      </c>
      <c r="AZD106" s="101" t="e">
        <f>(AZD109+#REF!)*AZD110</f>
        <v>#REF!</v>
      </c>
      <c r="AZE106" s="101" t="e">
        <f>(AZE109+#REF!)*AZE110</f>
        <v>#REF!</v>
      </c>
      <c r="AZF106" s="101" t="e">
        <f>(AZF109+#REF!)*AZF110</f>
        <v>#REF!</v>
      </c>
      <c r="AZG106" s="101" t="e">
        <f>(AZG109+#REF!)*AZG110</f>
        <v>#REF!</v>
      </c>
      <c r="AZH106" s="101" t="e">
        <f>(AZH109+#REF!)*AZH110</f>
        <v>#REF!</v>
      </c>
      <c r="AZI106" s="101" t="e">
        <f>(AZI109+#REF!)*AZI110</f>
        <v>#REF!</v>
      </c>
      <c r="AZJ106" s="101" t="e">
        <f>(AZJ109+#REF!)*AZJ110</f>
        <v>#REF!</v>
      </c>
      <c r="AZK106" s="101" t="e">
        <f>(AZK109+#REF!)*AZK110</f>
        <v>#REF!</v>
      </c>
      <c r="AZL106" s="101" t="e">
        <f>(AZL109+#REF!)*AZL110</f>
        <v>#REF!</v>
      </c>
      <c r="AZM106" s="101" t="e">
        <f>(AZM109+#REF!)*AZM110</f>
        <v>#REF!</v>
      </c>
      <c r="AZN106" s="101" t="e">
        <f>(AZN109+#REF!)*AZN110</f>
        <v>#REF!</v>
      </c>
      <c r="AZO106" s="101" t="e">
        <f>(AZO109+#REF!)*AZO110</f>
        <v>#REF!</v>
      </c>
      <c r="AZP106" s="101" t="e">
        <f>(AZP109+#REF!)*AZP110</f>
        <v>#REF!</v>
      </c>
      <c r="AZQ106" s="101" t="e">
        <f>(AZQ109+#REF!)*AZQ110</f>
        <v>#REF!</v>
      </c>
      <c r="AZR106" s="101" t="e">
        <f>(AZR109+#REF!)*AZR110</f>
        <v>#REF!</v>
      </c>
      <c r="AZS106" s="101" t="e">
        <f>(AZS109+#REF!)*AZS110</f>
        <v>#REF!</v>
      </c>
      <c r="AZT106" s="101" t="e">
        <f>(AZT109+#REF!)*AZT110</f>
        <v>#REF!</v>
      </c>
      <c r="AZU106" s="101" t="e">
        <f>(AZU109+#REF!)*AZU110</f>
        <v>#REF!</v>
      </c>
      <c r="AZV106" s="101" t="e">
        <f>(AZV109+#REF!)*AZV110</f>
        <v>#REF!</v>
      </c>
      <c r="AZW106" s="101" t="e">
        <f>(AZW109+#REF!)*AZW110</f>
        <v>#REF!</v>
      </c>
      <c r="AZX106" s="101" t="e">
        <f>(AZX109+#REF!)*AZX110</f>
        <v>#REF!</v>
      </c>
      <c r="AZY106" s="101" t="e">
        <f>(AZY109+#REF!)*AZY110</f>
        <v>#REF!</v>
      </c>
      <c r="AZZ106" s="101" t="e">
        <f>(AZZ109+#REF!)*AZZ110</f>
        <v>#REF!</v>
      </c>
      <c r="BAA106" s="101" t="e">
        <f>(BAA109+#REF!)*BAA110</f>
        <v>#REF!</v>
      </c>
      <c r="BAB106" s="101" t="e">
        <f>(BAB109+#REF!)*BAB110</f>
        <v>#REF!</v>
      </c>
      <c r="BAC106" s="101" t="e">
        <f>(BAC109+#REF!)*BAC110</f>
        <v>#REF!</v>
      </c>
      <c r="BAD106" s="101" t="e">
        <f>(BAD109+#REF!)*BAD110</f>
        <v>#REF!</v>
      </c>
      <c r="BAE106" s="101" t="e">
        <f>(BAE109+#REF!)*BAE110</f>
        <v>#REF!</v>
      </c>
      <c r="BAF106" s="101" t="e">
        <f>(BAF109+#REF!)*BAF110</f>
        <v>#REF!</v>
      </c>
      <c r="BAG106" s="101" t="e">
        <f>(BAG109+#REF!)*BAG110</f>
        <v>#REF!</v>
      </c>
      <c r="BAH106" s="101" t="e">
        <f>(BAH109+#REF!)*BAH110</f>
        <v>#REF!</v>
      </c>
      <c r="BAI106" s="101" t="e">
        <f>(BAI109+#REF!)*BAI110</f>
        <v>#REF!</v>
      </c>
      <c r="BAJ106" s="101" t="e">
        <f>(BAJ109+#REF!)*BAJ110</f>
        <v>#REF!</v>
      </c>
      <c r="BAK106" s="101" t="e">
        <f>(BAK109+#REF!)*BAK110</f>
        <v>#REF!</v>
      </c>
      <c r="BAL106" s="101" t="e">
        <f>(BAL109+#REF!)*BAL110</f>
        <v>#REF!</v>
      </c>
      <c r="BAM106" s="101" t="e">
        <f>(BAM109+#REF!)*BAM110</f>
        <v>#REF!</v>
      </c>
      <c r="BAN106" s="101" t="e">
        <f>(BAN109+#REF!)*BAN110</f>
        <v>#REF!</v>
      </c>
      <c r="BAO106" s="101" t="e">
        <f>(BAO109+#REF!)*BAO110</f>
        <v>#REF!</v>
      </c>
      <c r="BAP106" s="101" t="e">
        <f>(BAP109+#REF!)*BAP110</f>
        <v>#REF!</v>
      </c>
      <c r="BAQ106" s="101" t="e">
        <f>(BAQ109+#REF!)*BAQ110</f>
        <v>#REF!</v>
      </c>
      <c r="BAR106" s="101" t="e">
        <f>(BAR109+#REF!)*BAR110</f>
        <v>#REF!</v>
      </c>
      <c r="BAS106" s="101" t="e">
        <f>(BAS109+#REF!)*BAS110</f>
        <v>#REF!</v>
      </c>
      <c r="BAT106" s="101" t="e">
        <f>(BAT109+#REF!)*BAT110</f>
        <v>#REF!</v>
      </c>
      <c r="BAU106" s="101" t="e">
        <f>(BAU109+#REF!)*BAU110</f>
        <v>#REF!</v>
      </c>
      <c r="BAV106" s="101" t="e">
        <f>(BAV109+#REF!)*BAV110</f>
        <v>#REF!</v>
      </c>
      <c r="BAW106" s="101" t="e">
        <f>(BAW109+#REF!)*BAW110</f>
        <v>#REF!</v>
      </c>
      <c r="BAX106" s="101" t="e">
        <f>(BAX109+#REF!)*BAX110</f>
        <v>#REF!</v>
      </c>
      <c r="BAY106" s="101" t="e">
        <f>(BAY109+#REF!)*BAY110</f>
        <v>#REF!</v>
      </c>
      <c r="BAZ106" s="101" t="e">
        <f>(BAZ109+#REF!)*BAZ110</f>
        <v>#REF!</v>
      </c>
      <c r="BBA106" s="101" t="e">
        <f>(BBA109+#REF!)*BBA110</f>
        <v>#REF!</v>
      </c>
      <c r="BBB106" s="101" t="e">
        <f>(BBB109+#REF!)*BBB110</f>
        <v>#REF!</v>
      </c>
      <c r="BBC106" s="101" t="e">
        <f>(BBC109+#REF!)*BBC110</f>
        <v>#REF!</v>
      </c>
      <c r="BBD106" s="101" t="e">
        <f>(BBD109+#REF!)*BBD110</f>
        <v>#REF!</v>
      </c>
      <c r="BBE106" s="101" t="e">
        <f>(BBE109+#REF!)*BBE110</f>
        <v>#REF!</v>
      </c>
      <c r="BBF106" s="101" t="e">
        <f>(BBF109+#REF!)*BBF110</f>
        <v>#REF!</v>
      </c>
      <c r="BBG106" s="101" t="e">
        <f>(BBG109+#REF!)*BBG110</f>
        <v>#REF!</v>
      </c>
      <c r="BBH106" s="101" t="e">
        <f>(BBH109+#REF!)*BBH110</f>
        <v>#REF!</v>
      </c>
      <c r="BBI106" s="101" t="e">
        <f>(BBI109+#REF!)*BBI110</f>
        <v>#REF!</v>
      </c>
      <c r="BBJ106" s="101" t="e">
        <f>(BBJ109+#REF!)*BBJ110</f>
        <v>#REF!</v>
      </c>
      <c r="BBK106" s="101" t="e">
        <f>(BBK109+#REF!)*BBK110</f>
        <v>#REF!</v>
      </c>
      <c r="BBL106" s="101" t="e">
        <f>(BBL109+#REF!)*BBL110</f>
        <v>#REF!</v>
      </c>
      <c r="BBM106" s="101" t="e">
        <f>(BBM109+#REF!)*BBM110</f>
        <v>#REF!</v>
      </c>
      <c r="BBN106" s="101" t="e">
        <f>(BBN109+#REF!)*BBN110</f>
        <v>#REF!</v>
      </c>
      <c r="BBO106" s="101" t="e">
        <f>(BBO109+#REF!)*BBO110</f>
        <v>#REF!</v>
      </c>
      <c r="BBP106" s="101" t="e">
        <f>(BBP109+#REF!)*BBP110</f>
        <v>#REF!</v>
      </c>
      <c r="BBQ106" s="101" t="e">
        <f>(BBQ109+#REF!)*BBQ110</f>
        <v>#REF!</v>
      </c>
      <c r="BBR106" s="101" t="e">
        <f>(BBR109+#REF!)*BBR110</f>
        <v>#REF!</v>
      </c>
      <c r="BBS106" s="101" t="e">
        <f>(BBS109+#REF!)*BBS110</f>
        <v>#REF!</v>
      </c>
      <c r="BBT106" s="101" t="e">
        <f>(BBT109+#REF!)*BBT110</f>
        <v>#REF!</v>
      </c>
      <c r="BBU106" s="101" t="e">
        <f>(BBU109+#REF!)*BBU110</f>
        <v>#REF!</v>
      </c>
      <c r="BBV106" s="101" t="e">
        <f>(BBV109+#REF!)*BBV110</f>
        <v>#REF!</v>
      </c>
      <c r="BBW106" s="101" t="e">
        <f>(BBW109+#REF!)*BBW110</f>
        <v>#REF!</v>
      </c>
      <c r="BBX106" s="101" t="e">
        <f>(BBX109+#REF!)*BBX110</f>
        <v>#REF!</v>
      </c>
      <c r="BBY106" s="101" t="e">
        <f>(BBY109+#REF!)*BBY110</f>
        <v>#REF!</v>
      </c>
      <c r="BBZ106" s="101" t="e">
        <f>(BBZ109+#REF!)*BBZ110</f>
        <v>#REF!</v>
      </c>
      <c r="BCA106" s="101" t="e">
        <f>(BCA109+#REF!)*BCA110</f>
        <v>#REF!</v>
      </c>
      <c r="BCB106" s="101" t="e">
        <f>(BCB109+#REF!)*BCB110</f>
        <v>#REF!</v>
      </c>
      <c r="BCC106" s="101" t="e">
        <f>(BCC109+#REF!)*BCC110</f>
        <v>#REF!</v>
      </c>
      <c r="BCD106" s="101" t="e">
        <f>(BCD109+#REF!)*BCD110</f>
        <v>#REF!</v>
      </c>
      <c r="BCE106" s="101" t="e">
        <f>(BCE109+#REF!)*BCE110</f>
        <v>#REF!</v>
      </c>
      <c r="BCF106" s="101" t="e">
        <f>(BCF109+#REF!)*BCF110</f>
        <v>#REF!</v>
      </c>
      <c r="BCG106" s="101" t="e">
        <f>(BCG109+#REF!)*BCG110</f>
        <v>#REF!</v>
      </c>
      <c r="BCH106" s="101" t="e">
        <f>(BCH109+#REF!)*BCH110</f>
        <v>#REF!</v>
      </c>
      <c r="BCI106" s="101" t="e">
        <f>(BCI109+#REF!)*BCI110</f>
        <v>#REF!</v>
      </c>
      <c r="BCJ106" s="101" t="e">
        <f>(BCJ109+#REF!)*BCJ110</f>
        <v>#REF!</v>
      </c>
      <c r="BCK106" s="101" t="e">
        <f>(BCK109+#REF!)*BCK110</f>
        <v>#REF!</v>
      </c>
      <c r="BCL106" s="101" t="e">
        <f>(BCL109+#REF!)*BCL110</f>
        <v>#REF!</v>
      </c>
      <c r="BCM106" s="101" t="e">
        <f>(BCM109+#REF!)*BCM110</f>
        <v>#REF!</v>
      </c>
      <c r="BCN106" s="101" t="e">
        <f>(BCN109+#REF!)*BCN110</f>
        <v>#REF!</v>
      </c>
      <c r="BCO106" s="101" t="e">
        <f>(BCO109+#REF!)*BCO110</f>
        <v>#REF!</v>
      </c>
      <c r="BCP106" s="101" t="e">
        <f>(BCP109+#REF!)*BCP110</f>
        <v>#REF!</v>
      </c>
      <c r="BCQ106" s="101" t="e">
        <f>(BCQ109+#REF!)*BCQ110</f>
        <v>#REF!</v>
      </c>
      <c r="BCR106" s="101" t="e">
        <f>(BCR109+#REF!)*BCR110</f>
        <v>#REF!</v>
      </c>
      <c r="BCS106" s="101" t="e">
        <f>(BCS109+#REF!)*BCS110</f>
        <v>#REF!</v>
      </c>
      <c r="BCT106" s="101" t="e">
        <f>(BCT109+#REF!)*BCT110</f>
        <v>#REF!</v>
      </c>
      <c r="BCU106" s="101" t="e">
        <f>(BCU109+#REF!)*BCU110</f>
        <v>#REF!</v>
      </c>
      <c r="BCV106" s="101" t="e">
        <f>(BCV109+#REF!)*BCV110</f>
        <v>#REF!</v>
      </c>
      <c r="BCW106" s="101" t="e">
        <f>(BCW109+#REF!)*BCW110</f>
        <v>#REF!</v>
      </c>
      <c r="BCX106" s="101" t="e">
        <f>(BCX109+#REF!)*BCX110</f>
        <v>#REF!</v>
      </c>
      <c r="BCY106" s="101" t="e">
        <f>(BCY109+#REF!)*BCY110</f>
        <v>#REF!</v>
      </c>
      <c r="BCZ106" s="101" t="e">
        <f>(BCZ109+#REF!)*BCZ110</f>
        <v>#REF!</v>
      </c>
      <c r="BDA106" s="101" t="e">
        <f>(BDA109+#REF!)*BDA110</f>
        <v>#REF!</v>
      </c>
      <c r="BDB106" s="101" t="e">
        <f>(BDB109+#REF!)*BDB110</f>
        <v>#REF!</v>
      </c>
      <c r="BDC106" s="101" t="e">
        <f>(BDC109+#REF!)*BDC110</f>
        <v>#REF!</v>
      </c>
      <c r="BDD106" s="101" t="e">
        <f>(BDD109+#REF!)*BDD110</f>
        <v>#REF!</v>
      </c>
      <c r="BDE106" s="101" t="e">
        <f>(BDE109+#REF!)*BDE110</f>
        <v>#REF!</v>
      </c>
      <c r="BDF106" s="101" t="e">
        <f>(BDF109+#REF!)*BDF110</f>
        <v>#REF!</v>
      </c>
      <c r="BDG106" s="101" t="e">
        <f>(BDG109+#REF!)*BDG110</f>
        <v>#REF!</v>
      </c>
      <c r="BDH106" s="101" t="e">
        <f>(BDH109+#REF!)*BDH110</f>
        <v>#REF!</v>
      </c>
      <c r="BDI106" s="101" t="e">
        <f>(BDI109+#REF!)*BDI110</f>
        <v>#REF!</v>
      </c>
      <c r="BDJ106" s="101" t="e">
        <f>(BDJ109+#REF!)*BDJ110</f>
        <v>#REF!</v>
      </c>
      <c r="BDK106" s="101" t="e">
        <f>(BDK109+#REF!)*BDK110</f>
        <v>#REF!</v>
      </c>
      <c r="BDL106" s="101" t="e">
        <f>(BDL109+#REF!)*BDL110</f>
        <v>#REF!</v>
      </c>
      <c r="BDM106" s="101" t="e">
        <f>(BDM109+#REF!)*BDM110</f>
        <v>#REF!</v>
      </c>
      <c r="BDN106" s="101" t="e">
        <f>(BDN109+#REF!)*BDN110</f>
        <v>#REF!</v>
      </c>
      <c r="BDO106" s="101" t="e">
        <f>(BDO109+#REF!)*BDO110</f>
        <v>#REF!</v>
      </c>
      <c r="BDP106" s="101" t="e">
        <f>(BDP109+#REF!)*BDP110</f>
        <v>#REF!</v>
      </c>
      <c r="BDQ106" s="101" t="e">
        <f>(BDQ109+#REF!)*BDQ110</f>
        <v>#REF!</v>
      </c>
      <c r="BDR106" s="101" t="e">
        <f>(BDR109+#REF!)*BDR110</f>
        <v>#REF!</v>
      </c>
      <c r="BDS106" s="101" t="e">
        <f>(BDS109+#REF!)*BDS110</f>
        <v>#REF!</v>
      </c>
      <c r="BDT106" s="101" t="e">
        <f>(BDT109+#REF!)*BDT110</f>
        <v>#REF!</v>
      </c>
      <c r="BDU106" s="101" t="e">
        <f>(BDU109+#REF!)*BDU110</f>
        <v>#REF!</v>
      </c>
      <c r="BDV106" s="101" t="e">
        <f>(BDV109+#REF!)*BDV110</f>
        <v>#REF!</v>
      </c>
      <c r="BDW106" s="101" t="e">
        <f>(BDW109+#REF!)*BDW110</f>
        <v>#REF!</v>
      </c>
      <c r="BDX106" s="101" t="e">
        <f>(BDX109+#REF!)*BDX110</f>
        <v>#REF!</v>
      </c>
      <c r="BDY106" s="101" t="e">
        <f>(BDY109+#REF!)*BDY110</f>
        <v>#REF!</v>
      </c>
      <c r="BDZ106" s="101" t="e">
        <f>(BDZ109+#REF!)*BDZ110</f>
        <v>#REF!</v>
      </c>
      <c r="BEA106" s="101" t="e">
        <f>(BEA109+#REF!)*BEA110</f>
        <v>#REF!</v>
      </c>
      <c r="BEB106" s="101" t="e">
        <f>(BEB109+#REF!)*BEB110</f>
        <v>#REF!</v>
      </c>
      <c r="BEC106" s="101" t="e">
        <f>(BEC109+#REF!)*BEC110</f>
        <v>#REF!</v>
      </c>
      <c r="BED106" s="101" t="e">
        <f>(BED109+#REF!)*BED110</f>
        <v>#REF!</v>
      </c>
      <c r="BEE106" s="101" t="e">
        <f>(BEE109+#REF!)*BEE110</f>
        <v>#REF!</v>
      </c>
      <c r="BEF106" s="101" t="e">
        <f>(BEF109+#REF!)*BEF110</f>
        <v>#REF!</v>
      </c>
      <c r="BEG106" s="101" t="e">
        <f>(BEG109+#REF!)*BEG110</f>
        <v>#REF!</v>
      </c>
      <c r="BEH106" s="101" t="e">
        <f>(BEH109+#REF!)*BEH110</f>
        <v>#REF!</v>
      </c>
      <c r="BEI106" s="101" t="e">
        <f>(BEI109+#REF!)*BEI110</f>
        <v>#REF!</v>
      </c>
      <c r="BEJ106" s="101" t="e">
        <f>(BEJ109+#REF!)*BEJ110</f>
        <v>#REF!</v>
      </c>
      <c r="BEK106" s="101" t="e">
        <f>(BEK109+#REF!)*BEK110</f>
        <v>#REF!</v>
      </c>
      <c r="BEL106" s="101" t="e">
        <f>(BEL109+#REF!)*BEL110</f>
        <v>#REF!</v>
      </c>
      <c r="BEM106" s="101" t="e">
        <f>(BEM109+#REF!)*BEM110</f>
        <v>#REF!</v>
      </c>
      <c r="BEN106" s="101" t="e">
        <f>(BEN109+#REF!)*BEN110</f>
        <v>#REF!</v>
      </c>
      <c r="BEO106" s="101" t="e">
        <f>(BEO109+#REF!)*BEO110</f>
        <v>#REF!</v>
      </c>
      <c r="BEP106" s="101" t="e">
        <f>(BEP109+#REF!)*BEP110</f>
        <v>#REF!</v>
      </c>
      <c r="BEQ106" s="101" t="e">
        <f>(BEQ109+#REF!)*BEQ110</f>
        <v>#REF!</v>
      </c>
      <c r="BER106" s="101" t="e">
        <f>(BER109+#REF!)*BER110</f>
        <v>#REF!</v>
      </c>
      <c r="BES106" s="101" t="e">
        <f>(BES109+#REF!)*BES110</f>
        <v>#REF!</v>
      </c>
      <c r="BET106" s="101" t="e">
        <f>(BET109+#REF!)*BET110</f>
        <v>#REF!</v>
      </c>
      <c r="BEU106" s="101" t="e">
        <f>(BEU109+#REF!)*BEU110</f>
        <v>#REF!</v>
      </c>
      <c r="BEV106" s="101" t="e">
        <f>(BEV109+#REF!)*BEV110</f>
        <v>#REF!</v>
      </c>
      <c r="BEW106" s="101" t="e">
        <f>(BEW109+#REF!)*BEW110</f>
        <v>#REF!</v>
      </c>
      <c r="BEX106" s="101" t="e">
        <f>(BEX109+#REF!)*BEX110</f>
        <v>#REF!</v>
      </c>
      <c r="BEY106" s="101" t="e">
        <f>(BEY109+#REF!)*BEY110</f>
        <v>#REF!</v>
      </c>
      <c r="BEZ106" s="101" t="e">
        <f>(BEZ109+#REF!)*BEZ110</f>
        <v>#REF!</v>
      </c>
      <c r="BFA106" s="101" t="e">
        <f>(BFA109+#REF!)*BFA110</f>
        <v>#REF!</v>
      </c>
      <c r="BFB106" s="101" t="e">
        <f>(BFB109+#REF!)*BFB110</f>
        <v>#REF!</v>
      </c>
      <c r="BFC106" s="101" t="e">
        <f>(BFC109+#REF!)*BFC110</f>
        <v>#REF!</v>
      </c>
      <c r="BFD106" s="101" t="e">
        <f>(BFD109+#REF!)*BFD110</f>
        <v>#REF!</v>
      </c>
      <c r="BFE106" s="101" t="e">
        <f>(BFE109+#REF!)*BFE110</f>
        <v>#REF!</v>
      </c>
      <c r="BFF106" s="101" t="e">
        <f>(BFF109+#REF!)*BFF110</f>
        <v>#REF!</v>
      </c>
      <c r="BFG106" s="101" t="e">
        <f>(BFG109+#REF!)*BFG110</f>
        <v>#REF!</v>
      </c>
      <c r="BFH106" s="101" t="e">
        <f>(BFH109+#REF!)*BFH110</f>
        <v>#REF!</v>
      </c>
      <c r="BFI106" s="101" t="e">
        <f>(BFI109+#REF!)*BFI110</f>
        <v>#REF!</v>
      </c>
      <c r="BFJ106" s="101" t="e">
        <f>(BFJ109+#REF!)*BFJ110</f>
        <v>#REF!</v>
      </c>
      <c r="BFK106" s="101" t="e">
        <f>(BFK109+#REF!)*BFK110</f>
        <v>#REF!</v>
      </c>
      <c r="BFL106" s="101" t="e">
        <f>(BFL109+#REF!)*BFL110</f>
        <v>#REF!</v>
      </c>
      <c r="BFM106" s="101" t="e">
        <f>(BFM109+#REF!)*BFM110</f>
        <v>#REF!</v>
      </c>
      <c r="BFN106" s="101" t="e">
        <f>(BFN109+#REF!)*BFN110</f>
        <v>#REF!</v>
      </c>
      <c r="BFO106" s="101" t="e">
        <f>(BFO109+#REF!)*BFO110</f>
        <v>#REF!</v>
      </c>
      <c r="BFP106" s="101" t="e">
        <f>(BFP109+#REF!)*BFP110</f>
        <v>#REF!</v>
      </c>
      <c r="BFQ106" s="101" t="e">
        <f>(BFQ109+#REF!)*BFQ110</f>
        <v>#REF!</v>
      </c>
      <c r="BFR106" s="101" t="e">
        <f>(BFR109+#REF!)*BFR110</f>
        <v>#REF!</v>
      </c>
      <c r="BFS106" s="101" t="e">
        <f>(BFS109+#REF!)*BFS110</f>
        <v>#REF!</v>
      </c>
      <c r="BFT106" s="101" t="e">
        <f>(BFT109+#REF!)*BFT110</f>
        <v>#REF!</v>
      </c>
      <c r="BFU106" s="101" t="e">
        <f>(BFU109+#REF!)*BFU110</f>
        <v>#REF!</v>
      </c>
      <c r="BFV106" s="101" t="e">
        <f>(BFV109+#REF!)*BFV110</f>
        <v>#REF!</v>
      </c>
      <c r="BFW106" s="101" t="e">
        <f>(BFW109+#REF!)*BFW110</f>
        <v>#REF!</v>
      </c>
      <c r="BFX106" s="101" t="e">
        <f>(BFX109+#REF!)*BFX110</f>
        <v>#REF!</v>
      </c>
      <c r="BFY106" s="101" t="e">
        <f>(BFY109+#REF!)*BFY110</f>
        <v>#REF!</v>
      </c>
      <c r="BFZ106" s="101" t="e">
        <f>(BFZ109+#REF!)*BFZ110</f>
        <v>#REF!</v>
      </c>
      <c r="BGA106" s="101" t="e">
        <f>(BGA109+#REF!)*BGA110</f>
        <v>#REF!</v>
      </c>
      <c r="BGB106" s="101" t="e">
        <f>(BGB109+#REF!)*BGB110</f>
        <v>#REF!</v>
      </c>
      <c r="BGC106" s="101" t="e">
        <f>(BGC109+#REF!)*BGC110</f>
        <v>#REF!</v>
      </c>
      <c r="BGD106" s="101" t="e">
        <f>(BGD109+#REF!)*BGD110</f>
        <v>#REF!</v>
      </c>
      <c r="BGE106" s="101" t="e">
        <f>(BGE109+#REF!)*BGE110</f>
        <v>#REF!</v>
      </c>
      <c r="BGF106" s="101" t="e">
        <f>(BGF109+#REF!)*BGF110</f>
        <v>#REF!</v>
      </c>
      <c r="BGG106" s="101" t="e">
        <f>(BGG109+#REF!)*BGG110</f>
        <v>#REF!</v>
      </c>
      <c r="BGH106" s="101" t="e">
        <f>(BGH109+#REF!)*BGH110</f>
        <v>#REF!</v>
      </c>
      <c r="BGI106" s="101" t="e">
        <f>(BGI109+#REF!)*BGI110</f>
        <v>#REF!</v>
      </c>
      <c r="BGJ106" s="101" t="e">
        <f>(BGJ109+#REF!)*BGJ110</f>
        <v>#REF!</v>
      </c>
      <c r="BGK106" s="101" t="e">
        <f>(BGK109+#REF!)*BGK110</f>
        <v>#REF!</v>
      </c>
      <c r="BGL106" s="101" t="e">
        <f>(BGL109+#REF!)*BGL110</f>
        <v>#REF!</v>
      </c>
      <c r="BGM106" s="101" t="e">
        <f>(BGM109+#REF!)*BGM110</f>
        <v>#REF!</v>
      </c>
      <c r="BGN106" s="101" t="e">
        <f>(BGN109+#REF!)*BGN110</f>
        <v>#REF!</v>
      </c>
      <c r="BGO106" s="101" t="e">
        <f>(BGO109+#REF!)*BGO110</f>
        <v>#REF!</v>
      </c>
      <c r="BGP106" s="101" t="e">
        <f>(BGP109+#REF!)*BGP110</f>
        <v>#REF!</v>
      </c>
      <c r="BGQ106" s="101" t="e">
        <f>(BGQ109+#REF!)*BGQ110</f>
        <v>#REF!</v>
      </c>
      <c r="BGR106" s="101" t="e">
        <f>(BGR109+#REF!)*BGR110</f>
        <v>#REF!</v>
      </c>
      <c r="BGS106" s="101" t="e">
        <f>(BGS109+#REF!)*BGS110</f>
        <v>#REF!</v>
      </c>
      <c r="BGT106" s="101" t="e">
        <f>(BGT109+#REF!)*BGT110</f>
        <v>#REF!</v>
      </c>
      <c r="BGU106" s="101" t="e">
        <f>(BGU109+#REF!)*BGU110</f>
        <v>#REF!</v>
      </c>
      <c r="BGV106" s="101" t="e">
        <f>(BGV109+#REF!)*BGV110</f>
        <v>#REF!</v>
      </c>
      <c r="BGW106" s="101" t="e">
        <f>(BGW109+#REF!)*BGW110</f>
        <v>#REF!</v>
      </c>
      <c r="BGX106" s="101" t="e">
        <f>(BGX109+#REF!)*BGX110</f>
        <v>#REF!</v>
      </c>
      <c r="BGY106" s="101" t="e">
        <f>(BGY109+#REF!)*BGY110</f>
        <v>#REF!</v>
      </c>
      <c r="BGZ106" s="101" t="e">
        <f>(BGZ109+#REF!)*BGZ110</f>
        <v>#REF!</v>
      </c>
      <c r="BHA106" s="101" t="e">
        <f>(BHA109+#REF!)*BHA110</f>
        <v>#REF!</v>
      </c>
      <c r="BHB106" s="101" t="e">
        <f>(BHB109+#REF!)*BHB110</f>
        <v>#REF!</v>
      </c>
      <c r="BHC106" s="101" t="e">
        <f>(BHC109+#REF!)*BHC110</f>
        <v>#REF!</v>
      </c>
      <c r="BHD106" s="101" t="e">
        <f>(BHD109+#REF!)*BHD110</f>
        <v>#REF!</v>
      </c>
      <c r="BHE106" s="101" t="e">
        <f>(BHE109+#REF!)*BHE110</f>
        <v>#REF!</v>
      </c>
      <c r="BHF106" s="101" t="e">
        <f>(BHF109+#REF!)*BHF110</f>
        <v>#REF!</v>
      </c>
      <c r="BHG106" s="101" t="e">
        <f>(BHG109+#REF!)*BHG110</f>
        <v>#REF!</v>
      </c>
      <c r="BHH106" s="101" t="e">
        <f>(BHH109+#REF!)*BHH110</f>
        <v>#REF!</v>
      </c>
      <c r="BHI106" s="101" t="e">
        <f>(BHI109+#REF!)*BHI110</f>
        <v>#REF!</v>
      </c>
      <c r="BHJ106" s="101" t="e">
        <f>(BHJ109+#REF!)*BHJ110</f>
        <v>#REF!</v>
      </c>
      <c r="BHK106" s="101" t="e">
        <f>(BHK109+#REF!)*BHK110</f>
        <v>#REF!</v>
      </c>
      <c r="BHL106" s="101" t="e">
        <f>(BHL109+#REF!)*BHL110</f>
        <v>#REF!</v>
      </c>
      <c r="BHM106" s="101" t="e">
        <f>(BHM109+#REF!)*BHM110</f>
        <v>#REF!</v>
      </c>
      <c r="BHN106" s="101" t="e">
        <f>(BHN109+#REF!)*BHN110</f>
        <v>#REF!</v>
      </c>
      <c r="BHO106" s="101" t="e">
        <f>(BHO109+#REF!)*BHO110</f>
        <v>#REF!</v>
      </c>
      <c r="BHP106" s="101" t="e">
        <f>(BHP109+#REF!)*BHP110</f>
        <v>#REF!</v>
      </c>
      <c r="BHQ106" s="101" t="e">
        <f>(BHQ109+#REF!)*BHQ110</f>
        <v>#REF!</v>
      </c>
      <c r="BHR106" s="101" t="e">
        <f>(BHR109+#REF!)*BHR110</f>
        <v>#REF!</v>
      </c>
      <c r="BHS106" s="101" t="e">
        <f>(BHS109+#REF!)*BHS110</f>
        <v>#REF!</v>
      </c>
      <c r="BHT106" s="101" t="e">
        <f>(BHT109+#REF!)*BHT110</f>
        <v>#REF!</v>
      </c>
      <c r="BHU106" s="101" t="e">
        <f>(BHU109+#REF!)*BHU110</f>
        <v>#REF!</v>
      </c>
      <c r="BHV106" s="101" t="e">
        <f>(BHV109+#REF!)*BHV110</f>
        <v>#REF!</v>
      </c>
      <c r="BHW106" s="101" t="e">
        <f>(BHW109+#REF!)*BHW110</f>
        <v>#REF!</v>
      </c>
      <c r="BHX106" s="101" t="e">
        <f>(BHX109+#REF!)*BHX110</f>
        <v>#REF!</v>
      </c>
      <c r="BHY106" s="101" t="e">
        <f>(BHY109+#REF!)*BHY110</f>
        <v>#REF!</v>
      </c>
      <c r="BHZ106" s="101" t="e">
        <f>(BHZ109+#REF!)*BHZ110</f>
        <v>#REF!</v>
      </c>
      <c r="BIA106" s="101" t="e">
        <f>(BIA109+#REF!)*BIA110</f>
        <v>#REF!</v>
      </c>
      <c r="BIB106" s="101" t="e">
        <f>(BIB109+#REF!)*BIB110</f>
        <v>#REF!</v>
      </c>
      <c r="BIC106" s="101" t="e">
        <f>(BIC109+#REF!)*BIC110</f>
        <v>#REF!</v>
      </c>
      <c r="BID106" s="101" t="e">
        <f>(BID109+#REF!)*BID110</f>
        <v>#REF!</v>
      </c>
      <c r="BIE106" s="101" t="e">
        <f>(BIE109+#REF!)*BIE110</f>
        <v>#REF!</v>
      </c>
      <c r="BIF106" s="101" t="e">
        <f>(BIF109+#REF!)*BIF110</f>
        <v>#REF!</v>
      </c>
      <c r="BIG106" s="101" t="e">
        <f>(BIG109+#REF!)*BIG110</f>
        <v>#REF!</v>
      </c>
      <c r="BIH106" s="101" t="e">
        <f>(BIH109+#REF!)*BIH110</f>
        <v>#REF!</v>
      </c>
      <c r="BII106" s="101" t="e">
        <f>(BII109+#REF!)*BII110</f>
        <v>#REF!</v>
      </c>
      <c r="BIJ106" s="101" t="e">
        <f>(BIJ109+#REF!)*BIJ110</f>
        <v>#REF!</v>
      </c>
      <c r="BIK106" s="101" t="e">
        <f>(BIK109+#REF!)*BIK110</f>
        <v>#REF!</v>
      </c>
      <c r="BIL106" s="101" t="e">
        <f>(BIL109+#REF!)*BIL110</f>
        <v>#REF!</v>
      </c>
      <c r="BIM106" s="101" t="e">
        <f>(BIM109+#REF!)*BIM110</f>
        <v>#REF!</v>
      </c>
      <c r="BIN106" s="101" t="e">
        <f>(BIN109+#REF!)*BIN110</f>
        <v>#REF!</v>
      </c>
      <c r="BIO106" s="101" t="e">
        <f>(BIO109+#REF!)*BIO110</f>
        <v>#REF!</v>
      </c>
      <c r="BIP106" s="101" t="e">
        <f>(BIP109+#REF!)*BIP110</f>
        <v>#REF!</v>
      </c>
      <c r="BIQ106" s="101" t="e">
        <f>(BIQ109+#REF!)*BIQ110</f>
        <v>#REF!</v>
      </c>
      <c r="BIR106" s="101" t="e">
        <f>(BIR109+#REF!)*BIR110</f>
        <v>#REF!</v>
      </c>
      <c r="BIS106" s="101" t="e">
        <f>(BIS109+#REF!)*BIS110</f>
        <v>#REF!</v>
      </c>
      <c r="BIT106" s="101" t="e">
        <f>(BIT109+#REF!)*BIT110</f>
        <v>#REF!</v>
      </c>
      <c r="BIU106" s="101" t="e">
        <f>(BIU109+#REF!)*BIU110</f>
        <v>#REF!</v>
      </c>
      <c r="BIV106" s="101" t="e">
        <f>(BIV109+#REF!)*BIV110</f>
        <v>#REF!</v>
      </c>
      <c r="BIW106" s="101" t="e">
        <f>(BIW109+#REF!)*BIW110</f>
        <v>#REF!</v>
      </c>
      <c r="BIX106" s="101" t="e">
        <f>(BIX109+#REF!)*BIX110</f>
        <v>#REF!</v>
      </c>
      <c r="BIY106" s="101" t="e">
        <f>(BIY109+#REF!)*BIY110</f>
        <v>#REF!</v>
      </c>
      <c r="BIZ106" s="101" t="e">
        <f>(BIZ109+#REF!)*BIZ110</f>
        <v>#REF!</v>
      </c>
      <c r="BJA106" s="101" t="e">
        <f>(BJA109+#REF!)*BJA110</f>
        <v>#REF!</v>
      </c>
      <c r="BJB106" s="101" t="e">
        <f>(BJB109+#REF!)*BJB110</f>
        <v>#REF!</v>
      </c>
      <c r="BJC106" s="101" t="e">
        <f>(BJC109+#REF!)*BJC110</f>
        <v>#REF!</v>
      </c>
      <c r="BJD106" s="101" t="e">
        <f>(BJD109+#REF!)*BJD110</f>
        <v>#REF!</v>
      </c>
      <c r="BJE106" s="101" t="e">
        <f>(BJE109+#REF!)*BJE110</f>
        <v>#REF!</v>
      </c>
      <c r="BJF106" s="101" t="e">
        <f>(BJF109+#REF!)*BJF110</f>
        <v>#REF!</v>
      </c>
      <c r="BJG106" s="101" t="e">
        <f>(BJG109+#REF!)*BJG110</f>
        <v>#REF!</v>
      </c>
      <c r="BJH106" s="101" t="e">
        <f>(BJH109+#REF!)*BJH110</f>
        <v>#REF!</v>
      </c>
      <c r="BJI106" s="101" t="e">
        <f>(BJI109+#REF!)*BJI110</f>
        <v>#REF!</v>
      </c>
      <c r="BJJ106" s="101" t="e">
        <f>(BJJ109+#REF!)*BJJ110</f>
        <v>#REF!</v>
      </c>
      <c r="BJK106" s="101" t="e">
        <f>(BJK109+#REF!)*BJK110</f>
        <v>#REF!</v>
      </c>
      <c r="BJL106" s="101" t="e">
        <f>(BJL109+#REF!)*BJL110</f>
        <v>#REF!</v>
      </c>
      <c r="BJM106" s="101" t="e">
        <f>(BJM109+#REF!)*BJM110</f>
        <v>#REF!</v>
      </c>
      <c r="BJN106" s="101" t="e">
        <f>(BJN109+#REF!)*BJN110</f>
        <v>#REF!</v>
      </c>
      <c r="BJO106" s="101" t="e">
        <f>(BJO109+#REF!)*BJO110</f>
        <v>#REF!</v>
      </c>
      <c r="BJP106" s="101" t="e">
        <f>(BJP109+#REF!)*BJP110</f>
        <v>#REF!</v>
      </c>
      <c r="BJQ106" s="101" t="e">
        <f>(BJQ109+#REF!)*BJQ110</f>
        <v>#REF!</v>
      </c>
      <c r="BJR106" s="101" t="e">
        <f>(BJR109+#REF!)*BJR110</f>
        <v>#REF!</v>
      </c>
      <c r="BJS106" s="101" t="e">
        <f>(BJS109+#REF!)*BJS110</f>
        <v>#REF!</v>
      </c>
      <c r="BJT106" s="101" t="e">
        <f>(BJT109+#REF!)*BJT110</f>
        <v>#REF!</v>
      </c>
      <c r="BJU106" s="101" t="e">
        <f>(BJU109+#REF!)*BJU110</f>
        <v>#REF!</v>
      </c>
      <c r="BJV106" s="101" t="e">
        <f>(BJV109+#REF!)*BJV110</f>
        <v>#REF!</v>
      </c>
      <c r="BJW106" s="101" t="e">
        <f>(BJW109+#REF!)*BJW110</f>
        <v>#REF!</v>
      </c>
      <c r="BJX106" s="101" t="e">
        <f>(BJX109+#REF!)*BJX110</f>
        <v>#REF!</v>
      </c>
      <c r="BJY106" s="101" t="e">
        <f>(BJY109+#REF!)*BJY110</f>
        <v>#REF!</v>
      </c>
      <c r="BJZ106" s="101" t="e">
        <f>(BJZ109+#REF!)*BJZ110</f>
        <v>#REF!</v>
      </c>
      <c r="BKA106" s="101" t="e">
        <f>(BKA109+#REF!)*BKA110</f>
        <v>#REF!</v>
      </c>
      <c r="BKB106" s="101" t="e">
        <f>(BKB109+#REF!)*BKB110</f>
        <v>#REF!</v>
      </c>
      <c r="BKC106" s="101" t="e">
        <f>(BKC109+#REF!)*BKC110</f>
        <v>#REF!</v>
      </c>
      <c r="BKD106" s="101" t="e">
        <f>(BKD109+#REF!)*BKD110</f>
        <v>#REF!</v>
      </c>
      <c r="BKE106" s="101" t="e">
        <f>(BKE109+#REF!)*BKE110</f>
        <v>#REF!</v>
      </c>
      <c r="BKF106" s="101" t="e">
        <f>(BKF109+#REF!)*BKF110</f>
        <v>#REF!</v>
      </c>
      <c r="BKG106" s="101" t="e">
        <f>(BKG109+#REF!)*BKG110</f>
        <v>#REF!</v>
      </c>
      <c r="BKH106" s="101" t="e">
        <f>(BKH109+#REF!)*BKH110</f>
        <v>#REF!</v>
      </c>
      <c r="BKI106" s="101" t="e">
        <f>(BKI109+#REF!)*BKI110</f>
        <v>#REF!</v>
      </c>
      <c r="BKJ106" s="101" t="e">
        <f>(BKJ109+#REF!)*BKJ110</f>
        <v>#REF!</v>
      </c>
      <c r="BKK106" s="101" t="e">
        <f>(BKK109+#REF!)*BKK110</f>
        <v>#REF!</v>
      </c>
      <c r="BKL106" s="101" t="e">
        <f>(BKL109+#REF!)*BKL110</f>
        <v>#REF!</v>
      </c>
      <c r="BKM106" s="101" t="e">
        <f>(BKM109+#REF!)*BKM110</f>
        <v>#REF!</v>
      </c>
      <c r="BKN106" s="101" t="e">
        <f>(BKN109+#REF!)*BKN110</f>
        <v>#REF!</v>
      </c>
      <c r="BKO106" s="101" t="e">
        <f>(BKO109+#REF!)*BKO110</f>
        <v>#REF!</v>
      </c>
      <c r="BKP106" s="101" t="e">
        <f>(BKP109+#REF!)*BKP110</f>
        <v>#REF!</v>
      </c>
      <c r="BKQ106" s="101" t="e">
        <f>(BKQ109+#REF!)*BKQ110</f>
        <v>#REF!</v>
      </c>
      <c r="BKR106" s="101" t="e">
        <f>(BKR109+#REF!)*BKR110</f>
        <v>#REF!</v>
      </c>
      <c r="BKS106" s="101" t="e">
        <f>(BKS109+#REF!)*BKS110</f>
        <v>#REF!</v>
      </c>
      <c r="BKT106" s="101" t="e">
        <f>(BKT109+#REF!)*BKT110</f>
        <v>#REF!</v>
      </c>
      <c r="BKU106" s="101" t="e">
        <f>(BKU109+#REF!)*BKU110</f>
        <v>#REF!</v>
      </c>
      <c r="BKV106" s="101" t="e">
        <f>(BKV109+#REF!)*BKV110</f>
        <v>#REF!</v>
      </c>
      <c r="BKW106" s="101" t="e">
        <f>(BKW109+#REF!)*BKW110</f>
        <v>#REF!</v>
      </c>
      <c r="BKX106" s="101" t="e">
        <f>(BKX109+#REF!)*BKX110</f>
        <v>#REF!</v>
      </c>
      <c r="BKY106" s="101" t="e">
        <f>(BKY109+#REF!)*BKY110</f>
        <v>#REF!</v>
      </c>
      <c r="BKZ106" s="101" t="e">
        <f>(BKZ109+#REF!)*BKZ110</f>
        <v>#REF!</v>
      </c>
      <c r="BLA106" s="101" t="e">
        <f>(BLA109+#REF!)*BLA110</f>
        <v>#REF!</v>
      </c>
      <c r="BLB106" s="101" t="e">
        <f>(BLB109+#REF!)*BLB110</f>
        <v>#REF!</v>
      </c>
      <c r="BLC106" s="101" t="e">
        <f>(BLC109+#REF!)*BLC110</f>
        <v>#REF!</v>
      </c>
      <c r="BLD106" s="101" t="e">
        <f>(BLD109+#REF!)*BLD110</f>
        <v>#REF!</v>
      </c>
      <c r="BLE106" s="101" t="e">
        <f>(BLE109+#REF!)*BLE110</f>
        <v>#REF!</v>
      </c>
      <c r="BLF106" s="101" t="e">
        <f>(BLF109+#REF!)*BLF110</f>
        <v>#REF!</v>
      </c>
      <c r="BLG106" s="101" t="e">
        <f>(BLG109+#REF!)*BLG110</f>
        <v>#REF!</v>
      </c>
      <c r="BLH106" s="101" t="e">
        <f>(BLH109+#REF!)*BLH110</f>
        <v>#REF!</v>
      </c>
      <c r="BLI106" s="101" t="e">
        <f>(BLI109+#REF!)*BLI110</f>
        <v>#REF!</v>
      </c>
      <c r="BLJ106" s="101" t="e">
        <f>(BLJ109+#REF!)*BLJ110</f>
        <v>#REF!</v>
      </c>
      <c r="BLK106" s="101" t="e">
        <f>(BLK109+#REF!)*BLK110</f>
        <v>#REF!</v>
      </c>
      <c r="BLL106" s="101" t="e">
        <f>(BLL109+#REF!)*BLL110</f>
        <v>#REF!</v>
      </c>
      <c r="BLM106" s="101" t="e">
        <f>(BLM109+#REF!)*BLM110</f>
        <v>#REF!</v>
      </c>
      <c r="BLN106" s="101" t="e">
        <f>(BLN109+#REF!)*BLN110</f>
        <v>#REF!</v>
      </c>
      <c r="BLO106" s="101" t="e">
        <f>(BLO109+#REF!)*BLO110</f>
        <v>#REF!</v>
      </c>
      <c r="BLP106" s="101" t="e">
        <f>(BLP109+#REF!)*BLP110</f>
        <v>#REF!</v>
      </c>
      <c r="BLQ106" s="101" t="e">
        <f>(BLQ109+#REF!)*BLQ110</f>
        <v>#REF!</v>
      </c>
      <c r="BLR106" s="101" t="e">
        <f>(BLR109+#REF!)*BLR110</f>
        <v>#REF!</v>
      </c>
      <c r="BLS106" s="101" t="e">
        <f>(BLS109+#REF!)*BLS110</f>
        <v>#REF!</v>
      </c>
      <c r="BLT106" s="101" t="e">
        <f>(BLT109+#REF!)*BLT110</f>
        <v>#REF!</v>
      </c>
      <c r="BLU106" s="101" t="e">
        <f>(BLU109+#REF!)*BLU110</f>
        <v>#REF!</v>
      </c>
      <c r="BLV106" s="101" t="e">
        <f>(BLV109+#REF!)*BLV110</f>
        <v>#REF!</v>
      </c>
      <c r="BLW106" s="101" t="e">
        <f>(BLW109+#REF!)*BLW110</f>
        <v>#REF!</v>
      </c>
      <c r="BLX106" s="101" t="e">
        <f>(BLX109+#REF!)*BLX110</f>
        <v>#REF!</v>
      </c>
      <c r="BLY106" s="101" t="e">
        <f>(BLY109+#REF!)*BLY110</f>
        <v>#REF!</v>
      </c>
      <c r="BLZ106" s="101" t="e">
        <f>(BLZ109+#REF!)*BLZ110</f>
        <v>#REF!</v>
      </c>
      <c r="BMA106" s="101" t="e">
        <f>(BMA109+#REF!)*BMA110</f>
        <v>#REF!</v>
      </c>
      <c r="BMB106" s="101" t="e">
        <f>(BMB109+#REF!)*BMB110</f>
        <v>#REF!</v>
      </c>
      <c r="BMC106" s="101" t="e">
        <f>(BMC109+#REF!)*BMC110</f>
        <v>#REF!</v>
      </c>
      <c r="BMD106" s="101" t="e">
        <f>(BMD109+#REF!)*BMD110</f>
        <v>#REF!</v>
      </c>
      <c r="BME106" s="101" t="e">
        <f>(BME109+#REF!)*BME110</f>
        <v>#REF!</v>
      </c>
      <c r="BMF106" s="101" t="e">
        <f>(BMF109+#REF!)*BMF110</f>
        <v>#REF!</v>
      </c>
      <c r="BMG106" s="101" t="e">
        <f>(BMG109+#REF!)*BMG110</f>
        <v>#REF!</v>
      </c>
      <c r="BMH106" s="101" t="e">
        <f>(BMH109+#REF!)*BMH110</f>
        <v>#REF!</v>
      </c>
      <c r="BMI106" s="101" t="e">
        <f>(BMI109+#REF!)*BMI110</f>
        <v>#REF!</v>
      </c>
      <c r="BMJ106" s="101" t="e">
        <f>(BMJ109+#REF!)*BMJ110</f>
        <v>#REF!</v>
      </c>
      <c r="BMK106" s="101" t="e">
        <f>(BMK109+#REF!)*BMK110</f>
        <v>#REF!</v>
      </c>
      <c r="BML106" s="101" t="e">
        <f>(BML109+#REF!)*BML110</f>
        <v>#REF!</v>
      </c>
      <c r="BMM106" s="101" t="e">
        <f>(BMM109+#REF!)*BMM110</f>
        <v>#REF!</v>
      </c>
      <c r="BMN106" s="101" t="e">
        <f>(BMN109+#REF!)*BMN110</f>
        <v>#REF!</v>
      </c>
      <c r="BMO106" s="101" t="e">
        <f>(BMO109+#REF!)*BMO110</f>
        <v>#REF!</v>
      </c>
      <c r="BMP106" s="101" t="e">
        <f>(BMP109+#REF!)*BMP110</f>
        <v>#REF!</v>
      </c>
      <c r="BMQ106" s="101" t="e">
        <f>(BMQ109+#REF!)*BMQ110</f>
        <v>#REF!</v>
      </c>
      <c r="BMR106" s="101" t="e">
        <f>(BMR109+#REF!)*BMR110</f>
        <v>#REF!</v>
      </c>
      <c r="BMS106" s="101" t="e">
        <f>(BMS109+#REF!)*BMS110</f>
        <v>#REF!</v>
      </c>
      <c r="BMT106" s="101" t="e">
        <f>(BMT109+#REF!)*BMT110</f>
        <v>#REF!</v>
      </c>
      <c r="BMU106" s="101" t="e">
        <f>(BMU109+#REF!)*BMU110</f>
        <v>#REF!</v>
      </c>
      <c r="BMV106" s="101" t="e">
        <f>(BMV109+#REF!)*BMV110</f>
        <v>#REF!</v>
      </c>
      <c r="BMW106" s="101" t="e">
        <f>(BMW109+#REF!)*BMW110</f>
        <v>#REF!</v>
      </c>
      <c r="BMX106" s="101" t="e">
        <f>(BMX109+#REF!)*BMX110</f>
        <v>#REF!</v>
      </c>
      <c r="BMY106" s="101" t="e">
        <f>(BMY109+#REF!)*BMY110</f>
        <v>#REF!</v>
      </c>
      <c r="BMZ106" s="101" t="e">
        <f>(BMZ109+#REF!)*BMZ110</f>
        <v>#REF!</v>
      </c>
      <c r="BNA106" s="101" t="e">
        <f>(BNA109+#REF!)*BNA110</f>
        <v>#REF!</v>
      </c>
      <c r="BNB106" s="101" t="e">
        <f>(BNB109+#REF!)*BNB110</f>
        <v>#REF!</v>
      </c>
      <c r="BNC106" s="101" t="e">
        <f>(BNC109+#REF!)*BNC110</f>
        <v>#REF!</v>
      </c>
      <c r="BND106" s="101" t="e">
        <f>(BND109+#REF!)*BND110</f>
        <v>#REF!</v>
      </c>
      <c r="BNE106" s="101" t="e">
        <f>(BNE109+#REF!)*BNE110</f>
        <v>#REF!</v>
      </c>
      <c r="BNF106" s="101" t="e">
        <f>(BNF109+#REF!)*BNF110</f>
        <v>#REF!</v>
      </c>
      <c r="BNG106" s="101" t="e">
        <f>(BNG109+#REF!)*BNG110</f>
        <v>#REF!</v>
      </c>
      <c r="BNH106" s="101" t="e">
        <f>(BNH109+#REF!)*BNH110</f>
        <v>#REF!</v>
      </c>
      <c r="BNI106" s="101" t="e">
        <f>(BNI109+#REF!)*BNI110</f>
        <v>#REF!</v>
      </c>
      <c r="BNJ106" s="101" t="e">
        <f>(BNJ109+#REF!)*BNJ110</f>
        <v>#REF!</v>
      </c>
      <c r="BNK106" s="101" t="e">
        <f>(BNK109+#REF!)*BNK110</f>
        <v>#REF!</v>
      </c>
      <c r="BNL106" s="101" t="e">
        <f>(BNL109+#REF!)*BNL110</f>
        <v>#REF!</v>
      </c>
      <c r="BNM106" s="101" t="e">
        <f>(BNM109+#REF!)*BNM110</f>
        <v>#REF!</v>
      </c>
      <c r="BNN106" s="101" t="e">
        <f>(BNN109+#REF!)*BNN110</f>
        <v>#REF!</v>
      </c>
      <c r="BNO106" s="101" t="e">
        <f>(BNO109+#REF!)*BNO110</f>
        <v>#REF!</v>
      </c>
      <c r="BNP106" s="101" t="e">
        <f>(BNP109+#REF!)*BNP110</f>
        <v>#REF!</v>
      </c>
      <c r="BNQ106" s="101" t="e">
        <f>(BNQ109+#REF!)*BNQ110</f>
        <v>#REF!</v>
      </c>
      <c r="BNR106" s="101" t="e">
        <f>(BNR109+#REF!)*BNR110</f>
        <v>#REF!</v>
      </c>
      <c r="BNS106" s="101" t="e">
        <f>(BNS109+#REF!)*BNS110</f>
        <v>#REF!</v>
      </c>
      <c r="BNT106" s="101" t="e">
        <f>(BNT109+#REF!)*BNT110</f>
        <v>#REF!</v>
      </c>
      <c r="BNU106" s="101" t="e">
        <f>(BNU109+#REF!)*BNU110</f>
        <v>#REF!</v>
      </c>
      <c r="BNV106" s="101" t="e">
        <f>(BNV109+#REF!)*BNV110</f>
        <v>#REF!</v>
      </c>
      <c r="BNW106" s="101" t="e">
        <f>(BNW109+#REF!)*BNW110</f>
        <v>#REF!</v>
      </c>
      <c r="BNX106" s="101" t="e">
        <f>(BNX109+#REF!)*BNX110</f>
        <v>#REF!</v>
      </c>
      <c r="BNY106" s="101" t="e">
        <f>(BNY109+#REF!)*BNY110</f>
        <v>#REF!</v>
      </c>
      <c r="BNZ106" s="101" t="e">
        <f>(BNZ109+#REF!)*BNZ110</f>
        <v>#REF!</v>
      </c>
      <c r="BOA106" s="101" t="e">
        <f>(BOA109+#REF!)*BOA110</f>
        <v>#REF!</v>
      </c>
      <c r="BOB106" s="101" t="e">
        <f>(BOB109+#REF!)*BOB110</f>
        <v>#REF!</v>
      </c>
      <c r="BOC106" s="101" t="e">
        <f>(BOC109+#REF!)*BOC110</f>
        <v>#REF!</v>
      </c>
      <c r="BOD106" s="101" t="e">
        <f>(BOD109+#REF!)*BOD110</f>
        <v>#REF!</v>
      </c>
      <c r="BOE106" s="101" t="e">
        <f>(BOE109+#REF!)*BOE110</f>
        <v>#REF!</v>
      </c>
      <c r="BOF106" s="101" t="e">
        <f>(BOF109+#REF!)*BOF110</f>
        <v>#REF!</v>
      </c>
      <c r="BOG106" s="101" t="e">
        <f>(BOG109+#REF!)*BOG110</f>
        <v>#REF!</v>
      </c>
      <c r="BOH106" s="101" t="e">
        <f>(BOH109+#REF!)*BOH110</f>
        <v>#REF!</v>
      </c>
      <c r="BOI106" s="101" t="e">
        <f>(BOI109+#REF!)*BOI110</f>
        <v>#REF!</v>
      </c>
      <c r="BOJ106" s="101" t="e">
        <f>(BOJ109+#REF!)*BOJ110</f>
        <v>#REF!</v>
      </c>
      <c r="BOK106" s="101" t="e">
        <f>(BOK109+#REF!)*BOK110</f>
        <v>#REF!</v>
      </c>
      <c r="BOL106" s="101" t="e">
        <f>(BOL109+#REF!)*BOL110</f>
        <v>#REF!</v>
      </c>
      <c r="BOM106" s="101" t="e">
        <f>(BOM109+#REF!)*BOM110</f>
        <v>#REF!</v>
      </c>
      <c r="BON106" s="101" t="e">
        <f>(BON109+#REF!)*BON110</f>
        <v>#REF!</v>
      </c>
      <c r="BOO106" s="101" t="e">
        <f>(BOO109+#REF!)*BOO110</f>
        <v>#REF!</v>
      </c>
      <c r="BOP106" s="101" t="e">
        <f>(BOP109+#REF!)*BOP110</f>
        <v>#REF!</v>
      </c>
      <c r="BOQ106" s="101" t="e">
        <f>(BOQ109+#REF!)*BOQ110</f>
        <v>#REF!</v>
      </c>
      <c r="BOR106" s="101" t="e">
        <f>(BOR109+#REF!)*BOR110</f>
        <v>#REF!</v>
      </c>
      <c r="BOS106" s="101" t="e">
        <f>(BOS109+#REF!)*BOS110</f>
        <v>#REF!</v>
      </c>
      <c r="BOT106" s="101" t="e">
        <f>(BOT109+#REF!)*BOT110</f>
        <v>#REF!</v>
      </c>
      <c r="BOU106" s="101" t="e">
        <f>(BOU109+#REF!)*BOU110</f>
        <v>#REF!</v>
      </c>
      <c r="BOV106" s="101" t="e">
        <f>(BOV109+#REF!)*BOV110</f>
        <v>#REF!</v>
      </c>
      <c r="BOW106" s="101" t="e">
        <f>(BOW109+#REF!)*BOW110</f>
        <v>#REF!</v>
      </c>
      <c r="BOX106" s="101" t="e">
        <f>(BOX109+#REF!)*BOX110</f>
        <v>#REF!</v>
      </c>
      <c r="BOY106" s="101" t="e">
        <f>(BOY109+#REF!)*BOY110</f>
        <v>#REF!</v>
      </c>
      <c r="BOZ106" s="101" t="e">
        <f>(BOZ109+#REF!)*BOZ110</f>
        <v>#REF!</v>
      </c>
      <c r="BPA106" s="101" t="e">
        <f>(BPA109+#REF!)*BPA110</f>
        <v>#REF!</v>
      </c>
      <c r="BPB106" s="101" t="e">
        <f>(BPB109+#REF!)*BPB110</f>
        <v>#REF!</v>
      </c>
      <c r="BPC106" s="101" t="e">
        <f>(BPC109+#REF!)*BPC110</f>
        <v>#REF!</v>
      </c>
      <c r="BPD106" s="101" t="e">
        <f>(BPD109+#REF!)*BPD110</f>
        <v>#REF!</v>
      </c>
      <c r="BPE106" s="101" t="e">
        <f>(BPE109+#REF!)*BPE110</f>
        <v>#REF!</v>
      </c>
      <c r="BPF106" s="101" t="e">
        <f>(BPF109+#REF!)*BPF110</f>
        <v>#REF!</v>
      </c>
      <c r="BPG106" s="101" t="e">
        <f>(BPG109+#REF!)*BPG110</f>
        <v>#REF!</v>
      </c>
      <c r="BPH106" s="101" t="e">
        <f>(BPH109+#REF!)*BPH110</f>
        <v>#REF!</v>
      </c>
      <c r="BPI106" s="101" t="e">
        <f>(BPI109+#REF!)*BPI110</f>
        <v>#REF!</v>
      </c>
      <c r="BPJ106" s="101" t="e">
        <f>(BPJ109+#REF!)*BPJ110</f>
        <v>#REF!</v>
      </c>
      <c r="BPK106" s="101" t="e">
        <f>(BPK109+#REF!)*BPK110</f>
        <v>#REF!</v>
      </c>
      <c r="BPL106" s="101" t="e">
        <f>(BPL109+#REF!)*BPL110</f>
        <v>#REF!</v>
      </c>
      <c r="BPM106" s="101" t="e">
        <f>(BPM109+#REF!)*BPM110</f>
        <v>#REF!</v>
      </c>
      <c r="BPN106" s="101" t="e">
        <f>(BPN109+#REF!)*BPN110</f>
        <v>#REF!</v>
      </c>
      <c r="BPO106" s="101" t="e">
        <f>(BPO109+#REF!)*BPO110</f>
        <v>#REF!</v>
      </c>
      <c r="BPP106" s="101" t="e">
        <f>(BPP109+#REF!)*BPP110</f>
        <v>#REF!</v>
      </c>
      <c r="BPQ106" s="101" t="e">
        <f>(BPQ109+#REF!)*BPQ110</f>
        <v>#REF!</v>
      </c>
      <c r="BPR106" s="101" t="e">
        <f>(BPR109+#REF!)*BPR110</f>
        <v>#REF!</v>
      </c>
      <c r="BPS106" s="101" t="e">
        <f>(BPS109+#REF!)*BPS110</f>
        <v>#REF!</v>
      </c>
      <c r="BPT106" s="101" t="e">
        <f>(BPT109+#REF!)*BPT110</f>
        <v>#REF!</v>
      </c>
      <c r="BPU106" s="101" t="e">
        <f>(BPU109+#REF!)*BPU110</f>
        <v>#REF!</v>
      </c>
      <c r="BPV106" s="101" t="e">
        <f>(BPV109+#REF!)*BPV110</f>
        <v>#REF!</v>
      </c>
      <c r="BPW106" s="101" t="e">
        <f>(BPW109+#REF!)*BPW110</f>
        <v>#REF!</v>
      </c>
      <c r="BPX106" s="101" t="e">
        <f>(BPX109+#REF!)*BPX110</f>
        <v>#REF!</v>
      </c>
      <c r="BPY106" s="101" t="e">
        <f>(BPY109+#REF!)*BPY110</f>
        <v>#REF!</v>
      </c>
      <c r="BPZ106" s="101" t="e">
        <f>(BPZ109+#REF!)*BPZ110</f>
        <v>#REF!</v>
      </c>
      <c r="BQA106" s="101" t="e">
        <f>(BQA109+#REF!)*BQA110</f>
        <v>#REF!</v>
      </c>
      <c r="BQB106" s="101" t="e">
        <f>(BQB109+#REF!)*BQB110</f>
        <v>#REF!</v>
      </c>
      <c r="BQC106" s="101" t="e">
        <f>(BQC109+#REF!)*BQC110</f>
        <v>#REF!</v>
      </c>
      <c r="BQD106" s="101" t="e">
        <f>(BQD109+#REF!)*BQD110</f>
        <v>#REF!</v>
      </c>
      <c r="BQE106" s="101" t="e">
        <f>(BQE109+#REF!)*BQE110</f>
        <v>#REF!</v>
      </c>
      <c r="BQF106" s="101" t="e">
        <f>(BQF109+#REF!)*BQF110</f>
        <v>#REF!</v>
      </c>
      <c r="BQG106" s="101" t="e">
        <f>(BQG109+#REF!)*BQG110</f>
        <v>#REF!</v>
      </c>
      <c r="BQH106" s="101" t="e">
        <f>(BQH109+#REF!)*BQH110</f>
        <v>#REF!</v>
      </c>
      <c r="BQI106" s="101" t="e">
        <f>(BQI109+#REF!)*BQI110</f>
        <v>#REF!</v>
      </c>
      <c r="BQJ106" s="101" t="e">
        <f>(BQJ109+#REF!)*BQJ110</f>
        <v>#REF!</v>
      </c>
      <c r="BQK106" s="101" t="e">
        <f>(BQK109+#REF!)*BQK110</f>
        <v>#REF!</v>
      </c>
      <c r="BQL106" s="101" t="e">
        <f>(BQL109+#REF!)*BQL110</f>
        <v>#REF!</v>
      </c>
      <c r="BQM106" s="101" t="e">
        <f>(BQM109+#REF!)*BQM110</f>
        <v>#REF!</v>
      </c>
      <c r="BQN106" s="101" t="e">
        <f>(BQN109+#REF!)*BQN110</f>
        <v>#REF!</v>
      </c>
      <c r="BQO106" s="101" t="e">
        <f>(BQO109+#REF!)*BQO110</f>
        <v>#REF!</v>
      </c>
      <c r="BQP106" s="101" t="e">
        <f>(BQP109+#REF!)*BQP110</f>
        <v>#REF!</v>
      </c>
      <c r="BQQ106" s="101" t="e">
        <f>(BQQ109+#REF!)*BQQ110</f>
        <v>#REF!</v>
      </c>
      <c r="BQR106" s="101" t="e">
        <f>(BQR109+#REF!)*BQR110</f>
        <v>#REF!</v>
      </c>
      <c r="BQS106" s="101" t="e">
        <f>(BQS109+#REF!)*BQS110</f>
        <v>#REF!</v>
      </c>
      <c r="BQT106" s="101" t="e">
        <f>(BQT109+#REF!)*BQT110</f>
        <v>#REF!</v>
      </c>
      <c r="BQU106" s="101" t="e">
        <f>(BQU109+#REF!)*BQU110</f>
        <v>#REF!</v>
      </c>
      <c r="BQV106" s="101" t="e">
        <f>(BQV109+#REF!)*BQV110</f>
        <v>#REF!</v>
      </c>
      <c r="BQW106" s="101" t="e">
        <f>(BQW109+#REF!)*BQW110</f>
        <v>#REF!</v>
      </c>
      <c r="BQX106" s="101" t="e">
        <f>(BQX109+#REF!)*BQX110</f>
        <v>#REF!</v>
      </c>
      <c r="BQY106" s="101" t="e">
        <f>(BQY109+#REF!)*BQY110</f>
        <v>#REF!</v>
      </c>
      <c r="BQZ106" s="101" t="e">
        <f>(BQZ109+#REF!)*BQZ110</f>
        <v>#REF!</v>
      </c>
      <c r="BRA106" s="101" t="e">
        <f>(BRA109+#REF!)*BRA110</f>
        <v>#REF!</v>
      </c>
      <c r="BRB106" s="101" t="e">
        <f>(BRB109+#REF!)*BRB110</f>
        <v>#REF!</v>
      </c>
      <c r="BRC106" s="101" t="e">
        <f>(BRC109+#REF!)*BRC110</f>
        <v>#REF!</v>
      </c>
      <c r="BRD106" s="101" t="e">
        <f>(BRD109+#REF!)*BRD110</f>
        <v>#REF!</v>
      </c>
      <c r="BRE106" s="101" t="e">
        <f>(BRE109+#REF!)*BRE110</f>
        <v>#REF!</v>
      </c>
      <c r="BRF106" s="101" t="e">
        <f>(BRF109+#REF!)*BRF110</f>
        <v>#REF!</v>
      </c>
      <c r="BRG106" s="101" t="e">
        <f>(BRG109+#REF!)*BRG110</f>
        <v>#REF!</v>
      </c>
      <c r="BRH106" s="101" t="e">
        <f>(BRH109+#REF!)*BRH110</f>
        <v>#REF!</v>
      </c>
      <c r="BRI106" s="101" t="e">
        <f>(BRI109+#REF!)*BRI110</f>
        <v>#REF!</v>
      </c>
      <c r="BRJ106" s="101" t="e">
        <f>(BRJ109+#REF!)*BRJ110</f>
        <v>#REF!</v>
      </c>
      <c r="BRK106" s="101" t="e">
        <f>(BRK109+#REF!)*BRK110</f>
        <v>#REF!</v>
      </c>
      <c r="BRL106" s="101" t="e">
        <f>(BRL109+#REF!)*BRL110</f>
        <v>#REF!</v>
      </c>
      <c r="BRM106" s="101" t="e">
        <f>(BRM109+#REF!)*BRM110</f>
        <v>#REF!</v>
      </c>
      <c r="BRN106" s="101" t="e">
        <f>(BRN109+#REF!)*BRN110</f>
        <v>#REF!</v>
      </c>
      <c r="BRO106" s="101" t="e">
        <f>(BRO109+#REF!)*BRO110</f>
        <v>#REF!</v>
      </c>
      <c r="BRP106" s="101" t="e">
        <f>(BRP109+#REF!)*BRP110</f>
        <v>#REF!</v>
      </c>
      <c r="BRQ106" s="101" t="e">
        <f>(BRQ109+#REF!)*BRQ110</f>
        <v>#REF!</v>
      </c>
      <c r="BRR106" s="101" t="e">
        <f>(BRR109+#REF!)*BRR110</f>
        <v>#REF!</v>
      </c>
      <c r="BRS106" s="101" t="e">
        <f>(BRS109+#REF!)*BRS110</f>
        <v>#REF!</v>
      </c>
      <c r="BRT106" s="101" t="e">
        <f>(BRT109+#REF!)*BRT110</f>
        <v>#REF!</v>
      </c>
      <c r="BRU106" s="101" t="e">
        <f>(BRU109+#REF!)*BRU110</f>
        <v>#REF!</v>
      </c>
      <c r="BRV106" s="101" t="e">
        <f>(BRV109+#REF!)*BRV110</f>
        <v>#REF!</v>
      </c>
      <c r="BRW106" s="101" t="e">
        <f>(BRW109+#REF!)*BRW110</f>
        <v>#REF!</v>
      </c>
      <c r="BRX106" s="101" t="e">
        <f>(BRX109+#REF!)*BRX110</f>
        <v>#REF!</v>
      </c>
      <c r="BRY106" s="101" t="e">
        <f>(BRY109+#REF!)*BRY110</f>
        <v>#REF!</v>
      </c>
      <c r="BRZ106" s="101" t="e">
        <f>(BRZ109+#REF!)*BRZ110</f>
        <v>#REF!</v>
      </c>
      <c r="BSA106" s="101" t="e">
        <f>(BSA109+#REF!)*BSA110</f>
        <v>#REF!</v>
      </c>
      <c r="BSB106" s="101" t="e">
        <f>(BSB109+#REF!)*BSB110</f>
        <v>#REF!</v>
      </c>
      <c r="BSC106" s="101" t="e">
        <f>(BSC109+#REF!)*BSC110</f>
        <v>#REF!</v>
      </c>
      <c r="BSD106" s="101" t="e">
        <f>(BSD109+#REF!)*BSD110</f>
        <v>#REF!</v>
      </c>
      <c r="BSE106" s="101" t="e">
        <f>(BSE109+#REF!)*BSE110</f>
        <v>#REF!</v>
      </c>
      <c r="BSF106" s="101" t="e">
        <f>(BSF109+#REF!)*BSF110</f>
        <v>#REF!</v>
      </c>
      <c r="BSG106" s="101" t="e">
        <f>(BSG109+#REF!)*BSG110</f>
        <v>#REF!</v>
      </c>
      <c r="BSH106" s="101" t="e">
        <f>(BSH109+#REF!)*BSH110</f>
        <v>#REF!</v>
      </c>
      <c r="BSI106" s="101" t="e">
        <f>(BSI109+#REF!)*BSI110</f>
        <v>#REF!</v>
      </c>
      <c r="BSJ106" s="101" t="e">
        <f>(BSJ109+#REF!)*BSJ110</f>
        <v>#REF!</v>
      </c>
      <c r="BSK106" s="101" t="e">
        <f>(BSK109+#REF!)*BSK110</f>
        <v>#REF!</v>
      </c>
      <c r="BSL106" s="101" t="e">
        <f>(BSL109+#REF!)*BSL110</f>
        <v>#REF!</v>
      </c>
      <c r="BSM106" s="101" t="e">
        <f>(BSM109+#REF!)*BSM110</f>
        <v>#REF!</v>
      </c>
      <c r="BSN106" s="101" t="e">
        <f>(BSN109+#REF!)*BSN110</f>
        <v>#REF!</v>
      </c>
      <c r="BSO106" s="101" t="e">
        <f>(BSO109+#REF!)*BSO110</f>
        <v>#REF!</v>
      </c>
      <c r="BSP106" s="101" t="e">
        <f>(BSP109+#REF!)*BSP110</f>
        <v>#REF!</v>
      </c>
      <c r="BSQ106" s="101" t="e">
        <f>(BSQ109+#REF!)*BSQ110</f>
        <v>#REF!</v>
      </c>
      <c r="BSR106" s="101" t="e">
        <f>(BSR109+#REF!)*BSR110</f>
        <v>#REF!</v>
      </c>
      <c r="BSS106" s="101" t="e">
        <f>(BSS109+#REF!)*BSS110</f>
        <v>#REF!</v>
      </c>
      <c r="BST106" s="101" t="e">
        <f>(BST109+#REF!)*BST110</f>
        <v>#REF!</v>
      </c>
      <c r="BSU106" s="101" t="e">
        <f>(BSU109+#REF!)*BSU110</f>
        <v>#REF!</v>
      </c>
      <c r="BSV106" s="101" t="e">
        <f>(BSV109+#REF!)*BSV110</f>
        <v>#REF!</v>
      </c>
      <c r="BSW106" s="101" t="e">
        <f>(BSW109+#REF!)*BSW110</f>
        <v>#REF!</v>
      </c>
      <c r="BSX106" s="101" t="e">
        <f>(BSX109+#REF!)*BSX110</f>
        <v>#REF!</v>
      </c>
      <c r="BSY106" s="101" t="e">
        <f>(BSY109+#REF!)*BSY110</f>
        <v>#REF!</v>
      </c>
      <c r="BSZ106" s="101" t="e">
        <f>(BSZ109+#REF!)*BSZ110</f>
        <v>#REF!</v>
      </c>
      <c r="BTA106" s="101" t="e">
        <f>(BTA109+#REF!)*BTA110</f>
        <v>#REF!</v>
      </c>
      <c r="BTB106" s="101" t="e">
        <f>(BTB109+#REF!)*BTB110</f>
        <v>#REF!</v>
      </c>
      <c r="BTC106" s="101" t="e">
        <f>(BTC109+#REF!)*BTC110</f>
        <v>#REF!</v>
      </c>
      <c r="BTD106" s="101" t="e">
        <f>(BTD109+#REF!)*BTD110</f>
        <v>#REF!</v>
      </c>
      <c r="BTE106" s="101" t="e">
        <f>(BTE109+#REF!)*BTE110</f>
        <v>#REF!</v>
      </c>
      <c r="BTF106" s="101" t="e">
        <f>(BTF109+#REF!)*BTF110</f>
        <v>#REF!</v>
      </c>
      <c r="BTG106" s="101" t="e">
        <f>(BTG109+#REF!)*BTG110</f>
        <v>#REF!</v>
      </c>
      <c r="BTH106" s="101" t="e">
        <f>(BTH109+#REF!)*BTH110</f>
        <v>#REF!</v>
      </c>
      <c r="BTI106" s="101" t="e">
        <f>(BTI109+#REF!)*BTI110</f>
        <v>#REF!</v>
      </c>
      <c r="BTJ106" s="101" t="e">
        <f>(BTJ109+#REF!)*BTJ110</f>
        <v>#REF!</v>
      </c>
      <c r="BTK106" s="101" t="e">
        <f>(BTK109+#REF!)*BTK110</f>
        <v>#REF!</v>
      </c>
      <c r="BTL106" s="101" t="e">
        <f>(BTL109+#REF!)*BTL110</f>
        <v>#REF!</v>
      </c>
      <c r="BTM106" s="101" t="e">
        <f>(BTM109+#REF!)*BTM110</f>
        <v>#REF!</v>
      </c>
      <c r="BTN106" s="101" t="e">
        <f>(BTN109+#REF!)*BTN110</f>
        <v>#REF!</v>
      </c>
      <c r="BTO106" s="101" t="e">
        <f>(BTO109+#REF!)*BTO110</f>
        <v>#REF!</v>
      </c>
      <c r="BTP106" s="101" t="e">
        <f>(BTP109+#REF!)*BTP110</f>
        <v>#REF!</v>
      </c>
      <c r="BTQ106" s="101" t="e">
        <f>(BTQ109+#REF!)*BTQ110</f>
        <v>#REF!</v>
      </c>
      <c r="BTR106" s="101" t="e">
        <f>(BTR109+#REF!)*BTR110</f>
        <v>#REF!</v>
      </c>
      <c r="BTS106" s="101" t="e">
        <f>(BTS109+#REF!)*BTS110</f>
        <v>#REF!</v>
      </c>
      <c r="BTT106" s="101" t="e">
        <f>(BTT109+#REF!)*BTT110</f>
        <v>#REF!</v>
      </c>
      <c r="BTU106" s="101" t="e">
        <f>(BTU109+#REF!)*BTU110</f>
        <v>#REF!</v>
      </c>
      <c r="BTV106" s="101" t="e">
        <f>(BTV109+#REF!)*BTV110</f>
        <v>#REF!</v>
      </c>
      <c r="BTW106" s="101" t="e">
        <f>(BTW109+#REF!)*BTW110</f>
        <v>#REF!</v>
      </c>
      <c r="BTX106" s="101" t="e">
        <f>(BTX109+#REF!)*BTX110</f>
        <v>#REF!</v>
      </c>
      <c r="BTY106" s="101" t="e">
        <f>(BTY109+#REF!)*BTY110</f>
        <v>#REF!</v>
      </c>
      <c r="BTZ106" s="101" t="e">
        <f>(BTZ109+#REF!)*BTZ110</f>
        <v>#REF!</v>
      </c>
      <c r="BUA106" s="101" t="e">
        <f>(BUA109+#REF!)*BUA110</f>
        <v>#REF!</v>
      </c>
      <c r="BUB106" s="101" t="e">
        <f>(BUB109+#REF!)*BUB110</f>
        <v>#REF!</v>
      </c>
      <c r="BUC106" s="101" t="e">
        <f>(BUC109+#REF!)*BUC110</f>
        <v>#REF!</v>
      </c>
      <c r="BUD106" s="101" t="e">
        <f>(BUD109+#REF!)*BUD110</f>
        <v>#REF!</v>
      </c>
      <c r="BUE106" s="101" t="e">
        <f>(BUE109+#REF!)*BUE110</f>
        <v>#REF!</v>
      </c>
      <c r="BUF106" s="101" t="e">
        <f>(BUF109+#REF!)*BUF110</f>
        <v>#REF!</v>
      </c>
      <c r="BUG106" s="101" t="e">
        <f>(BUG109+#REF!)*BUG110</f>
        <v>#REF!</v>
      </c>
      <c r="BUH106" s="101" t="e">
        <f>(BUH109+#REF!)*BUH110</f>
        <v>#REF!</v>
      </c>
      <c r="BUI106" s="101" t="e">
        <f>(BUI109+#REF!)*BUI110</f>
        <v>#REF!</v>
      </c>
      <c r="BUJ106" s="101" t="e">
        <f>(BUJ109+#REF!)*BUJ110</f>
        <v>#REF!</v>
      </c>
      <c r="BUK106" s="101" t="e">
        <f>(BUK109+#REF!)*BUK110</f>
        <v>#REF!</v>
      </c>
      <c r="BUL106" s="101" t="e">
        <f>(BUL109+#REF!)*BUL110</f>
        <v>#REF!</v>
      </c>
      <c r="BUM106" s="101" t="e">
        <f>(BUM109+#REF!)*BUM110</f>
        <v>#REF!</v>
      </c>
      <c r="BUN106" s="101" t="e">
        <f>(BUN109+#REF!)*BUN110</f>
        <v>#REF!</v>
      </c>
      <c r="BUO106" s="101" t="e">
        <f>(BUO109+#REF!)*BUO110</f>
        <v>#REF!</v>
      </c>
      <c r="BUP106" s="101" t="e">
        <f>(BUP109+#REF!)*BUP110</f>
        <v>#REF!</v>
      </c>
      <c r="BUQ106" s="101" t="e">
        <f>(BUQ109+#REF!)*BUQ110</f>
        <v>#REF!</v>
      </c>
      <c r="BUR106" s="101" t="e">
        <f>(BUR109+#REF!)*BUR110</f>
        <v>#REF!</v>
      </c>
      <c r="BUS106" s="101" t="e">
        <f>(BUS109+#REF!)*BUS110</f>
        <v>#REF!</v>
      </c>
      <c r="BUT106" s="101" t="e">
        <f>(BUT109+#REF!)*BUT110</f>
        <v>#REF!</v>
      </c>
      <c r="BUU106" s="101" t="e">
        <f>(BUU109+#REF!)*BUU110</f>
        <v>#REF!</v>
      </c>
      <c r="BUV106" s="101" t="e">
        <f>(BUV109+#REF!)*BUV110</f>
        <v>#REF!</v>
      </c>
      <c r="BUW106" s="101" t="e">
        <f>(BUW109+#REF!)*BUW110</f>
        <v>#REF!</v>
      </c>
      <c r="BUX106" s="101" t="e">
        <f>(BUX109+#REF!)*BUX110</f>
        <v>#REF!</v>
      </c>
      <c r="BUY106" s="101" t="e">
        <f>(BUY109+#REF!)*BUY110</f>
        <v>#REF!</v>
      </c>
      <c r="BUZ106" s="101" t="e">
        <f>(BUZ109+#REF!)*BUZ110</f>
        <v>#REF!</v>
      </c>
      <c r="BVA106" s="101" t="e">
        <f>(BVA109+#REF!)*BVA110</f>
        <v>#REF!</v>
      </c>
      <c r="BVB106" s="101" t="e">
        <f>(BVB109+#REF!)*BVB110</f>
        <v>#REF!</v>
      </c>
      <c r="BVC106" s="101" t="e">
        <f>(BVC109+#REF!)*BVC110</f>
        <v>#REF!</v>
      </c>
      <c r="BVD106" s="101" t="e">
        <f>(BVD109+#REF!)*BVD110</f>
        <v>#REF!</v>
      </c>
      <c r="BVE106" s="101" t="e">
        <f>(BVE109+#REF!)*BVE110</f>
        <v>#REF!</v>
      </c>
      <c r="BVF106" s="101" t="e">
        <f>(BVF109+#REF!)*BVF110</f>
        <v>#REF!</v>
      </c>
      <c r="BVG106" s="101" t="e">
        <f>(BVG109+#REF!)*BVG110</f>
        <v>#REF!</v>
      </c>
      <c r="BVH106" s="101" t="e">
        <f>(BVH109+#REF!)*BVH110</f>
        <v>#REF!</v>
      </c>
      <c r="BVI106" s="101" t="e">
        <f>(BVI109+#REF!)*BVI110</f>
        <v>#REF!</v>
      </c>
      <c r="BVJ106" s="101" t="e">
        <f>(BVJ109+#REF!)*BVJ110</f>
        <v>#REF!</v>
      </c>
      <c r="BVK106" s="101" t="e">
        <f>(BVK109+#REF!)*BVK110</f>
        <v>#REF!</v>
      </c>
      <c r="BVL106" s="101" t="e">
        <f>(BVL109+#REF!)*BVL110</f>
        <v>#REF!</v>
      </c>
      <c r="BVM106" s="101" t="e">
        <f>(BVM109+#REF!)*BVM110</f>
        <v>#REF!</v>
      </c>
      <c r="BVN106" s="101" t="e">
        <f>(BVN109+#REF!)*BVN110</f>
        <v>#REF!</v>
      </c>
      <c r="BVO106" s="101" t="e">
        <f>(BVO109+#REF!)*BVO110</f>
        <v>#REF!</v>
      </c>
      <c r="BVP106" s="101" t="e">
        <f>(BVP109+#REF!)*BVP110</f>
        <v>#REF!</v>
      </c>
      <c r="BVQ106" s="101" t="e">
        <f>(BVQ109+#REF!)*BVQ110</f>
        <v>#REF!</v>
      </c>
      <c r="BVR106" s="101" t="e">
        <f>(BVR109+#REF!)*BVR110</f>
        <v>#REF!</v>
      </c>
      <c r="BVS106" s="101" t="e">
        <f>(BVS109+#REF!)*BVS110</f>
        <v>#REF!</v>
      </c>
      <c r="BVT106" s="101" t="e">
        <f>(BVT109+#REF!)*BVT110</f>
        <v>#REF!</v>
      </c>
      <c r="BVU106" s="101" t="e">
        <f>(BVU109+#REF!)*BVU110</f>
        <v>#REF!</v>
      </c>
      <c r="BVV106" s="101" t="e">
        <f>(BVV109+#REF!)*BVV110</f>
        <v>#REF!</v>
      </c>
      <c r="BVW106" s="101" t="e">
        <f>(BVW109+#REF!)*BVW110</f>
        <v>#REF!</v>
      </c>
      <c r="BVX106" s="101" t="e">
        <f>(BVX109+#REF!)*BVX110</f>
        <v>#REF!</v>
      </c>
      <c r="BVY106" s="101" t="e">
        <f>(BVY109+#REF!)*BVY110</f>
        <v>#REF!</v>
      </c>
      <c r="BVZ106" s="101" t="e">
        <f>(BVZ109+#REF!)*BVZ110</f>
        <v>#REF!</v>
      </c>
      <c r="BWA106" s="101" t="e">
        <f>(BWA109+#REF!)*BWA110</f>
        <v>#REF!</v>
      </c>
      <c r="BWB106" s="101" t="e">
        <f>(BWB109+#REF!)*BWB110</f>
        <v>#REF!</v>
      </c>
      <c r="BWC106" s="101" t="e">
        <f>(BWC109+#REF!)*BWC110</f>
        <v>#REF!</v>
      </c>
      <c r="BWD106" s="101" t="e">
        <f>(BWD109+#REF!)*BWD110</f>
        <v>#REF!</v>
      </c>
      <c r="BWE106" s="101" t="e">
        <f>(BWE109+#REF!)*BWE110</f>
        <v>#REF!</v>
      </c>
      <c r="BWF106" s="101" t="e">
        <f>(BWF109+#REF!)*BWF110</f>
        <v>#REF!</v>
      </c>
      <c r="BWG106" s="101" t="e">
        <f>(BWG109+#REF!)*BWG110</f>
        <v>#REF!</v>
      </c>
      <c r="BWH106" s="101" t="e">
        <f>(BWH109+#REF!)*BWH110</f>
        <v>#REF!</v>
      </c>
      <c r="BWI106" s="101" t="e">
        <f>(BWI109+#REF!)*BWI110</f>
        <v>#REF!</v>
      </c>
      <c r="BWJ106" s="101" t="e">
        <f>(BWJ109+#REF!)*BWJ110</f>
        <v>#REF!</v>
      </c>
      <c r="BWK106" s="101" t="e">
        <f>(BWK109+#REF!)*BWK110</f>
        <v>#REF!</v>
      </c>
      <c r="BWL106" s="101" t="e">
        <f>(BWL109+#REF!)*BWL110</f>
        <v>#REF!</v>
      </c>
      <c r="BWM106" s="101" t="e">
        <f>(BWM109+#REF!)*BWM110</f>
        <v>#REF!</v>
      </c>
      <c r="BWN106" s="101" t="e">
        <f>(BWN109+#REF!)*BWN110</f>
        <v>#REF!</v>
      </c>
      <c r="BWO106" s="101" t="e">
        <f>(BWO109+#REF!)*BWO110</f>
        <v>#REF!</v>
      </c>
      <c r="BWP106" s="101" t="e">
        <f>(BWP109+#REF!)*BWP110</f>
        <v>#REF!</v>
      </c>
      <c r="BWQ106" s="101" t="e">
        <f>(BWQ109+#REF!)*BWQ110</f>
        <v>#REF!</v>
      </c>
      <c r="BWR106" s="101" t="e">
        <f>(BWR109+#REF!)*BWR110</f>
        <v>#REF!</v>
      </c>
      <c r="BWS106" s="101" t="e">
        <f>(BWS109+#REF!)*BWS110</f>
        <v>#REF!</v>
      </c>
      <c r="BWT106" s="101" t="e">
        <f>(BWT109+#REF!)*BWT110</f>
        <v>#REF!</v>
      </c>
      <c r="BWU106" s="101" t="e">
        <f>(BWU109+#REF!)*BWU110</f>
        <v>#REF!</v>
      </c>
      <c r="BWV106" s="101" t="e">
        <f>(BWV109+#REF!)*BWV110</f>
        <v>#REF!</v>
      </c>
      <c r="BWW106" s="101" t="e">
        <f>(BWW109+#REF!)*BWW110</f>
        <v>#REF!</v>
      </c>
      <c r="BWX106" s="101" t="e">
        <f>(BWX109+#REF!)*BWX110</f>
        <v>#REF!</v>
      </c>
      <c r="BWY106" s="101" t="e">
        <f>(BWY109+#REF!)*BWY110</f>
        <v>#REF!</v>
      </c>
      <c r="BWZ106" s="101" t="e">
        <f>(BWZ109+#REF!)*BWZ110</f>
        <v>#REF!</v>
      </c>
      <c r="BXA106" s="101" t="e">
        <f>(BXA109+#REF!)*BXA110</f>
        <v>#REF!</v>
      </c>
      <c r="BXB106" s="101" t="e">
        <f>(BXB109+#REF!)*BXB110</f>
        <v>#REF!</v>
      </c>
      <c r="BXC106" s="101" t="e">
        <f>(BXC109+#REF!)*BXC110</f>
        <v>#REF!</v>
      </c>
      <c r="BXD106" s="101" t="e">
        <f>(BXD109+#REF!)*BXD110</f>
        <v>#REF!</v>
      </c>
      <c r="BXE106" s="101" t="e">
        <f>(BXE109+#REF!)*BXE110</f>
        <v>#REF!</v>
      </c>
      <c r="BXF106" s="101" t="e">
        <f>(BXF109+#REF!)*BXF110</f>
        <v>#REF!</v>
      </c>
      <c r="BXG106" s="101" t="e">
        <f>(BXG109+#REF!)*BXG110</f>
        <v>#REF!</v>
      </c>
      <c r="BXH106" s="101" t="e">
        <f>(BXH109+#REF!)*BXH110</f>
        <v>#REF!</v>
      </c>
      <c r="BXI106" s="101" t="e">
        <f>(BXI109+#REF!)*BXI110</f>
        <v>#REF!</v>
      </c>
      <c r="BXJ106" s="101" t="e">
        <f>(BXJ109+#REF!)*BXJ110</f>
        <v>#REF!</v>
      </c>
      <c r="BXK106" s="101" t="e">
        <f>(BXK109+#REF!)*BXK110</f>
        <v>#REF!</v>
      </c>
      <c r="BXL106" s="101" t="e">
        <f>(BXL109+#REF!)*BXL110</f>
        <v>#REF!</v>
      </c>
      <c r="BXM106" s="101" t="e">
        <f>(BXM109+#REF!)*BXM110</f>
        <v>#REF!</v>
      </c>
      <c r="BXN106" s="101" t="e">
        <f>(BXN109+#REF!)*BXN110</f>
        <v>#REF!</v>
      </c>
      <c r="BXO106" s="101" t="e">
        <f>(BXO109+#REF!)*BXO110</f>
        <v>#REF!</v>
      </c>
      <c r="BXP106" s="101" t="e">
        <f>(BXP109+#REF!)*BXP110</f>
        <v>#REF!</v>
      </c>
      <c r="BXQ106" s="101" t="e">
        <f>(BXQ109+#REF!)*BXQ110</f>
        <v>#REF!</v>
      </c>
      <c r="BXR106" s="101" t="e">
        <f>(BXR109+#REF!)*BXR110</f>
        <v>#REF!</v>
      </c>
      <c r="BXS106" s="101" t="e">
        <f>(BXS109+#REF!)*BXS110</f>
        <v>#REF!</v>
      </c>
      <c r="BXT106" s="101" t="e">
        <f>(BXT109+#REF!)*BXT110</f>
        <v>#REF!</v>
      </c>
      <c r="BXU106" s="101" t="e">
        <f>(BXU109+#REF!)*BXU110</f>
        <v>#REF!</v>
      </c>
      <c r="BXV106" s="101" t="e">
        <f>(BXV109+#REF!)*BXV110</f>
        <v>#REF!</v>
      </c>
      <c r="BXW106" s="101" t="e">
        <f>(BXW109+#REF!)*BXW110</f>
        <v>#REF!</v>
      </c>
      <c r="BXX106" s="101" t="e">
        <f>(BXX109+#REF!)*BXX110</f>
        <v>#REF!</v>
      </c>
      <c r="BXY106" s="101" t="e">
        <f>(BXY109+#REF!)*BXY110</f>
        <v>#REF!</v>
      </c>
      <c r="BXZ106" s="101" t="e">
        <f>(BXZ109+#REF!)*BXZ110</f>
        <v>#REF!</v>
      </c>
      <c r="BYA106" s="101" t="e">
        <f>(BYA109+#REF!)*BYA110</f>
        <v>#REF!</v>
      </c>
      <c r="BYB106" s="101" t="e">
        <f>(BYB109+#REF!)*BYB110</f>
        <v>#REF!</v>
      </c>
      <c r="BYC106" s="101" t="e">
        <f>(BYC109+#REF!)*BYC110</f>
        <v>#REF!</v>
      </c>
      <c r="BYD106" s="101" t="e">
        <f>(BYD109+#REF!)*BYD110</f>
        <v>#REF!</v>
      </c>
      <c r="BYE106" s="101" t="e">
        <f>(BYE109+#REF!)*BYE110</f>
        <v>#REF!</v>
      </c>
      <c r="BYF106" s="101" t="e">
        <f>(BYF109+#REF!)*BYF110</f>
        <v>#REF!</v>
      </c>
      <c r="BYG106" s="101" t="e">
        <f>(BYG109+#REF!)*BYG110</f>
        <v>#REF!</v>
      </c>
      <c r="BYH106" s="101" t="e">
        <f>(BYH109+#REF!)*BYH110</f>
        <v>#REF!</v>
      </c>
      <c r="BYI106" s="101" t="e">
        <f>(BYI109+#REF!)*BYI110</f>
        <v>#REF!</v>
      </c>
      <c r="BYJ106" s="101" t="e">
        <f>(BYJ109+#REF!)*BYJ110</f>
        <v>#REF!</v>
      </c>
      <c r="BYK106" s="101" t="e">
        <f>(BYK109+#REF!)*BYK110</f>
        <v>#REF!</v>
      </c>
      <c r="BYL106" s="101" t="e">
        <f>(BYL109+#REF!)*BYL110</f>
        <v>#REF!</v>
      </c>
      <c r="BYM106" s="101" t="e">
        <f>(BYM109+#REF!)*BYM110</f>
        <v>#REF!</v>
      </c>
      <c r="BYN106" s="101" t="e">
        <f>(BYN109+#REF!)*BYN110</f>
        <v>#REF!</v>
      </c>
      <c r="BYO106" s="101" t="e">
        <f>(BYO109+#REF!)*BYO110</f>
        <v>#REF!</v>
      </c>
      <c r="BYP106" s="101" t="e">
        <f>(BYP109+#REF!)*BYP110</f>
        <v>#REF!</v>
      </c>
      <c r="BYQ106" s="101" t="e">
        <f>(BYQ109+#REF!)*BYQ110</f>
        <v>#REF!</v>
      </c>
      <c r="BYR106" s="101" t="e">
        <f>(BYR109+#REF!)*BYR110</f>
        <v>#REF!</v>
      </c>
      <c r="BYS106" s="101" t="e">
        <f>(BYS109+#REF!)*BYS110</f>
        <v>#REF!</v>
      </c>
      <c r="BYT106" s="101" t="e">
        <f>(BYT109+#REF!)*BYT110</f>
        <v>#REF!</v>
      </c>
      <c r="BYU106" s="101" t="e">
        <f>(BYU109+#REF!)*BYU110</f>
        <v>#REF!</v>
      </c>
      <c r="BYV106" s="101" t="e">
        <f>(BYV109+#REF!)*BYV110</f>
        <v>#REF!</v>
      </c>
      <c r="BYW106" s="101" t="e">
        <f>(BYW109+#REF!)*BYW110</f>
        <v>#REF!</v>
      </c>
      <c r="BYX106" s="101" t="e">
        <f>(BYX109+#REF!)*BYX110</f>
        <v>#REF!</v>
      </c>
      <c r="BYY106" s="101" t="e">
        <f>(BYY109+#REF!)*BYY110</f>
        <v>#REF!</v>
      </c>
      <c r="BYZ106" s="101" t="e">
        <f>(BYZ109+#REF!)*BYZ110</f>
        <v>#REF!</v>
      </c>
      <c r="BZA106" s="101" t="e">
        <f>(BZA109+#REF!)*BZA110</f>
        <v>#REF!</v>
      </c>
      <c r="BZB106" s="101" t="e">
        <f>(BZB109+#REF!)*BZB110</f>
        <v>#REF!</v>
      </c>
      <c r="BZC106" s="101" t="e">
        <f>(BZC109+#REF!)*BZC110</f>
        <v>#REF!</v>
      </c>
      <c r="BZD106" s="101" t="e">
        <f>(BZD109+#REF!)*BZD110</f>
        <v>#REF!</v>
      </c>
      <c r="BZE106" s="101" t="e">
        <f>(BZE109+#REF!)*BZE110</f>
        <v>#REF!</v>
      </c>
      <c r="BZF106" s="101" t="e">
        <f>(BZF109+#REF!)*BZF110</f>
        <v>#REF!</v>
      </c>
      <c r="BZG106" s="101" t="e">
        <f>(BZG109+#REF!)*BZG110</f>
        <v>#REF!</v>
      </c>
      <c r="BZH106" s="101" t="e">
        <f>(BZH109+#REF!)*BZH110</f>
        <v>#REF!</v>
      </c>
      <c r="BZI106" s="101" t="e">
        <f>(BZI109+#REF!)*BZI110</f>
        <v>#REF!</v>
      </c>
      <c r="BZJ106" s="101" t="e">
        <f>(BZJ109+#REF!)*BZJ110</f>
        <v>#REF!</v>
      </c>
      <c r="BZK106" s="101" t="e">
        <f>(BZK109+#REF!)*BZK110</f>
        <v>#REF!</v>
      </c>
      <c r="BZL106" s="101" t="e">
        <f>(BZL109+#REF!)*BZL110</f>
        <v>#REF!</v>
      </c>
      <c r="BZM106" s="101" t="e">
        <f>(BZM109+#REF!)*BZM110</f>
        <v>#REF!</v>
      </c>
      <c r="BZN106" s="101" t="e">
        <f>(BZN109+#REF!)*BZN110</f>
        <v>#REF!</v>
      </c>
      <c r="BZO106" s="101" t="e">
        <f>(BZO109+#REF!)*BZO110</f>
        <v>#REF!</v>
      </c>
      <c r="BZP106" s="101" t="e">
        <f>(BZP109+#REF!)*BZP110</f>
        <v>#REF!</v>
      </c>
      <c r="BZQ106" s="101" t="e">
        <f>(BZQ109+#REF!)*BZQ110</f>
        <v>#REF!</v>
      </c>
      <c r="BZR106" s="101" t="e">
        <f>(BZR109+#REF!)*BZR110</f>
        <v>#REF!</v>
      </c>
      <c r="BZS106" s="101" t="e">
        <f>(BZS109+#REF!)*BZS110</f>
        <v>#REF!</v>
      </c>
      <c r="BZT106" s="101" t="e">
        <f>(BZT109+#REF!)*BZT110</f>
        <v>#REF!</v>
      </c>
      <c r="BZU106" s="101" t="e">
        <f>(BZU109+#REF!)*BZU110</f>
        <v>#REF!</v>
      </c>
      <c r="BZV106" s="101" t="e">
        <f>(BZV109+#REF!)*BZV110</f>
        <v>#REF!</v>
      </c>
      <c r="BZW106" s="101" t="e">
        <f>(BZW109+#REF!)*BZW110</f>
        <v>#REF!</v>
      </c>
      <c r="BZX106" s="101" t="e">
        <f>(BZX109+#REF!)*BZX110</f>
        <v>#REF!</v>
      </c>
      <c r="BZY106" s="101" t="e">
        <f>(BZY109+#REF!)*BZY110</f>
        <v>#REF!</v>
      </c>
      <c r="BZZ106" s="101" t="e">
        <f>(BZZ109+#REF!)*BZZ110</f>
        <v>#REF!</v>
      </c>
      <c r="CAA106" s="101" t="e">
        <f>(CAA109+#REF!)*CAA110</f>
        <v>#REF!</v>
      </c>
      <c r="CAB106" s="101" t="e">
        <f>(CAB109+#REF!)*CAB110</f>
        <v>#REF!</v>
      </c>
      <c r="CAC106" s="101" t="e">
        <f>(CAC109+#REF!)*CAC110</f>
        <v>#REF!</v>
      </c>
      <c r="CAD106" s="101" t="e">
        <f>(CAD109+#REF!)*CAD110</f>
        <v>#REF!</v>
      </c>
      <c r="CAE106" s="101" t="e">
        <f>(CAE109+#REF!)*CAE110</f>
        <v>#REF!</v>
      </c>
      <c r="CAF106" s="101" t="e">
        <f>(CAF109+#REF!)*CAF110</f>
        <v>#REF!</v>
      </c>
      <c r="CAG106" s="101" t="e">
        <f>(CAG109+#REF!)*CAG110</f>
        <v>#REF!</v>
      </c>
      <c r="CAH106" s="101" t="e">
        <f>(CAH109+#REF!)*CAH110</f>
        <v>#REF!</v>
      </c>
      <c r="CAI106" s="101" t="e">
        <f>(CAI109+#REF!)*CAI110</f>
        <v>#REF!</v>
      </c>
      <c r="CAJ106" s="101" t="e">
        <f>(CAJ109+#REF!)*CAJ110</f>
        <v>#REF!</v>
      </c>
      <c r="CAK106" s="101" t="e">
        <f>(CAK109+#REF!)*CAK110</f>
        <v>#REF!</v>
      </c>
      <c r="CAL106" s="101" t="e">
        <f>(CAL109+#REF!)*CAL110</f>
        <v>#REF!</v>
      </c>
      <c r="CAM106" s="101" t="e">
        <f>(CAM109+#REF!)*CAM110</f>
        <v>#REF!</v>
      </c>
      <c r="CAN106" s="101" t="e">
        <f>(CAN109+#REF!)*CAN110</f>
        <v>#REF!</v>
      </c>
      <c r="CAO106" s="101" t="e">
        <f>(CAO109+#REF!)*CAO110</f>
        <v>#REF!</v>
      </c>
      <c r="CAP106" s="101" t="e">
        <f>(CAP109+#REF!)*CAP110</f>
        <v>#REF!</v>
      </c>
      <c r="CAQ106" s="101" t="e">
        <f>(CAQ109+#REF!)*CAQ110</f>
        <v>#REF!</v>
      </c>
      <c r="CAR106" s="101" t="e">
        <f>(CAR109+#REF!)*CAR110</f>
        <v>#REF!</v>
      </c>
      <c r="CAS106" s="101" t="e">
        <f>(CAS109+#REF!)*CAS110</f>
        <v>#REF!</v>
      </c>
      <c r="CAT106" s="101" t="e">
        <f>(CAT109+#REF!)*CAT110</f>
        <v>#REF!</v>
      </c>
      <c r="CAU106" s="101" t="e">
        <f>(CAU109+#REF!)*CAU110</f>
        <v>#REF!</v>
      </c>
      <c r="CAV106" s="101" t="e">
        <f>(CAV109+#REF!)*CAV110</f>
        <v>#REF!</v>
      </c>
      <c r="CAW106" s="101" t="e">
        <f>(CAW109+#REF!)*CAW110</f>
        <v>#REF!</v>
      </c>
      <c r="CAX106" s="101" t="e">
        <f>(CAX109+#REF!)*CAX110</f>
        <v>#REF!</v>
      </c>
      <c r="CAY106" s="101" t="e">
        <f>(CAY109+#REF!)*CAY110</f>
        <v>#REF!</v>
      </c>
      <c r="CAZ106" s="101" t="e">
        <f>(CAZ109+#REF!)*CAZ110</f>
        <v>#REF!</v>
      </c>
      <c r="CBA106" s="101" t="e">
        <f>(CBA109+#REF!)*CBA110</f>
        <v>#REF!</v>
      </c>
      <c r="CBB106" s="101" t="e">
        <f>(CBB109+#REF!)*CBB110</f>
        <v>#REF!</v>
      </c>
      <c r="CBC106" s="101" t="e">
        <f>(CBC109+#REF!)*CBC110</f>
        <v>#REF!</v>
      </c>
      <c r="CBD106" s="101" t="e">
        <f>(CBD109+#REF!)*CBD110</f>
        <v>#REF!</v>
      </c>
      <c r="CBE106" s="101" t="e">
        <f>(CBE109+#REF!)*CBE110</f>
        <v>#REF!</v>
      </c>
      <c r="CBF106" s="101" t="e">
        <f>(CBF109+#REF!)*CBF110</f>
        <v>#REF!</v>
      </c>
      <c r="CBG106" s="101" t="e">
        <f>(CBG109+#REF!)*CBG110</f>
        <v>#REF!</v>
      </c>
      <c r="CBH106" s="101" t="e">
        <f>(CBH109+#REF!)*CBH110</f>
        <v>#REF!</v>
      </c>
      <c r="CBI106" s="101" t="e">
        <f>(CBI109+#REF!)*CBI110</f>
        <v>#REF!</v>
      </c>
      <c r="CBJ106" s="101" t="e">
        <f>(CBJ109+#REF!)*CBJ110</f>
        <v>#REF!</v>
      </c>
      <c r="CBK106" s="101" t="e">
        <f>(CBK109+#REF!)*CBK110</f>
        <v>#REF!</v>
      </c>
      <c r="CBL106" s="101" t="e">
        <f>(CBL109+#REF!)*CBL110</f>
        <v>#REF!</v>
      </c>
      <c r="CBM106" s="101" t="e">
        <f>(CBM109+#REF!)*CBM110</f>
        <v>#REF!</v>
      </c>
      <c r="CBN106" s="101" t="e">
        <f>(CBN109+#REF!)*CBN110</f>
        <v>#REF!</v>
      </c>
      <c r="CBO106" s="101" t="e">
        <f>(CBO109+#REF!)*CBO110</f>
        <v>#REF!</v>
      </c>
      <c r="CBP106" s="101" t="e">
        <f>(CBP109+#REF!)*CBP110</f>
        <v>#REF!</v>
      </c>
      <c r="CBQ106" s="101" t="e">
        <f>(CBQ109+#REF!)*CBQ110</f>
        <v>#REF!</v>
      </c>
      <c r="CBR106" s="101" t="e">
        <f>(CBR109+#REF!)*CBR110</f>
        <v>#REF!</v>
      </c>
      <c r="CBS106" s="101" t="e">
        <f>(CBS109+#REF!)*CBS110</f>
        <v>#REF!</v>
      </c>
      <c r="CBT106" s="101" t="e">
        <f>(CBT109+#REF!)*CBT110</f>
        <v>#REF!</v>
      </c>
      <c r="CBU106" s="101" t="e">
        <f>(CBU109+#REF!)*CBU110</f>
        <v>#REF!</v>
      </c>
      <c r="CBV106" s="101" t="e">
        <f>(CBV109+#REF!)*CBV110</f>
        <v>#REF!</v>
      </c>
      <c r="CBW106" s="101" t="e">
        <f>(CBW109+#REF!)*CBW110</f>
        <v>#REF!</v>
      </c>
      <c r="CBX106" s="101" t="e">
        <f>(CBX109+#REF!)*CBX110</f>
        <v>#REF!</v>
      </c>
      <c r="CBY106" s="101" t="e">
        <f>(CBY109+#REF!)*CBY110</f>
        <v>#REF!</v>
      </c>
      <c r="CBZ106" s="101" t="e">
        <f>(CBZ109+#REF!)*CBZ110</f>
        <v>#REF!</v>
      </c>
      <c r="CCA106" s="101" t="e">
        <f>(CCA109+#REF!)*CCA110</f>
        <v>#REF!</v>
      </c>
      <c r="CCB106" s="101" t="e">
        <f>(CCB109+#REF!)*CCB110</f>
        <v>#REF!</v>
      </c>
      <c r="CCC106" s="101" t="e">
        <f>(CCC109+#REF!)*CCC110</f>
        <v>#REF!</v>
      </c>
      <c r="CCD106" s="101" t="e">
        <f>(CCD109+#REF!)*CCD110</f>
        <v>#REF!</v>
      </c>
      <c r="CCE106" s="101" t="e">
        <f>(CCE109+#REF!)*CCE110</f>
        <v>#REF!</v>
      </c>
      <c r="CCF106" s="101" t="e">
        <f>(CCF109+#REF!)*CCF110</f>
        <v>#REF!</v>
      </c>
      <c r="CCG106" s="101" t="e">
        <f>(CCG109+#REF!)*CCG110</f>
        <v>#REF!</v>
      </c>
      <c r="CCH106" s="101" t="e">
        <f>(CCH109+#REF!)*CCH110</f>
        <v>#REF!</v>
      </c>
      <c r="CCI106" s="101" t="e">
        <f>(CCI109+#REF!)*CCI110</f>
        <v>#REF!</v>
      </c>
      <c r="CCJ106" s="101" t="e">
        <f>(CCJ109+#REF!)*CCJ110</f>
        <v>#REF!</v>
      </c>
      <c r="CCK106" s="101" t="e">
        <f>(CCK109+#REF!)*CCK110</f>
        <v>#REF!</v>
      </c>
      <c r="CCL106" s="101" t="e">
        <f>(CCL109+#REF!)*CCL110</f>
        <v>#REF!</v>
      </c>
      <c r="CCM106" s="101" t="e">
        <f>(CCM109+#REF!)*CCM110</f>
        <v>#REF!</v>
      </c>
      <c r="CCN106" s="101" t="e">
        <f>(CCN109+#REF!)*CCN110</f>
        <v>#REF!</v>
      </c>
      <c r="CCO106" s="101" t="e">
        <f>(CCO109+#REF!)*CCO110</f>
        <v>#REF!</v>
      </c>
      <c r="CCP106" s="101" t="e">
        <f>(CCP109+#REF!)*CCP110</f>
        <v>#REF!</v>
      </c>
      <c r="CCQ106" s="101" t="e">
        <f>(CCQ109+#REF!)*CCQ110</f>
        <v>#REF!</v>
      </c>
      <c r="CCR106" s="101" t="e">
        <f>(CCR109+#REF!)*CCR110</f>
        <v>#REF!</v>
      </c>
      <c r="CCS106" s="101" t="e">
        <f>(CCS109+#REF!)*CCS110</f>
        <v>#REF!</v>
      </c>
      <c r="CCT106" s="101" t="e">
        <f>(CCT109+#REF!)*CCT110</f>
        <v>#REF!</v>
      </c>
      <c r="CCU106" s="101" t="e">
        <f>(CCU109+#REF!)*CCU110</f>
        <v>#REF!</v>
      </c>
      <c r="CCV106" s="101" t="e">
        <f>(CCV109+#REF!)*CCV110</f>
        <v>#REF!</v>
      </c>
      <c r="CCW106" s="101" t="e">
        <f>(CCW109+#REF!)*CCW110</f>
        <v>#REF!</v>
      </c>
      <c r="CCX106" s="101" t="e">
        <f>(CCX109+#REF!)*CCX110</f>
        <v>#REF!</v>
      </c>
      <c r="CCY106" s="101" t="e">
        <f>(CCY109+#REF!)*CCY110</f>
        <v>#REF!</v>
      </c>
      <c r="CCZ106" s="101" t="e">
        <f>(CCZ109+#REF!)*CCZ110</f>
        <v>#REF!</v>
      </c>
      <c r="CDA106" s="101" t="e">
        <f>(CDA109+#REF!)*CDA110</f>
        <v>#REF!</v>
      </c>
      <c r="CDB106" s="101" t="e">
        <f>(CDB109+#REF!)*CDB110</f>
        <v>#REF!</v>
      </c>
      <c r="CDC106" s="101" t="e">
        <f>(CDC109+#REF!)*CDC110</f>
        <v>#REF!</v>
      </c>
      <c r="CDD106" s="101" t="e">
        <f>(CDD109+#REF!)*CDD110</f>
        <v>#REF!</v>
      </c>
      <c r="CDE106" s="101" t="e">
        <f>(CDE109+#REF!)*CDE110</f>
        <v>#REF!</v>
      </c>
      <c r="CDF106" s="101" t="e">
        <f>(CDF109+#REF!)*CDF110</f>
        <v>#REF!</v>
      </c>
      <c r="CDG106" s="101" t="e">
        <f>(CDG109+#REF!)*CDG110</f>
        <v>#REF!</v>
      </c>
      <c r="CDH106" s="101" t="e">
        <f>(CDH109+#REF!)*CDH110</f>
        <v>#REF!</v>
      </c>
      <c r="CDI106" s="101" t="e">
        <f>(CDI109+#REF!)*CDI110</f>
        <v>#REF!</v>
      </c>
      <c r="CDJ106" s="101" t="e">
        <f>(CDJ109+#REF!)*CDJ110</f>
        <v>#REF!</v>
      </c>
      <c r="CDK106" s="101" t="e">
        <f>(CDK109+#REF!)*CDK110</f>
        <v>#REF!</v>
      </c>
      <c r="CDL106" s="101" t="e">
        <f>(CDL109+#REF!)*CDL110</f>
        <v>#REF!</v>
      </c>
      <c r="CDM106" s="101" t="e">
        <f>(CDM109+#REF!)*CDM110</f>
        <v>#REF!</v>
      </c>
      <c r="CDN106" s="101" t="e">
        <f>(CDN109+#REF!)*CDN110</f>
        <v>#REF!</v>
      </c>
      <c r="CDO106" s="101" t="e">
        <f>(CDO109+#REF!)*CDO110</f>
        <v>#REF!</v>
      </c>
      <c r="CDP106" s="101" t="e">
        <f>(CDP109+#REF!)*CDP110</f>
        <v>#REF!</v>
      </c>
      <c r="CDQ106" s="101" t="e">
        <f>(CDQ109+#REF!)*CDQ110</f>
        <v>#REF!</v>
      </c>
      <c r="CDR106" s="101" t="e">
        <f>(CDR109+#REF!)*CDR110</f>
        <v>#REF!</v>
      </c>
      <c r="CDS106" s="101" t="e">
        <f>(CDS109+#REF!)*CDS110</f>
        <v>#REF!</v>
      </c>
      <c r="CDT106" s="101" t="e">
        <f>(CDT109+#REF!)*CDT110</f>
        <v>#REF!</v>
      </c>
      <c r="CDU106" s="101" t="e">
        <f>(CDU109+#REF!)*CDU110</f>
        <v>#REF!</v>
      </c>
      <c r="CDV106" s="101" t="e">
        <f>(CDV109+#REF!)*CDV110</f>
        <v>#REF!</v>
      </c>
      <c r="CDW106" s="101" t="e">
        <f>(CDW109+#REF!)*CDW110</f>
        <v>#REF!</v>
      </c>
      <c r="CDX106" s="101" t="e">
        <f>(CDX109+#REF!)*CDX110</f>
        <v>#REF!</v>
      </c>
      <c r="CDY106" s="101" t="e">
        <f>(CDY109+#REF!)*CDY110</f>
        <v>#REF!</v>
      </c>
      <c r="CDZ106" s="101" t="e">
        <f>(CDZ109+#REF!)*CDZ110</f>
        <v>#REF!</v>
      </c>
      <c r="CEA106" s="101" t="e">
        <f>(CEA109+#REF!)*CEA110</f>
        <v>#REF!</v>
      </c>
      <c r="CEB106" s="101" t="e">
        <f>(CEB109+#REF!)*CEB110</f>
        <v>#REF!</v>
      </c>
      <c r="CEC106" s="101" t="e">
        <f>(CEC109+#REF!)*CEC110</f>
        <v>#REF!</v>
      </c>
      <c r="CED106" s="101" t="e">
        <f>(CED109+#REF!)*CED110</f>
        <v>#REF!</v>
      </c>
      <c r="CEE106" s="101" t="e">
        <f>(CEE109+#REF!)*CEE110</f>
        <v>#REF!</v>
      </c>
      <c r="CEF106" s="101" t="e">
        <f>(CEF109+#REF!)*CEF110</f>
        <v>#REF!</v>
      </c>
      <c r="CEG106" s="101" t="e">
        <f>(CEG109+#REF!)*CEG110</f>
        <v>#REF!</v>
      </c>
      <c r="CEH106" s="101" t="e">
        <f>(CEH109+#REF!)*CEH110</f>
        <v>#REF!</v>
      </c>
      <c r="CEI106" s="101" t="e">
        <f>(CEI109+#REF!)*CEI110</f>
        <v>#REF!</v>
      </c>
      <c r="CEJ106" s="101" t="e">
        <f>(CEJ109+#REF!)*CEJ110</f>
        <v>#REF!</v>
      </c>
      <c r="CEK106" s="101" t="e">
        <f>(CEK109+#REF!)*CEK110</f>
        <v>#REF!</v>
      </c>
      <c r="CEL106" s="101" t="e">
        <f>(CEL109+#REF!)*CEL110</f>
        <v>#REF!</v>
      </c>
      <c r="CEM106" s="101" t="e">
        <f>(CEM109+#REF!)*CEM110</f>
        <v>#REF!</v>
      </c>
      <c r="CEN106" s="101" t="e">
        <f>(CEN109+#REF!)*CEN110</f>
        <v>#REF!</v>
      </c>
      <c r="CEO106" s="101" t="e">
        <f>(CEO109+#REF!)*CEO110</f>
        <v>#REF!</v>
      </c>
      <c r="CEP106" s="101" t="e">
        <f>(CEP109+#REF!)*CEP110</f>
        <v>#REF!</v>
      </c>
      <c r="CEQ106" s="101" t="e">
        <f>(CEQ109+#REF!)*CEQ110</f>
        <v>#REF!</v>
      </c>
      <c r="CER106" s="101" t="e">
        <f>(CER109+#REF!)*CER110</f>
        <v>#REF!</v>
      </c>
      <c r="CES106" s="101" t="e">
        <f>(CES109+#REF!)*CES110</f>
        <v>#REF!</v>
      </c>
      <c r="CET106" s="101" t="e">
        <f>(CET109+#REF!)*CET110</f>
        <v>#REF!</v>
      </c>
      <c r="CEU106" s="101" t="e">
        <f>(CEU109+#REF!)*CEU110</f>
        <v>#REF!</v>
      </c>
      <c r="CEV106" s="101" t="e">
        <f>(CEV109+#REF!)*CEV110</f>
        <v>#REF!</v>
      </c>
      <c r="CEW106" s="101" t="e">
        <f>(CEW109+#REF!)*CEW110</f>
        <v>#REF!</v>
      </c>
      <c r="CEX106" s="101" t="e">
        <f>(CEX109+#REF!)*CEX110</f>
        <v>#REF!</v>
      </c>
      <c r="CEY106" s="101" t="e">
        <f>(CEY109+#REF!)*CEY110</f>
        <v>#REF!</v>
      </c>
      <c r="CEZ106" s="101" t="e">
        <f>(CEZ109+#REF!)*CEZ110</f>
        <v>#REF!</v>
      </c>
      <c r="CFA106" s="101" t="e">
        <f>(CFA109+#REF!)*CFA110</f>
        <v>#REF!</v>
      </c>
      <c r="CFB106" s="101" t="e">
        <f>(CFB109+#REF!)*CFB110</f>
        <v>#REF!</v>
      </c>
      <c r="CFC106" s="101" t="e">
        <f>(CFC109+#REF!)*CFC110</f>
        <v>#REF!</v>
      </c>
      <c r="CFD106" s="101" t="e">
        <f>(CFD109+#REF!)*CFD110</f>
        <v>#REF!</v>
      </c>
      <c r="CFE106" s="101" t="e">
        <f>(CFE109+#REF!)*CFE110</f>
        <v>#REF!</v>
      </c>
      <c r="CFF106" s="101" t="e">
        <f>(CFF109+#REF!)*CFF110</f>
        <v>#REF!</v>
      </c>
      <c r="CFG106" s="101" t="e">
        <f>(CFG109+#REF!)*CFG110</f>
        <v>#REF!</v>
      </c>
      <c r="CFH106" s="101" t="e">
        <f>(CFH109+#REF!)*CFH110</f>
        <v>#REF!</v>
      </c>
      <c r="CFI106" s="101" t="e">
        <f>(CFI109+#REF!)*CFI110</f>
        <v>#REF!</v>
      </c>
      <c r="CFJ106" s="101" t="e">
        <f>(CFJ109+#REF!)*CFJ110</f>
        <v>#REF!</v>
      </c>
      <c r="CFK106" s="101" t="e">
        <f>(CFK109+#REF!)*CFK110</f>
        <v>#REF!</v>
      </c>
      <c r="CFL106" s="101" t="e">
        <f>(CFL109+#REF!)*CFL110</f>
        <v>#REF!</v>
      </c>
      <c r="CFM106" s="101" t="e">
        <f>(CFM109+#REF!)*CFM110</f>
        <v>#REF!</v>
      </c>
      <c r="CFN106" s="101" t="e">
        <f>(CFN109+#REF!)*CFN110</f>
        <v>#REF!</v>
      </c>
      <c r="CFO106" s="101" t="e">
        <f>(CFO109+#REF!)*CFO110</f>
        <v>#REF!</v>
      </c>
      <c r="CFP106" s="101" t="e">
        <f>(CFP109+#REF!)*CFP110</f>
        <v>#REF!</v>
      </c>
      <c r="CFQ106" s="101" t="e">
        <f>(CFQ109+#REF!)*CFQ110</f>
        <v>#REF!</v>
      </c>
      <c r="CFR106" s="101" t="e">
        <f>(CFR109+#REF!)*CFR110</f>
        <v>#REF!</v>
      </c>
      <c r="CFS106" s="101" t="e">
        <f>(CFS109+#REF!)*CFS110</f>
        <v>#REF!</v>
      </c>
      <c r="CFT106" s="101" t="e">
        <f>(CFT109+#REF!)*CFT110</f>
        <v>#REF!</v>
      </c>
      <c r="CFU106" s="101" t="e">
        <f>(CFU109+#REF!)*CFU110</f>
        <v>#REF!</v>
      </c>
      <c r="CFV106" s="101" t="e">
        <f>(CFV109+#REF!)*CFV110</f>
        <v>#REF!</v>
      </c>
      <c r="CFW106" s="101" t="e">
        <f>(CFW109+#REF!)*CFW110</f>
        <v>#REF!</v>
      </c>
      <c r="CFX106" s="101" t="e">
        <f>(CFX109+#REF!)*CFX110</f>
        <v>#REF!</v>
      </c>
      <c r="CFY106" s="101" t="e">
        <f>(CFY109+#REF!)*CFY110</f>
        <v>#REF!</v>
      </c>
      <c r="CFZ106" s="101" t="e">
        <f>(CFZ109+#REF!)*CFZ110</f>
        <v>#REF!</v>
      </c>
      <c r="CGA106" s="101" t="e">
        <f>(CGA109+#REF!)*CGA110</f>
        <v>#REF!</v>
      </c>
      <c r="CGB106" s="101" t="e">
        <f>(CGB109+#REF!)*CGB110</f>
        <v>#REF!</v>
      </c>
      <c r="CGC106" s="101" t="e">
        <f>(CGC109+#REF!)*CGC110</f>
        <v>#REF!</v>
      </c>
      <c r="CGD106" s="101" t="e">
        <f>(CGD109+#REF!)*CGD110</f>
        <v>#REF!</v>
      </c>
      <c r="CGE106" s="101" t="e">
        <f>(CGE109+#REF!)*CGE110</f>
        <v>#REF!</v>
      </c>
      <c r="CGF106" s="101" t="e">
        <f>(CGF109+#REF!)*CGF110</f>
        <v>#REF!</v>
      </c>
      <c r="CGG106" s="101" t="e">
        <f>(CGG109+#REF!)*CGG110</f>
        <v>#REF!</v>
      </c>
      <c r="CGH106" s="101" t="e">
        <f>(CGH109+#REF!)*CGH110</f>
        <v>#REF!</v>
      </c>
      <c r="CGI106" s="101" t="e">
        <f>(CGI109+#REF!)*CGI110</f>
        <v>#REF!</v>
      </c>
      <c r="CGJ106" s="101" t="e">
        <f>(CGJ109+#REF!)*CGJ110</f>
        <v>#REF!</v>
      </c>
      <c r="CGK106" s="101" t="e">
        <f>(CGK109+#REF!)*CGK110</f>
        <v>#REF!</v>
      </c>
      <c r="CGL106" s="101" t="e">
        <f>(CGL109+#REF!)*CGL110</f>
        <v>#REF!</v>
      </c>
      <c r="CGM106" s="101" t="e">
        <f>(CGM109+#REF!)*CGM110</f>
        <v>#REF!</v>
      </c>
      <c r="CGN106" s="101" t="e">
        <f>(CGN109+#REF!)*CGN110</f>
        <v>#REF!</v>
      </c>
      <c r="CGO106" s="101" t="e">
        <f>(CGO109+#REF!)*CGO110</f>
        <v>#REF!</v>
      </c>
      <c r="CGP106" s="101" t="e">
        <f>(CGP109+#REF!)*CGP110</f>
        <v>#REF!</v>
      </c>
      <c r="CGQ106" s="101" t="e">
        <f>(CGQ109+#REF!)*CGQ110</f>
        <v>#REF!</v>
      </c>
      <c r="CGR106" s="101" t="e">
        <f>(CGR109+#REF!)*CGR110</f>
        <v>#REF!</v>
      </c>
      <c r="CGS106" s="101" t="e">
        <f>(CGS109+#REF!)*CGS110</f>
        <v>#REF!</v>
      </c>
      <c r="CGT106" s="101" t="e">
        <f>(CGT109+#REF!)*CGT110</f>
        <v>#REF!</v>
      </c>
      <c r="CGU106" s="101" t="e">
        <f>(CGU109+#REF!)*CGU110</f>
        <v>#REF!</v>
      </c>
      <c r="CGV106" s="101" t="e">
        <f>(CGV109+#REF!)*CGV110</f>
        <v>#REF!</v>
      </c>
      <c r="CGW106" s="101" t="e">
        <f>(CGW109+#REF!)*CGW110</f>
        <v>#REF!</v>
      </c>
      <c r="CGX106" s="101" t="e">
        <f>(CGX109+#REF!)*CGX110</f>
        <v>#REF!</v>
      </c>
      <c r="CGY106" s="101" t="e">
        <f>(CGY109+#REF!)*CGY110</f>
        <v>#REF!</v>
      </c>
      <c r="CGZ106" s="101" t="e">
        <f>(CGZ109+#REF!)*CGZ110</f>
        <v>#REF!</v>
      </c>
      <c r="CHA106" s="101" t="e">
        <f>(CHA109+#REF!)*CHA110</f>
        <v>#REF!</v>
      </c>
      <c r="CHB106" s="101" t="e">
        <f>(CHB109+#REF!)*CHB110</f>
        <v>#REF!</v>
      </c>
      <c r="CHC106" s="101" t="e">
        <f>(CHC109+#REF!)*CHC110</f>
        <v>#REF!</v>
      </c>
      <c r="CHD106" s="101" t="e">
        <f>(CHD109+#REF!)*CHD110</f>
        <v>#REF!</v>
      </c>
      <c r="CHE106" s="101" t="e">
        <f>(CHE109+#REF!)*CHE110</f>
        <v>#REF!</v>
      </c>
      <c r="CHF106" s="101" t="e">
        <f>(CHF109+#REF!)*CHF110</f>
        <v>#REF!</v>
      </c>
      <c r="CHG106" s="101" t="e">
        <f>(CHG109+#REF!)*CHG110</f>
        <v>#REF!</v>
      </c>
      <c r="CHH106" s="101" t="e">
        <f>(CHH109+#REF!)*CHH110</f>
        <v>#REF!</v>
      </c>
      <c r="CHI106" s="101" t="e">
        <f>(CHI109+#REF!)*CHI110</f>
        <v>#REF!</v>
      </c>
      <c r="CHJ106" s="101" t="e">
        <f>(CHJ109+#REF!)*CHJ110</f>
        <v>#REF!</v>
      </c>
      <c r="CHK106" s="101" t="e">
        <f>(CHK109+#REF!)*CHK110</f>
        <v>#REF!</v>
      </c>
      <c r="CHL106" s="101" t="e">
        <f>(CHL109+#REF!)*CHL110</f>
        <v>#REF!</v>
      </c>
      <c r="CHM106" s="101" t="e">
        <f>(CHM109+#REF!)*CHM110</f>
        <v>#REF!</v>
      </c>
      <c r="CHN106" s="101" t="e">
        <f>(CHN109+#REF!)*CHN110</f>
        <v>#REF!</v>
      </c>
      <c r="CHO106" s="101" t="e">
        <f>(CHO109+#REF!)*CHO110</f>
        <v>#REF!</v>
      </c>
      <c r="CHP106" s="101" t="e">
        <f>(CHP109+#REF!)*CHP110</f>
        <v>#REF!</v>
      </c>
      <c r="CHQ106" s="101" t="e">
        <f>(CHQ109+#REF!)*CHQ110</f>
        <v>#REF!</v>
      </c>
      <c r="CHR106" s="101" t="e">
        <f>(CHR109+#REF!)*CHR110</f>
        <v>#REF!</v>
      </c>
      <c r="CHS106" s="101" t="e">
        <f>(CHS109+#REF!)*CHS110</f>
        <v>#REF!</v>
      </c>
      <c r="CHT106" s="101" t="e">
        <f>(CHT109+#REF!)*CHT110</f>
        <v>#REF!</v>
      </c>
      <c r="CHU106" s="101" t="e">
        <f>(CHU109+#REF!)*CHU110</f>
        <v>#REF!</v>
      </c>
      <c r="CHV106" s="101" t="e">
        <f>(CHV109+#REF!)*CHV110</f>
        <v>#REF!</v>
      </c>
      <c r="CHW106" s="101" t="e">
        <f>(CHW109+#REF!)*CHW110</f>
        <v>#REF!</v>
      </c>
      <c r="CHX106" s="101" t="e">
        <f>(CHX109+#REF!)*CHX110</f>
        <v>#REF!</v>
      </c>
      <c r="CHY106" s="101" t="e">
        <f>(CHY109+#REF!)*CHY110</f>
        <v>#REF!</v>
      </c>
      <c r="CHZ106" s="101" t="e">
        <f>(CHZ109+#REF!)*CHZ110</f>
        <v>#REF!</v>
      </c>
      <c r="CIA106" s="101" t="e">
        <f>(CIA109+#REF!)*CIA110</f>
        <v>#REF!</v>
      </c>
      <c r="CIB106" s="101" t="e">
        <f>(CIB109+#REF!)*CIB110</f>
        <v>#REF!</v>
      </c>
      <c r="CIC106" s="101" t="e">
        <f>(CIC109+#REF!)*CIC110</f>
        <v>#REF!</v>
      </c>
      <c r="CID106" s="101" t="e">
        <f>(CID109+#REF!)*CID110</f>
        <v>#REF!</v>
      </c>
      <c r="CIE106" s="101" t="e">
        <f>(CIE109+#REF!)*CIE110</f>
        <v>#REF!</v>
      </c>
      <c r="CIF106" s="101" t="e">
        <f>(CIF109+#REF!)*CIF110</f>
        <v>#REF!</v>
      </c>
      <c r="CIG106" s="101" t="e">
        <f>(CIG109+#REF!)*CIG110</f>
        <v>#REF!</v>
      </c>
      <c r="CIH106" s="101" t="e">
        <f>(CIH109+#REF!)*CIH110</f>
        <v>#REF!</v>
      </c>
      <c r="CII106" s="101" t="e">
        <f>(CII109+#REF!)*CII110</f>
        <v>#REF!</v>
      </c>
      <c r="CIJ106" s="101" t="e">
        <f>(CIJ109+#REF!)*CIJ110</f>
        <v>#REF!</v>
      </c>
      <c r="CIK106" s="101" t="e">
        <f>(CIK109+#REF!)*CIK110</f>
        <v>#REF!</v>
      </c>
      <c r="CIL106" s="101" t="e">
        <f>(CIL109+#REF!)*CIL110</f>
        <v>#REF!</v>
      </c>
      <c r="CIM106" s="101" t="e">
        <f>(CIM109+#REF!)*CIM110</f>
        <v>#REF!</v>
      </c>
      <c r="CIN106" s="101" t="e">
        <f>(CIN109+#REF!)*CIN110</f>
        <v>#REF!</v>
      </c>
      <c r="CIO106" s="101" t="e">
        <f>(CIO109+#REF!)*CIO110</f>
        <v>#REF!</v>
      </c>
      <c r="CIP106" s="101" t="e">
        <f>(CIP109+#REF!)*CIP110</f>
        <v>#REF!</v>
      </c>
      <c r="CIQ106" s="101" t="e">
        <f>(CIQ109+#REF!)*CIQ110</f>
        <v>#REF!</v>
      </c>
      <c r="CIR106" s="101" t="e">
        <f>(CIR109+#REF!)*CIR110</f>
        <v>#REF!</v>
      </c>
      <c r="CIS106" s="101" t="e">
        <f>(CIS109+#REF!)*CIS110</f>
        <v>#REF!</v>
      </c>
      <c r="CIT106" s="101" t="e">
        <f>(CIT109+#REF!)*CIT110</f>
        <v>#REF!</v>
      </c>
      <c r="CIU106" s="101" t="e">
        <f>(CIU109+#REF!)*CIU110</f>
        <v>#REF!</v>
      </c>
      <c r="CIV106" s="101" t="e">
        <f>(CIV109+#REF!)*CIV110</f>
        <v>#REF!</v>
      </c>
      <c r="CIW106" s="101" t="e">
        <f>(CIW109+#REF!)*CIW110</f>
        <v>#REF!</v>
      </c>
      <c r="CIX106" s="101" t="e">
        <f>(CIX109+#REF!)*CIX110</f>
        <v>#REF!</v>
      </c>
      <c r="CIY106" s="101" t="e">
        <f>(CIY109+#REF!)*CIY110</f>
        <v>#REF!</v>
      </c>
      <c r="CIZ106" s="101" t="e">
        <f>(CIZ109+#REF!)*CIZ110</f>
        <v>#REF!</v>
      </c>
      <c r="CJA106" s="101" t="e">
        <f>(CJA109+#REF!)*CJA110</f>
        <v>#REF!</v>
      </c>
      <c r="CJB106" s="101" t="e">
        <f>(CJB109+#REF!)*CJB110</f>
        <v>#REF!</v>
      </c>
      <c r="CJC106" s="101" t="e">
        <f>(CJC109+#REF!)*CJC110</f>
        <v>#REF!</v>
      </c>
      <c r="CJD106" s="101" t="e">
        <f>(CJD109+#REF!)*CJD110</f>
        <v>#REF!</v>
      </c>
      <c r="CJE106" s="101" t="e">
        <f>(CJE109+#REF!)*CJE110</f>
        <v>#REF!</v>
      </c>
      <c r="CJF106" s="101" t="e">
        <f>(CJF109+#REF!)*CJF110</f>
        <v>#REF!</v>
      </c>
      <c r="CJG106" s="101" t="e">
        <f>(CJG109+#REF!)*CJG110</f>
        <v>#REF!</v>
      </c>
      <c r="CJH106" s="101" t="e">
        <f>(CJH109+#REF!)*CJH110</f>
        <v>#REF!</v>
      </c>
      <c r="CJI106" s="101" t="e">
        <f>(CJI109+#REF!)*CJI110</f>
        <v>#REF!</v>
      </c>
      <c r="CJJ106" s="101" t="e">
        <f>(CJJ109+#REF!)*CJJ110</f>
        <v>#REF!</v>
      </c>
      <c r="CJK106" s="101" t="e">
        <f>(CJK109+#REF!)*CJK110</f>
        <v>#REF!</v>
      </c>
      <c r="CJL106" s="101" t="e">
        <f>(CJL109+#REF!)*CJL110</f>
        <v>#REF!</v>
      </c>
      <c r="CJM106" s="101" t="e">
        <f>(CJM109+#REF!)*CJM110</f>
        <v>#REF!</v>
      </c>
      <c r="CJN106" s="101" t="e">
        <f>(CJN109+#REF!)*CJN110</f>
        <v>#REF!</v>
      </c>
      <c r="CJO106" s="101" t="e">
        <f>(CJO109+#REF!)*CJO110</f>
        <v>#REF!</v>
      </c>
      <c r="CJP106" s="101" t="e">
        <f>(CJP109+#REF!)*CJP110</f>
        <v>#REF!</v>
      </c>
      <c r="CJQ106" s="101" t="e">
        <f>(CJQ109+#REF!)*CJQ110</f>
        <v>#REF!</v>
      </c>
      <c r="CJR106" s="101" t="e">
        <f>(CJR109+#REF!)*CJR110</f>
        <v>#REF!</v>
      </c>
      <c r="CJS106" s="101" t="e">
        <f>(CJS109+#REF!)*CJS110</f>
        <v>#REF!</v>
      </c>
      <c r="CJT106" s="101" t="e">
        <f>(CJT109+#REF!)*CJT110</f>
        <v>#REF!</v>
      </c>
      <c r="CJU106" s="101" t="e">
        <f>(CJU109+#REF!)*CJU110</f>
        <v>#REF!</v>
      </c>
      <c r="CJV106" s="101" t="e">
        <f>(CJV109+#REF!)*CJV110</f>
        <v>#REF!</v>
      </c>
      <c r="CJW106" s="101" t="e">
        <f>(CJW109+#REF!)*CJW110</f>
        <v>#REF!</v>
      </c>
      <c r="CJX106" s="101" t="e">
        <f>(CJX109+#REF!)*CJX110</f>
        <v>#REF!</v>
      </c>
      <c r="CJY106" s="101" t="e">
        <f>(CJY109+#REF!)*CJY110</f>
        <v>#REF!</v>
      </c>
      <c r="CJZ106" s="101" t="e">
        <f>(CJZ109+#REF!)*CJZ110</f>
        <v>#REF!</v>
      </c>
      <c r="CKA106" s="101" t="e">
        <f>(CKA109+#REF!)*CKA110</f>
        <v>#REF!</v>
      </c>
      <c r="CKB106" s="101" t="e">
        <f>(CKB109+#REF!)*CKB110</f>
        <v>#REF!</v>
      </c>
      <c r="CKC106" s="101" t="e">
        <f>(CKC109+#REF!)*CKC110</f>
        <v>#REF!</v>
      </c>
      <c r="CKD106" s="101" t="e">
        <f>(CKD109+#REF!)*CKD110</f>
        <v>#REF!</v>
      </c>
      <c r="CKE106" s="101" t="e">
        <f>(CKE109+#REF!)*CKE110</f>
        <v>#REF!</v>
      </c>
      <c r="CKF106" s="101" t="e">
        <f>(CKF109+#REF!)*CKF110</f>
        <v>#REF!</v>
      </c>
      <c r="CKG106" s="101" t="e">
        <f>(CKG109+#REF!)*CKG110</f>
        <v>#REF!</v>
      </c>
      <c r="CKH106" s="101" t="e">
        <f>(CKH109+#REF!)*CKH110</f>
        <v>#REF!</v>
      </c>
      <c r="CKI106" s="101" t="e">
        <f>(CKI109+#REF!)*CKI110</f>
        <v>#REF!</v>
      </c>
      <c r="CKJ106" s="101" t="e">
        <f>(CKJ109+#REF!)*CKJ110</f>
        <v>#REF!</v>
      </c>
      <c r="CKK106" s="101" t="e">
        <f>(CKK109+#REF!)*CKK110</f>
        <v>#REF!</v>
      </c>
      <c r="CKL106" s="101" t="e">
        <f>(CKL109+#REF!)*CKL110</f>
        <v>#REF!</v>
      </c>
      <c r="CKM106" s="101" t="e">
        <f>(CKM109+#REF!)*CKM110</f>
        <v>#REF!</v>
      </c>
      <c r="CKN106" s="101" t="e">
        <f>(CKN109+#REF!)*CKN110</f>
        <v>#REF!</v>
      </c>
      <c r="CKO106" s="101" t="e">
        <f>(CKO109+#REF!)*CKO110</f>
        <v>#REF!</v>
      </c>
      <c r="CKP106" s="101" t="e">
        <f>(CKP109+#REF!)*CKP110</f>
        <v>#REF!</v>
      </c>
      <c r="CKQ106" s="101" t="e">
        <f>(CKQ109+#REF!)*CKQ110</f>
        <v>#REF!</v>
      </c>
      <c r="CKR106" s="101" t="e">
        <f>(CKR109+#REF!)*CKR110</f>
        <v>#REF!</v>
      </c>
      <c r="CKS106" s="101" t="e">
        <f>(CKS109+#REF!)*CKS110</f>
        <v>#REF!</v>
      </c>
      <c r="CKT106" s="101" t="e">
        <f>(CKT109+#REF!)*CKT110</f>
        <v>#REF!</v>
      </c>
      <c r="CKU106" s="101" t="e">
        <f>(CKU109+#REF!)*CKU110</f>
        <v>#REF!</v>
      </c>
      <c r="CKV106" s="101" t="e">
        <f>(CKV109+#REF!)*CKV110</f>
        <v>#REF!</v>
      </c>
      <c r="CKW106" s="101" t="e">
        <f>(CKW109+#REF!)*CKW110</f>
        <v>#REF!</v>
      </c>
      <c r="CKX106" s="101" t="e">
        <f>(CKX109+#REF!)*CKX110</f>
        <v>#REF!</v>
      </c>
      <c r="CKY106" s="101" t="e">
        <f>(CKY109+#REF!)*CKY110</f>
        <v>#REF!</v>
      </c>
      <c r="CKZ106" s="101" t="e">
        <f>(CKZ109+#REF!)*CKZ110</f>
        <v>#REF!</v>
      </c>
      <c r="CLA106" s="101" t="e">
        <f>(CLA109+#REF!)*CLA110</f>
        <v>#REF!</v>
      </c>
      <c r="CLB106" s="101" t="e">
        <f>(CLB109+#REF!)*CLB110</f>
        <v>#REF!</v>
      </c>
      <c r="CLC106" s="101" t="e">
        <f>(CLC109+#REF!)*CLC110</f>
        <v>#REF!</v>
      </c>
      <c r="CLD106" s="101" t="e">
        <f>(CLD109+#REF!)*CLD110</f>
        <v>#REF!</v>
      </c>
      <c r="CLE106" s="101" t="e">
        <f>(CLE109+#REF!)*CLE110</f>
        <v>#REF!</v>
      </c>
      <c r="CLF106" s="101" t="e">
        <f>(CLF109+#REF!)*CLF110</f>
        <v>#REF!</v>
      </c>
      <c r="CLG106" s="101" t="e">
        <f>(CLG109+#REF!)*CLG110</f>
        <v>#REF!</v>
      </c>
      <c r="CLH106" s="101" t="e">
        <f>(CLH109+#REF!)*CLH110</f>
        <v>#REF!</v>
      </c>
      <c r="CLI106" s="101" t="e">
        <f>(CLI109+#REF!)*CLI110</f>
        <v>#REF!</v>
      </c>
      <c r="CLJ106" s="101" t="e">
        <f>(CLJ109+#REF!)*CLJ110</f>
        <v>#REF!</v>
      </c>
      <c r="CLK106" s="101" t="e">
        <f>(CLK109+#REF!)*CLK110</f>
        <v>#REF!</v>
      </c>
      <c r="CLL106" s="101" t="e">
        <f>(CLL109+#REF!)*CLL110</f>
        <v>#REF!</v>
      </c>
      <c r="CLM106" s="101" t="e">
        <f>(CLM109+#REF!)*CLM110</f>
        <v>#REF!</v>
      </c>
      <c r="CLN106" s="101" t="e">
        <f>(CLN109+#REF!)*CLN110</f>
        <v>#REF!</v>
      </c>
      <c r="CLO106" s="101" t="e">
        <f>(CLO109+#REF!)*CLO110</f>
        <v>#REF!</v>
      </c>
      <c r="CLP106" s="101" t="e">
        <f>(CLP109+#REF!)*CLP110</f>
        <v>#REF!</v>
      </c>
      <c r="CLQ106" s="101" t="e">
        <f>(CLQ109+#REF!)*CLQ110</f>
        <v>#REF!</v>
      </c>
      <c r="CLR106" s="101" t="e">
        <f>(CLR109+#REF!)*CLR110</f>
        <v>#REF!</v>
      </c>
      <c r="CLS106" s="101" t="e">
        <f>(CLS109+#REF!)*CLS110</f>
        <v>#REF!</v>
      </c>
      <c r="CLT106" s="101" t="e">
        <f>(CLT109+#REF!)*CLT110</f>
        <v>#REF!</v>
      </c>
      <c r="CLU106" s="101" t="e">
        <f>(CLU109+#REF!)*CLU110</f>
        <v>#REF!</v>
      </c>
      <c r="CLV106" s="101" t="e">
        <f>(CLV109+#REF!)*CLV110</f>
        <v>#REF!</v>
      </c>
      <c r="CLW106" s="101" t="e">
        <f>(CLW109+#REF!)*CLW110</f>
        <v>#REF!</v>
      </c>
      <c r="CLX106" s="101" t="e">
        <f>(CLX109+#REF!)*CLX110</f>
        <v>#REF!</v>
      </c>
      <c r="CLY106" s="101" t="e">
        <f>(CLY109+#REF!)*CLY110</f>
        <v>#REF!</v>
      </c>
      <c r="CLZ106" s="101" t="e">
        <f>(CLZ109+#REF!)*CLZ110</f>
        <v>#REF!</v>
      </c>
      <c r="CMA106" s="101" t="e">
        <f>(CMA109+#REF!)*CMA110</f>
        <v>#REF!</v>
      </c>
      <c r="CMB106" s="101" t="e">
        <f>(CMB109+#REF!)*CMB110</f>
        <v>#REF!</v>
      </c>
      <c r="CMC106" s="101" t="e">
        <f>(CMC109+#REF!)*CMC110</f>
        <v>#REF!</v>
      </c>
      <c r="CMD106" s="101" t="e">
        <f>(CMD109+#REF!)*CMD110</f>
        <v>#REF!</v>
      </c>
      <c r="CME106" s="101" t="e">
        <f>(CME109+#REF!)*CME110</f>
        <v>#REF!</v>
      </c>
      <c r="CMF106" s="101" t="e">
        <f>(CMF109+#REF!)*CMF110</f>
        <v>#REF!</v>
      </c>
      <c r="CMG106" s="101" t="e">
        <f>(CMG109+#REF!)*CMG110</f>
        <v>#REF!</v>
      </c>
      <c r="CMH106" s="101" t="e">
        <f>(CMH109+#REF!)*CMH110</f>
        <v>#REF!</v>
      </c>
      <c r="CMI106" s="101" t="e">
        <f>(CMI109+#REF!)*CMI110</f>
        <v>#REF!</v>
      </c>
      <c r="CMJ106" s="101" t="e">
        <f>(CMJ109+#REF!)*CMJ110</f>
        <v>#REF!</v>
      </c>
      <c r="CMK106" s="101" t="e">
        <f>(CMK109+#REF!)*CMK110</f>
        <v>#REF!</v>
      </c>
      <c r="CML106" s="101" t="e">
        <f>(CML109+#REF!)*CML110</f>
        <v>#REF!</v>
      </c>
      <c r="CMM106" s="101" t="e">
        <f>(CMM109+#REF!)*CMM110</f>
        <v>#REF!</v>
      </c>
      <c r="CMN106" s="101" t="e">
        <f>(CMN109+#REF!)*CMN110</f>
        <v>#REF!</v>
      </c>
      <c r="CMO106" s="101" t="e">
        <f>(CMO109+#REF!)*CMO110</f>
        <v>#REF!</v>
      </c>
      <c r="CMP106" s="101" t="e">
        <f>(CMP109+#REF!)*CMP110</f>
        <v>#REF!</v>
      </c>
      <c r="CMQ106" s="101" t="e">
        <f>(CMQ109+#REF!)*CMQ110</f>
        <v>#REF!</v>
      </c>
      <c r="CMR106" s="101" t="e">
        <f>(CMR109+#REF!)*CMR110</f>
        <v>#REF!</v>
      </c>
      <c r="CMS106" s="101" t="e">
        <f>(CMS109+#REF!)*CMS110</f>
        <v>#REF!</v>
      </c>
      <c r="CMT106" s="101" t="e">
        <f>(CMT109+#REF!)*CMT110</f>
        <v>#REF!</v>
      </c>
      <c r="CMU106" s="101" t="e">
        <f>(CMU109+#REF!)*CMU110</f>
        <v>#REF!</v>
      </c>
      <c r="CMV106" s="101" t="e">
        <f>(CMV109+#REF!)*CMV110</f>
        <v>#REF!</v>
      </c>
      <c r="CMW106" s="101" t="e">
        <f>(CMW109+#REF!)*CMW110</f>
        <v>#REF!</v>
      </c>
      <c r="CMX106" s="101" t="e">
        <f>(CMX109+#REF!)*CMX110</f>
        <v>#REF!</v>
      </c>
      <c r="CMY106" s="101" t="e">
        <f>(CMY109+#REF!)*CMY110</f>
        <v>#REF!</v>
      </c>
      <c r="CMZ106" s="101" t="e">
        <f>(CMZ109+#REF!)*CMZ110</f>
        <v>#REF!</v>
      </c>
      <c r="CNA106" s="101" t="e">
        <f>(CNA109+#REF!)*CNA110</f>
        <v>#REF!</v>
      </c>
      <c r="CNB106" s="101" t="e">
        <f>(CNB109+#REF!)*CNB110</f>
        <v>#REF!</v>
      </c>
      <c r="CNC106" s="101" t="e">
        <f>(CNC109+#REF!)*CNC110</f>
        <v>#REF!</v>
      </c>
      <c r="CND106" s="101" t="e">
        <f>(CND109+#REF!)*CND110</f>
        <v>#REF!</v>
      </c>
      <c r="CNE106" s="101" t="e">
        <f>(CNE109+#REF!)*CNE110</f>
        <v>#REF!</v>
      </c>
      <c r="CNF106" s="101" t="e">
        <f>(CNF109+#REF!)*CNF110</f>
        <v>#REF!</v>
      </c>
      <c r="CNG106" s="101" t="e">
        <f>(CNG109+#REF!)*CNG110</f>
        <v>#REF!</v>
      </c>
      <c r="CNH106" s="101" t="e">
        <f>(CNH109+#REF!)*CNH110</f>
        <v>#REF!</v>
      </c>
      <c r="CNI106" s="101" t="e">
        <f>(CNI109+#REF!)*CNI110</f>
        <v>#REF!</v>
      </c>
      <c r="CNJ106" s="101" t="e">
        <f>(CNJ109+#REF!)*CNJ110</f>
        <v>#REF!</v>
      </c>
      <c r="CNK106" s="101" t="e">
        <f>(CNK109+#REF!)*CNK110</f>
        <v>#REF!</v>
      </c>
      <c r="CNL106" s="101" t="e">
        <f>(CNL109+#REF!)*CNL110</f>
        <v>#REF!</v>
      </c>
      <c r="CNM106" s="101" t="e">
        <f>(CNM109+#REF!)*CNM110</f>
        <v>#REF!</v>
      </c>
      <c r="CNN106" s="101" t="e">
        <f>(CNN109+#REF!)*CNN110</f>
        <v>#REF!</v>
      </c>
      <c r="CNO106" s="101" t="e">
        <f>(CNO109+#REF!)*CNO110</f>
        <v>#REF!</v>
      </c>
      <c r="CNP106" s="101" t="e">
        <f>(CNP109+#REF!)*CNP110</f>
        <v>#REF!</v>
      </c>
      <c r="CNQ106" s="101" t="e">
        <f>(CNQ109+#REF!)*CNQ110</f>
        <v>#REF!</v>
      </c>
      <c r="CNR106" s="101" t="e">
        <f>(CNR109+#REF!)*CNR110</f>
        <v>#REF!</v>
      </c>
      <c r="CNS106" s="101" t="e">
        <f>(CNS109+#REF!)*CNS110</f>
        <v>#REF!</v>
      </c>
      <c r="CNT106" s="101" t="e">
        <f>(CNT109+#REF!)*CNT110</f>
        <v>#REF!</v>
      </c>
      <c r="CNU106" s="101" t="e">
        <f>(CNU109+#REF!)*CNU110</f>
        <v>#REF!</v>
      </c>
      <c r="CNV106" s="101" t="e">
        <f>(CNV109+#REF!)*CNV110</f>
        <v>#REF!</v>
      </c>
      <c r="CNW106" s="101" t="e">
        <f>(CNW109+#REF!)*CNW110</f>
        <v>#REF!</v>
      </c>
      <c r="CNX106" s="101" t="e">
        <f>(CNX109+#REF!)*CNX110</f>
        <v>#REF!</v>
      </c>
      <c r="CNY106" s="101" t="e">
        <f>(CNY109+#REF!)*CNY110</f>
        <v>#REF!</v>
      </c>
      <c r="CNZ106" s="101" t="e">
        <f>(CNZ109+#REF!)*CNZ110</f>
        <v>#REF!</v>
      </c>
      <c r="COA106" s="101" t="e">
        <f>(COA109+#REF!)*COA110</f>
        <v>#REF!</v>
      </c>
      <c r="COB106" s="101" t="e">
        <f>(COB109+#REF!)*COB110</f>
        <v>#REF!</v>
      </c>
      <c r="COC106" s="101" t="e">
        <f>(COC109+#REF!)*COC110</f>
        <v>#REF!</v>
      </c>
      <c r="COD106" s="101" t="e">
        <f>(COD109+#REF!)*COD110</f>
        <v>#REF!</v>
      </c>
      <c r="COE106" s="101" t="e">
        <f>(COE109+#REF!)*COE110</f>
        <v>#REF!</v>
      </c>
      <c r="COF106" s="101" t="e">
        <f>(COF109+#REF!)*COF110</f>
        <v>#REF!</v>
      </c>
      <c r="COG106" s="101" t="e">
        <f>(COG109+#REF!)*COG110</f>
        <v>#REF!</v>
      </c>
      <c r="COH106" s="101" t="e">
        <f>(COH109+#REF!)*COH110</f>
        <v>#REF!</v>
      </c>
      <c r="COI106" s="101" t="e">
        <f>(COI109+#REF!)*COI110</f>
        <v>#REF!</v>
      </c>
      <c r="COJ106" s="101" t="e">
        <f>(COJ109+#REF!)*COJ110</f>
        <v>#REF!</v>
      </c>
      <c r="COK106" s="101" t="e">
        <f>(COK109+#REF!)*COK110</f>
        <v>#REF!</v>
      </c>
      <c r="COL106" s="101" t="e">
        <f>(COL109+#REF!)*COL110</f>
        <v>#REF!</v>
      </c>
      <c r="COM106" s="101" t="e">
        <f>(COM109+#REF!)*COM110</f>
        <v>#REF!</v>
      </c>
      <c r="CON106" s="101" t="e">
        <f>(CON109+#REF!)*CON110</f>
        <v>#REF!</v>
      </c>
      <c r="COO106" s="101" t="e">
        <f>(COO109+#REF!)*COO110</f>
        <v>#REF!</v>
      </c>
      <c r="COP106" s="101" t="e">
        <f>(COP109+#REF!)*COP110</f>
        <v>#REF!</v>
      </c>
      <c r="COQ106" s="101" t="e">
        <f>(COQ109+#REF!)*COQ110</f>
        <v>#REF!</v>
      </c>
      <c r="COR106" s="101" t="e">
        <f>(COR109+#REF!)*COR110</f>
        <v>#REF!</v>
      </c>
      <c r="COS106" s="101" t="e">
        <f>(COS109+#REF!)*COS110</f>
        <v>#REF!</v>
      </c>
      <c r="COT106" s="101" t="e">
        <f>(COT109+#REF!)*COT110</f>
        <v>#REF!</v>
      </c>
      <c r="COU106" s="101" t="e">
        <f>(COU109+#REF!)*COU110</f>
        <v>#REF!</v>
      </c>
      <c r="COV106" s="101" t="e">
        <f>(COV109+#REF!)*COV110</f>
        <v>#REF!</v>
      </c>
      <c r="COW106" s="101" t="e">
        <f>(COW109+#REF!)*COW110</f>
        <v>#REF!</v>
      </c>
      <c r="COX106" s="101" t="e">
        <f>(COX109+#REF!)*COX110</f>
        <v>#REF!</v>
      </c>
      <c r="COY106" s="101" t="e">
        <f>(COY109+#REF!)*COY110</f>
        <v>#REF!</v>
      </c>
      <c r="COZ106" s="101" t="e">
        <f>(COZ109+#REF!)*COZ110</f>
        <v>#REF!</v>
      </c>
      <c r="CPA106" s="101" t="e">
        <f>(CPA109+#REF!)*CPA110</f>
        <v>#REF!</v>
      </c>
      <c r="CPB106" s="101" t="e">
        <f>(CPB109+#REF!)*CPB110</f>
        <v>#REF!</v>
      </c>
      <c r="CPC106" s="101" t="e">
        <f>(CPC109+#REF!)*CPC110</f>
        <v>#REF!</v>
      </c>
      <c r="CPD106" s="101" t="e">
        <f>(CPD109+#REF!)*CPD110</f>
        <v>#REF!</v>
      </c>
      <c r="CPE106" s="101" t="e">
        <f>(CPE109+#REF!)*CPE110</f>
        <v>#REF!</v>
      </c>
      <c r="CPF106" s="101" t="e">
        <f>(CPF109+#REF!)*CPF110</f>
        <v>#REF!</v>
      </c>
      <c r="CPG106" s="101" t="e">
        <f>(CPG109+#REF!)*CPG110</f>
        <v>#REF!</v>
      </c>
      <c r="CPH106" s="101" t="e">
        <f>(CPH109+#REF!)*CPH110</f>
        <v>#REF!</v>
      </c>
      <c r="CPI106" s="101" t="e">
        <f>(CPI109+#REF!)*CPI110</f>
        <v>#REF!</v>
      </c>
      <c r="CPJ106" s="101" t="e">
        <f>(CPJ109+#REF!)*CPJ110</f>
        <v>#REF!</v>
      </c>
      <c r="CPK106" s="101" t="e">
        <f>(CPK109+#REF!)*CPK110</f>
        <v>#REF!</v>
      </c>
      <c r="CPL106" s="101" t="e">
        <f>(CPL109+#REF!)*CPL110</f>
        <v>#REF!</v>
      </c>
      <c r="CPM106" s="101" t="e">
        <f>(CPM109+#REF!)*CPM110</f>
        <v>#REF!</v>
      </c>
      <c r="CPN106" s="101" t="e">
        <f>(CPN109+#REF!)*CPN110</f>
        <v>#REF!</v>
      </c>
      <c r="CPO106" s="101" t="e">
        <f>(CPO109+#REF!)*CPO110</f>
        <v>#REF!</v>
      </c>
      <c r="CPP106" s="101" t="e">
        <f>(CPP109+#REF!)*CPP110</f>
        <v>#REF!</v>
      </c>
      <c r="CPQ106" s="101" t="e">
        <f>(CPQ109+#REF!)*CPQ110</f>
        <v>#REF!</v>
      </c>
      <c r="CPR106" s="101" t="e">
        <f>(CPR109+#REF!)*CPR110</f>
        <v>#REF!</v>
      </c>
      <c r="CPS106" s="101" t="e">
        <f>(CPS109+#REF!)*CPS110</f>
        <v>#REF!</v>
      </c>
      <c r="CPT106" s="101" t="e">
        <f>(CPT109+#REF!)*CPT110</f>
        <v>#REF!</v>
      </c>
      <c r="CPU106" s="101" t="e">
        <f>(CPU109+#REF!)*CPU110</f>
        <v>#REF!</v>
      </c>
      <c r="CPV106" s="101" t="e">
        <f>(CPV109+#REF!)*CPV110</f>
        <v>#REF!</v>
      </c>
      <c r="CPW106" s="101" t="e">
        <f>(CPW109+#REF!)*CPW110</f>
        <v>#REF!</v>
      </c>
      <c r="CPX106" s="101" t="e">
        <f>(CPX109+#REF!)*CPX110</f>
        <v>#REF!</v>
      </c>
      <c r="CPY106" s="101" t="e">
        <f>(CPY109+#REF!)*CPY110</f>
        <v>#REF!</v>
      </c>
      <c r="CPZ106" s="101" t="e">
        <f>(CPZ109+#REF!)*CPZ110</f>
        <v>#REF!</v>
      </c>
      <c r="CQA106" s="101" t="e">
        <f>(CQA109+#REF!)*CQA110</f>
        <v>#REF!</v>
      </c>
      <c r="CQB106" s="101" t="e">
        <f>(CQB109+#REF!)*CQB110</f>
        <v>#REF!</v>
      </c>
      <c r="CQC106" s="101" t="e">
        <f>(CQC109+#REF!)*CQC110</f>
        <v>#REF!</v>
      </c>
      <c r="CQD106" s="101" t="e">
        <f>(CQD109+#REF!)*CQD110</f>
        <v>#REF!</v>
      </c>
      <c r="CQE106" s="101" t="e">
        <f>(CQE109+#REF!)*CQE110</f>
        <v>#REF!</v>
      </c>
      <c r="CQF106" s="101" t="e">
        <f>(CQF109+#REF!)*CQF110</f>
        <v>#REF!</v>
      </c>
      <c r="CQG106" s="101" t="e">
        <f>(CQG109+#REF!)*CQG110</f>
        <v>#REF!</v>
      </c>
      <c r="CQH106" s="101" t="e">
        <f>(CQH109+#REF!)*CQH110</f>
        <v>#REF!</v>
      </c>
      <c r="CQI106" s="101" t="e">
        <f>(CQI109+#REF!)*CQI110</f>
        <v>#REF!</v>
      </c>
      <c r="CQJ106" s="101" t="e">
        <f>(CQJ109+#REF!)*CQJ110</f>
        <v>#REF!</v>
      </c>
      <c r="CQK106" s="101" t="e">
        <f>(CQK109+#REF!)*CQK110</f>
        <v>#REF!</v>
      </c>
      <c r="CQL106" s="101" t="e">
        <f>(CQL109+#REF!)*CQL110</f>
        <v>#REF!</v>
      </c>
      <c r="CQM106" s="101" t="e">
        <f>(CQM109+#REF!)*CQM110</f>
        <v>#REF!</v>
      </c>
      <c r="CQN106" s="101" t="e">
        <f>(CQN109+#REF!)*CQN110</f>
        <v>#REF!</v>
      </c>
      <c r="CQO106" s="101" t="e">
        <f>(CQO109+#REF!)*CQO110</f>
        <v>#REF!</v>
      </c>
      <c r="CQP106" s="101" t="e">
        <f>(CQP109+#REF!)*CQP110</f>
        <v>#REF!</v>
      </c>
      <c r="CQQ106" s="101" t="e">
        <f>(CQQ109+#REF!)*CQQ110</f>
        <v>#REF!</v>
      </c>
      <c r="CQR106" s="101" t="e">
        <f>(CQR109+#REF!)*CQR110</f>
        <v>#REF!</v>
      </c>
      <c r="CQS106" s="101" t="e">
        <f>(CQS109+#REF!)*CQS110</f>
        <v>#REF!</v>
      </c>
      <c r="CQT106" s="101" t="e">
        <f>(CQT109+#REF!)*CQT110</f>
        <v>#REF!</v>
      </c>
      <c r="CQU106" s="101" t="e">
        <f>(CQU109+#REF!)*CQU110</f>
        <v>#REF!</v>
      </c>
      <c r="CQV106" s="101" t="e">
        <f>(CQV109+#REF!)*CQV110</f>
        <v>#REF!</v>
      </c>
      <c r="CQW106" s="101" t="e">
        <f>(CQW109+#REF!)*CQW110</f>
        <v>#REF!</v>
      </c>
      <c r="CQX106" s="101" t="e">
        <f>(CQX109+#REF!)*CQX110</f>
        <v>#REF!</v>
      </c>
      <c r="CQY106" s="101" t="e">
        <f>(CQY109+#REF!)*CQY110</f>
        <v>#REF!</v>
      </c>
      <c r="CQZ106" s="101" t="e">
        <f>(CQZ109+#REF!)*CQZ110</f>
        <v>#REF!</v>
      </c>
      <c r="CRA106" s="101" t="e">
        <f>(CRA109+#REF!)*CRA110</f>
        <v>#REF!</v>
      </c>
      <c r="CRB106" s="101" t="e">
        <f>(CRB109+#REF!)*CRB110</f>
        <v>#REF!</v>
      </c>
      <c r="CRC106" s="101" t="e">
        <f>(CRC109+#REF!)*CRC110</f>
        <v>#REF!</v>
      </c>
      <c r="CRD106" s="101" t="e">
        <f>(CRD109+#REF!)*CRD110</f>
        <v>#REF!</v>
      </c>
      <c r="CRE106" s="101" t="e">
        <f>(CRE109+#REF!)*CRE110</f>
        <v>#REF!</v>
      </c>
      <c r="CRF106" s="101" t="e">
        <f>(CRF109+#REF!)*CRF110</f>
        <v>#REF!</v>
      </c>
      <c r="CRG106" s="101" t="e">
        <f>(CRG109+#REF!)*CRG110</f>
        <v>#REF!</v>
      </c>
      <c r="CRH106" s="101" t="e">
        <f>(CRH109+#REF!)*CRH110</f>
        <v>#REF!</v>
      </c>
      <c r="CRI106" s="101" t="e">
        <f>(CRI109+#REF!)*CRI110</f>
        <v>#REF!</v>
      </c>
      <c r="CRJ106" s="101" t="e">
        <f>(CRJ109+#REF!)*CRJ110</f>
        <v>#REF!</v>
      </c>
      <c r="CRK106" s="101" t="e">
        <f>(CRK109+#REF!)*CRK110</f>
        <v>#REF!</v>
      </c>
      <c r="CRL106" s="101" t="e">
        <f>(CRL109+#REF!)*CRL110</f>
        <v>#REF!</v>
      </c>
      <c r="CRM106" s="101" t="e">
        <f>(CRM109+#REF!)*CRM110</f>
        <v>#REF!</v>
      </c>
      <c r="CRN106" s="101" t="e">
        <f>(CRN109+#REF!)*CRN110</f>
        <v>#REF!</v>
      </c>
      <c r="CRO106" s="101" t="e">
        <f>(CRO109+#REF!)*CRO110</f>
        <v>#REF!</v>
      </c>
      <c r="CRP106" s="101" t="e">
        <f>(CRP109+#REF!)*CRP110</f>
        <v>#REF!</v>
      </c>
      <c r="CRQ106" s="101" t="e">
        <f>(CRQ109+#REF!)*CRQ110</f>
        <v>#REF!</v>
      </c>
      <c r="CRR106" s="101" t="e">
        <f>(CRR109+#REF!)*CRR110</f>
        <v>#REF!</v>
      </c>
      <c r="CRS106" s="101" t="e">
        <f>(CRS109+#REF!)*CRS110</f>
        <v>#REF!</v>
      </c>
      <c r="CRT106" s="101" t="e">
        <f>(CRT109+#REF!)*CRT110</f>
        <v>#REF!</v>
      </c>
      <c r="CRU106" s="101" t="e">
        <f>(CRU109+#REF!)*CRU110</f>
        <v>#REF!</v>
      </c>
      <c r="CRV106" s="101" t="e">
        <f>(CRV109+#REF!)*CRV110</f>
        <v>#REF!</v>
      </c>
      <c r="CRW106" s="101" t="e">
        <f>(CRW109+#REF!)*CRW110</f>
        <v>#REF!</v>
      </c>
      <c r="CRX106" s="101" t="e">
        <f>(CRX109+#REF!)*CRX110</f>
        <v>#REF!</v>
      </c>
      <c r="CRY106" s="101" t="e">
        <f>(CRY109+#REF!)*CRY110</f>
        <v>#REF!</v>
      </c>
      <c r="CRZ106" s="101" t="e">
        <f>(CRZ109+#REF!)*CRZ110</f>
        <v>#REF!</v>
      </c>
      <c r="CSA106" s="101" t="e">
        <f>(CSA109+#REF!)*CSA110</f>
        <v>#REF!</v>
      </c>
      <c r="CSB106" s="101" t="e">
        <f>(CSB109+#REF!)*CSB110</f>
        <v>#REF!</v>
      </c>
      <c r="CSC106" s="101" t="e">
        <f>(CSC109+#REF!)*CSC110</f>
        <v>#REF!</v>
      </c>
      <c r="CSD106" s="101" t="e">
        <f>(CSD109+#REF!)*CSD110</f>
        <v>#REF!</v>
      </c>
      <c r="CSE106" s="101" t="e">
        <f>(CSE109+#REF!)*CSE110</f>
        <v>#REF!</v>
      </c>
      <c r="CSF106" s="101" t="e">
        <f>(CSF109+#REF!)*CSF110</f>
        <v>#REF!</v>
      </c>
      <c r="CSG106" s="101" t="e">
        <f>(CSG109+#REF!)*CSG110</f>
        <v>#REF!</v>
      </c>
      <c r="CSH106" s="101" t="e">
        <f>(CSH109+#REF!)*CSH110</f>
        <v>#REF!</v>
      </c>
      <c r="CSI106" s="101" t="e">
        <f>(CSI109+#REF!)*CSI110</f>
        <v>#REF!</v>
      </c>
      <c r="CSJ106" s="101" t="e">
        <f>(CSJ109+#REF!)*CSJ110</f>
        <v>#REF!</v>
      </c>
      <c r="CSK106" s="101" t="e">
        <f>(CSK109+#REF!)*CSK110</f>
        <v>#REF!</v>
      </c>
      <c r="CSL106" s="101" t="e">
        <f>(CSL109+#REF!)*CSL110</f>
        <v>#REF!</v>
      </c>
      <c r="CSM106" s="101" t="e">
        <f>(CSM109+#REF!)*CSM110</f>
        <v>#REF!</v>
      </c>
      <c r="CSN106" s="101" t="e">
        <f>(CSN109+#REF!)*CSN110</f>
        <v>#REF!</v>
      </c>
      <c r="CSO106" s="101" t="e">
        <f>(CSO109+#REF!)*CSO110</f>
        <v>#REF!</v>
      </c>
      <c r="CSP106" s="101" t="e">
        <f>(CSP109+#REF!)*CSP110</f>
        <v>#REF!</v>
      </c>
      <c r="CSQ106" s="101" t="e">
        <f>(CSQ109+#REF!)*CSQ110</f>
        <v>#REF!</v>
      </c>
      <c r="CSR106" s="101" t="e">
        <f>(CSR109+#REF!)*CSR110</f>
        <v>#REF!</v>
      </c>
      <c r="CSS106" s="101" t="e">
        <f>(CSS109+#REF!)*CSS110</f>
        <v>#REF!</v>
      </c>
      <c r="CST106" s="101" t="e">
        <f>(CST109+#REF!)*CST110</f>
        <v>#REF!</v>
      </c>
      <c r="CSU106" s="101" t="e">
        <f>(CSU109+#REF!)*CSU110</f>
        <v>#REF!</v>
      </c>
      <c r="CSV106" s="101" t="e">
        <f>(CSV109+#REF!)*CSV110</f>
        <v>#REF!</v>
      </c>
      <c r="CSW106" s="101" t="e">
        <f>(CSW109+#REF!)*CSW110</f>
        <v>#REF!</v>
      </c>
      <c r="CSX106" s="101" t="e">
        <f>(CSX109+#REF!)*CSX110</f>
        <v>#REF!</v>
      </c>
      <c r="CSY106" s="101" t="e">
        <f>(CSY109+#REF!)*CSY110</f>
        <v>#REF!</v>
      </c>
      <c r="CSZ106" s="101" t="e">
        <f>(CSZ109+#REF!)*CSZ110</f>
        <v>#REF!</v>
      </c>
      <c r="CTA106" s="101" t="e">
        <f>(CTA109+#REF!)*CTA110</f>
        <v>#REF!</v>
      </c>
      <c r="CTB106" s="101" t="e">
        <f>(CTB109+#REF!)*CTB110</f>
        <v>#REF!</v>
      </c>
      <c r="CTC106" s="101" t="e">
        <f>(CTC109+#REF!)*CTC110</f>
        <v>#REF!</v>
      </c>
      <c r="CTD106" s="101" t="e">
        <f>(CTD109+#REF!)*CTD110</f>
        <v>#REF!</v>
      </c>
      <c r="CTE106" s="101" t="e">
        <f>(CTE109+#REF!)*CTE110</f>
        <v>#REF!</v>
      </c>
      <c r="CTF106" s="101" t="e">
        <f>(CTF109+#REF!)*CTF110</f>
        <v>#REF!</v>
      </c>
      <c r="CTG106" s="101" t="e">
        <f>(CTG109+#REF!)*CTG110</f>
        <v>#REF!</v>
      </c>
      <c r="CTH106" s="101" t="e">
        <f>(CTH109+#REF!)*CTH110</f>
        <v>#REF!</v>
      </c>
      <c r="CTI106" s="101" t="e">
        <f>(CTI109+#REF!)*CTI110</f>
        <v>#REF!</v>
      </c>
      <c r="CTJ106" s="101" t="e">
        <f>(CTJ109+#REF!)*CTJ110</f>
        <v>#REF!</v>
      </c>
      <c r="CTK106" s="101" t="e">
        <f>(CTK109+#REF!)*CTK110</f>
        <v>#REF!</v>
      </c>
      <c r="CTL106" s="101" t="e">
        <f>(CTL109+#REF!)*CTL110</f>
        <v>#REF!</v>
      </c>
      <c r="CTM106" s="101" t="e">
        <f>(CTM109+#REF!)*CTM110</f>
        <v>#REF!</v>
      </c>
      <c r="CTN106" s="101" t="e">
        <f>(CTN109+#REF!)*CTN110</f>
        <v>#REF!</v>
      </c>
      <c r="CTO106" s="101" t="e">
        <f>(CTO109+#REF!)*CTO110</f>
        <v>#REF!</v>
      </c>
      <c r="CTP106" s="101" t="e">
        <f>(CTP109+#REF!)*CTP110</f>
        <v>#REF!</v>
      </c>
      <c r="CTQ106" s="101" t="e">
        <f>(CTQ109+#REF!)*CTQ110</f>
        <v>#REF!</v>
      </c>
      <c r="CTR106" s="101" t="e">
        <f>(CTR109+#REF!)*CTR110</f>
        <v>#REF!</v>
      </c>
      <c r="CTS106" s="101" t="e">
        <f>(CTS109+#REF!)*CTS110</f>
        <v>#REF!</v>
      </c>
      <c r="CTT106" s="101" t="e">
        <f>(CTT109+#REF!)*CTT110</f>
        <v>#REF!</v>
      </c>
      <c r="CTU106" s="101" t="e">
        <f>(CTU109+#REF!)*CTU110</f>
        <v>#REF!</v>
      </c>
      <c r="CTV106" s="101" t="e">
        <f>(CTV109+#REF!)*CTV110</f>
        <v>#REF!</v>
      </c>
      <c r="CTW106" s="101" t="e">
        <f>(CTW109+#REF!)*CTW110</f>
        <v>#REF!</v>
      </c>
      <c r="CTX106" s="101" t="e">
        <f>(CTX109+#REF!)*CTX110</f>
        <v>#REF!</v>
      </c>
      <c r="CTY106" s="101" t="e">
        <f>(CTY109+#REF!)*CTY110</f>
        <v>#REF!</v>
      </c>
      <c r="CTZ106" s="101" t="e">
        <f>(CTZ109+#REF!)*CTZ110</f>
        <v>#REF!</v>
      </c>
      <c r="CUA106" s="101" t="e">
        <f>(CUA109+#REF!)*CUA110</f>
        <v>#REF!</v>
      </c>
      <c r="CUB106" s="101" t="e">
        <f>(CUB109+#REF!)*CUB110</f>
        <v>#REF!</v>
      </c>
      <c r="CUC106" s="101" t="e">
        <f>(CUC109+#REF!)*CUC110</f>
        <v>#REF!</v>
      </c>
      <c r="CUD106" s="101" t="e">
        <f>(CUD109+#REF!)*CUD110</f>
        <v>#REF!</v>
      </c>
      <c r="CUE106" s="101" t="e">
        <f>(CUE109+#REF!)*CUE110</f>
        <v>#REF!</v>
      </c>
      <c r="CUF106" s="101" t="e">
        <f>(CUF109+#REF!)*CUF110</f>
        <v>#REF!</v>
      </c>
      <c r="CUG106" s="101" t="e">
        <f>(CUG109+#REF!)*CUG110</f>
        <v>#REF!</v>
      </c>
      <c r="CUH106" s="101" t="e">
        <f>(CUH109+#REF!)*CUH110</f>
        <v>#REF!</v>
      </c>
      <c r="CUI106" s="101" t="e">
        <f>(CUI109+#REF!)*CUI110</f>
        <v>#REF!</v>
      </c>
      <c r="CUJ106" s="101" t="e">
        <f>(CUJ109+#REF!)*CUJ110</f>
        <v>#REF!</v>
      </c>
      <c r="CUK106" s="101" t="e">
        <f>(CUK109+#REF!)*CUK110</f>
        <v>#REF!</v>
      </c>
      <c r="CUL106" s="101" t="e">
        <f>(CUL109+#REF!)*CUL110</f>
        <v>#REF!</v>
      </c>
      <c r="CUM106" s="101" t="e">
        <f>(CUM109+#REF!)*CUM110</f>
        <v>#REF!</v>
      </c>
      <c r="CUN106" s="101" t="e">
        <f>(CUN109+#REF!)*CUN110</f>
        <v>#REF!</v>
      </c>
      <c r="CUO106" s="101" t="e">
        <f>(CUO109+#REF!)*CUO110</f>
        <v>#REF!</v>
      </c>
      <c r="CUP106" s="101" t="e">
        <f>(CUP109+#REF!)*CUP110</f>
        <v>#REF!</v>
      </c>
      <c r="CUQ106" s="101" t="e">
        <f>(CUQ109+#REF!)*CUQ110</f>
        <v>#REF!</v>
      </c>
      <c r="CUR106" s="101" t="e">
        <f>(CUR109+#REF!)*CUR110</f>
        <v>#REF!</v>
      </c>
      <c r="CUS106" s="101" t="e">
        <f>(CUS109+#REF!)*CUS110</f>
        <v>#REF!</v>
      </c>
      <c r="CUT106" s="101" t="e">
        <f>(CUT109+#REF!)*CUT110</f>
        <v>#REF!</v>
      </c>
      <c r="CUU106" s="101" t="e">
        <f>(CUU109+#REF!)*CUU110</f>
        <v>#REF!</v>
      </c>
      <c r="CUV106" s="101" t="e">
        <f>(CUV109+#REF!)*CUV110</f>
        <v>#REF!</v>
      </c>
      <c r="CUW106" s="101" t="e">
        <f>(CUW109+#REF!)*CUW110</f>
        <v>#REF!</v>
      </c>
      <c r="CUX106" s="101" t="e">
        <f>(CUX109+#REF!)*CUX110</f>
        <v>#REF!</v>
      </c>
      <c r="CUY106" s="101" t="e">
        <f>(CUY109+#REF!)*CUY110</f>
        <v>#REF!</v>
      </c>
      <c r="CUZ106" s="101" t="e">
        <f>(CUZ109+#REF!)*CUZ110</f>
        <v>#REF!</v>
      </c>
      <c r="CVA106" s="101" t="e">
        <f>(CVA109+#REF!)*CVA110</f>
        <v>#REF!</v>
      </c>
      <c r="CVB106" s="101" t="e">
        <f>(CVB109+#REF!)*CVB110</f>
        <v>#REF!</v>
      </c>
      <c r="CVC106" s="101" t="e">
        <f>(CVC109+#REF!)*CVC110</f>
        <v>#REF!</v>
      </c>
      <c r="CVD106" s="101" t="e">
        <f>(CVD109+#REF!)*CVD110</f>
        <v>#REF!</v>
      </c>
      <c r="CVE106" s="101" t="e">
        <f>(CVE109+#REF!)*CVE110</f>
        <v>#REF!</v>
      </c>
      <c r="CVF106" s="101" t="e">
        <f>(CVF109+#REF!)*CVF110</f>
        <v>#REF!</v>
      </c>
      <c r="CVG106" s="101" t="e">
        <f>(CVG109+#REF!)*CVG110</f>
        <v>#REF!</v>
      </c>
      <c r="CVH106" s="101" t="e">
        <f>(CVH109+#REF!)*CVH110</f>
        <v>#REF!</v>
      </c>
      <c r="CVI106" s="101" t="e">
        <f>(CVI109+#REF!)*CVI110</f>
        <v>#REF!</v>
      </c>
      <c r="CVJ106" s="101" t="e">
        <f>(CVJ109+#REF!)*CVJ110</f>
        <v>#REF!</v>
      </c>
      <c r="CVK106" s="101" t="e">
        <f>(CVK109+#REF!)*CVK110</f>
        <v>#REF!</v>
      </c>
      <c r="CVL106" s="101" t="e">
        <f>(CVL109+#REF!)*CVL110</f>
        <v>#REF!</v>
      </c>
      <c r="CVM106" s="101" t="e">
        <f>(CVM109+#REF!)*CVM110</f>
        <v>#REF!</v>
      </c>
      <c r="CVN106" s="101" t="e">
        <f>(CVN109+#REF!)*CVN110</f>
        <v>#REF!</v>
      </c>
      <c r="CVO106" s="101" t="e">
        <f>(CVO109+#REF!)*CVO110</f>
        <v>#REF!</v>
      </c>
      <c r="CVP106" s="101" t="e">
        <f>(CVP109+#REF!)*CVP110</f>
        <v>#REF!</v>
      </c>
      <c r="CVQ106" s="101" t="e">
        <f>(CVQ109+#REF!)*CVQ110</f>
        <v>#REF!</v>
      </c>
      <c r="CVR106" s="101" t="e">
        <f>(CVR109+#REF!)*CVR110</f>
        <v>#REF!</v>
      </c>
      <c r="CVS106" s="101" t="e">
        <f>(CVS109+#REF!)*CVS110</f>
        <v>#REF!</v>
      </c>
      <c r="CVT106" s="101" t="e">
        <f>(CVT109+#REF!)*CVT110</f>
        <v>#REF!</v>
      </c>
      <c r="CVU106" s="101" t="e">
        <f>(CVU109+#REF!)*CVU110</f>
        <v>#REF!</v>
      </c>
      <c r="CVV106" s="101" t="e">
        <f>(CVV109+#REF!)*CVV110</f>
        <v>#REF!</v>
      </c>
      <c r="CVW106" s="101" t="e">
        <f>(CVW109+#REF!)*CVW110</f>
        <v>#REF!</v>
      </c>
      <c r="CVX106" s="101" t="e">
        <f>(CVX109+#REF!)*CVX110</f>
        <v>#REF!</v>
      </c>
      <c r="CVY106" s="101" t="e">
        <f>(CVY109+#REF!)*CVY110</f>
        <v>#REF!</v>
      </c>
      <c r="CVZ106" s="101" t="e">
        <f>(CVZ109+#REF!)*CVZ110</f>
        <v>#REF!</v>
      </c>
      <c r="CWA106" s="101" t="e">
        <f>(CWA109+#REF!)*CWA110</f>
        <v>#REF!</v>
      </c>
      <c r="CWB106" s="101" t="e">
        <f>(CWB109+#REF!)*CWB110</f>
        <v>#REF!</v>
      </c>
      <c r="CWC106" s="101" t="e">
        <f>(CWC109+#REF!)*CWC110</f>
        <v>#REF!</v>
      </c>
      <c r="CWD106" s="101" t="e">
        <f>(CWD109+#REF!)*CWD110</f>
        <v>#REF!</v>
      </c>
      <c r="CWE106" s="101" t="e">
        <f>(CWE109+#REF!)*CWE110</f>
        <v>#REF!</v>
      </c>
      <c r="CWF106" s="101" t="e">
        <f>(CWF109+#REF!)*CWF110</f>
        <v>#REF!</v>
      </c>
      <c r="CWG106" s="101" t="e">
        <f>(CWG109+#REF!)*CWG110</f>
        <v>#REF!</v>
      </c>
      <c r="CWH106" s="101" t="e">
        <f>(CWH109+#REF!)*CWH110</f>
        <v>#REF!</v>
      </c>
      <c r="CWI106" s="101" t="e">
        <f>(CWI109+#REF!)*CWI110</f>
        <v>#REF!</v>
      </c>
      <c r="CWJ106" s="101" t="e">
        <f>(CWJ109+#REF!)*CWJ110</f>
        <v>#REF!</v>
      </c>
      <c r="CWK106" s="101" t="e">
        <f>(CWK109+#REF!)*CWK110</f>
        <v>#REF!</v>
      </c>
      <c r="CWL106" s="101" t="e">
        <f>(CWL109+#REF!)*CWL110</f>
        <v>#REF!</v>
      </c>
      <c r="CWM106" s="101" t="e">
        <f>(CWM109+#REF!)*CWM110</f>
        <v>#REF!</v>
      </c>
      <c r="CWN106" s="101" t="e">
        <f>(CWN109+#REF!)*CWN110</f>
        <v>#REF!</v>
      </c>
      <c r="CWO106" s="101" t="e">
        <f>(CWO109+#REF!)*CWO110</f>
        <v>#REF!</v>
      </c>
      <c r="CWP106" s="101" t="e">
        <f>(CWP109+#REF!)*CWP110</f>
        <v>#REF!</v>
      </c>
      <c r="CWQ106" s="101" t="e">
        <f>(CWQ109+#REF!)*CWQ110</f>
        <v>#REF!</v>
      </c>
      <c r="CWR106" s="101" t="e">
        <f>(CWR109+#REF!)*CWR110</f>
        <v>#REF!</v>
      </c>
      <c r="CWS106" s="101" t="e">
        <f>(CWS109+#REF!)*CWS110</f>
        <v>#REF!</v>
      </c>
      <c r="CWT106" s="101" t="e">
        <f>(CWT109+#REF!)*CWT110</f>
        <v>#REF!</v>
      </c>
      <c r="CWU106" s="101" t="e">
        <f>(CWU109+#REF!)*CWU110</f>
        <v>#REF!</v>
      </c>
      <c r="CWV106" s="101" t="e">
        <f>(CWV109+#REF!)*CWV110</f>
        <v>#REF!</v>
      </c>
      <c r="CWW106" s="101" t="e">
        <f>(CWW109+#REF!)*CWW110</f>
        <v>#REF!</v>
      </c>
      <c r="CWX106" s="101" t="e">
        <f>(CWX109+#REF!)*CWX110</f>
        <v>#REF!</v>
      </c>
      <c r="CWY106" s="101" t="e">
        <f>(CWY109+#REF!)*CWY110</f>
        <v>#REF!</v>
      </c>
      <c r="CWZ106" s="101" t="e">
        <f>(CWZ109+#REF!)*CWZ110</f>
        <v>#REF!</v>
      </c>
      <c r="CXA106" s="101" t="e">
        <f>(CXA109+#REF!)*CXA110</f>
        <v>#REF!</v>
      </c>
      <c r="CXB106" s="101" t="e">
        <f>(CXB109+#REF!)*CXB110</f>
        <v>#REF!</v>
      </c>
      <c r="CXC106" s="101" t="e">
        <f>(CXC109+#REF!)*CXC110</f>
        <v>#REF!</v>
      </c>
      <c r="CXD106" s="101" t="e">
        <f>(CXD109+#REF!)*CXD110</f>
        <v>#REF!</v>
      </c>
      <c r="CXE106" s="101" t="e">
        <f>(CXE109+#REF!)*CXE110</f>
        <v>#REF!</v>
      </c>
      <c r="CXF106" s="101" t="e">
        <f>(CXF109+#REF!)*CXF110</f>
        <v>#REF!</v>
      </c>
      <c r="CXG106" s="101" t="e">
        <f>(CXG109+#REF!)*CXG110</f>
        <v>#REF!</v>
      </c>
      <c r="CXH106" s="101" t="e">
        <f>(CXH109+#REF!)*CXH110</f>
        <v>#REF!</v>
      </c>
      <c r="CXI106" s="101" t="e">
        <f>(CXI109+#REF!)*CXI110</f>
        <v>#REF!</v>
      </c>
      <c r="CXJ106" s="101" t="e">
        <f>(CXJ109+#REF!)*CXJ110</f>
        <v>#REF!</v>
      </c>
      <c r="CXK106" s="101" t="e">
        <f>(CXK109+#REF!)*CXK110</f>
        <v>#REF!</v>
      </c>
      <c r="CXL106" s="101" t="e">
        <f>(CXL109+#REF!)*CXL110</f>
        <v>#REF!</v>
      </c>
      <c r="CXM106" s="101" t="e">
        <f>(CXM109+#REF!)*CXM110</f>
        <v>#REF!</v>
      </c>
      <c r="CXN106" s="101" t="e">
        <f>(CXN109+#REF!)*CXN110</f>
        <v>#REF!</v>
      </c>
      <c r="CXO106" s="101" t="e">
        <f>(CXO109+#REF!)*CXO110</f>
        <v>#REF!</v>
      </c>
      <c r="CXP106" s="101" t="e">
        <f>(CXP109+#REF!)*CXP110</f>
        <v>#REF!</v>
      </c>
      <c r="CXQ106" s="101" t="e">
        <f>(CXQ109+#REF!)*CXQ110</f>
        <v>#REF!</v>
      </c>
      <c r="CXR106" s="101" t="e">
        <f>(CXR109+#REF!)*CXR110</f>
        <v>#REF!</v>
      </c>
      <c r="CXS106" s="101" t="e">
        <f>(CXS109+#REF!)*CXS110</f>
        <v>#REF!</v>
      </c>
      <c r="CXT106" s="101" t="e">
        <f>(CXT109+#REF!)*CXT110</f>
        <v>#REF!</v>
      </c>
      <c r="CXU106" s="101" t="e">
        <f>(CXU109+#REF!)*CXU110</f>
        <v>#REF!</v>
      </c>
      <c r="CXV106" s="101" t="e">
        <f>(CXV109+#REF!)*CXV110</f>
        <v>#REF!</v>
      </c>
      <c r="CXW106" s="101" t="e">
        <f>(CXW109+#REF!)*CXW110</f>
        <v>#REF!</v>
      </c>
      <c r="CXX106" s="101" t="e">
        <f>(CXX109+#REF!)*CXX110</f>
        <v>#REF!</v>
      </c>
      <c r="CXY106" s="101" t="e">
        <f>(CXY109+#REF!)*CXY110</f>
        <v>#REF!</v>
      </c>
      <c r="CXZ106" s="101" t="e">
        <f>(CXZ109+#REF!)*CXZ110</f>
        <v>#REF!</v>
      </c>
      <c r="CYA106" s="101" t="e">
        <f>(CYA109+#REF!)*CYA110</f>
        <v>#REF!</v>
      </c>
      <c r="CYB106" s="101" t="e">
        <f>(CYB109+#REF!)*CYB110</f>
        <v>#REF!</v>
      </c>
      <c r="CYC106" s="101" t="e">
        <f>(CYC109+#REF!)*CYC110</f>
        <v>#REF!</v>
      </c>
      <c r="CYD106" s="101" t="e">
        <f>(CYD109+#REF!)*CYD110</f>
        <v>#REF!</v>
      </c>
      <c r="CYE106" s="101" t="e">
        <f>(CYE109+#REF!)*CYE110</f>
        <v>#REF!</v>
      </c>
      <c r="CYF106" s="101" t="e">
        <f>(CYF109+#REF!)*CYF110</f>
        <v>#REF!</v>
      </c>
      <c r="CYG106" s="101" t="e">
        <f>(CYG109+#REF!)*CYG110</f>
        <v>#REF!</v>
      </c>
      <c r="CYH106" s="101" t="e">
        <f>(CYH109+#REF!)*CYH110</f>
        <v>#REF!</v>
      </c>
      <c r="CYI106" s="101" t="e">
        <f>(CYI109+#REF!)*CYI110</f>
        <v>#REF!</v>
      </c>
      <c r="CYJ106" s="101" t="e">
        <f>(CYJ109+#REF!)*CYJ110</f>
        <v>#REF!</v>
      </c>
      <c r="CYK106" s="101" t="e">
        <f>(CYK109+#REF!)*CYK110</f>
        <v>#REF!</v>
      </c>
      <c r="CYL106" s="101" t="e">
        <f>(CYL109+#REF!)*CYL110</f>
        <v>#REF!</v>
      </c>
      <c r="CYM106" s="101" t="e">
        <f>(CYM109+#REF!)*CYM110</f>
        <v>#REF!</v>
      </c>
      <c r="CYN106" s="101" t="e">
        <f>(CYN109+#REF!)*CYN110</f>
        <v>#REF!</v>
      </c>
      <c r="CYO106" s="101" t="e">
        <f>(CYO109+#REF!)*CYO110</f>
        <v>#REF!</v>
      </c>
      <c r="CYP106" s="101" t="e">
        <f>(CYP109+#REF!)*CYP110</f>
        <v>#REF!</v>
      </c>
      <c r="CYQ106" s="101" t="e">
        <f>(CYQ109+#REF!)*CYQ110</f>
        <v>#REF!</v>
      </c>
      <c r="CYR106" s="101" t="e">
        <f>(CYR109+#REF!)*CYR110</f>
        <v>#REF!</v>
      </c>
      <c r="CYS106" s="101" t="e">
        <f>(CYS109+#REF!)*CYS110</f>
        <v>#REF!</v>
      </c>
      <c r="CYT106" s="101" t="e">
        <f>(CYT109+#REF!)*CYT110</f>
        <v>#REF!</v>
      </c>
      <c r="CYU106" s="101" t="e">
        <f>(CYU109+#REF!)*CYU110</f>
        <v>#REF!</v>
      </c>
      <c r="CYV106" s="101" t="e">
        <f>(CYV109+#REF!)*CYV110</f>
        <v>#REF!</v>
      </c>
      <c r="CYW106" s="101" t="e">
        <f>(CYW109+#REF!)*CYW110</f>
        <v>#REF!</v>
      </c>
      <c r="CYX106" s="101" t="e">
        <f>(CYX109+#REF!)*CYX110</f>
        <v>#REF!</v>
      </c>
      <c r="CYY106" s="101" t="e">
        <f>(CYY109+#REF!)*CYY110</f>
        <v>#REF!</v>
      </c>
      <c r="CYZ106" s="101" t="e">
        <f>(CYZ109+#REF!)*CYZ110</f>
        <v>#REF!</v>
      </c>
      <c r="CZA106" s="101" t="e">
        <f>(CZA109+#REF!)*CZA110</f>
        <v>#REF!</v>
      </c>
      <c r="CZB106" s="101" t="e">
        <f>(CZB109+#REF!)*CZB110</f>
        <v>#REF!</v>
      </c>
      <c r="CZC106" s="101" t="e">
        <f>(CZC109+#REF!)*CZC110</f>
        <v>#REF!</v>
      </c>
      <c r="CZD106" s="101" t="e">
        <f>(CZD109+#REF!)*CZD110</f>
        <v>#REF!</v>
      </c>
      <c r="CZE106" s="101" t="e">
        <f>(CZE109+#REF!)*CZE110</f>
        <v>#REF!</v>
      </c>
      <c r="CZF106" s="101" t="e">
        <f>(CZF109+#REF!)*CZF110</f>
        <v>#REF!</v>
      </c>
      <c r="CZG106" s="101" t="e">
        <f>(CZG109+#REF!)*CZG110</f>
        <v>#REF!</v>
      </c>
      <c r="CZH106" s="101" t="e">
        <f>(CZH109+#REF!)*CZH110</f>
        <v>#REF!</v>
      </c>
      <c r="CZI106" s="101" t="e">
        <f>(CZI109+#REF!)*CZI110</f>
        <v>#REF!</v>
      </c>
      <c r="CZJ106" s="101" t="e">
        <f>(CZJ109+#REF!)*CZJ110</f>
        <v>#REF!</v>
      </c>
      <c r="CZK106" s="101" t="e">
        <f>(CZK109+#REF!)*CZK110</f>
        <v>#REF!</v>
      </c>
      <c r="CZL106" s="101" t="e">
        <f>(CZL109+#REF!)*CZL110</f>
        <v>#REF!</v>
      </c>
      <c r="CZM106" s="101" t="e">
        <f>(CZM109+#REF!)*CZM110</f>
        <v>#REF!</v>
      </c>
      <c r="CZN106" s="101" t="e">
        <f>(CZN109+#REF!)*CZN110</f>
        <v>#REF!</v>
      </c>
      <c r="CZO106" s="101" t="e">
        <f>(CZO109+#REF!)*CZO110</f>
        <v>#REF!</v>
      </c>
      <c r="CZP106" s="101" t="e">
        <f>(CZP109+#REF!)*CZP110</f>
        <v>#REF!</v>
      </c>
      <c r="CZQ106" s="101" t="e">
        <f>(CZQ109+#REF!)*CZQ110</f>
        <v>#REF!</v>
      </c>
      <c r="CZR106" s="101" t="e">
        <f>(CZR109+#REF!)*CZR110</f>
        <v>#REF!</v>
      </c>
      <c r="CZS106" s="101" t="e">
        <f>(CZS109+#REF!)*CZS110</f>
        <v>#REF!</v>
      </c>
      <c r="CZT106" s="101" t="e">
        <f>(CZT109+#REF!)*CZT110</f>
        <v>#REF!</v>
      </c>
      <c r="CZU106" s="101" t="e">
        <f>(CZU109+#REF!)*CZU110</f>
        <v>#REF!</v>
      </c>
      <c r="CZV106" s="101" t="e">
        <f>(CZV109+#REF!)*CZV110</f>
        <v>#REF!</v>
      </c>
      <c r="CZW106" s="101" t="e">
        <f>(CZW109+#REF!)*CZW110</f>
        <v>#REF!</v>
      </c>
      <c r="CZX106" s="101" t="e">
        <f>(CZX109+#REF!)*CZX110</f>
        <v>#REF!</v>
      </c>
      <c r="CZY106" s="101" t="e">
        <f>(CZY109+#REF!)*CZY110</f>
        <v>#REF!</v>
      </c>
      <c r="CZZ106" s="101" t="e">
        <f>(CZZ109+#REF!)*CZZ110</f>
        <v>#REF!</v>
      </c>
      <c r="DAA106" s="101" t="e">
        <f>(DAA109+#REF!)*DAA110</f>
        <v>#REF!</v>
      </c>
      <c r="DAB106" s="101" t="e">
        <f>(DAB109+#REF!)*DAB110</f>
        <v>#REF!</v>
      </c>
      <c r="DAC106" s="101" t="e">
        <f>(DAC109+#REF!)*DAC110</f>
        <v>#REF!</v>
      </c>
      <c r="DAD106" s="101" t="e">
        <f>(DAD109+#REF!)*DAD110</f>
        <v>#REF!</v>
      </c>
      <c r="DAE106" s="101" t="e">
        <f>(DAE109+#REF!)*DAE110</f>
        <v>#REF!</v>
      </c>
      <c r="DAF106" s="101" t="e">
        <f>(DAF109+#REF!)*DAF110</f>
        <v>#REF!</v>
      </c>
      <c r="DAG106" s="101" t="e">
        <f>(DAG109+#REF!)*DAG110</f>
        <v>#REF!</v>
      </c>
      <c r="DAH106" s="101" t="e">
        <f>(DAH109+#REF!)*DAH110</f>
        <v>#REF!</v>
      </c>
      <c r="DAI106" s="101" t="e">
        <f>(DAI109+#REF!)*DAI110</f>
        <v>#REF!</v>
      </c>
      <c r="DAJ106" s="101" t="e">
        <f>(DAJ109+#REF!)*DAJ110</f>
        <v>#REF!</v>
      </c>
      <c r="DAK106" s="101" t="e">
        <f>(DAK109+#REF!)*DAK110</f>
        <v>#REF!</v>
      </c>
      <c r="DAL106" s="101" t="e">
        <f>(DAL109+#REF!)*DAL110</f>
        <v>#REF!</v>
      </c>
      <c r="DAM106" s="101" t="e">
        <f>(DAM109+#REF!)*DAM110</f>
        <v>#REF!</v>
      </c>
      <c r="DAN106" s="101" t="e">
        <f>(DAN109+#REF!)*DAN110</f>
        <v>#REF!</v>
      </c>
      <c r="DAO106" s="101" t="e">
        <f>(DAO109+#REF!)*DAO110</f>
        <v>#REF!</v>
      </c>
      <c r="DAP106" s="101" t="e">
        <f>(DAP109+#REF!)*DAP110</f>
        <v>#REF!</v>
      </c>
      <c r="DAQ106" s="101" t="e">
        <f>(DAQ109+#REF!)*DAQ110</f>
        <v>#REF!</v>
      </c>
      <c r="DAR106" s="101" t="e">
        <f>(DAR109+#REF!)*DAR110</f>
        <v>#REF!</v>
      </c>
      <c r="DAS106" s="101" t="e">
        <f>(DAS109+#REF!)*DAS110</f>
        <v>#REF!</v>
      </c>
      <c r="DAT106" s="101" t="e">
        <f>(DAT109+#REF!)*DAT110</f>
        <v>#REF!</v>
      </c>
      <c r="DAU106" s="101" t="e">
        <f>(DAU109+#REF!)*DAU110</f>
        <v>#REF!</v>
      </c>
      <c r="DAV106" s="101" t="e">
        <f>(DAV109+#REF!)*DAV110</f>
        <v>#REF!</v>
      </c>
      <c r="DAW106" s="101" t="e">
        <f>(DAW109+#REF!)*DAW110</f>
        <v>#REF!</v>
      </c>
      <c r="DAX106" s="101" t="e">
        <f>(DAX109+#REF!)*DAX110</f>
        <v>#REF!</v>
      </c>
      <c r="DAY106" s="101" t="e">
        <f>(DAY109+#REF!)*DAY110</f>
        <v>#REF!</v>
      </c>
      <c r="DAZ106" s="101" t="e">
        <f>(DAZ109+#REF!)*DAZ110</f>
        <v>#REF!</v>
      </c>
      <c r="DBA106" s="101" t="e">
        <f>(DBA109+#REF!)*DBA110</f>
        <v>#REF!</v>
      </c>
      <c r="DBB106" s="101" t="e">
        <f>(DBB109+#REF!)*DBB110</f>
        <v>#REF!</v>
      </c>
      <c r="DBC106" s="101" t="e">
        <f>(DBC109+#REF!)*DBC110</f>
        <v>#REF!</v>
      </c>
      <c r="DBD106" s="101" t="e">
        <f>(DBD109+#REF!)*DBD110</f>
        <v>#REF!</v>
      </c>
      <c r="DBE106" s="101" t="e">
        <f>(DBE109+#REF!)*DBE110</f>
        <v>#REF!</v>
      </c>
      <c r="DBF106" s="101" t="e">
        <f>(DBF109+#REF!)*DBF110</f>
        <v>#REF!</v>
      </c>
      <c r="DBG106" s="101" t="e">
        <f>(DBG109+#REF!)*DBG110</f>
        <v>#REF!</v>
      </c>
      <c r="DBH106" s="101" t="e">
        <f>(DBH109+#REF!)*DBH110</f>
        <v>#REF!</v>
      </c>
      <c r="DBI106" s="101" t="e">
        <f>(DBI109+#REF!)*DBI110</f>
        <v>#REF!</v>
      </c>
      <c r="DBJ106" s="101" t="e">
        <f>(DBJ109+#REF!)*DBJ110</f>
        <v>#REF!</v>
      </c>
      <c r="DBK106" s="101" t="e">
        <f>(DBK109+#REF!)*DBK110</f>
        <v>#REF!</v>
      </c>
      <c r="DBL106" s="101" t="e">
        <f>(DBL109+#REF!)*DBL110</f>
        <v>#REF!</v>
      </c>
      <c r="DBM106" s="101" t="e">
        <f>(DBM109+#REF!)*DBM110</f>
        <v>#REF!</v>
      </c>
      <c r="DBN106" s="101" t="e">
        <f>(DBN109+#REF!)*DBN110</f>
        <v>#REF!</v>
      </c>
      <c r="DBO106" s="101" t="e">
        <f>(DBO109+#REF!)*DBO110</f>
        <v>#REF!</v>
      </c>
      <c r="DBP106" s="101" t="e">
        <f>(DBP109+#REF!)*DBP110</f>
        <v>#REF!</v>
      </c>
      <c r="DBQ106" s="101" t="e">
        <f>(DBQ109+#REF!)*DBQ110</f>
        <v>#REF!</v>
      </c>
      <c r="DBR106" s="101" t="e">
        <f>(DBR109+#REF!)*DBR110</f>
        <v>#REF!</v>
      </c>
      <c r="DBS106" s="101" t="e">
        <f>(DBS109+#REF!)*DBS110</f>
        <v>#REF!</v>
      </c>
      <c r="DBT106" s="101" t="e">
        <f>(DBT109+#REF!)*DBT110</f>
        <v>#REF!</v>
      </c>
      <c r="DBU106" s="101" t="e">
        <f>(DBU109+#REF!)*DBU110</f>
        <v>#REF!</v>
      </c>
      <c r="DBV106" s="101" t="e">
        <f>(DBV109+#REF!)*DBV110</f>
        <v>#REF!</v>
      </c>
      <c r="DBW106" s="101" t="e">
        <f>(DBW109+#REF!)*DBW110</f>
        <v>#REF!</v>
      </c>
      <c r="DBX106" s="101" t="e">
        <f>(DBX109+#REF!)*DBX110</f>
        <v>#REF!</v>
      </c>
      <c r="DBY106" s="101" t="e">
        <f>(DBY109+#REF!)*DBY110</f>
        <v>#REF!</v>
      </c>
      <c r="DBZ106" s="101" t="e">
        <f>(DBZ109+#REF!)*DBZ110</f>
        <v>#REF!</v>
      </c>
      <c r="DCA106" s="101" t="e">
        <f>(DCA109+#REF!)*DCA110</f>
        <v>#REF!</v>
      </c>
      <c r="DCB106" s="101" t="e">
        <f>(DCB109+#REF!)*DCB110</f>
        <v>#REF!</v>
      </c>
      <c r="DCC106" s="101" t="e">
        <f>(DCC109+#REF!)*DCC110</f>
        <v>#REF!</v>
      </c>
      <c r="DCD106" s="101" t="e">
        <f>(DCD109+#REF!)*DCD110</f>
        <v>#REF!</v>
      </c>
      <c r="DCE106" s="101" t="e">
        <f>(DCE109+#REF!)*DCE110</f>
        <v>#REF!</v>
      </c>
      <c r="DCF106" s="101" t="e">
        <f>(DCF109+#REF!)*DCF110</f>
        <v>#REF!</v>
      </c>
      <c r="DCG106" s="101" t="e">
        <f>(DCG109+#REF!)*DCG110</f>
        <v>#REF!</v>
      </c>
      <c r="DCH106" s="101" t="e">
        <f>(DCH109+#REF!)*DCH110</f>
        <v>#REF!</v>
      </c>
      <c r="DCI106" s="101" t="e">
        <f>(DCI109+#REF!)*DCI110</f>
        <v>#REF!</v>
      </c>
      <c r="DCJ106" s="101" t="e">
        <f>(DCJ109+#REF!)*DCJ110</f>
        <v>#REF!</v>
      </c>
      <c r="DCK106" s="101" t="e">
        <f>(DCK109+#REF!)*DCK110</f>
        <v>#REF!</v>
      </c>
      <c r="DCL106" s="101" t="e">
        <f>(DCL109+#REF!)*DCL110</f>
        <v>#REF!</v>
      </c>
      <c r="DCM106" s="101" t="e">
        <f>(DCM109+#REF!)*DCM110</f>
        <v>#REF!</v>
      </c>
      <c r="DCN106" s="101" t="e">
        <f>(DCN109+#REF!)*DCN110</f>
        <v>#REF!</v>
      </c>
      <c r="DCO106" s="101" t="e">
        <f>(DCO109+#REF!)*DCO110</f>
        <v>#REF!</v>
      </c>
      <c r="DCP106" s="101" t="e">
        <f>(DCP109+#REF!)*DCP110</f>
        <v>#REF!</v>
      </c>
      <c r="DCQ106" s="101" t="e">
        <f>(DCQ109+#REF!)*DCQ110</f>
        <v>#REF!</v>
      </c>
      <c r="DCR106" s="101" t="e">
        <f>(DCR109+#REF!)*DCR110</f>
        <v>#REF!</v>
      </c>
      <c r="DCS106" s="101" t="e">
        <f>(DCS109+#REF!)*DCS110</f>
        <v>#REF!</v>
      </c>
      <c r="DCT106" s="101" t="e">
        <f>(DCT109+#REF!)*DCT110</f>
        <v>#REF!</v>
      </c>
      <c r="DCU106" s="101" t="e">
        <f>(DCU109+#REF!)*DCU110</f>
        <v>#REF!</v>
      </c>
      <c r="DCV106" s="101" t="e">
        <f>(DCV109+#REF!)*DCV110</f>
        <v>#REF!</v>
      </c>
      <c r="DCW106" s="101" t="e">
        <f>(DCW109+#REF!)*DCW110</f>
        <v>#REF!</v>
      </c>
      <c r="DCX106" s="101" t="e">
        <f>(DCX109+#REF!)*DCX110</f>
        <v>#REF!</v>
      </c>
      <c r="DCY106" s="101" t="e">
        <f>(DCY109+#REF!)*DCY110</f>
        <v>#REF!</v>
      </c>
      <c r="DCZ106" s="101" t="e">
        <f>(DCZ109+#REF!)*DCZ110</f>
        <v>#REF!</v>
      </c>
      <c r="DDA106" s="101" t="e">
        <f>(DDA109+#REF!)*DDA110</f>
        <v>#REF!</v>
      </c>
      <c r="DDB106" s="101" t="e">
        <f>(DDB109+#REF!)*DDB110</f>
        <v>#REF!</v>
      </c>
      <c r="DDC106" s="101" t="e">
        <f>(DDC109+#REF!)*DDC110</f>
        <v>#REF!</v>
      </c>
      <c r="DDD106" s="101" t="e">
        <f>(DDD109+#REF!)*DDD110</f>
        <v>#REF!</v>
      </c>
      <c r="DDE106" s="101" t="e">
        <f>(DDE109+#REF!)*DDE110</f>
        <v>#REF!</v>
      </c>
      <c r="DDF106" s="101" t="e">
        <f>(DDF109+#REF!)*DDF110</f>
        <v>#REF!</v>
      </c>
      <c r="DDG106" s="101" t="e">
        <f>(DDG109+#REF!)*DDG110</f>
        <v>#REF!</v>
      </c>
      <c r="DDH106" s="101" t="e">
        <f>(DDH109+#REF!)*DDH110</f>
        <v>#REF!</v>
      </c>
      <c r="DDI106" s="101" t="e">
        <f>(DDI109+#REF!)*DDI110</f>
        <v>#REF!</v>
      </c>
      <c r="DDJ106" s="101" t="e">
        <f>(DDJ109+#REF!)*DDJ110</f>
        <v>#REF!</v>
      </c>
      <c r="DDK106" s="101" t="e">
        <f>(DDK109+#REF!)*DDK110</f>
        <v>#REF!</v>
      </c>
      <c r="DDL106" s="101" t="e">
        <f>(DDL109+#REF!)*DDL110</f>
        <v>#REF!</v>
      </c>
      <c r="DDM106" s="101" t="e">
        <f>(DDM109+#REF!)*DDM110</f>
        <v>#REF!</v>
      </c>
      <c r="DDN106" s="101" t="e">
        <f>(DDN109+#REF!)*DDN110</f>
        <v>#REF!</v>
      </c>
      <c r="DDO106" s="101" t="e">
        <f>(DDO109+#REF!)*DDO110</f>
        <v>#REF!</v>
      </c>
      <c r="DDP106" s="101" t="e">
        <f>(DDP109+#REF!)*DDP110</f>
        <v>#REF!</v>
      </c>
      <c r="DDQ106" s="101" t="e">
        <f>(DDQ109+#REF!)*DDQ110</f>
        <v>#REF!</v>
      </c>
      <c r="DDR106" s="101" t="e">
        <f>(DDR109+#REF!)*DDR110</f>
        <v>#REF!</v>
      </c>
      <c r="DDS106" s="101" t="e">
        <f>(DDS109+#REF!)*DDS110</f>
        <v>#REF!</v>
      </c>
      <c r="DDT106" s="101" t="e">
        <f>(DDT109+#REF!)*DDT110</f>
        <v>#REF!</v>
      </c>
      <c r="DDU106" s="101" t="e">
        <f>(DDU109+#REF!)*DDU110</f>
        <v>#REF!</v>
      </c>
      <c r="DDV106" s="101" t="e">
        <f>(DDV109+#REF!)*DDV110</f>
        <v>#REF!</v>
      </c>
      <c r="DDW106" s="101" t="e">
        <f>(DDW109+#REF!)*DDW110</f>
        <v>#REF!</v>
      </c>
      <c r="DDX106" s="101" t="e">
        <f>(DDX109+#REF!)*DDX110</f>
        <v>#REF!</v>
      </c>
      <c r="DDY106" s="101" t="e">
        <f>(DDY109+#REF!)*DDY110</f>
        <v>#REF!</v>
      </c>
      <c r="DDZ106" s="101" t="e">
        <f>(DDZ109+#REF!)*DDZ110</f>
        <v>#REF!</v>
      </c>
      <c r="DEA106" s="101" t="e">
        <f>(DEA109+#REF!)*DEA110</f>
        <v>#REF!</v>
      </c>
      <c r="DEB106" s="101" t="e">
        <f>(DEB109+#REF!)*DEB110</f>
        <v>#REF!</v>
      </c>
      <c r="DEC106" s="101" t="e">
        <f>(DEC109+#REF!)*DEC110</f>
        <v>#REF!</v>
      </c>
      <c r="DED106" s="101" t="e">
        <f>(DED109+#REF!)*DED110</f>
        <v>#REF!</v>
      </c>
      <c r="DEE106" s="101" t="e">
        <f>(DEE109+#REF!)*DEE110</f>
        <v>#REF!</v>
      </c>
      <c r="DEF106" s="101" t="e">
        <f>(DEF109+#REF!)*DEF110</f>
        <v>#REF!</v>
      </c>
      <c r="DEG106" s="101" t="e">
        <f>(DEG109+#REF!)*DEG110</f>
        <v>#REF!</v>
      </c>
      <c r="DEH106" s="101" t="e">
        <f>(DEH109+#REF!)*DEH110</f>
        <v>#REF!</v>
      </c>
      <c r="DEI106" s="101" t="e">
        <f>(DEI109+#REF!)*DEI110</f>
        <v>#REF!</v>
      </c>
      <c r="DEJ106" s="101" t="e">
        <f>(DEJ109+#REF!)*DEJ110</f>
        <v>#REF!</v>
      </c>
      <c r="DEK106" s="101" t="e">
        <f>(DEK109+#REF!)*DEK110</f>
        <v>#REF!</v>
      </c>
      <c r="DEL106" s="101" t="e">
        <f>(DEL109+#REF!)*DEL110</f>
        <v>#REF!</v>
      </c>
      <c r="DEM106" s="101" t="e">
        <f>(DEM109+#REF!)*DEM110</f>
        <v>#REF!</v>
      </c>
      <c r="DEN106" s="101" t="e">
        <f>(DEN109+#REF!)*DEN110</f>
        <v>#REF!</v>
      </c>
      <c r="DEO106" s="101" t="e">
        <f>(DEO109+#REF!)*DEO110</f>
        <v>#REF!</v>
      </c>
      <c r="DEP106" s="101" t="e">
        <f>(DEP109+#REF!)*DEP110</f>
        <v>#REF!</v>
      </c>
      <c r="DEQ106" s="101" t="e">
        <f>(DEQ109+#REF!)*DEQ110</f>
        <v>#REF!</v>
      </c>
      <c r="DER106" s="101" t="e">
        <f>(DER109+#REF!)*DER110</f>
        <v>#REF!</v>
      </c>
      <c r="DES106" s="101" t="e">
        <f>(DES109+#REF!)*DES110</f>
        <v>#REF!</v>
      </c>
      <c r="DET106" s="101" t="e">
        <f>(DET109+#REF!)*DET110</f>
        <v>#REF!</v>
      </c>
      <c r="DEU106" s="101" t="e">
        <f>(DEU109+#REF!)*DEU110</f>
        <v>#REF!</v>
      </c>
      <c r="DEV106" s="101" t="e">
        <f>(DEV109+#REF!)*DEV110</f>
        <v>#REF!</v>
      </c>
      <c r="DEW106" s="101" t="e">
        <f>(DEW109+#REF!)*DEW110</f>
        <v>#REF!</v>
      </c>
      <c r="DEX106" s="101" t="e">
        <f>(DEX109+#REF!)*DEX110</f>
        <v>#REF!</v>
      </c>
      <c r="DEY106" s="101" t="e">
        <f>(DEY109+#REF!)*DEY110</f>
        <v>#REF!</v>
      </c>
      <c r="DEZ106" s="101" t="e">
        <f>(DEZ109+#REF!)*DEZ110</f>
        <v>#REF!</v>
      </c>
      <c r="DFA106" s="101" t="e">
        <f>(DFA109+#REF!)*DFA110</f>
        <v>#REF!</v>
      </c>
      <c r="DFB106" s="101" t="e">
        <f>(DFB109+#REF!)*DFB110</f>
        <v>#REF!</v>
      </c>
      <c r="DFC106" s="101" t="e">
        <f>(DFC109+#REF!)*DFC110</f>
        <v>#REF!</v>
      </c>
      <c r="DFD106" s="101" t="e">
        <f>(DFD109+#REF!)*DFD110</f>
        <v>#REF!</v>
      </c>
      <c r="DFE106" s="101" t="e">
        <f>(DFE109+#REF!)*DFE110</f>
        <v>#REF!</v>
      </c>
      <c r="DFF106" s="101" t="e">
        <f>(DFF109+#REF!)*DFF110</f>
        <v>#REF!</v>
      </c>
      <c r="DFG106" s="101" t="e">
        <f>(DFG109+#REF!)*DFG110</f>
        <v>#REF!</v>
      </c>
      <c r="DFH106" s="101" t="e">
        <f>(DFH109+#REF!)*DFH110</f>
        <v>#REF!</v>
      </c>
      <c r="DFI106" s="101" t="e">
        <f>(DFI109+#REF!)*DFI110</f>
        <v>#REF!</v>
      </c>
      <c r="DFJ106" s="101" t="e">
        <f>(DFJ109+#REF!)*DFJ110</f>
        <v>#REF!</v>
      </c>
      <c r="DFK106" s="101" t="e">
        <f>(DFK109+#REF!)*DFK110</f>
        <v>#REF!</v>
      </c>
      <c r="DFL106" s="101" t="e">
        <f>(DFL109+#REF!)*DFL110</f>
        <v>#REF!</v>
      </c>
      <c r="DFM106" s="101" t="e">
        <f>(DFM109+#REF!)*DFM110</f>
        <v>#REF!</v>
      </c>
      <c r="DFN106" s="101" t="e">
        <f>(DFN109+#REF!)*DFN110</f>
        <v>#REF!</v>
      </c>
      <c r="DFO106" s="101" t="e">
        <f>(DFO109+#REF!)*DFO110</f>
        <v>#REF!</v>
      </c>
      <c r="DFP106" s="101" t="e">
        <f>(DFP109+#REF!)*DFP110</f>
        <v>#REF!</v>
      </c>
      <c r="DFQ106" s="101" t="e">
        <f>(DFQ109+#REF!)*DFQ110</f>
        <v>#REF!</v>
      </c>
      <c r="DFR106" s="101" t="e">
        <f>(DFR109+#REF!)*DFR110</f>
        <v>#REF!</v>
      </c>
      <c r="DFS106" s="101" t="e">
        <f>(DFS109+#REF!)*DFS110</f>
        <v>#REF!</v>
      </c>
      <c r="DFT106" s="101" t="e">
        <f>(DFT109+#REF!)*DFT110</f>
        <v>#REF!</v>
      </c>
      <c r="DFU106" s="101" t="e">
        <f>(DFU109+#REF!)*DFU110</f>
        <v>#REF!</v>
      </c>
      <c r="DFV106" s="101" t="e">
        <f>(DFV109+#REF!)*DFV110</f>
        <v>#REF!</v>
      </c>
      <c r="DFW106" s="101" t="e">
        <f>(DFW109+#REF!)*DFW110</f>
        <v>#REF!</v>
      </c>
      <c r="DFX106" s="101" t="e">
        <f>(DFX109+#REF!)*DFX110</f>
        <v>#REF!</v>
      </c>
      <c r="DFY106" s="101" t="e">
        <f>(DFY109+#REF!)*DFY110</f>
        <v>#REF!</v>
      </c>
      <c r="DFZ106" s="101" t="e">
        <f>(DFZ109+#REF!)*DFZ110</f>
        <v>#REF!</v>
      </c>
      <c r="DGA106" s="101" t="e">
        <f>(DGA109+#REF!)*DGA110</f>
        <v>#REF!</v>
      </c>
      <c r="DGB106" s="101" t="e">
        <f>(DGB109+#REF!)*DGB110</f>
        <v>#REF!</v>
      </c>
      <c r="DGC106" s="101" t="e">
        <f>(DGC109+#REF!)*DGC110</f>
        <v>#REF!</v>
      </c>
      <c r="DGD106" s="101" t="e">
        <f>(DGD109+#REF!)*DGD110</f>
        <v>#REF!</v>
      </c>
      <c r="DGE106" s="101" t="e">
        <f>(DGE109+#REF!)*DGE110</f>
        <v>#REF!</v>
      </c>
      <c r="DGF106" s="101" t="e">
        <f>(DGF109+#REF!)*DGF110</f>
        <v>#REF!</v>
      </c>
      <c r="DGG106" s="101" t="e">
        <f>(DGG109+#REF!)*DGG110</f>
        <v>#REF!</v>
      </c>
      <c r="DGH106" s="101" t="e">
        <f>(DGH109+#REF!)*DGH110</f>
        <v>#REF!</v>
      </c>
      <c r="DGI106" s="101" t="e">
        <f>(DGI109+#REF!)*DGI110</f>
        <v>#REF!</v>
      </c>
      <c r="DGJ106" s="101" t="e">
        <f>(DGJ109+#REF!)*DGJ110</f>
        <v>#REF!</v>
      </c>
      <c r="DGK106" s="101" t="e">
        <f>(DGK109+#REF!)*DGK110</f>
        <v>#REF!</v>
      </c>
      <c r="DGL106" s="101" t="e">
        <f>(DGL109+#REF!)*DGL110</f>
        <v>#REF!</v>
      </c>
      <c r="DGM106" s="101" t="e">
        <f>(DGM109+#REF!)*DGM110</f>
        <v>#REF!</v>
      </c>
      <c r="DGN106" s="101" t="e">
        <f>(DGN109+#REF!)*DGN110</f>
        <v>#REF!</v>
      </c>
      <c r="DGO106" s="101" t="e">
        <f>(DGO109+#REF!)*DGO110</f>
        <v>#REF!</v>
      </c>
      <c r="DGP106" s="101" t="e">
        <f>(DGP109+#REF!)*DGP110</f>
        <v>#REF!</v>
      </c>
      <c r="DGQ106" s="101" t="e">
        <f>(DGQ109+#REF!)*DGQ110</f>
        <v>#REF!</v>
      </c>
      <c r="DGR106" s="101" t="e">
        <f>(DGR109+#REF!)*DGR110</f>
        <v>#REF!</v>
      </c>
      <c r="DGS106" s="101" t="e">
        <f>(DGS109+#REF!)*DGS110</f>
        <v>#REF!</v>
      </c>
      <c r="DGT106" s="101" t="e">
        <f>(DGT109+#REF!)*DGT110</f>
        <v>#REF!</v>
      </c>
      <c r="DGU106" s="101" t="e">
        <f>(DGU109+#REF!)*DGU110</f>
        <v>#REF!</v>
      </c>
      <c r="DGV106" s="101" t="e">
        <f>(DGV109+#REF!)*DGV110</f>
        <v>#REF!</v>
      </c>
      <c r="DGW106" s="101" t="e">
        <f>(DGW109+#REF!)*DGW110</f>
        <v>#REF!</v>
      </c>
      <c r="DGX106" s="101" t="e">
        <f>(DGX109+#REF!)*DGX110</f>
        <v>#REF!</v>
      </c>
      <c r="DGY106" s="101" t="e">
        <f>(DGY109+#REF!)*DGY110</f>
        <v>#REF!</v>
      </c>
      <c r="DGZ106" s="101" t="e">
        <f>(DGZ109+#REF!)*DGZ110</f>
        <v>#REF!</v>
      </c>
      <c r="DHA106" s="101" t="e">
        <f>(DHA109+#REF!)*DHA110</f>
        <v>#REF!</v>
      </c>
      <c r="DHB106" s="101" t="e">
        <f>(DHB109+#REF!)*DHB110</f>
        <v>#REF!</v>
      </c>
      <c r="DHC106" s="101" t="e">
        <f>(DHC109+#REF!)*DHC110</f>
        <v>#REF!</v>
      </c>
      <c r="DHD106" s="101" t="e">
        <f>(DHD109+#REF!)*DHD110</f>
        <v>#REF!</v>
      </c>
      <c r="DHE106" s="101" t="e">
        <f>(DHE109+#REF!)*DHE110</f>
        <v>#REF!</v>
      </c>
      <c r="DHF106" s="101" t="e">
        <f>(DHF109+#REF!)*DHF110</f>
        <v>#REF!</v>
      </c>
      <c r="DHG106" s="101" t="e">
        <f>(DHG109+#REF!)*DHG110</f>
        <v>#REF!</v>
      </c>
      <c r="DHH106" s="101" t="e">
        <f>(DHH109+#REF!)*DHH110</f>
        <v>#REF!</v>
      </c>
      <c r="DHI106" s="101" t="e">
        <f>(DHI109+#REF!)*DHI110</f>
        <v>#REF!</v>
      </c>
      <c r="DHJ106" s="101" t="e">
        <f>(DHJ109+#REF!)*DHJ110</f>
        <v>#REF!</v>
      </c>
      <c r="DHK106" s="101" t="e">
        <f>(DHK109+#REF!)*DHK110</f>
        <v>#REF!</v>
      </c>
      <c r="DHL106" s="101" t="e">
        <f>(DHL109+#REF!)*DHL110</f>
        <v>#REF!</v>
      </c>
      <c r="DHM106" s="101" t="e">
        <f>(DHM109+#REF!)*DHM110</f>
        <v>#REF!</v>
      </c>
      <c r="DHN106" s="101" t="e">
        <f>(DHN109+#REF!)*DHN110</f>
        <v>#REF!</v>
      </c>
      <c r="DHO106" s="101" t="e">
        <f>(DHO109+#REF!)*DHO110</f>
        <v>#REF!</v>
      </c>
      <c r="DHP106" s="101" t="e">
        <f>(DHP109+#REF!)*DHP110</f>
        <v>#REF!</v>
      </c>
      <c r="DHQ106" s="101" t="e">
        <f>(DHQ109+#REF!)*DHQ110</f>
        <v>#REF!</v>
      </c>
      <c r="DHR106" s="101" t="e">
        <f>(DHR109+#REF!)*DHR110</f>
        <v>#REF!</v>
      </c>
      <c r="DHS106" s="101" t="e">
        <f>(DHS109+#REF!)*DHS110</f>
        <v>#REF!</v>
      </c>
      <c r="DHT106" s="101" t="e">
        <f>(DHT109+#REF!)*DHT110</f>
        <v>#REF!</v>
      </c>
      <c r="DHU106" s="101" t="e">
        <f>(DHU109+#REF!)*DHU110</f>
        <v>#REF!</v>
      </c>
      <c r="DHV106" s="101" t="e">
        <f>(DHV109+#REF!)*DHV110</f>
        <v>#REF!</v>
      </c>
      <c r="DHW106" s="101" t="e">
        <f>(DHW109+#REF!)*DHW110</f>
        <v>#REF!</v>
      </c>
      <c r="DHX106" s="101" t="e">
        <f>(DHX109+#REF!)*DHX110</f>
        <v>#REF!</v>
      </c>
      <c r="DHY106" s="101" t="e">
        <f>(DHY109+#REF!)*DHY110</f>
        <v>#REF!</v>
      </c>
      <c r="DHZ106" s="101" t="e">
        <f>(DHZ109+#REF!)*DHZ110</f>
        <v>#REF!</v>
      </c>
      <c r="DIA106" s="101" t="e">
        <f>(DIA109+#REF!)*DIA110</f>
        <v>#REF!</v>
      </c>
      <c r="DIB106" s="101" t="e">
        <f>(DIB109+#REF!)*DIB110</f>
        <v>#REF!</v>
      </c>
      <c r="DIC106" s="101" t="e">
        <f>(DIC109+#REF!)*DIC110</f>
        <v>#REF!</v>
      </c>
      <c r="DID106" s="101" t="e">
        <f>(DID109+#REF!)*DID110</f>
        <v>#REF!</v>
      </c>
      <c r="DIE106" s="101" t="e">
        <f>(DIE109+#REF!)*DIE110</f>
        <v>#REF!</v>
      </c>
      <c r="DIF106" s="101" t="e">
        <f>(DIF109+#REF!)*DIF110</f>
        <v>#REF!</v>
      </c>
      <c r="DIG106" s="101" t="e">
        <f>(DIG109+#REF!)*DIG110</f>
        <v>#REF!</v>
      </c>
      <c r="DIH106" s="101" t="e">
        <f>(DIH109+#REF!)*DIH110</f>
        <v>#REF!</v>
      </c>
      <c r="DII106" s="101" t="e">
        <f>(DII109+#REF!)*DII110</f>
        <v>#REF!</v>
      </c>
      <c r="DIJ106" s="101" t="e">
        <f>(DIJ109+#REF!)*DIJ110</f>
        <v>#REF!</v>
      </c>
      <c r="DIK106" s="101" t="e">
        <f>(DIK109+#REF!)*DIK110</f>
        <v>#REF!</v>
      </c>
      <c r="DIL106" s="101" t="e">
        <f>(DIL109+#REF!)*DIL110</f>
        <v>#REF!</v>
      </c>
      <c r="DIM106" s="101" t="e">
        <f>(DIM109+#REF!)*DIM110</f>
        <v>#REF!</v>
      </c>
      <c r="DIN106" s="101" t="e">
        <f>(DIN109+#REF!)*DIN110</f>
        <v>#REF!</v>
      </c>
      <c r="DIO106" s="101" t="e">
        <f>(DIO109+#REF!)*DIO110</f>
        <v>#REF!</v>
      </c>
      <c r="DIP106" s="101" t="e">
        <f>(DIP109+#REF!)*DIP110</f>
        <v>#REF!</v>
      </c>
      <c r="DIQ106" s="101" t="e">
        <f>(DIQ109+#REF!)*DIQ110</f>
        <v>#REF!</v>
      </c>
      <c r="DIR106" s="101" t="e">
        <f>(DIR109+#REF!)*DIR110</f>
        <v>#REF!</v>
      </c>
      <c r="DIS106" s="101" t="e">
        <f>(DIS109+#REF!)*DIS110</f>
        <v>#REF!</v>
      </c>
      <c r="DIT106" s="101" t="e">
        <f>(DIT109+#REF!)*DIT110</f>
        <v>#REF!</v>
      </c>
      <c r="DIU106" s="101" t="e">
        <f>(DIU109+#REF!)*DIU110</f>
        <v>#REF!</v>
      </c>
      <c r="DIV106" s="101" t="e">
        <f>(DIV109+#REF!)*DIV110</f>
        <v>#REF!</v>
      </c>
      <c r="DIW106" s="101" t="e">
        <f>(DIW109+#REF!)*DIW110</f>
        <v>#REF!</v>
      </c>
      <c r="DIX106" s="101" t="e">
        <f>(DIX109+#REF!)*DIX110</f>
        <v>#REF!</v>
      </c>
      <c r="DIY106" s="101" t="e">
        <f>(DIY109+#REF!)*DIY110</f>
        <v>#REF!</v>
      </c>
      <c r="DIZ106" s="101" t="e">
        <f>(DIZ109+#REF!)*DIZ110</f>
        <v>#REF!</v>
      </c>
      <c r="DJA106" s="101" t="e">
        <f>(DJA109+#REF!)*DJA110</f>
        <v>#REF!</v>
      </c>
      <c r="DJB106" s="101" t="e">
        <f>(DJB109+#REF!)*DJB110</f>
        <v>#REF!</v>
      </c>
      <c r="DJC106" s="101" t="e">
        <f>(DJC109+#REF!)*DJC110</f>
        <v>#REF!</v>
      </c>
      <c r="DJD106" s="101" t="e">
        <f>(DJD109+#REF!)*DJD110</f>
        <v>#REF!</v>
      </c>
      <c r="DJE106" s="101" t="e">
        <f>(DJE109+#REF!)*DJE110</f>
        <v>#REF!</v>
      </c>
      <c r="DJF106" s="101" t="e">
        <f>(DJF109+#REF!)*DJF110</f>
        <v>#REF!</v>
      </c>
      <c r="DJG106" s="101" t="e">
        <f>(DJG109+#REF!)*DJG110</f>
        <v>#REF!</v>
      </c>
      <c r="DJH106" s="101" t="e">
        <f>(DJH109+#REF!)*DJH110</f>
        <v>#REF!</v>
      </c>
      <c r="DJI106" s="101" t="e">
        <f>(DJI109+#REF!)*DJI110</f>
        <v>#REF!</v>
      </c>
      <c r="DJJ106" s="101" t="e">
        <f>(DJJ109+#REF!)*DJJ110</f>
        <v>#REF!</v>
      </c>
      <c r="DJK106" s="101" t="e">
        <f>(DJK109+#REF!)*DJK110</f>
        <v>#REF!</v>
      </c>
      <c r="DJL106" s="101" t="e">
        <f>(DJL109+#REF!)*DJL110</f>
        <v>#REF!</v>
      </c>
      <c r="DJM106" s="101" t="e">
        <f>(DJM109+#REF!)*DJM110</f>
        <v>#REF!</v>
      </c>
      <c r="DJN106" s="101" t="e">
        <f>(DJN109+#REF!)*DJN110</f>
        <v>#REF!</v>
      </c>
      <c r="DJO106" s="101" t="e">
        <f>(DJO109+#REF!)*DJO110</f>
        <v>#REF!</v>
      </c>
      <c r="DJP106" s="101" t="e">
        <f>(DJP109+#REF!)*DJP110</f>
        <v>#REF!</v>
      </c>
      <c r="DJQ106" s="101" t="e">
        <f>(DJQ109+#REF!)*DJQ110</f>
        <v>#REF!</v>
      </c>
      <c r="DJR106" s="101" t="e">
        <f>(DJR109+#REF!)*DJR110</f>
        <v>#REF!</v>
      </c>
      <c r="DJS106" s="101" t="e">
        <f>(DJS109+#REF!)*DJS110</f>
        <v>#REF!</v>
      </c>
      <c r="DJT106" s="101" t="e">
        <f>(DJT109+#REF!)*DJT110</f>
        <v>#REF!</v>
      </c>
      <c r="DJU106" s="101" t="e">
        <f>(DJU109+#REF!)*DJU110</f>
        <v>#REF!</v>
      </c>
      <c r="DJV106" s="101" t="e">
        <f>(DJV109+#REF!)*DJV110</f>
        <v>#REF!</v>
      </c>
      <c r="DJW106" s="101" t="e">
        <f>(DJW109+#REF!)*DJW110</f>
        <v>#REF!</v>
      </c>
      <c r="DJX106" s="101" t="e">
        <f>(DJX109+#REF!)*DJX110</f>
        <v>#REF!</v>
      </c>
      <c r="DJY106" s="101" t="e">
        <f>(DJY109+#REF!)*DJY110</f>
        <v>#REF!</v>
      </c>
      <c r="DJZ106" s="101" t="e">
        <f>(DJZ109+#REF!)*DJZ110</f>
        <v>#REF!</v>
      </c>
      <c r="DKA106" s="101" t="e">
        <f>(DKA109+#REF!)*DKA110</f>
        <v>#REF!</v>
      </c>
      <c r="DKB106" s="101" t="e">
        <f>(DKB109+#REF!)*DKB110</f>
        <v>#REF!</v>
      </c>
      <c r="DKC106" s="101" t="e">
        <f>(DKC109+#REF!)*DKC110</f>
        <v>#REF!</v>
      </c>
      <c r="DKD106" s="101" t="e">
        <f>(DKD109+#REF!)*DKD110</f>
        <v>#REF!</v>
      </c>
      <c r="DKE106" s="101" t="e">
        <f>(DKE109+#REF!)*DKE110</f>
        <v>#REF!</v>
      </c>
      <c r="DKF106" s="101" t="e">
        <f>(DKF109+#REF!)*DKF110</f>
        <v>#REF!</v>
      </c>
      <c r="DKG106" s="101" t="e">
        <f>(DKG109+#REF!)*DKG110</f>
        <v>#REF!</v>
      </c>
      <c r="DKH106" s="101" t="e">
        <f>(DKH109+#REF!)*DKH110</f>
        <v>#REF!</v>
      </c>
      <c r="DKI106" s="101" t="e">
        <f>(DKI109+#REF!)*DKI110</f>
        <v>#REF!</v>
      </c>
      <c r="DKJ106" s="101" t="e">
        <f>(DKJ109+#REF!)*DKJ110</f>
        <v>#REF!</v>
      </c>
      <c r="DKK106" s="101" t="e">
        <f>(DKK109+#REF!)*DKK110</f>
        <v>#REF!</v>
      </c>
      <c r="DKL106" s="101" t="e">
        <f>(DKL109+#REF!)*DKL110</f>
        <v>#REF!</v>
      </c>
      <c r="DKM106" s="101" t="e">
        <f>(DKM109+#REF!)*DKM110</f>
        <v>#REF!</v>
      </c>
      <c r="DKN106" s="101" t="e">
        <f>(DKN109+#REF!)*DKN110</f>
        <v>#REF!</v>
      </c>
      <c r="DKO106" s="101" t="e">
        <f>(DKO109+#REF!)*DKO110</f>
        <v>#REF!</v>
      </c>
      <c r="DKP106" s="101" t="e">
        <f>(DKP109+#REF!)*DKP110</f>
        <v>#REF!</v>
      </c>
      <c r="DKQ106" s="101" t="e">
        <f>(DKQ109+#REF!)*DKQ110</f>
        <v>#REF!</v>
      </c>
      <c r="DKR106" s="101" t="e">
        <f>(DKR109+#REF!)*DKR110</f>
        <v>#REF!</v>
      </c>
      <c r="DKS106" s="101" t="e">
        <f>(DKS109+#REF!)*DKS110</f>
        <v>#REF!</v>
      </c>
      <c r="DKT106" s="101" t="e">
        <f>(DKT109+#REF!)*DKT110</f>
        <v>#REF!</v>
      </c>
      <c r="DKU106" s="101" t="e">
        <f>(DKU109+#REF!)*DKU110</f>
        <v>#REF!</v>
      </c>
      <c r="DKV106" s="101" t="e">
        <f>(DKV109+#REF!)*DKV110</f>
        <v>#REF!</v>
      </c>
      <c r="DKW106" s="101" t="e">
        <f>(DKW109+#REF!)*DKW110</f>
        <v>#REF!</v>
      </c>
      <c r="DKX106" s="101" t="e">
        <f>(DKX109+#REF!)*DKX110</f>
        <v>#REF!</v>
      </c>
      <c r="DKY106" s="101" t="e">
        <f>(DKY109+#REF!)*DKY110</f>
        <v>#REF!</v>
      </c>
      <c r="DKZ106" s="101" t="e">
        <f>(DKZ109+#REF!)*DKZ110</f>
        <v>#REF!</v>
      </c>
      <c r="DLA106" s="101" t="e">
        <f>(DLA109+#REF!)*DLA110</f>
        <v>#REF!</v>
      </c>
      <c r="DLB106" s="101" t="e">
        <f>(DLB109+#REF!)*DLB110</f>
        <v>#REF!</v>
      </c>
      <c r="DLC106" s="101" t="e">
        <f>(DLC109+#REF!)*DLC110</f>
        <v>#REF!</v>
      </c>
      <c r="DLD106" s="101" t="e">
        <f>(DLD109+#REF!)*DLD110</f>
        <v>#REF!</v>
      </c>
      <c r="DLE106" s="101" t="e">
        <f>(DLE109+#REF!)*DLE110</f>
        <v>#REF!</v>
      </c>
      <c r="DLF106" s="101" t="e">
        <f>(DLF109+#REF!)*DLF110</f>
        <v>#REF!</v>
      </c>
      <c r="DLG106" s="101" t="e">
        <f>(DLG109+#REF!)*DLG110</f>
        <v>#REF!</v>
      </c>
      <c r="DLH106" s="101" t="e">
        <f>(DLH109+#REF!)*DLH110</f>
        <v>#REF!</v>
      </c>
      <c r="DLI106" s="101" t="e">
        <f>(DLI109+#REF!)*DLI110</f>
        <v>#REF!</v>
      </c>
      <c r="DLJ106" s="101" t="e">
        <f>(DLJ109+#REF!)*DLJ110</f>
        <v>#REF!</v>
      </c>
      <c r="DLK106" s="101" t="e">
        <f>(DLK109+#REF!)*DLK110</f>
        <v>#REF!</v>
      </c>
      <c r="DLL106" s="101" t="e">
        <f>(DLL109+#REF!)*DLL110</f>
        <v>#REF!</v>
      </c>
      <c r="DLM106" s="101" t="e">
        <f>(DLM109+#REF!)*DLM110</f>
        <v>#REF!</v>
      </c>
      <c r="DLN106" s="101" t="e">
        <f>(DLN109+#REF!)*DLN110</f>
        <v>#REF!</v>
      </c>
      <c r="DLO106" s="101" t="e">
        <f>(DLO109+#REF!)*DLO110</f>
        <v>#REF!</v>
      </c>
      <c r="DLP106" s="101" t="e">
        <f>(DLP109+#REF!)*DLP110</f>
        <v>#REF!</v>
      </c>
      <c r="DLQ106" s="101" t="e">
        <f>(DLQ109+#REF!)*DLQ110</f>
        <v>#REF!</v>
      </c>
      <c r="DLR106" s="101" t="e">
        <f>(DLR109+#REF!)*DLR110</f>
        <v>#REF!</v>
      </c>
      <c r="DLS106" s="101" t="e">
        <f>(DLS109+#REF!)*DLS110</f>
        <v>#REF!</v>
      </c>
      <c r="DLT106" s="101" t="e">
        <f>(DLT109+#REF!)*DLT110</f>
        <v>#REF!</v>
      </c>
      <c r="DLU106" s="101" t="e">
        <f>(DLU109+#REF!)*DLU110</f>
        <v>#REF!</v>
      </c>
      <c r="DLV106" s="101" t="e">
        <f>(DLV109+#REF!)*DLV110</f>
        <v>#REF!</v>
      </c>
      <c r="DLW106" s="101" t="e">
        <f>(DLW109+#REF!)*DLW110</f>
        <v>#REF!</v>
      </c>
      <c r="DLX106" s="101" t="e">
        <f>(DLX109+#REF!)*DLX110</f>
        <v>#REF!</v>
      </c>
      <c r="DLY106" s="101" t="e">
        <f>(DLY109+#REF!)*DLY110</f>
        <v>#REF!</v>
      </c>
      <c r="DLZ106" s="101" t="e">
        <f>(DLZ109+#REF!)*DLZ110</f>
        <v>#REF!</v>
      </c>
      <c r="DMA106" s="101" t="e">
        <f>(DMA109+#REF!)*DMA110</f>
        <v>#REF!</v>
      </c>
      <c r="DMB106" s="101" t="e">
        <f>(DMB109+#REF!)*DMB110</f>
        <v>#REF!</v>
      </c>
      <c r="DMC106" s="101" t="e">
        <f>(DMC109+#REF!)*DMC110</f>
        <v>#REF!</v>
      </c>
      <c r="DMD106" s="101" t="e">
        <f>(DMD109+#REF!)*DMD110</f>
        <v>#REF!</v>
      </c>
      <c r="DME106" s="101" t="e">
        <f>(DME109+#REF!)*DME110</f>
        <v>#REF!</v>
      </c>
      <c r="DMF106" s="101" t="e">
        <f>(DMF109+#REF!)*DMF110</f>
        <v>#REF!</v>
      </c>
      <c r="DMG106" s="101" t="e">
        <f>(DMG109+#REF!)*DMG110</f>
        <v>#REF!</v>
      </c>
      <c r="DMH106" s="101" t="e">
        <f>(DMH109+#REF!)*DMH110</f>
        <v>#REF!</v>
      </c>
      <c r="DMI106" s="101" t="e">
        <f>(DMI109+#REF!)*DMI110</f>
        <v>#REF!</v>
      </c>
      <c r="DMJ106" s="101" t="e">
        <f>(DMJ109+#REF!)*DMJ110</f>
        <v>#REF!</v>
      </c>
      <c r="DMK106" s="101" t="e">
        <f>(DMK109+#REF!)*DMK110</f>
        <v>#REF!</v>
      </c>
      <c r="DML106" s="101" t="e">
        <f>(DML109+#REF!)*DML110</f>
        <v>#REF!</v>
      </c>
      <c r="DMM106" s="101" t="e">
        <f>(DMM109+#REF!)*DMM110</f>
        <v>#REF!</v>
      </c>
      <c r="DMN106" s="101" t="e">
        <f>(DMN109+#REF!)*DMN110</f>
        <v>#REF!</v>
      </c>
      <c r="DMO106" s="101" t="e">
        <f>(DMO109+#REF!)*DMO110</f>
        <v>#REF!</v>
      </c>
      <c r="DMP106" s="101" t="e">
        <f>(DMP109+#REF!)*DMP110</f>
        <v>#REF!</v>
      </c>
      <c r="DMQ106" s="101" t="e">
        <f>(DMQ109+#REF!)*DMQ110</f>
        <v>#REF!</v>
      </c>
      <c r="DMR106" s="101" t="e">
        <f>(DMR109+#REF!)*DMR110</f>
        <v>#REF!</v>
      </c>
      <c r="DMS106" s="101" t="e">
        <f>(DMS109+#REF!)*DMS110</f>
        <v>#REF!</v>
      </c>
      <c r="DMT106" s="101" t="e">
        <f>(DMT109+#REF!)*DMT110</f>
        <v>#REF!</v>
      </c>
      <c r="DMU106" s="101" t="e">
        <f>(DMU109+#REF!)*DMU110</f>
        <v>#REF!</v>
      </c>
      <c r="DMV106" s="101" t="e">
        <f>(DMV109+#REF!)*DMV110</f>
        <v>#REF!</v>
      </c>
      <c r="DMW106" s="101" t="e">
        <f>(DMW109+#REF!)*DMW110</f>
        <v>#REF!</v>
      </c>
      <c r="DMX106" s="101" t="e">
        <f>(DMX109+#REF!)*DMX110</f>
        <v>#REF!</v>
      </c>
      <c r="DMY106" s="101" t="e">
        <f>(DMY109+#REF!)*DMY110</f>
        <v>#REF!</v>
      </c>
      <c r="DMZ106" s="101" t="e">
        <f>(DMZ109+#REF!)*DMZ110</f>
        <v>#REF!</v>
      </c>
      <c r="DNA106" s="101" t="e">
        <f>(DNA109+#REF!)*DNA110</f>
        <v>#REF!</v>
      </c>
      <c r="DNB106" s="101" t="e">
        <f>(DNB109+#REF!)*DNB110</f>
        <v>#REF!</v>
      </c>
      <c r="DNC106" s="101" t="e">
        <f>(DNC109+#REF!)*DNC110</f>
        <v>#REF!</v>
      </c>
      <c r="DND106" s="101" t="e">
        <f>(DND109+#REF!)*DND110</f>
        <v>#REF!</v>
      </c>
      <c r="DNE106" s="101" t="e">
        <f>(DNE109+#REF!)*DNE110</f>
        <v>#REF!</v>
      </c>
      <c r="DNF106" s="101" t="e">
        <f>(DNF109+#REF!)*DNF110</f>
        <v>#REF!</v>
      </c>
      <c r="DNG106" s="101" t="e">
        <f>(DNG109+#REF!)*DNG110</f>
        <v>#REF!</v>
      </c>
      <c r="DNH106" s="101" t="e">
        <f>(DNH109+#REF!)*DNH110</f>
        <v>#REF!</v>
      </c>
      <c r="DNI106" s="101" t="e">
        <f>(DNI109+#REF!)*DNI110</f>
        <v>#REF!</v>
      </c>
      <c r="DNJ106" s="101" t="e">
        <f>(DNJ109+#REF!)*DNJ110</f>
        <v>#REF!</v>
      </c>
      <c r="DNK106" s="101" t="e">
        <f>(DNK109+#REF!)*DNK110</f>
        <v>#REF!</v>
      </c>
      <c r="DNL106" s="101" t="e">
        <f>(DNL109+#REF!)*DNL110</f>
        <v>#REF!</v>
      </c>
      <c r="DNM106" s="101" t="e">
        <f>(DNM109+#REF!)*DNM110</f>
        <v>#REF!</v>
      </c>
      <c r="DNN106" s="101" t="e">
        <f>(DNN109+#REF!)*DNN110</f>
        <v>#REF!</v>
      </c>
      <c r="DNO106" s="101" t="e">
        <f>(DNO109+#REF!)*DNO110</f>
        <v>#REF!</v>
      </c>
      <c r="DNP106" s="101" t="e">
        <f>(DNP109+#REF!)*DNP110</f>
        <v>#REF!</v>
      </c>
      <c r="DNQ106" s="101" t="e">
        <f>(DNQ109+#REF!)*DNQ110</f>
        <v>#REF!</v>
      </c>
      <c r="DNR106" s="101" t="e">
        <f>(DNR109+#REF!)*DNR110</f>
        <v>#REF!</v>
      </c>
      <c r="DNS106" s="101" t="e">
        <f>(DNS109+#REF!)*DNS110</f>
        <v>#REF!</v>
      </c>
      <c r="DNT106" s="101" t="e">
        <f>(DNT109+#REF!)*DNT110</f>
        <v>#REF!</v>
      </c>
      <c r="DNU106" s="101" t="e">
        <f>(DNU109+#REF!)*DNU110</f>
        <v>#REF!</v>
      </c>
      <c r="DNV106" s="101" t="e">
        <f>(DNV109+#REF!)*DNV110</f>
        <v>#REF!</v>
      </c>
      <c r="DNW106" s="101" t="e">
        <f>(DNW109+#REF!)*DNW110</f>
        <v>#REF!</v>
      </c>
      <c r="DNX106" s="101" t="e">
        <f>(DNX109+#REF!)*DNX110</f>
        <v>#REF!</v>
      </c>
      <c r="DNY106" s="101" t="e">
        <f>(DNY109+#REF!)*DNY110</f>
        <v>#REF!</v>
      </c>
      <c r="DNZ106" s="101" t="e">
        <f>(DNZ109+#REF!)*DNZ110</f>
        <v>#REF!</v>
      </c>
      <c r="DOA106" s="101" t="e">
        <f>(DOA109+#REF!)*DOA110</f>
        <v>#REF!</v>
      </c>
      <c r="DOB106" s="101" t="e">
        <f>(DOB109+#REF!)*DOB110</f>
        <v>#REF!</v>
      </c>
      <c r="DOC106" s="101" t="e">
        <f>(DOC109+#REF!)*DOC110</f>
        <v>#REF!</v>
      </c>
      <c r="DOD106" s="101" t="e">
        <f>(DOD109+#REF!)*DOD110</f>
        <v>#REF!</v>
      </c>
      <c r="DOE106" s="101" t="e">
        <f>(DOE109+#REF!)*DOE110</f>
        <v>#REF!</v>
      </c>
      <c r="DOF106" s="101" t="e">
        <f>(DOF109+#REF!)*DOF110</f>
        <v>#REF!</v>
      </c>
      <c r="DOG106" s="101" t="e">
        <f>(DOG109+#REF!)*DOG110</f>
        <v>#REF!</v>
      </c>
      <c r="DOH106" s="101" t="e">
        <f>(DOH109+#REF!)*DOH110</f>
        <v>#REF!</v>
      </c>
      <c r="DOI106" s="101" t="e">
        <f>(DOI109+#REF!)*DOI110</f>
        <v>#REF!</v>
      </c>
      <c r="DOJ106" s="101" t="e">
        <f>(DOJ109+#REF!)*DOJ110</f>
        <v>#REF!</v>
      </c>
      <c r="DOK106" s="101" t="e">
        <f>(DOK109+#REF!)*DOK110</f>
        <v>#REF!</v>
      </c>
      <c r="DOL106" s="101" t="e">
        <f>(DOL109+#REF!)*DOL110</f>
        <v>#REF!</v>
      </c>
      <c r="DOM106" s="101" t="e">
        <f>(DOM109+#REF!)*DOM110</f>
        <v>#REF!</v>
      </c>
      <c r="DON106" s="101" t="e">
        <f>(DON109+#REF!)*DON110</f>
        <v>#REF!</v>
      </c>
      <c r="DOO106" s="101" t="e">
        <f>(DOO109+#REF!)*DOO110</f>
        <v>#REF!</v>
      </c>
      <c r="DOP106" s="101" t="e">
        <f>(DOP109+#REF!)*DOP110</f>
        <v>#REF!</v>
      </c>
      <c r="DOQ106" s="101" t="e">
        <f>(DOQ109+#REF!)*DOQ110</f>
        <v>#REF!</v>
      </c>
      <c r="DOR106" s="101" t="e">
        <f>(DOR109+#REF!)*DOR110</f>
        <v>#REF!</v>
      </c>
      <c r="DOS106" s="101" t="e">
        <f>(DOS109+#REF!)*DOS110</f>
        <v>#REF!</v>
      </c>
      <c r="DOT106" s="101" t="e">
        <f>(DOT109+#REF!)*DOT110</f>
        <v>#REF!</v>
      </c>
      <c r="DOU106" s="101" t="e">
        <f>(DOU109+#REF!)*DOU110</f>
        <v>#REF!</v>
      </c>
      <c r="DOV106" s="101" t="e">
        <f>(DOV109+#REF!)*DOV110</f>
        <v>#REF!</v>
      </c>
      <c r="DOW106" s="101" t="e">
        <f>(DOW109+#REF!)*DOW110</f>
        <v>#REF!</v>
      </c>
      <c r="DOX106" s="101" t="e">
        <f>(DOX109+#REF!)*DOX110</f>
        <v>#REF!</v>
      </c>
      <c r="DOY106" s="101" t="e">
        <f>(DOY109+#REF!)*DOY110</f>
        <v>#REF!</v>
      </c>
      <c r="DOZ106" s="101" t="e">
        <f>(DOZ109+#REF!)*DOZ110</f>
        <v>#REF!</v>
      </c>
      <c r="DPA106" s="101" t="e">
        <f>(DPA109+#REF!)*DPA110</f>
        <v>#REF!</v>
      </c>
      <c r="DPB106" s="101" t="e">
        <f>(DPB109+#REF!)*DPB110</f>
        <v>#REF!</v>
      </c>
      <c r="DPC106" s="101" t="e">
        <f>(DPC109+#REF!)*DPC110</f>
        <v>#REF!</v>
      </c>
      <c r="DPD106" s="101" t="e">
        <f>(DPD109+#REF!)*DPD110</f>
        <v>#REF!</v>
      </c>
      <c r="DPE106" s="101" t="e">
        <f>(DPE109+#REF!)*DPE110</f>
        <v>#REF!</v>
      </c>
      <c r="DPF106" s="101" t="e">
        <f>(DPF109+#REF!)*DPF110</f>
        <v>#REF!</v>
      </c>
      <c r="DPG106" s="101" t="e">
        <f>(DPG109+#REF!)*DPG110</f>
        <v>#REF!</v>
      </c>
      <c r="DPH106" s="101" t="e">
        <f>(DPH109+#REF!)*DPH110</f>
        <v>#REF!</v>
      </c>
      <c r="DPI106" s="101" t="e">
        <f>(DPI109+#REF!)*DPI110</f>
        <v>#REF!</v>
      </c>
      <c r="DPJ106" s="101" t="e">
        <f>(DPJ109+#REF!)*DPJ110</f>
        <v>#REF!</v>
      </c>
      <c r="DPK106" s="101" t="e">
        <f>(DPK109+#REF!)*DPK110</f>
        <v>#REF!</v>
      </c>
      <c r="DPL106" s="101" t="e">
        <f>(DPL109+#REF!)*DPL110</f>
        <v>#REF!</v>
      </c>
      <c r="DPM106" s="101" t="e">
        <f>(DPM109+#REF!)*DPM110</f>
        <v>#REF!</v>
      </c>
      <c r="DPN106" s="101" t="e">
        <f>(DPN109+#REF!)*DPN110</f>
        <v>#REF!</v>
      </c>
      <c r="DPO106" s="101" t="e">
        <f>(DPO109+#REF!)*DPO110</f>
        <v>#REF!</v>
      </c>
      <c r="DPP106" s="101" t="e">
        <f>(DPP109+#REF!)*DPP110</f>
        <v>#REF!</v>
      </c>
      <c r="DPQ106" s="101" t="e">
        <f>(DPQ109+#REF!)*DPQ110</f>
        <v>#REF!</v>
      </c>
      <c r="DPR106" s="101" t="e">
        <f>(DPR109+#REF!)*DPR110</f>
        <v>#REF!</v>
      </c>
      <c r="DPS106" s="101" t="e">
        <f>(DPS109+#REF!)*DPS110</f>
        <v>#REF!</v>
      </c>
      <c r="DPT106" s="101" t="e">
        <f>(DPT109+#REF!)*DPT110</f>
        <v>#REF!</v>
      </c>
      <c r="DPU106" s="101" t="e">
        <f>(DPU109+#REF!)*DPU110</f>
        <v>#REF!</v>
      </c>
      <c r="DPV106" s="101" t="e">
        <f>(DPV109+#REF!)*DPV110</f>
        <v>#REF!</v>
      </c>
      <c r="DPW106" s="101" t="e">
        <f>(DPW109+#REF!)*DPW110</f>
        <v>#REF!</v>
      </c>
      <c r="DPX106" s="101" t="e">
        <f>(DPX109+#REF!)*DPX110</f>
        <v>#REF!</v>
      </c>
      <c r="DPY106" s="101" t="e">
        <f>(DPY109+#REF!)*DPY110</f>
        <v>#REF!</v>
      </c>
      <c r="DPZ106" s="101" t="e">
        <f>(DPZ109+#REF!)*DPZ110</f>
        <v>#REF!</v>
      </c>
      <c r="DQA106" s="101" t="e">
        <f>(DQA109+#REF!)*DQA110</f>
        <v>#REF!</v>
      </c>
      <c r="DQB106" s="101" t="e">
        <f>(DQB109+#REF!)*DQB110</f>
        <v>#REF!</v>
      </c>
      <c r="DQC106" s="101" t="e">
        <f>(DQC109+#REF!)*DQC110</f>
        <v>#REF!</v>
      </c>
      <c r="DQD106" s="101" t="e">
        <f>(DQD109+#REF!)*DQD110</f>
        <v>#REF!</v>
      </c>
      <c r="DQE106" s="101" t="e">
        <f>(DQE109+#REF!)*DQE110</f>
        <v>#REF!</v>
      </c>
      <c r="DQF106" s="101" t="e">
        <f>(DQF109+#REF!)*DQF110</f>
        <v>#REF!</v>
      </c>
      <c r="DQG106" s="101" t="e">
        <f>(DQG109+#REF!)*DQG110</f>
        <v>#REF!</v>
      </c>
      <c r="DQH106" s="101" t="e">
        <f>(DQH109+#REF!)*DQH110</f>
        <v>#REF!</v>
      </c>
      <c r="DQI106" s="101" t="e">
        <f>(DQI109+#REF!)*DQI110</f>
        <v>#REF!</v>
      </c>
      <c r="DQJ106" s="101" t="e">
        <f>(DQJ109+#REF!)*DQJ110</f>
        <v>#REF!</v>
      </c>
      <c r="DQK106" s="101" t="e">
        <f>(DQK109+#REF!)*DQK110</f>
        <v>#REF!</v>
      </c>
      <c r="DQL106" s="101" t="e">
        <f>(DQL109+#REF!)*DQL110</f>
        <v>#REF!</v>
      </c>
      <c r="DQM106" s="101" t="e">
        <f>(DQM109+#REF!)*DQM110</f>
        <v>#REF!</v>
      </c>
      <c r="DQN106" s="101" t="e">
        <f>(DQN109+#REF!)*DQN110</f>
        <v>#REF!</v>
      </c>
      <c r="DQO106" s="101" t="e">
        <f>(DQO109+#REF!)*DQO110</f>
        <v>#REF!</v>
      </c>
      <c r="DQP106" s="101" t="e">
        <f>(DQP109+#REF!)*DQP110</f>
        <v>#REF!</v>
      </c>
      <c r="DQQ106" s="101" t="e">
        <f>(DQQ109+#REF!)*DQQ110</f>
        <v>#REF!</v>
      </c>
      <c r="DQR106" s="101" t="e">
        <f>(DQR109+#REF!)*DQR110</f>
        <v>#REF!</v>
      </c>
      <c r="DQS106" s="101" t="e">
        <f>(DQS109+#REF!)*DQS110</f>
        <v>#REF!</v>
      </c>
      <c r="DQT106" s="101" t="e">
        <f>(DQT109+#REF!)*DQT110</f>
        <v>#REF!</v>
      </c>
      <c r="DQU106" s="101" t="e">
        <f>(DQU109+#REF!)*DQU110</f>
        <v>#REF!</v>
      </c>
      <c r="DQV106" s="101" t="e">
        <f>(DQV109+#REF!)*DQV110</f>
        <v>#REF!</v>
      </c>
      <c r="DQW106" s="101" t="e">
        <f>(DQW109+#REF!)*DQW110</f>
        <v>#REF!</v>
      </c>
      <c r="DQX106" s="101" t="e">
        <f>(DQX109+#REF!)*DQX110</f>
        <v>#REF!</v>
      </c>
      <c r="DQY106" s="101" t="e">
        <f>(DQY109+#REF!)*DQY110</f>
        <v>#REF!</v>
      </c>
      <c r="DQZ106" s="101" t="e">
        <f>(DQZ109+#REF!)*DQZ110</f>
        <v>#REF!</v>
      </c>
      <c r="DRA106" s="101" t="e">
        <f>(DRA109+#REF!)*DRA110</f>
        <v>#REF!</v>
      </c>
      <c r="DRB106" s="101" t="e">
        <f>(DRB109+#REF!)*DRB110</f>
        <v>#REF!</v>
      </c>
      <c r="DRC106" s="101" t="e">
        <f>(DRC109+#REF!)*DRC110</f>
        <v>#REF!</v>
      </c>
      <c r="DRD106" s="101" t="e">
        <f>(DRD109+#REF!)*DRD110</f>
        <v>#REF!</v>
      </c>
      <c r="DRE106" s="101" t="e">
        <f>(DRE109+#REF!)*DRE110</f>
        <v>#REF!</v>
      </c>
      <c r="DRF106" s="101" t="e">
        <f>(DRF109+#REF!)*DRF110</f>
        <v>#REF!</v>
      </c>
      <c r="DRG106" s="101" t="e">
        <f>(DRG109+#REF!)*DRG110</f>
        <v>#REF!</v>
      </c>
      <c r="DRH106" s="101" t="e">
        <f>(DRH109+#REF!)*DRH110</f>
        <v>#REF!</v>
      </c>
      <c r="DRI106" s="101" t="e">
        <f>(DRI109+#REF!)*DRI110</f>
        <v>#REF!</v>
      </c>
      <c r="DRJ106" s="101" t="e">
        <f>(DRJ109+#REF!)*DRJ110</f>
        <v>#REF!</v>
      </c>
      <c r="DRK106" s="101" t="e">
        <f>(DRK109+#REF!)*DRK110</f>
        <v>#REF!</v>
      </c>
      <c r="DRL106" s="101" t="e">
        <f>(DRL109+#REF!)*DRL110</f>
        <v>#REF!</v>
      </c>
      <c r="DRM106" s="101" t="e">
        <f>(DRM109+#REF!)*DRM110</f>
        <v>#REF!</v>
      </c>
      <c r="DRN106" s="101" t="e">
        <f>(DRN109+#REF!)*DRN110</f>
        <v>#REF!</v>
      </c>
      <c r="DRO106" s="101" t="e">
        <f>(DRO109+#REF!)*DRO110</f>
        <v>#REF!</v>
      </c>
      <c r="DRP106" s="101" t="e">
        <f>(DRP109+#REF!)*DRP110</f>
        <v>#REF!</v>
      </c>
      <c r="DRQ106" s="101" t="e">
        <f>(DRQ109+#REF!)*DRQ110</f>
        <v>#REF!</v>
      </c>
      <c r="DRR106" s="101" t="e">
        <f>(DRR109+#REF!)*DRR110</f>
        <v>#REF!</v>
      </c>
      <c r="DRS106" s="101" t="e">
        <f>(DRS109+#REF!)*DRS110</f>
        <v>#REF!</v>
      </c>
      <c r="DRT106" s="101" t="e">
        <f>(DRT109+#REF!)*DRT110</f>
        <v>#REF!</v>
      </c>
      <c r="DRU106" s="101" t="e">
        <f>(DRU109+#REF!)*DRU110</f>
        <v>#REF!</v>
      </c>
      <c r="DRV106" s="101" t="e">
        <f>(DRV109+#REF!)*DRV110</f>
        <v>#REF!</v>
      </c>
      <c r="DRW106" s="101" t="e">
        <f>(DRW109+#REF!)*DRW110</f>
        <v>#REF!</v>
      </c>
      <c r="DRX106" s="101" t="e">
        <f>(DRX109+#REF!)*DRX110</f>
        <v>#REF!</v>
      </c>
      <c r="DRY106" s="101" t="e">
        <f>(DRY109+#REF!)*DRY110</f>
        <v>#REF!</v>
      </c>
      <c r="DRZ106" s="101" t="e">
        <f>(DRZ109+#REF!)*DRZ110</f>
        <v>#REF!</v>
      </c>
      <c r="DSA106" s="101" t="e">
        <f>(DSA109+#REF!)*DSA110</f>
        <v>#REF!</v>
      </c>
      <c r="DSB106" s="101" t="e">
        <f>(DSB109+#REF!)*DSB110</f>
        <v>#REF!</v>
      </c>
      <c r="DSC106" s="101" t="e">
        <f>(DSC109+#REF!)*DSC110</f>
        <v>#REF!</v>
      </c>
      <c r="DSD106" s="101" t="e">
        <f>(DSD109+#REF!)*DSD110</f>
        <v>#REF!</v>
      </c>
      <c r="DSE106" s="101" t="e">
        <f>(DSE109+#REF!)*DSE110</f>
        <v>#REF!</v>
      </c>
      <c r="DSF106" s="101" t="e">
        <f>(DSF109+#REF!)*DSF110</f>
        <v>#REF!</v>
      </c>
      <c r="DSG106" s="101" t="e">
        <f>(DSG109+#REF!)*DSG110</f>
        <v>#REF!</v>
      </c>
      <c r="DSH106" s="101" t="e">
        <f>(DSH109+#REF!)*DSH110</f>
        <v>#REF!</v>
      </c>
      <c r="DSI106" s="101" t="e">
        <f>(DSI109+#REF!)*DSI110</f>
        <v>#REF!</v>
      </c>
      <c r="DSJ106" s="101" t="e">
        <f>(DSJ109+#REF!)*DSJ110</f>
        <v>#REF!</v>
      </c>
      <c r="DSK106" s="101" t="e">
        <f>(DSK109+#REF!)*DSK110</f>
        <v>#REF!</v>
      </c>
      <c r="DSL106" s="101" t="e">
        <f>(DSL109+#REF!)*DSL110</f>
        <v>#REF!</v>
      </c>
      <c r="DSM106" s="101" t="e">
        <f>(DSM109+#REF!)*DSM110</f>
        <v>#REF!</v>
      </c>
      <c r="DSN106" s="101" t="e">
        <f>(DSN109+#REF!)*DSN110</f>
        <v>#REF!</v>
      </c>
      <c r="DSO106" s="101" t="e">
        <f>(DSO109+#REF!)*DSO110</f>
        <v>#REF!</v>
      </c>
      <c r="DSP106" s="101" t="e">
        <f>(DSP109+#REF!)*DSP110</f>
        <v>#REF!</v>
      </c>
      <c r="DSQ106" s="101" t="e">
        <f>(DSQ109+#REF!)*DSQ110</f>
        <v>#REF!</v>
      </c>
      <c r="DSR106" s="101" t="e">
        <f>(DSR109+#REF!)*DSR110</f>
        <v>#REF!</v>
      </c>
      <c r="DSS106" s="101" t="e">
        <f>(DSS109+#REF!)*DSS110</f>
        <v>#REF!</v>
      </c>
      <c r="DST106" s="101" t="e">
        <f>(DST109+#REF!)*DST110</f>
        <v>#REF!</v>
      </c>
      <c r="DSU106" s="101" t="e">
        <f>(DSU109+#REF!)*DSU110</f>
        <v>#REF!</v>
      </c>
      <c r="DSV106" s="101" t="e">
        <f>(DSV109+#REF!)*DSV110</f>
        <v>#REF!</v>
      </c>
      <c r="DSW106" s="101" t="e">
        <f>(DSW109+#REF!)*DSW110</f>
        <v>#REF!</v>
      </c>
      <c r="DSX106" s="101" t="e">
        <f>(DSX109+#REF!)*DSX110</f>
        <v>#REF!</v>
      </c>
      <c r="DSY106" s="101" t="e">
        <f>(DSY109+#REF!)*DSY110</f>
        <v>#REF!</v>
      </c>
      <c r="DSZ106" s="101" t="e">
        <f>(DSZ109+#REF!)*DSZ110</f>
        <v>#REF!</v>
      </c>
      <c r="DTA106" s="101" t="e">
        <f>(DTA109+#REF!)*DTA110</f>
        <v>#REF!</v>
      </c>
      <c r="DTB106" s="101" t="e">
        <f>(DTB109+#REF!)*DTB110</f>
        <v>#REF!</v>
      </c>
      <c r="DTC106" s="101" t="e">
        <f>(DTC109+#REF!)*DTC110</f>
        <v>#REF!</v>
      </c>
      <c r="DTD106" s="101" t="e">
        <f>(DTD109+#REF!)*DTD110</f>
        <v>#REF!</v>
      </c>
      <c r="DTE106" s="101" t="e">
        <f>(DTE109+#REF!)*DTE110</f>
        <v>#REF!</v>
      </c>
      <c r="DTF106" s="101" t="e">
        <f>(DTF109+#REF!)*DTF110</f>
        <v>#REF!</v>
      </c>
      <c r="DTG106" s="101" t="e">
        <f>(DTG109+#REF!)*DTG110</f>
        <v>#REF!</v>
      </c>
      <c r="DTH106" s="101" t="e">
        <f>(DTH109+#REF!)*DTH110</f>
        <v>#REF!</v>
      </c>
      <c r="DTI106" s="101" t="e">
        <f>(DTI109+#REF!)*DTI110</f>
        <v>#REF!</v>
      </c>
      <c r="DTJ106" s="101" t="e">
        <f>(DTJ109+#REF!)*DTJ110</f>
        <v>#REF!</v>
      </c>
      <c r="DTK106" s="101" t="e">
        <f>(DTK109+#REF!)*DTK110</f>
        <v>#REF!</v>
      </c>
      <c r="DTL106" s="101" t="e">
        <f>(DTL109+#REF!)*DTL110</f>
        <v>#REF!</v>
      </c>
      <c r="DTM106" s="101" t="e">
        <f>(DTM109+#REF!)*DTM110</f>
        <v>#REF!</v>
      </c>
      <c r="DTN106" s="101" t="e">
        <f>(DTN109+#REF!)*DTN110</f>
        <v>#REF!</v>
      </c>
      <c r="DTO106" s="101" t="e">
        <f>(DTO109+#REF!)*DTO110</f>
        <v>#REF!</v>
      </c>
      <c r="DTP106" s="101" t="e">
        <f>(DTP109+#REF!)*DTP110</f>
        <v>#REF!</v>
      </c>
      <c r="DTQ106" s="101" t="e">
        <f>(DTQ109+#REF!)*DTQ110</f>
        <v>#REF!</v>
      </c>
      <c r="DTR106" s="101" t="e">
        <f>(DTR109+#REF!)*DTR110</f>
        <v>#REF!</v>
      </c>
      <c r="DTS106" s="101" t="e">
        <f>(DTS109+#REF!)*DTS110</f>
        <v>#REF!</v>
      </c>
      <c r="DTT106" s="101" t="e">
        <f>(DTT109+#REF!)*DTT110</f>
        <v>#REF!</v>
      </c>
      <c r="DTU106" s="101" t="e">
        <f>(DTU109+#REF!)*DTU110</f>
        <v>#REF!</v>
      </c>
      <c r="DTV106" s="101" t="e">
        <f>(DTV109+#REF!)*DTV110</f>
        <v>#REF!</v>
      </c>
      <c r="DTW106" s="101" t="e">
        <f>(DTW109+#REF!)*DTW110</f>
        <v>#REF!</v>
      </c>
      <c r="DTX106" s="101" t="e">
        <f>(DTX109+#REF!)*DTX110</f>
        <v>#REF!</v>
      </c>
      <c r="DTY106" s="101" t="e">
        <f>(DTY109+#REF!)*DTY110</f>
        <v>#REF!</v>
      </c>
      <c r="DTZ106" s="101" t="e">
        <f>(DTZ109+#REF!)*DTZ110</f>
        <v>#REF!</v>
      </c>
      <c r="DUA106" s="101" t="e">
        <f>(DUA109+#REF!)*DUA110</f>
        <v>#REF!</v>
      </c>
      <c r="DUB106" s="101" t="e">
        <f>(DUB109+#REF!)*DUB110</f>
        <v>#REF!</v>
      </c>
      <c r="DUC106" s="101" t="e">
        <f>(DUC109+#REF!)*DUC110</f>
        <v>#REF!</v>
      </c>
      <c r="DUD106" s="101" t="e">
        <f>(DUD109+#REF!)*DUD110</f>
        <v>#REF!</v>
      </c>
      <c r="DUE106" s="101" t="e">
        <f>(DUE109+#REF!)*DUE110</f>
        <v>#REF!</v>
      </c>
      <c r="DUF106" s="101" t="e">
        <f>(DUF109+#REF!)*DUF110</f>
        <v>#REF!</v>
      </c>
      <c r="DUG106" s="101" t="e">
        <f>(DUG109+#REF!)*DUG110</f>
        <v>#REF!</v>
      </c>
      <c r="DUH106" s="101" t="e">
        <f>(DUH109+#REF!)*DUH110</f>
        <v>#REF!</v>
      </c>
      <c r="DUI106" s="101" t="e">
        <f>(DUI109+#REF!)*DUI110</f>
        <v>#REF!</v>
      </c>
      <c r="DUJ106" s="101" t="e">
        <f>(DUJ109+#REF!)*DUJ110</f>
        <v>#REF!</v>
      </c>
      <c r="DUK106" s="101" t="e">
        <f>(DUK109+#REF!)*DUK110</f>
        <v>#REF!</v>
      </c>
      <c r="DUL106" s="101" t="e">
        <f>(DUL109+#REF!)*DUL110</f>
        <v>#REF!</v>
      </c>
      <c r="DUM106" s="101" t="e">
        <f>(DUM109+#REF!)*DUM110</f>
        <v>#REF!</v>
      </c>
      <c r="DUN106" s="101" t="e">
        <f>(DUN109+#REF!)*DUN110</f>
        <v>#REF!</v>
      </c>
      <c r="DUO106" s="101" t="e">
        <f>(DUO109+#REF!)*DUO110</f>
        <v>#REF!</v>
      </c>
      <c r="DUP106" s="101" t="e">
        <f>(DUP109+#REF!)*DUP110</f>
        <v>#REF!</v>
      </c>
      <c r="DUQ106" s="101" t="e">
        <f>(DUQ109+#REF!)*DUQ110</f>
        <v>#REF!</v>
      </c>
      <c r="DUR106" s="101" t="e">
        <f>(DUR109+#REF!)*DUR110</f>
        <v>#REF!</v>
      </c>
      <c r="DUS106" s="101" t="e">
        <f>(DUS109+#REF!)*DUS110</f>
        <v>#REF!</v>
      </c>
      <c r="DUT106" s="101" t="e">
        <f>(DUT109+#REF!)*DUT110</f>
        <v>#REF!</v>
      </c>
      <c r="DUU106" s="101" t="e">
        <f>(DUU109+#REF!)*DUU110</f>
        <v>#REF!</v>
      </c>
      <c r="DUV106" s="101" t="e">
        <f>(DUV109+#REF!)*DUV110</f>
        <v>#REF!</v>
      </c>
      <c r="DUW106" s="101" t="e">
        <f>(DUW109+#REF!)*DUW110</f>
        <v>#REF!</v>
      </c>
      <c r="DUX106" s="101" t="e">
        <f>(DUX109+#REF!)*DUX110</f>
        <v>#REF!</v>
      </c>
      <c r="DUY106" s="101" t="e">
        <f>(DUY109+#REF!)*DUY110</f>
        <v>#REF!</v>
      </c>
      <c r="DUZ106" s="101" t="e">
        <f>(DUZ109+#REF!)*DUZ110</f>
        <v>#REF!</v>
      </c>
      <c r="DVA106" s="101" t="e">
        <f>(DVA109+#REF!)*DVA110</f>
        <v>#REF!</v>
      </c>
      <c r="DVB106" s="101" t="e">
        <f>(DVB109+#REF!)*DVB110</f>
        <v>#REF!</v>
      </c>
      <c r="DVC106" s="101" t="e">
        <f>(DVC109+#REF!)*DVC110</f>
        <v>#REF!</v>
      </c>
      <c r="DVD106" s="101" t="e">
        <f>(DVD109+#REF!)*DVD110</f>
        <v>#REF!</v>
      </c>
      <c r="DVE106" s="101" t="e">
        <f>(DVE109+#REF!)*DVE110</f>
        <v>#REF!</v>
      </c>
      <c r="DVF106" s="101" t="e">
        <f>(DVF109+#REF!)*DVF110</f>
        <v>#REF!</v>
      </c>
      <c r="DVG106" s="101" t="e">
        <f>(DVG109+#REF!)*DVG110</f>
        <v>#REF!</v>
      </c>
      <c r="DVH106" s="101" t="e">
        <f>(DVH109+#REF!)*DVH110</f>
        <v>#REF!</v>
      </c>
      <c r="DVI106" s="101" t="e">
        <f>(DVI109+#REF!)*DVI110</f>
        <v>#REF!</v>
      </c>
      <c r="DVJ106" s="101" t="e">
        <f>(DVJ109+#REF!)*DVJ110</f>
        <v>#REF!</v>
      </c>
      <c r="DVK106" s="101" t="e">
        <f>(DVK109+#REF!)*DVK110</f>
        <v>#REF!</v>
      </c>
      <c r="DVL106" s="101" t="e">
        <f>(DVL109+#REF!)*DVL110</f>
        <v>#REF!</v>
      </c>
      <c r="DVM106" s="101" t="e">
        <f>(DVM109+#REF!)*DVM110</f>
        <v>#REF!</v>
      </c>
      <c r="DVN106" s="101" t="e">
        <f>(DVN109+#REF!)*DVN110</f>
        <v>#REF!</v>
      </c>
      <c r="DVO106" s="101" t="e">
        <f>(DVO109+#REF!)*DVO110</f>
        <v>#REF!</v>
      </c>
      <c r="DVP106" s="101" t="e">
        <f>(DVP109+#REF!)*DVP110</f>
        <v>#REF!</v>
      </c>
      <c r="DVQ106" s="101" t="e">
        <f>(DVQ109+#REF!)*DVQ110</f>
        <v>#REF!</v>
      </c>
      <c r="DVR106" s="101" t="e">
        <f>(DVR109+#REF!)*DVR110</f>
        <v>#REF!</v>
      </c>
      <c r="DVS106" s="101" t="e">
        <f>(DVS109+#REF!)*DVS110</f>
        <v>#REF!</v>
      </c>
      <c r="DVT106" s="101" t="e">
        <f>(DVT109+#REF!)*DVT110</f>
        <v>#REF!</v>
      </c>
      <c r="DVU106" s="101" t="e">
        <f>(DVU109+#REF!)*DVU110</f>
        <v>#REF!</v>
      </c>
      <c r="DVV106" s="101" t="e">
        <f>(DVV109+#REF!)*DVV110</f>
        <v>#REF!</v>
      </c>
      <c r="DVW106" s="101" t="e">
        <f>(DVW109+#REF!)*DVW110</f>
        <v>#REF!</v>
      </c>
      <c r="DVX106" s="101" t="e">
        <f>(DVX109+#REF!)*DVX110</f>
        <v>#REF!</v>
      </c>
      <c r="DVY106" s="101" t="e">
        <f>(DVY109+#REF!)*DVY110</f>
        <v>#REF!</v>
      </c>
      <c r="DVZ106" s="101" t="e">
        <f>(DVZ109+#REF!)*DVZ110</f>
        <v>#REF!</v>
      </c>
      <c r="DWA106" s="101" t="e">
        <f>(DWA109+#REF!)*DWA110</f>
        <v>#REF!</v>
      </c>
      <c r="DWB106" s="101" t="e">
        <f>(DWB109+#REF!)*DWB110</f>
        <v>#REF!</v>
      </c>
      <c r="DWC106" s="101" t="e">
        <f>(DWC109+#REF!)*DWC110</f>
        <v>#REF!</v>
      </c>
      <c r="DWD106" s="101" t="e">
        <f>(DWD109+#REF!)*DWD110</f>
        <v>#REF!</v>
      </c>
      <c r="DWE106" s="101" t="e">
        <f>(DWE109+#REF!)*DWE110</f>
        <v>#REF!</v>
      </c>
      <c r="DWF106" s="101" t="e">
        <f>(DWF109+#REF!)*DWF110</f>
        <v>#REF!</v>
      </c>
      <c r="DWG106" s="101" t="e">
        <f>(DWG109+#REF!)*DWG110</f>
        <v>#REF!</v>
      </c>
      <c r="DWH106" s="101" t="e">
        <f>(DWH109+#REF!)*DWH110</f>
        <v>#REF!</v>
      </c>
      <c r="DWI106" s="101" t="e">
        <f>(DWI109+#REF!)*DWI110</f>
        <v>#REF!</v>
      </c>
      <c r="DWJ106" s="101" t="e">
        <f>(DWJ109+#REF!)*DWJ110</f>
        <v>#REF!</v>
      </c>
      <c r="DWK106" s="101" t="e">
        <f>(DWK109+#REF!)*DWK110</f>
        <v>#REF!</v>
      </c>
      <c r="DWL106" s="101" t="e">
        <f>(DWL109+#REF!)*DWL110</f>
        <v>#REF!</v>
      </c>
      <c r="DWM106" s="101" t="e">
        <f>(DWM109+#REF!)*DWM110</f>
        <v>#REF!</v>
      </c>
      <c r="DWN106" s="101" t="e">
        <f>(DWN109+#REF!)*DWN110</f>
        <v>#REF!</v>
      </c>
      <c r="DWO106" s="101" t="e">
        <f>(DWO109+#REF!)*DWO110</f>
        <v>#REF!</v>
      </c>
      <c r="DWP106" s="101" t="e">
        <f>(DWP109+#REF!)*DWP110</f>
        <v>#REF!</v>
      </c>
      <c r="DWQ106" s="101" t="e">
        <f>(DWQ109+#REF!)*DWQ110</f>
        <v>#REF!</v>
      </c>
      <c r="DWR106" s="101" t="e">
        <f>(DWR109+#REF!)*DWR110</f>
        <v>#REF!</v>
      </c>
      <c r="DWS106" s="101" t="e">
        <f>(DWS109+#REF!)*DWS110</f>
        <v>#REF!</v>
      </c>
      <c r="DWT106" s="101" t="e">
        <f>(DWT109+#REF!)*DWT110</f>
        <v>#REF!</v>
      </c>
      <c r="DWU106" s="101" t="e">
        <f>(DWU109+#REF!)*DWU110</f>
        <v>#REF!</v>
      </c>
      <c r="DWV106" s="101" t="e">
        <f>(DWV109+#REF!)*DWV110</f>
        <v>#REF!</v>
      </c>
      <c r="DWW106" s="101" t="e">
        <f>(DWW109+#REF!)*DWW110</f>
        <v>#REF!</v>
      </c>
      <c r="DWX106" s="101" t="e">
        <f>(DWX109+#REF!)*DWX110</f>
        <v>#REF!</v>
      </c>
      <c r="DWY106" s="101" t="e">
        <f>(DWY109+#REF!)*DWY110</f>
        <v>#REF!</v>
      </c>
      <c r="DWZ106" s="101" t="e">
        <f>(DWZ109+#REF!)*DWZ110</f>
        <v>#REF!</v>
      </c>
      <c r="DXA106" s="101" t="e">
        <f>(DXA109+#REF!)*DXA110</f>
        <v>#REF!</v>
      </c>
      <c r="DXB106" s="101" t="e">
        <f>(DXB109+#REF!)*DXB110</f>
        <v>#REF!</v>
      </c>
      <c r="DXC106" s="101" t="e">
        <f>(DXC109+#REF!)*DXC110</f>
        <v>#REF!</v>
      </c>
      <c r="DXD106" s="101" t="e">
        <f>(DXD109+#REF!)*DXD110</f>
        <v>#REF!</v>
      </c>
      <c r="DXE106" s="101" t="e">
        <f>(DXE109+#REF!)*DXE110</f>
        <v>#REF!</v>
      </c>
      <c r="DXF106" s="101" t="e">
        <f>(DXF109+#REF!)*DXF110</f>
        <v>#REF!</v>
      </c>
      <c r="DXG106" s="101" t="e">
        <f>(DXG109+#REF!)*DXG110</f>
        <v>#REF!</v>
      </c>
      <c r="DXH106" s="101" t="e">
        <f>(DXH109+#REF!)*DXH110</f>
        <v>#REF!</v>
      </c>
      <c r="DXI106" s="101" t="e">
        <f>(DXI109+#REF!)*DXI110</f>
        <v>#REF!</v>
      </c>
      <c r="DXJ106" s="101" t="e">
        <f>(DXJ109+#REF!)*DXJ110</f>
        <v>#REF!</v>
      </c>
      <c r="DXK106" s="101" t="e">
        <f>(DXK109+#REF!)*DXK110</f>
        <v>#REF!</v>
      </c>
      <c r="DXL106" s="101" t="e">
        <f>(DXL109+#REF!)*DXL110</f>
        <v>#REF!</v>
      </c>
      <c r="DXM106" s="101" t="e">
        <f>(DXM109+#REF!)*DXM110</f>
        <v>#REF!</v>
      </c>
      <c r="DXN106" s="101" t="e">
        <f>(DXN109+#REF!)*DXN110</f>
        <v>#REF!</v>
      </c>
      <c r="DXO106" s="101" t="e">
        <f>(DXO109+#REF!)*DXO110</f>
        <v>#REF!</v>
      </c>
      <c r="DXP106" s="101" t="e">
        <f>(DXP109+#REF!)*DXP110</f>
        <v>#REF!</v>
      </c>
      <c r="DXQ106" s="101" t="e">
        <f>(DXQ109+#REF!)*DXQ110</f>
        <v>#REF!</v>
      </c>
      <c r="DXR106" s="101" t="e">
        <f>(DXR109+#REF!)*DXR110</f>
        <v>#REF!</v>
      </c>
      <c r="DXS106" s="101" t="e">
        <f>(DXS109+#REF!)*DXS110</f>
        <v>#REF!</v>
      </c>
      <c r="DXT106" s="101" t="e">
        <f>(DXT109+#REF!)*DXT110</f>
        <v>#REF!</v>
      </c>
      <c r="DXU106" s="101" t="e">
        <f>(DXU109+#REF!)*DXU110</f>
        <v>#REF!</v>
      </c>
      <c r="DXV106" s="101" t="e">
        <f>(DXV109+#REF!)*DXV110</f>
        <v>#REF!</v>
      </c>
      <c r="DXW106" s="101" t="e">
        <f>(DXW109+#REF!)*DXW110</f>
        <v>#REF!</v>
      </c>
      <c r="DXX106" s="101" t="e">
        <f>(DXX109+#REF!)*DXX110</f>
        <v>#REF!</v>
      </c>
      <c r="DXY106" s="101" t="e">
        <f>(DXY109+#REF!)*DXY110</f>
        <v>#REF!</v>
      </c>
      <c r="DXZ106" s="101" t="e">
        <f>(DXZ109+#REF!)*DXZ110</f>
        <v>#REF!</v>
      </c>
      <c r="DYA106" s="101" t="e">
        <f>(DYA109+#REF!)*DYA110</f>
        <v>#REF!</v>
      </c>
      <c r="DYB106" s="101" t="e">
        <f>(DYB109+#REF!)*DYB110</f>
        <v>#REF!</v>
      </c>
      <c r="DYC106" s="101" t="e">
        <f>(DYC109+#REF!)*DYC110</f>
        <v>#REF!</v>
      </c>
      <c r="DYD106" s="101" t="e">
        <f>(DYD109+#REF!)*DYD110</f>
        <v>#REF!</v>
      </c>
      <c r="DYE106" s="101" t="e">
        <f>(DYE109+#REF!)*DYE110</f>
        <v>#REF!</v>
      </c>
      <c r="DYF106" s="101" t="e">
        <f>(DYF109+#REF!)*DYF110</f>
        <v>#REF!</v>
      </c>
      <c r="DYG106" s="101" t="e">
        <f>(DYG109+#REF!)*DYG110</f>
        <v>#REF!</v>
      </c>
      <c r="DYH106" s="101" t="e">
        <f>(DYH109+#REF!)*DYH110</f>
        <v>#REF!</v>
      </c>
      <c r="DYI106" s="101" t="e">
        <f>(DYI109+#REF!)*DYI110</f>
        <v>#REF!</v>
      </c>
      <c r="DYJ106" s="101" t="e">
        <f>(DYJ109+#REF!)*DYJ110</f>
        <v>#REF!</v>
      </c>
      <c r="DYK106" s="101" t="e">
        <f>(DYK109+#REF!)*DYK110</f>
        <v>#REF!</v>
      </c>
      <c r="DYL106" s="101" t="e">
        <f>(DYL109+#REF!)*DYL110</f>
        <v>#REF!</v>
      </c>
      <c r="DYM106" s="101" t="e">
        <f>(DYM109+#REF!)*DYM110</f>
        <v>#REF!</v>
      </c>
      <c r="DYN106" s="101" t="e">
        <f>(DYN109+#REF!)*DYN110</f>
        <v>#REF!</v>
      </c>
      <c r="DYO106" s="101" t="e">
        <f>(DYO109+#REF!)*DYO110</f>
        <v>#REF!</v>
      </c>
      <c r="DYP106" s="101" t="e">
        <f>(DYP109+#REF!)*DYP110</f>
        <v>#REF!</v>
      </c>
      <c r="DYQ106" s="101" t="e">
        <f>(DYQ109+#REF!)*DYQ110</f>
        <v>#REF!</v>
      </c>
      <c r="DYR106" s="101" t="e">
        <f>(DYR109+#REF!)*DYR110</f>
        <v>#REF!</v>
      </c>
      <c r="DYS106" s="101" t="e">
        <f>(DYS109+#REF!)*DYS110</f>
        <v>#REF!</v>
      </c>
      <c r="DYT106" s="101" t="e">
        <f>(DYT109+#REF!)*DYT110</f>
        <v>#REF!</v>
      </c>
      <c r="DYU106" s="101" t="e">
        <f>(DYU109+#REF!)*DYU110</f>
        <v>#REF!</v>
      </c>
      <c r="DYV106" s="101" t="e">
        <f>(DYV109+#REF!)*DYV110</f>
        <v>#REF!</v>
      </c>
      <c r="DYW106" s="101" t="e">
        <f>(DYW109+#REF!)*DYW110</f>
        <v>#REF!</v>
      </c>
      <c r="DYX106" s="101" t="e">
        <f>(DYX109+#REF!)*DYX110</f>
        <v>#REF!</v>
      </c>
      <c r="DYY106" s="101" t="e">
        <f>(DYY109+#REF!)*DYY110</f>
        <v>#REF!</v>
      </c>
      <c r="DYZ106" s="101" t="e">
        <f>(DYZ109+#REF!)*DYZ110</f>
        <v>#REF!</v>
      </c>
      <c r="DZA106" s="101" t="e">
        <f>(DZA109+#REF!)*DZA110</f>
        <v>#REF!</v>
      </c>
      <c r="DZB106" s="101" t="e">
        <f>(DZB109+#REF!)*DZB110</f>
        <v>#REF!</v>
      </c>
      <c r="DZC106" s="101" t="e">
        <f>(DZC109+#REF!)*DZC110</f>
        <v>#REF!</v>
      </c>
      <c r="DZD106" s="101" t="e">
        <f>(DZD109+#REF!)*DZD110</f>
        <v>#REF!</v>
      </c>
      <c r="DZE106" s="101" t="e">
        <f>(DZE109+#REF!)*DZE110</f>
        <v>#REF!</v>
      </c>
      <c r="DZF106" s="101" t="e">
        <f>(DZF109+#REF!)*DZF110</f>
        <v>#REF!</v>
      </c>
      <c r="DZG106" s="101" t="e">
        <f>(DZG109+#REF!)*DZG110</f>
        <v>#REF!</v>
      </c>
      <c r="DZH106" s="101" t="e">
        <f>(DZH109+#REF!)*DZH110</f>
        <v>#REF!</v>
      </c>
      <c r="DZI106" s="101" t="e">
        <f>(DZI109+#REF!)*DZI110</f>
        <v>#REF!</v>
      </c>
      <c r="DZJ106" s="101" t="e">
        <f>(DZJ109+#REF!)*DZJ110</f>
        <v>#REF!</v>
      </c>
      <c r="DZK106" s="101" t="e">
        <f>(DZK109+#REF!)*DZK110</f>
        <v>#REF!</v>
      </c>
      <c r="DZL106" s="101" t="e">
        <f>(DZL109+#REF!)*DZL110</f>
        <v>#REF!</v>
      </c>
      <c r="DZM106" s="101" t="e">
        <f>(DZM109+#REF!)*DZM110</f>
        <v>#REF!</v>
      </c>
      <c r="DZN106" s="101" t="e">
        <f>(DZN109+#REF!)*DZN110</f>
        <v>#REF!</v>
      </c>
      <c r="DZO106" s="101" t="e">
        <f>(DZO109+#REF!)*DZO110</f>
        <v>#REF!</v>
      </c>
      <c r="DZP106" s="101" t="e">
        <f>(DZP109+#REF!)*DZP110</f>
        <v>#REF!</v>
      </c>
      <c r="DZQ106" s="101" t="e">
        <f>(DZQ109+#REF!)*DZQ110</f>
        <v>#REF!</v>
      </c>
      <c r="DZR106" s="101" t="e">
        <f>(DZR109+#REF!)*DZR110</f>
        <v>#REF!</v>
      </c>
      <c r="DZS106" s="101" t="e">
        <f>(DZS109+#REF!)*DZS110</f>
        <v>#REF!</v>
      </c>
      <c r="DZT106" s="101" t="e">
        <f>(DZT109+#REF!)*DZT110</f>
        <v>#REF!</v>
      </c>
      <c r="DZU106" s="101" t="e">
        <f>(DZU109+#REF!)*DZU110</f>
        <v>#REF!</v>
      </c>
      <c r="DZV106" s="101" t="e">
        <f>(DZV109+#REF!)*DZV110</f>
        <v>#REF!</v>
      </c>
      <c r="DZW106" s="101" t="e">
        <f>(DZW109+#REF!)*DZW110</f>
        <v>#REF!</v>
      </c>
      <c r="DZX106" s="101" t="e">
        <f>(DZX109+#REF!)*DZX110</f>
        <v>#REF!</v>
      </c>
      <c r="DZY106" s="101" t="e">
        <f>(DZY109+#REF!)*DZY110</f>
        <v>#REF!</v>
      </c>
      <c r="DZZ106" s="101" t="e">
        <f>(DZZ109+#REF!)*DZZ110</f>
        <v>#REF!</v>
      </c>
      <c r="EAA106" s="101" t="e">
        <f>(EAA109+#REF!)*EAA110</f>
        <v>#REF!</v>
      </c>
      <c r="EAB106" s="101" t="e">
        <f>(EAB109+#REF!)*EAB110</f>
        <v>#REF!</v>
      </c>
      <c r="EAC106" s="101" t="e">
        <f>(EAC109+#REF!)*EAC110</f>
        <v>#REF!</v>
      </c>
      <c r="EAD106" s="101" t="e">
        <f>(EAD109+#REF!)*EAD110</f>
        <v>#REF!</v>
      </c>
      <c r="EAE106" s="101" t="e">
        <f>(EAE109+#REF!)*EAE110</f>
        <v>#REF!</v>
      </c>
      <c r="EAF106" s="101" t="e">
        <f>(EAF109+#REF!)*EAF110</f>
        <v>#REF!</v>
      </c>
      <c r="EAG106" s="101" t="e">
        <f>(EAG109+#REF!)*EAG110</f>
        <v>#REF!</v>
      </c>
      <c r="EAH106" s="101" t="e">
        <f>(EAH109+#REF!)*EAH110</f>
        <v>#REF!</v>
      </c>
      <c r="EAI106" s="101" t="e">
        <f>(EAI109+#REF!)*EAI110</f>
        <v>#REF!</v>
      </c>
      <c r="EAJ106" s="101" t="e">
        <f>(EAJ109+#REF!)*EAJ110</f>
        <v>#REF!</v>
      </c>
      <c r="EAK106" s="101" t="e">
        <f>(EAK109+#REF!)*EAK110</f>
        <v>#REF!</v>
      </c>
      <c r="EAL106" s="101" t="e">
        <f>(EAL109+#REF!)*EAL110</f>
        <v>#REF!</v>
      </c>
      <c r="EAM106" s="101" t="e">
        <f>(EAM109+#REF!)*EAM110</f>
        <v>#REF!</v>
      </c>
      <c r="EAN106" s="101" t="e">
        <f>(EAN109+#REF!)*EAN110</f>
        <v>#REF!</v>
      </c>
      <c r="EAO106" s="101" t="e">
        <f>(EAO109+#REF!)*EAO110</f>
        <v>#REF!</v>
      </c>
      <c r="EAP106" s="101" t="e">
        <f>(EAP109+#REF!)*EAP110</f>
        <v>#REF!</v>
      </c>
      <c r="EAQ106" s="101" t="e">
        <f>(EAQ109+#REF!)*EAQ110</f>
        <v>#REF!</v>
      </c>
      <c r="EAR106" s="101" t="e">
        <f>(EAR109+#REF!)*EAR110</f>
        <v>#REF!</v>
      </c>
      <c r="EAS106" s="101" t="e">
        <f>(EAS109+#REF!)*EAS110</f>
        <v>#REF!</v>
      </c>
      <c r="EAT106" s="101" t="e">
        <f>(EAT109+#REF!)*EAT110</f>
        <v>#REF!</v>
      </c>
      <c r="EAU106" s="101" t="e">
        <f>(EAU109+#REF!)*EAU110</f>
        <v>#REF!</v>
      </c>
      <c r="EAV106" s="101" t="e">
        <f>(EAV109+#REF!)*EAV110</f>
        <v>#REF!</v>
      </c>
      <c r="EAW106" s="101" t="e">
        <f>(EAW109+#REF!)*EAW110</f>
        <v>#REF!</v>
      </c>
      <c r="EAX106" s="101" t="e">
        <f>(EAX109+#REF!)*EAX110</f>
        <v>#REF!</v>
      </c>
      <c r="EAY106" s="101" t="e">
        <f>(EAY109+#REF!)*EAY110</f>
        <v>#REF!</v>
      </c>
      <c r="EAZ106" s="101" t="e">
        <f>(EAZ109+#REF!)*EAZ110</f>
        <v>#REF!</v>
      </c>
      <c r="EBA106" s="101" t="e">
        <f>(EBA109+#REF!)*EBA110</f>
        <v>#REF!</v>
      </c>
      <c r="EBB106" s="101" t="e">
        <f>(EBB109+#REF!)*EBB110</f>
        <v>#REF!</v>
      </c>
      <c r="EBC106" s="101" t="e">
        <f>(EBC109+#REF!)*EBC110</f>
        <v>#REF!</v>
      </c>
      <c r="EBD106" s="101" t="e">
        <f>(EBD109+#REF!)*EBD110</f>
        <v>#REF!</v>
      </c>
      <c r="EBE106" s="101" t="e">
        <f>(EBE109+#REF!)*EBE110</f>
        <v>#REF!</v>
      </c>
      <c r="EBF106" s="101" t="e">
        <f>(EBF109+#REF!)*EBF110</f>
        <v>#REF!</v>
      </c>
      <c r="EBG106" s="101" t="e">
        <f>(EBG109+#REF!)*EBG110</f>
        <v>#REF!</v>
      </c>
      <c r="EBH106" s="101" t="e">
        <f>(EBH109+#REF!)*EBH110</f>
        <v>#REF!</v>
      </c>
      <c r="EBI106" s="101" t="e">
        <f>(EBI109+#REF!)*EBI110</f>
        <v>#REF!</v>
      </c>
      <c r="EBJ106" s="101" t="e">
        <f>(EBJ109+#REF!)*EBJ110</f>
        <v>#REF!</v>
      </c>
      <c r="EBK106" s="101" t="e">
        <f>(EBK109+#REF!)*EBK110</f>
        <v>#REF!</v>
      </c>
      <c r="EBL106" s="101" t="e">
        <f>(EBL109+#REF!)*EBL110</f>
        <v>#REF!</v>
      </c>
      <c r="EBM106" s="101" t="e">
        <f>(EBM109+#REF!)*EBM110</f>
        <v>#REF!</v>
      </c>
      <c r="EBN106" s="101" t="e">
        <f>(EBN109+#REF!)*EBN110</f>
        <v>#REF!</v>
      </c>
      <c r="EBO106" s="101" t="e">
        <f>(EBO109+#REF!)*EBO110</f>
        <v>#REF!</v>
      </c>
      <c r="EBP106" s="101" t="e">
        <f>(EBP109+#REF!)*EBP110</f>
        <v>#REF!</v>
      </c>
      <c r="EBQ106" s="101" t="e">
        <f>(EBQ109+#REF!)*EBQ110</f>
        <v>#REF!</v>
      </c>
      <c r="EBR106" s="101" t="e">
        <f>(EBR109+#REF!)*EBR110</f>
        <v>#REF!</v>
      </c>
      <c r="EBS106" s="101" t="e">
        <f>(EBS109+#REF!)*EBS110</f>
        <v>#REF!</v>
      </c>
      <c r="EBT106" s="101" t="e">
        <f>(EBT109+#REF!)*EBT110</f>
        <v>#REF!</v>
      </c>
      <c r="EBU106" s="101" t="e">
        <f>(EBU109+#REF!)*EBU110</f>
        <v>#REF!</v>
      </c>
      <c r="EBV106" s="101" t="e">
        <f>(EBV109+#REF!)*EBV110</f>
        <v>#REF!</v>
      </c>
      <c r="EBW106" s="101" t="e">
        <f>(EBW109+#REF!)*EBW110</f>
        <v>#REF!</v>
      </c>
      <c r="EBX106" s="101" t="e">
        <f>(EBX109+#REF!)*EBX110</f>
        <v>#REF!</v>
      </c>
      <c r="EBY106" s="101" t="e">
        <f>(EBY109+#REF!)*EBY110</f>
        <v>#REF!</v>
      </c>
      <c r="EBZ106" s="101" t="e">
        <f>(EBZ109+#REF!)*EBZ110</f>
        <v>#REF!</v>
      </c>
      <c r="ECA106" s="101" t="e">
        <f>(ECA109+#REF!)*ECA110</f>
        <v>#REF!</v>
      </c>
      <c r="ECB106" s="101" t="e">
        <f>(ECB109+#REF!)*ECB110</f>
        <v>#REF!</v>
      </c>
      <c r="ECC106" s="101" t="e">
        <f>(ECC109+#REF!)*ECC110</f>
        <v>#REF!</v>
      </c>
      <c r="ECD106" s="101" t="e">
        <f>(ECD109+#REF!)*ECD110</f>
        <v>#REF!</v>
      </c>
      <c r="ECE106" s="101" t="e">
        <f>(ECE109+#REF!)*ECE110</f>
        <v>#REF!</v>
      </c>
      <c r="ECF106" s="101" t="e">
        <f>(ECF109+#REF!)*ECF110</f>
        <v>#REF!</v>
      </c>
      <c r="ECG106" s="101" t="e">
        <f>(ECG109+#REF!)*ECG110</f>
        <v>#REF!</v>
      </c>
      <c r="ECH106" s="101" t="e">
        <f>(ECH109+#REF!)*ECH110</f>
        <v>#REF!</v>
      </c>
      <c r="ECI106" s="101" t="e">
        <f>(ECI109+#REF!)*ECI110</f>
        <v>#REF!</v>
      </c>
      <c r="ECJ106" s="101" t="e">
        <f>(ECJ109+#REF!)*ECJ110</f>
        <v>#REF!</v>
      </c>
      <c r="ECK106" s="101" t="e">
        <f>(ECK109+#REF!)*ECK110</f>
        <v>#REF!</v>
      </c>
      <c r="ECL106" s="101" t="e">
        <f>(ECL109+#REF!)*ECL110</f>
        <v>#REF!</v>
      </c>
      <c r="ECM106" s="101" t="e">
        <f>(ECM109+#REF!)*ECM110</f>
        <v>#REF!</v>
      </c>
      <c r="ECN106" s="101" t="e">
        <f>(ECN109+#REF!)*ECN110</f>
        <v>#REF!</v>
      </c>
      <c r="ECO106" s="101" t="e">
        <f>(ECO109+#REF!)*ECO110</f>
        <v>#REF!</v>
      </c>
      <c r="ECP106" s="101" t="e">
        <f>(ECP109+#REF!)*ECP110</f>
        <v>#REF!</v>
      </c>
      <c r="ECQ106" s="101" t="e">
        <f>(ECQ109+#REF!)*ECQ110</f>
        <v>#REF!</v>
      </c>
      <c r="ECR106" s="101" t="e">
        <f>(ECR109+#REF!)*ECR110</f>
        <v>#REF!</v>
      </c>
      <c r="ECS106" s="101" t="e">
        <f>(ECS109+#REF!)*ECS110</f>
        <v>#REF!</v>
      </c>
      <c r="ECT106" s="101" t="e">
        <f>(ECT109+#REF!)*ECT110</f>
        <v>#REF!</v>
      </c>
      <c r="ECU106" s="101" t="e">
        <f>(ECU109+#REF!)*ECU110</f>
        <v>#REF!</v>
      </c>
      <c r="ECV106" s="101" t="e">
        <f>(ECV109+#REF!)*ECV110</f>
        <v>#REF!</v>
      </c>
      <c r="ECW106" s="101" t="e">
        <f>(ECW109+#REF!)*ECW110</f>
        <v>#REF!</v>
      </c>
      <c r="ECX106" s="101" t="e">
        <f>(ECX109+#REF!)*ECX110</f>
        <v>#REF!</v>
      </c>
      <c r="ECY106" s="101" t="e">
        <f>(ECY109+#REF!)*ECY110</f>
        <v>#REF!</v>
      </c>
      <c r="ECZ106" s="101" t="e">
        <f>(ECZ109+#REF!)*ECZ110</f>
        <v>#REF!</v>
      </c>
      <c r="EDA106" s="101" t="e">
        <f>(EDA109+#REF!)*EDA110</f>
        <v>#REF!</v>
      </c>
      <c r="EDB106" s="101" t="e">
        <f>(EDB109+#REF!)*EDB110</f>
        <v>#REF!</v>
      </c>
      <c r="EDC106" s="101" t="e">
        <f>(EDC109+#REF!)*EDC110</f>
        <v>#REF!</v>
      </c>
      <c r="EDD106" s="101" t="e">
        <f>(EDD109+#REF!)*EDD110</f>
        <v>#REF!</v>
      </c>
      <c r="EDE106" s="101" t="e">
        <f>(EDE109+#REF!)*EDE110</f>
        <v>#REF!</v>
      </c>
      <c r="EDF106" s="101" t="e">
        <f>(EDF109+#REF!)*EDF110</f>
        <v>#REF!</v>
      </c>
      <c r="EDG106" s="101" t="e">
        <f>(EDG109+#REF!)*EDG110</f>
        <v>#REF!</v>
      </c>
      <c r="EDH106" s="101" t="e">
        <f>(EDH109+#REF!)*EDH110</f>
        <v>#REF!</v>
      </c>
      <c r="EDI106" s="101" t="e">
        <f>(EDI109+#REF!)*EDI110</f>
        <v>#REF!</v>
      </c>
      <c r="EDJ106" s="101" t="e">
        <f>(EDJ109+#REF!)*EDJ110</f>
        <v>#REF!</v>
      </c>
      <c r="EDK106" s="101" t="e">
        <f>(EDK109+#REF!)*EDK110</f>
        <v>#REF!</v>
      </c>
      <c r="EDL106" s="101" t="e">
        <f>(EDL109+#REF!)*EDL110</f>
        <v>#REF!</v>
      </c>
      <c r="EDM106" s="101" t="e">
        <f>(EDM109+#REF!)*EDM110</f>
        <v>#REF!</v>
      </c>
      <c r="EDN106" s="101" t="e">
        <f>(EDN109+#REF!)*EDN110</f>
        <v>#REF!</v>
      </c>
      <c r="EDO106" s="101" t="e">
        <f>(EDO109+#REF!)*EDO110</f>
        <v>#REF!</v>
      </c>
      <c r="EDP106" s="101" t="e">
        <f>(EDP109+#REF!)*EDP110</f>
        <v>#REF!</v>
      </c>
      <c r="EDQ106" s="101" t="e">
        <f>(EDQ109+#REF!)*EDQ110</f>
        <v>#REF!</v>
      </c>
      <c r="EDR106" s="101" t="e">
        <f>(EDR109+#REF!)*EDR110</f>
        <v>#REF!</v>
      </c>
      <c r="EDS106" s="101" t="e">
        <f>(EDS109+#REF!)*EDS110</f>
        <v>#REF!</v>
      </c>
      <c r="EDT106" s="101" t="e">
        <f>(EDT109+#REF!)*EDT110</f>
        <v>#REF!</v>
      </c>
      <c r="EDU106" s="101" t="e">
        <f>(EDU109+#REF!)*EDU110</f>
        <v>#REF!</v>
      </c>
      <c r="EDV106" s="101" t="e">
        <f>(EDV109+#REF!)*EDV110</f>
        <v>#REF!</v>
      </c>
      <c r="EDW106" s="101" t="e">
        <f>(EDW109+#REF!)*EDW110</f>
        <v>#REF!</v>
      </c>
      <c r="EDX106" s="101" t="e">
        <f>(EDX109+#REF!)*EDX110</f>
        <v>#REF!</v>
      </c>
      <c r="EDY106" s="101" t="e">
        <f>(EDY109+#REF!)*EDY110</f>
        <v>#REF!</v>
      </c>
      <c r="EDZ106" s="101" t="e">
        <f>(EDZ109+#REF!)*EDZ110</f>
        <v>#REF!</v>
      </c>
      <c r="EEA106" s="101" t="e">
        <f>(EEA109+#REF!)*EEA110</f>
        <v>#REF!</v>
      </c>
      <c r="EEB106" s="101" t="e">
        <f>(EEB109+#REF!)*EEB110</f>
        <v>#REF!</v>
      </c>
      <c r="EEC106" s="101" t="e">
        <f>(EEC109+#REF!)*EEC110</f>
        <v>#REF!</v>
      </c>
      <c r="EED106" s="101" t="e">
        <f>(EED109+#REF!)*EED110</f>
        <v>#REF!</v>
      </c>
      <c r="EEE106" s="101" t="e">
        <f>(EEE109+#REF!)*EEE110</f>
        <v>#REF!</v>
      </c>
      <c r="EEF106" s="101" t="e">
        <f>(EEF109+#REF!)*EEF110</f>
        <v>#REF!</v>
      </c>
      <c r="EEG106" s="101" t="e">
        <f>(EEG109+#REF!)*EEG110</f>
        <v>#REF!</v>
      </c>
      <c r="EEH106" s="101" t="e">
        <f>(EEH109+#REF!)*EEH110</f>
        <v>#REF!</v>
      </c>
      <c r="EEI106" s="101" t="e">
        <f>(EEI109+#REF!)*EEI110</f>
        <v>#REF!</v>
      </c>
      <c r="EEJ106" s="101" t="e">
        <f>(EEJ109+#REF!)*EEJ110</f>
        <v>#REF!</v>
      </c>
      <c r="EEK106" s="101" t="e">
        <f>(EEK109+#REF!)*EEK110</f>
        <v>#REF!</v>
      </c>
      <c r="EEL106" s="101" t="e">
        <f>(EEL109+#REF!)*EEL110</f>
        <v>#REF!</v>
      </c>
      <c r="EEM106" s="101" t="e">
        <f>(EEM109+#REF!)*EEM110</f>
        <v>#REF!</v>
      </c>
      <c r="EEN106" s="101" t="e">
        <f>(EEN109+#REF!)*EEN110</f>
        <v>#REF!</v>
      </c>
      <c r="EEO106" s="101" t="e">
        <f>(EEO109+#REF!)*EEO110</f>
        <v>#REF!</v>
      </c>
      <c r="EEP106" s="101" t="e">
        <f>(EEP109+#REF!)*EEP110</f>
        <v>#REF!</v>
      </c>
      <c r="EEQ106" s="101" t="e">
        <f>(EEQ109+#REF!)*EEQ110</f>
        <v>#REF!</v>
      </c>
      <c r="EER106" s="101" t="e">
        <f>(EER109+#REF!)*EER110</f>
        <v>#REF!</v>
      </c>
      <c r="EES106" s="101" t="e">
        <f>(EES109+#REF!)*EES110</f>
        <v>#REF!</v>
      </c>
      <c r="EET106" s="101" t="e">
        <f>(EET109+#REF!)*EET110</f>
        <v>#REF!</v>
      </c>
      <c r="EEU106" s="101" t="e">
        <f>(EEU109+#REF!)*EEU110</f>
        <v>#REF!</v>
      </c>
      <c r="EEV106" s="101" t="e">
        <f>(EEV109+#REF!)*EEV110</f>
        <v>#REF!</v>
      </c>
      <c r="EEW106" s="101" t="e">
        <f>(EEW109+#REF!)*EEW110</f>
        <v>#REF!</v>
      </c>
      <c r="EEX106" s="101" t="e">
        <f>(EEX109+#REF!)*EEX110</f>
        <v>#REF!</v>
      </c>
      <c r="EEY106" s="101" t="e">
        <f>(EEY109+#REF!)*EEY110</f>
        <v>#REF!</v>
      </c>
      <c r="EEZ106" s="101" t="e">
        <f>(EEZ109+#REF!)*EEZ110</f>
        <v>#REF!</v>
      </c>
      <c r="EFA106" s="101" t="e">
        <f>(EFA109+#REF!)*EFA110</f>
        <v>#REF!</v>
      </c>
      <c r="EFB106" s="101" t="e">
        <f>(EFB109+#REF!)*EFB110</f>
        <v>#REF!</v>
      </c>
      <c r="EFC106" s="101" t="e">
        <f>(EFC109+#REF!)*EFC110</f>
        <v>#REF!</v>
      </c>
      <c r="EFD106" s="101" t="e">
        <f>(EFD109+#REF!)*EFD110</f>
        <v>#REF!</v>
      </c>
      <c r="EFE106" s="101" t="e">
        <f>(EFE109+#REF!)*EFE110</f>
        <v>#REF!</v>
      </c>
      <c r="EFF106" s="101" t="e">
        <f>(EFF109+#REF!)*EFF110</f>
        <v>#REF!</v>
      </c>
      <c r="EFG106" s="101" t="e">
        <f>(EFG109+#REF!)*EFG110</f>
        <v>#REF!</v>
      </c>
      <c r="EFH106" s="101" t="e">
        <f>(EFH109+#REF!)*EFH110</f>
        <v>#REF!</v>
      </c>
      <c r="EFI106" s="101" t="e">
        <f>(EFI109+#REF!)*EFI110</f>
        <v>#REF!</v>
      </c>
      <c r="EFJ106" s="101" t="e">
        <f>(EFJ109+#REF!)*EFJ110</f>
        <v>#REF!</v>
      </c>
      <c r="EFK106" s="101" t="e">
        <f>(EFK109+#REF!)*EFK110</f>
        <v>#REF!</v>
      </c>
      <c r="EFL106" s="101" t="e">
        <f>(EFL109+#REF!)*EFL110</f>
        <v>#REF!</v>
      </c>
      <c r="EFM106" s="101" t="e">
        <f>(EFM109+#REF!)*EFM110</f>
        <v>#REF!</v>
      </c>
      <c r="EFN106" s="101" t="e">
        <f>(EFN109+#REF!)*EFN110</f>
        <v>#REF!</v>
      </c>
      <c r="EFO106" s="101" t="e">
        <f>(EFO109+#REF!)*EFO110</f>
        <v>#REF!</v>
      </c>
      <c r="EFP106" s="101" t="e">
        <f>(EFP109+#REF!)*EFP110</f>
        <v>#REF!</v>
      </c>
      <c r="EFQ106" s="101" t="e">
        <f>(EFQ109+#REF!)*EFQ110</f>
        <v>#REF!</v>
      </c>
      <c r="EFR106" s="101" t="e">
        <f>(EFR109+#REF!)*EFR110</f>
        <v>#REF!</v>
      </c>
      <c r="EFS106" s="101" t="e">
        <f>(EFS109+#REF!)*EFS110</f>
        <v>#REF!</v>
      </c>
      <c r="EFT106" s="101" t="e">
        <f>(EFT109+#REF!)*EFT110</f>
        <v>#REF!</v>
      </c>
      <c r="EFU106" s="101" t="e">
        <f>(EFU109+#REF!)*EFU110</f>
        <v>#REF!</v>
      </c>
      <c r="EFV106" s="101" t="e">
        <f>(EFV109+#REF!)*EFV110</f>
        <v>#REF!</v>
      </c>
      <c r="EFW106" s="101" t="e">
        <f>(EFW109+#REF!)*EFW110</f>
        <v>#REF!</v>
      </c>
      <c r="EFX106" s="101" t="e">
        <f>(EFX109+#REF!)*EFX110</f>
        <v>#REF!</v>
      </c>
      <c r="EFY106" s="101" t="e">
        <f>(EFY109+#REF!)*EFY110</f>
        <v>#REF!</v>
      </c>
      <c r="EFZ106" s="101" t="e">
        <f>(EFZ109+#REF!)*EFZ110</f>
        <v>#REF!</v>
      </c>
      <c r="EGA106" s="101" t="e">
        <f>(EGA109+#REF!)*EGA110</f>
        <v>#REF!</v>
      </c>
      <c r="EGB106" s="101" t="e">
        <f>(EGB109+#REF!)*EGB110</f>
        <v>#REF!</v>
      </c>
      <c r="EGC106" s="101" t="e">
        <f>(EGC109+#REF!)*EGC110</f>
        <v>#REF!</v>
      </c>
      <c r="EGD106" s="101" t="e">
        <f>(EGD109+#REF!)*EGD110</f>
        <v>#REF!</v>
      </c>
      <c r="EGE106" s="101" t="e">
        <f>(EGE109+#REF!)*EGE110</f>
        <v>#REF!</v>
      </c>
      <c r="EGF106" s="101" t="e">
        <f>(EGF109+#REF!)*EGF110</f>
        <v>#REF!</v>
      </c>
      <c r="EGG106" s="101" t="e">
        <f>(EGG109+#REF!)*EGG110</f>
        <v>#REF!</v>
      </c>
      <c r="EGH106" s="101" t="e">
        <f>(EGH109+#REF!)*EGH110</f>
        <v>#REF!</v>
      </c>
      <c r="EGI106" s="101" t="e">
        <f>(EGI109+#REF!)*EGI110</f>
        <v>#REF!</v>
      </c>
      <c r="EGJ106" s="101" t="e">
        <f>(EGJ109+#REF!)*EGJ110</f>
        <v>#REF!</v>
      </c>
      <c r="EGK106" s="101" t="e">
        <f>(EGK109+#REF!)*EGK110</f>
        <v>#REF!</v>
      </c>
      <c r="EGL106" s="101" t="e">
        <f>(EGL109+#REF!)*EGL110</f>
        <v>#REF!</v>
      </c>
      <c r="EGM106" s="101" t="e">
        <f>(EGM109+#REF!)*EGM110</f>
        <v>#REF!</v>
      </c>
      <c r="EGN106" s="101" t="e">
        <f>(EGN109+#REF!)*EGN110</f>
        <v>#REF!</v>
      </c>
      <c r="EGO106" s="101" t="e">
        <f>(EGO109+#REF!)*EGO110</f>
        <v>#REF!</v>
      </c>
      <c r="EGP106" s="101" t="e">
        <f>(EGP109+#REF!)*EGP110</f>
        <v>#REF!</v>
      </c>
      <c r="EGQ106" s="101" t="e">
        <f>(EGQ109+#REF!)*EGQ110</f>
        <v>#REF!</v>
      </c>
      <c r="EGR106" s="101" t="e">
        <f>(EGR109+#REF!)*EGR110</f>
        <v>#REF!</v>
      </c>
      <c r="EGS106" s="101" t="e">
        <f>(EGS109+#REF!)*EGS110</f>
        <v>#REF!</v>
      </c>
      <c r="EGT106" s="101" t="e">
        <f>(EGT109+#REF!)*EGT110</f>
        <v>#REF!</v>
      </c>
      <c r="EGU106" s="101" t="e">
        <f>(EGU109+#REF!)*EGU110</f>
        <v>#REF!</v>
      </c>
      <c r="EGV106" s="101" t="e">
        <f>(EGV109+#REF!)*EGV110</f>
        <v>#REF!</v>
      </c>
      <c r="EGW106" s="101" t="e">
        <f>(EGW109+#REF!)*EGW110</f>
        <v>#REF!</v>
      </c>
      <c r="EGX106" s="101" t="e">
        <f>(EGX109+#REF!)*EGX110</f>
        <v>#REF!</v>
      </c>
      <c r="EGY106" s="101" t="e">
        <f>(EGY109+#REF!)*EGY110</f>
        <v>#REF!</v>
      </c>
      <c r="EGZ106" s="101" t="e">
        <f>(EGZ109+#REF!)*EGZ110</f>
        <v>#REF!</v>
      </c>
      <c r="EHA106" s="101" t="e">
        <f>(EHA109+#REF!)*EHA110</f>
        <v>#REF!</v>
      </c>
      <c r="EHB106" s="101" t="e">
        <f>(EHB109+#REF!)*EHB110</f>
        <v>#REF!</v>
      </c>
      <c r="EHC106" s="101" t="e">
        <f>(EHC109+#REF!)*EHC110</f>
        <v>#REF!</v>
      </c>
      <c r="EHD106" s="101" t="e">
        <f>(EHD109+#REF!)*EHD110</f>
        <v>#REF!</v>
      </c>
      <c r="EHE106" s="101" t="e">
        <f>(EHE109+#REF!)*EHE110</f>
        <v>#REF!</v>
      </c>
      <c r="EHF106" s="101" t="e">
        <f>(EHF109+#REF!)*EHF110</f>
        <v>#REF!</v>
      </c>
      <c r="EHG106" s="101" t="e">
        <f>(EHG109+#REF!)*EHG110</f>
        <v>#REF!</v>
      </c>
      <c r="EHH106" s="101" t="e">
        <f>(EHH109+#REF!)*EHH110</f>
        <v>#REF!</v>
      </c>
      <c r="EHI106" s="101" t="e">
        <f>(EHI109+#REF!)*EHI110</f>
        <v>#REF!</v>
      </c>
      <c r="EHJ106" s="101" t="e">
        <f>(EHJ109+#REF!)*EHJ110</f>
        <v>#REF!</v>
      </c>
      <c r="EHK106" s="101" t="e">
        <f>(EHK109+#REF!)*EHK110</f>
        <v>#REF!</v>
      </c>
      <c r="EHL106" s="101" t="e">
        <f>(EHL109+#REF!)*EHL110</f>
        <v>#REF!</v>
      </c>
      <c r="EHM106" s="101" t="e">
        <f>(EHM109+#REF!)*EHM110</f>
        <v>#REF!</v>
      </c>
      <c r="EHN106" s="101" t="e">
        <f>(EHN109+#REF!)*EHN110</f>
        <v>#REF!</v>
      </c>
      <c r="EHO106" s="101" t="e">
        <f>(EHO109+#REF!)*EHO110</f>
        <v>#REF!</v>
      </c>
      <c r="EHP106" s="101" t="e">
        <f>(EHP109+#REF!)*EHP110</f>
        <v>#REF!</v>
      </c>
      <c r="EHQ106" s="101" t="e">
        <f>(EHQ109+#REF!)*EHQ110</f>
        <v>#REF!</v>
      </c>
      <c r="EHR106" s="101" t="e">
        <f>(EHR109+#REF!)*EHR110</f>
        <v>#REF!</v>
      </c>
      <c r="EHS106" s="101" t="e">
        <f>(EHS109+#REF!)*EHS110</f>
        <v>#REF!</v>
      </c>
      <c r="EHT106" s="101" t="e">
        <f>(EHT109+#REF!)*EHT110</f>
        <v>#REF!</v>
      </c>
      <c r="EHU106" s="101" t="e">
        <f>(EHU109+#REF!)*EHU110</f>
        <v>#REF!</v>
      </c>
      <c r="EHV106" s="101" t="e">
        <f>(EHV109+#REF!)*EHV110</f>
        <v>#REF!</v>
      </c>
      <c r="EHW106" s="101" t="e">
        <f>(EHW109+#REF!)*EHW110</f>
        <v>#REF!</v>
      </c>
      <c r="EHX106" s="101" t="e">
        <f>(EHX109+#REF!)*EHX110</f>
        <v>#REF!</v>
      </c>
      <c r="EHY106" s="101" t="e">
        <f>(EHY109+#REF!)*EHY110</f>
        <v>#REF!</v>
      </c>
      <c r="EHZ106" s="101" t="e">
        <f>(EHZ109+#REF!)*EHZ110</f>
        <v>#REF!</v>
      </c>
      <c r="EIA106" s="101" t="e">
        <f>(EIA109+#REF!)*EIA110</f>
        <v>#REF!</v>
      </c>
      <c r="EIB106" s="101" t="e">
        <f>(EIB109+#REF!)*EIB110</f>
        <v>#REF!</v>
      </c>
      <c r="EIC106" s="101" t="e">
        <f>(EIC109+#REF!)*EIC110</f>
        <v>#REF!</v>
      </c>
      <c r="EID106" s="101" t="e">
        <f>(EID109+#REF!)*EID110</f>
        <v>#REF!</v>
      </c>
      <c r="EIE106" s="101" t="e">
        <f>(EIE109+#REF!)*EIE110</f>
        <v>#REF!</v>
      </c>
      <c r="EIF106" s="101" t="e">
        <f>(EIF109+#REF!)*EIF110</f>
        <v>#REF!</v>
      </c>
      <c r="EIG106" s="101" t="e">
        <f>(EIG109+#REF!)*EIG110</f>
        <v>#REF!</v>
      </c>
      <c r="EIH106" s="101" t="e">
        <f>(EIH109+#REF!)*EIH110</f>
        <v>#REF!</v>
      </c>
      <c r="EII106" s="101" t="e">
        <f>(EII109+#REF!)*EII110</f>
        <v>#REF!</v>
      </c>
      <c r="EIJ106" s="101" t="e">
        <f>(EIJ109+#REF!)*EIJ110</f>
        <v>#REF!</v>
      </c>
      <c r="EIK106" s="101" t="e">
        <f>(EIK109+#REF!)*EIK110</f>
        <v>#REF!</v>
      </c>
      <c r="EIL106" s="101" t="e">
        <f>(EIL109+#REF!)*EIL110</f>
        <v>#REF!</v>
      </c>
      <c r="EIM106" s="101" t="e">
        <f>(EIM109+#REF!)*EIM110</f>
        <v>#REF!</v>
      </c>
      <c r="EIN106" s="101" t="e">
        <f>(EIN109+#REF!)*EIN110</f>
        <v>#REF!</v>
      </c>
      <c r="EIO106" s="101" t="e">
        <f>(EIO109+#REF!)*EIO110</f>
        <v>#REF!</v>
      </c>
      <c r="EIP106" s="101" t="e">
        <f>(EIP109+#REF!)*EIP110</f>
        <v>#REF!</v>
      </c>
      <c r="EIQ106" s="101" t="e">
        <f>(EIQ109+#REF!)*EIQ110</f>
        <v>#REF!</v>
      </c>
      <c r="EIR106" s="101" t="e">
        <f>(EIR109+#REF!)*EIR110</f>
        <v>#REF!</v>
      </c>
      <c r="EIS106" s="101" t="e">
        <f>(EIS109+#REF!)*EIS110</f>
        <v>#REF!</v>
      </c>
      <c r="EIT106" s="101" t="e">
        <f>(EIT109+#REF!)*EIT110</f>
        <v>#REF!</v>
      </c>
      <c r="EIU106" s="101" t="e">
        <f>(EIU109+#REF!)*EIU110</f>
        <v>#REF!</v>
      </c>
      <c r="EIV106" s="101" t="e">
        <f>(EIV109+#REF!)*EIV110</f>
        <v>#REF!</v>
      </c>
      <c r="EIW106" s="101" t="e">
        <f>(EIW109+#REF!)*EIW110</f>
        <v>#REF!</v>
      </c>
      <c r="EIX106" s="101" t="e">
        <f>(EIX109+#REF!)*EIX110</f>
        <v>#REF!</v>
      </c>
      <c r="EIY106" s="101" t="e">
        <f>(EIY109+#REF!)*EIY110</f>
        <v>#REF!</v>
      </c>
      <c r="EIZ106" s="101" t="e">
        <f>(EIZ109+#REF!)*EIZ110</f>
        <v>#REF!</v>
      </c>
      <c r="EJA106" s="101" t="e">
        <f>(EJA109+#REF!)*EJA110</f>
        <v>#REF!</v>
      </c>
      <c r="EJB106" s="101" t="e">
        <f>(EJB109+#REF!)*EJB110</f>
        <v>#REF!</v>
      </c>
      <c r="EJC106" s="101" t="e">
        <f>(EJC109+#REF!)*EJC110</f>
        <v>#REF!</v>
      </c>
      <c r="EJD106" s="101" t="e">
        <f>(EJD109+#REF!)*EJD110</f>
        <v>#REF!</v>
      </c>
      <c r="EJE106" s="101" t="e">
        <f>(EJE109+#REF!)*EJE110</f>
        <v>#REF!</v>
      </c>
      <c r="EJF106" s="101" t="e">
        <f>(EJF109+#REF!)*EJF110</f>
        <v>#REF!</v>
      </c>
      <c r="EJG106" s="101" t="e">
        <f>(EJG109+#REF!)*EJG110</f>
        <v>#REF!</v>
      </c>
      <c r="EJH106" s="101" t="e">
        <f>(EJH109+#REF!)*EJH110</f>
        <v>#REF!</v>
      </c>
      <c r="EJI106" s="101" t="e">
        <f>(EJI109+#REF!)*EJI110</f>
        <v>#REF!</v>
      </c>
      <c r="EJJ106" s="101" t="e">
        <f>(EJJ109+#REF!)*EJJ110</f>
        <v>#REF!</v>
      </c>
      <c r="EJK106" s="101" t="e">
        <f>(EJK109+#REF!)*EJK110</f>
        <v>#REF!</v>
      </c>
      <c r="EJL106" s="101" t="e">
        <f>(EJL109+#REF!)*EJL110</f>
        <v>#REF!</v>
      </c>
      <c r="EJM106" s="101" t="e">
        <f>(EJM109+#REF!)*EJM110</f>
        <v>#REF!</v>
      </c>
      <c r="EJN106" s="101" t="e">
        <f>(EJN109+#REF!)*EJN110</f>
        <v>#REF!</v>
      </c>
      <c r="EJO106" s="101" t="e">
        <f>(EJO109+#REF!)*EJO110</f>
        <v>#REF!</v>
      </c>
      <c r="EJP106" s="101" t="e">
        <f>(EJP109+#REF!)*EJP110</f>
        <v>#REF!</v>
      </c>
      <c r="EJQ106" s="101" t="e">
        <f>(EJQ109+#REF!)*EJQ110</f>
        <v>#REF!</v>
      </c>
      <c r="EJR106" s="101" t="e">
        <f>(EJR109+#REF!)*EJR110</f>
        <v>#REF!</v>
      </c>
      <c r="EJS106" s="101" t="e">
        <f>(EJS109+#REF!)*EJS110</f>
        <v>#REF!</v>
      </c>
      <c r="EJT106" s="101" t="e">
        <f>(EJT109+#REF!)*EJT110</f>
        <v>#REF!</v>
      </c>
      <c r="EJU106" s="101" t="e">
        <f>(EJU109+#REF!)*EJU110</f>
        <v>#REF!</v>
      </c>
      <c r="EJV106" s="101" t="e">
        <f>(EJV109+#REF!)*EJV110</f>
        <v>#REF!</v>
      </c>
      <c r="EJW106" s="101" t="e">
        <f>(EJW109+#REF!)*EJW110</f>
        <v>#REF!</v>
      </c>
      <c r="EJX106" s="101" t="e">
        <f>(EJX109+#REF!)*EJX110</f>
        <v>#REF!</v>
      </c>
      <c r="EJY106" s="101" t="e">
        <f>(EJY109+#REF!)*EJY110</f>
        <v>#REF!</v>
      </c>
      <c r="EJZ106" s="101" t="e">
        <f>(EJZ109+#REF!)*EJZ110</f>
        <v>#REF!</v>
      </c>
      <c r="EKA106" s="101" t="e">
        <f>(EKA109+#REF!)*EKA110</f>
        <v>#REF!</v>
      </c>
      <c r="EKB106" s="101" t="e">
        <f>(EKB109+#REF!)*EKB110</f>
        <v>#REF!</v>
      </c>
      <c r="EKC106" s="101" t="e">
        <f>(EKC109+#REF!)*EKC110</f>
        <v>#REF!</v>
      </c>
      <c r="EKD106" s="101" t="e">
        <f>(EKD109+#REF!)*EKD110</f>
        <v>#REF!</v>
      </c>
      <c r="EKE106" s="101" t="e">
        <f>(EKE109+#REF!)*EKE110</f>
        <v>#REF!</v>
      </c>
      <c r="EKF106" s="101" t="e">
        <f>(EKF109+#REF!)*EKF110</f>
        <v>#REF!</v>
      </c>
      <c r="EKG106" s="101" t="e">
        <f>(EKG109+#REF!)*EKG110</f>
        <v>#REF!</v>
      </c>
      <c r="EKH106" s="101" t="e">
        <f>(EKH109+#REF!)*EKH110</f>
        <v>#REF!</v>
      </c>
      <c r="EKI106" s="101" t="e">
        <f>(EKI109+#REF!)*EKI110</f>
        <v>#REF!</v>
      </c>
      <c r="EKJ106" s="101" t="e">
        <f>(EKJ109+#REF!)*EKJ110</f>
        <v>#REF!</v>
      </c>
      <c r="EKK106" s="101" t="e">
        <f>(EKK109+#REF!)*EKK110</f>
        <v>#REF!</v>
      </c>
      <c r="EKL106" s="101" t="e">
        <f>(EKL109+#REF!)*EKL110</f>
        <v>#REF!</v>
      </c>
      <c r="EKM106" s="101" t="e">
        <f>(EKM109+#REF!)*EKM110</f>
        <v>#REF!</v>
      </c>
      <c r="EKN106" s="101" t="e">
        <f>(EKN109+#REF!)*EKN110</f>
        <v>#REF!</v>
      </c>
      <c r="EKO106" s="101" t="e">
        <f>(EKO109+#REF!)*EKO110</f>
        <v>#REF!</v>
      </c>
      <c r="EKP106" s="101" t="e">
        <f>(EKP109+#REF!)*EKP110</f>
        <v>#REF!</v>
      </c>
      <c r="EKQ106" s="101" t="e">
        <f>(EKQ109+#REF!)*EKQ110</f>
        <v>#REF!</v>
      </c>
      <c r="EKR106" s="101" t="e">
        <f>(EKR109+#REF!)*EKR110</f>
        <v>#REF!</v>
      </c>
      <c r="EKS106" s="101" t="e">
        <f>(EKS109+#REF!)*EKS110</f>
        <v>#REF!</v>
      </c>
      <c r="EKT106" s="101" t="e">
        <f>(EKT109+#REF!)*EKT110</f>
        <v>#REF!</v>
      </c>
      <c r="EKU106" s="101" t="e">
        <f>(EKU109+#REF!)*EKU110</f>
        <v>#REF!</v>
      </c>
      <c r="EKV106" s="101" t="e">
        <f>(EKV109+#REF!)*EKV110</f>
        <v>#REF!</v>
      </c>
      <c r="EKW106" s="101" t="e">
        <f>(EKW109+#REF!)*EKW110</f>
        <v>#REF!</v>
      </c>
      <c r="EKX106" s="101" t="e">
        <f>(EKX109+#REF!)*EKX110</f>
        <v>#REF!</v>
      </c>
      <c r="EKY106" s="101" t="e">
        <f>(EKY109+#REF!)*EKY110</f>
        <v>#REF!</v>
      </c>
      <c r="EKZ106" s="101" t="e">
        <f>(EKZ109+#REF!)*EKZ110</f>
        <v>#REF!</v>
      </c>
      <c r="ELA106" s="101" t="e">
        <f>(ELA109+#REF!)*ELA110</f>
        <v>#REF!</v>
      </c>
      <c r="ELB106" s="101" t="e">
        <f>(ELB109+#REF!)*ELB110</f>
        <v>#REF!</v>
      </c>
      <c r="ELC106" s="101" t="e">
        <f>(ELC109+#REF!)*ELC110</f>
        <v>#REF!</v>
      </c>
      <c r="ELD106" s="101" t="e">
        <f>(ELD109+#REF!)*ELD110</f>
        <v>#REF!</v>
      </c>
      <c r="ELE106" s="101" t="e">
        <f>(ELE109+#REF!)*ELE110</f>
        <v>#REF!</v>
      </c>
      <c r="ELF106" s="101" t="e">
        <f>(ELF109+#REF!)*ELF110</f>
        <v>#REF!</v>
      </c>
      <c r="ELG106" s="101" t="e">
        <f>(ELG109+#REF!)*ELG110</f>
        <v>#REF!</v>
      </c>
      <c r="ELH106" s="101" t="e">
        <f>(ELH109+#REF!)*ELH110</f>
        <v>#REF!</v>
      </c>
      <c r="ELI106" s="101" t="e">
        <f>(ELI109+#REF!)*ELI110</f>
        <v>#REF!</v>
      </c>
      <c r="ELJ106" s="101" t="e">
        <f>(ELJ109+#REF!)*ELJ110</f>
        <v>#REF!</v>
      </c>
      <c r="ELK106" s="101" t="e">
        <f>(ELK109+#REF!)*ELK110</f>
        <v>#REF!</v>
      </c>
      <c r="ELL106" s="101" t="e">
        <f>(ELL109+#REF!)*ELL110</f>
        <v>#REF!</v>
      </c>
      <c r="ELM106" s="101" t="e">
        <f>(ELM109+#REF!)*ELM110</f>
        <v>#REF!</v>
      </c>
      <c r="ELN106" s="101" t="e">
        <f>(ELN109+#REF!)*ELN110</f>
        <v>#REF!</v>
      </c>
      <c r="ELO106" s="101" t="e">
        <f>(ELO109+#REF!)*ELO110</f>
        <v>#REF!</v>
      </c>
      <c r="ELP106" s="101" t="e">
        <f>(ELP109+#REF!)*ELP110</f>
        <v>#REF!</v>
      </c>
      <c r="ELQ106" s="101" t="e">
        <f>(ELQ109+#REF!)*ELQ110</f>
        <v>#REF!</v>
      </c>
      <c r="ELR106" s="101" t="e">
        <f>(ELR109+#REF!)*ELR110</f>
        <v>#REF!</v>
      </c>
      <c r="ELS106" s="101" t="e">
        <f>(ELS109+#REF!)*ELS110</f>
        <v>#REF!</v>
      </c>
      <c r="ELT106" s="101" t="e">
        <f>(ELT109+#REF!)*ELT110</f>
        <v>#REF!</v>
      </c>
      <c r="ELU106" s="101" t="e">
        <f>(ELU109+#REF!)*ELU110</f>
        <v>#REF!</v>
      </c>
      <c r="ELV106" s="101" t="e">
        <f>(ELV109+#REF!)*ELV110</f>
        <v>#REF!</v>
      </c>
      <c r="ELW106" s="101" t="e">
        <f>(ELW109+#REF!)*ELW110</f>
        <v>#REF!</v>
      </c>
      <c r="ELX106" s="101" t="e">
        <f>(ELX109+#REF!)*ELX110</f>
        <v>#REF!</v>
      </c>
      <c r="ELY106" s="101" t="e">
        <f>(ELY109+#REF!)*ELY110</f>
        <v>#REF!</v>
      </c>
      <c r="ELZ106" s="101" t="e">
        <f>(ELZ109+#REF!)*ELZ110</f>
        <v>#REF!</v>
      </c>
      <c r="EMA106" s="101" t="e">
        <f>(EMA109+#REF!)*EMA110</f>
        <v>#REF!</v>
      </c>
      <c r="EMB106" s="101" t="e">
        <f>(EMB109+#REF!)*EMB110</f>
        <v>#REF!</v>
      </c>
      <c r="EMC106" s="101" t="e">
        <f>(EMC109+#REF!)*EMC110</f>
        <v>#REF!</v>
      </c>
      <c r="EMD106" s="101" t="e">
        <f>(EMD109+#REF!)*EMD110</f>
        <v>#REF!</v>
      </c>
      <c r="EME106" s="101" t="e">
        <f>(EME109+#REF!)*EME110</f>
        <v>#REF!</v>
      </c>
      <c r="EMF106" s="101" t="e">
        <f>(EMF109+#REF!)*EMF110</f>
        <v>#REF!</v>
      </c>
      <c r="EMG106" s="101" t="e">
        <f>(EMG109+#REF!)*EMG110</f>
        <v>#REF!</v>
      </c>
      <c r="EMH106" s="101" t="e">
        <f>(EMH109+#REF!)*EMH110</f>
        <v>#REF!</v>
      </c>
      <c r="EMI106" s="101" t="e">
        <f>(EMI109+#REF!)*EMI110</f>
        <v>#REF!</v>
      </c>
      <c r="EMJ106" s="101" t="e">
        <f>(EMJ109+#REF!)*EMJ110</f>
        <v>#REF!</v>
      </c>
      <c r="EMK106" s="101" t="e">
        <f>(EMK109+#REF!)*EMK110</f>
        <v>#REF!</v>
      </c>
      <c r="EML106" s="101" t="e">
        <f>(EML109+#REF!)*EML110</f>
        <v>#REF!</v>
      </c>
      <c r="EMM106" s="101" t="e">
        <f>(EMM109+#REF!)*EMM110</f>
        <v>#REF!</v>
      </c>
      <c r="EMN106" s="101" t="e">
        <f>(EMN109+#REF!)*EMN110</f>
        <v>#REF!</v>
      </c>
      <c r="EMO106" s="101" t="e">
        <f>(EMO109+#REF!)*EMO110</f>
        <v>#REF!</v>
      </c>
      <c r="EMP106" s="101" t="e">
        <f>(EMP109+#REF!)*EMP110</f>
        <v>#REF!</v>
      </c>
      <c r="EMQ106" s="101" t="e">
        <f>(EMQ109+#REF!)*EMQ110</f>
        <v>#REF!</v>
      </c>
      <c r="EMR106" s="101" t="e">
        <f>(EMR109+#REF!)*EMR110</f>
        <v>#REF!</v>
      </c>
      <c r="EMS106" s="101" t="e">
        <f>(EMS109+#REF!)*EMS110</f>
        <v>#REF!</v>
      </c>
      <c r="EMT106" s="101" t="e">
        <f>(EMT109+#REF!)*EMT110</f>
        <v>#REF!</v>
      </c>
      <c r="EMU106" s="101" t="e">
        <f>(EMU109+#REF!)*EMU110</f>
        <v>#REF!</v>
      </c>
      <c r="EMV106" s="101" t="e">
        <f>(EMV109+#REF!)*EMV110</f>
        <v>#REF!</v>
      </c>
      <c r="EMW106" s="101" t="e">
        <f>(EMW109+#REF!)*EMW110</f>
        <v>#REF!</v>
      </c>
      <c r="EMX106" s="101" t="e">
        <f>(EMX109+#REF!)*EMX110</f>
        <v>#REF!</v>
      </c>
      <c r="EMY106" s="101" t="e">
        <f>(EMY109+#REF!)*EMY110</f>
        <v>#REF!</v>
      </c>
      <c r="EMZ106" s="101" t="e">
        <f>(EMZ109+#REF!)*EMZ110</f>
        <v>#REF!</v>
      </c>
      <c r="ENA106" s="101" t="e">
        <f>(ENA109+#REF!)*ENA110</f>
        <v>#REF!</v>
      </c>
      <c r="ENB106" s="101" t="e">
        <f>(ENB109+#REF!)*ENB110</f>
        <v>#REF!</v>
      </c>
      <c r="ENC106" s="101" t="e">
        <f>(ENC109+#REF!)*ENC110</f>
        <v>#REF!</v>
      </c>
      <c r="END106" s="101" t="e">
        <f>(END109+#REF!)*END110</f>
        <v>#REF!</v>
      </c>
      <c r="ENE106" s="101" t="e">
        <f>(ENE109+#REF!)*ENE110</f>
        <v>#REF!</v>
      </c>
      <c r="ENF106" s="101" t="e">
        <f>(ENF109+#REF!)*ENF110</f>
        <v>#REF!</v>
      </c>
      <c r="ENG106" s="101" t="e">
        <f>(ENG109+#REF!)*ENG110</f>
        <v>#REF!</v>
      </c>
      <c r="ENH106" s="101" t="e">
        <f>(ENH109+#REF!)*ENH110</f>
        <v>#REF!</v>
      </c>
      <c r="ENI106" s="101" t="e">
        <f>(ENI109+#REF!)*ENI110</f>
        <v>#REF!</v>
      </c>
      <c r="ENJ106" s="101" t="e">
        <f>(ENJ109+#REF!)*ENJ110</f>
        <v>#REF!</v>
      </c>
      <c r="ENK106" s="101" t="e">
        <f>(ENK109+#REF!)*ENK110</f>
        <v>#REF!</v>
      </c>
      <c r="ENL106" s="101" t="e">
        <f>(ENL109+#REF!)*ENL110</f>
        <v>#REF!</v>
      </c>
      <c r="ENM106" s="101" t="e">
        <f>(ENM109+#REF!)*ENM110</f>
        <v>#REF!</v>
      </c>
      <c r="ENN106" s="101" t="e">
        <f>(ENN109+#REF!)*ENN110</f>
        <v>#REF!</v>
      </c>
      <c r="ENO106" s="101" t="e">
        <f>(ENO109+#REF!)*ENO110</f>
        <v>#REF!</v>
      </c>
      <c r="ENP106" s="101" t="e">
        <f>(ENP109+#REF!)*ENP110</f>
        <v>#REF!</v>
      </c>
      <c r="ENQ106" s="101" t="e">
        <f>(ENQ109+#REF!)*ENQ110</f>
        <v>#REF!</v>
      </c>
      <c r="ENR106" s="101" t="e">
        <f>(ENR109+#REF!)*ENR110</f>
        <v>#REF!</v>
      </c>
      <c r="ENS106" s="101" t="e">
        <f>(ENS109+#REF!)*ENS110</f>
        <v>#REF!</v>
      </c>
      <c r="ENT106" s="101" t="e">
        <f>(ENT109+#REF!)*ENT110</f>
        <v>#REF!</v>
      </c>
      <c r="ENU106" s="101" t="e">
        <f>(ENU109+#REF!)*ENU110</f>
        <v>#REF!</v>
      </c>
      <c r="ENV106" s="101" t="e">
        <f>(ENV109+#REF!)*ENV110</f>
        <v>#REF!</v>
      </c>
      <c r="ENW106" s="101" t="e">
        <f>(ENW109+#REF!)*ENW110</f>
        <v>#REF!</v>
      </c>
      <c r="ENX106" s="101" t="e">
        <f>(ENX109+#REF!)*ENX110</f>
        <v>#REF!</v>
      </c>
      <c r="ENY106" s="101" t="e">
        <f>(ENY109+#REF!)*ENY110</f>
        <v>#REF!</v>
      </c>
      <c r="ENZ106" s="101" t="e">
        <f>(ENZ109+#REF!)*ENZ110</f>
        <v>#REF!</v>
      </c>
      <c r="EOA106" s="101" t="e">
        <f>(EOA109+#REF!)*EOA110</f>
        <v>#REF!</v>
      </c>
      <c r="EOB106" s="101" t="e">
        <f>(EOB109+#REF!)*EOB110</f>
        <v>#REF!</v>
      </c>
      <c r="EOC106" s="101" t="e">
        <f>(EOC109+#REF!)*EOC110</f>
        <v>#REF!</v>
      </c>
      <c r="EOD106" s="101" t="e">
        <f>(EOD109+#REF!)*EOD110</f>
        <v>#REF!</v>
      </c>
      <c r="EOE106" s="101" t="e">
        <f>(EOE109+#REF!)*EOE110</f>
        <v>#REF!</v>
      </c>
      <c r="EOF106" s="101" t="e">
        <f>(EOF109+#REF!)*EOF110</f>
        <v>#REF!</v>
      </c>
      <c r="EOG106" s="101" t="e">
        <f>(EOG109+#REF!)*EOG110</f>
        <v>#REF!</v>
      </c>
      <c r="EOH106" s="101" t="e">
        <f>(EOH109+#REF!)*EOH110</f>
        <v>#REF!</v>
      </c>
      <c r="EOI106" s="101" t="e">
        <f>(EOI109+#REF!)*EOI110</f>
        <v>#REF!</v>
      </c>
      <c r="EOJ106" s="101" t="e">
        <f>(EOJ109+#REF!)*EOJ110</f>
        <v>#REF!</v>
      </c>
      <c r="EOK106" s="101" t="e">
        <f>(EOK109+#REF!)*EOK110</f>
        <v>#REF!</v>
      </c>
      <c r="EOL106" s="101" t="e">
        <f>(EOL109+#REF!)*EOL110</f>
        <v>#REF!</v>
      </c>
      <c r="EOM106" s="101" t="e">
        <f>(EOM109+#REF!)*EOM110</f>
        <v>#REF!</v>
      </c>
      <c r="EON106" s="101" t="e">
        <f>(EON109+#REF!)*EON110</f>
        <v>#REF!</v>
      </c>
      <c r="EOO106" s="101" t="e">
        <f>(EOO109+#REF!)*EOO110</f>
        <v>#REF!</v>
      </c>
      <c r="EOP106" s="101" t="e">
        <f>(EOP109+#REF!)*EOP110</f>
        <v>#REF!</v>
      </c>
      <c r="EOQ106" s="101" t="e">
        <f>(EOQ109+#REF!)*EOQ110</f>
        <v>#REF!</v>
      </c>
      <c r="EOR106" s="101" t="e">
        <f>(EOR109+#REF!)*EOR110</f>
        <v>#REF!</v>
      </c>
      <c r="EOS106" s="101" t="e">
        <f>(EOS109+#REF!)*EOS110</f>
        <v>#REF!</v>
      </c>
      <c r="EOT106" s="101" t="e">
        <f>(EOT109+#REF!)*EOT110</f>
        <v>#REF!</v>
      </c>
      <c r="EOU106" s="101" t="e">
        <f>(EOU109+#REF!)*EOU110</f>
        <v>#REF!</v>
      </c>
      <c r="EOV106" s="101" t="e">
        <f>(EOV109+#REF!)*EOV110</f>
        <v>#REF!</v>
      </c>
      <c r="EOW106" s="101" t="e">
        <f>(EOW109+#REF!)*EOW110</f>
        <v>#REF!</v>
      </c>
      <c r="EOX106" s="101" t="e">
        <f>(EOX109+#REF!)*EOX110</f>
        <v>#REF!</v>
      </c>
      <c r="EOY106" s="101" t="e">
        <f>(EOY109+#REF!)*EOY110</f>
        <v>#REF!</v>
      </c>
      <c r="EOZ106" s="101" t="e">
        <f>(EOZ109+#REF!)*EOZ110</f>
        <v>#REF!</v>
      </c>
      <c r="EPA106" s="101" t="e">
        <f>(EPA109+#REF!)*EPA110</f>
        <v>#REF!</v>
      </c>
      <c r="EPB106" s="101" t="e">
        <f>(EPB109+#REF!)*EPB110</f>
        <v>#REF!</v>
      </c>
      <c r="EPC106" s="101" t="e">
        <f>(EPC109+#REF!)*EPC110</f>
        <v>#REF!</v>
      </c>
      <c r="EPD106" s="101" t="e">
        <f>(EPD109+#REF!)*EPD110</f>
        <v>#REF!</v>
      </c>
      <c r="EPE106" s="101" t="e">
        <f>(EPE109+#REF!)*EPE110</f>
        <v>#REF!</v>
      </c>
      <c r="EPF106" s="101" t="e">
        <f>(EPF109+#REF!)*EPF110</f>
        <v>#REF!</v>
      </c>
      <c r="EPG106" s="101" t="e">
        <f>(EPG109+#REF!)*EPG110</f>
        <v>#REF!</v>
      </c>
      <c r="EPH106" s="101" t="e">
        <f>(EPH109+#REF!)*EPH110</f>
        <v>#REF!</v>
      </c>
      <c r="EPI106" s="101" t="e">
        <f>(EPI109+#REF!)*EPI110</f>
        <v>#REF!</v>
      </c>
      <c r="EPJ106" s="101" t="e">
        <f>(EPJ109+#REF!)*EPJ110</f>
        <v>#REF!</v>
      </c>
      <c r="EPK106" s="101" t="e">
        <f>(EPK109+#REF!)*EPK110</f>
        <v>#REF!</v>
      </c>
      <c r="EPL106" s="101" t="e">
        <f>(EPL109+#REF!)*EPL110</f>
        <v>#REF!</v>
      </c>
      <c r="EPM106" s="101" t="e">
        <f>(EPM109+#REF!)*EPM110</f>
        <v>#REF!</v>
      </c>
      <c r="EPN106" s="101" t="e">
        <f>(EPN109+#REF!)*EPN110</f>
        <v>#REF!</v>
      </c>
      <c r="EPO106" s="101" t="e">
        <f>(EPO109+#REF!)*EPO110</f>
        <v>#REF!</v>
      </c>
      <c r="EPP106" s="101" t="e">
        <f>(EPP109+#REF!)*EPP110</f>
        <v>#REF!</v>
      </c>
      <c r="EPQ106" s="101" t="e">
        <f>(EPQ109+#REF!)*EPQ110</f>
        <v>#REF!</v>
      </c>
      <c r="EPR106" s="101" t="e">
        <f>(EPR109+#REF!)*EPR110</f>
        <v>#REF!</v>
      </c>
      <c r="EPS106" s="101" t="e">
        <f>(EPS109+#REF!)*EPS110</f>
        <v>#REF!</v>
      </c>
      <c r="EPT106" s="101" t="e">
        <f>(EPT109+#REF!)*EPT110</f>
        <v>#REF!</v>
      </c>
      <c r="EPU106" s="101" t="e">
        <f>(EPU109+#REF!)*EPU110</f>
        <v>#REF!</v>
      </c>
      <c r="EPV106" s="101" t="e">
        <f>(EPV109+#REF!)*EPV110</f>
        <v>#REF!</v>
      </c>
      <c r="EPW106" s="101" t="e">
        <f>(EPW109+#REF!)*EPW110</f>
        <v>#REF!</v>
      </c>
      <c r="EPX106" s="101" t="e">
        <f>(EPX109+#REF!)*EPX110</f>
        <v>#REF!</v>
      </c>
      <c r="EPY106" s="101" t="e">
        <f>(EPY109+#REF!)*EPY110</f>
        <v>#REF!</v>
      </c>
      <c r="EPZ106" s="101" t="e">
        <f>(EPZ109+#REF!)*EPZ110</f>
        <v>#REF!</v>
      </c>
      <c r="EQA106" s="101" t="e">
        <f>(EQA109+#REF!)*EQA110</f>
        <v>#REF!</v>
      </c>
      <c r="EQB106" s="101" t="e">
        <f>(EQB109+#REF!)*EQB110</f>
        <v>#REF!</v>
      </c>
      <c r="EQC106" s="101" t="e">
        <f>(EQC109+#REF!)*EQC110</f>
        <v>#REF!</v>
      </c>
      <c r="EQD106" s="101" t="e">
        <f>(EQD109+#REF!)*EQD110</f>
        <v>#REF!</v>
      </c>
      <c r="EQE106" s="101" t="e">
        <f>(EQE109+#REF!)*EQE110</f>
        <v>#REF!</v>
      </c>
      <c r="EQF106" s="101" t="e">
        <f>(EQF109+#REF!)*EQF110</f>
        <v>#REF!</v>
      </c>
      <c r="EQG106" s="101" t="e">
        <f>(EQG109+#REF!)*EQG110</f>
        <v>#REF!</v>
      </c>
      <c r="EQH106" s="101" t="e">
        <f>(EQH109+#REF!)*EQH110</f>
        <v>#REF!</v>
      </c>
      <c r="EQI106" s="101" t="e">
        <f>(EQI109+#REF!)*EQI110</f>
        <v>#REF!</v>
      </c>
      <c r="EQJ106" s="101" t="e">
        <f>(EQJ109+#REF!)*EQJ110</f>
        <v>#REF!</v>
      </c>
      <c r="EQK106" s="101" t="e">
        <f>(EQK109+#REF!)*EQK110</f>
        <v>#REF!</v>
      </c>
      <c r="EQL106" s="101" t="e">
        <f>(EQL109+#REF!)*EQL110</f>
        <v>#REF!</v>
      </c>
      <c r="EQM106" s="101" t="e">
        <f>(EQM109+#REF!)*EQM110</f>
        <v>#REF!</v>
      </c>
      <c r="EQN106" s="101" t="e">
        <f>(EQN109+#REF!)*EQN110</f>
        <v>#REF!</v>
      </c>
      <c r="EQO106" s="101" t="e">
        <f>(EQO109+#REF!)*EQO110</f>
        <v>#REF!</v>
      </c>
      <c r="EQP106" s="101" t="e">
        <f>(EQP109+#REF!)*EQP110</f>
        <v>#REF!</v>
      </c>
      <c r="EQQ106" s="101" t="e">
        <f>(EQQ109+#REF!)*EQQ110</f>
        <v>#REF!</v>
      </c>
      <c r="EQR106" s="101" t="e">
        <f>(EQR109+#REF!)*EQR110</f>
        <v>#REF!</v>
      </c>
      <c r="EQS106" s="101" t="e">
        <f>(EQS109+#REF!)*EQS110</f>
        <v>#REF!</v>
      </c>
      <c r="EQT106" s="101" t="e">
        <f>(EQT109+#REF!)*EQT110</f>
        <v>#REF!</v>
      </c>
      <c r="EQU106" s="101" t="e">
        <f>(EQU109+#REF!)*EQU110</f>
        <v>#REF!</v>
      </c>
      <c r="EQV106" s="101" t="e">
        <f>(EQV109+#REF!)*EQV110</f>
        <v>#REF!</v>
      </c>
      <c r="EQW106" s="101" t="e">
        <f>(EQW109+#REF!)*EQW110</f>
        <v>#REF!</v>
      </c>
      <c r="EQX106" s="101" t="e">
        <f>(EQX109+#REF!)*EQX110</f>
        <v>#REF!</v>
      </c>
      <c r="EQY106" s="101" t="e">
        <f>(EQY109+#REF!)*EQY110</f>
        <v>#REF!</v>
      </c>
      <c r="EQZ106" s="101" t="e">
        <f>(EQZ109+#REF!)*EQZ110</f>
        <v>#REF!</v>
      </c>
      <c r="ERA106" s="101" t="e">
        <f>(ERA109+#REF!)*ERA110</f>
        <v>#REF!</v>
      </c>
      <c r="ERB106" s="101" t="e">
        <f>(ERB109+#REF!)*ERB110</f>
        <v>#REF!</v>
      </c>
      <c r="ERC106" s="101" t="e">
        <f>(ERC109+#REF!)*ERC110</f>
        <v>#REF!</v>
      </c>
      <c r="ERD106" s="101" t="e">
        <f>(ERD109+#REF!)*ERD110</f>
        <v>#REF!</v>
      </c>
      <c r="ERE106" s="101" t="e">
        <f>(ERE109+#REF!)*ERE110</f>
        <v>#REF!</v>
      </c>
      <c r="ERF106" s="101" t="e">
        <f>(ERF109+#REF!)*ERF110</f>
        <v>#REF!</v>
      </c>
      <c r="ERG106" s="101" t="e">
        <f>(ERG109+#REF!)*ERG110</f>
        <v>#REF!</v>
      </c>
      <c r="ERH106" s="101" t="e">
        <f>(ERH109+#REF!)*ERH110</f>
        <v>#REF!</v>
      </c>
      <c r="ERI106" s="101" t="e">
        <f>(ERI109+#REF!)*ERI110</f>
        <v>#REF!</v>
      </c>
      <c r="ERJ106" s="101" t="e">
        <f>(ERJ109+#REF!)*ERJ110</f>
        <v>#REF!</v>
      </c>
      <c r="ERK106" s="101" t="e">
        <f>(ERK109+#REF!)*ERK110</f>
        <v>#REF!</v>
      </c>
      <c r="ERL106" s="101" t="e">
        <f>(ERL109+#REF!)*ERL110</f>
        <v>#REF!</v>
      </c>
      <c r="ERM106" s="101" t="e">
        <f>(ERM109+#REF!)*ERM110</f>
        <v>#REF!</v>
      </c>
      <c r="ERN106" s="101" t="e">
        <f>(ERN109+#REF!)*ERN110</f>
        <v>#REF!</v>
      </c>
      <c r="ERO106" s="101" t="e">
        <f>(ERO109+#REF!)*ERO110</f>
        <v>#REF!</v>
      </c>
      <c r="ERP106" s="101" t="e">
        <f>(ERP109+#REF!)*ERP110</f>
        <v>#REF!</v>
      </c>
      <c r="ERQ106" s="101" t="e">
        <f>(ERQ109+#REF!)*ERQ110</f>
        <v>#REF!</v>
      </c>
      <c r="ERR106" s="101" t="e">
        <f>(ERR109+#REF!)*ERR110</f>
        <v>#REF!</v>
      </c>
      <c r="ERS106" s="101" t="e">
        <f>(ERS109+#REF!)*ERS110</f>
        <v>#REF!</v>
      </c>
      <c r="ERT106" s="101" t="e">
        <f>(ERT109+#REF!)*ERT110</f>
        <v>#REF!</v>
      </c>
      <c r="ERU106" s="101" t="e">
        <f>(ERU109+#REF!)*ERU110</f>
        <v>#REF!</v>
      </c>
      <c r="ERV106" s="101" t="e">
        <f>(ERV109+#REF!)*ERV110</f>
        <v>#REF!</v>
      </c>
      <c r="ERW106" s="101" t="e">
        <f>(ERW109+#REF!)*ERW110</f>
        <v>#REF!</v>
      </c>
      <c r="ERX106" s="101" t="e">
        <f>(ERX109+#REF!)*ERX110</f>
        <v>#REF!</v>
      </c>
      <c r="ERY106" s="101" t="e">
        <f>(ERY109+#REF!)*ERY110</f>
        <v>#REF!</v>
      </c>
      <c r="ERZ106" s="101" t="e">
        <f>(ERZ109+#REF!)*ERZ110</f>
        <v>#REF!</v>
      </c>
      <c r="ESA106" s="101" t="e">
        <f>(ESA109+#REF!)*ESA110</f>
        <v>#REF!</v>
      </c>
      <c r="ESB106" s="101" t="e">
        <f>(ESB109+#REF!)*ESB110</f>
        <v>#REF!</v>
      </c>
      <c r="ESC106" s="101" t="e">
        <f>(ESC109+#REF!)*ESC110</f>
        <v>#REF!</v>
      </c>
      <c r="ESD106" s="101" t="e">
        <f>(ESD109+#REF!)*ESD110</f>
        <v>#REF!</v>
      </c>
      <c r="ESE106" s="101" t="e">
        <f>(ESE109+#REF!)*ESE110</f>
        <v>#REF!</v>
      </c>
      <c r="ESF106" s="101" t="e">
        <f>(ESF109+#REF!)*ESF110</f>
        <v>#REF!</v>
      </c>
      <c r="ESG106" s="101" t="e">
        <f>(ESG109+#REF!)*ESG110</f>
        <v>#REF!</v>
      </c>
      <c r="ESH106" s="101" t="e">
        <f>(ESH109+#REF!)*ESH110</f>
        <v>#REF!</v>
      </c>
      <c r="ESI106" s="101" t="e">
        <f>(ESI109+#REF!)*ESI110</f>
        <v>#REF!</v>
      </c>
      <c r="ESJ106" s="101" t="e">
        <f>(ESJ109+#REF!)*ESJ110</f>
        <v>#REF!</v>
      </c>
      <c r="ESK106" s="101" t="e">
        <f>(ESK109+#REF!)*ESK110</f>
        <v>#REF!</v>
      </c>
      <c r="ESL106" s="101" t="e">
        <f>(ESL109+#REF!)*ESL110</f>
        <v>#REF!</v>
      </c>
      <c r="ESM106" s="101" t="e">
        <f>(ESM109+#REF!)*ESM110</f>
        <v>#REF!</v>
      </c>
      <c r="ESN106" s="101" t="e">
        <f>(ESN109+#REF!)*ESN110</f>
        <v>#REF!</v>
      </c>
      <c r="ESO106" s="101" t="e">
        <f>(ESO109+#REF!)*ESO110</f>
        <v>#REF!</v>
      </c>
      <c r="ESP106" s="101" t="e">
        <f>(ESP109+#REF!)*ESP110</f>
        <v>#REF!</v>
      </c>
      <c r="ESQ106" s="101" t="e">
        <f>(ESQ109+#REF!)*ESQ110</f>
        <v>#REF!</v>
      </c>
      <c r="ESR106" s="101" t="e">
        <f>(ESR109+#REF!)*ESR110</f>
        <v>#REF!</v>
      </c>
      <c r="ESS106" s="101" t="e">
        <f>(ESS109+#REF!)*ESS110</f>
        <v>#REF!</v>
      </c>
      <c r="EST106" s="101" t="e">
        <f>(EST109+#REF!)*EST110</f>
        <v>#REF!</v>
      </c>
      <c r="ESU106" s="101" t="e">
        <f>(ESU109+#REF!)*ESU110</f>
        <v>#REF!</v>
      </c>
      <c r="ESV106" s="101" t="e">
        <f>(ESV109+#REF!)*ESV110</f>
        <v>#REF!</v>
      </c>
      <c r="ESW106" s="101" t="e">
        <f>(ESW109+#REF!)*ESW110</f>
        <v>#REF!</v>
      </c>
      <c r="ESX106" s="101" t="e">
        <f>(ESX109+#REF!)*ESX110</f>
        <v>#REF!</v>
      </c>
      <c r="ESY106" s="101" t="e">
        <f>(ESY109+#REF!)*ESY110</f>
        <v>#REF!</v>
      </c>
      <c r="ESZ106" s="101" t="e">
        <f>(ESZ109+#REF!)*ESZ110</f>
        <v>#REF!</v>
      </c>
      <c r="ETA106" s="101" t="e">
        <f>(ETA109+#REF!)*ETA110</f>
        <v>#REF!</v>
      </c>
      <c r="ETB106" s="101" t="e">
        <f>(ETB109+#REF!)*ETB110</f>
        <v>#REF!</v>
      </c>
      <c r="ETC106" s="101" t="e">
        <f>(ETC109+#REF!)*ETC110</f>
        <v>#REF!</v>
      </c>
      <c r="ETD106" s="101" t="e">
        <f>(ETD109+#REF!)*ETD110</f>
        <v>#REF!</v>
      </c>
      <c r="ETE106" s="101" t="e">
        <f>(ETE109+#REF!)*ETE110</f>
        <v>#REF!</v>
      </c>
      <c r="ETF106" s="101" t="e">
        <f>(ETF109+#REF!)*ETF110</f>
        <v>#REF!</v>
      </c>
      <c r="ETG106" s="101" t="e">
        <f>(ETG109+#REF!)*ETG110</f>
        <v>#REF!</v>
      </c>
      <c r="ETH106" s="101" t="e">
        <f>(ETH109+#REF!)*ETH110</f>
        <v>#REF!</v>
      </c>
      <c r="ETI106" s="101" t="e">
        <f>(ETI109+#REF!)*ETI110</f>
        <v>#REF!</v>
      </c>
      <c r="ETJ106" s="101" t="e">
        <f>(ETJ109+#REF!)*ETJ110</f>
        <v>#REF!</v>
      </c>
      <c r="ETK106" s="101" t="e">
        <f>(ETK109+#REF!)*ETK110</f>
        <v>#REF!</v>
      </c>
      <c r="ETL106" s="101" t="e">
        <f>(ETL109+#REF!)*ETL110</f>
        <v>#REF!</v>
      </c>
      <c r="ETM106" s="101" t="e">
        <f>(ETM109+#REF!)*ETM110</f>
        <v>#REF!</v>
      </c>
      <c r="ETN106" s="101" t="e">
        <f>(ETN109+#REF!)*ETN110</f>
        <v>#REF!</v>
      </c>
      <c r="ETO106" s="101" t="e">
        <f>(ETO109+#REF!)*ETO110</f>
        <v>#REF!</v>
      </c>
      <c r="ETP106" s="101" t="e">
        <f>(ETP109+#REF!)*ETP110</f>
        <v>#REF!</v>
      </c>
      <c r="ETQ106" s="101" t="e">
        <f>(ETQ109+#REF!)*ETQ110</f>
        <v>#REF!</v>
      </c>
      <c r="ETR106" s="101" t="e">
        <f>(ETR109+#REF!)*ETR110</f>
        <v>#REF!</v>
      </c>
      <c r="ETS106" s="101" t="e">
        <f>(ETS109+#REF!)*ETS110</f>
        <v>#REF!</v>
      </c>
      <c r="ETT106" s="101" t="e">
        <f>(ETT109+#REF!)*ETT110</f>
        <v>#REF!</v>
      </c>
      <c r="ETU106" s="101" t="e">
        <f>(ETU109+#REF!)*ETU110</f>
        <v>#REF!</v>
      </c>
      <c r="ETV106" s="101" t="e">
        <f>(ETV109+#REF!)*ETV110</f>
        <v>#REF!</v>
      </c>
      <c r="ETW106" s="101" t="e">
        <f>(ETW109+#REF!)*ETW110</f>
        <v>#REF!</v>
      </c>
      <c r="ETX106" s="101" t="e">
        <f>(ETX109+#REF!)*ETX110</f>
        <v>#REF!</v>
      </c>
      <c r="ETY106" s="101" t="e">
        <f>(ETY109+#REF!)*ETY110</f>
        <v>#REF!</v>
      </c>
      <c r="ETZ106" s="101" t="e">
        <f>(ETZ109+#REF!)*ETZ110</f>
        <v>#REF!</v>
      </c>
      <c r="EUA106" s="101" t="e">
        <f>(EUA109+#REF!)*EUA110</f>
        <v>#REF!</v>
      </c>
      <c r="EUB106" s="101" t="e">
        <f>(EUB109+#REF!)*EUB110</f>
        <v>#REF!</v>
      </c>
      <c r="EUC106" s="101" t="e">
        <f>(EUC109+#REF!)*EUC110</f>
        <v>#REF!</v>
      </c>
      <c r="EUD106" s="101" t="e">
        <f>(EUD109+#REF!)*EUD110</f>
        <v>#REF!</v>
      </c>
      <c r="EUE106" s="101" t="e">
        <f>(EUE109+#REF!)*EUE110</f>
        <v>#REF!</v>
      </c>
      <c r="EUF106" s="101" t="e">
        <f>(EUF109+#REF!)*EUF110</f>
        <v>#REF!</v>
      </c>
      <c r="EUG106" s="101" t="e">
        <f>(EUG109+#REF!)*EUG110</f>
        <v>#REF!</v>
      </c>
      <c r="EUH106" s="101" t="e">
        <f>(EUH109+#REF!)*EUH110</f>
        <v>#REF!</v>
      </c>
      <c r="EUI106" s="101" t="e">
        <f>(EUI109+#REF!)*EUI110</f>
        <v>#REF!</v>
      </c>
      <c r="EUJ106" s="101" t="e">
        <f>(EUJ109+#REF!)*EUJ110</f>
        <v>#REF!</v>
      </c>
      <c r="EUK106" s="101" t="e">
        <f>(EUK109+#REF!)*EUK110</f>
        <v>#REF!</v>
      </c>
      <c r="EUL106" s="101" t="e">
        <f>(EUL109+#REF!)*EUL110</f>
        <v>#REF!</v>
      </c>
      <c r="EUM106" s="101" t="e">
        <f>(EUM109+#REF!)*EUM110</f>
        <v>#REF!</v>
      </c>
      <c r="EUN106" s="101" t="e">
        <f>(EUN109+#REF!)*EUN110</f>
        <v>#REF!</v>
      </c>
      <c r="EUO106" s="101" t="e">
        <f>(EUO109+#REF!)*EUO110</f>
        <v>#REF!</v>
      </c>
      <c r="EUP106" s="101" t="e">
        <f>(EUP109+#REF!)*EUP110</f>
        <v>#REF!</v>
      </c>
      <c r="EUQ106" s="101" t="e">
        <f>(EUQ109+#REF!)*EUQ110</f>
        <v>#REF!</v>
      </c>
      <c r="EUR106" s="101" t="e">
        <f>(EUR109+#REF!)*EUR110</f>
        <v>#REF!</v>
      </c>
      <c r="EUS106" s="101" t="e">
        <f>(EUS109+#REF!)*EUS110</f>
        <v>#REF!</v>
      </c>
      <c r="EUT106" s="101" t="e">
        <f>(EUT109+#REF!)*EUT110</f>
        <v>#REF!</v>
      </c>
      <c r="EUU106" s="101" t="e">
        <f>(EUU109+#REF!)*EUU110</f>
        <v>#REF!</v>
      </c>
      <c r="EUV106" s="101" t="e">
        <f>(EUV109+#REF!)*EUV110</f>
        <v>#REF!</v>
      </c>
      <c r="EUW106" s="101" t="e">
        <f>(EUW109+#REF!)*EUW110</f>
        <v>#REF!</v>
      </c>
      <c r="EUX106" s="101" t="e">
        <f>(EUX109+#REF!)*EUX110</f>
        <v>#REF!</v>
      </c>
      <c r="EUY106" s="101" t="e">
        <f>(EUY109+#REF!)*EUY110</f>
        <v>#REF!</v>
      </c>
      <c r="EUZ106" s="101" t="e">
        <f>(EUZ109+#REF!)*EUZ110</f>
        <v>#REF!</v>
      </c>
      <c r="EVA106" s="101" t="e">
        <f>(EVA109+#REF!)*EVA110</f>
        <v>#REF!</v>
      </c>
      <c r="EVB106" s="101" t="e">
        <f>(EVB109+#REF!)*EVB110</f>
        <v>#REF!</v>
      </c>
      <c r="EVC106" s="101" t="e">
        <f>(EVC109+#REF!)*EVC110</f>
        <v>#REF!</v>
      </c>
      <c r="EVD106" s="101" t="e">
        <f>(EVD109+#REF!)*EVD110</f>
        <v>#REF!</v>
      </c>
      <c r="EVE106" s="101" t="e">
        <f>(EVE109+#REF!)*EVE110</f>
        <v>#REF!</v>
      </c>
      <c r="EVF106" s="101" t="e">
        <f>(EVF109+#REF!)*EVF110</f>
        <v>#REF!</v>
      </c>
      <c r="EVG106" s="101" t="e">
        <f>(EVG109+#REF!)*EVG110</f>
        <v>#REF!</v>
      </c>
      <c r="EVH106" s="101" t="e">
        <f>(EVH109+#REF!)*EVH110</f>
        <v>#REF!</v>
      </c>
      <c r="EVI106" s="101" t="e">
        <f>(EVI109+#REF!)*EVI110</f>
        <v>#REF!</v>
      </c>
      <c r="EVJ106" s="101" t="e">
        <f>(EVJ109+#REF!)*EVJ110</f>
        <v>#REF!</v>
      </c>
      <c r="EVK106" s="101" t="e">
        <f>(EVK109+#REF!)*EVK110</f>
        <v>#REF!</v>
      </c>
      <c r="EVL106" s="101" t="e">
        <f>(EVL109+#REF!)*EVL110</f>
        <v>#REF!</v>
      </c>
      <c r="EVM106" s="101" t="e">
        <f>(EVM109+#REF!)*EVM110</f>
        <v>#REF!</v>
      </c>
      <c r="EVN106" s="101" t="e">
        <f>(EVN109+#REF!)*EVN110</f>
        <v>#REF!</v>
      </c>
      <c r="EVO106" s="101" t="e">
        <f>(EVO109+#REF!)*EVO110</f>
        <v>#REF!</v>
      </c>
      <c r="EVP106" s="101" t="e">
        <f>(EVP109+#REF!)*EVP110</f>
        <v>#REF!</v>
      </c>
      <c r="EVQ106" s="101" t="e">
        <f>(EVQ109+#REF!)*EVQ110</f>
        <v>#REF!</v>
      </c>
      <c r="EVR106" s="101" t="e">
        <f>(EVR109+#REF!)*EVR110</f>
        <v>#REF!</v>
      </c>
      <c r="EVS106" s="101" t="e">
        <f>(EVS109+#REF!)*EVS110</f>
        <v>#REF!</v>
      </c>
      <c r="EVT106" s="101" t="e">
        <f>(EVT109+#REF!)*EVT110</f>
        <v>#REF!</v>
      </c>
      <c r="EVU106" s="101" t="e">
        <f>(EVU109+#REF!)*EVU110</f>
        <v>#REF!</v>
      </c>
      <c r="EVV106" s="101" t="e">
        <f>(EVV109+#REF!)*EVV110</f>
        <v>#REF!</v>
      </c>
      <c r="EVW106" s="101" t="e">
        <f>(EVW109+#REF!)*EVW110</f>
        <v>#REF!</v>
      </c>
      <c r="EVX106" s="101" t="e">
        <f>(EVX109+#REF!)*EVX110</f>
        <v>#REF!</v>
      </c>
      <c r="EVY106" s="101" t="e">
        <f>(EVY109+#REF!)*EVY110</f>
        <v>#REF!</v>
      </c>
      <c r="EVZ106" s="101" t="e">
        <f>(EVZ109+#REF!)*EVZ110</f>
        <v>#REF!</v>
      </c>
      <c r="EWA106" s="101" t="e">
        <f>(EWA109+#REF!)*EWA110</f>
        <v>#REF!</v>
      </c>
      <c r="EWB106" s="101" t="e">
        <f>(EWB109+#REF!)*EWB110</f>
        <v>#REF!</v>
      </c>
      <c r="EWC106" s="101" t="e">
        <f>(EWC109+#REF!)*EWC110</f>
        <v>#REF!</v>
      </c>
      <c r="EWD106" s="101" t="e">
        <f>(EWD109+#REF!)*EWD110</f>
        <v>#REF!</v>
      </c>
      <c r="EWE106" s="101" t="e">
        <f>(EWE109+#REF!)*EWE110</f>
        <v>#REF!</v>
      </c>
      <c r="EWF106" s="101" t="e">
        <f>(EWF109+#REF!)*EWF110</f>
        <v>#REF!</v>
      </c>
      <c r="EWG106" s="101" t="e">
        <f>(EWG109+#REF!)*EWG110</f>
        <v>#REF!</v>
      </c>
      <c r="EWH106" s="101" t="e">
        <f>(EWH109+#REF!)*EWH110</f>
        <v>#REF!</v>
      </c>
      <c r="EWI106" s="101" t="e">
        <f>(EWI109+#REF!)*EWI110</f>
        <v>#REF!</v>
      </c>
      <c r="EWJ106" s="101" t="e">
        <f>(EWJ109+#REF!)*EWJ110</f>
        <v>#REF!</v>
      </c>
      <c r="EWK106" s="101" t="e">
        <f>(EWK109+#REF!)*EWK110</f>
        <v>#REF!</v>
      </c>
      <c r="EWL106" s="101" t="e">
        <f>(EWL109+#REF!)*EWL110</f>
        <v>#REF!</v>
      </c>
      <c r="EWM106" s="101" t="e">
        <f>(EWM109+#REF!)*EWM110</f>
        <v>#REF!</v>
      </c>
      <c r="EWN106" s="101" t="e">
        <f>(EWN109+#REF!)*EWN110</f>
        <v>#REF!</v>
      </c>
      <c r="EWO106" s="101" t="e">
        <f>(EWO109+#REF!)*EWO110</f>
        <v>#REF!</v>
      </c>
      <c r="EWP106" s="101" t="e">
        <f>(EWP109+#REF!)*EWP110</f>
        <v>#REF!</v>
      </c>
      <c r="EWQ106" s="101" t="e">
        <f>(EWQ109+#REF!)*EWQ110</f>
        <v>#REF!</v>
      </c>
      <c r="EWR106" s="101" t="e">
        <f>(EWR109+#REF!)*EWR110</f>
        <v>#REF!</v>
      </c>
      <c r="EWS106" s="101" t="e">
        <f>(EWS109+#REF!)*EWS110</f>
        <v>#REF!</v>
      </c>
      <c r="EWT106" s="101" t="e">
        <f>(EWT109+#REF!)*EWT110</f>
        <v>#REF!</v>
      </c>
      <c r="EWU106" s="101" t="e">
        <f>(EWU109+#REF!)*EWU110</f>
        <v>#REF!</v>
      </c>
      <c r="EWV106" s="101" t="e">
        <f>(EWV109+#REF!)*EWV110</f>
        <v>#REF!</v>
      </c>
      <c r="EWW106" s="101" t="e">
        <f>(EWW109+#REF!)*EWW110</f>
        <v>#REF!</v>
      </c>
      <c r="EWX106" s="101" t="e">
        <f>(EWX109+#REF!)*EWX110</f>
        <v>#REF!</v>
      </c>
      <c r="EWY106" s="101" t="e">
        <f>(EWY109+#REF!)*EWY110</f>
        <v>#REF!</v>
      </c>
      <c r="EWZ106" s="101" t="e">
        <f>(EWZ109+#REF!)*EWZ110</f>
        <v>#REF!</v>
      </c>
      <c r="EXA106" s="101" t="e">
        <f>(EXA109+#REF!)*EXA110</f>
        <v>#REF!</v>
      </c>
      <c r="EXB106" s="101" t="e">
        <f>(EXB109+#REF!)*EXB110</f>
        <v>#REF!</v>
      </c>
      <c r="EXC106" s="101" t="e">
        <f>(EXC109+#REF!)*EXC110</f>
        <v>#REF!</v>
      </c>
      <c r="EXD106" s="101" t="e">
        <f>(EXD109+#REF!)*EXD110</f>
        <v>#REF!</v>
      </c>
      <c r="EXE106" s="101" t="e">
        <f>(EXE109+#REF!)*EXE110</f>
        <v>#REF!</v>
      </c>
      <c r="EXF106" s="101" t="e">
        <f>(EXF109+#REF!)*EXF110</f>
        <v>#REF!</v>
      </c>
      <c r="EXG106" s="101" t="e">
        <f>(EXG109+#REF!)*EXG110</f>
        <v>#REF!</v>
      </c>
      <c r="EXH106" s="101" t="e">
        <f>(EXH109+#REF!)*EXH110</f>
        <v>#REF!</v>
      </c>
      <c r="EXI106" s="101" t="e">
        <f>(EXI109+#REF!)*EXI110</f>
        <v>#REF!</v>
      </c>
      <c r="EXJ106" s="101" t="e">
        <f>(EXJ109+#REF!)*EXJ110</f>
        <v>#REF!</v>
      </c>
      <c r="EXK106" s="101" t="e">
        <f>(EXK109+#REF!)*EXK110</f>
        <v>#REF!</v>
      </c>
      <c r="EXL106" s="101" t="e">
        <f>(EXL109+#REF!)*EXL110</f>
        <v>#REF!</v>
      </c>
      <c r="EXM106" s="101" t="e">
        <f>(EXM109+#REF!)*EXM110</f>
        <v>#REF!</v>
      </c>
      <c r="EXN106" s="101" t="e">
        <f>(EXN109+#REF!)*EXN110</f>
        <v>#REF!</v>
      </c>
      <c r="EXO106" s="101" t="e">
        <f>(EXO109+#REF!)*EXO110</f>
        <v>#REF!</v>
      </c>
      <c r="EXP106" s="101" t="e">
        <f>(EXP109+#REF!)*EXP110</f>
        <v>#REF!</v>
      </c>
      <c r="EXQ106" s="101" t="e">
        <f>(EXQ109+#REF!)*EXQ110</f>
        <v>#REF!</v>
      </c>
      <c r="EXR106" s="101" t="e">
        <f>(EXR109+#REF!)*EXR110</f>
        <v>#REF!</v>
      </c>
      <c r="EXS106" s="101" t="e">
        <f>(EXS109+#REF!)*EXS110</f>
        <v>#REF!</v>
      </c>
      <c r="EXT106" s="101" t="e">
        <f>(EXT109+#REF!)*EXT110</f>
        <v>#REF!</v>
      </c>
      <c r="EXU106" s="101" t="e">
        <f>(EXU109+#REF!)*EXU110</f>
        <v>#REF!</v>
      </c>
      <c r="EXV106" s="101" t="e">
        <f>(EXV109+#REF!)*EXV110</f>
        <v>#REF!</v>
      </c>
      <c r="EXW106" s="101" t="e">
        <f>(EXW109+#REF!)*EXW110</f>
        <v>#REF!</v>
      </c>
      <c r="EXX106" s="101" t="e">
        <f>(EXX109+#REF!)*EXX110</f>
        <v>#REF!</v>
      </c>
      <c r="EXY106" s="101" t="e">
        <f>(EXY109+#REF!)*EXY110</f>
        <v>#REF!</v>
      </c>
      <c r="EXZ106" s="101" t="e">
        <f>(EXZ109+#REF!)*EXZ110</f>
        <v>#REF!</v>
      </c>
      <c r="EYA106" s="101" t="e">
        <f>(EYA109+#REF!)*EYA110</f>
        <v>#REF!</v>
      </c>
      <c r="EYB106" s="101" t="e">
        <f>(EYB109+#REF!)*EYB110</f>
        <v>#REF!</v>
      </c>
      <c r="EYC106" s="101" t="e">
        <f>(EYC109+#REF!)*EYC110</f>
        <v>#REF!</v>
      </c>
      <c r="EYD106" s="101" t="e">
        <f>(EYD109+#REF!)*EYD110</f>
        <v>#REF!</v>
      </c>
      <c r="EYE106" s="101" t="e">
        <f>(EYE109+#REF!)*EYE110</f>
        <v>#REF!</v>
      </c>
      <c r="EYF106" s="101" t="e">
        <f>(EYF109+#REF!)*EYF110</f>
        <v>#REF!</v>
      </c>
      <c r="EYG106" s="101" t="e">
        <f>(EYG109+#REF!)*EYG110</f>
        <v>#REF!</v>
      </c>
      <c r="EYH106" s="101" t="e">
        <f>(EYH109+#REF!)*EYH110</f>
        <v>#REF!</v>
      </c>
      <c r="EYI106" s="101" t="e">
        <f>(EYI109+#REF!)*EYI110</f>
        <v>#REF!</v>
      </c>
      <c r="EYJ106" s="101" t="e">
        <f>(EYJ109+#REF!)*EYJ110</f>
        <v>#REF!</v>
      </c>
      <c r="EYK106" s="101" t="e">
        <f>(EYK109+#REF!)*EYK110</f>
        <v>#REF!</v>
      </c>
      <c r="EYL106" s="101" t="e">
        <f>(EYL109+#REF!)*EYL110</f>
        <v>#REF!</v>
      </c>
      <c r="EYM106" s="101" t="e">
        <f>(EYM109+#REF!)*EYM110</f>
        <v>#REF!</v>
      </c>
      <c r="EYN106" s="101" t="e">
        <f>(EYN109+#REF!)*EYN110</f>
        <v>#REF!</v>
      </c>
      <c r="EYO106" s="101" t="e">
        <f>(EYO109+#REF!)*EYO110</f>
        <v>#REF!</v>
      </c>
      <c r="EYP106" s="101" t="e">
        <f>(EYP109+#REF!)*EYP110</f>
        <v>#REF!</v>
      </c>
      <c r="EYQ106" s="101" t="e">
        <f>(EYQ109+#REF!)*EYQ110</f>
        <v>#REF!</v>
      </c>
      <c r="EYR106" s="101" t="e">
        <f>(EYR109+#REF!)*EYR110</f>
        <v>#REF!</v>
      </c>
      <c r="EYS106" s="101" t="e">
        <f>(EYS109+#REF!)*EYS110</f>
        <v>#REF!</v>
      </c>
      <c r="EYT106" s="101" t="e">
        <f>(EYT109+#REF!)*EYT110</f>
        <v>#REF!</v>
      </c>
      <c r="EYU106" s="101" t="e">
        <f>(EYU109+#REF!)*EYU110</f>
        <v>#REF!</v>
      </c>
      <c r="EYV106" s="101" t="e">
        <f>(EYV109+#REF!)*EYV110</f>
        <v>#REF!</v>
      </c>
      <c r="EYW106" s="101" t="e">
        <f>(EYW109+#REF!)*EYW110</f>
        <v>#REF!</v>
      </c>
      <c r="EYX106" s="101" t="e">
        <f>(EYX109+#REF!)*EYX110</f>
        <v>#REF!</v>
      </c>
      <c r="EYY106" s="101" t="e">
        <f>(EYY109+#REF!)*EYY110</f>
        <v>#REF!</v>
      </c>
      <c r="EYZ106" s="101" t="e">
        <f>(EYZ109+#REF!)*EYZ110</f>
        <v>#REF!</v>
      </c>
      <c r="EZA106" s="101" t="e">
        <f>(EZA109+#REF!)*EZA110</f>
        <v>#REF!</v>
      </c>
      <c r="EZB106" s="101" t="e">
        <f>(EZB109+#REF!)*EZB110</f>
        <v>#REF!</v>
      </c>
      <c r="EZC106" s="101" t="e">
        <f>(EZC109+#REF!)*EZC110</f>
        <v>#REF!</v>
      </c>
      <c r="EZD106" s="101" t="e">
        <f>(EZD109+#REF!)*EZD110</f>
        <v>#REF!</v>
      </c>
      <c r="EZE106" s="101" t="e">
        <f>(EZE109+#REF!)*EZE110</f>
        <v>#REF!</v>
      </c>
      <c r="EZF106" s="101" t="e">
        <f>(EZF109+#REF!)*EZF110</f>
        <v>#REF!</v>
      </c>
      <c r="EZG106" s="101" t="e">
        <f>(EZG109+#REF!)*EZG110</f>
        <v>#REF!</v>
      </c>
      <c r="EZH106" s="101" t="e">
        <f>(EZH109+#REF!)*EZH110</f>
        <v>#REF!</v>
      </c>
      <c r="EZI106" s="101" t="e">
        <f>(EZI109+#REF!)*EZI110</f>
        <v>#REF!</v>
      </c>
      <c r="EZJ106" s="101" t="e">
        <f>(EZJ109+#REF!)*EZJ110</f>
        <v>#REF!</v>
      </c>
      <c r="EZK106" s="101" t="e">
        <f>(EZK109+#REF!)*EZK110</f>
        <v>#REF!</v>
      </c>
      <c r="EZL106" s="101" t="e">
        <f>(EZL109+#REF!)*EZL110</f>
        <v>#REF!</v>
      </c>
      <c r="EZM106" s="101" t="e">
        <f>(EZM109+#REF!)*EZM110</f>
        <v>#REF!</v>
      </c>
      <c r="EZN106" s="101" t="e">
        <f>(EZN109+#REF!)*EZN110</f>
        <v>#REF!</v>
      </c>
      <c r="EZO106" s="101" t="e">
        <f>(EZO109+#REF!)*EZO110</f>
        <v>#REF!</v>
      </c>
      <c r="EZP106" s="101" t="e">
        <f>(EZP109+#REF!)*EZP110</f>
        <v>#REF!</v>
      </c>
      <c r="EZQ106" s="101" t="e">
        <f>(EZQ109+#REF!)*EZQ110</f>
        <v>#REF!</v>
      </c>
      <c r="EZR106" s="101" t="e">
        <f>(EZR109+#REF!)*EZR110</f>
        <v>#REF!</v>
      </c>
      <c r="EZS106" s="101" t="e">
        <f>(EZS109+#REF!)*EZS110</f>
        <v>#REF!</v>
      </c>
      <c r="EZT106" s="101" t="e">
        <f>(EZT109+#REF!)*EZT110</f>
        <v>#REF!</v>
      </c>
      <c r="EZU106" s="101" t="e">
        <f>(EZU109+#REF!)*EZU110</f>
        <v>#REF!</v>
      </c>
      <c r="EZV106" s="101" t="e">
        <f>(EZV109+#REF!)*EZV110</f>
        <v>#REF!</v>
      </c>
      <c r="EZW106" s="101" t="e">
        <f>(EZW109+#REF!)*EZW110</f>
        <v>#REF!</v>
      </c>
      <c r="EZX106" s="101" t="e">
        <f>(EZX109+#REF!)*EZX110</f>
        <v>#REF!</v>
      </c>
      <c r="EZY106" s="101" t="e">
        <f>(EZY109+#REF!)*EZY110</f>
        <v>#REF!</v>
      </c>
      <c r="EZZ106" s="101" t="e">
        <f>(EZZ109+#REF!)*EZZ110</f>
        <v>#REF!</v>
      </c>
      <c r="FAA106" s="101" t="e">
        <f>(FAA109+#REF!)*FAA110</f>
        <v>#REF!</v>
      </c>
      <c r="FAB106" s="101" t="e">
        <f>(FAB109+#REF!)*FAB110</f>
        <v>#REF!</v>
      </c>
      <c r="FAC106" s="101" t="e">
        <f>(FAC109+#REF!)*FAC110</f>
        <v>#REF!</v>
      </c>
      <c r="FAD106" s="101" t="e">
        <f>(FAD109+#REF!)*FAD110</f>
        <v>#REF!</v>
      </c>
      <c r="FAE106" s="101" t="e">
        <f>(FAE109+#REF!)*FAE110</f>
        <v>#REF!</v>
      </c>
      <c r="FAF106" s="101" t="e">
        <f>(FAF109+#REF!)*FAF110</f>
        <v>#REF!</v>
      </c>
      <c r="FAG106" s="101" t="e">
        <f>(FAG109+#REF!)*FAG110</f>
        <v>#REF!</v>
      </c>
      <c r="FAH106" s="101" t="e">
        <f>(FAH109+#REF!)*FAH110</f>
        <v>#REF!</v>
      </c>
      <c r="FAI106" s="101" t="e">
        <f>(FAI109+#REF!)*FAI110</f>
        <v>#REF!</v>
      </c>
      <c r="FAJ106" s="101" t="e">
        <f>(FAJ109+#REF!)*FAJ110</f>
        <v>#REF!</v>
      </c>
      <c r="FAK106" s="101" t="e">
        <f>(FAK109+#REF!)*FAK110</f>
        <v>#REF!</v>
      </c>
      <c r="FAL106" s="101" t="e">
        <f>(FAL109+#REF!)*FAL110</f>
        <v>#REF!</v>
      </c>
      <c r="FAM106" s="101" t="e">
        <f>(FAM109+#REF!)*FAM110</f>
        <v>#REF!</v>
      </c>
      <c r="FAN106" s="101" t="e">
        <f>(FAN109+#REF!)*FAN110</f>
        <v>#REF!</v>
      </c>
      <c r="FAO106" s="101" t="e">
        <f>(FAO109+#REF!)*FAO110</f>
        <v>#REF!</v>
      </c>
      <c r="FAP106" s="101" t="e">
        <f>(FAP109+#REF!)*FAP110</f>
        <v>#REF!</v>
      </c>
      <c r="FAQ106" s="101" t="e">
        <f>(FAQ109+#REF!)*FAQ110</f>
        <v>#REF!</v>
      </c>
      <c r="FAR106" s="101" t="e">
        <f>(FAR109+#REF!)*FAR110</f>
        <v>#REF!</v>
      </c>
      <c r="FAS106" s="101" t="e">
        <f>(FAS109+#REF!)*FAS110</f>
        <v>#REF!</v>
      </c>
      <c r="FAT106" s="101" t="e">
        <f>(FAT109+#REF!)*FAT110</f>
        <v>#REF!</v>
      </c>
      <c r="FAU106" s="101" t="e">
        <f>(FAU109+#REF!)*FAU110</f>
        <v>#REF!</v>
      </c>
      <c r="FAV106" s="101" t="e">
        <f>(FAV109+#REF!)*FAV110</f>
        <v>#REF!</v>
      </c>
      <c r="FAW106" s="101" t="e">
        <f>(FAW109+#REF!)*FAW110</f>
        <v>#REF!</v>
      </c>
      <c r="FAX106" s="101" t="e">
        <f>(FAX109+#REF!)*FAX110</f>
        <v>#REF!</v>
      </c>
      <c r="FAY106" s="101" t="e">
        <f>(FAY109+#REF!)*FAY110</f>
        <v>#REF!</v>
      </c>
      <c r="FAZ106" s="101" t="e">
        <f>(FAZ109+#REF!)*FAZ110</f>
        <v>#REF!</v>
      </c>
      <c r="FBA106" s="101" t="e">
        <f>(FBA109+#REF!)*FBA110</f>
        <v>#REF!</v>
      </c>
      <c r="FBB106" s="101" t="e">
        <f>(FBB109+#REF!)*FBB110</f>
        <v>#REF!</v>
      </c>
      <c r="FBC106" s="101" t="e">
        <f>(FBC109+#REF!)*FBC110</f>
        <v>#REF!</v>
      </c>
      <c r="FBD106" s="101" t="e">
        <f>(FBD109+#REF!)*FBD110</f>
        <v>#REF!</v>
      </c>
      <c r="FBE106" s="101" t="e">
        <f>(FBE109+#REF!)*FBE110</f>
        <v>#REF!</v>
      </c>
      <c r="FBF106" s="101" t="e">
        <f>(FBF109+#REF!)*FBF110</f>
        <v>#REF!</v>
      </c>
      <c r="FBG106" s="101" t="e">
        <f>(FBG109+#REF!)*FBG110</f>
        <v>#REF!</v>
      </c>
      <c r="FBH106" s="101" t="e">
        <f>(FBH109+#REF!)*FBH110</f>
        <v>#REF!</v>
      </c>
      <c r="FBI106" s="101" t="e">
        <f>(FBI109+#REF!)*FBI110</f>
        <v>#REF!</v>
      </c>
      <c r="FBJ106" s="101" t="e">
        <f>(FBJ109+#REF!)*FBJ110</f>
        <v>#REF!</v>
      </c>
      <c r="FBK106" s="101" t="e">
        <f>(FBK109+#REF!)*FBK110</f>
        <v>#REF!</v>
      </c>
      <c r="FBL106" s="101" t="e">
        <f>(FBL109+#REF!)*FBL110</f>
        <v>#REF!</v>
      </c>
      <c r="FBM106" s="101" t="e">
        <f>(FBM109+#REF!)*FBM110</f>
        <v>#REF!</v>
      </c>
      <c r="FBN106" s="101" t="e">
        <f>(FBN109+#REF!)*FBN110</f>
        <v>#REF!</v>
      </c>
      <c r="FBO106" s="101" t="e">
        <f>(FBO109+#REF!)*FBO110</f>
        <v>#REF!</v>
      </c>
      <c r="FBP106" s="101" t="e">
        <f>(FBP109+#REF!)*FBP110</f>
        <v>#REF!</v>
      </c>
      <c r="FBQ106" s="101" t="e">
        <f>(FBQ109+#REF!)*FBQ110</f>
        <v>#REF!</v>
      </c>
      <c r="FBR106" s="101" t="e">
        <f>(FBR109+#REF!)*FBR110</f>
        <v>#REF!</v>
      </c>
      <c r="FBS106" s="101" t="e">
        <f>(FBS109+#REF!)*FBS110</f>
        <v>#REF!</v>
      </c>
      <c r="FBT106" s="101" t="e">
        <f>(FBT109+#REF!)*FBT110</f>
        <v>#REF!</v>
      </c>
      <c r="FBU106" s="101" t="e">
        <f>(FBU109+#REF!)*FBU110</f>
        <v>#REF!</v>
      </c>
      <c r="FBV106" s="101" t="e">
        <f>(FBV109+#REF!)*FBV110</f>
        <v>#REF!</v>
      </c>
      <c r="FBW106" s="101" t="e">
        <f>(FBW109+#REF!)*FBW110</f>
        <v>#REF!</v>
      </c>
      <c r="FBX106" s="101" t="e">
        <f>(FBX109+#REF!)*FBX110</f>
        <v>#REF!</v>
      </c>
      <c r="FBY106" s="101" t="e">
        <f>(FBY109+#REF!)*FBY110</f>
        <v>#REF!</v>
      </c>
      <c r="FBZ106" s="101" t="e">
        <f>(FBZ109+#REF!)*FBZ110</f>
        <v>#REF!</v>
      </c>
      <c r="FCA106" s="101" t="e">
        <f>(FCA109+#REF!)*FCA110</f>
        <v>#REF!</v>
      </c>
      <c r="FCB106" s="101" t="e">
        <f>(FCB109+#REF!)*FCB110</f>
        <v>#REF!</v>
      </c>
      <c r="FCC106" s="101" t="e">
        <f>(FCC109+#REF!)*FCC110</f>
        <v>#REF!</v>
      </c>
      <c r="FCD106" s="101" t="e">
        <f>(FCD109+#REF!)*FCD110</f>
        <v>#REF!</v>
      </c>
      <c r="FCE106" s="101" t="e">
        <f>(FCE109+#REF!)*FCE110</f>
        <v>#REF!</v>
      </c>
      <c r="FCF106" s="101" t="e">
        <f>(FCF109+#REF!)*FCF110</f>
        <v>#REF!</v>
      </c>
      <c r="FCG106" s="101" t="e">
        <f>(FCG109+#REF!)*FCG110</f>
        <v>#REF!</v>
      </c>
      <c r="FCH106" s="101" t="e">
        <f>(FCH109+#REF!)*FCH110</f>
        <v>#REF!</v>
      </c>
      <c r="FCI106" s="101" t="e">
        <f>(FCI109+#REF!)*FCI110</f>
        <v>#REF!</v>
      </c>
      <c r="FCJ106" s="101" t="e">
        <f>(FCJ109+#REF!)*FCJ110</f>
        <v>#REF!</v>
      </c>
      <c r="FCK106" s="101" t="e">
        <f>(FCK109+#REF!)*FCK110</f>
        <v>#REF!</v>
      </c>
      <c r="FCL106" s="101" t="e">
        <f>(FCL109+#REF!)*FCL110</f>
        <v>#REF!</v>
      </c>
      <c r="FCM106" s="101" t="e">
        <f>(FCM109+#REF!)*FCM110</f>
        <v>#REF!</v>
      </c>
      <c r="FCN106" s="101" t="e">
        <f>(FCN109+#REF!)*FCN110</f>
        <v>#REF!</v>
      </c>
      <c r="FCO106" s="101" t="e">
        <f>(FCO109+#REF!)*FCO110</f>
        <v>#REF!</v>
      </c>
      <c r="FCP106" s="101" t="e">
        <f>(FCP109+#REF!)*FCP110</f>
        <v>#REF!</v>
      </c>
      <c r="FCQ106" s="101" t="e">
        <f>(FCQ109+#REF!)*FCQ110</f>
        <v>#REF!</v>
      </c>
      <c r="FCR106" s="101" t="e">
        <f>(FCR109+#REF!)*FCR110</f>
        <v>#REF!</v>
      </c>
      <c r="FCS106" s="101" t="e">
        <f>(FCS109+#REF!)*FCS110</f>
        <v>#REF!</v>
      </c>
      <c r="FCT106" s="101" t="e">
        <f>(FCT109+#REF!)*FCT110</f>
        <v>#REF!</v>
      </c>
      <c r="FCU106" s="101" t="e">
        <f>(FCU109+#REF!)*FCU110</f>
        <v>#REF!</v>
      </c>
      <c r="FCV106" s="101" t="e">
        <f>(FCV109+#REF!)*FCV110</f>
        <v>#REF!</v>
      </c>
      <c r="FCW106" s="101" t="e">
        <f>(FCW109+#REF!)*FCW110</f>
        <v>#REF!</v>
      </c>
      <c r="FCX106" s="101" t="e">
        <f>(FCX109+#REF!)*FCX110</f>
        <v>#REF!</v>
      </c>
      <c r="FCY106" s="101" t="e">
        <f>(FCY109+#REF!)*FCY110</f>
        <v>#REF!</v>
      </c>
      <c r="FCZ106" s="101" t="e">
        <f>(FCZ109+#REF!)*FCZ110</f>
        <v>#REF!</v>
      </c>
      <c r="FDA106" s="101" t="e">
        <f>(FDA109+#REF!)*FDA110</f>
        <v>#REF!</v>
      </c>
      <c r="FDB106" s="101" t="e">
        <f>(FDB109+#REF!)*FDB110</f>
        <v>#REF!</v>
      </c>
      <c r="FDC106" s="101" t="e">
        <f>(FDC109+#REF!)*FDC110</f>
        <v>#REF!</v>
      </c>
      <c r="FDD106" s="101" t="e">
        <f>(FDD109+#REF!)*FDD110</f>
        <v>#REF!</v>
      </c>
      <c r="FDE106" s="101" t="e">
        <f>(FDE109+#REF!)*FDE110</f>
        <v>#REF!</v>
      </c>
      <c r="FDF106" s="101" t="e">
        <f>(FDF109+#REF!)*FDF110</f>
        <v>#REF!</v>
      </c>
      <c r="FDG106" s="101" t="e">
        <f>(FDG109+#REF!)*FDG110</f>
        <v>#REF!</v>
      </c>
      <c r="FDH106" s="101" t="e">
        <f>(FDH109+#REF!)*FDH110</f>
        <v>#REF!</v>
      </c>
      <c r="FDI106" s="101" t="e">
        <f>(FDI109+#REF!)*FDI110</f>
        <v>#REF!</v>
      </c>
      <c r="FDJ106" s="101" t="e">
        <f>(FDJ109+#REF!)*FDJ110</f>
        <v>#REF!</v>
      </c>
      <c r="FDK106" s="101" t="e">
        <f>(FDK109+#REF!)*FDK110</f>
        <v>#REF!</v>
      </c>
      <c r="FDL106" s="101" t="e">
        <f>(FDL109+#REF!)*FDL110</f>
        <v>#REF!</v>
      </c>
      <c r="FDM106" s="101" t="e">
        <f>(FDM109+#REF!)*FDM110</f>
        <v>#REF!</v>
      </c>
      <c r="FDN106" s="101" t="e">
        <f>(FDN109+#REF!)*FDN110</f>
        <v>#REF!</v>
      </c>
      <c r="FDO106" s="101" t="e">
        <f>(FDO109+#REF!)*FDO110</f>
        <v>#REF!</v>
      </c>
      <c r="FDP106" s="101" t="e">
        <f>(FDP109+#REF!)*FDP110</f>
        <v>#REF!</v>
      </c>
      <c r="FDQ106" s="101" t="e">
        <f>(FDQ109+#REF!)*FDQ110</f>
        <v>#REF!</v>
      </c>
      <c r="FDR106" s="101" t="e">
        <f>(FDR109+#REF!)*FDR110</f>
        <v>#REF!</v>
      </c>
      <c r="FDS106" s="101" t="e">
        <f>(FDS109+#REF!)*FDS110</f>
        <v>#REF!</v>
      </c>
      <c r="FDT106" s="101" t="e">
        <f>(FDT109+#REF!)*FDT110</f>
        <v>#REF!</v>
      </c>
      <c r="FDU106" s="101" t="e">
        <f>(FDU109+#REF!)*FDU110</f>
        <v>#REF!</v>
      </c>
      <c r="FDV106" s="101" t="e">
        <f>(FDV109+#REF!)*FDV110</f>
        <v>#REF!</v>
      </c>
      <c r="FDW106" s="101" t="e">
        <f>(FDW109+#REF!)*FDW110</f>
        <v>#REF!</v>
      </c>
      <c r="FDX106" s="101" t="e">
        <f>(FDX109+#REF!)*FDX110</f>
        <v>#REF!</v>
      </c>
      <c r="FDY106" s="101" t="e">
        <f>(FDY109+#REF!)*FDY110</f>
        <v>#REF!</v>
      </c>
      <c r="FDZ106" s="101" t="e">
        <f>(FDZ109+#REF!)*FDZ110</f>
        <v>#REF!</v>
      </c>
      <c r="FEA106" s="101" t="e">
        <f>(FEA109+#REF!)*FEA110</f>
        <v>#REF!</v>
      </c>
      <c r="FEB106" s="101" t="e">
        <f>(FEB109+#REF!)*FEB110</f>
        <v>#REF!</v>
      </c>
      <c r="FEC106" s="101" t="e">
        <f>(FEC109+#REF!)*FEC110</f>
        <v>#REF!</v>
      </c>
      <c r="FED106" s="101" t="e">
        <f>(FED109+#REF!)*FED110</f>
        <v>#REF!</v>
      </c>
      <c r="FEE106" s="101" t="e">
        <f>(FEE109+#REF!)*FEE110</f>
        <v>#REF!</v>
      </c>
      <c r="FEF106" s="101" t="e">
        <f>(FEF109+#REF!)*FEF110</f>
        <v>#REF!</v>
      </c>
      <c r="FEG106" s="101" t="e">
        <f>(FEG109+#REF!)*FEG110</f>
        <v>#REF!</v>
      </c>
      <c r="FEH106" s="101" t="e">
        <f>(FEH109+#REF!)*FEH110</f>
        <v>#REF!</v>
      </c>
      <c r="FEI106" s="101" t="e">
        <f>(FEI109+#REF!)*FEI110</f>
        <v>#REF!</v>
      </c>
      <c r="FEJ106" s="101" t="e">
        <f>(FEJ109+#REF!)*FEJ110</f>
        <v>#REF!</v>
      </c>
      <c r="FEK106" s="101" t="e">
        <f>(FEK109+#REF!)*FEK110</f>
        <v>#REF!</v>
      </c>
      <c r="FEL106" s="101" t="e">
        <f>(FEL109+#REF!)*FEL110</f>
        <v>#REF!</v>
      </c>
      <c r="FEM106" s="101" t="e">
        <f>(FEM109+#REF!)*FEM110</f>
        <v>#REF!</v>
      </c>
      <c r="FEN106" s="101" t="e">
        <f>(FEN109+#REF!)*FEN110</f>
        <v>#REF!</v>
      </c>
      <c r="FEO106" s="101" t="e">
        <f>(FEO109+#REF!)*FEO110</f>
        <v>#REF!</v>
      </c>
      <c r="FEP106" s="101" t="e">
        <f>(FEP109+#REF!)*FEP110</f>
        <v>#REF!</v>
      </c>
      <c r="FEQ106" s="101" t="e">
        <f>(FEQ109+#REF!)*FEQ110</f>
        <v>#REF!</v>
      </c>
      <c r="FER106" s="101" t="e">
        <f>(FER109+#REF!)*FER110</f>
        <v>#REF!</v>
      </c>
      <c r="FES106" s="101" t="e">
        <f>(FES109+#REF!)*FES110</f>
        <v>#REF!</v>
      </c>
      <c r="FET106" s="101" t="e">
        <f>(FET109+#REF!)*FET110</f>
        <v>#REF!</v>
      </c>
      <c r="FEU106" s="101" t="e">
        <f>(FEU109+#REF!)*FEU110</f>
        <v>#REF!</v>
      </c>
      <c r="FEV106" s="101" t="e">
        <f>(FEV109+#REF!)*FEV110</f>
        <v>#REF!</v>
      </c>
      <c r="FEW106" s="101" t="e">
        <f>(FEW109+#REF!)*FEW110</f>
        <v>#REF!</v>
      </c>
      <c r="FEX106" s="101" t="e">
        <f>(FEX109+#REF!)*FEX110</f>
        <v>#REF!</v>
      </c>
      <c r="FEY106" s="101" t="e">
        <f>(FEY109+#REF!)*FEY110</f>
        <v>#REF!</v>
      </c>
      <c r="FEZ106" s="101" t="e">
        <f>(FEZ109+#REF!)*FEZ110</f>
        <v>#REF!</v>
      </c>
      <c r="FFA106" s="101" t="e">
        <f>(FFA109+#REF!)*FFA110</f>
        <v>#REF!</v>
      </c>
      <c r="FFB106" s="101" t="e">
        <f>(FFB109+#REF!)*FFB110</f>
        <v>#REF!</v>
      </c>
      <c r="FFC106" s="101" t="e">
        <f>(FFC109+#REF!)*FFC110</f>
        <v>#REF!</v>
      </c>
      <c r="FFD106" s="101" t="e">
        <f>(FFD109+#REF!)*FFD110</f>
        <v>#REF!</v>
      </c>
      <c r="FFE106" s="101" t="e">
        <f>(FFE109+#REF!)*FFE110</f>
        <v>#REF!</v>
      </c>
      <c r="FFF106" s="101" t="e">
        <f>(FFF109+#REF!)*FFF110</f>
        <v>#REF!</v>
      </c>
      <c r="FFG106" s="101" t="e">
        <f>(FFG109+#REF!)*FFG110</f>
        <v>#REF!</v>
      </c>
      <c r="FFH106" s="101" t="e">
        <f>(FFH109+#REF!)*FFH110</f>
        <v>#REF!</v>
      </c>
      <c r="FFI106" s="101" t="e">
        <f>(FFI109+#REF!)*FFI110</f>
        <v>#REF!</v>
      </c>
      <c r="FFJ106" s="101" t="e">
        <f>(FFJ109+#REF!)*FFJ110</f>
        <v>#REF!</v>
      </c>
      <c r="FFK106" s="101" t="e">
        <f>(FFK109+#REF!)*FFK110</f>
        <v>#REF!</v>
      </c>
      <c r="FFL106" s="101" t="e">
        <f>(FFL109+#REF!)*FFL110</f>
        <v>#REF!</v>
      </c>
      <c r="FFM106" s="101" t="e">
        <f>(FFM109+#REF!)*FFM110</f>
        <v>#REF!</v>
      </c>
      <c r="FFN106" s="101" t="e">
        <f>(FFN109+#REF!)*FFN110</f>
        <v>#REF!</v>
      </c>
      <c r="FFO106" s="101" t="e">
        <f>(FFO109+#REF!)*FFO110</f>
        <v>#REF!</v>
      </c>
      <c r="FFP106" s="101" t="e">
        <f>(FFP109+#REF!)*FFP110</f>
        <v>#REF!</v>
      </c>
      <c r="FFQ106" s="101" t="e">
        <f>(FFQ109+#REF!)*FFQ110</f>
        <v>#REF!</v>
      </c>
      <c r="FFR106" s="101" t="e">
        <f>(FFR109+#REF!)*FFR110</f>
        <v>#REF!</v>
      </c>
      <c r="FFS106" s="101" t="e">
        <f>(FFS109+#REF!)*FFS110</f>
        <v>#REF!</v>
      </c>
      <c r="FFT106" s="101" t="e">
        <f>(FFT109+#REF!)*FFT110</f>
        <v>#REF!</v>
      </c>
      <c r="FFU106" s="101" t="e">
        <f>(FFU109+#REF!)*FFU110</f>
        <v>#REF!</v>
      </c>
      <c r="FFV106" s="101" t="e">
        <f>(FFV109+#REF!)*FFV110</f>
        <v>#REF!</v>
      </c>
      <c r="FFW106" s="101" t="e">
        <f>(FFW109+#REF!)*FFW110</f>
        <v>#REF!</v>
      </c>
      <c r="FFX106" s="101" t="e">
        <f>(FFX109+#REF!)*FFX110</f>
        <v>#REF!</v>
      </c>
      <c r="FFY106" s="101" t="e">
        <f>(FFY109+#REF!)*FFY110</f>
        <v>#REF!</v>
      </c>
      <c r="FFZ106" s="101" t="e">
        <f>(FFZ109+#REF!)*FFZ110</f>
        <v>#REF!</v>
      </c>
      <c r="FGA106" s="101" t="e">
        <f>(FGA109+#REF!)*FGA110</f>
        <v>#REF!</v>
      </c>
      <c r="FGB106" s="101" t="e">
        <f>(FGB109+#REF!)*FGB110</f>
        <v>#REF!</v>
      </c>
      <c r="FGC106" s="101" t="e">
        <f>(FGC109+#REF!)*FGC110</f>
        <v>#REF!</v>
      </c>
      <c r="FGD106" s="101" t="e">
        <f>(FGD109+#REF!)*FGD110</f>
        <v>#REF!</v>
      </c>
      <c r="FGE106" s="101" t="e">
        <f>(FGE109+#REF!)*FGE110</f>
        <v>#REF!</v>
      </c>
      <c r="FGF106" s="101" t="e">
        <f>(FGF109+#REF!)*FGF110</f>
        <v>#REF!</v>
      </c>
      <c r="FGG106" s="101" t="e">
        <f>(FGG109+#REF!)*FGG110</f>
        <v>#REF!</v>
      </c>
      <c r="FGH106" s="101" t="e">
        <f>(FGH109+#REF!)*FGH110</f>
        <v>#REF!</v>
      </c>
      <c r="FGI106" s="101" t="e">
        <f>(FGI109+#REF!)*FGI110</f>
        <v>#REF!</v>
      </c>
      <c r="FGJ106" s="101" t="e">
        <f>(FGJ109+#REF!)*FGJ110</f>
        <v>#REF!</v>
      </c>
      <c r="FGK106" s="101" t="e">
        <f>(FGK109+#REF!)*FGK110</f>
        <v>#REF!</v>
      </c>
      <c r="FGL106" s="101" t="e">
        <f>(FGL109+#REF!)*FGL110</f>
        <v>#REF!</v>
      </c>
      <c r="FGM106" s="101" t="e">
        <f>(FGM109+#REF!)*FGM110</f>
        <v>#REF!</v>
      </c>
      <c r="FGN106" s="101" t="e">
        <f>(FGN109+#REF!)*FGN110</f>
        <v>#REF!</v>
      </c>
      <c r="FGO106" s="101" t="e">
        <f>(FGO109+#REF!)*FGO110</f>
        <v>#REF!</v>
      </c>
      <c r="FGP106" s="101" t="e">
        <f>(FGP109+#REF!)*FGP110</f>
        <v>#REF!</v>
      </c>
      <c r="FGQ106" s="101" t="e">
        <f>(FGQ109+#REF!)*FGQ110</f>
        <v>#REF!</v>
      </c>
      <c r="FGR106" s="101" t="e">
        <f>(FGR109+#REF!)*FGR110</f>
        <v>#REF!</v>
      </c>
      <c r="FGS106" s="101" t="e">
        <f>(FGS109+#REF!)*FGS110</f>
        <v>#REF!</v>
      </c>
      <c r="FGT106" s="101" t="e">
        <f>(FGT109+#REF!)*FGT110</f>
        <v>#REF!</v>
      </c>
      <c r="FGU106" s="101" t="e">
        <f>(FGU109+#REF!)*FGU110</f>
        <v>#REF!</v>
      </c>
      <c r="FGV106" s="101" t="e">
        <f>(FGV109+#REF!)*FGV110</f>
        <v>#REF!</v>
      </c>
      <c r="FGW106" s="101" t="e">
        <f>(FGW109+#REF!)*FGW110</f>
        <v>#REF!</v>
      </c>
      <c r="FGX106" s="101" t="e">
        <f>(FGX109+#REF!)*FGX110</f>
        <v>#REF!</v>
      </c>
      <c r="FGY106" s="101" t="e">
        <f>(FGY109+#REF!)*FGY110</f>
        <v>#REF!</v>
      </c>
      <c r="FGZ106" s="101" t="e">
        <f>(FGZ109+#REF!)*FGZ110</f>
        <v>#REF!</v>
      </c>
      <c r="FHA106" s="101" t="e">
        <f>(FHA109+#REF!)*FHA110</f>
        <v>#REF!</v>
      </c>
      <c r="FHB106" s="101" t="e">
        <f>(FHB109+#REF!)*FHB110</f>
        <v>#REF!</v>
      </c>
      <c r="FHC106" s="101" t="e">
        <f>(FHC109+#REF!)*FHC110</f>
        <v>#REF!</v>
      </c>
      <c r="FHD106" s="101" t="e">
        <f>(FHD109+#REF!)*FHD110</f>
        <v>#REF!</v>
      </c>
      <c r="FHE106" s="101" t="e">
        <f>(FHE109+#REF!)*FHE110</f>
        <v>#REF!</v>
      </c>
      <c r="FHF106" s="101" t="e">
        <f>(FHF109+#REF!)*FHF110</f>
        <v>#REF!</v>
      </c>
      <c r="FHG106" s="101" t="e">
        <f>(FHG109+#REF!)*FHG110</f>
        <v>#REF!</v>
      </c>
      <c r="FHH106" s="101" t="e">
        <f>(FHH109+#REF!)*FHH110</f>
        <v>#REF!</v>
      </c>
      <c r="FHI106" s="101" t="e">
        <f>(FHI109+#REF!)*FHI110</f>
        <v>#REF!</v>
      </c>
      <c r="FHJ106" s="101" t="e">
        <f>(FHJ109+#REF!)*FHJ110</f>
        <v>#REF!</v>
      </c>
      <c r="FHK106" s="101" t="e">
        <f>(FHK109+#REF!)*FHK110</f>
        <v>#REF!</v>
      </c>
      <c r="FHL106" s="101" t="e">
        <f>(FHL109+#REF!)*FHL110</f>
        <v>#REF!</v>
      </c>
      <c r="FHM106" s="101" t="e">
        <f>(FHM109+#REF!)*FHM110</f>
        <v>#REF!</v>
      </c>
      <c r="FHN106" s="101" t="e">
        <f>(FHN109+#REF!)*FHN110</f>
        <v>#REF!</v>
      </c>
      <c r="FHO106" s="101" t="e">
        <f>(FHO109+#REF!)*FHO110</f>
        <v>#REF!</v>
      </c>
      <c r="FHP106" s="101" t="e">
        <f>(FHP109+#REF!)*FHP110</f>
        <v>#REF!</v>
      </c>
      <c r="FHQ106" s="101" t="e">
        <f>(FHQ109+#REF!)*FHQ110</f>
        <v>#REF!</v>
      </c>
      <c r="FHR106" s="101" t="e">
        <f>(FHR109+#REF!)*FHR110</f>
        <v>#REF!</v>
      </c>
      <c r="FHS106" s="101" t="e">
        <f>(FHS109+#REF!)*FHS110</f>
        <v>#REF!</v>
      </c>
      <c r="FHT106" s="101" t="e">
        <f>(FHT109+#REF!)*FHT110</f>
        <v>#REF!</v>
      </c>
      <c r="FHU106" s="101" t="e">
        <f>(FHU109+#REF!)*FHU110</f>
        <v>#REF!</v>
      </c>
      <c r="FHV106" s="101" t="e">
        <f>(FHV109+#REF!)*FHV110</f>
        <v>#REF!</v>
      </c>
      <c r="FHW106" s="101" t="e">
        <f>(FHW109+#REF!)*FHW110</f>
        <v>#REF!</v>
      </c>
      <c r="FHX106" s="101" t="e">
        <f>(FHX109+#REF!)*FHX110</f>
        <v>#REF!</v>
      </c>
      <c r="FHY106" s="101" t="e">
        <f>(FHY109+#REF!)*FHY110</f>
        <v>#REF!</v>
      </c>
      <c r="FHZ106" s="101" t="e">
        <f>(FHZ109+#REF!)*FHZ110</f>
        <v>#REF!</v>
      </c>
      <c r="FIA106" s="101" t="e">
        <f>(FIA109+#REF!)*FIA110</f>
        <v>#REF!</v>
      </c>
      <c r="FIB106" s="101" t="e">
        <f>(FIB109+#REF!)*FIB110</f>
        <v>#REF!</v>
      </c>
      <c r="FIC106" s="101" t="e">
        <f>(FIC109+#REF!)*FIC110</f>
        <v>#REF!</v>
      </c>
      <c r="FID106" s="101" t="e">
        <f>(FID109+#REF!)*FID110</f>
        <v>#REF!</v>
      </c>
      <c r="FIE106" s="101" t="e">
        <f>(FIE109+#REF!)*FIE110</f>
        <v>#REF!</v>
      </c>
      <c r="FIF106" s="101" t="e">
        <f>(FIF109+#REF!)*FIF110</f>
        <v>#REF!</v>
      </c>
      <c r="FIG106" s="101" t="e">
        <f>(FIG109+#REF!)*FIG110</f>
        <v>#REF!</v>
      </c>
      <c r="FIH106" s="101" t="e">
        <f>(FIH109+#REF!)*FIH110</f>
        <v>#REF!</v>
      </c>
      <c r="FII106" s="101" t="e">
        <f>(FII109+#REF!)*FII110</f>
        <v>#REF!</v>
      </c>
      <c r="FIJ106" s="101" t="e">
        <f>(FIJ109+#REF!)*FIJ110</f>
        <v>#REF!</v>
      </c>
      <c r="FIK106" s="101" t="e">
        <f>(FIK109+#REF!)*FIK110</f>
        <v>#REF!</v>
      </c>
      <c r="FIL106" s="101" t="e">
        <f>(FIL109+#REF!)*FIL110</f>
        <v>#REF!</v>
      </c>
      <c r="FIM106" s="101" t="e">
        <f>(FIM109+#REF!)*FIM110</f>
        <v>#REF!</v>
      </c>
      <c r="FIN106" s="101" t="e">
        <f>(FIN109+#REF!)*FIN110</f>
        <v>#REF!</v>
      </c>
      <c r="FIO106" s="101" t="e">
        <f>(FIO109+#REF!)*FIO110</f>
        <v>#REF!</v>
      </c>
      <c r="FIP106" s="101" t="e">
        <f>(FIP109+#REF!)*FIP110</f>
        <v>#REF!</v>
      </c>
      <c r="FIQ106" s="101" t="e">
        <f>(FIQ109+#REF!)*FIQ110</f>
        <v>#REF!</v>
      </c>
      <c r="FIR106" s="101" t="e">
        <f>(FIR109+#REF!)*FIR110</f>
        <v>#REF!</v>
      </c>
      <c r="FIS106" s="101" t="e">
        <f>(FIS109+#REF!)*FIS110</f>
        <v>#REF!</v>
      </c>
      <c r="FIT106" s="101" t="e">
        <f>(FIT109+#REF!)*FIT110</f>
        <v>#REF!</v>
      </c>
      <c r="FIU106" s="101" t="e">
        <f>(FIU109+#REF!)*FIU110</f>
        <v>#REF!</v>
      </c>
      <c r="FIV106" s="101" t="e">
        <f>(FIV109+#REF!)*FIV110</f>
        <v>#REF!</v>
      </c>
      <c r="FIW106" s="101" t="e">
        <f>(FIW109+#REF!)*FIW110</f>
        <v>#REF!</v>
      </c>
      <c r="FIX106" s="101" t="e">
        <f>(FIX109+#REF!)*FIX110</f>
        <v>#REF!</v>
      </c>
      <c r="FIY106" s="101" t="e">
        <f>(FIY109+#REF!)*FIY110</f>
        <v>#REF!</v>
      </c>
      <c r="FIZ106" s="101" t="e">
        <f>(FIZ109+#REF!)*FIZ110</f>
        <v>#REF!</v>
      </c>
      <c r="FJA106" s="101" t="e">
        <f>(FJA109+#REF!)*FJA110</f>
        <v>#REF!</v>
      </c>
      <c r="FJB106" s="101" t="e">
        <f>(FJB109+#REF!)*FJB110</f>
        <v>#REF!</v>
      </c>
      <c r="FJC106" s="101" t="e">
        <f>(FJC109+#REF!)*FJC110</f>
        <v>#REF!</v>
      </c>
      <c r="FJD106" s="101" t="e">
        <f>(FJD109+#REF!)*FJD110</f>
        <v>#REF!</v>
      </c>
      <c r="FJE106" s="101" t="e">
        <f>(FJE109+#REF!)*FJE110</f>
        <v>#REF!</v>
      </c>
      <c r="FJF106" s="101" t="e">
        <f>(FJF109+#REF!)*FJF110</f>
        <v>#REF!</v>
      </c>
      <c r="FJG106" s="101" t="e">
        <f>(FJG109+#REF!)*FJG110</f>
        <v>#REF!</v>
      </c>
      <c r="FJH106" s="101" t="e">
        <f>(FJH109+#REF!)*FJH110</f>
        <v>#REF!</v>
      </c>
      <c r="FJI106" s="101" t="e">
        <f>(FJI109+#REF!)*FJI110</f>
        <v>#REF!</v>
      </c>
      <c r="FJJ106" s="101" t="e">
        <f>(FJJ109+#REF!)*FJJ110</f>
        <v>#REF!</v>
      </c>
      <c r="FJK106" s="101" t="e">
        <f>(FJK109+#REF!)*FJK110</f>
        <v>#REF!</v>
      </c>
      <c r="FJL106" s="101" t="e">
        <f>(FJL109+#REF!)*FJL110</f>
        <v>#REF!</v>
      </c>
      <c r="FJM106" s="101" t="e">
        <f>(FJM109+#REF!)*FJM110</f>
        <v>#REF!</v>
      </c>
      <c r="FJN106" s="101" t="e">
        <f>(FJN109+#REF!)*FJN110</f>
        <v>#REF!</v>
      </c>
      <c r="FJO106" s="101" t="e">
        <f>(FJO109+#REF!)*FJO110</f>
        <v>#REF!</v>
      </c>
      <c r="FJP106" s="101" t="e">
        <f>(FJP109+#REF!)*FJP110</f>
        <v>#REF!</v>
      </c>
      <c r="FJQ106" s="101" t="e">
        <f>(FJQ109+#REF!)*FJQ110</f>
        <v>#REF!</v>
      </c>
      <c r="FJR106" s="101" t="e">
        <f>(FJR109+#REF!)*FJR110</f>
        <v>#REF!</v>
      </c>
      <c r="FJS106" s="101" t="e">
        <f>(FJS109+#REF!)*FJS110</f>
        <v>#REF!</v>
      </c>
      <c r="FJT106" s="101" t="e">
        <f>(FJT109+#REF!)*FJT110</f>
        <v>#REF!</v>
      </c>
      <c r="FJU106" s="101" t="e">
        <f>(FJU109+#REF!)*FJU110</f>
        <v>#REF!</v>
      </c>
      <c r="FJV106" s="101" t="e">
        <f>(FJV109+#REF!)*FJV110</f>
        <v>#REF!</v>
      </c>
      <c r="FJW106" s="101" t="e">
        <f>(FJW109+#REF!)*FJW110</f>
        <v>#REF!</v>
      </c>
      <c r="FJX106" s="101" t="e">
        <f>(FJX109+#REF!)*FJX110</f>
        <v>#REF!</v>
      </c>
      <c r="FJY106" s="101" t="e">
        <f>(FJY109+#REF!)*FJY110</f>
        <v>#REF!</v>
      </c>
      <c r="FJZ106" s="101" t="e">
        <f>(FJZ109+#REF!)*FJZ110</f>
        <v>#REF!</v>
      </c>
      <c r="FKA106" s="101" t="e">
        <f>(FKA109+#REF!)*FKA110</f>
        <v>#REF!</v>
      </c>
      <c r="FKB106" s="101" t="e">
        <f>(FKB109+#REF!)*FKB110</f>
        <v>#REF!</v>
      </c>
      <c r="FKC106" s="101" t="e">
        <f>(FKC109+#REF!)*FKC110</f>
        <v>#REF!</v>
      </c>
      <c r="FKD106" s="101" t="e">
        <f>(FKD109+#REF!)*FKD110</f>
        <v>#REF!</v>
      </c>
      <c r="FKE106" s="101" t="e">
        <f>(FKE109+#REF!)*FKE110</f>
        <v>#REF!</v>
      </c>
      <c r="FKF106" s="101" t="e">
        <f>(FKF109+#REF!)*FKF110</f>
        <v>#REF!</v>
      </c>
      <c r="FKG106" s="101" t="e">
        <f>(FKG109+#REF!)*FKG110</f>
        <v>#REF!</v>
      </c>
      <c r="FKH106" s="101" t="e">
        <f>(FKH109+#REF!)*FKH110</f>
        <v>#REF!</v>
      </c>
      <c r="FKI106" s="101" t="e">
        <f>(FKI109+#REF!)*FKI110</f>
        <v>#REF!</v>
      </c>
      <c r="FKJ106" s="101" t="e">
        <f>(FKJ109+#REF!)*FKJ110</f>
        <v>#REF!</v>
      </c>
      <c r="FKK106" s="101" t="e">
        <f>(FKK109+#REF!)*FKK110</f>
        <v>#REF!</v>
      </c>
      <c r="FKL106" s="101" t="e">
        <f>(FKL109+#REF!)*FKL110</f>
        <v>#REF!</v>
      </c>
      <c r="FKM106" s="101" t="e">
        <f>(FKM109+#REF!)*FKM110</f>
        <v>#REF!</v>
      </c>
      <c r="FKN106" s="101" t="e">
        <f>(FKN109+#REF!)*FKN110</f>
        <v>#REF!</v>
      </c>
      <c r="FKO106" s="101" t="e">
        <f>(FKO109+#REF!)*FKO110</f>
        <v>#REF!</v>
      </c>
      <c r="FKP106" s="101" t="e">
        <f>(FKP109+#REF!)*FKP110</f>
        <v>#REF!</v>
      </c>
      <c r="FKQ106" s="101" t="e">
        <f>(FKQ109+#REF!)*FKQ110</f>
        <v>#REF!</v>
      </c>
      <c r="FKR106" s="101" t="e">
        <f>(FKR109+#REF!)*FKR110</f>
        <v>#REF!</v>
      </c>
      <c r="FKS106" s="101" t="e">
        <f>(FKS109+#REF!)*FKS110</f>
        <v>#REF!</v>
      </c>
      <c r="FKT106" s="101" t="e">
        <f>(FKT109+#REF!)*FKT110</f>
        <v>#REF!</v>
      </c>
      <c r="FKU106" s="101" t="e">
        <f>(FKU109+#REF!)*FKU110</f>
        <v>#REF!</v>
      </c>
      <c r="FKV106" s="101" t="e">
        <f>(FKV109+#REF!)*FKV110</f>
        <v>#REF!</v>
      </c>
      <c r="FKW106" s="101" t="e">
        <f>(FKW109+#REF!)*FKW110</f>
        <v>#REF!</v>
      </c>
      <c r="FKX106" s="101" t="e">
        <f>(FKX109+#REF!)*FKX110</f>
        <v>#REF!</v>
      </c>
      <c r="FKY106" s="101" t="e">
        <f>(FKY109+#REF!)*FKY110</f>
        <v>#REF!</v>
      </c>
      <c r="FKZ106" s="101" t="e">
        <f>(FKZ109+#REF!)*FKZ110</f>
        <v>#REF!</v>
      </c>
      <c r="FLA106" s="101" t="e">
        <f>(FLA109+#REF!)*FLA110</f>
        <v>#REF!</v>
      </c>
      <c r="FLB106" s="101" t="e">
        <f>(FLB109+#REF!)*FLB110</f>
        <v>#REF!</v>
      </c>
      <c r="FLC106" s="101" t="e">
        <f>(FLC109+#REF!)*FLC110</f>
        <v>#REF!</v>
      </c>
      <c r="FLD106" s="101" t="e">
        <f>(FLD109+#REF!)*FLD110</f>
        <v>#REF!</v>
      </c>
      <c r="FLE106" s="101" t="e">
        <f>(FLE109+#REF!)*FLE110</f>
        <v>#REF!</v>
      </c>
      <c r="FLF106" s="101" t="e">
        <f>(FLF109+#REF!)*FLF110</f>
        <v>#REF!</v>
      </c>
      <c r="FLG106" s="101" t="e">
        <f>(FLG109+#REF!)*FLG110</f>
        <v>#REF!</v>
      </c>
      <c r="FLH106" s="101" t="e">
        <f>(FLH109+#REF!)*FLH110</f>
        <v>#REF!</v>
      </c>
      <c r="FLI106" s="101" t="e">
        <f>(FLI109+#REF!)*FLI110</f>
        <v>#REF!</v>
      </c>
      <c r="FLJ106" s="101" t="e">
        <f>(FLJ109+#REF!)*FLJ110</f>
        <v>#REF!</v>
      </c>
      <c r="FLK106" s="101" t="e">
        <f>(FLK109+#REF!)*FLK110</f>
        <v>#REF!</v>
      </c>
      <c r="FLL106" s="101" t="e">
        <f>(FLL109+#REF!)*FLL110</f>
        <v>#REF!</v>
      </c>
      <c r="FLM106" s="101" t="e">
        <f>(FLM109+#REF!)*FLM110</f>
        <v>#REF!</v>
      </c>
      <c r="FLN106" s="101" t="e">
        <f>(FLN109+#REF!)*FLN110</f>
        <v>#REF!</v>
      </c>
      <c r="FLO106" s="101" t="e">
        <f>(FLO109+#REF!)*FLO110</f>
        <v>#REF!</v>
      </c>
      <c r="FLP106" s="101" t="e">
        <f>(FLP109+#REF!)*FLP110</f>
        <v>#REF!</v>
      </c>
      <c r="FLQ106" s="101" t="e">
        <f>(FLQ109+#REF!)*FLQ110</f>
        <v>#REF!</v>
      </c>
      <c r="FLR106" s="101" t="e">
        <f>(FLR109+#REF!)*FLR110</f>
        <v>#REF!</v>
      </c>
      <c r="FLS106" s="101" t="e">
        <f>(FLS109+#REF!)*FLS110</f>
        <v>#REF!</v>
      </c>
      <c r="FLT106" s="101" t="e">
        <f>(FLT109+#REF!)*FLT110</f>
        <v>#REF!</v>
      </c>
      <c r="FLU106" s="101" t="e">
        <f>(FLU109+#REF!)*FLU110</f>
        <v>#REF!</v>
      </c>
      <c r="FLV106" s="101" t="e">
        <f>(FLV109+#REF!)*FLV110</f>
        <v>#REF!</v>
      </c>
      <c r="FLW106" s="101" t="e">
        <f>(FLW109+#REF!)*FLW110</f>
        <v>#REF!</v>
      </c>
      <c r="FLX106" s="101" t="e">
        <f>(FLX109+#REF!)*FLX110</f>
        <v>#REF!</v>
      </c>
      <c r="FLY106" s="101" t="e">
        <f>(FLY109+#REF!)*FLY110</f>
        <v>#REF!</v>
      </c>
      <c r="FLZ106" s="101" t="e">
        <f>(FLZ109+#REF!)*FLZ110</f>
        <v>#REF!</v>
      </c>
      <c r="FMA106" s="101" t="e">
        <f>(FMA109+#REF!)*FMA110</f>
        <v>#REF!</v>
      </c>
      <c r="FMB106" s="101" t="e">
        <f>(FMB109+#REF!)*FMB110</f>
        <v>#REF!</v>
      </c>
      <c r="FMC106" s="101" t="e">
        <f>(FMC109+#REF!)*FMC110</f>
        <v>#REF!</v>
      </c>
      <c r="FMD106" s="101" t="e">
        <f>(FMD109+#REF!)*FMD110</f>
        <v>#REF!</v>
      </c>
      <c r="FME106" s="101" t="e">
        <f>(FME109+#REF!)*FME110</f>
        <v>#REF!</v>
      </c>
      <c r="FMF106" s="101" t="e">
        <f>(FMF109+#REF!)*FMF110</f>
        <v>#REF!</v>
      </c>
      <c r="FMG106" s="101" t="e">
        <f>(FMG109+#REF!)*FMG110</f>
        <v>#REF!</v>
      </c>
      <c r="FMH106" s="101" t="e">
        <f>(FMH109+#REF!)*FMH110</f>
        <v>#REF!</v>
      </c>
      <c r="FMI106" s="101" t="e">
        <f>(FMI109+#REF!)*FMI110</f>
        <v>#REF!</v>
      </c>
      <c r="FMJ106" s="101" t="e">
        <f>(FMJ109+#REF!)*FMJ110</f>
        <v>#REF!</v>
      </c>
      <c r="FMK106" s="101" t="e">
        <f>(FMK109+#REF!)*FMK110</f>
        <v>#REF!</v>
      </c>
      <c r="FML106" s="101" t="e">
        <f>(FML109+#REF!)*FML110</f>
        <v>#REF!</v>
      </c>
      <c r="FMM106" s="101" t="e">
        <f>(FMM109+#REF!)*FMM110</f>
        <v>#REF!</v>
      </c>
      <c r="FMN106" s="101" t="e">
        <f>(FMN109+#REF!)*FMN110</f>
        <v>#REF!</v>
      </c>
      <c r="FMO106" s="101" t="e">
        <f>(FMO109+#REF!)*FMO110</f>
        <v>#REF!</v>
      </c>
      <c r="FMP106" s="101" t="e">
        <f>(FMP109+#REF!)*FMP110</f>
        <v>#REF!</v>
      </c>
      <c r="FMQ106" s="101" t="e">
        <f>(FMQ109+#REF!)*FMQ110</f>
        <v>#REF!</v>
      </c>
      <c r="FMR106" s="101" t="e">
        <f>(FMR109+#REF!)*FMR110</f>
        <v>#REF!</v>
      </c>
      <c r="FMS106" s="101" t="e">
        <f>(FMS109+#REF!)*FMS110</f>
        <v>#REF!</v>
      </c>
      <c r="FMT106" s="101" t="e">
        <f>(FMT109+#REF!)*FMT110</f>
        <v>#REF!</v>
      </c>
      <c r="FMU106" s="101" t="e">
        <f>(FMU109+#REF!)*FMU110</f>
        <v>#REF!</v>
      </c>
      <c r="FMV106" s="101" t="e">
        <f>(FMV109+#REF!)*FMV110</f>
        <v>#REF!</v>
      </c>
      <c r="FMW106" s="101" t="e">
        <f>(FMW109+#REF!)*FMW110</f>
        <v>#REF!</v>
      </c>
      <c r="FMX106" s="101" t="e">
        <f>(FMX109+#REF!)*FMX110</f>
        <v>#REF!</v>
      </c>
      <c r="FMY106" s="101" t="e">
        <f>(FMY109+#REF!)*FMY110</f>
        <v>#REF!</v>
      </c>
      <c r="FMZ106" s="101" t="e">
        <f>(FMZ109+#REF!)*FMZ110</f>
        <v>#REF!</v>
      </c>
      <c r="FNA106" s="101" t="e">
        <f>(FNA109+#REF!)*FNA110</f>
        <v>#REF!</v>
      </c>
      <c r="FNB106" s="101" t="e">
        <f>(FNB109+#REF!)*FNB110</f>
        <v>#REF!</v>
      </c>
      <c r="FNC106" s="101" t="e">
        <f>(FNC109+#REF!)*FNC110</f>
        <v>#REF!</v>
      </c>
      <c r="FND106" s="101" t="e">
        <f>(FND109+#REF!)*FND110</f>
        <v>#REF!</v>
      </c>
      <c r="FNE106" s="101" t="e">
        <f>(FNE109+#REF!)*FNE110</f>
        <v>#REF!</v>
      </c>
      <c r="FNF106" s="101" t="e">
        <f>(FNF109+#REF!)*FNF110</f>
        <v>#REF!</v>
      </c>
      <c r="FNG106" s="101" t="e">
        <f>(FNG109+#REF!)*FNG110</f>
        <v>#REF!</v>
      </c>
      <c r="FNH106" s="101" t="e">
        <f>(FNH109+#REF!)*FNH110</f>
        <v>#REF!</v>
      </c>
      <c r="FNI106" s="101" t="e">
        <f>(FNI109+#REF!)*FNI110</f>
        <v>#REF!</v>
      </c>
      <c r="FNJ106" s="101" t="e">
        <f>(FNJ109+#REF!)*FNJ110</f>
        <v>#REF!</v>
      </c>
      <c r="FNK106" s="101" t="e">
        <f>(FNK109+#REF!)*FNK110</f>
        <v>#REF!</v>
      </c>
      <c r="FNL106" s="101" t="e">
        <f>(FNL109+#REF!)*FNL110</f>
        <v>#REF!</v>
      </c>
      <c r="FNM106" s="101" t="e">
        <f>(FNM109+#REF!)*FNM110</f>
        <v>#REF!</v>
      </c>
      <c r="FNN106" s="101" t="e">
        <f>(FNN109+#REF!)*FNN110</f>
        <v>#REF!</v>
      </c>
      <c r="FNO106" s="101" t="e">
        <f>(FNO109+#REF!)*FNO110</f>
        <v>#REF!</v>
      </c>
      <c r="FNP106" s="101" t="e">
        <f>(FNP109+#REF!)*FNP110</f>
        <v>#REF!</v>
      </c>
      <c r="FNQ106" s="101" t="e">
        <f>(FNQ109+#REF!)*FNQ110</f>
        <v>#REF!</v>
      </c>
      <c r="FNR106" s="101" t="e">
        <f>(FNR109+#REF!)*FNR110</f>
        <v>#REF!</v>
      </c>
      <c r="FNS106" s="101" t="e">
        <f>(FNS109+#REF!)*FNS110</f>
        <v>#REF!</v>
      </c>
      <c r="FNT106" s="101" t="e">
        <f>(FNT109+#REF!)*FNT110</f>
        <v>#REF!</v>
      </c>
      <c r="FNU106" s="101" t="e">
        <f>(FNU109+#REF!)*FNU110</f>
        <v>#REF!</v>
      </c>
      <c r="FNV106" s="101" t="e">
        <f>(FNV109+#REF!)*FNV110</f>
        <v>#REF!</v>
      </c>
      <c r="FNW106" s="101" t="e">
        <f>(FNW109+#REF!)*FNW110</f>
        <v>#REF!</v>
      </c>
      <c r="FNX106" s="101" t="e">
        <f>(FNX109+#REF!)*FNX110</f>
        <v>#REF!</v>
      </c>
      <c r="FNY106" s="101" t="e">
        <f>(FNY109+#REF!)*FNY110</f>
        <v>#REF!</v>
      </c>
      <c r="FNZ106" s="101" t="e">
        <f>(FNZ109+#REF!)*FNZ110</f>
        <v>#REF!</v>
      </c>
      <c r="FOA106" s="101" t="e">
        <f>(FOA109+#REF!)*FOA110</f>
        <v>#REF!</v>
      </c>
      <c r="FOB106" s="101" t="e">
        <f>(FOB109+#REF!)*FOB110</f>
        <v>#REF!</v>
      </c>
      <c r="FOC106" s="101" t="e">
        <f>(FOC109+#REF!)*FOC110</f>
        <v>#REF!</v>
      </c>
      <c r="FOD106" s="101" t="e">
        <f>(FOD109+#REF!)*FOD110</f>
        <v>#REF!</v>
      </c>
      <c r="FOE106" s="101" t="e">
        <f>(FOE109+#REF!)*FOE110</f>
        <v>#REF!</v>
      </c>
      <c r="FOF106" s="101" t="e">
        <f>(FOF109+#REF!)*FOF110</f>
        <v>#REF!</v>
      </c>
      <c r="FOG106" s="101" t="e">
        <f>(FOG109+#REF!)*FOG110</f>
        <v>#REF!</v>
      </c>
      <c r="FOH106" s="101" t="e">
        <f>(FOH109+#REF!)*FOH110</f>
        <v>#REF!</v>
      </c>
      <c r="FOI106" s="101" t="e">
        <f>(FOI109+#REF!)*FOI110</f>
        <v>#REF!</v>
      </c>
      <c r="FOJ106" s="101" t="e">
        <f>(FOJ109+#REF!)*FOJ110</f>
        <v>#REF!</v>
      </c>
      <c r="FOK106" s="101" t="e">
        <f>(FOK109+#REF!)*FOK110</f>
        <v>#REF!</v>
      </c>
      <c r="FOL106" s="101" t="e">
        <f>(FOL109+#REF!)*FOL110</f>
        <v>#REF!</v>
      </c>
      <c r="FOM106" s="101" t="e">
        <f>(FOM109+#REF!)*FOM110</f>
        <v>#REF!</v>
      </c>
      <c r="FON106" s="101" t="e">
        <f>(FON109+#REF!)*FON110</f>
        <v>#REF!</v>
      </c>
      <c r="FOO106" s="101" t="e">
        <f>(FOO109+#REF!)*FOO110</f>
        <v>#REF!</v>
      </c>
      <c r="FOP106" s="101" t="e">
        <f>(FOP109+#REF!)*FOP110</f>
        <v>#REF!</v>
      </c>
      <c r="FOQ106" s="101" t="e">
        <f>(FOQ109+#REF!)*FOQ110</f>
        <v>#REF!</v>
      </c>
      <c r="FOR106" s="101" t="e">
        <f>(FOR109+#REF!)*FOR110</f>
        <v>#REF!</v>
      </c>
      <c r="FOS106" s="101" t="e">
        <f>(FOS109+#REF!)*FOS110</f>
        <v>#REF!</v>
      </c>
      <c r="FOT106" s="101" t="e">
        <f>(FOT109+#REF!)*FOT110</f>
        <v>#REF!</v>
      </c>
      <c r="FOU106" s="101" t="e">
        <f>(FOU109+#REF!)*FOU110</f>
        <v>#REF!</v>
      </c>
      <c r="FOV106" s="101" t="e">
        <f>(FOV109+#REF!)*FOV110</f>
        <v>#REF!</v>
      </c>
      <c r="FOW106" s="101" t="e">
        <f>(FOW109+#REF!)*FOW110</f>
        <v>#REF!</v>
      </c>
      <c r="FOX106" s="101" t="e">
        <f>(FOX109+#REF!)*FOX110</f>
        <v>#REF!</v>
      </c>
      <c r="FOY106" s="101" t="e">
        <f>(FOY109+#REF!)*FOY110</f>
        <v>#REF!</v>
      </c>
      <c r="FOZ106" s="101" t="e">
        <f>(FOZ109+#REF!)*FOZ110</f>
        <v>#REF!</v>
      </c>
      <c r="FPA106" s="101" t="e">
        <f>(FPA109+#REF!)*FPA110</f>
        <v>#REF!</v>
      </c>
      <c r="FPB106" s="101" t="e">
        <f>(FPB109+#REF!)*FPB110</f>
        <v>#REF!</v>
      </c>
      <c r="FPC106" s="101" t="e">
        <f>(FPC109+#REF!)*FPC110</f>
        <v>#REF!</v>
      </c>
      <c r="FPD106" s="101" t="e">
        <f>(FPD109+#REF!)*FPD110</f>
        <v>#REF!</v>
      </c>
      <c r="FPE106" s="101" t="e">
        <f>(FPE109+#REF!)*FPE110</f>
        <v>#REF!</v>
      </c>
      <c r="FPF106" s="101" t="e">
        <f>(FPF109+#REF!)*FPF110</f>
        <v>#REF!</v>
      </c>
      <c r="FPG106" s="101" t="e">
        <f>(FPG109+#REF!)*FPG110</f>
        <v>#REF!</v>
      </c>
      <c r="FPH106" s="101" t="e">
        <f>(FPH109+#REF!)*FPH110</f>
        <v>#REF!</v>
      </c>
      <c r="FPI106" s="101" t="e">
        <f>(FPI109+#REF!)*FPI110</f>
        <v>#REF!</v>
      </c>
      <c r="FPJ106" s="101" t="e">
        <f>(FPJ109+#REF!)*FPJ110</f>
        <v>#REF!</v>
      </c>
      <c r="FPK106" s="101" t="e">
        <f>(FPK109+#REF!)*FPK110</f>
        <v>#REF!</v>
      </c>
      <c r="FPL106" s="101" t="e">
        <f>(FPL109+#REF!)*FPL110</f>
        <v>#REF!</v>
      </c>
      <c r="FPM106" s="101" t="e">
        <f>(FPM109+#REF!)*FPM110</f>
        <v>#REF!</v>
      </c>
      <c r="FPN106" s="101" t="e">
        <f>(FPN109+#REF!)*FPN110</f>
        <v>#REF!</v>
      </c>
      <c r="FPO106" s="101" t="e">
        <f>(FPO109+#REF!)*FPO110</f>
        <v>#REF!</v>
      </c>
      <c r="FPP106" s="101" t="e">
        <f>(FPP109+#REF!)*FPP110</f>
        <v>#REF!</v>
      </c>
      <c r="FPQ106" s="101" t="e">
        <f>(FPQ109+#REF!)*FPQ110</f>
        <v>#REF!</v>
      </c>
      <c r="FPR106" s="101" t="e">
        <f>(FPR109+#REF!)*FPR110</f>
        <v>#REF!</v>
      </c>
      <c r="FPS106" s="101" t="e">
        <f>(FPS109+#REF!)*FPS110</f>
        <v>#REF!</v>
      </c>
      <c r="FPT106" s="101" t="e">
        <f>(FPT109+#REF!)*FPT110</f>
        <v>#REF!</v>
      </c>
      <c r="FPU106" s="101" t="e">
        <f>(FPU109+#REF!)*FPU110</f>
        <v>#REF!</v>
      </c>
      <c r="FPV106" s="101" t="e">
        <f>(FPV109+#REF!)*FPV110</f>
        <v>#REF!</v>
      </c>
      <c r="FPW106" s="101" t="e">
        <f>(FPW109+#REF!)*FPW110</f>
        <v>#REF!</v>
      </c>
      <c r="FPX106" s="101" t="e">
        <f>(FPX109+#REF!)*FPX110</f>
        <v>#REF!</v>
      </c>
      <c r="FPY106" s="101" t="e">
        <f>(FPY109+#REF!)*FPY110</f>
        <v>#REF!</v>
      </c>
      <c r="FPZ106" s="101" t="e">
        <f>(FPZ109+#REF!)*FPZ110</f>
        <v>#REF!</v>
      </c>
      <c r="FQA106" s="101" t="e">
        <f>(FQA109+#REF!)*FQA110</f>
        <v>#REF!</v>
      </c>
      <c r="FQB106" s="101" t="e">
        <f>(FQB109+#REF!)*FQB110</f>
        <v>#REF!</v>
      </c>
      <c r="FQC106" s="101" t="e">
        <f>(FQC109+#REF!)*FQC110</f>
        <v>#REF!</v>
      </c>
      <c r="FQD106" s="101" t="e">
        <f>(FQD109+#REF!)*FQD110</f>
        <v>#REF!</v>
      </c>
      <c r="FQE106" s="101" t="e">
        <f>(FQE109+#REF!)*FQE110</f>
        <v>#REF!</v>
      </c>
      <c r="FQF106" s="101" t="e">
        <f>(FQF109+#REF!)*FQF110</f>
        <v>#REF!</v>
      </c>
      <c r="FQG106" s="101" t="e">
        <f>(FQG109+#REF!)*FQG110</f>
        <v>#REF!</v>
      </c>
      <c r="FQH106" s="101" t="e">
        <f>(FQH109+#REF!)*FQH110</f>
        <v>#REF!</v>
      </c>
      <c r="FQI106" s="101" t="e">
        <f>(FQI109+#REF!)*FQI110</f>
        <v>#REF!</v>
      </c>
      <c r="FQJ106" s="101" t="e">
        <f>(FQJ109+#REF!)*FQJ110</f>
        <v>#REF!</v>
      </c>
      <c r="FQK106" s="101" t="e">
        <f>(FQK109+#REF!)*FQK110</f>
        <v>#REF!</v>
      </c>
      <c r="FQL106" s="101" t="e">
        <f>(FQL109+#REF!)*FQL110</f>
        <v>#REF!</v>
      </c>
      <c r="FQM106" s="101" t="e">
        <f>(FQM109+#REF!)*FQM110</f>
        <v>#REF!</v>
      </c>
      <c r="FQN106" s="101" t="e">
        <f>(FQN109+#REF!)*FQN110</f>
        <v>#REF!</v>
      </c>
      <c r="FQO106" s="101" t="e">
        <f>(FQO109+#REF!)*FQO110</f>
        <v>#REF!</v>
      </c>
      <c r="FQP106" s="101" t="e">
        <f>(FQP109+#REF!)*FQP110</f>
        <v>#REF!</v>
      </c>
      <c r="FQQ106" s="101" t="e">
        <f>(FQQ109+#REF!)*FQQ110</f>
        <v>#REF!</v>
      </c>
      <c r="FQR106" s="101" t="e">
        <f>(FQR109+#REF!)*FQR110</f>
        <v>#REF!</v>
      </c>
      <c r="FQS106" s="101" t="e">
        <f>(FQS109+#REF!)*FQS110</f>
        <v>#REF!</v>
      </c>
      <c r="FQT106" s="101" t="e">
        <f>(FQT109+#REF!)*FQT110</f>
        <v>#REF!</v>
      </c>
      <c r="FQU106" s="101" t="e">
        <f>(FQU109+#REF!)*FQU110</f>
        <v>#REF!</v>
      </c>
      <c r="FQV106" s="101" t="e">
        <f>(FQV109+#REF!)*FQV110</f>
        <v>#REF!</v>
      </c>
      <c r="FQW106" s="101" t="e">
        <f>(FQW109+#REF!)*FQW110</f>
        <v>#REF!</v>
      </c>
      <c r="FQX106" s="101" t="e">
        <f>(FQX109+#REF!)*FQX110</f>
        <v>#REF!</v>
      </c>
      <c r="FQY106" s="101" t="e">
        <f>(FQY109+#REF!)*FQY110</f>
        <v>#REF!</v>
      </c>
      <c r="FQZ106" s="101" t="e">
        <f>(FQZ109+#REF!)*FQZ110</f>
        <v>#REF!</v>
      </c>
      <c r="FRA106" s="101" t="e">
        <f>(FRA109+#REF!)*FRA110</f>
        <v>#REF!</v>
      </c>
      <c r="FRB106" s="101" t="e">
        <f>(FRB109+#REF!)*FRB110</f>
        <v>#REF!</v>
      </c>
      <c r="FRC106" s="101" t="e">
        <f>(FRC109+#REF!)*FRC110</f>
        <v>#REF!</v>
      </c>
      <c r="FRD106" s="101" t="e">
        <f>(FRD109+#REF!)*FRD110</f>
        <v>#REF!</v>
      </c>
      <c r="FRE106" s="101" t="e">
        <f>(FRE109+#REF!)*FRE110</f>
        <v>#REF!</v>
      </c>
      <c r="FRF106" s="101" t="e">
        <f>(FRF109+#REF!)*FRF110</f>
        <v>#REF!</v>
      </c>
      <c r="FRG106" s="101" t="e">
        <f>(FRG109+#REF!)*FRG110</f>
        <v>#REF!</v>
      </c>
      <c r="FRH106" s="101" t="e">
        <f>(FRH109+#REF!)*FRH110</f>
        <v>#REF!</v>
      </c>
      <c r="FRI106" s="101" t="e">
        <f>(FRI109+#REF!)*FRI110</f>
        <v>#REF!</v>
      </c>
      <c r="FRJ106" s="101" t="e">
        <f>(FRJ109+#REF!)*FRJ110</f>
        <v>#REF!</v>
      </c>
      <c r="FRK106" s="101" t="e">
        <f>(FRK109+#REF!)*FRK110</f>
        <v>#REF!</v>
      </c>
      <c r="FRL106" s="101" t="e">
        <f>(FRL109+#REF!)*FRL110</f>
        <v>#REF!</v>
      </c>
      <c r="FRM106" s="101" t="e">
        <f>(FRM109+#REF!)*FRM110</f>
        <v>#REF!</v>
      </c>
      <c r="FRN106" s="101" t="e">
        <f>(FRN109+#REF!)*FRN110</f>
        <v>#REF!</v>
      </c>
      <c r="FRO106" s="101" t="e">
        <f>(FRO109+#REF!)*FRO110</f>
        <v>#REF!</v>
      </c>
      <c r="FRP106" s="101" t="e">
        <f>(FRP109+#REF!)*FRP110</f>
        <v>#REF!</v>
      </c>
      <c r="FRQ106" s="101" t="e">
        <f>(FRQ109+#REF!)*FRQ110</f>
        <v>#REF!</v>
      </c>
      <c r="FRR106" s="101" t="e">
        <f>(FRR109+#REF!)*FRR110</f>
        <v>#REF!</v>
      </c>
      <c r="FRS106" s="101" t="e">
        <f>(FRS109+#REF!)*FRS110</f>
        <v>#REF!</v>
      </c>
      <c r="FRT106" s="101" t="e">
        <f>(FRT109+#REF!)*FRT110</f>
        <v>#REF!</v>
      </c>
      <c r="FRU106" s="101" t="e">
        <f>(FRU109+#REF!)*FRU110</f>
        <v>#REF!</v>
      </c>
      <c r="FRV106" s="101" t="e">
        <f>(FRV109+#REF!)*FRV110</f>
        <v>#REF!</v>
      </c>
      <c r="FRW106" s="101" t="e">
        <f>(FRW109+#REF!)*FRW110</f>
        <v>#REF!</v>
      </c>
      <c r="FRX106" s="101" t="e">
        <f>(FRX109+#REF!)*FRX110</f>
        <v>#REF!</v>
      </c>
      <c r="FRY106" s="101" t="e">
        <f>(FRY109+#REF!)*FRY110</f>
        <v>#REF!</v>
      </c>
      <c r="FRZ106" s="101" t="e">
        <f>(FRZ109+#REF!)*FRZ110</f>
        <v>#REF!</v>
      </c>
      <c r="FSA106" s="101" t="e">
        <f>(FSA109+#REF!)*FSA110</f>
        <v>#REF!</v>
      </c>
      <c r="FSB106" s="101" t="e">
        <f>(FSB109+#REF!)*FSB110</f>
        <v>#REF!</v>
      </c>
      <c r="FSC106" s="101" t="e">
        <f>(FSC109+#REF!)*FSC110</f>
        <v>#REF!</v>
      </c>
      <c r="FSD106" s="101" t="e">
        <f>(FSD109+#REF!)*FSD110</f>
        <v>#REF!</v>
      </c>
      <c r="FSE106" s="101" t="e">
        <f>(FSE109+#REF!)*FSE110</f>
        <v>#REF!</v>
      </c>
      <c r="FSF106" s="101" t="e">
        <f>(FSF109+#REF!)*FSF110</f>
        <v>#REF!</v>
      </c>
      <c r="FSG106" s="101" t="e">
        <f>(FSG109+#REF!)*FSG110</f>
        <v>#REF!</v>
      </c>
      <c r="FSH106" s="101" t="e">
        <f>(FSH109+#REF!)*FSH110</f>
        <v>#REF!</v>
      </c>
      <c r="FSI106" s="101" t="e">
        <f>(FSI109+#REF!)*FSI110</f>
        <v>#REF!</v>
      </c>
      <c r="FSJ106" s="101" t="e">
        <f>(FSJ109+#REF!)*FSJ110</f>
        <v>#REF!</v>
      </c>
      <c r="FSK106" s="101" t="e">
        <f>(FSK109+#REF!)*FSK110</f>
        <v>#REF!</v>
      </c>
      <c r="FSL106" s="101" t="e">
        <f>(FSL109+#REF!)*FSL110</f>
        <v>#REF!</v>
      </c>
      <c r="FSM106" s="101" t="e">
        <f>(FSM109+#REF!)*FSM110</f>
        <v>#REF!</v>
      </c>
      <c r="FSN106" s="101" t="e">
        <f>(FSN109+#REF!)*FSN110</f>
        <v>#REF!</v>
      </c>
      <c r="FSO106" s="101" t="e">
        <f>(FSO109+#REF!)*FSO110</f>
        <v>#REF!</v>
      </c>
      <c r="FSP106" s="101" t="e">
        <f>(FSP109+#REF!)*FSP110</f>
        <v>#REF!</v>
      </c>
      <c r="FSQ106" s="101" t="e">
        <f>(FSQ109+#REF!)*FSQ110</f>
        <v>#REF!</v>
      </c>
      <c r="FSR106" s="101" t="e">
        <f>(FSR109+#REF!)*FSR110</f>
        <v>#REF!</v>
      </c>
      <c r="FSS106" s="101" t="e">
        <f>(FSS109+#REF!)*FSS110</f>
        <v>#REF!</v>
      </c>
      <c r="FST106" s="101" t="e">
        <f>(FST109+#REF!)*FST110</f>
        <v>#REF!</v>
      </c>
      <c r="FSU106" s="101" t="e">
        <f>(FSU109+#REF!)*FSU110</f>
        <v>#REF!</v>
      </c>
      <c r="FSV106" s="101" t="e">
        <f>(FSV109+#REF!)*FSV110</f>
        <v>#REF!</v>
      </c>
      <c r="FSW106" s="101" t="e">
        <f>(FSW109+#REF!)*FSW110</f>
        <v>#REF!</v>
      </c>
      <c r="FSX106" s="101" t="e">
        <f>(FSX109+#REF!)*FSX110</f>
        <v>#REF!</v>
      </c>
      <c r="FSY106" s="101" t="e">
        <f>(FSY109+#REF!)*FSY110</f>
        <v>#REF!</v>
      </c>
      <c r="FSZ106" s="101" t="e">
        <f>(FSZ109+#REF!)*FSZ110</f>
        <v>#REF!</v>
      </c>
      <c r="FTA106" s="101" t="e">
        <f>(FTA109+#REF!)*FTA110</f>
        <v>#REF!</v>
      </c>
      <c r="FTB106" s="101" t="e">
        <f>(FTB109+#REF!)*FTB110</f>
        <v>#REF!</v>
      </c>
      <c r="FTC106" s="101" t="e">
        <f>(FTC109+#REF!)*FTC110</f>
        <v>#REF!</v>
      </c>
      <c r="FTD106" s="101" t="e">
        <f>(FTD109+#REF!)*FTD110</f>
        <v>#REF!</v>
      </c>
      <c r="FTE106" s="101" t="e">
        <f>(FTE109+#REF!)*FTE110</f>
        <v>#REF!</v>
      </c>
      <c r="FTF106" s="101" t="e">
        <f>(FTF109+#REF!)*FTF110</f>
        <v>#REF!</v>
      </c>
      <c r="FTG106" s="101" t="e">
        <f>(FTG109+#REF!)*FTG110</f>
        <v>#REF!</v>
      </c>
      <c r="FTH106" s="101" t="e">
        <f>(FTH109+#REF!)*FTH110</f>
        <v>#REF!</v>
      </c>
      <c r="FTI106" s="101" t="e">
        <f>(FTI109+#REF!)*FTI110</f>
        <v>#REF!</v>
      </c>
      <c r="FTJ106" s="101" t="e">
        <f>(FTJ109+#REF!)*FTJ110</f>
        <v>#REF!</v>
      </c>
      <c r="FTK106" s="101" t="e">
        <f>(FTK109+#REF!)*FTK110</f>
        <v>#REF!</v>
      </c>
      <c r="FTL106" s="101" t="e">
        <f>(FTL109+#REF!)*FTL110</f>
        <v>#REF!</v>
      </c>
      <c r="FTM106" s="101" t="e">
        <f>(FTM109+#REF!)*FTM110</f>
        <v>#REF!</v>
      </c>
      <c r="FTN106" s="101" t="e">
        <f>(FTN109+#REF!)*FTN110</f>
        <v>#REF!</v>
      </c>
      <c r="FTO106" s="101" t="e">
        <f>(FTO109+#REF!)*FTO110</f>
        <v>#REF!</v>
      </c>
      <c r="FTP106" s="101" t="e">
        <f>(FTP109+#REF!)*FTP110</f>
        <v>#REF!</v>
      </c>
      <c r="FTQ106" s="101" t="e">
        <f>(FTQ109+#REF!)*FTQ110</f>
        <v>#REF!</v>
      </c>
      <c r="FTR106" s="101" t="e">
        <f>(FTR109+#REF!)*FTR110</f>
        <v>#REF!</v>
      </c>
      <c r="FTS106" s="101" t="e">
        <f>(FTS109+#REF!)*FTS110</f>
        <v>#REF!</v>
      </c>
      <c r="FTT106" s="101" t="e">
        <f>(FTT109+#REF!)*FTT110</f>
        <v>#REF!</v>
      </c>
      <c r="FTU106" s="101" t="e">
        <f>(FTU109+#REF!)*FTU110</f>
        <v>#REF!</v>
      </c>
      <c r="FTV106" s="101" t="e">
        <f>(FTV109+#REF!)*FTV110</f>
        <v>#REF!</v>
      </c>
      <c r="FTW106" s="101" t="e">
        <f>(FTW109+#REF!)*FTW110</f>
        <v>#REF!</v>
      </c>
      <c r="FTX106" s="101" t="e">
        <f>(FTX109+#REF!)*FTX110</f>
        <v>#REF!</v>
      </c>
      <c r="FTY106" s="101" t="e">
        <f>(FTY109+#REF!)*FTY110</f>
        <v>#REF!</v>
      </c>
      <c r="FTZ106" s="101" t="e">
        <f>(FTZ109+#REF!)*FTZ110</f>
        <v>#REF!</v>
      </c>
      <c r="FUA106" s="101" t="e">
        <f>(FUA109+#REF!)*FUA110</f>
        <v>#REF!</v>
      </c>
      <c r="FUB106" s="101" t="e">
        <f>(FUB109+#REF!)*FUB110</f>
        <v>#REF!</v>
      </c>
      <c r="FUC106" s="101" t="e">
        <f>(FUC109+#REF!)*FUC110</f>
        <v>#REF!</v>
      </c>
      <c r="FUD106" s="101" t="e">
        <f>(FUD109+#REF!)*FUD110</f>
        <v>#REF!</v>
      </c>
      <c r="FUE106" s="101" t="e">
        <f>(FUE109+#REF!)*FUE110</f>
        <v>#REF!</v>
      </c>
      <c r="FUF106" s="101" t="e">
        <f>(FUF109+#REF!)*FUF110</f>
        <v>#REF!</v>
      </c>
      <c r="FUG106" s="101" t="e">
        <f>(FUG109+#REF!)*FUG110</f>
        <v>#REF!</v>
      </c>
      <c r="FUH106" s="101" t="e">
        <f>(FUH109+#REF!)*FUH110</f>
        <v>#REF!</v>
      </c>
      <c r="FUI106" s="101" t="e">
        <f>(FUI109+#REF!)*FUI110</f>
        <v>#REF!</v>
      </c>
      <c r="FUJ106" s="101" t="e">
        <f>(FUJ109+#REF!)*FUJ110</f>
        <v>#REF!</v>
      </c>
      <c r="FUK106" s="101" t="e">
        <f>(FUK109+#REF!)*FUK110</f>
        <v>#REF!</v>
      </c>
      <c r="FUL106" s="101" t="e">
        <f>(FUL109+#REF!)*FUL110</f>
        <v>#REF!</v>
      </c>
      <c r="FUM106" s="101" t="e">
        <f>(FUM109+#REF!)*FUM110</f>
        <v>#REF!</v>
      </c>
      <c r="FUN106" s="101" t="e">
        <f>(FUN109+#REF!)*FUN110</f>
        <v>#REF!</v>
      </c>
      <c r="FUO106" s="101" t="e">
        <f>(FUO109+#REF!)*FUO110</f>
        <v>#REF!</v>
      </c>
      <c r="FUP106" s="101" t="e">
        <f>(FUP109+#REF!)*FUP110</f>
        <v>#REF!</v>
      </c>
      <c r="FUQ106" s="101" t="e">
        <f>(FUQ109+#REF!)*FUQ110</f>
        <v>#REF!</v>
      </c>
      <c r="FUR106" s="101" t="e">
        <f>(FUR109+#REF!)*FUR110</f>
        <v>#REF!</v>
      </c>
      <c r="FUS106" s="101" t="e">
        <f>(FUS109+#REF!)*FUS110</f>
        <v>#REF!</v>
      </c>
      <c r="FUT106" s="101" t="e">
        <f>(FUT109+#REF!)*FUT110</f>
        <v>#REF!</v>
      </c>
      <c r="FUU106" s="101" t="e">
        <f>(FUU109+#REF!)*FUU110</f>
        <v>#REF!</v>
      </c>
      <c r="FUV106" s="101" t="e">
        <f>(FUV109+#REF!)*FUV110</f>
        <v>#REF!</v>
      </c>
      <c r="FUW106" s="101" t="e">
        <f>(FUW109+#REF!)*FUW110</f>
        <v>#REF!</v>
      </c>
      <c r="FUX106" s="101" t="e">
        <f>(FUX109+#REF!)*FUX110</f>
        <v>#REF!</v>
      </c>
      <c r="FUY106" s="101" t="e">
        <f>(FUY109+#REF!)*FUY110</f>
        <v>#REF!</v>
      </c>
      <c r="FUZ106" s="101" t="e">
        <f>(FUZ109+#REF!)*FUZ110</f>
        <v>#REF!</v>
      </c>
      <c r="FVA106" s="101" t="e">
        <f>(FVA109+#REF!)*FVA110</f>
        <v>#REF!</v>
      </c>
      <c r="FVB106" s="101" t="e">
        <f>(FVB109+#REF!)*FVB110</f>
        <v>#REF!</v>
      </c>
      <c r="FVC106" s="101" t="e">
        <f>(FVC109+#REF!)*FVC110</f>
        <v>#REF!</v>
      </c>
      <c r="FVD106" s="101" t="e">
        <f>(FVD109+#REF!)*FVD110</f>
        <v>#REF!</v>
      </c>
      <c r="FVE106" s="101" t="e">
        <f>(FVE109+#REF!)*FVE110</f>
        <v>#REF!</v>
      </c>
      <c r="FVF106" s="101" t="e">
        <f>(FVF109+#REF!)*FVF110</f>
        <v>#REF!</v>
      </c>
      <c r="FVG106" s="101" t="e">
        <f>(FVG109+#REF!)*FVG110</f>
        <v>#REF!</v>
      </c>
      <c r="FVH106" s="101" t="e">
        <f>(FVH109+#REF!)*FVH110</f>
        <v>#REF!</v>
      </c>
      <c r="FVI106" s="101" t="e">
        <f>(FVI109+#REF!)*FVI110</f>
        <v>#REF!</v>
      </c>
      <c r="FVJ106" s="101" t="e">
        <f>(FVJ109+#REF!)*FVJ110</f>
        <v>#REF!</v>
      </c>
      <c r="FVK106" s="101" t="e">
        <f>(FVK109+#REF!)*FVK110</f>
        <v>#REF!</v>
      </c>
      <c r="FVL106" s="101" t="e">
        <f>(FVL109+#REF!)*FVL110</f>
        <v>#REF!</v>
      </c>
      <c r="FVM106" s="101" t="e">
        <f>(FVM109+#REF!)*FVM110</f>
        <v>#REF!</v>
      </c>
      <c r="FVN106" s="101" t="e">
        <f>(FVN109+#REF!)*FVN110</f>
        <v>#REF!</v>
      </c>
      <c r="FVO106" s="101" t="e">
        <f>(FVO109+#REF!)*FVO110</f>
        <v>#REF!</v>
      </c>
      <c r="FVP106" s="101" t="e">
        <f>(FVP109+#REF!)*FVP110</f>
        <v>#REF!</v>
      </c>
      <c r="FVQ106" s="101" t="e">
        <f>(FVQ109+#REF!)*FVQ110</f>
        <v>#REF!</v>
      </c>
      <c r="FVR106" s="101" t="e">
        <f>(FVR109+#REF!)*FVR110</f>
        <v>#REF!</v>
      </c>
      <c r="FVS106" s="101" t="e">
        <f>(FVS109+#REF!)*FVS110</f>
        <v>#REF!</v>
      </c>
      <c r="FVT106" s="101" t="e">
        <f>(FVT109+#REF!)*FVT110</f>
        <v>#REF!</v>
      </c>
      <c r="FVU106" s="101" t="e">
        <f>(FVU109+#REF!)*FVU110</f>
        <v>#REF!</v>
      </c>
      <c r="FVV106" s="101" t="e">
        <f>(FVV109+#REF!)*FVV110</f>
        <v>#REF!</v>
      </c>
      <c r="FVW106" s="101" t="e">
        <f>(FVW109+#REF!)*FVW110</f>
        <v>#REF!</v>
      </c>
      <c r="FVX106" s="101" t="e">
        <f>(FVX109+#REF!)*FVX110</f>
        <v>#REF!</v>
      </c>
      <c r="FVY106" s="101" t="e">
        <f>(FVY109+#REF!)*FVY110</f>
        <v>#REF!</v>
      </c>
      <c r="FVZ106" s="101" t="e">
        <f>(FVZ109+#REF!)*FVZ110</f>
        <v>#REF!</v>
      </c>
      <c r="FWA106" s="101" t="e">
        <f>(FWA109+#REF!)*FWA110</f>
        <v>#REF!</v>
      </c>
      <c r="FWB106" s="101" t="e">
        <f>(FWB109+#REF!)*FWB110</f>
        <v>#REF!</v>
      </c>
      <c r="FWC106" s="101" t="e">
        <f>(FWC109+#REF!)*FWC110</f>
        <v>#REF!</v>
      </c>
      <c r="FWD106" s="101" t="e">
        <f>(FWD109+#REF!)*FWD110</f>
        <v>#REF!</v>
      </c>
      <c r="FWE106" s="101" t="e">
        <f>(FWE109+#REF!)*FWE110</f>
        <v>#REF!</v>
      </c>
      <c r="FWF106" s="101" t="e">
        <f>(FWF109+#REF!)*FWF110</f>
        <v>#REF!</v>
      </c>
      <c r="FWG106" s="101" t="e">
        <f>(FWG109+#REF!)*FWG110</f>
        <v>#REF!</v>
      </c>
      <c r="FWH106" s="101" t="e">
        <f>(FWH109+#REF!)*FWH110</f>
        <v>#REF!</v>
      </c>
      <c r="FWI106" s="101" t="e">
        <f>(FWI109+#REF!)*FWI110</f>
        <v>#REF!</v>
      </c>
      <c r="FWJ106" s="101" t="e">
        <f>(FWJ109+#REF!)*FWJ110</f>
        <v>#REF!</v>
      </c>
      <c r="FWK106" s="101" t="e">
        <f>(FWK109+#REF!)*FWK110</f>
        <v>#REF!</v>
      </c>
      <c r="FWL106" s="101" t="e">
        <f>(FWL109+#REF!)*FWL110</f>
        <v>#REF!</v>
      </c>
      <c r="FWM106" s="101" t="e">
        <f>(FWM109+#REF!)*FWM110</f>
        <v>#REF!</v>
      </c>
      <c r="FWN106" s="101" t="e">
        <f>(FWN109+#REF!)*FWN110</f>
        <v>#REF!</v>
      </c>
      <c r="FWO106" s="101" t="e">
        <f>(FWO109+#REF!)*FWO110</f>
        <v>#REF!</v>
      </c>
      <c r="FWP106" s="101" t="e">
        <f>(FWP109+#REF!)*FWP110</f>
        <v>#REF!</v>
      </c>
      <c r="FWQ106" s="101" t="e">
        <f>(FWQ109+#REF!)*FWQ110</f>
        <v>#REF!</v>
      </c>
      <c r="FWR106" s="101" t="e">
        <f>(FWR109+#REF!)*FWR110</f>
        <v>#REF!</v>
      </c>
      <c r="FWS106" s="101" t="e">
        <f>(FWS109+#REF!)*FWS110</f>
        <v>#REF!</v>
      </c>
      <c r="FWT106" s="101" t="e">
        <f>(FWT109+#REF!)*FWT110</f>
        <v>#REF!</v>
      </c>
      <c r="FWU106" s="101" t="e">
        <f>(FWU109+#REF!)*FWU110</f>
        <v>#REF!</v>
      </c>
      <c r="FWV106" s="101" t="e">
        <f>(FWV109+#REF!)*FWV110</f>
        <v>#REF!</v>
      </c>
      <c r="FWW106" s="101" t="e">
        <f>(FWW109+#REF!)*FWW110</f>
        <v>#REF!</v>
      </c>
      <c r="FWX106" s="101" t="e">
        <f>(FWX109+#REF!)*FWX110</f>
        <v>#REF!</v>
      </c>
      <c r="FWY106" s="101" t="e">
        <f>(FWY109+#REF!)*FWY110</f>
        <v>#REF!</v>
      </c>
      <c r="FWZ106" s="101" t="e">
        <f>(FWZ109+#REF!)*FWZ110</f>
        <v>#REF!</v>
      </c>
      <c r="FXA106" s="101" t="e">
        <f>(FXA109+#REF!)*FXA110</f>
        <v>#REF!</v>
      </c>
      <c r="FXB106" s="101" t="e">
        <f>(FXB109+#REF!)*FXB110</f>
        <v>#REF!</v>
      </c>
      <c r="FXC106" s="101" t="e">
        <f>(FXC109+#REF!)*FXC110</f>
        <v>#REF!</v>
      </c>
      <c r="FXD106" s="101" t="e">
        <f>(FXD109+#REF!)*FXD110</f>
        <v>#REF!</v>
      </c>
      <c r="FXE106" s="101" t="e">
        <f>(FXE109+#REF!)*FXE110</f>
        <v>#REF!</v>
      </c>
      <c r="FXF106" s="101" t="e">
        <f>(FXF109+#REF!)*FXF110</f>
        <v>#REF!</v>
      </c>
      <c r="FXG106" s="101" t="e">
        <f>(FXG109+#REF!)*FXG110</f>
        <v>#REF!</v>
      </c>
      <c r="FXH106" s="101" t="e">
        <f>(FXH109+#REF!)*FXH110</f>
        <v>#REF!</v>
      </c>
      <c r="FXI106" s="101" t="e">
        <f>(FXI109+#REF!)*FXI110</f>
        <v>#REF!</v>
      </c>
      <c r="FXJ106" s="101" t="e">
        <f>(FXJ109+#REF!)*FXJ110</f>
        <v>#REF!</v>
      </c>
      <c r="FXK106" s="101" t="e">
        <f>(FXK109+#REF!)*FXK110</f>
        <v>#REF!</v>
      </c>
      <c r="FXL106" s="101" t="e">
        <f>(FXL109+#REF!)*FXL110</f>
        <v>#REF!</v>
      </c>
      <c r="FXM106" s="101" t="e">
        <f>(FXM109+#REF!)*FXM110</f>
        <v>#REF!</v>
      </c>
      <c r="FXN106" s="101" t="e">
        <f>(FXN109+#REF!)*FXN110</f>
        <v>#REF!</v>
      </c>
      <c r="FXO106" s="101" t="e">
        <f>(FXO109+#REF!)*FXO110</f>
        <v>#REF!</v>
      </c>
      <c r="FXP106" s="101" t="e">
        <f>(FXP109+#REF!)*FXP110</f>
        <v>#REF!</v>
      </c>
      <c r="FXQ106" s="101" t="e">
        <f>(FXQ109+#REF!)*FXQ110</f>
        <v>#REF!</v>
      </c>
      <c r="FXR106" s="101" t="e">
        <f>(FXR109+#REF!)*FXR110</f>
        <v>#REF!</v>
      </c>
      <c r="FXS106" s="101" t="e">
        <f>(FXS109+#REF!)*FXS110</f>
        <v>#REF!</v>
      </c>
      <c r="FXT106" s="101" t="e">
        <f>(FXT109+#REF!)*FXT110</f>
        <v>#REF!</v>
      </c>
      <c r="FXU106" s="101" t="e">
        <f>(FXU109+#REF!)*FXU110</f>
        <v>#REF!</v>
      </c>
      <c r="FXV106" s="101" t="e">
        <f>(FXV109+#REF!)*FXV110</f>
        <v>#REF!</v>
      </c>
      <c r="FXW106" s="101" t="e">
        <f>(FXW109+#REF!)*FXW110</f>
        <v>#REF!</v>
      </c>
      <c r="FXX106" s="101" t="e">
        <f>(FXX109+#REF!)*FXX110</f>
        <v>#REF!</v>
      </c>
      <c r="FXY106" s="101" t="e">
        <f>(FXY109+#REF!)*FXY110</f>
        <v>#REF!</v>
      </c>
      <c r="FXZ106" s="101" t="e">
        <f>(FXZ109+#REF!)*FXZ110</f>
        <v>#REF!</v>
      </c>
      <c r="FYA106" s="101" t="e">
        <f>(FYA109+#REF!)*FYA110</f>
        <v>#REF!</v>
      </c>
      <c r="FYB106" s="101" t="e">
        <f>(FYB109+#REF!)*FYB110</f>
        <v>#REF!</v>
      </c>
      <c r="FYC106" s="101" t="e">
        <f>(FYC109+#REF!)*FYC110</f>
        <v>#REF!</v>
      </c>
      <c r="FYD106" s="101" t="e">
        <f>(FYD109+#REF!)*FYD110</f>
        <v>#REF!</v>
      </c>
      <c r="FYE106" s="101" t="e">
        <f>(FYE109+#REF!)*FYE110</f>
        <v>#REF!</v>
      </c>
      <c r="FYF106" s="101" t="e">
        <f>(FYF109+#REF!)*FYF110</f>
        <v>#REF!</v>
      </c>
      <c r="FYG106" s="101" t="e">
        <f>(FYG109+#REF!)*FYG110</f>
        <v>#REF!</v>
      </c>
      <c r="FYH106" s="101" t="e">
        <f>(FYH109+#REF!)*FYH110</f>
        <v>#REF!</v>
      </c>
      <c r="FYI106" s="101" t="e">
        <f>(FYI109+#REF!)*FYI110</f>
        <v>#REF!</v>
      </c>
      <c r="FYJ106" s="101" t="e">
        <f>(FYJ109+#REF!)*FYJ110</f>
        <v>#REF!</v>
      </c>
      <c r="FYK106" s="101" t="e">
        <f>(FYK109+#REF!)*FYK110</f>
        <v>#REF!</v>
      </c>
      <c r="FYL106" s="101" t="e">
        <f>(FYL109+#REF!)*FYL110</f>
        <v>#REF!</v>
      </c>
      <c r="FYM106" s="101" t="e">
        <f>(FYM109+#REF!)*FYM110</f>
        <v>#REF!</v>
      </c>
      <c r="FYN106" s="101" t="e">
        <f>(FYN109+#REF!)*FYN110</f>
        <v>#REF!</v>
      </c>
      <c r="FYO106" s="101" t="e">
        <f>(FYO109+#REF!)*FYO110</f>
        <v>#REF!</v>
      </c>
      <c r="FYP106" s="101" t="e">
        <f>(FYP109+#REF!)*FYP110</f>
        <v>#REF!</v>
      </c>
      <c r="FYQ106" s="101" t="e">
        <f>(FYQ109+#REF!)*FYQ110</f>
        <v>#REF!</v>
      </c>
      <c r="FYR106" s="101" t="e">
        <f>(FYR109+#REF!)*FYR110</f>
        <v>#REF!</v>
      </c>
      <c r="FYS106" s="101" t="e">
        <f>(FYS109+#REF!)*FYS110</f>
        <v>#REF!</v>
      </c>
      <c r="FYT106" s="101" t="e">
        <f>(FYT109+#REF!)*FYT110</f>
        <v>#REF!</v>
      </c>
      <c r="FYU106" s="101" t="e">
        <f>(FYU109+#REF!)*FYU110</f>
        <v>#REF!</v>
      </c>
      <c r="FYV106" s="101" t="e">
        <f>(FYV109+#REF!)*FYV110</f>
        <v>#REF!</v>
      </c>
      <c r="FYW106" s="101" t="e">
        <f>(FYW109+#REF!)*FYW110</f>
        <v>#REF!</v>
      </c>
      <c r="FYX106" s="101" t="e">
        <f>(FYX109+#REF!)*FYX110</f>
        <v>#REF!</v>
      </c>
      <c r="FYY106" s="101" t="e">
        <f>(FYY109+#REF!)*FYY110</f>
        <v>#REF!</v>
      </c>
      <c r="FYZ106" s="101" t="e">
        <f>(FYZ109+#REF!)*FYZ110</f>
        <v>#REF!</v>
      </c>
      <c r="FZA106" s="101" t="e">
        <f>(FZA109+#REF!)*FZA110</f>
        <v>#REF!</v>
      </c>
      <c r="FZB106" s="101" t="e">
        <f>(FZB109+#REF!)*FZB110</f>
        <v>#REF!</v>
      </c>
      <c r="FZC106" s="101" t="e">
        <f>(FZC109+#REF!)*FZC110</f>
        <v>#REF!</v>
      </c>
      <c r="FZD106" s="101" t="e">
        <f>(FZD109+#REF!)*FZD110</f>
        <v>#REF!</v>
      </c>
      <c r="FZE106" s="101" t="e">
        <f>(FZE109+#REF!)*FZE110</f>
        <v>#REF!</v>
      </c>
      <c r="FZF106" s="101" t="e">
        <f>(FZF109+#REF!)*FZF110</f>
        <v>#REF!</v>
      </c>
      <c r="FZG106" s="101" t="e">
        <f>(FZG109+#REF!)*FZG110</f>
        <v>#REF!</v>
      </c>
      <c r="FZH106" s="101" t="e">
        <f>(FZH109+#REF!)*FZH110</f>
        <v>#REF!</v>
      </c>
      <c r="FZI106" s="101" t="e">
        <f>(FZI109+#REF!)*FZI110</f>
        <v>#REF!</v>
      </c>
      <c r="FZJ106" s="101" t="e">
        <f>(FZJ109+#REF!)*FZJ110</f>
        <v>#REF!</v>
      </c>
      <c r="FZK106" s="101" t="e">
        <f>(FZK109+#REF!)*FZK110</f>
        <v>#REF!</v>
      </c>
      <c r="FZL106" s="101" t="e">
        <f>(FZL109+#REF!)*FZL110</f>
        <v>#REF!</v>
      </c>
      <c r="FZM106" s="101" t="e">
        <f>(FZM109+#REF!)*FZM110</f>
        <v>#REF!</v>
      </c>
      <c r="FZN106" s="101" t="e">
        <f>(FZN109+#REF!)*FZN110</f>
        <v>#REF!</v>
      </c>
      <c r="FZO106" s="101" t="e">
        <f>(FZO109+#REF!)*FZO110</f>
        <v>#REF!</v>
      </c>
      <c r="FZP106" s="101" t="e">
        <f>(FZP109+#REF!)*FZP110</f>
        <v>#REF!</v>
      </c>
      <c r="FZQ106" s="101" t="e">
        <f>(FZQ109+#REF!)*FZQ110</f>
        <v>#REF!</v>
      </c>
      <c r="FZR106" s="101" t="e">
        <f>(FZR109+#REF!)*FZR110</f>
        <v>#REF!</v>
      </c>
      <c r="FZS106" s="101" t="e">
        <f>(FZS109+#REF!)*FZS110</f>
        <v>#REF!</v>
      </c>
      <c r="FZT106" s="101" t="e">
        <f>(FZT109+#REF!)*FZT110</f>
        <v>#REF!</v>
      </c>
      <c r="FZU106" s="101" t="e">
        <f>(FZU109+#REF!)*FZU110</f>
        <v>#REF!</v>
      </c>
      <c r="FZV106" s="101" t="e">
        <f>(FZV109+#REF!)*FZV110</f>
        <v>#REF!</v>
      </c>
      <c r="FZW106" s="101" t="e">
        <f>(FZW109+#REF!)*FZW110</f>
        <v>#REF!</v>
      </c>
      <c r="FZX106" s="101" t="e">
        <f>(FZX109+#REF!)*FZX110</f>
        <v>#REF!</v>
      </c>
      <c r="FZY106" s="101" t="e">
        <f>(FZY109+#REF!)*FZY110</f>
        <v>#REF!</v>
      </c>
      <c r="FZZ106" s="101" t="e">
        <f>(FZZ109+#REF!)*FZZ110</f>
        <v>#REF!</v>
      </c>
      <c r="GAA106" s="101" t="e">
        <f>(GAA109+#REF!)*GAA110</f>
        <v>#REF!</v>
      </c>
      <c r="GAB106" s="101" t="e">
        <f>(GAB109+#REF!)*GAB110</f>
        <v>#REF!</v>
      </c>
      <c r="GAC106" s="101" t="e">
        <f>(GAC109+#REF!)*GAC110</f>
        <v>#REF!</v>
      </c>
      <c r="GAD106" s="101" t="e">
        <f>(GAD109+#REF!)*GAD110</f>
        <v>#REF!</v>
      </c>
      <c r="GAE106" s="101" t="e">
        <f>(GAE109+#REF!)*GAE110</f>
        <v>#REF!</v>
      </c>
      <c r="GAF106" s="101" t="e">
        <f>(GAF109+#REF!)*GAF110</f>
        <v>#REF!</v>
      </c>
      <c r="GAG106" s="101" t="e">
        <f>(GAG109+#REF!)*GAG110</f>
        <v>#REF!</v>
      </c>
      <c r="GAH106" s="101" t="e">
        <f>(GAH109+#REF!)*GAH110</f>
        <v>#REF!</v>
      </c>
      <c r="GAI106" s="101" t="e">
        <f>(GAI109+#REF!)*GAI110</f>
        <v>#REF!</v>
      </c>
      <c r="GAJ106" s="101" t="e">
        <f>(GAJ109+#REF!)*GAJ110</f>
        <v>#REF!</v>
      </c>
      <c r="GAK106" s="101" t="e">
        <f>(GAK109+#REF!)*GAK110</f>
        <v>#REF!</v>
      </c>
      <c r="GAL106" s="101" t="e">
        <f>(GAL109+#REF!)*GAL110</f>
        <v>#REF!</v>
      </c>
      <c r="GAM106" s="101" t="e">
        <f>(GAM109+#REF!)*GAM110</f>
        <v>#REF!</v>
      </c>
      <c r="GAN106" s="101" t="e">
        <f>(GAN109+#REF!)*GAN110</f>
        <v>#REF!</v>
      </c>
      <c r="GAO106" s="101" t="e">
        <f>(GAO109+#REF!)*GAO110</f>
        <v>#REF!</v>
      </c>
      <c r="GAP106" s="101" t="e">
        <f>(GAP109+#REF!)*GAP110</f>
        <v>#REF!</v>
      </c>
      <c r="GAQ106" s="101" t="e">
        <f>(GAQ109+#REF!)*GAQ110</f>
        <v>#REF!</v>
      </c>
      <c r="GAR106" s="101" t="e">
        <f>(GAR109+#REF!)*GAR110</f>
        <v>#REF!</v>
      </c>
      <c r="GAS106" s="101" t="e">
        <f>(GAS109+#REF!)*GAS110</f>
        <v>#REF!</v>
      </c>
      <c r="GAT106" s="101" t="e">
        <f>(GAT109+#REF!)*GAT110</f>
        <v>#REF!</v>
      </c>
      <c r="GAU106" s="101" t="e">
        <f>(GAU109+#REF!)*GAU110</f>
        <v>#REF!</v>
      </c>
      <c r="GAV106" s="101" t="e">
        <f>(GAV109+#REF!)*GAV110</f>
        <v>#REF!</v>
      </c>
      <c r="GAW106" s="101" t="e">
        <f>(GAW109+#REF!)*GAW110</f>
        <v>#REF!</v>
      </c>
      <c r="GAX106" s="101" t="e">
        <f>(GAX109+#REF!)*GAX110</f>
        <v>#REF!</v>
      </c>
      <c r="GAY106" s="101" t="e">
        <f>(GAY109+#REF!)*GAY110</f>
        <v>#REF!</v>
      </c>
      <c r="GAZ106" s="101" t="e">
        <f>(GAZ109+#REF!)*GAZ110</f>
        <v>#REF!</v>
      </c>
      <c r="GBA106" s="101" t="e">
        <f>(GBA109+#REF!)*GBA110</f>
        <v>#REF!</v>
      </c>
      <c r="GBB106" s="101" t="e">
        <f>(GBB109+#REF!)*GBB110</f>
        <v>#REF!</v>
      </c>
      <c r="GBC106" s="101" t="e">
        <f>(GBC109+#REF!)*GBC110</f>
        <v>#REF!</v>
      </c>
      <c r="GBD106" s="101" t="e">
        <f>(GBD109+#REF!)*GBD110</f>
        <v>#REF!</v>
      </c>
      <c r="GBE106" s="101" t="e">
        <f>(GBE109+#REF!)*GBE110</f>
        <v>#REF!</v>
      </c>
      <c r="GBF106" s="101" t="e">
        <f>(GBF109+#REF!)*GBF110</f>
        <v>#REF!</v>
      </c>
      <c r="GBG106" s="101" t="e">
        <f>(GBG109+#REF!)*GBG110</f>
        <v>#REF!</v>
      </c>
      <c r="GBH106" s="101" t="e">
        <f>(GBH109+#REF!)*GBH110</f>
        <v>#REF!</v>
      </c>
      <c r="GBI106" s="101" t="e">
        <f>(GBI109+#REF!)*GBI110</f>
        <v>#REF!</v>
      </c>
      <c r="GBJ106" s="101" t="e">
        <f>(GBJ109+#REF!)*GBJ110</f>
        <v>#REF!</v>
      </c>
      <c r="GBK106" s="101" t="e">
        <f>(GBK109+#REF!)*GBK110</f>
        <v>#REF!</v>
      </c>
      <c r="GBL106" s="101" t="e">
        <f>(GBL109+#REF!)*GBL110</f>
        <v>#REF!</v>
      </c>
      <c r="GBM106" s="101" t="e">
        <f>(GBM109+#REF!)*GBM110</f>
        <v>#REF!</v>
      </c>
      <c r="GBN106" s="101" t="e">
        <f>(GBN109+#REF!)*GBN110</f>
        <v>#REF!</v>
      </c>
      <c r="GBO106" s="101" t="e">
        <f>(GBO109+#REF!)*GBO110</f>
        <v>#REF!</v>
      </c>
      <c r="GBP106" s="101" t="e">
        <f>(GBP109+#REF!)*GBP110</f>
        <v>#REF!</v>
      </c>
      <c r="GBQ106" s="101" t="e">
        <f>(GBQ109+#REF!)*GBQ110</f>
        <v>#REF!</v>
      </c>
      <c r="GBR106" s="101" t="e">
        <f>(GBR109+#REF!)*GBR110</f>
        <v>#REF!</v>
      </c>
      <c r="GBS106" s="101" t="e">
        <f>(GBS109+#REF!)*GBS110</f>
        <v>#REF!</v>
      </c>
      <c r="GBT106" s="101" t="e">
        <f>(GBT109+#REF!)*GBT110</f>
        <v>#REF!</v>
      </c>
      <c r="GBU106" s="101" t="e">
        <f>(GBU109+#REF!)*GBU110</f>
        <v>#REF!</v>
      </c>
      <c r="GBV106" s="101" t="e">
        <f>(GBV109+#REF!)*GBV110</f>
        <v>#REF!</v>
      </c>
      <c r="GBW106" s="101" t="e">
        <f>(GBW109+#REF!)*GBW110</f>
        <v>#REF!</v>
      </c>
      <c r="GBX106" s="101" t="e">
        <f>(GBX109+#REF!)*GBX110</f>
        <v>#REF!</v>
      </c>
      <c r="GBY106" s="101" t="e">
        <f>(GBY109+#REF!)*GBY110</f>
        <v>#REF!</v>
      </c>
      <c r="GBZ106" s="101" t="e">
        <f>(GBZ109+#REF!)*GBZ110</f>
        <v>#REF!</v>
      </c>
      <c r="GCA106" s="101" t="e">
        <f>(GCA109+#REF!)*GCA110</f>
        <v>#REF!</v>
      </c>
      <c r="GCB106" s="101" t="e">
        <f>(GCB109+#REF!)*GCB110</f>
        <v>#REF!</v>
      </c>
      <c r="GCC106" s="101" t="e">
        <f>(GCC109+#REF!)*GCC110</f>
        <v>#REF!</v>
      </c>
      <c r="GCD106" s="101" t="e">
        <f>(GCD109+#REF!)*GCD110</f>
        <v>#REF!</v>
      </c>
      <c r="GCE106" s="101" t="e">
        <f>(GCE109+#REF!)*GCE110</f>
        <v>#REF!</v>
      </c>
      <c r="GCF106" s="101" t="e">
        <f>(GCF109+#REF!)*GCF110</f>
        <v>#REF!</v>
      </c>
      <c r="GCG106" s="101" t="e">
        <f>(GCG109+#REF!)*GCG110</f>
        <v>#REF!</v>
      </c>
      <c r="GCH106" s="101" t="e">
        <f>(GCH109+#REF!)*GCH110</f>
        <v>#REF!</v>
      </c>
      <c r="GCI106" s="101" t="e">
        <f>(GCI109+#REF!)*GCI110</f>
        <v>#REF!</v>
      </c>
      <c r="GCJ106" s="101" t="e">
        <f>(GCJ109+#REF!)*GCJ110</f>
        <v>#REF!</v>
      </c>
      <c r="GCK106" s="101" t="e">
        <f>(GCK109+#REF!)*GCK110</f>
        <v>#REF!</v>
      </c>
      <c r="GCL106" s="101" t="e">
        <f>(GCL109+#REF!)*GCL110</f>
        <v>#REF!</v>
      </c>
      <c r="GCM106" s="101" t="e">
        <f>(GCM109+#REF!)*GCM110</f>
        <v>#REF!</v>
      </c>
      <c r="GCN106" s="101" t="e">
        <f>(GCN109+#REF!)*GCN110</f>
        <v>#REF!</v>
      </c>
      <c r="GCO106" s="101" t="e">
        <f>(GCO109+#REF!)*GCO110</f>
        <v>#REF!</v>
      </c>
      <c r="GCP106" s="101" t="e">
        <f>(GCP109+#REF!)*GCP110</f>
        <v>#REF!</v>
      </c>
      <c r="GCQ106" s="101" t="e">
        <f>(GCQ109+#REF!)*GCQ110</f>
        <v>#REF!</v>
      </c>
      <c r="GCR106" s="101" t="e">
        <f>(GCR109+#REF!)*GCR110</f>
        <v>#REF!</v>
      </c>
      <c r="GCS106" s="101" t="e">
        <f>(GCS109+#REF!)*GCS110</f>
        <v>#REF!</v>
      </c>
      <c r="GCT106" s="101" t="e">
        <f>(GCT109+#REF!)*GCT110</f>
        <v>#REF!</v>
      </c>
      <c r="GCU106" s="101" t="e">
        <f>(GCU109+#REF!)*GCU110</f>
        <v>#REF!</v>
      </c>
      <c r="GCV106" s="101" t="e">
        <f>(GCV109+#REF!)*GCV110</f>
        <v>#REF!</v>
      </c>
      <c r="GCW106" s="101" t="e">
        <f>(GCW109+#REF!)*GCW110</f>
        <v>#REF!</v>
      </c>
      <c r="GCX106" s="101" t="e">
        <f>(GCX109+#REF!)*GCX110</f>
        <v>#REF!</v>
      </c>
      <c r="GCY106" s="101" t="e">
        <f>(GCY109+#REF!)*GCY110</f>
        <v>#REF!</v>
      </c>
      <c r="GCZ106" s="101" t="e">
        <f>(GCZ109+#REF!)*GCZ110</f>
        <v>#REF!</v>
      </c>
      <c r="GDA106" s="101" t="e">
        <f>(GDA109+#REF!)*GDA110</f>
        <v>#REF!</v>
      </c>
      <c r="GDB106" s="101" t="e">
        <f>(GDB109+#REF!)*GDB110</f>
        <v>#REF!</v>
      </c>
      <c r="GDC106" s="101" t="e">
        <f>(GDC109+#REF!)*GDC110</f>
        <v>#REF!</v>
      </c>
      <c r="GDD106" s="101" t="e">
        <f>(GDD109+#REF!)*GDD110</f>
        <v>#REF!</v>
      </c>
      <c r="GDE106" s="101" t="e">
        <f>(GDE109+#REF!)*GDE110</f>
        <v>#REF!</v>
      </c>
      <c r="GDF106" s="101" t="e">
        <f>(GDF109+#REF!)*GDF110</f>
        <v>#REF!</v>
      </c>
      <c r="GDG106" s="101" t="e">
        <f>(GDG109+#REF!)*GDG110</f>
        <v>#REF!</v>
      </c>
      <c r="GDH106" s="101" t="e">
        <f>(GDH109+#REF!)*GDH110</f>
        <v>#REF!</v>
      </c>
      <c r="GDI106" s="101" t="e">
        <f>(GDI109+#REF!)*GDI110</f>
        <v>#REF!</v>
      </c>
      <c r="GDJ106" s="101" t="e">
        <f>(GDJ109+#REF!)*GDJ110</f>
        <v>#REF!</v>
      </c>
      <c r="GDK106" s="101" t="e">
        <f>(GDK109+#REF!)*GDK110</f>
        <v>#REF!</v>
      </c>
      <c r="GDL106" s="101" t="e">
        <f>(GDL109+#REF!)*GDL110</f>
        <v>#REF!</v>
      </c>
      <c r="GDM106" s="101" t="e">
        <f>(GDM109+#REF!)*GDM110</f>
        <v>#REF!</v>
      </c>
      <c r="GDN106" s="101" t="e">
        <f>(GDN109+#REF!)*GDN110</f>
        <v>#REF!</v>
      </c>
      <c r="GDO106" s="101" t="e">
        <f>(GDO109+#REF!)*GDO110</f>
        <v>#REF!</v>
      </c>
      <c r="GDP106" s="101" t="e">
        <f>(GDP109+#REF!)*GDP110</f>
        <v>#REF!</v>
      </c>
      <c r="GDQ106" s="101" t="e">
        <f>(GDQ109+#REF!)*GDQ110</f>
        <v>#REF!</v>
      </c>
      <c r="GDR106" s="101" t="e">
        <f>(GDR109+#REF!)*GDR110</f>
        <v>#REF!</v>
      </c>
      <c r="GDS106" s="101" t="e">
        <f>(GDS109+#REF!)*GDS110</f>
        <v>#REF!</v>
      </c>
      <c r="GDT106" s="101" t="e">
        <f>(GDT109+#REF!)*GDT110</f>
        <v>#REF!</v>
      </c>
      <c r="GDU106" s="101" t="e">
        <f>(GDU109+#REF!)*GDU110</f>
        <v>#REF!</v>
      </c>
      <c r="GDV106" s="101" t="e">
        <f>(GDV109+#REF!)*GDV110</f>
        <v>#REF!</v>
      </c>
      <c r="GDW106" s="101" t="e">
        <f>(GDW109+#REF!)*GDW110</f>
        <v>#REF!</v>
      </c>
      <c r="GDX106" s="101" t="e">
        <f>(GDX109+#REF!)*GDX110</f>
        <v>#REF!</v>
      </c>
      <c r="GDY106" s="101" t="e">
        <f>(GDY109+#REF!)*GDY110</f>
        <v>#REF!</v>
      </c>
      <c r="GDZ106" s="101" t="e">
        <f>(GDZ109+#REF!)*GDZ110</f>
        <v>#REF!</v>
      </c>
      <c r="GEA106" s="101" t="e">
        <f>(GEA109+#REF!)*GEA110</f>
        <v>#REF!</v>
      </c>
      <c r="GEB106" s="101" t="e">
        <f>(GEB109+#REF!)*GEB110</f>
        <v>#REF!</v>
      </c>
      <c r="GEC106" s="101" t="e">
        <f>(GEC109+#REF!)*GEC110</f>
        <v>#REF!</v>
      </c>
      <c r="GED106" s="101" t="e">
        <f>(GED109+#REF!)*GED110</f>
        <v>#REF!</v>
      </c>
      <c r="GEE106" s="101" t="e">
        <f>(GEE109+#REF!)*GEE110</f>
        <v>#REF!</v>
      </c>
      <c r="GEF106" s="101" t="e">
        <f>(GEF109+#REF!)*GEF110</f>
        <v>#REF!</v>
      </c>
      <c r="GEG106" s="101" t="e">
        <f>(GEG109+#REF!)*GEG110</f>
        <v>#REF!</v>
      </c>
      <c r="GEH106" s="101" t="e">
        <f>(GEH109+#REF!)*GEH110</f>
        <v>#REF!</v>
      </c>
      <c r="GEI106" s="101" t="e">
        <f>(GEI109+#REF!)*GEI110</f>
        <v>#REF!</v>
      </c>
      <c r="GEJ106" s="101" t="e">
        <f>(GEJ109+#REF!)*GEJ110</f>
        <v>#REF!</v>
      </c>
      <c r="GEK106" s="101" t="e">
        <f>(GEK109+#REF!)*GEK110</f>
        <v>#REF!</v>
      </c>
      <c r="GEL106" s="101" t="e">
        <f>(GEL109+#REF!)*GEL110</f>
        <v>#REF!</v>
      </c>
      <c r="GEM106" s="101" t="e">
        <f>(GEM109+#REF!)*GEM110</f>
        <v>#REF!</v>
      </c>
      <c r="GEN106" s="101" t="e">
        <f>(GEN109+#REF!)*GEN110</f>
        <v>#REF!</v>
      </c>
      <c r="GEO106" s="101" t="e">
        <f>(GEO109+#REF!)*GEO110</f>
        <v>#REF!</v>
      </c>
      <c r="GEP106" s="101" t="e">
        <f>(GEP109+#REF!)*GEP110</f>
        <v>#REF!</v>
      </c>
      <c r="GEQ106" s="101" t="e">
        <f>(GEQ109+#REF!)*GEQ110</f>
        <v>#REF!</v>
      </c>
      <c r="GER106" s="101" t="e">
        <f>(GER109+#REF!)*GER110</f>
        <v>#REF!</v>
      </c>
      <c r="GES106" s="101" t="e">
        <f>(GES109+#REF!)*GES110</f>
        <v>#REF!</v>
      </c>
      <c r="GET106" s="101" t="e">
        <f>(GET109+#REF!)*GET110</f>
        <v>#REF!</v>
      </c>
      <c r="GEU106" s="101" t="e">
        <f>(GEU109+#REF!)*GEU110</f>
        <v>#REF!</v>
      </c>
      <c r="GEV106" s="101" t="e">
        <f>(GEV109+#REF!)*GEV110</f>
        <v>#REF!</v>
      </c>
      <c r="GEW106" s="101" t="e">
        <f>(GEW109+#REF!)*GEW110</f>
        <v>#REF!</v>
      </c>
      <c r="GEX106" s="101" t="e">
        <f>(GEX109+#REF!)*GEX110</f>
        <v>#REF!</v>
      </c>
      <c r="GEY106" s="101" t="e">
        <f>(GEY109+#REF!)*GEY110</f>
        <v>#REF!</v>
      </c>
      <c r="GEZ106" s="101" t="e">
        <f>(GEZ109+#REF!)*GEZ110</f>
        <v>#REF!</v>
      </c>
      <c r="GFA106" s="101" t="e">
        <f>(GFA109+#REF!)*GFA110</f>
        <v>#REF!</v>
      </c>
      <c r="GFB106" s="101" t="e">
        <f>(GFB109+#REF!)*GFB110</f>
        <v>#REF!</v>
      </c>
      <c r="GFC106" s="101" t="e">
        <f>(GFC109+#REF!)*GFC110</f>
        <v>#REF!</v>
      </c>
      <c r="GFD106" s="101" t="e">
        <f>(GFD109+#REF!)*GFD110</f>
        <v>#REF!</v>
      </c>
      <c r="GFE106" s="101" t="e">
        <f>(GFE109+#REF!)*GFE110</f>
        <v>#REF!</v>
      </c>
      <c r="GFF106" s="101" t="e">
        <f>(GFF109+#REF!)*GFF110</f>
        <v>#REF!</v>
      </c>
      <c r="GFG106" s="101" t="e">
        <f>(GFG109+#REF!)*GFG110</f>
        <v>#REF!</v>
      </c>
      <c r="GFH106" s="101" t="e">
        <f>(GFH109+#REF!)*GFH110</f>
        <v>#REF!</v>
      </c>
      <c r="GFI106" s="101" t="e">
        <f>(GFI109+#REF!)*GFI110</f>
        <v>#REF!</v>
      </c>
      <c r="GFJ106" s="101" t="e">
        <f>(GFJ109+#REF!)*GFJ110</f>
        <v>#REF!</v>
      </c>
      <c r="GFK106" s="101" t="e">
        <f>(GFK109+#REF!)*GFK110</f>
        <v>#REF!</v>
      </c>
      <c r="GFL106" s="101" t="e">
        <f>(GFL109+#REF!)*GFL110</f>
        <v>#REF!</v>
      </c>
      <c r="GFM106" s="101" t="e">
        <f>(GFM109+#REF!)*GFM110</f>
        <v>#REF!</v>
      </c>
      <c r="GFN106" s="101" t="e">
        <f>(GFN109+#REF!)*GFN110</f>
        <v>#REF!</v>
      </c>
      <c r="GFO106" s="101" t="e">
        <f>(GFO109+#REF!)*GFO110</f>
        <v>#REF!</v>
      </c>
      <c r="GFP106" s="101" t="e">
        <f>(GFP109+#REF!)*GFP110</f>
        <v>#REF!</v>
      </c>
      <c r="GFQ106" s="101" t="e">
        <f>(GFQ109+#REF!)*GFQ110</f>
        <v>#REF!</v>
      </c>
      <c r="GFR106" s="101" t="e">
        <f>(GFR109+#REF!)*GFR110</f>
        <v>#REF!</v>
      </c>
      <c r="GFS106" s="101" t="e">
        <f>(GFS109+#REF!)*GFS110</f>
        <v>#REF!</v>
      </c>
      <c r="GFT106" s="101" t="e">
        <f>(GFT109+#REF!)*GFT110</f>
        <v>#REF!</v>
      </c>
      <c r="GFU106" s="101" t="e">
        <f>(GFU109+#REF!)*GFU110</f>
        <v>#REF!</v>
      </c>
      <c r="GFV106" s="101" t="e">
        <f>(GFV109+#REF!)*GFV110</f>
        <v>#REF!</v>
      </c>
      <c r="GFW106" s="101" t="e">
        <f>(GFW109+#REF!)*GFW110</f>
        <v>#REF!</v>
      </c>
      <c r="GFX106" s="101" t="e">
        <f>(GFX109+#REF!)*GFX110</f>
        <v>#REF!</v>
      </c>
      <c r="GFY106" s="101" t="e">
        <f>(GFY109+#REF!)*GFY110</f>
        <v>#REF!</v>
      </c>
      <c r="GFZ106" s="101" t="e">
        <f>(GFZ109+#REF!)*GFZ110</f>
        <v>#REF!</v>
      </c>
      <c r="GGA106" s="101" t="e">
        <f>(GGA109+#REF!)*GGA110</f>
        <v>#REF!</v>
      </c>
      <c r="GGB106" s="101" t="e">
        <f>(GGB109+#REF!)*GGB110</f>
        <v>#REF!</v>
      </c>
      <c r="GGC106" s="101" t="e">
        <f>(GGC109+#REF!)*GGC110</f>
        <v>#REF!</v>
      </c>
      <c r="GGD106" s="101" t="e">
        <f>(GGD109+#REF!)*GGD110</f>
        <v>#REF!</v>
      </c>
      <c r="GGE106" s="101" t="e">
        <f>(GGE109+#REF!)*GGE110</f>
        <v>#REF!</v>
      </c>
      <c r="GGF106" s="101" t="e">
        <f>(GGF109+#REF!)*GGF110</f>
        <v>#REF!</v>
      </c>
      <c r="GGG106" s="101" t="e">
        <f>(GGG109+#REF!)*GGG110</f>
        <v>#REF!</v>
      </c>
      <c r="GGH106" s="101" t="e">
        <f>(GGH109+#REF!)*GGH110</f>
        <v>#REF!</v>
      </c>
      <c r="GGI106" s="101" t="e">
        <f>(GGI109+#REF!)*GGI110</f>
        <v>#REF!</v>
      </c>
      <c r="GGJ106" s="101" t="e">
        <f>(GGJ109+#REF!)*GGJ110</f>
        <v>#REF!</v>
      </c>
      <c r="GGK106" s="101" t="e">
        <f>(GGK109+#REF!)*GGK110</f>
        <v>#REF!</v>
      </c>
      <c r="GGL106" s="101" t="e">
        <f>(GGL109+#REF!)*GGL110</f>
        <v>#REF!</v>
      </c>
      <c r="GGM106" s="101" t="e">
        <f>(GGM109+#REF!)*GGM110</f>
        <v>#REF!</v>
      </c>
      <c r="GGN106" s="101" t="e">
        <f>(GGN109+#REF!)*GGN110</f>
        <v>#REF!</v>
      </c>
      <c r="GGO106" s="101" t="e">
        <f>(GGO109+#REF!)*GGO110</f>
        <v>#REF!</v>
      </c>
      <c r="GGP106" s="101" t="e">
        <f>(GGP109+#REF!)*GGP110</f>
        <v>#REF!</v>
      </c>
      <c r="GGQ106" s="101" t="e">
        <f>(GGQ109+#REF!)*GGQ110</f>
        <v>#REF!</v>
      </c>
      <c r="GGR106" s="101" t="e">
        <f>(GGR109+#REF!)*GGR110</f>
        <v>#REF!</v>
      </c>
      <c r="GGS106" s="101" t="e">
        <f>(GGS109+#REF!)*GGS110</f>
        <v>#REF!</v>
      </c>
      <c r="GGT106" s="101" t="e">
        <f>(GGT109+#REF!)*GGT110</f>
        <v>#REF!</v>
      </c>
      <c r="GGU106" s="101" t="e">
        <f>(GGU109+#REF!)*GGU110</f>
        <v>#REF!</v>
      </c>
      <c r="GGV106" s="101" t="e">
        <f>(GGV109+#REF!)*GGV110</f>
        <v>#REF!</v>
      </c>
      <c r="GGW106" s="101" t="e">
        <f>(GGW109+#REF!)*GGW110</f>
        <v>#REF!</v>
      </c>
      <c r="GGX106" s="101" t="e">
        <f>(GGX109+#REF!)*GGX110</f>
        <v>#REF!</v>
      </c>
      <c r="GGY106" s="101" t="e">
        <f>(GGY109+#REF!)*GGY110</f>
        <v>#REF!</v>
      </c>
      <c r="GGZ106" s="101" t="e">
        <f>(GGZ109+#REF!)*GGZ110</f>
        <v>#REF!</v>
      </c>
      <c r="GHA106" s="101" t="e">
        <f>(GHA109+#REF!)*GHA110</f>
        <v>#REF!</v>
      </c>
      <c r="GHB106" s="101" t="e">
        <f>(GHB109+#REF!)*GHB110</f>
        <v>#REF!</v>
      </c>
      <c r="GHC106" s="101" t="e">
        <f>(GHC109+#REF!)*GHC110</f>
        <v>#REF!</v>
      </c>
      <c r="GHD106" s="101" t="e">
        <f>(GHD109+#REF!)*GHD110</f>
        <v>#REF!</v>
      </c>
      <c r="GHE106" s="101" t="e">
        <f>(GHE109+#REF!)*GHE110</f>
        <v>#REF!</v>
      </c>
      <c r="GHF106" s="101" t="e">
        <f>(GHF109+#REF!)*GHF110</f>
        <v>#REF!</v>
      </c>
      <c r="GHG106" s="101" t="e">
        <f>(GHG109+#REF!)*GHG110</f>
        <v>#REF!</v>
      </c>
      <c r="GHH106" s="101" t="e">
        <f>(GHH109+#REF!)*GHH110</f>
        <v>#REF!</v>
      </c>
      <c r="GHI106" s="101" t="e">
        <f>(GHI109+#REF!)*GHI110</f>
        <v>#REF!</v>
      </c>
      <c r="GHJ106" s="101" t="e">
        <f>(GHJ109+#REF!)*GHJ110</f>
        <v>#REF!</v>
      </c>
      <c r="GHK106" s="101" t="e">
        <f>(GHK109+#REF!)*GHK110</f>
        <v>#REF!</v>
      </c>
      <c r="GHL106" s="101" t="e">
        <f>(GHL109+#REF!)*GHL110</f>
        <v>#REF!</v>
      </c>
      <c r="GHM106" s="101" t="e">
        <f>(GHM109+#REF!)*GHM110</f>
        <v>#REF!</v>
      </c>
      <c r="GHN106" s="101" t="e">
        <f>(GHN109+#REF!)*GHN110</f>
        <v>#REF!</v>
      </c>
      <c r="GHO106" s="101" t="e">
        <f>(GHO109+#REF!)*GHO110</f>
        <v>#REF!</v>
      </c>
      <c r="GHP106" s="101" t="e">
        <f>(GHP109+#REF!)*GHP110</f>
        <v>#REF!</v>
      </c>
      <c r="GHQ106" s="101" t="e">
        <f>(GHQ109+#REF!)*GHQ110</f>
        <v>#REF!</v>
      </c>
      <c r="GHR106" s="101" t="e">
        <f>(GHR109+#REF!)*GHR110</f>
        <v>#REF!</v>
      </c>
      <c r="GHS106" s="101" t="e">
        <f>(GHS109+#REF!)*GHS110</f>
        <v>#REF!</v>
      </c>
      <c r="GHT106" s="101" t="e">
        <f>(GHT109+#REF!)*GHT110</f>
        <v>#REF!</v>
      </c>
      <c r="GHU106" s="101" t="e">
        <f>(GHU109+#REF!)*GHU110</f>
        <v>#REF!</v>
      </c>
      <c r="GHV106" s="101" t="e">
        <f>(GHV109+#REF!)*GHV110</f>
        <v>#REF!</v>
      </c>
      <c r="GHW106" s="101" t="e">
        <f>(GHW109+#REF!)*GHW110</f>
        <v>#REF!</v>
      </c>
      <c r="GHX106" s="101" t="e">
        <f>(GHX109+#REF!)*GHX110</f>
        <v>#REF!</v>
      </c>
      <c r="GHY106" s="101" t="e">
        <f>(GHY109+#REF!)*GHY110</f>
        <v>#REF!</v>
      </c>
      <c r="GHZ106" s="101" t="e">
        <f>(GHZ109+#REF!)*GHZ110</f>
        <v>#REF!</v>
      </c>
      <c r="GIA106" s="101" t="e">
        <f>(GIA109+#REF!)*GIA110</f>
        <v>#REF!</v>
      </c>
      <c r="GIB106" s="101" t="e">
        <f>(GIB109+#REF!)*GIB110</f>
        <v>#REF!</v>
      </c>
      <c r="GIC106" s="101" t="e">
        <f>(GIC109+#REF!)*GIC110</f>
        <v>#REF!</v>
      </c>
      <c r="GID106" s="101" t="e">
        <f>(GID109+#REF!)*GID110</f>
        <v>#REF!</v>
      </c>
      <c r="GIE106" s="101" t="e">
        <f>(GIE109+#REF!)*GIE110</f>
        <v>#REF!</v>
      </c>
      <c r="GIF106" s="101" t="e">
        <f>(GIF109+#REF!)*GIF110</f>
        <v>#REF!</v>
      </c>
      <c r="GIG106" s="101" t="e">
        <f>(GIG109+#REF!)*GIG110</f>
        <v>#REF!</v>
      </c>
      <c r="GIH106" s="101" t="e">
        <f>(GIH109+#REF!)*GIH110</f>
        <v>#REF!</v>
      </c>
      <c r="GII106" s="101" t="e">
        <f>(GII109+#REF!)*GII110</f>
        <v>#REF!</v>
      </c>
      <c r="GIJ106" s="101" t="e">
        <f>(GIJ109+#REF!)*GIJ110</f>
        <v>#REF!</v>
      </c>
      <c r="GIK106" s="101" t="e">
        <f>(GIK109+#REF!)*GIK110</f>
        <v>#REF!</v>
      </c>
      <c r="GIL106" s="101" t="e">
        <f>(GIL109+#REF!)*GIL110</f>
        <v>#REF!</v>
      </c>
      <c r="GIM106" s="101" t="e">
        <f>(GIM109+#REF!)*GIM110</f>
        <v>#REF!</v>
      </c>
      <c r="GIN106" s="101" t="e">
        <f>(GIN109+#REF!)*GIN110</f>
        <v>#REF!</v>
      </c>
      <c r="GIO106" s="101" t="e">
        <f>(GIO109+#REF!)*GIO110</f>
        <v>#REF!</v>
      </c>
      <c r="GIP106" s="101" t="e">
        <f>(GIP109+#REF!)*GIP110</f>
        <v>#REF!</v>
      </c>
      <c r="GIQ106" s="101" t="e">
        <f>(GIQ109+#REF!)*GIQ110</f>
        <v>#REF!</v>
      </c>
      <c r="GIR106" s="101" t="e">
        <f>(GIR109+#REF!)*GIR110</f>
        <v>#REF!</v>
      </c>
      <c r="GIS106" s="101" t="e">
        <f>(GIS109+#REF!)*GIS110</f>
        <v>#REF!</v>
      </c>
      <c r="GIT106" s="101" t="e">
        <f>(GIT109+#REF!)*GIT110</f>
        <v>#REF!</v>
      </c>
      <c r="GIU106" s="101" t="e">
        <f>(GIU109+#REF!)*GIU110</f>
        <v>#REF!</v>
      </c>
      <c r="GIV106" s="101" t="e">
        <f>(GIV109+#REF!)*GIV110</f>
        <v>#REF!</v>
      </c>
      <c r="GIW106" s="101" t="e">
        <f>(GIW109+#REF!)*GIW110</f>
        <v>#REF!</v>
      </c>
      <c r="GIX106" s="101" t="e">
        <f>(GIX109+#REF!)*GIX110</f>
        <v>#REF!</v>
      </c>
      <c r="GIY106" s="101" t="e">
        <f>(GIY109+#REF!)*GIY110</f>
        <v>#REF!</v>
      </c>
      <c r="GIZ106" s="101" t="e">
        <f>(GIZ109+#REF!)*GIZ110</f>
        <v>#REF!</v>
      </c>
      <c r="GJA106" s="101" t="e">
        <f>(GJA109+#REF!)*GJA110</f>
        <v>#REF!</v>
      </c>
      <c r="GJB106" s="101" t="e">
        <f>(GJB109+#REF!)*GJB110</f>
        <v>#REF!</v>
      </c>
      <c r="GJC106" s="101" t="e">
        <f>(GJC109+#REF!)*GJC110</f>
        <v>#REF!</v>
      </c>
      <c r="GJD106" s="101" t="e">
        <f>(GJD109+#REF!)*GJD110</f>
        <v>#REF!</v>
      </c>
      <c r="GJE106" s="101" t="e">
        <f>(GJE109+#REF!)*GJE110</f>
        <v>#REF!</v>
      </c>
      <c r="GJF106" s="101" t="e">
        <f>(GJF109+#REF!)*GJF110</f>
        <v>#REF!</v>
      </c>
      <c r="GJG106" s="101" t="e">
        <f>(GJG109+#REF!)*GJG110</f>
        <v>#REF!</v>
      </c>
      <c r="GJH106" s="101" t="e">
        <f>(GJH109+#REF!)*GJH110</f>
        <v>#REF!</v>
      </c>
      <c r="GJI106" s="101" t="e">
        <f>(GJI109+#REF!)*GJI110</f>
        <v>#REF!</v>
      </c>
      <c r="GJJ106" s="101" t="e">
        <f>(GJJ109+#REF!)*GJJ110</f>
        <v>#REF!</v>
      </c>
      <c r="GJK106" s="101" t="e">
        <f>(GJK109+#REF!)*GJK110</f>
        <v>#REF!</v>
      </c>
      <c r="GJL106" s="101" t="e">
        <f>(GJL109+#REF!)*GJL110</f>
        <v>#REF!</v>
      </c>
      <c r="GJM106" s="101" t="e">
        <f>(GJM109+#REF!)*GJM110</f>
        <v>#REF!</v>
      </c>
      <c r="GJN106" s="101" t="e">
        <f>(GJN109+#REF!)*GJN110</f>
        <v>#REF!</v>
      </c>
      <c r="GJO106" s="101" t="e">
        <f>(GJO109+#REF!)*GJO110</f>
        <v>#REF!</v>
      </c>
      <c r="GJP106" s="101" t="e">
        <f>(GJP109+#REF!)*GJP110</f>
        <v>#REF!</v>
      </c>
      <c r="GJQ106" s="101" t="e">
        <f>(GJQ109+#REF!)*GJQ110</f>
        <v>#REF!</v>
      </c>
      <c r="GJR106" s="101" t="e">
        <f>(GJR109+#REF!)*GJR110</f>
        <v>#REF!</v>
      </c>
      <c r="GJS106" s="101" t="e">
        <f>(GJS109+#REF!)*GJS110</f>
        <v>#REF!</v>
      </c>
      <c r="GJT106" s="101" t="e">
        <f>(GJT109+#REF!)*GJT110</f>
        <v>#REF!</v>
      </c>
      <c r="GJU106" s="101" t="e">
        <f>(GJU109+#REF!)*GJU110</f>
        <v>#REF!</v>
      </c>
      <c r="GJV106" s="101" t="e">
        <f>(GJV109+#REF!)*GJV110</f>
        <v>#REF!</v>
      </c>
      <c r="GJW106" s="101" t="e">
        <f>(GJW109+#REF!)*GJW110</f>
        <v>#REF!</v>
      </c>
      <c r="GJX106" s="101" t="e">
        <f>(GJX109+#REF!)*GJX110</f>
        <v>#REF!</v>
      </c>
      <c r="GJY106" s="101" t="e">
        <f>(GJY109+#REF!)*GJY110</f>
        <v>#REF!</v>
      </c>
      <c r="GJZ106" s="101" t="e">
        <f>(GJZ109+#REF!)*GJZ110</f>
        <v>#REF!</v>
      </c>
      <c r="GKA106" s="101" t="e">
        <f>(GKA109+#REF!)*GKA110</f>
        <v>#REF!</v>
      </c>
      <c r="GKB106" s="101" t="e">
        <f>(GKB109+#REF!)*GKB110</f>
        <v>#REF!</v>
      </c>
      <c r="GKC106" s="101" t="e">
        <f>(GKC109+#REF!)*GKC110</f>
        <v>#REF!</v>
      </c>
      <c r="GKD106" s="101" t="e">
        <f>(GKD109+#REF!)*GKD110</f>
        <v>#REF!</v>
      </c>
      <c r="GKE106" s="101" t="e">
        <f>(GKE109+#REF!)*GKE110</f>
        <v>#REF!</v>
      </c>
      <c r="GKF106" s="101" t="e">
        <f>(GKF109+#REF!)*GKF110</f>
        <v>#REF!</v>
      </c>
      <c r="GKG106" s="101" t="e">
        <f>(GKG109+#REF!)*GKG110</f>
        <v>#REF!</v>
      </c>
      <c r="GKH106" s="101" t="e">
        <f>(GKH109+#REF!)*GKH110</f>
        <v>#REF!</v>
      </c>
      <c r="GKI106" s="101" t="e">
        <f>(GKI109+#REF!)*GKI110</f>
        <v>#REF!</v>
      </c>
      <c r="GKJ106" s="101" t="e">
        <f>(GKJ109+#REF!)*GKJ110</f>
        <v>#REF!</v>
      </c>
      <c r="GKK106" s="101" t="e">
        <f>(GKK109+#REF!)*GKK110</f>
        <v>#REF!</v>
      </c>
      <c r="GKL106" s="101" t="e">
        <f>(GKL109+#REF!)*GKL110</f>
        <v>#REF!</v>
      </c>
      <c r="GKM106" s="101" t="e">
        <f>(GKM109+#REF!)*GKM110</f>
        <v>#REF!</v>
      </c>
      <c r="GKN106" s="101" t="e">
        <f>(GKN109+#REF!)*GKN110</f>
        <v>#REF!</v>
      </c>
      <c r="GKO106" s="101" t="e">
        <f>(GKO109+#REF!)*GKO110</f>
        <v>#REF!</v>
      </c>
      <c r="GKP106" s="101" t="e">
        <f>(GKP109+#REF!)*GKP110</f>
        <v>#REF!</v>
      </c>
      <c r="GKQ106" s="101" t="e">
        <f>(GKQ109+#REF!)*GKQ110</f>
        <v>#REF!</v>
      </c>
      <c r="GKR106" s="101" t="e">
        <f>(GKR109+#REF!)*GKR110</f>
        <v>#REF!</v>
      </c>
      <c r="GKS106" s="101" t="e">
        <f>(GKS109+#REF!)*GKS110</f>
        <v>#REF!</v>
      </c>
      <c r="GKT106" s="101" t="e">
        <f>(GKT109+#REF!)*GKT110</f>
        <v>#REF!</v>
      </c>
      <c r="GKU106" s="101" t="e">
        <f>(GKU109+#REF!)*GKU110</f>
        <v>#REF!</v>
      </c>
      <c r="GKV106" s="101" t="e">
        <f>(GKV109+#REF!)*GKV110</f>
        <v>#REF!</v>
      </c>
      <c r="GKW106" s="101" t="e">
        <f>(GKW109+#REF!)*GKW110</f>
        <v>#REF!</v>
      </c>
      <c r="GKX106" s="101" t="e">
        <f>(GKX109+#REF!)*GKX110</f>
        <v>#REF!</v>
      </c>
      <c r="GKY106" s="101" t="e">
        <f>(GKY109+#REF!)*GKY110</f>
        <v>#REF!</v>
      </c>
      <c r="GKZ106" s="101" t="e">
        <f>(GKZ109+#REF!)*GKZ110</f>
        <v>#REF!</v>
      </c>
      <c r="GLA106" s="101" t="e">
        <f>(GLA109+#REF!)*GLA110</f>
        <v>#REF!</v>
      </c>
      <c r="GLB106" s="101" t="e">
        <f>(GLB109+#REF!)*GLB110</f>
        <v>#REF!</v>
      </c>
      <c r="GLC106" s="101" t="e">
        <f>(GLC109+#REF!)*GLC110</f>
        <v>#REF!</v>
      </c>
      <c r="GLD106" s="101" t="e">
        <f>(GLD109+#REF!)*GLD110</f>
        <v>#REF!</v>
      </c>
      <c r="GLE106" s="101" t="e">
        <f>(GLE109+#REF!)*GLE110</f>
        <v>#REF!</v>
      </c>
      <c r="GLF106" s="101" t="e">
        <f>(GLF109+#REF!)*GLF110</f>
        <v>#REF!</v>
      </c>
      <c r="GLG106" s="101" t="e">
        <f>(GLG109+#REF!)*GLG110</f>
        <v>#REF!</v>
      </c>
      <c r="GLH106" s="101" t="e">
        <f>(GLH109+#REF!)*GLH110</f>
        <v>#REF!</v>
      </c>
      <c r="GLI106" s="101" t="e">
        <f>(GLI109+#REF!)*GLI110</f>
        <v>#REF!</v>
      </c>
      <c r="GLJ106" s="101" t="e">
        <f>(GLJ109+#REF!)*GLJ110</f>
        <v>#REF!</v>
      </c>
      <c r="GLK106" s="101" t="e">
        <f>(GLK109+#REF!)*GLK110</f>
        <v>#REF!</v>
      </c>
      <c r="GLL106" s="101" t="e">
        <f>(GLL109+#REF!)*GLL110</f>
        <v>#REF!</v>
      </c>
      <c r="GLM106" s="101" t="e">
        <f>(GLM109+#REF!)*GLM110</f>
        <v>#REF!</v>
      </c>
      <c r="GLN106" s="101" t="e">
        <f>(GLN109+#REF!)*GLN110</f>
        <v>#REF!</v>
      </c>
      <c r="GLO106" s="101" t="e">
        <f>(GLO109+#REF!)*GLO110</f>
        <v>#REF!</v>
      </c>
      <c r="GLP106" s="101" t="e">
        <f>(GLP109+#REF!)*GLP110</f>
        <v>#REF!</v>
      </c>
      <c r="GLQ106" s="101" t="e">
        <f>(GLQ109+#REF!)*GLQ110</f>
        <v>#REF!</v>
      </c>
      <c r="GLR106" s="101" t="e">
        <f>(GLR109+#REF!)*GLR110</f>
        <v>#REF!</v>
      </c>
      <c r="GLS106" s="101" t="e">
        <f>(GLS109+#REF!)*GLS110</f>
        <v>#REF!</v>
      </c>
      <c r="GLT106" s="101" t="e">
        <f>(GLT109+#REF!)*GLT110</f>
        <v>#REF!</v>
      </c>
      <c r="GLU106" s="101" t="e">
        <f>(GLU109+#REF!)*GLU110</f>
        <v>#REF!</v>
      </c>
      <c r="GLV106" s="101" t="e">
        <f>(GLV109+#REF!)*GLV110</f>
        <v>#REF!</v>
      </c>
      <c r="GLW106" s="101" t="e">
        <f>(GLW109+#REF!)*GLW110</f>
        <v>#REF!</v>
      </c>
      <c r="GLX106" s="101" t="e">
        <f>(GLX109+#REF!)*GLX110</f>
        <v>#REF!</v>
      </c>
      <c r="GLY106" s="101" t="e">
        <f>(GLY109+#REF!)*GLY110</f>
        <v>#REF!</v>
      </c>
      <c r="GLZ106" s="101" t="e">
        <f>(GLZ109+#REF!)*GLZ110</f>
        <v>#REF!</v>
      </c>
      <c r="GMA106" s="101" t="e">
        <f>(GMA109+#REF!)*GMA110</f>
        <v>#REF!</v>
      </c>
      <c r="GMB106" s="101" t="e">
        <f>(GMB109+#REF!)*GMB110</f>
        <v>#REF!</v>
      </c>
      <c r="GMC106" s="101" t="e">
        <f>(GMC109+#REF!)*GMC110</f>
        <v>#REF!</v>
      </c>
      <c r="GMD106" s="101" t="e">
        <f>(GMD109+#REF!)*GMD110</f>
        <v>#REF!</v>
      </c>
      <c r="GME106" s="101" t="e">
        <f>(GME109+#REF!)*GME110</f>
        <v>#REF!</v>
      </c>
      <c r="GMF106" s="101" t="e">
        <f>(GMF109+#REF!)*GMF110</f>
        <v>#REF!</v>
      </c>
      <c r="GMG106" s="101" t="e">
        <f>(GMG109+#REF!)*GMG110</f>
        <v>#REF!</v>
      </c>
      <c r="GMH106" s="101" t="e">
        <f>(GMH109+#REF!)*GMH110</f>
        <v>#REF!</v>
      </c>
      <c r="GMI106" s="101" t="e">
        <f>(GMI109+#REF!)*GMI110</f>
        <v>#REF!</v>
      </c>
      <c r="GMJ106" s="101" t="e">
        <f>(GMJ109+#REF!)*GMJ110</f>
        <v>#REF!</v>
      </c>
      <c r="GMK106" s="101" t="e">
        <f>(GMK109+#REF!)*GMK110</f>
        <v>#REF!</v>
      </c>
      <c r="GML106" s="101" t="e">
        <f>(GML109+#REF!)*GML110</f>
        <v>#REF!</v>
      </c>
      <c r="GMM106" s="101" t="e">
        <f>(GMM109+#REF!)*GMM110</f>
        <v>#REF!</v>
      </c>
      <c r="GMN106" s="101" t="e">
        <f>(GMN109+#REF!)*GMN110</f>
        <v>#REF!</v>
      </c>
      <c r="GMO106" s="101" t="e">
        <f>(GMO109+#REF!)*GMO110</f>
        <v>#REF!</v>
      </c>
      <c r="GMP106" s="101" t="e">
        <f>(GMP109+#REF!)*GMP110</f>
        <v>#REF!</v>
      </c>
      <c r="GMQ106" s="101" t="e">
        <f>(GMQ109+#REF!)*GMQ110</f>
        <v>#REF!</v>
      </c>
      <c r="GMR106" s="101" t="e">
        <f>(GMR109+#REF!)*GMR110</f>
        <v>#REF!</v>
      </c>
      <c r="GMS106" s="101" t="e">
        <f>(GMS109+#REF!)*GMS110</f>
        <v>#REF!</v>
      </c>
      <c r="GMT106" s="101" t="e">
        <f>(GMT109+#REF!)*GMT110</f>
        <v>#REF!</v>
      </c>
      <c r="GMU106" s="101" t="e">
        <f>(GMU109+#REF!)*GMU110</f>
        <v>#REF!</v>
      </c>
      <c r="GMV106" s="101" t="e">
        <f>(GMV109+#REF!)*GMV110</f>
        <v>#REF!</v>
      </c>
      <c r="GMW106" s="101" t="e">
        <f>(GMW109+#REF!)*GMW110</f>
        <v>#REF!</v>
      </c>
      <c r="GMX106" s="101" t="e">
        <f>(GMX109+#REF!)*GMX110</f>
        <v>#REF!</v>
      </c>
      <c r="GMY106" s="101" t="e">
        <f>(GMY109+#REF!)*GMY110</f>
        <v>#REF!</v>
      </c>
      <c r="GMZ106" s="101" t="e">
        <f>(GMZ109+#REF!)*GMZ110</f>
        <v>#REF!</v>
      </c>
      <c r="GNA106" s="101" t="e">
        <f>(GNA109+#REF!)*GNA110</f>
        <v>#REF!</v>
      </c>
      <c r="GNB106" s="101" t="e">
        <f>(GNB109+#REF!)*GNB110</f>
        <v>#REF!</v>
      </c>
      <c r="GNC106" s="101" t="e">
        <f>(GNC109+#REF!)*GNC110</f>
        <v>#REF!</v>
      </c>
      <c r="GND106" s="101" t="e">
        <f>(GND109+#REF!)*GND110</f>
        <v>#REF!</v>
      </c>
      <c r="GNE106" s="101" t="e">
        <f>(GNE109+#REF!)*GNE110</f>
        <v>#REF!</v>
      </c>
      <c r="GNF106" s="101" t="e">
        <f>(GNF109+#REF!)*GNF110</f>
        <v>#REF!</v>
      </c>
      <c r="GNG106" s="101" t="e">
        <f>(GNG109+#REF!)*GNG110</f>
        <v>#REF!</v>
      </c>
      <c r="GNH106" s="101" t="e">
        <f>(GNH109+#REF!)*GNH110</f>
        <v>#REF!</v>
      </c>
      <c r="GNI106" s="101" t="e">
        <f>(GNI109+#REF!)*GNI110</f>
        <v>#REF!</v>
      </c>
      <c r="GNJ106" s="101" t="e">
        <f>(GNJ109+#REF!)*GNJ110</f>
        <v>#REF!</v>
      </c>
      <c r="GNK106" s="101" t="e">
        <f>(GNK109+#REF!)*GNK110</f>
        <v>#REF!</v>
      </c>
      <c r="GNL106" s="101" t="e">
        <f>(GNL109+#REF!)*GNL110</f>
        <v>#REF!</v>
      </c>
      <c r="GNM106" s="101" t="e">
        <f>(GNM109+#REF!)*GNM110</f>
        <v>#REF!</v>
      </c>
      <c r="GNN106" s="101" t="e">
        <f>(GNN109+#REF!)*GNN110</f>
        <v>#REF!</v>
      </c>
      <c r="GNO106" s="101" t="e">
        <f>(GNO109+#REF!)*GNO110</f>
        <v>#REF!</v>
      </c>
      <c r="GNP106" s="101" t="e">
        <f>(GNP109+#REF!)*GNP110</f>
        <v>#REF!</v>
      </c>
      <c r="GNQ106" s="101" t="e">
        <f>(GNQ109+#REF!)*GNQ110</f>
        <v>#REF!</v>
      </c>
      <c r="GNR106" s="101" t="e">
        <f>(GNR109+#REF!)*GNR110</f>
        <v>#REF!</v>
      </c>
      <c r="GNS106" s="101" t="e">
        <f>(GNS109+#REF!)*GNS110</f>
        <v>#REF!</v>
      </c>
      <c r="GNT106" s="101" t="e">
        <f>(GNT109+#REF!)*GNT110</f>
        <v>#REF!</v>
      </c>
      <c r="GNU106" s="101" t="e">
        <f>(GNU109+#REF!)*GNU110</f>
        <v>#REF!</v>
      </c>
      <c r="GNV106" s="101" t="e">
        <f>(GNV109+#REF!)*GNV110</f>
        <v>#REF!</v>
      </c>
      <c r="GNW106" s="101" t="e">
        <f>(GNW109+#REF!)*GNW110</f>
        <v>#REF!</v>
      </c>
      <c r="GNX106" s="101" t="e">
        <f>(GNX109+#REF!)*GNX110</f>
        <v>#REF!</v>
      </c>
      <c r="GNY106" s="101" t="e">
        <f>(GNY109+#REF!)*GNY110</f>
        <v>#REF!</v>
      </c>
      <c r="GNZ106" s="101" t="e">
        <f>(GNZ109+#REF!)*GNZ110</f>
        <v>#REF!</v>
      </c>
      <c r="GOA106" s="101" t="e">
        <f>(GOA109+#REF!)*GOA110</f>
        <v>#REF!</v>
      </c>
      <c r="GOB106" s="101" t="e">
        <f>(GOB109+#REF!)*GOB110</f>
        <v>#REF!</v>
      </c>
      <c r="GOC106" s="101" t="e">
        <f>(GOC109+#REF!)*GOC110</f>
        <v>#REF!</v>
      </c>
      <c r="GOD106" s="101" t="e">
        <f>(GOD109+#REF!)*GOD110</f>
        <v>#REF!</v>
      </c>
      <c r="GOE106" s="101" t="e">
        <f>(GOE109+#REF!)*GOE110</f>
        <v>#REF!</v>
      </c>
      <c r="GOF106" s="101" t="e">
        <f>(GOF109+#REF!)*GOF110</f>
        <v>#REF!</v>
      </c>
      <c r="GOG106" s="101" t="e">
        <f>(GOG109+#REF!)*GOG110</f>
        <v>#REF!</v>
      </c>
      <c r="GOH106" s="101" t="e">
        <f>(GOH109+#REF!)*GOH110</f>
        <v>#REF!</v>
      </c>
      <c r="GOI106" s="101" t="e">
        <f>(GOI109+#REF!)*GOI110</f>
        <v>#REF!</v>
      </c>
      <c r="GOJ106" s="101" t="e">
        <f>(GOJ109+#REF!)*GOJ110</f>
        <v>#REF!</v>
      </c>
      <c r="GOK106" s="101" t="e">
        <f>(GOK109+#REF!)*GOK110</f>
        <v>#REF!</v>
      </c>
      <c r="GOL106" s="101" t="e">
        <f>(GOL109+#REF!)*GOL110</f>
        <v>#REF!</v>
      </c>
      <c r="GOM106" s="101" t="e">
        <f>(GOM109+#REF!)*GOM110</f>
        <v>#REF!</v>
      </c>
      <c r="GON106" s="101" t="e">
        <f>(GON109+#REF!)*GON110</f>
        <v>#REF!</v>
      </c>
      <c r="GOO106" s="101" t="e">
        <f>(GOO109+#REF!)*GOO110</f>
        <v>#REF!</v>
      </c>
      <c r="GOP106" s="101" t="e">
        <f>(GOP109+#REF!)*GOP110</f>
        <v>#REF!</v>
      </c>
      <c r="GOQ106" s="101" t="e">
        <f>(GOQ109+#REF!)*GOQ110</f>
        <v>#REF!</v>
      </c>
      <c r="GOR106" s="101" t="e">
        <f>(GOR109+#REF!)*GOR110</f>
        <v>#REF!</v>
      </c>
      <c r="GOS106" s="101" t="e">
        <f>(GOS109+#REF!)*GOS110</f>
        <v>#REF!</v>
      </c>
      <c r="GOT106" s="101" t="e">
        <f>(GOT109+#REF!)*GOT110</f>
        <v>#REF!</v>
      </c>
      <c r="GOU106" s="101" t="e">
        <f>(GOU109+#REF!)*GOU110</f>
        <v>#REF!</v>
      </c>
      <c r="GOV106" s="101" t="e">
        <f>(GOV109+#REF!)*GOV110</f>
        <v>#REF!</v>
      </c>
      <c r="GOW106" s="101" t="e">
        <f>(GOW109+#REF!)*GOW110</f>
        <v>#REF!</v>
      </c>
      <c r="GOX106" s="101" t="e">
        <f>(GOX109+#REF!)*GOX110</f>
        <v>#REF!</v>
      </c>
      <c r="GOY106" s="101" t="e">
        <f>(GOY109+#REF!)*GOY110</f>
        <v>#REF!</v>
      </c>
      <c r="GOZ106" s="101" t="e">
        <f>(GOZ109+#REF!)*GOZ110</f>
        <v>#REF!</v>
      </c>
      <c r="GPA106" s="101" t="e">
        <f>(GPA109+#REF!)*GPA110</f>
        <v>#REF!</v>
      </c>
      <c r="GPB106" s="101" t="e">
        <f>(GPB109+#REF!)*GPB110</f>
        <v>#REF!</v>
      </c>
      <c r="GPC106" s="101" t="e">
        <f>(GPC109+#REF!)*GPC110</f>
        <v>#REF!</v>
      </c>
      <c r="GPD106" s="101" t="e">
        <f>(GPD109+#REF!)*GPD110</f>
        <v>#REF!</v>
      </c>
      <c r="GPE106" s="101" t="e">
        <f>(GPE109+#REF!)*GPE110</f>
        <v>#REF!</v>
      </c>
      <c r="GPF106" s="101" t="e">
        <f>(GPF109+#REF!)*GPF110</f>
        <v>#REF!</v>
      </c>
      <c r="GPG106" s="101" t="e">
        <f>(GPG109+#REF!)*GPG110</f>
        <v>#REF!</v>
      </c>
      <c r="GPH106" s="101" t="e">
        <f>(GPH109+#REF!)*GPH110</f>
        <v>#REF!</v>
      </c>
      <c r="GPI106" s="101" t="e">
        <f>(GPI109+#REF!)*GPI110</f>
        <v>#REF!</v>
      </c>
      <c r="GPJ106" s="101" t="e">
        <f>(GPJ109+#REF!)*GPJ110</f>
        <v>#REF!</v>
      </c>
      <c r="GPK106" s="101" t="e">
        <f>(GPK109+#REF!)*GPK110</f>
        <v>#REF!</v>
      </c>
      <c r="GPL106" s="101" t="e">
        <f>(GPL109+#REF!)*GPL110</f>
        <v>#REF!</v>
      </c>
      <c r="GPM106" s="101" t="e">
        <f>(GPM109+#REF!)*GPM110</f>
        <v>#REF!</v>
      </c>
      <c r="GPN106" s="101" t="e">
        <f>(GPN109+#REF!)*GPN110</f>
        <v>#REF!</v>
      </c>
      <c r="GPO106" s="101" t="e">
        <f>(GPO109+#REF!)*GPO110</f>
        <v>#REF!</v>
      </c>
      <c r="GPP106" s="101" t="e">
        <f>(GPP109+#REF!)*GPP110</f>
        <v>#REF!</v>
      </c>
      <c r="GPQ106" s="101" t="e">
        <f>(GPQ109+#REF!)*GPQ110</f>
        <v>#REF!</v>
      </c>
      <c r="GPR106" s="101" t="e">
        <f>(GPR109+#REF!)*GPR110</f>
        <v>#REF!</v>
      </c>
      <c r="GPS106" s="101" t="e">
        <f>(GPS109+#REF!)*GPS110</f>
        <v>#REF!</v>
      </c>
      <c r="GPT106" s="101" t="e">
        <f>(GPT109+#REF!)*GPT110</f>
        <v>#REF!</v>
      </c>
      <c r="GPU106" s="101" t="e">
        <f>(GPU109+#REF!)*GPU110</f>
        <v>#REF!</v>
      </c>
      <c r="GPV106" s="101" t="e">
        <f>(GPV109+#REF!)*GPV110</f>
        <v>#REF!</v>
      </c>
      <c r="GPW106" s="101" t="e">
        <f>(GPW109+#REF!)*GPW110</f>
        <v>#REF!</v>
      </c>
      <c r="GPX106" s="101" t="e">
        <f>(GPX109+#REF!)*GPX110</f>
        <v>#REF!</v>
      </c>
      <c r="GPY106" s="101" t="e">
        <f>(GPY109+#REF!)*GPY110</f>
        <v>#REF!</v>
      </c>
      <c r="GPZ106" s="101" t="e">
        <f>(GPZ109+#REF!)*GPZ110</f>
        <v>#REF!</v>
      </c>
      <c r="GQA106" s="101" t="e">
        <f>(GQA109+#REF!)*GQA110</f>
        <v>#REF!</v>
      </c>
      <c r="GQB106" s="101" t="e">
        <f>(GQB109+#REF!)*GQB110</f>
        <v>#REF!</v>
      </c>
      <c r="GQC106" s="101" t="e">
        <f>(GQC109+#REF!)*GQC110</f>
        <v>#REF!</v>
      </c>
      <c r="GQD106" s="101" t="e">
        <f>(GQD109+#REF!)*GQD110</f>
        <v>#REF!</v>
      </c>
      <c r="GQE106" s="101" t="e">
        <f>(GQE109+#REF!)*GQE110</f>
        <v>#REF!</v>
      </c>
      <c r="GQF106" s="101" t="e">
        <f>(GQF109+#REF!)*GQF110</f>
        <v>#REF!</v>
      </c>
      <c r="GQG106" s="101" t="e">
        <f>(GQG109+#REF!)*GQG110</f>
        <v>#REF!</v>
      </c>
      <c r="GQH106" s="101" t="e">
        <f>(GQH109+#REF!)*GQH110</f>
        <v>#REF!</v>
      </c>
      <c r="GQI106" s="101" t="e">
        <f>(GQI109+#REF!)*GQI110</f>
        <v>#REF!</v>
      </c>
      <c r="GQJ106" s="101" t="e">
        <f>(GQJ109+#REF!)*GQJ110</f>
        <v>#REF!</v>
      </c>
      <c r="GQK106" s="101" t="e">
        <f>(GQK109+#REF!)*GQK110</f>
        <v>#REF!</v>
      </c>
      <c r="GQL106" s="101" t="e">
        <f>(GQL109+#REF!)*GQL110</f>
        <v>#REF!</v>
      </c>
      <c r="GQM106" s="101" t="e">
        <f>(GQM109+#REF!)*GQM110</f>
        <v>#REF!</v>
      </c>
      <c r="GQN106" s="101" t="e">
        <f>(GQN109+#REF!)*GQN110</f>
        <v>#REF!</v>
      </c>
      <c r="GQO106" s="101" t="e">
        <f>(GQO109+#REF!)*GQO110</f>
        <v>#REF!</v>
      </c>
      <c r="GQP106" s="101" t="e">
        <f>(GQP109+#REF!)*GQP110</f>
        <v>#REF!</v>
      </c>
      <c r="GQQ106" s="101" t="e">
        <f>(GQQ109+#REF!)*GQQ110</f>
        <v>#REF!</v>
      </c>
      <c r="GQR106" s="101" t="e">
        <f>(GQR109+#REF!)*GQR110</f>
        <v>#REF!</v>
      </c>
      <c r="GQS106" s="101" t="e">
        <f>(GQS109+#REF!)*GQS110</f>
        <v>#REF!</v>
      </c>
      <c r="GQT106" s="101" t="e">
        <f>(GQT109+#REF!)*GQT110</f>
        <v>#REF!</v>
      </c>
      <c r="GQU106" s="101" t="e">
        <f>(GQU109+#REF!)*GQU110</f>
        <v>#REF!</v>
      </c>
      <c r="GQV106" s="101" t="e">
        <f>(GQV109+#REF!)*GQV110</f>
        <v>#REF!</v>
      </c>
      <c r="GQW106" s="101" t="e">
        <f>(GQW109+#REF!)*GQW110</f>
        <v>#REF!</v>
      </c>
      <c r="GQX106" s="101" t="e">
        <f>(GQX109+#REF!)*GQX110</f>
        <v>#REF!</v>
      </c>
      <c r="GQY106" s="101" t="e">
        <f>(GQY109+#REF!)*GQY110</f>
        <v>#REF!</v>
      </c>
      <c r="GQZ106" s="101" t="e">
        <f>(GQZ109+#REF!)*GQZ110</f>
        <v>#REF!</v>
      </c>
      <c r="GRA106" s="101" t="e">
        <f>(GRA109+#REF!)*GRA110</f>
        <v>#REF!</v>
      </c>
      <c r="GRB106" s="101" t="e">
        <f>(GRB109+#REF!)*GRB110</f>
        <v>#REF!</v>
      </c>
      <c r="GRC106" s="101" t="e">
        <f>(GRC109+#REF!)*GRC110</f>
        <v>#REF!</v>
      </c>
      <c r="GRD106" s="101" t="e">
        <f>(GRD109+#REF!)*GRD110</f>
        <v>#REF!</v>
      </c>
      <c r="GRE106" s="101" t="e">
        <f>(GRE109+#REF!)*GRE110</f>
        <v>#REF!</v>
      </c>
      <c r="GRF106" s="101" t="e">
        <f>(GRF109+#REF!)*GRF110</f>
        <v>#REF!</v>
      </c>
      <c r="GRG106" s="101" t="e">
        <f>(GRG109+#REF!)*GRG110</f>
        <v>#REF!</v>
      </c>
      <c r="GRH106" s="101" t="e">
        <f>(GRH109+#REF!)*GRH110</f>
        <v>#REF!</v>
      </c>
      <c r="GRI106" s="101" t="e">
        <f>(GRI109+#REF!)*GRI110</f>
        <v>#REF!</v>
      </c>
      <c r="GRJ106" s="101" t="e">
        <f>(GRJ109+#REF!)*GRJ110</f>
        <v>#REF!</v>
      </c>
      <c r="GRK106" s="101" t="e">
        <f>(GRK109+#REF!)*GRK110</f>
        <v>#REF!</v>
      </c>
      <c r="GRL106" s="101" t="e">
        <f>(GRL109+#REF!)*GRL110</f>
        <v>#REF!</v>
      </c>
      <c r="GRM106" s="101" t="e">
        <f>(GRM109+#REF!)*GRM110</f>
        <v>#REF!</v>
      </c>
      <c r="GRN106" s="101" t="e">
        <f>(GRN109+#REF!)*GRN110</f>
        <v>#REF!</v>
      </c>
      <c r="GRO106" s="101" t="e">
        <f>(GRO109+#REF!)*GRO110</f>
        <v>#REF!</v>
      </c>
      <c r="GRP106" s="101" t="e">
        <f>(GRP109+#REF!)*GRP110</f>
        <v>#REF!</v>
      </c>
      <c r="GRQ106" s="101" t="e">
        <f>(GRQ109+#REF!)*GRQ110</f>
        <v>#REF!</v>
      </c>
      <c r="GRR106" s="101" t="e">
        <f>(GRR109+#REF!)*GRR110</f>
        <v>#REF!</v>
      </c>
      <c r="GRS106" s="101" t="e">
        <f>(GRS109+#REF!)*GRS110</f>
        <v>#REF!</v>
      </c>
      <c r="GRT106" s="101" t="e">
        <f>(GRT109+#REF!)*GRT110</f>
        <v>#REF!</v>
      </c>
      <c r="GRU106" s="101" t="e">
        <f>(GRU109+#REF!)*GRU110</f>
        <v>#REF!</v>
      </c>
      <c r="GRV106" s="101" t="e">
        <f>(GRV109+#REF!)*GRV110</f>
        <v>#REF!</v>
      </c>
      <c r="GRW106" s="101" t="e">
        <f>(GRW109+#REF!)*GRW110</f>
        <v>#REF!</v>
      </c>
      <c r="GRX106" s="101" t="e">
        <f>(GRX109+#REF!)*GRX110</f>
        <v>#REF!</v>
      </c>
      <c r="GRY106" s="101" t="e">
        <f>(GRY109+#REF!)*GRY110</f>
        <v>#REF!</v>
      </c>
      <c r="GRZ106" s="101" t="e">
        <f>(GRZ109+#REF!)*GRZ110</f>
        <v>#REF!</v>
      </c>
      <c r="GSA106" s="101" t="e">
        <f>(GSA109+#REF!)*GSA110</f>
        <v>#REF!</v>
      </c>
      <c r="GSB106" s="101" t="e">
        <f>(GSB109+#REF!)*GSB110</f>
        <v>#REF!</v>
      </c>
      <c r="GSC106" s="101" t="e">
        <f>(GSC109+#REF!)*GSC110</f>
        <v>#REF!</v>
      </c>
      <c r="GSD106" s="101" t="e">
        <f>(GSD109+#REF!)*GSD110</f>
        <v>#REF!</v>
      </c>
      <c r="GSE106" s="101" t="e">
        <f>(GSE109+#REF!)*GSE110</f>
        <v>#REF!</v>
      </c>
      <c r="GSF106" s="101" t="e">
        <f>(GSF109+#REF!)*GSF110</f>
        <v>#REF!</v>
      </c>
      <c r="GSG106" s="101" t="e">
        <f>(GSG109+#REF!)*GSG110</f>
        <v>#REF!</v>
      </c>
      <c r="GSH106" s="101" t="e">
        <f>(GSH109+#REF!)*GSH110</f>
        <v>#REF!</v>
      </c>
      <c r="GSI106" s="101" t="e">
        <f>(GSI109+#REF!)*GSI110</f>
        <v>#REF!</v>
      </c>
      <c r="GSJ106" s="101" t="e">
        <f>(GSJ109+#REF!)*GSJ110</f>
        <v>#REF!</v>
      </c>
      <c r="GSK106" s="101" t="e">
        <f>(GSK109+#REF!)*GSK110</f>
        <v>#REF!</v>
      </c>
      <c r="GSL106" s="101" t="e">
        <f>(GSL109+#REF!)*GSL110</f>
        <v>#REF!</v>
      </c>
      <c r="GSM106" s="101" t="e">
        <f>(GSM109+#REF!)*GSM110</f>
        <v>#REF!</v>
      </c>
      <c r="GSN106" s="101" t="e">
        <f>(GSN109+#REF!)*GSN110</f>
        <v>#REF!</v>
      </c>
      <c r="GSO106" s="101" t="e">
        <f>(GSO109+#REF!)*GSO110</f>
        <v>#REF!</v>
      </c>
      <c r="GSP106" s="101" t="e">
        <f>(GSP109+#REF!)*GSP110</f>
        <v>#REF!</v>
      </c>
      <c r="GSQ106" s="101" t="e">
        <f>(GSQ109+#REF!)*GSQ110</f>
        <v>#REF!</v>
      </c>
      <c r="GSR106" s="101" t="e">
        <f>(GSR109+#REF!)*GSR110</f>
        <v>#REF!</v>
      </c>
      <c r="GSS106" s="101" t="e">
        <f>(GSS109+#REF!)*GSS110</f>
        <v>#REF!</v>
      </c>
      <c r="GST106" s="101" t="e">
        <f>(GST109+#REF!)*GST110</f>
        <v>#REF!</v>
      </c>
      <c r="GSU106" s="101" t="e">
        <f>(GSU109+#REF!)*GSU110</f>
        <v>#REF!</v>
      </c>
      <c r="GSV106" s="101" t="e">
        <f>(GSV109+#REF!)*GSV110</f>
        <v>#REF!</v>
      </c>
      <c r="GSW106" s="101" t="e">
        <f>(GSW109+#REF!)*GSW110</f>
        <v>#REF!</v>
      </c>
      <c r="GSX106" s="101" t="e">
        <f>(GSX109+#REF!)*GSX110</f>
        <v>#REF!</v>
      </c>
      <c r="GSY106" s="101" t="e">
        <f>(GSY109+#REF!)*GSY110</f>
        <v>#REF!</v>
      </c>
      <c r="GSZ106" s="101" t="e">
        <f>(GSZ109+#REF!)*GSZ110</f>
        <v>#REF!</v>
      </c>
      <c r="GTA106" s="101" t="e">
        <f>(GTA109+#REF!)*GTA110</f>
        <v>#REF!</v>
      </c>
      <c r="GTB106" s="101" t="e">
        <f>(GTB109+#REF!)*GTB110</f>
        <v>#REF!</v>
      </c>
      <c r="GTC106" s="101" t="e">
        <f>(GTC109+#REF!)*GTC110</f>
        <v>#REF!</v>
      </c>
      <c r="GTD106" s="101" t="e">
        <f>(GTD109+#REF!)*GTD110</f>
        <v>#REF!</v>
      </c>
      <c r="GTE106" s="101" t="e">
        <f>(GTE109+#REF!)*GTE110</f>
        <v>#REF!</v>
      </c>
      <c r="GTF106" s="101" t="e">
        <f>(GTF109+#REF!)*GTF110</f>
        <v>#REF!</v>
      </c>
      <c r="GTG106" s="101" t="e">
        <f>(GTG109+#REF!)*GTG110</f>
        <v>#REF!</v>
      </c>
      <c r="GTH106" s="101" t="e">
        <f>(GTH109+#REF!)*GTH110</f>
        <v>#REF!</v>
      </c>
      <c r="GTI106" s="101" t="e">
        <f>(GTI109+#REF!)*GTI110</f>
        <v>#REF!</v>
      </c>
      <c r="GTJ106" s="101" t="e">
        <f>(GTJ109+#REF!)*GTJ110</f>
        <v>#REF!</v>
      </c>
      <c r="GTK106" s="101" t="e">
        <f>(GTK109+#REF!)*GTK110</f>
        <v>#REF!</v>
      </c>
      <c r="GTL106" s="101" t="e">
        <f>(GTL109+#REF!)*GTL110</f>
        <v>#REF!</v>
      </c>
      <c r="GTM106" s="101" t="e">
        <f>(GTM109+#REF!)*GTM110</f>
        <v>#REF!</v>
      </c>
      <c r="GTN106" s="101" t="e">
        <f>(GTN109+#REF!)*GTN110</f>
        <v>#REF!</v>
      </c>
      <c r="GTO106" s="101" t="e">
        <f>(GTO109+#REF!)*GTO110</f>
        <v>#REF!</v>
      </c>
      <c r="GTP106" s="101" t="e">
        <f>(GTP109+#REF!)*GTP110</f>
        <v>#REF!</v>
      </c>
      <c r="GTQ106" s="101" t="e">
        <f>(GTQ109+#REF!)*GTQ110</f>
        <v>#REF!</v>
      </c>
      <c r="GTR106" s="101" t="e">
        <f>(GTR109+#REF!)*GTR110</f>
        <v>#REF!</v>
      </c>
      <c r="GTS106" s="101" t="e">
        <f>(GTS109+#REF!)*GTS110</f>
        <v>#REF!</v>
      </c>
      <c r="GTT106" s="101" t="e">
        <f>(GTT109+#REF!)*GTT110</f>
        <v>#REF!</v>
      </c>
      <c r="GTU106" s="101" t="e">
        <f>(GTU109+#REF!)*GTU110</f>
        <v>#REF!</v>
      </c>
      <c r="GTV106" s="101" t="e">
        <f>(GTV109+#REF!)*GTV110</f>
        <v>#REF!</v>
      </c>
      <c r="GTW106" s="101" t="e">
        <f>(GTW109+#REF!)*GTW110</f>
        <v>#REF!</v>
      </c>
      <c r="GTX106" s="101" t="e">
        <f>(GTX109+#REF!)*GTX110</f>
        <v>#REF!</v>
      </c>
      <c r="GTY106" s="101" t="e">
        <f>(GTY109+#REF!)*GTY110</f>
        <v>#REF!</v>
      </c>
      <c r="GTZ106" s="101" t="e">
        <f>(GTZ109+#REF!)*GTZ110</f>
        <v>#REF!</v>
      </c>
      <c r="GUA106" s="101" t="e">
        <f>(GUA109+#REF!)*GUA110</f>
        <v>#REF!</v>
      </c>
      <c r="GUB106" s="101" t="e">
        <f>(GUB109+#REF!)*GUB110</f>
        <v>#REF!</v>
      </c>
      <c r="GUC106" s="101" t="e">
        <f>(GUC109+#REF!)*GUC110</f>
        <v>#REF!</v>
      </c>
      <c r="GUD106" s="101" t="e">
        <f>(GUD109+#REF!)*GUD110</f>
        <v>#REF!</v>
      </c>
      <c r="GUE106" s="101" t="e">
        <f>(GUE109+#REF!)*GUE110</f>
        <v>#REF!</v>
      </c>
      <c r="GUF106" s="101" t="e">
        <f>(GUF109+#REF!)*GUF110</f>
        <v>#REF!</v>
      </c>
      <c r="GUG106" s="101" t="e">
        <f>(GUG109+#REF!)*GUG110</f>
        <v>#REF!</v>
      </c>
      <c r="GUH106" s="101" t="e">
        <f>(GUH109+#REF!)*GUH110</f>
        <v>#REF!</v>
      </c>
      <c r="GUI106" s="101" t="e">
        <f>(GUI109+#REF!)*GUI110</f>
        <v>#REF!</v>
      </c>
      <c r="GUJ106" s="101" t="e">
        <f>(GUJ109+#REF!)*GUJ110</f>
        <v>#REF!</v>
      </c>
      <c r="GUK106" s="101" t="e">
        <f>(GUK109+#REF!)*GUK110</f>
        <v>#REF!</v>
      </c>
      <c r="GUL106" s="101" t="e">
        <f>(GUL109+#REF!)*GUL110</f>
        <v>#REF!</v>
      </c>
      <c r="GUM106" s="101" t="e">
        <f>(GUM109+#REF!)*GUM110</f>
        <v>#REF!</v>
      </c>
      <c r="GUN106" s="101" t="e">
        <f>(GUN109+#REF!)*GUN110</f>
        <v>#REF!</v>
      </c>
      <c r="GUO106" s="101" t="e">
        <f>(GUO109+#REF!)*GUO110</f>
        <v>#REF!</v>
      </c>
      <c r="GUP106" s="101" t="e">
        <f>(GUP109+#REF!)*GUP110</f>
        <v>#REF!</v>
      </c>
      <c r="GUQ106" s="101" t="e">
        <f>(GUQ109+#REF!)*GUQ110</f>
        <v>#REF!</v>
      </c>
      <c r="GUR106" s="101" t="e">
        <f>(GUR109+#REF!)*GUR110</f>
        <v>#REF!</v>
      </c>
      <c r="GUS106" s="101" t="e">
        <f>(GUS109+#REF!)*GUS110</f>
        <v>#REF!</v>
      </c>
      <c r="GUT106" s="101" t="e">
        <f>(GUT109+#REF!)*GUT110</f>
        <v>#REF!</v>
      </c>
      <c r="GUU106" s="101" t="e">
        <f>(GUU109+#REF!)*GUU110</f>
        <v>#REF!</v>
      </c>
      <c r="GUV106" s="101" t="e">
        <f>(GUV109+#REF!)*GUV110</f>
        <v>#REF!</v>
      </c>
      <c r="GUW106" s="101" t="e">
        <f>(GUW109+#REF!)*GUW110</f>
        <v>#REF!</v>
      </c>
      <c r="GUX106" s="101" t="e">
        <f>(GUX109+#REF!)*GUX110</f>
        <v>#REF!</v>
      </c>
      <c r="GUY106" s="101" t="e">
        <f>(GUY109+#REF!)*GUY110</f>
        <v>#REF!</v>
      </c>
      <c r="GUZ106" s="101" t="e">
        <f>(GUZ109+#REF!)*GUZ110</f>
        <v>#REF!</v>
      </c>
      <c r="GVA106" s="101" t="e">
        <f>(GVA109+#REF!)*GVA110</f>
        <v>#REF!</v>
      </c>
      <c r="GVB106" s="101" t="e">
        <f>(GVB109+#REF!)*GVB110</f>
        <v>#REF!</v>
      </c>
      <c r="GVC106" s="101" t="e">
        <f>(GVC109+#REF!)*GVC110</f>
        <v>#REF!</v>
      </c>
      <c r="GVD106" s="101" t="e">
        <f>(GVD109+#REF!)*GVD110</f>
        <v>#REF!</v>
      </c>
      <c r="GVE106" s="101" t="e">
        <f>(GVE109+#REF!)*GVE110</f>
        <v>#REF!</v>
      </c>
      <c r="GVF106" s="101" t="e">
        <f>(GVF109+#REF!)*GVF110</f>
        <v>#REF!</v>
      </c>
      <c r="GVG106" s="101" t="e">
        <f>(GVG109+#REF!)*GVG110</f>
        <v>#REF!</v>
      </c>
      <c r="GVH106" s="101" t="e">
        <f>(GVH109+#REF!)*GVH110</f>
        <v>#REF!</v>
      </c>
      <c r="GVI106" s="101" t="e">
        <f>(GVI109+#REF!)*GVI110</f>
        <v>#REF!</v>
      </c>
      <c r="GVJ106" s="101" t="e">
        <f>(GVJ109+#REF!)*GVJ110</f>
        <v>#REF!</v>
      </c>
      <c r="GVK106" s="101" t="e">
        <f>(GVK109+#REF!)*GVK110</f>
        <v>#REF!</v>
      </c>
      <c r="GVL106" s="101" t="e">
        <f>(GVL109+#REF!)*GVL110</f>
        <v>#REF!</v>
      </c>
      <c r="GVM106" s="101" t="e">
        <f>(GVM109+#REF!)*GVM110</f>
        <v>#REF!</v>
      </c>
      <c r="GVN106" s="101" t="e">
        <f>(GVN109+#REF!)*GVN110</f>
        <v>#REF!</v>
      </c>
      <c r="GVO106" s="101" t="e">
        <f>(GVO109+#REF!)*GVO110</f>
        <v>#REF!</v>
      </c>
      <c r="GVP106" s="101" t="e">
        <f>(GVP109+#REF!)*GVP110</f>
        <v>#REF!</v>
      </c>
      <c r="GVQ106" s="101" t="e">
        <f>(GVQ109+#REF!)*GVQ110</f>
        <v>#REF!</v>
      </c>
      <c r="GVR106" s="101" t="e">
        <f>(GVR109+#REF!)*GVR110</f>
        <v>#REF!</v>
      </c>
      <c r="GVS106" s="101" t="e">
        <f>(GVS109+#REF!)*GVS110</f>
        <v>#REF!</v>
      </c>
      <c r="GVT106" s="101" t="e">
        <f>(GVT109+#REF!)*GVT110</f>
        <v>#REF!</v>
      </c>
      <c r="GVU106" s="101" t="e">
        <f>(GVU109+#REF!)*GVU110</f>
        <v>#REF!</v>
      </c>
      <c r="GVV106" s="101" t="e">
        <f>(GVV109+#REF!)*GVV110</f>
        <v>#REF!</v>
      </c>
      <c r="GVW106" s="101" t="e">
        <f>(GVW109+#REF!)*GVW110</f>
        <v>#REF!</v>
      </c>
      <c r="GVX106" s="101" t="e">
        <f>(GVX109+#REF!)*GVX110</f>
        <v>#REF!</v>
      </c>
      <c r="GVY106" s="101" t="e">
        <f>(GVY109+#REF!)*GVY110</f>
        <v>#REF!</v>
      </c>
      <c r="GVZ106" s="101" t="e">
        <f>(GVZ109+#REF!)*GVZ110</f>
        <v>#REF!</v>
      </c>
      <c r="GWA106" s="101" t="e">
        <f>(GWA109+#REF!)*GWA110</f>
        <v>#REF!</v>
      </c>
      <c r="GWB106" s="101" t="e">
        <f>(GWB109+#REF!)*GWB110</f>
        <v>#REF!</v>
      </c>
      <c r="GWC106" s="101" t="e">
        <f>(GWC109+#REF!)*GWC110</f>
        <v>#REF!</v>
      </c>
      <c r="GWD106" s="101" t="e">
        <f>(GWD109+#REF!)*GWD110</f>
        <v>#REF!</v>
      </c>
      <c r="GWE106" s="101" t="e">
        <f>(GWE109+#REF!)*GWE110</f>
        <v>#REF!</v>
      </c>
      <c r="GWF106" s="101" t="e">
        <f>(GWF109+#REF!)*GWF110</f>
        <v>#REF!</v>
      </c>
      <c r="GWG106" s="101" t="e">
        <f>(GWG109+#REF!)*GWG110</f>
        <v>#REF!</v>
      </c>
      <c r="GWH106" s="101" t="e">
        <f>(GWH109+#REF!)*GWH110</f>
        <v>#REF!</v>
      </c>
      <c r="GWI106" s="101" t="e">
        <f>(GWI109+#REF!)*GWI110</f>
        <v>#REF!</v>
      </c>
      <c r="GWJ106" s="101" t="e">
        <f>(GWJ109+#REF!)*GWJ110</f>
        <v>#REF!</v>
      </c>
      <c r="GWK106" s="101" t="e">
        <f>(GWK109+#REF!)*GWK110</f>
        <v>#REF!</v>
      </c>
      <c r="GWL106" s="101" t="e">
        <f>(GWL109+#REF!)*GWL110</f>
        <v>#REF!</v>
      </c>
      <c r="GWM106" s="101" t="e">
        <f>(GWM109+#REF!)*GWM110</f>
        <v>#REF!</v>
      </c>
      <c r="GWN106" s="101" t="e">
        <f>(GWN109+#REF!)*GWN110</f>
        <v>#REF!</v>
      </c>
      <c r="GWO106" s="101" t="e">
        <f>(GWO109+#REF!)*GWO110</f>
        <v>#REF!</v>
      </c>
      <c r="GWP106" s="101" t="e">
        <f>(GWP109+#REF!)*GWP110</f>
        <v>#REF!</v>
      </c>
      <c r="GWQ106" s="101" t="e">
        <f>(GWQ109+#REF!)*GWQ110</f>
        <v>#REF!</v>
      </c>
      <c r="GWR106" s="101" t="e">
        <f>(GWR109+#REF!)*GWR110</f>
        <v>#REF!</v>
      </c>
      <c r="GWS106" s="101" t="e">
        <f>(GWS109+#REF!)*GWS110</f>
        <v>#REF!</v>
      </c>
      <c r="GWT106" s="101" t="e">
        <f>(GWT109+#REF!)*GWT110</f>
        <v>#REF!</v>
      </c>
      <c r="GWU106" s="101" t="e">
        <f>(GWU109+#REF!)*GWU110</f>
        <v>#REF!</v>
      </c>
      <c r="GWV106" s="101" t="e">
        <f>(GWV109+#REF!)*GWV110</f>
        <v>#REF!</v>
      </c>
      <c r="GWW106" s="101" t="e">
        <f>(GWW109+#REF!)*GWW110</f>
        <v>#REF!</v>
      </c>
      <c r="GWX106" s="101" t="e">
        <f>(GWX109+#REF!)*GWX110</f>
        <v>#REF!</v>
      </c>
      <c r="GWY106" s="101" t="e">
        <f>(GWY109+#REF!)*GWY110</f>
        <v>#REF!</v>
      </c>
      <c r="GWZ106" s="101" t="e">
        <f>(GWZ109+#REF!)*GWZ110</f>
        <v>#REF!</v>
      </c>
      <c r="GXA106" s="101" t="e">
        <f>(GXA109+#REF!)*GXA110</f>
        <v>#REF!</v>
      </c>
      <c r="GXB106" s="101" t="e">
        <f>(GXB109+#REF!)*GXB110</f>
        <v>#REF!</v>
      </c>
      <c r="GXC106" s="101" t="e">
        <f>(GXC109+#REF!)*GXC110</f>
        <v>#REF!</v>
      </c>
      <c r="GXD106" s="101" t="e">
        <f>(GXD109+#REF!)*GXD110</f>
        <v>#REF!</v>
      </c>
      <c r="GXE106" s="101" t="e">
        <f>(GXE109+#REF!)*GXE110</f>
        <v>#REF!</v>
      </c>
      <c r="GXF106" s="101" t="e">
        <f>(GXF109+#REF!)*GXF110</f>
        <v>#REF!</v>
      </c>
      <c r="GXG106" s="101" t="e">
        <f>(GXG109+#REF!)*GXG110</f>
        <v>#REF!</v>
      </c>
      <c r="GXH106" s="101" t="e">
        <f>(GXH109+#REF!)*GXH110</f>
        <v>#REF!</v>
      </c>
      <c r="GXI106" s="101" t="e">
        <f>(GXI109+#REF!)*GXI110</f>
        <v>#REF!</v>
      </c>
      <c r="GXJ106" s="101" t="e">
        <f>(GXJ109+#REF!)*GXJ110</f>
        <v>#REF!</v>
      </c>
      <c r="GXK106" s="101" t="e">
        <f>(GXK109+#REF!)*GXK110</f>
        <v>#REF!</v>
      </c>
      <c r="GXL106" s="101" t="e">
        <f>(GXL109+#REF!)*GXL110</f>
        <v>#REF!</v>
      </c>
      <c r="GXM106" s="101" t="e">
        <f>(GXM109+#REF!)*GXM110</f>
        <v>#REF!</v>
      </c>
      <c r="GXN106" s="101" t="e">
        <f>(GXN109+#REF!)*GXN110</f>
        <v>#REF!</v>
      </c>
      <c r="GXO106" s="101" t="e">
        <f>(GXO109+#REF!)*GXO110</f>
        <v>#REF!</v>
      </c>
      <c r="GXP106" s="101" t="e">
        <f>(GXP109+#REF!)*GXP110</f>
        <v>#REF!</v>
      </c>
      <c r="GXQ106" s="101" t="e">
        <f>(GXQ109+#REF!)*GXQ110</f>
        <v>#REF!</v>
      </c>
      <c r="GXR106" s="101" t="e">
        <f>(GXR109+#REF!)*GXR110</f>
        <v>#REF!</v>
      </c>
      <c r="GXS106" s="101" t="e">
        <f>(GXS109+#REF!)*GXS110</f>
        <v>#REF!</v>
      </c>
      <c r="GXT106" s="101" t="e">
        <f>(GXT109+#REF!)*GXT110</f>
        <v>#REF!</v>
      </c>
      <c r="GXU106" s="101" t="e">
        <f>(GXU109+#REF!)*GXU110</f>
        <v>#REF!</v>
      </c>
      <c r="GXV106" s="101" t="e">
        <f>(GXV109+#REF!)*GXV110</f>
        <v>#REF!</v>
      </c>
      <c r="GXW106" s="101" t="e">
        <f>(GXW109+#REF!)*GXW110</f>
        <v>#REF!</v>
      </c>
      <c r="GXX106" s="101" t="e">
        <f>(GXX109+#REF!)*GXX110</f>
        <v>#REF!</v>
      </c>
      <c r="GXY106" s="101" t="e">
        <f>(GXY109+#REF!)*GXY110</f>
        <v>#REF!</v>
      </c>
      <c r="GXZ106" s="101" t="e">
        <f>(GXZ109+#REF!)*GXZ110</f>
        <v>#REF!</v>
      </c>
      <c r="GYA106" s="101" t="e">
        <f>(GYA109+#REF!)*GYA110</f>
        <v>#REF!</v>
      </c>
      <c r="GYB106" s="101" t="e">
        <f>(GYB109+#REF!)*GYB110</f>
        <v>#REF!</v>
      </c>
      <c r="GYC106" s="101" t="e">
        <f>(GYC109+#REF!)*GYC110</f>
        <v>#REF!</v>
      </c>
      <c r="GYD106" s="101" t="e">
        <f>(GYD109+#REF!)*GYD110</f>
        <v>#REF!</v>
      </c>
      <c r="GYE106" s="101" t="e">
        <f>(GYE109+#REF!)*GYE110</f>
        <v>#REF!</v>
      </c>
      <c r="GYF106" s="101" t="e">
        <f>(GYF109+#REF!)*GYF110</f>
        <v>#REF!</v>
      </c>
      <c r="GYG106" s="101" t="e">
        <f>(GYG109+#REF!)*GYG110</f>
        <v>#REF!</v>
      </c>
      <c r="GYH106" s="101" t="e">
        <f>(GYH109+#REF!)*GYH110</f>
        <v>#REF!</v>
      </c>
      <c r="GYI106" s="101" t="e">
        <f>(GYI109+#REF!)*GYI110</f>
        <v>#REF!</v>
      </c>
      <c r="GYJ106" s="101" t="e">
        <f>(GYJ109+#REF!)*GYJ110</f>
        <v>#REF!</v>
      </c>
      <c r="GYK106" s="101" t="e">
        <f>(GYK109+#REF!)*GYK110</f>
        <v>#REF!</v>
      </c>
      <c r="GYL106" s="101" t="e">
        <f>(GYL109+#REF!)*GYL110</f>
        <v>#REF!</v>
      </c>
      <c r="GYM106" s="101" t="e">
        <f>(GYM109+#REF!)*GYM110</f>
        <v>#REF!</v>
      </c>
      <c r="GYN106" s="101" t="e">
        <f>(GYN109+#REF!)*GYN110</f>
        <v>#REF!</v>
      </c>
      <c r="GYO106" s="101" t="e">
        <f>(GYO109+#REF!)*GYO110</f>
        <v>#REF!</v>
      </c>
      <c r="GYP106" s="101" t="e">
        <f>(GYP109+#REF!)*GYP110</f>
        <v>#REF!</v>
      </c>
      <c r="GYQ106" s="101" t="e">
        <f>(GYQ109+#REF!)*GYQ110</f>
        <v>#REF!</v>
      </c>
      <c r="GYR106" s="101" t="e">
        <f>(GYR109+#REF!)*GYR110</f>
        <v>#REF!</v>
      </c>
      <c r="GYS106" s="101" t="e">
        <f>(GYS109+#REF!)*GYS110</f>
        <v>#REF!</v>
      </c>
      <c r="GYT106" s="101" t="e">
        <f>(GYT109+#REF!)*GYT110</f>
        <v>#REF!</v>
      </c>
      <c r="GYU106" s="101" t="e">
        <f>(GYU109+#REF!)*GYU110</f>
        <v>#REF!</v>
      </c>
      <c r="GYV106" s="101" t="e">
        <f>(GYV109+#REF!)*GYV110</f>
        <v>#REF!</v>
      </c>
      <c r="GYW106" s="101" t="e">
        <f>(GYW109+#REF!)*GYW110</f>
        <v>#REF!</v>
      </c>
      <c r="GYX106" s="101" t="e">
        <f>(GYX109+#REF!)*GYX110</f>
        <v>#REF!</v>
      </c>
      <c r="GYY106" s="101" t="e">
        <f>(GYY109+#REF!)*GYY110</f>
        <v>#REF!</v>
      </c>
      <c r="GYZ106" s="101" t="e">
        <f>(GYZ109+#REF!)*GYZ110</f>
        <v>#REF!</v>
      </c>
      <c r="GZA106" s="101" t="e">
        <f>(GZA109+#REF!)*GZA110</f>
        <v>#REF!</v>
      </c>
      <c r="GZB106" s="101" t="e">
        <f>(GZB109+#REF!)*GZB110</f>
        <v>#REF!</v>
      </c>
      <c r="GZC106" s="101" t="e">
        <f>(GZC109+#REF!)*GZC110</f>
        <v>#REF!</v>
      </c>
      <c r="GZD106" s="101" t="e">
        <f>(GZD109+#REF!)*GZD110</f>
        <v>#REF!</v>
      </c>
      <c r="GZE106" s="101" t="e">
        <f>(GZE109+#REF!)*GZE110</f>
        <v>#REF!</v>
      </c>
      <c r="GZF106" s="101" t="e">
        <f>(GZF109+#REF!)*GZF110</f>
        <v>#REF!</v>
      </c>
      <c r="GZG106" s="101" t="e">
        <f>(GZG109+#REF!)*GZG110</f>
        <v>#REF!</v>
      </c>
      <c r="GZH106" s="101" t="e">
        <f>(GZH109+#REF!)*GZH110</f>
        <v>#REF!</v>
      </c>
      <c r="GZI106" s="101" t="e">
        <f>(GZI109+#REF!)*GZI110</f>
        <v>#REF!</v>
      </c>
      <c r="GZJ106" s="101" t="e">
        <f>(GZJ109+#REF!)*GZJ110</f>
        <v>#REF!</v>
      </c>
      <c r="GZK106" s="101" t="e">
        <f>(GZK109+#REF!)*GZK110</f>
        <v>#REF!</v>
      </c>
      <c r="GZL106" s="101" t="e">
        <f>(GZL109+#REF!)*GZL110</f>
        <v>#REF!</v>
      </c>
      <c r="GZM106" s="101" t="e">
        <f>(GZM109+#REF!)*GZM110</f>
        <v>#REF!</v>
      </c>
      <c r="GZN106" s="101" t="e">
        <f>(GZN109+#REF!)*GZN110</f>
        <v>#REF!</v>
      </c>
      <c r="GZO106" s="101" t="e">
        <f>(GZO109+#REF!)*GZO110</f>
        <v>#REF!</v>
      </c>
      <c r="GZP106" s="101" t="e">
        <f>(GZP109+#REF!)*GZP110</f>
        <v>#REF!</v>
      </c>
      <c r="GZQ106" s="101" t="e">
        <f>(GZQ109+#REF!)*GZQ110</f>
        <v>#REF!</v>
      </c>
      <c r="GZR106" s="101" t="e">
        <f>(GZR109+#REF!)*GZR110</f>
        <v>#REF!</v>
      </c>
      <c r="GZS106" s="101" t="e">
        <f>(GZS109+#REF!)*GZS110</f>
        <v>#REF!</v>
      </c>
      <c r="GZT106" s="101" t="e">
        <f>(GZT109+#REF!)*GZT110</f>
        <v>#REF!</v>
      </c>
      <c r="GZU106" s="101" t="e">
        <f>(GZU109+#REF!)*GZU110</f>
        <v>#REF!</v>
      </c>
      <c r="GZV106" s="101" t="e">
        <f>(GZV109+#REF!)*GZV110</f>
        <v>#REF!</v>
      </c>
      <c r="GZW106" s="101" t="e">
        <f>(GZW109+#REF!)*GZW110</f>
        <v>#REF!</v>
      </c>
      <c r="GZX106" s="101" t="e">
        <f>(GZX109+#REF!)*GZX110</f>
        <v>#REF!</v>
      </c>
      <c r="GZY106" s="101" t="e">
        <f>(GZY109+#REF!)*GZY110</f>
        <v>#REF!</v>
      </c>
      <c r="GZZ106" s="101" t="e">
        <f>(GZZ109+#REF!)*GZZ110</f>
        <v>#REF!</v>
      </c>
      <c r="HAA106" s="101" t="e">
        <f>(HAA109+#REF!)*HAA110</f>
        <v>#REF!</v>
      </c>
      <c r="HAB106" s="101" t="e">
        <f>(HAB109+#REF!)*HAB110</f>
        <v>#REF!</v>
      </c>
      <c r="HAC106" s="101" t="e">
        <f>(HAC109+#REF!)*HAC110</f>
        <v>#REF!</v>
      </c>
      <c r="HAD106" s="101" t="e">
        <f>(HAD109+#REF!)*HAD110</f>
        <v>#REF!</v>
      </c>
      <c r="HAE106" s="101" t="e">
        <f>(HAE109+#REF!)*HAE110</f>
        <v>#REF!</v>
      </c>
      <c r="HAF106" s="101" t="e">
        <f>(HAF109+#REF!)*HAF110</f>
        <v>#REF!</v>
      </c>
      <c r="HAG106" s="101" t="e">
        <f>(HAG109+#REF!)*HAG110</f>
        <v>#REF!</v>
      </c>
      <c r="HAH106" s="101" t="e">
        <f>(HAH109+#REF!)*HAH110</f>
        <v>#REF!</v>
      </c>
      <c r="HAI106" s="101" t="e">
        <f>(HAI109+#REF!)*HAI110</f>
        <v>#REF!</v>
      </c>
      <c r="HAJ106" s="101" t="e">
        <f>(HAJ109+#REF!)*HAJ110</f>
        <v>#REF!</v>
      </c>
      <c r="HAK106" s="101" t="e">
        <f>(HAK109+#REF!)*HAK110</f>
        <v>#REF!</v>
      </c>
      <c r="HAL106" s="101" t="e">
        <f>(HAL109+#REF!)*HAL110</f>
        <v>#REF!</v>
      </c>
      <c r="HAM106" s="101" t="e">
        <f>(HAM109+#REF!)*HAM110</f>
        <v>#REF!</v>
      </c>
      <c r="HAN106" s="101" t="e">
        <f>(HAN109+#REF!)*HAN110</f>
        <v>#REF!</v>
      </c>
      <c r="HAO106" s="101" t="e">
        <f>(HAO109+#REF!)*HAO110</f>
        <v>#REF!</v>
      </c>
      <c r="HAP106" s="101" t="e">
        <f>(HAP109+#REF!)*HAP110</f>
        <v>#REF!</v>
      </c>
      <c r="HAQ106" s="101" t="e">
        <f>(HAQ109+#REF!)*HAQ110</f>
        <v>#REF!</v>
      </c>
      <c r="HAR106" s="101" t="e">
        <f>(HAR109+#REF!)*HAR110</f>
        <v>#REF!</v>
      </c>
      <c r="HAS106" s="101" t="e">
        <f>(HAS109+#REF!)*HAS110</f>
        <v>#REF!</v>
      </c>
      <c r="HAT106" s="101" t="e">
        <f>(HAT109+#REF!)*HAT110</f>
        <v>#REF!</v>
      </c>
      <c r="HAU106" s="101" t="e">
        <f>(HAU109+#REF!)*HAU110</f>
        <v>#REF!</v>
      </c>
      <c r="HAV106" s="101" t="e">
        <f>(HAV109+#REF!)*HAV110</f>
        <v>#REF!</v>
      </c>
      <c r="HAW106" s="101" t="e">
        <f>(HAW109+#REF!)*HAW110</f>
        <v>#REF!</v>
      </c>
      <c r="HAX106" s="101" t="e">
        <f>(HAX109+#REF!)*HAX110</f>
        <v>#REF!</v>
      </c>
      <c r="HAY106" s="101" t="e">
        <f>(HAY109+#REF!)*HAY110</f>
        <v>#REF!</v>
      </c>
      <c r="HAZ106" s="101" t="e">
        <f>(HAZ109+#REF!)*HAZ110</f>
        <v>#REF!</v>
      </c>
      <c r="HBA106" s="101" t="e">
        <f>(HBA109+#REF!)*HBA110</f>
        <v>#REF!</v>
      </c>
      <c r="HBB106" s="101" t="e">
        <f>(HBB109+#REF!)*HBB110</f>
        <v>#REF!</v>
      </c>
      <c r="HBC106" s="101" t="e">
        <f>(HBC109+#REF!)*HBC110</f>
        <v>#REF!</v>
      </c>
      <c r="HBD106" s="101" t="e">
        <f>(HBD109+#REF!)*HBD110</f>
        <v>#REF!</v>
      </c>
      <c r="HBE106" s="101" t="e">
        <f>(HBE109+#REF!)*HBE110</f>
        <v>#REF!</v>
      </c>
      <c r="HBF106" s="101" t="e">
        <f>(HBF109+#REF!)*HBF110</f>
        <v>#REF!</v>
      </c>
      <c r="HBG106" s="101" t="e">
        <f>(HBG109+#REF!)*HBG110</f>
        <v>#REF!</v>
      </c>
      <c r="HBH106" s="101" t="e">
        <f>(HBH109+#REF!)*HBH110</f>
        <v>#REF!</v>
      </c>
      <c r="HBI106" s="101" t="e">
        <f>(HBI109+#REF!)*HBI110</f>
        <v>#REF!</v>
      </c>
      <c r="HBJ106" s="101" t="e">
        <f>(HBJ109+#REF!)*HBJ110</f>
        <v>#REF!</v>
      </c>
      <c r="HBK106" s="101" t="e">
        <f>(HBK109+#REF!)*HBK110</f>
        <v>#REF!</v>
      </c>
      <c r="HBL106" s="101" t="e">
        <f>(HBL109+#REF!)*HBL110</f>
        <v>#REF!</v>
      </c>
      <c r="HBM106" s="101" t="e">
        <f>(HBM109+#REF!)*HBM110</f>
        <v>#REF!</v>
      </c>
      <c r="HBN106" s="101" t="e">
        <f>(HBN109+#REF!)*HBN110</f>
        <v>#REF!</v>
      </c>
      <c r="HBO106" s="101" t="e">
        <f>(HBO109+#REF!)*HBO110</f>
        <v>#REF!</v>
      </c>
      <c r="HBP106" s="101" t="e">
        <f>(HBP109+#REF!)*HBP110</f>
        <v>#REF!</v>
      </c>
      <c r="HBQ106" s="101" t="e">
        <f>(HBQ109+#REF!)*HBQ110</f>
        <v>#REF!</v>
      </c>
      <c r="HBR106" s="101" t="e">
        <f>(HBR109+#REF!)*HBR110</f>
        <v>#REF!</v>
      </c>
      <c r="HBS106" s="101" t="e">
        <f>(HBS109+#REF!)*HBS110</f>
        <v>#REF!</v>
      </c>
      <c r="HBT106" s="101" t="e">
        <f>(HBT109+#REF!)*HBT110</f>
        <v>#REF!</v>
      </c>
      <c r="HBU106" s="101" t="e">
        <f>(HBU109+#REF!)*HBU110</f>
        <v>#REF!</v>
      </c>
      <c r="HBV106" s="101" t="e">
        <f>(HBV109+#REF!)*HBV110</f>
        <v>#REF!</v>
      </c>
      <c r="HBW106" s="101" t="e">
        <f>(HBW109+#REF!)*HBW110</f>
        <v>#REF!</v>
      </c>
      <c r="HBX106" s="101" t="e">
        <f>(HBX109+#REF!)*HBX110</f>
        <v>#REF!</v>
      </c>
      <c r="HBY106" s="101" t="e">
        <f>(HBY109+#REF!)*HBY110</f>
        <v>#REF!</v>
      </c>
      <c r="HBZ106" s="101" t="e">
        <f>(HBZ109+#REF!)*HBZ110</f>
        <v>#REF!</v>
      </c>
      <c r="HCA106" s="101" t="e">
        <f>(HCA109+#REF!)*HCA110</f>
        <v>#REF!</v>
      </c>
      <c r="HCB106" s="101" t="e">
        <f>(HCB109+#REF!)*HCB110</f>
        <v>#REF!</v>
      </c>
      <c r="HCC106" s="101" t="e">
        <f>(HCC109+#REF!)*HCC110</f>
        <v>#REF!</v>
      </c>
      <c r="HCD106" s="101" t="e">
        <f>(HCD109+#REF!)*HCD110</f>
        <v>#REF!</v>
      </c>
      <c r="HCE106" s="101" t="e">
        <f>(HCE109+#REF!)*HCE110</f>
        <v>#REF!</v>
      </c>
      <c r="HCF106" s="101" t="e">
        <f>(HCF109+#REF!)*HCF110</f>
        <v>#REF!</v>
      </c>
      <c r="HCG106" s="101" t="e">
        <f>(HCG109+#REF!)*HCG110</f>
        <v>#REF!</v>
      </c>
      <c r="HCH106" s="101" t="e">
        <f>(HCH109+#REF!)*HCH110</f>
        <v>#REF!</v>
      </c>
      <c r="HCI106" s="101" t="e">
        <f>(HCI109+#REF!)*HCI110</f>
        <v>#REF!</v>
      </c>
      <c r="HCJ106" s="101" t="e">
        <f>(HCJ109+#REF!)*HCJ110</f>
        <v>#REF!</v>
      </c>
      <c r="HCK106" s="101" t="e">
        <f>(HCK109+#REF!)*HCK110</f>
        <v>#REF!</v>
      </c>
      <c r="HCL106" s="101" t="e">
        <f>(HCL109+#REF!)*HCL110</f>
        <v>#REF!</v>
      </c>
      <c r="HCM106" s="101" t="e">
        <f>(HCM109+#REF!)*HCM110</f>
        <v>#REF!</v>
      </c>
      <c r="HCN106" s="101" t="e">
        <f>(HCN109+#REF!)*HCN110</f>
        <v>#REF!</v>
      </c>
      <c r="HCO106" s="101" t="e">
        <f>(HCO109+#REF!)*HCO110</f>
        <v>#REF!</v>
      </c>
      <c r="HCP106" s="101" t="e">
        <f>(HCP109+#REF!)*HCP110</f>
        <v>#REF!</v>
      </c>
      <c r="HCQ106" s="101" t="e">
        <f>(HCQ109+#REF!)*HCQ110</f>
        <v>#REF!</v>
      </c>
      <c r="HCR106" s="101" t="e">
        <f>(HCR109+#REF!)*HCR110</f>
        <v>#REF!</v>
      </c>
      <c r="HCS106" s="101" t="e">
        <f>(HCS109+#REF!)*HCS110</f>
        <v>#REF!</v>
      </c>
      <c r="HCT106" s="101" t="e">
        <f>(HCT109+#REF!)*HCT110</f>
        <v>#REF!</v>
      </c>
      <c r="HCU106" s="101" t="e">
        <f>(HCU109+#REF!)*HCU110</f>
        <v>#REF!</v>
      </c>
      <c r="HCV106" s="101" t="e">
        <f>(HCV109+#REF!)*HCV110</f>
        <v>#REF!</v>
      </c>
      <c r="HCW106" s="101" t="e">
        <f>(HCW109+#REF!)*HCW110</f>
        <v>#REF!</v>
      </c>
      <c r="HCX106" s="101" t="e">
        <f>(HCX109+#REF!)*HCX110</f>
        <v>#REF!</v>
      </c>
      <c r="HCY106" s="101" t="e">
        <f>(HCY109+#REF!)*HCY110</f>
        <v>#REF!</v>
      </c>
      <c r="HCZ106" s="101" t="e">
        <f>(HCZ109+#REF!)*HCZ110</f>
        <v>#REF!</v>
      </c>
      <c r="HDA106" s="101" t="e">
        <f>(HDA109+#REF!)*HDA110</f>
        <v>#REF!</v>
      </c>
      <c r="HDB106" s="101" t="e">
        <f>(HDB109+#REF!)*HDB110</f>
        <v>#REF!</v>
      </c>
      <c r="HDC106" s="101" t="e">
        <f>(HDC109+#REF!)*HDC110</f>
        <v>#REF!</v>
      </c>
      <c r="HDD106" s="101" t="e">
        <f>(HDD109+#REF!)*HDD110</f>
        <v>#REF!</v>
      </c>
      <c r="HDE106" s="101" t="e">
        <f>(HDE109+#REF!)*HDE110</f>
        <v>#REF!</v>
      </c>
      <c r="HDF106" s="101" t="e">
        <f>(HDF109+#REF!)*HDF110</f>
        <v>#REF!</v>
      </c>
      <c r="HDG106" s="101" t="e">
        <f>(HDG109+#REF!)*HDG110</f>
        <v>#REF!</v>
      </c>
      <c r="HDH106" s="101" t="e">
        <f>(HDH109+#REF!)*HDH110</f>
        <v>#REF!</v>
      </c>
      <c r="HDI106" s="101" t="e">
        <f>(HDI109+#REF!)*HDI110</f>
        <v>#REF!</v>
      </c>
      <c r="HDJ106" s="101" t="e">
        <f>(HDJ109+#REF!)*HDJ110</f>
        <v>#REF!</v>
      </c>
      <c r="HDK106" s="101" t="e">
        <f>(HDK109+#REF!)*HDK110</f>
        <v>#REF!</v>
      </c>
      <c r="HDL106" s="101" t="e">
        <f>(HDL109+#REF!)*HDL110</f>
        <v>#REF!</v>
      </c>
      <c r="HDM106" s="101" t="e">
        <f>(HDM109+#REF!)*HDM110</f>
        <v>#REF!</v>
      </c>
      <c r="HDN106" s="101" t="e">
        <f>(HDN109+#REF!)*HDN110</f>
        <v>#REF!</v>
      </c>
      <c r="HDO106" s="101" t="e">
        <f>(HDO109+#REF!)*HDO110</f>
        <v>#REF!</v>
      </c>
      <c r="HDP106" s="101" t="e">
        <f>(HDP109+#REF!)*HDP110</f>
        <v>#REF!</v>
      </c>
      <c r="HDQ106" s="101" t="e">
        <f>(HDQ109+#REF!)*HDQ110</f>
        <v>#REF!</v>
      </c>
      <c r="HDR106" s="101" t="e">
        <f>(HDR109+#REF!)*HDR110</f>
        <v>#REF!</v>
      </c>
      <c r="HDS106" s="101" t="e">
        <f>(HDS109+#REF!)*HDS110</f>
        <v>#REF!</v>
      </c>
      <c r="HDT106" s="101" t="e">
        <f>(HDT109+#REF!)*HDT110</f>
        <v>#REF!</v>
      </c>
      <c r="HDU106" s="101" t="e">
        <f>(HDU109+#REF!)*HDU110</f>
        <v>#REF!</v>
      </c>
      <c r="HDV106" s="101" t="e">
        <f>(HDV109+#REF!)*HDV110</f>
        <v>#REF!</v>
      </c>
      <c r="HDW106" s="101" t="e">
        <f>(HDW109+#REF!)*HDW110</f>
        <v>#REF!</v>
      </c>
      <c r="HDX106" s="101" t="e">
        <f>(HDX109+#REF!)*HDX110</f>
        <v>#REF!</v>
      </c>
      <c r="HDY106" s="101" t="e">
        <f>(HDY109+#REF!)*HDY110</f>
        <v>#REF!</v>
      </c>
      <c r="HDZ106" s="101" t="e">
        <f>(HDZ109+#REF!)*HDZ110</f>
        <v>#REF!</v>
      </c>
      <c r="HEA106" s="101" t="e">
        <f>(HEA109+#REF!)*HEA110</f>
        <v>#REF!</v>
      </c>
      <c r="HEB106" s="101" t="e">
        <f>(HEB109+#REF!)*HEB110</f>
        <v>#REF!</v>
      </c>
      <c r="HEC106" s="101" t="e">
        <f>(HEC109+#REF!)*HEC110</f>
        <v>#REF!</v>
      </c>
      <c r="HED106" s="101" t="e">
        <f>(HED109+#REF!)*HED110</f>
        <v>#REF!</v>
      </c>
      <c r="HEE106" s="101" t="e">
        <f>(HEE109+#REF!)*HEE110</f>
        <v>#REF!</v>
      </c>
      <c r="HEF106" s="101" t="e">
        <f>(HEF109+#REF!)*HEF110</f>
        <v>#REF!</v>
      </c>
      <c r="HEG106" s="101" t="e">
        <f>(HEG109+#REF!)*HEG110</f>
        <v>#REF!</v>
      </c>
      <c r="HEH106" s="101" t="e">
        <f>(HEH109+#REF!)*HEH110</f>
        <v>#REF!</v>
      </c>
      <c r="HEI106" s="101" t="e">
        <f>(HEI109+#REF!)*HEI110</f>
        <v>#REF!</v>
      </c>
      <c r="HEJ106" s="101" t="e">
        <f>(HEJ109+#REF!)*HEJ110</f>
        <v>#REF!</v>
      </c>
      <c r="HEK106" s="101" t="e">
        <f>(HEK109+#REF!)*HEK110</f>
        <v>#REF!</v>
      </c>
      <c r="HEL106" s="101" t="e">
        <f>(HEL109+#REF!)*HEL110</f>
        <v>#REF!</v>
      </c>
      <c r="HEM106" s="101" t="e">
        <f>(HEM109+#REF!)*HEM110</f>
        <v>#REF!</v>
      </c>
      <c r="HEN106" s="101" t="e">
        <f>(HEN109+#REF!)*HEN110</f>
        <v>#REF!</v>
      </c>
      <c r="HEO106" s="101" t="e">
        <f>(HEO109+#REF!)*HEO110</f>
        <v>#REF!</v>
      </c>
      <c r="HEP106" s="101" t="e">
        <f>(HEP109+#REF!)*HEP110</f>
        <v>#REF!</v>
      </c>
      <c r="HEQ106" s="101" t="e">
        <f>(HEQ109+#REF!)*HEQ110</f>
        <v>#REF!</v>
      </c>
      <c r="HER106" s="101" t="e">
        <f>(HER109+#REF!)*HER110</f>
        <v>#REF!</v>
      </c>
      <c r="HES106" s="101" t="e">
        <f>(HES109+#REF!)*HES110</f>
        <v>#REF!</v>
      </c>
      <c r="HET106" s="101" t="e">
        <f>(HET109+#REF!)*HET110</f>
        <v>#REF!</v>
      </c>
      <c r="HEU106" s="101" t="e">
        <f>(HEU109+#REF!)*HEU110</f>
        <v>#REF!</v>
      </c>
      <c r="HEV106" s="101" t="e">
        <f>(HEV109+#REF!)*HEV110</f>
        <v>#REF!</v>
      </c>
      <c r="HEW106" s="101" t="e">
        <f>(HEW109+#REF!)*HEW110</f>
        <v>#REF!</v>
      </c>
      <c r="HEX106" s="101" t="e">
        <f>(HEX109+#REF!)*HEX110</f>
        <v>#REF!</v>
      </c>
      <c r="HEY106" s="101" t="e">
        <f>(HEY109+#REF!)*HEY110</f>
        <v>#REF!</v>
      </c>
      <c r="HEZ106" s="101" t="e">
        <f>(HEZ109+#REF!)*HEZ110</f>
        <v>#REF!</v>
      </c>
      <c r="HFA106" s="101" t="e">
        <f>(HFA109+#REF!)*HFA110</f>
        <v>#REF!</v>
      </c>
      <c r="HFB106" s="101" t="e">
        <f>(HFB109+#REF!)*HFB110</f>
        <v>#REF!</v>
      </c>
      <c r="HFC106" s="101" t="e">
        <f>(HFC109+#REF!)*HFC110</f>
        <v>#REF!</v>
      </c>
      <c r="HFD106" s="101" t="e">
        <f>(HFD109+#REF!)*HFD110</f>
        <v>#REF!</v>
      </c>
      <c r="HFE106" s="101" t="e">
        <f>(HFE109+#REF!)*HFE110</f>
        <v>#REF!</v>
      </c>
      <c r="HFF106" s="101" t="e">
        <f>(HFF109+#REF!)*HFF110</f>
        <v>#REF!</v>
      </c>
      <c r="HFG106" s="101" t="e">
        <f>(HFG109+#REF!)*HFG110</f>
        <v>#REF!</v>
      </c>
      <c r="HFH106" s="101" t="e">
        <f>(HFH109+#REF!)*HFH110</f>
        <v>#REF!</v>
      </c>
      <c r="HFI106" s="101" t="e">
        <f>(HFI109+#REF!)*HFI110</f>
        <v>#REF!</v>
      </c>
      <c r="HFJ106" s="101" t="e">
        <f>(HFJ109+#REF!)*HFJ110</f>
        <v>#REF!</v>
      </c>
      <c r="HFK106" s="101" t="e">
        <f>(HFK109+#REF!)*HFK110</f>
        <v>#REF!</v>
      </c>
      <c r="HFL106" s="101" t="e">
        <f>(HFL109+#REF!)*HFL110</f>
        <v>#REF!</v>
      </c>
      <c r="HFM106" s="101" t="e">
        <f>(HFM109+#REF!)*HFM110</f>
        <v>#REF!</v>
      </c>
      <c r="HFN106" s="101" t="e">
        <f>(HFN109+#REF!)*HFN110</f>
        <v>#REF!</v>
      </c>
      <c r="HFO106" s="101" t="e">
        <f>(HFO109+#REF!)*HFO110</f>
        <v>#REF!</v>
      </c>
      <c r="HFP106" s="101" t="e">
        <f>(HFP109+#REF!)*HFP110</f>
        <v>#REF!</v>
      </c>
      <c r="HFQ106" s="101" t="e">
        <f>(HFQ109+#REF!)*HFQ110</f>
        <v>#REF!</v>
      </c>
      <c r="HFR106" s="101" t="e">
        <f>(HFR109+#REF!)*HFR110</f>
        <v>#REF!</v>
      </c>
      <c r="HFS106" s="101" t="e">
        <f>(HFS109+#REF!)*HFS110</f>
        <v>#REF!</v>
      </c>
      <c r="HFT106" s="101" t="e">
        <f>(HFT109+#REF!)*HFT110</f>
        <v>#REF!</v>
      </c>
      <c r="HFU106" s="101" t="e">
        <f>(HFU109+#REF!)*HFU110</f>
        <v>#REF!</v>
      </c>
      <c r="HFV106" s="101" t="e">
        <f>(HFV109+#REF!)*HFV110</f>
        <v>#REF!</v>
      </c>
      <c r="HFW106" s="101" t="e">
        <f>(HFW109+#REF!)*HFW110</f>
        <v>#REF!</v>
      </c>
      <c r="HFX106" s="101" t="e">
        <f>(HFX109+#REF!)*HFX110</f>
        <v>#REF!</v>
      </c>
      <c r="HFY106" s="101" t="e">
        <f>(HFY109+#REF!)*HFY110</f>
        <v>#REF!</v>
      </c>
      <c r="HFZ106" s="101" t="e">
        <f>(HFZ109+#REF!)*HFZ110</f>
        <v>#REF!</v>
      </c>
      <c r="HGA106" s="101" t="e">
        <f>(HGA109+#REF!)*HGA110</f>
        <v>#REF!</v>
      </c>
      <c r="HGB106" s="101" t="e">
        <f>(HGB109+#REF!)*HGB110</f>
        <v>#REF!</v>
      </c>
      <c r="HGC106" s="101" t="e">
        <f>(HGC109+#REF!)*HGC110</f>
        <v>#REF!</v>
      </c>
      <c r="HGD106" s="101" t="e">
        <f>(HGD109+#REF!)*HGD110</f>
        <v>#REF!</v>
      </c>
      <c r="HGE106" s="101" t="e">
        <f>(HGE109+#REF!)*HGE110</f>
        <v>#REF!</v>
      </c>
      <c r="HGF106" s="101" t="e">
        <f>(HGF109+#REF!)*HGF110</f>
        <v>#REF!</v>
      </c>
      <c r="HGG106" s="101" t="e">
        <f>(HGG109+#REF!)*HGG110</f>
        <v>#REF!</v>
      </c>
      <c r="HGH106" s="101" t="e">
        <f>(HGH109+#REF!)*HGH110</f>
        <v>#REF!</v>
      </c>
      <c r="HGI106" s="101" t="e">
        <f>(HGI109+#REF!)*HGI110</f>
        <v>#REF!</v>
      </c>
      <c r="HGJ106" s="101" t="e">
        <f>(HGJ109+#REF!)*HGJ110</f>
        <v>#REF!</v>
      </c>
      <c r="HGK106" s="101" t="e">
        <f>(HGK109+#REF!)*HGK110</f>
        <v>#REF!</v>
      </c>
      <c r="HGL106" s="101" t="e">
        <f>(HGL109+#REF!)*HGL110</f>
        <v>#REF!</v>
      </c>
      <c r="HGM106" s="101" t="e">
        <f>(HGM109+#REF!)*HGM110</f>
        <v>#REF!</v>
      </c>
      <c r="HGN106" s="101" t="e">
        <f>(HGN109+#REF!)*HGN110</f>
        <v>#REF!</v>
      </c>
      <c r="HGO106" s="101" t="e">
        <f>(HGO109+#REF!)*HGO110</f>
        <v>#REF!</v>
      </c>
      <c r="HGP106" s="101" t="e">
        <f>(HGP109+#REF!)*HGP110</f>
        <v>#REF!</v>
      </c>
      <c r="HGQ106" s="101" t="e">
        <f>(HGQ109+#REF!)*HGQ110</f>
        <v>#REF!</v>
      </c>
      <c r="HGR106" s="101" t="e">
        <f>(HGR109+#REF!)*HGR110</f>
        <v>#REF!</v>
      </c>
      <c r="HGS106" s="101" t="e">
        <f>(HGS109+#REF!)*HGS110</f>
        <v>#REF!</v>
      </c>
      <c r="HGT106" s="101" t="e">
        <f>(HGT109+#REF!)*HGT110</f>
        <v>#REF!</v>
      </c>
      <c r="HGU106" s="101" t="e">
        <f>(HGU109+#REF!)*HGU110</f>
        <v>#REF!</v>
      </c>
      <c r="HGV106" s="101" t="e">
        <f>(HGV109+#REF!)*HGV110</f>
        <v>#REF!</v>
      </c>
      <c r="HGW106" s="101" t="e">
        <f>(HGW109+#REF!)*HGW110</f>
        <v>#REF!</v>
      </c>
      <c r="HGX106" s="101" t="e">
        <f>(HGX109+#REF!)*HGX110</f>
        <v>#REF!</v>
      </c>
      <c r="HGY106" s="101" t="e">
        <f>(HGY109+#REF!)*HGY110</f>
        <v>#REF!</v>
      </c>
      <c r="HGZ106" s="101" t="e">
        <f>(HGZ109+#REF!)*HGZ110</f>
        <v>#REF!</v>
      </c>
      <c r="HHA106" s="101" t="e">
        <f>(HHA109+#REF!)*HHA110</f>
        <v>#REF!</v>
      </c>
      <c r="HHB106" s="101" t="e">
        <f>(HHB109+#REF!)*HHB110</f>
        <v>#REF!</v>
      </c>
      <c r="HHC106" s="101" t="e">
        <f>(HHC109+#REF!)*HHC110</f>
        <v>#REF!</v>
      </c>
      <c r="HHD106" s="101" t="e">
        <f>(HHD109+#REF!)*HHD110</f>
        <v>#REF!</v>
      </c>
      <c r="HHE106" s="101" t="e">
        <f>(HHE109+#REF!)*HHE110</f>
        <v>#REF!</v>
      </c>
      <c r="HHF106" s="101" t="e">
        <f>(HHF109+#REF!)*HHF110</f>
        <v>#REF!</v>
      </c>
      <c r="HHG106" s="101" t="e">
        <f>(HHG109+#REF!)*HHG110</f>
        <v>#REF!</v>
      </c>
      <c r="HHH106" s="101" t="e">
        <f>(HHH109+#REF!)*HHH110</f>
        <v>#REF!</v>
      </c>
      <c r="HHI106" s="101" t="e">
        <f>(HHI109+#REF!)*HHI110</f>
        <v>#REF!</v>
      </c>
      <c r="HHJ106" s="101" t="e">
        <f>(HHJ109+#REF!)*HHJ110</f>
        <v>#REF!</v>
      </c>
      <c r="HHK106" s="101" t="e">
        <f>(HHK109+#REF!)*HHK110</f>
        <v>#REF!</v>
      </c>
      <c r="HHL106" s="101" t="e">
        <f>(HHL109+#REF!)*HHL110</f>
        <v>#REF!</v>
      </c>
      <c r="HHM106" s="101" t="e">
        <f>(HHM109+#REF!)*HHM110</f>
        <v>#REF!</v>
      </c>
      <c r="HHN106" s="101" t="e">
        <f>(HHN109+#REF!)*HHN110</f>
        <v>#REF!</v>
      </c>
      <c r="HHO106" s="101" t="e">
        <f>(HHO109+#REF!)*HHO110</f>
        <v>#REF!</v>
      </c>
      <c r="HHP106" s="101" t="e">
        <f>(HHP109+#REF!)*HHP110</f>
        <v>#REF!</v>
      </c>
      <c r="HHQ106" s="101" t="e">
        <f>(HHQ109+#REF!)*HHQ110</f>
        <v>#REF!</v>
      </c>
      <c r="HHR106" s="101" t="e">
        <f>(HHR109+#REF!)*HHR110</f>
        <v>#REF!</v>
      </c>
      <c r="HHS106" s="101" t="e">
        <f>(HHS109+#REF!)*HHS110</f>
        <v>#REF!</v>
      </c>
      <c r="HHT106" s="101" t="e">
        <f>(HHT109+#REF!)*HHT110</f>
        <v>#REF!</v>
      </c>
      <c r="HHU106" s="101" t="e">
        <f>(HHU109+#REF!)*HHU110</f>
        <v>#REF!</v>
      </c>
      <c r="HHV106" s="101" t="e">
        <f>(HHV109+#REF!)*HHV110</f>
        <v>#REF!</v>
      </c>
      <c r="HHW106" s="101" t="e">
        <f>(HHW109+#REF!)*HHW110</f>
        <v>#REF!</v>
      </c>
      <c r="HHX106" s="101" t="e">
        <f>(HHX109+#REF!)*HHX110</f>
        <v>#REF!</v>
      </c>
      <c r="HHY106" s="101" t="e">
        <f>(HHY109+#REF!)*HHY110</f>
        <v>#REF!</v>
      </c>
      <c r="HHZ106" s="101" t="e">
        <f>(HHZ109+#REF!)*HHZ110</f>
        <v>#REF!</v>
      </c>
      <c r="HIA106" s="101" t="e">
        <f>(HIA109+#REF!)*HIA110</f>
        <v>#REF!</v>
      </c>
      <c r="HIB106" s="101" t="e">
        <f>(HIB109+#REF!)*HIB110</f>
        <v>#REF!</v>
      </c>
      <c r="HIC106" s="101" t="e">
        <f>(HIC109+#REF!)*HIC110</f>
        <v>#REF!</v>
      </c>
      <c r="HID106" s="101" t="e">
        <f>(HID109+#REF!)*HID110</f>
        <v>#REF!</v>
      </c>
      <c r="HIE106" s="101" t="e">
        <f>(HIE109+#REF!)*HIE110</f>
        <v>#REF!</v>
      </c>
      <c r="HIF106" s="101" t="e">
        <f>(HIF109+#REF!)*HIF110</f>
        <v>#REF!</v>
      </c>
      <c r="HIG106" s="101" t="e">
        <f>(HIG109+#REF!)*HIG110</f>
        <v>#REF!</v>
      </c>
      <c r="HIH106" s="101" t="e">
        <f>(HIH109+#REF!)*HIH110</f>
        <v>#REF!</v>
      </c>
      <c r="HII106" s="101" t="e">
        <f>(HII109+#REF!)*HII110</f>
        <v>#REF!</v>
      </c>
      <c r="HIJ106" s="101" t="e">
        <f>(HIJ109+#REF!)*HIJ110</f>
        <v>#REF!</v>
      </c>
      <c r="HIK106" s="101" t="e">
        <f>(HIK109+#REF!)*HIK110</f>
        <v>#REF!</v>
      </c>
      <c r="HIL106" s="101" t="e">
        <f>(HIL109+#REF!)*HIL110</f>
        <v>#REF!</v>
      </c>
      <c r="HIM106" s="101" t="e">
        <f>(HIM109+#REF!)*HIM110</f>
        <v>#REF!</v>
      </c>
      <c r="HIN106" s="101" t="e">
        <f>(HIN109+#REF!)*HIN110</f>
        <v>#REF!</v>
      </c>
      <c r="HIO106" s="101" t="e">
        <f>(HIO109+#REF!)*HIO110</f>
        <v>#REF!</v>
      </c>
      <c r="HIP106" s="101" t="e">
        <f>(HIP109+#REF!)*HIP110</f>
        <v>#REF!</v>
      </c>
      <c r="HIQ106" s="101" t="e">
        <f>(HIQ109+#REF!)*HIQ110</f>
        <v>#REF!</v>
      </c>
      <c r="HIR106" s="101" t="e">
        <f>(HIR109+#REF!)*HIR110</f>
        <v>#REF!</v>
      </c>
      <c r="HIS106" s="101" t="e">
        <f>(HIS109+#REF!)*HIS110</f>
        <v>#REF!</v>
      </c>
      <c r="HIT106" s="101" t="e">
        <f>(HIT109+#REF!)*HIT110</f>
        <v>#REF!</v>
      </c>
      <c r="HIU106" s="101" t="e">
        <f>(HIU109+#REF!)*HIU110</f>
        <v>#REF!</v>
      </c>
      <c r="HIV106" s="101" t="e">
        <f>(HIV109+#REF!)*HIV110</f>
        <v>#REF!</v>
      </c>
      <c r="HIW106" s="101" t="e">
        <f>(HIW109+#REF!)*HIW110</f>
        <v>#REF!</v>
      </c>
      <c r="HIX106" s="101" t="e">
        <f>(HIX109+#REF!)*HIX110</f>
        <v>#REF!</v>
      </c>
      <c r="HIY106" s="101" t="e">
        <f>(HIY109+#REF!)*HIY110</f>
        <v>#REF!</v>
      </c>
      <c r="HIZ106" s="101" t="e">
        <f>(HIZ109+#REF!)*HIZ110</f>
        <v>#REF!</v>
      </c>
      <c r="HJA106" s="101" t="e">
        <f>(HJA109+#REF!)*HJA110</f>
        <v>#REF!</v>
      </c>
      <c r="HJB106" s="101" t="e">
        <f>(HJB109+#REF!)*HJB110</f>
        <v>#REF!</v>
      </c>
      <c r="HJC106" s="101" t="e">
        <f>(HJC109+#REF!)*HJC110</f>
        <v>#REF!</v>
      </c>
      <c r="HJD106" s="101" t="e">
        <f>(HJD109+#REF!)*HJD110</f>
        <v>#REF!</v>
      </c>
      <c r="HJE106" s="101" t="e">
        <f>(HJE109+#REF!)*HJE110</f>
        <v>#REF!</v>
      </c>
      <c r="HJF106" s="101" t="e">
        <f>(HJF109+#REF!)*HJF110</f>
        <v>#REF!</v>
      </c>
      <c r="HJG106" s="101" t="e">
        <f>(HJG109+#REF!)*HJG110</f>
        <v>#REF!</v>
      </c>
      <c r="HJH106" s="101" t="e">
        <f>(HJH109+#REF!)*HJH110</f>
        <v>#REF!</v>
      </c>
      <c r="HJI106" s="101" t="e">
        <f>(HJI109+#REF!)*HJI110</f>
        <v>#REF!</v>
      </c>
      <c r="HJJ106" s="101" t="e">
        <f>(HJJ109+#REF!)*HJJ110</f>
        <v>#REF!</v>
      </c>
      <c r="HJK106" s="101" t="e">
        <f>(HJK109+#REF!)*HJK110</f>
        <v>#REF!</v>
      </c>
      <c r="HJL106" s="101" t="e">
        <f>(HJL109+#REF!)*HJL110</f>
        <v>#REF!</v>
      </c>
      <c r="HJM106" s="101" t="e">
        <f>(HJM109+#REF!)*HJM110</f>
        <v>#REF!</v>
      </c>
      <c r="HJN106" s="101" t="e">
        <f>(HJN109+#REF!)*HJN110</f>
        <v>#REF!</v>
      </c>
      <c r="HJO106" s="101" t="e">
        <f>(HJO109+#REF!)*HJO110</f>
        <v>#REF!</v>
      </c>
      <c r="HJP106" s="101" t="e">
        <f>(HJP109+#REF!)*HJP110</f>
        <v>#REF!</v>
      </c>
      <c r="HJQ106" s="101" t="e">
        <f>(HJQ109+#REF!)*HJQ110</f>
        <v>#REF!</v>
      </c>
      <c r="HJR106" s="101" t="e">
        <f>(HJR109+#REF!)*HJR110</f>
        <v>#REF!</v>
      </c>
      <c r="HJS106" s="101" t="e">
        <f>(HJS109+#REF!)*HJS110</f>
        <v>#REF!</v>
      </c>
      <c r="HJT106" s="101" t="e">
        <f>(HJT109+#REF!)*HJT110</f>
        <v>#REF!</v>
      </c>
      <c r="HJU106" s="101" t="e">
        <f>(HJU109+#REF!)*HJU110</f>
        <v>#REF!</v>
      </c>
      <c r="HJV106" s="101" t="e">
        <f>(HJV109+#REF!)*HJV110</f>
        <v>#REF!</v>
      </c>
      <c r="HJW106" s="101" t="e">
        <f>(HJW109+#REF!)*HJW110</f>
        <v>#REF!</v>
      </c>
      <c r="HJX106" s="101" t="e">
        <f>(HJX109+#REF!)*HJX110</f>
        <v>#REF!</v>
      </c>
      <c r="HJY106" s="101" t="e">
        <f>(HJY109+#REF!)*HJY110</f>
        <v>#REF!</v>
      </c>
      <c r="HJZ106" s="101" t="e">
        <f>(HJZ109+#REF!)*HJZ110</f>
        <v>#REF!</v>
      </c>
      <c r="HKA106" s="101" t="e">
        <f>(HKA109+#REF!)*HKA110</f>
        <v>#REF!</v>
      </c>
      <c r="HKB106" s="101" t="e">
        <f>(HKB109+#REF!)*HKB110</f>
        <v>#REF!</v>
      </c>
      <c r="HKC106" s="101" t="e">
        <f>(HKC109+#REF!)*HKC110</f>
        <v>#REF!</v>
      </c>
      <c r="HKD106" s="101" t="e">
        <f>(HKD109+#REF!)*HKD110</f>
        <v>#REF!</v>
      </c>
      <c r="HKE106" s="101" t="e">
        <f>(HKE109+#REF!)*HKE110</f>
        <v>#REF!</v>
      </c>
      <c r="HKF106" s="101" t="e">
        <f>(HKF109+#REF!)*HKF110</f>
        <v>#REF!</v>
      </c>
      <c r="HKG106" s="101" t="e">
        <f>(HKG109+#REF!)*HKG110</f>
        <v>#REF!</v>
      </c>
      <c r="HKH106" s="101" t="e">
        <f>(HKH109+#REF!)*HKH110</f>
        <v>#REF!</v>
      </c>
      <c r="HKI106" s="101" t="e">
        <f>(HKI109+#REF!)*HKI110</f>
        <v>#REF!</v>
      </c>
      <c r="HKJ106" s="101" t="e">
        <f>(HKJ109+#REF!)*HKJ110</f>
        <v>#REF!</v>
      </c>
      <c r="HKK106" s="101" t="e">
        <f>(HKK109+#REF!)*HKK110</f>
        <v>#REF!</v>
      </c>
      <c r="HKL106" s="101" t="e">
        <f>(HKL109+#REF!)*HKL110</f>
        <v>#REF!</v>
      </c>
      <c r="HKM106" s="101" t="e">
        <f>(HKM109+#REF!)*HKM110</f>
        <v>#REF!</v>
      </c>
      <c r="HKN106" s="101" t="e">
        <f>(HKN109+#REF!)*HKN110</f>
        <v>#REF!</v>
      </c>
      <c r="HKO106" s="101" t="e">
        <f>(HKO109+#REF!)*HKO110</f>
        <v>#REF!</v>
      </c>
      <c r="HKP106" s="101" t="e">
        <f>(HKP109+#REF!)*HKP110</f>
        <v>#REF!</v>
      </c>
      <c r="HKQ106" s="101" t="e">
        <f>(HKQ109+#REF!)*HKQ110</f>
        <v>#REF!</v>
      </c>
      <c r="HKR106" s="101" t="e">
        <f>(HKR109+#REF!)*HKR110</f>
        <v>#REF!</v>
      </c>
      <c r="HKS106" s="101" t="e">
        <f>(HKS109+#REF!)*HKS110</f>
        <v>#REF!</v>
      </c>
      <c r="HKT106" s="101" t="e">
        <f>(HKT109+#REF!)*HKT110</f>
        <v>#REF!</v>
      </c>
      <c r="HKU106" s="101" t="e">
        <f>(HKU109+#REF!)*HKU110</f>
        <v>#REF!</v>
      </c>
      <c r="HKV106" s="101" t="e">
        <f>(HKV109+#REF!)*HKV110</f>
        <v>#REF!</v>
      </c>
      <c r="HKW106" s="101" t="e">
        <f>(HKW109+#REF!)*HKW110</f>
        <v>#REF!</v>
      </c>
      <c r="HKX106" s="101" t="e">
        <f>(HKX109+#REF!)*HKX110</f>
        <v>#REF!</v>
      </c>
      <c r="HKY106" s="101" t="e">
        <f>(HKY109+#REF!)*HKY110</f>
        <v>#REF!</v>
      </c>
      <c r="HKZ106" s="101" t="e">
        <f>(HKZ109+#REF!)*HKZ110</f>
        <v>#REF!</v>
      </c>
      <c r="HLA106" s="101" t="e">
        <f>(HLA109+#REF!)*HLA110</f>
        <v>#REF!</v>
      </c>
      <c r="HLB106" s="101" t="e">
        <f>(HLB109+#REF!)*HLB110</f>
        <v>#REF!</v>
      </c>
      <c r="HLC106" s="101" t="e">
        <f>(HLC109+#REF!)*HLC110</f>
        <v>#REF!</v>
      </c>
      <c r="HLD106" s="101" t="e">
        <f>(HLD109+#REF!)*HLD110</f>
        <v>#REF!</v>
      </c>
      <c r="HLE106" s="101" t="e">
        <f>(HLE109+#REF!)*HLE110</f>
        <v>#REF!</v>
      </c>
      <c r="HLF106" s="101" t="e">
        <f>(HLF109+#REF!)*HLF110</f>
        <v>#REF!</v>
      </c>
      <c r="HLG106" s="101" t="e">
        <f>(HLG109+#REF!)*HLG110</f>
        <v>#REF!</v>
      </c>
      <c r="HLH106" s="101" t="e">
        <f>(HLH109+#REF!)*HLH110</f>
        <v>#REF!</v>
      </c>
      <c r="HLI106" s="101" t="e">
        <f>(HLI109+#REF!)*HLI110</f>
        <v>#REF!</v>
      </c>
      <c r="HLJ106" s="101" t="e">
        <f>(HLJ109+#REF!)*HLJ110</f>
        <v>#REF!</v>
      </c>
      <c r="HLK106" s="101" t="e">
        <f>(HLK109+#REF!)*HLK110</f>
        <v>#REF!</v>
      </c>
      <c r="HLL106" s="101" t="e">
        <f>(HLL109+#REF!)*HLL110</f>
        <v>#REF!</v>
      </c>
      <c r="HLM106" s="101" t="e">
        <f>(HLM109+#REF!)*HLM110</f>
        <v>#REF!</v>
      </c>
      <c r="HLN106" s="101" t="e">
        <f>(HLN109+#REF!)*HLN110</f>
        <v>#REF!</v>
      </c>
      <c r="HLO106" s="101" t="e">
        <f>(HLO109+#REF!)*HLO110</f>
        <v>#REF!</v>
      </c>
      <c r="HLP106" s="101" t="e">
        <f>(HLP109+#REF!)*HLP110</f>
        <v>#REF!</v>
      </c>
      <c r="HLQ106" s="101" t="e">
        <f>(HLQ109+#REF!)*HLQ110</f>
        <v>#REF!</v>
      </c>
      <c r="HLR106" s="101" t="e">
        <f>(HLR109+#REF!)*HLR110</f>
        <v>#REF!</v>
      </c>
      <c r="HLS106" s="101" t="e">
        <f>(HLS109+#REF!)*HLS110</f>
        <v>#REF!</v>
      </c>
      <c r="HLT106" s="101" t="e">
        <f>(HLT109+#REF!)*HLT110</f>
        <v>#REF!</v>
      </c>
      <c r="HLU106" s="101" t="e">
        <f>(HLU109+#REF!)*HLU110</f>
        <v>#REF!</v>
      </c>
      <c r="HLV106" s="101" t="e">
        <f>(HLV109+#REF!)*HLV110</f>
        <v>#REF!</v>
      </c>
      <c r="HLW106" s="101" t="e">
        <f>(HLW109+#REF!)*HLW110</f>
        <v>#REF!</v>
      </c>
      <c r="HLX106" s="101" t="e">
        <f>(HLX109+#REF!)*HLX110</f>
        <v>#REF!</v>
      </c>
      <c r="HLY106" s="101" t="e">
        <f>(HLY109+#REF!)*HLY110</f>
        <v>#REF!</v>
      </c>
      <c r="HLZ106" s="101" t="e">
        <f>(HLZ109+#REF!)*HLZ110</f>
        <v>#REF!</v>
      </c>
      <c r="HMA106" s="101" t="e">
        <f>(HMA109+#REF!)*HMA110</f>
        <v>#REF!</v>
      </c>
      <c r="HMB106" s="101" t="e">
        <f>(HMB109+#REF!)*HMB110</f>
        <v>#REF!</v>
      </c>
      <c r="HMC106" s="101" t="e">
        <f>(HMC109+#REF!)*HMC110</f>
        <v>#REF!</v>
      </c>
      <c r="HMD106" s="101" t="e">
        <f>(HMD109+#REF!)*HMD110</f>
        <v>#REF!</v>
      </c>
      <c r="HME106" s="101" t="e">
        <f>(HME109+#REF!)*HME110</f>
        <v>#REF!</v>
      </c>
      <c r="HMF106" s="101" t="e">
        <f>(HMF109+#REF!)*HMF110</f>
        <v>#REF!</v>
      </c>
      <c r="HMG106" s="101" t="e">
        <f>(HMG109+#REF!)*HMG110</f>
        <v>#REF!</v>
      </c>
      <c r="HMH106" s="101" t="e">
        <f>(HMH109+#REF!)*HMH110</f>
        <v>#REF!</v>
      </c>
      <c r="HMI106" s="101" t="e">
        <f>(HMI109+#REF!)*HMI110</f>
        <v>#REF!</v>
      </c>
      <c r="HMJ106" s="101" t="e">
        <f>(HMJ109+#REF!)*HMJ110</f>
        <v>#REF!</v>
      </c>
      <c r="HMK106" s="101" t="e">
        <f>(HMK109+#REF!)*HMK110</f>
        <v>#REF!</v>
      </c>
      <c r="HML106" s="101" t="e">
        <f>(HML109+#REF!)*HML110</f>
        <v>#REF!</v>
      </c>
      <c r="HMM106" s="101" t="e">
        <f>(HMM109+#REF!)*HMM110</f>
        <v>#REF!</v>
      </c>
      <c r="HMN106" s="101" t="e">
        <f>(HMN109+#REF!)*HMN110</f>
        <v>#REF!</v>
      </c>
      <c r="HMO106" s="101" t="e">
        <f>(HMO109+#REF!)*HMO110</f>
        <v>#REF!</v>
      </c>
      <c r="HMP106" s="101" t="e">
        <f>(HMP109+#REF!)*HMP110</f>
        <v>#REF!</v>
      </c>
      <c r="HMQ106" s="101" t="e">
        <f>(HMQ109+#REF!)*HMQ110</f>
        <v>#REF!</v>
      </c>
      <c r="HMR106" s="101" t="e">
        <f>(HMR109+#REF!)*HMR110</f>
        <v>#REF!</v>
      </c>
      <c r="HMS106" s="101" t="e">
        <f>(HMS109+#REF!)*HMS110</f>
        <v>#REF!</v>
      </c>
      <c r="HMT106" s="101" t="e">
        <f>(HMT109+#REF!)*HMT110</f>
        <v>#REF!</v>
      </c>
      <c r="HMU106" s="101" t="e">
        <f>(HMU109+#REF!)*HMU110</f>
        <v>#REF!</v>
      </c>
      <c r="HMV106" s="101" t="e">
        <f>(HMV109+#REF!)*HMV110</f>
        <v>#REF!</v>
      </c>
      <c r="HMW106" s="101" t="e">
        <f>(HMW109+#REF!)*HMW110</f>
        <v>#REF!</v>
      </c>
      <c r="HMX106" s="101" t="e">
        <f>(HMX109+#REF!)*HMX110</f>
        <v>#REF!</v>
      </c>
      <c r="HMY106" s="101" t="e">
        <f>(HMY109+#REF!)*HMY110</f>
        <v>#REF!</v>
      </c>
      <c r="HMZ106" s="101" t="e">
        <f>(HMZ109+#REF!)*HMZ110</f>
        <v>#REF!</v>
      </c>
      <c r="HNA106" s="101" t="e">
        <f>(HNA109+#REF!)*HNA110</f>
        <v>#REF!</v>
      </c>
      <c r="HNB106" s="101" t="e">
        <f>(HNB109+#REF!)*HNB110</f>
        <v>#REF!</v>
      </c>
      <c r="HNC106" s="101" t="e">
        <f>(HNC109+#REF!)*HNC110</f>
        <v>#REF!</v>
      </c>
      <c r="HND106" s="101" t="e">
        <f>(HND109+#REF!)*HND110</f>
        <v>#REF!</v>
      </c>
      <c r="HNE106" s="101" t="e">
        <f>(HNE109+#REF!)*HNE110</f>
        <v>#REF!</v>
      </c>
      <c r="HNF106" s="101" t="e">
        <f>(HNF109+#REF!)*HNF110</f>
        <v>#REF!</v>
      </c>
      <c r="HNG106" s="101" t="e">
        <f>(HNG109+#REF!)*HNG110</f>
        <v>#REF!</v>
      </c>
      <c r="HNH106" s="101" t="e">
        <f>(HNH109+#REF!)*HNH110</f>
        <v>#REF!</v>
      </c>
      <c r="HNI106" s="101" t="e">
        <f>(HNI109+#REF!)*HNI110</f>
        <v>#REF!</v>
      </c>
      <c r="HNJ106" s="101" t="e">
        <f>(HNJ109+#REF!)*HNJ110</f>
        <v>#REF!</v>
      </c>
      <c r="HNK106" s="101" t="e">
        <f>(HNK109+#REF!)*HNK110</f>
        <v>#REF!</v>
      </c>
      <c r="HNL106" s="101" t="e">
        <f>(HNL109+#REF!)*HNL110</f>
        <v>#REF!</v>
      </c>
      <c r="HNM106" s="101" t="e">
        <f>(HNM109+#REF!)*HNM110</f>
        <v>#REF!</v>
      </c>
      <c r="HNN106" s="101" t="e">
        <f>(HNN109+#REF!)*HNN110</f>
        <v>#REF!</v>
      </c>
      <c r="HNO106" s="101" t="e">
        <f>(HNO109+#REF!)*HNO110</f>
        <v>#REF!</v>
      </c>
      <c r="HNP106" s="101" t="e">
        <f>(HNP109+#REF!)*HNP110</f>
        <v>#REF!</v>
      </c>
      <c r="HNQ106" s="101" t="e">
        <f>(HNQ109+#REF!)*HNQ110</f>
        <v>#REF!</v>
      </c>
      <c r="HNR106" s="101" t="e">
        <f>(HNR109+#REF!)*HNR110</f>
        <v>#REF!</v>
      </c>
      <c r="HNS106" s="101" t="e">
        <f>(HNS109+#REF!)*HNS110</f>
        <v>#REF!</v>
      </c>
      <c r="HNT106" s="101" t="e">
        <f>(HNT109+#REF!)*HNT110</f>
        <v>#REF!</v>
      </c>
      <c r="HNU106" s="101" t="e">
        <f>(HNU109+#REF!)*HNU110</f>
        <v>#REF!</v>
      </c>
      <c r="HNV106" s="101" t="e">
        <f>(HNV109+#REF!)*HNV110</f>
        <v>#REF!</v>
      </c>
      <c r="HNW106" s="101" t="e">
        <f>(HNW109+#REF!)*HNW110</f>
        <v>#REF!</v>
      </c>
      <c r="HNX106" s="101" t="e">
        <f>(HNX109+#REF!)*HNX110</f>
        <v>#REF!</v>
      </c>
      <c r="HNY106" s="101" t="e">
        <f>(HNY109+#REF!)*HNY110</f>
        <v>#REF!</v>
      </c>
      <c r="HNZ106" s="101" t="e">
        <f>(HNZ109+#REF!)*HNZ110</f>
        <v>#REF!</v>
      </c>
      <c r="HOA106" s="101" t="e">
        <f>(HOA109+#REF!)*HOA110</f>
        <v>#REF!</v>
      </c>
      <c r="HOB106" s="101" t="e">
        <f>(HOB109+#REF!)*HOB110</f>
        <v>#REF!</v>
      </c>
      <c r="HOC106" s="101" t="e">
        <f>(HOC109+#REF!)*HOC110</f>
        <v>#REF!</v>
      </c>
      <c r="HOD106" s="101" t="e">
        <f>(HOD109+#REF!)*HOD110</f>
        <v>#REF!</v>
      </c>
      <c r="HOE106" s="101" t="e">
        <f>(HOE109+#REF!)*HOE110</f>
        <v>#REF!</v>
      </c>
      <c r="HOF106" s="101" t="e">
        <f>(HOF109+#REF!)*HOF110</f>
        <v>#REF!</v>
      </c>
      <c r="HOG106" s="101" t="e">
        <f>(HOG109+#REF!)*HOG110</f>
        <v>#REF!</v>
      </c>
      <c r="HOH106" s="101" t="e">
        <f>(HOH109+#REF!)*HOH110</f>
        <v>#REF!</v>
      </c>
      <c r="HOI106" s="101" t="e">
        <f>(HOI109+#REF!)*HOI110</f>
        <v>#REF!</v>
      </c>
      <c r="HOJ106" s="101" t="e">
        <f>(HOJ109+#REF!)*HOJ110</f>
        <v>#REF!</v>
      </c>
      <c r="HOK106" s="101" t="e">
        <f>(HOK109+#REF!)*HOK110</f>
        <v>#REF!</v>
      </c>
      <c r="HOL106" s="101" t="e">
        <f>(HOL109+#REF!)*HOL110</f>
        <v>#REF!</v>
      </c>
      <c r="HOM106" s="101" t="e">
        <f>(HOM109+#REF!)*HOM110</f>
        <v>#REF!</v>
      </c>
      <c r="HON106" s="101" t="e">
        <f>(HON109+#REF!)*HON110</f>
        <v>#REF!</v>
      </c>
      <c r="HOO106" s="101" t="e">
        <f>(HOO109+#REF!)*HOO110</f>
        <v>#REF!</v>
      </c>
      <c r="HOP106" s="101" t="e">
        <f>(HOP109+#REF!)*HOP110</f>
        <v>#REF!</v>
      </c>
      <c r="HOQ106" s="101" t="e">
        <f>(HOQ109+#REF!)*HOQ110</f>
        <v>#REF!</v>
      </c>
      <c r="HOR106" s="101" t="e">
        <f>(HOR109+#REF!)*HOR110</f>
        <v>#REF!</v>
      </c>
      <c r="HOS106" s="101" t="e">
        <f>(HOS109+#REF!)*HOS110</f>
        <v>#REF!</v>
      </c>
      <c r="HOT106" s="101" t="e">
        <f>(HOT109+#REF!)*HOT110</f>
        <v>#REF!</v>
      </c>
      <c r="HOU106" s="101" t="e">
        <f>(HOU109+#REF!)*HOU110</f>
        <v>#REF!</v>
      </c>
      <c r="HOV106" s="101" t="e">
        <f>(HOV109+#REF!)*HOV110</f>
        <v>#REF!</v>
      </c>
      <c r="HOW106" s="101" t="e">
        <f>(HOW109+#REF!)*HOW110</f>
        <v>#REF!</v>
      </c>
      <c r="HOX106" s="101" t="e">
        <f>(HOX109+#REF!)*HOX110</f>
        <v>#REF!</v>
      </c>
      <c r="HOY106" s="101" t="e">
        <f>(HOY109+#REF!)*HOY110</f>
        <v>#REF!</v>
      </c>
      <c r="HOZ106" s="101" t="e">
        <f>(HOZ109+#REF!)*HOZ110</f>
        <v>#REF!</v>
      </c>
      <c r="HPA106" s="101" t="e">
        <f>(HPA109+#REF!)*HPA110</f>
        <v>#REF!</v>
      </c>
      <c r="HPB106" s="101" t="e">
        <f>(HPB109+#REF!)*HPB110</f>
        <v>#REF!</v>
      </c>
      <c r="HPC106" s="101" t="e">
        <f>(HPC109+#REF!)*HPC110</f>
        <v>#REF!</v>
      </c>
      <c r="HPD106" s="101" t="e">
        <f>(HPD109+#REF!)*HPD110</f>
        <v>#REF!</v>
      </c>
      <c r="HPE106" s="101" t="e">
        <f>(HPE109+#REF!)*HPE110</f>
        <v>#REF!</v>
      </c>
      <c r="HPF106" s="101" t="e">
        <f>(HPF109+#REF!)*HPF110</f>
        <v>#REF!</v>
      </c>
      <c r="HPG106" s="101" t="e">
        <f>(HPG109+#REF!)*HPG110</f>
        <v>#REF!</v>
      </c>
      <c r="HPH106" s="101" t="e">
        <f>(HPH109+#REF!)*HPH110</f>
        <v>#REF!</v>
      </c>
      <c r="HPI106" s="101" t="e">
        <f>(HPI109+#REF!)*HPI110</f>
        <v>#REF!</v>
      </c>
      <c r="HPJ106" s="101" t="e">
        <f>(HPJ109+#REF!)*HPJ110</f>
        <v>#REF!</v>
      </c>
      <c r="HPK106" s="101" t="e">
        <f>(HPK109+#REF!)*HPK110</f>
        <v>#REF!</v>
      </c>
      <c r="HPL106" s="101" t="e">
        <f>(HPL109+#REF!)*HPL110</f>
        <v>#REF!</v>
      </c>
      <c r="HPM106" s="101" t="e">
        <f>(HPM109+#REF!)*HPM110</f>
        <v>#REF!</v>
      </c>
      <c r="HPN106" s="101" t="e">
        <f>(HPN109+#REF!)*HPN110</f>
        <v>#REF!</v>
      </c>
      <c r="HPO106" s="101" t="e">
        <f>(HPO109+#REF!)*HPO110</f>
        <v>#REF!</v>
      </c>
      <c r="HPP106" s="101" t="e">
        <f>(HPP109+#REF!)*HPP110</f>
        <v>#REF!</v>
      </c>
      <c r="HPQ106" s="101" t="e">
        <f>(HPQ109+#REF!)*HPQ110</f>
        <v>#REF!</v>
      </c>
      <c r="HPR106" s="101" t="e">
        <f>(HPR109+#REF!)*HPR110</f>
        <v>#REF!</v>
      </c>
      <c r="HPS106" s="101" t="e">
        <f>(HPS109+#REF!)*HPS110</f>
        <v>#REF!</v>
      </c>
      <c r="HPT106" s="101" t="e">
        <f>(HPT109+#REF!)*HPT110</f>
        <v>#REF!</v>
      </c>
      <c r="HPU106" s="101" t="e">
        <f>(HPU109+#REF!)*HPU110</f>
        <v>#REF!</v>
      </c>
      <c r="HPV106" s="101" t="e">
        <f>(HPV109+#REF!)*HPV110</f>
        <v>#REF!</v>
      </c>
      <c r="HPW106" s="101" t="e">
        <f>(HPW109+#REF!)*HPW110</f>
        <v>#REF!</v>
      </c>
      <c r="HPX106" s="101" t="e">
        <f>(HPX109+#REF!)*HPX110</f>
        <v>#REF!</v>
      </c>
      <c r="HPY106" s="101" t="e">
        <f>(HPY109+#REF!)*HPY110</f>
        <v>#REF!</v>
      </c>
      <c r="HPZ106" s="101" t="e">
        <f>(HPZ109+#REF!)*HPZ110</f>
        <v>#REF!</v>
      </c>
      <c r="HQA106" s="101" t="e">
        <f>(HQA109+#REF!)*HQA110</f>
        <v>#REF!</v>
      </c>
      <c r="HQB106" s="101" t="e">
        <f>(HQB109+#REF!)*HQB110</f>
        <v>#REF!</v>
      </c>
      <c r="HQC106" s="101" t="e">
        <f>(HQC109+#REF!)*HQC110</f>
        <v>#REF!</v>
      </c>
      <c r="HQD106" s="101" t="e">
        <f>(HQD109+#REF!)*HQD110</f>
        <v>#REF!</v>
      </c>
      <c r="HQE106" s="101" t="e">
        <f>(HQE109+#REF!)*HQE110</f>
        <v>#REF!</v>
      </c>
      <c r="HQF106" s="101" t="e">
        <f>(HQF109+#REF!)*HQF110</f>
        <v>#REF!</v>
      </c>
      <c r="HQG106" s="101" t="e">
        <f>(HQG109+#REF!)*HQG110</f>
        <v>#REF!</v>
      </c>
      <c r="HQH106" s="101" t="e">
        <f>(HQH109+#REF!)*HQH110</f>
        <v>#REF!</v>
      </c>
      <c r="HQI106" s="101" t="e">
        <f>(HQI109+#REF!)*HQI110</f>
        <v>#REF!</v>
      </c>
      <c r="HQJ106" s="101" t="e">
        <f>(HQJ109+#REF!)*HQJ110</f>
        <v>#REF!</v>
      </c>
      <c r="HQK106" s="101" t="e">
        <f>(HQK109+#REF!)*HQK110</f>
        <v>#REF!</v>
      </c>
      <c r="HQL106" s="101" t="e">
        <f>(HQL109+#REF!)*HQL110</f>
        <v>#REF!</v>
      </c>
      <c r="HQM106" s="101" t="e">
        <f>(HQM109+#REF!)*HQM110</f>
        <v>#REF!</v>
      </c>
      <c r="HQN106" s="101" t="e">
        <f>(HQN109+#REF!)*HQN110</f>
        <v>#REF!</v>
      </c>
      <c r="HQO106" s="101" t="e">
        <f>(HQO109+#REF!)*HQO110</f>
        <v>#REF!</v>
      </c>
      <c r="HQP106" s="101" t="e">
        <f>(HQP109+#REF!)*HQP110</f>
        <v>#REF!</v>
      </c>
      <c r="HQQ106" s="101" t="e">
        <f>(HQQ109+#REF!)*HQQ110</f>
        <v>#REF!</v>
      </c>
      <c r="HQR106" s="101" t="e">
        <f>(HQR109+#REF!)*HQR110</f>
        <v>#REF!</v>
      </c>
      <c r="HQS106" s="101" t="e">
        <f>(HQS109+#REF!)*HQS110</f>
        <v>#REF!</v>
      </c>
      <c r="HQT106" s="101" t="e">
        <f>(HQT109+#REF!)*HQT110</f>
        <v>#REF!</v>
      </c>
      <c r="HQU106" s="101" t="e">
        <f>(HQU109+#REF!)*HQU110</f>
        <v>#REF!</v>
      </c>
      <c r="HQV106" s="101" t="e">
        <f>(HQV109+#REF!)*HQV110</f>
        <v>#REF!</v>
      </c>
      <c r="HQW106" s="101" t="e">
        <f>(HQW109+#REF!)*HQW110</f>
        <v>#REF!</v>
      </c>
      <c r="HQX106" s="101" t="e">
        <f>(HQX109+#REF!)*HQX110</f>
        <v>#REF!</v>
      </c>
      <c r="HQY106" s="101" t="e">
        <f>(HQY109+#REF!)*HQY110</f>
        <v>#REF!</v>
      </c>
      <c r="HQZ106" s="101" t="e">
        <f>(HQZ109+#REF!)*HQZ110</f>
        <v>#REF!</v>
      </c>
      <c r="HRA106" s="101" t="e">
        <f>(HRA109+#REF!)*HRA110</f>
        <v>#REF!</v>
      </c>
      <c r="HRB106" s="101" t="e">
        <f>(HRB109+#REF!)*HRB110</f>
        <v>#REF!</v>
      </c>
      <c r="HRC106" s="101" t="e">
        <f>(HRC109+#REF!)*HRC110</f>
        <v>#REF!</v>
      </c>
      <c r="HRD106" s="101" t="e">
        <f>(HRD109+#REF!)*HRD110</f>
        <v>#REF!</v>
      </c>
      <c r="HRE106" s="101" t="e">
        <f>(HRE109+#REF!)*HRE110</f>
        <v>#REF!</v>
      </c>
      <c r="HRF106" s="101" t="e">
        <f>(HRF109+#REF!)*HRF110</f>
        <v>#REF!</v>
      </c>
      <c r="HRG106" s="101" t="e">
        <f>(HRG109+#REF!)*HRG110</f>
        <v>#REF!</v>
      </c>
      <c r="HRH106" s="101" t="e">
        <f>(HRH109+#REF!)*HRH110</f>
        <v>#REF!</v>
      </c>
      <c r="HRI106" s="101" t="e">
        <f>(HRI109+#REF!)*HRI110</f>
        <v>#REF!</v>
      </c>
      <c r="HRJ106" s="101" t="e">
        <f>(HRJ109+#REF!)*HRJ110</f>
        <v>#REF!</v>
      </c>
      <c r="HRK106" s="101" t="e">
        <f>(HRK109+#REF!)*HRK110</f>
        <v>#REF!</v>
      </c>
      <c r="HRL106" s="101" t="e">
        <f>(HRL109+#REF!)*HRL110</f>
        <v>#REF!</v>
      </c>
      <c r="HRM106" s="101" t="e">
        <f>(HRM109+#REF!)*HRM110</f>
        <v>#REF!</v>
      </c>
      <c r="HRN106" s="101" t="e">
        <f>(HRN109+#REF!)*HRN110</f>
        <v>#REF!</v>
      </c>
      <c r="HRO106" s="101" t="e">
        <f>(HRO109+#REF!)*HRO110</f>
        <v>#REF!</v>
      </c>
      <c r="HRP106" s="101" t="e">
        <f>(HRP109+#REF!)*HRP110</f>
        <v>#REF!</v>
      </c>
      <c r="HRQ106" s="101" t="e">
        <f>(HRQ109+#REF!)*HRQ110</f>
        <v>#REF!</v>
      </c>
      <c r="HRR106" s="101" t="e">
        <f>(HRR109+#REF!)*HRR110</f>
        <v>#REF!</v>
      </c>
      <c r="HRS106" s="101" t="e">
        <f>(HRS109+#REF!)*HRS110</f>
        <v>#REF!</v>
      </c>
      <c r="HRT106" s="101" t="e">
        <f>(HRT109+#REF!)*HRT110</f>
        <v>#REF!</v>
      </c>
      <c r="HRU106" s="101" t="e">
        <f>(HRU109+#REF!)*HRU110</f>
        <v>#REF!</v>
      </c>
      <c r="HRV106" s="101" t="e">
        <f>(HRV109+#REF!)*HRV110</f>
        <v>#REF!</v>
      </c>
      <c r="HRW106" s="101" t="e">
        <f>(HRW109+#REF!)*HRW110</f>
        <v>#REF!</v>
      </c>
      <c r="HRX106" s="101" t="e">
        <f>(HRX109+#REF!)*HRX110</f>
        <v>#REF!</v>
      </c>
      <c r="HRY106" s="101" t="e">
        <f>(HRY109+#REF!)*HRY110</f>
        <v>#REF!</v>
      </c>
      <c r="HRZ106" s="101" t="e">
        <f>(HRZ109+#REF!)*HRZ110</f>
        <v>#REF!</v>
      </c>
      <c r="HSA106" s="101" t="e">
        <f>(HSA109+#REF!)*HSA110</f>
        <v>#REF!</v>
      </c>
      <c r="HSB106" s="101" t="e">
        <f>(HSB109+#REF!)*HSB110</f>
        <v>#REF!</v>
      </c>
      <c r="HSC106" s="101" t="e">
        <f>(HSC109+#REF!)*HSC110</f>
        <v>#REF!</v>
      </c>
      <c r="HSD106" s="101" t="e">
        <f>(HSD109+#REF!)*HSD110</f>
        <v>#REF!</v>
      </c>
      <c r="HSE106" s="101" t="e">
        <f>(HSE109+#REF!)*HSE110</f>
        <v>#REF!</v>
      </c>
      <c r="HSF106" s="101" t="e">
        <f>(HSF109+#REF!)*HSF110</f>
        <v>#REF!</v>
      </c>
      <c r="HSG106" s="101" t="e">
        <f>(HSG109+#REF!)*HSG110</f>
        <v>#REF!</v>
      </c>
      <c r="HSH106" s="101" t="e">
        <f>(HSH109+#REF!)*HSH110</f>
        <v>#REF!</v>
      </c>
      <c r="HSI106" s="101" t="e">
        <f>(HSI109+#REF!)*HSI110</f>
        <v>#REF!</v>
      </c>
      <c r="HSJ106" s="101" t="e">
        <f>(HSJ109+#REF!)*HSJ110</f>
        <v>#REF!</v>
      </c>
      <c r="HSK106" s="101" t="e">
        <f>(HSK109+#REF!)*HSK110</f>
        <v>#REF!</v>
      </c>
      <c r="HSL106" s="101" t="e">
        <f>(HSL109+#REF!)*HSL110</f>
        <v>#REF!</v>
      </c>
      <c r="HSM106" s="101" t="e">
        <f>(HSM109+#REF!)*HSM110</f>
        <v>#REF!</v>
      </c>
      <c r="HSN106" s="101" t="e">
        <f>(HSN109+#REF!)*HSN110</f>
        <v>#REF!</v>
      </c>
      <c r="HSO106" s="101" t="e">
        <f>(HSO109+#REF!)*HSO110</f>
        <v>#REF!</v>
      </c>
      <c r="HSP106" s="101" t="e">
        <f>(HSP109+#REF!)*HSP110</f>
        <v>#REF!</v>
      </c>
      <c r="HSQ106" s="101" t="e">
        <f>(HSQ109+#REF!)*HSQ110</f>
        <v>#REF!</v>
      </c>
      <c r="HSR106" s="101" t="e">
        <f>(HSR109+#REF!)*HSR110</f>
        <v>#REF!</v>
      </c>
      <c r="HSS106" s="101" t="e">
        <f>(HSS109+#REF!)*HSS110</f>
        <v>#REF!</v>
      </c>
      <c r="HST106" s="101" t="e">
        <f>(HST109+#REF!)*HST110</f>
        <v>#REF!</v>
      </c>
      <c r="HSU106" s="101" t="e">
        <f>(HSU109+#REF!)*HSU110</f>
        <v>#REF!</v>
      </c>
      <c r="HSV106" s="101" t="e">
        <f>(HSV109+#REF!)*HSV110</f>
        <v>#REF!</v>
      </c>
      <c r="HSW106" s="101" t="e">
        <f>(HSW109+#REF!)*HSW110</f>
        <v>#REF!</v>
      </c>
      <c r="HSX106" s="101" t="e">
        <f>(HSX109+#REF!)*HSX110</f>
        <v>#REF!</v>
      </c>
      <c r="HSY106" s="101" t="e">
        <f>(HSY109+#REF!)*HSY110</f>
        <v>#REF!</v>
      </c>
      <c r="HSZ106" s="101" t="e">
        <f>(HSZ109+#REF!)*HSZ110</f>
        <v>#REF!</v>
      </c>
      <c r="HTA106" s="101" t="e">
        <f>(HTA109+#REF!)*HTA110</f>
        <v>#REF!</v>
      </c>
      <c r="HTB106" s="101" t="e">
        <f>(HTB109+#REF!)*HTB110</f>
        <v>#REF!</v>
      </c>
      <c r="HTC106" s="101" t="e">
        <f>(HTC109+#REF!)*HTC110</f>
        <v>#REF!</v>
      </c>
      <c r="HTD106" s="101" t="e">
        <f>(HTD109+#REF!)*HTD110</f>
        <v>#REF!</v>
      </c>
      <c r="HTE106" s="101" t="e">
        <f>(HTE109+#REF!)*HTE110</f>
        <v>#REF!</v>
      </c>
      <c r="HTF106" s="101" t="e">
        <f>(HTF109+#REF!)*HTF110</f>
        <v>#REF!</v>
      </c>
      <c r="HTG106" s="101" t="e">
        <f>(HTG109+#REF!)*HTG110</f>
        <v>#REF!</v>
      </c>
      <c r="HTH106" s="101" t="e">
        <f>(HTH109+#REF!)*HTH110</f>
        <v>#REF!</v>
      </c>
      <c r="HTI106" s="101" t="e">
        <f>(HTI109+#REF!)*HTI110</f>
        <v>#REF!</v>
      </c>
      <c r="HTJ106" s="101" t="e">
        <f>(HTJ109+#REF!)*HTJ110</f>
        <v>#REF!</v>
      </c>
      <c r="HTK106" s="101" t="e">
        <f>(HTK109+#REF!)*HTK110</f>
        <v>#REF!</v>
      </c>
      <c r="HTL106" s="101" t="e">
        <f>(HTL109+#REF!)*HTL110</f>
        <v>#REF!</v>
      </c>
      <c r="HTM106" s="101" t="e">
        <f>(HTM109+#REF!)*HTM110</f>
        <v>#REF!</v>
      </c>
      <c r="HTN106" s="101" t="e">
        <f>(HTN109+#REF!)*HTN110</f>
        <v>#REF!</v>
      </c>
      <c r="HTO106" s="101" t="e">
        <f>(HTO109+#REF!)*HTO110</f>
        <v>#REF!</v>
      </c>
      <c r="HTP106" s="101" t="e">
        <f>(HTP109+#REF!)*HTP110</f>
        <v>#REF!</v>
      </c>
      <c r="HTQ106" s="101" t="e">
        <f>(HTQ109+#REF!)*HTQ110</f>
        <v>#REF!</v>
      </c>
      <c r="HTR106" s="101" t="e">
        <f>(HTR109+#REF!)*HTR110</f>
        <v>#REF!</v>
      </c>
      <c r="HTS106" s="101" t="e">
        <f>(HTS109+#REF!)*HTS110</f>
        <v>#REF!</v>
      </c>
      <c r="HTT106" s="101" t="e">
        <f>(HTT109+#REF!)*HTT110</f>
        <v>#REF!</v>
      </c>
      <c r="HTU106" s="101" t="e">
        <f>(HTU109+#REF!)*HTU110</f>
        <v>#REF!</v>
      </c>
      <c r="HTV106" s="101" t="e">
        <f>(HTV109+#REF!)*HTV110</f>
        <v>#REF!</v>
      </c>
      <c r="HTW106" s="101" t="e">
        <f>(HTW109+#REF!)*HTW110</f>
        <v>#REF!</v>
      </c>
      <c r="HTX106" s="101" t="e">
        <f>(HTX109+#REF!)*HTX110</f>
        <v>#REF!</v>
      </c>
      <c r="HTY106" s="101" t="e">
        <f>(HTY109+#REF!)*HTY110</f>
        <v>#REF!</v>
      </c>
      <c r="HTZ106" s="101" t="e">
        <f>(HTZ109+#REF!)*HTZ110</f>
        <v>#REF!</v>
      </c>
      <c r="HUA106" s="101" t="e">
        <f>(HUA109+#REF!)*HUA110</f>
        <v>#REF!</v>
      </c>
      <c r="HUB106" s="101" t="e">
        <f>(HUB109+#REF!)*HUB110</f>
        <v>#REF!</v>
      </c>
      <c r="HUC106" s="101" t="e">
        <f>(HUC109+#REF!)*HUC110</f>
        <v>#REF!</v>
      </c>
      <c r="HUD106" s="101" t="e">
        <f>(HUD109+#REF!)*HUD110</f>
        <v>#REF!</v>
      </c>
      <c r="HUE106" s="101" t="e">
        <f>(HUE109+#REF!)*HUE110</f>
        <v>#REF!</v>
      </c>
      <c r="HUF106" s="101" t="e">
        <f>(HUF109+#REF!)*HUF110</f>
        <v>#REF!</v>
      </c>
      <c r="HUG106" s="101" t="e">
        <f>(HUG109+#REF!)*HUG110</f>
        <v>#REF!</v>
      </c>
      <c r="HUH106" s="101" t="e">
        <f>(HUH109+#REF!)*HUH110</f>
        <v>#REF!</v>
      </c>
      <c r="HUI106" s="101" t="e">
        <f>(HUI109+#REF!)*HUI110</f>
        <v>#REF!</v>
      </c>
      <c r="HUJ106" s="101" t="e">
        <f>(HUJ109+#REF!)*HUJ110</f>
        <v>#REF!</v>
      </c>
      <c r="HUK106" s="101" t="e">
        <f>(HUK109+#REF!)*HUK110</f>
        <v>#REF!</v>
      </c>
      <c r="HUL106" s="101" t="e">
        <f>(HUL109+#REF!)*HUL110</f>
        <v>#REF!</v>
      </c>
      <c r="HUM106" s="101" t="e">
        <f>(HUM109+#REF!)*HUM110</f>
        <v>#REF!</v>
      </c>
      <c r="HUN106" s="101" t="e">
        <f>(HUN109+#REF!)*HUN110</f>
        <v>#REF!</v>
      </c>
      <c r="HUO106" s="101" t="e">
        <f>(HUO109+#REF!)*HUO110</f>
        <v>#REF!</v>
      </c>
      <c r="HUP106" s="101" t="e">
        <f>(HUP109+#REF!)*HUP110</f>
        <v>#REF!</v>
      </c>
      <c r="HUQ106" s="101" t="e">
        <f>(HUQ109+#REF!)*HUQ110</f>
        <v>#REF!</v>
      </c>
      <c r="HUR106" s="101" t="e">
        <f>(HUR109+#REF!)*HUR110</f>
        <v>#REF!</v>
      </c>
      <c r="HUS106" s="101" t="e">
        <f>(HUS109+#REF!)*HUS110</f>
        <v>#REF!</v>
      </c>
      <c r="HUT106" s="101" t="e">
        <f>(HUT109+#REF!)*HUT110</f>
        <v>#REF!</v>
      </c>
      <c r="HUU106" s="101" t="e">
        <f>(HUU109+#REF!)*HUU110</f>
        <v>#REF!</v>
      </c>
      <c r="HUV106" s="101" t="e">
        <f>(HUV109+#REF!)*HUV110</f>
        <v>#REF!</v>
      </c>
      <c r="HUW106" s="101" t="e">
        <f>(HUW109+#REF!)*HUW110</f>
        <v>#REF!</v>
      </c>
      <c r="HUX106" s="101" t="e">
        <f>(HUX109+#REF!)*HUX110</f>
        <v>#REF!</v>
      </c>
      <c r="HUY106" s="101" t="e">
        <f>(HUY109+#REF!)*HUY110</f>
        <v>#REF!</v>
      </c>
      <c r="HUZ106" s="101" t="e">
        <f>(HUZ109+#REF!)*HUZ110</f>
        <v>#REF!</v>
      </c>
      <c r="HVA106" s="101" t="e">
        <f>(HVA109+#REF!)*HVA110</f>
        <v>#REF!</v>
      </c>
      <c r="HVB106" s="101" t="e">
        <f>(HVB109+#REF!)*HVB110</f>
        <v>#REF!</v>
      </c>
      <c r="HVC106" s="101" t="e">
        <f>(HVC109+#REF!)*HVC110</f>
        <v>#REF!</v>
      </c>
      <c r="HVD106" s="101" t="e">
        <f>(HVD109+#REF!)*HVD110</f>
        <v>#REF!</v>
      </c>
      <c r="HVE106" s="101" t="e">
        <f>(HVE109+#REF!)*HVE110</f>
        <v>#REF!</v>
      </c>
      <c r="HVF106" s="101" t="e">
        <f>(HVF109+#REF!)*HVF110</f>
        <v>#REF!</v>
      </c>
      <c r="HVG106" s="101" t="e">
        <f>(HVG109+#REF!)*HVG110</f>
        <v>#REF!</v>
      </c>
      <c r="HVH106" s="101" t="e">
        <f>(HVH109+#REF!)*HVH110</f>
        <v>#REF!</v>
      </c>
      <c r="HVI106" s="101" t="e">
        <f>(HVI109+#REF!)*HVI110</f>
        <v>#REF!</v>
      </c>
      <c r="HVJ106" s="101" t="e">
        <f>(HVJ109+#REF!)*HVJ110</f>
        <v>#REF!</v>
      </c>
      <c r="HVK106" s="101" t="e">
        <f>(HVK109+#REF!)*HVK110</f>
        <v>#REF!</v>
      </c>
      <c r="HVL106" s="101" t="e">
        <f>(HVL109+#REF!)*HVL110</f>
        <v>#REF!</v>
      </c>
      <c r="HVM106" s="101" t="e">
        <f>(HVM109+#REF!)*HVM110</f>
        <v>#REF!</v>
      </c>
      <c r="HVN106" s="101" t="e">
        <f>(HVN109+#REF!)*HVN110</f>
        <v>#REF!</v>
      </c>
      <c r="HVO106" s="101" t="e">
        <f>(HVO109+#REF!)*HVO110</f>
        <v>#REF!</v>
      </c>
      <c r="HVP106" s="101" t="e">
        <f>(HVP109+#REF!)*HVP110</f>
        <v>#REF!</v>
      </c>
      <c r="HVQ106" s="101" t="e">
        <f>(HVQ109+#REF!)*HVQ110</f>
        <v>#REF!</v>
      </c>
      <c r="HVR106" s="101" t="e">
        <f>(HVR109+#REF!)*HVR110</f>
        <v>#REF!</v>
      </c>
      <c r="HVS106" s="101" t="e">
        <f>(HVS109+#REF!)*HVS110</f>
        <v>#REF!</v>
      </c>
      <c r="HVT106" s="101" t="e">
        <f>(HVT109+#REF!)*HVT110</f>
        <v>#REF!</v>
      </c>
      <c r="HVU106" s="101" t="e">
        <f>(HVU109+#REF!)*HVU110</f>
        <v>#REF!</v>
      </c>
      <c r="HVV106" s="101" t="e">
        <f>(HVV109+#REF!)*HVV110</f>
        <v>#REF!</v>
      </c>
      <c r="HVW106" s="101" t="e">
        <f>(HVW109+#REF!)*HVW110</f>
        <v>#REF!</v>
      </c>
      <c r="HVX106" s="101" t="e">
        <f>(HVX109+#REF!)*HVX110</f>
        <v>#REF!</v>
      </c>
      <c r="HVY106" s="101" t="e">
        <f>(HVY109+#REF!)*HVY110</f>
        <v>#REF!</v>
      </c>
      <c r="HVZ106" s="101" t="e">
        <f>(HVZ109+#REF!)*HVZ110</f>
        <v>#REF!</v>
      </c>
      <c r="HWA106" s="101" t="e">
        <f>(HWA109+#REF!)*HWA110</f>
        <v>#REF!</v>
      </c>
      <c r="HWB106" s="101" t="e">
        <f>(HWB109+#REF!)*HWB110</f>
        <v>#REF!</v>
      </c>
      <c r="HWC106" s="101" t="e">
        <f>(HWC109+#REF!)*HWC110</f>
        <v>#REF!</v>
      </c>
      <c r="HWD106" s="101" t="e">
        <f>(HWD109+#REF!)*HWD110</f>
        <v>#REF!</v>
      </c>
      <c r="HWE106" s="101" t="e">
        <f>(HWE109+#REF!)*HWE110</f>
        <v>#REF!</v>
      </c>
      <c r="HWF106" s="101" t="e">
        <f>(HWF109+#REF!)*HWF110</f>
        <v>#REF!</v>
      </c>
      <c r="HWG106" s="101" t="e">
        <f>(HWG109+#REF!)*HWG110</f>
        <v>#REF!</v>
      </c>
      <c r="HWH106" s="101" t="e">
        <f>(HWH109+#REF!)*HWH110</f>
        <v>#REF!</v>
      </c>
      <c r="HWI106" s="101" t="e">
        <f>(HWI109+#REF!)*HWI110</f>
        <v>#REF!</v>
      </c>
      <c r="HWJ106" s="101" t="e">
        <f>(HWJ109+#REF!)*HWJ110</f>
        <v>#REF!</v>
      </c>
      <c r="HWK106" s="101" t="e">
        <f>(HWK109+#REF!)*HWK110</f>
        <v>#REF!</v>
      </c>
      <c r="HWL106" s="101" t="e">
        <f>(HWL109+#REF!)*HWL110</f>
        <v>#REF!</v>
      </c>
      <c r="HWM106" s="101" t="e">
        <f>(HWM109+#REF!)*HWM110</f>
        <v>#REF!</v>
      </c>
      <c r="HWN106" s="101" t="e">
        <f>(HWN109+#REF!)*HWN110</f>
        <v>#REF!</v>
      </c>
      <c r="HWO106" s="101" t="e">
        <f>(HWO109+#REF!)*HWO110</f>
        <v>#REF!</v>
      </c>
      <c r="HWP106" s="101" t="e">
        <f>(HWP109+#REF!)*HWP110</f>
        <v>#REF!</v>
      </c>
      <c r="HWQ106" s="101" t="e">
        <f>(HWQ109+#REF!)*HWQ110</f>
        <v>#REF!</v>
      </c>
      <c r="HWR106" s="101" t="e">
        <f>(HWR109+#REF!)*HWR110</f>
        <v>#REF!</v>
      </c>
      <c r="HWS106" s="101" t="e">
        <f>(HWS109+#REF!)*HWS110</f>
        <v>#REF!</v>
      </c>
      <c r="HWT106" s="101" t="e">
        <f>(HWT109+#REF!)*HWT110</f>
        <v>#REF!</v>
      </c>
      <c r="HWU106" s="101" t="e">
        <f>(HWU109+#REF!)*HWU110</f>
        <v>#REF!</v>
      </c>
      <c r="HWV106" s="101" t="e">
        <f>(HWV109+#REF!)*HWV110</f>
        <v>#REF!</v>
      </c>
      <c r="HWW106" s="101" t="e">
        <f>(HWW109+#REF!)*HWW110</f>
        <v>#REF!</v>
      </c>
      <c r="HWX106" s="101" t="e">
        <f>(HWX109+#REF!)*HWX110</f>
        <v>#REF!</v>
      </c>
      <c r="HWY106" s="101" t="e">
        <f>(HWY109+#REF!)*HWY110</f>
        <v>#REF!</v>
      </c>
      <c r="HWZ106" s="101" t="e">
        <f>(HWZ109+#REF!)*HWZ110</f>
        <v>#REF!</v>
      </c>
      <c r="HXA106" s="101" t="e">
        <f>(HXA109+#REF!)*HXA110</f>
        <v>#REF!</v>
      </c>
      <c r="HXB106" s="101" t="e">
        <f>(HXB109+#REF!)*HXB110</f>
        <v>#REF!</v>
      </c>
      <c r="HXC106" s="101" t="e">
        <f>(HXC109+#REF!)*HXC110</f>
        <v>#REF!</v>
      </c>
      <c r="HXD106" s="101" t="e">
        <f>(HXD109+#REF!)*HXD110</f>
        <v>#REF!</v>
      </c>
      <c r="HXE106" s="101" t="e">
        <f>(HXE109+#REF!)*HXE110</f>
        <v>#REF!</v>
      </c>
      <c r="HXF106" s="101" t="e">
        <f>(HXF109+#REF!)*HXF110</f>
        <v>#REF!</v>
      </c>
      <c r="HXG106" s="101" t="e">
        <f>(HXG109+#REF!)*HXG110</f>
        <v>#REF!</v>
      </c>
      <c r="HXH106" s="101" t="e">
        <f>(HXH109+#REF!)*HXH110</f>
        <v>#REF!</v>
      </c>
      <c r="HXI106" s="101" t="e">
        <f>(HXI109+#REF!)*HXI110</f>
        <v>#REF!</v>
      </c>
      <c r="HXJ106" s="101" t="e">
        <f>(HXJ109+#REF!)*HXJ110</f>
        <v>#REF!</v>
      </c>
      <c r="HXK106" s="101" t="e">
        <f>(HXK109+#REF!)*HXK110</f>
        <v>#REF!</v>
      </c>
      <c r="HXL106" s="101" t="e">
        <f>(HXL109+#REF!)*HXL110</f>
        <v>#REF!</v>
      </c>
      <c r="HXM106" s="101" t="e">
        <f>(HXM109+#REF!)*HXM110</f>
        <v>#REF!</v>
      </c>
      <c r="HXN106" s="101" t="e">
        <f>(HXN109+#REF!)*HXN110</f>
        <v>#REF!</v>
      </c>
      <c r="HXO106" s="101" t="e">
        <f>(HXO109+#REF!)*HXO110</f>
        <v>#REF!</v>
      </c>
      <c r="HXP106" s="101" t="e">
        <f>(HXP109+#REF!)*HXP110</f>
        <v>#REF!</v>
      </c>
      <c r="HXQ106" s="101" t="e">
        <f>(HXQ109+#REF!)*HXQ110</f>
        <v>#REF!</v>
      </c>
      <c r="HXR106" s="101" t="e">
        <f>(HXR109+#REF!)*HXR110</f>
        <v>#REF!</v>
      </c>
      <c r="HXS106" s="101" t="e">
        <f>(HXS109+#REF!)*HXS110</f>
        <v>#REF!</v>
      </c>
      <c r="HXT106" s="101" t="e">
        <f>(HXT109+#REF!)*HXT110</f>
        <v>#REF!</v>
      </c>
      <c r="HXU106" s="101" t="e">
        <f>(HXU109+#REF!)*HXU110</f>
        <v>#REF!</v>
      </c>
      <c r="HXV106" s="101" t="e">
        <f>(HXV109+#REF!)*HXV110</f>
        <v>#REF!</v>
      </c>
      <c r="HXW106" s="101" t="e">
        <f>(HXW109+#REF!)*HXW110</f>
        <v>#REF!</v>
      </c>
      <c r="HXX106" s="101" t="e">
        <f>(HXX109+#REF!)*HXX110</f>
        <v>#REF!</v>
      </c>
      <c r="HXY106" s="101" t="e">
        <f>(HXY109+#REF!)*HXY110</f>
        <v>#REF!</v>
      </c>
      <c r="HXZ106" s="101" t="e">
        <f>(HXZ109+#REF!)*HXZ110</f>
        <v>#REF!</v>
      </c>
      <c r="HYA106" s="101" t="e">
        <f>(HYA109+#REF!)*HYA110</f>
        <v>#REF!</v>
      </c>
      <c r="HYB106" s="101" t="e">
        <f>(HYB109+#REF!)*HYB110</f>
        <v>#REF!</v>
      </c>
      <c r="HYC106" s="101" t="e">
        <f>(HYC109+#REF!)*HYC110</f>
        <v>#REF!</v>
      </c>
      <c r="HYD106" s="101" t="e">
        <f>(HYD109+#REF!)*HYD110</f>
        <v>#REF!</v>
      </c>
      <c r="HYE106" s="101" t="e">
        <f>(HYE109+#REF!)*HYE110</f>
        <v>#REF!</v>
      </c>
      <c r="HYF106" s="101" t="e">
        <f>(HYF109+#REF!)*HYF110</f>
        <v>#REF!</v>
      </c>
      <c r="HYG106" s="101" t="e">
        <f>(HYG109+#REF!)*HYG110</f>
        <v>#REF!</v>
      </c>
      <c r="HYH106" s="101" t="e">
        <f>(HYH109+#REF!)*HYH110</f>
        <v>#REF!</v>
      </c>
      <c r="HYI106" s="101" t="e">
        <f>(HYI109+#REF!)*HYI110</f>
        <v>#REF!</v>
      </c>
      <c r="HYJ106" s="101" t="e">
        <f>(HYJ109+#REF!)*HYJ110</f>
        <v>#REF!</v>
      </c>
      <c r="HYK106" s="101" t="e">
        <f>(HYK109+#REF!)*HYK110</f>
        <v>#REF!</v>
      </c>
      <c r="HYL106" s="101" t="e">
        <f>(HYL109+#REF!)*HYL110</f>
        <v>#REF!</v>
      </c>
      <c r="HYM106" s="101" t="e">
        <f>(HYM109+#REF!)*HYM110</f>
        <v>#REF!</v>
      </c>
      <c r="HYN106" s="101" t="e">
        <f>(HYN109+#REF!)*HYN110</f>
        <v>#REF!</v>
      </c>
      <c r="HYO106" s="101" t="e">
        <f>(HYO109+#REF!)*HYO110</f>
        <v>#REF!</v>
      </c>
      <c r="HYP106" s="101" t="e">
        <f>(HYP109+#REF!)*HYP110</f>
        <v>#REF!</v>
      </c>
      <c r="HYQ106" s="101" t="e">
        <f>(HYQ109+#REF!)*HYQ110</f>
        <v>#REF!</v>
      </c>
      <c r="HYR106" s="101" t="e">
        <f>(HYR109+#REF!)*HYR110</f>
        <v>#REF!</v>
      </c>
      <c r="HYS106" s="101" t="e">
        <f>(HYS109+#REF!)*HYS110</f>
        <v>#REF!</v>
      </c>
      <c r="HYT106" s="101" t="e">
        <f>(HYT109+#REF!)*HYT110</f>
        <v>#REF!</v>
      </c>
      <c r="HYU106" s="101" t="e">
        <f>(HYU109+#REF!)*HYU110</f>
        <v>#REF!</v>
      </c>
      <c r="HYV106" s="101" t="e">
        <f>(HYV109+#REF!)*HYV110</f>
        <v>#REF!</v>
      </c>
      <c r="HYW106" s="101" t="e">
        <f>(HYW109+#REF!)*HYW110</f>
        <v>#REF!</v>
      </c>
      <c r="HYX106" s="101" t="e">
        <f>(HYX109+#REF!)*HYX110</f>
        <v>#REF!</v>
      </c>
      <c r="HYY106" s="101" t="e">
        <f>(HYY109+#REF!)*HYY110</f>
        <v>#REF!</v>
      </c>
      <c r="HYZ106" s="101" t="e">
        <f>(HYZ109+#REF!)*HYZ110</f>
        <v>#REF!</v>
      </c>
      <c r="HZA106" s="101" t="e">
        <f>(HZA109+#REF!)*HZA110</f>
        <v>#REF!</v>
      </c>
      <c r="HZB106" s="101" t="e">
        <f>(HZB109+#REF!)*HZB110</f>
        <v>#REF!</v>
      </c>
      <c r="HZC106" s="101" t="e">
        <f>(HZC109+#REF!)*HZC110</f>
        <v>#REF!</v>
      </c>
      <c r="HZD106" s="101" t="e">
        <f>(HZD109+#REF!)*HZD110</f>
        <v>#REF!</v>
      </c>
      <c r="HZE106" s="101" t="e">
        <f>(HZE109+#REF!)*HZE110</f>
        <v>#REF!</v>
      </c>
      <c r="HZF106" s="101" t="e">
        <f>(HZF109+#REF!)*HZF110</f>
        <v>#REF!</v>
      </c>
      <c r="HZG106" s="101" t="e">
        <f>(HZG109+#REF!)*HZG110</f>
        <v>#REF!</v>
      </c>
      <c r="HZH106" s="101" t="e">
        <f>(HZH109+#REF!)*HZH110</f>
        <v>#REF!</v>
      </c>
      <c r="HZI106" s="101" t="e">
        <f>(HZI109+#REF!)*HZI110</f>
        <v>#REF!</v>
      </c>
      <c r="HZJ106" s="101" t="e">
        <f>(HZJ109+#REF!)*HZJ110</f>
        <v>#REF!</v>
      </c>
      <c r="HZK106" s="101" t="e">
        <f>(HZK109+#REF!)*HZK110</f>
        <v>#REF!</v>
      </c>
      <c r="HZL106" s="101" t="e">
        <f>(HZL109+#REF!)*HZL110</f>
        <v>#REF!</v>
      </c>
      <c r="HZM106" s="101" t="e">
        <f>(HZM109+#REF!)*HZM110</f>
        <v>#REF!</v>
      </c>
      <c r="HZN106" s="101" t="e">
        <f>(HZN109+#REF!)*HZN110</f>
        <v>#REF!</v>
      </c>
      <c r="HZO106" s="101" t="e">
        <f>(HZO109+#REF!)*HZO110</f>
        <v>#REF!</v>
      </c>
      <c r="HZP106" s="101" t="e">
        <f>(HZP109+#REF!)*HZP110</f>
        <v>#REF!</v>
      </c>
      <c r="HZQ106" s="101" t="e">
        <f>(HZQ109+#REF!)*HZQ110</f>
        <v>#REF!</v>
      </c>
      <c r="HZR106" s="101" t="e">
        <f>(HZR109+#REF!)*HZR110</f>
        <v>#REF!</v>
      </c>
      <c r="HZS106" s="101" t="e">
        <f>(HZS109+#REF!)*HZS110</f>
        <v>#REF!</v>
      </c>
      <c r="HZT106" s="101" t="e">
        <f>(HZT109+#REF!)*HZT110</f>
        <v>#REF!</v>
      </c>
      <c r="HZU106" s="101" t="e">
        <f>(HZU109+#REF!)*HZU110</f>
        <v>#REF!</v>
      </c>
      <c r="HZV106" s="101" t="e">
        <f>(HZV109+#REF!)*HZV110</f>
        <v>#REF!</v>
      </c>
      <c r="HZW106" s="101" t="e">
        <f>(HZW109+#REF!)*HZW110</f>
        <v>#REF!</v>
      </c>
      <c r="HZX106" s="101" t="e">
        <f>(HZX109+#REF!)*HZX110</f>
        <v>#REF!</v>
      </c>
      <c r="HZY106" s="101" t="e">
        <f>(HZY109+#REF!)*HZY110</f>
        <v>#REF!</v>
      </c>
      <c r="HZZ106" s="101" t="e">
        <f>(HZZ109+#REF!)*HZZ110</f>
        <v>#REF!</v>
      </c>
      <c r="IAA106" s="101" t="e">
        <f>(IAA109+#REF!)*IAA110</f>
        <v>#REF!</v>
      </c>
      <c r="IAB106" s="101" t="e">
        <f>(IAB109+#REF!)*IAB110</f>
        <v>#REF!</v>
      </c>
      <c r="IAC106" s="101" t="e">
        <f>(IAC109+#REF!)*IAC110</f>
        <v>#REF!</v>
      </c>
      <c r="IAD106" s="101" t="e">
        <f>(IAD109+#REF!)*IAD110</f>
        <v>#REF!</v>
      </c>
      <c r="IAE106" s="101" t="e">
        <f>(IAE109+#REF!)*IAE110</f>
        <v>#REF!</v>
      </c>
      <c r="IAF106" s="101" t="e">
        <f>(IAF109+#REF!)*IAF110</f>
        <v>#REF!</v>
      </c>
      <c r="IAG106" s="101" t="e">
        <f>(IAG109+#REF!)*IAG110</f>
        <v>#REF!</v>
      </c>
      <c r="IAH106" s="101" t="e">
        <f>(IAH109+#REF!)*IAH110</f>
        <v>#REF!</v>
      </c>
      <c r="IAI106" s="101" t="e">
        <f>(IAI109+#REF!)*IAI110</f>
        <v>#REF!</v>
      </c>
      <c r="IAJ106" s="101" t="e">
        <f>(IAJ109+#REF!)*IAJ110</f>
        <v>#REF!</v>
      </c>
      <c r="IAK106" s="101" t="e">
        <f>(IAK109+#REF!)*IAK110</f>
        <v>#REF!</v>
      </c>
      <c r="IAL106" s="101" t="e">
        <f>(IAL109+#REF!)*IAL110</f>
        <v>#REF!</v>
      </c>
      <c r="IAM106" s="101" t="e">
        <f>(IAM109+#REF!)*IAM110</f>
        <v>#REF!</v>
      </c>
      <c r="IAN106" s="101" t="e">
        <f>(IAN109+#REF!)*IAN110</f>
        <v>#REF!</v>
      </c>
      <c r="IAO106" s="101" t="e">
        <f>(IAO109+#REF!)*IAO110</f>
        <v>#REF!</v>
      </c>
      <c r="IAP106" s="101" t="e">
        <f>(IAP109+#REF!)*IAP110</f>
        <v>#REF!</v>
      </c>
      <c r="IAQ106" s="101" t="e">
        <f>(IAQ109+#REF!)*IAQ110</f>
        <v>#REF!</v>
      </c>
      <c r="IAR106" s="101" t="e">
        <f>(IAR109+#REF!)*IAR110</f>
        <v>#REF!</v>
      </c>
      <c r="IAS106" s="101" t="e">
        <f>(IAS109+#REF!)*IAS110</f>
        <v>#REF!</v>
      </c>
      <c r="IAT106" s="101" t="e">
        <f>(IAT109+#REF!)*IAT110</f>
        <v>#REF!</v>
      </c>
      <c r="IAU106" s="101" t="e">
        <f>(IAU109+#REF!)*IAU110</f>
        <v>#REF!</v>
      </c>
      <c r="IAV106" s="101" t="e">
        <f>(IAV109+#REF!)*IAV110</f>
        <v>#REF!</v>
      </c>
      <c r="IAW106" s="101" t="e">
        <f>(IAW109+#REF!)*IAW110</f>
        <v>#REF!</v>
      </c>
      <c r="IAX106" s="101" t="e">
        <f>(IAX109+#REF!)*IAX110</f>
        <v>#REF!</v>
      </c>
      <c r="IAY106" s="101" t="e">
        <f>(IAY109+#REF!)*IAY110</f>
        <v>#REF!</v>
      </c>
      <c r="IAZ106" s="101" t="e">
        <f>(IAZ109+#REF!)*IAZ110</f>
        <v>#REF!</v>
      </c>
      <c r="IBA106" s="101" t="e">
        <f>(IBA109+#REF!)*IBA110</f>
        <v>#REF!</v>
      </c>
      <c r="IBB106" s="101" t="e">
        <f>(IBB109+#REF!)*IBB110</f>
        <v>#REF!</v>
      </c>
      <c r="IBC106" s="101" t="e">
        <f>(IBC109+#REF!)*IBC110</f>
        <v>#REF!</v>
      </c>
      <c r="IBD106" s="101" t="e">
        <f>(IBD109+#REF!)*IBD110</f>
        <v>#REF!</v>
      </c>
      <c r="IBE106" s="101" t="e">
        <f>(IBE109+#REF!)*IBE110</f>
        <v>#REF!</v>
      </c>
      <c r="IBF106" s="101" t="e">
        <f>(IBF109+#REF!)*IBF110</f>
        <v>#REF!</v>
      </c>
      <c r="IBG106" s="101" t="e">
        <f>(IBG109+#REF!)*IBG110</f>
        <v>#REF!</v>
      </c>
      <c r="IBH106" s="101" t="e">
        <f>(IBH109+#REF!)*IBH110</f>
        <v>#REF!</v>
      </c>
      <c r="IBI106" s="101" t="e">
        <f>(IBI109+#REF!)*IBI110</f>
        <v>#REF!</v>
      </c>
      <c r="IBJ106" s="101" t="e">
        <f>(IBJ109+#REF!)*IBJ110</f>
        <v>#REF!</v>
      </c>
      <c r="IBK106" s="101" t="e">
        <f>(IBK109+#REF!)*IBK110</f>
        <v>#REF!</v>
      </c>
      <c r="IBL106" s="101" t="e">
        <f>(IBL109+#REF!)*IBL110</f>
        <v>#REF!</v>
      </c>
      <c r="IBM106" s="101" t="e">
        <f>(IBM109+#REF!)*IBM110</f>
        <v>#REF!</v>
      </c>
      <c r="IBN106" s="101" t="e">
        <f>(IBN109+#REF!)*IBN110</f>
        <v>#REF!</v>
      </c>
      <c r="IBO106" s="101" t="e">
        <f>(IBO109+#REF!)*IBO110</f>
        <v>#REF!</v>
      </c>
      <c r="IBP106" s="101" t="e">
        <f>(IBP109+#REF!)*IBP110</f>
        <v>#REF!</v>
      </c>
      <c r="IBQ106" s="101" t="e">
        <f>(IBQ109+#REF!)*IBQ110</f>
        <v>#REF!</v>
      </c>
      <c r="IBR106" s="101" t="e">
        <f>(IBR109+#REF!)*IBR110</f>
        <v>#REF!</v>
      </c>
      <c r="IBS106" s="101" t="e">
        <f>(IBS109+#REF!)*IBS110</f>
        <v>#REF!</v>
      </c>
      <c r="IBT106" s="101" t="e">
        <f>(IBT109+#REF!)*IBT110</f>
        <v>#REF!</v>
      </c>
      <c r="IBU106" s="101" t="e">
        <f>(IBU109+#REF!)*IBU110</f>
        <v>#REF!</v>
      </c>
      <c r="IBV106" s="101" t="e">
        <f>(IBV109+#REF!)*IBV110</f>
        <v>#REF!</v>
      </c>
      <c r="IBW106" s="101" t="e">
        <f>(IBW109+#REF!)*IBW110</f>
        <v>#REF!</v>
      </c>
      <c r="IBX106" s="101" t="e">
        <f>(IBX109+#REF!)*IBX110</f>
        <v>#REF!</v>
      </c>
      <c r="IBY106" s="101" t="e">
        <f>(IBY109+#REF!)*IBY110</f>
        <v>#REF!</v>
      </c>
      <c r="IBZ106" s="101" t="e">
        <f>(IBZ109+#REF!)*IBZ110</f>
        <v>#REF!</v>
      </c>
      <c r="ICA106" s="101" t="e">
        <f>(ICA109+#REF!)*ICA110</f>
        <v>#REF!</v>
      </c>
      <c r="ICB106" s="101" t="e">
        <f>(ICB109+#REF!)*ICB110</f>
        <v>#REF!</v>
      </c>
      <c r="ICC106" s="101" t="e">
        <f>(ICC109+#REF!)*ICC110</f>
        <v>#REF!</v>
      </c>
      <c r="ICD106" s="101" t="e">
        <f>(ICD109+#REF!)*ICD110</f>
        <v>#REF!</v>
      </c>
      <c r="ICE106" s="101" t="e">
        <f>(ICE109+#REF!)*ICE110</f>
        <v>#REF!</v>
      </c>
      <c r="ICF106" s="101" t="e">
        <f>(ICF109+#REF!)*ICF110</f>
        <v>#REF!</v>
      </c>
      <c r="ICG106" s="101" t="e">
        <f>(ICG109+#REF!)*ICG110</f>
        <v>#REF!</v>
      </c>
      <c r="ICH106" s="101" t="e">
        <f>(ICH109+#REF!)*ICH110</f>
        <v>#REF!</v>
      </c>
      <c r="ICI106" s="101" t="e">
        <f>(ICI109+#REF!)*ICI110</f>
        <v>#REF!</v>
      </c>
      <c r="ICJ106" s="101" t="e">
        <f>(ICJ109+#REF!)*ICJ110</f>
        <v>#REF!</v>
      </c>
      <c r="ICK106" s="101" t="e">
        <f>(ICK109+#REF!)*ICK110</f>
        <v>#REF!</v>
      </c>
      <c r="ICL106" s="101" t="e">
        <f>(ICL109+#REF!)*ICL110</f>
        <v>#REF!</v>
      </c>
      <c r="ICM106" s="101" t="e">
        <f>(ICM109+#REF!)*ICM110</f>
        <v>#REF!</v>
      </c>
      <c r="ICN106" s="101" t="e">
        <f>(ICN109+#REF!)*ICN110</f>
        <v>#REF!</v>
      </c>
      <c r="ICO106" s="101" t="e">
        <f>(ICO109+#REF!)*ICO110</f>
        <v>#REF!</v>
      </c>
      <c r="ICP106" s="101" t="e">
        <f>(ICP109+#REF!)*ICP110</f>
        <v>#REF!</v>
      </c>
      <c r="ICQ106" s="101" t="e">
        <f>(ICQ109+#REF!)*ICQ110</f>
        <v>#REF!</v>
      </c>
      <c r="ICR106" s="101" t="e">
        <f>(ICR109+#REF!)*ICR110</f>
        <v>#REF!</v>
      </c>
      <c r="ICS106" s="101" t="e">
        <f>(ICS109+#REF!)*ICS110</f>
        <v>#REF!</v>
      </c>
      <c r="ICT106" s="101" t="e">
        <f>(ICT109+#REF!)*ICT110</f>
        <v>#REF!</v>
      </c>
      <c r="ICU106" s="101" t="e">
        <f>(ICU109+#REF!)*ICU110</f>
        <v>#REF!</v>
      </c>
      <c r="ICV106" s="101" t="e">
        <f>(ICV109+#REF!)*ICV110</f>
        <v>#REF!</v>
      </c>
      <c r="ICW106" s="101" t="e">
        <f>(ICW109+#REF!)*ICW110</f>
        <v>#REF!</v>
      </c>
      <c r="ICX106" s="101" t="e">
        <f>(ICX109+#REF!)*ICX110</f>
        <v>#REF!</v>
      </c>
      <c r="ICY106" s="101" t="e">
        <f>(ICY109+#REF!)*ICY110</f>
        <v>#REF!</v>
      </c>
      <c r="ICZ106" s="101" t="e">
        <f>(ICZ109+#REF!)*ICZ110</f>
        <v>#REF!</v>
      </c>
      <c r="IDA106" s="101" t="e">
        <f>(IDA109+#REF!)*IDA110</f>
        <v>#REF!</v>
      </c>
      <c r="IDB106" s="101" t="e">
        <f>(IDB109+#REF!)*IDB110</f>
        <v>#REF!</v>
      </c>
      <c r="IDC106" s="101" t="e">
        <f>(IDC109+#REF!)*IDC110</f>
        <v>#REF!</v>
      </c>
      <c r="IDD106" s="101" t="e">
        <f>(IDD109+#REF!)*IDD110</f>
        <v>#REF!</v>
      </c>
      <c r="IDE106" s="101" t="e">
        <f>(IDE109+#REF!)*IDE110</f>
        <v>#REF!</v>
      </c>
      <c r="IDF106" s="101" t="e">
        <f>(IDF109+#REF!)*IDF110</f>
        <v>#REF!</v>
      </c>
      <c r="IDG106" s="101" t="e">
        <f>(IDG109+#REF!)*IDG110</f>
        <v>#REF!</v>
      </c>
      <c r="IDH106" s="101" t="e">
        <f>(IDH109+#REF!)*IDH110</f>
        <v>#REF!</v>
      </c>
      <c r="IDI106" s="101" t="e">
        <f>(IDI109+#REF!)*IDI110</f>
        <v>#REF!</v>
      </c>
      <c r="IDJ106" s="101" t="e">
        <f>(IDJ109+#REF!)*IDJ110</f>
        <v>#REF!</v>
      </c>
      <c r="IDK106" s="101" t="e">
        <f>(IDK109+#REF!)*IDK110</f>
        <v>#REF!</v>
      </c>
      <c r="IDL106" s="101" t="e">
        <f>(IDL109+#REF!)*IDL110</f>
        <v>#REF!</v>
      </c>
      <c r="IDM106" s="101" t="e">
        <f>(IDM109+#REF!)*IDM110</f>
        <v>#REF!</v>
      </c>
      <c r="IDN106" s="101" t="e">
        <f>(IDN109+#REF!)*IDN110</f>
        <v>#REF!</v>
      </c>
      <c r="IDO106" s="101" t="e">
        <f>(IDO109+#REF!)*IDO110</f>
        <v>#REF!</v>
      </c>
      <c r="IDP106" s="101" t="e">
        <f>(IDP109+#REF!)*IDP110</f>
        <v>#REF!</v>
      </c>
      <c r="IDQ106" s="101" t="e">
        <f>(IDQ109+#REF!)*IDQ110</f>
        <v>#REF!</v>
      </c>
      <c r="IDR106" s="101" t="e">
        <f>(IDR109+#REF!)*IDR110</f>
        <v>#REF!</v>
      </c>
      <c r="IDS106" s="101" t="e">
        <f>(IDS109+#REF!)*IDS110</f>
        <v>#REF!</v>
      </c>
      <c r="IDT106" s="101" t="e">
        <f>(IDT109+#REF!)*IDT110</f>
        <v>#REF!</v>
      </c>
      <c r="IDU106" s="101" t="e">
        <f>(IDU109+#REF!)*IDU110</f>
        <v>#REF!</v>
      </c>
      <c r="IDV106" s="101" t="e">
        <f>(IDV109+#REF!)*IDV110</f>
        <v>#REF!</v>
      </c>
      <c r="IDW106" s="101" t="e">
        <f>(IDW109+#REF!)*IDW110</f>
        <v>#REF!</v>
      </c>
      <c r="IDX106" s="101" t="e">
        <f>(IDX109+#REF!)*IDX110</f>
        <v>#REF!</v>
      </c>
      <c r="IDY106" s="101" t="e">
        <f>(IDY109+#REF!)*IDY110</f>
        <v>#REF!</v>
      </c>
      <c r="IDZ106" s="101" t="e">
        <f>(IDZ109+#REF!)*IDZ110</f>
        <v>#REF!</v>
      </c>
      <c r="IEA106" s="101" t="e">
        <f>(IEA109+#REF!)*IEA110</f>
        <v>#REF!</v>
      </c>
      <c r="IEB106" s="101" t="e">
        <f>(IEB109+#REF!)*IEB110</f>
        <v>#REF!</v>
      </c>
      <c r="IEC106" s="101" t="e">
        <f>(IEC109+#REF!)*IEC110</f>
        <v>#REF!</v>
      </c>
      <c r="IED106" s="101" t="e">
        <f>(IED109+#REF!)*IED110</f>
        <v>#REF!</v>
      </c>
      <c r="IEE106" s="101" t="e">
        <f>(IEE109+#REF!)*IEE110</f>
        <v>#REF!</v>
      </c>
      <c r="IEF106" s="101" t="e">
        <f>(IEF109+#REF!)*IEF110</f>
        <v>#REF!</v>
      </c>
      <c r="IEG106" s="101" t="e">
        <f>(IEG109+#REF!)*IEG110</f>
        <v>#REF!</v>
      </c>
      <c r="IEH106" s="101" t="e">
        <f>(IEH109+#REF!)*IEH110</f>
        <v>#REF!</v>
      </c>
      <c r="IEI106" s="101" t="e">
        <f>(IEI109+#REF!)*IEI110</f>
        <v>#REF!</v>
      </c>
      <c r="IEJ106" s="101" t="e">
        <f>(IEJ109+#REF!)*IEJ110</f>
        <v>#REF!</v>
      </c>
      <c r="IEK106" s="101" t="e">
        <f>(IEK109+#REF!)*IEK110</f>
        <v>#REF!</v>
      </c>
      <c r="IEL106" s="101" t="e">
        <f>(IEL109+#REF!)*IEL110</f>
        <v>#REF!</v>
      </c>
      <c r="IEM106" s="101" t="e">
        <f>(IEM109+#REF!)*IEM110</f>
        <v>#REF!</v>
      </c>
      <c r="IEN106" s="101" t="e">
        <f>(IEN109+#REF!)*IEN110</f>
        <v>#REF!</v>
      </c>
      <c r="IEO106" s="101" t="e">
        <f>(IEO109+#REF!)*IEO110</f>
        <v>#REF!</v>
      </c>
      <c r="IEP106" s="101" t="e">
        <f>(IEP109+#REF!)*IEP110</f>
        <v>#REF!</v>
      </c>
      <c r="IEQ106" s="101" t="e">
        <f>(IEQ109+#REF!)*IEQ110</f>
        <v>#REF!</v>
      </c>
      <c r="IER106" s="101" t="e">
        <f>(IER109+#REF!)*IER110</f>
        <v>#REF!</v>
      </c>
      <c r="IES106" s="101" t="e">
        <f>(IES109+#REF!)*IES110</f>
        <v>#REF!</v>
      </c>
      <c r="IET106" s="101" t="e">
        <f>(IET109+#REF!)*IET110</f>
        <v>#REF!</v>
      </c>
      <c r="IEU106" s="101" t="e">
        <f>(IEU109+#REF!)*IEU110</f>
        <v>#REF!</v>
      </c>
      <c r="IEV106" s="101" t="e">
        <f>(IEV109+#REF!)*IEV110</f>
        <v>#REF!</v>
      </c>
      <c r="IEW106" s="101" t="e">
        <f>(IEW109+#REF!)*IEW110</f>
        <v>#REF!</v>
      </c>
      <c r="IEX106" s="101" t="e">
        <f>(IEX109+#REF!)*IEX110</f>
        <v>#REF!</v>
      </c>
      <c r="IEY106" s="101" t="e">
        <f>(IEY109+#REF!)*IEY110</f>
        <v>#REF!</v>
      </c>
      <c r="IEZ106" s="101" t="e">
        <f>(IEZ109+#REF!)*IEZ110</f>
        <v>#REF!</v>
      </c>
      <c r="IFA106" s="101" t="e">
        <f>(IFA109+#REF!)*IFA110</f>
        <v>#REF!</v>
      </c>
      <c r="IFB106" s="101" t="e">
        <f>(IFB109+#REF!)*IFB110</f>
        <v>#REF!</v>
      </c>
      <c r="IFC106" s="101" t="e">
        <f>(IFC109+#REF!)*IFC110</f>
        <v>#REF!</v>
      </c>
      <c r="IFD106" s="101" t="e">
        <f>(IFD109+#REF!)*IFD110</f>
        <v>#REF!</v>
      </c>
      <c r="IFE106" s="101" t="e">
        <f>(IFE109+#REF!)*IFE110</f>
        <v>#REF!</v>
      </c>
      <c r="IFF106" s="101" t="e">
        <f>(IFF109+#REF!)*IFF110</f>
        <v>#REF!</v>
      </c>
      <c r="IFG106" s="101" t="e">
        <f>(IFG109+#REF!)*IFG110</f>
        <v>#REF!</v>
      </c>
      <c r="IFH106" s="101" t="e">
        <f>(IFH109+#REF!)*IFH110</f>
        <v>#REF!</v>
      </c>
      <c r="IFI106" s="101" t="e">
        <f>(IFI109+#REF!)*IFI110</f>
        <v>#REF!</v>
      </c>
      <c r="IFJ106" s="101" t="e">
        <f>(IFJ109+#REF!)*IFJ110</f>
        <v>#REF!</v>
      </c>
      <c r="IFK106" s="101" t="e">
        <f>(IFK109+#REF!)*IFK110</f>
        <v>#REF!</v>
      </c>
      <c r="IFL106" s="101" t="e">
        <f>(IFL109+#REF!)*IFL110</f>
        <v>#REF!</v>
      </c>
      <c r="IFM106" s="101" t="e">
        <f>(IFM109+#REF!)*IFM110</f>
        <v>#REF!</v>
      </c>
      <c r="IFN106" s="101" t="e">
        <f>(IFN109+#REF!)*IFN110</f>
        <v>#REF!</v>
      </c>
      <c r="IFO106" s="101" t="e">
        <f>(IFO109+#REF!)*IFO110</f>
        <v>#REF!</v>
      </c>
      <c r="IFP106" s="101" t="e">
        <f>(IFP109+#REF!)*IFP110</f>
        <v>#REF!</v>
      </c>
      <c r="IFQ106" s="101" t="e">
        <f>(IFQ109+#REF!)*IFQ110</f>
        <v>#REF!</v>
      </c>
      <c r="IFR106" s="101" t="e">
        <f>(IFR109+#REF!)*IFR110</f>
        <v>#REF!</v>
      </c>
      <c r="IFS106" s="101" t="e">
        <f>(IFS109+#REF!)*IFS110</f>
        <v>#REF!</v>
      </c>
      <c r="IFT106" s="101" t="e">
        <f>(IFT109+#REF!)*IFT110</f>
        <v>#REF!</v>
      </c>
      <c r="IFU106" s="101" t="e">
        <f>(IFU109+#REF!)*IFU110</f>
        <v>#REF!</v>
      </c>
      <c r="IFV106" s="101" t="e">
        <f>(IFV109+#REF!)*IFV110</f>
        <v>#REF!</v>
      </c>
      <c r="IFW106" s="101" t="e">
        <f>(IFW109+#REF!)*IFW110</f>
        <v>#REF!</v>
      </c>
      <c r="IFX106" s="101" t="e">
        <f>(IFX109+#REF!)*IFX110</f>
        <v>#REF!</v>
      </c>
      <c r="IFY106" s="101" t="e">
        <f>(IFY109+#REF!)*IFY110</f>
        <v>#REF!</v>
      </c>
      <c r="IFZ106" s="101" t="e">
        <f>(IFZ109+#REF!)*IFZ110</f>
        <v>#REF!</v>
      </c>
      <c r="IGA106" s="101" t="e">
        <f>(IGA109+#REF!)*IGA110</f>
        <v>#REF!</v>
      </c>
      <c r="IGB106" s="101" t="e">
        <f>(IGB109+#REF!)*IGB110</f>
        <v>#REF!</v>
      </c>
      <c r="IGC106" s="101" t="e">
        <f>(IGC109+#REF!)*IGC110</f>
        <v>#REF!</v>
      </c>
      <c r="IGD106" s="101" t="e">
        <f>(IGD109+#REF!)*IGD110</f>
        <v>#REF!</v>
      </c>
      <c r="IGE106" s="101" t="e">
        <f>(IGE109+#REF!)*IGE110</f>
        <v>#REF!</v>
      </c>
      <c r="IGF106" s="101" t="e">
        <f>(IGF109+#REF!)*IGF110</f>
        <v>#REF!</v>
      </c>
      <c r="IGG106" s="101" t="e">
        <f>(IGG109+#REF!)*IGG110</f>
        <v>#REF!</v>
      </c>
      <c r="IGH106" s="101" t="e">
        <f>(IGH109+#REF!)*IGH110</f>
        <v>#REF!</v>
      </c>
      <c r="IGI106" s="101" t="e">
        <f>(IGI109+#REF!)*IGI110</f>
        <v>#REF!</v>
      </c>
      <c r="IGJ106" s="101" t="e">
        <f>(IGJ109+#REF!)*IGJ110</f>
        <v>#REF!</v>
      </c>
      <c r="IGK106" s="101" t="e">
        <f>(IGK109+#REF!)*IGK110</f>
        <v>#REF!</v>
      </c>
      <c r="IGL106" s="101" t="e">
        <f>(IGL109+#REF!)*IGL110</f>
        <v>#REF!</v>
      </c>
      <c r="IGM106" s="101" t="e">
        <f>(IGM109+#REF!)*IGM110</f>
        <v>#REF!</v>
      </c>
      <c r="IGN106" s="101" t="e">
        <f>(IGN109+#REF!)*IGN110</f>
        <v>#REF!</v>
      </c>
      <c r="IGO106" s="101" t="e">
        <f>(IGO109+#REF!)*IGO110</f>
        <v>#REF!</v>
      </c>
      <c r="IGP106" s="101" t="e">
        <f>(IGP109+#REF!)*IGP110</f>
        <v>#REF!</v>
      </c>
      <c r="IGQ106" s="101" t="e">
        <f>(IGQ109+#REF!)*IGQ110</f>
        <v>#REF!</v>
      </c>
      <c r="IGR106" s="101" t="e">
        <f>(IGR109+#REF!)*IGR110</f>
        <v>#REF!</v>
      </c>
      <c r="IGS106" s="101" t="e">
        <f>(IGS109+#REF!)*IGS110</f>
        <v>#REF!</v>
      </c>
      <c r="IGT106" s="101" t="e">
        <f>(IGT109+#REF!)*IGT110</f>
        <v>#REF!</v>
      </c>
      <c r="IGU106" s="101" t="e">
        <f>(IGU109+#REF!)*IGU110</f>
        <v>#REF!</v>
      </c>
      <c r="IGV106" s="101" t="e">
        <f>(IGV109+#REF!)*IGV110</f>
        <v>#REF!</v>
      </c>
      <c r="IGW106" s="101" t="e">
        <f>(IGW109+#REF!)*IGW110</f>
        <v>#REF!</v>
      </c>
      <c r="IGX106" s="101" t="e">
        <f>(IGX109+#REF!)*IGX110</f>
        <v>#REF!</v>
      </c>
      <c r="IGY106" s="101" t="e">
        <f>(IGY109+#REF!)*IGY110</f>
        <v>#REF!</v>
      </c>
      <c r="IGZ106" s="101" t="e">
        <f>(IGZ109+#REF!)*IGZ110</f>
        <v>#REF!</v>
      </c>
      <c r="IHA106" s="101" t="e">
        <f>(IHA109+#REF!)*IHA110</f>
        <v>#REF!</v>
      </c>
      <c r="IHB106" s="101" t="e">
        <f>(IHB109+#REF!)*IHB110</f>
        <v>#REF!</v>
      </c>
      <c r="IHC106" s="101" t="e">
        <f>(IHC109+#REF!)*IHC110</f>
        <v>#REF!</v>
      </c>
      <c r="IHD106" s="101" t="e">
        <f>(IHD109+#REF!)*IHD110</f>
        <v>#REF!</v>
      </c>
      <c r="IHE106" s="101" t="e">
        <f>(IHE109+#REF!)*IHE110</f>
        <v>#REF!</v>
      </c>
      <c r="IHF106" s="101" t="e">
        <f>(IHF109+#REF!)*IHF110</f>
        <v>#REF!</v>
      </c>
      <c r="IHG106" s="101" t="e">
        <f>(IHG109+#REF!)*IHG110</f>
        <v>#REF!</v>
      </c>
      <c r="IHH106" s="101" t="e">
        <f>(IHH109+#REF!)*IHH110</f>
        <v>#REF!</v>
      </c>
      <c r="IHI106" s="101" t="e">
        <f>(IHI109+#REF!)*IHI110</f>
        <v>#REF!</v>
      </c>
      <c r="IHJ106" s="101" t="e">
        <f>(IHJ109+#REF!)*IHJ110</f>
        <v>#REF!</v>
      </c>
      <c r="IHK106" s="101" t="e">
        <f>(IHK109+#REF!)*IHK110</f>
        <v>#REF!</v>
      </c>
      <c r="IHL106" s="101" t="e">
        <f>(IHL109+#REF!)*IHL110</f>
        <v>#REF!</v>
      </c>
      <c r="IHM106" s="101" t="e">
        <f>(IHM109+#REF!)*IHM110</f>
        <v>#REF!</v>
      </c>
      <c r="IHN106" s="101" t="e">
        <f>(IHN109+#REF!)*IHN110</f>
        <v>#REF!</v>
      </c>
      <c r="IHO106" s="101" t="e">
        <f>(IHO109+#REF!)*IHO110</f>
        <v>#REF!</v>
      </c>
      <c r="IHP106" s="101" t="e">
        <f>(IHP109+#REF!)*IHP110</f>
        <v>#REF!</v>
      </c>
      <c r="IHQ106" s="101" t="e">
        <f>(IHQ109+#REF!)*IHQ110</f>
        <v>#REF!</v>
      </c>
      <c r="IHR106" s="101" t="e">
        <f>(IHR109+#REF!)*IHR110</f>
        <v>#REF!</v>
      </c>
      <c r="IHS106" s="101" t="e">
        <f>(IHS109+#REF!)*IHS110</f>
        <v>#REF!</v>
      </c>
      <c r="IHT106" s="101" t="e">
        <f>(IHT109+#REF!)*IHT110</f>
        <v>#REF!</v>
      </c>
      <c r="IHU106" s="101" t="e">
        <f>(IHU109+#REF!)*IHU110</f>
        <v>#REF!</v>
      </c>
      <c r="IHV106" s="101" t="e">
        <f>(IHV109+#REF!)*IHV110</f>
        <v>#REF!</v>
      </c>
      <c r="IHW106" s="101" t="e">
        <f>(IHW109+#REF!)*IHW110</f>
        <v>#REF!</v>
      </c>
      <c r="IHX106" s="101" t="e">
        <f>(IHX109+#REF!)*IHX110</f>
        <v>#REF!</v>
      </c>
      <c r="IHY106" s="101" t="e">
        <f>(IHY109+#REF!)*IHY110</f>
        <v>#REF!</v>
      </c>
      <c r="IHZ106" s="101" t="e">
        <f>(IHZ109+#REF!)*IHZ110</f>
        <v>#REF!</v>
      </c>
      <c r="IIA106" s="101" t="e">
        <f>(IIA109+#REF!)*IIA110</f>
        <v>#REF!</v>
      </c>
      <c r="IIB106" s="101" t="e">
        <f>(IIB109+#REF!)*IIB110</f>
        <v>#REF!</v>
      </c>
      <c r="IIC106" s="101" t="e">
        <f>(IIC109+#REF!)*IIC110</f>
        <v>#REF!</v>
      </c>
      <c r="IID106" s="101" t="e">
        <f>(IID109+#REF!)*IID110</f>
        <v>#REF!</v>
      </c>
      <c r="IIE106" s="101" t="e">
        <f>(IIE109+#REF!)*IIE110</f>
        <v>#REF!</v>
      </c>
      <c r="IIF106" s="101" t="e">
        <f>(IIF109+#REF!)*IIF110</f>
        <v>#REF!</v>
      </c>
      <c r="IIG106" s="101" t="e">
        <f>(IIG109+#REF!)*IIG110</f>
        <v>#REF!</v>
      </c>
      <c r="IIH106" s="101" t="e">
        <f>(IIH109+#REF!)*IIH110</f>
        <v>#REF!</v>
      </c>
      <c r="III106" s="101" t="e">
        <f>(III109+#REF!)*III110</f>
        <v>#REF!</v>
      </c>
      <c r="IIJ106" s="101" t="e">
        <f>(IIJ109+#REF!)*IIJ110</f>
        <v>#REF!</v>
      </c>
      <c r="IIK106" s="101" t="e">
        <f>(IIK109+#REF!)*IIK110</f>
        <v>#REF!</v>
      </c>
      <c r="IIL106" s="101" t="e">
        <f>(IIL109+#REF!)*IIL110</f>
        <v>#REF!</v>
      </c>
      <c r="IIM106" s="101" t="e">
        <f>(IIM109+#REF!)*IIM110</f>
        <v>#REF!</v>
      </c>
      <c r="IIN106" s="101" t="e">
        <f>(IIN109+#REF!)*IIN110</f>
        <v>#REF!</v>
      </c>
      <c r="IIO106" s="101" t="e">
        <f>(IIO109+#REF!)*IIO110</f>
        <v>#REF!</v>
      </c>
      <c r="IIP106" s="101" t="e">
        <f>(IIP109+#REF!)*IIP110</f>
        <v>#REF!</v>
      </c>
      <c r="IIQ106" s="101" t="e">
        <f>(IIQ109+#REF!)*IIQ110</f>
        <v>#REF!</v>
      </c>
      <c r="IIR106" s="101" t="e">
        <f>(IIR109+#REF!)*IIR110</f>
        <v>#REF!</v>
      </c>
      <c r="IIS106" s="101" t="e">
        <f>(IIS109+#REF!)*IIS110</f>
        <v>#REF!</v>
      </c>
      <c r="IIT106" s="101" t="e">
        <f>(IIT109+#REF!)*IIT110</f>
        <v>#REF!</v>
      </c>
      <c r="IIU106" s="101" t="e">
        <f>(IIU109+#REF!)*IIU110</f>
        <v>#REF!</v>
      </c>
      <c r="IIV106" s="101" t="e">
        <f>(IIV109+#REF!)*IIV110</f>
        <v>#REF!</v>
      </c>
      <c r="IIW106" s="101" t="e">
        <f>(IIW109+#REF!)*IIW110</f>
        <v>#REF!</v>
      </c>
      <c r="IIX106" s="101" t="e">
        <f>(IIX109+#REF!)*IIX110</f>
        <v>#REF!</v>
      </c>
      <c r="IIY106" s="101" t="e">
        <f>(IIY109+#REF!)*IIY110</f>
        <v>#REF!</v>
      </c>
      <c r="IIZ106" s="101" t="e">
        <f>(IIZ109+#REF!)*IIZ110</f>
        <v>#REF!</v>
      </c>
      <c r="IJA106" s="101" t="e">
        <f>(IJA109+#REF!)*IJA110</f>
        <v>#REF!</v>
      </c>
      <c r="IJB106" s="101" t="e">
        <f>(IJB109+#REF!)*IJB110</f>
        <v>#REF!</v>
      </c>
      <c r="IJC106" s="101" t="e">
        <f>(IJC109+#REF!)*IJC110</f>
        <v>#REF!</v>
      </c>
      <c r="IJD106" s="101" t="e">
        <f>(IJD109+#REF!)*IJD110</f>
        <v>#REF!</v>
      </c>
      <c r="IJE106" s="101" t="e">
        <f>(IJE109+#REF!)*IJE110</f>
        <v>#REF!</v>
      </c>
      <c r="IJF106" s="101" t="e">
        <f>(IJF109+#REF!)*IJF110</f>
        <v>#REF!</v>
      </c>
      <c r="IJG106" s="101" t="e">
        <f>(IJG109+#REF!)*IJG110</f>
        <v>#REF!</v>
      </c>
      <c r="IJH106" s="101" t="e">
        <f>(IJH109+#REF!)*IJH110</f>
        <v>#REF!</v>
      </c>
      <c r="IJI106" s="101" t="e">
        <f>(IJI109+#REF!)*IJI110</f>
        <v>#REF!</v>
      </c>
      <c r="IJJ106" s="101" t="e">
        <f>(IJJ109+#REF!)*IJJ110</f>
        <v>#REF!</v>
      </c>
      <c r="IJK106" s="101" t="e">
        <f>(IJK109+#REF!)*IJK110</f>
        <v>#REF!</v>
      </c>
      <c r="IJL106" s="101" t="e">
        <f>(IJL109+#REF!)*IJL110</f>
        <v>#REF!</v>
      </c>
      <c r="IJM106" s="101" t="e">
        <f>(IJM109+#REF!)*IJM110</f>
        <v>#REF!</v>
      </c>
      <c r="IJN106" s="101" t="e">
        <f>(IJN109+#REF!)*IJN110</f>
        <v>#REF!</v>
      </c>
      <c r="IJO106" s="101" t="e">
        <f>(IJO109+#REF!)*IJO110</f>
        <v>#REF!</v>
      </c>
      <c r="IJP106" s="101" t="e">
        <f>(IJP109+#REF!)*IJP110</f>
        <v>#REF!</v>
      </c>
      <c r="IJQ106" s="101" t="e">
        <f>(IJQ109+#REF!)*IJQ110</f>
        <v>#REF!</v>
      </c>
      <c r="IJR106" s="101" t="e">
        <f>(IJR109+#REF!)*IJR110</f>
        <v>#REF!</v>
      </c>
      <c r="IJS106" s="101" t="e">
        <f>(IJS109+#REF!)*IJS110</f>
        <v>#REF!</v>
      </c>
      <c r="IJT106" s="101" t="e">
        <f>(IJT109+#REF!)*IJT110</f>
        <v>#REF!</v>
      </c>
      <c r="IJU106" s="101" t="e">
        <f>(IJU109+#REF!)*IJU110</f>
        <v>#REF!</v>
      </c>
      <c r="IJV106" s="101" t="e">
        <f>(IJV109+#REF!)*IJV110</f>
        <v>#REF!</v>
      </c>
      <c r="IJW106" s="101" t="e">
        <f>(IJW109+#REF!)*IJW110</f>
        <v>#REF!</v>
      </c>
      <c r="IJX106" s="101" t="e">
        <f>(IJX109+#REF!)*IJX110</f>
        <v>#REF!</v>
      </c>
      <c r="IJY106" s="101" t="e">
        <f>(IJY109+#REF!)*IJY110</f>
        <v>#REF!</v>
      </c>
      <c r="IJZ106" s="101" t="e">
        <f>(IJZ109+#REF!)*IJZ110</f>
        <v>#REF!</v>
      </c>
      <c r="IKA106" s="101" t="e">
        <f>(IKA109+#REF!)*IKA110</f>
        <v>#REF!</v>
      </c>
      <c r="IKB106" s="101" t="e">
        <f>(IKB109+#REF!)*IKB110</f>
        <v>#REF!</v>
      </c>
      <c r="IKC106" s="101" t="e">
        <f>(IKC109+#REF!)*IKC110</f>
        <v>#REF!</v>
      </c>
      <c r="IKD106" s="101" t="e">
        <f>(IKD109+#REF!)*IKD110</f>
        <v>#REF!</v>
      </c>
      <c r="IKE106" s="101" t="e">
        <f>(IKE109+#REF!)*IKE110</f>
        <v>#REF!</v>
      </c>
      <c r="IKF106" s="101" t="e">
        <f>(IKF109+#REF!)*IKF110</f>
        <v>#REF!</v>
      </c>
      <c r="IKG106" s="101" t="e">
        <f>(IKG109+#REF!)*IKG110</f>
        <v>#REF!</v>
      </c>
      <c r="IKH106" s="101" t="e">
        <f>(IKH109+#REF!)*IKH110</f>
        <v>#REF!</v>
      </c>
      <c r="IKI106" s="101" t="e">
        <f>(IKI109+#REF!)*IKI110</f>
        <v>#REF!</v>
      </c>
      <c r="IKJ106" s="101" t="e">
        <f>(IKJ109+#REF!)*IKJ110</f>
        <v>#REF!</v>
      </c>
      <c r="IKK106" s="101" t="e">
        <f>(IKK109+#REF!)*IKK110</f>
        <v>#REF!</v>
      </c>
      <c r="IKL106" s="101" t="e">
        <f>(IKL109+#REF!)*IKL110</f>
        <v>#REF!</v>
      </c>
      <c r="IKM106" s="101" t="e">
        <f>(IKM109+#REF!)*IKM110</f>
        <v>#REF!</v>
      </c>
      <c r="IKN106" s="101" t="e">
        <f>(IKN109+#REF!)*IKN110</f>
        <v>#REF!</v>
      </c>
      <c r="IKO106" s="101" t="e">
        <f>(IKO109+#REF!)*IKO110</f>
        <v>#REF!</v>
      </c>
      <c r="IKP106" s="101" t="e">
        <f>(IKP109+#REF!)*IKP110</f>
        <v>#REF!</v>
      </c>
      <c r="IKQ106" s="101" t="e">
        <f>(IKQ109+#REF!)*IKQ110</f>
        <v>#REF!</v>
      </c>
      <c r="IKR106" s="101" t="e">
        <f>(IKR109+#REF!)*IKR110</f>
        <v>#REF!</v>
      </c>
      <c r="IKS106" s="101" t="e">
        <f>(IKS109+#REF!)*IKS110</f>
        <v>#REF!</v>
      </c>
      <c r="IKT106" s="101" t="e">
        <f>(IKT109+#REF!)*IKT110</f>
        <v>#REF!</v>
      </c>
      <c r="IKU106" s="101" t="e">
        <f>(IKU109+#REF!)*IKU110</f>
        <v>#REF!</v>
      </c>
      <c r="IKV106" s="101" t="e">
        <f>(IKV109+#REF!)*IKV110</f>
        <v>#REF!</v>
      </c>
      <c r="IKW106" s="101" t="e">
        <f>(IKW109+#REF!)*IKW110</f>
        <v>#REF!</v>
      </c>
      <c r="IKX106" s="101" t="e">
        <f>(IKX109+#REF!)*IKX110</f>
        <v>#REF!</v>
      </c>
      <c r="IKY106" s="101" t="e">
        <f>(IKY109+#REF!)*IKY110</f>
        <v>#REF!</v>
      </c>
      <c r="IKZ106" s="101" t="e">
        <f>(IKZ109+#REF!)*IKZ110</f>
        <v>#REF!</v>
      </c>
      <c r="ILA106" s="101" t="e">
        <f>(ILA109+#REF!)*ILA110</f>
        <v>#REF!</v>
      </c>
      <c r="ILB106" s="101" t="e">
        <f>(ILB109+#REF!)*ILB110</f>
        <v>#REF!</v>
      </c>
      <c r="ILC106" s="101" t="e">
        <f>(ILC109+#REF!)*ILC110</f>
        <v>#REF!</v>
      </c>
      <c r="ILD106" s="101" t="e">
        <f>(ILD109+#REF!)*ILD110</f>
        <v>#REF!</v>
      </c>
      <c r="ILE106" s="101" t="e">
        <f>(ILE109+#REF!)*ILE110</f>
        <v>#REF!</v>
      </c>
      <c r="ILF106" s="101" t="e">
        <f>(ILF109+#REF!)*ILF110</f>
        <v>#REF!</v>
      </c>
      <c r="ILG106" s="101" t="e">
        <f>(ILG109+#REF!)*ILG110</f>
        <v>#REF!</v>
      </c>
      <c r="ILH106" s="101" t="e">
        <f>(ILH109+#REF!)*ILH110</f>
        <v>#REF!</v>
      </c>
      <c r="ILI106" s="101" t="e">
        <f>(ILI109+#REF!)*ILI110</f>
        <v>#REF!</v>
      </c>
      <c r="ILJ106" s="101" t="e">
        <f>(ILJ109+#REF!)*ILJ110</f>
        <v>#REF!</v>
      </c>
      <c r="ILK106" s="101" t="e">
        <f>(ILK109+#REF!)*ILK110</f>
        <v>#REF!</v>
      </c>
      <c r="ILL106" s="101" t="e">
        <f>(ILL109+#REF!)*ILL110</f>
        <v>#REF!</v>
      </c>
      <c r="ILM106" s="101" t="e">
        <f>(ILM109+#REF!)*ILM110</f>
        <v>#REF!</v>
      </c>
      <c r="ILN106" s="101" t="e">
        <f>(ILN109+#REF!)*ILN110</f>
        <v>#REF!</v>
      </c>
      <c r="ILO106" s="101" t="e">
        <f>(ILO109+#REF!)*ILO110</f>
        <v>#REF!</v>
      </c>
      <c r="ILP106" s="101" t="e">
        <f>(ILP109+#REF!)*ILP110</f>
        <v>#REF!</v>
      </c>
      <c r="ILQ106" s="101" t="e">
        <f>(ILQ109+#REF!)*ILQ110</f>
        <v>#REF!</v>
      </c>
      <c r="ILR106" s="101" t="e">
        <f>(ILR109+#REF!)*ILR110</f>
        <v>#REF!</v>
      </c>
      <c r="ILS106" s="101" t="e">
        <f>(ILS109+#REF!)*ILS110</f>
        <v>#REF!</v>
      </c>
      <c r="ILT106" s="101" t="e">
        <f>(ILT109+#REF!)*ILT110</f>
        <v>#REF!</v>
      </c>
      <c r="ILU106" s="101" t="e">
        <f>(ILU109+#REF!)*ILU110</f>
        <v>#REF!</v>
      </c>
      <c r="ILV106" s="101" t="e">
        <f>(ILV109+#REF!)*ILV110</f>
        <v>#REF!</v>
      </c>
      <c r="ILW106" s="101" t="e">
        <f>(ILW109+#REF!)*ILW110</f>
        <v>#REF!</v>
      </c>
      <c r="ILX106" s="101" t="e">
        <f>(ILX109+#REF!)*ILX110</f>
        <v>#REF!</v>
      </c>
      <c r="ILY106" s="101" t="e">
        <f>(ILY109+#REF!)*ILY110</f>
        <v>#REF!</v>
      </c>
      <c r="ILZ106" s="101" t="e">
        <f>(ILZ109+#REF!)*ILZ110</f>
        <v>#REF!</v>
      </c>
      <c r="IMA106" s="101" t="e">
        <f>(IMA109+#REF!)*IMA110</f>
        <v>#REF!</v>
      </c>
      <c r="IMB106" s="101" t="e">
        <f>(IMB109+#REF!)*IMB110</f>
        <v>#REF!</v>
      </c>
      <c r="IMC106" s="101" t="e">
        <f>(IMC109+#REF!)*IMC110</f>
        <v>#REF!</v>
      </c>
      <c r="IMD106" s="101" t="e">
        <f>(IMD109+#REF!)*IMD110</f>
        <v>#REF!</v>
      </c>
      <c r="IME106" s="101" t="e">
        <f>(IME109+#REF!)*IME110</f>
        <v>#REF!</v>
      </c>
      <c r="IMF106" s="101" t="e">
        <f>(IMF109+#REF!)*IMF110</f>
        <v>#REF!</v>
      </c>
      <c r="IMG106" s="101" t="e">
        <f>(IMG109+#REF!)*IMG110</f>
        <v>#REF!</v>
      </c>
      <c r="IMH106" s="101" t="e">
        <f>(IMH109+#REF!)*IMH110</f>
        <v>#REF!</v>
      </c>
      <c r="IMI106" s="101" t="e">
        <f>(IMI109+#REF!)*IMI110</f>
        <v>#REF!</v>
      </c>
      <c r="IMJ106" s="101" t="e">
        <f>(IMJ109+#REF!)*IMJ110</f>
        <v>#REF!</v>
      </c>
      <c r="IMK106" s="101" t="e">
        <f>(IMK109+#REF!)*IMK110</f>
        <v>#REF!</v>
      </c>
      <c r="IML106" s="101" t="e">
        <f>(IML109+#REF!)*IML110</f>
        <v>#REF!</v>
      </c>
      <c r="IMM106" s="101" t="e">
        <f>(IMM109+#REF!)*IMM110</f>
        <v>#REF!</v>
      </c>
      <c r="IMN106" s="101" t="e">
        <f>(IMN109+#REF!)*IMN110</f>
        <v>#REF!</v>
      </c>
      <c r="IMO106" s="101" t="e">
        <f>(IMO109+#REF!)*IMO110</f>
        <v>#REF!</v>
      </c>
      <c r="IMP106" s="101" t="e">
        <f>(IMP109+#REF!)*IMP110</f>
        <v>#REF!</v>
      </c>
      <c r="IMQ106" s="101" t="e">
        <f>(IMQ109+#REF!)*IMQ110</f>
        <v>#REF!</v>
      </c>
      <c r="IMR106" s="101" t="e">
        <f>(IMR109+#REF!)*IMR110</f>
        <v>#REF!</v>
      </c>
      <c r="IMS106" s="101" t="e">
        <f>(IMS109+#REF!)*IMS110</f>
        <v>#REF!</v>
      </c>
      <c r="IMT106" s="101" t="e">
        <f>(IMT109+#REF!)*IMT110</f>
        <v>#REF!</v>
      </c>
      <c r="IMU106" s="101" t="e">
        <f>(IMU109+#REF!)*IMU110</f>
        <v>#REF!</v>
      </c>
      <c r="IMV106" s="101" t="e">
        <f>(IMV109+#REF!)*IMV110</f>
        <v>#REF!</v>
      </c>
      <c r="IMW106" s="101" t="e">
        <f>(IMW109+#REF!)*IMW110</f>
        <v>#REF!</v>
      </c>
      <c r="IMX106" s="101" t="e">
        <f>(IMX109+#REF!)*IMX110</f>
        <v>#REF!</v>
      </c>
      <c r="IMY106" s="101" t="e">
        <f>(IMY109+#REF!)*IMY110</f>
        <v>#REF!</v>
      </c>
      <c r="IMZ106" s="101" t="e">
        <f>(IMZ109+#REF!)*IMZ110</f>
        <v>#REF!</v>
      </c>
      <c r="INA106" s="101" t="e">
        <f>(INA109+#REF!)*INA110</f>
        <v>#REF!</v>
      </c>
      <c r="INB106" s="101" t="e">
        <f>(INB109+#REF!)*INB110</f>
        <v>#REF!</v>
      </c>
      <c r="INC106" s="101" t="e">
        <f>(INC109+#REF!)*INC110</f>
        <v>#REF!</v>
      </c>
      <c r="IND106" s="101" t="e">
        <f>(IND109+#REF!)*IND110</f>
        <v>#REF!</v>
      </c>
      <c r="INE106" s="101" t="e">
        <f>(INE109+#REF!)*INE110</f>
        <v>#REF!</v>
      </c>
      <c r="INF106" s="101" t="e">
        <f>(INF109+#REF!)*INF110</f>
        <v>#REF!</v>
      </c>
      <c r="ING106" s="101" t="e">
        <f>(ING109+#REF!)*ING110</f>
        <v>#REF!</v>
      </c>
      <c r="INH106" s="101" t="e">
        <f>(INH109+#REF!)*INH110</f>
        <v>#REF!</v>
      </c>
      <c r="INI106" s="101" t="e">
        <f>(INI109+#REF!)*INI110</f>
        <v>#REF!</v>
      </c>
      <c r="INJ106" s="101" t="e">
        <f>(INJ109+#REF!)*INJ110</f>
        <v>#REF!</v>
      </c>
      <c r="INK106" s="101" t="e">
        <f>(INK109+#REF!)*INK110</f>
        <v>#REF!</v>
      </c>
      <c r="INL106" s="101" t="e">
        <f>(INL109+#REF!)*INL110</f>
        <v>#REF!</v>
      </c>
      <c r="INM106" s="101" t="e">
        <f>(INM109+#REF!)*INM110</f>
        <v>#REF!</v>
      </c>
      <c r="INN106" s="101" t="e">
        <f>(INN109+#REF!)*INN110</f>
        <v>#REF!</v>
      </c>
      <c r="INO106" s="101" t="e">
        <f>(INO109+#REF!)*INO110</f>
        <v>#REF!</v>
      </c>
      <c r="INP106" s="101" t="e">
        <f>(INP109+#REF!)*INP110</f>
        <v>#REF!</v>
      </c>
      <c r="INQ106" s="101" t="e">
        <f>(INQ109+#REF!)*INQ110</f>
        <v>#REF!</v>
      </c>
      <c r="INR106" s="101" t="e">
        <f>(INR109+#REF!)*INR110</f>
        <v>#REF!</v>
      </c>
      <c r="INS106" s="101" t="e">
        <f>(INS109+#REF!)*INS110</f>
        <v>#REF!</v>
      </c>
      <c r="INT106" s="101" t="e">
        <f>(INT109+#REF!)*INT110</f>
        <v>#REF!</v>
      </c>
      <c r="INU106" s="101" t="e">
        <f>(INU109+#REF!)*INU110</f>
        <v>#REF!</v>
      </c>
      <c r="INV106" s="101" t="e">
        <f>(INV109+#REF!)*INV110</f>
        <v>#REF!</v>
      </c>
      <c r="INW106" s="101" t="e">
        <f>(INW109+#REF!)*INW110</f>
        <v>#REF!</v>
      </c>
      <c r="INX106" s="101" t="e">
        <f>(INX109+#REF!)*INX110</f>
        <v>#REF!</v>
      </c>
      <c r="INY106" s="101" t="e">
        <f>(INY109+#REF!)*INY110</f>
        <v>#REF!</v>
      </c>
      <c r="INZ106" s="101" t="e">
        <f>(INZ109+#REF!)*INZ110</f>
        <v>#REF!</v>
      </c>
      <c r="IOA106" s="101" t="e">
        <f>(IOA109+#REF!)*IOA110</f>
        <v>#REF!</v>
      </c>
      <c r="IOB106" s="101" t="e">
        <f>(IOB109+#REF!)*IOB110</f>
        <v>#REF!</v>
      </c>
      <c r="IOC106" s="101" t="e">
        <f>(IOC109+#REF!)*IOC110</f>
        <v>#REF!</v>
      </c>
      <c r="IOD106" s="101" t="e">
        <f>(IOD109+#REF!)*IOD110</f>
        <v>#REF!</v>
      </c>
      <c r="IOE106" s="101" t="e">
        <f>(IOE109+#REF!)*IOE110</f>
        <v>#REF!</v>
      </c>
      <c r="IOF106" s="101" t="e">
        <f>(IOF109+#REF!)*IOF110</f>
        <v>#REF!</v>
      </c>
      <c r="IOG106" s="101" t="e">
        <f>(IOG109+#REF!)*IOG110</f>
        <v>#REF!</v>
      </c>
      <c r="IOH106" s="101" t="e">
        <f>(IOH109+#REF!)*IOH110</f>
        <v>#REF!</v>
      </c>
      <c r="IOI106" s="101" t="e">
        <f>(IOI109+#REF!)*IOI110</f>
        <v>#REF!</v>
      </c>
      <c r="IOJ106" s="101" t="e">
        <f>(IOJ109+#REF!)*IOJ110</f>
        <v>#REF!</v>
      </c>
      <c r="IOK106" s="101" t="e">
        <f>(IOK109+#REF!)*IOK110</f>
        <v>#REF!</v>
      </c>
      <c r="IOL106" s="101" t="e">
        <f>(IOL109+#REF!)*IOL110</f>
        <v>#REF!</v>
      </c>
      <c r="IOM106" s="101" t="e">
        <f>(IOM109+#REF!)*IOM110</f>
        <v>#REF!</v>
      </c>
      <c r="ION106" s="101" t="e">
        <f>(ION109+#REF!)*ION110</f>
        <v>#REF!</v>
      </c>
      <c r="IOO106" s="101" t="e">
        <f>(IOO109+#REF!)*IOO110</f>
        <v>#REF!</v>
      </c>
      <c r="IOP106" s="101" t="e">
        <f>(IOP109+#REF!)*IOP110</f>
        <v>#REF!</v>
      </c>
      <c r="IOQ106" s="101" t="e">
        <f>(IOQ109+#REF!)*IOQ110</f>
        <v>#REF!</v>
      </c>
      <c r="IOR106" s="101" t="e">
        <f>(IOR109+#REF!)*IOR110</f>
        <v>#REF!</v>
      </c>
      <c r="IOS106" s="101" t="e">
        <f>(IOS109+#REF!)*IOS110</f>
        <v>#REF!</v>
      </c>
      <c r="IOT106" s="101" t="e">
        <f>(IOT109+#REF!)*IOT110</f>
        <v>#REF!</v>
      </c>
      <c r="IOU106" s="101" t="e">
        <f>(IOU109+#REF!)*IOU110</f>
        <v>#REF!</v>
      </c>
      <c r="IOV106" s="101" t="e">
        <f>(IOV109+#REF!)*IOV110</f>
        <v>#REF!</v>
      </c>
      <c r="IOW106" s="101" t="e">
        <f>(IOW109+#REF!)*IOW110</f>
        <v>#REF!</v>
      </c>
      <c r="IOX106" s="101" t="e">
        <f>(IOX109+#REF!)*IOX110</f>
        <v>#REF!</v>
      </c>
      <c r="IOY106" s="101" t="e">
        <f>(IOY109+#REF!)*IOY110</f>
        <v>#REF!</v>
      </c>
      <c r="IOZ106" s="101" t="e">
        <f>(IOZ109+#REF!)*IOZ110</f>
        <v>#REF!</v>
      </c>
      <c r="IPA106" s="101" t="e">
        <f>(IPA109+#REF!)*IPA110</f>
        <v>#REF!</v>
      </c>
      <c r="IPB106" s="101" t="e">
        <f>(IPB109+#REF!)*IPB110</f>
        <v>#REF!</v>
      </c>
      <c r="IPC106" s="101" t="e">
        <f>(IPC109+#REF!)*IPC110</f>
        <v>#REF!</v>
      </c>
      <c r="IPD106" s="101" t="e">
        <f>(IPD109+#REF!)*IPD110</f>
        <v>#REF!</v>
      </c>
      <c r="IPE106" s="101" t="e">
        <f>(IPE109+#REF!)*IPE110</f>
        <v>#REF!</v>
      </c>
      <c r="IPF106" s="101" t="e">
        <f>(IPF109+#REF!)*IPF110</f>
        <v>#REF!</v>
      </c>
      <c r="IPG106" s="101" t="e">
        <f>(IPG109+#REF!)*IPG110</f>
        <v>#REF!</v>
      </c>
      <c r="IPH106" s="101" t="e">
        <f>(IPH109+#REF!)*IPH110</f>
        <v>#REF!</v>
      </c>
      <c r="IPI106" s="101" t="e">
        <f>(IPI109+#REF!)*IPI110</f>
        <v>#REF!</v>
      </c>
      <c r="IPJ106" s="101" t="e">
        <f>(IPJ109+#REF!)*IPJ110</f>
        <v>#REF!</v>
      </c>
      <c r="IPK106" s="101" t="e">
        <f>(IPK109+#REF!)*IPK110</f>
        <v>#REF!</v>
      </c>
      <c r="IPL106" s="101" t="e">
        <f>(IPL109+#REF!)*IPL110</f>
        <v>#REF!</v>
      </c>
      <c r="IPM106" s="101" t="e">
        <f>(IPM109+#REF!)*IPM110</f>
        <v>#REF!</v>
      </c>
      <c r="IPN106" s="101" t="e">
        <f>(IPN109+#REF!)*IPN110</f>
        <v>#REF!</v>
      </c>
      <c r="IPO106" s="101" t="e">
        <f>(IPO109+#REF!)*IPO110</f>
        <v>#REF!</v>
      </c>
      <c r="IPP106" s="101" t="e">
        <f>(IPP109+#REF!)*IPP110</f>
        <v>#REF!</v>
      </c>
      <c r="IPQ106" s="101" t="e">
        <f>(IPQ109+#REF!)*IPQ110</f>
        <v>#REF!</v>
      </c>
      <c r="IPR106" s="101" t="e">
        <f>(IPR109+#REF!)*IPR110</f>
        <v>#REF!</v>
      </c>
      <c r="IPS106" s="101" t="e">
        <f>(IPS109+#REF!)*IPS110</f>
        <v>#REF!</v>
      </c>
      <c r="IPT106" s="101" t="e">
        <f>(IPT109+#REF!)*IPT110</f>
        <v>#REF!</v>
      </c>
      <c r="IPU106" s="101" t="e">
        <f>(IPU109+#REF!)*IPU110</f>
        <v>#REF!</v>
      </c>
      <c r="IPV106" s="101" t="e">
        <f>(IPV109+#REF!)*IPV110</f>
        <v>#REF!</v>
      </c>
      <c r="IPW106" s="101" t="e">
        <f>(IPW109+#REF!)*IPW110</f>
        <v>#REF!</v>
      </c>
      <c r="IPX106" s="101" t="e">
        <f>(IPX109+#REF!)*IPX110</f>
        <v>#REF!</v>
      </c>
      <c r="IPY106" s="101" t="e">
        <f>(IPY109+#REF!)*IPY110</f>
        <v>#REF!</v>
      </c>
      <c r="IPZ106" s="101" t="e">
        <f>(IPZ109+#REF!)*IPZ110</f>
        <v>#REF!</v>
      </c>
      <c r="IQA106" s="101" t="e">
        <f>(IQA109+#REF!)*IQA110</f>
        <v>#REF!</v>
      </c>
      <c r="IQB106" s="101" t="e">
        <f>(IQB109+#REF!)*IQB110</f>
        <v>#REF!</v>
      </c>
      <c r="IQC106" s="101" t="e">
        <f>(IQC109+#REF!)*IQC110</f>
        <v>#REF!</v>
      </c>
      <c r="IQD106" s="101" t="e">
        <f>(IQD109+#REF!)*IQD110</f>
        <v>#REF!</v>
      </c>
      <c r="IQE106" s="101" t="e">
        <f>(IQE109+#REF!)*IQE110</f>
        <v>#REF!</v>
      </c>
      <c r="IQF106" s="101" t="e">
        <f>(IQF109+#REF!)*IQF110</f>
        <v>#REF!</v>
      </c>
      <c r="IQG106" s="101" t="e">
        <f>(IQG109+#REF!)*IQG110</f>
        <v>#REF!</v>
      </c>
      <c r="IQH106" s="101" t="e">
        <f>(IQH109+#REF!)*IQH110</f>
        <v>#REF!</v>
      </c>
      <c r="IQI106" s="101" t="e">
        <f>(IQI109+#REF!)*IQI110</f>
        <v>#REF!</v>
      </c>
      <c r="IQJ106" s="101" t="e">
        <f>(IQJ109+#REF!)*IQJ110</f>
        <v>#REF!</v>
      </c>
      <c r="IQK106" s="101" t="e">
        <f>(IQK109+#REF!)*IQK110</f>
        <v>#REF!</v>
      </c>
      <c r="IQL106" s="101" t="e">
        <f>(IQL109+#REF!)*IQL110</f>
        <v>#REF!</v>
      </c>
      <c r="IQM106" s="101" t="e">
        <f>(IQM109+#REF!)*IQM110</f>
        <v>#REF!</v>
      </c>
      <c r="IQN106" s="101" t="e">
        <f>(IQN109+#REF!)*IQN110</f>
        <v>#REF!</v>
      </c>
      <c r="IQO106" s="101" t="e">
        <f>(IQO109+#REF!)*IQO110</f>
        <v>#REF!</v>
      </c>
      <c r="IQP106" s="101" t="e">
        <f>(IQP109+#REF!)*IQP110</f>
        <v>#REF!</v>
      </c>
      <c r="IQQ106" s="101" t="e">
        <f>(IQQ109+#REF!)*IQQ110</f>
        <v>#REF!</v>
      </c>
      <c r="IQR106" s="101" t="e">
        <f>(IQR109+#REF!)*IQR110</f>
        <v>#REF!</v>
      </c>
      <c r="IQS106" s="101" t="e">
        <f>(IQS109+#REF!)*IQS110</f>
        <v>#REF!</v>
      </c>
      <c r="IQT106" s="101" t="e">
        <f>(IQT109+#REF!)*IQT110</f>
        <v>#REF!</v>
      </c>
      <c r="IQU106" s="101" t="e">
        <f>(IQU109+#REF!)*IQU110</f>
        <v>#REF!</v>
      </c>
      <c r="IQV106" s="101" t="e">
        <f>(IQV109+#REF!)*IQV110</f>
        <v>#REF!</v>
      </c>
      <c r="IQW106" s="101" t="e">
        <f>(IQW109+#REF!)*IQW110</f>
        <v>#REF!</v>
      </c>
      <c r="IQX106" s="101" t="e">
        <f>(IQX109+#REF!)*IQX110</f>
        <v>#REF!</v>
      </c>
      <c r="IQY106" s="101" t="e">
        <f>(IQY109+#REF!)*IQY110</f>
        <v>#REF!</v>
      </c>
      <c r="IQZ106" s="101" t="e">
        <f>(IQZ109+#REF!)*IQZ110</f>
        <v>#REF!</v>
      </c>
      <c r="IRA106" s="101" t="e">
        <f>(IRA109+#REF!)*IRA110</f>
        <v>#REF!</v>
      </c>
      <c r="IRB106" s="101" t="e">
        <f>(IRB109+#REF!)*IRB110</f>
        <v>#REF!</v>
      </c>
      <c r="IRC106" s="101" t="e">
        <f>(IRC109+#REF!)*IRC110</f>
        <v>#REF!</v>
      </c>
      <c r="IRD106" s="101" t="e">
        <f>(IRD109+#REF!)*IRD110</f>
        <v>#REF!</v>
      </c>
      <c r="IRE106" s="101" t="e">
        <f>(IRE109+#REF!)*IRE110</f>
        <v>#REF!</v>
      </c>
      <c r="IRF106" s="101" t="e">
        <f>(IRF109+#REF!)*IRF110</f>
        <v>#REF!</v>
      </c>
      <c r="IRG106" s="101" t="e">
        <f>(IRG109+#REF!)*IRG110</f>
        <v>#REF!</v>
      </c>
      <c r="IRH106" s="101" t="e">
        <f>(IRH109+#REF!)*IRH110</f>
        <v>#REF!</v>
      </c>
      <c r="IRI106" s="101" t="e">
        <f>(IRI109+#REF!)*IRI110</f>
        <v>#REF!</v>
      </c>
      <c r="IRJ106" s="101" t="e">
        <f>(IRJ109+#REF!)*IRJ110</f>
        <v>#REF!</v>
      </c>
      <c r="IRK106" s="101" t="e">
        <f>(IRK109+#REF!)*IRK110</f>
        <v>#REF!</v>
      </c>
      <c r="IRL106" s="101" t="e">
        <f>(IRL109+#REF!)*IRL110</f>
        <v>#REF!</v>
      </c>
      <c r="IRM106" s="101" t="e">
        <f>(IRM109+#REF!)*IRM110</f>
        <v>#REF!</v>
      </c>
      <c r="IRN106" s="101" t="e">
        <f>(IRN109+#REF!)*IRN110</f>
        <v>#REF!</v>
      </c>
      <c r="IRO106" s="101" t="e">
        <f>(IRO109+#REF!)*IRO110</f>
        <v>#REF!</v>
      </c>
      <c r="IRP106" s="101" t="e">
        <f>(IRP109+#REF!)*IRP110</f>
        <v>#REF!</v>
      </c>
      <c r="IRQ106" s="101" t="e">
        <f>(IRQ109+#REF!)*IRQ110</f>
        <v>#REF!</v>
      </c>
      <c r="IRR106" s="101" t="e">
        <f>(IRR109+#REF!)*IRR110</f>
        <v>#REF!</v>
      </c>
      <c r="IRS106" s="101" t="e">
        <f>(IRS109+#REF!)*IRS110</f>
        <v>#REF!</v>
      </c>
      <c r="IRT106" s="101" t="e">
        <f>(IRT109+#REF!)*IRT110</f>
        <v>#REF!</v>
      </c>
      <c r="IRU106" s="101" t="e">
        <f>(IRU109+#REF!)*IRU110</f>
        <v>#REF!</v>
      </c>
      <c r="IRV106" s="101" t="e">
        <f>(IRV109+#REF!)*IRV110</f>
        <v>#REF!</v>
      </c>
      <c r="IRW106" s="101" t="e">
        <f>(IRW109+#REF!)*IRW110</f>
        <v>#REF!</v>
      </c>
      <c r="IRX106" s="101" t="e">
        <f>(IRX109+#REF!)*IRX110</f>
        <v>#REF!</v>
      </c>
      <c r="IRY106" s="101" t="e">
        <f>(IRY109+#REF!)*IRY110</f>
        <v>#REF!</v>
      </c>
      <c r="IRZ106" s="101" t="e">
        <f>(IRZ109+#REF!)*IRZ110</f>
        <v>#REF!</v>
      </c>
      <c r="ISA106" s="101" t="e">
        <f>(ISA109+#REF!)*ISA110</f>
        <v>#REF!</v>
      </c>
      <c r="ISB106" s="101" t="e">
        <f>(ISB109+#REF!)*ISB110</f>
        <v>#REF!</v>
      </c>
      <c r="ISC106" s="101" t="e">
        <f>(ISC109+#REF!)*ISC110</f>
        <v>#REF!</v>
      </c>
      <c r="ISD106" s="101" t="e">
        <f>(ISD109+#REF!)*ISD110</f>
        <v>#REF!</v>
      </c>
      <c r="ISE106" s="101" t="e">
        <f>(ISE109+#REF!)*ISE110</f>
        <v>#REF!</v>
      </c>
      <c r="ISF106" s="101" t="e">
        <f>(ISF109+#REF!)*ISF110</f>
        <v>#REF!</v>
      </c>
      <c r="ISG106" s="101" t="e">
        <f>(ISG109+#REF!)*ISG110</f>
        <v>#REF!</v>
      </c>
      <c r="ISH106" s="101" t="e">
        <f>(ISH109+#REF!)*ISH110</f>
        <v>#REF!</v>
      </c>
      <c r="ISI106" s="101" t="e">
        <f>(ISI109+#REF!)*ISI110</f>
        <v>#REF!</v>
      </c>
      <c r="ISJ106" s="101" t="e">
        <f>(ISJ109+#REF!)*ISJ110</f>
        <v>#REF!</v>
      </c>
      <c r="ISK106" s="101" t="e">
        <f>(ISK109+#REF!)*ISK110</f>
        <v>#REF!</v>
      </c>
      <c r="ISL106" s="101" t="e">
        <f>(ISL109+#REF!)*ISL110</f>
        <v>#REF!</v>
      </c>
      <c r="ISM106" s="101" t="e">
        <f>(ISM109+#REF!)*ISM110</f>
        <v>#REF!</v>
      </c>
      <c r="ISN106" s="101" t="e">
        <f>(ISN109+#REF!)*ISN110</f>
        <v>#REF!</v>
      </c>
      <c r="ISO106" s="101" t="e">
        <f>(ISO109+#REF!)*ISO110</f>
        <v>#REF!</v>
      </c>
      <c r="ISP106" s="101" t="e">
        <f>(ISP109+#REF!)*ISP110</f>
        <v>#REF!</v>
      </c>
      <c r="ISQ106" s="101" t="e">
        <f>(ISQ109+#REF!)*ISQ110</f>
        <v>#REF!</v>
      </c>
      <c r="ISR106" s="101" t="e">
        <f>(ISR109+#REF!)*ISR110</f>
        <v>#REF!</v>
      </c>
      <c r="ISS106" s="101" t="e">
        <f>(ISS109+#REF!)*ISS110</f>
        <v>#REF!</v>
      </c>
      <c r="IST106" s="101" t="e">
        <f>(IST109+#REF!)*IST110</f>
        <v>#REF!</v>
      </c>
      <c r="ISU106" s="101" t="e">
        <f>(ISU109+#REF!)*ISU110</f>
        <v>#REF!</v>
      </c>
      <c r="ISV106" s="101" t="e">
        <f>(ISV109+#REF!)*ISV110</f>
        <v>#REF!</v>
      </c>
      <c r="ISW106" s="101" t="e">
        <f>(ISW109+#REF!)*ISW110</f>
        <v>#REF!</v>
      </c>
      <c r="ISX106" s="101" t="e">
        <f>(ISX109+#REF!)*ISX110</f>
        <v>#REF!</v>
      </c>
      <c r="ISY106" s="101" t="e">
        <f>(ISY109+#REF!)*ISY110</f>
        <v>#REF!</v>
      </c>
      <c r="ISZ106" s="101" t="e">
        <f>(ISZ109+#REF!)*ISZ110</f>
        <v>#REF!</v>
      </c>
      <c r="ITA106" s="101" t="e">
        <f>(ITA109+#REF!)*ITA110</f>
        <v>#REF!</v>
      </c>
      <c r="ITB106" s="101" t="e">
        <f>(ITB109+#REF!)*ITB110</f>
        <v>#REF!</v>
      </c>
      <c r="ITC106" s="101" t="e">
        <f>(ITC109+#REF!)*ITC110</f>
        <v>#REF!</v>
      </c>
      <c r="ITD106" s="101" t="e">
        <f>(ITD109+#REF!)*ITD110</f>
        <v>#REF!</v>
      </c>
      <c r="ITE106" s="101" t="e">
        <f>(ITE109+#REF!)*ITE110</f>
        <v>#REF!</v>
      </c>
      <c r="ITF106" s="101" t="e">
        <f>(ITF109+#REF!)*ITF110</f>
        <v>#REF!</v>
      </c>
      <c r="ITG106" s="101" t="e">
        <f>(ITG109+#REF!)*ITG110</f>
        <v>#REF!</v>
      </c>
      <c r="ITH106" s="101" t="e">
        <f>(ITH109+#REF!)*ITH110</f>
        <v>#REF!</v>
      </c>
      <c r="ITI106" s="101" t="e">
        <f>(ITI109+#REF!)*ITI110</f>
        <v>#REF!</v>
      </c>
      <c r="ITJ106" s="101" t="e">
        <f>(ITJ109+#REF!)*ITJ110</f>
        <v>#REF!</v>
      </c>
      <c r="ITK106" s="101" t="e">
        <f>(ITK109+#REF!)*ITK110</f>
        <v>#REF!</v>
      </c>
      <c r="ITL106" s="101" t="e">
        <f>(ITL109+#REF!)*ITL110</f>
        <v>#REF!</v>
      </c>
      <c r="ITM106" s="101" t="e">
        <f>(ITM109+#REF!)*ITM110</f>
        <v>#REF!</v>
      </c>
      <c r="ITN106" s="101" t="e">
        <f>(ITN109+#REF!)*ITN110</f>
        <v>#REF!</v>
      </c>
      <c r="ITO106" s="101" t="e">
        <f>(ITO109+#REF!)*ITO110</f>
        <v>#REF!</v>
      </c>
      <c r="ITP106" s="101" t="e">
        <f>(ITP109+#REF!)*ITP110</f>
        <v>#REF!</v>
      </c>
      <c r="ITQ106" s="101" t="e">
        <f>(ITQ109+#REF!)*ITQ110</f>
        <v>#REF!</v>
      </c>
      <c r="ITR106" s="101" t="e">
        <f>(ITR109+#REF!)*ITR110</f>
        <v>#REF!</v>
      </c>
      <c r="ITS106" s="101" t="e">
        <f>(ITS109+#REF!)*ITS110</f>
        <v>#REF!</v>
      </c>
      <c r="ITT106" s="101" t="e">
        <f>(ITT109+#REF!)*ITT110</f>
        <v>#REF!</v>
      </c>
      <c r="ITU106" s="101" t="e">
        <f>(ITU109+#REF!)*ITU110</f>
        <v>#REF!</v>
      </c>
      <c r="ITV106" s="101" t="e">
        <f>(ITV109+#REF!)*ITV110</f>
        <v>#REF!</v>
      </c>
      <c r="ITW106" s="101" t="e">
        <f>(ITW109+#REF!)*ITW110</f>
        <v>#REF!</v>
      </c>
      <c r="ITX106" s="101" t="e">
        <f>(ITX109+#REF!)*ITX110</f>
        <v>#REF!</v>
      </c>
      <c r="ITY106" s="101" t="e">
        <f>(ITY109+#REF!)*ITY110</f>
        <v>#REF!</v>
      </c>
      <c r="ITZ106" s="101" t="e">
        <f>(ITZ109+#REF!)*ITZ110</f>
        <v>#REF!</v>
      </c>
      <c r="IUA106" s="101" t="e">
        <f>(IUA109+#REF!)*IUA110</f>
        <v>#REF!</v>
      </c>
      <c r="IUB106" s="101" t="e">
        <f>(IUB109+#REF!)*IUB110</f>
        <v>#REF!</v>
      </c>
      <c r="IUC106" s="101" t="e">
        <f>(IUC109+#REF!)*IUC110</f>
        <v>#REF!</v>
      </c>
      <c r="IUD106" s="101" t="e">
        <f>(IUD109+#REF!)*IUD110</f>
        <v>#REF!</v>
      </c>
      <c r="IUE106" s="101" t="e">
        <f>(IUE109+#REF!)*IUE110</f>
        <v>#REF!</v>
      </c>
      <c r="IUF106" s="101" t="e">
        <f>(IUF109+#REF!)*IUF110</f>
        <v>#REF!</v>
      </c>
      <c r="IUG106" s="101" t="e">
        <f>(IUG109+#REF!)*IUG110</f>
        <v>#REF!</v>
      </c>
      <c r="IUH106" s="101" t="e">
        <f>(IUH109+#REF!)*IUH110</f>
        <v>#REF!</v>
      </c>
      <c r="IUI106" s="101" t="e">
        <f>(IUI109+#REF!)*IUI110</f>
        <v>#REF!</v>
      </c>
      <c r="IUJ106" s="101" t="e">
        <f>(IUJ109+#REF!)*IUJ110</f>
        <v>#REF!</v>
      </c>
      <c r="IUK106" s="101" t="e">
        <f>(IUK109+#REF!)*IUK110</f>
        <v>#REF!</v>
      </c>
      <c r="IUL106" s="101" t="e">
        <f>(IUL109+#REF!)*IUL110</f>
        <v>#REF!</v>
      </c>
      <c r="IUM106" s="101" t="e">
        <f>(IUM109+#REF!)*IUM110</f>
        <v>#REF!</v>
      </c>
      <c r="IUN106" s="101" t="e">
        <f>(IUN109+#REF!)*IUN110</f>
        <v>#REF!</v>
      </c>
      <c r="IUO106" s="101" t="e">
        <f>(IUO109+#REF!)*IUO110</f>
        <v>#REF!</v>
      </c>
      <c r="IUP106" s="101" t="e">
        <f>(IUP109+#REF!)*IUP110</f>
        <v>#REF!</v>
      </c>
      <c r="IUQ106" s="101" t="e">
        <f>(IUQ109+#REF!)*IUQ110</f>
        <v>#REF!</v>
      </c>
      <c r="IUR106" s="101" t="e">
        <f>(IUR109+#REF!)*IUR110</f>
        <v>#REF!</v>
      </c>
      <c r="IUS106" s="101" t="e">
        <f>(IUS109+#REF!)*IUS110</f>
        <v>#REF!</v>
      </c>
      <c r="IUT106" s="101" t="e">
        <f>(IUT109+#REF!)*IUT110</f>
        <v>#REF!</v>
      </c>
      <c r="IUU106" s="101" t="e">
        <f>(IUU109+#REF!)*IUU110</f>
        <v>#REF!</v>
      </c>
      <c r="IUV106" s="101" t="e">
        <f>(IUV109+#REF!)*IUV110</f>
        <v>#REF!</v>
      </c>
      <c r="IUW106" s="101" t="e">
        <f>(IUW109+#REF!)*IUW110</f>
        <v>#REF!</v>
      </c>
      <c r="IUX106" s="101" t="e">
        <f>(IUX109+#REF!)*IUX110</f>
        <v>#REF!</v>
      </c>
      <c r="IUY106" s="101" t="e">
        <f>(IUY109+#REF!)*IUY110</f>
        <v>#REF!</v>
      </c>
      <c r="IUZ106" s="101" t="e">
        <f>(IUZ109+#REF!)*IUZ110</f>
        <v>#REF!</v>
      </c>
      <c r="IVA106" s="101" t="e">
        <f>(IVA109+#REF!)*IVA110</f>
        <v>#REF!</v>
      </c>
      <c r="IVB106" s="101" t="e">
        <f>(IVB109+#REF!)*IVB110</f>
        <v>#REF!</v>
      </c>
      <c r="IVC106" s="101" t="e">
        <f>(IVC109+#REF!)*IVC110</f>
        <v>#REF!</v>
      </c>
      <c r="IVD106" s="101" t="e">
        <f>(IVD109+#REF!)*IVD110</f>
        <v>#REF!</v>
      </c>
      <c r="IVE106" s="101" t="e">
        <f>(IVE109+#REF!)*IVE110</f>
        <v>#REF!</v>
      </c>
      <c r="IVF106" s="101" t="e">
        <f>(IVF109+#REF!)*IVF110</f>
        <v>#REF!</v>
      </c>
      <c r="IVG106" s="101" t="e">
        <f>(IVG109+#REF!)*IVG110</f>
        <v>#REF!</v>
      </c>
      <c r="IVH106" s="101" t="e">
        <f>(IVH109+#REF!)*IVH110</f>
        <v>#REF!</v>
      </c>
      <c r="IVI106" s="101" t="e">
        <f>(IVI109+#REF!)*IVI110</f>
        <v>#REF!</v>
      </c>
      <c r="IVJ106" s="101" t="e">
        <f>(IVJ109+#REF!)*IVJ110</f>
        <v>#REF!</v>
      </c>
      <c r="IVK106" s="101" t="e">
        <f>(IVK109+#REF!)*IVK110</f>
        <v>#REF!</v>
      </c>
      <c r="IVL106" s="101" t="e">
        <f>(IVL109+#REF!)*IVL110</f>
        <v>#REF!</v>
      </c>
      <c r="IVM106" s="101" t="e">
        <f>(IVM109+#REF!)*IVM110</f>
        <v>#REF!</v>
      </c>
      <c r="IVN106" s="101" t="e">
        <f>(IVN109+#REF!)*IVN110</f>
        <v>#REF!</v>
      </c>
      <c r="IVO106" s="101" t="e">
        <f>(IVO109+#REF!)*IVO110</f>
        <v>#REF!</v>
      </c>
      <c r="IVP106" s="101" t="e">
        <f>(IVP109+#REF!)*IVP110</f>
        <v>#REF!</v>
      </c>
      <c r="IVQ106" s="101" t="e">
        <f>(IVQ109+#REF!)*IVQ110</f>
        <v>#REF!</v>
      </c>
      <c r="IVR106" s="101" t="e">
        <f>(IVR109+#REF!)*IVR110</f>
        <v>#REF!</v>
      </c>
      <c r="IVS106" s="101" t="e">
        <f>(IVS109+#REF!)*IVS110</f>
        <v>#REF!</v>
      </c>
      <c r="IVT106" s="101" t="e">
        <f>(IVT109+#REF!)*IVT110</f>
        <v>#REF!</v>
      </c>
      <c r="IVU106" s="101" t="e">
        <f>(IVU109+#REF!)*IVU110</f>
        <v>#REF!</v>
      </c>
      <c r="IVV106" s="101" t="e">
        <f>(IVV109+#REF!)*IVV110</f>
        <v>#REF!</v>
      </c>
      <c r="IVW106" s="101" t="e">
        <f>(IVW109+#REF!)*IVW110</f>
        <v>#REF!</v>
      </c>
      <c r="IVX106" s="101" t="e">
        <f>(IVX109+#REF!)*IVX110</f>
        <v>#REF!</v>
      </c>
      <c r="IVY106" s="101" t="e">
        <f>(IVY109+#REF!)*IVY110</f>
        <v>#REF!</v>
      </c>
      <c r="IVZ106" s="101" t="e">
        <f>(IVZ109+#REF!)*IVZ110</f>
        <v>#REF!</v>
      </c>
      <c r="IWA106" s="101" t="e">
        <f>(IWA109+#REF!)*IWA110</f>
        <v>#REF!</v>
      </c>
      <c r="IWB106" s="101" t="e">
        <f>(IWB109+#REF!)*IWB110</f>
        <v>#REF!</v>
      </c>
      <c r="IWC106" s="101" t="e">
        <f>(IWC109+#REF!)*IWC110</f>
        <v>#REF!</v>
      </c>
      <c r="IWD106" s="101" t="e">
        <f>(IWD109+#REF!)*IWD110</f>
        <v>#REF!</v>
      </c>
      <c r="IWE106" s="101" t="e">
        <f>(IWE109+#REF!)*IWE110</f>
        <v>#REF!</v>
      </c>
      <c r="IWF106" s="101" t="e">
        <f>(IWF109+#REF!)*IWF110</f>
        <v>#REF!</v>
      </c>
      <c r="IWG106" s="101" t="e">
        <f>(IWG109+#REF!)*IWG110</f>
        <v>#REF!</v>
      </c>
      <c r="IWH106" s="101" t="e">
        <f>(IWH109+#REF!)*IWH110</f>
        <v>#REF!</v>
      </c>
      <c r="IWI106" s="101" t="e">
        <f>(IWI109+#REF!)*IWI110</f>
        <v>#REF!</v>
      </c>
      <c r="IWJ106" s="101" t="e">
        <f>(IWJ109+#REF!)*IWJ110</f>
        <v>#REF!</v>
      </c>
      <c r="IWK106" s="101" t="e">
        <f>(IWK109+#REF!)*IWK110</f>
        <v>#REF!</v>
      </c>
      <c r="IWL106" s="101" t="e">
        <f>(IWL109+#REF!)*IWL110</f>
        <v>#REF!</v>
      </c>
      <c r="IWM106" s="101" t="e">
        <f>(IWM109+#REF!)*IWM110</f>
        <v>#REF!</v>
      </c>
      <c r="IWN106" s="101" t="e">
        <f>(IWN109+#REF!)*IWN110</f>
        <v>#REF!</v>
      </c>
      <c r="IWO106" s="101" t="e">
        <f>(IWO109+#REF!)*IWO110</f>
        <v>#REF!</v>
      </c>
      <c r="IWP106" s="101" t="e">
        <f>(IWP109+#REF!)*IWP110</f>
        <v>#REF!</v>
      </c>
      <c r="IWQ106" s="101" t="e">
        <f>(IWQ109+#REF!)*IWQ110</f>
        <v>#REF!</v>
      </c>
      <c r="IWR106" s="101" t="e">
        <f>(IWR109+#REF!)*IWR110</f>
        <v>#REF!</v>
      </c>
      <c r="IWS106" s="101" t="e">
        <f>(IWS109+#REF!)*IWS110</f>
        <v>#REF!</v>
      </c>
      <c r="IWT106" s="101" t="e">
        <f>(IWT109+#REF!)*IWT110</f>
        <v>#REF!</v>
      </c>
      <c r="IWU106" s="101" t="e">
        <f>(IWU109+#REF!)*IWU110</f>
        <v>#REF!</v>
      </c>
      <c r="IWV106" s="101" t="e">
        <f>(IWV109+#REF!)*IWV110</f>
        <v>#REF!</v>
      </c>
      <c r="IWW106" s="101" t="e">
        <f>(IWW109+#REF!)*IWW110</f>
        <v>#REF!</v>
      </c>
      <c r="IWX106" s="101" t="e">
        <f>(IWX109+#REF!)*IWX110</f>
        <v>#REF!</v>
      </c>
      <c r="IWY106" s="101" t="e">
        <f>(IWY109+#REF!)*IWY110</f>
        <v>#REF!</v>
      </c>
      <c r="IWZ106" s="101" t="e">
        <f>(IWZ109+#REF!)*IWZ110</f>
        <v>#REF!</v>
      </c>
      <c r="IXA106" s="101" t="e">
        <f>(IXA109+#REF!)*IXA110</f>
        <v>#REF!</v>
      </c>
      <c r="IXB106" s="101" t="e">
        <f>(IXB109+#REF!)*IXB110</f>
        <v>#REF!</v>
      </c>
      <c r="IXC106" s="101" t="e">
        <f>(IXC109+#REF!)*IXC110</f>
        <v>#REF!</v>
      </c>
      <c r="IXD106" s="101" t="e">
        <f>(IXD109+#REF!)*IXD110</f>
        <v>#REF!</v>
      </c>
      <c r="IXE106" s="101" t="e">
        <f>(IXE109+#REF!)*IXE110</f>
        <v>#REF!</v>
      </c>
      <c r="IXF106" s="101" t="e">
        <f>(IXF109+#REF!)*IXF110</f>
        <v>#REF!</v>
      </c>
      <c r="IXG106" s="101" t="e">
        <f>(IXG109+#REF!)*IXG110</f>
        <v>#REF!</v>
      </c>
      <c r="IXH106" s="101" t="e">
        <f>(IXH109+#REF!)*IXH110</f>
        <v>#REF!</v>
      </c>
      <c r="IXI106" s="101" t="e">
        <f>(IXI109+#REF!)*IXI110</f>
        <v>#REF!</v>
      </c>
      <c r="IXJ106" s="101" t="e">
        <f>(IXJ109+#REF!)*IXJ110</f>
        <v>#REF!</v>
      </c>
      <c r="IXK106" s="101" t="e">
        <f>(IXK109+#REF!)*IXK110</f>
        <v>#REF!</v>
      </c>
      <c r="IXL106" s="101" t="e">
        <f>(IXL109+#REF!)*IXL110</f>
        <v>#REF!</v>
      </c>
      <c r="IXM106" s="101" t="e">
        <f>(IXM109+#REF!)*IXM110</f>
        <v>#REF!</v>
      </c>
      <c r="IXN106" s="101" t="e">
        <f>(IXN109+#REF!)*IXN110</f>
        <v>#REF!</v>
      </c>
      <c r="IXO106" s="101" t="e">
        <f>(IXO109+#REF!)*IXO110</f>
        <v>#REF!</v>
      </c>
      <c r="IXP106" s="101" t="e">
        <f>(IXP109+#REF!)*IXP110</f>
        <v>#REF!</v>
      </c>
      <c r="IXQ106" s="101" t="e">
        <f>(IXQ109+#REF!)*IXQ110</f>
        <v>#REF!</v>
      </c>
      <c r="IXR106" s="101" t="e">
        <f>(IXR109+#REF!)*IXR110</f>
        <v>#REF!</v>
      </c>
      <c r="IXS106" s="101" t="e">
        <f>(IXS109+#REF!)*IXS110</f>
        <v>#REF!</v>
      </c>
      <c r="IXT106" s="101" t="e">
        <f>(IXT109+#REF!)*IXT110</f>
        <v>#REF!</v>
      </c>
      <c r="IXU106" s="101" t="e">
        <f>(IXU109+#REF!)*IXU110</f>
        <v>#REF!</v>
      </c>
      <c r="IXV106" s="101" t="e">
        <f>(IXV109+#REF!)*IXV110</f>
        <v>#REF!</v>
      </c>
      <c r="IXW106" s="101" t="e">
        <f>(IXW109+#REF!)*IXW110</f>
        <v>#REF!</v>
      </c>
      <c r="IXX106" s="101" t="e">
        <f>(IXX109+#REF!)*IXX110</f>
        <v>#REF!</v>
      </c>
      <c r="IXY106" s="101" t="e">
        <f>(IXY109+#REF!)*IXY110</f>
        <v>#REF!</v>
      </c>
      <c r="IXZ106" s="101" t="e">
        <f>(IXZ109+#REF!)*IXZ110</f>
        <v>#REF!</v>
      </c>
      <c r="IYA106" s="101" t="e">
        <f>(IYA109+#REF!)*IYA110</f>
        <v>#REF!</v>
      </c>
      <c r="IYB106" s="101" t="e">
        <f>(IYB109+#REF!)*IYB110</f>
        <v>#REF!</v>
      </c>
      <c r="IYC106" s="101" t="e">
        <f>(IYC109+#REF!)*IYC110</f>
        <v>#REF!</v>
      </c>
      <c r="IYD106" s="101" t="e">
        <f>(IYD109+#REF!)*IYD110</f>
        <v>#REF!</v>
      </c>
      <c r="IYE106" s="101" t="e">
        <f>(IYE109+#REF!)*IYE110</f>
        <v>#REF!</v>
      </c>
      <c r="IYF106" s="101" t="e">
        <f>(IYF109+#REF!)*IYF110</f>
        <v>#REF!</v>
      </c>
      <c r="IYG106" s="101" t="e">
        <f>(IYG109+#REF!)*IYG110</f>
        <v>#REF!</v>
      </c>
      <c r="IYH106" s="101" t="e">
        <f>(IYH109+#REF!)*IYH110</f>
        <v>#REF!</v>
      </c>
      <c r="IYI106" s="101" t="e">
        <f>(IYI109+#REF!)*IYI110</f>
        <v>#REF!</v>
      </c>
      <c r="IYJ106" s="101" t="e">
        <f>(IYJ109+#REF!)*IYJ110</f>
        <v>#REF!</v>
      </c>
      <c r="IYK106" s="101" t="e">
        <f>(IYK109+#REF!)*IYK110</f>
        <v>#REF!</v>
      </c>
      <c r="IYL106" s="101" t="e">
        <f>(IYL109+#REF!)*IYL110</f>
        <v>#REF!</v>
      </c>
      <c r="IYM106" s="101" t="e">
        <f>(IYM109+#REF!)*IYM110</f>
        <v>#REF!</v>
      </c>
      <c r="IYN106" s="101" t="e">
        <f>(IYN109+#REF!)*IYN110</f>
        <v>#REF!</v>
      </c>
      <c r="IYO106" s="101" t="e">
        <f>(IYO109+#REF!)*IYO110</f>
        <v>#REF!</v>
      </c>
      <c r="IYP106" s="101" t="e">
        <f>(IYP109+#REF!)*IYP110</f>
        <v>#REF!</v>
      </c>
      <c r="IYQ106" s="101" t="e">
        <f>(IYQ109+#REF!)*IYQ110</f>
        <v>#REF!</v>
      </c>
      <c r="IYR106" s="101" t="e">
        <f>(IYR109+#REF!)*IYR110</f>
        <v>#REF!</v>
      </c>
      <c r="IYS106" s="101" t="e">
        <f>(IYS109+#REF!)*IYS110</f>
        <v>#REF!</v>
      </c>
      <c r="IYT106" s="101" t="e">
        <f>(IYT109+#REF!)*IYT110</f>
        <v>#REF!</v>
      </c>
      <c r="IYU106" s="101" t="e">
        <f>(IYU109+#REF!)*IYU110</f>
        <v>#REF!</v>
      </c>
      <c r="IYV106" s="101" t="e">
        <f>(IYV109+#REF!)*IYV110</f>
        <v>#REF!</v>
      </c>
      <c r="IYW106" s="101" t="e">
        <f>(IYW109+#REF!)*IYW110</f>
        <v>#REF!</v>
      </c>
      <c r="IYX106" s="101" t="e">
        <f>(IYX109+#REF!)*IYX110</f>
        <v>#REF!</v>
      </c>
      <c r="IYY106" s="101" t="e">
        <f>(IYY109+#REF!)*IYY110</f>
        <v>#REF!</v>
      </c>
      <c r="IYZ106" s="101" t="e">
        <f>(IYZ109+#REF!)*IYZ110</f>
        <v>#REF!</v>
      </c>
      <c r="IZA106" s="101" t="e">
        <f>(IZA109+#REF!)*IZA110</f>
        <v>#REF!</v>
      </c>
      <c r="IZB106" s="101" t="e">
        <f>(IZB109+#REF!)*IZB110</f>
        <v>#REF!</v>
      </c>
      <c r="IZC106" s="101" t="e">
        <f>(IZC109+#REF!)*IZC110</f>
        <v>#REF!</v>
      </c>
      <c r="IZD106" s="101" t="e">
        <f>(IZD109+#REF!)*IZD110</f>
        <v>#REF!</v>
      </c>
      <c r="IZE106" s="101" t="e">
        <f>(IZE109+#REF!)*IZE110</f>
        <v>#REF!</v>
      </c>
      <c r="IZF106" s="101" t="e">
        <f>(IZF109+#REF!)*IZF110</f>
        <v>#REF!</v>
      </c>
      <c r="IZG106" s="101" t="e">
        <f>(IZG109+#REF!)*IZG110</f>
        <v>#REF!</v>
      </c>
      <c r="IZH106" s="101" t="e">
        <f>(IZH109+#REF!)*IZH110</f>
        <v>#REF!</v>
      </c>
      <c r="IZI106" s="101" t="e">
        <f>(IZI109+#REF!)*IZI110</f>
        <v>#REF!</v>
      </c>
      <c r="IZJ106" s="101" t="e">
        <f>(IZJ109+#REF!)*IZJ110</f>
        <v>#REF!</v>
      </c>
      <c r="IZK106" s="101" t="e">
        <f>(IZK109+#REF!)*IZK110</f>
        <v>#REF!</v>
      </c>
      <c r="IZL106" s="101" t="e">
        <f>(IZL109+#REF!)*IZL110</f>
        <v>#REF!</v>
      </c>
      <c r="IZM106" s="101" t="e">
        <f>(IZM109+#REF!)*IZM110</f>
        <v>#REF!</v>
      </c>
      <c r="IZN106" s="101" t="e">
        <f>(IZN109+#REF!)*IZN110</f>
        <v>#REF!</v>
      </c>
      <c r="IZO106" s="101" t="e">
        <f>(IZO109+#REF!)*IZO110</f>
        <v>#REF!</v>
      </c>
      <c r="IZP106" s="101" t="e">
        <f>(IZP109+#REF!)*IZP110</f>
        <v>#REF!</v>
      </c>
      <c r="IZQ106" s="101" t="e">
        <f>(IZQ109+#REF!)*IZQ110</f>
        <v>#REF!</v>
      </c>
      <c r="IZR106" s="101" t="e">
        <f>(IZR109+#REF!)*IZR110</f>
        <v>#REF!</v>
      </c>
      <c r="IZS106" s="101" t="e">
        <f>(IZS109+#REF!)*IZS110</f>
        <v>#REF!</v>
      </c>
      <c r="IZT106" s="101" t="e">
        <f>(IZT109+#REF!)*IZT110</f>
        <v>#REF!</v>
      </c>
      <c r="IZU106" s="101" t="e">
        <f>(IZU109+#REF!)*IZU110</f>
        <v>#REF!</v>
      </c>
      <c r="IZV106" s="101" t="e">
        <f>(IZV109+#REF!)*IZV110</f>
        <v>#REF!</v>
      </c>
      <c r="IZW106" s="101" t="e">
        <f>(IZW109+#REF!)*IZW110</f>
        <v>#REF!</v>
      </c>
      <c r="IZX106" s="101" t="e">
        <f>(IZX109+#REF!)*IZX110</f>
        <v>#REF!</v>
      </c>
      <c r="IZY106" s="101" t="e">
        <f>(IZY109+#REF!)*IZY110</f>
        <v>#REF!</v>
      </c>
      <c r="IZZ106" s="101" t="e">
        <f>(IZZ109+#REF!)*IZZ110</f>
        <v>#REF!</v>
      </c>
      <c r="JAA106" s="101" t="e">
        <f>(JAA109+#REF!)*JAA110</f>
        <v>#REF!</v>
      </c>
      <c r="JAB106" s="101" t="e">
        <f>(JAB109+#REF!)*JAB110</f>
        <v>#REF!</v>
      </c>
      <c r="JAC106" s="101" t="e">
        <f>(JAC109+#REF!)*JAC110</f>
        <v>#REF!</v>
      </c>
      <c r="JAD106" s="101" t="e">
        <f>(JAD109+#REF!)*JAD110</f>
        <v>#REF!</v>
      </c>
      <c r="JAE106" s="101" t="e">
        <f>(JAE109+#REF!)*JAE110</f>
        <v>#REF!</v>
      </c>
      <c r="JAF106" s="101" t="e">
        <f>(JAF109+#REF!)*JAF110</f>
        <v>#REF!</v>
      </c>
      <c r="JAG106" s="101" t="e">
        <f>(JAG109+#REF!)*JAG110</f>
        <v>#REF!</v>
      </c>
      <c r="JAH106" s="101" t="e">
        <f>(JAH109+#REF!)*JAH110</f>
        <v>#REF!</v>
      </c>
      <c r="JAI106" s="101" t="e">
        <f>(JAI109+#REF!)*JAI110</f>
        <v>#REF!</v>
      </c>
      <c r="JAJ106" s="101" t="e">
        <f>(JAJ109+#REF!)*JAJ110</f>
        <v>#REF!</v>
      </c>
      <c r="JAK106" s="101" t="e">
        <f>(JAK109+#REF!)*JAK110</f>
        <v>#REF!</v>
      </c>
      <c r="JAL106" s="101" t="e">
        <f>(JAL109+#REF!)*JAL110</f>
        <v>#REF!</v>
      </c>
      <c r="JAM106" s="101" t="e">
        <f>(JAM109+#REF!)*JAM110</f>
        <v>#REF!</v>
      </c>
      <c r="JAN106" s="101" t="e">
        <f>(JAN109+#REF!)*JAN110</f>
        <v>#REF!</v>
      </c>
      <c r="JAO106" s="101" t="e">
        <f>(JAO109+#REF!)*JAO110</f>
        <v>#REF!</v>
      </c>
      <c r="JAP106" s="101" t="e">
        <f>(JAP109+#REF!)*JAP110</f>
        <v>#REF!</v>
      </c>
      <c r="JAQ106" s="101" t="e">
        <f>(JAQ109+#REF!)*JAQ110</f>
        <v>#REF!</v>
      </c>
      <c r="JAR106" s="101" t="e">
        <f>(JAR109+#REF!)*JAR110</f>
        <v>#REF!</v>
      </c>
      <c r="JAS106" s="101" t="e">
        <f>(JAS109+#REF!)*JAS110</f>
        <v>#REF!</v>
      </c>
      <c r="JAT106" s="101" t="e">
        <f>(JAT109+#REF!)*JAT110</f>
        <v>#REF!</v>
      </c>
      <c r="JAU106" s="101" t="e">
        <f>(JAU109+#REF!)*JAU110</f>
        <v>#REF!</v>
      </c>
      <c r="JAV106" s="101" t="e">
        <f>(JAV109+#REF!)*JAV110</f>
        <v>#REF!</v>
      </c>
      <c r="JAW106" s="101" t="e">
        <f>(JAW109+#REF!)*JAW110</f>
        <v>#REF!</v>
      </c>
      <c r="JAX106" s="101" t="e">
        <f>(JAX109+#REF!)*JAX110</f>
        <v>#REF!</v>
      </c>
      <c r="JAY106" s="101" t="e">
        <f>(JAY109+#REF!)*JAY110</f>
        <v>#REF!</v>
      </c>
      <c r="JAZ106" s="101" t="e">
        <f>(JAZ109+#REF!)*JAZ110</f>
        <v>#REF!</v>
      </c>
      <c r="JBA106" s="101" t="e">
        <f>(JBA109+#REF!)*JBA110</f>
        <v>#REF!</v>
      </c>
      <c r="JBB106" s="101" t="e">
        <f>(JBB109+#REF!)*JBB110</f>
        <v>#REF!</v>
      </c>
      <c r="JBC106" s="101" t="e">
        <f>(JBC109+#REF!)*JBC110</f>
        <v>#REF!</v>
      </c>
      <c r="JBD106" s="101" t="e">
        <f>(JBD109+#REF!)*JBD110</f>
        <v>#REF!</v>
      </c>
      <c r="JBE106" s="101" t="e">
        <f>(JBE109+#REF!)*JBE110</f>
        <v>#REF!</v>
      </c>
      <c r="JBF106" s="101" t="e">
        <f>(JBF109+#REF!)*JBF110</f>
        <v>#REF!</v>
      </c>
      <c r="JBG106" s="101" t="e">
        <f>(JBG109+#REF!)*JBG110</f>
        <v>#REF!</v>
      </c>
      <c r="JBH106" s="101" t="e">
        <f>(JBH109+#REF!)*JBH110</f>
        <v>#REF!</v>
      </c>
      <c r="JBI106" s="101" t="e">
        <f>(JBI109+#REF!)*JBI110</f>
        <v>#REF!</v>
      </c>
      <c r="JBJ106" s="101" t="e">
        <f>(JBJ109+#REF!)*JBJ110</f>
        <v>#REF!</v>
      </c>
      <c r="JBK106" s="101" t="e">
        <f>(JBK109+#REF!)*JBK110</f>
        <v>#REF!</v>
      </c>
      <c r="JBL106" s="101" t="e">
        <f>(JBL109+#REF!)*JBL110</f>
        <v>#REF!</v>
      </c>
      <c r="JBM106" s="101" t="e">
        <f>(JBM109+#REF!)*JBM110</f>
        <v>#REF!</v>
      </c>
      <c r="JBN106" s="101" t="e">
        <f>(JBN109+#REF!)*JBN110</f>
        <v>#REF!</v>
      </c>
      <c r="JBO106" s="101" t="e">
        <f>(JBO109+#REF!)*JBO110</f>
        <v>#REF!</v>
      </c>
      <c r="JBP106" s="101" t="e">
        <f>(JBP109+#REF!)*JBP110</f>
        <v>#REF!</v>
      </c>
      <c r="JBQ106" s="101" t="e">
        <f>(JBQ109+#REF!)*JBQ110</f>
        <v>#REF!</v>
      </c>
      <c r="JBR106" s="101" t="e">
        <f>(JBR109+#REF!)*JBR110</f>
        <v>#REF!</v>
      </c>
      <c r="JBS106" s="101" t="e">
        <f>(JBS109+#REF!)*JBS110</f>
        <v>#REF!</v>
      </c>
      <c r="JBT106" s="101" t="e">
        <f>(JBT109+#REF!)*JBT110</f>
        <v>#REF!</v>
      </c>
      <c r="JBU106" s="101" t="e">
        <f>(JBU109+#REF!)*JBU110</f>
        <v>#REF!</v>
      </c>
      <c r="JBV106" s="101" t="e">
        <f>(JBV109+#REF!)*JBV110</f>
        <v>#REF!</v>
      </c>
      <c r="JBW106" s="101" t="e">
        <f>(JBW109+#REF!)*JBW110</f>
        <v>#REF!</v>
      </c>
      <c r="JBX106" s="101" t="e">
        <f>(JBX109+#REF!)*JBX110</f>
        <v>#REF!</v>
      </c>
      <c r="JBY106" s="101" t="e">
        <f>(JBY109+#REF!)*JBY110</f>
        <v>#REF!</v>
      </c>
      <c r="JBZ106" s="101" t="e">
        <f>(JBZ109+#REF!)*JBZ110</f>
        <v>#REF!</v>
      </c>
      <c r="JCA106" s="101" t="e">
        <f>(JCA109+#REF!)*JCA110</f>
        <v>#REF!</v>
      </c>
      <c r="JCB106" s="101" t="e">
        <f>(JCB109+#REF!)*JCB110</f>
        <v>#REF!</v>
      </c>
      <c r="JCC106" s="101" t="e">
        <f>(JCC109+#REF!)*JCC110</f>
        <v>#REF!</v>
      </c>
      <c r="JCD106" s="101" t="e">
        <f>(JCD109+#REF!)*JCD110</f>
        <v>#REF!</v>
      </c>
      <c r="JCE106" s="101" t="e">
        <f>(JCE109+#REF!)*JCE110</f>
        <v>#REF!</v>
      </c>
      <c r="JCF106" s="101" t="e">
        <f>(JCF109+#REF!)*JCF110</f>
        <v>#REF!</v>
      </c>
      <c r="JCG106" s="101" t="e">
        <f>(JCG109+#REF!)*JCG110</f>
        <v>#REF!</v>
      </c>
      <c r="JCH106" s="101" t="e">
        <f>(JCH109+#REF!)*JCH110</f>
        <v>#REF!</v>
      </c>
      <c r="JCI106" s="101" t="e">
        <f>(JCI109+#REF!)*JCI110</f>
        <v>#REF!</v>
      </c>
      <c r="JCJ106" s="101" t="e">
        <f>(JCJ109+#REF!)*JCJ110</f>
        <v>#REF!</v>
      </c>
      <c r="JCK106" s="101" t="e">
        <f>(JCK109+#REF!)*JCK110</f>
        <v>#REF!</v>
      </c>
      <c r="JCL106" s="101" t="e">
        <f>(JCL109+#REF!)*JCL110</f>
        <v>#REF!</v>
      </c>
      <c r="JCM106" s="101" t="e">
        <f>(JCM109+#REF!)*JCM110</f>
        <v>#REF!</v>
      </c>
      <c r="JCN106" s="101" t="e">
        <f>(JCN109+#REF!)*JCN110</f>
        <v>#REF!</v>
      </c>
      <c r="JCO106" s="101" t="e">
        <f>(JCO109+#REF!)*JCO110</f>
        <v>#REF!</v>
      </c>
      <c r="JCP106" s="101" t="e">
        <f>(JCP109+#REF!)*JCP110</f>
        <v>#REF!</v>
      </c>
      <c r="JCQ106" s="101" t="e">
        <f>(JCQ109+#REF!)*JCQ110</f>
        <v>#REF!</v>
      </c>
      <c r="JCR106" s="101" t="e">
        <f>(JCR109+#REF!)*JCR110</f>
        <v>#REF!</v>
      </c>
      <c r="JCS106" s="101" t="e">
        <f>(JCS109+#REF!)*JCS110</f>
        <v>#REF!</v>
      </c>
      <c r="JCT106" s="101" t="e">
        <f>(JCT109+#REF!)*JCT110</f>
        <v>#REF!</v>
      </c>
      <c r="JCU106" s="101" t="e">
        <f>(JCU109+#REF!)*JCU110</f>
        <v>#REF!</v>
      </c>
      <c r="JCV106" s="101" t="e">
        <f>(JCV109+#REF!)*JCV110</f>
        <v>#REF!</v>
      </c>
      <c r="JCW106" s="101" t="e">
        <f>(JCW109+#REF!)*JCW110</f>
        <v>#REF!</v>
      </c>
      <c r="JCX106" s="101" t="e">
        <f>(JCX109+#REF!)*JCX110</f>
        <v>#REF!</v>
      </c>
      <c r="JCY106" s="101" t="e">
        <f>(JCY109+#REF!)*JCY110</f>
        <v>#REF!</v>
      </c>
      <c r="JCZ106" s="101" t="e">
        <f>(JCZ109+#REF!)*JCZ110</f>
        <v>#REF!</v>
      </c>
      <c r="JDA106" s="101" t="e">
        <f>(JDA109+#REF!)*JDA110</f>
        <v>#REF!</v>
      </c>
      <c r="JDB106" s="101" t="e">
        <f>(JDB109+#REF!)*JDB110</f>
        <v>#REF!</v>
      </c>
      <c r="JDC106" s="101" t="e">
        <f>(JDC109+#REF!)*JDC110</f>
        <v>#REF!</v>
      </c>
      <c r="JDD106" s="101" t="e">
        <f>(JDD109+#REF!)*JDD110</f>
        <v>#REF!</v>
      </c>
      <c r="JDE106" s="101" t="e">
        <f>(JDE109+#REF!)*JDE110</f>
        <v>#REF!</v>
      </c>
      <c r="JDF106" s="101" t="e">
        <f>(JDF109+#REF!)*JDF110</f>
        <v>#REF!</v>
      </c>
      <c r="JDG106" s="101" t="e">
        <f>(JDG109+#REF!)*JDG110</f>
        <v>#REF!</v>
      </c>
      <c r="JDH106" s="101" t="e">
        <f>(JDH109+#REF!)*JDH110</f>
        <v>#REF!</v>
      </c>
      <c r="JDI106" s="101" t="e">
        <f>(JDI109+#REF!)*JDI110</f>
        <v>#REF!</v>
      </c>
      <c r="JDJ106" s="101" t="e">
        <f>(JDJ109+#REF!)*JDJ110</f>
        <v>#REF!</v>
      </c>
      <c r="JDK106" s="101" t="e">
        <f>(JDK109+#REF!)*JDK110</f>
        <v>#REF!</v>
      </c>
      <c r="JDL106" s="101" t="e">
        <f>(JDL109+#REF!)*JDL110</f>
        <v>#REF!</v>
      </c>
      <c r="JDM106" s="101" t="e">
        <f>(JDM109+#REF!)*JDM110</f>
        <v>#REF!</v>
      </c>
      <c r="JDN106" s="101" t="e">
        <f>(JDN109+#REF!)*JDN110</f>
        <v>#REF!</v>
      </c>
      <c r="JDO106" s="101" t="e">
        <f>(JDO109+#REF!)*JDO110</f>
        <v>#REF!</v>
      </c>
      <c r="JDP106" s="101" t="e">
        <f>(JDP109+#REF!)*JDP110</f>
        <v>#REF!</v>
      </c>
      <c r="JDQ106" s="101" t="e">
        <f>(JDQ109+#REF!)*JDQ110</f>
        <v>#REF!</v>
      </c>
      <c r="JDR106" s="101" t="e">
        <f>(JDR109+#REF!)*JDR110</f>
        <v>#REF!</v>
      </c>
      <c r="JDS106" s="101" t="e">
        <f>(JDS109+#REF!)*JDS110</f>
        <v>#REF!</v>
      </c>
      <c r="JDT106" s="101" t="e">
        <f>(JDT109+#REF!)*JDT110</f>
        <v>#REF!</v>
      </c>
      <c r="JDU106" s="101" t="e">
        <f>(JDU109+#REF!)*JDU110</f>
        <v>#REF!</v>
      </c>
      <c r="JDV106" s="101" t="e">
        <f>(JDV109+#REF!)*JDV110</f>
        <v>#REF!</v>
      </c>
      <c r="JDW106" s="101" t="e">
        <f>(JDW109+#REF!)*JDW110</f>
        <v>#REF!</v>
      </c>
      <c r="JDX106" s="101" t="e">
        <f>(JDX109+#REF!)*JDX110</f>
        <v>#REF!</v>
      </c>
      <c r="JDY106" s="101" t="e">
        <f>(JDY109+#REF!)*JDY110</f>
        <v>#REF!</v>
      </c>
      <c r="JDZ106" s="101" t="e">
        <f>(JDZ109+#REF!)*JDZ110</f>
        <v>#REF!</v>
      </c>
      <c r="JEA106" s="101" t="e">
        <f>(JEA109+#REF!)*JEA110</f>
        <v>#REF!</v>
      </c>
      <c r="JEB106" s="101" t="e">
        <f>(JEB109+#REF!)*JEB110</f>
        <v>#REF!</v>
      </c>
      <c r="JEC106" s="101" t="e">
        <f>(JEC109+#REF!)*JEC110</f>
        <v>#REF!</v>
      </c>
      <c r="JED106" s="101" t="e">
        <f>(JED109+#REF!)*JED110</f>
        <v>#REF!</v>
      </c>
      <c r="JEE106" s="101" t="e">
        <f>(JEE109+#REF!)*JEE110</f>
        <v>#REF!</v>
      </c>
      <c r="JEF106" s="101" t="e">
        <f>(JEF109+#REF!)*JEF110</f>
        <v>#REF!</v>
      </c>
      <c r="JEG106" s="101" t="e">
        <f>(JEG109+#REF!)*JEG110</f>
        <v>#REF!</v>
      </c>
      <c r="JEH106" s="101" t="e">
        <f>(JEH109+#REF!)*JEH110</f>
        <v>#REF!</v>
      </c>
      <c r="JEI106" s="101" t="e">
        <f>(JEI109+#REF!)*JEI110</f>
        <v>#REF!</v>
      </c>
      <c r="JEJ106" s="101" t="e">
        <f>(JEJ109+#REF!)*JEJ110</f>
        <v>#REF!</v>
      </c>
      <c r="JEK106" s="101" t="e">
        <f>(JEK109+#REF!)*JEK110</f>
        <v>#REF!</v>
      </c>
      <c r="JEL106" s="101" t="e">
        <f>(JEL109+#REF!)*JEL110</f>
        <v>#REF!</v>
      </c>
      <c r="JEM106" s="101" t="e">
        <f>(JEM109+#REF!)*JEM110</f>
        <v>#REF!</v>
      </c>
      <c r="JEN106" s="101" t="e">
        <f>(JEN109+#REF!)*JEN110</f>
        <v>#REF!</v>
      </c>
      <c r="JEO106" s="101" t="e">
        <f>(JEO109+#REF!)*JEO110</f>
        <v>#REF!</v>
      </c>
      <c r="JEP106" s="101" t="e">
        <f>(JEP109+#REF!)*JEP110</f>
        <v>#REF!</v>
      </c>
      <c r="JEQ106" s="101" t="e">
        <f>(JEQ109+#REF!)*JEQ110</f>
        <v>#REF!</v>
      </c>
      <c r="JER106" s="101" t="e">
        <f>(JER109+#REF!)*JER110</f>
        <v>#REF!</v>
      </c>
      <c r="JES106" s="101" t="e">
        <f>(JES109+#REF!)*JES110</f>
        <v>#REF!</v>
      </c>
      <c r="JET106" s="101" t="e">
        <f>(JET109+#REF!)*JET110</f>
        <v>#REF!</v>
      </c>
      <c r="JEU106" s="101" t="e">
        <f>(JEU109+#REF!)*JEU110</f>
        <v>#REF!</v>
      </c>
      <c r="JEV106" s="101" t="e">
        <f>(JEV109+#REF!)*JEV110</f>
        <v>#REF!</v>
      </c>
      <c r="JEW106" s="101" t="e">
        <f>(JEW109+#REF!)*JEW110</f>
        <v>#REF!</v>
      </c>
      <c r="JEX106" s="101" t="e">
        <f>(JEX109+#REF!)*JEX110</f>
        <v>#REF!</v>
      </c>
      <c r="JEY106" s="101" t="e">
        <f>(JEY109+#REF!)*JEY110</f>
        <v>#REF!</v>
      </c>
      <c r="JEZ106" s="101" t="e">
        <f>(JEZ109+#REF!)*JEZ110</f>
        <v>#REF!</v>
      </c>
      <c r="JFA106" s="101" t="e">
        <f>(JFA109+#REF!)*JFA110</f>
        <v>#REF!</v>
      </c>
      <c r="JFB106" s="101" t="e">
        <f>(JFB109+#REF!)*JFB110</f>
        <v>#REF!</v>
      </c>
      <c r="JFC106" s="101" t="e">
        <f>(JFC109+#REF!)*JFC110</f>
        <v>#REF!</v>
      </c>
      <c r="JFD106" s="101" t="e">
        <f>(JFD109+#REF!)*JFD110</f>
        <v>#REF!</v>
      </c>
      <c r="JFE106" s="101" t="e">
        <f>(JFE109+#REF!)*JFE110</f>
        <v>#REF!</v>
      </c>
      <c r="JFF106" s="101" t="e">
        <f>(JFF109+#REF!)*JFF110</f>
        <v>#REF!</v>
      </c>
      <c r="JFG106" s="101" t="e">
        <f>(JFG109+#REF!)*JFG110</f>
        <v>#REF!</v>
      </c>
      <c r="JFH106" s="101" t="e">
        <f>(JFH109+#REF!)*JFH110</f>
        <v>#REF!</v>
      </c>
      <c r="JFI106" s="101" t="e">
        <f>(JFI109+#REF!)*JFI110</f>
        <v>#REF!</v>
      </c>
      <c r="JFJ106" s="101" t="e">
        <f>(JFJ109+#REF!)*JFJ110</f>
        <v>#REF!</v>
      </c>
      <c r="JFK106" s="101" t="e">
        <f>(JFK109+#REF!)*JFK110</f>
        <v>#REF!</v>
      </c>
      <c r="JFL106" s="101" t="e">
        <f>(JFL109+#REF!)*JFL110</f>
        <v>#REF!</v>
      </c>
      <c r="JFM106" s="101" t="e">
        <f>(JFM109+#REF!)*JFM110</f>
        <v>#REF!</v>
      </c>
      <c r="JFN106" s="101" t="e">
        <f>(JFN109+#REF!)*JFN110</f>
        <v>#REF!</v>
      </c>
      <c r="JFO106" s="101" t="e">
        <f>(JFO109+#REF!)*JFO110</f>
        <v>#REF!</v>
      </c>
      <c r="JFP106" s="101" t="e">
        <f>(JFP109+#REF!)*JFP110</f>
        <v>#REF!</v>
      </c>
      <c r="JFQ106" s="101" t="e">
        <f>(JFQ109+#REF!)*JFQ110</f>
        <v>#REF!</v>
      </c>
      <c r="JFR106" s="101" t="e">
        <f>(JFR109+#REF!)*JFR110</f>
        <v>#REF!</v>
      </c>
      <c r="JFS106" s="101" t="e">
        <f>(JFS109+#REF!)*JFS110</f>
        <v>#REF!</v>
      </c>
      <c r="JFT106" s="101" t="e">
        <f>(JFT109+#REF!)*JFT110</f>
        <v>#REF!</v>
      </c>
      <c r="JFU106" s="101" t="e">
        <f>(JFU109+#REF!)*JFU110</f>
        <v>#REF!</v>
      </c>
      <c r="JFV106" s="101" t="e">
        <f>(JFV109+#REF!)*JFV110</f>
        <v>#REF!</v>
      </c>
      <c r="JFW106" s="101" t="e">
        <f>(JFW109+#REF!)*JFW110</f>
        <v>#REF!</v>
      </c>
      <c r="JFX106" s="101" t="e">
        <f>(JFX109+#REF!)*JFX110</f>
        <v>#REF!</v>
      </c>
      <c r="JFY106" s="101" t="e">
        <f>(JFY109+#REF!)*JFY110</f>
        <v>#REF!</v>
      </c>
      <c r="JFZ106" s="101" t="e">
        <f>(JFZ109+#REF!)*JFZ110</f>
        <v>#REF!</v>
      </c>
      <c r="JGA106" s="101" t="e">
        <f>(JGA109+#REF!)*JGA110</f>
        <v>#REF!</v>
      </c>
      <c r="JGB106" s="101" t="e">
        <f>(JGB109+#REF!)*JGB110</f>
        <v>#REF!</v>
      </c>
      <c r="JGC106" s="101" t="e">
        <f>(JGC109+#REF!)*JGC110</f>
        <v>#REF!</v>
      </c>
      <c r="JGD106" s="101" t="e">
        <f>(JGD109+#REF!)*JGD110</f>
        <v>#REF!</v>
      </c>
      <c r="JGE106" s="101" t="e">
        <f>(JGE109+#REF!)*JGE110</f>
        <v>#REF!</v>
      </c>
      <c r="JGF106" s="101" t="e">
        <f>(JGF109+#REF!)*JGF110</f>
        <v>#REF!</v>
      </c>
      <c r="JGG106" s="101" t="e">
        <f>(JGG109+#REF!)*JGG110</f>
        <v>#REF!</v>
      </c>
      <c r="JGH106" s="101" t="e">
        <f>(JGH109+#REF!)*JGH110</f>
        <v>#REF!</v>
      </c>
      <c r="JGI106" s="101" t="e">
        <f>(JGI109+#REF!)*JGI110</f>
        <v>#REF!</v>
      </c>
      <c r="JGJ106" s="101" t="e">
        <f>(JGJ109+#REF!)*JGJ110</f>
        <v>#REF!</v>
      </c>
      <c r="JGK106" s="101" t="e">
        <f>(JGK109+#REF!)*JGK110</f>
        <v>#REF!</v>
      </c>
      <c r="JGL106" s="101" t="e">
        <f>(JGL109+#REF!)*JGL110</f>
        <v>#REF!</v>
      </c>
      <c r="JGM106" s="101" t="e">
        <f>(JGM109+#REF!)*JGM110</f>
        <v>#REF!</v>
      </c>
      <c r="JGN106" s="101" t="e">
        <f>(JGN109+#REF!)*JGN110</f>
        <v>#REF!</v>
      </c>
      <c r="JGO106" s="101" t="e">
        <f>(JGO109+#REF!)*JGO110</f>
        <v>#REF!</v>
      </c>
      <c r="JGP106" s="101" t="e">
        <f>(JGP109+#REF!)*JGP110</f>
        <v>#REF!</v>
      </c>
      <c r="JGQ106" s="101" t="e">
        <f>(JGQ109+#REF!)*JGQ110</f>
        <v>#REF!</v>
      </c>
      <c r="JGR106" s="101" t="e">
        <f>(JGR109+#REF!)*JGR110</f>
        <v>#REF!</v>
      </c>
      <c r="JGS106" s="101" t="e">
        <f>(JGS109+#REF!)*JGS110</f>
        <v>#REF!</v>
      </c>
      <c r="JGT106" s="101" t="e">
        <f>(JGT109+#REF!)*JGT110</f>
        <v>#REF!</v>
      </c>
      <c r="JGU106" s="101" t="e">
        <f>(JGU109+#REF!)*JGU110</f>
        <v>#REF!</v>
      </c>
      <c r="JGV106" s="101" t="e">
        <f>(JGV109+#REF!)*JGV110</f>
        <v>#REF!</v>
      </c>
      <c r="JGW106" s="101" t="e">
        <f>(JGW109+#REF!)*JGW110</f>
        <v>#REF!</v>
      </c>
      <c r="JGX106" s="101" t="e">
        <f>(JGX109+#REF!)*JGX110</f>
        <v>#REF!</v>
      </c>
      <c r="JGY106" s="101" t="e">
        <f>(JGY109+#REF!)*JGY110</f>
        <v>#REF!</v>
      </c>
      <c r="JGZ106" s="101" t="e">
        <f>(JGZ109+#REF!)*JGZ110</f>
        <v>#REF!</v>
      </c>
      <c r="JHA106" s="101" t="e">
        <f>(JHA109+#REF!)*JHA110</f>
        <v>#REF!</v>
      </c>
      <c r="JHB106" s="101" t="e">
        <f>(JHB109+#REF!)*JHB110</f>
        <v>#REF!</v>
      </c>
      <c r="JHC106" s="101" t="e">
        <f>(JHC109+#REF!)*JHC110</f>
        <v>#REF!</v>
      </c>
      <c r="JHD106" s="101" t="e">
        <f>(JHD109+#REF!)*JHD110</f>
        <v>#REF!</v>
      </c>
      <c r="JHE106" s="101" t="e">
        <f>(JHE109+#REF!)*JHE110</f>
        <v>#REF!</v>
      </c>
      <c r="JHF106" s="101" t="e">
        <f>(JHF109+#REF!)*JHF110</f>
        <v>#REF!</v>
      </c>
      <c r="JHG106" s="101" t="e">
        <f>(JHG109+#REF!)*JHG110</f>
        <v>#REF!</v>
      </c>
      <c r="JHH106" s="101" t="e">
        <f>(JHH109+#REF!)*JHH110</f>
        <v>#REF!</v>
      </c>
      <c r="JHI106" s="101" t="e">
        <f>(JHI109+#REF!)*JHI110</f>
        <v>#REF!</v>
      </c>
      <c r="JHJ106" s="101" t="e">
        <f>(JHJ109+#REF!)*JHJ110</f>
        <v>#REF!</v>
      </c>
      <c r="JHK106" s="101" t="e">
        <f>(JHK109+#REF!)*JHK110</f>
        <v>#REF!</v>
      </c>
      <c r="JHL106" s="101" t="e">
        <f>(JHL109+#REF!)*JHL110</f>
        <v>#REF!</v>
      </c>
      <c r="JHM106" s="101" t="e">
        <f>(JHM109+#REF!)*JHM110</f>
        <v>#REF!</v>
      </c>
      <c r="JHN106" s="101" t="e">
        <f>(JHN109+#REF!)*JHN110</f>
        <v>#REF!</v>
      </c>
      <c r="JHO106" s="101" t="e">
        <f>(JHO109+#REF!)*JHO110</f>
        <v>#REF!</v>
      </c>
      <c r="JHP106" s="101" t="e">
        <f>(JHP109+#REF!)*JHP110</f>
        <v>#REF!</v>
      </c>
      <c r="JHQ106" s="101" t="e">
        <f>(JHQ109+#REF!)*JHQ110</f>
        <v>#REF!</v>
      </c>
      <c r="JHR106" s="101" t="e">
        <f>(JHR109+#REF!)*JHR110</f>
        <v>#REF!</v>
      </c>
      <c r="JHS106" s="101" t="e">
        <f>(JHS109+#REF!)*JHS110</f>
        <v>#REF!</v>
      </c>
      <c r="JHT106" s="101" t="e">
        <f>(JHT109+#REF!)*JHT110</f>
        <v>#REF!</v>
      </c>
      <c r="JHU106" s="101" t="e">
        <f>(JHU109+#REF!)*JHU110</f>
        <v>#REF!</v>
      </c>
      <c r="JHV106" s="101" t="e">
        <f>(JHV109+#REF!)*JHV110</f>
        <v>#REF!</v>
      </c>
      <c r="JHW106" s="101" t="e">
        <f>(JHW109+#REF!)*JHW110</f>
        <v>#REF!</v>
      </c>
      <c r="JHX106" s="101" t="e">
        <f>(JHX109+#REF!)*JHX110</f>
        <v>#REF!</v>
      </c>
      <c r="JHY106" s="101" t="e">
        <f>(JHY109+#REF!)*JHY110</f>
        <v>#REF!</v>
      </c>
      <c r="JHZ106" s="101" t="e">
        <f>(JHZ109+#REF!)*JHZ110</f>
        <v>#REF!</v>
      </c>
      <c r="JIA106" s="101" t="e">
        <f>(JIA109+#REF!)*JIA110</f>
        <v>#REF!</v>
      </c>
      <c r="JIB106" s="101" t="e">
        <f>(JIB109+#REF!)*JIB110</f>
        <v>#REF!</v>
      </c>
      <c r="JIC106" s="101" t="e">
        <f>(JIC109+#REF!)*JIC110</f>
        <v>#REF!</v>
      </c>
      <c r="JID106" s="101" t="e">
        <f>(JID109+#REF!)*JID110</f>
        <v>#REF!</v>
      </c>
      <c r="JIE106" s="101" t="e">
        <f>(JIE109+#REF!)*JIE110</f>
        <v>#REF!</v>
      </c>
      <c r="JIF106" s="101" t="e">
        <f>(JIF109+#REF!)*JIF110</f>
        <v>#REF!</v>
      </c>
      <c r="JIG106" s="101" t="e">
        <f>(JIG109+#REF!)*JIG110</f>
        <v>#REF!</v>
      </c>
      <c r="JIH106" s="101" t="e">
        <f>(JIH109+#REF!)*JIH110</f>
        <v>#REF!</v>
      </c>
      <c r="JII106" s="101" t="e">
        <f>(JII109+#REF!)*JII110</f>
        <v>#REF!</v>
      </c>
      <c r="JIJ106" s="101" t="e">
        <f>(JIJ109+#REF!)*JIJ110</f>
        <v>#REF!</v>
      </c>
      <c r="JIK106" s="101" t="e">
        <f>(JIK109+#REF!)*JIK110</f>
        <v>#REF!</v>
      </c>
      <c r="JIL106" s="101" t="e">
        <f>(JIL109+#REF!)*JIL110</f>
        <v>#REF!</v>
      </c>
      <c r="JIM106" s="101" t="e">
        <f>(JIM109+#REF!)*JIM110</f>
        <v>#REF!</v>
      </c>
      <c r="JIN106" s="101" t="e">
        <f>(JIN109+#REF!)*JIN110</f>
        <v>#REF!</v>
      </c>
      <c r="JIO106" s="101" t="e">
        <f>(JIO109+#REF!)*JIO110</f>
        <v>#REF!</v>
      </c>
      <c r="JIP106" s="101" t="e">
        <f>(JIP109+#REF!)*JIP110</f>
        <v>#REF!</v>
      </c>
      <c r="JIQ106" s="101" t="e">
        <f>(JIQ109+#REF!)*JIQ110</f>
        <v>#REF!</v>
      </c>
      <c r="JIR106" s="101" t="e">
        <f>(JIR109+#REF!)*JIR110</f>
        <v>#REF!</v>
      </c>
      <c r="JIS106" s="101" t="e">
        <f>(JIS109+#REF!)*JIS110</f>
        <v>#REF!</v>
      </c>
      <c r="JIT106" s="101" t="e">
        <f>(JIT109+#REF!)*JIT110</f>
        <v>#REF!</v>
      </c>
      <c r="JIU106" s="101" t="e">
        <f>(JIU109+#REF!)*JIU110</f>
        <v>#REF!</v>
      </c>
      <c r="JIV106" s="101" t="e">
        <f>(JIV109+#REF!)*JIV110</f>
        <v>#REF!</v>
      </c>
      <c r="JIW106" s="101" t="e">
        <f>(JIW109+#REF!)*JIW110</f>
        <v>#REF!</v>
      </c>
      <c r="JIX106" s="101" t="e">
        <f>(JIX109+#REF!)*JIX110</f>
        <v>#REF!</v>
      </c>
      <c r="JIY106" s="101" t="e">
        <f>(JIY109+#REF!)*JIY110</f>
        <v>#REF!</v>
      </c>
      <c r="JIZ106" s="101" t="e">
        <f>(JIZ109+#REF!)*JIZ110</f>
        <v>#REF!</v>
      </c>
      <c r="JJA106" s="101" t="e">
        <f>(JJA109+#REF!)*JJA110</f>
        <v>#REF!</v>
      </c>
      <c r="JJB106" s="101" t="e">
        <f>(JJB109+#REF!)*JJB110</f>
        <v>#REF!</v>
      </c>
      <c r="JJC106" s="101" t="e">
        <f>(JJC109+#REF!)*JJC110</f>
        <v>#REF!</v>
      </c>
      <c r="JJD106" s="101" t="e">
        <f>(JJD109+#REF!)*JJD110</f>
        <v>#REF!</v>
      </c>
      <c r="JJE106" s="101" t="e">
        <f>(JJE109+#REF!)*JJE110</f>
        <v>#REF!</v>
      </c>
      <c r="JJF106" s="101" t="e">
        <f>(JJF109+#REF!)*JJF110</f>
        <v>#REF!</v>
      </c>
      <c r="JJG106" s="101" t="e">
        <f>(JJG109+#REF!)*JJG110</f>
        <v>#REF!</v>
      </c>
      <c r="JJH106" s="101" t="e">
        <f>(JJH109+#REF!)*JJH110</f>
        <v>#REF!</v>
      </c>
      <c r="JJI106" s="101" t="e">
        <f>(JJI109+#REF!)*JJI110</f>
        <v>#REF!</v>
      </c>
      <c r="JJJ106" s="101" t="e">
        <f>(JJJ109+#REF!)*JJJ110</f>
        <v>#REF!</v>
      </c>
      <c r="JJK106" s="101" t="e">
        <f>(JJK109+#REF!)*JJK110</f>
        <v>#REF!</v>
      </c>
      <c r="JJL106" s="101" t="e">
        <f>(JJL109+#REF!)*JJL110</f>
        <v>#REF!</v>
      </c>
      <c r="JJM106" s="101" t="e">
        <f>(JJM109+#REF!)*JJM110</f>
        <v>#REF!</v>
      </c>
      <c r="JJN106" s="101" t="e">
        <f>(JJN109+#REF!)*JJN110</f>
        <v>#REF!</v>
      </c>
      <c r="JJO106" s="101" t="e">
        <f>(JJO109+#REF!)*JJO110</f>
        <v>#REF!</v>
      </c>
      <c r="JJP106" s="101" t="e">
        <f>(JJP109+#REF!)*JJP110</f>
        <v>#REF!</v>
      </c>
      <c r="JJQ106" s="101" t="e">
        <f>(JJQ109+#REF!)*JJQ110</f>
        <v>#REF!</v>
      </c>
      <c r="JJR106" s="101" t="e">
        <f>(JJR109+#REF!)*JJR110</f>
        <v>#REF!</v>
      </c>
      <c r="JJS106" s="101" t="e">
        <f>(JJS109+#REF!)*JJS110</f>
        <v>#REF!</v>
      </c>
      <c r="JJT106" s="101" t="e">
        <f>(JJT109+#REF!)*JJT110</f>
        <v>#REF!</v>
      </c>
      <c r="JJU106" s="101" t="e">
        <f>(JJU109+#REF!)*JJU110</f>
        <v>#REF!</v>
      </c>
      <c r="JJV106" s="101" t="e">
        <f>(JJV109+#REF!)*JJV110</f>
        <v>#REF!</v>
      </c>
      <c r="JJW106" s="101" t="e">
        <f>(JJW109+#REF!)*JJW110</f>
        <v>#REF!</v>
      </c>
      <c r="JJX106" s="101" t="e">
        <f>(JJX109+#REF!)*JJX110</f>
        <v>#REF!</v>
      </c>
      <c r="JJY106" s="101" t="e">
        <f>(JJY109+#REF!)*JJY110</f>
        <v>#REF!</v>
      </c>
      <c r="JJZ106" s="101" t="e">
        <f>(JJZ109+#REF!)*JJZ110</f>
        <v>#REF!</v>
      </c>
      <c r="JKA106" s="101" t="e">
        <f>(JKA109+#REF!)*JKA110</f>
        <v>#REF!</v>
      </c>
      <c r="JKB106" s="101" t="e">
        <f>(JKB109+#REF!)*JKB110</f>
        <v>#REF!</v>
      </c>
      <c r="JKC106" s="101" t="e">
        <f>(JKC109+#REF!)*JKC110</f>
        <v>#REF!</v>
      </c>
      <c r="JKD106" s="101" t="e">
        <f>(JKD109+#REF!)*JKD110</f>
        <v>#REF!</v>
      </c>
      <c r="JKE106" s="101" t="e">
        <f>(JKE109+#REF!)*JKE110</f>
        <v>#REF!</v>
      </c>
      <c r="JKF106" s="101" t="e">
        <f>(JKF109+#REF!)*JKF110</f>
        <v>#REF!</v>
      </c>
      <c r="JKG106" s="101" t="e">
        <f>(JKG109+#REF!)*JKG110</f>
        <v>#REF!</v>
      </c>
      <c r="JKH106" s="101" t="e">
        <f>(JKH109+#REF!)*JKH110</f>
        <v>#REF!</v>
      </c>
      <c r="JKI106" s="101" t="e">
        <f>(JKI109+#REF!)*JKI110</f>
        <v>#REF!</v>
      </c>
      <c r="JKJ106" s="101" t="e">
        <f>(JKJ109+#REF!)*JKJ110</f>
        <v>#REF!</v>
      </c>
      <c r="JKK106" s="101" t="e">
        <f>(JKK109+#REF!)*JKK110</f>
        <v>#REF!</v>
      </c>
      <c r="JKL106" s="101" t="e">
        <f>(JKL109+#REF!)*JKL110</f>
        <v>#REF!</v>
      </c>
      <c r="JKM106" s="101" t="e">
        <f>(JKM109+#REF!)*JKM110</f>
        <v>#REF!</v>
      </c>
      <c r="JKN106" s="101" t="e">
        <f>(JKN109+#REF!)*JKN110</f>
        <v>#REF!</v>
      </c>
      <c r="JKO106" s="101" t="e">
        <f>(JKO109+#REF!)*JKO110</f>
        <v>#REF!</v>
      </c>
      <c r="JKP106" s="101" t="e">
        <f>(JKP109+#REF!)*JKP110</f>
        <v>#REF!</v>
      </c>
      <c r="JKQ106" s="101" t="e">
        <f>(JKQ109+#REF!)*JKQ110</f>
        <v>#REF!</v>
      </c>
      <c r="JKR106" s="101" t="e">
        <f>(JKR109+#REF!)*JKR110</f>
        <v>#REF!</v>
      </c>
      <c r="JKS106" s="101" t="e">
        <f>(JKS109+#REF!)*JKS110</f>
        <v>#REF!</v>
      </c>
      <c r="JKT106" s="101" t="e">
        <f>(JKT109+#REF!)*JKT110</f>
        <v>#REF!</v>
      </c>
      <c r="JKU106" s="101" t="e">
        <f>(JKU109+#REF!)*JKU110</f>
        <v>#REF!</v>
      </c>
      <c r="JKV106" s="101" t="e">
        <f>(JKV109+#REF!)*JKV110</f>
        <v>#REF!</v>
      </c>
      <c r="JKW106" s="101" t="e">
        <f>(JKW109+#REF!)*JKW110</f>
        <v>#REF!</v>
      </c>
      <c r="JKX106" s="101" t="e">
        <f>(JKX109+#REF!)*JKX110</f>
        <v>#REF!</v>
      </c>
      <c r="JKY106" s="101" t="e">
        <f>(JKY109+#REF!)*JKY110</f>
        <v>#REF!</v>
      </c>
      <c r="JKZ106" s="101" t="e">
        <f>(JKZ109+#REF!)*JKZ110</f>
        <v>#REF!</v>
      </c>
      <c r="JLA106" s="101" t="e">
        <f>(JLA109+#REF!)*JLA110</f>
        <v>#REF!</v>
      </c>
      <c r="JLB106" s="101" t="e">
        <f>(JLB109+#REF!)*JLB110</f>
        <v>#REF!</v>
      </c>
      <c r="JLC106" s="101" t="e">
        <f>(JLC109+#REF!)*JLC110</f>
        <v>#REF!</v>
      </c>
      <c r="JLD106" s="101" t="e">
        <f>(JLD109+#REF!)*JLD110</f>
        <v>#REF!</v>
      </c>
      <c r="JLE106" s="101" t="e">
        <f>(JLE109+#REF!)*JLE110</f>
        <v>#REF!</v>
      </c>
      <c r="JLF106" s="101" t="e">
        <f>(JLF109+#REF!)*JLF110</f>
        <v>#REF!</v>
      </c>
      <c r="JLG106" s="101" t="e">
        <f>(JLG109+#REF!)*JLG110</f>
        <v>#REF!</v>
      </c>
      <c r="JLH106" s="101" t="e">
        <f>(JLH109+#REF!)*JLH110</f>
        <v>#REF!</v>
      </c>
      <c r="JLI106" s="101" t="e">
        <f>(JLI109+#REF!)*JLI110</f>
        <v>#REF!</v>
      </c>
      <c r="JLJ106" s="101" t="e">
        <f>(JLJ109+#REF!)*JLJ110</f>
        <v>#REF!</v>
      </c>
      <c r="JLK106" s="101" t="e">
        <f>(JLK109+#REF!)*JLK110</f>
        <v>#REF!</v>
      </c>
      <c r="JLL106" s="101" t="e">
        <f>(JLL109+#REF!)*JLL110</f>
        <v>#REF!</v>
      </c>
      <c r="JLM106" s="101" t="e">
        <f>(JLM109+#REF!)*JLM110</f>
        <v>#REF!</v>
      </c>
      <c r="JLN106" s="101" t="e">
        <f>(JLN109+#REF!)*JLN110</f>
        <v>#REF!</v>
      </c>
      <c r="JLO106" s="101" t="e">
        <f>(JLO109+#REF!)*JLO110</f>
        <v>#REF!</v>
      </c>
      <c r="JLP106" s="101" t="e">
        <f>(JLP109+#REF!)*JLP110</f>
        <v>#REF!</v>
      </c>
      <c r="JLQ106" s="101" t="e">
        <f>(JLQ109+#REF!)*JLQ110</f>
        <v>#REF!</v>
      </c>
      <c r="JLR106" s="101" t="e">
        <f>(JLR109+#REF!)*JLR110</f>
        <v>#REF!</v>
      </c>
      <c r="JLS106" s="101" t="e">
        <f>(JLS109+#REF!)*JLS110</f>
        <v>#REF!</v>
      </c>
      <c r="JLT106" s="101" t="e">
        <f>(JLT109+#REF!)*JLT110</f>
        <v>#REF!</v>
      </c>
      <c r="JLU106" s="101" t="e">
        <f>(JLU109+#REF!)*JLU110</f>
        <v>#REF!</v>
      </c>
      <c r="JLV106" s="101" t="e">
        <f>(JLV109+#REF!)*JLV110</f>
        <v>#REF!</v>
      </c>
      <c r="JLW106" s="101" t="e">
        <f>(JLW109+#REF!)*JLW110</f>
        <v>#REF!</v>
      </c>
      <c r="JLX106" s="101" t="e">
        <f>(JLX109+#REF!)*JLX110</f>
        <v>#REF!</v>
      </c>
      <c r="JLY106" s="101" t="e">
        <f>(JLY109+#REF!)*JLY110</f>
        <v>#REF!</v>
      </c>
      <c r="JLZ106" s="101" t="e">
        <f>(JLZ109+#REF!)*JLZ110</f>
        <v>#REF!</v>
      </c>
      <c r="JMA106" s="101" t="e">
        <f>(JMA109+#REF!)*JMA110</f>
        <v>#REF!</v>
      </c>
      <c r="JMB106" s="101" t="e">
        <f>(JMB109+#REF!)*JMB110</f>
        <v>#REF!</v>
      </c>
      <c r="JMC106" s="101" t="e">
        <f>(JMC109+#REF!)*JMC110</f>
        <v>#REF!</v>
      </c>
      <c r="JMD106" s="101" t="e">
        <f>(JMD109+#REF!)*JMD110</f>
        <v>#REF!</v>
      </c>
      <c r="JME106" s="101" t="e">
        <f>(JME109+#REF!)*JME110</f>
        <v>#REF!</v>
      </c>
      <c r="JMF106" s="101" t="e">
        <f>(JMF109+#REF!)*JMF110</f>
        <v>#REF!</v>
      </c>
      <c r="JMG106" s="101" t="e">
        <f>(JMG109+#REF!)*JMG110</f>
        <v>#REF!</v>
      </c>
      <c r="JMH106" s="101" t="e">
        <f>(JMH109+#REF!)*JMH110</f>
        <v>#REF!</v>
      </c>
      <c r="JMI106" s="101" t="e">
        <f>(JMI109+#REF!)*JMI110</f>
        <v>#REF!</v>
      </c>
      <c r="JMJ106" s="101" t="e">
        <f>(JMJ109+#REF!)*JMJ110</f>
        <v>#REF!</v>
      </c>
      <c r="JMK106" s="101" t="e">
        <f>(JMK109+#REF!)*JMK110</f>
        <v>#REF!</v>
      </c>
      <c r="JML106" s="101" t="e">
        <f>(JML109+#REF!)*JML110</f>
        <v>#REF!</v>
      </c>
      <c r="JMM106" s="101" t="e">
        <f>(JMM109+#REF!)*JMM110</f>
        <v>#REF!</v>
      </c>
      <c r="JMN106" s="101" t="e">
        <f>(JMN109+#REF!)*JMN110</f>
        <v>#REF!</v>
      </c>
      <c r="JMO106" s="101" t="e">
        <f>(JMO109+#REF!)*JMO110</f>
        <v>#REF!</v>
      </c>
      <c r="JMP106" s="101" t="e">
        <f>(JMP109+#REF!)*JMP110</f>
        <v>#REF!</v>
      </c>
      <c r="JMQ106" s="101" t="e">
        <f>(JMQ109+#REF!)*JMQ110</f>
        <v>#REF!</v>
      </c>
      <c r="JMR106" s="101" t="e">
        <f>(JMR109+#REF!)*JMR110</f>
        <v>#REF!</v>
      </c>
      <c r="JMS106" s="101" t="e">
        <f>(JMS109+#REF!)*JMS110</f>
        <v>#REF!</v>
      </c>
      <c r="JMT106" s="101" t="e">
        <f>(JMT109+#REF!)*JMT110</f>
        <v>#REF!</v>
      </c>
      <c r="JMU106" s="101" t="e">
        <f>(JMU109+#REF!)*JMU110</f>
        <v>#REF!</v>
      </c>
      <c r="JMV106" s="101" t="e">
        <f>(JMV109+#REF!)*JMV110</f>
        <v>#REF!</v>
      </c>
      <c r="JMW106" s="101" t="e">
        <f>(JMW109+#REF!)*JMW110</f>
        <v>#REF!</v>
      </c>
      <c r="JMX106" s="101" t="e">
        <f>(JMX109+#REF!)*JMX110</f>
        <v>#REF!</v>
      </c>
      <c r="JMY106" s="101" t="e">
        <f>(JMY109+#REF!)*JMY110</f>
        <v>#REF!</v>
      </c>
      <c r="JMZ106" s="101" t="e">
        <f>(JMZ109+#REF!)*JMZ110</f>
        <v>#REF!</v>
      </c>
      <c r="JNA106" s="101" t="e">
        <f>(JNA109+#REF!)*JNA110</f>
        <v>#REF!</v>
      </c>
      <c r="JNB106" s="101" t="e">
        <f>(JNB109+#REF!)*JNB110</f>
        <v>#REF!</v>
      </c>
      <c r="JNC106" s="101" t="e">
        <f>(JNC109+#REF!)*JNC110</f>
        <v>#REF!</v>
      </c>
      <c r="JND106" s="101" t="e">
        <f>(JND109+#REF!)*JND110</f>
        <v>#REF!</v>
      </c>
      <c r="JNE106" s="101" t="e">
        <f>(JNE109+#REF!)*JNE110</f>
        <v>#REF!</v>
      </c>
      <c r="JNF106" s="101" t="e">
        <f>(JNF109+#REF!)*JNF110</f>
        <v>#REF!</v>
      </c>
      <c r="JNG106" s="101" t="e">
        <f>(JNG109+#REF!)*JNG110</f>
        <v>#REF!</v>
      </c>
      <c r="JNH106" s="101" t="e">
        <f>(JNH109+#REF!)*JNH110</f>
        <v>#REF!</v>
      </c>
      <c r="JNI106" s="101" t="e">
        <f>(JNI109+#REF!)*JNI110</f>
        <v>#REF!</v>
      </c>
      <c r="JNJ106" s="101" t="e">
        <f>(JNJ109+#REF!)*JNJ110</f>
        <v>#REF!</v>
      </c>
      <c r="JNK106" s="101" t="e">
        <f>(JNK109+#REF!)*JNK110</f>
        <v>#REF!</v>
      </c>
      <c r="JNL106" s="101" t="e">
        <f>(JNL109+#REF!)*JNL110</f>
        <v>#REF!</v>
      </c>
      <c r="JNM106" s="101" t="e">
        <f>(JNM109+#REF!)*JNM110</f>
        <v>#REF!</v>
      </c>
      <c r="JNN106" s="101" t="e">
        <f>(JNN109+#REF!)*JNN110</f>
        <v>#REF!</v>
      </c>
      <c r="JNO106" s="101" t="e">
        <f>(JNO109+#REF!)*JNO110</f>
        <v>#REF!</v>
      </c>
      <c r="JNP106" s="101" t="e">
        <f>(JNP109+#REF!)*JNP110</f>
        <v>#REF!</v>
      </c>
      <c r="JNQ106" s="101" t="e">
        <f>(JNQ109+#REF!)*JNQ110</f>
        <v>#REF!</v>
      </c>
      <c r="JNR106" s="101" t="e">
        <f>(JNR109+#REF!)*JNR110</f>
        <v>#REF!</v>
      </c>
      <c r="JNS106" s="101" t="e">
        <f>(JNS109+#REF!)*JNS110</f>
        <v>#REF!</v>
      </c>
      <c r="JNT106" s="101" t="e">
        <f>(JNT109+#REF!)*JNT110</f>
        <v>#REF!</v>
      </c>
      <c r="JNU106" s="101" t="e">
        <f>(JNU109+#REF!)*JNU110</f>
        <v>#REF!</v>
      </c>
      <c r="JNV106" s="101" t="e">
        <f>(JNV109+#REF!)*JNV110</f>
        <v>#REF!</v>
      </c>
      <c r="JNW106" s="101" t="e">
        <f>(JNW109+#REF!)*JNW110</f>
        <v>#REF!</v>
      </c>
      <c r="JNX106" s="101" t="e">
        <f>(JNX109+#REF!)*JNX110</f>
        <v>#REF!</v>
      </c>
      <c r="JNY106" s="101" t="e">
        <f>(JNY109+#REF!)*JNY110</f>
        <v>#REF!</v>
      </c>
      <c r="JNZ106" s="101" t="e">
        <f>(JNZ109+#REF!)*JNZ110</f>
        <v>#REF!</v>
      </c>
      <c r="JOA106" s="101" t="e">
        <f>(JOA109+#REF!)*JOA110</f>
        <v>#REF!</v>
      </c>
      <c r="JOB106" s="101" t="e">
        <f>(JOB109+#REF!)*JOB110</f>
        <v>#REF!</v>
      </c>
      <c r="JOC106" s="101" t="e">
        <f>(JOC109+#REF!)*JOC110</f>
        <v>#REF!</v>
      </c>
      <c r="JOD106" s="101" t="e">
        <f>(JOD109+#REF!)*JOD110</f>
        <v>#REF!</v>
      </c>
      <c r="JOE106" s="101" t="e">
        <f>(JOE109+#REF!)*JOE110</f>
        <v>#REF!</v>
      </c>
      <c r="JOF106" s="101" t="e">
        <f>(JOF109+#REF!)*JOF110</f>
        <v>#REF!</v>
      </c>
      <c r="JOG106" s="101" t="e">
        <f>(JOG109+#REF!)*JOG110</f>
        <v>#REF!</v>
      </c>
      <c r="JOH106" s="101" t="e">
        <f>(JOH109+#REF!)*JOH110</f>
        <v>#REF!</v>
      </c>
      <c r="JOI106" s="101" t="e">
        <f>(JOI109+#REF!)*JOI110</f>
        <v>#REF!</v>
      </c>
      <c r="JOJ106" s="101" t="e">
        <f>(JOJ109+#REF!)*JOJ110</f>
        <v>#REF!</v>
      </c>
      <c r="JOK106" s="101" t="e">
        <f>(JOK109+#REF!)*JOK110</f>
        <v>#REF!</v>
      </c>
      <c r="JOL106" s="101" t="e">
        <f>(JOL109+#REF!)*JOL110</f>
        <v>#REF!</v>
      </c>
      <c r="JOM106" s="101" t="e">
        <f>(JOM109+#REF!)*JOM110</f>
        <v>#REF!</v>
      </c>
      <c r="JON106" s="101" t="e">
        <f>(JON109+#REF!)*JON110</f>
        <v>#REF!</v>
      </c>
      <c r="JOO106" s="101" t="e">
        <f>(JOO109+#REF!)*JOO110</f>
        <v>#REF!</v>
      </c>
      <c r="JOP106" s="101" t="e">
        <f>(JOP109+#REF!)*JOP110</f>
        <v>#REF!</v>
      </c>
      <c r="JOQ106" s="101" t="e">
        <f>(JOQ109+#REF!)*JOQ110</f>
        <v>#REF!</v>
      </c>
      <c r="JOR106" s="101" t="e">
        <f>(JOR109+#REF!)*JOR110</f>
        <v>#REF!</v>
      </c>
      <c r="JOS106" s="101" t="e">
        <f>(JOS109+#REF!)*JOS110</f>
        <v>#REF!</v>
      </c>
      <c r="JOT106" s="101" t="e">
        <f>(JOT109+#REF!)*JOT110</f>
        <v>#REF!</v>
      </c>
      <c r="JOU106" s="101" t="e">
        <f>(JOU109+#REF!)*JOU110</f>
        <v>#REF!</v>
      </c>
      <c r="JOV106" s="101" t="e">
        <f>(JOV109+#REF!)*JOV110</f>
        <v>#REF!</v>
      </c>
      <c r="JOW106" s="101" t="e">
        <f>(JOW109+#REF!)*JOW110</f>
        <v>#REF!</v>
      </c>
      <c r="JOX106" s="101" t="e">
        <f>(JOX109+#REF!)*JOX110</f>
        <v>#REF!</v>
      </c>
      <c r="JOY106" s="101" t="e">
        <f>(JOY109+#REF!)*JOY110</f>
        <v>#REF!</v>
      </c>
      <c r="JOZ106" s="101" t="e">
        <f>(JOZ109+#REF!)*JOZ110</f>
        <v>#REF!</v>
      </c>
      <c r="JPA106" s="101" t="e">
        <f>(JPA109+#REF!)*JPA110</f>
        <v>#REF!</v>
      </c>
      <c r="JPB106" s="101" t="e">
        <f>(JPB109+#REF!)*JPB110</f>
        <v>#REF!</v>
      </c>
      <c r="JPC106" s="101" t="e">
        <f>(JPC109+#REF!)*JPC110</f>
        <v>#REF!</v>
      </c>
      <c r="JPD106" s="101" t="e">
        <f>(JPD109+#REF!)*JPD110</f>
        <v>#REF!</v>
      </c>
      <c r="JPE106" s="101" t="e">
        <f>(JPE109+#REF!)*JPE110</f>
        <v>#REF!</v>
      </c>
      <c r="JPF106" s="101" t="e">
        <f>(JPF109+#REF!)*JPF110</f>
        <v>#REF!</v>
      </c>
      <c r="JPG106" s="101" t="e">
        <f>(JPG109+#REF!)*JPG110</f>
        <v>#REF!</v>
      </c>
      <c r="JPH106" s="101" t="e">
        <f>(JPH109+#REF!)*JPH110</f>
        <v>#REF!</v>
      </c>
      <c r="JPI106" s="101" t="e">
        <f>(JPI109+#REF!)*JPI110</f>
        <v>#REF!</v>
      </c>
      <c r="JPJ106" s="101" t="e">
        <f>(JPJ109+#REF!)*JPJ110</f>
        <v>#REF!</v>
      </c>
      <c r="JPK106" s="101" t="e">
        <f>(JPK109+#REF!)*JPK110</f>
        <v>#REF!</v>
      </c>
      <c r="JPL106" s="101" t="e">
        <f>(JPL109+#REF!)*JPL110</f>
        <v>#REF!</v>
      </c>
      <c r="JPM106" s="101" t="e">
        <f>(JPM109+#REF!)*JPM110</f>
        <v>#REF!</v>
      </c>
      <c r="JPN106" s="101" t="e">
        <f>(JPN109+#REF!)*JPN110</f>
        <v>#REF!</v>
      </c>
      <c r="JPO106" s="101" t="e">
        <f>(JPO109+#REF!)*JPO110</f>
        <v>#REF!</v>
      </c>
      <c r="JPP106" s="101" t="e">
        <f>(JPP109+#REF!)*JPP110</f>
        <v>#REF!</v>
      </c>
      <c r="JPQ106" s="101" t="e">
        <f>(JPQ109+#REF!)*JPQ110</f>
        <v>#REF!</v>
      </c>
      <c r="JPR106" s="101" t="e">
        <f>(JPR109+#REF!)*JPR110</f>
        <v>#REF!</v>
      </c>
      <c r="JPS106" s="101" t="e">
        <f>(JPS109+#REF!)*JPS110</f>
        <v>#REF!</v>
      </c>
      <c r="JPT106" s="101" t="e">
        <f>(JPT109+#REF!)*JPT110</f>
        <v>#REF!</v>
      </c>
      <c r="JPU106" s="101" t="e">
        <f>(JPU109+#REF!)*JPU110</f>
        <v>#REF!</v>
      </c>
      <c r="JPV106" s="101" t="e">
        <f>(JPV109+#REF!)*JPV110</f>
        <v>#REF!</v>
      </c>
      <c r="JPW106" s="101" t="e">
        <f>(JPW109+#REF!)*JPW110</f>
        <v>#REF!</v>
      </c>
      <c r="JPX106" s="101" t="e">
        <f>(JPX109+#REF!)*JPX110</f>
        <v>#REF!</v>
      </c>
      <c r="JPY106" s="101" t="e">
        <f>(JPY109+#REF!)*JPY110</f>
        <v>#REF!</v>
      </c>
      <c r="JPZ106" s="101" t="e">
        <f>(JPZ109+#REF!)*JPZ110</f>
        <v>#REF!</v>
      </c>
      <c r="JQA106" s="101" t="e">
        <f>(JQA109+#REF!)*JQA110</f>
        <v>#REF!</v>
      </c>
      <c r="JQB106" s="101" t="e">
        <f>(JQB109+#REF!)*JQB110</f>
        <v>#REF!</v>
      </c>
      <c r="JQC106" s="101" t="e">
        <f>(JQC109+#REF!)*JQC110</f>
        <v>#REF!</v>
      </c>
      <c r="JQD106" s="101" t="e">
        <f>(JQD109+#REF!)*JQD110</f>
        <v>#REF!</v>
      </c>
      <c r="JQE106" s="101" t="e">
        <f>(JQE109+#REF!)*JQE110</f>
        <v>#REF!</v>
      </c>
      <c r="JQF106" s="101" t="e">
        <f>(JQF109+#REF!)*JQF110</f>
        <v>#REF!</v>
      </c>
      <c r="JQG106" s="101" t="e">
        <f>(JQG109+#REF!)*JQG110</f>
        <v>#REF!</v>
      </c>
      <c r="JQH106" s="101" t="e">
        <f>(JQH109+#REF!)*JQH110</f>
        <v>#REF!</v>
      </c>
      <c r="JQI106" s="101" t="e">
        <f>(JQI109+#REF!)*JQI110</f>
        <v>#REF!</v>
      </c>
      <c r="JQJ106" s="101" t="e">
        <f>(JQJ109+#REF!)*JQJ110</f>
        <v>#REF!</v>
      </c>
      <c r="JQK106" s="101" t="e">
        <f>(JQK109+#REF!)*JQK110</f>
        <v>#REF!</v>
      </c>
      <c r="JQL106" s="101" t="e">
        <f>(JQL109+#REF!)*JQL110</f>
        <v>#REF!</v>
      </c>
      <c r="JQM106" s="101" t="e">
        <f>(JQM109+#REF!)*JQM110</f>
        <v>#REF!</v>
      </c>
      <c r="JQN106" s="101" t="e">
        <f>(JQN109+#REF!)*JQN110</f>
        <v>#REF!</v>
      </c>
      <c r="JQO106" s="101" t="e">
        <f>(JQO109+#REF!)*JQO110</f>
        <v>#REF!</v>
      </c>
      <c r="JQP106" s="101" t="e">
        <f>(JQP109+#REF!)*JQP110</f>
        <v>#REF!</v>
      </c>
      <c r="JQQ106" s="101" t="e">
        <f>(JQQ109+#REF!)*JQQ110</f>
        <v>#REF!</v>
      </c>
      <c r="JQR106" s="101" t="e">
        <f>(JQR109+#REF!)*JQR110</f>
        <v>#REF!</v>
      </c>
      <c r="JQS106" s="101" t="e">
        <f>(JQS109+#REF!)*JQS110</f>
        <v>#REF!</v>
      </c>
      <c r="JQT106" s="101" t="e">
        <f>(JQT109+#REF!)*JQT110</f>
        <v>#REF!</v>
      </c>
      <c r="JQU106" s="101" t="e">
        <f>(JQU109+#REF!)*JQU110</f>
        <v>#REF!</v>
      </c>
      <c r="JQV106" s="101" t="e">
        <f>(JQV109+#REF!)*JQV110</f>
        <v>#REF!</v>
      </c>
      <c r="JQW106" s="101" t="e">
        <f>(JQW109+#REF!)*JQW110</f>
        <v>#REF!</v>
      </c>
      <c r="JQX106" s="101" t="e">
        <f>(JQX109+#REF!)*JQX110</f>
        <v>#REF!</v>
      </c>
      <c r="JQY106" s="101" t="e">
        <f>(JQY109+#REF!)*JQY110</f>
        <v>#REF!</v>
      </c>
      <c r="JQZ106" s="101" t="e">
        <f>(JQZ109+#REF!)*JQZ110</f>
        <v>#REF!</v>
      </c>
      <c r="JRA106" s="101" t="e">
        <f>(JRA109+#REF!)*JRA110</f>
        <v>#REF!</v>
      </c>
      <c r="JRB106" s="101" t="e">
        <f>(JRB109+#REF!)*JRB110</f>
        <v>#REF!</v>
      </c>
      <c r="JRC106" s="101" t="e">
        <f>(JRC109+#REF!)*JRC110</f>
        <v>#REF!</v>
      </c>
      <c r="JRD106" s="101" t="e">
        <f>(JRD109+#REF!)*JRD110</f>
        <v>#REF!</v>
      </c>
      <c r="JRE106" s="101" t="e">
        <f>(JRE109+#REF!)*JRE110</f>
        <v>#REF!</v>
      </c>
      <c r="JRF106" s="101" t="e">
        <f>(JRF109+#REF!)*JRF110</f>
        <v>#REF!</v>
      </c>
      <c r="JRG106" s="101" t="e">
        <f>(JRG109+#REF!)*JRG110</f>
        <v>#REF!</v>
      </c>
      <c r="JRH106" s="101" t="e">
        <f>(JRH109+#REF!)*JRH110</f>
        <v>#REF!</v>
      </c>
      <c r="JRI106" s="101" t="e">
        <f>(JRI109+#REF!)*JRI110</f>
        <v>#REF!</v>
      </c>
      <c r="JRJ106" s="101" t="e">
        <f>(JRJ109+#REF!)*JRJ110</f>
        <v>#REF!</v>
      </c>
      <c r="JRK106" s="101" t="e">
        <f>(JRK109+#REF!)*JRK110</f>
        <v>#REF!</v>
      </c>
      <c r="JRL106" s="101" t="e">
        <f>(JRL109+#REF!)*JRL110</f>
        <v>#REF!</v>
      </c>
      <c r="JRM106" s="101" t="e">
        <f>(JRM109+#REF!)*JRM110</f>
        <v>#REF!</v>
      </c>
      <c r="JRN106" s="101" t="e">
        <f>(JRN109+#REF!)*JRN110</f>
        <v>#REF!</v>
      </c>
      <c r="JRO106" s="101" t="e">
        <f>(JRO109+#REF!)*JRO110</f>
        <v>#REF!</v>
      </c>
      <c r="JRP106" s="101" t="e">
        <f>(JRP109+#REF!)*JRP110</f>
        <v>#REF!</v>
      </c>
      <c r="JRQ106" s="101" t="e">
        <f>(JRQ109+#REF!)*JRQ110</f>
        <v>#REF!</v>
      </c>
      <c r="JRR106" s="101" t="e">
        <f>(JRR109+#REF!)*JRR110</f>
        <v>#REF!</v>
      </c>
      <c r="JRS106" s="101" t="e">
        <f>(JRS109+#REF!)*JRS110</f>
        <v>#REF!</v>
      </c>
      <c r="JRT106" s="101" t="e">
        <f>(JRT109+#REF!)*JRT110</f>
        <v>#REF!</v>
      </c>
      <c r="JRU106" s="101" t="e">
        <f>(JRU109+#REF!)*JRU110</f>
        <v>#REF!</v>
      </c>
      <c r="JRV106" s="101" t="e">
        <f>(JRV109+#REF!)*JRV110</f>
        <v>#REF!</v>
      </c>
      <c r="JRW106" s="101" t="e">
        <f>(JRW109+#REF!)*JRW110</f>
        <v>#REF!</v>
      </c>
      <c r="JRX106" s="101" t="e">
        <f>(JRX109+#REF!)*JRX110</f>
        <v>#REF!</v>
      </c>
      <c r="JRY106" s="101" t="e">
        <f>(JRY109+#REF!)*JRY110</f>
        <v>#REF!</v>
      </c>
      <c r="JRZ106" s="101" t="e">
        <f>(JRZ109+#REF!)*JRZ110</f>
        <v>#REF!</v>
      </c>
      <c r="JSA106" s="101" t="e">
        <f>(JSA109+#REF!)*JSA110</f>
        <v>#REF!</v>
      </c>
      <c r="JSB106" s="101" t="e">
        <f>(JSB109+#REF!)*JSB110</f>
        <v>#REF!</v>
      </c>
      <c r="JSC106" s="101" t="e">
        <f>(JSC109+#REF!)*JSC110</f>
        <v>#REF!</v>
      </c>
      <c r="JSD106" s="101" t="e">
        <f>(JSD109+#REF!)*JSD110</f>
        <v>#REF!</v>
      </c>
      <c r="JSE106" s="101" t="e">
        <f>(JSE109+#REF!)*JSE110</f>
        <v>#REF!</v>
      </c>
      <c r="JSF106" s="101" t="e">
        <f>(JSF109+#REF!)*JSF110</f>
        <v>#REF!</v>
      </c>
      <c r="JSG106" s="101" t="e">
        <f>(JSG109+#REF!)*JSG110</f>
        <v>#REF!</v>
      </c>
      <c r="JSH106" s="101" t="e">
        <f>(JSH109+#REF!)*JSH110</f>
        <v>#REF!</v>
      </c>
      <c r="JSI106" s="101" t="e">
        <f>(JSI109+#REF!)*JSI110</f>
        <v>#REF!</v>
      </c>
      <c r="JSJ106" s="101" t="e">
        <f>(JSJ109+#REF!)*JSJ110</f>
        <v>#REF!</v>
      </c>
      <c r="JSK106" s="101" t="e">
        <f>(JSK109+#REF!)*JSK110</f>
        <v>#REF!</v>
      </c>
      <c r="JSL106" s="101" t="e">
        <f>(JSL109+#REF!)*JSL110</f>
        <v>#REF!</v>
      </c>
      <c r="JSM106" s="101" t="e">
        <f>(JSM109+#REF!)*JSM110</f>
        <v>#REF!</v>
      </c>
      <c r="JSN106" s="101" t="e">
        <f>(JSN109+#REF!)*JSN110</f>
        <v>#REF!</v>
      </c>
      <c r="JSO106" s="101" t="e">
        <f>(JSO109+#REF!)*JSO110</f>
        <v>#REF!</v>
      </c>
      <c r="JSP106" s="101" t="e">
        <f>(JSP109+#REF!)*JSP110</f>
        <v>#REF!</v>
      </c>
      <c r="JSQ106" s="101" t="e">
        <f>(JSQ109+#REF!)*JSQ110</f>
        <v>#REF!</v>
      </c>
      <c r="JSR106" s="101" t="e">
        <f>(JSR109+#REF!)*JSR110</f>
        <v>#REF!</v>
      </c>
      <c r="JSS106" s="101" t="e">
        <f>(JSS109+#REF!)*JSS110</f>
        <v>#REF!</v>
      </c>
      <c r="JST106" s="101" t="e">
        <f>(JST109+#REF!)*JST110</f>
        <v>#REF!</v>
      </c>
      <c r="JSU106" s="101" t="e">
        <f>(JSU109+#REF!)*JSU110</f>
        <v>#REF!</v>
      </c>
      <c r="JSV106" s="101" t="e">
        <f>(JSV109+#REF!)*JSV110</f>
        <v>#REF!</v>
      </c>
      <c r="JSW106" s="101" t="e">
        <f>(JSW109+#REF!)*JSW110</f>
        <v>#REF!</v>
      </c>
      <c r="JSX106" s="101" t="e">
        <f>(JSX109+#REF!)*JSX110</f>
        <v>#REF!</v>
      </c>
      <c r="JSY106" s="101" t="e">
        <f>(JSY109+#REF!)*JSY110</f>
        <v>#REF!</v>
      </c>
      <c r="JSZ106" s="101" t="e">
        <f>(JSZ109+#REF!)*JSZ110</f>
        <v>#REF!</v>
      </c>
      <c r="JTA106" s="101" t="e">
        <f>(JTA109+#REF!)*JTA110</f>
        <v>#REF!</v>
      </c>
      <c r="JTB106" s="101" t="e">
        <f>(JTB109+#REF!)*JTB110</f>
        <v>#REF!</v>
      </c>
      <c r="JTC106" s="101" t="e">
        <f>(JTC109+#REF!)*JTC110</f>
        <v>#REF!</v>
      </c>
      <c r="JTD106" s="101" t="e">
        <f>(JTD109+#REF!)*JTD110</f>
        <v>#REF!</v>
      </c>
      <c r="JTE106" s="101" t="e">
        <f>(JTE109+#REF!)*JTE110</f>
        <v>#REF!</v>
      </c>
      <c r="JTF106" s="101" t="e">
        <f>(JTF109+#REF!)*JTF110</f>
        <v>#REF!</v>
      </c>
      <c r="JTG106" s="101" t="e">
        <f>(JTG109+#REF!)*JTG110</f>
        <v>#REF!</v>
      </c>
      <c r="JTH106" s="101" t="e">
        <f>(JTH109+#REF!)*JTH110</f>
        <v>#REF!</v>
      </c>
      <c r="JTI106" s="101" t="e">
        <f>(JTI109+#REF!)*JTI110</f>
        <v>#REF!</v>
      </c>
      <c r="JTJ106" s="101" t="e">
        <f>(JTJ109+#REF!)*JTJ110</f>
        <v>#REF!</v>
      </c>
      <c r="JTK106" s="101" t="e">
        <f>(JTK109+#REF!)*JTK110</f>
        <v>#REF!</v>
      </c>
      <c r="JTL106" s="101" t="e">
        <f>(JTL109+#REF!)*JTL110</f>
        <v>#REF!</v>
      </c>
      <c r="JTM106" s="101" t="e">
        <f>(JTM109+#REF!)*JTM110</f>
        <v>#REF!</v>
      </c>
      <c r="JTN106" s="101" t="e">
        <f>(JTN109+#REF!)*JTN110</f>
        <v>#REF!</v>
      </c>
      <c r="JTO106" s="101" t="e">
        <f>(JTO109+#REF!)*JTO110</f>
        <v>#REF!</v>
      </c>
      <c r="JTP106" s="101" t="e">
        <f>(JTP109+#REF!)*JTP110</f>
        <v>#REF!</v>
      </c>
      <c r="JTQ106" s="101" t="e">
        <f>(JTQ109+#REF!)*JTQ110</f>
        <v>#REF!</v>
      </c>
      <c r="JTR106" s="101" t="e">
        <f>(JTR109+#REF!)*JTR110</f>
        <v>#REF!</v>
      </c>
      <c r="JTS106" s="101" t="e">
        <f>(JTS109+#REF!)*JTS110</f>
        <v>#REF!</v>
      </c>
      <c r="JTT106" s="101" t="e">
        <f>(JTT109+#REF!)*JTT110</f>
        <v>#REF!</v>
      </c>
      <c r="JTU106" s="101" t="e">
        <f>(JTU109+#REF!)*JTU110</f>
        <v>#REF!</v>
      </c>
      <c r="JTV106" s="101" t="e">
        <f>(JTV109+#REF!)*JTV110</f>
        <v>#REF!</v>
      </c>
      <c r="JTW106" s="101" t="e">
        <f>(JTW109+#REF!)*JTW110</f>
        <v>#REF!</v>
      </c>
      <c r="JTX106" s="101" t="e">
        <f>(JTX109+#REF!)*JTX110</f>
        <v>#REF!</v>
      </c>
      <c r="JTY106" s="101" t="e">
        <f>(JTY109+#REF!)*JTY110</f>
        <v>#REF!</v>
      </c>
      <c r="JTZ106" s="101" t="e">
        <f>(JTZ109+#REF!)*JTZ110</f>
        <v>#REF!</v>
      </c>
      <c r="JUA106" s="101" t="e">
        <f>(JUA109+#REF!)*JUA110</f>
        <v>#REF!</v>
      </c>
      <c r="JUB106" s="101" t="e">
        <f>(JUB109+#REF!)*JUB110</f>
        <v>#REF!</v>
      </c>
      <c r="JUC106" s="101" t="e">
        <f>(JUC109+#REF!)*JUC110</f>
        <v>#REF!</v>
      </c>
      <c r="JUD106" s="101" t="e">
        <f>(JUD109+#REF!)*JUD110</f>
        <v>#REF!</v>
      </c>
      <c r="JUE106" s="101" t="e">
        <f>(JUE109+#REF!)*JUE110</f>
        <v>#REF!</v>
      </c>
      <c r="JUF106" s="101" t="e">
        <f>(JUF109+#REF!)*JUF110</f>
        <v>#REF!</v>
      </c>
      <c r="JUG106" s="101" t="e">
        <f>(JUG109+#REF!)*JUG110</f>
        <v>#REF!</v>
      </c>
      <c r="JUH106" s="101" t="e">
        <f>(JUH109+#REF!)*JUH110</f>
        <v>#REF!</v>
      </c>
      <c r="JUI106" s="101" t="e">
        <f>(JUI109+#REF!)*JUI110</f>
        <v>#REF!</v>
      </c>
      <c r="JUJ106" s="101" t="e">
        <f>(JUJ109+#REF!)*JUJ110</f>
        <v>#REF!</v>
      </c>
      <c r="JUK106" s="101" t="e">
        <f>(JUK109+#REF!)*JUK110</f>
        <v>#REF!</v>
      </c>
      <c r="JUL106" s="101" t="e">
        <f>(JUL109+#REF!)*JUL110</f>
        <v>#REF!</v>
      </c>
      <c r="JUM106" s="101" t="e">
        <f>(JUM109+#REF!)*JUM110</f>
        <v>#REF!</v>
      </c>
      <c r="JUN106" s="101" t="e">
        <f>(JUN109+#REF!)*JUN110</f>
        <v>#REF!</v>
      </c>
      <c r="JUO106" s="101" t="e">
        <f>(JUO109+#REF!)*JUO110</f>
        <v>#REF!</v>
      </c>
      <c r="JUP106" s="101" t="e">
        <f>(JUP109+#REF!)*JUP110</f>
        <v>#REF!</v>
      </c>
      <c r="JUQ106" s="101" t="e">
        <f>(JUQ109+#REF!)*JUQ110</f>
        <v>#REF!</v>
      </c>
      <c r="JUR106" s="101" t="e">
        <f>(JUR109+#REF!)*JUR110</f>
        <v>#REF!</v>
      </c>
      <c r="JUS106" s="101" t="e">
        <f>(JUS109+#REF!)*JUS110</f>
        <v>#REF!</v>
      </c>
      <c r="JUT106" s="101" t="e">
        <f>(JUT109+#REF!)*JUT110</f>
        <v>#REF!</v>
      </c>
      <c r="JUU106" s="101" t="e">
        <f>(JUU109+#REF!)*JUU110</f>
        <v>#REF!</v>
      </c>
      <c r="JUV106" s="101" t="e">
        <f>(JUV109+#REF!)*JUV110</f>
        <v>#REF!</v>
      </c>
      <c r="JUW106" s="101" t="e">
        <f>(JUW109+#REF!)*JUW110</f>
        <v>#REF!</v>
      </c>
      <c r="JUX106" s="101" t="e">
        <f>(JUX109+#REF!)*JUX110</f>
        <v>#REF!</v>
      </c>
      <c r="JUY106" s="101" t="e">
        <f>(JUY109+#REF!)*JUY110</f>
        <v>#REF!</v>
      </c>
      <c r="JUZ106" s="101" t="e">
        <f>(JUZ109+#REF!)*JUZ110</f>
        <v>#REF!</v>
      </c>
      <c r="JVA106" s="101" t="e">
        <f>(JVA109+#REF!)*JVA110</f>
        <v>#REF!</v>
      </c>
      <c r="JVB106" s="101" t="e">
        <f>(JVB109+#REF!)*JVB110</f>
        <v>#REF!</v>
      </c>
      <c r="JVC106" s="101" t="e">
        <f>(JVC109+#REF!)*JVC110</f>
        <v>#REF!</v>
      </c>
      <c r="JVD106" s="101" t="e">
        <f>(JVD109+#REF!)*JVD110</f>
        <v>#REF!</v>
      </c>
      <c r="JVE106" s="101" t="e">
        <f>(JVE109+#REF!)*JVE110</f>
        <v>#REF!</v>
      </c>
      <c r="JVF106" s="101" t="e">
        <f>(JVF109+#REF!)*JVF110</f>
        <v>#REF!</v>
      </c>
      <c r="JVG106" s="101" t="e">
        <f>(JVG109+#REF!)*JVG110</f>
        <v>#REF!</v>
      </c>
      <c r="JVH106" s="101" t="e">
        <f>(JVH109+#REF!)*JVH110</f>
        <v>#REF!</v>
      </c>
      <c r="JVI106" s="101" t="e">
        <f>(JVI109+#REF!)*JVI110</f>
        <v>#REF!</v>
      </c>
      <c r="JVJ106" s="101" t="e">
        <f>(JVJ109+#REF!)*JVJ110</f>
        <v>#REF!</v>
      </c>
      <c r="JVK106" s="101" t="e">
        <f>(JVK109+#REF!)*JVK110</f>
        <v>#REF!</v>
      </c>
      <c r="JVL106" s="101" t="e">
        <f>(JVL109+#REF!)*JVL110</f>
        <v>#REF!</v>
      </c>
      <c r="JVM106" s="101" t="e">
        <f>(JVM109+#REF!)*JVM110</f>
        <v>#REF!</v>
      </c>
      <c r="JVN106" s="101" t="e">
        <f>(JVN109+#REF!)*JVN110</f>
        <v>#REF!</v>
      </c>
      <c r="JVO106" s="101" t="e">
        <f>(JVO109+#REF!)*JVO110</f>
        <v>#REF!</v>
      </c>
      <c r="JVP106" s="101" t="e">
        <f>(JVP109+#REF!)*JVP110</f>
        <v>#REF!</v>
      </c>
      <c r="JVQ106" s="101" t="e">
        <f>(JVQ109+#REF!)*JVQ110</f>
        <v>#REF!</v>
      </c>
      <c r="JVR106" s="101" t="e">
        <f>(JVR109+#REF!)*JVR110</f>
        <v>#REF!</v>
      </c>
      <c r="JVS106" s="101" t="e">
        <f>(JVS109+#REF!)*JVS110</f>
        <v>#REF!</v>
      </c>
      <c r="JVT106" s="101" t="e">
        <f>(JVT109+#REF!)*JVT110</f>
        <v>#REF!</v>
      </c>
      <c r="JVU106" s="101" t="e">
        <f>(JVU109+#REF!)*JVU110</f>
        <v>#REF!</v>
      </c>
      <c r="JVV106" s="101" t="e">
        <f>(JVV109+#REF!)*JVV110</f>
        <v>#REF!</v>
      </c>
      <c r="JVW106" s="101" t="e">
        <f>(JVW109+#REF!)*JVW110</f>
        <v>#REF!</v>
      </c>
      <c r="JVX106" s="101" t="e">
        <f>(JVX109+#REF!)*JVX110</f>
        <v>#REF!</v>
      </c>
      <c r="JVY106" s="101" t="e">
        <f>(JVY109+#REF!)*JVY110</f>
        <v>#REF!</v>
      </c>
      <c r="JVZ106" s="101" t="e">
        <f>(JVZ109+#REF!)*JVZ110</f>
        <v>#REF!</v>
      </c>
      <c r="JWA106" s="101" t="e">
        <f>(JWA109+#REF!)*JWA110</f>
        <v>#REF!</v>
      </c>
      <c r="JWB106" s="101" t="e">
        <f>(JWB109+#REF!)*JWB110</f>
        <v>#REF!</v>
      </c>
      <c r="JWC106" s="101" t="e">
        <f>(JWC109+#REF!)*JWC110</f>
        <v>#REF!</v>
      </c>
      <c r="JWD106" s="101" t="e">
        <f>(JWD109+#REF!)*JWD110</f>
        <v>#REF!</v>
      </c>
      <c r="JWE106" s="101" t="e">
        <f>(JWE109+#REF!)*JWE110</f>
        <v>#REF!</v>
      </c>
      <c r="JWF106" s="101" t="e">
        <f>(JWF109+#REF!)*JWF110</f>
        <v>#REF!</v>
      </c>
      <c r="JWG106" s="101" t="e">
        <f>(JWG109+#REF!)*JWG110</f>
        <v>#REF!</v>
      </c>
      <c r="JWH106" s="101" t="e">
        <f>(JWH109+#REF!)*JWH110</f>
        <v>#REF!</v>
      </c>
      <c r="JWI106" s="101" t="e">
        <f>(JWI109+#REF!)*JWI110</f>
        <v>#REF!</v>
      </c>
      <c r="JWJ106" s="101" t="e">
        <f>(JWJ109+#REF!)*JWJ110</f>
        <v>#REF!</v>
      </c>
      <c r="JWK106" s="101" t="e">
        <f>(JWK109+#REF!)*JWK110</f>
        <v>#REF!</v>
      </c>
      <c r="JWL106" s="101" t="e">
        <f>(JWL109+#REF!)*JWL110</f>
        <v>#REF!</v>
      </c>
      <c r="JWM106" s="101" t="e">
        <f>(JWM109+#REF!)*JWM110</f>
        <v>#REF!</v>
      </c>
      <c r="JWN106" s="101" t="e">
        <f>(JWN109+#REF!)*JWN110</f>
        <v>#REF!</v>
      </c>
      <c r="JWO106" s="101" t="e">
        <f>(JWO109+#REF!)*JWO110</f>
        <v>#REF!</v>
      </c>
      <c r="JWP106" s="101" t="e">
        <f>(JWP109+#REF!)*JWP110</f>
        <v>#REF!</v>
      </c>
      <c r="JWQ106" s="101" t="e">
        <f>(JWQ109+#REF!)*JWQ110</f>
        <v>#REF!</v>
      </c>
      <c r="JWR106" s="101" t="e">
        <f>(JWR109+#REF!)*JWR110</f>
        <v>#REF!</v>
      </c>
      <c r="JWS106" s="101" t="e">
        <f>(JWS109+#REF!)*JWS110</f>
        <v>#REF!</v>
      </c>
      <c r="JWT106" s="101" t="e">
        <f>(JWT109+#REF!)*JWT110</f>
        <v>#REF!</v>
      </c>
      <c r="JWU106" s="101" t="e">
        <f>(JWU109+#REF!)*JWU110</f>
        <v>#REF!</v>
      </c>
      <c r="JWV106" s="101" t="e">
        <f>(JWV109+#REF!)*JWV110</f>
        <v>#REF!</v>
      </c>
      <c r="JWW106" s="101" t="e">
        <f>(JWW109+#REF!)*JWW110</f>
        <v>#REF!</v>
      </c>
      <c r="JWX106" s="101" t="e">
        <f>(JWX109+#REF!)*JWX110</f>
        <v>#REF!</v>
      </c>
      <c r="JWY106" s="101" t="e">
        <f>(JWY109+#REF!)*JWY110</f>
        <v>#REF!</v>
      </c>
      <c r="JWZ106" s="101" t="e">
        <f>(JWZ109+#REF!)*JWZ110</f>
        <v>#REF!</v>
      </c>
      <c r="JXA106" s="101" t="e">
        <f>(JXA109+#REF!)*JXA110</f>
        <v>#REF!</v>
      </c>
      <c r="JXB106" s="101" t="e">
        <f>(JXB109+#REF!)*JXB110</f>
        <v>#REF!</v>
      </c>
      <c r="JXC106" s="101" t="e">
        <f>(JXC109+#REF!)*JXC110</f>
        <v>#REF!</v>
      </c>
      <c r="JXD106" s="101" t="e">
        <f>(JXD109+#REF!)*JXD110</f>
        <v>#REF!</v>
      </c>
      <c r="JXE106" s="101" t="e">
        <f>(JXE109+#REF!)*JXE110</f>
        <v>#REF!</v>
      </c>
      <c r="JXF106" s="101" t="e">
        <f>(JXF109+#REF!)*JXF110</f>
        <v>#REF!</v>
      </c>
      <c r="JXG106" s="101" t="e">
        <f>(JXG109+#REF!)*JXG110</f>
        <v>#REF!</v>
      </c>
      <c r="JXH106" s="101" t="e">
        <f>(JXH109+#REF!)*JXH110</f>
        <v>#REF!</v>
      </c>
      <c r="JXI106" s="101" t="e">
        <f>(JXI109+#REF!)*JXI110</f>
        <v>#REF!</v>
      </c>
      <c r="JXJ106" s="101" t="e">
        <f>(JXJ109+#REF!)*JXJ110</f>
        <v>#REF!</v>
      </c>
      <c r="JXK106" s="101" t="e">
        <f>(JXK109+#REF!)*JXK110</f>
        <v>#REF!</v>
      </c>
      <c r="JXL106" s="101" t="e">
        <f>(JXL109+#REF!)*JXL110</f>
        <v>#REF!</v>
      </c>
      <c r="JXM106" s="101" t="e">
        <f>(JXM109+#REF!)*JXM110</f>
        <v>#REF!</v>
      </c>
      <c r="JXN106" s="101" t="e">
        <f>(JXN109+#REF!)*JXN110</f>
        <v>#REF!</v>
      </c>
      <c r="JXO106" s="101" t="e">
        <f>(JXO109+#REF!)*JXO110</f>
        <v>#REF!</v>
      </c>
      <c r="JXP106" s="101" t="e">
        <f>(JXP109+#REF!)*JXP110</f>
        <v>#REF!</v>
      </c>
      <c r="JXQ106" s="101" t="e">
        <f>(JXQ109+#REF!)*JXQ110</f>
        <v>#REF!</v>
      </c>
      <c r="JXR106" s="101" t="e">
        <f>(JXR109+#REF!)*JXR110</f>
        <v>#REF!</v>
      </c>
      <c r="JXS106" s="101" t="e">
        <f>(JXS109+#REF!)*JXS110</f>
        <v>#REF!</v>
      </c>
      <c r="JXT106" s="101" t="e">
        <f>(JXT109+#REF!)*JXT110</f>
        <v>#REF!</v>
      </c>
      <c r="JXU106" s="101" t="e">
        <f>(JXU109+#REF!)*JXU110</f>
        <v>#REF!</v>
      </c>
      <c r="JXV106" s="101" t="e">
        <f>(JXV109+#REF!)*JXV110</f>
        <v>#REF!</v>
      </c>
      <c r="JXW106" s="101" t="e">
        <f>(JXW109+#REF!)*JXW110</f>
        <v>#REF!</v>
      </c>
      <c r="JXX106" s="101" t="e">
        <f>(JXX109+#REF!)*JXX110</f>
        <v>#REF!</v>
      </c>
      <c r="JXY106" s="101" t="e">
        <f>(JXY109+#REF!)*JXY110</f>
        <v>#REF!</v>
      </c>
      <c r="JXZ106" s="101" t="e">
        <f>(JXZ109+#REF!)*JXZ110</f>
        <v>#REF!</v>
      </c>
      <c r="JYA106" s="101" t="e">
        <f>(JYA109+#REF!)*JYA110</f>
        <v>#REF!</v>
      </c>
      <c r="JYB106" s="101" t="e">
        <f>(JYB109+#REF!)*JYB110</f>
        <v>#REF!</v>
      </c>
      <c r="JYC106" s="101" t="e">
        <f>(JYC109+#REF!)*JYC110</f>
        <v>#REF!</v>
      </c>
      <c r="JYD106" s="101" t="e">
        <f>(JYD109+#REF!)*JYD110</f>
        <v>#REF!</v>
      </c>
      <c r="JYE106" s="101" t="e">
        <f>(JYE109+#REF!)*JYE110</f>
        <v>#REF!</v>
      </c>
      <c r="JYF106" s="101" t="e">
        <f>(JYF109+#REF!)*JYF110</f>
        <v>#REF!</v>
      </c>
      <c r="JYG106" s="101" t="e">
        <f>(JYG109+#REF!)*JYG110</f>
        <v>#REF!</v>
      </c>
      <c r="JYH106" s="101" t="e">
        <f>(JYH109+#REF!)*JYH110</f>
        <v>#REF!</v>
      </c>
      <c r="JYI106" s="101" t="e">
        <f>(JYI109+#REF!)*JYI110</f>
        <v>#REF!</v>
      </c>
      <c r="JYJ106" s="101" t="e">
        <f>(JYJ109+#REF!)*JYJ110</f>
        <v>#REF!</v>
      </c>
      <c r="JYK106" s="101" t="e">
        <f>(JYK109+#REF!)*JYK110</f>
        <v>#REF!</v>
      </c>
      <c r="JYL106" s="101" t="e">
        <f>(JYL109+#REF!)*JYL110</f>
        <v>#REF!</v>
      </c>
      <c r="JYM106" s="101" t="e">
        <f>(JYM109+#REF!)*JYM110</f>
        <v>#REF!</v>
      </c>
      <c r="JYN106" s="101" t="e">
        <f>(JYN109+#REF!)*JYN110</f>
        <v>#REF!</v>
      </c>
      <c r="JYO106" s="101" t="e">
        <f>(JYO109+#REF!)*JYO110</f>
        <v>#REF!</v>
      </c>
      <c r="JYP106" s="101" t="e">
        <f>(JYP109+#REF!)*JYP110</f>
        <v>#REF!</v>
      </c>
      <c r="JYQ106" s="101" t="e">
        <f>(JYQ109+#REF!)*JYQ110</f>
        <v>#REF!</v>
      </c>
      <c r="JYR106" s="101" t="e">
        <f>(JYR109+#REF!)*JYR110</f>
        <v>#REF!</v>
      </c>
      <c r="JYS106" s="101" t="e">
        <f>(JYS109+#REF!)*JYS110</f>
        <v>#REF!</v>
      </c>
      <c r="JYT106" s="101" t="e">
        <f>(JYT109+#REF!)*JYT110</f>
        <v>#REF!</v>
      </c>
      <c r="JYU106" s="101" t="e">
        <f>(JYU109+#REF!)*JYU110</f>
        <v>#REF!</v>
      </c>
      <c r="JYV106" s="101" t="e">
        <f>(JYV109+#REF!)*JYV110</f>
        <v>#REF!</v>
      </c>
      <c r="JYW106" s="101" t="e">
        <f>(JYW109+#REF!)*JYW110</f>
        <v>#REF!</v>
      </c>
      <c r="JYX106" s="101" t="e">
        <f>(JYX109+#REF!)*JYX110</f>
        <v>#REF!</v>
      </c>
      <c r="JYY106" s="101" t="e">
        <f>(JYY109+#REF!)*JYY110</f>
        <v>#REF!</v>
      </c>
      <c r="JYZ106" s="101" t="e">
        <f>(JYZ109+#REF!)*JYZ110</f>
        <v>#REF!</v>
      </c>
      <c r="JZA106" s="101" t="e">
        <f>(JZA109+#REF!)*JZA110</f>
        <v>#REF!</v>
      </c>
      <c r="JZB106" s="101" t="e">
        <f>(JZB109+#REF!)*JZB110</f>
        <v>#REF!</v>
      </c>
      <c r="JZC106" s="101" t="e">
        <f>(JZC109+#REF!)*JZC110</f>
        <v>#REF!</v>
      </c>
      <c r="JZD106" s="101" t="e">
        <f>(JZD109+#REF!)*JZD110</f>
        <v>#REF!</v>
      </c>
      <c r="JZE106" s="101" t="e">
        <f>(JZE109+#REF!)*JZE110</f>
        <v>#REF!</v>
      </c>
      <c r="JZF106" s="101" t="e">
        <f>(JZF109+#REF!)*JZF110</f>
        <v>#REF!</v>
      </c>
      <c r="JZG106" s="101" t="e">
        <f>(JZG109+#REF!)*JZG110</f>
        <v>#REF!</v>
      </c>
      <c r="JZH106" s="101" t="e">
        <f>(JZH109+#REF!)*JZH110</f>
        <v>#REF!</v>
      </c>
      <c r="JZI106" s="101" t="e">
        <f>(JZI109+#REF!)*JZI110</f>
        <v>#REF!</v>
      </c>
      <c r="JZJ106" s="101" t="e">
        <f>(JZJ109+#REF!)*JZJ110</f>
        <v>#REF!</v>
      </c>
      <c r="JZK106" s="101" t="e">
        <f>(JZK109+#REF!)*JZK110</f>
        <v>#REF!</v>
      </c>
      <c r="JZL106" s="101" t="e">
        <f>(JZL109+#REF!)*JZL110</f>
        <v>#REF!</v>
      </c>
      <c r="JZM106" s="101" t="e">
        <f>(JZM109+#REF!)*JZM110</f>
        <v>#REF!</v>
      </c>
      <c r="JZN106" s="101" t="e">
        <f>(JZN109+#REF!)*JZN110</f>
        <v>#REF!</v>
      </c>
      <c r="JZO106" s="101" t="e">
        <f>(JZO109+#REF!)*JZO110</f>
        <v>#REF!</v>
      </c>
      <c r="JZP106" s="101" t="e">
        <f>(JZP109+#REF!)*JZP110</f>
        <v>#REF!</v>
      </c>
      <c r="JZQ106" s="101" t="e">
        <f>(JZQ109+#REF!)*JZQ110</f>
        <v>#REF!</v>
      </c>
      <c r="JZR106" s="101" t="e">
        <f>(JZR109+#REF!)*JZR110</f>
        <v>#REF!</v>
      </c>
      <c r="JZS106" s="101" t="e">
        <f>(JZS109+#REF!)*JZS110</f>
        <v>#REF!</v>
      </c>
      <c r="JZT106" s="101" t="e">
        <f>(JZT109+#REF!)*JZT110</f>
        <v>#REF!</v>
      </c>
      <c r="JZU106" s="101" t="e">
        <f>(JZU109+#REF!)*JZU110</f>
        <v>#REF!</v>
      </c>
      <c r="JZV106" s="101" t="e">
        <f>(JZV109+#REF!)*JZV110</f>
        <v>#REF!</v>
      </c>
      <c r="JZW106" s="101" t="e">
        <f>(JZW109+#REF!)*JZW110</f>
        <v>#REF!</v>
      </c>
      <c r="JZX106" s="101" t="e">
        <f>(JZX109+#REF!)*JZX110</f>
        <v>#REF!</v>
      </c>
      <c r="JZY106" s="101" t="e">
        <f>(JZY109+#REF!)*JZY110</f>
        <v>#REF!</v>
      </c>
      <c r="JZZ106" s="101" t="e">
        <f>(JZZ109+#REF!)*JZZ110</f>
        <v>#REF!</v>
      </c>
      <c r="KAA106" s="101" t="e">
        <f>(KAA109+#REF!)*KAA110</f>
        <v>#REF!</v>
      </c>
      <c r="KAB106" s="101" t="e">
        <f>(KAB109+#REF!)*KAB110</f>
        <v>#REF!</v>
      </c>
      <c r="KAC106" s="101" t="e">
        <f>(KAC109+#REF!)*KAC110</f>
        <v>#REF!</v>
      </c>
      <c r="KAD106" s="101" t="e">
        <f>(KAD109+#REF!)*KAD110</f>
        <v>#REF!</v>
      </c>
      <c r="KAE106" s="101" t="e">
        <f>(KAE109+#REF!)*KAE110</f>
        <v>#REF!</v>
      </c>
      <c r="KAF106" s="101" t="e">
        <f>(KAF109+#REF!)*KAF110</f>
        <v>#REF!</v>
      </c>
      <c r="KAG106" s="101" t="e">
        <f>(KAG109+#REF!)*KAG110</f>
        <v>#REF!</v>
      </c>
      <c r="KAH106" s="101" t="e">
        <f>(KAH109+#REF!)*KAH110</f>
        <v>#REF!</v>
      </c>
      <c r="KAI106" s="101" t="e">
        <f>(KAI109+#REF!)*KAI110</f>
        <v>#REF!</v>
      </c>
      <c r="KAJ106" s="101" t="e">
        <f>(KAJ109+#REF!)*KAJ110</f>
        <v>#REF!</v>
      </c>
      <c r="KAK106" s="101" t="e">
        <f>(KAK109+#REF!)*KAK110</f>
        <v>#REF!</v>
      </c>
      <c r="KAL106" s="101" t="e">
        <f>(KAL109+#REF!)*KAL110</f>
        <v>#REF!</v>
      </c>
      <c r="KAM106" s="101" t="e">
        <f>(KAM109+#REF!)*KAM110</f>
        <v>#REF!</v>
      </c>
      <c r="KAN106" s="101" t="e">
        <f>(KAN109+#REF!)*KAN110</f>
        <v>#REF!</v>
      </c>
      <c r="KAO106" s="101" t="e">
        <f>(KAO109+#REF!)*KAO110</f>
        <v>#REF!</v>
      </c>
      <c r="KAP106" s="101" t="e">
        <f>(KAP109+#REF!)*KAP110</f>
        <v>#REF!</v>
      </c>
      <c r="KAQ106" s="101" t="e">
        <f>(KAQ109+#REF!)*KAQ110</f>
        <v>#REF!</v>
      </c>
      <c r="KAR106" s="101" t="e">
        <f>(KAR109+#REF!)*KAR110</f>
        <v>#REF!</v>
      </c>
      <c r="KAS106" s="101" t="e">
        <f>(KAS109+#REF!)*KAS110</f>
        <v>#REF!</v>
      </c>
      <c r="KAT106" s="101" t="e">
        <f>(KAT109+#REF!)*KAT110</f>
        <v>#REF!</v>
      </c>
      <c r="KAU106" s="101" t="e">
        <f>(KAU109+#REF!)*KAU110</f>
        <v>#REF!</v>
      </c>
      <c r="KAV106" s="101" t="e">
        <f>(KAV109+#REF!)*KAV110</f>
        <v>#REF!</v>
      </c>
      <c r="KAW106" s="101" t="e">
        <f>(KAW109+#REF!)*KAW110</f>
        <v>#REF!</v>
      </c>
      <c r="KAX106" s="101" t="e">
        <f>(KAX109+#REF!)*KAX110</f>
        <v>#REF!</v>
      </c>
      <c r="KAY106" s="101" t="e">
        <f>(KAY109+#REF!)*KAY110</f>
        <v>#REF!</v>
      </c>
      <c r="KAZ106" s="101" t="e">
        <f>(KAZ109+#REF!)*KAZ110</f>
        <v>#REF!</v>
      </c>
      <c r="KBA106" s="101" t="e">
        <f>(KBA109+#REF!)*KBA110</f>
        <v>#REF!</v>
      </c>
      <c r="KBB106" s="101" t="e">
        <f>(KBB109+#REF!)*KBB110</f>
        <v>#REF!</v>
      </c>
      <c r="KBC106" s="101" t="e">
        <f>(KBC109+#REF!)*KBC110</f>
        <v>#REF!</v>
      </c>
      <c r="KBD106" s="101" t="e">
        <f>(KBD109+#REF!)*KBD110</f>
        <v>#REF!</v>
      </c>
      <c r="KBE106" s="101" t="e">
        <f>(KBE109+#REF!)*KBE110</f>
        <v>#REF!</v>
      </c>
      <c r="KBF106" s="101" t="e">
        <f>(KBF109+#REF!)*KBF110</f>
        <v>#REF!</v>
      </c>
      <c r="KBG106" s="101" t="e">
        <f>(KBG109+#REF!)*KBG110</f>
        <v>#REF!</v>
      </c>
      <c r="KBH106" s="101" t="e">
        <f>(KBH109+#REF!)*KBH110</f>
        <v>#REF!</v>
      </c>
      <c r="KBI106" s="101" t="e">
        <f>(KBI109+#REF!)*KBI110</f>
        <v>#REF!</v>
      </c>
      <c r="KBJ106" s="101" t="e">
        <f>(KBJ109+#REF!)*KBJ110</f>
        <v>#REF!</v>
      </c>
      <c r="KBK106" s="101" t="e">
        <f>(KBK109+#REF!)*KBK110</f>
        <v>#REF!</v>
      </c>
      <c r="KBL106" s="101" t="e">
        <f>(KBL109+#REF!)*KBL110</f>
        <v>#REF!</v>
      </c>
      <c r="KBM106" s="101" t="e">
        <f>(KBM109+#REF!)*KBM110</f>
        <v>#REF!</v>
      </c>
      <c r="KBN106" s="101" t="e">
        <f>(KBN109+#REF!)*KBN110</f>
        <v>#REF!</v>
      </c>
      <c r="KBO106" s="101" t="e">
        <f>(KBO109+#REF!)*KBO110</f>
        <v>#REF!</v>
      </c>
      <c r="KBP106" s="101" t="e">
        <f>(KBP109+#REF!)*KBP110</f>
        <v>#REF!</v>
      </c>
      <c r="KBQ106" s="101" t="e">
        <f>(KBQ109+#REF!)*KBQ110</f>
        <v>#REF!</v>
      </c>
      <c r="KBR106" s="101" t="e">
        <f>(KBR109+#REF!)*KBR110</f>
        <v>#REF!</v>
      </c>
      <c r="KBS106" s="101" t="e">
        <f>(KBS109+#REF!)*KBS110</f>
        <v>#REF!</v>
      </c>
      <c r="KBT106" s="101" t="e">
        <f>(KBT109+#REF!)*KBT110</f>
        <v>#REF!</v>
      </c>
      <c r="KBU106" s="101" t="e">
        <f>(KBU109+#REF!)*KBU110</f>
        <v>#REF!</v>
      </c>
      <c r="KBV106" s="101" t="e">
        <f>(KBV109+#REF!)*KBV110</f>
        <v>#REF!</v>
      </c>
      <c r="KBW106" s="101" t="e">
        <f>(KBW109+#REF!)*KBW110</f>
        <v>#REF!</v>
      </c>
      <c r="KBX106" s="101" t="e">
        <f>(KBX109+#REF!)*KBX110</f>
        <v>#REF!</v>
      </c>
      <c r="KBY106" s="101" t="e">
        <f>(KBY109+#REF!)*KBY110</f>
        <v>#REF!</v>
      </c>
      <c r="KBZ106" s="101" t="e">
        <f>(KBZ109+#REF!)*KBZ110</f>
        <v>#REF!</v>
      </c>
      <c r="KCA106" s="101" t="e">
        <f>(KCA109+#REF!)*KCA110</f>
        <v>#REF!</v>
      </c>
      <c r="KCB106" s="101" t="e">
        <f>(KCB109+#REF!)*KCB110</f>
        <v>#REF!</v>
      </c>
      <c r="KCC106" s="101" t="e">
        <f>(KCC109+#REF!)*KCC110</f>
        <v>#REF!</v>
      </c>
      <c r="KCD106" s="101" t="e">
        <f>(KCD109+#REF!)*KCD110</f>
        <v>#REF!</v>
      </c>
      <c r="KCE106" s="101" t="e">
        <f>(KCE109+#REF!)*KCE110</f>
        <v>#REF!</v>
      </c>
      <c r="KCF106" s="101" t="e">
        <f>(KCF109+#REF!)*KCF110</f>
        <v>#REF!</v>
      </c>
      <c r="KCG106" s="101" t="e">
        <f>(KCG109+#REF!)*KCG110</f>
        <v>#REF!</v>
      </c>
      <c r="KCH106" s="101" t="e">
        <f>(KCH109+#REF!)*KCH110</f>
        <v>#REF!</v>
      </c>
      <c r="KCI106" s="101" t="e">
        <f>(KCI109+#REF!)*KCI110</f>
        <v>#REF!</v>
      </c>
      <c r="KCJ106" s="101" t="e">
        <f>(KCJ109+#REF!)*KCJ110</f>
        <v>#REF!</v>
      </c>
      <c r="KCK106" s="101" t="e">
        <f>(KCK109+#REF!)*KCK110</f>
        <v>#REF!</v>
      </c>
      <c r="KCL106" s="101" t="e">
        <f>(KCL109+#REF!)*KCL110</f>
        <v>#REF!</v>
      </c>
      <c r="KCM106" s="101" t="e">
        <f>(KCM109+#REF!)*KCM110</f>
        <v>#REF!</v>
      </c>
      <c r="KCN106" s="101" t="e">
        <f>(KCN109+#REF!)*KCN110</f>
        <v>#REF!</v>
      </c>
      <c r="KCO106" s="101" t="e">
        <f>(KCO109+#REF!)*KCO110</f>
        <v>#REF!</v>
      </c>
      <c r="KCP106" s="101" t="e">
        <f>(KCP109+#REF!)*KCP110</f>
        <v>#REF!</v>
      </c>
      <c r="KCQ106" s="101" t="e">
        <f>(KCQ109+#REF!)*KCQ110</f>
        <v>#REF!</v>
      </c>
      <c r="KCR106" s="101" t="e">
        <f>(KCR109+#REF!)*KCR110</f>
        <v>#REF!</v>
      </c>
      <c r="KCS106" s="101" t="e">
        <f>(KCS109+#REF!)*KCS110</f>
        <v>#REF!</v>
      </c>
      <c r="KCT106" s="101" t="e">
        <f>(KCT109+#REF!)*KCT110</f>
        <v>#REF!</v>
      </c>
      <c r="KCU106" s="101" t="e">
        <f>(KCU109+#REF!)*KCU110</f>
        <v>#REF!</v>
      </c>
      <c r="KCV106" s="101" t="e">
        <f>(KCV109+#REF!)*KCV110</f>
        <v>#REF!</v>
      </c>
      <c r="KCW106" s="101" t="e">
        <f>(KCW109+#REF!)*KCW110</f>
        <v>#REF!</v>
      </c>
      <c r="KCX106" s="101" t="e">
        <f>(KCX109+#REF!)*KCX110</f>
        <v>#REF!</v>
      </c>
      <c r="KCY106" s="101" t="e">
        <f>(KCY109+#REF!)*KCY110</f>
        <v>#REF!</v>
      </c>
      <c r="KCZ106" s="101" t="e">
        <f>(KCZ109+#REF!)*KCZ110</f>
        <v>#REF!</v>
      </c>
      <c r="KDA106" s="101" t="e">
        <f>(KDA109+#REF!)*KDA110</f>
        <v>#REF!</v>
      </c>
      <c r="KDB106" s="101" t="e">
        <f>(KDB109+#REF!)*KDB110</f>
        <v>#REF!</v>
      </c>
      <c r="KDC106" s="101" t="e">
        <f>(KDC109+#REF!)*KDC110</f>
        <v>#REF!</v>
      </c>
      <c r="KDD106" s="101" t="e">
        <f>(KDD109+#REF!)*KDD110</f>
        <v>#REF!</v>
      </c>
      <c r="KDE106" s="101" t="e">
        <f>(KDE109+#REF!)*KDE110</f>
        <v>#REF!</v>
      </c>
      <c r="KDF106" s="101" t="e">
        <f>(KDF109+#REF!)*KDF110</f>
        <v>#REF!</v>
      </c>
      <c r="KDG106" s="101" t="e">
        <f>(KDG109+#REF!)*KDG110</f>
        <v>#REF!</v>
      </c>
      <c r="KDH106" s="101" t="e">
        <f>(KDH109+#REF!)*KDH110</f>
        <v>#REF!</v>
      </c>
      <c r="KDI106" s="101" t="e">
        <f>(KDI109+#REF!)*KDI110</f>
        <v>#REF!</v>
      </c>
      <c r="KDJ106" s="101" t="e">
        <f>(KDJ109+#REF!)*KDJ110</f>
        <v>#REF!</v>
      </c>
      <c r="KDK106" s="101" t="e">
        <f>(KDK109+#REF!)*KDK110</f>
        <v>#REF!</v>
      </c>
      <c r="KDL106" s="101" t="e">
        <f>(KDL109+#REF!)*KDL110</f>
        <v>#REF!</v>
      </c>
      <c r="KDM106" s="101" t="e">
        <f>(KDM109+#REF!)*KDM110</f>
        <v>#REF!</v>
      </c>
      <c r="KDN106" s="101" t="e">
        <f>(KDN109+#REF!)*KDN110</f>
        <v>#REF!</v>
      </c>
      <c r="KDO106" s="101" t="e">
        <f>(KDO109+#REF!)*KDO110</f>
        <v>#REF!</v>
      </c>
      <c r="KDP106" s="101" t="e">
        <f>(KDP109+#REF!)*KDP110</f>
        <v>#REF!</v>
      </c>
      <c r="KDQ106" s="101" t="e">
        <f>(KDQ109+#REF!)*KDQ110</f>
        <v>#REF!</v>
      </c>
      <c r="KDR106" s="101" t="e">
        <f>(KDR109+#REF!)*KDR110</f>
        <v>#REF!</v>
      </c>
      <c r="KDS106" s="101" t="e">
        <f>(KDS109+#REF!)*KDS110</f>
        <v>#REF!</v>
      </c>
      <c r="KDT106" s="101" t="e">
        <f>(KDT109+#REF!)*KDT110</f>
        <v>#REF!</v>
      </c>
      <c r="KDU106" s="101" t="e">
        <f>(KDU109+#REF!)*KDU110</f>
        <v>#REF!</v>
      </c>
      <c r="KDV106" s="101" t="e">
        <f>(KDV109+#REF!)*KDV110</f>
        <v>#REF!</v>
      </c>
      <c r="KDW106" s="101" t="e">
        <f>(KDW109+#REF!)*KDW110</f>
        <v>#REF!</v>
      </c>
      <c r="KDX106" s="101" t="e">
        <f>(KDX109+#REF!)*KDX110</f>
        <v>#REF!</v>
      </c>
      <c r="KDY106" s="101" t="e">
        <f>(KDY109+#REF!)*KDY110</f>
        <v>#REF!</v>
      </c>
      <c r="KDZ106" s="101" t="e">
        <f>(KDZ109+#REF!)*KDZ110</f>
        <v>#REF!</v>
      </c>
      <c r="KEA106" s="101" t="e">
        <f>(KEA109+#REF!)*KEA110</f>
        <v>#REF!</v>
      </c>
      <c r="KEB106" s="101" t="e">
        <f>(KEB109+#REF!)*KEB110</f>
        <v>#REF!</v>
      </c>
      <c r="KEC106" s="101" t="e">
        <f>(KEC109+#REF!)*KEC110</f>
        <v>#REF!</v>
      </c>
      <c r="KED106" s="101" t="e">
        <f>(KED109+#REF!)*KED110</f>
        <v>#REF!</v>
      </c>
      <c r="KEE106" s="101" t="e">
        <f>(KEE109+#REF!)*KEE110</f>
        <v>#REF!</v>
      </c>
      <c r="KEF106" s="101" t="e">
        <f>(KEF109+#REF!)*KEF110</f>
        <v>#REF!</v>
      </c>
      <c r="KEG106" s="101" t="e">
        <f>(KEG109+#REF!)*KEG110</f>
        <v>#REF!</v>
      </c>
      <c r="KEH106" s="101" t="e">
        <f>(KEH109+#REF!)*KEH110</f>
        <v>#REF!</v>
      </c>
      <c r="KEI106" s="101" t="e">
        <f>(KEI109+#REF!)*KEI110</f>
        <v>#REF!</v>
      </c>
      <c r="KEJ106" s="101" t="e">
        <f>(KEJ109+#REF!)*KEJ110</f>
        <v>#REF!</v>
      </c>
      <c r="KEK106" s="101" t="e">
        <f>(KEK109+#REF!)*KEK110</f>
        <v>#REF!</v>
      </c>
      <c r="KEL106" s="101" t="e">
        <f>(KEL109+#REF!)*KEL110</f>
        <v>#REF!</v>
      </c>
      <c r="KEM106" s="101" t="e">
        <f>(KEM109+#REF!)*KEM110</f>
        <v>#REF!</v>
      </c>
      <c r="KEN106" s="101" t="e">
        <f>(KEN109+#REF!)*KEN110</f>
        <v>#REF!</v>
      </c>
      <c r="KEO106" s="101" t="e">
        <f>(KEO109+#REF!)*KEO110</f>
        <v>#REF!</v>
      </c>
      <c r="KEP106" s="101" t="e">
        <f>(KEP109+#REF!)*KEP110</f>
        <v>#REF!</v>
      </c>
      <c r="KEQ106" s="101" t="e">
        <f>(KEQ109+#REF!)*KEQ110</f>
        <v>#REF!</v>
      </c>
      <c r="KER106" s="101" t="e">
        <f>(KER109+#REF!)*KER110</f>
        <v>#REF!</v>
      </c>
      <c r="KES106" s="101" t="e">
        <f>(KES109+#REF!)*KES110</f>
        <v>#REF!</v>
      </c>
      <c r="KET106" s="101" t="e">
        <f>(KET109+#REF!)*KET110</f>
        <v>#REF!</v>
      </c>
      <c r="KEU106" s="101" t="e">
        <f>(KEU109+#REF!)*KEU110</f>
        <v>#REF!</v>
      </c>
      <c r="KEV106" s="101" t="e">
        <f>(KEV109+#REF!)*KEV110</f>
        <v>#REF!</v>
      </c>
      <c r="KEW106" s="101" t="e">
        <f>(KEW109+#REF!)*KEW110</f>
        <v>#REF!</v>
      </c>
      <c r="KEX106" s="101" t="e">
        <f>(KEX109+#REF!)*KEX110</f>
        <v>#REF!</v>
      </c>
      <c r="KEY106" s="101" t="e">
        <f>(KEY109+#REF!)*KEY110</f>
        <v>#REF!</v>
      </c>
      <c r="KEZ106" s="101" t="e">
        <f>(KEZ109+#REF!)*KEZ110</f>
        <v>#REF!</v>
      </c>
      <c r="KFA106" s="101" t="e">
        <f>(KFA109+#REF!)*KFA110</f>
        <v>#REF!</v>
      </c>
      <c r="KFB106" s="101" t="e">
        <f>(KFB109+#REF!)*KFB110</f>
        <v>#REF!</v>
      </c>
      <c r="KFC106" s="101" t="e">
        <f>(KFC109+#REF!)*KFC110</f>
        <v>#REF!</v>
      </c>
      <c r="KFD106" s="101" t="e">
        <f>(KFD109+#REF!)*KFD110</f>
        <v>#REF!</v>
      </c>
      <c r="KFE106" s="101" t="e">
        <f>(KFE109+#REF!)*KFE110</f>
        <v>#REF!</v>
      </c>
      <c r="KFF106" s="101" t="e">
        <f>(KFF109+#REF!)*KFF110</f>
        <v>#REF!</v>
      </c>
      <c r="KFG106" s="101" t="e">
        <f>(KFG109+#REF!)*KFG110</f>
        <v>#REF!</v>
      </c>
      <c r="KFH106" s="101" t="e">
        <f>(KFH109+#REF!)*KFH110</f>
        <v>#REF!</v>
      </c>
      <c r="KFI106" s="101" t="e">
        <f>(KFI109+#REF!)*KFI110</f>
        <v>#REF!</v>
      </c>
      <c r="KFJ106" s="101" t="e">
        <f>(KFJ109+#REF!)*KFJ110</f>
        <v>#REF!</v>
      </c>
      <c r="KFK106" s="101" t="e">
        <f>(KFK109+#REF!)*KFK110</f>
        <v>#REF!</v>
      </c>
      <c r="KFL106" s="101" t="e">
        <f>(KFL109+#REF!)*KFL110</f>
        <v>#REF!</v>
      </c>
      <c r="KFM106" s="101" t="e">
        <f>(KFM109+#REF!)*KFM110</f>
        <v>#REF!</v>
      </c>
      <c r="KFN106" s="101" t="e">
        <f>(KFN109+#REF!)*KFN110</f>
        <v>#REF!</v>
      </c>
      <c r="KFO106" s="101" t="e">
        <f>(KFO109+#REF!)*KFO110</f>
        <v>#REF!</v>
      </c>
      <c r="KFP106" s="101" t="e">
        <f>(KFP109+#REF!)*KFP110</f>
        <v>#REF!</v>
      </c>
      <c r="KFQ106" s="101" t="e">
        <f>(KFQ109+#REF!)*KFQ110</f>
        <v>#REF!</v>
      </c>
      <c r="KFR106" s="101" t="e">
        <f>(KFR109+#REF!)*KFR110</f>
        <v>#REF!</v>
      </c>
      <c r="KFS106" s="101" t="e">
        <f>(KFS109+#REF!)*KFS110</f>
        <v>#REF!</v>
      </c>
      <c r="KFT106" s="101" t="e">
        <f>(KFT109+#REF!)*KFT110</f>
        <v>#REF!</v>
      </c>
      <c r="KFU106" s="101" t="e">
        <f>(KFU109+#REF!)*KFU110</f>
        <v>#REF!</v>
      </c>
      <c r="KFV106" s="101" t="e">
        <f>(KFV109+#REF!)*KFV110</f>
        <v>#REF!</v>
      </c>
      <c r="KFW106" s="101" t="e">
        <f>(KFW109+#REF!)*KFW110</f>
        <v>#REF!</v>
      </c>
      <c r="KFX106" s="101" t="e">
        <f>(KFX109+#REF!)*KFX110</f>
        <v>#REF!</v>
      </c>
      <c r="KFY106" s="101" t="e">
        <f>(KFY109+#REF!)*KFY110</f>
        <v>#REF!</v>
      </c>
      <c r="KFZ106" s="101" t="e">
        <f>(KFZ109+#REF!)*KFZ110</f>
        <v>#REF!</v>
      </c>
      <c r="KGA106" s="101" t="e">
        <f>(KGA109+#REF!)*KGA110</f>
        <v>#REF!</v>
      </c>
      <c r="KGB106" s="101" t="e">
        <f>(KGB109+#REF!)*KGB110</f>
        <v>#REF!</v>
      </c>
      <c r="KGC106" s="101" t="e">
        <f>(KGC109+#REF!)*KGC110</f>
        <v>#REF!</v>
      </c>
      <c r="KGD106" s="101" t="e">
        <f>(KGD109+#REF!)*KGD110</f>
        <v>#REF!</v>
      </c>
      <c r="KGE106" s="101" t="e">
        <f>(KGE109+#REF!)*KGE110</f>
        <v>#REF!</v>
      </c>
      <c r="KGF106" s="101" t="e">
        <f>(KGF109+#REF!)*KGF110</f>
        <v>#REF!</v>
      </c>
      <c r="KGG106" s="101" t="e">
        <f>(KGG109+#REF!)*KGG110</f>
        <v>#REF!</v>
      </c>
      <c r="KGH106" s="101" t="e">
        <f>(KGH109+#REF!)*KGH110</f>
        <v>#REF!</v>
      </c>
      <c r="KGI106" s="101" t="e">
        <f>(KGI109+#REF!)*KGI110</f>
        <v>#REF!</v>
      </c>
      <c r="KGJ106" s="101" t="e">
        <f>(KGJ109+#REF!)*KGJ110</f>
        <v>#REF!</v>
      </c>
      <c r="KGK106" s="101" t="e">
        <f>(KGK109+#REF!)*KGK110</f>
        <v>#REF!</v>
      </c>
      <c r="KGL106" s="101" t="e">
        <f>(KGL109+#REF!)*KGL110</f>
        <v>#REF!</v>
      </c>
      <c r="KGM106" s="101" t="e">
        <f>(KGM109+#REF!)*KGM110</f>
        <v>#REF!</v>
      </c>
      <c r="KGN106" s="101" t="e">
        <f>(KGN109+#REF!)*KGN110</f>
        <v>#REF!</v>
      </c>
      <c r="KGO106" s="101" t="e">
        <f>(KGO109+#REF!)*KGO110</f>
        <v>#REF!</v>
      </c>
      <c r="KGP106" s="101" t="e">
        <f>(KGP109+#REF!)*KGP110</f>
        <v>#REF!</v>
      </c>
      <c r="KGQ106" s="101" t="e">
        <f>(KGQ109+#REF!)*KGQ110</f>
        <v>#REF!</v>
      </c>
      <c r="KGR106" s="101" t="e">
        <f>(KGR109+#REF!)*KGR110</f>
        <v>#REF!</v>
      </c>
      <c r="KGS106" s="101" t="e">
        <f>(KGS109+#REF!)*KGS110</f>
        <v>#REF!</v>
      </c>
      <c r="KGT106" s="101" t="e">
        <f>(KGT109+#REF!)*KGT110</f>
        <v>#REF!</v>
      </c>
      <c r="KGU106" s="101" t="e">
        <f>(KGU109+#REF!)*KGU110</f>
        <v>#REF!</v>
      </c>
      <c r="KGV106" s="101" t="e">
        <f>(KGV109+#REF!)*KGV110</f>
        <v>#REF!</v>
      </c>
      <c r="KGW106" s="101" t="e">
        <f>(KGW109+#REF!)*KGW110</f>
        <v>#REF!</v>
      </c>
      <c r="KGX106" s="101" t="e">
        <f>(KGX109+#REF!)*KGX110</f>
        <v>#REF!</v>
      </c>
      <c r="KGY106" s="101" t="e">
        <f>(KGY109+#REF!)*KGY110</f>
        <v>#REF!</v>
      </c>
      <c r="KGZ106" s="101" t="e">
        <f>(KGZ109+#REF!)*KGZ110</f>
        <v>#REF!</v>
      </c>
      <c r="KHA106" s="101" t="e">
        <f>(KHA109+#REF!)*KHA110</f>
        <v>#REF!</v>
      </c>
      <c r="KHB106" s="101" t="e">
        <f>(KHB109+#REF!)*KHB110</f>
        <v>#REF!</v>
      </c>
      <c r="KHC106" s="101" t="e">
        <f>(KHC109+#REF!)*KHC110</f>
        <v>#REF!</v>
      </c>
      <c r="KHD106" s="101" t="e">
        <f>(KHD109+#REF!)*KHD110</f>
        <v>#REF!</v>
      </c>
      <c r="KHE106" s="101" t="e">
        <f>(KHE109+#REF!)*KHE110</f>
        <v>#REF!</v>
      </c>
      <c r="KHF106" s="101" t="e">
        <f>(KHF109+#REF!)*KHF110</f>
        <v>#REF!</v>
      </c>
      <c r="KHG106" s="101" t="e">
        <f>(KHG109+#REF!)*KHG110</f>
        <v>#REF!</v>
      </c>
      <c r="KHH106" s="101" t="e">
        <f>(KHH109+#REF!)*KHH110</f>
        <v>#REF!</v>
      </c>
      <c r="KHI106" s="101" t="e">
        <f>(KHI109+#REF!)*KHI110</f>
        <v>#REF!</v>
      </c>
      <c r="KHJ106" s="101" t="e">
        <f>(KHJ109+#REF!)*KHJ110</f>
        <v>#REF!</v>
      </c>
      <c r="KHK106" s="101" t="e">
        <f>(KHK109+#REF!)*KHK110</f>
        <v>#REF!</v>
      </c>
      <c r="KHL106" s="101" t="e">
        <f>(KHL109+#REF!)*KHL110</f>
        <v>#REF!</v>
      </c>
      <c r="KHM106" s="101" t="e">
        <f>(KHM109+#REF!)*KHM110</f>
        <v>#REF!</v>
      </c>
      <c r="KHN106" s="101" t="e">
        <f>(KHN109+#REF!)*KHN110</f>
        <v>#REF!</v>
      </c>
      <c r="KHO106" s="101" t="e">
        <f>(KHO109+#REF!)*KHO110</f>
        <v>#REF!</v>
      </c>
      <c r="KHP106" s="101" t="e">
        <f>(KHP109+#REF!)*KHP110</f>
        <v>#REF!</v>
      </c>
      <c r="KHQ106" s="101" t="e">
        <f>(KHQ109+#REF!)*KHQ110</f>
        <v>#REF!</v>
      </c>
      <c r="KHR106" s="101" t="e">
        <f>(KHR109+#REF!)*KHR110</f>
        <v>#REF!</v>
      </c>
      <c r="KHS106" s="101" t="e">
        <f>(KHS109+#REF!)*KHS110</f>
        <v>#REF!</v>
      </c>
      <c r="KHT106" s="101" t="e">
        <f>(KHT109+#REF!)*KHT110</f>
        <v>#REF!</v>
      </c>
      <c r="KHU106" s="101" t="e">
        <f>(KHU109+#REF!)*KHU110</f>
        <v>#REF!</v>
      </c>
      <c r="KHV106" s="101" t="e">
        <f>(KHV109+#REF!)*KHV110</f>
        <v>#REF!</v>
      </c>
      <c r="KHW106" s="101" t="e">
        <f>(KHW109+#REF!)*KHW110</f>
        <v>#REF!</v>
      </c>
      <c r="KHX106" s="101" t="e">
        <f>(KHX109+#REF!)*KHX110</f>
        <v>#REF!</v>
      </c>
      <c r="KHY106" s="101" t="e">
        <f>(KHY109+#REF!)*KHY110</f>
        <v>#REF!</v>
      </c>
      <c r="KHZ106" s="101" t="e">
        <f>(KHZ109+#REF!)*KHZ110</f>
        <v>#REF!</v>
      </c>
      <c r="KIA106" s="101" t="e">
        <f>(KIA109+#REF!)*KIA110</f>
        <v>#REF!</v>
      </c>
      <c r="KIB106" s="101" t="e">
        <f>(KIB109+#REF!)*KIB110</f>
        <v>#REF!</v>
      </c>
      <c r="KIC106" s="101" t="e">
        <f>(KIC109+#REF!)*KIC110</f>
        <v>#REF!</v>
      </c>
      <c r="KID106" s="101" t="e">
        <f>(KID109+#REF!)*KID110</f>
        <v>#REF!</v>
      </c>
      <c r="KIE106" s="101" t="e">
        <f>(KIE109+#REF!)*KIE110</f>
        <v>#REF!</v>
      </c>
      <c r="KIF106" s="101" t="e">
        <f>(KIF109+#REF!)*KIF110</f>
        <v>#REF!</v>
      </c>
      <c r="KIG106" s="101" t="e">
        <f>(KIG109+#REF!)*KIG110</f>
        <v>#REF!</v>
      </c>
      <c r="KIH106" s="101" t="e">
        <f>(KIH109+#REF!)*KIH110</f>
        <v>#REF!</v>
      </c>
      <c r="KII106" s="101" t="e">
        <f>(KII109+#REF!)*KII110</f>
        <v>#REF!</v>
      </c>
      <c r="KIJ106" s="101" t="e">
        <f>(KIJ109+#REF!)*KIJ110</f>
        <v>#REF!</v>
      </c>
      <c r="KIK106" s="101" t="e">
        <f>(KIK109+#REF!)*KIK110</f>
        <v>#REF!</v>
      </c>
      <c r="KIL106" s="101" t="e">
        <f>(KIL109+#REF!)*KIL110</f>
        <v>#REF!</v>
      </c>
      <c r="KIM106" s="101" t="e">
        <f>(KIM109+#REF!)*KIM110</f>
        <v>#REF!</v>
      </c>
      <c r="KIN106" s="101" t="e">
        <f>(KIN109+#REF!)*KIN110</f>
        <v>#REF!</v>
      </c>
      <c r="KIO106" s="101" t="e">
        <f>(KIO109+#REF!)*KIO110</f>
        <v>#REF!</v>
      </c>
      <c r="KIP106" s="101" t="e">
        <f>(KIP109+#REF!)*KIP110</f>
        <v>#REF!</v>
      </c>
      <c r="KIQ106" s="101" t="e">
        <f>(KIQ109+#REF!)*KIQ110</f>
        <v>#REF!</v>
      </c>
      <c r="KIR106" s="101" t="e">
        <f>(KIR109+#REF!)*KIR110</f>
        <v>#REF!</v>
      </c>
      <c r="KIS106" s="101" t="e">
        <f>(KIS109+#REF!)*KIS110</f>
        <v>#REF!</v>
      </c>
      <c r="KIT106" s="101" t="e">
        <f>(KIT109+#REF!)*KIT110</f>
        <v>#REF!</v>
      </c>
      <c r="KIU106" s="101" t="e">
        <f>(KIU109+#REF!)*KIU110</f>
        <v>#REF!</v>
      </c>
      <c r="KIV106" s="101" t="e">
        <f>(KIV109+#REF!)*KIV110</f>
        <v>#REF!</v>
      </c>
      <c r="KIW106" s="101" t="e">
        <f>(KIW109+#REF!)*KIW110</f>
        <v>#REF!</v>
      </c>
      <c r="KIX106" s="101" t="e">
        <f>(KIX109+#REF!)*KIX110</f>
        <v>#REF!</v>
      </c>
      <c r="KIY106" s="101" t="e">
        <f>(KIY109+#REF!)*KIY110</f>
        <v>#REF!</v>
      </c>
      <c r="KIZ106" s="101" t="e">
        <f>(KIZ109+#REF!)*KIZ110</f>
        <v>#REF!</v>
      </c>
      <c r="KJA106" s="101" t="e">
        <f>(KJA109+#REF!)*KJA110</f>
        <v>#REF!</v>
      </c>
      <c r="KJB106" s="101" t="e">
        <f>(KJB109+#REF!)*KJB110</f>
        <v>#REF!</v>
      </c>
      <c r="KJC106" s="101" t="e">
        <f>(KJC109+#REF!)*KJC110</f>
        <v>#REF!</v>
      </c>
      <c r="KJD106" s="101" t="e">
        <f>(KJD109+#REF!)*KJD110</f>
        <v>#REF!</v>
      </c>
      <c r="KJE106" s="101" t="e">
        <f>(KJE109+#REF!)*KJE110</f>
        <v>#REF!</v>
      </c>
      <c r="KJF106" s="101" t="e">
        <f>(KJF109+#REF!)*KJF110</f>
        <v>#REF!</v>
      </c>
      <c r="KJG106" s="101" t="e">
        <f>(KJG109+#REF!)*KJG110</f>
        <v>#REF!</v>
      </c>
      <c r="KJH106" s="101" t="e">
        <f>(KJH109+#REF!)*KJH110</f>
        <v>#REF!</v>
      </c>
      <c r="KJI106" s="101" t="e">
        <f>(KJI109+#REF!)*KJI110</f>
        <v>#REF!</v>
      </c>
      <c r="KJJ106" s="101" t="e">
        <f>(KJJ109+#REF!)*KJJ110</f>
        <v>#REF!</v>
      </c>
      <c r="KJK106" s="101" t="e">
        <f>(KJK109+#REF!)*KJK110</f>
        <v>#REF!</v>
      </c>
      <c r="KJL106" s="101" t="e">
        <f>(KJL109+#REF!)*KJL110</f>
        <v>#REF!</v>
      </c>
      <c r="KJM106" s="101" t="e">
        <f>(KJM109+#REF!)*KJM110</f>
        <v>#REF!</v>
      </c>
      <c r="KJN106" s="101" t="e">
        <f>(KJN109+#REF!)*KJN110</f>
        <v>#REF!</v>
      </c>
      <c r="KJO106" s="101" t="e">
        <f>(KJO109+#REF!)*KJO110</f>
        <v>#REF!</v>
      </c>
      <c r="KJP106" s="101" t="e">
        <f>(KJP109+#REF!)*KJP110</f>
        <v>#REF!</v>
      </c>
      <c r="KJQ106" s="101" t="e">
        <f>(KJQ109+#REF!)*KJQ110</f>
        <v>#REF!</v>
      </c>
      <c r="KJR106" s="101" t="e">
        <f>(KJR109+#REF!)*KJR110</f>
        <v>#REF!</v>
      </c>
      <c r="KJS106" s="101" t="e">
        <f>(KJS109+#REF!)*KJS110</f>
        <v>#REF!</v>
      </c>
      <c r="KJT106" s="101" t="e">
        <f>(KJT109+#REF!)*KJT110</f>
        <v>#REF!</v>
      </c>
      <c r="KJU106" s="101" t="e">
        <f>(KJU109+#REF!)*KJU110</f>
        <v>#REF!</v>
      </c>
      <c r="KJV106" s="101" t="e">
        <f>(KJV109+#REF!)*KJV110</f>
        <v>#REF!</v>
      </c>
      <c r="KJW106" s="101" t="e">
        <f>(KJW109+#REF!)*KJW110</f>
        <v>#REF!</v>
      </c>
      <c r="KJX106" s="101" t="e">
        <f>(KJX109+#REF!)*KJX110</f>
        <v>#REF!</v>
      </c>
      <c r="KJY106" s="101" t="e">
        <f>(KJY109+#REF!)*KJY110</f>
        <v>#REF!</v>
      </c>
      <c r="KJZ106" s="101" t="e">
        <f>(KJZ109+#REF!)*KJZ110</f>
        <v>#REF!</v>
      </c>
      <c r="KKA106" s="101" t="e">
        <f>(KKA109+#REF!)*KKA110</f>
        <v>#REF!</v>
      </c>
      <c r="KKB106" s="101" t="e">
        <f>(KKB109+#REF!)*KKB110</f>
        <v>#REF!</v>
      </c>
      <c r="KKC106" s="101" t="e">
        <f>(KKC109+#REF!)*KKC110</f>
        <v>#REF!</v>
      </c>
      <c r="KKD106" s="101" t="e">
        <f>(KKD109+#REF!)*KKD110</f>
        <v>#REF!</v>
      </c>
      <c r="KKE106" s="101" t="e">
        <f>(KKE109+#REF!)*KKE110</f>
        <v>#REF!</v>
      </c>
      <c r="KKF106" s="101" t="e">
        <f>(KKF109+#REF!)*KKF110</f>
        <v>#REF!</v>
      </c>
      <c r="KKG106" s="101" t="e">
        <f>(KKG109+#REF!)*KKG110</f>
        <v>#REF!</v>
      </c>
      <c r="KKH106" s="101" t="e">
        <f>(KKH109+#REF!)*KKH110</f>
        <v>#REF!</v>
      </c>
      <c r="KKI106" s="101" t="e">
        <f>(KKI109+#REF!)*KKI110</f>
        <v>#REF!</v>
      </c>
      <c r="KKJ106" s="101" t="e">
        <f>(KKJ109+#REF!)*KKJ110</f>
        <v>#REF!</v>
      </c>
      <c r="KKK106" s="101" t="e">
        <f>(KKK109+#REF!)*KKK110</f>
        <v>#REF!</v>
      </c>
      <c r="KKL106" s="101" t="e">
        <f>(KKL109+#REF!)*KKL110</f>
        <v>#REF!</v>
      </c>
      <c r="KKM106" s="101" t="e">
        <f>(KKM109+#REF!)*KKM110</f>
        <v>#REF!</v>
      </c>
      <c r="KKN106" s="101" t="e">
        <f>(KKN109+#REF!)*KKN110</f>
        <v>#REF!</v>
      </c>
      <c r="KKO106" s="101" t="e">
        <f>(KKO109+#REF!)*KKO110</f>
        <v>#REF!</v>
      </c>
      <c r="KKP106" s="101" t="e">
        <f>(KKP109+#REF!)*KKP110</f>
        <v>#REF!</v>
      </c>
      <c r="KKQ106" s="101" t="e">
        <f>(KKQ109+#REF!)*KKQ110</f>
        <v>#REF!</v>
      </c>
      <c r="KKR106" s="101" t="e">
        <f>(KKR109+#REF!)*KKR110</f>
        <v>#REF!</v>
      </c>
      <c r="KKS106" s="101" t="e">
        <f>(KKS109+#REF!)*KKS110</f>
        <v>#REF!</v>
      </c>
      <c r="KKT106" s="101" t="e">
        <f>(KKT109+#REF!)*KKT110</f>
        <v>#REF!</v>
      </c>
      <c r="KKU106" s="101" t="e">
        <f>(KKU109+#REF!)*KKU110</f>
        <v>#REF!</v>
      </c>
      <c r="KKV106" s="101" t="e">
        <f>(KKV109+#REF!)*KKV110</f>
        <v>#REF!</v>
      </c>
      <c r="KKW106" s="101" t="e">
        <f>(KKW109+#REF!)*KKW110</f>
        <v>#REF!</v>
      </c>
      <c r="KKX106" s="101" t="e">
        <f>(KKX109+#REF!)*KKX110</f>
        <v>#REF!</v>
      </c>
      <c r="KKY106" s="101" t="e">
        <f>(KKY109+#REF!)*KKY110</f>
        <v>#REF!</v>
      </c>
      <c r="KKZ106" s="101" t="e">
        <f>(KKZ109+#REF!)*KKZ110</f>
        <v>#REF!</v>
      </c>
      <c r="KLA106" s="101" t="e">
        <f>(KLA109+#REF!)*KLA110</f>
        <v>#REF!</v>
      </c>
      <c r="KLB106" s="101" t="e">
        <f>(KLB109+#REF!)*KLB110</f>
        <v>#REF!</v>
      </c>
      <c r="KLC106" s="101" t="e">
        <f>(KLC109+#REF!)*KLC110</f>
        <v>#REF!</v>
      </c>
      <c r="KLD106" s="101" t="e">
        <f>(KLD109+#REF!)*KLD110</f>
        <v>#REF!</v>
      </c>
      <c r="KLE106" s="101" t="e">
        <f>(KLE109+#REF!)*KLE110</f>
        <v>#REF!</v>
      </c>
      <c r="KLF106" s="101" t="e">
        <f>(KLF109+#REF!)*KLF110</f>
        <v>#REF!</v>
      </c>
      <c r="KLG106" s="101" t="e">
        <f>(KLG109+#REF!)*KLG110</f>
        <v>#REF!</v>
      </c>
      <c r="KLH106" s="101" t="e">
        <f>(KLH109+#REF!)*KLH110</f>
        <v>#REF!</v>
      </c>
      <c r="KLI106" s="101" t="e">
        <f>(KLI109+#REF!)*KLI110</f>
        <v>#REF!</v>
      </c>
      <c r="KLJ106" s="101" t="e">
        <f>(KLJ109+#REF!)*KLJ110</f>
        <v>#REF!</v>
      </c>
      <c r="KLK106" s="101" t="e">
        <f>(KLK109+#REF!)*KLK110</f>
        <v>#REF!</v>
      </c>
      <c r="KLL106" s="101" t="e">
        <f>(KLL109+#REF!)*KLL110</f>
        <v>#REF!</v>
      </c>
      <c r="KLM106" s="101" t="e">
        <f>(KLM109+#REF!)*KLM110</f>
        <v>#REF!</v>
      </c>
      <c r="KLN106" s="101" t="e">
        <f>(KLN109+#REF!)*KLN110</f>
        <v>#REF!</v>
      </c>
      <c r="KLO106" s="101" t="e">
        <f>(KLO109+#REF!)*KLO110</f>
        <v>#REF!</v>
      </c>
      <c r="KLP106" s="101" t="e">
        <f>(KLP109+#REF!)*KLP110</f>
        <v>#REF!</v>
      </c>
      <c r="KLQ106" s="101" t="e">
        <f>(KLQ109+#REF!)*KLQ110</f>
        <v>#REF!</v>
      </c>
      <c r="KLR106" s="101" t="e">
        <f>(KLR109+#REF!)*KLR110</f>
        <v>#REF!</v>
      </c>
      <c r="KLS106" s="101" t="e">
        <f>(KLS109+#REF!)*KLS110</f>
        <v>#REF!</v>
      </c>
      <c r="KLT106" s="101" t="e">
        <f>(KLT109+#REF!)*KLT110</f>
        <v>#REF!</v>
      </c>
      <c r="KLU106" s="101" t="e">
        <f>(KLU109+#REF!)*KLU110</f>
        <v>#REF!</v>
      </c>
      <c r="KLV106" s="101" t="e">
        <f>(KLV109+#REF!)*KLV110</f>
        <v>#REF!</v>
      </c>
      <c r="KLW106" s="101" t="e">
        <f>(KLW109+#REF!)*KLW110</f>
        <v>#REF!</v>
      </c>
      <c r="KLX106" s="101" t="e">
        <f>(KLX109+#REF!)*KLX110</f>
        <v>#REF!</v>
      </c>
      <c r="KLY106" s="101" t="e">
        <f>(KLY109+#REF!)*KLY110</f>
        <v>#REF!</v>
      </c>
      <c r="KLZ106" s="101" t="e">
        <f>(KLZ109+#REF!)*KLZ110</f>
        <v>#REF!</v>
      </c>
      <c r="KMA106" s="101" t="e">
        <f>(KMA109+#REF!)*KMA110</f>
        <v>#REF!</v>
      </c>
      <c r="KMB106" s="101" t="e">
        <f>(KMB109+#REF!)*KMB110</f>
        <v>#REF!</v>
      </c>
      <c r="KMC106" s="101" t="e">
        <f>(KMC109+#REF!)*KMC110</f>
        <v>#REF!</v>
      </c>
      <c r="KMD106" s="101" t="e">
        <f>(KMD109+#REF!)*KMD110</f>
        <v>#REF!</v>
      </c>
      <c r="KME106" s="101" t="e">
        <f>(KME109+#REF!)*KME110</f>
        <v>#REF!</v>
      </c>
      <c r="KMF106" s="101" t="e">
        <f>(KMF109+#REF!)*KMF110</f>
        <v>#REF!</v>
      </c>
      <c r="KMG106" s="101" t="e">
        <f>(KMG109+#REF!)*KMG110</f>
        <v>#REF!</v>
      </c>
      <c r="KMH106" s="101" t="e">
        <f>(KMH109+#REF!)*KMH110</f>
        <v>#REF!</v>
      </c>
      <c r="KMI106" s="101" t="e">
        <f>(KMI109+#REF!)*KMI110</f>
        <v>#REF!</v>
      </c>
      <c r="KMJ106" s="101" t="e">
        <f>(KMJ109+#REF!)*KMJ110</f>
        <v>#REF!</v>
      </c>
      <c r="KMK106" s="101" t="e">
        <f>(KMK109+#REF!)*KMK110</f>
        <v>#REF!</v>
      </c>
      <c r="KML106" s="101" t="e">
        <f>(KML109+#REF!)*KML110</f>
        <v>#REF!</v>
      </c>
      <c r="KMM106" s="101" t="e">
        <f>(KMM109+#REF!)*KMM110</f>
        <v>#REF!</v>
      </c>
      <c r="KMN106" s="101" t="e">
        <f>(KMN109+#REF!)*KMN110</f>
        <v>#REF!</v>
      </c>
      <c r="KMO106" s="101" t="e">
        <f>(KMO109+#REF!)*KMO110</f>
        <v>#REF!</v>
      </c>
      <c r="KMP106" s="101" t="e">
        <f>(KMP109+#REF!)*KMP110</f>
        <v>#REF!</v>
      </c>
      <c r="KMQ106" s="101" t="e">
        <f>(KMQ109+#REF!)*KMQ110</f>
        <v>#REF!</v>
      </c>
      <c r="KMR106" s="101" t="e">
        <f>(KMR109+#REF!)*KMR110</f>
        <v>#REF!</v>
      </c>
      <c r="KMS106" s="101" t="e">
        <f>(KMS109+#REF!)*KMS110</f>
        <v>#REF!</v>
      </c>
      <c r="KMT106" s="101" t="e">
        <f>(KMT109+#REF!)*KMT110</f>
        <v>#REF!</v>
      </c>
      <c r="KMU106" s="101" t="e">
        <f>(KMU109+#REF!)*KMU110</f>
        <v>#REF!</v>
      </c>
      <c r="KMV106" s="101" t="e">
        <f>(KMV109+#REF!)*KMV110</f>
        <v>#REF!</v>
      </c>
      <c r="KMW106" s="101" t="e">
        <f>(KMW109+#REF!)*KMW110</f>
        <v>#REF!</v>
      </c>
      <c r="KMX106" s="101" t="e">
        <f>(KMX109+#REF!)*KMX110</f>
        <v>#REF!</v>
      </c>
      <c r="KMY106" s="101" t="e">
        <f>(KMY109+#REF!)*KMY110</f>
        <v>#REF!</v>
      </c>
      <c r="KMZ106" s="101" t="e">
        <f>(KMZ109+#REF!)*KMZ110</f>
        <v>#REF!</v>
      </c>
      <c r="KNA106" s="101" t="e">
        <f>(KNA109+#REF!)*KNA110</f>
        <v>#REF!</v>
      </c>
      <c r="KNB106" s="101" t="e">
        <f>(KNB109+#REF!)*KNB110</f>
        <v>#REF!</v>
      </c>
      <c r="KNC106" s="101" t="e">
        <f>(KNC109+#REF!)*KNC110</f>
        <v>#REF!</v>
      </c>
      <c r="KND106" s="101" t="e">
        <f>(KND109+#REF!)*KND110</f>
        <v>#REF!</v>
      </c>
      <c r="KNE106" s="101" t="e">
        <f>(KNE109+#REF!)*KNE110</f>
        <v>#REF!</v>
      </c>
      <c r="KNF106" s="101" t="e">
        <f>(KNF109+#REF!)*KNF110</f>
        <v>#REF!</v>
      </c>
      <c r="KNG106" s="101" t="e">
        <f>(KNG109+#REF!)*KNG110</f>
        <v>#REF!</v>
      </c>
      <c r="KNH106" s="101" t="e">
        <f>(KNH109+#REF!)*KNH110</f>
        <v>#REF!</v>
      </c>
      <c r="KNI106" s="101" t="e">
        <f>(KNI109+#REF!)*KNI110</f>
        <v>#REF!</v>
      </c>
      <c r="KNJ106" s="101" t="e">
        <f>(KNJ109+#REF!)*KNJ110</f>
        <v>#REF!</v>
      </c>
      <c r="KNK106" s="101" t="e">
        <f>(KNK109+#REF!)*KNK110</f>
        <v>#REF!</v>
      </c>
      <c r="KNL106" s="101" t="e">
        <f>(KNL109+#REF!)*KNL110</f>
        <v>#REF!</v>
      </c>
      <c r="KNM106" s="101" t="e">
        <f>(KNM109+#REF!)*KNM110</f>
        <v>#REF!</v>
      </c>
      <c r="KNN106" s="101" t="e">
        <f>(KNN109+#REF!)*KNN110</f>
        <v>#REF!</v>
      </c>
      <c r="KNO106" s="101" t="e">
        <f>(KNO109+#REF!)*KNO110</f>
        <v>#REF!</v>
      </c>
      <c r="KNP106" s="101" t="e">
        <f>(KNP109+#REF!)*KNP110</f>
        <v>#REF!</v>
      </c>
      <c r="KNQ106" s="101" t="e">
        <f>(KNQ109+#REF!)*KNQ110</f>
        <v>#REF!</v>
      </c>
      <c r="KNR106" s="101" t="e">
        <f>(KNR109+#REF!)*KNR110</f>
        <v>#REF!</v>
      </c>
      <c r="KNS106" s="101" t="e">
        <f>(KNS109+#REF!)*KNS110</f>
        <v>#REF!</v>
      </c>
      <c r="KNT106" s="101" t="e">
        <f>(KNT109+#REF!)*KNT110</f>
        <v>#REF!</v>
      </c>
      <c r="KNU106" s="101" t="e">
        <f>(KNU109+#REF!)*KNU110</f>
        <v>#REF!</v>
      </c>
      <c r="KNV106" s="101" t="e">
        <f>(KNV109+#REF!)*KNV110</f>
        <v>#REF!</v>
      </c>
      <c r="KNW106" s="101" t="e">
        <f>(KNW109+#REF!)*KNW110</f>
        <v>#REF!</v>
      </c>
      <c r="KNX106" s="101" t="e">
        <f>(KNX109+#REF!)*KNX110</f>
        <v>#REF!</v>
      </c>
      <c r="KNY106" s="101" t="e">
        <f>(KNY109+#REF!)*KNY110</f>
        <v>#REF!</v>
      </c>
      <c r="KNZ106" s="101" t="e">
        <f>(KNZ109+#REF!)*KNZ110</f>
        <v>#REF!</v>
      </c>
      <c r="KOA106" s="101" t="e">
        <f>(KOA109+#REF!)*KOA110</f>
        <v>#REF!</v>
      </c>
      <c r="KOB106" s="101" t="e">
        <f>(KOB109+#REF!)*KOB110</f>
        <v>#REF!</v>
      </c>
      <c r="KOC106" s="101" t="e">
        <f>(KOC109+#REF!)*KOC110</f>
        <v>#REF!</v>
      </c>
      <c r="KOD106" s="101" t="e">
        <f>(KOD109+#REF!)*KOD110</f>
        <v>#REF!</v>
      </c>
      <c r="KOE106" s="101" t="e">
        <f>(KOE109+#REF!)*KOE110</f>
        <v>#REF!</v>
      </c>
      <c r="KOF106" s="101" t="e">
        <f>(KOF109+#REF!)*KOF110</f>
        <v>#REF!</v>
      </c>
      <c r="KOG106" s="101" t="e">
        <f>(KOG109+#REF!)*KOG110</f>
        <v>#REF!</v>
      </c>
      <c r="KOH106" s="101" t="e">
        <f>(KOH109+#REF!)*KOH110</f>
        <v>#REF!</v>
      </c>
      <c r="KOI106" s="101" t="e">
        <f>(KOI109+#REF!)*KOI110</f>
        <v>#REF!</v>
      </c>
      <c r="KOJ106" s="101" t="e">
        <f>(KOJ109+#REF!)*KOJ110</f>
        <v>#REF!</v>
      </c>
      <c r="KOK106" s="101" t="e">
        <f>(KOK109+#REF!)*KOK110</f>
        <v>#REF!</v>
      </c>
      <c r="KOL106" s="101" t="e">
        <f>(KOL109+#REF!)*KOL110</f>
        <v>#REF!</v>
      </c>
      <c r="KOM106" s="101" t="e">
        <f>(KOM109+#REF!)*KOM110</f>
        <v>#REF!</v>
      </c>
      <c r="KON106" s="101" t="e">
        <f>(KON109+#REF!)*KON110</f>
        <v>#REF!</v>
      </c>
      <c r="KOO106" s="101" t="e">
        <f>(KOO109+#REF!)*KOO110</f>
        <v>#REF!</v>
      </c>
      <c r="KOP106" s="101" t="e">
        <f>(KOP109+#REF!)*KOP110</f>
        <v>#REF!</v>
      </c>
      <c r="KOQ106" s="101" t="e">
        <f>(KOQ109+#REF!)*KOQ110</f>
        <v>#REF!</v>
      </c>
      <c r="KOR106" s="101" t="e">
        <f>(KOR109+#REF!)*KOR110</f>
        <v>#REF!</v>
      </c>
      <c r="KOS106" s="101" t="e">
        <f>(KOS109+#REF!)*KOS110</f>
        <v>#REF!</v>
      </c>
      <c r="KOT106" s="101" t="e">
        <f>(KOT109+#REF!)*KOT110</f>
        <v>#REF!</v>
      </c>
      <c r="KOU106" s="101" t="e">
        <f>(KOU109+#REF!)*KOU110</f>
        <v>#REF!</v>
      </c>
      <c r="KOV106" s="101" t="e">
        <f>(KOV109+#REF!)*KOV110</f>
        <v>#REF!</v>
      </c>
      <c r="KOW106" s="101" t="e">
        <f>(KOW109+#REF!)*KOW110</f>
        <v>#REF!</v>
      </c>
      <c r="KOX106" s="101" t="e">
        <f>(KOX109+#REF!)*KOX110</f>
        <v>#REF!</v>
      </c>
      <c r="KOY106" s="101" t="e">
        <f>(KOY109+#REF!)*KOY110</f>
        <v>#REF!</v>
      </c>
      <c r="KOZ106" s="101" t="e">
        <f>(KOZ109+#REF!)*KOZ110</f>
        <v>#REF!</v>
      </c>
      <c r="KPA106" s="101" t="e">
        <f>(KPA109+#REF!)*KPA110</f>
        <v>#REF!</v>
      </c>
      <c r="KPB106" s="101" t="e">
        <f>(KPB109+#REF!)*KPB110</f>
        <v>#REF!</v>
      </c>
      <c r="KPC106" s="101" t="e">
        <f>(KPC109+#REF!)*KPC110</f>
        <v>#REF!</v>
      </c>
      <c r="KPD106" s="101" t="e">
        <f>(KPD109+#REF!)*KPD110</f>
        <v>#REF!</v>
      </c>
      <c r="KPE106" s="101" t="e">
        <f>(KPE109+#REF!)*KPE110</f>
        <v>#REF!</v>
      </c>
      <c r="KPF106" s="101" t="e">
        <f>(KPF109+#REF!)*KPF110</f>
        <v>#REF!</v>
      </c>
      <c r="KPG106" s="101" t="e">
        <f>(KPG109+#REF!)*KPG110</f>
        <v>#REF!</v>
      </c>
      <c r="KPH106" s="101" t="e">
        <f>(KPH109+#REF!)*KPH110</f>
        <v>#REF!</v>
      </c>
      <c r="KPI106" s="101" t="e">
        <f>(KPI109+#REF!)*KPI110</f>
        <v>#REF!</v>
      </c>
      <c r="KPJ106" s="101" t="e">
        <f>(KPJ109+#REF!)*KPJ110</f>
        <v>#REF!</v>
      </c>
      <c r="KPK106" s="101" t="e">
        <f>(KPK109+#REF!)*KPK110</f>
        <v>#REF!</v>
      </c>
      <c r="KPL106" s="101" t="e">
        <f>(KPL109+#REF!)*KPL110</f>
        <v>#REF!</v>
      </c>
      <c r="KPM106" s="101" t="e">
        <f>(KPM109+#REF!)*KPM110</f>
        <v>#REF!</v>
      </c>
      <c r="KPN106" s="101" t="e">
        <f>(KPN109+#REF!)*KPN110</f>
        <v>#REF!</v>
      </c>
      <c r="KPO106" s="101" t="e">
        <f>(KPO109+#REF!)*KPO110</f>
        <v>#REF!</v>
      </c>
      <c r="KPP106" s="101" t="e">
        <f>(KPP109+#REF!)*KPP110</f>
        <v>#REF!</v>
      </c>
      <c r="KPQ106" s="101" t="e">
        <f>(KPQ109+#REF!)*KPQ110</f>
        <v>#REF!</v>
      </c>
      <c r="KPR106" s="101" t="e">
        <f>(KPR109+#REF!)*KPR110</f>
        <v>#REF!</v>
      </c>
      <c r="KPS106" s="101" t="e">
        <f>(KPS109+#REF!)*KPS110</f>
        <v>#REF!</v>
      </c>
      <c r="KPT106" s="101" t="e">
        <f>(KPT109+#REF!)*KPT110</f>
        <v>#REF!</v>
      </c>
      <c r="KPU106" s="101" t="e">
        <f>(KPU109+#REF!)*KPU110</f>
        <v>#REF!</v>
      </c>
      <c r="KPV106" s="101" t="e">
        <f>(KPV109+#REF!)*KPV110</f>
        <v>#REF!</v>
      </c>
      <c r="KPW106" s="101" t="e">
        <f>(KPW109+#REF!)*KPW110</f>
        <v>#REF!</v>
      </c>
      <c r="KPX106" s="101" t="e">
        <f>(KPX109+#REF!)*KPX110</f>
        <v>#REF!</v>
      </c>
      <c r="KPY106" s="101" t="e">
        <f>(KPY109+#REF!)*KPY110</f>
        <v>#REF!</v>
      </c>
      <c r="KPZ106" s="101" t="e">
        <f>(KPZ109+#REF!)*KPZ110</f>
        <v>#REF!</v>
      </c>
      <c r="KQA106" s="101" t="e">
        <f>(KQA109+#REF!)*KQA110</f>
        <v>#REF!</v>
      </c>
      <c r="KQB106" s="101" t="e">
        <f>(KQB109+#REF!)*KQB110</f>
        <v>#REF!</v>
      </c>
      <c r="KQC106" s="101" t="e">
        <f>(KQC109+#REF!)*KQC110</f>
        <v>#REF!</v>
      </c>
      <c r="KQD106" s="101" t="e">
        <f>(KQD109+#REF!)*KQD110</f>
        <v>#REF!</v>
      </c>
      <c r="KQE106" s="101" t="e">
        <f>(KQE109+#REF!)*KQE110</f>
        <v>#REF!</v>
      </c>
      <c r="KQF106" s="101" t="e">
        <f>(KQF109+#REF!)*KQF110</f>
        <v>#REF!</v>
      </c>
      <c r="KQG106" s="101" t="e">
        <f>(KQG109+#REF!)*KQG110</f>
        <v>#REF!</v>
      </c>
      <c r="KQH106" s="101" t="e">
        <f>(KQH109+#REF!)*KQH110</f>
        <v>#REF!</v>
      </c>
      <c r="KQI106" s="101" t="e">
        <f>(KQI109+#REF!)*KQI110</f>
        <v>#REF!</v>
      </c>
      <c r="KQJ106" s="101" t="e">
        <f>(KQJ109+#REF!)*KQJ110</f>
        <v>#REF!</v>
      </c>
      <c r="KQK106" s="101" t="e">
        <f>(KQK109+#REF!)*KQK110</f>
        <v>#REF!</v>
      </c>
      <c r="KQL106" s="101" t="e">
        <f>(KQL109+#REF!)*KQL110</f>
        <v>#REF!</v>
      </c>
      <c r="KQM106" s="101" t="e">
        <f>(KQM109+#REF!)*KQM110</f>
        <v>#REF!</v>
      </c>
      <c r="KQN106" s="101" t="e">
        <f>(KQN109+#REF!)*KQN110</f>
        <v>#REF!</v>
      </c>
      <c r="KQO106" s="101" t="e">
        <f>(KQO109+#REF!)*KQO110</f>
        <v>#REF!</v>
      </c>
      <c r="KQP106" s="101" t="e">
        <f>(KQP109+#REF!)*KQP110</f>
        <v>#REF!</v>
      </c>
      <c r="KQQ106" s="101" t="e">
        <f>(KQQ109+#REF!)*KQQ110</f>
        <v>#REF!</v>
      </c>
      <c r="KQR106" s="101" t="e">
        <f>(KQR109+#REF!)*KQR110</f>
        <v>#REF!</v>
      </c>
      <c r="KQS106" s="101" t="e">
        <f>(KQS109+#REF!)*KQS110</f>
        <v>#REF!</v>
      </c>
      <c r="KQT106" s="101" t="e">
        <f>(KQT109+#REF!)*KQT110</f>
        <v>#REF!</v>
      </c>
      <c r="KQU106" s="101" t="e">
        <f>(KQU109+#REF!)*KQU110</f>
        <v>#REF!</v>
      </c>
      <c r="KQV106" s="101" t="e">
        <f>(KQV109+#REF!)*KQV110</f>
        <v>#REF!</v>
      </c>
      <c r="KQW106" s="101" t="e">
        <f>(KQW109+#REF!)*KQW110</f>
        <v>#REF!</v>
      </c>
      <c r="KQX106" s="101" t="e">
        <f>(KQX109+#REF!)*KQX110</f>
        <v>#REF!</v>
      </c>
      <c r="KQY106" s="101" t="e">
        <f>(KQY109+#REF!)*KQY110</f>
        <v>#REF!</v>
      </c>
      <c r="KQZ106" s="101" t="e">
        <f>(KQZ109+#REF!)*KQZ110</f>
        <v>#REF!</v>
      </c>
      <c r="KRA106" s="101" t="e">
        <f>(KRA109+#REF!)*KRA110</f>
        <v>#REF!</v>
      </c>
      <c r="KRB106" s="101" t="e">
        <f>(KRB109+#REF!)*KRB110</f>
        <v>#REF!</v>
      </c>
      <c r="KRC106" s="101" t="e">
        <f>(KRC109+#REF!)*KRC110</f>
        <v>#REF!</v>
      </c>
      <c r="KRD106" s="101" t="e">
        <f>(KRD109+#REF!)*KRD110</f>
        <v>#REF!</v>
      </c>
      <c r="KRE106" s="101" t="e">
        <f>(KRE109+#REF!)*KRE110</f>
        <v>#REF!</v>
      </c>
      <c r="KRF106" s="101" t="e">
        <f>(KRF109+#REF!)*KRF110</f>
        <v>#REF!</v>
      </c>
      <c r="KRG106" s="101" t="e">
        <f>(KRG109+#REF!)*KRG110</f>
        <v>#REF!</v>
      </c>
      <c r="KRH106" s="101" t="e">
        <f>(KRH109+#REF!)*KRH110</f>
        <v>#REF!</v>
      </c>
      <c r="KRI106" s="101" t="e">
        <f>(KRI109+#REF!)*KRI110</f>
        <v>#REF!</v>
      </c>
      <c r="KRJ106" s="101" t="e">
        <f>(KRJ109+#REF!)*KRJ110</f>
        <v>#REF!</v>
      </c>
      <c r="KRK106" s="101" t="e">
        <f>(KRK109+#REF!)*KRK110</f>
        <v>#REF!</v>
      </c>
      <c r="KRL106" s="101" t="e">
        <f>(KRL109+#REF!)*KRL110</f>
        <v>#REF!</v>
      </c>
      <c r="KRM106" s="101" t="e">
        <f>(KRM109+#REF!)*KRM110</f>
        <v>#REF!</v>
      </c>
      <c r="KRN106" s="101" t="e">
        <f>(KRN109+#REF!)*KRN110</f>
        <v>#REF!</v>
      </c>
      <c r="KRO106" s="101" t="e">
        <f>(KRO109+#REF!)*KRO110</f>
        <v>#REF!</v>
      </c>
      <c r="KRP106" s="101" t="e">
        <f>(KRP109+#REF!)*KRP110</f>
        <v>#REF!</v>
      </c>
      <c r="KRQ106" s="101" t="e">
        <f>(KRQ109+#REF!)*KRQ110</f>
        <v>#REF!</v>
      </c>
      <c r="KRR106" s="101" t="e">
        <f>(KRR109+#REF!)*KRR110</f>
        <v>#REF!</v>
      </c>
      <c r="KRS106" s="101" t="e">
        <f>(KRS109+#REF!)*KRS110</f>
        <v>#REF!</v>
      </c>
      <c r="KRT106" s="101" t="e">
        <f>(KRT109+#REF!)*KRT110</f>
        <v>#REF!</v>
      </c>
      <c r="KRU106" s="101" t="e">
        <f>(KRU109+#REF!)*KRU110</f>
        <v>#REF!</v>
      </c>
      <c r="KRV106" s="101" t="e">
        <f>(KRV109+#REF!)*KRV110</f>
        <v>#REF!</v>
      </c>
      <c r="KRW106" s="101" t="e">
        <f>(KRW109+#REF!)*KRW110</f>
        <v>#REF!</v>
      </c>
      <c r="KRX106" s="101" t="e">
        <f>(KRX109+#REF!)*KRX110</f>
        <v>#REF!</v>
      </c>
      <c r="KRY106" s="101" t="e">
        <f>(KRY109+#REF!)*KRY110</f>
        <v>#REF!</v>
      </c>
      <c r="KRZ106" s="101" t="e">
        <f>(KRZ109+#REF!)*KRZ110</f>
        <v>#REF!</v>
      </c>
      <c r="KSA106" s="101" t="e">
        <f>(KSA109+#REF!)*KSA110</f>
        <v>#REF!</v>
      </c>
      <c r="KSB106" s="101" t="e">
        <f>(KSB109+#REF!)*KSB110</f>
        <v>#REF!</v>
      </c>
      <c r="KSC106" s="101" t="e">
        <f>(KSC109+#REF!)*KSC110</f>
        <v>#REF!</v>
      </c>
      <c r="KSD106" s="101" t="e">
        <f>(KSD109+#REF!)*KSD110</f>
        <v>#REF!</v>
      </c>
      <c r="KSE106" s="101" t="e">
        <f>(KSE109+#REF!)*KSE110</f>
        <v>#REF!</v>
      </c>
      <c r="KSF106" s="101" t="e">
        <f>(KSF109+#REF!)*KSF110</f>
        <v>#REF!</v>
      </c>
      <c r="KSG106" s="101" t="e">
        <f>(KSG109+#REF!)*KSG110</f>
        <v>#REF!</v>
      </c>
      <c r="KSH106" s="101" t="e">
        <f>(KSH109+#REF!)*KSH110</f>
        <v>#REF!</v>
      </c>
      <c r="KSI106" s="101" t="e">
        <f>(KSI109+#REF!)*KSI110</f>
        <v>#REF!</v>
      </c>
      <c r="KSJ106" s="101" t="e">
        <f>(KSJ109+#REF!)*KSJ110</f>
        <v>#REF!</v>
      </c>
      <c r="KSK106" s="101" t="e">
        <f>(KSK109+#REF!)*KSK110</f>
        <v>#REF!</v>
      </c>
      <c r="KSL106" s="101" t="e">
        <f>(KSL109+#REF!)*KSL110</f>
        <v>#REF!</v>
      </c>
      <c r="KSM106" s="101" t="e">
        <f>(KSM109+#REF!)*KSM110</f>
        <v>#REF!</v>
      </c>
      <c r="KSN106" s="101" t="e">
        <f>(KSN109+#REF!)*KSN110</f>
        <v>#REF!</v>
      </c>
      <c r="KSO106" s="101" t="e">
        <f>(KSO109+#REF!)*KSO110</f>
        <v>#REF!</v>
      </c>
      <c r="KSP106" s="101" t="e">
        <f>(KSP109+#REF!)*KSP110</f>
        <v>#REF!</v>
      </c>
      <c r="KSQ106" s="101" t="e">
        <f>(KSQ109+#REF!)*KSQ110</f>
        <v>#REF!</v>
      </c>
      <c r="KSR106" s="101" t="e">
        <f>(KSR109+#REF!)*KSR110</f>
        <v>#REF!</v>
      </c>
      <c r="KSS106" s="101" t="e">
        <f>(KSS109+#REF!)*KSS110</f>
        <v>#REF!</v>
      </c>
      <c r="KST106" s="101" t="e">
        <f>(KST109+#REF!)*KST110</f>
        <v>#REF!</v>
      </c>
      <c r="KSU106" s="101" t="e">
        <f>(KSU109+#REF!)*KSU110</f>
        <v>#REF!</v>
      </c>
      <c r="KSV106" s="101" t="e">
        <f>(KSV109+#REF!)*KSV110</f>
        <v>#REF!</v>
      </c>
      <c r="KSW106" s="101" t="e">
        <f>(KSW109+#REF!)*KSW110</f>
        <v>#REF!</v>
      </c>
      <c r="KSX106" s="101" t="e">
        <f>(KSX109+#REF!)*KSX110</f>
        <v>#REF!</v>
      </c>
      <c r="KSY106" s="101" t="e">
        <f>(KSY109+#REF!)*KSY110</f>
        <v>#REF!</v>
      </c>
      <c r="KSZ106" s="101" t="e">
        <f>(KSZ109+#REF!)*KSZ110</f>
        <v>#REF!</v>
      </c>
      <c r="KTA106" s="101" t="e">
        <f>(KTA109+#REF!)*KTA110</f>
        <v>#REF!</v>
      </c>
      <c r="KTB106" s="101" t="e">
        <f>(KTB109+#REF!)*KTB110</f>
        <v>#REF!</v>
      </c>
      <c r="KTC106" s="101" t="e">
        <f>(KTC109+#REF!)*KTC110</f>
        <v>#REF!</v>
      </c>
      <c r="KTD106" s="101" t="e">
        <f>(KTD109+#REF!)*KTD110</f>
        <v>#REF!</v>
      </c>
      <c r="KTE106" s="101" t="e">
        <f>(KTE109+#REF!)*KTE110</f>
        <v>#REF!</v>
      </c>
      <c r="KTF106" s="101" t="e">
        <f>(KTF109+#REF!)*KTF110</f>
        <v>#REF!</v>
      </c>
      <c r="KTG106" s="101" t="e">
        <f>(KTG109+#REF!)*KTG110</f>
        <v>#REF!</v>
      </c>
      <c r="KTH106" s="101" t="e">
        <f>(KTH109+#REF!)*KTH110</f>
        <v>#REF!</v>
      </c>
      <c r="KTI106" s="101" t="e">
        <f>(KTI109+#REF!)*KTI110</f>
        <v>#REF!</v>
      </c>
      <c r="KTJ106" s="101" t="e">
        <f>(KTJ109+#REF!)*KTJ110</f>
        <v>#REF!</v>
      </c>
      <c r="KTK106" s="101" t="e">
        <f>(KTK109+#REF!)*KTK110</f>
        <v>#REF!</v>
      </c>
      <c r="KTL106" s="101" t="e">
        <f>(KTL109+#REF!)*KTL110</f>
        <v>#REF!</v>
      </c>
      <c r="KTM106" s="101" t="e">
        <f>(KTM109+#REF!)*KTM110</f>
        <v>#REF!</v>
      </c>
      <c r="KTN106" s="101" t="e">
        <f>(KTN109+#REF!)*KTN110</f>
        <v>#REF!</v>
      </c>
      <c r="KTO106" s="101" t="e">
        <f>(KTO109+#REF!)*KTO110</f>
        <v>#REF!</v>
      </c>
      <c r="KTP106" s="101" t="e">
        <f>(KTP109+#REF!)*KTP110</f>
        <v>#REF!</v>
      </c>
      <c r="KTQ106" s="101" t="e">
        <f>(KTQ109+#REF!)*KTQ110</f>
        <v>#REF!</v>
      </c>
      <c r="KTR106" s="101" t="e">
        <f>(KTR109+#REF!)*KTR110</f>
        <v>#REF!</v>
      </c>
      <c r="KTS106" s="101" t="e">
        <f>(KTS109+#REF!)*KTS110</f>
        <v>#REF!</v>
      </c>
      <c r="KTT106" s="101" t="e">
        <f>(KTT109+#REF!)*KTT110</f>
        <v>#REF!</v>
      </c>
      <c r="KTU106" s="101" t="e">
        <f>(KTU109+#REF!)*KTU110</f>
        <v>#REF!</v>
      </c>
      <c r="KTV106" s="101" t="e">
        <f>(KTV109+#REF!)*KTV110</f>
        <v>#REF!</v>
      </c>
      <c r="KTW106" s="101" t="e">
        <f>(KTW109+#REF!)*KTW110</f>
        <v>#REF!</v>
      </c>
      <c r="KTX106" s="101" t="e">
        <f>(KTX109+#REF!)*KTX110</f>
        <v>#REF!</v>
      </c>
      <c r="KTY106" s="101" t="e">
        <f>(KTY109+#REF!)*KTY110</f>
        <v>#REF!</v>
      </c>
      <c r="KTZ106" s="101" t="e">
        <f>(KTZ109+#REF!)*KTZ110</f>
        <v>#REF!</v>
      </c>
      <c r="KUA106" s="101" t="e">
        <f>(KUA109+#REF!)*KUA110</f>
        <v>#REF!</v>
      </c>
      <c r="KUB106" s="101" t="e">
        <f>(KUB109+#REF!)*KUB110</f>
        <v>#REF!</v>
      </c>
      <c r="KUC106" s="101" t="e">
        <f>(KUC109+#REF!)*KUC110</f>
        <v>#REF!</v>
      </c>
      <c r="KUD106" s="101" t="e">
        <f>(KUD109+#REF!)*KUD110</f>
        <v>#REF!</v>
      </c>
      <c r="KUE106" s="101" t="e">
        <f>(KUE109+#REF!)*KUE110</f>
        <v>#REF!</v>
      </c>
      <c r="KUF106" s="101" t="e">
        <f>(KUF109+#REF!)*KUF110</f>
        <v>#REF!</v>
      </c>
      <c r="KUG106" s="101" t="e">
        <f>(KUG109+#REF!)*KUG110</f>
        <v>#REF!</v>
      </c>
      <c r="KUH106" s="101" t="e">
        <f>(KUH109+#REF!)*KUH110</f>
        <v>#REF!</v>
      </c>
      <c r="KUI106" s="101" t="e">
        <f>(KUI109+#REF!)*KUI110</f>
        <v>#REF!</v>
      </c>
      <c r="KUJ106" s="101" t="e">
        <f>(KUJ109+#REF!)*KUJ110</f>
        <v>#REF!</v>
      </c>
      <c r="KUK106" s="101" t="e">
        <f>(KUK109+#REF!)*KUK110</f>
        <v>#REF!</v>
      </c>
      <c r="KUL106" s="101" t="e">
        <f>(KUL109+#REF!)*KUL110</f>
        <v>#REF!</v>
      </c>
      <c r="KUM106" s="101" t="e">
        <f>(KUM109+#REF!)*KUM110</f>
        <v>#REF!</v>
      </c>
      <c r="KUN106" s="101" t="e">
        <f>(KUN109+#REF!)*KUN110</f>
        <v>#REF!</v>
      </c>
      <c r="KUO106" s="101" t="e">
        <f>(KUO109+#REF!)*KUO110</f>
        <v>#REF!</v>
      </c>
      <c r="KUP106" s="101" t="e">
        <f>(KUP109+#REF!)*KUP110</f>
        <v>#REF!</v>
      </c>
      <c r="KUQ106" s="101" t="e">
        <f>(KUQ109+#REF!)*KUQ110</f>
        <v>#REF!</v>
      </c>
      <c r="KUR106" s="101" t="e">
        <f>(KUR109+#REF!)*KUR110</f>
        <v>#REF!</v>
      </c>
      <c r="KUS106" s="101" t="e">
        <f>(KUS109+#REF!)*KUS110</f>
        <v>#REF!</v>
      </c>
      <c r="KUT106" s="101" t="e">
        <f>(KUT109+#REF!)*KUT110</f>
        <v>#REF!</v>
      </c>
      <c r="KUU106" s="101" t="e">
        <f>(KUU109+#REF!)*KUU110</f>
        <v>#REF!</v>
      </c>
      <c r="KUV106" s="101" t="e">
        <f>(KUV109+#REF!)*KUV110</f>
        <v>#REF!</v>
      </c>
      <c r="KUW106" s="101" t="e">
        <f>(KUW109+#REF!)*KUW110</f>
        <v>#REF!</v>
      </c>
      <c r="KUX106" s="101" t="e">
        <f>(KUX109+#REF!)*KUX110</f>
        <v>#REF!</v>
      </c>
      <c r="KUY106" s="101" t="e">
        <f>(KUY109+#REF!)*KUY110</f>
        <v>#REF!</v>
      </c>
      <c r="KUZ106" s="101" t="e">
        <f>(KUZ109+#REF!)*KUZ110</f>
        <v>#REF!</v>
      </c>
      <c r="KVA106" s="101" t="e">
        <f>(KVA109+#REF!)*KVA110</f>
        <v>#REF!</v>
      </c>
      <c r="KVB106" s="101" t="e">
        <f>(KVB109+#REF!)*KVB110</f>
        <v>#REF!</v>
      </c>
      <c r="KVC106" s="101" t="e">
        <f>(KVC109+#REF!)*KVC110</f>
        <v>#REF!</v>
      </c>
      <c r="KVD106" s="101" t="e">
        <f>(KVD109+#REF!)*KVD110</f>
        <v>#REF!</v>
      </c>
      <c r="KVE106" s="101" t="e">
        <f>(KVE109+#REF!)*KVE110</f>
        <v>#REF!</v>
      </c>
      <c r="KVF106" s="101" t="e">
        <f>(KVF109+#REF!)*KVF110</f>
        <v>#REF!</v>
      </c>
      <c r="KVG106" s="101" t="e">
        <f>(KVG109+#REF!)*KVG110</f>
        <v>#REF!</v>
      </c>
      <c r="KVH106" s="101" t="e">
        <f>(KVH109+#REF!)*KVH110</f>
        <v>#REF!</v>
      </c>
      <c r="KVI106" s="101" t="e">
        <f>(KVI109+#REF!)*KVI110</f>
        <v>#REF!</v>
      </c>
      <c r="KVJ106" s="101" t="e">
        <f>(KVJ109+#REF!)*KVJ110</f>
        <v>#REF!</v>
      </c>
      <c r="KVK106" s="101" t="e">
        <f>(KVK109+#REF!)*KVK110</f>
        <v>#REF!</v>
      </c>
      <c r="KVL106" s="101" t="e">
        <f>(KVL109+#REF!)*KVL110</f>
        <v>#REF!</v>
      </c>
      <c r="KVM106" s="101" t="e">
        <f>(KVM109+#REF!)*KVM110</f>
        <v>#REF!</v>
      </c>
      <c r="KVN106" s="101" t="e">
        <f>(KVN109+#REF!)*KVN110</f>
        <v>#REF!</v>
      </c>
      <c r="KVO106" s="101" t="e">
        <f>(KVO109+#REF!)*KVO110</f>
        <v>#REF!</v>
      </c>
      <c r="KVP106" s="101" t="e">
        <f>(KVP109+#REF!)*KVP110</f>
        <v>#REF!</v>
      </c>
      <c r="KVQ106" s="101" t="e">
        <f>(KVQ109+#REF!)*KVQ110</f>
        <v>#REF!</v>
      </c>
      <c r="KVR106" s="101" t="e">
        <f>(KVR109+#REF!)*KVR110</f>
        <v>#REF!</v>
      </c>
      <c r="KVS106" s="101" t="e">
        <f>(KVS109+#REF!)*KVS110</f>
        <v>#REF!</v>
      </c>
      <c r="KVT106" s="101" t="e">
        <f>(KVT109+#REF!)*KVT110</f>
        <v>#REF!</v>
      </c>
      <c r="KVU106" s="101" t="e">
        <f>(KVU109+#REF!)*KVU110</f>
        <v>#REF!</v>
      </c>
      <c r="KVV106" s="101" t="e">
        <f>(KVV109+#REF!)*KVV110</f>
        <v>#REF!</v>
      </c>
      <c r="KVW106" s="101" t="e">
        <f>(KVW109+#REF!)*KVW110</f>
        <v>#REF!</v>
      </c>
      <c r="KVX106" s="101" t="e">
        <f>(KVX109+#REF!)*KVX110</f>
        <v>#REF!</v>
      </c>
      <c r="KVY106" s="101" t="e">
        <f>(KVY109+#REF!)*KVY110</f>
        <v>#REF!</v>
      </c>
      <c r="KVZ106" s="101" t="e">
        <f>(KVZ109+#REF!)*KVZ110</f>
        <v>#REF!</v>
      </c>
      <c r="KWA106" s="101" t="e">
        <f>(KWA109+#REF!)*KWA110</f>
        <v>#REF!</v>
      </c>
      <c r="KWB106" s="101" t="e">
        <f>(KWB109+#REF!)*KWB110</f>
        <v>#REF!</v>
      </c>
      <c r="KWC106" s="101" t="e">
        <f>(KWC109+#REF!)*KWC110</f>
        <v>#REF!</v>
      </c>
      <c r="KWD106" s="101" t="e">
        <f>(KWD109+#REF!)*KWD110</f>
        <v>#REF!</v>
      </c>
      <c r="KWE106" s="101" t="e">
        <f>(KWE109+#REF!)*KWE110</f>
        <v>#REF!</v>
      </c>
      <c r="KWF106" s="101" t="e">
        <f>(KWF109+#REF!)*KWF110</f>
        <v>#REF!</v>
      </c>
      <c r="KWG106" s="101" t="e">
        <f>(KWG109+#REF!)*KWG110</f>
        <v>#REF!</v>
      </c>
      <c r="KWH106" s="101" t="e">
        <f>(KWH109+#REF!)*KWH110</f>
        <v>#REF!</v>
      </c>
      <c r="KWI106" s="101" t="e">
        <f>(KWI109+#REF!)*KWI110</f>
        <v>#REF!</v>
      </c>
      <c r="KWJ106" s="101" t="e">
        <f>(KWJ109+#REF!)*KWJ110</f>
        <v>#REF!</v>
      </c>
      <c r="KWK106" s="101" t="e">
        <f>(KWK109+#REF!)*KWK110</f>
        <v>#REF!</v>
      </c>
      <c r="KWL106" s="101" t="e">
        <f>(KWL109+#REF!)*KWL110</f>
        <v>#REF!</v>
      </c>
      <c r="KWM106" s="101" t="e">
        <f>(KWM109+#REF!)*KWM110</f>
        <v>#REF!</v>
      </c>
      <c r="KWN106" s="101" t="e">
        <f>(KWN109+#REF!)*KWN110</f>
        <v>#REF!</v>
      </c>
      <c r="KWO106" s="101" t="e">
        <f>(KWO109+#REF!)*KWO110</f>
        <v>#REF!</v>
      </c>
      <c r="KWP106" s="101" t="e">
        <f>(KWP109+#REF!)*KWP110</f>
        <v>#REF!</v>
      </c>
      <c r="KWQ106" s="101" t="e">
        <f>(KWQ109+#REF!)*KWQ110</f>
        <v>#REF!</v>
      </c>
      <c r="KWR106" s="101" t="e">
        <f>(KWR109+#REF!)*KWR110</f>
        <v>#REF!</v>
      </c>
      <c r="KWS106" s="101" t="e">
        <f>(KWS109+#REF!)*KWS110</f>
        <v>#REF!</v>
      </c>
      <c r="KWT106" s="101" t="e">
        <f>(KWT109+#REF!)*KWT110</f>
        <v>#REF!</v>
      </c>
      <c r="KWU106" s="101" t="e">
        <f>(KWU109+#REF!)*KWU110</f>
        <v>#REF!</v>
      </c>
      <c r="KWV106" s="101" t="e">
        <f>(KWV109+#REF!)*KWV110</f>
        <v>#REF!</v>
      </c>
      <c r="KWW106" s="101" t="e">
        <f>(KWW109+#REF!)*KWW110</f>
        <v>#REF!</v>
      </c>
      <c r="KWX106" s="101" t="e">
        <f>(KWX109+#REF!)*KWX110</f>
        <v>#REF!</v>
      </c>
      <c r="KWY106" s="101" t="e">
        <f>(KWY109+#REF!)*KWY110</f>
        <v>#REF!</v>
      </c>
      <c r="KWZ106" s="101" t="e">
        <f>(KWZ109+#REF!)*KWZ110</f>
        <v>#REF!</v>
      </c>
      <c r="KXA106" s="101" t="e">
        <f>(KXA109+#REF!)*KXA110</f>
        <v>#REF!</v>
      </c>
      <c r="KXB106" s="101" t="e">
        <f>(KXB109+#REF!)*KXB110</f>
        <v>#REF!</v>
      </c>
      <c r="KXC106" s="101" t="e">
        <f>(KXC109+#REF!)*KXC110</f>
        <v>#REF!</v>
      </c>
      <c r="KXD106" s="101" t="e">
        <f>(KXD109+#REF!)*KXD110</f>
        <v>#REF!</v>
      </c>
      <c r="KXE106" s="101" t="e">
        <f>(KXE109+#REF!)*KXE110</f>
        <v>#REF!</v>
      </c>
      <c r="KXF106" s="101" t="e">
        <f>(KXF109+#REF!)*KXF110</f>
        <v>#REF!</v>
      </c>
      <c r="KXG106" s="101" t="e">
        <f>(KXG109+#REF!)*KXG110</f>
        <v>#REF!</v>
      </c>
      <c r="KXH106" s="101" t="e">
        <f>(KXH109+#REF!)*KXH110</f>
        <v>#REF!</v>
      </c>
      <c r="KXI106" s="101" t="e">
        <f>(KXI109+#REF!)*KXI110</f>
        <v>#REF!</v>
      </c>
      <c r="KXJ106" s="101" t="e">
        <f>(KXJ109+#REF!)*KXJ110</f>
        <v>#REF!</v>
      </c>
      <c r="KXK106" s="101" t="e">
        <f>(KXK109+#REF!)*KXK110</f>
        <v>#REF!</v>
      </c>
      <c r="KXL106" s="101" t="e">
        <f>(KXL109+#REF!)*KXL110</f>
        <v>#REF!</v>
      </c>
      <c r="KXM106" s="101" t="e">
        <f>(KXM109+#REF!)*KXM110</f>
        <v>#REF!</v>
      </c>
      <c r="KXN106" s="101" t="e">
        <f>(KXN109+#REF!)*KXN110</f>
        <v>#REF!</v>
      </c>
      <c r="KXO106" s="101" t="e">
        <f>(KXO109+#REF!)*KXO110</f>
        <v>#REF!</v>
      </c>
      <c r="KXP106" s="101" t="e">
        <f>(KXP109+#REF!)*KXP110</f>
        <v>#REF!</v>
      </c>
      <c r="KXQ106" s="101" t="e">
        <f>(KXQ109+#REF!)*KXQ110</f>
        <v>#REF!</v>
      </c>
      <c r="KXR106" s="101" t="e">
        <f>(KXR109+#REF!)*KXR110</f>
        <v>#REF!</v>
      </c>
      <c r="KXS106" s="101" t="e">
        <f>(KXS109+#REF!)*KXS110</f>
        <v>#REF!</v>
      </c>
      <c r="KXT106" s="101" t="e">
        <f>(KXT109+#REF!)*KXT110</f>
        <v>#REF!</v>
      </c>
      <c r="KXU106" s="101" t="e">
        <f>(KXU109+#REF!)*KXU110</f>
        <v>#REF!</v>
      </c>
      <c r="KXV106" s="101" t="e">
        <f>(KXV109+#REF!)*KXV110</f>
        <v>#REF!</v>
      </c>
      <c r="KXW106" s="101" t="e">
        <f>(KXW109+#REF!)*KXW110</f>
        <v>#REF!</v>
      </c>
      <c r="KXX106" s="101" t="e">
        <f>(KXX109+#REF!)*KXX110</f>
        <v>#REF!</v>
      </c>
      <c r="KXY106" s="101" t="e">
        <f>(KXY109+#REF!)*KXY110</f>
        <v>#REF!</v>
      </c>
      <c r="KXZ106" s="101" t="e">
        <f>(KXZ109+#REF!)*KXZ110</f>
        <v>#REF!</v>
      </c>
      <c r="KYA106" s="101" t="e">
        <f>(KYA109+#REF!)*KYA110</f>
        <v>#REF!</v>
      </c>
      <c r="KYB106" s="101" t="e">
        <f>(KYB109+#REF!)*KYB110</f>
        <v>#REF!</v>
      </c>
      <c r="KYC106" s="101" t="e">
        <f>(KYC109+#REF!)*KYC110</f>
        <v>#REF!</v>
      </c>
      <c r="KYD106" s="101" t="e">
        <f>(KYD109+#REF!)*KYD110</f>
        <v>#REF!</v>
      </c>
      <c r="KYE106" s="101" t="e">
        <f>(KYE109+#REF!)*KYE110</f>
        <v>#REF!</v>
      </c>
      <c r="KYF106" s="101" t="e">
        <f>(KYF109+#REF!)*KYF110</f>
        <v>#REF!</v>
      </c>
      <c r="KYG106" s="101" t="e">
        <f>(KYG109+#REF!)*KYG110</f>
        <v>#REF!</v>
      </c>
      <c r="KYH106" s="101" t="e">
        <f>(KYH109+#REF!)*KYH110</f>
        <v>#REF!</v>
      </c>
      <c r="KYI106" s="101" t="e">
        <f>(KYI109+#REF!)*KYI110</f>
        <v>#REF!</v>
      </c>
      <c r="KYJ106" s="101" t="e">
        <f>(KYJ109+#REF!)*KYJ110</f>
        <v>#REF!</v>
      </c>
      <c r="KYK106" s="101" t="e">
        <f>(KYK109+#REF!)*KYK110</f>
        <v>#REF!</v>
      </c>
      <c r="KYL106" s="101" t="e">
        <f>(KYL109+#REF!)*KYL110</f>
        <v>#REF!</v>
      </c>
      <c r="KYM106" s="101" t="e">
        <f>(KYM109+#REF!)*KYM110</f>
        <v>#REF!</v>
      </c>
      <c r="KYN106" s="101" t="e">
        <f>(KYN109+#REF!)*KYN110</f>
        <v>#REF!</v>
      </c>
      <c r="KYO106" s="101" t="e">
        <f>(KYO109+#REF!)*KYO110</f>
        <v>#REF!</v>
      </c>
      <c r="KYP106" s="101" t="e">
        <f>(KYP109+#REF!)*KYP110</f>
        <v>#REF!</v>
      </c>
      <c r="KYQ106" s="101" t="e">
        <f>(KYQ109+#REF!)*KYQ110</f>
        <v>#REF!</v>
      </c>
      <c r="KYR106" s="101" t="e">
        <f>(KYR109+#REF!)*KYR110</f>
        <v>#REF!</v>
      </c>
      <c r="KYS106" s="101" t="e">
        <f>(KYS109+#REF!)*KYS110</f>
        <v>#REF!</v>
      </c>
      <c r="KYT106" s="101" t="e">
        <f>(KYT109+#REF!)*KYT110</f>
        <v>#REF!</v>
      </c>
      <c r="KYU106" s="101" t="e">
        <f>(KYU109+#REF!)*KYU110</f>
        <v>#REF!</v>
      </c>
      <c r="KYV106" s="101" t="e">
        <f>(KYV109+#REF!)*KYV110</f>
        <v>#REF!</v>
      </c>
      <c r="KYW106" s="101" t="e">
        <f>(KYW109+#REF!)*KYW110</f>
        <v>#REF!</v>
      </c>
      <c r="KYX106" s="101" t="e">
        <f>(KYX109+#REF!)*KYX110</f>
        <v>#REF!</v>
      </c>
      <c r="KYY106" s="101" t="e">
        <f>(KYY109+#REF!)*KYY110</f>
        <v>#REF!</v>
      </c>
      <c r="KYZ106" s="101" t="e">
        <f>(KYZ109+#REF!)*KYZ110</f>
        <v>#REF!</v>
      </c>
      <c r="KZA106" s="101" t="e">
        <f>(KZA109+#REF!)*KZA110</f>
        <v>#REF!</v>
      </c>
      <c r="KZB106" s="101" t="e">
        <f>(KZB109+#REF!)*KZB110</f>
        <v>#REF!</v>
      </c>
      <c r="KZC106" s="101" t="e">
        <f>(KZC109+#REF!)*KZC110</f>
        <v>#REF!</v>
      </c>
      <c r="KZD106" s="101" t="e">
        <f>(KZD109+#REF!)*KZD110</f>
        <v>#REF!</v>
      </c>
      <c r="KZE106" s="101" t="e">
        <f>(KZE109+#REF!)*KZE110</f>
        <v>#REF!</v>
      </c>
      <c r="KZF106" s="101" t="e">
        <f>(KZF109+#REF!)*KZF110</f>
        <v>#REF!</v>
      </c>
      <c r="KZG106" s="101" t="e">
        <f>(KZG109+#REF!)*KZG110</f>
        <v>#REF!</v>
      </c>
      <c r="KZH106" s="101" t="e">
        <f>(KZH109+#REF!)*KZH110</f>
        <v>#REF!</v>
      </c>
      <c r="KZI106" s="101" t="e">
        <f>(KZI109+#REF!)*KZI110</f>
        <v>#REF!</v>
      </c>
      <c r="KZJ106" s="101" t="e">
        <f>(KZJ109+#REF!)*KZJ110</f>
        <v>#REF!</v>
      </c>
      <c r="KZK106" s="101" t="e">
        <f>(KZK109+#REF!)*KZK110</f>
        <v>#REF!</v>
      </c>
      <c r="KZL106" s="101" t="e">
        <f>(KZL109+#REF!)*KZL110</f>
        <v>#REF!</v>
      </c>
      <c r="KZM106" s="101" t="e">
        <f>(KZM109+#REF!)*KZM110</f>
        <v>#REF!</v>
      </c>
      <c r="KZN106" s="101" t="e">
        <f>(KZN109+#REF!)*KZN110</f>
        <v>#REF!</v>
      </c>
      <c r="KZO106" s="101" t="e">
        <f>(KZO109+#REF!)*KZO110</f>
        <v>#REF!</v>
      </c>
      <c r="KZP106" s="101" t="e">
        <f>(KZP109+#REF!)*KZP110</f>
        <v>#REF!</v>
      </c>
      <c r="KZQ106" s="101" t="e">
        <f>(KZQ109+#REF!)*KZQ110</f>
        <v>#REF!</v>
      </c>
      <c r="KZR106" s="101" t="e">
        <f>(KZR109+#REF!)*KZR110</f>
        <v>#REF!</v>
      </c>
      <c r="KZS106" s="101" t="e">
        <f>(KZS109+#REF!)*KZS110</f>
        <v>#REF!</v>
      </c>
      <c r="KZT106" s="101" t="e">
        <f>(KZT109+#REF!)*KZT110</f>
        <v>#REF!</v>
      </c>
      <c r="KZU106" s="101" t="e">
        <f>(KZU109+#REF!)*KZU110</f>
        <v>#REF!</v>
      </c>
      <c r="KZV106" s="101" t="e">
        <f>(KZV109+#REF!)*KZV110</f>
        <v>#REF!</v>
      </c>
      <c r="KZW106" s="101" t="e">
        <f>(KZW109+#REF!)*KZW110</f>
        <v>#REF!</v>
      </c>
      <c r="KZX106" s="101" t="e">
        <f>(KZX109+#REF!)*KZX110</f>
        <v>#REF!</v>
      </c>
      <c r="KZY106" s="101" t="e">
        <f>(KZY109+#REF!)*KZY110</f>
        <v>#REF!</v>
      </c>
      <c r="KZZ106" s="101" t="e">
        <f>(KZZ109+#REF!)*KZZ110</f>
        <v>#REF!</v>
      </c>
      <c r="LAA106" s="101" t="e">
        <f>(LAA109+#REF!)*LAA110</f>
        <v>#REF!</v>
      </c>
      <c r="LAB106" s="101" t="e">
        <f>(LAB109+#REF!)*LAB110</f>
        <v>#REF!</v>
      </c>
      <c r="LAC106" s="101" t="e">
        <f>(LAC109+#REF!)*LAC110</f>
        <v>#REF!</v>
      </c>
      <c r="LAD106" s="101" t="e">
        <f>(LAD109+#REF!)*LAD110</f>
        <v>#REF!</v>
      </c>
      <c r="LAE106" s="101" t="e">
        <f>(LAE109+#REF!)*LAE110</f>
        <v>#REF!</v>
      </c>
      <c r="LAF106" s="101" t="e">
        <f>(LAF109+#REF!)*LAF110</f>
        <v>#REF!</v>
      </c>
      <c r="LAG106" s="101" t="e">
        <f>(LAG109+#REF!)*LAG110</f>
        <v>#REF!</v>
      </c>
      <c r="LAH106" s="101" t="e">
        <f>(LAH109+#REF!)*LAH110</f>
        <v>#REF!</v>
      </c>
      <c r="LAI106" s="101" t="e">
        <f>(LAI109+#REF!)*LAI110</f>
        <v>#REF!</v>
      </c>
      <c r="LAJ106" s="101" t="e">
        <f>(LAJ109+#REF!)*LAJ110</f>
        <v>#REF!</v>
      </c>
      <c r="LAK106" s="101" t="e">
        <f>(LAK109+#REF!)*LAK110</f>
        <v>#REF!</v>
      </c>
      <c r="LAL106" s="101" t="e">
        <f>(LAL109+#REF!)*LAL110</f>
        <v>#REF!</v>
      </c>
      <c r="LAM106" s="101" t="e">
        <f>(LAM109+#REF!)*LAM110</f>
        <v>#REF!</v>
      </c>
      <c r="LAN106" s="101" t="e">
        <f>(LAN109+#REF!)*LAN110</f>
        <v>#REF!</v>
      </c>
      <c r="LAO106" s="101" t="e">
        <f>(LAO109+#REF!)*LAO110</f>
        <v>#REF!</v>
      </c>
      <c r="LAP106" s="101" t="e">
        <f>(LAP109+#REF!)*LAP110</f>
        <v>#REF!</v>
      </c>
      <c r="LAQ106" s="101" t="e">
        <f>(LAQ109+#REF!)*LAQ110</f>
        <v>#REF!</v>
      </c>
      <c r="LAR106" s="101" t="e">
        <f>(LAR109+#REF!)*LAR110</f>
        <v>#REF!</v>
      </c>
      <c r="LAS106" s="101" t="e">
        <f>(LAS109+#REF!)*LAS110</f>
        <v>#REF!</v>
      </c>
      <c r="LAT106" s="101" t="e">
        <f>(LAT109+#REF!)*LAT110</f>
        <v>#REF!</v>
      </c>
      <c r="LAU106" s="101" t="e">
        <f>(LAU109+#REF!)*LAU110</f>
        <v>#REF!</v>
      </c>
      <c r="LAV106" s="101" t="e">
        <f>(LAV109+#REF!)*LAV110</f>
        <v>#REF!</v>
      </c>
      <c r="LAW106" s="101" t="e">
        <f>(LAW109+#REF!)*LAW110</f>
        <v>#REF!</v>
      </c>
      <c r="LAX106" s="101" t="e">
        <f>(LAX109+#REF!)*LAX110</f>
        <v>#REF!</v>
      </c>
      <c r="LAY106" s="101" t="e">
        <f>(LAY109+#REF!)*LAY110</f>
        <v>#REF!</v>
      </c>
      <c r="LAZ106" s="101" t="e">
        <f>(LAZ109+#REF!)*LAZ110</f>
        <v>#REF!</v>
      </c>
      <c r="LBA106" s="101" t="e">
        <f>(LBA109+#REF!)*LBA110</f>
        <v>#REF!</v>
      </c>
      <c r="LBB106" s="101" t="e">
        <f>(LBB109+#REF!)*LBB110</f>
        <v>#REF!</v>
      </c>
      <c r="LBC106" s="101" t="e">
        <f>(LBC109+#REF!)*LBC110</f>
        <v>#REF!</v>
      </c>
      <c r="LBD106" s="101" t="e">
        <f>(LBD109+#REF!)*LBD110</f>
        <v>#REF!</v>
      </c>
      <c r="LBE106" s="101" t="e">
        <f>(LBE109+#REF!)*LBE110</f>
        <v>#REF!</v>
      </c>
      <c r="LBF106" s="101" t="e">
        <f>(LBF109+#REF!)*LBF110</f>
        <v>#REF!</v>
      </c>
      <c r="LBG106" s="101" t="e">
        <f>(LBG109+#REF!)*LBG110</f>
        <v>#REF!</v>
      </c>
      <c r="LBH106" s="101" t="e">
        <f>(LBH109+#REF!)*LBH110</f>
        <v>#REF!</v>
      </c>
      <c r="LBI106" s="101" t="e">
        <f>(LBI109+#REF!)*LBI110</f>
        <v>#REF!</v>
      </c>
      <c r="LBJ106" s="101" t="e">
        <f>(LBJ109+#REF!)*LBJ110</f>
        <v>#REF!</v>
      </c>
      <c r="LBK106" s="101" t="e">
        <f>(LBK109+#REF!)*LBK110</f>
        <v>#REF!</v>
      </c>
      <c r="LBL106" s="101" t="e">
        <f>(LBL109+#REF!)*LBL110</f>
        <v>#REF!</v>
      </c>
      <c r="LBM106" s="101" t="e">
        <f>(LBM109+#REF!)*LBM110</f>
        <v>#REF!</v>
      </c>
      <c r="LBN106" s="101" t="e">
        <f>(LBN109+#REF!)*LBN110</f>
        <v>#REF!</v>
      </c>
      <c r="LBO106" s="101" t="e">
        <f>(LBO109+#REF!)*LBO110</f>
        <v>#REF!</v>
      </c>
      <c r="LBP106" s="101" t="e">
        <f>(LBP109+#REF!)*LBP110</f>
        <v>#REF!</v>
      </c>
      <c r="LBQ106" s="101" t="e">
        <f>(LBQ109+#REF!)*LBQ110</f>
        <v>#REF!</v>
      </c>
      <c r="LBR106" s="101" t="e">
        <f>(LBR109+#REF!)*LBR110</f>
        <v>#REF!</v>
      </c>
      <c r="LBS106" s="101" t="e">
        <f>(LBS109+#REF!)*LBS110</f>
        <v>#REF!</v>
      </c>
      <c r="LBT106" s="101" t="e">
        <f>(LBT109+#REF!)*LBT110</f>
        <v>#REF!</v>
      </c>
      <c r="LBU106" s="101" t="e">
        <f>(LBU109+#REF!)*LBU110</f>
        <v>#REF!</v>
      </c>
      <c r="LBV106" s="101" t="e">
        <f>(LBV109+#REF!)*LBV110</f>
        <v>#REF!</v>
      </c>
      <c r="LBW106" s="101" t="e">
        <f>(LBW109+#REF!)*LBW110</f>
        <v>#REF!</v>
      </c>
      <c r="LBX106" s="101" t="e">
        <f>(LBX109+#REF!)*LBX110</f>
        <v>#REF!</v>
      </c>
      <c r="LBY106" s="101" t="e">
        <f>(LBY109+#REF!)*LBY110</f>
        <v>#REF!</v>
      </c>
      <c r="LBZ106" s="101" t="e">
        <f>(LBZ109+#REF!)*LBZ110</f>
        <v>#REF!</v>
      </c>
      <c r="LCA106" s="101" t="e">
        <f>(LCA109+#REF!)*LCA110</f>
        <v>#REF!</v>
      </c>
      <c r="LCB106" s="101" t="e">
        <f>(LCB109+#REF!)*LCB110</f>
        <v>#REF!</v>
      </c>
      <c r="LCC106" s="101" t="e">
        <f>(LCC109+#REF!)*LCC110</f>
        <v>#REF!</v>
      </c>
      <c r="LCD106" s="101" t="e">
        <f>(LCD109+#REF!)*LCD110</f>
        <v>#REF!</v>
      </c>
      <c r="LCE106" s="101" t="e">
        <f>(LCE109+#REF!)*LCE110</f>
        <v>#REF!</v>
      </c>
      <c r="LCF106" s="101" t="e">
        <f>(LCF109+#REF!)*LCF110</f>
        <v>#REF!</v>
      </c>
      <c r="LCG106" s="101" t="e">
        <f>(LCG109+#REF!)*LCG110</f>
        <v>#REF!</v>
      </c>
      <c r="LCH106" s="101" t="e">
        <f>(LCH109+#REF!)*LCH110</f>
        <v>#REF!</v>
      </c>
      <c r="LCI106" s="101" t="e">
        <f>(LCI109+#REF!)*LCI110</f>
        <v>#REF!</v>
      </c>
      <c r="LCJ106" s="101" t="e">
        <f>(LCJ109+#REF!)*LCJ110</f>
        <v>#REF!</v>
      </c>
      <c r="LCK106" s="101" t="e">
        <f>(LCK109+#REF!)*LCK110</f>
        <v>#REF!</v>
      </c>
      <c r="LCL106" s="101" t="e">
        <f>(LCL109+#REF!)*LCL110</f>
        <v>#REF!</v>
      </c>
      <c r="LCM106" s="101" t="e">
        <f>(LCM109+#REF!)*LCM110</f>
        <v>#REF!</v>
      </c>
      <c r="LCN106" s="101" t="e">
        <f>(LCN109+#REF!)*LCN110</f>
        <v>#REF!</v>
      </c>
      <c r="LCO106" s="101" t="e">
        <f>(LCO109+#REF!)*LCO110</f>
        <v>#REF!</v>
      </c>
      <c r="LCP106" s="101" t="e">
        <f>(LCP109+#REF!)*LCP110</f>
        <v>#REF!</v>
      </c>
      <c r="LCQ106" s="101" t="e">
        <f>(LCQ109+#REF!)*LCQ110</f>
        <v>#REF!</v>
      </c>
      <c r="LCR106" s="101" t="e">
        <f>(LCR109+#REF!)*LCR110</f>
        <v>#REF!</v>
      </c>
      <c r="LCS106" s="101" t="e">
        <f>(LCS109+#REF!)*LCS110</f>
        <v>#REF!</v>
      </c>
      <c r="LCT106" s="101" t="e">
        <f>(LCT109+#REF!)*LCT110</f>
        <v>#REF!</v>
      </c>
      <c r="LCU106" s="101" t="e">
        <f>(LCU109+#REF!)*LCU110</f>
        <v>#REF!</v>
      </c>
      <c r="LCV106" s="101" t="e">
        <f>(LCV109+#REF!)*LCV110</f>
        <v>#REF!</v>
      </c>
      <c r="LCW106" s="101" t="e">
        <f>(LCW109+#REF!)*LCW110</f>
        <v>#REF!</v>
      </c>
      <c r="LCX106" s="101" t="e">
        <f>(LCX109+#REF!)*LCX110</f>
        <v>#REF!</v>
      </c>
      <c r="LCY106" s="101" t="e">
        <f>(LCY109+#REF!)*LCY110</f>
        <v>#REF!</v>
      </c>
      <c r="LCZ106" s="101" t="e">
        <f>(LCZ109+#REF!)*LCZ110</f>
        <v>#REF!</v>
      </c>
      <c r="LDA106" s="101" t="e">
        <f>(LDA109+#REF!)*LDA110</f>
        <v>#REF!</v>
      </c>
      <c r="LDB106" s="101" t="e">
        <f>(LDB109+#REF!)*LDB110</f>
        <v>#REF!</v>
      </c>
      <c r="LDC106" s="101" t="e">
        <f>(LDC109+#REF!)*LDC110</f>
        <v>#REF!</v>
      </c>
      <c r="LDD106" s="101" t="e">
        <f>(LDD109+#REF!)*LDD110</f>
        <v>#REF!</v>
      </c>
      <c r="LDE106" s="101" t="e">
        <f>(LDE109+#REF!)*LDE110</f>
        <v>#REF!</v>
      </c>
      <c r="LDF106" s="101" t="e">
        <f>(LDF109+#REF!)*LDF110</f>
        <v>#REF!</v>
      </c>
      <c r="LDG106" s="101" t="e">
        <f>(LDG109+#REF!)*LDG110</f>
        <v>#REF!</v>
      </c>
      <c r="LDH106" s="101" t="e">
        <f>(LDH109+#REF!)*LDH110</f>
        <v>#REF!</v>
      </c>
      <c r="LDI106" s="101" t="e">
        <f>(LDI109+#REF!)*LDI110</f>
        <v>#REF!</v>
      </c>
      <c r="LDJ106" s="101" t="e">
        <f>(LDJ109+#REF!)*LDJ110</f>
        <v>#REF!</v>
      </c>
      <c r="LDK106" s="101" t="e">
        <f>(LDK109+#REF!)*LDK110</f>
        <v>#REF!</v>
      </c>
      <c r="LDL106" s="101" t="e">
        <f>(LDL109+#REF!)*LDL110</f>
        <v>#REF!</v>
      </c>
      <c r="LDM106" s="101" t="e">
        <f>(LDM109+#REF!)*LDM110</f>
        <v>#REF!</v>
      </c>
      <c r="LDN106" s="101" t="e">
        <f>(LDN109+#REF!)*LDN110</f>
        <v>#REF!</v>
      </c>
      <c r="LDO106" s="101" t="e">
        <f>(LDO109+#REF!)*LDO110</f>
        <v>#REF!</v>
      </c>
      <c r="LDP106" s="101" t="e">
        <f>(LDP109+#REF!)*LDP110</f>
        <v>#REF!</v>
      </c>
      <c r="LDQ106" s="101" t="e">
        <f>(LDQ109+#REF!)*LDQ110</f>
        <v>#REF!</v>
      </c>
      <c r="LDR106" s="101" t="e">
        <f>(LDR109+#REF!)*LDR110</f>
        <v>#REF!</v>
      </c>
      <c r="LDS106" s="101" t="e">
        <f>(LDS109+#REF!)*LDS110</f>
        <v>#REF!</v>
      </c>
      <c r="LDT106" s="101" t="e">
        <f>(LDT109+#REF!)*LDT110</f>
        <v>#REF!</v>
      </c>
      <c r="LDU106" s="101" t="e">
        <f>(LDU109+#REF!)*LDU110</f>
        <v>#REF!</v>
      </c>
      <c r="LDV106" s="101" t="e">
        <f>(LDV109+#REF!)*LDV110</f>
        <v>#REF!</v>
      </c>
      <c r="LDW106" s="101" t="e">
        <f>(LDW109+#REF!)*LDW110</f>
        <v>#REF!</v>
      </c>
      <c r="LDX106" s="101" t="e">
        <f>(LDX109+#REF!)*LDX110</f>
        <v>#REF!</v>
      </c>
      <c r="LDY106" s="101" t="e">
        <f>(LDY109+#REF!)*LDY110</f>
        <v>#REF!</v>
      </c>
      <c r="LDZ106" s="101" t="e">
        <f>(LDZ109+#REF!)*LDZ110</f>
        <v>#REF!</v>
      </c>
      <c r="LEA106" s="101" t="e">
        <f>(LEA109+#REF!)*LEA110</f>
        <v>#REF!</v>
      </c>
      <c r="LEB106" s="101" t="e">
        <f>(LEB109+#REF!)*LEB110</f>
        <v>#REF!</v>
      </c>
      <c r="LEC106" s="101" t="e">
        <f>(LEC109+#REF!)*LEC110</f>
        <v>#REF!</v>
      </c>
      <c r="LED106" s="101" t="e">
        <f>(LED109+#REF!)*LED110</f>
        <v>#REF!</v>
      </c>
      <c r="LEE106" s="101" t="e">
        <f>(LEE109+#REF!)*LEE110</f>
        <v>#REF!</v>
      </c>
      <c r="LEF106" s="101" t="e">
        <f>(LEF109+#REF!)*LEF110</f>
        <v>#REF!</v>
      </c>
      <c r="LEG106" s="101" t="e">
        <f>(LEG109+#REF!)*LEG110</f>
        <v>#REF!</v>
      </c>
      <c r="LEH106" s="101" t="e">
        <f>(LEH109+#REF!)*LEH110</f>
        <v>#REF!</v>
      </c>
      <c r="LEI106" s="101" t="e">
        <f>(LEI109+#REF!)*LEI110</f>
        <v>#REF!</v>
      </c>
      <c r="LEJ106" s="101" t="e">
        <f>(LEJ109+#REF!)*LEJ110</f>
        <v>#REF!</v>
      </c>
      <c r="LEK106" s="101" t="e">
        <f>(LEK109+#REF!)*LEK110</f>
        <v>#REF!</v>
      </c>
      <c r="LEL106" s="101" t="e">
        <f>(LEL109+#REF!)*LEL110</f>
        <v>#REF!</v>
      </c>
      <c r="LEM106" s="101" t="e">
        <f>(LEM109+#REF!)*LEM110</f>
        <v>#REF!</v>
      </c>
      <c r="LEN106" s="101" t="e">
        <f>(LEN109+#REF!)*LEN110</f>
        <v>#REF!</v>
      </c>
      <c r="LEO106" s="101" t="e">
        <f>(LEO109+#REF!)*LEO110</f>
        <v>#REF!</v>
      </c>
      <c r="LEP106" s="101" t="e">
        <f>(LEP109+#REF!)*LEP110</f>
        <v>#REF!</v>
      </c>
      <c r="LEQ106" s="101" t="e">
        <f>(LEQ109+#REF!)*LEQ110</f>
        <v>#REF!</v>
      </c>
      <c r="LER106" s="101" t="e">
        <f>(LER109+#REF!)*LER110</f>
        <v>#REF!</v>
      </c>
      <c r="LES106" s="101" t="e">
        <f>(LES109+#REF!)*LES110</f>
        <v>#REF!</v>
      </c>
      <c r="LET106" s="101" t="e">
        <f>(LET109+#REF!)*LET110</f>
        <v>#REF!</v>
      </c>
      <c r="LEU106" s="101" t="e">
        <f>(LEU109+#REF!)*LEU110</f>
        <v>#REF!</v>
      </c>
      <c r="LEV106" s="101" t="e">
        <f>(LEV109+#REF!)*LEV110</f>
        <v>#REF!</v>
      </c>
      <c r="LEW106" s="101" t="e">
        <f>(LEW109+#REF!)*LEW110</f>
        <v>#REF!</v>
      </c>
      <c r="LEX106" s="101" t="e">
        <f>(LEX109+#REF!)*LEX110</f>
        <v>#REF!</v>
      </c>
      <c r="LEY106" s="101" t="e">
        <f>(LEY109+#REF!)*LEY110</f>
        <v>#REF!</v>
      </c>
      <c r="LEZ106" s="101" t="e">
        <f>(LEZ109+#REF!)*LEZ110</f>
        <v>#REF!</v>
      </c>
      <c r="LFA106" s="101" t="e">
        <f>(LFA109+#REF!)*LFA110</f>
        <v>#REF!</v>
      </c>
      <c r="LFB106" s="101" t="e">
        <f>(LFB109+#REF!)*LFB110</f>
        <v>#REF!</v>
      </c>
      <c r="LFC106" s="101" t="e">
        <f>(LFC109+#REF!)*LFC110</f>
        <v>#REF!</v>
      </c>
      <c r="LFD106" s="101" t="e">
        <f>(LFD109+#REF!)*LFD110</f>
        <v>#REF!</v>
      </c>
      <c r="LFE106" s="101" t="e">
        <f>(LFE109+#REF!)*LFE110</f>
        <v>#REF!</v>
      </c>
      <c r="LFF106" s="101" t="e">
        <f>(LFF109+#REF!)*LFF110</f>
        <v>#REF!</v>
      </c>
      <c r="LFG106" s="101" t="e">
        <f>(LFG109+#REF!)*LFG110</f>
        <v>#REF!</v>
      </c>
      <c r="LFH106" s="101" t="e">
        <f>(LFH109+#REF!)*LFH110</f>
        <v>#REF!</v>
      </c>
      <c r="LFI106" s="101" t="e">
        <f>(LFI109+#REF!)*LFI110</f>
        <v>#REF!</v>
      </c>
      <c r="LFJ106" s="101" t="e">
        <f>(LFJ109+#REF!)*LFJ110</f>
        <v>#REF!</v>
      </c>
      <c r="LFK106" s="101" t="e">
        <f>(LFK109+#REF!)*LFK110</f>
        <v>#REF!</v>
      </c>
      <c r="LFL106" s="101" t="e">
        <f>(LFL109+#REF!)*LFL110</f>
        <v>#REF!</v>
      </c>
      <c r="LFM106" s="101" t="e">
        <f>(LFM109+#REF!)*LFM110</f>
        <v>#REF!</v>
      </c>
      <c r="LFN106" s="101" t="e">
        <f>(LFN109+#REF!)*LFN110</f>
        <v>#REF!</v>
      </c>
      <c r="LFO106" s="101" t="e">
        <f>(LFO109+#REF!)*LFO110</f>
        <v>#REF!</v>
      </c>
      <c r="LFP106" s="101" t="e">
        <f>(LFP109+#REF!)*LFP110</f>
        <v>#REF!</v>
      </c>
      <c r="LFQ106" s="101" t="e">
        <f>(LFQ109+#REF!)*LFQ110</f>
        <v>#REF!</v>
      </c>
      <c r="LFR106" s="101" t="e">
        <f>(LFR109+#REF!)*LFR110</f>
        <v>#REF!</v>
      </c>
      <c r="LFS106" s="101" t="e">
        <f>(LFS109+#REF!)*LFS110</f>
        <v>#REF!</v>
      </c>
      <c r="LFT106" s="101" t="e">
        <f>(LFT109+#REF!)*LFT110</f>
        <v>#REF!</v>
      </c>
      <c r="LFU106" s="101" t="e">
        <f>(LFU109+#REF!)*LFU110</f>
        <v>#REF!</v>
      </c>
      <c r="LFV106" s="101" t="e">
        <f>(LFV109+#REF!)*LFV110</f>
        <v>#REF!</v>
      </c>
      <c r="LFW106" s="101" t="e">
        <f>(LFW109+#REF!)*LFW110</f>
        <v>#REF!</v>
      </c>
      <c r="LFX106" s="101" t="e">
        <f>(LFX109+#REF!)*LFX110</f>
        <v>#REF!</v>
      </c>
      <c r="LFY106" s="101" t="e">
        <f>(LFY109+#REF!)*LFY110</f>
        <v>#REF!</v>
      </c>
      <c r="LFZ106" s="101" t="e">
        <f>(LFZ109+#REF!)*LFZ110</f>
        <v>#REF!</v>
      </c>
      <c r="LGA106" s="101" t="e">
        <f>(LGA109+#REF!)*LGA110</f>
        <v>#REF!</v>
      </c>
      <c r="LGB106" s="101" t="e">
        <f>(LGB109+#REF!)*LGB110</f>
        <v>#REF!</v>
      </c>
      <c r="LGC106" s="101" t="e">
        <f>(LGC109+#REF!)*LGC110</f>
        <v>#REF!</v>
      </c>
      <c r="LGD106" s="101" t="e">
        <f>(LGD109+#REF!)*LGD110</f>
        <v>#REF!</v>
      </c>
      <c r="LGE106" s="101" t="e">
        <f>(LGE109+#REF!)*LGE110</f>
        <v>#REF!</v>
      </c>
      <c r="LGF106" s="101" t="e">
        <f>(LGF109+#REF!)*LGF110</f>
        <v>#REF!</v>
      </c>
      <c r="LGG106" s="101" t="e">
        <f>(LGG109+#REF!)*LGG110</f>
        <v>#REF!</v>
      </c>
      <c r="LGH106" s="101" t="e">
        <f>(LGH109+#REF!)*LGH110</f>
        <v>#REF!</v>
      </c>
      <c r="LGI106" s="101" t="e">
        <f>(LGI109+#REF!)*LGI110</f>
        <v>#REF!</v>
      </c>
      <c r="LGJ106" s="101" t="e">
        <f>(LGJ109+#REF!)*LGJ110</f>
        <v>#REF!</v>
      </c>
      <c r="LGK106" s="101" t="e">
        <f>(LGK109+#REF!)*LGK110</f>
        <v>#REF!</v>
      </c>
      <c r="LGL106" s="101" t="e">
        <f>(LGL109+#REF!)*LGL110</f>
        <v>#REF!</v>
      </c>
      <c r="LGM106" s="101" t="e">
        <f>(LGM109+#REF!)*LGM110</f>
        <v>#REF!</v>
      </c>
      <c r="LGN106" s="101" t="e">
        <f>(LGN109+#REF!)*LGN110</f>
        <v>#REF!</v>
      </c>
      <c r="LGO106" s="101" t="e">
        <f>(LGO109+#REF!)*LGO110</f>
        <v>#REF!</v>
      </c>
      <c r="LGP106" s="101" t="e">
        <f>(LGP109+#REF!)*LGP110</f>
        <v>#REF!</v>
      </c>
      <c r="LGQ106" s="101" t="e">
        <f>(LGQ109+#REF!)*LGQ110</f>
        <v>#REF!</v>
      </c>
      <c r="LGR106" s="101" t="e">
        <f>(LGR109+#REF!)*LGR110</f>
        <v>#REF!</v>
      </c>
      <c r="LGS106" s="101" t="e">
        <f>(LGS109+#REF!)*LGS110</f>
        <v>#REF!</v>
      </c>
      <c r="LGT106" s="101" t="e">
        <f>(LGT109+#REF!)*LGT110</f>
        <v>#REF!</v>
      </c>
      <c r="LGU106" s="101" t="e">
        <f>(LGU109+#REF!)*LGU110</f>
        <v>#REF!</v>
      </c>
      <c r="LGV106" s="101" t="e">
        <f>(LGV109+#REF!)*LGV110</f>
        <v>#REF!</v>
      </c>
      <c r="LGW106" s="101" t="e">
        <f>(LGW109+#REF!)*LGW110</f>
        <v>#REF!</v>
      </c>
      <c r="LGX106" s="101" t="e">
        <f>(LGX109+#REF!)*LGX110</f>
        <v>#REF!</v>
      </c>
      <c r="LGY106" s="101" t="e">
        <f>(LGY109+#REF!)*LGY110</f>
        <v>#REF!</v>
      </c>
      <c r="LGZ106" s="101" t="e">
        <f>(LGZ109+#REF!)*LGZ110</f>
        <v>#REF!</v>
      </c>
      <c r="LHA106" s="101" t="e">
        <f>(LHA109+#REF!)*LHA110</f>
        <v>#REF!</v>
      </c>
      <c r="LHB106" s="101" t="e">
        <f>(LHB109+#REF!)*LHB110</f>
        <v>#REF!</v>
      </c>
      <c r="LHC106" s="101" t="e">
        <f>(LHC109+#REF!)*LHC110</f>
        <v>#REF!</v>
      </c>
      <c r="LHD106" s="101" t="e">
        <f>(LHD109+#REF!)*LHD110</f>
        <v>#REF!</v>
      </c>
      <c r="LHE106" s="101" t="e">
        <f>(LHE109+#REF!)*LHE110</f>
        <v>#REF!</v>
      </c>
      <c r="LHF106" s="101" t="e">
        <f>(LHF109+#REF!)*LHF110</f>
        <v>#REF!</v>
      </c>
      <c r="LHG106" s="101" t="e">
        <f>(LHG109+#REF!)*LHG110</f>
        <v>#REF!</v>
      </c>
      <c r="LHH106" s="101" t="e">
        <f>(LHH109+#REF!)*LHH110</f>
        <v>#REF!</v>
      </c>
      <c r="LHI106" s="101" t="e">
        <f>(LHI109+#REF!)*LHI110</f>
        <v>#REF!</v>
      </c>
      <c r="LHJ106" s="101" t="e">
        <f>(LHJ109+#REF!)*LHJ110</f>
        <v>#REF!</v>
      </c>
      <c r="LHK106" s="101" t="e">
        <f>(LHK109+#REF!)*LHK110</f>
        <v>#REF!</v>
      </c>
      <c r="LHL106" s="101" t="e">
        <f>(LHL109+#REF!)*LHL110</f>
        <v>#REF!</v>
      </c>
      <c r="LHM106" s="101" t="e">
        <f>(LHM109+#REF!)*LHM110</f>
        <v>#REF!</v>
      </c>
      <c r="LHN106" s="101" t="e">
        <f>(LHN109+#REF!)*LHN110</f>
        <v>#REF!</v>
      </c>
      <c r="LHO106" s="101" t="e">
        <f>(LHO109+#REF!)*LHO110</f>
        <v>#REF!</v>
      </c>
      <c r="LHP106" s="101" t="e">
        <f>(LHP109+#REF!)*LHP110</f>
        <v>#REF!</v>
      </c>
      <c r="LHQ106" s="101" t="e">
        <f>(LHQ109+#REF!)*LHQ110</f>
        <v>#REF!</v>
      </c>
      <c r="LHR106" s="101" t="e">
        <f>(LHR109+#REF!)*LHR110</f>
        <v>#REF!</v>
      </c>
      <c r="LHS106" s="101" t="e">
        <f>(LHS109+#REF!)*LHS110</f>
        <v>#REF!</v>
      </c>
      <c r="LHT106" s="101" t="e">
        <f>(LHT109+#REF!)*LHT110</f>
        <v>#REF!</v>
      </c>
      <c r="LHU106" s="101" t="e">
        <f>(LHU109+#REF!)*LHU110</f>
        <v>#REF!</v>
      </c>
      <c r="LHV106" s="101" t="e">
        <f>(LHV109+#REF!)*LHV110</f>
        <v>#REF!</v>
      </c>
      <c r="LHW106" s="101" t="e">
        <f>(LHW109+#REF!)*LHW110</f>
        <v>#REF!</v>
      </c>
      <c r="LHX106" s="101" t="e">
        <f>(LHX109+#REF!)*LHX110</f>
        <v>#REF!</v>
      </c>
      <c r="LHY106" s="101" t="e">
        <f>(LHY109+#REF!)*LHY110</f>
        <v>#REF!</v>
      </c>
      <c r="LHZ106" s="101" t="e">
        <f>(LHZ109+#REF!)*LHZ110</f>
        <v>#REF!</v>
      </c>
      <c r="LIA106" s="101" t="e">
        <f>(LIA109+#REF!)*LIA110</f>
        <v>#REF!</v>
      </c>
      <c r="LIB106" s="101" t="e">
        <f>(LIB109+#REF!)*LIB110</f>
        <v>#REF!</v>
      </c>
      <c r="LIC106" s="101" t="e">
        <f>(LIC109+#REF!)*LIC110</f>
        <v>#REF!</v>
      </c>
      <c r="LID106" s="101" t="e">
        <f>(LID109+#REF!)*LID110</f>
        <v>#REF!</v>
      </c>
      <c r="LIE106" s="101" t="e">
        <f>(LIE109+#REF!)*LIE110</f>
        <v>#REF!</v>
      </c>
      <c r="LIF106" s="101" t="e">
        <f>(LIF109+#REF!)*LIF110</f>
        <v>#REF!</v>
      </c>
      <c r="LIG106" s="101" t="e">
        <f>(LIG109+#REF!)*LIG110</f>
        <v>#REF!</v>
      </c>
      <c r="LIH106" s="101" t="e">
        <f>(LIH109+#REF!)*LIH110</f>
        <v>#REF!</v>
      </c>
      <c r="LII106" s="101" t="e">
        <f>(LII109+#REF!)*LII110</f>
        <v>#REF!</v>
      </c>
      <c r="LIJ106" s="101" t="e">
        <f>(LIJ109+#REF!)*LIJ110</f>
        <v>#REF!</v>
      </c>
      <c r="LIK106" s="101" t="e">
        <f>(LIK109+#REF!)*LIK110</f>
        <v>#REF!</v>
      </c>
      <c r="LIL106" s="101" t="e">
        <f>(LIL109+#REF!)*LIL110</f>
        <v>#REF!</v>
      </c>
      <c r="LIM106" s="101" t="e">
        <f>(LIM109+#REF!)*LIM110</f>
        <v>#REF!</v>
      </c>
      <c r="LIN106" s="101" t="e">
        <f>(LIN109+#REF!)*LIN110</f>
        <v>#REF!</v>
      </c>
      <c r="LIO106" s="101" t="e">
        <f>(LIO109+#REF!)*LIO110</f>
        <v>#REF!</v>
      </c>
      <c r="LIP106" s="101" t="e">
        <f>(LIP109+#REF!)*LIP110</f>
        <v>#REF!</v>
      </c>
      <c r="LIQ106" s="101" t="e">
        <f>(LIQ109+#REF!)*LIQ110</f>
        <v>#REF!</v>
      </c>
      <c r="LIR106" s="101" t="e">
        <f>(LIR109+#REF!)*LIR110</f>
        <v>#REF!</v>
      </c>
      <c r="LIS106" s="101" t="e">
        <f>(LIS109+#REF!)*LIS110</f>
        <v>#REF!</v>
      </c>
      <c r="LIT106" s="101" t="e">
        <f>(LIT109+#REF!)*LIT110</f>
        <v>#REF!</v>
      </c>
      <c r="LIU106" s="101" t="e">
        <f>(LIU109+#REF!)*LIU110</f>
        <v>#REF!</v>
      </c>
      <c r="LIV106" s="101" t="e">
        <f>(LIV109+#REF!)*LIV110</f>
        <v>#REF!</v>
      </c>
      <c r="LIW106" s="101" t="e">
        <f>(LIW109+#REF!)*LIW110</f>
        <v>#REF!</v>
      </c>
      <c r="LIX106" s="101" t="e">
        <f>(LIX109+#REF!)*LIX110</f>
        <v>#REF!</v>
      </c>
      <c r="LIY106" s="101" t="e">
        <f>(LIY109+#REF!)*LIY110</f>
        <v>#REF!</v>
      </c>
      <c r="LIZ106" s="101" t="e">
        <f>(LIZ109+#REF!)*LIZ110</f>
        <v>#REF!</v>
      </c>
      <c r="LJA106" s="101" t="e">
        <f>(LJA109+#REF!)*LJA110</f>
        <v>#REF!</v>
      </c>
      <c r="LJB106" s="101" t="e">
        <f>(LJB109+#REF!)*LJB110</f>
        <v>#REF!</v>
      </c>
      <c r="LJC106" s="101" t="e">
        <f>(LJC109+#REF!)*LJC110</f>
        <v>#REF!</v>
      </c>
      <c r="LJD106" s="101" t="e">
        <f>(LJD109+#REF!)*LJD110</f>
        <v>#REF!</v>
      </c>
      <c r="LJE106" s="101" t="e">
        <f>(LJE109+#REF!)*LJE110</f>
        <v>#REF!</v>
      </c>
      <c r="LJF106" s="101" t="e">
        <f>(LJF109+#REF!)*LJF110</f>
        <v>#REF!</v>
      </c>
      <c r="LJG106" s="101" t="e">
        <f>(LJG109+#REF!)*LJG110</f>
        <v>#REF!</v>
      </c>
      <c r="LJH106" s="101" t="e">
        <f>(LJH109+#REF!)*LJH110</f>
        <v>#REF!</v>
      </c>
      <c r="LJI106" s="101" t="e">
        <f>(LJI109+#REF!)*LJI110</f>
        <v>#REF!</v>
      </c>
      <c r="LJJ106" s="101" t="e">
        <f>(LJJ109+#REF!)*LJJ110</f>
        <v>#REF!</v>
      </c>
      <c r="LJK106" s="101" t="e">
        <f>(LJK109+#REF!)*LJK110</f>
        <v>#REF!</v>
      </c>
      <c r="LJL106" s="101" t="e">
        <f>(LJL109+#REF!)*LJL110</f>
        <v>#REF!</v>
      </c>
      <c r="LJM106" s="101" t="e">
        <f>(LJM109+#REF!)*LJM110</f>
        <v>#REF!</v>
      </c>
      <c r="LJN106" s="101" t="e">
        <f>(LJN109+#REF!)*LJN110</f>
        <v>#REF!</v>
      </c>
      <c r="LJO106" s="101" t="e">
        <f>(LJO109+#REF!)*LJO110</f>
        <v>#REF!</v>
      </c>
      <c r="LJP106" s="101" t="e">
        <f>(LJP109+#REF!)*LJP110</f>
        <v>#REF!</v>
      </c>
      <c r="LJQ106" s="101" t="e">
        <f>(LJQ109+#REF!)*LJQ110</f>
        <v>#REF!</v>
      </c>
      <c r="LJR106" s="101" t="e">
        <f>(LJR109+#REF!)*LJR110</f>
        <v>#REF!</v>
      </c>
      <c r="LJS106" s="101" t="e">
        <f>(LJS109+#REF!)*LJS110</f>
        <v>#REF!</v>
      </c>
      <c r="LJT106" s="101" t="e">
        <f>(LJT109+#REF!)*LJT110</f>
        <v>#REF!</v>
      </c>
      <c r="LJU106" s="101" t="e">
        <f>(LJU109+#REF!)*LJU110</f>
        <v>#REF!</v>
      </c>
      <c r="LJV106" s="101" t="e">
        <f>(LJV109+#REF!)*LJV110</f>
        <v>#REF!</v>
      </c>
      <c r="LJW106" s="101" t="e">
        <f>(LJW109+#REF!)*LJW110</f>
        <v>#REF!</v>
      </c>
      <c r="LJX106" s="101" t="e">
        <f>(LJX109+#REF!)*LJX110</f>
        <v>#REF!</v>
      </c>
      <c r="LJY106" s="101" t="e">
        <f>(LJY109+#REF!)*LJY110</f>
        <v>#REF!</v>
      </c>
      <c r="LJZ106" s="101" t="e">
        <f>(LJZ109+#REF!)*LJZ110</f>
        <v>#REF!</v>
      </c>
      <c r="LKA106" s="101" t="e">
        <f>(LKA109+#REF!)*LKA110</f>
        <v>#REF!</v>
      </c>
      <c r="LKB106" s="101" t="e">
        <f>(LKB109+#REF!)*LKB110</f>
        <v>#REF!</v>
      </c>
      <c r="LKC106" s="101" t="e">
        <f>(LKC109+#REF!)*LKC110</f>
        <v>#REF!</v>
      </c>
      <c r="LKD106" s="101" t="e">
        <f>(LKD109+#REF!)*LKD110</f>
        <v>#REF!</v>
      </c>
      <c r="LKE106" s="101" t="e">
        <f>(LKE109+#REF!)*LKE110</f>
        <v>#REF!</v>
      </c>
      <c r="LKF106" s="101" t="e">
        <f>(LKF109+#REF!)*LKF110</f>
        <v>#REF!</v>
      </c>
      <c r="LKG106" s="101" t="e">
        <f>(LKG109+#REF!)*LKG110</f>
        <v>#REF!</v>
      </c>
      <c r="LKH106" s="101" t="e">
        <f>(LKH109+#REF!)*LKH110</f>
        <v>#REF!</v>
      </c>
      <c r="LKI106" s="101" t="e">
        <f>(LKI109+#REF!)*LKI110</f>
        <v>#REF!</v>
      </c>
      <c r="LKJ106" s="101" t="e">
        <f>(LKJ109+#REF!)*LKJ110</f>
        <v>#REF!</v>
      </c>
      <c r="LKK106" s="101" t="e">
        <f>(LKK109+#REF!)*LKK110</f>
        <v>#REF!</v>
      </c>
      <c r="LKL106" s="101" t="e">
        <f>(LKL109+#REF!)*LKL110</f>
        <v>#REF!</v>
      </c>
      <c r="LKM106" s="101" t="e">
        <f>(LKM109+#REF!)*LKM110</f>
        <v>#REF!</v>
      </c>
      <c r="LKN106" s="101" t="e">
        <f>(LKN109+#REF!)*LKN110</f>
        <v>#REF!</v>
      </c>
      <c r="LKO106" s="101" t="e">
        <f>(LKO109+#REF!)*LKO110</f>
        <v>#REF!</v>
      </c>
      <c r="LKP106" s="101" t="e">
        <f>(LKP109+#REF!)*LKP110</f>
        <v>#REF!</v>
      </c>
      <c r="LKQ106" s="101" t="e">
        <f>(LKQ109+#REF!)*LKQ110</f>
        <v>#REF!</v>
      </c>
      <c r="LKR106" s="101" t="e">
        <f>(LKR109+#REF!)*LKR110</f>
        <v>#REF!</v>
      </c>
      <c r="LKS106" s="101" t="e">
        <f>(LKS109+#REF!)*LKS110</f>
        <v>#REF!</v>
      </c>
      <c r="LKT106" s="101" t="e">
        <f>(LKT109+#REF!)*LKT110</f>
        <v>#REF!</v>
      </c>
      <c r="LKU106" s="101" t="e">
        <f>(LKU109+#REF!)*LKU110</f>
        <v>#REF!</v>
      </c>
      <c r="LKV106" s="101" t="e">
        <f>(LKV109+#REF!)*LKV110</f>
        <v>#REF!</v>
      </c>
      <c r="LKW106" s="101" t="e">
        <f>(LKW109+#REF!)*LKW110</f>
        <v>#REF!</v>
      </c>
      <c r="LKX106" s="101" t="e">
        <f>(LKX109+#REF!)*LKX110</f>
        <v>#REF!</v>
      </c>
      <c r="LKY106" s="101" t="e">
        <f>(LKY109+#REF!)*LKY110</f>
        <v>#REF!</v>
      </c>
      <c r="LKZ106" s="101" t="e">
        <f>(LKZ109+#REF!)*LKZ110</f>
        <v>#REF!</v>
      </c>
      <c r="LLA106" s="101" t="e">
        <f>(LLA109+#REF!)*LLA110</f>
        <v>#REF!</v>
      </c>
      <c r="LLB106" s="101" t="e">
        <f>(LLB109+#REF!)*LLB110</f>
        <v>#REF!</v>
      </c>
      <c r="LLC106" s="101" t="e">
        <f>(LLC109+#REF!)*LLC110</f>
        <v>#REF!</v>
      </c>
      <c r="LLD106" s="101" t="e">
        <f>(LLD109+#REF!)*LLD110</f>
        <v>#REF!</v>
      </c>
      <c r="LLE106" s="101" t="e">
        <f>(LLE109+#REF!)*LLE110</f>
        <v>#REF!</v>
      </c>
      <c r="LLF106" s="101" t="e">
        <f>(LLF109+#REF!)*LLF110</f>
        <v>#REF!</v>
      </c>
      <c r="LLG106" s="101" t="e">
        <f>(LLG109+#REF!)*LLG110</f>
        <v>#REF!</v>
      </c>
      <c r="LLH106" s="101" t="e">
        <f>(LLH109+#REF!)*LLH110</f>
        <v>#REF!</v>
      </c>
      <c r="LLI106" s="101" t="e">
        <f>(LLI109+#REF!)*LLI110</f>
        <v>#REF!</v>
      </c>
      <c r="LLJ106" s="101" t="e">
        <f>(LLJ109+#REF!)*LLJ110</f>
        <v>#REF!</v>
      </c>
      <c r="LLK106" s="101" t="e">
        <f>(LLK109+#REF!)*LLK110</f>
        <v>#REF!</v>
      </c>
      <c r="LLL106" s="101" t="e">
        <f>(LLL109+#REF!)*LLL110</f>
        <v>#REF!</v>
      </c>
      <c r="LLM106" s="101" t="e">
        <f>(LLM109+#REF!)*LLM110</f>
        <v>#REF!</v>
      </c>
      <c r="LLN106" s="101" t="e">
        <f>(LLN109+#REF!)*LLN110</f>
        <v>#REF!</v>
      </c>
      <c r="LLO106" s="101" t="e">
        <f>(LLO109+#REF!)*LLO110</f>
        <v>#REF!</v>
      </c>
      <c r="LLP106" s="101" t="e">
        <f>(LLP109+#REF!)*LLP110</f>
        <v>#REF!</v>
      </c>
      <c r="LLQ106" s="101" t="e">
        <f>(LLQ109+#REF!)*LLQ110</f>
        <v>#REF!</v>
      </c>
      <c r="LLR106" s="101" t="e">
        <f>(LLR109+#REF!)*LLR110</f>
        <v>#REF!</v>
      </c>
      <c r="LLS106" s="101" t="e">
        <f>(LLS109+#REF!)*LLS110</f>
        <v>#REF!</v>
      </c>
      <c r="LLT106" s="101" t="e">
        <f>(LLT109+#REF!)*LLT110</f>
        <v>#REF!</v>
      </c>
      <c r="LLU106" s="101" t="e">
        <f>(LLU109+#REF!)*LLU110</f>
        <v>#REF!</v>
      </c>
      <c r="LLV106" s="101" t="e">
        <f>(LLV109+#REF!)*LLV110</f>
        <v>#REF!</v>
      </c>
      <c r="LLW106" s="101" t="e">
        <f>(LLW109+#REF!)*LLW110</f>
        <v>#REF!</v>
      </c>
      <c r="LLX106" s="101" t="e">
        <f>(LLX109+#REF!)*LLX110</f>
        <v>#REF!</v>
      </c>
      <c r="LLY106" s="101" t="e">
        <f>(LLY109+#REF!)*LLY110</f>
        <v>#REF!</v>
      </c>
      <c r="LLZ106" s="101" t="e">
        <f>(LLZ109+#REF!)*LLZ110</f>
        <v>#REF!</v>
      </c>
      <c r="LMA106" s="101" t="e">
        <f>(LMA109+#REF!)*LMA110</f>
        <v>#REF!</v>
      </c>
      <c r="LMB106" s="101" t="e">
        <f>(LMB109+#REF!)*LMB110</f>
        <v>#REF!</v>
      </c>
      <c r="LMC106" s="101" t="e">
        <f>(LMC109+#REF!)*LMC110</f>
        <v>#REF!</v>
      </c>
      <c r="LMD106" s="101" t="e">
        <f>(LMD109+#REF!)*LMD110</f>
        <v>#REF!</v>
      </c>
      <c r="LME106" s="101" t="e">
        <f>(LME109+#REF!)*LME110</f>
        <v>#REF!</v>
      </c>
      <c r="LMF106" s="101" t="e">
        <f>(LMF109+#REF!)*LMF110</f>
        <v>#REF!</v>
      </c>
      <c r="LMG106" s="101" t="e">
        <f>(LMG109+#REF!)*LMG110</f>
        <v>#REF!</v>
      </c>
      <c r="LMH106" s="101" t="e">
        <f>(LMH109+#REF!)*LMH110</f>
        <v>#REF!</v>
      </c>
      <c r="LMI106" s="101" t="e">
        <f>(LMI109+#REF!)*LMI110</f>
        <v>#REF!</v>
      </c>
      <c r="LMJ106" s="101" t="e">
        <f>(LMJ109+#REF!)*LMJ110</f>
        <v>#REF!</v>
      </c>
      <c r="LMK106" s="101" t="e">
        <f>(LMK109+#REF!)*LMK110</f>
        <v>#REF!</v>
      </c>
      <c r="LML106" s="101" t="e">
        <f>(LML109+#REF!)*LML110</f>
        <v>#REF!</v>
      </c>
      <c r="LMM106" s="101" t="e">
        <f>(LMM109+#REF!)*LMM110</f>
        <v>#REF!</v>
      </c>
      <c r="LMN106" s="101" t="e">
        <f>(LMN109+#REF!)*LMN110</f>
        <v>#REF!</v>
      </c>
      <c r="LMO106" s="101" t="e">
        <f>(LMO109+#REF!)*LMO110</f>
        <v>#REF!</v>
      </c>
      <c r="LMP106" s="101" t="e">
        <f>(LMP109+#REF!)*LMP110</f>
        <v>#REF!</v>
      </c>
      <c r="LMQ106" s="101" t="e">
        <f>(LMQ109+#REF!)*LMQ110</f>
        <v>#REF!</v>
      </c>
      <c r="LMR106" s="101" t="e">
        <f>(LMR109+#REF!)*LMR110</f>
        <v>#REF!</v>
      </c>
      <c r="LMS106" s="101" t="e">
        <f>(LMS109+#REF!)*LMS110</f>
        <v>#REF!</v>
      </c>
      <c r="LMT106" s="101" t="e">
        <f>(LMT109+#REF!)*LMT110</f>
        <v>#REF!</v>
      </c>
      <c r="LMU106" s="101" t="e">
        <f>(LMU109+#REF!)*LMU110</f>
        <v>#REF!</v>
      </c>
      <c r="LMV106" s="101" t="e">
        <f>(LMV109+#REF!)*LMV110</f>
        <v>#REF!</v>
      </c>
      <c r="LMW106" s="101" t="e">
        <f>(LMW109+#REF!)*LMW110</f>
        <v>#REF!</v>
      </c>
      <c r="LMX106" s="101" t="e">
        <f>(LMX109+#REF!)*LMX110</f>
        <v>#REF!</v>
      </c>
      <c r="LMY106" s="101" t="e">
        <f>(LMY109+#REF!)*LMY110</f>
        <v>#REF!</v>
      </c>
      <c r="LMZ106" s="101" t="e">
        <f>(LMZ109+#REF!)*LMZ110</f>
        <v>#REF!</v>
      </c>
      <c r="LNA106" s="101" t="e">
        <f>(LNA109+#REF!)*LNA110</f>
        <v>#REF!</v>
      </c>
      <c r="LNB106" s="101" t="e">
        <f>(LNB109+#REF!)*LNB110</f>
        <v>#REF!</v>
      </c>
      <c r="LNC106" s="101" t="e">
        <f>(LNC109+#REF!)*LNC110</f>
        <v>#REF!</v>
      </c>
      <c r="LND106" s="101" t="e">
        <f>(LND109+#REF!)*LND110</f>
        <v>#REF!</v>
      </c>
      <c r="LNE106" s="101" t="e">
        <f>(LNE109+#REF!)*LNE110</f>
        <v>#REF!</v>
      </c>
      <c r="LNF106" s="101" t="e">
        <f>(LNF109+#REF!)*LNF110</f>
        <v>#REF!</v>
      </c>
      <c r="LNG106" s="101" t="e">
        <f>(LNG109+#REF!)*LNG110</f>
        <v>#REF!</v>
      </c>
      <c r="LNH106" s="101" t="e">
        <f>(LNH109+#REF!)*LNH110</f>
        <v>#REF!</v>
      </c>
      <c r="LNI106" s="101" t="e">
        <f>(LNI109+#REF!)*LNI110</f>
        <v>#REF!</v>
      </c>
      <c r="LNJ106" s="101" t="e">
        <f>(LNJ109+#REF!)*LNJ110</f>
        <v>#REF!</v>
      </c>
      <c r="LNK106" s="101" t="e">
        <f>(LNK109+#REF!)*LNK110</f>
        <v>#REF!</v>
      </c>
      <c r="LNL106" s="101" t="e">
        <f>(LNL109+#REF!)*LNL110</f>
        <v>#REF!</v>
      </c>
      <c r="LNM106" s="101" t="e">
        <f>(LNM109+#REF!)*LNM110</f>
        <v>#REF!</v>
      </c>
      <c r="LNN106" s="101" t="e">
        <f>(LNN109+#REF!)*LNN110</f>
        <v>#REF!</v>
      </c>
      <c r="LNO106" s="101" t="e">
        <f>(LNO109+#REF!)*LNO110</f>
        <v>#REF!</v>
      </c>
      <c r="LNP106" s="101" t="e">
        <f>(LNP109+#REF!)*LNP110</f>
        <v>#REF!</v>
      </c>
      <c r="LNQ106" s="101" t="e">
        <f>(LNQ109+#REF!)*LNQ110</f>
        <v>#REF!</v>
      </c>
      <c r="LNR106" s="101" t="e">
        <f>(LNR109+#REF!)*LNR110</f>
        <v>#REF!</v>
      </c>
      <c r="LNS106" s="101" t="e">
        <f>(LNS109+#REF!)*LNS110</f>
        <v>#REF!</v>
      </c>
      <c r="LNT106" s="101" t="e">
        <f>(LNT109+#REF!)*LNT110</f>
        <v>#REF!</v>
      </c>
      <c r="LNU106" s="101" t="e">
        <f>(LNU109+#REF!)*LNU110</f>
        <v>#REF!</v>
      </c>
      <c r="LNV106" s="101" t="e">
        <f>(LNV109+#REF!)*LNV110</f>
        <v>#REF!</v>
      </c>
      <c r="LNW106" s="101" t="e">
        <f>(LNW109+#REF!)*LNW110</f>
        <v>#REF!</v>
      </c>
      <c r="LNX106" s="101" t="e">
        <f>(LNX109+#REF!)*LNX110</f>
        <v>#REF!</v>
      </c>
      <c r="LNY106" s="101" t="e">
        <f>(LNY109+#REF!)*LNY110</f>
        <v>#REF!</v>
      </c>
      <c r="LNZ106" s="101" t="e">
        <f>(LNZ109+#REF!)*LNZ110</f>
        <v>#REF!</v>
      </c>
      <c r="LOA106" s="101" t="e">
        <f>(LOA109+#REF!)*LOA110</f>
        <v>#REF!</v>
      </c>
      <c r="LOB106" s="101" t="e">
        <f>(LOB109+#REF!)*LOB110</f>
        <v>#REF!</v>
      </c>
      <c r="LOC106" s="101" t="e">
        <f>(LOC109+#REF!)*LOC110</f>
        <v>#REF!</v>
      </c>
      <c r="LOD106" s="101" t="e">
        <f>(LOD109+#REF!)*LOD110</f>
        <v>#REF!</v>
      </c>
      <c r="LOE106" s="101" t="e">
        <f>(LOE109+#REF!)*LOE110</f>
        <v>#REF!</v>
      </c>
      <c r="LOF106" s="101" t="e">
        <f>(LOF109+#REF!)*LOF110</f>
        <v>#REF!</v>
      </c>
      <c r="LOG106" s="101" t="e">
        <f>(LOG109+#REF!)*LOG110</f>
        <v>#REF!</v>
      </c>
      <c r="LOH106" s="101" t="e">
        <f>(LOH109+#REF!)*LOH110</f>
        <v>#REF!</v>
      </c>
      <c r="LOI106" s="101" t="e">
        <f>(LOI109+#REF!)*LOI110</f>
        <v>#REF!</v>
      </c>
      <c r="LOJ106" s="101" t="e">
        <f>(LOJ109+#REF!)*LOJ110</f>
        <v>#REF!</v>
      </c>
      <c r="LOK106" s="101" t="e">
        <f>(LOK109+#REF!)*LOK110</f>
        <v>#REF!</v>
      </c>
      <c r="LOL106" s="101" t="e">
        <f>(LOL109+#REF!)*LOL110</f>
        <v>#REF!</v>
      </c>
      <c r="LOM106" s="101" t="e">
        <f>(LOM109+#REF!)*LOM110</f>
        <v>#REF!</v>
      </c>
      <c r="LON106" s="101" t="e">
        <f>(LON109+#REF!)*LON110</f>
        <v>#REF!</v>
      </c>
      <c r="LOO106" s="101" t="e">
        <f>(LOO109+#REF!)*LOO110</f>
        <v>#REF!</v>
      </c>
      <c r="LOP106" s="101" t="e">
        <f>(LOP109+#REF!)*LOP110</f>
        <v>#REF!</v>
      </c>
      <c r="LOQ106" s="101" t="e">
        <f>(LOQ109+#REF!)*LOQ110</f>
        <v>#REF!</v>
      </c>
      <c r="LOR106" s="101" t="e">
        <f>(LOR109+#REF!)*LOR110</f>
        <v>#REF!</v>
      </c>
      <c r="LOS106" s="101" t="e">
        <f>(LOS109+#REF!)*LOS110</f>
        <v>#REF!</v>
      </c>
      <c r="LOT106" s="101" t="e">
        <f>(LOT109+#REF!)*LOT110</f>
        <v>#REF!</v>
      </c>
      <c r="LOU106" s="101" t="e">
        <f>(LOU109+#REF!)*LOU110</f>
        <v>#REF!</v>
      </c>
      <c r="LOV106" s="101" t="e">
        <f>(LOV109+#REF!)*LOV110</f>
        <v>#REF!</v>
      </c>
      <c r="LOW106" s="101" t="e">
        <f>(LOW109+#REF!)*LOW110</f>
        <v>#REF!</v>
      </c>
      <c r="LOX106" s="101" t="e">
        <f>(LOX109+#REF!)*LOX110</f>
        <v>#REF!</v>
      </c>
      <c r="LOY106" s="101" t="e">
        <f>(LOY109+#REF!)*LOY110</f>
        <v>#REF!</v>
      </c>
      <c r="LOZ106" s="101" t="e">
        <f>(LOZ109+#REF!)*LOZ110</f>
        <v>#REF!</v>
      </c>
      <c r="LPA106" s="101" t="e">
        <f>(LPA109+#REF!)*LPA110</f>
        <v>#REF!</v>
      </c>
      <c r="LPB106" s="101" t="e">
        <f>(LPB109+#REF!)*LPB110</f>
        <v>#REF!</v>
      </c>
      <c r="LPC106" s="101" t="e">
        <f>(LPC109+#REF!)*LPC110</f>
        <v>#REF!</v>
      </c>
      <c r="LPD106" s="101" t="e">
        <f>(LPD109+#REF!)*LPD110</f>
        <v>#REF!</v>
      </c>
      <c r="LPE106" s="101" t="e">
        <f>(LPE109+#REF!)*LPE110</f>
        <v>#REF!</v>
      </c>
      <c r="LPF106" s="101" t="e">
        <f>(LPF109+#REF!)*LPF110</f>
        <v>#REF!</v>
      </c>
      <c r="LPG106" s="101" t="e">
        <f>(LPG109+#REF!)*LPG110</f>
        <v>#REF!</v>
      </c>
      <c r="LPH106" s="101" t="e">
        <f>(LPH109+#REF!)*LPH110</f>
        <v>#REF!</v>
      </c>
      <c r="LPI106" s="101" t="e">
        <f>(LPI109+#REF!)*LPI110</f>
        <v>#REF!</v>
      </c>
      <c r="LPJ106" s="101" t="e">
        <f>(LPJ109+#REF!)*LPJ110</f>
        <v>#REF!</v>
      </c>
      <c r="LPK106" s="101" t="e">
        <f>(LPK109+#REF!)*LPK110</f>
        <v>#REF!</v>
      </c>
      <c r="LPL106" s="101" t="e">
        <f>(LPL109+#REF!)*LPL110</f>
        <v>#REF!</v>
      </c>
      <c r="LPM106" s="101" t="e">
        <f>(LPM109+#REF!)*LPM110</f>
        <v>#REF!</v>
      </c>
      <c r="LPN106" s="101" t="e">
        <f>(LPN109+#REF!)*LPN110</f>
        <v>#REF!</v>
      </c>
      <c r="LPO106" s="101" t="e">
        <f>(LPO109+#REF!)*LPO110</f>
        <v>#REF!</v>
      </c>
      <c r="LPP106" s="101" t="e">
        <f>(LPP109+#REF!)*LPP110</f>
        <v>#REF!</v>
      </c>
      <c r="LPQ106" s="101" t="e">
        <f>(LPQ109+#REF!)*LPQ110</f>
        <v>#REF!</v>
      </c>
      <c r="LPR106" s="101" t="e">
        <f>(LPR109+#REF!)*LPR110</f>
        <v>#REF!</v>
      </c>
      <c r="LPS106" s="101" t="e">
        <f>(LPS109+#REF!)*LPS110</f>
        <v>#REF!</v>
      </c>
      <c r="LPT106" s="101" t="e">
        <f>(LPT109+#REF!)*LPT110</f>
        <v>#REF!</v>
      </c>
      <c r="LPU106" s="101" t="e">
        <f>(LPU109+#REF!)*LPU110</f>
        <v>#REF!</v>
      </c>
      <c r="LPV106" s="101" t="e">
        <f>(LPV109+#REF!)*LPV110</f>
        <v>#REF!</v>
      </c>
      <c r="LPW106" s="101" t="e">
        <f>(LPW109+#REF!)*LPW110</f>
        <v>#REF!</v>
      </c>
      <c r="LPX106" s="101" t="e">
        <f>(LPX109+#REF!)*LPX110</f>
        <v>#REF!</v>
      </c>
      <c r="LPY106" s="101" t="e">
        <f>(LPY109+#REF!)*LPY110</f>
        <v>#REF!</v>
      </c>
      <c r="LPZ106" s="101" t="e">
        <f>(LPZ109+#REF!)*LPZ110</f>
        <v>#REF!</v>
      </c>
      <c r="LQA106" s="101" t="e">
        <f>(LQA109+#REF!)*LQA110</f>
        <v>#REF!</v>
      </c>
      <c r="LQB106" s="101" t="e">
        <f>(LQB109+#REF!)*LQB110</f>
        <v>#REF!</v>
      </c>
      <c r="LQC106" s="101" t="e">
        <f>(LQC109+#REF!)*LQC110</f>
        <v>#REF!</v>
      </c>
      <c r="LQD106" s="101" t="e">
        <f>(LQD109+#REF!)*LQD110</f>
        <v>#REF!</v>
      </c>
      <c r="LQE106" s="101" t="e">
        <f>(LQE109+#REF!)*LQE110</f>
        <v>#REF!</v>
      </c>
      <c r="LQF106" s="101" t="e">
        <f>(LQF109+#REF!)*LQF110</f>
        <v>#REF!</v>
      </c>
      <c r="LQG106" s="101" t="e">
        <f>(LQG109+#REF!)*LQG110</f>
        <v>#REF!</v>
      </c>
      <c r="LQH106" s="101" t="e">
        <f>(LQH109+#REF!)*LQH110</f>
        <v>#REF!</v>
      </c>
      <c r="LQI106" s="101" t="e">
        <f>(LQI109+#REF!)*LQI110</f>
        <v>#REF!</v>
      </c>
      <c r="LQJ106" s="101" t="e">
        <f>(LQJ109+#REF!)*LQJ110</f>
        <v>#REF!</v>
      </c>
      <c r="LQK106" s="101" t="e">
        <f>(LQK109+#REF!)*LQK110</f>
        <v>#REF!</v>
      </c>
      <c r="LQL106" s="101" t="e">
        <f>(LQL109+#REF!)*LQL110</f>
        <v>#REF!</v>
      </c>
      <c r="LQM106" s="101" t="e">
        <f>(LQM109+#REF!)*LQM110</f>
        <v>#REF!</v>
      </c>
      <c r="LQN106" s="101" t="e">
        <f>(LQN109+#REF!)*LQN110</f>
        <v>#REF!</v>
      </c>
      <c r="LQO106" s="101" t="e">
        <f>(LQO109+#REF!)*LQO110</f>
        <v>#REF!</v>
      </c>
      <c r="LQP106" s="101" t="e">
        <f>(LQP109+#REF!)*LQP110</f>
        <v>#REF!</v>
      </c>
      <c r="LQQ106" s="101" t="e">
        <f>(LQQ109+#REF!)*LQQ110</f>
        <v>#REF!</v>
      </c>
      <c r="LQR106" s="101" t="e">
        <f>(LQR109+#REF!)*LQR110</f>
        <v>#REF!</v>
      </c>
      <c r="LQS106" s="101" t="e">
        <f>(LQS109+#REF!)*LQS110</f>
        <v>#REF!</v>
      </c>
      <c r="LQT106" s="101" t="e">
        <f>(LQT109+#REF!)*LQT110</f>
        <v>#REF!</v>
      </c>
      <c r="LQU106" s="101" t="e">
        <f>(LQU109+#REF!)*LQU110</f>
        <v>#REF!</v>
      </c>
      <c r="LQV106" s="101" t="e">
        <f>(LQV109+#REF!)*LQV110</f>
        <v>#REF!</v>
      </c>
      <c r="LQW106" s="101" t="e">
        <f>(LQW109+#REF!)*LQW110</f>
        <v>#REF!</v>
      </c>
      <c r="LQX106" s="101" t="e">
        <f>(LQX109+#REF!)*LQX110</f>
        <v>#REF!</v>
      </c>
      <c r="LQY106" s="101" t="e">
        <f>(LQY109+#REF!)*LQY110</f>
        <v>#REF!</v>
      </c>
      <c r="LQZ106" s="101" t="e">
        <f>(LQZ109+#REF!)*LQZ110</f>
        <v>#REF!</v>
      </c>
      <c r="LRA106" s="101" t="e">
        <f>(LRA109+#REF!)*LRA110</f>
        <v>#REF!</v>
      </c>
      <c r="LRB106" s="101" t="e">
        <f>(LRB109+#REF!)*LRB110</f>
        <v>#REF!</v>
      </c>
      <c r="LRC106" s="101" t="e">
        <f>(LRC109+#REF!)*LRC110</f>
        <v>#REF!</v>
      </c>
      <c r="LRD106" s="101" t="e">
        <f>(LRD109+#REF!)*LRD110</f>
        <v>#REF!</v>
      </c>
      <c r="LRE106" s="101" t="e">
        <f>(LRE109+#REF!)*LRE110</f>
        <v>#REF!</v>
      </c>
      <c r="LRF106" s="101" t="e">
        <f>(LRF109+#REF!)*LRF110</f>
        <v>#REF!</v>
      </c>
      <c r="LRG106" s="101" t="e">
        <f>(LRG109+#REF!)*LRG110</f>
        <v>#REF!</v>
      </c>
      <c r="LRH106" s="101" t="e">
        <f>(LRH109+#REF!)*LRH110</f>
        <v>#REF!</v>
      </c>
      <c r="LRI106" s="101" t="e">
        <f>(LRI109+#REF!)*LRI110</f>
        <v>#REF!</v>
      </c>
      <c r="LRJ106" s="101" t="e">
        <f>(LRJ109+#REF!)*LRJ110</f>
        <v>#REF!</v>
      </c>
      <c r="LRK106" s="101" t="e">
        <f>(LRK109+#REF!)*LRK110</f>
        <v>#REF!</v>
      </c>
      <c r="LRL106" s="101" t="e">
        <f>(LRL109+#REF!)*LRL110</f>
        <v>#REF!</v>
      </c>
      <c r="LRM106" s="101" t="e">
        <f>(LRM109+#REF!)*LRM110</f>
        <v>#REF!</v>
      </c>
      <c r="LRN106" s="101" t="e">
        <f>(LRN109+#REF!)*LRN110</f>
        <v>#REF!</v>
      </c>
      <c r="LRO106" s="101" t="e">
        <f>(LRO109+#REF!)*LRO110</f>
        <v>#REF!</v>
      </c>
      <c r="LRP106" s="101" t="e">
        <f>(LRP109+#REF!)*LRP110</f>
        <v>#REF!</v>
      </c>
      <c r="LRQ106" s="101" t="e">
        <f>(LRQ109+#REF!)*LRQ110</f>
        <v>#REF!</v>
      </c>
      <c r="LRR106" s="101" t="e">
        <f>(LRR109+#REF!)*LRR110</f>
        <v>#REF!</v>
      </c>
      <c r="LRS106" s="101" t="e">
        <f>(LRS109+#REF!)*LRS110</f>
        <v>#REF!</v>
      </c>
      <c r="LRT106" s="101" t="e">
        <f>(LRT109+#REF!)*LRT110</f>
        <v>#REF!</v>
      </c>
      <c r="LRU106" s="101" t="e">
        <f>(LRU109+#REF!)*LRU110</f>
        <v>#REF!</v>
      </c>
      <c r="LRV106" s="101" t="e">
        <f>(LRV109+#REF!)*LRV110</f>
        <v>#REF!</v>
      </c>
      <c r="LRW106" s="101" t="e">
        <f>(LRW109+#REF!)*LRW110</f>
        <v>#REF!</v>
      </c>
      <c r="LRX106" s="101" t="e">
        <f>(LRX109+#REF!)*LRX110</f>
        <v>#REF!</v>
      </c>
      <c r="LRY106" s="101" t="e">
        <f>(LRY109+#REF!)*LRY110</f>
        <v>#REF!</v>
      </c>
      <c r="LRZ106" s="101" t="e">
        <f>(LRZ109+#REF!)*LRZ110</f>
        <v>#REF!</v>
      </c>
      <c r="LSA106" s="101" t="e">
        <f>(LSA109+#REF!)*LSA110</f>
        <v>#REF!</v>
      </c>
      <c r="LSB106" s="101" t="e">
        <f>(LSB109+#REF!)*LSB110</f>
        <v>#REF!</v>
      </c>
      <c r="LSC106" s="101" t="e">
        <f>(LSC109+#REF!)*LSC110</f>
        <v>#REF!</v>
      </c>
      <c r="LSD106" s="101" t="e">
        <f>(LSD109+#REF!)*LSD110</f>
        <v>#REF!</v>
      </c>
      <c r="LSE106" s="101" t="e">
        <f>(LSE109+#REF!)*LSE110</f>
        <v>#REF!</v>
      </c>
      <c r="LSF106" s="101" t="e">
        <f>(LSF109+#REF!)*LSF110</f>
        <v>#REF!</v>
      </c>
      <c r="LSG106" s="101" t="e">
        <f>(LSG109+#REF!)*LSG110</f>
        <v>#REF!</v>
      </c>
      <c r="LSH106" s="101" t="e">
        <f>(LSH109+#REF!)*LSH110</f>
        <v>#REF!</v>
      </c>
      <c r="LSI106" s="101" t="e">
        <f>(LSI109+#REF!)*LSI110</f>
        <v>#REF!</v>
      </c>
      <c r="LSJ106" s="101" t="e">
        <f>(LSJ109+#REF!)*LSJ110</f>
        <v>#REF!</v>
      </c>
      <c r="LSK106" s="101" t="e">
        <f>(LSK109+#REF!)*LSK110</f>
        <v>#REF!</v>
      </c>
      <c r="LSL106" s="101" t="e">
        <f>(LSL109+#REF!)*LSL110</f>
        <v>#REF!</v>
      </c>
      <c r="LSM106" s="101" t="e">
        <f>(LSM109+#REF!)*LSM110</f>
        <v>#REF!</v>
      </c>
      <c r="LSN106" s="101" t="e">
        <f>(LSN109+#REF!)*LSN110</f>
        <v>#REF!</v>
      </c>
      <c r="LSO106" s="101" t="e">
        <f>(LSO109+#REF!)*LSO110</f>
        <v>#REF!</v>
      </c>
      <c r="LSP106" s="101" t="e">
        <f>(LSP109+#REF!)*LSP110</f>
        <v>#REF!</v>
      </c>
      <c r="LSQ106" s="101" t="e">
        <f>(LSQ109+#REF!)*LSQ110</f>
        <v>#REF!</v>
      </c>
      <c r="LSR106" s="101" t="e">
        <f>(LSR109+#REF!)*LSR110</f>
        <v>#REF!</v>
      </c>
      <c r="LSS106" s="101" t="e">
        <f>(LSS109+#REF!)*LSS110</f>
        <v>#REF!</v>
      </c>
      <c r="LST106" s="101" t="e">
        <f>(LST109+#REF!)*LST110</f>
        <v>#REF!</v>
      </c>
      <c r="LSU106" s="101" t="e">
        <f>(LSU109+#REF!)*LSU110</f>
        <v>#REF!</v>
      </c>
      <c r="LSV106" s="101" t="e">
        <f>(LSV109+#REF!)*LSV110</f>
        <v>#REF!</v>
      </c>
      <c r="LSW106" s="101" t="e">
        <f>(LSW109+#REF!)*LSW110</f>
        <v>#REF!</v>
      </c>
      <c r="LSX106" s="101" t="e">
        <f>(LSX109+#REF!)*LSX110</f>
        <v>#REF!</v>
      </c>
      <c r="LSY106" s="101" t="e">
        <f>(LSY109+#REF!)*LSY110</f>
        <v>#REF!</v>
      </c>
      <c r="LSZ106" s="101" t="e">
        <f>(LSZ109+#REF!)*LSZ110</f>
        <v>#REF!</v>
      </c>
      <c r="LTA106" s="101" t="e">
        <f>(LTA109+#REF!)*LTA110</f>
        <v>#REF!</v>
      </c>
      <c r="LTB106" s="101" t="e">
        <f>(LTB109+#REF!)*LTB110</f>
        <v>#REF!</v>
      </c>
      <c r="LTC106" s="101" t="e">
        <f>(LTC109+#REF!)*LTC110</f>
        <v>#REF!</v>
      </c>
      <c r="LTD106" s="101" t="e">
        <f>(LTD109+#REF!)*LTD110</f>
        <v>#REF!</v>
      </c>
      <c r="LTE106" s="101" t="e">
        <f>(LTE109+#REF!)*LTE110</f>
        <v>#REF!</v>
      </c>
      <c r="LTF106" s="101" t="e">
        <f>(LTF109+#REF!)*LTF110</f>
        <v>#REF!</v>
      </c>
      <c r="LTG106" s="101" t="e">
        <f>(LTG109+#REF!)*LTG110</f>
        <v>#REF!</v>
      </c>
      <c r="LTH106" s="101" t="e">
        <f>(LTH109+#REF!)*LTH110</f>
        <v>#REF!</v>
      </c>
      <c r="LTI106" s="101" t="e">
        <f>(LTI109+#REF!)*LTI110</f>
        <v>#REF!</v>
      </c>
      <c r="LTJ106" s="101" t="e">
        <f>(LTJ109+#REF!)*LTJ110</f>
        <v>#REF!</v>
      </c>
      <c r="LTK106" s="101" t="e">
        <f>(LTK109+#REF!)*LTK110</f>
        <v>#REF!</v>
      </c>
      <c r="LTL106" s="101" t="e">
        <f>(LTL109+#REF!)*LTL110</f>
        <v>#REF!</v>
      </c>
      <c r="LTM106" s="101" t="e">
        <f>(LTM109+#REF!)*LTM110</f>
        <v>#REF!</v>
      </c>
      <c r="LTN106" s="101" t="e">
        <f>(LTN109+#REF!)*LTN110</f>
        <v>#REF!</v>
      </c>
      <c r="LTO106" s="101" t="e">
        <f>(LTO109+#REF!)*LTO110</f>
        <v>#REF!</v>
      </c>
      <c r="LTP106" s="101" t="e">
        <f>(LTP109+#REF!)*LTP110</f>
        <v>#REF!</v>
      </c>
      <c r="LTQ106" s="101" t="e">
        <f>(LTQ109+#REF!)*LTQ110</f>
        <v>#REF!</v>
      </c>
      <c r="LTR106" s="101" t="e">
        <f>(LTR109+#REF!)*LTR110</f>
        <v>#REF!</v>
      </c>
      <c r="LTS106" s="101" t="e">
        <f>(LTS109+#REF!)*LTS110</f>
        <v>#REF!</v>
      </c>
      <c r="LTT106" s="101" t="e">
        <f>(LTT109+#REF!)*LTT110</f>
        <v>#REF!</v>
      </c>
      <c r="LTU106" s="101" t="e">
        <f>(LTU109+#REF!)*LTU110</f>
        <v>#REF!</v>
      </c>
      <c r="LTV106" s="101" t="e">
        <f>(LTV109+#REF!)*LTV110</f>
        <v>#REF!</v>
      </c>
      <c r="LTW106" s="101" t="e">
        <f>(LTW109+#REF!)*LTW110</f>
        <v>#REF!</v>
      </c>
      <c r="LTX106" s="101" t="e">
        <f>(LTX109+#REF!)*LTX110</f>
        <v>#REF!</v>
      </c>
      <c r="LTY106" s="101" t="e">
        <f>(LTY109+#REF!)*LTY110</f>
        <v>#REF!</v>
      </c>
      <c r="LTZ106" s="101" t="e">
        <f>(LTZ109+#REF!)*LTZ110</f>
        <v>#REF!</v>
      </c>
      <c r="LUA106" s="101" t="e">
        <f>(LUA109+#REF!)*LUA110</f>
        <v>#REF!</v>
      </c>
      <c r="LUB106" s="101" t="e">
        <f>(LUB109+#REF!)*LUB110</f>
        <v>#REF!</v>
      </c>
      <c r="LUC106" s="101" t="e">
        <f>(LUC109+#REF!)*LUC110</f>
        <v>#REF!</v>
      </c>
      <c r="LUD106" s="101" t="e">
        <f>(LUD109+#REF!)*LUD110</f>
        <v>#REF!</v>
      </c>
      <c r="LUE106" s="101" t="e">
        <f>(LUE109+#REF!)*LUE110</f>
        <v>#REF!</v>
      </c>
      <c r="LUF106" s="101" t="e">
        <f>(LUF109+#REF!)*LUF110</f>
        <v>#REF!</v>
      </c>
      <c r="LUG106" s="101" t="e">
        <f>(LUG109+#REF!)*LUG110</f>
        <v>#REF!</v>
      </c>
      <c r="LUH106" s="101" t="e">
        <f>(LUH109+#REF!)*LUH110</f>
        <v>#REF!</v>
      </c>
      <c r="LUI106" s="101" t="e">
        <f>(LUI109+#REF!)*LUI110</f>
        <v>#REF!</v>
      </c>
      <c r="LUJ106" s="101" t="e">
        <f>(LUJ109+#REF!)*LUJ110</f>
        <v>#REF!</v>
      </c>
      <c r="LUK106" s="101" t="e">
        <f>(LUK109+#REF!)*LUK110</f>
        <v>#REF!</v>
      </c>
      <c r="LUL106" s="101" t="e">
        <f>(LUL109+#REF!)*LUL110</f>
        <v>#REF!</v>
      </c>
      <c r="LUM106" s="101" t="e">
        <f>(LUM109+#REF!)*LUM110</f>
        <v>#REF!</v>
      </c>
      <c r="LUN106" s="101" t="e">
        <f>(LUN109+#REF!)*LUN110</f>
        <v>#REF!</v>
      </c>
      <c r="LUO106" s="101" t="e">
        <f>(LUO109+#REF!)*LUO110</f>
        <v>#REF!</v>
      </c>
      <c r="LUP106" s="101" t="e">
        <f>(LUP109+#REF!)*LUP110</f>
        <v>#REF!</v>
      </c>
      <c r="LUQ106" s="101" t="e">
        <f>(LUQ109+#REF!)*LUQ110</f>
        <v>#REF!</v>
      </c>
      <c r="LUR106" s="101" t="e">
        <f>(LUR109+#REF!)*LUR110</f>
        <v>#REF!</v>
      </c>
      <c r="LUS106" s="101" t="e">
        <f>(LUS109+#REF!)*LUS110</f>
        <v>#REF!</v>
      </c>
      <c r="LUT106" s="101" t="e">
        <f>(LUT109+#REF!)*LUT110</f>
        <v>#REF!</v>
      </c>
      <c r="LUU106" s="101" t="e">
        <f>(LUU109+#REF!)*LUU110</f>
        <v>#REF!</v>
      </c>
      <c r="LUV106" s="101" t="e">
        <f>(LUV109+#REF!)*LUV110</f>
        <v>#REF!</v>
      </c>
      <c r="LUW106" s="101" t="e">
        <f>(LUW109+#REF!)*LUW110</f>
        <v>#REF!</v>
      </c>
      <c r="LUX106" s="101" t="e">
        <f>(LUX109+#REF!)*LUX110</f>
        <v>#REF!</v>
      </c>
      <c r="LUY106" s="101" t="e">
        <f>(LUY109+#REF!)*LUY110</f>
        <v>#REF!</v>
      </c>
      <c r="LUZ106" s="101" t="e">
        <f>(LUZ109+#REF!)*LUZ110</f>
        <v>#REF!</v>
      </c>
      <c r="LVA106" s="101" t="e">
        <f>(LVA109+#REF!)*LVA110</f>
        <v>#REF!</v>
      </c>
      <c r="LVB106" s="101" t="e">
        <f>(LVB109+#REF!)*LVB110</f>
        <v>#REF!</v>
      </c>
      <c r="LVC106" s="101" t="e">
        <f>(LVC109+#REF!)*LVC110</f>
        <v>#REF!</v>
      </c>
      <c r="LVD106" s="101" t="e">
        <f>(LVD109+#REF!)*LVD110</f>
        <v>#REF!</v>
      </c>
      <c r="LVE106" s="101" t="e">
        <f>(LVE109+#REF!)*LVE110</f>
        <v>#REF!</v>
      </c>
      <c r="LVF106" s="101" t="e">
        <f>(LVF109+#REF!)*LVF110</f>
        <v>#REF!</v>
      </c>
      <c r="LVG106" s="101" t="e">
        <f>(LVG109+#REF!)*LVG110</f>
        <v>#REF!</v>
      </c>
      <c r="LVH106" s="101" t="e">
        <f>(LVH109+#REF!)*LVH110</f>
        <v>#REF!</v>
      </c>
      <c r="LVI106" s="101" t="e">
        <f>(LVI109+#REF!)*LVI110</f>
        <v>#REF!</v>
      </c>
      <c r="LVJ106" s="101" t="e">
        <f>(LVJ109+#REF!)*LVJ110</f>
        <v>#REF!</v>
      </c>
      <c r="LVK106" s="101" t="e">
        <f>(LVK109+#REF!)*LVK110</f>
        <v>#REF!</v>
      </c>
      <c r="LVL106" s="101" t="e">
        <f>(LVL109+#REF!)*LVL110</f>
        <v>#REF!</v>
      </c>
      <c r="LVM106" s="101" t="e">
        <f>(LVM109+#REF!)*LVM110</f>
        <v>#REF!</v>
      </c>
      <c r="LVN106" s="101" t="e">
        <f>(LVN109+#REF!)*LVN110</f>
        <v>#REF!</v>
      </c>
      <c r="LVO106" s="101" t="e">
        <f>(LVO109+#REF!)*LVO110</f>
        <v>#REF!</v>
      </c>
      <c r="LVP106" s="101" t="e">
        <f>(LVP109+#REF!)*LVP110</f>
        <v>#REF!</v>
      </c>
      <c r="LVQ106" s="101" t="e">
        <f>(LVQ109+#REF!)*LVQ110</f>
        <v>#REF!</v>
      </c>
      <c r="LVR106" s="101" t="e">
        <f>(LVR109+#REF!)*LVR110</f>
        <v>#REF!</v>
      </c>
      <c r="LVS106" s="101" t="e">
        <f>(LVS109+#REF!)*LVS110</f>
        <v>#REF!</v>
      </c>
      <c r="LVT106" s="101" t="e">
        <f>(LVT109+#REF!)*LVT110</f>
        <v>#REF!</v>
      </c>
      <c r="LVU106" s="101" t="e">
        <f>(LVU109+#REF!)*LVU110</f>
        <v>#REF!</v>
      </c>
      <c r="LVV106" s="101" t="e">
        <f>(LVV109+#REF!)*LVV110</f>
        <v>#REF!</v>
      </c>
      <c r="LVW106" s="101" t="e">
        <f>(LVW109+#REF!)*LVW110</f>
        <v>#REF!</v>
      </c>
      <c r="LVX106" s="101" t="e">
        <f>(LVX109+#REF!)*LVX110</f>
        <v>#REF!</v>
      </c>
      <c r="LVY106" s="101" t="e">
        <f>(LVY109+#REF!)*LVY110</f>
        <v>#REF!</v>
      </c>
      <c r="LVZ106" s="101" t="e">
        <f>(LVZ109+#REF!)*LVZ110</f>
        <v>#REF!</v>
      </c>
      <c r="LWA106" s="101" t="e">
        <f>(LWA109+#REF!)*LWA110</f>
        <v>#REF!</v>
      </c>
      <c r="LWB106" s="101" t="e">
        <f>(LWB109+#REF!)*LWB110</f>
        <v>#REF!</v>
      </c>
      <c r="LWC106" s="101" t="e">
        <f>(LWC109+#REF!)*LWC110</f>
        <v>#REF!</v>
      </c>
      <c r="LWD106" s="101" t="e">
        <f>(LWD109+#REF!)*LWD110</f>
        <v>#REF!</v>
      </c>
      <c r="LWE106" s="101" t="e">
        <f>(LWE109+#REF!)*LWE110</f>
        <v>#REF!</v>
      </c>
      <c r="LWF106" s="101" t="e">
        <f>(LWF109+#REF!)*LWF110</f>
        <v>#REF!</v>
      </c>
      <c r="LWG106" s="101" t="e">
        <f>(LWG109+#REF!)*LWG110</f>
        <v>#REF!</v>
      </c>
      <c r="LWH106" s="101" t="e">
        <f>(LWH109+#REF!)*LWH110</f>
        <v>#REF!</v>
      </c>
      <c r="LWI106" s="101" t="e">
        <f>(LWI109+#REF!)*LWI110</f>
        <v>#REF!</v>
      </c>
      <c r="LWJ106" s="101" t="e">
        <f>(LWJ109+#REF!)*LWJ110</f>
        <v>#REF!</v>
      </c>
      <c r="LWK106" s="101" t="e">
        <f>(LWK109+#REF!)*LWK110</f>
        <v>#REF!</v>
      </c>
      <c r="LWL106" s="101" t="e">
        <f>(LWL109+#REF!)*LWL110</f>
        <v>#REF!</v>
      </c>
      <c r="LWM106" s="101" t="e">
        <f>(LWM109+#REF!)*LWM110</f>
        <v>#REF!</v>
      </c>
      <c r="LWN106" s="101" t="e">
        <f>(LWN109+#REF!)*LWN110</f>
        <v>#REF!</v>
      </c>
      <c r="LWO106" s="101" t="e">
        <f>(LWO109+#REF!)*LWO110</f>
        <v>#REF!</v>
      </c>
      <c r="LWP106" s="101" t="e">
        <f>(LWP109+#REF!)*LWP110</f>
        <v>#REF!</v>
      </c>
      <c r="LWQ106" s="101" t="e">
        <f>(LWQ109+#REF!)*LWQ110</f>
        <v>#REF!</v>
      </c>
      <c r="LWR106" s="101" t="e">
        <f>(LWR109+#REF!)*LWR110</f>
        <v>#REF!</v>
      </c>
      <c r="LWS106" s="101" t="e">
        <f>(LWS109+#REF!)*LWS110</f>
        <v>#REF!</v>
      </c>
      <c r="LWT106" s="101" t="e">
        <f>(LWT109+#REF!)*LWT110</f>
        <v>#REF!</v>
      </c>
      <c r="LWU106" s="101" t="e">
        <f>(LWU109+#REF!)*LWU110</f>
        <v>#REF!</v>
      </c>
      <c r="LWV106" s="101" t="e">
        <f>(LWV109+#REF!)*LWV110</f>
        <v>#REF!</v>
      </c>
      <c r="LWW106" s="101" t="e">
        <f>(LWW109+#REF!)*LWW110</f>
        <v>#REF!</v>
      </c>
      <c r="LWX106" s="101" t="e">
        <f>(LWX109+#REF!)*LWX110</f>
        <v>#REF!</v>
      </c>
      <c r="LWY106" s="101" t="e">
        <f>(LWY109+#REF!)*LWY110</f>
        <v>#REF!</v>
      </c>
      <c r="LWZ106" s="101" t="e">
        <f>(LWZ109+#REF!)*LWZ110</f>
        <v>#REF!</v>
      </c>
      <c r="LXA106" s="101" t="e">
        <f>(LXA109+#REF!)*LXA110</f>
        <v>#REF!</v>
      </c>
      <c r="LXB106" s="101" t="e">
        <f>(LXB109+#REF!)*LXB110</f>
        <v>#REF!</v>
      </c>
      <c r="LXC106" s="101" t="e">
        <f>(LXC109+#REF!)*LXC110</f>
        <v>#REF!</v>
      </c>
      <c r="LXD106" s="101" t="e">
        <f>(LXD109+#REF!)*LXD110</f>
        <v>#REF!</v>
      </c>
      <c r="LXE106" s="101" t="e">
        <f>(LXE109+#REF!)*LXE110</f>
        <v>#REF!</v>
      </c>
      <c r="LXF106" s="101" t="e">
        <f>(LXF109+#REF!)*LXF110</f>
        <v>#REF!</v>
      </c>
      <c r="LXG106" s="101" t="e">
        <f>(LXG109+#REF!)*LXG110</f>
        <v>#REF!</v>
      </c>
      <c r="LXH106" s="101" t="e">
        <f>(LXH109+#REF!)*LXH110</f>
        <v>#REF!</v>
      </c>
      <c r="LXI106" s="101" t="e">
        <f>(LXI109+#REF!)*LXI110</f>
        <v>#REF!</v>
      </c>
      <c r="LXJ106" s="101" t="e">
        <f>(LXJ109+#REF!)*LXJ110</f>
        <v>#REF!</v>
      </c>
      <c r="LXK106" s="101" t="e">
        <f>(LXK109+#REF!)*LXK110</f>
        <v>#REF!</v>
      </c>
      <c r="LXL106" s="101" t="e">
        <f>(LXL109+#REF!)*LXL110</f>
        <v>#REF!</v>
      </c>
      <c r="LXM106" s="101" t="e">
        <f>(LXM109+#REF!)*LXM110</f>
        <v>#REF!</v>
      </c>
      <c r="LXN106" s="101" t="e">
        <f>(LXN109+#REF!)*LXN110</f>
        <v>#REF!</v>
      </c>
      <c r="LXO106" s="101" t="e">
        <f>(LXO109+#REF!)*LXO110</f>
        <v>#REF!</v>
      </c>
      <c r="LXP106" s="101" t="e">
        <f>(LXP109+#REF!)*LXP110</f>
        <v>#REF!</v>
      </c>
      <c r="LXQ106" s="101" t="e">
        <f>(LXQ109+#REF!)*LXQ110</f>
        <v>#REF!</v>
      </c>
      <c r="LXR106" s="101" t="e">
        <f>(LXR109+#REF!)*LXR110</f>
        <v>#REF!</v>
      </c>
      <c r="LXS106" s="101" t="e">
        <f>(LXS109+#REF!)*LXS110</f>
        <v>#REF!</v>
      </c>
      <c r="LXT106" s="101" t="e">
        <f>(LXT109+#REF!)*LXT110</f>
        <v>#REF!</v>
      </c>
      <c r="LXU106" s="101" t="e">
        <f>(LXU109+#REF!)*LXU110</f>
        <v>#REF!</v>
      </c>
      <c r="LXV106" s="101" t="e">
        <f>(LXV109+#REF!)*LXV110</f>
        <v>#REF!</v>
      </c>
      <c r="LXW106" s="101" t="e">
        <f>(LXW109+#REF!)*LXW110</f>
        <v>#REF!</v>
      </c>
      <c r="LXX106" s="101" t="e">
        <f>(LXX109+#REF!)*LXX110</f>
        <v>#REF!</v>
      </c>
      <c r="LXY106" s="101" t="e">
        <f>(LXY109+#REF!)*LXY110</f>
        <v>#REF!</v>
      </c>
      <c r="LXZ106" s="101" t="e">
        <f>(LXZ109+#REF!)*LXZ110</f>
        <v>#REF!</v>
      </c>
      <c r="LYA106" s="101" t="e">
        <f>(LYA109+#REF!)*LYA110</f>
        <v>#REF!</v>
      </c>
      <c r="LYB106" s="101" t="e">
        <f>(LYB109+#REF!)*LYB110</f>
        <v>#REF!</v>
      </c>
      <c r="LYC106" s="101" t="e">
        <f>(LYC109+#REF!)*LYC110</f>
        <v>#REF!</v>
      </c>
      <c r="LYD106" s="101" t="e">
        <f>(LYD109+#REF!)*LYD110</f>
        <v>#REF!</v>
      </c>
      <c r="LYE106" s="101" t="e">
        <f>(LYE109+#REF!)*LYE110</f>
        <v>#REF!</v>
      </c>
      <c r="LYF106" s="101" t="e">
        <f>(LYF109+#REF!)*LYF110</f>
        <v>#REF!</v>
      </c>
      <c r="LYG106" s="101" t="e">
        <f>(LYG109+#REF!)*LYG110</f>
        <v>#REF!</v>
      </c>
      <c r="LYH106" s="101" t="e">
        <f>(LYH109+#REF!)*LYH110</f>
        <v>#REF!</v>
      </c>
      <c r="LYI106" s="101" t="e">
        <f>(LYI109+#REF!)*LYI110</f>
        <v>#REF!</v>
      </c>
      <c r="LYJ106" s="101" t="e">
        <f>(LYJ109+#REF!)*LYJ110</f>
        <v>#REF!</v>
      </c>
      <c r="LYK106" s="101" t="e">
        <f>(LYK109+#REF!)*LYK110</f>
        <v>#REF!</v>
      </c>
      <c r="LYL106" s="101" t="e">
        <f>(LYL109+#REF!)*LYL110</f>
        <v>#REF!</v>
      </c>
      <c r="LYM106" s="101" t="e">
        <f>(LYM109+#REF!)*LYM110</f>
        <v>#REF!</v>
      </c>
      <c r="LYN106" s="101" t="e">
        <f>(LYN109+#REF!)*LYN110</f>
        <v>#REF!</v>
      </c>
      <c r="LYO106" s="101" t="e">
        <f>(LYO109+#REF!)*LYO110</f>
        <v>#REF!</v>
      </c>
      <c r="LYP106" s="101" t="e">
        <f>(LYP109+#REF!)*LYP110</f>
        <v>#REF!</v>
      </c>
      <c r="LYQ106" s="101" t="e">
        <f>(LYQ109+#REF!)*LYQ110</f>
        <v>#REF!</v>
      </c>
      <c r="LYR106" s="101" t="e">
        <f>(LYR109+#REF!)*LYR110</f>
        <v>#REF!</v>
      </c>
      <c r="LYS106" s="101" t="e">
        <f>(LYS109+#REF!)*LYS110</f>
        <v>#REF!</v>
      </c>
      <c r="LYT106" s="101" t="e">
        <f>(LYT109+#REF!)*LYT110</f>
        <v>#REF!</v>
      </c>
      <c r="LYU106" s="101" t="e">
        <f>(LYU109+#REF!)*LYU110</f>
        <v>#REF!</v>
      </c>
      <c r="LYV106" s="101" t="e">
        <f>(LYV109+#REF!)*LYV110</f>
        <v>#REF!</v>
      </c>
      <c r="LYW106" s="101" t="e">
        <f>(LYW109+#REF!)*LYW110</f>
        <v>#REF!</v>
      </c>
      <c r="LYX106" s="101" t="e">
        <f>(LYX109+#REF!)*LYX110</f>
        <v>#REF!</v>
      </c>
      <c r="LYY106" s="101" t="e">
        <f>(LYY109+#REF!)*LYY110</f>
        <v>#REF!</v>
      </c>
      <c r="LYZ106" s="101" t="e">
        <f>(LYZ109+#REF!)*LYZ110</f>
        <v>#REF!</v>
      </c>
      <c r="LZA106" s="101" t="e">
        <f>(LZA109+#REF!)*LZA110</f>
        <v>#REF!</v>
      </c>
      <c r="LZB106" s="101" t="e">
        <f>(LZB109+#REF!)*LZB110</f>
        <v>#REF!</v>
      </c>
      <c r="LZC106" s="101" t="e">
        <f>(LZC109+#REF!)*LZC110</f>
        <v>#REF!</v>
      </c>
      <c r="LZD106" s="101" t="e">
        <f>(LZD109+#REF!)*LZD110</f>
        <v>#REF!</v>
      </c>
      <c r="LZE106" s="101" t="e">
        <f>(LZE109+#REF!)*LZE110</f>
        <v>#REF!</v>
      </c>
      <c r="LZF106" s="101" t="e">
        <f>(LZF109+#REF!)*LZF110</f>
        <v>#REF!</v>
      </c>
      <c r="LZG106" s="101" t="e">
        <f>(LZG109+#REF!)*LZG110</f>
        <v>#REF!</v>
      </c>
      <c r="LZH106" s="101" t="e">
        <f>(LZH109+#REF!)*LZH110</f>
        <v>#REF!</v>
      </c>
      <c r="LZI106" s="101" t="e">
        <f>(LZI109+#REF!)*LZI110</f>
        <v>#REF!</v>
      </c>
      <c r="LZJ106" s="101" t="e">
        <f>(LZJ109+#REF!)*LZJ110</f>
        <v>#REF!</v>
      </c>
      <c r="LZK106" s="101" t="e">
        <f>(LZK109+#REF!)*LZK110</f>
        <v>#REF!</v>
      </c>
      <c r="LZL106" s="101" t="e">
        <f>(LZL109+#REF!)*LZL110</f>
        <v>#REF!</v>
      </c>
      <c r="LZM106" s="101" t="e">
        <f>(LZM109+#REF!)*LZM110</f>
        <v>#REF!</v>
      </c>
      <c r="LZN106" s="101" t="e">
        <f>(LZN109+#REF!)*LZN110</f>
        <v>#REF!</v>
      </c>
      <c r="LZO106" s="101" t="e">
        <f>(LZO109+#REF!)*LZO110</f>
        <v>#REF!</v>
      </c>
      <c r="LZP106" s="101" t="e">
        <f>(LZP109+#REF!)*LZP110</f>
        <v>#REF!</v>
      </c>
      <c r="LZQ106" s="101" t="e">
        <f>(LZQ109+#REF!)*LZQ110</f>
        <v>#REF!</v>
      </c>
      <c r="LZR106" s="101" t="e">
        <f>(LZR109+#REF!)*LZR110</f>
        <v>#REF!</v>
      </c>
      <c r="LZS106" s="101" t="e">
        <f>(LZS109+#REF!)*LZS110</f>
        <v>#REF!</v>
      </c>
      <c r="LZT106" s="101" t="e">
        <f>(LZT109+#REF!)*LZT110</f>
        <v>#REF!</v>
      </c>
      <c r="LZU106" s="101" t="e">
        <f>(LZU109+#REF!)*LZU110</f>
        <v>#REF!</v>
      </c>
      <c r="LZV106" s="101" t="e">
        <f>(LZV109+#REF!)*LZV110</f>
        <v>#REF!</v>
      </c>
      <c r="LZW106" s="101" t="e">
        <f>(LZW109+#REF!)*LZW110</f>
        <v>#REF!</v>
      </c>
      <c r="LZX106" s="101" t="e">
        <f>(LZX109+#REF!)*LZX110</f>
        <v>#REF!</v>
      </c>
      <c r="LZY106" s="101" t="e">
        <f>(LZY109+#REF!)*LZY110</f>
        <v>#REF!</v>
      </c>
      <c r="LZZ106" s="101" t="e">
        <f>(LZZ109+#REF!)*LZZ110</f>
        <v>#REF!</v>
      </c>
      <c r="MAA106" s="101" t="e">
        <f>(MAA109+#REF!)*MAA110</f>
        <v>#REF!</v>
      </c>
      <c r="MAB106" s="101" t="e">
        <f>(MAB109+#REF!)*MAB110</f>
        <v>#REF!</v>
      </c>
      <c r="MAC106" s="101" t="e">
        <f>(MAC109+#REF!)*MAC110</f>
        <v>#REF!</v>
      </c>
      <c r="MAD106" s="101" t="e">
        <f>(MAD109+#REF!)*MAD110</f>
        <v>#REF!</v>
      </c>
      <c r="MAE106" s="101" t="e">
        <f>(MAE109+#REF!)*MAE110</f>
        <v>#REF!</v>
      </c>
      <c r="MAF106" s="101" t="e">
        <f>(MAF109+#REF!)*MAF110</f>
        <v>#REF!</v>
      </c>
      <c r="MAG106" s="101" t="e">
        <f>(MAG109+#REF!)*MAG110</f>
        <v>#REF!</v>
      </c>
      <c r="MAH106" s="101" t="e">
        <f>(MAH109+#REF!)*MAH110</f>
        <v>#REF!</v>
      </c>
      <c r="MAI106" s="101" t="e">
        <f>(MAI109+#REF!)*MAI110</f>
        <v>#REF!</v>
      </c>
      <c r="MAJ106" s="101" t="e">
        <f>(MAJ109+#REF!)*MAJ110</f>
        <v>#REF!</v>
      </c>
      <c r="MAK106" s="101" t="e">
        <f>(MAK109+#REF!)*MAK110</f>
        <v>#REF!</v>
      </c>
      <c r="MAL106" s="101" t="e">
        <f>(MAL109+#REF!)*MAL110</f>
        <v>#REF!</v>
      </c>
      <c r="MAM106" s="101" t="e">
        <f>(MAM109+#REF!)*MAM110</f>
        <v>#REF!</v>
      </c>
      <c r="MAN106" s="101" t="e">
        <f>(MAN109+#REF!)*MAN110</f>
        <v>#REF!</v>
      </c>
      <c r="MAO106" s="101" t="e">
        <f>(MAO109+#REF!)*MAO110</f>
        <v>#REF!</v>
      </c>
      <c r="MAP106" s="101" t="e">
        <f>(MAP109+#REF!)*MAP110</f>
        <v>#REF!</v>
      </c>
      <c r="MAQ106" s="101" t="e">
        <f>(MAQ109+#REF!)*MAQ110</f>
        <v>#REF!</v>
      </c>
      <c r="MAR106" s="101" t="e">
        <f>(MAR109+#REF!)*MAR110</f>
        <v>#REF!</v>
      </c>
      <c r="MAS106" s="101" t="e">
        <f>(MAS109+#REF!)*MAS110</f>
        <v>#REF!</v>
      </c>
      <c r="MAT106" s="101" t="e">
        <f>(MAT109+#REF!)*MAT110</f>
        <v>#REF!</v>
      </c>
      <c r="MAU106" s="101" t="e">
        <f>(MAU109+#REF!)*MAU110</f>
        <v>#REF!</v>
      </c>
      <c r="MAV106" s="101" t="e">
        <f>(MAV109+#REF!)*MAV110</f>
        <v>#REF!</v>
      </c>
      <c r="MAW106" s="101" t="e">
        <f>(MAW109+#REF!)*MAW110</f>
        <v>#REF!</v>
      </c>
      <c r="MAX106" s="101" t="e">
        <f>(MAX109+#REF!)*MAX110</f>
        <v>#REF!</v>
      </c>
      <c r="MAY106" s="101" t="e">
        <f>(MAY109+#REF!)*MAY110</f>
        <v>#REF!</v>
      </c>
      <c r="MAZ106" s="101" t="e">
        <f>(MAZ109+#REF!)*MAZ110</f>
        <v>#REF!</v>
      </c>
      <c r="MBA106" s="101" t="e">
        <f>(MBA109+#REF!)*MBA110</f>
        <v>#REF!</v>
      </c>
      <c r="MBB106" s="101" t="e">
        <f>(MBB109+#REF!)*MBB110</f>
        <v>#REF!</v>
      </c>
      <c r="MBC106" s="101" t="e">
        <f>(MBC109+#REF!)*MBC110</f>
        <v>#REF!</v>
      </c>
      <c r="MBD106" s="101" t="e">
        <f>(MBD109+#REF!)*MBD110</f>
        <v>#REF!</v>
      </c>
      <c r="MBE106" s="101" t="e">
        <f>(MBE109+#REF!)*MBE110</f>
        <v>#REF!</v>
      </c>
      <c r="MBF106" s="101" t="e">
        <f>(MBF109+#REF!)*MBF110</f>
        <v>#REF!</v>
      </c>
      <c r="MBG106" s="101" t="e">
        <f>(MBG109+#REF!)*MBG110</f>
        <v>#REF!</v>
      </c>
      <c r="MBH106" s="101" t="e">
        <f>(MBH109+#REF!)*MBH110</f>
        <v>#REF!</v>
      </c>
      <c r="MBI106" s="101" t="e">
        <f>(MBI109+#REF!)*MBI110</f>
        <v>#REF!</v>
      </c>
      <c r="MBJ106" s="101" t="e">
        <f>(MBJ109+#REF!)*MBJ110</f>
        <v>#REF!</v>
      </c>
      <c r="MBK106" s="101" t="e">
        <f>(MBK109+#REF!)*MBK110</f>
        <v>#REF!</v>
      </c>
      <c r="MBL106" s="101" t="e">
        <f>(MBL109+#REF!)*MBL110</f>
        <v>#REF!</v>
      </c>
      <c r="MBM106" s="101" t="e">
        <f>(MBM109+#REF!)*MBM110</f>
        <v>#REF!</v>
      </c>
      <c r="MBN106" s="101" t="e">
        <f>(MBN109+#REF!)*MBN110</f>
        <v>#REF!</v>
      </c>
      <c r="MBO106" s="101" t="e">
        <f>(MBO109+#REF!)*MBO110</f>
        <v>#REF!</v>
      </c>
      <c r="MBP106" s="101" t="e">
        <f>(MBP109+#REF!)*MBP110</f>
        <v>#REF!</v>
      </c>
      <c r="MBQ106" s="101" t="e">
        <f>(MBQ109+#REF!)*MBQ110</f>
        <v>#REF!</v>
      </c>
      <c r="MBR106" s="101" t="e">
        <f>(MBR109+#REF!)*MBR110</f>
        <v>#REF!</v>
      </c>
      <c r="MBS106" s="101" t="e">
        <f>(MBS109+#REF!)*MBS110</f>
        <v>#REF!</v>
      </c>
      <c r="MBT106" s="101" t="e">
        <f>(MBT109+#REF!)*MBT110</f>
        <v>#REF!</v>
      </c>
      <c r="MBU106" s="101" t="e">
        <f>(MBU109+#REF!)*MBU110</f>
        <v>#REF!</v>
      </c>
      <c r="MBV106" s="101" t="e">
        <f>(MBV109+#REF!)*MBV110</f>
        <v>#REF!</v>
      </c>
      <c r="MBW106" s="101" t="e">
        <f>(MBW109+#REF!)*MBW110</f>
        <v>#REF!</v>
      </c>
      <c r="MBX106" s="101" t="e">
        <f>(MBX109+#REF!)*MBX110</f>
        <v>#REF!</v>
      </c>
      <c r="MBY106" s="101" t="e">
        <f>(MBY109+#REF!)*MBY110</f>
        <v>#REF!</v>
      </c>
      <c r="MBZ106" s="101" t="e">
        <f>(MBZ109+#REF!)*MBZ110</f>
        <v>#REF!</v>
      </c>
      <c r="MCA106" s="101" t="e">
        <f>(MCA109+#REF!)*MCA110</f>
        <v>#REF!</v>
      </c>
      <c r="MCB106" s="101" t="e">
        <f>(MCB109+#REF!)*MCB110</f>
        <v>#REF!</v>
      </c>
      <c r="MCC106" s="101" t="e">
        <f>(MCC109+#REF!)*MCC110</f>
        <v>#REF!</v>
      </c>
      <c r="MCD106" s="101" t="e">
        <f>(MCD109+#REF!)*MCD110</f>
        <v>#REF!</v>
      </c>
      <c r="MCE106" s="101" t="e">
        <f>(MCE109+#REF!)*MCE110</f>
        <v>#REF!</v>
      </c>
      <c r="MCF106" s="101" t="e">
        <f>(MCF109+#REF!)*MCF110</f>
        <v>#REF!</v>
      </c>
      <c r="MCG106" s="101" t="e">
        <f>(MCG109+#REF!)*MCG110</f>
        <v>#REF!</v>
      </c>
      <c r="MCH106" s="101" t="e">
        <f>(MCH109+#REF!)*MCH110</f>
        <v>#REF!</v>
      </c>
      <c r="MCI106" s="101" t="e">
        <f>(MCI109+#REF!)*MCI110</f>
        <v>#REF!</v>
      </c>
      <c r="MCJ106" s="101" t="e">
        <f>(MCJ109+#REF!)*MCJ110</f>
        <v>#REF!</v>
      </c>
      <c r="MCK106" s="101" t="e">
        <f>(MCK109+#REF!)*MCK110</f>
        <v>#REF!</v>
      </c>
      <c r="MCL106" s="101" t="e">
        <f>(MCL109+#REF!)*MCL110</f>
        <v>#REF!</v>
      </c>
      <c r="MCM106" s="101" t="e">
        <f>(MCM109+#REF!)*MCM110</f>
        <v>#REF!</v>
      </c>
      <c r="MCN106" s="101" t="e">
        <f>(MCN109+#REF!)*MCN110</f>
        <v>#REF!</v>
      </c>
      <c r="MCO106" s="101" t="e">
        <f>(MCO109+#REF!)*MCO110</f>
        <v>#REF!</v>
      </c>
      <c r="MCP106" s="101" t="e">
        <f>(MCP109+#REF!)*MCP110</f>
        <v>#REF!</v>
      </c>
      <c r="MCQ106" s="101" t="e">
        <f>(MCQ109+#REF!)*MCQ110</f>
        <v>#REF!</v>
      </c>
      <c r="MCR106" s="101" t="e">
        <f>(MCR109+#REF!)*MCR110</f>
        <v>#REF!</v>
      </c>
      <c r="MCS106" s="101" t="e">
        <f>(MCS109+#REF!)*MCS110</f>
        <v>#REF!</v>
      </c>
      <c r="MCT106" s="101" t="e">
        <f>(MCT109+#REF!)*MCT110</f>
        <v>#REF!</v>
      </c>
      <c r="MCU106" s="101" t="e">
        <f>(MCU109+#REF!)*MCU110</f>
        <v>#REF!</v>
      </c>
      <c r="MCV106" s="101" t="e">
        <f>(MCV109+#REF!)*MCV110</f>
        <v>#REF!</v>
      </c>
      <c r="MCW106" s="101" t="e">
        <f>(MCW109+#REF!)*MCW110</f>
        <v>#REF!</v>
      </c>
      <c r="MCX106" s="101" t="e">
        <f>(MCX109+#REF!)*MCX110</f>
        <v>#REF!</v>
      </c>
      <c r="MCY106" s="101" t="e">
        <f>(MCY109+#REF!)*MCY110</f>
        <v>#REF!</v>
      </c>
      <c r="MCZ106" s="101" t="e">
        <f>(MCZ109+#REF!)*MCZ110</f>
        <v>#REF!</v>
      </c>
      <c r="MDA106" s="101" t="e">
        <f>(MDA109+#REF!)*MDA110</f>
        <v>#REF!</v>
      </c>
      <c r="MDB106" s="101" t="e">
        <f>(MDB109+#REF!)*MDB110</f>
        <v>#REF!</v>
      </c>
      <c r="MDC106" s="101" t="e">
        <f>(MDC109+#REF!)*MDC110</f>
        <v>#REF!</v>
      </c>
      <c r="MDD106" s="101" t="e">
        <f>(MDD109+#REF!)*MDD110</f>
        <v>#REF!</v>
      </c>
      <c r="MDE106" s="101" t="e">
        <f>(MDE109+#REF!)*MDE110</f>
        <v>#REF!</v>
      </c>
      <c r="MDF106" s="101" t="e">
        <f>(MDF109+#REF!)*MDF110</f>
        <v>#REF!</v>
      </c>
      <c r="MDG106" s="101" t="e">
        <f>(MDG109+#REF!)*MDG110</f>
        <v>#REF!</v>
      </c>
      <c r="MDH106" s="101" t="e">
        <f>(MDH109+#REF!)*MDH110</f>
        <v>#REF!</v>
      </c>
      <c r="MDI106" s="101" t="e">
        <f>(MDI109+#REF!)*MDI110</f>
        <v>#REF!</v>
      </c>
      <c r="MDJ106" s="101" t="e">
        <f>(MDJ109+#REF!)*MDJ110</f>
        <v>#REF!</v>
      </c>
      <c r="MDK106" s="101" t="e">
        <f>(MDK109+#REF!)*MDK110</f>
        <v>#REF!</v>
      </c>
      <c r="MDL106" s="101" t="e">
        <f>(MDL109+#REF!)*MDL110</f>
        <v>#REF!</v>
      </c>
      <c r="MDM106" s="101" t="e">
        <f>(MDM109+#REF!)*MDM110</f>
        <v>#REF!</v>
      </c>
      <c r="MDN106" s="101" t="e">
        <f>(MDN109+#REF!)*MDN110</f>
        <v>#REF!</v>
      </c>
      <c r="MDO106" s="101" t="e">
        <f>(MDO109+#REF!)*MDO110</f>
        <v>#REF!</v>
      </c>
      <c r="MDP106" s="101" t="e">
        <f>(MDP109+#REF!)*MDP110</f>
        <v>#REF!</v>
      </c>
      <c r="MDQ106" s="101" t="e">
        <f>(MDQ109+#REF!)*MDQ110</f>
        <v>#REF!</v>
      </c>
      <c r="MDR106" s="101" t="e">
        <f>(MDR109+#REF!)*MDR110</f>
        <v>#REF!</v>
      </c>
      <c r="MDS106" s="101" t="e">
        <f>(MDS109+#REF!)*MDS110</f>
        <v>#REF!</v>
      </c>
      <c r="MDT106" s="101" t="e">
        <f>(MDT109+#REF!)*MDT110</f>
        <v>#REF!</v>
      </c>
      <c r="MDU106" s="101" t="e">
        <f>(MDU109+#REF!)*MDU110</f>
        <v>#REF!</v>
      </c>
      <c r="MDV106" s="101" t="e">
        <f>(MDV109+#REF!)*MDV110</f>
        <v>#REF!</v>
      </c>
      <c r="MDW106" s="101" t="e">
        <f>(MDW109+#REF!)*MDW110</f>
        <v>#REF!</v>
      </c>
      <c r="MDX106" s="101" t="e">
        <f>(MDX109+#REF!)*MDX110</f>
        <v>#REF!</v>
      </c>
      <c r="MDY106" s="101" t="e">
        <f>(MDY109+#REF!)*MDY110</f>
        <v>#REF!</v>
      </c>
      <c r="MDZ106" s="101" t="e">
        <f>(MDZ109+#REF!)*MDZ110</f>
        <v>#REF!</v>
      </c>
      <c r="MEA106" s="101" t="e">
        <f>(MEA109+#REF!)*MEA110</f>
        <v>#REF!</v>
      </c>
      <c r="MEB106" s="101" t="e">
        <f>(MEB109+#REF!)*MEB110</f>
        <v>#REF!</v>
      </c>
      <c r="MEC106" s="101" t="e">
        <f>(MEC109+#REF!)*MEC110</f>
        <v>#REF!</v>
      </c>
      <c r="MED106" s="101" t="e">
        <f>(MED109+#REF!)*MED110</f>
        <v>#REF!</v>
      </c>
      <c r="MEE106" s="101" t="e">
        <f>(MEE109+#REF!)*MEE110</f>
        <v>#REF!</v>
      </c>
      <c r="MEF106" s="101" t="e">
        <f>(MEF109+#REF!)*MEF110</f>
        <v>#REF!</v>
      </c>
      <c r="MEG106" s="101" t="e">
        <f>(MEG109+#REF!)*MEG110</f>
        <v>#REF!</v>
      </c>
      <c r="MEH106" s="101" t="e">
        <f>(MEH109+#REF!)*MEH110</f>
        <v>#REF!</v>
      </c>
      <c r="MEI106" s="101" t="e">
        <f>(MEI109+#REF!)*MEI110</f>
        <v>#REF!</v>
      </c>
      <c r="MEJ106" s="101" t="e">
        <f>(MEJ109+#REF!)*MEJ110</f>
        <v>#REF!</v>
      </c>
      <c r="MEK106" s="101" t="e">
        <f>(MEK109+#REF!)*MEK110</f>
        <v>#REF!</v>
      </c>
      <c r="MEL106" s="101" t="e">
        <f>(MEL109+#REF!)*MEL110</f>
        <v>#REF!</v>
      </c>
      <c r="MEM106" s="101" t="e">
        <f>(MEM109+#REF!)*MEM110</f>
        <v>#REF!</v>
      </c>
      <c r="MEN106" s="101" t="e">
        <f>(MEN109+#REF!)*MEN110</f>
        <v>#REF!</v>
      </c>
      <c r="MEO106" s="101" t="e">
        <f>(MEO109+#REF!)*MEO110</f>
        <v>#REF!</v>
      </c>
      <c r="MEP106" s="101" t="e">
        <f>(MEP109+#REF!)*MEP110</f>
        <v>#REF!</v>
      </c>
      <c r="MEQ106" s="101" t="e">
        <f>(MEQ109+#REF!)*MEQ110</f>
        <v>#REF!</v>
      </c>
      <c r="MER106" s="101" t="e">
        <f>(MER109+#REF!)*MER110</f>
        <v>#REF!</v>
      </c>
      <c r="MES106" s="101" t="e">
        <f>(MES109+#REF!)*MES110</f>
        <v>#REF!</v>
      </c>
      <c r="MET106" s="101" t="e">
        <f>(MET109+#REF!)*MET110</f>
        <v>#REF!</v>
      </c>
      <c r="MEU106" s="101" t="e">
        <f>(MEU109+#REF!)*MEU110</f>
        <v>#REF!</v>
      </c>
      <c r="MEV106" s="101" t="e">
        <f>(MEV109+#REF!)*MEV110</f>
        <v>#REF!</v>
      </c>
      <c r="MEW106" s="101" t="e">
        <f>(MEW109+#REF!)*MEW110</f>
        <v>#REF!</v>
      </c>
      <c r="MEX106" s="101" t="e">
        <f>(MEX109+#REF!)*MEX110</f>
        <v>#REF!</v>
      </c>
      <c r="MEY106" s="101" t="e">
        <f>(MEY109+#REF!)*MEY110</f>
        <v>#REF!</v>
      </c>
      <c r="MEZ106" s="101" t="e">
        <f>(MEZ109+#REF!)*MEZ110</f>
        <v>#REF!</v>
      </c>
      <c r="MFA106" s="101" t="e">
        <f>(MFA109+#REF!)*MFA110</f>
        <v>#REF!</v>
      </c>
      <c r="MFB106" s="101" t="e">
        <f>(MFB109+#REF!)*MFB110</f>
        <v>#REF!</v>
      </c>
      <c r="MFC106" s="101" t="e">
        <f>(MFC109+#REF!)*MFC110</f>
        <v>#REF!</v>
      </c>
      <c r="MFD106" s="101" t="e">
        <f>(MFD109+#REF!)*MFD110</f>
        <v>#REF!</v>
      </c>
      <c r="MFE106" s="101" t="e">
        <f>(MFE109+#REF!)*MFE110</f>
        <v>#REF!</v>
      </c>
      <c r="MFF106" s="101" t="e">
        <f>(MFF109+#REF!)*MFF110</f>
        <v>#REF!</v>
      </c>
      <c r="MFG106" s="101" t="e">
        <f>(MFG109+#REF!)*MFG110</f>
        <v>#REF!</v>
      </c>
      <c r="MFH106" s="101" t="e">
        <f>(MFH109+#REF!)*MFH110</f>
        <v>#REF!</v>
      </c>
      <c r="MFI106" s="101" t="e">
        <f>(MFI109+#REF!)*MFI110</f>
        <v>#REF!</v>
      </c>
      <c r="MFJ106" s="101" t="e">
        <f>(MFJ109+#REF!)*MFJ110</f>
        <v>#REF!</v>
      </c>
      <c r="MFK106" s="101" t="e">
        <f>(MFK109+#REF!)*MFK110</f>
        <v>#REF!</v>
      </c>
      <c r="MFL106" s="101" t="e">
        <f>(MFL109+#REF!)*MFL110</f>
        <v>#REF!</v>
      </c>
      <c r="MFM106" s="101" t="e">
        <f>(MFM109+#REF!)*MFM110</f>
        <v>#REF!</v>
      </c>
      <c r="MFN106" s="101" t="e">
        <f>(MFN109+#REF!)*MFN110</f>
        <v>#REF!</v>
      </c>
      <c r="MFO106" s="101" t="e">
        <f>(MFO109+#REF!)*MFO110</f>
        <v>#REF!</v>
      </c>
      <c r="MFP106" s="101" t="e">
        <f>(MFP109+#REF!)*MFP110</f>
        <v>#REF!</v>
      </c>
      <c r="MFQ106" s="101" t="e">
        <f>(MFQ109+#REF!)*MFQ110</f>
        <v>#REF!</v>
      </c>
      <c r="MFR106" s="101" t="e">
        <f>(MFR109+#REF!)*MFR110</f>
        <v>#REF!</v>
      </c>
      <c r="MFS106" s="101" t="e">
        <f>(MFS109+#REF!)*MFS110</f>
        <v>#REF!</v>
      </c>
      <c r="MFT106" s="101" t="e">
        <f>(MFT109+#REF!)*MFT110</f>
        <v>#REF!</v>
      </c>
      <c r="MFU106" s="101" t="e">
        <f>(MFU109+#REF!)*MFU110</f>
        <v>#REF!</v>
      </c>
      <c r="MFV106" s="101" t="e">
        <f>(MFV109+#REF!)*MFV110</f>
        <v>#REF!</v>
      </c>
      <c r="MFW106" s="101" t="e">
        <f>(MFW109+#REF!)*MFW110</f>
        <v>#REF!</v>
      </c>
      <c r="MFX106" s="101" t="e">
        <f>(MFX109+#REF!)*MFX110</f>
        <v>#REF!</v>
      </c>
      <c r="MFY106" s="101" t="e">
        <f>(MFY109+#REF!)*MFY110</f>
        <v>#REF!</v>
      </c>
      <c r="MFZ106" s="101" t="e">
        <f>(MFZ109+#REF!)*MFZ110</f>
        <v>#REF!</v>
      </c>
      <c r="MGA106" s="101" t="e">
        <f>(MGA109+#REF!)*MGA110</f>
        <v>#REF!</v>
      </c>
      <c r="MGB106" s="101" t="e">
        <f>(MGB109+#REF!)*MGB110</f>
        <v>#REF!</v>
      </c>
      <c r="MGC106" s="101" t="e">
        <f>(MGC109+#REF!)*MGC110</f>
        <v>#REF!</v>
      </c>
      <c r="MGD106" s="101" t="e">
        <f>(MGD109+#REF!)*MGD110</f>
        <v>#REF!</v>
      </c>
      <c r="MGE106" s="101" t="e">
        <f>(MGE109+#REF!)*MGE110</f>
        <v>#REF!</v>
      </c>
      <c r="MGF106" s="101" t="e">
        <f>(MGF109+#REF!)*MGF110</f>
        <v>#REF!</v>
      </c>
      <c r="MGG106" s="101" t="e">
        <f>(MGG109+#REF!)*MGG110</f>
        <v>#REF!</v>
      </c>
      <c r="MGH106" s="101" t="e">
        <f>(MGH109+#REF!)*MGH110</f>
        <v>#REF!</v>
      </c>
      <c r="MGI106" s="101" t="e">
        <f>(MGI109+#REF!)*MGI110</f>
        <v>#REF!</v>
      </c>
      <c r="MGJ106" s="101" t="e">
        <f>(MGJ109+#REF!)*MGJ110</f>
        <v>#REF!</v>
      </c>
      <c r="MGK106" s="101" t="e">
        <f>(MGK109+#REF!)*MGK110</f>
        <v>#REF!</v>
      </c>
      <c r="MGL106" s="101" t="e">
        <f>(MGL109+#REF!)*MGL110</f>
        <v>#REF!</v>
      </c>
      <c r="MGM106" s="101" t="e">
        <f>(MGM109+#REF!)*MGM110</f>
        <v>#REF!</v>
      </c>
      <c r="MGN106" s="101" t="e">
        <f>(MGN109+#REF!)*MGN110</f>
        <v>#REF!</v>
      </c>
      <c r="MGO106" s="101" t="e">
        <f>(MGO109+#REF!)*MGO110</f>
        <v>#REF!</v>
      </c>
      <c r="MGP106" s="101" t="e">
        <f>(MGP109+#REF!)*MGP110</f>
        <v>#REF!</v>
      </c>
      <c r="MGQ106" s="101" t="e">
        <f>(MGQ109+#REF!)*MGQ110</f>
        <v>#REF!</v>
      </c>
      <c r="MGR106" s="101" t="e">
        <f>(MGR109+#REF!)*MGR110</f>
        <v>#REF!</v>
      </c>
      <c r="MGS106" s="101" t="e">
        <f>(MGS109+#REF!)*MGS110</f>
        <v>#REF!</v>
      </c>
      <c r="MGT106" s="101" t="e">
        <f>(MGT109+#REF!)*MGT110</f>
        <v>#REF!</v>
      </c>
      <c r="MGU106" s="101" t="e">
        <f>(MGU109+#REF!)*MGU110</f>
        <v>#REF!</v>
      </c>
      <c r="MGV106" s="101" t="e">
        <f>(MGV109+#REF!)*MGV110</f>
        <v>#REF!</v>
      </c>
      <c r="MGW106" s="101" t="e">
        <f>(MGW109+#REF!)*MGW110</f>
        <v>#REF!</v>
      </c>
      <c r="MGX106" s="101" t="e">
        <f>(MGX109+#REF!)*MGX110</f>
        <v>#REF!</v>
      </c>
      <c r="MGY106" s="101" t="e">
        <f>(MGY109+#REF!)*MGY110</f>
        <v>#REF!</v>
      </c>
      <c r="MGZ106" s="101" t="e">
        <f>(MGZ109+#REF!)*MGZ110</f>
        <v>#REF!</v>
      </c>
      <c r="MHA106" s="101" t="e">
        <f>(MHA109+#REF!)*MHA110</f>
        <v>#REF!</v>
      </c>
      <c r="MHB106" s="101" t="e">
        <f>(MHB109+#REF!)*MHB110</f>
        <v>#REF!</v>
      </c>
      <c r="MHC106" s="101" t="e">
        <f>(MHC109+#REF!)*MHC110</f>
        <v>#REF!</v>
      </c>
      <c r="MHD106" s="101" t="e">
        <f>(MHD109+#REF!)*MHD110</f>
        <v>#REF!</v>
      </c>
      <c r="MHE106" s="101" t="e">
        <f>(MHE109+#REF!)*MHE110</f>
        <v>#REF!</v>
      </c>
      <c r="MHF106" s="101" t="e">
        <f>(MHF109+#REF!)*MHF110</f>
        <v>#REF!</v>
      </c>
      <c r="MHG106" s="101" t="e">
        <f>(MHG109+#REF!)*MHG110</f>
        <v>#REF!</v>
      </c>
      <c r="MHH106" s="101" t="e">
        <f>(MHH109+#REF!)*MHH110</f>
        <v>#REF!</v>
      </c>
      <c r="MHI106" s="101" t="e">
        <f>(MHI109+#REF!)*MHI110</f>
        <v>#REF!</v>
      </c>
      <c r="MHJ106" s="101" t="e">
        <f>(MHJ109+#REF!)*MHJ110</f>
        <v>#REF!</v>
      </c>
      <c r="MHK106" s="101" t="e">
        <f>(MHK109+#REF!)*MHK110</f>
        <v>#REF!</v>
      </c>
      <c r="MHL106" s="101" t="e">
        <f>(MHL109+#REF!)*MHL110</f>
        <v>#REF!</v>
      </c>
      <c r="MHM106" s="101" t="e">
        <f>(MHM109+#REF!)*MHM110</f>
        <v>#REF!</v>
      </c>
      <c r="MHN106" s="101" t="e">
        <f>(MHN109+#REF!)*MHN110</f>
        <v>#REF!</v>
      </c>
      <c r="MHO106" s="101" t="e">
        <f>(MHO109+#REF!)*MHO110</f>
        <v>#REF!</v>
      </c>
      <c r="MHP106" s="101" t="e">
        <f>(MHP109+#REF!)*MHP110</f>
        <v>#REF!</v>
      </c>
      <c r="MHQ106" s="101" t="e">
        <f>(MHQ109+#REF!)*MHQ110</f>
        <v>#REF!</v>
      </c>
      <c r="MHR106" s="101" t="e">
        <f>(MHR109+#REF!)*MHR110</f>
        <v>#REF!</v>
      </c>
      <c r="MHS106" s="101" t="e">
        <f>(MHS109+#REF!)*MHS110</f>
        <v>#REF!</v>
      </c>
      <c r="MHT106" s="101" t="e">
        <f>(MHT109+#REF!)*MHT110</f>
        <v>#REF!</v>
      </c>
      <c r="MHU106" s="101" t="e">
        <f>(MHU109+#REF!)*MHU110</f>
        <v>#REF!</v>
      </c>
      <c r="MHV106" s="101" t="e">
        <f>(MHV109+#REF!)*MHV110</f>
        <v>#REF!</v>
      </c>
      <c r="MHW106" s="101" t="e">
        <f>(MHW109+#REF!)*MHW110</f>
        <v>#REF!</v>
      </c>
      <c r="MHX106" s="101" t="e">
        <f>(MHX109+#REF!)*MHX110</f>
        <v>#REF!</v>
      </c>
      <c r="MHY106" s="101" t="e">
        <f>(MHY109+#REF!)*MHY110</f>
        <v>#REF!</v>
      </c>
      <c r="MHZ106" s="101" t="e">
        <f>(MHZ109+#REF!)*MHZ110</f>
        <v>#REF!</v>
      </c>
      <c r="MIA106" s="101" t="e">
        <f>(MIA109+#REF!)*MIA110</f>
        <v>#REF!</v>
      </c>
      <c r="MIB106" s="101" t="e">
        <f>(MIB109+#REF!)*MIB110</f>
        <v>#REF!</v>
      </c>
      <c r="MIC106" s="101" t="e">
        <f>(MIC109+#REF!)*MIC110</f>
        <v>#REF!</v>
      </c>
      <c r="MID106" s="101" t="e">
        <f>(MID109+#REF!)*MID110</f>
        <v>#REF!</v>
      </c>
      <c r="MIE106" s="101" t="e">
        <f>(MIE109+#REF!)*MIE110</f>
        <v>#REF!</v>
      </c>
      <c r="MIF106" s="101" t="e">
        <f>(MIF109+#REF!)*MIF110</f>
        <v>#REF!</v>
      </c>
      <c r="MIG106" s="101" t="e">
        <f>(MIG109+#REF!)*MIG110</f>
        <v>#REF!</v>
      </c>
      <c r="MIH106" s="101" t="e">
        <f>(MIH109+#REF!)*MIH110</f>
        <v>#REF!</v>
      </c>
      <c r="MII106" s="101" t="e">
        <f>(MII109+#REF!)*MII110</f>
        <v>#REF!</v>
      </c>
      <c r="MIJ106" s="101" t="e">
        <f>(MIJ109+#REF!)*MIJ110</f>
        <v>#REF!</v>
      </c>
      <c r="MIK106" s="101" t="e">
        <f>(MIK109+#REF!)*MIK110</f>
        <v>#REF!</v>
      </c>
      <c r="MIL106" s="101" t="e">
        <f>(MIL109+#REF!)*MIL110</f>
        <v>#REF!</v>
      </c>
      <c r="MIM106" s="101" t="e">
        <f>(MIM109+#REF!)*MIM110</f>
        <v>#REF!</v>
      </c>
      <c r="MIN106" s="101" t="e">
        <f>(MIN109+#REF!)*MIN110</f>
        <v>#REF!</v>
      </c>
      <c r="MIO106" s="101" t="e">
        <f>(MIO109+#REF!)*MIO110</f>
        <v>#REF!</v>
      </c>
      <c r="MIP106" s="101" t="e">
        <f>(MIP109+#REF!)*MIP110</f>
        <v>#REF!</v>
      </c>
      <c r="MIQ106" s="101" t="e">
        <f>(MIQ109+#REF!)*MIQ110</f>
        <v>#REF!</v>
      </c>
      <c r="MIR106" s="101" t="e">
        <f>(MIR109+#REF!)*MIR110</f>
        <v>#REF!</v>
      </c>
      <c r="MIS106" s="101" t="e">
        <f>(MIS109+#REF!)*MIS110</f>
        <v>#REF!</v>
      </c>
      <c r="MIT106" s="101" t="e">
        <f>(MIT109+#REF!)*MIT110</f>
        <v>#REF!</v>
      </c>
      <c r="MIU106" s="101" t="e">
        <f>(MIU109+#REF!)*MIU110</f>
        <v>#REF!</v>
      </c>
      <c r="MIV106" s="101" t="e">
        <f>(MIV109+#REF!)*MIV110</f>
        <v>#REF!</v>
      </c>
      <c r="MIW106" s="101" t="e">
        <f>(MIW109+#REF!)*MIW110</f>
        <v>#REF!</v>
      </c>
      <c r="MIX106" s="101" t="e">
        <f>(MIX109+#REF!)*MIX110</f>
        <v>#REF!</v>
      </c>
      <c r="MIY106" s="101" t="e">
        <f>(MIY109+#REF!)*MIY110</f>
        <v>#REF!</v>
      </c>
      <c r="MIZ106" s="101" t="e">
        <f>(MIZ109+#REF!)*MIZ110</f>
        <v>#REF!</v>
      </c>
      <c r="MJA106" s="101" t="e">
        <f>(MJA109+#REF!)*MJA110</f>
        <v>#REF!</v>
      </c>
      <c r="MJB106" s="101" t="e">
        <f>(MJB109+#REF!)*MJB110</f>
        <v>#REF!</v>
      </c>
      <c r="MJC106" s="101" t="e">
        <f>(MJC109+#REF!)*MJC110</f>
        <v>#REF!</v>
      </c>
      <c r="MJD106" s="101" t="e">
        <f>(MJD109+#REF!)*MJD110</f>
        <v>#REF!</v>
      </c>
      <c r="MJE106" s="101" t="e">
        <f>(MJE109+#REF!)*MJE110</f>
        <v>#REF!</v>
      </c>
      <c r="MJF106" s="101" t="e">
        <f>(MJF109+#REF!)*MJF110</f>
        <v>#REF!</v>
      </c>
      <c r="MJG106" s="101" t="e">
        <f>(MJG109+#REF!)*MJG110</f>
        <v>#REF!</v>
      </c>
      <c r="MJH106" s="101" t="e">
        <f>(MJH109+#REF!)*MJH110</f>
        <v>#REF!</v>
      </c>
      <c r="MJI106" s="101" t="e">
        <f>(MJI109+#REF!)*MJI110</f>
        <v>#REF!</v>
      </c>
      <c r="MJJ106" s="101" t="e">
        <f>(MJJ109+#REF!)*MJJ110</f>
        <v>#REF!</v>
      </c>
      <c r="MJK106" s="101" t="e">
        <f>(MJK109+#REF!)*MJK110</f>
        <v>#REF!</v>
      </c>
      <c r="MJL106" s="101" t="e">
        <f>(MJL109+#REF!)*MJL110</f>
        <v>#REF!</v>
      </c>
      <c r="MJM106" s="101" t="e">
        <f>(MJM109+#REF!)*MJM110</f>
        <v>#REF!</v>
      </c>
      <c r="MJN106" s="101" t="e">
        <f>(MJN109+#REF!)*MJN110</f>
        <v>#REF!</v>
      </c>
      <c r="MJO106" s="101" t="e">
        <f>(MJO109+#REF!)*MJO110</f>
        <v>#REF!</v>
      </c>
      <c r="MJP106" s="101" t="e">
        <f>(MJP109+#REF!)*MJP110</f>
        <v>#REF!</v>
      </c>
      <c r="MJQ106" s="101" t="e">
        <f>(MJQ109+#REF!)*MJQ110</f>
        <v>#REF!</v>
      </c>
      <c r="MJR106" s="101" t="e">
        <f>(MJR109+#REF!)*MJR110</f>
        <v>#REF!</v>
      </c>
      <c r="MJS106" s="101" t="e">
        <f>(MJS109+#REF!)*MJS110</f>
        <v>#REF!</v>
      </c>
      <c r="MJT106" s="101" t="e">
        <f>(MJT109+#REF!)*MJT110</f>
        <v>#REF!</v>
      </c>
      <c r="MJU106" s="101" t="e">
        <f>(MJU109+#REF!)*MJU110</f>
        <v>#REF!</v>
      </c>
      <c r="MJV106" s="101" t="e">
        <f>(MJV109+#REF!)*MJV110</f>
        <v>#REF!</v>
      </c>
      <c r="MJW106" s="101" t="e">
        <f>(MJW109+#REF!)*MJW110</f>
        <v>#REF!</v>
      </c>
      <c r="MJX106" s="101" t="e">
        <f>(MJX109+#REF!)*MJX110</f>
        <v>#REF!</v>
      </c>
      <c r="MJY106" s="101" t="e">
        <f>(MJY109+#REF!)*MJY110</f>
        <v>#REF!</v>
      </c>
      <c r="MJZ106" s="101" t="e">
        <f>(MJZ109+#REF!)*MJZ110</f>
        <v>#REF!</v>
      </c>
      <c r="MKA106" s="101" t="e">
        <f>(MKA109+#REF!)*MKA110</f>
        <v>#REF!</v>
      </c>
      <c r="MKB106" s="101" t="e">
        <f>(MKB109+#REF!)*MKB110</f>
        <v>#REF!</v>
      </c>
      <c r="MKC106" s="101" t="e">
        <f>(MKC109+#REF!)*MKC110</f>
        <v>#REF!</v>
      </c>
      <c r="MKD106" s="101" t="e">
        <f>(MKD109+#REF!)*MKD110</f>
        <v>#REF!</v>
      </c>
      <c r="MKE106" s="101" t="e">
        <f>(MKE109+#REF!)*MKE110</f>
        <v>#REF!</v>
      </c>
      <c r="MKF106" s="101" t="e">
        <f>(MKF109+#REF!)*MKF110</f>
        <v>#REF!</v>
      </c>
      <c r="MKG106" s="101" t="e">
        <f>(MKG109+#REF!)*MKG110</f>
        <v>#REF!</v>
      </c>
      <c r="MKH106" s="101" t="e">
        <f>(MKH109+#REF!)*MKH110</f>
        <v>#REF!</v>
      </c>
      <c r="MKI106" s="101" t="e">
        <f>(MKI109+#REF!)*MKI110</f>
        <v>#REF!</v>
      </c>
      <c r="MKJ106" s="101" t="e">
        <f>(MKJ109+#REF!)*MKJ110</f>
        <v>#REF!</v>
      </c>
      <c r="MKK106" s="101" t="e">
        <f>(MKK109+#REF!)*MKK110</f>
        <v>#REF!</v>
      </c>
      <c r="MKL106" s="101" t="e">
        <f>(MKL109+#REF!)*MKL110</f>
        <v>#REF!</v>
      </c>
      <c r="MKM106" s="101" t="e">
        <f>(MKM109+#REF!)*MKM110</f>
        <v>#REF!</v>
      </c>
      <c r="MKN106" s="101" t="e">
        <f>(MKN109+#REF!)*MKN110</f>
        <v>#REF!</v>
      </c>
      <c r="MKO106" s="101" t="e">
        <f>(MKO109+#REF!)*MKO110</f>
        <v>#REF!</v>
      </c>
      <c r="MKP106" s="101" t="e">
        <f>(MKP109+#REF!)*MKP110</f>
        <v>#REF!</v>
      </c>
      <c r="MKQ106" s="101" t="e">
        <f>(MKQ109+#REF!)*MKQ110</f>
        <v>#REF!</v>
      </c>
      <c r="MKR106" s="101" t="e">
        <f>(MKR109+#REF!)*MKR110</f>
        <v>#REF!</v>
      </c>
      <c r="MKS106" s="101" t="e">
        <f>(MKS109+#REF!)*MKS110</f>
        <v>#REF!</v>
      </c>
      <c r="MKT106" s="101" t="e">
        <f>(MKT109+#REF!)*MKT110</f>
        <v>#REF!</v>
      </c>
      <c r="MKU106" s="101" t="e">
        <f>(MKU109+#REF!)*MKU110</f>
        <v>#REF!</v>
      </c>
      <c r="MKV106" s="101" t="e">
        <f>(MKV109+#REF!)*MKV110</f>
        <v>#REF!</v>
      </c>
      <c r="MKW106" s="101" t="e">
        <f>(MKW109+#REF!)*MKW110</f>
        <v>#REF!</v>
      </c>
      <c r="MKX106" s="101" t="e">
        <f>(MKX109+#REF!)*MKX110</f>
        <v>#REF!</v>
      </c>
      <c r="MKY106" s="101" t="e">
        <f>(MKY109+#REF!)*MKY110</f>
        <v>#REF!</v>
      </c>
      <c r="MKZ106" s="101" t="e">
        <f>(MKZ109+#REF!)*MKZ110</f>
        <v>#REF!</v>
      </c>
      <c r="MLA106" s="101" t="e">
        <f>(MLA109+#REF!)*MLA110</f>
        <v>#REF!</v>
      </c>
      <c r="MLB106" s="101" t="e">
        <f>(MLB109+#REF!)*MLB110</f>
        <v>#REF!</v>
      </c>
      <c r="MLC106" s="101" t="e">
        <f>(MLC109+#REF!)*MLC110</f>
        <v>#REF!</v>
      </c>
      <c r="MLD106" s="101" t="e">
        <f>(MLD109+#REF!)*MLD110</f>
        <v>#REF!</v>
      </c>
      <c r="MLE106" s="101" t="e">
        <f>(MLE109+#REF!)*MLE110</f>
        <v>#REF!</v>
      </c>
      <c r="MLF106" s="101" t="e">
        <f>(MLF109+#REF!)*MLF110</f>
        <v>#REF!</v>
      </c>
      <c r="MLG106" s="101" t="e">
        <f>(MLG109+#REF!)*MLG110</f>
        <v>#REF!</v>
      </c>
      <c r="MLH106" s="101" t="e">
        <f>(MLH109+#REF!)*MLH110</f>
        <v>#REF!</v>
      </c>
      <c r="MLI106" s="101" t="e">
        <f>(MLI109+#REF!)*MLI110</f>
        <v>#REF!</v>
      </c>
      <c r="MLJ106" s="101" t="e">
        <f>(MLJ109+#REF!)*MLJ110</f>
        <v>#REF!</v>
      </c>
      <c r="MLK106" s="101" t="e">
        <f>(MLK109+#REF!)*MLK110</f>
        <v>#REF!</v>
      </c>
      <c r="MLL106" s="101" t="e">
        <f>(MLL109+#REF!)*MLL110</f>
        <v>#REF!</v>
      </c>
      <c r="MLM106" s="101" t="e">
        <f>(MLM109+#REF!)*MLM110</f>
        <v>#REF!</v>
      </c>
      <c r="MLN106" s="101" t="e">
        <f>(MLN109+#REF!)*MLN110</f>
        <v>#REF!</v>
      </c>
      <c r="MLO106" s="101" t="e">
        <f>(MLO109+#REF!)*MLO110</f>
        <v>#REF!</v>
      </c>
      <c r="MLP106" s="101" t="e">
        <f>(MLP109+#REF!)*MLP110</f>
        <v>#REF!</v>
      </c>
      <c r="MLQ106" s="101" t="e">
        <f>(MLQ109+#REF!)*MLQ110</f>
        <v>#REF!</v>
      </c>
      <c r="MLR106" s="101" t="e">
        <f>(MLR109+#REF!)*MLR110</f>
        <v>#REF!</v>
      </c>
      <c r="MLS106" s="101" t="e">
        <f>(MLS109+#REF!)*MLS110</f>
        <v>#REF!</v>
      </c>
      <c r="MLT106" s="101" t="e">
        <f>(MLT109+#REF!)*MLT110</f>
        <v>#REF!</v>
      </c>
      <c r="MLU106" s="101" t="e">
        <f>(MLU109+#REF!)*MLU110</f>
        <v>#REF!</v>
      </c>
      <c r="MLV106" s="101" t="e">
        <f>(MLV109+#REF!)*MLV110</f>
        <v>#REF!</v>
      </c>
      <c r="MLW106" s="101" t="e">
        <f>(MLW109+#REF!)*MLW110</f>
        <v>#REF!</v>
      </c>
      <c r="MLX106" s="101" t="e">
        <f>(MLX109+#REF!)*MLX110</f>
        <v>#REF!</v>
      </c>
      <c r="MLY106" s="101" t="e">
        <f>(MLY109+#REF!)*MLY110</f>
        <v>#REF!</v>
      </c>
      <c r="MLZ106" s="101" t="e">
        <f>(MLZ109+#REF!)*MLZ110</f>
        <v>#REF!</v>
      </c>
      <c r="MMA106" s="101" t="e">
        <f>(MMA109+#REF!)*MMA110</f>
        <v>#REF!</v>
      </c>
      <c r="MMB106" s="101" t="e">
        <f>(MMB109+#REF!)*MMB110</f>
        <v>#REF!</v>
      </c>
      <c r="MMC106" s="101" t="e">
        <f>(MMC109+#REF!)*MMC110</f>
        <v>#REF!</v>
      </c>
      <c r="MMD106" s="101" t="e">
        <f>(MMD109+#REF!)*MMD110</f>
        <v>#REF!</v>
      </c>
      <c r="MME106" s="101" t="e">
        <f>(MME109+#REF!)*MME110</f>
        <v>#REF!</v>
      </c>
      <c r="MMF106" s="101" t="e">
        <f>(MMF109+#REF!)*MMF110</f>
        <v>#REF!</v>
      </c>
      <c r="MMG106" s="101" t="e">
        <f>(MMG109+#REF!)*MMG110</f>
        <v>#REF!</v>
      </c>
      <c r="MMH106" s="101" t="e">
        <f>(MMH109+#REF!)*MMH110</f>
        <v>#REF!</v>
      </c>
      <c r="MMI106" s="101" t="e">
        <f>(MMI109+#REF!)*MMI110</f>
        <v>#REF!</v>
      </c>
      <c r="MMJ106" s="101" t="e">
        <f>(MMJ109+#REF!)*MMJ110</f>
        <v>#REF!</v>
      </c>
      <c r="MMK106" s="101" t="e">
        <f>(MMK109+#REF!)*MMK110</f>
        <v>#REF!</v>
      </c>
      <c r="MML106" s="101" t="e">
        <f>(MML109+#REF!)*MML110</f>
        <v>#REF!</v>
      </c>
      <c r="MMM106" s="101" t="e">
        <f>(MMM109+#REF!)*MMM110</f>
        <v>#REF!</v>
      </c>
      <c r="MMN106" s="101" t="e">
        <f>(MMN109+#REF!)*MMN110</f>
        <v>#REF!</v>
      </c>
      <c r="MMO106" s="101" t="e">
        <f>(MMO109+#REF!)*MMO110</f>
        <v>#REF!</v>
      </c>
      <c r="MMP106" s="101" t="e">
        <f>(MMP109+#REF!)*MMP110</f>
        <v>#REF!</v>
      </c>
      <c r="MMQ106" s="101" t="e">
        <f>(MMQ109+#REF!)*MMQ110</f>
        <v>#REF!</v>
      </c>
      <c r="MMR106" s="101" t="e">
        <f>(MMR109+#REF!)*MMR110</f>
        <v>#REF!</v>
      </c>
      <c r="MMS106" s="101" t="e">
        <f>(MMS109+#REF!)*MMS110</f>
        <v>#REF!</v>
      </c>
      <c r="MMT106" s="101" t="e">
        <f>(MMT109+#REF!)*MMT110</f>
        <v>#REF!</v>
      </c>
      <c r="MMU106" s="101" t="e">
        <f>(MMU109+#REF!)*MMU110</f>
        <v>#REF!</v>
      </c>
      <c r="MMV106" s="101" t="e">
        <f>(MMV109+#REF!)*MMV110</f>
        <v>#REF!</v>
      </c>
      <c r="MMW106" s="101" t="e">
        <f>(MMW109+#REF!)*MMW110</f>
        <v>#REF!</v>
      </c>
      <c r="MMX106" s="101" t="e">
        <f>(MMX109+#REF!)*MMX110</f>
        <v>#REF!</v>
      </c>
      <c r="MMY106" s="101" t="e">
        <f>(MMY109+#REF!)*MMY110</f>
        <v>#REF!</v>
      </c>
      <c r="MMZ106" s="101" t="e">
        <f>(MMZ109+#REF!)*MMZ110</f>
        <v>#REF!</v>
      </c>
      <c r="MNA106" s="101" t="e">
        <f>(MNA109+#REF!)*MNA110</f>
        <v>#REF!</v>
      </c>
      <c r="MNB106" s="101" t="e">
        <f>(MNB109+#REF!)*MNB110</f>
        <v>#REF!</v>
      </c>
      <c r="MNC106" s="101" t="e">
        <f>(MNC109+#REF!)*MNC110</f>
        <v>#REF!</v>
      </c>
      <c r="MND106" s="101" t="e">
        <f>(MND109+#REF!)*MND110</f>
        <v>#REF!</v>
      </c>
      <c r="MNE106" s="101" t="e">
        <f>(MNE109+#REF!)*MNE110</f>
        <v>#REF!</v>
      </c>
      <c r="MNF106" s="101" t="e">
        <f>(MNF109+#REF!)*MNF110</f>
        <v>#REF!</v>
      </c>
      <c r="MNG106" s="101" t="e">
        <f>(MNG109+#REF!)*MNG110</f>
        <v>#REF!</v>
      </c>
      <c r="MNH106" s="101" t="e">
        <f>(MNH109+#REF!)*MNH110</f>
        <v>#REF!</v>
      </c>
      <c r="MNI106" s="101" t="e">
        <f>(MNI109+#REF!)*MNI110</f>
        <v>#REF!</v>
      </c>
      <c r="MNJ106" s="101" t="e">
        <f>(MNJ109+#REF!)*MNJ110</f>
        <v>#REF!</v>
      </c>
      <c r="MNK106" s="101" t="e">
        <f>(MNK109+#REF!)*MNK110</f>
        <v>#REF!</v>
      </c>
      <c r="MNL106" s="101" t="e">
        <f>(MNL109+#REF!)*MNL110</f>
        <v>#REF!</v>
      </c>
      <c r="MNM106" s="101" t="e">
        <f>(MNM109+#REF!)*MNM110</f>
        <v>#REF!</v>
      </c>
      <c r="MNN106" s="101" t="e">
        <f>(MNN109+#REF!)*MNN110</f>
        <v>#REF!</v>
      </c>
      <c r="MNO106" s="101" t="e">
        <f>(MNO109+#REF!)*MNO110</f>
        <v>#REF!</v>
      </c>
      <c r="MNP106" s="101" t="e">
        <f>(MNP109+#REF!)*MNP110</f>
        <v>#REF!</v>
      </c>
      <c r="MNQ106" s="101" t="e">
        <f>(MNQ109+#REF!)*MNQ110</f>
        <v>#REF!</v>
      </c>
      <c r="MNR106" s="101" t="e">
        <f>(MNR109+#REF!)*MNR110</f>
        <v>#REF!</v>
      </c>
      <c r="MNS106" s="101" t="e">
        <f>(MNS109+#REF!)*MNS110</f>
        <v>#REF!</v>
      </c>
      <c r="MNT106" s="101" t="e">
        <f>(MNT109+#REF!)*MNT110</f>
        <v>#REF!</v>
      </c>
      <c r="MNU106" s="101" t="e">
        <f>(MNU109+#REF!)*MNU110</f>
        <v>#REF!</v>
      </c>
      <c r="MNV106" s="101" t="e">
        <f>(MNV109+#REF!)*MNV110</f>
        <v>#REF!</v>
      </c>
      <c r="MNW106" s="101" t="e">
        <f>(MNW109+#REF!)*MNW110</f>
        <v>#REF!</v>
      </c>
      <c r="MNX106" s="101" t="e">
        <f>(MNX109+#REF!)*MNX110</f>
        <v>#REF!</v>
      </c>
      <c r="MNY106" s="101" t="e">
        <f>(MNY109+#REF!)*MNY110</f>
        <v>#REF!</v>
      </c>
      <c r="MNZ106" s="101" t="e">
        <f>(MNZ109+#REF!)*MNZ110</f>
        <v>#REF!</v>
      </c>
      <c r="MOA106" s="101" t="e">
        <f>(MOA109+#REF!)*MOA110</f>
        <v>#REF!</v>
      </c>
      <c r="MOB106" s="101" t="e">
        <f>(MOB109+#REF!)*MOB110</f>
        <v>#REF!</v>
      </c>
      <c r="MOC106" s="101" t="e">
        <f>(MOC109+#REF!)*MOC110</f>
        <v>#REF!</v>
      </c>
      <c r="MOD106" s="101" t="e">
        <f>(MOD109+#REF!)*MOD110</f>
        <v>#REF!</v>
      </c>
      <c r="MOE106" s="101" t="e">
        <f>(MOE109+#REF!)*MOE110</f>
        <v>#REF!</v>
      </c>
      <c r="MOF106" s="101" t="e">
        <f>(MOF109+#REF!)*MOF110</f>
        <v>#REF!</v>
      </c>
      <c r="MOG106" s="101" t="e">
        <f>(MOG109+#REF!)*MOG110</f>
        <v>#REF!</v>
      </c>
      <c r="MOH106" s="101" t="e">
        <f>(MOH109+#REF!)*MOH110</f>
        <v>#REF!</v>
      </c>
      <c r="MOI106" s="101" t="e">
        <f>(MOI109+#REF!)*MOI110</f>
        <v>#REF!</v>
      </c>
      <c r="MOJ106" s="101" t="e">
        <f>(MOJ109+#REF!)*MOJ110</f>
        <v>#REF!</v>
      </c>
      <c r="MOK106" s="101" t="e">
        <f>(MOK109+#REF!)*MOK110</f>
        <v>#REF!</v>
      </c>
      <c r="MOL106" s="101" t="e">
        <f>(MOL109+#REF!)*MOL110</f>
        <v>#REF!</v>
      </c>
      <c r="MOM106" s="101" t="e">
        <f>(MOM109+#REF!)*MOM110</f>
        <v>#REF!</v>
      </c>
      <c r="MON106" s="101" t="e">
        <f>(MON109+#REF!)*MON110</f>
        <v>#REF!</v>
      </c>
      <c r="MOO106" s="101" t="e">
        <f>(MOO109+#REF!)*MOO110</f>
        <v>#REF!</v>
      </c>
      <c r="MOP106" s="101" t="e">
        <f>(MOP109+#REF!)*MOP110</f>
        <v>#REF!</v>
      </c>
      <c r="MOQ106" s="101" t="e">
        <f>(MOQ109+#REF!)*MOQ110</f>
        <v>#REF!</v>
      </c>
      <c r="MOR106" s="101" t="e">
        <f>(MOR109+#REF!)*MOR110</f>
        <v>#REF!</v>
      </c>
      <c r="MOS106" s="101" t="e">
        <f>(MOS109+#REF!)*MOS110</f>
        <v>#REF!</v>
      </c>
      <c r="MOT106" s="101" t="e">
        <f>(MOT109+#REF!)*MOT110</f>
        <v>#REF!</v>
      </c>
      <c r="MOU106" s="101" t="e">
        <f>(MOU109+#REF!)*MOU110</f>
        <v>#REF!</v>
      </c>
      <c r="MOV106" s="101" t="e">
        <f>(MOV109+#REF!)*MOV110</f>
        <v>#REF!</v>
      </c>
      <c r="MOW106" s="101" t="e">
        <f>(MOW109+#REF!)*MOW110</f>
        <v>#REF!</v>
      </c>
      <c r="MOX106" s="101" t="e">
        <f>(MOX109+#REF!)*MOX110</f>
        <v>#REF!</v>
      </c>
      <c r="MOY106" s="101" t="e">
        <f>(MOY109+#REF!)*MOY110</f>
        <v>#REF!</v>
      </c>
      <c r="MOZ106" s="101" t="e">
        <f>(MOZ109+#REF!)*MOZ110</f>
        <v>#REF!</v>
      </c>
      <c r="MPA106" s="101" t="e">
        <f>(MPA109+#REF!)*MPA110</f>
        <v>#REF!</v>
      </c>
      <c r="MPB106" s="101" t="e">
        <f>(MPB109+#REF!)*MPB110</f>
        <v>#REF!</v>
      </c>
      <c r="MPC106" s="101" t="e">
        <f>(MPC109+#REF!)*MPC110</f>
        <v>#REF!</v>
      </c>
      <c r="MPD106" s="101" t="e">
        <f>(MPD109+#REF!)*MPD110</f>
        <v>#REF!</v>
      </c>
      <c r="MPE106" s="101" t="e">
        <f>(MPE109+#REF!)*MPE110</f>
        <v>#REF!</v>
      </c>
      <c r="MPF106" s="101" t="e">
        <f>(MPF109+#REF!)*MPF110</f>
        <v>#REF!</v>
      </c>
      <c r="MPG106" s="101" t="e">
        <f>(MPG109+#REF!)*MPG110</f>
        <v>#REF!</v>
      </c>
      <c r="MPH106" s="101" t="e">
        <f>(MPH109+#REF!)*MPH110</f>
        <v>#REF!</v>
      </c>
      <c r="MPI106" s="101" t="e">
        <f>(MPI109+#REF!)*MPI110</f>
        <v>#REF!</v>
      </c>
      <c r="MPJ106" s="101" t="e">
        <f>(MPJ109+#REF!)*MPJ110</f>
        <v>#REF!</v>
      </c>
      <c r="MPK106" s="101" t="e">
        <f>(MPK109+#REF!)*MPK110</f>
        <v>#REF!</v>
      </c>
      <c r="MPL106" s="101" t="e">
        <f>(MPL109+#REF!)*MPL110</f>
        <v>#REF!</v>
      </c>
      <c r="MPM106" s="101" t="e">
        <f>(MPM109+#REF!)*MPM110</f>
        <v>#REF!</v>
      </c>
      <c r="MPN106" s="101" t="e">
        <f>(MPN109+#REF!)*MPN110</f>
        <v>#REF!</v>
      </c>
      <c r="MPO106" s="101" t="e">
        <f>(MPO109+#REF!)*MPO110</f>
        <v>#REF!</v>
      </c>
      <c r="MPP106" s="101" t="e">
        <f>(MPP109+#REF!)*MPP110</f>
        <v>#REF!</v>
      </c>
      <c r="MPQ106" s="101" t="e">
        <f>(MPQ109+#REF!)*MPQ110</f>
        <v>#REF!</v>
      </c>
      <c r="MPR106" s="101" t="e">
        <f>(MPR109+#REF!)*MPR110</f>
        <v>#REF!</v>
      </c>
      <c r="MPS106" s="101" t="e">
        <f>(MPS109+#REF!)*MPS110</f>
        <v>#REF!</v>
      </c>
      <c r="MPT106" s="101" t="e">
        <f>(MPT109+#REF!)*MPT110</f>
        <v>#REF!</v>
      </c>
      <c r="MPU106" s="101" t="e">
        <f>(MPU109+#REF!)*MPU110</f>
        <v>#REF!</v>
      </c>
      <c r="MPV106" s="101" t="e">
        <f>(MPV109+#REF!)*MPV110</f>
        <v>#REF!</v>
      </c>
      <c r="MPW106" s="101" t="e">
        <f>(MPW109+#REF!)*MPW110</f>
        <v>#REF!</v>
      </c>
      <c r="MPX106" s="101" t="e">
        <f>(MPX109+#REF!)*MPX110</f>
        <v>#REF!</v>
      </c>
      <c r="MPY106" s="101" t="e">
        <f>(MPY109+#REF!)*MPY110</f>
        <v>#REF!</v>
      </c>
      <c r="MPZ106" s="101" t="e">
        <f>(MPZ109+#REF!)*MPZ110</f>
        <v>#REF!</v>
      </c>
      <c r="MQA106" s="101" t="e">
        <f>(MQA109+#REF!)*MQA110</f>
        <v>#REF!</v>
      </c>
      <c r="MQB106" s="101" t="e">
        <f>(MQB109+#REF!)*MQB110</f>
        <v>#REF!</v>
      </c>
      <c r="MQC106" s="101" t="e">
        <f>(MQC109+#REF!)*MQC110</f>
        <v>#REF!</v>
      </c>
      <c r="MQD106" s="101" t="e">
        <f>(MQD109+#REF!)*MQD110</f>
        <v>#REF!</v>
      </c>
      <c r="MQE106" s="101" t="e">
        <f>(MQE109+#REF!)*MQE110</f>
        <v>#REF!</v>
      </c>
      <c r="MQF106" s="101" t="e">
        <f>(MQF109+#REF!)*MQF110</f>
        <v>#REF!</v>
      </c>
      <c r="MQG106" s="101" t="e">
        <f>(MQG109+#REF!)*MQG110</f>
        <v>#REF!</v>
      </c>
      <c r="MQH106" s="101" t="e">
        <f>(MQH109+#REF!)*MQH110</f>
        <v>#REF!</v>
      </c>
      <c r="MQI106" s="101" t="e">
        <f>(MQI109+#REF!)*MQI110</f>
        <v>#REF!</v>
      </c>
      <c r="MQJ106" s="101" t="e">
        <f>(MQJ109+#REF!)*MQJ110</f>
        <v>#REF!</v>
      </c>
      <c r="MQK106" s="101" t="e">
        <f>(MQK109+#REF!)*MQK110</f>
        <v>#REF!</v>
      </c>
      <c r="MQL106" s="101" t="e">
        <f>(MQL109+#REF!)*MQL110</f>
        <v>#REF!</v>
      </c>
      <c r="MQM106" s="101" t="e">
        <f>(MQM109+#REF!)*MQM110</f>
        <v>#REF!</v>
      </c>
      <c r="MQN106" s="101" t="e">
        <f>(MQN109+#REF!)*MQN110</f>
        <v>#REF!</v>
      </c>
      <c r="MQO106" s="101" t="e">
        <f>(MQO109+#REF!)*MQO110</f>
        <v>#REF!</v>
      </c>
      <c r="MQP106" s="101" t="e">
        <f>(MQP109+#REF!)*MQP110</f>
        <v>#REF!</v>
      </c>
      <c r="MQQ106" s="101" t="e">
        <f>(MQQ109+#REF!)*MQQ110</f>
        <v>#REF!</v>
      </c>
      <c r="MQR106" s="101" t="e">
        <f>(MQR109+#REF!)*MQR110</f>
        <v>#REF!</v>
      </c>
      <c r="MQS106" s="101" t="e">
        <f>(MQS109+#REF!)*MQS110</f>
        <v>#REF!</v>
      </c>
      <c r="MQT106" s="101" t="e">
        <f>(MQT109+#REF!)*MQT110</f>
        <v>#REF!</v>
      </c>
      <c r="MQU106" s="101" t="e">
        <f>(MQU109+#REF!)*MQU110</f>
        <v>#REF!</v>
      </c>
      <c r="MQV106" s="101" t="e">
        <f>(MQV109+#REF!)*MQV110</f>
        <v>#REF!</v>
      </c>
      <c r="MQW106" s="101" t="e">
        <f>(MQW109+#REF!)*MQW110</f>
        <v>#REF!</v>
      </c>
      <c r="MQX106" s="101" t="e">
        <f>(MQX109+#REF!)*MQX110</f>
        <v>#REF!</v>
      </c>
      <c r="MQY106" s="101" t="e">
        <f>(MQY109+#REF!)*MQY110</f>
        <v>#REF!</v>
      </c>
      <c r="MQZ106" s="101" t="e">
        <f>(MQZ109+#REF!)*MQZ110</f>
        <v>#REF!</v>
      </c>
      <c r="MRA106" s="101" t="e">
        <f>(MRA109+#REF!)*MRA110</f>
        <v>#REF!</v>
      </c>
      <c r="MRB106" s="101" t="e">
        <f>(MRB109+#REF!)*MRB110</f>
        <v>#REF!</v>
      </c>
      <c r="MRC106" s="101" t="e">
        <f>(MRC109+#REF!)*MRC110</f>
        <v>#REF!</v>
      </c>
      <c r="MRD106" s="101" t="e">
        <f>(MRD109+#REF!)*MRD110</f>
        <v>#REF!</v>
      </c>
      <c r="MRE106" s="101" t="e">
        <f>(MRE109+#REF!)*MRE110</f>
        <v>#REF!</v>
      </c>
      <c r="MRF106" s="101" t="e">
        <f>(MRF109+#REF!)*MRF110</f>
        <v>#REF!</v>
      </c>
      <c r="MRG106" s="101" t="e">
        <f>(MRG109+#REF!)*MRG110</f>
        <v>#REF!</v>
      </c>
      <c r="MRH106" s="101" t="e">
        <f>(MRH109+#REF!)*MRH110</f>
        <v>#REF!</v>
      </c>
      <c r="MRI106" s="101" t="e">
        <f>(MRI109+#REF!)*MRI110</f>
        <v>#REF!</v>
      </c>
      <c r="MRJ106" s="101" t="e">
        <f>(MRJ109+#REF!)*MRJ110</f>
        <v>#REF!</v>
      </c>
      <c r="MRK106" s="101" t="e">
        <f>(MRK109+#REF!)*MRK110</f>
        <v>#REF!</v>
      </c>
      <c r="MRL106" s="101" t="e">
        <f>(MRL109+#REF!)*MRL110</f>
        <v>#REF!</v>
      </c>
      <c r="MRM106" s="101" t="e">
        <f>(MRM109+#REF!)*MRM110</f>
        <v>#REF!</v>
      </c>
      <c r="MRN106" s="101" t="e">
        <f>(MRN109+#REF!)*MRN110</f>
        <v>#REF!</v>
      </c>
      <c r="MRO106" s="101" t="e">
        <f>(MRO109+#REF!)*MRO110</f>
        <v>#REF!</v>
      </c>
      <c r="MRP106" s="101" t="e">
        <f>(MRP109+#REF!)*MRP110</f>
        <v>#REF!</v>
      </c>
      <c r="MRQ106" s="101" t="e">
        <f>(MRQ109+#REF!)*MRQ110</f>
        <v>#REF!</v>
      </c>
      <c r="MRR106" s="101" t="e">
        <f>(MRR109+#REF!)*MRR110</f>
        <v>#REF!</v>
      </c>
      <c r="MRS106" s="101" t="e">
        <f>(MRS109+#REF!)*MRS110</f>
        <v>#REF!</v>
      </c>
      <c r="MRT106" s="101" t="e">
        <f>(MRT109+#REF!)*MRT110</f>
        <v>#REF!</v>
      </c>
      <c r="MRU106" s="101" t="e">
        <f>(MRU109+#REF!)*MRU110</f>
        <v>#REF!</v>
      </c>
      <c r="MRV106" s="101" t="e">
        <f>(MRV109+#REF!)*MRV110</f>
        <v>#REF!</v>
      </c>
      <c r="MRW106" s="101" t="e">
        <f>(MRW109+#REF!)*MRW110</f>
        <v>#REF!</v>
      </c>
      <c r="MRX106" s="101" t="e">
        <f>(MRX109+#REF!)*MRX110</f>
        <v>#REF!</v>
      </c>
      <c r="MRY106" s="101" t="e">
        <f>(MRY109+#REF!)*MRY110</f>
        <v>#REF!</v>
      </c>
      <c r="MRZ106" s="101" t="e">
        <f>(MRZ109+#REF!)*MRZ110</f>
        <v>#REF!</v>
      </c>
      <c r="MSA106" s="101" t="e">
        <f>(MSA109+#REF!)*MSA110</f>
        <v>#REF!</v>
      </c>
      <c r="MSB106" s="101" t="e">
        <f>(MSB109+#REF!)*MSB110</f>
        <v>#REF!</v>
      </c>
      <c r="MSC106" s="101" t="e">
        <f>(MSC109+#REF!)*MSC110</f>
        <v>#REF!</v>
      </c>
      <c r="MSD106" s="101" t="e">
        <f>(MSD109+#REF!)*MSD110</f>
        <v>#REF!</v>
      </c>
      <c r="MSE106" s="101" t="e">
        <f>(MSE109+#REF!)*MSE110</f>
        <v>#REF!</v>
      </c>
      <c r="MSF106" s="101" t="e">
        <f>(MSF109+#REF!)*MSF110</f>
        <v>#REF!</v>
      </c>
      <c r="MSG106" s="101" t="e">
        <f>(MSG109+#REF!)*MSG110</f>
        <v>#REF!</v>
      </c>
      <c r="MSH106" s="101" t="e">
        <f>(MSH109+#REF!)*MSH110</f>
        <v>#REF!</v>
      </c>
      <c r="MSI106" s="101" t="e">
        <f>(MSI109+#REF!)*MSI110</f>
        <v>#REF!</v>
      </c>
      <c r="MSJ106" s="101" t="e">
        <f>(MSJ109+#REF!)*MSJ110</f>
        <v>#REF!</v>
      </c>
      <c r="MSK106" s="101" t="e">
        <f>(MSK109+#REF!)*MSK110</f>
        <v>#REF!</v>
      </c>
      <c r="MSL106" s="101" t="e">
        <f>(MSL109+#REF!)*MSL110</f>
        <v>#REF!</v>
      </c>
      <c r="MSM106" s="101" t="e">
        <f>(MSM109+#REF!)*MSM110</f>
        <v>#REF!</v>
      </c>
      <c r="MSN106" s="101" t="e">
        <f>(MSN109+#REF!)*MSN110</f>
        <v>#REF!</v>
      </c>
      <c r="MSO106" s="101" t="e">
        <f>(MSO109+#REF!)*MSO110</f>
        <v>#REF!</v>
      </c>
      <c r="MSP106" s="101" t="e">
        <f>(MSP109+#REF!)*MSP110</f>
        <v>#REF!</v>
      </c>
      <c r="MSQ106" s="101" t="e">
        <f>(MSQ109+#REF!)*MSQ110</f>
        <v>#REF!</v>
      </c>
      <c r="MSR106" s="101" t="e">
        <f>(MSR109+#REF!)*MSR110</f>
        <v>#REF!</v>
      </c>
      <c r="MSS106" s="101" t="e">
        <f>(MSS109+#REF!)*MSS110</f>
        <v>#REF!</v>
      </c>
      <c r="MST106" s="101" t="e">
        <f>(MST109+#REF!)*MST110</f>
        <v>#REF!</v>
      </c>
      <c r="MSU106" s="101" t="e">
        <f>(MSU109+#REF!)*MSU110</f>
        <v>#REF!</v>
      </c>
      <c r="MSV106" s="101" t="e">
        <f>(MSV109+#REF!)*MSV110</f>
        <v>#REF!</v>
      </c>
      <c r="MSW106" s="101" t="e">
        <f>(MSW109+#REF!)*MSW110</f>
        <v>#REF!</v>
      </c>
      <c r="MSX106" s="101" t="e">
        <f>(MSX109+#REF!)*MSX110</f>
        <v>#REF!</v>
      </c>
      <c r="MSY106" s="101" t="e">
        <f>(MSY109+#REF!)*MSY110</f>
        <v>#REF!</v>
      </c>
      <c r="MSZ106" s="101" t="e">
        <f>(MSZ109+#REF!)*MSZ110</f>
        <v>#REF!</v>
      </c>
      <c r="MTA106" s="101" t="e">
        <f>(MTA109+#REF!)*MTA110</f>
        <v>#REF!</v>
      </c>
      <c r="MTB106" s="101" t="e">
        <f>(MTB109+#REF!)*MTB110</f>
        <v>#REF!</v>
      </c>
      <c r="MTC106" s="101" t="e">
        <f>(MTC109+#REF!)*MTC110</f>
        <v>#REF!</v>
      </c>
      <c r="MTD106" s="101" t="e">
        <f>(MTD109+#REF!)*MTD110</f>
        <v>#REF!</v>
      </c>
      <c r="MTE106" s="101" t="e">
        <f>(MTE109+#REF!)*MTE110</f>
        <v>#REF!</v>
      </c>
      <c r="MTF106" s="101" t="e">
        <f>(MTF109+#REF!)*MTF110</f>
        <v>#REF!</v>
      </c>
      <c r="MTG106" s="101" t="e">
        <f>(MTG109+#REF!)*MTG110</f>
        <v>#REF!</v>
      </c>
      <c r="MTH106" s="101" t="e">
        <f>(MTH109+#REF!)*MTH110</f>
        <v>#REF!</v>
      </c>
      <c r="MTI106" s="101" t="e">
        <f>(MTI109+#REF!)*MTI110</f>
        <v>#REF!</v>
      </c>
      <c r="MTJ106" s="101" t="e">
        <f>(MTJ109+#REF!)*MTJ110</f>
        <v>#REF!</v>
      </c>
      <c r="MTK106" s="101" t="e">
        <f>(MTK109+#REF!)*MTK110</f>
        <v>#REF!</v>
      </c>
      <c r="MTL106" s="101" t="e">
        <f>(MTL109+#REF!)*MTL110</f>
        <v>#REF!</v>
      </c>
      <c r="MTM106" s="101" t="e">
        <f>(MTM109+#REF!)*MTM110</f>
        <v>#REF!</v>
      </c>
      <c r="MTN106" s="101" t="e">
        <f>(MTN109+#REF!)*MTN110</f>
        <v>#REF!</v>
      </c>
      <c r="MTO106" s="101" t="e">
        <f>(MTO109+#REF!)*MTO110</f>
        <v>#REF!</v>
      </c>
      <c r="MTP106" s="101" t="e">
        <f>(MTP109+#REF!)*MTP110</f>
        <v>#REF!</v>
      </c>
      <c r="MTQ106" s="101" t="e">
        <f>(MTQ109+#REF!)*MTQ110</f>
        <v>#REF!</v>
      </c>
      <c r="MTR106" s="101" t="e">
        <f>(MTR109+#REF!)*MTR110</f>
        <v>#REF!</v>
      </c>
      <c r="MTS106" s="101" t="e">
        <f>(MTS109+#REF!)*MTS110</f>
        <v>#REF!</v>
      </c>
      <c r="MTT106" s="101" t="e">
        <f>(MTT109+#REF!)*MTT110</f>
        <v>#REF!</v>
      </c>
      <c r="MTU106" s="101" t="e">
        <f>(MTU109+#REF!)*MTU110</f>
        <v>#REF!</v>
      </c>
      <c r="MTV106" s="101" t="e">
        <f>(MTV109+#REF!)*MTV110</f>
        <v>#REF!</v>
      </c>
      <c r="MTW106" s="101" t="e">
        <f>(MTW109+#REF!)*MTW110</f>
        <v>#REF!</v>
      </c>
      <c r="MTX106" s="101" t="e">
        <f>(MTX109+#REF!)*MTX110</f>
        <v>#REF!</v>
      </c>
      <c r="MTY106" s="101" t="e">
        <f>(MTY109+#REF!)*MTY110</f>
        <v>#REF!</v>
      </c>
      <c r="MTZ106" s="101" t="e">
        <f>(MTZ109+#REF!)*MTZ110</f>
        <v>#REF!</v>
      </c>
      <c r="MUA106" s="101" t="e">
        <f>(MUA109+#REF!)*MUA110</f>
        <v>#REF!</v>
      </c>
      <c r="MUB106" s="101" t="e">
        <f>(MUB109+#REF!)*MUB110</f>
        <v>#REF!</v>
      </c>
      <c r="MUC106" s="101" t="e">
        <f>(MUC109+#REF!)*MUC110</f>
        <v>#REF!</v>
      </c>
      <c r="MUD106" s="101" t="e">
        <f>(MUD109+#REF!)*MUD110</f>
        <v>#REF!</v>
      </c>
      <c r="MUE106" s="101" t="e">
        <f>(MUE109+#REF!)*MUE110</f>
        <v>#REF!</v>
      </c>
      <c r="MUF106" s="101" t="e">
        <f>(MUF109+#REF!)*MUF110</f>
        <v>#REF!</v>
      </c>
      <c r="MUG106" s="101" t="e">
        <f>(MUG109+#REF!)*MUG110</f>
        <v>#REF!</v>
      </c>
      <c r="MUH106" s="101" t="e">
        <f>(MUH109+#REF!)*MUH110</f>
        <v>#REF!</v>
      </c>
      <c r="MUI106" s="101" t="e">
        <f>(MUI109+#REF!)*MUI110</f>
        <v>#REF!</v>
      </c>
      <c r="MUJ106" s="101" t="e">
        <f>(MUJ109+#REF!)*MUJ110</f>
        <v>#REF!</v>
      </c>
      <c r="MUK106" s="101" t="e">
        <f>(MUK109+#REF!)*MUK110</f>
        <v>#REF!</v>
      </c>
      <c r="MUL106" s="101" t="e">
        <f>(MUL109+#REF!)*MUL110</f>
        <v>#REF!</v>
      </c>
      <c r="MUM106" s="101" t="e">
        <f>(MUM109+#REF!)*MUM110</f>
        <v>#REF!</v>
      </c>
      <c r="MUN106" s="101" t="e">
        <f>(MUN109+#REF!)*MUN110</f>
        <v>#REF!</v>
      </c>
      <c r="MUO106" s="101" t="e">
        <f>(MUO109+#REF!)*MUO110</f>
        <v>#REF!</v>
      </c>
      <c r="MUP106" s="101" t="e">
        <f>(MUP109+#REF!)*MUP110</f>
        <v>#REF!</v>
      </c>
      <c r="MUQ106" s="101" t="e">
        <f>(MUQ109+#REF!)*MUQ110</f>
        <v>#REF!</v>
      </c>
      <c r="MUR106" s="101" t="e">
        <f>(MUR109+#REF!)*MUR110</f>
        <v>#REF!</v>
      </c>
      <c r="MUS106" s="101" t="e">
        <f>(MUS109+#REF!)*MUS110</f>
        <v>#REF!</v>
      </c>
      <c r="MUT106" s="101" t="e">
        <f>(MUT109+#REF!)*MUT110</f>
        <v>#REF!</v>
      </c>
      <c r="MUU106" s="101" t="e">
        <f>(MUU109+#REF!)*MUU110</f>
        <v>#REF!</v>
      </c>
      <c r="MUV106" s="101" t="e">
        <f>(MUV109+#REF!)*MUV110</f>
        <v>#REF!</v>
      </c>
      <c r="MUW106" s="101" t="e">
        <f>(MUW109+#REF!)*MUW110</f>
        <v>#REF!</v>
      </c>
      <c r="MUX106" s="101" t="e">
        <f>(MUX109+#REF!)*MUX110</f>
        <v>#REF!</v>
      </c>
      <c r="MUY106" s="101" t="e">
        <f>(MUY109+#REF!)*MUY110</f>
        <v>#REF!</v>
      </c>
      <c r="MUZ106" s="101" t="e">
        <f>(MUZ109+#REF!)*MUZ110</f>
        <v>#REF!</v>
      </c>
      <c r="MVA106" s="101" t="e">
        <f>(MVA109+#REF!)*MVA110</f>
        <v>#REF!</v>
      </c>
      <c r="MVB106" s="101" t="e">
        <f>(MVB109+#REF!)*MVB110</f>
        <v>#REF!</v>
      </c>
      <c r="MVC106" s="101" t="e">
        <f>(MVC109+#REF!)*MVC110</f>
        <v>#REF!</v>
      </c>
      <c r="MVD106" s="101" t="e">
        <f>(MVD109+#REF!)*MVD110</f>
        <v>#REF!</v>
      </c>
      <c r="MVE106" s="101" t="e">
        <f>(MVE109+#REF!)*MVE110</f>
        <v>#REF!</v>
      </c>
      <c r="MVF106" s="101" t="e">
        <f>(MVF109+#REF!)*MVF110</f>
        <v>#REF!</v>
      </c>
      <c r="MVG106" s="101" t="e">
        <f>(MVG109+#REF!)*MVG110</f>
        <v>#REF!</v>
      </c>
      <c r="MVH106" s="101" t="e">
        <f>(MVH109+#REF!)*MVH110</f>
        <v>#REF!</v>
      </c>
      <c r="MVI106" s="101" t="e">
        <f>(MVI109+#REF!)*MVI110</f>
        <v>#REF!</v>
      </c>
      <c r="MVJ106" s="101" t="e">
        <f>(MVJ109+#REF!)*MVJ110</f>
        <v>#REF!</v>
      </c>
      <c r="MVK106" s="101" t="e">
        <f>(MVK109+#REF!)*MVK110</f>
        <v>#REF!</v>
      </c>
      <c r="MVL106" s="101" t="e">
        <f>(MVL109+#REF!)*MVL110</f>
        <v>#REF!</v>
      </c>
      <c r="MVM106" s="101" t="e">
        <f>(MVM109+#REF!)*MVM110</f>
        <v>#REF!</v>
      </c>
      <c r="MVN106" s="101" t="e">
        <f>(MVN109+#REF!)*MVN110</f>
        <v>#REF!</v>
      </c>
      <c r="MVO106" s="101" t="e">
        <f>(MVO109+#REF!)*MVO110</f>
        <v>#REF!</v>
      </c>
      <c r="MVP106" s="101" t="e">
        <f>(MVP109+#REF!)*MVP110</f>
        <v>#REF!</v>
      </c>
      <c r="MVQ106" s="101" t="e">
        <f>(MVQ109+#REF!)*MVQ110</f>
        <v>#REF!</v>
      </c>
      <c r="MVR106" s="101" t="e">
        <f>(MVR109+#REF!)*MVR110</f>
        <v>#REF!</v>
      </c>
      <c r="MVS106" s="101" t="e">
        <f>(MVS109+#REF!)*MVS110</f>
        <v>#REF!</v>
      </c>
      <c r="MVT106" s="101" t="e">
        <f>(MVT109+#REF!)*MVT110</f>
        <v>#REF!</v>
      </c>
      <c r="MVU106" s="101" t="e">
        <f>(MVU109+#REF!)*MVU110</f>
        <v>#REF!</v>
      </c>
      <c r="MVV106" s="101" t="e">
        <f>(MVV109+#REF!)*MVV110</f>
        <v>#REF!</v>
      </c>
      <c r="MVW106" s="101" t="e">
        <f>(MVW109+#REF!)*MVW110</f>
        <v>#REF!</v>
      </c>
      <c r="MVX106" s="101" t="e">
        <f>(MVX109+#REF!)*MVX110</f>
        <v>#REF!</v>
      </c>
      <c r="MVY106" s="101" t="e">
        <f>(MVY109+#REF!)*MVY110</f>
        <v>#REF!</v>
      </c>
      <c r="MVZ106" s="101" t="e">
        <f>(MVZ109+#REF!)*MVZ110</f>
        <v>#REF!</v>
      </c>
      <c r="MWA106" s="101" t="e">
        <f>(MWA109+#REF!)*MWA110</f>
        <v>#REF!</v>
      </c>
      <c r="MWB106" s="101" t="e">
        <f>(MWB109+#REF!)*MWB110</f>
        <v>#REF!</v>
      </c>
      <c r="MWC106" s="101" t="e">
        <f>(MWC109+#REF!)*MWC110</f>
        <v>#REF!</v>
      </c>
      <c r="MWD106" s="101" t="e">
        <f>(MWD109+#REF!)*MWD110</f>
        <v>#REF!</v>
      </c>
      <c r="MWE106" s="101" t="e">
        <f>(MWE109+#REF!)*MWE110</f>
        <v>#REF!</v>
      </c>
      <c r="MWF106" s="101" t="e">
        <f>(MWF109+#REF!)*MWF110</f>
        <v>#REF!</v>
      </c>
      <c r="MWG106" s="101" t="e">
        <f>(MWG109+#REF!)*MWG110</f>
        <v>#REF!</v>
      </c>
      <c r="MWH106" s="101" t="e">
        <f>(MWH109+#REF!)*MWH110</f>
        <v>#REF!</v>
      </c>
      <c r="MWI106" s="101" t="e">
        <f>(MWI109+#REF!)*MWI110</f>
        <v>#REF!</v>
      </c>
      <c r="MWJ106" s="101" t="e">
        <f>(MWJ109+#REF!)*MWJ110</f>
        <v>#REF!</v>
      </c>
      <c r="MWK106" s="101" t="e">
        <f>(MWK109+#REF!)*MWK110</f>
        <v>#REF!</v>
      </c>
      <c r="MWL106" s="101" t="e">
        <f>(MWL109+#REF!)*MWL110</f>
        <v>#REF!</v>
      </c>
      <c r="MWM106" s="101" t="e">
        <f>(MWM109+#REF!)*MWM110</f>
        <v>#REF!</v>
      </c>
      <c r="MWN106" s="101" t="e">
        <f>(MWN109+#REF!)*MWN110</f>
        <v>#REF!</v>
      </c>
      <c r="MWO106" s="101" t="e">
        <f>(MWO109+#REF!)*MWO110</f>
        <v>#REF!</v>
      </c>
      <c r="MWP106" s="101" t="e">
        <f>(MWP109+#REF!)*MWP110</f>
        <v>#REF!</v>
      </c>
      <c r="MWQ106" s="101" t="e">
        <f>(MWQ109+#REF!)*MWQ110</f>
        <v>#REF!</v>
      </c>
      <c r="MWR106" s="101" t="e">
        <f>(MWR109+#REF!)*MWR110</f>
        <v>#REF!</v>
      </c>
      <c r="MWS106" s="101" t="e">
        <f>(MWS109+#REF!)*MWS110</f>
        <v>#REF!</v>
      </c>
      <c r="MWT106" s="101" t="e">
        <f>(MWT109+#REF!)*MWT110</f>
        <v>#REF!</v>
      </c>
      <c r="MWU106" s="101" t="e">
        <f>(MWU109+#REF!)*MWU110</f>
        <v>#REF!</v>
      </c>
      <c r="MWV106" s="101" t="e">
        <f>(MWV109+#REF!)*MWV110</f>
        <v>#REF!</v>
      </c>
      <c r="MWW106" s="101" t="e">
        <f>(MWW109+#REF!)*MWW110</f>
        <v>#REF!</v>
      </c>
      <c r="MWX106" s="101" t="e">
        <f>(MWX109+#REF!)*MWX110</f>
        <v>#REF!</v>
      </c>
      <c r="MWY106" s="101" t="e">
        <f>(MWY109+#REF!)*MWY110</f>
        <v>#REF!</v>
      </c>
      <c r="MWZ106" s="101" t="e">
        <f>(MWZ109+#REF!)*MWZ110</f>
        <v>#REF!</v>
      </c>
      <c r="MXA106" s="101" t="e">
        <f>(MXA109+#REF!)*MXA110</f>
        <v>#REF!</v>
      </c>
      <c r="MXB106" s="101" t="e">
        <f>(MXB109+#REF!)*MXB110</f>
        <v>#REF!</v>
      </c>
      <c r="MXC106" s="101" t="e">
        <f>(MXC109+#REF!)*MXC110</f>
        <v>#REF!</v>
      </c>
      <c r="MXD106" s="101" t="e">
        <f>(MXD109+#REF!)*MXD110</f>
        <v>#REF!</v>
      </c>
      <c r="MXE106" s="101" t="e">
        <f>(MXE109+#REF!)*MXE110</f>
        <v>#REF!</v>
      </c>
      <c r="MXF106" s="101" t="e">
        <f>(MXF109+#REF!)*MXF110</f>
        <v>#REF!</v>
      </c>
      <c r="MXG106" s="101" t="e">
        <f>(MXG109+#REF!)*MXG110</f>
        <v>#REF!</v>
      </c>
      <c r="MXH106" s="101" t="e">
        <f>(MXH109+#REF!)*MXH110</f>
        <v>#REF!</v>
      </c>
      <c r="MXI106" s="101" t="e">
        <f>(MXI109+#REF!)*MXI110</f>
        <v>#REF!</v>
      </c>
      <c r="MXJ106" s="101" t="e">
        <f>(MXJ109+#REF!)*MXJ110</f>
        <v>#REF!</v>
      </c>
      <c r="MXK106" s="101" t="e">
        <f>(MXK109+#REF!)*MXK110</f>
        <v>#REF!</v>
      </c>
      <c r="MXL106" s="101" t="e">
        <f>(MXL109+#REF!)*MXL110</f>
        <v>#REF!</v>
      </c>
      <c r="MXM106" s="101" t="e">
        <f>(MXM109+#REF!)*MXM110</f>
        <v>#REF!</v>
      </c>
      <c r="MXN106" s="101" t="e">
        <f>(MXN109+#REF!)*MXN110</f>
        <v>#REF!</v>
      </c>
      <c r="MXO106" s="101" t="e">
        <f>(MXO109+#REF!)*MXO110</f>
        <v>#REF!</v>
      </c>
      <c r="MXP106" s="101" t="e">
        <f>(MXP109+#REF!)*MXP110</f>
        <v>#REF!</v>
      </c>
      <c r="MXQ106" s="101" t="e">
        <f>(MXQ109+#REF!)*MXQ110</f>
        <v>#REF!</v>
      </c>
      <c r="MXR106" s="101" t="e">
        <f>(MXR109+#REF!)*MXR110</f>
        <v>#REF!</v>
      </c>
      <c r="MXS106" s="101" t="e">
        <f>(MXS109+#REF!)*MXS110</f>
        <v>#REF!</v>
      </c>
      <c r="MXT106" s="101" t="e">
        <f>(MXT109+#REF!)*MXT110</f>
        <v>#REF!</v>
      </c>
      <c r="MXU106" s="101" t="e">
        <f>(MXU109+#REF!)*MXU110</f>
        <v>#REF!</v>
      </c>
      <c r="MXV106" s="101" t="e">
        <f>(MXV109+#REF!)*MXV110</f>
        <v>#REF!</v>
      </c>
      <c r="MXW106" s="101" t="e">
        <f>(MXW109+#REF!)*MXW110</f>
        <v>#REF!</v>
      </c>
      <c r="MXX106" s="101" t="e">
        <f>(MXX109+#REF!)*MXX110</f>
        <v>#REF!</v>
      </c>
      <c r="MXY106" s="101" t="e">
        <f>(MXY109+#REF!)*MXY110</f>
        <v>#REF!</v>
      </c>
      <c r="MXZ106" s="101" t="e">
        <f>(MXZ109+#REF!)*MXZ110</f>
        <v>#REF!</v>
      </c>
      <c r="MYA106" s="101" t="e">
        <f>(MYA109+#REF!)*MYA110</f>
        <v>#REF!</v>
      </c>
      <c r="MYB106" s="101" t="e">
        <f>(MYB109+#REF!)*MYB110</f>
        <v>#REF!</v>
      </c>
      <c r="MYC106" s="101" t="e">
        <f>(MYC109+#REF!)*MYC110</f>
        <v>#REF!</v>
      </c>
      <c r="MYD106" s="101" t="e">
        <f>(MYD109+#REF!)*MYD110</f>
        <v>#REF!</v>
      </c>
      <c r="MYE106" s="101" t="e">
        <f>(MYE109+#REF!)*MYE110</f>
        <v>#REF!</v>
      </c>
      <c r="MYF106" s="101" t="e">
        <f>(MYF109+#REF!)*MYF110</f>
        <v>#REF!</v>
      </c>
      <c r="MYG106" s="101" t="e">
        <f>(MYG109+#REF!)*MYG110</f>
        <v>#REF!</v>
      </c>
      <c r="MYH106" s="101" t="e">
        <f>(MYH109+#REF!)*MYH110</f>
        <v>#REF!</v>
      </c>
      <c r="MYI106" s="101" t="e">
        <f>(MYI109+#REF!)*MYI110</f>
        <v>#REF!</v>
      </c>
      <c r="MYJ106" s="101" t="e">
        <f>(MYJ109+#REF!)*MYJ110</f>
        <v>#REF!</v>
      </c>
      <c r="MYK106" s="101" t="e">
        <f>(MYK109+#REF!)*MYK110</f>
        <v>#REF!</v>
      </c>
      <c r="MYL106" s="101" t="e">
        <f>(MYL109+#REF!)*MYL110</f>
        <v>#REF!</v>
      </c>
      <c r="MYM106" s="101" t="e">
        <f>(MYM109+#REF!)*MYM110</f>
        <v>#REF!</v>
      </c>
      <c r="MYN106" s="101" t="e">
        <f>(MYN109+#REF!)*MYN110</f>
        <v>#REF!</v>
      </c>
      <c r="MYO106" s="101" t="e">
        <f>(MYO109+#REF!)*MYO110</f>
        <v>#REF!</v>
      </c>
      <c r="MYP106" s="101" t="e">
        <f>(MYP109+#REF!)*MYP110</f>
        <v>#REF!</v>
      </c>
      <c r="MYQ106" s="101" t="e">
        <f>(MYQ109+#REF!)*MYQ110</f>
        <v>#REF!</v>
      </c>
      <c r="MYR106" s="101" t="e">
        <f>(MYR109+#REF!)*MYR110</f>
        <v>#REF!</v>
      </c>
      <c r="MYS106" s="101" t="e">
        <f>(MYS109+#REF!)*MYS110</f>
        <v>#REF!</v>
      </c>
      <c r="MYT106" s="101" t="e">
        <f>(MYT109+#REF!)*MYT110</f>
        <v>#REF!</v>
      </c>
      <c r="MYU106" s="101" t="e">
        <f>(MYU109+#REF!)*MYU110</f>
        <v>#REF!</v>
      </c>
      <c r="MYV106" s="101" t="e">
        <f>(MYV109+#REF!)*MYV110</f>
        <v>#REF!</v>
      </c>
      <c r="MYW106" s="101" t="e">
        <f>(MYW109+#REF!)*MYW110</f>
        <v>#REF!</v>
      </c>
      <c r="MYX106" s="101" t="e">
        <f>(MYX109+#REF!)*MYX110</f>
        <v>#REF!</v>
      </c>
      <c r="MYY106" s="101" t="e">
        <f>(MYY109+#REF!)*MYY110</f>
        <v>#REF!</v>
      </c>
      <c r="MYZ106" s="101" t="e">
        <f>(MYZ109+#REF!)*MYZ110</f>
        <v>#REF!</v>
      </c>
      <c r="MZA106" s="101" t="e">
        <f>(MZA109+#REF!)*MZA110</f>
        <v>#REF!</v>
      </c>
      <c r="MZB106" s="101" t="e">
        <f>(MZB109+#REF!)*MZB110</f>
        <v>#REF!</v>
      </c>
      <c r="MZC106" s="101" t="e">
        <f>(MZC109+#REF!)*MZC110</f>
        <v>#REF!</v>
      </c>
      <c r="MZD106" s="101" t="e">
        <f>(MZD109+#REF!)*MZD110</f>
        <v>#REF!</v>
      </c>
      <c r="MZE106" s="101" t="e">
        <f>(MZE109+#REF!)*MZE110</f>
        <v>#REF!</v>
      </c>
      <c r="MZF106" s="101" t="e">
        <f>(MZF109+#REF!)*MZF110</f>
        <v>#REF!</v>
      </c>
      <c r="MZG106" s="101" t="e">
        <f>(MZG109+#REF!)*MZG110</f>
        <v>#REF!</v>
      </c>
      <c r="MZH106" s="101" t="e">
        <f>(MZH109+#REF!)*MZH110</f>
        <v>#REF!</v>
      </c>
      <c r="MZI106" s="101" t="e">
        <f>(MZI109+#REF!)*MZI110</f>
        <v>#REF!</v>
      </c>
      <c r="MZJ106" s="101" t="e">
        <f>(MZJ109+#REF!)*MZJ110</f>
        <v>#REF!</v>
      </c>
      <c r="MZK106" s="101" t="e">
        <f>(MZK109+#REF!)*MZK110</f>
        <v>#REF!</v>
      </c>
      <c r="MZL106" s="101" t="e">
        <f>(MZL109+#REF!)*MZL110</f>
        <v>#REF!</v>
      </c>
      <c r="MZM106" s="101" t="e">
        <f>(MZM109+#REF!)*MZM110</f>
        <v>#REF!</v>
      </c>
      <c r="MZN106" s="101" t="e">
        <f>(MZN109+#REF!)*MZN110</f>
        <v>#REF!</v>
      </c>
      <c r="MZO106" s="101" t="e">
        <f>(MZO109+#REF!)*MZO110</f>
        <v>#REF!</v>
      </c>
      <c r="MZP106" s="101" t="e">
        <f>(MZP109+#REF!)*MZP110</f>
        <v>#REF!</v>
      </c>
      <c r="MZQ106" s="101" t="e">
        <f>(MZQ109+#REF!)*MZQ110</f>
        <v>#REF!</v>
      </c>
      <c r="MZR106" s="101" t="e">
        <f>(MZR109+#REF!)*MZR110</f>
        <v>#REF!</v>
      </c>
      <c r="MZS106" s="101" t="e">
        <f>(MZS109+#REF!)*MZS110</f>
        <v>#REF!</v>
      </c>
      <c r="MZT106" s="101" t="e">
        <f>(MZT109+#REF!)*MZT110</f>
        <v>#REF!</v>
      </c>
      <c r="MZU106" s="101" t="e">
        <f>(MZU109+#REF!)*MZU110</f>
        <v>#REF!</v>
      </c>
      <c r="MZV106" s="101" t="e">
        <f>(MZV109+#REF!)*MZV110</f>
        <v>#REF!</v>
      </c>
      <c r="MZW106" s="101" t="e">
        <f>(MZW109+#REF!)*MZW110</f>
        <v>#REF!</v>
      </c>
      <c r="MZX106" s="101" t="e">
        <f>(MZX109+#REF!)*MZX110</f>
        <v>#REF!</v>
      </c>
      <c r="MZY106" s="101" t="e">
        <f>(MZY109+#REF!)*MZY110</f>
        <v>#REF!</v>
      </c>
      <c r="MZZ106" s="101" t="e">
        <f>(MZZ109+#REF!)*MZZ110</f>
        <v>#REF!</v>
      </c>
      <c r="NAA106" s="101" t="e">
        <f>(NAA109+#REF!)*NAA110</f>
        <v>#REF!</v>
      </c>
      <c r="NAB106" s="101" t="e">
        <f>(NAB109+#REF!)*NAB110</f>
        <v>#REF!</v>
      </c>
      <c r="NAC106" s="101" t="e">
        <f>(NAC109+#REF!)*NAC110</f>
        <v>#REF!</v>
      </c>
      <c r="NAD106" s="101" t="e">
        <f>(NAD109+#REF!)*NAD110</f>
        <v>#REF!</v>
      </c>
      <c r="NAE106" s="101" t="e">
        <f>(NAE109+#REF!)*NAE110</f>
        <v>#REF!</v>
      </c>
      <c r="NAF106" s="101" t="e">
        <f>(NAF109+#REF!)*NAF110</f>
        <v>#REF!</v>
      </c>
      <c r="NAG106" s="101" t="e">
        <f>(NAG109+#REF!)*NAG110</f>
        <v>#REF!</v>
      </c>
      <c r="NAH106" s="101" t="e">
        <f>(NAH109+#REF!)*NAH110</f>
        <v>#REF!</v>
      </c>
      <c r="NAI106" s="101" t="e">
        <f>(NAI109+#REF!)*NAI110</f>
        <v>#REF!</v>
      </c>
      <c r="NAJ106" s="101" t="e">
        <f>(NAJ109+#REF!)*NAJ110</f>
        <v>#REF!</v>
      </c>
      <c r="NAK106" s="101" t="e">
        <f>(NAK109+#REF!)*NAK110</f>
        <v>#REF!</v>
      </c>
      <c r="NAL106" s="101" t="e">
        <f>(NAL109+#REF!)*NAL110</f>
        <v>#REF!</v>
      </c>
      <c r="NAM106" s="101" t="e">
        <f>(NAM109+#REF!)*NAM110</f>
        <v>#REF!</v>
      </c>
      <c r="NAN106" s="101" t="e">
        <f>(NAN109+#REF!)*NAN110</f>
        <v>#REF!</v>
      </c>
      <c r="NAO106" s="101" t="e">
        <f>(NAO109+#REF!)*NAO110</f>
        <v>#REF!</v>
      </c>
      <c r="NAP106" s="101" t="e">
        <f>(NAP109+#REF!)*NAP110</f>
        <v>#REF!</v>
      </c>
      <c r="NAQ106" s="101" t="e">
        <f>(NAQ109+#REF!)*NAQ110</f>
        <v>#REF!</v>
      </c>
      <c r="NAR106" s="101" t="e">
        <f>(NAR109+#REF!)*NAR110</f>
        <v>#REF!</v>
      </c>
      <c r="NAS106" s="101" t="e">
        <f>(NAS109+#REF!)*NAS110</f>
        <v>#REF!</v>
      </c>
      <c r="NAT106" s="101" t="e">
        <f>(NAT109+#REF!)*NAT110</f>
        <v>#REF!</v>
      </c>
      <c r="NAU106" s="101" t="e">
        <f>(NAU109+#REF!)*NAU110</f>
        <v>#REF!</v>
      </c>
      <c r="NAV106" s="101" t="e">
        <f>(NAV109+#REF!)*NAV110</f>
        <v>#REF!</v>
      </c>
      <c r="NAW106" s="101" t="e">
        <f>(NAW109+#REF!)*NAW110</f>
        <v>#REF!</v>
      </c>
      <c r="NAX106" s="101" t="e">
        <f>(NAX109+#REF!)*NAX110</f>
        <v>#REF!</v>
      </c>
      <c r="NAY106" s="101" t="e">
        <f>(NAY109+#REF!)*NAY110</f>
        <v>#REF!</v>
      </c>
      <c r="NAZ106" s="101" t="e">
        <f>(NAZ109+#REF!)*NAZ110</f>
        <v>#REF!</v>
      </c>
      <c r="NBA106" s="101" t="e">
        <f>(NBA109+#REF!)*NBA110</f>
        <v>#REF!</v>
      </c>
      <c r="NBB106" s="101" t="e">
        <f>(NBB109+#REF!)*NBB110</f>
        <v>#REF!</v>
      </c>
      <c r="NBC106" s="101" t="e">
        <f>(NBC109+#REF!)*NBC110</f>
        <v>#REF!</v>
      </c>
      <c r="NBD106" s="101" t="e">
        <f>(NBD109+#REF!)*NBD110</f>
        <v>#REF!</v>
      </c>
      <c r="NBE106" s="101" t="e">
        <f>(NBE109+#REF!)*NBE110</f>
        <v>#REF!</v>
      </c>
      <c r="NBF106" s="101" t="e">
        <f>(NBF109+#REF!)*NBF110</f>
        <v>#REF!</v>
      </c>
      <c r="NBG106" s="101" t="e">
        <f>(NBG109+#REF!)*NBG110</f>
        <v>#REF!</v>
      </c>
      <c r="NBH106" s="101" t="e">
        <f>(NBH109+#REF!)*NBH110</f>
        <v>#REF!</v>
      </c>
      <c r="NBI106" s="101" t="e">
        <f>(NBI109+#REF!)*NBI110</f>
        <v>#REF!</v>
      </c>
      <c r="NBJ106" s="101" t="e">
        <f>(NBJ109+#REF!)*NBJ110</f>
        <v>#REF!</v>
      </c>
      <c r="NBK106" s="101" t="e">
        <f>(NBK109+#REF!)*NBK110</f>
        <v>#REF!</v>
      </c>
      <c r="NBL106" s="101" t="e">
        <f>(NBL109+#REF!)*NBL110</f>
        <v>#REF!</v>
      </c>
      <c r="NBM106" s="101" t="e">
        <f>(NBM109+#REF!)*NBM110</f>
        <v>#REF!</v>
      </c>
      <c r="NBN106" s="101" t="e">
        <f>(NBN109+#REF!)*NBN110</f>
        <v>#REF!</v>
      </c>
      <c r="NBO106" s="101" t="e">
        <f>(NBO109+#REF!)*NBO110</f>
        <v>#REF!</v>
      </c>
      <c r="NBP106" s="101" t="e">
        <f>(NBP109+#REF!)*NBP110</f>
        <v>#REF!</v>
      </c>
      <c r="NBQ106" s="101" t="e">
        <f>(NBQ109+#REF!)*NBQ110</f>
        <v>#REF!</v>
      </c>
      <c r="NBR106" s="101" t="e">
        <f>(NBR109+#REF!)*NBR110</f>
        <v>#REF!</v>
      </c>
      <c r="NBS106" s="101" t="e">
        <f>(NBS109+#REF!)*NBS110</f>
        <v>#REF!</v>
      </c>
      <c r="NBT106" s="101" t="e">
        <f>(NBT109+#REF!)*NBT110</f>
        <v>#REF!</v>
      </c>
      <c r="NBU106" s="101" t="e">
        <f>(NBU109+#REF!)*NBU110</f>
        <v>#REF!</v>
      </c>
      <c r="NBV106" s="101" t="e">
        <f>(NBV109+#REF!)*NBV110</f>
        <v>#REF!</v>
      </c>
      <c r="NBW106" s="101" t="e">
        <f>(NBW109+#REF!)*NBW110</f>
        <v>#REF!</v>
      </c>
      <c r="NBX106" s="101" t="e">
        <f>(NBX109+#REF!)*NBX110</f>
        <v>#REF!</v>
      </c>
      <c r="NBY106" s="101" t="e">
        <f>(NBY109+#REF!)*NBY110</f>
        <v>#REF!</v>
      </c>
      <c r="NBZ106" s="101" t="e">
        <f>(NBZ109+#REF!)*NBZ110</f>
        <v>#REF!</v>
      </c>
      <c r="NCA106" s="101" t="e">
        <f>(NCA109+#REF!)*NCA110</f>
        <v>#REF!</v>
      </c>
      <c r="NCB106" s="101" t="e">
        <f>(NCB109+#REF!)*NCB110</f>
        <v>#REF!</v>
      </c>
      <c r="NCC106" s="101" t="e">
        <f>(NCC109+#REF!)*NCC110</f>
        <v>#REF!</v>
      </c>
      <c r="NCD106" s="101" t="e">
        <f>(NCD109+#REF!)*NCD110</f>
        <v>#REF!</v>
      </c>
      <c r="NCE106" s="101" t="e">
        <f>(NCE109+#REF!)*NCE110</f>
        <v>#REF!</v>
      </c>
      <c r="NCF106" s="101" t="e">
        <f>(NCF109+#REF!)*NCF110</f>
        <v>#REF!</v>
      </c>
      <c r="NCG106" s="101" t="e">
        <f>(NCG109+#REF!)*NCG110</f>
        <v>#REF!</v>
      </c>
      <c r="NCH106" s="101" t="e">
        <f>(NCH109+#REF!)*NCH110</f>
        <v>#REF!</v>
      </c>
      <c r="NCI106" s="101" t="e">
        <f>(NCI109+#REF!)*NCI110</f>
        <v>#REF!</v>
      </c>
      <c r="NCJ106" s="101" t="e">
        <f>(NCJ109+#REF!)*NCJ110</f>
        <v>#REF!</v>
      </c>
      <c r="NCK106" s="101" t="e">
        <f>(NCK109+#REF!)*NCK110</f>
        <v>#REF!</v>
      </c>
      <c r="NCL106" s="101" t="e">
        <f>(NCL109+#REF!)*NCL110</f>
        <v>#REF!</v>
      </c>
      <c r="NCM106" s="101" t="e">
        <f>(NCM109+#REF!)*NCM110</f>
        <v>#REF!</v>
      </c>
      <c r="NCN106" s="101" t="e">
        <f>(NCN109+#REF!)*NCN110</f>
        <v>#REF!</v>
      </c>
      <c r="NCO106" s="101" t="e">
        <f>(NCO109+#REF!)*NCO110</f>
        <v>#REF!</v>
      </c>
      <c r="NCP106" s="101" t="e">
        <f>(NCP109+#REF!)*NCP110</f>
        <v>#REF!</v>
      </c>
      <c r="NCQ106" s="101" t="e">
        <f>(NCQ109+#REF!)*NCQ110</f>
        <v>#REF!</v>
      </c>
      <c r="NCR106" s="101" t="e">
        <f>(NCR109+#REF!)*NCR110</f>
        <v>#REF!</v>
      </c>
      <c r="NCS106" s="101" t="e">
        <f>(NCS109+#REF!)*NCS110</f>
        <v>#REF!</v>
      </c>
      <c r="NCT106" s="101" t="e">
        <f>(NCT109+#REF!)*NCT110</f>
        <v>#REF!</v>
      </c>
      <c r="NCU106" s="101" t="e">
        <f>(NCU109+#REF!)*NCU110</f>
        <v>#REF!</v>
      </c>
      <c r="NCV106" s="101" t="e">
        <f>(NCV109+#REF!)*NCV110</f>
        <v>#REF!</v>
      </c>
      <c r="NCW106" s="101" t="e">
        <f>(NCW109+#REF!)*NCW110</f>
        <v>#REF!</v>
      </c>
      <c r="NCX106" s="101" t="e">
        <f>(NCX109+#REF!)*NCX110</f>
        <v>#REF!</v>
      </c>
      <c r="NCY106" s="101" t="e">
        <f>(NCY109+#REF!)*NCY110</f>
        <v>#REF!</v>
      </c>
      <c r="NCZ106" s="101" t="e">
        <f>(NCZ109+#REF!)*NCZ110</f>
        <v>#REF!</v>
      </c>
      <c r="NDA106" s="101" t="e">
        <f>(NDA109+#REF!)*NDA110</f>
        <v>#REF!</v>
      </c>
      <c r="NDB106" s="101" t="e">
        <f>(NDB109+#REF!)*NDB110</f>
        <v>#REF!</v>
      </c>
      <c r="NDC106" s="101" t="e">
        <f>(NDC109+#REF!)*NDC110</f>
        <v>#REF!</v>
      </c>
      <c r="NDD106" s="101" t="e">
        <f>(NDD109+#REF!)*NDD110</f>
        <v>#REF!</v>
      </c>
      <c r="NDE106" s="101" t="e">
        <f>(NDE109+#REF!)*NDE110</f>
        <v>#REF!</v>
      </c>
      <c r="NDF106" s="101" t="e">
        <f>(NDF109+#REF!)*NDF110</f>
        <v>#REF!</v>
      </c>
      <c r="NDG106" s="101" t="e">
        <f>(NDG109+#REF!)*NDG110</f>
        <v>#REF!</v>
      </c>
      <c r="NDH106" s="101" t="e">
        <f>(NDH109+#REF!)*NDH110</f>
        <v>#REF!</v>
      </c>
      <c r="NDI106" s="101" t="e">
        <f>(NDI109+#REF!)*NDI110</f>
        <v>#REF!</v>
      </c>
      <c r="NDJ106" s="101" t="e">
        <f>(NDJ109+#REF!)*NDJ110</f>
        <v>#REF!</v>
      </c>
      <c r="NDK106" s="101" t="e">
        <f>(NDK109+#REF!)*NDK110</f>
        <v>#REF!</v>
      </c>
      <c r="NDL106" s="101" t="e">
        <f>(NDL109+#REF!)*NDL110</f>
        <v>#REF!</v>
      </c>
      <c r="NDM106" s="101" t="e">
        <f>(NDM109+#REF!)*NDM110</f>
        <v>#REF!</v>
      </c>
      <c r="NDN106" s="101" t="e">
        <f>(NDN109+#REF!)*NDN110</f>
        <v>#REF!</v>
      </c>
      <c r="NDO106" s="101" t="e">
        <f>(NDO109+#REF!)*NDO110</f>
        <v>#REF!</v>
      </c>
      <c r="NDP106" s="101" t="e">
        <f>(NDP109+#REF!)*NDP110</f>
        <v>#REF!</v>
      </c>
      <c r="NDQ106" s="101" t="e">
        <f>(NDQ109+#REF!)*NDQ110</f>
        <v>#REF!</v>
      </c>
      <c r="NDR106" s="101" t="e">
        <f>(NDR109+#REF!)*NDR110</f>
        <v>#REF!</v>
      </c>
      <c r="NDS106" s="101" t="e">
        <f>(NDS109+#REF!)*NDS110</f>
        <v>#REF!</v>
      </c>
      <c r="NDT106" s="101" t="e">
        <f>(NDT109+#REF!)*NDT110</f>
        <v>#REF!</v>
      </c>
      <c r="NDU106" s="101" t="e">
        <f>(NDU109+#REF!)*NDU110</f>
        <v>#REF!</v>
      </c>
      <c r="NDV106" s="101" t="e">
        <f>(NDV109+#REF!)*NDV110</f>
        <v>#REF!</v>
      </c>
      <c r="NDW106" s="101" t="e">
        <f>(NDW109+#REF!)*NDW110</f>
        <v>#REF!</v>
      </c>
      <c r="NDX106" s="101" t="e">
        <f>(NDX109+#REF!)*NDX110</f>
        <v>#REF!</v>
      </c>
      <c r="NDY106" s="101" t="e">
        <f>(NDY109+#REF!)*NDY110</f>
        <v>#REF!</v>
      </c>
      <c r="NDZ106" s="101" t="e">
        <f>(NDZ109+#REF!)*NDZ110</f>
        <v>#REF!</v>
      </c>
      <c r="NEA106" s="101" t="e">
        <f>(NEA109+#REF!)*NEA110</f>
        <v>#REF!</v>
      </c>
      <c r="NEB106" s="101" t="e">
        <f>(NEB109+#REF!)*NEB110</f>
        <v>#REF!</v>
      </c>
      <c r="NEC106" s="101" t="e">
        <f>(NEC109+#REF!)*NEC110</f>
        <v>#REF!</v>
      </c>
      <c r="NED106" s="101" t="e">
        <f>(NED109+#REF!)*NED110</f>
        <v>#REF!</v>
      </c>
      <c r="NEE106" s="101" t="e">
        <f>(NEE109+#REF!)*NEE110</f>
        <v>#REF!</v>
      </c>
      <c r="NEF106" s="101" t="e">
        <f>(NEF109+#REF!)*NEF110</f>
        <v>#REF!</v>
      </c>
      <c r="NEG106" s="101" t="e">
        <f>(NEG109+#REF!)*NEG110</f>
        <v>#REF!</v>
      </c>
      <c r="NEH106" s="101" t="e">
        <f>(NEH109+#REF!)*NEH110</f>
        <v>#REF!</v>
      </c>
      <c r="NEI106" s="101" t="e">
        <f>(NEI109+#REF!)*NEI110</f>
        <v>#REF!</v>
      </c>
      <c r="NEJ106" s="101" t="e">
        <f>(NEJ109+#REF!)*NEJ110</f>
        <v>#REF!</v>
      </c>
      <c r="NEK106" s="101" t="e">
        <f>(NEK109+#REF!)*NEK110</f>
        <v>#REF!</v>
      </c>
      <c r="NEL106" s="101" t="e">
        <f>(NEL109+#REF!)*NEL110</f>
        <v>#REF!</v>
      </c>
      <c r="NEM106" s="101" t="e">
        <f>(NEM109+#REF!)*NEM110</f>
        <v>#REF!</v>
      </c>
      <c r="NEN106" s="101" t="e">
        <f>(NEN109+#REF!)*NEN110</f>
        <v>#REF!</v>
      </c>
      <c r="NEO106" s="101" t="e">
        <f>(NEO109+#REF!)*NEO110</f>
        <v>#REF!</v>
      </c>
      <c r="NEP106" s="101" t="e">
        <f>(NEP109+#REF!)*NEP110</f>
        <v>#REF!</v>
      </c>
      <c r="NEQ106" s="101" t="e">
        <f>(NEQ109+#REF!)*NEQ110</f>
        <v>#REF!</v>
      </c>
      <c r="NER106" s="101" t="e">
        <f>(NER109+#REF!)*NER110</f>
        <v>#REF!</v>
      </c>
      <c r="NES106" s="101" t="e">
        <f>(NES109+#REF!)*NES110</f>
        <v>#REF!</v>
      </c>
      <c r="NET106" s="101" t="e">
        <f>(NET109+#REF!)*NET110</f>
        <v>#REF!</v>
      </c>
      <c r="NEU106" s="101" t="e">
        <f>(NEU109+#REF!)*NEU110</f>
        <v>#REF!</v>
      </c>
      <c r="NEV106" s="101" t="e">
        <f>(NEV109+#REF!)*NEV110</f>
        <v>#REF!</v>
      </c>
      <c r="NEW106" s="101" t="e">
        <f>(NEW109+#REF!)*NEW110</f>
        <v>#REF!</v>
      </c>
      <c r="NEX106" s="101" t="e">
        <f>(NEX109+#REF!)*NEX110</f>
        <v>#REF!</v>
      </c>
      <c r="NEY106" s="101" t="e">
        <f>(NEY109+#REF!)*NEY110</f>
        <v>#REF!</v>
      </c>
      <c r="NEZ106" s="101" t="e">
        <f>(NEZ109+#REF!)*NEZ110</f>
        <v>#REF!</v>
      </c>
      <c r="NFA106" s="101" t="e">
        <f>(NFA109+#REF!)*NFA110</f>
        <v>#REF!</v>
      </c>
      <c r="NFB106" s="101" t="e">
        <f>(NFB109+#REF!)*NFB110</f>
        <v>#REF!</v>
      </c>
      <c r="NFC106" s="101" t="e">
        <f>(NFC109+#REF!)*NFC110</f>
        <v>#REF!</v>
      </c>
      <c r="NFD106" s="101" t="e">
        <f>(NFD109+#REF!)*NFD110</f>
        <v>#REF!</v>
      </c>
      <c r="NFE106" s="101" t="e">
        <f>(NFE109+#REF!)*NFE110</f>
        <v>#REF!</v>
      </c>
      <c r="NFF106" s="101" t="e">
        <f>(NFF109+#REF!)*NFF110</f>
        <v>#REF!</v>
      </c>
      <c r="NFG106" s="101" t="e">
        <f>(NFG109+#REF!)*NFG110</f>
        <v>#REF!</v>
      </c>
      <c r="NFH106" s="101" t="e">
        <f>(NFH109+#REF!)*NFH110</f>
        <v>#REF!</v>
      </c>
      <c r="NFI106" s="101" t="e">
        <f>(NFI109+#REF!)*NFI110</f>
        <v>#REF!</v>
      </c>
      <c r="NFJ106" s="101" t="e">
        <f>(NFJ109+#REF!)*NFJ110</f>
        <v>#REF!</v>
      </c>
      <c r="NFK106" s="101" t="e">
        <f>(NFK109+#REF!)*NFK110</f>
        <v>#REF!</v>
      </c>
      <c r="NFL106" s="101" t="e">
        <f>(NFL109+#REF!)*NFL110</f>
        <v>#REF!</v>
      </c>
      <c r="NFM106" s="101" t="e">
        <f>(NFM109+#REF!)*NFM110</f>
        <v>#REF!</v>
      </c>
      <c r="NFN106" s="101" t="e">
        <f>(NFN109+#REF!)*NFN110</f>
        <v>#REF!</v>
      </c>
      <c r="NFO106" s="101" t="e">
        <f>(NFO109+#REF!)*NFO110</f>
        <v>#REF!</v>
      </c>
      <c r="NFP106" s="101" t="e">
        <f>(NFP109+#REF!)*NFP110</f>
        <v>#REF!</v>
      </c>
      <c r="NFQ106" s="101" t="e">
        <f>(NFQ109+#REF!)*NFQ110</f>
        <v>#REF!</v>
      </c>
      <c r="NFR106" s="101" t="e">
        <f>(NFR109+#REF!)*NFR110</f>
        <v>#REF!</v>
      </c>
      <c r="NFS106" s="101" t="e">
        <f>(NFS109+#REF!)*NFS110</f>
        <v>#REF!</v>
      </c>
      <c r="NFT106" s="101" t="e">
        <f>(NFT109+#REF!)*NFT110</f>
        <v>#REF!</v>
      </c>
      <c r="NFU106" s="101" t="e">
        <f>(NFU109+#REF!)*NFU110</f>
        <v>#REF!</v>
      </c>
      <c r="NFV106" s="101" t="e">
        <f>(NFV109+#REF!)*NFV110</f>
        <v>#REF!</v>
      </c>
      <c r="NFW106" s="101" t="e">
        <f>(NFW109+#REF!)*NFW110</f>
        <v>#REF!</v>
      </c>
      <c r="NFX106" s="101" t="e">
        <f>(NFX109+#REF!)*NFX110</f>
        <v>#REF!</v>
      </c>
      <c r="NFY106" s="101" t="e">
        <f>(NFY109+#REF!)*NFY110</f>
        <v>#REF!</v>
      </c>
      <c r="NFZ106" s="101" t="e">
        <f>(NFZ109+#REF!)*NFZ110</f>
        <v>#REF!</v>
      </c>
      <c r="NGA106" s="101" t="e">
        <f>(NGA109+#REF!)*NGA110</f>
        <v>#REF!</v>
      </c>
      <c r="NGB106" s="101" t="e">
        <f>(NGB109+#REF!)*NGB110</f>
        <v>#REF!</v>
      </c>
      <c r="NGC106" s="101" t="e">
        <f>(NGC109+#REF!)*NGC110</f>
        <v>#REF!</v>
      </c>
      <c r="NGD106" s="101" t="e">
        <f>(NGD109+#REF!)*NGD110</f>
        <v>#REF!</v>
      </c>
      <c r="NGE106" s="101" t="e">
        <f>(NGE109+#REF!)*NGE110</f>
        <v>#REF!</v>
      </c>
      <c r="NGF106" s="101" t="e">
        <f>(NGF109+#REF!)*NGF110</f>
        <v>#REF!</v>
      </c>
      <c r="NGG106" s="101" t="e">
        <f>(NGG109+#REF!)*NGG110</f>
        <v>#REF!</v>
      </c>
      <c r="NGH106" s="101" t="e">
        <f>(NGH109+#REF!)*NGH110</f>
        <v>#REF!</v>
      </c>
      <c r="NGI106" s="101" t="e">
        <f>(NGI109+#REF!)*NGI110</f>
        <v>#REF!</v>
      </c>
      <c r="NGJ106" s="101" t="e">
        <f>(NGJ109+#REF!)*NGJ110</f>
        <v>#REF!</v>
      </c>
      <c r="NGK106" s="101" t="e">
        <f>(NGK109+#REF!)*NGK110</f>
        <v>#REF!</v>
      </c>
      <c r="NGL106" s="101" t="e">
        <f>(NGL109+#REF!)*NGL110</f>
        <v>#REF!</v>
      </c>
      <c r="NGM106" s="101" t="e">
        <f>(NGM109+#REF!)*NGM110</f>
        <v>#REF!</v>
      </c>
      <c r="NGN106" s="101" t="e">
        <f>(NGN109+#REF!)*NGN110</f>
        <v>#REF!</v>
      </c>
      <c r="NGO106" s="101" t="e">
        <f>(NGO109+#REF!)*NGO110</f>
        <v>#REF!</v>
      </c>
      <c r="NGP106" s="101" t="e">
        <f>(NGP109+#REF!)*NGP110</f>
        <v>#REF!</v>
      </c>
      <c r="NGQ106" s="101" t="e">
        <f>(NGQ109+#REF!)*NGQ110</f>
        <v>#REF!</v>
      </c>
      <c r="NGR106" s="101" t="e">
        <f>(NGR109+#REF!)*NGR110</f>
        <v>#REF!</v>
      </c>
      <c r="NGS106" s="101" t="e">
        <f>(NGS109+#REF!)*NGS110</f>
        <v>#REF!</v>
      </c>
      <c r="NGT106" s="101" t="e">
        <f>(NGT109+#REF!)*NGT110</f>
        <v>#REF!</v>
      </c>
      <c r="NGU106" s="101" t="e">
        <f>(NGU109+#REF!)*NGU110</f>
        <v>#REF!</v>
      </c>
      <c r="NGV106" s="101" t="e">
        <f>(NGV109+#REF!)*NGV110</f>
        <v>#REF!</v>
      </c>
      <c r="NGW106" s="101" t="e">
        <f>(NGW109+#REF!)*NGW110</f>
        <v>#REF!</v>
      </c>
      <c r="NGX106" s="101" t="e">
        <f>(NGX109+#REF!)*NGX110</f>
        <v>#REF!</v>
      </c>
      <c r="NGY106" s="101" t="e">
        <f>(NGY109+#REF!)*NGY110</f>
        <v>#REF!</v>
      </c>
      <c r="NGZ106" s="101" t="e">
        <f>(NGZ109+#REF!)*NGZ110</f>
        <v>#REF!</v>
      </c>
      <c r="NHA106" s="101" t="e">
        <f>(NHA109+#REF!)*NHA110</f>
        <v>#REF!</v>
      </c>
      <c r="NHB106" s="101" t="e">
        <f>(NHB109+#REF!)*NHB110</f>
        <v>#REF!</v>
      </c>
      <c r="NHC106" s="101" t="e">
        <f>(NHC109+#REF!)*NHC110</f>
        <v>#REF!</v>
      </c>
      <c r="NHD106" s="101" t="e">
        <f>(NHD109+#REF!)*NHD110</f>
        <v>#REF!</v>
      </c>
      <c r="NHE106" s="101" t="e">
        <f>(NHE109+#REF!)*NHE110</f>
        <v>#REF!</v>
      </c>
      <c r="NHF106" s="101" t="e">
        <f>(NHF109+#REF!)*NHF110</f>
        <v>#REF!</v>
      </c>
      <c r="NHG106" s="101" t="e">
        <f>(NHG109+#REF!)*NHG110</f>
        <v>#REF!</v>
      </c>
      <c r="NHH106" s="101" t="e">
        <f>(NHH109+#REF!)*NHH110</f>
        <v>#REF!</v>
      </c>
      <c r="NHI106" s="101" t="e">
        <f>(NHI109+#REF!)*NHI110</f>
        <v>#REF!</v>
      </c>
      <c r="NHJ106" s="101" t="e">
        <f>(NHJ109+#REF!)*NHJ110</f>
        <v>#REF!</v>
      </c>
      <c r="NHK106" s="101" t="e">
        <f>(NHK109+#REF!)*NHK110</f>
        <v>#REF!</v>
      </c>
      <c r="NHL106" s="101" t="e">
        <f>(NHL109+#REF!)*NHL110</f>
        <v>#REF!</v>
      </c>
      <c r="NHM106" s="101" t="e">
        <f>(NHM109+#REF!)*NHM110</f>
        <v>#REF!</v>
      </c>
      <c r="NHN106" s="101" t="e">
        <f>(NHN109+#REF!)*NHN110</f>
        <v>#REF!</v>
      </c>
      <c r="NHO106" s="101" t="e">
        <f>(NHO109+#REF!)*NHO110</f>
        <v>#REF!</v>
      </c>
      <c r="NHP106" s="101" t="e">
        <f>(NHP109+#REF!)*NHP110</f>
        <v>#REF!</v>
      </c>
      <c r="NHQ106" s="101" t="e">
        <f>(NHQ109+#REF!)*NHQ110</f>
        <v>#REF!</v>
      </c>
      <c r="NHR106" s="101" t="e">
        <f>(NHR109+#REF!)*NHR110</f>
        <v>#REF!</v>
      </c>
      <c r="NHS106" s="101" t="e">
        <f>(NHS109+#REF!)*NHS110</f>
        <v>#REF!</v>
      </c>
      <c r="NHT106" s="101" t="e">
        <f>(NHT109+#REF!)*NHT110</f>
        <v>#REF!</v>
      </c>
      <c r="NHU106" s="101" t="e">
        <f>(NHU109+#REF!)*NHU110</f>
        <v>#REF!</v>
      </c>
      <c r="NHV106" s="101" t="e">
        <f>(NHV109+#REF!)*NHV110</f>
        <v>#REF!</v>
      </c>
      <c r="NHW106" s="101" t="e">
        <f>(NHW109+#REF!)*NHW110</f>
        <v>#REF!</v>
      </c>
      <c r="NHX106" s="101" t="e">
        <f>(NHX109+#REF!)*NHX110</f>
        <v>#REF!</v>
      </c>
      <c r="NHY106" s="101" t="e">
        <f>(NHY109+#REF!)*NHY110</f>
        <v>#REF!</v>
      </c>
      <c r="NHZ106" s="101" t="e">
        <f>(NHZ109+#REF!)*NHZ110</f>
        <v>#REF!</v>
      </c>
      <c r="NIA106" s="101" t="e">
        <f>(NIA109+#REF!)*NIA110</f>
        <v>#REF!</v>
      </c>
      <c r="NIB106" s="101" t="e">
        <f>(NIB109+#REF!)*NIB110</f>
        <v>#REF!</v>
      </c>
      <c r="NIC106" s="101" t="e">
        <f>(NIC109+#REF!)*NIC110</f>
        <v>#REF!</v>
      </c>
      <c r="NID106" s="101" t="e">
        <f>(NID109+#REF!)*NID110</f>
        <v>#REF!</v>
      </c>
      <c r="NIE106" s="101" t="e">
        <f>(NIE109+#REF!)*NIE110</f>
        <v>#REF!</v>
      </c>
      <c r="NIF106" s="101" t="e">
        <f>(NIF109+#REF!)*NIF110</f>
        <v>#REF!</v>
      </c>
      <c r="NIG106" s="101" t="e">
        <f>(NIG109+#REF!)*NIG110</f>
        <v>#REF!</v>
      </c>
      <c r="NIH106" s="101" t="e">
        <f>(NIH109+#REF!)*NIH110</f>
        <v>#REF!</v>
      </c>
      <c r="NII106" s="101" t="e">
        <f>(NII109+#REF!)*NII110</f>
        <v>#REF!</v>
      </c>
      <c r="NIJ106" s="101" t="e">
        <f>(NIJ109+#REF!)*NIJ110</f>
        <v>#REF!</v>
      </c>
      <c r="NIK106" s="101" t="e">
        <f>(NIK109+#REF!)*NIK110</f>
        <v>#REF!</v>
      </c>
      <c r="NIL106" s="101" t="e">
        <f>(NIL109+#REF!)*NIL110</f>
        <v>#REF!</v>
      </c>
      <c r="NIM106" s="101" t="e">
        <f>(NIM109+#REF!)*NIM110</f>
        <v>#REF!</v>
      </c>
      <c r="NIN106" s="101" t="e">
        <f>(NIN109+#REF!)*NIN110</f>
        <v>#REF!</v>
      </c>
      <c r="NIO106" s="101" t="e">
        <f>(NIO109+#REF!)*NIO110</f>
        <v>#REF!</v>
      </c>
      <c r="NIP106" s="101" t="e">
        <f>(NIP109+#REF!)*NIP110</f>
        <v>#REF!</v>
      </c>
      <c r="NIQ106" s="101" t="e">
        <f>(NIQ109+#REF!)*NIQ110</f>
        <v>#REF!</v>
      </c>
      <c r="NIR106" s="101" t="e">
        <f>(NIR109+#REF!)*NIR110</f>
        <v>#REF!</v>
      </c>
      <c r="NIS106" s="101" t="e">
        <f>(NIS109+#REF!)*NIS110</f>
        <v>#REF!</v>
      </c>
      <c r="NIT106" s="101" t="e">
        <f>(NIT109+#REF!)*NIT110</f>
        <v>#REF!</v>
      </c>
      <c r="NIU106" s="101" t="e">
        <f>(NIU109+#REF!)*NIU110</f>
        <v>#REF!</v>
      </c>
      <c r="NIV106" s="101" t="e">
        <f>(NIV109+#REF!)*NIV110</f>
        <v>#REF!</v>
      </c>
      <c r="NIW106" s="101" t="e">
        <f>(NIW109+#REF!)*NIW110</f>
        <v>#REF!</v>
      </c>
      <c r="NIX106" s="101" t="e">
        <f>(NIX109+#REF!)*NIX110</f>
        <v>#REF!</v>
      </c>
      <c r="NIY106" s="101" t="e">
        <f>(NIY109+#REF!)*NIY110</f>
        <v>#REF!</v>
      </c>
      <c r="NIZ106" s="101" t="e">
        <f>(NIZ109+#REF!)*NIZ110</f>
        <v>#REF!</v>
      </c>
      <c r="NJA106" s="101" t="e">
        <f>(NJA109+#REF!)*NJA110</f>
        <v>#REF!</v>
      </c>
      <c r="NJB106" s="101" t="e">
        <f>(NJB109+#REF!)*NJB110</f>
        <v>#REF!</v>
      </c>
      <c r="NJC106" s="101" t="e">
        <f>(NJC109+#REF!)*NJC110</f>
        <v>#REF!</v>
      </c>
      <c r="NJD106" s="101" t="e">
        <f>(NJD109+#REF!)*NJD110</f>
        <v>#REF!</v>
      </c>
      <c r="NJE106" s="101" t="e">
        <f>(NJE109+#REF!)*NJE110</f>
        <v>#REF!</v>
      </c>
      <c r="NJF106" s="101" t="e">
        <f>(NJF109+#REF!)*NJF110</f>
        <v>#REF!</v>
      </c>
      <c r="NJG106" s="101" t="e">
        <f>(NJG109+#REF!)*NJG110</f>
        <v>#REF!</v>
      </c>
      <c r="NJH106" s="101" t="e">
        <f>(NJH109+#REF!)*NJH110</f>
        <v>#REF!</v>
      </c>
      <c r="NJI106" s="101" t="e">
        <f>(NJI109+#REF!)*NJI110</f>
        <v>#REF!</v>
      </c>
      <c r="NJJ106" s="101" t="e">
        <f>(NJJ109+#REF!)*NJJ110</f>
        <v>#REF!</v>
      </c>
      <c r="NJK106" s="101" t="e">
        <f>(NJK109+#REF!)*NJK110</f>
        <v>#REF!</v>
      </c>
      <c r="NJL106" s="101" t="e">
        <f>(NJL109+#REF!)*NJL110</f>
        <v>#REF!</v>
      </c>
      <c r="NJM106" s="101" t="e">
        <f>(NJM109+#REF!)*NJM110</f>
        <v>#REF!</v>
      </c>
      <c r="NJN106" s="101" t="e">
        <f>(NJN109+#REF!)*NJN110</f>
        <v>#REF!</v>
      </c>
      <c r="NJO106" s="101" t="e">
        <f>(NJO109+#REF!)*NJO110</f>
        <v>#REF!</v>
      </c>
      <c r="NJP106" s="101" t="e">
        <f>(NJP109+#REF!)*NJP110</f>
        <v>#REF!</v>
      </c>
      <c r="NJQ106" s="101" t="e">
        <f>(NJQ109+#REF!)*NJQ110</f>
        <v>#REF!</v>
      </c>
      <c r="NJR106" s="101" t="e">
        <f>(NJR109+#REF!)*NJR110</f>
        <v>#REF!</v>
      </c>
      <c r="NJS106" s="101" t="e">
        <f>(NJS109+#REF!)*NJS110</f>
        <v>#REF!</v>
      </c>
      <c r="NJT106" s="101" t="e">
        <f>(NJT109+#REF!)*NJT110</f>
        <v>#REF!</v>
      </c>
      <c r="NJU106" s="101" t="e">
        <f>(NJU109+#REF!)*NJU110</f>
        <v>#REF!</v>
      </c>
      <c r="NJV106" s="101" t="e">
        <f>(NJV109+#REF!)*NJV110</f>
        <v>#REF!</v>
      </c>
      <c r="NJW106" s="101" t="e">
        <f>(NJW109+#REF!)*NJW110</f>
        <v>#REF!</v>
      </c>
      <c r="NJX106" s="101" t="e">
        <f>(NJX109+#REF!)*NJX110</f>
        <v>#REF!</v>
      </c>
      <c r="NJY106" s="101" t="e">
        <f>(NJY109+#REF!)*NJY110</f>
        <v>#REF!</v>
      </c>
      <c r="NJZ106" s="101" t="e">
        <f>(NJZ109+#REF!)*NJZ110</f>
        <v>#REF!</v>
      </c>
      <c r="NKA106" s="101" t="e">
        <f>(NKA109+#REF!)*NKA110</f>
        <v>#REF!</v>
      </c>
      <c r="NKB106" s="101" t="e">
        <f>(NKB109+#REF!)*NKB110</f>
        <v>#REF!</v>
      </c>
      <c r="NKC106" s="101" t="e">
        <f>(NKC109+#REF!)*NKC110</f>
        <v>#REF!</v>
      </c>
      <c r="NKD106" s="101" t="e">
        <f>(NKD109+#REF!)*NKD110</f>
        <v>#REF!</v>
      </c>
      <c r="NKE106" s="101" t="e">
        <f>(NKE109+#REF!)*NKE110</f>
        <v>#REF!</v>
      </c>
      <c r="NKF106" s="101" t="e">
        <f>(NKF109+#REF!)*NKF110</f>
        <v>#REF!</v>
      </c>
      <c r="NKG106" s="101" t="e">
        <f>(NKG109+#REF!)*NKG110</f>
        <v>#REF!</v>
      </c>
      <c r="NKH106" s="101" t="e">
        <f>(NKH109+#REF!)*NKH110</f>
        <v>#REF!</v>
      </c>
      <c r="NKI106" s="101" t="e">
        <f>(NKI109+#REF!)*NKI110</f>
        <v>#REF!</v>
      </c>
      <c r="NKJ106" s="101" t="e">
        <f>(NKJ109+#REF!)*NKJ110</f>
        <v>#REF!</v>
      </c>
      <c r="NKK106" s="101" t="e">
        <f>(NKK109+#REF!)*NKK110</f>
        <v>#REF!</v>
      </c>
      <c r="NKL106" s="101" t="e">
        <f>(NKL109+#REF!)*NKL110</f>
        <v>#REF!</v>
      </c>
      <c r="NKM106" s="101" t="e">
        <f>(NKM109+#REF!)*NKM110</f>
        <v>#REF!</v>
      </c>
      <c r="NKN106" s="101" t="e">
        <f>(NKN109+#REF!)*NKN110</f>
        <v>#REF!</v>
      </c>
      <c r="NKO106" s="101" t="e">
        <f>(NKO109+#REF!)*NKO110</f>
        <v>#REF!</v>
      </c>
      <c r="NKP106" s="101" t="e">
        <f>(NKP109+#REF!)*NKP110</f>
        <v>#REF!</v>
      </c>
      <c r="NKQ106" s="101" t="e">
        <f>(NKQ109+#REF!)*NKQ110</f>
        <v>#REF!</v>
      </c>
      <c r="NKR106" s="101" t="e">
        <f>(NKR109+#REF!)*NKR110</f>
        <v>#REF!</v>
      </c>
      <c r="NKS106" s="101" t="e">
        <f>(NKS109+#REF!)*NKS110</f>
        <v>#REF!</v>
      </c>
      <c r="NKT106" s="101" t="e">
        <f>(NKT109+#REF!)*NKT110</f>
        <v>#REF!</v>
      </c>
      <c r="NKU106" s="101" t="e">
        <f>(NKU109+#REF!)*NKU110</f>
        <v>#REF!</v>
      </c>
      <c r="NKV106" s="101" t="e">
        <f>(NKV109+#REF!)*NKV110</f>
        <v>#REF!</v>
      </c>
      <c r="NKW106" s="101" t="e">
        <f>(NKW109+#REF!)*NKW110</f>
        <v>#REF!</v>
      </c>
      <c r="NKX106" s="101" t="e">
        <f>(NKX109+#REF!)*NKX110</f>
        <v>#REF!</v>
      </c>
      <c r="NKY106" s="101" t="e">
        <f>(NKY109+#REF!)*NKY110</f>
        <v>#REF!</v>
      </c>
      <c r="NKZ106" s="101" t="e">
        <f>(NKZ109+#REF!)*NKZ110</f>
        <v>#REF!</v>
      </c>
      <c r="NLA106" s="101" t="e">
        <f>(NLA109+#REF!)*NLA110</f>
        <v>#REF!</v>
      </c>
      <c r="NLB106" s="101" t="e">
        <f>(NLB109+#REF!)*NLB110</f>
        <v>#REF!</v>
      </c>
      <c r="NLC106" s="101" t="e">
        <f>(NLC109+#REF!)*NLC110</f>
        <v>#REF!</v>
      </c>
      <c r="NLD106" s="101" t="e">
        <f>(NLD109+#REF!)*NLD110</f>
        <v>#REF!</v>
      </c>
      <c r="NLE106" s="101" t="e">
        <f>(NLE109+#REF!)*NLE110</f>
        <v>#REF!</v>
      </c>
      <c r="NLF106" s="101" t="e">
        <f>(NLF109+#REF!)*NLF110</f>
        <v>#REF!</v>
      </c>
      <c r="NLG106" s="101" t="e">
        <f>(NLG109+#REF!)*NLG110</f>
        <v>#REF!</v>
      </c>
      <c r="NLH106" s="101" t="e">
        <f>(NLH109+#REF!)*NLH110</f>
        <v>#REF!</v>
      </c>
      <c r="NLI106" s="101" t="e">
        <f>(NLI109+#REF!)*NLI110</f>
        <v>#REF!</v>
      </c>
      <c r="NLJ106" s="101" t="e">
        <f>(NLJ109+#REF!)*NLJ110</f>
        <v>#REF!</v>
      </c>
      <c r="NLK106" s="101" t="e">
        <f>(NLK109+#REF!)*NLK110</f>
        <v>#REF!</v>
      </c>
      <c r="NLL106" s="101" t="e">
        <f>(NLL109+#REF!)*NLL110</f>
        <v>#REF!</v>
      </c>
      <c r="NLM106" s="101" t="e">
        <f>(NLM109+#REF!)*NLM110</f>
        <v>#REF!</v>
      </c>
      <c r="NLN106" s="101" t="e">
        <f>(NLN109+#REF!)*NLN110</f>
        <v>#REF!</v>
      </c>
      <c r="NLO106" s="101" t="e">
        <f>(NLO109+#REF!)*NLO110</f>
        <v>#REF!</v>
      </c>
      <c r="NLP106" s="101" t="e">
        <f>(NLP109+#REF!)*NLP110</f>
        <v>#REF!</v>
      </c>
      <c r="NLQ106" s="101" t="e">
        <f>(NLQ109+#REF!)*NLQ110</f>
        <v>#REF!</v>
      </c>
      <c r="NLR106" s="101" t="e">
        <f>(NLR109+#REF!)*NLR110</f>
        <v>#REF!</v>
      </c>
      <c r="NLS106" s="101" t="e">
        <f>(NLS109+#REF!)*NLS110</f>
        <v>#REF!</v>
      </c>
      <c r="NLT106" s="101" t="e">
        <f>(NLT109+#REF!)*NLT110</f>
        <v>#REF!</v>
      </c>
      <c r="NLU106" s="101" t="e">
        <f>(NLU109+#REF!)*NLU110</f>
        <v>#REF!</v>
      </c>
      <c r="NLV106" s="101" t="e">
        <f>(NLV109+#REF!)*NLV110</f>
        <v>#REF!</v>
      </c>
      <c r="NLW106" s="101" t="e">
        <f>(NLW109+#REF!)*NLW110</f>
        <v>#REF!</v>
      </c>
      <c r="NLX106" s="101" t="e">
        <f>(NLX109+#REF!)*NLX110</f>
        <v>#REF!</v>
      </c>
      <c r="NLY106" s="101" t="e">
        <f>(NLY109+#REF!)*NLY110</f>
        <v>#REF!</v>
      </c>
      <c r="NLZ106" s="101" t="e">
        <f>(NLZ109+#REF!)*NLZ110</f>
        <v>#REF!</v>
      </c>
      <c r="NMA106" s="101" t="e">
        <f>(NMA109+#REF!)*NMA110</f>
        <v>#REF!</v>
      </c>
      <c r="NMB106" s="101" t="e">
        <f>(NMB109+#REF!)*NMB110</f>
        <v>#REF!</v>
      </c>
      <c r="NMC106" s="101" t="e">
        <f>(NMC109+#REF!)*NMC110</f>
        <v>#REF!</v>
      </c>
      <c r="NMD106" s="101" t="e">
        <f>(NMD109+#REF!)*NMD110</f>
        <v>#REF!</v>
      </c>
      <c r="NME106" s="101" t="e">
        <f>(NME109+#REF!)*NME110</f>
        <v>#REF!</v>
      </c>
      <c r="NMF106" s="101" t="e">
        <f>(NMF109+#REF!)*NMF110</f>
        <v>#REF!</v>
      </c>
      <c r="NMG106" s="101" t="e">
        <f>(NMG109+#REF!)*NMG110</f>
        <v>#REF!</v>
      </c>
      <c r="NMH106" s="101" t="e">
        <f>(NMH109+#REF!)*NMH110</f>
        <v>#REF!</v>
      </c>
      <c r="NMI106" s="101" t="e">
        <f>(NMI109+#REF!)*NMI110</f>
        <v>#REF!</v>
      </c>
      <c r="NMJ106" s="101" t="e">
        <f>(NMJ109+#REF!)*NMJ110</f>
        <v>#REF!</v>
      </c>
      <c r="NMK106" s="101" t="e">
        <f>(NMK109+#REF!)*NMK110</f>
        <v>#REF!</v>
      </c>
      <c r="NML106" s="101" t="e">
        <f>(NML109+#REF!)*NML110</f>
        <v>#REF!</v>
      </c>
      <c r="NMM106" s="101" t="e">
        <f>(NMM109+#REF!)*NMM110</f>
        <v>#REF!</v>
      </c>
      <c r="NMN106" s="101" t="e">
        <f>(NMN109+#REF!)*NMN110</f>
        <v>#REF!</v>
      </c>
      <c r="NMO106" s="101" t="e">
        <f>(NMO109+#REF!)*NMO110</f>
        <v>#REF!</v>
      </c>
      <c r="NMP106" s="101" t="e">
        <f>(NMP109+#REF!)*NMP110</f>
        <v>#REF!</v>
      </c>
      <c r="NMQ106" s="101" t="e">
        <f>(NMQ109+#REF!)*NMQ110</f>
        <v>#REF!</v>
      </c>
      <c r="NMR106" s="101" t="e">
        <f>(NMR109+#REF!)*NMR110</f>
        <v>#REF!</v>
      </c>
      <c r="NMS106" s="101" t="e">
        <f>(NMS109+#REF!)*NMS110</f>
        <v>#REF!</v>
      </c>
      <c r="NMT106" s="101" t="e">
        <f>(NMT109+#REF!)*NMT110</f>
        <v>#REF!</v>
      </c>
      <c r="NMU106" s="101" t="e">
        <f>(NMU109+#REF!)*NMU110</f>
        <v>#REF!</v>
      </c>
      <c r="NMV106" s="101" t="e">
        <f>(NMV109+#REF!)*NMV110</f>
        <v>#REF!</v>
      </c>
      <c r="NMW106" s="101" t="e">
        <f>(NMW109+#REF!)*NMW110</f>
        <v>#REF!</v>
      </c>
      <c r="NMX106" s="101" t="e">
        <f>(NMX109+#REF!)*NMX110</f>
        <v>#REF!</v>
      </c>
      <c r="NMY106" s="101" t="e">
        <f>(NMY109+#REF!)*NMY110</f>
        <v>#REF!</v>
      </c>
      <c r="NMZ106" s="101" t="e">
        <f>(NMZ109+#REF!)*NMZ110</f>
        <v>#REF!</v>
      </c>
      <c r="NNA106" s="101" t="e">
        <f>(NNA109+#REF!)*NNA110</f>
        <v>#REF!</v>
      </c>
      <c r="NNB106" s="101" t="e">
        <f>(NNB109+#REF!)*NNB110</f>
        <v>#REF!</v>
      </c>
      <c r="NNC106" s="101" t="e">
        <f>(NNC109+#REF!)*NNC110</f>
        <v>#REF!</v>
      </c>
      <c r="NND106" s="101" t="e">
        <f>(NND109+#REF!)*NND110</f>
        <v>#REF!</v>
      </c>
      <c r="NNE106" s="101" t="e">
        <f>(NNE109+#REF!)*NNE110</f>
        <v>#REF!</v>
      </c>
      <c r="NNF106" s="101" t="e">
        <f>(NNF109+#REF!)*NNF110</f>
        <v>#REF!</v>
      </c>
      <c r="NNG106" s="101" t="e">
        <f>(NNG109+#REF!)*NNG110</f>
        <v>#REF!</v>
      </c>
      <c r="NNH106" s="101" t="e">
        <f>(NNH109+#REF!)*NNH110</f>
        <v>#REF!</v>
      </c>
      <c r="NNI106" s="101" t="e">
        <f>(NNI109+#REF!)*NNI110</f>
        <v>#REF!</v>
      </c>
      <c r="NNJ106" s="101" t="e">
        <f>(NNJ109+#REF!)*NNJ110</f>
        <v>#REF!</v>
      </c>
      <c r="NNK106" s="101" t="e">
        <f>(NNK109+#REF!)*NNK110</f>
        <v>#REF!</v>
      </c>
      <c r="NNL106" s="101" t="e">
        <f>(NNL109+#REF!)*NNL110</f>
        <v>#REF!</v>
      </c>
      <c r="NNM106" s="101" t="e">
        <f>(NNM109+#REF!)*NNM110</f>
        <v>#REF!</v>
      </c>
      <c r="NNN106" s="101" t="e">
        <f>(NNN109+#REF!)*NNN110</f>
        <v>#REF!</v>
      </c>
      <c r="NNO106" s="101" t="e">
        <f>(NNO109+#REF!)*NNO110</f>
        <v>#REF!</v>
      </c>
      <c r="NNP106" s="101" t="e">
        <f>(NNP109+#REF!)*NNP110</f>
        <v>#REF!</v>
      </c>
      <c r="NNQ106" s="101" t="e">
        <f>(NNQ109+#REF!)*NNQ110</f>
        <v>#REF!</v>
      </c>
      <c r="NNR106" s="101" t="e">
        <f>(NNR109+#REF!)*NNR110</f>
        <v>#REF!</v>
      </c>
      <c r="NNS106" s="101" t="e">
        <f>(NNS109+#REF!)*NNS110</f>
        <v>#REF!</v>
      </c>
      <c r="NNT106" s="101" t="e">
        <f>(NNT109+#REF!)*NNT110</f>
        <v>#REF!</v>
      </c>
      <c r="NNU106" s="101" t="e">
        <f>(NNU109+#REF!)*NNU110</f>
        <v>#REF!</v>
      </c>
      <c r="NNV106" s="101" t="e">
        <f>(NNV109+#REF!)*NNV110</f>
        <v>#REF!</v>
      </c>
      <c r="NNW106" s="101" t="e">
        <f>(NNW109+#REF!)*NNW110</f>
        <v>#REF!</v>
      </c>
      <c r="NNX106" s="101" t="e">
        <f>(NNX109+#REF!)*NNX110</f>
        <v>#REF!</v>
      </c>
      <c r="NNY106" s="101" t="e">
        <f>(NNY109+#REF!)*NNY110</f>
        <v>#REF!</v>
      </c>
      <c r="NNZ106" s="101" t="e">
        <f>(NNZ109+#REF!)*NNZ110</f>
        <v>#REF!</v>
      </c>
      <c r="NOA106" s="101" t="e">
        <f>(NOA109+#REF!)*NOA110</f>
        <v>#REF!</v>
      </c>
      <c r="NOB106" s="101" t="e">
        <f>(NOB109+#REF!)*NOB110</f>
        <v>#REF!</v>
      </c>
      <c r="NOC106" s="101" t="e">
        <f>(NOC109+#REF!)*NOC110</f>
        <v>#REF!</v>
      </c>
      <c r="NOD106" s="101" t="e">
        <f>(NOD109+#REF!)*NOD110</f>
        <v>#REF!</v>
      </c>
      <c r="NOE106" s="101" t="e">
        <f>(NOE109+#REF!)*NOE110</f>
        <v>#REF!</v>
      </c>
      <c r="NOF106" s="101" t="e">
        <f>(NOF109+#REF!)*NOF110</f>
        <v>#REF!</v>
      </c>
      <c r="NOG106" s="101" t="e">
        <f>(NOG109+#REF!)*NOG110</f>
        <v>#REF!</v>
      </c>
      <c r="NOH106" s="101" t="e">
        <f>(NOH109+#REF!)*NOH110</f>
        <v>#REF!</v>
      </c>
      <c r="NOI106" s="101" t="e">
        <f>(NOI109+#REF!)*NOI110</f>
        <v>#REF!</v>
      </c>
      <c r="NOJ106" s="101" t="e">
        <f>(NOJ109+#REF!)*NOJ110</f>
        <v>#REF!</v>
      </c>
      <c r="NOK106" s="101" t="e">
        <f>(NOK109+#REF!)*NOK110</f>
        <v>#REF!</v>
      </c>
      <c r="NOL106" s="101" t="e">
        <f>(NOL109+#REF!)*NOL110</f>
        <v>#REF!</v>
      </c>
      <c r="NOM106" s="101" t="e">
        <f>(NOM109+#REF!)*NOM110</f>
        <v>#REF!</v>
      </c>
      <c r="NON106" s="101" t="e">
        <f>(NON109+#REF!)*NON110</f>
        <v>#REF!</v>
      </c>
      <c r="NOO106" s="101" t="e">
        <f>(NOO109+#REF!)*NOO110</f>
        <v>#REF!</v>
      </c>
      <c r="NOP106" s="101" t="e">
        <f>(NOP109+#REF!)*NOP110</f>
        <v>#REF!</v>
      </c>
      <c r="NOQ106" s="101" t="e">
        <f>(NOQ109+#REF!)*NOQ110</f>
        <v>#REF!</v>
      </c>
      <c r="NOR106" s="101" t="e">
        <f>(NOR109+#REF!)*NOR110</f>
        <v>#REF!</v>
      </c>
      <c r="NOS106" s="101" t="e">
        <f>(NOS109+#REF!)*NOS110</f>
        <v>#REF!</v>
      </c>
      <c r="NOT106" s="101" t="e">
        <f>(NOT109+#REF!)*NOT110</f>
        <v>#REF!</v>
      </c>
      <c r="NOU106" s="101" t="e">
        <f>(NOU109+#REF!)*NOU110</f>
        <v>#REF!</v>
      </c>
      <c r="NOV106" s="101" t="e">
        <f>(NOV109+#REF!)*NOV110</f>
        <v>#REF!</v>
      </c>
      <c r="NOW106" s="101" t="e">
        <f>(NOW109+#REF!)*NOW110</f>
        <v>#REF!</v>
      </c>
      <c r="NOX106" s="101" t="e">
        <f>(NOX109+#REF!)*NOX110</f>
        <v>#REF!</v>
      </c>
      <c r="NOY106" s="101" t="e">
        <f>(NOY109+#REF!)*NOY110</f>
        <v>#REF!</v>
      </c>
      <c r="NOZ106" s="101" t="e">
        <f>(NOZ109+#REF!)*NOZ110</f>
        <v>#REF!</v>
      </c>
      <c r="NPA106" s="101" t="e">
        <f>(NPA109+#REF!)*NPA110</f>
        <v>#REF!</v>
      </c>
      <c r="NPB106" s="101" t="e">
        <f>(NPB109+#REF!)*NPB110</f>
        <v>#REF!</v>
      </c>
      <c r="NPC106" s="101" t="e">
        <f>(NPC109+#REF!)*NPC110</f>
        <v>#REF!</v>
      </c>
      <c r="NPD106" s="101" t="e">
        <f>(NPD109+#REF!)*NPD110</f>
        <v>#REF!</v>
      </c>
      <c r="NPE106" s="101" t="e">
        <f>(NPE109+#REF!)*NPE110</f>
        <v>#REF!</v>
      </c>
      <c r="NPF106" s="101" t="e">
        <f>(NPF109+#REF!)*NPF110</f>
        <v>#REF!</v>
      </c>
      <c r="NPG106" s="101" t="e">
        <f>(NPG109+#REF!)*NPG110</f>
        <v>#REF!</v>
      </c>
      <c r="NPH106" s="101" t="e">
        <f>(NPH109+#REF!)*NPH110</f>
        <v>#REF!</v>
      </c>
      <c r="NPI106" s="101" t="e">
        <f>(NPI109+#REF!)*NPI110</f>
        <v>#REF!</v>
      </c>
      <c r="NPJ106" s="101" t="e">
        <f>(NPJ109+#REF!)*NPJ110</f>
        <v>#REF!</v>
      </c>
      <c r="NPK106" s="101" t="e">
        <f>(NPK109+#REF!)*NPK110</f>
        <v>#REF!</v>
      </c>
      <c r="NPL106" s="101" t="e">
        <f>(NPL109+#REF!)*NPL110</f>
        <v>#REF!</v>
      </c>
      <c r="NPM106" s="101" t="e">
        <f>(NPM109+#REF!)*NPM110</f>
        <v>#REF!</v>
      </c>
      <c r="NPN106" s="101" t="e">
        <f>(NPN109+#REF!)*NPN110</f>
        <v>#REF!</v>
      </c>
      <c r="NPO106" s="101" t="e">
        <f>(NPO109+#REF!)*NPO110</f>
        <v>#REF!</v>
      </c>
      <c r="NPP106" s="101" t="e">
        <f>(NPP109+#REF!)*NPP110</f>
        <v>#REF!</v>
      </c>
      <c r="NPQ106" s="101" t="e">
        <f>(NPQ109+#REF!)*NPQ110</f>
        <v>#REF!</v>
      </c>
      <c r="NPR106" s="101" t="e">
        <f>(NPR109+#REF!)*NPR110</f>
        <v>#REF!</v>
      </c>
      <c r="NPS106" s="101" t="e">
        <f>(NPS109+#REF!)*NPS110</f>
        <v>#REF!</v>
      </c>
      <c r="NPT106" s="101" t="e">
        <f>(NPT109+#REF!)*NPT110</f>
        <v>#REF!</v>
      </c>
      <c r="NPU106" s="101" t="e">
        <f>(NPU109+#REF!)*NPU110</f>
        <v>#REF!</v>
      </c>
      <c r="NPV106" s="101" t="e">
        <f>(NPV109+#REF!)*NPV110</f>
        <v>#REF!</v>
      </c>
      <c r="NPW106" s="101" t="e">
        <f>(NPW109+#REF!)*NPW110</f>
        <v>#REF!</v>
      </c>
      <c r="NPX106" s="101" t="e">
        <f>(NPX109+#REF!)*NPX110</f>
        <v>#REF!</v>
      </c>
      <c r="NPY106" s="101" t="e">
        <f>(NPY109+#REF!)*NPY110</f>
        <v>#REF!</v>
      </c>
      <c r="NPZ106" s="101" t="e">
        <f>(NPZ109+#REF!)*NPZ110</f>
        <v>#REF!</v>
      </c>
      <c r="NQA106" s="101" t="e">
        <f>(NQA109+#REF!)*NQA110</f>
        <v>#REF!</v>
      </c>
      <c r="NQB106" s="101" t="e">
        <f>(NQB109+#REF!)*NQB110</f>
        <v>#REF!</v>
      </c>
      <c r="NQC106" s="101" t="e">
        <f>(NQC109+#REF!)*NQC110</f>
        <v>#REF!</v>
      </c>
      <c r="NQD106" s="101" t="e">
        <f>(NQD109+#REF!)*NQD110</f>
        <v>#REF!</v>
      </c>
      <c r="NQE106" s="101" t="e">
        <f>(NQE109+#REF!)*NQE110</f>
        <v>#REF!</v>
      </c>
      <c r="NQF106" s="101" t="e">
        <f>(NQF109+#REF!)*NQF110</f>
        <v>#REF!</v>
      </c>
      <c r="NQG106" s="101" t="e">
        <f>(NQG109+#REF!)*NQG110</f>
        <v>#REF!</v>
      </c>
      <c r="NQH106" s="101" t="e">
        <f>(NQH109+#REF!)*NQH110</f>
        <v>#REF!</v>
      </c>
      <c r="NQI106" s="101" t="e">
        <f>(NQI109+#REF!)*NQI110</f>
        <v>#REF!</v>
      </c>
      <c r="NQJ106" s="101" t="e">
        <f>(NQJ109+#REF!)*NQJ110</f>
        <v>#REF!</v>
      </c>
      <c r="NQK106" s="101" t="e">
        <f>(NQK109+#REF!)*NQK110</f>
        <v>#REF!</v>
      </c>
      <c r="NQL106" s="101" t="e">
        <f>(NQL109+#REF!)*NQL110</f>
        <v>#REF!</v>
      </c>
      <c r="NQM106" s="101" t="e">
        <f>(NQM109+#REF!)*NQM110</f>
        <v>#REF!</v>
      </c>
      <c r="NQN106" s="101" t="e">
        <f>(NQN109+#REF!)*NQN110</f>
        <v>#REF!</v>
      </c>
      <c r="NQO106" s="101" t="e">
        <f>(NQO109+#REF!)*NQO110</f>
        <v>#REF!</v>
      </c>
      <c r="NQP106" s="101" t="e">
        <f>(NQP109+#REF!)*NQP110</f>
        <v>#REF!</v>
      </c>
      <c r="NQQ106" s="101" t="e">
        <f>(NQQ109+#REF!)*NQQ110</f>
        <v>#REF!</v>
      </c>
      <c r="NQR106" s="101" t="e">
        <f>(NQR109+#REF!)*NQR110</f>
        <v>#REF!</v>
      </c>
      <c r="NQS106" s="101" t="e">
        <f>(NQS109+#REF!)*NQS110</f>
        <v>#REF!</v>
      </c>
      <c r="NQT106" s="101" t="e">
        <f>(NQT109+#REF!)*NQT110</f>
        <v>#REF!</v>
      </c>
      <c r="NQU106" s="101" t="e">
        <f>(NQU109+#REF!)*NQU110</f>
        <v>#REF!</v>
      </c>
      <c r="NQV106" s="101" t="e">
        <f>(NQV109+#REF!)*NQV110</f>
        <v>#REF!</v>
      </c>
      <c r="NQW106" s="101" t="e">
        <f>(NQW109+#REF!)*NQW110</f>
        <v>#REF!</v>
      </c>
      <c r="NQX106" s="101" t="e">
        <f>(NQX109+#REF!)*NQX110</f>
        <v>#REF!</v>
      </c>
      <c r="NQY106" s="101" t="e">
        <f>(NQY109+#REF!)*NQY110</f>
        <v>#REF!</v>
      </c>
      <c r="NQZ106" s="101" t="e">
        <f>(NQZ109+#REF!)*NQZ110</f>
        <v>#REF!</v>
      </c>
      <c r="NRA106" s="101" t="e">
        <f>(NRA109+#REF!)*NRA110</f>
        <v>#REF!</v>
      </c>
      <c r="NRB106" s="101" t="e">
        <f>(NRB109+#REF!)*NRB110</f>
        <v>#REF!</v>
      </c>
      <c r="NRC106" s="101" t="e">
        <f>(NRC109+#REF!)*NRC110</f>
        <v>#REF!</v>
      </c>
      <c r="NRD106" s="101" t="e">
        <f>(NRD109+#REF!)*NRD110</f>
        <v>#REF!</v>
      </c>
      <c r="NRE106" s="101" t="e">
        <f>(NRE109+#REF!)*NRE110</f>
        <v>#REF!</v>
      </c>
      <c r="NRF106" s="101" t="e">
        <f>(NRF109+#REF!)*NRF110</f>
        <v>#REF!</v>
      </c>
      <c r="NRG106" s="101" t="e">
        <f>(NRG109+#REF!)*NRG110</f>
        <v>#REF!</v>
      </c>
      <c r="NRH106" s="101" t="e">
        <f>(NRH109+#REF!)*NRH110</f>
        <v>#REF!</v>
      </c>
      <c r="NRI106" s="101" t="e">
        <f>(NRI109+#REF!)*NRI110</f>
        <v>#REF!</v>
      </c>
      <c r="NRJ106" s="101" t="e">
        <f>(NRJ109+#REF!)*NRJ110</f>
        <v>#REF!</v>
      </c>
      <c r="NRK106" s="101" t="e">
        <f>(NRK109+#REF!)*NRK110</f>
        <v>#REF!</v>
      </c>
      <c r="NRL106" s="101" t="e">
        <f>(NRL109+#REF!)*NRL110</f>
        <v>#REF!</v>
      </c>
      <c r="NRM106" s="101" t="e">
        <f>(NRM109+#REF!)*NRM110</f>
        <v>#REF!</v>
      </c>
      <c r="NRN106" s="101" t="e">
        <f>(NRN109+#REF!)*NRN110</f>
        <v>#REF!</v>
      </c>
      <c r="NRO106" s="101" t="e">
        <f>(NRO109+#REF!)*NRO110</f>
        <v>#REF!</v>
      </c>
      <c r="NRP106" s="101" t="e">
        <f>(NRP109+#REF!)*NRP110</f>
        <v>#REF!</v>
      </c>
      <c r="NRQ106" s="101" t="e">
        <f>(NRQ109+#REF!)*NRQ110</f>
        <v>#REF!</v>
      </c>
      <c r="NRR106" s="101" t="e">
        <f>(NRR109+#REF!)*NRR110</f>
        <v>#REF!</v>
      </c>
      <c r="NRS106" s="101" t="e">
        <f>(NRS109+#REF!)*NRS110</f>
        <v>#REF!</v>
      </c>
      <c r="NRT106" s="101" t="e">
        <f>(NRT109+#REF!)*NRT110</f>
        <v>#REF!</v>
      </c>
      <c r="NRU106" s="101" t="e">
        <f>(NRU109+#REF!)*NRU110</f>
        <v>#REF!</v>
      </c>
      <c r="NRV106" s="101" t="e">
        <f>(NRV109+#REF!)*NRV110</f>
        <v>#REF!</v>
      </c>
      <c r="NRW106" s="101" t="e">
        <f>(NRW109+#REF!)*NRW110</f>
        <v>#REF!</v>
      </c>
      <c r="NRX106" s="101" t="e">
        <f>(NRX109+#REF!)*NRX110</f>
        <v>#REF!</v>
      </c>
      <c r="NRY106" s="101" t="e">
        <f>(NRY109+#REF!)*NRY110</f>
        <v>#REF!</v>
      </c>
      <c r="NRZ106" s="101" t="e">
        <f>(NRZ109+#REF!)*NRZ110</f>
        <v>#REF!</v>
      </c>
      <c r="NSA106" s="101" t="e">
        <f>(NSA109+#REF!)*NSA110</f>
        <v>#REF!</v>
      </c>
      <c r="NSB106" s="101" t="e">
        <f>(NSB109+#REF!)*NSB110</f>
        <v>#REF!</v>
      </c>
      <c r="NSC106" s="101" t="e">
        <f>(NSC109+#REF!)*NSC110</f>
        <v>#REF!</v>
      </c>
      <c r="NSD106" s="101" t="e">
        <f>(NSD109+#REF!)*NSD110</f>
        <v>#REF!</v>
      </c>
      <c r="NSE106" s="101" t="e">
        <f>(NSE109+#REF!)*NSE110</f>
        <v>#REF!</v>
      </c>
      <c r="NSF106" s="101" t="e">
        <f>(NSF109+#REF!)*NSF110</f>
        <v>#REF!</v>
      </c>
      <c r="NSG106" s="101" t="e">
        <f>(NSG109+#REF!)*NSG110</f>
        <v>#REF!</v>
      </c>
      <c r="NSH106" s="101" t="e">
        <f>(NSH109+#REF!)*NSH110</f>
        <v>#REF!</v>
      </c>
      <c r="NSI106" s="101" t="e">
        <f>(NSI109+#REF!)*NSI110</f>
        <v>#REF!</v>
      </c>
      <c r="NSJ106" s="101" t="e">
        <f>(NSJ109+#REF!)*NSJ110</f>
        <v>#REF!</v>
      </c>
      <c r="NSK106" s="101" t="e">
        <f>(NSK109+#REF!)*NSK110</f>
        <v>#REF!</v>
      </c>
      <c r="NSL106" s="101" t="e">
        <f>(NSL109+#REF!)*NSL110</f>
        <v>#REF!</v>
      </c>
      <c r="NSM106" s="101" t="e">
        <f>(NSM109+#REF!)*NSM110</f>
        <v>#REF!</v>
      </c>
      <c r="NSN106" s="101" t="e">
        <f>(NSN109+#REF!)*NSN110</f>
        <v>#REF!</v>
      </c>
      <c r="NSO106" s="101" t="e">
        <f>(NSO109+#REF!)*NSO110</f>
        <v>#REF!</v>
      </c>
      <c r="NSP106" s="101" t="e">
        <f>(NSP109+#REF!)*NSP110</f>
        <v>#REF!</v>
      </c>
      <c r="NSQ106" s="101" t="e">
        <f>(NSQ109+#REF!)*NSQ110</f>
        <v>#REF!</v>
      </c>
      <c r="NSR106" s="101" t="e">
        <f>(NSR109+#REF!)*NSR110</f>
        <v>#REF!</v>
      </c>
      <c r="NSS106" s="101" t="e">
        <f>(NSS109+#REF!)*NSS110</f>
        <v>#REF!</v>
      </c>
      <c r="NST106" s="101" t="e">
        <f>(NST109+#REF!)*NST110</f>
        <v>#REF!</v>
      </c>
      <c r="NSU106" s="101" t="e">
        <f>(NSU109+#REF!)*NSU110</f>
        <v>#REF!</v>
      </c>
      <c r="NSV106" s="101" t="e">
        <f>(NSV109+#REF!)*NSV110</f>
        <v>#REF!</v>
      </c>
      <c r="NSW106" s="101" t="e">
        <f>(NSW109+#REF!)*NSW110</f>
        <v>#REF!</v>
      </c>
      <c r="NSX106" s="101" t="e">
        <f>(NSX109+#REF!)*NSX110</f>
        <v>#REF!</v>
      </c>
      <c r="NSY106" s="101" t="e">
        <f>(NSY109+#REF!)*NSY110</f>
        <v>#REF!</v>
      </c>
      <c r="NSZ106" s="101" t="e">
        <f>(NSZ109+#REF!)*NSZ110</f>
        <v>#REF!</v>
      </c>
      <c r="NTA106" s="101" t="e">
        <f>(NTA109+#REF!)*NTA110</f>
        <v>#REF!</v>
      </c>
      <c r="NTB106" s="101" t="e">
        <f>(NTB109+#REF!)*NTB110</f>
        <v>#REF!</v>
      </c>
      <c r="NTC106" s="101" t="e">
        <f>(NTC109+#REF!)*NTC110</f>
        <v>#REF!</v>
      </c>
      <c r="NTD106" s="101" t="e">
        <f>(NTD109+#REF!)*NTD110</f>
        <v>#REF!</v>
      </c>
      <c r="NTE106" s="101" t="e">
        <f>(NTE109+#REF!)*NTE110</f>
        <v>#REF!</v>
      </c>
      <c r="NTF106" s="101" t="e">
        <f>(NTF109+#REF!)*NTF110</f>
        <v>#REF!</v>
      </c>
      <c r="NTG106" s="101" t="e">
        <f>(NTG109+#REF!)*NTG110</f>
        <v>#REF!</v>
      </c>
      <c r="NTH106" s="101" t="e">
        <f>(NTH109+#REF!)*NTH110</f>
        <v>#REF!</v>
      </c>
      <c r="NTI106" s="101" t="e">
        <f>(NTI109+#REF!)*NTI110</f>
        <v>#REF!</v>
      </c>
      <c r="NTJ106" s="101" t="e">
        <f>(NTJ109+#REF!)*NTJ110</f>
        <v>#REF!</v>
      </c>
      <c r="NTK106" s="101" t="e">
        <f>(NTK109+#REF!)*NTK110</f>
        <v>#REF!</v>
      </c>
      <c r="NTL106" s="101" t="e">
        <f>(NTL109+#REF!)*NTL110</f>
        <v>#REF!</v>
      </c>
      <c r="NTM106" s="101" t="e">
        <f>(NTM109+#REF!)*NTM110</f>
        <v>#REF!</v>
      </c>
      <c r="NTN106" s="101" t="e">
        <f>(NTN109+#REF!)*NTN110</f>
        <v>#REF!</v>
      </c>
      <c r="NTO106" s="101" t="e">
        <f>(NTO109+#REF!)*NTO110</f>
        <v>#REF!</v>
      </c>
      <c r="NTP106" s="101" t="e">
        <f>(NTP109+#REF!)*NTP110</f>
        <v>#REF!</v>
      </c>
      <c r="NTQ106" s="101" t="e">
        <f>(NTQ109+#REF!)*NTQ110</f>
        <v>#REF!</v>
      </c>
      <c r="NTR106" s="101" t="e">
        <f>(NTR109+#REF!)*NTR110</f>
        <v>#REF!</v>
      </c>
      <c r="NTS106" s="101" t="e">
        <f>(NTS109+#REF!)*NTS110</f>
        <v>#REF!</v>
      </c>
      <c r="NTT106" s="101" t="e">
        <f>(NTT109+#REF!)*NTT110</f>
        <v>#REF!</v>
      </c>
      <c r="NTU106" s="101" t="e">
        <f>(NTU109+#REF!)*NTU110</f>
        <v>#REF!</v>
      </c>
      <c r="NTV106" s="101" t="e">
        <f>(NTV109+#REF!)*NTV110</f>
        <v>#REF!</v>
      </c>
      <c r="NTW106" s="101" t="e">
        <f>(NTW109+#REF!)*NTW110</f>
        <v>#REF!</v>
      </c>
      <c r="NTX106" s="101" t="e">
        <f>(NTX109+#REF!)*NTX110</f>
        <v>#REF!</v>
      </c>
      <c r="NTY106" s="101" t="e">
        <f>(NTY109+#REF!)*NTY110</f>
        <v>#REF!</v>
      </c>
      <c r="NTZ106" s="101" t="e">
        <f>(NTZ109+#REF!)*NTZ110</f>
        <v>#REF!</v>
      </c>
      <c r="NUA106" s="101" t="e">
        <f>(NUA109+#REF!)*NUA110</f>
        <v>#REF!</v>
      </c>
      <c r="NUB106" s="101" t="e">
        <f>(NUB109+#REF!)*NUB110</f>
        <v>#REF!</v>
      </c>
      <c r="NUC106" s="101" t="e">
        <f>(NUC109+#REF!)*NUC110</f>
        <v>#REF!</v>
      </c>
      <c r="NUD106" s="101" t="e">
        <f>(NUD109+#REF!)*NUD110</f>
        <v>#REF!</v>
      </c>
      <c r="NUE106" s="101" t="e">
        <f>(NUE109+#REF!)*NUE110</f>
        <v>#REF!</v>
      </c>
      <c r="NUF106" s="101" t="e">
        <f>(NUF109+#REF!)*NUF110</f>
        <v>#REF!</v>
      </c>
      <c r="NUG106" s="101" t="e">
        <f>(NUG109+#REF!)*NUG110</f>
        <v>#REF!</v>
      </c>
      <c r="NUH106" s="101" t="e">
        <f>(NUH109+#REF!)*NUH110</f>
        <v>#REF!</v>
      </c>
      <c r="NUI106" s="101" t="e">
        <f>(NUI109+#REF!)*NUI110</f>
        <v>#REF!</v>
      </c>
      <c r="NUJ106" s="101" t="e">
        <f>(NUJ109+#REF!)*NUJ110</f>
        <v>#REF!</v>
      </c>
      <c r="NUK106" s="101" t="e">
        <f>(NUK109+#REF!)*NUK110</f>
        <v>#REF!</v>
      </c>
      <c r="NUL106" s="101" t="e">
        <f>(NUL109+#REF!)*NUL110</f>
        <v>#REF!</v>
      </c>
      <c r="NUM106" s="101" t="e">
        <f>(NUM109+#REF!)*NUM110</f>
        <v>#REF!</v>
      </c>
      <c r="NUN106" s="101" t="e">
        <f>(NUN109+#REF!)*NUN110</f>
        <v>#REF!</v>
      </c>
      <c r="NUO106" s="101" t="e">
        <f>(NUO109+#REF!)*NUO110</f>
        <v>#REF!</v>
      </c>
      <c r="NUP106" s="101" t="e">
        <f>(NUP109+#REF!)*NUP110</f>
        <v>#REF!</v>
      </c>
      <c r="NUQ106" s="101" t="e">
        <f>(NUQ109+#REF!)*NUQ110</f>
        <v>#REF!</v>
      </c>
      <c r="NUR106" s="101" t="e">
        <f>(NUR109+#REF!)*NUR110</f>
        <v>#REF!</v>
      </c>
      <c r="NUS106" s="101" t="e">
        <f>(NUS109+#REF!)*NUS110</f>
        <v>#REF!</v>
      </c>
      <c r="NUT106" s="101" t="e">
        <f>(NUT109+#REF!)*NUT110</f>
        <v>#REF!</v>
      </c>
      <c r="NUU106" s="101" t="e">
        <f>(NUU109+#REF!)*NUU110</f>
        <v>#REF!</v>
      </c>
      <c r="NUV106" s="101" t="e">
        <f>(NUV109+#REF!)*NUV110</f>
        <v>#REF!</v>
      </c>
      <c r="NUW106" s="101" t="e">
        <f>(NUW109+#REF!)*NUW110</f>
        <v>#REF!</v>
      </c>
      <c r="NUX106" s="101" t="e">
        <f>(NUX109+#REF!)*NUX110</f>
        <v>#REF!</v>
      </c>
      <c r="NUY106" s="101" t="e">
        <f>(NUY109+#REF!)*NUY110</f>
        <v>#REF!</v>
      </c>
      <c r="NUZ106" s="101" t="e">
        <f>(NUZ109+#REF!)*NUZ110</f>
        <v>#REF!</v>
      </c>
      <c r="NVA106" s="101" t="e">
        <f>(NVA109+#REF!)*NVA110</f>
        <v>#REF!</v>
      </c>
      <c r="NVB106" s="101" t="e">
        <f>(NVB109+#REF!)*NVB110</f>
        <v>#REF!</v>
      </c>
      <c r="NVC106" s="101" t="e">
        <f>(NVC109+#REF!)*NVC110</f>
        <v>#REF!</v>
      </c>
      <c r="NVD106" s="101" t="e">
        <f>(NVD109+#REF!)*NVD110</f>
        <v>#REF!</v>
      </c>
      <c r="NVE106" s="101" t="e">
        <f>(NVE109+#REF!)*NVE110</f>
        <v>#REF!</v>
      </c>
      <c r="NVF106" s="101" t="e">
        <f>(NVF109+#REF!)*NVF110</f>
        <v>#REF!</v>
      </c>
      <c r="NVG106" s="101" t="e">
        <f>(NVG109+#REF!)*NVG110</f>
        <v>#REF!</v>
      </c>
      <c r="NVH106" s="101" t="e">
        <f>(NVH109+#REF!)*NVH110</f>
        <v>#REF!</v>
      </c>
      <c r="NVI106" s="101" t="e">
        <f>(NVI109+#REF!)*NVI110</f>
        <v>#REF!</v>
      </c>
      <c r="NVJ106" s="101" t="e">
        <f>(NVJ109+#REF!)*NVJ110</f>
        <v>#REF!</v>
      </c>
      <c r="NVK106" s="101" t="e">
        <f>(NVK109+#REF!)*NVK110</f>
        <v>#REF!</v>
      </c>
      <c r="NVL106" s="101" t="e">
        <f>(NVL109+#REF!)*NVL110</f>
        <v>#REF!</v>
      </c>
      <c r="NVM106" s="101" t="e">
        <f>(NVM109+#REF!)*NVM110</f>
        <v>#REF!</v>
      </c>
      <c r="NVN106" s="101" t="e">
        <f>(NVN109+#REF!)*NVN110</f>
        <v>#REF!</v>
      </c>
      <c r="NVO106" s="101" t="e">
        <f>(NVO109+#REF!)*NVO110</f>
        <v>#REF!</v>
      </c>
      <c r="NVP106" s="101" t="e">
        <f>(NVP109+#REF!)*NVP110</f>
        <v>#REF!</v>
      </c>
      <c r="NVQ106" s="101" t="e">
        <f>(NVQ109+#REF!)*NVQ110</f>
        <v>#REF!</v>
      </c>
      <c r="NVR106" s="101" t="e">
        <f>(NVR109+#REF!)*NVR110</f>
        <v>#REF!</v>
      </c>
      <c r="NVS106" s="101" t="e">
        <f>(NVS109+#REF!)*NVS110</f>
        <v>#REF!</v>
      </c>
      <c r="NVT106" s="101" t="e">
        <f>(NVT109+#REF!)*NVT110</f>
        <v>#REF!</v>
      </c>
      <c r="NVU106" s="101" t="e">
        <f>(NVU109+#REF!)*NVU110</f>
        <v>#REF!</v>
      </c>
      <c r="NVV106" s="101" t="e">
        <f>(NVV109+#REF!)*NVV110</f>
        <v>#REF!</v>
      </c>
      <c r="NVW106" s="101" t="e">
        <f>(NVW109+#REF!)*NVW110</f>
        <v>#REF!</v>
      </c>
      <c r="NVX106" s="101" t="e">
        <f>(NVX109+#REF!)*NVX110</f>
        <v>#REF!</v>
      </c>
      <c r="NVY106" s="101" t="e">
        <f>(NVY109+#REF!)*NVY110</f>
        <v>#REF!</v>
      </c>
      <c r="NVZ106" s="101" t="e">
        <f>(NVZ109+#REF!)*NVZ110</f>
        <v>#REF!</v>
      </c>
      <c r="NWA106" s="101" t="e">
        <f>(NWA109+#REF!)*NWA110</f>
        <v>#REF!</v>
      </c>
      <c r="NWB106" s="101" t="e">
        <f>(NWB109+#REF!)*NWB110</f>
        <v>#REF!</v>
      </c>
      <c r="NWC106" s="101" t="e">
        <f>(NWC109+#REF!)*NWC110</f>
        <v>#REF!</v>
      </c>
      <c r="NWD106" s="101" t="e">
        <f>(NWD109+#REF!)*NWD110</f>
        <v>#REF!</v>
      </c>
      <c r="NWE106" s="101" t="e">
        <f>(NWE109+#REF!)*NWE110</f>
        <v>#REF!</v>
      </c>
      <c r="NWF106" s="101" t="e">
        <f>(NWF109+#REF!)*NWF110</f>
        <v>#REF!</v>
      </c>
      <c r="NWG106" s="101" t="e">
        <f>(NWG109+#REF!)*NWG110</f>
        <v>#REF!</v>
      </c>
      <c r="NWH106" s="101" t="e">
        <f>(NWH109+#REF!)*NWH110</f>
        <v>#REF!</v>
      </c>
      <c r="NWI106" s="101" t="e">
        <f>(NWI109+#REF!)*NWI110</f>
        <v>#REF!</v>
      </c>
      <c r="NWJ106" s="101" t="e">
        <f>(NWJ109+#REF!)*NWJ110</f>
        <v>#REF!</v>
      </c>
      <c r="NWK106" s="101" t="e">
        <f>(NWK109+#REF!)*NWK110</f>
        <v>#REF!</v>
      </c>
      <c r="NWL106" s="101" t="e">
        <f>(NWL109+#REF!)*NWL110</f>
        <v>#REF!</v>
      </c>
      <c r="NWM106" s="101" t="e">
        <f>(NWM109+#REF!)*NWM110</f>
        <v>#REF!</v>
      </c>
      <c r="NWN106" s="101" t="e">
        <f>(NWN109+#REF!)*NWN110</f>
        <v>#REF!</v>
      </c>
      <c r="NWO106" s="101" t="e">
        <f>(NWO109+#REF!)*NWO110</f>
        <v>#REF!</v>
      </c>
      <c r="NWP106" s="101" t="e">
        <f>(NWP109+#REF!)*NWP110</f>
        <v>#REF!</v>
      </c>
      <c r="NWQ106" s="101" t="e">
        <f>(NWQ109+#REF!)*NWQ110</f>
        <v>#REF!</v>
      </c>
      <c r="NWR106" s="101" t="e">
        <f>(NWR109+#REF!)*NWR110</f>
        <v>#REF!</v>
      </c>
      <c r="NWS106" s="101" t="e">
        <f>(NWS109+#REF!)*NWS110</f>
        <v>#REF!</v>
      </c>
      <c r="NWT106" s="101" t="e">
        <f>(NWT109+#REF!)*NWT110</f>
        <v>#REF!</v>
      </c>
      <c r="NWU106" s="101" t="e">
        <f>(NWU109+#REF!)*NWU110</f>
        <v>#REF!</v>
      </c>
      <c r="NWV106" s="101" t="e">
        <f>(NWV109+#REF!)*NWV110</f>
        <v>#REF!</v>
      </c>
      <c r="NWW106" s="101" t="e">
        <f>(NWW109+#REF!)*NWW110</f>
        <v>#REF!</v>
      </c>
      <c r="NWX106" s="101" t="e">
        <f>(NWX109+#REF!)*NWX110</f>
        <v>#REF!</v>
      </c>
      <c r="NWY106" s="101" t="e">
        <f>(NWY109+#REF!)*NWY110</f>
        <v>#REF!</v>
      </c>
      <c r="NWZ106" s="101" t="e">
        <f>(NWZ109+#REF!)*NWZ110</f>
        <v>#REF!</v>
      </c>
      <c r="NXA106" s="101" t="e">
        <f>(NXA109+#REF!)*NXA110</f>
        <v>#REF!</v>
      </c>
      <c r="NXB106" s="101" t="e">
        <f>(NXB109+#REF!)*NXB110</f>
        <v>#REF!</v>
      </c>
      <c r="NXC106" s="101" t="e">
        <f>(NXC109+#REF!)*NXC110</f>
        <v>#REF!</v>
      </c>
      <c r="NXD106" s="101" t="e">
        <f>(NXD109+#REF!)*NXD110</f>
        <v>#REF!</v>
      </c>
      <c r="NXE106" s="101" t="e">
        <f>(NXE109+#REF!)*NXE110</f>
        <v>#REF!</v>
      </c>
      <c r="NXF106" s="101" t="e">
        <f>(NXF109+#REF!)*NXF110</f>
        <v>#REF!</v>
      </c>
      <c r="NXG106" s="101" t="e">
        <f>(NXG109+#REF!)*NXG110</f>
        <v>#REF!</v>
      </c>
      <c r="NXH106" s="101" t="e">
        <f>(NXH109+#REF!)*NXH110</f>
        <v>#REF!</v>
      </c>
      <c r="NXI106" s="101" t="e">
        <f>(NXI109+#REF!)*NXI110</f>
        <v>#REF!</v>
      </c>
      <c r="NXJ106" s="101" t="e">
        <f>(NXJ109+#REF!)*NXJ110</f>
        <v>#REF!</v>
      </c>
      <c r="NXK106" s="101" t="e">
        <f>(NXK109+#REF!)*NXK110</f>
        <v>#REF!</v>
      </c>
      <c r="NXL106" s="101" t="e">
        <f>(NXL109+#REF!)*NXL110</f>
        <v>#REF!</v>
      </c>
      <c r="NXM106" s="101" t="e">
        <f>(NXM109+#REF!)*NXM110</f>
        <v>#REF!</v>
      </c>
      <c r="NXN106" s="101" t="e">
        <f>(NXN109+#REF!)*NXN110</f>
        <v>#REF!</v>
      </c>
      <c r="NXO106" s="101" t="e">
        <f>(NXO109+#REF!)*NXO110</f>
        <v>#REF!</v>
      </c>
      <c r="NXP106" s="101" t="e">
        <f>(NXP109+#REF!)*NXP110</f>
        <v>#REF!</v>
      </c>
      <c r="NXQ106" s="101" t="e">
        <f>(NXQ109+#REF!)*NXQ110</f>
        <v>#REF!</v>
      </c>
      <c r="NXR106" s="101" t="e">
        <f>(NXR109+#REF!)*NXR110</f>
        <v>#REF!</v>
      </c>
      <c r="NXS106" s="101" t="e">
        <f>(NXS109+#REF!)*NXS110</f>
        <v>#REF!</v>
      </c>
      <c r="NXT106" s="101" t="e">
        <f>(NXT109+#REF!)*NXT110</f>
        <v>#REF!</v>
      </c>
      <c r="NXU106" s="101" t="e">
        <f>(NXU109+#REF!)*NXU110</f>
        <v>#REF!</v>
      </c>
      <c r="NXV106" s="101" t="e">
        <f>(NXV109+#REF!)*NXV110</f>
        <v>#REF!</v>
      </c>
      <c r="NXW106" s="101" t="e">
        <f>(NXW109+#REF!)*NXW110</f>
        <v>#REF!</v>
      </c>
      <c r="NXX106" s="101" t="e">
        <f>(NXX109+#REF!)*NXX110</f>
        <v>#REF!</v>
      </c>
      <c r="NXY106" s="101" t="e">
        <f>(NXY109+#REF!)*NXY110</f>
        <v>#REF!</v>
      </c>
      <c r="NXZ106" s="101" t="e">
        <f>(NXZ109+#REF!)*NXZ110</f>
        <v>#REF!</v>
      </c>
      <c r="NYA106" s="101" t="e">
        <f>(NYA109+#REF!)*NYA110</f>
        <v>#REF!</v>
      </c>
      <c r="NYB106" s="101" t="e">
        <f>(NYB109+#REF!)*NYB110</f>
        <v>#REF!</v>
      </c>
      <c r="NYC106" s="101" t="e">
        <f>(NYC109+#REF!)*NYC110</f>
        <v>#REF!</v>
      </c>
      <c r="NYD106" s="101" t="e">
        <f>(NYD109+#REF!)*NYD110</f>
        <v>#REF!</v>
      </c>
      <c r="NYE106" s="101" t="e">
        <f>(NYE109+#REF!)*NYE110</f>
        <v>#REF!</v>
      </c>
      <c r="NYF106" s="101" t="e">
        <f>(NYF109+#REF!)*NYF110</f>
        <v>#REF!</v>
      </c>
      <c r="NYG106" s="101" t="e">
        <f>(NYG109+#REF!)*NYG110</f>
        <v>#REF!</v>
      </c>
      <c r="NYH106" s="101" t="e">
        <f>(NYH109+#REF!)*NYH110</f>
        <v>#REF!</v>
      </c>
      <c r="NYI106" s="101" t="e">
        <f>(NYI109+#REF!)*NYI110</f>
        <v>#REF!</v>
      </c>
      <c r="NYJ106" s="101" t="e">
        <f>(NYJ109+#REF!)*NYJ110</f>
        <v>#REF!</v>
      </c>
      <c r="NYK106" s="101" t="e">
        <f>(NYK109+#REF!)*NYK110</f>
        <v>#REF!</v>
      </c>
      <c r="NYL106" s="101" t="e">
        <f>(NYL109+#REF!)*NYL110</f>
        <v>#REF!</v>
      </c>
      <c r="NYM106" s="101" t="e">
        <f>(NYM109+#REF!)*NYM110</f>
        <v>#REF!</v>
      </c>
      <c r="NYN106" s="101" t="e">
        <f>(NYN109+#REF!)*NYN110</f>
        <v>#REF!</v>
      </c>
      <c r="NYO106" s="101" t="e">
        <f>(NYO109+#REF!)*NYO110</f>
        <v>#REF!</v>
      </c>
      <c r="NYP106" s="101" t="e">
        <f>(NYP109+#REF!)*NYP110</f>
        <v>#REF!</v>
      </c>
      <c r="NYQ106" s="101" t="e">
        <f>(NYQ109+#REF!)*NYQ110</f>
        <v>#REF!</v>
      </c>
      <c r="NYR106" s="101" t="e">
        <f>(NYR109+#REF!)*NYR110</f>
        <v>#REF!</v>
      </c>
      <c r="NYS106" s="101" t="e">
        <f>(NYS109+#REF!)*NYS110</f>
        <v>#REF!</v>
      </c>
      <c r="NYT106" s="101" t="e">
        <f>(NYT109+#REF!)*NYT110</f>
        <v>#REF!</v>
      </c>
      <c r="NYU106" s="101" t="e">
        <f>(NYU109+#REF!)*NYU110</f>
        <v>#REF!</v>
      </c>
      <c r="NYV106" s="101" t="e">
        <f>(NYV109+#REF!)*NYV110</f>
        <v>#REF!</v>
      </c>
      <c r="NYW106" s="101" t="e">
        <f>(NYW109+#REF!)*NYW110</f>
        <v>#REF!</v>
      </c>
      <c r="NYX106" s="101" t="e">
        <f>(NYX109+#REF!)*NYX110</f>
        <v>#REF!</v>
      </c>
      <c r="NYY106" s="101" t="e">
        <f>(NYY109+#REF!)*NYY110</f>
        <v>#REF!</v>
      </c>
      <c r="NYZ106" s="101" t="e">
        <f>(NYZ109+#REF!)*NYZ110</f>
        <v>#REF!</v>
      </c>
      <c r="NZA106" s="101" t="e">
        <f>(NZA109+#REF!)*NZA110</f>
        <v>#REF!</v>
      </c>
      <c r="NZB106" s="101" t="e">
        <f>(NZB109+#REF!)*NZB110</f>
        <v>#REF!</v>
      </c>
      <c r="NZC106" s="101" t="e">
        <f>(NZC109+#REF!)*NZC110</f>
        <v>#REF!</v>
      </c>
      <c r="NZD106" s="101" t="e">
        <f>(NZD109+#REF!)*NZD110</f>
        <v>#REF!</v>
      </c>
      <c r="NZE106" s="101" t="e">
        <f>(NZE109+#REF!)*NZE110</f>
        <v>#REF!</v>
      </c>
      <c r="NZF106" s="101" t="e">
        <f>(NZF109+#REF!)*NZF110</f>
        <v>#REF!</v>
      </c>
      <c r="NZG106" s="101" t="e">
        <f>(NZG109+#REF!)*NZG110</f>
        <v>#REF!</v>
      </c>
      <c r="NZH106" s="101" t="e">
        <f>(NZH109+#REF!)*NZH110</f>
        <v>#REF!</v>
      </c>
      <c r="NZI106" s="101" t="e">
        <f>(NZI109+#REF!)*NZI110</f>
        <v>#REF!</v>
      </c>
      <c r="NZJ106" s="101" t="e">
        <f>(NZJ109+#REF!)*NZJ110</f>
        <v>#REF!</v>
      </c>
      <c r="NZK106" s="101" t="e">
        <f>(NZK109+#REF!)*NZK110</f>
        <v>#REF!</v>
      </c>
      <c r="NZL106" s="101" t="e">
        <f>(NZL109+#REF!)*NZL110</f>
        <v>#REF!</v>
      </c>
      <c r="NZM106" s="101" t="e">
        <f>(NZM109+#REF!)*NZM110</f>
        <v>#REF!</v>
      </c>
      <c r="NZN106" s="101" t="e">
        <f>(NZN109+#REF!)*NZN110</f>
        <v>#REF!</v>
      </c>
      <c r="NZO106" s="101" t="e">
        <f>(NZO109+#REF!)*NZO110</f>
        <v>#REF!</v>
      </c>
      <c r="NZP106" s="101" t="e">
        <f>(NZP109+#REF!)*NZP110</f>
        <v>#REF!</v>
      </c>
      <c r="NZQ106" s="101" t="e">
        <f>(NZQ109+#REF!)*NZQ110</f>
        <v>#REF!</v>
      </c>
      <c r="NZR106" s="101" t="e">
        <f>(NZR109+#REF!)*NZR110</f>
        <v>#REF!</v>
      </c>
      <c r="NZS106" s="101" t="e">
        <f>(NZS109+#REF!)*NZS110</f>
        <v>#REF!</v>
      </c>
      <c r="NZT106" s="101" t="e">
        <f>(NZT109+#REF!)*NZT110</f>
        <v>#REF!</v>
      </c>
      <c r="NZU106" s="101" t="e">
        <f>(NZU109+#REF!)*NZU110</f>
        <v>#REF!</v>
      </c>
      <c r="NZV106" s="101" t="e">
        <f>(NZV109+#REF!)*NZV110</f>
        <v>#REF!</v>
      </c>
      <c r="NZW106" s="101" t="e">
        <f>(NZW109+#REF!)*NZW110</f>
        <v>#REF!</v>
      </c>
      <c r="NZX106" s="101" t="e">
        <f>(NZX109+#REF!)*NZX110</f>
        <v>#REF!</v>
      </c>
      <c r="NZY106" s="101" t="e">
        <f>(NZY109+#REF!)*NZY110</f>
        <v>#REF!</v>
      </c>
      <c r="NZZ106" s="101" t="e">
        <f>(NZZ109+#REF!)*NZZ110</f>
        <v>#REF!</v>
      </c>
      <c r="OAA106" s="101" t="e">
        <f>(OAA109+#REF!)*OAA110</f>
        <v>#REF!</v>
      </c>
      <c r="OAB106" s="101" t="e">
        <f>(OAB109+#REF!)*OAB110</f>
        <v>#REF!</v>
      </c>
      <c r="OAC106" s="101" t="e">
        <f>(OAC109+#REF!)*OAC110</f>
        <v>#REF!</v>
      </c>
      <c r="OAD106" s="101" t="e">
        <f>(OAD109+#REF!)*OAD110</f>
        <v>#REF!</v>
      </c>
      <c r="OAE106" s="101" t="e">
        <f>(OAE109+#REF!)*OAE110</f>
        <v>#REF!</v>
      </c>
      <c r="OAF106" s="101" t="e">
        <f>(OAF109+#REF!)*OAF110</f>
        <v>#REF!</v>
      </c>
      <c r="OAG106" s="101" t="e">
        <f>(OAG109+#REF!)*OAG110</f>
        <v>#REF!</v>
      </c>
      <c r="OAH106" s="101" t="e">
        <f>(OAH109+#REF!)*OAH110</f>
        <v>#REF!</v>
      </c>
      <c r="OAI106" s="101" t="e">
        <f>(OAI109+#REF!)*OAI110</f>
        <v>#REF!</v>
      </c>
      <c r="OAJ106" s="101" t="e">
        <f>(OAJ109+#REF!)*OAJ110</f>
        <v>#REF!</v>
      </c>
      <c r="OAK106" s="101" t="e">
        <f>(OAK109+#REF!)*OAK110</f>
        <v>#REF!</v>
      </c>
      <c r="OAL106" s="101" t="e">
        <f>(OAL109+#REF!)*OAL110</f>
        <v>#REF!</v>
      </c>
      <c r="OAM106" s="101" t="e">
        <f>(OAM109+#REF!)*OAM110</f>
        <v>#REF!</v>
      </c>
      <c r="OAN106" s="101" t="e">
        <f>(OAN109+#REF!)*OAN110</f>
        <v>#REF!</v>
      </c>
      <c r="OAO106" s="101" t="e">
        <f>(OAO109+#REF!)*OAO110</f>
        <v>#REF!</v>
      </c>
      <c r="OAP106" s="101" t="e">
        <f>(OAP109+#REF!)*OAP110</f>
        <v>#REF!</v>
      </c>
      <c r="OAQ106" s="101" t="e">
        <f>(OAQ109+#REF!)*OAQ110</f>
        <v>#REF!</v>
      </c>
      <c r="OAR106" s="101" t="e">
        <f>(OAR109+#REF!)*OAR110</f>
        <v>#REF!</v>
      </c>
      <c r="OAS106" s="101" t="e">
        <f>(OAS109+#REF!)*OAS110</f>
        <v>#REF!</v>
      </c>
      <c r="OAT106" s="101" t="e">
        <f>(OAT109+#REF!)*OAT110</f>
        <v>#REF!</v>
      </c>
      <c r="OAU106" s="101" t="e">
        <f>(OAU109+#REF!)*OAU110</f>
        <v>#REF!</v>
      </c>
      <c r="OAV106" s="101" t="e">
        <f>(OAV109+#REF!)*OAV110</f>
        <v>#REF!</v>
      </c>
      <c r="OAW106" s="101" t="e">
        <f>(OAW109+#REF!)*OAW110</f>
        <v>#REF!</v>
      </c>
      <c r="OAX106" s="101" t="e">
        <f>(OAX109+#REF!)*OAX110</f>
        <v>#REF!</v>
      </c>
      <c r="OAY106" s="101" t="e">
        <f>(OAY109+#REF!)*OAY110</f>
        <v>#REF!</v>
      </c>
      <c r="OAZ106" s="101" t="e">
        <f>(OAZ109+#REF!)*OAZ110</f>
        <v>#REF!</v>
      </c>
      <c r="OBA106" s="101" t="e">
        <f>(OBA109+#REF!)*OBA110</f>
        <v>#REF!</v>
      </c>
      <c r="OBB106" s="101" t="e">
        <f>(OBB109+#REF!)*OBB110</f>
        <v>#REF!</v>
      </c>
      <c r="OBC106" s="101" t="e">
        <f>(OBC109+#REF!)*OBC110</f>
        <v>#REF!</v>
      </c>
      <c r="OBD106" s="101" t="e">
        <f>(OBD109+#REF!)*OBD110</f>
        <v>#REF!</v>
      </c>
      <c r="OBE106" s="101" t="e">
        <f>(OBE109+#REF!)*OBE110</f>
        <v>#REF!</v>
      </c>
      <c r="OBF106" s="101" t="e">
        <f>(OBF109+#REF!)*OBF110</f>
        <v>#REF!</v>
      </c>
      <c r="OBG106" s="101" t="e">
        <f>(OBG109+#REF!)*OBG110</f>
        <v>#REF!</v>
      </c>
      <c r="OBH106" s="101" t="e">
        <f>(OBH109+#REF!)*OBH110</f>
        <v>#REF!</v>
      </c>
      <c r="OBI106" s="101" t="e">
        <f>(OBI109+#REF!)*OBI110</f>
        <v>#REF!</v>
      </c>
      <c r="OBJ106" s="101" t="e">
        <f>(OBJ109+#REF!)*OBJ110</f>
        <v>#REF!</v>
      </c>
      <c r="OBK106" s="101" t="e">
        <f>(OBK109+#REF!)*OBK110</f>
        <v>#REF!</v>
      </c>
      <c r="OBL106" s="101" t="e">
        <f>(OBL109+#REF!)*OBL110</f>
        <v>#REF!</v>
      </c>
      <c r="OBM106" s="101" t="e">
        <f>(OBM109+#REF!)*OBM110</f>
        <v>#REF!</v>
      </c>
      <c r="OBN106" s="101" t="e">
        <f>(OBN109+#REF!)*OBN110</f>
        <v>#REF!</v>
      </c>
      <c r="OBO106" s="101" t="e">
        <f>(OBO109+#REF!)*OBO110</f>
        <v>#REF!</v>
      </c>
      <c r="OBP106" s="101" t="e">
        <f>(OBP109+#REF!)*OBP110</f>
        <v>#REF!</v>
      </c>
      <c r="OBQ106" s="101" t="e">
        <f>(OBQ109+#REF!)*OBQ110</f>
        <v>#REF!</v>
      </c>
      <c r="OBR106" s="101" t="e">
        <f>(OBR109+#REF!)*OBR110</f>
        <v>#REF!</v>
      </c>
      <c r="OBS106" s="101" t="e">
        <f>(OBS109+#REF!)*OBS110</f>
        <v>#REF!</v>
      </c>
      <c r="OBT106" s="101" t="e">
        <f>(OBT109+#REF!)*OBT110</f>
        <v>#REF!</v>
      </c>
      <c r="OBU106" s="101" t="e">
        <f>(OBU109+#REF!)*OBU110</f>
        <v>#REF!</v>
      </c>
      <c r="OBV106" s="101" t="e">
        <f>(OBV109+#REF!)*OBV110</f>
        <v>#REF!</v>
      </c>
      <c r="OBW106" s="101" t="e">
        <f>(OBW109+#REF!)*OBW110</f>
        <v>#REF!</v>
      </c>
      <c r="OBX106" s="101" t="e">
        <f>(OBX109+#REF!)*OBX110</f>
        <v>#REF!</v>
      </c>
      <c r="OBY106" s="101" t="e">
        <f>(OBY109+#REF!)*OBY110</f>
        <v>#REF!</v>
      </c>
      <c r="OBZ106" s="101" t="e">
        <f>(OBZ109+#REF!)*OBZ110</f>
        <v>#REF!</v>
      </c>
      <c r="OCA106" s="101" t="e">
        <f>(OCA109+#REF!)*OCA110</f>
        <v>#REF!</v>
      </c>
      <c r="OCB106" s="101" t="e">
        <f>(OCB109+#REF!)*OCB110</f>
        <v>#REF!</v>
      </c>
      <c r="OCC106" s="101" t="e">
        <f>(OCC109+#REF!)*OCC110</f>
        <v>#REF!</v>
      </c>
      <c r="OCD106" s="101" t="e">
        <f>(OCD109+#REF!)*OCD110</f>
        <v>#REF!</v>
      </c>
      <c r="OCE106" s="101" t="e">
        <f>(OCE109+#REF!)*OCE110</f>
        <v>#REF!</v>
      </c>
      <c r="OCF106" s="101" t="e">
        <f>(OCF109+#REF!)*OCF110</f>
        <v>#REF!</v>
      </c>
      <c r="OCG106" s="101" t="e">
        <f>(OCG109+#REF!)*OCG110</f>
        <v>#REF!</v>
      </c>
      <c r="OCH106" s="101" t="e">
        <f>(OCH109+#REF!)*OCH110</f>
        <v>#REF!</v>
      </c>
      <c r="OCI106" s="101" t="e">
        <f>(OCI109+#REF!)*OCI110</f>
        <v>#REF!</v>
      </c>
      <c r="OCJ106" s="101" t="e">
        <f>(OCJ109+#REF!)*OCJ110</f>
        <v>#REF!</v>
      </c>
      <c r="OCK106" s="101" t="e">
        <f>(OCK109+#REF!)*OCK110</f>
        <v>#REF!</v>
      </c>
      <c r="OCL106" s="101" t="e">
        <f>(OCL109+#REF!)*OCL110</f>
        <v>#REF!</v>
      </c>
      <c r="OCM106" s="101" t="e">
        <f>(OCM109+#REF!)*OCM110</f>
        <v>#REF!</v>
      </c>
      <c r="OCN106" s="101" t="e">
        <f>(OCN109+#REF!)*OCN110</f>
        <v>#REF!</v>
      </c>
      <c r="OCO106" s="101" t="e">
        <f>(OCO109+#REF!)*OCO110</f>
        <v>#REF!</v>
      </c>
      <c r="OCP106" s="101" t="e">
        <f>(OCP109+#REF!)*OCP110</f>
        <v>#REF!</v>
      </c>
      <c r="OCQ106" s="101" t="e">
        <f>(OCQ109+#REF!)*OCQ110</f>
        <v>#REF!</v>
      </c>
      <c r="OCR106" s="101" t="e">
        <f>(OCR109+#REF!)*OCR110</f>
        <v>#REF!</v>
      </c>
      <c r="OCS106" s="101" t="e">
        <f>(OCS109+#REF!)*OCS110</f>
        <v>#REF!</v>
      </c>
      <c r="OCT106" s="101" t="e">
        <f>(OCT109+#REF!)*OCT110</f>
        <v>#REF!</v>
      </c>
      <c r="OCU106" s="101" t="e">
        <f>(OCU109+#REF!)*OCU110</f>
        <v>#REF!</v>
      </c>
      <c r="OCV106" s="101" t="e">
        <f>(OCV109+#REF!)*OCV110</f>
        <v>#REF!</v>
      </c>
      <c r="OCW106" s="101" t="e">
        <f>(OCW109+#REF!)*OCW110</f>
        <v>#REF!</v>
      </c>
      <c r="OCX106" s="101" t="e">
        <f>(OCX109+#REF!)*OCX110</f>
        <v>#REF!</v>
      </c>
      <c r="OCY106" s="101" t="e">
        <f>(OCY109+#REF!)*OCY110</f>
        <v>#REF!</v>
      </c>
      <c r="OCZ106" s="101" t="e">
        <f>(OCZ109+#REF!)*OCZ110</f>
        <v>#REF!</v>
      </c>
      <c r="ODA106" s="101" t="e">
        <f>(ODA109+#REF!)*ODA110</f>
        <v>#REF!</v>
      </c>
      <c r="ODB106" s="101" t="e">
        <f>(ODB109+#REF!)*ODB110</f>
        <v>#REF!</v>
      </c>
      <c r="ODC106" s="101" t="e">
        <f>(ODC109+#REF!)*ODC110</f>
        <v>#REF!</v>
      </c>
      <c r="ODD106" s="101" t="e">
        <f>(ODD109+#REF!)*ODD110</f>
        <v>#REF!</v>
      </c>
      <c r="ODE106" s="101" t="e">
        <f>(ODE109+#REF!)*ODE110</f>
        <v>#REF!</v>
      </c>
      <c r="ODF106" s="101" t="e">
        <f>(ODF109+#REF!)*ODF110</f>
        <v>#REF!</v>
      </c>
      <c r="ODG106" s="101" t="e">
        <f>(ODG109+#REF!)*ODG110</f>
        <v>#REF!</v>
      </c>
      <c r="ODH106" s="101" t="e">
        <f>(ODH109+#REF!)*ODH110</f>
        <v>#REF!</v>
      </c>
      <c r="ODI106" s="101" t="e">
        <f>(ODI109+#REF!)*ODI110</f>
        <v>#REF!</v>
      </c>
      <c r="ODJ106" s="101" t="e">
        <f>(ODJ109+#REF!)*ODJ110</f>
        <v>#REF!</v>
      </c>
      <c r="ODK106" s="101" t="e">
        <f>(ODK109+#REF!)*ODK110</f>
        <v>#REF!</v>
      </c>
      <c r="ODL106" s="101" t="e">
        <f>(ODL109+#REF!)*ODL110</f>
        <v>#REF!</v>
      </c>
      <c r="ODM106" s="101" t="e">
        <f>(ODM109+#REF!)*ODM110</f>
        <v>#REF!</v>
      </c>
      <c r="ODN106" s="101" t="e">
        <f>(ODN109+#REF!)*ODN110</f>
        <v>#REF!</v>
      </c>
      <c r="ODO106" s="101" t="e">
        <f>(ODO109+#REF!)*ODO110</f>
        <v>#REF!</v>
      </c>
      <c r="ODP106" s="101" t="e">
        <f>(ODP109+#REF!)*ODP110</f>
        <v>#REF!</v>
      </c>
      <c r="ODQ106" s="101" t="e">
        <f>(ODQ109+#REF!)*ODQ110</f>
        <v>#REF!</v>
      </c>
      <c r="ODR106" s="101" t="e">
        <f>(ODR109+#REF!)*ODR110</f>
        <v>#REF!</v>
      </c>
      <c r="ODS106" s="101" t="e">
        <f>(ODS109+#REF!)*ODS110</f>
        <v>#REF!</v>
      </c>
      <c r="ODT106" s="101" t="e">
        <f>(ODT109+#REF!)*ODT110</f>
        <v>#REF!</v>
      </c>
      <c r="ODU106" s="101" t="e">
        <f>(ODU109+#REF!)*ODU110</f>
        <v>#REF!</v>
      </c>
      <c r="ODV106" s="101" t="e">
        <f>(ODV109+#REF!)*ODV110</f>
        <v>#REF!</v>
      </c>
      <c r="ODW106" s="101" t="e">
        <f>(ODW109+#REF!)*ODW110</f>
        <v>#REF!</v>
      </c>
      <c r="ODX106" s="101" t="e">
        <f>(ODX109+#REF!)*ODX110</f>
        <v>#REF!</v>
      </c>
      <c r="ODY106" s="101" t="e">
        <f>(ODY109+#REF!)*ODY110</f>
        <v>#REF!</v>
      </c>
      <c r="ODZ106" s="101" t="e">
        <f>(ODZ109+#REF!)*ODZ110</f>
        <v>#REF!</v>
      </c>
      <c r="OEA106" s="101" t="e">
        <f>(OEA109+#REF!)*OEA110</f>
        <v>#REF!</v>
      </c>
      <c r="OEB106" s="101" t="e">
        <f>(OEB109+#REF!)*OEB110</f>
        <v>#REF!</v>
      </c>
      <c r="OEC106" s="101" t="e">
        <f>(OEC109+#REF!)*OEC110</f>
        <v>#REF!</v>
      </c>
      <c r="OED106" s="101" t="e">
        <f>(OED109+#REF!)*OED110</f>
        <v>#REF!</v>
      </c>
      <c r="OEE106" s="101" t="e">
        <f>(OEE109+#REF!)*OEE110</f>
        <v>#REF!</v>
      </c>
      <c r="OEF106" s="101" t="e">
        <f>(OEF109+#REF!)*OEF110</f>
        <v>#REF!</v>
      </c>
      <c r="OEG106" s="101" t="e">
        <f>(OEG109+#REF!)*OEG110</f>
        <v>#REF!</v>
      </c>
      <c r="OEH106" s="101" t="e">
        <f>(OEH109+#REF!)*OEH110</f>
        <v>#REF!</v>
      </c>
      <c r="OEI106" s="101" t="e">
        <f>(OEI109+#REF!)*OEI110</f>
        <v>#REF!</v>
      </c>
      <c r="OEJ106" s="101" t="e">
        <f>(OEJ109+#REF!)*OEJ110</f>
        <v>#REF!</v>
      </c>
      <c r="OEK106" s="101" t="e">
        <f>(OEK109+#REF!)*OEK110</f>
        <v>#REF!</v>
      </c>
      <c r="OEL106" s="101" t="e">
        <f>(OEL109+#REF!)*OEL110</f>
        <v>#REF!</v>
      </c>
      <c r="OEM106" s="101" t="e">
        <f>(OEM109+#REF!)*OEM110</f>
        <v>#REF!</v>
      </c>
      <c r="OEN106" s="101" t="e">
        <f>(OEN109+#REF!)*OEN110</f>
        <v>#REF!</v>
      </c>
      <c r="OEO106" s="101" t="e">
        <f>(OEO109+#REF!)*OEO110</f>
        <v>#REF!</v>
      </c>
      <c r="OEP106" s="101" t="e">
        <f>(OEP109+#REF!)*OEP110</f>
        <v>#REF!</v>
      </c>
      <c r="OEQ106" s="101" t="e">
        <f>(OEQ109+#REF!)*OEQ110</f>
        <v>#REF!</v>
      </c>
      <c r="OER106" s="101" t="e">
        <f>(OER109+#REF!)*OER110</f>
        <v>#REF!</v>
      </c>
      <c r="OES106" s="101" t="e">
        <f>(OES109+#REF!)*OES110</f>
        <v>#REF!</v>
      </c>
      <c r="OET106" s="101" t="e">
        <f>(OET109+#REF!)*OET110</f>
        <v>#REF!</v>
      </c>
      <c r="OEU106" s="101" t="e">
        <f>(OEU109+#REF!)*OEU110</f>
        <v>#REF!</v>
      </c>
      <c r="OEV106" s="101" t="e">
        <f>(OEV109+#REF!)*OEV110</f>
        <v>#REF!</v>
      </c>
      <c r="OEW106" s="101" t="e">
        <f>(OEW109+#REF!)*OEW110</f>
        <v>#REF!</v>
      </c>
      <c r="OEX106" s="101" t="e">
        <f>(OEX109+#REF!)*OEX110</f>
        <v>#REF!</v>
      </c>
      <c r="OEY106" s="101" t="e">
        <f>(OEY109+#REF!)*OEY110</f>
        <v>#REF!</v>
      </c>
      <c r="OEZ106" s="101" t="e">
        <f>(OEZ109+#REF!)*OEZ110</f>
        <v>#REF!</v>
      </c>
      <c r="OFA106" s="101" t="e">
        <f>(OFA109+#REF!)*OFA110</f>
        <v>#REF!</v>
      </c>
      <c r="OFB106" s="101" t="e">
        <f>(OFB109+#REF!)*OFB110</f>
        <v>#REF!</v>
      </c>
      <c r="OFC106" s="101" t="e">
        <f>(OFC109+#REF!)*OFC110</f>
        <v>#REF!</v>
      </c>
      <c r="OFD106" s="101" t="e">
        <f>(OFD109+#REF!)*OFD110</f>
        <v>#REF!</v>
      </c>
      <c r="OFE106" s="101" t="e">
        <f>(OFE109+#REF!)*OFE110</f>
        <v>#REF!</v>
      </c>
      <c r="OFF106" s="101" t="e">
        <f>(OFF109+#REF!)*OFF110</f>
        <v>#REF!</v>
      </c>
      <c r="OFG106" s="101" t="e">
        <f>(OFG109+#REF!)*OFG110</f>
        <v>#REF!</v>
      </c>
      <c r="OFH106" s="101" t="e">
        <f>(OFH109+#REF!)*OFH110</f>
        <v>#REF!</v>
      </c>
      <c r="OFI106" s="101" t="e">
        <f>(OFI109+#REF!)*OFI110</f>
        <v>#REF!</v>
      </c>
      <c r="OFJ106" s="101" t="e">
        <f>(OFJ109+#REF!)*OFJ110</f>
        <v>#REF!</v>
      </c>
      <c r="OFK106" s="101" t="e">
        <f>(OFK109+#REF!)*OFK110</f>
        <v>#REF!</v>
      </c>
      <c r="OFL106" s="101" t="e">
        <f>(OFL109+#REF!)*OFL110</f>
        <v>#REF!</v>
      </c>
      <c r="OFM106" s="101" t="e">
        <f>(OFM109+#REF!)*OFM110</f>
        <v>#REF!</v>
      </c>
      <c r="OFN106" s="101" t="e">
        <f>(OFN109+#REF!)*OFN110</f>
        <v>#REF!</v>
      </c>
      <c r="OFO106" s="101" t="e">
        <f>(OFO109+#REF!)*OFO110</f>
        <v>#REF!</v>
      </c>
      <c r="OFP106" s="101" t="e">
        <f>(OFP109+#REF!)*OFP110</f>
        <v>#REF!</v>
      </c>
      <c r="OFQ106" s="101" t="e">
        <f>(OFQ109+#REF!)*OFQ110</f>
        <v>#REF!</v>
      </c>
      <c r="OFR106" s="101" t="e">
        <f>(OFR109+#REF!)*OFR110</f>
        <v>#REF!</v>
      </c>
      <c r="OFS106" s="101" t="e">
        <f>(OFS109+#REF!)*OFS110</f>
        <v>#REF!</v>
      </c>
      <c r="OFT106" s="101" t="e">
        <f>(OFT109+#REF!)*OFT110</f>
        <v>#REF!</v>
      </c>
      <c r="OFU106" s="101" t="e">
        <f>(OFU109+#REF!)*OFU110</f>
        <v>#REF!</v>
      </c>
      <c r="OFV106" s="101" t="e">
        <f>(OFV109+#REF!)*OFV110</f>
        <v>#REF!</v>
      </c>
      <c r="OFW106" s="101" t="e">
        <f>(OFW109+#REF!)*OFW110</f>
        <v>#REF!</v>
      </c>
      <c r="OFX106" s="101" t="e">
        <f>(OFX109+#REF!)*OFX110</f>
        <v>#REF!</v>
      </c>
      <c r="OFY106" s="101" t="e">
        <f>(OFY109+#REF!)*OFY110</f>
        <v>#REF!</v>
      </c>
      <c r="OFZ106" s="101" t="e">
        <f>(OFZ109+#REF!)*OFZ110</f>
        <v>#REF!</v>
      </c>
      <c r="OGA106" s="101" t="e">
        <f>(OGA109+#REF!)*OGA110</f>
        <v>#REF!</v>
      </c>
      <c r="OGB106" s="101" t="e">
        <f>(OGB109+#REF!)*OGB110</f>
        <v>#REF!</v>
      </c>
      <c r="OGC106" s="101" t="e">
        <f>(OGC109+#REF!)*OGC110</f>
        <v>#REF!</v>
      </c>
      <c r="OGD106" s="101" t="e">
        <f>(OGD109+#REF!)*OGD110</f>
        <v>#REF!</v>
      </c>
      <c r="OGE106" s="101" t="e">
        <f>(OGE109+#REF!)*OGE110</f>
        <v>#REF!</v>
      </c>
      <c r="OGF106" s="101" t="e">
        <f>(OGF109+#REF!)*OGF110</f>
        <v>#REF!</v>
      </c>
      <c r="OGG106" s="101" t="e">
        <f>(OGG109+#REF!)*OGG110</f>
        <v>#REF!</v>
      </c>
      <c r="OGH106" s="101" t="e">
        <f>(OGH109+#REF!)*OGH110</f>
        <v>#REF!</v>
      </c>
      <c r="OGI106" s="101" t="e">
        <f>(OGI109+#REF!)*OGI110</f>
        <v>#REF!</v>
      </c>
      <c r="OGJ106" s="101" t="e">
        <f>(OGJ109+#REF!)*OGJ110</f>
        <v>#REF!</v>
      </c>
      <c r="OGK106" s="101" t="e">
        <f>(OGK109+#REF!)*OGK110</f>
        <v>#REF!</v>
      </c>
      <c r="OGL106" s="101" t="e">
        <f>(OGL109+#REF!)*OGL110</f>
        <v>#REF!</v>
      </c>
      <c r="OGM106" s="101" t="e">
        <f>(OGM109+#REF!)*OGM110</f>
        <v>#REF!</v>
      </c>
      <c r="OGN106" s="101" t="e">
        <f>(OGN109+#REF!)*OGN110</f>
        <v>#REF!</v>
      </c>
      <c r="OGO106" s="101" t="e">
        <f>(OGO109+#REF!)*OGO110</f>
        <v>#REF!</v>
      </c>
      <c r="OGP106" s="101" t="e">
        <f>(OGP109+#REF!)*OGP110</f>
        <v>#REF!</v>
      </c>
      <c r="OGQ106" s="101" t="e">
        <f>(OGQ109+#REF!)*OGQ110</f>
        <v>#REF!</v>
      </c>
      <c r="OGR106" s="101" t="e">
        <f>(OGR109+#REF!)*OGR110</f>
        <v>#REF!</v>
      </c>
      <c r="OGS106" s="101" t="e">
        <f>(OGS109+#REF!)*OGS110</f>
        <v>#REF!</v>
      </c>
      <c r="OGT106" s="101" t="e">
        <f>(OGT109+#REF!)*OGT110</f>
        <v>#REF!</v>
      </c>
      <c r="OGU106" s="101" t="e">
        <f>(OGU109+#REF!)*OGU110</f>
        <v>#REF!</v>
      </c>
      <c r="OGV106" s="101" t="e">
        <f>(OGV109+#REF!)*OGV110</f>
        <v>#REF!</v>
      </c>
      <c r="OGW106" s="101" t="e">
        <f>(OGW109+#REF!)*OGW110</f>
        <v>#REF!</v>
      </c>
      <c r="OGX106" s="101" t="e">
        <f>(OGX109+#REF!)*OGX110</f>
        <v>#REF!</v>
      </c>
      <c r="OGY106" s="101" t="e">
        <f>(OGY109+#REF!)*OGY110</f>
        <v>#REF!</v>
      </c>
      <c r="OGZ106" s="101" t="e">
        <f>(OGZ109+#REF!)*OGZ110</f>
        <v>#REF!</v>
      </c>
      <c r="OHA106" s="101" t="e">
        <f>(OHA109+#REF!)*OHA110</f>
        <v>#REF!</v>
      </c>
      <c r="OHB106" s="101" t="e">
        <f>(OHB109+#REF!)*OHB110</f>
        <v>#REF!</v>
      </c>
      <c r="OHC106" s="101" t="e">
        <f>(OHC109+#REF!)*OHC110</f>
        <v>#REF!</v>
      </c>
      <c r="OHD106" s="101" t="e">
        <f>(OHD109+#REF!)*OHD110</f>
        <v>#REF!</v>
      </c>
      <c r="OHE106" s="101" t="e">
        <f>(OHE109+#REF!)*OHE110</f>
        <v>#REF!</v>
      </c>
      <c r="OHF106" s="101" t="e">
        <f>(OHF109+#REF!)*OHF110</f>
        <v>#REF!</v>
      </c>
      <c r="OHG106" s="101" t="e">
        <f>(OHG109+#REF!)*OHG110</f>
        <v>#REF!</v>
      </c>
      <c r="OHH106" s="101" t="e">
        <f>(OHH109+#REF!)*OHH110</f>
        <v>#REF!</v>
      </c>
      <c r="OHI106" s="101" t="e">
        <f>(OHI109+#REF!)*OHI110</f>
        <v>#REF!</v>
      </c>
      <c r="OHJ106" s="101" t="e">
        <f>(OHJ109+#REF!)*OHJ110</f>
        <v>#REF!</v>
      </c>
      <c r="OHK106" s="101" t="e">
        <f>(OHK109+#REF!)*OHK110</f>
        <v>#REF!</v>
      </c>
      <c r="OHL106" s="101" t="e">
        <f>(OHL109+#REF!)*OHL110</f>
        <v>#REF!</v>
      </c>
      <c r="OHM106" s="101" t="e">
        <f>(OHM109+#REF!)*OHM110</f>
        <v>#REF!</v>
      </c>
      <c r="OHN106" s="101" t="e">
        <f>(OHN109+#REF!)*OHN110</f>
        <v>#REF!</v>
      </c>
      <c r="OHO106" s="101" t="e">
        <f>(OHO109+#REF!)*OHO110</f>
        <v>#REF!</v>
      </c>
      <c r="OHP106" s="101" t="e">
        <f>(OHP109+#REF!)*OHP110</f>
        <v>#REF!</v>
      </c>
      <c r="OHQ106" s="101" t="e">
        <f>(OHQ109+#REF!)*OHQ110</f>
        <v>#REF!</v>
      </c>
      <c r="OHR106" s="101" t="e">
        <f>(OHR109+#REF!)*OHR110</f>
        <v>#REF!</v>
      </c>
      <c r="OHS106" s="101" t="e">
        <f>(OHS109+#REF!)*OHS110</f>
        <v>#REF!</v>
      </c>
      <c r="OHT106" s="101" t="e">
        <f>(OHT109+#REF!)*OHT110</f>
        <v>#REF!</v>
      </c>
      <c r="OHU106" s="101" t="e">
        <f>(OHU109+#REF!)*OHU110</f>
        <v>#REF!</v>
      </c>
      <c r="OHV106" s="101" t="e">
        <f>(OHV109+#REF!)*OHV110</f>
        <v>#REF!</v>
      </c>
      <c r="OHW106" s="101" t="e">
        <f>(OHW109+#REF!)*OHW110</f>
        <v>#REF!</v>
      </c>
      <c r="OHX106" s="101" t="e">
        <f>(OHX109+#REF!)*OHX110</f>
        <v>#REF!</v>
      </c>
      <c r="OHY106" s="101" t="e">
        <f>(OHY109+#REF!)*OHY110</f>
        <v>#REF!</v>
      </c>
      <c r="OHZ106" s="101" t="e">
        <f>(OHZ109+#REF!)*OHZ110</f>
        <v>#REF!</v>
      </c>
      <c r="OIA106" s="101" t="e">
        <f>(OIA109+#REF!)*OIA110</f>
        <v>#REF!</v>
      </c>
      <c r="OIB106" s="101" t="e">
        <f>(OIB109+#REF!)*OIB110</f>
        <v>#REF!</v>
      </c>
      <c r="OIC106" s="101" t="e">
        <f>(OIC109+#REF!)*OIC110</f>
        <v>#REF!</v>
      </c>
      <c r="OID106" s="101" t="e">
        <f>(OID109+#REF!)*OID110</f>
        <v>#REF!</v>
      </c>
      <c r="OIE106" s="101" t="e">
        <f>(OIE109+#REF!)*OIE110</f>
        <v>#REF!</v>
      </c>
      <c r="OIF106" s="101" t="e">
        <f>(OIF109+#REF!)*OIF110</f>
        <v>#REF!</v>
      </c>
      <c r="OIG106" s="101" t="e">
        <f>(OIG109+#REF!)*OIG110</f>
        <v>#REF!</v>
      </c>
      <c r="OIH106" s="101" t="e">
        <f>(OIH109+#REF!)*OIH110</f>
        <v>#REF!</v>
      </c>
      <c r="OII106" s="101" t="e">
        <f>(OII109+#REF!)*OII110</f>
        <v>#REF!</v>
      </c>
      <c r="OIJ106" s="101" t="e">
        <f>(OIJ109+#REF!)*OIJ110</f>
        <v>#REF!</v>
      </c>
      <c r="OIK106" s="101" t="e">
        <f>(OIK109+#REF!)*OIK110</f>
        <v>#REF!</v>
      </c>
      <c r="OIL106" s="101" t="e">
        <f>(OIL109+#REF!)*OIL110</f>
        <v>#REF!</v>
      </c>
      <c r="OIM106" s="101" t="e">
        <f>(OIM109+#REF!)*OIM110</f>
        <v>#REF!</v>
      </c>
      <c r="OIN106" s="101" t="e">
        <f>(OIN109+#REF!)*OIN110</f>
        <v>#REF!</v>
      </c>
      <c r="OIO106" s="101" t="e">
        <f>(OIO109+#REF!)*OIO110</f>
        <v>#REF!</v>
      </c>
      <c r="OIP106" s="101" t="e">
        <f>(OIP109+#REF!)*OIP110</f>
        <v>#REF!</v>
      </c>
      <c r="OIQ106" s="101" t="e">
        <f>(OIQ109+#REF!)*OIQ110</f>
        <v>#REF!</v>
      </c>
      <c r="OIR106" s="101" t="e">
        <f>(OIR109+#REF!)*OIR110</f>
        <v>#REF!</v>
      </c>
      <c r="OIS106" s="101" t="e">
        <f>(OIS109+#REF!)*OIS110</f>
        <v>#REF!</v>
      </c>
      <c r="OIT106" s="101" t="e">
        <f>(OIT109+#REF!)*OIT110</f>
        <v>#REF!</v>
      </c>
      <c r="OIU106" s="101" t="e">
        <f>(OIU109+#REF!)*OIU110</f>
        <v>#REF!</v>
      </c>
      <c r="OIV106" s="101" t="e">
        <f>(OIV109+#REF!)*OIV110</f>
        <v>#REF!</v>
      </c>
      <c r="OIW106" s="101" t="e">
        <f>(OIW109+#REF!)*OIW110</f>
        <v>#REF!</v>
      </c>
      <c r="OIX106" s="101" t="e">
        <f>(OIX109+#REF!)*OIX110</f>
        <v>#REF!</v>
      </c>
      <c r="OIY106" s="101" t="e">
        <f>(OIY109+#REF!)*OIY110</f>
        <v>#REF!</v>
      </c>
      <c r="OIZ106" s="101" t="e">
        <f>(OIZ109+#REF!)*OIZ110</f>
        <v>#REF!</v>
      </c>
      <c r="OJA106" s="101" t="e">
        <f>(OJA109+#REF!)*OJA110</f>
        <v>#REF!</v>
      </c>
      <c r="OJB106" s="101" t="e">
        <f>(OJB109+#REF!)*OJB110</f>
        <v>#REF!</v>
      </c>
      <c r="OJC106" s="101" t="e">
        <f>(OJC109+#REF!)*OJC110</f>
        <v>#REF!</v>
      </c>
      <c r="OJD106" s="101" t="e">
        <f>(OJD109+#REF!)*OJD110</f>
        <v>#REF!</v>
      </c>
      <c r="OJE106" s="101" t="e">
        <f>(OJE109+#REF!)*OJE110</f>
        <v>#REF!</v>
      </c>
      <c r="OJF106" s="101" t="e">
        <f>(OJF109+#REF!)*OJF110</f>
        <v>#REF!</v>
      </c>
      <c r="OJG106" s="101" t="e">
        <f>(OJG109+#REF!)*OJG110</f>
        <v>#REF!</v>
      </c>
      <c r="OJH106" s="101" t="e">
        <f>(OJH109+#REF!)*OJH110</f>
        <v>#REF!</v>
      </c>
      <c r="OJI106" s="101" t="e">
        <f>(OJI109+#REF!)*OJI110</f>
        <v>#REF!</v>
      </c>
      <c r="OJJ106" s="101" t="e">
        <f>(OJJ109+#REF!)*OJJ110</f>
        <v>#REF!</v>
      </c>
      <c r="OJK106" s="101" t="e">
        <f>(OJK109+#REF!)*OJK110</f>
        <v>#REF!</v>
      </c>
      <c r="OJL106" s="101" t="e">
        <f>(OJL109+#REF!)*OJL110</f>
        <v>#REF!</v>
      </c>
      <c r="OJM106" s="101" t="e">
        <f>(OJM109+#REF!)*OJM110</f>
        <v>#REF!</v>
      </c>
      <c r="OJN106" s="101" t="e">
        <f>(OJN109+#REF!)*OJN110</f>
        <v>#REF!</v>
      </c>
      <c r="OJO106" s="101" t="e">
        <f>(OJO109+#REF!)*OJO110</f>
        <v>#REF!</v>
      </c>
      <c r="OJP106" s="101" t="e">
        <f>(OJP109+#REF!)*OJP110</f>
        <v>#REF!</v>
      </c>
      <c r="OJQ106" s="101" t="e">
        <f>(OJQ109+#REF!)*OJQ110</f>
        <v>#REF!</v>
      </c>
      <c r="OJR106" s="101" t="e">
        <f>(OJR109+#REF!)*OJR110</f>
        <v>#REF!</v>
      </c>
      <c r="OJS106" s="101" t="e">
        <f>(OJS109+#REF!)*OJS110</f>
        <v>#REF!</v>
      </c>
      <c r="OJT106" s="101" t="e">
        <f>(OJT109+#REF!)*OJT110</f>
        <v>#REF!</v>
      </c>
      <c r="OJU106" s="101" t="e">
        <f>(OJU109+#REF!)*OJU110</f>
        <v>#REF!</v>
      </c>
      <c r="OJV106" s="101" t="e">
        <f>(OJV109+#REF!)*OJV110</f>
        <v>#REF!</v>
      </c>
      <c r="OJW106" s="101" t="e">
        <f>(OJW109+#REF!)*OJW110</f>
        <v>#REF!</v>
      </c>
      <c r="OJX106" s="101" t="e">
        <f>(OJX109+#REF!)*OJX110</f>
        <v>#REF!</v>
      </c>
      <c r="OJY106" s="101" t="e">
        <f>(OJY109+#REF!)*OJY110</f>
        <v>#REF!</v>
      </c>
      <c r="OJZ106" s="101" t="e">
        <f>(OJZ109+#REF!)*OJZ110</f>
        <v>#REF!</v>
      </c>
      <c r="OKA106" s="101" t="e">
        <f>(OKA109+#REF!)*OKA110</f>
        <v>#REF!</v>
      </c>
      <c r="OKB106" s="101" t="e">
        <f>(OKB109+#REF!)*OKB110</f>
        <v>#REF!</v>
      </c>
      <c r="OKC106" s="101" t="e">
        <f>(OKC109+#REF!)*OKC110</f>
        <v>#REF!</v>
      </c>
      <c r="OKD106" s="101" t="e">
        <f>(OKD109+#REF!)*OKD110</f>
        <v>#REF!</v>
      </c>
      <c r="OKE106" s="101" t="e">
        <f>(OKE109+#REF!)*OKE110</f>
        <v>#REF!</v>
      </c>
      <c r="OKF106" s="101" t="e">
        <f>(OKF109+#REF!)*OKF110</f>
        <v>#REF!</v>
      </c>
      <c r="OKG106" s="101" t="e">
        <f>(OKG109+#REF!)*OKG110</f>
        <v>#REF!</v>
      </c>
      <c r="OKH106" s="101" t="e">
        <f>(OKH109+#REF!)*OKH110</f>
        <v>#REF!</v>
      </c>
      <c r="OKI106" s="101" t="e">
        <f>(OKI109+#REF!)*OKI110</f>
        <v>#REF!</v>
      </c>
      <c r="OKJ106" s="101" t="e">
        <f>(OKJ109+#REF!)*OKJ110</f>
        <v>#REF!</v>
      </c>
      <c r="OKK106" s="101" t="e">
        <f>(OKK109+#REF!)*OKK110</f>
        <v>#REF!</v>
      </c>
      <c r="OKL106" s="101" t="e">
        <f>(OKL109+#REF!)*OKL110</f>
        <v>#REF!</v>
      </c>
      <c r="OKM106" s="101" t="e">
        <f>(OKM109+#REF!)*OKM110</f>
        <v>#REF!</v>
      </c>
      <c r="OKN106" s="101" t="e">
        <f>(OKN109+#REF!)*OKN110</f>
        <v>#REF!</v>
      </c>
      <c r="OKO106" s="101" t="e">
        <f>(OKO109+#REF!)*OKO110</f>
        <v>#REF!</v>
      </c>
      <c r="OKP106" s="101" t="e">
        <f>(OKP109+#REF!)*OKP110</f>
        <v>#REF!</v>
      </c>
      <c r="OKQ106" s="101" t="e">
        <f>(OKQ109+#REF!)*OKQ110</f>
        <v>#REF!</v>
      </c>
      <c r="OKR106" s="101" t="e">
        <f>(OKR109+#REF!)*OKR110</f>
        <v>#REF!</v>
      </c>
      <c r="OKS106" s="101" t="e">
        <f>(OKS109+#REF!)*OKS110</f>
        <v>#REF!</v>
      </c>
      <c r="OKT106" s="101" t="e">
        <f>(OKT109+#REF!)*OKT110</f>
        <v>#REF!</v>
      </c>
      <c r="OKU106" s="101" t="e">
        <f>(OKU109+#REF!)*OKU110</f>
        <v>#REF!</v>
      </c>
      <c r="OKV106" s="101" t="e">
        <f>(OKV109+#REF!)*OKV110</f>
        <v>#REF!</v>
      </c>
      <c r="OKW106" s="101" t="e">
        <f>(OKW109+#REF!)*OKW110</f>
        <v>#REF!</v>
      </c>
      <c r="OKX106" s="101" t="e">
        <f>(OKX109+#REF!)*OKX110</f>
        <v>#REF!</v>
      </c>
      <c r="OKY106" s="101" t="e">
        <f>(OKY109+#REF!)*OKY110</f>
        <v>#REF!</v>
      </c>
      <c r="OKZ106" s="101" t="e">
        <f>(OKZ109+#REF!)*OKZ110</f>
        <v>#REF!</v>
      </c>
      <c r="OLA106" s="101" t="e">
        <f>(OLA109+#REF!)*OLA110</f>
        <v>#REF!</v>
      </c>
      <c r="OLB106" s="101" t="e">
        <f>(OLB109+#REF!)*OLB110</f>
        <v>#REF!</v>
      </c>
      <c r="OLC106" s="101" t="e">
        <f>(OLC109+#REF!)*OLC110</f>
        <v>#REF!</v>
      </c>
      <c r="OLD106" s="101" t="e">
        <f>(OLD109+#REF!)*OLD110</f>
        <v>#REF!</v>
      </c>
      <c r="OLE106" s="101" t="e">
        <f>(OLE109+#REF!)*OLE110</f>
        <v>#REF!</v>
      </c>
      <c r="OLF106" s="101" t="e">
        <f>(OLF109+#REF!)*OLF110</f>
        <v>#REF!</v>
      </c>
      <c r="OLG106" s="101" t="e">
        <f>(OLG109+#REF!)*OLG110</f>
        <v>#REF!</v>
      </c>
      <c r="OLH106" s="101" t="e">
        <f>(OLH109+#REF!)*OLH110</f>
        <v>#REF!</v>
      </c>
      <c r="OLI106" s="101" t="e">
        <f>(OLI109+#REF!)*OLI110</f>
        <v>#REF!</v>
      </c>
      <c r="OLJ106" s="101" t="e">
        <f>(OLJ109+#REF!)*OLJ110</f>
        <v>#REF!</v>
      </c>
      <c r="OLK106" s="101" t="e">
        <f>(OLK109+#REF!)*OLK110</f>
        <v>#REF!</v>
      </c>
      <c r="OLL106" s="101" t="e">
        <f>(OLL109+#REF!)*OLL110</f>
        <v>#REF!</v>
      </c>
      <c r="OLM106" s="101" t="e">
        <f>(OLM109+#REF!)*OLM110</f>
        <v>#REF!</v>
      </c>
      <c r="OLN106" s="101" t="e">
        <f>(OLN109+#REF!)*OLN110</f>
        <v>#REF!</v>
      </c>
      <c r="OLO106" s="101" t="e">
        <f>(OLO109+#REF!)*OLO110</f>
        <v>#REF!</v>
      </c>
      <c r="OLP106" s="101" t="e">
        <f>(OLP109+#REF!)*OLP110</f>
        <v>#REF!</v>
      </c>
      <c r="OLQ106" s="101" t="e">
        <f>(OLQ109+#REF!)*OLQ110</f>
        <v>#REF!</v>
      </c>
      <c r="OLR106" s="101" t="e">
        <f>(OLR109+#REF!)*OLR110</f>
        <v>#REF!</v>
      </c>
      <c r="OLS106" s="101" t="e">
        <f>(OLS109+#REF!)*OLS110</f>
        <v>#REF!</v>
      </c>
      <c r="OLT106" s="101" t="e">
        <f>(OLT109+#REF!)*OLT110</f>
        <v>#REF!</v>
      </c>
      <c r="OLU106" s="101" t="e">
        <f>(OLU109+#REF!)*OLU110</f>
        <v>#REF!</v>
      </c>
      <c r="OLV106" s="101" t="e">
        <f>(OLV109+#REF!)*OLV110</f>
        <v>#REF!</v>
      </c>
      <c r="OLW106" s="101" t="e">
        <f>(OLW109+#REF!)*OLW110</f>
        <v>#REF!</v>
      </c>
      <c r="OLX106" s="101" t="e">
        <f>(OLX109+#REF!)*OLX110</f>
        <v>#REF!</v>
      </c>
      <c r="OLY106" s="101" t="e">
        <f>(OLY109+#REF!)*OLY110</f>
        <v>#REF!</v>
      </c>
      <c r="OLZ106" s="101" t="e">
        <f>(OLZ109+#REF!)*OLZ110</f>
        <v>#REF!</v>
      </c>
      <c r="OMA106" s="101" t="e">
        <f>(OMA109+#REF!)*OMA110</f>
        <v>#REF!</v>
      </c>
      <c r="OMB106" s="101" t="e">
        <f>(OMB109+#REF!)*OMB110</f>
        <v>#REF!</v>
      </c>
      <c r="OMC106" s="101" t="e">
        <f>(OMC109+#REF!)*OMC110</f>
        <v>#REF!</v>
      </c>
      <c r="OMD106" s="101" t="e">
        <f>(OMD109+#REF!)*OMD110</f>
        <v>#REF!</v>
      </c>
      <c r="OME106" s="101" t="e">
        <f>(OME109+#REF!)*OME110</f>
        <v>#REF!</v>
      </c>
      <c r="OMF106" s="101" t="e">
        <f>(OMF109+#REF!)*OMF110</f>
        <v>#REF!</v>
      </c>
      <c r="OMG106" s="101" t="e">
        <f>(OMG109+#REF!)*OMG110</f>
        <v>#REF!</v>
      </c>
      <c r="OMH106" s="101" t="e">
        <f>(OMH109+#REF!)*OMH110</f>
        <v>#REF!</v>
      </c>
      <c r="OMI106" s="101" t="e">
        <f>(OMI109+#REF!)*OMI110</f>
        <v>#REF!</v>
      </c>
      <c r="OMJ106" s="101" t="e">
        <f>(OMJ109+#REF!)*OMJ110</f>
        <v>#REF!</v>
      </c>
      <c r="OMK106" s="101" t="e">
        <f>(OMK109+#REF!)*OMK110</f>
        <v>#REF!</v>
      </c>
      <c r="OML106" s="101" t="e">
        <f>(OML109+#REF!)*OML110</f>
        <v>#REF!</v>
      </c>
      <c r="OMM106" s="101" t="e">
        <f>(OMM109+#REF!)*OMM110</f>
        <v>#REF!</v>
      </c>
      <c r="OMN106" s="101" t="e">
        <f>(OMN109+#REF!)*OMN110</f>
        <v>#REF!</v>
      </c>
      <c r="OMO106" s="101" t="e">
        <f>(OMO109+#REF!)*OMO110</f>
        <v>#REF!</v>
      </c>
      <c r="OMP106" s="101" t="e">
        <f>(OMP109+#REF!)*OMP110</f>
        <v>#REF!</v>
      </c>
      <c r="OMQ106" s="101" t="e">
        <f>(OMQ109+#REF!)*OMQ110</f>
        <v>#REF!</v>
      </c>
      <c r="OMR106" s="101" t="e">
        <f>(OMR109+#REF!)*OMR110</f>
        <v>#REF!</v>
      </c>
      <c r="OMS106" s="101" t="e">
        <f>(OMS109+#REF!)*OMS110</f>
        <v>#REF!</v>
      </c>
      <c r="OMT106" s="101" t="e">
        <f>(OMT109+#REF!)*OMT110</f>
        <v>#REF!</v>
      </c>
      <c r="OMU106" s="101" t="e">
        <f>(OMU109+#REF!)*OMU110</f>
        <v>#REF!</v>
      </c>
      <c r="OMV106" s="101" t="e">
        <f>(OMV109+#REF!)*OMV110</f>
        <v>#REF!</v>
      </c>
      <c r="OMW106" s="101" t="e">
        <f>(OMW109+#REF!)*OMW110</f>
        <v>#REF!</v>
      </c>
      <c r="OMX106" s="101" t="e">
        <f>(OMX109+#REF!)*OMX110</f>
        <v>#REF!</v>
      </c>
      <c r="OMY106" s="101" t="e">
        <f>(OMY109+#REF!)*OMY110</f>
        <v>#REF!</v>
      </c>
      <c r="OMZ106" s="101" t="e">
        <f>(OMZ109+#REF!)*OMZ110</f>
        <v>#REF!</v>
      </c>
      <c r="ONA106" s="101" t="e">
        <f>(ONA109+#REF!)*ONA110</f>
        <v>#REF!</v>
      </c>
      <c r="ONB106" s="101" t="e">
        <f>(ONB109+#REF!)*ONB110</f>
        <v>#REF!</v>
      </c>
      <c r="ONC106" s="101" t="e">
        <f>(ONC109+#REF!)*ONC110</f>
        <v>#REF!</v>
      </c>
      <c r="OND106" s="101" t="e">
        <f>(OND109+#REF!)*OND110</f>
        <v>#REF!</v>
      </c>
      <c r="ONE106" s="101" t="e">
        <f>(ONE109+#REF!)*ONE110</f>
        <v>#REF!</v>
      </c>
      <c r="ONF106" s="101" t="e">
        <f>(ONF109+#REF!)*ONF110</f>
        <v>#REF!</v>
      </c>
      <c r="ONG106" s="101" t="e">
        <f>(ONG109+#REF!)*ONG110</f>
        <v>#REF!</v>
      </c>
      <c r="ONH106" s="101" t="e">
        <f>(ONH109+#REF!)*ONH110</f>
        <v>#REF!</v>
      </c>
      <c r="ONI106" s="101" t="e">
        <f>(ONI109+#REF!)*ONI110</f>
        <v>#REF!</v>
      </c>
      <c r="ONJ106" s="101" t="e">
        <f>(ONJ109+#REF!)*ONJ110</f>
        <v>#REF!</v>
      </c>
      <c r="ONK106" s="101" t="e">
        <f>(ONK109+#REF!)*ONK110</f>
        <v>#REF!</v>
      </c>
      <c r="ONL106" s="101" t="e">
        <f>(ONL109+#REF!)*ONL110</f>
        <v>#REF!</v>
      </c>
      <c r="ONM106" s="101" t="e">
        <f>(ONM109+#REF!)*ONM110</f>
        <v>#REF!</v>
      </c>
      <c r="ONN106" s="101" t="e">
        <f>(ONN109+#REF!)*ONN110</f>
        <v>#REF!</v>
      </c>
      <c r="ONO106" s="101" t="e">
        <f>(ONO109+#REF!)*ONO110</f>
        <v>#REF!</v>
      </c>
      <c r="ONP106" s="101" t="e">
        <f>(ONP109+#REF!)*ONP110</f>
        <v>#REF!</v>
      </c>
      <c r="ONQ106" s="101" t="e">
        <f>(ONQ109+#REF!)*ONQ110</f>
        <v>#REF!</v>
      </c>
      <c r="ONR106" s="101" t="e">
        <f>(ONR109+#REF!)*ONR110</f>
        <v>#REF!</v>
      </c>
      <c r="ONS106" s="101" t="e">
        <f>(ONS109+#REF!)*ONS110</f>
        <v>#REF!</v>
      </c>
      <c r="ONT106" s="101" t="e">
        <f>(ONT109+#REF!)*ONT110</f>
        <v>#REF!</v>
      </c>
      <c r="ONU106" s="101" t="e">
        <f>(ONU109+#REF!)*ONU110</f>
        <v>#REF!</v>
      </c>
      <c r="ONV106" s="101" t="e">
        <f>(ONV109+#REF!)*ONV110</f>
        <v>#REF!</v>
      </c>
      <c r="ONW106" s="101" t="e">
        <f>(ONW109+#REF!)*ONW110</f>
        <v>#REF!</v>
      </c>
      <c r="ONX106" s="101" t="e">
        <f>(ONX109+#REF!)*ONX110</f>
        <v>#REF!</v>
      </c>
      <c r="ONY106" s="101" t="e">
        <f>(ONY109+#REF!)*ONY110</f>
        <v>#REF!</v>
      </c>
      <c r="ONZ106" s="101" t="e">
        <f>(ONZ109+#REF!)*ONZ110</f>
        <v>#REF!</v>
      </c>
      <c r="OOA106" s="101" t="e">
        <f>(OOA109+#REF!)*OOA110</f>
        <v>#REF!</v>
      </c>
      <c r="OOB106" s="101" t="e">
        <f>(OOB109+#REF!)*OOB110</f>
        <v>#REF!</v>
      </c>
      <c r="OOC106" s="101" t="e">
        <f>(OOC109+#REF!)*OOC110</f>
        <v>#REF!</v>
      </c>
      <c r="OOD106" s="101" t="e">
        <f>(OOD109+#REF!)*OOD110</f>
        <v>#REF!</v>
      </c>
      <c r="OOE106" s="101" t="e">
        <f>(OOE109+#REF!)*OOE110</f>
        <v>#REF!</v>
      </c>
      <c r="OOF106" s="101" t="e">
        <f>(OOF109+#REF!)*OOF110</f>
        <v>#REF!</v>
      </c>
      <c r="OOG106" s="101" t="e">
        <f>(OOG109+#REF!)*OOG110</f>
        <v>#REF!</v>
      </c>
      <c r="OOH106" s="101" t="e">
        <f>(OOH109+#REF!)*OOH110</f>
        <v>#REF!</v>
      </c>
      <c r="OOI106" s="101" t="e">
        <f>(OOI109+#REF!)*OOI110</f>
        <v>#REF!</v>
      </c>
      <c r="OOJ106" s="101" t="e">
        <f>(OOJ109+#REF!)*OOJ110</f>
        <v>#REF!</v>
      </c>
      <c r="OOK106" s="101" t="e">
        <f>(OOK109+#REF!)*OOK110</f>
        <v>#REF!</v>
      </c>
      <c r="OOL106" s="101" t="e">
        <f>(OOL109+#REF!)*OOL110</f>
        <v>#REF!</v>
      </c>
      <c r="OOM106" s="101" t="e">
        <f>(OOM109+#REF!)*OOM110</f>
        <v>#REF!</v>
      </c>
      <c r="OON106" s="101" t="e">
        <f>(OON109+#REF!)*OON110</f>
        <v>#REF!</v>
      </c>
      <c r="OOO106" s="101" t="e">
        <f>(OOO109+#REF!)*OOO110</f>
        <v>#REF!</v>
      </c>
      <c r="OOP106" s="101" t="e">
        <f>(OOP109+#REF!)*OOP110</f>
        <v>#REF!</v>
      </c>
      <c r="OOQ106" s="101" t="e">
        <f>(OOQ109+#REF!)*OOQ110</f>
        <v>#REF!</v>
      </c>
      <c r="OOR106" s="101" t="e">
        <f>(OOR109+#REF!)*OOR110</f>
        <v>#REF!</v>
      </c>
      <c r="OOS106" s="101" t="e">
        <f>(OOS109+#REF!)*OOS110</f>
        <v>#REF!</v>
      </c>
      <c r="OOT106" s="101" t="e">
        <f>(OOT109+#REF!)*OOT110</f>
        <v>#REF!</v>
      </c>
      <c r="OOU106" s="101" t="e">
        <f>(OOU109+#REF!)*OOU110</f>
        <v>#REF!</v>
      </c>
      <c r="OOV106" s="101" t="e">
        <f>(OOV109+#REF!)*OOV110</f>
        <v>#REF!</v>
      </c>
      <c r="OOW106" s="101" t="e">
        <f>(OOW109+#REF!)*OOW110</f>
        <v>#REF!</v>
      </c>
      <c r="OOX106" s="101" t="e">
        <f>(OOX109+#REF!)*OOX110</f>
        <v>#REF!</v>
      </c>
      <c r="OOY106" s="101" t="e">
        <f>(OOY109+#REF!)*OOY110</f>
        <v>#REF!</v>
      </c>
      <c r="OOZ106" s="101" t="e">
        <f>(OOZ109+#REF!)*OOZ110</f>
        <v>#REF!</v>
      </c>
      <c r="OPA106" s="101" t="e">
        <f>(OPA109+#REF!)*OPA110</f>
        <v>#REF!</v>
      </c>
      <c r="OPB106" s="101" t="e">
        <f>(OPB109+#REF!)*OPB110</f>
        <v>#REF!</v>
      </c>
      <c r="OPC106" s="101" t="e">
        <f>(OPC109+#REF!)*OPC110</f>
        <v>#REF!</v>
      </c>
      <c r="OPD106" s="101" t="e">
        <f>(OPD109+#REF!)*OPD110</f>
        <v>#REF!</v>
      </c>
      <c r="OPE106" s="101" t="e">
        <f>(OPE109+#REF!)*OPE110</f>
        <v>#REF!</v>
      </c>
      <c r="OPF106" s="101" t="e">
        <f>(OPF109+#REF!)*OPF110</f>
        <v>#REF!</v>
      </c>
      <c r="OPG106" s="101" t="e">
        <f>(OPG109+#REF!)*OPG110</f>
        <v>#REF!</v>
      </c>
      <c r="OPH106" s="101" t="e">
        <f>(OPH109+#REF!)*OPH110</f>
        <v>#REF!</v>
      </c>
      <c r="OPI106" s="101" t="e">
        <f>(OPI109+#REF!)*OPI110</f>
        <v>#REF!</v>
      </c>
      <c r="OPJ106" s="101" t="e">
        <f>(OPJ109+#REF!)*OPJ110</f>
        <v>#REF!</v>
      </c>
      <c r="OPK106" s="101" t="e">
        <f>(OPK109+#REF!)*OPK110</f>
        <v>#REF!</v>
      </c>
      <c r="OPL106" s="101" t="e">
        <f>(OPL109+#REF!)*OPL110</f>
        <v>#REF!</v>
      </c>
      <c r="OPM106" s="101" t="e">
        <f>(OPM109+#REF!)*OPM110</f>
        <v>#REF!</v>
      </c>
      <c r="OPN106" s="101" t="e">
        <f>(OPN109+#REF!)*OPN110</f>
        <v>#REF!</v>
      </c>
      <c r="OPO106" s="101" t="e">
        <f>(OPO109+#REF!)*OPO110</f>
        <v>#REF!</v>
      </c>
      <c r="OPP106" s="101" t="e">
        <f>(OPP109+#REF!)*OPP110</f>
        <v>#REF!</v>
      </c>
      <c r="OPQ106" s="101" t="e">
        <f>(OPQ109+#REF!)*OPQ110</f>
        <v>#REF!</v>
      </c>
      <c r="OPR106" s="101" t="e">
        <f>(OPR109+#REF!)*OPR110</f>
        <v>#REF!</v>
      </c>
      <c r="OPS106" s="101" t="e">
        <f>(OPS109+#REF!)*OPS110</f>
        <v>#REF!</v>
      </c>
      <c r="OPT106" s="101" t="e">
        <f>(OPT109+#REF!)*OPT110</f>
        <v>#REF!</v>
      </c>
      <c r="OPU106" s="101" t="e">
        <f>(OPU109+#REF!)*OPU110</f>
        <v>#REF!</v>
      </c>
      <c r="OPV106" s="101" t="e">
        <f>(OPV109+#REF!)*OPV110</f>
        <v>#REF!</v>
      </c>
      <c r="OPW106" s="101" t="e">
        <f>(OPW109+#REF!)*OPW110</f>
        <v>#REF!</v>
      </c>
      <c r="OPX106" s="101" t="e">
        <f>(OPX109+#REF!)*OPX110</f>
        <v>#REF!</v>
      </c>
      <c r="OPY106" s="101" t="e">
        <f>(OPY109+#REF!)*OPY110</f>
        <v>#REF!</v>
      </c>
      <c r="OPZ106" s="101" t="e">
        <f>(OPZ109+#REF!)*OPZ110</f>
        <v>#REF!</v>
      </c>
      <c r="OQA106" s="101" t="e">
        <f>(OQA109+#REF!)*OQA110</f>
        <v>#REF!</v>
      </c>
      <c r="OQB106" s="101" t="e">
        <f>(OQB109+#REF!)*OQB110</f>
        <v>#REF!</v>
      </c>
      <c r="OQC106" s="101" t="e">
        <f>(OQC109+#REF!)*OQC110</f>
        <v>#REF!</v>
      </c>
      <c r="OQD106" s="101" t="e">
        <f>(OQD109+#REF!)*OQD110</f>
        <v>#REF!</v>
      </c>
      <c r="OQE106" s="101" t="e">
        <f>(OQE109+#REF!)*OQE110</f>
        <v>#REF!</v>
      </c>
      <c r="OQF106" s="101" t="e">
        <f>(OQF109+#REF!)*OQF110</f>
        <v>#REF!</v>
      </c>
      <c r="OQG106" s="101" t="e">
        <f>(OQG109+#REF!)*OQG110</f>
        <v>#REF!</v>
      </c>
      <c r="OQH106" s="101" t="e">
        <f>(OQH109+#REF!)*OQH110</f>
        <v>#REF!</v>
      </c>
      <c r="OQI106" s="101" t="e">
        <f>(OQI109+#REF!)*OQI110</f>
        <v>#REF!</v>
      </c>
      <c r="OQJ106" s="101" t="e">
        <f>(OQJ109+#REF!)*OQJ110</f>
        <v>#REF!</v>
      </c>
      <c r="OQK106" s="101" t="e">
        <f>(OQK109+#REF!)*OQK110</f>
        <v>#REF!</v>
      </c>
      <c r="OQL106" s="101" t="e">
        <f>(OQL109+#REF!)*OQL110</f>
        <v>#REF!</v>
      </c>
      <c r="OQM106" s="101" t="e">
        <f>(OQM109+#REF!)*OQM110</f>
        <v>#REF!</v>
      </c>
      <c r="OQN106" s="101" t="e">
        <f>(OQN109+#REF!)*OQN110</f>
        <v>#REF!</v>
      </c>
      <c r="OQO106" s="101" t="e">
        <f>(OQO109+#REF!)*OQO110</f>
        <v>#REF!</v>
      </c>
      <c r="OQP106" s="101" t="e">
        <f>(OQP109+#REF!)*OQP110</f>
        <v>#REF!</v>
      </c>
      <c r="OQQ106" s="101" t="e">
        <f>(OQQ109+#REF!)*OQQ110</f>
        <v>#REF!</v>
      </c>
      <c r="OQR106" s="101" t="e">
        <f>(OQR109+#REF!)*OQR110</f>
        <v>#REF!</v>
      </c>
      <c r="OQS106" s="101" t="e">
        <f>(OQS109+#REF!)*OQS110</f>
        <v>#REF!</v>
      </c>
      <c r="OQT106" s="101" t="e">
        <f>(OQT109+#REF!)*OQT110</f>
        <v>#REF!</v>
      </c>
      <c r="OQU106" s="101" t="e">
        <f>(OQU109+#REF!)*OQU110</f>
        <v>#REF!</v>
      </c>
      <c r="OQV106" s="101" t="e">
        <f>(OQV109+#REF!)*OQV110</f>
        <v>#REF!</v>
      </c>
      <c r="OQW106" s="101" t="e">
        <f>(OQW109+#REF!)*OQW110</f>
        <v>#REF!</v>
      </c>
      <c r="OQX106" s="101" t="e">
        <f>(OQX109+#REF!)*OQX110</f>
        <v>#REF!</v>
      </c>
      <c r="OQY106" s="101" t="e">
        <f>(OQY109+#REF!)*OQY110</f>
        <v>#REF!</v>
      </c>
      <c r="OQZ106" s="101" t="e">
        <f>(OQZ109+#REF!)*OQZ110</f>
        <v>#REF!</v>
      </c>
      <c r="ORA106" s="101" t="e">
        <f>(ORA109+#REF!)*ORA110</f>
        <v>#REF!</v>
      </c>
      <c r="ORB106" s="101" t="e">
        <f>(ORB109+#REF!)*ORB110</f>
        <v>#REF!</v>
      </c>
      <c r="ORC106" s="101" t="e">
        <f>(ORC109+#REF!)*ORC110</f>
        <v>#REF!</v>
      </c>
      <c r="ORD106" s="101" t="e">
        <f>(ORD109+#REF!)*ORD110</f>
        <v>#REF!</v>
      </c>
      <c r="ORE106" s="101" t="e">
        <f>(ORE109+#REF!)*ORE110</f>
        <v>#REF!</v>
      </c>
      <c r="ORF106" s="101" t="e">
        <f>(ORF109+#REF!)*ORF110</f>
        <v>#REF!</v>
      </c>
      <c r="ORG106" s="101" t="e">
        <f>(ORG109+#REF!)*ORG110</f>
        <v>#REF!</v>
      </c>
      <c r="ORH106" s="101" t="e">
        <f>(ORH109+#REF!)*ORH110</f>
        <v>#REF!</v>
      </c>
      <c r="ORI106" s="101" t="e">
        <f>(ORI109+#REF!)*ORI110</f>
        <v>#REF!</v>
      </c>
      <c r="ORJ106" s="101" t="e">
        <f>(ORJ109+#REF!)*ORJ110</f>
        <v>#REF!</v>
      </c>
      <c r="ORK106" s="101" t="e">
        <f>(ORK109+#REF!)*ORK110</f>
        <v>#REF!</v>
      </c>
      <c r="ORL106" s="101" t="e">
        <f>(ORL109+#REF!)*ORL110</f>
        <v>#REF!</v>
      </c>
      <c r="ORM106" s="101" t="e">
        <f>(ORM109+#REF!)*ORM110</f>
        <v>#REF!</v>
      </c>
      <c r="ORN106" s="101" t="e">
        <f>(ORN109+#REF!)*ORN110</f>
        <v>#REF!</v>
      </c>
      <c r="ORO106" s="101" t="e">
        <f>(ORO109+#REF!)*ORO110</f>
        <v>#REF!</v>
      </c>
      <c r="ORP106" s="101" t="e">
        <f>(ORP109+#REF!)*ORP110</f>
        <v>#REF!</v>
      </c>
      <c r="ORQ106" s="101" t="e">
        <f>(ORQ109+#REF!)*ORQ110</f>
        <v>#REF!</v>
      </c>
      <c r="ORR106" s="101" t="e">
        <f>(ORR109+#REF!)*ORR110</f>
        <v>#REF!</v>
      </c>
      <c r="ORS106" s="101" t="e">
        <f>(ORS109+#REF!)*ORS110</f>
        <v>#REF!</v>
      </c>
      <c r="ORT106" s="101" t="e">
        <f>(ORT109+#REF!)*ORT110</f>
        <v>#REF!</v>
      </c>
      <c r="ORU106" s="101" t="e">
        <f>(ORU109+#REF!)*ORU110</f>
        <v>#REF!</v>
      </c>
      <c r="ORV106" s="101" t="e">
        <f>(ORV109+#REF!)*ORV110</f>
        <v>#REF!</v>
      </c>
      <c r="ORW106" s="101" t="e">
        <f>(ORW109+#REF!)*ORW110</f>
        <v>#REF!</v>
      </c>
      <c r="ORX106" s="101" t="e">
        <f>(ORX109+#REF!)*ORX110</f>
        <v>#REF!</v>
      </c>
      <c r="ORY106" s="101" t="e">
        <f>(ORY109+#REF!)*ORY110</f>
        <v>#REF!</v>
      </c>
      <c r="ORZ106" s="101" t="e">
        <f>(ORZ109+#REF!)*ORZ110</f>
        <v>#REF!</v>
      </c>
      <c r="OSA106" s="101" t="e">
        <f>(OSA109+#REF!)*OSA110</f>
        <v>#REF!</v>
      </c>
      <c r="OSB106" s="101" t="e">
        <f>(OSB109+#REF!)*OSB110</f>
        <v>#REF!</v>
      </c>
      <c r="OSC106" s="101" t="e">
        <f>(OSC109+#REF!)*OSC110</f>
        <v>#REF!</v>
      </c>
      <c r="OSD106" s="101" t="e">
        <f>(OSD109+#REF!)*OSD110</f>
        <v>#REF!</v>
      </c>
      <c r="OSE106" s="101" t="e">
        <f>(OSE109+#REF!)*OSE110</f>
        <v>#REF!</v>
      </c>
      <c r="OSF106" s="101" t="e">
        <f>(OSF109+#REF!)*OSF110</f>
        <v>#REF!</v>
      </c>
      <c r="OSG106" s="101" t="e">
        <f>(OSG109+#REF!)*OSG110</f>
        <v>#REF!</v>
      </c>
      <c r="OSH106" s="101" t="e">
        <f>(OSH109+#REF!)*OSH110</f>
        <v>#REF!</v>
      </c>
      <c r="OSI106" s="101" t="e">
        <f>(OSI109+#REF!)*OSI110</f>
        <v>#REF!</v>
      </c>
      <c r="OSJ106" s="101" t="e">
        <f>(OSJ109+#REF!)*OSJ110</f>
        <v>#REF!</v>
      </c>
      <c r="OSK106" s="101" t="e">
        <f>(OSK109+#REF!)*OSK110</f>
        <v>#REF!</v>
      </c>
      <c r="OSL106" s="101" t="e">
        <f>(OSL109+#REF!)*OSL110</f>
        <v>#REF!</v>
      </c>
      <c r="OSM106" s="101" t="e">
        <f>(OSM109+#REF!)*OSM110</f>
        <v>#REF!</v>
      </c>
      <c r="OSN106" s="101" t="e">
        <f>(OSN109+#REF!)*OSN110</f>
        <v>#REF!</v>
      </c>
      <c r="OSO106" s="101" t="e">
        <f>(OSO109+#REF!)*OSO110</f>
        <v>#REF!</v>
      </c>
      <c r="OSP106" s="101" t="e">
        <f>(OSP109+#REF!)*OSP110</f>
        <v>#REF!</v>
      </c>
      <c r="OSQ106" s="101" t="e">
        <f>(OSQ109+#REF!)*OSQ110</f>
        <v>#REF!</v>
      </c>
      <c r="OSR106" s="101" t="e">
        <f>(OSR109+#REF!)*OSR110</f>
        <v>#REF!</v>
      </c>
      <c r="OSS106" s="101" t="e">
        <f>(OSS109+#REF!)*OSS110</f>
        <v>#REF!</v>
      </c>
      <c r="OST106" s="101" t="e">
        <f>(OST109+#REF!)*OST110</f>
        <v>#REF!</v>
      </c>
      <c r="OSU106" s="101" t="e">
        <f>(OSU109+#REF!)*OSU110</f>
        <v>#REF!</v>
      </c>
      <c r="OSV106" s="101" t="e">
        <f>(OSV109+#REF!)*OSV110</f>
        <v>#REF!</v>
      </c>
      <c r="OSW106" s="101" t="e">
        <f>(OSW109+#REF!)*OSW110</f>
        <v>#REF!</v>
      </c>
      <c r="OSX106" s="101" t="e">
        <f>(OSX109+#REF!)*OSX110</f>
        <v>#REF!</v>
      </c>
      <c r="OSY106" s="101" t="e">
        <f>(OSY109+#REF!)*OSY110</f>
        <v>#REF!</v>
      </c>
      <c r="OSZ106" s="101" t="e">
        <f>(OSZ109+#REF!)*OSZ110</f>
        <v>#REF!</v>
      </c>
      <c r="OTA106" s="101" t="e">
        <f>(OTA109+#REF!)*OTA110</f>
        <v>#REF!</v>
      </c>
      <c r="OTB106" s="101" t="e">
        <f>(OTB109+#REF!)*OTB110</f>
        <v>#REF!</v>
      </c>
      <c r="OTC106" s="101" t="e">
        <f>(OTC109+#REF!)*OTC110</f>
        <v>#REF!</v>
      </c>
      <c r="OTD106" s="101" t="e">
        <f>(OTD109+#REF!)*OTD110</f>
        <v>#REF!</v>
      </c>
      <c r="OTE106" s="101" t="e">
        <f>(OTE109+#REF!)*OTE110</f>
        <v>#REF!</v>
      </c>
      <c r="OTF106" s="101" t="e">
        <f>(OTF109+#REF!)*OTF110</f>
        <v>#REF!</v>
      </c>
      <c r="OTG106" s="101" t="e">
        <f>(OTG109+#REF!)*OTG110</f>
        <v>#REF!</v>
      </c>
      <c r="OTH106" s="101" t="e">
        <f>(OTH109+#REF!)*OTH110</f>
        <v>#REF!</v>
      </c>
      <c r="OTI106" s="101" t="e">
        <f>(OTI109+#REF!)*OTI110</f>
        <v>#REF!</v>
      </c>
      <c r="OTJ106" s="101" t="e">
        <f>(OTJ109+#REF!)*OTJ110</f>
        <v>#REF!</v>
      </c>
      <c r="OTK106" s="101" t="e">
        <f>(OTK109+#REF!)*OTK110</f>
        <v>#REF!</v>
      </c>
      <c r="OTL106" s="101" t="e">
        <f>(OTL109+#REF!)*OTL110</f>
        <v>#REF!</v>
      </c>
      <c r="OTM106" s="101" t="e">
        <f>(OTM109+#REF!)*OTM110</f>
        <v>#REF!</v>
      </c>
      <c r="OTN106" s="101" t="e">
        <f>(OTN109+#REF!)*OTN110</f>
        <v>#REF!</v>
      </c>
      <c r="OTO106" s="101" t="e">
        <f>(OTO109+#REF!)*OTO110</f>
        <v>#REF!</v>
      </c>
      <c r="OTP106" s="101" t="e">
        <f>(OTP109+#REF!)*OTP110</f>
        <v>#REF!</v>
      </c>
      <c r="OTQ106" s="101" t="e">
        <f>(OTQ109+#REF!)*OTQ110</f>
        <v>#REF!</v>
      </c>
      <c r="OTR106" s="101" t="e">
        <f>(OTR109+#REF!)*OTR110</f>
        <v>#REF!</v>
      </c>
      <c r="OTS106" s="101" t="e">
        <f>(OTS109+#REF!)*OTS110</f>
        <v>#REF!</v>
      </c>
      <c r="OTT106" s="101" t="e">
        <f>(OTT109+#REF!)*OTT110</f>
        <v>#REF!</v>
      </c>
      <c r="OTU106" s="101" t="e">
        <f>(OTU109+#REF!)*OTU110</f>
        <v>#REF!</v>
      </c>
      <c r="OTV106" s="101" t="e">
        <f>(OTV109+#REF!)*OTV110</f>
        <v>#REF!</v>
      </c>
      <c r="OTW106" s="101" t="e">
        <f>(OTW109+#REF!)*OTW110</f>
        <v>#REF!</v>
      </c>
      <c r="OTX106" s="101" t="e">
        <f>(OTX109+#REF!)*OTX110</f>
        <v>#REF!</v>
      </c>
      <c r="OTY106" s="101" t="e">
        <f>(OTY109+#REF!)*OTY110</f>
        <v>#REF!</v>
      </c>
      <c r="OTZ106" s="101" t="e">
        <f>(OTZ109+#REF!)*OTZ110</f>
        <v>#REF!</v>
      </c>
      <c r="OUA106" s="101" t="e">
        <f>(OUA109+#REF!)*OUA110</f>
        <v>#REF!</v>
      </c>
      <c r="OUB106" s="101" t="e">
        <f>(OUB109+#REF!)*OUB110</f>
        <v>#REF!</v>
      </c>
      <c r="OUC106" s="101" t="e">
        <f>(OUC109+#REF!)*OUC110</f>
        <v>#REF!</v>
      </c>
      <c r="OUD106" s="101" t="e">
        <f>(OUD109+#REF!)*OUD110</f>
        <v>#REF!</v>
      </c>
      <c r="OUE106" s="101" t="e">
        <f>(OUE109+#REF!)*OUE110</f>
        <v>#REF!</v>
      </c>
      <c r="OUF106" s="101" t="e">
        <f>(OUF109+#REF!)*OUF110</f>
        <v>#REF!</v>
      </c>
      <c r="OUG106" s="101" t="e">
        <f>(OUG109+#REF!)*OUG110</f>
        <v>#REF!</v>
      </c>
      <c r="OUH106" s="101" t="e">
        <f>(OUH109+#REF!)*OUH110</f>
        <v>#REF!</v>
      </c>
      <c r="OUI106" s="101" t="e">
        <f>(OUI109+#REF!)*OUI110</f>
        <v>#REF!</v>
      </c>
      <c r="OUJ106" s="101" t="e">
        <f>(OUJ109+#REF!)*OUJ110</f>
        <v>#REF!</v>
      </c>
      <c r="OUK106" s="101" t="e">
        <f>(OUK109+#REF!)*OUK110</f>
        <v>#REF!</v>
      </c>
      <c r="OUL106" s="101" t="e">
        <f>(OUL109+#REF!)*OUL110</f>
        <v>#REF!</v>
      </c>
      <c r="OUM106" s="101" t="e">
        <f>(OUM109+#REF!)*OUM110</f>
        <v>#REF!</v>
      </c>
      <c r="OUN106" s="101" t="e">
        <f>(OUN109+#REF!)*OUN110</f>
        <v>#REF!</v>
      </c>
      <c r="OUO106" s="101" t="e">
        <f>(OUO109+#REF!)*OUO110</f>
        <v>#REF!</v>
      </c>
      <c r="OUP106" s="101" t="e">
        <f>(OUP109+#REF!)*OUP110</f>
        <v>#REF!</v>
      </c>
      <c r="OUQ106" s="101" t="e">
        <f>(OUQ109+#REF!)*OUQ110</f>
        <v>#REF!</v>
      </c>
      <c r="OUR106" s="101" t="e">
        <f>(OUR109+#REF!)*OUR110</f>
        <v>#REF!</v>
      </c>
      <c r="OUS106" s="101" t="e">
        <f>(OUS109+#REF!)*OUS110</f>
        <v>#REF!</v>
      </c>
      <c r="OUT106" s="101" t="e">
        <f>(OUT109+#REF!)*OUT110</f>
        <v>#REF!</v>
      </c>
      <c r="OUU106" s="101" t="e">
        <f>(OUU109+#REF!)*OUU110</f>
        <v>#REF!</v>
      </c>
      <c r="OUV106" s="101" t="e">
        <f>(OUV109+#REF!)*OUV110</f>
        <v>#REF!</v>
      </c>
      <c r="OUW106" s="101" t="e">
        <f>(OUW109+#REF!)*OUW110</f>
        <v>#REF!</v>
      </c>
      <c r="OUX106" s="101" t="e">
        <f>(OUX109+#REF!)*OUX110</f>
        <v>#REF!</v>
      </c>
      <c r="OUY106" s="101" t="e">
        <f>(OUY109+#REF!)*OUY110</f>
        <v>#REF!</v>
      </c>
      <c r="OUZ106" s="101" t="e">
        <f>(OUZ109+#REF!)*OUZ110</f>
        <v>#REF!</v>
      </c>
      <c r="OVA106" s="101" t="e">
        <f>(OVA109+#REF!)*OVA110</f>
        <v>#REF!</v>
      </c>
      <c r="OVB106" s="101" t="e">
        <f>(OVB109+#REF!)*OVB110</f>
        <v>#REF!</v>
      </c>
      <c r="OVC106" s="101" t="e">
        <f>(OVC109+#REF!)*OVC110</f>
        <v>#REF!</v>
      </c>
      <c r="OVD106" s="101" t="e">
        <f>(OVD109+#REF!)*OVD110</f>
        <v>#REF!</v>
      </c>
      <c r="OVE106" s="101" t="e">
        <f>(OVE109+#REF!)*OVE110</f>
        <v>#REF!</v>
      </c>
      <c r="OVF106" s="101" t="e">
        <f>(OVF109+#REF!)*OVF110</f>
        <v>#REF!</v>
      </c>
      <c r="OVG106" s="101" t="e">
        <f>(OVG109+#REF!)*OVG110</f>
        <v>#REF!</v>
      </c>
      <c r="OVH106" s="101" t="e">
        <f>(OVH109+#REF!)*OVH110</f>
        <v>#REF!</v>
      </c>
      <c r="OVI106" s="101" t="e">
        <f>(OVI109+#REF!)*OVI110</f>
        <v>#REF!</v>
      </c>
      <c r="OVJ106" s="101" t="e">
        <f>(OVJ109+#REF!)*OVJ110</f>
        <v>#REF!</v>
      </c>
      <c r="OVK106" s="101" t="e">
        <f>(OVK109+#REF!)*OVK110</f>
        <v>#REF!</v>
      </c>
      <c r="OVL106" s="101" t="e">
        <f>(OVL109+#REF!)*OVL110</f>
        <v>#REF!</v>
      </c>
      <c r="OVM106" s="101" t="e">
        <f>(OVM109+#REF!)*OVM110</f>
        <v>#REF!</v>
      </c>
      <c r="OVN106" s="101" t="e">
        <f>(OVN109+#REF!)*OVN110</f>
        <v>#REF!</v>
      </c>
      <c r="OVO106" s="101" t="e">
        <f>(OVO109+#REF!)*OVO110</f>
        <v>#REF!</v>
      </c>
      <c r="OVP106" s="101" t="e">
        <f>(OVP109+#REF!)*OVP110</f>
        <v>#REF!</v>
      </c>
      <c r="OVQ106" s="101" t="e">
        <f>(OVQ109+#REF!)*OVQ110</f>
        <v>#REF!</v>
      </c>
      <c r="OVR106" s="101" t="e">
        <f>(OVR109+#REF!)*OVR110</f>
        <v>#REF!</v>
      </c>
      <c r="OVS106" s="101" t="e">
        <f>(OVS109+#REF!)*OVS110</f>
        <v>#REF!</v>
      </c>
      <c r="OVT106" s="101" t="e">
        <f>(OVT109+#REF!)*OVT110</f>
        <v>#REF!</v>
      </c>
      <c r="OVU106" s="101" t="e">
        <f>(OVU109+#REF!)*OVU110</f>
        <v>#REF!</v>
      </c>
      <c r="OVV106" s="101" t="e">
        <f>(OVV109+#REF!)*OVV110</f>
        <v>#REF!</v>
      </c>
      <c r="OVW106" s="101" t="e">
        <f>(OVW109+#REF!)*OVW110</f>
        <v>#REF!</v>
      </c>
      <c r="OVX106" s="101" t="e">
        <f>(OVX109+#REF!)*OVX110</f>
        <v>#REF!</v>
      </c>
      <c r="OVY106" s="101" t="e">
        <f>(OVY109+#REF!)*OVY110</f>
        <v>#REF!</v>
      </c>
      <c r="OVZ106" s="101" t="e">
        <f>(OVZ109+#REF!)*OVZ110</f>
        <v>#REF!</v>
      </c>
      <c r="OWA106" s="101" t="e">
        <f>(OWA109+#REF!)*OWA110</f>
        <v>#REF!</v>
      </c>
      <c r="OWB106" s="101" t="e">
        <f>(OWB109+#REF!)*OWB110</f>
        <v>#REF!</v>
      </c>
      <c r="OWC106" s="101" t="e">
        <f>(OWC109+#REF!)*OWC110</f>
        <v>#REF!</v>
      </c>
      <c r="OWD106" s="101" t="e">
        <f>(OWD109+#REF!)*OWD110</f>
        <v>#REF!</v>
      </c>
      <c r="OWE106" s="101" t="e">
        <f>(OWE109+#REF!)*OWE110</f>
        <v>#REF!</v>
      </c>
      <c r="OWF106" s="101" t="e">
        <f>(OWF109+#REF!)*OWF110</f>
        <v>#REF!</v>
      </c>
      <c r="OWG106" s="101" t="e">
        <f>(OWG109+#REF!)*OWG110</f>
        <v>#REF!</v>
      </c>
      <c r="OWH106" s="101" t="e">
        <f>(OWH109+#REF!)*OWH110</f>
        <v>#REF!</v>
      </c>
      <c r="OWI106" s="101" t="e">
        <f>(OWI109+#REF!)*OWI110</f>
        <v>#REF!</v>
      </c>
      <c r="OWJ106" s="101" t="e">
        <f>(OWJ109+#REF!)*OWJ110</f>
        <v>#REF!</v>
      </c>
      <c r="OWK106" s="101" t="e">
        <f>(OWK109+#REF!)*OWK110</f>
        <v>#REF!</v>
      </c>
      <c r="OWL106" s="101" t="e">
        <f>(OWL109+#REF!)*OWL110</f>
        <v>#REF!</v>
      </c>
      <c r="OWM106" s="101" t="e">
        <f>(OWM109+#REF!)*OWM110</f>
        <v>#REF!</v>
      </c>
      <c r="OWN106" s="101" t="e">
        <f>(OWN109+#REF!)*OWN110</f>
        <v>#REF!</v>
      </c>
      <c r="OWO106" s="101" t="e">
        <f>(OWO109+#REF!)*OWO110</f>
        <v>#REF!</v>
      </c>
      <c r="OWP106" s="101" t="e">
        <f>(OWP109+#REF!)*OWP110</f>
        <v>#REF!</v>
      </c>
      <c r="OWQ106" s="101" t="e">
        <f>(OWQ109+#REF!)*OWQ110</f>
        <v>#REF!</v>
      </c>
      <c r="OWR106" s="101" t="e">
        <f>(OWR109+#REF!)*OWR110</f>
        <v>#REF!</v>
      </c>
      <c r="OWS106" s="101" t="e">
        <f>(OWS109+#REF!)*OWS110</f>
        <v>#REF!</v>
      </c>
      <c r="OWT106" s="101" t="e">
        <f>(OWT109+#REF!)*OWT110</f>
        <v>#REF!</v>
      </c>
      <c r="OWU106" s="101" t="e">
        <f>(OWU109+#REF!)*OWU110</f>
        <v>#REF!</v>
      </c>
      <c r="OWV106" s="101" t="e">
        <f>(OWV109+#REF!)*OWV110</f>
        <v>#REF!</v>
      </c>
      <c r="OWW106" s="101" t="e">
        <f>(OWW109+#REF!)*OWW110</f>
        <v>#REF!</v>
      </c>
      <c r="OWX106" s="101" t="e">
        <f>(OWX109+#REF!)*OWX110</f>
        <v>#REF!</v>
      </c>
      <c r="OWY106" s="101" t="e">
        <f>(OWY109+#REF!)*OWY110</f>
        <v>#REF!</v>
      </c>
      <c r="OWZ106" s="101" t="e">
        <f>(OWZ109+#REF!)*OWZ110</f>
        <v>#REF!</v>
      </c>
      <c r="OXA106" s="101" t="e">
        <f>(OXA109+#REF!)*OXA110</f>
        <v>#REF!</v>
      </c>
      <c r="OXB106" s="101" t="e">
        <f>(OXB109+#REF!)*OXB110</f>
        <v>#REF!</v>
      </c>
      <c r="OXC106" s="101" t="e">
        <f>(OXC109+#REF!)*OXC110</f>
        <v>#REF!</v>
      </c>
      <c r="OXD106" s="101" t="e">
        <f>(OXD109+#REF!)*OXD110</f>
        <v>#REF!</v>
      </c>
      <c r="OXE106" s="101" t="e">
        <f>(OXE109+#REF!)*OXE110</f>
        <v>#REF!</v>
      </c>
      <c r="OXF106" s="101" t="e">
        <f>(OXF109+#REF!)*OXF110</f>
        <v>#REF!</v>
      </c>
      <c r="OXG106" s="101" t="e">
        <f>(OXG109+#REF!)*OXG110</f>
        <v>#REF!</v>
      </c>
      <c r="OXH106" s="101" t="e">
        <f>(OXH109+#REF!)*OXH110</f>
        <v>#REF!</v>
      </c>
      <c r="OXI106" s="101" t="e">
        <f>(OXI109+#REF!)*OXI110</f>
        <v>#REF!</v>
      </c>
      <c r="OXJ106" s="101" t="e">
        <f>(OXJ109+#REF!)*OXJ110</f>
        <v>#REF!</v>
      </c>
      <c r="OXK106" s="101" t="e">
        <f>(OXK109+#REF!)*OXK110</f>
        <v>#REF!</v>
      </c>
      <c r="OXL106" s="101" t="e">
        <f>(OXL109+#REF!)*OXL110</f>
        <v>#REF!</v>
      </c>
      <c r="OXM106" s="101" t="e">
        <f>(OXM109+#REF!)*OXM110</f>
        <v>#REF!</v>
      </c>
      <c r="OXN106" s="101" t="e">
        <f>(OXN109+#REF!)*OXN110</f>
        <v>#REF!</v>
      </c>
      <c r="OXO106" s="101" t="e">
        <f>(OXO109+#REF!)*OXO110</f>
        <v>#REF!</v>
      </c>
      <c r="OXP106" s="101" t="e">
        <f>(OXP109+#REF!)*OXP110</f>
        <v>#REF!</v>
      </c>
      <c r="OXQ106" s="101" t="e">
        <f>(OXQ109+#REF!)*OXQ110</f>
        <v>#REF!</v>
      </c>
      <c r="OXR106" s="101" t="e">
        <f>(OXR109+#REF!)*OXR110</f>
        <v>#REF!</v>
      </c>
      <c r="OXS106" s="101" t="e">
        <f>(OXS109+#REF!)*OXS110</f>
        <v>#REF!</v>
      </c>
      <c r="OXT106" s="101" t="e">
        <f>(OXT109+#REF!)*OXT110</f>
        <v>#REF!</v>
      </c>
      <c r="OXU106" s="101" t="e">
        <f>(OXU109+#REF!)*OXU110</f>
        <v>#REF!</v>
      </c>
      <c r="OXV106" s="101" t="e">
        <f>(OXV109+#REF!)*OXV110</f>
        <v>#REF!</v>
      </c>
      <c r="OXW106" s="101" t="e">
        <f>(OXW109+#REF!)*OXW110</f>
        <v>#REF!</v>
      </c>
      <c r="OXX106" s="101" t="e">
        <f>(OXX109+#REF!)*OXX110</f>
        <v>#REF!</v>
      </c>
      <c r="OXY106" s="101" t="e">
        <f>(OXY109+#REF!)*OXY110</f>
        <v>#REF!</v>
      </c>
      <c r="OXZ106" s="101" t="e">
        <f>(OXZ109+#REF!)*OXZ110</f>
        <v>#REF!</v>
      </c>
      <c r="OYA106" s="101" t="e">
        <f>(OYA109+#REF!)*OYA110</f>
        <v>#REF!</v>
      </c>
      <c r="OYB106" s="101" t="e">
        <f>(OYB109+#REF!)*OYB110</f>
        <v>#REF!</v>
      </c>
      <c r="OYC106" s="101" t="e">
        <f>(OYC109+#REF!)*OYC110</f>
        <v>#REF!</v>
      </c>
      <c r="OYD106" s="101" t="e">
        <f>(OYD109+#REF!)*OYD110</f>
        <v>#REF!</v>
      </c>
      <c r="OYE106" s="101" t="e">
        <f>(OYE109+#REF!)*OYE110</f>
        <v>#REF!</v>
      </c>
      <c r="OYF106" s="101" t="e">
        <f>(OYF109+#REF!)*OYF110</f>
        <v>#REF!</v>
      </c>
      <c r="OYG106" s="101" t="e">
        <f>(OYG109+#REF!)*OYG110</f>
        <v>#REF!</v>
      </c>
      <c r="OYH106" s="101" t="e">
        <f>(OYH109+#REF!)*OYH110</f>
        <v>#REF!</v>
      </c>
      <c r="OYI106" s="101" t="e">
        <f>(OYI109+#REF!)*OYI110</f>
        <v>#REF!</v>
      </c>
      <c r="OYJ106" s="101" t="e">
        <f>(OYJ109+#REF!)*OYJ110</f>
        <v>#REF!</v>
      </c>
      <c r="OYK106" s="101" t="e">
        <f>(OYK109+#REF!)*OYK110</f>
        <v>#REF!</v>
      </c>
      <c r="OYL106" s="101" t="e">
        <f>(OYL109+#REF!)*OYL110</f>
        <v>#REF!</v>
      </c>
      <c r="OYM106" s="101" t="e">
        <f>(OYM109+#REF!)*OYM110</f>
        <v>#REF!</v>
      </c>
      <c r="OYN106" s="101" t="e">
        <f>(OYN109+#REF!)*OYN110</f>
        <v>#REF!</v>
      </c>
      <c r="OYO106" s="101" t="e">
        <f>(OYO109+#REF!)*OYO110</f>
        <v>#REF!</v>
      </c>
      <c r="OYP106" s="101" t="e">
        <f>(OYP109+#REF!)*OYP110</f>
        <v>#REF!</v>
      </c>
      <c r="OYQ106" s="101" t="e">
        <f>(OYQ109+#REF!)*OYQ110</f>
        <v>#REF!</v>
      </c>
      <c r="OYR106" s="101" t="e">
        <f>(OYR109+#REF!)*OYR110</f>
        <v>#REF!</v>
      </c>
      <c r="OYS106" s="101" t="e">
        <f>(OYS109+#REF!)*OYS110</f>
        <v>#REF!</v>
      </c>
      <c r="OYT106" s="101" t="e">
        <f>(OYT109+#REF!)*OYT110</f>
        <v>#REF!</v>
      </c>
      <c r="OYU106" s="101" t="e">
        <f>(OYU109+#REF!)*OYU110</f>
        <v>#REF!</v>
      </c>
      <c r="OYV106" s="101" t="e">
        <f>(OYV109+#REF!)*OYV110</f>
        <v>#REF!</v>
      </c>
      <c r="OYW106" s="101" t="e">
        <f>(OYW109+#REF!)*OYW110</f>
        <v>#REF!</v>
      </c>
      <c r="OYX106" s="101" t="e">
        <f>(OYX109+#REF!)*OYX110</f>
        <v>#REF!</v>
      </c>
      <c r="OYY106" s="101" t="e">
        <f>(OYY109+#REF!)*OYY110</f>
        <v>#REF!</v>
      </c>
      <c r="OYZ106" s="101" t="e">
        <f>(OYZ109+#REF!)*OYZ110</f>
        <v>#REF!</v>
      </c>
      <c r="OZA106" s="101" t="e">
        <f>(OZA109+#REF!)*OZA110</f>
        <v>#REF!</v>
      </c>
      <c r="OZB106" s="101" t="e">
        <f>(OZB109+#REF!)*OZB110</f>
        <v>#REF!</v>
      </c>
      <c r="OZC106" s="101" t="e">
        <f>(OZC109+#REF!)*OZC110</f>
        <v>#REF!</v>
      </c>
      <c r="OZD106" s="101" t="e">
        <f>(OZD109+#REF!)*OZD110</f>
        <v>#REF!</v>
      </c>
      <c r="OZE106" s="101" t="e">
        <f>(OZE109+#REF!)*OZE110</f>
        <v>#REF!</v>
      </c>
      <c r="OZF106" s="101" t="e">
        <f>(OZF109+#REF!)*OZF110</f>
        <v>#REF!</v>
      </c>
      <c r="OZG106" s="101" t="e">
        <f>(OZG109+#REF!)*OZG110</f>
        <v>#REF!</v>
      </c>
      <c r="OZH106" s="101" t="e">
        <f>(OZH109+#REF!)*OZH110</f>
        <v>#REF!</v>
      </c>
      <c r="OZI106" s="101" t="e">
        <f>(OZI109+#REF!)*OZI110</f>
        <v>#REF!</v>
      </c>
      <c r="OZJ106" s="101" t="e">
        <f>(OZJ109+#REF!)*OZJ110</f>
        <v>#REF!</v>
      </c>
      <c r="OZK106" s="101" t="e">
        <f>(OZK109+#REF!)*OZK110</f>
        <v>#REF!</v>
      </c>
      <c r="OZL106" s="101" t="e">
        <f>(OZL109+#REF!)*OZL110</f>
        <v>#REF!</v>
      </c>
      <c r="OZM106" s="101" t="e">
        <f>(OZM109+#REF!)*OZM110</f>
        <v>#REF!</v>
      </c>
      <c r="OZN106" s="101" t="e">
        <f>(OZN109+#REF!)*OZN110</f>
        <v>#REF!</v>
      </c>
      <c r="OZO106" s="101" t="e">
        <f>(OZO109+#REF!)*OZO110</f>
        <v>#REF!</v>
      </c>
      <c r="OZP106" s="101" t="e">
        <f>(OZP109+#REF!)*OZP110</f>
        <v>#REF!</v>
      </c>
      <c r="OZQ106" s="101" t="e">
        <f>(OZQ109+#REF!)*OZQ110</f>
        <v>#REF!</v>
      </c>
      <c r="OZR106" s="101" t="e">
        <f>(OZR109+#REF!)*OZR110</f>
        <v>#REF!</v>
      </c>
      <c r="OZS106" s="101" t="e">
        <f>(OZS109+#REF!)*OZS110</f>
        <v>#REF!</v>
      </c>
      <c r="OZT106" s="101" t="e">
        <f>(OZT109+#REF!)*OZT110</f>
        <v>#REF!</v>
      </c>
      <c r="OZU106" s="101" t="e">
        <f>(OZU109+#REF!)*OZU110</f>
        <v>#REF!</v>
      </c>
      <c r="OZV106" s="101" t="e">
        <f>(OZV109+#REF!)*OZV110</f>
        <v>#REF!</v>
      </c>
      <c r="OZW106" s="101" t="e">
        <f>(OZW109+#REF!)*OZW110</f>
        <v>#REF!</v>
      </c>
      <c r="OZX106" s="101" t="e">
        <f>(OZX109+#REF!)*OZX110</f>
        <v>#REF!</v>
      </c>
      <c r="OZY106" s="101" t="e">
        <f>(OZY109+#REF!)*OZY110</f>
        <v>#REF!</v>
      </c>
      <c r="OZZ106" s="101" t="e">
        <f>(OZZ109+#REF!)*OZZ110</f>
        <v>#REF!</v>
      </c>
      <c r="PAA106" s="101" t="e">
        <f>(PAA109+#REF!)*PAA110</f>
        <v>#REF!</v>
      </c>
      <c r="PAB106" s="101" t="e">
        <f>(PAB109+#REF!)*PAB110</f>
        <v>#REF!</v>
      </c>
      <c r="PAC106" s="101" t="e">
        <f>(PAC109+#REF!)*PAC110</f>
        <v>#REF!</v>
      </c>
      <c r="PAD106" s="101" t="e">
        <f>(PAD109+#REF!)*PAD110</f>
        <v>#REF!</v>
      </c>
      <c r="PAE106" s="101" t="e">
        <f>(PAE109+#REF!)*PAE110</f>
        <v>#REF!</v>
      </c>
      <c r="PAF106" s="101" t="e">
        <f>(PAF109+#REF!)*PAF110</f>
        <v>#REF!</v>
      </c>
      <c r="PAG106" s="101" t="e">
        <f>(PAG109+#REF!)*PAG110</f>
        <v>#REF!</v>
      </c>
      <c r="PAH106" s="101" t="e">
        <f>(PAH109+#REF!)*PAH110</f>
        <v>#REF!</v>
      </c>
      <c r="PAI106" s="101" t="e">
        <f>(PAI109+#REF!)*PAI110</f>
        <v>#REF!</v>
      </c>
      <c r="PAJ106" s="101" t="e">
        <f>(PAJ109+#REF!)*PAJ110</f>
        <v>#REF!</v>
      </c>
      <c r="PAK106" s="101" t="e">
        <f>(PAK109+#REF!)*PAK110</f>
        <v>#REF!</v>
      </c>
      <c r="PAL106" s="101" t="e">
        <f>(PAL109+#REF!)*PAL110</f>
        <v>#REF!</v>
      </c>
      <c r="PAM106" s="101" t="e">
        <f>(PAM109+#REF!)*PAM110</f>
        <v>#REF!</v>
      </c>
      <c r="PAN106" s="101" t="e">
        <f>(PAN109+#REF!)*PAN110</f>
        <v>#REF!</v>
      </c>
      <c r="PAO106" s="101" t="e">
        <f>(PAO109+#REF!)*PAO110</f>
        <v>#REF!</v>
      </c>
      <c r="PAP106" s="101" t="e">
        <f>(PAP109+#REF!)*PAP110</f>
        <v>#REF!</v>
      </c>
      <c r="PAQ106" s="101" t="e">
        <f>(PAQ109+#REF!)*PAQ110</f>
        <v>#REF!</v>
      </c>
      <c r="PAR106" s="101" t="e">
        <f>(PAR109+#REF!)*PAR110</f>
        <v>#REF!</v>
      </c>
      <c r="PAS106" s="101" t="e">
        <f>(PAS109+#REF!)*PAS110</f>
        <v>#REF!</v>
      </c>
      <c r="PAT106" s="101" t="e">
        <f>(PAT109+#REF!)*PAT110</f>
        <v>#REF!</v>
      </c>
      <c r="PAU106" s="101" t="e">
        <f>(PAU109+#REF!)*PAU110</f>
        <v>#REF!</v>
      </c>
      <c r="PAV106" s="101" t="e">
        <f>(PAV109+#REF!)*PAV110</f>
        <v>#REF!</v>
      </c>
      <c r="PAW106" s="101" t="e">
        <f>(PAW109+#REF!)*PAW110</f>
        <v>#REF!</v>
      </c>
      <c r="PAX106" s="101" t="e">
        <f>(PAX109+#REF!)*PAX110</f>
        <v>#REF!</v>
      </c>
      <c r="PAY106" s="101" t="e">
        <f>(PAY109+#REF!)*PAY110</f>
        <v>#REF!</v>
      </c>
      <c r="PAZ106" s="101" t="e">
        <f>(PAZ109+#REF!)*PAZ110</f>
        <v>#REF!</v>
      </c>
      <c r="PBA106" s="101" t="e">
        <f>(PBA109+#REF!)*PBA110</f>
        <v>#REF!</v>
      </c>
      <c r="PBB106" s="101" t="e">
        <f>(PBB109+#REF!)*PBB110</f>
        <v>#REF!</v>
      </c>
      <c r="PBC106" s="101" t="e">
        <f>(PBC109+#REF!)*PBC110</f>
        <v>#REF!</v>
      </c>
      <c r="PBD106" s="101" t="e">
        <f>(PBD109+#REF!)*PBD110</f>
        <v>#REF!</v>
      </c>
      <c r="PBE106" s="101" t="e">
        <f>(PBE109+#REF!)*PBE110</f>
        <v>#REF!</v>
      </c>
      <c r="PBF106" s="101" t="e">
        <f>(PBF109+#REF!)*PBF110</f>
        <v>#REF!</v>
      </c>
      <c r="PBG106" s="101" t="e">
        <f>(PBG109+#REF!)*PBG110</f>
        <v>#REF!</v>
      </c>
      <c r="PBH106" s="101" t="e">
        <f>(PBH109+#REF!)*PBH110</f>
        <v>#REF!</v>
      </c>
      <c r="PBI106" s="101" t="e">
        <f>(PBI109+#REF!)*PBI110</f>
        <v>#REF!</v>
      </c>
      <c r="PBJ106" s="101" t="e">
        <f>(PBJ109+#REF!)*PBJ110</f>
        <v>#REF!</v>
      </c>
      <c r="PBK106" s="101" t="e">
        <f>(PBK109+#REF!)*PBK110</f>
        <v>#REF!</v>
      </c>
      <c r="PBL106" s="101" t="e">
        <f>(PBL109+#REF!)*PBL110</f>
        <v>#REF!</v>
      </c>
      <c r="PBM106" s="101" t="e">
        <f>(PBM109+#REF!)*PBM110</f>
        <v>#REF!</v>
      </c>
      <c r="PBN106" s="101" t="e">
        <f>(PBN109+#REF!)*PBN110</f>
        <v>#REF!</v>
      </c>
      <c r="PBO106" s="101" t="e">
        <f>(PBO109+#REF!)*PBO110</f>
        <v>#REF!</v>
      </c>
      <c r="PBP106" s="101" t="e">
        <f>(PBP109+#REF!)*PBP110</f>
        <v>#REF!</v>
      </c>
      <c r="PBQ106" s="101" t="e">
        <f>(PBQ109+#REF!)*PBQ110</f>
        <v>#REF!</v>
      </c>
      <c r="PBR106" s="101" t="e">
        <f>(PBR109+#REF!)*PBR110</f>
        <v>#REF!</v>
      </c>
      <c r="PBS106" s="101" t="e">
        <f>(PBS109+#REF!)*PBS110</f>
        <v>#REF!</v>
      </c>
      <c r="PBT106" s="101" t="e">
        <f>(PBT109+#REF!)*PBT110</f>
        <v>#REF!</v>
      </c>
      <c r="PBU106" s="101" t="e">
        <f>(PBU109+#REF!)*PBU110</f>
        <v>#REF!</v>
      </c>
      <c r="PBV106" s="101" t="e">
        <f>(PBV109+#REF!)*PBV110</f>
        <v>#REF!</v>
      </c>
      <c r="PBW106" s="101" t="e">
        <f>(PBW109+#REF!)*PBW110</f>
        <v>#REF!</v>
      </c>
      <c r="PBX106" s="101" t="e">
        <f>(PBX109+#REF!)*PBX110</f>
        <v>#REF!</v>
      </c>
      <c r="PBY106" s="101" t="e">
        <f>(PBY109+#REF!)*PBY110</f>
        <v>#REF!</v>
      </c>
      <c r="PBZ106" s="101" t="e">
        <f>(PBZ109+#REF!)*PBZ110</f>
        <v>#REF!</v>
      </c>
      <c r="PCA106" s="101" t="e">
        <f>(PCA109+#REF!)*PCA110</f>
        <v>#REF!</v>
      </c>
      <c r="PCB106" s="101" t="e">
        <f>(PCB109+#REF!)*PCB110</f>
        <v>#REF!</v>
      </c>
      <c r="PCC106" s="101" t="e">
        <f>(PCC109+#REF!)*PCC110</f>
        <v>#REF!</v>
      </c>
      <c r="PCD106" s="101" t="e">
        <f>(PCD109+#REF!)*PCD110</f>
        <v>#REF!</v>
      </c>
      <c r="PCE106" s="101" t="e">
        <f>(PCE109+#REF!)*PCE110</f>
        <v>#REF!</v>
      </c>
      <c r="PCF106" s="101" t="e">
        <f>(PCF109+#REF!)*PCF110</f>
        <v>#REF!</v>
      </c>
      <c r="PCG106" s="101" t="e">
        <f>(PCG109+#REF!)*PCG110</f>
        <v>#REF!</v>
      </c>
      <c r="PCH106" s="101" t="e">
        <f>(PCH109+#REF!)*PCH110</f>
        <v>#REF!</v>
      </c>
      <c r="PCI106" s="101" t="e">
        <f>(PCI109+#REF!)*PCI110</f>
        <v>#REF!</v>
      </c>
      <c r="PCJ106" s="101" t="e">
        <f>(PCJ109+#REF!)*PCJ110</f>
        <v>#REF!</v>
      </c>
      <c r="PCK106" s="101" t="e">
        <f>(PCK109+#REF!)*PCK110</f>
        <v>#REF!</v>
      </c>
      <c r="PCL106" s="101" t="e">
        <f>(PCL109+#REF!)*PCL110</f>
        <v>#REF!</v>
      </c>
      <c r="PCM106" s="101" t="e">
        <f>(PCM109+#REF!)*PCM110</f>
        <v>#REF!</v>
      </c>
      <c r="PCN106" s="101" t="e">
        <f>(PCN109+#REF!)*PCN110</f>
        <v>#REF!</v>
      </c>
      <c r="PCO106" s="101" t="e">
        <f>(PCO109+#REF!)*PCO110</f>
        <v>#REF!</v>
      </c>
      <c r="PCP106" s="101" t="e">
        <f>(PCP109+#REF!)*PCP110</f>
        <v>#REF!</v>
      </c>
      <c r="PCQ106" s="101" t="e">
        <f>(PCQ109+#REF!)*PCQ110</f>
        <v>#REF!</v>
      </c>
      <c r="PCR106" s="101" t="e">
        <f>(PCR109+#REF!)*PCR110</f>
        <v>#REF!</v>
      </c>
      <c r="PCS106" s="101" t="e">
        <f>(PCS109+#REF!)*PCS110</f>
        <v>#REF!</v>
      </c>
      <c r="PCT106" s="101" t="e">
        <f>(PCT109+#REF!)*PCT110</f>
        <v>#REF!</v>
      </c>
      <c r="PCU106" s="101" t="e">
        <f>(PCU109+#REF!)*PCU110</f>
        <v>#REF!</v>
      </c>
      <c r="PCV106" s="101" t="e">
        <f>(PCV109+#REF!)*PCV110</f>
        <v>#REF!</v>
      </c>
      <c r="PCW106" s="101" t="e">
        <f>(PCW109+#REF!)*PCW110</f>
        <v>#REF!</v>
      </c>
      <c r="PCX106" s="101" t="e">
        <f>(PCX109+#REF!)*PCX110</f>
        <v>#REF!</v>
      </c>
      <c r="PCY106" s="101" t="e">
        <f>(PCY109+#REF!)*PCY110</f>
        <v>#REF!</v>
      </c>
      <c r="PCZ106" s="101" t="e">
        <f>(PCZ109+#REF!)*PCZ110</f>
        <v>#REF!</v>
      </c>
      <c r="PDA106" s="101" t="e">
        <f>(PDA109+#REF!)*PDA110</f>
        <v>#REF!</v>
      </c>
      <c r="PDB106" s="101" t="e">
        <f>(PDB109+#REF!)*PDB110</f>
        <v>#REF!</v>
      </c>
      <c r="PDC106" s="101" t="e">
        <f>(PDC109+#REF!)*PDC110</f>
        <v>#REF!</v>
      </c>
      <c r="PDD106" s="101" t="e">
        <f>(PDD109+#REF!)*PDD110</f>
        <v>#REF!</v>
      </c>
      <c r="PDE106" s="101" t="e">
        <f>(PDE109+#REF!)*PDE110</f>
        <v>#REF!</v>
      </c>
      <c r="PDF106" s="101" t="e">
        <f>(PDF109+#REF!)*PDF110</f>
        <v>#REF!</v>
      </c>
      <c r="PDG106" s="101" t="e">
        <f>(PDG109+#REF!)*PDG110</f>
        <v>#REF!</v>
      </c>
      <c r="PDH106" s="101" t="e">
        <f>(PDH109+#REF!)*PDH110</f>
        <v>#REF!</v>
      </c>
      <c r="PDI106" s="101" t="e">
        <f>(PDI109+#REF!)*PDI110</f>
        <v>#REF!</v>
      </c>
      <c r="PDJ106" s="101" t="e">
        <f>(PDJ109+#REF!)*PDJ110</f>
        <v>#REF!</v>
      </c>
      <c r="PDK106" s="101" t="e">
        <f>(PDK109+#REF!)*PDK110</f>
        <v>#REF!</v>
      </c>
      <c r="PDL106" s="101" t="e">
        <f>(PDL109+#REF!)*PDL110</f>
        <v>#REF!</v>
      </c>
      <c r="PDM106" s="101" t="e">
        <f>(PDM109+#REF!)*PDM110</f>
        <v>#REF!</v>
      </c>
      <c r="PDN106" s="101" t="e">
        <f>(PDN109+#REF!)*PDN110</f>
        <v>#REF!</v>
      </c>
      <c r="PDO106" s="101" t="e">
        <f>(PDO109+#REF!)*PDO110</f>
        <v>#REF!</v>
      </c>
      <c r="PDP106" s="101" t="e">
        <f>(PDP109+#REF!)*PDP110</f>
        <v>#REF!</v>
      </c>
      <c r="PDQ106" s="101" t="e">
        <f>(PDQ109+#REF!)*PDQ110</f>
        <v>#REF!</v>
      </c>
      <c r="PDR106" s="101" t="e">
        <f>(PDR109+#REF!)*PDR110</f>
        <v>#REF!</v>
      </c>
      <c r="PDS106" s="101" t="e">
        <f>(PDS109+#REF!)*PDS110</f>
        <v>#REF!</v>
      </c>
      <c r="PDT106" s="101" t="e">
        <f>(PDT109+#REF!)*PDT110</f>
        <v>#REF!</v>
      </c>
      <c r="PDU106" s="101" t="e">
        <f>(PDU109+#REF!)*PDU110</f>
        <v>#REF!</v>
      </c>
      <c r="PDV106" s="101" t="e">
        <f>(PDV109+#REF!)*PDV110</f>
        <v>#REF!</v>
      </c>
      <c r="PDW106" s="101" t="e">
        <f>(PDW109+#REF!)*PDW110</f>
        <v>#REF!</v>
      </c>
      <c r="PDX106" s="101" t="e">
        <f>(PDX109+#REF!)*PDX110</f>
        <v>#REF!</v>
      </c>
      <c r="PDY106" s="101" t="e">
        <f>(PDY109+#REF!)*PDY110</f>
        <v>#REF!</v>
      </c>
      <c r="PDZ106" s="101" t="e">
        <f>(PDZ109+#REF!)*PDZ110</f>
        <v>#REF!</v>
      </c>
      <c r="PEA106" s="101" t="e">
        <f>(PEA109+#REF!)*PEA110</f>
        <v>#REF!</v>
      </c>
      <c r="PEB106" s="101" t="e">
        <f>(PEB109+#REF!)*PEB110</f>
        <v>#REF!</v>
      </c>
      <c r="PEC106" s="101" t="e">
        <f>(PEC109+#REF!)*PEC110</f>
        <v>#REF!</v>
      </c>
      <c r="PED106" s="101" t="e">
        <f>(PED109+#REF!)*PED110</f>
        <v>#REF!</v>
      </c>
      <c r="PEE106" s="101" t="e">
        <f>(PEE109+#REF!)*PEE110</f>
        <v>#REF!</v>
      </c>
      <c r="PEF106" s="101" t="e">
        <f>(PEF109+#REF!)*PEF110</f>
        <v>#REF!</v>
      </c>
      <c r="PEG106" s="101" t="e">
        <f>(PEG109+#REF!)*PEG110</f>
        <v>#REF!</v>
      </c>
      <c r="PEH106" s="101" t="e">
        <f>(PEH109+#REF!)*PEH110</f>
        <v>#REF!</v>
      </c>
      <c r="PEI106" s="101" t="e">
        <f>(PEI109+#REF!)*PEI110</f>
        <v>#REF!</v>
      </c>
      <c r="PEJ106" s="101" t="e">
        <f>(PEJ109+#REF!)*PEJ110</f>
        <v>#REF!</v>
      </c>
      <c r="PEK106" s="101" t="e">
        <f>(PEK109+#REF!)*PEK110</f>
        <v>#REF!</v>
      </c>
      <c r="PEL106" s="101" t="e">
        <f>(PEL109+#REF!)*PEL110</f>
        <v>#REF!</v>
      </c>
      <c r="PEM106" s="101" t="e">
        <f>(PEM109+#REF!)*PEM110</f>
        <v>#REF!</v>
      </c>
      <c r="PEN106" s="101" t="e">
        <f>(PEN109+#REF!)*PEN110</f>
        <v>#REF!</v>
      </c>
      <c r="PEO106" s="101" t="e">
        <f>(PEO109+#REF!)*PEO110</f>
        <v>#REF!</v>
      </c>
      <c r="PEP106" s="101" t="e">
        <f>(PEP109+#REF!)*PEP110</f>
        <v>#REF!</v>
      </c>
      <c r="PEQ106" s="101" t="e">
        <f>(PEQ109+#REF!)*PEQ110</f>
        <v>#REF!</v>
      </c>
      <c r="PER106" s="101" t="e">
        <f>(PER109+#REF!)*PER110</f>
        <v>#REF!</v>
      </c>
      <c r="PES106" s="101" t="e">
        <f>(PES109+#REF!)*PES110</f>
        <v>#REF!</v>
      </c>
      <c r="PET106" s="101" t="e">
        <f>(PET109+#REF!)*PET110</f>
        <v>#REF!</v>
      </c>
      <c r="PEU106" s="101" t="e">
        <f>(PEU109+#REF!)*PEU110</f>
        <v>#REF!</v>
      </c>
      <c r="PEV106" s="101" t="e">
        <f>(PEV109+#REF!)*PEV110</f>
        <v>#REF!</v>
      </c>
      <c r="PEW106" s="101" t="e">
        <f>(PEW109+#REF!)*PEW110</f>
        <v>#REF!</v>
      </c>
      <c r="PEX106" s="101" t="e">
        <f>(PEX109+#REF!)*PEX110</f>
        <v>#REF!</v>
      </c>
      <c r="PEY106" s="101" t="e">
        <f>(PEY109+#REF!)*PEY110</f>
        <v>#REF!</v>
      </c>
      <c r="PEZ106" s="101" t="e">
        <f>(PEZ109+#REF!)*PEZ110</f>
        <v>#REF!</v>
      </c>
      <c r="PFA106" s="101" t="e">
        <f>(PFA109+#REF!)*PFA110</f>
        <v>#REF!</v>
      </c>
      <c r="PFB106" s="101" t="e">
        <f>(PFB109+#REF!)*PFB110</f>
        <v>#REF!</v>
      </c>
      <c r="PFC106" s="101" t="e">
        <f>(PFC109+#REF!)*PFC110</f>
        <v>#REF!</v>
      </c>
      <c r="PFD106" s="101" t="e">
        <f>(PFD109+#REF!)*PFD110</f>
        <v>#REF!</v>
      </c>
      <c r="PFE106" s="101" t="e">
        <f>(PFE109+#REF!)*PFE110</f>
        <v>#REF!</v>
      </c>
      <c r="PFF106" s="101" t="e">
        <f>(PFF109+#REF!)*PFF110</f>
        <v>#REF!</v>
      </c>
      <c r="PFG106" s="101" t="e">
        <f>(PFG109+#REF!)*PFG110</f>
        <v>#REF!</v>
      </c>
      <c r="PFH106" s="101" t="e">
        <f>(PFH109+#REF!)*PFH110</f>
        <v>#REF!</v>
      </c>
      <c r="PFI106" s="101" t="e">
        <f>(PFI109+#REF!)*PFI110</f>
        <v>#REF!</v>
      </c>
      <c r="PFJ106" s="101" t="e">
        <f>(PFJ109+#REF!)*PFJ110</f>
        <v>#REF!</v>
      </c>
      <c r="PFK106" s="101" t="e">
        <f>(PFK109+#REF!)*PFK110</f>
        <v>#REF!</v>
      </c>
      <c r="PFL106" s="101" t="e">
        <f>(PFL109+#REF!)*PFL110</f>
        <v>#REF!</v>
      </c>
      <c r="PFM106" s="101" t="e">
        <f>(PFM109+#REF!)*PFM110</f>
        <v>#REF!</v>
      </c>
      <c r="PFN106" s="101" t="e">
        <f>(PFN109+#REF!)*PFN110</f>
        <v>#REF!</v>
      </c>
      <c r="PFO106" s="101" t="e">
        <f>(PFO109+#REF!)*PFO110</f>
        <v>#REF!</v>
      </c>
      <c r="PFP106" s="101" t="e">
        <f>(PFP109+#REF!)*PFP110</f>
        <v>#REF!</v>
      </c>
      <c r="PFQ106" s="101" t="e">
        <f>(PFQ109+#REF!)*PFQ110</f>
        <v>#REF!</v>
      </c>
      <c r="PFR106" s="101" t="e">
        <f>(PFR109+#REF!)*PFR110</f>
        <v>#REF!</v>
      </c>
      <c r="PFS106" s="101" t="e">
        <f>(PFS109+#REF!)*PFS110</f>
        <v>#REF!</v>
      </c>
      <c r="PFT106" s="101" t="e">
        <f>(PFT109+#REF!)*PFT110</f>
        <v>#REF!</v>
      </c>
      <c r="PFU106" s="101" t="e">
        <f>(PFU109+#REF!)*PFU110</f>
        <v>#REF!</v>
      </c>
      <c r="PFV106" s="101" t="e">
        <f>(PFV109+#REF!)*PFV110</f>
        <v>#REF!</v>
      </c>
      <c r="PFW106" s="101" t="e">
        <f>(PFW109+#REF!)*PFW110</f>
        <v>#REF!</v>
      </c>
      <c r="PFX106" s="101" t="e">
        <f>(PFX109+#REF!)*PFX110</f>
        <v>#REF!</v>
      </c>
      <c r="PFY106" s="101" t="e">
        <f>(PFY109+#REF!)*PFY110</f>
        <v>#REF!</v>
      </c>
      <c r="PFZ106" s="101" t="e">
        <f>(PFZ109+#REF!)*PFZ110</f>
        <v>#REF!</v>
      </c>
      <c r="PGA106" s="101" t="e">
        <f>(PGA109+#REF!)*PGA110</f>
        <v>#REF!</v>
      </c>
      <c r="PGB106" s="101" t="e">
        <f>(PGB109+#REF!)*PGB110</f>
        <v>#REF!</v>
      </c>
      <c r="PGC106" s="101" t="e">
        <f>(PGC109+#REF!)*PGC110</f>
        <v>#REF!</v>
      </c>
      <c r="PGD106" s="101" t="e">
        <f>(PGD109+#REF!)*PGD110</f>
        <v>#REF!</v>
      </c>
      <c r="PGE106" s="101" t="e">
        <f>(PGE109+#REF!)*PGE110</f>
        <v>#REF!</v>
      </c>
      <c r="PGF106" s="101" t="e">
        <f>(PGF109+#REF!)*PGF110</f>
        <v>#REF!</v>
      </c>
      <c r="PGG106" s="101" t="e">
        <f>(PGG109+#REF!)*PGG110</f>
        <v>#REF!</v>
      </c>
      <c r="PGH106" s="101" t="e">
        <f>(PGH109+#REF!)*PGH110</f>
        <v>#REF!</v>
      </c>
      <c r="PGI106" s="101" t="e">
        <f>(PGI109+#REF!)*PGI110</f>
        <v>#REF!</v>
      </c>
      <c r="PGJ106" s="101" t="e">
        <f>(PGJ109+#REF!)*PGJ110</f>
        <v>#REF!</v>
      </c>
      <c r="PGK106" s="101" t="e">
        <f>(PGK109+#REF!)*PGK110</f>
        <v>#REF!</v>
      </c>
      <c r="PGL106" s="101" t="e">
        <f>(PGL109+#REF!)*PGL110</f>
        <v>#REF!</v>
      </c>
      <c r="PGM106" s="101" t="e">
        <f>(PGM109+#REF!)*PGM110</f>
        <v>#REF!</v>
      </c>
      <c r="PGN106" s="101" t="e">
        <f>(PGN109+#REF!)*PGN110</f>
        <v>#REF!</v>
      </c>
      <c r="PGO106" s="101" t="e">
        <f>(PGO109+#REF!)*PGO110</f>
        <v>#REF!</v>
      </c>
      <c r="PGP106" s="101" t="e">
        <f>(PGP109+#REF!)*PGP110</f>
        <v>#REF!</v>
      </c>
      <c r="PGQ106" s="101" t="e">
        <f>(PGQ109+#REF!)*PGQ110</f>
        <v>#REF!</v>
      </c>
      <c r="PGR106" s="101" t="e">
        <f>(PGR109+#REF!)*PGR110</f>
        <v>#REF!</v>
      </c>
      <c r="PGS106" s="101" t="e">
        <f>(PGS109+#REF!)*PGS110</f>
        <v>#REF!</v>
      </c>
      <c r="PGT106" s="101" t="e">
        <f>(PGT109+#REF!)*PGT110</f>
        <v>#REF!</v>
      </c>
      <c r="PGU106" s="101" t="e">
        <f>(PGU109+#REF!)*PGU110</f>
        <v>#REF!</v>
      </c>
      <c r="PGV106" s="101" t="e">
        <f>(PGV109+#REF!)*PGV110</f>
        <v>#REF!</v>
      </c>
      <c r="PGW106" s="101" t="e">
        <f>(PGW109+#REF!)*PGW110</f>
        <v>#REF!</v>
      </c>
      <c r="PGX106" s="101" t="e">
        <f>(PGX109+#REF!)*PGX110</f>
        <v>#REF!</v>
      </c>
      <c r="PGY106" s="101" t="e">
        <f>(PGY109+#REF!)*PGY110</f>
        <v>#REF!</v>
      </c>
      <c r="PGZ106" s="101" t="e">
        <f>(PGZ109+#REF!)*PGZ110</f>
        <v>#REF!</v>
      </c>
      <c r="PHA106" s="101" t="e">
        <f>(PHA109+#REF!)*PHA110</f>
        <v>#REF!</v>
      </c>
      <c r="PHB106" s="101" t="e">
        <f>(PHB109+#REF!)*PHB110</f>
        <v>#REF!</v>
      </c>
      <c r="PHC106" s="101" t="e">
        <f>(PHC109+#REF!)*PHC110</f>
        <v>#REF!</v>
      </c>
      <c r="PHD106" s="101" t="e">
        <f>(PHD109+#REF!)*PHD110</f>
        <v>#REF!</v>
      </c>
      <c r="PHE106" s="101" t="e">
        <f>(PHE109+#REF!)*PHE110</f>
        <v>#REF!</v>
      </c>
      <c r="PHF106" s="101" t="e">
        <f>(PHF109+#REF!)*PHF110</f>
        <v>#REF!</v>
      </c>
      <c r="PHG106" s="101" t="e">
        <f>(PHG109+#REF!)*PHG110</f>
        <v>#REF!</v>
      </c>
      <c r="PHH106" s="101" t="e">
        <f>(PHH109+#REF!)*PHH110</f>
        <v>#REF!</v>
      </c>
      <c r="PHI106" s="101" t="e">
        <f>(PHI109+#REF!)*PHI110</f>
        <v>#REF!</v>
      </c>
      <c r="PHJ106" s="101" t="e">
        <f>(PHJ109+#REF!)*PHJ110</f>
        <v>#REF!</v>
      </c>
      <c r="PHK106" s="101" t="e">
        <f>(PHK109+#REF!)*PHK110</f>
        <v>#REF!</v>
      </c>
      <c r="PHL106" s="101" t="e">
        <f>(PHL109+#REF!)*PHL110</f>
        <v>#REF!</v>
      </c>
      <c r="PHM106" s="101" t="e">
        <f>(PHM109+#REF!)*PHM110</f>
        <v>#REF!</v>
      </c>
      <c r="PHN106" s="101" t="e">
        <f>(PHN109+#REF!)*PHN110</f>
        <v>#REF!</v>
      </c>
      <c r="PHO106" s="101" t="e">
        <f>(PHO109+#REF!)*PHO110</f>
        <v>#REF!</v>
      </c>
      <c r="PHP106" s="101" t="e">
        <f>(PHP109+#REF!)*PHP110</f>
        <v>#REF!</v>
      </c>
      <c r="PHQ106" s="101" t="e">
        <f>(PHQ109+#REF!)*PHQ110</f>
        <v>#REF!</v>
      </c>
      <c r="PHR106" s="101" t="e">
        <f>(PHR109+#REF!)*PHR110</f>
        <v>#REF!</v>
      </c>
      <c r="PHS106" s="101" t="e">
        <f>(PHS109+#REF!)*PHS110</f>
        <v>#REF!</v>
      </c>
      <c r="PHT106" s="101" t="e">
        <f>(PHT109+#REF!)*PHT110</f>
        <v>#REF!</v>
      </c>
      <c r="PHU106" s="101" t="e">
        <f>(PHU109+#REF!)*PHU110</f>
        <v>#REF!</v>
      </c>
      <c r="PHV106" s="101" t="e">
        <f>(PHV109+#REF!)*PHV110</f>
        <v>#REF!</v>
      </c>
      <c r="PHW106" s="101" t="e">
        <f>(PHW109+#REF!)*PHW110</f>
        <v>#REF!</v>
      </c>
      <c r="PHX106" s="101" t="e">
        <f>(PHX109+#REF!)*PHX110</f>
        <v>#REF!</v>
      </c>
      <c r="PHY106" s="101" t="e">
        <f>(PHY109+#REF!)*PHY110</f>
        <v>#REF!</v>
      </c>
      <c r="PHZ106" s="101" t="e">
        <f>(PHZ109+#REF!)*PHZ110</f>
        <v>#REF!</v>
      </c>
      <c r="PIA106" s="101" t="e">
        <f>(PIA109+#REF!)*PIA110</f>
        <v>#REF!</v>
      </c>
      <c r="PIB106" s="101" t="e">
        <f>(PIB109+#REF!)*PIB110</f>
        <v>#REF!</v>
      </c>
      <c r="PIC106" s="101" t="e">
        <f>(PIC109+#REF!)*PIC110</f>
        <v>#REF!</v>
      </c>
      <c r="PID106" s="101" t="e">
        <f>(PID109+#REF!)*PID110</f>
        <v>#REF!</v>
      </c>
      <c r="PIE106" s="101" t="e">
        <f>(PIE109+#REF!)*PIE110</f>
        <v>#REF!</v>
      </c>
      <c r="PIF106" s="101" t="e">
        <f>(PIF109+#REF!)*PIF110</f>
        <v>#REF!</v>
      </c>
      <c r="PIG106" s="101" t="e">
        <f>(PIG109+#REF!)*PIG110</f>
        <v>#REF!</v>
      </c>
      <c r="PIH106" s="101" t="e">
        <f>(PIH109+#REF!)*PIH110</f>
        <v>#REF!</v>
      </c>
      <c r="PII106" s="101" t="e">
        <f>(PII109+#REF!)*PII110</f>
        <v>#REF!</v>
      </c>
      <c r="PIJ106" s="101" t="e">
        <f>(PIJ109+#REF!)*PIJ110</f>
        <v>#REF!</v>
      </c>
      <c r="PIK106" s="101" t="e">
        <f>(PIK109+#REF!)*PIK110</f>
        <v>#REF!</v>
      </c>
      <c r="PIL106" s="101" t="e">
        <f>(PIL109+#REF!)*PIL110</f>
        <v>#REF!</v>
      </c>
      <c r="PIM106" s="101" t="e">
        <f>(PIM109+#REF!)*PIM110</f>
        <v>#REF!</v>
      </c>
      <c r="PIN106" s="101" t="e">
        <f>(PIN109+#REF!)*PIN110</f>
        <v>#REF!</v>
      </c>
      <c r="PIO106" s="101" t="e">
        <f>(PIO109+#REF!)*PIO110</f>
        <v>#REF!</v>
      </c>
      <c r="PIP106" s="101" t="e">
        <f>(PIP109+#REF!)*PIP110</f>
        <v>#REF!</v>
      </c>
      <c r="PIQ106" s="101" t="e">
        <f>(PIQ109+#REF!)*PIQ110</f>
        <v>#REF!</v>
      </c>
      <c r="PIR106" s="101" t="e">
        <f>(PIR109+#REF!)*PIR110</f>
        <v>#REF!</v>
      </c>
      <c r="PIS106" s="101" t="e">
        <f>(PIS109+#REF!)*PIS110</f>
        <v>#REF!</v>
      </c>
      <c r="PIT106" s="101" t="e">
        <f>(PIT109+#REF!)*PIT110</f>
        <v>#REF!</v>
      </c>
      <c r="PIU106" s="101" t="e">
        <f>(PIU109+#REF!)*PIU110</f>
        <v>#REF!</v>
      </c>
      <c r="PIV106" s="101" t="e">
        <f>(PIV109+#REF!)*PIV110</f>
        <v>#REF!</v>
      </c>
      <c r="PIW106" s="101" t="e">
        <f>(PIW109+#REF!)*PIW110</f>
        <v>#REF!</v>
      </c>
      <c r="PIX106" s="101" t="e">
        <f>(PIX109+#REF!)*PIX110</f>
        <v>#REF!</v>
      </c>
      <c r="PIY106" s="101" t="e">
        <f>(PIY109+#REF!)*PIY110</f>
        <v>#REF!</v>
      </c>
      <c r="PIZ106" s="101" t="e">
        <f>(PIZ109+#REF!)*PIZ110</f>
        <v>#REF!</v>
      </c>
      <c r="PJA106" s="101" t="e">
        <f>(PJA109+#REF!)*PJA110</f>
        <v>#REF!</v>
      </c>
      <c r="PJB106" s="101" t="e">
        <f>(PJB109+#REF!)*PJB110</f>
        <v>#REF!</v>
      </c>
      <c r="PJC106" s="101" t="e">
        <f>(PJC109+#REF!)*PJC110</f>
        <v>#REF!</v>
      </c>
      <c r="PJD106" s="101" t="e">
        <f>(PJD109+#REF!)*PJD110</f>
        <v>#REF!</v>
      </c>
      <c r="PJE106" s="101" t="e">
        <f>(PJE109+#REF!)*PJE110</f>
        <v>#REF!</v>
      </c>
      <c r="PJF106" s="101" t="e">
        <f>(PJF109+#REF!)*PJF110</f>
        <v>#REF!</v>
      </c>
      <c r="PJG106" s="101" t="e">
        <f>(PJG109+#REF!)*PJG110</f>
        <v>#REF!</v>
      </c>
      <c r="PJH106" s="101" t="e">
        <f>(PJH109+#REF!)*PJH110</f>
        <v>#REF!</v>
      </c>
      <c r="PJI106" s="101" t="e">
        <f>(PJI109+#REF!)*PJI110</f>
        <v>#REF!</v>
      </c>
      <c r="PJJ106" s="101" t="e">
        <f>(PJJ109+#REF!)*PJJ110</f>
        <v>#REF!</v>
      </c>
      <c r="PJK106" s="101" t="e">
        <f>(PJK109+#REF!)*PJK110</f>
        <v>#REF!</v>
      </c>
      <c r="PJL106" s="101" t="e">
        <f>(PJL109+#REF!)*PJL110</f>
        <v>#REF!</v>
      </c>
      <c r="PJM106" s="101" t="e">
        <f>(PJM109+#REF!)*PJM110</f>
        <v>#REF!</v>
      </c>
      <c r="PJN106" s="101" t="e">
        <f>(PJN109+#REF!)*PJN110</f>
        <v>#REF!</v>
      </c>
      <c r="PJO106" s="101" t="e">
        <f>(PJO109+#REF!)*PJO110</f>
        <v>#REF!</v>
      </c>
      <c r="PJP106" s="101" t="e">
        <f>(PJP109+#REF!)*PJP110</f>
        <v>#REF!</v>
      </c>
      <c r="PJQ106" s="101" t="e">
        <f>(PJQ109+#REF!)*PJQ110</f>
        <v>#REF!</v>
      </c>
      <c r="PJR106" s="101" t="e">
        <f>(PJR109+#REF!)*PJR110</f>
        <v>#REF!</v>
      </c>
      <c r="PJS106" s="101" t="e">
        <f>(PJS109+#REF!)*PJS110</f>
        <v>#REF!</v>
      </c>
      <c r="PJT106" s="101" t="e">
        <f>(PJT109+#REF!)*PJT110</f>
        <v>#REF!</v>
      </c>
      <c r="PJU106" s="101" t="e">
        <f>(PJU109+#REF!)*PJU110</f>
        <v>#REF!</v>
      </c>
      <c r="PJV106" s="101" t="e">
        <f>(PJV109+#REF!)*PJV110</f>
        <v>#REF!</v>
      </c>
      <c r="PJW106" s="101" t="e">
        <f>(PJW109+#REF!)*PJW110</f>
        <v>#REF!</v>
      </c>
      <c r="PJX106" s="101" t="e">
        <f>(PJX109+#REF!)*PJX110</f>
        <v>#REF!</v>
      </c>
      <c r="PJY106" s="101" t="e">
        <f>(PJY109+#REF!)*PJY110</f>
        <v>#REF!</v>
      </c>
      <c r="PJZ106" s="101" t="e">
        <f>(PJZ109+#REF!)*PJZ110</f>
        <v>#REF!</v>
      </c>
      <c r="PKA106" s="101" t="e">
        <f>(PKA109+#REF!)*PKA110</f>
        <v>#REF!</v>
      </c>
      <c r="PKB106" s="101" t="e">
        <f>(PKB109+#REF!)*PKB110</f>
        <v>#REF!</v>
      </c>
      <c r="PKC106" s="101" t="e">
        <f>(PKC109+#REF!)*PKC110</f>
        <v>#REF!</v>
      </c>
      <c r="PKD106" s="101" t="e">
        <f>(PKD109+#REF!)*PKD110</f>
        <v>#REF!</v>
      </c>
      <c r="PKE106" s="101" t="e">
        <f>(PKE109+#REF!)*PKE110</f>
        <v>#REF!</v>
      </c>
      <c r="PKF106" s="101" t="e">
        <f>(PKF109+#REF!)*PKF110</f>
        <v>#REF!</v>
      </c>
      <c r="PKG106" s="101" t="e">
        <f>(PKG109+#REF!)*PKG110</f>
        <v>#REF!</v>
      </c>
      <c r="PKH106" s="101" t="e">
        <f>(PKH109+#REF!)*PKH110</f>
        <v>#REF!</v>
      </c>
      <c r="PKI106" s="101" t="e">
        <f>(PKI109+#REF!)*PKI110</f>
        <v>#REF!</v>
      </c>
      <c r="PKJ106" s="101" t="e">
        <f>(PKJ109+#REF!)*PKJ110</f>
        <v>#REF!</v>
      </c>
      <c r="PKK106" s="101" t="e">
        <f>(PKK109+#REF!)*PKK110</f>
        <v>#REF!</v>
      </c>
      <c r="PKL106" s="101" t="e">
        <f>(PKL109+#REF!)*PKL110</f>
        <v>#REF!</v>
      </c>
      <c r="PKM106" s="101" t="e">
        <f>(PKM109+#REF!)*PKM110</f>
        <v>#REF!</v>
      </c>
      <c r="PKN106" s="101" t="e">
        <f>(PKN109+#REF!)*PKN110</f>
        <v>#REF!</v>
      </c>
      <c r="PKO106" s="101" t="e">
        <f>(PKO109+#REF!)*PKO110</f>
        <v>#REF!</v>
      </c>
      <c r="PKP106" s="101" t="e">
        <f>(PKP109+#REF!)*PKP110</f>
        <v>#REF!</v>
      </c>
      <c r="PKQ106" s="101" t="e">
        <f>(PKQ109+#REF!)*PKQ110</f>
        <v>#REF!</v>
      </c>
      <c r="PKR106" s="101" t="e">
        <f>(PKR109+#REF!)*PKR110</f>
        <v>#REF!</v>
      </c>
      <c r="PKS106" s="101" t="e">
        <f>(PKS109+#REF!)*PKS110</f>
        <v>#REF!</v>
      </c>
      <c r="PKT106" s="101" t="e">
        <f>(PKT109+#REF!)*PKT110</f>
        <v>#REF!</v>
      </c>
      <c r="PKU106" s="101" t="e">
        <f>(PKU109+#REF!)*PKU110</f>
        <v>#REF!</v>
      </c>
      <c r="PKV106" s="101" t="e">
        <f>(PKV109+#REF!)*PKV110</f>
        <v>#REF!</v>
      </c>
      <c r="PKW106" s="101" t="e">
        <f>(PKW109+#REF!)*PKW110</f>
        <v>#REF!</v>
      </c>
      <c r="PKX106" s="101" t="e">
        <f>(PKX109+#REF!)*PKX110</f>
        <v>#REF!</v>
      </c>
      <c r="PKY106" s="101" t="e">
        <f>(PKY109+#REF!)*PKY110</f>
        <v>#REF!</v>
      </c>
      <c r="PKZ106" s="101" t="e">
        <f>(PKZ109+#REF!)*PKZ110</f>
        <v>#REF!</v>
      </c>
      <c r="PLA106" s="101" t="e">
        <f>(PLA109+#REF!)*PLA110</f>
        <v>#REF!</v>
      </c>
      <c r="PLB106" s="101" t="e">
        <f>(PLB109+#REF!)*PLB110</f>
        <v>#REF!</v>
      </c>
      <c r="PLC106" s="101" t="e">
        <f>(PLC109+#REF!)*PLC110</f>
        <v>#REF!</v>
      </c>
      <c r="PLD106" s="101" t="e">
        <f>(PLD109+#REF!)*PLD110</f>
        <v>#REF!</v>
      </c>
      <c r="PLE106" s="101" t="e">
        <f>(PLE109+#REF!)*PLE110</f>
        <v>#REF!</v>
      </c>
      <c r="PLF106" s="101" t="e">
        <f>(PLF109+#REF!)*PLF110</f>
        <v>#REF!</v>
      </c>
      <c r="PLG106" s="101" t="e">
        <f>(PLG109+#REF!)*PLG110</f>
        <v>#REF!</v>
      </c>
      <c r="PLH106" s="101" t="e">
        <f>(PLH109+#REF!)*PLH110</f>
        <v>#REF!</v>
      </c>
      <c r="PLI106" s="101" t="e">
        <f>(PLI109+#REF!)*PLI110</f>
        <v>#REF!</v>
      </c>
      <c r="PLJ106" s="101" t="e">
        <f>(PLJ109+#REF!)*PLJ110</f>
        <v>#REF!</v>
      </c>
      <c r="PLK106" s="101" t="e">
        <f>(PLK109+#REF!)*PLK110</f>
        <v>#REF!</v>
      </c>
      <c r="PLL106" s="101" t="e">
        <f>(PLL109+#REF!)*PLL110</f>
        <v>#REF!</v>
      </c>
      <c r="PLM106" s="101" t="e">
        <f>(PLM109+#REF!)*PLM110</f>
        <v>#REF!</v>
      </c>
      <c r="PLN106" s="101" t="e">
        <f>(PLN109+#REF!)*PLN110</f>
        <v>#REF!</v>
      </c>
      <c r="PLO106" s="101" t="e">
        <f>(PLO109+#REF!)*PLO110</f>
        <v>#REF!</v>
      </c>
      <c r="PLP106" s="101" t="e">
        <f>(PLP109+#REF!)*PLP110</f>
        <v>#REF!</v>
      </c>
      <c r="PLQ106" s="101" t="e">
        <f>(PLQ109+#REF!)*PLQ110</f>
        <v>#REF!</v>
      </c>
      <c r="PLR106" s="101" t="e">
        <f>(PLR109+#REF!)*PLR110</f>
        <v>#REF!</v>
      </c>
      <c r="PLS106" s="101" t="e">
        <f>(PLS109+#REF!)*PLS110</f>
        <v>#REF!</v>
      </c>
      <c r="PLT106" s="101" t="e">
        <f>(PLT109+#REF!)*PLT110</f>
        <v>#REF!</v>
      </c>
      <c r="PLU106" s="101" t="e">
        <f>(PLU109+#REF!)*PLU110</f>
        <v>#REF!</v>
      </c>
      <c r="PLV106" s="101" t="e">
        <f>(PLV109+#REF!)*PLV110</f>
        <v>#REF!</v>
      </c>
      <c r="PLW106" s="101" t="e">
        <f>(PLW109+#REF!)*PLW110</f>
        <v>#REF!</v>
      </c>
      <c r="PLX106" s="101" t="e">
        <f>(PLX109+#REF!)*PLX110</f>
        <v>#REF!</v>
      </c>
      <c r="PLY106" s="101" t="e">
        <f>(PLY109+#REF!)*PLY110</f>
        <v>#REF!</v>
      </c>
      <c r="PLZ106" s="101" t="e">
        <f>(PLZ109+#REF!)*PLZ110</f>
        <v>#REF!</v>
      </c>
      <c r="PMA106" s="101" t="e">
        <f>(PMA109+#REF!)*PMA110</f>
        <v>#REF!</v>
      </c>
      <c r="PMB106" s="101" t="e">
        <f>(PMB109+#REF!)*PMB110</f>
        <v>#REF!</v>
      </c>
      <c r="PMC106" s="101" t="e">
        <f>(PMC109+#REF!)*PMC110</f>
        <v>#REF!</v>
      </c>
      <c r="PMD106" s="101" t="e">
        <f>(PMD109+#REF!)*PMD110</f>
        <v>#REF!</v>
      </c>
      <c r="PME106" s="101" t="e">
        <f>(PME109+#REF!)*PME110</f>
        <v>#REF!</v>
      </c>
      <c r="PMF106" s="101" t="e">
        <f>(PMF109+#REF!)*PMF110</f>
        <v>#REF!</v>
      </c>
      <c r="PMG106" s="101" t="e">
        <f>(PMG109+#REF!)*PMG110</f>
        <v>#REF!</v>
      </c>
      <c r="PMH106" s="101" t="e">
        <f>(PMH109+#REF!)*PMH110</f>
        <v>#REF!</v>
      </c>
      <c r="PMI106" s="101" t="e">
        <f>(PMI109+#REF!)*PMI110</f>
        <v>#REF!</v>
      </c>
      <c r="PMJ106" s="101" t="e">
        <f>(PMJ109+#REF!)*PMJ110</f>
        <v>#REF!</v>
      </c>
      <c r="PMK106" s="101" t="e">
        <f>(PMK109+#REF!)*PMK110</f>
        <v>#REF!</v>
      </c>
      <c r="PML106" s="101" t="e">
        <f>(PML109+#REF!)*PML110</f>
        <v>#REF!</v>
      </c>
      <c r="PMM106" s="101" t="e">
        <f>(PMM109+#REF!)*PMM110</f>
        <v>#REF!</v>
      </c>
      <c r="PMN106" s="101" t="e">
        <f>(PMN109+#REF!)*PMN110</f>
        <v>#REF!</v>
      </c>
      <c r="PMO106" s="101" t="e">
        <f>(PMO109+#REF!)*PMO110</f>
        <v>#REF!</v>
      </c>
      <c r="PMP106" s="101" t="e">
        <f>(PMP109+#REF!)*PMP110</f>
        <v>#REF!</v>
      </c>
      <c r="PMQ106" s="101" t="e">
        <f>(PMQ109+#REF!)*PMQ110</f>
        <v>#REF!</v>
      </c>
      <c r="PMR106" s="101" t="e">
        <f>(PMR109+#REF!)*PMR110</f>
        <v>#REF!</v>
      </c>
      <c r="PMS106" s="101" t="e">
        <f>(PMS109+#REF!)*PMS110</f>
        <v>#REF!</v>
      </c>
      <c r="PMT106" s="101" t="e">
        <f>(PMT109+#REF!)*PMT110</f>
        <v>#REF!</v>
      </c>
      <c r="PMU106" s="101" t="e">
        <f>(PMU109+#REF!)*PMU110</f>
        <v>#REF!</v>
      </c>
      <c r="PMV106" s="101" t="e">
        <f>(PMV109+#REF!)*PMV110</f>
        <v>#REF!</v>
      </c>
      <c r="PMW106" s="101" t="e">
        <f>(PMW109+#REF!)*PMW110</f>
        <v>#REF!</v>
      </c>
      <c r="PMX106" s="101" t="e">
        <f>(PMX109+#REF!)*PMX110</f>
        <v>#REF!</v>
      </c>
      <c r="PMY106" s="101" t="e">
        <f>(PMY109+#REF!)*PMY110</f>
        <v>#REF!</v>
      </c>
      <c r="PMZ106" s="101" t="e">
        <f>(PMZ109+#REF!)*PMZ110</f>
        <v>#REF!</v>
      </c>
      <c r="PNA106" s="101" t="e">
        <f>(PNA109+#REF!)*PNA110</f>
        <v>#REF!</v>
      </c>
      <c r="PNB106" s="101" t="e">
        <f>(PNB109+#REF!)*PNB110</f>
        <v>#REF!</v>
      </c>
      <c r="PNC106" s="101" t="e">
        <f>(PNC109+#REF!)*PNC110</f>
        <v>#REF!</v>
      </c>
      <c r="PND106" s="101" t="e">
        <f>(PND109+#REF!)*PND110</f>
        <v>#REF!</v>
      </c>
      <c r="PNE106" s="101" t="e">
        <f>(PNE109+#REF!)*PNE110</f>
        <v>#REF!</v>
      </c>
      <c r="PNF106" s="101" t="e">
        <f>(PNF109+#REF!)*PNF110</f>
        <v>#REF!</v>
      </c>
      <c r="PNG106" s="101" t="e">
        <f>(PNG109+#REF!)*PNG110</f>
        <v>#REF!</v>
      </c>
      <c r="PNH106" s="101" t="e">
        <f>(PNH109+#REF!)*PNH110</f>
        <v>#REF!</v>
      </c>
      <c r="PNI106" s="101" t="e">
        <f>(PNI109+#REF!)*PNI110</f>
        <v>#REF!</v>
      </c>
      <c r="PNJ106" s="101" t="e">
        <f>(PNJ109+#REF!)*PNJ110</f>
        <v>#REF!</v>
      </c>
      <c r="PNK106" s="101" t="e">
        <f>(PNK109+#REF!)*PNK110</f>
        <v>#REF!</v>
      </c>
      <c r="PNL106" s="101" t="e">
        <f>(PNL109+#REF!)*PNL110</f>
        <v>#REF!</v>
      </c>
      <c r="PNM106" s="101" t="e">
        <f>(PNM109+#REF!)*PNM110</f>
        <v>#REF!</v>
      </c>
      <c r="PNN106" s="101" t="e">
        <f>(PNN109+#REF!)*PNN110</f>
        <v>#REF!</v>
      </c>
      <c r="PNO106" s="101" t="e">
        <f>(PNO109+#REF!)*PNO110</f>
        <v>#REF!</v>
      </c>
      <c r="PNP106" s="101" t="e">
        <f>(PNP109+#REF!)*PNP110</f>
        <v>#REF!</v>
      </c>
      <c r="PNQ106" s="101" t="e">
        <f>(PNQ109+#REF!)*PNQ110</f>
        <v>#REF!</v>
      </c>
      <c r="PNR106" s="101" t="e">
        <f>(PNR109+#REF!)*PNR110</f>
        <v>#REF!</v>
      </c>
      <c r="PNS106" s="101" t="e">
        <f>(PNS109+#REF!)*PNS110</f>
        <v>#REF!</v>
      </c>
      <c r="PNT106" s="101" t="e">
        <f>(PNT109+#REF!)*PNT110</f>
        <v>#REF!</v>
      </c>
      <c r="PNU106" s="101" t="e">
        <f>(PNU109+#REF!)*PNU110</f>
        <v>#REF!</v>
      </c>
      <c r="PNV106" s="101" t="e">
        <f>(PNV109+#REF!)*PNV110</f>
        <v>#REF!</v>
      </c>
      <c r="PNW106" s="101" t="e">
        <f>(PNW109+#REF!)*PNW110</f>
        <v>#REF!</v>
      </c>
      <c r="PNX106" s="101" t="e">
        <f>(PNX109+#REF!)*PNX110</f>
        <v>#REF!</v>
      </c>
      <c r="PNY106" s="101" t="e">
        <f>(PNY109+#REF!)*PNY110</f>
        <v>#REF!</v>
      </c>
      <c r="PNZ106" s="101" t="e">
        <f>(PNZ109+#REF!)*PNZ110</f>
        <v>#REF!</v>
      </c>
      <c r="POA106" s="101" t="e">
        <f>(POA109+#REF!)*POA110</f>
        <v>#REF!</v>
      </c>
      <c r="POB106" s="101" t="e">
        <f>(POB109+#REF!)*POB110</f>
        <v>#REF!</v>
      </c>
      <c r="POC106" s="101" t="e">
        <f>(POC109+#REF!)*POC110</f>
        <v>#REF!</v>
      </c>
      <c r="POD106" s="101" t="e">
        <f>(POD109+#REF!)*POD110</f>
        <v>#REF!</v>
      </c>
      <c r="POE106" s="101" t="e">
        <f>(POE109+#REF!)*POE110</f>
        <v>#REF!</v>
      </c>
      <c r="POF106" s="101" t="e">
        <f>(POF109+#REF!)*POF110</f>
        <v>#REF!</v>
      </c>
      <c r="POG106" s="101" t="e">
        <f>(POG109+#REF!)*POG110</f>
        <v>#REF!</v>
      </c>
      <c r="POH106" s="101" t="e">
        <f>(POH109+#REF!)*POH110</f>
        <v>#REF!</v>
      </c>
      <c r="POI106" s="101" t="e">
        <f>(POI109+#REF!)*POI110</f>
        <v>#REF!</v>
      </c>
      <c r="POJ106" s="101" t="e">
        <f>(POJ109+#REF!)*POJ110</f>
        <v>#REF!</v>
      </c>
      <c r="POK106" s="101" t="e">
        <f>(POK109+#REF!)*POK110</f>
        <v>#REF!</v>
      </c>
      <c r="POL106" s="101" t="e">
        <f>(POL109+#REF!)*POL110</f>
        <v>#REF!</v>
      </c>
      <c r="POM106" s="101" t="e">
        <f>(POM109+#REF!)*POM110</f>
        <v>#REF!</v>
      </c>
      <c r="PON106" s="101" t="e">
        <f>(PON109+#REF!)*PON110</f>
        <v>#REF!</v>
      </c>
      <c r="POO106" s="101" t="e">
        <f>(POO109+#REF!)*POO110</f>
        <v>#REF!</v>
      </c>
      <c r="POP106" s="101" t="e">
        <f>(POP109+#REF!)*POP110</f>
        <v>#REF!</v>
      </c>
      <c r="POQ106" s="101" t="e">
        <f>(POQ109+#REF!)*POQ110</f>
        <v>#REF!</v>
      </c>
      <c r="POR106" s="101" t="e">
        <f>(POR109+#REF!)*POR110</f>
        <v>#REF!</v>
      </c>
      <c r="POS106" s="101" t="e">
        <f>(POS109+#REF!)*POS110</f>
        <v>#REF!</v>
      </c>
      <c r="POT106" s="101" t="e">
        <f>(POT109+#REF!)*POT110</f>
        <v>#REF!</v>
      </c>
      <c r="POU106" s="101" t="e">
        <f>(POU109+#REF!)*POU110</f>
        <v>#REF!</v>
      </c>
      <c r="POV106" s="101" t="e">
        <f>(POV109+#REF!)*POV110</f>
        <v>#REF!</v>
      </c>
      <c r="POW106" s="101" t="e">
        <f>(POW109+#REF!)*POW110</f>
        <v>#REF!</v>
      </c>
      <c r="POX106" s="101" t="e">
        <f>(POX109+#REF!)*POX110</f>
        <v>#REF!</v>
      </c>
      <c r="POY106" s="101" t="e">
        <f>(POY109+#REF!)*POY110</f>
        <v>#REF!</v>
      </c>
      <c r="POZ106" s="101" t="e">
        <f>(POZ109+#REF!)*POZ110</f>
        <v>#REF!</v>
      </c>
      <c r="PPA106" s="101" t="e">
        <f>(PPA109+#REF!)*PPA110</f>
        <v>#REF!</v>
      </c>
      <c r="PPB106" s="101" t="e">
        <f>(PPB109+#REF!)*PPB110</f>
        <v>#REF!</v>
      </c>
      <c r="PPC106" s="101" t="e">
        <f>(PPC109+#REF!)*PPC110</f>
        <v>#REF!</v>
      </c>
      <c r="PPD106" s="101" t="e">
        <f>(PPD109+#REF!)*PPD110</f>
        <v>#REF!</v>
      </c>
      <c r="PPE106" s="101" t="e">
        <f>(PPE109+#REF!)*PPE110</f>
        <v>#REF!</v>
      </c>
      <c r="PPF106" s="101" t="e">
        <f>(PPF109+#REF!)*PPF110</f>
        <v>#REF!</v>
      </c>
      <c r="PPG106" s="101" t="e">
        <f>(PPG109+#REF!)*PPG110</f>
        <v>#REF!</v>
      </c>
      <c r="PPH106" s="101" t="e">
        <f>(PPH109+#REF!)*PPH110</f>
        <v>#REF!</v>
      </c>
      <c r="PPI106" s="101" t="e">
        <f>(PPI109+#REF!)*PPI110</f>
        <v>#REF!</v>
      </c>
      <c r="PPJ106" s="101" t="e">
        <f>(PPJ109+#REF!)*PPJ110</f>
        <v>#REF!</v>
      </c>
      <c r="PPK106" s="101" t="e">
        <f>(PPK109+#REF!)*PPK110</f>
        <v>#REF!</v>
      </c>
      <c r="PPL106" s="101" t="e">
        <f>(PPL109+#REF!)*PPL110</f>
        <v>#REF!</v>
      </c>
      <c r="PPM106" s="101" t="e">
        <f>(PPM109+#REF!)*PPM110</f>
        <v>#REF!</v>
      </c>
      <c r="PPN106" s="101" t="e">
        <f>(PPN109+#REF!)*PPN110</f>
        <v>#REF!</v>
      </c>
      <c r="PPO106" s="101" t="e">
        <f>(PPO109+#REF!)*PPO110</f>
        <v>#REF!</v>
      </c>
      <c r="PPP106" s="101" t="e">
        <f>(PPP109+#REF!)*PPP110</f>
        <v>#REF!</v>
      </c>
      <c r="PPQ106" s="101" t="e">
        <f>(PPQ109+#REF!)*PPQ110</f>
        <v>#REF!</v>
      </c>
      <c r="PPR106" s="101" t="e">
        <f>(PPR109+#REF!)*PPR110</f>
        <v>#REF!</v>
      </c>
      <c r="PPS106" s="101" t="e">
        <f>(PPS109+#REF!)*PPS110</f>
        <v>#REF!</v>
      </c>
      <c r="PPT106" s="101" t="e">
        <f>(PPT109+#REF!)*PPT110</f>
        <v>#REF!</v>
      </c>
      <c r="PPU106" s="101" t="e">
        <f>(PPU109+#REF!)*PPU110</f>
        <v>#REF!</v>
      </c>
      <c r="PPV106" s="101" t="e">
        <f>(PPV109+#REF!)*PPV110</f>
        <v>#REF!</v>
      </c>
      <c r="PPW106" s="101" t="e">
        <f>(PPW109+#REF!)*PPW110</f>
        <v>#REF!</v>
      </c>
      <c r="PPX106" s="101" t="e">
        <f>(PPX109+#REF!)*PPX110</f>
        <v>#REF!</v>
      </c>
      <c r="PPY106" s="101" t="e">
        <f>(PPY109+#REF!)*PPY110</f>
        <v>#REF!</v>
      </c>
      <c r="PPZ106" s="101" t="e">
        <f>(PPZ109+#REF!)*PPZ110</f>
        <v>#REF!</v>
      </c>
      <c r="PQA106" s="101" t="e">
        <f>(PQA109+#REF!)*PQA110</f>
        <v>#REF!</v>
      </c>
      <c r="PQB106" s="101" t="e">
        <f>(PQB109+#REF!)*PQB110</f>
        <v>#REF!</v>
      </c>
      <c r="PQC106" s="101" t="e">
        <f>(PQC109+#REF!)*PQC110</f>
        <v>#REF!</v>
      </c>
      <c r="PQD106" s="101" t="e">
        <f>(PQD109+#REF!)*PQD110</f>
        <v>#REF!</v>
      </c>
      <c r="PQE106" s="101" t="e">
        <f>(PQE109+#REF!)*PQE110</f>
        <v>#REF!</v>
      </c>
      <c r="PQF106" s="101" t="e">
        <f>(PQF109+#REF!)*PQF110</f>
        <v>#REF!</v>
      </c>
      <c r="PQG106" s="101" t="e">
        <f>(PQG109+#REF!)*PQG110</f>
        <v>#REF!</v>
      </c>
      <c r="PQH106" s="101" t="e">
        <f>(PQH109+#REF!)*PQH110</f>
        <v>#REF!</v>
      </c>
      <c r="PQI106" s="101" t="e">
        <f>(PQI109+#REF!)*PQI110</f>
        <v>#REF!</v>
      </c>
      <c r="PQJ106" s="101" t="e">
        <f>(PQJ109+#REF!)*PQJ110</f>
        <v>#REF!</v>
      </c>
      <c r="PQK106" s="101" t="e">
        <f>(PQK109+#REF!)*PQK110</f>
        <v>#REF!</v>
      </c>
      <c r="PQL106" s="101" t="e">
        <f>(PQL109+#REF!)*PQL110</f>
        <v>#REF!</v>
      </c>
      <c r="PQM106" s="101" t="e">
        <f>(PQM109+#REF!)*PQM110</f>
        <v>#REF!</v>
      </c>
      <c r="PQN106" s="101" t="e">
        <f>(PQN109+#REF!)*PQN110</f>
        <v>#REF!</v>
      </c>
      <c r="PQO106" s="101" t="e">
        <f>(PQO109+#REF!)*PQO110</f>
        <v>#REF!</v>
      </c>
      <c r="PQP106" s="101" t="e">
        <f>(PQP109+#REF!)*PQP110</f>
        <v>#REF!</v>
      </c>
      <c r="PQQ106" s="101" t="e">
        <f>(PQQ109+#REF!)*PQQ110</f>
        <v>#REF!</v>
      </c>
      <c r="PQR106" s="101" t="e">
        <f>(PQR109+#REF!)*PQR110</f>
        <v>#REF!</v>
      </c>
      <c r="PQS106" s="101" t="e">
        <f>(PQS109+#REF!)*PQS110</f>
        <v>#REF!</v>
      </c>
      <c r="PQT106" s="101" t="e">
        <f>(PQT109+#REF!)*PQT110</f>
        <v>#REF!</v>
      </c>
      <c r="PQU106" s="101" t="e">
        <f>(PQU109+#REF!)*PQU110</f>
        <v>#REF!</v>
      </c>
      <c r="PQV106" s="101" t="e">
        <f>(PQV109+#REF!)*PQV110</f>
        <v>#REF!</v>
      </c>
      <c r="PQW106" s="101" t="e">
        <f>(PQW109+#REF!)*PQW110</f>
        <v>#REF!</v>
      </c>
      <c r="PQX106" s="101" t="e">
        <f>(PQX109+#REF!)*PQX110</f>
        <v>#REF!</v>
      </c>
      <c r="PQY106" s="101" t="e">
        <f>(PQY109+#REF!)*PQY110</f>
        <v>#REF!</v>
      </c>
      <c r="PQZ106" s="101" t="e">
        <f>(PQZ109+#REF!)*PQZ110</f>
        <v>#REF!</v>
      </c>
      <c r="PRA106" s="101" t="e">
        <f>(PRA109+#REF!)*PRA110</f>
        <v>#REF!</v>
      </c>
      <c r="PRB106" s="101" t="e">
        <f>(PRB109+#REF!)*PRB110</f>
        <v>#REF!</v>
      </c>
      <c r="PRC106" s="101" t="e">
        <f>(PRC109+#REF!)*PRC110</f>
        <v>#REF!</v>
      </c>
      <c r="PRD106" s="101" t="e">
        <f>(PRD109+#REF!)*PRD110</f>
        <v>#REF!</v>
      </c>
      <c r="PRE106" s="101" t="e">
        <f>(PRE109+#REF!)*PRE110</f>
        <v>#REF!</v>
      </c>
      <c r="PRF106" s="101" t="e">
        <f>(PRF109+#REF!)*PRF110</f>
        <v>#REF!</v>
      </c>
      <c r="PRG106" s="101" t="e">
        <f>(PRG109+#REF!)*PRG110</f>
        <v>#REF!</v>
      </c>
      <c r="PRH106" s="101" t="e">
        <f>(PRH109+#REF!)*PRH110</f>
        <v>#REF!</v>
      </c>
      <c r="PRI106" s="101" t="e">
        <f>(PRI109+#REF!)*PRI110</f>
        <v>#REF!</v>
      </c>
      <c r="PRJ106" s="101" t="e">
        <f>(PRJ109+#REF!)*PRJ110</f>
        <v>#REF!</v>
      </c>
      <c r="PRK106" s="101" t="e">
        <f>(PRK109+#REF!)*PRK110</f>
        <v>#REF!</v>
      </c>
      <c r="PRL106" s="101" t="e">
        <f>(PRL109+#REF!)*PRL110</f>
        <v>#REF!</v>
      </c>
      <c r="PRM106" s="101" t="e">
        <f>(PRM109+#REF!)*PRM110</f>
        <v>#REF!</v>
      </c>
      <c r="PRN106" s="101" t="e">
        <f>(PRN109+#REF!)*PRN110</f>
        <v>#REF!</v>
      </c>
      <c r="PRO106" s="101" t="e">
        <f>(PRO109+#REF!)*PRO110</f>
        <v>#REF!</v>
      </c>
      <c r="PRP106" s="101" t="e">
        <f>(PRP109+#REF!)*PRP110</f>
        <v>#REF!</v>
      </c>
      <c r="PRQ106" s="101" t="e">
        <f>(PRQ109+#REF!)*PRQ110</f>
        <v>#REF!</v>
      </c>
      <c r="PRR106" s="101" t="e">
        <f>(PRR109+#REF!)*PRR110</f>
        <v>#REF!</v>
      </c>
      <c r="PRS106" s="101" t="e">
        <f>(PRS109+#REF!)*PRS110</f>
        <v>#REF!</v>
      </c>
      <c r="PRT106" s="101" t="e">
        <f>(PRT109+#REF!)*PRT110</f>
        <v>#REF!</v>
      </c>
      <c r="PRU106" s="101" t="e">
        <f>(PRU109+#REF!)*PRU110</f>
        <v>#REF!</v>
      </c>
      <c r="PRV106" s="101" t="e">
        <f>(PRV109+#REF!)*PRV110</f>
        <v>#REF!</v>
      </c>
      <c r="PRW106" s="101" t="e">
        <f>(PRW109+#REF!)*PRW110</f>
        <v>#REF!</v>
      </c>
      <c r="PRX106" s="101" t="e">
        <f>(PRX109+#REF!)*PRX110</f>
        <v>#REF!</v>
      </c>
      <c r="PRY106" s="101" t="e">
        <f>(PRY109+#REF!)*PRY110</f>
        <v>#REF!</v>
      </c>
      <c r="PRZ106" s="101" t="e">
        <f>(PRZ109+#REF!)*PRZ110</f>
        <v>#REF!</v>
      </c>
      <c r="PSA106" s="101" t="e">
        <f>(PSA109+#REF!)*PSA110</f>
        <v>#REF!</v>
      </c>
      <c r="PSB106" s="101" t="e">
        <f>(PSB109+#REF!)*PSB110</f>
        <v>#REF!</v>
      </c>
      <c r="PSC106" s="101" t="e">
        <f>(PSC109+#REF!)*PSC110</f>
        <v>#REF!</v>
      </c>
      <c r="PSD106" s="101" t="e">
        <f>(PSD109+#REF!)*PSD110</f>
        <v>#REF!</v>
      </c>
      <c r="PSE106" s="101" t="e">
        <f>(PSE109+#REF!)*PSE110</f>
        <v>#REF!</v>
      </c>
      <c r="PSF106" s="101" t="e">
        <f>(PSF109+#REF!)*PSF110</f>
        <v>#REF!</v>
      </c>
      <c r="PSG106" s="101" t="e">
        <f>(PSG109+#REF!)*PSG110</f>
        <v>#REF!</v>
      </c>
      <c r="PSH106" s="101" t="e">
        <f>(PSH109+#REF!)*PSH110</f>
        <v>#REF!</v>
      </c>
      <c r="PSI106" s="101" t="e">
        <f>(PSI109+#REF!)*PSI110</f>
        <v>#REF!</v>
      </c>
      <c r="PSJ106" s="101" t="e">
        <f>(PSJ109+#REF!)*PSJ110</f>
        <v>#REF!</v>
      </c>
      <c r="PSK106" s="101" t="e">
        <f>(PSK109+#REF!)*PSK110</f>
        <v>#REF!</v>
      </c>
      <c r="PSL106" s="101" t="e">
        <f>(PSL109+#REF!)*PSL110</f>
        <v>#REF!</v>
      </c>
      <c r="PSM106" s="101" t="e">
        <f>(PSM109+#REF!)*PSM110</f>
        <v>#REF!</v>
      </c>
      <c r="PSN106" s="101" t="e">
        <f>(PSN109+#REF!)*PSN110</f>
        <v>#REF!</v>
      </c>
      <c r="PSO106" s="101" t="e">
        <f>(PSO109+#REF!)*PSO110</f>
        <v>#REF!</v>
      </c>
      <c r="PSP106" s="101" t="e">
        <f>(PSP109+#REF!)*PSP110</f>
        <v>#REF!</v>
      </c>
      <c r="PSQ106" s="101" t="e">
        <f>(PSQ109+#REF!)*PSQ110</f>
        <v>#REF!</v>
      </c>
      <c r="PSR106" s="101" t="e">
        <f>(PSR109+#REF!)*PSR110</f>
        <v>#REF!</v>
      </c>
      <c r="PSS106" s="101" t="e">
        <f>(PSS109+#REF!)*PSS110</f>
        <v>#REF!</v>
      </c>
      <c r="PST106" s="101" t="e">
        <f>(PST109+#REF!)*PST110</f>
        <v>#REF!</v>
      </c>
      <c r="PSU106" s="101" t="e">
        <f>(PSU109+#REF!)*PSU110</f>
        <v>#REF!</v>
      </c>
      <c r="PSV106" s="101" t="e">
        <f>(PSV109+#REF!)*PSV110</f>
        <v>#REF!</v>
      </c>
      <c r="PSW106" s="101" t="e">
        <f>(PSW109+#REF!)*PSW110</f>
        <v>#REF!</v>
      </c>
      <c r="PSX106" s="101" t="e">
        <f>(PSX109+#REF!)*PSX110</f>
        <v>#REF!</v>
      </c>
      <c r="PSY106" s="101" t="e">
        <f>(PSY109+#REF!)*PSY110</f>
        <v>#REF!</v>
      </c>
      <c r="PSZ106" s="101" t="e">
        <f>(PSZ109+#REF!)*PSZ110</f>
        <v>#REF!</v>
      </c>
      <c r="PTA106" s="101" t="e">
        <f>(PTA109+#REF!)*PTA110</f>
        <v>#REF!</v>
      </c>
      <c r="PTB106" s="101" t="e">
        <f>(PTB109+#REF!)*PTB110</f>
        <v>#REF!</v>
      </c>
      <c r="PTC106" s="101" t="e">
        <f>(PTC109+#REF!)*PTC110</f>
        <v>#REF!</v>
      </c>
      <c r="PTD106" s="101" t="e">
        <f>(PTD109+#REF!)*PTD110</f>
        <v>#REF!</v>
      </c>
      <c r="PTE106" s="101" t="e">
        <f>(PTE109+#REF!)*PTE110</f>
        <v>#REF!</v>
      </c>
      <c r="PTF106" s="101" t="e">
        <f>(PTF109+#REF!)*PTF110</f>
        <v>#REF!</v>
      </c>
      <c r="PTG106" s="101" t="e">
        <f>(PTG109+#REF!)*PTG110</f>
        <v>#REF!</v>
      </c>
      <c r="PTH106" s="101" t="e">
        <f>(PTH109+#REF!)*PTH110</f>
        <v>#REF!</v>
      </c>
      <c r="PTI106" s="101" t="e">
        <f>(PTI109+#REF!)*PTI110</f>
        <v>#REF!</v>
      </c>
      <c r="PTJ106" s="101" t="e">
        <f>(PTJ109+#REF!)*PTJ110</f>
        <v>#REF!</v>
      </c>
      <c r="PTK106" s="101" t="e">
        <f>(PTK109+#REF!)*PTK110</f>
        <v>#REF!</v>
      </c>
      <c r="PTL106" s="101" t="e">
        <f>(PTL109+#REF!)*PTL110</f>
        <v>#REF!</v>
      </c>
      <c r="PTM106" s="101" t="e">
        <f>(PTM109+#REF!)*PTM110</f>
        <v>#REF!</v>
      </c>
      <c r="PTN106" s="101" t="e">
        <f>(PTN109+#REF!)*PTN110</f>
        <v>#REF!</v>
      </c>
      <c r="PTO106" s="101" t="e">
        <f>(PTO109+#REF!)*PTO110</f>
        <v>#REF!</v>
      </c>
      <c r="PTP106" s="101" t="e">
        <f>(PTP109+#REF!)*PTP110</f>
        <v>#REF!</v>
      </c>
      <c r="PTQ106" s="101" t="e">
        <f>(PTQ109+#REF!)*PTQ110</f>
        <v>#REF!</v>
      </c>
      <c r="PTR106" s="101" t="e">
        <f>(PTR109+#REF!)*PTR110</f>
        <v>#REF!</v>
      </c>
      <c r="PTS106" s="101" t="e">
        <f>(PTS109+#REF!)*PTS110</f>
        <v>#REF!</v>
      </c>
      <c r="PTT106" s="101" t="e">
        <f>(PTT109+#REF!)*PTT110</f>
        <v>#REF!</v>
      </c>
      <c r="PTU106" s="101" t="e">
        <f>(PTU109+#REF!)*PTU110</f>
        <v>#REF!</v>
      </c>
      <c r="PTV106" s="101" t="e">
        <f>(PTV109+#REF!)*PTV110</f>
        <v>#REF!</v>
      </c>
      <c r="PTW106" s="101" t="e">
        <f>(PTW109+#REF!)*PTW110</f>
        <v>#REF!</v>
      </c>
      <c r="PTX106" s="101" t="e">
        <f>(PTX109+#REF!)*PTX110</f>
        <v>#REF!</v>
      </c>
      <c r="PTY106" s="101" t="e">
        <f>(PTY109+#REF!)*PTY110</f>
        <v>#REF!</v>
      </c>
      <c r="PTZ106" s="101" t="e">
        <f>(PTZ109+#REF!)*PTZ110</f>
        <v>#REF!</v>
      </c>
      <c r="PUA106" s="101" t="e">
        <f>(PUA109+#REF!)*PUA110</f>
        <v>#REF!</v>
      </c>
      <c r="PUB106" s="101" t="e">
        <f>(PUB109+#REF!)*PUB110</f>
        <v>#REF!</v>
      </c>
      <c r="PUC106" s="101" t="e">
        <f>(PUC109+#REF!)*PUC110</f>
        <v>#REF!</v>
      </c>
      <c r="PUD106" s="101" t="e">
        <f>(PUD109+#REF!)*PUD110</f>
        <v>#REF!</v>
      </c>
      <c r="PUE106" s="101" t="e">
        <f>(PUE109+#REF!)*PUE110</f>
        <v>#REF!</v>
      </c>
      <c r="PUF106" s="101" t="e">
        <f>(PUF109+#REF!)*PUF110</f>
        <v>#REF!</v>
      </c>
      <c r="PUG106" s="101" t="e">
        <f>(PUG109+#REF!)*PUG110</f>
        <v>#REF!</v>
      </c>
      <c r="PUH106" s="101" t="e">
        <f>(PUH109+#REF!)*PUH110</f>
        <v>#REF!</v>
      </c>
      <c r="PUI106" s="101" t="e">
        <f>(PUI109+#REF!)*PUI110</f>
        <v>#REF!</v>
      </c>
      <c r="PUJ106" s="101" t="e">
        <f>(PUJ109+#REF!)*PUJ110</f>
        <v>#REF!</v>
      </c>
      <c r="PUK106" s="101" t="e">
        <f>(PUK109+#REF!)*PUK110</f>
        <v>#REF!</v>
      </c>
      <c r="PUL106" s="101" t="e">
        <f>(PUL109+#REF!)*PUL110</f>
        <v>#REF!</v>
      </c>
      <c r="PUM106" s="101" t="e">
        <f>(PUM109+#REF!)*PUM110</f>
        <v>#REF!</v>
      </c>
      <c r="PUN106" s="101" t="e">
        <f>(PUN109+#REF!)*PUN110</f>
        <v>#REF!</v>
      </c>
      <c r="PUO106" s="101" t="e">
        <f>(PUO109+#REF!)*PUO110</f>
        <v>#REF!</v>
      </c>
      <c r="PUP106" s="101" t="e">
        <f>(PUP109+#REF!)*PUP110</f>
        <v>#REF!</v>
      </c>
      <c r="PUQ106" s="101" t="e">
        <f>(PUQ109+#REF!)*PUQ110</f>
        <v>#REF!</v>
      </c>
      <c r="PUR106" s="101" t="e">
        <f>(PUR109+#REF!)*PUR110</f>
        <v>#REF!</v>
      </c>
      <c r="PUS106" s="101" t="e">
        <f>(PUS109+#REF!)*PUS110</f>
        <v>#REF!</v>
      </c>
      <c r="PUT106" s="101" t="e">
        <f>(PUT109+#REF!)*PUT110</f>
        <v>#REF!</v>
      </c>
      <c r="PUU106" s="101" t="e">
        <f>(PUU109+#REF!)*PUU110</f>
        <v>#REF!</v>
      </c>
      <c r="PUV106" s="101" t="e">
        <f>(PUV109+#REF!)*PUV110</f>
        <v>#REF!</v>
      </c>
      <c r="PUW106" s="101" t="e">
        <f>(PUW109+#REF!)*PUW110</f>
        <v>#REF!</v>
      </c>
      <c r="PUX106" s="101" t="e">
        <f>(PUX109+#REF!)*PUX110</f>
        <v>#REF!</v>
      </c>
      <c r="PUY106" s="101" t="e">
        <f>(PUY109+#REF!)*PUY110</f>
        <v>#REF!</v>
      </c>
      <c r="PUZ106" s="101" t="e">
        <f>(PUZ109+#REF!)*PUZ110</f>
        <v>#REF!</v>
      </c>
      <c r="PVA106" s="101" t="e">
        <f>(PVA109+#REF!)*PVA110</f>
        <v>#REF!</v>
      </c>
      <c r="PVB106" s="101" t="e">
        <f>(PVB109+#REF!)*PVB110</f>
        <v>#REF!</v>
      </c>
      <c r="PVC106" s="101" t="e">
        <f>(PVC109+#REF!)*PVC110</f>
        <v>#REF!</v>
      </c>
      <c r="PVD106" s="101" t="e">
        <f>(PVD109+#REF!)*PVD110</f>
        <v>#REF!</v>
      </c>
      <c r="PVE106" s="101" t="e">
        <f>(PVE109+#REF!)*PVE110</f>
        <v>#REF!</v>
      </c>
      <c r="PVF106" s="101" t="e">
        <f>(PVF109+#REF!)*PVF110</f>
        <v>#REF!</v>
      </c>
      <c r="PVG106" s="101" t="e">
        <f>(PVG109+#REF!)*PVG110</f>
        <v>#REF!</v>
      </c>
      <c r="PVH106" s="101" t="e">
        <f>(PVH109+#REF!)*PVH110</f>
        <v>#REF!</v>
      </c>
      <c r="PVI106" s="101" t="e">
        <f>(PVI109+#REF!)*PVI110</f>
        <v>#REF!</v>
      </c>
      <c r="PVJ106" s="101" t="e">
        <f>(PVJ109+#REF!)*PVJ110</f>
        <v>#REF!</v>
      </c>
      <c r="PVK106" s="101" t="e">
        <f>(PVK109+#REF!)*PVK110</f>
        <v>#REF!</v>
      </c>
      <c r="PVL106" s="101" t="e">
        <f>(PVL109+#REF!)*PVL110</f>
        <v>#REF!</v>
      </c>
      <c r="PVM106" s="101" t="e">
        <f>(PVM109+#REF!)*PVM110</f>
        <v>#REF!</v>
      </c>
      <c r="PVN106" s="101" t="e">
        <f>(PVN109+#REF!)*PVN110</f>
        <v>#REF!</v>
      </c>
      <c r="PVO106" s="101" t="e">
        <f>(PVO109+#REF!)*PVO110</f>
        <v>#REF!</v>
      </c>
      <c r="PVP106" s="101" t="e">
        <f>(PVP109+#REF!)*PVP110</f>
        <v>#REF!</v>
      </c>
      <c r="PVQ106" s="101" t="e">
        <f>(PVQ109+#REF!)*PVQ110</f>
        <v>#REF!</v>
      </c>
      <c r="PVR106" s="101" t="e">
        <f>(PVR109+#REF!)*PVR110</f>
        <v>#REF!</v>
      </c>
      <c r="PVS106" s="101" t="e">
        <f>(PVS109+#REF!)*PVS110</f>
        <v>#REF!</v>
      </c>
      <c r="PVT106" s="101" t="e">
        <f>(PVT109+#REF!)*PVT110</f>
        <v>#REF!</v>
      </c>
      <c r="PVU106" s="101" t="e">
        <f>(PVU109+#REF!)*PVU110</f>
        <v>#REF!</v>
      </c>
      <c r="PVV106" s="101" t="e">
        <f>(PVV109+#REF!)*PVV110</f>
        <v>#REF!</v>
      </c>
      <c r="PVW106" s="101" t="e">
        <f>(PVW109+#REF!)*PVW110</f>
        <v>#REF!</v>
      </c>
      <c r="PVX106" s="101" t="e">
        <f>(PVX109+#REF!)*PVX110</f>
        <v>#REF!</v>
      </c>
      <c r="PVY106" s="101" t="e">
        <f>(PVY109+#REF!)*PVY110</f>
        <v>#REF!</v>
      </c>
      <c r="PVZ106" s="101" t="e">
        <f>(PVZ109+#REF!)*PVZ110</f>
        <v>#REF!</v>
      </c>
      <c r="PWA106" s="101" t="e">
        <f>(PWA109+#REF!)*PWA110</f>
        <v>#REF!</v>
      </c>
      <c r="PWB106" s="101" t="e">
        <f>(PWB109+#REF!)*PWB110</f>
        <v>#REF!</v>
      </c>
      <c r="PWC106" s="101" t="e">
        <f>(PWC109+#REF!)*PWC110</f>
        <v>#REF!</v>
      </c>
      <c r="PWD106" s="101" t="e">
        <f>(PWD109+#REF!)*PWD110</f>
        <v>#REF!</v>
      </c>
      <c r="PWE106" s="101" t="e">
        <f>(PWE109+#REF!)*PWE110</f>
        <v>#REF!</v>
      </c>
      <c r="PWF106" s="101" t="e">
        <f>(PWF109+#REF!)*PWF110</f>
        <v>#REF!</v>
      </c>
      <c r="PWG106" s="101" t="e">
        <f>(PWG109+#REF!)*PWG110</f>
        <v>#REF!</v>
      </c>
      <c r="PWH106" s="101" t="e">
        <f>(PWH109+#REF!)*PWH110</f>
        <v>#REF!</v>
      </c>
      <c r="PWI106" s="101" t="e">
        <f>(PWI109+#REF!)*PWI110</f>
        <v>#REF!</v>
      </c>
      <c r="PWJ106" s="101" t="e">
        <f>(PWJ109+#REF!)*PWJ110</f>
        <v>#REF!</v>
      </c>
      <c r="PWK106" s="101" t="e">
        <f>(PWK109+#REF!)*PWK110</f>
        <v>#REF!</v>
      </c>
      <c r="PWL106" s="101" t="e">
        <f>(PWL109+#REF!)*PWL110</f>
        <v>#REF!</v>
      </c>
      <c r="PWM106" s="101" t="e">
        <f>(PWM109+#REF!)*PWM110</f>
        <v>#REF!</v>
      </c>
      <c r="PWN106" s="101" t="e">
        <f>(PWN109+#REF!)*PWN110</f>
        <v>#REF!</v>
      </c>
      <c r="PWO106" s="101" t="e">
        <f>(PWO109+#REF!)*PWO110</f>
        <v>#REF!</v>
      </c>
      <c r="PWP106" s="101" t="e">
        <f>(PWP109+#REF!)*PWP110</f>
        <v>#REF!</v>
      </c>
      <c r="PWQ106" s="101" t="e">
        <f>(PWQ109+#REF!)*PWQ110</f>
        <v>#REF!</v>
      </c>
      <c r="PWR106" s="101" t="e">
        <f>(PWR109+#REF!)*PWR110</f>
        <v>#REF!</v>
      </c>
      <c r="PWS106" s="101" t="e">
        <f>(PWS109+#REF!)*PWS110</f>
        <v>#REF!</v>
      </c>
      <c r="PWT106" s="101" t="e">
        <f>(PWT109+#REF!)*PWT110</f>
        <v>#REF!</v>
      </c>
      <c r="PWU106" s="101" t="e">
        <f>(PWU109+#REF!)*PWU110</f>
        <v>#REF!</v>
      </c>
      <c r="PWV106" s="101" t="e">
        <f>(PWV109+#REF!)*PWV110</f>
        <v>#REF!</v>
      </c>
      <c r="PWW106" s="101" t="e">
        <f>(PWW109+#REF!)*PWW110</f>
        <v>#REF!</v>
      </c>
      <c r="PWX106" s="101" t="e">
        <f>(PWX109+#REF!)*PWX110</f>
        <v>#REF!</v>
      </c>
      <c r="PWY106" s="101" t="e">
        <f>(PWY109+#REF!)*PWY110</f>
        <v>#REF!</v>
      </c>
      <c r="PWZ106" s="101" t="e">
        <f>(PWZ109+#REF!)*PWZ110</f>
        <v>#REF!</v>
      </c>
      <c r="PXA106" s="101" t="e">
        <f>(PXA109+#REF!)*PXA110</f>
        <v>#REF!</v>
      </c>
      <c r="PXB106" s="101" t="e">
        <f>(PXB109+#REF!)*PXB110</f>
        <v>#REF!</v>
      </c>
      <c r="PXC106" s="101" t="e">
        <f>(PXC109+#REF!)*PXC110</f>
        <v>#REF!</v>
      </c>
      <c r="PXD106" s="101" t="e">
        <f>(PXD109+#REF!)*PXD110</f>
        <v>#REF!</v>
      </c>
      <c r="PXE106" s="101" t="e">
        <f>(PXE109+#REF!)*PXE110</f>
        <v>#REF!</v>
      </c>
      <c r="PXF106" s="101" t="e">
        <f>(PXF109+#REF!)*PXF110</f>
        <v>#REF!</v>
      </c>
      <c r="PXG106" s="101" t="e">
        <f>(PXG109+#REF!)*PXG110</f>
        <v>#REF!</v>
      </c>
      <c r="PXH106" s="101" t="e">
        <f>(PXH109+#REF!)*PXH110</f>
        <v>#REF!</v>
      </c>
      <c r="PXI106" s="101" t="e">
        <f>(PXI109+#REF!)*PXI110</f>
        <v>#REF!</v>
      </c>
      <c r="PXJ106" s="101" t="e">
        <f>(PXJ109+#REF!)*PXJ110</f>
        <v>#REF!</v>
      </c>
      <c r="PXK106" s="101" t="e">
        <f>(PXK109+#REF!)*PXK110</f>
        <v>#REF!</v>
      </c>
      <c r="PXL106" s="101" t="e">
        <f>(PXL109+#REF!)*PXL110</f>
        <v>#REF!</v>
      </c>
      <c r="PXM106" s="101" t="e">
        <f>(PXM109+#REF!)*PXM110</f>
        <v>#REF!</v>
      </c>
      <c r="PXN106" s="101" t="e">
        <f>(PXN109+#REF!)*PXN110</f>
        <v>#REF!</v>
      </c>
      <c r="PXO106" s="101" t="e">
        <f>(PXO109+#REF!)*PXO110</f>
        <v>#REF!</v>
      </c>
      <c r="PXP106" s="101" t="e">
        <f>(PXP109+#REF!)*PXP110</f>
        <v>#REF!</v>
      </c>
      <c r="PXQ106" s="101" t="e">
        <f>(PXQ109+#REF!)*PXQ110</f>
        <v>#REF!</v>
      </c>
      <c r="PXR106" s="101" t="e">
        <f>(PXR109+#REF!)*PXR110</f>
        <v>#REF!</v>
      </c>
      <c r="PXS106" s="101" t="e">
        <f>(PXS109+#REF!)*PXS110</f>
        <v>#REF!</v>
      </c>
      <c r="PXT106" s="101" t="e">
        <f>(PXT109+#REF!)*PXT110</f>
        <v>#REF!</v>
      </c>
      <c r="PXU106" s="101" t="e">
        <f>(PXU109+#REF!)*PXU110</f>
        <v>#REF!</v>
      </c>
      <c r="PXV106" s="101" t="e">
        <f>(PXV109+#REF!)*PXV110</f>
        <v>#REF!</v>
      </c>
      <c r="PXW106" s="101" t="e">
        <f>(PXW109+#REF!)*PXW110</f>
        <v>#REF!</v>
      </c>
      <c r="PXX106" s="101" t="e">
        <f>(PXX109+#REF!)*PXX110</f>
        <v>#REF!</v>
      </c>
      <c r="PXY106" s="101" t="e">
        <f>(PXY109+#REF!)*PXY110</f>
        <v>#REF!</v>
      </c>
      <c r="PXZ106" s="101" t="e">
        <f>(PXZ109+#REF!)*PXZ110</f>
        <v>#REF!</v>
      </c>
      <c r="PYA106" s="101" t="e">
        <f>(PYA109+#REF!)*PYA110</f>
        <v>#REF!</v>
      </c>
      <c r="PYB106" s="101" t="e">
        <f>(PYB109+#REF!)*PYB110</f>
        <v>#REF!</v>
      </c>
      <c r="PYC106" s="101" t="e">
        <f>(PYC109+#REF!)*PYC110</f>
        <v>#REF!</v>
      </c>
      <c r="PYD106" s="101" t="e">
        <f>(PYD109+#REF!)*PYD110</f>
        <v>#REF!</v>
      </c>
      <c r="PYE106" s="101" t="e">
        <f>(PYE109+#REF!)*PYE110</f>
        <v>#REF!</v>
      </c>
      <c r="PYF106" s="101" t="e">
        <f>(PYF109+#REF!)*PYF110</f>
        <v>#REF!</v>
      </c>
      <c r="PYG106" s="101" t="e">
        <f>(PYG109+#REF!)*PYG110</f>
        <v>#REF!</v>
      </c>
      <c r="PYH106" s="101" t="e">
        <f>(PYH109+#REF!)*PYH110</f>
        <v>#REF!</v>
      </c>
      <c r="PYI106" s="101" t="e">
        <f>(PYI109+#REF!)*PYI110</f>
        <v>#REF!</v>
      </c>
      <c r="PYJ106" s="101" t="e">
        <f>(PYJ109+#REF!)*PYJ110</f>
        <v>#REF!</v>
      </c>
      <c r="PYK106" s="101" t="e">
        <f>(PYK109+#REF!)*PYK110</f>
        <v>#REF!</v>
      </c>
      <c r="PYL106" s="101" t="e">
        <f>(PYL109+#REF!)*PYL110</f>
        <v>#REF!</v>
      </c>
      <c r="PYM106" s="101" t="e">
        <f>(PYM109+#REF!)*PYM110</f>
        <v>#REF!</v>
      </c>
      <c r="PYN106" s="101" t="e">
        <f>(PYN109+#REF!)*PYN110</f>
        <v>#REF!</v>
      </c>
      <c r="PYO106" s="101" t="e">
        <f>(PYO109+#REF!)*PYO110</f>
        <v>#REF!</v>
      </c>
      <c r="PYP106" s="101" t="e">
        <f>(PYP109+#REF!)*PYP110</f>
        <v>#REF!</v>
      </c>
      <c r="PYQ106" s="101" t="e">
        <f>(PYQ109+#REF!)*PYQ110</f>
        <v>#REF!</v>
      </c>
      <c r="PYR106" s="101" t="e">
        <f>(PYR109+#REF!)*PYR110</f>
        <v>#REF!</v>
      </c>
      <c r="PYS106" s="101" t="e">
        <f>(PYS109+#REF!)*PYS110</f>
        <v>#REF!</v>
      </c>
      <c r="PYT106" s="101" t="e">
        <f>(PYT109+#REF!)*PYT110</f>
        <v>#REF!</v>
      </c>
      <c r="PYU106" s="101" t="e">
        <f>(PYU109+#REF!)*PYU110</f>
        <v>#REF!</v>
      </c>
      <c r="PYV106" s="101" t="e">
        <f>(PYV109+#REF!)*PYV110</f>
        <v>#REF!</v>
      </c>
      <c r="PYW106" s="101" t="e">
        <f>(PYW109+#REF!)*PYW110</f>
        <v>#REF!</v>
      </c>
      <c r="PYX106" s="101" t="e">
        <f>(PYX109+#REF!)*PYX110</f>
        <v>#REF!</v>
      </c>
      <c r="PYY106" s="101" t="e">
        <f>(PYY109+#REF!)*PYY110</f>
        <v>#REF!</v>
      </c>
      <c r="PYZ106" s="101" t="e">
        <f>(PYZ109+#REF!)*PYZ110</f>
        <v>#REF!</v>
      </c>
      <c r="PZA106" s="101" t="e">
        <f>(PZA109+#REF!)*PZA110</f>
        <v>#REF!</v>
      </c>
      <c r="PZB106" s="101" t="e">
        <f>(PZB109+#REF!)*PZB110</f>
        <v>#REF!</v>
      </c>
      <c r="PZC106" s="101" t="e">
        <f>(PZC109+#REF!)*PZC110</f>
        <v>#REF!</v>
      </c>
      <c r="PZD106" s="101" t="e">
        <f>(PZD109+#REF!)*PZD110</f>
        <v>#REF!</v>
      </c>
      <c r="PZE106" s="101" t="e">
        <f>(PZE109+#REF!)*PZE110</f>
        <v>#REF!</v>
      </c>
      <c r="PZF106" s="101" t="e">
        <f>(PZF109+#REF!)*PZF110</f>
        <v>#REF!</v>
      </c>
      <c r="PZG106" s="101" t="e">
        <f>(PZG109+#REF!)*PZG110</f>
        <v>#REF!</v>
      </c>
      <c r="PZH106" s="101" t="e">
        <f>(PZH109+#REF!)*PZH110</f>
        <v>#REF!</v>
      </c>
      <c r="PZI106" s="101" t="e">
        <f>(PZI109+#REF!)*PZI110</f>
        <v>#REF!</v>
      </c>
      <c r="PZJ106" s="101" t="e">
        <f>(PZJ109+#REF!)*PZJ110</f>
        <v>#REF!</v>
      </c>
      <c r="PZK106" s="101" t="e">
        <f>(PZK109+#REF!)*PZK110</f>
        <v>#REF!</v>
      </c>
      <c r="PZL106" s="101" t="e">
        <f>(PZL109+#REF!)*PZL110</f>
        <v>#REF!</v>
      </c>
      <c r="PZM106" s="101" t="e">
        <f>(PZM109+#REF!)*PZM110</f>
        <v>#REF!</v>
      </c>
      <c r="PZN106" s="101" t="e">
        <f>(PZN109+#REF!)*PZN110</f>
        <v>#REF!</v>
      </c>
      <c r="PZO106" s="101" t="e">
        <f>(PZO109+#REF!)*PZO110</f>
        <v>#REF!</v>
      </c>
      <c r="PZP106" s="101" t="e">
        <f>(PZP109+#REF!)*PZP110</f>
        <v>#REF!</v>
      </c>
      <c r="PZQ106" s="101" t="e">
        <f>(PZQ109+#REF!)*PZQ110</f>
        <v>#REF!</v>
      </c>
      <c r="PZR106" s="101" t="e">
        <f>(PZR109+#REF!)*PZR110</f>
        <v>#REF!</v>
      </c>
      <c r="PZS106" s="101" t="e">
        <f>(PZS109+#REF!)*PZS110</f>
        <v>#REF!</v>
      </c>
      <c r="PZT106" s="101" t="e">
        <f>(PZT109+#REF!)*PZT110</f>
        <v>#REF!</v>
      </c>
      <c r="PZU106" s="101" t="e">
        <f>(PZU109+#REF!)*PZU110</f>
        <v>#REF!</v>
      </c>
      <c r="PZV106" s="101" t="e">
        <f>(PZV109+#REF!)*PZV110</f>
        <v>#REF!</v>
      </c>
      <c r="PZW106" s="101" t="e">
        <f>(PZW109+#REF!)*PZW110</f>
        <v>#REF!</v>
      </c>
      <c r="PZX106" s="101" t="e">
        <f>(PZX109+#REF!)*PZX110</f>
        <v>#REF!</v>
      </c>
      <c r="PZY106" s="101" t="e">
        <f>(PZY109+#REF!)*PZY110</f>
        <v>#REF!</v>
      </c>
      <c r="PZZ106" s="101" t="e">
        <f>(PZZ109+#REF!)*PZZ110</f>
        <v>#REF!</v>
      </c>
      <c r="QAA106" s="101" t="e">
        <f>(QAA109+#REF!)*QAA110</f>
        <v>#REF!</v>
      </c>
      <c r="QAB106" s="101" t="e">
        <f>(QAB109+#REF!)*QAB110</f>
        <v>#REF!</v>
      </c>
      <c r="QAC106" s="101" t="e">
        <f>(QAC109+#REF!)*QAC110</f>
        <v>#REF!</v>
      </c>
      <c r="QAD106" s="101" t="e">
        <f>(QAD109+#REF!)*QAD110</f>
        <v>#REF!</v>
      </c>
      <c r="QAE106" s="101" t="e">
        <f>(QAE109+#REF!)*QAE110</f>
        <v>#REF!</v>
      </c>
      <c r="QAF106" s="101" t="e">
        <f>(QAF109+#REF!)*QAF110</f>
        <v>#REF!</v>
      </c>
      <c r="QAG106" s="101" t="e">
        <f>(QAG109+#REF!)*QAG110</f>
        <v>#REF!</v>
      </c>
      <c r="QAH106" s="101" t="e">
        <f>(QAH109+#REF!)*QAH110</f>
        <v>#REF!</v>
      </c>
      <c r="QAI106" s="101" t="e">
        <f>(QAI109+#REF!)*QAI110</f>
        <v>#REF!</v>
      </c>
      <c r="QAJ106" s="101" t="e">
        <f>(QAJ109+#REF!)*QAJ110</f>
        <v>#REF!</v>
      </c>
      <c r="QAK106" s="101" t="e">
        <f>(QAK109+#REF!)*QAK110</f>
        <v>#REF!</v>
      </c>
      <c r="QAL106" s="101" t="e">
        <f>(QAL109+#REF!)*QAL110</f>
        <v>#REF!</v>
      </c>
      <c r="QAM106" s="101" t="e">
        <f>(QAM109+#REF!)*QAM110</f>
        <v>#REF!</v>
      </c>
      <c r="QAN106" s="101" t="e">
        <f>(QAN109+#REF!)*QAN110</f>
        <v>#REF!</v>
      </c>
      <c r="QAO106" s="101" t="e">
        <f>(QAO109+#REF!)*QAO110</f>
        <v>#REF!</v>
      </c>
      <c r="QAP106" s="101" t="e">
        <f>(QAP109+#REF!)*QAP110</f>
        <v>#REF!</v>
      </c>
      <c r="QAQ106" s="101" t="e">
        <f>(QAQ109+#REF!)*QAQ110</f>
        <v>#REF!</v>
      </c>
      <c r="QAR106" s="101" t="e">
        <f>(QAR109+#REF!)*QAR110</f>
        <v>#REF!</v>
      </c>
      <c r="QAS106" s="101" t="e">
        <f>(QAS109+#REF!)*QAS110</f>
        <v>#REF!</v>
      </c>
      <c r="QAT106" s="101" t="e">
        <f>(QAT109+#REF!)*QAT110</f>
        <v>#REF!</v>
      </c>
      <c r="QAU106" s="101" t="e">
        <f>(QAU109+#REF!)*QAU110</f>
        <v>#REF!</v>
      </c>
      <c r="QAV106" s="101" t="e">
        <f>(QAV109+#REF!)*QAV110</f>
        <v>#REF!</v>
      </c>
      <c r="QAW106" s="101" t="e">
        <f>(QAW109+#REF!)*QAW110</f>
        <v>#REF!</v>
      </c>
      <c r="QAX106" s="101" t="e">
        <f>(QAX109+#REF!)*QAX110</f>
        <v>#REF!</v>
      </c>
      <c r="QAY106" s="101" t="e">
        <f>(QAY109+#REF!)*QAY110</f>
        <v>#REF!</v>
      </c>
      <c r="QAZ106" s="101" t="e">
        <f>(QAZ109+#REF!)*QAZ110</f>
        <v>#REF!</v>
      </c>
      <c r="QBA106" s="101" t="e">
        <f>(QBA109+#REF!)*QBA110</f>
        <v>#REF!</v>
      </c>
      <c r="QBB106" s="101" t="e">
        <f>(QBB109+#REF!)*QBB110</f>
        <v>#REF!</v>
      </c>
      <c r="QBC106" s="101" t="e">
        <f>(QBC109+#REF!)*QBC110</f>
        <v>#REF!</v>
      </c>
      <c r="QBD106" s="101" t="e">
        <f>(QBD109+#REF!)*QBD110</f>
        <v>#REF!</v>
      </c>
      <c r="QBE106" s="101" t="e">
        <f>(QBE109+#REF!)*QBE110</f>
        <v>#REF!</v>
      </c>
      <c r="QBF106" s="101" t="e">
        <f>(QBF109+#REF!)*QBF110</f>
        <v>#REF!</v>
      </c>
      <c r="QBG106" s="101" t="e">
        <f>(QBG109+#REF!)*QBG110</f>
        <v>#REF!</v>
      </c>
      <c r="QBH106" s="101" t="e">
        <f>(QBH109+#REF!)*QBH110</f>
        <v>#REF!</v>
      </c>
      <c r="QBI106" s="101" t="e">
        <f>(QBI109+#REF!)*QBI110</f>
        <v>#REF!</v>
      </c>
      <c r="QBJ106" s="101" t="e">
        <f>(QBJ109+#REF!)*QBJ110</f>
        <v>#REF!</v>
      </c>
      <c r="QBK106" s="101" t="e">
        <f>(QBK109+#REF!)*QBK110</f>
        <v>#REF!</v>
      </c>
      <c r="QBL106" s="101" t="e">
        <f>(QBL109+#REF!)*QBL110</f>
        <v>#REF!</v>
      </c>
      <c r="QBM106" s="101" t="e">
        <f>(QBM109+#REF!)*QBM110</f>
        <v>#REF!</v>
      </c>
      <c r="QBN106" s="101" t="e">
        <f>(QBN109+#REF!)*QBN110</f>
        <v>#REF!</v>
      </c>
      <c r="QBO106" s="101" t="e">
        <f>(QBO109+#REF!)*QBO110</f>
        <v>#REF!</v>
      </c>
      <c r="QBP106" s="101" t="e">
        <f>(QBP109+#REF!)*QBP110</f>
        <v>#REF!</v>
      </c>
      <c r="QBQ106" s="101" t="e">
        <f>(QBQ109+#REF!)*QBQ110</f>
        <v>#REF!</v>
      </c>
      <c r="QBR106" s="101" t="e">
        <f>(QBR109+#REF!)*QBR110</f>
        <v>#REF!</v>
      </c>
      <c r="QBS106" s="101" t="e">
        <f>(QBS109+#REF!)*QBS110</f>
        <v>#REF!</v>
      </c>
      <c r="QBT106" s="101" t="e">
        <f>(QBT109+#REF!)*QBT110</f>
        <v>#REF!</v>
      </c>
      <c r="QBU106" s="101" t="e">
        <f>(QBU109+#REF!)*QBU110</f>
        <v>#REF!</v>
      </c>
      <c r="QBV106" s="101" t="e">
        <f>(QBV109+#REF!)*QBV110</f>
        <v>#REF!</v>
      </c>
      <c r="QBW106" s="101" t="e">
        <f>(QBW109+#REF!)*QBW110</f>
        <v>#REF!</v>
      </c>
      <c r="QBX106" s="101" t="e">
        <f>(QBX109+#REF!)*QBX110</f>
        <v>#REF!</v>
      </c>
      <c r="QBY106" s="101" t="e">
        <f>(QBY109+#REF!)*QBY110</f>
        <v>#REF!</v>
      </c>
      <c r="QBZ106" s="101" t="e">
        <f>(QBZ109+#REF!)*QBZ110</f>
        <v>#REF!</v>
      </c>
      <c r="QCA106" s="101" t="e">
        <f>(QCA109+#REF!)*QCA110</f>
        <v>#REF!</v>
      </c>
      <c r="QCB106" s="101" t="e">
        <f>(QCB109+#REF!)*QCB110</f>
        <v>#REF!</v>
      </c>
      <c r="QCC106" s="101" t="e">
        <f>(QCC109+#REF!)*QCC110</f>
        <v>#REF!</v>
      </c>
      <c r="QCD106" s="101" t="e">
        <f>(QCD109+#REF!)*QCD110</f>
        <v>#REF!</v>
      </c>
      <c r="QCE106" s="101" t="e">
        <f>(QCE109+#REF!)*QCE110</f>
        <v>#REF!</v>
      </c>
      <c r="QCF106" s="101" t="e">
        <f>(QCF109+#REF!)*QCF110</f>
        <v>#REF!</v>
      </c>
      <c r="QCG106" s="101" t="e">
        <f>(QCG109+#REF!)*QCG110</f>
        <v>#REF!</v>
      </c>
      <c r="QCH106" s="101" t="e">
        <f>(QCH109+#REF!)*QCH110</f>
        <v>#REF!</v>
      </c>
      <c r="QCI106" s="101" t="e">
        <f>(QCI109+#REF!)*QCI110</f>
        <v>#REF!</v>
      </c>
      <c r="QCJ106" s="101" t="e">
        <f>(QCJ109+#REF!)*QCJ110</f>
        <v>#REF!</v>
      </c>
      <c r="QCK106" s="101" t="e">
        <f>(QCK109+#REF!)*QCK110</f>
        <v>#REF!</v>
      </c>
      <c r="QCL106" s="101" t="e">
        <f>(QCL109+#REF!)*QCL110</f>
        <v>#REF!</v>
      </c>
      <c r="QCM106" s="101" t="e">
        <f>(QCM109+#REF!)*QCM110</f>
        <v>#REF!</v>
      </c>
      <c r="QCN106" s="101" t="e">
        <f>(QCN109+#REF!)*QCN110</f>
        <v>#REF!</v>
      </c>
      <c r="QCO106" s="101" t="e">
        <f>(QCO109+#REF!)*QCO110</f>
        <v>#REF!</v>
      </c>
      <c r="QCP106" s="101" t="e">
        <f>(QCP109+#REF!)*QCP110</f>
        <v>#REF!</v>
      </c>
      <c r="QCQ106" s="101" t="e">
        <f>(QCQ109+#REF!)*QCQ110</f>
        <v>#REF!</v>
      </c>
      <c r="QCR106" s="101" t="e">
        <f>(QCR109+#REF!)*QCR110</f>
        <v>#REF!</v>
      </c>
      <c r="QCS106" s="101" t="e">
        <f>(QCS109+#REF!)*QCS110</f>
        <v>#REF!</v>
      </c>
      <c r="QCT106" s="101" t="e">
        <f>(QCT109+#REF!)*QCT110</f>
        <v>#REF!</v>
      </c>
      <c r="QCU106" s="101" t="e">
        <f>(QCU109+#REF!)*QCU110</f>
        <v>#REF!</v>
      </c>
      <c r="QCV106" s="101" t="e">
        <f>(QCV109+#REF!)*QCV110</f>
        <v>#REF!</v>
      </c>
      <c r="QCW106" s="101" t="e">
        <f>(QCW109+#REF!)*QCW110</f>
        <v>#REF!</v>
      </c>
      <c r="QCX106" s="101" t="e">
        <f>(QCX109+#REF!)*QCX110</f>
        <v>#REF!</v>
      </c>
      <c r="QCY106" s="101" t="e">
        <f>(QCY109+#REF!)*QCY110</f>
        <v>#REF!</v>
      </c>
      <c r="QCZ106" s="101" t="e">
        <f>(QCZ109+#REF!)*QCZ110</f>
        <v>#REF!</v>
      </c>
      <c r="QDA106" s="101" t="e">
        <f>(QDA109+#REF!)*QDA110</f>
        <v>#REF!</v>
      </c>
      <c r="QDB106" s="101" t="e">
        <f>(QDB109+#REF!)*QDB110</f>
        <v>#REF!</v>
      </c>
      <c r="QDC106" s="101" t="e">
        <f>(QDC109+#REF!)*QDC110</f>
        <v>#REF!</v>
      </c>
      <c r="QDD106" s="101" t="e">
        <f>(QDD109+#REF!)*QDD110</f>
        <v>#REF!</v>
      </c>
      <c r="QDE106" s="101" t="e">
        <f>(QDE109+#REF!)*QDE110</f>
        <v>#REF!</v>
      </c>
      <c r="QDF106" s="101" t="e">
        <f>(QDF109+#REF!)*QDF110</f>
        <v>#REF!</v>
      </c>
      <c r="QDG106" s="101" t="e">
        <f>(QDG109+#REF!)*QDG110</f>
        <v>#REF!</v>
      </c>
      <c r="QDH106" s="101" t="e">
        <f>(QDH109+#REF!)*QDH110</f>
        <v>#REF!</v>
      </c>
      <c r="QDI106" s="101" t="e">
        <f>(QDI109+#REF!)*QDI110</f>
        <v>#REF!</v>
      </c>
      <c r="QDJ106" s="101" t="e">
        <f>(QDJ109+#REF!)*QDJ110</f>
        <v>#REF!</v>
      </c>
      <c r="QDK106" s="101" t="e">
        <f>(QDK109+#REF!)*QDK110</f>
        <v>#REF!</v>
      </c>
      <c r="QDL106" s="101" t="e">
        <f>(QDL109+#REF!)*QDL110</f>
        <v>#REF!</v>
      </c>
      <c r="QDM106" s="101" t="e">
        <f>(QDM109+#REF!)*QDM110</f>
        <v>#REF!</v>
      </c>
      <c r="QDN106" s="101" t="e">
        <f>(QDN109+#REF!)*QDN110</f>
        <v>#REF!</v>
      </c>
      <c r="QDO106" s="101" t="e">
        <f>(QDO109+#REF!)*QDO110</f>
        <v>#REF!</v>
      </c>
      <c r="QDP106" s="101" t="e">
        <f>(QDP109+#REF!)*QDP110</f>
        <v>#REF!</v>
      </c>
      <c r="QDQ106" s="101" t="e">
        <f>(QDQ109+#REF!)*QDQ110</f>
        <v>#REF!</v>
      </c>
      <c r="QDR106" s="101" t="e">
        <f>(QDR109+#REF!)*QDR110</f>
        <v>#REF!</v>
      </c>
      <c r="QDS106" s="101" t="e">
        <f>(QDS109+#REF!)*QDS110</f>
        <v>#REF!</v>
      </c>
      <c r="QDT106" s="101" t="e">
        <f>(QDT109+#REF!)*QDT110</f>
        <v>#REF!</v>
      </c>
      <c r="QDU106" s="101" t="e">
        <f>(QDU109+#REF!)*QDU110</f>
        <v>#REF!</v>
      </c>
      <c r="QDV106" s="101" t="e">
        <f>(QDV109+#REF!)*QDV110</f>
        <v>#REF!</v>
      </c>
      <c r="QDW106" s="101" t="e">
        <f>(QDW109+#REF!)*QDW110</f>
        <v>#REF!</v>
      </c>
      <c r="QDX106" s="101" t="e">
        <f>(QDX109+#REF!)*QDX110</f>
        <v>#REF!</v>
      </c>
      <c r="QDY106" s="101" t="e">
        <f>(QDY109+#REF!)*QDY110</f>
        <v>#REF!</v>
      </c>
      <c r="QDZ106" s="101" t="e">
        <f>(QDZ109+#REF!)*QDZ110</f>
        <v>#REF!</v>
      </c>
      <c r="QEA106" s="101" t="e">
        <f>(QEA109+#REF!)*QEA110</f>
        <v>#REF!</v>
      </c>
      <c r="QEB106" s="101" t="e">
        <f>(QEB109+#REF!)*QEB110</f>
        <v>#REF!</v>
      </c>
      <c r="QEC106" s="101" t="e">
        <f>(QEC109+#REF!)*QEC110</f>
        <v>#REF!</v>
      </c>
      <c r="QED106" s="101" t="e">
        <f>(QED109+#REF!)*QED110</f>
        <v>#REF!</v>
      </c>
      <c r="QEE106" s="101" t="e">
        <f>(QEE109+#REF!)*QEE110</f>
        <v>#REF!</v>
      </c>
      <c r="QEF106" s="101" t="e">
        <f>(QEF109+#REF!)*QEF110</f>
        <v>#REF!</v>
      </c>
      <c r="QEG106" s="101" t="e">
        <f>(QEG109+#REF!)*QEG110</f>
        <v>#REF!</v>
      </c>
      <c r="QEH106" s="101" t="e">
        <f>(QEH109+#REF!)*QEH110</f>
        <v>#REF!</v>
      </c>
      <c r="QEI106" s="101" t="e">
        <f>(QEI109+#REF!)*QEI110</f>
        <v>#REF!</v>
      </c>
      <c r="QEJ106" s="101" t="e">
        <f>(QEJ109+#REF!)*QEJ110</f>
        <v>#REF!</v>
      </c>
      <c r="QEK106" s="101" t="e">
        <f>(QEK109+#REF!)*QEK110</f>
        <v>#REF!</v>
      </c>
      <c r="QEL106" s="101" t="e">
        <f>(QEL109+#REF!)*QEL110</f>
        <v>#REF!</v>
      </c>
      <c r="QEM106" s="101" t="e">
        <f>(QEM109+#REF!)*QEM110</f>
        <v>#REF!</v>
      </c>
      <c r="QEN106" s="101" t="e">
        <f>(QEN109+#REF!)*QEN110</f>
        <v>#REF!</v>
      </c>
      <c r="QEO106" s="101" t="e">
        <f>(QEO109+#REF!)*QEO110</f>
        <v>#REF!</v>
      </c>
      <c r="QEP106" s="101" t="e">
        <f>(QEP109+#REF!)*QEP110</f>
        <v>#REF!</v>
      </c>
      <c r="QEQ106" s="101" t="e">
        <f>(QEQ109+#REF!)*QEQ110</f>
        <v>#REF!</v>
      </c>
      <c r="QER106" s="101" t="e">
        <f>(QER109+#REF!)*QER110</f>
        <v>#REF!</v>
      </c>
      <c r="QES106" s="101" t="e">
        <f>(QES109+#REF!)*QES110</f>
        <v>#REF!</v>
      </c>
      <c r="QET106" s="101" t="e">
        <f>(QET109+#REF!)*QET110</f>
        <v>#REF!</v>
      </c>
      <c r="QEU106" s="101" t="e">
        <f>(QEU109+#REF!)*QEU110</f>
        <v>#REF!</v>
      </c>
      <c r="QEV106" s="101" t="e">
        <f>(QEV109+#REF!)*QEV110</f>
        <v>#REF!</v>
      </c>
      <c r="QEW106" s="101" t="e">
        <f>(QEW109+#REF!)*QEW110</f>
        <v>#REF!</v>
      </c>
      <c r="QEX106" s="101" t="e">
        <f>(QEX109+#REF!)*QEX110</f>
        <v>#REF!</v>
      </c>
      <c r="QEY106" s="101" t="e">
        <f>(QEY109+#REF!)*QEY110</f>
        <v>#REF!</v>
      </c>
      <c r="QEZ106" s="101" t="e">
        <f>(QEZ109+#REF!)*QEZ110</f>
        <v>#REF!</v>
      </c>
      <c r="QFA106" s="101" t="e">
        <f>(QFA109+#REF!)*QFA110</f>
        <v>#REF!</v>
      </c>
      <c r="QFB106" s="101" t="e">
        <f>(QFB109+#REF!)*QFB110</f>
        <v>#REF!</v>
      </c>
      <c r="QFC106" s="101" t="e">
        <f>(QFC109+#REF!)*QFC110</f>
        <v>#REF!</v>
      </c>
      <c r="QFD106" s="101" t="e">
        <f>(QFD109+#REF!)*QFD110</f>
        <v>#REF!</v>
      </c>
      <c r="QFE106" s="101" t="e">
        <f>(QFE109+#REF!)*QFE110</f>
        <v>#REF!</v>
      </c>
      <c r="QFF106" s="101" t="e">
        <f>(QFF109+#REF!)*QFF110</f>
        <v>#REF!</v>
      </c>
      <c r="QFG106" s="101" t="e">
        <f>(QFG109+#REF!)*QFG110</f>
        <v>#REF!</v>
      </c>
      <c r="QFH106" s="101" t="e">
        <f>(QFH109+#REF!)*QFH110</f>
        <v>#REF!</v>
      </c>
      <c r="QFI106" s="101" t="e">
        <f>(QFI109+#REF!)*QFI110</f>
        <v>#REF!</v>
      </c>
      <c r="QFJ106" s="101" t="e">
        <f>(QFJ109+#REF!)*QFJ110</f>
        <v>#REF!</v>
      </c>
      <c r="QFK106" s="101" t="e">
        <f>(QFK109+#REF!)*QFK110</f>
        <v>#REF!</v>
      </c>
      <c r="QFL106" s="101" t="e">
        <f>(QFL109+#REF!)*QFL110</f>
        <v>#REF!</v>
      </c>
      <c r="QFM106" s="101" t="e">
        <f>(QFM109+#REF!)*QFM110</f>
        <v>#REF!</v>
      </c>
      <c r="QFN106" s="101" t="e">
        <f>(QFN109+#REF!)*QFN110</f>
        <v>#REF!</v>
      </c>
      <c r="QFO106" s="101" t="e">
        <f>(QFO109+#REF!)*QFO110</f>
        <v>#REF!</v>
      </c>
      <c r="QFP106" s="101" t="e">
        <f>(QFP109+#REF!)*QFP110</f>
        <v>#REF!</v>
      </c>
      <c r="QFQ106" s="101" t="e">
        <f>(QFQ109+#REF!)*QFQ110</f>
        <v>#REF!</v>
      </c>
      <c r="QFR106" s="101" t="e">
        <f>(QFR109+#REF!)*QFR110</f>
        <v>#REF!</v>
      </c>
      <c r="QFS106" s="101" t="e">
        <f>(QFS109+#REF!)*QFS110</f>
        <v>#REF!</v>
      </c>
      <c r="QFT106" s="101" t="e">
        <f>(QFT109+#REF!)*QFT110</f>
        <v>#REF!</v>
      </c>
      <c r="QFU106" s="101" t="e">
        <f>(QFU109+#REF!)*QFU110</f>
        <v>#REF!</v>
      </c>
      <c r="QFV106" s="101" t="e">
        <f>(QFV109+#REF!)*QFV110</f>
        <v>#REF!</v>
      </c>
      <c r="QFW106" s="101" t="e">
        <f>(QFW109+#REF!)*QFW110</f>
        <v>#REF!</v>
      </c>
      <c r="QFX106" s="101" t="e">
        <f>(QFX109+#REF!)*QFX110</f>
        <v>#REF!</v>
      </c>
      <c r="QFY106" s="101" t="e">
        <f>(QFY109+#REF!)*QFY110</f>
        <v>#REF!</v>
      </c>
      <c r="QFZ106" s="101" t="e">
        <f>(QFZ109+#REF!)*QFZ110</f>
        <v>#REF!</v>
      </c>
      <c r="QGA106" s="101" t="e">
        <f>(QGA109+#REF!)*QGA110</f>
        <v>#REF!</v>
      </c>
      <c r="QGB106" s="101" t="e">
        <f>(QGB109+#REF!)*QGB110</f>
        <v>#REF!</v>
      </c>
      <c r="QGC106" s="101" t="e">
        <f>(QGC109+#REF!)*QGC110</f>
        <v>#REF!</v>
      </c>
      <c r="QGD106" s="101" t="e">
        <f>(QGD109+#REF!)*QGD110</f>
        <v>#REF!</v>
      </c>
      <c r="QGE106" s="101" t="e">
        <f>(QGE109+#REF!)*QGE110</f>
        <v>#REF!</v>
      </c>
      <c r="QGF106" s="101" t="e">
        <f>(QGF109+#REF!)*QGF110</f>
        <v>#REF!</v>
      </c>
      <c r="QGG106" s="101" t="e">
        <f>(QGG109+#REF!)*QGG110</f>
        <v>#REF!</v>
      </c>
      <c r="QGH106" s="101" t="e">
        <f>(QGH109+#REF!)*QGH110</f>
        <v>#REF!</v>
      </c>
      <c r="QGI106" s="101" t="e">
        <f>(QGI109+#REF!)*QGI110</f>
        <v>#REF!</v>
      </c>
      <c r="QGJ106" s="101" t="e">
        <f>(QGJ109+#REF!)*QGJ110</f>
        <v>#REF!</v>
      </c>
      <c r="QGK106" s="101" t="e">
        <f>(QGK109+#REF!)*QGK110</f>
        <v>#REF!</v>
      </c>
      <c r="QGL106" s="101" t="e">
        <f>(QGL109+#REF!)*QGL110</f>
        <v>#REF!</v>
      </c>
      <c r="QGM106" s="101" t="e">
        <f>(QGM109+#REF!)*QGM110</f>
        <v>#REF!</v>
      </c>
      <c r="QGN106" s="101" t="e">
        <f>(QGN109+#REF!)*QGN110</f>
        <v>#REF!</v>
      </c>
      <c r="QGO106" s="101" t="e">
        <f>(QGO109+#REF!)*QGO110</f>
        <v>#REF!</v>
      </c>
      <c r="QGP106" s="101" t="e">
        <f>(QGP109+#REF!)*QGP110</f>
        <v>#REF!</v>
      </c>
      <c r="QGQ106" s="101" t="e">
        <f>(QGQ109+#REF!)*QGQ110</f>
        <v>#REF!</v>
      </c>
      <c r="QGR106" s="101" t="e">
        <f>(QGR109+#REF!)*QGR110</f>
        <v>#REF!</v>
      </c>
      <c r="QGS106" s="101" t="e">
        <f>(QGS109+#REF!)*QGS110</f>
        <v>#REF!</v>
      </c>
      <c r="QGT106" s="101" t="e">
        <f>(QGT109+#REF!)*QGT110</f>
        <v>#REF!</v>
      </c>
      <c r="QGU106" s="101" t="e">
        <f>(QGU109+#REF!)*QGU110</f>
        <v>#REF!</v>
      </c>
      <c r="QGV106" s="101" t="e">
        <f>(QGV109+#REF!)*QGV110</f>
        <v>#REF!</v>
      </c>
      <c r="QGW106" s="101" t="e">
        <f>(QGW109+#REF!)*QGW110</f>
        <v>#REF!</v>
      </c>
      <c r="QGX106" s="101" t="e">
        <f>(QGX109+#REF!)*QGX110</f>
        <v>#REF!</v>
      </c>
      <c r="QGY106" s="101" t="e">
        <f>(QGY109+#REF!)*QGY110</f>
        <v>#REF!</v>
      </c>
      <c r="QGZ106" s="101" t="e">
        <f>(QGZ109+#REF!)*QGZ110</f>
        <v>#REF!</v>
      </c>
      <c r="QHA106" s="101" t="e">
        <f>(QHA109+#REF!)*QHA110</f>
        <v>#REF!</v>
      </c>
      <c r="QHB106" s="101" t="e">
        <f>(QHB109+#REF!)*QHB110</f>
        <v>#REF!</v>
      </c>
      <c r="QHC106" s="101" t="e">
        <f>(QHC109+#REF!)*QHC110</f>
        <v>#REF!</v>
      </c>
      <c r="QHD106" s="101" t="e">
        <f>(QHD109+#REF!)*QHD110</f>
        <v>#REF!</v>
      </c>
      <c r="QHE106" s="101" t="e">
        <f>(QHE109+#REF!)*QHE110</f>
        <v>#REF!</v>
      </c>
      <c r="QHF106" s="101" t="e">
        <f>(QHF109+#REF!)*QHF110</f>
        <v>#REF!</v>
      </c>
      <c r="QHG106" s="101" t="e">
        <f>(QHG109+#REF!)*QHG110</f>
        <v>#REF!</v>
      </c>
      <c r="QHH106" s="101" t="e">
        <f>(QHH109+#REF!)*QHH110</f>
        <v>#REF!</v>
      </c>
      <c r="QHI106" s="101" t="e">
        <f>(QHI109+#REF!)*QHI110</f>
        <v>#REF!</v>
      </c>
      <c r="QHJ106" s="101" t="e">
        <f>(QHJ109+#REF!)*QHJ110</f>
        <v>#REF!</v>
      </c>
      <c r="QHK106" s="101" t="e">
        <f>(QHK109+#REF!)*QHK110</f>
        <v>#REF!</v>
      </c>
      <c r="QHL106" s="101" t="e">
        <f>(QHL109+#REF!)*QHL110</f>
        <v>#REF!</v>
      </c>
      <c r="QHM106" s="101" t="e">
        <f>(QHM109+#REF!)*QHM110</f>
        <v>#REF!</v>
      </c>
      <c r="QHN106" s="101" t="e">
        <f>(QHN109+#REF!)*QHN110</f>
        <v>#REF!</v>
      </c>
      <c r="QHO106" s="101" t="e">
        <f>(QHO109+#REF!)*QHO110</f>
        <v>#REF!</v>
      </c>
      <c r="QHP106" s="101" t="e">
        <f>(QHP109+#REF!)*QHP110</f>
        <v>#REF!</v>
      </c>
      <c r="QHQ106" s="101" t="e">
        <f>(QHQ109+#REF!)*QHQ110</f>
        <v>#REF!</v>
      </c>
      <c r="QHR106" s="101" t="e">
        <f>(QHR109+#REF!)*QHR110</f>
        <v>#REF!</v>
      </c>
      <c r="QHS106" s="101" t="e">
        <f>(QHS109+#REF!)*QHS110</f>
        <v>#REF!</v>
      </c>
      <c r="QHT106" s="101" t="e">
        <f>(QHT109+#REF!)*QHT110</f>
        <v>#REF!</v>
      </c>
      <c r="QHU106" s="101" t="e">
        <f>(QHU109+#REF!)*QHU110</f>
        <v>#REF!</v>
      </c>
      <c r="QHV106" s="101" t="e">
        <f>(QHV109+#REF!)*QHV110</f>
        <v>#REF!</v>
      </c>
      <c r="QHW106" s="101" t="e">
        <f>(QHW109+#REF!)*QHW110</f>
        <v>#REF!</v>
      </c>
      <c r="QHX106" s="101" t="e">
        <f>(QHX109+#REF!)*QHX110</f>
        <v>#REF!</v>
      </c>
      <c r="QHY106" s="101" t="e">
        <f>(QHY109+#REF!)*QHY110</f>
        <v>#REF!</v>
      </c>
      <c r="QHZ106" s="101" t="e">
        <f>(QHZ109+#REF!)*QHZ110</f>
        <v>#REF!</v>
      </c>
      <c r="QIA106" s="101" t="e">
        <f>(QIA109+#REF!)*QIA110</f>
        <v>#REF!</v>
      </c>
      <c r="QIB106" s="101" t="e">
        <f>(QIB109+#REF!)*QIB110</f>
        <v>#REF!</v>
      </c>
      <c r="QIC106" s="101" t="e">
        <f>(QIC109+#REF!)*QIC110</f>
        <v>#REF!</v>
      </c>
      <c r="QID106" s="101" t="e">
        <f>(QID109+#REF!)*QID110</f>
        <v>#REF!</v>
      </c>
      <c r="QIE106" s="101" t="e">
        <f>(QIE109+#REF!)*QIE110</f>
        <v>#REF!</v>
      </c>
      <c r="QIF106" s="101" t="e">
        <f>(QIF109+#REF!)*QIF110</f>
        <v>#REF!</v>
      </c>
      <c r="QIG106" s="101" t="e">
        <f>(QIG109+#REF!)*QIG110</f>
        <v>#REF!</v>
      </c>
      <c r="QIH106" s="101" t="e">
        <f>(QIH109+#REF!)*QIH110</f>
        <v>#REF!</v>
      </c>
      <c r="QII106" s="101" t="e">
        <f>(QII109+#REF!)*QII110</f>
        <v>#REF!</v>
      </c>
      <c r="QIJ106" s="101" t="e">
        <f>(QIJ109+#REF!)*QIJ110</f>
        <v>#REF!</v>
      </c>
      <c r="QIK106" s="101" t="e">
        <f>(QIK109+#REF!)*QIK110</f>
        <v>#REF!</v>
      </c>
      <c r="QIL106" s="101" t="e">
        <f>(QIL109+#REF!)*QIL110</f>
        <v>#REF!</v>
      </c>
      <c r="QIM106" s="101" t="e">
        <f>(QIM109+#REF!)*QIM110</f>
        <v>#REF!</v>
      </c>
      <c r="QIN106" s="101" t="e">
        <f>(QIN109+#REF!)*QIN110</f>
        <v>#REF!</v>
      </c>
      <c r="QIO106" s="101" t="e">
        <f>(QIO109+#REF!)*QIO110</f>
        <v>#REF!</v>
      </c>
      <c r="QIP106" s="101" t="e">
        <f>(QIP109+#REF!)*QIP110</f>
        <v>#REF!</v>
      </c>
      <c r="QIQ106" s="101" t="e">
        <f>(QIQ109+#REF!)*QIQ110</f>
        <v>#REF!</v>
      </c>
      <c r="QIR106" s="101" t="e">
        <f>(QIR109+#REF!)*QIR110</f>
        <v>#REF!</v>
      </c>
      <c r="QIS106" s="101" t="e">
        <f>(QIS109+#REF!)*QIS110</f>
        <v>#REF!</v>
      </c>
      <c r="QIT106" s="101" t="e">
        <f>(QIT109+#REF!)*QIT110</f>
        <v>#REF!</v>
      </c>
      <c r="QIU106" s="101" t="e">
        <f>(QIU109+#REF!)*QIU110</f>
        <v>#REF!</v>
      </c>
      <c r="QIV106" s="101" t="e">
        <f>(QIV109+#REF!)*QIV110</f>
        <v>#REF!</v>
      </c>
      <c r="QIW106" s="101" t="e">
        <f>(QIW109+#REF!)*QIW110</f>
        <v>#REF!</v>
      </c>
      <c r="QIX106" s="101" t="e">
        <f>(QIX109+#REF!)*QIX110</f>
        <v>#REF!</v>
      </c>
      <c r="QIY106" s="101" t="e">
        <f>(QIY109+#REF!)*QIY110</f>
        <v>#REF!</v>
      </c>
      <c r="QIZ106" s="101" t="e">
        <f>(QIZ109+#REF!)*QIZ110</f>
        <v>#REF!</v>
      </c>
      <c r="QJA106" s="101" t="e">
        <f>(QJA109+#REF!)*QJA110</f>
        <v>#REF!</v>
      </c>
      <c r="QJB106" s="101" t="e">
        <f>(QJB109+#REF!)*QJB110</f>
        <v>#REF!</v>
      </c>
      <c r="QJC106" s="101" t="e">
        <f>(QJC109+#REF!)*QJC110</f>
        <v>#REF!</v>
      </c>
      <c r="QJD106" s="101" t="e">
        <f>(QJD109+#REF!)*QJD110</f>
        <v>#REF!</v>
      </c>
      <c r="QJE106" s="101" t="e">
        <f>(QJE109+#REF!)*QJE110</f>
        <v>#REF!</v>
      </c>
      <c r="QJF106" s="101" t="e">
        <f>(QJF109+#REF!)*QJF110</f>
        <v>#REF!</v>
      </c>
      <c r="QJG106" s="101" t="e">
        <f>(QJG109+#REF!)*QJG110</f>
        <v>#REF!</v>
      </c>
      <c r="QJH106" s="101" t="e">
        <f>(QJH109+#REF!)*QJH110</f>
        <v>#REF!</v>
      </c>
      <c r="QJI106" s="101" t="e">
        <f>(QJI109+#REF!)*QJI110</f>
        <v>#REF!</v>
      </c>
      <c r="QJJ106" s="101" t="e">
        <f>(QJJ109+#REF!)*QJJ110</f>
        <v>#REF!</v>
      </c>
      <c r="QJK106" s="101" t="e">
        <f>(QJK109+#REF!)*QJK110</f>
        <v>#REF!</v>
      </c>
      <c r="QJL106" s="101" t="e">
        <f>(QJL109+#REF!)*QJL110</f>
        <v>#REF!</v>
      </c>
      <c r="QJM106" s="101" t="e">
        <f>(QJM109+#REF!)*QJM110</f>
        <v>#REF!</v>
      </c>
      <c r="QJN106" s="101" t="e">
        <f>(QJN109+#REF!)*QJN110</f>
        <v>#REF!</v>
      </c>
      <c r="QJO106" s="101" t="e">
        <f>(QJO109+#REF!)*QJO110</f>
        <v>#REF!</v>
      </c>
      <c r="QJP106" s="101" t="e">
        <f>(QJP109+#REF!)*QJP110</f>
        <v>#REF!</v>
      </c>
      <c r="QJQ106" s="101" t="e">
        <f>(QJQ109+#REF!)*QJQ110</f>
        <v>#REF!</v>
      </c>
      <c r="QJR106" s="101" t="e">
        <f>(QJR109+#REF!)*QJR110</f>
        <v>#REF!</v>
      </c>
      <c r="QJS106" s="101" t="e">
        <f>(QJS109+#REF!)*QJS110</f>
        <v>#REF!</v>
      </c>
      <c r="QJT106" s="101" t="e">
        <f>(QJT109+#REF!)*QJT110</f>
        <v>#REF!</v>
      </c>
      <c r="QJU106" s="101" t="e">
        <f>(QJU109+#REF!)*QJU110</f>
        <v>#REF!</v>
      </c>
      <c r="QJV106" s="101" t="e">
        <f>(QJV109+#REF!)*QJV110</f>
        <v>#REF!</v>
      </c>
      <c r="QJW106" s="101" t="e">
        <f>(QJW109+#REF!)*QJW110</f>
        <v>#REF!</v>
      </c>
      <c r="QJX106" s="101" t="e">
        <f>(QJX109+#REF!)*QJX110</f>
        <v>#REF!</v>
      </c>
      <c r="QJY106" s="101" t="e">
        <f>(QJY109+#REF!)*QJY110</f>
        <v>#REF!</v>
      </c>
      <c r="QJZ106" s="101" t="e">
        <f>(QJZ109+#REF!)*QJZ110</f>
        <v>#REF!</v>
      </c>
      <c r="QKA106" s="101" t="e">
        <f>(QKA109+#REF!)*QKA110</f>
        <v>#REF!</v>
      </c>
      <c r="QKB106" s="101" t="e">
        <f>(QKB109+#REF!)*QKB110</f>
        <v>#REF!</v>
      </c>
      <c r="QKC106" s="101" t="e">
        <f>(QKC109+#REF!)*QKC110</f>
        <v>#REF!</v>
      </c>
      <c r="QKD106" s="101" t="e">
        <f>(QKD109+#REF!)*QKD110</f>
        <v>#REF!</v>
      </c>
      <c r="QKE106" s="101" t="e">
        <f>(QKE109+#REF!)*QKE110</f>
        <v>#REF!</v>
      </c>
      <c r="QKF106" s="101" t="e">
        <f>(QKF109+#REF!)*QKF110</f>
        <v>#REF!</v>
      </c>
      <c r="QKG106" s="101" t="e">
        <f>(QKG109+#REF!)*QKG110</f>
        <v>#REF!</v>
      </c>
      <c r="QKH106" s="101" t="e">
        <f>(QKH109+#REF!)*QKH110</f>
        <v>#REF!</v>
      </c>
      <c r="QKI106" s="101" t="e">
        <f>(QKI109+#REF!)*QKI110</f>
        <v>#REF!</v>
      </c>
      <c r="QKJ106" s="101" t="e">
        <f>(QKJ109+#REF!)*QKJ110</f>
        <v>#REF!</v>
      </c>
      <c r="QKK106" s="101" t="e">
        <f>(QKK109+#REF!)*QKK110</f>
        <v>#REF!</v>
      </c>
      <c r="QKL106" s="101" t="e">
        <f>(QKL109+#REF!)*QKL110</f>
        <v>#REF!</v>
      </c>
      <c r="QKM106" s="101" t="e">
        <f>(QKM109+#REF!)*QKM110</f>
        <v>#REF!</v>
      </c>
      <c r="QKN106" s="101" t="e">
        <f>(QKN109+#REF!)*QKN110</f>
        <v>#REF!</v>
      </c>
      <c r="QKO106" s="101" t="e">
        <f>(QKO109+#REF!)*QKO110</f>
        <v>#REF!</v>
      </c>
      <c r="QKP106" s="101" t="e">
        <f>(QKP109+#REF!)*QKP110</f>
        <v>#REF!</v>
      </c>
      <c r="QKQ106" s="101" t="e">
        <f>(QKQ109+#REF!)*QKQ110</f>
        <v>#REF!</v>
      </c>
      <c r="QKR106" s="101" t="e">
        <f>(QKR109+#REF!)*QKR110</f>
        <v>#REF!</v>
      </c>
      <c r="QKS106" s="101" t="e">
        <f>(QKS109+#REF!)*QKS110</f>
        <v>#REF!</v>
      </c>
      <c r="QKT106" s="101" t="e">
        <f>(QKT109+#REF!)*QKT110</f>
        <v>#REF!</v>
      </c>
      <c r="QKU106" s="101" t="e">
        <f>(QKU109+#REF!)*QKU110</f>
        <v>#REF!</v>
      </c>
      <c r="QKV106" s="101" t="e">
        <f>(QKV109+#REF!)*QKV110</f>
        <v>#REF!</v>
      </c>
      <c r="QKW106" s="101" t="e">
        <f>(QKW109+#REF!)*QKW110</f>
        <v>#REF!</v>
      </c>
      <c r="QKX106" s="101" t="e">
        <f>(QKX109+#REF!)*QKX110</f>
        <v>#REF!</v>
      </c>
      <c r="QKY106" s="101" t="e">
        <f>(QKY109+#REF!)*QKY110</f>
        <v>#REF!</v>
      </c>
      <c r="QKZ106" s="101" t="e">
        <f>(QKZ109+#REF!)*QKZ110</f>
        <v>#REF!</v>
      </c>
      <c r="QLA106" s="101" t="e">
        <f>(QLA109+#REF!)*QLA110</f>
        <v>#REF!</v>
      </c>
      <c r="QLB106" s="101" t="e">
        <f>(QLB109+#REF!)*QLB110</f>
        <v>#REF!</v>
      </c>
      <c r="QLC106" s="101" t="e">
        <f>(QLC109+#REF!)*QLC110</f>
        <v>#REF!</v>
      </c>
      <c r="QLD106" s="101" t="e">
        <f>(QLD109+#REF!)*QLD110</f>
        <v>#REF!</v>
      </c>
      <c r="QLE106" s="101" t="e">
        <f>(QLE109+#REF!)*QLE110</f>
        <v>#REF!</v>
      </c>
      <c r="QLF106" s="101" t="e">
        <f>(QLF109+#REF!)*QLF110</f>
        <v>#REF!</v>
      </c>
      <c r="QLG106" s="101" t="e">
        <f>(QLG109+#REF!)*QLG110</f>
        <v>#REF!</v>
      </c>
      <c r="QLH106" s="101" t="e">
        <f>(QLH109+#REF!)*QLH110</f>
        <v>#REF!</v>
      </c>
      <c r="QLI106" s="101" t="e">
        <f>(QLI109+#REF!)*QLI110</f>
        <v>#REF!</v>
      </c>
      <c r="QLJ106" s="101" t="e">
        <f>(QLJ109+#REF!)*QLJ110</f>
        <v>#REF!</v>
      </c>
      <c r="QLK106" s="101" t="e">
        <f>(QLK109+#REF!)*QLK110</f>
        <v>#REF!</v>
      </c>
      <c r="QLL106" s="101" t="e">
        <f>(QLL109+#REF!)*QLL110</f>
        <v>#REF!</v>
      </c>
      <c r="QLM106" s="101" t="e">
        <f>(QLM109+#REF!)*QLM110</f>
        <v>#REF!</v>
      </c>
      <c r="QLN106" s="101" t="e">
        <f>(QLN109+#REF!)*QLN110</f>
        <v>#REF!</v>
      </c>
      <c r="QLO106" s="101" t="e">
        <f>(QLO109+#REF!)*QLO110</f>
        <v>#REF!</v>
      </c>
      <c r="QLP106" s="101" t="e">
        <f>(QLP109+#REF!)*QLP110</f>
        <v>#REF!</v>
      </c>
      <c r="QLQ106" s="101" t="e">
        <f>(QLQ109+#REF!)*QLQ110</f>
        <v>#REF!</v>
      </c>
      <c r="QLR106" s="101" t="e">
        <f>(QLR109+#REF!)*QLR110</f>
        <v>#REF!</v>
      </c>
      <c r="QLS106" s="101" t="e">
        <f>(QLS109+#REF!)*QLS110</f>
        <v>#REF!</v>
      </c>
      <c r="QLT106" s="101" t="e">
        <f>(QLT109+#REF!)*QLT110</f>
        <v>#REF!</v>
      </c>
      <c r="QLU106" s="101" t="e">
        <f>(QLU109+#REF!)*QLU110</f>
        <v>#REF!</v>
      </c>
      <c r="QLV106" s="101" t="e">
        <f>(QLV109+#REF!)*QLV110</f>
        <v>#REF!</v>
      </c>
      <c r="QLW106" s="101" t="e">
        <f>(QLW109+#REF!)*QLW110</f>
        <v>#REF!</v>
      </c>
      <c r="QLX106" s="101" t="e">
        <f>(QLX109+#REF!)*QLX110</f>
        <v>#REF!</v>
      </c>
      <c r="QLY106" s="101" t="e">
        <f>(QLY109+#REF!)*QLY110</f>
        <v>#REF!</v>
      </c>
      <c r="QLZ106" s="101" t="e">
        <f>(QLZ109+#REF!)*QLZ110</f>
        <v>#REF!</v>
      </c>
      <c r="QMA106" s="101" t="e">
        <f>(QMA109+#REF!)*QMA110</f>
        <v>#REF!</v>
      </c>
      <c r="QMB106" s="101" t="e">
        <f>(QMB109+#REF!)*QMB110</f>
        <v>#REF!</v>
      </c>
      <c r="QMC106" s="101" t="e">
        <f>(QMC109+#REF!)*QMC110</f>
        <v>#REF!</v>
      </c>
      <c r="QMD106" s="101" t="e">
        <f>(QMD109+#REF!)*QMD110</f>
        <v>#REF!</v>
      </c>
      <c r="QME106" s="101" t="e">
        <f>(QME109+#REF!)*QME110</f>
        <v>#REF!</v>
      </c>
      <c r="QMF106" s="101" t="e">
        <f>(QMF109+#REF!)*QMF110</f>
        <v>#REF!</v>
      </c>
      <c r="QMG106" s="101" t="e">
        <f>(QMG109+#REF!)*QMG110</f>
        <v>#REF!</v>
      </c>
      <c r="QMH106" s="101" t="e">
        <f>(QMH109+#REF!)*QMH110</f>
        <v>#REF!</v>
      </c>
      <c r="QMI106" s="101" t="e">
        <f>(QMI109+#REF!)*QMI110</f>
        <v>#REF!</v>
      </c>
      <c r="QMJ106" s="101" t="e">
        <f>(QMJ109+#REF!)*QMJ110</f>
        <v>#REF!</v>
      </c>
      <c r="QMK106" s="101" t="e">
        <f>(QMK109+#REF!)*QMK110</f>
        <v>#REF!</v>
      </c>
      <c r="QML106" s="101" t="e">
        <f>(QML109+#REF!)*QML110</f>
        <v>#REF!</v>
      </c>
      <c r="QMM106" s="101" t="e">
        <f>(QMM109+#REF!)*QMM110</f>
        <v>#REF!</v>
      </c>
      <c r="QMN106" s="101" t="e">
        <f>(QMN109+#REF!)*QMN110</f>
        <v>#REF!</v>
      </c>
      <c r="QMO106" s="101" t="e">
        <f>(QMO109+#REF!)*QMO110</f>
        <v>#REF!</v>
      </c>
      <c r="QMP106" s="101" t="e">
        <f>(QMP109+#REF!)*QMP110</f>
        <v>#REF!</v>
      </c>
      <c r="QMQ106" s="101" t="e">
        <f>(QMQ109+#REF!)*QMQ110</f>
        <v>#REF!</v>
      </c>
      <c r="QMR106" s="101" t="e">
        <f>(QMR109+#REF!)*QMR110</f>
        <v>#REF!</v>
      </c>
      <c r="QMS106" s="101" t="e">
        <f>(QMS109+#REF!)*QMS110</f>
        <v>#REF!</v>
      </c>
      <c r="QMT106" s="101" t="e">
        <f>(QMT109+#REF!)*QMT110</f>
        <v>#REF!</v>
      </c>
      <c r="QMU106" s="101" t="e">
        <f>(QMU109+#REF!)*QMU110</f>
        <v>#REF!</v>
      </c>
      <c r="QMV106" s="101" t="e">
        <f>(QMV109+#REF!)*QMV110</f>
        <v>#REF!</v>
      </c>
      <c r="QMW106" s="101" t="e">
        <f>(QMW109+#REF!)*QMW110</f>
        <v>#REF!</v>
      </c>
      <c r="QMX106" s="101" t="e">
        <f>(QMX109+#REF!)*QMX110</f>
        <v>#REF!</v>
      </c>
      <c r="QMY106" s="101" t="e">
        <f>(QMY109+#REF!)*QMY110</f>
        <v>#REF!</v>
      </c>
      <c r="QMZ106" s="101" t="e">
        <f>(QMZ109+#REF!)*QMZ110</f>
        <v>#REF!</v>
      </c>
      <c r="QNA106" s="101" t="e">
        <f>(QNA109+#REF!)*QNA110</f>
        <v>#REF!</v>
      </c>
      <c r="QNB106" s="101" t="e">
        <f>(QNB109+#REF!)*QNB110</f>
        <v>#REF!</v>
      </c>
      <c r="QNC106" s="101" t="e">
        <f>(QNC109+#REF!)*QNC110</f>
        <v>#REF!</v>
      </c>
      <c r="QND106" s="101" t="e">
        <f>(QND109+#REF!)*QND110</f>
        <v>#REF!</v>
      </c>
      <c r="QNE106" s="101" t="e">
        <f>(QNE109+#REF!)*QNE110</f>
        <v>#REF!</v>
      </c>
      <c r="QNF106" s="101" t="e">
        <f>(QNF109+#REF!)*QNF110</f>
        <v>#REF!</v>
      </c>
      <c r="QNG106" s="101" t="e">
        <f>(QNG109+#REF!)*QNG110</f>
        <v>#REF!</v>
      </c>
      <c r="QNH106" s="101" t="e">
        <f>(QNH109+#REF!)*QNH110</f>
        <v>#REF!</v>
      </c>
      <c r="QNI106" s="101" t="e">
        <f>(QNI109+#REF!)*QNI110</f>
        <v>#REF!</v>
      </c>
      <c r="QNJ106" s="101" t="e">
        <f>(QNJ109+#REF!)*QNJ110</f>
        <v>#REF!</v>
      </c>
      <c r="QNK106" s="101" t="e">
        <f>(QNK109+#REF!)*QNK110</f>
        <v>#REF!</v>
      </c>
      <c r="QNL106" s="101" t="e">
        <f>(QNL109+#REF!)*QNL110</f>
        <v>#REF!</v>
      </c>
      <c r="QNM106" s="101" t="e">
        <f>(QNM109+#REF!)*QNM110</f>
        <v>#REF!</v>
      </c>
      <c r="QNN106" s="101" t="e">
        <f>(QNN109+#REF!)*QNN110</f>
        <v>#REF!</v>
      </c>
      <c r="QNO106" s="101" t="e">
        <f>(QNO109+#REF!)*QNO110</f>
        <v>#REF!</v>
      </c>
      <c r="QNP106" s="101" t="e">
        <f>(QNP109+#REF!)*QNP110</f>
        <v>#REF!</v>
      </c>
      <c r="QNQ106" s="101" t="e">
        <f>(QNQ109+#REF!)*QNQ110</f>
        <v>#REF!</v>
      </c>
      <c r="QNR106" s="101" t="e">
        <f>(QNR109+#REF!)*QNR110</f>
        <v>#REF!</v>
      </c>
      <c r="QNS106" s="101" t="e">
        <f>(QNS109+#REF!)*QNS110</f>
        <v>#REF!</v>
      </c>
      <c r="QNT106" s="101" t="e">
        <f>(QNT109+#REF!)*QNT110</f>
        <v>#REF!</v>
      </c>
      <c r="QNU106" s="101" t="e">
        <f>(QNU109+#REF!)*QNU110</f>
        <v>#REF!</v>
      </c>
      <c r="QNV106" s="101" t="e">
        <f>(QNV109+#REF!)*QNV110</f>
        <v>#REF!</v>
      </c>
      <c r="QNW106" s="101" t="e">
        <f>(QNW109+#REF!)*QNW110</f>
        <v>#REF!</v>
      </c>
      <c r="QNX106" s="101" t="e">
        <f>(QNX109+#REF!)*QNX110</f>
        <v>#REF!</v>
      </c>
      <c r="QNY106" s="101" t="e">
        <f>(QNY109+#REF!)*QNY110</f>
        <v>#REF!</v>
      </c>
      <c r="QNZ106" s="101" t="e">
        <f>(QNZ109+#REF!)*QNZ110</f>
        <v>#REF!</v>
      </c>
      <c r="QOA106" s="101" t="e">
        <f>(QOA109+#REF!)*QOA110</f>
        <v>#REF!</v>
      </c>
      <c r="QOB106" s="101" t="e">
        <f>(QOB109+#REF!)*QOB110</f>
        <v>#REF!</v>
      </c>
      <c r="QOC106" s="101" t="e">
        <f>(QOC109+#REF!)*QOC110</f>
        <v>#REF!</v>
      </c>
      <c r="QOD106" s="101" t="e">
        <f>(QOD109+#REF!)*QOD110</f>
        <v>#REF!</v>
      </c>
      <c r="QOE106" s="101" t="e">
        <f>(QOE109+#REF!)*QOE110</f>
        <v>#REF!</v>
      </c>
      <c r="QOF106" s="101" t="e">
        <f>(QOF109+#REF!)*QOF110</f>
        <v>#REF!</v>
      </c>
      <c r="QOG106" s="101" t="e">
        <f>(QOG109+#REF!)*QOG110</f>
        <v>#REF!</v>
      </c>
      <c r="QOH106" s="101" t="e">
        <f>(QOH109+#REF!)*QOH110</f>
        <v>#REF!</v>
      </c>
      <c r="QOI106" s="101" t="e">
        <f>(QOI109+#REF!)*QOI110</f>
        <v>#REF!</v>
      </c>
      <c r="QOJ106" s="101" t="e">
        <f>(QOJ109+#REF!)*QOJ110</f>
        <v>#REF!</v>
      </c>
      <c r="QOK106" s="101" t="e">
        <f>(QOK109+#REF!)*QOK110</f>
        <v>#REF!</v>
      </c>
      <c r="QOL106" s="101" t="e">
        <f>(QOL109+#REF!)*QOL110</f>
        <v>#REF!</v>
      </c>
      <c r="QOM106" s="101" t="e">
        <f>(QOM109+#REF!)*QOM110</f>
        <v>#REF!</v>
      </c>
      <c r="QON106" s="101" t="e">
        <f>(QON109+#REF!)*QON110</f>
        <v>#REF!</v>
      </c>
      <c r="QOO106" s="101" t="e">
        <f>(QOO109+#REF!)*QOO110</f>
        <v>#REF!</v>
      </c>
      <c r="QOP106" s="101" t="e">
        <f>(QOP109+#REF!)*QOP110</f>
        <v>#REF!</v>
      </c>
      <c r="QOQ106" s="101" t="e">
        <f>(QOQ109+#REF!)*QOQ110</f>
        <v>#REF!</v>
      </c>
      <c r="QOR106" s="101" t="e">
        <f>(QOR109+#REF!)*QOR110</f>
        <v>#REF!</v>
      </c>
      <c r="QOS106" s="101" t="e">
        <f>(QOS109+#REF!)*QOS110</f>
        <v>#REF!</v>
      </c>
      <c r="QOT106" s="101" t="e">
        <f>(QOT109+#REF!)*QOT110</f>
        <v>#REF!</v>
      </c>
      <c r="QOU106" s="101" t="e">
        <f>(QOU109+#REF!)*QOU110</f>
        <v>#REF!</v>
      </c>
      <c r="QOV106" s="101" t="e">
        <f>(QOV109+#REF!)*QOV110</f>
        <v>#REF!</v>
      </c>
      <c r="QOW106" s="101" t="e">
        <f>(QOW109+#REF!)*QOW110</f>
        <v>#REF!</v>
      </c>
      <c r="QOX106" s="101" t="e">
        <f>(QOX109+#REF!)*QOX110</f>
        <v>#REF!</v>
      </c>
      <c r="QOY106" s="101" t="e">
        <f>(QOY109+#REF!)*QOY110</f>
        <v>#REF!</v>
      </c>
      <c r="QOZ106" s="101" t="e">
        <f>(QOZ109+#REF!)*QOZ110</f>
        <v>#REF!</v>
      </c>
      <c r="QPA106" s="101" t="e">
        <f>(QPA109+#REF!)*QPA110</f>
        <v>#REF!</v>
      </c>
      <c r="QPB106" s="101" t="e">
        <f>(QPB109+#REF!)*QPB110</f>
        <v>#REF!</v>
      </c>
      <c r="QPC106" s="101" t="e">
        <f>(QPC109+#REF!)*QPC110</f>
        <v>#REF!</v>
      </c>
      <c r="QPD106" s="101" t="e">
        <f>(QPD109+#REF!)*QPD110</f>
        <v>#REF!</v>
      </c>
      <c r="QPE106" s="101" t="e">
        <f>(QPE109+#REF!)*QPE110</f>
        <v>#REF!</v>
      </c>
      <c r="QPF106" s="101" t="e">
        <f>(QPF109+#REF!)*QPF110</f>
        <v>#REF!</v>
      </c>
      <c r="QPG106" s="101" t="e">
        <f>(QPG109+#REF!)*QPG110</f>
        <v>#REF!</v>
      </c>
      <c r="QPH106" s="101" t="e">
        <f>(QPH109+#REF!)*QPH110</f>
        <v>#REF!</v>
      </c>
      <c r="QPI106" s="101" t="e">
        <f>(QPI109+#REF!)*QPI110</f>
        <v>#REF!</v>
      </c>
      <c r="QPJ106" s="101" t="e">
        <f>(QPJ109+#REF!)*QPJ110</f>
        <v>#REF!</v>
      </c>
      <c r="QPK106" s="101" t="e">
        <f>(QPK109+#REF!)*QPK110</f>
        <v>#REF!</v>
      </c>
      <c r="QPL106" s="101" t="e">
        <f>(QPL109+#REF!)*QPL110</f>
        <v>#REF!</v>
      </c>
      <c r="QPM106" s="101" t="e">
        <f>(QPM109+#REF!)*QPM110</f>
        <v>#REF!</v>
      </c>
      <c r="QPN106" s="101" t="e">
        <f>(QPN109+#REF!)*QPN110</f>
        <v>#REF!</v>
      </c>
      <c r="QPO106" s="101" t="e">
        <f>(QPO109+#REF!)*QPO110</f>
        <v>#REF!</v>
      </c>
      <c r="QPP106" s="101" t="e">
        <f>(QPP109+#REF!)*QPP110</f>
        <v>#REF!</v>
      </c>
      <c r="QPQ106" s="101" t="e">
        <f>(QPQ109+#REF!)*QPQ110</f>
        <v>#REF!</v>
      </c>
      <c r="QPR106" s="101" t="e">
        <f>(QPR109+#REF!)*QPR110</f>
        <v>#REF!</v>
      </c>
      <c r="QPS106" s="101" t="e">
        <f>(QPS109+#REF!)*QPS110</f>
        <v>#REF!</v>
      </c>
      <c r="QPT106" s="101" t="e">
        <f>(QPT109+#REF!)*QPT110</f>
        <v>#REF!</v>
      </c>
      <c r="QPU106" s="101" t="e">
        <f>(QPU109+#REF!)*QPU110</f>
        <v>#REF!</v>
      </c>
      <c r="QPV106" s="101" t="e">
        <f>(QPV109+#REF!)*QPV110</f>
        <v>#REF!</v>
      </c>
      <c r="QPW106" s="101" t="e">
        <f>(QPW109+#REF!)*QPW110</f>
        <v>#REF!</v>
      </c>
      <c r="QPX106" s="101" t="e">
        <f>(QPX109+#REF!)*QPX110</f>
        <v>#REF!</v>
      </c>
      <c r="QPY106" s="101" t="e">
        <f>(QPY109+#REF!)*QPY110</f>
        <v>#REF!</v>
      </c>
      <c r="QPZ106" s="101" t="e">
        <f>(QPZ109+#REF!)*QPZ110</f>
        <v>#REF!</v>
      </c>
      <c r="QQA106" s="101" t="e">
        <f>(QQA109+#REF!)*QQA110</f>
        <v>#REF!</v>
      </c>
      <c r="QQB106" s="101" t="e">
        <f>(QQB109+#REF!)*QQB110</f>
        <v>#REF!</v>
      </c>
      <c r="QQC106" s="101" t="e">
        <f>(QQC109+#REF!)*QQC110</f>
        <v>#REF!</v>
      </c>
      <c r="QQD106" s="101" t="e">
        <f>(QQD109+#REF!)*QQD110</f>
        <v>#REF!</v>
      </c>
      <c r="QQE106" s="101" t="e">
        <f>(QQE109+#REF!)*QQE110</f>
        <v>#REF!</v>
      </c>
      <c r="QQF106" s="101" t="e">
        <f>(QQF109+#REF!)*QQF110</f>
        <v>#REF!</v>
      </c>
      <c r="QQG106" s="101" t="e">
        <f>(QQG109+#REF!)*QQG110</f>
        <v>#REF!</v>
      </c>
      <c r="QQH106" s="101" t="e">
        <f>(QQH109+#REF!)*QQH110</f>
        <v>#REF!</v>
      </c>
      <c r="QQI106" s="101" t="e">
        <f>(QQI109+#REF!)*QQI110</f>
        <v>#REF!</v>
      </c>
      <c r="QQJ106" s="101" t="e">
        <f>(QQJ109+#REF!)*QQJ110</f>
        <v>#REF!</v>
      </c>
      <c r="QQK106" s="101" t="e">
        <f>(QQK109+#REF!)*QQK110</f>
        <v>#REF!</v>
      </c>
      <c r="QQL106" s="101" t="e">
        <f>(QQL109+#REF!)*QQL110</f>
        <v>#REF!</v>
      </c>
      <c r="QQM106" s="101" t="e">
        <f>(QQM109+#REF!)*QQM110</f>
        <v>#REF!</v>
      </c>
      <c r="QQN106" s="101" t="e">
        <f>(QQN109+#REF!)*QQN110</f>
        <v>#REF!</v>
      </c>
      <c r="QQO106" s="101" t="e">
        <f>(QQO109+#REF!)*QQO110</f>
        <v>#REF!</v>
      </c>
      <c r="QQP106" s="101" t="e">
        <f>(QQP109+#REF!)*QQP110</f>
        <v>#REF!</v>
      </c>
      <c r="QQQ106" s="101" t="e">
        <f>(QQQ109+#REF!)*QQQ110</f>
        <v>#REF!</v>
      </c>
      <c r="QQR106" s="101" t="e">
        <f>(QQR109+#REF!)*QQR110</f>
        <v>#REF!</v>
      </c>
      <c r="QQS106" s="101" t="e">
        <f>(QQS109+#REF!)*QQS110</f>
        <v>#REF!</v>
      </c>
      <c r="QQT106" s="101" t="e">
        <f>(QQT109+#REF!)*QQT110</f>
        <v>#REF!</v>
      </c>
      <c r="QQU106" s="101" t="e">
        <f>(QQU109+#REF!)*QQU110</f>
        <v>#REF!</v>
      </c>
      <c r="QQV106" s="101" t="e">
        <f>(QQV109+#REF!)*QQV110</f>
        <v>#REF!</v>
      </c>
      <c r="QQW106" s="101" t="e">
        <f>(QQW109+#REF!)*QQW110</f>
        <v>#REF!</v>
      </c>
      <c r="QQX106" s="101" t="e">
        <f>(QQX109+#REF!)*QQX110</f>
        <v>#REF!</v>
      </c>
      <c r="QQY106" s="101" t="e">
        <f>(QQY109+#REF!)*QQY110</f>
        <v>#REF!</v>
      </c>
      <c r="QQZ106" s="101" t="e">
        <f>(QQZ109+#REF!)*QQZ110</f>
        <v>#REF!</v>
      </c>
      <c r="QRA106" s="101" t="e">
        <f>(QRA109+#REF!)*QRA110</f>
        <v>#REF!</v>
      </c>
      <c r="QRB106" s="101" t="e">
        <f>(QRB109+#REF!)*QRB110</f>
        <v>#REF!</v>
      </c>
      <c r="QRC106" s="101" t="e">
        <f>(QRC109+#REF!)*QRC110</f>
        <v>#REF!</v>
      </c>
      <c r="QRD106" s="101" t="e">
        <f>(QRD109+#REF!)*QRD110</f>
        <v>#REF!</v>
      </c>
      <c r="QRE106" s="101" t="e">
        <f>(QRE109+#REF!)*QRE110</f>
        <v>#REF!</v>
      </c>
      <c r="QRF106" s="101" t="e">
        <f>(QRF109+#REF!)*QRF110</f>
        <v>#REF!</v>
      </c>
      <c r="QRG106" s="101" t="e">
        <f>(QRG109+#REF!)*QRG110</f>
        <v>#REF!</v>
      </c>
      <c r="QRH106" s="101" t="e">
        <f>(QRH109+#REF!)*QRH110</f>
        <v>#REF!</v>
      </c>
      <c r="QRI106" s="101" t="e">
        <f>(QRI109+#REF!)*QRI110</f>
        <v>#REF!</v>
      </c>
      <c r="QRJ106" s="101" t="e">
        <f>(QRJ109+#REF!)*QRJ110</f>
        <v>#REF!</v>
      </c>
      <c r="QRK106" s="101" t="e">
        <f>(QRK109+#REF!)*QRK110</f>
        <v>#REF!</v>
      </c>
      <c r="QRL106" s="101" t="e">
        <f>(QRL109+#REF!)*QRL110</f>
        <v>#REF!</v>
      </c>
      <c r="QRM106" s="101" t="e">
        <f>(QRM109+#REF!)*QRM110</f>
        <v>#REF!</v>
      </c>
      <c r="QRN106" s="101" t="e">
        <f>(QRN109+#REF!)*QRN110</f>
        <v>#REF!</v>
      </c>
      <c r="QRO106" s="101" t="e">
        <f>(QRO109+#REF!)*QRO110</f>
        <v>#REF!</v>
      </c>
      <c r="QRP106" s="101" t="e">
        <f>(QRP109+#REF!)*QRP110</f>
        <v>#REF!</v>
      </c>
      <c r="QRQ106" s="101" t="e">
        <f>(QRQ109+#REF!)*QRQ110</f>
        <v>#REF!</v>
      </c>
      <c r="QRR106" s="101" t="e">
        <f>(QRR109+#REF!)*QRR110</f>
        <v>#REF!</v>
      </c>
      <c r="QRS106" s="101" t="e">
        <f>(QRS109+#REF!)*QRS110</f>
        <v>#REF!</v>
      </c>
      <c r="QRT106" s="101" t="e">
        <f>(QRT109+#REF!)*QRT110</f>
        <v>#REF!</v>
      </c>
      <c r="QRU106" s="101" t="e">
        <f>(QRU109+#REF!)*QRU110</f>
        <v>#REF!</v>
      </c>
      <c r="QRV106" s="101" t="e">
        <f>(QRV109+#REF!)*QRV110</f>
        <v>#REF!</v>
      </c>
      <c r="QRW106" s="101" t="e">
        <f>(QRW109+#REF!)*QRW110</f>
        <v>#REF!</v>
      </c>
      <c r="QRX106" s="101" t="e">
        <f>(QRX109+#REF!)*QRX110</f>
        <v>#REF!</v>
      </c>
      <c r="QRY106" s="101" t="e">
        <f>(QRY109+#REF!)*QRY110</f>
        <v>#REF!</v>
      </c>
      <c r="QRZ106" s="101" t="e">
        <f>(QRZ109+#REF!)*QRZ110</f>
        <v>#REF!</v>
      </c>
      <c r="QSA106" s="101" t="e">
        <f>(QSA109+#REF!)*QSA110</f>
        <v>#REF!</v>
      </c>
      <c r="QSB106" s="101" t="e">
        <f>(QSB109+#REF!)*QSB110</f>
        <v>#REF!</v>
      </c>
      <c r="QSC106" s="101" t="e">
        <f>(QSC109+#REF!)*QSC110</f>
        <v>#REF!</v>
      </c>
      <c r="QSD106" s="101" t="e">
        <f>(QSD109+#REF!)*QSD110</f>
        <v>#REF!</v>
      </c>
      <c r="QSE106" s="101" t="e">
        <f>(QSE109+#REF!)*QSE110</f>
        <v>#REF!</v>
      </c>
      <c r="QSF106" s="101" t="e">
        <f>(QSF109+#REF!)*QSF110</f>
        <v>#REF!</v>
      </c>
      <c r="QSG106" s="101" t="e">
        <f>(QSG109+#REF!)*QSG110</f>
        <v>#REF!</v>
      </c>
      <c r="QSH106" s="101" t="e">
        <f>(QSH109+#REF!)*QSH110</f>
        <v>#REF!</v>
      </c>
      <c r="QSI106" s="101" t="e">
        <f>(QSI109+#REF!)*QSI110</f>
        <v>#REF!</v>
      </c>
      <c r="QSJ106" s="101" t="e">
        <f>(QSJ109+#REF!)*QSJ110</f>
        <v>#REF!</v>
      </c>
      <c r="QSK106" s="101" t="e">
        <f>(QSK109+#REF!)*QSK110</f>
        <v>#REF!</v>
      </c>
      <c r="QSL106" s="101" t="e">
        <f>(QSL109+#REF!)*QSL110</f>
        <v>#REF!</v>
      </c>
      <c r="QSM106" s="101" t="e">
        <f>(QSM109+#REF!)*QSM110</f>
        <v>#REF!</v>
      </c>
      <c r="QSN106" s="101" t="e">
        <f>(QSN109+#REF!)*QSN110</f>
        <v>#REF!</v>
      </c>
      <c r="QSO106" s="101" t="e">
        <f>(QSO109+#REF!)*QSO110</f>
        <v>#REF!</v>
      </c>
      <c r="QSP106" s="101" t="e">
        <f>(QSP109+#REF!)*QSP110</f>
        <v>#REF!</v>
      </c>
      <c r="QSQ106" s="101" t="e">
        <f>(QSQ109+#REF!)*QSQ110</f>
        <v>#REF!</v>
      </c>
      <c r="QSR106" s="101" t="e">
        <f>(QSR109+#REF!)*QSR110</f>
        <v>#REF!</v>
      </c>
      <c r="QSS106" s="101" t="e">
        <f>(QSS109+#REF!)*QSS110</f>
        <v>#REF!</v>
      </c>
      <c r="QST106" s="101" t="e">
        <f>(QST109+#REF!)*QST110</f>
        <v>#REF!</v>
      </c>
      <c r="QSU106" s="101" t="e">
        <f>(QSU109+#REF!)*QSU110</f>
        <v>#REF!</v>
      </c>
      <c r="QSV106" s="101" t="e">
        <f>(QSV109+#REF!)*QSV110</f>
        <v>#REF!</v>
      </c>
      <c r="QSW106" s="101" t="e">
        <f>(QSW109+#REF!)*QSW110</f>
        <v>#REF!</v>
      </c>
      <c r="QSX106" s="101" t="e">
        <f>(QSX109+#REF!)*QSX110</f>
        <v>#REF!</v>
      </c>
      <c r="QSY106" s="101" t="e">
        <f>(QSY109+#REF!)*QSY110</f>
        <v>#REF!</v>
      </c>
      <c r="QSZ106" s="101" t="e">
        <f>(QSZ109+#REF!)*QSZ110</f>
        <v>#REF!</v>
      </c>
      <c r="QTA106" s="101" t="e">
        <f>(QTA109+#REF!)*QTA110</f>
        <v>#REF!</v>
      </c>
      <c r="QTB106" s="101" t="e">
        <f>(QTB109+#REF!)*QTB110</f>
        <v>#REF!</v>
      </c>
      <c r="QTC106" s="101" t="e">
        <f>(QTC109+#REF!)*QTC110</f>
        <v>#REF!</v>
      </c>
      <c r="QTD106" s="101" t="e">
        <f>(QTD109+#REF!)*QTD110</f>
        <v>#REF!</v>
      </c>
      <c r="QTE106" s="101" t="e">
        <f>(QTE109+#REF!)*QTE110</f>
        <v>#REF!</v>
      </c>
      <c r="QTF106" s="101" t="e">
        <f>(QTF109+#REF!)*QTF110</f>
        <v>#REF!</v>
      </c>
      <c r="QTG106" s="101" t="e">
        <f>(QTG109+#REF!)*QTG110</f>
        <v>#REF!</v>
      </c>
      <c r="QTH106" s="101" t="e">
        <f>(QTH109+#REF!)*QTH110</f>
        <v>#REF!</v>
      </c>
      <c r="QTI106" s="101" t="e">
        <f>(QTI109+#REF!)*QTI110</f>
        <v>#REF!</v>
      </c>
      <c r="QTJ106" s="101" t="e">
        <f>(QTJ109+#REF!)*QTJ110</f>
        <v>#REF!</v>
      </c>
      <c r="QTK106" s="101" t="e">
        <f>(QTK109+#REF!)*QTK110</f>
        <v>#REF!</v>
      </c>
      <c r="QTL106" s="101" t="e">
        <f>(QTL109+#REF!)*QTL110</f>
        <v>#REF!</v>
      </c>
      <c r="QTM106" s="101" t="e">
        <f>(QTM109+#REF!)*QTM110</f>
        <v>#REF!</v>
      </c>
      <c r="QTN106" s="101" t="e">
        <f>(QTN109+#REF!)*QTN110</f>
        <v>#REF!</v>
      </c>
      <c r="QTO106" s="101" t="e">
        <f>(QTO109+#REF!)*QTO110</f>
        <v>#REF!</v>
      </c>
      <c r="QTP106" s="101" t="e">
        <f>(QTP109+#REF!)*QTP110</f>
        <v>#REF!</v>
      </c>
      <c r="QTQ106" s="101" t="e">
        <f>(QTQ109+#REF!)*QTQ110</f>
        <v>#REF!</v>
      </c>
      <c r="QTR106" s="101" t="e">
        <f>(QTR109+#REF!)*QTR110</f>
        <v>#REF!</v>
      </c>
      <c r="QTS106" s="101" t="e">
        <f>(QTS109+#REF!)*QTS110</f>
        <v>#REF!</v>
      </c>
      <c r="QTT106" s="101" t="e">
        <f>(QTT109+#REF!)*QTT110</f>
        <v>#REF!</v>
      </c>
      <c r="QTU106" s="101" t="e">
        <f>(QTU109+#REF!)*QTU110</f>
        <v>#REF!</v>
      </c>
      <c r="QTV106" s="101" t="e">
        <f>(QTV109+#REF!)*QTV110</f>
        <v>#REF!</v>
      </c>
      <c r="QTW106" s="101" t="e">
        <f>(QTW109+#REF!)*QTW110</f>
        <v>#REF!</v>
      </c>
      <c r="QTX106" s="101" t="e">
        <f>(QTX109+#REF!)*QTX110</f>
        <v>#REF!</v>
      </c>
      <c r="QTY106" s="101" t="e">
        <f>(QTY109+#REF!)*QTY110</f>
        <v>#REF!</v>
      </c>
      <c r="QTZ106" s="101" t="e">
        <f>(QTZ109+#REF!)*QTZ110</f>
        <v>#REF!</v>
      </c>
      <c r="QUA106" s="101" t="e">
        <f>(QUA109+#REF!)*QUA110</f>
        <v>#REF!</v>
      </c>
      <c r="QUB106" s="101" t="e">
        <f>(QUB109+#REF!)*QUB110</f>
        <v>#REF!</v>
      </c>
      <c r="QUC106" s="101" t="e">
        <f>(QUC109+#REF!)*QUC110</f>
        <v>#REF!</v>
      </c>
      <c r="QUD106" s="101" t="e">
        <f>(QUD109+#REF!)*QUD110</f>
        <v>#REF!</v>
      </c>
      <c r="QUE106" s="101" t="e">
        <f>(QUE109+#REF!)*QUE110</f>
        <v>#REF!</v>
      </c>
      <c r="QUF106" s="101" t="e">
        <f>(QUF109+#REF!)*QUF110</f>
        <v>#REF!</v>
      </c>
      <c r="QUG106" s="101" t="e">
        <f>(QUG109+#REF!)*QUG110</f>
        <v>#REF!</v>
      </c>
      <c r="QUH106" s="101" t="e">
        <f>(QUH109+#REF!)*QUH110</f>
        <v>#REF!</v>
      </c>
      <c r="QUI106" s="101" t="e">
        <f>(QUI109+#REF!)*QUI110</f>
        <v>#REF!</v>
      </c>
      <c r="QUJ106" s="101" t="e">
        <f>(QUJ109+#REF!)*QUJ110</f>
        <v>#REF!</v>
      </c>
      <c r="QUK106" s="101" t="e">
        <f>(QUK109+#REF!)*QUK110</f>
        <v>#REF!</v>
      </c>
      <c r="QUL106" s="101" t="e">
        <f>(QUL109+#REF!)*QUL110</f>
        <v>#REF!</v>
      </c>
      <c r="QUM106" s="101" t="e">
        <f>(QUM109+#REF!)*QUM110</f>
        <v>#REF!</v>
      </c>
      <c r="QUN106" s="101" t="e">
        <f>(QUN109+#REF!)*QUN110</f>
        <v>#REF!</v>
      </c>
      <c r="QUO106" s="101" t="e">
        <f>(QUO109+#REF!)*QUO110</f>
        <v>#REF!</v>
      </c>
      <c r="QUP106" s="101" t="e">
        <f>(QUP109+#REF!)*QUP110</f>
        <v>#REF!</v>
      </c>
      <c r="QUQ106" s="101" t="e">
        <f>(QUQ109+#REF!)*QUQ110</f>
        <v>#REF!</v>
      </c>
      <c r="QUR106" s="101" t="e">
        <f>(QUR109+#REF!)*QUR110</f>
        <v>#REF!</v>
      </c>
      <c r="QUS106" s="101" t="e">
        <f>(QUS109+#REF!)*QUS110</f>
        <v>#REF!</v>
      </c>
      <c r="QUT106" s="101" t="e">
        <f>(QUT109+#REF!)*QUT110</f>
        <v>#REF!</v>
      </c>
      <c r="QUU106" s="101" t="e">
        <f>(QUU109+#REF!)*QUU110</f>
        <v>#REF!</v>
      </c>
      <c r="QUV106" s="101" t="e">
        <f>(QUV109+#REF!)*QUV110</f>
        <v>#REF!</v>
      </c>
      <c r="QUW106" s="101" t="e">
        <f>(QUW109+#REF!)*QUW110</f>
        <v>#REF!</v>
      </c>
      <c r="QUX106" s="101" t="e">
        <f>(QUX109+#REF!)*QUX110</f>
        <v>#REF!</v>
      </c>
      <c r="QUY106" s="101" t="e">
        <f>(QUY109+#REF!)*QUY110</f>
        <v>#REF!</v>
      </c>
      <c r="QUZ106" s="101" t="e">
        <f>(QUZ109+#REF!)*QUZ110</f>
        <v>#REF!</v>
      </c>
      <c r="QVA106" s="101" t="e">
        <f>(QVA109+#REF!)*QVA110</f>
        <v>#REF!</v>
      </c>
      <c r="QVB106" s="101" t="e">
        <f>(QVB109+#REF!)*QVB110</f>
        <v>#REF!</v>
      </c>
      <c r="QVC106" s="101" t="e">
        <f>(QVC109+#REF!)*QVC110</f>
        <v>#REF!</v>
      </c>
      <c r="QVD106" s="101" t="e">
        <f>(QVD109+#REF!)*QVD110</f>
        <v>#REF!</v>
      </c>
      <c r="QVE106" s="101" t="e">
        <f>(QVE109+#REF!)*QVE110</f>
        <v>#REF!</v>
      </c>
      <c r="QVF106" s="101" t="e">
        <f>(QVF109+#REF!)*QVF110</f>
        <v>#REF!</v>
      </c>
      <c r="QVG106" s="101" t="e">
        <f>(QVG109+#REF!)*QVG110</f>
        <v>#REF!</v>
      </c>
      <c r="QVH106" s="101" t="e">
        <f>(QVH109+#REF!)*QVH110</f>
        <v>#REF!</v>
      </c>
      <c r="QVI106" s="101" t="e">
        <f>(QVI109+#REF!)*QVI110</f>
        <v>#REF!</v>
      </c>
      <c r="QVJ106" s="101" t="e">
        <f>(QVJ109+#REF!)*QVJ110</f>
        <v>#REF!</v>
      </c>
      <c r="QVK106" s="101" t="e">
        <f>(QVK109+#REF!)*QVK110</f>
        <v>#REF!</v>
      </c>
      <c r="QVL106" s="101" t="e">
        <f>(QVL109+#REF!)*QVL110</f>
        <v>#REF!</v>
      </c>
      <c r="QVM106" s="101" t="e">
        <f>(QVM109+#REF!)*QVM110</f>
        <v>#REF!</v>
      </c>
      <c r="QVN106" s="101" t="e">
        <f>(QVN109+#REF!)*QVN110</f>
        <v>#REF!</v>
      </c>
      <c r="QVO106" s="101" t="e">
        <f>(QVO109+#REF!)*QVO110</f>
        <v>#REF!</v>
      </c>
      <c r="QVP106" s="101" t="e">
        <f>(QVP109+#REF!)*QVP110</f>
        <v>#REF!</v>
      </c>
      <c r="QVQ106" s="101" t="e">
        <f>(QVQ109+#REF!)*QVQ110</f>
        <v>#REF!</v>
      </c>
      <c r="QVR106" s="101" t="e">
        <f>(QVR109+#REF!)*QVR110</f>
        <v>#REF!</v>
      </c>
      <c r="QVS106" s="101" t="e">
        <f>(QVS109+#REF!)*QVS110</f>
        <v>#REF!</v>
      </c>
      <c r="QVT106" s="101" t="e">
        <f>(QVT109+#REF!)*QVT110</f>
        <v>#REF!</v>
      </c>
      <c r="QVU106" s="101" t="e">
        <f>(QVU109+#REF!)*QVU110</f>
        <v>#REF!</v>
      </c>
      <c r="QVV106" s="101" t="e">
        <f>(QVV109+#REF!)*QVV110</f>
        <v>#REF!</v>
      </c>
      <c r="QVW106" s="101" t="e">
        <f>(QVW109+#REF!)*QVW110</f>
        <v>#REF!</v>
      </c>
      <c r="QVX106" s="101" t="e">
        <f>(QVX109+#REF!)*QVX110</f>
        <v>#REF!</v>
      </c>
      <c r="QVY106" s="101" t="e">
        <f>(QVY109+#REF!)*QVY110</f>
        <v>#REF!</v>
      </c>
      <c r="QVZ106" s="101" t="e">
        <f>(QVZ109+#REF!)*QVZ110</f>
        <v>#REF!</v>
      </c>
      <c r="QWA106" s="101" t="e">
        <f>(QWA109+#REF!)*QWA110</f>
        <v>#REF!</v>
      </c>
      <c r="QWB106" s="101" t="e">
        <f>(QWB109+#REF!)*QWB110</f>
        <v>#REF!</v>
      </c>
      <c r="QWC106" s="101" t="e">
        <f>(QWC109+#REF!)*QWC110</f>
        <v>#REF!</v>
      </c>
      <c r="QWD106" s="101" t="e">
        <f>(QWD109+#REF!)*QWD110</f>
        <v>#REF!</v>
      </c>
      <c r="QWE106" s="101" t="e">
        <f>(QWE109+#REF!)*QWE110</f>
        <v>#REF!</v>
      </c>
      <c r="QWF106" s="101" t="e">
        <f>(QWF109+#REF!)*QWF110</f>
        <v>#REF!</v>
      </c>
      <c r="QWG106" s="101" t="e">
        <f>(QWG109+#REF!)*QWG110</f>
        <v>#REF!</v>
      </c>
      <c r="QWH106" s="101" t="e">
        <f>(QWH109+#REF!)*QWH110</f>
        <v>#REF!</v>
      </c>
      <c r="QWI106" s="101" t="e">
        <f>(QWI109+#REF!)*QWI110</f>
        <v>#REF!</v>
      </c>
      <c r="QWJ106" s="101" t="e">
        <f>(QWJ109+#REF!)*QWJ110</f>
        <v>#REF!</v>
      </c>
      <c r="QWK106" s="101" t="e">
        <f>(QWK109+#REF!)*QWK110</f>
        <v>#REF!</v>
      </c>
      <c r="QWL106" s="101" t="e">
        <f>(QWL109+#REF!)*QWL110</f>
        <v>#REF!</v>
      </c>
      <c r="QWM106" s="101" t="e">
        <f>(QWM109+#REF!)*QWM110</f>
        <v>#REF!</v>
      </c>
      <c r="QWN106" s="101" t="e">
        <f>(QWN109+#REF!)*QWN110</f>
        <v>#REF!</v>
      </c>
      <c r="QWO106" s="101" t="e">
        <f>(QWO109+#REF!)*QWO110</f>
        <v>#REF!</v>
      </c>
      <c r="QWP106" s="101" t="e">
        <f>(QWP109+#REF!)*QWP110</f>
        <v>#REF!</v>
      </c>
      <c r="QWQ106" s="101" t="e">
        <f>(QWQ109+#REF!)*QWQ110</f>
        <v>#REF!</v>
      </c>
      <c r="QWR106" s="101" t="e">
        <f>(QWR109+#REF!)*QWR110</f>
        <v>#REF!</v>
      </c>
      <c r="QWS106" s="101" t="e">
        <f>(QWS109+#REF!)*QWS110</f>
        <v>#REF!</v>
      </c>
      <c r="QWT106" s="101" t="e">
        <f>(QWT109+#REF!)*QWT110</f>
        <v>#REF!</v>
      </c>
      <c r="QWU106" s="101" t="e">
        <f>(QWU109+#REF!)*QWU110</f>
        <v>#REF!</v>
      </c>
      <c r="QWV106" s="101" t="e">
        <f>(QWV109+#REF!)*QWV110</f>
        <v>#REF!</v>
      </c>
      <c r="QWW106" s="101" t="e">
        <f>(QWW109+#REF!)*QWW110</f>
        <v>#REF!</v>
      </c>
      <c r="QWX106" s="101" t="e">
        <f>(QWX109+#REF!)*QWX110</f>
        <v>#REF!</v>
      </c>
      <c r="QWY106" s="101" t="e">
        <f>(QWY109+#REF!)*QWY110</f>
        <v>#REF!</v>
      </c>
      <c r="QWZ106" s="101" t="e">
        <f>(QWZ109+#REF!)*QWZ110</f>
        <v>#REF!</v>
      </c>
      <c r="QXA106" s="101" t="e">
        <f>(QXA109+#REF!)*QXA110</f>
        <v>#REF!</v>
      </c>
      <c r="QXB106" s="101" t="e">
        <f>(QXB109+#REF!)*QXB110</f>
        <v>#REF!</v>
      </c>
      <c r="QXC106" s="101" t="e">
        <f>(QXC109+#REF!)*QXC110</f>
        <v>#REF!</v>
      </c>
      <c r="QXD106" s="101" t="e">
        <f>(QXD109+#REF!)*QXD110</f>
        <v>#REF!</v>
      </c>
      <c r="QXE106" s="101" t="e">
        <f>(QXE109+#REF!)*QXE110</f>
        <v>#REF!</v>
      </c>
      <c r="QXF106" s="101" t="e">
        <f>(QXF109+#REF!)*QXF110</f>
        <v>#REF!</v>
      </c>
      <c r="QXG106" s="101" t="e">
        <f>(QXG109+#REF!)*QXG110</f>
        <v>#REF!</v>
      </c>
      <c r="QXH106" s="101" t="e">
        <f>(QXH109+#REF!)*QXH110</f>
        <v>#REF!</v>
      </c>
      <c r="QXI106" s="101" t="e">
        <f>(QXI109+#REF!)*QXI110</f>
        <v>#REF!</v>
      </c>
      <c r="QXJ106" s="101" t="e">
        <f>(QXJ109+#REF!)*QXJ110</f>
        <v>#REF!</v>
      </c>
      <c r="QXK106" s="101" t="e">
        <f>(QXK109+#REF!)*QXK110</f>
        <v>#REF!</v>
      </c>
      <c r="QXL106" s="101" t="e">
        <f>(QXL109+#REF!)*QXL110</f>
        <v>#REF!</v>
      </c>
      <c r="QXM106" s="101" t="e">
        <f>(QXM109+#REF!)*QXM110</f>
        <v>#REF!</v>
      </c>
      <c r="QXN106" s="101" t="e">
        <f>(QXN109+#REF!)*QXN110</f>
        <v>#REF!</v>
      </c>
      <c r="QXO106" s="101" t="e">
        <f>(QXO109+#REF!)*QXO110</f>
        <v>#REF!</v>
      </c>
      <c r="QXP106" s="101" t="e">
        <f>(QXP109+#REF!)*QXP110</f>
        <v>#REF!</v>
      </c>
      <c r="QXQ106" s="101" t="e">
        <f>(QXQ109+#REF!)*QXQ110</f>
        <v>#REF!</v>
      </c>
      <c r="QXR106" s="101" t="e">
        <f>(QXR109+#REF!)*QXR110</f>
        <v>#REF!</v>
      </c>
      <c r="QXS106" s="101" t="e">
        <f>(QXS109+#REF!)*QXS110</f>
        <v>#REF!</v>
      </c>
      <c r="QXT106" s="101" t="e">
        <f>(QXT109+#REF!)*QXT110</f>
        <v>#REF!</v>
      </c>
      <c r="QXU106" s="101" t="e">
        <f>(QXU109+#REF!)*QXU110</f>
        <v>#REF!</v>
      </c>
      <c r="QXV106" s="101" t="e">
        <f>(QXV109+#REF!)*QXV110</f>
        <v>#REF!</v>
      </c>
      <c r="QXW106" s="101" t="e">
        <f>(QXW109+#REF!)*QXW110</f>
        <v>#REF!</v>
      </c>
      <c r="QXX106" s="101" t="e">
        <f>(QXX109+#REF!)*QXX110</f>
        <v>#REF!</v>
      </c>
      <c r="QXY106" s="101" t="e">
        <f>(QXY109+#REF!)*QXY110</f>
        <v>#REF!</v>
      </c>
      <c r="QXZ106" s="101" t="e">
        <f>(QXZ109+#REF!)*QXZ110</f>
        <v>#REF!</v>
      </c>
      <c r="QYA106" s="101" t="e">
        <f>(QYA109+#REF!)*QYA110</f>
        <v>#REF!</v>
      </c>
      <c r="QYB106" s="101" t="e">
        <f>(QYB109+#REF!)*QYB110</f>
        <v>#REF!</v>
      </c>
      <c r="QYC106" s="101" t="e">
        <f>(QYC109+#REF!)*QYC110</f>
        <v>#REF!</v>
      </c>
      <c r="QYD106" s="101" t="e">
        <f>(QYD109+#REF!)*QYD110</f>
        <v>#REF!</v>
      </c>
      <c r="QYE106" s="101" t="e">
        <f>(QYE109+#REF!)*QYE110</f>
        <v>#REF!</v>
      </c>
      <c r="QYF106" s="101" t="e">
        <f>(QYF109+#REF!)*QYF110</f>
        <v>#REF!</v>
      </c>
      <c r="QYG106" s="101" t="e">
        <f>(QYG109+#REF!)*QYG110</f>
        <v>#REF!</v>
      </c>
      <c r="QYH106" s="101" t="e">
        <f>(QYH109+#REF!)*QYH110</f>
        <v>#REF!</v>
      </c>
      <c r="QYI106" s="101" t="e">
        <f>(QYI109+#REF!)*QYI110</f>
        <v>#REF!</v>
      </c>
      <c r="QYJ106" s="101" t="e">
        <f>(QYJ109+#REF!)*QYJ110</f>
        <v>#REF!</v>
      </c>
      <c r="QYK106" s="101" t="e">
        <f>(QYK109+#REF!)*QYK110</f>
        <v>#REF!</v>
      </c>
      <c r="QYL106" s="101" t="e">
        <f>(QYL109+#REF!)*QYL110</f>
        <v>#REF!</v>
      </c>
      <c r="QYM106" s="101" t="e">
        <f>(QYM109+#REF!)*QYM110</f>
        <v>#REF!</v>
      </c>
      <c r="QYN106" s="101" t="e">
        <f>(QYN109+#REF!)*QYN110</f>
        <v>#REF!</v>
      </c>
      <c r="QYO106" s="101" t="e">
        <f>(QYO109+#REF!)*QYO110</f>
        <v>#REF!</v>
      </c>
      <c r="QYP106" s="101" t="e">
        <f>(QYP109+#REF!)*QYP110</f>
        <v>#REF!</v>
      </c>
      <c r="QYQ106" s="101" t="e">
        <f>(QYQ109+#REF!)*QYQ110</f>
        <v>#REF!</v>
      </c>
      <c r="QYR106" s="101" t="e">
        <f>(QYR109+#REF!)*QYR110</f>
        <v>#REF!</v>
      </c>
      <c r="QYS106" s="101" t="e">
        <f>(QYS109+#REF!)*QYS110</f>
        <v>#REF!</v>
      </c>
      <c r="QYT106" s="101" t="e">
        <f>(QYT109+#REF!)*QYT110</f>
        <v>#REF!</v>
      </c>
      <c r="QYU106" s="101" t="e">
        <f>(QYU109+#REF!)*QYU110</f>
        <v>#REF!</v>
      </c>
      <c r="QYV106" s="101" t="e">
        <f>(QYV109+#REF!)*QYV110</f>
        <v>#REF!</v>
      </c>
      <c r="QYW106" s="101" t="e">
        <f>(QYW109+#REF!)*QYW110</f>
        <v>#REF!</v>
      </c>
      <c r="QYX106" s="101" t="e">
        <f>(QYX109+#REF!)*QYX110</f>
        <v>#REF!</v>
      </c>
      <c r="QYY106" s="101" t="e">
        <f>(QYY109+#REF!)*QYY110</f>
        <v>#REF!</v>
      </c>
      <c r="QYZ106" s="101" t="e">
        <f>(QYZ109+#REF!)*QYZ110</f>
        <v>#REF!</v>
      </c>
      <c r="QZA106" s="101" t="e">
        <f>(QZA109+#REF!)*QZA110</f>
        <v>#REF!</v>
      </c>
      <c r="QZB106" s="101" t="e">
        <f>(QZB109+#REF!)*QZB110</f>
        <v>#REF!</v>
      </c>
      <c r="QZC106" s="101" t="e">
        <f>(QZC109+#REF!)*QZC110</f>
        <v>#REF!</v>
      </c>
      <c r="QZD106" s="101" t="e">
        <f>(QZD109+#REF!)*QZD110</f>
        <v>#REF!</v>
      </c>
      <c r="QZE106" s="101" t="e">
        <f>(QZE109+#REF!)*QZE110</f>
        <v>#REF!</v>
      </c>
      <c r="QZF106" s="101" t="e">
        <f>(QZF109+#REF!)*QZF110</f>
        <v>#REF!</v>
      </c>
      <c r="QZG106" s="101" t="e">
        <f>(QZG109+#REF!)*QZG110</f>
        <v>#REF!</v>
      </c>
      <c r="QZH106" s="101" t="e">
        <f>(QZH109+#REF!)*QZH110</f>
        <v>#REF!</v>
      </c>
      <c r="QZI106" s="101" t="e">
        <f>(QZI109+#REF!)*QZI110</f>
        <v>#REF!</v>
      </c>
      <c r="QZJ106" s="101" t="e">
        <f>(QZJ109+#REF!)*QZJ110</f>
        <v>#REF!</v>
      </c>
      <c r="QZK106" s="101" t="e">
        <f>(QZK109+#REF!)*QZK110</f>
        <v>#REF!</v>
      </c>
      <c r="QZL106" s="101" t="e">
        <f>(QZL109+#REF!)*QZL110</f>
        <v>#REF!</v>
      </c>
      <c r="QZM106" s="101" t="e">
        <f>(QZM109+#REF!)*QZM110</f>
        <v>#REF!</v>
      </c>
      <c r="QZN106" s="101" t="e">
        <f>(QZN109+#REF!)*QZN110</f>
        <v>#REF!</v>
      </c>
      <c r="QZO106" s="101" t="e">
        <f>(QZO109+#REF!)*QZO110</f>
        <v>#REF!</v>
      </c>
      <c r="QZP106" s="101" t="e">
        <f>(QZP109+#REF!)*QZP110</f>
        <v>#REF!</v>
      </c>
      <c r="QZQ106" s="101" t="e">
        <f>(QZQ109+#REF!)*QZQ110</f>
        <v>#REF!</v>
      </c>
      <c r="QZR106" s="101" t="e">
        <f>(QZR109+#REF!)*QZR110</f>
        <v>#REF!</v>
      </c>
      <c r="QZS106" s="101" t="e">
        <f>(QZS109+#REF!)*QZS110</f>
        <v>#REF!</v>
      </c>
      <c r="QZT106" s="101" t="e">
        <f>(QZT109+#REF!)*QZT110</f>
        <v>#REF!</v>
      </c>
      <c r="QZU106" s="101" t="e">
        <f>(QZU109+#REF!)*QZU110</f>
        <v>#REF!</v>
      </c>
      <c r="QZV106" s="101" t="e">
        <f>(QZV109+#REF!)*QZV110</f>
        <v>#REF!</v>
      </c>
      <c r="QZW106" s="101" t="e">
        <f>(QZW109+#REF!)*QZW110</f>
        <v>#REF!</v>
      </c>
      <c r="QZX106" s="101" t="e">
        <f>(QZX109+#REF!)*QZX110</f>
        <v>#REF!</v>
      </c>
      <c r="QZY106" s="101" t="e">
        <f>(QZY109+#REF!)*QZY110</f>
        <v>#REF!</v>
      </c>
      <c r="QZZ106" s="101" t="e">
        <f>(QZZ109+#REF!)*QZZ110</f>
        <v>#REF!</v>
      </c>
      <c r="RAA106" s="101" t="e">
        <f>(RAA109+#REF!)*RAA110</f>
        <v>#REF!</v>
      </c>
      <c r="RAB106" s="101" t="e">
        <f>(RAB109+#REF!)*RAB110</f>
        <v>#REF!</v>
      </c>
      <c r="RAC106" s="101" t="e">
        <f>(RAC109+#REF!)*RAC110</f>
        <v>#REF!</v>
      </c>
      <c r="RAD106" s="101" t="e">
        <f>(RAD109+#REF!)*RAD110</f>
        <v>#REF!</v>
      </c>
      <c r="RAE106" s="101" t="e">
        <f>(RAE109+#REF!)*RAE110</f>
        <v>#REF!</v>
      </c>
      <c r="RAF106" s="101" t="e">
        <f>(RAF109+#REF!)*RAF110</f>
        <v>#REF!</v>
      </c>
      <c r="RAG106" s="101" t="e">
        <f>(RAG109+#REF!)*RAG110</f>
        <v>#REF!</v>
      </c>
      <c r="RAH106" s="101" t="e">
        <f>(RAH109+#REF!)*RAH110</f>
        <v>#REF!</v>
      </c>
      <c r="RAI106" s="101" t="e">
        <f>(RAI109+#REF!)*RAI110</f>
        <v>#REF!</v>
      </c>
      <c r="RAJ106" s="101" t="e">
        <f>(RAJ109+#REF!)*RAJ110</f>
        <v>#REF!</v>
      </c>
      <c r="RAK106" s="101" t="e">
        <f>(RAK109+#REF!)*RAK110</f>
        <v>#REF!</v>
      </c>
      <c r="RAL106" s="101" t="e">
        <f>(RAL109+#REF!)*RAL110</f>
        <v>#REF!</v>
      </c>
      <c r="RAM106" s="101" t="e">
        <f>(RAM109+#REF!)*RAM110</f>
        <v>#REF!</v>
      </c>
      <c r="RAN106" s="101" t="e">
        <f>(RAN109+#REF!)*RAN110</f>
        <v>#REF!</v>
      </c>
      <c r="RAO106" s="101" t="e">
        <f>(RAO109+#REF!)*RAO110</f>
        <v>#REF!</v>
      </c>
      <c r="RAP106" s="101" t="e">
        <f>(RAP109+#REF!)*RAP110</f>
        <v>#REF!</v>
      </c>
      <c r="RAQ106" s="101" t="e">
        <f>(RAQ109+#REF!)*RAQ110</f>
        <v>#REF!</v>
      </c>
      <c r="RAR106" s="101" t="e">
        <f>(RAR109+#REF!)*RAR110</f>
        <v>#REF!</v>
      </c>
      <c r="RAS106" s="101" t="e">
        <f>(RAS109+#REF!)*RAS110</f>
        <v>#REF!</v>
      </c>
      <c r="RAT106" s="101" t="e">
        <f>(RAT109+#REF!)*RAT110</f>
        <v>#REF!</v>
      </c>
      <c r="RAU106" s="101" t="e">
        <f>(RAU109+#REF!)*RAU110</f>
        <v>#REF!</v>
      </c>
      <c r="RAV106" s="101" t="e">
        <f>(RAV109+#REF!)*RAV110</f>
        <v>#REF!</v>
      </c>
      <c r="RAW106" s="101" t="e">
        <f>(RAW109+#REF!)*RAW110</f>
        <v>#REF!</v>
      </c>
      <c r="RAX106" s="101" t="e">
        <f>(RAX109+#REF!)*RAX110</f>
        <v>#REF!</v>
      </c>
      <c r="RAY106" s="101" t="e">
        <f>(RAY109+#REF!)*RAY110</f>
        <v>#REF!</v>
      </c>
      <c r="RAZ106" s="101" t="e">
        <f>(RAZ109+#REF!)*RAZ110</f>
        <v>#REF!</v>
      </c>
      <c r="RBA106" s="101" t="e">
        <f>(RBA109+#REF!)*RBA110</f>
        <v>#REF!</v>
      </c>
      <c r="RBB106" s="101" t="e">
        <f>(RBB109+#REF!)*RBB110</f>
        <v>#REF!</v>
      </c>
      <c r="RBC106" s="101" t="e">
        <f>(RBC109+#REF!)*RBC110</f>
        <v>#REF!</v>
      </c>
      <c r="RBD106" s="101" t="e">
        <f>(RBD109+#REF!)*RBD110</f>
        <v>#REF!</v>
      </c>
      <c r="RBE106" s="101" t="e">
        <f>(RBE109+#REF!)*RBE110</f>
        <v>#REF!</v>
      </c>
      <c r="RBF106" s="101" t="e">
        <f>(RBF109+#REF!)*RBF110</f>
        <v>#REF!</v>
      </c>
      <c r="RBG106" s="101" t="e">
        <f>(RBG109+#REF!)*RBG110</f>
        <v>#REF!</v>
      </c>
      <c r="RBH106" s="101" t="e">
        <f>(RBH109+#REF!)*RBH110</f>
        <v>#REF!</v>
      </c>
      <c r="RBI106" s="101" t="e">
        <f>(RBI109+#REF!)*RBI110</f>
        <v>#REF!</v>
      </c>
      <c r="RBJ106" s="101" t="e">
        <f>(RBJ109+#REF!)*RBJ110</f>
        <v>#REF!</v>
      </c>
      <c r="RBK106" s="101" t="e">
        <f>(RBK109+#REF!)*RBK110</f>
        <v>#REF!</v>
      </c>
      <c r="RBL106" s="101" t="e">
        <f>(RBL109+#REF!)*RBL110</f>
        <v>#REF!</v>
      </c>
      <c r="RBM106" s="101" t="e">
        <f>(RBM109+#REF!)*RBM110</f>
        <v>#REF!</v>
      </c>
      <c r="RBN106" s="101" t="e">
        <f>(RBN109+#REF!)*RBN110</f>
        <v>#REF!</v>
      </c>
      <c r="RBO106" s="101" t="e">
        <f>(RBO109+#REF!)*RBO110</f>
        <v>#REF!</v>
      </c>
      <c r="RBP106" s="101" t="e">
        <f>(RBP109+#REF!)*RBP110</f>
        <v>#REF!</v>
      </c>
      <c r="RBQ106" s="101" t="e">
        <f>(RBQ109+#REF!)*RBQ110</f>
        <v>#REF!</v>
      </c>
      <c r="RBR106" s="101" t="e">
        <f>(RBR109+#REF!)*RBR110</f>
        <v>#REF!</v>
      </c>
      <c r="RBS106" s="101" t="e">
        <f>(RBS109+#REF!)*RBS110</f>
        <v>#REF!</v>
      </c>
      <c r="RBT106" s="101" t="e">
        <f>(RBT109+#REF!)*RBT110</f>
        <v>#REF!</v>
      </c>
      <c r="RBU106" s="101" t="e">
        <f>(RBU109+#REF!)*RBU110</f>
        <v>#REF!</v>
      </c>
      <c r="RBV106" s="101" t="e">
        <f>(RBV109+#REF!)*RBV110</f>
        <v>#REF!</v>
      </c>
      <c r="RBW106" s="101" t="e">
        <f>(RBW109+#REF!)*RBW110</f>
        <v>#REF!</v>
      </c>
      <c r="RBX106" s="101" t="e">
        <f>(RBX109+#REF!)*RBX110</f>
        <v>#REF!</v>
      </c>
      <c r="RBY106" s="101" t="e">
        <f>(RBY109+#REF!)*RBY110</f>
        <v>#REF!</v>
      </c>
      <c r="RBZ106" s="101" t="e">
        <f>(RBZ109+#REF!)*RBZ110</f>
        <v>#REF!</v>
      </c>
      <c r="RCA106" s="101" t="e">
        <f>(RCA109+#REF!)*RCA110</f>
        <v>#REF!</v>
      </c>
      <c r="RCB106" s="101" t="e">
        <f>(RCB109+#REF!)*RCB110</f>
        <v>#REF!</v>
      </c>
      <c r="RCC106" s="101" t="e">
        <f>(RCC109+#REF!)*RCC110</f>
        <v>#REF!</v>
      </c>
      <c r="RCD106" s="101" t="e">
        <f>(RCD109+#REF!)*RCD110</f>
        <v>#REF!</v>
      </c>
      <c r="RCE106" s="101" t="e">
        <f>(RCE109+#REF!)*RCE110</f>
        <v>#REF!</v>
      </c>
      <c r="RCF106" s="101" t="e">
        <f>(RCF109+#REF!)*RCF110</f>
        <v>#REF!</v>
      </c>
      <c r="RCG106" s="101" t="e">
        <f>(RCG109+#REF!)*RCG110</f>
        <v>#REF!</v>
      </c>
      <c r="RCH106" s="101" t="e">
        <f>(RCH109+#REF!)*RCH110</f>
        <v>#REF!</v>
      </c>
      <c r="RCI106" s="101" t="e">
        <f>(RCI109+#REF!)*RCI110</f>
        <v>#REF!</v>
      </c>
      <c r="RCJ106" s="101" t="e">
        <f>(RCJ109+#REF!)*RCJ110</f>
        <v>#REF!</v>
      </c>
      <c r="RCK106" s="101" t="e">
        <f>(RCK109+#REF!)*RCK110</f>
        <v>#REF!</v>
      </c>
      <c r="RCL106" s="101" t="e">
        <f>(RCL109+#REF!)*RCL110</f>
        <v>#REF!</v>
      </c>
      <c r="RCM106" s="101" t="e">
        <f>(RCM109+#REF!)*RCM110</f>
        <v>#REF!</v>
      </c>
      <c r="RCN106" s="101" t="e">
        <f>(RCN109+#REF!)*RCN110</f>
        <v>#REF!</v>
      </c>
      <c r="RCO106" s="101" t="e">
        <f>(RCO109+#REF!)*RCO110</f>
        <v>#REF!</v>
      </c>
      <c r="RCP106" s="101" t="e">
        <f>(RCP109+#REF!)*RCP110</f>
        <v>#REF!</v>
      </c>
      <c r="RCQ106" s="101" t="e">
        <f>(RCQ109+#REF!)*RCQ110</f>
        <v>#REF!</v>
      </c>
      <c r="RCR106" s="101" t="e">
        <f>(RCR109+#REF!)*RCR110</f>
        <v>#REF!</v>
      </c>
      <c r="RCS106" s="101" t="e">
        <f>(RCS109+#REF!)*RCS110</f>
        <v>#REF!</v>
      </c>
      <c r="RCT106" s="101" t="e">
        <f>(RCT109+#REF!)*RCT110</f>
        <v>#REF!</v>
      </c>
      <c r="RCU106" s="101" t="e">
        <f>(RCU109+#REF!)*RCU110</f>
        <v>#REF!</v>
      </c>
      <c r="RCV106" s="101" t="e">
        <f>(RCV109+#REF!)*RCV110</f>
        <v>#REF!</v>
      </c>
      <c r="RCW106" s="101" t="e">
        <f>(RCW109+#REF!)*RCW110</f>
        <v>#REF!</v>
      </c>
      <c r="RCX106" s="101" t="e">
        <f>(RCX109+#REF!)*RCX110</f>
        <v>#REF!</v>
      </c>
      <c r="RCY106" s="101" t="e">
        <f>(RCY109+#REF!)*RCY110</f>
        <v>#REF!</v>
      </c>
      <c r="RCZ106" s="101" t="e">
        <f>(RCZ109+#REF!)*RCZ110</f>
        <v>#REF!</v>
      </c>
      <c r="RDA106" s="101" t="e">
        <f>(RDA109+#REF!)*RDA110</f>
        <v>#REF!</v>
      </c>
      <c r="RDB106" s="101" t="e">
        <f>(RDB109+#REF!)*RDB110</f>
        <v>#REF!</v>
      </c>
      <c r="RDC106" s="101" t="e">
        <f>(RDC109+#REF!)*RDC110</f>
        <v>#REF!</v>
      </c>
      <c r="RDD106" s="101" t="e">
        <f>(RDD109+#REF!)*RDD110</f>
        <v>#REF!</v>
      </c>
      <c r="RDE106" s="101" t="e">
        <f>(RDE109+#REF!)*RDE110</f>
        <v>#REF!</v>
      </c>
      <c r="RDF106" s="101" t="e">
        <f>(RDF109+#REF!)*RDF110</f>
        <v>#REF!</v>
      </c>
      <c r="RDG106" s="101" t="e">
        <f>(RDG109+#REF!)*RDG110</f>
        <v>#REF!</v>
      </c>
      <c r="RDH106" s="101" t="e">
        <f>(RDH109+#REF!)*RDH110</f>
        <v>#REF!</v>
      </c>
      <c r="RDI106" s="101" t="e">
        <f>(RDI109+#REF!)*RDI110</f>
        <v>#REF!</v>
      </c>
      <c r="RDJ106" s="101" t="e">
        <f>(RDJ109+#REF!)*RDJ110</f>
        <v>#REF!</v>
      </c>
      <c r="RDK106" s="101" t="e">
        <f>(RDK109+#REF!)*RDK110</f>
        <v>#REF!</v>
      </c>
      <c r="RDL106" s="101" t="e">
        <f>(RDL109+#REF!)*RDL110</f>
        <v>#REF!</v>
      </c>
      <c r="RDM106" s="101" t="e">
        <f>(RDM109+#REF!)*RDM110</f>
        <v>#REF!</v>
      </c>
      <c r="RDN106" s="101" t="e">
        <f>(RDN109+#REF!)*RDN110</f>
        <v>#REF!</v>
      </c>
      <c r="RDO106" s="101" t="e">
        <f>(RDO109+#REF!)*RDO110</f>
        <v>#REF!</v>
      </c>
      <c r="RDP106" s="101" t="e">
        <f>(RDP109+#REF!)*RDP110</f>
        <v>#REF!</v>
      </c>
      <c r="RDQ106" s="101" t="e">
        <f>(RDQ109+#REF!)*RDQ110</f>
        <v>#REF!</v>
      </c>
      <c r="RDR106" s="101" t="e">
        <f>(RDR109+#REF!)*RDR110</f>
        <v>#REF!</v>
      </c>
      <c r="RDS106" s="101" t="e">
        <f>(RDS109+#REF!)*RDS110</f>
        <v>#REF!</v>
      </c>
      <c r="RDT106" s="101" t="e">
        <f>(RDT109+#REF!)*RDT110</f>
        <v>#REF!</v>
      </c>
      <c r="RDU106" s="101" t="e">
        <f>(RDU109+#REF!)*RDU110</f>
        <v>#REF!</v>
      </c>
      <c r="RDV106" s="101" t="e">
        <f>(RDV109+#REF!)*RDV110</f>
        <v>#REF!</v>
      </c>
      <c r="RDW106" s="101" t="e">
        <f>(RDW109+#REF!)*RDW110</f>
        <v>#REF!</v>
      </c>
      <c r="RDX106" s="101" t="e">
        <f>(RDX109+#REF!)*RDX110</f>
        <v>#REF!</v>
      </c>
      <c r="RDY106" s="101" t="e">
        <f>(RDY109+#REF!)*RDY110</f>
        <v>#REF!</v>
      </c>
      <c r="RDZ106" s="101" t="e">
        <f>(RDZ109+#REF!)*RDZ110</f>
        <v>#REF!</v>
      </c>
      <c r="REA106" s="101" t="e">
        <f>(REA109+#REF!)*REA110</f>
        <v>#REF!</v>
      </c>
      <c r="REB106" s="101" t="e">
        <f>(REB109+#REF!)*REB110</f>
        <v>#REF!</v>
      </c>
      <c r="REC106" s="101" t="e">
        <f>(REC109+#REF!)*REC110</f>
        <v>#REF!</v>
      </c>
      <c r="RED106" s="101" t="e">
        <f>(RED109+#REF!)*RED110</f>
        <v>#REF!</v>
      </c>
      <c r="REE106" s="101" t="e">
        <f>(REE109+#REF!)*REE110</f>
        <v>#REF!</v>
      </c>
      <c r="REF106" s="101" t="e">
        <f>(REF109+#REF!)*REF110</f>
        <v>#REF!</v>
      </c>
      <c r="REG106" s="101" t="e">
        <f>(REG109+#REF!)*REG110</f>
        <v>#REF!</v>
      </c>
      <c r="REH106" s="101" t="e">
        <f>(REH109+#REF!)*REH110</f>
        <v>#REF!</v>
      </c>
      <c r="REI106" s="101" t="e">
        <f>(REI109+#REF!)*REI110</f>
        <v>#REF!</v>
      </c>
      <c r="REJ106" s="101" t="e">
        <f>(REJ109+#REF!)*REJ110</f>
        <v>#REF!</v>
      </c>
      <c r="REK106" s="101" t="e">
        <f>(REK109+#REF!)*REK110</f>
        <v>#REF!</v>
      </c>
      <c r="REL106" s="101" t="e">
        <f>(REL109+#REF!)*REL110</f>
        <v>#REF!</v>
      </c>
      <c r="REM106" s="101" t="e">
        <f>(REM109+#REF!)*REM110</f>
        <v>#REF!</v>
      </c>
      <c r="REN106" s="101" t="e">
        <f>(REN109+#REF!)*REN110</f>
        <v>#REF!</v>
      </c>
      <c r="REO106" s="101" t="e">
        <f>(REO109+#REF!)*REO110</f>
        <v>#REF!</v>
      </c>
      <c r="REP106" s="101" t="e">
        <f>(REP109+#REF!)*REP110</f>
        <v>#REF!</v>
      </c>
      <c r="REQ106" s="101" t="e">
        <f>(REQ109+#REF!)*REQ110</f>
        <v>#REF!</v>
      </c>
      <c r="RER106" s="101" t="e">
        <f>(RER109+#REF!)*RER110</f>
        <v>#REF!</v>
      </c>
      <c r="RES106" s="101" t="e">
        <f>(RES109+#REF!)*RES110</f>
        <v>#REF!</v>
      </c>
      <c r="RET106" s="101" t="e">
        <f>(RET109+#REF!)*RET110</f>
        <v>#REF!</v>
      </c>
      <c r="REU106" s="101" t="e">
        <f>(REU109+#REF!)*REU110</f>
        <v>#REF!</v>
      </c>
      <c r="REV106" s="101" t="e">
        <f>(REV109+#REF!)*REV110</f>
        <v>#REF!</v>
      </c>
      <c r="REW106" s="101" t="e">
        <f>(REW109+#REF!)*REW110</f>
        <v>#REF!</v>
      </c>
      <c r="REX106" s="101" t="e">
        <f>(REX109+#REF!)*REX110</f>
        <v>#REF!</v>
      </c>
      <c r="REY106" s="101" t="e">
        <f>(REY109+#REF!)*REY110</f>
        <v>#REF!</v>
      </c>
      <c r="REZ106" s="101" t="e">
        <f>(REZ109+#REF!)*REZ110</f>
        <v>#REF!</v>
      </c>
      <c r="RFA106" s="101" t="e">
        <f>(RFA109+#REF!)*RFA110</f>
        <v>#REF!</v>
      </c>
      <c r="RFB106" s="101" t="e">
        <f>(RFB109+#REF!)*RFB110</f>
        <v>#REF!</v>
      </c>
      <c r="RFC106" s="101" t="e">
        <f>(RFC109+#REF!)*RFC110</f>
        <v>#REF!</v>
      </c>
      <c r="RFD106" s="101" t="e">
        <f>(RFD109+#REF!)*RFD110</f>
        <v>#REF!</v>
      </c>
      <c r="RFE106" s="101" t="e">
        <f>(RFE109+#REF!)*RFE110</f>
        <v>#REF!</v>
      </c>
      <c r="RFF106" s="101" t="e">
        <f>(RFF109+#REF!)*RFF110</f>
        <v>#REF!</v>
      </c>
      <c r="RFG106" s="101" t="e">
        <f>(RFG109+#REF!)*RFG110</f>
        <v>#REF!</v>
      </c>
      <c r="RFH106" s="101" t="e">
        <f>(RFH109+#REF!)*RFH110</f>
        <v>#REF!</v>
      </c>
      <c r="RFI106" s="101" t="e">
        <f>(RFI109+#REF!)*RFI110</f>
        <v>#REF!</v>
      </c>
      <c r="RFJ106" s="101" t="e">
        <f>(RFJ109+#REF!)*RFJ110</f>
        <v>#REF!</v>
      </c>
      <c r="RFK106" s="101" t="e">
        <f>(RFK109+#REF!)*RFK110</f>
        <v>#REF!</v>
      </c>
      <c r="RFL106" s="101" t="e">
        <f>(RFL109+#REF!)*RFL110</f>
        <v>#REF!</v>
      </c>
      <c r="RFM106" s="101" t="e">
        <f>(RFM109+#REF!)*RFM110</f>
        <v>#REF!</v>
      </c>
      <c r="RFN106" s="101" t="e">
        <f>(RFN109+#REF!)*RFN110</f>
        <v>#REF!</v>
      </c>
      <c r="RFO106" s="101" t="e">
        <f>(RFO109+#REF!)*RFO110</f>
        <v>#REF!</v>
      </c>
      <c r="RFP106" s="101" t="e">
        <f>(RFP109+#REF!)*RFP110</f>
        <v>#REF!</v>
      </c>
      <c r="RFQ106" s="101" t="e">
        <f>(RFQ109+#REF!)*RFQ110</f>
        <v>#REF!</v>
      </c>
      <c r="RFR106" s="101" t="e">
        <f>(RFR109+#REF!)*RFR110</f>
        <v>#REF!</v>
      </c>
      <c r="RFS106" s="101" t="e">
        <f>(RFS109+#REF!)*RFS110</f>
        <v>#REF!</v>
      </c>
      <c r="RFT106" s="101" t="e">
        <f>(RFT109+#REF!)*RFT110</f>
        <v>#REF!</v>
      </c>
      <c r="RFU106" s="101" t="e">
        <f>(RFU109+#REF!)*RFU110</f>
        <v>#REF!</v>
      </c>
      <c r="RFV106" s="101" t="e">
        <f>(RFV109+#REF!)*RFV110</f>
        <v>#REF!</v>
      </c>
      <c r="RFW106" s="101" t="e">
        <f>(RFW109+#REF!)*RFW110</f>
        <v>#REF!</v>
      </c>
      <c r="RFX106" s="101" t="e">
        <f>(RFX109+#REF!)*RFX110</f>
        <v>#REF!</v>
      </c>
      <c r="RFY106" s="101" t="e">
        <f>(RFY109+#REF!)*RFY110</f>
        <v>#REF!</v>
      </c>
      <c r="RFZ106" s="101" t="e">
        <f>(RFZ109+#REF!)*RFZ110</f>
        <v>#REF!</v>
      </c>
      <c r="RGA106" s="101" t="e">
        <f>(RGA109+#REF!)*RGA110</f>
        <v>#REF!</v>
      </c>
      <c r="RGB106" s="101" t="e">
        <f>(RGB109+#REF!)*RGB110</f>
        <v>#REF!</v>
      </c>
      <c r="RGC106" s="101" t="e">
        <f>(RGC109+#REF!)*RGC110</f>
        <v>#REF!</v>
      </c>
      <c r="RGD106" s="101" t="e">
        <f>(RGD109+#REF!)*RGD110</f>
        <v>#REF!</v>
      </c>
      <c r="RGE106" s="101" t="e">
        <f>(RGE109+#REF!)*RGE110</f>
        <v>#REF!</v>
      </c>
      <c r="RGF106" s="101" t="e">
        <f>(RGF109+#REF!)*RGF110</f>
        <v>#REF!</v>
      </c>
      <c r="RGG106" s="101" t="e">
        <f>(RGG109+#REF!)*RGG110</f>
        <v>#REF!</v>
      </c>
      <c r="RGH106" s="101" t="e">
        <f>(RGH109+#REF!)*RGH110</f>
        <v>#REF!</v>
      </c>
      <c r="RGI106" s="101" t="e">
        <f>(RGI109+#REF!)*RGI110</f>
        <v>#REF!</v>
      </c>
      <c r="RGJ106" s="101" t="e">
        <f>(RGJ109+#REF!)*RGJ110</f>
        <v>#REF!</v>
      </c>
      <c r="RGK106" s="101" t="e">
        <f>(RGK109+#REF!)*RGK110</f>
        <v>#REF!</v>
      </c>
      <c r="RGL106" s="101" t="e">
        <f>(RGL109+#REF!)*RGL110</f>
        <v>#REF!</v>
      </c>
      <c r="RGM106" s="101" t="e">
        <f>(RGM109+#REF!)*RGM110</f>
        <v>#REF!</v>
      </c>
      <c r="RGN106" s="101" t="e">
        <f>(RGN109+#REF!)*RGN110</f>
        <v>#REF!</v>
      </c>
      <c r="RGO106" s="101" t="e">
        <f>(RGO109+#REF!)*RGO110</f>
        <v>#REF!</v>
      </c>
      <c r="RGP106" s="101" t="e">
        <f>(RGP109+#REF!)*RGP110</f>
        <v>#REF!</v>
      </c>
      <c r="RGQ106" s="101" t="e">
        <f>(RGQ109+#REF!)*RGQ110</f>
        <v>#REF!</v>
      </c>
      <c r="RGR106" s="101" t="e">
        <f>(RGR109+#REF!)*RGR110</f>
        <v>#REF!</v>
      </c>
      <c r="RGS106" s="101" t="e">
        <f>(RGS109+#REF!)*RGS110</f>
        <v>#REF!</v>
      </c>
      <c r="RGT106" s="101" t="e">
        <f>(RGT109+#REF!)*RGT110</f>
        <v>#REF!</v>
      </c>
      <c r="RGU106" s="101" t="e">
        <f>(RGU109+#REF!)*RGU110</f>
        <v>#REF!</v>
      </c>
      <c r="RGV106" s="101" t="e">
        <f>(RGV109+#REF!)*RGV110</f>
        <v>#REF!</v>
      </c>
      <c r="RGW106" s="101" t="e">
        <f>(RGW109+#REF!)*RGW110</f>
        <v>#REF!</v>
      </c>
      <c r="RGX106" s="101" t="e">
        <f>(RGX109+#REF!)*RGX110</f>
        <v>#REF!</v>
      </c>
      <c r="RGY106" s="101" t="e">
        <f>(RGY109+#REF!)*RGY110</f>
        <v>#REF!</v>
      </c>
      <c r="RGZ106" s="101" t="e">
        <f>(RGZ109+#REF!)*RGZ110</f>
        <v>#REF!</v>
      </c>
      <c r="RHA106" s="101" t="e">
        <f>(RHA109+#REF!)*RHA110</f>
        <v>#REF!</v>
      </c>
      <c r="RHB106" s="101" t="e">
        <f>(RHB109+#REF!)*RHB110</f>
        <v>#REF!</v>
      </c>
      <c r="RHC106" s="101" t="e">
        <f>(RHC109+#REF!)*RHC110</f>
        <v>#REF!</v>
      </c>
      <c r="RHD106" s="101" t="e">
        <f>(RHD109+#REF!)*RHD110</f>
        <v>#REF!</v>
      </c>
      <c r="RHE106" s="101" t="e">
        <f>(RHE109+#REF!)*RHE110</f>
        <v>#REF!</v>
      </c>
      <c r="RHF106" s="101" t="e">
        <f>(RHF109+#REF!)*RHF110</f>
        <v>#REF!</v>
      </c>
      <c r="RHG106" s="101" t="e">
        <f>(RHG109+#REF!)*RHG110</f>
        <v>#REF!</v>
      </c>
      <c r="RHH106" s="101" t="e">
        <f>(RHH109+#REF!)*RHH110</f>
        <v>#REF!</v>
      </c>
      <c r="RHI106" s="101" t="e">
        <f>(RHI109+#REF!)*RHI110</f>
        <v>#REF!</v>
      </c>
      <c r="RHJ106" s="101" t="e">
        <f>(RHJ109+#REF!)*RHJ110</f>
        <v>#REF!</v>
      </c>
      <c r="RHK106" s="101" t="e">
        <f>(RHK109+#REF!)*RHK110</f>
        <v>#REF!</v>
      </c>
      <c r="RHL106" s="101" t="e">
        <f>(RHL109+#REF!)*RHL110</f>
        <v>#REF!</v>
      </c>
      <c r="RHM106" s="101" t="e">
        <f>(RHM109+#REF!)*RHM110</f>
        <v>#REF!</v>
      </c>
      <c r="RHN106" s="101" t="e">
        <f>(RHN109+#REF!)*RHN110</f>
        <v>#REF!</v>
      </c>
      <c r="RHO106" s="101" t="e">
        <f>(RHO109+#REF!)*RHO110</f>
        <v>#REF!</v>
      </c>
      <c r="RHP106" s="101" t="e">
        <f>(RHP109+#REF!)*RHP110</f>
        <v>#REF!</v>
      </c>
      <c r="RHQ106" s="101" t="e">
        <f>(RHQ109+#REF!)*RHQ110</f>
        <v>#REF!</v>
      </c>
      <c r="RHR106" s="101" t="e">
        <f>(RHR109+#REF!)*RHR110</f>
        <v>#REF!</v>
      </c>
      <c r="RHS106" s="101" t="e">
        <f>(RHS109+#REF!)*RHS110</f>
        <v>#REF!</v>
      </c>
      <c r="RHT106" s="101" t="e">
        <f>(RHT109+#REF!)*RHT110</f>
        <v>#REF!</v>
      </c>
      <c r="RHU106" s="101" t="e">
        <f>(RHU109+#REF!)*RHU110</f>
        <v>#REF!</v>
      </c>
      <c r="RHV106" s="101" t="e">
        <f>(RHV109+#REF!)*RHV110</f>
        <v>#REF!</v>
      </c>
      <c r="RHW106" s="101" t="e">
        <f>(RHW109+#REF!)*RHW110</f>
        <v>#REF!</v>
      </c>
      <c r="RHX106" s="101" t="e">
        <f>(RHX109+#REF!)*RHX110</f>
        <v>#REF!</v>
      </c>
      <c r="RHY106" s="101" t="e">
        <f>(RHY109+#REF!)*RHY110</f>
        <v>#REF!</v>
      </c>
      <c r="RHZ106" s="101" t="e">
        <f>(RHZ109+#REF!)*RHZ110</f>
        <v>#REF!</v>
      </c>
      <c r="RIA106" s="101" t="e">
        <f>(RIA109+#REF!)*RIA110</f>
        <v>#REF!</v>
      </c>
      <c r="RIB106" s="101" t="e">
        <f>(RIB109+#REF!)*RIB110</f>
        <v>#REF!</v>
      </c>
      <c r="RIC106" s="101" t="e">
        <f>(RIC109+#REF!)*RIC110</f>
        <v>#REF!</v>
      </c>
      <c r="RID106" s="101" t="e">
        <f>(RID109+#REF!)*RID110</f>
        <v>#REF!</v>
      </c>
      <c r="RIE106" s="101" t="e">
        <f>(RIE109+#REF!)*RIE110</f>
        <v>#REF!</v>
      </c>
      <c r="RIF106" s="101" t="e">
        <f>(RIF109+#REF!)*RIF110</f>
        <v>#REF!</v>
      </c>
      <c r="RIG106" s="101" t="e">
        <f>(RIG109+#REF!)*RIG110</f>
        <v>#REF!</v>
      </c>
      <c r="RIH106" s="101" t="e">
        <f>(RIH109+#REF!)*RIH110</f>
        <v>#REF!</v>
      </c>
      <c r="RII106" s="101" t="e">
        <f>(RII109+#REF!)*RII110</f>
        <v>#REF!</v>
      </c>
      <c r="RIJ106" s="101" t="e">
        <f>(RIJ109+#REF!)*RIJ110</f>
        <v>#REF!</v>
      </c>
      <c r="RIK106" s="101" t="e">
        <f>(RIK109+#REF!)*RIK110</f>
        <v>#REF!</v>
      </c>
      <c r="RIL106" s="101" t="e">
        <f>(RIL109+#REF!)*RIL110</f>
        <v>#REF!</v>
      </c>
      <c r="RIM106" s="101" t="e">
        <f>(RIM109+#REF!)*RIM110</f>
        <v>#REF!</v>
      </c>
      <c r="RIN106" s="101" t="e">
        <f>(RIN109+#REF!)*RIN110</f>
        <v>#REF!</v>
      </c>
      <c r="RIO106" s="101" t="e">
        <f>(RIO109+#REF!)*RIO110</f>
        <v>#REF!</v>
      </c>
      <c r="RIP106" s="101" t="e">
        <f>(RIP109+#REF!)*RIP110</f>
        <v>#REF!</v>
      </c>
      <c r="RIQ106" s="101" t="e">
        <f>(RIQ109+#REF!)*RIQ110</f>
        <v>#REF!</v>
      </c>
      <c r="RIR106" s="101" t="e">
        <f>(RIR109+#REF!)*RIR110</f>
        <v>#REF!</v>
      </c>
      <c r="RIS106" s="101" t="e">
        <f>(RIS109+#REF!)*RIS110</f>
        <v>#REF!</v>
      </c>
      <c r="RIT106" s="101" t="e">
        <f>(RIT109+#REF!)*RIT110</f>
        <v>#REF!</v>
      </c>
      <c r="RIU106" s="101" t="e">
        <f>(RIU109+#REF!)*RIU110</f>
        <v>#REF!</v>
      </c>
      <c r="RIV106" s="101" t="e">
        <f>(RIV109+#REF!)*RIV110</f>
        <v>#REF!</v>
      </c>
      <c r="RIW106" s="101" t="e">
        <f>(RIW109+#REF!)*RIW110</f>
        <v>#REF!</v>
      </c>
      <c r="RIX106" s="101" t="e">
        <f>(RIX109+#REF!)*RIX110</f>
        <v>#REF!</v>
      </c>
      <c r="RIY106" s="101" t="e">
        <f>(RIY109+#REF!)*RIY110</f>
        <v>#REF!</v>
      </c>
      <c r="RIZ106" s="101" t="e">
        <f>(RIZ109+#REF!)*RIZ110</f>
        <v>#REF!</v>
      </c>
      <c r="RJA106" s="101" t="e">
        <f>(RJA109+#REF!)*RJA110</f>
        <v>#REF!</v>
      </c>
      <c r="RJB106" s="101" t="e">
        <f>(RJB109+#REF!)*RJB110</f>
        <v>#REF!</v>
      </c>
      <c r="RJC106" s="101" t="e">
        <f>(RJC109+#REF!)*RJC110</f>
        <v>#REF!</v>
      </c>
      <c r="RJD106" s="101" t="e">
        <f>(RJD109+#REF!)*RJD110</f>
        <v>#REF!</v>
      </c>
      <c r="RJE106" s="101" t="e">
        <f>(RJE109+#REF!)*RJE110</f>
        <v>#REF!</v>
      </c>
      <c r="RJF106" s="101" t="e">
        <f>(RJF109+#REF!)*RJF110</f>
        <v>#REF!</v>
      </c>
      <c r="RJG106" s="101" t="e">
        <f>(RJG109+#REF!)*RJG110</f>
        <v>#REF!</v>
      </c>
      <c r="RJH106" s="101" t="e">
        <f>(RJH109+#REF!)*RJH110</f>
        <v>#REF!</v>
      </c>
      <c r="RJI106" s="101" t="e">
        <f>(RJI109+#REF!)*RJI110</f>
        <v>#REF!</v>
      </c>
      <c r="RJJ106" s="101" t="e">
        <f>(RJJ109+#REF!)*RJJ110</f>
        <v>#REF!</v>
      </c>
      <c r="RJK106" s="101" t="e">
        <f>(RJK109+#REF!)*RJK110</f>
        <v>#REF!</v>
      </c>
      <c r="RJL106" s="101" t="e">
        <f>(RJL109+#REF!)*RJL110</f>
        <v>#REF!</v>
      </c>
      <c r="RJM106" s="101" t="e">
        <f>(RJM109+#REF!)*RJM110</f>
        <v>#REF!</v>
      </c>
      <c r="RJN106" s="101" t="e">
        <f>(RJN109+#REF!)*RJN110</f>
        <v>#REF!</v>
      </c>
      <c r="RJO106" s="101" t="e">
        <f>(RJO109+#REF!)*RJO110</f>
        <v>#REF!</v>
      </c>
      <c r="RJP106" s="101" t="e">
        <f>(RJP109+#REF!)*RJP110</f>
        <v>#REF!</v>
      </c>
      <c r="RJQ106" s="101" t="e">
        <f>(RJQ109+#REF!)*RJQ110</f>
        <v>#REF!</v>
      </c>
      <c r="RJR106" s="101" t="e">
        <f>(RJR109+#REF!)*RJR110</f>
        <v>#REF!</v>
      </c>
      <c r="RJS106" s="101" t="e">
        <f>(RJS109+#REF!)*RJS110</f>
        <v>#REF!</v>
      </c>
      <c r="RJT106" s="101" t="e">
        <f>(RJT109+#REF!)*RJT110</f>
        <v>#REF!</v>
      </c>
      <c r="RJU106" s="101" t="e">
        <f>(RJU109+#REF!)*RJU110</f>
        <v>#REF!</v>
      </c>
      <c r="RJV106" s="101" t="e">
        <f>(RJV109+#REF!)*RJV110</f>
        <v>#REF!</v>
      </c>
      <c r="RJW106" s="101" t="e">
        <f>(RJW109+#REF!)*RJW110</f>
        <v>#REF!</v>
      </c>
      <c r="RJX106" s="101" t="e">
        <f>(RJX109+#REF!)*RJX110</f>
        <v>#REF!</v>
      </c>
      <c r="RJY106" s="101" t="e">
        <f>(RJY109+#REF!)*RJY110</f>
        <v>#REF!</v>
      </c>
      <c r="RJZ106" s="101" t="e">
        <f>(RJZ109+#REF!)*RJZ110</f>
        <v>#REF!</v>
      </c>
      <c r="RKA106" s="101" t="e">
        <f>(RKA109+#REF!)*RKA110</f>
        <v>#REF!</v>
      </c>
      <c r="RKB106" s="101" t="e">
        <f>(RKB109+#REF!)*RKB110</f>
        <v>#REF!</v>
      </c>
      <c r="RKC106" s="101" t="e">
        <f>(RKC109+#REF!)*RKC110</f>
        <v>#REF!</v>
      </c>
      <c r="RKD106" s="101" t="e">
        <f>(RKD109+#REF!)*RKD110</f>
        <v>#REF!</v>
      </c>
      <c r="RKE106" s="101" t="e">
        <f>(RKE109+#REF!)*RKE110</f>
        <v>#REF!</v>
      </c>
      <c r="RKF106" s="101" t="e">
        <f>(RKF109+#REF!)*RKF110</f>
        <v>#REF!</v>
      </c>
      <c r="RKG106" s="101" t="e">
        <f>(RKG109+#REF!)*RKG110</f>
        <v>#REF!</v>
      </c>
      <c r="RKH106" s="101" t="e">
        <f>(RKH109+#REF!)*RKH110</f>
        <v>#REF!</v>
      </c>
      <c r="RKI106" s="101" t="e">
        <f>(RKI109+#REF!)*RKI110</f>
        <v>#REF!</v>
      </c>
      <c r="RKJ106" s="101" t="e">
        <f>(RKJ109+#REF!)*RKJ110</f>
        <v>#REF!</v>
      </c>
      <c r="RKK106" s="101" t="e">
        <f>(RKK109+#REF!)*RKK110</f>
        <v>#REF!</v>
      </c>
      <c r="RKL106" s="101" t="e">
        <f>(RKL109+#REF!)*RKL110</f>
        <v>#REF!</v>
      </c>
      <c r="RKM106" s="101" t="e">
        <f>(RKM109+#REF!)*RKM110</f>
        <v>#REF!</v>
      </c>
      <c r="RKN106" s="101" t="e">
        <f>(RKN109+#REF!)*RKN110</f>
        <v>#REF!</v>
      </c>
      <c r="RKO106" s="101" t="e">
        <f>(RKO109+#REF!)*RKO110</f>
        <v>#REF!</v>
      </c>
      <c r="RKP106" s="101" t="e">
        <f>(RKP109+#REF!)*RKP110</f>
        <v>#REF!</v>
      </c>
      <c r="RKQ106" s="101" t="e">
        <f>(RKQ109+#REF!)*RKQ110</f>
        <v>#REF!</v>
      </c>
      <c r="RKR106" s="101" t="e">
        <f>(RKR109+#REF!)*RKR110</f>
        <v>#REF!</v>
      </c>
      <c r="RKS106" s="101" t="e">
        <f>(RKS109+#REF!)*RKS110</f>
        <v>#REF!</v>
      </c>
      <c r="RKT106" s="101" t="e">
        <f>(RKT109+#REF!)*RKT110</f>
        <v>#REF!</v>
      </c>
      <c r="RKU106" s="101" t="e">
        <f>(RKU109+#REF!)*RKU110</f>
        <v>#REF!</v>
      </c>
      <c r="RKV106" s="101" t="e">
        <f>(RKV109+#REF!)*RKV110</f>
        <v>#REF!</v>
      </c>
      <c r="RKW106" s="101" t="e">
        <f>(RKW109+#REF!)*RKW110</f>
        <v>#REF!</v>
      </c>
      <c r="RKX106" s="101" t="e">
        <f>(RKX109+#REF!)*RKX110</f>
        <v>#REF!</v>
      </c>
      <c r="RKY106" s="101" t="e">
        <f>(RKY109+#REF!)*RKY110</f>
        <v>#REF!</v>
      </c>
      <c r="RKZ106" s="101" t="e">
        <f>(RKZ109+#REF!)*RKZ110</f>
        <v>#REF!</v>
      </c>
      <c r="RLA106" s="101" t="e">
        <f>(RLA109+#REF!)*RLA110</f>
        <v>#REF!</v>
      </c>
      <c r="RLB106" s="101" t="e">
        <f>(RLB109+#REF!)*RLB110</f>
        <v>#REF!</v>
      </c>
      <c r="RLC106" s="101" t="e">
        <f>(RLC109+#REF!)*RLC110</f>
        <v>#REF!</v>
      </c>
      <c r="RLD106" s="101" t="e">
        <f>(RLD109+#REF!)*RLD110</f>
        <v>#REF!</v>
      </c>
      <c r="RLE106" s="101" t="e">
        <f>(RLE109+#REF!)*RLE110</f>
        <v>#REF!</v>
      </c>
      <c r="RLF106" s="101" t="e">
        <f>(RLF109+#REF!)*RLF110</f>
        <v>#REF!</v>
      </c>
      <c r="RLG106" s="101" t="e">
        <f>(RLG109+#REF!)*RLG110</f>
        <v>#REF!</v>
      </c>
      <c r="RLH106" s="101" t="e">
        <f>(RLH109+#REF!)*RLH110</f>
        <v>#REF!</v>
      </c>
      <c r="RLI106" s="101" t="e">
        <f>(RLI109+#REF!)*RLI110</f>
        <v>#REF!</v>
      </c>
      <c r="RLJ106" s="101" t="e">
        <f>(RLJ109+#REF!)*RLJ110</f>
        <v>#REF!</v>
      </c>
      <c r="RLK106" s="101" t="e">
        <f>(RLK109+#REF!)*RLK110</f>
        <v>#REF!</v>
      </c>
      <c r="RLL106" s="101" t="e">
        <f>(RLL109+#REF!)*RLL110</f>
        <v>#REF!</v>
      </c>
      <c r="RLM106" s="101" t="e">
        <f>(RLM109+#REF!)*RLM110</f>
        <v>#REF!</v>
      </c>
      <c r="RLN106" s="101" t="e">
        <f>(RLN109+#REF!)*RLN110</f>
        <v>#REF!</v>
      </c>
      <c r="RLO106" s="101" t="e">
        <f>(RLO109+#REF!)*RLO110</f>
        <v>#REF!</v>
      </c>
      <c r="RLP106" s="101" t="e">
        <f>(RLP109+#REF!)*RLP110</f>
        <v>#REF!</v>
      </c>
      <c r="RLQ106" s="101" t="e">
        <f>(RLQ109+#REF!)*RLQ110</f>
        <v>#REF!</v>
      </c>
      <c r="RLR106" s="101" t="e">
        <f>(RLR109+#REF!)*RLR110</f>
        <v>#REF!</v>
      </c>
      <c r="RLS106" s="101" t="e">
        <f>(RLS109+#REF!)*RLS110</f>
        <v>#REF!</v>
      </c>
      <c r="RLT106" s="101" t="e">
        <f>(RLT109+#REF!)*RLT110</f>
        <v>#REF!</v>
      </c>
      <c r="RLU106" s="101" t="e">
        <f>(RLU109+#REF!)*RLU110</f>
        <v>#REF!</v>
      </c>
      <c r="RLV106" s="101" t="e">
        <f>(RLV109+#REF!)*RLV110</f>
        <v>#REF!</v>
      </c>
      <c r="RLW106" s="101" t="e">
        <f>(RLW109+#REF!)*RLW110</f>
        <v>#REF!</v>
      </c>
      <c r="RLX106" s="101" t="e">
        <f>(RLX109+#REF!)*RLX110</f>
        <v>#REF!</v>
      </c>
      <c r="RLY106" s="101" t="e">
        <f>(RLY109+#REF!)*RLY110</f>
        <v>#REF!</v>
      </c>
      <c r="RLZ106" s="101" t="e">
        <f>(RLZ109+#REF!)*RLZ110</f>
        <v>#REF!</v>
      </c>
      <c r="RMA106" s="101" t="e">
        <f>(RMA109+#REF!)*RMA110</f>
        <v>#REF!</v>
      </c>
      <c r="RMB106" s="101" t="e">
        <f>(RMB109+#REF!)*RMB110</f>
        <v>#REF!</v>
      </c>
      <c r="RMC106" s="101" t="e">
        <f>(RMC109+#REF!)*RMC110</f>
        <v>#REF!</v>
      </c>
      <c r="RMD106" s="101" t="e">
        <f>(RMD109+#REF!)*RMD110</f>
        <v>#REF!</v>
      </c>
      <c r="RME106" s="101" t="e">
        <f>(RME109+#REF!)*RME110</f>
        <v>#REF!</v>
      </c>
      <c r="RMF106" s="101" t="e">
        <f>(RMF109+#REF!)*RMF110</f>
        <v>#REF!</v>
      </c>
      <c r="RMG106" s="101" t="e">
        <f>(RMG109+#REF!)*RMG110</f>
        <v>#REF!</v>
      </c>
      <c r="RMH106" s="101" t="e">
        <f>(RMH109+#REF!)*RMH110</f>
        <v>#REF!</v>
      </c>
      <c r="RMI106" s="101" t="e">
        <f>(RMI109+#REF!)*RMI110</f>
        <v>#REF!</v>
      </c>
      <c r="RMJ106" s="101" t="e">
        <f>(RMJ109+#REF!)*RMJ110</f>
        <v>#REF!</v>
      </c>
      <c r="RMK106" s="101" t="e">
        <f>(RMK109+#REF!)*RMK110</f>
        <v>#REF!</v>
      </c>
      <c r="RML106" s="101" t="e">
        <f>(RML109+#REF!)*RML110</f>
        <v>#REF!</v>
      </c>
      <c r="RMM106" s="101" t="e">
        <f>(RMM109+#REF!)*RMM110</f>
        <v>#REF!</v>
      </c>
      <c r="RMN106" s="101" t="e">
        <f>(RMN109+#REF!)*RMN110</f>
        <v>#REF!</v>
      </c>
      <c r="RMO106" s="101" t="e">
        <f>(RMO109+#REF!)*RMO110</f>
        <v>#REF!</v>
      </c>
      <c r="RMP106" s="101" t="e">
        <f>(RMP109+#REF!)*RMP110</f>
        <v>#REF!</v>
      </c>
      <c r="RMQ106" s="101" t="e">
        <f>(RMQ109+#REF!)*RMQ110</f>
        <v>#REF!</v>
      </c>
      <c r="RMR106" s="101" t="e">
        <f>(RMR109+#REF!)*RMR110</f>
        <v>#REF!</v>
      </c>
      <c r="RMS106" s="101" t="e">
        <f>(RMS109+#REF!)*RMS110</f>
        <v>#REF!</v>
      </c>
      <c r="RMT106" s="101" t="e">
        <f>(RMT109+#REF!)*RMT110</f>
        <v>#REF!</v>
      </c>
      <c r="RMU106" s="101" t="e">
        <f>(RMU109+#REF!)*RMU110</f>
        <v>#REF!</v>
      </c>
      <c r="RMV106" s="101" t="e">
        <f>(RMV109+#REF!)*RMV110</f>
        <v>#REF!</v>
      </c>
      <c r="RMW106" s="101" t="e">
        <f>(RMW109+#REF!)*RMW110</f>
        <v>#REF!</v>
      </c>
      <c r="RMX106" s="101" t="e">
        <f>(RMX109+#REF!)*RMX110</f>
        <v>#REF!</v>
      </c>
      <c r="RMY106" s="101" t="e">
        <f>(RMY109+#REF!)*RMY110</f>
        <v>#REF!</v>
      </c>
      <c r="RMZ106" s="101" t="e">
        <f>(RMZ109+#REF!)*RMZ110</f>
        <v>#REF!</v>
      </c>
      <c r="RNA106" s="101" t="e">
        <f>(RNA109+#REF!)*RNA110</f>
        <v>#REF!</v>
      </c>
      <c r="RNB106" s="101" t="e">
        <f>(RNB109+#REF!)*RNB110</f>
        <v>#REF!</v>
      </c>
      <c r="RNC106" s="101" t="e">
        <f>(RNC109+#REF!)*RNC110</f>
        <v>#REF!</v>
      </c>
      <c r="RND106" s="101" t="e">
        <f>(RND109+#REF!)*RND110</f>
        <v>#REF!</v>
      </c>
      <c r="RNE106" s="101" t="e">
        <f>(RNE109+#REF!)*RNE110</f>
        <v>#REF!</v>
      </c>
      <c r="RNF106" s="101" t="e">
        <f>(RNF109+#REF!)*RNF110</f>
        <v>#REF!</v>
      </c>
      <c r="RNG106" s="101" t="e">
        <f>(RNG109+#REF!)*RNG110</f>
        <v>#REF!</v>
      </c>
      <c r="RNH106" s="101" t="e">
        <f>(RNH109+#REF!)*RNH110</f>
        <v>#REF!</v>
      </c>
      <c r="RNI106" s="101" t="e">
        <f>(RNI109+#REF!)*RNI110</f>
        <v>#REF!</v>
      </c>
      <c r="RNJ106" s="101" t="e">
        <f>(RNJ109+#REF!)*RNJ110</f>
        <v>#REF!</v>
      </c>
      <c r="RNK106" s="101" t="e">
        <f>(RNK109+#REF!)*RNK110</f>
        <v>#REF!</v>
      </c>
      <c r="RNL106" s="101" t="e">
        <f>(RNL109+#REF!)*RNL110</f>
        <v>#REF!</v>
      </c>
      <c r="RNM106" s="101" t="e">
        <f>(RNM109+#REF!)*RNM110</f>
        <v>#REF!</v>
      </c>
      <c r="RNN106" s="101" t="e">
        <f>(RNN109+#REF!)*RNN110</f>
        <v>#REF!</v>
      </c>
      <c r="RNO106" s="101" t="e">
        <f>(RNO109+#REF!)*RNO110</f>
        <v>#REF!</v>
      </c>
      <c r="RNP106" s="101" t="e">
        <f>(RNP109+#REF!)*RNP110</f>
        <v>#REF!</v>
      </c>
      <c r="RNQ106" s="101" t="e">
        <f>(RNQ109+#REF!)*RNQ110</f>
        <v>#REF!</v>
      </c>
      <c r="RNR106" s="101" t="e">
        <f>(RNR109+#REF!)*RNR110</f>
        <v>#REF!</v>
      </c>
      <c r="RNS106" s="101" t="e">
        <f>(RNS109+#REF!)*RNS110</f>
        <v>#REF!</v>
      </c>
      <c r="RNT106" s="101" t="e">
        <f>(RNT109+#REF!)*RNT110</f>
        <v>#REF!</v>
      </c>
      <c r="RNU106" s="101" t="e">
        <f>(RNU109+#REF!)*RNU110</f>
        <v>#REF!</v>
      </c>
      <c r="RNV106" s="101" t="e">
        <f>(RNV109+#REF!)*RNV110</f>
        <v>#REF!</v>
      </c>
      <c r="RNW106" s="101" t="e">
        <f>(RNW109+#REF!)*RNW110</f>
        <v>#REF!</v>
      </c>
      <c r="RNX106" s="101" t="e">
        <f>(RNX109+#REF!)*RNX110</f>
        <v>#REF!</v>
      </c>
      <c r="RNY106" s="101" t="e">
        <f>(RNY109+#REF!)*RNY110</f>
        <v>#REF!</v>
      </c>
      <c r="RNZ106" s="101" t="e">
        <f>(RNZ109+#REF!)*RNZ110</f>
        <v>#REF!</v>
      </c>
      <c r="ROA106" s="101" t="e">
        <f>(ROA109+#REF!)*ROA110</f>
        <v>#REF!</v>
      </c>
      <c r="ROB106" s="101" t="e">
        <f>(ROB109+#REF!)*ROB110</f>
        <v>#REF!</v>
      </c>
      <c r="ROC106" s="101" t="e">
        <f>(ROC109+#REF!)*ROC110</f>
        <v>#REF!</v>
      </c>
      <c r="ROD106" s="101" t="e">
        <f>(ROD109+#REF!)*ROD110</f>
        <v>#REF!</v>
      </c>
      <c r="ROE106" s="101" t="e">
        <f>(ROE109+#REF!)*ROE110</f>
        <v>#REF!</v>
      </c>
      <c r="ROF106" s="101" t="e">
        <f>(ROF109+#REF!)*ROF110</f>
        <v>#REF!</v>
      </c>
      <c r="ROG106" s="101" t="e">
        <f>(ROG109+#REF!)*ROG110</f>
        <v>#REF!</v>
      </c>
      <c r="ROH106" s="101" t="e">
        <f>(ROH109+#REF!)*ROH110</f>
        <v>#REF!</v>
      </c>
      <c r="ROI106" s="101" t="e">
        <f>(ROI109+#REF!)*ROI110</f>
        <v>#REF!</v>
      </c>
      <c r="ROJ106" s="101" t="e">
        <f>(ROJ109+#REF!)*ROJ110</f>
        <v>#REF!</v>
      </c>
      <c r="ROK106" s="101" t="e">
        <f>(ROK109+#REF!)*ROK110</f>
        <v>#REF!</v>
      </c>
      <c r="ROL106" s="101" t="e">
        <f>(ROL109+#REF!)*ROL110</f>
        <v>#REF!</v>
      </c>
      <c r="ROM106" s="101" t="e">
        <f>(ROM109+#REF!)*ROM110</f>
        <v>#REF!</v>
      </c>
      <c r="RON106" s="101" t="e">
        <f>(RON109+#REF!)*RON110</f>
        <v>#REF!</v>
      </c>
      <c r="ROO106" s="101" t="e">
        <f>(ROO109+#REF!)*ROO110</f>
        <v>#REF!</v>
      </c>
      <c r="ROP106" s="101" t="e">
        <f>(ROP109+#REF!)*ROP110</f>
        <v>#REF!</v>
      </c>
      <c r="ROQ106" s="101" t="e">
        <f>(ROQ109+#REF!)*ROQ110</f>
        <v>#REF!</v>
      </c>
      <c r="ROR106" s="101" t="e">
        <f>(ROR109+#REF!)*ROR110</f>
        <v>#REF!</v>
      </c>
      <c r="ROS106" s="101" t="e">
        <f>(ROS109+#REF!)*ROS110</f>
        <v>#REF!</v>
      </c>
      <c r="ROT106" s="101" t="e">
        <f>(ROT109+#REF!)*ROT110</f>
        <v>#REF!</v>
      </c>
      <c r="ROU106" s="101" t="e">
        <f>(ROU109+#REF!)*ROU110</f>
        <v>#REF!</v>
      </c>
      <c r="ROV106" s="101" t="e">
        <f>(ROV109+#REF!)*ROV110</f>
        <v>#REF!</v>
      </c>
      <c r="ROW106" s="101" t="e">
        <f>(ROW109+#REF!)*ROW110</f>
        <v>#REF!</v>
      </c>
      <c r="ROX106" s="101" t="e">
        <f>(ROX109+#REF!)*ROX110</f>
        <v>#REF!</v>
      </c>
      <c r="ROY106" s="101" t="e">
        <f>(ROY109+#REF!)*ROY110</f>
        <v>#REF!</v>
      </c>
      <c r="ROZ106" s="101" t="e">
        <f>(ROZ109+#REF!)*ROZ110</f>
        <v>#REF!</v>
      </c>
      <c r="RPA106" s="101" t="e">
        <f>(RPA109+#REF!)*RPA110</f>
        <v>#REF!</v>
      </c>
      <c r="RPB106" s="101" t="e">
        <f>(RPB109+#REF!)*RPB110</f>
        <v>#REF!</v>
      </c>
      <c r="RPC106" s="101" t="e">
        <f>(RPC109+#REF!)*RPC110</f>
        <v>#REF!</v>
      </c>
      <c r="RPD106" s="101" t="e">
        <f>(RPD109+#REF!)*RPD110</f>
        <v>#REF!</v>
      </c>
      <c r="RPE106" s="101" t="e">
        <f>(RPE109+#REF!)*RPE110</f>
        <v>#REF!</v>
      </c>
      <c r="RPF106" s="101" t="e">
        <f>(RPF109+#REF!)*RPF110</f>
        <v>#REF!</v>
      </c>
      <c r="RPG106" s="101" t="e">
        <f>(RPG109+#REF!)*RPG110</f>
        <v>#REF!</v>
      </c>
      <c r="RPH106" s="101" t="e">
        <f>(RPH109+#REF!)*RPH110</f>
        <v>#REF!</v>
      </c>
      <c r="RPI106" s="101" t="e">
        <f>(RPI109+#REF!)*RPI110</f>
        <v>#REF!</v>
      </c>
      <c r="RPJ106" s="101" t="e">
        <f>(RPJ109+#REF!)*RPJ110</f>
        <v>#REF!</v>
      </c>
      <c r="RPK106" s="101" t="e">
        <f>(RPK109+#REF!)*RPK110</f>
        <v>#REF!</v>
      </c>
      <c r="RPL106" s="101" t="e">
        <f>(RPL109+#REF!)*RPL110</f>
        <v>#REF!</v>
      </c>
      <c r="RPM106" s="101" t="e">
        <f>(RPM109+#REF!)*RPM110</f>
        <v>#REF!</v>
      </c>
      <c r="RPN106" s="101" t="e">
        <f>(RPN109+#REF!)*RPN110</f>
        <v>#REF!</v>
      </c>
      <c r="RPO106" s="101" t="e">
        <f>(RPO109+#REF!)*RPO110</f>
        <v>#REF!</v>
      </c>
      <c r="RPP106" s="101" t="e">
        <f>(RPP109+#REF!)*RPP110</f>
        <v>#REF!</v>
      </c>
      <c r="RPQ106" s="101" t="e">
        <f>(RPQ109+#REF!)*RPQ110</f>
        <v>#REF!</v>
      </c>
      <c r="RPR106" s="101" t="e">
        <f>(RPR109+#REF!)*RPR110</f>
        <v>#REF!</v>
      </c>
      <c r="RPS106" s="101" t="e">
        <f>(RPS109+#REF!)*RPS110</f>
        <v>#REF!</v>
      </c>
      <c r="RPT106" s="101" t="e">
        <f>(RPT109+#REF!)*RPT110</f>
        <v>#REF!</v>
      </c>
      <c r="RPU106" s="101" t="e">
        <f>(RPU109+#REF!)*RPU110</f>
        <v>#REF!</v>
      </c>
      <c r="RPV106" s="101" t="e">
        <f>(RPV109+#REF!)*RPV110</f>
        <v>#REF!</v>
      </c>
      <c r="RPW106" s="101" t="e">
        <f>(RPW109+#REF!)*RPW110</f>
        <v>#REF!</v>
      </c>
      <c r="RPX106" s="101" t="e">
        <f>(RPX109+#REF!)*RPX110</f>
        <v>#REF!</v>
      </c>
      <c r="RPY106" s="101" t="e">
        <f>(RPY109+#REF!)*RPY110</f>
        <v>#REF!</v>
      </c>
      <c r="RPZ106" s="101" t="e">
        <f>(RPZ109+#REF!)*RPZ110</f>
        <v>#REF!</v>
      </c>
      <c r="RQA106" s="101" t="e">
        <f>(RQA109+#REF!)*RQA110</f>
        <v>#REF!</v>
      </c>
      <c r="RQB106" s="101" t="e">
        <f>(RQB109+#REF!)*RQB110</f>
        <v>#REF!</v>
      </c>
      <c r="RQC106" s="101" t="e">
        <f>(RQC109+#REF!)*RQC110</f>
        <v>#REF!</v>
      </c>
      <c r="RQD106" s="101" t="e">
        <f>(RQD109+#REF!)*RQD110</f>
        <v>#REF!</v>
      </c>
      <c r="RQE106" s="101" t="e">
        <f>(RQE109+#REF!)*RQE110</f>
        <v>#REF!</v>
      </c>
      <c r="RQF106" s="101" t="e">
        <f>(RQF109+#REF!)*RQF110</f>
        <v>#REF!</v>
      </c>
      <c r="RQG106" s="101" t="e">
        <f>(RQG109+#REF!)*RQG110</f>
        <v>#REF!</v>
      </c>
      <c r="RQH106" s="101" t="e">
        <f>(RQH109+#REF!)*RQH110</f>
        <v>#REF!</v>
      </c>
      <c r="RQI106" s="101" t="e">
        <f>(RQI109+#REF!)*RQI110</f>
        <v>#REF!</v>
      </c>
      <c r="RQJ106" s="101" t="e">
        <f>(RQJ109+#REF!)*RQJ110</f>
        <v>#REF!</v>
      </c>
      <c r="RQK106" s="101" t="e">
        <f>(RQK109+#REF!)*RQK110</f>
        <v>#REF!</v>
      </c>
      <c r="RQL106" s="101" t="e">
        <f>(RQL109+#REF!)*RQL110</f>
        <v>#REF!</v>
      </c>
      <c r="RQM106" s="101" t="e">
        <f>(RQM109+#REF!)*RQM110</f>
        <v>#REF!</v>
      </c>
      <c r="RQN106" s="101" t="e">
        <f>(RQN109+#REF!)*RQN110</f>
        <v>#REF!</v>
      </c>
      <c r="RQO106" s="101" t="e">
        <f>(RQO109+#REF!)*RQO110</f>
        <v>#REF!</v>
      </c>
      <c r="RQP106" s="101" t="e">
        <f>(RQP109+#REF!)*RQP110</f>
        <v>#REF!</v>
      </c>
      <c r="RQQ106" s="101" t="e">
        <f>(RQQ109+#REF!)*RQQ110</f>
        <v>#REF!</v>
      </c>
      <c r="RQR106" s="101" t="e">
        <f>(RQR109+#REF!)*RQR110</f>
        <v>#REF!</v>
      </c>
      <c r="RQS106" s="101" t="e">
        <f>(RQS109+#REF!)*RQS110</f>
        <v>#REF!</v>
      </c>
      <c r="RQT106" s="101" t="e">
        <f>(RQT109+#REF!)*RQT110</f>
        <v>#REF!</v>
      </c>
      <c r="RQU106" s="101" t="e">
        <f>(RQU109+#REF!)*RQU110</f>
        <v>#REF!</v>
      </c>
      <c r="RQV106" s="101" t="e">
        <f>(RQV109+#REF!)*RQV110</f>
        <v>#REF!</v>
      </c>
      <c r="RQW106" s="101" t="e">
        <f>(RQW109+#REF!)*RQW110</f>
        <v>#REF!</v>
      </c>
      <c r="RQX106" s="101" t="e">
        <f>(RQX109+#REF!)*RQX110</f>
        <v>#REF!</v>
      </c>
      <c r="RQY106" s="101" t="e">
        <f>(RQY109+#REF!)*RQY110</f>
        <v>#REF!</v>
      </c>
      <c r="RQZ106" s="101" t="e">
        <f>(RQZ109+#REF!)*RQZ110</f>
        <v>#REF!</v>
      </c>
      <c r="RRA106" s="101" t="e">
        <f>(RRA109+#REF!)*RRA110</f>
        <v>#REF!</v>
      </c>
      <c r="RRB106" s="101" t="e">
        <f>(RRB109+#REF!)*RRB110</f>
        <v>#REF!</v>
      </c>
      <c r="RRC106" s="101" t="e">
        <f>(RRC109+#REF!)*RRC110</f>
        <v>#REF!</v>
      </c>
      <c r="RRD106" s="101" t="e">
        <f>(RRD109+#REF!)*RRD110</f>
        <v>#REF!</v>
      </c>
      <c r="RRE106" s="101" t="e">
        <f>(RRE109+#REF!)*RRE110</f>
        <v>#REF!</v>
      </c>
      <c r="RRF106" s="101" t="e">
        <f>(RRF109+#REF!)*RRF110</f>
        <v>#REF!</v>
      </c>
      <c r="RRG106" s="101" t="e">
        <f>(RRG109+#REF!)*RRG110</f>
        <v>#REF!</v>
      </c>
      <c r="RRH106" s="101" t="e">
        <f>(RRH109+#REF!)*RRH110</f>
        <v>#REF!</v>
      </c>
      <c r="RRI106" s="101" t="e">
        <f>(RRI109+#REF!)*RRI110</f>
        <v>#REF!</v>
      </c>
      <c r="RRJ106" s="101" t="e">
        <f>(RRJ109+#REF!)*RRJ110</f>
        <v>#REF!</v>
      </c>
      <c r="RRK106" s="101" t="e">
        <f>(RRK109+#REF!)*RRK110</f>
        <v>#REF!</v>
      </c>
      <c r="RRL106" s="101" t="e">
        <f>(RRL109+#REF!)*RRL110</f>
        <v>#REF!</v>
      </c>
      <c r="RRM106" s="101" t="e">
        <f>(RRM109+#REF!)*RRM110</f>
        <v>#REF!</v>
      </c>
      <c r="RRN106" s="101" t="e">
        <f>(RRN109+#REF!)*RRN110</f>
        <v>#REF!</v>
      </c>
      <c r="RRO106" s="101" t="e">
        <f>(RRO109+#REF!)*RRO110</f>
        <v>#REF!</v>
      </c>
      <c r="RRP106" s="101" t="e">
        <f>(RRP109+#REF!)*RRP110</f>
        <v>#REF!</v>
      </c>
      <c r="RRQ106" s="101" t="e">
        <f>(RRQ109+#REF!)*RRQ110</f>
        <v>#REF!</v>
      </c>
      <c r="RRR106" s="101" t="e">
        <f>(RRR109+#REF!)*RRR110</f>
        <v>#REF!</v>
      </c>
      <c r="RRS106" s="101" t="e">
        <f>(RRS109+#REF!)*RRS110</f>
        <v>#REF!</v>
      </c>
      <c r="RRT106" s="101" t="e">
        <f>(RRT109+#REF!)*RRT110</f>
        <v>#REF!</v>
      </c>
      <c r="RRU106" s="101" t="e">
        <f>(RRU109+#REF!)*RRU110</f>
        <v>#REF!</v>
      </c>
      <c r="RRV106" s="101" t="e">
        <f>(RRV109+#REF!)*RRV110</f>
        <v>#REF!</v>
      </c>
      <c r="RRW106" s="101" t="e">
        <f>(RRW109+#REF!)*RRW110</f>
        <v>#REF!</v>
      </c>
      <c r="RRX106" s="101" t="e">
        <f>(RRX109+#REF!)*RRX110</f>
        <v>#REF!</v>
      </c>
      <c r="RRY106" s="101" t="e">
        <f>(RRY109+#REF!)*RRY110</f>
        <v>#REF!</v>
      </c>
      <c r="RRZ106" s="101" t="e">
        <f>(RRZ109+#REF!)*RRZ110</f>
        <v>#REF!</v>
      </c>
      <c r="RSA106" s="101" t="e">
        <f>(RSA109+#REF!)*RSA110</f>
        <v>#REF!</v>
      </c>
      <c r="RSB106" s="101" t="e">
        <f>(RSB109+#REF!)*RSB110</f>
        <v>#REF!</v>
      </c>
      <c r="RSC106" s="101" t="e">
        <f>(RSC109+#REF!)*RSC110</f>
        <v>#REF!</v>
      </c>
      <c r="RSD106" s="101" t="e">
        <f>(RSD109+#REF!)*RSD110</f>
        <v>#REF!</v>
      </c>
      <c r="RSE106" s="101" t="e">
        <f>(RSE109+#REF!)*RSE110</f>
        <v>#REF!</v>
      </c>
      <c r="RSF106" s="101" t="e">
        <f>(RSF109+#REF!)*RSF110</f>
        <v>#REF!</v>
      </c>
      <c r="RSG106" s="101" t="e">
        <f>(RSG109+#REF!)*RSG110</f>
        <v>#REF!</v>
      </c>
      <c r="RSH106" s="101" t="e">
        <f>(RSH109+#REF!)*RSH110</f>
        <v>#REF!</v>
      </c>
      <c r="RSI106" s="101" t="e">
        <f>(RSI109+#REF!)*RSI110</f>
        <v>#REF!</v>
      </c>
      <c r="RSJ106" s="101" t="e">
        <f>(RSJ109+#REF!)*RSJ110</f>
        <v>#REF!</v>
      </c>
      <c r="RSK106" s="101" t="e">
        <f>(RSK109+#REF!)*RSK110</f>
        <v>#REF!</v>
      </c>
      <c r="RSL106" s="101" t="e">
        <f>(RSL109+#REF!)*RSL110</f>
        <v>#REF!</v>
      </c>
      <c r="RSM106" s="101" t="e">
        <f>(RSM109+#REF!)*RSM110</f>
        <v>#REF!</v>
      </c>
      <c r="RSN106" s="101" t="e">
        <f>(RSN109+#REF!)*RSN110</f>
        <v>#REF!</v>
      </c>
      <c r="RSO106" s="101" t="e">
        <f>(RSO109+#REF!)*RSO110</f>
        <v>#REF!</v>
      </c>
      <c r="RSP106" s="101" t="e">
        <f>(RSP109+#REF!)*RSP110</f>
        <v>#REF!</v>
      </c>
      <c r="RSQ106" s="101" t="e">
        <f>(RSQ109+#REF!)*RSQ110</f>
        <v>#REF!</v>
      </c>
      <c r="RSR106" s="101" t="e">
        <f>(RSR109+#REF!)*RSR110</f>
        <v>#REF!</v>
      </c>
      <c r="RSS106" s="101" t="e">
        <f>(RSS109+#REF!)*RSS110</f>
        <v>#REF!</v>
      </c>
      <c r="RST106" s="101" t="e">
        <f>(RST109+#REF!)*RST110</f>
        <v>#REF!</v>
      </c>
      <c r="RSU106" s="101" t="e">
        <f>(RSU109+#REF!)*RSU110</f>
        <v>#REF!</v>
      </c>
      <c r="RSV106" s="101" t="e">
        <f>(RSV109+#REF!)*RSV110</f>
        <v>#REF!</v>
      </c>
      <c r="RSW106" s="101" t="e">
        <f>(RSW109+#REF!)*RSW110</f>
        <v>#REF!</v>
      </c>
      <c r="RSX106" s="101" t="e">
        <f>(RSX109+#REF!)*RSX110</f>
        <v>#REF!</v>
      </c>
      <c r="RSY106" s="101" t="e">
        <f>(RSY109+#REF!)*RSY110</f>
        <v>#REF!</v>
      </c>
      <c r="RSZ106" s="101" t="e">
        <f>(RSZ109+#REF!)*RSZ110</f>
        <v>#REF!</v>
      </c>
      <c r="RTA106" s="101" t="e">
        <f>(RTA109+#REF!)*RTA110</f>
        <v>#REF!</v>
      </c>
      <c r="RTB106" s="101" t="e">
        <f>(RTB109+#REF!)*RTB110</f>
        <v>#REF!</v>
      </c>
      <c r="RTC106" s="101" t="e">
        <f>(RTC109+#REF!)*RTC110</f>
        <v>#REF!</v>
      </c>
      <c r="RTD106" s="101" t="e">
        <f>(RTD109+#REF!)*RTD110</f>
        <v>#REF!</v>
      </c>
      <c r="RTE106" s="101" t="e">
        <f>(RTE109+#REF!)*RTE110</f>
        <v>#REF!</v>
      </c>
      <c r="RTF106" s="101" t="e">
        <f>(RTF109+#REF!)*RTF110</f>
        <v>#REF!</v>
      </c>
      <c r="RTG106" s="101" t="e">
        <f>(RTG109+#REF!)*RTG110</f>
        <v>#REF!</v>
      </c>
      <c r="RTH106" s="101" t="e">
        <f>(RTH109+#REF!)*RTH110</f>
        <v>#REF!</v>
      </c>
      <c r="RTI106" s="101" t="e">
        <f>(RTI109+#REF!)*RTI110</f>
        <v>#REF!</v>
      </c>
      <c r="RTJ106" s="101" t="e">
        <f>(RTJ109+#REF!)*RTJ110</f>
        <v>#REF!</v>
      </c>
      <c r="RTK106" s="101" t="e">
        <f>(RTK109+#REF!)*RTK110</f>
        <v>#REF!</v>
      </c>
      <c r="RTL106" s="101" t="e">
        <f>(RTL109+#REF!)*RTL110</f>
        <v>#REF!</v>
      </c>
      <c r="RTM106" s="101" t="e">
        <f>(RTM109+#REF!)*RTM110</f>
        <v>#REF!</v>
      </c>
      <c r="RTN106" s="101" t="e">
        <f>(RTN109+#REF!)*RTN110</f>
        <v>#REF!</v>
      </c>
      <c r="RTO106" s="101" t="e">
        <f>(RTO109+#REF!)*RTO110</f>
        <v>#REF!</v>
      </c>
      <c r="RTP106" s="101" t="e">
        <f>(RTP109+#REF!)*RTP110</f>
        <v>#REF!</v>
      </c>
      <c r="RTQ106" s="101" t="e">
        <f>(RTQ109+#REF!)*RTQ110</f>
        <v>#REF!</v>
      </c>
      <c r="RTR106" s="101" t="e">
        <f>(RTR109+#REF!)*RTR110</f>
        <v>#REF!</v>
      </c>
      <c r="RTS106" s="101" t="e">
        <f>(RTS109+#REF!)*RTS110</f>
        <v>#REF!</v>
      </c>
      <c r="RTT106" s="101" t="e">
        <f>(RTT109+#REF!)*RTT110</f>
        <v>#REF!</v>
      </c>
      <c r="RTU106" s="101" t="e">
        <f>(RTU109+#REF!)*RTU110</f>
        <v>#REF!</v>
      </c>
      <c r="RTV106" s="101" t="e">
        <f>(RTV109+#REF!)*RTV110</f>
        <v>#REF!</v>
      </c>
      <c r="RTW106" s="101" t="e">
        <f>(RTW109+#REF!)*RTW110</f>
        <v>#REF!</v>
      </c>
      <c r="RTX106" s="101" t="e">
        <f>(RTX109+#REF!)*RTX110</f>
        <v>#REF!</v>
      </c>
      <c r="RTY106" s="101" t="e">
        <f>(RTY109+#REF!)*RTY110</f>
        <v>#REF!</v>
      </c>
      <c r="RTZ106" s="101" t="e">
        <f>(RTZ109+#REF!)*RTZ110</f>
        <v>#REF!</v>
      </c>
      <c r="RUA106" s="101" t="e">
        <f>(RUA109+#REF!)*RUA110</f>
        <v>#REF!</v>
      </c>
      <c r="RUB106" s="101" t="e">
        <f>(RUB109+#REF!)*RUB110</f>
        <v>#REF!</v>
      </c>
      <c r="RUC106" s="101" t="e">
        <f>(RUC109+#REF!)*RUC110</f>
        <v>#REF!</v>
      </c>
      <c r="RUD106" s="101" t="e">
        <f>(RUD109+#REF!)*RUD110</f>
        <v>#REF!</v>
      </c>
      <c r="RUE106" s="101" t="e">
        <f>(RUE109+#REF!)*RUE110</f>
        <v>#REF!</v>
      </c>
      <c r="RUF106" s="101" t="e">
        <f>(RUF109+#REF!)*RUF110</f>
        <v>#REF!</v>
      </c>
      <c r="RUG106" s="101" t="e">
        <f>(RUG109+#REF!)*RUG110</f>
        <v>#REF!</v>
      </c>
      <c r="RUH106" s="101" t="e">
        <f>(RUH109+#REF!)*RUH110</f>
        <v>#REF!</v>
      </c>
      <c r="RUI106" s="101" t="e">
        <f>(RUI109+#REF!)*RUI110</f>
        <v>#REF!</v>
      </c>
      <c r="RUJ106" s="101" t="e">
        <f>(RUJ109+#REF!)*RUJ110</f>
        <v>#REF!</v>
      </c>
      <c r="RUK106" s="101" t="e">
        <f>(RUK109+#REF!)*RUK110</f>
        <v>#REF!</v>
      </c>
      <c r="RUL106" s="101" t="e">
        <f>(RUL109+#REF!)*RUL110</f>
        <v>#REF!</v>
      </c>
      <c r="RUM106" s="101" t="e">
        <f>(RUM109+#REF!)*RUM110</f>
        <v>#REF!</v>
      </c>
      <c r="RUN106" s="101" t="e">
        <f>(RUN109+#REF!)*RUN110</f>
        <v>#REF!</v>
      </c>
      <c r="RUO106" s="101" t="e">
        <f>(RUO109+#REF!)*RUO110</f>
        <v>#REF!</v>
      </c>
      <c r="RUP106" s="101" t="e">
        <f>(RUP109+#REF!)*RUP110</f>
        <v>#REF!</v>
      </c>
      <c r="RUQ106" s="101" t="e">
        <f>(RUQ109+#REF!)*RUQ110</f>
        <v>#REF!</v>
      </c>
      <c r="RUR106" s="101" t="e">
        <f>(RUR109+#REF!)*RUR110</f>
        <v>#REF!</v>
      </c>
      <c r="RUS106" s="101" t="e">
        <f>(RUS109+#REF!)*RUS110</f>
        <v>#REF!</v>
      </c>
      <c r="RUT106" s="101" t="e">
        <f>(RUT109+#REF!)*RUT110</f>
        <v>#REF!</v>
      </c>
      <c r="RUU106" s="101" t="e">
        <f>(RUU109+#REF!)*RUU110</f>
        <v>#REF!</v>
      </c>
      <c r="RUV106" s="101" t="e">
        <f>(RUV109+#REF!)*RUV110</f>
        <v>#REF!</v>
      </c>
      <c r="RUW106" s="101" t="e">
        <f>(RUW109+#REF!)*RUW110</f>
        <v>#REF!</v>
      </c>
      <c r="RUX106" s="101" t="e">
        <f>(RUX109+#REF!)*RUX110</f>
        <v>#REF!</v>
      </c>
      <c r="RUY106" s="101" t="e">
        <f>(RUY109+#REF!)*RUY110</f>
        <v>#REF!</v>
      </c>
      <c r="RUZ106" s="101" t="e">
        <f>(RUZ109+#REF!)*RUZ110</f>
        <v>#REF!</v>
      </c>
      <c r="RVA106" s="101" t="e">
        <f>(RVA109+#REF!)*RVA110</f>
        <v>#REF!</v>
      </c>
      <c r="RVB106" s="101" t="e">
        <f>(RVB109+#REF!)*RVB110</f>
        <v>#REF!</v>
      </c>
      <c r="RVC106" s="101" t="e">
        <f>(RVC109+#REF!)*RVC110</f>
        <v>#REF!</v>
      </c>
      <c r="RVD106" s="101" t="e">
        <f>(RVD109+#REF!)*RVD110</f>
        <v>#REF!</v>
      </c>
      <c r="RVE106" s="101" t="e">
        <f>(RVE109+#REF!)*RVE110</f>
        <v>#REF!</v>
      </c>
      <c r="RVF106" s="101" t="e">
        <f>(RVF109+#REF!)*RVF110</f>
        <v>#REF!</v>
      </c>
      <c r="RVG106" s="101" t="e">
        <f>(RVG109+#REF!)*RVG110</f>
        <v>#REF!</v>
      </c>
      <c r="RVH106" s="101" t="e">
        <f>(RVH109+#REF!)*RVH110</f>
        <v>#REF!</v>
      </c>
      <c r="RVI106" s="101" t="e">
        <f>(RVI109+#REF!)*RVI110</f>
        <v>#REF!</v>
      </c>
      <c r="RVJ106" s="101" t="e">
        <f>(RVJ109+#REF!)*RVJ110</f>
        <v>#REF!</v>
      </c>
      <c r="RVK106" s="101" t="e">
        <f>(RVK109+#REF!)*RVK110</f>
        <v>#REF!</v>
      </c>
      <c r="RVL106" s="101" t="e">
        <f>(RVL109+#REF!)*RVL110</f>
        <v>#REF!</v>
      </c>
      <c r="RVM106" s="101" t="e">
        <f>(RVM109+#REF!)*RVM110</f>
        <v>#REF!</v>
      </c>
      <c r="RVN106" s="101" t="e">
        <f>(RVN109+#REF!)*RVN110</f>
        <v>#REF!</v>
      </c>
      <c r="RVO106" s="101" t="e">
        <f>(RVO109+#REF!)*RVO110</f>
        <v>#REF!</v>
      </c>
      <c r="RVP106" s="101" t="e">
        <f>(RVP109+#REF!)*RVP110</f>
        <v>#REF!</v>
      </c>
      <c r="RVQ106" s="101" t="e">
        <f>(RVQ109+#REF!)*RVQ110</f>
        <v>#REF!</v>
      </c>
      <c r="RVR106" s="101" t="e">
        <f>(RVR109+#REF!)*RVR110</f>
        <v>#REF!</v>
      </c>
      <c r="RVS106" s="101" t="e">
        <f>(RVS109+#REF!)*RVS110</f>
        <v>#REF!</v>
      </c>
      <c r="RVT106" s="101" t="e">
        <f>(RVT109+#REF!)*RVT110</f>
        <v>#REF!</v>
      </c>
      <c r="RVU106" s="101" t="e">
        <f>(RVU109+#REF!)*RVU110</f>
        <v>#REF!</v>
      </c>
      <c r="RVV106" s="101" t="e">
        <f>(RVV109+#REF!)*RVV110</f>
        <v>#REF!</v>
      </c>
      <c r="RVW106" s="101" t="e">
        <f>(RVW109+#REF!)*RVW110</f>
        <v>#REF!</v>
      </c>
      <c r="RVX106" s="101" t="e">
        <f>(RVX109+#REF!)*RVX110</f>
        <v>#REF!</v>
      </c>
      <c r="RVY106" s="101" t="e">
        <f>(RVY109+#REF!)*RVY110</f>
        <v>#REF!</v>
      </c>
      <c r="RVZ106" s="101" t="e">
        <f>(RVZ109+#REF!)*RVZ110</f>
        <v>#REF!</v>
      </c>
      <c r="RWA106" s="101" t="e">
        <f>(RWA109+#REF!)*RWA110</f>
        <v>#REF!</v>
      </c>
      <c r="RWB106" s="101" t="e">
        <f>(RWB109+#REF!)*RWB110</f>
        <v>#REF!</v>
      </c>
      <c r="RWC106" s="101" t="e">
        <f>(RWC109+#REF!)*RWC110</f>
        <v>#REF!</v>
      </c>
      <c r="RWD106" s="101" t="e">
        <f>(RWD109+#REF!)*RWD110</f>
        <v>#REF!</v>
      </c>
      <c r="RWE106" s="101" t="e">
        <f>(RWE109+#REF!)*RWE110</f>
        <v>#REF!</v>
      </c>
      <c r="RWF106" s="101" t="e">
        <f>(RWF109+#REF!)*RWF110</f>
        <v>#REF!</v>
      </c>
      <c r="RWG106" s="101" t="e">
        <f>(RWG109+#REF!)*RWG110</f>
        <v>#REF!</v>
      </c>
      <c r="RWH106" s="101" t="e">
        <f>(RWH109+#REF!)*RWH110</f>
        <v>#REF!</v>
      </c>
      <c r="RWI106" s="101" t="e">
        <f>(RWI109+#REF!)*RWI110</f>
        <v>#REF!</v>
      </c>
      <c r="RWJ106" s="101" t="e">
        <f>(RWJ109+#REF!)*RWJ110</f>
        <v>#REF!</v>
      </c>
      <c r="RWK106" s="101" t="e">
        <f>(RWK109+#REF!)*RWK110</f>
        <v>#REF!</v>
      </c>
      <c r="RWL106" s="101" t="e">
        <f>(RWL109+#REF!)*RWL110</f>
        <v>#REF!</v>
      </c>
      <c r="RWM106" s="101" t="e">
        <f>(RWM109+#REF!)*RWM110</f>
        <v>#REF!</v>
      </c>
      <c r="RWN106" s="101" t="e">
        <f>(RWN109+#REF!)*RWN110</f>
        <v>#REF!</v>
      </c>
      <c r="RWO106" s="101" t="e">
        <f>(RWO109+#REF!)*RWO110</f>
        <v>#REF!</v>
      </c>
      <c r="RWP106" s="101" t="e">
        <f>(RWP109+#REF!)*RWP110</f>
        <v>#REF!</v>
      </c>
      <c r="RWQ106" s="101" t="e">
        <f>(RWQ109+#REF!)*RWQ110</f>
        <v>#REF!</v>
      </c>
      <c r="RWR106" s="101" t="e">
        <f>(RWR109+#REF!)*RWR110</f>
        <v>#REF!</v>
      </c>
      <c r="RWS106" s="101" t="e">
        <f>(RWS109+#REF!)*RWS110</f>
        <v>#REF!</v>
      </c>
      <c r="RWT106" s="101" t="e">
        <f>(RWT109+#REF!)*RWT110</f>
        <v>#REF!</v>
      </c>
      <c r="RWU106" s="101" t="e">
        <f>(RWU109+#REF!)*RWU110</f>
        <v>#REF!</v>
      </c>
      <c r="RWV106" s="101" t="e">
        <f>(RWV109+#REF!)*RWV110</f>
        <v>#REF!</v>
      </c>
      <c r="RWW106" s="101" t="e">
        <f>(RWW109+#REF!)*RWW110</f>
        <v>#REF!</v>
      </c>
      <c r="RWX106" s="101" t="e">
        <f>(RWX109+#REF!)*RWX110</f>
        <v>#REF!</v>
      </c>
      <c r="RWY106" s="101" t="e">
        <f>(RWY109+#REF!)*RWY110</f>
        <v>#REF!</v>
      </c>
      <c r="RWZ106" s="101" t="e">
        <f>(RWZ109+#REF!)*RWZ110</f>
        <v>#REF!</v>
      </c>
      <c r="RXA106" s="101" t="e">
        <f>(RXA109+#REF!)*RXA110</f>
        <v>#REF!</v>
      </c>
      <c r="RXB106" s="101" t="e">
        <f>(RXB109+#REF!)*RXB110</f>
        <v>#REF!</v>
      </c>
      <c r="RXC106" s="101" t="e">
        <f>(RXC109+#REF!)*RXC110</f>
        <v>#REF!</v>
      </c>
      <c r="RXD106" s="101" t="e">
        <f>(RXD109+#REF!)*RXD110</f>
        <v>#REF!</v>
      </c>
      <c r="RXE106" s="101" t="e">
        <f>(RXE109+#REF!)*RXE110</f>
        <v>#REF!</v>
      </c>
      <c r="RXF106" s="101" t="e">
        <f>(RXF109+#REF!)*RXF110</f>
        <v>#REF!</v>
      </c>
      <c r="RXG106" s="101" t="e">
        <f>(RXG109+#REF!)*RXG110</f>
        <v>#REF!</v>
      </c>
      <c r="RXH106" s="101" t="e">
        <f>(RXH109+#REF!)*RXH110</f>
        <v>#REF!</v>
      </c>
      <c r="RXI106" s="101" t="e">
        <f>(RXI109+#REF!)*RXI110</f>
        <v>#REF!</v>
      </c>
      <c r="RXJ106" s="101" t="e">
        <f>(RXJ109+#REF!)*RXJ110</f>
        <v>#REF!</v>
      </c>
      <c r="RXK106" s="101" t="e">
        <f>(RXK109+#REF!)*RXK110</f>
        <v>#REF!</v>
      </c>
      <c r="RXL106" s="101" t="e">
        <f>(RXL109+#REF!)*RXL110</f>
        <v>#REF!</v>
      </c>
      <c r="RXM106" s="101" t="e">
        <f>(RXM109+#REF!)*RXM110</f>
        <v>#REF!</v>
      </c>
      <c r="RXN106" s="101" t="e">
        <f>(RXN109+#REF!)*RXN110</f>
        <v>#REF!</v>
      </c>
      <c r="RXO106" s="101" t="e">
        <f>(RXO109+#REF!)*RXO110</f>
        <v>#REF!</v>
      </c>
      <c r="RXP106" s="101" t="e">
        <f>(RXP109+#REF!)*RXP110</f>
        <v>#REF!</v>
      </c>
      <c r="RXQ106" s="101" t="e">
        <f>(RXQ109+#REF!)*RXQ110</f>
        <v>#REF!</v>
      </c>
      <c r="RXR106" s="101" t="e">
        <f>(RXR109+#REF!)*RXR110</f>
        <v>#REF!</v>
      </c>
      <c r="RXS106" s="101" t="e">
        <f>(RXS109+#REF!)*RXS110</f>
        <v>#REF!</v>
      </c>
      <c r="RXT106" s="101" t="e">
        <f>(RXT109+#REF!)*RXT110</f>
        <v>#REF!</v>
      </c>
      <c r="RXU106" s="101" t="e">
        <f>(RXU109+#REF!)*RXU110</f>
        <v>#REF!</v>
      </c>
      <c r="RXV106" s="101" t="e">
        <f>(RXV109+#REF!)*RXV110</f>
        <v>#REF!</v>
      </c>
      <c r="RXW106" s="101" t="e">
        <f>(RXW109+#REF!)*RXW110</f>
        <v>#REF!</v>
      </c>
      <c r="RXX106" s="101" t="e">
        <f>(RXX109+#REF!)*RXX110</f>
        <v>#REF!</v>
      </c>
      <c r="RXY106" s="101" t="e">
        <f>(RXY109+#REF!)*RXY110</f>
        <v>#REF!</v>
      </c>
      <c r="RXZ106" s="101" t="e">
        <f>(RXZ109+#REF!)*RXZ110</f>
        <v>#REF!</v>
      </c>
      <c r="RYA106" s="101" t="e">
        <f>(RYA109+#REF!)*RYA110</f>
        <v>#REF!</v>
      </c>
      <c r="RYB106" s="101" t="e">
        <f>(RYB109+#REF!)*RYB110</f>
        <v>#REF!</v>
      </c>
      <c r="RYC106" s="101" t="e">
        <f>(RYC109+#REF!)*RYC110</f>
        <v>#REF!</v>
      </c>
      <c r="RYD106" s="101" t="e">
        <f>(RYD109+#REF!)*RYD110</f>
        <v>#REF!</v>
      </c>
      <c r="RYE106" s="101" t="e">
        <f>(RYE109+#REF!)*RYE110</f>
        <v>#REF!</v>
      </c>
      <c r="RYF106" s="101" t="e">
        <f>(RYF109+#REF!)*RYF110</f>
        <v>#REF!</v>
      </c>
      <c r="RYG106" s="101" t="e">
        <f>(RYG109+#REF!)*RYG110</f>
        <v>#REF!</v>
      </c>
      <c r="RYH106" s="101" t="e">
        <f>(RYH109+#REF!)*RYH110</f>
        <v>#REF!</v>
      </c>
      <c r="RYI106" s="101" t="e">
        <f>(RYI109+#REF!)*RYI110</f>
        <v>#REF!</v>
      </c>
      <c r="RYJ106" s="101" t="e">
        <f>(RYJ109+#REF!)*RYJ110</f>
        <v>#REF!</v>
      </c>
      <c r="RYK106" s="101" t="e">
        <f>(RYK109+#REF!)*RYK110</f>
        <v>#REF!</v>
      </c>
      <c r="RYL106" s="101" t="e">
        <f>(RYL109+#REF!)*RYL110</f>
        <v>#REF!</v>
      </c>
      <c r="RYM106" s="101" t="e">
        <f>(RYM109+#REF!)*RYM110</f>
        <v>#REF!</v>
      </c>
      <c r="RYN106" s="101" t="e">
        <f>(RYN109+#REF!)*RYN110</f>
        <v>#REF!</v>
      </c>
      <c r="RYO106" s="101" t="e">
        <f>(RYO109+#REF!)*RYO110</f>
        <v>#REF!</v>
      </c>
      <c r="RYP106" s="101" t="e">
        <f>(RYP109+#REF!)*RYP110</f>
        <v>#REF!</v>
      </c>
      <c r="RYQ106" s="101" t="e">
        <f>(RYQ109+#REF!)*RYQ110</f>
        <v>#REF!</v>
      </c>
      <c r="RYR106" s="101" t="e">
        <f>(RYR109+#REF!)*RYR110</f>
        <v>#REF!</v>
      </c>
      <c r="RYS106" s="101" t="e">
        <f>(RYS109+#REF!)*RYS110</f>
        <v>#REF!</v>
      </c>
      <c r="RYT106" s="101" t="e">
        <f>(RYT109+#REF!)*RYT110</f>
        <v>#REF!</v>
      </c>
      <c r="RYU106" s="101" t="e">
        <f>(RYU109+#REF!)*RYU110</f>
        <v>#REF!</v>
      </c>
      <c r="RYV106" s="101" t="e">
        <f>(RYV109+#REF!)*RYV110</f>
        <v>#REF!</v>
      </c>
      <c r="RYW106" s="101" t="e">
        <f>(RYW109+#REF!)*RYW110</f>
        <v>#REF!</v>
      </c>
      <c r="RYX106" s="101" t="e">
        <f>(RYX109+#REF!)*RYX110</f>
        <v>#REF!</v>
      </c>
      <c r="RYY106" s="101" t="e">
        <f>(RYY109+#REF!)*RYY110</f>
        <v>#REF!</v>
      </c>
      <c r="RYZ106" s="101" t="e">
        <f>(RYZ109+#REF!)*RYZ110</f>
        <v>#REF!</v>
      </c>
      <c r="RZA106" s="101" t="e">
        <f>(RZA109+#REF!)*RZA110</f>
        <v>#REF!</v>
      </c>
      <c r="RZB106" s="101" t="e">
        <f>(RZB109+#REF!)*RZB110</f>
        <v>#REF!</v>
      </c>
      <c r="RZC106" s="101" t="e">
        <f>(RZC109+#REF!)*RZC110</f>
        <v>#REF!</v>
      </c>
      <c r="RZD106" s="101" t="e">
        <f>(RZD109+#REF!)*RZD110</f>
        <v>#REF!</v>
      </c>
      <c r="RZE106" s="101" t="e">
        <f>(RZE109+#REF!)*RZE110</f>
        <v>#REF!</v>
      </c>
      <c r="RZF106" s="101" t="e">
        <f>(RZF109+#REF!)*RZF110</f>
        <v>#REF!</v>
      </c>
      <c r="RZG106" s="101" t="e">
        <f>(RZG109+#REF!)*RZG110</f>
        <v>#REF!</v>
      </c>
      <c r="RZH106" s="101" t="e">
        <f>(RZH109+#REF!)*RZH110</f>
        <v>#REF!</v>
      </c>
      <c r="RZI106" s="101" t="e">
        <f>(RZI109+#REF!)*RZI110</f>
        <v>#REF!</v>
      </c>
      <c r="RZJ106" s="101" t="e">
        <f>(RZJ109+#REF!)*RZJ110</f>
        <v>#REF!</v>
      </c>
      <c r="RZK106" s="101" t="e">
        <f>(RZK109+#REF!)*RZK110</f>
        <v>#REF!</v>
      </c>
      <c r="RZL106" s="101" t="e">
        <f>(RZL109+#REF!)*RZL110</f>
        <v>#REF!</v>
      </c>
      <c r="RZM106" s="101" t="e">
        <f>(RZM109+#REF!)*RZM110</f>
        <v>#REF!</v>
      </c>
      <c r="RZN106" s="101" t="e">
        <f>(RZN109+#REF!)*RZN110</f>
        <v>#REF!</v>
      </c>
      <c r="RZO106" s="101" t="e">
        <f>(RZO109+#REF!)*RZO110</f>
        <v>#REF!</v>
      </c>
      <c r="RZP106" s="101" t="e">
        <f>(RZP109+#REF!)*RZP110</f>
        <v>#REF!</v>
      </c>
      <c r="RZQ106" s="101" t="e">
        <f>(RZQ109+#REF!)*RZQ110</f>
        <v>#REF!</v>
      </c>
      <c r="RZR106" s="101" t="e">
        <f>(RZR109+#REF!)*RZR110</f>
        <v>#REF!</v>
      </c>
      <c r="RZS106" s="101" t="e">
        <f>(RZS109+#REF!)*RZS110</f>
        <v>#REF!</v>
      </c>
      <c r="RZT106" s="101" t="e">
        <f>(RZT109+#REF!)*RZT110</f>
        <v>#REF!</v>
      </c>
      <c r="RZU106" s="101" t="e">
        <f>(RZU109+#REF!)*RZU110</f>
        <v>#REF!</v>
      </c>
      <c r="RZV106" s="101" t="e">
        <f>(RZV109+#REF!)*RZV110</f>
        <v>#REF!</v>
      </c>
      <c r="RZW106" s="101" t="e">
        <f>(RZW109+#REF!)*RZW110</f>
        <v>#REF!</v>
      </c>
      <c r="RZX106" s="101" t="e">
        <f>(RZX109+#REF!)*RZX110</f>
        <v>#REF!</v>
      </c>
      <c r="RZY106" s="101" t="e">
        <f>(RZY109+#REF!)*RZY110</f>
        <v>#REF!</v>
      </c>
      <c r="RZZ106" s="101" t="e">
        <f>(RZZ109+#REF!)*RZZ110</f>
        <v>#REF!</v>
      </c>
      <c r="SAA106" s="101" t="e">
        <f>(SAA109+#REF!)*SAA110</f>
        <v>#REF!</v>
      </c>
      <c r="SAB106" s="101" t="e">
        <f>(SAB109+#REF!)*SAB110</f>
        <v>#REF!</v>
      </c>
      <c r="SAC106" s="101" t="e">
        <f>(SAC109+#REF!)*SAC110</f>
        <v>#REF!</v>
      </c>
      <c r="SAD106" s="101" t="e">
        <f>(SAD109+#REF!)*SAD110</f>
        <v>#REF!</v>
      </c>
      <c r="SAE106" s="101" t="e">
        <f>(SAE109+#REF!)*SAE110</f>
        <v>#REF!</v>
      </c>
      <c r="SAF106" s="101" t="e">
        <f>(SAF109+#REF!)*SAF110</f>
        <v>#REF!</v>
      </c>
      <c r="SAG106" s="101" t="e">
        <f>(SAG109+#REF!)*SAG110</f>
        <v>#REF!</v>
      </c>
      <c r="SAH106" s="101" t="e">
        <f>(SAH109+#REF!)*SAH110</f>
        <v>#REF!</v>
      </c>
      <c r="SAI106" s="101" t="e">
        <f>(SAI109+#REF!)*SAI110</f>
        <v>#REF!</v>
      </c>
      <c r="SAJ106" s="101" t="e">
        <f>(SAJ109+#REF!)*SAJ110</f>
        <v>#REF!</v>
      </c>
      <c r="SAK106" s="101" t="e">
        <f>(SAK109+#REF!)*SAK110</f>
        <v>#REF!</v>
      </c>
      <c r="SAL106" s="101" t="e">
        <f>(SAL109+#REF!)*SAL110</f>
        <v>#REF!</v>
      </c>
      <c r="SAM106" s="101" t="e">
        <f>(SAM109+#REF!)*SAM110</f>
        <v>#REF!</v>
      </c>
      <c r="SAN106" s="101" t="e">
        <f>(SAN109+#REF!)*SAN110</f>
        <v>#REF!</v>
      </c>
      <c r="SAO106" s="101" t="e">
        <f>(SAO109+#REF!)*SAO110</f>
        <v>#REF!</v>
      </c>
      <c r="SAP106" s="101" t="e">
        <f>(SAP109+#REF!)*SAP110</f>
        <v>#REF!</v>
      </c>
      <c r="SAQ106" s="101" t="e">
        <f>(SAQ109+#REF!)*SAQ110</f>
        <v>#REF!</v>
      </c>
      <c r="SAR106" s="101" t="e">
        <f>(SAR109+#REF!)*SAR110</f>
        <v>#REF!</v>
      </c>
      <c r="SAS106" s="101" t="e">
        <f>(SAS109+#REF!)*SAS110</f>
        <v>#REF!</v>
      </c>
      <c r="SAT106" s="101" t="e">
        <f>(SAT109+#REF!)*SAT110</f>
        <v>#REF!</v>
      </c>
      <c r="SAU106" s="101" t="e">
        <f>(SAU109+#REF!)*SAU110</f>
        <v>#REF!</v>
      </c>
      <c r="SAV106" s="101" t="e">
        <f>(SAV109+#REF!)*SAV110</f>
        <v>#REF!</v>
      </c>
      <c r="SAW106" s="101" t="e">
        <f>(SAW109+#REF!)*SAW110</f>
        <v>#REF!</v>
      </c>
      <c r="SAX106" s="101" t="e">
        <f>(SAX109+#REF!)*SAX110</f>
        <v>#REF!</v>
      </c>
      <c r="SAY106" s="101" t="e">
        <f>(SAY109+#REF!)*SAY110</f>
        <v>#REF!</v>
      </c>
      <c r="SAZ106" s="101" t="e">
        <f>(SAZ109+#REF!)*SAZ110</f>
        <v>#REF!</v>
      </c>
      <c r="SBA106" s="101" t="e">
        <f>(SBA109+#REF!)*SBA110</f>
        <v>#REF!</v>
      </c>
      <c r="SBB106" s="101" t="e">
        <f>(SBB109+#REF!)*SBB110</f>
        <v>#REF!</v>
      </c>
      <c r="SBC106" s="101" t="e">
        <f>(SBC109+#REF!)*SBC110</f>
        <v>#REF!</v>
      </c>
      <c r="SBD106" s="101" t="e">
        <f>(SBD109+#REF!)*SBD110</f>
        <v>#REF!</v>
      </c>
      <c r="SBE106" s="101" t="e">
        <f>(SBE109+#REF!)*SBE110</f>
        <v>#REF!</v>
      </c>
      <c r="SBF106" s="101" t="e">
        <f>(SBF109+#REF!)*SBF110</f>
        <v>#REF!</v>
      </c>
      <c r="SBG106" s="101" t="e">
        <f>(SBG109+#REF!)*SBG110</f>
        <v>#REF!</v>
      </c>
      <c r="SBH106" s="101" t="e">
        <f>(SBH109+#REF!)*SBH110</f>
        <v>#REF!</v>
      </c>
      <c r="SBI106" s="101" t="e">
        <f>(SBI109+#REF!)*SBI110</f>
        <v>#REF!</v>
      </c>
      <c r="SBJ106" s="101" t="e">
        <f>(SBJ109+#REF!)*SBJ110</f>
        <v>#REF!</v>
      </c>
      <c r="SBK106" s="101" t="e">
        <f>(SBK109+#REF!)*SBK110</f>
        <v>#REF!</v>
      </c>
      <c r="SBL106" s="101" t="e">
        <f>(SBL109+#REF!)*SBL110</f>
        <v>#REF!</v>
      </c>
      <c r="SBM106" s="101" t="e">
        <f>(SBM109+#REF!)*SBM110</f>
        <v>#REF!</v>
      </c>
      <c r="SBN106" s="101" t="e">
        <f>(SBN109+#REF!)*SBN110</f>
        <v>#REF!</v>
      </c>
      <c r="SBO106" s="101" t="e">
        <f>(SBO109+#REF!)*SBO110</f>
        <v>#REF!</v>
      </c>
      <c r="SBP106" s="101" t="e">
        <f>(SBP109+#REF!)*SBP110</f>
        <v>#REF!</v>
      </c>
      <c r="SBQ106" s="101" t="e">
        <f>(SBQ109+#REF!)*SBQ110</f>
        <v>#REF!</v>
      </c>
      <c r="SBR106" s="101" t="e">
        <f>(SBR109+#REF!)*SBR110</f>
        <v>#REF!</v>
      </c>
      <c r="SBS106" s="101" t="e">
        <f>(SBS109+#REF!)*SBS110</f>
        <v>#REF!</v>
      </c>
      <c r="SBT106" s="101" t="e">
        <f>(SBT109+#REF!)*SBT110</f>
        <v>#REF!</v>
      </c>
      <c r="SBU106" s="101" t="e">
        <f>(SBU109+#REF!)*SBU110</f>
        <v>#REF!</v>
      </c>
      <c r="SBV106" s="101" t="e">
        <f>(SBV109+#REF!)*SBV110</f>
        <v>#REF!</v>
      </c>
      <c r="SBW106" s="101" t="e">
        <f>(SBW109+#REF!)*SBW110</f>
        <v>#REF!</v>
      </c>
      <c r="SBX106" s="101" t="e">
        <f>(SBX109+#REF!)*SBX110</f>
        <v>#REF!</v>
      </c>
      <c r="SBY106" s="101" t="e">
        <f>(SBY109+#REF!)*SBY110</f>
        <v>#REF!</v>
      </c>
      <c r="SBZ106" s="101" t="e">
        <f>(SBZ109+#REF!)*SBZ110</f>
        <v>#REF!</v>
      </c>
      <c r="SCA106" s="101" t="e">
        <f>(SCA109+#REF!)*SCA110</f>
        <v>#REF!</v>
      </c>
      <c r="SCB106" s="101" t="e">
        <f>(SCB109+#REF!)*SCB110</f>
        <v>#REF!</v>
      </c>
      <c r="SCC106" s="101" t="e">
        <f>(SCC109+#REF!)*SCC110</f>
        <v>#REF!</v>
      </c>
      <c r="SCD106" s="101" t="e">
        <f>(SCD109+#REF!)*SCD110</f>
        <v>#REF!</v>
      </c>
      <c r="SCE106" s="101" t="e">
        <f>(SCE109+#REF!)*SCE110</f>
        <v>#REF!</v>
      </c>
      <c r="SCF106" s="101" t="e">
        <f>(SCF109+#REF!)*SCF110</f>
        <v>#REF!</v>
      </c>
      <c r="SCG106" s="101" t="e">
        <f>(SCG109+#REF!)*SCG110</f>
        <v>#REF!</v>
      </c>
      <c r="SCH106" s="101" t="e">
        <f>(SCH109+#REF!)*SCH110</f>
        <v>#REF!</v>
      </c>
      <c r="SCI106" s="101" t="e">
        <f>(SCI109+#REF!)*SCI110</f>
        <v>#REF!</v>
      </c>
      <c r="SCJ106" s="101" t="e">
        <f>(SCJ109+#REF!)*SCJ110</f>
        <v>#REF!</v>
      </c>
      <c r="SCK106" s="101" t="e">
        <f>(SCK109+#REF!)*SCK110</f>
        <v>#REF!</v>
      </c>
      <c r="SCL106" s="101" t="e">
        <f>(SCL109+#REF!)*SCL110</f>
        <v>#REF!</v>
      </c>
      <c r="SCM106" s="101" t="e">
        <f>(SCM109+#REF!)*SCM110</f>
        <v>#REF!</v>
      </c>
      <c r="SCN106" s="101" t="e">
        <f>(SCN109+#REF!)*SCN110</f>
        <v>#REF!</v>
      </c>
      <c r="SCO106" s="101" t="e">
        <f>(SCO109+#REF!)*SCO110</f>
        <v>#REF!</v>
      </c>
      <c r="SCP106" s="101" t="e">
        <f>(SCP109+#REF!)*SCP110</f>
        <v>#REF!</v>
      </c>
      <c r="SCQ106" s="101" t="e">
        <f>(SCQ109+#REF!)*SCQ110</f>
        <v>#REF!</v>
      </c>
      <c r="SCR106" s="101" t="e">
        <f>(SCR109+#REF!)*SCR110</f>
        <v>#REF!</v>
      </c>
      <c r="SCS106" s="101" t="e">
        <f>(SCS109+#REF!)*SCS110</f>
        <v>#REF!</v>
      </c>
      <c r="SCT106" s="101" t="e">
        <f>(SCT109+#REF!)*SCT110</f>
        <v>#REF!</v>
      </c>
      <c r="SCU106" s="101" t="e">
        <f>(SCU109+#REF!)*SCU110</f>
        <v>#REF!</v>
      </c>
      <c r="SCV106" s="101" t="e">
        <f>(SCV109+#REF!)*SCV110</f>
        <v>#REF!</v>
      </c>
      <c r="SCW106" s="101" t="e">
        <f>(SCW109+#REF!)*SCW110</f>
        <v>#REF!</v>
      </c>
      <c r="SCX106" s="101" t="e">
        <f>(SCX109+#REF!)*SCX110</f>
        <v>#REF!</v>
      </c>
      <c r="SCY106" s="101" t="e">
        <f>(SCY109+#REF!)*SCY110</f>
        <v>#REF!</v>
      </c>
      <c r="SCZ106" s="101" t="e">
        <f>(SCZ109+#REF!)*SCZ110</f>
        <v>#REF!</v>
      </c>
      <c r="SDA106" s="101" t="e">
        <f>(SDA109+#REF!)*SDA110</f>
        <v>#REF!</v>
      </c>
      <c r="SDB106" s="101" t="e">
        <f>(SDB109+#REF!)*SDB110</f>
        <v>#REF!</v>
      </c>
      <c r="SDC106" s="101" t="e">
        <f>(SDC109+#REF!)*SDC110</f>
        <v>#REF!</v>
      </c>
      <c r="SDD106" s="101" t="e">
        <f>(SDD109+#REF!)*SDD110</f>
        <v>#REF!</v>
      </c>
      <c r="SDE106" s="101" t="e">
        <f>(SDE109+#REF!)*SDE110</f>
        <v>#REF!</v>
      </c>
      <c r="SDF106" s="101" t="e">
        <f>(SDF109+#REF!)*SDF110</f>
        <v>#REF!</v>
      </c>
      <c r="SDG106" s="101" t="e">
        <f>(SDG109+#REF!)*SDG110</f>
        <v>#REF!</v>
      </c>
      <c r="SDH106" s="101" t="e">
        <f>(SDH109+#REF!)*SDH110</f>
        <v>#REF!</v>
      </c>
      <c r="SDI106" s="101" t="e">
        <f>(SDI109+#REF!)*SDI110</f>
        <v>#REF!</v>
      </c>
      <c r="SDJ106" s="101" t="e">
        <f>(SDJ109+#REF!)*SDJ110</f>
        <v>#REF!</v>
      </c>
      <c r="SDK106" s="101" t="e">
        <f>(SDK109+#REF!)*SDK110</f>
        <v>#REF!</v>
      </c>
      <c r="SDL106" s="101" t="e">
        <f>(SDL109+#REF!)*SDL110</f>
        <v>#REF!</v>
      </c>
      <c r="SDM106" s="101" t="e">
        <f>(SDM109+#REF!)*SDM110</f>
        <v>#REF!</v>
      </c>
      <c r="SDN106" s="101" t="e">
        <f>(SDN109+#REF!)*SDN110</f>
        <v>#REF!</v>
      </c>
      <c r="SDO106" s="101" t="e">
        <f>(SDO109+#REF!)*SDO110</f>
        <v>#REF!</v>
      </c>
      <c r="SDP106" s="101" t="e">
        <f>(SDP109+#REF!)*SDP110</f>
        <v>#REF!</v>
      </c>
      <c r="SDQ106" s="101" t="e">
        <f>(SDQ109+#REF!)*SDQ110</f>
        <v>#REF!</v>
      </c>
      <c r="SDR106" s="101" t="e">
        <f>(SDR109+#REF!)*SDR110</f>
        <v>#REF!</v>
      </c>
      <c r="SDS106" s="101" t="e">
        <f>(SDS109+#REF!)*SDS110</f>
        <v>#REF!</v>
      </c>
      <c r="SDT106" s="101" t="e">
        <f>(SDT109+#REF!)*SDT110</f>
        <v>#REF!</v>
      </c>
      <c r="SDU106" s="101" t="e">
        <f>(SDU109+#REF!)*SDU110</f>
        <v>#REF!</v>
      </c>
      <c r="SDV106" s="101" t="e">
        <f>(SDV109+#REF!)*SDV110</f>
        <v>#REF!</v>
      </c>
      <c r="SDW106" s="101" t="e">
        <f>(SDW109+#REF!)*SDW110</f>
        <v>#REF!</v>
      </c>
      <c r="SDX106" s="101" t="e">
        <f>(SDX109+#REF!)*SDX110</f>
        <v>#REF!</v>
      </c>
      <c r="SDY106" s="101" t="e">
        <f>(SDY109+#REF!)*SDY110</f>
        <v>#REF!</v>
      </c>
      <c r="SDZ106" s="101" t="e">
        <f>(SDZ109+#REF!)*SDZ110</f>
        <v>#REF!</v>
      </c>
      <c r="SEA106" s="101" t="e">
        <f>(SEA109+#REF!)*SEA110</f>
        <v>#REF!</v>
      </c>
      <c r="SEB106" s="101" t="e">
        <f>(SEB109+#REF!)*SEB110</f>
        <v>#REF!</v>
      </c>
      <c r="SEC106" s="101" t="e">
        <f>(SEC109+#REF!)*SEC110</f>
        <v>#REF!</v>
      </c>
      <c r="SED106" s="101" t="e">
        <f>(SED109+#REF!)*SED110</f>
        <v>#REF!</v>
      </c>
      <c r="SEE106" s="101" t="e">
        <f>(SEE109+#REF!)*SEE110</f>
        <v>#REF!</v>
      </c>
      <c r="SEF106" s="101" t="e">
        <f>(SEF109+#REF!)*SEF110</f>
        <v>#REF!</v>
      </c>
      <c r="SEG106" s="101" t="e">
        <f>(SEG109+#REF!)*SEG110</f>
        <v>#REF!</v>
      </c>
      <c r="SEH106" s="101" t="e">
        <f>(SEH109+#REF!)*SEH110</f>
        <v>#REF!</v>
      </c>
      <c r="SEI106" s="101" t="e">
        <f>(SEI109+#REF!)*SEI110</f>
        <v>#REF!</v>
      </c>
      <c r="SEJ106" s="101" t="e">
        <f>(SEJ109+#REF!)*SEJ110</f>
        <v>#REF!</v>
      </c>
      <c r="SEK106" s="101" t="e">
        <f>(SEK109+#REF!)*SEK110</f>
        <v>#REF!</v>
      </c>
      <c r="SEL106" s="101" t="e">
        <f>(SEL109+#REF!)*SEL110</f>
        <v>#REF!</v>
      </c>
      <c r="SEM106" s="101" t="e">
        <f>(SEM109+#REF!)*SEM110</f>
        <v>#REF!</v>
      </c>
      <c r="SEN106" s="101" t="e">
        <f>(SEN109+#REF!)*SEN110</f>
        <v>#REF!</v>
      </c>
      <c r="SEO106" s="101" t="e">
        <f>(SEO109+#REF!)*SEO110</f>
        <v>#REF!</v>
      </c>
      <c r="SEP106" s="101" t="e">
        <f>(SEP109+#REF!)*SEP110</f>
        <v>#REF!</v>
      </c>
      <c r="SEQ106" s="101" t="e">
        <f>(SEQ109+#REF!)*SEQ110</f>
        <v>#REF!</v>
      </c>
      <c r="SER106" s="101" t="e">
        <f>(SER109+#REF!)*SER110</f>
        <v>#REF!</v>
      </c>
      <c r="SES106" s="101" t="e">
        <f>(SES109+#REF!)*SES110</f>
        <v>#REF!</v>
      </c>
      <c r="SET106" s="101" t="e">
        <f>(SET109+#REF!)*SET110</f>
        <v>#REF!</v>
      </c>
      <c r="SEU106" s="101" t="e">
        <f>(SEU109+#REF!)*SEU110</f>
        <v>#REF!</v>
      </c>
      <c r="SEV106" s="101" t="e">
        <f>(SEV109+#REF!)*SEV110</f>
        <v>#REF!</v>
      </c>
      <c r="SEW106" s="101" t="e">
        <f>(SEW109+#REF!)*SEW110</f>
        <v>#REF!</v>
      </c>
      <c r="SEX106" s="101" t="e">
        <f>(SEX109+#REF!)*SEX110</f>
        <v>#REF!</v>
      </c>
      <c r="SEY106" s="101" t="e">
        <f>(SEY109+#REF!)*SEY110</f>
        <v>#REF!</v>
      </c>
      <c r="SEZ106" s="101" t="e">
        <f>(SEZ109+#REF!)*SEZ110</f>
        <v>#REF!</v>
      </c>
      <c r="SFA106" s="101" t="e">
        <f>(SFA109+#REF!)*SFA110</f>
        <v>#REF!</v>
      </c>
      <c r="SFB106" s="101" t="e">
        <f>(SFB109+#REF!)*SFB110</f>
        <v>#REF!</v>
      </c>
      <c r="SFC106" s="101" t="e">
        <f>(SFC109+#REF!)*SFC110</f>
        <v>#REF!</v>
      </c>
      <c r="SFD106" s="101" t="e">
        <f>(SFD109+#REF!)*SFD110</f>
        <v>#REF!</v>
      </c>
      <c r="SFE106" s="101" t="e">
        <f>(SFE109+#REF!)*SFE110</f>
        <v>#REF!</v>
      </c>
      <c r="SFF106" s="101" t="e">
        <f>(SFF109+#REF!)*SFF110</f>
        <v>#REF!</v>
      </c>
      <c r="SFG106" s="101" t="e">
        <f>(SFG109+#REF!)*SFG110</f>
        <v>#REF!</v>
      </c>
      <c r="SFH106" s="101" t="e">
        <f>(SFH109+#REF!)*SFH110</f>
        <v>#REF!</v>
      </c>
      <c r="SFI106" s="101" t="e">
        <f>(SFI109+#REF!)*SFI110</f>
        <v>#REF!</v>
      </c>
      <c r="SFJ106" s="101" t="e">
        <f>(SFJ109+#REF!)*SFJ110</f>
        <v>#REF!</v>
      </c>
      <c r="SFK106" s="101" t="e">
        <f>(SFK109+#REF!)*SFK110</f>
        <v>#REF!</v>
      </c>
      <c r="SFL106" s="101" t="e">
        <f>(SFL109+#REF!)*SFL110</f>
        <v>#REF!</v>
      </c>
      <c r="SFM106" s="101" t="e">
        <f>(SFM109+#REF!)*SFM110</f>
        <v>#REF!</v>
      </c>
      <c r="SFN106" s="101" t="e">
        <f>(SFN109+#REF!)*SFN110</f>
        <v>#REF!</v>
      </c>
      <c r="SFO106" s="101" t="e">
        <f>(SFO109+#REF!)*SFO110</f>
        <v>#REF!</v>
      </c>
      <c r="SFP106" s="101" t="e">
        <f>(SFP109+#REF!)*SFP110</f>
        <v>#REF!</v>
      </c>
      <c r="SFQ106" s="101" t="e">
        <f>(SFQ109+#REF!)*SFQ110</f>
        <v>#REF!</v>
      </c>
      <c r="SFR106" s="101" t="e">
        <f>(SFR109+#REF!)*SFR110</f>
        <v>#REF!</v>
      </c>
      <c r="SFS106" s="101" t="e">
        <f>(SFS109+#REF!)*SFS110</f>
        <v>#REF!</v>
      </c>
      <c r="SFT106" s="101" t="e">
        <f>(SFT109+#REF!)*SFT110</f>
        <v>#REF!</v>
      </c>
      <c r="SFU106" s="101" t="e">
        <f>(SFU109+#REF!)*SFU110</f>
        <v>#REF!</v>
      </c>
      <c r="SFV106" s="101" t="e">
        <f>(SFV109+#REF!)*SFV110</f>
        <v>#REF!</v>
      </c>
      <c r="SFW106" s="101" t="e">
        <f>(SFW109+#REF!)*SFW110</f>
        <v>#REF!</v>
      </c>
      <c r="SFX106" s="101" t="e">
        <f>(SFX109+#REF!)*SFX110</f>
        <v>#REF!</v>
      </c>
      <c r="SFY106" s="101" t="e">
        <f>(SFY109+#REF!)*SFY110</f>
        <v>#REF!</v>
      </c>
      <c r="SFZ106" s="101" t="e">
        <f>(SFZ109+#REF!)*SFZ110</f>
        <v>#REF!</v>
      </c>
      <c r="SGA106" s="101" t="e">
        <f>(SGA109+#REF!)*SGA110</f>
        <v>#REF!</v>
      </c>
      <c r="SGB106" s="101" t="e">
        <f>(SGB109+#REF!)*SGB110</f>
        <v>#REF!</v>
      </c>
      <c r="SGC106" s="101" t="e">
        <f>(SGC109+#REF!)*SGC110</f>
        <v>#REF!</v>
      </c>
      <c r="SGD106" s="101" t="e">
        <f>(SGD109+#REF!)*SGD110</f>
        <v>#REF!</v>
      </c>
      <c r="SGE106" s="101" t="e">
        <f>(SGE109+#REF!)*SGE110</f>
        <v>#REF!</v>
      </c>
      <c r="SGF106" s="101" t="e">
        <f>(SGF109+#REF!)*SGF110</f>
        <v>#REF!</v>
      </c>
      <c r="SGG106" s="101" t="e">
        <f>(SGG109+#REF!)*SGG110</f>
        <v>#REF!</v>
      </c>
      <c r="SGH106" s="101" t="e">
        <f>(SGH109+#REF!)*SGH110</f>
        <v>#REF!</v>
      </c>
      <c r="SGI106" s="101" t="e">
        <f>(SGI109+#REF!)*SGI110</f>
        <v>#REF!</v>
      </c>
      <c r="SGJ106" s="101" t="e">
        <f>(SGJ109+#REF!)*SGJ110</f>
        <v>#REF!</v>
      </c>
      <c r="SGK106" s="101" t="e">
        <f>(SGK109+#REF!)*SGK110</f>
        <v>#REF!</v>
      </c>
      <c r="SGL106" s="101" t="e">
        <f>(SGL109+#REF!)*SGL110</f>
        <v>#REF!</v>
      </c>
      <c r="SGM106" s="101" t="e">
        <f>(SGM109+#REF!)*SGM110</f>
        <v>#REF!</v>
      </c>
      <c r="SGN106" s="101" t="e">
        <f>(SGN109+#REF!)*SGN110</f>
        <v>#REF!</v>
      </c>
      <c r="SGO106" s="101" t="e">
        <f>(SGO109+#REF!)*SGO110</f>
        <v>#REF!</v>
      </c>
      <c r="SGP106" s="101" t="e">
        <f>(SGP109+#REF!)*SGP110</f>
        <v>#REF!</v>
      </c>
      <c r="SGQ106" s="101" t="e">
        <f>(SGQ109+#REF!)*SGQ110</f>
        <v>#REF!</v>
      </c>
      <c r="SGR106" s="101" t="e">
        <f>(SGR109+#REF!)*SGR110</f>
        <v>#REF!</v>
      </c>
      <c r="SGS106" s="101" t="e">
        <f>(SGS109+#REF!)*SGS110</f>
        <v>#REF!</v>
      </c>
      <c r="SGT106" s="101" t="e">
        <f>(SGT109+#REF!)*SGT110</f>
        <v>#REF!</v>
      </c>
      <c r="SGU106" s="101" t="e">
        <f>(SGU109+#REF!)*SGU110</f>
        <v>#REF!</v>
      </c>
      <c r="SGV106" s="101" t="e">
        <f>(SGV109+#REF!)*SGV110</f>
        <v>#REF!</v>
      </c>
      <c r="SGW106" s="101" t="e">
        <f>(SGW109+#REF!)*SGW110</f>
        <v>#REF!</v>
      </c>
      <c r="SGX106" s="101" t="e">
        <f>(SGX109+#REF!)*SGX110</f>
        <v>#REF!</v>
      </c>
      <c r="SGY106" s="101" t="e">
        <f>(SGY109+#REF!)*SGY110</f>
        <v>#REF!</v>
      </c>
      <c r="SGZ106" s="101" t="e">
        <f>(SGZ109+#REF!)*SGZ110</f>
        <v>#REF!</v>
      </c>
      <c r="SHA106" s="101" t="e">
        <f>(SHA109+#REF!)*SHA110</f>
        <v>#REF!</v>
      </c>
      <c r="SHB106" s="101" t="e">
        <f>(SHB109+#REF!)*SHB110</f>
        <v>#REF!</v>
      </c>
      <c r="SHC106" s="101" t="e">
        <f>(SHC109+#REF!)*SHC110</f>
        <v>#REF!</v>
      </c>
      <c r="SHD106" s="101" t="e">
        <f>(SHD109+#REF!)*SHD110</f>
        <v>#REF!</v>
      </c>
      <c r="SHE106" s="101" t="e">
        <f>(SHE109+#REF!)*SHE110</f>
        <v>#REF!</v>
      </c>
      <c r="SHF106" s="101" t="e">
        <f>(SHF109+#REF!)*SHF110</f>
        <v>#REF!</v>
      </c>
      <c r="SHG106" s="101" t="e">
        <f>(SHG109+#REF!)*SHG110</f>
        <v>#REF!</v>
      </c>
      <c r="SHH106" s="101" t="e">
        <f>(SHH109+#REF!)*SHH110</f>
        <v>#REF!</v>
      </c>
      <c r="SHI106" s="101" t="e">
        <f>(SHI109+#REF!)*SHI110</f>
        <v>#REF!</v>
      </c>
      <c r="SHJ106" s="101" t="e">
        <f>(SHJ109+#REF!)*SHJ110</f>
        <v>#REF!</v>
      </c>
      <c r="SHK106" s="101" t="e">
        <f>(SHK109+#REF!)*SHK110</f>
        <v>#REF!</v>
      </c>
      <c r="SHL106" s="101" t="e">
        <f>(SHL109+#REF!)*SHL110</f>
        <v>#REF!</v>
      </c>
      <c r="SHM106" s="101" t="e">
        <f>(SHM109+#REF!)*SHM110</f>
        <v>#REF!</v>
      </c>
      <c r="SHN106" s="101" t="e">
        <f>(SHN109+#REF!)*SHN110</f>
        <v>#REF!</v>
      </c>
      <c r="SHO106" s="101" t="e">
        <f>(SHO109+#REF!)*SHO110</f>
        <v>#REF!</v>
      </c>
      <c r="SHP106" s="101" t="e">
        <f>(SHP109+#REF!)*SHP110</f>
        <v>#REF!</v>
      </c>
      <c r="SHQ106" s="101" t="e">
        <f>(SHQ109+#REF!)*SHQ110</f>
        <v>#REF!</v>
      </c>
      <c r="SHR106" s="101" t="e">
        <f>(SHR109+#REF!)*SHR110</f>
        <v>#REF!</v>
      </c>
      <c r="SHS106" s="101" t="e">
        <f>(SHS109+#REF!)*SHS110</f>
        <v>#REF!</v>
      </c>
      <c r="SHT106" s="101" t="e">
        <f>(SHT109+#REF!)*SHT110</f>
        <v>#REF!</v>
      </c>
      <c r="SHU106" s="101" t="e">
        <f>(SHU109+#REF!)*SHU110</f>
        <v>#REF!</v>
      </c>
      <c r="SHV106" s="101" t="e">
        <f>(SHV109+#REF!)*SHV110</f>
        <v>#REF!</v>
      </c>
      <c r="SHW106" s="101" t="e">
        <f>(SHW109+#REF!)*SHW110</f>
        <v>#REF!</v>
      </c>
      <c r="SHX106" s="101" t="e">
        <f>(SHX109+#REF!)*SHX110</f>
        <v>#REF!</v>
      </c>
      <c r="SHY106" s="101" t="e">
        <f>(SHY109+#REF!)*SHY110</f>
        <v>#REF!</v>
      </c>
      <c r="SHZ106" s="101" t="e">
        <f>(SHZ109+#REF!)*SHZ110</f>
        <v>#REF!</v>
      </c>
      <c r="SIA106" s="101" t="e">
        <f>(SIA109+#REF!)*SIA110</f>
        <v>#REF!</v>
      </c>
      <c r="SIB106" s="101" t="e">
        <f>(SIB109+#REF!)*SIB110</f>
        <v>#REF!</v>
      </c>
      <c r="SIC106" s="101" t="e">
        <f>(SIC109+#REF!)*SIC110</f>
        <v>#REF!</v>
      </c>
      <c r="SID106" s="101" t="e">
        <f>(SID109+#REF!)*SID110</f>
        <v>#REF!</v>
      </c>
      <c r="SIE106" s="101" t="e">
        <f>(SIE109+#REF!)*SIE110</f>
        <v>#REF!</v>
      </c>
      <c r="SIF106" s="101" t="e">
        <f>(SIF109+#REF!)*SIF110</f>
        <v>#REF!</v>
      </c>
      <c r="SIG106" s="101" t="e">
        <f>(SIG109+#REF!)*SIG110</f>
        <v>#REF!</v>
      </c>
      <c r="SIH106" s="101" t="e">
        <f>(SIH109+#REF!)*SIH110</f>
        <v>#REF!</v>
      </c>
      <c r="SII106" s="101" t="e">
        <f>(SII109+#REF!)*SII110</f>
        <v>#REF!</v>
      </c>
      <c r="SIJ106" s="101" t="e">
        <f>(SIJ109+#REF!)*SIJ110</f>
        <v>#REF!</v>
      </c>
      <c r="SIK106" s="101" t="e">
        <f>(SIK109+#REF!)*SIK110</f>
        <v>#REF!</v>
      </c>
      <c r="SIL106" s="101" t="e">
        <f>(SIL109+#REF!)*SIL110</f>
        <v>#REF!</v>
      </c>
      <c r="SIM106" s="101" t="e">
        <f>(SIM109+#REF!)*SIM110</f>
        <v>#REF!</v>
      </c>
      <c r="SIN106" s="101" t="e">
        <f>(SIN109+#REF!)*SIN110</f>
        <v>#REF!</v>
      </c>
      <c r="SIO106" s="101" t="e">
        <f>(SIO109+#REF!)*SIO110</f>
        <v>#REF!</v>
      </c>
      <c r="SIP106" s="101" t="e">
        <f>(SIP109+#REF!)*SIP110</f>
        <v>#REF!</v>
      </c>
      <c r="SIQ106" s="101" t="e">
        <f>(SIQ109+#REF!)*SIQ110</f>
        <v>#REF!</v>
      </c>
      <c r="SIR106" s="101" t="e">
        <f>(SIR109+#REF!)*SIR110</f>
        <v>#REF!</v>
      </c>
      <c r="SIS106" s="101" t="e">
        <f>(SIS109+#REF!)*SIS110</f>
        <v>#REF!</v>
      </c>
      <c r="SIT106" s="101" t="e">
        <f>(SIT109+#REF!)*SIT110</f>
        <v>#REF!</v>
      </c>
      <c r="SIU106" s="101" t="e">
        <f>(SIU109+#REF!)*SIU110</f>
        <v>#REF!</v>
      </c>
      <c r="SIV106" s="101" t="e">
        <f>(SIV109+#REF!)*SIV110</f>
        <v>#REF!</v>
      </c>
      <c r="SIW106" s="101" t="e">
        <f>(SIW109+#REF!)*SIW110</f>
        <v>#REF!</v>
      </c>
      <c r="SIX106" s="101" t="e">
        <f>(SIX109+#REF!)*SIX110</f>
        <v>#REF!</v>
      </c>
      <c r="SIY106" s="101" t="e">
        <f>(SIY109+#REF!)*SIY110</f>
        <v>#REF!</v>
      </c>
      <c r="SIZ106" s="101" t="e">
        <f>(SIZ109+#REF!)*SIZ110</f>
        <v>#REF!</v>
      </c>
      <c r="SJA106" s="101" t="e">
        <f>(SJA109+#REF!)*SJA110</f>
        <v>#REF!</v>
      </c>
      <c r="SJB106" s="101" t="e">
        <f>(SJB109+#REF!)*SJB110</f>
        <v>#REF!</v>
      </c>
      <c r="SJC106" s="101" t="e">
        <f>(SJC109+#REF!)*SJC110</f>
        <v>#REF!</v>
      </c>
      <c r="SJD106" s="101" t="e">
        <f>(SJD109+#REF!)*SJD110</f>
        <v>#REF!</v>
      </c>
      <c r="SJE106" s="101" t="e">
        <f>(SJE109+#REF!)*SJE110</f>
        <v>#REF!</v>
      </c>
      <c r="SJF106" s="101" t="e">
        <f>(SJF109+#REF!)*SJF110</f>
        <v>#REF!</v>
      </c>
      <c r="SJG106" s="101" t="e">
        <f>(SJG109+#REF!)*SJG110</f>
        <v>#REF!</v>
      </c>
      <c r="SJH106" s="101" t="e">
        <f>(SJH109+#REF!)*SJH110</f>
        <v>#REF!</v>
      </c>
      <c r="SJI106" s="101" t="e">
        <f>(SJI109+#REF!)*SJI110</f>
        <v>#REF!</v>
      </c>
      <c r="SJJ106" s="101" t="e">
        <f>(SJJ109+#REF!)*SJJ110</f>
        <v>#REF!</v>
      </c>
      <c r="SJK106" s="101" t="e">
        <f>(SJK109+#REF!)*SJK110</f>
        <v>#REF!</v>
      </c>
      <c r="SJL106" s="101" t="e">
        <f>(SJL109+#REF!)*SJL110</f>
        <v>#REF!</v>
      </c>
      <c r="SJM106" s="101" t="e">
        <f>(SJM109+#REF!)*SJM110</f>
        <v>#REF!</v>
      </c>
      <c r="SJN106" s="101" t="e">
        <f>(SJN109+#REF!)*SJN110</f>
        <v>#REF!</v>
      </c>
      <c r="SJO106" s="101" t="e">
        <f>(SJO109+#REF!)*SJO110</f>
        <v>#REF!</v>
      </c>
      <c r="SJP106" s="101" t="e">
        <f>(SJP109+#REF!)*SJP110</f>
        <v>#REF!</v>
      </c>
      <c r="SJQ106" s="101" t="e">
        <f>(SJQ109+#REF!)*SJQ110</f>
        <v>#REF!</v>
      </c>
      <c r="SJR106" s="101" t="e">
        <f>(SJR109+#REF!)*SJR110</f>
        <v>#REF!</v>
      </c>
      <c r="SJS106" s="101" t="e">
        <f>(SJS109+#REF!)*SJS110</f>
        <v>#REF!</v>
      </c>
      <c r="SJT106" s="101" t="e">
        <f>(SJT109+#REF!)*SJT110</f>
        <v>#REF!</v>
      </c>
      <c r="SJU106" s="101" t="e">
        <f>(SJU109+#REF!)*SJU110</f>
        <v>#REF!</v>
      </c>
      <c r="SJV106" s="101" t="e">
        <f>(SJV109+#REF!)*SJV110</f>
        <v>#REF!</v>
      </c>
      <c r="SJW106" s="101" t="e">
        <f>(SJW109+#REF!)*SJW110</f>
        <v>#REF!</v>
      </c>
      <c r="SJX106" s="101" t="e">
        <f>(SJX109+#REF!)*SJX110</f>
        <v>#REF!</v>
      </c>
      <c r="SJY106" s="101" t="e">
        <f>(SJY109+#REF!)*SJY110</f>
        <v>#REF!</v>
      </c>
      <c r="SJZ106" s="101" t="e">
        <f>(SJZ109+#REF!)*SJZ110</f>
        <v>#REF!</v>
      </c>
      <c r="SKA106" s="101" t="e">
        <f>(SKA109+#REF!)*SKA110</f>
        <v>#REF!</v>
      </c>
      <c r="SKB106" s="101" t="e">
        <f>(SKB109+#REF!)*SKB110</f>
        <v>#REF!</v>
      </c>
      <c r="SKC106" s="101" t="e">
        <f>(SKC109+#REF!)*SKC110</f>
        <v>#REF!</v>
      </c>
      <c r="SKD106" s="101" t="e">
        <f>(SKD109+#REF!)*SKD110</f>
        <v>#REF!</v>
      </c>
      <c r="SKE106" s="101" t="e">
        <f>(SKE109+#REF!)*SKE110</f>
        <v>#REF!</v>
      </c>
      <c r="SKF106" s="101" t="e">
        <f>(SKF109+#REF!)*SKF110</f>
        <v>#REF!</v>
      </c>
      <c r="SKG106" s="101" t="e">
        <f>(SKG109+#REF!)*SKG110</f>
        <v>#REF!</v>
      </c>
      <c r="SKH106" s="101" t="e">
        <f>(SKH109+#REF!)*SKH110</f>
        <v>#REF!</v>
      </c>
      <c r="SKI106" s="101" t="e">
        <f>(SKI109+#REF!)*SKI110</f>
        <v>#REF!</v>
      </c>
      <c r="SKJ106" s="101" t="e">
        <f>(SKJ109+#REF!)*SKJ110</f>
        <v>#REF!</v>
      </c>
      <c r="SKK106" s="101" t="e">
        <f>(SKK109+#REF!)*SKK110</f>
        <v>#REF!</v>
      </c>
      <c r="SKL106" s="101" t="e">
        <f>(SKL109+#REF!)*SKL110</f>
        <v>#REF!</v>
      </c>
      <c r="SKM106" s="101" t="e">
        <f>(SKM109+#REF!)*SKM110</f>
        <v>#REF!</v>
      </c>
      <c r="SKN106" s="101" t="e">
        <f>(SKN109+#REF!)*SKN110</f>
        <v>#REF!</v>
      </c>
      <c r="SKO106" s="101" t="e">
        <f>(SKO109+#REF!)*SKO110</f>
        <v>#REF!</v>
      </c>
      <c r="SKP106" s="101" t="e">
        <f>(SKP109+#REF!)*SKP110</f>
        <v>#REF!</v>
      </c>
      <c r="SKQ106" s="101" t="e">
        <f>(SKQ109+#REF!)*SKQ110</f>
        <v>#REF!</v>
      </c>
      <c r="SKR106" s="101" t="e">
        <f>(SKR109+#REF!)*SKR110</f>
        <v>#REF!</v>
      </c>
      <c r="SKS106" s="101" t="e">
        <f>(SKS109+#REF!)*SKS110</f>
        <v>#REF!</v>
      </c>
      <c r="SKT106" s="101" t="e">
        <f>(SKT109+#REF!)*SKT110</f>
        <v>#REF!</v>
      </c>
      <c r="SKU106" s="101" t="e">
        <f>(SKU109+#REF!)*SKU110</f>
        <v>#REF!</v>
      </c>
      <c r="SKV106" s="101" t="e">
        <f>(SKV109+#REF!)*SKV110</f>
        <v>#REF!</v>
      </c>
      <c r="SKW106" s="101" t="e">
        <f>(SKW109+#REF!)*SKW110</f>
        <v>#REF!</v>
      </c>
      <c r="SKX106" s="101" t="e">
        <f>(SKX109+#REF!)*SKX110</f>
        <v>#REF!</v>
      </c>
      <c r="SKY106" s="101" t="e">
        <f>(SKY109+#REF!)*SKY110</f>
        <v>#REF!</v>
      </c>
      <c r="SKZ106" s="101" t="e">
        <f>(SKZ109+#REF!)*SKZ110</f>
        <v>#REF!</v>
      </c>
      <c r="SLA106" s="101" t="e">
        <f>(SLA109+#REF!)*SLA110</f>
        <v>#REF!</v>
      </c>
      <c r="SLB106" s="101" t="e">
        <f>(SLB109+#REF!)*SLB110</f>
        <v>#REF!</v>
      </c>
      <c r="SLC106" s="101" t="e">
        <f>(SLC109+#REF!)*SLC110</f>
        <v>#REF!</v>
      </c>
      <c r="SLD106" s="101" t="e">
        <f>(SLD109+#REF!)*SLD110</f>
        <v>#REF!</v>
      </c>
      <c r="SLE106" s="101" t="e">
        <f>(SLE109+#REF!)*SLE110</f>
        <v>#REF!</v>
      </c>
      <c r="SLF106" s="101" t="e">
        <f>(SLF109+#REF!)*SLF110</f>
        <v>#REF!</v>
      </c>
      <c r="SLG106" s="101" t="e">
        <f>(SLG109+#REF!)*SLG110</f>
        <v>#REF!</v>
      </c>
      <c r="SLH106" s="101" t="e">
        <f>(SLH109+#REF!)*SLH110</f>
        <v>#REF!</v>
      </c>
      <c r="SLI106" s="101" t="e">
        <f>(SLI109+#REF!)*SLI110</f>
        <v>#REF!</v>
      </c>
      <c r="SLJ106" s="101" t="e">
        <f>(SLJ109+#REF!)*SLJ110</f>
        <v>#REF!</v>
      </c>
      <c r="SLK106" s="101" t="e">
        <f>(SLK109+#REF!)*SLK110</f>
        <v>#REF!</v>
      </c>
      <c r="SLL106" s="101" t="e">
        <f>(SLL109+#REF!)*SLL110</f>
        <v>#REF!</v>
      </c>
      <c r="SLM106" s="101" t="e">
        <f>(SLM109+#REF!)*SLM110</f>
        <v>#REF!</v>
      </c>
      <c r="SLN106" s="101" t="e">
        <f>(SLN109+#REF!)*SLN110</f>
        <v>#REF!</v>
      </c>
      <c r="SLO106" s="101" t="e">
        <f>(SLO109+#REF!)*SLO110</f>
        <v>#REF!</v>
      </c>
      <c r="SLP106" s="101" t="e">
        <f>(SLP109+#REF!)*SLP110</f>
        <v>#REF!</v>
      </c>
      <c r="SLQ106" s="101" t="e">
        <f>(SLQ109+#REF!)*SLQ110</f>
        <v>#REF!</v>
      </c>
      <c r="SLR106" s="101" t="e">
        <f>(SLR109+#REF!)*SLR110</f>
        <v>#REF!</v>
      </c>
      <c r="SLS106" s="101" t="e">
        <f>(SLS109+#REF!)*SLS110</f>
        <v>#REF!</v>
      </c>
      <c r="SLT106" s="101" t="e">
        <f>(SLT109+#REF!)*SLT110</f>
        <v>#REF!</v>
      </c>
      <c r="SLU106" s="101" t="e">
        <f>(SLU109+#REF!)*SLU110</f>
        <v>#REF!</v>
      </c>
      <c r="SLV106" s="101" t="e">
        <f>(SLV109+#REF!)*SLV110</f>
        <v>#REF!</v>
      </c>
      <c r="SLW106" s="101" t="e">
        <f>(SLW109+#REF!)*SLW110</f>
        <v>#REF!</v>
      </c>
      <c r="SLX106" s="101" t="e">
        <f>(SLX109+#REF!)*SLX110</f>
        <v>#REF!</v>
      </c>
      <c r="SLY106" s="101" t="e">
        <f>(SLY109+#REF!)*SLY110</f>
        <v>#REF!</v>
      </c>
      <c r="SLZ106" s="101" t="e">
        <f>(SLZ109+#REF!)*SLZ110</f>
        <v>#REF!</v>
      </c>
      <c r="SMA106" s="101" t="e">
        <f>(SMA109+#REF!)*SMA110</f>
        <v>#REF!</v>
      </c>
      <c r="SMB106" s="101" t="e">
        <f>(SMB109+#REF!)*SMB110</f>
        <v>#REF!</v>
      </c>
      <c r="SMC106" s="101" t="e">
        <f>(SMC109+#REF!)*SMC110</f>
        <v>#REF!</v>
      </c>
      <c r="SMD106" s="101" t="e">
        <f>(SMD109+#REF!)*SMD110</f>
        <v>#REF!</v>
      </c>
      <c r="SME106" s="101" t="e">
        <f>(SME109+#REF!)*SME110</f>
        <v>#REF!</v>
      </c>
      <c r="SMF106" s="101" t="e">
        <f>(SMF109+#REF!)*SMF110</f>
        <v>#REF!</v>
      </c>
      <c r="SMG106" s="101" t="e">
        <f>(SMG109+#REF!)*SMG110</f>
        <v>#REF!</v>
      </c>
      <c r="SMH106" s="101" t="e">
        <f>(SMH109+#REF!)*SMH110</f>
        <v>#REF!</v>
      </c>
      <c r="SMI106" s="101" t="e">
        <f>(SMI109+#REF!)*SMI110</f>
        <v>#REF!</v>
      </c>
      <c r="SMJ106" s="101" t="e">
        <f>(SMJ109+#REF!)*SMJ110</f>
        <v>#REF!</v>
      </c>
      <c r="SMK106" s="101" t="e">
        <f>(SMK109+#REF!)*SMK110</f>
        <v>#REF!</v>
      </c>
      <c r="SML106" s="101" t="e">
        <f>(SML109+#REF!)*SML110</f>
        <v>#REF!</v>
      </c>
      <c r="SMM106" s="101" t="e">
        <f>(SMM109+#REF!)*SMM110</f>
        <v>#REF!</v>
      </c>
      <c r="SMN106" s="101" t="e">
        <f>(SMN109+#REF!)*SMN110</f>
        <v>#REF!</v>
      </c>
      <c r="SMO106" s="101" t="e">
        <f>(SMO109+#REF!)*SMO110</f>
        <v>#REF!</v>
      </c>
      <c r="SMP106" s="101" t="e">
        <f>(SMP109+#REF!)*SMP110</f>
        <v>#REF!</v>
      </c>
      <c r="SMQ106" s="101" t="e">
        <f>(SMQ109+#REF!)*SMQ110</f>
        <v>#REF!</v>
      </c>
      <c r="SMR106" s="101" t="e">
        <f>(SMR109+#REF!)*SMR110</f>
        <v>#REF!</v>
      </c>
      <c r="SMS106" s="101" t="e">
        <f>(SMS109+#REF!)*SMS110</f>
        <v>#REF!</v>
      </c>
      <c r="SMT106" s="101" t="e">
        <f>(SMT109+#REF!)*SMT110</f>
        <v>#REF!</v>
      </c>
      <c r="SMU106" s="101" t="e">
        <f>(SMU109+#REF!)*SMU110</f>
        <v>#REF!</v>
      </c>
      <c r="SMV106" s="101" t="e">
        <f>(SMV109+#REF!)*SMV110</f>
        <v>#REF!</v>
      </c>
      <c r="SMW106" s="101" t="e">
        <f>(SMW109+#REF!)*SMW110</f>
        <v>#REF!</v>
      </c>
      <c r="SMX106" s="101" t="e">
        <f>(SMX109+#REF!)*SMX110</f>
        <v>#REF!</v>
      </c>
      <c r="SMY106" s="101" t="e">
        <f>(SMY109+#REF!)*SMY110</f>
        <v>#REF!</v>
      </c>
      <c r="SMZ106" s="101" t="e">
        <f>(SMZ109+#REF!)*SMZ110</f>
        <v>#REF!</v>
      </c>
      <c r="SNA106" s="101" t="e">
        <f>(SNA109+#REF!)*SNA110</f>
        <v>#REF!</v>
      </c>
      <c r="SNB106" s="101" t="e">
        <f>(SNB109+#REF!)*SNB110</f>
        <v>#REF!</v>
      </c>
      <c r="SNC106" s="101" t="e">
        <f>(SNC109+#REF!)*SNC110</f>
        <v>#REF!</v>
      </c>
      <c r="SND106" s="101" t="e">
        <f>(SND109+#REF!)*SND110</f>
        <v>#REF!</v>
      </c>
      <c r="SNE106" s="101" t="e">
        <f>(SNE109+#REF!)*SNE110</f>
        <v>#REF!</v>
      </c>
      <c r="SNF106" s="101" t="e">
        <f>(SNF109+#REF!)*SNF110</f>
        <v>#REF!</v>
      </c>
      <c r="SNG106" s="101" t="e">
        <f>(SNG109+#REF!)*SNG110</f>
        <v>#REF!</v>
      </c>
      <c r="SNH106" s="101" t="e">
        <f>(SNH109+#REF!)*SNH110</f>
        <v>#REF!</v>
      </c>
      <c r="SNI106" s="101" t="e">
        <f>(SNI109+#REF!)*SNI110</f>
        <v>#REF!</v>
      </c>
      <c r="SNJ106" s="101" t="e">
        <f>(SNJ109+#REF!)*SNJ110</f>
        <v>#REF!</v>
      </c>
      <c r="SNK106" s="101" t="e">
        <f>(SNK109+#REF!)*SNK110</f>
        <v>#REF!</v>
      </c>
      <c r="SNL106" s="101" t="e">
        <f>(SNL109+#REF!)*SNL110</f>
        <v>#REF!</v>
      </c>
      <c r="SNM106" s="101" t="e">
        <f>(SNM109+#REF!)*SNM110</f>
        <v>#REF!</v>
      </c>
      <c r="SNN106" s="101" t="e">
        <f>(SNN109+#REF!)*SNN110</f>
        <v>#REF!</v>
      </c>
      <c r="SNO106" s="101" t="e">
        <f>(SNO109+#REF!)*SNO110</f>
        <v>#REF!</v>
      </c>
      <c r="SNP106" s="101" t="e">
        <f>(SNP109+#REF!)*SNP110</f>
        <v>#REF!</v>
      </c>
      <c r="SNQ106" s="101" t="e">
        <f>(SNQ109+#REF!)*SNQ110</f>
        <v>#REF!</v>
      </c>
      <c r="SNR106" s="101" t="e">
        <f>(SNR109+#REF!)*SNR110</f>
        <v>#REF!</v>
      </c>
      <c r="SNS106" s="101" t="e">
        <f>(SNS109+#REF!)*SNS110</f>
        <v>#REF!</v>
      </c>
      <c r="SNT106" s="101" t="e">
        <f>(SNT109+#REF!)*SNT110</f>
        <v>#REF!</v>
      </c>
      <c r="SNU106" s="101" t="e">
        <f>(SNU109+#REF!)*SNU110</f>
        <v>#REF!</v>
      </c>
      <c r="SNV106" s="101" t="e">
        <f>(SNV109+#REF!)*SNV110</f>
        <v>#REF!</v>
      </c>
      <c r="SNW106" s="101" t="e">
        <f>(SNW109+#REF!)*SNW110</f>
        <v>#REF!</v>
      </c>
      <c r="SNX106" s="101" t="e">
        <f>(SNX109+#REF!)*SNX110</f>
        <v>#REF!</v>
      </c>
      <c r="SNY106" s="101" t="e">
        <f>(SNY109+#REF!)*SNY110</f>
        <v>#REF!</v>
      </c>
      <c r="SNZ106" s="101" t="e">
        <f>(SNZ109+#REF!)*SNZ110</f>
        <v>#REF!</v>
      </c>
      <c r="SOA106" s="101" t="e">
        <f>(SOA109+#REF!)*SOA110</f>
        <v>#REF!</v>
      </c>
      <c r="SOB106" s="101" t="e">
        <f>(SOB109+#REF!)*SOB110</f>
        <v>#REF!</v>
      </c>
      <c r="SOC106" s="101" t="e">
        <f>(SOC109+#REF!)*SOC110</f>
        <v>#REF!</v>
      </c>
      <c r="SOD106" s="101" t="e">
        <f>(SOD109+#REF!)*SOD110</f>
        <v>#REF!</v>
      </c>
      <c r="SOE106" s="101" t="e">
        <f>(SOE109+#REF!)*SOE110</f>
        <v>#REF!</v>
      </c>
      <c r="SOF106" s="101" t="e">
        <f>(SOF109+#REF!)*SOF110</f>
        <v>#REF!</v>
      </c>
      <c r="SOG106" s="101" t="e">
        <f>(SOG109+#REF!)*SOG110</f>
        <v>#REF!</v>
      </c>
      <c r="SOH106" s="101" t="e">
        <f>(SOH109+#REF!)*SOH110</f>
        <v>#REF!</v>
      </c>
      <c r="SOI106" s="101" t="e">
        <f>(SOI109+#REF!)*SOI110</f>
        <v>#REF!</v>
      </c>
      <c r="SOJ106" s="101" t="e">
        <f>(SOJ109+#REF!)*SOJ110</f>
        <v>#REF!</v>
      </c>
      <c r="SOK106" s="101" t="e">
        <f>(SOK109+#REF!)*SOK110</f>
        <v>#REF!</v>
      </c>
      <c r="SOL106" s="101" t="e">
        <f>(SOL109+#REF!)*SOL110</f>
        <v>#REF!</v>
      </c>
      <c r="SOM106" s="101" t="e">
        <f>(SOM109+#REF!)*SOM110</f>
        <v>#REF!</v>
      </c>
      <c r="SON106" s="101" t="e">
        <f>(SON109+#REF!)*SON110</f>
        <v>#REF!</v>
      </c>
      <c r="SOO106" s="101" t="e">
        <f>(SOO109+#REF!)*SOO110</f>
        <v>#REF!</v>
      </c>
      <c r="SOP106" s="101" t="e">
        <f>(SOP109+#REF!)*SOP110</f>
        <v>#REF!</v>
      </c>
      <c r="SOQ106" s="101" t="e">
        <f>(SOQ109+#REF!)*SOQ110</f>
        <v>#REF!</v>
      </c>
      <c r="SOR106" s="101" t="e">
        <f>(SOR109+#REF!)*SOR110</f>
        <v>#REF!</v>
      </c>
      <c r="SOS106" s="101" t="e">
        <f>(SOS109+#REF!)*SOS110</f>
        <v>#REF!</v>
      </c>
      <c r="SOT106" s="101" t="e">
        <f>(SOT109+#REF!)*SOT110</f>
        <v>#REF!</v>
      </c>
      <c r="SOU106" s="101" t="e">
        <f>(SOU109+#REF!)*SOU110</f>
        <v>#REF!</v>
      </c>
      <c r="SOV106" s="101" t="e">
        <f>(SOV109+#REF!)*SOV110</f>
        <v>#REF!</v>
      </c>
      <c r="SOW106" s="101" t="e">
        <f>(SOW109+#REF!)*SOW110</f>
        <v>#REF!</v>
      </c>
      <c r="SOX106" s="101" t="e">
        <f>(SOX109+#REF!)*SOX110</f>
        <v>#REF!</v>
      </c>
      <c r="SOY106" s="101" t="e">
        <f>(SOY109+#REF!)*SOY110</f>
        <v>#REF!</v>
      </c>
      <c r="SOZ106" s="101" t="e">
        <f>(SOZ109+#REF!)*SOZ110</f>
        <v>#REF!</v>
      </c>
      <c r="SPA106" s="101" t="e">
        <f>(SPA109+#REF!)*SPA110</f>
        <v>#REF!</v>
      </c>
      <c r="SPB106" s="101" t="e">
        <f>(SPB109+#REF!)*SPB110</f>
        <v>#REF!</v>
      </c>
      <c r="SPC106" s="101" t="e">
        <f>(SPC109+#REF!)*SPC110</f>
        <v>#REF!</v>
      </c>
      <c r="SPD106" s="101" t="e">
        <f>(SPD109+#REF!)*SPD110</f>
        <v>#REF!</v>
      </c>
      <c r="SPE106" s="101" t="e">
        <f>(SPE109+#REF!)*SPE110</f>
        <v>#REF!</v>
      </c>
      <c r="SPF106" s="101" t="e">
        <f>(SPF109+#REF!)*SPF110</f>
        <v>#REF!</v>
      </c>
      <c r="SPG106" s="101" t="e">
        <f>(SPG109+#REF!)*SPG110</f>
        <v>#REF!</v>
      </c>
      <c r="SPH106" s="101" t="e">
        <f>(SPH109+#REF!)*SPH110</f>
        <v>#REF!</v>
      </c>
      <c r="SPI106" s="101" t="e">
        <f>(SPI109+#REF!)*SPI110</f>
        <v>#REF!</v>
      </c>
      <c r="SPJ106" s="101" t="e">
        <f>(SPJ109+#REF!)*SPJ110</f>
        <v>#REF!</v>
      </c>
      <c r="SPK106" s="101" t="e">
        <f>(SPK109+#REF!)*SPK110</f>
        <v>#REF!</v>
      </c>
      <c r="SPL106" s="101" t="e">
        <f>(SPL109+#REF!)*SPL110</f>
        <v>#REF!</v>
      </c>
      <c r="SPM106" s="101" t="e">
        <f>(SPM109+#REF!)*SPM110</f>
        <v>#REF!</v>
      </c>
      <c r="SPN106" s="101" t="e">
        <f>(SPN109+#REF!)*SPN110</f>
        <v>#REF!</v>
      </c>
      <c r="SPO106" s="101" t="e">
        <f>(SPO109+#REF!)*SPO110</f>
        <v>#REF!</v>
      </c>
      <c r="SPP106" s="101" t="e">
        <f>(SPP109+#REF!)*SPP110</f>
        <v>#REF!</v>
      </c>
      <c r="SPQ106" s="101" t="e">
        <f>(SPQ109+#REF!)*SPQ110</f>
        <v>#REF!</v>
      </c>
      <c r="SPR106" s="101" t="e">
        <f>(SPR109+#REF!)*SPR110</f>
        <v>#REF!</v>
      </c>
      <c r="SPS106" s="101" t="e">
        <f>(SPS109+#REF!)*SPS110</f>
        <v>#REF!</v>
      </c>
      <c r="SPT106" s="101" t="e">
        <f>(SPT109+#REF!)*SPT110</f>
        <v>#REF!</v>
      </c>
      <c r="SPU106" s="101" t="e">
        <f>(SPU109+#REF!)*SPU110</f>
        <v>#REF!</v>
      </c>
      <c r="SPV106" s="101" t="e">
        <f>(SPV109+#REF!)*SPV110</f>
        <v>#REF!</v>
      </c>
      <c r="SPW106" s="101" t="e">
        <f>(SPW109+#REF!)*SPW110</f>
        <v>#REF!</v>
      </c>
      <c r="SPX106" s="101" t="e">
        <f>(SPX109+#REF!)*SPX110</f>
        <v>#REF!</v>
      </c>
      <c r="SPY106" s="101" t="e">
        <f>(SPY109+#REF!)*SPY110</f>
        <v>#REF!</v>
      </c>
      <c r="SPZ106" s="101" t="e">
        <f>(SPZ109+#REF!)*SPZ110</f>
        <v>#REF!</v>
      </c>
      <c r="SQA106" s="101" t="e">
        <f>(SQA109+#REF!)*SQA110</f>
        <v>#REF!</v>
      </c>
      <c r="SQB106" s="101" t="e">
        <f>(SQB109+#REF!)*SQB110</f>
        <v>#REF!</v>
      </c>
      <c r="SQC106" s="101" t="e">
        <f>(SQC109+#REF!)*SQC110</f>
        <v>#REF!</v>
      </c>
      <c r="SQD106" s="101" t="e">
        <f>(SQD109+#REF!)*SQD110</f>
        <v>#REF!</v>
      </c>
      <c r="SQE106" s="101" t="e">
        <f>(SQE109+#REF!)*SQE110</f>
        <v>#REF!</v>
      </c>
      <c r="SQF106" s="101" t="e">
        <f>(SQF109+#REF!)*SQF110</f>
        <v>#REF!</v>
      </c>
      <c r="SQG106" s="101" t="e">
        <f>(SQG109+#REF!)*SQG110</f>
        <v>#REF!</v>
      </c>
      <c r="SQH106" s="101" t="e">
        <f>(SQH109+#REF!)*SQH110</f>
        <v>#REF!</v>
      </c>
      <c r="SQI106" s="101" t="e">
        <f>(SQI109+#REF!)*SQI110</f>
        <v>#REF!</v>
      </c>
      <c r="SQJ106" s="101" t="e">
        <f>(SQJ109+#REF!)*SQJ110</f>
        <v>#REF!</v>
      </c>
      <c r="SQK106" s="101" t="e">
        <f>(SQK109+#REF!)*SQK110</f>
        <v>#REF!</v>
      </c>
      <c r="SQL106" s="101" t="e">
        <f>(SQL109+#REF!)*SQL110</f>
        <v>#REF!</v>
      </c>
      <c r="SQM106" s="101" t="e">
        <f>(SQM109+#REF!)*SQM110</f>
        <v>#REF!</v>
      </c>
      <c r="SQN106" s="101" t="e">
        <f>(SQN109+#REF!)*SQN110</f>
        <v>#REF!</v>
      </c>
      <c r="SQO106" s="101" t="e">
        <f>(SQO109+#REF!)*SQO110</f>
        <v>#REF!</v>
      </c>
      <c r="SQP106" s="101" t="e">
        <f>(SQP109+#REF!)*SQP110</f>
        <v>#REF!</v>
      </c>
      <c r="SQQ106" s="101" t="e">
        <f>(SQQ109+#REF!)*SQQ110</f>
        <v>#REF!</v>
      </c>
      <c r="SQR106" s="101" t="e">
        <f>(SQR109+#REF!)*SQR110</f>
        <v>#REF!</v>
      </c>
      <c r="SQS106" s="101" t="e">
        <f>(SQS109+#REF!)*SQS110</f>
        <v>#REF!</v>
      </c>
      <c r="SQT106" s="101" t="e">
        <f>(SQT109+#REF!)*SQT110</f>
        <v>#REF!</v>
      </c>
      <c r="SQU106" s="101" t="e">
        <f>(SQU109+#REF!)*SQU110</f>
        <v>#REF!</v>
      </c>
      <c r="SQV106" s="101" t="e">
        <f>(SQV109+#REF!)*SQV110</f>
        <v>#REF!</v>
      </c>
      <c r="SQW106" s="101" t="e">
        <f>(SQW109+#REF!)*SQW110</f>
        <v>#REF!</v>
      </c>
      <c r="SQX106" s="101" t="e">
        <f>(SQX109+#REF!)*SQX110</f>
        <v>#REF!</v>
      </c>
      <c r="SQY106" s="101" t="e">
        <f>(SQY109+#REF!)*SQY110</f>
        <v>#REF!</v>
      </c>
      <c r="SQZ106" s="101" t="e">
        <f>(SQZ109+#REF!)*SQZ110</f>
        <v>#REF!</v>
      </c>
      <c r="SRA106" s="101" t="e">
        <f>(SRA109+#REF!)*SRA110</f>
        <v>#REF!</v>
      </c>
      <c r="SRB106" s="101" t="e">
        <f>(SRB109+#REF!)*SRB110</f>
        <v>#REF!</v>
      </c>
      <c r="SRC106" s="101" t="e">
        <f>(SRC109+#REF!)*SRC110</f>
        <v>#REF!</v>
      </c>
      <c r="SRD106" s="101" t="e">
        <f>(SRD109+#REF!)*SRD110</f>
        <v>#REF!</v>
      </c>
      <c r="SRE106" s="101" t="e">
        <f>(SRE109+#REF!)*SRE110</f>
        <v>#REF!</v>
      </c>
      <c r="SRF106" s="101" t="e">
        <f>(SRF109+#REF!)*SRF110</f>
        <v>#REF!</v>
      </c>
      <c r="SRG106" s="101" t="e">
        <f>(SRG109+#REF!)*SRG110</f>
        <v>#REF!</v>
      </c>
      <c r="SRH106" s="101" t="e">
        <f>(SRH109+#REF!)*SRH110</f>
        <v>#REF!</v>
      </c>
      <c r="SRI106" s="101" t="e">
        <f>(SRI109+#REF!)*SRI110</f>
        <v>#REF!</v>
      </c>
      <c r="SRJ106" s="101" t="e">
        <f>(SRJ109+#REF!)*SRJ110</f>
        <v>#REF!</v>
      </c>
      <c r="SRK106" s="101" t="e">
        <f>(SRK109+#REF!)*SRK110</f>
        <v>#REF!</v>
      </c>
      <c r="SRL106" s="101" t="e">
        <f>(SRL109+#REF!)*SRL110</f>
        <v>#REF!</v>
      </c>
      <c r="SRM106" s="101" t="e">
        <f>(SRM109+#REF!)*SRM110</f>
        <v>#REF!</v>
      </c>
      <c r="SRN106" s="101" t="e">
        <f>(SRN109+#REF!)*SRN110</f>
        <v>#REF!</v>
      </c>
      <c r="SRO106" s="101" t="e">
        <f>(SRO109+#REF!)*SRO110</f>
        <v>#REF!</v>
      </c>
      <c r="SRP106" s="101" t="e">
        <f>(SRP109+#REF!)*SRP110</f>
        <v>#REF!</v>
      </c>
      <c r="SRQ106" s="101" t="e">
        <f>(SRQ109+#REF!)*SRQ110</f>
        <v>#REF!</v>
      </c>
      <c r="SRR106" s="101" t="e">
        <f>(SRR109+#REF!)*SRR110</f>
        <v>#REF!</v>
      </c>
      <c r="SRS106" s="101" t="e">
        <f>(SRS109+#REF!)*SRS110</f>
        <v>#REF!</v>
      </c>
      <c r="SRT106" s="101" t="e">
        <f>(SRT109+#REF!)*SRT110</f>
        <v>#REF!</v>
      </c>
      <c r="SRU106" s="101" t="e">
        <f>(SRU109+#REF!)*SRU110</f>
        <v>#REF!</v>
      </c>
      <c r="SRV106" s="101" t="e">
        <f>(SRV109+#REF!)*SRV110</f>
        <v>#REF!</v>
      </c>
      <c r="SRW106" s="101" t="e">
        <f>(SRW109+#REF!)*SRW110</f>
        <v>#REF!</v>
      </c>
      <c r="SRX106" s="101" t="e">
        <f>(SRX109+#REF!)*SRX110</f>
        <v>#REF!</v>
      </c>
      <c r="SRY106" s="101" t="e">
        <f>(SRY109+#REF!)*SRY110</f>
        <v>#REF!</v>
      </c>
      <c r="SRZ106" s="101" t="e">
        <f>(SRZ109+#REF!)*SRZ110</f>
        <v>#REF!</v>
      </c>
      <c r="SSA106" s="101" t="e">
        <f>(SSA109+#REF!)*SSA110</f>
        <v>#REF!</v>
      </c>
      <c r="SSB106" s="101" t="e">
        <f>(SSB109+#REF!)*SSB110</f>
        <v>#REF!</v>
      </c>
      <c r="SSC106" s="101" t="e">
        <f>(SSC109+#REF!)*SSC110</f>
        <v>#REF!</v>
      </c>
      <c r="SSD106" s="101" t="e">
        <f>(SSD109+#REF!)*SSD110</f>
        <v>#REF!</v>
      </c>
      <c r="SSE106" s="101" t="e">
        <f>(SSE109+#REF!)*SSE110</f>
        <v>#REF!</v>
      </c>
      <c r="SSF106" s="101" t="e">
        <f>(SSF109+#REF!)*SSF110</f>
        <v>#REF!</v>
      </c>
      <c r="SSG106" s="101" t="e">
        <f>(SSG109+#REF!)*SSG110</f>
        <v>#REF!</v>
      </c>
      <c r="SSH106" s="101" t="e">
        <f>(SSH109+#REF!)*SSH110</f>
        <v>#REF!</v>
      </c>
      <c r="SSI106" s="101" t="e">
        <f>(SSI109+#REF!)*SSI110</f>
        <v>#REF!</v>
      </c>
      <c r="SSJ106" s="101" t="e">
        <f>(SSJ109+#REF!)*SSJ110</f>
        <v>#REF!</v>
      </c>
      <c r="SSK106" s="101" t="e">
        <f>(SSK109+#REF!)*SSK110</f>
        <v>#REF!</v>
      </c>
      <c r="SSL106" s="101" t="e">
        <f>(SSL109+#REF!)*SSL110</f>
        <v>#REF!</v>
      </c>
      <c r="SSM106" s="101" t="e">
        <f>(SSM109+#REF!)*SSM110</f>
        <v>#REF!</v>
      </c>
      <c r="SSN106" s="101" t="e">
        <f>(SSN109+#REF!)*SSN110</f>
        <v>#REF!</v>
      </c>
      <c r="SSO106" s="101" t="e">
        <f>(SSO109+#REF!)*SSO110</f>
        <v>#REF!</v>
      </c>
      <c r="SSP106" s="101" t="e">
        <f>(SSP109+#REF!)*SSP110</f>
        <v>#REF!</v>
      </c>
      <c r="SSQ106" s="101" t="e">
        <f>(SSQ109+#REF!)*SSQ110</f>
        <v>#REF!</v>
      </c>
      <c r="SSR106" s="101" t="e">
        <f>(SSR109+#REF!)*SSR110</f>
        <v>#REF!</v>
      </c>
      <c r="SSS106" s="101" t="e">
        <f>(SSS109+#REF!)*SSS110</f>
        <v>#REF!</v>
      </c>
      <c r="SST106" s="101" t="e">
        <f>(SST109+#REF!)*SST110</f>
        <v>#REF!</v>
      </c>
      <c r="SSU106" s="101" t="e">
        <f>(SSU109+#REF!)*SSU110</f>
        <v>#REF!</v>
      </c>
      <c r="SSV106" s="101" t="e">
        <f>(SSV109+#REF!)*SSV110</f>
        <v>#REF!</v>
      </c>
      <c r="SSW106" s="101" t="e">
        <f>(SSW109+#REF!)*SSW110</f>
        <v>#REF!</v>
      </c>
      <c r="SSX106" s="101" t="e">
        <f>(SSX109+#REF!)*SSX110</f>
        <v>#REF!</v>
      </c>
      <c r="SSY106" s="101" t="e">
        <f>(SSY109+#REF!)*SSY110</f>
        <v>#REF!</v>
      </c>
      <c r="SSZ106" s="101" t="e">
        <f>(SSZ109+#REF!)*SSZ110</f>
        <v>#REF!</v>
      </c>
      <c r="STA106" s="101" t="e">
        <f>(STA109+#REF!)*STA110</f>
        <v>#REF!</v>
      </c>
      <c r="STB106" s="101" t="e">
        <f>(STB109+#REF!)*STB110</f>
        <v>#REF!</v>
      </c>
      <c r="STC106" s="101" t="e">
        <f>(STC109+#REF!)*STC110</f>
        <v>#REF!</v>
      </c>
      <c r="STD106" s="101" t="e">
        <f>(STD109+#REF!)*STD110</f>
        <v>#REF!</v>
      </c>
      <c r="STE106" s="101" t="e">
        <f>(STE109+#REF!)*STE110</f>
        <v>#REF!</v>
      </c>
      <c r="STF106" s="101" t="e">
        <f>(STF109+#REF!)*STF110</f>
        <v>#REF!</v>
      </c>
      <c r="STG106" s="101" t="e">
        <f>(STG109+#REF!)*STG110</f>
        <v>#REF!</v>
      </c>
      <c r="STH106" s="101" t="e">
        <f>(STH109+#REF!)*STH110</f>
        <v>#REF!</v>
      </c>
      <c r="STI106" s="101" t="e">
        <f>(STI109+#REF!)*STI110</f>
        <v>#REF!</v>
      </c>
      <c r="STJ106" s="101" t="e">
        <f>(STJ109+#REF!)*STJ110</f>
        <v>#REF!</v>
      </c>
      <c r="STK106" s="101" t="e">
        <f>(STK109+#REF!)*STK110</f>
        <v>#REF!</v>
      </c>
      <c r="STL106" s="101" t="e">
        <f>(STL109+#REF!)*STL110</f>
        <v>#REF!</v>
      </c>
      <c r="STM106" s="101" t="e">
        <f>(STM109+#REF!)*STM110</f>
        <v>#REF!</v>
      </c>
      <c r="STN106" s="101" t="e">
        <f>(STN109+#REF!)*STN110</f>
        <v>#REF!</v>
      </c>
      <c r="STO106" s="101" t="e">
        <f>(STO109+#REF!)*STO110</f>
        <v>#REF!</v>
      </c>
      <c r="STP106" s="101" t="e">
        <f>(STP109+#REF!)*STP110</f>
        <v>#REF!</v>
      </c>
      <c r="STQ106" s="101" t="e">
        <f>(STQ109+#REF!)*STQ110</f>
        <v>#REF!</v>
      </c>
      <c r="STR106" s="101" t="e">
        <f>(STR109+#REF!)*STR110</f>
        <v>#REF!</v>
      </c>
      <c r="STS106" s="101" t="e">
        <f>(STS109+#REF!)*STS110</f>
        <v>#REF!</v>
      </c>
      <c r="STT106" s="101" t="e">
        <f>(STT109+#REF!)*STT110</f>
        <v>#REF!</v>
      </c>
      <c r="STU106" s="101" t="e">
        <f>(STU109+#REF!)*STU110</f>
        <v>#REF!</v>
      </c>
      <c r="STV106" s="101" t="e">
        <f>(STV109+#REF!)*STV110</f>
        <v>#REF!</v>
      </c>
      <c r="STW106" s="101" t="e">
        <f>(STW109+#REF!)*STW110</f>
        <v>#REF!</v>
      </c>
      <c r="STX106" s="101" t="e">
        <f>(STX109+#REF!)*STX110</f>
        <v>#REF!</v>
      </c>
      <c r="STY106" s="101" t="e">
        <f>(STY109+#REF!)*STY110</f>
        <v>#REF!</v>
      </c>
      <c r="STZ106" s="101" t="e">
        <f>(STZ109+#REF!)*STZ110</f>
        <v>#REF!</v>
      </c>
      <c r="SUA106" s="101" t="e">
        <f>(SUA109+#REF!)*SUA110</f>
        <v>#REF!</v>
      </c>
      <c r="SUB106" s="101" t="e">
        <f>(SUB109+#REF!)*SUB110</f>
        <v>#REF!</v>
      </c>
      <c r="SUC106" s="101" t="e">
        <f>(SUC109+#REF!)*SUC110</f>
        <v>#REF!</v>
      </c>
      <c r="SUD106" s="101" t="e">
        <f>(SUD109+#REF!)*SUD110</f>
        <v>#REF!</v>
      </c>
      <c r="SUE106" s="101" t="e">
        <f>(SUE109+#REF!)*SUE110</f>
        <v>#REF!</v>
      </c>
      <c r="SUF106" s="101" t="e">
        <f>(SUF109+#REF!)*SUF110</f>
        <v>#REF!</v>
      </c>
      <c r="SUG106" s="101" t="e">
        <f>(SUG109+#REF!)*SUG110</f>
        <v>#REF!</v>
      </c>
      <c r="SUH106" s="101" t="e">
        <f>(SUH109+#REF!)*SUH110</f>
        <v>#REF!</v>
      </c>
      <c r="SUI106" s="101" t="e">
        <f>(SUI109+#REF!)*SUI110</f>
        <v>#REF!</v>
      </c>
      <c r="SUJ106" s="101" t="e">
        <f>(SUJ109+#REF!)*SUJ110</f>
        <v>#REF!</v>
      </c>
      <c r="SUK106" s="101" t="e">
        <f>(SUK109+#REF!)*SUK110</f>
        <v>#REF!</v>
      </c>
      <c r="SUL106" s="101" t="e">
        <f>(SUL109+#REF!)*SUL110</f>
        <v>#REF!</v>
      </c>
      <c r="SUM106" s="101" t="e">
        <f>(SUM109+#REF!)*SUM110</f>
        <v>#REF!</v>
      </c>
      <c r="SUN106" s="101" t="e">
        <f>(SUN109+#REF!)*SUN110</f>
        <v>#REF!</v>
      </c>
      <c r="SUO106" s="101" t="e">
        <f>(SUO109+#REF!)*SUO110</f>
        <v>#REF!</v>
      </c>
      <c r="SUP106" s="101" t="e">
        <f>(SUP109+#REF!)*SUP110</f>
        <v>#REF!</v>
      </c>
      <c r="SUQ106" s="101" t="e">
        <f>(SUQ109+#REF!)*SUQ110</f>
        <v>#REF!</v>
      </c>
      <c r="SUR106" s="101" t="e">
        <f>(SUR109+#REF!)*SUR110</f>
        <v>#REF!</v>
      </c>
      <c r="SUS106" s="101" t="e">
        <f>(SUS109+#REF!)*SUS110</f>
        <v>#REF!</v>
      </c>
      <c r="SUT106" s="101" t="e">
        <f>(SUT109+#REF!)*SUT110</f>
        <v>#REF!</v>
      </c>
      <c r="SUU106" s="101" t="e">
        <f>(SUU109+#REF!)*SUU110</f>
        <v>#REF!</v>
      </c>
      <c r="SUV106" s="101" t="e">
        <f>(SUV109+#REF!)*SUV110</f>
        <v>#REF!</v>
      </c>
      <c r="SUW106" s="101" t="e">
        <f>(SUW109+#REF!)*SUW110</f>
        <v>#REF!</v>
      </c>
      <c r="SUX106" s="101" t="e">
        <f>(SUX109+#REF!)*SUX110</f>
        <v>#REF!</v>
      </c>
      <c r="SUY106" s="101" t="e">
        <f>(SUY109+#REF!)*SUY110</f>
        <v>#REF!</v>
      </c>
      <c r="SUZ106" s="101" t="e">
        <f>(SUZ109+#REF!)*SUZ110</f>
        <v>#REF!</v>
      </c>
      <c r="SVA106" s="101" t="e">
        <f>(SVA109+#REF!)*SVA110</f>
        <v>#REF!</v>
      </c>
      <c r="SVB106" s="101" t="e">
        <f>(SVB109+#REF!)*SVB110</f>
        <v>#REF!</v>
      </c>
      <c r="SVC106" s="101" t="e">
        <f>(SVC109+#REF!)*SVC110</f>
        <v>#REF!</v>
      </c>
      <c r="SVD106" s="101" t="e">
        <f>(SVD109+#REF!)*SVD110</f>
        <v>#REF!</v>
      </c>
      <c r="SVE106" s="101" t="e">
        <f>(SVE109+#REF!)*SVE110</f>
        <v>#REF!</v>
      </c>
      <c r="SVF106" s="101" t="e">
        <f>(SVF109+#REF!)*SVF110</f>
        <v>#REF!</v>
      </c>
      <c r="SVG106" s="101" t="e">
        <f>(SVG109+#REF!)*SVG110</f>
        <v>#REF!</v>
      </c>
      <c r="SVH106" s="101" t="e">
        <f>(SVH109+#REF!)*SVH110</f>
        <v>#REF!</v>
      </c>
      <c r="SVI106" s="101" t="e">
        <f>(SVI109+#REF!)*SVI110</f>
        <v>#REF!</v>
      </c>
      <c r="SVJ106" s="101" t="e">
        <f>(SVJ109+#REF!)*SVJ110</f>
        <v>#REF!</v>
      </c>
      <c r="SVK106" s="101" t="e">
        <f>(SVK109+#REF!)*SVK110</f>
        <v>#REF!</v>
      </c>
      <c r="SVL106" s="101" t="e">
        <f>(SVL109+#REF!)*SVL110</f>
        <v>#REF!</v>
      </c>
      <c r="SVM106" s="101" t="e">
        <f>(SVM109+#REF!)*SVM110</f>
        <v>#REF!</v>
      </c>
      <c r="SVN106" s="101" t="e">
        <f>(SVN109+#REF!)*SVN110</f>
        <v>#REF!</v>
      </c>
      <c r="SVO106" s="101" t="e">
        <f>(SVO109+#REF!)*SVO110</f>
        <v>#REF!</v>
      </c>
      <c r="SVP106" s="101" t="e">
        <f>(SVP109+#REF!)*SVP110</f>
        <v>#REF!</v>
      </c>
      <c r="SVQ106" s="101" t="e">
        <f>(SVQ109+#REF!)*SVQ110</f>
        <v>#REF!</v>
      </c>
      <c r="SVR106" s="101" t="e">
        <f>(SVR109+#REF!)*SVR110</f>
        <v>#REF!</v>
      </c>
      <c r="SVS106" s="101" t="e">
        <f>(SVS109+#REF!)*SVS110</f>
        <v>#REF!</v>
      </c>
      <c r="SVT106" s="101" t="e">
        <f>(SVT109+#REF!)*SVT110</f>
        <v>#REF!</v>
      </c>
      <c r="SVU106" s="101" t="e">
        <f>(SVU109+#REF!)*SVU110</f>
        <v>#REF!</v>
      </c>
      <c r="SVV106" s="101" t="e">
        <f>(SVV109+#REF!)*SVV110</f>
        <v>#REF!</v>
      </c>
      <c r="SVW106" s="101" t="e">
        <f>(SVW109+#REF!)*SVW110</f>
        <v>#REF!</v>
      </c>
      <c r="SVX106" s="101" t="e">
        <f>(SVX109+#REF!)*SVX110</f>
        <v>#REF!</v>
      </c>
      <c r="SVY106" s="101" t="e">
        <f>(SVY109+#REF!)*SVY110</f>
        <v>#REF!</v>
      </c>
      <c r="SVZ106" s="101" t="e">
        <f>(SVZ109+#REF!)*SVZ110</f>
        <v>#REF!</v>
      </c>
      <c r="SWA106" s="101" t="e">
        <f>(SWA109+#REF!)*SWA110</f>
        <v>#REF!</v>
      </c>
      <c r="SWB106" s="101" t="e">
        <f>(SWB109+#REF!)*SWB110</f>
        <v>#REF!</v>
      </c>
      <c r="SWC106" s="101" t="e">
        <f>(SWC109+#REF!)*SWC110</f>
        <v>#REF!</v>
      </c>
      <c r="SWD106" s="101" t="e">
        <f>(SWD109+#REF!)*SWD110</f>
        <v>#REF!</v>
      </c>
      <c r="SWE106" s="101" t="e">
        <f>(SWE109+#REF!)*SWE110</f>
        <v>#REF!</v>
      </c>
      <c r="SWF106" s="101" t="e">
        <f>(SWF109+#REF!)*SWF110</f>
        <v>#REF!</v>
      </c>
      <c r="SWG106" s="101" t="e">
        <f>(SWG109+#REF!)*SWG110</f>
        <v>#REF!</v>
      </c>
      <c r="SWH106" s="101" t="e">
        <f>(SWH109+#REF!)*SWH110</f>
        <v>#REF!</v>
      </c>
      <c r="SWI106" s="101" t="e">
        <f>(SWI109+#REF!)*SWI110</f>
        <v>#REF!</v>
      </c>
      <c r="SWJ106" s="101" t="e">
        <f>(SWJ109+#REF!)*SWJ110</f>
        <v>#REF!</v>
      </c>
      <c r="SWK106" s="101" t="e">
        <f>(SWK109+#REF!)*SWK110</f>
        <v>#REF!</v>
      </c>
      <c r="SWL106" s="101" t="e">
        <f>(SWL109+#REF!)*SWL110</f>
        <v>#REF!</v>
      </c>
      <c r="SWM106" s="101" t="e">
        <f>(SWM109+#REF!)*SWM110</f>
        <v>#REF!</v>
      </c>
      <c r="SWN106" s="101" t="e">
        <f>(SWN109+#REF!)*SWN110</f>
        <v>#REF!</v>
      </c>
      <c r="SWO106" s="101" t="e">
        <f>(SWO109+#REF!)*SWO110</f>
        <v>#REF!</v>
      </c>
      <c r="SWP106" s="101" t="e">
        <f>(SWP109+#REF!)*SWP110</f>
        <v>#REF!</v>
      </c>
      <c r="SWQ106" s="101" t="e">
        <f>(SWQ109+#REF!)*SWQ110</f>
        <v>#REF!</v>
      </c>
      <c r="SWR106" s="101" t="e">
        <f>(SWR109+#REF!)*SWR110</f>
        <v>#REF!</v>
      </c>
      <c r="SWS106" s="101" t="e">
        <f>(SWS109+#REF!)*SWS110</f>
        <v>#REF!</v>
      </c>
      <c r="SWT106" s="101" t="e">
        <f>(SWT109+#REF!)*SWT110</f>
        <v>#REF!</v>
      </c>
      <c r="SWU106" s="101" t="e">
        <f>(SWU109+#REF!)*SWU110</f>
        <v>#REF!</v>
      </c>
      <c r="SWV106" s="101" t="e">
        <f>(SWV109+#REF!)*SWV110</f>
        <v>#REF!</v>
      </c>
      <c r="SWW106" s="101" t="e">
        <f>(SWW109+#REF!)*SWW110</f>
        <v>#REF!</v>
      </c>
      <c r="SWX106" s="101" t="e">
        <f>(SWX109+#REF!)*SWX110</f>
        <v>#REF!</v>
      </c>
      <c r="SWY106" s="101" t="e">
        <f>(SWY109+#REF!)*SWY110</f>
        <v>#REF!</v>
      </c>
      <c r="SWZ106" s="101" t="e">
        <f>(SWZ109+#REF!)*SWZ110</f>
        <v>#REF!</v>
      </c>
      <c r="SXA106" s="101" t="e">
        <f>(SXA109+#REF!)*SXA110</f>
        <v>#REF!</v>
      </c>
      <c r="SXB106" s="101" t="e">
        <f>(SXB109+#REF!)*SXB110</f>
        <v>#REF!</v>
      </c>
      <c r="SXC106" s="101" t="e">
        <f>(SXC109+#REF!)*SXC110</f>
        <v>#REF!</v>
      </c>
      <c r="SXD106" s="101" t="e">
        <f>(SXD109+#REF!)*SXD110</f>
        <v>#REF!</v>
      </c>
      <c r="SXE106" s="101" t="e">
        <f>(SXE109+#REF!)*SXE110</f>
        <v>#REF!</v>
      </c>
      <c r="SXF106" s="101" t="e">
        <f>(SXF109+#REF!)*SXF110</f>
        <v>#REF!</v>
      </c>
      <c r="SXG106" s="101" t="e">
        <f>(SXG109+#REF!)*SXG110</f>
        <v>#REF!</v>
      </c>
      <c r="SXH106" s="101" t="e">
        <f>(SXH109+#REF!)*SXH110</f>
        <v>#REF!</v>
      </c>
      <c r="SXI106" s="101" t="e">
        <f>(SXI109+#REF!)*SXI110</f>
        <v>#REF!</v>
      </c>
      <c r="SXJ106" s="101" t="e">
        <f>(SXJ109+#REF!)*SXJ110</f>
        <v>#REF!</v>
      </c>
      <c r="SXK106" s="101" t="e">
        <f>(SXK109+#REF!)*SXK110</f>
        <v>#REF!</v>
      </c>
      <c r="SXL106" s="101" t="e">
        <f>(SXL109+#REF!)*SXL110</f>
        <v>#REF!</v>
      </c>
      <c r="SXM106" s="101" t="e">
        <f>(SXM109+#REF!)*SXM110</f>
        <v>#REF!</v>
      </c>
      <c r="SXN106" s="101" t="e">
        <f>(SXN109+#REF!)*SXN110</f>
        <v>#REF!</v>
      </c>
      <c r="SXO106" s="101" t="e">
        <f>(SXO109+#REF!)*SXO110</f>
        <v>#REF!</v>
      </c>
      <c r="SXP106" s="101" t="e">
        <f>(SXP109+#REF!)*SXP110</f>
        <v>#REF!</v>
      </c>
      <c r="SXQ106" s="101" t="e">
        <f>(SXQ109+#REF!)*SXQ110</f>
        <v>#REF!</v>
      </c>
      <c r="SXR106" s="101" t="e">
        <f>(SXR109+#REF!)*SXR110</f>
        <v>#REF!</v>
      </c>
      <c r="SXS106" s="101" t="e">
        <f>(SXS109+#REF!)*SXS110</f>
        <v>#REF!</v>
      </c>
      <c r="SXT106" s="101" t="e">
        <f>(SXT109+#REF!)*SXT110</f>
        <v>#REF!</v>
      </c>
      <c r="SXU106" s="101" t="e">
        <f>(SXU109+#REF!)*SXU110</f>
        <v>#REF!</v>
      </c>
      <c r="SXV106" s="101" t="e">
        <f>(SXV109+#REF!)*SXV110</f>
        <v>#REF!</v>
      </c>
      <c r="SXW106" s="101" t="e">
        <f>(SXW109+#REF!)*SXW110</f>
        <v>#REF!</v>
      </c>
      <c r="SXX106" s="101" t="e">
        <f>(SXX109+#REF!)*SXX110</f>
        <v>#REF!</v>
      </c>
      <c r="SXY106" s="101" t="e">
        <f>(SXY109+#REF!)*SXY110</f>
        <v>#REF!</v>
      </c>
      <c r="SXZ106" s="101" t="e">
        <f>(SXZ109+#REF!)*SXZ110</f>
        <v>#REF!</v>
      </c>
      <c r="SYA106" s="101" t="e">
        <f>(SYA109+#REF!)*SYA110</f>
        <v>#REF!</v>
      </c>
      <c r="SYB106" s="101" t="e">
        <f>(SYB109+#REF!)*SYB110</f>
        <v>#REF!</v>
      </c>
      <c r="SYC106" s="101" t="e">
        <f>(SYC109+#REF!)*SYC110</f>
        <v>#REF!</v>
      </c>
      <c r="SYD106" s="101" t="e">
        <f>(SYD109+#REF!)*SYD110</f>
        <v>#REF!</v>
      </c>
      <c r="SYE106" s="101" t="e">
        <f>(SYE109+#REF!)*SYE110</f>
        <v>#REF!</v>
      </c>
      <c r="SYF106" s="101" t="e">
        <f>(SYF109+#REF!)*SYF110</f>
        <v>#REF!</v>
      </c>
      <c r="SYG106" s="101" t="e">
        <f>(SYG109+#REF!)*SYG110</f>
        <v>#REF!</v>
      </c>
      <c r="SYH106" s="101" t="e">
        <f>(SYH109+#REF!)*SYH110</f>
        <v>#REF!</v>
      </c>
      <c r="SYI106" s="101" t="e">
        <f>(SYI109+#REF!)*SYI110</f>
        <v>#REF!</v>
      </c>
      <c r="SYJ106" s="101" t="e">
        <f>(SYJ109+#REF!)*SYJ110</f>
        <v>#REF!</v>
      </c>
      <c r="SYK106" s="101" t="e">
        <f>(SYK109+#REF!)*SYK110</f>
        <v>#REF!</v>
      </c>
      <c r="SYL106" s="101" t="e">
        <f>(SYL109+#REF!)*SYL110</f>
        <v>#REF!</v>
      </c>
      <c r="SYM106" s="101" t="e">
        <f>(SYM109+#REF!)*SYM110</f>
        <v>#REF!</v>
      </c>
      <c r="SYN106" s="101" t="e">
        <f>(SYN109+#REF!)*SYN110</f>
        <v>#REF!</v>
      </c>
      <c r="SYO106" s="101" t="e">
        <f>(SYO109+#REF!)*SYO110</f>
        <v>#REF!</v>
      </c>
      <c r="SYP106" s="101" t="e">
        <f>(SYP109+#REF!)*SYP110</f>
        <v>#REF!</v>
      </c>
      <c r="SYQ106" s="101" t="e">
        <f>(SYQ109+#REF!)*SYQ110</f>
        <v>#REF!</v>
      </c>
      <c r="SYR106" s="101" t="e">
        <f>(SYR109+#REF!)*SYR110</f>
        <v>#REF!</v>
      </c>
      <c r="SYS106" s="101" t="e">
        <f>(SYS109+#REF!)*SYS110</f>
        <v>#REF!</v>
      </c>
      <c r="SYT106" s="101" t="e">
        <f>(SYT109+#REF!)*SYT110</f>
        <v>#REF!</v>
      </c>
      <c r="SYU106" s="101" t="e">
        <f>(SYU109+#REF!)*SYU110</f>
        <v>#REF!</v>
      </c>
      <c r="SYV106" s="101" t="e">
        <f>(SYV109+#REF!)*SYV110</f>
        <v>#REF!</v>
      </c>
      <c r="SYW106" s="101" t="e">
        <f>(SYW109+#REF!)*SYW110</f>
        <v>#REF!</v>
      </c>
      <c r="SYX106" s="101" t="e">
        <f>(SYX109+#REF!)*SYX110</f>
        <v>#REF!</v>
      </c>
      <c r="SYY106" s="101" t="e">
        <f>(SYY109+#REF!)*SYY110</f>
        <v>#REF!</v>
      </c>
      <c r="SYZ106" s="101" t="e">
        <f>(SYZ109+#REF!)*SYZ110</f>
        <v>#REF!</v>
      </c>
      <c r="SZA106" s="101" t="e">
        <f>(SZA109+#REF!)*SZA110</f>
        <v>#REF!</v>
      </c>
      <c r="SZB106" s="101" t="e">
        <f>(SZB109+#REF!)*SZB110</f>
        <v>#REF!</v>
      </c>
      <c r="SZC106" s="101" t="e">
        <f>(SZC109+#REF!)*SZC110</f>
        <v>#REF!</v>
      </c>
      <c r="SZD106" s="101" t="e">
        <f>(SZD109+#REF!)*SZD110</f>
        <v>#REF!</v>
      </c>
      <c r="SZE106" s="101" t="e">
        <f>(SZE109+#REF!)*SZE110</f>
        <v>#REF!</v>
      </c>
      <c r="SZF106" s="101" t="e">
        <f>(SZF109+#REF!)*SZF110</f>
        <v>#REF!</v>
      </c>
      <c r="SZG106" s="101" t="e">
        <f>(SZG109+#REF!)*SZG110</f>
        <v>#REF!</v>
      </c>
      <c r="SZH106" s="101" t="e">
        <f>(SZH109+#REF!)*SZH110</f>
        <v>#REF!</v>
      </c>
      <c r="SZI106" s="101" t="e">
        <f>(SZI109+#REF!)*SZI110</f>
        <v>#REF!</v>
      </c>
      <c r="SZJ106" s="101" t="e">
        <f>(SZJ109+#REF!)*SZJ110</f>
        <v>#REF!</v>
      </c>
      <c r="SZK106" s="101" t="e">
        <f>(SZK109+#REF!)*SZK110</f>
        <v>#REF!</v>
      </c>
      <c r="SZL106" s="101" t="e">
        <f>(SZL109+#REF!)*SZL110</f>
        <v>#REF!</v>
      </c>
      <c r="SZM106" s="101" t="e">
        <f>(SZM109+#REF!)*SZM110</f>
        <v>#REF!</v>
      </c>
      <c r="SZN106" s="101" t="e">
        <f>(SZN109+#REF!)*SZN110</f>
        <v>#REF!</v>
      </c>
      <c r="SZO106" s="101" t="e">
        <f>(SZO109+#REF!)*SZO110</f>
        <v>#REF!</v>
      </c>
      <c r="SZP106" s="101" t="e">
        <f>(SZP109+#REF!)*SZP110</f>
        <v>#REF!</v>
      </c>
      <c r="SZQ106" s="101" t="e">
        <f>(SZQ109+#REF!)*SZQ110</f>
        <v>#REF!</v>
      </c>
      <c r="SZR106" s="101" t="e">
        <f>(SZR109+#REF!)*SZR110</f>
        <v>#REF!</v>
      </c>
      <c r="SZS106" s="101" t="e">
        <f>(SZS109+#REF!)*SZS110</f>
        <v>#REF!</v>
      </c>
      <c r="SZT106" s="101" t="e">
        <f>(SZT109+#REF!)*SZT110</f>
        <v>#REF!</v>
      </c>
      <c r="SZU106" s="101" t="e">
        <f>(SZU109+#REF!)*SZU110</f>
        <v>#REF!</v>
      </c>
      <c r="SZV106" s="101" t="e">
        <f>(SZV109+#REF!)*SZV110</f>
        <v>#REF!</v>
      </c>
      <c r="SZW106" s="101" t="e">
        <f>(SZW109+#REF!)*SZW110</f>
        <v>#REF!</v>
      </c>
      <c r="SZX106" s="101" t="e">
        <f>(SZX109+#REF!)*SZX110</f>
        <v>#REF!</v>
      </c>
      <c r="SZY106" s="101" t="e">
        <f>(SZY109+#REF!)*SZY110</f>
        <v>#REF!</v>
      </c>
      <c r="SZZ106" s="101" t="e">
        <f>(SZZ109+#REF!)*SZZ110</f>
        <v>#REF!</v>
      </c>
      <c r="TAA106" s="101" t="e">
        <f>(TAA109+#REF!)*TAA110</f>
        <v>#REF!</v>
      </c>
      <c r="TAB106" s="101" t="e">
        <f>(TAB109+#REF!)*TAB110</f>
        <v>#REF!</v>
      </c>
      <c r="TAC106" s="101" t="e">
        <f>(TAC109+#REF!)*TAC110</f>
        <v>#REF!</v>
      </c>
      <c r="TAD106" s="101" t="e">
        <f>(TAD109+#REF!)*TAD110</f>
        <v>#REF!</v>
      </c>
      <c r="TAE106" s="101" t="e">
        <f>(TAE109+#REF!)*TAE110</f>
        <v>#REF!</v>
      </c>
      <c r="TAF106" s="101" t="e">
        <f>(TAF109+#REF!)*TAF110</f>
        <v>#REF!</v>
      </c>
      <c r="TAG106" s="101" t="e">
        <f>(TAG109+#REF!)*TAG110</f>
        <v>#REF!</v>
      </c>
      <c r="TAH106" s="101" t="e">
        <f>(TAH109+#REF!)*TAH110</f>
        <v>#REF!</v>
      </c>
      <c r="TAI106" s="101" t="e">
        <f>(TAI109+#REF!)*TAI110</f>
        <v>#REF!</v>
      </c>
      <c r="TAJ106" s="101" t="e">
        <f>(TAJ109+#REF!)*TAJ110</f>
        <v>#REF!</v>
      </c>
      <c r="TAK106" s="101" t="e">
        <f>(TAK109+#REF!)*TAK110</f>
        <v>#REF!</v>
      </c>
      <c r="TAL106" s="101" t="e">
        <f>(TAL109+#REF!)*TAL110</f>
        <v>#REF!</v>
      </c>
      <c r="TAM106" s="101" t="e">
        <f>(TAM109+#REF!)*TAM110</f>
        <v>#REF!</v>
      </c>
      <c r="TAN106" s="101" t="e">
        <f>(TAN109+#REF!)*TAN110</f>
        <v>#REF!</v>
      </c>
      <c r="TAO106" s="101" t="e">
        <f>(TAO109+#REF!)*TAO110</f>
        <v>#REF!</v>
      </c>
      <c r="TAP106" s="101" t="e">
        <f>(TAP109+#REF!)*TAP110</f>
        <v>#REF!</v>
      </c>
      <c r="TAQ106" s="101" t="e">
        <f>(TAQ109+#REF!)*TAQ110</f>
        <v>#REF!</v>
      </c>
      <c r="TAR106" s="101" t="e">
        <f>(TAR109+#REF!)*TAR110</f>
        <v>#REF!</v>
      </c>
      <c r="TAS106" s="101" t="e">
        <f>(TAS109+#REF!)*TAS110</f>
        <v>#REF!</v>
      </c>
      <c r="TAT106" s="101" t="e">
        <f>(TAT109+#REF!)*TAT110</f>
        <v>#REF!</v>
      </c>
      <c r="TAU106" s="101" t="e">
        <f>(TAU109+#REF!)*TAU110</f>
        <v>#REF!</v>
      </c>
      <c r="TAV106" s="101" t="e">
        <f>(TAV109+#REF!)*TAV110</f>
        <v>#REF!</v>
      </c>
      <c r="TAW106" s="101" t="e">
        <f>(TAW109+#REF!)*TAW110</f>
        <v>#REF!</v>
      </c>
      <c r="TAX106" s="101" t="e">
        <f>(TAX109+#REF!)*TAX110</f>
        <v>#REF!</v>
      </c>
      <c r="TAY106" s="101" t="e">
        <f>(TAY109+#REF!)*TAY110</f>
        <v>#REF!</v>
      </c>
      <c r="TAZ106" s="101" t="e">
        <f>(TAZ109+#REF!)*TAZ110</f>
        <v>#REF!</v>
      </c>
      <c r="TBA106" s="101" t="e">
        <f>(TBA109+#REF!)*TBA110</f>
        <v>#REF!</v>
      </c>
      <c r="TBB106" s="101" t="e">
        <f>(TBB109+#REF!)*TBB110</f>
        <v>#REF!</v>
      </c>
      <c r="TBC106" s="101" t="e">
        <f>(TBC109+#REF!)*TBC110</f>
        <v>#REF!</v>
      </c>
      <c r="TBD106" s="101" t="e">
        <f>(TBD109+#REF!)*TBD110</f>
        <v>#REF!</v>
      </c>
      <c r="TBE106" s="101" t="e">
        <f>(TBE109+#REF!)*TBE110</f>
        <v>#REF!</v>
      </c>
      <c r="TBF106" s="101" t="e">
        <f>(TBF109+#REF!)*TBF110</f>
        <v>#REF!</v>
      </c>
      <c r="TBG106" s="101" t="e">
        <f>(TBG109+#REF!)*TBG110</f>
        <v>#REF!</v>
      </c>
      <c r="TBH106" s="101" t="e">
        <f>(TBH109+#REF!)*TBH110</f>
        <v>#REF!</v>
      </c>
      <c r="TBI106" s="101" t="e">
        <f>(TBI109+#REF!)*TBI110</f>
        <v>#REF!</v>
      </c>
      <c r="TBJ106" s="101" t="e">
        <f>(TBJ109+#REF!)*TBJ110</f>
        <v>#REF!</v>
      </c>
      <c r="TBK106" s="101" t="e">
        <f>(TBK109+#REF!)*TBK110</f>
        <v>#REF!</v>
      </c>
      <c r="TBL106" s="101" t="e">
        <f>(TBL109+#REF!)*TBL110</f>
        <v>#REF!</v>
      </c>
      <c r="TBM106" s="101" t="e">
        <f>(TBM109+#REF!)*TBM110</f>
        <v>#REF!</v>
      </c>
      <c r="TBN106" s="101" t="e">
        <f>(TBN109+#REF!)*TBN110</f>
        <v>#REF!</v>
      </c>
      <c r="TBO106" s="101" t="e">
        <f>(TBO109+#REF!)*TBO110</f>
        <v>#REF!</v>
      </c>
      <c r="TBP106" s="101" t="e">
        <f>(TBP109+#REF!)*TBP110</f>
        <v>#REF!</v>
      </c>
      <c r="TBQ106" s="101" t="e">
        <f>(TBQ109+#REF!)*TBQ110</f>
        <v>#REF!</v>
      </c>
      <c r="TBR106" s="101" t="e">
        <f>(TBR109+#REF!)*TBR110</f>
        <v>#REF!</v>
      </c>
      <c r="TBS106" s="101" t="e">
        <f>(TBS109+#REF!)*TBS110</f>
        <v>#REF!</v>
      </c>
      <c r="TBT106" s="101" t="e">
        <f>(TBT109+#REF!)*TBT110</f>
        <v>#REF!</v>
      </c>
      <c r="TBU106" s="101" t="e">
        <f>(TBU109+#REF!)*TBU110</f>
        <v>#REF!</v>
      </c>
      <c r="TBV106" s="101" t="e">
        <f>(TBV109+#REF!)*TBV110</f>
        <v>#REF!</v>
      </c>
      <c r="TBW106" s="101" t="e">
        <f>(TBW109+#REF!)*TBW110</f>
        <v>#REF!</v>
      </c>
      <c r="TBX106" s="101" t="e">
        <f>(TBX109+#REF!)*TBX110</f>
        <v>#REF!</v>
      </c>
      <c r="TBY106" s="101" t="e">
        <f>(TBY109+#REF!)*TBY110</f>
        <v>#REF!</v>
      </c>
      <c r="TBZ106" s="101" t="e">
        <f>(TBZ109+#REF!)*TBZ110</f>
        <v>#REF!</v>
      </c>
      <c r="TCA106" s="101" t="e">
        <f>(TCA109+#REF!)*TCA110</f>
        <v>#REF!</v>
      </c>
      <c r="TCB106" s="101" t="e">
        <f>(TCB109+#REF!)*TCB110</f>
        <v>#REF!</v>
      </c>
      <c r="TCC106" s="101" t="e">
        <f>(TCC109+#REF!)*TCC110</f>
        <v>#REF!</v>
      </c>
      <c r="TCD106" s="101" t="e">
        <f>(TCD109+#REF!)*TCD110</f>
        <v>#REF!</v>
      </c>
      <c r="TCE106" s="101" t="e">
        <f>(TCE109+#REF!)*TCE110</f>
        <v>#REF!</v>
      </c>
      <c r="TCF106" s="101" t="e">
        <f>(TCF109+#REF!)*TCF110</f>
        <v>#REF!</v>
      </c>
      <c r="TCG106" s="101" t="e">
        <f>(TCG109+#REF!)*TCG110</f>
        <v>#REF!</v>
      </c>
      <c r="TCH106" s="101" t="e">
        <f>(TCH109+#REF!)*TCH110</f>
        <v>#REF!</v>
      </c>
      <c r="TCI106" s="101" t="e">
        <f>(TCI109+#REF!)*TCI110</f>
        <v>#REF!</v>
      </c>
      <c r="TCJ106" s="101" t="e">
        <f>(TCJ109+#REF!)*TCJ110</f>
        <v>#REF!</v>
      </c>
      <c r="TCK106" s="101" t="e">
        <f>(TCK109+#REF!)*TCK110</f>
        <v>#REF!</v>
      </c>
      <c r="TCL106" s="101" t="e">
        <f>(TCL109+#REF!)*TCL110</f>
        <v>#REF!</v>
      </c>
      <c r="TCM106" s="101" t="e">
        <f>(TCM109+#REF!)*TCM110</f>
        <v>#REF!</v>
      </c>
      <c r="TCN106" s="101" t="e">
        <f>(TCN109+#REF!)*TCN110</f>
        <v>#REF!</v>
      </c>
      <c r="TCO106" s="101" t="e">
        <f>(TCO109+#REF!)*TCO110</f>
        <v>#REF!</v>
      </c>
      <c r="TCP106" s="101" t="e">
        <f>(TCP109+#REF!)*TCP110</f>
        <v>#REF!</v>
      </c>
      <c r="TCQ106" s="101" t="e">
        <f>(TCQ109+#REF!)*TCQ110</f>
        <v>#REF!</v>
      </c>
      <c r="TCR106" s="101" t="e">
        <f>(TCR109+#REF!)*TCR110</f>
        <v>#REF!</v>
      </c>
      <c r="TCS106" s="101" t="e">
        <f>(TCS109+#REF!)*TCS110</f>
        <v>#REF!</v>
      </c>
      <c r="TCT106" s="101" t="e">
        <f>(TCT109+#REF!)*TCT110</f>
        <v>#REF!</v>
      </c>
      <c r="TCU106" s="101" t="e">
        <f>(TCU109+#REF!)*TCU110</f>
        <v>#REF!</v>
      </c>
      <c r="TCV106" s="101" t="e">
        <f>(TCV109+#REF!)*TCV110</f>
        <v>#REF!</v>
      </c>
      <c r="TCW106" s="101" t="e">
        <f>(TCW109+#REF!)*TCW110</f>
        <v>#REF!</v>
      </c>
      <c r="TCX106" s="101" t="e">
        <f>(TCX109+#REF!)*TCX110</f>
        <v>#REF!</v>
      </c>
      <c r="TCY106" s="101" t="e">
        <f>(TCY109+#REF!)*TCY110</f>
        <v>#REF!</v>
      </c>
      <c r="TCZ106" s="101" t="e">
        <f>(TCZ109+#REF!)*TCZ110</f>
        <v>#REF!</v>
      </c>
      <c r="TDA106" s="101" t="e">
        <f>(TDA109+#REF!)*TDA110</f>
        <v>#REF!</v>
      </c>
      <c r="TDB106" s="101" t="e">
        <f>(TDB109+#REF!)*TDB110</f>
        <v>#REF!</v>
      </c>
      <c r="TDC106" s="101" t="e">
        <f>(TDC109+#REF!)*TDC110</f>
        <v>#REF!</v>
      </c>
      <c r="TDD106" s="101" t="e">
        <f>(TDD109+#REF!)*TDD110</f>
        <v>#REF!</v>
      </c>
      <c r="TDE106" s="101" t="e">
        <f>(TDE109+#REF!)*TDE110</f>
        <v>#REF!</v>
      </c>
      <c r="TDF106" s="101" t="e">
        <f>(TDF109+#REF!)*TDF110</f>
        <v>#REF!</v>
      </c>
      <c r="TDG106" s="101" t="e">
        <f>(TDG109+#REF!)*TDG110</f>
        <v>#REF!</v>
      </c>
      <c r="TDH106" s="101" t="e">
        <f>(TDH109+#REF!)*TDH110</f>
        <v>#REF!</v>
      </c>
      <c r="TDI106" s="101" t="e">
        <f>(TDI109+#REF!)*TDI110</f>
        <v>#REF!</v>
      </c>
      <c r="TDJ106" s="101" t="e">
        <f>(TDJ109+#REF!)*TDJ110</f>
        <v>#REF!</v>
      </c>
      <c r="TDK106" s="101" t="e">
        <f>(TDK109+#REF!)*TDK110</f>
        <v>#REF!</v>
      </c>
      <c r="TDL106" s="101" t="e">
        <f>(TDL109+#REF!)*TDL110</f>
        <v>#REF!</v>
      </c>
      <c r="TDM106" s="101" t="e">
        <f>(TDM109+#REF!)*TDM110</f>
        <v>#REF!</v>
      </c>
      <c r="TDN106" s="101" t="e">
        <f>(TDN109+#REF!)*TDN110</f>
        <v>#REF!</v>
      </c>
      <c r="TDO106" s="101" t="e">
        <f>(TDO109+#REF!)*TDO110</f>
        <v>#REF!</v>
      </c>
      <c r="TDP106" s="101" t="e">
        <f>(TDP109+#REF!)*TDP110</f>
        <v>#REF!</v>
      </c>
      <c r="TDQ106" s="101" t="e">
        <f>(TDQ109+#REF!)*TDQ110</f>
        <v>#REF!</v>
      </c>
      <c r="TDR106" s="101" t="e">
        <f>(TDR109+#REF!)*TDR110</f>
        <v>#REF!</v>
      </c>
      <c r="TDS106" s="101" t="e">
        <f>(TDS109+#REF!)*TDS110</f>
        <v>#REF!</v>
      </c>
      <c r="TDT106" s="101" t="e">
        <f>(TDT109+#REF!)*TDT110</f>
        <v>#REF!</v>
      </c>
      <c r="TDU106" s="101" t="e">
        <f>(TDU109+#REF!)*TDU110</f>
        <v>#REF!</v>
      </c>
      <c r="TDV106" s="101" t="e">
        <f>(TDV109+#REF!)*TDV110</f>
        <v>#REF!</v>
      </c>
      <c r="TDW106" s="101" t="e">
        <f>(TDW109+#REF!)*TDW110</f>
        <v>#REF!</v>
      </c>
      <c r="TDX106" s="101" t="e">
        <f>(TDX109+#REF!)*TDX110</f>
        <v>#REF!</v>
      </c>
      <c r="TDY106" s="101" t="e">
        <f>(TDY109+#REF!)*TDY110</f>
        <v>#REF!</v>
      </c>
      <c r="TDZ106" s="101" t="e">
        <f>(TDZ109+#REF!)*TDZ110</f>
        <v>#REF!</v>
      </c>
      <c r="TEA106" s="101" t="e">
        <f>(TEA109+#REF!)*TEA110</f>
        <v>#REF!</v>
      </c>
      <c r="TEB106" s="101" t="e">
        <f>(TEB109+#REF!)*TEB110</f>
        <v>#REF!</v>
      </c>
      <c r="TEC106" s="101" t="e">
        <f>(TEC109+#REF!)*TEC110</f>
        <v>#REF!</v>
      </c>
      <c r="TED106" s="101" t="e">
        <f>(TED109+#REF!)*TED110</f>
        <v>#REF!</v>
      </c>
      <c r="TEE106" s="101" t="e">
        <f>(TEE109+#REF!)*TEE110</f>
        <v>#REF!</v>
      </c>
      <c r="TEF106" s="101" t="e">
        <f>(TEF109+#REF!)*TEF110</f>
        <v>#REF!</v>
      </c>
      <c r="TEG106" s="101" t="e">
        <f>(TEG109+#REF!)*TEG110</f>
        <v>#REF!</v>
      </c>
      <c r="TEH106" s="101" t="e">
        <f>(TEH109+#REF!)*TEH110</f>
        <v>#REF!</v>
      </c>
      <c r="TEI106" s="101" t="e">
        <f>(TEI109+#REF!)*TEI110</f>
        <v>#REF!</v>
      </c>
      <c r="TEJ106" s="101" t="e">
        <f>(TEJ109+#REF!)*TEJ110</f>
        <v>#REF!</v>
      </c>
      <c r="TEK106" s="101" t="e">
        <f>(TEK109+#REF!)*TEK110</f>
        <v>#REF!</v>
      </c>
      <c r="TEL106" s="101" t="e">
        <f>(TEL109+#REF!)*TEL110</f>
        <v>#REF!</v>
      </c>
      <c r="TEM106" s="101" t="e">
        <f>(TEM109+#REF!)*TEM110</f>
        <v>#REF!</v>
      </c>
      <c r="TEN106" s="101" t="e">
        <f>(TEN109+#REF!)*TEN110</f>
        <v>#REF!</v>
      </c>
      <c r="TEO106" s="101" t="e">
        <f>(TEO109+#REF!)*TEO110</f>
        <v>#REF!</v>
      </c>
      <c r="TEP106" s="101" t="e">
        <f>(TEP109+#REF!)*TEP110</f>
        <v>#REF!</v>
      </c>
      <c r="TEQ106" s="101" t="e">
        <f>(TEQ109+#REF!)*TEQ110</f>
        <v>#REF!</v>
      </c>
      <c r="TER106" s="101" t="e">
        <f>(TER109+#REF!)*TER110</f>
        <v>#REF!</v>
      </c>
      <c r="TES106" s="101" t="e">
        <f>(TES109+#REF!)*TES110</f>
        <v>#REF!</v>
      </c>
      <c r="TET106" s="101" t="e">
        <f>(TET109+#REF!)*TET110</f>
        <v>#REF!</v>
      </c>
      <c r="TEU106" s="101" t="e">
        <f>(TEU109+#REF!)*TEU110</f>
        <v>#REF!</v>
      </c>
      <c r="TEV106" s="101" t="e">
        <f>(TEV109+#REF!)*TEV110</f>
        <v>#REF!</v>
      </c>
      <c r="TEW106" s="101" t="e">
        <f>(TEW109+#REF!)*TEW110</f>
        <v>#REF!</v>
      </c>
      <c r="TEX106" s="101" t="e">
        <f>(TEX109+#REF!)*TEX110</f>
        <v>#REF!</v>
      </c>
      <c r="TEY106" s="101" t="e">
        <f>(TEY109+#REF!)*TEY110</f>
        <v>#REF!</v>
      </c>
      <c r="TEZ106" s="101" t="e">
        <f>(TEZ109+#REF!)*TEZ110</f>
        <v>#REF!</v>
      </c>
      <c r="TFA106" s="101" t="e">
        <f>(TFA109+#REF!)*TFA110</f>
        <v>#REF!</v>
      </c>
      <c r="TFB106" s="101" t="e">
        <f>(TFB109+#REF!)*TFB110</f>
        <v>#REF!</v>
      </c>
      <c r="TFC106" s="101" t="e">
        <f>(TFC109+#REF!)*TFC110</f>
        <v>#REF!</v>
      </c>
      <c r="TFD106" s="101" t="e">
        <f>(TFD109+#REF!)*TFD110</f>
        <v>#REF!</v>
      </c>
      <c r="TFE106" s="101" t="e">
        <f>(TFE109+#REF!)*TFE110</f>
        <v>#REF!</v>
      </c>
      <c r="TFF106" s="101" t="e">
        <f>(TFF109+#REF!)*TFF110</f>
        <v>#REF!</v>
      </c>
      <c r="TFG106" s="101" t="e">
        <f>(TFG109+#REF!)*TFG110</f>
        <v>#REF!</v>
      </c>
      <c r="TFH106" s="101" t="e">
        <f>(TFH109+#REF!)*TFH110</f>
        <v>#REF!</v>
      </c>
      <c r="TFI106" s="101" t="e">
        <f>(TFI109+#REF!)*TFI110</f>
        <v>#REF!</v>
      </c>
      <c r="TFJ106" s="101" t="e">
        <f>(TFJ109+#REF!)*TFJ110</f>
        <v>#REF!</v>
      </c>
      <c r="TFK106" s="101" t="e">
        <f>(TFK109+#REF!)*TFK110</f>
        <v>#REF!</v>
      </c>
      <c r="TFL106" s="101" t="e">
        <f>(TFL109+#REF!)*TFL110</f>
        <v>#REF!</v>
      </c>
      <c r="TFM106" s="101" t="e">
        <f>(TFM109+#REF!)*TFM110</f>
        <v>#REF!</v>
      </c>
      <c r="TFN106" s="101" t="e">
        <f>(TFN109+#REF!)*TFN110</f>
        <v>#REF!</v>
      </c>
      <c r="TFO106" s="101" t="e">
        <f>(TFO109+#REF!)*TFO110</f>
        <v>#REF!</v>
      </c>
      <c r="TFP106" s="101" t="e">
        <f>(TFP109+#REF!)*TFP110</f>
        <v>#REF!</v>
      </c>
      <c r="TFQ106" s="101" t="e">
        <f>(TFQ109+#REF!)*TFQ110</f>
        <v>#REF!</v>
      </c>
      <c r="TFR106" s="101" t="e">
        <f>(TFR109+#REF!)*TFR110</f>
        <v>#REF!</v>
      </c>
      <c r="TFS106" s="101" t="e">
        <f>(TFS109+#REF!)*TFS110</f>
        <v>#REF!</v>
      </c>
      <c r="TFT106" s="101" t="e">
        <f>(TFT109+#REF!)*TFT110</f>
        <v>#REF!</v>
      </c>
      <c r="TFU106" s="101" t="e">
        <f>(TFU109+#REF!)*TFU110</f>
        <v>#REF!</v>
      </c>
      <c r="TFV106" s="101" t="e">
        <f>(TFV109+#REF!)*TFV110</f>
        <v>#REF!</v>
      </c>
      <c r="TFW106" s="101" t="e">
        <f>(TFW109+#REF!)*TFW110</f>
        <v>#REF!</v>
      </c>
      <c r="TFX106" s="101" t="e">
        <f>(TFX109+#REF!)*TFX110</f>
        <v>#REF!</v>
      </c>
      <c r="TFY106" s="101" t="e">
        <f>(TFY109+#REF!)*TFY110</f>
        <v>#REF!</v>
      </c>
      <c r="TFZ106" s="101" t="e">
        <f>(TFZ109+#REF!)*TFZ110</f>
        <v>#REF!</v>
      </c>
      <c r="TGA106" s="101" t="e">
        <f>(TGA109+#REF!)*TGA110</f>
        <v>#REF!</v>
      </c>
      <c r="TGB106" s="101" t="e">
        <f>(TGB109+#REF!)*TGB110</f>
        <v>#REF!</v>
      </c>
      <c r="TGC106" s="101" t="e">
        <f>(TGC109+#REF!)*TGC110</f>
        <v>#REF!</v>
      </c>
      <c r="TGD106" s="101" t="e">
        <f>(TGD109+#REF!)*TGD110</f>
        <v>#REF!</v>
      </c>
      <c r="TGE106" s="101" t="e">
        <f>(TGE109+#REF!)*TGE110</f>
        <v>#REF!</v>
      </c>
      <c r="TGF106" s="101" t="e">
        <f>(TGF109+#REF!)*TGF110</f>
        <v>#REF!</v>
      </c>
      <c r="TGG106" s="101" t="e">
        <f>(TGG109+#REF!)*TGG110</f>
        <v>#REF!</v>
      </c>
      <c r="TGH106" s="101" t="e">
        <f>(TGH109+#REF!)*TGH110</f>
        <v>#REF!</v>
      </c>
      <c r="TGI106" s="101" t="e">
        <f>(TGI109+#REF!)*TGI110</f>
        <v>#REF!</v>
      </c>
      <c r="TGJ106" s="101" t="e">
        <f>(TGJ109+#REF!)*TGJ110</f>
        <v>#REF!</v>
      </c>
      <c r="TGK106" s="101" t="e">
        <f>(TGK109+#REF!)*TGK110</f>
        <v>#REF!</v>
      </c>
      <c r="TGL106" s="101" t="e">
        <f>(TGL109+#REF!)*TGL110</f>
        <v>#REF!</v>
      </c>
      <c r="TGM106" s="101" t="e">
        <f>(TGM109+#REF!)*TGM110</f>
        <v>#REF!</v>
      </c>
      <c r="TGN106" s="101" t="e">
        <f>(TGN109+#REF!)*TGN110</f>
        <v>#REF!</v>
      </c>
      <c r="TGO106" s="101" t="e">
        <f>(TGO109+#REF!)*TGO110</f>
        <v>#REF!</v>
      </c>
      <c r="TGP106" s="101" t="e">
        <f>(TGP109+#REF!)*TGP110</f>
        <v>#REF!</v>
      </c>
      <c r="TGQ106" s="101" t="e">
        <f>(TGQ109+#REF!)*TGQ110</f>
        <v>#REF!</v>
      </c>
      <c r="TGR106" s="101" t="e">
        <f>(TGR109+#REF!)*TGR110</f>
        <v>#REF!</v>
      </c>
      <c r="TGS106" s="101" t="e">
        <f>(TGS109+#REF!)*TGS110</f>
        <v>#REF!</v>
      </c>
      <c r="TGT106" s="101" t="e">
        <f>(TGT109+#REF!)*TGT110</f>
        <v>#REF!</v>
      </c>
      <c r="TGU106" s="101" t="e">
        <f>(TGU109+#REF!)*TGU110</f>
        <v>#REF!</v>
      </c>
      <c r="TGV106" s="101" t="e">
        <f>(TGV109+#REF!)*TGV110</f>
        <v>#REF!</v>
      </c>
      <c r="TGW106" s="101" t="e">
        <f>(TGW109+#REF!)*TGW110</f>
        <v>#REF!</v>
      </c>
      <c r="TGX106" s="101" t="e">
        <f>(TGX109+#REF!)*TGX110</f>
        <v>#REF!</v>
      </c>
      <c r="TGY106" s="101" t="e">
        <f>(TGY109+#REF!)*TGY110</f>
        <v>#REF!</v>
      </c>
      <c r="TGZ106" s="101" t="e">
        <f>(TGZ109+#REF!)*TGZ110</f>
        <v>#REF!</v>
      </c>
      <c r="THA106" s="101" t="e">
        <f>(THA109+#REF!)*THA110</f>
        <v>#REF!</v>
      </c>
      <c r="THB106" s="101" t="e">
        <f>(THB109+#REF!)*THB110</f>
        <v>#REF!</v>
      </c>
      <c r="THC106" s="101" t="e">
        <f>(THC109+#REF!)*THC110</f>
        <v>#REF!</v>
      </c>
      <c r="THD106" s="101" t="e">
        <f>(THD109+#REF!)*THD110</f>
        <v>#REF!</v>
      </c>
      <c r="THE106" s="101" t="e">
        <f>(THE109+#REF!)*THE110</f>
        <v>#REF!</v>
      </c>
      <c r="THF106" s="101" t="e">
        <f>(THF109+#REF!)*THF110</f>
        <v>#REF!</v>
      </c>
      <c r="THG106" s="101" t="e">
        <f>(THG109+#REF!)*THG110</f>
        <v>#REF!</v>
      </c>
      <c r="THH106" s="101" t="e">
        <f>(THH109+#REF!)*THH110</f>
        <v>#REF!</v>
      </c>
      <c r="THI106" s="101" t="e">
        <f>(THI109+#REF!)*THI110</f>
        <v>#REF!</v>
      </c>
      <c r="THJ106" s="101" t="e">
        <f>(THJ109+#REF!)*THJ110</f>
        <v>#REF!</v>
      </c>
      <c r="THK106" s="101" t="e">
        <f>(THK109+#REF!)*THK110</f>
        <v>#REF!</v>
      </c>
      <c r="THL106" s="101" t="e">
        <f>(THL109+#REF!)*THL110</f>
        <v>#REF!</v>
      </c>
      <c r="THM106" s="101" t="e">
        <f>(THM109+#REF!)*THM110</f>
        <v>#REF!</v>
      </c>
      <c r="THN106" s="101" t="e">
        <f>(THN109+#REF!)*THN110</f>
        <v>#REF!</v>
      </c>
      <c r="THO106" s="101" t="e">
        <f>(THO109+#REF!)*THO110</f>
        <v>#REF!</v>
      </c>
      <c r="THP106" s="101" t="e">
        <f>(THP109+#REF!)*THP110</f>
        <v>#REF!</v>
      </c>
      <c r="THQ106" s="101" t="e">
        <f>(THQ109+#REF!)*THQ110</f>
        <v>#REF!</v>
      </c>
      <c r="THR106" s="101" t="e">
        <f>(THR109+#REF!)*THR110</f>
        <v>#REF!</v>
      </c>
      <c r="THS106" s="101" t="e">
        <f>(THS109+#REF!)*THS110</f>
        <v>#REF!</v>
      </c>
      <c r="THT106" s="101" t="e">
        <f>(THT109+#REF!)*THT110</f>
        <v>#REF!</v>
      </c>
      <c r="THU106" s="101" t="e">
        <f>(THU109+#REF!)*THU110</f>
        <v>#REF!</v>
      </c>
      <c r="THV106" s="101" t="e">
        <f>(THV109+#REF!)*THV110</f>
        <v>#REF!</v>
      </c>
      <c r="THW106" s="101" t="e">
        <f>(THW109+#REF!)*THW110</f>
        <v>#REF!</v>
      </c>
      <c r="THX106" s="101" t="e">
        <f>(THX109+#REF!)*THX110</f>
        <v>#REF!</v>
      </c>
      <c r="THY106" s="101" t="e">
        <f>(THY109+#REF!)*THY110</f>
        <v>#REF!</v>
      </c>
      <c r="THZ106" s="101" t="e">
        <f>(THZ109+#REF!)*THZ110</f>
        <v>#REF!</v>
      </c>
      <c r="TIA106" s="101" t="e">
        <f>(TIA109+#REF!)*TIA110</f>
        <v>#REF!</v>
      </c>
      <c r="TIB106" s="101" t="e">
        <f>(TIB109+#REF!)*TIB110</f>
        <v>#REF!</v>
      </c>
      <c r="TIC106" s="101" t="e">
        <f>(TIC109+#REF!)*TIC110</f>
        <v>#REF!</v>
      </c>
      <c r="TID106" s="101" t="e">
        <f>(TID109+#REF!)*TID110</f>
        <v>#REF!</v>
      </c>
      <c r="TIE106" s="101" t="e">
        <f>(TIE109+#REF!)*TIE110</f>
        <v>#REF!</v>
      </c>
      <c r="TIF106" s="101" t="e">
        <f>(TIF109+#REF!)*TIF110</f>
        <v>#REF!</v>
      </c>
      <c r="TIG106" s="101" t="e">
        <f>(TIG109+#REF!)*TIG110</f>
        <v>#REF!</v>
      </c>
      <c r="TIH106" s="101" t="e">
        <f>(TIH109+#REF!)*TIH110</f>
        <v>#REF!</v>
      </c>
      <c r="TII106" s="101" t="e">
        <f>(TII109+#REF!)*TII110</f>
        <v>#REF!</v>
      </c>
      <c r="TIJ106" s="101" t="e">
        <f>(TIJ109+#REF!)*TIJ110</f>
        <v>#REF!</v>
      </c>
      <c r="TIK106" s="101" t="e">
        <f>(TIK109+#REF!)*TIK110</f>
        <v>#REF!</v>
      </c>
      <c r="TIL106" s="101" t="e">
        <f>(TIL109+#REF!)*TIL110</f>
        <v>#REF!</v>
      </c>
      <c r="TIM106" s="101" t="e">
        <f>(TIM109+#REF!)*TIM110</f>
        <v>#REF!</v>
      </c>
      <c r="TIN106" s="101" t="e">
        <f>(TIN109+#REF!)*TIN110</f>
        <v>#REF!</v>
      </c>
      <c r="TIO106" s="101" t="e">
        <f>(TIO109+#REF!)*TIO110</f>
        <v>#REF!</v>
      </c>
      <c r="TIP106" s="101" t="e">
        <f>(TIP109+#REF!)*TIP110</f>
        <v>#REF!</v>
      </c>
      <c r="TIQ106" s="101" t="e">
        <f>(TIQ109+#REF!)*TIQ110</f>
        <v>#REF!</v>
      </c>
      <c r="TIR106" s="101" t="e">
        <f>(TIR109+#REF!)*TIR110</f>
        <v>#REF!</v>
      </c>
      <c r="TIS106" s="101" t="e">
        <f>(TIS109+#REF!)*TIS110</f>
        <v>#REF!</v>
      </c>
      <c r="TIT106" s="101" t="e">
        <f>(TIT109+#REF!)*TIT110</f>
        <v>#REF!</v>
      </c>
      <c r="TIU106" s="101" t="e">
        <f>(TIU109+#REF!)*TIU110</f>
        <v>#REF!</v>
      </c>
      <c r="TIV106" s="101" t="e">
        <f>(TIV109+#REF!)*TIV110</f>
        <v>#REF!</v>
      </c>
      <c r="TIW106" s="101" t="e">
        <f>(TIW109+#REF!)*TIW110</f>
        <v>#REF!</v>
      </c>
      <c r="TIX106" s="101" t="e">
        <f>(TIX109+#REF!)*TIX110</f>
        <v>#REF!</v>
      </c>
      <c r="TIY106" s="101" t="e">
        <f>(TIY109+#REF!)*TIY110</f>
        <v>#REF!</v>
      </c>
      <c r="TIZ106" s="101" t="e">
        <f>(TIZ109+#REF!)*TIZ110</f>
        <v>#REF!</v>
      </c>
      <c r="TJA106" s="101" t="e">
        <f>(TJA109+#REF!)*TJA110</f>
        <v>#REF!</v>
      </c>
      <c r="TJB106" s="101" t="e">
        <f>(TJB109+#REF!)*TJB110</f>
        <v>#REF!</v>
      </c>
      <c r="TJC106" s="101" t="e">
        <f>(TJC109+#REF!)*TJC110</f>
        <v>#REF!</v>
      </c>
      <c r="TJD106" s="101" t="e">
        <f>(TJD109+#REF!)*TJD110</f>
        <v>#REF!</v>
      </c>
      <c r="TJE106" s="101" t="e">
        <f>(TJE109+#REF!)*TJE110</f>
        <v>#REF!</v>
      </c>
      <c r="TJF106" s="101" t="e">
        <f>(TJF109+#REF!)*TJF110</f>
        <v>#REF!</v>
      </c>
      <c r="TJG106" s="101" t="e">
        <f>(TJG109+#REF!)*TJG110</f>
        <v>#REF!</v>
      </c>
      <c r="TJH106" s="101" t="e">
        <f>(TJH109+#REF!)*TJH110</f>
        <v>#REF!</v>
      </c>
      <c r="TJI106" s="101" t="e">
        <f>(TJI109+#REF!)*TJI110</f>
        <v>#REF!</v>
      </c>
      <c r="TJJ106" s="101" t="e">
        <f>(TJJ109+#REF!)*TJJ110</f>
        <v>#REF!</v>
      </c>
      <c r="TJK106" s="101" t="e">
        <f>(TJK109+#REF!)*TJK110</f>
        <v>#REF!</v>
      </c>
      <c r="TJL106" s="101" t="e">
        <f>(TJL109+#REF!)*TJL110</f>
        <v>#REF!</v>
      </c>
      <c r="TJM106" s="101" t="e">
        <f>(TJM109+#REF!)*TJM110</f>
        <v>#REF!</v>
      </c>
      <c r="TJN106" s="101" t="e">
        <f>(TJN109+#REF!)*TJN110</f>
        <v>#REF!</v>
      </c>
      <c r="TJO106" s="101" t="e">
        <f>(TJO109+#REF!)*TJO110</f>
        <v>#REF!</v>
      </c>
      <c r="TJP106" s="101" t="e">
        <f>(TJP109+#REF!)*TJP110</f>
        <v>#REF!</v>
      </c>
      <c r="TJQ106" s="101" t="e">
        <f>(TJQ109+#REF!)*TJQ110</f>
        <v>#REF!</v>
      </c>
      <c r="TJR106" s="101" t="e">
        <f>(TJR109+#REF!)*TJR110</f>
        <v>#REF!</v>
      </c>
      <c r="TJS106" s="101" t="e">
        <f>(TJS109+#REF!)*TJS110</f>
        <v>#REF!</v>
      </c>
      <c r="TJT106" s="101" t="e">
        <f>(TJT109+#REF!)*TJT110</f>
        <v>#REF!</v>
      </c>
      <c r="TJU106" s="101" t="e">
        <f>(TJU109+#REF!)*TJU110</f>
        <v>#REF!</v>
      </c>
      <c r="TJV106" s="101" t="e">
        <f>(TJV109+#REF!)*TJV110</f>
        <v>#REF!</v>
      </c>
      <c r="TJW106" s="101" t="e">
        <f>(TJW109+#REF!)*TJW110</f>
        <v>#REF!</v>
      </c>
      <c r="TJX106" s="101" t="e">
        <f>(TJX109+#REF!)*TJX110</f>
        <v>#REF!</v>
      </c>
      <c r="TJY106" s="101" t="e">
        <f>(TJY109+#REF!)*TJY110</f>
        <v>#REF!</v>
      </c>
      <c r="TJZ106" s="101" t="e">
        <f>(TJZ109+#REF!)*TJZ110</f>
        <v>#REF!</v>
      </c>
      <c r="TKA106" s="101" t="e">
        <f>(TKA109+#REF!)*TKA110</f>
        <v>#REF!</v>
      </c>
      <c r="TKB106" s="101" t="e">
        <f>(TKB109+#REF!)*TKB110</f>
        <v>#REF!</v>
      </c>
      <c r="TKC106" s="101" t="e">
        <f>(TKC109+#REF!)*TKC110</f>
        <v>#REF!</v>
      </c>
      <c r="TKD106" s="101" t="e">
        <f>(TKD109+#REF!)*TKD110</f>
        <v>#REF!</v>
      </c>
      <c r="TKE106" s="101" t="e">
        <f>(TKE109+#REF!)*TKE110</f>
        <v>#REF!</v>
      </c>
      <c r="TKF106" s="101" t="e">
        <f>(TKF109+#REF!)*TKF110</f>
        <v>#REF!</v>
      </c>
      <c r="TKG106" s="101" t="e">
        <f>(TKG109+#REF!)*TKG110</f>
        <v>#REF!</v>
      </c>
      <c r="TKH106" s="101" t="e">
        <f>(TKH109+#REF!)*TKH110</f>
        <v>#REF!</v>
      </c>
      <c r="TKI106" s="101" t="e">
        <f>(TKI109+#REF!)*TKI110</f>
        <v>#REF!</v>
      </c>
      <c r="TKJ106" s="101" t="e">
        <f>(TKJ109+#REF!)*TKJ110</f>
        <v>#REF!</v>
      </c>
      <c r="TKK106" s="101" t="e">
        <f>(TKK109+#REF!)*TKK110</f>
        <v>#REF!</v>
      </c>
      <c r="TKL106" s="101" t="e">
        <f>(TKL109+#REF!)*TKL110</f>
        <v>#REF!</v>
      </c>
      <c r="TKM106" s="101" t="e">
        <f>(TKM109+#REF!)*TKM110</f>
        <v>#REF!</v>
      </c>
      <c r="TKN106" s="101" t="e">
        <f>(TKN109+#REF!)*TKN110</f>
        <v>#REF!</v>
      </c>
      <c r="TKO106" s="101" t="e">
        <f>(TKO109+#REF!)*TKO110</f>
        <v>#REF!</v>
      </c>
      <c r="TKP106" s="101" t="e">
        <f>(TKP109+#REF!)*TKP110</f>
        <v>#REF!</v>
      </c>
      <c r="TKQ106" s="101" t="e">
        <f>(TKQ109+#REF!)*TKQ110</f>
        <v>#REF!</v>
      </c>
      <c r="TKR106" s="101" t="e">
        <f>(TKR109+#REF!)*TKR110</f>
        <v>#REF!</v>
      </c>
      <c r="TKS106" s="101" t="e">
        <f>(TKS109+#REF!)*TKS110</f>
        <v>#REF!</v>
      </c>
      <c r="TKT106" s="101" t="e">
        <f>(TKT109+#REF!)*TKT110</f>
        <v>#REF!</v>
      </c>
      <c r="TKU106" s="101" t="e">
        <f>(TKU109+#REF!)*TKU110</f>
        <v>#REF!</v>
      </c>
      <c r="TKV106" s="101" t="e">
        <f>(TKV109+#REF!)*TKV110</f>
        <v>#REF!</v>
      </c>
      <c r="TKW106" s="101" t="e">
        <f>(TKW109+#REF!)*TKW110</f>
        <v>#REF!</v>
      </c>
      <c r="TKX106" s="101" t="e">
        <f>(TKX109+#REF!)*TKX110</f>
        <v>#REF!</v>
      </c>
      <c r="TKY106" s="101" t="e">
        <f>(TKY109+#REF!)*TKY110</f>
        <v>#REF!</v>
      </c>
      <c r="TKZ106" s="101" t="e">
        <f>(TKZ109+#REF!)*TKZ110</f>
        <v>#REF!</v>
      </c>
      <c r="TLA106" s="101" t="e">
        <f>(TLA109+#REF!)*TLA110</f>
        <v>#REF!</v>
      </c>
      <c r="TLB106" s="101" t="e">
        <f>(TLB109+#REF!)*TLB110</f>
        <v>#REF!</v>
      </c>
      <c r="TLC106" s="101" t="e">
        <f>(TLC109+#REF!)*TLC110</f>
        <v>#REF!</v>
      </c>
      <c r="TLD106" s="101" t="e">
        <f>(TLD109+#REF!)*TLD110</f>
        <v>#REF!</v>
      </c>
      <c r="TLE106" s="101" t="e">
        <f>(TLE109+#REF!)*TLE110</f>
        <v>#REF!</v>
      </c>
      <c r="TLF106" s="101" t="e">
        <f>(TLF109+#REF!)*TLF110</f>
        <v>#REF!</v>
      </c>
      <c r="TLG106" s="101" t="e">
        <f>(TLG109+#REF!)*TLG110</f>
        <v>#REF!</v>
      </c>
      <c r="TLH106" s="101" t="e">
        <f>(TLH109+#REF!)*TLH110</f>
        <v>#REF!</v>
      </c>
      <c r="TLI106" s="101" t="e">
        <f>(TLI109+#REF!)*TLI110</f>
        <v>#REF!</v>
      </c>
      <c r="TLJ106" s="101" t="e">
        <f>(TLJ109+#REF!)*TLJ110</f>
        <v>#REF!</v>
      </c>
      <c r="TLK106" s="101" t="e">
        <f>(TLK109+#REF!)*TLK110</f>
        <v>#REF!</v>
      </c>
      <c r="TLL106" s="101" t="e">
        <f>(TLL109+#REF!)*TLL110</f>
        <v>#REF!</v>
      </c>
      <c r="TLM106" s="101" t="e">
        <f>(TLM109+#REF!)*TLM110</f>
        <v>#REF!</v>
      </c>
      <c r="TLN106" s="101" t="e">
        <f>(TLN109+#REF!)*TLN110</f>
        <v>#REF!</v>
      </c>
      <c r="TLO106" s="101" t="e">
        <f>(TLO109+#REF!)*TLO110</f>
        <v>#REF!</v>
      </c>
      <c r="TLP106" s="101" t="e">
        <f>(TLP109+#REF!)*TLP110</f>
        <v>#REF!</v>
      </c>
      <c r="TLQ106" s="101" t="e">
        <f>(TLQ109+#REF!)*TLQ110</f>
        <v>#REF!</v>
      </c>
      <c r="TLR106" s="101" t="e">
        <f>(TLR109+#REF!)*TLR110</f>
        <v>#REF!</v>
      </c>
      <c r="TLS106" s="101" t="e">
        <f>(TLS109+#REF!)*TLS110</f>
        <v>#REF!</v>
      </c>
      <c r="TLT106" s="101" t="e">
        <f>(TLT109+#REF!)*TLT110</f>
        <v>#REF!</v>
      </c>
      <c r="TLU106" s="101" t="e">
        <f>(TLU109+#REF!)*TLU110</f>
        <v>#REF!</v>
      </c>
      <c r="TLV106" s="101" t="e">
        <f>(TLV109+#REF!)*TLV110</f>
        <v>#REF!</v>
      </c>
      <c r="TLW106" s="101" t="e">
        <f>(TLW109+#REF!)*TLW110</f>
        <v>#REF!</v>
      </c>
      <c r="TLX106" s="101" t="e">
        <f>(TLX109+#REF!)*TLX110</f>
        <v>#REF!</v>
      </c>
      <c r="TLY106" s="101" t="e">
        <f>(TLY109+#REF!)*TLY110</f>
        <v>#REF!</v>
      </c>
      <c r="TLZ106" s="101" t="e">
        <f>(TLZ109+#REF!)*TLZ110</f>
        <v>#REF!</v>
      </c>
      <c r="TMA106" s="101" t="e">
        <f>(TMA109+#REF!)*TMA110</f>
        <v>#REF!</v>
      </c>
      <c r="TMB106" s="101" t="e">
        <f>(TMB109+#REF!)*TMB110</f>
        <v>#REF!</v>
      </c>
      <c r="TMC106" s="101" t="e">
        <f>(TMC109+#REF!)*TMC110</f>
        <v>#REF!</v>
      </c>
      <c r="TMD106" s="101" t="e">
        <f>(TMD109+#REF!)*TMD110</f>
        <v>#REF!</v>
      </c>
      <c r="TME106" s="101" t="e">
        <f>(TME109+#REF!)*TME110</f>
        <v>#REF!</v>
      </c>
      <c r="TMF106" s="101" t="e">
        <f>(TMF109+#REF!)*TMF110</f>
        <v>#REF!</v>
      </c>
      <c r="TMG106" s="101" t="e">
        <f>(TMG109+#REF!)*TMG110</f>
        <v>#REF!</v>
      </c>
      <c r="TMH106" s="101" t="e">
        <f>(TMH109+#REF!)*TMH110</f>
        <v>#REF!</v>
      </c>
      <c r="TMI106" s="101" t="e">
        <f>(TMI109+#REF!)*TMI110</f>
        <v>#REF!</v>
      </c>
      <c r="TMJ106" s="101" t="e">
        <f>(TMJ109+#REF!)*TMJ110</f>
        <v>#REF!</v>
      </c>
      <c r="TMK106" s="101" t="e">
        <f>(TMK109+#REF!)*TMK110</f>
        <v>#REF!</v>
      </c>
      <c r="TML106" s="101" t="e">
        <f>(TML109+#REF!)*TML110</f>
        <v>#REF!</v>
      </c>
      <c r="TMM106" s="101" t="e">
        <f>(TMM109+#REF!)*TMM110</f>
        <v>#REF!</v>
      </c>
      <c r="TMN106" s="101" t="e">
        <f>(TMN109+#REF!)*TMN110</f>
        <v>#REF!</v>
      </c>
      <c r="TMO106" s="101" t="e">
        <f>(TMO109+#REF!)*TMO110</f>
        <v>#REF!</v>
      </c>
      <c r="TMP106" s="101" t="e">
        <f>(TMP109+#REF!)*TMP110</f>
        <v>#REF!</v>
      </c>
      <c r="TMQ106" s="101" t="e">
        <f>(TMQ109+#REF!)*TMQ110</f>
        <v>#REF!</v>
      </c>
      <c r="TMR106" s="101" t="e">
        <f>(TMR109+#REF!)*TMR110</f>
        <v>#REF!</v>
      </c>
      <c r="TMS106" s="101" t="e">
        <f>(TMS109+#REF!)*TMS110</f>
        <v>#REF!</v>
      </c>
      <c r="TMT106" s="101" t="e">
        <f>(TMT109+#REF!)*TMT110</f>
        <v>#REF!</v>
      </c>
      <c r="TMU106" s="101" t="e">
        <f>(TMU109+#REF!)*TMU110</f>
        <v>#REF!</v>
      </c>
      <c r="TMV106" s="101" t="e">
        <f>(TMV109+#REF!)*TMV110</f>
        <v>#REF!</v>
      </c>
      <c r="TMW106" s="101" t="e">
        <f>(TMW109+#REF!)*TMW110</f>
        <v>#REF!</v>
      </c>
      <c r="TMX106" s="101" t="e">
        <f>(TMX109+#REF!)*TMX110</f>
        <v>#REF!</v>
      </c>
      <c r="TMY106" s="101" t="e">
        <f>(TMY109+#REF!)*TMY110</f>
        <v>#REF!</v>
      </c>
      <c r="TMZ106" s="101" t="e">
        <f>(TMZ109+#REF!)*TMZ110</f>
        <v>#REF!</v>
      </c>
      <c r="TNA106" s="101" t="e">
        <f>(TNA109+#REF!)*TNA110</f>
        <v>#REF!</v>
      </c>
      <c r="TNB106" s="101" t="e">
        <f>(TNB109+#REF!)*TNB110</f>
        <v>#REF!</v>
      </c>
      <c r="TNC106" s="101" t="e">
        <f>(TNC109+#REF!)*TNC110</f>
        <v>#REF!</v>
      </c>
      <c r="TND106" s="101" t="e">
        <f>(TND109+#REF!)*TND110</f>
        <v>#REF!</v>
      </c>
      <c r="TNE106" s="101" t="e">
        <f>(TNE109+#REF!)*TNE110</f>
        <v>#REF!</v>
      </c>
      <c r="TNF106" s="101" t="e">
        <f>(TNF109+#REF!)*TNF110</f>
        <v>#REF!</v>
      </c>
      <c r="TNG106" s="101" t="e">
        <f>(TNG109+#REF!)*TNG110</f>
        <v>#REF!</v>
      </c>
      <c r="TNH106" s="101" t="e">
        <f>(TNH109+#REF!)*TNH110</f>
        <v>#REF!</v>
      </c>
      <c r="TNI106" s="101" t="e">
        <f>(TNI109+#REF!)*TNI110</f>
        <v>#REF!</v>
      </c>
      <c r="TNJ106" s="101" t="e">
        <f>(TNJ109+#REF!)*TNJ110</f>
        <v>#REF!</v>
      </c>
      <c r="TNK106" s="101" t="e">
        <f>(TNK109+#REF!)*TNK110</f>
        <v>#REF!</v>
      </c>
      <c r="TNL106" s="101" t="e">
        <f>(TNL109+#REF!)*TNL110</f>
        <v>#REF!</v>
      </c>
      <c r="TNM106" s="101" t="e">
        <f>(TNM109+#REF!)*TNM110</f>
        <v>#REF!</v>
      </c>
      <c r="TNN106" s="101" t="e">
        <f>(TNN109+#REF!)*TNN110</f>
        <v>#REF!</v>
      </c>
      <c r="TNO106" s="101" t="e">
        <f>(TNO109+#REF!)*TNO110</f>
        <v>#REF!</v>
      </c>
      <c r="TNP106" s="101" t="e">
        <f>(TNP109+#REF!)*TNP110</f>
        <v>#REF!</v>
      </c>
      <c r="TNQ106" s="101" t="e">
        <f>(TNQ109+#REF!)*TNQ110</f>
        <v>#REF!</v>
      </c>
      <c r="TNR106" s="101" t="e">
        <f>(TNR109+#REF!)*TNR110</f>
        <v>#REF!</v>
      </c>
      <c r="TNS106" s="101" t="e">
        <f>(TNS109+#REF!)*TNS110</f>
        <v>#REF!</v>
      </c>
      <c r="TNT106" s="101" t="e">
        <f>(TNT109+#REF!)*TNT110</f>
        <v>#REF!</v>
      </c>
      <c r="TNU106" s="101" t="e">
        <f>(TNU109+#REF!)*TNU110</f>
        <v>#REF!</v>
      </c>
      <c r="TNV106" s="101" t="e">
        <f>(TNV109+#REF!)*TNV110</f>
        <v>#REF!</v>
      </c>
      <c r="TNW106" s="101" t="e">
        <f>(TNW109+#REF!)*TNW110</f>
        <v>#REF!</v>
      </c>
      <c r="TNX106" s="101" t="e">
        <f>(TNX109+#REF!)*TNX110</f>
        <v>#REF!</v>
      </c>
      <c r="TNY106" s="101" t="e">
        <f>(TNY109+#REF!)*TNY110</f>
        <v>#REF!</v>
      </c>
      <c r="TNZ106" s="101" t="e">
        <f>(TNZ109+#REF!)*TNZ110</f>
        <v>#REF!</v>
      </c>
      <c r="TOA106" s="101" t="e">
        <f>(TOA109+#REF!)*TOA110</f>
        <v>#REF!</v>
      </c>
      <c r="TOB106" s="101" t="e">
        <f>(TOB109+#REF!)*TOB110</f>
        <v>#REF!</v>
      </c>
      <c r="TOC106" s="101" t="e">
        <f>(TOC109+#REF!)*TOC110</f>
        <v>#REF!</v>
      </c>
      <c r="TOD106" s="101" t="e">
        <f>(TOD109+#REF!)*TOD110</f>
        <v>#REF!</v>
      </c>
      <c r="TOE106" s="101" t="e">
        <f>(TOE109+#REF!)*TOE110</f>
        <v>#REF!</v>
      </c>
      <c r="TOF106" s="101" t="e">
        <f>(TOF109+#REF!)*TOF110</f>
        <v>#REF!</v>
      </c>
      <c r="TOG106" s="101" t="e">
        <f>(TOG109+#REF!)*TOG110</f>
        <v>#REF!</v>
      </c>
      <c r="TOH106" s="101" t="e">
        <f>(TOH109+#REF!)*TOH110</f>
        <v>#REF!</v>
      </c>
      <c r="TOI106" s="101" t="e">
        <f>(TOI109+#REF!)*TOI110</f>
        <v>#REF!</v>
      </c>
      <c r="TOJ106" s="101" t="e">
        <f>(TOJ109+#REF!)*TOJ110</f>
        <v>#REF!</v>
      </c>
      <c r="TOK106" s="101" t="e">
        <f>(TOK109+#REF!)*TOK110</f>
        <v>#REF!</v>
      </c>
      <c r="TOL106" s="101" t="e">
        <f>(TOL109+#REF!)*TOL110</f>
        <v>#REF!</v>
      </c>
      <c r="TOM106" s="101" t="e">
        <f>(TOM109+#REF!)*TOM110</f>
        <v>#REF!</v>
      </c>
      <c r="TON106" s="101" t="e">
        <f>(TON109+#REF!)*TON110</f>
        <v>#REF!</v>
      </c>
      <c r="TOO106" s="101" t="e">
        <f>(TOO109+#REF!)*TOO110</f>
        <v>#REF!</v>
      </c>
      <c r="TOP106" s="101" t="e">
        <f>(TOP109+#REF!)*TOP110</f>
        <v>#REF!</v>
      </c>
      <c r="TOQ106" s="101" t="e">
        <f>(TOQ109+#REF!)*TOQ110</f>
        <v>#REF!</v>
      </c>
      <c r="TOR106" s="101" t="e">
        <f>(TOR109+#REF!)*TOR110</f>
        <v>#REF!</v>
      </c>
      <c r="TOS106" s="101" t="e">
        <f>(TOS109+#REF!)*TOS110</f>
        <v>#REF!</v>
      </c>
      <c r="TOT106" s="101" t="e">
        <f>(TOT109+#REF!)*TOT110</f>
        <v>#REF!</v>
      </c>
      <c r="TOU106" s="101" t="e">
        <f>(TOU109+#REF!)*TOU110</f>
        <v>#REF!</v>
      </c>
      <c r="TOV106" s="101" t="e">
        <f>(TOV109+#REF!)*TOV110</f>
        <v>#REF!</v>
      </c>
      <c r="TOW106" s="101" t="e">
        <f>(TOW109+#REF!)*TOW110</f>
        <v>#REF!</v>
      </c>
      <c r="TOX106" s="101" t="e">
        <f>(TOX109+#REF!)*TOX110</f>
        <v>#REF!</v>
      </c>
      <c r="TOY106" s="101" t="e">
        <f>(TOY109+#REF!)*TOY110</f>
        <v>#REF!</v>
      </c>
      <c r="TOZ106" s="101" t="e">
        <f>(TOZ109+#REF!)*TOZ110</f>
        <v>#REF!</v>
      </c>
      <c r="TPA106" s="101" t="e">
        <f>(TPA109+#REF!)*TPA110</f>
        <v>#REF!</v>
      </c>
      <c r="TPB106" s="101" t="e">
        <f>(TPB109+#REF!)*TPB110</f>
        <v>#REF!</v>
      </c>
      <c r="TPC106" s="101" t="e">
        <f>(TPC109+#REF!)*TPC110</f>
        <v>#REF!</v>
      </c>
      <c r="TPD106" s="101" t="e">
        <f>(TPD109+#REF!)*TPD110</f>
        <v>#REF!</v>
      </c>
      <c r="TPE106" s="101" t="e">
        <f>(TPE109+#REF!)*TPE110</f>
        <v>#REF!</v>
      </c>
      <c r="TPF106" s="101" t="e">
        <f>(TPF109+#REF!)*TPF110</f>
        <v>#REF!</v>
      </c>
      <c r="TPG106" s="101" t="e">
        <f>(TPG109+#REF!)*TPG110</f>
        <v>#REF!</v>
      </c>
      <c r="TPH106" s="101" t="e">
        <f>(TPH109+#REF!)*TPH110</f>
        <v>#REF!</v>
      </c>
      <c r="TPI106" s="101" t="e">
        <f>(TPI109+#REF!)*TPI110</f>
        <v>#REF!</v>
      </c>
      <c r="TPJ106" s="101" t="e">
        <f>(TPJ109+#REF!)*TPJ110</f>
        <v>#REF!</v>
      </c>
      <c r="TPK106" s="101" t="e">
        <f>(TPK109+#REF!)*TPK110</f>
        <v>#REF!</v>
      </c>
      <c r="TPL106" s="101" t="e">
        <f>(TPL109+#REF!)*TPL110</f>
        <v>#REF!</v>
      </c>
      <c r="TPM106" s="101" t="e">
        <f>(TPM109+#REF!)*TPM110</f>
        <v>#REF!</v>
      </c>
      <c r="TPN106" s="101" t="e">
        <f>(TPN109+#REF!)*TPN110</f>
        <v>#REF!</v>
      </c>
      <c r="TPO106" s="101" t="e">
        <f>(TPO109+#REF!)*TPO110</f>
        <v>#REF!</v>
      </c>
      <c r="TPP106" s="101" t="e">
        <f>(TPP109+#REF!)*TPP110</f>
        <v>#REF!</v>
      </c>
      <c r="TPQ106" s="101" t="e">
        <f>(TPQ109+#REF!)*TPQ110</f>
        <v>#REF!</v>
      </c>
      <c r="TPR106" s="101" t="e">
        <f>(TPR109+#REF!)*TPR110</f>
        <v>#REF!</v>
      </c>
      <c r="TPS106" s="101" t="e">
        <f>(TPS109+#REF!)*TPS110</f>
        <v>#REF!</v>
      </c>
      <c r="TPT106" s="101" t="e">
        <f>(TPT109+#REF!)*TPT110</f>
        <v>#REF!</v>
      </c>
      <c r="TPU106" s="101" t="e">
        <f>(TPU109+#REF!)*TPU110</f>
        <v>#REF!</v>
      </c>
      <c r="TPV106" s="101" t="e">
        <f>(TPV109+#REF!)*TPV110</f>
        <v>#REF!</v>
      </c>
      <c r="TPW106" s="101" t="e">
        <f>(TPW109+#REF!)*TPW110</f>
        <v>#REF!</v>
      </c>
      <c r="TPX106" s="101" t="e">
        <f>(TPX109+#REF!)*TPX110</f>
        <v>#REF!</v>
      </c>
      <c r="TPY106" s="101" t="e">
        <f>(TPY109+#REF!)*TPY110</f>
        <v>#REF!</v>
      </c>
      <c r="TPZ106" s="101" t="e">
        <f>(TPZ109+#REF!)*TPZ110</f>
        <v>#REF!</v>
      </c>
      <c r="TQA106" s="101" t="e">
        <f>(TQA109+#REF!)*TQA110</f>
        <v>#REF!</v>
      </c>
      <c r="TQB106" s="101" t="e">
        <f>(TQB109+#REF!)*TQB110</f>
        <v>#REF!</v>
      </c>
      <c r="TQC106" s="101" t="e">
        <f>(TQC109+#REF!)*TQC110</f>
        <v>#REF!</v>
      </c>
      <c r="TQD106" s="101" t="e">
        <f>(TQD109+#REF!)*TQD110</f>
        <v>#REF!</v>
      </c>
      <c r="TQE106" s="101" t="e">
        <f>(TQE109+#REF!)*TQE110</f>
        <v>#REF!</v>
      </c>
      <c r="TQF106" s="101" t="e">
        <f>(TQF109+#REF!)*TQF110</f>
        <v>#REF!</v>
      </c>
      <c r="TQG106" s="101" t="e">
        <f>(TQG109+#REF!)*TQG110</f>
        <v>#REF!</v>
      </c>
      <c r="TQH106" s="101" t="e">
        <f>(TQH109+#REF!)*TQH110</f>
        <v>#REF!</v>
      </c>
      <c r="TQI106" s="101" t="e">
        <f>(TQI109+#REF!)*TQI110</f>
        <v>#REF!</v>
      </c>
      <c r="TQJ106" s="101" t="e">
        <f>(TQJ109+#REF!)*TQJ110</f>
        <v>#REF!</v>
      </c>
      <c r="TQK106" s="101" t="e">
        <f>(TQK109+#REF!)*TQK110</f>
        <v>#REF!</v>
      </c>
      <c r="TQL106" s="101" t="e">
        <f>(TQL109+#REF!)*TQL110</f>
        <v>#REF!</v>
      </c>
      <c r="TQM106" s="101" t="e">
        <f>(TQM109+#REF!)*TQM110</f>
        <v>#REF!</v>
      </c>
      <c r="TQN106" s="101" t="e">
        <f>(TQN109+#REF!)*TQN110</f>
        <v>#REF!</v>
      </c>
      <c r="TQO106" s="101" t="e">
        <f>(TQO109+#REF!)*TQO110</f>
        <v>#REF!</v>
      </c>
      <c r="TQP106" s="101" t="e">
        <f>(TQP109+#REF!)*TQP110</f>
        <v>#REF!</v>
      </c>
      <c r="TQQ106" s="101" t="e">
        <f>(TQQ109+#REF!)*TQQ110</f>
        <v>#REF!</v>
      </c>
      <c r="TQR106" s="101" t="e">
        <f>(TQR109+#REF!)*TQR110</f>
        <v>#REF!</v>
      </c>
      <c r="TQS106" s="101" t="e">
        <f>(TQS109+#REF!)*TQS110</f>
        <v>#REF!</v>
      </c>
      <c r="TQT106" s="101" t="e">
        <f>(TQT109+#REF!)*TQT110</f>
        <v>#REF!</v>
      </c>
      <c r="TQU106" s="101" t="e">
        <f>(TQU109+#REF!)*TQU110</f>
        <v>#REF!</v>
      </c>
      <c r="TQV106" s="101" t="e">
        <f>(TQV109+#REF!)*TQV110</f>
        <v>#REF!</v>
      </c>
      <c r="TQW106" s="101" t="e">
        <f>(TQW109+#REF!)*TQW110</f>
        <v>#REF!</v>
      </c>
      <c r="TQX106" s="101" t="e">
        <f>(TQX109+#REF!)*TQX110</f>
        <v>#REF!</v>
      </c>
      <c r="TQY106" s="101" t="e">
        <f>(TQY109+#REF!)*TQY110</f>
        <v>#REF!</v>
      </c>
      <c r="TQZ106" s="101" t="e">
        <f>(TQZ109+#REF!)*TQZ110</f>
        <v>#REF!</v>
      </c>
      <c r="TRA106" s="101" t="e">
        <f>(TRA109+#REF!)*TRA110</f>
        <v>#REF!</v>
      </c>
      <c r="TRB106" s="101" t="e">
        <f>(TRB109+#REF!)*TRB110</f>
        <v>#REF!</v>
      </c>
      <c r="TRC106" s="101" t="e">
        <f>(TRC109+#REF!)*TRC110</f>
        <v>#REF!</v>
      </c>
      <c r="TRD106" s="101" t="e">
        <f>(TRD109+#REF!)*TRD110</f>
        <v>#REF!</v>
      </c>
      <c r="TRE106" s="101" t="e">
        <f>(TRE109+#REF!)*TRE110</f>
        <v>#REF!</v>
      </c>
      <c r="TRF106" s="101" t="e">
        <f>(TRF109+#REF!)*TRF110</f>
        <v>#REF!</v>
      </c>
      <c r="TRG106" s="101" t="e">
        <f>(TRG109+#REF!)*TRG110</f>
        <v>#REF!</v>
      </c>
      <c r="TRH106" s="101" t="e">
        <f>(TRH109+#REF!)*TRH110</f>
        <v>#REF!</v>
      </c>
      <c r="TRI106" s="101" t="e">
        <f>(TRI109+#REF!)*TRI110</f>
        <v>#REF!</v>
      </c>
      <c r="TRJ106" s="101" t="e">
        <f>(TRJ109+#REF!)*TRJ110</f>
        <v>#REF!</v>
      </c>
      <c r="TRK106" s="101" t="e">
        <f>(TRK109+#REF!)*TRK110</f>
        <v>#REF!</v>
      </c>
      <c r="TRL106" s="101" t="e">
        <f>(TRL109+#REF!)*TRL110</f>
        <v>#REF!</v>
      </c>
      <c r="TRM106" s="101" t="e">
        <f>(TRM109+#REF!)*TRM110</f>
        <v>#REF!</v>
      </c>
      <c r="TRN106" s="101" t="e">
        <f>(TRN109+#REF!)*TRN110</f>
        <v>#REF!</v>
      </c>
      <c r="TRO106" s="101" t="e">
        <f>(TRO109+#REF!)*TRO110</f>
        <v>#REF!</v>
      </c>
      <c r="TRP106" s="101" t="e">
        <f>(TRP109+#REF!)*TRP110</f>
        <v>#REF!</v>
      </c>
      <c r="TRQ106" s="101" t="e">
        <f>(TRQ109+#REF!)*TRQ110</f>
        <v>#REF!</v>
      </c>
      <c r="TRR106" s="101" t="e">
        <f>(TRR109+#REF!)*TRR110</f>
        <v>#REF!</v>
      </c>
      <c r="TRS106" s="101" t="e">
        <f>(TRS109+#REF!)*TRS110</f>
        <v>#REF!</v>
      </c>
      <c r="TRT106" s="101" t="e">
        <f>(TRT109+#REF!)*TRT110</f>
        <v>#REF!</v>
      </c>
      <c r="TRU106" s="101" t="e">
        <f>(TRU109+#REF!)*TRU110</f>
        <v>#REF!</v>
      </c>
      <c r="TRV106" s="101" t="e">
        <f>(TRV109+#REF!)*TRV110</f>
        <v>#REF!</v>
      </c>
      <c r="TRW106" s="101" t="e">
        <f>(TRW109+#REF!)*TRW110</f>
        <v>#REF!</v>
      </c>
      <c r="TRX106" s="101" t="e">
        <f>(TRX109+#REF!)*TRX110</f>
        <v>#REF!</v>
      </c>
      <c r="TRY106" s="101" t="e">
        <f>(TRY109+#REF!)*TRY110</f>
        <v>#REF!</v>
      </c>
      <c r="TRZ106" s="101" t="e">
        <f>(TRZ109+#REF!)*TRZ110</f>
        <v>#REF!</v>
      </c>
      <c r="TSA106" s="101" t="e">
        <f>(TSA109+#REF!)*TSA110</f>
        <v>#REF!</v>
      </c>
      <c r="TSB106" s="101" t="e">
        <f>(TSB109+#REF!)*TSB110</f>
        <v>#REF!</v>
      </c>
      <c r="TSC106" s="101" t="e">
        <f>(TSC109+#REF!)*TSC110</f>
        <v>#REF!</v>
      </c>
      <c r="TSD106" s="101" t="e">
        <f>(TSD109+#REF!)*TSD110</f>
        <v>#REF!</v>
      </c>
      <c r="TSE106" s="101" t="e">
        <f>(TSE109+#REF!)*TSE110</f>
        <v>#REF!</v>
      </c>
      <c r="TSF106" s="101" t="e">
        <f>(TSF109+#REF!)*TSF110</f>
        <v>#REF!</v>
      </c>
      <c r="TSG106" s="101" t="e">
        <f>(TSG109+#REF!)*TSG110</f>
        <v>#REF!</v>
      </c>
      <c r="TSH106" s="101" t="e">
        <f>(TSH109+#REF!)*TSH110</f>
        <v>#REF!</v>
      </c>
      <c r="TSI106" s="101" t="e">
        <f>(TSI109+#REF!)*TSI110</f>
        <v>#REF!</v>
      </c>
      <c r="TSJ106" s="101" t="e">
        <f>(TSJ109+#REF!)*TSJ110</f>
        <v>#REF!</v>
      </c>
      <c r="TSK106" s="101" t="e">
        <f>(TSK109+#REF!)*TSK110</f>
        <v>#REF!</v>
      </c>
      <c r="TSL106" s="101" t="e">
        <f>(TSL109+#REF!)*TSL110</f>
        <v>#REF!</v>
      </c>
      <c r="TSM106" s="101" t="e">
        <f>(TSM109+#REF!)*TSM110</f>
        <v>#REF!</v>
      </c>
      <c r="TSN106" s="101" t="e">
        <f>(TSN109+#REF!)*TSN110</f>
        <v>#REF!</v>
      </c>
      <c r="TSO106" s="101" t="e">
        <f>(TSO109+#REF!)*TSO110</f>
        <v>#REF!</v>
      </c>
      <c r="TSP106" s="101" t="e">
        <f>(TSP109+#REF!)*TSP110</f>
        <v>#REF!</v>
      </c>
      <c r="TSQ106" s="101" t="e">
        <f>(TSQ109+#REF!)*TSQ110</f>
        <v>#REF!</v>
      </c>
      <c r="TSR106" s="101" t="e">
        <f>(TSR109+#REF!)*TSR110</f>
        <v>#REF!</v>
      </c>
      <c r="TSS106" s="101" t="e">
        <f>(TSS109+#REF!)*TSS110</f>
        <v>#REF!</v>
      </c>
      <c r="TST106" s="101" t="e">
        <f>(TST109+#REF!)*TST110</f>
        <v>#REF!</v>
      </c>
      <c r="TSU106" s="101" t="e">
        <f>(TSU109+#REF!)*TSU110</f>
        <v>#REF!</v>
      </c>
      <c r="TSV106" s="101" t="e">
        <f>(TSV109+#REF!)*TSV110</f>
        <v>#REF!</v>
      </c>
      <c r="TSW106" s="101" t="e">
        <f>(TSW109+#REF!)*TSW110</f>
        <v>#REF!</v>
      </c>
      <c r="TSX106" s="101" t="e">
        <f>(TSX109+#REF!)*TSX110</f>
        <v>#REF!</v>
      </c>
      <c r="TSY106" s="101" t="e">
        <f>(TSY109+#REF!)*TSY110</f>
        <v>#REF!</v>
      </c>
      <c r="TSZ106" s="101" t="e">
        <f>(TSZ109+#REF!)*TSZ110</f>
        <v>#REF!</v>
      </c>
      <c r="TTA106" s="101" t="e">
        <f>(TTA109+#REF!)*TTA110</f>
        <v>#REF!</v>
      </c>
      <c r="TTB106" s="101" t="e">
        <f>(TTB109+#REF!)*TTB110</f>
        <v>#REF!</v>
      </c>
      <c r="TTC106" s="101" t="e">
        <f>(TTC109+#REF!)*TTC110</f>
        <v>#REF!</v>
      </c>
      <c r="TTD106" s="101" t="e">
        <f>(TTD109+#REF!)*TTD110</f>
        <v>#REF!</v>
      </c>
      <c r="TTE106" s="101" t="e">
        <f>(TTE109+#REF!)*TTE110</f>
        <v>#REF!</v>
      </c>
      <c r="TTF106" s="101" t="e">
        <f>(TTF109+#REF!)*TTF110</f>
        <v>#REF!</v>
      </c>
      <c r="TTG106" s="101" t="e">
        <f>(TTG109+#REF!)*TTG110</f>
        <v>#REF!</v>
      </c>
      <c r="TTH106" s="101" t="e">
        <f>(TTH109+#REF!)*TTH110</f>
        <v>#REF!</v>
      </c>
      <c r="TTI106" s="101" t="e">
        <f>(TTI109+#REF!)*TTI110</f>
        <v>#REF!</v>
      </c>
      <c r="TTJ106" s="101" t="e">
        <f>(TTJ109+#REF!)*TTJ110</f>
        <v>#REF!</v>
      </c>
      <c r="TTK106" s="101" t="e">
        <f>(TTK109+#REF!)*TTK110</f>
        <v>#REF!</v>
      </c>
      <c r="TTL106" s="101" t="e">
        <f>(TTL109+#REF!)*TTL110</f>
        <v>#REF!</v>
      </c>
      <c r="TTM106" s="101" t="e">
        <f>(TTM109+#REF!)*TTM110</f>
        <v>#REF!</v>
      </c>
      <c r="TTN106" s="101" t="e">
        <f>(TTN109+#REF!)*TTN110</f>
        <v>#REF!</v>
      </c>
      <c r="TTO106" s="101" t="e">
        <f>(TTO109+#REF!)*TTO110</f>
        <v>#REF!</v>
      </c>
      <c r="TTP106" s="101" t="e">
        <f>(TTP109+#REF!)*TTP110</f>
        <v>#REF!</v>
      </c>
      <c r="TTQ106" s="101" t="e">
        <f>(TTQ109+#REF!)*TTQ110</f>
        <v>#REF!</v>
      </c>
      <c r="TTR106" s="101" t="e">
        <f>(TTR109+#REF!)*TTR110</f>
        <v>#REF!</v>
      </c>
      <c r="TTS106" s="101" t="e">
        <f>(TTS109+#REF!)*TTS110</f>
        <v>#REF!</v>
      </c>
      <c r="TTT106" s="101" t="e">
        <f>(TTT109+#REF!)*TTT110</f>
        <v>#REF!</v>
      </c>
      <c r="TTU106" s="101" t="e">
        <f>(TTU109+#REF!)*TTU110</f>
        <v>#REF!</v>
      </c>
      <c r="TTV106" s="101" t="e">
        <f>(TTV109+#REF!)*TTV110</f>
        <v>#REF!</v>
      </c>
      <c r="TTW106" s="101" t="e">
        <f>(TTW109+#REF!)*TTW110</f>
        <v>#REF!</v>
      </c>
      <c r="TTX106" s="101" t="e">
        <f>(TTX109+#REF!)*TTX110</f>
        <v>#REF!</v>
      </c>
      <c r="TTY106" s="101" t="e">
        <f>(TTY109+#REF!)*TTY110</f>
        <v>#REF!</v>
      </c>
      <c r="TTZ106" s="101" t="e">
        <f>(TTZ109+#REF!)*TTZ110</f>
        <v>#REF!</v>
      </c>
      <c r="TUA106" s="101" t="e">
        <f>(TUA109+#REF!)*TUA110</f>
        <v>#REF!</v>
      </c>
      <c r="TUB106" s="101" t="e">
        <f>(TUB109+#REF!)*TUB110</f>
        <v>#REF!</v>
      </c>
      <c r="TUC106" s="101" t="e">
        <f>(TUC109+#REF!)*TUC110</f>
        <v>#REF!</v>
      </c>
      <c r="TUD106" s="101" t="e">
        <f>(TUD109+#REF!)*TUD110</f>
        <v>#REF!</v>
      </c>
      <c r="TUE106" s="101" t="e">
        <f>(TUE109+#REF!)*TUE110</f>
        <v>#REF!</v>
      </c>
      <c r="TUF106" s="101" t="e">
        <f>(TUF109+#REF!)*TUF110</f>
        <v>#REF!</v>
      </c>
      <c r="TUG106" s="101" t="e">
        <f>(TUG109+#REF!)*TUG110</f>
        <v>#REF!</v>
      </c>
      <c r="TUH106" s="101" t="e">
        <f>(TUH109+#REF!)*TUH110</f>
        <v>#REF!</v>
      </c>
      <c r="TUI106" s="101" t="e">
        <f>(TUI109+#REF!)*TUI110</f>
        <v>#REF!</v>
      </c>
      <c r="TUJ106" s="101" t="e">
        <f>(TUJ109+#REF!)*TUJ110</f>
        <v>#REF!</v>
      </c>
      <c r="TUK106" s="101" t="e">
        <f>(TUK109+#REF!)*TUK110</f>
        <v>#REF!</v>
      </c>
      <c r="TUL106" s="101" t="e">
        <f>(TUL109+#REF!)*TUL110</f>
        <v>#REF!</v>
      </c>
      <c r="TUM106" s="101" t="e">
        <f>(TUM109+#REF!)*TUM110</f>
        <v>#REF!</v>
      </c>
      <c r="TUN106" s="101" t="e">
        <f>(TUN109+#REF!)*TUN110</f>
        <v>#REF!</v>
      </c>
      <c r="TUO106" s="101" t="e">
        <f>(TUO109+#REF!)*TUO110</f>
        <v>#REF!</v>
      </c>
      <c r="TUP106" s="101" t="e">
        <f>(TUP109+#REF!)*TUP110</f>
        <v>#REF!</v>
      </c>
      <c r="TUQ106" s="101" t="e">
        <f>(TUQ109+#REF!)*TUQ110</f>
        <v>#REF!</v>
      </c>
      <c r="TUR106" s="101" t="e">
        <f>(TUR109+#REF!)*TUR110</f>
        <v>#REF!</v>
      </c>
      <c r="TUS106" s="101" t="e">
        <f>(TUS109+#REF!)*TUS110</f>
        <v>#REF!</v>
      </c>
      <c r="TUT106" s="101" t="e">
        <f>(TUT109+#REF!)*TUT110</f>
        <v>#REF!</v>
      </c>
      <c r="TUU106" s="101" t="e">
        <f>(TUU109+#REF!)*TUU110</f>
        <v>#REF!</v>
      </c>
      <c r="TUV106" s="101" t="e">
        <f>(TUV109+#REF!)*TUV110</f>
        <v>#REF!</v>
      </c>
      <c r="TUW106" s="101" t="e">
        <f>(TUW109+#REF!)*TUW110</f>
        <v>#REF!</v>
      </c>
      <c r="TUX106" s="101" t="e">
        <f>(TUX109+#REF!)*TUX110</f>
        <v>#REF!</v>
      </c>
      <c r="TUY106" s="101" t="e">
        <f>(TUY109+#REF!)*TUY110</f>
        <v>#REF!</v>
      </c>
      <c r="TUZ106" s="101" t="e">
        <f>(TUZ109+#REF!)*TUZ110</f>
        <v>#REF!</v>
      </c>
      <c r="TVA106" s="101" t="e">
        <f>(TVA109+#REF!)*TVA110</f>
        <v>#REF!</v>
      </c>
      <c r="TVB106" s="101" t="e">
        <f>(TVB109+#REF!)*TVB110</f>
        <v>#REF!</v>
      </c>
      <c r="TVC106" s="101" t="e">
        <f>(TVC109+#REF!)*TVC110</f>
        <v>#REF!</v>
      </c>
      <c r="TVD106" s="101" t="e">
        <f>(TVD109+#REF!)*TVD110</f>
        <v>#REF!</v>
      </c>
      <c r="TVE106" s="101" t="e">
        <f>(TVE109+#REF!)*TVE110</f>
        <v>#REF!</v>
      </c>
      <c r="TVF106" s="101" t="e">
        <f>(TVF109+#REF!)*TVF110</f>
        <v>#REF!</v>
      </c>
      <c r="TVG106" s="101" t="e">
        <f>(TVG109+#REF!)*TVG110</f>
        <v>#REF!</v>
      </c>
      <c r="TVH106" s="101" t="e">
        <f>(TVH109+#REF!)*TVH110</f>
        <v>#REF!</v>
      </c>
      <c r="TVI106" s="101" t="e">
        <f>(TVI109+#REF!)*TVI110</f>
        <v>#REF!</v>
      </c>
      <c r="TVJ106" s="101" t="e">
        <f>(TVJ109+#REF!)*TVJ110</f>
        <v>#REF!</v>
      </c>
      <c r="TVK106" s="101" t="e">
        <f>(TVK109+#REF!)*TVK110</f>
        <v>#REF!</v>
      </c>
      <c r="TVL106" s="101" t="e">
        <f>(TVL109+#REF!)*TVL110</f>
        <v>#REF!</v>
      </c>
      <c r="TVM106" s="101" t="e">
        <f>(TVM109+#REF!)*TVM110</f>
        <v>#REF!</v>
      </c>
      <c r="TVN106" s="101" t="e">
        <f>(TVN109+#REF!)*TVN110</f>
        <v>#REF!</v>
      </c>
      <c r="TVO106" s="101" t="e">
        <f>(TVO109+#REF!)*TVO110</f>
        <v>#REF!</v>
      </c>
      <c r="TVP106" s="101" t="e">
        <f>(TVP109+#REF!)*TVP110</f>
        <v>#REF!</v>
      </c>
      <c r="TVQ106" s="101" t="e">
        <f>(TVQ109+#REF!)*TVQ110</f>
        <v>#REF!</v>
      </c>
      <c r="TVR106" s="101" t="e">
        <f>(TVR109+#REF!)*TVR110</f>
        <v>#REF!</v>
      </c>
      <c r="TVS106" s="101" t="e">
        <f>(TVS109+#REF!)*TVS110</f>
        <v>#REF!</v>
      </c>
      <c r="TVT106" s="101" t="e">
        <f>(TVT109+#REF!)*TVT110</f>
        <v>#REF!</v>
      </c>
      <c r="TVU106" s="101" t="e">
        <f>(TVU109+#REF!)*TVU110</f>
        <v>#REF!</v>
      </c>
      <c r="TVV106" s="101" t="e">
        <f>(TVV109+#REF!)*TVV110</f>
        <v>#REF!</v>
      </c>
      <c r="TVW106" s="101" t="e">
        <f>(TVW109+#REF!)*TVW110</f>
        <v>#REF!</v>
      </c>
      <c r="TVX106" s="101" t="e">
        <f>(TVX109+#REF!)*TVX110</f>
        <v>#REF!</v>
      </c>
      <c r="TVY106" s="101" t="e">
        <f>(TVY109+#REF!)*TVY110</f>
        <v>#REF!</v>
      </c>
      <c r="TVZ106" s="101" t="e">
        <f>(TVZ109+#REF!)*TVZ110</f>
        <v>#REF!</v>
      </c>
      <c r="TWA106" s="101" t="e">
        <f>(TWA109+#REF!)*TWA110</f>
        <v>#REF!</v>
      </c>
      <c r="TWB106" s="101" t="e">
        <f>(TWB109+#REF!)*TWB110</f>
        <v>#REF!</v>
      </c>
      <c r="TWC106" s="101" t="e">
        <f>(TWC109+#REF!)*TWC110</f>
        <v>#REF!</v>
      </c>
      <c r="TWD106" s="101" t="e">
        <f>(TWD109+#REF!)*TWD110</f>
        <v>#REF!</v>
      </c>
      <c r="TWE106" s="101" t="e">
        <f>(TWE109+#REF!)*TWE110</f>
        <v>#REF!</v>
      </c>
      <c r="TWF106" s="101" t="e">
        <f>(TWF109+#REF!)*TWF110</f>
        <v>#REF!</v>
      </c>
      <c r="TWG106" s="101" t="e">
        <f>(TWG109+#REF!)*TWG110</f>
        <v>#REF!</v>
      </c>
      <c r="TWH106" s="101" t="e">
        <f>(TWH109+#REF!)*TWH110</f>
        <v>#REF!</v>
      </c>
      <c r="TWI106" s="101" t="e">
        <f>(TWI109+#REF!)*TWI110</f>
        <v>#REF!</v>
      </c>
      <c r="TWJ106" s="101" t="e">
        <f>(TWJ109+#REF!)*TWJ110</f>
        <v>#REF!</v>
      </c>
      <c r="TWK106" s="101" t="e">
        <f>(TWK109+#REF!)*TWK110</f>
        <v>#REF!</v>
      </c>
      <c r="TWL106" s="101" t="e">
        <f>(TWL109+#REF!)*TWL110</f>
        <v>#REF!</v>
      </c>
      <c r="TWM106" s="101" t="e">
        <f>(TWM109+#REF!)*TWM110</f>
        <v>#REF!</v>
      </c>
      <c r="TWN106" s="101" t="e">
        <f>(TWN109+#REF!)*TWN110</f>
        <v>#REF!</v>
      </c>
      <c r="TWO106" s="101" t="e">
        <f>(TWO109+#REF!)*TWO110</f>
        <v>#REF!</v>
      </c>
      <c r="TWP106" s="101" t="e">
        <f>(TWP109+#REF!)*TWP110</f>
        <v>#REF!</v>
      </c>
      <c r="TWQ106" s="101" t="e">
        <f>(TWQ109+#REF!)*TWQ110</f>
        <v>#REF!</v>
      </c>
      <c r="TWR106" s="101" t="e">
        <f>(TWR109+#REF!)*TWR110</f>
        <v>#REF!</v>
      </c>
      <c r="TWS106" s="101" t="e">
        <f>(TWS109+#REF!)*TWS110</f>
        <v>#REF!</v>
      </c>
      <c r="TWT106" s="101" t="e">
        <f>(TWT109+#REF!)*TWT110</f>
        <v>#REF!</v>
      </c>
      <c r="TWU106" s="101" t="e">
        <f>(TWU109+#REF!)*TWU110</f>
        <v>#REF!</v>
      </c>
      <c r="TWV106" s="101" t="e">
        <f>(TWV109+#REF!)*TWV110</f>
        <v>#REF!</v>
      </c>
      <c r="TWW106" s="101" t="e">
        <f>(TWW109+#REF!)*TWW110</f>
        <v>#REF!</v>
      </c>
      <c r="TWX106" s="101" t="e">
        <f>(TWX109+#REF!)*TWX110</f>
        <v>#REF!</v>
      </c>
      <c r="TWY106" s="101" t="e">
        <f>(TWY109+#REF!)*TWY110</f>
        <v>#REF!</v>
      </c>
      <c r="TWZ106" s="101" t="e">
        <f>(TWZ109+#REF!)*TWZ110</f>
        <v>#REF!</v>
      </c>
      <c r="TXA106" s="101" t="e">
        <f>(TXA109+#REF!)*TXA110</f>
        <v>#REF!</v>
      </c>
      <c r="TXB106" s="101" t="e">
        <f>(TXB109+#REF!)*TXB110</f>
        <v>#REF!</v>
      </c>
      <c r="TXC106" s="101" t="e">
        <f>(TXC109+#REF!)*TXC110</f>
        <v>#REF!</v>
      </c>
      <c r="TXD106" s="101" t="e">
        <f>(TXD109+#REF!)*TXD110</f>
        <v>#REF!</v>
      </c>
      <c r="TXE106" s="101" t="e">
        <f>(TXE109+#REF!)*TXE110</f>
        <v>#REF!</v>
      </c>
      <c r="TXF106" s="101" t="e">
        <f>(TXF109+#REF!)*TXF110</f>
        <v>#REF!</v>
      </c>
      <c r="TXG106" s="101" t="e">
        <f>(TXG109+#REF!)*TXG110</f>
        <v>#REF!</v>
      </c>
      <c r="TXH106" s="101" t="e">
        <f>(TXH109+#REF!)*TXH110</f>
        <v>#REF!</v>
      </c>
      <c r="TXI106" s="101" t="e">
        <f>(TXI109+#REF!)*TXI110</f>
        <v>#REF!</v>
      </c>
      <c r="TXJ106" s="101" t="e">
        <f>(TXJ109+#REF!)*TXJ110</f>
        <v>#REF!</v>
      </c>
      <c r="TXK106" s="101" t="e">
        <f>(TXK109+#REF!)*TXK110</f>
        <v>#REF!</v>
      </c>
      <c r="TXL106" s="101" t="e">
        <f>(TXL109+#REF!)*TXL110</f>
        <v>#REF!</v>
      </c>
      <c r="TXM106" s="101" t="e">
        <f>(TXM109+#REF!)*TXM110</f>
        <v>#REF!</v>
      </c>
      <c r="TXN106" s="101" t="e">
        <f>(TXN109+#REF!)*TXN110</f>
        <v>#REF!</v>
      </c>
      <c r="TXO106" s="101" t="e">
        <f>(TXO109+#REF!)*TXO110</f>
        <v>#REF!</v>
      </c>
      <c r="TXP106" s="101" t="e">
        <f>(TXP109+#REF!)*TXP110</f>
        <v>#REF!</v>
      </c>
      <c r="TXQ106" s="101" t="e">
        <f>(TXQ109+#REF!)*TXQ110</f>
        <v>#REF!</v>
      </c>
      <c r="TXR106" s="101" t="e">
        <f>(TXR109+#REF!)*TXR110</f>
        <v>#REF!</v>
      </c>
      <c r="TXS106" s="101" t="e">
        <f>(TXS109+#REF!)*TXS110</f>
        <v>#REF!</v>
      </c>
      <c r="TXT106" s="101" t="e">
        <f>(TXT109+#REF!)*TXT110</f>
        <v>#REF!</v>
      </c>
      <c r="TXU106" s="101" t="e">
        <f>(TXU109+#REF!)*TXU110</f>
        <v>#REF!</v>
      </c>
      <c r="TXV106" s="101" t="e">
        <f>(TXV109+#REF!)*TXV110</f>
        <v>#REF!</v>
      </c>
      <c r="TXW106" s="101" t="e">
        <f>(TXW109+#REF!)*TXW110</f>
        <v>#REF!</v>
      </c>
      <c r="TXX106" s="101" t="e">
        <f>(TXX109+#REF!)*TXX110</f>
        <v>#REF!</v>
      </c>
      <c r="TXY106" s="101" t="e">
        <f>(TXY109+#REF!)*TXY110</f>
        <v>#REF!</v>
      </c>
      <c r="TXZ106" s="101" t="e">
        <f>(TXZ109+#REF!)*TXZ110</f>
        <v>#REF!</v>
      </c>
      <c r="TYA106" s="101" t="e">
        <f>(TYA109+#REF!)*TYA110</f>
        <v>#REF!</v>
      </c>
      <c r="TYB106" s="101" t="e">
        <f>(TYB109+#REF!)*TYB110</f>
        <v>#REF!</v>
      </c>
      <c r="TYC106" s="101" t="e">
        <f>(TYC109+#REF!)*TYC110</f>
        <v>#REF!</v>
      </c>
      <c r="TYD106" s="101" t="e">
        <f>(TYD109+#REF!)*TYD110</f>
        <v>#REF!</v>
      </c>
      <c r="TYE106" s="101" t="e">
        <f>(TYE109+#REF!)*TYE110</f>
        <v>#REF!</v>
      </c>
      <c r="TYF106" s="101" t="e">
        <f>(TYF109+#REF!)*TYF110</f>
        <v>#REF!</v>
      </c>
      <c r="TYG106" s="101" t="e">
        <f>(TYG109+#REF!)*TYG110</f>
        <v>#REF!</v>
      </c>
      <c r="TYH106" s="101" t="e">
        <f>(TYH109+#REF!)*TYH110</f>
        <v>#REF!</v>
      </c>
      <c r="TYI106" s="101" t="e">
        <f>(TYI109+#REF!)*TYI110</f>
        <v>#REF!</v>
      </c>
      <c r="TYJ106" s="101" t="e">
        <f>(TYJ109+#REF!)*TYJ110</f>
        <v>#REF!</v>
      </c>
      <c r="TYK106" s="101" t="e">
        <f>(TYK109+#REF!)*TYK110</f>
        <v>#REF!</v>
      </c>
      <c r="TYL106" s="101" t="e">
        <f>(TYL109+#REF!)*TYL110</f>
        <v>#REF!</v>
      </c>
      <c r="TYM106" s="101" t="e">
        <f>(TYM109+#REF!)*TYM110</f>
        <v>#REF!</v>
      </c>
      <c r="TYN106" s="101" t="e">
        <f>(TYN109+#REF!)*TYN110</f>
        <v>#REF!</v>
      </c>
      <c r="TYO106" s="101" t="e">
        <f>(TYO109+#REF!)*TYO110</f>
        <v>#REF!</v>
      </c>
      <c r="TYP106" s="101" t="e">
        <f>(TYP109+#REF!)*TYP110</f>
        <v>#REF!</v>
      </c>
      <c r="TYQ106" s="101" t="e">
        <f>(TYQ109+#REF!)*TYQ110</f>
        <v>#REF!</v>
      </c>
      <c r="TYR106" s="101" t="e">
        <f>(TYR109+#REF!)*TYR110</f>
        <v>#REF!</v>
      </c>
      <c r="TYS106" s="101" t="e">
        <f>(TYS109+#REF!)*TYS110</f>
        <v>#REF!</v>
      </c>
      <c r="TYT106" s="101" t="e">
        <f>(TYT109+#REF!)*TYT110</f>
        <v>#REF!</v>
      </c>
      <c r="TYU106" s="101" t="e">
        <f>(TYU109+#REF!)*TYU110</f>
        <v>#REF!</v>
      </c>
      <c r="TYV106" s="101" t="e">
        <f>(TYV109+#REF!)*TYV110</f>
        <v>#REF!</v>
      </c>
      <c r="TYW106" s="101" t="e">
        <f>(TYW109+#REF!)*TYW110</f>
        <v>#REF!</v>
      </c>
      <c r="TYX106" s="101" t="e">
        <f>(TYX109+#REF!)*TYX110</f>
        <v>#REF!</v>
      </c>
      <c r="TYY106" s="101" t="e">
        <f>(TYY109+#REF!)*TYY110</f>
        <v>#REF!</v>
      </c>
      <c r="TYZ106" s="101" t="e">
        <f>(TYZ109+#REF!)*TYZ110</f>
        <v>#REF!</v>
      </c>
      <c r="TZA106" s="101" t="e">
        <f>(TZA109+#REF!)*TZA110</f>
        <v>#REF!</v>
      </c>
      <c r="TZB106" s="101" t="e">
        <f>(TZB109+#REF!)*TZB110</f>
        <v>#REF!</v>
      </c>
      <c r="TZC106" s="101" t="e">
        <f>(TZC109+#REF!)*TZC110</f>
        <v>#REF!</v>
      </c>
      <c r="TZD106" s="101" t="e">
        <f>(TZD109+#REF!)*TZD110</f>
        <v>#REF!</v>
      </c>
      <c r="TZE106" s="101" t="e">
        <f>(TZE109+#REF!)*TZE110</f>
        <v>#REF!</v>
      </c>
      <c r="TZF106" s="101" t="e">
        <f>(TZF109+#REF!)*TZF110</f>
        <v>#REF!</v>
      </c>
      <c r="TZG106" s="101" t="e">
        <f>(TZG109+#REF!)*TZG110</f>
        <v>#REF!</v>
      </c>
      <c r="TZH106" s="101" t="e">
        <f>(TZH109+#REF!)*TZH110</f>
        <v>#REF!</v>
      </c>
      <c r="TZI106" s="101" t="e">
        <f>(TZI109+#REF!)*TZI110</f>
        <v>#REF!</v>
      </c>
      <c r="TZJ106" s="101" t="e">
        <f>(TZJ109+#REF!)*TZJ110</f>
        <v>#REF!</v>
      </c>
      <c r="TZK106" s="101" t="e">
        <f>(TZK109+#REF!)*TZK110</f>
        <v>#REF!</v>
      </c>
      <c r="TZL106" s="101" t="e">
        <f>(TZL109+#REF!)*TZL110</f>
        <v>#REF!</v>
      </c>
      <c r="TZM106" s="101" t="e">
        <f>(TZM109+#REF!)*TZM110</f>
        <v>#REF!</v>
      </c>
      <c r="TZN106" s="101" t="e">
        <f>(TZN109+#REF!)*TZN110</f>
        <v>#REF!</v>
      </c>
      <c r="TZO106" s="101" t="e">
        <f>(TZO109+#REF!)*TZO110</f>
        <v>#REF!</v>
      </c>
      <c r="TZP106" s="101" t="e">
        <f>(TZP109+#REF!)*TZP110</f>
        <v>#REF!</v>
      </c>
      <c r="TZQ106" s="101" t="e">
        <f>(TZQ109+#REF!)*TZQ110</f>
        <v>#REF!</v>
      </c>
      <c r="TZR106" s="101" t="e">
        <f>(TZR109+#REF!)*TZR110</f>
        <v>#REF!</v>
      </c>
      <c r="TZS106" s="101" t="e">
        <f>(TZS109+#REF!)*TZS110</f>
        <v>#REF!</v>
      </c>
      <c r="TZT106" s="101" t="e">
        <f>(TZT109+#REF!)*TZT110</f>
        <v>#REF!</v>
      </c>
      <c r="TZU106" s="101" t="e">
        <f>(TZU109+#REF!)*TZU110</f>
        <v>#REF!</v>
      </c>
      <c r="TZV106" s="101" t="e">
        <f>(TZV109+#REF!)*TZV110</f>
        <v>#REF!</v>
      </c>
      <c r="TZW106" s="101" t="e">
        <f>(TZW109+#REF!)*TZW110</f>
        <v>#REF!</v>
      </c>
      <c r="TZX106" s="101" t="e">
        <f>(TZX109+#REF!)*TZX110</f>
        <v>#REF!</v>
      </c>
      <c r="TZY106" s="101" t="e">
        <f>(TZY109+#REF!)*TZY110</f>
        <v>#REF!</v>
      </c>
      <c r="TZZ106" s="101" t="e">
        <f>(TZZ109+#REF!)*TZZ110</f>
        <v>#REF!</v>
      </c>
      <c r="UAA106" s="101" t="e">
        <f>(UAA109+#REF!)*UAA110</f>
        <v>#REF!</v>
      </c>
      <c r="UAB106" s="101" t="e">
        <f>(UAB109+#REF!)*UAB110</f>
        <v>#REF!</v>
      </c>
      <c r="UAC106" s="101" t="e">
        <f>(UAC109+#REF!)*UAC110</f>
        <v>#REF!</v>
      </c>
      <c r="UAD106" s="101" t="e">
        <f>(UAD109+#REF!)*UAD110</f>
        <v>#REF!</v>
      </c>
      <c r="UAE106" s="101" t="e">
        <f>(UAE109+#REF!)*UAE110</f>
        <v>#REF!</v>
      </c>
      <c r="UAF106" s="101" t="e">
        <f>(UAF109+#REF!)*UAF110</f>
        <v>#REF!</v>
      </c>
      <c r="UAG106" s="101" t="e">
        <f>(UAG109+#REF!)*UAG110</f>
        <v>#REF!</v>
      </c>
      <c r="UAH106" s="101" t="e">
        <f>(UAH109+#REF!)*UAH110</f>
        <v>#REF!</v>
      </c>
      <c r="UAI106" s="101" t="e">
        <f>(UAI109+#REF!)*UAI110</f>
        <v>#REF!</v>
      </c>
      <c r="UAJ106" s="101" t="e">
        <f>(UAJ109+#REF!)*UAJ110</f>
        <v>#REF!</v>
      </c>
      <c r="UAK106" s="101" t="e">
        <f>(UAK109+#REF!)*UAK110</f>
        <v>#REF!</v>
      </c>
      <c r="UAL106" s="101" t="e">
        <f>(UAL109+#REF!)*UAL110</f>
        <v>#REF!</v>
      </c>
      <c r="UAM106" s="101" t="e">
        <f>(UAM109+#REF!)*UAM110</f>
        <v>#REF!</v>
      </c>
      <c r="UAN106" s="101" t="e">
        <f>(UAN109+#REF!)*UAN110</f>
        <v>#REF!</v>
      </c>
      <c r="UAO106" s="101" t="e">
        <f>(UAO109+#REF!)*UAO110</f>
        <v>#REF!</v>
      </c>
      <c r="UAP106" s="101" t="e">
        <f>(UAP109+#REF!)*UAP110</f>
        <v>#REF!</v>
      </c>
      <c r="UAQ106" s="101" t="e">
        <f>(UAQ109+#REF!)*UAQ110</f>
        <v>#REF!</v>
      </c>
      <c r="UAR106" s="101" t="e">
        <f>(UAR109+#REF!)*UAR110</f>
        <v>#REF!</v>
      </c>
      <c r="UAS106" s="101" t="e">
        <f>(UAS109+#REF!)*UAS110</f>
        <v>#REF!</v>
      </c>
      <c r="UAT106" s="101" t="e">
        <f>(UAT109+#REF!)*UAT110</f>
        <v>#REF!</v>
      </c>
      <c r="UAU106" s="101" t="e">
        <f>(UAU109+#REF!)*UAU110</f>
        <v>#REF!</v>
      </c>
      <c r="UAV106" s="101" t="e">
        <f>(UAV109+#REF!)*UAV110</f>
        <v>#REF!</v>
      </c>
      <c r="UAW106" s="101" t="e">
        <f>(UAW109+#REF!)*UAW110</f>
        <v>#REF!</v>
      </c>
      <c r="UAX106" s="101" t="e">
        <f>(UAX109+#REF!)*UAX110</f>
        <v>#REF!</v>
      </c>
      <c r="UAY106" s="101" t="e">
        <f>(UAY109+#REF!)*UAY110</f>
        <v>#REF!</v>
      </c>
      <c r="UAZ106" s="101" t="e">
        <f>(UAZ109+#REF!)*UAZ110</f>
        <v>#REF!</v>
      </c>
      <c r="UBA106" s="101" t="e">
        <f>(UBA109+#REF!)*UBA110</f>
        <v>#REF!</v>
      </c>
      <c r="UBB106" s="101" t="e">
        <f>(UBB109+#REF!)*UBB110</f>
        <v>#REF!</v>
      </c>
      <c r="UBC106" s="101" t="e">
        <f>(UBC109+#REF!)*UBC110</f>
        <v>#REF!</v>
      </c>
      <c r="UBD106" s="101" t="e">
        <f>(UBD109+#REF!)*UBD110</f>
        <v>#REF!</v>
      </c>
      <c r="UBE106" s="101" t="e">
        <f>(UBE109+#REF!)*UBE110</f>
        <v>#REF!</v>
      </c>
      <c r="UBF106" s="101" t="e">
        <f>(UBF109+#REF!)*UBF110</f>
        <v>#REF!</v>
      </c>
      <c r="UBG106" s="101" t="e">
        <f>(UBG109+#REF!)*UBG110</f>
        <v>#REF!</v>
      </c>
      <c r="UBH106" s="101" t="e">
        <f>(UBH109+#REF!)*UBH110</f>
        <v>#REF!</v>
      </c>
      <c r="UBI106" s="101" t="e">
        <f>(UBI109+#REF!)*UBI110</f>
        <v>#REF!</v>
      </c>
      <c r="UBJ106" s="101" t="e">
        <f>(UBJ109+#REF!)*UBJ110</f>
        <v>#REF!</v>
      </c>
      <c r="UBK106" s="101" t="e">
        <f>(UBK109+#REF!)*UBK110</f>
        <v>#REF!</v>
      </c>
      <c r="UBL106" s="101" t="e">
        <f>(UBL109+#REF!)*UBL110</f>
        <v>#REF!</v>
      </c>
      <c r="UBM106" s="101" t="e">
        <f>(UBM109+#REF!)*UBM110</f>
        <v>#REF!</v>
      </c>
      <c r="UBN106" s="101" t="e">
        <f>(UBN109+#REF!)*UBN110</f>
        <v>#REF!</v>
      </c>
      <c r="UBO106" s="101" t="e">
        <f>(UBO109+#REF!)*UBO110</f>
        <v>#REF!</v>
      </c>
      <c r="UBP106" s="101" t="e">
        <f>(UBP109+#REF!)*UBP110</f>
        <v>#REF!</v>
      </c>
      <c r="UBQ106" s="101" t="e">
        <f>(UBQ109+#REF!)*UBQ110</f>
        <v>#REF!</v>
      </c>
      <c r="UBR106" s="101" t="e">
        <f>(UBR109+#REF!)*UBR110</f>
        <v>#REF!</v>
      </c>
      <c r="UBS106" s="101" t="e">
        <f>(UBS109+#REF!)*UBS110</f>
        <v>#REF!</v>
      </c>
      <c r="UBT106" s="101" t="e">
        <f>(UBT109+#REF!)*UBT110</f>
        <v>#REF!</v>
      </c>
      <c r="UBU106" s="101" t="e">
        <f>(UBU109+#REF!)*UBU110</f>
        <v>#REF!</v>
      </c>
      <c r="UBV106" s="101" t="e">
        <f>(UBV109+#REF!)*UBV110</f>
        <v>#REF!</v>
      </c>
      <c r="UBW106" s="101" t="e">
        <f>(UBW109+#REF!)*UBW110</f>
        <v>#REF!</v>
      </c>
      <c r="UBX106" s="101" t="e">
        <f>(UBX109+#REF!)*UBX110</f>
        <v>#REF!</v>
      </c>
      <c r="UBY106" s="101" t="e">
        <f>(UBY109+#REF!)*UBY110</f>
        <v>#REF!</v>
      </c>
      <c r="UBZ106" s="101" t="e">
        <f>(UBZ109+#REF!)*UBZ110</f>
        <v>#REF!</v>
      </c>
      <c r="UCA106" s="101" t="e">
        <f>(UCA109+#REF!)*UCA110</f>
        <v>#REF!</v>
      </c>
      <c r="UCB106" s="101" t="e">
        <f>(UCB109+#REF!)*UCB110</f>
        <v>#REF!</v>
      </c>
      <c r="UCC106" s="101" t="e">
        <f>(UCC109+#REF!)*UCC110</f>
        <v>#REF!</v>
      </c>
      <c r="UCD106" s="101" t="e">
        <f>(UCD109+#REF!)*UCD110</f>
        <v>#REF!</v>
      </c>
      <c r="UCE106" s="101" t="e">
        <f>(UCE109+#REF!)*UCE110</f>
        <v>#REF!</v>
      </c>
      <c r="UCF106" s="101" t="e">
        <f>(UCF109+#REF!)*UCF110</f>
        <v>#REF!</v>
      </c>
      <c r="UCG106" s="101" t="e">
        <f>(UCG109+#REF!)*UCG110</f>
        <v>#REF!</v>
      </c>
      <c r="UCH106" s="101" t="e">
        <f>(UCH109+#REF!)*UCH110</f>
        <v>#REF!</v>
      </c>
      <c r="UCI106" s="101" t="e">
        <f>(UCI109+#REF!)*UCI110</f>
        <v>#REF!</v>
      </c>
      <c r="UCJ106" s="101" t="e">
        <f>(UCJ109+#REF!)*UCJ110</f>
        <v>#REF!</v>
      </c>
      <c r="UCK106" s="101" t="e">
        <f>(UCK109+#REF!)*UCK110</f>
        <v>#REF!</v>
      </c>
      <c r="UCL106" s="101" t="e">
        <f>(UCL109+#REF!)*UCL110</f>
        <v>#REF!</v>
      </c>
      <c r="UCM106" s="101" t="e">
        <f>(UCM109+#REF!)*UCM110</f>
        <v>#REF!</v>
      </c>
      <c r="UCN106" s="101" t="e">
        <f>(UCN109+#REF!)*UCN110</f>
        <v>#REF!</v>
      </c>
      <c r="UCO106" s="101" t="e">
        <f>(UCO109+#REF!)*UCO110</f>
        <v>#REF!</v>
      </c>
      <c r="UCP106" s="101" t="e">
        <f>(UCP109+#REF!)*UCP110</f>
        <v>#REF!</v>
      </c>
      <c r="UCQ106" s="101" t="e">
        <f>(UCQ109+#REF!)*UCQ110</f>
        <v>#REF!</v>
      </c>
      <c r="UCR106" s="101" t="e">
        <f>(UCR109+#REF!)*UCR110</f>
        <v>#REF!</v>
      </c>
      <c r="UCS106" s="101" t="e">
        <f>(UCS109+#REF!)*UCS110</f>
        <v>#REF!</v>
      </c>
      <c r="UCT106" s="101" t="e">
        <f>(UCT109+#REF!)*UCT110</f>
        <v>#REF!</v>
      </c>
      <c r="UCU106" s="101" t="e">
        <f>(UCU109+#REF!)*UCU110</f>
        <v>#REF!</v>
      </c>
      <c r="UCV106" s="101" t="e">
        <f>(UCV109+#REF!)*UCV110</f>
        <v>#REF!</v>
      </c>
      <c r="UCW106" s="101" t="e">
        <f>(UCW109+#REF!)*UCW110</f>
        <v>#REF!</v>
      </c>
      <c r="UCX106" s="101" t="e">
        <f>(UCX109+#REF!)*UCX110</f>
        <v>#REF!</v>
      </c>
      <c r="UCY106" s="101" t="e">
        <f>(UCY109+#REF!)*UCY110</f>
        <v>#REF!</v>
      </c>
      <c r="UCZ106" s="101" t="e">
        <f>(UCZ109+#REF!)*UCZ110</f>
        <v>#REF!</v>
      </c>
      <c r="UDA106" s="101" t="e">
        <f>(UDA109+#REF!)*UDA110</f>
        <v>#REF!</v>
      </c>
      <c r="UDB106" s="101" t="e">
        <f>(UDB109+#REF!)*UDB110</f>
        <v>#REF!</v>
      </c>
      <c r="UDC106" s="101" t="e">
        <f>(UDC109+#REF!)*UDC110</f>
        <v>#REF!</v>
      </c>
      <c r="UDD106" s="101" t="e">
        <f>(UDD109+#REF!)*UDD110</f>
        <v>#REF!</v>
      </c>
      <c r="UDE106" s="101" t="e">
        <f>(UDE109+#REF!)*UDE110</f>
        <v>#REF!</v>
      </c>
      <c r="UDF106" s="101" t="e">
        <f>(UDF109+#REF!)*UDF110</f>
        <v>#REF!</v>
      </c>
      <c r="UDG106" s="101" t="e">
        <f>(UDG109+#REF!)*UDG110</f>
        <v>#REF!</v>
      </c>
      <c r="UDH106" s="101" t="e">
        <f>(UDH109+#REF!)*UDH110</f>
        <v>#REF!</v>
      </c>
      <c r="UDI106" s="101" t="e">
        <f>(UDI109+#REF!)*UDI110</f>
        <v>#REF!</v>
      </c>
      <c r="UDJ106" s="101" t="e">
        <f>(UDJ109+#REF!)*UDJ110</f>
        <v>#REF!</v>
      </c>
      <c r="UDK106" s="101" t="e">
        <f>(UDK109+#REF!)*UDK110</f>
        <v>#REF!</v>
      </c>
      <c r="UDL106" s="101" t="e">
        <f>(UDL109+#REF!)*UDL110</f>
        <v>#REF!</v>
      </c>
      <c r="UDM106" s="101" t="e">
        <f>(UDM109+#REF!)*UDM110</f>
        <v>#REF!</v>
      </c>
      <c r="UDN106" s="101" t="e">
        <f>(UDN109+#REF!)*UDN110</f>
        <v>#REF!</v>
      </c>
      <c r="UDO106" s="101" t="e">
        <f>(UDO109+#REF!)*UDO110</f>
        <v>#REF!</v>
      </c>
      <c r="UDP106" s="101" t="e">
        <f>(UDP109+#REF!)*UDP110</f>
        <v>#REF!</v>
      </c>
      <c r="UDQ106" s="101" t="e">
        <f>(UDQ109+#REF!)*UDQ110</f>
        <v>#REF!</v>
      </c>
      <c r="UDR106" s="101" t="e">
        <f>(UDR109+#REF!)*UDR110</f>
        <v>#REF!</v>
      </c>
      <c r="UDS106" s="101" t="e">
        <f>(UDS109+#REF!)*UDS110</f>
        <v>#REF!</v>
      </c>
      <c r="UDT106" s="101" t="e">
        <f>(UDT109+#REF!)*UDT110</f>
        <v>#REF!</v>
      </c>
      <c r="UDU106" s="101" t="e">
        <f>(UDU109+#REF!)*UDU110</f>
        <v>#REF!</v>
      </c>
      <c r="UDV106" s="101" t="e">
        <f>(UDV109+#REF!)*UDV110</f>
        <v>#REF!</v>
      </c>
      <c r="UDW106" s="101" t="e">
        <f>(UDW109+#REF!)*UDW110</f>
        <v>#REF!</v>
      </c>
      <c r="UDX106" s="101" t="e">
        <f>(UDX109+#REF!)*UDX110</f>
        <v>#REF!</v>
      </c>
      <c r="UDY106" s="101" t="e">
        <f>(UDY109+#REF!)*UDY110</f>
        <v>#REF!</v>
      </c>
      <c r="UDZ106" s="101" t="e">
        <f>(UDZ109+#REF!)*UDZ110</f>
        <v>#REF!</v>
      </c>
      <c r="UEA106" s="101" t="e">
        <f>(UEA109+#REF!)*UEA110</f>
        <v>#REF!</v>
      </c>
      <c r="UEB106" s="101" t="e">
        <f>(UEB109+#REF!)*UEB110</f>
        <v>#REF!</v>
      </c>
      <c r="UEC106" s="101" t="e">
        <f>(UEC109+#REF!)*UEC110</f>
        <v>#REF!</v>
      </c>
      <c r="UED106" s="101" t="e">
        <f>(UED109+#REF!)*UED110</f>
        <v>#REF!</v>
      </c>
      <c r="UEE106" s="101" t="e">
        <f>(UEE109+#REF!)*UEE110</f>
        <v>#REF!</v>
      </c>
      <c r="UEF106" s="101" t="e">
        <f>(UEF109+#REF!)*UEF110</f>
        <v>#REF!</v>
      </c>
      <c r="UEG106" s="101" t="e">
        <f>(UEG109+#REF!)*UEG110</f>
        <v>#REF!</v>
      </c>
      <c r="UEH106" s="101" t="e">
        <f>(UEH109+#REF!)*UEH110</f>
        <v>#REF!</v>
      </c>
      <c r="UEI106" s="101" t="e">
        <f>(UEI109+#REF!)*UEI110</f>
        <v>#REF!</v>
      </c>
      <c r="UEJ106" s="101" t="e">
        <f>(UEJ109+#REF!)*UEJ110</f>
        <v>#REF!</v>
      </c>
      <c r="UEK106" s="101" t="e">
        <f>(UEK109+#REF!)*UEK110</f>
        <v>#REF!</v>
      </c>
      <c r="UEL106" s="101" t="e">
        <f>(UEL109+#REF!)*UEL110</f>
        <v>#REF!</v>
      </c>
      <c r="UEM106" s="101" t="e">
        <f>(UEM109+#REF!)*UEM110</f>
        <v>#REF!</v>
      </c>
      <c r="UEN106" s="101" t="e">
        <f>(UEN109+#REF!)*UEN110</f>
        <v>#REF!</v>
      </c>
      <c r="UEO106" s="101" t="e">
        <f>(UEO109+#REF!)*UEO110</f>
        <v>#REF!</v>
      </c>
      <c r="UEP106" s="101" t="e">
        <f>(UEP109+#REF!)*UEP110</f>
        <v>#REF!</v>
      </c>
      <c r="UEQ106" s="101" t="e">
        <f>(UEQ109+#REF!)*UEQ110</f>
        <v>#REF!</v>
      </c>
      <c r="UER106" s="101" t="e">
        <f>(UER109+#REF!)*UER110</f>
        <v>#REF!</v>
      </c>
      <c r="UES106" s="101" t="e">
        <f>(UES109+#REF!)*UES110</f>
        <v>#REF!</v>
      </c>
      <c r="UET106" s="101" t="e">
        <f>(UET109+#REF!)*UET110</f>
        <v>#REF!</v>
      </c>
      <c r="UEU106" s="101" t="e">
        <f>(UEU109+#REF!)*UEU110</f>
        <v>#REF!</v>
      </c>
      <c r="UEV106" s="101" t="e">
        <f>(UEV109+#REF!)*UEV110</f>
        <v>#REF!</v>
      </c>
      <c r="UEW106" s="101" t="e">
        <f>(UEW109+#REF!)*UEW110</f>
        <v>#REF!</v>
      </c>
      <c r="UEX106" s="101" t="e">
        <f>(UEX109+#REF!)*UEX110</f>
        <v>#REF!</v>
      </c>
      <c r="UEY106" s="101" t="e">
        <f>(UEY109+#REF!)*UEY110</f>
        <v>#REF!</v>
      </c>
      <c r="UEZ106" s="101" t="e">
        <f>(UEZ109+#REF!)*UEZ110</f>
        <v>#REF!</v>
      </c>
      <c r="UFA106" s="101" t="e">
        <f>(UFA109+#REF!)*UFA110</f>
        <v>#REF!</v>
      </c>
      <c r="UFB106" s="101" t="e">
        <f>(UFB109+#REF!)*UFB110</f>
        <v>#REF!</v>
      </c>
      <c r="UFC106" s="101" t="e">
        <f>(UFC109+#REF!)*UFC110</f>
        <v>#REF!</v>
      </c>
      <c r="UFD106" s="101" t="e">
        <f>(UFD109+#REF!)*UFD110</f>
        <v>#REF!</v>
      </c>
      <c r="UFE106" s="101" t="e">
        <f>(UFE109+#REF!)*UFE110</f>
        <v>#REF!</v>
      </c>
      <c r="UFF106" s="101" t="e">
        <f>(UFF109+#REF!)*UFF110</f>
        <v>#REF!</v>
      </c>
      <c r="UFG106" s="101" t="e">
        <f>(UFG109+#REF!)*UFG110</f>
        <v>#REF!</v>
      </c>
      <c r="UFH106" s="101" t="e">
        <f>(UFH109+#REF!)*UFH110</f>
        <v>#REF!</v>
      </c>
      <c r="UFI106" s="101" t="e">
        <f>(UFI109+#REF!)*UFI110</f>
        <v>#REF!</v>
      </c>
      <c r="UFJ106" s="101" t="e">
        <f>(UFJ109+#REF!)*UFJ110</f>
        <v>#REF!</v>
      </c>
      <c r="UFK106" s="101" t="e">
        <f>(UFK109+#REF!)*UFK110</f>
        <v>#REF!</v>
      </c>
      <c r="UFL106" s="101" t="e">
        <f>(UFL109+#REF!)*UFL110</f>
        <v>#REF!</v>
      </c>
      <c r="UFM106" s="101" t="e">
        <f>(UFM109+#REF!)*UFM110</f>
        <v>#REF!</v>
      </c>
      <c r="UFN106" s="101" t="e">
        <f>(UFN109+#REF!)*UFN110</f>
        <v>#REF!</v>
      </c>
      <c r="UFO106" s="101" t="e">
        <f>(UFO109+#REF!)*UFO110</f>
        <v>#REF!</v>
      </c>
      <c r="UFP106" s="101" t="e">
        <f>(UFP109+#REF!)*UFP110</f>
        <v>#REF!</v>
      </c>
      <c r="UFQ106" s="101" t="e">
        <f>(UFQ109+#REF!)*UFQ110</f>
        <v>#REF!</v>
      </c>
      <c r="UFR106" s="101" t="e">
        <f>(UFR109+#REF!)*UFR110</f>
        <v>#REF!</v>
      </c>
      <c r="UFS106" s="101" t="e">
        <f>(UFS109+#REF!)*UFS110</f>
        <v>#REF!</v>
      </c>
      <c r="UFT106" s="101" t="e">
        <f>(UFT109+#REF!)*UFT110</f>
        <v>#REF!</v>
      </c>
      <c r="UFU106" s="101" t="e">
        <f>(UFU109+#REF!)*UFU110</f>
        <v>#REF!</v>
      </c>
      <c r="UFV106" s="101" t="e">
        <f>(UFV109+#REF!)*UFV110</f>
        <v>#REF!</v>
      </c>
      <c r="UFW106" s="101" t="e">
        <f>(UFW109+#REF!)*UFW110</f>
        <v>#REF!</v>
      </c>
      <c r="UFX106" s="101" t="e">
        <f>(UFX109+#REF!)*UFX110</f>
        <v>#REF!</v>
      </c>
      <c r="UFY106" s="101" t="e">
        <f>(UFY109+#REF!)*UFY110</f>
        <v>#REF!</v>
      </c>
      <c r="UFZ106" s="101" t="e">
        <f>(UFZ109+#REF!)*UFZ110</f>
        <v>#REF!</v>
      </c>
      <c r="UGA106" s="101" t="e">
        <f>(UGA109+#REF!)*UGA110</f>
        <v>#REF!</v>
      </c>
      <c r="UGB106" s="101" t="e">
        <f>(UGB109+#REF!)*UGB110</f>
        <v>#REF!</v>
      </c>
      <c r="UGC106" s="101" t="e">
        <f>(UGC109+#REF!)*UGC110</f>
        <v>#REF!</v>
      </c>
      <c r="UGD106" s="101" t="e">
        <f>(UGD109+#REF!)*UGD110</f>
        <v>#REF!</v>
      </c>
      <c r="UGE106" s="101" t="e">
        <f>(UGE109+#REF!)*UGE110</f>
        <v>#REF!</v>
      </c>
      <c r="UGF106" s="101" t="e">
        <f>(UGF109+#REF!)*UGF110</f>
        <v>#REF!</v>
      </c>
      <c r="UGG106" s="101" t="e">
        <f>(UGG109+#REF!)*UGG110</f>
        <v>#REF!</v>
      </c>
      <c r="UGH106" s="101" t="e">
        <f>(UGH109+#REF!)*UGH110</f>
        <v>#REF!</v>
      </c>
      <c r="UGI106" s="101" t="e">
        <f>(UGI109+#REF!)*UGI110</f>
        <v>#REF!</v>
      </c>
      <c r="UGJ106" s="101" t="e">
        <f>(UGJ109+#REF!)*UGJ110</f>
        <v>#REF!</v>
      </c>
      <c r="UGK106" s="101" t="e">
        <f>(UGK109+#REF!)*UGK110</f>
        <v>#REF!</v>
      </c>
      <c r="UGL106" s="101" t="e">
        <f>(UGL109+#REF!)*UGL110</f>
        <v>#REF!</v>
      </c>
      <c r="UGM106" s="101" t="e">
        <f>(UGM109+#REF!)*UGM110</f>
        <v>#REF!</v>
      </c>
      <c r="UGN106" s="101" t="e">
        <f>(UGN109+#REF!)*UGN110</f>
        <v>#REF!</v>
      </c>
      <c r="UGO106" s="101" t="e">
        <f>(UGO109+#REF!)*UGO110</f>
        <v>#REF!</v>
      </c>
      <c r="UGP106" s="101" t="e">
        <f>(UGP109+#REF!)*UGP110</f>
        <v>#REF!</v>
      </c>
      <c r="UGQ106" s="101" t="e">
        <f>(UGQ109+#REF!)*UGQ110</f>
        <v>#REF!</v>
      </c>
      <c r="UGR106" s="101" t="e">
        <f>(UGR109+#REF!)*UGR110</f>
        <v>#REF!</v>
      </c>
      <c r="UGS106" s="101" t="e">
        <f>(UGS109+#REF!)*UGS110</f>
        <v>#REF!</v>
      </c>
      <c r="UGT106" s="101" t="e">
        <f>(UGT109+#REF!)*UGT110</f>
        <v>#REF!</v>
      </c>
      <c r="UGU106" s="101" t="e">
        <f>(UGU109+#REF!)*UGU110</f>
        <v>#REF!</v>
      </c>
      <c r="UGV106" s="101" t="e">
        <f>(UGV109+#REF!)*UGV110</f>
        <v>#REF!</v>
      </c>
      <c r="UGW106" s="101" t="e">
        <f>(UGW109+#REF!)*UGW110</f>
        <v>#REF!</v>
      </c>
      <c r="UGX106" s="101" t="e">
        <f>(UGX109+#REF!)*UGX110</f>
        <v>#REF!</v>
      </c>
      <c r="UGY106" s="101" t="e">
        <f>(UGY109+#REF!)*UGY110</f>
        <v>#REF!</v>
      </c>
      <c r="UGZ106" s="101" t="e">
        <f>(UGZ109+#REF!)*UGZ110</f>
        <v>#REF!</v>
      </c>
      <c r="UHA106" s="101" t="e">
        <f>(UHA109+#REF!)*UHA110</f>
        <v>#REF!</v>
      </c>
      <c r="UHB106" s="101" t="e">
        <f>(UHB109+#REF!)*UHB110</f>
        <v>#REF!</v>
      </c>
      <c r="UHC106" s="101" t="e">
        <f>(UHC109+#REF!)*UHC110</f>
        <v>#REF!</v>
      </c>
      <c r="UHD106" s="101" t="e">
        <f>(UHD109+#REF!)*UHD110</f>
        <v>#REF!</v>
      </c>
      <c r="UHE106" s="101" t="e">
        <f>(UHE109+#REF!)*UHE110</f>
        <v>#REF!</v>
      </c>
      <c r="UHF106" s="101" t="e">
        <f>(UHF109+#REF!)*UHF110</f>
        <v>#REF!</v>
      </c>
      <c r="UHG106" s="101" t="e">
        <f>(UHG109+#REF!)*UHG110</f>
        <v>#REF!</v>
      </c>
      <c r="UHH106" s="101" t="e">
        <f>(UHH109+#REF!)*UHH110</f>
        <v>#REF!</v>
      </c>
      <c r="UHI106" s="101" t="e">
        <f>(UHI109+#REF!)*UHI110</f>
        <v>#REF!</v>
      </c>
      <c r="UHJ106" s="101" t="e">
        <f>(UHJ109+#REF!)*UHJ110</f>
        <v>#REF!</v>
      </c>
      <c r="UHK106" s="101" t="e">
        <f>(UHK109+#REF!)*UHK110</f>
        <v>#REF!</v>
      </c>
      <c r="UHL106" s="101" t="e">
        <f>(UHL109+#REF!)*UHL110</f>
        <v>#REF!</v>
      </c>
      <c r="UHM106" s="101" t="e">
        <f>(UHM109+#REF!)*UHM110</f>
        <v>#REF!</v>
      </c>
      <c r="UHN106" s="101" t="e">
        <f>(UHN109+#REF!)*UHN110</f>
        <v>#REF!</v>
      </c>
      <c r="UHO106" s="101" t="e">
        <f>(UHO109+#REF!)*UHO110</f>
        <v>#REF!</v>
      </c>
      <c r="UHP106" s="101" t="e">
        <f>(UHP109+#REF!)*UHP110</f>
        <v>#REF!</v>
      </c>
      <c r="UHQ106" s="101" t="e">
        <f>(UHQ109+#REF!)*UHQ110</f>
        <v>#REF!</v>
      </c>
      <c r="UHR106" s="101" t="e">
        <f>(UHR109+#REF!)*UHR110</f>
        <v>#REF!</v>
      </c>
      <c r="UHS106" s="101" t="e">
        <f>(UHS109+#REF!)*UHS110</f>
        <v>#REF!</v>
      </c>
      <c r="UHT106" s="101" t="e">
        <f>(UHT109+#REF!)*UHT110</f>
        <v>#REF!</v>
      </c>
      <c r="UHU106" s="101" t="e">
        <f>(UHU109+#REF!)*UHU110</f>
        <v>#REF!</v>
      </c>
      <c r="UHV106" s="101" t="e">
        <f>(UHV109+#REF!)*UHV110</f>
        <v>#REF!</v>
      </c>
      <c r="UHW106" s="101" t="e">
        <f>(UHW109+#REF!)*UHW110</f>
        <v>#REF!</v>
      </c>
      <c r="UHX106" s="101" t="e">
        <f>(UHX109+#REF!)*UHX110</f>
        <v>#REF!</v>
      </c>
      <c r="UHY106" s="101" t="e">
        <f>(UHY109+#REF!)*UHY110</f>
        <v>#REF!</v>
      </c>
      <c r="UHZ106" s="101" t="e">
        <f>(UHZ109+#REF!)*UHZ110</f>
        <v>#REF!</v>
      </c>
      <c r="UIA106" s="101" t="e">
        <f>(UIA109+#REF!)*UIA110</f>
        <v>#REF!</v>
      </c>
      <c r="UIB106" s="101" t="e">
        <f>(UIB109+#REF!)*UIB110</f>
        <v>#REF!</v>
      </c>
      <c r="UIC106" s="101" t="e">
        <f>(UIC109+#REF!)*UIC110</f>
        <v>#REF!</v>
      </c>
      <c r="UID106" s="101" t="e">
        <f>(UID109+#REF!)*UID110</f>
        <v>#REF!</v>
      </c>
      <c r="UIE106" s="101" t="e">
        <f>(UIE109+#REF!)*UIE110</f>
        <v>#REF!</v>
      </c>
      <c r="UIF106" s="101" t="e">
        <f>(UIF109+#REF!)*UIF110</f>
        <v>#REF!</v>
      </c>
      <c r="UIG106" s="101" t="e">
        <f>(UIG109+#REF!)*UIG110</f>
        <v>#REF!</v>
      </c>
      <c r="UIH106" s="101" t="e">
        <f>(UIH109+#REF!)*UIH110</f>
        <v>#REF!</v>
      </c>
      <c r="UII106" s="101" t="e">
        <f>(UII109+#REF!)*UII110</f>
        <v>#REF!</v>
      </c>
      <c r="UIJ106" s="101" t="e">
        <f>(UIJ109+#REF!)*UIJ110</f>
        <v>#REF!</v>
      </c>
      <c r="UIK106" s="101" t="e">
        <f>(UIK109+#REF!)*UIK110</f>
        <v>#REF!</v>
      </c>
      <c r="UIL106" s="101" t="e">
        <f>(UIL109+#REF!)*UIL110</f>
        <v>#REF!</v>
      </c>
      <c r="UIM106" s="101" t="e">
        <f>(UIM109+#REF!)*UIM110</f>
        <v>#REF!</v>
      </c>
      <c r="UIN106" s="101" t="e">
        <f>(UIN109+#REF!)*UIN110</f>
        <v>#REF!</v>
      </c>
      <c r="UIO106" s="101" t="e">
        <f>(UIO109+#REF!)*UIO110</f>
        <v>#REF!</v>
      </c>
      <c r="UIP106" s="101" t="e">
        <f>(UIP109+#REF!)*UIP110</f>
        <v>#REF!</v>
      </c>
      <c r="UIQ106" s="101" t="e">
        <f>(UIQ109+#REF!)*UIQ110</f>
        <v>#REF!</v>
      </c>
      <c r="UIR106" s="101" t="e">
        <f>(UIR109+#REF!)*UIR110</f>
        <v>#REF!</v>
      </c>
      <c r="UIS106" s="101" t="e">
        <f>(UIS109+#REF!)*UIS110</f>
        <v>#REF!</v>
      </c>
      <c r="UIT106" s="101" t="e">
        <f>(UIT109+#REF!)*UIT110</f>
        <v>#REF!</v>
      </c>
      <c r="UIU106" s="101" t="e">
        <f>(UIU109+#REF!)*UIU110</f>
        <v>#REF!</v>
      </c>
      <c r="UIV106" s="101" t="e">
        <f>(UIV109+#REF!)*UIV110</f>
        <v>#REF!</v>
      </c>
      <c r="UIW106" s="101" t="e">
        <f>(UIW109+#REF!)*UIW110</f>
        <v>#REF!</v>
      </c>
      <c r="UIX106" s="101" t="e">
        <f>(UIX109+#REF!)*UIX110</f>
        <v>#REF!</v>
      </c>
      <c r="UIY106" s="101" t="e">
        <f>(UIY109+#REF!)*UIY110</f>
        <v>#REF!</v>
      </c>
      <c r="UIZ106" s="101" t="e">
        <f>(UIZ109+#REF!)*UIZ110</f>
        <v>#REF!</v>
      </c>
      <c r="UJA106" s="101" t="e">
        <f>(UJA109+#REF!)*UJA110</f>
        <v>#REF!</v>
      </c>
      <c r="UJB106" s="101" t="e">
        <f>(UJB109+#REF!)*UJB110</f>
        <v>#REF!</v>
      </c>
      <c r="UJC106" s="101" t="e">
        <f>(UJC109+#REF!)*UJC110</f>
        <v>#REF!</v>
      </c>
      <c r="UJD106" s="101" t="e">
        <f>(UJD109+#REF!)*UJD110</f>
        <v>#REF!</v>
      </c>
      <c r="UJE106" s="101" t="e">
        <f>(UJE109+#REF!)*UJE110</f>
        <v>#REF!</v>
      </c>
      <c r="UJF106" s="101" t="e">
        <f>(UJF109+#REF!)*UJF110</f>
        <v>#REF!</v>
      </c>
      <c r="UJG106" s="101" t="e">
        <f>(UJG109+#REF!)*UJG110</f>
        <v>#REF!</v>
      </c>
      <c r="UJH106" s="101" t="e">
        <f>(UJH109+#REF!)*UJH110</f>
        <v>#REF!</v>
      </c>
      <c r="UJI106" s="101" t="e">
        <f>(UJI109+#REF!)*UJI110</f>
        <v>#REF!</v>
      </c>
      <c r="UJJ106" s="101" t="e">
        <f>(UJJ109+#REF!)*UJJ110</f>
        <v>#REF!</v>
      </c>
      <c r="UJK106" s="101" t="e">
        <f>(UJK109+#REF!)*UJK110</f>
        <v>#REF!</v>
      </c>
      <c r="UJL106" s="101" t="e">
        <f>(UJL109+#REF!)*UJL110</f>
        <v>#REF!</v>
      </c>
      <c r="UJM106" s="101" t="e">
        <f>(UJM109+#REF!)*UJM110</f>
        <v>#REF!</v>
      </c>
      <c r="UJN106" s="101" t="e">
        <f>(UJN109+#REF!)*UJN110</f>
        <v>#REF!</v>
      </c>
      <c r="UJO106" s="101" t="e">
        <f>(UJO109+#REF!)*UJO110</f>
        <v>#REF!</v>
      </c>
      <c r="UJP106" s="101" t="e">
        <f>(UJP109+#REF!)*UJP110</f>
        <v>#REF!</v>
      </c>
      <c r="UJQ106" s="101" t="e">
        <f>(UJQ109+#REF!)*UJQ110</f>
        <v>#REF!</v>
      </c>
      <c r="UJR106" s="101" t="e">
        <f>(UJR109+#REF!)*UJR110</f>
        <v>#REF!</v>
      </c>
      <c r="UJS106" s="101" t="e">
        <f>(UJS109+#REF!)*UJS110</f>
        <v>#REF!</v>
      </c>
      <c r="UJT106" s="101" t="e">
        <f>(UJT109+#REF!)*UJT110</f>
        <v>#REF!</v>
      </c>
      <c r="UJU106" s="101" t="e">
        <f>(UJU109+#REF!)*UJU110</f>
        <v>#REF!</v>
      </c>
      <c r="UJV106" s="101" t="e">
        <f>(UJV109+#REF!)*UJV110</f>
        <v>#REF!</v>
      </c>
      <c r="UJW106" s="101" t="e">
        <f>(UJW109+#REF!)*UJW110</f>
        <v>#REF!</v>
      </c>
      <c r="UJX106" s="101" t="e">
        <f>(UJX109+#REF!)*UJX110</f>
        <v>#REF!</v>
      </c>
      <c r="UJY106" s="101" t="e">
        <f>(UJY109+#REF!)*UJY110</f>
        <v>#REF!</v>
      </c>
      <c r="UJZ106" s="101" t="e">
        <f>(UJZ109+#REF!)*UJZ110</f>
        <v>#REF!</v>
      </c>
      <c r="UKA106" s="101" t="e">
        <f>(UKA109+#REF!)*UKA110</f>
        <v>#REF!</v>
      </c>
      <c r="UKB106" s="101" t="e">
        <f>(UKB109+#REF!)*UKB110</f>
        <v>#REF!</v>
      </c>
      <c r="UKC106" s="101" t="e">
        <f>(UKC109+#REF!)*UKC110</f>
        <v>#REF!</v>
      </c>
      <c r="UKD106" s="101" t="e">
        <f>(UKD109+#REF!)*UKD110</f>
        <v>#REF!</v>
      </c>
      <c r="UKE106" s="101" t="e">
        <f>(UKE109+#REF!)*UKE110</f>
        <v>#REF!</v>
      </c>
      <c r="UKF106" s="101" t="e">
        <f>(UKF109+#REF!)*UKF110</f>
        <v>#REF!</v>
      </c>
      <c r="UKG106" s="101" t="e">
        <f>(UKG109+#REF!)*UKG110</f>
        <v>#REF!</v>
      </c>
      <c r="UKH106" s="101" t="e">
        <f>(UKH109+#REF!)*UKH110</f>
        <v>#REF!</v>
      </c>
      <c r="UKI106" s="101" t="e">
        <f>(UKI109+#REF!)*UKI110</f>
        <v>#REF!</v>
      </c>
      <c r="UKJ106" s="101" t="e">
        <f>(UKJ109+#REF!)*UKJ110</f>
        <v>#REF!</v>
      </c>
      <c r="UKK106" s="101" t="e">
        <f>(UKK109+#REF!)*UKK110</f>
        <v>#REF!</v>
      </c>
      <c r="UKL106" s="101" t="e">
        <f>(UKL109+#REF!)*UKL110</f>
        <v>#REF!</v>
      </c>
      <c r="UKM106" s="101" t="e">
        <f>(UKM109+#REF!)*UKM110</f>
        <v>#REF!</v>
      </c>
      <c r="UKN106" s="101" t="e">
        <f>(UKN109+#REF!)*UKN110</f>
        <v>#REF!</v>
      </c>
      <c r="UKO106" s="101" t="e">
        <f>(UKO109+#REF!)*UKO110</f>
        <v>#REF!</v>
      </c>
      <c r="UKP106" s="101" t="e">
        <f>(UKP109+#REF!)*UKP110</f>
        <v>#REF!</v>
      </c>
      <c r="UKQ106" s="101" t="e">
        <f>(UKQ109+#REF!)*UKQ110</f>
        <v>#REF!</v>
      </c>
      <c r="UKR106" s="101" t="e">
        <f>(UKR109+#REF!)*UKR110</f>
        <v>#REF!</v>
      </c>
      <c r="UKS106" s="101" t="e">
        <f>(UKS109+#REF!)*UKS110</f>
        <v>#REF!</v>
      </c>
      <c r="UKT106" s="101" t="e">
        <f>(UKT109+#REF!)*UKT110</f>
        <v>#REF!</v>
      </c>
      <c r="UKU106" s="101" t="e">
        <f>(UKU109+#REF!)*UKU110</f>
        <v>#REF!</v>
      </c>
      <c r="UKV106" s="101" t="e">
        <f>(UKV109+#REF!)*UKV110</f>
        <v>#REF!</v>
      </c>
      <c r="UKW106" s="101" t="e">
        <f>(UKW109+#REF!)*UKW110</f>
        <v>#REF!</v>
      </c>
      <c r="UKX106" s="101" t="e">
        <f>(UKX109+#REF!)*UKX110</f>
        <v>#REF!</v>
      </c>
      <c r="UKY106" s="101" t="e">
        <f>(UKY109+#REF!)*UKY110</f>
        <v>#REF!</v>
      </c>
      <c r="UKZ106" s="101" t="e">
        <f>(UKZ109+#REF!)*UKZ110</f>
        <v>#REF!</v>
      </c>
      <c r="ULA106" s="101" t="e">
        <f>(ULA109+#REF!)*ULA110</f>
        <v>#REF!</v>
      </c>
      <c r="ULB106" s="101" t="e">
        <f>(ULB109+#REF!)*ULB110</f>
        <v>#REF!</v>
      </c>
      <c r="ULC106" s="101" t="e">
        <f>(ULC109+#REF!)*ULC110</f>
        <v>#REF!</v>
      </c>
      <c r="ULD106" s="101" t="e">
        <f>(ULD109+#REF!)*ULD110</f>
        <v>#REF!</v>
      </c>
      <c r="ULE106" s="101" t="e">
        <f>(ULE109+#REF!)*ULE110</f>
        <v>#REF!</v>
      </c>
      <c r="ULF106" s="101" t="e">
        <f>(ULF109+#REF!)*ULF110</f>
        <v>#REF!</v>
      </c>
      <c r="ULG106" s="101" t="e">
        <f>(ULG109+#REF!)*ULG110</f>
        <v>#REF!</v>
      </c>
      <c r="ULH106" s="101" t="e">
        <f>(ULH109+#REF!)*ULH110</f>
        <v>#REF!</v>
      </c>
      <c r="ULI106" s="101" t="e">
        <f>(ULI109+#REF!)*ULI110</f>
        <v>#REF!</v>
      </c>
      <c r="ULJ106" s="101" t="e">
        <f>(ULJ109+#REF!)*ULJ110</f>
        <v>#REF!</v>
      </c>
      <c r="ULK106" s="101" t="e">
        <f>(ULK109+#REF!)*ULK110</f>
        <v>#REF!</v>
      </c>
      <c r="ULL106" s="101" t="e">
        <f>(ULL109+#REF!)*ULL110</f>
        <v>#REF!</v>
      </c>
      <c r="ULM106" s="101" t="e">
        <f>(ULM109+#REF!)*ULM110</f>
        <v>#REF!</v>
      </c>
      <c r="ULN106" s="101" t="e">
        <f>(ULN109+#REF!)*ULN110</f>
        <v>#REF!</v>
      </c>
      <c r="ULO106" s="101" t="e">
        <f>(ULO109+#REF!)*ULO110</f>
        <v>#REF!</v>
      </c>
      <c r="ULP106" s="101" t="e">
        <f>(ULP109+#REF!)*ULP110</f>
        <v>#REF!</v>
      </c>
      <c r="ULQ106" s="101" t="e">
        <f>(ULQ109+#REF!)*ULQ110</f>
        <v>#REF!</v>
      </c>
      <c r="ULR106" s="101" t="e">
        <f>(ULR109+#REF!)*ULR110</f>
        <v>#REF!</v>
      </c>
      <c r="ULS106" s="101" t="e">
        <f>(ULS109+#REF!)*ULS110</f>
        <v>#REF!</v>
      </c>
      <c r="ULT106" s="101" t="e">
        <f>(ULT109+#REF!)*ULT110</f>
        <v>#REF!</v>
      </c>
      <c r="ULU106" s="101" t="e">
        <f>(ULU109+#REF!)*ULU110</f>
        <v>#REF!</v>
      </c>
      <c r="ULV106" s="101" t="e">
        <f>(ULV109+#REF!)*ULV110</f>
        <v>#REF!</v>
      </c>
      <c r="ULW106" s="101" t="e">
        <f>(ULW109+#REF!)*ULW110</f>
        <v>#REF!</v>
      </c>
      <c r="ULX106" s="101" t="e">
        <f>(ULX109+#REF!)*ULX110</f>
        <v>#REF!</v>
      </c>
      <c r="ULY106" s="101" t="e">
        <f>(ULY109+#REF!)*ULY110</f>
        <v>#REF!</v>
      </c>
      <c r="ULZ106" s="101" t="e">
        <f>(ULZ109+#REF!)*ULZ110</f>
        <v>#REF!</v>
      </c>
      <c r="UMA106" s="101" t="e">
        <f>(UMA109+#REF!)*UMA110</f>
        <v>#REF!</v>
      </c>
      <c r="UMB106" s="101" t="e">
        <f>(UMB109+#REF!)*UMB110</f>
        <v>#REF!</v>
      </c>
      <c r="UMC106" s="101" t="e">
        <f>(UMC109+#REF!)*UMC110</f>
        <v>#REF!</v>
      </c>
      <c r="UMD106" s="101" t="e">
        <f>(UMD109+#REF!)*UMD110</f>
        <v>#REF!</v>
      </c>
      <c r="UME106" s="101" t="e">
        <f>(UME109+#REF!)*UME110</f>
        <v>#REF!</v>
      </c>
      <c r="UMF106" s="101" t="e">
        <f>(UMF109+#REF!)*UMF110</f>
        <v>#REF!</v>
      </c>
      <c r="UMG106" s="101" t="e">
        <f>(UMG109+#REF!)*UMG110</f>
        <v>#REF!</v>
      </c>
      <c r="UMH106" s="101" t="e">
        <f>(UMH109+#REF!)*UMH110</f>
        <v>#REF!</v>
      </c>
      <c r="UMI106" s="101" t="e">
        <f>(UMI109+#REF!)*UMI110</f>
        <v>#REF!</v>
      </c>
      <c r="UMJ106" s="101" t="e">
        <f>(UMJ109+#REF!)*UMJ110</f>
        <v>#REF!</v>
      </c>
      <c r="UMK106" s="101" t="e">
        <f>(UMK109+#REF!)*UMK110</f>
        <v>#REF!</v>
      </c>
      <c r="UML106" s="101" t="e">
        <f>(UML109+#REF!)*UML110</f>
        <v>#REF!</v>
      </c>
      <c r="UMM106" s="101" t="e">
        <f>(UMM109+#REF!)*UMM110</f>
        <v>#REF!</v>
      </c>
      <c r="UMN106" s="101" t="e">
        <f>(UMN109+#REF!)*UMN110</f>
        <v>#REF!</v>
      </c>
      <c r="UMO106" s="101" t="e">
        <f>(UMO109+#REF!)*UMO110</f>
        <v>#REF!</v>
      </c>
      <c r="UMP106" s="101" t="e">
        <f>(UMP109+#REF!)*UMP110</f>
        <v>#REF!</v>
      </c>
      <c r="UMQ106" s="101" t="e">
        <f>(UMQ109+#REF!)*UMQ110</f>
        <v>#REF!</v>
      </c>
      <c r="UMR106" s="101" t="e">
        <f>(UMR109+#REF!)*UMR110</f>
        <v>#REF!</v>
      </c>
      <c r="UMS106" s="101" t="e">
        <f>(UMS109+#REF!)*UMS110</f>
        <v>#REF!</v>
      </c>
      <c r="UMT106" s="101" t="e">
        <f>(UMT109+#REF!)*UMT110</f>
        <v>#REF!</v>
      </c>
      <c r="UMU106" s="101" t="e">
        <f>(UMU109+#REF!)*UMU110</f>
        <v>#REF!</v>
      </c>
      <c r="UMV106" s="101" t="e">
        <f>(UMV109+#REF!)*UMV110</f>
        <v>#REF!</v>
      </c>
      <c r="UMW106" s="101" t="e">
        <f>(UMW109+#REF!)*UMW110</f>
        <v>#REF!</v>
      </c>
      <c r="UMX106" s="101" t="e">
        <f>(UMX109+#REF!)*UMX110</f>
        <v>#REF!</v>
      </c>
      <c r="UMY106" s="101" t="e">
        <f>(UMY109+#REF!)*UMY110</f>
        <v>#REF!</v>
      </c>
      <c r="UMZ106" s="101" t="e">
        <f>(UMZ109+#REF!)*UMZ110</f>
        <v>#REF!</v>
      </c>
      <c r="UNA106" s="101" t="e">
        <f>(UNA109+#REF!)*UNA110</f>
        <v>#REF!</v>
      </c>
      <c r="UNB106" s="101" t="e">
        <f>(UNB109+#REF!)*UNB110</f>
        <v>#REF!</v>
      </c>
      <c r="UNC106" s="101" t="e">
        <f>(UNC109+#REF!)*UNC110</f>
        <v>#REF!</v>
      </c>
      <c r="UND106" s="101" t="e">
        <f>(UND109+#REF!)*UND110</f>
        <v>#REF!</v>
      </c>
      <c r="UNE106" s="101" t="e">
        <f>(UNE109+#REF!)*UNE110</f>
        <v>#REF!</v>
      </c>
      <c r="UNF106" s="101" t="e">
        <f>(UNF109+#REF!)*UNF110</f>
        <v>#REF!</v>
      </c>
      <c r="UNG106" s="101" t="e">
        <f>(UNG109+#REF!)*UNG110</f>
        <v>#REF!</v>
      </c>
      <c r="UNH106" s="101" t="e">
        <f>(UNH109+#REF!)*UNH110</f>
        <v>#REF!</v>
      </c>
      <c r="UNI106" s="101" t="e">
        <f>(UNI109+#REF!)*UNI110</f>
        <v>#REF!</v>
      </c>
      <c r="UNJ106" s="101" t="e">
        <f>(UNJ109+#REF!)*UNJ110</f>
        <v>#REF!</v>
      </c>
      <c r="UNK106" s="101" t="e">
        <f>(UNK109+#REF!)*UNK110</f>
        <v>#REF!</v>
      </c>
      <c r="UNL106" s="101" t="e">
        <f>(UNL109+#REF!)*UNL110</f>
        <v>#REF!</v>
      </c>
      <c r="UNM106" s="101" t="e">
        <f>(UNM109+#REF!)*UNM110</f>
        <v>#REF!</v>
      </c>
      <c r="UNN106" s="101" t="e">
        <f>(UNN109+#REF!)*UNN110</f>
        <v>#REF!</v>
      </c>
      <c r="UNO106" s="101" t="e">
        <f>(UNO109+#REF!)*UNO110</f>
        <v>#REF!</v>
      </c>
      <c r="UNP106" s="101" t="e">
        <f>(UNP109+#REF!)*UNP110</f>
        <v>#REF!</v>
      </c>
      <c r="UNQ106" s="101" t="e">
        <f>(UNQ109+#REF!)*UNQ110</f>
        <v>#REF!</v>
      </c>
      <c r="UNR106" s="101" t="e">
        <f>(UNR109+#REF!)*UNR110</f>
        <v>#REF!</v>
      </c>
      <c r="UNS106" s="101" t="e">
        <f>(UNS109+#REF!)*UNS110</f>
        <v>#REF!</v>
      </c>
      <c r="UNT106" s="101" t="e">
        <f>(UNT109+#REF!)*UNT110</f>
        <v>#REF!</v>
      </c>
      <c r="UNU106" s="101" t="e">
        <f>(UNU109+#REF!)*UNU110</f>
        <v>#REF!</v>
      </c>
      <c r="UNV106" s="101" t="e">
        <f>(UNV109+#REF!)*UNV110</f>
        <v>#REF!</v>
      </c>
      <c r="UNW106" s="101" t="e">
        <f>(UNW109+#REF!)*UNW110</f>
        <v>#REF!</v>
      </c>
      <c r="UNX106" s="101" t="e">
        <f>(UNX109+#REF!)*UNX110</f>
        <v>#REF!</v>
      </c>
      <c r="UNY106" s="101" t="e">
        <f>(UNY109+#REF!)*UNY110</f>
        <v>#REF!</v>
      </c>
      <c r="UNZ106" s="101" t="e">
        <f>(UNZ109+#REF!)*UNZ110</f>
        <v>#REF!</v>
      </c>
      <c r="UOA106" s="101" t="e">
        <f>(UOA109+#REF!)*UOA110</f>
        <v>#REF!</v>
      </c>
      <c r="UOB106" s="101" t="e">
        <f>(UOB109+#REF!)*UOB110</f>
        <v>#REF!</v>
      </c>
      <c r="UOC106" s="101" t="e">
        <f>(UOC109+#REF!)*UOC110</f>
        <v>#REF!</v>
      </c>
      <c r="UOD106" s="101" t="e">
        <f>(UOD109+#REF!)*UOD110</f>
        <v>#REF!</v>
      </c>
      <c r="UOE106" s="101" t="e">
        <f>(UOE109+#REF!)*UOE110</f>
        <v>#REF!</v>
      </c>
      <c r="UOF106" s="101" t="e">
        <f>(UOF109+#REF!)*UOF110</f>
        <v>#REF!</v>
      </c>
      <c r="UOG106" s="101" t="e">
        <f>(UOG109+#REF!)*UOG110</f>
        <v>#REF!</v>
      </c>
      <c r="UOH106" s="101" t="e">
        <f>(UOH109+#REF!)*UOH110</f>
        <v>#REF!</v>
      </c>
      <c r="UOI106" s="101" t="e">
        <f>(UOI109+#REF!)*UOI110</f>
        <v>#REF!</v>
      </c>
      <c r="UOJ106" s="101" t="e">
        <f>(UOJ109+#REF!)*UOJ110</f>
        <v>#REF!</v>
      </c>
      <c r="UOK106" s="101" t="e">
        <f>(UOK109+#REF!)*UOK110</f>
        <v>#REF!</v>
      </c>
      <c r="UOL106" s="101" t="e">
        <f>(UOL109+#REF!)*UOL110</f>
        <v>#REF!</v>
      </c>
      <c r="UOM106" s="101" t="e">
        <f>(UOM109+#REF!)*UOM110</f>
        <v>#REF!</v>
      </c>
      <c r="UON106" s="101" t="e">
        <f>(UON109+#REF!)*UON110</f>
        <v>#REF!</v>
      </c>
      <c r="UOO106" s="101" t="e">
        <f>(UOO109+#REF!)*UOO110</f>
        <v>#REF!</v>
      </c>
      <c r="UOP106" s="101" t="e">
        <f>(UOP109+#REF!)*UOP110</f>
        <v>#REF!</v>
      </c>
      <c r="UOQ106" s="101" t="e">
        <f>(UOQ109+#REF!)*UOQ110</f>
        <v>#REF!</v>
      </c>
      <c r="UOR106" s="101" t="e">
        <f>(UOR109+#REF!)*UOR110</f>
        <v>#REF!</v>
      </c>
      <c r="UOS106" s="101" t="e">
        <f>(UOS109+#REF!)*UOS110</f>
        <v>#REF!</v>
      </c>
      <c r="UOT106" s="101" t="e">
        <f>(UOT109+#REF!)*UOT110</f>
        <v>#REF!</v>
      </c>
      <c r="UOU106" s="101" t="e">
        <f>(UOU109+#REF!)*UOU110</f>
        <v>#REF!</v>
      </c>
      <c r="UOV106" s="101" t="e">
        <f>(UOV109+#REF!)*UOV110</f>
        <v>#REF!</v>
      </c>
      <c r="UOW106" s="101" t="e">
        <f>(UOW109+#REF!)*UOW110</f>
        <v>#REF!</v>
      </c>
      <c r="UOX106" s="101" t="e">
        <f>(UOX109+#REF!)*UOX110</f>
        <v>#REF!</v>
      </c>
      <c r="UOY106" s="101" t="e">
        <f>(UOY109+#REF!)*UOY110</f>
        <v>#REF!</v>
      </c>
      <c r="UOZ106" s="101" t="e">
        <f>(UOZ109+#REF!)*UOZ110</f>
        <v>#REF!</v>
      </c>
      <c r="UPA106" s="101" t="e">
        <f>(UPA109+#REF!)*UPA110</f>
        <v>#REF!</v>
      </c>
      <c r="UPB106" s="101" t="e">
        <f>(UPB109+#REF!)*UPB110</f>
        <v>#REF!</v>
      </c>
      <c r="UPC106" s="101" t="e">
        <f>(UPC109+#REF!)*UPC110</f>
        <v>#REF!</v>
      </c>
      <c r="UPD106" s="101" t="e">
        <f>(UPD109+#REF!)*UPD110</f>
        <v>#REF!</v>
      </c>
      <c r="UPE106" s="101" t="e">
        <f>(UPE109+#REF!)*UPE110</f>
        <v>#REF!</v>
      </c>
      <c r="UPF106" s="101" t="e">
        <f>(UPF109+#REF!)*UPF110</f>
        <v>#REF!</v>
      </c>
      <c r="UPG106" s="101" t="e">
        <f>(UPG109+#REF!)*UPG110</f>
        <v>#REF!</v>
      </c>
      <c r="UPH106" s="101" t="e">
        <f>(UPH109+#REF!)*UPH110</f>
        <v>#REF!</v>
      </c>
      <c r="UPI106" s="101" t="e">
        <f>(UPI109+#REF!)*UPI110</f>
        <v>#REF!</v>
      </c>
      <c r="UPJ106" s="101" t="e">
        <f>(UPJ109+#REF!)*UPJ110</f>
        <v>#REF!</v>
      </c>
      <c r="UPK106" s="101" t="e">
        <f>(UPK109+#REF!)*UPK110</f>
        <v>#REF!</v>
      </c>
      <c r="UPL106" s="101" t="e">
        <f>(UPL109+#REF!)*UPL110</f>
        <v>#REF!</v>
      </c>
      <c r="UPM106" s="101" t="e">
        <f>(UPM109+#REF!)*UPM110</f>
        <v>#REF!</v>
      </c>
      <c r="UPN106" s="101" t="e">
        <f>(UPN109+#REF!)*UPN110</f>
        <v>#REF!</v>
      </c>
      <c r="UPO106" s="101" t="e">
        <f>(UPO109+#REF!)*UPO110</f>
        <v>#REF!</v>
      </c>
      <c r="UPP106" s="101" t="e">
        <f>(UPP109+#REF!)*UPP110</f>
        <v>#REF!</v>
      </c>
      <c r="UPQ106" s="101" t="e">
        <f>(UPQ109+#REF!)*UPQ110</f>
        <v>#REF!</v>
      </c>
      <c r="UPR106" s="101" t="e">
        <f>(UPR109+#REF!)*UPR110</f>
        <v>#REF!</v>
      </c>
      <c r="UPS106" s="101" t="e">
        <f>(UPS109+#REF!)*UPS110</f>
        <v>#REF!</v>
      </c>
      <c r="UPT106" s="101" t="e">
        <f>(UPT109+#REF!)*UPT110</f>
        <v>#REF!</v>
      </c>
      <c r="UPU106" s="101" t="e">
        <f>(UPU109+#REF!)*UPU110</f>
        <v>#REF!</v>
      </c>
      <c r="UPV106" s="101" t="e">
        <f>(UPV109+#REF!)*UPV110</f>
        <v>#REF!</v>
      </c>
      <c r="UPW106" s="101" t="e">
        <f>(UPW109+#REF!)*UPW110</f>
        <v>#REF!</v>
      </c>
      <c r="UPX106" s="101" t="e">
        <f>(UPX109+#REF!)*UPX110</f>
        <v>#REF!</v>
      </c>
      <c r="UPY106" s="101" t="e">
        <f>(UPY109+#REF!)*UPY110</f>
        <v>#REF!</v>
      </c>
      <c r="UPZ106" s="101" t="e">
        <f>(UPZ109+#REF!)*UPZ110</f>
        <v>#REF!</v>
      </c>
      <c r="UQA106" s="101" t="e">
        <f>(UQA109+#REF!)*UQA110</f>
        <v>#REF!</v>
      </c>
      <c r="UQB106" s="101" t="e">
        <f>(UQB109+#REF!)*UQB110</f>
        <v>#REF!</v>
      </c>
      <c r="UQC106" s="101" t="e">
        <f>(UQC109+#REF!)*UQC110</f>
        <v>#REF!</v>
      </c>
      <c r="UQD106" s="101" t="e">
        <f>(UQD109+#REF!)*UQD110</f>
        <v>#REF!</v>
      </c>
      <c r="UQE106" s="101" t="e">
        <f>(UQE109+#REF!)*UQE110</f>
        <v>#REF!</v>
      </c>
      <c r="UQF106" s="101" t="e">
        <f>(UQF109+#REF!)*UQF110</f>
        <v>#REF!</v>
      </c>
      <c r="UQG106" s="101" t="e">
        <f>(UQG109+#REF!)*UQG110</f>
        <v>#REF!</v>
      </c>
      <c r="UQH106" s="101" t="e">
        <f>(UQH109+#REF!)*UQH110</f>
        <v>#REF!</v>
      </c>
      <c r="UQI106" s="101" t="e">
        <f>(UQI109+#REF!)*UQI110</f>
        <v>#REF!</v>
      </c>
      <c r="UQJ106" s="101" t="e">
        <f>(UQJ109+#REF!)*UQJ110</f>
        <v>#REF!</v>
      </c>
      <c r="UQK106" s="101" t="e">
        <f>(UQK109+#REF!)*UQK110</f>
        <v>#REF!</v>
      </c>
      <c r="UQL106" s="101" t="e">
        <f>(UQL109+#REF!)*UQL110</f>
        <v>#REF!</v>
      </c>
      <c r="UQM106" s="101" t="e">
        <f>(UQM109+#REF!)*UQM110</f>
        <v>#REF!</v>
      </c>
      <c r="UQN106" s="101" t="e">
        <f>(UQN109+#REF!)*UQN110</f>
        <v>#REF!</v>
      </c>
      <c r="UQO106" s="101" t="e">
        <f>(UQO109+#REF!)*UQO110</f>
        <v>#REF!</v>
      </c>
      <c r="UQP106" s="101" t="e">
        <f>(UQP109+#REF!)*UQP110</f>
        <v>#REF!</v>
      </c>
      <c r="UQQ106" s="101" t="e">
        <f>(UQQ109+#REF!)*UQQ110</f>
        <v>#REF!</v>
      </c>
      <c r="UQR106" s="101" t="e">
        <f>(UQR109+#REF!)*UQR110</f>
        <v>#REF!</v>
      </c>
      <c r="UQS106" s="101" t="e">
        <f>(UQS109+#REF!)*UQS110</f>
        <v>#REF!</v>
      </c>
      <c r="UQT106" s="101" t="e">
        <f>(UQT109+#REF!)*UQT110</f>
        <v>#REF!</v>
      </c>
      <c r="UQU106" s="101" t="e">
        <f>(UQU109+#REF!)*UQU110</f>
        <v>#REF!</v>
      </c>
      <c r="UQV106" s="101" t="e">
        <f>(UQV109+#REF!)*UQV110</f>
        <v>#REF!</v>
      </c>
      <c r="UQW106" s="101" t="e">
        <f>(UQW109+#REF!)*UQW110</f>
        <v>#REF!</v>
      </c>
      <c r="UQX106" s="101" t="e">
        <f>(UQX109+#REF!)*UQX110</f>
        <v>#REF!</v>
      </c>
      <c r="UQY106" s="101" t="e">
        <f>(UQY109+#REF!)*UQY110</f>
        <v>#REF!</v>
      </c>
      <c r="UQZ106" s="101" t="e">
        <f>(UQZ109+#REF!)*UQZ110</f>
        <v>#REF!</v>
      </c>
      <c r="URA106" s="101" t="e">
        <f>(URA109+#REF!)*URA110</f>
        <v>#REF!</v>
      </c>
      <c r="URB106" s="101" t="e">
        <f>(URB109+#REF!)*URB110</f>
        <v>#REF!</v>
      </c>
      <c r="URC106" s="101" t="e">
        <f>(URC109+#REF!)*URC110</f>
        <v>#REF!</v>
      </c>
      <c r="URD106" s="101" t="e">
        <f>(URD109+#REF!)*URD110</f>
        <v>#REF!</v>
      </c>
      <c r="URE106" s="101" t="e">
        <f>(URE109+#REF!)*URE110</f>
        <v>#REF!</v>
      </c>
      <c r="URF106" s="101" t="e">
        <f>(URF109+#REF!)*URF110</f>
        <v>#REF!</v>
      </c>
      <c r="URG106" s="101" t="e">
        <f>(URG109+#REF!)*URG110</f>
        <v>#REF!</v>
      </c>
      <c r="URH106" s="101" t="e">
        <f>(URH109+#REF!)*URH110</f>
        <v>#REF!</v>
      </c>
      <c r="URI106" s="101" t="e">
        <f>(URI109+#REF!)*URI110</f>
        <v>#REF!</v>
      </c>
      <c r="URJ106" s="101" t="e">
        <f>(URJ109+#REF!)*URJ110</f>
        <v>#REF!</v>
      </c>
      <c r="URK106" s="101" t="e">
        <f>(URK109+#REF!)*URK110</f>
        <v>#REF!</v>
      </c>
      <c r="URL106" s="101" t="e">
        <f>(URL109+#REF!)*URL110</f>
        <v>#REF!</v>
      </c>
      <c r="URM106" s="101" t="e">
        <f>(URM109+#REF!)*URM110</f>
        <v>#REF!</v>
      </c>
      <c r="URN106" s="101" t="e">
        <f>(URN109+#REF!)*URN110</f>
        <v>#REF!</v>
      </c>
      <c r="URO106" s="101" t="e">
        <f>(URO109+#REF!)*URO110</f>
        <v>#REF!</v>
      </c>
      <c r="URP106" s="101" t="e">
        <f>(URP109+#REF!)*URP110</f>
        <v>#REF!</v>
      </c>
      <c r="URQ106" s="101" t="e">
        <f>(URQ109+#REF!)*URQ110</f>
        <v>#REF!</v>
      </c>
      <c r="URR106" s="101" t="e">
        <f>(URR109+#REF!)*URR110</f>
        <v>#REF!</v>
      </c>
      <c r="URS106" s="101" t="e">
        <f>(URS109+#REF!)*URS110</f>
        <v>#REF!</v>
      </c>
      <c r="URT106" s="101" t="e">
        <f>(URT109+#REF!)*URT110</f>
        <v>#REF!</v>
      </c>
      <c r="URU106" s="101" t="e">
        <f>(URU109+#REF!)*URU110</f>
        <v>#REF!</v>
      </c>
      <c r="URV106" s="101" t="e">
        <f>(URV109+#REF!)*URV110</f>
        <v>#REF!</v>
      </c>
      <c r="URW106" s="101" t="e">
        <f>(URW109+#REF!)*URW110</f>
        <v>#REF!</v>
      </c>
      <c r="URX106" s="101" t="e">
        <f>(URX109+#REF!)*URX110</f>
        <v>#REF!</v>
      </c>
      <c r="URY106" s="101" t="e">
        <f>(URY109+#REF!)*URY110</f>
        <v>#REF!</v>
      </c>
      <c r="URZ106" s="101" t="e">
        <f>(URZ109+#REF!)*URZ110</f>
        <v>#REF!</v>
      </c>
      <c r="USA106" s="101" t="e">
        <f>(USA109+#REF!)*USA110</f>
        <v>#REF!</v>
      </c>
      <c r="USB106" s="101" t="e">
        <f>(USB109+#REF!)*USB110</f>
        <v>#REF!</v>
      </c>
      <c r="USC106" s="101" t="e">
        <f>(USC109+#REF!)*USC110</f>
        <v>#REF!</v>
      </c>
      <c r="USD106" s="101" t="e">
        <f>(USD109+#REF!)*USD110</f>
        <v>#REF!</v>
      </c>
      <c r="USE106" s="101" t="e">
        <f>(USE109+#REF!)*USE110</f>
        <v>#REF!</v>
      </c>
      <c r="USF106" s="101" t="e">
        <f>(USF109+#REF!)*USF110</f>
        <v>#REF!</v>
      </c>
      <c r="USG106" s="101" t="e">
        <f>(USG109+#REF!)*USG110</f>
        <v>#REF!</v>
      </c>
      <c r="USH106" s="101" t="e">
        <f>(USH109+#REF!)*USH110</f>
        <v>#REF!</v>
      </c>
      <c r="USI106" s="101" t="e">
        <f>(USI109+#REF!)*USI110</f>
        <v>#REF!</v>
      </c>
      <c r="USJ106" s="101" t="e">
        <f>(USJ109+#REF!)*USJ110</f>
        <v>#REF!</v>
      </c>
      <c r="USK106" s="101" t="e">
        <f>(USK109+#REF!)*USK110</f>
        <v>#REF!</v>
      </c>
      <c r="USL106" s="101" t="e">
        <f>(USL109+#REF!)*USL110</f>
        <v>#REF!</v>
      </c>
      <c r="USM106" s="101" t="e">
        <f>(USM109+#REF!)*USM110</f>
        <v>#REF!</v>
      </c>
      <c r="USN106" s="101" t="e">
        <f>(USN109+#REF!)*USN110</f>
        <v>#REF!</v>
      </c>
      <c r="USO106" s="101" t="e">
        <f>(USO109+#REF!)*USO110</f>
        <v>#REF!</v>
      </c>
      <c r="USP106" s="101" t="e">
        <f>(USP109+#REF!)*USP110</f>
        <v>#REF!</v>
      </c>
      <c r="USQ106" s="101" t="e">
        <f>(USQ109+#REF!)*USQ110</f>
        <v>#REF!</v>
      </c>
      <c r="USR106" s="101" t="e">
        <f>(USR109+#REF!)*USR110</f>
        <v>#REF!</v>
      </c>
      <c r="USS106" s="101" t="e">
        <f>(USS109+#REF!)*USS110</f>
        <v>#REF!</v>
      </c>
      <c r="UST106" s="101" t="e">
        <f>(UST109+#REF!)*UST110</f>
        <v>#REF!</v>
      </c>
      <c r="USU106" s="101" t="e">
        <f>(USU109+#REF!)*USU110</f>
        <v>#REF!</v>
      </c>
      <c r="USV106" s="101" t="e">
        <f>(USV109+#REF!)*USV110</f>
        <v>#REF!</v>
      </c>
      <c r="USW106" s="101" t="e">
        <f>(USW109+#REF!)*USW110</f>
        <v>#REF!</v>
      </c>
      <c r="USX106" s="101" t="e">
        <f>(USX109+#REF!)*USX110</f>
        <v>#REF!</v>
      </c>
      <c r="USY106" s="101" t="e">
        <f>(USY109+#REF!)*USY110</f>
        <v>#REF!</v>
      </c>
      <c r="USZ106" s="101" t="e">
        <f>(USZ109+#REF!)*USZ110</f>
        <v>#REF!</v>
      </c>
      <c r="UTA106" s="101" t="e">
        <f>(UTA109+#REF!)*UTA110</f>
        <v>#REF!</v>
      </c>
      <c r="UTB106" s="101" t="e">
        <f>(UTB109+#REF!)*UTB110</f>
        <v>#REF!</v>
      </c>
      <c r="UTC106" s="101" t="e">
        <f>(UTC109+#REF!)*UTC110</f>
        <v>#REF!</v>
      </c>
      <c r="UTD106" s="101" t="e">
        <f>(UTD109+#REF!)*UTD110</f>
        <v>#REF!</v>
      </c>
      <c r="UTE106" s="101" t="e">
        <f>(UTE109+#REF!)*UTE110</f>
        <v>#REF!</v>
      </c>
      <c r="UTF106" s="101" t="e">
        <f>(UTF109+#REF!)*UTF110</f>
        <v>#REF!</v>
      </c>
      <c r="UTG106" s="101" t="e">
        <f>(UTG109+#REF!)*UTG110</f>
        <v>#REF!</v>
      </c>
      <c r="UTH106" s="101" t="e">
        <f>(UTH109+#REF!)*UTH110</f>
        <v>#REF!</v>
      </c>
      <c r="UTI106" s="101" t="e">
        <f>(UTI109+#REF!)*UTI110</f>
        <v>#REF!</v>
      </c>
      <c r="UTJ106" s="101" t="e">
        <f>(UTJ109+#REF!)*UTJ110</f>
        <v>#REF!</v>
      </c>
      <c r="UTK106" s="101" t="e">
        <f>(UTK109+#REF!)*UTK110</f>
        <v>#REF!</v>
      </c>
      <c r="UTL106" s="101" t="e">
        <f>(UTL109+#REF!)*UTL110</f>
        <v>#REF!</v>
      </c>
      <c r="UTM106" s="101" t="e">
        <f>(UTM109+#REF!)*UTM110</f>
        <v>#REF!</v>
      </c>
      <c r="UTN106" s="101" t="e">
        <f>(UTN109+#REF!)*UTN110</f>
        <v>#REF!</v>
      </c>
      <c r="UTO106" s="101" t="e">
        <f>(UTO109+#REF!)*UTO110</f>
        <v>#REF!</v>
      </c>
      <c r="UTP106" s="101" t="e">
        <f>(UTP109+#REF!)*UTP110</f>
        <v>#REF!</v>
      </c>
      <c r="UTQ106" s="101" t="e">
        <f>(UTQ109+#REF!)*UTQ110</f>
        <v>#REF!</v>
      </c>
      <c r="UTR106" s="101" t="e">
        <f>(UTR109+#REF!)*UTR110</f>
        <v>#REF!</v>
      </c>
      <c r="UTS106" s="101" t="e">
        <f>(UTS109+#REF!)*UTS110</f>
        <v>#REF!</v>
      </c>
      <c r="UTT106" s="101" t="e">
        <f>(UTT109+#REF!)*UTT110</f>
        <v>#REF!</v>
      </c>
      <c r="UTU106" s="101" t="e">
        <f>(UTU109+#REF!)*UTU110</f>
        <v>#REF!</v>
      </c>
      <c r="UTV106" s="101" t="e">
        <f>(UTV109+#REF!)*UTV110</f>
        <v>#REF!</v>
      </c>
      <c r="UTW106" s="101" t="e">
        <f>(UTW109+#REF!)*UTW110</f>
        <v>#REF!</v>
      </c>
      <c r="UTX106" s="101" t="e">
        <f>(UTX109+#REF!)*UTX110</f>
        <v>#REF!</v>
      </c>
      <c r="UTY106" s="101" t="e">
        <f>(UTY109+#REF!)*UTY110</f>
        <v>#REF!</v>
      </c>
      <c r="UTZ106" s="101" t="e">
        <f>(UTZ109+#REF!)*UTZ110</f>
        <v>#REF!</v>
      </c>
      <c r="UUA106" s="101" t="e">
        <f>(UUA109+#REF!)*UUA110</f>
        <v>#REF!</v>
      </c>
      <c r="UUB106" s="101" t="e">
        <f>(UUB109+#REF!)*UUB110</f>
        <v>#REF!</v>
      </c>
      <c r="UUC106" s="101" t="e">
        <f>(UUC109+#REF!)*UUC110</f>
        <v>#REF!</v>
      </c>
      <c r="UUD106" s="101" t="e">
        <f>(UUD109+#REF!)*UUD110</f>
        <v>#REF!</v>
      </c>
      <c r="UUE106" s="101" t="e">
        <f>(UUE109+#REF!)*UUE110</f>
        <v>#REF!</v>
      </c>
      <c r="UUF106" s="101" t="e">
        <f>(UUF109+#REF!)*UUF110</f>
        <v>#REF!</v>
      </c>
      <c r="UUG106" s="101" t="e">
        <f>(UUG109+#REF!)*UUG110</f>
        <v>#REF!</v>
      </c>
      <c r="UUH106" s="101" t="e">
        <f>(UUH109+#REF!)*UUH110</f>
        <v>#REF!</v>
      </c>
      <c r="UUI106" s="101" t="e">
        <f>(UUI109+#REF!)*UUI110</f>
        <v>#REF!</v>
      </c>
      <c r="UUJ106" s="101" t="e">
        <f>(UUJ109+#REF!)*UUJ110</f>
        <v>#REF!</v>
      </c>
      <c r="UUK106" s="101" t="e">
        <f>(UUK109+#REF!)*UUK110</f>
        <v>#REF!</v>
      </c>
      <c r="UUL106" s="101" t="e">
        <f>(UUL109+#REF!)*UUL110</f>
        <v>#REF!</v>
      </c>
      <c r="UUM106" s="101" t="e">
        <f>(UUM109+#REF!)*UUM110</f>
        <v>#REF!</v>
      </c>
      <c r="UUN106" s="101" t="e">
        <f>(UUN109+#REF!)*UUN110</f>
        <v>#REF!</v>
      </c>
      <c r="UUO106" s="101" t="e">
        <f>(UUO109+#REF!)*UUO110</f>
        <v>#REF!</v>
      </c>
      <c r="UUP106" s="101" t="e">
        <f>(UUP109+#REF!)*UUP110</f>
        <v>#REF!</v>
      </c>
      <c r="UUQ106" s="101" t="e">
        <f>(UUQ109+#REF!)*UUQ110</f>
        <v>#REF!</v>
      </c>
      <c r="UUR106" s="101" t="e">
        <f>(UUR109+#REF!)*UUR110</f>
        <v>#REF!</v>
      </c>
      <c r="UUS106" s="101" t="e">
        <f>(UUS109+#REF!)*UUS110</f>
        <v>#REF!</v>
      </c>
      <c r="UUT106" s="101" t="e">
        <f>(UUT109+#REF!)*UUT110</f>
        <v>#REF!</v>
      </c>
      <c r="UUU106" s="101" t="e">
        <f>(UUU109+#REF!)*UUU110</f>
        <v>#REF!</v>
      </c>
      <c r="UUV106" s="101" t="e">
        <f>(UUV109+#REF!)*UUV110</f>
        <v>#REF!</v>
      </c>
      <c r="UUW106" s="101" t="e">
        <f>(UUW109+#REF!)*UUW110</f>
        <v>#REF!</v>
      </c>
      <c r="UUX106" s="101" t="e">
        <f>(UUX109+#REF!)*UUX110</f>
        <v>#REF!</v>
      </c>
      <c r="UUY106" s="101" t="e">
        <f>(UUY109+#REF!)*UUY110</f>
        <v>#REF!</v>
      </c>
      <c r="UUZ106" s="101" t="e">
        <f>(UUZ109+#REF!)*UUZ110</f>
        <v>#REF!</v>
      </c>
      <c r="UVA106" s="101" t="e">
        <f>(UVA109+#REF!)*UVA110</f>
        <v>#REF!</v>
      </c>
      <c r="UVB106" s="101" t="e">
        <f>(UVB109+#REF!)*UVB110</f>
        <v>#REF!</v>
      </c>
      <c r="UVC106" s="101" t="e">
        <f>(UVC109+#REF!)*UVC110</f>
        <v>#REF!</v>
      </c>
      <c r="UVD106" s="101" t="e">
        <f>(UVD109+#REF!)*UVD110</f>
        <v>#REF!</v>
      </c>
      <c r="UVE106" s="101" t="e">
        <f>(UVE109+#REF!)*UVE110</f>
        <v>#REF!</v>
      </c>
      <c r="UVF106" s="101" t="e">
        <f>(UVF109+#REF!)*UVF110</f>
        <v>#REF!</v>
      </c>
      <c r="UVG106" s="101" t="e">
        <f>(UVG109+#REF!)*UVG110</f>
        <v>#REF!</v>
      </c>
      <c r="UVH106" s="101" t="e">
        <f>(UVH109+#REF!)*UVH110</f>
        <v>#REF!</v>
      </c>
      <c r="UVI106" s="101" t="e">
        <f>(UVI109+#REF!)*UVI110</f>
        <v>#REF!</v>
      </c>
      <c r="UVJ106" s="101" t="e">
        <f>(UVJ109+#REF!)*UVJ110</f>
        <v>#REF!</v>
      </c>
      <c r="UVK106" s="101" t="e">
        <f>(UVK109+#REF!)*UVK110</f>
        <v>#REF!</v>
      </c>
      <c r="UVL106" s="101" t="e">
        <f>(UVL109+#REF!)*UVL110</f>
        <v>#REF!</v>
      </c>
      <c r="UVM106" s="101" t="e">
        <f>(UVM109+#REF!)*UVM110</f>
        <v>#REF!</v>
      </c>
      <c r="UVN106" s="101" t="e">
        <f>(UVN109+#REF!)*UVN110</f>
        <v>#REF!</v>
      </c>
      <c r="UVO106" s="101" t="e">
        <f>(UVO109+#REF!)*UVO110</f>
        <v>#REF!</v>
      </c>
      <c r="UVP106" s="101" t="e">
        <f>(UVP109+#REF!)*UVP110</f>
        <v>#REF!</v>
      </c>
      <c r="UVQ106" s="101" t="e">
        <f>(UVQ109+#REF!)*UVQ110</f>
        <v>#REF!</v>
      </c>
      <c r="UVR106" s="101" t="e">
        <f>(UVR109+#REF!)*UVR110</f>
        <v>#REF!</v>
      </c>
      <c r="UVS106" s="101" t="e">
        <f>(UVS109+#REF!)*UVS110</f>
        <v>#REF!</v>
      </c>
      <c r="UVT106" s="101" t="e">
        <f>(UVT109+#REF!)*UVT110</f>
        <v>#REF!</v>
      </c>
      <c r="UVU106" s="101" t="e">
        <f>(UVU109+#REF!)*UVU110</f>
        <v>#REF!</v>
      </c>
      <c r="UVV106" s="101" t="e">
        <f>(UVV109+#REF!)*UVV110</f>
        <v>#REF!</v>
      </c>
      <c r="UVW106" s="101" t="e">
        <f>(UVW109+#REF!)*UVW110</f>
        <v>#REF!</v>
      </c>
      <c r="UVX106" s="101" t="e">
        <f>(UVX109+#REF!)*UVX110</f>
        <v>#REF!</v>
      </c>
      <c r="UVY106" s="101" t="e">
        <f>(UVY109+#REF!)*UVY110</f>
        <v>#REF!</v>
      </c>
      <c r="UVZ106" s="101" t="e">
        <f>(UVZ109+#REF!)*UVZ110</f>
        <v>#REF!</v>
      </c>
      <c r="UWA106" s="101" t="e">
        <f>(UWA109+#REF!)*UWA110</f>
        <v>#REF!</v>
      </c>
      <c r="UWB106" s="101" t="e">
        <f>(UWB109+#REF!)*UWB110</f>
        <v>#REF!</v>
      </c>
      <c r="UWC106" s="101" t="e">
        <f>(UWC109+#REF!)*UWC110</f>
        <v>#REF!</v>
      </c>
      <c r="UWD106" s="101" t="e">
        <f>(UWD109+#REF!)*UWD110</f>
        <v>#REF!</v>
      </c>
      <c r="UWE106" s="101" t="e">
        <f>(UWE109+#REF!)*UWE110</f>
        <v>#REF!</v>
      </c>
      <c r="UWF106" s="101" t="e">
        <f>(UWF109+#REF!)*UWF110</f>
        <v>#REF!</v>
      </c>
      <c r="UWG106" s="101" t="e">
        <f>(UWG109+#REF!)*UWG110</f>
        <v>#REF!</v>
      </c>
      <c r="UWH106" s="101" t="e">
        <f>(UWH109+#REF!)*UWH110</f>
        <v>#REF!</v>
      </c>
      <c r="UWI106" s="101" t="e">
        <f>(UWI109+#REF!)*UWI110</f>
        <v>#REF!</v>
      </c>
      <c r="UWJ106" s="101" t="e">
        <f>(UWJ109+#REF!)*UWJ110</f>
        <v>#REF!</v>
      </c>
      <c r="UWK106" s="101" t="e">
        <f>(UWK109+#REF!)*UWK110</f>
        <v>#REF!</v>
      </c>
      <c r="UWL106" s="101" t="e">
        <f>(UWL109+#REF!)*UWL110</f>
        <v>#REF!</v>
      </c>
      <c r="UWM106" s="101" t="e">
        <f>(UWM109+#REF!)*UWM110</f>
        <v>#REF!</v>
      </c>
      <c r="UWN106" s="101" t="e">
        <f>(UWN109+#REF!)*UWN110</f>
        <v>#REF!</v>
      </c>
      <c r="UWO106" s="101" t="e">
        <f>(UWO109+#REF!)*UWO110</f>
        <v>#REF!</v>
      </c>
      <c r="UWP106" s="101" t="e">
        <f>(UWP109+#REF!)*UWP110</f>
        <v>#REF!</v>
      </c>
      <c r="UWQ106" s="101" t="e">
        <f>(UWQ109+#REF!)*UWQ110</f>
        <v>#REF!</v>
      </c>
      <c r="UWR106" s="101" t="e">
        <f>(UWR109+#REF!)*UWR110</f>
        <v>#REF!</v>
      </c>
      <c r="UWS106" s="101" t="e">
        <f>(UWS109+#REF!)*UWS110</f>
        <v>#REF!</v>
      </c>
      <c r="UWT106" s="101" t="e">
        <f>(UWT109+#REF!)*UWT110</f>
        <v>#REF!</v>
      </c>
      <c r="UWU106" s="101" t="e">
        <f>(UWU109+#REF!)*UWU110</f>
        <v>#REF!</v>
      </c>
      <c r="UWV106" s="101" t="e">
        <f>(UWV109+#REF!)*UWV110</f>
        <v>#REF!</v>
      </c>
      <c r="UWW106" s="101" t="e">
        <f>(UWW109+#REF!)*UWW110</f>
        <v>#REF!</v>
      </c>
      <c r="UWX106" s="101" t="e">
        <f>(UWX109+#REF!)*UWX110</f>
        <v>#REF!</v>
      </c>
      <c r="UWY106" s="101" t="e">
        <f>(UWY109+#REF!)*UWY110</f>
        <v>#REF!</v>
      </c>
      <c r="UWZ106" s="101" t="e">
        <f>(UWZ109+#REF!)*UWZ110</f>
        <v>#REF!</v>
      </c>
      <c r="UXA106" s="101" t="e">
        <f>(UXA109+#REF!)*UXA110</f>
        <v>#REF!</v>
      </c>
      <c r="UXB106" s="101" t="e">
        <f>(UXB109+#REF!)*UXB110</f>
        <v>#REF!</v>
      </c>
      <c r="UXC106" s="101" t="e">
        <f>(UXC109+#REF!)*UXC110</f>
        <v>#REF!</v>
      </c>
      <c r="UXD106" s="101" t="e">
        <f>(UXD109+#REF!)*UXD110</f>
        <v>#REF!</v>
      </c>
      <c r="UXE106" s="101" t="e">
        <f>(UXE109+#REF!)*UXE110</f>
        <v>#REF!</v>
      </c>
      <c r="UXF106" s="101" t="e">
        <f>(UXF109+#REF!)*UXF110</f>
        <v>#REF!</v>
      </c>
      <c r="UXG106" s="101" t="e">
        <f>(UXG109+#REF!)*UXG110</f>
        <v>#REF!</v>
      </c>
      <c r="UXH106" s="101" t="e">
        <f>(UXH109+#REF!)*UXH110</f>
        <v>#REF!</v>
      </c>
      <c r="UXI106" s="101" t="e">
        <f>(UXI109+#REF!)*UXI110</f>
        <v>#REF!</v>
      </c>
      <c r="UXJ106" s="101" t="e">
        <f>(UXJ109+#REF!)*UXJ110</f>
        <v>#REF!</v>
      </c>
      <c r="UXK106" s="101" t="e">
        <f>(UXK109+#REF!)*UXK110</f>
        <v>#REF!</v>
      </c>
      <c r="UXL106" s="101" t="e">
        <f>(UXL109+#REF!)*UXL110</f>
        <v>#REF!</v>
      </c>
      <c r="UXM106" s="101" t="e">
        <f>(UXM109+#REF!)*UXM110</f>
        <v>#REF!</v>
      </c>
      <c r="UXN106" s="101" t="e">
        <f>(UXN109+#REF!)*UXN110</f>
        <v>#REF!</v>
      </c>
      <c r="UXO106" s="101" t="e">
        <f>(UXO109+#REF!)*UXO110</f>
        <v>#REF!</v>
      </c>
      <c r="UXP106" s="101" t="e">
        <f>(UXP109+#REF!)*UXP110</f>
        <v>#REF!</v>
      </c>
      <c r="UXQ106" s="101" t="e">
        <f>(UXQ109+#REF!)*UXQ110</f>
        <v>#REF!</v>
      </c>
      <c r="UXR106" s="101" t="e">
        <f>(UXR109+#REF!)*UXR110</f>
        <v>#REF!</v>
      </c>
      <c r="UXS106" s="101" t="e">
        <f>(UXS109+#REF!)*UXS110</f>
        <v>#REF!</v>
      </c>
      <c r="UXT106" s="101" t="e">
        <f>(UXT109+#REF!)*UXT110</f>
        <v>#REF!</v>
      </c>
      <c r="UXU106" s="101" t="e">
        <f>(UXU109+#REF!)*UXU110</f>
        <v>#REF!</v>
      </c>
      <c r="UXV106" s="101" t="e">
        <f>(UXV109+#REF!)*UXV110</f>
        <v>#REF!</v>
      </c>
      <c r="UXW106" s="101" t="e">
        <f>(UXW109+#REF!)*UXW110</f>
        <v>#REF!</v>
      </c>
      <c r="UXX106" s="101" t="e">
        <f>(UXX109+#REF!)*UXX110</f>
        <v>#REF!</v>
      </c>
      <c r="UXY106" s="101" t="e">
        <f>(UXY109+#REF!)*UXY110</f>
        <v>#REF!</v>
      </c>
      <c r="UXZ106" s="101" t="e">
        <f>(UXZ109+#REF!)*UXZ110</f>
        <v>#REF!</v>
      </c>
      <c r="UYA106" s="101" t="e">
        <f>(UYA109+#REF!)*UYA110</f>
        <v>#REF!</v>
      </c>
      <c r="UYB106" s="101" t="e">
        <f>(UYB109+#REF!)*UYB110</f>
        <v>#REF!</v>
      </c>
      <c r="UYC106" s="101" t="e">
        <f>(UYC109+#REF!)*UYC110</f>
        <v>#REF!</v>
      </c>
      <c r="UYD106" s="101" t="e">
        <f>(UYD109+#REF!)*UYD110</f>
        <v>#REF!</v>
      </c>
      <c r="UYE106" s="101" t="e">
        <f>(UYE109+#REF!)*UYE110</f>
        <v>#REF!</v>
      </c>
      <c r="UYF106" s="101" t="e">
        <f>(UYF109+#REF!)*UYF110</f>
        <v>#REF!</v>
      </c>
      <c r="UYG106" s="101" t="e">
        <f>(UYG109+#REF!)*UYG110</f>
        <v>#REF!</v>
      </c>
      <c r="UYH106" s="101" t="e">
        <f>(UYH109+#REF!)*UYH110</f>
        <v>#REF!</v>
      </c>
      <c r="UYI106" s="101" t="e">
        <f>(UYI109+#REF!)*UYI110</f>
        <v>#REF!</v>
      </c>
      <c r="UYJ106" s="101" t="e">
        <f>(UYJ109+#REF!)*UYJ110</f>
        <v>#REF!</v>
      </c>
      <c r="UYK106" s="101" t="e">
        <f>(UYK109+#REF!)*UYK110</f>
        <v>#REF!</v>
      </c>
      <c r="UYL106" s="101" t="e">
        <f>(UYL109+#REF!)*UYL110</f>
        <v>#REF!</v>
      </c>
      <c r="UYM106" s="101" t="e">
        <f>(UYM109+#REF!)*UYM110</f>
        <v>#REF!</v>
      </c>
      <c r="UYN106" s="101" t="e">
        <f>(UYN109+#REF!)*UYN110</f>
        <v>#REF!</v>
      </c>
      <c r="UYO106" s="101" t="e">
        <f>(UYO109+#REF!)*UYO110</f>
        <v>#REF!</v>
      </c>
      <c r="UYP106" s="101" t="e">
        <f>(UYP109+#REF!)*UYP110</f>
        <v>#REF!</v>
      </c>
      <c r="UYQ106" s="101" t="e">
        <f>(UYQ109+#REF!)*UYQ110</f>
        <v>#REF!</v>
      </c>
      <c r="UYR106" s="101" t="e">
        <f>(UYR109+#REF!)*UYR110</f>
        <v>#REF!</v>
      </c>
      <c r="UYS106" s="101" t="e">
        <f>(UYS109+#REF!)*UYS110</f>
        <v>#REF!</v>
      </c>
      <c r="UYT106" s="101" t="e">
        <f>(UYT109+#REF!)*UYT110</f>
        <v>#REF!</v>
      </c>
      <c r="UYU106" s="101" t="e">
        <f>(UYU109+#REF!)*UYU110</f>
        <v>#REF!</v>
      </c>
      <c r="UYV106" s="101" t="e">
        <f>(UYV109+#REF!)*UYV110</f>
        <v>#REF!</v>
      </c>
      <c r="UYW106" s="101" t="e">
        <f>(UYW109+#REF!)*UYW110</f>
        <v>#REF!</v>
      </c>
      <c r="UYX106" s="101" t="e">
        <f>(UYX109+#REF!)*UYX110</f>
        <v>#REF!</v>
      </c>
      <c r="UYY106" s="101" t="e">
        <f>(UYY109+#REF!)*UYY110</f>
        <v>#REF!</v>
      </c>
      <c r="UYZ106" s="101" t="e">
        <f>(UYZ109+#REF!)*UYZ110</f>
        <v>#REF!</v>
      </c>
      <c r="UZA106" s="101" t="e">
        <f>(UZA109+#REF!)*UZA110</f>
        <v>#REF!</v>
      </c>
      <c r="UZB106" s="101" t="e">
        <f>(UZB109+#REF!)*UZB110</f>
        <v>#REF!</v>
      </c>
      <c r="UZC106" s="101" t="e">
        <f>(UZC109+#REF!)*UZC110</f>
        <v>#REF!</v>
      </c>
      <c r="UZD106" s="101" t="e">
        <f>(UZD109+#REF!)*UZD110</f>
        <v>#REF!</v>
      </c>
      <c r="UZE106" s="101" t="e">
        <f>(UZE109+#REF!)*UZE110</f>
        <v>#REF!</v>
      </c>
      <c r="UZF106" s="101" t="e">
        <f>(UZF109+#REF!)*UZF110</f>
        <v>#REF!</v>
      </c>
      <c r="UZG106" s="101" t="e">
        <f>(UZG109+#REF!)*UZG110</f>
        <v>#REF!</v>
      </c>
      <c r="UZH106" s="101" t="e">
        <f>(UZH109+#REF!)*UZH110</f>
        <v>#REF!</v>
      </c>
      <c r="UZI106" s="101" t="e">
        <f>(UZI109+#REF!)*UZI110</f>
        <v>#REF!</v>
      </c>
      <c r="UZJ106" s="101" t="e">
        <f>(UZJ109+#REF!)*UZJ110</f>
        <v>#REF!</v>
      </c>
      <c r="UZK106" s="101" t="e">
        <f>(UZK109+#REF!)*UZK110</f>
        <v>#REF!</v>
      </c>
      <c r="UZL106" s="101" t="e">
        <f>(UZL109+#REF!)*UZL110</f>
        <v>#REF!</v>
      </c>
      <c r="UZM106" s="101" t="e">
        <f>(UZM109+#REF!)*UZM110</f>
        <v>#REF!</v>
      </c>
      <c r="UZN106" s="101" t="e">
        <f>(UZN109+#REF!)*UZN110</f>
        <v>#REF!</v>
      </c>
      <c r="UZO106" s="101" t="e">
        <f>(UZO109+#REF!)*UZO110</f>
        <v>#REF!</v>
      </c>
      <c r="UZP106" s="101" t="e">
        <f>(UZP109+#REF!)*UZP110</f>
        <v>#REF!</v>
      </c>
      <c r="UZQ106" s="101" t="e">
        <f>(UZQ109+#REF!)*UZQ110</f>
        <v>#REF!</v>
      </c>
      <c r="UZR106" s="101" t="e">
        <f>(UZR109+#REF!)*UZR110</f>
        <v>#REF!</v>
      </c>
      <c r="UZS106" s="101" t="e">
        <f>(UZS109+#REF!)*UZS110</f>
        <v>#REF!</v>
      </c>
      <c r="UZT106" s="101" t="e">
        <f>(UZT109+#REF!)*UZT110</f>
        <v>#REF!</v>
      </c>
      <c r="UZU106" s="101" t="e">
        <f>(UZU109+#REF!)*UZU110</f>
        <v>#REF!</v>
      </c>
      <c r="UZV106" s="101" t="e">
        <f>(UZV109+#REF!)*UZV110</f>
        <v>#REF!</v>
      </c>
      <c r="UZW106" s="101" t="e">
        <f>(UZW109+#REF!)*UZW110</f>
        <v>#REF!</v>
      </c>
      <c r="UZX106" s="101" t="e">
        <f>(UZX109+#REF!)*UZX110</f>
        <v>#REF!</v>
      </c>
      <c r="UZY106" s="101" t="e">
        <f>(UZY109+#REF!)*UZY110</f>
        <v>#REF!</v>
      </c>
      <c r="UZZ106" s="101" t="e">
        <f>(UZZ109+#REF!)*UZZ110</f>
        <v>#REF!</v>
      </c>
      <c r="VAA106" s="101" t="e">
        <f>(VAA109+#REF!)*VAA110</f>
        <v>#REF!</v>
      </c>
      <c r="VAB106" s="101" t="e">
        <f>(VAB109+#REF!)*VAB110</f>
        <v>#REF!</v>
      </c>
      <c r="VAC106" s="101" t="e">
        <f>(VAC109+#REF!)*VAC110</f>
        <v>#REF!</v>
      </c>
      <c r="VAD106" s="101" t="e">
        <f>(VAD109+#REF!)*VAD110</f>
        <v>#REF!</v>
      </c>
      <c r="VAE106" s="101" t="e">
        <f>(VAE109+#REF!)*VAE110</f>
        <v>#REF!</v>
      </c>
      <c r="VAF106" s="101" t="e">
        <f>(VAF109+#REF!)*VAF110</f>
        <v>#REF!</v>
      </c>
      <c r="VAG106" s="101" t="e">
        <f>(VAG109+#REF!)*VAG110</f>
        <v>#REF!</v>
      </c>
      <c r="VAH106" s="101" t="e">
        <f>(VAH109+#REF!)*VAH110</f>
        <v>#REF!</v>
      </c>
      <c r="VAI106" s="101" t="e">
        <f>(VAI109+#REF!)*VAI110</f>
        <v>#REF!</v>
      </c>
      <c r="VAJ106" s="101" t="e">
        <f>(VAJ109+#REF!)*VAJ110</f>
        <v>#REF!</v>
      </c>
      <c r="VAK106" s="101" t="e">
        <f>(VAK109+#REF!)*VAK110</f>
        <v>#REF!</v>
      </c>
      <c r="VAL106" s="101" t="e">
        <f>(VAL109+#REF!)*VAL110</f>
        <v>#REF!</v>
      </c>
      <c r="VAM106" s="101" t="e">
        <f>(VAM109+#REF!)*VAM110</f>
        <v>#REF!</v>
      </c>
      <c r="VAN106" s="101" t="e">
        <f>(VAN109+#REF!)*VAN110</f>
        <v>#REF!</v>
      </c>
      <c r="VAO106" s="101" t="e">
        <f>(VAO109+#REF!)*VAO110</f>
        <v>#REF!</v>
      </c>
      <c r="VAP106" s="101" t="e">
        <f>(VAP109+#REF!)*VAP110</f>
        <v>#REF!</v>
      </c>
      <c r="VAQ106" s="101" t="e">
        <f>(VAQ109+#REF!)*VAQ110</f>
        <v>#REF!</v>
      </c>
      <c r="VAR106" s="101" t="e">
        <f>(VAR109+#REF!)*VAR110</f>
        <v>#REF!</v>
      </c>
      <c r="VAS106" s="101" t="e">
        <f>(VAS109+#REF!)*VAS110</f>
        <v>#REF!</v>
      </c>
      <c r="VAT106" s="101" t="e">
        <f>(VAT109+#REF!)*VAT110</f>
        <v>#REF!</v>
      </c>
      <c r="VAU106" s="101" t="e">
        <f>(VAU109+#REF!)*VAU110</f>
        <v>#REF!</v>
      </c>
      <c r="VAV106" s="101" t="e">
        <f>(VAV109+#REF!)*VAV110</f>
        <v>#REF!</v>
      </c>
      <c r="VAW106" s="101" t="e">
        <f>(VAW109+#REF!)*VAW110</f>
        <v>#REF!</v>
      </c>
      <c r="VAX106" s="101" t="e">
        <f>(VAX109+#REF!)*VAX110</f>
        <v>#REF!</v>
      </c>
      <c r="VAY106" s="101" t="e">
        <f>(VAY109+#REF!)*VAY110</f>
        <v>#REF!</v>
      </c>
      <c r="VAZ106" s="101" t="e">
        <f>(VAZ109+#REF!)*VAZ110</f>
        <v>#REF!</v>
      </c>
      <c r="VBA106" s="101" t="e">
        <f>(VBA109+#REF!)*VBA110</f>
        <v>#REF!</v>
      </c>
      <c r="VBB106" s="101" t="e">
        <f>(VBB109+#REF!)*VBB110</f>
        <v>#REF!</v>
      </c>
      <c r="VBC106" s="101" t="e">
        <f>(VBC109+#REF!)*VBC110</f>
        <v>#REF!</v>
      </c>
      <c r="VBD106" s="101" t="e">
        <f>(VBD109+#REF!)*VBD110</f>
        <v>#REF!</v>
      </c>
      <c r="VBE106" s="101" t="e">
        <f>(VBE109+#REF!)*VBE110</f>
        <v>#REF!</v>
      </c>
      <c r="VBF106" s="101" t="e">
        <f>(VBF109+#REF!)*VBF110</f>
        <v>#REF!</v>
      </c>
      <c r="VBG106" s="101" t="e">
        <f>(VBG109+#REF!)*VBG110</f>
        <v>#REF!</v>
      </c>
      <c r="VBH106" s="101" t="e">
        <f>(VBH109+#REF!)*VBH110</f>
        <v>#REF!</v>
      </c>
      <c r="VBI106" s="101" t="e">
        <f>(VBI109+#REF!)*VBI110</f>
        <v>#REF!</v>
      </c>
      <c r="VBJ106" s="101" t="e">
        <f>(VBJ109+#REF!)*VBJ110</f>
        <v>#REF!</v>
      </c>
      <c r="VBK106" s="101" t="e">
        <f>(VBK109+#REF!)*VBK110</f>
        <v>#REF!</v>
      </c>
      <c r="VBL106" s="101" t="e">
        <f>(VBL109+#REF!)*VBL110</f>
        <v>#REF!</v>
      </c>
      <c r="VBM106" s="101" t="e">
        <f>(VBM109+#REF!)*VBM110</f>
        <v>#REF!</v>
      </c>
      <c r="VBN106" s="101" t="e">
        <f>(VBN109+#REF!)*VBN110</f>
        <v>#REF!</v>
      </c>
      <c r="VBO106" s="101" t="e">
        <f>(VBO109+#REF!)*VBO110</f>
        <v>#REF!</v>
      </c>
      <c r="VBP106" s="101" t="e">
        <f>(VBP109+#REF!)*VBP110</f>
        <v>#REF!</v>
      </c>
      <c r="VBQ106" s="101" t="e">
        <f>(VBQ109+#REF!)*VBQ110</f>
        <v>#REF!</v>
      </c>
      <c r="VBR106" s="101" t="e">
        <f>(VBR109+#REF!)*VBR110</f>
        <v>#REF!</v>
      </c>
      <c r="VBS106" s="101" t="e">
        <f>(VBS109+#REF!)*VBS110</f>
        <v>#REF!</v>
      </c>
      <c r="VBT106" s="101" t="e">
        <f>(VBT109+#REF!)*VBT110</f>
        <v>#REF!</v>
      </c>
      <c r="VBU106" s="101" t="e">
        <f>(VBU109+#REF!)*VBU110</f>
        <v>#REF!</v>
      </c>
      <c r="VBV106" s="101" t="e">
        <f>(VBV109+#REF!)*VBV110</f>
        <v>#REF!</v>
      </c>
      <c r="VBW106" s="101" t="e">
        <f>(VBW109+#REF!)*VBW110</f>
        <v>#REF!</v>
      </c>
      <c r="VBX106" s="101" t="e">
        <f>(VBX109+#REF!)*VBX110</f>
        <v>#REF!</v>
      </c>
      <c r="VBY106" s="101" t="e">
        <f>(VBY109+#REF!)*VBY110</f>
        <v>#REF!</v>
      </c>
      <c r="VBZ106" s="101" t="e">
        <f>(VBZ109+#REF!)*VBZ110</f>
        <v>#REF!</v>
      </c>
      <c r="VCA106" s="101" t="e">
        <f>(VCA109+#REF!)*VCA110</f>
        <v>#REF!</v>
      </c>
      <c r="VCB106" s="101" t="e">
        <f>(VCB109+#REF!)*VCB110</f>
        <v>#REF!</v>
      </c>
      <c r="VCC106" s="101" t="e">
        <f>(VCC109+#REF!)*VCC110</f>
        <v>#REF!</v>
      </c>
      <c r="VCD106" s="101" t="e">
        <f>(VCD109+#REF!)*VCD110</f>
        <v>#REF!</v>
      </c>
      <c r="VCE106" s="101" t="e">
        <f>(VCE109+#REF!)*VCE110</f>
        <v>#REF!</v>
      </c>
      <c r="VCF106" s="101" t="e">
        <f>(VCF109+#REF!)*VCF110</f>
        <v>#REF!</v>
      </c>
      <c r="VCG106" s="101" t="e">
        <f>(VCG109+#REF!)*VCG110</f>
        <v>#REF!</v>
      </c>
      <c r="VCH106" s="101" t="e">
        <f>(VCH109+#REF!)*VCH110</f>
        <v>#REF!</v>
      </c>
      <c r="VCI106" s="101" t="e">
        <f>(VCI109+#REF!)*VCI110</f>
        <v>#REF!</v>
      </c>
      <c r="VCJ106" s="101" t="e">
        <f>(VCJ109+#REF!)*VCJ110</f>
        <v>#REF!</v>
      </c>
      <c r="VCK106" s="101" t="e">
        <f>(VCK109+#REF!)*VCK110</f>
        <v>#REF!</v>
      </c>
      <c r="VCL106" s="101" t="e">
        <f>(VCL109+#REF!)*VCL110</f>
        <v>#REF!</v>
      </c>
      <c r="VCM106" s="101" t="e">
        <f>(VCM109+#REF!)*VCM110</f>
        <v>#REF!</v>
      </c>
      <c r="VCN106" s="101" t="e">
        <f>(VCN109+#REF!)*VCN110</f>
        <v>#REF!</v>
      </c>
      <c r="VCO106" s="101" t="e">
        <f>(VCO109+#REF!)*VCO110</f>
        <v>#REF!</v>
      </c>
      <c r="VCP106" s="101" t="e">
        <f>(VCP109+#REF!)*VCP110</f>
        <v>#REF!</v>
      </c>
      <c r="VCQ106" s="101" t="e">
        <f>(VCQ109+#REF!)*VCQ110</f>
        <v>#REF!</v>
      </c>
      <c r="VCR106" s="101" t="e">
        <f>(VCR109+#REF!)*VCR110</f>
        <v>#REF!</v>
      </c>
      <c r="VCS106" s="101" t="e">
        <f>(VCS109+#REF!)*VCS110</f>
        <v>#REF!</v>
      </c>
      <c r="VCT106" s="101" t="e">
        <f>(VCT109+#REF!)*VCT110</f>
        <v>#REF!</v>
      </c>
      <c r="VCU106" s="101" t="e">
        <f>(VCU109+#REF!)*VCU110</f>
        <v>#REF!</v>
      </c>
      <c r="VCV106" s="101" t="e">
        <f>(VCV109+#REF!)*VCV110</f>
        <v>#REF!</v>
      </c>
      <c r="VCW106" s="101" t="e">
        <f>(VCW109+#REF!)*VCW110</f>
        <v>#REF!</v>
      </c>
      <c r="VCX106" s="101" t="e">
        <f>(VCX109+#REF!)*VCX110</f>
        <v>#REF!</v>
      </c>
      <c r="VCY106" s="101" t="e">
        <f>(VCY109+#REF!)*VCY110</f>
        <v>#REF!</v>
      </c>
      <c r="VCZ106" s="101" t="e">
        <f>(VCZ109+#REF!)*VCZ110</f>
        <v>#REF!</v>
      </c>
      <c r="VDA106" s="101" t="e">
        <f>(VDA109+#REF!)*VDA110</f>
        <v>#REF!</v>
      </c>
      <c r="VDB106" s="101" t="e">
        <f>(VDB109+#REF!)*VDB110</f>
        <v>#REF!</v>
      </c>
      <c r="VDC106" s="101" t="e">
        <f>(VDC109+#REF!)*VDC110</f>
        <v>#REF!</v>
      </c>
      <c r="VDD106" s="101" t="e">
        <f>(VDD109+#REF!)*VDD110</f>
        <v>#REF!</v>
      </c>
      <c r="VDE106" s="101" t="e">
        <f>(VDE109+#REF!)*VDE110</f>
        <v>#REF!</v>
      </c>
      <c r="VDF106" s="101" t="e">
        <f>(VDF109+#REF!)*VDF110</f>
        <v>#REF!</v>
      </c>
      <c r="VDG106" s="101" t="e">
        <f>(VDG109+#REF!)*VDG110</f>
        <v>#REF!</v>
      </c>
      <c r="VDH106" s="101" t="e">
        <f>(VDH109+#REF!)*VDH110</f>
        <v>#REF!</v>
      </c>
      <c r="VDI106" s="101" t="e">
        <f>(VDI109+#REF!)*VDI110</f>
        <v>#REF!</v>
      </c>
      <c r="VDJ106" s="101" t="e">
        <f>(VDJ109+#REF!)*VDJ110</f>
        <v>#REF!</v>
      </c>
      <c r="VDK106" s="101" t="e">
        <f>(VDK109+#REF!)*VDK110</f>
        <v>#REF!</v>
      </c>
      <c r="VDL106" s="101" t="e">
        <f>(VDL109+#REF!)*VDL110</f>
        <v>#REF!</v>
      </c>
      <c r="VDM106" s="101" t="e">
        <f>(VDM109+#REF!)*VDM110</f>
        <v>#REF!</v>
      </c>
      <c r="VDN106" s="101" t="e">
        <f>(VDN109+#REF!)*VDN110</f>
        <v>#REF!</v>
      </c>
      <c r="VDO106" s="101" t="e">
        <f>(VDO109+#REF!)*VDO110</f>
        <v>#REF!</v>
      </c>
      <c r="VDP106" s="101" t="e">
        <f>(VDP109+#REF!)*VDP110</f>
        <v>#REF!</v>
      </c>
      <c r="VDQ106" s="101" t="e">
        <f>(VDQ109+#REF!)*VDQ110</f>
        <v>#REF!</v>
      </c>
      <c r="VDR106" s="101" t="e">
        <f>(VDR109+#REF!)*VDR110</f>
        <v>#REF!</v>
      </c>
      <c r="VDS106" s="101" t="e">
        <f>(VDS109+#REF!)*VDS110</f>
        <v>#REF!</v>
      </c>
      <c r="VDT106" s="101" t="e">
        <f>(VDT109+#REF!)*VDT110</f>
        <v>#REF!</v>
      </c>
      <c r="VDU106" s="101" t="e">
        <f>(VDU109+#REF!)*VDU110</f>
        <v>#REF!</v>
      </c>
      <c r="VDV106" s="101" t="e">
        <f>(VDV109+#REF!)*VDV110</f>
        <v>#REF!</v>
      </c>
      <c r="VDW106" s="101" t="e">
        <f>(VDW109+#REF!)*VDW110</f>
        <v>#REF!</v>
      </c>
      <c r="VDX106" s="101" t="e">
        <f>(VDX109+#REF!)*VDX110</f>
        <v>#REF!</v>
      </c>
      <c r="VDY106" s="101" t="e">
        <f>(VDY109+#REF!)*VDY110</f>
        <v>#REF!</v>
      </c>
      <c r="VDZ106" s="101" t="e">
        <f>(VDZ109+#REF!)*VDZ110</f>
        <v>#REF!</v>
      </c>
      <c r="VEA106" s="101" t="e">
        <f>(VEA109+#REF!)*VEA110</f>
        <v>#REF!</v>
      </c>
      <c r="VEB106" s="101" t="e">
        <f>(VEB109+#REF!)*VEB110</f>
        <v>#REF!</v>
      </c>
      <c r="VEC106" s="101" t="e">
        <f>(VEC109+#REF!)*VEC110</f>
        <v>#REF!</v>
      </c>
      <c r="VED106" s="101" t="e">
        <f>(VED109+#REF!)*VED110</f>
        <v>#REF!</v>
      </c>
      <c r="VEE106" s="101" t="e">
        <f>(VEE109+#REF!)*VEE110</f>
        <v>#REF!</v>
      </c>
      <c r="VEF106" s="101" t="e">
        <f>(VEF109+#REF!)*VEF110</f>
        <v>#REF!</v>
      </c>
      <c r="VEG106" s="101" t="e">
        <f>(VEG109+#REF!)*VEG110</f>
        <v>#REF!</v>
      </c>
      <c r="VEH106" s="101" t="e">
        <f>(VEH109+#REF!)*VEH110</f>
        <v>#REF!</v>
      </c>
      <c r="VEI106" s="101" t="e">
        <f>(VEI109+#REF!)*VEI110</f>
        <v>#REF!</v>
      </c>
      <c r="VEJ106" s="101" t="e">
        <f>(VEJ109+#REF!)*VEJ110</f>
        <v>#REF!</v>
      </c>
      <c r="VEK106" s="101" t="e">
        <f>(VEK109+#REF!)*VEK110</f>
        <v>#REF!</v>
      </c>
      <c r="VEL106" s="101" t="e">
        <f>(VEL109+#REF!)*VEL110</f>
        <v>#REF!</v>
      </c>
      <c r="VEM106" s="101" t="e">
        <f>(VEM109+#REF!)*VEM110</f>
        <v>#REF!</v>
      </c>
      <c r="VEN106" s="101" t="e">
        <f>(VEN109+#REF!)*VEN110</f>
        <v>#REF!</v>
      </c>
      <c r="VEO106" s="101" t="e">
        <f>(VEO109+#REF!)*VEO110</f>
        <v>#REF!</v>
      </c>
      <c r="VEP106" s="101" t="e">
        <f>(VEP109+#REF!)*VEP110</f>
        <v>#REF!</v>
      </c>
      <c r="VEQ106" s="101" t="e">
        <f>(VEQ109+#REF!)*VEQ110</f>
        <v>#REF!</v>
      </c>
      <c r="VER106" s="101" t="e">
        <f>(VER109+#REF!)*VER110</f>
        <v>#REF!</v>
      </c>
      <c r="VES106" s="101" t="e">
        <f>(VES109+#REF!)*VES110</f>
        <v>#REF!</v>
      </c>
      <c r="VET106" s="101" t="e">
        <f>(VET109+#REF!)*VET110</f>
        <v>#REF!</v>
      </c>
      <c r="VEU106" s="101" t="e">
        <f>(VEU109+#REF!)*VEU110</f>
        <v>#REF!</v>
      </c>
      <c r="VEV106" s="101" t="e">
        <f>(VEV109+#REF!)*VEV110</f>
        <v>#REF!</v>
      </c>
      <c r="VEW106" s="101" t="e">
        <f>(VEW109+#REF!)*VEW110</f>
        <v>#REF!</v>
      </c>
      <c r="VEX106" s="101" t="e">
        <f>(VEX109+#REF!)*VEX110</f>
        <v>#REF!</v>
      </c>
      <c r="VEY106" s="101" t="e">
        <f>(VEY109+#REF!)*VEY110</f>
        <v>#REF!</v>
      </c>
      <c r="VEZ106" s="101" t="e">
        <f>(VEZ109+#REF!)*VEZ110</f>
        <v>#REF!</v>
      </c>
      <c r="VFA106" s="101" t="e">
        <f>(VFA109+#REF!)*VFA110</f>
        <v>#REF!</v>
      </c>
      <c r="VFB106" s="101" t="e">
        <f>(VFB109+#REF!)*VFB110</f>
        <v>#REF!</v>
      </c>
      <c r="VFC106" s="101" t="e">
        <f>(VFC109+#REF!)*VFC110</f>
        <v>#REF!</v>
      </c>
      <c r="VFD106" s="101" t="e">
        <f>(VFD109+#REF!)*VFD110</f>
        <v>#REF!</v>
      </c>
      <c r="VFE106" s="101" t="e">
        <f>(VFE109+#REF!)*VFE110</f>
        <v>#REF!</v>
      </c>
      <c r="VFF106" s="101" t="e">
        <f>(VFF109+#REF!)*VFF110</f>
        <v>#REF!</v>
      </c>
      <c r="VFG106" s="101" t="e">
        <f>(VFG109+#REF!)*VFG110</f>
        <v>#REF!</v>
      </c>
      <c r="VFH106" s="101" t="e">
        <f>(VFH109+#REF!)*VFH110</f>
        <v>#REF!</v>
      </c>
      <c r="VFI106" s="101" t="e">
        <f>(VFI109+#REF!)*VFI110</f>
        <v>#REF!</v>
      </c>
      <c r="VFJ106" s="101" t="e">
        <f>(VFJ109+#REF!)*VFJ110</f>
        <v>#REF!</v>
      </c>
      <c r="VFK106" s="101" t="e">
        <f>(VFK109+#REF!)*VFK110</f>
        <v>#REF!</v>
      </c>
      <c r="VFL106" s="101" t="e">
        <f>(VFL109+#REF!)*VFL110</f>
        <v>#REF!</v>
      </c>
      <c r="VFM106" s="101" t="e">
        <f>(VFM109+#REF!)*VFM110</f>
        <v>#REF!</v>
      </c>
      <c r="VFN106" s="101" t="e">
        <f>(VFN109+#REF!)*VFN110</f>
        <v>#REF!</v>
      </c>
      <c r="VFO106" s="101" t="e">
        <f>(VFO109+#REF!)*VFO110</f>
        <v>#REF!</v>
      </c>
      <c r="VFP106" s="101" t="e">
        <f>(VFP109+#REF!)*VFP110</f>
        <v>#REF!</v>
      </c>
      <c r="VFQ106" s="101" t="e">
        <f>(VFQ109+#REF!)*VFQ110</f>
        <v>#REF!</v>
      </c>
      <c r="VFR106" s="101" t="e">
        <f>(VFR109+#REF!)*VFR110</f>
        <v>#REF!</v>
      </c>
      <c r="VFS106" s="101" t="e">
        <f>(VFS109+#REF!)*VFS110</f>
        <v>#REF!</v>
      </c>
      <c r="VFT106" s="101" t="e">
        <f>(VFT109+#REF!)*VFT110</f>
        <v>#REF!</v>
      </c>
      <c r="VFU106" s="101" t="e">
        <f>(VFU109+#REF!)*VFU110</f>
        <v>#REF!</v>
      </c>
      <c r="VFV106" s="101" t="e">
        <f>(VFV109+#REF!)*VFV110</f>
        <v>#REF!</v>
      </c>
      <c r="VFW106" s="101" t="e">
        <f>(VFW109+#REF!)*VFW110</f>
        <v>#REF!</v>
      </c>
      <c r="VFX106" s="101" t="e">
        <f>(VFX109+#REF!)*VFX110</f>
        <v>#REF!</v>
      </c>
      <c r="VFY106" s="101" t="e">
        <f>(VFY109+#REF!)*VFY110</f>
        <v>#REF!</v>
      </c>
      <c r="VFZ106" s="101" t="e">
        <f>(VFZ109+#REF!)*VFZ110</f>
        <v>#REF!</v>
      </c>
      <c r="VGA106" s="101" t="e">
        <f>(VGA109+#REF!)*VGA110</f>
        <v>#REF!</v>
      </c>
      <c r="VGB106" s="101" t="e">
        <f>(VGB109+#REF!)*VGB110</f>
        <v>#REF!</v>
      </c>
      <c r="VGC106" s="101" t="e">
        <f>(VGC109+#REF!)*VGC110</f>
        <v>#REF!</v>
      </c>
      <c r="VGD106" s="101" t="e">
        <f>(VGD109+#REF!)*VGD110</f>
        <v>#REF!</v>
      </c>
      <c r="VGE106" s="101" t="e">
        <f>(VGE109+#REF!)*VGE110</f>
        <v>#REF!</v>
      </c>
      <c r="VGF106" s="101" t="e">
        <f>(VGF109+#REF!)*VGF110</f>
        <v>#REF!</v>
      </c>
      <c r="VGG106" s="101" t="e">
        <f>(VGG109+#REF!)*VGG110</f>
        <v>#REF!</v>
      </c>
      <c r="VGH106" s="101" t="e">
        <f>(VGH109+#REF!)*VGH110</f>
        <v>#REF!</v>
      </c>
      <c r="VGI106" s="101" t="e">
        <f>(VGI109+#REF!)*VGI110</f>
        <v>#REF!</v>
      </c>
      <c r="VGJ106" s="101" t="e">
        <f>(VGJ109+#REF!)*VGJ110</f>
        <v>#REF!</v>
      </c>
      <c r="VGK106" s="101" t="e">
        <f>(VGK109+#REF!)*VGK110</f>
        <v>#REF!</v>
      </c>
      <c r="VGL106" s="101" t="e">
        <f>(VGL109+#REF!)*VGL110</f>
        <v>#REF!</v>
      </c>
      <c r="VGM106" s="101" t="e">
        <f>(VGM109+#REF!)*VGM110</f>
        <v>#REF!</v>
      </c>
      <c r="VGN106" s="101" t="e">
        <f>(VGN109+#REF!)*VGN110</f>
        <v>#REF!</v>
      </c>
      <c r="VGO106" s="101" t="e">
        <f>(VGO109+#REF!)*VGO110</f>
        <v>#REF!</v>
      </c>
      <c r="VGP106" s="101" t="e">
        <f>(VGP109+#REF!)*VGP110</f>
        <v>#REF!</v>
      </c>
      <c r="VGQ106" s="101" t="e">
        <f>(VGQ109+#REF!)*VGQ110</f>
        <v>#REF!</v>
      </c>
      <c r="VGR106" s="101" t="e">
        <f>(VGR109+#REF!)*VGR110</f>
        <v>#REF!</v>
      </c>
      <c r="VGS106" s="101" t="e">
        <f>(VGS109+#REF!)*VGS110</f>
        <v>#REF!</v>
      </c>
      <c r="VGT106" s="101" t="e">
        <f>(VGT109+#REF!)*VGT110</f>
        <v>#REF!</v>
      </c>
      <c r="VGU106" s="101" t="e">
        <f>(VGU109+#REF!)*VGU110</f>
        <v>#REF!</v>
      </c>
      <c r="VGV106" s="101" t="e">
        <f>(VGV109+#REF!)*VGV110</f>
        <v>#REF!</v>
      </c>
      <c r="VGW106" s="101" t="e">
        <f>(VGW109+#REF!)*VGW110</f>
        <v>#REF!</v>
      </c>
      <c r="VGX106" s="101" t="e">
        <f>(VGX109+#REF!)*VGX110</f>
        <v>#REF!</v>
      </c>
      <c r="VGY106" s="101" t="e">
        <f>(VGY109+#REF!)*VGY110</f>
        <v>#REF!</v>
      </c>
      <c r="VGZ106" s="101" t="e">
        <f>(VGZ109+#REF!)*VGZ110</f>
        <v>#REF!</v>
      </c>
      <c r="VHA106" s="101" t="e">
        <f>(VHA109+#REF!)*VHA110</f>
        <v>#REF!</v>
      </c>
      <c r="VHB106" s="101" t="e">
        <f>(VHB109+#REF!)*VHB110</f>
        <v>#REF!</v>
      </c>
      <c r="VHC106" s="101" t="e">
        <f>(VHC109+#REF!)*VHC110</f>
        <v>#REF!</v>
      </c>
      <c r="VHD106" s="101" t="e">
        <f>(VHD109+#REF!)*VHD110</f>
        <v>#REF!</v>
      </c>
      <c r="VHE106" s="101" t="e">
        <f>(VHE109+#REF!)*VHE110</f>
        <v>#REF!</v>
      </c>
      <c r="VHF106" s="101" t="e">
        <f>(VHF109+#REF!)*VHF110</f>
        <v>#REF!</v>
      </c>
      <c r="VHG106" s="101" t="e">
        <f>(VHG109+#REF!)*VHG110</f>
        <v>#REF!</v>
      </c>
      <c r="VHH106" s="101" t="e">
        <f>(VHH109+#REF!)*VHH110</f>
        <v>#REF!</v>
      </c>
      <c r="VHI106" s="101" t="e">
        <f>(VHI109+#REF!)*VHI110</f>
        <v>#REF!</v>
      </c>
      <c r="VHJ106" s="101" t="e">
        <f>(VHJ109+#REF!)*VHJ110</f>
        <v>#REF!</v>
      </c>
      <c r="VHK106" s="101" t="e">
        <f>(VHK109+#REF!)*VHK110</f>
        <v>#REF!</v>
      </c>
      <c r="VHL106" s="101" t="e">
        <f>(VHL109+#REF!)*VHL110</f>
        <v>#REF!</v>
      </c>
      <c r="VHM106" s="101" t="e">
        <f>(VHM109+#REF!)*VHM110</f>
        <v>#REF!</v>
      </c>
      <c r="VHN106" s="101" t="e">
        <f>(VHN109+#REF!)*VHN110</f>
        <v>#REF!</v>
      </c>
      <c r="VHO106" s="101" t="e">
        <f>(VHO109+#REF!)*VHO110</f>
        <v>#REF!</v>
      </c>
      <c r="VHP106" s="101" t="e">
        <f>(VHP109+#REF!)*VHP110</f>
        <v>#REF!</v>
      </c>
      <c r="VHQ106" s="101" t="e">
        <f>(VHQ109+#REF!)*VHQ110</f>
        <v>#REF!</v>
      </c>
      <c r="VHR106" s="101" t="e">
        <f>(VHR109+#REF!)*VHR110</f>
        <v>#REF!</v>
      </c>
      <c r="VHS106" s="101" t="e">
        <f>(VHS109+#REF!)*VHS110</f>
        <v>#REF!</v>
      </c>
      <c r="VHT106" s="101" t="e">
        <f>(VHT109+#REF!)*VHT110</f>
        <v>#REF!</v>
      </c>
      <c r="VHU106" s="101" t="e">
        <f>(VHU109+#REF!)*VHU110</f>
        <v>#REF!</v>
      </c>
      <c r="VHV106" s="101" t="e">
        <f>(VHV109+#REF!)*VHV110</f>
        <v>#REF!</v>
      </c>
      <c r="VHW106" s="101" t="e">
        <f>(VHW109+#REF!)*VHW110</f>
        <v>#REF!</v>
      </c>
      <c r="VHX106" s="101" t="e">
        <f>(VHX109+#REF!)*VHX110</f>
        <v>#REF!</v>
      </c>
      <c r="VHY106" s="101" t="e">
        <f>(VHY109+#REF!)*VHY110</f>
        <v>#REF!</v>
      </c>
      <c r="VHZ106" s="101" t="e">
        <f>(VHZ109+#REF!)*VHZ110</f>
        <v>#REF!</v>
      </c>
      <c r="VIA106" s="101" t="e">
        <f>(VIA109+#REF!)*VIA110</f>
        <v>#REF!</v>
      </c>
      <c r="VIB106" s="101" t="e">
        <f>(VIB109+#REF!)*VIB110</f>
        <v>#REF!</v>
      </c>
      <c r="VIC106" s="101" t="e">
        <f>(VIC109+#REF!)*VIC110</f>
        <v>#REF!</v>
      </c>
      <c r="VID106" s="101" t="e">
        <f>(VID109+#REF!)*VID110</f>
        <v>#REF!</v>
      </c>
      <c r="VIE106" s="101" t="e">
        <f>(VIE109+#REF!)*VIE110</f>
        <v>#REF!</v>
      </c>
      <c r="VIF106" s="101" t="e">
        <f>(VIF109+#REF!)*VIF110</f>
        <v>#REF!</v>
      </c>
      <c r="VIG106" s="101" t="e">
        <f>(VIG109+#REF!)*VIG110</f>
        <v>#REF!</v>
      </c>
      <c r="VIH106" s="101" t="e">
        <f>(VIH109+#REF!)*VIH110</f>
        <v>#REF!</v>
      </c>
      <c r="VII106" s="101" t="e">
        <f>(VII109+#REF!)*VII110</f>
        <v>#REF!</v>
      </c>
      <c r="VIJ106" s="101" t="e">
        <f>(VIJ109+#REF!)*VIJ110</f>
        <v>#REF!</v>
      </c>
      <c r="VIK106" s="101" t="e">
        <f>(VIK109+#REF!)*VIK110</f>
        <v>#REF!</v>
      </c>
      <c r="VIL106" s="101" t="e">
        <f>(VIL109+#REF!)*VIL110</f>
        <v>#REF!</v>
      </c>
      <c r="VIM106" s="101" t="e">
        <f>(VIM109+#REF!)*VIM110</f>
        <v>#REF!</v>
      </c>
      <c r="VIN106" s="101" t="e">
        <f>(VIN109+#REF!)*VIN110</f>
        <v>#REF!</v>
      </c>
      <c r="VIO106" s="101" t="e">
        <f>(VIO109+#REF!)*VIO110</f>
        <v>#REF!</v>
      </c>
      <c r="VIP106" s="101" t="e">
        <f>(VIP109+#REF!)*VIP110</f>
        <v>#REF!</v>
      </c>
      <c r="VIQ106" s="101" t="e">
        <f>(VIQ109+#REF!)*VIQ110</f>
        <v>#REF!</v>
      </c>
      <c r="VIR106" s="101" t="e">
        <f>(VIR109+#REF!)*VIR110</f>
        <v>#REF!</v>
      </c>
      <c r="VIS106" s="101" t="e">
        <f>(VIS109+#REF!)*VIS110</f>
        <v>#REF!</v>
      </c>
      <c r="VIT106" s="101" t="e">
        <f>(VIT109+#REF!)*VIT110</f>
        <v>#REF!</v>
      </c>
      <c r="VIU106" s="101" t="e">
        <f>(VIU109+#REF!)*VIU110</f>
        <v>#REF!</v>
      </c>
      <c r="VIV106" s="101" t="e">
        <f>(VIV109+#REF!)*VIV110</f>
        <v>#REF!</v>
      </c>
      <c r="VIW106" s="101" t="e">
        <f>(VIW109+#REF!)*VIW110</f>
        <v>#REF!</v>
      </c>
      <c r="VIX106" s="101" t="e">
        <f>(VIX109+#REF!)*VIX110</f>
        <v>#REF!</v>
      </c>
      <c r="VIY106" s="101" t="e">
        <f>(VIY109+#REF!)*VIY110</f>
        <v>#REF!</v>
      </c>
      <c r="VIZ106" s="101" t="e">
        <f>(VIZ109+#REF!)*VIZ110</f>
        <v>#REF!</v>
      </c>
      <c r="VJA106" s="101" t="e">
        <f>(VJA109+#REF!)*VJA110</f>
        <v>#REF!</v>
      </c>
      <c r="VJB106" s="101" t="e">
        <f>(VJB109+#REF!)*VJB110</f>
        <v>#REF!</v>
      </c>
      <c r="VJC106" s="101" t="e">
        <f>(VJC109+#REF!)*VJC110</f>
        <v>#REF!</v>
      </c>
      <c r="VJD106" s="101" t="e">
        <f>(VJD109+#REF!)*VJD110</f>
        <v>#REF!</v>
      </c>
      <c r="VJE106" s="101" t="e">
        <f>(VJE109+#REF!)*VJE110</f>
        <v>#REF!</v>
      </c>
      <c r="VJF106" s="101" t="e">
        <f>(VJF109+#REF!)*VJF110</f>
        <v>#REF!</v>
      </c>
      <c r="VJG106" s="101" t="e">
        <f>(VJG109+#REF!)*VJG110</f>
        <v>#REF!</v>
      </c>
      <c r="VJH106" s="101" t="e">
        <f>(VJH109+#REF!)*VJH110</f>
        <v>#REF!</v>
      </c>
      <c r="VJI106" s="101" t="e">
        <f>(VJI109+#REF!)*VJI110</f>
        <v>#REF!</v>
      </c>
      <c r="VJJ106" s="101" t="e">
        <f>(VJJ109+#REF!)*VJJ110</f>
        <v>#REF!</v>
      </c>
      <c r="VJK106" s="101" t="e">
        <f>(VJK109+#REF!)*VJK110</f>
        <v>#REF!</v>
      </c>
      <c r="VJL106" s="101" t="e">
        <f>(VJL109+#REF!)*VJL110</f>
        <v>#REF!</v>
      </c>
      <c r="VJM106" s="101" t="e">
        <f>(VJM109+#REF!)*VJM110</f>
        <v>#REF!</v>
      </c>
      <c r="VJN106" s="101" t="e">
        <f>(VJN109+#REF!)*VJN110</f>
        <v>#REF!</v>
      </c>
      <c r="VJO106" s="101" t="e">
        <f>(VJO109+#REF!)*VJO110</f>
        <v>#REF!</v>
      </c>
      <c r="VJP106" s="101" t="e">
        <f>(VJP109+#REF!)*VJP110</f>
        <v>#REF!</v>
      </c>
      <c r="VJQ106" s="101" t="e">
        <f>(VJQ109+#REF!)*VJQ110</f>
        <v>#REF!</v>
      </c>
      <c r="VJR106" s="101" t="e">
        <f>(VJR109+#REF!)*VJR110</f>
        <v>#REF!</v>
      </c>
      <c r="VJS106" s="101" t="e">
        <f>(VJS109+#REF!)*VJS110</f>
        <v>#REF!</v>
      </c>
      <c r="VJT106" s="101" t="e">
        <f>(VJT109+#REF!)*VJT110</f>
        <v>#REF!</v>
      </c>
      <c r="VJU106" s="101" t="e">
        <f>(VJU109+#REF!)*VJU110</f>
        <v>#REF!</v>
      </c>
      <c r="VJV106" s="101" t="e">
        <f>(VJV109+#REF!)*VJV110</f>
        <v>#REF!</v>
      </c>
      <c r="VJW106" s="101" t="e">
        <f>(VJW109+#REF!)*VJW110</f>
        <v>#REF!</v>
      </c>
      <c r="VJX106" s="101" t="e">
        <f>(VJX109+#REF!)*VJX110</f>
        <v>#REF!</v>
      </c>
      <c r="VJY106" s="101" t="e">
        <f>(VJY109+#REF!)*VJY110</f>
        <v>#REF!</v>
      </c>
      <c r="VJZ106" s="101" t="e">
        <f>(VJZ109+#REF!)*VJZ110</f>
        <v>#REF!</v>
      </c>
      <c r="VKA106" s="101" t="e">
        <f>(VKA109+#REF!)*VKA110</f>
        <v>#REF!</v>
      </c>
      <c r="VKB106" s="101" t="e">
        <f>(VKB109+#REF!)*VKB110</f>
        <v>#REF!</v>
      </c>
      <c r="VKC106" s="101" t="e">
        <f>(VKC109+#REF!)*VKC110</f>
        <v>#REF!</v>
      </c>
      <c r="VKD106" s="101" t="e">
        <f>(VKD109+#REF!)*VKD110</f>
        <v>#REF!</v>
      </c>
      <c r="VKE106" s="101" t="e">
        <f>(VKE109+#REF!)*VKE110</f>
        <v>#REF!</v>
      </c>
      <c r="VKF106" s="101" t="e">
        <f>(VKF109+#REF!)*VKF110</f>
        <v>#REF!</v>
      </c>
      <c r="VKG106" s="101" t="e">
        <f>(VKG109+#REF!)*VKG110</f>
        <v>#REF!</v>
      </c>
      <c r="VKH106" s="101" t="e">
        <f>(VKH109+#REF!)*VKH110</f>
        <v>#REF!</v>
      </c>
      <c r="VKI106" s="101" t="e">
        <f>(VKI109+#REF!)*VKI110</f>
        <v>#REF!</v>
      </c>
      <c r="VKJ106" s="101" t="e">
        <f>(VKJ109+#REF!)*VKJ110</f>
        <v>#REF!</v>
      </c>
      <c r="VKK106" s="101" t="e">
        <f>(VKK109+#REF!)*VKK110</f>
        <v>#REF!</v>
      </c>
      <c r="VKL106" s="101" t="e">
        <f>(VKL109+#REF!)*VKL110</f>
        <v>#REF!</v>
      </c>
      <c r="VKM106" s="101" t="e">
        <f>(VKM109+#REF!)*VKM110</f>
        <v>#REF!</v>
      </c>
      <c r="VKN106" s="101" t="e">
        <f>(VKN109+#REF!)*VKN110</f>
        <v>#REF!</v>
      </c>
      <c r="VKO106" s="101" t="e">
        <f>(VKO109+#REF!)*VKO110</f>
        <v>#REF!</v>
      </c>
      <c r="VKP106" s="101" t="e">
        <f>(VKP109+#REF!)*VKP110</f>
        <v>#REF!</v>
      </c>
      <c r="VKQ106" s="101" t="e">
        <f>(VKQ109+#REF!)*VKQ110</f>
        <v>#REF!</v>
      </c>
      <c r="VKR106" s="101" t="e">
        <f>(VKR109+#REF!)*VKR110</f>
        <v>#REF!</v>
      </c>
      <c r="VKS106" s="101" t="e">
        <f>(VKS109+#REF!)*VKS110</f>
        <v>#REF!</v>
      </c>
      <c r="VKT106" s="101" t="e">
        <f>(VKT109+#REF!)*VKT110</f>
        <v>#REF!</v>
      </c>
      <c r="VKU106" s="101" t="e">
        <f>(VKU109+#REF!)*VKU110</f>
        <v>#REF!</v>
      </c>
      <c r="VKV106" s="101" t="e">
        <f>(VKV109+#REF!)*VKV110</f>
        <v>#REF!</v>
      </c>
      <c r="VKW106" s="101" t="e">
        <f>(VKW109+#REF!)*VKW110</f>
        <v>#REF!</v>
      </c>
      <c r="VKX106" s="101" t="e">
        <f>(VKX109+#REF!)*VKX110</f>
        <v>#REF!</v>
      </c>
      <c r="VKY106" s="101" t="e">
        <f>(VKY109+#REF!)*VKY110</f>
        <v>#REF!</v>
      </c>
      <c r="VKZ106" s="101" t="e">
        <f>(VKZ109+#REF!)*VKZ110</f>
        <v>#REF!</v>
      </c>
      <c r="VLA106" s="101" t="e">
        <f>(VLA109+#REF!)*VLA110</f>
        <v>#REF!</v>
      </c>
      <c r="VLB106" s="101" t="e">
        <f>(VLB109+#REF!)*VLB110</f>
        <v>#REF!</v>
      </c>
      <c r="VLC106" s="101" t="e">
        <f>(VLC109+#REF!)*VLC110</f>
        <v>#REF!</v>
      </c>
      <c r="VLD106" s="101" t="e">
        <f>(VLD109+#REF!)*VLD110</f>
        <v>#REF!</v>
      </c>
      <c r="VLE106" s="101" t="e">
        <f>(VLE109+#REF!)*VLE110</f>
        <v>#REF!</v>
      </c>
      <c r="VLF106" s="101" t="e">
        <f>(VLF109+#REF!)*VLF110</f>
        <v>#REF!</v>
      </c>
      <c r="VLG106" s="101" t="e">
        <f>(VLG109+#REF!)*VLG110</f>
        <v>#REF!</v>
      </c>
      <c r="VLH106" s="101" t="e">
        <f>(VLH109+#REF!)*VLH110</f>
        <v>#REF!</v>
      </c>
      <c r="VLI106" s="101" t="e">
        <f>(VLI109+#REF!)*VLI110</f>
        <v>#REF!</v>
      </c>
      <c r="VLJ106" s="101" t="e">
        <f>(VLJ109+#REF!)*VLJ110</f>
        <v>#REF!</v>
      </c>
      <c r="VLK106" s="101" t="e">
        <f>(VLK109+#REF!)*VLK110</f>
        <v>#REF!</v>
      </c>
      <c r="VLL106" s="101" t="e">
        <f>(VLL109+#REF!)*VLL110</f>
        <v>#REF!</v>
      </c>
      <c r="VLM106" s="101" t="e">
        <f>(VLM109+#REF!)*VLM110</f>
        <v>#REF!</v>
      </c>
      <c r="VLN106" s="101" t="e">
        <f>(VLN109+#REF!)*VLN110</f>
        <v>#REF!</v>
      </c>
      <c r="VLO106" s="101" t="e">
        <f>(VLO109+#REF!)*VLO110</f>
        <v>#REF!</v>
      </c>
      <c r="VLP106" s="101" t="e">
        <f>(VLP109+#REF!)*VLP110</f>
        <v>#REF!</v>
      </c>
      <c r="VLQ106" s="101" t="e">
        <f>(VLQ109+#REF!)*VLQ110</f>
        <v>#REF!</v>
      </c>
      <c r="VLR106" s="101" t="e">
        <f>(VLR109+#REF!)*VLR110</f>
        <v>#REF!</v>
      </c>
      <c r="VLS106" s="101" t="e">
        <f>(VLS109+#REF!)*VLS110</f>
        <v>#REF!</v>
      </c>
      <c r="VLT106" s="101" t="e">
        <f>(VLT109+#REF!)*VLT110</f>
        <v>#REF!</v>
      </c>
      <c r="VLU106" s="101" t="e">
        <f>(VLU109+#REF!)*VLU110</f>
        <v>#REF!</v>
      </c>
      <c r="VLV106" s="101" t="e">
        <f>(VLV109+#REF!)*VLV110</f>
        <v>#REF!</v>
      </c>
      <c r="VLW106" s="101" t="e">
        <f>(VLW109+#REF!)*VLW110</f>
        <v>#REF!</v>
      </c>
      <c r="VLX106" s="101" t="e">
        <f>(VLX109+#REF!)*VLX110</f>
        <v>#REF!</v>
      </c>
      <c r="VLY106" s="101" t="e">
        <f>(VLY109+#REF!)*VLY110</f>
        <v>#REF!</v>
      </c>
      <c r="VLZ106" s="101" t="e">
        <f>(VLZ109+#REF!)*VLZ110</f>
        <v>#REF!</v>
      </c>
      <c r="VMA106" s="101" t="e">
        <f>(VMA109+#REF!)*VMA110</f>
        <v>#REF!</v>
      </c>
      <c r="VMB106" s="101" t="e">
        <f>(VMB109+#REF!)*VMB110</f>
        <v>#REF!</v>
      </c>
      <c r="VMC106" s="101" t="e">
        <f>(VMC109+#REF!)*VMC110</f>
        <v>#REF!</v>
      </c>
      <c r="VMD106" s="101" t="e">
        <f>(VMD109+#REF!)*VMD110</f>
        <v>#REF!</v>
      </c>
      <c r="VME106" s="101" t="e">
        <f>(VME109+#REF!)*VME110</f>
        <v>#REF!</v>
      </c>
      <c r="VMF106" s="101" t="e">
        <f>(VMF109+#REF!)*VMF110</f>
        <v>#REF!</v>
      </c>
      <c r="VMG106" s="101" t="e">
        <f>(VMG109+#REF!)*VMG110</f>
        <v>#REF!</v>
      </c>
      <c r="VMH106" s="101" t="e">
        <f>(VMH109+#REF!)*VMH110</f>
        <v>#REF!</v>
      </c>
      <c r="VMI106" s="101" t="e">
        <f>(VMI109+#REF!)*VMI110</f>
        <v>#REF!</v>
      </c>
      <c r="VMJ106" s="101" t="e">
        <f>(VMJ109+#REF!)*VMJ110</f>
        <v>#REF!</v>
      </c>
      <c r="VMK106" s="101" t="e">
        <f>(VMK109+#REF!)*VMK110</f>
        <v>#REF!</v>
      </c>
      <c r="VML106" s="101" t="e">
        <f>(VML109+#REF!)*VML110</f>
        <v>#REF!</v>
      </c>
      <c r="VMM106" s="101" t="e">
        <f>(VMM109+#REF!)*VMM110</f>
        <v>#REF!</v>
      </c>
      <c r="VMN106" s="101" t="e">
        <f>(VMN109+#REF!)*VMN110</f>
        <v>#REF!</v>
      </c>
      <c r="VMO106" s="101" t="e">
        <f>(VMO109+#REF!)*VMO110</f>
        <v>#REF!</v>
      </c>
      <c r="VMP106" s="101" t="e">
        <f>(VMP109+#REF!)*VMP110</f>
        <v>#REF!</v>
      </c>
      <c r="VMQ106" s="101" t="e">
        <f>(VMQ109+#REF!)*VMQ110</f>
        <v>#REF!</v>
      </c>
      <c r="VMR106" s="101" t="e">
        <f>(VMR109+#REF!)*VMR110</f>
        <v>#REF!</v>
      </c>
      <c r="VMS106" s="101" t="e">
        <f>(VMS109+#REF!)*VMS110</f>
        <v>#REF!</v>
      </c>
      <c r="VMT106" s="101" t="e">
        <f>(VMT109+#REF!)*VMT110</f>
        <v>#REF!</v>
      </c>
      <c r="VMU106" s="101" t="e">
        <f>(VMU109+#REF!)*VMU110</f>
        <v>#REF!</v>
      </c>
      <c r="VMV106" s="101" t="e">
        <f>(VMV109+#REF!)*VMV110</f>
        <v>#REF!</v>
      </c>
      <c r="VMW106" s="101" t="e">
        <f>(VMW109+#REF!)*VMW110</f>
        <v>#REF!</v>
      </c>
      <c r="VMX106" s="101" t="e">
        <f>(VMX109+#REF!)*VMX110</f>
        <v>#REF!</v>
      </c>
      <c r="VMY106" s="101" t="e">
        <f>(VMY109+#REF!)*VMY110</f>
        <v>#REF!</v>
      </c>
      <c r="VMZ106" s="101" t="e">
        <f>(VMZ109+#REF!)*VMZ110</f>
        <v>#REF!</v>
      </c>
      <c r="VNA106" s="101" t="e">
        <f>(VNA109+#REF!)*VNA110</f>
        <v>#REF!</v>
      </c>
      <c r="VNB106" s="101" t="e">
        <f>(VNB109+#REF!)*VNB110</f>
        <v>#REF!</v>
      </c>
      <c r="VNC106" s="101" t="e">
        <f>(VNC109+#REF!)*VNC110</f>
        <v>#REF!</v>
      </c>
      <c r="VND106" s="101" t="e">
        <f>(VND109+#REF!)*VND110</f>
        <v>#REF!</v>
      </c>
      <c r="VNE106" s="101" t="e">
        <f>(VNE109+#REF!)*VNE110</f>
        <v>#REF!</v>
      </c>
      <c r="VNF106" s="101" t="e">
        <f>(VNF109+#REF!)*VNF110</f>
        <v>#REF!</v>
      </c>
      <c r="VNG106" s="101" t="e">
        <f>(VNG109+#REF!)*VNG110</f>
        <v>#REF!</v>
      </c>
      <c r="VNH106" s="101" t="e">
        <f>(VNH109+#REF!)*VNH110</f>
        <v>#REF!</v>
      </c>
      <c r="VNI106" s="101" t="e">
        <f>(VNI109+#REF!)*VNI110</f>
        <v>#REF!</v>
      </c>
      <c r="VNJ106" s="101" t="e">
        <f>(VNJ109+#REF!)*VNJ110</f>
        <v>#REF!</v>
      </c>
      <c r="VNK106" s="101" t="e">
        <f>(VNK109+#REF!)*VNK110</f>
        <v>#REF!</v>
      </c>
      <c r="VNL106" s="101" t="e">
        <f>(VNL109+#REF!)*VNL110</f>
        <v>#REF!</v>
      </c>
      <c r="VNM106" s="101" t="e">
        <f>(VNM109+#REF!)*VNM110</f>
        <v>#REF!</v>
      </c>
      <c r="VNN106" s="101" t="e">
        <f>(VNN109+#REF!)*VNN110</f>
        <v>#REF!</v>
      </c>
      <c r="VNO106" s="101" t="e">
        <f>(VNO109+#REF!)*VNO110</f>
        <v>#REF!</v>
      </c>
      <c r="VNP106" s="101" t="e">
        <f>(VNP109+#REF!)*VNP110</f>
        <v>#REF!</v>
      </c>
      <c r="VNQ106" s="101" t="e">
        <f>(VNQ109+#REF!)*VNQ110</f>
        <v>#REF!</v>
      </c>
      <c r="VNR106" s="101" t="e">
        <f>(VNR109+#REF!)*VNR110</f>
        <v>#REF!</v>
      </c>
      <c r="VNS106" s="101" t="e">
        <f>(VNS109+#REF!)*VNS110</f>
        <v>#REF!</v>
      </c>
      <c r="VNT106" s="101" t="e">
        <f>(VNT109+#REF!)*VNT110</f>
        <v>#REF!</v>
      </c>
      <c r="VNU106" s="101" t="e">
        <f>(VNU109+#REF!)*VNU110</f>
        <v>#REF!</v>
      </c>
      <c r="VNV106" s="101" t="e">
        <f>(VNV109+#REF!)*VNV110</f>
        <v>#REF!</v>
      </c>
      <c r="VNW106" s="101" t="e">
        <f>(VNW109+#REF!)*VNW110</f>
        <v>#REF!</v>
      </c>
      <c r="VNX106" s="101" t="e">
        <f>(VNX109+#REF!)*VNX110</f>
        <v>#REF!</v>
      </c>
      <c r="VNY106" s="101" t="e">
        <f>(VNY109+#REF!)*VNY110</f>
        <v>#REF!</v>
      </c>
      <c r="VNZ106" s="101" t="e">
        <f>(VNZ109+#REF!)*VNZ110</f>
        <v>#REF!</v>
      </c>
      <c r="VOA106" s="101" t="e">
        <f>(VOA109+#REF!)*VOA110</f>
        <v>#REF!</v>
      </c>
      <c r="VOB106" s="101" t="e">
        <f>(VOB109+#REF!)*VOB110</f>
        <v>#REF!</v>
      </c>
      <c r="VOC106" s="101" t="e">
        <f>(VOC109+#REF!)*VOC110</f>
        <v>#REF!</v>
      </c>
      <c r="VOD106" s="101" t="e">
        <f>(VOD109+#REF!)*VOD110</f>
        <v>#REF!</v>
      </c>
      <c r="VOE106" s="101" t="e">
        <f>(VOE109+#REF!)*VOE110</f>
        <v>#REF!</v>
      </c>
      <c r="VOF106" s="101" t="e">
        <f>(VOF109+#REF!)*VOF110</f>
        <v>#REF!</v>
      </c>
      <c r="VOG106" s="101" t="e">
        <f>(VOG109+#REF!)*VOG110</f>
        <v>#REF!</v>
      </c>
      <c r="VOH106" s="101" t="e">
        <f>(VOH109+#REF!)*VOH110</f>
        <v>#REF!</v>
      </c>
      <c r="VOI106" s="101" t="e">
        <f>(VOI109+#REF!)*VOI110</f>
        <v>#REF!</v>
      </c>
      <c r="VOJ106" s="101" t="e">
        <f>(VOJ109+#REF!)*VOJ110</f>
        <v>#REF!</v>
      </c>
      <c r="VOK106" s="101" t="e">
        <f>(VOK109+#REF!)*VOK110</f>
        <v>#REF!</v>
      </c>
      <c r="VOL106" s="101" t="e">
        <f>(VOL109+#REF!)*VOL110</f>
        <v>#REF!</v>
      </c>
      <c r="VOM106" s="101" t="e">
        <f>(VOM109+#REF!)*VOM110</f>
        <v>#REF!</v>
      </c>
      <c r="VON106" s="101" t="e">
        <f>(VON109+#REF!)*VON110</f>
        <v>#REF!</v>
      </c>
      <c r="VOO106" s="101" t="e">
        <f>(VOO109+#REF!)*VOO110</f>
        <v>#REF!</v>
      </c>
      <c r="VOP106" s="101" t="e">
        <f>(VOP109+#REF!)*VOP110</f>
        <v>#REF!</v>
      </c>
      <c r="VOQ106" s="101" t="e">
        <f>(VOQ109+#REF!)*VOQ110</f>
        <v>#REF!</v>
      </c>
      <c r="VOR106" s="101" t="e">
        <f>(VOR109+#REF!)*VOR110</f>
        <v>#REF!</v>
      </c>
      <c r="VOS106" s="101" t="e">
        <f>(VOS109+#REF!)*VOS110</f>
        <v>#REF!</v>
      </c>
      <c r="VOT106" s="101" t="e">
        <f>(VOT109+#REF!)*VOT110</f>
        <v>#REF!</v>
      </c>
      <c r="VOU106" s="101" t="e">
        <f>(VOU109+#REF!)*VOU110</f>
        <v>#REF!</v>
      </c>
      <c r="VOV106" s="101" t="e">
        <f>(VOV109+#REF!)*VOV110</f>
        <v>#REF!</v>
      </c>
      <c r="VOW106" s="101" t="e">
        <f>(VOW109+#REF!)*VOW110</f>
        <v>#REF!</v>
      </c>
      <c r="VOX106" s="101" t="e">
        <f>(VOX109+#REF!)*VOX110</f>
        <v>#REF!</v>
      </c>
      <c r="VOY106" s="101" t="e">
        <f>(VOY109+#REF!)*VOY110</f>
        <v>#REF!</v>
      </c>
      <c r="VOZ106" s="101" t="e">
        <f>(VOZ109+#REF!)*VOZ110</f>
        <v>#REF!</v>
      </c>
      <c r="VPA106" s="101" t="e">
        <f>(VPA109+#REF!)*VPA110</f>
        <v>#REF!</v>
      </c>
      <c r="VPB106" s="101" t="e">
        <f>(VPB109+#REF!)*VPB110</f>
        <v>#REF!</v>
      </c>
      <c r="VPC106" s="101" t="e">
        <f>(VPC109+#REF!)*VPC110</f>
        <v>#REF!</v>
      </c>
      <c r="VPD106" s="101" t="e">
        <f>(VPD109+#REF!)*VPD110</f>
        <v>#REF!</v>
      </c>
      <c r="VPE106" s="101" t="e">
        <f>(VPE109+#REF!)*VPE110</f>
        <v>#REF!</v>
      </c>
      <c r="VPF106" s="101" t="e">
        <f>(VPF109+#REF!)*VPF110</f>
        <v>#REF!</v>
      </c>
      <c r="VPG106" s="101" t="e">
        <f>(VPG109+#REF!)*VPG110</f>
        <v>#REF!</v>
      </c>
      <c r="VPH106" s="101" t="e">
        <f>(VPH109+#REF!)*VPH110</f>
        <v>#REF!</v>
      </c>
      <c r="VPI106" s="101" t="e">
        <f>(VPI109+#REF!)*VPI110</f>
        <v>#REF!</v>
      </c>
      <c r="VPJ106" s="101" t="e">
        <f>(VPJ109+#REF!)*VPJ110</f>
        <v>#REF!</v>
      </c>
      <c r="VPK106" s="101" t="e">
        <f>(VPK109+#REF!)*VPK110</f>
        <v>#REF!</v>
      </c>
      <c r="VPL106" s="101" t="e">
        <f>(VPL109+#REF!)*VPL110</f>
        <v>#REF!</v>
      </c>
      <c r="VPM106" s="101" t="e">
        <f>(VPM109+#REF!)*VPM110</f>
        <v>#REF!</v>
      </c>
      <c r="VPN106" s="101" t="e">
        <f>(VPN109+#REF!)*VPN110</f>
        <v>#REF!</v>
      </c>
      <c r="VPO106" s="101" t="e">
        <f>(VPO109+#REF!)*VPO110</f>
        <v>#REF!</v>
      </c>
      <c r="VPP106" s="101" t="e">
        <f>(VPP109+#REF!)*VPP110</f>
        <v>#REF!</v>
      </c>
      <c r="VPQ106" s="101" t="e">
        <f>(VPQ109+#REF!)*VPQ110</f>
        <v>#REF!</v>
      </c>
      <c r="VPR106" s="101" t="e">
        <f>(VPR109+#REF!)*VPR110</f>
        <v>#REF!</v>
      </c>
      <c r="VPS106" s="101" t="e">
        <f>(VPS109+#REF!)*VPS110</f>
        <v>#REF!</v>
      </c>
      <c r="VPT106" s="101" t="e">
        <f>(VPT109+#REF!)*VPT110</f>
        <v>#REF!</v>
      </c>
      <c r="VPU106" s="101" t="e">
        <f>(VPU109+#REF!)*VPU110</f>
        <v>#REF!</v>
      </c>
      <c r="VPV106" s="101" t="e">
        <f>(VPV109+#REF!)*VPV110</f>
        <v>#REF!</v>
      </c>
      <c r="VPW106" s="101" t="e">
        <f>(VPW109+#REF!)*VPW110</f>
        <v>#REF!</v>
      </c>
      <c r="VPX106" s="101" t="e">
        <f>(VPX109+#REF!)*VPX110</f>
        <v>#REF!</v>
      </c>
      <c r="VPY106" s="101" t="e">
        <f>(VPY109+#REF!)*VPY110</f>
        <v>#REF!</v>
      </c>
      <c r="VPZ106" s="101" t="e">
        <f>(VPZ109+#REF!)*VPZ110</f>
        <v>#REF!</v>
      </c>
      <c r="VQA106" s="101" t="e">
        <f>(VQA109+#REF!)*VQA110</f>
        <v>#REF!</v>
      </c>
      <c r="VQB106" s="101" t="e">
        <f>(VQB109+#REF!)*VQB110</f>
        <v>#REF!</v>
      </c>
      <c r="VQC106" s="101" t="e">
        <f>(VQC109+#REF!)*VQC110</f>
        <v>#REF!</v>
      </c>
      <c r="VQD106" s="101" t="e">
        <f>(VQD109+#REF!)*VQD110</f>
        <v>#REF!</v>
      </c>
      <c r="VQE106" s="101" t="e">
        <f>(VQE109+#REF!)*VQE110</f>
        <v>#REF!</v>
      </c>
      <c r="VQF106" s="101" t="e">
        <f>(VQF109+#REF!)*VQF110</f>
        <v>#REF!</v>
      </c>
      <c r="VQG106" s="101" t="e">
        <f>(VQG109+#REF!)*VQG110</f>
        <v>#REF!</v>
      </c>
      <c r="VQH106" s="101" t="e">
        <f>(VQH109+#REF!)*VQH110</f>
        <v>#REF!</v>
      </c>
      <c r="VQI106" s="101" t="e">
        <f>(VQI109+#REF!)*VQI110</f>
        <v>#REF!</v>
      </c>
      <c r="VQJ106" s="101" t="e">
        <f>(VQJ109+#REF!)*VQJ110</f>
        <v>#REF!</v>
      </c>
      <c r="VQK106" s="101" t="e">
        <f>(VQK109+#REF!)*VQK110</f>
        <v>#REF!</v>
      </c>
      <c r="VQL106" s="101" t="e">
        <f>(VQL109+#REF!)*VQL110</f>
        <v>#REF!</v>
      </c>
      <c r="VQM106" s="101" t="e">
        <f>(VQM109+#REF!)*VQM110</f>
        <v>#REF!</v>
      </c>
      <c r="VQN106" s="101" t="e">
        <f>(VQN109+#REF!)*VQN110</f>
        <v>#REF!</v>
      </c>
      <c r="VQO106" s="101" t="e">
        <f>(VQO109+#REF!)*VQO110</f>
        <v>#REF!</v>
      </c>
      <c r="VQP106" s="101" t="e">
        <f>(VQP109+#REF!)*VQP110</f>
        <v>#REF!</v>
      </c>
      <c r="VQQ106" s="101" t="e">
        <f>(VQQ109+#REF!)*VQQ110</f>
        <v>#REF!</v>
      </c>
      <c r="VQR106" s="101" t="e">
        <f>(VQR109+#REF!)*VQR110</f>
        <v>#REF!</v>
      </c>
      <c r="VQS106" s="101" t="e">
        <f>(VQS109+#REF!)*VQS110</f>
        <v>#REF!</v>
      </c>
      <c r="VQT106" s="101" t="e">
        <f>(VQT109+#REF!)*VQT110</f>
        <v>#REF!</v>
      </c>
      <c r="VQU106" s="101" t="e">
        <f>(VQU109+#REF!)*VQU110</f>
        <v>#REF!</v>
      </c>
      <c r="VQV106" s="101" t="e">
        <f>(VQV109+#REF!)*VQV110</f>
        <v>#REF!</v>
      </c>
      <c r="VQW106" s="101" t="e">
        <f>(VQW109+#REF!)*VQW110</f>
        <v>#REF!</v>
      </c>
      <c r="VQX106" s="101" t="e">
        <f>(VQX109+#REF!)*VQX110</f>
        <v>#REF!</v>
      </c>
      <c r="VQY106" s="101" t="e">
        <f>(VQY109+#REF!)*VQY110</f>
        <v>#REF!</v>
      </c>
      <c r="VQZ106" s="101" t="e">
        <f>(VQZ109+#REF!)*VQZ110</f>
        <v>#REF!</v>
      </c>
      <c r="VRA106" s="101" t="e">
        <f>(VRA109+#REF!)*VRA110</f>
        <v>#REF!</v>
      </c>
      <c r="VRB106" s="101" t="e">
        <f>(VRB109+#REF!)*VRB110</f>
        <v>#REF!</v>
      </c>
      <c r="VRC106" s="101" t="e">
        <f>(VRC109+#REF!)*VRC110</f>
        <v>#REF!</v>
      </c>
      <c r="VRD106" s="101" t="e">
        <f>(VRD109+#REF!)*VRD110</f>
        <v>#REF!</v>
      </c>
      <c r="VRE106" s="101" t="e">
        <f>(VRE109+#REF!)*VRE110</f>
        <v>#REF!</v>
      </c>
      <c r="VRF106" s="101" t="e">
        <f>(VRF109+#REF!)*VRF110</f>
        <v>#REF!</v>
      </c>
      <c r="VRG106" s="101" t="e">
        <f>(VRG109+#REF!)*VRG110</f>
        <v>#REF!</v>
      </c>
      <c r="VRH106" s="101" t="e">
        <f>(VRH109+#REF!)*VRH110</f>
        <v>#REF!</v>
      </c>
      <c r="VRI106" s="101" t="e">
        <f>(VRI109+#REF!)*VRI110</f>
        <v>#REF!</v>
      </c>
      <c r="VRJ106" s="101" t="e">
        <f>(VRJ109+#REF!)*VRJ110</f>
        <v>#REF!</v>
      </c>
      <c r="VRK106" s="101" t="e">
        <f>(VRK109+#REF!)*VRK110</f>
        <v>#REF!</v>
      </c>
      <c r="VRL106" s="101" t="e">
        <f>(VRL109+#REF!)*VRL110</f>
        <v>#REF!</v>
      </c>
      <c r="VRM106" s="101" t="e">
        <f>(VRM109+#REF!)*VRM110</f>
        <v>#REF!</v>
      </c>
      <c r="VRN106" s="101" t="e">
        <f>(VRN109+#REF!)*VRN110</f>
        <v>#REF!</v>
      </c>
      <c r="VRO106" s="101" t="e">
        <f>(VRO109+#REF!)*VRO110</f>
        <v>#REF!</v>
      </c>
      <c r="VRP106" s="101" t="e">
        <f>(VRP109+#REF!)*VRP110</f>
        <v>#REF!</v>
      </c>
      <c r="VRQ106" s="101" t="e">
        <f>(VRQ109+#REF!)*VRQ110</f>
        <v>#REF!</v>
      </c>
      <c r="VRR106" s="101" t="e">
        <f>(VRR109+#REF!)*VRR110</f>
        <v>#REF!</v>
      </c>
      <c r="VRS106" s="101" t="e">
        <f>(VRS109+#REF!)*VRS110</f>
        <v>#REF!</v>
      </c>
      <c r="VRT106" s="101" t="e">
        <f>(VRT109+#REF!)*VRT110</f>
        <v>#REF!</v>
      </c>
      <c r="VRU106" s="101" t="e">
        <f>(VRU109+#REF!)*VRU110</f>
        <v>#REF!</v>
      </c>
      <c r="VRV106" s="101" t="e">
        <f>(VRV109+#REF!)*VRV110</f>
        <v>#REF!</v>
      </c>
      <c r="VRW106" s="101" t="e">
        <f>(VRW109+#REF!)*VRW110</f>
        <v>#REF!</v>
      </c>
      <c r="VRX106" s="101" t="e">
        <f>(VRX109+#REF!)*VRX110</f>
        <v>#REF!</v>
      </c>
      <c r="VRY106" s="101" t="e">
        <f>(VRY109+#REF!)*VRY110</f>
        <v>#REF!</v>
      </c>
      <c r="VRZ106" s="101" t="e">
        <f>(VRZ109+#REF!)*VRZ110</f>
        <v>#REF!</v>
      </c>
      <c r="VSA106" s="101" t="e">
        <f>(VSA109+#REF!)*VSA110</f>
        <v>#REF!</v>
      </c>
      <c r="VSB106" s="101" t="e">
        <f>(VSB109+#REF!)*VSB110</f>
        <v>#REF!</v>
      </c>
      <c r="VSC106" s="101" t="e">
        <f>(VSC109+#REF!)*VSC110</f>
        <v>#REF!</v>
      </c>
      <c r="VSD106" s="101" t="e">
        <f>(VSD109+#REF!)*VSD110</f>
        <v>#REF!</v>
      </c>
      <c r="VSE106" s="101" t="e">
        <f>(VSE109+#REF!)*VSE110</f>
        <v>#REF!</v>
      </c>
      <c r="VSF106" s="101" t="e">
        <f>(VSF109+#REF!)*VSF110</f>
        <v>#REF!</v>
      </c>
      <c r="VSG106" s="101" t="e">
        <f>(VSG109+#REF!)*VSG110</f>
        <v>#REF!</v>
      </c>
      <c r="VSH106" s="101" t="e">
        <f>(VSH109+#REF!)*VSH110</f>
        <v>#REF!</v>
      </c>
      <c r="VSI106" s="101" t="e">
        <f>(VSI109+#REF!)*VSI110</f>
        <v>#REF!</v>
      </c>
      <c r="VSJ106" s="101" t="e">
        <f>(VSJ109+#REF!)*VSJ110</f>
        <v>#REF!</v>
      </c>
      <c r="VSK106" s="101" t="e">
        <f>(VSK109+#REF!)*VSK110</f>
        <v>#REF!</v>
      </c>
      <c r="VSL106" s="101" t="e">
        <f>(VSL109+#REF!)*VSL110</f>
        <v>#REF!</v>
      </c>
      <c r="VSM106" s="101" t="e">
        <f>(VSM109+#REF!)*VSM110</f>
        <v>#REF!</v>
      </c>
      <c r="VSN106" s="101" t="e">
        <f>(VSN109+#REF!)*VSN110</f>
        <v>#REF!</v>
      </c>
      <c r="VSO106" s="101" t="e">
        <f>(VSO109+#REF!)*VSO110</f>
        <v>#REF!</v>
      </c>
      <c r="VSP106" s="101" t="e">
        <f>(VSP109+#REF!)*VSP110</f>
        <v>#REF!</v>
      </c>
      <c r="VSQ106" s="101" t="e">
        <f>(VSQ109+#REF!)*VSQ110</f>
        <v>#REF!</v>
      </c>
      <c r="VSR106" s="101" t="e">
        <f>(VSR109+#REF!)*VSR110</f>
        <v>#REF!</v>
      </c>
      <c r="VSS106" s="101" t="e">
        <f>(VSS109+#REF!)*VSS110</f>
        <v>#REF!</v>
      </c>
      <c r="VST106" s="101" t="e">
        <f>(VST109+#REF!)*VST110</f>
        <v>#REF!</v>
      </c>
      <c r="VSU106" s="101" t="e">
        <f>(VSU109+#REF!)*VSU110</f>
        <v>#REF!</v>
      </c>
      <c r="VSV106" s="101" t="e">
        <f>(VSV109+#REF!)*VSV110</f>
        <v>#REF!</v>
      </c>
      <c r="VSW106" s="101" t="e">
        <f>(VSW109+#REF!)*VSW110</f>
        <v>#REF!</v>
      </c>
      <c r="VSX106" s="101" t="e">
        <f>(VSX109+#REF!)*VSX110</f>
        <v>#REF!</v>
      </c>
      <c r="VSY106" s="101" t="e">
        <f>(VSY109+#REF!)*VSY110</f>
        <v>#REF!</v>
      </c>
      <c r="VSZ106" s="101" t="e">
        <f>(VSZ109+#REF!)*VSZ110</f>
        <v>#REF!</v>
      </c>
      <c r="VTA106" s="101" t="e">
        <f>(VTA109+#REF!)*VTA110</f>
        <v>#REF!</v>
      </c>
      <c r="VTB106" s="101" t="e">
        <f>(VTB109+#REF!)*VTB110</f>
        <v>#REF!</v>
      </c>
      <c r="VTC106" s="101" t="e">
        <f>(VTC109+#REF!)*VTC110</f>
        <v>#REF!</v>
      </c>
      <c r="VTD106" s="101" t="e">
        <f>(VTD109+#REF!)*VTD110</f>
        <v>#REF!</v>
      </c>
      <c r="VTE106" s="101" t="e">
        <f>(VTE109+#REF!)*VTE110</f>
        <v>#REF!</v>
      </c>
      <c r="VTF106" s="101" t="e">
        <f>(VTF109+#REF!)*VTF110</f>
        <v>#REF!</v>
      </c>
      <c r="VTG106" s="101" t="e">
        <f>(VTG109+#REF!)*VTG110</f>
        <v>#REF!</v>
      </c>
      <c r="VTH106" s="101" t="e">
        <f>(VTH109+#REF!)*VTH110</f>
        <v>#REF!</v>
      </c>
      <c r="VTI106" s="101" t="e">
        <f>(VTI109+#REF!)*VTI110</f>
        <v>#REF!</v>
      </c>
      <c r="VTJ106" s="101" t="e">
        <f>(VTJ109+#REF!)*VTJ110</f>
        <v>#REF!</v>
      </c>
      <c r="VTK106" s="101" t="e">
        <f>(VTK109+#REF!)*VTK110</f>
        <v>#REF!</v>
      </c>
      <c r="VTL106" s="101" t="e">
        <f>(VTL109+#REF!)*VTL110</f>
        <v>#REF!</v>
      </c>
      <c r="VTM106" s="101" t="e">
        <f>(VTM109+#REF!)*VTM110</f>
        <v>#REF!</v>
      </c>
      <c r="VTN106" s="101" t="e">
        <f>(VTN109+#REF!)*VTN110</f>
        <v>#REF!</v>
      </c>
      <c r="VTO106" s="101" t="e">
        <f>(VTO109+#REF!)*VTO110</f>
        <v>#REF!</v>
      </c>
      <c r="VTP106" s="101" t="e">
        <f>(VTP109+#REF!)*VTP110</f>
        <v>#REF!</v>
      </c>
      <c r="VTQ106" s="101" t="e">
        <f>(VTQ109+#REF!)*VTQ110</f>
        <v>#REF!</v>
      </c>
      <c r="VTR106" s="101" t="e">
        <f>(VTR109+#REF!)*VTR110</f>
        <v>#REF!</v>
      </c>
      <c r="VTS106" s="101" t="e">
        <f>(VTS109+#REF!)*VTS110</f>
        <v>#REF!</v>
      </c>
      <c r="VTT106" s="101" t="e">
        <f>(VTT109+#REF!)*VTT110</f>
        <v>#REF!</v>
      </c>
      <c r="VTU106" s="101" t="e">
        <f>(VTU109+#REF!)*VTU110</f>
        <v>#REF!</v>
      </c>
      <c r="VTV106" s="101" t="e">
        <f>(VTV109+#REF!)*VTV110</f>
        <v>#REF!</v>
      </c>
      <c r="VTW106" s="101" t="e">
        <f>(VTW109+#REF!)*VTW110</f>
        <v>#REF!</v>
      </c>
      <c r="VTX106" s="101" t="e">
        <f>(VTX109+#REF!)*VTX110</f>
        <v>#REF!</v>
      </c>
      <c r="VTY106" s="101" t="e">
        <f>(VTY109+#REF!)*VTY110</f>
        <v>#REF!</v>
      </c>
      <c r="VTZ106" s="101" t="e">
        <f>(VTZ109+#REF!)*VTZ110</f>
        <v>#REF!</v>
      </c>
      <c r="VUA106" s="101" t="e">
        <f>(VUA109+#REF!)*VUA110</f>
        <v>#REF!</v>
      </c>
      <c r="VUB106" s="101" t="e">
        <f>(VUB109+#REF!)*VUB110</f>
        <v>#REF!</v>
      </c>
      <c r="VUC106" s="101" t="e">
        <f>(VUC109+#REF!)*VUC110</f>
        <v>#REF!</v>
      </c>
      <c r="VUD106" s="101" t="e">
        <f>(VUD109+#REF!)*VUD110</f>
        <v>#REF!</v>
      </c>
      <c r="VUE106" s="101" t="e">
        <f>(VUE109+#REF!)*VUE110</f>
        <v>#REF!</v>
      </c>
      <c r="VUF106" s="101" t="e">
        <f>(VUF109+#REF!)*VUF110</f>
        <v>#REF!</v>
      </c>
      <c r="VUG106" s="101" t="e">
        <f>(VUG109+#REF!)*VUG110</f>
        <v>#REF!</v>
      </c>
      <c r="VUH106" s="101" t="e">
        <f>(VUH109+#REF!)*VUH110</f>
        <v>#REF!</v>
      </c>
      <c r="VUI106" s="101" t="e">
        <f>(VUI109+#REF!)*VUI110</f>
        <v>#REF!</v>
      </c>
      <c r="VUJ106" s="101" t="e">
        <f>(VUJ109+#REF!)*VUJ110</f>
        <v>#REF!</v>
      </c>
      <c r="VUK106" s="101" t="e">
        <f>(VUK109+#REF!)*VUK110</f>
        <v>#REF!</v>
      </c>
      <c r="VUL106" s="101" t="e">
        <f>(VUL109+#REF!)*VUL110</f>
        <v>#REF!</v>
      </c>
      <c r="VUM106" s="101" t="e">
        <f>(VUM109+#REF!)*VUM110</f>
        <v>#REF!</v>
      </c>
      <c r="VUN106" s="101" t="e">
        <f>(VUN109+#REF!)*VUN110</f>
        <v>#REF!</v>
      </c>
      <c r="VUO106" s="101" t="e">
        <f>(VUO109+#REF!)*VUO110</f>
        <v>#REF!</v>
      </c>
      <c r="VUP106" s="101" t="e">
        <f>(VUP109+#REF!)*VUP110</f>
        <v>#REF!</v>
      </c>
      <c r="VUQ106" s="101" t="e">
        <f>(VUQ109+#REF!)*VUQ110</f>
        <v>#REF!</v>
      </c>
      <c r="VUR106" s="101" t="e">
        <f>(VUR109+#REF!)*VUR110</f>
        <v>#REF!</v>
      </c>
      <c r="VUS106" s="101" t="e">
        <f>(VUS109+#REF!)*VUS110</f>
        <v>#REF!</v>
      </c>
      <c r="VUT106" s="101" t="e">
        <f>(VUT109+#REF!)*VUT110</f>
        <v>#REF!</v>
      </c>
      <c r="VUU106" s="101" t="e">
        <f>(VUU109+#REF!)*VUU110</f>
        <v>#REF!</v>
      </c>
      <c r="VUV106" s="101" t="e">
        <f>(VUV109+#REF!)*VUV110</f>
        <v>#REF!</v>
      </c>
      <c r="VUW106" s="101" t="e">
        <f>(VUW109+#REF!)*VUW110</f>
        <v>#REF!</v>
      </c>
      <c r="VUX106" s="101" t="e">
        <f>(VUX109+#REF!)*VUX110</f>
        <v>#REF!</v>
      </c>
      <c r="VUY106" s="101" t="e">
        <f>(VUY109+#REF!)*VUY110</f>
        <v>#REF!</v>
      </c>
      <c r="VUZ106" s="101" t="e">
        <f>(VUZ109+#REF!)*VUZ110</f>
        <v>#REF!</v>
      </c>
      <c r="VVA106" s="101" t="e">
        <f>(VVA109+#REF!)*VVA110</f>
        <v>#REF!</v>
      </c>
      <c r="VVB106" s="101" t="e">
        <f>(VVB109+#REF!)*VVB110</f>
        <v>#REF!</v>
      </c>
      <c r="VVC106" s="101" t="e">
        <f>(VVC109+#REF!)*VVC110</f>
        <v>#REF!</v>
      </c>
      <c r="VVD106" s="101" t="e">
        <f>(VVD109+#REF!)*VVD110</f>
        <v>#REF!</v>
      </c>
      <c r="VVE106" s="101" t="e">
        <f>(VVE109+#REF!)*VVE110</f>
        <v>#REF!</v>
      </c>
      <c r="VVF106" s="101" t="e">
        <f>(VVF109+#REF!)*VVF110</f>
        <v>#REF!</v>
      </c>
      <c r="VVG106" s="101" t="e">
        <f>(VVG109+#REF!)*VVG110</f>
        <v>#REF!</v>
      </c>
      <c r="VVH106" s="101" t="e">
        <f>(VVH109+#REF!)*VVH110</f>
        <v>#REF!</v>
      </c>
      <c r="VVI106" s="101" t="e">
        <f>(VVI109+#REF!)*VVI110</f>
        <v>#REF!</v>
      </c>
      <c r="VVJ106" s="101" t="e">
        <f>(VVJ109+#REF!)*VVJ110</f>
        <v>#REF!</v>
      </c>
      <c r="VVK106" s="101" t="e">
        <f>(VVK109+#REF!)*VVK110</f>
        <v>#REF!</v>
      </c>
      <c r="VVL106" s="101" t="e">
        <f>(VVL109+#REF!)*VVL110</f>
        <v>#REF!</v>
      </c>
      <c r="VVM106" s="101" t="e">
        <f>(VVM109+#REF!)*VVM110</f>
        <v>#REF!</v>
      </c>
      <c r="VVN106" s="101" t="e">
        <f>(VVN109+#REF!)*VVN110</f>
        <v>#REF!</v>
      </c>
      <c r="VVO106" s="101" t="e">
        <f>(VVO109+#REF!)*VVO110</f>
        <v>#REF!</v>
      </c>
      <c r="VVP106" s="101" t="e">
        <f>(VVP109+#REF!)*VVP110</f>
        <v>#REF!</v>
      </c>
      <c r="VVQ106" s="101" t="e">
        <f>(VVQ109+#REF!)*VVQ110</f>
        <v>#REF!</v>
      </c>
      <c r="VVR106" s="101" t="e">
        <f>(VVR109+#REF!)*VVR110</f>
        <v>#REF!</v>
      </c>
      <c r="VVS106" s="101" t="e">
        <f>(VVS109+#REF!)*VVS110</f>
        <v>#REF!</v>
      </c>
      <c r="VVT106" s="101" t="e">
        <f>(VVT109+#REF!)*VVT110</f>
        <v>#REF!</v>
      </c>
      <c r="VVU106" s="101" t="e">
        <f>(VVU109+#REF!)*VVU110</f>
        <v>#REF!</v>
      </c>
      <c r="VVV106" s="101" t="e">
        <f>(VVV109+#REF!)*VVV110</f>
        <v>#REF!</v>
      </c>
      <c r="VVW106" s="101" t="e">
        <f>(VVW109+#REF!)*VVW110</f>
        <v>#REF!</v>
      </c>
      <c r="VVX106" s="101" t="e">
        <f>(VVX109+#REF!)*VVX110</f>
        <v>#REF!</v>
      </c>
      <c r="VVY106" s="101" t="e">
        <f>(VVY109+#REF!)*VVY110</f>
        <v>#REF!</v>
      </c>
      <c r="VVZ106" s="101" t="e">
        <f>(VVZ109+#REF!)*VVZ110</f>
        <v>#REF!</v>
      </c>
      <c r="VWA106" s="101" t="e">
        <f>(VWA109+#REF!)*VWA110</f>
        <v>#REF!</v>
      </c>
      <c r="VWB106" s="101" t="e">
        <f>(VWB109+#REF!)*VWB110</f>
        <v>#REF!</v>
      </c>
      <c r="VWC106" s="101" t="e">
        <f>(VWC109+#REF!)*VWC110</f>
        <v>#REF!</v>
      </c>
      <c r="VWD106" s="101" t="e">
        <f>(VWD109+#REF!)*VWD110</f>
        <v>#REF!</v>
      </c>
      <c r="VWE106" s="101" t="e">
        <f>(VWE109+#REF!)*VWE110</f>
        <v>#REF!</v>
      </c>
      <c r="VWF106" s="101" t="e">
        <f>(VWF109+#REF!)*VWF110</f>
        <v>#REF!</v>
      </c>
      <c r="VWG106" s="101" t="e">
        <f>(VWG109+#REF!)*VWG110</f>
        <v>#REF!</v>
      </c>
      <c r="VWH106" s="101" t="e">
        <f>(VWH109+#REF!)*VWH110</f>
        <v>#REF!</v>
      </c>
      <c r="VWI106" s="101" t="e">
        <f>(VWI109+#REF!)*VWI110</f>
        <v>#REF!</v>
      </c>
      <c r="VWJ106" s="101" t="e">
        <f>(VWJ109+#REF!)*VWJ110</f>
        <v>#REF!</v>
      </c>
      <c r="VWK106" s="101" t="e">
        <f>(VWK109+#REF!)*VWK110</f>
        <v>#REF!</v>
      </c>
      <c r="VWL106" s="101" t="e">
        <f>(VWL109+#REF!)*VWL110</f>
        <v>#REF!</v>
      </c>
      <c r="VWM106" s="101" t="e">
        <f>(VWM109+#REF!)*VWM110</f>
        <v>#REF!</v>
      </c>
      <c r="VWN106" s="101" t="e">
        <f>(VWN109+#REF!)*VWN110</f>
        <v>#REF!</v>
      </c>
      <c r="VWO106" s="101" t="e">
        <f>(VWO109+#REF!)*VWO110</f>
        <v>#REF!</v>
      </c>
      <c r="VWP106" s="101" t="e">
        <f>(VWP109+#REF!)*VWP110</f>
        <v>#REF!</v>
      </c>
      <c r="VWQ106" s="101" t="e">
        <f>(VWQ109+#REF!)*VWQ110</f>
        <v>#REF!</v>
      </c>
      <c r="VWR106" s="101" t="e">
        <f>(VWR109+#REF!)*VWR110</f>
        <v>#REF!</v>
      </c>
      <c r="VWS106" s="101" t="e">
        <f>(VWS109+#REF!)*VWS110</f>
        <v>#REF!</v>
      </c>
      <c r="VWT106" s="101" t="e">
        <f>(VWT109+#REF!)*VWT110</f>
        <v>#REF!</v>
      </c>
      <c r="VWU106" s="101" t="e">
        <f>(VWU109+#REF!)*VWU110</f>
        <v>#REF!</v>
      </c>
      <c r="VWV106" s="101" t="e">
        <f>(VWV109+#REF!)*VWV110</f>
        <v>#REF!</v>
      </c>
      <c r="VWW106" s="101" t="e">
        <f>(VWW109+#REF!)*VWW110</f>
        <v>#REF!</v>
      </c>
      <c r="VWX106" s="101" t="e">
        <f>(VWX109+#REF!)*VWX110</f>
        <v>#REF!</v>
      </c>
      <c r="VWY106" s="101" t="e">
        <f>(VWY109+#REF!)*VWY110</f>
        <v>#REF!</v>
      </c>
      <c r="VWZ106" s="101" t="e">
        <f>(VWZ109+#REF!)*VWZ110</f>
        <v>#REF!</v>
      </c>
      <c r="VXA106" s="101" t="e">
        <f>(VXA109+#REF!)*VXA110</f>
        <v>#REF!</v>
      </c>
      <c r="VXB106" s="101" t="e">
        <f>(VXB109+#REF!)*VXB110</f>
        <v>#REF!</v>
      </c>
      <c r="VXC106" s="101" t="e">
        <f>(VXC109+#REF!)*VXC110</f>
        <v>#REF!</v>
      </c>
      <c r="VXD106" s="101" t="e">
        <f>(VXD109+#REF!)*VXD110</f>
        <v>#REF!</v>
      </c>
      <c r="VXE106" s="101" t="e">
        <f>(VXE109+#REF!)*VXE110</f>
        <v>#REF!</v>
      </c>
      <c r="VXF106" s="101" t="e">
        <f>(VXF109+#REF!)*VXF110</f>
        <v>#REF!</v>
      </c>
      <c r="VXG106" s="101" t="e">
        <f>(VXG109+#REF!)*VXG110</f>
        <v>#REF!</v>
      </c>
      <c r="VXH106" s="101" t="e">
        <f>(VXH109+#REF!)*VXH110</f>
        <v>#REF!</v>
      </c>
      <c r="VXI106" s="101" t="e">
        <f>(VXI109+#REF!)*VXI110</f>
        <v>#REF!</v>
      </c>
      <c r="VXJ106" s="101" t="e">
        <f>(VXJ109+#REF!)*VXJ110</f>
        <v>#REF!</v>
      </c>
      <c r="VXK106" s="101" t="e">
        <f>(VXK109+#REF!)*VXK110</f>
        <v>#REF!</v>
      </c>
      <c r="VXL106" s="101" t="e">
        <f>(VXL109+#REF!)*VXL110</f>
        <v>#REF!</v>
      </c>
      <c r="VXM106" s="101" t="e">
        <f>(VXM109+#REF!)*VXM110</f>
        <v>#REF!</v>
      </c>
      <c r="VXN106" s="101" t="e">
        <f>(VXN109+#REF!)*VXN110</f>
        <v>#REF!</v>
      </c>
      <c r="VXO106" s="101" t="e">
        <f>(VXO109+#REF!)*VXO110</f>
        <v>#REF!</v>
      </c>
      <c r="VXP106" s="101" t="e">
        <f>(VXP109+#REF!)*VXP110</f>
        <v>#REF!</v>
      </c>
      <c r="VXQ106" s="101" t="e">
        <f>(VXQ109+#REF!)*VXQ110</f>
        <v>#REF!</v>
      </c>
      <c r="VXR106" s="101" t="e">
        <f>(VXR109+#REF!)*VXR110</f>
        <v>#REF!</v>
      </c>
      <c r="VXS106" s="101" t="e">
        <f>(VXS109+#REF!)*VXS110</f>
        <v>#REF!</v>
      </c>
      <c r="VXT106" s="101" t="e">
        <f>(VXT109+#REF!)*VXT110</f>
        <v>#REF!</v>
      </c>
      <c r="VXU106" s="101" t="e">
        <f>(VXU109+#REF!)*VXU110</f>
        <v>#REF!</v>
      </c>
      <c r="VXV106" s="101" t="e">
        <f>(VXV109+#REF!)*VXV110</f>
        <v>#REF!</v>
      </c>
      <c r="VXW106" s="101" t="e">
        <f>(VXW109+#REF!)*VXW110</f>
        <v>#REF!</v>
      </c>
      <c r="VXX106" s="101" t="e">
        <f>(VXX109+#REF!)*VXX110</f>
        <v>#REF!</v>
      </c>
      <c r="VXY106" s="101" t="e">
        <f>(VXY109+#REF!)*VXY110</f>
        <v>#REF!</v>
      </c>
      <c r="VXZ106" s="101" t="e">
        <f>(VXZ109+#REF!)*VXZ110</f>
        <v>#REF!</v>
      </c>
      <c r="VYA106" s="101" t="e">
        <f>(VYA109+#REF!)*VYA110</f>
        <v>#REF!</v>
      </c>
      <c r="VYB106" s="101" t="e">
        <f>(VYB109+#REF!)*VYB110</f>
        <v>#REF!</v>
      </c>
      <c r="VYC106" s="101" t="e">
        <f>(VYC109+#REF!)*VYC110</f>
        <v>#REF!</v>
      </c>
      <c r="VYD106" s="101" t="e">
        <f>(VYD109+#REF!)*VYD110</f>
        <v>#REF!</v>
      </c>
      <c r="VYE106" s="101" t="e">
        <f>(VYE109+#REF!)*VYE110</f>
        <v>#REF!</v>
      </c>
      <c r="VYF106" s="101" t="e">
        <f>(VYF109+#REF!)*VYF110</f>
        <v>#REF!</v>
      </c>
      <c r="VYG106" s="101" t="e">
        <f>(VYG109+#REF!)*VYG110</f>
        <v>#REF!</v>
      </c>
      <c r="VYH106" s="101" t="e">
        <f>(VYH109+#REF!)*VYH110</f>
        <v>#REF!</v>
      </c>
      <c r="VYI106" s="101" t="e">
        <f>(VYI109+#REF!)*VYI110</f>
        <v>#REF!</v>
      </c>
      <c r="VYJ106" s="101" t="e">
        <f>(VYJ109+#REF!)*VYJ110</f>
        <v>#REF!</v>
      </c>
      <c r="VYK106" s="101" t="e">
        <f>(VYK109+#REF!)*VYK110</f>
        <v>#REF!</v>
      </c>
      <c r="VYL106" s="101" t="e">
        <f>(VYL109+#REF!)*VYL110</f>
        <v>#REF!</v>
      </c>
      <c r="VYM106" s="101" t="e">
        <f>(VYM109+#REF!)*VYM110</f>
        <v>#REF!</v>
      </c>
      <c r="VYN106" s="101" t="e">
        <f>(VYN109+#REF!)*VYN110</f>
        <v>#REF!</v>
      </c>
      <c r="VYO106" s="101" t="e">
        <f>(VYO109+#REF!)*VYO110</f>
        <v>#REF!</v>
      </c>
      <c r="VYP106" s="101" t="e">
        <f>(VYP109+#REF!)*VYP110</f>
        <v>#REF!</v>
      </c>
      <c r="VYQ106" s="101" t="e">
        <f>(VYQ109+#REF!)*VYQ110</f>
        <v>#REF!</v>
      </c>
      <c r="VYR106" s="101" t="e">
        <f>(VYR109+#REF!)*VYR110</f>
        <v>#REF!</v>
      </c>
      <c r="VYS106" s="101" t="e">
        <f>(VYS109+#REF!)*VYS110</f>
        <v>#REF!</v>
      </c>
      <c r="VYT106" s="101" t="e">
        <f>(VYT109+#REF!)*VYT110</f>
        <v>#REF!</v>
      </c>
      <c r="VYU106" s="101" t="e">
        <f>(VYU109+#REF!)*VYU110</f>
        <v>#REF!</v>
      </c>
      <c r="VYV106" s="101" t="e">
        <f>(VYV109+#REF!)*VYV110</f>
        <v>#REF!</v>
      </c>
      <c r="VYW106" s="101" t="e">
        <f>(VYW109+#REF!)*VYW110</f>
        <v>#REF!</v>
      </c>
      <c r="VYX106" s="101" t="e">
        <f>(VYX109+#REF!)*VYX110</f>
        <v>#REF!</v>
      </c>
      <c r="VYY106" s="101" t="e">
        <f>(VYY109+#REF!)*VYY110</f>
        <v>#REF!</v>
      </c>
      <c r="VYZ106" s="101" t="e">
        <f>(VYZ109+#REF!)*VYZ110</f>
        <v>#REF!</v>
      </c>
      <c r="VZA106" s="101" t="e">
        <f>(VZA109+#REF!)*VZA110</f>
        <v>#REF!</v>
      </c>
      <c r="VZB106" s="101" t="e">
        <f>(VZB109+#REF!)*VZB110</f>
        <v>#REF!</v>
      </c>
      <c r="VZC106" s="101" t="e">
        <f>(VZC109+#REF!)*VZC110</f>
        <v>#REF!</v>
      </c>
      <c r="VZD106" s="101" t="e">
        <f>(VZD109+#REF!)*VZD110</f>
        <v>#REF!</v>
      </c>
      <c r="VZE106" s="101" t="e">
        <f>(VZE109+#REF!)*VZE110</f>
        <v>#REF!</v>
      </c>
      <c r="VZF106" s="101" t="e">
        <f>(VZF109+#REF!)*VZF110</f>
        <v>#REF!</v>
      </c>
      <c r="VZG106" s="101" t="e">
        <f>(VZG109+#REF!)*VZG110</f>
        <v>#REF!</v>
      </c>
      <c r="VZH106" s="101" t="e">
        <f>(VZH109+#REF!)*VZH110</f>
        <v>#REF!</v>
      </c>
      <c r="VZI106" s="101" t="e">
        <f>(VZI109+#REF!)*VZI110</f>
        <v>#REF!</v>
      </c>
      <c r="VZJ106" s="101" t="e">
        <f>(VZJ109+#REF!)*VZJ110</f>
        <v>#REF!</v>
      </c>
      <c r="VZK106" s="101" t="e">
        <f>(VZK109+#REF!)*VZK110</f>
        <v>#REF!</v>
      </c>
      <c r="VZL106" s="101" t="e">
        <f>(VZL109+#REF!)*VZL110</f>
        <v>#REF!</v>
      </c>
      <c r="VZM106" s="101" t="e">
        <f>(VZM109+#REF!)*VZM110</f>
        <v>#REF!</v>
      </c>
      <c r="VZN106" s="101" t="e">
        <f>(VZN109+#REF!)*VZN110</f>
        <v>#REF!</v>
      </c>
      <c r="VZO106" s="101" t="e">
        <f>(VZO109+#REF!)*VZO110</f>
        <v>#REF!</v>
      </c>
      <c r="VZP106" s="101" t="e">
        <f>(VZP109+#REF!)*VZP110</f>
        <v>#REF!</v>
      </c>
      <c r="VZQ106" s="101" t="e">
        <f>(VZQ109+#REF!)*VZQ110</f>
        <v>#REF!</v>
      </c>
      <c r="VZR106" s="101" t="e">
        <f>(VZR109+#REF!)*VZR110</f>
        <v>#REF!</v>
      </c>
      <c r="VZS106" s="101" t="e">
        <f>(VZS109+#REF!)*VZS110</f>
        <v>#REF!</v>
      </c>
      <c r="VZT106" s="101" t="e">
        <f>(VZT109+#REF!)*VZT110</f>
        <v>#REF!</v>
      </c>
      <c r="VZU106" s="101" t="e">
        <f>(VZU109+#REF!)*VZU110</f>
        <v>#REF!</v>
      </c>
      <c r="VZV106" s="101" t="e">
        <f>(VZV109+#REF!)*VZV110</f>
        <v>#REF!</v>
      </c>
      <c r="VZW106" s="101" t="e">
        <f>(VZW109+#REF!)*VZW110</f>
        <v>#REF!</v>
      </c>
      <c r="VZX106" s="101" t="e">
        <f>(VZX109+#REF!)*VZX110</f>
        <v>#REF!</v>
      </c>
      <c r="VZY106" s="101" t="e">
        <f>(VZY109+#REF!)*VZY110</f>
        <v>#REF!</v>
      </c>
      <c r="VZZ106" s="101" t="e">
        <f>(VZZ109+#REF!)*VZZ110</f>
        <v>#REF!</v>
      </c>
      <c r="WAA106" s="101" t="e">
        <f>(WAA109+#REF!)*WAA110</f>
        <v>#REF!</v>
      </c>
      <c r="WAB106" s="101" t="e">
        <f>(WAB109+#REF!)*WAB110</f>
        <v>#REF!</v>
      </c>
      <c r="WAC106" s="101" t="e">
        <f>(WAC109+#REF!)*WAC110</f>
        <v>#REF!</v>
      </c>
      <c r="WAD106" s="101" t="e">
        <f>(WAD109+#REF!)*WAD110</f>
        <v>#REF!</v>
      </c>
      <c r="WAE106" s="101" t="e">
        <f>(WAE109+#REF!)*WAE110</f>
        <v>#REF!</v>
      </c>
      <c r="WAF106" s="101" t="e">
        <f>(WAF109+#REF!)*WAF110</f>
        <v>#REF!</v>
      </c>
      <c r="WAG106" s="101" t="e">
        <f>(WAG109+#REF!)*WAG110</f>
        <v>#REF!</v>
      </c>
      <c r="WAH106" s="101" t="e">
        <f>(WAH109+#REF!)*WAH110</f>
        <v>#REF!</v>
      </c>
      <c r="WAI106" s="101" t="e">
        <f>(WAI109+#REF!)*WAI110</f>
        <v>#REF!</v>
      </c>
      <c r="WAJ106" s="101" t="e">
        <f>(WAJ109+#REF!)*WAJ110</f>
        <v>#REF!</v>
      </c>
      <c r="WAK106" s="101" t="e">
        <f>(WAK109+#REF!)*WAK110</f>
        <v>#REF!</v>
      </c>
      <c r="WAL106" s="101" t="e">
        <f>(WAL109+#REF!)*WAL110</f>
        <v>#REF!</v>
      </c>
      <c r="WAM106" s="101" t="e">
        <f>(WAM109+#REF!)*WAM110</f>
        <v>#REF!</v>
      </c>
      <c r="WAN106" s="101" t="e">
        <f>(WAN109+#REF!)*WAN110</f>
        <v>#REF!</v>
      </c>
      <c r="WAO106" s="101" t="e">
        <f>(WAO109+#REF!)*WAO110</f>
        <v>#REF!</v>
      </c>
      <c r="WAP106" s="101" t="e">
        <f>(WAP109+#REF!)*WAP110</f>
        <v>#REF!</v>
      </c>
      <c r="WAQ106" s="101" t="e">
        <f>(WAQ109+#REF!)*WAQ110</f>
        <v>#REF!</v>
      </c>
      <c r="WAR106" s="101" t="e">
        <f>(WAR109+#REF!)*WAR110</f>
        <v>#REF!</v>
      </c>
      <c r="WAS106" s="101" t="e">
        <f>(WAS109+#REF!)*WAS110</f>
        <v>#REF!</v>
      </c>
      <c r="WAT106" s="101" t="e">
        <f>(WAT109+#REF!)*WAT110</f>
        <v>#REF!</v>
      </c>
      <c r="WAU106" s="101" t="e">
        <f>(WAU109+#REF!)*WAU110</f>
        <v>#REF!</v>
      </c>
      <c r="WAV106" s="101" t="e">
        <f>(WAV109+#REF!)*WAV110</f>
        <v>#REF!</v>
      </c>
      <c r="WAW106" s="101" t="e">
        <f>(WAW109+#REF!)*WAW110</f>
        <v>#REF!</v>
      </c>
      <c r="WAX106" s="101" t="e">
        <f>(WAX109+#REF!)*WAX110</f>
        <v>#REF!</v>
      </c>
      <c r="WAY106" s="101" t="e">
        <f>(WAY109+#REF!)*WAY110</f>
        <v>#REF!</v>
      </c>
      <c r="WAZ106" s="101" t="e">
        <f>(WAZ109+#REF!)*WAZ110</f>
        <v>#REF!</v>
      </c>
      <c r="WBA106" s="101" t="e">
        <f>(WBA109+#REF!)*WBA110</f>
        <v>#REF!</v>
      </c>
      <c r="WBB106" s="101" t="e">
        <f>(WBB109+#REF!)*WBB110</f>
        <v>#REF!</v>
      </c>
      <c r="WBC106" s="101" t="e">
        <f>(WBC109+#REF!)*WBC110</f>
        <v>#REF!</v>
      </c>
      <c r="WBD106" s="101" t="e">
        <f>(WBD109+#REF!)*WBD110</f>
        <v>#REF!</v>
      </c>
      <c r="WBE106" s="101" t="e">
        <f>(WBE109+#REF!)*WBE110</f>
        <v>#REF!</v>
      </c>
      <c r="WBF106" s="101" t="e">
        <f>(WBF109+#REF!)*WBF110</f>
        <v>#REF!</v>
      </c>
      <c r="WBG106" s="101" t="e">
        <f>(WBG109+#REF!)*WBG110</f>
        <v>#REF!</v>
      </c>
      <c r="WBH106" s="101" t="e">
        <f>(WBH109+#REF!)*WBH110</f>
        <v>#REF!</v>
      </c>
      <c r="WBI106" s="101" t="e">
        <f>(WBI109+#REF!)*WBI110</f>
        <v>#REF!</v>
      </c>
      <c r="WBJ106" s="101" t="e">
        <f>(WBJ109+#REF!)*WBJ110</f>
        <v>#REF!</v>
      </c>
      <c r="WBK106" s="101" t="e">
        <f>(WBK109+#REF!)*WBK110</f>
        <v>#REF!</v>
      </c>
      <c r="WBL106" s="101" t="e">
        <f>(WBL109+#REF!)*WBL110</f>
        <v>#REF!</v>
      </c>
      <c r="WBM106" s="101" t="e">
        <f>(WBM109+#REF!)*WBM110</f>
        <v>#REF!</v>
      </c>
      <c r="WBN106" s="101" t="e">
        <f>(WBN109+#REF!)*WBN110</f>
        <v>#REF!</v>
      </c>
      <c r="WBO106" s="101" t="e">
        <f>(WBO109+#REF!)*WBO110</f>
        <v>#REF!</v>
      </c>
      <c r="WBP106" s="101" t="e">
        <f>(WBP109+#REF!)*WBP110</f>
        <v>#REF!</v>
      </c>
      <c r="WBQ106" s="101" t="e">
        <f>(WBQ109+#REF!)*WBQ110</f>
        <v>#REF!</v>
      </c>
      <c r="WBR106" s="101" t="e">
        <f>(WBR109+#REF!)*WBR110</f>
        <v>#REF!</v>
      </c>
      <c r="WBS106" s="101" t="e">
        <f>(WBS109+#REF!)*WBS110</f>
        <v>#REF!</v>
      </c>
      <c r="WBT106" s="101" t="e">
        <f>(WBT109+#REF!)*WBT110</f>
        <v>#REF!</v>
      </c>
      <c r="WBU106" s="101" t="e">
        <f>(WBU109+#REF!)*WBU110</f>
        <v>#REF!</v>
      </c>
      <c r="WBV106" s="101" t="e">
        <f>(WBV109+#REF!)*WBV110</f>
        <v>#REF!</v>
      </c>
      <c r="WBW106" s="101" t="e">
        <f>(WBW109+#REF!)*WBW110</f>
        <v>#REF!</v>
      </c>
      <c r="WBX106" s="101" t="e">
        <f>(WBX109+#REF!)*WBX110</f>
        <v>#REF!</v>
      </c>
      <c r="WBY106" s="101" t="e">
        <f>(WBY109+#REF!)*WBY110</f>
        <v>#REF!</v>
      </c>
      <c r="WBZ106" s="101" t="e">
        <f>(WBZ109+#REF!)*WBZ110</f>
        <v>#REF!</v>
      </c>
      <c r="WCA106" s="101" t="e">
        <f>(WCA109+#REF!)*WCA110</f>
        <v>#REF!</v>
      </c>
      <c r="WCB106" s="101" t="e">
        <f>(WCB109+#REF!)*WCB110</f>
        <v>#REF!</v>
      </c>
      <c r="WCC106" s="101" t="e">
        <f>(WCC109+#REF!)*WCC110</f>
        <v>#REF!</v>
      </c>
      <c r="WCD106" s="101" t="e">
        <f>(WCD109+#REF!)*WCD110</f>
        <v>#REF!</v>
      </c>
      <c r="WCE106" s="101" t="e">
        <f>(WCE109+#REF!)*WCE110</f>
        <v>#REF!</v>
      </c>
      <c r="WCF106" s="101" t="e">
        <f>(WCF109+#REF!)*WCF110</f>
        <v>#REF!</v>
      </c>
      <c r="WCG106" s="101" t="e">
        <f>(WCG109+#REF!)*WCG110</f>
        <v>#REF!</v>
      </c>
      <c r="WCH106" s="101" t="e">
        <f>(WCH109+#REF!)*WCH110</f>
        <v>#REF!</v>
      </c>
      <c r="WCI106" s="101" t="e">
        <f>(WCI109+#REF!)*WCI110</f>
        <v>#REF!</v>
      </c>
      <c r="WCJ106" s="101" t="e">
        <f>(WCJ109+#REF!)*WCJ110</f>
        <v>#REF!</v>
      </c>
      <c r="WCK106" s="101" t="e">
        <f>(WCK109+#REF!)*WCK110</f>
        <v>#REF!</v>
      </c>
      <c r="WCL106" s="101" t="e">
        <f>(WCL109+#REF!)*WCL110</f>
        <v>#REF!</v>
      </c>
      <c r="WCM106" s="101" t="e">
        <f>(WCM109+#REF!)*WCM110</f>
        <v>#REF!</v>
      </c>
      <c r="WCN106" s="101" t="e">
        <f>(WCN109+#REF!)*WCN110</f>
        <v>#REF!</v>
      </c>
      <c r="WCO106" s="101" t="e">
        <f>(WCO109+#REF!)*WCO110</f>
        <v>#REF!</v>
      </c>
      <c r="WCP106" s="101" t="e">
        <f>(WCP109+#REF!)*WCP110</f>
        <v>#REF!</v>
      </c>
      <c r="WCQ106" s="101" t="e">
        <f>(WCQ109+#REF!)*WCQ110</f>
        <v>#REF!</v>
      </c>
      <c r="WCR106" s="101" t="e">
        <f>(WCR109+#REF!)*WCR110</f>
        <v>#REF!</v>
      </c>
      <c r="WCS106" s="101" t="e">
        <f>(WCS109+#REF!)*WCS110</f>
        <v>#REF!</v>
      </c>
      <c r="WCT106" s="101" t="e">
        <f>(WCT109+#REF!)*WCT110</f>
        <v>#REF!</v>
      </c>
      <c r="WCU106" s="101" t="e">
        <f>(WCU109+#REF!)*WCU110</f>
        <v>#REF!</v>
      </c>
      <c r="WCV106" s="101" t="e">
        <f>(WCV109+#REF!)*WCV110</f>
        <v>#REF!</v>
      </c>
      <c r="WCW106" s="101" t="e">
        <f>(WCW109+#REF!)*WCW110</f>
        <v>#REF!</v>
      </c>
      <c r="WCX106" s="101" t="e">
        <f>(WCX109+#REF!)*WCX110</f>
        <v>#REF!</v>
      </c>
      <c r="WCY106" s="101" t="e">
        <f>(WCY109+#REF!)*WCY110</f>
        <v>#REF!</v>
      </c>
      <c r="WCZ106" s="101" t="e">
        <f>(WCZ109+#REF!)*WCZ110</f>
        <v>#REF!</v>
      </c>
      <c r="WDA106" s="101" t="e">
        <f>(WDA109+#REF!)*WDA110</f>
        <v>#REF!</v>
      </c>
      <c r="WDB106" s="101" t="e">
        <f>(WDB109+#REF!)*WDB110</f>
        <v>#REF!</v>
      </c>
      <c r="WDC106" s="101" t="e">
        <f>(WDC109+#REF!)*WDC110</f>
        <v>#REF!</v>
      </c>
      <c r="WDD106" s="101" t="e">
        <f>(WDD109+#REF!)*WDD110</f>
        <v>#REF!</v>
      </c>
      <c r="WDE106" s="101" t="e">
        <f>(WDE109+#REF!)*WDE110</f>
        <v>#REF!</v>
      </c>
      <c r="WDF106" s="101" t="e">
        <f>(WDF109+#REF!)*WDF110</f>
        <v>#REF!</v>
      </c>
      <c r="WDG106" s="101" t="e">
        <f>(WDG109+#REF!)*WDG110</f>
        <v>#REF!</v>
      </c>
      <c r="WDH106" s="101" t="e">
        <f>(WDH109+#REF!)*WDH110</f>
        <v>#REF!</v>
      </c>
      <c r="WDI106" s="101" t="e">
        <f>(WDI109+#REF!)*WDI110</f>
        <v>#REF!</v>
      </c>
      <c r="WDJ106" s="101" t="e">
        <f>(WDJ109+#REF!)*WDJ110</f>
        <v>#REF!</v>
      </c>
      <c r="WDK106" s="101" t="e">
        <f>(WDK109+#REF!)*WDK110</f>
        <v>#REF!</v>
      </c>
      <c r="WDL106" s="101" t="e">
        <f>(WDL109+#REF!)*WDL110</f>
        <v>#REF!</v>
      </c>
      <c r="WDM106" s="101" t="e">
        <f>(WDM109+#REF!)*WDM110</f>
        <v>#REF!</v>
      </c>
      <c r="WDN106" s="101" t="e">
        <f>(WDN109+#REF!)*WDN110</f>
        <v>#REF!</v>
      </c>
      <c r="WDO106" s="101" t="e">
        <f>(WDO109+#REF!)*WDO110</f>
        <v>#REF!</v>
      </c>
      <c r="WDP106" s="101" t="e">
        <f>(WDP109+#REF!)*WDP110</f>
        <v>#REF!</v>
      </c>
      <c r="WDQ106" s="101" t="e">
        <f>(WDQ109+#REF!)*WDQ110</f>
        <v>#REF!</v>
      </c>
      <c r="WDR106" s="101" t="e">
        <f>(WDR109+#REF!)*WDR110</f>
        <v>#REF!</v>
      </c>
      <c r="WDS106" s="101" t="e">
        <f>(WDS109+#REF!)*WDS110</f>
        <v>#REF!</v>
      </c>
      <c r="WDT106" s="101" t="e">
        <f>(WDT109+#REF!)*WDT110</f>
        <v>#REF!</v>
      </c>
      <c r="WDU106" s="101" t="e">
        <f>(WDU109+#REF!)*WDU110</f>
        <v>#REF!</v>
      </c>
      <c r="WDV106" s="101" t="e">
        <f>(WDV109+#REF!)*WDV110</f>
        <v>#REF!</v>
      </c>
      <c r="WDW106" s="101" t="e">
        <f>(WDW109+#REF!)*WDW110</f>
        <v>#REF!</v>
      </c>
      <c r="WDX106" s="101" t="e">
        <f>(WDX109+#REF!)*WDX110</f>
        <v>#REF!</v>
      </c>
      <c r="WDY106" s="101" t="e">
        <f>(WDY109+#REF!)*WDY110</f>
        <v>#REF!</v>
      </c>
      <c r="WDZ106" s="101" t="e">
        <f>(WDZ109+#REF!)*WDZ110</f>
        <v>#REF!</v>
      </c>
      <c r="WEA106" s="101" t="e">
        <f>(WEA109+#REF!)*WEA110</f>
        <v>#REF!</v>
      </c>
      <c r="WEB106" s="101" t="e">
        <f>(WEB109+#REF!)*WEB110</f>
        <v>#REF!</v>
      </c>
      <c r="WEC106" s="101" t="e">
        <f>(WEC109+#REF!)*WEC110</f>
        <v>#REF!</v>
      </c>
      <c r="WED106" s="101" t="e">
        <f>(WED109+#REF!)*WED110</f>
        <v>#REF!</v>
      </c>
      <c r="WEE106" s="101" t="e">
        <f>(WEE109+#REF!)*WEE110</f>
        <v>#REF!</v>
      </c>
      <c r="WEF106" s="101" t="e">
        <f>(WEF109+#REF!)*WEF110</f>
        <v>#REF!</v>
      </c>
      <c r="WEG106" s="101" t="e">
        <f>(WEG109+#REF!)*WEG110</f>
        <v>#REF!</v>
      </c>
      <c r="WEH106" s="101" t="e">
        <f>(WEH109+#REF!)*WEH110</f>
        <v>#REF!</v>
      </c>
      <c r="WEI106" s="101" t="e">
        <f>(WEI109+#REF!)*WEI110</f>
        <v>#REF!</v>
      </c>
      <c r="WEJ106" s="101" t="e">
        <f>(WEJ109+#REF!)*WEJ110</f>
        <v>#REF!</v>
      </c>
      <c r="WEK106" s="101" t="e">
        <f>(WEK109+#REF!)*WEK110</f>
        <v>#REF!</v>
      </c>
      <c r="WEL106" s="101" t="e">
        <f>(WEL109+#REF!)*WEL110</f>
        <v>#REF!</v>
      </c>
      <c r="WEM106" s="101" t="e">
        <f>(WEM109+#REF!)*WEM110</f>
        <v>#REF!</v>
      </c>
      <c r="WEN106" s="101" t="e">
        <f>(WEN109+#REF!)*WEN110</f>
        <v>#REF!</v>
      </c>
      <c r="WEO106" s="101" t="e">
        <f>(WEO109+#REF!)*WEO110</f>
        <v>#REF!</v>
      </c>
      <c r="WEP106" s="101" t="e">
        <f>(WEP109+#REF!)*WEP110</f>
        <v>#REF!</v>
      </c>
      <c r="WEQ106" s="101" t="e">
        <f>(WEQ109+#REF!)*WEQ110</f>
        <v>#REF!</v>
      </c>
      <c r="WER106" s="101" t="e">
        <f>(WER109+#REF!)*WER110</f>
        <v>#REF!</v>
      </c>
      <c r="WES106" s="101" t="e">
        <f>(WES109+#REF!)*WES110</f>
        <v>#REF!</v>
      </c>
      <c r="WET106" s="101" t="e">
        <f>(WET109+#REF!)*WET110</f>
        <v>#REF!</v>
      </c>
      <c r="WEU106" s="101" t="e">
        <f>(WEU109+#REF!)*WEU110</f>
        <v>#REF!</v>
      </c>
      <c r="WEV106" s="101" t="e">
        <f>(WEV109+#REF!)*WEV110</f>
        <v>#REF!</v>
      </c>
      <c r="WEW106" s="101" t="e">
        <f>(WEW109+#REF!)*WEW110</f>
        <v>#REF!</v>
      </c>
      <c r="WEX106" s="101" t="e">
        <f>(WEX109+#REF!)*WEX110</f>
        <v>#REF!</v>
      </c>
      <c r="WEY106" s="101" t="e">
        <f>(WEY109+#REF!)*WEY110</f>
        <v>#REF!</v>
      </c>
      <c r="WEZ106" s="101" t="e">
        <f>(WEZ109+#REF!)*WEZ110</f>
        <v>#REF!</v>
      </c>
      <c r="WFA106" s="101" t="e">
        <f>(WFA109+#REF!)*WFA110</f>
        <v>#REF!</v>
      </c>
      <c r="WFB106" s="101" t="e">
        <f>(WFB109+#REF!)*WFB110</f>
        <v>#REF!</v>
      </c>
      <c r="WFC106" s="101" t="e">
        <f>(WFC109+#REF!)*WFC110</f>
        <v>#REF!</v>
      </c>
      <c r="WFD106" s="101" t="e">
        <f>(WFD109+#REF!)*WFD110</f>
        <v>#REF!</v>
      </c>
      <c r="WFE106" s="101" t="e">
        <f>(WFE109+#REF!)*WFE110</f>
        <v>#REF!</v>
      </c>
      <c r="WFF106" s="101" t="e">
        <f>(WFF109+#REF!)*WFF110</f>
        <v>#REF!</v>
      </c>
      <c r="WFG106" s="101" t="e">
        <f>(WFG109+#REF!)*WFG110</f>
        <v>#REF!</v>
      </c>
      <c r="WFH106" s="101" t="e">
        <f>(WFH109+#REF!)*WFH110</f>
        <v>#REF!</v>
      </c>
      <c r="WFI106" s="101" t="e">
        <f>(WFI109+#REF!)*WFI110</f>
        <v>#REF!</v>
      </c>
      <c r="WFJ106" s="101" t="e">
        <f>(WFJ109+#REF!)*WFJ110</f>
        <v>#REF!</v>
      </c>
      <c r="WFK106" s="101" t="e">
        <f>(WFK109+#REF!)*WFK110</f>
        <v>#REF!</v>
      </c>
      <c r="WFL106" s="101" t="e">
        <f>(WFL109+#REF!)*WFL110</f>
        <v>#REF!</v>
      </c>
      <c r="WFM106" s="101" t="e">
        <f>(WFM109+#REF!)*WFM110</f>
        <v>#REF!</v>
      </c>
      <c r="WFN106" s="101" t="e">
        <f>(WFN109+#REF!)*WFN110</f>
        <v>#REF!</v>
      </c>
      <c r="WFO106" s="101" t="e">
        <f>(WFO109+#REF!)*WFO110</f>
        <v>#REF!</v>
      </c>
      <c r="WFP106" s="101" t="e">
        <f>(WFP109+#REF!)*WFP110</f>
        <v>#REF!</v>
      </c>
      <c r="WFQ106" s="101" t="e">
        <f>(WFQ109+#REF!)*WFQ110</f>
        <v>#REF!</v>
      </c>
      <c r="WFR106" s="101" t="e">
        <f>(WFR109+#REF!)*WFR110</f>
        <v>#REF!</v>
      </c>
      <c r="WFS106" s="101" t="e">
        <f>(WFS109+#REF!)*WFS110</f>
        <v>#REF!</v>
      </c>
      <c r="WFT106" s="101" t="e">
        <f>(WFT109+#REF!)*WFT110</f>
        <v>#REF!</v>
      </c>
      <c r="WFU106" s="101" t="e">
        <f>(WFU109+#REF!)*WFU110</f>
        <v>#REF!</v>
      </c>
      <c r="WFV106" s="101" t="e">
        <f>(WFV109+#REF!)*WFV110</f>
        <v>#REF!</v>
      </c>
      <c r="WFW106" s="101" t="e">
        <f>(WFW109+#REF!)*WFW110</f>
        <v>#REF!</v>
      </c>
      <c r="WFX106" s="101" t="e">
        <f>(WFX109+#REF!)*WFX110</f>
        <v>#REF!</v>
      </c>
      <c r="WFY106" s="101" t="e">
        <f>(WFY109+#REF!)*WFY110</f>
        <v>#REF!</v>
      </c>
      <c r="WFZ106" s="101" t="e">
        <f>(WFZ109+#REF!)*WFZ110</f>
        <v>#REF!</v>
      </c>
      <c r="WGA106" s="101" t="e">
        <f>(WGA109+#REF!)*WGA110</f>
        <v>#REF!</v>
      </c>
      <c r="WGB106" s="101" t="e">
        <f>(WGB109+#REF!)*WGB110</f>
        <v>#REF!</v>
      </c>
      <c r="WGC106" s="101" t="e">
        <f>(WGC109+#REF!)*WGC110</f>
        <v>#REF!</v>
      </c>
      <c r="WGD106" s="101" t="e">
        <f>(WGD109+#REF!)*WGD110</f>
        <v>#REF!</v>
      </c>
      <c r="WGE106" s="101" t="e">
        <f>(WGE109+#REF!)*WGE110</f>
        <v>#REF!</v>
      </c>
      <c r="WGF106" s="101" t="e">
        <f>(WGF109+#REF!)*WGF110</f>
        <v>#REF!</v>
      </c>
      <c r="WGG106" s="101" t="e">
        <f>(WGG109+#REF!)*WGG110</f>
        <v>#REF!</v>
      </c>
      <c r="WGH106" s="101" t="e">
        <f>(WGH109+#REF!)*WGH110</f>
        <v>#REF!</v>
      </c>
      <c r="WGI106" s="101" t="e">
        <f>(WGI109+#REF!)*WGI110</f>
        <v>#REF!</v>
      </c>
      <c r="WGJ106" s="101" t="e">
        <f>(WGJ109+#REF!)*WGJ110</f>
        <v>#REF!</v>
      </c>
      <c r="WGK106" s="101" t="e">
        <f>(WGK109+#REF!)*WGK110</f>
        <v>#REF!</v>
      </c>
      <c r="WGL106" s="101" t="e">
        <f>(WGL109+#REF!)*WGL110</f>
        <v>#REF!</v>
      </c>
      <c r="WGM106" s="101" t="e">
        <f>(WGM109+#REF!)*WGM110</f>
        <v>#REF!</v>
      </c>
      <c r="WGN106" s="101" t="e">
        <f>(WGN109+#REF!)*WGN110</f>
        <v>#REF!</v>
      </c>
      <c r="WGO106" s="101" t="e">
        <f>(WGO109+#REF!)*WGO110</f>
        <v>#REF!</v>
      </c>
      <c r="WGP106" s="101" t="e">
        <f>(WGP109+#REF!)*WGP110</f>
        <v>#REF!</v>
      </c>
      <c r="WGQ106" s="101" t="e">
        <f>(WGQ109+#REF!)*WGQ110</f>
        <v>#REF!</v>
      </c>
      <c r="WGR106" s="101" t="e">
        <f>(WGR109+#REF!)*WGR110</f>
        <v>#REF!</v>
      </c>
      <c r="WGS106" s="101" t="e">
        <f>(WGS109+#REF!)*WGS110</f>
        <v>#REF!</v>
      </c>
      <c r="WGT106" s="101" t="e">
        <f>(WGT109+#REF!)*WGT110</f>
        <v>#REF!</v>
      </c>
      <c r="WGU106" s="101" t="e">
        <f>(WGU109+#REF!)*WGU110</f>
        <v>#REF!</v>
      </c>
      <c r="WGV106" s="101" t="e">
        <f>(WGV109+#REF!)*WGV110</f>
        <v>#REF!</v>
      </c>
      <c r="WGW106" s="101" t="e">
        <f>(WGW109+#REF!)*WGW110</f>
        <v>#REF!</v>
      </c>
      <c r="WGX106" s="101" t="e">
        <f>(WGX109+#REF!)*WGX110</f>
        <v>#REF!</v>
      </c>
      <c r="WGY106" s="101" t="e">
        <f>(WGY109+#REF!)*WGY110</f>
        <v>#REF!</v>
      </c>
      <c r="WGZ106" s="101" t="e">
        <f>(WGZ109+#REF!)*WGZ110</f>
        <v>#REF!</v>
      </c>
      <c r="WHA106" s="101" t="e">
        <f>(WHA109+#REF!)*WHA110</f>
        <v>#REF!</v>
      </c>
      <c r="WHB106" s="101" t="e">
        <f>(WHB109+#REF!)*WHB110</f>
        <v>#REF!</v>
      </c>
      <c r="WHC106" s="101" t="e">
        <f>(WHC109+#REF!)*WHC110</f>
        <v>#REF!</v>
      </c>
      <c r="WHD106" s="101" t="e">
        <f>(WHD109+#REF!)*WHD110</f>
        <v>#REF!</v>
      </c>
      <c r="WHE106" s="101" t="e">
        <f>(WHE109+#REF!)*WHE110</f>
        <v>#REF!</v>
      </c>
      <c r="WHF106" s="101" t="e">
        <f>(WHF109+#REF!)*WHF110</f>
        <v>#REF!</v>
      </c>
      <c r="WHG106" s="101" t="e">
        <f>(WHG109+#REF!)*WHG110</f>
        <v>#REF!</v>
      </c>
      <c r="WHH106" s="101" t="e">
        <f>(WHH109+#REF!)*WHH110</f>
        <v>#REF!</v>
      </c>
      <c r="WHI106" s="101" t="e">
        <f>(WHI109+#REF!)*WHI110</f>
        <v>#REF!</v>
      </c>
      <c r="WHJ106" s="101" t="e">
        <f>(WHJ109+#REF!)*WHJ110</f>
        <v>#REF!</v>
      </c>
      <c r="WHK106" s="101" t="e">
        <f>(WHK109+#REF!)*WHK110</f>
        <v>#REF!</v>
      </c>
      <c r="WHL106" s="101" t="e">
        <f>(WHL109+#REF!)*WHL110</f>
        <v>#REF!</v>
      </c>
      <c r="WHM106" s="101" t="e">
        <f>(WHM109+#REF!)*WHM110</f>
        <v>#REF!</v>
      </c>
      <c r="WHN106" s="101" t="e">
        <f>(WHN109+#REF!)*WHN110</f>
        <v>#REF!</v>
      </c>
      <c r="WHO106" s="101" t="e">
        <f>(WHO109+#REF!)*WHO110</f>
        <v>#REF!</v>
      </c>
      <c r="WHP106" s="101" t="e">
        <f>(WHP109+#REF!)*WHP110</f>
        <v>#REF!</v>
      </c>
      <c r="WHQ106" s="101" t="e">
        <f>(WHQ109+#REF!)*WHQ110</f>
        <v>#REF!</v>
      </c>
      <c r="WHR106" s="101" t="e">
        <f>(WHR109+#REF!)*WHR110</f>
        <v>#REF!</v>
      </c>
      <c r="WHS106" s="101" t="e">
        <f>(WHS109+#REF!)*WHS110</f>
        <v>#REF!</v>
      </c>
      <c r="WHT106" s="101" t="e">
        <f>(WHT109+#REF!)*WHT110</f>
        <v>#REF!</v>
      </c>
      <c r="WHU106" s="101" t="e">
        <f>(WHU109+#REF!)*WHU110</f>
        <v>#REF!</v>
      </c>
      <c r="WHV106" s="101" t="e">
        <f>(WHV109+#REF!)*WHV110</f>
        <v>#REF!</v>
      </c>
      <c r="WHW106" s="101" t="e">
        <f>(WHW109+#REF!)*WHW110</f>
        <v>#REF!</v>
      </c>
      <c r="WHX106" s="101" t="e">
        <f>(WHX109+#REF!)*WHX110</f>
        <v>#REF!</v>
      </c>
      <c r="WHY106" s="101" t="e">
        <f>(WHY109+#REF!)*WHY110</f>
        <v>#REF!</v>
      </c>
      <c r="WHZ106" s="101" t="e">
        <f>(WHZ109+#REF!)*WHZ110</f>
        <v>#REF!</v>
      </c>
      <c r="WIA106" s="101" t="e">
        <f>(WIA109+#REF!)*WIA110</f>
        <v>#REF!</v>
      </c>
      <c r="WIB106" s="101" t="e">
        <f>(WIB109+#REF!)*WIB110</f>
        <v>#REF!</v>
      </c>
      <c r="WIC106" s="101" t="e">
        <f>(WIC109+#REF!)*WIC110</f>
        <v>#REF!</v>
      </c>
      <c r="WID106" s="101" t="e">
        <f>(WID109+#REF!)*WID110</f>
        <v>#REF!</v>
      </c>
      <c r="WIE106" s="101" t="e">
        <f>(WIE109+#REF!)*WIE110</f>
        <v>#REF!</v>
      </c>
      <c r="WIF106" s="101" t="e">
        <f>(WIF109+#REF!)*WIF110</f>
        <v>#REF!</v>
      </c>
      <c r="WIG106" s="101" t="e">
        <f>(WIG109+#REF!)*WIG110</f>
        <v>#REF!</v>
      </c>
      <c r="WIH106" s="101" t="e">
        <f>(WIH109+#REF!)*WIH110</f>
        <v>#REF!</v>
      </c>
      <c r="WII106" s="101" t="e">
        <f>(WII109+#REF!)*WII110</f>
        <v>#REF!</v>
      </c>
      <c r="WIJ106" s="101" t="e">
        <f>(WIJ109+#REF!)*WIJ110</f>
        <v>#REF!</v>
      </c>
      <c r="WIK106" s="101" t="e">
        <f>(WIK109+#REF!)*WIK110</f>
        <v>#REF!</v>
      </c>
      <c r="WIL106" s="101" t="e">
        <f>(WIL109+#REF!)*WIL110</f>
        <v>#REF!</v>
      </c>
      <c r="WIM106" s="101" t="e">
        <f>(WIM109+#REF!)*WIM110</f>
        <v>#REF!</v>
      </c>
      <c r="WIN106" s="101" t="e">
        <f>(WIN109+#REF!)*WIN110</f>
        <v>#REF!</v>
      </c>
      <c r="WIO106" s="101" t="e">
        <f>(WIO109+#REF!)*WIO110</f>
        <v>#REF!</v>
      </c>
      <c r="WIP106" s="101" t="e">
        <f>(WIP109+#REF!)*WIP110</f>
        <v>#REF!</v>
      </c>
      <c r="WIQ106" s="101" t="e">
        <f>(WIQ109+#REF!)*WIQ110</f>
        <v>#REF!</v>
      </c>
      <c r="WIR106" s="101" t="e">
        <f>(WIR109+#REF!)*WIR110</f>
        <v>#REF!</v>
      </c>
      <c r="WIS106" s="101" t="e">
        <f>(WIS109+#REF!)*WIS110</f>
        <v>#REF!</v>
      </c>
      <c r="WIT106" s="101" t="e">
        <f>(WIT109+#REF!)*WIT110</f>
        <v>#REF!</v>
      </c>
      <c r="WIU106" s="101" t="e">
        <f>(WIU109+#REF!)*WIU110</f>
        <v>#REF!</v>
      </c>
      <c r="WIV106" s="101" t="e">
        <f>(WIV109+#REF!)*WIV110</f>
        <v>#REF!</v>
      </c>
      <c r="WIW106" s="101" t="e">
        <f>(WIW109+#REF!)*WIW110</f>
        <v>#REF!</v>
      </c>
      <c r="WIX106" s="101" t="e">
        <f>(WIX109+#REF!)*WIX110</f>
        <v>#REF!</v>
      </c>
      <c r="WIY106" s="101" t="e">
        <f>(WIY109+#REF!)*WIY110</f>
        <v>#REF!</v>
      </c>
      <c r="WIZ106" s="101" t="e">
        <f>(WIZ109+#REF!)*WIZ110</f>
        <v>#REF!</v>
      </c>
      <c r="WJA106" s="101" t="e">
        <f>(WJA109+#REF!)*WJA110</f>
        <v>#REF!</v>
      </c>
      <c r="WJB106" s="101" t="e">
        <f>(WJB109+#REF!)*WJB110</f>
        <v>#REF!</v>
      </c>
      <c r="WJC106" s="101" t="e">
        <f>(WJC109+#REF!)*WJC110</f>
        <v>#REF!</v>
      </c>
      <c r="WJD106" s="101" t="e">
        <f>(WJD109+#REF!)*WJD110</f>
        <v>#REF!</v>
      </c>
      <c r="WJE106" s="101" t="e">
        <f>(WJE109+#REF!)*WJE110</f>
        <v>#REF!</v>
      </c>
      <c r="WJF106" s="101" t="e">
        <f>(WJF109+#REF!)*WJF110</f>
        <v>#REF!</v>
      </c>
      <c r="WJG106" s="101" t="e">
        <f>(WJG109+#REF!)*WJG110</f>
        <v>#REF!</v>
      </c>
      <c r="WJH106" s="101" t="e">
        <f>(WJH109+#REF!)*WJH110</f>
        <v>#REF!</v>
      </c>
      <c r="WJI106" s="101" t="e">
        <f>(WJI109+#REF!)*WJI110</f>
        <v>#REF!</v>
      </c>
      <c r="WJJ106" s="101" t="e">
        <f>(WJJ109+#REF!)*WJJ110</f>
        <v>#REF!</v>
      </c>
      <c r="WJK106" s="101" t="e">
        <f>(WJK109+#REF!)*WJK110</f>
        <v>#REF!</v>
      </c>
      <c r="WJL106" s="101" t="e">
        <f>(WJL109+#REF!)*WJL110</f>
        <v>#REF!</v>
      </c>
      <c r="WJM106" s="101" t="e">
        <f>(WJM109+#REF!)*WJM110</f>
        <v>#REF!</v>
      </c>
      <c r="WJN106" s="101" t="e">
        <f>(WJN109+#REF!)*WJN110</f>
        <v>#REF!</v>
      </c>
      <c r="WJO106" s="101" t="e">
        <f>(WJO109+#REF!)*WJO110</f>
        <v>#REF!</v>
      </c>
      <c r="WJP106" s="101" t="e">
        <f>(WJP109+#REF!)*WJP110</f>
        <v>#REF!</v>
      </c>
      <c r="WJQ106" s="101" t="e">
        <f>(WJQ109+#REF!)*WJQ110</f>
        <v>#REF!</v>
      </c>
      <c r="WJR106" s="101" t="e">
        <f>(WJR109+#REF!)*WJR110</f>
        <v>#REF!</v>
      </c>
      <c r="WJS106" s="101" t="e">
        <f>(WJS109+#REF!)*WJS110</f>
        <v>#REF!</v>
      </c>
      <c r="WJT106" s="101" t="e">
        <f>(WJT109+#REF!)*WJT110</f>
        <v>#REF!</v>
      </c>
      <c r="WJU106" s="101" t="e">
        <f>(WJU109+#REF!)*WJU110</f>
        <v>#REF!</v>
      </c>
      <c r="WJV106" s="101" t="e">
        <f>(WJV109+#REF!)*WJV110</f>
        <v>#REF!</v>
      </c>
      <c r="WJW106" s="101" t="e">
        <f>(WJW109+#REF!)*WJW110</f>
        <v>#REF!</v>
      </c>
      <c r="WJX106" s="101" t="e">
        <f>(WJX109+#REF!)*WJX110</f>
        <v>#REF!</v>
      </c>
      <c r="WJY106" s="101" t="e">
        <f>(WJY109+#REF!)*WJY110</f>
        <v>#REF!</v>
      </c>
      <c r="WJZ106" s="101" t="e">
        <f>(WJZ109+#REF!)*WJZ110</f>
        <v>#REF!</v>
      </c>
      <c r="WKA106" s="101" t="e">
        <f>(WKA109+#REF!)*WKA110</f>
        <v>#REF!</v>
      </c>
      <c r="WKB106" s="101" t="e">
        <f>(WKB109+#REF!)*WKB110</f>
        <v>#REF!</v>
      </c>
      <c r="WKC106" s="101" t="e">
        <f>(WKC109+#REF!)*WKC110</f>
        <v>#REF!</v>
      </c>
      <c r="WKD106" s="101" t="e">
        <f>(WKD109+#REF!)*WKD110</f>
        <v>#REF!</v>
      </c>
      <c r="WKE106" s="101" t="e">
        <f>(WKE109+#REF!)*WKE110</f>
        <v>#REF!</v>
      </c>
      <c r="WKF106" s="101" t="e">
        <f>(WKF109+#REF!)*WKF110</f>
        <v>#REF!</v>
      </c>
      <c r="WKG106" s="101" t="e">
        <f>(WKG109+#REF!)*WKG110</f>
        <v>#REF!</v>
      </c>
      <c r="WKH106" s="101" t="e">
        <f>(WKH109+#REF!)*WKH110</f>
        <v>#REF!</v>
      </c>
      <c r="WKI106" s="101" t="e">
        <f>(WKI109+#REF!)*WKI110</f>
        <v>#REF!</v>
      </c>
      <c r="WKJ106" s="101" t="e">
        <f>(WKJ109+#REF!)*WKJ110</f>
        <v>#REF!</v>
      </c>
      <c r="WKK106" s="101" t="e">
        <f>(WKK109+#REF!)*WKK110</f>
        <v>#REF!</v>
      </c>
      <c r="WKL106" s="101" t="e">
        <f>(WKL109+#REF!)*WKL110</f>
        <v>#REF!</v>
      </c>
      <c r="WKM106" s="101" t="e">
        <f>(WKM109+#REF!)*WKM110</f>
        <v>#REF!</v>
      </c>
      <c r="WKN106" s="101" t="e">
        <f>(WKN109+#REF!)*WKN110</f>
        <v>#REF!</v>
      </c>
      <c r="WKO106" s="101" t="e">
        <f>(WKO109+#REF!)*WKO110</f>
        <v>#REF!</v>
      </c>
      <c r="WKP106" s="101" t="e">
        <f>(WKP109+#REF!)*WKP110</f>
        <v>#REF!</v>
      </c>
      <c r="WKQ106" s="101" t="e">
        <f>(WKQ109+#REF!)*WKQ110</f>
        <v>#REF!</v>
      </c>
      <c r="WKR106" s="101" t="e">
        <f>(WKR109+#REF!)*WKR110</f>
        <v>#REF!</v>
      </c>
      <c r="WKS106" s="101" t="e">
        <f>(WKS109+#REF!)*WKS110</f>
        <v>#REF!</v>
      </c>
      <c r="WKT106" s="101" t="e">
        <f>(WKT109+#REF!)*WKT110</f>
        <v>#REF!</v>
      </c>
      <c r="WKU106" s="101" t="e">
        <f>(WKU109+#REF!)*WKU110</f>
        <v>#REF!</v>
      </c>
      <c r="WKV106" s="101" t="e">
        <f>(WKV109+#REF!)*WKV110</f>
        <v>#REF!</v>
      </c>
      <c r="WKW106" s="101" t="e">
        <f>(WKW109+#REF!)*WKW110</f>
        <v>#REF!</v>
      </c>
      <c r="WKX106" s="101" t="e">
        <f>(WKX109+#REF!)*WKX110</f>
        <v>#REF!</v>
      </c>
      <c r="WKY106" s="101" t="e">
        <f>(WKY109+#REF!)*WKY110</f>
        <v>#REF!</v>
      </c>
      <c r="WKZ106" s="101" t="e">
        <f>(WKZ109+#REF!)*WKZ110</f>
        <v>#REF!</v>
      </c>
      <c r="WLA106" s="101" t="e">
        <f>(WLA109+#REF!)*WLA110</f>
        <v>#REF!</v>
      </c>
      <c r="WLB106" s="101" t="e">
        <f>(WLB109+#REF!)*WLB110</f>
        <v>#REF!</v>
      </c>
      <c r="WLC106" s="101" t="e">
        <f>(WLC109+#REF!)*WLC110</f>
        <v>#REF!</v>
      </c>
      <c r="WLD106" s="101" t="e">
        <f>(WLD109+#REF!)*WLD110</f>
        <v>#REF!</v>
      </c>
      <c r="WLE106" s="101" t="e">
        <f>(WLE109+#REF!)*WLE110</f>
        <v>#REF!</v>
      </c>
      <c r="WLF106" s="101" t="e">
        <f>(WLF109+#REF!)*WLF110</f>
        <v>#REF!</v>
      </c>
      <c r="WLG106" s="101" t="e">
        <f>(WLG109+#REF!)*WLG110</f>
        <v>#REF!</v>
      </c>
      <c r="WLH106" s="101" t="e">
        <f>(WLH109+#REF!)*WLH110</f>
        <v>#REF!</v>
      </c>
      <c r="WLI106" s="101" t="e">
        <f>(WLI109+#REF!)*WLI110</f>
        <v>#REF!</v>
      </c>
      <c r="WLJ106" s="101" t="e">
        <f>(WLJ109+#REF!)*WLJ110</f>
        <v>#REF!</v>
      </c>
      <c r="WLK106" s="101" t="e">
        <f>(WLK109+#REF!)*WLK110</f>
        <v>#REF!</v>
      </c>
      <c r="WLL106" s="101" t="e">
        <f>(WLL109+#REF!)*WLL110</f>
        <v>#REF!</v>
      </c>
      <c r="WLM106" s="101" t="e">
        <f>(WLM109+#REF!)*WLM110</f>
        <v>#REF!</v>
      </c>
      <c r="WLN106" s="101" t="e">
        <f>(WLN109+#REF!)*WLN110</f>
        <v>#REF!</v>
      </c>
      <c r="WLO106" s="101" t="e">
        <f>(WLO109+#REF!)*WLO110</f>
        <v>#REF!</v>
      </c>
      <c r="WLP106" s="101" t="e">
        <f>(WLP109+#REF!)*WLP110</f>
        <v>#REF!</v>
      </c>
      <c r="WLQ106" s="101" t="e">
        <f>(WLQ109+#REF!)*WLQ110</f>
        <v>#REF!</v>
      </c>
      <c r="WLR106" s="101" t="e">
        <f>(WLR109+#REF!)*WLR110</f>
        <v>#REF!</v>
      </c>
      <c r="WLS106" s="101" t="e">
        <f>(WLS109+#REF!)*WLS110</f>
        <v>#REF!</v>
      </c>
      <c r="WLT106" s="101" t="e">
        <f>(WLT109+#REF!)*WLT110</f>
        <v>#REF!</v>
      </c>
      <c r="WLU106" s="101" t="e">
        <f>(WLU109+#REF!)*WLU110</f>
        <v>#REF!</v>
      </c>
      <c r="WLV106" s="101" t="e">
        <f>(WLV109+#REF!)*WLV110</f>
        <v>#REF!</v>
      </c>
      <c r="WLW106" s="101" t="e">
        <f>(WLW109+#REF!)*WLW110</f>
        <v>#REF!</v>
      </c>
      <c r="WLX106" s="101" t="e">
        <f>(WLX109+#REF!)*WLX110</f>
        <v>#REF!</v>
      </c>
      <c r="WLY106" s="101" t="e">
        <f>(WLY109+#REF!)*WLY110</f>
        <v>#REF!</v>
      </c>
      <c r="WLZ106" s="101" t="e">
        <f>(WLZ109+#REF!)*WLZ110</f>
        <v>#REF!</v>
      </c>
      <c r="WMA106" s="101" t="e">
        <f>(WMA109+#REF!)*WMA110</f>
        <v>#REF!</v>
      </c>
      <c r="WMB106" s="101" t="e">
        <f>(WMB109+#REF!)*WMB110</f>
        <v>#REF!</v>
      </c>
      <c r="WMC106" s="101" t="e">
        <f>(WMC109+#REF!)*WMC110</f>
        <v>#REF!</v>
      </c>
      <c r="WMD106" s="101" t="e">
        <f>(WMD109+#REF!)*WMD110</f>
        <v>#REF!</v>
      </c>
      <c r="WME106" s="101" t="e">
        <f>(WME109+#REF!)*WME110</f>
        <v>#REF!</v>
      </c>
      <c r="WMF106" s="101" t="e">
        <f>(WMF109+#REF!)*WMF110</f>
        <v>#REF!</v>
      </c>
      <c r="WMG106" s="101" t="e">
        <f>(WMG109+#REF!)*WMG110</f>
        <v>#REF!</v>
      </c>
      <c r="WMH106" s="101" t="e">
        <f>(WMH109+#REF!)*WMH110</f>
        <v>#REF!</v>
      </c>
      <c r="WMI106" s="101" t="e">
        <f>(WMI109+#REF!)*WMI110</f>
        <v>#REF!</v>
      </c>
      <c r="WMJ106" s="101" t="e">
        <f>(WMJ109+#REF!)*WMJ110</f>
        <v>#REF!</v>
      </c>
      <c r="WMK106" s="101" t="e">
        <f>(WMK109+#REF!)*WMK110</f>
        <v>#REF!</v>
      </c>
      <c r="WML106" s="101" t="e">
        <f>(WML109+#REF!)*WML110</f>
        <v>#REF!</v>
      </c>
      <c r="WMM106" s="101" t="e">
        <f>(WMM109+#REF!)*WMM110</f>
        <v>#REF!</v>
      </c>
      <c r="WMN106" s="101" t="e">
        <f>(WMN109+#REF!)*WMN110</f>
        <v>#REF!</v>
      </c>
      <c r="WMO106" s="101" t="e">
        <f>(WMO109+#REF!)*WMO110</f>
        <v>#REF!</v>
      </c>
      <c r="WMP106" s="101" t="e">
        <f>(WMP109+#REF!)*WMP110</f>
        <v>#REF!</v>
      </c>
      <c r="WMQ106" s="101" t="e">
        <f>(WMQ109+#REF!)*WMQ110</f>
        <v>#REF!</v>
      </c>
      <c r="WMR106" s="101" t="e">
        <f>(WMR109+#REF!)*WMR110</f>
        <v>#REF!</v>
      </c>
      <c r="WMS106" s="101" t="e">
        <f>(WMS109+#REF!)*WMS110</f>
        <v>#REF!</v>
      </c>
      <c r="WMT106" s="101" t="e">
        <f>(WMT109+#REF!)*WMT110</f>
        <v>#REF!</v>
      </c>
      <c r="WMU106" s="101" t="e">
        <f>(WMU109+#REF!)*WMU110</f>
        <v>#REF!</v>
      </c>
      <c r="WMV106" s="101" t="e">
        <f>(WMV109+#REF!)*WMV110</f>
        <v>#REF!</v>
      </c>
      <c r="WMW106" s="101" t="e">
        <f>(WMW109+#REF!)*WMW110</f>
        <v>#REF!</v>
      </c>
      <c r="WMX106" s="101" t="e">
        <f>(WMX109+#REF!)*WMX110</f>
        <v>#REF!</v>
      </c>
      <c r="WMY106" s="101" t="e">
        <f>(WMY109+#REF!)*WMY110</f>
        <v>#REF!</v>
      </c>
      <c r="WMZ106" s="101" t="e">
        <f>(WMZ109+#REF!)*WMZ110</f>
        <v>#REF!</v>
      </c>
      <c r="WNA106" s="101" t="e">
        <f>(WNA109+#REF!)*WNA110</f>
        <v>#REF!</v>
      </c>
      <c r="WNB106" s="101" t="e">
        <f>(WNB109+#REF!)*WNB110</f>
        <v>#REF!</v>
      </c>
      <c r="WNC106" s="101" t="e">
        <f>(WNC109+#REF!)*WNC110</f>
        <v>#REF!</v>
      </c>
      <c r="WND106" s="101" t="e">
        <f>(WND109+#REF!)*WND110</f>
        <v>#REF!</v>
      </c>
      <c r="WNE106" s="101" t="e">
        <f>(WNE109+#REF!)*WNE110</f>
        <v>#REF!</v>
      </c>
      <c r="WNF106" s="101" t="e">
        <f>(WNF109+#REF!)*WNF110</f>
        <v>#REF!</v>
      </c>
      <c r="WNG106" s="101" t="e">
        <f>(WNG109+#REF!)*WNG110</f>
        <v>#REF!</v>
      </c>
      <c r="WNH106" s="101" t="e">
        <f>(WNH109+#REF!)*WNH110</f>
        <v>#REF!</v>
      </c>
      <c r="WNI106" s="101" t="e">
        <f>(WNI109+#REF!)*WNI110</f>
        <v>#REF!</v>
      </c>
      <c r="WNJ106" s="101" t="e">
        <f>(WNJ109+#REF!)*WNJ110</f>
        <v>#REF!</v>
      </c>
      <c r="WNK106" s="101" t="e">
        <f>(WNK109+#REF!)*WNK110</f>
        <v>#REF!</v>
      </c>
      <c r="WNL106" s="101" t="e">
        <f>(WNL109+#REF!)*WNL110</f>
        <v>#REF!</v>
      </c>
      <c r="WNM106" s="101" t="e">
        <f>(WNM109+#REF!)*WNM110</f>
        <v>#REF!</v>
      </c>
      <c r="WNN106" s="101" t="e">
        <f>(WNN109+#REF!)*WNN110</f>
        <v>#REF!</v>
      </c>
      <c r="WNO106" s="101" t="e">
        <f>(WNO109+#REF!)*WNO110</f>
        <v>#REF!</v>
      </c>
      <c r="WNP106" s="101" t="e">
        <f>(WNP109+#REF!)*WNP110</f>
        <v>#REF!</v>
      </c>
      <c r="WNQ106" s="101" t="e">
        <f>(WNQ109+#REF!)*WNQ110</f>
        <v>#REF!</v>
      </c>
      <c r="WNR106" s="101" t="e">
        <f>(WNR109+#REF!)*WNR110</f>
        <v>#REF!</v>
      </c>
      <c r="WNS106" s="101" t="e">
        <f>(WNS109+#REF!)*WNS110</f>
        <v>#REF!</v>
      </c>
      <c r="WNT106" s="101" t="e">
        <f>(WNT109+#REF!)*WNT110</f>
        <v>#REF!</v>
      </c>
      <c r="WNU106" s="101" t="e">
        <f>(WNU109+#REF!)*WNU110</f>
        <v>#REF!</v>
      </c>
      <c r="WNV106" s="101" t="e">
        <f>(WNV109+#REF!)*WNV110</f>
        <v>#REF!</v>
      </c>
      <c r="WNW106" s="101" t="e">
        <f>(WNW109+#REF!)*WNW110</f>
        <v>#REF!</v>
      </c>
      <c r="WNX106" s="101" t="e">
        <f>(WNX109+#REF!)*WNX110</f>
        <v>#REF!</v>
      </c>
      <c r="WNY106" s="101" t="e">
        <f>(WNY109+#REF!)*WNY110</f>
        <v>#REF!</v>
      </c>
      <c r="WNZ106" s="101" t="e">
        <f>(WNZ109+#REF!)*WNZ110</f>
        <v>#REF!</v>
      </c>
      <c r="WOA106" s="101" t="e">
        <f>(WOA109+#REF!)*WOA110</f>
        <v>#REF!</v>
      </c>
      <c r="WOB106" s="101" t="e">
        <f>(WOB109+#REF!)*WOB110</f>
        <v>#REF!</v>
      </c>
      <c r="WOC106" s="101" t="e">
        <f>(WOC109+#REF!)*WOC110</f>
        <v>#REF!</v>
      </c>
      <c r="WOD106" s="101" t="e">
        <f>(WOD109+#REF!)*WOD110</f>
        <v>#REF!</v>
      </c>
      <c r="WOE106" s="101" t="e">
        <f>(WOE109+#REF!)*WOE110</f>
        <v>#REF!</v>
      </c>
      <c r="WOF106" s="101" t="e">
        <f>(WOF109+#REF!)*WOF110</f>
        <v>#REF!</v>
      </c>
      <c r="WOG106" s="101" t="e">
        <f>(WOG109+#REF!)*WOG110</f>
        <v>#REF!</v>
      </c>
      <c r="WOH106" s="101" t="e">
        <f>(WOH109+#REF!)*WOH110</f>
        <v>#REF!</v>
      </c>
      <c r="WOI106" s="101" t="e">
        <f>(WOI109+#REF!)*WOI110</f>
        <v>#REF!</v>
      </c>
      <c r="WOJ106" s="101" t="e">
        <f>(WOJ109+#REF!)*WOJ110</f>
        <v>#REF!</v>
      </c>
      <c r="WOK106" s="101" t="e">
        <f>(WOK109+#REF!)*WOK110</f>
        <v>#REF!</v>
      </c>
      <c r="WOL106" s="101" t="e">
        <f>(WOL109+#REF!)*WOL110</f>
        <v>#REF!</v>
      </c>
      <c r="WOM106" s="101" t="e">
        <f>(WOM109+#REF!)*WOM110</f>
        <v>#REF!</v>
      </c>
      <c r="WON106" s="101" t="e">
        <f>(WON109+#REF!)*WON110</f>
        <v>#REF!</v>
      </c>
      <c r="WOO106" s="101" t="e">
        <f>(WOO109+#REF!)*WOO110</f>
        <v>#REF!</v>
      </c>
      <c r="WOP106" s="101" t="e">
        <f>(WOP109+#REF!)*WOP110</f>
        <v>#REF!</v>
      </c>
      <c r="WOQ106" s="101" t="e">
        <f>(WOQ109+#REF!)*WOQ110</f>
        <v>#REF!</v>
      </c>
      <c r="WOR106" s="101" t="e">
        <f>(WOR109+#REF!)*WOR110</f>
        <v>#REF!</v>
      </c>
      <c r="WOS106" s="101" t="e">
        <f>(WOS109+#REF!)*WOS110</f>
        <v>#REF!</v>
      </c>
      <c r="WOT106" s="101" t="e">
        <f>(WOT109+#REF!)*WOT110</f>
        <v>#REF!</v>
      </c>
      <c r="WOU106" s="101" t="e">
        <f>(WOU109+#REF!)*WOU110</f>
        <v>#REF!</v>
      </c>
      <c r="WOV106" s="101" t="e">
        <f>(WOV109+#REF!)*WOV110</f>
        <v>#REF!</v>
      </c>
      <c r="WOW106" s="101" t="e">
        <f>(WOW109+#REF!)*WOW110</f>
        <v>#REF!</v>
      </c>
      <c r="WOX106" s="101" t="e">
        <f>(WOX109+#REF!)*WOX110</f>
        <v>#REF!</v>
      </c>
      <c r="WOY106" s="101" t="e">
        <f>(WOY109+#REF!)*WOY110</f>
        <v>#REF!</v>
      </c>
      <c r="WOZ106" s="101" t="e">
        <f>(WOZ109+#REF!)*WOZ110</f>
        <v>#REF!</v>
      </c>
      <c r="WPA106" s="101" t="e">
        <f>(WPA109+#REF!)*WPA110</f>
        <v>#REF!</v>
      </c>
      <c r="WPB106" s="101" t="e">
        <f>(WPB109+#REF!)*WPB110</f>
        <v>#REF!</v>
      </c>
      <c r="WPC106" s="101" t="e">
        <f>(WPC109+#REF!)*WPC110</f>
        <v>#REF!</v>
      </c>
      <c r="WPD106" s="101" t="e">
        <f>(WPD109+#REF!)*WPD110</f>
        <v>#REF!</v>
      </c>
      <c r="WPE106" s="101" t="e">
        <f>(WPE109+#REF!)*WPE110</f>
        <v>#REF!</v>
      </c>
      <c r="WPF106" s="101" t="e">
        <f>(WPF109+#REF!)*WPF110</f>
        <v>#REF!</v>
      </c>
      <c r="WPG106" s="101" t="e">
        <f>(WPG109+#REF!)*WPG110</f>
        <v>#REF!</v>
      </c>
      <c r="WPH106" s="101" t="e">
        <f>(WPH109+#REF!)*WPH110</f>
        <v>#REF!</v>
      </c>
      <c r="WPI106" s="101" t="e">
        <f>(WPI109+#REF!)*WPI110</f>
        <v>#REF!</v>
      </c>
      <c r="WPJ106" s="101" t="e">
        <f>(WPJ109+#REF!)*WPJ110</f>
        <v>#REF!</v>
      </c>
      <c r="WPK106" s="101" t="e">
        <f>(WPK109+#REF!)*WPK110</f>
        <v>#REF!</v>
      </c>
      <c r="WPL106" s="101" t="e">
        <f>(WPL109+#REF!)*WPL110</f>
        <v>#REF!</v>
      </c>
      <c r="WPM106" s="101" t="e">
        <f>(WPM109+#REF!)*WPM110</f>
        <v>#REF!</v>
      </c>
      <c r="WPN106" s="101" t="e">
        <f>(WPN109+#REF!)*WPN110</f>
        <v>#REF!</v>
      </c>
      <c r="WPO106" s="101" t="e">
        <f>(WPO109+#REF!)*WPO110</f>
        <v>#REF!</v>
      </c>
      <c r="WPP106" s="101" t="e">
        <f>(WPP109+#REF!)*WPP110</f>
        <v>#REF!</v>
      </c>
      <c r="WPQ106" s="101" t="e">
        <f>(WPQ109+#REF!)*WPQ110</f>
        <v>#REF!</v>
      </c>
      <c r="WPR106" s="101" t="e">
        <f>(WPR109+#REF!)*WPR110</f>
        <v>#REF!</v>
      </c>
      <c r="WPS106" s="101" t="e">
        <f>(WPS109+#REF!)*WPS110</f>
        <v>#REF!</v>
      </c>
      <c r="WPT106" s="101" t="e">
        <f>(WPT109+#REF!)*WPT110</f>
        <v>#REF!</v>
      </c>
      <c r="WPU106" s="101" t="e">
        <f>(WPU109+#REF!)*WPU110</f>
        <v>#REF!</v>
      </c>
      <c r="WPV106" s="101" t="e">
        <f>(WPV109+#REF!)*WPV110</f>
        <v>#REF!</v>
      </c>
      <c r="WPW106" s="101" t="e">
        <f>(WPW109+#REF!)*WPW110</f>
        <v>#REF!</v>
      </c>
      <c r="WPX106" s="101" t="e">
        <f>(WPX109+#REF!)*WPX110</f>
        <v>#REF!</v>
      </c>
      <c r="WPY106" s="101" t="e">
        <f>(WPY109+#REF!)*WPY110</f>
        <v>#REF!</v>
      </c>
      <c r="WPZ106" s="101" t="e">
        <f>(WPZ109+#REF!)*WPZ110</f>
        <v>#REF!</v>
      </c>
      <c r="WQA106" s="101" t="e">
        <f>(WQA109+#REF!)*WQA110</f>
        <v>#REF!</v>
      </c>
      <c r="WQB106" s="101" t="e">
        <f>(WQB109+#REF!)*WQB110</f>
        <v>#REF!</v>
      </c>
      <c r="WQC106" s="101" t="e">
        <f>(WQC109+#REF!)*WQC110</f>
        <v>#REF!</v>
      </c>
      <c r="WQD106" s="101" t="e">
        <f>(WQD109+#REF!)*WQD110</f>
        <v>#REF!</v>
      </c>
      <c r="WQE106" s="101" t="e">
        <f>(WQE109+#REF!)*WQE110</f>
        <v>#REF!</v>
      </c>
      <c r="WQF106" s="101" t="e">
        <f>(WQF109+#REF!)*WQF110</f>
        <v>#REF!</v>
      </c>
      <c r="WQG106" s="101" t="e">
        <f>(WQG109+#REF!)*WQG110</f>
        <v>#REF!</v>
      </c>
      <c r="WQH106" s="101" t="e">
        <f>(WQH109+#REF!)*WQH110</f>
        <v>#REF!</v>
      </c>
      <c r="WQI106" s="101" t="e">
        <f>(WQI109+#REF!)*WQI110</f>
        <v>#REF!</v>
      </c>
      <c r="WQJ106" s="101" t="e">
        <f>(WQJ109+#REF!)*WQJ110</f>
        <v>#REF!</v>
      </c>
      <c r="WQK106" s="101" t="e">
        <f>(WQK109+#REF!)*WQK110</f>
        <v>#REF!</v>
      </c>
      <c r="WQL106" s="101" t="e">
        <f>(WQL109+#REF!)*WQL110</f>
        <v>#REF!</v>
      </c>
      <c r="WQM106" s="101" t="e">
        <f>(WQM109+#REF!)*WQM110</f>
        <v>#REF!</v>
      </c>
      <c r="WQN106" s="101" t="e">
        <f>(WQN109+#REF!)*WQN110</f>
        <v>#REF!</v>
      </c>
      <c r="WQO106" s="101" t="e">
        <f>(WQO109+#REF!)*WQO110</f>
        <v>#REF!</v>
      </c>
      <c r="WQP106" s="101" t="e">
        <f>(WQP109+#REF!)*WQP110</f>
        <v>#REF!</v>
      </c>
      <c r="WQQ106" s="101" t="e">
        <f>(WQQ109+#REF!)*WQQ110</f>
        <v>#REF!</v>
      </c>
      <c r="WQR106" s="101" t="e">
        <f>(WQR109+#REF!)*WQR110</f>
        <v>#REF!</v>
      </c>
      <c r="WQS106" s="101" t="e">
        <f>(WQS109+#REF!)*WQS110</f>
        <v>#REF!</v>
      </c>
      <c r="WQT106" s="101" t="e">
        <f>(WQT109+#REF!)*WQT110</f>
        <v>#REF!</v>
      </c>
      <c r="WQU106" s="101" t="e">
        <f>(WQU109+#REF!)*WQU110</f>
        <v>#REF!</v>
      </c>
      <c r="WQV106" s="101" t="e">
        <f>(WQV109+#REF!)*WQV110</f>
        <v>#REF!</v>
      </c>
      <c r="WQW106" s="101" t="e">
        <f>(WQW109+#REF!)*WQW110</f>
        <v>#REF!</v>
      </c>
      <c r="WQX106" s="101" t="e">
        <f>(WQX109+#REF!)*WQX110</f>
        <v>#REF!</v>
      </c>
      <c r="WQY106" s="101" t="e">
        <f>(WQY109+#REF!)*WQY110</f>
        <v>#REF!</v>
      </c>
      <c r="WQZ106" s="101" t="e">
        <f>(WQZ109+#REF!)*WQZ110</f>
        <v>#REF!</v>
      </c>
      <c r="WRA106" s="101" t="e">
        <f>(WRA109+#REF!)*WRA110</f>
        <v>#REF!</v>
      </c>
      <c r="WRB106" s="101" t="e">
        <f>(WRB109+#REF!)*WRB110</f>
        <v>#REF!</v>
      </c>
      <c r="WRC106" s="101" t="e">
        <f>(WRC109+#REF!)*WRC110</f>
        <v>#REF!</v>
      </c>
      <c r="WRD106" s="101" t="e">
        <f>(WRD109+#REF!)*WRD110</f>
        <v>#REF!</v>
      </c>
      <c r="WRE106" s="101" t="e">
        <f>(WRE109+#REF!)*WRE110</f>
        <v>#REF!</v>
      </c>
      <c r="WRF106" s="101" t="e">
        <f>(WRF109+#REF!)*WRF110</f>
        <v>#REF!</v>
      </c>
      <c r="WRG106" s="101" t="e">
        <f>(WRG109+#REF!)*WRG110</f>
        <v>#REF!</v>
      </c>
      <c r="WRH106" s="101" t="e">
        <f>(WRH109+#REF!)*WRH110</f>
        <v>#REF!</v>
      </c>
      <c r="WRI106" s="101" t="e">
        <f>(WRI109+#REF!)*WRI110</f>
        <v>#REF!</v>
      </c>
      <c r="WRJ106" s="101" t="e">
        <f>(WRJ109+#REF!)*WRJ110</f>
        <v>#REF!</v>
      </c>
      <c r="WRK106" s="101" t="e">
        <f>(WRK109+#REF!)*WRK110</f>
        <v>#REF!</v>
      </c>
      <c r="WRL106" s="101" t="e">
        <f>(WRL109+#REF!)*WRL110</f>
        <v>#REF!</v>
      </c>
      <c r="WRM106" s="101" t="e">
        <f>(WRM109+#REF!)*WRM110</f>
        <v>#REF!</v>
      </c>
      <c r="WRN106" s="101" t="e">
        <f>(WRN109+#REF!)*WRN110</f>
        <v>#REF!</v>
      </c>
      <c r="WRO106" s="101" t="e">
        <f>(WRO109+#REF!)*WRO110</f>
        <v>#REF!</v>
      </c>
      <c r="WRP106" s="101" t="e">
        <f>(WRP109+#REF!)*WRP110</f>
        <v>#REF!</v>
      </c>
      <c r="WRQ106" s="101" t="e">
        <f>(WRQ109+#REF!)*WRQ110</f>
        <v>#REF!</v>
      </c>
      <c r="WRR106" s="101" t="e">
        <f>(WRR109+#REF!)*WRR110</f>
        <v>#REF!</v>
      </c>
      <c r="WRS106" s="101" t="e">
        <f>(WRS109+#REF!)*WRS110</f>
        <v>#REF!</v>
      </c>
      <c r="WRT106" s="101" t="e">
        <f>(WRT109+#REF!)*WRT110</f>
        <v>#REF!</v>
      </c>
      <c r="WRU106" s="101" t="e">
        <f>(WRU109+#REF!)*WRU110</f>
        <v>#REF!</v>
      </c>
      <c r="WRV106" s="101" t="e">
        <f>(WRV109+#REF!)*WRV110</f>
        <v>#REF!</v>
      </c>
      <c r="WRW106" s="101" t="e">
        <f>(WRW109+#REF!)*WRW110</f>
        <v>#REF!</v>
      </c>
      <c r="WRX106" s="101" t="e">
        <f>(WRX109+#REF!)*WRX110</f>
        <v>#REF!</v>
      </c>
      <c r="WRY106" s="101" t="e">
        <f>(WRY109+#REF!)*WRY110</f>
        <v>#REF!</v>
      </c>
      <c r="WRZ106" s="101" t="e">
        <f>(WRZ109+#REF!)*WRZ110</f>
        <v>#REF!</v>
      </c>
      <c r="WSA106" s="101" t="e">
        <f>(WSA109+#REF!)*WSA110</f>
        <v>#REF!</v>
      </c>
      <c r="WSB106" s="101" t="e">
        <f>(WSB109+#REF!)*WSB110</f>
        <v>#REF!</v>
      </c>
      <c r="WSC106" s="101" t="e">
        <f>(WSC109+#REF!)*WSC110</f>
        <v>#REF!</v>
      </c>
      <c r="WSD106" s="101" t="e">
        <f>(WSD109+#REF!)*WSD110</f>
        <v>#REF!</v>
      </c>
      <c r="WSE106" s="101" t="e">
        <f>(WSE109+#REF!)*WSE110</f>
        <v>#REF!</v>
      </c>
      <c r="WSF106" s="101" t="e">
        <f>(WSF109+#REF!)*WSF110</f>
        <v>#REF!</v>
      </c>
      <c r="WSG106" s="101" t="e">
        <f>(WSG109+#REF!)*WSG110</f>
        <v>#REF!</v>
      </c>
      <c r="WSH106" s="101" t="e">
        <f>(WSH109+#REF!)*WSH110</f>
        <v>#REF!</v>
      </c>
      <c r="WSI106" s="101" t="e">
        <f>(WSI109+#REF!)*WSI110</f>
        <v>#REF!</v>
      </c>
      <c r="WSJ106" s="101" t="e">
        <f>(WSJ109+#REF!)*WSJ110</f>
        <v>#REF!</v>
      </c>
      <c r="WSK106" s="101" t="e">
        <f>(WSK109+#REF!)*WSK110</f>
        <v>#REF!</v>
      </c>
      <c r="WSL106" s="101" t="e">
        <f>(WSL109+#REF!)*WSL110</f>
        <v>#REF!</v>
      </c>
      <c r="WSM106" s="101" t="e">
        <f>(WSM109+#REF!)*WSM110</f>
        <v>#REF!</v>
      </c>
      <c r="WSN106" s="101" t="e">
        <f>(WSN109+#REF!)*WSN110</f>
        <v>#REF!</v>
      </c>
      <c r="WSO106" s="101" t="e">
        <f>(WSO109+#REF!)*WSO110</f>
        <v>#REF!</v>
      </c>
      <c r="WSP106" s="101" t="e">
        <f>(WSP109+#REF!)*WSP110</f>
        <v>#REF!</v>
      </c>
      <c r="WSQ106" s="101" t="e">
        <f>(WSQ109+#REF!)*WSQ110</f>
        <v>#REF!</v>
      </c>
      <c r="WSR106" s="101" t="e">
        <f>(WSR109+#REF!)*WSR110</f>
        <v>#REF!</v>
      </c>
      <c r="WSS106" s="101" t="e">
        <f>(WSS109+#REF!)*WSS110</f>
        <v>#REF!</v>
      </c>
      <c r="WST106" s="101" t="e">
        <f>(WST109+#REF!)*WST110</f>
        <v>#REF!</v>
      </c>
      <c r="WSU106" s="101" t="e">
        <f>(WSU109+#REF!)*WSU110</f>
        <v>#REF!</v>
      </c>
      <c r="WSV106" s="101" t="e">
        <f>(WSV109+#REF!)*WSV110</f>
        <v>#REF!</v>
      </c>
      <c r="WSW106" s="101" t="e">
        <f>(WSW109+#REF!)*WSW110</f>
        <v>#REF!</v>
      </c>
      <c r="WSX106" s="101" t="e">
        <f>(WSX109+#REF!)*WSX110</f>
        <v>#REF!</v>
      </c>
      <c r="WSY106" s="101" t="e">
        <f>(WSY109+#REF!)*WSY110</f>
        <v>#REF!</v>
      </c>
      <c r="WSZ106" s="101" t="e">
        <f>(WSZ109+#REF!)*WSZ110</f>
        <v>#REF!</v>
      </c>
      <c r="WTA106" s="101" t="e">
        <f>(WTA109+#REF!)*WTA110</f>
        <v>#REF!</v>
      </c>
      <c r="WTB106" s="101" t="e">
        <f>(WTB109+#REF!)*WTB110</f>
        <v>#REF!</v>
      </c>
      <c r="WTC106" s="101" t="e">
        <f>(WTC109+#REF!)*WTC110</f>
        <v>#REF!</v>
      </c>
      <c r="WTD106" s="101" t="e">
        <f>(WTD109+#REF!)*WTD110</f>
        <v>#REF!</v>
      </c>
      <c r="WTE106" s="101" t="e">
        <f>(WTE109+#REF!)*WTE110</f>
        <v>#REF!</v>
      </c>
      <c r="WTF106" s="101" t="e">
        <f>(WTF109+#REF!)*WTF110</f>
        <v>#REF!</v>
      </c>
      <c r="WTG106" s="101" t="e">
        <f>(WTG109+#REF!)*WTG110</f>
        <v>#REF!</v>
      </c>
      <c r="WTH106" s="101" t="e">
        <f>(WTH109+#REF!)*WTH110</f>
        <v>#REF!</v>
      </c>
      <c r="WTI106" s="101" t="e">
        <f>(WTI109+#REF!)*WTI110</f>
        <v>#REF!</v>
      </c>
      <c r="WTJ106" s="101" t="e">
        <f>(WTJ109+#REF!)*WTJ110</f>
        <v>#REF!</v>
      </c>
      <c r="WTK106" s="101" t="e">
        <f>(WTK109+#REF!)*WTK110</f>
        <v>#REF!</v>
      </c>
      <c r="WTL106" s="101" t="e">
        <f>(WTL109+#REF!)*WTL110</f>
        <v>#REF!</v>
      </c>
      <c r="WTM106" s="101" t="e">
        <f>(WTM109+#REF!)*WTM110</f>
        <v>#REF!</v>
      </c>
      <c r="WTN106" s="101" t="e">
        <f>(WTN109+#REF!)*WTN110</f>
        <v>#REF!</v>
      </c>
      <c r="WTO106" s="101" t="e">
        <f>(WTO109+#REF!)*WTO110</f>
        <v>#REF!</v>
      </c>
      <c r="WTP106" s="101" t="e">
        <f>(WTP109+#REF!)*WTP110</f>
        <v>#REF!</v>
      </c>
      <c r="WTQ106" s="101" t="e">
        <f>(WTQ109+#REF!)*WTQ110</f>
        <v>#REF!</v>
      </c>
      <c r="WTR106" s="101" t="e">
        <f>(WTR109+#REF!)*WTR110</f>
        <v>#REF!</v>
      </c>
      <c r="WTS106" s="101" t="e">
        <f>(WTS109+#REF!)*WTS110</f>
        <v>#REF!</v>
      </c>
      <c r="WTT106" s="101" t="e">
        <f>(WTT109+#REF!)*WTT110</f>
        <v>#REF!</v>
      </c>
      <c r="WTU106" s="101" t="e">
        <f>(WTU109+#REF!)*WTU110</f>
        <v>#REF!</v>
      </c>
      <c r="WTV106" s="101" t="e">
        <f>(WTV109+#REF!)*WTV110</f>
        <v>#REF!</v>
      </c>
      <c r="WTW106" s="101" t="e">
        <f>(WTW109+#REF!)*WTW110</f>
        <v>#REF!</v>
      </c>
      <c r="WTX106" s="101" t="e">
        <f>(WTX109+#REF!)*WTX110</f>
        <v>#REF!</v>
      </c>
      <c r="WTY106" s="101" t="e">
        <f>(WTY109+#REF!)*WTY110</f>
        <v>#REF!</v>
      </c>
      <c r="WTZ106" s="101" t="e">
        <f>(WTZ109+#REF!)*WTZ110</f>
        <v>#REF!</v>
      </c>
      <c r="WUA106" s="101" t="e">
        <f>(WUA109+#REF!)*WUA110</f>
        <v>#REF!</v>
      </c>
      <c r="WUB106" s="101" t="e">
        <f>(WUB109+#REF!)*WUB110</f>
        <v>#REF!</v>
      </c>
      <c r="WUC106" s="101" t="e">
        <f>(WUC109+#REF!)*WUC110</f>
        <v>#REF!</v>
      </c>
      <c r="WUD106" s="101" t="e">
        <f>(WUD109+#REF!)*WUD110</f>
        <v>#REF!</v>
      </c>
      <c r="WUE106" s="101" t="e">
        <f>(WUE109+#REF!)*WUE110</f>
        <v>#REF!</v>
      </c>
      <c r="WUF106" s="101" t="e">
        <f>(WUF109+#REF!)*WUF110</f>
        <v>#REF!</v>
      </c>
      <c r="WUG106" s="101" t="e">
        <f>(WUG109+#REF!)*WUG110</f>
        <v>#REF!</v>
      </c>
      <c r="WUH106" s="101" t="e">
        <f>(WUH109+#REF!)*WUH110</f>
        <v>#REF!</v>
      </c>
      <c r="WUI106" s="101" t="e">
        <f>(WUI109+#REF!)*WUI110</f>
        <v>#REF!</v>
      </c>
      <c r="WUJ106" s="101" t="e">
        <f>(WUJ109+#REF!)*WUJ110</f>
        <v>#REF!</v>
      </c>
      <c r="WUK106" s="101" t="e">
        <f>(WUK109+#REF!)*WUK110</f>
        <v>#REF!</v>
      </c>
      <c r="WUL106" s="101" t="e">
        <f>(WUL109+#REF!)*WUL110</f>
        <v>#REF!</v>
      </c>
      <c r="WUM106" s="101" t="e">
        <f>(WUM109+#REF!)*WUM110</f>
        <v>#REF!</v>
      </c>
      <c r="WUN106" s="101" t="e">
        <f>(WUN109+#REF!)*WUN110</f>
        <v>#REF!</v>
      </c>
      <c r="WUO106" s="101" t="e">
        <f>(WUO109+#REF!)*WUO110</f>
        <v>#REF!</v>
      </c>
      <c r="WUP106" s="101" t="e">
        <f>(WUP109+#REF!)*WUP110</f>
        <v>#REF!</v>
      </c>
      <c r="WUQ106" s="101" t="e">
        <f>(WUQ109+#REF!)*WUQ110</f>
        <v>#REF!</v>
      </c>
      <c r="WUR106" s="101" t="e">
        <f>(WUR109+#REF!)*WUR110</f>
        <v>#REF!</v>
      </c>
      <c r="WUS106" s="101" t="e">
        <f>(WUS109+#REF!)*WUS110</f>
        <v>#REF!</v>
      </c>
      <c r="WUT106" s="101" t="e">
        <f>(WUT109+#REF!)*WUT110</f>
        <v>#REF!</v>
      </c>
      <c r="WUU106" s="101" t="e">
        <f>(WUU109+#REF!)*WUU110</f>
        <v>#REF!</v>
      </c>
      <c r="WUV106" s="101" t="e">
        <f>(WUV109+#REF!)*WUV110</f>
        <v>#REF!</v>
      </c>
      <c r="WUW106" s="101" t="e">
        <f>(WUW109+#REF!)*WUW110</f>
        <v>#REF!</v>
      </c>
      <c r="WUX106" s="101" t="e">
        <f>(WUX109+#REF!)*WUX110</f>
        <v>#REF!</v>
      </c>
      <c r="WUY106" s="101" t="e">
        <f>(WUY109+#REF!)*WUY110</f>
        <v>#REF!</v>
      </c>
      <c r="WUZ106" s="101" t="e">
        <f>(WUZ109+#REF!)*WUZ110</f>
        <v>#REF!</v>
      </c>
      <c r="WVA106" s="101" t="e">
        <f>(WVA109+#REF!)*WVA110</f>
        <v>#REF!</v>
      </c>
      <c r="WVB106" s="101" t="e">
        <f>(WVB109+#REF!)*WVB110</f>
        <v>#REF!</v>
      </c>
      <c r="WVC106" s="101" t="e">
        <f>(WVC109+#REF!)*WVC110</f>
        <v>#REF!</v>
      </c>
      <c r="WVD106" s="101" t="e">
        <f>(WVD109+#REF!)*WVD110</f>
        <v>#REF!</v>
      </c>
      <c r="WVE106" s="101" t="e">
        <f>(WVE109+#REF!)*WVE110</f>
        <v>#REF!</v>
      </c>
      <c r="WVF106" s="101" t="e">
        <f>(WVF109+#REF!)*WVF110</f>
        <v>#REF!</v>
      </c>
      <c r="WVG106" s="101" t="e">
        <f>(WVG109+#REF!)*WVG110</f>
        <v>#REF!</v>
      </c>
      <c r="WVH106" s="101" t="e">
        <f>(WVH109+#REF!)*WVH110</f>
        <v>#REF!</v>
      </c>
      <c r="WVI106" s="101" t="e">
        <f>(WVI109+#REF!)*WVI110</f>
        <v>#REF!</v>
      </c>
      <c r="WVJ106" s="101" t="e">
        <f>(WVJ109+#REF!)*WVJ110</f>
        <v>#REF!</v>
      </c>
      <c r="WVK106" s="101" t="e">
        <f>(WVK109+#REF!)*WVK110</f>
        <v>#REF!</v>
      </c>
      <c r="WVL106" s="101" t="e">
        <f>(WVL109+#REF!)*WVL110</f>
        <v>#REF!</v>
      </c>
      <c r="WVM106" s="101" t="e">
        <f>(WVM109+#REF!)*WVM110</f>
        <v>#REF!</v>
      </c>
      <c r="WVN106" s="101" t="e">
        <f>(WVN109+#REF!)*WVN110</f>
        <v>#REF!</v>
      </c>
      <c r="WVO106" s="101" t="e">
        <f>(WVO109+#REF!)*WVO110</f>
        <v>#REF!</v>
      </c>
      <c r="WVP106" s="101" t="e">
        <f>(WVP109+#REF!)*WVP110</f>
        <v>#REF!</v>
      </c>
      <c r="WVQ106" s="101" t="e">
        <f>(WVQ109+#REF!)*WVQ110</f>
        <v>#REF!</v>
      </c>
      <c r="WVR106" s="101" t="e">
        <f>(WVR109+#REF!)*WVR110</f>
        <v>#REF!</v>
      </c>
      <c r="WVS106" s="101" t="e">
        <f>(WVS109+#REF!)*WVS110</f>
        <v>#REF!</v>
      </c>
      <c r="WVT106" s="101" t="e">
        <f>(WVT109+#REF!)*WVT110</f>
        <v>#REF!</v>
      </c>
      <c r="WVU106" s="101" t="e">
        <f>(WVU109+#REF!)*WVU110</f>
        <v>#REF!</v>
      </c>
      <c r="WVV106" s="101" t="e">
        <f>(WVV109+#REF!)*WVV110</f>
        <v>#REF!</v>
      </c>
      <c r="WVW106" s="101" t="e">
        <f>(WVW109+#REF!)*WVW110</f>
        <v>#REF!</v>
      </c>
      <c r="WVX106" s="101" t="e">
        <f>(WVX109+#REF!)*WVX110</f>
        <v>#REF!</v>
      </c>
      <c r="WVY106" s="101" t="e">
        <f>(WVY109+#REF!)*WVY110</f>
        <v>#REF!</v>
      </c>
      <c r="WVZ106" s="101" t="e">
        <f>(WVZ109+#REF!)*WVZ110</f>
        <v>#REF!</v>
      </c>
      <c r="WWA106" s="101" t="e">
        <f>(WWA109+#REF!)*WWA110</f>
        <v>#REF!</v>
      </c>
      <c r="WWB106" s="101" t="e">
        <f>(WWB109+#REF!)*WWB110</f>
        <v>#REF!</v>
      </c>
      <c r="WWC106" s="101" t="e">
        <f>(WWC109+#REF!)*WWC110</f>
        <v>#REF!</v>
      </c>
      <c r="WWD106" s="101" t="e">
        <f>(WWD109+#REF!)*WWD110</f>
        <v>#REF!</v>
      </c>
      <c r="WWE106" s="101" t="e">
        <f>(WWE109+#REF!)*WWE110</f>
        <v>#REF!</v>
      </c>
      <c r="WWF106" s="101" t="e">
        <f>(WWF109+#REF!)*WWF110</f>
        <v>#REF!</v>
      </c>
      <c r="WWG106" s="101" t="e">
        <f>(WWG109+#REF!)*WWG110</f>
        <v>#REF!</v>
      </c>
      <c r="WWH106" s="101" t="e">
        <f>(WWH109+#REF!)*WWH110</f>
        <v>#REF!</v>
      </c>
      <c r="WWI106" s="101" t="e">
        <f>(WWI109+#REF!)*WWI110</f>
        <v>#REF!</v>
      </c>
      <c r="WWJ106" s="101" t="e">
        <f>(WWJ109+#REF!)*WWJ110</f>
        <v>#REF!</v>
      </c>
      <c r="WWK106" s="101" t="e">
        <f>(WWK109+#REF!)*WWK110</f>
        <v>#REF!</v>
      </c>
      <c r="WWL106" s="101" t="e">
        <f>(WWL109+#REF!)*WWL110</f>
        <v>#REF!</v>
      </c>
      <c r="WWM106" s="101" t="e">
        <f>(WWM109+#REF!)*WWM110</f>
        <v>#REF!</v>
      </c>
      <c r="WWN106" s="101" t="e">
        <f>(WWN109+#REF!)*WWN110</f>
        <v>#REF!</v>
      </c>
      <c r="WWO106" s="101" t="e">
        <f>(WWO109+#REF!)*WWO110</f>
        <v>#REF!</v>
      </c>
      <c r="WWP106" s="101" t="e">
        <f>(WWP109+#REF!)*WWP110</f>
        <v>#REF!</v>
      </c>
      <c r="WWQ106" s="101" t="e">
        <f>(WWQ109+#REF!)*WWQ110</f>
        <v>#REF!</v>
      </c>
      <c r="WWR106" s="101" t="e">
        <f>(WWR109+#REF!)*WWR110</f>
        <v>#REF!</v>
      </c>
      <c r="WWS106" s="101" t="e">
        <f>(WWS109+#REF!)*WWS110</f>
        <v>#REF!</v>
      </c>
      <c r="WWT106" s="101" t="e">
        <f>(WWT109+#REF!)*WWT110</f>
        <v>#REF!</v>
      </c>
      <c r="WWU106" s="101" t="e">
        <f>(WWU109+#REF!)*WWU110</f>
        <v>#REF!</v>
      </c>
      <c r="WWV106" s="101" t="e">
        <f>(WWV109+#REF!)*WWV110</f>
        <v>#REF!</v>
      </c>
      <c r="WWW106" s="101" t="e">
        <f>(WWW109+#REF!)*WWW110</f>
        <v>#REF!</v>
      </c>
      <c r="WWX106" s="101" t="e">
        <f>(WWX109+#REF!)*WWX110</f>
        <v>#REF!</v>
      </c>
      <c r="WWY106" s="101" t="e">
        <f>(WWY109+#REF!)*WWY110</f>
        <v>#REF!</v>
      </c>
      <c r="WWZ106" s="101" t="e">
        <f>(WWZ109+#REF!)*WWZ110</f>
        <v>#REF!</v>
      </c>
      <c r="WXA106" s="101" t="e">
        <f>(WXA109+#REF!)*WXA110</f>
        <v>#REF!</v>
      </c>
      <c r="WXB106" s="101" t="e">
        <f>(WXB109+#REF!)*WXB110</f>
        <v>#REF!</v>
      </c>
      <c r="WXC106" s="101" t="e">
        <f>(WXC109+#REF!)*WXC110</f>
        <v>#REF!</v>
      </c>
      <c r="WXD106" s="101" t="e">
        <f>(WXD109+#REF!)*WXD110</f>
        <v>#REF!</v>
      </c>
      <c r="WXE106" s="101" t="e">
        <f>(WXE109+#REF!)*WXE110</f>
        <v>#REF!</v>
      </c>
      <c r="WXF106" s="101" t="e">
        <f>(WXF109+#REF!)*WXF110</f>
        <v>#REF!</v>
      </c>
      <c r="WXG106" s="101" t="e">
        <f>(WXG109+#REF!)*WXG110</f>
        <v>#REF!</v>
      </c>
      <c r="WXH106" s="101" t="e">
        <f>(WXH109+#REF!)*WXH110</f>
        <v>#REF!</v>
      </c>
      <c r="WXI106" s="101" t="e">
        <f>(WXI109+#REF!)*WXI110</f>
        <v>#REF!</v>
      </c>
      <c r="WXJ106" s="101" t="e">
        <f>(WXJ109+#REF!)*WXJ110</f>
        <v>#REF!</v>
      </c>
      <c r="WXK106" s="101" t="e">
        <f>(WXK109+#REF!)*WXK110</f>
        <v>#REF!</v>
      </c>
      <c r="WXL106" s="101" t="e">
        <f>(WXL109+#REF!)*WXL110</f>
        <v>#REF!</v>
      </c>
      <c r="WXM106" s="101" t="e">
        <f>(WXM109+#REF!)*WXM110</f>
        <v>#REF!</v>
      </c>
      <c r="WXN106" s="101" t="e">
        <f>(WXN109+#REF!)*WXN110</f>
        <v>#REF!</v>
      </c>
      <c r="WXO106" s="101" t="e">
        <f>(WXO109+#REF!)*WXO110</f>
        <v>#REF!</v>
      </c>
      <c r="WXP106" s="101" t="e">
        <f>(WXP109+#REF!)*WXP110</f>
        <v>#REF!</v>
      </c>
      <c r="WXQ106" s="101" t="e">
        <f>(WXQ109+#REF!)*WXQ110</f>
        <v>#REF!</v>
      </c>
      <c r="WXR106" s="101" t="e">
        <f>(WXR109+#REF!)*WXR110</f>
        <v>#REF!</v>
      </c>
      <c r="WXS106" s="101" t="e">
        <f>(WXS109+#REF!)*WXS110</f>
        <v>#REF!</v>
      </c>
      <c r="WXT106" s="101" t="e">
        <f>(WXT109+#REF!)*WXT110</f>
        <v>#REF!</v>
      </c>
      <c r="WXU106" s="101" t="e">
        <f>(WXU109+#REF!)*WXU110</f>
        <v>#REF!</v>
      </c>
      <c r="WXV106" s="101" t="e">
        <f>(WXV109+#REF!)*WXV110</f>
        <v>#REF!</v>
      </c>
      <c r="WXW106" s="101" t="e">
        <f>(WXW109+#REF!)*WXW110</f>
        <v>#REF!</v>
      </c>
      <c r="WXX106" s="101" t="e">
        <f>(WXX109+#REF!)*WXX110</f>
        <v>#REF!</v>
      </c>
      <c r="WXY106" s="101" t="e">
        <f>(WXY109+#REF!)*WXY110</f>
        <v>#REF!</v>
      </c>
      <c r="WXZ106" s="101" t="e">
        <f>(WXZ109+#REF!)*WXZ110</f>
        <v>#REF!</v>
      </c>
      <c r="WYA106" s="101" t="e">
        <f>(WYA109+#REF!)*WYA110</f>
        <v>#REF!</v>
      </c>
      <c r="WYB106" s="101" t="e">
        <f>(WYB109+#REF!)*WYB110</f>
        <v>#REF!</v>
      </c>
      <c r="WYC106" s="101" t="e">
        <f>(WYC109+#REF!)*WYC110</f>
        <v>#REF!</v>
      </c>
      <c r="WYD106" s="101" t="e">
        <f>(WYD109+#REF!)*WYD110</f>
        <v>#REF!</v>
      </c>
      <c r="WYE106" s="101" t="e">
        <f>(WYE109+#REF!)*WYE110</f>
        <v>#REF!</v>
      </c>
      <c r="WYF106" s="101" t="e">
        <f>(WYF109+#REF!)*WYF110</f>
        <v>#REF!</v>
      </c>
      <c r="WYG106" s="101" t="e">
        <f>(WYG109+#REF!)*WYG110</f>
        <v>#REF!</v>
      </c>
      <c r="WYH106" s="101" t="e">
        <f>(WYH109+#REF!)*WYH110</f>
        <v>#REF!</v>
      </c>
      <c r="WYI106" s="101" t="e">
        <f>(WYI109+#REF!)*WYI110</f>
        <v>#REF!</v>
      </c>
      <c r="WYJ106" s="101" t="e">
        <f>(WYJ109+#REF!)*WYJ110</f>
        <v>#REF!</v>
      </c>
      <c r="WYK106" s="101" t="e">
        <f>(WYK109+#REF!)*WYK110</f>
        <v>#REF!</v>
      </c>
      <c r="WYL106" s="101" t="e">
        <f>(WYL109+#REF!)*WYL110</f>
        <v>#REF!</v>
      </c>
      <c r="WYM106" s="101" t="e">
        <f>(WYM109+#REF!)*WYM110</f>
        <v>#REF!</v>
      </c>
      <c r="WYN106" s="101" t="e">
        <f>(WYN109+#REF!)*WYN110</f>
        <v>#REF!</v>
      </c>
      <c r="WYO106" s="101" t="e">
        <f>(WYO109+#REF!)*WYO110</f>
        <v>#REF!</v>
      </c>
      <c r="WYP106" s="101" t="e">
        <f>(WYP109+#REF!)*WYP110</f>
        <v>#REF!</v>
      </c>
      <c r="WYQ106" s="101" t="e">
        <f>(WYQ109+#REF!)*WYQ110</f>
        <v>#REF!</v>
      </c>
      <c r="WYR106" s="101" t="e">
        <f>(WYR109+#REF!)*WYR110</f>
        <v>#REF!</v>
      </c>
      <c r="WYS106" s="101" t="e">
        <f>(WYS109+#REF!)*WYS110</f>
        <v>#REF!</v>
      </c>
      <c r="WYT106" s="101" t="e">
        <f>(WYT109+#REF!)*WYT110</f>
        <v>#REF!</v>
      </c>
      <c r="WYU106" s="101" t="e">
        <f>(WYU109+#REF!)*WYU110</f>
        <v>#REF!</v>
      </c>
      <c r="WYV106" s="101" t="e">
        <f>(WYV109+#REF!)*WYV110</f>
        <v>#REF!</v>
      </c>
      <c r="WYW106" s="101" t="e">
        <f>(WYW109+#REF!)*WYW110</f>
        <v>#REF!</v>
      </c>
      <c r="WYX106" s="101" t="e">
        <f>(WYX109+#REF!)*WYX110</f>
        <v>#REF!</v>
      </c>
      <c r="WYY106" s="101" t="e">
        <f>(WYY109+#REF!)*WYY110</f>
        <v>#REF!</v>
      </c>
      <c r="WYZ106" s="101" t="e">
        <f>(WYZ109+#REF!)*WYZ110</f>
        <v>#REF!</v>
      </c>
      <c r="WZA106" s="101" t="e">
        <f>(WZA109+#REF!)*WZA110</f>
        <v>#REF!</v>
      </c>
      <c r="WZB106" s="101" t="e">
        <f>(WZB109+#REF!)*WZB110</f>
        <v>#REF!</v>
      </c>
      <c r="WZC106" s="101" t="e">
        <f>(WZC109+#REF!)*WZC110</f>
        <v>#REF!</v>
      </c>
      <c r="WZD106" s="101" t="e">
        <f>(WZD109+#REF!)*WZD110</f>
        <v>#REF!</v>
      </c>
      <c r="WZE106" s="101" t="e">
        <f>(WZE109+#REF!)*WZE110</f>
        <v>#REF!</v>
      </c>
      <c r="WZF106" s="101" t="e">
        <f>(WZF109+#REF!)*WZF110</f>
        <v>#REF!</v>
      </c>
      <c r="WZG106" s="101" t="e">
        <f>(WZG109+#REF!)*WZG110</f>
        <v>#REF!</v>
      </c>
      <c r="WZH106" s="101" t="e">
        <f>(WZH109+#REF!)*WZH110</f>
        <v>#REF!</v>
      </c>
      <c r="WZI106" s="101" t="e">
        <f>(WZI109+#REF!)*WZI110</f>
        <v>#REF!</v>
      </c>
      <c r="WZJ106" s="101" t="e">
        <f>(WZJ109+#REF!)*WZJ110</f>
        <v>#REF!</v>
      </c>
      <c r="WZK106" s="101" t="e">
        <f>(WZK109+#REF!)*WZK110</f>
        <v>#REF!</v>
      </c>
      <c r="WZL106" s="101" t="e">
        <f>(WZL109+#REF!)*WZL110</f>
        <v>#REF!</v>
      </c>
      <c r="WZM106" s="101" t="e">
        <f>(WZM109+#REF!)*WZM110</f>
        <v>#REF!</v>
      </c>
      <c r="WZN106" s="101" t="e">
        <f>(WZN109+#REF!)*WZN110</f>
        <v>#REF!</v>
      </c>
      <c r="WZO106" s="101" t="e">
        <f>(WZO109+#REF!)*WZO110</f>
        <v>#REF!</v>
      </c>
      <c r="WZP106" s="101" t="e">
        <f>(WZP109+#REF!)*WZP110</f>
        <v>#REF!</v>
      </c>
      <c r="WZQ106" s="101" t="e">
        <f>(WZQ109+#REF!)*WZQ110</f>
        <v>#REF!</v>
      </c>
      <c r="WZR106" s="101" t="e">
        <f>(WZR109+#REF!)*WZR110</f>
        <v>#REF!</v>
      </c>
      <c r="WZS106" s="101" t="e">
        <f>(WZS109+#REF!)*WZS110</f>
        <v>#REF!</v>
      </c>
      <c r="WZT106" s="101" t="e">
        <f>(WZT109+#REF!)*WZT110</f>
        <v>#REF!</v>
      </c>
      <c r="WZU106" s="101" t="e">
        <f>(WZU109+#REF!)*WZU110</f>
        <v>#REF!</v>
      </c>
      <c r="WZV106" s="101" t="e">
        <f>(WZV109+#REF!)*WZV110</f>
        <v>#REF!</v>
      </c>
      <c r="WZW106" s="101" t="e">
        <f>(WZW109+#REF!)*WZW110</f>
        <v>#REF!</v>
      </c>
      <c r="WZX106" s="101" t="e">
        <f>(WZX109+#REF!)*WZX110</f>
        <v>#REF!</v>
      </c>
      <c r="WZY106" s="101" t="e">
        <f>(WZY109+#REF!)*WZY110</f>
        <v>#REF!</v>
      </c>
      <c r="WZZ106" s="101" t="e">
        <f>(WZZ109+#REF!)*WZZ110</f>
        <v>#REF!</v>
      </c>
      <c r="XAA106" s="101" t="e">
        <f>(XAA109+#REF!)*XAA110</f>
        <v>#REF!</v>
      </c>
      <c r="XAB106" s="101" t="e">
        <f>(XAB109+#REF!)*XAB110</f>
        <v>#REF!</v>
      </c>
      <c r="XAC106" s="101" t="e">
        <f>(XAC109+#REF!)*XAC110</f>
        <v>#REF!</v>
      </c>
      <c r="XAD106" s="101" t="e">
        <f>(XAD109+#REF!)*XAD110</f>
        <v>#REF!</v>
      </c>
      <c r="XAE106" s="101" t="e">
        <f>(XAE109+#REF!)*XAE110</f>
        <v>#REF!</v>
      </c>
      <c r="XAF106" s="101" t="e">
        <f>(XAF109+#REF!)*XAF110</f>
        <v>#REF!</v>
      </c>
      <c r="XAG106" s="101" t="e">
        <f>(XAG109+#REF!)*XAG110</f>
        <v>#REF!</v>
      </c>
      <c r="XAH106" s="101" t="e">
        <f>(XAH109+#REF!)*XAH110</f>
        <v>#REF!</v>
      </c>
      <c r="XAI106" s="101" t="e">
        <f>(XAI109+#REF!)*XAI110</f>
        <v>#REF!</v>
      </c>
      <c r="XAJ106" s="101" t="e">
        <f>(XAJ109+#REF!)*XAJ110</f>
        <v>#REF!</v>
      </c>
      <c r="XAK106" s="101" t="e">
        <f>(XAK109+#REF!)*XAK110</f>
        <v>#REF!</v>
      </c>
      <c r="XAL106" s="101" t="e">
        <f>(XAL109+#REF!)*XAL110</f>
        <v>#REF!</v>
      </c>
      <c r="XAM106" s="101" t="e">
        <f>(XAM109+#REF!)*XAM110</f>
        <v>#REF!</v>
      </c>
      <c r="XAN106" s="101" t="e">
        <f>(XAN109+#REF!)*XAN110</f>
        <v>#REF!</v>
      </c>
      <c r="XAO106" s="101" t="e">
        <f>(XAO109+#REF!)*XAO110</f>
        <v>#REF!</v>
      </c>
      <c r="XAP106" s="101" t="e">
        <f>(XAP109+#REF!)*XAP110</f>
        <v>#REF!</v>
      </c>
      <c r="XAQ106" s="101" t="e">
        <f>(XAQ109+#REF!)*XAQ110</f>
        <v>#REF!</v>
      </c>
      <c r="XAR106" s="101" t="e">
        <f>(XAR109+#REF!)*XAR110</f>
        <v>#REF!</v>
      </c>
      <c r="XAS106" s="101" t="e">
        <f>(XAS109+#REF!)*XAS110</f>
        <v>#REF!</v>
      </c>
      <c r="XAT106" s="101" t="e">
        <f>(XAT109+#REF!)*XAT110</f>
        <v>#REF!</v>
      </c>
      <c r="XAU106" s="101" t="e">
        <f>(XAU109+#REF!)*XAU110</f>
        <v>#REF!</v>
      </c>
      <c r="XAV106" s="101" t="e">
        <f>(XAV109+#REF!)*XAV110</f>
        <v>#REF!</v>
      </c>
      <c r="XAW106" s="101" t="e">
        <f>(XAW109+#REF!)*XAW110</f>
        <v>#REF!</v>
      </c>
      <c r="XAX106" s="101" t="e">
        <f>(XAX109+#REF!)*XAX110</f>
        <v>#REF!</v>
      </c>
      <c r="XAY106" s="101" t="e">
        <f>(XAY109+#REF!)*XAY110</f>
        <v>#REF!</v>
      </c>
      <c r="XAZ106" s="101" t="e">
        <f>(XAZ109+#REF!)*XAZ110</f>
        <v>#REF!</v>
      </c>
      <c r="XBA106" s="101" t="e">
        <f>(XBA109+#REF!)*XBA110</f>
        <v>#REF!</v>
      </c>
      <c r="XBB106" s="101" t="e">
        <f>(XBB109+#REF!)*XBB110</f>
        <v>#REF!</v>
      </c>
      <c r="XBC106" s="101" t="e">
        <f>(XBC109+#REF!)*XBC110</f>
        <v>#REF!</v>
      </c>
      <c r="XBD106" s="101" t="e">
        <f>(XBD109+#REF!)*XBD110</f>
        <v>#REF!</v>
      </c>
      <c r="XBE106" s="101" t="e">
        <f>(XBE109+#REF!)*XBE110</f>
        <v>#REF!</v>
      </c>
      <c r="XBF106" s="101" t="e">
        <f>(XBF109+#REF!)*XBF110</f>
        <v>#REF!</v>
      </c>
      <c r="XBG106" s="101" t="e">
        <f>(XBG109+#REF!)*XBG110</f>
        <v>#REF!</v>
      </c>
      <c r="XBH106" s="101" t="e">
        <f>(XBH109+#REF!)*XBH110</f>
        <v>#REF!</v>
      </c>
      <c r="XBI106" s="101" t="e">
        <f>(XBI109+#REF!)*XBI110</f>
        <v>#REF!</v>
      </c>
      <c r="XBJ106" s="101" t="e">
        <f>(XBJ109+#REF!)*XBJ110</f>
        <v>#REF!</v>
      </c>
      <c r="XBK106" s="101" t="e">
        <f>(XBK109+#REF!)*XBK110</f>
        <v>#REF!</v>
      </c>
      <c r="XBL106" s="101" t="e">
        <f>(XBL109+#REF!)*XBL110</f>
        <v>#REF!</v>
      </c>
      <c r="XBM106" s="101" t="e">
        <f>(XBM109+#REF!)*XBM110</f>
        <v>#REF!</v>
      </c>
      <c r="XBN106" s="101" t="e">
        <f>(XBN109+#REF!)*XBN110</f>
        <v>#REF!</v>
      </c>
      <c r="XBO106" s="101" t="e">
        <f>(XBO109+#REF!)*XBO110</f>
        <v>#REF!</v>
      </c>
      <c r="XBP106" s="101" t="e">
        <f>(XBP109+#REF!)*XBP110</f>
        <v>#REF!</v>
      </c>
      <c r="XBQ106" s="101" t="e">
        <f>(XBQ109+#REF!)*XBQ110</f>
        <v>#REF!</v>
      </c>
      <c r="XBR106" s="101" t="e">
        <f>(XBR109+#REF!)*XBR110</f>
        <v>#REF!</v>
      </c>
      <c r="XBS106" s="101" t="e">
        <f>(XBS109+#REF!)*XBS110</f>
        <v>#REF!</v>
      </c>
      <c r="XBT106" s="101" t="e">
        <f>(XBT109+#REF!)*XBT110</f>
        <v>#REF!</v>
      </c>
      <c r="XBU106" s="101" t="e">
        <f>(XBU109+#REF!)*XBU110</f>
        <v>#REF!</v>
      </c>
      <c r="XBV106" s="101" t="e">
        <f>(XBV109+#REF!)*XBV110</f>
        <v>#REF!</v>
      </c>
      <c r="XBW106" s="101" t="e">
        <f>(XBW109+#REF!)*XBW110</f>
        <v>#REF!</v>
      </c>
      <c r="XBX106" s="101" t="e">
        <f>(XBX109+#REF!)*XBX110</f>
        <v>#REF!</v>
      </c>
      <c r="XBY106" s="101" t="e">
        <f>(XBY109+#REF!)*XBY110</f>
        <v>#REF!</v>
      </c>
      <c r="XBZ106" s="101" t="e">
        <f>(XBZ109+#REF!)*XBZ110</f>
        <v>#REF!</v>
      </c>
      <c r="XCA106" s="101" t="e">
        <f>(XCA109+#REF!)*XCA110</f>
        <v>#REF!</v>
      </c>
      <c r="XCB106" s="101" t="e">
        <f>(XCB109+#REF!)*XCB110</f>
        <v>#REF!</v>
      </c>
      <c r="XCC106" s="101" t="e">
        <f>(XCC109+#REF!)*XCC110</f>
        <v>#REF!</v>
      </c>
      <c r="XCD106" s="101" t="e">
        <f>(XCD109+#REF!)*XCD110</f>
        <v>#REF!</v>
      </c>
      <c r="XCE106" s="101" t="e">
        <f>(XCE109+#REF!)*XCE110</f>
        <v>#REF!</v>
      </c>
      <c r="XCF106" s="101" t="e">
        <f>(XCF109+#REF!)*XCF110</f>
        <v>#REF!</v>
      </c>
      <c r="XCG106" s="101" t="e">
        <f>(XCG109+#REF!)*XCG110</f>
        <v>#REF!</v>
      </c>
      <c r="XCH106" s="101" t="e">
        <f>(XCH109+#REF!)*XCH110</f>
        <v>#REF!</v>
      </c>
      <c r="XCI106" s="101" t="e">
        <f>(XCI109+#REF!)*XCI110</f>
        <v>#REF!</v>
      </c>
      <c r="XCJ106" s="101" t="e">
        <f>(XCJ109+#REF!)*XCJ110</f>
        <v>#REF!</v>
      </c>
      <c r="XCK106" s="101" t="e">
        <f>(XCK109+#REF!)*XCK110</f>
        <v>#REF!</v>
      </c>
      <c r="XCL106" s="101" t="e">
        <f>(XCL109+#REF!)*XCL110</f>
        <v>#REF!</v>
      </c>
      <c r="XCM106" s="101" t="e">
        <f>(XCM109+#REF!)*XCM110</f>
        <v>#REF!</v>
      </c>
      <c r="XCN106" s="101" t="e">
        <f>(XCN109+#REF!)*XCN110</f>
        <v>#REF!</v>
      </c>
      <c r="XCO106" s="101" t="e">
        <f>(XCO109+#REF!)*XCO110</f>
        <v>#REF!</v>
      </c>
      <c r="XCP106" s="101" t="e">
        <f>(XCP109+#REF!)*XCP110</f>
        <v>#REF!</v>
      </c>
      <c r="XCQ106" s="101" t="e">
        <f>(XCQ109+#REF!)*XCQ110</f>
        <v>#REF!</v>
      </c>
      <c r="XCR106" s="101" t="e">
        <f>(XCR109+#REF!)*XCR110</f>
        <v>#REF!</v>
      </c>
      <c r="XCS106" s="101" t="e">
        <f>(XCS109+#REF!)*XCS110</f>
        <v>#REF!</v>
      </c>
      <c r="XCT106" s="101" t="e">
        <f>(XCT109+#REF!)*XCT110</f>
        <v>#REF!</v>
      </c>
      <c r="XCU106" s="101" t="e">
        <f>(XCU109+#REF!)*XCU110</f>
        <v>#REF!</v>
      </c>
      <c r="XCV106" s="101" t="e">
        <f>(XCV109+#REF!)*XCV110</f>
        <v>#REF!</v>
      </c>
      <c r="XCW106" s="101" t="e">
        <f>(XCW109+#REF!)*XCW110</f>
        <v>#REF!</v>
      </c>
      <c r="XCX106" s="101" t="e">
        <f>(XCX109+#REF!)*XCX110</f>
        <v>#REF!</v>
      </c>
      <c r="XCY106" s="101" t="e">
        <f>(XCY109+#REF!)*XCY110</f>
        <v>#REF!</v>
      </c>
      <c r="XCZ106" s="101" t="e">
        <f>(XCZ109+#REF!)*XCZ110</f>
        <v>#REF!</v>
      </c>
      <c r="XDA106" s="101" t="e">
        <f>(XDA109+#REF!)*XDA110</f>
        <v>#REF!</v>
      </c>
      <c r="XDB106" s="101" t="e">
        <f>(XDB109+#REF!)*XDB110</f>
        <v>#REF!</v>
      </c>
      <c r="XDC106" s="101" t="e">
        <f>(XDC109+#REF!)*XDC110</f>
        <v>#REF!</v>
      </c>
      <c r="XDD106" s="101" t="e">
        <f>(XDD109+#REF!)*XDD110</f>
        <v>#REF!</v>
      </c>
      <c r="XDE106" s="101" t="e">
        <f>(XDE109+#REF!)*XDE110</f>
        <v>#REF!</v>
      </c>
      <c r="XDF106" s="101" t="e">
        <f>(XDF109+#REF!)*XDF110</f>
        <v>#REF!</v>
      </c>
      <c r="XDG106" s="101" t="e">
        <f>(XDG109+#REF!)*XDG110</f>
        <v>#REF!</v>
      </c>
      <c r="XDH106" s="101" t="e">
        <f>(XDH109+#REF!)*XDH110</f>
        <v>#REF!</v>
      </c>
      <c r="XDI106" s="101" t="e">
        <f>(XDI109+#REF!)*XDI110</f>
        <v>#REF!</v>
      </c>
      <c r="XDJ106" s="101" t="e">
        <f>(XDJ109+#REF!)*XDJ110</f>
        <v>#REF!</v>
      </c>
      <c r="XDK106" s="101" t="e">
        <f>(XDK109+#REF!)*XDK110</f>
        <v>#REF!</v>
      </c>
      <c r="XDL106" s="101" t="e">
        <f>(XDL109+#REF!)*XDL110</f>
        <v>#REF!</v>
      </c>
      <c r="XDM106" s="101" t="e">
        <f>(XDM109+#REF!)*XDM110</f>
        <v>#REF!</v>
      </c>
      <c r="XDN106" s="101" t="e">
        <f>(XDN109+#REF!)*XDN110</f>
        <v>#REF!</v>
      </c>
      <c r="XDO106" s="101" t="e">
        <f>(XDO109+#REF!)*XDO110</f>
        <v>#REF!</v>
      </c>
      <c r="XDP106" s="101" t="e">
        <f>(XDP109+#REF!)*XDP110</f>
        <v>#REF!</v>
      </c>
      <c r="XDQ106" s="101" t="e">
        <f>(XDQ109+#REF!)*XDQ110</f>
        <v>#REF!</v>
      </c>
      <c r="XDR106" s="101" t="e">
        <f>(XDR109+#REF!)*XDR110</f>
        <v>#REF!</v>
      </c>
      <c r="XDS106" s="101" t="e">
        <f>(XDS109+#REF!)*XDS110</f>
        <v>#REF!</v>
      </c>
      <c r="XDT106" s="101" t="e">
        <f>(XDT109+#REF!)*XDT110</f>
        <v>#REF!</v>
      </c>
      <c r="XDU106" s="101" t="e">
        <f>(XDU109+#REF!)*XDU110</f>
        <v>#REF!</v>
      </c>
      <c r="XDV106" s="101" t="e">
        <f>(XDV109+#REF!)*XDV110</f>
        <v>#REF!</v>
      </c>
      <c r="XDW106" s="101" t="e">
        <f>(XDW109+#REF!)*XDW110</f>
        <v>#REF!</v>
      </c>
      <c r="XDX106" s="101" t="e">
        <f>(XDX109+#REF!)*XDX110</f>
        <v>#REF!</v>
      </c>
      <c r="XDY106" s="101" t="e">
        <f>(XDY109+#REF!)*XDY110</f>
        <v>#REF!</v>
      </c>
      <c r="XDZ106" s="101" t="e">
        <f>(XDZ109+#REF!)*XDZ110</f>
        <v>#REF!</v>
      </c>
      <c r="XEA106" s="101" t="e">
        <f>(XEA109+#REF!)*XEA110</f>
        <v>#REF!</v>
      </c>
      <c r="XEB106" s="101" t="e">
        <f>(XEB109+#REF!)*XEB110</f>
        <v>#REF!</v>
      </c>
      <c r="XEC106" s="101" t="e">
        <f>(XEC109+#REF!)*XEC110</f>
        <v>#REF!</v>
      </c>
      <c r="XED106" s="101" t="e">
        <f>(XED109+#REF!)*XED110</f>
        <v>#REF!</v>
      </c>
      <c r="XEE106" s="101" t="e">
        <f>(XEE109+#REF!)*XEE110</f>
        <v>#REF!</v>
      </c>
      <c r="XEF106" s="101" t="e">
        <f>(XEF109+#REF!)*XEF110</f>
        <v>#REF!</v>
      </c>
      <c r="XEG106" s="101" t="e">
        <f>(XEG109+#REF!)*XEG110</f>
        <v>#REF!</v>
      </c>
      <c r="XEH106" s="101" t="e">
        <f>(XEH109+#REF!)*XEH110</f>
        <v>#REF!</v>
      </c>
      <c r="XEI106" s="101" t="e">
        <f>(XEI109+#REF!)*XEI110</f>
        <v>#REF!</v>
      </c>
      <c r="XEJ106" s="101" t="e">
        <f>(XEJ109+#REF!)*XEJ110</f>
        <v>#REF!</v>
      </c>
      <c r="XEK106" s="101" t="e">
        <f>(XEK109+#REF!)*XEK110</f>
        <v>#REF!</v>
      </c>
      <c r="XEL106" s="101" t="e">
        <f>(XEL109+#REF!)*XEL110</f>
        <v>#REF!</v>
      </c>
      <c r="XEM106" s="101" t="e">
        <f>(XEM109+#REF!)*XEM110</f>
        <v>#REF!</v>
      </c>
      <c r="XEN106" s="101" t="e">
        <f>(XEN109+#REF!)*XEN110</f>
        <v>#REF!</v>
      </c>
      <c r="XEO106" s="101" t="e">
        <f>(XEO109+#REF!)*XEO110</f>
        <v>#REF!</v>
      </c>
      <c r="XEP106" s="101" t="e">
        <f>(XEP109+#REF!)*XEP110</f>
        <v>#REF!</v>
      </c>
      <c r="XEQ106" s="101" t="e">
        <f>(XEQ109+#REF!)*XEQ110</f>
        <v>#REF!</v>
      </c>
      <c r="XER106" s="101" t="e">
        <f>(XER109+#REF!)*XER110</f>
        <v>#REF!</v>
      </c>
      <c r="XES106" s="101" t="e">
        <f>(XES109+#REF!)*XES110</f>
        <v>#REF!</v>
      </c>
      <c r="XET106" s="101" t="e">
        <f>(XET109+#REF!)*XET110</f>
        <v>#REF!</v>
      </c>
      <c r="XEU106" s="101" t="e">
        <f>(XEU109+#REF!)*XEU110</f>
        <v>#REF!</v>
      </c>
      <c r="XEV106" s="101" t="e">
        <f>(XEV109+#REF!)*XEV110</f>
        <v>#REF!</v>
      </c>
      <c r="XEW106" s="101" t="e">
        <f>(XEW109+#REF!)*XEW110</f>
        <v>#REF!</v>
      </c>
      <c r="XEX106" s="101" t="e">
        <f>(XEX109+#REF!)*XEX110</f>
        <v>#REF!</v>
      </c>
      <c r="XEY106" s="101" t="e">
        <f>(XEY109+#REF!)*XEY110</f>
        <v>#REF!</v>
      </c>
      <c r="XEZ106" s="101" t="e">
        <f>(XEZ109+#REF!)*XEZ110</f>
        <v>#REF!</v>
      </c>
      <c r="XFA106" s="101" t="e">
        <f>(XFA109+#REF!)*XFA110</f>
        <v>#REF!</v>
      </c>
      <c r="XFB106" s="101" t="e">
        <f>(XFB109+#REF!)*XFB110</f>
        <v>#REF!</v>
      </c>
      <c r="XFC106" s="101" t="e">
        <f>(XFC109+#REF!)*XFC110</f>
        <v>#REF!</v>
      </c>
    </row>
    <row r="107" spans="1:16383" s="42" customFormat="1" ht="15" customHeight="1" x14ac:dyDescent="0.3">
      <c r="A107" s="46"/>
      <c r="B107" s="17"/>
      <c r="C107" s="582" t="s">
        <v>564</v>
      </c>
      <c r="D107" s="14"/>
      <c r="E107" s="522" t="str">
        <f>E109</f>
        <v xml:space="preserve">[Unit] </v>
      </c>
      <c r="F107" s="14"/>
      <c r="G107" s="609"/>
      <c r="H107" s="277">
        <v>0</v>
      </c>
      <c r="I107" s="277">
        <v>0</v>
      </c>
      <c r="J107" s="277">
        <v>0</v>
      </c>
      <c r="K107" s="277">
        <v>0</v>
      </c>
      <c r="L107" s="277">
        <v>0</v>
      </c>
      <c r="M107" s="277">
        <v>0</v>
      </c>
      <c r="N107" s="277">
        <v>0</v>
      </c>
      <c r="O107" s="277">
        <v>0</v>
      </c>
      <c r="P107" s="277">
        <v>0</v>
      </c>
      <c r="Q107" s="277">
        <v>0</v>
      </c>
      <c r="R107" s="277">
        <v>0</v>
      </c>
      <c r="S107" s="277">
        <v>0</v>
      </c>
      <c r="T107" s="277">
        <v>0</v>
      </c>
      <c r="U107" s="277">
        <v>0</v>
      </c>
      <c r="V107" s="277">
        <v>0</v>
      </c>
      <c r="W107" s="277">
        <v>0</v>
      </c>
      <c r="X107" s="277">
        <v>0</v>
      </c>
      <c r="Y107" s="277">
        <v>0</v>
      </c>
      <c r="Z107" s="277">
        <v>0</v>
      </c>
      <c r="AA107" s="277">
        <v>0</v>
      </c>
      <c r="AB107" s="277">
        <v>0</v>
      </c>
      <c r="AC107" s="277">
        <v>0</v>
      </c>
      <c r="AD107" s="277">
        <v>0</v>
      </c>
      <c r="AE107" s="277">
        <v>0</v>
      </c>
      <c r="AF107" s="277">
        <v>0</v>
      </c>
      <c r="AG107" s="277">
        <v>0</v>
      </c>
      <c r="AH107" s="277">
        <v>0</v>
      </c>
      <c r="AI107" s="277">
        <v>0</v>
      </c>
      <c r="AJ107" s="277">
        <v>0</v>
      </c>
      <c r="AK107" s="277">
        <v>0</v>
      </c>
      <c r="AL107" s="277">
        <v>0</v>
      </c>
      <c r="AM107" s="277">
        <v>0</v>
      </c>
      <c r="AN107" s="277">
        <v>0</v>
      </c>
      <c r="AO107" s="277">
        <v>0</v>
      </c>
      <c r="AP107" s="277">
        <v>0</v>
      </c>
      <c r="AQ107" s="277">
        <v>0</v>
      </c>
      <c r="AR107" s="277">
        <v>0</v>
      </c>
      <c r="AS107" s="277">
        <v>0</v>
      </c>
      <c r="AT107" s="277">
        <v>0</v>
      </c>
      <c r="AU107" s="277">
        <v>0</v>
      </c>
      <c r="AV107" s="277">
        <v>0</v>
      </c>
      <c r="AW107" s="277">
        <v>0</v>
      </c>
      <c r="AX107" s="277">
        <v>0</v>
      </c>
      <c r="AY107" s="277">
        <v>0</v>
      </c>
      <c r="AZ107" s="277">
        <v>0</v>
      </c>
      <c r="BA107" s="277">
        <v>0</v>
      </c>
      <c r="BB107" s="277">
        <v>0</v>
      </c>
      <c r="BC107" s="277">
        <v>0</v>
      </c>
      <c r="BD107" s="277">
        <v>0</v>
      </c>
      <c r="BE107" s="277">
        <v>0</v>
      </c>
      <c r="BF107" s="277">
        <v>0</v>
      </c>
      <c r="BG107" s="277">
        <v>0</v>
      </c>
      <c r="BH107" s="277">
        <v>0</v>
      </c>
      <c r="BI107" s="277">
        <v>0</v>
      </c>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90"/>
      <c r="GD107" s="90"/>
      <c r="GE107" s="90"/>
      <c r="GF107" s="90"/>
      <c r="GG107" s="90"/>
      <c r="GH107" s="90"/>
      <c r="GI107" s="90"/>
      <c r="GJ107" s="90"/>
      <c r="GK107" s="90"/>
      <c r="GL107" s="90"/>
      <c r="GM107" s="90"/>
      <c r="GN107" s="90"/>
      <c r="GO107" s="90"/>
      <c r="GP107" s="90"/>
      <c r="GQ107" s="90"/>
      <c r="GR107" s="90"/>
      <c r="GS107" s="90"/>
      <c r="GT107" s="90"/>
      <c r="GU107" s="90"/>
      <c r="GV107" s="90"/>
      <c r="GW107" s="90"/>
      <c r="GX107" s="90"/>
      <c r="GY107" s="90"/>
      <c r="GZ107" s="90"/>
      <c r="HA107" s="90"/>
      <c r="HB107" s="90"/>
      <c r="HC107" s="90"/>
      <c r="HD107" s="90"/>
      <c r="HE107" s="90"/>
      <c r="HF107" s="90"/>
      <c r="HG107" s="90"/>
      <c r="HH107" s="90"/>
      <c r="HI107" s="90"/>
      <c r="HJ107" s="90"/>
      <c r="HK107" s="90"/>
      <c r="HL107" s="90"/>
      <c r="HM107" s="90"/>
      <c r="HN107" s="90"/>
      <c r="HO107" s="90"/>
      <c r="HP107" s="90"/>
      <c r="HQ107" s="90"/>
      <c r="HR107" s="90"/>
      <c r="HS107" s="90"/>
      <c r="HT107" s="90"/>
      <c r="HU107" s="90"/>
      <c r="HV107" s="90"/>
      <c r="HW107" s="90"/>
      <c r="HX107" s="90"/>
      <c r="HY107" s="90"/>
      <c r="HZ107" s="90"/>
      <c r="IA107" s="90"/>
      <c r="IB107" s="90"/>
      <c r="IC107" s="90"/>
      <c r="ID107" s="90"/>
      <c r="IE107" s="90"/>
      <c r="IF107" s="90"/>
      <c r="IG107" s="90"/>
      <c r="IH107" s="90"/>
      <c r="II107" s="90"/>
      <c r="IJ107" s="90"/>
      <c r="IK107" s="90"/>
      <c r="IL107" s="90"/>
      <c r="IM107" s="90"/>
      <c r="IN107" s="90"/>
      <c r="IO107" s="90"/>
      <c r="IP107" s="90"/>
      <c r="IQ107" s="90"/>
      <c r="IR107" s="90"/>
      <c r="IS107" s="90"/>
      <c r="IT107" s="90"/>
      <c r="IU107" s="90"/>
      <c r="IV107" s="90"/>
      <c r="IW107" s="90"/>
      <c r="IX107" s="90"/>
      <c r="IY107" s="90"/>
      <c r="IZ107" s="90"/>
      <c r="JA107" s="90"/>
      <c r="JB107" s="90"/>
      <c r="JC107" s="90"/>
      <c r="JD107" s="90"/>
      <c r="JE107" s="90"/>
      <c r="JF107" s="90"/>
      <c r="JG107" s="90"/>
      <c r="JH107" s="90"/>
      <c r="JI107" s="90"/>
      <c r="JJ107" s="90"/>
      <c r="JK107" s="90"/>
      <c r="JL107" s="90"/>
      <c r="JM107" s="90"/>
      <c r="JN107" s="90"/>
      <c r="JO107" s="90"/>
      <c r="JP107" s="90"/>
      <c r="JQ107" s="90"/>
      <c r="JR107" s="90"/>
      <c r="JS107" s="90"/>
      <c r="JT107" s="90"/>
      <c r="JU107" s="90"/>
      <c r="JV107" s="90"/>
      <c r="JW107" s="90"/>
      <c r="JX107" s="90"/>
      <c r="JY107" s="90"/>
      <c r="JZ107" s="90"/>
      <c r="KA107" s="90"/>
      <c r="KB107" s="90"/>
      <c r="KC107" s="90"/>
      <c r="KD107" s="90"/>
      <c r="KE107" s="90"/>
      <c r="KF107" s="90"/>
      <c r="KG107" s="90"/>
      <c r="KH107" s="90"/>
      <c r="KI107" s="90"/>
      <c r="KJ107" s="90"/>
      <c r="KK107" s="90"/>
      <c r="KL107" s="90"/>
      <c r="KM107" s="90"/>
      <c r="KN107" s="90"/>
      <c r="KO107" s="90"/>
      <c r="KP107" s="90"/>
      <c r="KQ107" s="90"/>
      <c r="KR107" s="90"/>
      <c r="KS107" s="90"/>
      <c r="KT107" s="90"/>
      <c r="KU107" s="90"/>
      <c r="KV107" s="90"/>
      <c r="KW107" s="90"/>
      <c r="KX107" s="90"/>
      <c r="KY107" s="90"/>
      <c r="KZ107" s="90"/>
      <c r="LA107" s="90"/>
      <c r="LB107" s="90"/>
      <c r="LC107" s="90"/>
      <c r="LD107" s="90"/>
      <c r="LE107" s="90"/>
      <c r="LF107" s="90"/>
      <c r="LG107" s="90"/>
      <c r="LH107" s="90"/>
      <c r="LI107" s="90"/>
      <c r="LJ107" s="90"/>
      <c r="LK107" s="90"/>
      <c r="LL107" s="90"/>
      <c r="LM107" s="90"/>
      <c r="LN107" s="90"/>
      <c r="LO107" s="90"/>
      <c r="LP107" s="90"/>
      <c r="LQ107" s="90"/>
      <c r="LR107" s="90"/>
      <c r="LS107" s="90"/>
      <c r="LT107" s="90"/>
      <c r="LU107" s="90"/>
      <c r="LV107" s="90"/>
      <c r="LW107" s="90"/>
      <c r="LX107" s="90"/>
      <c r="LY107" s="90"/>
      <c r="LZ107" s="90"/>
      <c r="MA107" s="90"/>
      <c r="MB107" s="90"/>
      <c r="MC107" s="90"/>
      <c r="MD107" s="90"/>
      <c r="ME107" s="90"/>
      <c r="MF107" s="90"/>
      <c r="MG107" s="90"/>
      <c r="MH107" s="90"/>
      <c r="MI107" s="90"/>
      <c r="MJ107" s="90"/>
      <c r="MK107" s="90"/>
      <c r="ML107" s="90"/>
      <c r="MM107" s="90"/>
      <c r="MN107" s="90"/>
      <c r="MO107" s="90"/>
      <c r="MP107" s="90"/>
      <c r="MQ107" s="90"/>
      <c r="MR107" s="90"/>
      <c r="MS107" s="90"/>
      <c r="MT107" s="90"/>
      <c r="MU107" s="90"/>
      <c r="MV107" s="90"/>
      <c r="MW107" s="90"/>
      <c r="MX107" s="90"/>
      <c r="MY107" s="90"/>
      <c r="MZ107" s="90"/>
      <c r="NA107" s="90"/>
      <c r="NB107" s="90"/>
      <c r="NC107" s="90"/>
      <c r="ND107" s="90"/>
      <c r="NE107" s="90"/>
      <c r="NF107" s="90"/>
      <c r="NG107" s="90"/>
      <c r="NH107" s="90"/>
      <c r="NI107" s="90"/>
      <c r="NJ107" s="90"/>
      <c r="NK107" s="90"/>
      <c r="NL107" s="90"/>
      <c r="NM107" s="90"/>
      <c r="NN107" s="90"/>
      <c r="NO107" s="90"/>
      <c r="NP107" s="90"/>
      <c r="NQ107" s="90"/>
      <c r="NR107" s="90"/>
      <c r="NS107" s="90"/>
      <c r="NT107" s="90"/>
      <c r="NU107" s="90"/>
      <c r="NV107" s="90"/>
      <c r="NW107" s="90"/>
      <c r="NX107" s="90"/>
      <c r="NY107" s="90"/>
      <c r="NZ107" s="90"/>
      <c r="OA107" s="90"/>
      <c r="OB107" s="90"/>
      <c r="OC107" s="90"/>
      <c r="OD107" s="90"/>
      <c r="OE107" s="90"/>
      <c r="OF107" s="90"/>
      <c r="OG107" s="90"/>
      <c r="OH107" s="90"/>
      <c r="OI107" s="90"/>
      <c r="OJ107" s="90"/>
      <c r="OK107" s="90"/>
      <c r="OL107" s="90"/>
      <c r="OM107" s="90"/>
      <c r="ON107" s="90"/>
      <c r="OO107" s="90"/>
      <c r="OP107" s="90"/>
      <c r="OQ107" s="90"/>
      <c r="OR107" s="90"/>
      <c r="OS107" s="90"/>
      <c r="OT107" s="90"/>
      <c r="OU107" s="90"/>
      <c r="OV107" s="90"/>
      <c r="OW107" s="90"/>
      <c r="OX107" s="90"/>
      <c r="OY107" s="90"/>
      <c r="OZ107" s="90"/>
      <c r="PA107" s="90"/>
      <c r="PB107" s="90"/>
      <c r="PC107" s="90"/>
      <c r="PD107" s="90"/>
      <c r="PE107" s="90"/>
      <c r="PF107" s="90"/>
      <c r="PG107" s="90"/>
      <c r="PH107" s="90"/>
      <c r="PI107" s="90"/>
      <c r="PJ107" s="90"/>
      <c r="PK107" s="90"/>
      <c r="PL107" s="90"/>
      <c r="PM107" s="90"/>
      <c r="PN107" s="90"/>
      <c r="PO107" s="90"/>
      <c r="PP107" s="90"/>
      <c r="PQ107" s="90"/>
      <c r="PR107" s="90"/>
      <c r="PS107" s="90"/>
      <c r="PT107" s="90"/>
      <c r="PU107" s="90"/>
      <c r="PV107" s="90"/>
      <c r="PW107" s="90"/>
      <c r="PX107" s="90"/>
      <c r="PY107" s="90"/>
      <c r="PZ107" s="90"/>
      <c r="QA107" s="90"/>
      <c r="QB107" s="90"/>
      <c r="QC107" s="90"/>
      <c r="QD107" s="90"/>
      <c r="QE107" s="90"/>
      <c r="QF107" s="90"/>
      <c r="QG107" s="90"/>
      <c r="QH107" s="90"/>
      <c r="QI107" s="90"/>
      <c r="QJ107" s="90"/>
      <c r="QK107" s="90"/>
      <c r="QL107" s="90"/>
      <c r="QM107" s="90"/>
      <c r="QN107" s="90"/>
      <c r="QO107" s="90"/>
      <c r="QP107" s="90"/>
      <c r="QQ107" s="90"/>
      <c r="QR107" s="90"/>
      <c r="QS107" s="90"/>
      <c r="QT107" s="90"/>
      <c r="QU107" s="90"/>
      <c r="QV107" s="90"/>
      <c r="QW107" s="90"/>
      <c r="QX107" s="90"/>
      <c r="QY107" s="90"/>
      <c r="QZ107" s="90"/>
      <c r="RA107" s="90"/>
      <c r="RB107" s="90"/>
      <c r="RC107" s="90"/>
      <c r="RD107" s="90"/>
      <c r="RE107" s="90"/>
      <c r="RF107" s="90"/>
      <c r="RG107" s="90"/>
      <c r="RH107" s="90"/>
      <c r="RI107" s="90"/>
      <c r="RJ107" s="90"/>
      <c r="RK107" s="90"/>
      <c r="RL107" s="90"/>
      <c r="RM107" s="90"/>
      <c r="RN107" s="90"/>
      <c r="RO107" s="90"/>
      <c r="RP107" s="90"/>
      <c r="RQ107" s="90"/>
      <c r="RR107" s="90"/>
      <c r="RS107" s="90"/>
      <c r="RT107" s="90"/>
      <c r="RU107" s="90"/>
      <c r="RV107" s="90"/>
      <c r="RW107" s="90"/>
      <c r="RX107" s="90"/>
      <c r="RY107" s="90"/>
      <c r="RZ107" s="90"/>
      <c r="SA107" s="90"/>
      <c r="SB107" s="90"/>
      <c r="SC107" s="90"/>
      <c r="SD107" s="90"/>
      <c r="SE107" s="90"/>
      <c r="SF107" s="90"/>
      <c r="SG107" s="90"/>
      <c r="SH107" s="90"/>
      <c r="SI107" s="90"/>
      <c r="SJ107" s="90"/>
      <c r="SK107" s="90"/>
      <c r="SL107" s="90"/>
      <c r="SM107" s="90"/>
      <c r="SN107" s="90"/>
      <c r="SO107" s="90"/>
      <c r="SP107" s="90"/>
      <c r="SQ107" s="90"/>
      <c r="SR107" s="90"/>
      <c r="SS107" s="90"/>
      <c r="ST107" s="90"/>
      <c r="SU107" s="90"/>
      <c r="SV107" s="90"/>
      <c r="SW107" s="90"/>
      <c r="SX107" s="90"/>
      <c r="SY107" s="90"/>
      <c r="SZ107" s="90"/>
      <c r="TA107" s="90"/>
      <c r="TB107" s="90"/>
      <c r="TC107" s="90"/>
      <c r="TD107" s="90"/>
      <c r="TE107" s="90"/>
      <c r="TF107" s="90"/>
      <c r="TG107" s="90"/>
      <c r="TH107" s="90"/>
      <c r="TI107" s="90"/>
      <c r="TJ107" s="90"/>
      <c r="TK107" s="90"/>
      <c r="TL107" s="90"/>
      <c r="TM107" s="90"/>
      <c r="TN107" s="90"/>
      <c r="TO107" s="90"/>
      <c r="TP107" s="90"/>
      <c r="TQ107" s="90"/>
      <c r="TR107" s="90"/>
      <c r="TS107" s="90"/>
      <c r="TT107" s="90"/>
      <c r="TU107" s="90"/>
      <c r="TV107" s="90"/>
      <c r="TW107" s="90"/>
      <c r="TX107" s="90"/>
      <c r="TY107" s="90"/>
      <c r="TZ107" s="90"/>
      <c r="UA107" s="90"/>
      <c r="UB107" s="90"/>
      <c r="UC107" s="90"/>
      <c r="UD107" s="90"/>
      <c r="UE107" s="90"/>
      <c r="UF107" s="90"/>
      <c r="UG107" s="90"/>
      <c r="UH107" s="90"/>
      <c r="UI107" s="90"/>
      <c r="UJ107" s="90"/>
      <c r="UK107" s="90"/>
      <c r="UL107" s="90"/>
      <c r="UM107" s="90"/>
      <c r="UN107" s="90"/>
      <c r="UO107" s="90"/>
      <c r="UP107" s="90"/>
      <c r="UQ107" s="90"/>
      <c r="UR107" s="90"/>
      <c r="US107" s="90"/>
      <c r="UT107" s="90"/>
      <c r="UU107" s="90"/>
      <c r="UV107" s="90"/>
      <c r="UW107" s="90"/>
      <c r="UX107" s="90"/>
      <c r="UY107" s="90"/>
      <c r="UZ107" s="90"/>
      <c r="VA107" s="90"/>
      <c r="VB107" s="90"/>
      <c r="VC107" s="90"/>
      <c r="VD107" s="90"/>
      <c r="VE107" s="90"/>
      <c r="VF107" s="90"/>
      <c r="VG107" s="90"/>
      <c r="VH107" s="90"/>
      <c r="VI107" s="90"/>
      <c r="VJ107" s="90"/>
      <c r="VK107" s="90"/>
      <c r="VL107" s="90"/>
      <c r="VM107" s="90"/>
      <c r="VN107" s="90"/>
      <c r="VO107" s="90"/>
      <c r="VP107" s="90"/>
      <c r="VQ107" s="90"/>
      <c r="VR107" s="90"/>
      <c r="VS107" s="90"/>
      <c r="VT107" s="90"/>
      <c r="VU107" s="90"/>
      <c r="VV107" s="90"/>
      <c r="VW107" s="90"/>
      <c r="VX107" s="90"/>
      <c r="VY107" s="90"/>
      <c r="VZ107" s="90"/>
      <c r="WA107" s="90"/>
      <c r="WB107" s="90"/>
      <c r="WC107" s="90"/>
      <c r="WD107" s="90"/>
      <c r="WE107" s="90"/>
      <c r="WF107" s="90"/>
      <c r="WG107" s="90"/>
      <c r="WH107" s="90"/>
      <c r="WI107" s="90"/>
      <c r="WJ107" s="90"/>
      <c r="WK107" s="90"/>
      <c r="WL107" s="90"/>
      <c r="WM107" s="90"/>
      <c r="WN107" s="90"/>
      <c r="WO107" s="90"/>
      <c r="WP107" s="90"/>
      <c r="WQ107" s="90"/>
      <c r="WR107" s="90"/>
      <c r="WS107" s="90"/>
      <c r="WT107" s="90"/>
      <c r="WU107" s="90"/>
      <c r="WV107" s="90"/>
      <c r="WW107" s="90"/>
      <c r="WX107" s="90"/>
      <c r="WY107" s="90"/>
      <c r="WZ107" s="90"/>
      <c r="XA107" s="90"/>
      <c r="XB107" s="90"/>
      <c r="XC107" s="90"/>
      <c r="XD107" s="90"/>
      <c r="XE107" s="90"/>
      <c r="XF107" s="90"/>
      <c r="XG107" s="90"/>
      <c r="XH107" s="90"/>
      <c r="XI107" s="90"/>
      <c r="XJ107" s="90"/>
      <c r="XK107" s="90"/>
      <c r="XL107" s="90"/>
      <c r="XM107" s="90"/>
      <c r="XN107" s="90"/>
      <c r="XO107" s="90"/>
      <c r="XP107" s="90"/>
      <c r="XQ107" s="90"/>
      <c r="XR107" s="90"/>
      <c r="XS107" s="90"/>
      <c r="XT107" s="90"/>
      <c r="XU107" s="90"/>
      <c r="XV107" s="90"/>
      <c r="XW107" s="90"/>
      <c r="XX107" s="90"/>
      <c r="XY107" s="90"/>
      <c r="XZ107" s="90"/>
      <c r="YA107" s="90"/>
      <c r="YB107" s="90"/>
      <c r="YC107" s="90"/>
      <c r="YD107" s="90"/>
      <c r="YE107" s="90"/>
      <c r="YF107" s="90"/>
      <c r="YG107" s="90"/>
      <c r="YH107" s="90"/>
      <c r="YI107" s="90"/>
      <c r="YJ107" s="90"/>
      <c r="YK107" s="90"/>
      <c r="YL107" s="90"/>
      <c r="YM107" s="90"/>
      <c r="YN107" s="90"/>
      <c r="YO107" s="90"/>
      <c r="YP107" s="90"/>
      <c r="YQ107" s="90"/>
      <c r="YR107" s="90"/>
      <c r="YS107" s="90"/>
      <c r="YT107" s="90"/>
      <c r="YU107" s="90"/>
      <c r="YV107" s="90"/>
      <c r="YW107" s="90"/>
      <c r="YX107" s="90"/>
      <c r="YY107" s="90"/>
      <c r="YZ107" s="90"/>
      <c r="ZA107" s="90"/>
      <c r="ZB107" s="90"/>
      <c r="ZC107" s="90"/>
      <c r="ZD107" s="90"/>
      <c r="ZE107" s="90"/>
      <c r="ZF107" s="90"/>
      <c r="ZG107" s="90"/>
      <c r="ZH107" s="90"/>
      <c r="ZI107" s="90"/>
      <c r="ZJ107" s="90"/>
      <c r="ZK107" s="90"/>
      <c r="ZL107" s="90"/>
      <c r="ZM107" s="90"/>
      <c r="ZN107" s="90"/>
      <c r="ZO107" s="90"/>
      <c r="ZP107" s="90"/>
      <c r="ZQ107" s="90"/>
      <c r="ZR107" s="90"/>
      <c r="ZS107" s="90"/>
      <c r="ZT107" s="90"/>
      <c r="ZU107" s="90"/>
      <c r="ZV107" s="90"/>
      <c r="ZW107" s="90"/>
      <c r="ZX107" s="90"/>
      <c r="ZY107" s="90"/>
      <c r="ZZ107" s="90"/>
      <c r="AAA107" s="90"/>
      <c r="AAB107" s="90"/>
      <c r="AAC107" s="90"/>
      <c r="AAD107" s="90"/>
      <c r="AAE107" s="90"/>
      <c r="AAF107" s="90"/>
      <c r="AAG107" s="90"/>
      <c r="AAH107" s="90"/>
      <c r="AAI107" s="90"/>
      <c r="AAJ107" s="90"/>
      <c r="AAK107" s="90"/>
      <c r="AAL107" s="90"/>
      <c r="AAM107" s="90"/>
      <c r="AAN107" s="90"/>
      <c r="AAO107" s="90"/>
      <c r="AAP107" s="90"/>
      <c r="AAQ107" s="90"/>
      <c r="AAR107" s="90"/>
      <c r="AAS107" s="90"/>
      <c r="AAT107" s="90"/>
      <c r="AAU107" s="90"/>
      <c r="AAV107" s="90"/>
      <c r="AAW107" s="90"/>
      <c r="AAX107" s="90"/>
      <c r="AAY107" s="90"/>
      <c r="AAZ107" s="90"/>
      <c r="ABA107" s="90"/>
      <c r="ABB107" s="90"/>
      <c r="ABC107" s="90"/>
      <c r="ABD107" s="90"/>
      <c r="ABE107" s="90"/>
      <c r="ABF107" s="90"/>
      <c r="ABG107" s="90"/>
      <c r="ABH107" s="90"/>
      <c r="ABI107" s="90"/>
      <c r="ABJ107" s="90"/>
      <c r="ABK107" s="90"/>
      <c r="ABL107" s="90"/>
      <c r="ABM107" s="90"/>
      <c r="ABN107" s="90"/>
      <c r="ABO107" s="90"/>
      <c r="ABP107" s="90"/>
      <c r="ABQ107" s="90"/>
      <c r="ABR107" s="90"/>
      <c r="ABS107" s="90"/>
      <c r="ABT107" s="90"/>
      <c r="ABU107" s="90"/>
      <c r="ABV107" s="90"/>
      <c r="ABW107" s="90"/>
      <c r="ABX107" s="90"/>
      <c r="ABY107" s="90"/>
      <c r="ABZ107" s="90"/>
      <c r="ACA107" s="90"/>
      <c r="ACB107" s="90"/>
      <c r="ACC107" s="90"/>
      <c r="ACD107" s="90"/>
      <c r="ACE107" s="90"/>
      <c r="ACF107" s="90"/>
      <c r="ACG107" s="90"/>
      <c r="ACH107" s="90"/>
      <c r="ACI107" s="90"/>
      <c r="ACJ107" s="90"/>
      <c r="ACK107" s="90"/>
      <c r="ACL107" s="90"/>
      <c r="ACM107" s="90"/>
      <c r="ACN107" s="90"/>
      <c r="ACO107" s="90"/>
      <c r="ACP107" s="90"/>
      <c r="ACQ107" s="90"/>
      <c r="ACR107" s="90"/>
      <c r="ACS107" s="90"/>
      <c r="ACT107" s="90"/>
      <c r="ACU107" s="90"/>
      <c r="ACV107" s="90"/>
      <c r="ACW107" s="90"/>
      <c r="ACX107" s="90"/>
      <c r="ACY107" s="90"/>
      <c r="ACZ107" s="90"/>
      <c r="ADA107" s="90"/>
      <c r="ADB107" s="90"/>
      <c r="ADC107" s="90"/>
      <c r="ADD107" s="90"/>
      <c r="ADE107" s="90"/>
      <c r="ADF107" s="90"/>
      <c r="ADG107" s="90"/>
      <c r="ADH107" s="90"/>
      <c r="ADI107" s="90"/>
      <c r="ADJ107" s="90"/>
      <c r="ADK107" s="90"/>
      <c r="ADL107" s="90"/>
      <c r="ADM107" s="90"/>
      <c r="ADN107" s="90"/>
      <c r="ADO107" s="90"/>
      <c r="ADP107" s="90"/>
      <c r="ADQ107" s="90"/>
      <c r="ADR107" s="90"/>
      <c r="ADS107" s="90"/>
      <c r="ADT107" s="90"/>
      <c r="ADU107" s="90"/>
      <c r="ADV107" s="90"/>
      <c r="ADW107" s="90"/>
      <c r="ADX107" s="90"/>
      <c r="ADY107" s="90"/>
      <c r="ADZ107" s="90"/>
      <c r="AEA107" s="90"/>
      <c r="AEB107" s="90"/>
      <c r="AEC107" s="90"/>
      <c r="AED107" s="90"/>
      <c r="AEE107" s="90"/>
      <c r="AEF107" s="90"/>
      <c r="AEG107" s="90"/>
      <c r="AEH107" s="90"/>
      <c r="AEI107" s="90"/>
      <c r="AEJ107" s="90"/>
      <c r="AEK107" s="90"/>
      <c r="AEL107" s="90"/>
      <c r="AEM107" s="90"/>
      <c r="AEN107" s="90"/>
      <c r="AEO107" s="90"/>
      <c r="AEP107" s="90"/>
      <c r="AEQ107" s="90"/>
      <c r="AER107" s="90"/>
      <c r="AES107" s="90"/>
      <c r="AET107" s="90"/>
      <c r="AEU107" s="90"/>
      <c r="AEV107" s="90"/>
      <c r="AEW107" s="90"/>
      <c r="AEX107" s="90"/>
      <c r="AEY107" s="90"/>
      <c r="AEZ107" s="90"/>
      <c r="AFA107" s="90"/>
      <c r="AFB107" s="90"/>
      <c r="AFC107" s="90"/>
      <c r="AFD107" s="90"/>
      <c r="AFE107" s="90"/>
      <c r="AFF107" s="90"/>
      <c r="AFG107" s="90"/>
      <c r="AFH107" s="90"/>
      <c r="AFI107" s="90"/>
      <c r="AFJ107" s="90"/>
      <c r="AFK107" s="90"/>
      <c r="AFL107" s="90"/>
      <c r="AFM107" s="90"/>
      <c r="AFN107" s="90"/>
      <c r="AFO107" s="90"/>
      <c r="AFP107" s="90"/>
      <c r="AFQ107" s="90"/>
      <c r="AFR107" s="90"/>
      <c r="AFS107" s="90"/>
      <c r="AFT107" s="90"/>
      <c r="AFU107" s="90"/>
      <c r="AFV107" s="90"/>
      <c r="AFW107" s="90"/>
      <c r="AFX107" s="90"/>
      <c r="AFY107" s="90"/>
      <c r="AFZ107" s="90"/>
      <c r="AGA107" s="90"/>
      <c r="AGB107" s="90"/>
      <c r="AGC107" s="90"/>
      <c r="AGD107" s="90"/>
      <c r="AGE107" s="90"/>
      <c r="AGF107" s="90"/>
      <c r="AGG107" s="90"/>
      <c r="AGH107" s="90"/>
      <c r="AGI107" s="90"/>
      <c r="AGJ107" s="90"/>
      <c r="AGK107" s="90"/>
      <c r="AGL107" s="90"/>
      <c r="AGM107" s="90"/>
      <c r="AGN107" s="90"/>
      <c r="AGO107" s="90"/>
      <c r="AGP107" s="90"/>
      <c r="AGQ107" s="90"/>
      <c r="AGR107" s="90"/>
      <c r="AGS107" s="90"/>
      <c r="AGT107" s="90"/>
      <c r="AGU107" s="90"/>
      <c r="AGV107" s="90"/>
      <c r="AGW107" s="90"/>
      <c r="AGX107" s="90"/>
      <c r="AGY107" s="90"/>
      <c r="AGZ107" s="90"/>
      <c r="AHA107" s="90"/>
      <c r="AHB107" s="90"/>
      <c r="AHC107" s="90"/>
      <c r="AHD107" s="90"/>
      <c r="AHE107" s="90"/>
      <c r="AHF107" s="90"/>
      <c r="AHG107" s="90"/>
      <c r="AHH107" s="90"/>
      <c r="AHI107" s="90"/>
      <c r="AHJ107" s="90"/>
      <c r="AHK107" s="90"/>
      <c r="AHL107" s="90"/>
      <c r="AHM107" s="90"/>
      <c r="AHN107" s="90"/>
      <c r="AHO107" s="90"/>
      <c r="AHP107" s="90"/>
      <c r="AHQ107" s="90"/>
      <c r="AHR107" s="90"/>
      <c r="AHS107" s="90"/>
      <c r="AHT107" s="90"/>
      <c r="AHU107" s="90"/>
      <c r="AHV107" s="90"/>
      <c r="AHW107" s="90"/>
      <c r="AHX107" s="90"/>
      <c r="AHY107" s="90"/>
      <c r="AHZ107" s="90"/>
      <c r="AIA107" s="90"/>
      <c r="AIB107" s="90"/>
      <c r="AIC107" s="90"/>
      <c r="AID107" s="90"/>
      <c r="AIE107" s="90"/>
      <c r="AIF107" s="90"/>
      <c r="AIG107" s="90"/>
      <c r="AIH107" s="90"/>
      <c r="AII107" s="90"/>
      <c r="AIJ107" s="90"/>
      <c r="AIK107" s="90"/>
      <c r="AIL107" s="90"/>
      <c r="AIM107" s="90"/>
      <c r="AIN107" s="90"/>
      <c r="AIO107" s="90"/>
      <c r="AIP107" s="90"/>
      <c r="AIQ107" s="90"/>
      <c r="AIR107" s="90"/>
      <c r="AIS107" s="90"/>
      <c r="AIT107" s="90"/>
      <c r="AIU107" s="90"/>
      <c r="AIV107" s="90"/>
      <c r="AIW107" s="90"/>
      <c r="AIX107" s="90"/>
      <c r="AIY107" s="90"/>
      <c r="AIZ107" s="90"/>
      <c r="AJA107" s="90"/>
      <c r="AJB107" s="90"/>
      <c r="AJC107" s="90"/>
      <c r="AJD107" s="90"/>
      <c r="AJE107" s="90"/>
      <c r="AJF107" s="90"/>
      <c r="AJG107" s="90"/>
      <c r="AJH107" s="90"/>
      <c r="AJI107" s="90"/>
      <c r="AJJ107" s="90"/>
      <c r="AJK107" s="90"/>
      <c r="AJL107" s="90"/>
      <c r="AJM107" s="90"/>
      <c r="AJN107" s="90"/>
      <c r="AJO107" s="90"/>
      <c r="AJP107" s="90"/>
      <c r="AJQ107" s="90"/>
      <c r="AJR107" s="90"/>
      <c r="AJS107" s="90"/>
      <c r="AJT107" s="90"/>
      <c r="AJU107" s="90"/>
      <c r="AJV107" s="90"/>
      <c r="AJW107" s="90"/>
      <c r="AJX107" s="90"/>
      <c r="AJY107" s="90"/>
      <c r="AJZ107" s="90"/>
      <c r="AKA107" s="90"/>
      <c r="AKB107" s="90"/>
      <c r="AKC107" s="90"/>
      <c r="AKD107" s="90"/>
      <c r="AKE107" s="90"/>
      <c r="AKF107" s="90"/>
      <c r="AKG107" s="90"/>
      <c r="AKH107" s="90"/>
      <c r="AKI107" s="90"/>
      <c r="AKJ107" s="90"/>
      <c r="AKK107" s="90"/>
      <c r="AKL107" s="90"/>
      <c r="AKM107" s="90"/>
      <c r="AKN107" s="90"/>
      <c r="AKO107" s="90"/>
      <c r="AKP107" s="90"/>
      <c r="AKQ107" s="90"/>
      <c r="AKR107" s="90"/>
      <c r="AKS107" s="90"/>
      <c r="AKT107" s="90"/>
      <c r="AKU107" s="90"/>
      <c r="AKV107" s="90"/>
      <c r="AKW107" s="90"/>
      <c r="AKX107" s="90"/>
      <c r="AKY107" s="90"/>
      <c r="AKZ107" s="90"/>
      <c r="ALA107" s="90"/>
      <c r="ALB107" s="90"/>
      <c r="ALC107" s="90"/>
      <c r="ALD107" s="90"/>
      <c r="ALE107" s="90"/>
      <c r="ALF107" s="90"/>
      <c r="ALG107" s="90"/>
      <c r="ALH107" s="90"/>
      <c r="ALI107" s="90"/>
      <c r="ALJ107" s="90"/>
      <c r="ALK107" s="90"/>
      <c r="ALL107" s="90"/>
      <c r="ALM107" s="90"/>
      <c r="ALN107" s="90"/>
      <c r="ALO107" s="90"/>
      <c r="ALP107" s="90"/>
      <c r="ALQ107" s="90"/>
      <c r="ALR107" s="90"/>
      <c r="ALS107" s="90"/>
      <c r="ALT107" s="90"/>
      <c r="ALU107" s="90"/>
      <c r="ALV107" s="90"/>
      <c r="ALW107" s="90"/>
      <c r="ALX107" s="90"/>
      <c r="ALY107" s="90"/>
      <c r="ALZ107" s="90"/>
      <c r="AMA107" s="90"/>
      <c r="AMB107" s="90"/>
      <c r="AMC107" s="90"/>
      <c r="AMD107" s="90"/>
      <c r="AME107" s="90"/>
      <c r="AMF107" s="90"/>
      <c r="AMG107" s="90"/>
      <c r="AMH107" s="90"/>
      <c r="AMI107" s="90"/>
      <c r="AMJ107" s="90"/>
      <c r="AMK107" s="90"/>
      <c r="AML107" s="90"/>
      <c r="AMM107" s="90"/>
      <c r="AMN107" s="90"/>
      <c r="AMO107" s="90"/>
      <c r="AMP107" s="90"/>
      <c r="AMQ107" s="90"/>
      <c r="AMR107" s="90"/>
      <c r="AMS107" s="90"/>
      <c r="AMT107" s="90"/>
      <c r="AMU107" s="90"/>
      <c r="AMV107" s="90"/>
      <c r="AMW107" s="90"/>
      <c r="AMX107" s="90"/>
      <c r="AMY107" s="90"/>
      <c r="AMZ107" s="90"/>
      <c r="ANA107" s="90"/>
      <c r="ANB107" s="90"/>
      <c r="ANC107" s="90"/>
      <c r="AND107" s="90"/>
      <c r="ANE107" s="90"/>
      <c r="ANF107" s="90"/>
      <c r="ANG107" s="90"/>
      <c r="ANH107" s="90"/>
      <c r="ANI107" s="90"/>
      <c r="ANJ107" s="90"/>
      <c r="ANK107" s="90"/>
      <c r="ANL107" s="90"/>
      <c r="ANM107" s="90"/>
      <c r="ANN107" s="90"/>
      <c r="ANO107" s="90"/>
      <c r="ANP107" s="90"/>
      <c r="ANQ107" s="90"/>
      <c r="ANR107" s="90"/>
      <c r="ANS107" s="90"/>
      <c r="ANT107" s="90"/>
      <c r="ANU107" s="90"/>
      <c r="ANV107" s="90"/>
      <c r="ANW107" s="90"/>
      <c r="ANX107" s="90"/>
      <c r="ANY107" s="90"/>
      <c r="ANZ107" s="90"/>
      <c r="AOA107" s="90"/>
      <c r="AOB107" s="90"/>
      <c r="AOC107" s="90"/>
      <c r="AOD107" s="90"/>
      <c r="AOE107" s="90"/>
      <c r="AOF107" s="90"/>
      <c r="AOG107" s="90"/>
      <c r="AOH107" s="90"/>
      <c r="AOI107" s="90"/>
      <c r="AOJ107" s="90"/>
      <c r="AOK107" s="90"/>
      <c r="AOL107" s="90"/>
      <c r="AOM107" s="90"/>
      <c r="AON107" s="90"/>
      <c r="AOO107" s="90"/>
      <c r="AOP107" s="90"/>
      <c r="AOQ107" s="90"/>
      <c r="AOR107" s="90"/>
      <c r="AOS107" s="90"/>
      <c r="AOT107" s="90"/>
      <c r="AOU107" s="90"/>
      <c r="AOV107" s="90"/>
      <c r="AOW107" s="90"/>
      <c r="AOX107" s="90"/>
      <c r="AOY107" s="90"/>
      <c r="AOZ107" s="90"/>
      <c r="APA107" s="90"/>
      <c r="APB107" s="90"/>
      <c r="APC107" s="90"/>
      <c r="APD107" s="90"/>
      <c r="APE107" s="90"/>
      <c r="APF107" s="90"/>
      <c r="APG107" s="90"/>
      <c r="APH107" s="90"/>
      <c r="API107" s="90"/>
      <c r="APJ107" s="90"/>
      <c r="APK107" s="90"/>
      <c r="APL107" s="90"/>
      <c r="APM107" s="90"/>
      <c r="APN107" s="90"/>
      <c r="APO107" s="90"/>
      <c r="APP107" s="90"/>
      <c r="APQ107" s="90"/>
      <c r="APR107" s="90"/>
      <c r="APS107" s="90"/>
      <c r="APT107" s="90"/>
      <c r="APU107" s="90"/>
      <c r="APV107" s="90"/>
      <c r="APW107" s="90"/>
      <c r="APX107" s="90"/>
      <c r="APY107" s="90"/>
      <c r="APZ107" s="90"/>
      <c r="AQA107" s="90"/>
      <c r="AQB107" s="90"/>
      <c r="AQC107" s="90"/>
      <c r="AQD107" s="90"/>
      <c r="AQE107" s="90"/>
      <c r="AQF107" s="90"/>
      <c r="AQG107" s="90"/>
      <c r="AQH107" s="90"/>
      <c r="AQI107" s="90"/>
      <c r="AQJ107" s="90"/>
      <c r="AQK107" s="90"/>
      <c r="AQL107" s="90"/>
      <c r="AQM107" s="90"/>
      <c r="AQN107" s="90"/>
      <c r="AQO107" s="90"/>
      <c r="AQP107" s="90"/>
      <c r="AQQ107" s="90"/>
      <c r="AQR107" s="90"/>
      <c r="AQS107" s="90"/>
      <c r="AQT107" s="90"/>
      <c r="AQU107" s="90"/>
      <c r="AQV107" s="90"/>
      <c r="AQW107" s="90"/>
      <c r="AQX107" s="90"/>
      <c r="AQY107" s="90"/>
      <c r="AQZ107" s="90"/>
      <c r="ARA107" s="90"/>
      <c r="ARB107" s="90"/>
      <c r="ARC107" s="90"/>
      <c r="ARD107" s="90"/>
      <c r="ARE107" s="90"/>
      <c r="ARF107" s="90"/>
      <c r="ARG107" s="90"/>
      <c r="ARH107" s="90"/>
      <c r="ARI107" s="90"/>
      <c r="ARJ107" s="90"/>
      <c r="ARK107" s="90"/>
      <c r="ARL107" s="90"/>
      <c r="ARM107" s="90"/>
      <c r="ARN107" s="90"/>
      <c r="ARO107" s="90"/>
      <c r="ARP107" s="90"/>
      <c r="ARQ107" s="90"/>
      <c r="ARR107" s="90"/>
      <c r="ARS107" s="90"/>
      <c r="ART107" s="90"/>
      <c r="ARU107" s="90"/>
      <c r="ARV107" s="90"/>
      <c r="ARW107" s="90"/>
      <c r="ARX107" s="90"/>
      <c r="ARY107" s="90"/>
      <c r="ARZ107" s="90"/>
      <c r="ASA107" s="90"/>
      <c r="ASB107" s="90"/>
      <c r="ASC107" s="90"/>
      <c r="ASD107" s="90"/>
      <c r="ASE107" s="90"/>
      <c r="ASF107" s="90"/>
      <c r="ASG107" s="90"/>
      <c r="ASH107" s="90"/>
      <c r="ASI107" s="90"/>
      <c r="ASJ107" s="90"/>
      <c r="ASK107" s="90"/>
      <c r="ASL107" s="90"/>
      <c r="ASM107" s="90"/>
      <c r="ASN107" s="90"/>
      <c r="ASO107" s="90"/>
      <c r="ASP107" s="90"/>
      <c r="ASQ107" s="90"/>
      <c r="ASR107" s="90"/>
      <c r="ASS107" s="90"/>
      <c r="AST107" s="90"/>
      <c r="ASU107" s="90"/>
      <c r="ASV107" s="90"/>
      <c r="ASW107" s="90"/>
      <c r="ASX107" s="90"/>
      <c r="ASY107" s="90"/>
      <c r="ASZ107" s="90"/>
      <c r="ATA107" s="90"/>
      <c r="ATB107" s="90"/>
      <c r="ATC107" s="90"/>
      <c r="ATD107" s="90"/>
      <c r="ATE107" s="90"/>
      <c r="ATF107" s="90"/>
      <c r="ATG107" s="90"/>
      <c r="ATH107" s="90"/>
      <c r="ATI107" s="90"/>
      <c r="ATJ107" s="90"/>
      <c r="ATK107" s="90"/>
      <c r="ATL107" s="90"/>
      <c r="ATM107" s="90"/>
      <c r="ATN107" s="90"/>
      <c r="ATO107" s="90"/>
      <c r="ATP107" s="90"/>
      <c r="ATQ107" s="90"/>
      <c r="ATR107" s="90"/>
      <c r="ATS107" s="90"/>
      <c r="ATT107" s="90"/>
      <c r="ATU107" s="90"/>
      <c r="ATV107" s="90"/>
      <c r="ATW107" s="90"/>
      <c r="ATX107" s="90"/>
      <c r="ATY107" s="90"/>
      <c r="ATZ107" s="90"/>
      <c r="AUA107" s="90"/>
      <c r="AUB107" s="90"/>
      <c r="AUC107" s="90"/>
      <c r="AUD107" s="90"/>
      <c r="AUE107" s="90"/>
      <c r="AUF107" s="90"/>
      <c r="AUG107" s="90"/>
      <c r="AUH107" s="90"/>
      <c r="AUI107" s="90"/>
      <c r="AUJ107" s="90"/>
      <c r="AUK107" s="90"/>
      <c r="AUL107" s="90"/>
      <c r="AUM107" s="90"/>
      <c r="AUN107" s="90"/>
      <c r="AUO107" s="90"/>
      <c r="AUP107" s="90"/>
      <c r="AUQ107" s="90"/>
      <c r="AUR107" s="90"/>
      <c r="AUS107" s="90"/>
      <c r="AUT107" s="90"/>
      <c r="AUU107" s="90"/>
      <c r="AUV107" s="90"/>
      <c r="AUW107" s="90"/>
      <c r="AUX107" s="90"/>
      <c r="AUY107" s="90"/>
      <c r="AUZ107" s="90"/>
      <c r="AVA107" s="90"/>
      <c r="AVB107" s="90"/>
      <c r="AVC107" s="90"/>
      <c r="AVD107" s="90"/>
      <c r="AVE107" s="90"/>
      <c r="AVF107" s="90"/>
      <c r="AVG107" s="90"/>
      <c r="AVH107" s="90"/>
      <c r="AVI107" s="90"/>
      <c r="AVJ107" s="90"/>
      <c r="AVK107" s="90"/>
      <c r="AVL107" s="90"/>
      <c r="AVM107" s="90"/>
      <c r="AVN107" s="90"/>
      <c r="AVO107" s="90"/>
      <c r="AVP107" s="90"/>
      <c r="AVQ107" s="90"/>
      <c r="AVR107" s="90"/>
      <c r="AVS107" s="90"/>
      <c r="AVT107" s="90"/>
      <c r="AVU107" s="90"/>
      <c r="AVV107" s="90"/>
      <c r="AVW107" s="90"/>
      <c r="AVX107" s="90"/>
      <c r="AVY107" s="90"/>
      <c r="AVZ107" s="90"/>
      <c r="AWA107" s="90"/>
      <c r="AWB107" s="90"/>
      <c r="AWC107" s="90"/>
      <c r="AWD107" s="90"/>
      <c r="AWE107" s="90"/>
      <c r="AWF107" s="90"/>
      <c r="AWG107" s="90"/>
      <c r="AWH107" s="90"/>
      <c r="AWI107" s="90"/>
      <c r="AWJ107" s="90"/>
      <c r="AWK107" s="90"/>
      <c r="AWL107" s="90"/>
      <c r="AWM107" s="90"/>
      <c r="AWN107" s="90"/>
      <c r="AWO107" s="90"/>
      <c r="AWP107" s="90"/>
      <c r="AWQ107" s="90"/>
      <c r="AWR107" s="90"/>
      <c r="AWS107" s="90"/>
      <c r="AWT107" s="90"/>
      <c r="AWU107" s="90"/>
      <c r="AWV107" s="90"/>
      <c r="AWW107" s="90"/>
      <c r="AWX107" s="90"/>
      <c r="AWY107" s="90"/>
      <c r="AWZ107" s="90"/>
      <c r="AXA107" s="90"/>
      <c r="AXB107" s="90"/>
      <c r="AXC107" s="90"/>
      <c r="AXD107" s="90"/>
      <c r="AXE107" s="90"/>
      <c r="AXF107" s="90"/>
      <c r="AXG107" s="90"/>
      <c r="AXH107" s="90"/>
      <c r="AXI107" s="90"/>
      <c r="AXJ107" s="90"/>
      <c r="AXK107" s="90"/>
      <c r="AXL107" s="90"/>
      <c r="AXM107" s="90"/>
      <c r="AXN107" s="90"/>
      <c r="AXO107" s="90"/>
      <c r="AXP107" s="90"/>
      <c r="AXQ107" s="90"/>
      <c r="AXR107" s="90"/>
      <c r="AXS107" s="90"/>
      <c r="AXT107" s="90"/>
      <c r="AXU107" s="90"/>
      <c r="AXV107" s="90"/>
      <c r="AXW107" s="90"/>
      <c r="AXX107" s="90"/>
      <c r="AXY107" s="90"/>
      <c r="AXZ107" s="90"/>
      <c r="AYA107" s="90"/>
      <c r="AYB107" s="90"/>
      <c r="AYC107" s="90"/>
      <c r="AYD107" s="90"/>
      <c r="AYE107" s="90"/>
      <c r="AYF107" s="90"/>
      <c r="AYG107" s="90"/>
      <c r="AYH107" s="90"/>
      <c r="AYI107" s="90"/>
      <c r="AYJ107" s="90"/>
      <c r="AYK107" s="90"/>
      <c r="AYL107" s="90"/>
      <c r="AYM107" s="90"/>
      <c r="AYN107" s="90"/>
      <c r="AYO107" s="90"/>
      <c r="AYP107" s="90"/>
      <c r="AYQ107" s="90"/>
      <c r="AYR107" s="90"/>
      <c r="AYS107" s="90"/>
      <c r="AYT107" s="90"/>
      <c r="AYU107" s="90"/>
      <c r="AYV107" s="90"/>
      <c r="AYW107" s="90"/>
      <c r="AYX107" s="90"/>
      <c r="AYY107" s="90"/>
      <c r="AYZ107" s="90"/>
      <c r="AZA107" s="90"/>
      <c r="AZB107" s="90"/>
      <c r="AZC107" s="90"/>
      <c r="AZD107" s="90"/>
      <c r="AZE107" s="90"/>
      <c r="AZF107" s="90"/>
      <c r="AZG107" s="90"/>
      <c r="AZH107" s="90"/>
      <c r="AZI107" s="90"/>
      <c r="AZJ107" s="90"/>
      <c r="AZK107" s="90"/>
      <c r="AZL107" s="90"/>
      <c r="AZM107" s="90"/>
      <c r="AZN107" s="90"/>
      <c r="AZO107" s="90"/>
      <c r="AZP107" s="90"/>
      <c r="AZQ107" s="90"/>
      <c r="AZR107" s="90"/>
      <c r="AZS107" s="90"/>
      <c r="AZT107" s="90"/>
      <c r="AZU107" s="90"/>
      <c r="AZV107" s="90"/>
      <c r="AZW107" s="90"/>
      <c r="AZX107" s="90"/>
      <c r="AZY107" s="90"/>
      <c r="AZZ107" s="90"/>
      <c r="BAA107" s="90"/>
      <c r="BAB107" s="90"/>
      <c r="BAC107" s="90"/>
      <c r="BAD107" s="90"/>
      <c r="BAE107" s="90"/>
      <c r="BAF107" s="90"/>
      <c r="BAG107" s="90"/>
      <c r="BAH107" s="90"/>
      <c r="BAI107" s="90"/>
      <c r="BAJ107" s="90"/>
      <c r="BAK107" s="90"/>
      <c r="BAL107" s="90"/>
      <c r="BAM107" s="90"/>
      <c r="BAN107" s="90"/>
      <c r="BAO107" s="90"/>
      <c r="BAP107" s="90"/>
      <c r="BAQ107" s="90"/>
      <c r="BAR107" s="90"/>
      <c r="BAS107" s="90"/>
      <c r="BAT107" s="90"/>
      <c r="BAU107" s="90"/>
      <c r="BAV107" s="90"/>
      <c r="BAW107" s="90"/>
      <c r="BAX107" s="90"/>
      <c r="BAY107" s="90"/>
      <c r="BAZ107" s="90"/>
      <c r="BBA107" s="90"/>
      <c r="BBB107" s="90"/>
      <c r="BBC107" s="90"/>
      <c r="BBD107" s="90"/>
      <c r="BBE107" s="90"/>
      <c r="BBF107" s="90"/>
      <c r="BBG107" s="90"/>
      <c r="BBH107" s="90"/>
      <c r="BBI107" s="90"/>
      <c r="BBJ107" s="90"/>
      <c r="BBK107" s="90"/>
      <c r="BBL107" s="90"/>
      <c r="BBM107" s="90"/>
      <c r="BBN107" s="90"/>
      <c r="BBO107" s="90"/>
      <c r="BBP107" s="90"/>
      <c r="BBQ107" s="90"/>
      <c r="BBR107" s="90"/>
      <c r="BBS107" s="90"/>
      <c r="BBT107" s="90"/>
      <c r="BBU107" s="90"/>
      <c r="BBV107" s="90"/>
      <c r="BBW107" s="90"/>
      <c r="BBX107" s="90"/>
      <c r="BBY107" s="90"/>
      <c r="BBZ107" s="90"/>
      <c r="BCA107" s="90"/>
      <c r="BCB107" s="90"/>
      <c r="BCC107" s="90"/>
      <c r="BCD107" s="90"/>
      <c r="BCE107" s="90"/>
      <c r="BCF107" s="90"/>
      <c r="BCG107" s="90"/>
      <c r="BCH107" s="90"/>
      <c r="BCI107" s="90"/>
      <c r="BCJ107" s="90"/>
      <c r="BCK107" s="90"/>
      <c r="BCL107" s="90"/>
      <c r="BCM107" s="90"/>
      <c r="BCN107" s="90"/>
      <c r="BCO107" s="90"/>
      <c r="BCP107" s="90"/>
      <c r="BCQ107" s="90"/>
      <c r="BCR107" s="90"/>
      <c r="BCS107" s="90"/>
      <c r="BCT107" s="90"/>
      <c r="BCU107" s="90"/>
      <c r="BCV107" s="90"/>
      <c r="BCW107" s="90"/>
      <c r="BCX107" s="90"/>
      <c r="BCY107" s="90"/>
      <c r="BCZ107" s="90"/>
      <c r="BDA107" s="90"/>
      <c r="BDB107" s="90"/>
      <c r="BDC107" s="90"/>
      <c r="BDD107" s="90"/>
      <c r="BDE107" s="90"/>
      <c r="BDF107" s="90"/>
      <c r="BDG107" s="90"/>
      <c r="BDH107" s="90"/>
      <c r="BDI107" s="90"/>
      <c r="BDJ107" s="90"/>
      <c r="BDK107" s="90"/>
      <c r="BDL107" s="90"/>
      <c r="BDM107" s="90"/>
      <c r="BDN107" s="90"/>
      <c r="BDO107" s="90"/>
      <c r="BDP107" s="90"/>
      <c r="BDQ107" s="90"/>
      <c r="BDR107" s="90"/>
      <c r="BDS107" s="90"/>
      <c r="BDT107" s="90"/>
      <c r="BDU107" s="90"/>
      <c r="BDV107" s="90"/>
      <c r="BDW107" s="90"/>
      <c r="BDX107" s="90"/>
      <c r="BDY107" s="90"/>
      <c r="BDZ107" s="90"/>
      <c r="BEA107" s="90"/>
      <c r="BEB107" s="90"/>
      <c r="BEC107" s="90"/>
      <c r="BED107" s="90"/>
      <c r="BEE107" s="90"/>
      <c r="BEF107" s="90"/>
      <c r="BEG107" s="90"/>
      <c r="BEH107" s="90"/>
      <c r="BEI107" s="90"/>
      <c r="BEJ107" s="90"/>
      <c r="BEK107" s="90"/>
      <c r="BEL107" s="90"/>
      <c r="BEM107" s="90"/>
      <c r="BEN107" s="90"/>
      <c r="BEO107" s="90"/>
      <c r="BEP107" s="90"/>
      <c r="BEQ107" s="90"/>
      <c r="BER107" s="90"/>
      <c r="BES107" s="90"/>
      <c r="BET107" s="90"/>
      <c r="BEU107" s="90"/>
      <c r="BEV107" s="90"/>
      <c r="BEW107" s="90"/>
      <c r="BEX107" s="90"/>
      <c r="BEY107" s="90"/>
      <c r="BEZ107" s="90"/>
      <c r="BFA107" s="90"/>
      <c r="BFB107" s="90"/>
      <c r="BFC107" s="90"/>
      <c r="BFD107" s="90"/>
      <c r="BFE107" s="90"/>
      <c r="BFF107" s="90"/>
      <c r="BFG107" s="90"/>
      <c r="BFH107" s="90"/>
      <c r="BFI107" s="90"/>
      <c r="BFJ107" s="90"/>
      <c r="BFK107" s="90"/>
      <c r="BFL107" s="90"/>
      <c r="BFM107" s="90"/>
      <c r="BFN107" s="90"/>
      <c r="BFO107" s="90"/>
      <c r="BFP107" s="90"/>
      <c r="BFQ107" s="90"/>
      <c r="BFR107" s="90"/>
      <c r="BFS107" s="90"/>
      <c r="BFT107" s="90"/>
      <c r="BFU107" s="90"/>
      <c r="BFV107" s="90"/>
      <c r="BFW107" s="90"/>
      <c r="BFX107" s="90"/>
      <c r="BFY107" s="90"/>
      <c r="BFZ107" s="90"/>
      <c r="BGA107" s="90"/>
      <c r="BGB107" s="90"/>
      <c r="BGC107" s="90"/>
      <c r="BGD107" s="90"/>
      <c r="BGE107" s="90"/>
      <c r="BGF107" s="90"/>
      <c r="BGG107" s="90"/>
      <c r="BGH107" s="90"/>
      <c r="BGI107" s="90"/>
      <c r="BGJ107" s="90"/>
      <c r="BGK107" s="90"/>
      <c r="BGL107" s="90"/>
      <c r="BGM107" s="90"/>
      <c r="BGN107" s="90"/>
      <c r="BGO107" s="90"/>
      <c r="BGP107" s="90"/>
      <c r="BGQ107" s="90"/>
      <c r="BGR107" s="90"/>
      <c r="BGS107" s="90"/>
      <c r="BGT107" s="90"/>
      <c r="BGU107" s="90"/>
      <c r="BGV107" s="90"/>
      <c r="BGW107" s="90"/>
      <c r="BGX107" s="90"/>
      <c r="BGY107" s="90"/>
      <c r="BGZ107" s="90"/>
      <c r="BHA107" s="90"/>
      <c r="BHB107" s="90"/>
      <c r="BHC107" s="90"/>
      <c r="BHD107" s="90"/>
      <c r="BHE107" s="90"/>
      <c r="BHF107" s="90"/>
      <c r="BHG107" s="90"/>
      <c r="BHH107" s="90"/>
      <c r="BHI107" s="90"/>
      <c r="BHJ107" s="90"/>
      <c r="BHK107" s="90"/>
      <c r="BHL107" s="90"/>
      <c r="BHM107" s="90"/>
      <c r="BHN107" s="90"/>
      <c r="BHO107" s="90"/>
      <c r="BHP107" s="90"/>
      <c r="BHQ107" s="90"/>
      <c r="BHR107" s="90"/>
      <c r="BHS107" s="90"/>
      <c r="BHT107" s="90"/>
      <c r="BHU107" s="90"/>
      <c r="BHV107" s="90"/>
      <c r="BHW107" s="90"/>
      <c r="BHX107" s="90"/>
      <c r="BHY107" s="90"/>
      <c r="BHZ107" s="90"/>
      <c r="BIA107" s="90"/>
      <c r="BIB107" s="90"/>
      <c r="BIC107" s="90"/>
      <c r="BID107" s="90"/>
      <c r="BIE107" s="90"/>
      <c r="BIF107" s="90"/>
      <c r="BIG107" s="90"/>
      <c r="BIH107" s="90"/>
      <c r="BII107" s="90"/>
      <c r="BIJ107" s="90"/>
      <c r="BIK107" s="90"/>
      <c r="BIL107" s="90"/>
      <c r="BIM107" s="90"/>
      <c r="BIN107" s="90"/>
      <c r="BIO107" s="90"/>
      <c r="BIP107" s="90"/>
      <c r="BIQ107" s="90"/>
      <c r="BIR107" s="90"/>
      <c r="BIS107" s="90"/>
      <c r="BIT107" s="90"/>
      <c r="BIU107" s="90"/>
      <c r="BIV107" s="90"/>
      <c r="BIW107" s="90"/>
      <c r="BIX107" s="90"/>
      <c r="BIY107" s="90"/>
      <c r="BIZ107" s="90"/>
      <c r="BJA107" s="90"/>
      <c r="BJB107" s="90"/>
      <c r="BJC107" s="90"/>
      <c r="BJD107" s="90"/>
      <c r="BJE107" s="90"/>
      <c r="BJF107" s="90"/>
      <c r="BJG107" s="90"/>
      <c r="BJH107" s="90"/>
      <c r="BJI107" s="90"/>
      <c r="BJJ107" s="90"/>
      <c r="BJK107" s="90"/>
      <c r="BJL107" s="90"/>
      <c r="BJM107" s="90"/>
      <c r="BJN107" s="90"/>
      <c r="BJO107" s="90"/>
      <c r="BJP107" s="90"/>
      <c r="BJQ107" s="90"/>
      <c r="BJR107" s="90"/>
      <c r="BJS107" s="90"/>
      <c r="BJT107" s="90"/>
      <c r="BJU107" s="90"/>
      <c r="BJV107" s="90"/>
      <c r="BJW107" s="90"/>
      <c r="BJX107" s="90"/>
      <c r="BJY107" s="90"/>
      <c r="BJZ107" s="90"/>
      <c r="BKA107" s="90"/>
      <c r="BKB107" s="90"/>
      <c r="BKC107" s="90"/>
      <c r="BKD107" s="90"/>
      <c r="BKE107" s="90"/>
      <c r="BKF107" s="90"/>
      <c r="BKG107" s="90"/>
      <c r="BKH107" s="90"/>
      <c r="BKI107" s="90"/>
      <c r="BKJ107" s="90"/>
      <c r="BKK107" s="90"/>
      <c r="BKL107" s="90"/>
      <c r="BKM107" s="90"/>
      <c r="BKN107" s="90"/>
      <c r="BKO107" s="90"/>
      <c r="BKP107" s="90"/>
      <c r="BKQ107" s="90"/>
      <c r="BKR107" s="90"/>
      <c r="BKS107" s="90"/>
      <c r="BKT107" s="90"/>
      <c r="BKU107" s="90"/>
      <c r="BKV107" s="90"/>
      <c r="BKW107" s="90"/>
      <c r="BKX107" s="90"/>
      <c r="BKY107" s="90"/>
      <c r="BKZ107" s="90"/>
      <c r="BLA107" s="90"/>
      <c r="BLB107" s="90"/>
      <c r="BLC107" s="90"/>
      <c r="BLD107" s="90"/>
      <c r="BLE107" s="90"/>
      <c r="BLF107" s="90"/>
      <c r="BLG107" s="90"/>
      <c r="BLH107" s="90"/>
      <c r="BLI107" s="90"/>
      <c r="BLJ107" s="90"/>
      <c r="BLK107" s="90"/>
      <c r="BLL107" s="90"/>
      <c r="BLM107" s="90"/>
      <c r="BLN107" s="90"/>
      <c r="BLO107" s="90"/>
      <c r="BLP107" s="90"/>
      <c r="BLQ107" s="90"/>
      <c r="BLR107" s="90"/>
      <c r="BLS107" s="90"/>
      <c r="BLT107" s="90"/>
      <c r="BLU107" s="90"/>
      <c r="BLV107" s="90"/>
      <c r="BLW107" s="90"/>
      <c r="BLX107" s="90"/>
      <c r="BLY107" s="90"/>
      <c r="BLZ107" s="90"/>
      <c r="BMA107" s="90"/>
      <c r="BMB107" s="90"/>
      <c r="BMC107" s="90"/>
      <c r="BMD107" s="90"/>
      <c r="BME107" s="90"/>
      <c r="BMF107" s="90"/>
      <c r="BMG107" s="90"/>
      <c r="BMH107" s="90"/>
      <c r="BMI107" s="90"/>
      <c r="BMJ107" s="90"/>
      <c r="BMK107" s="90"/>
      <c r="BML107" s="90"/>
      <c r="BMM107" s="90"/>
      <c r="BMN107" s="90"/>
      <c r="BMO107" s="90"/>
      <c r="BMP107" s="90"/>
      <c r="BMQ107" s="90"/>
      <c r="BMR107" s="90"/>
      <c r="BMS107" s="90"/>
      <c r="BMT107" s="90"/>
      <c r="BMU107" s="90"/>
      <c r="BMV107" s="90"/>
      <c r="BMW107" s="90"/>
      <c r="BMX107" s="90"/>
      <c r="BMY107" s="90"/>
      <c r="BMZ107" s="90"/>
      <c r="BNA107" s="90"/>
      <c r="BNB107" s="90"/>
      <c r="BNC107" s="90"/>
      <c r="BND107" s="90"/>
      <c r="BNE107" s="90"/>
      <c r="BNF107" s="90"/>
      <c r="BNG107" s="90"/>
      <c r="BNH107" s="90"/>
      <c r="BNI107" s="90"/>
      <c r="BNJ107" s="90"/>
      <c r="BNK107" s="90"/>
      <c r="BNL107" s="90"/>
      <c r="BNM107" s="90"/>
      <c r="BNN107" s="90"/>
      <c r="BNO107" s="90"/>
      <c r="BNP107" s="90"/>
      <c r="BNQ107" s="90"/>
      <c r="BNR107" s="90"/>
      <c r="BNS107" s="90"/>
      <c r="BNT107" s="90"/>
      <c r="BNU107" s="90"/>
      <c r="BNV107" s="90"/>
      <c r="BNW107" s="90"/>
      <c r="BNX107" s="90"/>
      <c r="BNY107" s="90"/>
      <c r="BNZ107" s="90"/>
      <c r="BOA107" s="90"/>
      <c r="BOB107" s="90"/>
      <c r="BOC107" s="90"/>
      <c r="BOD107" s="90"/>
      <c r="BOE107" s="90"/>
      <c r="BOF107" s="90"/>
      <c r="BOG107" s="90"/>
      <c r="BOH107" s="90"/>
      <c r="BOI107" s="90"/>
      <c r="BOJ107" s="90"/>
      <c r="BOK107" s="90"/>
      <c r="BOL107" s="90"/>
      <c r="BOM107" s="90"/>
      <c r="BON107" s="90"/>
      <c r="BOO107" s="90"/>
      <c r="BOP107" s="90"/>
      <c r="BOQ107" s="90"/>
      <c r="BOR107" s="90"/>
      <c r="BOS107" s="90"/>
      <c r="BOT107" s="90"/>
      <c r="BOU107" s="90"/>
      <c r="BOV107" s="90"/>
      <c r="BOW107" s="90"/>
      <c r="BOX107" s="90"/>
      <c r="BOY107" s="90"/>
      <c r="BOZ107" s="90"/>
      <c r="BPA107" s="90"/>
      <c r="BPB107" s="90"/>
      <c r="BPC107" s="90"/>
      <c r="BPD107" s="90"/>
      <c r="BPE107" s="90"/>
      <c r="BPF107" s="90"/>
      <c r="BPG107" s="90"/>
      <c r="BPH107" s="90"/>
      <c r="BPI107" s="90"/>
      <c r="BPJ107" s="90"/>
      <c r="BPK107" s="90"/>
      <c r="BPL107" s="90"/>
      <c r="BPM107" s="90"/>
      <c r="BPN107" s="90"/>
      <c r="BPO107" s="90"/>
      <c r="BPP107" s="90"/>
      <c r="BPQ107" s="90"/>
      <c r="BPR107" s="90"/>
      <c r="BPS107" s="90"/>
      <c r="BPT107" s="90"/>
      <c r="BPU107" s="90"/>
      <c r="BPV107" s="90"/>
      <c r="BPW107" s="90"/>
      <c r="BPX107" s="90"/>
      <c r="BPY107" s="90"/>
      <c r="BPZ107" s="90"/>
      <c r="BQA107" s="90"/>
      <c r="BQB107" s="90"/>
      <c r="BQC107" s="90"/>
      <c r="BQD107" s="90"/>
      <c r="BQE107" s="90"/>
      <c r="BQF107" s="90"/>
      <c r="BQG107" s="90"/>
      <c r="BQH107" s="90"/>
      <c r="BQI107" s="90"/>
      <c r="BQJ107" s="90"/>
      <c r="BQK107" s="90"/>
      <c r="BQL107" s="90"/>
      <c r="BQM107" s="90"/>
      <c r="BQN107" s="90"/>
      <c r="BQO107" s="90"/>
      <c r="BQP107" s="90"/>
      <c r="BQQ107" s="90"/>
      <c r="BQR107" s="90"/>
      <c r="BQS107" s="90"/>
      <c r="BQT107" s="90"/>
      <c r="BQU107" s="90"/>
      <c r="BQV107" s="90"/>
      <c r="BQW107" s="90"/>
      <c r="BQX107" s="90"/>
      <c r="BQY107" s="90"/>
      <c r="BQZ107" s="90"/>
      <c r="BRA107" s="90"/>
      <c r="BRB107" s="90"/>
      <c r="BRC107" s="90"/>
      <c r="BRD107" s="90"/>
      <c r="BRE107" s="90"/>
      <c r="BRF107" s="90"/>
      <c r="BRG107" s="90"/>
      <c r="BRH107" s="90"/>
      <c r="BRI107" s="90"/>
      <c r="BRJ107" s="90"/>
      <c r="BRK107" s="90"/>
      <c r="BRL107" s="90"/>
      <c r="BRM107" s="90"/>
      <c r="BRN107" s="90"/>
      <c r="BRO107" s="90"/>
      <c r="BRP107" s="90"/>
      <c r="BRQ107" s="90"/>
      <c r="BRR107" s="90"/>
      <c r="BRS107" s="90"/>
      <c r="BRT107" s="90"/>
      <c r="BRU107" s="90"/>
      <c r="BRV107" s="90"/>
      <c r="BRW107" s="90"/>
      <c r="BRX107" s="90"/>
      <c r="BRY107" s="90"/>
      <c r="BRZ107" s="90"/>
      <c r="BSA107" s="90"/>
      <c r="BSB107" s="90"/>
      <c r="BSC107" s="90"/>
      <c r="BSD107" s="90"/>
      <c r="BSE107" s="90"/>
      <c r="BSF107" s="90"/>
      <c r="BSG107" s="90"/>
      <c r="BSH107" s="90"/>
      <c r="BSI107" s="90"/>
      <c r="BSJ107" s="90"/>
      <c r="BSK107" s="90"/>
      <c r="BSL107" s="90"/>
      <c r="BSM107" s="90"/>
      <c r="BSN107" s="90"/>
      <c r="BSO107" s="90"/>
      <c r="BSP107" s="90"/>
      <c r="BSQ107" s="90"/>
      <c r="BSR107" s="90"/>
      <c r="BSS107" s="90"/>
      <c r="BST107" s="90"/>
      <c r="BSU107" s="90"/>
      <c r="BSV107" s="90"/>
      <c r="BSW107" s="90"/>
      <c r="BSX107" s="90"/>
      <c r="BSY107" s="90"/>
      <c r="BSZ107" s="90"/>
      <c r="BTA107" s="90"/>
      <c r="BTB107" s="90"/>
      <c r="BTC107" s="90"/>
      <c r="BTD107" s="90"/>
      <c r="BTE107" s="90"/>
      <c r="BTF107" s="90"/>
      <c r="BTG107" s="90"/>
      <c r="BTH107" s="90"/>
      <c r="BTI107" s="90"/>
      <c r="BTJ107" s="90"/>
      <c r="BTK107" s="90"/>
      <c r="BTL107" s="90"/>
      <c r="BTM107" s="90"/>
      <c r="BTN107" s="90"/>
      <c r="BTO107" s="90"/>
      <c r="BTP107" s="90"/>
      <c r="BTQ107" s="90"/>
      <c r="BTR107" s="90"/>
      <c r="BTS107" s="90"/>
      <c r="BTT107" s="90"/>
      <c r="BTU107" s="90"/>
      <c r="BTV107" s="90"/>
      <c r="BTW107" s="90"/>
      <c r="BTX107" s="90"/>
      <c r="BTY107" s="90"/>
      <c r="BTZ107" s="90"/>
      <c r="BUA107" s="90"/>
      <c r="BUB107" s="90"/>
      <c r="BUC107" s="90"/>
      <c r="BUD107" s="90"/>
      <c r="BUE107" s="90"/>
      <c r="BUF107" s="90"/>
      <c r="BUG107" s="90"/>
      <c r="BUH107" s="90"/>
      <c r="BUI107" s="90"/>
      <c r="BUJ107" s="90"/>
      <c r="BUK107" s="90"/>
      <c r="BUL107" s="90"/>
      <c r="BUM107" s="90"/>
      <c r="BUN107" s="90"/>
      <c r="BUO107" s="90"/>
      <c r="BUP107" s="90"/>
      <c r="BUQ107" s="90"/>
      <c r="BUR107" s="90"/>
      <c r="BUS107" s="90"/>
      <c r="BUT107" s="90"/>
      <c r="BUU107" s="90"/>
      <c r="BUV107" s="90"/>
      <c r="BUW107" s="90"/>
      <c r="BUX107" s="90"/>
      <c r="BUY107" s="90"/>
      <c r="BUZ107" s="90"/>
      <c r="BVA107" s="90"/>
      <c r="BVB107" s="90"/>
      <c r="BVC107" s="90"/>
      <c r="BVD107" s="90"/>
      <c r="BVE107" s="90"/>
      <c r="BVF107" s="90"/>
      <c r="BVG107" s="90"/>
      <c r="BVH107" s="90"/>
      <c r="BVI107" s="90"/>
      <c r="BVJ107" s="90"/>
      <c r="BVK107" s="90"/>
      <c r="BVL107" s="90"/>
      <c r="BVM107" s="90"/>
      <c r="BVN107" s="90"/>
      <c r="BVO107" s="90"/>
      <c r="BVP107" s="90"/>
      <c r="BVQ107" s="90"/>
      <c r="BVR107" s="90"/>
      <c r="BVS107" s="90"/>
      <c r="BVT107" s="90"/>
      <c r="BVU107" s="90"/>
      <c r="BVV107" s="90"/>
      <c r="BVW107" s="90"/>
      <c r="BVX107" s="90"/>
      <c r="BVY107" s="90"/>
      <c r="BVZ107" s="90"/>
      <c r="BWA107" s="90"/>
      <c r="BWB107" s="90"/>
      <c r="BWC107" s="90"/>
      <c r="BWD107" s="90"/>
      <c r="BWE107" s="90"/>
      <c r="BWF107" s="90"/>
      <c r="BWG107" s="90"/>
      <c r="BWH107" s="90"/>
      <c r="BWI107" s="90"/>
      <c r="BWJ107" s="90"/>
      <c r="BWK107" s="90"/>
      <c r="BWL107" s="90"/>
      <c r="BWM107" s="90"/>
      <c r="BWN107" s="90"/>
      <c r="BWO107" s="90"/>
      <c r="BWP107" s="90"/>
      <c r="BWQ107" s="90"/>
      <c r="BWR107" s="90"/>
      <c r="BWS107" s="90"/>
      <c r="BWT107" s="90"/>
      <c r="BWU107" s="90"/>
      <c r="BWV107" s="90"/>
      <c r="BWW107" s="90"/>
      <c r="BWX107" s="90"/>
      <c r="BWY107" s="90"/>
      <c r="BWZ107" s="90"/>
      <c r="BXA107" s="90"/>
      <c r="BXB107" s="90"/>
      <c r="BXC107" s="90"/>
      <c r="BXD107" s="90"/>
      <c r="BXE107" s="90"/>
      <c r="BXF107" s="90"/>
      <c r="BXG107" s="90"/>
      <c r="BXH107" s="90"/>
      <c r="BXI107" s="90"/>
      <c r="BXJ107" s="90"/>
      <c r="BXK107" s="90"/>
      <c r="BXL107" s="90"/>
      <c r="BXM107" s="90"/>
      <c r="BXN107" s="90"/>
      <c r="BXO107" s="90"/>
      <c r="BXP107" s="90"/>
      <c r="BXQ107" s="90"/>
      <c r="BXR107" s="90"/>
      <c r="BXS107" s="90"/>
      <c r="BXT107" s="90"/>
      <c r="BXU107" s="90"/>
      <c r="BXV107" s="90"/>
      <c r="BXW107" s="90"/>
      <c r="BXX107" s="90"/>
      <c r="BXY107" s="90"/>
      <c r="BXZ107" s="90"/>
      <c r="BYA107" s="90"/>
      <c r="BYB107" s="90"/>
      <c r="BYC107" s="90"/>
      <c r="BYD107" s="90"/>
      <c r="BYE107" s="90"/>
      <c r="BYF107" s="90"/>
      <c r="BYG107" s="90"/>
      <c r="BYH107" s="90"/>
      <c r="BYI107" s="90"/>
      <c r="BYJ107" s="90"/>
      <c r="BYK107" s="90"/>
      <c r="BYL107" s="90"/>
      <c r="BYM107" s="90"/>
      <c r="BYN107" s="90"/>
      <c r="BYO107" s="90"/>
      <c r="BYP107" s="90"/>
      <c r="BYQ107" s="90"/>
      <c r="BYR107" s="90"/>
      <c r="BYS107" s="90"/>
      <c r="BYT107" s="90"/>
      <c r="BYU107" s="90"/>
      <c r="BYV107" s="90"/>
      <c r="BYW107" s="90"/>
      <c r="BYX107" s="90"/>
      <c r="BYY107" s="90"/>
      <c r="BYZ107" s="90"/>
      <c r="BZA107" s="90"/>
      <c r="BZB107" s="90"/>
      <c r="BZC107" s="90"/>
      <c r="BZD107" s="90"/>
      <c r="BZE107" s="90"/>
      <c r="BZF107" s="90"/>
      <c r="BZG107" s="90"/>
      <c r="BZH107" s="90"/>
      <c r="BZI107" s="90"/>
      <c r="BZJ107" s="90"/>
      <c r="BZK107" s="90"/>
      <c r="BZL107" s="90"/>
      <c r="BZM107" s="90"/>
      <c r="BZN107" s="90"/>
      <c r="BZO107" s="90"/>
      <c r="BZP107" s="90"/>
      <c r="BZQ107" s="90"/>
      <c r="BZR107" s="90"/>
      <c r="BZS107" s="90"/>
      <c r="BZT107" s="90"/>
      <c r="BZU107" s="90"/>
      <c r="BZV107" s="90"/>
      <c r="BZW107" s="90"/>
      <c r="BZX107" s="90"/>
      <c r="BZY107" s="90"/>
      <c r="BZZ107" s="90"/>
      <c r="CAA107" s="90"/>
      <c r="CAB107" s="90"/>
      <c r="CAC107" s="90"/>
      <c r="CAD107" s="90"/>
      <c r="CAE107" s="90"/>
      <c r="CAF107" s="90"/>
      <c r="CAG107" s="90"/>
      <c r="CAH107" s="90"/>
      <c r="CAI107" s="90"/>
      <c r="CAJ107" s="90"/>
      <c r="CAK107" s="90"/>
      <c r="CAL107" s="90"/>
      <c r="CAM107" s="90"/>
      <c r="CAN107" s="90"/>
      <c r="CAO107" s="90"/>
      <c r="CAP107" s="90"/>
      <c r="CAQ107" s="90"/>
      <c r="CAR107" s="90"/>
      <c r="CAS107" s="90"/>
      <c r="CAT107" s="90"/>
      <c r="CAU107" s="90"/>
      <c r="CAV107" s="90"/>
      <c r="CAW107" s="90"/>
      <c r="CAX107" s="90"/>
      <c r="CAY107" s="90"/>
      <c r="CAZ107" s="90"/>
      <c r="CBA107" s="90"/>
      <c r="CBB107" s="90"/>
      <c r="CBC107" s="90"/>
      <c r="CBD107" s="90"/>
      <c r="CBE107" s="90"/>
      <c r="CBF107" s="90"/>
      <c r="CBG107" s="90"/>
      <c r="CBH107" s="90"/>
      <c r="CBI107" s="90"/>
      <c r="CBJ107" s="90"/>
      <c r="CBK107" s="90"/>
      <c r="CBL107" s="90"/>
      <c r="CBM107" s="90"/>
      <c r="CBN107" s="90"/>
      <c r="CBO107" s="90"/>
      <c r="CBP107" s="90"/>
      <c r="CBQ107" s="90"/>
      <c r="CBR107" s="90"/>
      <c r="CBS107" s="90"/>
      <c r="CBT107" s="90"/>
      <c r="CBU107" s="90"/>
      <c r="CBV107" s="90"/>
      <c r="CBW107" s="90"/>
      <c r="CBX107" s="90"/>
      <c r="CBY107" s="90"/>
      <c r="CBZ107" s="90"/>
      <c r="CCA107" s="90"/>
      <c r="CCB107" s="90"/>
      <c r="CCC107" s="90"/>
      <c r="CCD107" s="90"/>
      <c r="CCE107" s="90"/>
      <c r="CCF107" s="90"/>
      <c r="CCG107" s="90"/>
      <c r="CCH107" s="90"/>
      <c r="CCI107" s="90"/>
      <c r="CCJ107" s="90"/>
      <c r="CCK107" s="90"/>
      <c r="CCL107" s="90"/>
      <c r="CCM107" s="90"/>
      <c r="CCN107" s="90"/>
      <c r="CCO107" s="90"/>
      <c r="CCP107" s="90"/>
      <c r="CCQ107" s="90"/>
      <c r="CCR107" s="90"/>
      <c r="CCS107" s="90"/>
      <c r="CCT107" s="90"/>
      <c r="CCU107" s="90"/>
      <c r="CCV107" s="90"/>
      <c r="CCW107" s="90"/>
      <c r="CCX107" s="90"/>
      <c r="CCY107" s="90"/>
      <c r="CCZ107" s="90"/>
      <c r="CDA107" s="90"/>
      <c r="CDB107" s="90"/>
      <c r="CDC107" s="90"/>
      <c r="CDD107" s="90"/>
      <c r="CDE107" s="90"/>
      <c r="CDF107" s="90"/>
      <c r="CDG107" s="90"/>
      <c r="CDH107" s="90"/>
      <c r="CDI107" s="90"/>
      <c r="CDJ107" s="90"/>
      <c r="CDK107" s="90"/>
      <c r="CDL107" s="90"/>
      <c r="CDM107" s="90"/>
      <c r="CDN107" s="90"/>
      <c r="CDO107" s="90"/>
      <c r="CDP107" s="90"/>
      <c r="CDQ107" s="90"/>
      <c r="CDR107" s="90"/>
      <c r="CDS107" s="90"/>
      <c r="CDT107" s="90"/>
      <c r="CDU107" s="90"/>
      <c r="CDV107" s="90"/>
      <c r="CDW107" s="90"/>
      <c r="CDX107" s="90"/>
      <c r="CDY107" s="90"/>
      <c r="CDZ107" s="90"/>
      <c r="CEA107" s="90"/>
      <c r="CEB107" s="90"/>
      <c r="CEC107" s="90"/>
      <c r="CED107" s="90"/>
      <c r="CEE107" s="90"/>
      <c r="CEF107" s="90"/>
      <c r="CEG107" s="90"/>
      <c r="CEH107" s="90"/>
      <c r="CEI107" s="90"/>
      <c r="CEJ107" s="90"/>
      <c r="CEK107" s="90"/>
      <c r="CEL107" s="90"/>
      <c r="CEM107" s="90"/>
      <c r="CEN107" s="90"/>
      <c r="CEO107" s="90"/>
      <c r="CEP107" s="90"/>
      <c r="CEQ107" s="90"/>
      <c r="CER107" s="90"/>
      <c r="CES107" s="90"/>
      <c r="CET107" s="90"/>
      <c r="CEU107" s="90"/>
      <c r="CEV107" s="90"/>
      <c r="CEW107" s="90"/>
      <c r="CEX107" s="90"/>
      <c r="CEY107" s="90"/>
      <c r="CEZ107" s="90"/>
      <c r="CFA107" s="90"/>
      <c r="CFB107" s="90"/>
      <c r="CFC107" s="90"/>
      <c r="CFD107" s="90"/>
      <c r="CFE107" s="90"/>
      <c r="CFF107" s="90"/>
      <c r="CFG107" s="90"/>
      <c r="CFH107" s="90"/>
      <c r="CFI107" s="90"/>
      <c r="CFJ107" s="90"/>
      <c r="CFK107" s="90"/>
      <c r="CFL107" s="90"/>
      <c r="CFM107" s="90"/>
      <c r="CFN107" s="90"/>
      <c r="CFO107" s="90"/>
      <c r="CFP107" s="90"/>
      <c r="CFQ107" s="90"/>
      <c r="CFR107" s="90"/>
      <c r="CFS107" s="90"/>
      <c r="CFT107" s="90"/>
      <c r="CFU107" s="90"/>
      <c r="CFV107" s="90"/>
      <c r="CFW107" s="90"/>
      <c r="CFX107" s="90"/>
      <c r="CFY107" s="90"/>
      <c r="CFZ107" s="90"/>
      <c r="CGA107" s="90"/>
      <c r="CGB107" s="90"/>
      <c r="CGC107" s="90"/>
      <c r="CGD107" s="90"/>
      <c r="CGE107" s="90"/>
      <c r="CGF107" s="90"/>
      <c r="CGG107" s="90"/>
      <c r="CGH107" s="90"/>
      <c r="CGI107" s="90"/>
      <c r="CGJ107" s="90"/>
      <c r="CGK107" s="90"/>
      <c r="CGL107" s="90"/>
      <c r="CGM107" s="90"/>
      <c r="CGN107" s="90"/>
      <c r="CGO107" s="90"/>
      <c r="CGP107" s="90"/>
      <c r="CGQ107" s="90"/>
      <c r="CGR107" s="90"/>
      <c r="CGS107" s="90"/>
      <c r="CGT107" s="90"/>
      <c r="CGU107" s="90"/>
      <c r="CGV107" s="90"/>
      <c r="CGW107" s="90"/>
      <c r="CGX107" s="90"/>
      <c r="CGY107" s="90"/>
      <c r="CGZ107" s="90"/>
      <c r="CHA107" s="90"/>
      <c r="CHB107" s="90"/>
      <c r="CHC107" s="90"/>
      <c r="CHD107" s="90"/>
      <c r="CHE107" s="90"/>
      <c r="CHF107" s="90"/>
      <c r="CHG107" s="90"/>
      <c r="CHH107" s="90"/>
      <c r="CHI107" s="90"/>
      <c r="CHJ107" s="90"/>
      <c r="CHK107" s="90"/>
      <c r="CHL107" s="90"/>
      <c r="CHM107" s="90"/>
      <c r="CHN107" s="90"/>
      <c r="CHO107" s="90"/>
      <c r="CHP107" s="90"/>
      <c r="CHQ107" s="90"/>
      <c r="CHR107" s="90"/>
      <c r="CHS107" s="90"/>
      <c r="CHT107" s="90"/>
      <c r="CHU107" s="90"/>
      <c r="CHV107" s="90"/>
      <c r="CHW107" s="90"/>
      <c r="CHX107" s="90"/>
      <c r="CHY107" s="90"/>
      <c r="CHZ107" s="90"/>
      <c r="CIA107" s="90"/>
      <c r="CIB107" s="90"/>
      <c r="CIC107" s="90"/>
      <c r="CID107" s="90"/>
      <c r="CIE107" s="90"/>
      <c r="CIF107" s="90"/>
      <c r="CIG107" s="90"/>
      <c r="CIH107" s="90"/>
      <c r="CII107" s="90"/>
      <c r="CIJ107" s="90"/>
      <c r="CIK107" s="90"/>
      <c r="CIL107" s="90"/>
      <c r="CIM107" s="90"/>
      <c r="CIN107" s="90"/>
      <c r="CIO107" s="90"/>
      <c r="CIP107" s="90"/>
      <c r="CIQ107" s="90"/>
      <c r="CIR107" s="90"/>
      <c r="CIS107" s="90"/>
      <c r="CIT107" s="90"/>
      <c r="CIU107" s="90"/>
      <c r="CIV107" s="90"/>
      <c r="CIW107" s="90"/>
      <c r="CIX107" s="90"/>
      <c r="CIY107" s="90"/>
      <c r="CIZ107" s="90"/>
      <c r="CJA107" s="90"/>
      <c r="CJB107" s="90"/>
      <c r="CJC107" s="90"/>
      <c r="CJD107" s="90"/>
      <c r="CJE107" s="90"/>
      <c r="CJF107" s="90"/>
      <c r="CJG107" s="90"/>
      <c r="CJH107" s="90"/>
      <c r="CJI107" s="90"/>
      <c r="CJJ107" s="90"/>
      <c r="CJK107" s="90"/>
      <c r="CJL107" s="90"/>
      <c r="CJM107" s="90"/>
      <c r="CJN107" s="90"/>
      <c r="CJO107" s="90"/>
      <c r="CJP107" s="90"/>
      <c r="CJQ107" s="90"/>
      <c r="CJR107" s="90"/>
      <c r="CJS107" s="90"/>
      <c r="CJT107" s="90"/>
      <c r="CJU107" s="90"/>
      <c r="CJV107" s="90"/>
      <c r="CJW107" s="90"/>
      <c r="CJX107" s="90"/>
      <c r="CJY107" s="90"/>
      <c r="CJZ107" s="90"/>
      <c r="CKA107" s="90"/>
      <c r="CKB107" s="90"/>
      <c r="CKC107" s="90"/>
      <c r="CKD107" s="90"/>
      <c r="CKE107" s="90"/>
      <c r="CKF107" s="90"/>
      <c r="CKG107" s="90"/>
      <c r="CKH107" s="90"/>
      <c r="CKI107" s="90"/>
      <c r="CKJ107" s="90"/>
      <c r="CKK107" s="90"/>
      <c r="CKL107" s="90"/>
      <c r="CKM107" s="90"/>
      <c r="CKN107" s="90"/>
      <c r="CKO107" s="90"/>
      <c r="CKP107" s="90"/>
      <c r="CKQ107" s="90"/>
      <c r="CKR107" s="90"/>
      <c r="CKS107" s="90"/>
      <c r="CKT107" s="90"/>
      <c r="CKU107" s="90"/>
      <c r="CKV107" s="90"/>
      <c r="CKW107" s="90"/>
      <c r="CKX107" s="90"/>
      <c r="CKY107" s="90"/>
      <c r="CKZ107" s="90"/>
      <c r="CLA107" s="90"/>
      <c r="CLB107" s="90"/>
      <c r="CLC107" s="90"/>
      <c r="CLD107" s="90"/>
      <c r="CLE107" s="90"/>
      <c r="CLF107" s="90"/>
      <c r="CLG107" s="90"/>
      <c r="CLH107" s="90"/>
      <c r="CLI107" s="90"/>
      <c r="CLJ107" s="90"/>
      <c r="CLK107" s="90"/>
      <c r="CLL107" s="90"/>
      <c r="CLM107" s="90"/>
      <c r="CLN107" s="90"/>
      <c r="CLO107" s="90"/>
      <c r="CLP107" s="90"/>
      <c r="CLQ107" s="90"/>
      <c r="CLR107" s="90"/>
      <c r="CLS107" s="90"/>
      <c r="CLT107" s="90"/>
      <c r="CLU107" s="90"/>
      <c r="CLV107" s="90"/>
      <c r="CLW107" s="90"/>
      <c r="CLX107" s="90"/>
      <c r="CLY107" s="90"/>
      <c r="CLZ107" s="90"/>
      <c r="CMA107" s="90"/>
      <c r="CMB107" s="90"/>
      <c r="CMC107" s="90"/>
      <c r="CMD107" s="90"/>
      <c r="CME107" s="90"/>
      <c r="CMF107" s="90"/>
      <c r="CMG107" s="90"/>
      <c r="CMH107" s="90"/>
      <c r="CMI107" s="90"/>
      <c r="CMJ107" s="90"/>
      <c r="CMK107" s="90"/>
      <c r="CML107" s="90"/>
      <c r="CMM107" s="90"/>
      <c r="CMN107" s="90"/>
      <c r="CMO107" s="90"/>
      <c r="CMP107" s="90"/>
      <c r="CMQ107" s="90"/>
      <c r="CMR107" s="90"/>
      <c r="CMS107" s="90"/>
      <c r="CMT107" s="90"/>
      <c r="CMU107" s="90"/>
      <c r="CMV107" s="90"/>
      <c r="CMW107" s="90"/>
      <c r="CMX107" s="90"/>
      <c r="CMY107" s="90"/>
      <c r="CMZ107" s="90"/>
      <c r="CNA107" s="90"/>
      <c r="CNB107" s="90"/>
      <c r="CNC107" s="90"/>
      <c r="CND107" s="90"/>
      <c r="CNE107" s="90"/>
      <c r="CNF107" s="90"/>
      <c r="CNG107" s="90"/>
      <c r="CNH107" s="90"/>
      <c r="CNI107" s="90"/>
      <c r="CNJ107" s="90"/>
      <c r="CNK107" s="90"/>
      <c r="CNL107" s="90"/>
      <c r="CNM107" s="90"/>
      <c r="CNN107" s="90"/>
      <c r="CNO107" s="90"/>
      <c r="CNP107" s="90"/>
      <c r="CNQ107" s="90"/>
      <c r="CNR107" s="90"/>
      <c r="CNS107" s="90"/>
      <c r="CNT107" s="90"/>
      <c r="CNU107" s="90"/>
      <c r="CNV107" s="90"/>
      <c r="CNW107" s="90"/>
      <c r="CNX107" s="90"/>
      <c r="CNY107" s="90"/>
      <c r="CNZ107" s="90"/>
      <c r="COA107" s="90"/>
      <c r="COB107" s="90"/>
      <c r="COC107" s="90"/>
      <c r="COD107" s="90"/>
      <c r="COE107" s="90"/>
      <c r="COF107" s="90"/>
      <c r="COG107" s="90"/>
      <c r="COH107" s="90"/>
      <c r="COI107" s="90"/>
      <c r="COJ107" s="90"/>
      <c r="COK107" s="90"/>
      <c r="COL107" s="90"/>
      <c r="COM107" s="90"/>
      <c r="CON107" s="90"/>
      <c r="COO107" s="90"/>
      <c r="COP107" s="90"/>
      <c r="COQ107" s="90"/>
      <c r="COR107" s="90"/>
      <c r="COS107" s="90"/>
      <c r="COT107" s="90"/>
      <c r="COU107" s="90"/>
      <c r="COV107" s="90"/>
      <c r="COW107" s="90"/>
      <c r="COX107" s="90"/>
      <c r="COY107" s="90"/>
      <c r="COZ107" s="90"/>
      <c r="CPA107" s="90"/>
      <c r="CPB107" s="90"/>
      <c r="CPC107" s="90"/>
      <c r="CPD107" s="90"/>
      <c r="CPE107" s="90"/>
      <c r="CPF107" s="90"/>
      <c r="CPG107" s="90"/>
      <c r="CPH107" s="90"/>
      <c r="CPI107" s="90"/>
      <c r="CPJ107" s="90"/>
      <c r="CPK107" s="90"/>
      <c r="CPL107" s="90"/>
      <c r="CPM107" s="90"/>
      <c r="CPN107" s="90"/>
      <c r="CPO107" s="90"/>
      <c r="CPP107" s="90"/>
      <c r="CPQ107" s="90"/>
      <c r="CPR107" s="90"/>
      <c r="CPS107" s="90"/>
      <c r="CPT107" s="90"/>
      <c r="CPU107" s="90"/>
      <c r="CPV107" s="90"/>
      <c r="CPW107" s="90"/>
      <c r="CPX107" s="90"/>
      <c r="CPY107" s="90"/>
      <c r="CPZ107" s="90"/>
      <c r="CQA107" s="90"/>
      <c r="CQB107" s="90"/>
      <c r="CQC107" s="90"/>
      <c r="CQD107" s="90"/>
      <c r="CQE107" s="90"/>
      <c r="CQF107" s="90"/>
      <c r="CQG107" s="90"/>
      <c r="CQH107" s="90"/>
      <c r="CQI107" s="90"/>
      <c r="CQJ107" s="90"/>
      <c r="CQK107" s="90"/>
      <c r="CQL107" s="90"/>
      <c r="CQM107" s="90"/>
      <c r="CQN107" s="90"/>
      <c r="CQO107" s="90"/>
      <c r="CQP107" s="90"/>
      <c r="CQQ107" s="90"/>
      <c r="CQR107" s="90"/>
      <c r="CQS107" s="90"/>
      <c r="CQT107" s="90"/>
      <c r="CQU107" s="90"/>
      <c r="CQV107" s="90"/>
      <c r="CQW107" s="90"/>
      <c r="CQX107" s="90"/>
      <c r="CQY107" s="90"/>
      <c r="CQZ107" s="90"/>
      <c r="CRA107" s="90"/>
      <c r="CRB107" s="90"/>
      <c r="CRC107" s="90"/>
      <c r="CRD107" s="90"/>
      <c r="CRE107" s="90"/>
      <c r="CRF107" s="90"/>
      <c r="CRG107" s="90"/>
      <c r="CRH107" s="90"/>
      <c r="CRI107" s="90"/>
      <c r="CRJ107" s="90"/>
      <c r="CRK107" s="90"/>
      <c r="CRL107" s="90"/>
      <c r="CRM107" s="90"/>
      <c r="CRN107" s="90"/>
      <c r="CRO107" s="90"/>
      <c r="CRP107" s="90"/>
      <c r="CRQ107" s="90"/>
      <c r="CRR107" s="90"/>
      <c r="CRS107" s="90"/>
      <c r="CRT107" s="90"/>
      <c r="CRU107" s="90"/>
      <c r="CRV107" s="90"/>
      <c r="CRW107" s="90"/>
      <c r="CRX107" s="90"/>
      <c r="CRY107" s="90"/>
      <c r="CRZ107" s="90"/>
      <c r="CSA107" s="90"/>
      <c r="CSB107" s="90"/>
      <c r="CSC107" s="90"/>
      <c r="CSD107" s="90"/>
      <c r="CSE107" s="90"/>
      <c r="CSF107" s="90"/>
      <c r="CSG107" s="90"/>
      <c r="CSH107" s="90"/>
      <c r="CSI107" s="90"/>
      <c r="CSJ107" s="90"/>
      <c r="CSK107" s="90"/>
      <c r="CSL107" s="90"/>
      <c r="CSM107" s="90"/>
      <c r="CSN107" s="90"/>
      <c r="CSO107" s="90"/>
      <c r="CSP107" s="90"/>
      <c r="CSQ107" s="90"/>
      <c r="CSR107" s="90"/>
      <c r="CSS107" s="90"/>
      <c r="CST107" s="90"/>
      <c r="CSU107" s="90"/>
      <c r="CSV107" s="90"/>
      <c r="CSW107" s="90"/>
      <c r="CSX107" s="90"/>
      <c r="CSY107" s="90"/>
      <c r="CSZ107" s="90"/>
      <c r="CTA107" s="90"/>
      <c r="CTB107" s="90"/>
      <c r="CTC107" s="90"/>
      <c r="CTD107" s="90"/>
      <c r="CTE107" s="90"/>
      <c r="CTF107" s="90"/>
      <c r="CTG107" s="90"/>
      <c r="CTH107" s="90"/>
      <c r="CTI107" s="90"/>
      <c r="CTJ107" s="90"/>
      <c r="CTK107" s="90"/>
      <c r="CTL107" s="90"/>
      <c r="CTM107" s="90"/>
      <c r="CTN107" s="90"/>
      <c r="CTO107" s="90"/>
      <c r="CTP107" s="90"/>
      <c r="CTQ107" s="90"/>
      <c r="CTR107" s="90"/>
      <c r="CTS107" s="90"/>
      <c r="CTT107" s="90"/>
      <c r="CTU107" s="90"/>
      <c r="CTV107" s="90"/>
      <c r="CTW107" s="90"/>
      <c r="CTX107" s="90"/>
      <c r="CTY107" s="90"/>
      <c r="CTZ107" s="90"/>
      <c r="CUA107" s="90"/>
      <c r="CUB107" s="90"/>
      <c r="CUC107" s="90"/>
      <c r="CUD107" s="90"/>
      <c r="CUE107" s="90"/>
      <c r="CUF107" s="90"/>
      <c r="CUG107" s="90"/>
      <c r="CUH107" s="90"/>
      <c r="CUI107" s="90"/>
      <c r="CUJ107" s="90"/>
      <c r="CUK107" s="90"/>
      <c r="CUL107" s="90"/>
      <c r="CUM107" s="90"/>
      <c r="CUN107" s="90"/>
      <c r="CUO107" s="90"/>
      <c r="CUP107" s="90"/>
      <c r="CUQ107" s="90"/>
      <c r="CUR107" s="90"/>
      <c r="CUS107" s="90"/>
      <c r="CUT107" s="90"/>
      <c r="CUU107" s="90"/>
      <c r="CUV107" s="90"/>
      <c r="CUW107" s="90"/>
      <c r="CUX107" s="90"/>
      <c r="CUY107" s="90"/>
      <c r="CUZ107" s="90"/>
      <c r="CVA107" s="90"/>
      <c r="CVB107" s="90"/>
      <c r="CVC107" s="90"/>
      <c r="CVD107" s="90"/>
      <c r="CVE107" s="90"/>
      <c r="CVF107" s="90"/>
      <c r="CVG107" s="90"/>
      <c r="CVH107" s="90"/>
      <c r="CVI107" s="90"/>
      <c r="CVJ107" s="90"/>
      <c r="CVK107" s="90"/>
      <c r="CVL107" s="90"/>
      <c r="CVM107" s="90"/>
      <c r="CVN107" s="90"/>
      <c r="CVO107" s="90"/>
      <c r="CVP107" s="90"/>
      <c r="CVQ107" s="90"/>
      <c r="CVR107" s="90"/>
      <c r="CVS107" s="90"/>
      <c r="CVT107" s="90"/>
      <c r="CVU107" s="90"/>
      <c r="CVV107" s="90"/>
      <c r="CVW107" s="90"/>
      <c r="CVX107" s="90"/>
      <c r="CVY107" s="90"/>
      <c r="CVZ107" s="90"/>
      <c r="CWA107" s="90"/>
      <c r="CWB107" s="90"/>
      <c r="CWC107" s="90"/>
      <c r="CWD107" s="90"/>
      <c r="CWE107" s="90"/>
      <c r="CWF107" s="90"/>
      <c r="CWG107" s="90"/>
      <c r="CWH107" s="90"/>
      <c r="CWI107" s="90"/>
      <c r="CWJ107" s="90"/>
      <c r="CWK107" s="90"/>
      <c r="CWL107" s="90"/>
      <c r="CWM107" s="90"/>
      <c r="CWN107" s="90"/>
      <c r="CWO107" s="90"/>
      <c r="CWP107" s="90"/>
      <c r="CWQ107" s="90"/>
      <c r="CWR107" s="90"/>
      <c r="CWS107" s="90"/>
      <c r="CWT107" s="90"/>
      <c r="CWU107" s="90"/>
      <c r="CWV107" s="90"/>
      <c r="CWW107" s="90"/>
      <c r="CWX107" s="90"/>
      <c r="CWY107" s="90"/>
      <c r="CWZ107" s="90"/>
      <c r="CXA107" s="90"/>
      <c r="CXB107" s="90"/>
      <c r="CXC107" s="90"/>
      <c r="CXD107" s="90"/>
      <c r="CXE107" s="90"/>
      <c r="CXF107" s="90"/>
      <c r="CXG107" s="90"/>
      <c r="CXH107" s="90"/>
      <c r="CXI107" s="90"/>
      <c r="CXJ107" s="90"/>
      <c r="CXK107" s="90"/>
      <c r="CXL107" s="90"/>
      <c r="CXM107" s="90"/>
      <c r="CXN107" s="90"/>
      <c r="CXO107" s="90"/>
      <c r="CXP107" s="90"/>
      <c r="CXQ107" s="90"/>
      <c r="CXR107" s="90"/>
      <c r="CXS107" s="90"/>
      <c r="CXT107" s="90"/>
      <c r="CXU107" s="90"/>
      <c r="CXV107" s="90"/>
      <c r="CXW107" s="90"/>
      <c r="CXX107" s="90"/>
      <c r="CXY107" s="90"/>
      <c r="CXZ107" s="90"/>
      <c r="CYA107" s="90"/>
      <c r="CYB107" s="90"/>
      <c r="CYC107" s="90"/>
      <c r="CYD107" s="90"/>
      <c r="CYE107" s="90"/>
      <c r="CYF107" s="90"/>
      <c r="CYG107" s="90"/>
      <c r="CYH107" s="90"/>
      <c r="CYI107" s="90"/>
      <c r="CYJ107" s="90"/>
      <c r="CYK107" s="90"/>
      <c r="CYL107" s="90"/>
      <c r="CYM107" s="90"/>
      <c r="CYN107" s="90"/>
      <c r="CYO107" s="90"/>
      <c r="CYP107" s="90"/>
      <c r="CYQ107" s="90"/>
      <c r="CYR107" s="90"/>
      <c r="CYS107" s="90"/>
      <c r="CYT107" s="90"/>
      <c r="CYU107" s="90"/>
      <c r="CYV107" s="90"/>
      <c r="CYW107" s="90"/>
      <c r="CYX107" s="90"/>
      <c r="CYY107" s="90"/>
      <c r="CYZ107" s="90"/>
      <c r="CZA107" s="90"/>
      <c r="CZB107" s="90"/>
      <c r="CZC107" s="90"/>
      <c r="CZD107" s="90"/>
      <c r="CZE107" s="90"/>
      <c r="CZF107" s="90"/>
      <c r="CZG107" s="90"/>
      <c r="CZH107" s="90"/>
      <c r="CZI107" s="90"/>
      <c r="CZJ107" s="90"/>
      <c r="CZK107" s="90"/>
      <c r="CZL107" s="90"/>
      <c r="CZM107" s="90"/>
      <c r="CZN107" s="90"/>
      <c r="CZO107" s="90"/>
      <c r="CZP107" s="90"/>
      <c r="CZQ107" s="90"/>
      <c r="CZR107" s="90"/>
      <c r="CZS107" s="90"/>
      <c r="CZT107" s="90"/>
      <c r="CZU107" s="90"/>
      <c r="CZV107" s="90"/>
      <c r="CZW107" s="90"/>
      <c r="CZX107" s="90"/>
      <c r="CZY107" s="90"/>
      <c r="CZZ107" s="90"/>
      <c r="DAA107" s="90"/>
      <c r="DAB107" s="90"/>
      <c r="DAC107" s="90"/>
      <c r="DAD107" s="90"/>
      <c r="DAE107" s="90"/>
      <c r="DAF107" s="90"/>
      <c r="DAG107" s="90"/>
      <c r="DAH107" s="90"/>
      <c r="DAI107" s="90"/>
      <c r="DAJ107" s="90"/>
      <c r="DAK107" s="90"/>
      <c r="DAL107" s="90"/>
      <c r="DAM107" s="90"/>
      <c r="DAN107" s="90"/>
      <c r="DAO107" s="90"/>
      <c r="DAP107" s="90"/>
      <c r="DAQ107" s="90"/>
      <c r="DAR107" s="90"/>
      <c r="DAS107" s="90"/>
      <c r="DAT107" s="90"/>
      <c r="DAU107" s="90"/>
      <c r="DAV107" s="90"/>
      <c r="DAW107" s="90"/>
      <c r="DAX107" s="90"/>
      <c r="DAY107" s="90"/>
      <c r="DAZ107" s="90"/>
      <c r="DBA107" s="90"/>
      <c r="DBB107" s="90"/>
      <c r="DBC107" s="90"/>
      <c r="DBD107" s="90"/>
      <c r="DBE107" s="90"/>
      <c r="DBF107" s="90"/>
      <c r="DBG107" s="90"/>
      <c r="DBH107" s="90"/>
      <c r="DBI107" s="90"/>
      <c r="DBJ107" s="90"/>
      <c r="DBK107" s="90"/>
      <c r="DBL107" s="90"/>
      <c r="DBM107" s="90"/>
      <c r="DBN107" s="90"/>
      <c r="DBO107" s="90"/>
      <c r="DBP107" s="90"/>
      <c r="DBQ107" s="90"/>
      <c r="DBR107" s="90"/>
      <c r="DBS107" s="90"/>
      <c r="DBT107" s="90"/>
      <c r="DBU107" s="90"/>
      <c r="DBV107" s="90"/>
      <c r="DBW107" s="90"/>
      <c r="DBX107" s="90"/>
      <c r="DBY107" s="90"/>
      <c r="DBZ107" s="90"/>
      <c r="DCA107" s="90"/>
      <c r="DCB107" s="90"/>
      <c r="DCC107" s="90"/>
      <c r="DCD107" s="90"/>
      <c r="DCE107" s="90"/>
      <c r="DCF107" s="90"/>
      <c r="DCG107" s="90"/>
      <c r="DCH107" s="90"/>
      <c r="DCI107" s="90"/>
      <c r="DCJ107" s="90"/>
      <c r="DCK107" s="90"/>
      <c r="DCL107" s="90"/>
      <c r="DCM107" s="90"/>
      <c r="DCN107" s="90"/>
      <c r="DCO107" s="90"/>
      <c r="DCP107" s="90"/>
      <c r="DCQ107" s="90"/>
      <c r="DCR107" s="90"/>
      <c r="DCS107" s="90"/>
      <c r="DCT107" s="90"/>
      <c r="DCU107" s="90"/>
      <c r="DCV107" s="90"/>
      <c r="DCW107" s="90"/>
      <c r="DCX107" s="90"/>
      <c r="DCY107" s="90"/>
      <c r="DCZ107" s="90"/>
      <c r="DDA107" s="90"/>
      <c r="DDB107" s="90"/>
      <c r="DDC107" s="90"/>
      <c r="DDD107" s="90"/>
      <c r="DDE107" s="90"/>
      <c r="DDF107" s="90"/>
      <c r="DDG107" s="90"/>
      <c r="DDH107" s="90"/>
      <c r="DDI107" s="90"/>
      <c r="DDJ107" s="90"/>
      <c r="DDK107" s="90"/>
      <c r="DDL107" s="90"/>
      <c r="DDM107" s="90"/>
      <c r="DDN107" s="90"/>
      <c r="DDO107" s="90"/>
      <c r="DDP107" s="90"/>
      <c r="DDQ107" s="90"/>
      <c r="DDR107" s="90"/>
      <c r="DDS107" s="90"/>
      <c r="DDT107" s="90"/>
      <c r="DDU107" s="90"/>
      <c r="DDV107" s="90"/>
      <c r="DDW107" s="90"/>
      <c r="DDX107" s="90"/>
      <c r="DDY107" s="90"/>
      <c r="DDZ107" s="90"/>
      <c r="DEA107" s="90"/>
      <c r="DEB107" s="90"/>
      <c r="DEC107" s="90"/>
      <c r="DED107" s="90"/>
      <c r="DEE107" s="90"/>
      <c r="DEF107" s="90"/>
      <c r="DEG107" s="90"/>
      <c r="DEH107" s="90"/>
      <c r="DEI107" s="90"/>
      <c r="DEJ107" s="90"/>
      <c r="DEK107" s="90"/>
      <c r="DEL107" s="90"/>
      <c r="DEM107" s="90"/>
      <c r="DEN107" s="90"/>
      <c r="DEO107" s="90"/>
      <c r="DEP107" s="90"/>
      <c r="DEQ107" s="90"/>
      <c r="DER107" s="90"/>
      <c r="DES107" s="90"/>
      <c r="DET107" s="90"/>
      <c r="DEU107" s="90"/>
      <c r="DEV107" s="90"/>
      <c r="DEW107" s="90"/>
      <c r="DEX107" s="90"/>
      <c r="DEY107" s="90"/>
      <c r="DEZ107" s="90"/>
      <c r="DFA107" s="90"/>
      <c r="DFB107" s="90"/>
      <c r="DFC107" s="90"/>
      <c r="DFD107" s="90"/>
      <c r="DFE107" s="90"/>
      <c r="DFF107" s="90"/>
      <c r="DFG107" s="90"/>
      <c r="DFH107" s="90"/>
      <c r="DFI107" s="90"/>
      <c r="DFJ107" s="90"/>
      <c r="DFK107" s="90"/>
      <c r="DFL107" s="90"/>
      <c r="DFM107" s="90"/>
      <c r="DFN107" s="90"/>
      <c r="DFO107" s="90"/>
      <c r="DFP107" s="90"/>
      <c r="DFQ107" s="90"/>
      <c r="DFR107" s="90"/>
      <c r="DFS107" s="90"/>
      <c r="DFT107" s="90"/>
      <c r="DFU107" s="90"/>
      <c r="DFV107" s="90"/>
      <c r="DFW107" s="90"/>
      <c r="DFX107" s="90"/>
      <c r="DFY107" s="90"/>
      <c r="DFZ107" s="90"/>
      <c r="DGA107" s="90"/>
      <c r="DGB107" s="90"/>
      <c r="DGC107" s="90"/>
      <c r="DGD107" s="90"/>
      <c r="DGE107" s="90"/>
      <c r="DGF107" s="90"/>
      <c r="DGG107" s="90"/>
      <c r="DGH107" s="90"/>
      <c r="DGI107" s="90"/>
      <c r="DGJ107" s="90"/>
      <c r="DGK107" s="90"/>
      <c r="DGL107" s="90"/>
      <c r="DGM107" s="90"/>
      <c r="DGN107" s="90"/>
      <c r="DGO107" s="90"/>
      <c r="DGP107" s="90"/>
      <c r="DGQ107" s="90"/>
      <c r="DGR107" s="90"/>
      <c r="DGS107" s="90"/>
      <c r="DGT107" s="90"/>
      <c r="DGU107" s="90"/>
      <c r="DGV107" s="90"/>
      <c r="DGW107" s="90"/>
      <c r="DGX107" s="90"/>
      <c r="DGY107" s="90"/>
      <c r="DGZ107" s="90"/>
      <c r="DHA107" s="90"/>
      <c r="DHB107" s="90"/>
      <c r="DHC107" s="90"/>
      <c r="DHD107" s="90"/>
      <c r="DHE107" s="90"/>
      <c r="DHF107" s="90"/>
      <c r="DHG107" s="90"/>
      <c r="DHH107" s="90"/>
      <c r="DHI107" s="90"/>
      <c r="DHJ107" s="90"/>
      <c r="DHK107" s="90"/>
      <c r="DHL107" s="90"/>
      <c r="DHM107" s="90"/>
      <c r="DHN107" s="90"/>
      <c r="DHO107" s="90"/>
      <c r="DHP107" s="90"/>
      <c r="DHQ107" s="90"/>
      <c r="DHR107" s="90"/>
      <c r="DHS107" s="90"/>
      <c r="DHT107" s="90"/>
      <c r="DHU107" s="90"/>
      <c r="DHV107" s="90"/>
      <c r="DHW107" s="90"/>
      <c r="DHX107" s="90"/>
      <c r="DHY107" s="90"/>
      <c r="DHZ107" s="90"/>
      <c r="DIA107" s="90"/>
      <c r="DIB107" s="90"/>
      <c r="DIC107" s="90"/>
      <c r="DID107" s="90"/>
      <c r="DIE107" s="90"/>
      <c r="DIF107" s="90"/>
      <c r="DIG107" s="90"/>
      <c r="DIH107" s="90"/>
      <c r="DII107" s="90"/>
      <c r="DIJ107" s="90"/>
      <c r="DIK107" s="90"/>
      <c r="DIL107" s="90"/>
      <c r="DIM107" s="90"/>
      <c r="DIN107" s="90"/>
      <c r="DIO107" s="90"/>
      <c r="DIP107" s="90"/>
      <c r="DIQ107" s="90"/>
      <c r="DIR107" s="90"/>
      <c r="DIS107" s="90"/>
      <c r="DIT107" s="90"/>
      <c r="DIU107" s="90"/>
      <c r="DIV107" s="90"/>
      <c r="DIW107" s="90"/>
      <c r="DIX107" s="90"/>
      <c r="DIY107" s="90"/>
      <c r="DIZ107" s="90"/>
      <c r="DJA107" s="90"/>
      <c r="DJB107" s="90"/>
      <c r="DJC107" s="90"/>
      <c r="DJD107" s="90"/>
      <c r="DJE107" s="90"/>
      <c r="DJF107" s="90"/>
      <c r="DJG107" s="90"/>
      <c r="DJH107" s="90"/>
      <c r="DJI107" s="90"/>
      <c r="DJJ107" s="90"/>
      <c r="DJK107" s="90"/>
      <c r="DJL107" s="90"/>
      <c r="DJM107" s="90"/>
      <c r="DJN107" s="90"/>
      <c r="DJO107" s="90"/>
      <c r="DJP107" s="90"/>
      <c r="DJQ107" s="90"/>
      <c r="DJR107" s="90"/>
      <c r="DJS107" s="90"/>
      <c r="DJT107" s="90"/>
      <c r="DJU107" s="90"/>
      <c r="DJV107" s="90"/>
      <c r="DJW107" s="90"/>
      <c r="DJX107" s="90"/>
      <c r="DJY107" s="90"/>
      <c r="DJZ107" s="90"/>
      <c r="DKA107" s="90"/>
      <c r="DKB107" s="90"/>
      <c r="DKC107" s="90"/>
      <c r="DKD107" s="90"/>
      <c r="DKE107" s="90"/>
      <c r="DKF107" s="90"/>
      <c r="DKG107" s="90"/>
      <c r="DKH107" s="90"/>
      <c r="DKI107" s="90"/>
      <c r="DKJ107" s="90"/>
      <c r="DKK107" s="90"/>
      <c r="DKL107" s="90"/>
      <c r="DKM107" s="90"/>
      <c r="DKN107" s="90"/>
      <c r="DKO107" s="90"/>
      <c r="DKP107" s="90"/>
      <c r="DKQ107" s="90"/>
      <c r="DKR107" s="90"/>
      <c r="DKS107" s="90"/>
      <c r="DKT107" s="90"/>
      <c r="DKU107" s="90"/>
      <c r="DKV107" s="90"/>
      <c r="DKW107" s="90"/>
      <c r="DKX107" s="90"/>
      <c r="DKY107" s="90"/>
      <c r="DKZ107" s="90"/>
      <c r="DLA107" s="90"/>
      <c r="DLB107" s="90"/>
      <c r="DLC107" s="90"/>
      <c r="DLD107" s="90"/>
      <c r="DLE107" s="90"/>
      <c r="DLF107" s="90"/>
      <c r="DLG107" s="90"/>
      <c r="DLH107" s="90"/>
      <c r="DLI107" s="90"/>
      <c r="DLJ107" s="90"/>
      <c r="DLK107" s="90"/>
      <c r="DLL107" s="90"/>
      <c r="DLM107" s="90"/>
      <c r="DLN107" s="90"/>
      <c r="DLO107" s="90"/>
      <c r="DLP107" s="90"/>
      <c r="DLQ107" s="90"/>
      <c r="DLR107" s="90"/>
      <c r="DLS107" s="90"/>
      <c r="DLT107" s="90"/>
      <c r="DLU107" s="90"/>
      <c r="DLV107" s="90"/>
      <c r="DLW107" s="90"/>
      <c r="DLX107" s="90"/>
      <c r="DLY107" s="90"/>
      <c r="DLZ107" s="90"/>
      <c r="DMA107" s="90"/>
      <c r="DMB107" s="90"/>
      <c r="DMC107" s="90"/>
      <c r="DMD107" s="90"/>
      <c r="DME107" s="90"/>
      <c r="DMF107" s="90"/>
      <c r="DMG107" s="90"/>
      <c r="DMH107" s="90"/>
      <c r="DMI107" s="90"/>
      <c r="DMJ107" s="90"/>
      <c r="DMK107" s="90"/>
      <c r="DML107" s="90"/>
      <c r="DMM107" s="90"/>
      <c r="DMN107" s="90"/>
      <c r="DMO107" s="90"/>
      <c r="DMP107" s="90"/>
      <c r="DMQ107" s="90"/>
      <c r="DMR107" s="90"/>
      <c r="DMS107" s="90"/>
      <c r="DMT107" s="90"/>
      <c r="DMU107" s="90"/>
      <c r="DMV107" s="90"/>
      <c r="DMW107" s="90"/>
      <c r="DMX107" s="90"/>
      <c r="DMY107" s="90"/>
      <c r="DMZ107" s="90"/>
      <c r="DNA107" s="90"/>
      <c r="DNB107" s="90"/>
      <c r="DNC107" s="90"/>
      <c r="DND107" s="90"/>
      <c r="DNE107" s="90"/>
      <c r="DNF107" s="90"/>
      <c r="DNG107" s="90"/>
      <c r="DNH107" s="90"/>
      <c r="DNI107" s="90"/>
      <c r="DNJ107" s="90"/>
      <c r="DNK107" s="90"/>
      <c r="DNL107" s="90"/>
      <c r="DNM107" s="90"/>
      <c r="DNN107" s="90"/>
      <c r="DNO107" s="90"/>
      <c r="DNP107" s="90"/>
      <c r="DNQ107" s="90"/>
      <c r="DNR107" s="90"/>
      <c r="DNS107" s="90"/>
      <c r="DNT107" s="90"/>
      <c r="DNU107" s="90"/>
      <c r="DNV107" s="90"/>
      <c r="DNW107" s="90"/>
      <c r="DNX107" s="90"/>
      <c r="DNY107" s="90"/>
      <c r="DNZ107" s="90"/>
      <c r="DOA107" s="90"/>
      <c r="DOB107" s="90"/>
      <c r="DOC107" s="90"/>
      <c r="DOD107" s="90"/>
      <c r="DOE107" s="90"/>
      <c r="DOF107" s="90"/>
      <c r="DOG107" s="90"/>
      <c r="DOH107" s="90"/>
      <c r="DOI107" s="90"/>
      <c r="DOJ107" s="90"/>
      <c r="DOK107" s="90"/>
      <c r="DOL107" s="90"/>
      <c r="DOM107" s="90"/>
      <c r="DON107" s="90"/>
      <c r="DOO107" s="90"/>
      <c r="DOP107" s="90"/>
      <c r="DOQ107" s="90"/>
      <c r="DOR107" s="90"/>
      <c r="DOS107" s="90"/>
      <c r="DOT107" s="90"/>
      <c r="DOU107" s="90"/>
      <c r="DOV107" s="90"/>
      <c r="DOW107" s="90"/>
      <c r="DOX107" s="90"/>
      <c r="DOY107" s="90"/>
      <c r="DOZ107" s="90"/>
      <c r="DPA107" s="90"/>
      <c r="DPB107" s="90"/>
      <c r="DPC107" s="90"/>
      <c r="DPD107" s="90"/>
      <c r="DPE107" s="90"/>
      <c r="DPF107" s="90"/>
      <c r="DPG107" s="90"/>
      <c r="DPH107" s="90"/>
      <c r="DPI107" s="90"/>
      <c r="DPJ107" s="90"/>
      <c r="DPK107" s="90"/>
      <c r="DPL107" s="90"/>
      <c r="DPM107" s="90"/>
      <c r="DPN107" s="90"/>
      <c r="DPO107" s="90"/>
      <c r="DPP107" s="90"/>
      <c r="DPQ107" s="90"/>
      <c r="DPR107" s="90"/>
      <c r="DPS107" s="90"/>
      <c r="DPT107" s="90"/>
      <c r="DPU107" s="90"/>
      <c r="DPV107" s="90"/>
      <c r="DPW107" s="90"/>
      <c r="DPX107" s="90"/>
      <c r="DPY107" s="90"/>
      <c r="DPZ107" s="90"/>
      <c r="DQA107" s="90"/>
      <c r="DQB107" s="90"/>
      <c r="DQC107" s="90"/>
      <c r="DQD107" s="90"/>
      <c r="DQE107" s="90"/>
      <c r="DQF107" s="90"/>
      <c r="DQG107" s="90"/>
      <c r="DQH107" s="90"/>
      <c r="DQI107" s="90"/>
      <c r="DQJ107" s="90"/>
      <c r="DQK107" s="90"/>
      <c r="DQL107" s="90"/>
      <c r="DQM107" s="90"/>
      <c r="DQN107" s="90"/>
      <c r="DQO107" s="90"/>
      <c r="DQP107" s="90"/>
      <c r="DQQ107" s="90"/>
      <c r="DQR107" s="90"/>
      <c r="DQS107" s="90"/>
      <c r="DQT107" s="90"/>
      <c r="DQU107" s="90"/>
      <c r="DQV107" s="90"/>
      <c r="DQW107" s="90"/>
      <c r="DQX107" s="90"/>
      <c r="DQY107" s="90"/>
      <c r="DQZ107" s="90"/>
      <c r="DRA107" s="90"/>
      <c r="DRB107" s="90"/>
      <c r="DRC107" s="90"/>
      <c r="DRD107" s="90"/>
      <c r="DRE107" s="90"/>
      <c r="DRF107" s="90"/>
      <c r="DRG107" s="90"/>
      <c r="DRH107" s="90"/>
      <c r="DRI107" s="90"/>
      <c r="DRJ107" s="90"/>
      <c r="DRK107" s="90"/>
      <c r="DRL107" s="90"/>
      <c r="DRM107" s="90"/>
      <c r="DRN107" s="90"/>
      <c r="DRO107" s="90"/>
      <c r="DRP107" s="90"/>
      <c r="DRQ107" s="90"/>
      <c r="DRR107" s="90"/>
      <c r="DRS107" s="90"/>
      <c r="DRT107" s="90"/>
      <c r="DRU107" s="90"/>
      <c r="DRV107" s="90"/>
      <c r="DRW107" s="90"/>
      <c r="DRX107" s="90"/>
      <c r="DRY107" s="90"/>
      <c r="DRZ107" s="90"/>
      <c r="DSA107" s="90"/>
      <c r="DSB107" s="90"/>
      <c r="DSC107" s="90"/>
      <c r="DSD107" s="90"/>
      <c r="DSE107" s="90"/>
      <c r="DSF107" s="90"/>
      <c r="DSG107" s="90"/>
      <c r="DSH107" s="90"/>
      <c r="DSI107" s="90"/>
      <c r="DSJ107" s="90"/>
      <c r="DSK107" s="90"/>
      <c r="DSL107" s="90"/>
      <c r="DSM107" s="90"/>
      <c r="DSN107" s="90"/>
      <c r="DSO107" s="90"/>
      <c r="DSP107" s="90"/>
      <c r="DSQ107" s="90"/>
      <c r="DSR107" s="90"/>
      <c r="DSS107" s="90"/>
      <c r="DST107" s="90"/>
      <c r="DSU107" s="90"/>
      <c r="DSV107" s="90"/>
      <c r="DSW107" s="90"/>
      <c r="DSX107" s="90"/>
      <c r="DSY107" s="90"/>
      <c r="DSZ107" s="90"/>
      <c r="DTA107" s="90"/>
      <c r="DTB107" s="90"/>
      <c r="DTC107" s="90"/>
      <c r="DTD107" s="90"/>
      <c r="DTE107" s="90"/>
      <c r="DTF107" s="90"/>
      <c r="DTG107" s="90"/>
      <c r="DTH107" s="90"/>
      <c r="DTI107" s="90"/>
      <c r="DTJ107" s="90"/>
      <c r="DTK107" s="90"/>
      <c r="DTL107" s="90"/>
      <c r="DTM107" s="90"/>
      <c r="DTN107" s="90"/>
      <c r="DTO107" s="90"/>
      <c r="DTP107" s="90"/>
      <c r="DTQ107" s="90"/>
      <c r="DTR107" s="90"/>
      <c r="DTS107" s="90"/>
      <c r="DTT107" s="90"/>
      <c r="DTU107" s="90"/>
      <c r="DTV107" s="90"/>
      <c r="DTW107" s="90"/>
      <c r="DTX107" s="90"/>
      <c r="DTY107" s="90"/>
      <c r="DTZ107" s="90"/>
      <c r="DUA107" s="90"/>
      <c r="DUB107" s="90"/>
      <c r="DUC107" s="90"/>
      <c r="DUD107" s="90"/>
      <c r="DUE107" s="90"/>
      <c r="DUF107" s="90"/>
      <c r="DUG107" s="90"/>
      <c r="DUH107" s="90"/>
      <c r="DUI107" s="90"/>
      <c r="DUJ107" s="90"/>
      <c r="DUK107" s="90"/>
      <c r="DUL107" s="90"/>
      <c r="DUM107" s="90"/>
      <c r="DUN107" s="90"/>
      <c r="DUO107" s="90"/>
      <c r="DUP107" s="90"/>
      <c r="DUQ107" s="90"/>
      <c r="DUR107" s="90"/>
      <c r="DUS107" s="90"/>
      <c r="DUT107" s="90"/>
      <c r="DUU107" s="90"/>
      <c r="DUV107" s="90"/>
      <c r="DUW107" s="90"/>
      <c r="DUX107" s="90"/>
      <c r="DUY107" s="90"/>
      <c r="DUZ107" s="90"/>
      <c r="DVA107" s="90"/>
      <c r="DVB107" s="90"/>
      <c r="DVC107" s="90"/>
      <c r="DVD107" s="90"/>
      <c r="DVE107" s="90"/>
      <c r="DVF107" s="90"/>
      <c r="DVG107" s="90"/>
      <c r="DVH107" s="90"/>
      <c r="DVI107" s="90"/>
      <c r="DVJ107" s="90"/>
      <c r="DVK107" s="90"/>
      <c r="DVL107" s="90"/>
      <c r="DVM107" s="90"/>
      <c r="DVN107" s="90"/>
      <c r="DVO107" s="90"/>
      <c r="DVP107" s="90"/>
      <c r="DVQ107" s="90"/>
      <c r="DVR107" s="90"/>
      <c r="DVS107" s="90"/>
      <c r="DVT107" s="90"/>
      <c r="DVU107" s="90"/>
      <c r="DVV107" s="90"/>
      <c r="DVW107" s="90"/>
      <c r="DVX107" s="90"/>
      <c r="DVY107" s="90"/>
      <c r="DVZ107" s="90"/>
      <c r="DWA107" s="90"/>
      <c r="DWB107" s="90"/>
      <c r="DWC107" s="90"/>
      <c r="DWD107" s="90"/>
      <c r="DWE107" s="90"/>
      <c r="DWF107" s="90"/>
      <c r="DWG107" s="90"/>
      <c r="DWH107" s="90"/>
      <c r="DWI107" s="90"/>
      <c r="DWJ107" s="90"/>
      <c r="DWK107" s="90"/>
      <c r="DWL107" s="90"/>
      <c r="DWM107" s="90"/>
      <c r="DWN107" s="90"/>
      <c r="DWO107" s="90"/>
      <c r="DWP107" s="90"/>
      <c r="DWQ107" s="90"/>
      <c r="DWR107" s="90"/>
      <c r="DWS107" s="90"/>
      <c r="DWT107" s="90"/>
      <c r="DWU107" s="90"/>
      <c r="DWV107" s="90"/>
      <c r="DWW107" s="90"/>
      <c r="DWX107" s="90"/>
      <c r="DWY107" s="90"/>
      <c r="DWZ107" s="90"/>
      <c r="DXA107" s="90"/>
      <c r="DXB107" s="90"/>
      <c r="DXC107" s="90"/>
      <c r="DXD107" s="90"/>
      <c r="DXE107" s="90"/>
      <c r="DXF107" s="90"/>
      <c r="DXG107" s="90"/>
      <c r="DXH107" s="90"/>
      <c r="DXI107" s="90"/>
      <c r="DXJ107" s="90"/>
      <c r="DXK107" s="90"/>
      <c r="DXL107" s="90"/>
      <c r="DXM107" s="90"/>
      <c r="DXN107" s="90"/>
      <c r="DXO107" s="90"/>
      <c r="DXP107" s="90"/>
      <c r="DXQ107" s="90"/>
      <c r="DXR107" s="90"/>
      <c r="DXS107" s="90"/>
      <c r="DXT107" s="90"/>
      <c r="DXU107" s="90"/>
      <c r="DXV107" s="90"/>
      <c r="DXW107" s="90"/>
      <c r="DXX107" s="90"/>
      <c r="DXY107" s="90"/>
      <c r="DXZ107" s="90"/>
      <c r="DYA107" s="90"/>
      <c r="DYB107" s="90"/>
      <c r="DYC107" s="90"/>
      <c r="DYD107" s="90"/>
      <c r="DYE107" s="90"/>
      <c r="DYF107" s="90"/>
      <c r="DYG107" s="90"/>
      <c r="DYH107" s="90"/>
      <c r="DYI107" s="90"/>
      <c r="DYJ107" s="90"/>
      <c r="DYK107" s="90"/>
      <c r="DYL107" s="90"/>
      <c r="DYM107" s="90"/>
      <c r="DYN107" s="90"/>
      <c r="DYO107" s="90"/>
      <c r="DYP107" s="90"/>
      <c r="DYQ107" s="90"/>
      <c r="DYR107" s="90"/>
      <c r="DYS107" s="90"/>
      <c r="DYT107" s="90"/>
      <c r="DYU107" s="90"/>
      <c r="DYV107" s="90"/>
      <c r="DYW107" s="90"/>
      <c r="DYX107" s="90"/>
      <c r="DYY107" s="90"/>
      <c r="DYZ107" s="90"/>
      <c r="DZA107" s="90"/>
      <c r="DZB107" s="90"/>
      <c r="DZC107" s="90"/>
      <c r="DZD107" s="90"/>
      <c r="DZE107" s="90"/>
      <c r="DZF107" s="90"/>
      <c r="DZG107" s="90"/>
      <c r="DZH107" s="90"/>
      <c r="DZI107" s="90"/>
      <c r="DZJ107" s="90"/>
      <c r="DZK107" s="90"/>
      <c r="DZL107" s="90"/>
      <c r="DZM107" s="90"/>
      <c r="DZN107" s="90"/>
      <c r="DZO107" s="90"/>
      <c r="DZP107" s="90"/>
      <c r="DZQ107" s="90"/>
      <c r="DZR107" s="90"/>
      <c r="DZS107" s="90"/>
      <c r="DZT107" s="90"/>
      <c r="DZU107" s="90"/>
      <c r="DZV107" s="90"/>
      <c r="DZW107" s="90"/>
      <c r="DZX107" s="90"/>
      <c r="DZY107" s="90"/>
      <c r="DZZ107" s="90"/>
      <c r="EAA107" s="90"/>
      <c r="EAB107" s="90"/>
      <c r="EAC107" s="90"/>
      <c r="EAD107" s="90"/>
      <c r="EAE107" s="90"/>
      <c r="EAF107" s="90"/>
      <c r="EAG107" s="90"/>
      <c r="EAH107" s="90"/>
      <c r="EAI107" s="90"/>
      <c r="EAJ107" s="90"/>
      <c r="EAK107" s="90"/>
      <c r="EAL107" s="90"/>
      <c r="EAM107" s="90"/>
      <c r="EAN107" s="90"/>
      <c r="EAO107" s="90"/>
      <c r="EAP107" s="90"/>
      <c r="EAQ107" s="90"/>
      <c r="EAR107" s="90"/>
      <c r="EAS107" s="90"/>
      <c r="EAT107" s="90"/>
      <c r="EAU107" s="90"/>
      <c r="EAV107" s="90"/>
      <c r="EAW107" s="90"/>
      <c r="EAX107" s="90"/>
      <c r="EAY107" s="90"/>
      <c r="EAZ107" s="90"/>
      <c r="EBA107" s="90"/>
      <c r="EBB107" s="90"/>
      <c r="EBC107" s="90"/>
      <c r="EBD107" s="90"/>
      <c r="EBE107" s="90"/>
      <c r="EBF107" s="90"/>
      <c r="EBG107" s="90"/>
      <c r="EBH107" s="90"/>
      <c r="EBI107" s="90"/>
      <c r="EBJ107" s="90"/>
      <c r="EBK107" s="90"/>
      <c r="EBL107" s="90"/>
      <c r="EBM107" s="90"/>
      <c r="EBN107" s="90"/>
      <c r="EBO107" s="90"/>
      <c r="EBP107" s="90"/>
      <c r="EBQ107" s="90"/>
      <c r="EBR107" s="90"/>
      <c r="EBS107" s="90"/>
      <c r="EBT107" s="90"/>
      <c r="EBU107" s="90"/>
      <c r="EBV107" s="90"/>
      <c r="EBW107" s="90"/>
      <c r="EBX107" s="90"/>
      <c r="EBY107" s="90"/>
      <c r="EBZ107" s="90"/>
      <c r="ECA107" s="90"/>
      <c r="ECB107" s="90"/>
      <c r="ECC107" s="90"/>
      <c r="ECD107" s="90"/>
      <c r="ECE107" s="90"/>
      <c r="ECF107" s="90"/>
      <c r="ECG107" s="90"/>
      <c r="ECH107" s="90"/>
      <c r="ECI107" s="90"/>
      <c r="ECJ107" s="90"/>
      <c r="ECK107" s="90"/>
      <c r="ECL107" s="90"/>
      <c r="ECM107" s="90"/>
      <c r="ECN107" s="90"/>
      <c r="ECO107" s="90"/>
      <c r="ECP107" s="90"/>
      <c r="ECQ107" s="90"/>
      <c r="ECR107" s="90"/>
      <c r="ECS107" s="90"/>
      <c r="ECT107" s="90"/>
      <c r="ECU107" s="90"/>
      <c r="ECV107" s="90"/>
      <c r="ECW107" s="90"/>
      <c r="ECX107" s="90"/>
      <c r="ECY107" s="90"/>
      <c r="ECZ107" s="90"/>
      <c r="EDA107" s="90"/>
      <c r="EDB107" s="90"/>
      <c r="EDC107" s="90"/>
      <c r="EDD107" s="90"/>
      <c r="EDE107" s="90"/>
      <c r="EDF107" s="90"/>
      <c r="EDG107" s="90"/>
      <c r="EDH107" s="90"/>
      <c r="EDI107" s="90"/>
      <c r="EDJ107" s="90"/>
      <c r="EDK107" s="90"/>
      <c r="EDL107" s="90"/>
      <c r="EDM107" s="90"/>
      <c r="EDN107" s="90"/>
      <c r="EDO107" s="90"/>
      <c r="EDP107" s="90"/>
      <c r="EDQ107" s="90"/>
      <c r="EDR107" s="90"/>
      <c r="EDS107" s="90"/>
      <c r="EDT107" s="90"/>
      <c r="EDU107" s="90"/>
      <c r="EDV107" s="90"/>
      <c r="EDW107" s="90"/>
      <c r="EDX107" s="90"/>
      <c r="EDY107" s="90"/>
      <c r="EDZ107" s="90"/>
      <c r="EEA107" s="90"/>
      <c r="EEB107" s="90"/>
      <c r="EEC107" s="90"/>
      <c r="EED107" s="90"/>
      <c r="EEE107" s="90"/>
      <c r="EEF107" s="90"/>
      <c r="EEG107" s="90"/>
      <c r="EEH107" s="90"/>
      <c r="EEI107" s="90"/>
      <c r="EEJ107" s="90"/>
      <c r="EEK107" s="90"/>
      <c r="EEL107" s="90"/>
      <c r="EEM107" s="90"/>
      <c r="EEN107" s="90"/>
      <c r="EEO107" s="90"/>
      <c r="EEP107" s="90"/>
      <c r="EEQ107" s="90"/>
      <c r="EER107" s="90"/>
      <c r="EES107" s="90"/>
      <c r="EET107" s="90"/>
      <c r="EEU107" s="90"/>
      <c r="EEV107" s="90"/>
      <c r="EEW107" s="90"/>
      <c r="EEX107" s="90"/>
      <c r="EEY107" s="90"/>
      <c r="EEZ107" s="90"/>
      <c r="EFA107" s="90"/>
      <c r="EFB107" s="90"/>
      <c r="EFC107" s="90"/>
      <c r="EFD107" s="90"/>
      <c r="EFE107" s="90"/>
      <c r="EFF107" s="90"/>
      <c r="EFG107" s="90"/>
      <c r="EFH107" s="90"/>
      <c r="EFI107" s="90"/>
      <c r="EFJ107" s="90"/>
      <c r="EFK107" s="90"/>
      <c r="EFL107" s="90"/>
      <c r="EFM107" s="90"/>
      <c r="EFN107" s="90"/>
      <c r="EFO107" s="90"/>
      <c r="EFP107" s="90"/>
      <c r="EFQ107" s="90"/>
      <c r="EFR107" s="90"/>
      <c r="EFS107" s="90"/>
      <c r="EFT107" s="90"/>
      <c r="EFU107" s="90"/>
      <c r="EFV107" s="90"/>
      <c r="EFW107" s="90"/>
      <c r="EFX107" s="90"/>
      <c r="EFY107" s="90"/>
      <c r="EFZ107" s="90"/>
      <c r="EGA107" s="90"/>
      <c r="EGB107" s="90"/>
      <c r="EGC107" s="90"/>
      <c r="EGD107" s="90"/>
      <c r="EGE107" s="90"/>
      <c r="EGF107" s="90"/>
      <c r="EGG107" s="90"/>
      <c r="EGH107" s="90"/>
      <c r="EGI107" s="90"/>
      <c r="EGJ107" s="90"/>
      <c r="EGK107" s="90"/>
      <c r="EGL107" s="90"/>
      <c r="EGM107" s="90"/>
      <c r="EGN107" s="90"/>
      <c r="EGO107" s="90"/>
      <c r="EGP107" s="90"/>
      <c r="EGQ107" s="90"/>
      <c r="EGR107" s="90"/>
      <c r="EGS107" s="90"/>
      <c r="EGT107" s="90"/>
      <c r="EGU107" s="90"/>
      <c r="EGV107" s="90"/>
      <c r="EGW107" s="90"/>
      <c r="EGX107" s="90"/>
      <c r="EGY107" s="90"/>
      <c r="EGZ107" s="90"/>
      <c r="EHA107" s="90"/>
      <c r="EHB107" s="90"/>
      <c r="EHC107" s="90"/>
      <c r="EHD107" s="90"/>
      <c r="EHE107" s="90"/>
      <c r="EHF107" s="90"/>
      <c r="EHG107" s="90"/>
      <c r="EHH107" s="90"/>
      <c r="EHI107" s="90"/>
      <c r="EHJ107" s="90"/>
      <c r="EHK107" s="90"/>
      <c r="EHL107" s="90"/>
      <c r="EHM107" s="90"/>
      <c r="EHN107" s="90"/>
      <c r="EHO107" s="90"/>
      <c r="EHP107" s="90"/>
      <c r="EHQ107" s="90"/>
      <c r="EHR107" s="90"/>
      <c r="EHS107" s="90"/>
      <c r="EHT107" s="90"/>
      <c r="EHU107" s="90"/>
      <c r="EHV107" s="90"/>
      <c r="EHW107" s="90"/>
      <c r="EHX107" s="90"/>
      <c r="EHY107" s="90"/>
      <c r="EHZ107" s="90"/>
      <c r="EIA107" s="90"/>
      <c r="EIB107" s="90"/>
      <c r="EIC107" s="90"/>
      <c r="EID107" s="90"/>
      <c r="EIE107" s="90"/>
      <c r="EIF107" s="90"/>
      <c r="EIG107" s="90"/>
      <c r="EIH107" s="90"/>
      <c r="EII107" s="90"/>
      <c r="EIJ107" s="90"/>
      <c r="EIK107" s="90"/>
      <c r="EIL107" s="90"/>
      <c r="EIM107" s="90"/>
      <c r="EIN107" s="90"/>
      <c r="EIO107" s="90"/>
      <c r="EIP107" s="90"/>
      <c r="EIQ107" s="90"/>
      <c r="EIR107" s="90"/>
      <c r="EIS107" s="90"/>
      <c r="EIT107" s="90"/>
      <c r="EIU107" s="90"/>
      <c r="EIV107" s="90"/>
      <c r="EIW107" s="90"/>
      <c r="EIX107" s="90"/>
      <c r="EIY107" s="90"/>
      <c r="EIZ107" s="90"/>
      <c r="EJA107" s="90"/>
      <c r="EJB107" s="90"/>
      <c r="EJC107" s="90"/>
      <c r="EJD107" s="90"/>
      <c r="EJE107" s="90"/>
      <c r="EJF107" s="90"/>
      <c r="EJG107" s="90"/>
      <c r="EJH107" s="90"/>
      <c r="EJI107" s="90"/>
      <c r="EJJ107" s="90"/>
      <c r="EJK107" s="90"/>
      <c r="EJL107" s="90"/>
      <c r="EJM107" s="90"/>
      <c r="EJN107" s="90"/>
      <c r="EJO107" s="90"/>
      <c r="EJP107" s="90"/>
      <c r="EJQ107" s="90"/>
      <c r="EJR107" s="90"/>
      <c r="EJS107" s="90"/>
      <c r="EJT107" s="90"/>
      <c r="EJU107" s="90"/>
      <c r="EJV107" s="90"/>
      <c r="EJW107" s="90"/>
      <c r="EJX107" s="90"/>
      <c r="EJY107" s="90"/>
      <c r="EJZ107" s="90"/>
      <c r="EKA107" s="90"/>
      <c r="EKB107" s="90"/>
      <c r="EKC107" s="90"/>
      <c r="EKD107" s="90"/>
      <c r="EKE107" s="90"/>
      <c r="EKF107" s="90"/>
      <c r="EKG107" s="90"/>
      <c r="EKH107" s="90"/>
      <c r="EKI107" s="90"/>
      <c r="EKJ107" s="90"/>
      <c r="EKK107" s="90"/>
      <c r="EKL107" s="90"/>
      <c r="EKM107" s="90"/>
      <c r="EKN107" s="90"/>
      <c r="EKO107" s="90"/>
      <c r="EKP107" s="90"/>
      <c r="EKQ107" s="90"/>
      <c r="EKR107" s="90"/>
      <c r="EKS107" s="90"/>
      <c r="EKT107" s="90"/>
      <c r="EKU107" s="90"/>
      <c r="EKV107" s="90"/>
      <c r="EKW107" s="90"/>
      <c r="EKX107" s="90"/>
      <c r="EKY107" s="90"/>
      <c r="EKZ107" s="90"/>
      <c r="ELA107" s="90"/>
      <c r="ELB107" s="90"/>
      <c r="ELC107" s="90"/>
      <c r="ELD107" s="90"/>
      <c r="ELE107" s="90"/>
      <c r="ELF107" s="90"/>
      <c r="ELG107" s="90"/>
      <c r="ELH107" s="90"/>
      <c r="ELI107" s="90"/>
      <c r="ELJ107" s="90"/>
      <c r="ELK107" s="90"/>
      <c r="ELL107" s="90"/>
      <c r="ELM107" s="90"/>
      <c r="ELN107" s="90"/>
      <c r="ELO107" s="90"/>
      <c r="ELP107" s="90"/>
      <c r="ELQ107" s="90"/>
      <c r="ELR107" s="90"/>
      <c r="ELS107" s="90"/>
      <c r="ELT107" s="90"/>
      <c r="ELU107" s="90"/>
      <c r="ELV107" s="90"/>
      <c r="ELW107" s="90"/>
      <c r="ELX107" s="90"/>
      <c r="ELY107" s="90"/>
      <c r="ELZ107" s="90"/>
      <c r="EMA107" s="90"/>
      <c r="EMB107" s="90"/>
      <c r="EMC107" s="90"/>
      <c r="EMD107" s="90"/>
      <c r="EME107" s="90"/>
      <c r="EMF107" s="90"/>
      <c r="EMG107" s="90"/>
      <c r="EMH107" s="90"/>
      <c r="EMI107" s="90"/>
      <c r="EMJ107" s="90"/>
      <c r="EMK107" s="90"/>
      <c r="EML107" s="90"/>
      <c r="EMM107" s="90"/>
      <c r="EMN107" s="90"/>
      <c r="EMO107" s="90"/>
      <c r="EMP107" s="90"/>
      <c r="EMQ107" s="90"/>
      <c r="EMR107" s="90"/>
      <c r="EMS107" s="90"/>
      <c r="EMT107" s="90"/>
      <c r="EMU107" s="90"/>
      <c r="EMV107" s="90"/>
      <c r="EMW107" s="90"/>
      <c r="EMX107" s="90"/>
      <c r="EMY107" s="90"/>
      <c r="EMZ107" s="90"/>
      <c r="ENA107" s="90"/>
      <c r="ENB107" s="90"/>
      <c r="ENC107" s="90"/>
      <c r="END107" s="90"/>
      <c r="ENE107" s="90"/>
      <c r="ENF107" s="90"/>
      <c r="ENG107" s="90"/>
      <c r="ENH107" s="90"/>
      <c r="ENI107" s="90"/>
      <c r="ENJ107" s="90"/>
      <c r="ENK107" s="90"/>
      <c r="ENL107" s="90"/>
      <c r="ENM107" s="90"/>
      <c r="ENN107" s="90"/>
      <c r="ENO107" s="90"/>
      <c r="ENP107" s="90"/>
      <c r="ENQ107" s="90"/>
      <c r="ENR107" s="90"/>
      <c r="ENS107" s="90"/>
      <c r="ENT107" s="90"/>
      <c r="ENU107" s="90"/>
      <c r="ENV107" s="90"/>
      <c r="ENW107" s="90"/>
      <c r="ENX107" s="90"/>
      <c r="ENY107" s="90"/>
      <c r="ENZ107" s="90"/>
      <c r="EOA107" s="90"/>
      <c r="EOB107" s="90"/>
      <c r="EOC107" s="90"/>
      <c r="EOD107" s="90"/>
      <c r="EOE107" s="90"/>
      <c r="EOF107" s="90"/>
      <c r="EOG107" s="90"/>
      <c r="EOH107" s="90"/>
      <c r="EOI107" s="90"/>
      <c r="EOJ107" s="90"/>
      <c r="EOK107" s="90"/>
      <c r="EOL107" s="90"/>
      <c r="EOM107" s="90"/>
      <c r="EON107" s="90"/>
      <c r="EOO107" s="90"/>
      <c r="EOP107" s="90"/>
      <c r="EOQ107" s="90"/>
      <c r="EOR107" s="90"/>
      <c r="EOS107" s="90"/>
      <c r="EOT107" s="90"/>
      <c r="EOU107" s="90"/>
      <c r="EOV107" s="90"/>
      <c r="EOW107" s="90"/>
      <c r="EOX107" s="90"/>
      <c r="EOY107" s="90"/>
      <c r="EOZ107" s="90"/>
      <c r="EPA107" s="90"/>
      <c r="EPB107" s="90"/>
      <c r="EPC107" s="90"/>
      <c r="EPD107" s="90"/>
      <c r="EPE107" s="90"/>
      <c r="EPF107" s="90"/>
      <c r="EPG107" s="90"/>
      <c r="EPH107" s="90"/>
      <c r="EPI107" s="90"/>
      <c r="EPJ107" s="90"/>
      <c r="EPK107" s="90"/>
      <c r="EPL107" s="90"/>
      <c r="EPM107" s="90"/>
      <c r="EPN107" s="90"/>
      <c r="EPO107" s="90"/>
      <c r="EPP107" s="90"/>
      <c r="EPQ107" s="90"/>
      <c r="EPR107" s="90"/>
      <c r="EPS107" s="90"/>
      <c r="EPT107" s="90"/>
      <c r="EPU107" s="90"/>
      <c r="EPV107" s="90"/>
      <c r="EPW107" s="90"/>
      <c r="EPX107" s="90"/>
      <c r="EPY107" s="90"/>
      <c r="EPZ107" s="90"/>
      <c r="EQA107" s="90"/>
      <c r="EQB107" s="90"/>
      <c r="EQC107" s="90"/>
      <c r="EQD107" s="90"/>
      <c r="EQE107" s="90"/>
      <c r="EQF107" s="90"/>
      <c r="EQG107" s="90"/>
      <c r="EQH107" s="90"/>
      <c r="EQI107" s="90"/>
      <c r="EQJ107" s="90"/>
      <c r="EQK107" s="90"/>
      <c r="EQL107" s="90"/>
      <c r="EQM107" s="90"/>
      <c r="EQN107" s="90"/>
      <c r="EQO107" s="90"/>
      <c r="EQP107" s="90"/>
      <c r="EQQ107" s="90"/>
      <c r="EQR107" s="90"/>
      <c r="EQS107" s="90"/>
      <c r="EQT107" s="90"/>
      <c r="EQU107" s="90"/>
      <c r="EQV107" s="90"/>
      <c r="EQW107" s="90"/>
      <c r="EQX107" s="90"/>
      <c r="EQY107" s="90"/>
      <c r="EQZ107" s="90"/>
      <c r="ERA107" s="90"/>
      <c r="ERB107" s="90"/>
      <c r="ERC107" s="90"/>
      <c r="ERD107" s="90"/>
      <c r="ERE107" s="90"/>
      <c r="ERF107" s="90"/>
      <c r="ERG107" s="90"/>
      <c r="ERH107" s="90"/>
      <c r="ERI107" s="90"/>
      <c r="ERJ107" s="90"/>
      <c r="ERK107" s="90"/>
      <c r="ERL107" s="90"/>
      <c r="ERM107" s="90"/>
      <c r="ERN107" s="90"/>
      <c r="ERO107" s="90"/>
      <c r="ERP107" s="90"/>
      <c r="ERQ107" s="90"/>
      <c r="ERR107" s="90"/>
      <c r="ERS107" s="90"/>
      <c r="ERT107" s="90"/>
      <c r="ERU107" s="90"/>
      <c r="ERV107" s="90"/>
      <c r="ERW107" s="90"/>
      <c r="ERX107" s="90"/>
      <c r="ERY107" s="90"/>
      <c r="ERZ107" s="90"/>
      <c r="ESA107" s="90"/>
      <c r="ESB107" s="90"/>
      <c r="ESC107" s="90"/>
      <c r="ESD107" s="90"/>
      <c r="ESE107" s="90"/>
      <c r="ESF107" s="90"/>
      <c r="ESG107" s="90"/>
      <c r="ESH107" s="90"/>
      <c r="ESI107" s="90"/>
      <c r="ESJ107" s="90"/>
      <c r="ESK107" s="90"/>
      <c r="ESL107" s="90"/>
      <c r="ESM107" s="90"/>
      <c r="ESN107" s="90"/>
      <c r="ESO107" s="90"/>
      <c r="ESP107" s="90"/>
      <c r="ESQ107" s="90"/>
      <c r="ESR107" s="90"/>
      <c r="ESS107" s="90"/>
      <c r="EST107" s="90"/>
      <c r="ESU107" s="90"/>
      <c r="ESV107" s="90"/>
      <c r="ESW107" s="90"/>
      <c r="ESX107" s="90"/>
      <c r="ESY107" s="90"/>
      <c r="ESZ107" s="90"/>
      <c r="ETA107" s="90"/>
      <c r="ETB107" s="90"/>
      <c r="ETC107" s="90"/>
      <c r="ETD107" s="90"/>
      <c r="ETE107" s="90"/>
      <c r="ETF107" s="90"/>
      <c r="ETG107" s="90"/>
      <c r="ETH107" s="90"/>
      <c r="ETI107" s="90"/>
      <c r="ETJ107" s="90"/>
      <c r="ETK107" s="90"/>
      <c r="ETL107" s="90"/>
      <c r="ETM107" s="90"/>
      <c r="ETN107" s="90"/>
      <c r="ETO107" s="90"/>
      <c r="ETP107" s="90"/>
      <c r="ETQ107" s="90"/>
      <c r="ETR107" s="90"/>
      <c r="ETS107" s="90"/>
      <c r="ETT107" s="90"/>
      <c r="ETU107" s="90"/>
      <c r="ETV107" s="90"/>
      <c r="ETW107" s="90"/>
      <c r="ETX107" s="90"/>
      <c r="ETY107" s="90"/>
      <c r="ETZ107" s="90"/>
      <c r="EUA107" s="90"/>
      <c r="EUB107" s="90"/>
      <c r="EUC107" s="90"/>
      <c r="EUD107" s="90"/>
      <c r="EUE107" s="90"/>
      <c r="EUF107" s="90"/>
      <c r="EUG107" s="90"/>
      <c r="EUH107" s="90"/>
      <c r="EUI107" s="90"/>
      <c r="EUJ107" s="90"/>
      <c r="EUK107" s="90"/>
      <c r="EUL107" s="90"/>
      <c r="EUM107" s="90"/>
      <c r="EUN107" s="90"/>
      <c r="EUO107" s="90"/>
      <c r="EUP107" s="90"/>
      <c r="EUQ107" s="90"/>
      <c r="EUR107" s="90"/>
      <c r="EUS107" s="90"/>
      <c r="EUT107" s="90"/>
      <c r="EUU107" s="90"/>
      <c r="EUV107" s="90"/>
      <c r="EUW107" s="90"/>
      <c r="EUX107" s="90"/>
      <c r="EUY107" s="90"/>
      <c r="EUZ107" s="90"/>
      <c r="EVA107" s="90"/>
      <c r="EVB107" s="90"/>
      <c r="EVC107" s="90"/>
      <c r="EVD107" s="90"/>
      <c r="EVE107" s="90"/>
      <c r="EVF107" s="90"/>
      <c r="EVG107" s="90"/>
      <c r="EVH107" s="90"/>
      <c r="EVI107" s="90"/>
      <c r="EVJ107" s="90"/>
      <c r="EVK107" s="90"/>
      <c r="EVL107" s="90"/>
      <c r="EVM107" s="90"/>
      <c r="EVN107" s="90"/>
      <c r="EVO107" s="90"/>
      <c r="EVP107" s="90"/>
      <c r="EVQ107" s="90"/>
      <c r="EVR107" s="90"/>
      <c r="EVS107" s="90"/>
      <c r="EVT107" s="90"/>
      <c r="EVU107" s="90"/>
      <c r="EVV107" s="90"/>
      <c r="EVW107" s="90"/>
      <c r="EVX107" s="90"/>
      <c r="EVY107" s="90"/>
      <c r="EVZ107" s="90"/>
      <c r="EWA107" s="90"/>
      <c r="EWB107" s="90"/>
      <c r="EWC107" s="90"/>
      <c r="EWD107" s="90"/>
      <c r="EWE107" s="90"/>
      <c r="EWF107" s="90"/>
      <c r="EWG107" s="90"/>
      <c r="EWH107" s="90"/>
      <c r="EWI107" s="90"/>
      <c r="EWJ107" s="90"/>
      <c r="EWK107" s="90"/>
      <c r="EWL107" s="90"/>
      <c r="EWM107" s="90"/>
      <c r="EWN107" s="90"/>
      <c r="EWO107" s="90"/>
      <c r="EWP107" s="90"/>
      <c r="EWQ107" s="90"/>
      <c r="EWR107" s="90"/>
      <c r="EWS107" s="90"/>
      <c r="EWT107" s="90"/>
      <c r="EWU107" s="90"/>
      <c r="EWV107" s="90"/>
      <c r="EWW107" s="90"/>
      <c r="EWX107" s="90"/>
      <c r="EWY107" s="90"/>
      <c r="EWZ107" s="90"/>
      <c r="EXA107" s="90"/>
      <c r="EXB107" s="90"/>
      <c r="EXC107" s="90"/>
      <c r="EXD107" s="90"/>
      <c r="EXE107" s="90"/>
      <c r="EXF107" s="90"/>
      <c r="EXG107" s="90"/>
      <c r="EXH107" s="90"/>
      <c r="EXI107" s="90"/>
      <c r="EXJ107" s="90"/>
      <c r="EXK107" s="90"/>
      <c r="EXL107" s="90"/>
      <c r="EXM107" s="90"/>
      <c r="EXN107" s="90"/>
      <c r="EXO107" s="90"/>
      <c r="EXP107" s="90"/>
      <c r="EXQ107" s="90"/>
      <c r="EXR107" s="90"/>
      <c r="EXS107" s="90"/>
      <c r="EXT107" s="90"/>
      <c r="EXU107" s="90"/>
      <c r="EXV107" s="90"/>
      <c r="EXW107" s="90"/>
      <c r="EXX107" s="90"/>
      <c r="EXY107" s="90"/>
      <c r="EXZ107" s="90"/>
      <c r="EYA107" s="90"/>
      <c r="EYB107" s="90"/>
      <c r="EYC107" s="90"/>
      <c r="EYD107" s="90"/>
      <c r="EYE107" s="90"/>
      <c r="EYF107" s="90"/>
      <c r="EYG107" s="90"/>
      <c r="EYH107" s="90"/>
      <c r="EYI107" s="90"/>
      <c r="EYJ107" s="90"/>
      <c r="EYK107" s="90"/>
      <c r="EYL107" s="90"/>
      <c r="EYM107" s="90"/>
      <c r="EYN107" s="90"/>
      <c r="EYO107" s="90"/>
      <c r="EYP107" s="90"/>
      <c r="EYQ107" s="90"/>
      <c r="EYR107" s="90"/>
      <c r="EYS107" s="90"/>
      <c r="EYT107" s="90"/>
      <c r="EYU107" s="90"/>
      <c r="EYV107" s="90"/>
      <c r="EYW107" s="90"/>
      <c r="EYX107" s="90"/>
      <c r="EYY107" s="90"/>
      <c r="EYZ107" s="90"/>
      <c r="EZA107" s="90"/>
      <c r="EZB107" s="90"/>
      <c r="EZC107" s="90"/>
      <c r="EZD107" s="90"/>
      <c r="EZE107" s="90"/>
      <c r="EZF107" s="90"/>
      <c r="EZG107" s="90"/>
      <c r="EZH107" s="90"/>
      <c r="EZI107" s="90"/>
      <c r="EZJ107" s="90"/>
      <c r="EZK107" s="90"/>
      <c r="EZL107" s="90"/>
      <c r="EZM107" s="90"/>
      <c r="EZN107" s="90"/>
      <c r="EZO107" s="90"/>
      <c r="EZP107" s="90"/>
      <c r="EZQ107" s="90"/>
      <c r="EZR107" s="90"/>
      <c r="EZS107" s="90"/>
      <c r="EZT107" s="90"/>
      <c r="EZU107" s="90"/>
      <c r="EZV107" s="90"/>
      <c r="EZW107" s="90"/>
      <c r="EZX107" s="90"/>
      <c r="EZY107" s="90"/>
      <c r="EZZ107" s="90"/>
      <c r="FAA107" s="90"/>
      <c r="FAB107" s="90"/>
      <c r="FAC107" s="90"/>
      <c r="FAD107" s="90"/>
      <c r="FAE107" s="90"/>
      <c r="FAF107" s="90"/>
      <c r="FAG107" s="90"/>
      <c r="FAH107" s="90"/>
      <c r="FAI107" s="90"/>
      <c r="FAJ107" s="90"/>
      <c r="FAK107" s="90"/>
      <c r="FAL107" s="90"/>
      <c r="FAM107" s="90"/>
      <c r="FAN107" s="90"/>
      <c r="FAO107" s="90"/>
      <c r="FAP107" s="90"/>
      <c r="FAQ107" s="90"/>
      <c r="FAR107" s="90"/>
      <c r="FAS107" s="90"/>
      <c r="FAT107" s="90"/>
      <c r="FAU107" s="90"/>
      <c r="FAV107" s="90"/>
      <c r="FAW107" s="90"/>
      <c r="FAX107" s="90"/>
      <c r="FAY107" s="90"/>
      <c r="FAZ107" s="90"/>
      <c r="FBA107" s="90"/>
      <c r="FBB107" s="90"/>
      <c r="FBC107" s="90"/>
      <c r="FBD107" s="90"/>
      <c r="FBE107" s="90"/>
      <c r="FBF107" s="90"/>
      <c r="FBG107" s="90"/>
      <c r="FBH107" s="90"/>
      <c r="FBI107" s="90"/>
      <c r="FBJ107" s="90"/>
      <c r="FBK107" s="90"/>
      <c r="FBL107" s="90"/>
      <c r="FBM107" s="90"/>
      <c r="FBN107" s="90"/>
      <c r="FBO107" s="90"/>
      <c r="FBP107" s="90"/>
      <c r="FBQ107" s="90"/>
      <c r="FBR107" s="90"/>
      <c r="FBS107" s="90"/>
      <c r="FBT107" s="90"/>
      <c r="FBU107" s="90"/>
      <c r="FBV107" s="90"/>
      <c r="FBW107" s="90"/>
      <c r="FBX107" s="90"/>
      <c r="FBY107" s="90"/>
      <c r="FBZ107" s="90"/>
      <c r="FCA107" s="90"/>
      <c r="FCB107" s="90"/>
      <c r="FCC107" s="90"/>
      <c r="FCD107" s="90"/>
      <c r="FCE107" s="90"/>
      <c r="FCF107" s="90"/>
      <c r="FCG107" s="90"/>
      <c r="FCH107" s="90"/>
      <c r="FCI107" s="90"/>
      <c r="FCJ107" s="90"/>
      <c r="FCK107" s="90"/>
      <c r="FCL107" s="90"/>
      <c r="FCM107" s="90"/>
      <c r="FCN107" s="90"/>
      <c r="FCO107" s="90"/>
      <c r="FCP107" s="90"/>
      <c r="FCQ107" s="90"/>
      <c r="FCR107" s="90"/>
      <c r="FCS107" s="90"/>
      <c r="FCT107" s="90"/>
      <c r="FCU107" s="90"/>
      <c r="FCV107" s="90"/>
      <c r="FCW107" s="90"/>
      <c r="FCX107" s="90"/>
      <c r="FCY107" s="90"/>
      <c r="FCZ107" s="90"/>
      <c r="FDA107" s="90"/>
      <c r="FDB107" s="90"/>
      <c r="FDC107" s="90"/>
      <c r="FDD107" s="90"/>
      <c r="FDE107" s="90"/>
      <c r="FDF107" s="90"/>
      <c r="FDG107" s="90"/>
      <c r="FDH107" s="90"/>
      <c r="FDI107" s="90"/>
      <c r="FDJ107" s="90"/>
      <c r="FDK107" s="90"/>
      <c r="FDL107" s="90"/>
      <c r="FDM107" s="90"/>
      <c r="FDN107" s="90"/>
      <c r="FDO107" s="90"/>
      <c r="FDP107" s="90"/>
      <c r="FDQ107" s="90"/>
      <c r="FDR107" s="90"/>
      <c r="FDS107" s="90"/>
      <c r="FDT107" s="90"/>
      <c r="FDU107" s="90"/>
      <c r="FDV107" s="90"/>
      <c r="FDW107" s="90"/>
      <c r="FDX107" s="90"/>
      <c r="FDY107" s="90"/>
      <c r="FDZ107" s="90"/>
      <c r="FEA107" s="90"/>
      <c r="FEB107" s="90"/>
      <c r="FEC107" s="90"/>
      <c r="FED107" s="90"/>
      <c r="FEE107" s="90"/>
      <c r="FEF107" s="90"/>
      <c r="FEG107" s="90"/>
      <c r="FEH107" s="90"/>
      <c r="FEI107" s="90"/>
      <c r="FEJ107" s="90"/>
      <c r="FEK107" s="90"/>
      <c r="FEL107" s="90"/>
      <c r="FEM107" s="90"/>
      <c r="FEN107" s="90"/>
      <c r="FEO107" s="90"/>
      <c r="FEP107" s="90"/>
      <c r="FEQ107" s="90"/>
      <c r="FER107" s="90"/>
      <c r="FES107" s="90"/>
      <c r="FET107" s="90"/>
      <c r="FEU107" s="90"/>
      <c r="FEV107" s="90"/>
      <c r="FEW107" s="90"/>
      <c r="FEX107" s="90"/>
      <c r="FEY107" s="90"/>
      <c r="FEZ107" s="90"/>
      <c r="FFA107" s="90"/>
      <c r="FFB107" s="90"/>
      <c r="FFC107" s="90"/>
      <c r="FFD107" s="90"/>
      <c r="FFE107" s="90"/>
      <c r="FFF107" s="90"/>
      <c r="FFG107" s="90"/>
      <c r="FFH107" s="90"/>
      <c r="FFI107" s="90"/>
      <c r="FFJ107" s="90"/>
      <c r="FFK107" s="90"/>
      <c r="FFL107" s="90"/>
      <c r="FFM107" s="90"/>
      <c r="FFN107" s="90"/>
      <c r="FFO107" s="90"/>
      <c r="FFP107" s="90"/>
      <c r="FFQ107" s="90"/>
      <c r="FFR107" s="90"/>
      <c r="FFS107" s="90"/>
      <c r="FFT107" s="90"/>
      <c r="FFU107" s="90"/>
      <c r="FFV107" s="90"/>
      <c r="FFW107" s="90"/>
      <c r="FFX107" s="90"/>
      <c r="FFY107" s="90"/>
      <c r="FFZ107" s="90"/>
      <c r="FGA107" s="90"/>
      <c r="FGB107" s="90"/>
      <c r="FGC107" s="90"/>
      <c r="FGD107" s="90"/>
      <c r="FGE107" s="90"/>
      <c r="FGF107" s="90"/>
      <c r="FGG107" s="90"/>
      <c r="FGH107" s="90"/>
      <c r="FGI107" s="90"/>
      <c r="FGJ107" s="90"/>
      <c r="FGK107" s="90"/>
      <c r="FGL107" s="90"/>
      <c r="FGM107" s="90"/>
      <c r="FGN107" s="90"/>
      <c r="FGO107" s="90"/>
      <c r="FGP107" s="90"/>
      <c r="FGQ107" s="90"/>
      <c r="FGR107" s="90"/>
      <c r="FGS107" s="90"/>
      <c r="FGT107" s="90"/>
      <c r="FGU107" s="90"/>
      <c r="FGV107" s="90"/>
      <c r="FGW107" s="90"/>
      <c r="FGX107" s="90"/>
      <c r="FGY107" s="90"/>
      <c r="FGZ107" s="90"/>
      <c r="FHA107" s="90"/>
      <c r="FHB107" s="90"/>
      <c r="FHC107" s="90"/>
      <c r="FHD107" s="90"/>
      <c r="FHE107" s="90"/>
      <c r="FHF107" s="90"/>
      <c r="FHG107" s="90"/>
      <c r="FHH107" s="90"/>
      <c r="FHI107" s="90"/>
      <c r="FHJ107" s="90"/>
      <c r="FHK107" s="90"/>
      <c r="FHL107" s="90"/>
      <c r="FHM107" s="90"/>
      <c r="FHN107" s="90"/>
      <c r="FHO107" s="90"/>
      <c r="FHP107" s="90"/>
      <c r="FHQ107" s="90"/>
      <c r="FHR107" s="90"/>
      <c r="FHS107" s="90"/>
      <c r="FHT107" s="90"/>
      <c r="FHU107" s="90"/>
      <c r="FHV107" s="90"/>
      <c r="FHW107" s="90"/>
      <c r="FHX107" s="90"/>
      <c r="FHY107" s="90"/>
      <c r="FHZ107" s="90"/>
      <c r="FIA107" s="90"/>
      <c r="FIB107" s="90"/>
      <c r="FIC107" s="90"/>
      <c r="FID107" s="90"/>
      <c r="FIE107" s="90"/>
      <c r="FIF107" s="90"/>
      <c r="FIG107" s="90"/>
      <c r="FIH107" s="90"/>
      <c r="FII107" s="90"/>
      <c r="FIJ107" s="90"/>
      <c r="FIK107" s="90"/>
      <c r="FIL107" s="90"/>
      <c r="FIM107" s="90"/>
      <c r="FIN107" s="90"/>
      <c r="FIO107" s="90"/>
      <c r="FIP107" s="90"/>
      <c r="FIQ107" s="90"/>
      <c r="FIR107" s="90"/>
      <c r="FIS107" s="90"/>
      <c r="FIT107" s="90"/>
      <c r="FIU107" s="90"/>
      <c r="FIV107" s="90"/>
      <c r="FIW107" s="90"/>
      <c r="FIX107" s="90"/>
      <c r="FIY107" s="90"/>
      <c r="FIZ107" s="90"/>
      <c r="FJA107" s="90"/>
      <c r="FJB107" s="90"/>
      <c r="FJC107" s="90"/>
      <c r="FJD107" s="90"/>
      <c r="FJE107" s="90"/>
      <c r="FJF107" s="90"/>
      <c r="FJG107" s="90"/>
      <c r="FJH107" s="90"/>
      <c r="FJI107" s="90"/>
      <c r="FJJ107" s="90"/>
      <c r="FJK107" s="90"/>
      <c r="FJL107" s="90"/>
      <c r="FJM107" s="90"/>
      <c r="FJN107" s="90"/>
      <c r="FJO107" s="90"/>
      <c r="FJP107" s="90"/>
      <c r="FJQ107" s="90"/>
      <c r="FJR107" s="90"/>
      <c r="FJS107" s="90"/>
      <c r="FJT107" s="90"/>
      <c r="FJU107" s="90"/>
      <c r="FJV107" s="90"/>
      <c r="FJW107" s="90"/>
      <c r="FJX107" s="90"/>
      <c r="FJY107" s="90"/>
      <c r="FJZ107" s="90"/>
      <c r="FKA107" s="90"/>
      <c r="FKB107" s="90"/>
      <c r="FKC107" s="90"/>
      <c r="FKD107" s="90"/>
      <c r="FKE107" s="90"/>
      <c r="FKF107" s="90"/>
      <c r="FKG107" s="90"/>
      <c r="FKH107" s="90"/>
      <c r="FKI107" s="90"/>
      <c r="FKJ107" s="90"/>
      <c r="FKK107" s="90"/>
      <c r="FKL107" s="90"/>
      <c r="FKM107" s="90"/>
      <c r="FKN107" s="90"/>
      <c r="FKO107" s="90"/>
      <c r="FKP107" s="90"/>
      <c r="FKQ107" s="90"/>
      <c r="FKR107" s="90"/>
      <c r="FKS107" s="90"/>
      <c r="FKT107" s="90"/>
      <c r="FKU107" s="90"/>
      <c r="FKV107" s="90"/>
      <c r="FKW107" s="90"/>
      <c r="FKX107" s="90"/>
      <c r="FKY107" s="90"/>
      <c r="FKZ107" s="90"/>
      <c r="FLA107" s="90"/>
      <c r="FLB107" s="90"/>
      <c r="FLC107" s="90"/>
      <c r="FLD107" s="90"/>
      <c r="FLE107" s="90"/>
      <c r="FLF107" s="90"/>
      <c r="FLG107" s="90"/>
      <c r="FLH107" s="90"/>
      <c r="FLI107" s="90"/>
      <c r="FLJ107" s="90"/>
      <c r="FLK107" s="90"/>
      <c r="FLL107" s="90"/>
      <c r="FLM107" s="90"/>
      <c r="FLN107" s="90"/>
      <c r="FLO107" s="90"/>
      <c r="FLP107" s="90"/>
      <c r="FLQ107" s="90"/>
      <c r="FLR107" s="90"/>
      <c r="FLS107" s="90"/>
      <c r="FLT107" s="90"/>
      <c r="FLU107" s="90"/>
      <c r="FLV107" s="90"/>
      <c r="FLW107" s="90"/>
      <c r="FLX107" s="90"/>
      <c r="FLY107" s="90"/>
      <c r="FLZ107" s="90"/>
      <c r="FMA107" s="90"/>
      <c r="FMB107" s="90"/>
      <c r="FMC107" s="90"/>
      <c r="FMD107" s="90"/>
      <c r="FME107" s="90"/>
      <c r="FMF107" s="90"/>
      <c r="FMG107" s="90"/>
      <c r="FMH107" s="90"/>
      <c r="FMI107" s="90"/>
      <c r="FMJ107" s="90"/>
      <c r="FMK107" s="90"/>
      <c r="FML107" s="90"/>
      <c r="FMM107" s="90"/>
      <c r="FMN107" s="90"/>
      <c r="FMO107" s="90"/>
      <c r="FMP107" s="90"/>
      <c r="FMQ107" s="90"/>
      <c r="FMR107" s="90"/>
      <c r="FMS107" s="90"/>
      <c r="FMT107" s="90"/>
      <c r="FMU107" s="90"/>
      <c r="FMV107" s="90"/>
      <c r="FMW107" s="90"/>
      <c r="FMX107" s="90"/>
      <c r="FMY107" s="90"/>
      <c r="FMZ107" s="90"/>
      <c r="FNA107" s="90"/>
      <c r="FNB107" s="90"/>
      <c r="FNC107" s="90"/>
      <c r="FND107" s="90"/>
      <c r="FNE107" s="90"/>
      <c r="FNF107" s="90"/>
      <c r="FNG107" s="90"/>
      <c r="FNH107" s="90"/>
      <c r="FNI107" s="90"/>
      <c r="FNJ107" s="90"/>
      <c r="FNK107" s="90"/>
      <c r="FNL107" s="90"/>
      <c r="FNM107" s="90"/>
      <c r="FNN107" s="90"/>
      <c r="FNO107" s="90"/>
      <c r="FNP107" s="90"/>
      <c r="FNQ107" s="90"/>
      <c r="FNR107" s="90"/>
      <c r="FNS107" s="90"/>
      <c r="FNT107" s="90"/>
      <c r="FNU107" s="90"/>
      <c r="FNV107" s="90"/>
      <c r="FNW107" s="90"/>
      <c r="FNX107" s="90"/>
      <c r="FNY107" s="90"/>
      <c r="FNZ107" s="90"/>
      <c r="FOA107" s="90"/>
      <c r="FOB107" s="90"/>
      <c r="FOC107" s="90"/>
      <c r="FOD107" s="90"/>
      <c r="FOE107" s="90"/>
      <c r="FOF107" s="90"/>
      <c r="FOG107" s="90"/>
      <c r="FOH107" s="90"/>
      <c r="FOI107" s="90"/>
      <c r="FOJ107" s="90"/>
      <c r="FOK107" s="90"/>
      <c r="FOL107" s="90"/>
      <c r="FOM107" s="90"/>
      <c r="FON107" s="90"/>
      <c r="FOO107" s="90"/>
      <c r="FOP107" s="90"/>
      <c r="FOQ107" s="90"/>
      <c r="FOR107" s="90"/>
      <c r="FOS107" s="90"/>
      <c r="FOT107" s="90"/>
      <c r="FOU107" s="90"/>
      <c r="FOV107" s="90"/>
      <c r="FOW107" s="90"/>
      <c r="FOX107" s="90"/>
      <c r="FOY107" s="90"/>
      <c r="FOZ107" s="90"/>
      <c r="FPA107" s="90"/>
      <c r="FPB107" s="90"/>
      <c r="FPC107" s="90"/>
      <c r="FPD107" s="90"/>
      <c r="FPE107" s="90"/>
      <c r="FPF107" s="90"/>
      <c r="FPG107" s="90"/>
      <c r="FPH107" s="90"/>
      <c r="FPI107" s="90"/>
      <c r="FPJ107" s="90"/>
      <c r="FPK107" s="90"/>
      <c r="FPL107" s="90"/>
      <c r="FPM107" s="90"/>
      <c r="FPN107" s="90"/>
      <c r="FPO107" s="90"/>
      <c r="FPP107" s="90"/>
      <c r="FPQ107" s="90"/>
      <c r="FPR107" s="90"/>
      <c r="FPS107" s="90"/>
      <c r="FPT107" s="90"/>
      <c r="FPU107" s="90"/>
      <c r="FPV107" s="90"/>
      <c r="FPW107" s="90"/>
      <c r="FPX107" s="90"/>
      <c r="FPY107" s="90"/>
      <c r="FPZ107" s="90"/>
      <c r="FQA107" s="90"/>
      <c r="FQB107" s="90"/>
      <c r="FQC107" s="90"/>
      <c r="FQD107" s="90"/>
      <c r="FQE107" s="90"/>
      <c r="FQF107" s="90"/>
      <c r="FQG107" s="90"/>
      <c r="FQH107" s="90"/>
      <c r="FQI107" s="90"/>
      <c r="FQJ107" s="90"/>
      <c r="FQK107" s="90"/>
      <c r="FQL107" s="90"/>
      <c r="FQM107" s="90"/>
      <c r="FQN107" s="90"/>
      <c r="FQO107" s="90"/>
      <c r="FQP107" s="90"/>
      <c r="FQQ107" s="90"/>
      <c r="FQR107" s="90"/>
      <c r="FQS107" s="90"/>
      <c r="FQT107" s="90"/>
      <c r="FQU107" s="90"/>
      <c r="FQV107" s="90"/>
      <c r="FQW107" s="90"/>
      <c r="FQX107" s="90"/>
      <c r="FQY107" s="90"/>
      <c r="FQZ107" s="90"/>
      <c r="FRA107" s="90"/>
      <c r="FRB107" s="90"/>
      <c r="FRC107" s="90"/>
      <c r="FRD107" s="90"/>
      <c r="FRE107" s="90"/>
      <c r="FRF107" s="90"/>
      <c r="FRG107" s="90"/>
      <c r="FRH107" s="90"/>
      <c r="FRI107" s="90"/>
      <c r="FRJ107" s="90"/>
      <c r="FRK107" s="90"/>
      <c r="FRL107" s="90"/>
      <c r="FRM107" s="90"/>
      <c r="FRN107" s="90"/>
      <c r="FRO107" s="90"/>
      <c r="FRP107" s="90"/>
      <c r="FRQ107" s="90"/>
      <c r="FRR107" s="90"/>
      <c r="FRS107" s="90"/>
      <c r="FRT107" s="90"/>
      <c r="FRU107" s="90"/>
      <c r="FRV107" s="90"/>
      <c r="FRW107" s="90"/>
      <c r="FRX107" s="90"/>
      <c r="FRY107" s="90"/>
      <c r="FRZ107" s="90"/>
      <c r="FSA107" s="90"/>
      <c r="FSB107" s="90"/>
      <c r="FSC107" s="90"/>
      <c r="FSD107" s="90"/>
      <c r="FSE107" s="90"/>
      <c r="FSF107" s="90"/>
      <c r="FSG107" s="90"/>
      <c r="FSH107" s="90"/>
      <c r="FSI107" s="90"/>
      <c r="FSJ107" s="90"/>
      <c r="FSK107" s="90"/>
      <c r="FSL107" s="90"/>
      <c r="FSM107" s="90"/>
      <c r="FSN107" s="90"/>
      <c r="FSO107" s="90"/>
      <c r="FSP107" s="90"/>
      <c r="FSQ107" s="90"/>
      <c r="FSR107" s="90"/>
      <c r="FSS107" s="90"/>
      <c r="FST107" s="90"/>
      <c r="FSU107" s="90"/>
      <c r="FSV107" s="90"/>
      <c r="FSW107" s="90"/>
      <c r="FSX107" s="90"/>
      <c r="FSY107" s="90"/>
      <c r="FSZ107" s="90"/>
      <c r="FTA107" s="90"/>
      <c r="FTB107" s="90"/>
      <c r="FTC107" s="90"/>
      <c r="FTD107" s="90"/>
      <c r="FTE107" s="90"/>
      <c r="FTF107" s="90"/>
      <c r="FTG107" s="90"/>
      <c r="FTH107" s="90"/>
      <c r="FTI107" s="90"/>
      <c r="FTJ107" s="90"/>
      <c r="FTK107" s="90"/>
      <c r="FTL107" s="90"/>
      <c r="FTM107" s="90"/>
      <c r="FTN107" s="90"/>
      <c r="FTO107" s="90"/>
      <c r="FTP107" s="90"/>
      <c r="FTQ107" s="90"/>
      <c r="FTR107" s="90"/>
      <c r="FTS107" s="90"/>
      <c r="FTT107" s="90"/>
      <c r="FTU107" s="90"/>
      <c r="FTV107" s="90"/>
      <c r="FTW107" s="90"/>
      <c r="FTX107" s="90"/>
      <c r="FTY107" s="90"/>
      <c r="FTZ107" s="90"/>
      <c r="FUA107" s="90"/>
      <c r="FUB107" s="90"/>
      <c r="FUC107" s="90"/>
      <c r="FUD107" s="90"/>
      <c r="FUE107" s="90"/>
      <c r="FUF107" s="90"/>
      <c r="FUG107" s="90"/>
      <c r="FUH107" s="90"/>
      <c r="FUI107" s="90"/>
      <c r="FUJ107" s="90"/>
      <c r="FUK107" s="90"/>
      <c r="FUL107" s="90"/>
      <c r="FUM107" s="90"/>
      <c r="FUN107" s="90"/>
      <c r="FUO107" s="90"/>
      <c r="FUP107" s="90"/>
      <c r="FUQ107" s="90"/>
      <c r="FUR107" s="90"/>
      <c r="FUS107" s="90"/>
      <c r="FUT107" s="90"/>
      <c r="FUU107" s="90"/>
      <c r="FUV107" s="90"/>
      <c r="FUW107" s="90"/>
      <c r="FUX107" s="90"/>
      <c r="FUY107" s="90"/>
      <c r="FUZ107" s="90"/>
      <c r="FVA107" s="90"/>
      <c r="FVB107" s="90"/>
      <c r="FVC107" s="90"/>
      <c r="FVD107" s="90"/>
      <c r="FVE107" s="90"/>
      <c r="FVF107" s="90"/>
      <c r="FVG107" s="90"/>
      <c r="FVH107" s="90"/>
      <c r="FVI107" s="90"/>
      <c r="FVJ107" s="90"/>
      <c r="FVK107" s="90"/>
      <c r="FVL107" s="90"/>
      <c r="FVM107" s="90"/>
      <c r="FVN107" s="90"/>
      <c r="FVO107" s="90"/>
      <c r="FVP107" s="90"/>
      <c r="FVQ107" s="90"/>
      <c r="FVR107" s="90"/>
      <c r="FVS107" s="90"/>
      <c r="FVT107" s="90"/>
      <c r="FVU107" s="90"/>
      <c r="FVV107" s="90"/>
      <c r="FVW107" s="90"/>
      <c r="FVX107" s="90"/>
      <c r="FVY107" s="90"/>
      <c r="FVZ107" s="90"/>
      <c r="FWA107" s="90"/>
      <c r="FWB107" s="90"/>
      <c r="FWC107" s="90"/>
      <c r="FWD107" s="90"/>
      <c r="FWE107" s="90"/>
      <c r="FWF107" s="90"/>
      <c r="FWG107" s="90"/>
      <c r="FWH107" s="90"/>
      <c r="FWI107" s="90"/>
      <c r="FWJ107" s="90"/>
      <c r="FWK107" s="90"/>
      <c r="FWL107" s="90"/>
      <c r="FWM107" s="90"/>
      <c r="FWN107" s="90"/>
      <c r="FWO107" s="90"/>
      <c r="FWP107" s="90"/>
      <c r="FWQ107" s="90"/>
      <c r="FWR107" s="90"/>
      <c r="FWS107" s="90"/>
      <c r="FWT107" s="90"/>
      <c r="FWU107" s="90"/>
      <c r="FWV107" s="90"/>
      <c r="FWW107" s="90"/>
      <c r="FWX107" s="90"/>
      <c r="FWY107" s="90"/>
      <c r="FWZ107" s="90"/>
      <c r="FXA107" s="90"/>
      <c r="FXB107" s="90"/>
      <c r="FXC107" s="90"/>
      <c r="FXD107" s="90"/>
      <c r="FXE107" s="90"/>
      <c r="FXF107" s="90"/>
      <c r="FXG107" s="90"/>
      <c r="FXH107" s="90"/>
      <c r="FXI107" s="90"/>
      <c r="FXJ107" s="90"/>
      <c r="FXK107" s="90"/>
      <c r="FXL107" s="90"/>
      <c r="FXM107" s="90"/>
      <c r="FXN107" s="90"/>
      <c r="FXO107" s="90"/>
      <c r="FXP107" s="90"/>
      <c r="FXQ107" s="90"/>
      <c r="FXR107" s="90"/>
      <c r="FXS107" s="90"/>
      <c r="FXT107" s="90"/>
      <c r="FXU107" s="90"/>
      <c r="FXV107" s="90"/>
      <c r="FXW107" s="90"/>
      <c r="FXX107" s="90"/>
      <c r="FXY107" s="90"/>
      <c r="FXZ107" s="90"/>
      <c r="FYA107" s="90"/>
      <c r="FYB107" s="90"/>
      <c r="FYC107" s="90"/>
      <c r="FYD107" s="90"/>
      <c r="FYE107" s="90"/>
      <c r="FYF107" s="90"/>
      <c r="FYG107" s="90"/>
      <c r="FYH107" s="90"/>
      <c r="FYI107" s="90"/>
      <c r="FYJ107" s="90"/>
      <c r="FYK107" s="90"/>
      <c r="FYL107" s="90"/>
      <c r="FYM107" s="90"/>
      <c r="FYN107" s="90"/>
      <c r="FYO107" s="90"/>
      <c r="FYP107" s="90"/>
      <c r="FYQ107" s="90"/>
      <c r="FYR107" s="90"/>
      <c r="FYS107" s="90"/>
      <c r="FYT107" s="90"/>
      <c r="FYU107" s="90"/>
      <c r="FYV107" s="90"/>
      <c r="FYW107" s="90"/>
      <c r="FYX107" s="90"/>
      <c r="FYY107" s="90"/>
      <c r="FYZ107" s="90"/>
      <c r="FZA107" s="90"/>
      <c r="FZB107" s="90"/>
      <c r="FZC107" s="90"/>
      <c r="FZD107" s="90"/>
      <c r="FZE107" s="90"/>
      <c r="FZF107" s="90"/>
      <c r="FZG107" s="90"/>
      <c r="FZH107" s="90"/>
      <c r="FZI107" s="90"/>
      <c r="FZJ107" s="90"/>
      <c r="FZK107" s="90"/>
      <c r="FZL107" s="90"/>
      <c r="FZM107" s="90"/>
      <c r="FZN107" s="90"/>
      <c r="FZO107" s="90"/>
      <c r="FZP107" s="90"/>
      <c r="FZQ107" s="90"/>
      <c r="FZR107" s="90"/>
      <c r="FZS107" s="90"/>
      <c r="FZT107" s="90"/>
      <c r="FZU107" s="90"/>
      <c r="FZV107" s="90"/>
      <c r="FZW107" s="90"/>
      <c r="FZX107" s="90"/>
      <c r="FZY107" s="90"/>
      <c r="FZZ107" s="90"/>
      <c r="GAA107" s="90"/>
      <c r="GAB107" s="90"/>
      <c r="GAC107" s="90"/>
      <c r="GAD107" s="90"/>
      <c r="GAE107" s="90"/>
      <c r="GAF107" s="90"/>
      <c r="GAG107" s="90"/>
      <c r="GAH107" s="90"/>
      <c r="GAI107" s="90"/>
      <c r="GAJ107" s="90"/>
      <c r="GAK107" s="90"/>
      <c r="GAL107" s="90"/>
      <c r="GAM107" s="90"/>
      <c r="GAN107" s="90"/>
      <c r="GAO107" s="90"/>
      <c r="GAP107" s="90"/>
      <c r="GAQ107" s="90"/>
      <c r="GAR107" s="90"/>
      <c r="GAS107" s="90"/>
      <c r="GAT107" s="90"/>
      <c r="GAU107" s="90"/>
      <c r="GAV107" s="90"/>
      <c r="GAW107" s="90"/>
      <c r="GAX107" s="90"/>
      <c r="GAY107" s="90"/>
      <c r="GAZ107" s="90"/>
      <c r="GBA107" s="90"/>
      <c r="GBB107" s="90"/>
      <c r="GBC107" s="90"/>
      <c r="GBD107" s="90"/>
      <c r="GBE107" s="90"/>
      <c r="GBF107" s="90"/>
      <c r="GBG107" s="90"/>
      <c r="GBH107" s="90"/>
      <c r="GBI107" s="90"/>
      <c r="GBJ107" s="90"/>
      <c r="GBK107" s="90"/>
      <c r="GBL107" s="90"/>
      <c r="GBM107" s="90"/>
      <c r="GBN107" s="90"/>
      <c r="GBO107" s="90"/>
      <c r="GBP107" s="90"/>
      <c r="GBQ107" s="90"/>
      <c r="GBR107" s="90"/>
      <c r="GBS107" s="90"/>
      <c r="GBT107" s="90"/>
      <c r="GBU107" s="90"/>
      <c r="GBV107" s="90"/>
      <c r="GBW107" s="90"/>
      <c r="GBX107" s="90"/>
      <c r="GBY107" s="90"/>
      <c r="GBZ107" s="90"/>
      <c r="GCA107" s="90"/>
      <c r="GCB107" s="90"/>
      <c r="GCC107" s="90"/>
      <c r="GCD107" s="90"/>
      <c r="GCE107" s="90"/>
      <c r="GCF107" s="90"/>
      <c r="GCG107" s="90"/>
      <c r="GCH107" s="90"/>
      <c r="GCI107" s="90"/>
      <c r="GCJ107" s="90"/>
      <c r="GCK107" s="90"/>
      <c r="GCL107" s="90"/>
      <c r="GCM107" s="90"/>
      <c r="GCN107" s="90"/>
      <c r="GCO107" s="90"/>
      <c r="GCP107" s="90"/>
      <c r="GCQ107" s="90"/>
      <c r="GCR107" s="90"/>
      <c r="GCS107" s="90"/>
      <c r="GCT107" s="90"/>
      <c r="GCU107" s="90"/>
      <c r="GCV107" s="90"/>
      <c r="GCW107" s="90"/>
      <c r="GCX107" s="90"/>
      <c r="GCY107" s="90"/>
      <c r="GCZ107" s="90"/>
      <c r="GDA107" s="90"/>
      <c r="GDB107" s="90"/>
      <c r="GDC107" s="90"/>
      <c r="GDD107" s="90"/>
      <c r="GDE107" s="90"/>
      <c r="GDF107" s="90"/>
      <c r="GDG107" s="90"/>
      <c r="GDH107" s="90"/>
      <c r="GDI107" s="90"/>
      <c r="GDJ107" s="90"/>
      <c r="GDK107" s="90"/>
      <c r="GDL107" s="90"/>
      <c r="GDM107" s="90"/>
      <c r="GDN107" s="90"/>
      <c r="GDO107" s="90"/>
      <c r="GDP107" s="90"/>
      <c r="GDQ107" s="90"/>
      <c r="GDR107" s="90"/>
      <c r="GDS107" s="90"/>
      <c r="GDT107" s="90"/>
      <c r="GDU107" s="90"/>
      <c r="GDV107" s="90"/>
      <c r="GDW107" s="90"/>
      <c r="GDX107" s="90"/>
      <c r="GDY107" s="90"/>
      <c r="GDZ107" s="90"/>
      <c r="GEA107" s="90"/>
      <c r="GEB107" s="90"/>
      <c r="GEC107" s="90"/>
      <c r="GED107" s="90"/>
      <c r="GEE107" s="90"/>
      <c r="GEF107" s="90"/>
      <c r="GEG107" s="90"/>
      <c r="GEH107" s="90"/>
      <c r="GEI107" s="90"/>
      <c r="GEJ107" s="90"/>
      <c r="GEK107" s="90"/>
      <c r="GEL107" s="90"/>
      <c r="GEM107" s="90"/>
      <c r="GEN107" s="90"/>
      <c r="GEO107" s="90"/>
      <c r="GEP107" s="90"/>
      <c r="GEQ107" s="90"/>
      <c r="GER107" s="90"/>
      <c r="GES107" s="90"/>
      <c r="GET107" s="90"/>
      <c r="GEU107" s="90"/>
      <c r="GEV107" s="90"/>
      <c r="GEW107" s="90"/>
      <c r="GEX107" s="90"/>
      <c r="GEY107" s="90"/>
      <c r="GEZ107" s="90"/>
      <c r="GFA107" s="90"/>
      <c r="GFB107" s="90"/>
      <c r="GFC107" s="90"/>
      <c r="GFD107" s="90"/>
      <c r="GFE107" s="90"/>
      <c r="GFF107" s="90"/>
      <c r="GFG107" s="90"/>
      <c r="GFH107" s="90"/>
      <c r="GFI107" s="90"/>
      <c r="GFJ107" s="90"/>
      <c r="GFK107" s="90"/>
      <c r="GFL107" s="90"/>
      <c r="GFM107" s="90"/>
      <c r="GFN107" s="90"/>
      <c r="GFO107" s="90"/>
      <c r="GFP107" s="90"/>
      <c r="GFQ107" s="90"/>
      <c r="GFR107" s="90"/>
      <c r="GFS107" s="90"/>
      <c r="GFT107" s="90"/>
      <c r="GFU107" s="90"/>
      <c r="GFV107" s="90"/>
      <c r="GFW107" s="90"/>
      <c r="GFX107" s="90"/>
      <c r="GFY107" s="90"/>
      <c r="GFZ107" s="90"/>
      <c r="GGA107" s="90"/>
      <c r="GGB107" s="90"/>
      <c r="GGC107" s="90"/>
      <c r="GGD107" s="90"/>
      <c r="GGE107" s="90"/>
      <c r="GGF107" s="90"/>
      <c r="GGG107" s="90"/>
      <c r="GGH107" s="90"/>
      <c r="GGI107" s="90"/>
      <c r="GGJ107" s="90"/>
      <c r="GGK107" s="90"/>
      <c r="GGL107" s="90"/>
      <c r="GGM107" s="90"/>
      <c r="GGN107" s="90"/>
      <c r="GGO107" s="90"/>
      <c r="GGP107" s="90"/>
      <c r="GGQ107" s="90"/>
      <c r="GGR107" s="90"/>
      <c r="GGS107" s="90"/>
      <c r="GGT107" s="90"/>
      <c r="GGU107" s="90"/>
      <c r="GGV107" s="90"/>
      <c r="GGW107" s="90"/>
      <c r="GGX107" s="90"/>
      <c r="GGY107" s="90"/>
      <c r="GGZ107" s="90"/>
      <c r="GHA107" s="90"/>
      <c r="GHB107" s="90"/>
      <c r="GHC107" s="90"/>
      <c r="GHD107" s="90"/>
      <c r="GHE107" s="90"/>
      <c r="GHF107" s="90"/>
      <c r="GHG107" s="90"/>
      <c r="GHH107" s="90"/>
      <c r="GHI107" s="90"/>
      <c r="GHJ107" s="90"/>
      <c r="GHK107" s="90"/>
      <c r="GHL107" s="90"/>
      <c r="GHM107" s="90"/>
      <c r="GHN107" s="90"/>
      <c r="GHO107" s="90"/>
      <c r="GHP107" s="90"/>
      <c r="GHQ107" s="90"/>
      <c r="GHR107" s="90"/>
      <c r="GHS107" s="90"/>
      <c r="GHT107" s="90"/>
      <c r="GHU107" s="90"/>
      <c r="GHV107" s="90"/>
      <c r="GHW107" s="90"/>
      <c r="GHX107" s="90"/>
      <c r="GHY107" s="90"/>
      <c r="GHZ107" s="90"/>
      <c r="GIA107" s="90"/>
      <c r="GIB107" s="90"/>
      <c r="GIC107" s="90"/>
      <c r="GID107" s="90"/>
      <c r="GIE107" s="90"/>
      <c r="GIF107" s="90"/>
      <c r="GIG107" s="90"/>
      <c r="GIH107" s="90"/>
      <c r="GII107" s="90"/>
      <c r="GIJ107" s="90"/>
      <c r="GIK107" s="90"/>
      <c r="GIL107" s="90"/>
      <c r="GIM107" s="90"/>
      <c r="GIN107" s="90"/>
      <c r="GIO107" s="90"/>
      <c r="GIP107" s="90"/>
      <c r="GIQ107" s="90"/>
      <c r="GIR107" s="90"/>
      <c r="GIS107" s="90"/>
      <c r="GIT107" s="90"/>
      <c r="GIU107" s="90"/>
      <c r="GIV107" s="90"/>
      <c r="GIW107" s="90"/>
      <c r="GIX107" s="90"/>
      <c r="GIY107" s="90"/>
      <c r="GIZ107" s="90"/>
      <c r="GJA107" s="90"/>
      <c r="GJB107" s="90"/>
      <c r="GJC107" s="90"/>
      <c r="GJD107" s="90"/>
      <c r="GJE107" s="90"/>
      <c r="GJF107" s="90"/>
      <c r="GJG107" s="90"/>
      <c r="GJH107" s="90"/>
      <c r="GJI107" s="90"/>
      <c r="GJJ107" s="90"/>
      <c r="GJK107" s="90"/>
      <c r="GJL107" s="90"/>
      <c r="GJM107" s="90"/>
      <c r="GJN107" s="90"/>
      <c r="GJO107" s="90"/>
      <c r="GJP107" s="90"/>
      <c r="GJQ107" s="90"/>
      <c r="GJR107" s="90"/>
      <c r="GJS107" s="90"/>
      <c r="GJT107" s="90"/>
      <c r="GJU107" s="90"/>
      <c r="GJV107" s="90"/>
      <c r="GJW107" s="90"/>
      <c r="GJX107" s="90"/>
      <c r="GJY107" s="90"/>
      <c r="GJZ107" s="90"/>
      <c r="GKA107" s="90"/>
      <c r="GKB107" s="90"/>
      <c r="GKC107" s="90"/>
      <c r="GKD107" s="90"/>
      <c r="GKE107" s="90"/>
      <c r="GKF107" s="90"/>
      <c r="GKG107" s="90"/>
      <c r="GKH107" s="90"/>
      <c r="GKI107" s="90"/>
      <c r="GKJ107" s="90"/>
      <c r="GKK107" s="90"/>
      <c r="GKL107" s="90"/>
      <c r="GKM107" s="90"/>
      <c r="GKN107" s="90"/>
      <c r="GKO107" s="90"/>
      <c r="GKP107" s="90"/>
      <c r="GKQ107" s="90"/>
      <c r="GKR107" s="90"/>
      <c r="GKS107" s="90"/>
      <c r="GKT107" s="90"/>
      <c r="GKU107" s="90"/>
      <c r="GKV107" s="90"/>
      <c r="GKW107" s="90"/>
      <c r="GKX107" s="90"/>
      <c r="GKY107" s="90"/>
      <c r="GKZ107" s="90"/>
      <c r="GLA107" s="90"/>
      <c r="GLB107" s="90"/>
      <c r="GLC107" s="90"/>
      <c r="GLD107" s="90"/>
      <c r="GLE107" s="90"/>
      <c r="GLF107" s="90"/>
      <c r="GLG107" s="90"/>
      <c r="GLH107" s="90"/>
      <c r="GLI107" s="90"/>
      <c r="GLJ107" s="90"/>
      <c r="GLK107" s="90"/>
      <c r="GLL107" s="90"/>
      <c r="GLM107" s="90"/>
      <c r="GLN107" s="90"/>
      <c r="GLO107" s="90"/>
      <c r="GLP107" s="90"/>
      <c r="GLQ107" s="90"/>
      <c r="GLR107" s="90"/>
      <c r="GLS107" s="90"/>
      <c r="GLT107" s="90"/>
      <c r="GLU107" s="90"/>
      <c r="GLV107" s="90"/>
      <c r="GLW107" s="90"/>
      <c r="GLX107" s="90"/>
      <c r="GLY107" s="90"/>
      <c r="GLZ107" s="90"/>
      <c r="GMA107" s="90"/>
      <c r="GMB107" s="90"/>
      <c r="GMC107" s="90"/>
      <c r="GMD107" s="90"/>
      <c r="GME107" s="90"/>
      <c r="GMF107" s="90"/>
      <c r="GMG107" s="90"/>
      <c r="GMH107" s="90"/>
      <c r="GMI107" s="90"/>
      <c r="GMJ107" s="90"/>
      <c r="GMK107" s="90"/>
      <c r="GML107" s="90"/>
      <c r="GMM107" s="90"/>
      <c r="GMN107" s="90"/>
      <c r="GMO107" s="90"/>
      <c r="GMP107" s="90"/>
      <c r="GMQ107" s="90"/>
      <c r="GMR107" s="90"/>
      <c r="GMS107" s="90"/>
      <c r="GMT107" s="90"/>
      <c r="GMU107" s="90"/>
      <c r="GMV107" s="90"/>
      <c r="GMW107" s="90"/>
      <c r="GMX107" s="90"/>
      <c r="GMY107" s="90"/>
      <c r="GMZ107" s="90"/>
      <c r="GNA107" s="90"/>
      <c r="GNB107" s="90"/>
      <c r="GNC107" s="90"/>
      <c r="GND107" s="90"/>
      <c r="GNE107" s="90"/>
      <c r="GNF107" s="90"/>
      <c r="GNG107" s="90"/>
      <c r="GNH107" s="90"/>
      <c r="GNI107" s="90"/>
      <c r="GNJ107" s="90"/>
      <c r="GNK107" s="90"/>
      <c r="GNL107" s="90"/>
      <c r="GNM107" s="90"/>
      <c r="GNN107" s="90"/>
      <c r="GNO107" s="90"/>
      <c r="GNP107" s="90"/>
      <c r="GNQ107" s="90"/>
      <c r="GNR107" s="90"/>
      <c r="GNS107" s="90"/>
      <c r="GNT107" s="90"/>
      <c r="GNU107" s="90"/>
      <c r="GNV107" s="90"/>
      <c r="GNW107" s="90"/>
      <c r="GNX107" s="90"/>
      <c r="GNY107" s="90"/>
      <c r="GNZ107" s="90"/>
      <c r="GOA107" s="90"/>
      <c r="GOB107" s="90"/>
      <c r="GOC107" s="90"/>
      <c r="GOD107" s="90"/>
      <c r="GOE107" s="90"/>
      <c r="GOF107" s="90"/>
      <c r="GOG107" s="90"/>
      <c r="GOH107" s="90"/>
      <c r="GOI107" s="90"/>
      <c r="GOJ107" s="90"/>
      <c r="GOK107" s="90"/>
      <c r="GOL107" s="90"/>
      <c r="GOM107" s="90"/>
      <c r="GON107" s="90"/>
      <c r="GOO107" s="90"/>
      <c r="GOP107" s="90"/>
      <c r="GOQ107" s="90"/>
      <c r="GOR107" s="90"/>
      <c r="GOS107" s="90"/>
      <c r="GOT107" s="90"/>
      <c r="GOU107" s="90"/>
      <c r="GOV107" s="90"/>
      <c r="GOW107" s="90"/>
      <c r="GOX107" s="90"/>
      <c r="GOY107" s="90"/>
      <c r="GOZ107" s="90"/>
      <c r="GPA107" s="90"/>
      <c r="GPB107" s="90"/>
      <c r="GPC107" s="90"/>
      <c r="GPD107" s="90"/>
      <c r="GPE107" s="90"/>
      <c r="GPF107" s="90"/>
      <c r="GPG107" s="90"/>
      <c r="GPH107" s="90"/>
      <c r="GPI107" s="90"/>
      <c r="GPJ107" s="90"/>
      <c r="GPK107" s="90"/>
      <c r="GPL107" s="90"/>
      <c r="GPM107" s="90"/>
      <c r="GPN107" s="90"/>
      <c r="GPO107" s="90"/>
      <c r="GPP107" s="90"/>
      <c r="GPQ107" s="90"/>
      <c r="GPR107" s="90"/>
      <c r="GPS107" s="90"/>
      <c r="GPT107" s="90"/>
      <c r="GPU107" s="90"/>
      <c r="GPV107" s="90"/>
      <c r="GPW107" s="90"/>
      <c r="GPX107" s="90"/>
      <c r="GPY107" s="90"/>
      <c r="GPZ107" s="90"/>
      <c r="GQA107" s="90"/>
      <c r="GQB107" s="90"/>
      <c r="GQC107" s="90"/>
      <c r="GQD107" s="90"/>
      <c r="GQE107" s="90"/>
      <c r="GQF107" s="90"/>
      <c r="GQG107" s="90"/>
      <c r="GQH107" s="90"/>
      <c r="GQI107" s="90"/>
      <c r="GQJ107" s="90"/>
      <c r="GQK107" s="90"/>
      <c r="GQL107" s="90"/>
      <c r="GQM107" s="90"/>
      <c r="GQN107" s="90"/>
      <c r="GQO107" s="90"/>
      <c r="GQP107" s="90"/>
      <c r="GQQ107" s="90"/>
      <c r="GQR107" s="90"/>
      <c r="GQS107" s="90"/>
      <c r="GQT107" s="90"/>
      <c r="GQU107" s="90"/>
      <c r="GQV107" s="90"/>
      <c r="GQW107" s="90"/>
      <c r="GQX107" s="90"/>
      <c r="GQY107" s="90"/>
      <c r="GQZ107" s="90"/>
      <c r="GRA107" s="90"/>
      <c r="GRB107" s="90"/>
      <c r="GRC107" s="90"/>
      <c r="GRD107" s="90"/>
      <c r="GRE107" s="90"/>
      <c r="GRF107" s="90"/>
      <c r="GRG107" s="90"/>
      <c r="GRH107" s="90"/>
      <c r="GRI107" s="90"/>
      <c r="GRJ107" s="90"/>
      <c r="GRK107" s="90"/>
      <c r="GRL107" s="90"/>
      <c r="GRM107" s="90"/>
      <c r="GRN107" s="90"/>
      <c r="GRO107" s="90"/>
      <c r="GRP107" s="90"/>
      <c r="GRQ107" s="90"/>
      <c r="GRR107" s="90"/>
      <c r="GRS107" s="90"/>
      <c r="GRT107" s="90"/>
      <c r="GRU107" s="90"/>
      <c r="GRV107" s="90"/>
      <c r="GRW107" s="90"/>
      <c r="GRX107" s="90"/>
      <c r="GRY107" s="90"/>
      <c r="GRZ107" s="90"/>
      <c r="GSA107" s="90"/>
      <c r="GSB107" s="90"/>
      <c r="GSC107" s="90"/>
      <c r="GSD107" s="90"/>
      <c r="GSE107" s="90"/>
      <c r="GSF107" s="90"/>
      <c r="GSG107" s="90"/>
      <c r="GSH107" s="90"/>
      <c r="GSI107" s="90"/>
      <c r="GSJ107" s="90"/>
      <c r="GSK107" s="90"/>
      <c r="GSL107" s="90"/>
      <c r="GSM107" s="90"/>
      <c r="GSN107" s="90"/>
      <c r="GSO107" s="90"/>
      <c r="GSP107" s="90"/>
      <c r="GSQ107" s="90"/>
      <c r="GSR107" s="90"/>
      <c r="GSS107" s="90"/>
      <c r="GST107" s="90"/>
      <c r="GSU107" s="90"/>
      <c r="GSV107" s="90"/>
      <c r="GSW107" s="90"/>
      <c r="GSX107" s="90"/>
      <c r="GSY107" s="90"/>
      <c r="GSZ107" s="90"/>
      <c r="GTA107" s="90"/>
      <c r="GTB107" s="90"/>
      <c r="GTC107" s="90"/>
      <c r="GTD107" s="90"/>
      <c r="GTE107" s="90"/>
      <c r="GTF107" s="90"/>
      <c r="GTG107" s="90"/>
      <c r="GTH107" s="90"/>
      <c r="GTI107" s="90"/>
      <c r="GTJ107" s="90"/>
      <c r="GTK107" s="90"/>
      <c r="GTL107" s="90"/>
      <c r="GTM107" s="90"/>
      <c r="GTN107" s="90"/>
      <c r="GTO107" s="90"/>
      <c r="GTP107" s="90"/>
      <c r="GTQ107" s="90"/>
      <c r="GTR107" s="90"/>
      <c r="GTS107" s="90"/>
      <c r="GTT107" s="90"/>
      <c r="GTU107" s="90"/>
      <c r="GTV107" s="90"/>
      <c r="GTW107" s="90"/>
      <c r="GTX107" s="90"/>
      <c r="GTY107" s="90"/>
      <c r="GTZ107" s="90"/>
      <c r="GUA107" s="90"/>
      <c r="GUB107" s="90"/>
      <c r="GUC107" s="90"/>
      <c r="GUD107" s="90"/>
      <c r="GUE107" s="90"/>
      <c r="GUF107" s="90"/>
      <c r="GUG107" s="90"/>
      <c r="GUH107" s="90"/>
      <c r="GUI107" s="90"/>
      <c r="GUJ107" s="90"/>
      <c r="GUK107" s="90"/>
      <c r="GUL107" s="90"/>
      <c r="GUM107" s="90"/>
      <c r="GUN107" s="90"/>
      <c r="GUO107" s="90"/>
      <c r="GUP107" s="90"/>
      <c r="GUQ107" s="90"/>
      <c r="GUR107" s="90"/>
      <c r="GUS107" s="90"/>
      <c r="GUT107" s="90"/>
      <c r="GUU107" s="90"/>
      <c r="GUV107" s="90"/>
      <c r="GUW107" s="90"/>
      <c r="GUX107" s="90"/>
      <c r="GUY107" s="90"/>
      <c r="GUZ107" s="90"/>
      <c r="GVA107" s="90"/>
      <c r="GVB107" s="90"/>
      <c r="GVC107" s="90"/>
      <c r="GVD107" s="90"/>
      <c r="GVE107" s="90"/>
      <c r="GVF107" s="90"/>
      <c r="GVG107" s="90"/>
      <c r="GVH107" s="90"/>
      <c r="GVI107" s="90"/>
      <c r="GVJ107" s="90"/>
      <c r="GVK107" s="90"/>
      <c r="GVL107" s="90"/>
      <c r="GVM107" s="90"/>
      <c r="GVN107" s="90"/>
      <c r="GVO107" s="90"/>
      <c r="GVP107" s="90"/>
      <c r="GVQ107" s="90"/>
      <c r="GVR107" s="90"/>
      <c r="GVS107" s="90"/>
      <c r="GVT107" s="90"/>
      <c r="GVU107" s="90"/>
      <c r="GVV107" s="90"/>
      <c r="GVW107" s="90"/>
      <c r="GVX107" s="90"/>
      <c r="GVY107" s="90"/>
      <c r="GVZ107" s="90"/>
      <c r="GWA107" s="90"/>
      <c r="GWB107" s="90"/>
      <c r="GWC107" s="90"/>
      <c r="GWD107" s="90"/>
      <c r="GWE107" s="90"/>
      <c r="GWF107" s="90"/>
      <c r="GWG107" s="90"/>
      <c r="GWH107" s="90"/>
      <c r="GWI107" s="90"/>
      <c r="GWJ107" s="90"/>
      <c r="GWK107" s="90"/>
      <c r="GWL107" s="90"/>
      <c r="GWM107" s="90"/>
      <c r="GWN107" s="90"/>
      <c r="GWO107" s="90"/>
      <c r="GWP107" s="90"/>
      <c r="GWQ107" s="90"/>
      <c r="GWR107" s="90"/>
      <c r="GWS107" s="90"/>
      <c r="GWT107" s="90"/>
      <c r="GWU107" s="90"/>
      <c r="GWV107" s="90"/>
      <c r="GWW107" s="90"/>
      <c r="GWX107" s="90"/>
      <c r="GWY107" s="90"/>
      <c r="GWZ107" s="90"/>
      <c r="GXA107" s="90"/>
      <c r="GXB107" s="90"/>
      <c r="GXC107" s="90"/>
      <c r="GXD107" s="90"/>
      <c r="GXE107" s="90"/>
      <c r="GXF107" s="90"/>
      <c r="GXG107" s="90"/>
      <c r="GXH107" s="90"/>
      <c r="GXI107" s="90"/>
      <c r="GXJ107" s="90"/>
      <c r="GXK107" s="90"/>
      <c r="GXL107" s="90"/>
      <c r="GXM107" s="90"/>
      <c r="GXN107" s="90"/>
      <c r="GXO107" s="90"/>
      <c r="GXP107" s="90"/>
      <c r="GXQ107" s="90"/>
      <c r="GXR107" s="90"/>
      <c r="GXS107" s="90"/>
      <c r="GXT107" s="90"/>
      <c r="GXU107" s="90"/>
      <c r="GXV107" s="90"/>
      <c r="GXW107" s="90"/>
      <c r="GXX107" s="90"/>
      <c r="GXY107" s="90"/>
      <c r="GXZ107" s="90"/>
      <c r="GYA107" s="90"/>
      <c r="GYB107" s="90"/>
      <c r="GYC107" s="90"/>
      <c r="GYD107" s="90"/>
      <c r="GYE107" s="90"/>
      <c r="GYF107" s="90"/>
      <c r="GYG107" s="90"/>
      <c r="GYH107" s="90"/>
      <c r="GYI107" s="90"/>
      <c r="GYJ107" s="90"/>
      <c r="GYK107" s="90"/>
      <c r="GYL107" s="90"/>
      <c r="GYM107" s="90"/>
      <c r="GYN107" s="90"/>
      <c r="GYO107" s="90"/>
      <c r="GYP107" s="90"/>
      <c r="GYQ107" s="90"/>
      <c r="GYR107" s="90"/>
      <c r="GYS107" s="90"/>
      <c r="GYT107" s="90"/>
      <c r="GYU107" s="90"/>
      <c r="GYV107" s="90"/>
      <c r="GYW107" s="90"/>
      <c r="GYX107" s="90"/>
      <c r="GYY107" s="90"/>
      <c r="GYZ107" s="90"/>
      <c r="GZA107" s="90"/>
      <c r="GZB107" s="90"/>
      <c r="GZC107" s="90"/>
      <c r="GZD107" s="90"/>
      <c r="GZE107" s="90"/>
      <c r="GZF107" s="90"/>
      <c r="GZG107" s="90"/>
      <c r="GZH107" s="90"/>
      <c r="GZI107" s="90"/>
      <c r="GZJ107" s="90"/>
      <c r="GZK107" s="90"/>
      <c r="GZL107" s="90"/>
      <c r="GZM107" s="90"/>
      <c r="GZN107" s="90"/>
      <c r="GZO107" s="90"/>
      <c r="GZP107" s="90"/>
      <c r="GZQ107" s="90"/>
      <c r="GZR107" s="90"/>
      <c r="GZS107" s="90"/>
      <c r="GZT107" s="90"/>
      <c r="GZU107" s="90"/>
      <c r="GZV107" s="90"/>
      <c r="GZW107" s="90"/>
      <c r="GZX107" s="90"/>
      <c r="GZY107" s="90"/>
      <c r="GZZ107" s="90"/>
      <c r="HAA107" s="90"/>
      <c r="HAB107" s="90"/>
      <c r="HAC107" s="90"/>
      <c r="HAD107" s="90"/>
      <c r="HAE107" s="90"/>
      <c r="HAF107" s="90"/>
      <c r="HAG107" s="90"/>
      <c r="HAH107" s="90"/>
      <c r="HAI107" s="90"/>
      <c r="HAJ107" s="90"/>
      <c r="HAK107" s="90"/>
      <c r="HAL107" s="90"/>
      <c r="HAM107" s="90"/>
      <c r="HAN107" s="90"/>
      <c r="HAO107" s="90"/>
      <c r="HAP107" s="90"/>
      <c r="HAQ107" s="90"/>
      <c r="HAR107" s="90"/>
      <c r="HAS107" s="90"/>
      <c r="HAT107" s="90"/>
      <c r="HAU107" s="90"/>
      <c r="HAV107" s="90"/>
      <c r="HAW107" s="90"/>
      <c r="HAX107" s="90"/>
      <c r="HAY107" s="90"/>
      <c r="HAZ107" s="90"/>
      <c r="HBA107" s="90"/>
      <c r="HBB107" s="90"/>
      <c r="HBC107" s="90"/>
      <c r="HBD107" s="90"/>
      <c r="HBE107" s="90"/>
      <c r="HBF107" s="90"/>
      <c r="HBG107" s="90"/>
      <c r="HBH107" s="90"/>
      <c r="HBI107" s="90"/>
      <c r="HBJ107" s="90"/>
      <c r="HBK107" s="90"/>
      <c r="HBL107" s="90"/>
      <c r="HBM107" s="90"/>
      <c r="HBN107" s="90"/>
      <c r="HBO107" s="90"/>
      <c r="HBP107" s="90"/>
      <c r="HBQ107" s="90"/>
      <c r="HBR107" s="90"/>
      <c r="HBS107" s="90"/>
      <c r="HBT107" s="90"/>
      <c r="HBU107" s="90"/>
      <c r="HBV107" s="90"/>
      <c r="HBW107" s="90"/>
      <c r="HBX107" s="90"/>
      <c r="HBY107" s="90"/>
      <c r="HBZ107" s="90"/>
      <c r="HCA107" s="90"/>
      <c r="HCB107" s="90"/>
      <c r="HCC107" s="90"/>
      <c r="HCD107" s="90"/>
      <c r="HCE107" s="90"/>
      <c r="HCF107" s="90"/>
      <c r="HCG107" s="90"/>
      <c r="HCH107" s="90"/>
      <c r="HCI107" s="90"/>
      <c r="HCJ107" s="90"/>
      <c r="HCK107" s="90"/>
      <c r="HCL107" s="90"/>
      <c r="HCM107" s="90"/>
      <c r="HCN107" s="90"/>
      <c r="HCO107" s="90"/>
      <c r="HCP107" s="90"/>
      <c r="HCQ107" s="90"/>
      <c r="HCR107" s="90"/>
      <c r="HCS107" s="90"/>
      <c r="HCT107" s="90"/>
      <c r="HCU107" s="90"/>
      <c r="HCV107" s="90"/>
      <c r="HCW107" s="90"/>
      <c r="HCX107" s="90"/>
      <c r="HCY107" s="90"/>
      <c r="HCZ107" s="90"/>
      <c r="HDA107" s="90"/>
      <c r="HDB107" s="90"/>
      <c r="HDC107" s="90"/>
      <c r="HDD107" s="90"/>
      <c r="HDE107" s="90"/>
      <c r="HDF107" s="90"/>
      <c r="HDG107" s="90"/>
      <c r="HDH107" s="90"/>
      <c r="HDI107" s="90"/>
      <c r="HDJ107" s="90"/>
      <c r="HDK107" s="90"/>
      <c r="HDL107" s="90"/>
      <c r="HDM107" s="90"/>
      <c r="HDN107" s="90"/>
      <c r="HDO107" s="90"/>
      <c r="HDP107" s="90"/>
      <c r="HDQ107" s="90"/>
      <c r="HDR107" s="90"/>
      <c r="HDS107" s="90"/>
      <c r="HDT107" s="90"/>
      <c r="HDU107" s="90"/>
      <c r="HDV107" s="90"/>
      <c r="HDW107" s="90"/>
      <c r="HDX107" s="90"/>
      <c r="HDY107" s="90"/>
      <c r="HDZ107" s="90"/>
      <c r="HEA107" s="90"/>
      <c r="HEB107" s="90"/>
      <c r="HEC107" s="90"/>
      <c r="HED107" s="90"/>
      <c r="HEE107" s="90"/>
      <c r="HEF107" s="90"/>
      <c r="HEG107" s="90"/>
      <c r="HEH107" s="90"/>
      <c r="HEI107" s="90"/>
      <c r="HEJ107" s="90"/>
      <c r="HEK107" s="90"/>
      <c r="HEL107" s="90"/>
      <c r="HEM107" s="90"/>
      <c r="HEN107" s="90"/>
      <c r="HEO107" s="90"/>
      <c r="HEP107" s="90"/>
      <c r="HEQ107" s="90"/>
      <c r="HER107" s="90"/>
      <c r="HES107" s="90"/>
      <c r="HET107" s="90"/>
      <c r="HEU107" s="90"/>
      <c r="HEV107" s="90"/>
      <c r="HEW107" s="90"/>
      <c r="HEX107" s="90"/>
      <c r="HEY107" s="90"/>
      <c r="HEZ107" s="90"/>
      <c r="HFA107" s="90"/>
      <c r="HFB107" s="90"/>
      <c r="HFC107" s="90"/>
      <c r="HFD107" s="90"/>
      <c r="HFE107" s="90"/>
      <c r="HFF107" s="90"/>
      <c r="HFG107" s="90"/>
      <c r="HFH107" s="90"/>
      <c r="HFI107" s="90"/>
      <c r="HFJ107" s="90"/>
      <c r="HFK107" s="90"/>
      <c r="HFL107" s="90"/>
      <c r="HFM107" s="90"/>
      <c r="HFN107" s="90"/>
      <c r="HFO107" s="90"/>
      <c r="HFP107" s="90"/>
      <c r="HFQ107" s="90"/>
      <c r="HFR107" s="90"/>
      <c r="HFS107" s="90"/>
      <c r="HFT107" s="90"/>
      <c r="HFU107" s="90"/>
      <c r="HFV107" s="90"/>
      <c r="HFW107" s="90"/>
      <c r="HFX107" s="90"/>
      <c r="HFY107" s="90"/>
      <c r="HFZ107" s="90"/>
      <c r="HGA107" s="90"/>
      <c r="HGB107" s="90"/>
      <c r="HGC107" s="90"/>
      <c r="HGD107" s="90"/>
      <c r="HGE107" s="90"/>
      <c r="HGF107" s="90"/>
      <c r="HGG107" s="90"/>
      <c r="HGH107" s="90"/>
      <c r="HGI107" s="90"/>
      <c r="HGJ107" s="90"/>
      <c r="HGK107" s="90"/>
      <c r="HGL107" s="90"/>
      <c r="HGM107" s="90"/>
      <c r="HGN107" s="90"/>
      <c r="HGO107" s="90"/>
      <c r="HGP107" s="90"/>
      <c r="HGQ107" s="90"/>
      <c r="HGR107" s="90"/>
      <c r="HGS107" s="90"/>
      <c r="HGT107" s="90"/>
      <c r="HGU107" s="90"/>
      <c r="HGV107" s="90"/>
      <c r="HGW107" s="90"/>
      <c r="HGX107" s="90"/>
      <c r="HGY107" s="90"/>
      <c r="HGZ107" s="90"/>
      <c r="HHA107" s="90"/>
      <c r="HHB107" s="90"/>
      <c r="HHC107" s="90"/>
      <c r="HHD107" s="90"/>
      <c r="HHE107" s="90"/>
      <c r="HHF107" s="90"/>
      <c r="HHG107" s="90"/>
      <c r="HHH107" s="90"/>
      <c r="HHI107" s="90"/>
      <c r="HHJ107" s="90"/>
      <c r="HHK107" s="90"/>
      <c r="HHL107" s="90"/>
      <c r="HHM107" s="90"/>
      <c r="HHN107" s="90"/>
      <c r="HHO107" s="90"/>
      <c r="HHP107" s="90"/>
      <c r="HHQ107" s="90"/>
      <c r="HHR107" s="90"/>
      <c r="HHS107" s="90"/>
      <c r="HHT107" s="90"/>
      <c r="HHU107" s="90"/>
      <c r="HHV107" s="90"/>
      <c r="HHW107" s="90"/>
      <c r="HHX107" s="90"/>
      <c r="HHY107" s="90"/>
      <c r="HHZ107" s="90"/>
      <c r="HIA107" s="90"/>
      <c r="HIB107" s="90"/>
      <c r="HIC107" s="90"/>
      <c r="HID107" s="90"/>
      <c r="HIE107" s="90"/>
      <c r="HIF107" s="90"/>
      <c r="HIG107" s="90"/>
      <c r="HIH107" s="90"/>
      <c r="HII107" s="90"/>
      <c r="HIJ107" s="90"/>
      <c r="HIK107" s="90"/>
      <c r="HIL107" s="90"/>
      <c r="HIM107" s="90"/>
      <c r="HIN107" s="90"/>
      <c r="HIO107" s="90"/>
      <c r="HIP107" s="90"/>
      <c r="HIQ107" s="90"/>
      <c r="HIR107" s="90"/>
      <c r="HIS107" s="90"/>
      <c r="HIT107" s="90"/>
      <c r="HIU107" s="90"/>
      <c r="HIV107" s="90"/>
      <c r="HIW107" s="90"/>
      <c r="HIX107" s="90"/>
      <c r="HIY107" s="90"/>
      <c r="HIZ107" s="90"/>
      <c r="HJA107" s="90"/>
      <c r="HJB107" s="90"/>
      <c r="HJC107" s="90"/>
      <c r="HJD107" s="90"/>
      <c r="HJE107" s="90"/>
      <c r="HJF107" s="90"/>
      <c r="HJG107" s="90"/>
      <c r="HJH107" s="90"/>
      <c r="HJI107" s="90"/>
      <c r="HJJ107" s="90"/>
      <c r="HJK107" s="90"/>
      <c r="HJL107" s="90"/>
      <c r="HJM107" s="90"/>
      <c r="HJN107" s="90"/>
      <c r="HJO107" s="90"/>
      <c r="HJP107" s="90"/>
      <c r="HJQ107" s="90"/>
      <c r="HJR107" s="90"/>
      <c r="HJS107" s="90"/>
      <c r="HJT107" s="90"/>
      <c r="HJU107" s="90"/>
      <c r="HJV107" s="90"/>
      <c r="HJW107" s="90"/>
      <c r="HJX107" s="90"/>
      <c r="HJY107" s="90"/>
      <c r="HJZ107" s="90"/>
      <c r="HKA107" s="90"/>
      <c r="HKB107" s="90"/>
      <c r="HKC107" s="90"/>
      <c r="HKD107" s="90"/>
      <c r="HKE107" s="90"/>
      <c r="HKF107" s="90"/>
      <c r="HKG107" s="90"/>
      <c r="HKH107" s="90"/>
      <c r="HKI107" s="90"/>
      <c r="HKJ107" s="90"/>
      <c r="HKK107" s="90"/>
      <c r="HKL107" s="90"/>
      <c r="HKM107" s="90"/>
      <c r="HKN107" s="90"/>
      <c r="HKO107" s="90"/>
      <c r="HKP107" s="90"/>
      <c r="HKQ107" s="90"/>
      <c r="HKR107" s="90"/>
      <c r="HKS107" s="90"/>
      <c r="HKT107" s="90"/>
      <c r="HKU107" s="90"/>
      <c r="HKV107" s="90"/>
      <c r="HKW107" s="90"/>
      <c r="HKX107" s="90"/>
      <c r="HKY107" s="90"/>
      <c r="HKZ107" s="90"/>
      <c r="HLA107" s="90"/>
      <c r="HLB107" s="90"/>
      <c r="HLC107" s="90"/>
      <c r="HLD107" s="90"/>
      <c r="HLE107" s="90"/>
      <c r="HLF107" s="90"/>
      <c r="HLG107" s="90"/>
      <c r="HLH107" s="90"/>
      <c r="HLI107" s="90"/>
      <c r="HLJ107" s="90"/>
      <c r="HLK107" s="90"/>
      <c r="HLL107" s="90"/>
      <c r="HLM107" s="90"/>
      <c r="HLN107" s="90"/>
      <c r="HLO107" s="90"/>
      <c r="HLP107" s="90"/>
      <c r="HLQ107" s="90"/>
      <c r="HLR107" s="90"/>
      <c r="HLS107" s="90"/>
      <c r="HLT107" s="90"/>
      <c r="HLU107" s="90"/>
      <c r="HLV107" s="90"/>
      <c r="HLW107" s="90"/>
      <c r="HLX107" s="90"/>
      <c r="HLY107" s="90"/>
      <c r="HLZ107" s="90"/>
      <c r="HMA107" s="90"/>
      <c r="HMB107" s="90"/>
      <c r="HMC107" s="90"/>
      <c r="HMD107" s="90"/>
      <c r="HME107" s="90"/>
      <c r="HMF107" s="90"/>
      <c r="HMG107" s="90"/>
      <c r="HMH107" s="90"/>
      <c r="HMI107" s="90"/>
      <c r="HMJ107" s="90"/>
      <c r="HMK107" s="90"/>
      <c r="HML107" s="90"/>
      <c r="HMM107" s="90"/>
      <c r="HMN107" s="90"/>
      <c r="HMO107" s="90"/>
      <c r="HMP107" s="90"/>
      <c r="HMQ107" s="90"/>
      <c r="HMR107" s="90"/>
      <c r="HMS107" s="90"/>
      <c r="HMT107" s="90"/>
      <c r="HMU107" s="90"/>
      <c r="HMV107" s="90"/>
      <c r="HMW107" s="90"/>
      <c r="HMX107" s="90"/>
      <c r="HMY107" s="90"/>
      <c r="HMZ107" s="90"/>
      <c r="HNA107" s="90"/>
      <c r="HNB107" s="90"/>
      <c r="HNC107" s="90"/>
      <c r="HND107" s="90"/>
      <c r="HNE107" s="90"/>
      <c r="HNF107" s="90"/>
      <c r="HNG107" s="90"/>
      <c r="HNH107" s="90"/>
      <c r="HNI107" s="90"/>
      <c r="HNJ107" s="90"/>
      <c r="HNK107" s="90"/>
      <c r="HNL107" s="90"/>
      <c r="HNM107" s="90"/>
      <c r="HNN107" s="90"/>
      <c r="HNO107" s="90"/>
      <c r="HNP107" s="90"/>
      <c r="HNQ107" s="90"/>
      <c r="HNR107" s="90"/>
      <c r="HNS107" s="90"/>
      <c r="HNT107" s="90"/>
      <c r="HNU107" s="90"/>
      <c r="HNV107" s="90"/>
      <c r="HNW107" s="90"/>
      <c r="HNX107" s="90"/>
      <c r="HNY107" s="90"/>
      <c r="HNZ107" s="90"/>
      <c r="HOA107" s="90"/>
      <c r="HOB107" s="90"/>
      <c r="HOC107" s="90"/>
      <c r="HOD107" s="90"/>
      <c r="HOE107" s="90"/>
      <c r="HOF107" s="90"/>
      <c r="HOG107" s="90"/>
      <c r="HOH107" s="90"/>
      <c r="HOI107" s="90"/>
      <c r="HOJ107" s="90"/>
      <c r="HOK107" s="90"/>
      <c r="HOL107" s="90"/>
      <c r="HOM107" s="90"/>
      <c r="HON107" s="90"/>
      <c r="HOO107" s="90"/>
      <c r="HOP107" s="90"/>
      <c r="HOQ107" s="90"/>
      <c r="HOR107" s="90"/>
      <c r="HOS107" s="90"/>
      <c r="HOT107" s="90"/>
      <c r="HOU107" s="90"/>
      <c r="HOV107" s="90"/>
      <c r="HOW107" s="90"/>
      <c r="HOX107" s="90"/>
      <c r="HOY107" s="90"/>
      <c r="HOZ107" s="90"/>
      <c r="HPA107" s="90"/>
      <c r="HPB107" s="90"/>
      <c r="HPC107" s="90"/>
      <c r="HPD107" s="90"/>
      <c r="HPE107" s="90"/>
      <c r="HPF107" s="90"/>
      <c r="HPG107" s="90"/>
      <c r="HPH107" s="90"/>
      <c r="HPI107" s="90"/>
      <c r="HPJ107" s="90"/>
      <c r="HPK107" s="90"/>
      <c r="HPL107" s="90"/>
      <c r="HPM107" s="90"/>
      <c r="HPN107" s="90"/>
      <c r="HPO107" s="90"/>
      <c r="HPP107" s="90"/>
      <c r="HPQ107" s="90"/>
      <c r="HPR107" s="90"/>
      <c r="HPS107" s="90"/>
      <c r="HPT107" s="90"/>
      <c r="HPU107" s="90"/>
      <c r="HPV107" s="90"/>
      <c r="HPW107" s="90"/>
      <c r="HPX107" s="90"/>
      <c r="HPY107" s="90"/>
      <c r="HPZ107" s="90"/>
      <c r="HQA107" s="90"/>
      <c r="HQB107" s="90"/>
      <c r="HQC107" s="90"/>
      <c r="HQD107" s="90"/>
      <c r="HQE107" s="90"/>
      <c r="HQF107" s="90"/>
      <c r="HQG107" s="90"/>
      <c r="HQH107" s="90"/>
      <c r="HQI107" s="90"/>
      <c r="HQJ107" s="90"/>
      <c r="HQK107" s="90"/>
      <c r="HQL107" s="90"/>
      <c r="HQM107" s="90"/>
      <c r="HQN107" s="90"/>
      <c r="HQO107" s="90"/>
      <c r="HQP107" s="90"/>
      <c r="HQQ107" s="90"/>
      <c r="HQR107" s="90"/>
      <c r="HQS107" s="90"/>
      <c r="HQT107" s="90"/>
      <c r="HQU107" s="90"/>
      <c r="HQV107" s="90"/>
      <c r="HQW107" s="90"/>
      <c r="HQX107" s="90"/>
      <c r="HQY107" s="90"/>
      <c r="HQZ107" s="90"/>
      <c r="HRA107" s="90"/>
      <c r="HRB107" s="90"/>
      <c r="HRC107" s="90"/>
      <c r="HRD107" s="90"/>
      <c r="HRE107" s="90"/>
      <c r="HRF107" s="90"/>
      <c r="HRG107" s="90"/>
      <c r="HRH107" s="90"/>
      <c r="HRI107" s="90"/>
      <c r="HRJ107" s="90"/>
      <c r="HRK107" s="90"/>
      <c r="HRL107" s="90"/>
      <c r="HRM107" s="90"/>
      <c r="HRN107" s="90"/>
      <c r="HRO107" s="90"/>
      <c r="HRP107" s="90"/>
      <c r="HRQ107" s="90"/>
      <c r="HRR107" s="90"/>
      <c r="HRS107" s="90"/>
      <c r="HRT107" s="90"/>
      <c r="HRU107" s="90"/>
      <c r="HRV107" s="90"/>
      <c r="HRW107" s="90"/>
      <c r="HRX107" s="90"/>
      <c r="HRY107" s="90"/>
      <c r="HRZ107" s="90"/>
      <c r="HSA107" s="90"/>
      <c r="HSB107" s="90"/>
      <c r="HSC107" s="90"/>
      <c r="HSD107" s="90"/>
      <c r="HSE107" s="90"/>
      <c r="HSF107" s="90"/>
      <c r="HSG107" s="90"/>
      <c r="HSH107" s="90"/>
      <c r="HSI107" s="90"/>
      <c r="HSJ107" s="90"/>
      <c r="HSK107" s="90"/>
      <c r="HSL107" s="90"/>
      <c r="HSM107" s="90"/>
      <c r="HSN107" s="90"/>
      <c r="HSO107" s="90"/>
      <c r="HSP107" s="90"/>
      <c r="HSQ107" s="90"/>
      <c r="HSR107" s="90"/>
      <c r="HSS107" s="90"/>
      <c r="HST107" s="90"/>
      <c r="HSU107" s="90"/>
      <c r="HSV107" s="90"/>
      <c r="HSW107" s="90"/>
      <c r="HSX107" s="90"/>
      <c r="HSY107" s="90"/>
      <c r="HSZ107" s="90"/>
      <c r="HTA107" s="90"/>
      <c r="HTB107" s="90"/>
      <c r="HTC107" s="90"/>
      <c r="HTD107" s="90"/>
      <c r="HTE107" s="90"/>
      <c r="HTF107" s="90"/>
      <c r="HTG107" s="90"/>
      <c r="HTH107" s="90"/>
      <c r="HTI107" s="90"/>
      <c r="HTJ107" s="90"/>
      <c r="HTK107" s="90"/>
      <c r="HTL107" s="90"/>
      <c r="HTM107" s="90"/>
      <c r="HTN107" s="90"/>
      <c r="HTO107" s="90"/>
      <c r="HTP107" s="90"/>
      <c r="HTQ107" s="90"/>
      <c r="HTR107" s="90"/>
      <c r="HTS107" s="90"/>
      <c r="HTT107" s="90"/>
      <c r="HTU107" s="90"/>
      <c r="HTV107" s="90"/>
      <c r="HTW107" s="90"/>
      <c r="HTX107" s="90"/>
      <c r="HTY107" s="90"/>
      <c r="HTZ107" s="90"/>
      <c r="HUA107" s="90"/>
      <c r="HUB107" s="90"/>
      <c r="HUC107" s="90"/>
      <c r="HUD107" s="90"/>
      <c r="HUE107" s="90"/>
      <c r="HUF107" s="90"/>
      <c r="HUG107" s="90"/>
      <c r="HUH107" s="90"/>
      <c r="HUI107" s="90"/>
      <c r="HUJ107" s="90"/>
      <c r="HUK107" s="90"/>
      <c r="HUL107" s="90"/>
      <c r="HUM107" s="90"/>
      <c r="HUN107" s="90"/>
      <c r="HUO107" s="90"/>
      <c r="HUP107" s="90"/>
      <c r="HUQ107" s="90"/>
      <c r="HUR107" s="90"/>
      <c r="HUS107" s="90"/>
      <c r="HUT107" s="90"/>
      <c r="HUU107" s="90"/>
      <c r="HUV107" s="90"/>
      <c r="HUW107" s="90"/>
      <c r="HUX107" s="90"/>
      <c r="HUY107" s="90"/>
      <c r="HUZ107" s="90"/>
      <c r="HVA107" s="90"/>
      <c r="HVB107" s="90"/>
      <c r="HVC107" s="90"/>
      <c r="HVD107" s="90"/>
      <c r="HVE107" s="90"/>
      <c r="HVF107" s="90"/>
      <c r="HVG107" s="90"/>
      <c r="HVH107" s="90"/>
      <c r="HVI107" s="90"/>
      <c r="HVJ107" s="90"/>
      <c r="HVK107" s="90"/>
      <c r="HVL107" s="90"/>
      <c r="HVM107" s="90"/>
      <c r="HVN107" s="90"/>
      <c r="HVO107" s="90"/>
      <c r="HVP107" s="90"/>
      <c r="HVQ107" s="90"/>
      <c r="HVR107" s="90"/>
      <c r="HVS107" s="90"/>
      <c r="HVT107" s="90"/>
      <c r="HVU107" s="90"/>
      <c r="HVV107" s="90"/>
      <c r="HVW107" s="90"/>
      <c r="HVX107" s="90"/>
      <c r="HVY107" s="90"/>
      <c r="HVZ107" s="90"/>
      <c r="HWA107" s="90"/>
      <c r="HWB107" s="90"/>
      <c r="HWC107" s="90"/>
      <c r="HWD107" s="90"/>
      <c r="HWE107" s="90"/>
      <c r="HWF107" s="90"/>
      <c r="HWG107" s="90"/>
      <c r="HWH107" s="90"/>
      <c r="HWI107" s="90"/>
      <c r="HWJ107" s="90"/>
      <c r="HWK107" s="90"/>
      <c r="HWL107" s="90"/>
      <c r="HWM107" s="90"/>
      <c r="HWN107" s="90"/>
      <c r="HWO107" s="90"/>
      <c r="HWP107" s="90"/>
      <c r="HWQ107" s="90"/>
      <c r="HWR107" s="90"/>
      <c r="HWS107" s="90"/>
      <c r="HWT107" s="90"/>
      <c r="HWU107" s="90"/>
      <c r="HWV107" s="90"/>
      <c r="HWW107" s="90"/>
      <c r="HWX107" s="90"/>
      <c r="HWY107" s="90"/>
      <c r="HWZ107" s="90"/>
      <c r="HXA107" s="90"/>
      <c r="HXB107" s="90"/>
      <c r="HXC107" s="90"/>
      <c r="HXD107" s="90"/>
      <c r="HXE107" s="90"/>
      <c r="HXF107" s="90"/>
      <c r="HXG107" s="90"/>
      <c r="HXH107" s="90"/>
      <c r="HXI107" s="90"/>
      <c r="HXJ107" s="90"/>
      <c r="HXK107" s="90"/>
      <c r="HXL107" s="90"/>
      <c r="HXM107" s="90"/>
      <c r="HXN107" s="90"/>
      <c r="HXO107" s="90"/>
      <c r="HXP107" s="90"/>
      <c r="HXQ107" s="90"/>
      <c r="HXR107" s="90"/>
      <c r="HXS107" s="90"/>
      <c r="HXT107" s="90"/>
      <c r="HXU107" s="90"/>
      <c r="HXV107" s="90"/>
      <c r="HXW107" s="90"/>
      <c r="HXX107" s="90"/>
      <c r="HXY107" s="90"/>
      <c r="HXZ107" s="90"/>
      <c r="HYA107" s="90"/>
      <c r="HYB107" s="90"/>
      <c r="HYC107" s="90"/>
      <c r="HYD107" s="90"/>
      <c r="HYE107" s="90"/>
      <c r="HYF107" s="90"/>
      <c r="HYG107" s="90"/>
      <c r="HYH107" s="90"/>
      <c r="HYI107" s="90"/>
      <c r="HYJ107" s="90"/>
      <c r="HYK107" s="90"/>
      <c r="HYL107" s="90"/>
      <c r="HYM107" s="90"/>
      <c r="HYN107" s="90"/>
      <c r="HYO107" s="90"/>
      <c r="HYP107" s="90"/>
      <c r="HYQ107" s="90"/>
      <c r="HYR107" s="90"/>
      <c r="HYS107" s="90"/>
      <c r="HYT107" s="90"/>
      <c r="HYU107" s="90"/>
      <c r="HYV107" s="90"/>
      <c r="HYW107" s="90"/>
      <c r="HYX107" s="90"/>
      <c r="HYY107" s="90"/>
      <c r="HYZ107" s="90"/>
      <c r="HZA107" s="90"/>
      <c r="HZB107" s="90"/>
      <c r="HZC107" s="90"/>
      <c r="HZD107" s="90"/>
      <c r="HZE107" s="90"/>
      <c r="HZF107" s="90"/>
      <c r="HZG107" s="90"/>
      <c r="HZH107" s="90"/>
      <c r="HZI107" s="90"/>
      <c r="HZJ107" s="90"/>
      <c r="HZK107" s="90"/>
      <c r="HZL107" s="90"/>
      <c r="HZM107" s="90"/>
      <c r="HZN107" s="90"/>
      <c r="HZO107" s="90"/>
      <c r="HZP107" s="90"/>
      <c r="HZQ107" s="90"/>
      <c r="HZR107" s="90"/>
      <c r="HZS107" s="90"/>
      <c r="HZT107" s="90"/>
      <c r="HZU107" s="90"/>
      <c r="HZV107" s="90"/>
      <c r="HZW107" s="90"/>
      <c r="HZX107" s="90"/>
      <c r="HZY107" s="90"/>
      <c r="HZZ107" s="90"/>
      <c r="IAA107" s="90"/>
      <c r="IAB107" s="90"/>
      <c r="IAC107" s="90"/>
      <c r="IAD107" s="90"/>
      <c r="IAE107" s="90"/>
      <c r="IAF107" s="90"/>
      <c r="IAG107" s="90"/>
      <c r="IAH107" s="90"/>
      <c r="IAI107" s="90"/>
      <c r="IAJ107" s="90"/>
      <c r="IAK107" s="90"/>
      <c r="IAL107" s="90"/>
      <c r="IAM107" s="90"/>
      <c r="IAN107" s="90"/>
      <c r="IAO107" s="90"/>
      <c r="IAP107" s="90"/>
      <c r="IAQ107" s="90"/>
      <c r="IAR107" s="90"/>
      <c r="IAS107" s="90"/>
      <c r="IAT107" s="90"/>
      <c r="IAU107" s="90"/>
      <c r="IAV107" s="90"/>
      <c r="IAW107" s="90"/>
      <c r="IAX107" s="90"/>
      <c r="IAY107" s="90"/>
      <c r="IAZ107" s="90"/>
      <c r="IBA107" s="90"/>
      <c r="IBB107" s="90"/>
      <c r="IBC107" s="90"/>
      <c r="IBD107" s="90"/>
      <c r="IBE107" s="90"/>
      <c r="IBF107" s="90"/>
      <c r="IBG107" s="90"/>
      <c r="IBH107" s="90"/>
      <c r="IBI107" s="90"/>
      <c r="IBJ107" s="90"/>
      <c r="IBK107" s="90"/>
      <c r="IBL107" s="90"/>
      <c r="IBM107" s="90"/>
      <c r="IBN107" s="90"/>
      <c r="IBO107" s="90"/>
      <c r="IBP107" s="90"/>
      <c r="IBQ107" s="90"/>
      <c r="IBR107" s="90"/>
      <c r="IBS107" s="90"/>
      <c r="IBT107" s="90"/>
      <c r="IBU107" s="90"/>
      <c r="IBV107" s="90"/>
      <c r="IBW107" s="90"/>
      <c r="IBX107" s="90"/>
      <c r="IBY107" s="90"/>
      <c r="IBZ107" s="90"/>
      <c r="ICA107" s="90"/>
      <c r="ICB107" s="90"/>
      <c r="ICC107" s="90"/>
      <c r="ICD107" s="90"/>
      <c r="ICE107" s="90"/>
      <c r="ICF107" s="90"/>
      <c r="ICG107" s="90"/>
      <c r="ICH107" s="90"/>
      <c r="ICI107" s="90"/>
      <c r="ICJ107" s="90"/>
      <c r="ICK107" s="90"/>
      <c r="ICL107" s="90"/>
      <c r="ICM107" s="90"/>
      <c r="ICN107" s="90"/>
      <c r="ICO107" s="90"/>
      <c r="ICP107" s="90"/>
      <c r="ICQ107" s="90"/>
      <c r="ICR107" s="90"/>
      <c r="ICS107" s="90"/>
      <c r="ICT107" s="90"/>
      <c r="ICU107" s="90"/>
      <c r="ICV107" s="90"/>
      <c r="ICW107" s="90"/>
      <c r="ICX107" s="90"/>
      <c r="ICY107" s="90"/>
      <c r="ICZ107" s="90"/>
      <c r="IDA107" s="90"/>
      <c r="IDB107" s="90"/>
      <c r="IDC107" s="90"/>
      <c r="IDD107" s="90"/>
      <c r="IDE107" s="90"/>
      <c r="IDF107" s="90"/>
      <c r="IDG107" s="90"/>
      <c r="IDH107" s="90"/>
      <c r="IDI107" s="90"/>
      <c r="IDJ107" s="90"/>
      <c r="IDK107" s="90"/>
      <c r="IDL107" s="90"/>
      <c r="IDM107" s="90"/>
      <c r="IDN107" s="90"/>
      <c r="IDO107" s="90"/>
      <c r="IDP107" s="90"/>
      <c r="IDQ107" s="90"/>
      <c r="IDR107" s="90"/>
      <c r="IDS107" s="90"/>
      <c r="IDT107" s="90"/>
      <c r="IDU107" s="90"/>
      <c r="IDV107" s="90"/>
      <c r="IDW107" s="90"/>
      <c r="IDX107" s="90"/>
      <c r="IDY107" s="90"/>
      <c r="IDZ107" s="90"/>
      <c r="IEA107" s="90"/>
      <c r="IEB107" s="90"/>
      <c r="IEC107" s="90"/>
      <c r="IED107" s="90"/>
      <c r="IEE107" s="90"/>
      <c r="IEF107" s="90"/>
      <c r="IEG107" s="90"/>
      <c r="IEH107" s="90"/>
      <c r="IEI107" s="90"/>
      <c r="IEJ107" s="90"/>
      <c r="IEK107" s="90"/>
      <c r="IEL107" s="90"/>
      <c r="IEM107" s="90"/>
      <c r="IEN107" s="90"/>
      <c r="IEO107" s="90"/>
      <c r="IEP107" s="90"/>
      <c r="IEQ107" s="90"/>
      <c r="IER107" s="90"/>
      <c r="IES107" s="90"/>
      <c r="IET107" s="90"/>
      <c r="IEU107" s="90"/>
      <c r="IEV107" s="90"/>
      <c r="IEW107" s="90"/>
      <c r="IEX107" s="90"/>
      <c r="IEY107" s="90"/>
      <c r="IEZ107" s="90"/>
      <c r="IFA107" s="90"/>
      <c r="IFB107" s="90"/>
      <c r="IFC107" s="90"/>
      <c r="IFD107" s="90"/>
      <c r="IFE107" s="90"/>
      <c r="IFF107" s="90"/>
      <c r="IFG107" s="90"/>
      <c r="IFH107" s="90"/>
      <c r="IFI107" s="90"/>
      <c r="IFJ107" s="90"/>
      <c r="IFK107" s="90"/>
      <c r="IFL107" s="90"/>
      <c r="IFM107" s="90"/>
      <c r="IFN107" s="90"/>
      <c r="IFO107" s="90"/>
      <c r="IFP107" s="90"/>
      <c r="IFQ107" s="90"/>
      <c r="IFR107" s="90"/>
      <c r="IFS107" s="90"/>
      <c r="IFT107" s="90"/>
      <c r="IFU107" s="90"/>
      <c r="IFV107" s="90"/>
      <c r="IFW107" s="90"/>
      <c r="IFX107" s="90"/>
      <c r="IFY107" s="90"/>
      <c r="IFZ107" s="90"/>
      <c r="IGA107" s="90"/>
      <c r="IGB107" s="90"/>
      <c r="IGC107" s="90"/>
      <c r="IGD107" s="90"/>
      <c r="IGE107" s="90"/>
      <c r="IGF107" s="90"/>
      <c r="IGG107" s="90"/>
      <c r="IGH107" s="90"/>
      <c r="IGI107" s="90"/>
      <c r="IGJ107" s="90"/>
      <c r="IGK107" s="90"/>
      <c r="IGL107" s="90"/>
      <c r="IGM107" s="90"/>
      <c r="IGN107" s="90"/>
      <c r="IGO107" s="90"/>
      <c r="IGP107" s="90"/>
      <c r="IGQ107" s="90"/>
      <c r="IGR107" s="90"/>
      <c r="IGS107" s="90"/>
      <c r="IGT107" s="90"/>
      <c r="IGU107" s="90"/>
      <c r="IGV107" s="90"/>
      <c r="IGW107" s="90"/>
      <c r="IGX107" s="90"/>
      <c r="IGY107" s="90"/>
      <c r="IGZ107" s="90"/>
      <c r="IHA107" s="90"/>
      <c r="IHB107" s="90"/>
      <c r="IHC107" s="90"/>
      <c r="IHD107" s="90"/>
      <c r="IHE107" s="90"/>
      <c r="IHF107" s="90"/>
      <c r="IHG107" s="90"/>
      <c r="IHH107" s="90"/>
      <c r="IHI107" s="90"/>
      <c r="IHJ107" s="90"/>
      <c r="IHK107" s="90"/>
      <c r="IHL107" s="90"/>
      <c r="IHM107" s="90"/>
      <c r="IHN107" s="90"/>
      <c r="IHO107" s="90"/>
      <c r="IHP107" s="90"/>
      <c r="IHQ107" s="90"/>
      <c r="IHR107" s="90"/>
      <c r="IHS107" s="90"/>
      <c r="IHT107" s="90"/>
      <c r="IHU107" s="90"/>
      <c r="IHV107" s="90"/>
      <c r="IHW107" s="90"/>
      <c r="IHX107" s="90"/>
      <c r="IHY107" s="90"/>
      <c r="IHZ107" s="90"/>
      <c r="IIA107" s="90"/>
      <c r="IIB107" s="90"/>
      <c r="IIC107" s="90"/>
      <c r="IID107" s="90"/>
      <c r="IIE107" s="90"/>
      <c r="IIF107" s="90"/>
      <c r="IIG107" s="90"/>
      <c r="IIH107" s="90"/>
      <c r="III107" s="90"/>
      <c r="IIJ107" s="90"/>
      <c r="IIK107" s="90"/>
      <c r="IIL107" s="90"/>
      <c r="IIM107" s="90"/>
      <c r="IIN107" s="90"/>
      <c r="IIO107" s="90"/>
      <c r="IIP107" s="90"/>
      <c r="IIQ107" s="90"/>
      <c r="IIR107" s="90"/>
      <c r="IIS107" s="90"/>
      <c r="IIT107" s="90"/>
      <c r="IIU107" s="90"/>
      <c r="IIV107" s="90"/>
      <c r="IIW107" s="90"/>
      <c r="IIX107" s="90"/>
      <c r="IIY107" s="90"/>
      <c r="IIZ107" s="90"/>
      <c r="IJA107" s="90"/>
      <c r="IJB107" s="90"/>
      <c r="IJC107" s="90"/>
      <c r="IJD107" s="90"/>
      <c r="IJE107" s="90"/>
      <c r="IJF107" s="90"/>
      <c r="IJG107" s="90"/>
      <c r="IJH107" s="90"/>
      <c r="IJI107" s="90"/>
      <c r="IJJ107" s="90"/>
      <c r="IJK107" s="90"/>
      <c r="IJL107" s="90"/>
      <c r="IJM107" s="90"/>
      <c r="IJN107" s="90"/>
      <c r="IJO107" s="90"/>
      <c r="IJP107" s="90"/>
      <c r="IJQ107" s="90"/>
      <c r="IJR107" s="90"/>
      <c r="IJS107" s="90"/>
      <c r="IJT107" s="90"/>
      <c r="IJU107" s="90"/>
      <c r="IJV107" s="90"/>
      <c r="IJW107" s="90"/>
      <c r="IJX107" s="90"/>
      <c r="IJY107" s="90"/>
      <c r="IJZ107" s="90"/>
      <c r="IKA107" s="90"/>
      <c r="IKB107" s="90"/>
      <c r="IKC107" s="90"/>
      <c r="IKD107" s="90"/>
      <c r="IKE107" s="90"/>
      <c r="IKF107" s="90"/>
      <c r="IKG107" s="90"/>
      <c r="IKH107" s="90"/>
      <c r="IKI107" s="90"/>
      <c r="IKJ107" s="90"/>
      <c r="IKK107" s="90"/>
      <c r="IKL107" s="90"/>
      <c r="IKM107" s="90"/>
      <c r="IKN107" s="90"/>
      <c r="IKO107" s="90"/>
      <c r="IKP107" s="90"/>
      <c r="IKQ107" s="90"/>
      <c r="IKR107" s="90"/>
      <c r="IKS107" s="90"/>
      <c r="IKT107" s="90"/>
      <c r="IKU107" s="90"/>
      <c r="IKV107" s="90"/>
      <c r="IKW107" s="90"/>
      <c r="IKX107" s="90"/>
      <c r="IKY107" s="90"/>
      <c r="IKZ107" s="90"/>
      <c r="ILA107" s="90"/>
      <c r="ILB107" s="90"/>
      <c r="ILC107" s="90"/>
      <c r="ILD107" s="90"/>
      <c r="ILE107" s="90"/>
      <c r="ILF107" s="90"/>
      <c r="ILG107" s="90"/>
      <c r="ILH107" s="90"/>
      <c r="ILI107" s="90"/>
      <c r="ILJ107" s="90"/>
      <c r="ILK107" s="90"/>
      <c r="ILL107" s="90"/>
      <c r="ILM107" s="90"/>
      <c r="ILN107" s="90"/>
      <c r="ILO107" s="90"/>
      <c r="ILP107" s="90"/>
      <c r="ILQ107" s="90"/>
      <c r="ILR107" s="90"/>
      <c r="ILS107" s="90"/>
      <c r="ILT107" s="90"/>
      <c r="ILU107" s="90"/>
      <c r="ILV107" s="90"/>
      <c r="ILW107" s="90"/>
      <c r="ILX107" s="90"/>
      <c r="ILY107" s="90"/>
      <c r="ILZ107" s="90"/>
      <c r="IMA107" s="90"/>
      <c r="IMB107" s="90"/>
      <c r="IMC107" s="90"/>
      <c r="IMD107" s="90"/>
      <c r="IME107" s="90"/>
      <c r="IMF107" s="90"/>
      <c r="IMG107" s="90"/>
      <c r="IMH107" s="90"/>
      <c r="IMI107" s="90"/>
      <c r="IMJ107" s="90"/>
      <c r="IMK107" s="90"/>
      <c r="IML107" s="90"/>
      <c r="IMM107" s="90"/>
      <c r="IMN107" s="90"/>
      <c r="IMO107" s="90"/>
      <c r="IMP107" s="90"/>
      <c r="IMQ107" s="90"/>
      <c r="IMR107" s="90"/>
      <c r="IMS107" s="90"/>
      <c r="IMT107" s="90"/>
      <c r="IMU107" s="90"/>
      <c r="IMV107" s="90"/>
      <c r="IMW107" s="90"/>
      <c r="IMX107" s="90"/>
      <c r="IMY107" s="90"/>
      <c r="IMZ107" s="90"/>
      <c r="INA107" s="90"/>
      <c r="INB107" s="90"/>
      <c r="INC107" s="90"/>
      <c r="IND107" s="90"/>
      <c r="INE107" s="90"/>
      <c r="INF107" s="90"/>
      <c r="ING107" s="90"/>
      <c r="INH107" s="90"/>
      <c r="INI107" s="90"/>
      <c r="INJ107" s="90"/>
      <c r="INK107" s="90"/>
      <c r="INL107" s="90"/>
      <c r="INM107" s="90"/>
      <c r="INN107" s="90"/>
      <c r="INO107" s="90"/>
      <c r="INP107" s="90"/>
      <c r="INQ107" s="90"/>
      <c r="INR107" s="90"/>
      <c r="INS107" s="90"/>
      <c r="INT107" s="90"/>
      <c r="INU107" s="90"/>
      <c r="INV107" s="90"/>
      <c r="INW107" s="90"/>
      <c r="INX107" s="90"/>
      <c r="INY107" s="90"/>
      <c r="INZ107" s="90"/>
      <c r="IOA107" s="90"/>
      <c r="IOB107" s="90"/>
      <c r="IOC107" s="90"/>
      <c r="IOD107" s="90"/>
      <c r="IOE107" s="90"/>
      <c r="IOF107" s="90"/>
      <c r="IOG107" s="90"/>
      <c r="IOH107" s="90"/>
      <c r="IOI107" s="90"/>
      <c r="IOJ107" s="90"/>
      <c r="IOK107" s="90"/>
      <c r="IOL107" s="90"/>
      <c r="IOM107" s="90"/>
      <c r="ION107" s="90"/>
      <c r="IOO107" s="90"/>
      <c r="IOP107" s="90"/>
      <c r="IOQ107" s="90"/>
      <c r="IOR107" s="90"/>
      <c r="IOS107" s="90"/>
      <c r="IOT107" s="90"/>
      <c r="IOU107" s="90"/>
      <c r="IOV107" s="90"/>
      <c r="IOW107" s="90"/>
      <c r="IOX107" s="90"/>
      <c r="IOY107" s="90"/>
      <c r="IOZ107" s="90"/>
      <c r="IPA107" s="90"/>
      <c r="IPB107" s="90"/>
      <c r="IPC107" s="90"/>
      <c r="IPD107" s="90"/>
      <c r="IPE107" s="90"/>
      <c r="IPF107" s="90"/>
      <c r="IPG107" s="90"/>
      <c r="IPH107" s="90"/>
      <c r="IPI107" s="90"/>
      <c r="IPJ107" s="90"/>
      <c r="IPK107" s="90"/>
      <c r="IPL107" s="90"/>
      <c r="IPM107" s="90"/>
      <c r="IPN107" s="90"/>
      <c r="IPO107" s="90"/>
      <c r="IPP107" s="90"/>
      <c r="IPQ107" s="90"/>
      <c r="IPR107" s="90"/>
      <c r="IPS107" s="90"/>
      <c r="IPT107" s="90"/>
      <c r="IPU107" s="90"/>
      <c r="IPV107" s="90"/>
      <c r="IPW107" s="90"/>
      <c r="IPX107" s="90"/>
      <c r="IPY107" s="90"/>
      <c r="IPZ107" s="90"/>
      <c r="IQA107" s="90"/>
      <c r="IQB107" s="90"/>
      <c r="IQC107" s="90"/>
      <c r="IQD107" s="90"/>
      <c r="IQE107" s="90"/>
      <c r="IQF107" s="90"/>
      <c r="IQG107" s="90"/>
      <c r="IQH107" s="90"/>
      <c r="IQI107" s="90"/>
      <c r="IQJ107" s="90"/>
      <c r="IQK107" s="90"/>
      <c r="IQL107" s="90"/>
      <c r="IQM107" s="90"/>
      <c r="IQN107" s="90"/>
      <c r="IQO107" s="90"/>
      <c r="IQP107" s="90"/>
      <c r="IQQ107" s="90"/>
      <c r="IQR107" s="90"/>
      <c r="IQS107" s="90"/>
      <c r="IQT107" s="90"/>
      <c r="IQU107" s="90"/>
      <c r="IQV107" s="90"/>
      <c r="IQW107" s="90"/>
      <c r="IQX107" s="90"/>
      <c r="IQY107" s="90"/>
      <c r="IQZ107" s="90"/>
      <c r="IRA107" s="90"/>
      <c r="IRB107" s="90"/>
      <c r="IRC107" s="90"/>
      <c r="IRD107" s="90"/>
      <c r="IRE107" s="90"/>
      <c r="IRF107" s="90"/>
      <c r="IRG107" s="90"/>
      <c r="IRH107" s="90"/>
      <c r="IRI107" s="90"/>
      <c r="IRJ107" s="90"/>
      <c r="IRK107" s="90"/>
      <c r="IRL107" s="90"/>
      <c r="IRM107" s="90"/>
      <c r="IRN107" s="90"/>
      <c r="IRO107" s="90"/>
      <c r="IRP107" s="90"/>
      <c r="IRQ107" s="90"/>
      <c r="IRR107" s="90"/>
      <c r="IRS107" s="90"/>
      <c r="IRT107" s="90"/>
      <c r="IRU107" s="90"/>
      <c r="IRV107" s="90"/>
      <c r="IRW107" s="90"/>
      <c r="IRX107" s="90"/>
      <c r="IRY107" s="90"/>
      <c r="IRZ107" s="90"/>
      <c r="ISA107" s="90"/>
      <c r="ISB107" s="90"/>
      <c r="ISC107" s="90"/>
      <c r="ISD107" s="90"/>
      <c r="ISE107" s="90"/>
      <c r="ISF107" s="90"/>
      <c r="ISG107" s="90"/>
      <c r="ISH107" s="90"/>
      <c r="ISI107" s="90"/>
      <c r="ISJ107" s="90"/>
      <c r="ISK107" s="90"/>
      <c r="ISL107" s="90"/>
      <c r="ISM107" s="90"/>
      <c r="ISN107" s="90"/>
      <c r="ISO107" s="90"/>
      <c r="ISP107" s="90"/>
      <c r="ISQ107" s="90"/>
      <c r="ISR107" s="90"/>
      <c r="ISS107" s="90"/>
      <c r="IST107" s="90"/>
      <c r="ISU107" s="90"/>
      <c r="ISV107" s="90"/>
      <c r="ISW107" s="90"/>
      <c r="ISX107" s="90"/>
      <c r="ISY107" s="90"/>
      <c r="ISZ107" s="90"/>
      <c r="ITA107" s="90"/>
      <c r="ITB107" s="90"/>
      <c r="ITC107" s="90"/>
      <c r="ITD107" s="90"/>
      <c r="ITE107" s="90"/>
      <c r="ITF107" s="90"/>
      <c r="ITG107" s="90"/>
      <c r="ITH107" s="90"/>
      <c r="ITI107" s="90"/>
      <c r="ITJ107" s="90"/>
      <c r="ITK107" s="90"/>
      <c r="ITL107" s="90"/>
      <c r="ITM107" s="90"/>
      <c r="ITN107" s="90"/>
      <c r="ITO107" s="90"/>
      <c r="ITP107" s="90"/>
      <c r="ITQ107" s="90"/>
      <c r="ITR107" s="90"/>
      <c r="ITS107" s="90"/>
      <c r="ITT107" s="90"/>
      <c r="ITU107" s="90"/>
      <c r="ITV107" s="90"/>
      <c r="ITW107" s="90"/>
      <c r="ITX107" s="90"/>
      <c r="ITY107" s="90"/>
      <c r="ITZ107" s="90"/>
      <c r="IUA107" s="90"/>
      <c r="IUB107" s="90"/>
      <c r="IUC107" s="90"/>
      <c r="IUD107" s="90"/>
      <c r="IUE107" s="90"/>
      <c r="IUF107" s="90"/>
      <c r="IUG107" s="90"/>
      <c r="IUH107" s="90"/>
      <c r="IUI107" s="90"/>
      <c r="IUJ107" s="90"/>
      <c r="IUK107" s="90"/>
      <c r="IUL107" s="90"/>
      <c r="IUM107" s="90"/>
      <c r="IUN107" s="90"/>
      <c r="IUO107" s="90"/>
      <c r="IUP107" s="90"/>
      <c r="IUQ107" s="90"/>
      <c r="IUR107" s="90"/>
      <c r="IUS107" s="90"/>
      <c r="IUT107" s="90"/>
      <c r="IUU107" s="90"/>
      <c r="IUV107" s="90"/>
      <c r="IUW107" s="90"/>
      <c r="IUX107" s="90"/>
      <c r="IUY107" s="90"/>
      <c r="IUZ107" s="90"/>
      <c r="IVA107" s="90"/>
      <c r="IVB107" s="90"/>
      <c r="IVC107" s="90"/>
      <c r="IVD107" s="90"/>
      <c r="IVE107" s="90"/>
      <c r="IVF107" s="90"/>
      <c r="IVG107" s="90"/>
      <c r="IVH107" s="90"/>
      <c r="IVI107" s="90"/>
      <c r="IVJ107" s="90"/>
      <c r="IVK107" s="90"/>
      <c r="IVL107" s="90"/>
      <c r="IVM107" s="90"/>
      <c r="IVN107" s="90"/>
      <c r="IVO107" s="90"/>
      <c r="IVP107" s="90"/>
      <c r="IVQ107" s="90"/>
      <c r="IVR107" s="90"/>
      <c r="IVS107" s="90"/>
      <c r="IVT107" s="90"/>
      <c r="IVU107" s="90"/>
      <c r="IVV107" s="90"/>
      <c r="IVW107" s="90"/>
      <c r="IVX107" s="90"/>
      <c r="IVY107" s="90"/>
      <c r="IVZ107" s="90"/>
      <c r="IWA107" s="90"/>
      <c r="IWB107" s="90"/>
      <c r="IWC107" s="90"/>
      <c r="IWD107" s="90"/>
      <c r="IWE107" s="90"/>
      <c r="IWF107" s="90"/>
      <c r="IWG107" s="90"/>
      <c r="IWH107" s="90"/>
      <c r="IWI107" s="90"/>
      <c r="IWJ107" s="90"/>
      <c r="IWK107" s="90"/>
      <c r="IWL107" s="90"/>
      <c r="IWM107" s="90"/>
      <c r="IWN107" s="90"/>
      <c r="IWO107" s="90"/>
      <c r="IWP107" s="90"/>
      <c r="IWQ107" s="90"/>
      <c r="IWR107" s="90"/>
      <c r="IWS107" s="90"/>
      <c r="IWT107" s="90"/>
      <c r="IWU107" s="90"/>
      <c r="IWV107" s="90"/>
      <c r="IWW107" s="90"/>
      <c r="IWX107" s="90"/>
      <c r="IWY107" s="90"/>
      <c r="IWZ107" s="90"/>
      <c r="IXA107" s="90"/>
      <c r="IXB107" s="90"/>
      <c r="IXC107" s="90"/>
      <c r="IXD107" s="90"/>
      <c r="IXE107" s="90"/>
      <c r="IXF107" s="90"/>
      <c r="IXG107" s="90"/>
      <c r="IXH107" s="90"/>
      <c r="IXI107" s="90"/>
      <c r="IXJ107" s="90"/>
      <c r="IXK107" s="90"/>
      <c r="IXL107" s="90"/>
      <c r="IXM107" s="90"/>
      <c r="IXN107" s="90"/>
      <c r="IXO107" s="90"/>
      <c r="IXP107" s="90"/>
      <c r="IXQ107" s="90"/>
      <c r="IXR107" s="90"/>
      <c r="IXS107" s="90"/>
      <c r="IXT107" s="90"/>
      <c r="IXU107" s="90"/>
      <c r="IXV107" s="90"/>
      <c r="IXW107" s="90"/>
      <c r="IXX107" s="90"/>
      <c r="IXY107" s="90"/>
      <c r="IXZ107" s="90"/>
      <c r="IYA107" s="90"/>
      <c r="IYB107" s="90"/>
      <c r="IYC107" s="90"/>
      <c r="IYD107" s="90"/>
      <c r="IYE107" s="90"/>
      <c r="IYF107" s="90"/>
      <c r="IYG107" s="90"/>
      <c r="IYH107" s="90"/>
      <c r="IYI107" s="90"/>
      <c r="IYJ107" s="90"/>
      <c r="IYK107" s="90"/>
      <c r="IYL107" s="90"/>
      <c r="IYM107" s="90"/>
      <c r="IYN107" s="90"/>
      <c r="IYO107" s="90"/>
      <c r="IYP107" s="90"/>
      <c r="IYQ107" s="90"/>
      <c r="IYR107" s="90"/>
      <c r="IYS107" s="90"/>
      <c r="IYT107" s="90"/>
      <c r="IYU107" s="90"/>
      <c r="IYV107" s="90"/>
      <c r="IYW107" s="90"/>
      <c r="IYX107" s="90"/>
      <c r="IYY107" s="90"/>
      <c r="IYZ107" s="90"/>
      <c r="IZA107" s="90"/>
      <c r="IZB107" s="90"/>
      <c r="IZC107" s="90"/>
      <c r="IZD107" s="90"/>
      <c r="IZE107" s="90"/>
      <c r="IZF107" s="90"/>
      <c r="IZG107" s="90"/>
      <c r="IZH107" s="90"/>
      <c r="IZI107" s="90"/>
      <c r="IZJ107" s="90"/>
      <c r="IZK107" s="90"/>
      <c r="IZL107" s="90"/>
      <c r="IZM107" s="90"/>
      <c r="IZN107" s="90"/>
      <c r="IZO107" s="90"/>
      <c r="IZP107" s="90"/>
      <c r="IZQ107" s="90"/>
      <c r="IZR107" s="90"/>
      <c r="IZS107" s="90"/>
      <c r="IZT107" s="90"/>
      <c r="IZU107" s="90"/>
      <c r="IZV107" s="90"/>
      <c r="IZW107" s="90"/>
      <c r="IZX107" s="90"/>
      <c r="IZY107" s="90"/>
      <c r="IZZ107" s="90"/>
      <c r="JAA107" s="90"/>
      <c r="JAB107" s="90"/>
      <c r="JAC107" s="90"/>
      <c r="JAD107" s="90"/>
      <c r="JAE107" s="90"/>
      <c r="JAF107" s="90"/>
      <c r="JAG107" s="90"/>
      <c r="JAH107" s="90"/>
      <c r="JAI107" s="90"/>
      <c r="JAJ107" s="90"/>
      <c r="JAK107" s="90"/>
      <c r="JAL107" s="90"/>
      <c r="JAM107" s="90"/>
      <c r="JAN107" s="90"/>
      <c r="JAO107" s="90"/>
      <c r="JAP107" s="90"/>
      <c r="JAQ107" s="90"/>
      <c r="JAR107" s="90"/>
      <c r="JAS107" s="90"/>
      <c r="JAT107" s="90"/>
      <c r="JAU107" s="90"/>
      <c r="JAV107" s="90"/>
      <c r="JAW107" s="90"/>
      <c r="JAX107" s="90"/>
      <c r="JAY107" s="90"/>
      <c r="JAZ107" s="90"/>
      <c r="JBA107" s="90"/>
      <c r="JBB107" s="90"/>
      <c r="JBC107" s="90"/>
      <c r="JBD107" s="90"/>
      <c r="JBE107" s="90"/>
      <c r="JBF107" s="90"/>
      <c r="JBG107" s="90"/>
      <c r="JBH107" s="90"/>
      <c r="JBI107" s="90"/>
      <c r="JBJ107" s="90"/>
      <c r="JBK107" s="90"/>
      <c r="JBL107" s="90"/>
      <c r="JBM107" s="90"/>
      <c r="JBN107" s="90"/>
      <c r="JBO107" s="90"/>
      <c r="JBP107" s="90"/>
      <c r="JBQ107" s="90"/>
      <c r="JBR107" s="90"/>
      <c r="JBS107" s="90"/>
      <c r="JBT107" s="90"/>
      <c r="JBU107" s="90"/>
      <c r="JBV107" s="90"/>
      <c r="JBW107" s="90"/>
      <c r="JBX107" s="90"/>
      <c r="JBY107" s="90"/>
      <c r="JBZ107" s="90"/>
      <c r="JCA107" s="90"/>
      <c r="JCB107" s="90"/>
      <c r="JCC107" s="90"/>
      <c r="JCD107" s="90"/>
      <c r="JCE107" s="90"/>
      <c r="JCF107" s="90"/>
      <c r="JCG107" s="90"/>
      <c r="JCH107" s="90"/>
      <c r="JCI107" s="90"/>
      <c r="JCJ107" s="90"/>
      <c r="JCK107" s="90"/>
      <c r="JCL107" s="90"/>
      <c r="JCM107" s="90"/>
      <c r="JCN107" s="90"/>
      <c r="JCO107" s="90"/>
      <c r="JCP107" s="90"/>
      <c r="JCQ107" s="90"/>
      <c r="JCR107" s="90"/>
      <c r="JCS107" s="90"/>
      <c r="JCT107" s="90"/>
      <c r="JCU107" s="90"/>
      <c r="JCV107" s="90"/>
      <c r="JCW107" s="90"/>
      <c r="JCX107" s="90"/>
      <c r="JCY107" s="90"/>
      <c r="JCZ107" s="90"/>
      <c r="JDA107" s="90"/>
      <c r="JDB107" s="90"/>
      <c r="JDC107" s="90"/>
      <c r="JDD107" s="90"/>
      <c r="JDE107" s="90"/>
      <c r="JDF107" s="90"/>
      <c r="JDG107" s="90"/>
      <c r="JDH107" s="90"/>
      <c r="JDI107" s="90"/>
      <c r="JDJ107" s="90"/>
      <c r="JDK107" s="90"/>
      <c r="JDL107" s="90"/>
      <c r="JDM107" s="90"/>
      <c r="JDN107" s="90"/>
      <c r="JDO107" s="90"/>
      <c r="JDP107" s="90"/>
      <c r="JDQ107" s="90"/>
      <c r="JDR107" s="90"/>
      <c r="JDS107" s="90"/>
      <c r="JDT107" s="90"/>
      <c r="JDU107" s="90"/>
      <c r="JDV107" s="90"/>
      <c r="JDW107" s="90"/>
      <c r="JDX107" s="90"/>
      <c r="JDY107" s="90"/>
      <c r="JDZ107" s="90"/>
      <c r="JEA107" s="90"/>
      <c r="JEB107" s="90"/>
      <c r="JEC107" s="90"/>
      <c r="JED107" s="90"/>
      <c r="JEE107" s="90"/>
      <c r="JEF107" s="90"/>
      <c r="JEG107" s="90"/>
      <c r="JEH107" s="90"/>
      <c r="JEI107" s="90"/>
      <c r="JEJ107" s="90"/>
      <c r="JEK107" s="90"/>
      <c r="JEL107" s="90"/>
      <c r="JEM107" s="90"/>
      <c r="JEN107" s="90"/>
      <c r="JEO107" s="90"/>
      <c r="JEP107" s="90"/>
      <c r="JEQ107" s="90"/>
      <c r="JER107" s="90"/>
      <c r="JES107" s="90"/>
      <c r="JET107" s="90"/>
      <c r="JEU107" s="90"/>
      <c r="JEV107" s="90"/>
      <c r="JEW107" s="90"/>
      <c r="JEX107" s="90"/>
      <c r="JEY107" s="90"/>
      <c r="JEZ107" s="90"/>
      <c r="JFA107" s="90"/>
      <c r="JFB107" s="90"/>
      <c r="JFC107" s="90"/>
      <c r="JFD107" s="90"/>
      <c r="JFE107" s="90"/>
      <c r="JFF107" s="90"/>
      <c r="JFG107" s="90"/>
      <c r="JFH107" s="90"/>
      <c r="JFI107" s="90"/>
      <c r="JFJ107" s="90"/>
      <c r="JFK107" s="90"/>
      <c r="JFL107" s="90"/>
      <c r="JFM107" s="90"/>
      <c r="JFN107" s="90"/>
      <c r="JFO107" s="90"/>
      <c r="JFP107" s="90"/>
      <c r="JFQ107" s="90"/>
      <c r="JFR107" s="90"/>
      <c r="JFS107" s="90"/>
      <c r="JFT107" s="90"/>
      <c r="JFU107" s="90"/>
      <c r="JFV107" s="90"/>
      <c r="JFW107" s="90"/>
      <c r="JFX107" s="90"/>
      <c r="JFY107" s="90"/>
      <c r="JFZ107" s="90"/>
      <c r="JGA107" s="90"/>
      <c r="JGB107" s="90"/>
      <c r="JGC107" s="90"/>
      <c r="JGD107" s="90"/>
      <c r="JGE107" s="90"/>
      <c r="JGF107" s="90"/>
      <c r="JGG107" s="90"/>
      <c r="JGH107" s="90"/>
      <c r="JGI107" s="90"/>
      <c r="JGJ107" s="90"/>
      <c r="JGK107" s="90"/>
      <c r="JGL107" s="90"/>
      <c r="JGM107" s="90"/>
      <c r="JGN107" s="90"/>
      <c r="JGO107" s="90"/>
      <c r="JGP107" s="90"/>
      <c r="JGQ107" s="90"/>
      <c r="JGR107" s="90"/>
      <c r="JGS107" s="90"/>
      <c r="JGT107" s="90"/>
      <c r="JGU107" s="90"/>
      <c r="JGV107" s="90"/>
      <c r="JGW107" s="90"/>
      <c r="JGX107" s="90"/>
      <c r="JGY107" s="90"/>
      <c r="JGZ107" s="90"/>
      <c r="JHA107" s="90"/>
      <c r="JHB107" s="90"/>
      <c r="JHC107" s="90"/>
      <c r="JHD107" s="90"/>
      <c r="JHE107" s="90"/>
      <c r="JHF107" s="90"/>
      <c r="JHG107" s="90"/>
      <c r="JHH107" s="90"/>
      <c r="JHI107" s="90"/>
      <c r="JHJ107" s="90"/>
      <c r="JHK107" s="90"/>
      <c r="JHL107" s="90"/>
      <c r="JHM107" s="90"/>
      <c r="JHN107" s="90"/>
      <c r="JHO107" s="90"/>
      <c r="JHP107" s="90"/>
      <c r="JHQ107" s="90"/>
      <c r="JHR107" s="90"/>
      <c r="JHS107" s="90"/>
      <c r="JHT107" s="90"/>
      <c r="JHU107" s="90"/>
      <c r="JHV107" s="90"/>
      <c r="JHW107" s="90"/>
      <c r="JHX107" s="90"/>
      <c r="JHY107" s="90"/>
      <c r="JHZ107" s="90"/>
      <c r="JIA107" s="90"/>
      <c r="JIB107" s="90"/>
      <c r="JIC107" s="90"/>
      <c r="JID107" s="90"/>
      <c r="JIE107" s="90"/>
      <c r="JIF107" s="90"/>
      <c r="JIG107" s="90"/>
      <c r="JIH107" s="90"/>
      <c r="JII107" s="90"/>
      <c r="JIJ107" s="90"/>
      <c r="JIK107" s="90"/>
      <c r="JIL107" s="90"/>
      <c r="JIM107" s="90"/>
      <c r="JIN107" s="90"/>
      <c r="JIO107" s="90"/>
      <c r="JIP107" s="90"/>
      <c r="JIQ107" s="90"/>
      <c r="JIR107" s="90"/>
      <c r="JIS107" s="90"/>
      <c r="JIT107" s="90"/>
      <c r="JIU107" s="90"/>
      <c r="JIV107" s="90"/>
      <c r="JIW107" s="90"/>
      <c r="JIX107" s="90"/>
      <c r="JIY107" s="90"/>
      <c r="JIZ107" s="90"/>
      <c r="JJA107" s="90"/>
      <c r="JJB107" s="90"/>
      <c r="JJC107" s="90"/>
      <c r="JJD107" s="90"/>
      <c r="JJE107" s="90"/>
      <c r="JJF107" s="90"/>
      <c r="JJG107" s="90"/>
      <c r="JJH107" s="90"/>
      <c r="JJI107" s="90"/>
      <c r="JJJ107" s="90"/>
      <c r="JJK107" s="90"/>
      <c r="JJL107" s="90"/>
      <c r="JJM107" s="90"/>
      <c r="JJN107" s="90"/>
      <c r="JJO107" s="90"/>
      <c r="JJP107" s="90"/>
      <c r="JJQ107" s="90"/>
      <c r="JJR107" s="90"/>
      <c r="JJS107" s="90"/>
      <c r="JJT107" s="90"/>
      <c r="JJU107" s="90"/>
      <c r="JJV107" s="90"/>
      <c r="JJW107" s="90"/>
      <c r="JJX107" s="90"/>
      <c r="JJY107" s="90"/>
      <c r="JJZ107" s="90"/>
      <c r="JKA107" s="90"/>
      <c r="JKB107" s="90"/>
      <c r="JKC107" s="90"/>
      <c r="JKD107" s="90"/>
      <c r="JKE107" s="90"/>
      <c r="JKF107" s="90"/>
      <c r="JKG107" s="90"/>
      <c r="JKH107" s="90"/>
      <c r="JKI107" s="90"/>
      <c r="JKJ107" s="90"/>
      <c r="JKK107" s="90"/>
      <c r="JKL107" s="90"/>
      <c r="JKM107" s="90"/>
      <c r="JKN107" s="90"/>
      <c r="JKO107" s="90"/>
      <c r="JKP107" s="90"/>
      <c r="JKQ107" s="90"/>
      <c r="JKR107" s="90"/>
      <c r="JKS107" s="90"/>
      <c r="JKT107" s="90"/>
      <c r="JKU107" s="90"/>
      <c r="JKV107" s="90"/>
      <c r="JKW107" s="90"/>
      <c r="JKX107" s="90"/>
      <c r="JKY107" s="90"/>
      <c r="JKZ107" s="90"/>
      <c r="JLA107" s="90"/>
      <c r="JLB107" s="90"/>
      <c r="JLC107" s="90"/>
      <c r="JLD107" s="90"/>
      <c r="JLE107" s="90"/>
      <c r="JLF107" s="90"/>
      <c r="JLG107" s="90"/>
      <c r="JLH107" s="90"/>
      <c r="JLI107" s="90"/>
      <c r="JLJ107" s="90"/>
      <c r="JLK107" s="90"/>
      <c r="JLL107" s="90"/>
      <c r="JLM107" s="90"/>
      <c r="JLN107" s="90"/>
      <c r="JLO107" s="90"/>
      <c r="JLP107" s="90"/>
      <c r="JLQ107" s="90"/>
      <c r="JLR107" s="90"/>
      <c r="JLS107" s="90"/>
      <c r="JLT107" s="90"/>
      <c r="JLU107" s="90"/>
      <c r="JLV107" s="90"/>
      <c r="JLW107" s="90"/>
      <c r="JLX107" s="90"/>
      <c r="JLY107" s="90"/>
      <c r="JLZ107" s="90"/>
      <c r="JMA107" s="90"/>
      <c r="JMB107" s="90"/>
      <c r="JMC107" s="90"/>
      <c r="JMD107" s="90"/>
      <c r="JME107" s="90"/>
      <c r="JMF107" s="90"/>
      <c r="JMG107" s="90"/>
      <c r="JMH107" s="90"/>
      <c r="JMI107" s="90"/>
      <c r="JMJ107" s="90"/>
      <c r="JMK107" s="90"/>
      <c r="JML107" s="90"/>
      <c r="JMM107" s="90"/>
      <c r="JMN107" s="90"/>
      <c r="JMO107" s="90"/>
      <c r="JMP107" s="90"/>
      <c r="JMQ107" s="90"/>
      <c r="JMR107" s="90"/>
      <c r="JMS107" s="90"/>
      <c r="JMT107" s="90"/>
      <c r="JMU107" s="90"/>
      <c r="JMV107" s="90"/>
      <c r="JMW107" s="90"/>
      <c r="JMX107" s="90"/>
      <c r="JMY107" s="90"/>
      <c r="JMZ107" s="90"/>
      <c r="JNA107" s="90"/>
      <c r="JNB107" s="90"/>
      <c r="JNC107" s="90"/>
      <c r="JND107" s="90"/>
      <c r="JNE107" s="90"/>
      <c r="JNF107" s="90"/>
      <c r="JNG107" s="90"/>
      <c r="JNH107" s="90"/>
      <c r="JNI107" s="90"/>
      <c r="JNJ107" s="90"/>
      <c r="JNK107" s="90"/>
      <c r="JNL107" s="90"/>
      <c r="JNM107" s="90"/>
      <c r="JNN107" s="90"/>
      <c r="JNO107" s="90"/>
      <c r="JNP107" s="90"/>
      <c r="JNQ107" s="90"/>
      <c r="JNR107" s="90"/>
      <c r="JNS107" s="90"/>
      <c r="JNT107" s="90"/>
      <c r="JNU107" s="90"/>
      <c r="JNV107" s="90"/>
      <c r="JNW107" s="90"/>
      <c r="JNX107" s="90"/>
      <c r="JNY107" s="90"/>
      <c r="JNZ107" s="90"/>
      <c r="JOA107" s="90"/>
      <c r="JOB107" s="90"/>
      <c r="JOC107" s="90"/>
      <c r="JOD107" s="90"/>
      <c r="JOE107" s="90"/>
      <c r="JOF107" s="90"/>
      <c r="JOG107" s="90"/>
      <c r="JOH107" s="90"/>
      <c r="JOI107" s="90"/>
      <c r="JOJ107" s="90"/>
      <c r="JOK107" s="90"/>
      <c r="JOL107" s="90"/>
      <c r="JOM107" s="90"/>
      <c r="JON107" s="90"/>
      <c r="JOO107" s="90"/>
      <c r="JOP107" s="90"/>
      <c r="JOQ107" s="90"/>
      <c r="JOR107" s="90"/>
      <c r="JOS107" s="90"/>
      <c r="JOT107" s="90"/>
      <c r="JOU107" s="90"/>
      <c r="JOV107" s="90"/>
      <c r="JOW107" s="90"/>
      <c r="JOX107" s="90"/>
      <c r="JOY107" s="90"/>
      <c r="JOZ107" s="90"/>
      <c r="JPA107" s="90"/>
      <c r="JPB107" s="90"/>
      <c r="JPC107" s="90"/>
      <c r="JPD107" s="90"/>
      <c r="JPE107" s="90"/>
      <c r="JPF107" s="90"/>
      <c r="JPG107" s="90"/>
      <c r="JPH107" s="90"/>
      <c r="JPI107" s="90"/>
      <c r="JPJ107" s="90"/>
      <c r="JPK107" s="90"/>
      <c r="JPL107" s="90"/>
      <c r="JPM107" s="90"/>
      <c r="JPN107" s="90"/>
      <c r="JPO107" s="90"/>
      <c r="JPP107" s="90"/>
      <c r="JPQ107" s="90"/>
      <c r="JPR107" s="90"/>
      <c r="JPS107" s="90"/>
      <c r="JPT107" s="90"/>
      <c r="JPU107" s="90"/>
      <c r="JPV107" s="90"/>
      <c r="JPW107" s="90"/>
      <c r="JPX107" s="90"/>
      <c r="JPY107" s="90"/>
      <c r="JPZ107" s="90"/>
      <c r="JQA107" s="90"/>
      <c r="JQB107" s="90"/>
      <c r="JQC107" s="90"/>
      <c r="JQD107" s="90"/>
      <c r="JQE107" s="90"/>
      <c r="JQF107" s="90"/>
      <c r="JQG107" s="90"/>
      <c r="JQH107" s="90"/>
      <c r="JQI107" s="90"/>
      <c r="JQJ107" s="90"/>
      <c r="JQK107" s="90"/>
      <c r="JQL107" s="90"/>
      <c r="JQM107" s="90"/>
      <c r="JQN107" s="90"/>
      <c r="JQO107" s="90"/>
      <c r="JQP107" s="90"/>
      <c r="JQQ107" s="90"/>
      <c r="JQR107" s="90"/>
      <c r="JQS107" s="90"/>
      <c r="JQT107" s="90"/>
      <c r="JQU107" s="90"/>
      <c r="JQV107" s="90"/>
      <c r="JQW107" s="90"/>
      <c r="JQX107" s="90"/>
      <c r="JQY107" s="90"/>
      <c r="JQZ107" s="90"/>
      <c r="JRA107" s="90"/>
      <c r="JRB107" s="90"/>
      <c r="JRC107" s="90"/>
      <c r="JRD107" s="90"/>
      <c r="JRE107" s="90"/>
      <c r="JRF107" s="90"/>
      <c r="JRG107" s="90"/>
      <c r="JRH107" s="90"/>
      <c r="JRI107" s="90"/>
      <c r="JRJ107" s="90"/>
      <c r="JRK107" s="90"/>
      <c r="JRL107" s="90"/>
      <c r="JRM107" s="90"/>
      <c r="JRN107" s="90"/>
      <c r="JRO107" s="90"/>
      <c r="JRP107" s="90"/>
      <c r="JRQ107" s="90"/>
      <c r="JRR107" s="90"/>
      <c r="JRS107" s="90"/>
      <c r="JRT107" s="90"/>
      <c r="JRU107" s="90"/>
      <c r="JRV107" s="90"/>
      <c r="JRW107" s="90"/>
      <c r="JRX107" s="90"/>
      <c r="JRY107" s="90"/>
      <c r="JRZ107" s="90"/>
      <c r="JSA107" s="90"/>
      <c r="JSB107" s="90"/>
      <c r="JSC107" s="90"/>
      <c r="JSD107" s="90"/>
      <c r="JSE107" s="90"/>
      <c r="JSF107" s="90"/>
      <c r="JSG107" s="90"/>
      <c r="JSH107" s="90"/>
      <c r="JSI107" s="90"/>
      <c r="JSJ107" s="90"/>
      <c r="JSK107" s="90"/>
      <c r="JSL107" s="90"/>
      <c r="JSM107" s="90"/>
      <c r="JSN107" s="90"/>
      <c r="JSO107" s="90"/>
      <c r="JSP107" s="90"/>
      <c r="JSQ107" s="90"/>
      <c r="JSR107" s="90"/>
      <c r="JSS107" s="90"/>
      <c r="JST107" s="90"/>
      <c r="JSU107" s="90"/>
      <c r="JSV107" s="90"/>
      <c r="JSW107" s="90"/>
      <c r="JSX107" s="90"/>
      <c r="JSY107" s="90"/>
      <c r="JSZ107" s="90"/>
      <c r="JTA107" s="90"/>
      <c r="JTB107" s="90"/>
      <c r="JTC107" s="90"/>
      <c r="JTD107" s="90"/>
      <c r="JTE107" s="90"/>
      <c r="JTF107" s="90"/>
      <c r="JTG107" s="90"/>
      <c r="JTH107" s="90"/>
      <c r="JTI107" s="90"/>
      <c r="JTJ107" s="90"/>
      <c r="JTK107" s="90"/>
      <c r="JTL107" s="90"/>
      <c r="JTM107" s="90"/>
      <c r="JTN107" s="90"/>
      <c r="JTO107" s="90"/>
      <c r="JTP107" s="90"/>
      <c r="JTQ107" s="90"/>
      <c r="JTR107" s="90"/>
      <c r="JTS107" s="90"/>
      <c r="JTT107" s="90"/>
      <c r="JTU107" s="90"/>
      <c r="JTV107" s="90"/>
      <c r="JTW107" s="90"/>
      <c r="JTX107" s="90"/>
      <c r="JTY107" s="90"/>
      <c r="JTZ107" s="90"/>
      <c r="JUA107" s="90"/>
      <c r="JUB107" s="90"/>
      <c r="JUC107" s="90"/>
      <c r="JUD107" s="90"/>
      <c r="JUE107" s="90"/>
      <c r="JUF107" s="90"/>
      <c r="JUG107" s="90"/>
      <c r="JUH107" s="90"/>
      <c r="JUI107" s="90"/>
      <c r="JUJ107" s="90"/>
      <c r="JUK107" s="90"/>
      <c r="JUL107" s="90"/>
      <c r="JUM107" s="90"/>
      <c r="JUN107" s="90"/>
      <c r="JUO107" s="90"/>
      <c r="JUP107" s="90"/>
      <c r="JUQ107" s="90"/>
      <c r="JUR107" s="90"/>
      <c r="JUS107" s="90"/>
      <c r="JUT107" s="90"/>
      <c r="JUU107" s="90"/>
      <c r="JUV107" s="90"/>
      <c r="JUW107" s="90"/>
      <c r="JUX107" s="90"/>
      <c r="JUY107" s="90"/>
      <c r="JUZ107" s="90"/>
      <c r="JVA107" s="90"/>
      <c r="JVB107" s="90"/>
      <c r="JVC107" s="90"/>
      <c r="JVD107" s="90"/>
      <c r="JVE107" s="90"/>
      <c r="JVF107" s="90"/>
      <c r="JVG107" s="90"/>
      <c r="JVH107" s="90"/>
      <c r="JVI107" s="90"/>
      <c r="JVJ107" s="90"/>
      <c r="JVK107" s="90"/>
      <c r="JVL107" s="90"/>
      <c r="JVM107" s="90"/>
      <c r="JVN107" s="90"/>
      <c r="JVO107" s="90"/>
      <c r="JVP107" s="90"/>
      <c r="JVQ107" s="90"/>
      <c r="JVR107" s="90"/>
      <c r="JVS107" s="90"/>
      <c r="JVT107" s="90"/>
      <c r="JVU107" s="90"/>
      <c r="JVV107" s="90"/>
      <c r="JVW107" s="90"/>
      <c r="JVX107" s="90"/>
      <c r="JVY107" s="90"/>
      <c r="JVZ107" s="90"/>
      <c r="JWA107" s="90"/>
      <c r="JWB107" s="90"/>
      <c r="JWC107" s="90"/>
      <c r="JWD107" s="90"/>
      <c r="JWE107" s="90"/>
      <c r="JWF107" s="90"/>
      <c r="JWG107" s="90"/>
      <c r="JWH107" s="90"/>
      <c r="JWI107" s="90"/>
      <c r="JWJ107" s="90"/>
      <c r="JWK107" s="90"/>
      <c r="JWL107" s="90"/>
      <c r="JWM107" s="90"/>
      <c r="JWN107" s="90"/>
      <c r="JWO107" s="90"/>
      <c r="JWP107" s="90"/>
      <c r="JWQ107" s="90"/>
      <c r="JWR107" s="90"/>
      <c r="JWS107" s="90"/>
      <c r="JWT107" s="90"/>
      <c r="JWU107" s="90"/>
      <c r="JWV107" s="90"/>
      <c r="JWW107" s="90"/>
      <c r="JWX107" s="90"/>
      <c r="JWY107" s="90"/>
      <c r="JWZ107" s="90"/>
      <c r="JXA107" s="90"/>
      <c r="JXB107" s="90"/>
      <c r="JXC107" s="90"/>
      <c r="JXD107" s="90"/>
      <c r="JXE107" s="90"/>
      <c r="JXF107" s="90"/>
      <c r="JXG107" s="90"/>
      <c r="JXH107" s="90"/>
      <c r="JXI107" s="90"/>
      <c r="JXJ107" s="90"/>
      <c r="JXK107" s="90"/>
      <c r="JXL107" s="90"/>
      <c r="JXM107" s="90"/>
      <c r="JXN107" s="90"/>
      <c r="JXO107" s="90"/>
      <c r="JXP107" s="90"/>
      <c r="JXQ107" s="90"/>
      <c r="JXR107" s="90"/>
      <c r="JXS107" s="90"/>
      <c r="JXT107" s="90"/>
      <c r="JXU107" s="90"/>
      <c r="JXV107" s="90"/>
      <c r="JXW107" s="90"/>
      <c r="JXX107" s="90"/>
      <c r="JXY107" s="90"/>
      <c r="JXZ107" s="90"/>
      <c r="JYA107" s="90"/>
      <c r="JYB107" s="90"/>
      <c r="JYC107" s="90"/>
      <c r="JYD107" s="90"/>
      <c r="JYE107" s="90"/>
      <c r="JYF107" s="90"/>
      <c r="JYG107" s="90"/>
      <c r="JYH107" s="90"/>
      <c r="JYI107" s="90"/>
      <c r="JYJ107" s="90"/>
      <c r="JYK107" s="90"/>
      <c r="JYL107" s="90"/>
      <c r="JYM107" s="90"/>
      <c r="JYN107" s="90"/>
      <c r="JYO107" s="90"/>
      <c r="JYP107" s="90"/>
      <c r="JYQ107" s="90"/>
      <c r="JYR107" s="90"/>
      <c r="JYS107" s="90"/>
      <c r="JYT107" s="90"/>
      <c r="JYU107" s="90"/>
      <c r="JYV107" s="90"/>
      <c r="JYW107" s="90"/>
      <c r="JYX107" s="90"/>
      <c r="JYY107" s="90"/>
      <c r="JYZ107" s="90"/>
      <c r="JZA107" s="90"/>
      <c r="JZB107" s="90"/>
      <c r="JZC107" s="90"/>
      <c r="JZD107" s="90"/>
      <c r="JZE107" s="90"/>
      <c r="JZF107" s="90"/>
      <c r="JZG107" s="90"/>
      <c r="JZH107" s="90"/>
      <c r="JZI107" s="90"/>
      <c r="JZJ107" s="90"/>
      <c r="JZK107" s="90"/>
      <c r="JZL107" s="90"/>
      <c r="JZM107" s="90"/>
      <c r="JZN107" s="90"/>
      <c r="JZO107" s="90"/>
      <c r="JZP107" s="90"/>
      <c r="JZQ107" s="90"/>
      <c r="JZR107" s="90"/>
      <c r="JZS107" s="90"/>
      <c r="JZT107" s="90"/>
      <c r="JZU107" s="90"/>
      <c r="JZV107" s="90"/>
      <c r="JZW107" s="90"/>
      <c r="JZX107" s="90"/>
      <c r="JZY107" s="90"/>
      <c r="JZZ107" s="90"/>
      <c r="KAA107" s="90"/>
      <c r="KAB107" s="90"/>
      <c r="KAC107" s="90"/>
      <c r="KAD107" s="90"/>
      <c r="KAE107" s="90"/>
      <c r="KAF107" s="90"/>
      <c r="KAG107" s="90"/>
      <c r="KAH107" s="90"/>
      <c r="KAI107" s="90"/>
      <c r="KAJ107" s="90"/>
      <c r="KAK107" s="90"/>
      <c r="KAL107" s="90"/>
      <c r="KAM107" s="90"/>
      <c r="KAN107" s="90"/>
      <c r="KAO107" s="90"/>
      <c r="KAP107" s="90"/>
      <c r="KAQ107" s="90"/>
      <c r="KAR107" s="90"/>
      <c r="KAS107" s="90"/>
      <c r="KAT107" s="90"/>
      <c r="KAU107" s="90"/>
      <c r="KAV107" s="90"/>
      <c r="KAW107" s="90"/>
      <c r="KAX107" s="90"/>
      <c r="KAY107" s="90"/>
      <c r="KAZ107" s="90"/>
      <c r="KBA107" s="90"/>
      <c r="KBB107" s="90"/>
      <c r="KBC107" s="90"/>
      <c r="KBD107" s="90"/>
      <c r="KBE107" s="90"/>
      <c r="KBF107" s="90"/>
      <c r="KBG107" s="90"/>
      <c r="KBH107" s="90"/>
      <c r="KBI107" s="90"/>
      <c r="KBJ107" s="90"/>
      <c r="KBK107" s="90"/>
      <c r="KBL107" s="90"/>
      <c r="KBM107" s="90"/>
      <c r="KBN107" s="90"/>
      <c r="KBO107" s="90"/>
      <c r="KBP107" s="90"/>
      <c r="KBQ107" s="90"/>
      <c r="KBR107" s="90"/>
      <c r="KBS107" s="90"/>
      <c r="KBT107" s="90"/>
      <c r="KBU107" s="90"/>
      <c r="KBV107" s="90"/>
      <c r="KBW107" s="90"/>
      <c r="KBX107" s="90"/>
      <c r="KBY107" s="90"/>
      <c r="KBZ107" s="90"/>
      <c r="KCA107" s="90"/>
      <c r="KCB107" s="90"/>
      <c r="KCC107" s="90"/>
      <c r="KCD107" s="90"/>
      <c r="KCE107" s="90"/>
      <c r="KCF107" s="90"/>
      <c r="KCG107" s="90"/>
      <c r="KCH107" s="90"/>
      <c r="KCI107" s="90"/>
      <c r="KCJ107" s="90"/>
      <c r="KCK107" s="90"/>
      <c r="KCL107" s="90"/>
      <c r="KCM107" s="90"/>
      <c r="KCN107" s="90"/>
      <c r="KCO107" s="90"/>
      <c r="KCP107" s="90"/>
      <c r="KCQ107" s="90"/>
      <c r="KCR107" s="90"/>
      <c r="KCS107" s="90"/>
      <c r="KCT107" s="90"/>
      <c r="KCU107" s="90"/>
      <c r="KCV107" s="90"/>
      <c r="KCW107" s="90"/>
      <c r="KCX107" s="90"/>
      <c r="KCY107" s="90"/>
      <c r="KCZ107" s="90"/>
      <c r="KDA107" s="90"/>
      <c r="KDB107" s="90"/>
      <c r="KDC107" s="90"/>
      <c r="KDD107" s="90"/>
      <c r="KDE107" s="90"/>
      <c r="KDF107" s="90"/>
      <c r="KDG107" s="90"/>
      <c r="KDH107" s="90"/>
      <c r="KDI107" s="90"/>
      <c r="KDJ107" s="90"/>
      <c r="KDK107" s="90"/>
      <c r="KDL107" s="90"/>
      <c r="KDM107" s="90"/>
      <c r="KDN107" s="90"/>
      <c r="KDO107" s="90"/>
      <c r="KDP107" s="90"/>
      <c r="KDQ107" s="90"/>
      <c r="KDR107" s="90"/>
      <c r="KDS107" s="90"/>
      <c r="KDT107" s="90"/>
      <c r="KDU107" s="90"/>
      <c r="KDV107" s="90"/>
      <c r="KDW107" s="90"/>
      <c r="KDX107" s="90"/>
      <c r="KDY107" s="90"/>
      <c r="KDZ107" s="90"/>
      <c r="KEA107" s="90"/>
      <c r="KEB107" s="90"/>
      <c r="KEC107" s="90"/>
      <c r="KED107" s="90"/>
      <c r="KEE107" s="90"/>
      <c r="KEF107" s="90"/>
      <c r="KEG107" s="90"/>
      <c r="KEH107" s="90"/>
      <c r="KEI107" s="90"/>
      <c r="KEJ107" s="90"/>
      <c r="KEK107" s="90"/>
      <c r="KEL107" s="90"/>
      <c r="KEM107" s="90"/>
      <c r="KEN107" s="90"/>
      <c r="KEO107" s="90"/>
      <c r="KEP107" s="90"/>
      <c r="KEQ107" s="90"/>
      <c r="KER107" s="90"/>
      <c r="KES107" s="90"/>
      <c r="KET107" s="90"/>
      <c r="KEU107" s="90"/>
      <c r="KEV107" s="90"/>
      <c r="KEW107" s="90"/>
      <c r="KEX107" s="90"/>
      <c r="KEY107" s="90"/>
      <c r="KEZ107" s="90"/>
      <c r="KFA107" s="90"/>
      <c r="KFB107" s="90"/>
      <c r="KFC107" s="90"/>
      <c r="KFD107" s="90"/>
      <c r="KFE107" s="90"/>
      <c r="KFF107" s="90"/>
      <c r="KFG107" s="90"/>
      <c r="KFH107" s="90"/>
      <c r="KFI107" s="90"/>
      <c r="KFJ107" s="90"/>
      <c r="KFK107" s="90"/>
      <c r="KFL107" s="90"/>
      <c r="KFM107" s="90"/>
      <c r="KFN107" s="90"/>
      <c r="KFO107" s="90"/>
      <c r="KFP107" s="90"/>
      <c r="KFQ107" s="90"/>
      <c r="KFR107" s="90"/>
      <c r="KFS107" s="90"/>
      <c r="KFT107" s="90"/>
      <c r="KFU107" s="90"/>
      <c r="KFV107" s="90"/>
      <c r="KFW107" s="90"/>
      <c r="KFX107" s="90"/>
      <c r="KFY107" s="90"/>
      <c r="KFZ107" s="90"/>
      <c r="KGA107" s="90"/>
      <c r="KGB107" s="90"/>
      <c r="KGC107" s="90"/>
      <c r="KGD107" s="90"/>
      <c r="KGE107" s="90"/>
      <c r="KGF107" s="90"/>
      <c r="KGG107" s="90"/>
      <c r="KGH107" s="90"/>
      <c r="KGI107" s="90"/>
      <c r="KGJ107" s="90"/>
      <c r="KGK107" s="90"/>
      <c r="KGL107" s="90"/>
      <c r="KGM107" s="90"/>
      <c r="KGN107" s="90"/>
      <c r="KGO107" s="90"/>
      <c r="KGP107" s="90"/>
      <c r="KGQ107" s="90"/>
      <c r="KGR107" s="90"/>
      <c r="KGS107" s="90"/>
      <c r="KGT107" s="90"/>
      <c r="KGU107" s="90"/>
      <c r="KGV107" s="90"/>
      <c r="KGW107" s="90"/>
      <c r="KGX107" s="90"/>
      <c r="KGY107" s="90"/>
      <c r="KGZ107" s="90"/>
      <c r="KHA107" s="90"/>
      <c r="KHB107" s="90"/>
      <c r="KHC107" s="90"/>
      <c r="KHD107" s="90"/>
      <c r="KHE107" s="90"/>
      <c r="KHF107" s="90"/>
      <c r="KHG107" s="90"/>
      <c r="KHH107" s="90"/>
      <c r="KHI107" s="90"/>
      <c r="KHJ107" s="90"/>
      <c r="KHK107" s="90"/>
      <c r="KHL107" s="90"/>
      <c r="KHM107" s="90"/>
      <c r="KHN107" s="90"/>
      <c r="KHO107" s="90"/>
      <c r="KHP107" s="90"/>
      <c r="KHQ107" s="90"/>
      <c r="KHR107" s="90"/>
      <c r="KHS107" s="90"/>
      <c r="KHT107" s="90"/>
      <c r="KHU107" s="90"/>
      <c r="KHV107" s="90"/>
      <c r="KHW107" s="90"/>
      <c r="KHX107" s="90"/>
      <c r="KHY107" s="90"/>
      <c r="KHZ107" s="90"/>
      <c r="KIA107" s="90"/>
      <c r="KIB107" s="90"/>
      <c r="KIC107" s="90"/>
      <c r="KID107" s="90"/>
      <c r="KIE107" s="90"/>
      <c r="KIF107" s="90"/>
      <c r="KIG107" s="90"/>
      <c r="KIH107" s="90"/>
      <c r="KII107" s="90"/>
      <c r="KIJ107" s="90"/>
      <c r="KIK107" s="90"/>
      <c r="KIL107" s="90"/>
      <c r="KIM107" s="90"/>
      <c r="KIN107" s="90"/>
      <c r="KIO107" s="90"/>
      <c r="KIP107" s="90"/>
      <c r="KIQ107" s="90"/>
      <c r="KIR107" s="90"/>
      <c r="KIS107" s="90"/>
      <c r="KIT107" s="90"/>
      <c r="KIU107" s="90"/>
      <c r="KIV107" s="90"/>
      <c r="KIW107" s="90"/>
      <c r="KIX107" s="90"/>
      <c r="KIY107" s="90"/>
      <c r="KIZ107" s="90"/>
      <c r="KJA107" s="90"/>
      <c r="KJB107" s="90"/>
      <c r="KJC107" s="90"/>
      <c r="KJD107" s="90"/>
      <c r="KJE107" s="90"/>
      <c r="KJF107" s="90"/>
      <c r="KJG107" s="90"/>
      <c r="KJH107" s="90"/>
      <c r="KJI107" s="90"/>
      <c r="KJJ107" s="90"/>
      <c r="KJK107" s="90"/>
      <c r="KJL107" s="90"/>
      <c r="KJM107" s="90"/>
      <c r="KJN107" s="90"/>
      <c r="KJO107" s="90"/>
      <c r="KJP107" s="90"/>
      <c r="KJQ107" s="90"/>
      <c r="KJR107" s="90"/>
      <c r="KJS107" s="90"/>
      <c r="KJT107" s="90"/>
      <c r="KJU107" s="90"/>
      <c r="KJV107" s="90"/>
      <c r="KJW107" s="90"/>
      <c r="KJX107" s="90"/>
      <c r="KJY107" s="90"/>
      <c r="KJZ107" s="90"/>
      <c r="KKA107" s="90"/>
      <c r="KKB107" s="90"/>
      <c r="KKC107" s="90"/>
      <c r="KKD107" s="90"/>
      <c r="KKE107" s="90"/>
      <c r="KKF107" s="90"/>
      <c r="KKG107" s="90"/>
      <c r="KKH107" s="90"/>
      <c r="KKI107" s="90"/>
      <c r="KKJ107" s="90"/>
      <c r="KKK107" s="90"/>
      <c r="KKL107" s="90"/>
      <c r="KKM107" s="90"/>
      <c r="KKN107" s="90"/>
      <c r="KKO107" s="90"/>
      <c r="KKP107" s="90"/>
      <c r="KKQ107" s="90"/>
      <c r="KKR107" s="90"/>
      <c r="KKS107" s="90"/>
      <c r="KKT107" s="90"/>
      <c r="KKU107" s="90"/>
      <c r="KKV107" s="90"/>
      <c r="KKW107" s="90"/>
      <c r="KKX107" s="90"/>
      <c r="KKY107" s="90"/>
      <c r="KKZ107" s="90"/>
      <c r="KLA107" s="90"/>
      <c r="KLB107" s="90"/>
      <c r="KLC107" s="90"/>
      <c r="KLD107" s="90"/>
      <c r="KLE107" s="90"/>
      <c r="KLF107" s="90"/>
      <c r="KLG107" s="90"/>
      <c r="KLH107" s="90"/>
      <c r="KLI107" s="90"/>
      <c r="KLJ107" s="90"/>
      <c r="KLK107" s="90"/>
      <c r="KLL107" s="90"/>
      <c r="KLM107" s="90"/>
      <c r="KLN107" s="90"/>
      <c r="KLO107" s="90"/>
      <c r="KLP107" s="90"/>
      <c r="KLQ107" s="90"/>
      <c r="KLR107" s="90"/>
      <c r="KLS107" s="90"/>
      <c r="KLT107" s="90"/>
      <c r="KLU107" s="90"/>
      <c r="KLV107" s="90"/>
      <c r="KLW107" s="90"/>
      <c r="KLX107" s="90"/>
      <c r="KLY107" s="90"/>
      <c r="KLZ107" s="90"/>
      <c r="KMA107" s="90"/>
      <c r="KMB107" s="90"/>
      <c r="KMC107" s="90"/>
      <c r="KMD107" s="90"/>
      <c r="KME107" s="90"/>
      <c r="KMF107" s="90"/>
      <c r="KMG107" s="90"/>
      <c r="KMH107" s="90"/>
      <c r="KMI107" s="90"/>
      <c r="KMJ107" s="90"/>
      <c r="KMK107" s="90"/>
      <c r="KML107" s="90"/>
      <c r="KMM107" s="90"/>
      <c r="KMN107" s="90"/>
      <c r="KMO107" s="90"/>
      <c r="KMP107" s="90"/>
      <c r="KMQ107" s="90"/>
      <c r="KMR107" s="90"/>
      <c r="KMS107" s="90"/>
      <c r="KMT107" s="90"/>
      <c r="KMU107" s="90"/>
      <c r="KMV107" s="90"/>
      <c r="KMW107" s="90"/>
      <c r="KMX107" s="90"/>
      <c r="KMY107" s="90"/>
      <c r="KMZ107" s="90"/>
      <c r="KNA107" s="90"/>
      <c r="KNB107" s="90"/>
      <c r="KNC107" s="90"/>
      <c r="KND107" s="90"/>
      <c r="KNE107" s="90"/>
      <c r="KNF107" s="90"/>
      <c r="KNG107" s="90"/>
      <c r="KNH107" s="90"/>
      <c r="KNI107" s="90"/>
      <c r="KNJ107" s="90"/>
      <c r="KNK107" s="90"/>
      <c r="KNL107" s="90"/>
      <c r="KNM107" s="90"/>
      <c r="KNN107" s="90"/>
      <c r="KNO107" s="90"/>
      <c r="KNP107" s="90"/>
      <c r="KNQ107" s="90"/>
      <c r="KNR107" s="90"/>
      <c r="KNS107" s="90"/>
      <c r="KNT107" s="90"/>
      <c r="KNU107" s="90"/>
      <c r="KNV107" s="90"/>
      <c r="KNW107" s="90"/>
      <c r="KNX107" s="90"/>
      <c r="KNY107" s="90"/>
      <c r="KNZ107" s="90"/>
      <c r="KOA107" s="90"/>
      <c r="KOB107" s="90"/>
      <c r="KOC107" s="90"/>
      <c r="KOD107" s="90"/>
      <c r="KOE107" s="90"/>
      <c r="KOF107" s="90"/>
      <c r="KOG107" s="90"/>
      <c r="KOH107" s="90"/>
      <c r="KOI107" s="90"/>
      <c r="KOJ107" s="90"/>
      <c r="KOK107" s="90"/>
      <c r="KOL107" s="90"/>
      <c r="KOM107" s="90"/>
      <c r="KON107" s="90"/>
      <c r="KOO107" s="90"/>
      <c r="KOP107" s="90"/>
      <c r="KOQ107" s="90"/>
      <c r="KOR107" s="90"/>
      <c r="KOS107" s="90"/>
      <c r="KOT107" s="90"/>
      <c r="KOU107" s="90"/>
      <c r="KOV107" s="90"/>
      <c r="KOW107" s="90"/>
      <c r="KOX107" s="90"/>
      <c r="KOY107" s="90"/>
      <c r="KOZ107" s="90"/>
      <c r="KPA107" s="90"/>
      <c r="KPB107" s="90"/>
      <c r="KPC107" s="90"/>
      <c r="KPD107" s="90"/>
      <c r="KPE107" s="90"/>
      <c r="KPF107" s="90"/>
      <c r="KPG107" s="90"/>
      <c r="KPH107" s="90"/>
      <c r="KPI107" s="90"/>
      <c r="KPJ107" s="90"/>
      <c r="KPK107" s="90"/>
      <c r="KPL107" s="90"/>
      <c r="KPM107" s="90"/>
      <c r="KPN107" s="90"/>
      <c r="KPO107" s="90"/>
      <c r="KPP107" s="90"/>
      <c r="KPQ107" s="90"/>
      <c r="KPR107" s="90"/>
      <c r="KPS107" s="90"/>
      <c r="KPT107" s="90"/>
      <c r="KPU107" s="90"/>
      <c r="KPV107" s="90"/>
      <c r="KPW107" s="90"/>
      <c r="KPX107" s="90"/>
      <c r="KPY107" s="90"/>
      <c r="KPZ107" s="90"/>
      <c r="KQA107" s="90"/>
      <c r="KQB107" s="90"/>
      <c r="KQC107" s="90"/>
      <c r="KQD107" s="90"/>
      <c r="KQE107" s="90"/>
      <c r="KQF107" s="90"/>
      <c r="KQG107" s="90"/>
      <c r="KQH107" s="90"/>
      <c r="KQI107" s="90"/>
      <c r="KQJ107" s="90"/>
      <c r="KQK107" s="90"/>
      <c r="KQL107" s="90"/>
      <c r="KQM107" s="90"/>
      <c r="KQN107" s="90"/>
      <c r="KQO107" s="90"/>
      <c r="KQP107" s="90"/>
      <c r="KQQ107" s="90"/>
      <c r="KQR107" s="90"/>
      <c r="KQS107" s="90"/>
      <c r="KQT107" s="90"/>
      <c r="KQU107" s="90"/>
      <c r="KQV107" s="90"/>
      <c r="KQW107" s="90"/>
      <c r="KQX107" s="90"/>
      <c r="KQY107" s="90"/>
      <c r="KQZ107" s="90"/>
      <c r="KRA107" s="90"/>
      <c r="KRB107" s="90"/>
      <c r="KRC107" s="90"/>
      <c r="KRD107" s="90"/>
      <c r="KRE107" s="90"/>
      <c r="KRF107" s="90"/>
      <c r="KRG107" s="90"/>
      <c r="KRH107" s="90"/>
      <c r="KRI107" s="90"/>
      <c r="KRJ107" s="90"/>
      <c r="KRK107" s="90"/>
      <c r="KRL107" s="90"/>
      <c r="KRM107" s="90"/>
      <c r="KRN107" s="90"/>
      <c r="KRO107" s="90"/>
      <c r="KRP107" s="90"/>
      <c r="KRQ107" s="90"/>
      <c r="KRR107" s="90"/>
      <c r="KRS107" s="90"/>
      <c r="KRT107" s="90"/>
      <c r="KRU107" s="90"/>
      <c r="KRV107" s="90"/>
      <c r="KRW107" s="90"/>
      <c r="KRX107" s="90"/>
      <c r="KRY107" s="90"/>
      <c r="KRZ107" s="90"/>
      <c r="KSA107" s="90"/>
      <c r="KSB107" s="90"/>
      <c r="KSC107" s="90"/>
      <c r="KSD107" s="90"/>
      <c r="KSE107" s="90"/>
      <c r="KSF107" s="90"/>
      <c r="KSG107" s="90"/>
      <c r="KSH107" s="90"/>
      <c r="KSI107" s="90"/>
      <c r="KSJ107" s="90"/>
      <c r="KSK107" s="90"/>
      <c r="KSL107" s="90"/>
      <c r="KSM107" s="90"/>
      <c r="KSN107" s="90"/>
      <c r="KSO107" s="90"/>
      <c r="KSP107" s="90"/>
      <c r="KSQ107" s="90"/>
      <c r="KSR107" s="90"/>
      <c r="KSS107" s="90"/>
      <c r="KST107" s="90"/>
      <c r="KSU107" s="90"/>
      <c r="KSV107" s="90"/>
      <c r="KSW107" s="90"/>
      <c r="KSX107" s="90"/>
      <c r="KSY107" s="90"/>
      <c r="KSZ107" s="90"/>
      <c r="KTA107" s="90"/>
      <c r="KTB107" s="90"/>
      <c r="KTC107" s="90"/>
      <c r="KTD107" s="90"/>
      <c r="KTE107" s="90"/>
      <c r="KTF107" s="90"/>
      <c r="KTG107" s="90"/>
      <c r="KTH107" s="90"/>
      <c r="KTI107" s="90"/>
      <c r="KTJ107" s="90"/>
      <c r="KTK107" s="90"/>
      <c r="KTL107" s="90"/>
      <c r="KTM107" s="90"/>
      <c r="KTN107" s="90"/>
      <c r="KTO107" s="90"/>
      <c r="KTP107" s="90"/>
      <c r="KTQ107" s="90"/>
      <c r="KTR107" s="90"/>
      <c r="KTS107" s="90"/>
      <c r="KTT107" s="90"/>
      <c r="KTU107" s="90"/>
      <c r="KTV107" s="90"/>
      <c r="KTW107" s="90"/>
      <c r="KTX107" s="90"/>
      <c r="KTY107" s="90"/>
      <c r="KTZ107" s="90"/>
      <c r="KUA107" s="90"/>
      <c r="KUB107" s="90"/>
      <c r="KUC107" s="90"/>
      <c r="KUD107" s="90"/>
      <c r="KUE107" s="90"/>
      <c r="KUF107" s="90"/>
      <c r="KUG107" s="90"/>
      <c r="KUH107" s="90"/>
      <c r="KUI107" s="90"/>
      <c r="KUJ107" s="90"/>
      <c r="KUK107" s="90"/>
      <c r="KUL107" s="90"/>
      <c r="KUM107" s="90"/>
      <c r="KUN107" s="90"/>
      <c r="KUO107" s="90"/>
      <c r="KUP107" s="90"/>
      <c r="KUQ107" s="90"/>
      <c r="KUR107" s="90"/>
      <c r="KUS107" s="90"/>
      <c r="KUT107" s="90"/>
      <c r="KUU107" s="90"/>
      <c r="KUV107" s="90"/>
      <c r="KUW107" s="90"/>
      <c r="KUX107" s="90"/>
      <c r="KUY107" s="90"/>
      <c r="KUZ107" s="90"/>
      <c r="KVA107" s="90"/>
      <c r="KVB107" s="90"/>
      <c r="KVC107" s="90"/>
      <c r="KVD107" s="90"/>
      <c r="KVE107" s="90"/>
      <c r="KVF107" s="90"/>
      <c r="KVG107" s="90"/>
      <c r="KVH107" s="90"/>
      <c r="KVI107" s="90"/>
      <c r="KVJ107" s="90"/>
      <c r="KVK107" s="90"/>
      <c r="KVL107" s="90"/>
      <c r="KVM107" s="90"/>
      <c r="KVN107" s="90"/>
      <c r="KVO107" s="90"/>
      <c r="KVP107" s="90"/>
      <c r="KVQ107" s="90"/>
      <c r="KVR107" s="90"/>
      <c r="KVS107" s="90"/>
      <c r="KVT107" s="90"/>
      <c r="KVU107" s="90"/>
      <c r="KVV107" s="90"/>
      <c r="KVW107" s="90"/>
      <c r="KVX107" s="90"/>
      <c r="KVY107" s="90"/>
      <c r="KVZ107" s="90"/>
      <c r="KWA107" s="90"/>
      <c r="KWB107" s="90"/>
      <c r="KWC107" s="90"/>
      <c r="KWD107" s="90"/>
      <c r="KWE107" s="90"/>
      <c r="KWF107" s="90"/>
      <c r="KWG107" s="90"/>
      <c r="KWH107" s="90"/>
      <c r="KWI107" s="90"/>
      <c r="KWJ107" s="90"/>
      <c r="KWK107" s="90"/>
      <c r="KWL107" s="90"/>
      <c r="KWM107" s="90"/>
      <c r="KWN107" s="90"/>
      <c r="KWO107" s="90"/>
      <c r="KWP107" s="90"/>
      <c r="KWQ107" s="90"/>
      <c r="KWR107" s="90"/>
      <c r="KWS107" s="90"/>
      <c r="KWT107" s="90"/>
      <c r="KWU107" s="90"/>
      <c r="KWV107" s="90"/>
      <c r="KWW107" s="90"/>
      <c r="KWX107" s="90"/>
      <c r="KWY107" s="90"/>
      <c r="KWZ107" s="90"/>
      <c r="KXA107" s="90"/>
      <c r="KXB107" s="90"/>
      <c r="KXC107" s="90"/>
      <c r="KXD107" s="90"/>
      <c r="KXE107" s="90"/>
      <c r="KXF107" s="90"/>
      <c r="KXG107" s="90"/>
      <c r="KXH107" s="90"/>
      <c r="KXI107" s="90"/>
      <c r="KXJ107" s="90"/>
      <c r="KXK107" s="90"/>
      <c r="KXL107" s="90"/>
      <c r="KXM107" s="90"/>
      <c r="KXN107" s="90"/>
      <c r="KXO107" s="90"/>
      <c r="KXP107" s="90"/>
      <c r="KXQ107" s="90"/>
      <c r="KXR107" s="90"/>
      <c r="KXS107" s="90"/>
      <c r="KXT107" s="90"/>
      <c r="KXU107" s="90"/>
      <c r="KXV107" s="90"/>
      <c r="KXW107" s="90"/>
      <c r="KXX107" s="90"/>
      <c r="KXY107" s="90"/>
      <c r="KXZ107" s="90"/>
      <c r="KYA107" s="90"/>
      <c r="KYB107" s="90"/>
      <c r="KYC107" s="90"/>
      <c r="KYD107" s="90"/>
      <c r="KYE107" s="90"/>
      <c r="KYF107" s="90"/>
      <c r="KYG107" s="90"/>
      <c r="KYH107" s="90"/>
      <c r="KYI107" s="90"/>
      <c r="KYJ107" s="90"/>
      <c r="KYK107" s="90"/>
      <c r="KYL107" s="90"/>
      <c r="KYM107" s="90"/>
      <c r="KYN107" s="90"/>
      <c r="KYO107" s="90"/>
      <c r="KYP107" s="90"/>
      <c r="KYQ107" s="90"/>
      <c r="KYR107" s="90"/>
      <c r="KYS107" s="90"/>
      <c r="KYT107" s="90"/>
      <c r="KYU107" s="90"/>
      <c r="KYV107" s="90"/>
      <c r="KYW107" s="90"/>
      <c r="KYX107" s="90"/>
      <c r="KYY107" s="90"/>
      <c r="KYZ107" s="90"/>
      <c r="KZA107" s="90"/>
      <c r="KZB107" s="90"/>
      <c r="KZC107" s="90"/>
      <c r="KZD107" s="90"/>
      <c r="KZE107" s="90"/>
      <c r="KZF107" s="90"/>
      <c r="KZG107" s="90"/>
      <c r="KZH107" s="90"/>
      <c r="KZI107" s="90"/>
      <c r="KZJ107" s="90"/>
      <c r="KZK107" s="90"/>
      <c r="KZL107" s="90"/>
      <c r="KZM107" s="90"/>
      <c r="KZN107" s="90"/>
      <c r="KZO107" s="90"/>
      <c r="KZP107" s="90"/>
      <c r="KZQ107" s="90"/>
      <c r="KZR107" s="90"/>
      <c r="KZS107" s="90"/>
      <c r="KZT107" s="90"/>
      <c r="KZU107" s="90"/>
      <c r="KZV107" s="90"/>
      <c r="KZW107" s="90"/>
      <c r="KZX107" s="90"/>
      <c r="KZY107" s="90"/>
      <c r="KZZ107" s="90"/>
      <c r="LAA107" s="90"/>
      <c r="LAB107" s="90"/>
      <c r="LAC107" s="90"/>
      <c r="LAD107" s="90"/>
      <c r="LAE107" s="90"/>
      <c r="LAF107" s="90"/>
      <c r="LAG107" s="90"/>
      <c r="LAH107" s="90"/>
      <c r="LAI107" s="90"/>
      <c r="LAJ107" s="90"/>
      <c r="LAK107" s="90"/>
      <c r="LAL107" s="90"/>
      <c r="LAM107" s="90"/>
      <c r="LAN107" s="90"/>
      <c r="LAO107" s="90"/>
      <c r="LAP107" s="90"/>
      <c r="LAQ107" s="90"/>
      <c r="LAR107" s="90"/>
      <c r="LAS107" s="90"/>
      <c r="LAT107" s="90"/>
      <c r="LAU107" s="90"/>
      <c r="LAV107" s="90"/>
      <c r="LAW107" s="90"/>
      <c r="LAX107" s="90"/>
      <c r="LAY107" s="90"/>
      <c r="LAZ107" s="90"/>
      <c r="LBA107" s="90"/>
      <c r="LBB107" s="90"/>
      <c r="LBC107" s="90"/>
      <c r="LBD107" s="90"/>
      <c r="LBE107" s="90"/>
      <c r="LBF107" s="90"/>
      <c r="LBG107" s="90"/>
      <c r="LBH107" s="90"/>
      <c r="LBI107" s="90"/>
      <c r="LBJ107" s="90"/>
      <c r="LBK107" s="90"/>
      <c r="LBL107" s="90"/>
      <c r="LBM107" s="90"/>
      <c r="LBN107" s="90"/>
      <c r="LBO107" s="90"/>
      <c r="LBP107" s="90"/>
      <c r="LBQ107" s="90"/>
      <c r="LBR107" s="90"/>
      <c r="LBS107" s="90"/>
      <c r="LBT107" s="90"/>
      <c r="LBU107" s="90"/>
      <c r="LBV107" s="90"/>
      <c r="LBW107" s="90"/>
      <c r="LBX107" s="90"/>
      <c r="LBY107" s="90"/>
      <c r="LBZ107" s="90"/>
      <c r="LCA107" s="90"/>
      <c r="LCB107" s="90"/>
      <c r="LCC107" s="90"/>
      <c r="LCD107" s="90"/>
      <c r="LCE107" s="90"/>
      <c r="LCF107" s="90"/>
      <c r="LCG107" s="90"/>
      <c r="LCH107" s="90"/>
      <c r="LCI107" s="90"/>
      <c r="LCJ107" s="90"/>
      <c r="LCK107" s="90"/>
      <c r="LCL107" s="90"/>
      <c r="LCM107" s="90"/>
      <c r="LCN107" s="90"/>
      <c r="LCO107" s="90"/>
      <c r="LCP107" s="90"/>
      <c r="LCQ107" s="90"/>
      <c r="LCR107" s="90"/>
      <c r="LCS107" s="90"/>
      <c r="LCT107" s="90"/>
      <c r="LCU107" s="90"/>
      <c r="LCV107" s="90"/>
      <c r="LCW107" s="90"/>
      <c r="LCX107" s="90"/>
      <c r="LCY107" s="90"/>
      <c r="LCZ107" s="90"/>
      <c r="LDA107" s="90"/>
      <c r="LDB107" s="90"/>
      <c r="LDC107" s="90"/>
      <c r="LDD107" s="90"/>
      <c r="LDE107" s="90"/>
      <c r="LDF107" s="90"/>
      <c r="LDG107" s="90"/>
      <c r="LDH107" s="90"/>
      <c r="LDI107" s="90"/>
      <c r="LDJ107" s="90"/>
      <c r="LDK107" s="90"/>
      <c r="LDL107" s="90"/>
      <c r="LDM107" s="90"/>
      <c r="LDN107" s="90"/>
      <c r="LDO107" s="90"/>
      <c r="LDP107" s="90"/>
      <c r="LDQ107" s="90"/>
      <c r="LDR107" s="90"/>
      <c r="LDS107" s="90"/>
      <c r="LDT107" s="90"/>
      <c r="LDU107" s="90"/>
      <c r="LDV107" s="90"/>
      <c r="LDW107" s="90"/>
      <c r="LDX107" s="90"/>
      <c r="LDY107" s="90"/>
      <c r="LDZ107" s="90"/>
      <c r="LEA107" s="90"/>
      <c r="LEB107" s="90"/>
      <c r="LEC107" s="90"/>
      <c r="LED107" s="90"/>
      <c r="LEE107" s="90"/>
      <c r="LEF107" s="90"/>
      <c r="LEG107" s="90"/>
      <c r="LEH107" s="90"/>
      <c r="LEI107" s="90"/>
      <c r="LEJ107" s="90"/>
      <c r="LEK107" s="90"/>
      <c r="LEL107" s="90"/>
      <c r="LEM107" s="90"/>
      <c r="LEN107" s="90"/>
      <c r="LEO107" s="90"/>
      <c r="LEP107" s="90"/>
      <c r="LEQ107" s="90"/>
      <c r="LER107" s="90"/>
      <c r="LES107" s="90"/>
      <c r="LET107" s="90"/>
      <c r="LEU107" s="90"/>
      <c r="LEV107" s="90"/>
      <c r="LEW107" s="90"/>
      <c r="LEX107" s="90"/>
      <c r="LEY107" s="90"/>
      <c r="LEZ107" s="90"/>
      <c r="LFA107" s="90"/>
      <c r="LFB107" s="90"/>
      <c r="LFC107" s="90"/>
      <c r="LFD107" s="90"/>
      <c r="LFE107" s="90"/>
      <c r="LFF107" s="90"/>
      <c r="LFG107" s="90"/>
      <c r="LFH107" s="90"/>
      <c r="LFI107" s="90"/>
      <c r="LFJ107" s="90"/>
      <c r="LFK107" s="90"/>
      <c r="LFL107" s="90"/>
      <c r="LFM107" s="90"/>
      <c r="LFN107" s="90"/>
      <c r="LFO107" s="90"/>
      <c r="LFP107" s="90"/>
      <c r="LFQ107" s="90"/>
      <c r="LFR107" s="90"/>
      <c r="LFS107" s="90"/>
      <c r="LFT107" s="90"/>
      <c r="LFU107" s="90"/>
      <c r="LFV107" s="90"/>
      <c r="LFW107" s="90"/>
      <c r="LFX107" s="90"/>
      <c r="LFY107" s="90"/>
      <c r="LFZ107" s="90"/>
      <c r="LGA107" s="90"/>
      <c r="LGB107" s="90"/>
      <c r="LGC107" s="90"/>
      <c r="LGD107" s="90"/>
      <c r="LGE107" s="90"/>
      <c r="LGF107" s="90"/>
      <c r="LGG107" s="90"/>
      <c r="LGH107" s="90"/>
      <c r="LGI107" s="90"/>
      <c r="LGJ107" s="90"/>
      <c r="LGK107" s="90"/>
      <c r="LGL107" s="90"/>
      <c r="LGM107" s="90"/>
      <c r="LGN107" s="90"/>
      <c r="LGO107" s="90"/>
      <c r="LGP107" s="90"/>
      <c r="LGQ107" s="90"/>
      <c r="LGR107" s="90"/>
      <c r="LGS107" s="90"/>
      <c r="LGT107" s="90"/>
      <c r="LGU107" s="90"/>
      <c r="LGV107" s="90"/>
      <c r="LGW107" s="90"/>
      <c r="LGX107" s="90"/>
      <c r="LGY107" s="90"/>
      <c r="LGZ107" s="90"/>
      <c r="LHA107" s="90"/>
      <c r="LHB107" s="90"/>
      <c r="LHC107" s="90"/>
      <c r="LHD107" s="90"/>
      <c r="LHE107" s="90"/>
      <c r="LHF107" s="90"/>
      <c r="LHG107" s="90"/>
      <c r="LHH107" s="90"/>
      <c r="LHI107" s="90"/>
      <c r="LHJ107" s="90"/>
      <c r="LHK107" s="90"/>
      <c r="LHL107" s="90"/>
      <c r="LHM107" s="90"/>
      <c r="LHN107" s="90"/>
      <c r="LHO107" s="90"/>
      <c r="LHP107" s="90"/>
      <c r="LHQ107" s="90"/>
      <c r="LHR107" s="90"/>
      <c r="LHS107" s="90"/>
      <c r="LHT107" s="90"/>
      <c r="LHU107" s="90"/>
      <c r="LHV107" s="90"/>
      <c r="LHW107" s="90"/>
      <c r="LHX107" s="90"/>
      <c r="LHY107" s="90"/>
      <c r="LHZ107" s="90"/>
      <c r="LIA107" s="90"/>
      <c r="LIB107" s="90"/>
      <c r="LIC107" s="90"/>
      <c r="LID107" s="90"/>
      <c r="LIE107" s="90"/>
      <c r="LIF107" s="90"/>
      <c r="LIG107" s="90"/>
      <c r="LIH107" s="90"/>
      <c r="LII107" s="90"/>
      <c r="LIJ107" s="90"/>
      <c r="LIK107" s="90"/>
      <c r="LIL107" s="90"/>
      <c r="LIM107" s="90"/>
      <c r="LIN107" s="90"/>
      <c r="LIO107" s="90"/>
      <c r="LIP107" s="90"/>
      <c r="LIQ107" s="90"/>
      <c r="LIR107" s="90"/>
      <c r="LIS107" s="90"/>
      <c r="LIT107" s="90"/>
      <c r="LIU107" s="90"/>
      <c r="LIV107" s="90"/>
      <c r="LIW107" s="90"/>
      <c r="LIX107" s="90"/>
      <c r="LIY107" s="90"/>
      <c r="LIZ107" s="90"/>
      <c r="LJA107" s="90"/>
      <c r="LJB107" s="90"/>
      <c r="LJC107" s="90"/>
      <c r="LJD107" s="90"/>
      <c r="LJE107" s="90"/>
      <c r="LJF107" s="90"/>
      <c r="LJG107" s="90"/>
      <c r="LJH107" s="90"/>
      <c r="LJI107" s="90"/>
      <c r="LJJ107" s="90"/>
      <c r="LJK107" s="90"/>
      <c r="LJL107" s="90"/>
      <c r="LJM107" s="90"/>
      <c r="LJN107" s="90"/>
      <c r="LJO107" s="90"/>
      <c r="LJP107" s="90"/>
      <c r="LJQ107" s="90"/>
      <c r="LJR107" s="90"/>
      <c r="LJS107" s="90"/>
      <c r="LJT107" s="90"/>
      <c r="LJU107" s="90"/>
      <c r="LJV107" s="90"/>
      <c r="LJW107" s="90"/>
      <c r="LJX107" s="90"/>
      <c r="LJY107" s="90"/>
      <c r="LJZ107" s="90"/>
      <c r="LKA107" s="90"/>
      <c r="LKB107" s="90"/>
      <c r="LKC107" s="90"/>
      <c r="LKD107" s="90"/>
      <c r="LKE107" s="90"/>
      <c r="LKF107" s="90"/>
      <c r="LKG107" s="90"/>
      <c r="LKH107" s="90"/>
      <c r="LKI107" s="90"/>
      <c r="LKJ107" s="90"/>
      <c r="LKK107" s="90"/>
      <c r="LKL107" s="90"/>
      <c r="LKM107" s="90"/>
      <c r="LKN107" s="90"/>
      <c r="LKO107" s="90"/>
      <c r="LKP107" s="90"/>
      <c r="LKQ107" s="90"/>
      <c r="LKR107" s="90"/>
      <c r="LKS107" s="90"/>
      <c r="LKT107" s="90"/>
      <c r="LKU107" s="90"/>
      <c r="LKV107" s="90"/>
      <c r="LKW107" s="90"/>
      <c r="LKX107" s="90"/>
      <c r="LKY107" s="90"/>
      <c r="LKZ107" s="90"/>
      <c r="LLA107" s="90"/>
      <c r="LLB107" s="90"/>
      <c r="LLC107" s="90"/>
      <c r="LLD107" s="90"/>
      <c r="LLE107" s="90"/>
      <c r="LLF107" s="90"/>
      <c r="LLG107" s="90"/>
      <c r="LLH107" s="90"/>
      <c r="LLI107" s="90"/>
      <c r="LLJ107" s="90"/>
      <c r="LLK107" s="90"/>
      <c r="LLL107" s="90"/>
      <c r="LLM107" s="90"/>
      <c r="LLN107" s="90"/>
      <c r="LLO107" s="90"/>
      <c r="LLP107" s="90"/>
      <c r="LLQ107" s="90"/>
      <c r="LLR107" s="90"/>
      <c r="LLS107" s="90"/>
      <c r="LLT107" s="90"/>
      <c r="LLU107" s="90"/>
      <c r="LLV107" s="90"/>
      <c r="LLW107" s="90"/>
      <c r="LLX107" s="90"/>
      <c r="LLY107" s="90"/>
      <c r="LLZ107" s="90"/>
      <c r="LMA107" s="90"/>
      <c r="LMB107" s="90"/>
      <c r="LMC107" s="90"/>
      <c r="LMD107" s="90"/>
      <c r="LME107" s="90"/>
      <c r="LMF107" s="90"/>
      <c r="LMG107" s="90"/>
      <c r="LMH107" s="90"/>
      <c r="LMI107" s="90"/>
      <c r="LMJ107" s="90"/>
      <c r="LMK107" s="90"/>
      <c r="LML107" s="90"/>
      <c r="LMM107" s="90"/>
      <c r="LMN107" s="90"/>
      <c r="LMO107" s="90"/>
      <c r="LMP107" s="90"/>
      <c r="LMQ107" s="90"/>
      <c r="LMR107" s="90"/>
      <c r="LMS107" s="90"/>
      <c r="LMT107" s="90"/>
      <c r="LMU107" s="90"/>
      <c r="LMV107" s="90"/>
      <c r="LMW107" s="90"/>
      <c r="LMX107" s="90"/>
      <c r="LMY107" s="90"/>
      <c r="LMZ107" s="90"/>
      <c r="LNA107" s="90"/>
      <c r="LNB107" s="90"/>
      <c r="LNC107" s="90"/>
      <c r="LND107" s="90"/>
      <c r="LNE107" s="90"/>
      <c r="LNF107" s="90"/>
      <c r="LNG107" s="90"/>
      <c r="LNH107" s="90"/>
      <c r="LNI107" s="90"/>
      <c r="LNJ107" s="90"/>
      <c r="LNK107" s="90"/>
      <c r="LNL107" s="90"/>
      <c r="LNM107" s="90"/>
      <c r="LNN107" s="90"/>
      <c r="LNO107" s="90"/>
      <c r="LNP107" s="90"/>
      <c r="LNQ107" s="90"/>
      <c r="LNR107" s="90"/>
      <c r="LNS107" s="90"/>
      <c r="LNT107" s="90"/>
      <c r="LNU107" s="90"/>
      <c r="LNV107" s="90"/>
      <c r="LNW107" s="90"/>
      <c r="LNX107" s="90"/>
      <c r="LNY107" s="90"/>
      <c r="LNZ107" s="90"/>
      <c r="LOA107" s="90"/>
      <c r="LOB107" s="90"/>
      <c r="LOC107" s="90"/>
      <c r="LOD107" s="90"/>
      <c r="LOE107" s="90"/>
      <c r="LOF107" s="90"/>
      <c r="LOG107" s="90"/>
      <c r="LOH107" s="90"/>
      <c r="LOI107" s="90"/>
      <c r="LOJ107" s="90"/>
      <c r="LOK107" s="90"/>
      <c r="LOL107" s="90"/>
      <c r="LOM107" s="90"/>
      <c r="LON107" s="90"/>
      <c r="LOO107" s="90"/>
      <c r="LOP107" s="90"/>
      <c r="LOQ107" s="90"/>
      <c r="LOR107" s="90"/>
      <c r="LOS107" s="90"/>
      <c r="LOT107" s="90"/>
      <c r="LOU107" s="90"/>
      <c r="LOV107" s="90"/>
      <c r="LOW107" s="90"/>
      <c r="LOX107" s="90"/>
      <c r="LOY107" s="90"/>
      <c r="LOZ107" s="90"/>
      <c r="LPA107" s="90"/>
      <c r="LPB107" s="90"/>
      <c r="LPC107" s="90"/>
      <c r="LPD107" s="90"/>
      <c r="LPE107" s="90"/>
      <c r="LPF107" s="90"/>
      <c r="LPG107" s="90"/>
      <c r="LPH107" s="90"/>
      <c r="LPI107" s="90"/>
      <c r="LPJ107" s="90"/>
      <c r="LPK107" s="90"/>
      <c r="LPL107" s="90"/>
      <c r="LPM107" s="90"/>
      <c r="LPN107" s="90"/>
      <c r="LPO107" s="90"/>
      <c r="LPP107" s="90"/>
      <c r="LPQ107" s="90"/>
      <c r="LPR107" s="90"/>
      <c r="LPS107" s="90"/>
      <c r="LPT107" s="90"/>
      <c r="LPU107" s="90"/>
      <c r="LPV107" s="90"/>
      <c r="LPW107" s="90"/>
      <c r="LPX107" s="90"/>
      <c r="LPY107" s="90"/>
      <c r="LPZ107" s="90"/>
      <c r="LQA107" s="90"/>
      <c r="LQB107" s="90"/>
      <c r="LQC107" s="90"/>
      <c r="LQD107" s="90"/>
      <c r="LQE107" s="90"/>
      <c r="LQF107" s="90"/>
      <c r="LQG107" s="90"/>
      <c r="LQH107" s="90"/>
      <c r="LQI107" s="90"/>
      <c r="LQJ107" s="90"/>
      <c r="LQK107" s="90"/>
      <c r="LQL107" s="90"/>
      <c r="LQM107" s="90"/>
      <c r="LQN107" s="90"/>
      <c r="LQO107" s="90"/>
      <c r="LQP107" s="90"/>
      <c r="LQQ107" s="90"/>
      <c r="LQR107" s="90"/>
      <c r="LQS107" s="90"/>
      <c r="LQT107" s="90"/>
      <c r="LQU107" s="90"/>
      <c r="LQV107" s="90"/>
      <c r="LQW107" s="90"/>
      <c r="LQX107" s="90"/>
      <c r="LQY107" s="90"/>
      <c r="LQZ107" s="90"/>
      <c r="LRA107" s="90"/>
      <c r="LRB107" s="90"/>
      <c r="LRC107" s="90"/>
      <c r="LRD107" s="90"/>
      <c r="LRE107" s="90"/>
      <c r="LRF107" s="90"/>
      <c r="LRG107" s="90"/>
      <c r="LRH107" s="90"/>
      <c r="LRI107" s="90"/>
      <c r="LRJ107" s="90"/>
      <c r="LRK107" s="90"/>
      <c r="LRL107" s="90"/>
      <c r="LRM107" s="90"/>
      <c r="LRN107" s="90"/>
      <c r="LRO107" s="90"/>
      <c r="LRP107" s="90"/>
      <c r="LRQ107" s="90"/>
      <c r="LRR107" s="90"/>
      <c r="LRS107" s="90"/>
      <c r="LRT107" s="90"/>
      <c r="LRU107" s="90"/>
      <c r="LRV107" s="90"/>
      <c r="LRW107" s="90"/>
      <c r="LRX107" s="90"/>
      <c r="LRY107" s="90"/>
      <c r="LRZ107" s="90"/>
      <c r="LSA107" s="90"/>
      <c r="LSB107" s="90"/>
      <c r="LSC107" s="90"/>
      <c r="LSD107" s="90"/>
      <c r="LSE107" s="90"/>
      <c r="LSF107" s="90"/>
      <c r="LSG107" s="90"/>
      <c r="LSH107" s="90"/>
      <c r="LSI107" s="90"/>
      <c r="LSJ107" s="90"/>
      <c r="LSK107" s="90"/>
      <c r="LSL107" s="90"/>
      <c r="LSM107" s="90"/>
      <c r="LSN107" s="90"/>
      <c r="LSO107" s="90"/>
      <c r="LSP107" s="90"/>
      <c r="LSQ107" s="90"/>
      <c r="LSR107" s="90"/>
      <c r="LSS107" s="90"/>
      <c r="LST107" s="90"/>
      <c r="LSU107" s="90"/>
      <c r="LSV107" s="90"/>
      <c r="LSW107" s="90"/>
      <c r="LSX107" s="90"/>
      <c r="LSY107" s="90"/>
      <c r="LSZ107" s="90"/>
      <c r="LTA107" s="90"/>
      <c r="LTB107" s="90"/>
      <c r="LTC107" s="90"/>
      <c r="LTD107" s="90"/>
      <c r="LTE107" s="90"/>
      <c r="LTF107" s="90"/>
      <c r="LTG107" s="90"/>
      <c r="LTH107" s="90"/>
      <c r="LTI107" s="90"/>
      <c r="LTJ107" s="90"/>
      <c r="LTK107" s="90"/>
      <c r="LTL107" s="90"/>
      <c r="LTM107" s="90"/>
      <c r="LTN107" s="90"/>
      <c r="LTO107" s="90"/>
      <c r="LTP107" s="90"/>
      <c r="LTQ107" s="90"/>
      <c r="LTR107" s="90"/>
      <c r="LTS107" s="90"/>
      <c r="LTT107" s="90"/>
      <c r="LTU107" s="90"/>
      <c r="LTV107" s="90"/>
      <c r="LTW107" s="90"/>
      <c r="LTX107" s="90"/>
      <c r="LTY107" s="90"/>
      <c r="LTZ107" s="90"/>
      <c r="LUA107" s="90"/>
      <c r="LUB107" s="90"/>
      <c r="LUC107" s="90"/>
      <c r="LUD107" s="90"/>
      <c r="LUE107" s="90"/>
      <c r="LUF107" s="90"/>
      <c r="LUG107" s="90"/>
      <c r="LUH107" s="90"/>
      <c r="LUI107" s="90"/>
      <c r="LUJ107" s="90"/>
      <c r="LUK107" s="90"/>
      <c r="LUL107" s="90"/>
      <c r="LUM107" s="90"/>
      <c r="LUN107" s="90"/>
      <c r="LUO107" s="90"/>
      <c r="LUP107" s="90"/>
      <c r="LUQ107" s="90"/>
      <c r="LUR107" s="90"/>
      <c r="LUS107" s="90"/>
      <c r="LUT107" s="90"/>
      <c r="LUU107" s="90"/>
      <c r="LUV107" s="90"/>
      <c r="LUW107" s="90"/>
      <c r="LUX107" s="90"/>
      <c r="LUY107" s="90"/>
      <c r="LUZ107" s="90"/>
      <c r="LVA107" s="90"/>
      <c r="LVB107" s="90"/>
      <c r="LVC107" s="90"/>
      <c r="LVD107" s="90"/>
      <c r="LVE107" s="90"/>
      <c r="LVF107" s="90"/>
      <c r="LVG107" s="90"/>
      <c r="LVH107" s="90"/>
      <c r="LVI107" s="90"/>
      <c r="LVJ107" s="90"/>
      <c r="LVK107" s="90"/>
      <c r="LVL107" s="90"/>
      <c r="LVM107" s="90"/>
      <c r="LVN107" s="90"/>
      <c r="LVO107" s="90"/>
      <c r="LVP107" s="90"/>
      <c r="LVQ107" s="90"/>
      <c r="LVR107" s="90"/>
      <c r="LVS107" s="90"/>
      <c r="LVT107" s="90"/>
      <c r="LVU107" s="90"/>
      <c r="LVV107" s="90"/>
      <c r="LVW107" s="90"/>
      <c r="LVX107" s="90"/>
      <c r="LVY107" s="90"/>
      <c r="LVZ107" s="90"/>
      <c r="LWA107" s="90"/>
      <c r="LWB107" s="90"/>
      <c r="LWC107" s="90"/>
      <c r="LWD107" s="90"/>
      <c r="LWE107" s="90"/>
      <c r="LWF107" s="90"/>
      <c r="LWG107" s="90"/>
      <c r="LWH107" s="90"/>
      <c r="LWI107" s="90"/>
      <c r="LWJ107" s="90"/>
      <c r="LWK107" s="90"/>
      <c r="LWL107" s="90"/>
      <c r="LWM107" s="90"/>
      <c r="LWN107" s="90"/>
      <c r="LWO107" s="90"/>
      <c r="LWP107" s="90"/>
      <c r="LWQ107" s="90"/>
      <c r="LWR107" s="90"/>
      <c r="LWS107" s="90"/>
      <c r="LWT107" s="90"/>
      <c r="LWU107" s="90"/>
      <c r="LWV107" s="90"/>
      <c r="LWW107" s="90"/>
      <c r="LWX107" s="90"/>
      <c r="LWY107" s="90"/>
      <c r="LWZ107" s="90"/>
      <c r="LXA107" s="90"/>
      <c r="LXB107" s="90"/>
      <c r="LXC107" s="90"/>
      <c r="LXD107" s="90"/>
      <c r="LXE107" s="90"/>
      <c r="LXF107" s="90"/>
      <c r="LXG107" s="90"/>
      <c r="LXH107" s="90"/>
      <c r="LXI107" s="90"/>
      <c r="LXJ107" s="90"/>
      <c r="LXK107" s="90"/>
      <c r="LXL107" s="90"/>
      <c r="LXM107" s="90"/>
      <c r="LXN107" s="90"/>
      <c r="LXO107" s="90"/>
      <c r="LXP107" s="90"/>
      <c r="LXQ107" s="90"/>
      <c r="LXR107" s="90"/>
      <c r="LXS107" s="90"/>
      <c r="LXT107" s="90"/>
      <c r="LXU107" s="90"/>
      <c r="LXV107" s="90"/>
      <c r="LXW107" s="90"/>
      <c r="LXX107" s="90"/>
      <c r="LXY107" s="90"/>
      <c r="LXZ107" s="90"/>
      <c r="LYA107" s="90"/>
      <c r="LYB107" s="90"/>
      <c r="LYC107" s="90"/>
      <c r="LYD107" s="90"/>
      <c r="LYE107" s="90"/>
      <c r="LYF107" s="90"/>
      <c r="LYG107" s="90"/>
      <c r="LYH107" s="90"/>
      <c r="LYI107" s="90"/>
      <c r="LYJ107" s="90"/>
      <c r="LYK107" s="90"/>
      <c r="LYL107" s="90"/>
      <c r="LYM107" s="90"/>
      <c r="LYN107" s="90"/>
      <c r="LYO107" s="90"/>
      <c r="LYP107" s="90"/>
      <c r="LYQ107" s="90"/>
      <c r="LYR107" s="90"/>
      <c r="LYS107" s="90"/>
      <c r="LYT107" s="90"/>
      <c r="LYU107" s="90"/>
      <c r="LYV107" s="90"/>
      <c r="LYW107" s="90"/>
      <c r="LYX107" s="90"/>
      <c r="LYY107" s="90"/>
      <c r="LYZ107" s="90"/>
      <c r="LZA107" s="90"/>
      <c r="LZB107" s="90"/>
      <c r="LZC107" s="90"/>
      <c r="LZD107" s="90"/>
      <c r="LZE107" s="90"/>
      <c r="LZF107" s="90"/>
      <c r="LZG107" s="90"/>
      <c r="LZH107" s="90"/>
      <c r="LZI107" s="90"/>
      <c r="LZJ107" s="90"/>
      <c r="LZK107" s="90"/>
      <c r="LZL107" s="90"/>
      <c r="LZM107" s="90"/>
      <c r="LZN107" s="90"/>
      <c r="LZO107" s="90"/>
      <c r="LZP107" s="90"/>
      <c r="LZQ107" s="90"/>
      <c r="LZR107" s="90"/>
      <c r="LZS107" s="90"/>
      <c r="LZT107" s="90"/>
      <c r="LZU107" s="90"/>
      <c r="LZV107" s="90"/>
      <c r="LZW107" s="90"/>
      <c r="LZX107" s="90"/>
      <c r="LZY107" s="90"/>
      <c r="LZZ107" s="90"/>
      <c r="MAA107" s="90"/>
      <c r="MAB107" s="90"/>
      <c r="MAC107" s="90"/>
      <c r="MAD107" s="90"/>
      <c r="MAE107" s="90"/>
      <c r="MAF107" s="90"/>
      <c r="MAG107" s="90"/>
      <c r="MAH107" s="90"/>
      <c r="MAI107" s="90"/>
      <c r="MAJ107" s="90"/>
      <c r="MAK107" s="90"/>
      <c r="MAL107" s="90"/>
      <c r="MAM107" s="90"/>
      <c r="MAN107" s="90"/>
      <c r="MAO107" s="90"/>
      <c r="MAP107" s="90"/>
      <c r="MAQ107" s="90"/>
      <c r="MAR107" s="90"/>
      <c r="MAS107" s="90"/>
      <c r="MAT107" s="90"/>
      <c r="MAU107" s="90"/>
      <c r="MAV107" s="90"/>
      <c r="MAW107" s="90"/>
      <c r="MAX107" s="90"/>
      <c r="MAY107" s="90"/>
      <c r="MAZ107" s="90"/>
      <c r="MBA107" s="90"/>
      <c r="MBB107" s="90"/>
      <c r="MBC107" s="90"/>
      <c r="MBD107" s="90"/>
      <c r="MBE107" s="90"/>
      <c r="MBF107" s="90"/>
      <c r="MBG107" s="90"/>
      <c r="MBH107" s="90"/>
      <c r="MBI107" s="90"/>
      <c r="MBJ107" s="90"/>
      <c r="MBK107" s="90"/>
      <c r="MBL107" s="90"/>
      <c r="MBM107" s="90"/>
      <c r="MBN107" s="90"/>
      <c r="MBO107" s="90"/>
      <c r="MBP107" s="90"/>
      <c r="MBQ107" s="90"/>
      <c r="MBR107" s="90"/>
      <c r="MBS107" s="90"/>
      <c r="MBT107" s="90"/>
      <c r="MBU107" s="90"/>
      <c r="MBV107" s="90"/>
      <c r="MBW107" s="90"/>
      <c r="MBX107" s="90"/>
      <c r="MBY107" s="90"/>
      <c r="MBZ107" s="90"/>
      <c r="MCA107" s="90"/>
      <c r="MCB107" s="90"/>
      <c r="MCC107" s="90"/>
      <c r="MCD107" s="90"/>
      <c r="MCE107" s="90"/>
      <c r="MCF107" s="90"/>
      <c r="MCG107" s="90"/>
      <c r="MCH107" s="90"/>
      <c r="MCI107" s="90"/>
      <c r="MCJ107" s="90"/>
      <c r="MCK107" s="90"/>
      <c r="MCL107" s="90"/>
      <c r="MCM107" s="90"/>
      <c r="MCN107" s="90"/>
      <c r="MCO107" s="90"/>
      <c r="MCP107" s="90"/>
      <c r="MCQ107" s="90"/>
      <c r="MCR107" s="90"/>
      <c r="MCS107" s="90"/>
      <c r="MCT107" s="90"/>
      <c r="MCU107" s="90"/>
      <c r="MCV107" s="90"/>
      <c r="MCW107" s="90"/>
      <c r="MCX107" s="90"/>
      <c r="MCY107" s="90"/>
      <c r="MCZ107" s="90"/>
      <c r="MDA107" s="90"/>
      <c r="MDB107" s="90"/>
      <c r="MDC107" s="90"/>
      <c r="MDD107" s="90"/>
      <c r="MDE107" s="90"/>
      <c r="MDF107" s="90"/>
      <c r="MDG107" s="90"/>
      <c r="MDH107" s="90"/>
      <c r="MDI107" s="90"/>
      <c r="MDJ107" s="90"/>
      <c r="MDK107" s="90"/>
      <c r="MDL107" s="90"/>
      <c r="MDM107" s="90"/>
      <c r="MDN107" s="90"/>
      <c r="MDO107" s="90"/>
      <c r="MDP107" s="90"/>
      <c r="MDQ107" s="90"/>
      <c r="MDR107" s="90"/>
      <c r="MDS107" s="90"/>
      <c r="MDT107" s="90"/>
      <c r="MDU107" s="90"/>
      <c r="MDV107" s="90"/>
      <c r="MDW107" s="90"/>
      <c r="MDX107" s="90"/>
      <c r="MDY107" s="90"/>
      <c r="MDZ107" s="90"/>
      <c r="MEA107" s="90"/>
      <c r="MEB107" s="90"/>
      <c r="MEC107" s="90"/>
      <c r="MED107" s="90"/>
      <c r="MEE107" s="90"/>
      <c r="MEF107" s="90"/>
      <c r="MEG107" s="90"/>
      <c r="MEH107" s="90"/>
      <c r="MEI107" s="90"/>
      <c r="MEJ107" s="90"/>
      <c r="MEK107" s="90"/>
      <c r="MEL107" s="90"/>
      <c r="MEM107" s="90"/>
      <c r="MEN107" s="90"/>
      <c r="MEO107" s="90"/>
      <c r="MEP107" s="90"/>
      <c r="MEQ107" s="90"/>
      <c r="MER107" s="90"/>
      <c r="MES107" s="90"/>
      <c r="MET107" s="90"/>
      <c r="MEU107" s="90"/>
      <c r="MEV107" s="90"/>
      <c r="MEW107" s="90"/>
      <c r="MEX107" s="90"/>
      <c r="MEY107" s="90"/>
      <c r="MEZ107" s="90"/>
      <c r="MFA107" s="90"/>
      <c r="MFB107" s="90"/>
      <c r="MFC107" s="90"/>
      <c r="MFD107" s="90"/>
      <c r="MFE107" s="90"/>
      <c r="MFF107" s="90"/>
      <c r="MFG107" s="90"/>
      <c r="MFH107" s="90"/>
      <c r="MFI107" s="90"/>
      <c r="MFJ107" s="90"/>
      <c r="MFK107" s="90"/>
      <c r="MFL107" s="90"/>
      <c r="MFM107" s="90"/>
      <c r="MFN107" s="90"/>
      <c r="MFO107" s="90"/>
      <c r="MFP107" s="90"/>
      <c r="MFQ107" s="90"/>
      <c r="MFR107" s="90"/>
      <c r="MFS107" s="90"/>
      <c r="MFT107" s="90"/>
      <c r="MFU107" s="90"/>
      <c r="MFV107" s="90"/>
      <c r="MFW107" s="90"/>
      <c r="MFX107" s="90"/>
      <c r="MFY107" s="90"/>
      <c r="MFZ107" s="90"/>
      <c r="MGA107" s="90"/>
      <c r="MGB107" s="90"/>
      <c r="MGC107" s="90"/>
      <c r="MGD107" s="90"/>
      <c r="MGE107" s="90"/>
      <c r="MGF107" s="90"/>
      <c r="MGG107" s="90"/>
      <c r="MGH107" s="90"/>
      <c r="MGI107" s="90"/>
      <c r="MGJ107" s="90"/>
      <c r="MGK107" s="90"/>
      <c r="MGL107" s="90"/>
      <c r="MGM107" s="90"/>
      <c r="MGN107" s="90"/>
      <c r="MGO107" s="90"/>
      <c r="MGP107" s="90"/>
      <c r="MGQ107" s="90"/>
      <c r="MGR107" s="90"/>
      <c r="MGS107" s="90"/>
      <c r="MGT107" s="90"/>
      <c r="MGU107" s="90"/>
      <c r="MGV107" s="90"/>
      <c r="MGW107" s="90"/>
      <c r="MGX107" s="90"/>
      <c r="MGY107" s="90"/>
      <c r="MGZ107" s="90"/>
      <c r="MHA107" s="90"/>
      <c r="MHB107" s="90"/>
      <c r="MHC107" s="90"/>
      <c r="MHD107" s="90"/>
      <c r="MHE107" s="90"/>
      <c r="MHF107" s="90"/>
      <c r="MHG107" s="90"/>
      <c r="MHH107" s="90"/>
      <c r="MHI107" s="90"/>
      <c r="MHJ107" s="90"/>
      <c r="MHK107" s="90"/>
      <c r="MHL107" s="90"/>
      <c r="MHM107" s="90"/>
      <c r="MHN107" s="90"/>
      <c r="MHO107" s="90"/>
      <c r="MHP107" s="90"/>
      <c r="MHQ107" s="90"/>
      <c r="MHR107" s="90"/>
      <c r="MHS107" s="90"/>
      <c r="MHT107" s="90"/>
      <c r="MHU107" s="90"/>
      <c r="MHV107" s="90"/>
      <c r="MHW107" s="90"/>
      <c r="MHX107" s="90"/>
      <c r="MHY107" s="90"/>
      <c r="MHZ107" s="90"/>
      <c r="MIA107" s="90"/>
      <c r="MIB107" s="90"/>
      <c r="MIC107" s="90"/>
      <c r="MID107" s="90"/>
      <c r="MIE107" s="90"/>
      <c r="MIF107" s="90"/>
      <c r="MIG107" s="90"/>
      <c r="MIH107" s="90"/>
      <c r="MII107" s="90"/>
      <c r="MIJ107" s="90"/>
      <c r="MIK107" s="90"/>
      <c r="MIL107" s="90"/>
      <c r="MIM107" s="90"/>
      <c r="MIN107" s="90"/>
      <c r="MIO107" s="90"/>
      <c r="MIP107" s="90"/>
      <c r="MIQ107" s="90"/>
      <c r="MIR107" s="90"/>
      <c r="MIS107" s="90"/>
      <c r="MIT107" s="90"/>
      <c r="MIU107" s="90"/>
      <c r="MIV107" s="90"/>
      <c r="MIW107" s="90"/>
      <c r="MIX107" s="90"/>
      <c r="MIY107" s="90"/>
      <c r="MIZ107" s="90"/>
      <c r="MJA107" s="90"/>
      <c r="MJB107" s="90"/>
      <c r="MJC107" s="90"/>
      <c r="MJD107" s="90"/>
      <c r="MJE107" s="90"/>
      <c r="MJF107" s="90"/>
      <c r="MJG107" s="90"/>
      <c r="MJH107" s="90"/>
      <c r="MJI107" s="90"/>
      <c r="MJJ107" s="90"/>
      <c r="MJK107" s="90"/>
      <c r="MJL107" s="90"/>
      <c r="MJM107" s="90"/>
      <c r="MJN107" s="90"/>
      <c r="MJO107" s="90"/>
      <c r="MJP107" s="90"/>
      <c r="MJQ107" s="90"/>
      <c r="MJR107" s="90"/>
      <c r="MJS107" s="90"/>
      <c r="MJT107" s="90"/>
      <c r="MJU107" s="90"/>
      <c r="MJV107" s="90"/>
      <c r="MJW107" s="90"/>
      <c r="MJX107" s="90"/>
      <c r="MJY107" s="90"/>
      <c r="MJZ107" s="90"/>
      <c r="MKA107" s="90"/>
      <c r="MKB107" s="90"/>
      <c r="MKC107" s="90"/>
      <c r="MKD107" s="90"/>
      <c r="MKE107" s="90"/>
      <c r="MKF107" s="90"/>
      <c r="MKG107" s="90"/>
      <c r="MKH107" s="90"/>
      <c r="MKI107" s="90"/>
      <c r="MKJ107" s="90"/>
      <c r="MKK107" s="90"/>
      <c r="MKL107" s="90"/>
      <c r="MKM107" s="90"/>
      <c r="MKN107" s="90"/>
      <c r="MKO107" s="90"/>
      <c r="MKP107" s="90"/>
      <c r="MKQ107" s="90"/>
      <c r="MKR107" s="90"/>
      <c r="MKS107" s="90"/>
      <c r="MKT107" s="90"/>
      <c r="MKU107" s="90"/>
      <c r="MKV107" s="90"/>
      <c r="MKW107" s="90"/>
      <c r="MKX107" s="90"/>
      <c r="MKY107" s="90"/>
      <c r="MKZ107" s="90"/>
      <c r="MLA107" s="90"/>
      <c r="MLB107" s="90"/>
      <c r="MLC107" s="90"/>
      <c r="MLD107" s="90"/>
      <c r="MLE107" s="90"/>
      <c r="MLF107" s="90"/>
      <c r="MLG107" s="90"/>
      <c r="MLH107" s="90"/>
      <c r="MLI107" s="90"/>
      <c r="MLJ107" s="90"/>
      <c r="MLK107" s="90"/>
      <c r="MLL107" s="90"/>
      <c r="MLM107" s="90"/>
      <c r="MLN107" s="90"/>
      <c r="MLO107" s="90"/>
      <c r="MLP107" s="90"/>
      <c r="MLQ107" s="90"/>
      <c r="MLR107" s="90"/>
      <c r="MLS107" s="90"/>
      <c r="MLT107" s="90"/>
      <c r="MLU107" s="90"/>
      <c r="MLV107" s="90"/>
      <c r="MLW107" s="90"/>
      <c r="MLX107" s="90"/>
      <c r="MLY107" s="90"/>
      <c r="MLZ107" s="90"/>
      <c r="MMA107" s="90"/>
      <c r="MMB107" s="90"/>
      <c r="MMC107" s="90"/>
      <c r="MMD107" s="90"/>
      <c r="MME107" s="90"/>
      <c r="MMF107" s="90"/>
      <c r="MMG107" s="90"/>
      <c r="MMH107" s="90"/>
      <c r="MMI107" s="90"/>
      <c r="MMJ107" s="90"/>
      <c r="MMK107" s="90"/>
      <c r="MML107" s="90"/>
      <c r="MMM107" s="90"/>
      <c r="MMN107" s="90"/>
      <c r="MMO107" s="90"/>
      <c r="MMP107" s="90"/>
      <c r="MMQ107" s="90"/>
      <c r="MMR107" s="90"/>
      <c r="MMS107" s="90"/>
      <c r="MMT107" s="90"/>
      <c r="MMU107" s="90"/>
      <c r="MMV107" s="90"/>
      <c r="MMW107" s="90"/>
      <c r="MMX107" s="90"/>
      <c r="MMY107" s="90"/>
      <c r="MMZ107" s="90"/>
      <c r="MNA107" s="90"/>
      <c r="MNB107" s="90"/>
      <c r="MNC107" s="90"/>
      <c r="MND107" s="90"/>
      <c r="MNE107" s="90"/>
      <c r="MNF107" s="90"/>
      <c r="MNG107" s="90"/>
      <c r="MNH107" s="90"/>
      <c r="MNI107" s="90"/>
      <c r="MNJ107" s="90"/>
      <c r="MNK107" s="90"/>
      <c r="MNL107" s="90"/>
      <c r="MNM107" s="90"/>
      <c r="MNN107" s="90"/>
      <c r="MNO107" s="90"/>
      <c r="MNP107" s="90"/>
      <c r="MNQ107" s="90"/>
      <c r="MNR107" s="90"/>
      <c r="MNS107" s="90"/>
      <c r="MNT107" s="90"/>
      <c r="MNU107" s="90"/>
      <c r="MNV107" s="90"/>
      <c r="MNW107" s="90"/>
      <c r="MNX107" s="90"/>
      <c r="MNY107" s="90"/>
      <c r="MNZ107" s="90"/>
      <c r="MOA107" s="90"/>
      <c r="MOB107" s="90"/>
      <c r="MOC107" s="90"/>
      <c r="MOD107" s="90"/>
      <c r="MOE107" s="90"/>
      <c r="MOF107" s="90"/>
      <c r="MOG107" s="90"/>
      <c r="MOH107" s="90"/>
      <c r="MOI107" s="90"/>
      <c r="MOJ107" s="90"/>
      <c r="MOK107" s="90"/>
      <c r="MOL107" s="90"/>
      <c r="MOM107" s="90"/>
      <c r="MON107" s="90"/>
      <c r="MOO107" s="90"/>
      <c r="MOP107" s="90"/>
      <c r="MOQ107" s="90"/>
      <c r="MOR107" s="90"/>
      <c r="MOS107" s="90"/>
      <c r="MOT107" s="90"/>
      <c r="MOU107" s="90"/>
      <c r="MOV107" s="90"/>
      <c r="MOW107" s="90"/>
      <c r="MOX107" s="90"/>
      <c r="MOY107" s="90"/>
      <c r="MOZ107" s="90"/>
      <c r="MPA107" s="90"/>
      <c r="MPB107" s="90"/>
      <c r="MPC107" s="90"/>
      <c r="MPD107" s="90"/>
      <c r="MPE107" s="90"/>
      <c r="MPF107" s="90"/>
      <c r="MPG107" s="90"/>
      <c r="MPH107" s="90"/>
      <c r="MPI107" s="90"/>
      <c r="MPJ107" s="90"/>
      <c r="MPK107" s="90"/>
      <c r="MPL107" s="90"/>
      <c r="MPM107" s="90"/>
      <c r="MPN107" s="90"/>
      <c r="MPO107" s="90"/>
      <c r="MPP107" s="90"/>
      <c r="MPQ107" s="90"/>
      <c r="MPR107" s="90"/>
      <c r="MPS107" s="90"/>
      <c r="MPT107" s="90"/>
      <c r="MPU107" s="90"/>
      <c r="MPV107" s="90"/>
      <c r="MPW107" s="90"/>
      <c r="MPX107" s="90"/>
      <c r="MPY107" s="90"/>
      <c r="MPZ107" s="90"/>
      <c r="MQA107" s="90"/>
      <c r="MQB107" s="90"/>
      <c r="MQC107" s="90"/>
      <c r="MQD107" s="90"/>
      <c r="MQE107" s="90"/>
      <c r="MQF107" s="90"/>
      <c r="MQG107" s="90"/>
      <c r="MQH107" s="90"/>
      <c r="MQI107" s="90"/>
      <c r="MQJ107" s="90"/>
      <c r="MQK107" s="90"/>
      <c r="MQL107" s="90"/>
      <c r="MQM107" s="90"/>
      <c r="MQN107" s="90"/>
      <c r="MQO107" s="90"/>
      <c r="MQP107" s="90"/>
      <c r="MQQ107" s="90"/>
      <c r="MQR107" s="90"/>
      <c r="MQS107" s="90"/>
      <c r="MQT107" s="90"/>
      <c r="MQU107" s="90"/>
      <c r="MQV107" s="90"/>
      <c r="MQW107" s="90"/>
      <c r="MQX107" s="90"/>
      <c r="MQY107" s="90"/>
      <c r="MQZ107" s="90"/>
      <c r="MRA107" s="90"/>
      <c r="MRB107" s="90"/>
      <c r="MRC107" s="90"/>
      <c r="MRD107" s="90"/>
      <c r="MRE107" s="90"/>
      <c r="MRF107" s="90"/>
      <c r="MRG107" s="90"/>
      <c r="MRH107" s="90"/>
      <c r="MRI107" s="90"/>
      <c r="MRJ107" s="90"/>
      <c r="MRK107" s="90"/>
      <c r="MRL107" s="90"/>
      <c r="MRM107" s="90"/>
      <c r="MRN107" s="90"/>
      <c r="MRO107" s="90"/>
      <c r="MRP107" s="90"/>
      <c r="MRQ107" s="90"/>
      <c r="MRR107" s="90"/>
      <c r="MRS107" s="90"/>
      <c r="MRT107" s="90"/>
      <c r="MRU107" s="90"/>
      <c r="MRV107" s="90"/>
      <c r="MRW107" s="90"/>
      <c r="MRX107" s="90"/>
      <c r="MRY107" s="90"/>
      <c r="MRZ107" s="90"/>
      <c r="MSA107" s="90"/>
      <c r="MSB107" s="90"/>
      <c r="MSC107" s="90"/>
      <c r="MSD107" s="90"/>
      <c r="MSE107" s="90"/>
      <c r="MSF107" s="90"/>
      <c r="MSG107" s="90"/>
      <c r="MSH107" s="90"/>
      <c r="MSI107" s="90"/>
      <c r="MSJ107" s="90"/>
      <c r="MSK107" s="90"/>
      <c r="MSL107" s="90"/>
      <c r="MSM107" s="90"/>
      <c r="MSN107" s="90"/>
      <c r="MSO107" s="90"/>
      <c r="MSP107" s="90"/>
      <c r="MSQ107" s="90"/>
      <c r="MSR107" s="90"/>
      <c r="MSS107" s="90"/>
      <c r="MST107" s="90"/>
      <c r="MSU107" s="90"/>
      <c r="MSV107" s="90"/>
      <c r="MSW107" s="90"/>
      <c r="MSX107" s="90"/>
      <c r="MSY107" s="90"/>
      <c r="MSZ107" s="90"/>
      <c r="MTA107" s="90"/>
      <c r="MTB107" s="90"/>
      <c r="MTC107" s="90"/>
      <c r="MTD107" s="90"/>
      <c r="MTE107" s="90"/>
      <c r="MTF107" s="90"/>
      <c r="MTG107" s="90"/>
      <c r="MTH107" s="90"/>
      <c r="MTI107" s="90"/>
      <c r="MTJ107" s="90"/>
      <c r="MTK107" s="90"/>
      <c r="MTL107" s="90"/>
      <c r="MTM107" s="90"/>
      <c r="MTN107" s="90"/>
      <c r="MTO107" s="90"/>
      <c r="MTP107" s="90"/>
      <c r="MTQ107" s="90"/>
      <c r="MTR107" s="90"/>
      <c r="MTS107" s="90"/>
      <c r="MTT107" s="90"/>
      <c r="MTU107" s="90"/>
      <c r="MTV107" s="90"/>
      <c r="MTW107" s="90"/>
      <c r="MTX107" s="90"/>
      <c r="MTY107" s="90"/>
      <c r="MTZ107" s="90"/>
      <c r="MUA107" s="90"/>
      <c r="MUB107" s="90"/>
      <c r="MUC107" s="90"/>
      <c r="MUD107" s="90"/>
      <c r="MUE107" s="90"/>
      <c r="MUF107" s="90"/>
      <c r="MUG107" s="90"/>
      <c r="MUH107" s="90"/>
      <c r="MUI107" s="90"/>
      <c r="MUJ107" s="90"/>
      <c r="MUK107" s="90"/>
      <c r="MUL107" s="90"/>
      <c r="MUM107" s="90"/>
      <c r="MUN107" s="90"/>
      <c r="MUO107" s="90"/>
      <c r="MUP107" s="90"/>
      <c r="MUQ107" s="90"/>
      <c r="MUR107" s="90"/>
      <c r="MUS107" s="90"/>
      <c r="MUT107" s="90"/>
      <c r="MUU107" s="90"/>
      <c r="MUV107" s="90"/>
      <c r="MUW107" s="90"/>
      <c r="MUX107" s="90"/>
      <c r="MUY107" s="90"/>
      <c r="MUZ107" s="90"/>
      <c r="MVA107" s="90"/>
      <c r="MVB107" s="90"/>
      <c r="MVC107" s="90"/>
      <c r="MVD107" s="90"/>
      <c r="MVE107" s="90"/>
      <c r="MVF107" s="90"/>
      <c r="MVG107" s="90"/>
      <c r="MVH107" s="90"/>
      <c r="MVI107" s="90"/>
      <c r="MVJ107" s="90"/>
      <c r="MVK107" s="90"/>
      <c r="MVL107" s="90"/>
      <c r="MVM107" s="90"/>
      <c r="MVN107" s="90"/>
      <c r="MVO107" s="90"/>
      <c r="MVP107" s="90"/>
      <c r="MVQ107" s="90"/>
      <c r="MVR107" s="90"/>
      <c r="MVS107" s="90"/>
      <c r="MVT107" s="90"/>
      <c r="MVU107" s="90"/>
      <c r="MVV107" s="90"/>
      <c r="MVW107" s="90"/>
      <c r="MVX107" s="90"/>
      <c r="MVY107" s="90"/>
      <c r="MVZ107" s="90"/>
      <c r="MWA107" s="90"/>
      <c r="MWB107" s="90"/>
      <c r="MWC107" s="90"/>
      <c r="MWD107" s="90"/>
      <c r="MWE107" s="90"/>
      <c r="MWF107" s="90"/>
      <c r="MWG107" s="90"/>
      <c r="MWH107" s="90"/>
      <c r="MWI107" s="90"/>
      <c r="MWJ107" s="90"/>
      <c r="MWK107" s="90"/>
      <c r="MWL107" s="90"/>
      <c r="MWM107" s="90"/>
      <c r="MWN107" s="90"/>
      <c r="MWO107" s="90"/>
      <c r="MWP107" s="90"/>
      <c r="MWQ107" s="90"/>
      <c r="MWR107" s="90"/>
      <c r="MWS107" s="90"/>
      <c r="MWT107" s="90"/>
      <c r="MWU107" s="90"/>
      <c r="MWV107" s="90"/>
      <c r="MWW107" s="90"/>
      <c r="MWX107" s="90"/>
      <c r="MWY107" s="90"/>
      <c r="MWZ107" s="90"/>
      <c r="MXA107" s="90"/>
      <c r="MXB107" s="90"/>
      <c r="MXC107" s="90"/>
      <c r="MXD107" s="90"/>
      <c r="MXE107" s="90"/>
      <c r="MXF107" s="90"/>
      <c r="MXG107" s="90"/>
      <c r="MXH107" s="90"/>
      <c r="MXI107" s="90"/>
      <c r="MXJ107" s="90"/>
      <c r="MXK107" s="90"/>
      <c r="MXL107" s="90"/>
      <c r="MXM107" s="90"/>
      <c r="MXN107" s="90"/>
      <c r="MXO107" s="90"/>
      <c r="MXP107" s="90"/>
      <c r="MXQ107" s="90"/>
      <c r="MXR107" s="90"/>
      <c r="MXS107" s="90"/>
      <c r="MXT107" s="90"/>
      <c r="MXU107" s="90"/>
      <c r="MXV107" s="90"/>
      <c r="MXW107" s="90"/>
      <c r="MXX107" s="90"/>
      <c r="MXY107" s="90"/>
      <c r="MXZ107" s="90"/>
      <c r="MYA107" s="90"/>
      <c r="MYB107" s="90"/>
      <c r="MYC107" s="90"/>
      <c r="MYD107" s="90"/>
      <c r="MYE107" s="90"/>
      <c r="MYF107" s="90"/>
      <c r="MYG107" s="90"/>
      <c r="MYH107" s="90"/>
      <c r="MYI107" s="90"/>
      <c r="MYJ107" s="90"/>
      <c r="MYK107" s="90"/>
      <c r="MYL107" s="90"/>
      <c r="MYM107" s="90"/>
      <c r="MYN107" s="90"/>
      <c r="MYO107" s="90"/>
      <c r="MYP107" s="90"/>
      <c r="MYQ107" s="90"/>
      <c r="MYR107" s="90"/>
      <c r="MYS107" s="90"/>
      <c r="MYT107" s="90"/>
      <c r="MYU107" s="90"/>
      <c r="MYV107" s="90"/>
      <c r="MYW107" s="90"/>
      <c r="MYX107" s="90"/>
      <c r="MYY107" s="90"/>
      <c r="MYZ107" s="90"/>
      <c r="MZA107" s="90"/>
      <c r="MZB107" s="90"/>
      <c r="MZC107" s="90"/>
      <c r="MZD107" s="90"/>
      <c r="MZE107" s="90"/>
      <c r="MZF107" s="90"/>
      <c r="MZG107" s="90"/>
      <c r="MZH107" s="90"/>
      <c r="MZI107" s="90"/>
      <c r="MZJ107" s="90"/>
      <c r="MZK107" s="90"/>
      <c r="MZL107" s="90"/>
      <c r="MZM107" s="90"/>
      <c r="MZN107" s="90"/>
      <c r="MZO107" s="90"/>
      <c r="MZP107" s="90"/>
      <c r="MZQ107" s="90"/>
      <c r="MZR107" s="90"/>
      <c r="MZS107" s="90"/>
      <c r="MZT107" s="90"/>
      <c r="MZU107" s="90"/>
      <c r="MZV107" s="90"/>
      <c r="MZW107" s="90"/>
      <c r="MZX107" s="90"/>
      <c r="MZY107" s="90"/>
      <c r="MZZ107" s="90"/>
      <c r="NAA107" s="90"/>
      <c r="NAB107" s="90"/>
      <c r="NAC107" s="90"/>
      <c r="NAD107" s="90"/>
      <c r="NAE107" s="90"/>
      <c r="NAF107" s="90"/>
      <c r="NAG107" s="90"/>
      <c r="NAH107" s="90"/>
      <c r="NAI107" s="90"/>
      <c r="NAJ107" s="90"/>
      <c r="NAK107" s="90"/>
      <c r="NAL107" s="90"/>
      <c r="NAM107" s="90"/>
      <c r="NAN107" s="90"/>
      <c r="NAO107" s="90"/>
      <c r="NAP107" s="90"/>
      <c r="NAQ107" s="90"/>
      <c r="NAR107" s="90"/>
      <c r="NAS107" s="90"/>
      <c r="NAT107" s="90"/>
      <c r="NAU107" s="90"/>
      <c r="NAV107" s="90"/>
      <c r="NAW107" s="90"/>
      <c r="NAX107" s="90"/>
      <c r="NAY107" s="90"/>
      <c r="NAZ107" s="90"/>
      <c r="NBA107" s="90"/>
      <c r="NBB107" s="90"/>
      <c r="NBC107" s="90"/>
      <c r="NBD107" s="90"/>
      <c r="NBE107" s="90"/>
      <c r="NBF107" s="90"/>
      <c r="NBG107" s="90"/>
      <c r="NBH107" s="90"/>
      <c r="NBI107" s="90"/>
      <c r="NBJ107" s="90"/>
      <c r="NBK107" s="90"/>
      <c r="NBL107" s="90"/>
      <c r="NBM107" s="90"/>
      <c r="NBN107" s="90"/>
      <c r="NBO107" s="90"/>
      <c r="NBP107" s="90"/>
      <c r="NBQ107" s="90"/>
      <c r="NBR107" s="90"/>
      <c r="NBS107" s="90"/>
      <c r="NBT107" s="90"/>
      <c r="NBU107" s="90"/>
      <c r="NBV107" s="90"/>
      <c r="NBW107" s="90"/>
      <c r="NBX107" s="90"/>
      <c r="NBY107" s="90"/>
      <c r="NBZ107" s="90"/>
      <c r="NCA107" s="90"/>
      <c r="NCB107" s="90"/>
      <c r="NCC107" s="90"/>
      <c r="NCD107" s="90"/>
      <c r="NCE107" s="90"/>
      <c r="NCF107" s="90"/>
      <c r="NCG107" s="90"/>
      <c r="NCH107" s="90"/>
      <c r="NCI107" s="90"/>
      <c r="NCJ107" s="90"/>
      <c r="NCK107" s="90"/>
      <c r="NCL107" s="90"/>
      <c r="NCM107" s="90"/>
      <c r="NCN107" s="90"/>
      <c r="NCO107" s="90"/>
      <c r="NCP107" s="90"/>
      <c r="NCQ107" s="90"/>
      <c r="NCR107" s="90"/>
      <c r="NCS107" s="90"/>
      <c r="NCT107" s="90"/>
      <c r="NCU107" s="90"/>
      <c r="NCV107" s="90"/>
      <c r="NCW107" s="90"/>
      <c r="NCX107" s="90"/>
      <c r="NCY107" s="90"/>
      <c r="NCZ107" s="90"/>
      <c r="NDA107" s="90"/>
      <c r="NDB107" s="90"/>
      <c r="NDC107" s="90"/>
      <c r="NDD107" s="90"/>
      <c r="NDE107" s="90"/>
      <c r="NDF107" s="90"/>
      <c r="NDG107" s="90"/>
      <c r="NDH107" s="90"/>
      <c r="NDI107" s="90"/>
      <c r="NDJ107" s="90"/>
      <c r="NDK107" s="90"/>
      <c r="NDL107" s="90"/>
      <c r="NDM107" s="90"/>
      <c r="NDN107" s="90"/>
      <c r="NDO107" s="90"/>
      <c r="NDP107" s="90"/>
      <c r="NDQ107" s="90"/>
      <c r="NDR107" s="90"/>
      <c r="NDS107" s="90"/>
      <c r="NDT107" s="90"/>
      <c r="NDU107" s="90"/>
      <c r="NDV107" s="90"/>
      <c r="NDW107" s="90"/>
      <c r="NDX107" s="90"/>
      <c r="NDY107" s="90"/>
      <c r="NDZ107" s="90"/>
      <c r="NEA107" s="90"/>
      <c r="NEB107" s="90"/>
      <c r="NEC107" s="90"/>
      <c r="NED107" s="90"/>
      <c r="NEE107" s="90"/>
      <c r="NEF107" s="90"/>
      <c r="NEG107" s="90"/>
      <c r="NEH107" s="90"/>
      <c r="NEI107" s="90"/>
      <c r="NEJ107" s="90"/>
      <c r="NEK107" s="90"/>
      <c r="NEL107" s="90"/>
      <c r="NEM107" s="90"/>
      <c r="NEN107" s="90"/>
      <c r="NEO107" s="90"/>
      <c r="NEP107" s="90"/>
      <c r="NEQ107" s="90"/>
      <c r="NER107" s="90"/>
      <c r="NES107" s="90"/>
      <c r="NET107" s="90"/>
      <c r="NEU107" s="90"/>
      <c r="NEV107" s="90"/>
      <c r="NEW107" s="90"/>
      <c r="NEX107" s="90"/>
      <c r="NEY107" s="90"/>
      <c r="NEZ107" s="90"/>
      <c r="NFA107" s="90"/>
      <c r="NFB107" s="90"/>
      <c r="NFC107" s="90"/>
      <c r="NFD107" s="90"/>
      <c r="NFE107" s="90"/>
      <c r="NFF107" s="90"/>
      <c r="NFG107" s="90"/>
      <c r="NFH107" s="90"/>
      <c r="NFI107" s="90"/>
      <c r="NFJ107" s="90"/>
      <c r="NFK107" s="90"/>
      <c r="NFL107" s="90"/>
      <c r="NFM107" s="90"/>
      <c r="NFN107" s="90"/>
      <c r="NFO107" s="90"/>
      <c r="NFP107" s="90"/>
      <c r="NFQ107" s="90"/>
      <c r="NFR107" s="90"/>
      <c r="NFS107" s="90"/>
      <c r="NFT107" s="90"/>
      <c r="NFU107" s="90"/>
      <c r="NFV107" s="90"/>
      <c r="NFW107" s="90"/>
      <c r="NFX107" s="90"/>
      <c r="NFY107" s="90"/>
      <c r="NFZ107" s="90"/>
      <c r="NGA107" s="90"/>
      <c r="NGB107" s="90"/>
      <c r="NGC107" s="90"/>
      <c r="NGD107" s="90"/>
      <c r="NGE107" s="90"/>
      <c r="NGF107" s="90"/>
      <c r="NGG107" s="90"/>
      <c r="NGH107" s="90"/>
      <c r="NGI107" s="90"/>
      <c r="NGJ107" s="90"/>
      <c r="NGK107" s="90"/>
      <c r="NGL107" s="90"/>
      <c r="NGM107" s="90"/>
      <c r="NGN107" s="90"/>
      <c r="NGO107" s="90"/>
      <c r="NGP107" s="90"/>
      <c r="NGQ107" s="90"/>
      <c r="NGR107" s="90"/>
      <c r="NGS107" s="90"/>
      <c r="NGT107" s="90"/>
      <c r="NGU107" s="90"/>
      <c r="NGV107" s="90"/>
      <c r="NGW107" s="90"/>
      <c r="NGX107" s="90"/>
      <c r="NGY107" s="90"/>
      <c r="NGZ107" s="90"/>
      <c r="NHA107" s="90"/>
      <c r="NHB107" s="90"/>
      <c r="NHC107" s="90"/>
      <c r="NHD107" s="90"/>
      <c r="NHE107" s="90"/>
      <c r="NHF107" s="90"/>
      <c r="NHG107" s="90"/>
      <c r="NHH107" s="90"/>
      <c r="NHI107" s="90"/>
      <c r="NHJ107" s="90"/>
      <c r="NHK107" s="90"/>
      <c r="NHL107" s="90"/>
      <c r="NHM107" s="90"/>
      <c r="NHN107" s="90"/>
      <c r="NHO107" s="90"/>
      <c r="NHP107" s="90"/>
      <c r="NHQ107" s="90"/>
      <c r="NHR107" s="90"/>
      <c r="NHS107" s="90"/>
      <c r="NHT107" s="90"/>
      <c r="NHU107" s="90"/>
      <c r="NHV107" s="90"/>
      <c r="NHW107" s="90"/>
      <c r="NHX107" s="90"/>
      <c r="NHY107" s="90"/>
      <c r="NHZ107" s="90"/>
      <c r="NIA107" s="90"/>
      <c r="NIB107" s="90"/>
      <c r="NIC107" s="90"/>
      <c r="NID107" s="90"/>
      <c r="NIE107" s="90"/>
      <c r="NIF107" s="90"/>
      <c r="NIG107" s="90"/>
      <c r="NIH107" s="90"/>
      <c r="NII107" s="90"/>
      <c r="NIJ107" s="90"/>
      <c r="NIK107" s="90"/>
      <c r="NIL107" s="90"/>
      <c r="NIM107" s="90"/>
      <c r="NIN107" s="90"/>
      <c r="NIO107" s="90"/>
      <c r="NIP107" s="90"/>
      <c r="NIQ107" s="90"/>
      <c r="NIR107" s="90"/>
      <c r="NIS107" s="90"/>
      <c r="NIT107" s="90"/>
      <c r="NIU107" s="90"/>
      <c r="NIV107" s="90"/>
      <c r="NIW107" s="90"/>
      <c r="NIX107" s="90"/>
      <c r="NIY107" s="90"/>
      <c r="NIZ107" s="90"/>
      <c r="NJA107" s="90"/>
      <c r="NJB107" s="90"/>
      <c r="NJC107" s="90"/>
      <c r="NJD107" s="90"/>
      <c r="NJE107" s="90"/>
      <c r="NJF107" s="90"/>
      <c r="NJG107" s="90"/>
      <c r="NJH107" s="90"/>
      <c r="NJI107" s="90"/>
      <c r="NJJ107" s="90"/>
      <c r="NJK107" s="90"/>
      <c r="NJL107" s="90"/>
      <c r="NJM107" s="90"/>
      <c r="NJN107" s="90"/>
      <c r="NJO107" s="90"/>
      <c r="NJP107" s="90"/>
      <c r="NJQ107" s="90"/>
      <c r="NJR107" s="90"/>
      <c r="NJS107" s="90"/>
      <c r="NJT107" s="90"/>
      <c r="NJU107" s="90"/>
      <c r="NJV107" s="90"/>
      <c r="NJW107" s="90"/>
      <c r="NJX107" s="90"/>
      <c r="NJY107" s="90"/>
      <c r="NJZ107" s="90"/>
      <c r="NKA107" s="90"/>
      <c r="NKB107" s="90"/>
      <c r="NKC107" s="90"/>
      <c r="NKD107" s="90"/>
      <c r="NKE107" s="90"/>
      <c r="NKF107" s="90"/>
      <c r="NKG107" s="90"/>
      <c r="NKH107" s="90"/>
      <c r="NKI107" s="90"/>
      <c r="NKJ107" s="90"/>
      <c r="NKK107" s="90"/>
      <c r="NKL107" s="90"/>
      <c r="NKM107" s="90"/>
      <c r="NKN107" s="90"/>
      <c r="NKO107" s="90"/>
      <c r="NKP107" s="90"/>
      <c r="NKQ107" s="90"/>
      <c r="NKR107" s="90"/>
      <c r="NKS107" s="90"/>
      <c r="NKT107" s="90"/>
      <c r="NKU107" s="90"/>
      <c r="NKV107" s="90"/>
      <c r="NKW107" s="90"/>
      <c r="NKX107" s="90"/>
      <c r="NKY107" s="90"/>
      <c r="NKZ107" s="90"/>
      <c r="NLA107" s="90"/>
      <c r="NLB107" s="90"/>
      <c r="NLC107" s="90"/>
      <c r="NLD107" s="90"/>
      <c r="NLE107" s="90"/>
      <c r="NLF107" s="90"/>
      <c r="NLG107" s="90"/>
      <c r="NLH107" s="90"/>
      <c r="NLI107" s="90"/>
      <c r="NLJ107" s="90"/>
      <c r="NLK107" s="90"/>
      <c r="NLL107" s="90"/>
      <c r="NLM107" s="90"/>
      <c r="NLN107" s="90"/>
      <c r="NLO107" s="90"/>
      <c r="NLP107" s="90"/>
      <c r="NLQ107" s="90"/>
      <c r="NLR107" s="90"/>
      <c r="NLS107" s="90"/>
      <c r="NLT107" s="90"/>
      <c r="NLU107" s="90"/>
      <c r="NLV107" s="90"/>
      <c r="NLW107" s="90"/>
      <c r="NLX107" s="90"/>
      <c r="NLY107" s="90"/>
      <c r="NLZ107" s="90"/>
      <c r="NMA107" s="90"/>
      <c r="NMB107" s="90"/>
      <c r="NMC107" s="90"/>
      <c r="NMD107" s="90"/>
      <c r="NME107" s="90"/>
      <c r="NMF107" s="90"/>
      <c r="NMG107" s="90"/>
      <c r="NMH107" s="90"/>
      <c r="NMI107" s="90"/>
      <c r="NMJ107" s="90"/>
      <c r="NMK107" s="90"/>
      <c r="NML107" s="90"/>
      <c r="NMM107" s="90"/>
      <c r="NMN107" s="90"/>
      <c r="NMO107" s="90"/>
      <c r="NMP107" s="90"/>
      <c r="NMQ107" s="90"/>
      <c r="NMR107" s="90"/>
      <c r="NMS107" s="90"/>
      <c r="NMT107" s="90"/>
      <c r="NMU107" s="90"/>
      <c r="NMV107" s="90"/>
      <c r="NMW107" s="90"/>
      <c r="NMX107" s="90"/>
      <c r="NMY107" s="90"/>
      <c r="NMZ107" s="90"/>
      <c r="NNA107" s="90"/>
      <c r="NNB107" s="90"/>
      <c r="NNC107" s="90"/>
      <c r="NND107" s="90"/>
      <c r="NNE107" s="90"/>
      <c r="NNF107" s="90"/>
      <c r="NNG107" s="90"/>
      <c r="NNH107" s="90"/>
      <c r="NNI107" s="90"/>
      <c r="NNJ107" s="90"/>
      <c r="NNK107" s="90"/>
      <c r="NNL107" s="90"/>
      <c r="NNM107" s="90"/>
      <c r="NNN107" s="90"/>
      <c r="NNO107" s="90"/>
      <c r="NNP107" s="90"/>
      <c r="NNQ107" s="90"/>
      <c r="NNR107" s="90"/>
      <c r="NNS107" s="90"/>
      <c r="NNT107" s="90"/>
      <c r="NNU107" s="90"/>
      <c r="NNV107" s="90"/>
      <c r="NNW107" s="90"/>
      <c r="NNX107" s="90"/>
      <c r="NNY107" s="90"/>
      <c r="NNZ107" s="90"/>
      <c r="NOA107" s="90"/>
      <c r="NOB107" s="90"/>
      <c r="NOC107" s="90"/>
      <c r="NOD107" s="90"/>
      <c r="NOE107" s="90"/>
      <c r="NOF107" s="90"/>
      <c r="NOG107" s="90"/>
      <c r="NOH107" s="90"/>
      <c r="NOI107" s="90"/>
      <c r="NOJ107" s="90"/>
      <c r="NOK107" s="90"/>
      <c r="NOL107" s="90"/>
      <c r="NOM107" s="90"/>
      <c r="NON107" s="90"/>
      <c r="NOO107" s="90"/>
      <c r="NOP107" s="90"/>
      <c r="NOQ107" s="90"/>
      <c r="NOR107" s="90"/>
      <c r="NOS107" s="90"/>
      <c r="NOT107" s="90"/>
      <c r="NOU107" s="90"/>
      <c r="NOV107" s="90"/>
      <c r="NOW107" s="90"/>
      <c r="NOX107" s="90"/>
      <c r="NOY107" s="90"/>
      <c r="NOZ107" s="90"/>
      <c r="NPA107" s="90"/>
      <c r="NPB107" s="90"/>
      <c r="NPC107" s="90"/>
      <c r="NPD107" s="90"/>
      <c r="NPE107" s="90"/>
      <c r="NPF107" s="90"/>
      <c r="NPG107" s="90"/>
      <c r="NPH107" s="90"/>
      <c r="NPI107" s="90"/>
      <c r="NPJ107" s="90"/>
      <c r="NPK107" s="90"/>
      <c r="NPL107" s="90"/>
      <c r="NPM107" s="90"/>
      <c r="NPN107" s="90"/>
      <c r="NPO107" s="90"/>
      <c r="NPP107" s="90"/>
      <c r="NPQ107" s="90"/>
      <c r="NPR107" s="90"/>
      <c r="NPS107" s="90"/>
      <c r="NPT107" s="90"/>
      <c r="NPU107" s="90"/>
      <c r="NPV107" s="90"/>
      <c r="NPW107" s="90"/>
      <c r="NPX107" s="90"/>
      <c r="NPY107" s="90"/>
      <c r="NPZ107" s="90"/>
      <c r="NQA107" s="90"/>
      <c r="NQB107" s="90"/>
      <c r="NQC107" s="90"/>
      <c r="NQD107" s="90"/>
      <c r="NQE107" s="90"/>
      <c r="NQF107" s="90"/>
      <c r="NQG107" s="90"/>
      <c r="NQH107" s="90"/>
      <c r="NQI107" s="90"/>
      <c r="NQJ107" s="90"/>
      <c r="NQK107" s="90"/>
      <c r="NQL107" s="90"/>
      <c r="NQM107" s="90"/>
      <c r="NQN107" s="90"/>
      <c r="NQO107" s="90"/>
      <c r="NQP107" s="90"/>
      <c r="NQQ107" s="90"/>
      <c r="NQR107" s="90"/>
      <c r="NQS107" s="90"/>
      <c r="NQT107" s="90"/>
      <c r="NQU107" s="90"/>
      <c r="NQV107" s="90"/>
      <c r="NQW107" s="90"/>
      <c r="NQX107" s="90"/>
      <c r="NQY107" s="90"/>
      <c r="NQZ107" s="90"/>
      <c r="NRA107" s="90"/>
      <c r="NRB107" s="90"/>
      <c r="NRC107" s="90"/>
      <c r="NRD107" s="90"/>
      <c r="NRE107" s="90"/>
      <c r="NRF107" s="90"/>
      <c r="NRG107" s="90"/>
      <c r="NRH107" s="90"/>
      <c r="NRI107" s="90"/>
      <c r="NRJ107" s="90"/>
      <c r="NRK107" s="90"/>
      <c r="NRL107" s="90"/>
      <c r="NRM107" s="90"/>
      <c r="NRN107" s="90"/>
      <c r="NRO107" s="90"/>
      <c r="NRP107" s="90"/>
      <c r="NRQ107" s="90"/>
      <c r="NRR107" s="90"/>
      <c r="NRS107" s="90"/>
      <c r="NRT107" s="90"/>
      <c r="NRU107" s="90"/>
      <c r="NRV107" s="90"/>
      <c r="NRW107" s="90"/>
      <c r="NRX107" s="90"/>
      <c r="NRY107" s="90"/>
      <c r="NRZ107" s="90"/>
      <c r="NSA107" s="90"/>
      <c r="NSB107" s="90"/>
      <c r="NSC107" s="90"/>
      <c r="NSD107" s="90"/>
      <c r="NSE107" s="90"/>
      <c r="NSF107" s="90"/>
      <c r="NSG107" s="90"/>
      <c r="NSH107" s="90"/>
      <c r="NSI107" s="90"/>
      <c r="NSJ107" s="90"/>
      <c r="NSK107" s="90"/>
      <c r="NSL107" s="90"/>
      <c r="NSM107" s="90"/>
      <c r="NSN107" s="90"/>
      <c r="NSO107" s="90"/>
      <c r="NSP107" s="90"/>
      <c r="NSQ107" s="90"/>
      <c r="NSR107" s="90"/>
      <c r="NSS107" s="90"/>
      <c r="NST107" s="90"/>
      <c r="NSU107" s="90"/>
      <c r="NSV107" s="90"/>
      <c r="NSW107" s="90"/>
      <c r="NSX107" s="90"/>
      <c r="NSY107" s="90"/>
      <c r="NSZ107" s="90"/>
      <c r="NTA107" s="90"/>
      <c r="NTB107" s="90"/>
      <c r="NTC107" s="90"/>
      <c r="NTD107" s="90"/>
      <c r="NTE107" s="90"/>
      <c r="NTF107" s="90"/>
      <c r="NTG107" s="90"/>
      <c r="NTH107" s="90"/>
      <c r="NTI107" s="90"/>
      <c r="NTJ107" s="90"/>
      <c r="NTK107" s="90"/>
      <c r="NTL107" s="90"/>
      <c r="NTM107" s="90"/>
      <c r="NTN107" s="90"/>
      <c r="NTO107" s="90"/>
      <c r="NTP107" s="90"/>
      <c r="NTQ107" s="90"/>
      <c r="NTR107" s="90"/>
      <c r="NTS107" s="90"/>
      <c r="NTT107" s="90"/>
      <c r="NTU107" s="90"/>
      <c r="NTV107" s="90"/>
      <c r="NTW107" s="90"/>
      <c r="NTX107" s="90"/>
      <c r="NTY107" s="90"/>
      <c r="NTZ107" s="90"/>
      <c r="NUA107" s="90"/>
      <c r="NUB107" s="90"/>
      <c r="NUC107" s="90"/>
      <c r="NUD107" s="90"/>
      <c r="NUE107" s="90"/>
      <c r="NUF107" s="90"/>
      <c r="NUG107" s="90"/>
      <c r="NUH107" s="90"/>
      <c r="NUI107" s="90"/>
      <c r="NUJ107" s="90"/>
      <c r="NUK107" s="90"/>
      <c r="NUL107" s="90"/>
      <c r="NUM107" s="90"/>
      <c r="NUN107" s="90"/>
      <c r="NUO107" s="90"/>
      <c r="NUP107" s="90"/>
      <c r="NUQ107" s="90"/>
      <c r="NUR107" s="90"/>
      <c r="NUS107" s="90"/>
      <c r="NUT107" s="90"/>
      <c r="NUU107" s="90"/>
      <c r="NUV107" s="90"/>
      <c r="NUW107" s="90"/>
      <c r="NUX107" s="90"/>
      <c r="NUY107" s="90"/>
      <c r="NUZ107" s="90"/>
      <c r="NVA107" s="90"/>
      <c r="NVB107" s="90"/>
      <c r="NVC107" s="90"/>
      <c r="NVD107" s="90"/>
      <c r="NVE107" s="90"/>
      <c r="NVF107" s="90"/>
      <c r="NVG107" s="90"/>
      <c r="NVH107" s="90"/>
      <c r="NVI107" s="90"/>
      <c r="NVJ107" s="90"/>
      <c r="NVK107" s="90"/>
      <c r="NVL107" s="90"/>
      <c r="NVM107" s="90"/>
      <c r="NVN107" s="90"/>
      <c r="NVO107" s="90"/>
      <c r="NVP107" s="90"/>
      <c r="NVQ107" s="90"/>
      <c r="NVR107" s="90"/>
      <c r="NVS107" s="90"/>
      <c r="NVT107" s="90"/>
      <c r="NVU107" s="90"/>
      <c r="NVV107" s="90"/>
      <c r="NVW107" s="90"/>
      <c r="NVX107" s="90"/>
      <c r="NVY107" s="90"/>
      <c r="NVZ107" s="90"/>
      <c r="NWA107" s="90"/>
      <c r="NWB107" s="90"/>
      <c r="NWC107" s="90"/>
      <c r="NWD107" s="90"/>
      <c r="NWE107" s="90"/>
      <c r="NWF107" s="90"/>
      <c r="NWG107" s="90"/>
      <c r="NWH107" s="90"/>
      <c r="NWI107" s="90"/>
      <c r="NWJ107" s="90"/>
      <c r="NWK107" s="90"/>
      <c r="NWL107" s="90"/>
      <c r="NWM107" s="90"/>
      <c r="NWN107" s="90"/>
      <c r="NWO107" s="90"/>
      <c r="NWP107" s="90"/>
      <c r="NWQ107" s="90"/>
      <c r="NWR107" s="90"/>
      <c r="NWS107" s="90"/>
      <c r="NWT107" s="90"/>
      <c r="NWU107" s="90"/>
      <c r="NWV107" s="90"/>
      <c r="NWW107" s="90"/>
      <c r="NWX107" s="90"/>
      <c r="NWY107" s="90"/>
      <c r="NWZ107" s="90"/>
      <c r="NXA107" s="90"/>
      <c r="NXB107" s="90"/>
      <c r="NXC107" s="90"/>
      <c r="NXD107" s="90"/>
      <c r="NXE107" s="90"/>
      <c r="NXF107" s="90"/>
      <c r="NXG107" s="90"/>
      <c r="NXH107" s="90"/>
      <c r="NXI107" s="90"/>
      <c r="NXJ107" s="90"/>
      <c r="NXK107" s="90"/>
      <c r="NXL107" s="90"/>
      <c r="NXM107" s="90"/>
      <c r="NXN107" s="90"/>
      <c r="NXO107" s="90"/>
      <c r="NXP107" s="90"/>
      <c r="NXQ107" s="90"/>
      <c r="NXR107" s="90"/>
      <c r="NXS107" s="90"/>
      <c r="NXT107" s="90"/>
      <c r="NXU107" s="90"/>
      <c r="NXV107" s="90"/>
      <c r="NXW107" s="90"/>
      <c r="NXX107" s="90"/>
      <c r="NXY107" s="90"/>
      <c r="NXZ107" s="90"/>
      <c r="NYA107" s="90"/>
      <c r="NYB107" s="90"/>
      <c r="NYC107" s="90"/>
      <c r="NYD107" s="90"/>
      <c r="NYE107" s="90"/>
      <c r="NYF107" s="90"/>
      <c r="NYG107" s="90"/>
      <c r="NYH107" s="90"/>
      <c r="NYI107" s="90"/>
      <c r="NYJ107" s="90"/>
      <c r="NYK107" s="90"/>
      <c r="NYL107" s="90"/>
      <c r="NYM107" s="90"/>
      <c r="NYN107" s="90"/>
      <c r="NYO107" s="90"/>
      <c r="NYP107" s="90"/>
      <c r="NYQ107" s="90"/>
      <c r="NYR107" s="90"/>
      <c r="NYS107" s="90"/>
      <c r="NYT107" s="90"/>
      <c r="NYU107" s="90"/>
      <c r="NYV107" s="90"/>
      <c r="NYW107" s="90"/>
      <c r="NYX107" s="90"/>
      <c r="NYY107" s="90"/>
      <c r="NYZ107" s="90"/>
      <c r="NZA107" s="90"/>
      <c r="NZB107" s="90"/>
      <c r="NZC107" s="90"/>
      <c r="NZD107" s="90"/>
      <c r="NZE107" s="90"/>
      <c r="NZF107" s="90"/>
      <c r="NZG107" s="90"/>
      <c r="NZH107" s="90"/>
      <c r="NZI107" s="90"/>
      <c r="NZJ107" s="90"/>
      <c r="NZK107" s="90"/>
      <c r="NZL107" s="90"/>
      <c r="NZM107" s="90"/>
      <c r="NZN107" s="90"/>
      <c r="NZO107" s="90"/>
      <c r="NZP107" s="90"/>
      <c r="NZQ107" s="90"/>
      <c r="NZR107" s="90"/>
      <c r="NZS107" s="90"/>
      <c r="NZT107" s="90"/>
      <c r="NZU107" s="90"/>
      <c r="NZV107" s="90"/>
      <c r="NZW107" s="90"/>
      <c r="NZX107" s="90"/>
      <c r="NZY107" s="90"/>
      <c r="NZZ107" s="90"/>
      <c r="OAA107" s="90"/>
      <c r="OAB107" s="90"/>
      <c r="OAC107" s="90"/>
      <c r="OAD107" s="90"/>
      <c r="OAE107" s="90"/>
      <c r="OAF107" s="90"/>
      <c r="OAG107" s="90"/>
      <c r="OAH107" s="90"/>
      <c r="OAI107" s="90"/>
      <c r="OAJ107" s="90"/>
      <c r="OAK107" s="90"/>
      <c r="OAL107" s="90"/>
      <c r="OAM107" s="90"/>
      <c r="OAN107" s="90"/>
      <c r="OAO107" s="90"/>
      <c r="OAP107" s="90"/>
      <c r="OAQ107" s="90"/>
      <c r="OAR107" s="90"/>
      <c r="OAS107" s="90"/>
      <c r="OAT107" s="90"/>
      <c r="OAU107" s="90"/>
      <c r="OAV107" s="90"/>
      <c r="OAW107" s="90"/>
      <c r="OAX107" s="90"/>
      <c r="OAY107" s="90"/>
      <c r="OAZ107" s="90"/>
      <c r="OBA107" s="90"/>
      <c r="OBB107" s="90"/>
      <c r="OBC107" s="90"/>
      <c r="OBD107" s="90"/>
      <c r="OBE107" s="90"/>
      <c r="OBF107" s="90"/>
      <c r="OBG107" s="90"/>
      <c r="OBH107" s="90"/>
      <c r="OBI107" s="90"/>
      <c r="OBJ107" s="90"/>
      <c r="OBK107" s="90"/>
      <c r="OBL107" s="90"/>
      <c r="OBM107" s="90"/>
      <c r="OBN107" s="90"/>
      <c r="OBO107" s="90"/>
      <c r="OBP107" s="90"/>
      <c r="OBQ107" s="90"/>
      <c r="OBR107" s="90"/>
      <c r="OBS107" s="90"/>
      <c r="OBT107" s="90"/>
      <c r="OBU107" s="90"/>
      <c r="OBV107" s="90"/>
      <c r="OBW107" s="90"/>
      <c r="OBX107" s="90"/>
      <c r="OBY107" s="90"/>
      <c r="OBZ107" s="90"/>
      <c r="OCA107" s="90"/>
      <c r="OCB107" s="90"/>
      <c r="OCC107" s="90"/>
      <c r="OCD107" s="90"/>
      <c r="OCE107" s="90"/>
      <c r="OCF107" s="90"/>
      <c r="OCG107" s="90"/>
      <c r="OCH107" s="90"/>
      <c r="OCI107" s="90"/>
      <c r="OCJ107" s="90"/>
      <c r="OCK107" s="90"/>
      <c r="OCL107" s="90"/>
      <c r="OCM107" s="90"/>
      <c r="OCN107" s="90"/>
      <c r="OCO107" s="90"/>
      <c r="OCP107" s="90"/>
      <c r="OCQ107" s="90"/>
      <c r="OCR107" s="90"/>
      <c r="OCS107" s="90"/>
      <c r="OCT107" s="90"/>
      <c r="OCU107" s="90"/>
      <c r="OCV107" s="90"/>
      <c r="OCW107" s="90"/>
      <c r="OCX107" s="90"/>
      <c r="OCY107" s="90"/>
      <c r="OCZ107" s="90"/>
      <c r="ODA107" s="90"/>
      <c r="ODB107" s="90"/>
      <c r="ODC107" s="90"/>
      <c r="ODD107" s="90"/>
      <c r="ODE107" s="90"/>
      <c r="ODF107" s="90"/>
      <c r="ODG107" s="90"/>
      <c r="ODH107" s="90"/>
      <c r="ODI107" s="90"/>
      <c r="ODJ107" s="90"/>
      <c r="ODK107" s="90"/>
      <c r="ODL107" s="90"/>
      <c r="ODM107" s="90"/>
      <c r="ODN107" s="90"/>
      <c r="ODO107" s="90"/>
      <c r="ODP107" s="90"/>
      <c r="ODQ107" s="90"/>
      <c r="ODR107" s="90"/>
      <c r="ODS107" s="90"/>
      <c r="ODT107" s="90"/>
      <c r="ODU107" s="90"/>
      <c r="ODV107" s="90"/>
      <c r="ODW107" s="90"/>
      <c r="ODX107" s="90"/>
      <c r="ODY107" s="90"/>
      <c r="ODZ107" s="90"/>
      <c r="OEA107" s="90"/>
      <c r="OEB107" s="90"/>
      <c r="OEC107" s="90"/>
      <c r="OED107" s="90"/>
      <c r="OEE107" s="90"/>
      <c r="OEF107" s="90"/>
      <c r="OEG107" s="90"/>
      <c r="OEH107" s="90"/>
      <c r="OEI107" s="90"/>
      <c r="OEJ107" s="90"/>
      <c r="OEK107" s="90"/>
      <c r="OEL107" s="90"/>
      <c r="OEM107" s="90"/>
      <c r="OEN107" s="90"/>
      <c r="OEO107" s="90"/>
      <c r="OEP107" s="90"/>
      <c r="OEQ107" s="90"/>
      <c r="OER107" s="90"/>
      <c r="OES107" s="90"/>
      <c r="OET107" s="90"/>
      <c r="OEU107" s="90"/>
      <c r="OEV107" s="90"/>
      <c r="OEW107" s="90"/>
      <c r="OEX107" s="90"/>
      <c r="OEY107" s="90"/>
      <c r="OEZ107" s="90"/>
      <c r="OFA107" s="90"/>
      <c r="OFB107" s="90"/>
      <c r="OFC107" s="90"/>
      <c r="OFD107" s="90"/>
      <c r="OFE107" s="90"/>
      <c r="OFF107" s="90"/>
      <c r="OFG107" s="90"/>
      <c r="OFH107" s="90"/>
      <c r="OFI107" s="90"/>
      <c r="OFJ107" s="90"/>
      <c r="OFK107" s="90"/>
      <c r="OFL107" s="90"/>
      <c r="OFM107" s="90"/>
      <c r="OFN107" s="90"/>
      <c r="OFO107" s="90"/>
      <c r="OFP107" s="90"/>
      <c r="OFQ107" s="90"/>
      <c r="OFR107" s="90"/>
      <c r="OFS107" s="90"/>
      <c r="OFT107" s="90"/>
      <c r="OFU107" s="90"/>
      <c r="OFV107" s="90"/>
      <c r="OFW107" s="90"/>
      <c r="OFX107" s="90"/>
      <c r="OFY107" s="90"/>
      <c r="OFZ107" s="90"/>
      <c r="OGA107" s="90"/>
      <c r="OGB107" s="90"/>
      <c r="OGC107" s="90"/>
      <c r="OGD107" s="90"/>
      <c r="OGE107" s="90"/>
      <c r="OGF107" s="90"/>
      <c r="OGG107" s="90"/>
      <c r="OGH107" s="90"/>
      <c r="OGI107" s="90"/>
      <c r="OGJ107" s="90"/>
      <c r="OGK107" s="90"/>
      <c r="OGL107" s="90"/>
      <c r="OGM107" s="90"/>
      <c r="OGN107" s="90"/>
      <c r="OGO107" s="90"/>
      <c r="OGP107" s="90"/>
      <c r="OGQ107" s="90"/>
      <c r="OGR107" s="90"/>
      <c r="OGS107" s="90"/>
      <c r="OGT107" s="90"/>
      <c r="OGU107" s="90"/>
      <c r="OGV107" s="90"/>
      <c r="OGW107" s="90"/>
      <c r="OGX107" s="90"/>
      <c r="OGY107" s="90"/>
      <c r="OGZ107" s="90"/>
      <c r="OHA107" s="90"/>
      <c r="OHB107" s="90"/>
      <c r="OHC107" s="90"/>
      <c r="OHD107" s="90"/>
      <c r="OHE107" s="90"/>
      <c r="OHF107" s="90"/>
      <c r="OHG107" s="90"/>
      <c r="OHH107" s="90"/>
      <c r="OHI107" s="90"/>
      <c r="OHJ107" s="90"/>
      <c r="OHK107" s="90"/>
      <c r="OHL107" s="90"/>
      <c r="OHM107" s="90"/>
      <c r="OHN107" s="90"/>
      <c r="OHO107" s="90"/>
      <c r="OHP107" s="90"/>
      <c r="OHQ107" s="90"/>
      <c r="OHR107" s="90"/>
      <c r="OHS107" s="90"/>
      <c r="OHT107" s="90"/>
      <c r="OHU107" s="90"/>
      <c r="OHV107" s="90"/>
      <c r="OHW107" s="90"/>
      <c r="OHX107" s="90"/>
      <c r="OHY107" s="90"/>
      <c r="OHZ107" s="90"/>
      <c r="OIA107" s="90"/>
      <c r="OIB107" s="90"/>
      <c r="OIC107" s="90"/>
      <c r="OID107" s="90"/>
      <c r="OIE107" s="90"/>
      <c r="OIF107" s="90"/>
      <c r="OIG107" s="90"/>
      <c r="OIH107" s="90"/>
      <c r="OII107" s="90"/>
      <c r="OIJ107" s="90"/>
      <c r="OIK107" s="90"/>
      <c r="OIL107" s="90"/>
      <c r="OIM107" s="90"/>
      <c r="OIN107" s="90"/>
      <c r="OIO107" s="90"/>
      <c r="OIP107" s="90"/>
      <c r="OIQ107" s="90"/>
      <c r="OIR107" s="90"/>
      <c r="OIS107" s="90"/>
      <c r="OIT107" s="90"/>
      <c r="OIU107" s="90"/>
      <c r="OIV107" s="90"/>
      <c r="OIW107" s="90"/>
      <c r="OIX107" s="90"/>
      <c r="OIY107" s="90"/>
      <c r="OIZ107" s="90"/>
      <c r="OJA107" s="90"/>
      <c r="OJB107" s="90"/>
      <c r="OJC107" s="90"/>
      <c r="OJD107" s="90"/>
      <c r="OJE107" s="90"/>
      <c r="OJF107" s="90"/>
      <c r="OJG107" s="90"/>
      <c r="OJH107" s="90"/>
      <c r="OJI107" s="90"/>
      <c r="OJJ107" s="90"/>
      <c r="OJK107" s="90"/>
      <c r="OJL107" s="90"/>
      <c r="OJM107" s="90"/>
      <c r="OJN107" s="90"/>
      <c r="OJO107" s="90"/>
      <c r="OJP107" s="90"/>
      <c r="OJQ107" s="90"/>
      <c r="OJR107" s="90"/>
      <c r="OJS107" s="90"/>
      <c r="OJT107" s="90"/>
      <c r="OJU107" s="90"/>
      <c r="OJV107" s="90"/>
      <c r="OJW107" s="90"/>
      <c r="OJX107" s="90"/>
      <c r="OJY107" s="90"/>
      <c r="OJZ107" s="90"/>
      <c r="OKA107" s="90"/>
      <c r="OKB107" s="90"/>
      <c r="OKC107" s="90"/>
      <c r="OKD107" s="90"/>
      <c r="OKE107" s="90"/>
      <c r="OKF107" s="90"/>
      <c r="OKG107" s="90"/>
      <c r="OKH107" s="90"/>
      <c r="OKI107" s="90"/>
      <c r="OKJ107" s="90"/>
      <c r="OKK107" s="90"/>
      <c r="OKL107" s="90"/>
      <c r="OKM107" s="90"/>
      <c r="OKN107" s="90"/>
      <c r="OKO107" s="90"/>
      <c r="OKP107" s="90"/>
      <c r="OKQ107" s="90"/>
      <c r="OKR107" s="90"/>
      <c r="OKS107" s="90"/>
      <c r="OKT107" s="90"/>
      <c r="OKU107" s="90"/>
      <c r="OKV107" s="90"/>
      <c r="OKW107" s="90"/>
      <c r="OKX107" s="90"/>
      <c r="OKY107" s="90"/>
      <c r="OKZ107" s="90"/>
      <c r="OLA107" s="90"/>
      <c r="OLB107" s="90"/>
      <c r="OLC107" s="90"/>
      <c r="OLD107" s="90"/>
      <c r="OLE107" s="90"/>
      <c r="OLF107" s="90"/>
      <c r="OLG107" s="90"/>
      <c r="OLH107" s="90"/>
      <c r="OLI107" s="90"/>
      <c r="OLJ107" s="90"/>
      <c r="OLK107" s="90"/>
      <c r="OLL107" s="90"/>
      <c r="OLM107" s="90"/>
      <c r="OLN107" s="90"/>
      <c r="OLO107" s="90"/>
      <c r="OLP107" s="90"/>
      <c r="OLQ107" s="90"/>
      <c r="OLR107" s="90"/>
      <c r="OLS107" s="90"/>
      <c r="OLT107" s="90"/>
      <c r="OLU107" s="90"/>
      <c r="OLV107" s="90"/>
      <c r="OLW107" s="90"/>
      <c r="OLX107" s="90"/>
      <c r="OLY107" s="90"/>
      <c r="OLZ107" s="90"/>
      <c r="OMA107" s="90"/>
      <c r="OMB107" s="90"/>
      <c r="OMC107" s="90"/>
      <c r="OMD107" s="90"/>
      <c r="OME107" s="90"/>
      <c r="OMF107" s="90"/>
      <c r="OMG107" s="90"/>
      <c r="OMH107" s="90"/>
      <c r="OMI107" s="90"/>
      <c r="OMJ107" s="90"/>
      <c r="OMK107" s="90"/>
      <c r="OML107" s="90"/>
      <c r="OMM107" s="90"/>
      <c r="OMN107" s="90"/>
      <c r="OMO107" s="90"/>
      <c r="OMP107" s="90"/>
      <c r="OMQ107" s="90"/>
      <c r="OMR107" s="90"/>
      <c r="OMS107" s="90"/>
      <c r="OMT107" s="90"/>
      <c r="OMU107" s="90"/>
      <c r="OMV107" s="90"/>
      <c r="OMW107" s="90"/>
      <c r="OMX107" s="90"/>
      <c r="OMY107" s="90"/>
      <c r="OMZ107" s="90"/>
      <c r="ONA107" s="90"/>
      <c r="ONB107" s="90"/>
      <c r="ONC107" s="90"/>
      <c r="OND107" s="90"/>
      <c r="ONE107" s="90"/>
      <c r="ONF107" s="90"/>
      <c r="ONG107" s="90"/>
      <c r="ONH107" s="90"/>
      <c r="ONI107" s="90"/>
      <c r="ONJ107" s="90"/>
      <c r="ONK107" s="90"/>
      <c r="ONL107" s="90"/>
      <c r="ONM107" s="90"/>
      <c r="ONN107" s="90"/>
      <c r="ONO107" s="90"/>
      <c r="ONP107" s="90"/>
      <c r="ONQ107" s="90"/>
      <c r="ONR107" s="90"/>
      <c r="ONS107" s="90"/>
      <c r="ONT107" s="90"/>
      <c r="ONU107" s="90"/>
      <c r="ONV107" s="90"/>
      <c r="ONW107" s="90"/>
      <c r="ONX107" s="90"/>
      <c r="ONY107" s="90"/>
      <c r="ONZ107" s="90"/>
      <c r="OOA107" s="90"/>
      <c r="OOB107" s="90"/>
      <c r="OOC107" s="90"/>
      <c r="OOD107" s="90"/>
      <c r="OOE107" s="90"/>
      <c r="OOF107" s="90"/>
      <c r="OOG107" s="90"/>
      <c r="OOH107" s="90"/>
      <c r="OOI107" s="90"/>
      <c r="OOJ107" s="90"/>
      <c r="OOK107" s="90"/>
      <c r="OOL107" s="90"/>
      <c r="OOM107" s="90"/>
      <c r="OON107" s="90"/>
      <c r="OOO107" s="90"/>
      <c r="OOP107" s="90"/>
      <c r="OOQ107" s="90"/>
      <c r="OOR107" s="90"/>
      <c r="OOS107" s="90"/>
      <c r="OOT107" s="90"/>
      <c r="OOU107" s="90"/>
      <c r="OOV107" s="90"/>
      <c r="OOW107" s="90"/>
      <c r="OOX107" s="90"/>
      <c r="OOY107" s="90"/>
      <c r="OOZ107" s="90"/>
      <c r="OPA107" s="90"/>
      <c r="OPB107" s="90"/>
      <c r="OPC107" s="90"/>
      <c r="OPD107" s="90"/>
      <c r="OPE107" s="90"/>
      <c r="OPF107" s="90"/>
      <c r="OPG107" s="90"/>
      <c r="OPH107" s="90"/>
      <c r="OPI107" s="90"/>
      <c r="OPJ107" s="90"/>
      <c r="OPK107" s="90"/>
      <c r="OPL107" s="90"/>
      <c r="OPM107" s="90"/>
      <c r="OPN107" s="90"/>
      <c r="OPO107" s="90"/>
      <c r="OPP107" s="90"/>
      <c r="OPQ107" s="90"/>
      <c r="OPR107" s="90"/>
      <c r="OPS107" s="90"/>
      <c r="OPT107" s="90"/>
      <c r="OPU107" s="90"/>
      <c r="OPV107" s="90"/>
      <c r="OPW107" s="90"/>
      <c r="OPX107" s="90"/>
      <c r="OPY107" s="90"/>
      <c r="OPZ107" s="90"/>
      <c r="OQA107" s="90"/>
      <c r="OQB107" s="90"/>
      <c r="OQC107" s="90"/>
      <c r="OQD107" s="90"/>
      <c r="OQE107" s="90"/>
      <c r="OQF107" s="90"/>
      <c r="OQG107" s="90"/>
      <c r="OQH107" s="90"/>
      <c r="OQI107" s="90"/>
      <c r="OQJ107" s="90"/>
      <c r="OQK107" s="90"/>
      <c r="OQL107" s="90"/>
      <c r="OQM107" s="90"/>
      <c r="OQN107" s="90"/>
      <c r="OQO107" s="90"/>
      <c r="OQP107" s="90"/>
      <c r="OQQ107" s="90"/>
      <c r="OQR107" s="90"/>
      <c r="OQS107" s="90"/>
      <c r="OQT107" s="90"/>
      <c r="OQU107" s="90"/>
      <c r="OQV107" s="90"/>
      <c r="OQW107" s="90"/>
      <c r="OQX107" s="90"/>
      <c r="OQY107" s="90"/>
      <c r="OQZ107" s="90"/>
      <c r="ORA107" s="90"/>
      <c r="ORB107" s="90"/>
      <c r="ORC107" s="90"/>
      <c r="ORD107" s="90"/>
      <c r="ORE107" s="90"/>
      <c r="ORF107" s="90"/>
      <c r="ORG107" s="90"/>
      <c r="ORH107" s="90"/>
      <c r="ORI107" s="90"/>
      <c r="ORJ107" s="90"/>
      <c r="ORK107" s="90"/>
      <c r="ORL107" s="90"/>
      <c r="ORM107" s="90"/>
      <c r="ORN107" s="90"/>
      <c r="ORO107" s="90"/>
      <c r="ORP107" s="90"/>
      <c r="ORQ107" s="90"/>
      <c r="ORR107" s="90"/>
      <c r="ORS107" s="90"/>
      <c r="ORT107" s="90"/>
      <c r="ORU107" s="90"/>
      <c r="ORV107" s="90"/>
      <c r="ORW107" s="90"/>
      <c r="ORX107" s="90"/>
      <c r="ORY107" s="90"/>
      <c r="ORZ107" s="90"/>
      <c r="OSA107" s="90"/>
      <c r="OSB107" s="90"/>
      <c r="OSC107" s="90"/>
      <c r="OSD107" s="90"/>
      <c r="OSE107" s="90"/>
      <c r="OSF107" s="90"/>
      <c r="OSG107" s="90"/>
      <c r="OSH107" s="90"/>
      <c r="OSI107" s="90"/>
      <c r="OSJ107" s="90"/>
      <c r="OSK107" s="90"/>
      <c r="OSL107" s="90"/>
      <c r="OSM107" s="90"/>
      <c r="OSN107" s="90"/>
      <c r="OSO107" s="90"/>
      <c r="OSP107" s="90"/>
      <c r="OSQ107" s="90"/>
      <c r="OSR107" s="90"/>
      <c r="OSS107" s="90"/>
      <c r="OST107" s="90"/>
      <c r="OSU107" s="90"/>
      <c r="OSV107" s="90"/>
      <c r="OSW107" s="90"/>
      <c r="OSX107" s="90"/>
      <c r="OSY107" s="90"/>
      <c r="OSZ107" s="90"/>
      <c r="OTA107" s="90"/>
      <c r="OTB107" s="90"/>
      <c r="OTC107" s="90"/>
      <c r="OTD107" s="90"/>
      <c r="OTE107" s="90"/>
      <c r="OTF107" s="90"/>
      <c r="OTG107" s="90"/>
      <c r="OTH107" s="90"/>
      <c r="OTI107" s="90"/>
      <c r="OTJ107" s="90"/>
      <c r="OTK107" s="90"/>
      <c r="OTL107" s="90"/>
      <c r="OTM107" s="90"/>
      <c r="OTN107" s="90"/>
      <c r="OTO107" s="90"/>
      <c r="OTP107" s="90"/>
      <c r="OTQ107" s="90"/>
      <c r="OTR107" s="90"/>
      <c r="OTS107" s="90"/>
      <c r="OTT107" s="90"/>
      <c r="OTU107" s="90"/>
      <c r="OTV107" s="90"/>
      <c r="OTW107" s="90"/>
      <c r="OTX107" s="90"/>
      <c r="OTY107" s="90"/>
      <c r="OTZ107" s="90"/>
      <c r="OUA107" s="90"/>
      <c r="OUB107" s="90"/>
      <c r="OUC107" s="90"/>
      <c r="OUD107" s="90"/>
      <c r="OUE107" s="90"/>
      <c r="OUF107" s="90"/>
      <c r="OUG107" s="90"/>
      <c r="OUH107" s="90"/>
      <c r="OUI107" s="90"/>
      <c r="OUJ107" s="90"/>
      <c r="OUK107" s="90"/>
      <c r="OUL107" s="90"/>
      <c r="OUM107" s="90"/>
      <c r="OUN107" s="90"/>
      <c r="OUO107" s="90"/>
      <c r="OUP107" s="90"/>
      <c r="OUQ107" s="90"/>
      <c r="OUR107" s="90"/>
      <c r="OUS107" s="90"/>
      <c r="OUT107" s="90"/>
      <c r="OUU107" s="90"/>
      <c r="OUV107" s="90"/>
      <c r="OUW107" s="90"/>
      <c r="OUX107" s="90"/>
      <c r="OUY107" s="90"/>
      <c r="OUZ107" s="90"/>
      <c r="OVA107" s="90"/>
      <c r="OVB107" s="90"/>
      <c r="OVC107" s="90"/>
      <c r="OVD107" s="90"/>
      <c r="OVE107" s="90"/>
      <c r="OVF107" s="90"/>
      <c r="OVG107" s="90"/>
      <c r="OVH107" s="90"/>
      <c r="OVI107" s="90"/>
      <c r="OVJ107" s="90"/>
      <c r="OVK107" s="90"/>
      <c r="OVL107" s="90"/>
      <c r="OVM107" s="90"/>
      <c r="OVN107" s="90"/>
      <c r="OVO107" s="90"/>
      <c r="OVP107" s="90"/>
      <c r="OVQ107" s="90"/>
      <c r="OVR107" s="90"/>
      <c r="OVS107" s="90"/>
      <c r="OVT107" s="90"/>
      <c r="OVU107" s="90"/>
      <c r="OVV107" s="90"/>
      <c r="OVW107" s="90"/>
      <c r="OVX107" s="90"/>
      <c r="OVY107" s="90"/>
      <c r="OVZ107" s="90"/>
      <c r="OWA107" s="90"/>
      <c r="OWB107" s="90"/>
      <c r="OWC107" s="90"/>
      <c r="OWD107" s="90"/>
      <c r="OWE107" s="90"/>
      <c r="OWF107" s="90"/>
      <c r="OWG107" s="90"/>
      <c r="OWH107" s="90"/>
      <c r="OWI107" s="90"/>
      <c r="OWJ107" s="90"/>
      <c r="OWK107" s="90"/>
      <c r="OWL107" s="90"/>
      <c r="OWM107" s="90"/>
      <c r="OWN107" s="90"/>
      <c r="OWO107" s="90"/>
      <c r="OWP107" s="90"/>
      <c r="OWQ107" s="90"/>
      <c r="OWR107" s="90"/>
      <c r="OWS107" s="90"/>
      <c r="OWT107" s="90"/>
      <c r="OWU107" s="90"/>
      <c r="OWV107" s="90"/>
      <c r="OWW107" s="90"/>
      <c r="OWX107" s="90"/>
      <c r="OWY107" s="90"/>
      <c r="OWZ107" s="90"/>
      <c r="OXA107" s="90"/>
      <c r="OXB107" s="90"/>
      <c r="OXC107" s="90"/>
      <c r="OXD107" s="90"/>
      <c r="OXE107" s="90"/>
      <c r="OXF107" s="90"/>
      <c r="OXG107" s="90"/>
      <c r="OXH107" s="90"/>
      <c r="OXI107" s="90"/>
      <c r="OXJ107" s="90"/>
      <c r="OXK107" s="90"/>
      <c r="OXL107" s="90"/>
      <c r="OXM107" s="90"/>
      <c r="OXN107" s="90"/>
      <c r="OXO107" s="90"/>
      <c r="OXP107" s="90"/>
      <c r="OXQ107" s="90"/>
      <c r="OXR107" s="90"/>
      <c r="OXS107" s="90"/>
      <c r="OXT107" s="90"/>
      <c r="OXU107" s="90"/>
      <c r="OXV107" s="90"/>
      <c r="OXW107" s="90"/>
      <c r="OXX107" s="90"/>
      <c r="OXY107" s="90"/>
      <c r="OXZ107" s="90"/>
      <c r="OYA107" s="90"/>
      <c r="OYB107" s="90"/>
      <c r="OYC107" s="90"/>
      <c r="OYD107" s="90"/>
      <c r="OYE107" s="90"/>
      <c r="OYF107" s="90"/>
      <c r="OYG107" s="90"/>
      <c r="OYH107" s="90"/>
      <c r="OYI107" s="90"/>
      <c r="OYJ107" s="90"/>
      <c r="OYK107" s="90"/>
      <c r="OYL107" s="90"/>
      <c r="OYM107" s="90"/>
      <c r="OYN107" s="90"/>
      <c r="OYO107" s="90"/>
      <c r="OYP107" s="90"/>
      <c r="OYQ107" s="90"/>
      <c r="OYR107" s="90"/>
      <c r="OYS107" s="90"/>
      <c r="OYT107" s="90"/>
      <c r="OYU107" s="90"/>
      <c r="OYV107" s="90"/>
      <c r="OYW107" s="90"/>
      <c r="OYX107" s="90"/>
      <c r="OYY107" s="90"/>
      <c r="OYZ107" s="90"/>
      <c r="OZA107" s="90"/>
      <c r="OZB107" s="90"/>
      <c r="OZC107" s="90"/>
      <c r="OZD107" s="90"/>
      <c r="OZE107" s="90"/>
      <c r="OZF107" s="90"/>
      <c r="OZG107" s="90"/>
      <c r="OZH107" s="90"/>
      <c r="OZI107" s="90"/>
      <c r="OZJ107" s="90"/>
      <c r="OZK107" s="90"/>
      <c r="OZL107" s="90"/>
      <c r="OZM107" s="90"/>
      <c r="OZN107" s="90"/>
      <c r="OZO107" s="90"/>
      <c r="OZP107" s="90"/>
      <c r="OZQ107" s="90"/>
      <c r="OZR107" s="90"/>
      <c r="OZS107" s="90"/>
      <c r="OZT107" s="90"/>
      <c r="OZU107" s="90"/>
      <c r="OZV107" s="90"/>
      <c r="OZW107" s="90"/>
      <c r="OZX107" s="90"/>
      <c r="OZY107" s="90"/>
      <c r="OZZ107" s="90"/>
      <c r="PAA107" s="90"/>
      <c r="PAB107" s="90"/>
      <c r="PAC107" s="90"/>
      <c r="PAD107" s="90"/>
      <c r="PAE107" s="90"/>
      <c r="PAF107" s="90"/>
      <c r="PAG107" s="90"/>
      <c r="PAH107" s="90"/>
      <c r="PAI107" s="90"/>
      <c r="PAJ107" s="90"/>
      <c r="PAK107" s="90"/>
      <c r="PAL107" s="90"/>
      <c r="PAM107" s="90"/>
      <c r="PAN107" s="90"/>
      <c r="PAO107" s="90"/>
      <c r="PAP107" s="90"/>
      <c r="PAQ107" s="90"/>
      <c r="PAR107" s="90"/>
      <c r="PAS107" s="90"/>
      <c r="PAT107" s="90"/>
      <c r="PAU107" s="90"/>
      <c r="PAV107" s="90"/>
      <c r="PAW107" s="90"/>
      <c r="PAX107" s="90"/>
      <c r="PAY107" s="90"/>
      <c r="PAZ107" s="90"/>
      <c r="PBA107" s="90"/>
      <c r="PBB107" s="90"/>
      <c r="PBC107" s="90"/>
      <c r="PBD107" s="90"/>
      <c r="PBE107" s="90"/>
      <c r="PBF107" s="90"/>
      <c r="PBG107" s="90"/>
      <c r="PBH107" s="90"/>
      <c r="PBI107" s="90"/>
      <c r="PBJ107" s="90"/>
      <c r="PBK107" s="90"/>
      <c r="PBL107" s="90"/>
      <c r="PBM107" s="90"/>
      <c r="PBN107" s="90"/>
      <c r="PBO107" s="90"/>
      <c r="PBP107" s="90"/>
      <c r="PBQ107" s="90"/>
      <c r="PBR107" s="90"/>
      <c r="PBS107" s="90"/>
      <c r="PBT107" s="90"/>
      <c r="PBU107" s="90"/>
      <c r="PBV107" s="90"/>
      <c r="PBW107" s="90"/>
      <c r="PBX107" s="90"/>
      <c r="PBY107" s="90"/>
      <c r="PBZ107" s="90"/>
      <c r="PCA107" s="90"/>
      <c r="PCB107" s="90"/>
      <c r="PCC107" s="90"/>
      <c r="PCD107" s="90"/>
      <c r="PCE107" s="90"/>
      <c r="PCF107" s="90"/>
      <c r="PCG107" s="90"/>
      <c r="PCH107" s="90"/>
      <c r="PCI107" s="90"/>
      <c r="PCJ107" s="90"/>
      <c r="PCK107" s="90"/>
      <c r="PCL107" s="90"/>
      <c r="PCM107" s="90"/>
      <c r="PCN107" s="90"/>
      <c r="PCO107" s="90"/>
      <c r="PCP107" s="90"/>
      <c r="PCQ107" s="90"/>
      <c r="PCR107" s="90"/>
      <c r="PCS107" s="90"/>
      <c r="PCT107" s="90"/>
      <c r="PCU107" s="90"/>
      <c r="PCV107" s="90"/>
      <c r="PCW107" s="90"/>
      <c r="PCX107" s="90"/>
      <c r="PCY107" s="90"/>
      <c r="PCZ107" s="90"/>
      <c r="PDA107" s="90"/>
      <c r="PDB107" s="90"/>
      <c r="PDC107" s="90"/>
      <c r="PDD107" s="90"/>
      <c r="PDE107" s="90"/>
      <c r="PDF107" s="90"/>
      <c r="PDG107" s="90"/>
      <c r="PDH107" s="90"/>
      <c r="PDI107" s="90"/>
      <c r="PDJ107" s="90"/>
      <c r="PDK107" s="90"/>
      <c r="PDL107" s="90"/>
      <c r="PDM107" s="90"/>
      <c r="PDN107" s="90"/>
      <c r="PDO107" s="90"/>
      <c r="PDP107" s="90"/>
      <c r="PDQ107" s="90"/>
      <c r="PDR107" s="90"/>
      <c r="PDS107" s="90"/>
      <c r="PDT107" s="90"/>
      <c r="PDU107" s="90"/>
      <c r="PDV107" s="90"/>
      <c r="PDW107" s="90"/>
      <c r="PDX107" s="90"/>
      <c r="PDY107" s="90"/>
      <c r="PDZ107" s="90"/>
      <c r="PEA107" s="90"/>
      <c r="PEB107" s="90"/>
      <c r="PEC107" s="90"/>
      <c r="PED107" s="90"/>
      <c r="PEE107" s="90"/>
      <c r="PEF107" s="90"/>
      <c r="PEG107" s="90"/>
      <c r="PEH107" s="90"/>
      <c r="PEI107" s="90"/>
      <c r="PEJ107" s="90"/>
      <c r="PEK107" s="90"/>
      <c r="PEL107" s="90"/>
      <c r="PEM107" s="90"/>
      <c r="PEN107" s="90"/>
      <c r="PEO107" s="90"/>
      <c r="PEP107" s="90"/>
      <c r="PEQ107" s="90"/>
      <c r="PER107" s="90"/>
      <c r="PES107" s="90"/>
      <c r="PET107" s="90"/>
      <c r="PEU107" s="90"/>
      <c r="PEV107" s="90"/>
      <c r="PEW107" s="90"/>
      <c r="PEX107" s="90"/>
      <c r="PEY107" s="90"/>
      <c r="PEZ107" s="90"/>
      <c r="PFA107" s="90"/>
      <c r="PFB107" s="90"/>
      <c r="PFC107" s="90"/>
      <c r="PFD107" s="90"/>
      <c r="PFE107" s="90"/>
      <c r="PFF107" s="90"/>
      <c r="PFG107" s="90"/>
      <c r="PFH107" s="90"/>
      <c r="PFI107" s="90"/>
      <c r="PFJ107" s="90"/>
      <c r="PFK107" s="90"/>
      <c r="PFL107" s="90"/>
      <c r="PFM107" s="90"/>
      <c r="PFN107" s="90"/>
      <c r="PFO107" s="90"/>
      <c r="PFP107" s="90"/>
      <c r="PFQ107" s="90"/>
      <c r="PFR107" s="90"/>
      <c r="PFS107" s="90"/>
      <c r="PFT107" s="90"/>
      <c r="PFU107" s="90"/>
      <c r="PFV107" s="90"/>
      <c r="PFW107" s="90"/>
      <c r="PFX107" s="90"/>
      <c r="PFY107" s="90"/>
      <c r="PFZ107" s="90"/>
      <c r="PGA107" s="90"/>
      <c r="PGB107" s="90"/>
      <c r="PGC107" s="90"/>
      <c r="PGD107" s="90"/>
      <c r="PGE107" s="90"/>
      <c r="PGF107" s="90"/>
      <c r="PGG107" s="90"/>
      <c r="PGH107" s="90"/>
      <c r="PGI107" s="90"/>
      <c r="PGJ107" s="90"/>
      <c r="PGK107" s="90"/>
      <c r="PGL107" s="90"/>
      <c r="PGM107" s="90"/>
      <c r="PGN107" s="90"/>
      <c r="PGO107" s="90"/>
      <c r="PGP107" s="90"/>
      <c r="PGQ107" s="90"/>
      <c r="PGR107" s="90"/>
      <c r="PGS107" s="90"/>
      <c r="PGT107" s="90"/>
      <c r="PGU107" s="90"/>
      <c r="PGV107" s="90"/>
      <c r="PGW107" s="90"/>
      <c r="PGX107" s="90"/>
      <c r="PGY107" s="90"/>
      <c r="PGZ107" s="90"/>
      <c r="PHA107" s="90"/>
      <c r="PHB107" s="90"/>
      <c r="PHC107" s="90"/>
      <c r="PHD107" s="90"/>
      <c r="PHE107" s="90"/>
      <c r="PHF107" s="90"/>
      <c r="PHG107" s="90"/>
      <c r="PHH107" s="90"/>
      <c r="PHI107" s="90"/>
      <c r="PHJ107" s="90"/>
      <c r="PHK107" s="90"/>
      <c r="PHL107" s="90"/>
      <c r="PHM107" s="90"/>
      <c r="PHN107" s="90"/>
      <c r="PHO107" s="90"/>
      <c r="PHP107" s="90"/>
      <c r="PHQ107" s="90"/>
      <c r="PHR107" s="90"/>
      <c r="PHS107" s="90"/>
      <c r="PHT107" s="90"/>
      <c r="PHU107" s="90"/>
      <c r="PHV107" s="90"/>
      <c r="PHW107" s="90"/>
      <c r="PHX107" s="90"/>
      <c r="PHY107" s="90"/>
      <c r="PHZ107" s="90"/>
      <c r="PIA107" s="90"/>
      <c r="PIB107" s="90"/>
      <c r="PIC107" s="90"/>
      <c r="PID107" s="90"/>
      <c r="PIE107" s="90"/>
      <c r="PIF107" s="90"/>
      <c r="PIG107" s="90"/>
      <c r="PIH107" s="90"/>
      <c r="PII107" s="90"/>
      <c r="PIJ107" s="90"/>
      <c r="PIK107" s="90"/>
      <c r="PIL107" s="90"/>
      <c r="PIM107" s="90"/>
      <c r="PIN107" s="90"/>
      <c r="PIO107" s="90"/>
      <c r="PIP107" s="90"/>
      <c r="PIQ107" s="90"/>
      <c r="PIR107" s="90"/>
      <c r="PIS107" s="90"/>
      <c r="PIT107" s="90"/>
      <c r="PIU107" s="90"/>
      <c r="PIV107" s="90"/>
      <c r="PIW107" s="90"/>
      <c r="PIX107" s="90"/>
      <c r="PIY107" s="90"/>
      <c r="PIZ107" s="90"/>
      <c r="PJA107" s="90"/>
      <c r="PJB107" s="90"/>
      <c r="PJC107" s="90"/>
      <c r="PJD107" s="90"/>
      <c r="PJE107" s="90"/>
      <c r="PJF107" s="90"/>
      <c r="PJG107" s="90"/>
      <c r="PJH107" s="90"/>
      <c r="PJI107" s="90"/>
      <c r="PJJ107" s="90"/>
      <c r="PJK107" s="90"/>
      <c r="PJL107" s="90"/>
      <c r="PJM107" s="90"/>
      <c r="PJN107" s="90"/>
      <c r="PJO107" s="90"/>
      <c r="PJP107" s="90"/>
      <c r="PJQ107" s="90"/>
      <c r="PJR107" s="90"/>
      <c r="PJS107" s="90"/>
      <c r="PJT107" s="90"/>
      <c r="PJU107" s="90"/>
      <c r="PJV107" s="90"/>
      <c r="PJW107" s="90"/>
      <c r="PJX107" s="90"/>
      <c r="PJY107" s="90"/>
      <c r="PJZ107" s="90"/>
      <c r="PKA107" s="90"/>
      <c r="PKB107" s="90"/>
      <c r="PKC107" s="90"/>
      <c r="PKD107" s="90"/>
      <c r="PKE107" s="90"/>
      <c r="PKF107" s="90"/>
      <c r="PKG107" s="90"/>
      <c r="PKH107" s="90"/>
      <c r="PKI107" s="90"/>
      <c r="PKJ107" s="90"/>
      <c r="PKK107" s="90"/>
      <c r="PKL107" s="90"/>
      <c r="PKM107" s="90"/>
      <c r="PKN107" s="90"/>
      <c r="PKO107" s="90"/>
      <c r="PKP107" s="90"/>
      <c r="PKQ107" s="90"/>
      <c r="PKR107" s="90"/>
      <c r="PKS107" s="90"/>
      <c r="PKT107" s="90"/>
      <c r="PKU107" s="90"/>
      <c r="PKV107" s="90"/>
      <c r="PKW107" s="90"/>
      <c r="PKX107" s="90"/>
      <c r="PKY107" s="90"/>
      <c r="PKZ107" s="90"/>
      <c r="PLA107" s="90"/>
      <c r="PLB107" s="90"/>
      <c r="PLC107" s="90"/>
      <c r="PLD107" s="90"/>
      <c r="PLE107" s="90"/>
      <c r="PLF107" s="90"/>
      <c r="PLG107" s="90"/>
      <c r="PLH107" s="90"/>
      <c r="PLI107" s="90"/>
      <c r="PLJ107" s="90"/>
      <c r="PLK107" s="90"/>
      <c r="PLL107" s="90"/>
      <c r="PLM107" s="90"/>
      <c r="PLN107" s="90"/>
      <c r="PLO107" s="90"/>
      <c r="PLP107" s="90"/>
      <c r="PLQ107" s="90"/>
      <c r="PLR107" s="90"/>
      <c r="PLS107" s="90"/>
      <c r="PLT107" s="90"/>
      <c r="PLU107" s="90"/>
      <c r="PLV107" s="90"/>
      <c r="PLW107" s="90"/>
      <c r="PLX107" s="90"/>
      <c r="PLY107" s="90"/>
      <c r="PLZ107" s="90"/>
      <c r="PMA107" s="90"/>
      <c r="PMB107" s="90"/>
      <c r="PMC107" s="90"/>
      <c r="PMD107" s="90"/>
      <c r="PME107" s="90"/>
      <c r="PMF107" s="90"/>
      <c r="PMG107" s="90"/>
      <c r="PMH107" s="90"/>
      <c r="PMI107" s="90"/>
      <c r="PMJ107" s="90"/>
      <c r="PMK107" s="90"/>
      <c r="PML107" s="90"/>
      <c r="PMM107" s="90"/>
      <c r="PMN107" s="90"/>
      <c r="PMO107" s="90"/>
      <c r="PMP107" s="90"/>
      <c r="PMQ107" s="90"/>
      <c r="PMR107" s="90"/>
      <c r="PMS107" s="90"/>
      <c r="PMT107" s="90"/>
      <c r="PMU107" s="90"/>
      <c r="PMV107" s="90"/>
      <c r="PMW107" s="90"/>
      <c r="PMX107" s="90"/>
      <c r="PMY107" s="90"/>
      <c r="PMZ107" s="90"/>
      <c r="PNA107" s="90"/>
      <c r="PNB107" s="90"/>
      <c r="PNC107" s="90"/>
      <c r="PND107" s="90"/>
      <c r="PNE107" s="90"/>
      <c r="PNF107" s="90"/>
      <c r="PNG107" s="90"/>
      <c r="PNH107" s="90"/>
      <c r="PNI107" s="90"/>
      <c r="PNJ107" s="90"/>
      <c r="PNK107" s="90"/>
      <c r="PNL107" s="90"/>
      <c r="PNM107" s="90"/>
      <c r="PNN107" s="90"/>
      <c r="PNO107" s="90"/>
      <c r="PNP107" s="90"/>
      <c r="PNQ107" s="90"/>
      <c r="PNR107" s="90"/>
      <c r="PNS107" s="90"/>
      <c r="PNT107" s="90"/>
      <c r="PNU107" s="90"/>
      <c r="PNV107" s="90"/>
      <c r="PNW107" s="90"/>
      <c r="PNX107" s="90"/>
      <c r="PNY107" s="90"/>
      <c r="PNZ107" s="90"/>
      <c r="POA107" s="90"/>
      <c r="POB107" s="90"/>
      <c r="POC107" s="90"/>
      <c r="POD107" s="90"/>
      <c r="POE107" s="90"/>
      <c r="POF107" s="90"/>
      <c r="POG107" s="90"/>
      <c r="POH107" s="90"/>
      <c r="POI107" s="90"/>
      <c r="POJ107" s="90"/>
      <c r="POK107" s="90"/>
      <c r="POL107" s="90"/>
      <c r="POM107" s="90"/>
      <c r="PON107" s="90"/>
      <c r="POO107" s="90"/>
      <c r="POP107" s="90"/>
      <c r="POQ107" s="90"/>
      <c r="POR107" s="90"/>
      <c r="POS107" s="90"/>
      <c r="POT107" s="90"/>
      <c r="POU107" s="90"/>
      <c r="POV107" s="90"/>
      <c r="POW107" s="90"/>
      <c r="POX107" s="90"/>
      <c r="POY107" s="90"/>
      <c r="POZ107" s="90"/>
      <c r="PPA107" s="90"/>
      <c r="PPB107" s="90"/>
      <c r="PPC107" s="90"/>
      <c r="PPD107" s="90"/>
      <c r="PPE107" s="90"/>
      <c r="PPF107" s="90"/>
      <c r="PPG107" s="90"/>
      <c r="PPH107" s="90"/>
      <c r="PPI107" s="90"/>
      <c r="PPJ107" s="90"/>
      <c r="PPK107" s="90"/>
      <c r="PPL107" s="90"/>
      <c r="PPM107" s="90"/>
      <c r="PPN107" s="90"/>
      <c r="PPO107" s="90"/>
      <c r="PPP107" s="90"/>
      <c r="PPQ107" s="90"/>
      <c r="PPR107" s="90"/>
      <c r="PPS107" s="90"/>
      <c r="PPT107" s="90"/>
      <c r="PPU107" s="90"/>
      <c r="PPV107" s="90"/>
      <c r="PPW107" s="90"/>
      <c r="PPX107" s="90"/>
      <c r="PPY107" s="90"/>
      <c r="PPZ107" s="90"/>
      <c r="PQA107" s="90"/>
      <c r="PQB107" s="90"/>
      <c r="PQC107" s="90"/>
      <c r="PQD107" s="90"/>
      <c r="PQE107" s="90"/>
      <c r="PQF107" s="90"/>
      <c r="PQG107" s="90"/>
      <c r="PQH107" s="90"/>
      <c r="PQI107" s="90"/>
      <c r="PQJ107" s="90"/>
      <c r="PQK107" s="90"/>
      <c r="PQL107" s="90"/>
      <c r="PQM107" s="90"/>
      <c r="PQN107" s="90"/>
      <c r="PQO107" s="90"/>
      <c r="PQP107" s="90"/>
      <c r="PQQ107" s="90"/>
      <c r="PQR107" s="90"/>
      <c r="PQS107" s="90"/>
      <c r="PQT107" s="90"/>
      <c r="PQU107" s="90"/>
      <c r="PQV107" s="90"/>
      <c r="PQW107" s="90"/>
      <c r="PQX107" s="90"/>
      <c r="PQY107" s="90"/>
      <c r="PQZ107" s="90"/>
      <c r="PRA107" s="90"/>
      <c r="PRB107" s="90"/>
      <c r="PRC107" s="90"/>
      <c r="PRD107" s="90"/>
      <c r="PRE107" s="90"/>
      <c r="PRF107" s="90"/>
      <c r="PRG107" s="90"/>
      <c r="PRH107" s="90"/>
      <c r="PRI107" s="90"/>
      <c r="PRJ107" s="90"/>
      <c r="PRK107" s="90"/>
      <c r="PRL107" s="90"/>
      <c r="PRM107" s="90"/>
      <c r="PRN107" s="90"/>
      <c r="PRO107" s="90"/>
      <c r="PRP107" s="90"/>
      <c r="PRQ107" s="90"/>
      <c r="PRR107" s="90"/>
      <c r="PRS107" s="90"/>
      <c r="PRT107" s="90"/>
      <c r="PRU107" s="90"/>
      <c r="PRV107" s="90"/>
      <c r="PRW107" s="90"/>
      <c r="PRX107" s="90"/>
      <c r="PRY107" s="90"/>
      <c r="PRZ107" s="90"/>
      <c r="PSA107" s="90"/>
      <c r="PSB107" s="90"/>
      <c r="PSC107" s="90"/>
      <c r="PSD107" s="90"/>
      <c r="PSE107" s="90"/>
      <c r="PSF107" s="90"/>
      <c r="PSG107" s="90"/>
      <c r="PSH107" s="90"/>
      <c r="PSI107" s="90"/>
      <c r="PSJ107" s="90"/>
      <c r="PSK107" s="90"/>
      <c r="PSL107" s="90"/>
      <c r="PSM107" s="90"/>
      <c r="PSN107" s="90"/>
      <c r="PSO107" s="90"/>
      <c r="PSP107" s="90"/>
      <c r="PSQ107" s="90"/>
      <c r="PSR107" s="90"/>
      <c r="PSS107" s="90"/>
      <c r="PST107" s="90"/>
      <c r="PSU107" s="90"/>
      <c r="PSV107" s="90"/>
      <c r="PSW107" s="90"/>
      <c r="PSX107" s="90"/>
      <c r="PSY107" s="90"/>
      <c r="PSZ107" s="90"/>
      <c r="PTA107" s="90"/>
      <c r="PTB107" s="90"/>
      <c r="PTC107" s="90"/>
      <c r="PTD107" s="90"/>
      <c r="PTE107" s="90"/>
      <c r="PTF107" s="90"/>
      <c r="PTG107" s="90"/>
      <c r="PTH107" s="90"/>
      <c r="PTI107" s="90"/>
      <c r="PTJ107" s="90"/>
      <c r="PTK107" s="90"/>
      <c r="PTL107" s="90"/>
      <c r="PTM107" s="90"/>
      <c r="PTN107" s="90"/>
      <c r="PTO107" s="90"/>
      <c r="PTP107" s="90"/>
      <c r="PTQ107" s="90"/>
      <c r="PTR107" s="90"/>
      <c r="PTS107" s="90"/>
      <c r="PTT107" s="90"/>
      <c r="PTU107" s="90"/>
      <c r="PTV107" s="90"/>
      <c r="PTW107" s="90"/>
      <c r="PTX107" s="90"/>
      <c r="PTY107" s="90"/>
      <c r="PTZ107" s="90"/>
      <c r="PUA107" s="90"/>
      <c r="PUB107" s="90"/>
      <c r="PUC107" s="90"/>
      <c r="PUD107" s="90"/>
      <c r="PUE107" s="90"/>
      <c r="PUF107" s="90"/>
      <c r="PUG107" s="90"/>
      <c r="PUH107" s="90"/>
      <c r="PUI107" s="90"/>
      <c r="PUJ107" s="90"/>
      <c r="PUK107" s="90"/>
      <c r="PUL107" s="90"/>
      <c r="PUM107" s="90"/>
      <c r="PUN107" s="90"/>
      <c r="PUO107" s="90"/>
      <c r="PUP107" s="90"/>
      <c r="PUQ107" s="90"/>
      <c r="PUR107" s="90"/>
      <c r="PUS107" s="90"/>
      <c r="PUT107" s="90"/>
      <c r="PUU107" s="90"/>
      <c r="PUV107" s="90"/>
      <c r="PUW107" s="90"/>
      <c r="PUX107" s="90"/>
      <c r="PUY107" s="90"/>
      <c r="PUZ107" s="90"/>
      <c r="PVA107" s="90"/>
      <c r="PVB107" s="90"/>
      <c r="PVC107" s="90"/>
      <c r="PVD107" s="90"/>
      <c r="PVE107" s="90"/>
      <c r="PVF107" s="90"/>
      <c r="PVG107" s="90"/>
      <c r="PVH107" s="90"/>
      <c r="PVI107" s="90"/>
      <c r="PVJ107" s="90"/>
      <c r="PVK107" s="90"/>
      <c r="PVL107" s="90"/>
      <c r="PVM107" s="90"/>
      <c r="PVN107" s="90"/>
      <c r="PVO107" s="90"/>
      <c r="PVP107" s="90"/>
      <c r="PVQ107" s="90"/>
      <c r="PVR107" s="90"/>
      <c r="PVS107" s="90"/>
      <c r="PVT107" s="90"/>
      <c r="PVU107" s="90"/>
      <c r="PVV107" s="90"/>
      <c r="PVW107" s="90"/>
      <c r="PVX107" s="90"/>
      <c r="PVY107" s="90"/>
      <c r="PVZ107" s="90"/>
      <c r="PWA107" s="90"/>
      <c r="PWB107" s="90"/>
      <c r="PWC107" s="90"/>
      <c r="PWD107" s="90"/>
      <c r="PWE107" s="90"/>
      <c r="PWF107" s="90"/>
      <c r="PWG107" s="90"/>
      <c r="PWH107" s="90"/>
      <c r="PWI107" s="90"/>
      <c r="PWJ107" s="90"/>
      <c r="PWK107" s="90"/>
      <c r="PWL107" s="90"/>
      <c r="PWM107" s="90"/>
      <c r="PWN107" s="90"/>
      <c r="PWO107" s="90"/>
      <c r="PWP107" s="90"/>
      <c r="PWQ107" s="90"/>
      <c r="PWR107" s="90"/>
      <c r="PWS107" s="90"/>
      <c r="PWT107" s="90"/>
      <c r="PWU107" s="90"/>
      <c r="PWV107" s="90"/>
      <c r="PWW107" s="90"/>
      <c r="PWX107" s="90"/>
      <c r="PWY107" s="90"/>
      <c r="PWZ107" s="90"/>
      <c r="PXA107" s="90"/>
      <c r="PXB107" s="90"/>
      <c r="PXC107" s="90"/>
      <c r="PXD107" s="90"/>
      <c r="PXE107" s="90"/>
      <c r="PXF107" s="90"/>
      <c r="PXG107" s="90"/>
      <c r="PXH107" s="90"/>
      <c r="PXI107" s="90"/>
      <c r="PXJ107" s="90"/>
      <c r="PXK107" s="90"/>
      <c r="PXL107" s="90"/>
      <c r="PXM107" s="90"/>
      <c r="PXN107" s="90"/>
      <c r="PXO107" s="90"/>
      <c r="PXP107" s="90"/>
      <c r="PXQ107" s="90"/>
      <c r="PXR107" s="90"/>
      <c r="PXS107" s="90"/>
      <c r="PXT107" s="90"/>
      <c r="PXU107" s="90"/>
      <c r="PXV107" s="90"/>
      <c r="PXW107" s="90"/>
      <c r="PXX107" s="90"/>
      <c r="PXY107" s="90"/>
      <c r="PXZ107" s="90"/>
      <c r="PYA107" s="90"/>
      <c r="PYB107" s="90"/>
      <c r="PYC107" s="90"/>
      <c r="PYD107" s="90"/>
      <c r="PYE107" s="90"/>
      <c r="PYF107" s="90"/>
      <c r="PYG107" s="90"/>
      <c r="PYH107" s="90"/>
      <c r="PYI107" s="90"/>
      <c r="PYJ107" s="90"/>
      <c r="PYK107" s="90"/>
      <c r="PYL107" s="90"/>
      <c r="PYM107" s="90"/>
      <c r="PYN107" s="90"/>
      <c r="PYO107" s="90"/>
      <c r="PYP107" s="90"/>
      <c r="PYQ107" s="90"/>
      <c r="PYR107" s="90"/>
      <c r="PYS107" s="90"/>
      <c r="PYT107" s="90"/>
      <c r="PYU107" s="90"/>
      <c r="PYV107" s="90"/>
      <c r="PYW107" s="90"/>
      <c r="PYX107" s="90"/>
      <c r="PYY107" s="90"/>
      <c r="PYZ107" s="90"/>
      <c r="PZA107" s="90"/>
      <c r="PZB107" s="90"/>
      <c r="PZC107" s="90"/>
      <c r="PZD107" s="90"/>
      <c r="PZE107" s="90"/>
      <c r="PZF107" s="90"/>
      <c r="PZG107" s="90"/>
      <c r="PZH107" s="90"/>
      <c r="PZI107" s="90"/>
      <c r="PZJ107" s="90"/>
      <c r="PZK107" s="90"/>
      <c r="PZL107" s="90"/>
      <c r="PZM107" s="90"/>
      <c r="PZN107" s="90"/>
      <c r="PZO107" s="90"/>
      <c r="PZP107" s="90"/>
      <c r="PZQ107" s="90"/>
      <c r="PZR107" s="90"/>
      <c r="PZS107" s="90"/>
      <c r="PZT107" s="90"/>
      <c r="PZU107" s="90"/>
      <c r="PZV107" s="90"/>
      <c r="PZW107" s="90"/>
      <c r="PZX107" s="90"/>
      <c r="PZY107" s="90"/>
      <c r="PZZ107" s="90"/>
      <c r="QAA107" s="90"/>
      <c r="QAB107" s="90"/>
      <c r="QAC107" s="90"/>
      <c r="QAD107" s="90"/>
      <c r="QAE107" s="90"/>
      <c r="QAF107" s="90"/>
      <c r="QAG107" s="90"/>
      <c r="QAH107" s="90"/>
      <c r="QAI107" s="90"/>
      <c r="QAJ107" s="90"/>
      <c r="QAK107" s="90"/>
      <c r="QAL107" s="90"/>
      <c r="QAM107" s="90"/>
      <c r="QAN107" s="90"/>
      <c r="QAO107" s="90"/>
      <c r="QAP107" s="90"/>
      <c r="QAQ107" s="90"/>
      <c r="QAR107" s="90"/>
      <c r="QAS107" s="90"/>
      <c r="QAT107" s="90"/>
      <c r="QAU107" s="90"/>
      <c r="QAV107" s="90"/>
      <c r="QAW107" s="90"/>
      <c r="QAX107" s="90"/>
      <c r="QAY107" s="90"/>
      <c r="QAZ107" s="90"/>
      <c r="QBA107" s="90"/>
      <c r="QBB107" s="90"/>
      <c r="QBC107" s="90"/>
      <c r="QBD107" s="90"/>
      <c r="QBE107" s="90"/>
      <c r="QBF107" s="90"/>
      <c r="QBG107" s="90"/>
      <c r="QBH107" s="90"/>
      <c r="QBI107" s="90"/>
      <c r="QBJ107" s="90"/>
      <c r="QBK107" s="90"/>
      <c r="QBL107" s="90"/>
      <c r="QBM107" s="90"/>
      <c r="QBN107" s="90"/>
      <c r="QBO107" s="90"/>
      <c r="QBP107" s="90"/>
      <c r="QBQ107" s="90"/>
      <c r="QBR107" s="90"/>
      <c r="QBS107" s="90"/>
      <c r="QBT107" s="90"/>
      <c r="QBU107" s="90"/>
      <c r="QBV107" s="90"/>
      <c r="QBW107" s="90"/>
      <c r="QBX107" s="90"/>
      <c r="QBY107" s="90"/>
      <c r="QBZ107" s="90"/>
      <c r="QCA107" s="90"/>
      <c r="QCB107" s="90"/>
      <c r="QCC107" s="90"/>
      <c r="QCD107" s="90"/>
      <c r="QCE107" s="90"/>
      <c r="QCF107" s="90"/>
      <c r="QCG107" s="90"/>
      <c r="QCH107" s="90"/>
      <c r="QCI107" s="90"/>
      <c r="QCJ107" s="90"/>
      <c r="QCK107" s="90"/>
      <c r="QCL107" s="90"/>
      <c r="QCM107" s="90"/>
      <c r="QCN107" s="90"/>
      <c r="QCO107" s="90"/>
      <c r="QCP107" s="90"/>
      <c r="QCQ107" s="90"/>
      <c r="QCR107" s="90"/>
      <c r="QCS107" s="90"/>
      <c r="QCT107" s="90"/>
      <c r="QCU107" s="90"/>
      <c r="QCV107" s="90"/>
      <c r="QCW107" s="90"/>
      <c r="QCX107" s="90"/>
      <c r="QCY107" s="90"/>
      <c r="QCZ107" s="90"/>
      <c r="QDA107" s="90"/>
      <c r="QDB107" s="90"/>
      <c r="QDC107" s="90"/>
      <c r="QDD107" s="90"/>
      <c r="QDE107" s="90"/>
      <c r="QDF107" s="90"/>
      <c r="QDG107" s="90"/>
      <c r="QDH107" s="90"/>
      <c r="QDI107" s="90"/>
      <c r="QDJ107" s="90"/>
      <c r="QDK107" s="90"/>
      <c r="QDL107" s="90"/>
      <c r="QDM107" s="90"/>
      <c r="QDN107" s="90"/>
      <c r="QDO107" s="90"/>
      <c r="QDP107" s="90"/>
      <c r="QDQ107" s="90"/>
      <c r="QDR107" s="90"/>
      <c r="QDS107" s="90"/>
      <c r="QDT107" s="90"/>
      <c r="QDU107" s="90"/>
      <c r="QDV107" s="90"/>
      <c r="QDW107" s="90"/>
      <c r="QDX107" s="90"/>
      <c r="QDY107" s="90"/>
      <c r="QDZ107" s="90"/>
      <c r="QEA107" s="90"/>
      <c r="QEB107" s="90"/>
      <c r="QEC107" s="90"/>
      <c r="QED107" s="90"/>
      <c r="QEE107" s="90"/>
      <c r="QEF107" s="90"/>
      <c r="QEG107" s="90"/>
      <c r="QEH107" s="90"/>
      <c r="QEI107" s="90"/>
      <c r="QEJ107" s="90"/>
      <c r="QEK107" s="90"/>
      <c r="QEL107" s="90"/>
      <c r="QEM107" s="90"/>
      <c r="QEN107" s="90"/>
      <c r="QEO107" s="90"/>
      <c r="QEP107" s="90"/>
      <c r="QEQ107" s="90"/>
      <c r="QER107" s="90"/>
      <c r="QES107" s="90"/>
      <c r="QET107" s="90"/>
      <c r="QEU107" s="90"/>
      <c r="QEV107" s="90"/>
      <c r="QEW107" s="90"/>
      <c r="QEX107" s="90"/>
      <c r="QEY107" s="90"/>
      <c r="QEZ107" s="90"/>
      <c r="QFA107" s="90"/>
      <c r="QFB107" s="90"/>
      <c r="QFC107" s="90"/>
      <c r="QFD107" s="90"/>
      <c r="QFE107" s="90"/>
      <c r="QFF107" s="90"/>
      <c r="QFG107" s="90"/>
      <c r="QFH107" s="90"/>
      <c r="QFI107" s="90"/>
      <c r="QFJ107" s="90"/>
      <c r="QFK107" s="90"/>
      <c r="QFL107" s="90"/>
      <c r="QFM107" s="90"/>
      <c r="QFN107" s="90"/>
      <c r="QFO107" s="90"/>
      <c r="QFP107" s="90"/>
      <c r="QFQ107" s="90"/>
      <c r="QFR107" s="90"/>
      <c r="QFS107" s="90"/>
      <c r="QFT107" s="90"/>
      <c r="QFU107" s="90"/>
      <c r="QFV107" s="90"/>
      <c r="QFW107" s="90"/>
      <c r="QFX107" s="90"/>
      <c r="QFY107" s="90"/>
      <c r="QFZ107" s="90"/>
      <c r="QGA107" s="90"/>
      <c r="QGB107" s="90"/>
      <c r="QGC107" s="90"/>
      <c r="QGD107" s="90"/>
      <c r="QGE107" s="90"/>
      <c r="QGF107" s="90"/>
      <c r="QGG107" s="90"/>
      <c r="QGH107" s="90"/>
      <c r="QGI107" s="90"/>
      <c r="QGJ107" s="90"/>
      <c r="QGK107" s="90"/>
      <c r="QGL107" s="90"/>
      <c r="QGM107" s="90"/>
      <c r="QGN107" s="90"/>
      <c r="QGO107" s="90"/>
      <c r="QGP107" s="90"/>
      <c r="QGQ107" s="90"/>
      <c r="QGR107" s="90"/>
      <c r="QGS107" s="90"/>
      <c r="QGT107" s="90"/>
      <c r="QGU107" s="90"/>
      <c r="QGV107" s="90"/>
      <c r="QGW107" s="90"/>
      <c r="QGX107" s="90"/>
      <c r="QGY107" s="90"/>
      <c r="QGZ107" s="90"/>
      <c r="QHA107" s="90"/>
      <c r="QHB107" s="90"/>
      <c r="QHC107" s="90"/>
      <c r="QHD107" s="90"/>
      <c r="QHE107" s="90"/>
      <c r="QHF107" s="90"/>
      <c r="QHG107" s="90"/>
      <c r="QHH107" s="90"/>
      <c r="QHI107" s="90"/>
      <c r="QHJ107" s="90"/>
      <c r="QHK107" s="90"/>
      <c r="QHL107" s="90"/>
      <c r="QHM107" s="90"/>
      <c r="QHN107" s="90"/>
      <c r="QHO107" s="90"/>
      <c r="QHP107" s="90"/>
      <c r="QHQ107" s="90"/>
      <c r="QHR107" s="90"/>
      <c r="QHS107" s="90"/>
      <c r="QHT107" s="90"/>
      <c r="QHU107" s="90"/>
      <c r="QHV107" s="90"/>
      <c r="QHW107" s="90"/>
      <c r="QHX107" s="90"/>
      <c r="QHY107" s="90"/>
      <c r="QHZ107" s="90"/>
      <c r="QIA107" s="90"/>
      <c r="QIB107" s="90"/>
      <c r="QIC107" s="90"/>
      <c r="QID107" s="90"/>
      <c r="QIE107" s="90"/>
      <c r="QIF107" s="90"/>
      <c r="QIG107" s="90"/>
      <c r="QIH107" s="90"/>
      <c r="QII107" s="90"/>
      <c r="QIJ107" s="90"/>
      <c r="QIK107" s="90"/>
      <c r="QIL107" s="90"/>
      <c r="QIM107" s="90"/>
      <c r="QIN107" s="90"/>
      <c r="QIO107" s="90"/>
      <c r="QIP107" s="90"/>
      <c r="QIQ107" s="90"/>
      <c r="QIR107" s="90"/>
      <c r="QIS107" s="90"/>
      <c r="QIT107" s="90"/>
      <c r="QIU107" s="90"/>
      <c r="QIV107" s="90"/>
      <c r="QIW107" s="90"/>
      <c r="QIX107" s="90"/>
      <c r="QIY107" s="90"/>
      <c r="QIZ107" s="90"/>
      <c r="QJA107" s="90"/>
      <c r="QJB107" s="90"/>
      <c r="QJC107" s="90"/>
      <c r="QJD107" s="90"/>
      <c r="QJE107" s="90"/>
      <c r="QJF107" s="90"/>
      <c r="QJG107" s="90"/>
      <c r="QJH107" s="90"/>
      <c r="QJI107" s="90"/>
      <c r="QJJ107" s="90"/>
      <c r="QJK107" s="90"/>
      <c r="QJL107" s="90"/>
      <c r="QJM107" s="90"/>
      <c r="QJN107" s="90"/>
      <c r="QJO107" s="90"/>
      <c r="QJP107" s="90"/>
      <c r="QJQ107" s="90"/>
      <c r="QJR107" s="90"/>
      <c r="QJS107" s="90"/>
      <c r="QJT107" s="90"/>
      <c r="QJU107" s="90"/>
      <c r="QJV107" s="90"/>
      <c r="QJW107" s="90"/>
      <c r="QJX107" s="90"/>
      <c r="QJY107" s="90"/>
      <c r="QJZ107" s="90"/>
      <c r="QKA107" s="90"/>
      <c r="QKB107" s="90"/>
      <c r="QKC107" s="90"/>
      <c r="QKD107" s="90"/>
      <c r="QKE107" s="90"/>
      <c r="QKF107" s="90"/>
      <c r="QKG107" s="90"/>
      <c r="QKH107" s="90"/>
      <c r="QKI107" s="90"/>
      <c r="QKJ107" s="90"/>
      <c r="QKK107" s="90"/>
      <c r="QKL107" s="90"/>
      <c r="QKM107" s="90"/>
      <c r="QKN107" s="90"/>
      <c r="QKO107" s="90"/>
      <c r="QKP107" s="90"/>
      <c r="QKQ107" s="90"/>
      <c r="QKR107" s="90"/>
      <c r="QKS107" s="90"/>
      <c r="QKT107" s="90"/>
      <c r="QKU107" s="90"/>
      <c r="QKV107" s="90"/>
      <c r="QKW107" s="90"/>
      <c r="QKX107" s="90"/>
      <c r="QKY107" s="90"/>
      <c r="QKZ107" s="90"/>
      <c r="QLA107" s="90"/>
      <c r="QLB107" s="90"/>
      <c r="QLC107" s="90"/>
      <c r="QLD107" s="90"/>
      <c r="QLE107" s="90"/>
      <c r="QLF107" s="90"/>
      <c r="QLG107" s="90"/>
      <c r="QLH107" s="90"/>
      <c r="QLI107" s="90"/>
      <c r="QLJ107" s="90"/>
      <c r="QLK107" s="90"/>
      <c r="QLL107" s="90"/>
      <c r="QLM107" s="90"/>
      <c r="QLN107" s="90"/>
      <c r="QLO107" s="90"/>
      <c r="QLP107" s="90"/>
      <c r="QLQ107" s="90"/>
      <c r="QLR107" s="90"/>
      <c r="QLS107" s="90"/>
      <c r="QLT107" s="90"/>
      <c r="QLU107" s="90"/>
      <c r="QLV107" s="90"/>
      <c r="QLW107" s="90"/>
      <c r="QLX107" s="90"/>
      <c r="QLY107" s="90"/>
      <c r="QLZ107" s="90"/>
      <c r="QMA107" s="90"/>
      <c r="QMB107" s="90"/>
      <c r="QMC107" s="90"/>
      <c r="QMD107" s="90"/>
      <c r="QME107" s="90"/>
      <c r="QMF107" s="90"/>
      <c r="QMG107" s="90"/>
      <c r="QMH107" s="90"/>
      <c r="QMI107" s="90"/>
      <c r="QMJ107" s="90"/>
      <c r="QMK107" s="90"/>
      <c r="QML107" s="90"/>
      <c r="QMM107" s="90"/>
      <c r="QMN107" s="90"/>
      <c r="QMO107" s="90"/>
      <c r="QMP107" s="90"/>
      <c r="QMQ107" s="90"/>
      <c r="QMR107" s="90"/>
      <c r="QMS107" s="90"/>
      <c r="QMT107" s="90"/>
      <c r="QMU107" s="90"/>
      <c r="QMV107" s="90"/>
      <c r="QMW107" s="90"/>
      <c r="QMX107" s="90"/>
      <c r="QMY107" s="90"/>
      <c r="QMZ107" s="90"/>
      <c r="QNA107" s="90"/>
      <c r="QNB107" s="90"/>
      <c r="QNC107" s="90"/>
      <c r="QND107" s="90"/>
      <c r="QNE107" s="90"/>
      <c r="QNF107" s="90"/>
      <c r="QNG107" s="90"/>
      <c r="QNH107" s="90"/>
      <c r="QNI107" s="90"/>
      <c r="QNJ107" s="90"/>
      <c r="QNK107" s="90"/>
      <c r="QNL107" s="90"/>
      <c r="QNM107" s="90"/>
      <c r="QNN107" s="90"/>
      <c r="QNO107" s="90"/>
      <c r="QNP107" s="90"/>
      <c r="QNQ107" s="90"/>
      <c r="QNR107" s="90"/>
      <c r="QNS107" s="90"/>
      <c r="QNT107" s="90"/>
      <c r="QNU107" s="90"/>
      <c r="QNV107" s="90"/>
      <c r="QNW107" s="90"/>
      <c r="QNX107" s="90"/>
      <c r="QNY107" s="90"/>
      <c r="QNZ107" s="90"/>
      <c r="QOA107" s="90"/>
      <c r="QOB107" s="90"/>
      <c r="QOC107" s="90"/>
      <c r="QOD107" s="90"/>
      <c r="QOE107" s="90"/>
      <c r="QOF107" s="90"/>
      <c r="QOG107" s="90"/>
      <c r="QOH107" s="90"/>
      <c r="QOI107" s="90"/>
      <c r="QOJ107" s="90"/>
      <c r="QOK107" s="90"/>
      <c r="QOL107" s="90"/>
      <c r="QOM107" s="90"/>
      <c r="QON107" s="90"/>
      <c r="QOO107" s="90"/>
      <c r="QOP107" s="90"/>
      <c r="QOQ107" s="90"/>
      <c r="QOR107" s="90"/>
      <c r="QOS107" s="90"/>
      <c r="QOT107" s="90"/>
      <c r="QOU107" s="90"/>
      <c r="QOV107" s="90"/>
      <c r="QOW107" s="90"/>
      <c r="QOX107" s="90"/>
      <c r="QOY107" s="90"/>
      <c r="QOZ107" s="90"/>
      <c r="QPA107" s="90"/>
      <c r="QPB107" s="90"/>
      <c r="QPC107" s="90"/>
      <c r="QPD107" s="90"/>
      <c r="QPE107" s="90"/>
      <c r="QPF107" s="90"/>
      <c r="QPG107" s="90"/>
      <c r="QPH107" s="90"/>
      <c r="QPI107" s="90"/>
      <c r="QPJ107" s="90"/>
      <c r="QPK107" s="90"/>
      <c r="QPL107" s="90"/>
      <c r="QPM107" s="90"/>
      <c r="QPN107" s="90"/>
      <c r="QPO107" s="90"/>
      <c r="QPP107" s="90"/>
      <c r="QPQ107" s="90"/>
      <c r="QPR107" s="90"/>
      <c r="QPS107" s="90"/>
      <c r="QPT107" s="90"/>
      <c r="QPU107" s="90"/>
      <c r="QPV107" s="90"/>
      <c r="QPW107" s="90"/>
      <c r="QPX107" s="90"/>
      <c r="QPY107" s="90"/>
      <c r="QPZ107" s="90"/>
      <c r="QQA107" s="90"/>
      <c r="QQB107" s="90"/>
      <c r="QQC107" s="90"/>
      <c r="QQD107" s="90"/>
      <c r="QQE107" s="90"/>
      <c r="QQF107" s="90"/>
      <c r="QQG107" s="90"/>
      <c r="QQH107" s="90"/>
      <c r="QQI107" s="90"/>
      <c r="QQJ107" s="90"/>
      <c r="QQK107" s="90"/>
      <c r="QQL107" s="90"/>
      <c r="QQM107" s="90"/>
      <c r="QQN107" s="90"/>
      <c r="QQO107" s="90"/>
      <c r="QQP107" s="90"/>
      <c r="QQQ107" s="90"/>
      <c r="QQR107" s="90"/>
      <c r="QQS107" s="90"/>
      <c r="QQT107" s="90"/>
      <c r="QQU107" s="90"/>
      <c r="QQV107" s="90"/>
      <c r="QQW107" s="90"/>
      <c r="QQX107" s="90"/>
      <c r="QQY107" s="90"/>
      <c r="QQZ107" s="90"/>
      <c r="QRA107" s="90"/>
      <c r="QRB107" s="90"/>
      <c r="QRC107" s="90"/>
      <c r="QRD107" s="90"/>
      <c r="QRE107" s="90"/>
      <c r="QRF107" s="90"/>
      <c r="QRG107" s="90"/>
      <c r="QRH107" s="90"/>
      <c r="QRI107" s="90"/>
      <c r="QRJ107" s="90"/>
      <c r="QRK107" s="90"/>
      <c r="QRL107" s="90"/>
      <c r="QRM107" s="90"/>
      <c r="QRN107" s="90"/>
      <c r="QRO107" s="90"/>
      <c r="QRP107" s="90"/>
      <c r="QRQ107" s="90"/>
      <c r="QRR107" s="90"/>
      <c r="QRS107" s="90"/>
      <c r="QRT107" s="90"/>
      <c r="QRU107" s="90"/>
      <c r="QRV107" s="90"/>
      <c r="QRW107" s="90"/>
      <c r="QRX107" s="90"/>
      <c r="QRY107" s="90"/>
      <c r="QRZ107" s="90"/>
      <c r="QSA107" s="90"/>
      <c r="QSB107" s="90"/>
      <c r="QSC107" s="90"/>
      <c r="QSD107" s="90"/>
      <c r="QSE107" s="90"/>
      <c r="QSF107" s="90"/>
      <c r="QSG107" s="90"/>
      <c r="QSH107" s="90"/>
      <c r="QSI107" s="90"/>
      <c r="QSJ107" s="90"/>
      <c r="QSK107" s="90"/>
      <c r="QSL107" s="90"/>
      <c r="QSM107" s="90"/>
      <c r="QSN107" s="90"/>
      <c r="QSO107" s="90"/>
      <c r="QSP107" s="90"/>
      <c r="QSQ107" s="90"/>
      <c r="QSR107" s="90"/>
      <c r="QSS107" s="90"/>
      <c r="QST107" s="90"/>
      <c r="QSU107" s="90"/>
      <c r="QSV107" s="90"/>
      <c r="QSW107" s="90"/>
      <c r="QSX107" s="90"/>
      <c r="QSY107" s="90"/>
      <c r="QSZ107" s="90"/>
      <c r="QTA107" s="90"/>
      <c r="QTB107" s="90"/>
      <c r="QTC107" s="90"/>
      <c r="QTD107" s="90"/>
      <c r="QTE107" s="90"/>
      <c r="QTF107" s="90"/>
      <c r="QTG107" s="90"/>
      <c r="QTH107" s="90"/>
      <c r="QTI107" s="90"/>
      <c r="QTJ107" s="90"/>
      <c r="QTK107" s="90"/>
      <c r="QTL107" s="90"/>
      <c r="QTM107" s="90"/>
      <c r="QTN107" s="90"/>
      <c r="QTO107" s="90"/>
      <c r="QTP107" s="90"/>
      <c r="QTQ107" s="90"/>
      <c r="QTR107" s="90"/>
      <c r="QTS107" s="90"/>
      <c r="QTT107" s="90"/>
      <c r="QTU107" s="90"/>
      <c r="QTV107" s="90"/>
      <c r="QTW107" s="90"/>
      <c r="QTX107" s="90"/>
      <c r="QTY107" s="90"/>
      <c r="QTZ107" s="90"/>
      <c r="QUA107" s="90"/>
      <c r="QUB107" s="90"/>
      <c r="QUC107" s="90"/>
      <c r="QUD107" s="90"/>
      <c r="QUE107" s="90"/>
      <c r="QUF107" s="90"/>
      <c r="QUG107" s="90"/>
      <c r="QUH107" s="90"/>
      <c r="QUI107" s="90"/>
      <c r="QUJ107" s="90"/>
      <c r="QUK107" s="90"/>
      <c r="QUL107" s="90"/>
      <c r="QUM107" s="90"/>
      <c r="QUN107" s="90"/>
      <c r="QUO107" s="90"/>
      <c r="QUP107" s="90"/>
      <c r="QUQ107" s="90"/>
      <c r="QUR107" s="90"/>
      <c r="QUS107" s="90"/>
      <c r="QUT107" s="90"/>
      <c r="QUU107" s="90"/>
      <c r="QUV107" s="90"/>
      <c r="QUW107" s="90"/>
      <c r="QUX107" s="90"/>
      <c r="QUY107" s="90"/>
      <c r="QUZ107" s="90"/>
      <c r="QVA107" s="90"/>
      <c r="QVB107" s="90"/>
      <c r="QVC107" s="90"/>
      <c r="QVD107" s="90"/>
      <c r="QVE107" s="90"/>
      <c r="QVF107" s="90"/>
      <c r="QVG107" s="90"/>
      <c r="QVH107" s="90"/>
      <c r="QVI107" s="90"/>
      <c r="QVJ107" s="90"/>
      <c r="QVK107" s="90"/>
      <c r="QVL107" s="90"/>
      <c r="QVM107" s="90"/>
      <c r="QVN107" s="90"/>
      <c r="QVO107" s="90"/>
      <c r="QVP107" s="90"/>
      <c r="QVQ107" s="90"/>
      <c r="QVR107" s="90"/>
      <c r="QVS107" s="90"/>
      <c r="QVT107" s="90"/>
      <c r="QVU107" s="90"/>
      <c r="QVV107" s="90"/>
      <c r="QVW107" s="90"/>
      <c r="QVX107" s="90"/>
      <c r="QVY107" s="90"/>
      <c r="QVZ107" s="90"/>
      <c r="QWA107" s="90"/>
      <c r="QWB107" s="90"/>
      <c r="QWC107" s="90"/>
      <c r="QWD107" s="90"/>
      <c r="QWE107" s="90"/>
      <c r="QWF107" s="90"/>
      <c r="QWG107" s="90"/>
      <c r="QWH107" s="90"/>
      <c r="QWI107" s="90"/>
      <c r="QWJ107" s="90"/>
      <c r="QWK107" s="90"/>
      <c r="QWL107" s="90"/>
      <c r="QWM107" s="90"/>
      <c r="QWN107" s="90"/>
      <c r="QWO107" s="90"/>
      <c r="QWP107" s="90"/>
      <c r="QWQ107" s="90"/>
      <c r="QWR107" s="90"/>
      <c r="QWS107" s="90"/>
      <c r="QWT107" s="90"/>
      <c r="QWU107" s="90"/>
      <c r="QWV107" s="90"/>
      <c r="QWW107" s="90"/>
      <c r="QWX107" s="90"/>
      <c r="QWY107" s="90"/>
      <c r="QWZ107" s="90"/>
      <c r="QXA107" s="90"/>
      <c r="QXB107" s="90"/>
      <c r="QXC107" s="90"/>
      <c r="QXD107" s="90"/>
      <c r="QXE107" s="90"/>
      <c r="QXF107" s="90"/>
      <c r="QXG107" s="90"/>
      <c r="QXH107" s="90"/>
      <c r="QXI107" s="90"/>
      <c r="QXJ107" s="90"/>
      <c r="QXK107" s="90"/>
      <c r="QXL107" s="90"/>
      <c r="QXM107" s="90"/>
      <c r="QXN107" s="90"/>
      <c r="QXO107" s="90"/>
      <c r="QXP107" s="90"/>
      <c r="QXQ107" s="90"/>
      <c r="QXR107" s="90"/>
      <c r="QXS107" s="90"/>
      <c r="QXT107" s="90"/>
      <c r="QXU107" s="90"/>
      <c r="QXV107" s="90"/>
      <c r="QXW107" s="90"/>
      <c r="QXX107" s="90"/>
      <c r="QXY107" s="90"/>
      <c r="QXZ107" s="90"/>
      <c r="QYA107" s="90"/>
      <c r="QYB107" s="90"/>
      <c r="QYC107" s="90"/>
      <c r="QYD107" s="90"/>
      <c r="QYE107" s="90"/>
      <c r="QYF107" s="90"/>
      <c r="QYG107" s="90"/>
      <c r="QYH107" s="90"/>
      <c r="QYI107" s="90"/>
      <c r="QYJ107" s="90"/>
      <c r="QYK107" s="90"/>
      <c r="QYL107" s="90"/>
      <c r="QYM107" s="90"/>
      <c r="QYN107" s="90"/>
      <c r="QYO107" s="90"/>
      <c r="QYP107" s="90"/>
      <c r="QYQ107" s="90"/>
      <c r="QYR107" s="90"/>
      <c r="QYS107" s="90"/>
      <c r="QYT107" s="90"/>
      <c r="QYU107" s="90"/>
      <c r="QYV107" s="90"/>
      <c r="QYW107" s="90"/>
      <c r="QYX107" s="90"/>
      <c r="QYY107" s="90"/>
      <c r="QYZ107" s="90"/>
      <c r="QZA107" s="90"/>
      <c r="QZB107" s="90"/>
      <c r="QZC107" s="90"/>
      <c r="QZD107" s="90"/>
      <c r="QZE107" s="90"/>
      <c r="QZF107" s="90"/>
      <c r="QZG107" s="90"/>
      <c r="QZH107" s="90"/>
      <c r="QZI107" s="90"/>
      <c r="QZJ107" s="90"/>
      <c r="QZK107" s="90"/>
      <c r="QZL107" s="90"/>
      <c r="QZM107" s="90"/>
      <c r="QZN107" s="90"/>
      <c r="QZO107" s="90"/>
      <c r="QZP107" s="90"/>
      <c r="QZQ107" s="90"/>
      <c r="QZR107" s="90"/>
      <c r="QZS107" s="90"/>
      <c r="QZT107" s="90"/>
      <c r="QZU107" s="90"/>
      <c r="QZV107" s="90"/>
      <c r="QZW107" s="90"/>
      <c r="QZX107" s="90"/>
      <c r="QZY107" s="90"/>
      <c r="QZZ107" s="90"/>
      <c r="RAA107" s="90"/>
      <c r="RAB107" s="90"/>
      <c r="RAC107" s="90"/>
      <c r="RAD107" s="90"/>
      <c r="RAE107" s="90"/>
      <c r="RAF107" s="90"/>
      <c r="RAG107" s="90"/>
      <c r="RAH107" s="90"/>
      <c r="RAI107" s="90"/>
      <c r="RAJ107" s="90"/>
      <c r="RAK107" s="90"/>
      <c r="RAL107" s="90"/>
      <c r="RAM107" s="90"/>
      <c r="RAN107" s="90"/>
      <c r="RAO107" s="90"/>
      <c r="RAP107" s="90"/>
      <c r="RAQ107" s="90"/>
      <c r="RAR107" s="90"/>
      <c r="RAS107" s="90"/>
      <c r="RAT107" s="90"/>
      <c r="RAU107" s="90"/>
      <c r="RAV107" s="90"/>
      <c r="RAW107" s="90"/>
      <c r="RAX107" s="90"/>
      <c r="RAY107" s="90"/>
      <c r="RAZ107" s="90"/>
      <c r="RBA107" s="90"/>
      <c r="RBB107" s="90"/>
      <c r="RBC107" s="90"/>
      <c r="RBD107" s="90"/>
      <c r="RBE107" s="90"/>
      <c r="RBF107" s="90"/>
      <c r="RBG107" s="90"/>
      <c r="RBH107" s="90"/>
      <c r="RBI107" s="90"/>
      <c r="RBJ107" s="90"/>
      <c r="RBK107" s="90"/>
      <c r="RBL107" s="90"/>
      <c r="RBM107" s="90"/>
      <c r="RBN107" s="90"/>
      <c r="RBO107" s="90"/>
      <c r="RBP107" s="90"/>
      <c r="RBQ107" s="90"/>
      <c r="RBR107" s="90"/>
      <c r="RBS107" s="90"/>
      <c r="RBT107" s="90"/>
      <c r="RBU107" s="90"/>
      <c r="RBV107" s="90"/>
      <c r="RBW107" s="90"/>
      <c r="RBX107" s="90"/>
      <c r="RBY107" s="90"/>
      <c r="RBZ107" s="90"/>
      <c r="RCA107" s="90"/>
      <c r="RCB107" s="90"/>
      <c r="RCC107" s="90"/>
      <c r="RCD107" s="90"/>
      <c r="RCE107" s="90"/>
      <c r="RCF107" s="90"/>
      <c r="RCG107" s="90"/>
      <c r="RCH107" s="90"/>
      <c r="RCI107" s="90"/>
      <c r="RCJ107" s="90"/>
      <c r="RCK107" s="90"/>
      <c r="RCL107" s="90"/>
      <c r="RCM107" s="90"/>
      <c r="RCN107" s="90"/>
      <c r="RCO107" s="90"/>
      <c r="RCP107" s="90"/>
      <c r="RCQ107" s="90"/>
      <c r="RCR107" s="90"/>
      <c r="RCS107" s="90"/>
      <c r="RCT107" s="90"/>
      <c r="RCU107" s="90"/>
      <c r="RCV107" s="90"/>
      <c r="RCW107" s="90"/>
      <c r="RCX107" s="90"/>
      <c r="RCY107" s="90"/>
      <c r="RCZ107" s="90"/>
      <c r="RDA107" s="90"/>
      <c r="RDB107" s="90"/>
      <c r="RDC107" s="90"/>
      <c r="RDD107" s="90"/>
      <c r="RDE107" s="90"/>
      <c r="RDF107" s="90"/>
      <c r="RDG107" s="90"/>
      <c r="RDH107" s="90"/>
      <c r="RDI107" s="90"/>
      <c r="RDJ107" s="90"/>
      <c r="RDK107" s="90"/>
      <c r="RDL107" s="90"/>
      <c r="RDM107" s="90"/>
      <c r="RDN107" s="90"/>
      <c r="RDO107" s="90"/>
      <c r="RDP107" s="90"/>
      <c r="RDQ107" s="90"/>
      <c r="RDR107" s="90"/>
      <c r="RDS107" s="90"/>
      <c r="RDT107" s="90"/>
      <c r="RDU107" s="90"/>
      <c r="RDV107" s="90"/>
      <c r="RDW107" s="90"/>
      <c r="RDX107" s="90"/>
      <c r="RDY107" s="90"/>
      <c r="RDZ107" s="90"/>
      <c r="REA107" s="90"/>
      <c r="REB107" s="90"/>
      <c r="REC107" s="90"/>
      <c r="RED107" s="90"/>
      <c r="REE107" s="90"/>
      <c r="REF107" s="90"/>
      <c r="REG107" s="90"/>
      <c r="REH107" s="90"/>
      <c r="REI107" s="90"/>
      <c r="REJ107" s="90"/>
      <c r="REK107" s="90"/>
      <c r="REL107" s="90"/>
      <c r="REM107" s="90"/>
      <c r="REN107" s="90"/>
      <c r="REO107" s="90"/>
      <c r="REP107" s="90"/>
      <c r="REQ107" s="90"/>
      <c r="RER107" s="90"/>
      <c r="RES107" s="90"/>
      <c r="RET107" s="90"/>
      <c r="REU107" s="90"/>
      <c r="REV107" s="90"/>
      <c r="REW107" s="90"/>
      <c r="REX107" s="90"/>
      <c r="REY107" s="90"/>
      <c r="REZ107" s="90"/>
      <c r="RFA107" s="90"/>
      <c r="RFB107" s="90"/>
      <c r="RFC107" s="90"/>
      <c r="RFD107" s="90"/>
      <c r="RFE107" s="90"/>
      <c r="RFF107" s="90"/>
      <c r="RFG107" s="90"/>
      <c r="RFH107" s="90"/>
      <c r="RFI107" s="90"/>
      <c r="RFJ107" s="90"/>
      <c r="RFK107" s="90"/>
      <c r="RFL107" s="90"/>
      <c r="RFM107" s="90"/>
      <c r="RFN107" s="90"/>
      <c r="RFO107" s="90"/>
      <c r="RFP107" s="90"/>
      <c r="RFQ107" s="90"/>
      <c r="RFR107" s="90"/>
      <c r="RFS107" s="90"/>
      <c r="RFT107" s="90"/>
      <c r="RFU107" s="90"/>
      <c r="RFV107" s="90"/>
      <c r="RFW107" s="90"/>
      <c r="RFX107" s="90"/>
      <c r="RFY107" s="90"/>
      <c r="RFZ107" s="90"/>
      <c r="RGA107" s="90"/>
      <c r="RGB107" s="90"/>
      <c r="RGC107" s="90"/>
      <c r="RGD107" s="90"/>
      <c r="RGE107" s="90"/>
      <c r="RGF107" s="90"/>
      <c r="RGG107" s="90"/>
      <c r="RGH107" s="90"/>
      <c r="RGI107" s="90"/>
      <c r="RGJ107" s="90"/>
      <c r="RGK107" s="90"/>
      <c r="RGL107" s="90"/>
      <c r="RGM107" s="90"/>
      <c r="RGN107" s="90"/>
      <c r="RGO107" s="90"/>
      <c r="RGP107" s="90"/>
      <c r="RGQ107" s="90"/>
      <c r="RGR107" s="90"/>
      <c r="RGS107" s="90"/>
      <c r="RGT107" s="90"/>
      <c r="RGU107" s="90"/>
      <c r="RGV107" s="90"/>
      <c r="RGW107" s="90"/>
      <c r="RGX107" s="90"/>
      <c r="RGY107" s="90"/>
      <c r="RGZ107" s="90"/>
      <c r="RHA107" s="90"/>
      <c r="RHB107" s="90"/>
      <c r="RHC107" s="90"/>
      <c r="RHD107" s="90"/>
      <c r="RHE107" s="90"/>
      <c r="RHF107" s="90"/>
      <c r="RHG107" s="90"/>
      <c r="RHH107" s="90"/>
      <c r="RHI107" s="90"/>
      <c r="RHJ107" s="90"/>
      <c r="RHK107" s="90"/>
      <c r="RHL107" s="90"/>
      <c r="RHM107" s="90"/>
      <c r="RHN107" s="90"/>
      <c r="RHO107" s="90"/>
      <c r="RHP107" s="90"/>
      <c r="RHQ107" s="90"/>
      <c r="RHR107" s="90"/>
      <c r="RHS107" s="90"/>
      <c r="RHT107" s="90"/>
      <c r="RHU107" s="90"/>
      <c r="RHV107" s="90"/>
      <c r="RHW107" s="90"/>
      <c r="RHX107" s="90"/>
      <c r="RHY107" s="90"/>
      <c r="RHZ107" s="90"/>
      <c r="RIA107" s="90"/>
      <c r="RIB107" s="90"/>
      <c r="RIC107" s="90"/>
      <c r="RID107" s="90"/>
      <c r="RIE107" s="90"/>
      <c r="RIF107" s="90"/>
      <c r="RIG107" s="90"/>
      <c r="RIH107" s="90"/>
      <c r="RII107" s="90"/>
      <c r="RIJ107" s="90"/>
      <c r="RIK107" s="90"/>
      <c r="RIL107" s="90"/>
      <c r="RIM107" s="90"/>
      <c r="RIN107" s="90"/>
      <c r="RIO107" s="90"/>
      <c r="RIP107" s="90"/>
      <c r="RIQ107" s="90"/>
      <c r="RIR107" s="90"/>
      <c r="RIS107" s="90"/>
      <c r="RIT107" s="90"/>
      <c r="RIU107" s="90"/>
      <c r="RIV107" s="90"/>
      <c r="RIW107" s="90"/>
      <c r="RIX107" s="90"/>
      <c r="RIY107" s="90"/>
      <c r="RIZ107" s="90"/>
      <c r="RJA107" s="90"/>
      <c r="RJB107" s="90"/>
      <c r="RJC107" s="90"/>
      <c r="RJD107" s="90"/>
      <c r="RJE107" s="90"/>
      <c r="RJF107" s="90"/>
      <c r="RJG107" s="90"/>
      <c r="RJH107" s="90"/>
      <c r="RJI107" s="90"/>
      <c r="RJJ107" s="90"/>
      <c r="RJK107" s="90"/>
      <c r="RJL107" s="90"/>
      <c r="RJM107" s="90"/>
      <c r="RJN107" s="90"/>
      <c r="RJO107" s="90"/>
      <c r="RJP107" s="90"/>
      <c r="RJQ107" s="90"/>
      <c r="RJR107" s="90"/>
      <c r="RJS107" s="90"/>
      <c r="RJT107" s="90"/>
      <c r="RJU107" s="90"/>
      <c r="RJV107" s="90"/>
      <c r="RJW107" s="90"/>
      <c r="RJX107" s="90"/>
      <c r="RJY107" s="90"/>
      <c r="RJZ107" s="90"/>
      <c r="RKA107" s="90"/>
      <c r="RKB107" s="90"/>
      <c r="RKC107" s="90"/>
      <c r="RKD107" s="90"/>
      <c r="RKE107" s="90"/>
      <c r="RKF107" s="90"/>
      <c r="RKG107" s="90"/>
      <c r="RKH107" s="90"/>
      <c r="RKI107" s="90"/>
      <c r="RKJ107" s="90"/>
      <c r="RKK107" s="90"/>
      <c r="RKL107" s="90"/>
      <c r="RKM107" s="90"/>
      <c r="RKN107" s="90"/>
      <c r="RKO107" s="90"/>
      <c r="RKP107" s="90"/>
      <c r="RKQ107" s="90"/>
      <c r="RKR107" s="90"/>
      <c r="RKS107" s="90"/>
      <c r="RKT107" s="90"/>
      <c r="RKU107" s="90"/>
      <c r="RKV107" s="90"/>
      <c r="RKW107" s="90"/>
      <c r="RKX107" s="90"/>
      <c r="RKY107" s="90"/>
      <c r="RKZ107" s="90"/>
      <c r="RLA107" s="90"/>
      <c r="RLB107" s="90"/>
      <c r="RLC107" s="90"/>
      <c r="RLD107" s="90"/>
      <c r="RLE107" s="90"/>
      <c r="RLF107" s="90"/>
      <c r="RLG107" s="90"/>
      <c r="RLH107" s="90"/>
      <c r="RLI107" s="90"/>
      <c r="RLJ107" s="90"/>
      <c r="RLK107" s="90"/>
      <c r="RLL107" s="90"/>
      <c r="RLM107" s="90"/>
      <c r="RLN107" s="90"/>
      <c r="RLO107" s="90"/>
      <c r="RLP107" s="90"/>
      <c r="RLQ107" s="90"/>
      <c r="RLR107" s="90"/>
      <c r="RLS107" s="90"/>
      <c r="RLT107" s="90"/>
      <c r="RLU107" s="90"/>
      <c r="RLV107" s="90"/>
      <c r="RLW107" s="90"/>
      <c r="RLX107" s="90"/>
      <c r="RLY107" s="90"/>
      <c r="RLZ107" s="90"/>
      <c r="RMA107" s="90"/>
      <c r="RMB107" s="90"/>
      <c r="RMC107" s="90"/>
      <c r="RMD107" s="90"/>
      <c r="RME107" s="90"/>
      <c r="RMF107" s="90"/>
      <c r="RMG107" s="90"/>
      <c r="RMH107" s="90"/>
      <c r="RMI107" s="90"/>
      <c r="RMJ107" s="90"/>
      <c r="RMK107" s="90"/>
      <c r="RML107" s="90"/>
      <c r="RMM107" s="90"/>
      <c r="RMN107" s="90"/>
      <c r="RMO107" s="90"/>
      <c r="RMP107" s="90"/>
      <c r="RMQ107" s="90"/>
      <c r="RMR107" s="90"/>
      <c r="RMS107" s="90"/>
      <c r="RMT107" s="90"/>
      <c r="RMU107" s="90"/>
      <c r="RMV107" s="90"/>
      <c r="RMW107" s="90"/>
      <c r="RMX107" s="90"/>
      <c r="RMY107" s="90"/>
      <c r="RMZ107" s="90"/>
      <c r="RNA107" s="90"/>
      <c r="RNB107" s="90"/>
      <c r="RNC107" s="90"/>
      <c r="RND107" s="90"/>
      <c r="RNE107" s="90"/>
      <c r="RNF107" s="90"/>
      <c r="RNG107" s="90"/>
      <c r="RNH107" s="90"/>
      <c r="RNI107" s="90"/>
      <c r="RNJ107" s="90"/>
      <c r="RNK107" s="90"/>
      <c r="RNL107" s="90"/>
      <c r="RNM107" s="90"/>
      <c r="RNN107" s="90"/>
      <c r="RNO107" s="90"/>
      <c r="RNP107" s="90"/>
      <c r="RNQ107" s="90"/>
      <c r="RNR107" s="90"/>
      <c r="RNS107" s="90"/>
      <c r="RNT107" s="90"/>
      <c r="RNU107" s="90"/>
      <c r="RNV107" s="90"/>
      <c r="RNW107" s="90"/>
      <c r="RNX107" s="90"/>
      <c r="RNY107" s="90"/>
      <c r="RNZ107" s="90"/>
      <c r="ROA107" s="90"/>
      <c r="ROB107" s="90"/>
      <c r="ROC107" s="90"/>
      <c r="ROD107" s="90"/>
      <c r="ROE107" s="90"/>
      <c r="ROF107" s="90"/>
      <c r="ROG107" s="90"/>
      <c r="ROH107" s="90"/>
      <c r="ROI107" s="90"/>
      <c r="ROJ107" s="90"/>
      <c r="ROK107" s="90"/>
      <c r="ROL107" s="90"/>
      <c r="ROM107" s="90"/>
      <c r="RON107" s="90"/>
      <c r="ROO107" s="90"/>
      <c r="ROP107" s="90"/>
      <c r="ROQ107" s="90"/>
      <c r="ROR107" s="90"/>
      <c r="ROS107" s="90"/>
      <c r="ROT107" s="90"/>
      <c r="ROU107" s="90"/>
      <c r="ROV107" s="90"/>
      <c r="ROW107" s="90"/>
      <c r="ROX107" s="90"/>
      <c r="ROY107" s="90"/>
      <c r="ROZ107" s="90"/>
      <c r="RPA107" s="90"/>
      <c r="RPB107" s="90"/>
      <c r="RPC107" s="90"/>
      <c r="RPD107" s="90"/>
      <c r="RPE107" s="90"/>
      <c r="RPF107" s="90"/>
      <c r="RPG107" s="90"/>
      <c r="RPH107" s="90"/>
      <c r="RPI107" s="90"/>
      <c r="RPJ107" s="90"/>
      <c r="RPK107" s="90"/>
      <c r="RPL107" s="90"/>
      <c r="RPM107" s="90"/>
      <c r="RPN107" s="90"/>
      <c r="RPO107" s="90"/>
      <c r="RPP107" s="90"/>
      <c r="RPQ107" s="90"/>
      <c r="RPR107" s="90"/>
      <c r="RPS107" s="90"/>
      <c r="RPT107" s="90"/>
      <c r="RPU107" s="90"/>
      <c r="RPV107" s="90"/>
      <c r="RPW107" s="90"/>
      <c r="RPX107" s="90"/>
      <c r="RPY107" s="90"/>
      <c r="RPZ107" s="90"/>
      <c r="RQA107" s="90"/>
      <c r="RQB107" s="90"/>
      <c r="RQC107" s="90"/>
      <c r="RQD107" s="90"/>
      <c r="RQE107" s="90"/>
      <c r="RQF107" s="90"/>
      <c r="RQG107" s="90"/>
      <c r="RQH107" s="90"/>
      <c r="RQI107" s="90"/>
      <c r="RQJ107" s="90"/>
      <c r="RQK107" s="90"/>
      <c r="RQL107" s="90"/>
      <c r="RQM107" s="90"/>
      <c r="RQN107" s="90"/>
      <c r="RQO107" s="90"/>
      <c r="RQP107" s="90"/>
      <c r="RQQ107" s="90"/>
      <c r="RQR107" s="90"/>
      <c r="RQS107" s="90"/>
      <c r="RQT107" s="90"/>
      <c r="RQU107" s="90"/>
      <c r="RQV107" s="90"/>
      <c r="RQW107" s="90"/>
      <c r="RQX107" s="90"/>
      <c r="RQY107" s="90"/>
      <c r="RQZ107" s="90"/>
      <c r="RRA107" s="90"/>
      <c r="RRB107" s="90"/>
      <c r="RRC107" s="90"/>
      <c r="RRD107" s="90"/>
      <c r="RRE107" s="90"/>
      <c r="RRF107" s="90"/>
      <c r="RRG107" s="90"/>
      <c r="RRH107" s="90"/>
      <c r="RRI107" s="90"/>
      <c r="RRJ107" s="90"/>
      <c r="RRK107" s="90"/>
      <c r="RRL107" s="90"/>
      <c r="RRM107" s="90"/>
      <c r="RRN107" s="90"/>
      <c r="RRO107" s="90"/>
      <c r="RRP107" s="90"/>
      <c r="RRQ107" s="90"/>
      <c r="RRR107" s="90"/>
      <c r="RRS107" s="90"/>
      <c r="RRT107" s="90"/>
      <c r="RRU107" s="90"/>
      <c r="RRV107" s="90"/>
      <c r="RRW107" s="90"/>
      <c r="RRX107" s="90"/>
      <c r="RRY107" s="90"/>
      <c r="RRZ107" s="90"/>
      <c r="RSA107" s="90"/>
      <c r="RSB107" s="90"/>
      <c r="RSC107" s="90"/>
      <c r="RSD107" s="90"/>
      <c r="RSE107" s="90"/>
      <c r="RSF107" s="90"/>
      <c r="RSG107" s="90"/>
      <c r="RSH107" s="90"/>
      <c r="RSI107" s="90"/>
      <c r="RSJ107" s="90"/>
      <c r="RSK107" s="90"/>
      <c r="RSL107" s="90"/>
      <c r="RSM107" s="90"/>
      <c r="RSN107" s="90"/>
      <c r="RSO107" s="90"/>
      <c r="RSP107" s="90"/>
      <c r="RSQ107" s="90"/>
      <c r="RSR107" s="90"/>
      <c r="RSS107" s="90"/>
      <c r="RST107" s="90"/>
      <c r="RSU107" s="90"/>
      <c r="RSV107" s="90"/>
      <c r="RSW107" s="90"/>
      <c r="RSX107" s="90"/>
      <c r="RSY107" s="90"/>
      <c r="RSZ107" s="90"/>
      <c r="RTA107" s="90"/>
      <c r="RTB107" s="90"/>
      <c r="RTC107" s="90"/>
      <c r="RTD107" s="90"/>
      <c r="RTE107" s="90"/>
      <c r="RTF107" s="90"/>
      <c r="RTG107" s="90"/>
      <c r="RTH107" s="90"/>
      <c r="RTI107" s="90"/>
      <c r="RTJ107" s="90"/>
      <c r="RTK107" s="90"/>
      <c r="RTL107" s="90"/>
      <c r="RTM107" s="90"/>
      <c r="RTN107" s="90"/>
      <c r="RTO107" s="90"/>
      <c r="RTP107" s="90"/>
      <c r="RTQ107" s="90"/>
      <c r="RTR107" s="90"/>
      <c r="RTS107" s="90"/>
      <c r="RTT107" s="90"/>
      <c r="RTU107" s="90"/>
      <c r="RTV107" s="90"/>
      <c r="RTW107" s="90"/>
      <c r="RTX107" s="90"/>
      <c r="RTY107" s="90"/>
      <c r="RTZ107" s="90"/>
      <c r="RUA107" s="90"/>
      <c r="RUB107" s="90"/>
      <c r="RUC107" s="90"/>
      <c r="RUD107" s="90"/>
      <c r="RUE107" s="90"/>
      <c r="RUF107" s="90"/>
      <c r="RUG107" s="90"/>
      <c r="RUH107" s="90"/>
      <c r="RUI107" s="90"/>
      <c r="RUJ107" s="90"/>
      <c r="RUK107" s="90"/>
      <c r="RUL107" s="90"/>
      <c r="RUM107" s="90"/>
      <c r="RUN107" s="90"/>
      <c r="RUO107" s="90"/>
      <c r="RUP107" s="90"/>
      <c r="RUQ107" s="90"/>
      <c r="RUR107" s="90"/>
      <c r="RUS107" s="90"/>
      <c r="RUT107" s="90"/>
      <c r="RUU107" s="90"/>
      <c r="RUV107" s="90"/>
      <c r="RUW107" s="90"/>
      <c r="RUX107" s="90"/>
      <c r="RUY107" s="90"/>
      <c r="RUZ107" s="90"/>
      <c r="RVA107" s="90"/>
      <c r="RVB107" s="90"/>
      <c r="RVC107" s="90"/>
      <c r="RVD107" s="90"/>
      <c r="RVE107" s="90"/>
      <c r="RVF107" s="90"/>
      <c r="RVG107" s="90"/>
      <c r="RVH107" s="90"/>
      <c r="RVI107" s="90"/>
      <c r="RVJ107" s="90"/>
      <c r="RVK107" s="90"/>
      <c r="RVL107" s="90"/>
      <c r="RVM107" s="90"/>
      <c r="RVN107" s="90"/>
      <c r="RVO107" s="90"/>
      <c r="RVP107" s="90"/>
      <c r="RVQ107" s="90"/>
      <c r="RVR107" s="90"/>
      <c r="RVS107" s="90"/>
      <c r="RVT107" s="90"/>
      <c r="RVU107" s="90"/>
      <c r="RVV107" s="90"/>
      <c r="RVW107" s="90"/>
      <c r="RVX107" s="90"/>
      <c r="RVY107" s="90"/>
      <c r="RVZ107" s="90"/>
      <c r="RWA107" s="90"/>
      <c r="RWB107" s="90"/>
      <c r="RWC107" s="90"/>
      <c r="RWD107" s="90"/>
      <c r="RWE107" s="90"/>
      <c r="RWF107" s="90"/>
      <c r="RWG107" s="90"/>
      <c r="RWH107" s="90"/>
      <c r="RWI107" s="90"/>
      <c r="RWJ107" s="90"/>
      <c r="RWK107" s="90"/>
      <c r="RWL107" s="90"/>
      <c r="RWM107" s="90"/>
      <c r="RWN107" s="90"/>
      <c r="RWO107" s="90"/>
      <c r="RWP107" s="90"/>
      <c r="RWQ107" s="90"/>
      <c r="RWR107" s="90"/>
      <c r="RWS107" s="90"/>
      <c r="RWT107" s="90"/>
      <c r="RWU107" s="90"/>
      <c r="RWV107" s="90"/>
      <c r="RWW107" s="90"/>
      <c r="RWX107" s="90"/>
      <c r="RWY107" s="90"/>
      <c r="RWZ107" s="90"/>
      <c r="RXA107" s="90"/>
      <c r="RXB107" s="90"/>
      <c r="RXC107" s="90"/>
      <c r="RXD107" s="90"/>
      <c r="RXE107" s="90"/>
      <c r="RXF107" s="90"/>
      <c r="RXG107" s="90"/>
      <c r="RXH107" s="90"/>
      <c r="RXI107" s="90"/>
      <c r="RXJ107" s="90"/>
      <c r="RXK107" s="90"/>
      <c r="RXL107" s="90"/>
      <c r="RXM107" s="90"/>
      <c r="RXN107" s="90"/>
      <c r="RXO107" s="90"/>
      <c r="RXP107" s="90"/>
      <c r="RXQ107" s="90"/>
      <c r="RXR107" s="90"/>
      <c r="RXS107" s="90"/>
      <c r="RXT107" s="90"/>
      <c r="RXU107" s="90"/>
      <c r="RXV107" s="90"/>
      <c r="RXW107" s="90"/>
      <c r="RXX107" s="90"/>
      <c r="RXY107" s="90"/>
      <c r="RXZ107" s="90"/>
      <c r="RYA107" s="90"/>
      <c r="RYB107" s="90"/>
      <c r="RYC107" s="90"/>
      <c r="RYD107" s="90"/>
      <c r="RYE107" s="90"/>
      <c r="RYF107" s="90"/>
      <c r="RYG107" s="90"/>
      <c r="RYH107" s="90"/>
      <c r="RYI107" s="90"/>
      <c r="RYJ107" s="90"/>
      <c r="RYK107" s="90"/>
      <c r="RYL107" s="90"/>
      <c r="RYM107" s="90"/>
      <c r="RYN107" s="90"/>
      <c r="RYO107" s="90"/>
      <c r="RYP107" s="90"/>
      <c r="RYQ107" s="90"/>
      <c r="RYR107" s="90"/>
      <c r="RYS107" s="90"/>
      <c r="RYT107" s="90"/>
      <c r="RYU107" s="90"/>
      <c r="RYV107" s="90"/>
      <c r="RYW107" s="90"/>
      <c r="RYX107" s="90"/>
      <c r="RYY107" s="90"/>
      <c r="RYZ107" s="90"/>
      <c r="RZA107" s="90"/>
      <c r="RZB107" s="90"/>
      <c r="RZC107" s="90"/>
      <c r="RZD107" s="90"/>
      <c r="RZE107" s="90"/>
      <c r="RZF107" s="90"/>
      <c r="RZG107" s="90"/>
      <c r="RZH107" s="90"/>
      <c r="RZI107" s="90"/>
      <c r="RZJ107" s="90"/>
      <c r="RZK107" s="90"/>
      <c r="RZL107" s="90"/>
      <c r="RZM107" s="90"/>
      <c r="RZN107" s="90"/>
      <c r="RZO107" s="90"/>
      <c r="RZP107" s="90"/>
      <c r="RZQ107" s="90"/>
      <c r="RZR107" s="90"/>
      <c r="RZS107" s="90"/>
      <c r="RZT107" s="90"/>
      <c r="RZU107" s="90"/>
      <c r="RZV107" s="90"/>
      <c r="RZW107" s="90"/>
      <c r="RZX107" s="90"/>
      <c r="RZY107" s="90"/>
      <c r="RZZ107" s="90"/>
      <c r="SAA107" s="90"/>
      <c r="SAB107" s="90"/>
      <c r="SAC107" s="90"/>
      <c r="SAD107" s="90"/>
      <c r="SAE107" s="90"/>
      <c r="SAF107" s="90"/>
      <c r="SAG107" s="90"/>
      <c r="SAH107" s="90"/>
      <c r="SAI107" s="90"/>
      <c r="SAJ107" s="90"/>
      <c r="SAK107" s="90"/>
      <c r="SAL107" s="90"/>
      <c r="SAM107" s="90"/>
      <c r="SAN107" s="90"/>
      <c r="SAO107" s="90"/>
      <c r="SAP107" s="90"/>
      <c r="SAQ107" s="90"/>
      <c r="SAR107" s="90"/>
      <c r="SAS107" s="90"/>
      <c r="SAT107" s="90"/>
      <c r="SAU107" s="90"/>
      <c r="SAV107" s="90"/>
      <c r="SAW107" s="90"/>
      <c r="SAX107" s="90"/>
      <c r="SAY107" s="90"/>
      <c r="SAZ107" s="90"/>
      <c r="SBA107" s="90"/>
      <c r="SBB107" s="90"/>
      <c r="SBC107" s="90"/>
      <c r="SBD107" s="90"/>
      <c r="SBE107" s="90"/>
      <c r="SBF107" s="90"/>
      <c r="SBG107" s="90"/>
      <c r="SBH107" s="90"/>
      <c r="SBI107" s="90"/>
      <c r="SBJ107" s="90"/>
      <c r="SBK107" s="90"/>
      <c r="SBL107" s="90"/>
      <c r="SBM107" s="90"/>
      <c r="SBN107" s="90"/>
      <c r="SBO107" s="90"/>
      <c r="SBP107" s="90"/>
      <c r="SBQ107" s="90"/>
      <c r="SBR107" s="90"/>
      <c r="SBS107" s="90"/>
      <c r="SBT107" s="90"/>
      <c r="SBU107" s="90"/>
      <c r="SBV107" s="90"/>
      <c r="SBW107" s="90"/>
      <c r="SBX107" s="90"/>
      <c r="SBY107" s="90"/>
      <c r="SBZ107" s="90"/>
      <c r="SCA107" s="90"/>
      <c r="SCB107" s="90"/>
      <c r="SCC107" s="90"/>
      <c r="SCD107" s="90"/>
      <c r="SCE107" s="90"/>
      <c r="SCF107" s="90"/>
      <c r="SCG107" s="90"/>
      <c r="SCH107" s="90"/>
      <c r="SCI107" s="90"/>
      <c r="SCJ107" s="90"/>
      <c r="SCK107" s="90"/>
      <c r="SCL107" s="90"/>
      <c r="SCM107" s="90"/>
      <c r="SCN107" s="90"/>
      <c r="SCO107" s="90"/>
      <c r="SCP107" s="90"/>
      <c r="SCQ107" s="90"/>
      <c r="SCR107" s="90"/>
      <c r="SCS107" s="90"/>
      <c r="SCT107" s="90"/>
      <c r="SCU107" s="90"/>
      <c r="SCV107" s="90"/>
      <c r="SCW107" s="90"/>
      <c r="SCX107" s="90"/>
      <c r="SCY107" s="90"/>
      <c r="SCZ107" s="90"/>
      <c r="SDA107" s="90"/>
      <c r="SDB107" s="90"/>
      <c r="SDC107" s="90"/>
      <c r="SDD107" s="90"/>
      <c r="SDE107" s="90"/>
      <c r="SDF107" s="90"/>
      <c r="SDG107" s="90"/>
      <c r="SDH107" s="90"/>
      <c r="SDI107" s="90"/>
      <c r="SDJ107" s="90"/>
      <c r="SDK107" s="90"/>
      <c r="SDL107" s="90"/>
      <c r="SDM107" s="90"/>
      <c r="SDN107" s="90"/>
      <c r="SDO107" s="90"/>
      <c r="SDP107" s="90"/>
      <c r="SDQ107" s="90"/>
      <c r="SDR107" s="90"/>
      <c r="SDS107" s="90"/>
      <c r="SDT107" s="90"/>
      <c r="SDU107" s="90"/>
      <c r="SDV107" s="90"/>
      <c r="SDW107" s="90"/>
      <c r="SDX107" s="90"/>
      <c r="SDY107" s="90"/>
      <c r="SDZ107" s="90"/>
      <c r="SEA107" s="90"/>
      <c r="SEB107" s="90"/>
      <c r="SEC107" s="90"/>
      <c r="SED107" s="90"/>
      <c r="SEE107" s="90"/>
      <c r="SEF107" s="90"/>
      <c r="SEG107" s="90"/>
      <c r="SEH107" s="90"/>
      <c r="SEI107" s="90"/>
      <c r="SEJ107" s="90"/>
      <c r="SEK107" s="90"/>
      <c r="SEL107" s="90"/>
      <c r="SEM107" s="90"/>
      <c r="SEN107" s="90"/>
      <c r="SEO107" s="90"/>
      <c r="SEP107" s="90"/>
      <c r="SEQ107" s="90"/>
      <c r="SER107" s="90"/>
      <c r="SES107" s="90"/>
      <c r="SET107" s="90"/>
      <c r="SEU107" s="90"/>
      <c r="SEV107" s="90"/>
      <c r="SEW107" s="90"/>
      <c r="SEX107" s="90"/>
      <c r="SEY107" s="90"/>
      <c r="SEZ107" s="90"/>
      <c r="SFA107" s="90"/>
      <c r="SFB107" s="90"/>
      <c r="SFC107" s="90"/>
      <c r="SFD107" s="90"/>
      <c r="SFE107" s="90"/>
      <c r="SFF107" s="90"/>
      <c r="SFG107" s="90"/>
      <c r="SFH107" s="90"/>
      <c r="SFI107" s="90"/>
      <c r="SFJ107" s="90"/>
      <c r="SFK107" s="90"/>
      <c r="SFL107" s="90"/>
      <c r="SFM107" s="90"/>
      <c r="SFN107" s="90"/>
      <c r="SFO107" s="90"/>
      <c r="SFP107" s="90"/>
      <c r="SFQ107" s="90"/>
      <c r="SFR107" s="90"/>
      <c r="SFS107" s="90"/>
      <c r="SFT107" s="90"/>
      <c r="SFU107" s="90"/>
      <c r="SFV107" s="90"/>
      <c r="SFW107" s="90"/>
      <c r="SFX107" s="90"/>
      <c r="SFY107" s="90"/>
      <c r="SFZ107" s="90"/>
      <c r="SGA107" s="90"/>
      <c r="SGB107" s="90"/>
      <c r="SGC107" s="90"/>
      <c r="SGD107" s="90"/>
      <c r="SGE107" s="90"/>
      <c r="SGF107" s="90"/>
      <c r="SGG107" s="90"/>
      <c r="SGH107" s="90"/>
      <c r="SGI107" s="90"/>
      <c r="SGJ107" s="90"/>
      <c r="SGK107" s="90"/>
      <c r="SGL107" s="90"/>
      <c r="SGM107" s="90"/>
      <c r="SGN107" s="90"/>
      <c r="SGO107" s="90"/>
      <c r="SGP107" s="90"/>
      <c r="SGQ107" s="90"/>
      <c r="SGR107" s="90"/>
      <c r="SGS107" s="90"/>
      <c r="SGT107" s="90"/>
      <c r="SGU107" s="90"/>
      <c r="SGV107" s="90"/>
      <c r="SGW107" s="90"/>
      <c r="SGX107" s="90"/>
      <c r="SGY107" s="90"/>
      <c r="SGZ107" s="90"/>
      <c r="SHA107" s="90"/>
      <c r="SHB107" s="90"/>
      <c r="SHC107" s="90"/>
      <c r="SHD107" s="90"/>
      <c r="SHE107" s="90"/>
      <c r="SHF107" s="90"/>
      <c r="SHG107" s="90"/>
      <c r="SHH107" s="90"/>
      <c r="SHI107" s="90"/>
      <c r="SHJ107" s="90"/>
      <c r="SHK107" s="90"/>
      <c r="SHL107" s="90"/>
      <c r="SHM107" s="90"/>
      <c r="SHN107" s="90"/>
      <c r="SHO107" s="90"/>
      <c r="SHP107" s="90"/>
      <c r="SHQ107" s="90"/>
      <c r="SHR107" s="90"/>
      <c r="SHS107" s="90"/>
      <c r="SHT107" s="90"/>
      <c r="SHU107" s="90"/>
      <c r="SHV107" s="90"/>
      <c r="SHW107" s="90"/>
      <c r="SHX107" s="90"/>
      <c r="SHY107" s="90"/>
      <c r="SHZ107" s="90"/>
      <c r="SIA107" s="90"/>
      <c r="SIB107" s="90"/>
      <c r="SIC107" s="90"/>
      <c r="SID107" s="90"/>
      <c r="SIE107" s="90"/>
      <c r="SIF107" s="90"/>
      <c r="SIG107" s="90"/>
      <c r="SIH107" s="90"/>
      <c r="SII107" s="90"/>
      <c r="SIJ107" s="90"/>
      <c r="SIK107" s="90"/>
      <c r="SIL107" s="90"/>
      <c r="SIM107" s="90"/>
      <c r="SIN107" s="90"/>
      <c r="SIO107" s="90"/>
      <c r="SIP107" s="90"/>
      <c r="SIQ107" s="90"/>
      <c r="SIR107" s="90"/>
      <c r="SIS107" s="90"/>
      <c r="SIT107" s="90"/>
      <c r="SIU107" s="90"/>
      <c r="SIV107" s="90"/>
      <c r="SIW107" s="90"/>
      <c r="SIX107" s="90"/>
      <c r="SIY107" s="90"/>
      <c r="SIZ107" s="90"/>
      <c r="SJA107" s="90"/>
      <c r="SJB107" s="90"/>
      <c r="SJC107" s="90"/>
      <c r="SJD107" s="90"/>
      <c r="SJE107" s="90"/>
      <c r="SJF107" s="90"/>
      <c r="SJG107" s="90"/>
      <c r="SJH107" s="90"/>
      <c r="SJI107" s="90"/>
      <c r="SJJ107" s="90"/>
      <c r="SJK107" s="90"/>
      <c r="SJL107" s="90"/>
      <c r="SJM107" s="90"/>
      <c r="SJN107" s="90"/>
      <c r="SJO107" s="90"/>
      <c r="SJP107" s="90"/>
      <c r="SJQ107" s="90"/>
      <c r="SJR107" s="90"/>
      <c r="SJS107" s="90"/>
      <c r="SJT107" s="90"/>
      <c r="SJU107" s="90"/>
      <c r="SJV107" s="90"/>
      <c r="SJW107" s="90"/>
      <c r="SJX107" s="90"/>
      <c r="SJY107" s="90"/>
      <c r="SJZ107" s="90"/>
      <c r="SKA107" s="90"/>
      <c r="SKB107" s="90"/>
      <c r="SKC107" s="90"/>
      <c r="SKD107" s="90"/>
      <c r="SKE107" s="90"/>
      <c r="SKF107" s="90"/>
      <c r="SKG107" s="90"/>
      <c r="SKH107" s="90"/>
      <c r="SKI107" s="90"/>
      <c r="SKJ107" s="90"/>
      <c r="SKK107" s="90"/>
      <c r="SKL107" s="90"/>
      <c r="SKM107" s="90"/>
      <c r="SKN107" s="90"/>
      <c r="SKO107" s="90"/>
      <c r="SKP107" s="90"/>
      <c r="SKQ107" s="90"/>
      <c r="SKR107" s="90"/>
      <c r="SKS107" s="90"/>
      <c r="SKT107" s="90"/>
      <c r="SKU107" s="90"/>
      <c r="SKV107" s="90"/>
      <c r="SKW107" s="90"/>
      <c r="SKX107" s="90"/>
      <c r="SKY107" s="90"/>
      <c r="SKZ107" s="90"/>
      <c r="SLA107" s="90"/>
      <c r="SLB107" s="90"/>
      <c r="SLC107" s="90"/>
      <c r="SLD107" s="90"/>
      <c r="SLE107" s="90"/>
      <c r="SLF107" s="90"/>
      <c r="SLG107" s="90"/>
      <c r="SLH107" s="90"/>
      <c r="SLI107" s="90"/>
      <c r="SLJ107" s="90"/>
      <c r="SLK107" s="90"/>
      <c r="SLL107" s="90"/>
      <c r="SLM107" s="90"/>
      <c r="SLN107" s="90"/>
      <c r="SLO107" s="90"/>
      <c r="SLP107" s="90"/>
      <c r="SLQ107" s="90"/>
      <c r="SLR107" s="90"/>
      <c r="SLS107" s="90"/>
      <c r="SLT107" s="90"/>
      <c r="SLU107" s="90"/>
      <c r="SLV107" s="90"/>
      <c r="SLW107" s="90"/>
      <c r="SLX107" s="90"/>
      <c r="SLY107" s="90"/>
      <c r="SLZ107" s="90"/>
      <c r="SMA107" s="90"/>
      <c r="SMB107" s="90"/>
      <c r="SMC107" s="90"/>
      <c r="SMD107" s="90"/>
      <c r="SME107" s="90"/>
      <c r="SMF107" s="90"/>
      <c r="SMG107" s="90"/>
      <c r="SMH107" s="90"/>
      <c r="SMI107" s="90"/>
      <c r="SMJ107" s="90"/>
      <c r="SMK107" s="90"/>
      <c r="SML107" s="90"/>
      <c r="SMM107" s="90"/>
      <c r="SMN107" s="90"/>
      <c r="SMO107" s="90"/>
      <c r="SMP107" s="90"/>
      <c r="SMQ107" s="90"/>
      <c r="SMR107" s="90"/>
      <c r="SMS107" s="90"/>
      <c r="SMT107" s="90"/>
      <c r="SMU107" s="90"/>
      <c r="SMV107" s="90"/>
      <c r="SMW107" s="90"/>
      <c r="SMX107" s="90"/>
      <c r="SMY107" s="90"/>
      <c r="SMZ107" s="90"/>
      <c r="SNA107" s="90"/>
      <c r="SNB107" s="90"/>
      <c r="SNC107" s="90"/>
      <c r="SND107" s="90"/>
      <c r="SNE107" s="90"/>
      <c r="SNF107" s="90"/>
      <c r="SNG107" s="90"/>
      <c r="SNH107" s="90"/>
      <c r="SNI107" s="90"/>
      <c r="SNJ107" s="90"/>
      <c r="SNK107" s="90"/>
      <c r="SNL107" s="90"/>
      <c r="SNM107" s="90"/>
      <c r="SNN107" s="90"/>
      <c r="SNO107" s="90"/>
      <c r="SNP107" s="90"/>
      <c r="SNQ107" s="90"/>
      <c r="SNR107" s="90"/>
      <c r="SNS107" s="90"/>
      <c r="SNT107" s="90"/>
      <c r="SNU107" s="90"/>
      <c r="SNV107" s="90"/>
      <c r="SNW107" s="90"/>
      <c r="SNX107" s="90"/>
      <c r="SNY107" s="90"/>
      <c r="SNZ107" s="90"/>
      <c r="SOA107" s="90"/>
      <c r="SOB107" s="90"/>
      <c r="SOC107" s="90"/>
      <c r="SOD107" s="90"/>
      <c r="SOE107" s="90"/>
      <c r="SOF107" s="90"/>
      <c r="SOG107" s="90"/>
      <c r="SOH107" s="90"/>
      <c r="SOI107" s="90"/>
      <c r="SOJ107" s="90"/>
      <c r="SOK107" s="90"/>
      <c r="SOL107" s="90"/>
      <c r="SOM107" s="90"/>
      <c r="SON107" s="90"/>
      <c r="SOO107" s="90"/>
      <c r="SOP107" s="90"/>
      <c r="SOQ107" s="90"/>
      <c r="SOR107" s="90"/>
      <c r="SOS107" s="90"/>
      <c r="SOT107" s="90"/>
      <c r="SOU107" s="90"/>
      <c r="SOV107" s="90"/>
      <c r="SOW107" s="90"/>
      <c r="SOX107" s="90"/>
      <c r="SOY107" s="90"/>
      <c r="SOZ107" s="90"/>
      <c r="SPA107" s="90"/>
      <c r="SPB107" s="90"/>
      <c r="SPC107" s="90"/>
      <c r="SPD107" s="90"/>
      <c r="SPE107" s="90"/>
      <c r="SPF107" s="90"/>
      <c r="SPG107" s="90"/>
      <c r="SPH107" s="90"/>
      <c r="SPI107" s="90"/>
      <c r="SPJ107" s="90"/>
      <c r="SPK107" s="90"/>
      <c r="SPL107" s="90"/>
      <c r="SPM107" s="90"/>
      <c r="SPN107" s="90"/>
      <c r="SPO107" s="90"/>
      <c r="SPP107" s="90"/>
      <c r="SPQ107" s="90"/>
      <c r="SPR107" s="90"/>
      <c r="SPS107" s="90"/>
      <c r="SPT107" s="90"/>
      <c r="SPU107" s="90"/>
      <c r="SPV107" s="90"/>
      <c r="SPW107" s="90"/>
      <c r="SPX107" s="90"/>
      <c r="SPY107" s="90"/>
      <c r="SPZ107" s="90"/>
      <c r="SQA107" s="90"/>
      <c r="SQB107" s="90"/>
      <c r="SQC107" s="90"/>
      <c r="SQD107" s="90"/>
      <c r="SQE107" s="90"/>
      <c r="SQF107" s="90"/>
      <c r="SQG107" s="90"/>
      <c r="SQH107" s="90"/>
      <c r="SQI107" s="90"/>
      <c r="SQJ107" s="90"/>
      <c r="SQK107" s="90"/>
      <c r="SQL107" s="90"/>
      <c r="SQM107" s="90"/>
      <c r="SQN107" s="90"/>
      <c r="SQO107" s="90"/>
      <c r="SQP107" s="90"/>
      <c r="SQQ107" s="90"/>
      <c r="SQR107" s="90"/>
      <c r="SQS107" s="90"/>
      <c r="SQT107" s="90"/>
      <c r="SQU107" s="90"/>
      <c r="SQV107" s="90"/>
      <c r="SQW107" s="90"/>
      <c r="SQX107" s="90"/>
      <c r="SQY107" s="90"/>
      <c r="SQZ107" s="90"/>
      <c r="SRA107" s="90"/>
      <c r="SRB107" s="90"/>
      <c r="SRC107" s="90"/>
      <c r="SRD107" s="90"/>
      <c r="SRE107" s="90"/>
      <c r="SRF107" s="90"/>
      <c r="SRG107" s="90"/>
      <c r="SRH107" s="90"/>
      <c r="SRI107" s="90"/>
      <c r="SRJ107" s="90"/>
      <c r="SRK107" s="90"/>
      <c r="SRL107" s="90"/>
      <c r="SRM107" s="90"/>
      <c r="SRN107" s="90"/>
      <c r="SRO107" s="90"/>
      <c r="SRP107" s="90"/>
      <c r="SRQ107" s="90"/>
      <c r="SRR107" s="90"/>
      <c r="SRS107" s="90"/>
      <c r="SRT107" s="90"/>
      <c r="SRU107" s="90"/>
      <c r="SRV107" s="90"/>
      <c r="SRW107" s="90"/>
      <c r="SRX107" s="90"/>
      <c r="SRY107" s="90"/>
      <c r="SRZ107" s="90"/>
      <c r="SSA107" s="90"/>
      <c r="SSB107" s="90"/>
      <c r="SSC107" s="90"/>
      <c r="SSD107" s="90"/>
      <c r="SSE107" s="90"/>
      <c r="SSF107" s="90"/>
      <c r="SSG107" s="90"/>
      <c r="SSH107" s="90"/>
      <c r="SSI107" s="90"/>
      <c r="SSJ107" s="90"/>
      <c r="SSK107" s="90"/>
      <c r="SSL107" s="90"/>
      <c r="SSM107" s="90"/>
      <c r="SSN107" s="90"/>
      <c r="SSO107" s="90"/>
      <c r="SSP107" s="90"/>
      <c r="SSQ107" s="90"/>
      <c r="SSR107" s="90"/>
      <c r="SSS107" s="90"/>
      <c r="SST107" s="90"/>
      <c r="SSU107" s="90"/>
      <c r="SSV107" s="90"/>
      <c r="SSW107" s="90"/>
      <c r="SSX107" s="90"/>
      <c r="SSY107" s="90"/>
      <c r="SSZ107" s="90"/>
      <c r="STA107" s="90"/>
      <c r="STB107" s="90"/>
      <c r="STC107" s="90"/>
      <c r="STD107" s="90"/>
      <c r="STE107" s="90"/>
      <c r="STF107" s="90"/>
      <c r="STG107" s="90"/>
      <c r="STH107" s="90"/>
      <c r="STI107" s="90"/>
      <c r="STJ107" s="90"/>
      <c r="STK107" s="90"/>
      <c r="STL107" s="90"/>
      <c r="STM107" s="90"/>
      <c r="STN107" s="90"/>
      <c r="STO107" s="90"/>
      <c r="STP107" s="90"/>
      <c r="STQ107" s="90"/>
      <c r="STR107" s="90"/>
      <c r="STS107" s="90"/>
      <c r="STT107" s="90"/>
      <c r="STU107" s="90"/>
      <c r="STV107" s="90"/>
      <c r="STW107" s="90"/>
      <c r="STX107" s="90"/>
      <c r="STY107" s="90"/>
      <c r="STZ107" s="90"/>
      <c r="SUA107" s="90"/>
      <c r="SUB107" s="90"/>
      <c r="SUC107" s="90"/>
      <c r="SUD107" s="90"/>
      <c r="SUE107" s="90"/>
      <c r="SUF107" s="90"/>
      <c r="SUG107" s="90"/>
      <c r="SUH107" s="90"/>
      <c r="SUI107" s="90"/>
      <c r="SUJ107" s="90"/>
      <c r="SUK107" s="90"/>
      <c r="SUL107" s="90"/>
      <c r="SUM107" s="90"/>
      <c r="SUN107" s="90"/>
      <c r="SUO107" s="90"/>
      <c r="SUP107" s="90"/>
      <c r="SUQ107" s="90"/>
      <c r="SUR107" s="90"/>
      <c r="SUS107" s="90"/>
      <c r="SUT107" s="90"/>
      <c r="SUU107" s="90"/>
      <c r="SUV107" s="90"/>
      <c r="SUW107" s="90"/>
      <c r="SUX107" s="90"/>
      <c r="SUY107" s="90"/>
      <c r="SUZ107" s="90"/>
      <c r="SVA107" s="90"/>
      <c r="SVB107" s="90"/>
      <c r="SVC107" s="90"/>
      <c r="SVD107" s="90"/>
      <c r="SVE107" s="90"/>
      <c r="SVF107" s="90"/>
      <c r="SVG107" s="90"/>
      <c r="SVH107" s="90"/>
      <c r="SVI107" s="90"/>
      <c r="SVJ107" s="90"/>
      <c r="SVK107" s="90"/>
      <c r="SVL107" s="90"/>
      <c r="SVM107" s="90"/>
      <c r="SVN107" s="90"/>
      <c r="SVO107" s="90"/>
      <c r="SVP107" s="90"/>
      <c r="SVQ107" s="90"/>
      <c r="SVR107" s="90"/>
      <c r="SVS107" s="90"/>
      <c r="SVT107" s="90"/>
      <c r="SVU107" s="90"/>
      <c r="SVV107" s="90"/>
      <c r="SVW107" s="90"/>
      <c r="SVX107" s="90"/>
      <c r="SVY107" s="90"/>
      <c r="SVZ107" s="90"/>
      <c r="SWA107" s="90"/>
      <c r="SWB107" s="90"/>
      <c r="SWC107" s="90"/>
      <c r="SWD107" s="90"/>
      <c r="SWE107" s="90"/>
      <c r="SWF107" s="90"/>
      <c r="SWG107" s="90"/>
      <c r="SWH107" s="90"/>
      <c r="SWI107" s="90"/>
      <c r="SWJ107" s="90"/>
      <c r="SWK107" s="90"/>
      <c r="SWL107" s="90"/>
      <c r="SWM107" s="90"/>
      <c r="SWN107" s="90"/>
      <c r="SWO107" s="90"/>
      <c r="SWP107" s="90"/>
      <c r="SWQ107" s="90"/>
      <c r="SWR107" s="90"/>
      <c r="SWS107" s="90"/>
      <c r="SWT107" s="90"/>
      <c r="SWU107" s="90"/>
      <c r="SWV107" s="90"/>
      <c r="SWW107" s="90"/>
      <c r="SWX107" s="90"/>
      <c r="SWY107" s="90"/>
      <c r="SWZ107" s="90"/>
      <c r="SXA107" s="90"/>
      <c r="SXB107" s="90"/>
      <c r="SXC107" s="90"/>
      <c r="SXD107" s="90"/>
      <c r="SXE107" s="90"/>
      <c r="SXF107" s="90"/>
      <c r="SXG107" s="90"/>
      <c r="SXH107" s="90"/>
      <c r="SXI107" s="90"/>
      <c r="SXJ107" s="90"/>
      <c r="SXK107" s="90"/>
      <c r="SXL107" s="90"/>
      <c r="SXM107" s="90"/>
      <c r="SXN107" s="90"/>
      <c r="SXO107" s="90"/>
      <c r="SXP107" s="90"/>
      <c r="SXQ107" s="90"/>
      <c r="SXR107" s="90"/>
      <c r="SXS107" s="90"/>
      <c r="SXT107" s="90"/>
      <c r="SXU107" s="90"/>
      <c r="SXV107" s="90"/>
      <c r="SXW107" s="90"/>
      <c r="SXX107" s="90"/>
      <c r="SXY107" s="90"/>
      <c r="SXZ107" s="90"/>
      <c r="SYA107" s="90"/>
      <c r="SYB107" s="90"/>
      <c r="SYC107" s="90"/>
      <c r="SYD107" s="90"/>
      <c r="SYE107" s="90"/>
      <c r="SYF107" s="90"/>
      <c r="SYG107" s="90"/>
      <c r="SYH107" s="90"/>
      <c r="SYI107" s="90"/>
      <c r="SYJ107" s="90"/>
      <c r="SYK107" s="90"/>
      <c r="SYL107" s="90"/>
      <c r="SYM107" s="90"/>
      <c r="SYN107" s="90"/>
      <c r="SYO107" s="90"/>
      <c r="SYP107" s="90"/>
      <c r="SYQ107" s="90"/>
      <c r="SYR107" s="90"/>
      <c r="SYS107" s="90"/>
      <c r="SYT107" s="90"/>
      <c r="SYU107" s="90"/>
      <c r="SYV107" s="90"/>
      <c r="SYW107" s="90"/>
      <c r="SYX107" s="90"/>
      <c r="SYY107" s="90"/>
      <c r="SYZ107" s="90"/>
      <c r="SZA107" s="90"/>
      <c r="SZB107" s="90"/>
      <c r="SZC107" s="90"/>
      <c r="SZD107" s="90"/>
      <c r="SZE107" s="90"/>
      <c r="SZF107" s="90"/>
      <c r="SZG107" s="90"/>
      <c r="SZH107" s="90"/>
      <c r="SZI107" s="90"/>
      <c r="SZJ107" s="90"/>
      <c r="SZK107" s="90"/>
      <c r="SZL107" s="90"/>
      <c r="SZM107" s="90"/>
      <c r="SZN107" s="90"/>
      <c r="SZO107" s="90"/>
      <c r="SZP107" s="90"/>
      <c r="SZQ107" s="90"/>
      <c r="SZR107" s="90"/>
      <c r="SZS107" s="90"/>
      <c r="SZT107" s="90"/>
      <c r="SZU107" s="90"/>
      <c r="SZV107" s="90"/>
      <c r="SZW107" s="90"/>
      <c r="SZX107" s="90"/>
      <c r="SZY107" s="90"/>
      <c r="SZZ107" s="90"/>
      <c r="TAA107" s="90"/>
      <c r="TAB107" s="90"/>
      <c r="TAC107" s="90"/>
      <c r="TAD107" s="90"/>
      <c r="TAE107" s="90"/>
      <c r="TAF107" s="90"/>
      <c r="TAG107" s="90"/>
      <c r="TAH107" s="90"/>
      <c r="TAI107" s="90"/>
      <c r="TAJ107" s="90"/>
      <c r="TAK107" s="90"/>
      <c r="TAL107" s="90"/>
      <c r="TAM107" s="90"/>
      <c r="TAN107" s="90"/>
      <c r="TAO107" s="90"/>
      <c r="TAP107" s="90"/>
      <c r="TAQ107" s="90"/>
      <c r="TAR107" s="90"/>
      <c r="TAS107" s="90"/>
      <c r="TAT107" s="90"/>
      <c r="TAU107" s="90"/>
      <c r="TAV107" s="90"/>
      <c r="TAW107" s="90"/>
      <c r="TAX107" s="90"/>
      <c r="TAY107" s="90"/>
      <c r="TAZ107" s="90"/>
      <c r="TBA107" s="90"/>
      <c r="TBB107" s="90"/>
      <c r="TBC107" s="90"/>
      <c r="TBD107" s="90"/>
      <c r="TBE107" s="90"/>
      <c r="TBF107" s="90"/>
      <c r="TBG107" s="90"/>
      <c r="TBH107" s="90"/>
      <c r="TBI107" s="90"/>
      <c r="TBJ107" s="90"/>
      <c r="TBK107" s="90"/>
      <c r="TBL107" s="90"/>
      <c r="TBM107" s="90"/>
      <c r="TBN107" s="90"/>
      <c r="TBO107" s="90"/>
      <c r="TBP107" s="90"/>
      <c r="TBQ107" s="90"/>
      <c r="TBR107" s="90"/>
      <c r="TBS107" s="90"/>
      <c r="TBT107" s="90"/>
      <c r="TBU107" s="90"/>
      <c r="TBV107" s="90"/>
      <c r="TBW107" s="90"/>
      <c r="TBX107" s="90"/>
      <c r="TBY107" s="90"/>
      <c r="TBZ107" s="90"/>
      <c r="TCA107" s="90"/>
      <c r="TCB107" s="90"/>
      <c r="TCC107" s="90"/>
      <c r="TCD107" s="90"/>
      <c r="TCE107" s="90"/>
      <c r="TCF107" s="90"/>
      <c r="TCG107" s="90"/>
      <c r="TCH107" s="90"/>
      <c r="TCI107" s="90"/>
      <c r="TCJ107" s="90"/>
      <c r="TCK107" s="90"/>
      <c r="TCL107" s="90"/>
      <c r="TCM107" s="90"/>
      <c r="TCN107" s="90"/>
      <c r="TCO107" s="90"/>
      <c r="TCP107" s="90"/>
      <c r="TCQ107" s="90"/>
      <c r="TCR107" s="90"/>
      <c r="TCS107" s="90"/>
      <c r="TCT107" s="90"/>
      <c r="TCU107" s="90"/>
      <c r="TCV107" s="90"/>
      <c r="TCW107" s="90"/>
      <c r="TCX107" s="90"/>
      <c r="TCY107" s="90"/>
      <c r="TCZ107" s="90"/>
      <c r="TDA107" s="90"/>
      <c r="TDB107" s="90"/>
      <c r="TDC107" s="90"/>
      <c r="TDD107" s="90"/>
      <c r="TDE107" s="90"/>
      <c r="TDF107" s="90"/>
      <c r="TDG107" s="90"/>
      <c r="TDH107" s="90"/>
      <c r="TDI107" s="90"/>
      <c r="TDJ107" s="90"/>
      <c r="TDK107" s="90"/>
      <c r="TDL107" s="90"/>
      <c r="TDM107" s="90"/>
      <c r="TDN107" s="90"/>
      <c r="TDO107" s="90"/>
      <c r="TDP107" s="90"/>
      <c r="TDQ107" s="90"/>
      <c r="TDR107" s="90"/>
      <c r="TDS107" s="90"/>
      <c r="TDT107" s="90"/>
      <c r="TDU107" s="90"/>
      <c r="TDV107" s="90"/>
      <c r="TDW107" s="90"/>
      <c r="TDX107" s="90"/>
      <c r="TDY107" s="90"/>
      <c r="TDZ107" s="90"/>
      <c r="TEA107" s="90"/>
      <c r="TEB107" s="90"/>
      <c r="TEC107" s="90"/>
      <c r="TED107" s="90"/>
      <c r="TEE107" s="90"/>
      <c r="TEF107" s="90"/>
      <c r="TEG107" s="90"/>
      <c r="TEH107" s="90"/>
      <c r="TEI107" s="90"/>
      <c r="TEJ107" s="90"/>
      <c r="TEK107" s="90"/>
      <c r="TEL107" s="90"/>
      <c r="TEM107" s="90"/>
      <c r="TEN107" s="90"/>
      <c r="TEO107" s="90"/>
      <c r="TEP107" s="90"/>
      <c r="TEQ107" s="90"/>
      <c r="TER107" s="90"/>
      <c r="TES107" s="90"/>
      <c r="TET107" s="90"/>
      <c r="TEU107" s="90"/>
      <c r="TEV107" s="90"/>
      <c r="TEW107" s="90"/>
      <c r="TEX107" s="90"/>
      <c r="TEY107" s="90"/>
      <c r="TEZ107" s="90"/>
      <c r="TFA107" s="90"/>
      <c r="TFB107" s="90"/>
      <c r="TFC107" s="90"/>
      <c r="TFD107" s="90"/>
      <c r="TFE107" s="90"/>
      <c r="TFF107" s="90"/>
      <c r="TFG107" s="90"/>
      <c r="TFH107" s="90"/>
      <c r="TFI107" s="90"/>
      <c r="TFJ107" s="90"/>
      <c r="TFK107" s="90"/>
      <c r="TFL107" s="90"/>
      <c r="TFM107" s="90"/>
      <c r="TFN107" s="90"/>
      <c r="TFO107" s="90"/>
      <c r="TFP107" s="90"/>
      <c r="TFQ107" s="90"/>
      <c r="TFR107" s="90"/>
      <c r="TFS107" s="90"/>
      <c r="TFT107" s="90"/>
      <c r="TFU107" s="90"/>
      <c r="TFV107" s="90"/>
      <c r="TFW107" s="90"/>
      <c r="TFX107" s="90"/>
      <c r="TFY107" s="90"/>
      <c r="TFZ107" s="90"/>
      <c r="TGA107" s="90"/>
      <c r="TGB107" s="90"/>
      <c r="TGC107" s="90"/>
      <c r="TGD107" s="90"/>
      <c r="TGE107" s="90"/>
      <c r="TGF107" s="90"/>
      <c r="TGG107" s="90"/>
      <c r="TGH107" s="90"/>
      <c r="TGI107" s="90"/>
      <c r="TGJ107" s="90"/>
      <c r="TGK107" s="90"/>
      <c r="TGL107" s="90"/>
      <c r="TGM107" s="90"/>
      <c r="TGN107" s="90"/>
      <c r="TGO107" s="90"/>
      <c r="TGP107" s="90"/>
      <c r="TGQ107" s="90"/>
      <c r="TGR107" s="90"/>
      <c r="TGS107" s="90"/>
      <c r="TGT107" s="90"/>
      <c r="TGU107" s="90"/>
      <c r="TGV107" s="90"/>
      <c r="TGW107" s="90"/>
      <c r="TGX107" s="90"/>
      <c r="TGY107" s="90"/>
      <c r="TGZ107" s="90"/>
      <c r="THA107" s="90"/>
      <c r="THB107" s="90"/>
      <c r="THC107" s="90"/>
      <c r="THD107" s="90"/>
      <c r="THE107" s="90"/>
      <c r="THF107" s="90"/>
      <c r="THG107" s="90"/>
      <c r="THH107" s="90"/>
      <c r="THI107" s="90"/>
      <c r="THJ107" s="90"/>
      <c r="THK107" s="90"/>
      <c r="THL107" s="90"/>
      <c r="THM107" s="90"/>
      <c r="THN107" s="90"/>
      <c r="THO107" s="90"/>
      <c r="THP107" s="90"/>
      <c r="THQ107" s="90"/>
      <c r="THR107" s="90"/>
      <c r="THS107" s="90"/>
      <c r="THT107" s="90"/>
      <c r="THU107" s="90"/>
      <c r="THV107" s="90"/>
      <c r="THW107" s="90"/>
      <c r="THX107" s="90"/>
      <c r="THY107" s="90"/>
      <c r="THZ107" s="90"/>
      <c r="TIA107" s="90"/>
      <c r="TIB107" s="90"/>
      <c r="TIC107" s="90"/>
      <c r="TID107" s="90"/>
      <c r="TIE107" s="90"/>
      <c r="TIF107" s="90"/>
      <c r="TIG107" s="90"/>
      <c r="TIH107" s="90"/>
      <c r="TII107" s="90"/>
      <c r="TIJ107" s="90"/>
      <c r="TIK107" s="90"/>
      <c r="TIL107" s="90"/>
      <c r="TIM107" s="90"/>
      <c r="TIN107" s="90"/>
      <c r="TIO107" s="90"/>
      <c r="TIP107" s="90"/>
      <c r="TIQ107" s="90"/>
      <c r="TIR107" s="90"/>
      <c r="TIS107" s="90"/>
      <c r="TIT107" s="90"/>
      <c r="TIU107" s="90"/>
      <c r="TIV107" s="90"/>
      <c r="TIW107" s="90"/>
      <c r="TIX107" s="90"/>
      <c r="TIY107" s="90"/>
      <c r="TIZ107" s="90"/>
      <c r="TJA107" s="90"/>
      <c r="TJB107" s="90"/>
      <c r="TJC107" s="90"/>
      <c r="TJD107" s="90"/>
      <c r="TJE107" s="90"/>
      <c r="TJF107" s="90"/>
      <c r="TJG107" s="90"/>
      <c r="TJH107" s="90"/>
      <c r="TJI107" s="90"/>
      <c r="TJJ107" s="90"/>
      <c r="TJK107" s="90"/>
      <c r="TJL107" s="90"/>
      <c r="TJM107" s="90"/>
      <c r="TJN107" s="90"/>
      <c r="TJO107" s="90"/>
      <c r="TJP107" s="90"/>
      <c r="TJQ107" s="90"/>
      <c r="TJR107" s="90"/>
      <c r="TJS107" s="90"/>
      <c r="TJT107" s="90"/>
      <c r="TJU107" s="90"/>
      <c r="TJV107" s="90"/>
      <c r="TJW107" s="90"/>
      <c r="TJX107" s="90"/>
      <c r="TJY107" s="90"/>
      <c r="TJZ107" s="90"/>
      <c r="TKA107" s="90"/>
      <c r="TKB107" s="90"/>
      <c r="TKC107" s="90"/>
      <c r="TKD107" s="90"/>
      <c r="TKE107" s="90"/>
      <c r="TKF107" s="90"/>
      <c r="TKG107" s="90"/>
      <c r="TKH107" s="90"/>
      <c r="TKI107" s="90"/>
      <c r="TKJ107" s="90"/>
      <c r="TKK107" s="90"/>
      <c r="TKL107" s="90"/>
      <c r="TKM107" s="90"/>
      <c r="TKN107" s="90"/>
      <c r="TKO107" s="90"/>
      <c r="TKP107" s="90"/>
      <c r="TKQ107" s="90"/>
      <c r="TKR107" s="90"/>
      <c r="TKS107" s="90"/>
      <c r="TKT107" s="90"/>
      <c r="TKU107" s="90"/>
      <c r="TKV107" s="90"/>
      <c r="TKW107" s="90"/>
      <c r="TKX107" s="90"/>
      <c r="TKY107" s="90"/>
      <c r="TKZ107" s="90"/>
      <c r="TLA107" s="90"/>
      <c r="TLB107" s="90"/>
      <c r="TLC107" s="90"/>
      <c r="TLD107" s="90"/>
      <c r="TLE107" s="90"/>
      <c r="TLF107" s="90"/>
      <c r="TLG107" s="90"/>
      <c r="TLH107" s="90"/>
      <c r="TLI107" s="90"/>
      <c r="TLJ107" s="90"/>
      <c r="TLK107" s="90"/>
      <c r="TLL107" s="90"/>
      <c r="TLM107" s="90"/>
      <c r="TLN107" s="90"/>
      <c r="TLO107" s="90"/>
      <c r="TLP107" s="90"/>
      <c r="TLQ107" s="90"/>
      <c r="TLR107" s="90"/>
      <c r="TLS107" s="90"/>
      <c r="TLT107" s="90"/>
      <c r="TLU107" s="90"/>
      <c r="TLV107" s="90"/>
      <c r="TLW107" s="90"/>
      <c r="TLX107" s="90"/>
      <c r="TLY107" s="90"/>
      <c r="TLZ107" s="90"/>
      <c r="TMA107" s="90"/>
      <c r="TMB107" s="90"/>
      <c r="TMC107" s="90"/>
      <c r="TMD107" s="90"/>
      <c r="TME107" s="90"/>
      <c r="TMF107" s="90"/>
      <c r="TMG107" s="90"/>
      <c r="TMH107" s="90"/>
      <c r="TMI107" s="90"/>
      <c r="TMJ107" s="90"/>
      <c r="TMK107" s="90"/>
      <c r="TML107" s="90"/>
      <c r="TMM107" s="90"/>
      <c r="TMN107" s="90"/>
      <c r="TMO107" s="90"/>
      <c r="TMP107" s="90"/>
      <c r="TMQ107" s="90"/>
      <c r="TMR107" s="90"/>
      <c r="TMS107" s="90"/>
      <c r="TMT107" s="90"/>
      <c r="TMU107" s="90"/>
      <c r="TMV107" s="90"/>
      <c r="TMW107" s="90"/>
      <c r="TMX107" s="90"/>
      <c r="TMY107" s="90"/>
      <c r="TMZ107" s="90"/>
      <c r="TNA107" s="90"/>
      <c r="TNB107" s="90"/>
      <c r="TNC107" s="90"/>
      <c r="TND107" s="90"/>
      <c r="TNE107" s="90"/>
      <c r="TNF107" s="90"/>
      <c r="TNG107" s="90"/>
      <c r="TNH107" s="90"/>
      <c r="TNI107" s="90"/>
      <c r="TNJ107" s="90"/>
      <c r="TNK107" s="90"/>
      <c r="TNL107" s="90"/>
      <c r="TNM107" s="90"/>
      <c r="TNN107" s="90"/>
      <c r="TNO107" s="90"/>
      <c r="TNP107" s="90"/>
      <c r="TNQ107" s="90"/>
      <c r="TNR107" s="90"/>
      <c r="TNS107" s="90"/>
      <c r="TNT107" s="90"/>
      <c r="TNU107" s="90"/>
      <c r="TNV107" s="90"/>
      <c r="TNW107" s="90"/>
      <c r="TNX107" s="90"/>
      <c r="TNY107" s="90"/>
      <c r="TNZ107" s="90"/>
      <c r="TOA107" s="90"/>
      <c r="TOB107" s="90"/>
      <c r="TOC107" s="90"/>
      <c r="TOD107" s="90"/>
      <c r="TOE107" s="90"/>
      <c r="TOF107" s="90"/>
      <c r="TOG107" s="90"/>
      <c r="TOH107" s="90"/>
      <c r="TOI107" s="90"/>
      <c r="TOJ107" s="90"/>
      <c r="TOK107" s="90"/>
      <c r="TOL107" s="90"/>
      <c r="TOM107" s="90"/>
      <c r="TON107" s="90"/>
      <c r="TOO107" s="90"/>
      <c r="TOP107" s="90"/>
      <c r="TOQ107" s="90"/>
      <c r="TOR107" s="90"/>
      <c r="TOS107" s="90"/>
      <c r="TOT107" s="90"/>
      <c r="TOU107" s="90"/>
      <c r="TOV107" s="90"/>
      <c r="TOW107" s="90"/>
      <c r="TOX107" s="90"/>
      <c r="TOY107" s="90"/>
      <c r="TOZ107" s="90"/>
      <c r="TPA107" s="90"/>
      <c r="TPB107" s="90"/>
      <c r="TPC107" s="90"/>
      <c r="TPD107" s="90"/>
      <c r="TPE107" s="90"/>
      <c r="TPF107" s="90"/>
      <c r="TPG107" s="90"/>
      <c r="TPH107" s="90"/>
      <c r="TPI107" s="90"/>
      <c r="TPJ107" s="90"/>
      <c r="TPK107" s="90"/>
      <c r="TPL107" s="90"/>
      <c r="TPM107" s="90"/>
      <c r="TPN107" s="90"/>
      <c r="TPO107" s="90"/>
      <c r="TPP107" s="90"/>
      <c r="TPQ107" s="90"/>
      <c r="TPR107" s="90"/>
      <c r="TPS107" s="90"/>
      <c r="TPT107" s="90"/>
      <c r="TPU107" s="90"/>
      <c r="TPV107" s="90"/>
      <c r="TPW107" s="90"/>
      <c r="TPX107" s="90"/>
      <c r="TPY107" s="90"/>
      <c r="TPZ107" s="90"/>
      <c r="TQA107" s="90"/>
      <c r="TQB107" s="90"/>
      <c r="TQC107" s="90"/>
      <c r="TQD107" s="90"/>
      <c r="TQE107" s="90"/>
      <c r="TQF107" s="90"/>
      <c r="TQG107" s="90"/>
      <c r="TQH107" s="90"/>
      <c r="TQI107" s="90"/>
      <c r="TQJ107" s="90"/>
      <c r="TQK107" s="90"/>
      <c r="TQL107" s="90"/>
      <c r="TQM107" s="90"/>
      <c r="TQN107" s="90"/>
      <c r="TQO107" s="90"/>
      <c r="TQP107" s="90"/>
      <c r="TQQ107" s="90"/>
      <c r="TQR107" s="90"/>
      <c r="TQS107" s="90"/>
      <c r="TQT107" s="90"/>
      <c r="TQU107" s="90"/>
      <c r="TQV107" s="90"/>
      <c r="TQW107" s="90"/>
      <c r="TQX107" s="90"/>
      <c r="TQY107" s="90"/>
      <c r="TQZ107" s="90"/>
      <c r="TRA107" s="90"/>
      <c r="TRB107" s="90"/>
      <c r="TRC107" s="90"/>
      <c r="TRD107" s="90"/>
      <c r="TRE107" s="90"/>
      <c r="TRF107" s="90"/>
      <c r="TRG107" s="90"/>
      <c r="TRH107" s="90"/>
      <c r="TRI107" s="90"/>
      <c r="TRJ107" s="90"/>
      <c r="TRK107" s="90"/>
      <c r="TRL107" s="90"/>
      <c r="TRM107" s="90"/>
      <c r="TRN107" s="90"/>
      <c r="TRO107" s="90"/>
      <c r="TRP107" s="90"/>
      <c r="TRQ107" s="90"/>
      <c r="TRR107" s="90"/>
      <c r="TRS107" s="90"/>
      <c r="TRT107" s="90"/>
      <c r="TRU107" s="90"/>
      <c r="TRV107" s="90"/>
      <c r="TRW107" s="90"/>
      <c r="TRX107" s="90"/>
      <c r="TRY107" s="90"/>
      <c r="TRZ107" s="90"/>
      <c r="TSA107" s="90"/>
      <c r="TSB107" s="90"/>
      <c r="TSC107" s="90"/>
      <c r="TSD107" s="90"/>
      <c r="TSE107" s="90"/>
      <c r="TSF107" s="90"/>
      <c r="TSG107" s="90"/>
      <c r="TSH107" s="90"/>
      <c r="TSI107" s="90"/>
      <c r="TSJ107" s="90"/>
      <c r="TSK107" s="90"/>
      <c r="TSL107" s="90"/>
      <c r="TSM107" s="90"/>
      <c r="TSN107" s="90"/>
      <c r="TSO107" s="90"/>
      <c r="TSP107" s="90"/>
      <c r="TSQ107" s="90"/>
      <c r="TSR107" s="90"/>
      <c r="TSS107" s="90"/>
      <c r="TST107" s="90"/>
      <c r="TSU107" s="90"/>
      <c r="TSV107" s="90"/>
      <c r="TSW107" s="90"/>
      <c r="TSX107" s="90"/>
      <c r="TSY107" s="90"/>
      <c r="TSZ107" s="90"/>
      <c r="TTA107" s="90"/>
      <c r="TTB107" s="90"/>
      <c r="TTC107" s="90"/>
      <c r="TTD107" s="90"/>
      <c r="TTE107" s="90"/>
      <c r="TTF107" s="90"/>
      <c r="TTG107" s="90"/>
      <c r="TTH107" s="90"/>
      <c r="TTI107" s="90"/>
      <c r="TTJ107" s="90"/>
      <c r="TTK107" s="90"/>
      <c r="TTL107" s="90"/>
      <c r="TTM107" s="90"/>
      <c r="TTN107" s="90"/>
      <c r="TTO107" s="90"/>
      <c r="TTP107" s="90"/>
      <c r="TTQ107" s="90"/>
      <c r="TTR107" s="90"/>
      <c r="TTS107" s="90"/>
      <c r="TTT107" s="90"/>
      <c r="TTU107" s="90"/>
      <c r="TTV107" s="90"/>
      <c r="TTW107" s="90"/>
      <c r="TTX107" s="90"/>
      <c r="TTY107" s="90"/>
      <c r="TTZ107" s="90"/>
      <c r="TUA107" s="90"/>
      <c r="TUB107" s="90"/>
      <c r="TUC107" s="90"/>
      <c r="TUD107" s="90"/>
      <c r="TUE107" s="90"/>
      <c r="TUF107" s="90"/>
      <c r="TUG107" s="90"/>
      <c r="TUH107" s="90"/>
      <c r="TUI107" s="90"/>
      <c r="TUJ107" s="90"/>
      <c r="TUK107" s="90"/>
      <c r="TUL107" s="90"/>
      <c r="TUM107" s="90"/>
      <c r="TUN107" s="90"/>
      <c r="TUO107" s="90"/>
      <c r="TUP107" s="90"/>
      <c r="TUQ107" s="90"/>
      <c r="TUR107" s="90"/>
      <c r="TUS107" s="90"/>
      <c r="TUT107" s="90"/>
      <c r="TUU107" s="90"/>
      <c r="TUV107" s="90"/>
      <c r="TUW107" s="90"/>
      <c r="TUX107" s="90"/>
      <c r="TUY107" s="90"/>
      <c r="TUZ107" s="90"/>
      <c r="TVA107" s="90"/>
      <c r="TVB107" s="90"/>
      <c r="TVC107" s="90"/>
      <c r="TVD107" s="90"/>
      <c r="TVE107" s="90"/>
      <c r="TVF107" s="90"/>
      <c r="TVG107" s="90"/>
      <c r="TVH107" s="90"/>
      <c r="TVI107" s="90"/>
      <c r="TVJ107" s="90"/>
      <c r="TVK107" s="90"/>
      <c r="TVL107" s="90"/>
      <c r="TVM107" s="90"/>
      <c r="TVN107" s="90"/>
      <c r="TVO107" s="90"/>
      <c r="TVP107" s="90"/>
      <c r="TVQ107" s="90"/>
      <c r="TVR107" s="90"/>
      <c r="TVS107" s="90"/>
      <c r="TVT107" s="90"/>
      <c r="TVU107" s="90"/>
      <c r="TVV107" s="90"/>
      <c r="TVW107" s="90"/>
      <c r="TVX107" s="90"/>
      <c r="TVY107" s="90"/>
      <c r="TVZ107" s="90"/>
      <c r="TWA107" s="90"/>
      <c r="TWB107" s="90"/>
      <c r="TWC107" s="90"/>
      <c r="TWD107" s="90"/>
      <c r="TWE107" s="90"/>
      <c r="TWF107" s="90"/>
      <c r="TWG107" s="90"/>
      <c r="TWH107" s="90"/>
      <c r="TWI107" s="90"/>
      <c r="TWJ107" s="90"/>
      <c r="TWK107" s="90"/>
      <c r="TWL107" s="90"/>
      <c r="TWM107" s="90"/>
      <c r="TWN107" s="90"/>
      <c r="TWO107" s="90"/>
      <c r="TWP107" s="90"/>
      <c r="TWQ107" s="90"/>
      <c r="TWR107" s="90"/>
      <c r="TWS107" s="90"/>
      <c r="TWT107" s="90"/>
      <c r="TWU107" s="90"/>
      <c r="TWV107" s="90"/>
      <c r="TWW107" s="90"/>
      <c r="TWX107" s="90"/>
      <c r="TWY107" s="90"/>
      <c r="TWZ107" s="90"/>
      <c r="TXA107" s="90"/>
      <c r="TXB107" s="90"/>
      <c r="TXC107" s="90"/>
      <c r="TXD107" s="90"/>
      <c r="TXE107" s="90"/>
      <c r="TXF107" s="90"/>
      <c r="TXG107" s="90"/>
      <c r="TXH107" s="90"/>
      <c r="TXI107" s="90"/>
      <c r="TXJ107" s="90"/>
      <c r="TXK107" s="90"/>
      <c r="TXL107" s="90"/>
      <c r="TXM107" s="90"/>
      <c r="TXN107" s="90"/>
      <c r="TXO107" s="90"/>
      <c r="TXP107" s="90"/>
      <c r="TXQ107" s="90"/>
      <c r="TXR107" s="90"/>
      <c r="TXS107" s="90"/>
      <c r="TXT107" s="90"/>
      <c r="TXU107" s="90"/>
      <c r="TXV107" s="90"/>
      <c r="TXW107" s="90"/>
      <c r="TXX107" s="90"/>
      <c r="TXY107" s="90"/>
      <c r="TXZ107" s="90"/>
      <c r="TYA107" s="90"/>
      <c r="TYB107" s="90"/>
      <c r="TYC107" s="90"/>
      <c r="TYD107" s="90"/>
      <c r="TYE107" s="90"/>
      <c r="TYF107" s="90"/>
      <c r="TYG107" s="90"/>
      <c r="TYH107" s="90"/>
      <c r="TYI107" s="90"/>
      <c r="TYJ107" s="90"/>
      <c r="TYK107" s="90"/>
      <c r="TYL107" s="90"/>
      <c r="TYM107" s="90"/>
      <c r="TYN107" s="90"/>
      <c r="TYO107" s="90"/>
      <c r="TYP107" s="90"/>
      <c r="TYQ107" s="90"/>
      <c r="TYR107" s="90"/>
      <c r="TYS107" s="90"/>
      <c r="TYT107" s="90"/>
      <c r="TYU107" s="90"/>
      <c r="TYV107" s="90"/>
      <c r="TYW107" s="90"/>
      <c r="TYX107" s="90"/>
      <c r="TYY107" s="90"/>
      <c r="TYZ107" s="90"/>
      <c r="TZA107" s="90"/>
      <c r="TZB107" s="90"/>
      <c r="TZC107" s="90"/>
      <c r="TZD107" s="90"/>
      <c r="TZE107" s="90"/>
      <c r="TZF107" s="90"/>
      <c r="TZG107" s="90"/>
      <c r="TZH107" s="90"/>
      <c r="TZI107" s="90"/>
      <c r="TZJ107" s="90"/>
      <c r="TZK107" s="90"/>
      <c r="TZL107" s="90"/>
      <c r="TZM107" s="90"/>
      <c r="TZN107" s="90"/>
      <c r="TZO107" s="90"/>
      <c r="TZP107" s="90"/>
      <c r="TZQ107" s="90"/>
      <c r="TZR107" s="90"/>
      <c r="TZS107" s="90"/>
      <c r="TZT107" s="90"/>
      <c r="TZU107" s="90"/>
      <c r="TZV107" s="90"/>
      <c r="TZW107" s="90"/>
      <c r="TZX107" s="90"/>
      <c r="TZY107" s="90"/>
      <c r="TZZ107" s="90"/>
      <c r="UAA107" s="90"/>
      <c r="UAB107" s="90"/>
      <c r="UAC107" s="90"/>
      <c r="UAD107" s="90"/>
      <c r="UAE107" s="90"/>
      <c r="UAF107" s="90"/>
      <c r="UAG107" s="90"/>
      <c r="UAH107" s="90"/>
      <c r="UAI107" s="90"/>
      <c r="UAJ107" s="90"/>
      <c r="UAK107" s="90"/>
      <c r="UAL107" s="90"/>
      <c r="UAM107" s="90"/>
      <c r="UAN107" s="90"/>
      <c r="UAO107" s="90"/>
      <c r="UAP107" s="90"/>
      <c r="UAQ107" s="90"/>
      <c r="UAR107" s="90"/>
      <c r="UAS107" s="90"/>
      <c r="UAT107" s="90"/>
      <c r="UAU107" s="90"/>
      <c r="UAV107" s="90"/>
      <c r="UAW107" s="90"/>
      <c r="UAX107" s="90"/>
      <c r="UAY107" s="90"/>
      <c r="UAZ107" s="90"/>
      <c r="UBA107" s="90"/>
      <c r="UBB107" s="90"/>
      <c r="UBC107" s="90"/>
      <c r="UBD107" s="90"/>
      <c r="UBE107" s="90"/>
      <c r="UBF107" s="90"/>
      <c r="UBG107" s="90"/>
      <c r="UBH107" s="90"/>
      <c r="UBI107" s="90"/>
      <c r="UBJ107" s="90"/>
      <c r="UBK107" s="90"/>
      <c r="UBL107" s="90"/>
      <c r="UBM107" s="90"/>
      <c r="UBN107" s="90"/>
      <c r="UBO107" s="90"/>
      <c r="UBP107" s="90"/>
      <c r="UBQ107" s="90"/>
      <c r="UBR107" s="90"/>
      <c r="UBS107" s="90"/>
      <c r="UBT107" s="90"/>
      <c r="UBU107" s="90"/>
      <c r="UBV107" s="90"/>
      <c r="UBW107" s="90"/>
      <c r="UBX107" s="90"/>
      <c r="UBY107" s="90"/>
      <c r="UBZ107" s="90"/>
      <c r="UCA107" s="90"/>
      <c r="UCB107" s="90"/>
      <c r="UCC107" s="90"/>
      <c r="UCD107" s="90"/>
      <c r="UCE107" s="90"/>
      <c r="UCF107" s="90"/>
      <c r="UCG107" s="90"/>
      <c r="UCH107" s="90"/>
      <c r="UCI107" s="90"/>
      <c r="UCJ107" s="90"/>
      <c r="UCK107" s="90"/>
      <c r="UCL107" s="90"/>
      <c r="UCM107" s="90"/>
      <c r="UCN107" s="90"/>
      <c r="UCO107" s="90"/>
      <c r="UCP107" s="90"/>
      <c r="UCQ107" s="90"/>
      <c r="UCR107" s="90"/>
      <c r="UCS107" s="90"/>
      <c r="UCT107" s="90"/>
      <c r="UCU107" s="90"/>
      <c r="UCV107" s="90"/>
      <c r="UCW107" s="90"/>
      <c r="UCX107" s="90"/>
      <c r="UCY107" s="90"/>
      <c r="UCZ107" s="90"/>
      <c r="UDA107" s="90"/>
      <c r="UDB107" s="90"/>
      <c r="UDC107" s="90"/>
      <c r="UDD107" s="90"/>
      <c r="UDE107" s="90"/>
      <c r="UDF107" s="90"/>
      <c r="UDG107" s="90"/>
      <c r="UDH107" s="90"/>
      <c r="UDI107" s="90"/>
      <c r="UDJ107" s="90"/>
      <c r="UDK107" s="90"/>
      <c r="UDL107" s="90"/>
      <c r="UDM107" s="90"/>
      <c r="UDN107" s="90"/>
      <c r="UDO107" s="90"/>
      <c r="UDP107" s="90"/>
      <c r="UDQ107" s="90"/>
      <c r="UDR107" s="90"/>
      <c r="UDS107" s="90"/>
      <c r="UDT107" s="90"/>
      <c r="UDU107" s="90"/>
      <c r="UDV107" s="90"/>
      <c r="UDW107" s="90"/>
      <c r="UDX107" s="90"/>
      <c r="UDY107" s="90"/>
      <c r="UDZ107" s="90"/>
      <c r="UEA107" s="90"/>
      <c r="UEB107" s="90"/>
      <c r="UEC107" s="90"/>
      <c r="UED107" s="90"/>
      <c r="UEE107" s="90"/>
      <c r="UEF107" s="90"/>
      <c r="UEG107" s="90"/>
      <c r="UEH107" s="90"/>
      <c r="UEI107" s="90"/>
      <c r="UEJ107" s="90"/>
      <c r="UEK107" s="90"/>
      <c r="UEL107" s="90"/>
      <c r="UEM107" s="90"/>
      <c r="UEN107" s="90"/>
      <c r="UEO107" s="90"/>
      <c r="UEP107" s="90"/>
      <c r="UEQ107" s="90"/>
      <c r="UER107" s="90"/>
      <c r="UES107" s="90"/>
      <c r="UET107" s="90"/>
      <c r="UEU107" s="90"/>
      <c r="UEV107" s="90"/>
      <c r="UEW107" s="90"/>
      <c r="UEX107" s="90"/>
      <c r="UEY107" s="90"/>
      <c r="UEZ107" s="90"/>
      <c r="UFA107" s="90"/>
      <c r="UFB107" s="90"/>
      <c r="UFC107" s="90"/>
      <c r="UFD107" s="90"/>
      <c r="UFE107" s="90"/>
      <c r="UFF107" s="90"/>
      <c r="UFG107" s="90"/>
      <c r="UFH107" s="90"/>
      <c r="UFI107" s="90"/>
      <c r="UFJ107" s="90"/>
      <c r="UFK107" s="90"/>
      <c r="UFL107" s="90"/>
      <c r="UFM107" s="90"/>
      <c r="UFN107" s="90"/>
      <c r="UFO107" s="90"/>
      <c r="UFP107" s="90"/>
      <c r="UFQ107" s="90"/>
      <c r="UFR107" s="90"/>
      <c r="UFS107" s="90"/>
      <c r="UFT107" s="90"/>
      <c r="UFU107" s="90"/>
      <c r="UFV107" s="90"/>
      <c r="UFW107" s="90"/>
      <c r="UFX107" s="90"/>
      <c r="UFY107" s="90"/>
      <c r="UFZ107" s="90"/>
      <c r="UGA107" s="90"/>
      <c r="UGB107" s="90"/>
      <c r="UGC107" s="90"/>
      <c r="UGD107" s="90"/>
      <c r="UGE107" s="90"/>
      <c r="UGF107" s="90"/>
      <c r="UGG107" s="90"/>
      <c r="UGH107" s="90"/>
      <c r="UGI107" s="90"/>
      <c r="UGJ107" s="90"/>
      <c r="UGK107" s="90"/>
      <c r="UGL107" s="90"/>
      <c r="UGM107" s="90"/>
      <c r="UGN107" s="90"/>
      <c r="UGO107" s="90"/>
      <c r="UGP107" s="90"/>
      <c r="UGQ107" s="90"/>
      <c r="UGR107" s="90"/>
      <c r="UGS107" s="90"/>
      <c r="UGT107" s="90"/>
      <c r="UGU107" s="90"/>
      <c r="UGV107" s="90"/>
      <c r="UGW107" s="90"/>
      <c r="UGX107" s="90"/>
      <c r="UGY107" s="90"/>
      <c r="UGZ107" s="90"/>
      <c r="UHA107" s="90"/>
      <c r="UHB107" s="90"/>
      <c r="UHC107" s="90"/>
      <c r="UHD107" s="90"/>
      <c r="UHE107" s="90"/>
      <c r="UHF107" s="90"/>
      <c r="UHG107" s="90"/>
      <c r="UHH107" s="90"/>
      <c r="UHI107" s="90"/>
      <c r="UHJ107" s="90"/>
      <c r="UHK107" s="90"/>
      <c r="UHL107" s="90"/>
      <c r="UHM107" s="90"/>
      <c r="UHN107" s="90"/>
      <c r="UHO107" s="90"/>
      <c r="UHP107" s="90"/>
      <c r="UHQ107" s="90"/>
      <c r="UHR107" s="90"/>
      <c r="UHS107" s="90"/>
      <c r="UHT107" s="90"/>
      <c r="UHU107" s="90"/>
      <c r="UHV107" s="90"/>
      <c r="UHW107" s="90"/>
      <c r="UHX107" s="90"/>
      <c r="UHY107" s="90"/>
      <c r="UHZ107" s="90"/>
      <c r="UIA107" s="90"/>
      <c r="UIB107" s="90"/>
      <c r="UIC107" s="90"/>
      <c r="UID107" s="90"/>
      <c r="UIE107" s="90"/>
      <c r="UIF107" s="90"/>
      <c r="UIG107" s="90"/>
      <c r="UIH107" s="90"/>
      <c r="UII107" s="90"/>
      <c r="UIJ107" s="90"/>
      <c r="UIK107" s="90"/>
      <c r="UIL107" s="90"/>
      <c r="UIM107" s="90"/>
      <c r="UIN107" s="90"/>
      <c r="UIO107" s="90"/>
      <c r="UIP107" s="90"/>
      <c r="UIQ107" s="90"/>
      <c r="UIR107" s="90"/>
      <c r="UIS107" s="90"/>
      <c r="UIT107" s="90"/>
      <c r="UIU107" s="90"/>
      <c r="UIV107" s="90"/>
      <c r="UIW107" s="90"/>
      <c r="UIX107" s="90"/>
      <c r="UIY107" s="90"/>
      <c r="UIZ107" s="90"/>
      <c r="UJA107" s="90"/>
      <c r="UJB107" s="90"/>
      <c r="UJC107" s="90"/>
      <c r="UJD107" s="90"/>
      <c r="UJE107" s="90"/>
      <c r="UJF107" s="90"/>
      <c r="UJG107" s="90"/>
      <c r="UJH107" s="90"/>
      <c r="UJI107" s="90"/>
      <c r="UJJ107" s="90"/>
      <c r="UJK107" s="90"/>
      <c r="UJL107" s="90"/>
      <c r="UJM107" s="90"/>
      <c r="UJN107" s="90"/>
      <c r="UJO107" s="90"/>
      <c r="UJP107" s="90"/>
      <c r="UJQ107" s="90"/>
      <c r="UJR107" s="90"/>
      <c r="UJS107" s="90"/>
      <c r="UJT107" s="90"/>
      <c r="UJU107" s="90"/>
      <c r="UJV107" s="90"/>
      <c r="UJW107" s="90"/>
      <c r="UJX107" s="90"/>
      <c r="UJY107" s="90"/>
      <c r="UJZ107" s="90"/>
      <c r="UKA107" s="90"/>
      <c r="UKB107" s="90"/>
      <c r="UKC107" s="90"/>
      <c r="UKD107" s="90"/>
      <c r="UKE107" s="90"/>
      <c r="UKF107" s="90"/>
      <c r="UKG107" s="90"/>
      <c r="UKH107" s="90"/>
      <c r="UKI107" s="90"/>
      <c r="UKJ107" s="90"/>
      <c r="UKK107" s="90"/>
      <c r="UKL107" s="90"/>
      <c r="UKM107" s="90"/>
      <c r="UKN107" s="90"/>
      <c r="UKO107" s="90"/>
      <c r="UKP107" s="90"/>
      <c r="UKQ107" s="90"/>
      <c r="UKR107" s="90"/>
      <c r="UKS107" s="90"/>
      <c r="UKT107" s="90"/>
      <c r="UKU107" s="90"/>
      <c r="UKV107" s="90"/>
      <c r="UKW107" s="90"/>
      <c r="UKX107" s="90"/>
      <c r="UKY107" s="90"/>
      <c r="UKZ107" s="90"/>
      <c r="ULA107" s="90"/>
      <c r="ULB107" s="90"/>
      <c r="ULC107" s="90"/>
      <c r="ULD107" s="90"/>
      <c r="ULE107" s="90"/>
      <c r="ULF107" s="90"/>
      <c r="ULG107" s="90"/>
      <c r="ULH107" s="90"/>
      <c r="ULI107" s="90"/>
      <c r="ULJ107" s="90"/>
      <c r="ULK107" s="90"/>
      <c r="ULL107" s="90"/>
      <c r="ULM107" s="90"/>
      <c r="ULN107" s="90"/>
      <c r="ULO107" s="90"/>
      <c r="ULP107" s="90"/>
      <c r="ULQ107" s="90"/>
      <c r="ULR107" s="90"/>
      <c r="ULS107" s="90"/>
      <c r="ULT107" s="90"/>
      <c r="ULU107" s="90"/>
      <c r="ULV107" s="90"/>
      <c r="ULW107" s="90"/>
      <c r="ULX107" s="90"/>
      <c r="ULY107" s="90"/>
      <c r="ULZ107" s="90"/>
      <c r="UMA107" s="90"/>
      <c r="UMB107" s="90"/>
      <c r="UMC107" s="90"/>
      <c r="UMD107" s="90"/>
      <c r="UME107" s="90"/>
      <c r="UMF107" s="90"/>
      <c r="UMG107" s="90"/>
      <c r="UMH107" s="90"/>
      <c r="UMI107" s="90"/>
      <c r="UMJ107" s="90"/>
      <c r="UMK107" s="90"/>
      <c r="UML107" s="90"/>
      <c r="UMM107" s="90"/>
      <c r="UMN107" s="90"/>
      <c r="UMO107" s="90"/>
      <c r="UMP107" s="90"/>
      <c r="UMQ107" s="90"/>
      <c r="UMR107" s="90"/>
      <c r="UMS107" s="90"/>
      <c r="UMT107" s="90"/>
      <c r="UMU107" s="90"/>
      <c r="UMV107" s="90"/>
      <c r="UMW107" s="90"/>
      <c r="UMX107" s="90"/>
      <c r="UMY107" s="90"/>
      <c r="UMZ107" s="90"/>
      <c r="UNA107" s="90"/>
      <c r="UNB107" s="90"/>
      <c r="UNC107" s="90"/>
      <c r="UND107" s="90"/>
      <c r="UNE107" s="90"/>
      <c r="UNF107" s="90"/>
      <c r="UNG107" s="90"/>
      <c r="UNH107" s="90"/>
      <c r="UNI107" s="90"/>
      <c r="UNJ107" s="90"/>
      <c r="UNK107" s="90"/>
      <c r="UNL107" s="90"/>
      <c r="UNM107" s="90"/>
      <c r="UNN107" s="90"/>
      <c r="UNO107" s="90"/>
      <c r="UNP107" s="90"/>
      <c r="UNQ107" s="90"/>
      <c r="UNR107" s="90"/>
      <c r="UNS107" s="90"/>
      <c r="UNT107" s="90"/>
      <c r="UNU107" s="90"/>
      <c r="UNV107" s="90"/>
      <c r="UNW107" s="90"/>
      <c r="UNX107" s="90"/>
      <c r="UNY107" s="90"/>
      <c r="UNZ107" s="90"/>
      <c r="UOA107" s="90"/>
      <c r="UOB107" s="90"/>
      <c r="UOC107" s="90"/>
      <c r="UOD107" s="90"/>
      <c r="UOE107" s="90"/>
      <c r="UOF107" s="90"/>
      <c r="UOG107" s="90"/>
      <c r="UOH107" s="90"/>
      <c r="UOI107" s="90"/>
      <c r="UOJ107" s="90"/>
      <c r="UOK107" s="90"/>
      <c r="UOL107" s="90"/>
      <c r="UOM107" s="90"/>
      <c r="UON107" s="90"/>
      <c r="UOO107" s="90"/>
      <c r="UOP107" s="90"/>
      <c r="UOQ107" s="90"/>
      <c r="UOR107" s="90"/>
      <c r="UOS107" s="90"/>
      <c r="UOT107" s="90"/>
      <c r="UOU107" s="90"/>
      <c r="UOV107" s="90"/>
      <c r="UOW107" s="90"/>
      <c r="UOX107" s="90"/>
      <c r="UOY107" s="90"/>
      <c r="UOZ107" s="90"/>
      <c r="UPA107" s="90"/>
      <c r="UPB107" s="90"/>
      <c r="UPC107" s="90"/>
      <c r="UPD107" s="90"/>
      <c r="UPE107" s="90"/>
      <c r="UPF107" s="90"/>
      <c r="UPG107" s="90"/>
      <c r="UPH107" s="90"/>
      <c r="UPI107" s="90"/>
      <c r="UPJ107" s="90"/>
      <c r="UPK107" s="90"/>
      <c r="UPL107" s="90"/>
      <c r="UPM107" s="90"/>
      <c r="UPN107" s="90"/>
      <c r="UPO107" s="90"/>
      <c r="UPP107" s="90"/>
      <c r="UPQ107" s="90"/>
      <c r="UPR107" s="90"/>
      <c r="UPS107" s="90"/>
      <c r="UPT107" s="90"/>
      <c r="UPU107" s="90"/>
      <c r="UPV107" s="90"/>
      <c r="UPW107" s="90"/>
      <c r="UPX107" s="90"/>
      <c r="UPY107" s="90"/>
      <c r="UPZ107" s="90"/>
      <c r="UQA107" s="90"/>
      <c r="UQB107" s="90"/>
      <c r="UQC107" s="90"/>
      <c r="UQD107" s="90"/>
      <c r="UQE107" s="90"/>
      <c r="UQF107" s="90"/>
      <c r="UQG107" s="90"/>
      <c r="UQH107" s="90"/>
      <c r="UQI107" s="90"/>
      <c r="UQJ107" s="90"/>
      <c r="UQK107" s="90"/>
      <c r="UQL107" s="90"/>
      <c r="UQM107" s="90"/>
      <c r="UQN107" s="90"/>
      <c r="UQO107" s="90"/>
      <c r="UQP107" s="90"/>
      <c r="UQQ107" s="90"/>
      <c r="UQR107" s="90"/>
      <c r="UQS107" s="90"/>
      <c r="UQT107" s="90"/>
      <c r="UQU107" s="90"/>
      <c r="UQV107" s="90"/>
      <c r="UQW107" s="90"/>
      <c r="UQX107" s="90"/>
      <c r="UQY107" s="90"/>
      <c r="UQZ107" s="90"/>
      <c r="URA107" s="90"/>
      <c r="URB107" s="90"/>
      <c r="URC107" s="90"/>
      <c r="URD107" s="90"/>
      <c r="URE107" s="90"/>
      <c r="URF107" s="90"/>
      <c r="URG107" s="90"/>
      <c r="URH107" s="90"/>
      <c r="URI107" s="90"/>
      <c r="URJ107" s="90"/>
      <c r="URK107" s="90"/>
      <c r="URL107" s="90"/>
      <c r="URM107" s="90"/>
      <c r="URN107" s="90"/>
      <c r="URO107" s="90"/>
      <c r="URP107" s="90"/>
      <c r="URQ107" s="90"/>
      <c r="URR107" s="90"/>
      <c r="URS107" s="90"/>
      <c r="URT107" s="90"/>
      <c r="URU107" s="90"/>
      <c r="URV107" s="90"/>
      <c r="URW107" s="90"/>
      <c r="URX107" s="90"/>
      <c r="URY107" s="90"/>
      <c r="URZ107" s="90"/>
      <c r="USA107" s="90"/>
      <c r="USB107" s="90"/>
      <c r="USC107" s="90"/>
      <c r="USD107" s="90"/>
      <c r="USE107" s="90"/>
      <c r="USF107" s="90"/>
      <c r="USG107" s="90"/>
      <c r="USH107" s="90"/>
      <c r="USI107" s="90"/>
      <c r="USJ107" s="90"/>
      <c r="USK107" s="90"/>
      <c r="USL107" s="90"/>
      <c r="USM107" s="90"/>
      <c r="USN107" s="90"/>
      <c r="USO107" s="90"/>
      <c r="USP107" s="90"/>
      <c r="USQ107" s="90"/>
      <c r="USR107" s="90"/>
      <c r="USS107" s="90"/>
      <c r="UST107" s="90"/>
      <c r="USU107" s="90"/>
      <c r="USV107" s="90"/>
      <c r="USW107" s="90"/>
      <c r="USX107" s="90"/>
      <c r="USY107" s="90"/>
      <c r="USZ107" s="90"/>
      <c r="UTA107" s="90"/>
      <c r="UTB107" s="90"/>
      <c r="UTC107" s="90"/>
      <c r="UTD107" s="90"/>
      <c r="UTE107" s="90"/>
      <c r="UTF107" s="90"/>
      <c r="UTG107" s="90"/>
      <c r="UTH107" s="90"/>
      <c r="UTI107" s="90"/>
      <c r="UTJ107" s="90"/>
      <c r="UTK107" s="90"/>
      <c r="UTL107" s="90"/>
      <c r="UTM107" s="90"/>
      <c r="UTN107" s="90"/>
      <c r="UTO107" s="90"/>
      <c r="UTP107" s="90"/>
      <c r="UTQ107" s="90"/>
      <c r="UTR107" s="90"/>
      <c r="UTS107" s="90"/>
      <c r="UTT107" s="90"/>
      <c r="UTU107" s="90"/>
      <c r="UTV107" s="90"/>
      <c r="UTW107" s="90"/>
      <c r="UTX107" s="90"/>
      <c r="UTY107" s="90"/>
      <c r="UTZ107" s="90"/>
      <c r="UUA107" s="90"/>
      <c r="UUB107" s="90"/>
      <c r="UUC107" s="90"/>
      <c r="UUD107" s="90"/>
      <c r="UUE107" s="90"/>
      <c r="UUF107" s="90"/>
      <c r="UUG107" s="90"/>
      <c r="UUH107" s="90"/>
      <c r="UUI107" s="90"/>
      <c r="UUJ107" s="90"/>
      <c r="UUK107" s="90"/>
      <c r="UUL107" s="90"/>
      <c r="UUM107" s="90"/>
      <c r="UUN107" s="90"/>
      <c r="UUO107" s="90"/>
      <c r="UUP107" s="90"/>
      <c r="UUQ107" s="90"/>
      <c r="UUR107" s="90"/>
      <c r="UUS107" s="90"/>
      <c r="UUT107" s="90"/>
      <c r="UUU107" s="90"/>
      <c r="UUV107" s="90"/>
      <c r="UUW107" s="90"/>
      <c r="UUX107" s="90"/>
      <c r="UUY107" s="90"/>
      <c r="UUZ107" s="90"/>
      <c r="UVA107" s="90"/>
      <c r="UVB107" s="90"/>
      <c r="UVC107" s="90"/>
      <c r="UVD107" s="90"/>
      <c r="UVE107" s="90"/>
      <c r="UVF107" s="90"/>
      <c r="UVG107" s="90"/>
      <c r="UVH107" s="90"/>
      <c r="UVI107" s="90"/>
      <c r="UVJ107" s="90"/>
      <c r="UVK107" s="90"/>
      <c r="UVL107" s="90"/>
      <c r="UVM107" s="90"/>
      <c r="UVN107" s="90"/>
      <c r="UVO107" s="90"/>
      <c r="UVP107" s="90"/>
      <c r="UVQ107" s="90"/>
      <c r="UVR107" s="90"/>
      <c r="UVS107" s="90"/>
      <c r="UVT107" s="90"/>
      <c r="UVU107" s="90"/>
      <c r="UVV107" s="90"/>
      <c r="UVW107" s="90"/>
      <c r="UVX107" s="90"/>
      <c r="UVY107" s="90"/>
      <c r="UVZ107" s="90"/>
      <c r="UWA107" s="90"/>
      <c r="UWB107" s="90"/>
      <c r="UWC107" s="90"/>
      <c r="UWD107" s="90"/>
      <c r="UWE107" s="90"/>
      <c r="UWF107" s="90"/>
      <c r="UWG107" s="90"/>
      <c r="UWH107" s="90"/>
      <c r="UWI107" s="90"/>
      <c r="UWJ107" s="90"/>
      <c r="UWK107" s="90"/>
      <c r="UWL107" s="90"/>
      <c r="UWM107" s="90"/>
      <c r="UWN107" s="90"/>
      <c r="UWO107" s="90"/>
      <c r="UWP107" s="90"/>
      <c r="UWQ107" s="90"/>
      <c r="UWR107" s="90"/>
      <c r="UWS107" s="90"/>
      <c r="UWT107" s="90"/>
      <c r="UWU107" s="90"/>
      <c r="UWV107" s="90"/>
      <c r="UWW107" s="90"/>
      <c r="UWX107" s="90"/>
      <c r="UWY107" s="90"/>
      <c r="UWZ107" s="90"/>
      <c r="UXA107" s="90"/>
      <c r="UXB107" s="90"/>
      <c r="UXC107" s="90"/>
      <c r="UXD107" s="90"/>
      <c r="UXE107" s="90"/>
      <c r="UXF107" s="90"/>
      <c r="UXG107" s="90"/>
      <c r="UXH107" s="90"/>
      <c r="UXI107" s="90"/>
      <c r="UXJ107" s="90"/>
      <c r="UXK107" s="90"/>
      <c r="UXL107" s="90"/>
      <c r="UXM107" s="90"/>
      <c r="UXN107" s="90"/>
      <c r="UXO107" s="90"/>
      <c r="UXP107" s="90"/>
      <c r="UXQ107" s="90"/>
      <c r="UXR107" s="90"/>
      <c r="UXS107" s="90"/>
      <c r="UXT107" s="90"/>
      <c r="UXU107" s="90"/>
      <c r="UXV107" s="90"/>
      <c r="UXW107" s="90"/>
      <c r="UXX107" s="90"/>
      <c r="UXY107" s="90"/>
      <c r="UXZ107" s="90"/>
      <c r="UYA107" s="90"/>
      <c r="UYB107" s="90"/>
      <c r="UYC107" s="90"/>
      <c r="UYD107" s="90"/>
      <c r="UYE107" s="90"/>
      <c r="UYF107" s="90"/>
      <c r="UYG107" s="90"/>
      <c r="UYH107" s="90"/>
      <c r="UYI107" s="90"/>
      <c r="UYJ107" s="90"/>
      <c r="UYK107" s="90"/>
      <c r="UYL107" s="90"/>
      <c r="UYM107" s="90"/>
      <c r="UYN107" s="90"/>
      <c r="UYO107" s="90"/>
      <c r="UYP107" s="90"/>
      <c r="UYQ107" s="90"/>
      <c r="UYR107" s="90"/>
      <c r="UYS107" s="90"/>
      <c r="UYT107" s="90"/>
      <c r="UYU107" s="90"/>
      <c r="UYV107" s="90"/>
      <c r="UYW107" s="90"/>
      <c r="UYX107" s="90"/>
      <c r="UYY107" s="90"/>
      <c r="UYZ107" s="90"/>
      <c r="UZA107" s="90"/>
      <c r="UZB107" s="90"/>
      <c r="UZC107" s="90"/>
      <c r="UZD107" s="90"/>
      <c r="UZE107" s="90"/>
      <c r="UZF107" s="90"/>
      <c r="UZG107" s="90"/>
      <c r="UZH107" s="90"/>
      <c r="UZI107" s="90"/>
      <c r="UZJ107" s="90"/>
      <c r="UZK107" s="90"/>
      <c r="UZL107" s="90"/>
      <c r="UZM107" s="90"/>
      <c r="UZN107" s="90"/>
      <c r="UZO107" s="90"/>
      <c r="UZP107" s="90"/>
      <c r="UZQ107" s="90"/>
      <c r="UZR107" s="90"/>
      <c r="UZS107" s="90"/>
      <c r="UZT107" s="90"/>
      <c r="UZU107" s="90"/>
      <c r="UZV107" s="90"/>
      <c r="UZW107" s="90"/>
      <c r="UZX107" s="90"/>
      <c r="UZY107" s="90"/>
      <c r="UZZ107" s="90"/>
      <c r="VAA107" s="90"/>
      <c r="VAB107" s="90"/>
      <c r="VAC107" s="90"/>
      <c r="VAD107" s="90"/>
      <c r="VAE107" s="90"/>
      <c r="VAF107" s="90"/>
      <c r="VAG107" s="90"/>
      <c r="VAH107" s="90"/>
      <c r="VAI107" s="90"/>
      <c r="VAJ107" s="90"/>
      <c r="VAK107" s="90"/>
      <c r="VAL107" s="90"/>
      <c r="VAM107" s="90"/>
      <c r="VAN107" s="90"/>
      <c r="VAO107" s="90"/>
      <c r="VAP107" s="90"/>
      <c r="VAQ107" s="90"/>
      <c r="VAR107" s="90"/>
      <c r="VAS107" s="90"/>
      <c r="VAT107" s="90"/>
      <c r="VAU107" s="90"/>
      <c r="VAV107" s="90"/>
      <c r="VAW107" s="90"/>
      <c r="VAX107" s="90"/>
      <c r="VAY107" s="90"/>
      <c r="VAZ107" s="90"/>
      <c r="VBA107" s="90"/>
      <c r="VBB107" s="90"/>
      <c r="VBC107" s="90"/>
      <c r="VBD107" s="90"/>
      <c r="VBE107" s="90"/>
      <c r="VBF107" s="90"/>
      <c r="VBG107" s="90"/>
      <c r="VBH107" s="90"/>
      <c r="VBI107" s="90"/>
      <c r="VBJ107" s="90"/>
      <c r="VBK107" s="90"/>
      <c r="VBL107" s="90"/>
      <c r="VBM107" s="90"/>
      <c r="VBN107" s="90"/>
      <c r="VBO107" s="90"/>
      <c r="VBP107" s="90"/>
      <c r="VBQ107" s="90"/>
      <c r="VBR107" s="90"/>
      <c r="VBS107" s="90"/>
      <c r="VBT107" s="90"/>
      <c r="VBU107" s="90"/>
      <c r="VBV107" s="90"/>
      <c r="VBW107" s="90"/>
      <c r="VBX107" s="90"/>
      <c r="VBY107" s="90"/>
      <c r="VBZ107" s="90"/>
      <c r="VCA107" s="90"/>
      <c r="VCB107" s="90"/>
      <c r="VCC107" s="90"/>
      <c r="VCD107" s="90"/>
      <c r="VCE107" s="90"/>
      <c r="VCF107" s="90"/>
      <c r="VCG107" s="90"/>
      <c r="VCH107" s="90"/>
      <c r="VCI107" s="90"/>
      <c r="VCJ107" s="90"/>
      <c r="VCK107" s="90"/>
      <c r="VCL107" s="90"/>
      <c r="VCM107" s="90"/>
      <c r="VCN107" s="90"/>
      <c r="VCO107" s="90"/>
      <c r="VCP107" s="90"/>
      <c r="VCQ107" s="90"/>
      <c r="VCR107" s="90"/>
      <c r="VCS107" s="90"/>
      <c r="VCT107" s="90"/>
      <c r="VCU107" s="90"/>
      <c r="VCV107" s="90"/>
      <c r="VCW107" s="90"/>
      <c r="VCX107" s="90"/>
      <c r="VCY107" s="90"/>
      <c r="VCZ107" s="90"/>
      <c r="VDA107" s="90"/>
      <c r="VDB107" s="90"/>
      <c r="VDC107" s="90"/>
      <c r="VDD107" s="90"/>
      <c r="VDE107" s="90"/>
      <c r="VDF107" s="90"/>
      <c r="VDG107" s="90"/>
      <c r="VDH107" s="90"/>
      <c r="VDI107" s="90"/>
      <c r="VDJ107" s="90"/>
      <c r="VDK107" s="90"/>
      <c r="VDL107" s="90"/>
      <c r="VDM107" s="90"/>
      <c r="VDN107" s="90"/>
      <c r="VDO107" s="90"/>
      <c r="VDP107" s="90"/>
      <c r="VDQ107" s="90"/>
      <c r="VDR107" s="90"/>
      <c r="VDS107" s="90"/>
      <c r="VDT107" s="90"/>
      <c r="VDU107" s="90"/>
      <c r="VDV107" s="90"/>
      <c r="VDW107" s="90"/>
      <c r="VDX107" s="90"/>
      <c r="VDY107" s="90"/>
      <c r="VDZ107" s="90"/>
      <c r="VEA107" s="90"/>
      <c r="VEB107" s="90"/>
      <c r="VEC107" s="90"/>
      <c r="VED107" s="90"/>
      <c r="VEE107" s="90"/>
      <c r="VEF107" s="90"/>
      <c r="VEG107" s="90"/>
      <c r="VEH107" s="90"/>
      <c r="VEI107" s="90"/>
      <c r="VEJ107" s="90"/>
      <c r="VEK107" s="90"/>
      <c r="VEL107" s="90"/>
      <c r="VEM107" s="90"/>
      <c r="VEN107" s="90"/>
      <c r="VEO107" s="90"/>
      <c r="VEP107" s="90"/>
      <c r="VEQ107" s="90"/>
      <c r="VER107" s="90"/>
      <c r="VES107" s="90"/>
      <c r="VET107" s="90"/>
      <c r="VEU107" s="90"/>
      <c r="VEV107" s="90"/>
      <c r="VEW107" s="90"/>
      <c r="VEX107" s="90"/>
      <c r="VEY107" s="90"/>
      <c r="VEZ107" s="90"/>
      <c r="VFA107" s="90"/>
      <c r="VFB107" s="90"/>
      <c r="VFC107" s="90"/>
      <c r="VFD107" s="90"/>
      <c r="VFE107" s="90"/>
      <c r="VFF107" s="90"/>
      <c r="VFG107" s="90"/>
      <c r="VFH107" s="90"/>
      <c r="VFI107" s="90"/>
      <c r="VFJ107" s="90"/>
      <c r="VFK107" s="90"/>
      <c r="VFL107" s="90"/>
      <c r="VFM107" s="90"/>
      <c r="VFN107" s="90"/>
      <c r="VFO107" s="90"/>
      <c r="VFP107" s="90"/>
      <c r="VFQ107" s="90"/>
      <c r="VFR107" s="90"/>
      <c r="VFS107" s="90"/>
      <c r="VFT107" s="90"/>
      <c r="VFU107" s="90"/>
      <c r="VFV107" s="90"/>
      <c r="VFW107" s="90"/>
      <c r="VFX107" s="90"/>
      <c r="VFY107" s="90"/>
      <c r="VFZ107" s="90"/>
      <c r="VGA107" s="90"/>
      <c r="VGB107" s="90"/>
      <c r="VGC107" s="90"/>
      <c r="VGD107" s="90"/>
      <c r="VGE107" s="90"/>
      <c r="VGF107" s="90"/>
      <c r="VGG107" s="90"/>
      <c r="VGH107" s="90"/>
      <c r="VGI107" s="90"/>
      <c r="VGJ107" s="90"/>
      <c r="VGK107" s="90"/>
      <c r="VGL107" s="90"/>
      <c r="VGM107" s="90"/>
      <c r="VGN107" s="90"/>
      <c r="VGO107" s="90"/>
      <c r="VGP107" s="90"/>
      <c r="VGQ107" s="90"/>
      <c r="VGR107" s="90"/>
      <c r="VGS107" s="90"/>
      <c r="VGT107" s="90"/>
      <c r="VGU107" s="90"/>
      <c r="VGV107" s="90"/>
      <c r="VGW107" s="90"/>
      <c r="VGX107" s="90"/>
      <c r="VGY107" s="90"/>
      <c r="VGZ107" s="90"/>
      <c r="VHA107" s="90"/>
      <c r="VHB107" s="90"/>
      <c r="VHC107" s="90"/>
      <c r="VHD107" s="90"/>
      <c r="VHE107" s="90"/>
      <c r="VHF107" s="90"/>
      <c r="VHG107" s="90"/>
      <c r="VHH107" s="90"/>
      <c r="VHI107" s="90"/>
      <c r="VHJ107" s="90"/>
      <c r="VHK107" s="90"/>
      <c r="VHL107" s="90"/>
      <c r="VHM107" s="90"/>
      <c r="VHN107" s="90"/>
      <c r="VHO107" s="90"/>
      <c r="VHP107" s="90"/>
      <c r="VHQ107" s="90"/>
      <c r="VHR107" s="90"/>
      <c r="VHS107" s="90"/>
      <c r="VHT107" s="90"/>
      <c r="VHU107" s="90"/>
      <c r="VHV107" s="90"/>
      <c r="VHW107" s="90"/>
      <c r="VHX107" s="90"/>
      <c r="VHY107" s="90"/>
      <c r="VHZ107" s="90"/>
      <c r="VIA107" s="90"/>
      <c r="VIB107" s="90"/>
      <c r="VIC107" s="90"/>
      <c r="VID107" s="90"/>
      <c r="VIE107" s="90"/>
      <c r="VIF107" s="90"/>
      <c r="VIG107" s="90"/>
      <c r="VIH107" s="90"/>
      <c r="VII107" s="90"/>
      <c r="VIJ107" s="90"/>
      <c r="VIK107" s="90"/>
      <c r="VIL107" s="90"/>
      <c r="VIM107" s="90"/>
      <c r="VIN107" s="90"/>
      <c r="VIO107" s="90"/>
      <c r="VIP107" s="90"/>
      <c r="VIQ107" s="90"/>
      <c r="VIR107" s="90"/>
      <c r="VIS107" s="90"/>
      <c r="VIT107" s="90"/>
      <c r="VIU107" s="90"/>
      <c r="VIV107" s="90"/>
      <c r="VIW107" s="90"/>
      <c r="VIX107" s="90"/>
      <c r="VIY107" s="90"/>
      <c r="VIZ107" s="90"/>
      <c r="VJA107" s="90"/>
      <c r="VJB107" s="90"/>
      <c r="VJC107" s="90"/>
      <c r="VJD107" s="90"/>
      <c r="VJE107" s="90"/>
      <c r="VJF107" s="90"/>
      <c r="VJG107" s="90"/>
      <c r="VJH107" s="90"/>
      <c r="VJI107" s="90"/>
      <c r="VJJ107" s="90"/>
      <c r="VJK107" s="90"/>
      <c r="VJL107" s="90"/>
      <c r="VJM107" s="90"/>
      <c r="VJN107" s="90"/>
      <c r="VJO107" s="90"/>
      <c r="VJP107" s="90"/>
      <c r="VJQ107" s="90"/>
      <c r="VJR107" s="90"/>
      <c r="VJS107" s="90"/>
      <c r="VJT107" s="90"/>
      <c r="VJU107" s="90"/>
      <c r="VJV107" s="90"/>
      <c r="VJW107" s="90"/>
      <c r="VJX107" s="90"/>
      <c r="VJY107" s="90"/>
      <c r="VJZ107" s="90"/>
      <c r="VKA107" s="90"/>
      <c r="VKB107" s="90"/>
      <c r="VKC107" s="90"/>
      <c r="VKD107" s="90"/>
      <c r="VKE107" s="90"/>
      <c r="VKF107" s="90"/>
      <c r="VKG107" s="90"/>
      <c r="VKH107" s="90"/>
      <c r="VKI107" s="90"/>
      <c r="VKJ107" s="90"/>
      <c r="VKK107" s="90"/>
      <c r="VKL107" s="90"/>
      <c r="VKM107" s="90"/>
      <c r="VKN107" s="90"/>
      <c r="VKO107" s="90"/>
      <c r="VKP107" s="90"/>
      <c r="VKQ107" s="90"/>
      <c r="VKR107" s="90"/>
      <c r="VKS107" s="90"/>
      <c r="VKT107" s="90"/>
      <c r="VKU107" s="90"/>
      <c r="VKV107" s="90"/>
      <c r="VKW107" s="90"/>
      <c r="VKX107" s="90"/>
      <c r="VKY107" s="90"/>
      <c r="VKZ107" s="90"/>
      <c r="VLA107" s="90"/>
      <c r="VLB107" s="90"/>
      <c r="VLC107" s="90"/>
      <c r="VLD107" s="90"/>
      <c r="VLE107" s="90"/>
      <c r="VLF107" s="90"/>
      <c r="VLG107" s="90"/>
      <c r="VLH107" s="90"/>
      <c r="VLI107" s="90"/>
      <c r="VLJ107" s="90"/>
      <c r="VLK107" s="90"/>
      <c r="VLL107" s="90"/>
      <c r="VLM107" s="90"/>
      <c r="VLN107" s="90"/>
      <c r="VLO107" s="90"/>
      <c r="VLP107" s="90"/>
      <c r="VLQ107" s="90"/>
      <c r="VLR107" s="90"/>
      <c r="VLS107" s="90"/>
      <c r="VLT107" s="90"/>
      <c r="VLU107" s="90"/>
      <c r="VLV107" s="90"/>
      <c r="VLW107" s="90"/>
      <c r="VLX107" s="90"/>
      <c r="VLY107" s="90"/>
      <c r="VLZ107" s="90"/>
      <c r="VMA107" s="90"/>
      <c r="VMB107" s="90"/>
      <c r="VMC107" s="90"/>
      <c r="VMD107" s="90"/>
      <c r="VME107" s="90"/>
      <c r="VMF107" s="90"/>
      <c r="VMG107" s="90"/>
      <c r="VMH107" s="90"/>
      <c r="VMI107" s="90"/>
      <c r="VMJ107" s="90"/>
      <c r="VMK107" s="90"/>
      <c r="VML107" s="90"/>
      <c r="VMM107" s="90"/>
      <c r="VMN107" s="90"/>
      <c r="VMO107" s="90"/>
      <c r="VMP107" s="90"/>
      <c r="VMQ107" s="90"/>
      <c r="VMR107" s="90"/>
      <c r="VMS107" s="90"/>
      <c r="VMT107" s="90"/>
      <c r="VMU107" s="90"/>
      <c r="VMV107" s="90"/>
      <c r="VMW107" s="90"/>
      <c r="VMX107" s="90"/>
      <c r="VMY107" s="90"/>
      <c r="VMZ107" s="90"/>
      <c r="VNA107" s="90"/>
      <c r="VNB107" s="90"/>
      <c r="VNC107" s="90"/>
      <c r="VND107" s="90"/>
      <c r="VNE107" s="90"/>
      <c r="VNF107" s="90"/>
      <c r="VNG107" s="90"/>
      <c r="VNH107" s="90"/>
      <c r="VNI107" s="90"/>
      <c r="VNJ107" s="90"/>
      <c r="VNK107" s="90"/>
      <c r="VNL107" s="90"/>
      <c r="VNM107" s="90"/>
      <c r="VNN107" s="90"/>
      <c r="VNO107" s="90"/>
      <c r="VNP107" s="90"/>
      <c r="VNQ107" s="90"/>
      <c r="VNR107" s="90"/>
      <c r="VNS107" s="90"/>
      <c r="VNT107" s="90"/>
      <c r="VNU107" s="90"/>
      <c r="VNV107" s="90"/>
      <c r="VNW107" s="90"/>
      <c r="VNX107" s="90"/>
      <c r="VNY107" s="90"/>
      <c r="VNZ107" s="90"/>
      <c r="VOA107" s="90"/>
      <c r="VOB107" s="90"/>
      <c r="VOC107" s="90"/>
      <c r="VOD107" s="90"/>
      <c r="VOE107" s="90"/>
      <c r="VOF107" s="90"/>
      <c r="VOG107" s="90"/>
      <c r="VOH107" s="90"/>
      <c r="VOI107" s="90"/>
      <c r="VOJ107" s="90"/>
      <c r="VOK107" s="90"/>
      <c r="VOL107" s="90"/>
      <c r="VOM107" s="90"/>
      <c r="VON107" s="90"/>
      <c r="VOO107" s="90"/>
      <c r="VOP107" s="90"/>
      <c r="VOQ107" s="90"/>
      <c r="VOR107" s="90"/>
      <c r="VOS107" s="90"/>
      <c r="VOT107" s="90"/>
      <c r="VOU107" s="90"/>
      <c r="VOV107" s="90"/>
      <c r="VOW107" s="90"/>
      <c r="VOX107" s="90"/>
      <c r="VOY107" s="90"/>
      <c r="VOZ107" s="90"/>
      <c r="VPA107" s="90"/>
      <c r="VPB107" s="90"/>
      <c r="VPC107" s="90"/>
      <c r="VPD107" s="90"/>
      <c r="VPE107" s="90"/>
      <c r="VPF107" s="90"/>
      <c r="VPG107" s="90"/>
      <c r="VPH107" s="90"/>
      <c r="VPI107" s="90"/>
      <c r="VPJ107" s="90"/>
      <c r="VPK107" s="90"/>
      <c r="VPL107" s="90"/>
      <c r="VPM107" s="90"/>
      <c r="VPN107" s="90"/>
      <c r="VPO107" s="90"/>
      <c r="VPP107" s="90"/>
      <c r="VPQ107" s="90"/>
      <c r="VPR107" s="90"/>
      <c r="VPS107" s="90"/>
      <c r="VPT107" s="90"/>
      <c r="VPU107" s="90"/>
      <c r="VPV107" s="90"/>
      <c r="VPW107" s="90"/>
      <c r="VPX107" s="90"/>
      <c r="VPY107" s="90"/>
      <c r="VPZ107" s="90"/>
      <c r="VQA107" s="90"/>
      <c r="VQB107" s="90"/>
      <c r="VQC107" s="90"/>
      <c r="VQD107" s="90"/>
      <c r="VQE107" s="90"/>
      <c r="VQF107" s="90"/>
      <c r="VQG107" s="90"/>
      <c r="VQH107" s="90"/>
      <c r="VQI107" s="90"/>
      <c r="VQJ107" s="90"/>
      <c r="VQK107" s="90"/>
      <c r="VQL107" s="90"/>
      <c r="VQM107" s="90"/>
      <c r="VQN107" s="90"/>
      <c r="VQO107" s="90"/>
      <c r="VQP107" s="90"/>
      <c r="VQQ107" s="90"/>
      <c r="VQR107" s="90"/>
      <c r="VQS107" s="90"/>
      <c r="VQT107" s="90"/>
      <c r="VQU107" s="90"/>
      <c r="VQV107" s="90"/>
      <c r="VQW107" s="90"/>
      <c r="VQX107" s="90"/>
      <c r="VQY107" s="90"/>
      <c r="VQZ107" s="90"/>
      <c r="VRA107" s="90"/>
      <c r="VRB107" s="90"/>
      <c r="VRC107" s="90"/>
      <c r="VRD107" s="90"/>
      <c r="VRE107" s="90"/>
      <c r="VRF107" s="90"/>
      <c r="VRG107" s="90"/>
      <c r="VRH107" s="90"/>
      <c r="VRI107" s="90"/>
      <c r="VRJ107" s="90"/>
      <c r="VRK107" s="90"/>
      <c r="VRL107" s="90"/>
      <c r="VRM107" s="90"/>
      <c r="VRN107" s="90"/>
      <c r="VRO107" s="90"/>
      <c r="VRP107" s="90"/>
      <c r="VRQ107" s="90"/>
      <c r="VRR107" s="90"/>
      <c r="VRS107" s="90"/>
      <c r="VRT107" s="90"/>
      <c r="VRU107" s="90"/>
      <c r="VRV107" s="90"/>
      <c r="VRW107" s="90"/>
      <c r="VRX107" s="90"/>
      <c r="VRY107" s="90"/>
      <c r="VRZ107" s="90"/>
      <c r="VSA107" s="90"/>
      <c r="VSB107" s="90"/>
      <c r="VSC107" s="90"/>
      <c r="VSD107" s="90"/>
      <c r="VSE107" s="90"/>
      <c r="VSF107" s="90"/>
      <c r="VSG107" s="90"/>
      <c r="VSH107" s="90"/>
      <c r="VSI107" s="90"/>
      <c r="VSJ107" s="90"/>
      <c r="VSK107" s="90"/>
      <c r="VSL107" s="90"/>
      <c r="VSM107" s="90"/>
      <c r="VSN107" s="90"/>
      <c r="VSO107" s="90"/>
      <c r="VSP107" s="90"/>
      <c r="VSQ107" s="90"/>
      <c r="VSR107" s="90"/>
      <c r="VSS107" s="90"/>
      <c r="VST107" s="90"/>
      <c r="VSU107" s="90"/>
      <c r="VSV107" s="90"/>
      <c r="VSW107" s="90"/>
      <c r="VSX107" s="90"/>
      <c r="VSY107" s="90"/>
      <c r="VSZ107" s="90"/>
      <c r="VTA107" s="90"/>
      <c r="VTB107" s="90"/>
      <c r="VTC107" s="90"/>
      <c r="VTD107" s="90"/>
      <c r="VTE107" s="90"/>
      <c r="VTF107" s="90"/>
      <c r="VTG107" s="90"/>
      <c r="VTH107" s="90"/>
      <c r="VTI107" s="90"/>
      <c r="VTJ107" s="90"/>
      <c r="VTK107" s="90"/>
      <c r="VTL107" s="90"/>
      <c r="VTM107" s="90"/>
      <c r="VTN107" s="90"/>
      <c r="VTO107" s="90"/>
      <c r="VTP107" s="90"/>
      <c r="VTQ107" s="90"/>
      <c r="VTR107" s="90"/>
      <c r="VTS107" s="90"/>
      <c r="VTT107" s="90"/>
      <c r="VTU107" s="90"/>
      <c r="VTV107" s="90"/>
      <c r="VTW107" s="90"/>
      <c r="VTX107" s="90"/>
      <c r="VTY107" s="90"/>
      <c r="VTZ107" s="90"/>
      <c r="VUA107" s="90"/>
      <c r="VUB107" s="90"/>
      <c r="VUC107" s="90"/>
      <c r="VUD107" s="90"/>
      <c r="VUE107" s="90"/>
      <c r="VUF107" s="90"/>
      <c r="VUG107" s="90"/>
      <c r="VUH107" s="90"/>
      <c r="VUI107" s="90"/>
      <c r="VUJ107" s="90"/>
      <c r="VUK107" s="90"/>
      <c r="VUL107" s="90"/>
      <c r="VUM107" s="90"/>
      <c r="VUN107" s="90"/>
      <c r="VUO107" s="90"/>
      <c r="VUP107" s="90"/>
      <c r="VUQ107" s="90"/>
      <c r="VUR107" s="90"/>
      <c r="VUS107" s="90"/>
      <c r="VUT107" s="90"/>
      <c r="VUU107" s="90"/>
      <c r="VUV107" s="90"/>
      <c r="VUW107" s="90"/>
      <c r="VUX107" s="90"/>
      <c r="VUY107" s="90"/>
      <c r="VUZ107" s="90"/>
      <c r="VVA107" s="90"/>
      <c r="VVB107" s="90"/>
      <c r="VVC107" s="90"/>
      <c r="VVD107" s="90"/>
      <c r="VVE107" s="90"/>
      <c r="VVF107" s="90"/>
      <c r="VVG107" s="90"/>
      <c r="VVH107" s="90"/>
      <c r="VVI107" s="90"/>
      <c r="VVJ107" s="90"/>
      <c r="VVK107" s="90"/>
      <c r="VVL107" s="90"/>
      <c r="VVM107" s="90"/>
      <c r="VVN107" s="90"/>
      <c r="VVO107" s="90"/>
      <c r="VVP107" s="90"/>
      <c r="VVQ107" s="90"/>
      <c r="VVR107" s="90"/>
      <c r="VVS107" s="90"/>
      <c r="VVT107" s="90"/>
      <c r="VVU107" s="90"/>
      <c r="VVV107" s="90"/>
      <c r="VVW107" s="90"/>
      <c r="VVX107" s="90"/>
      <c r="VVY107" s="90"/>
      <c r="VVZ107" s="90"/>
      <c r="VWA107" s="90"/>
      <c r="VWB107" s="90"/>
      <c r="VWC107" s="90"/>
      <c r="VWD107" s="90"/>
      <c r="VWE107" s="90"/>
      <c r="VWF107" s="90"/>
      <c r="VWG107" s="90"/>
      <c r="VWH107" s="90"/>
      <c r="VWI107" s="90"/>
      <c r="VWJ107" s="90"/>
      <c r="VWK107" s="90"/>
      <c r="VWL107" s="90"/>
      <c r="VWM107" s="90"/>
      <c r="VWN107" s="90"/>
      <c r="VWO107" s="90"/>
      <c r="VWP107" s="90"/>
      <c r="VWQ107" s="90"/>
      <c r="VWR107" s="90"/>
      <c r="VWS107" s="90"/>
      <c r="VWT107" s="90"/>
      <c r="VWU107" s="90"/>
      <c r="VWV107" s="90"/>
      <c r="VWW107" s="90"/>
      <c r="VWX107" s="90"/>
      <c r="VWY107" s="90"/>
      <c r="VWZ107" s="90"/>
      <c r="VXA107" s="90"/>
      <c r="VXB107" s="90"/>
      <c r="VXC107" s="90"/>
      <c r="VXD107" s="90"/>
      <c r="VXE107" s="90"/>
      <c r="VXF107" s="90"/>
      <c r="VXG107" s="90"/>
      <c r="VXH107" s="90"/>
      <c r="VXI107" s="90"/>
      <c r="VXJ107" s="90"/>
      <c r="VXK107" s="90"/>
      <c r="VXL107" s="90"/>
      <c r="VXM107" s="90"/>
      <c r="VXN107" s="90"/>
      <c r="VXO107" s="90"/>
      <c r="VXP107" s="90"/>
      <c r="VXQ107" s="90"/>
      <c r="VXR107" s="90"/>
      <c r="VXS107" s="90"/>
      <c r="VXT107" s="90"/>
      <c r="VXU107" s="90"/>
      <c r="VXV107" s="90"/>
      <c r="VXW107" s="90"/>
      <c r="VXX107" s="90"/>
      <c r="VXY107" s="90"/>
      <c r="VXZ107" s="90"/>
      <c r="VYA107" s="90"/>
      <c r="VYB107" s="90"/>
      <c r="VYC107" s="90"/>
      <c r="VYD107" s="90"/>
      <c r="VYE107" s="90"/>
      <c r="VYF107" s="90"/>
      <c r="VYG107" s="90"/>
      <c r="VYH107" s="90"/>
      <c r="VYI107" s="90"/>
      <c r="VYJ107" s="90"/>
      <c r="VYK107" s="90"/>
      <c r="VYL107" s="90"/>
      <c r="VYM107" s="90"/>
      <c r="VYN107" s="90"/>
      <c r="VYO107" s="90"/>
      <c r="VYP107" s="90"/>
      <c r="VYQ107" s="90"/>
      <c r="VYR107" s="90"/>
      <c r="VYS107" s="90"/>
      <c r="VYT107" s="90"/>
      <c r="VYU107" s="90"/>
      <c r="VYV107" s="90"/>
      <c r="VYW107" s="90"/>
      <c r="VYX107" s="90"/>
      <c r="VYY107" s="90"/>
      <c r="VYZ107" s="90"/>
      <c r="VZA107" s="90"/>
      <c r="VZB107" s="90"/>
      <c r="VZC107" s="90"/>
      <c r="VZD107" s="90"/>
      <c r="VZE107" s="90"/>
      <c r="VZF107" s="90"/>
      <c r="VZG107" s="90"/>
      <c r="VZH107" s="90"/>
      <c r="VZI107" s="90"/>
      <c r="VZJ107" s="90"/>
      <c r="VZK107" s="90"/>
      <c r="VZL107" s="90"/>
      <c r="VZM107" s="90"/>
      <c r="VZN107" s="90"/>
      <c r="VZO107" s="90"/>
      <c r="VZP107" s="90"/>
      <c r="VZQ107" s="90"/>
      <c r="VZR107" s="90"/>
      <c r="VZS107" s="90"/>
      <c r="VZT107" s="90"/>
      <c r="VZU107" s="90"/>
      <c r="VZV107" s="90"/>
      <c r="VZW107" s="90"/>
      <c r="VZX107" s="90"/>
      <c r="VZY107" s="90"/>
      <c r="VZZ107" s="90"/>
      <c r="WAA107" s="90"/>
      <c r="WAB107" s="90"/>
      <c r="WAC107" s="90"/>
      <c r="WAD107" s="90"/>
      <c r="WAE107" s="90"/>
      <c r="WAF107" s="90"/>
      <c r="WAG107" s="90"/>
      <c r="WAH107" s="90"/>
      <c r="WAI107" s="90"/>
      <c r="WAJ107" s="90"/>
      <c r="WAK107" s="90"/>
      <c r="WAL107" s="90"/>
      <c r="WAM107" s="90"/>
      <c r="WAN107" s="90"/>
      <c r="WAO107" s="90"/>
      <c r="WAP107" s="90"/>
      <c r="WAQ107" s="90"/>
      <c r="WAR107" s="90"/>
      <c r="WAS107" s="90"/>
      <c r="WAT107" s="90"/>
      <c r="WAU107" s="90"/>
      <c r="WAV107" s="90"/>
      <c r="WAW107" s="90"/>
      <c r="WAX107" s="90"/>
      <c r="WAY107" s="90"/>
      <c r="WAZ107" s="90"/>
      <c r="WBA107" s="90"/>
      <c r="WBB107" s="90"/>
      <c r="WBC107" s="90"/>
      <c r="WBD107" s="90"/>
      <c r="WBE107" s="90"/>
      <c r="WBF107" s="90"/>
      <c r="WBG107" s="90"/>
      <c r="WBH107" s="90"/>
      <c r="WBI107" s="90"/>
      <c r="WBJ107" s="90"/>
      <c r="WBK107" s="90"/>
      <c r="WBL107" s="90"/>
      <c r="WBM107" s="90"/>
      <c r="WBN107" s="90"/>
      <c r="WBO107" s="90"/>
      <c r="WBP107" s="90"/>
      <c r="WBQ107" s="90"/>
      <c r="WBR107" s="90"/>
      <c r="WBS107" s="90"/>
      <c r="WBT107" s="90"/>
      <c r="WBU107" s="90"/>
      <c r="WBV107" s="90"/>
      <c r="WBW107" s="90"/>
      <c r="WBX107" s="90"/>
      <c r="WBY107" s="90"/>
      <c r="WBZ107" s="90"/>
      <c r="WCA107" s="90"/>
      <c r="WCB107" s="90"/>
      <c r="WCC107" s="90"/>
      <c r="WCD107" s="90"/>
      <c r="WCE107" s="90"/>
      <c r="WCF107" s="90"/>
      <c r="WCG107" s="90"/>
      <c r="WCH107" s="90"/>
      <c r="WCI107" s="90"/>
      <c r="WCJ107" s="90"/>
      <c r="WCK107" s="90"/>
      <c r="WCL107" s="90"/>
      <c r="WCM107" s="90"/>
      <c r="WCN107" s="90"/>
      <c r="WCO107" s="90"/>
      <c r="WCP107" s="90"/>
      <c r="WCQ107" s="90"/>
      <c r="WCR107" s="90"/>
      <c r="WCS107" s="90"/>
      <c r="WCT107" s="90"/>
      <c r="WCU107" s="90"/>
      <c r="WCV107" s="90"/>
      <c r="WCW107" s="90"/>
      <c r="WCX107" s="90"/>
      <c r="WCY107" s="90"/>
      <c r="WCZ107" s="90"/>
      <c r="WDA107" s="90"/>
      <c r="WDB107" s="90"/>
      <c r="WDC107" s="90"/>
      <c r="WDD107" s="90"/>
      <c r="WDE107" s="90"/>
      <c r="WDF107" s="90"/>
      <c r="WDG107" s="90"/>
      <c r="WDH107" s="90"/>
      <c r="WDI107" s="90"/>
      <c r="WDJ107" s="90"/>
      <c r="WDK107" s="90"/>
      <c r="WDL107" s="90"/>
      <c r="WDM107" s="90"/>
      <c r="WDN107" s="90"/>
      <c r="WDO107" s="90"/>
      <c r="WDP107" s="90"/>
      <c r="WDQ107" s="90"/>
      <c r="WDR107" s="90"/>
      <c r="WDS107" s="90"/>
      <c r="WDT107" s="90"/>
      <c r="WDU107" s="90"/>
      <c r="WDV107" s="90"/>
      <c r="WDW107" s="90"/>
      <c r="WDX107" s="90"/>
      <c r="WDY107" s="90"/>
      <c r="WDZ107" s="90"/>
      <c r="WEA107" s="90"/>
      <c r="WEB107" s="90"/>
      <c r="WEC107" s="90"/>
      <c r="WED107" s="90"/>
      <c r="WEE107" s="90"/>
      <c r="WEF107" s="90"/>
      <c r="WEG107" s="90"/>
      <c r="WEH107" s="90"/>
      <c r="WEI107" s="90"/>
      <c r="WEJ107" s="90"/>
      <c r="WEK107" s="90"/>
      <c r="WEL107" s="90"/>
      <c r="WEM107" s="90"/>
      <c r="WEN107" s="90"/>
      <c r="WEO107" s="90"/>
      <c r="WEP107" s="90"/>
      <c r="WEQ107" s="90"/>
      <c r="WER107" s="90"/>
      <c r="WES107" s="90"/>
      <c r="WET107" s="90"/>
      <c r="WEU107" s="90"/>
      <c r="WEV107" s="90"/>
      <c r="WEW107" s="90"/>
      <c r="WEX107" s="90"/>
      <c r="WEY107" s="90"/>
      <c r="WEZ107" s="90"/>
      <c r="WFA107" s="90"/>
      <c r="WFB107" s="90"/>
      <c r="WFC107" s="90"/>
      <c r="WFD107" s="90"/>
      <c r="WFE107" s="90"/>
      <c r="WFF107" s="90"/>
      <c r="WFG107" s="90"/>
      <c r="WFH107" s="90"/>
      <c r="WFI107" s="90"/>
      <c r="WFJ107" s="90"/>
      <c r="WFK107" s="90"/>
      <c r="WFL107" s="90"/>
      <c r="WFM107" s="90"/>
      <c r="WFN107" s="90"/>
      <c r="WFO107" s="90"/>
      <c r="WFP107" s="90"/>
      <c r="WFQ107" s="90"/>
      <c r="WFR107" s="90"/>
      <c r="WFS107" s="90"/>
      <c r="WFT107" s="90"/>
      <c r="WFU107" s="90"/>
      <c r="WFV107" s="90"/>
      <c r="WFW107" s="90"/>
      <c r="WFX107" s="90"/>
      <c r="WFY107" s="90"/>
      <c r="WFZ107" s="90"/>
      <c r="WGA107" s="90"/>
      <c r="WGB107" s="90"/>
      <c r="WGC107" s="90"/>
      <c r="WGD107" s="90"/>
      <c r="WGE107" s="90"/>
      <c r="WGF107" s="90"/>
      <c r="WGG107" s="90"/>
      <c r="WGH107" s="90"/>
      <c r="WGI107" s="90"/>
      <c r="WGJ107" s="90"/>
      <c r="WGK107" s="90"/>
      <c r="WGL107" s="90"/>
      <c r="WGM107" s="90"/>
      <c r="WGN107" s="90"/>
      <c r="WGO107" s="90"/>
      <c r="WGP107" s="90"/>
      <c r="WGQ107" s="90"/>
      <c r="WGR107" s="90"/>
      <c r="WGS107" s="90"/>
      <c r="WGT107" s="90"/>
      <c r="WGU107" s="90"/>
      <c r="WGV107" s="90"/>
      <c r="WGW107" s="90"/>
      <c r="WGX107" s="90"/>
      <c r="WGY107" s="90"/>
      <c r="WGZ107" s="90"/>
      <c r="WHA107" s="90"/>
      <c r="WHB107" s="90"/>
      <c r="WHC107" s="90"/>
      <c r="WHD107" s="90"/>
      <c r="WHE107" s="90"/>
      <c r="WHF107" s="90"/>
      <c r="WHG107" s="90"/>
      <c r="WHH107" s="90"/>
      <c r="WHI107" s="90"/>
      <c r="WHJ107" s="90"/>
      <c r="WHK107" s="90"/>
      <c r="WHL107" s="90"/>
      <c r="WHM107" s="90"/>
      <c r="WHN107" s="90"/>
      <c r="WHO107" s="90"/>
      <c r="WHP107" s="90"/>
      <c r="WHQ107" s="90"/>
      <c r="WHR107" s="90"/>
      <c r="WHS107" s="90"/>
      <c r="WHT107" s="90"/>
      <c r="WHU107" s="90"/>
      <c r="WHV107" s="90"/>
      <c r="WHW107" s="90"/>
      <c r="WHX107" s="90"/>
      <c r="WHY107" s="90"/>
      <c r="WHZ107" s="90"/>
      <c r="WIA107" s="90"/>
      <c r="WIB107" s="90"/>
      <c r="WIC107" s="90"/>
      <c r="WID107" s="90"/>
      <c r="WIE107" s="90"/>
      <c r="WIF107" s="90"/>
      <c r="WIG107" s="90"/>
      <c r="WIH107" s="90"/>
      <c r="WII107" s="90"/>
      <c r="WIJ107" s="90"/>
      <c r="WIK107" s="90"/>
      <c r="WIL107" s="90"/>
      <c r="WIM107" s="90"/>
      <c r="WIN107" s="90"/>
      <c r="WIO107" s="90"/>
      <c r="WIP107" s="90"/>
      <c r="WIQ107" s="90"/>
      <c r="WIR107" s="90"/>
      <c r="WIS107" s="90"/>
      <c r="WIT107" s="90"/>
      <c r="WIU107" s="90"/>
      <c r="WIV107" s="90"/>
      <c r="WIW107" s="90"/>
      <c r="WIX107" s="90"/>
      <c r="WIY107" s="90"/>
      <c r="WIZ107" s="90"/>
      <c r="WJA107" s="90"/>
      <c r="WJB107" s="90"/>
      <c r="WJC107" s="90"/>
      <c r="WJD107" s="90"/>
      <c r="WJE107" s="90"/>
      <c r="WJF107" s="90"/>
      <c r="WJG107" s="90"/>
      <c r="WJH107" s="90"/>
      <c r="WJI107" s="90"/>
      <c r="WJJ107" s="90"/>
      <c r="WJK107" s="90"/>
      <c r="WJL107" s="90"/>
      <c r="WJM107" s="90"/>
      <c r="WJN107" s="90"/>
      <c r="WJO107" s="90"/>
      <c r="WJP107" s="90"/>
      <c r="WJQ107" s="90"/>
      <c r="WJR107" s="90"/>
      <c r="WJS107" s="90"/>
      <c r="WJT107" s="90"/>
      <c r="WJU107" s="90"/>
      <c r="WJV107" s="90"/>
      <c r="WJW107" s="90"/>
      <c r="WJX107" s="90"/>
      <c r="WJY107" s="90"/>
      <c r="WJZ107" s="90"/>
      <c r="WKA107" s="90"/>
      <c r="WKB107" s="90"/>
      <c r="WKC107" s="90"/>
      <c r="WKD107" s="90"/>
      <c r="WKE107" s="90"/>
      <c r="WKF107" s="90"/>
      <c r="WKG107" s="90"/>
      <c r="WKH107" s="90"/>
      <c r="WKI107" s="90"/>
      <c r="WKJ107" s="90"/>
      <c r="WKK107" s="90"/>
      <c r="WKL107" s="90"/>
      <c r="WKM107" s="90"/>
      <c r="WKN107" s="90"/>
      <c r="WKO107" s="90"/>
      <c r="WKP107" s="90"/>
      <c r="WKQ107" s="90"/>
      <c r="WKR107" s="90"/>
      <c r="WKS107" s="90"/>
      <c r="WKT107" s="90"/>
      <c r="WKU107" s="90"/>
      <c r="WKV107" s="90"/>
      <c r="WKW107" s="90"/>
      <c r="WKX107" s="90"/>
      <c r="WKY107" s="90"/>
      <c r="WKZ107" s="90"/>
      <c r="WLA107" s="90"/>
      <c r="WLB107" s="90"/>
      <c r="WLC107" s="90"/>
      <c r="WLD107" s="90"/>
      <c r="WLE107" s="90"/>
      <c r="WLF107" s="90"/>
      <c r="WLG107" s="90"/>
      <c r="WLH107" s="90"/>
      <c r="WLI107" s="90"/>
      <c r="WLJ107" s="90"/>
      <c r="WLK107" s="90"/>
      <c r="WLL107" s="90"/>
      <c r="WLM107" s="90"/>
      <c r="WLN107" s="90"/>
      <c r="WLO107" s="90"/>
      <c r="WLP107" s="90"/>
      <c r="WLQ107" s="90"/>
      <c r="WLR107" s="90"/>
      <c r="WLS107" s="90"/>
      <c r="WLT107" s="90"/>
      <c r="WLU107" s="90"/>
      <c r="WLV107" s="90"/>
      <c r="WLW107" s="90"/>
      <c r="WLX107" s="90"/>
      <c r="WLY107" s="90"/>
      <c r="WLZ107" s="90"/>
      <c r="WMA107" s="90"/>
      <c r="WMB107" s="90"/>
      <c r="WMC107" s="90"/>
      <c r="WMD107" s="90"/>
      <c r="WME107" s="90"/>
      <c r="WMF107" s="90"/>
      <c r="WMG107" s="90"/>
      <c r="WMH107" s="90"/>
      <c r="WMI107" s="90"/>
      <c r="WMJ107" s="90"/>
      <c r="WMK107" s="90"/>
      <c r="WML107" s="90"/>
      <c r="WMM107" s="90"/>
      <c r="WMN107" s="90"/>
      <c r="WMO107" s="90"/>
      <c r="WMP107" s="90"/>
      <c r="WMQ107" s="90"/>
      <c r="WMR107" s="90"/>
      <c r="WMS107" s="90"/>
      <c r="WMT107" s="90"/>
      <c r="WMU107" s="90"/>
      <c r="WMV107" s="90"/>
      <c r="WMW107" s="90"/>
      <c r="WMX107" s="90"/>
      <c r="WMY107" s="90"/>
      <c r="WMZ107" s="90"/>
      <c r="WNA107" s="90"/>
      <c r="WNB107" s="90"/>
      <c r="WNC107" s="90"/>
      <c r="WND107" s="90"/>
      <c r="WNE107" s="90"/>
      <c r="WNF107" s="90"/>
      <c r="WNG107" s="90"/>
      <c r="WNH107" s="90"/>
      <c r="WNI107" s="90"/>
      <c r="WNJ107" s="90"/>
      <c r="WNK107" s="90"/>
      <c r="WNL107" s="90"/>
      <c r="WNM107" s="90"/>
      <c r="WNN107" s="90"/>
      <c r="WNO107" s="90"/>
      <c r="WNP107" s="90"/>
      <c r="WNQ107" s="90"/>
      <c r="WNR107" s="90"/>
      <c r="WNS107" s="90"/>
      <c r="WNT107" s="90"/>
      <c r="WNU107" s="90"/>
      <c r="WNV107" s="90"/>
      <c r="WNW107" s="90"/>
      <c r="WNX107" s="90"/>
      <c r="WNY107" s="90"/>
      <c r="WNZ107" s="90"/>
      <c r="WOA107" s="90"/>
      <c r="WOB107" s="90"/>
      <c r="WOC107" s="90"/>
      <c r="WOD107" s="90"/>
      <c r="WOE107" s="90"/>
      <c r="WOF107" s="90"/>
      <c r="WOG107" s="90"/>
      <c r="WOH107" s="90"/>
      <c r="WOI107" s="90"/>
      <c r="WOJ107" s="90"/>
      <c r="WOK107" s="90"/>
      <c r="WOL107" s="90"/>
      <c r="WOM107" s="90"/>
      <c r="WON107" s="90"/>
      <c r="WOO107" s="90"/>
      <c r="WOP107" s="90"/>
      <c r="WOQ107" s="90"/>
      <c r="WOR107" s="90"/>
      <c r="WOS107" s="90"/>
      <c r="WOT107" s="90"/>
      <c r="WOU107" s="90"/>
      <c r="WOV107" s="90"/>
      <c r="WOW107" s="90"/>
      <c r="WOX107" s="90"/>
      <c r="WOY107" s="90"/>
      <c r="WOZ107" s="90"/>
      <c r="WPA107" s="90"/>
      <c r="WPB107" s="90"/>
      <c r="WPC107" s="90"/>
      <c r="WPD107" s="90"/>
      <c r="WPE107" s="90"/>
      <c r="WPF107" s="90"/>
      <c r="WPG107" s="90"/>
      <c r="WPH107" s="90"/>
      <c r="WPI107" s="90"/>
      <c r="WPJ107" s="90"/>
      <c r="WPK107" s="90"/>
      <c r="WPL107" s="90"/>
      <c r="WPM107" s="90"/>
      <c r="WPN107" s="90"/>
      <c r="WPO107" s="90"/>
      <c r="WPP107" s="90"/>
      <c r="WPQ107" s="90"/>
      <c r="WPR107" s="90"/>
      <c r="WPS107" s="90"/>
      <c r="WPT107" s="90"/>
      <c r="WPU107" s="90"/>
      <c r="WPV107" s="90"/>
      <c r="WPW107" s="90"/>
      <c r="WPX107" s="90"/>
      <c r="WPY107" s="90"/>
      <c r="WPZ107" s="90"/>
      <c r="WQA107" s="90"/>
      <c r="WQB107" s="90"/>
      <c r="WQC107" s="90"/>
      <c r="WQD107" s="90"/>
      <c r="WQE107" s="90"/>
      <c r="WQF107" s="90"/>
      <c r="WQG107" s="90"/>
      <c r="WQH107" s="90"/>
      <c r="WQI107" s="90"/>
      <c r="WQJ107" s="90"/>
      <c r="WQK107" s="90"/>
      <c r="WQL107" s="90"/>
      <c r="WQM107" s="90"/>
      <c r="WQN107" s="90"/>
      <c r="WQO107" s="90"/>
      <c r="WQP107" s="90"/>
      <c r="WQQ107" s="90"/>
      <c r="WQR107" s="90"/>
      <c r="WQS107" s="90"/>
      <c r="WQT107" s="90"/>
      <c r="WQU107" s="90"/>
      <c r="WQV107" s="90"/>
      <c r="WQW107" s="90"/>
      <c r="WQX107" s="90"/>
      <c r="WQY107" s="90"/>
      <c r="WQZ107" s="90"/>
      <c r="WRA107" s="90"/>
      <c r="WRB107" s="90"/>
      <c r="WRC107" s="90"/>
      <c r="WRD107" s="90"/>
      <c r="WRE107" s="90"/>
      <c r="WRF107" s="90"/>
      <c r="WRG107" s="90"/>
      <c r="WRH107" s="90"/>
      <c r="WRI107" s="90"/>
      <c r="WRJ107" s="90"/>
      <c r="WRK107" s="90"/>
      <c r="WRL107" s="90"/>
      <c r="WRM107" s="90"/>
      <c r="WRN107" s="90"/>
      <c r="WRO107" s="90"/>
      <c r="WRP107" s="90"/>
      <c r="WRQ107" s="90"/>
      <c r="WRR107" s="90"/>
      <c r="WRS107" s="90"/>
      <c r="WRT107" s="90"/>
      <c r="WRU107" s="90"/>
      <c r="WRV107" s="90"/>
      <c r="WRW107" s="90"/>
      <c r="WRX107" s="90"/>
      <c r="WRY107" s="90"/>
      <c r="WRZ107" s="90"/>
      <c r="WSA107" s="90"/>
      <c r="WSB107" s="90"/>
      <c r="WSC107" s="90"/>
      <c r="WSD107" s="90"/>
      <c r="WSE107" s="90"/>
      <c r="WSF107" s="90"/>
      <c r="WSG107" s="90"/>
      <c r="WSH107" s="90"/>
      <c r="WSI107" s="90"/>
      <c r="WSJ107" s="90"/>
      <c r="WSK107" s="90"/>
      <c r="WSL107" s="90"/>
      <c r="WSM107" s="90"/>
      <c r="WSN107" s="90"/>
      <c r="WSO107" s="90"/>
      <c r="WSP107" s="90"/>
      <c r="WSQ107" s="90"/>
      <c r="WSR107" s="90"/>
      <c r="WSS107" s="90"/>
      <c r="WST107" s="90"/>
      <c r="WSU107" s="90"/>
      <c r="WSV107" s="90"/>
      <c r="WSW107" s="90"/>
      <c r="WSX107" s="90"/>
      <c r="WSY107" s="90"/>
      <c r="WSZ107" s="90"/>
      <c r="WTA107" s="90"/>
      <c r="WTB107" s="90"/>
      <c r="WTC107" s="90"/>
      <c r="WTD107" s="90"/>
      <c r="WTE107" s="90"/>
      <c r="WTF107" s="90"/>
      <c r="WTG107" s="90"/>
      <c r="WTH107" s="90"/>
      <c r="WTI107" s="90"/>
      <c r="WTJ107" s="90"/>
      <c r="WTK107" s="90"/>
      <c r="WTL107" s="90"/>
      <c r="WTM107" s="90"/>
      <c r="WTN107" s="90"/>
      <c r="WTO107" s="90"/>
      <c r="WTP107" s="90"/>
      <c r="WTQ107" s="90"/>
      <c r="WTR107" s="90"/>
      <c r="WTS107" s="90"/>
      <c r="WTT107" s="90"/>
      <c r="WTU107" s="90"/>
      <c r="WTV107" s="90"/>
      <c r="WTW107" s="90"/>
      <c r="WTX107" s="90"/>
      <c r="WTY107" s="90"/>
      <c r="WTZ107" s="90"/>
      <c r="WUA107" s="90"/>
      <c r="WUB107" s="90"/>
      <c r="WUC107" s="90"/>
      <c r="WUD107" s="90"/>
      <c r="WUE107" s="90"/>
      <c r="WUF107" s="90"/>
      <c r="WUG107" s="90"/>
      <c r="WUH107" s="90"/>
      <c r="WUI107" s="90"/>
      <c r="WUJ107" s="90"/>
      <c r="WUK107" s="90"/>
      <c r="WUL107" s="90"/>
      <c r="WUM107" s="90"/>
      <c r="WUN107" s="90"/>
      <c r="WUO107" s="90"/>
      <c r="WUP107" s="90"/>
      <c r="WUQ107" s="90"/>
      <c r="WUR107" s="90"/>
      <c r="WUS107" s="90"/>
      <c r="WUT107" s="90"/>
      <c r="WUU107" s="90"/>
      <c r="WUV107" s="90"/>
      <c r="WUW107" s="90"/>
      <c r="WUX107" s="90"/>
      <c r="WUY107" s="90"/>
      <c r="WUZ107" s="90"/>
      <c r="WVA107" s="90"/>
      <c r="WVB107" s="90"/>
      <c r="WVC107" s="90"/>
      <c r="WVD107" s="90"/>
      <c r="WVE107" s="90"/>
      <c r="WVF107" s="90"/>
      <c r="WVG107" s="90"/>
      <c r="WVH107" s="90"/>
      <c r="WVI107" s="90"/>
      <c r="WVJ107" s="90"/>
      <c r="WVK107" s="90"/>
      <c r="WVL107" s="90"/>
      <c r="WVM107" s="90"/>
      <c r="WVN107" s="90"/>
      <c r="WVO107" s="90"/>
      <c r="WVP107" s="90"/>
      <c r="WVQ107" s="90"/>
      <c r="WVR107" s="90"/>
      <c r="WVS107" s="90"/>
      <c r="WVT107" s="90"/>
      <c r="WVU107" s="90"/>
      <c r="WVV107" s="90"/>
      <c r="WVW107" s="90"/>
      <c r="WVX107" s="90"/>
      <c r="WVY107" s="90"/>
      <c r="WVZ107" s="90"/>
      <c r="WWA107" s="90"/>
      <c r="WWB107" s="90"/>
      <c r="WWC107" s="90"/>
      <c r="WWD107" s="90"/>
      <c r="WWE107" s="90"/>
      <c r="WWF107" s="90"/>
      <c r="WWG107" s="90"/>
      <c r="WWH107" s="90"/>
      <c r="WWI107" s="90"/>
      <c r="WWJ107" s="90"/>
      <c r="WWK107" s="90"/>
      <c r="WWL107" s="90"/>
      <c r="WWM107" s="90"/>
      <c r="WWN107" s="90"/>
      <c r="WWO107" s="90"/>
      <c r="WWP107" s="90"/>
      <c r="WWQ107" s="90"/>
      <c r="WWR107" s="90"/>
      <c r="WWS107" s="90"/>
      <c r="WWT107" s="90"/>
      <c r="WWU107" s="90"/>
      <c r="WWV107" s="90"/>
      <c r="WWW107" s="90"/>
      <c r="WWX107" s="90"/>
      <c r="WWY107" s="90"/>
      <c r="WWZ107" s="90"/>
      <c r="WXA107" s="90"/>
      <c r="WXB107" s="90"/>
      <c r="WXC107" s="90"/>
      <c r="WXD107" s="90"/>
      <c r="WXE107" s="90"/>
      <c r="WXF107" s="90"/>
      <c r="WXG107" s="90"/>
      <c r="WXH107" s="90"/>
      <c r="WXI107" s="90"/>
      <c r="WXJ107" s="90"/>
      <c r="WXK107" s="90"/>
      <c r="WXL107" s="90"/>
      <c r="WXM107" s="90"/>
      <c r="WXN107" s="90"/>
      <c r="WXO107" s="90"/>
      <c r="WXP107" s="90"/>
      <c r="WXQ107" s="90"/>
      <c r="WXR107" s="90"/>
      <c r="WXS107" s="90"/>
      <c r="WXT107" s="90"/>
      <c r="WXU107" s="90"/>
      <c r="WXV107" s="90"/>
      <c r="WXW107" s="90"/>
      <c r="WXX107" s="90"/>
      <c r="WXY107" s="90"/>
      <c r="WXZ107" s="90"/>
      <c r="WYA107" s="90"/>
      <c r="WYB107" s="90"/>
      <c r="WYC107" s="90"/>
      <c r="WYD107" s="90"/>
      <c r="WYE107" s="90"/>
      <c r="WYF107" s="90"/>
      <c r="WYG107" s="90"/>
      <c r="WYH107" s="90"/>
      <c r="WYI107" s="90"/>
      <c r="WYJ107" s="90"/>
      <c r="WYK107" s="90"/>
      <c r="WYL107" s="90"/>
      <c r="WYM107" s="90"/>
      <c r="WYN107" s="90"/>
      <c r="WYO107" s="90"/>
      <c r="WYP107" s="90"/>
      <c r="WYQ107" s="90"/>
      <c r="WYR107" s="90"/>
      <c r="WYS107" s="90"/>
      <c r="WYT107" s="90"/>
      <c r="WYU107" s="90"/>
      <c r="WYV107" s="90"/>
      <c r="WYW107" s="90"/>
      <c r="WYX107" s="90"/>
      <c r="WYY107" s="90"/>
      <c r="WYZ107" s="90"/>
      <c r="WZA107" s="90"/>
      <c r="WZB107" s="90"/>
      <c r="WZC107" s="90"/>
      <c r="WZD107" s="90"/>
      <c r="WZE107" s="90"/>
      <c r="WZF107" s="90"/>
      <c r="WZG107" s="90"/>
      <c r="WZH107" s="90"/>
      <c r="WZI107" s="90"/>
      <c r="WZJ107" s="90"/>
      <c r="WZK107" s="90"/>
      <c r="WZL107" s="90"/>
      <c r="WZM107" s="90"/>
      <c r="WZN107" s="90"/>
      <c r="WZO107" s="90"/>
      <c r="WZP107" s="90"/>
      <c r="WZQ107" s="90"/>
      <c r="WZR107" s="90"/>
      <c r="WZS107" s="90"/>
      <c r="WZT107" s="90"/>
      <c r="WZU107" s="90"/>
      <c r="WZV107" s="90"/>
      <c r="WZW107" s="90"/>
      <c r="WZX107" s="90"/>
      <c r="WZY107" s="90"/>
      <c r="WZZ107" s="90"/>
      <c r="XAA107" s="90"/>
      <c r="XAB107" s="90"/>
      <c r="XAC107" s="90"/>
      <c r="XAD107" s="90"/>
      <c r="XAE107" s="90"/>
      <c r="XAF107" s="90"/>
      <c r="XAG107" s="90"/>
      <c r="XAH107" s="90"/>
      <c r="XAI107" s="90"/>
      <c r="XAJ107" s="90"/>
      <c r="XAK107" s="90"/>
      <c r="XAL107" s="90"/>
      <c r="XAM107" s="90"/>
      <c r="XAN107" s="90"/>
      <c r="XAO107" s="90"/>
      <c r="XAP107" s="90"/>
      <c r="XAQ107" s="90"/>
      <c r="XAR107" s="90"/>
      <c r="XAS107" s="90"/>
      <c r="XAT107" s="90"/>
      <c r="XAU107" s="90"/>
      <c r="XAV107" s="90"/>
      <c r="XAW107" s="90"/>
      <c r="XAX107" s="90"/>
      <c r="XAY107" s="90"/>
      <c r="XAZ107" s="90"/>
      <c r="XBA107" s="90"/>
      <c r="XBB107" s="90"/>
      <c r="XBC107" s="90"/>
      <c r="XBD107" s="90"/>
      <c r="XBE107" s="90"/>
      <c r="XBF107" s="90"/>
      <c r="XBG107" s="90"/>
      <c r="XBH107" s="90"/>
      <c r="XBI107" s="90"/>
      <c r="XBJ107" s="90"/>
      <c r="XBK107" s="90"/>
      <c r="XBL107" s="90"/>
      <c r="XBM107" s="90"/>
      <c r="XBN107" s="90"/>
      <c r="XBO107" s="90"/>
      <c r="XBP107" s="90"/>
      <c r="XBQ107" s="90"/>
      <c r="XBR107" s="90"/>
      <c r="XBS107" s="90"/>
      <c r="XBT107" s="90"/>
      <c r="XBU107" s="90"/>
      <c r="XBV107" s="90"/>
      <c r="XBW107" s="90"/>
      <c r="XBX107" s="90"/>
      <c r="XBY107" s="90"/>
      <c r="XBZ107" s="90"/>
      <c r="XCA107" s="90"/>
      <c r="XCB107" s="90"/>
      <c r="XCC107" s="90"/>
      <c r="XCD107" s="90"/>
      <c r="XCE107" s="90"/>
      <c r="XCF107" s="90"/>
      <c r="XCG107" s="90"/>
      <c r="XCH107" s="90"/>
      <c r="XCI107" s="90"/>
      <c r="XCJ107" s="90"/>
      <c r="XCK107" s="90"/>
      <c r="XCL107" s="90"/>
      <c r="XCM107" s="90"/>
      <c r="XCN107" s="90"/>
      <c r="XCO107" s="90"/>
      <c r="XCP107" s="90"/>
      <c r="XCQ107" s="90"/>
      <c r="XCR107" s="90"/>
      <c r="XCS107" s="90"/>
      <c r="XCT107" s="90"/>
      <c r="XCU107" s="90"/>
      <c r="XCV107" s="90"/>
      <c r="XCW107" s="90"/>
      <c r="XCX107" s="90"/>
      <c r="XCY107" s="90"/>
      <c r="XCZ107" s="90"/>
      <c r="XDA107" s="90"/>
      <c r="XDB107" s="90"/>
      <c r="XDC107" s="90"/>
      <c r="XDD107" s="90"/>
      <c r="XDE107" s="90"/>
      <c r="XDF107" s="90"/>
      <c r="XDG107" s="90"/>
      <c r="XDH107" s="90"/>
      <c r="XDI107" s="90"/>
      <c r="XDJ107" s="90"/>
      <c r="XDK107" s="90"/>
      <c r="XDL107" s="90"/>
      <c r="XDM107" s="90"/>
      <c r="XDN107" s="90"/>
      <c r="XDO107" s="90"/>
      <c r="XDP107" s="90"/>
      <c r="XDQ107" s="90"/>
      <c r="XDR107" s="90"/>
      <c r="XDS107" s="90"/>
      <c r="XDT107" s="90"/>
      <c r="XDU107" s="90"/>
      <c r="XDV107" s="90"/>
      <c r="XDW107" s="90"/>
      <c r="XDX107" s="90"/>
      <c r="XDY107" s="90"/>
      <c r="XDZ107" s="90"/>
      <c r="XEA107" s="90"/>
      <c r="XEB107" s="90"/>
      <c r="XEC107" s="90"/>
      <c r="XED107" s="90"/>
      <c r="XEE107" s="90"/>
      <c r="XEF107" s="90"/>
      <c r="XEG107" s="90"/>
      <c r="XEH107" s="90"/>
      <c r="XEI107" s="90"/>
      <c r="XEJ107" s="90"/>
      <c r="XEK107" s="90"/>
      <c r="XEL107" s="90"/>
      <c r="XEM107" s="90"/>
      <c r="XEN107" s="90"/>
      <c r="XEO107" s="90"/>
      <c r="XEP107" s="90"/>
      <c r="XEQ107" s="90"/>
      <c r="XER107" s="90"/>
      <c r="XES107" s="90"/>
      <c r="XET107" s="90"/>
      <c r="XEU107" s="90"/>
      <c r="XEV107" s="90"/>
      <c r="XEW107" s="90"/>
      <c r="XEX107" s="90"/>
      <c r="XEY107" s="90"/>
      <c r="XEZ107" s="90"/>
      <c r="XFA107" s="90"/>
      <c r="XFB107" s="90"/>
      <c r="XFC107" s="90"/>
    </row>
    <row r="108" spans="1:16383" s="42" customFormat="1" ht="15" customHeight="1" x14ac:dyDescent="0.3">
      <c r="A108" s="46"/>
      <c r="B108" s="17"/>
      <c r="C108" s="582" t="s">
        <v>563</v>
      </c>
      <c r="D108" s="14"/>
      <c r="E108" s="522" t="str">
        <f>E109</f>
        <v xml:space="preserve">[Unit] </v>
      </c>
      <c r="F108" s="14"/>
      <c r="G108" s="610"/>
      <c r="H108" s="277">
        <v>0</v>
      </c>
      <c r="I108" s="277">
        <v>0</v>
      </c>
      <c r="J108" s="277">
        <v>0</v>
      </c>
      <c r="K108" s="277">
        <v>0</v>
      </c>
      <c r="L108" s="277">
        <v>0</v>
      </c>
      <c r="M108" s="277">
        <v>0</v>
      </c>
      <c r="N108" s="277">
        <v>0</v>
      </c>
      <c r="O108" s="277">
        <v>0</v>
      </c>
      <c r="P108" s="277">
        <v>0</v>
      </c>
      <c r="Q108" s="277">
        <v>0</v>
      </c>
      <c r="R108" s="277">
        <v>0</v>
      </c>
      <c r="S108" s="277">
        <v>0</v>
      </c>
      <c r="T108" s="277">
        <v>0</v>
      </c>
      <c r="U108" s="277">
        <v>0</v>
      </c>
      <c r="V108" s="277">
        <v>0</v>
      </c>
      <c r="W108" s="277">
        <v>0</v>
      </c>
      <c r="X108" s="277">
        <v>0</v>
      </c>
      <c r="Y108" s="277">
        <v>0</v>
      </c>
      <c r="Z108" s="277">
        <v>0</v>
      </c>
      <c r="AA108" s="277">
        <v>0</v>
      </c>
      <c r="AB108" s="277">
        <v>0</v>
      </c>
      <c r="AC108" s="277">
        <v>0</v>
      </c>
      <c r="AD108" s="277">
        <v>0</v>
      </c>
      <c r="AE108" s="277">
        <v>0</v>
      </c>
      <c r="AF108" s="277">
        <v>0</v>
      </c>
      <c r="AG108" s="277">
        <v>0</v>
      </c>
      <c r="AH108" s="277">
        <v>0</v>
      </c>
      <c r="AI108" s="277">
        <v>0</v>
      </c>
      <c r="AJ108" s="277">
        <v>0</v>
      </c>
      <c r="AK108" s="277">
        <v>0</v>
      </c>
      <c r="AL108" s="277">
        <v>0</v>
      </c>
      <c r="AM108" s="277">
        <v>0</v>
      </c>
      <c r="AN108" s="277">
        <v>0</v>
      </c>
      <c r="AO108" s="277">
        <v>0</v>
      </c>
      <c r="AP108" s="277">
        <v>0</v>
      </c>
      <c r="AQ108" s="277">
        <v>0</v>
      </c>
      <c r="AR108" s="277">
        <v>0</v>
      </c>
      <c r="AS108" s="277">
        <v>0</v>
      </c>
      <c r="AT108" s="277">
        <v>0</v>
      </c>
      <c r="AU108" s="277">
        <v>0</v>
      </c>
      <c r="AV108" s="277">
        <v>0</v>
      </c>
      <c r="AW108" s="277">
        <v>0</v>
      </c>
      <c r="AX108" s="277">
        <v>0</v>
      </c>
      <c r="AY108" s="277">
        <v>0</v>
      </c>
      <c r="AZ108" s="277">
        <v>0</v>
      </c>
      <c r="BA108" s="277">
        <v>0</v>
      </c>
      <c r="BB108" s="277">
        <v>0</v>
      </c>
      <c r="BC108" s="277">
        <v>0</v>
      </c>
      <c r="BD108" s="277">
        <v>0</v>
      </c>
      <c r="BE108" s="277">
        <v>0</v>
      </c>
      <c r="BF108" s="277">
        <v>0</v>
      </c>
      <c r="BG108" s="277">
        <v>0</v>
      </c>
      <c r="BH108" s="277">
        <v>0</v>
      </c>
      <c r="BI108" s="277">
        <v>0</v>
      </c>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0"/>
      <c r="FL108" s="90"/>
      <c r="FM108" s="90"/>
      <c r="FN108" s="90"/>
      <c r="FO108" s="90"/>
      <c r="FP108" s="90"/>
      <c r="FQ108" s="90"/>
      <c r="FR108" s="90"/>
      <c r="FS108" s="90"/>
      <c r="FT108" s="90"/>
      <c r="FU108" s="90"/>
      <c r="FV108" s="90"/>
      <c r="FW108" s="90"/>
      <c r="FX108" s="90"/>
      <c r="FY108" s="90"/>
      <c r="FZ108" s="90"/>
      <c r="GA108" s="90"/>
      <c r="GB108" s="90"/>
      <c r="GC108" s="90"/>
      <c r="GD108" s="90"/>
      <c r="GE108" s="90"/>
      <c r="GF108" s="90"/>
      <c r="GG108" s="90"/>
      <c r="GH108" s="90"/>
      <c r="GI108" s="90"/>
      <c r="GJ108" s="90"/>
      <c r="GK108" s="90"/>
      <c r="GL108" s="90"/>
      <c r="GM108" s="90"/>
      <c r="GN108" s="90"/>
      <c r="GO108" s="90"/>
      <c r="GP108" s="90"/>
      <c r="GQ108" s="90"/>
      <c r="GR108" s="90"/>
      <c r="GS108" s="90"/>
      <c r="GT108" s="90"/>
      <c r="GU108" s="90"/>
      <c r="GV108" s="90"/>
      <c r="GW108" s="90"/>
      <c r="GX108" s="90"/>
      <c r="GY108" s="90"/>
      <c r="GZ108" s="90"/>
      <c r="HA108" s="90"/>
      <c r="HB108" s="90"/>
      <c r="HC108" s="90"/>
      <c r="HD108" s="90"/>
      <c r="HE108" s="90"/>
      <c r="HF108" s="90"/>
      <c r="HG108" s="90"/>
      <c r="HH108" s="90"/>
      <c r="HI108" s="90"/>
      <c r="HJ108" s="90"/>
      <c r="HK108" s="90"/>
      <c r="HL108" s="90"/>
      <c r="HM108" s="90"/>
      <c r="HN108" s="90"/>
      <c r="HO108" s="90"/>
      <c r="HP108" s="90"/>
      <c r="HQ108" s="90"/>
      <c r="HR108" s="90"/>
      <c r="HS108" s="90"/>
      <c r="HT108" s="90"/>
      <c r="HU108" s="90"/>
      <c r="HV108" s="90"/>
      <c r="HW108" s="90"/>
      <c r="HX108" s="90"/>
      <c r="HY108" s="90"/>
      <c r="HZ108" s="90"/>
      <c r="IA108" s="90"/>
      <c r="IB108" s="90"/>
      <c r="IC108" s="90"/>
      <c r="ID108" s="90"/>
      <c r="IE108" s="90"/>
      <c r="IF108" s="90"/>
      <c r="IG108" s="90"/>
      <c r="IH108" s="90"/>
      <c r="II108" s="90"/>
      <c r="IJ108" s="90"/>
      <c r="IK108" s="90"/>
      <c r="IL108" s="90"/>
      <c r="IM108" s="90"/>
      <c r="IN108" s="90"/>
      <c r="IO108" s="90"/>
      <c r="IP108" s="90"/>
      <c r="IQ108" s="90"/>
      <c r="IR108" s="90"/>
      <c r="IS108" s="90"/>
      <c r="IT108" s="90"/>
      <c r="IU108" s="90"/>
      <c r="IV108" s="90"/>
      <c r="IW108" s="90"/>
      <c r="IX108" s="90"/>
      <c r="IY108" s="90"/>
      <c r="IZ108" s="90"/>
      <c r="JA108" s="90"/>
      <c r="JB108" s="90"/>
      <c r="JC108" s="90"/>
      <c r="JD108" s="90"/>
      <c r="JE108" s="90"/>
      <c r="JF108" s="90"/>
      <c r="JG108" s="90"/>
      <c r="JH108" s="90"/>
      <c r="JI108" s="90"/>
      <c r="JJ108" s="90"/>
      <c r="JK108" s="90"/>
      <c r="JL108" s="90"/>
      <c r="JM108" s="90"/>
      <c r="JN108" s="90"/>
      <c r="JO108" s="90"/>
      <c r="JP108" s="90"/>
      <c r="JQ108" s="90"/>
      <c r="JR108" s="90"/>
      <c r="JS108" s="90"/>
      <c r="JT108" s="90"/>
      <c r="JU108" s="90"/>
      <c r="JV108" s="90"/>
      <c r="JW108" s="90"/>
      <c r="JX108" s="90"/>
      <c r="JY108" s="90"/>
      <c r="JZ108" s="90"/>
      <c r="KA108" s="90"/>
      <c r="KB108" s="90"/>
      <c r="KC108" s="90"/>
      <c r="KD108" s="90"/>
      <c r="KE108" s="90"/>
      <c r="KF108" s="90"/>
      <c r="KG108" s="90"/>
      <c r="KH108" s="90"/>
      <c r="KI108" s="90"/>
      <c r="KJ108" s="90"/>
      <c r="KK108" s="90"/>
      <c r="KL108" s="90"/>
      <c r="KM108" s="90"/>
      <c r="KN108" s="90"/>
      <c r="KO108" s="90"/>
      <c r="KP108" s="90"/>
      <c r="KQ108" s="90"/>
      <c r="KR108" s="90"/>
      <c r="KS108" s="90"/>
      <c r="KT108" s="90"/>
      <c r="KU108" s="90"/>
      <c r="KV108" s="90"/>
      <c r="KW108" s="90"/>
      <c r="KX108" s="90"/>
      <c r="KY108" s="90"/>
      <c r="KZ108" s="90"/>
      <c r="LA108" s="90"/>
      <c r="LB108" s="90"/>
      <c r="LC108" s="90"/>
      <c r="LD108" s="90"/>
      <c r="LE108" s="90"/>
      <c r="LF108" s="90"/>
      <c r="LG108" s="90"/>
      <c r="LH108" s="90"/>
      <c r="LI108" s="90"/>
      <c r="LJ108" s="90"/>
      <c r="LK108" s="90"/>
      <c r="LL108" s="90"/>
      <c r="LM108" s="90"/>
      <c r="LN108" s="90"/>
      <c r="LO108" s="90"/>
      <c r="LP108" s="90"/>
      <c r="LQ108" s="90"/>
      <c r="LR108" s="90"/>
      <c r="LS108" s="90"/>
      <c r="LT108" s="90"/>
      <c r="LU108" s="90"/>
      <c r="LV108" s="90"/>
      <c r="LW108" s="90"/>
      <c r="LX108" s="90"/>
      <c r="LY108" s="90"/>
      <c r="LZ108" s="90"/>
      <c r="MA108" s="90"/>
      <c r="MB108" s="90"/>
      <c r="MC108" s="90"/>
      <c r="MD108" s="90"/>
      <c r="ME108" s="90"/>
      <c r="MF108" s="90"/>
      <c r="MG108" s="90"/>
      <c r="MH108" s="90"/>
      <c r="MI108" s="90"/>
      <c r="MJ108" s="90"/>
      <c r="MK108" s="90"/>
      <c r="ML108" s="90"/>
      <c r="MM108" s="90"/>
      <c r="MN108" s="90"/>
      <c r="MO108" s="90"/>
      <c r="MP108" s="90"/>
      <c r="MQ108" s="90"/>
      <c r="MR108" s="90"/>
      <c r="MS108" s="90"/>
      <c r="MT108" s="90"/>
      <c r="MU108" s="90"/>
      <c r="MV108" s="90"/>
      <c r="MW108" s="90"/>
      <c r="MX108" s="90"/>
      <c r="MY108" s="90"/>
      <c r="MZ108" s="90"/>
      <c r="NA108" s="90"/>
      <c r="NB108" s="90"/>
      <c r="NC108" s="90"/>
      <c r="ND108" s="90"/>
      <c r="NE108" s="90"/>
      <c r="NF108" s="90"/>
      <c r="NG108" s="90"/>
      <c r="NH108" s="90"/>
      <c r="NI108" s="90"/>
      <c r="NJ108" s="90"/>
      <c r="NK108" s="90"/>
      <c r="NL108" s="90"/>
      <c r="NM108" s="90"/>
      <c r="NN108" s="90"/>
      <c r="NO108" s="90"/>
      <c r="NP108" s="90"/>
      <c r="NQ108" s="90"/>
      <c r="NR108" s="90"/>
      <c r="NS108" s="90"/>
      <c r="NT108" s="90"/>
      <c r="NU108" s="90"/>
      <c r="NV108" s="90"/>
      <c r="NW108" s="90"/>
      <c r="NX108" s="90"/>
      <c r="NY108" s="90"/>
      <c r="NZ108" s="90"/>
      <c r="OA108" s="90"/>
      <c r="OB108" s="90"/>
      <c r="OC108" s="90"/>
      <c r="OD108" s="90"/>
      <c r="OE108" s="90"/>
      <c r="OF108" s="90"/>
      <c r="OG108" s="90"/>
      <c r="OH108" s="90"/>
      <c r="OI108" s="90"/>
      <c r="OJ108" s="90"/>
      <c r="OK108" s="90"/>
      <c r="OL108" s="90"/>
      <c r="OM108" s="90"/>
      <c r="ON108" s="90"/>
      <c r="OO108" s="90"/>
      <c r="OP108" s="90"/>
      <c r="OQ108" s="90"/>
      <c r="OR108" s="90"/>
      <c r="OS108" s="90"/>
      <c r="OT108" s="90"/>
      <c r="OU108" s="90"/>
      <c r="OV108" s="90"/>
      <c r="OW108" s="90"/>
      <c r="OX108" s="90"/>
      <c r="OY108" s="90"/>
      <c r="OZ108" s="90"/>
      <c r="PA108" s="90"/>
      <c r="PB108" s="90"/>
      <c r="PC108" s="90"/>
      <c r="PD108" s="90"/>
      <c r="PE108" s="90"/>
      <c r="PF108" s="90"/>
      <c r="PG108" s="90"/>
      <c r="PH108" s="90"/>
      <c r="PI108" s="90"/>
      <c r="PJ108" s="90"/>
      <c r="PK108" s="90"/>
      <c r="PL108" s="90"/>
      <c r="PM108" s="90"/>
      <c r="PN108" s="90"/>
      <c r="PO108" s="90"/>
      <c r="PP108" s="90"/>
      <c r="PQ108" s="90"/>
      <c r="PR108" s="90"/>
      <c r="PS108" s="90"/>
      <c r="PT108" s="90"/>
      <c r="PU108" s="90"/>
      <c r="PV108" s="90"/>
      <c r="PW108" s="90"/>
      <c r="PX108" s="90"/>
      <c r="PY108" s="90"/>
      <c r="PZ108" s="90"/>
      <c r="QA108" s="90"/>
      <c r="QB108" s="90"/>
      <c r="QC108" s="90"/>
      <c r="QD108" s="90"/>
      <c r="QE108" s="90"/>
      <c r="QF108" s="90"/>
      <c r="QG108" s="90"/>
      <c r="QH108" s="90"/>
      <c r="QI108" s="90"/>
      <c r="QJ108" s="90"/>
      <c r="QK108" s="90"/>
      <c r="QL108" s="90"/>
      <c r="QM108" s="90"/>
      <c r="QN108" s="90"/>
      <c r="QO108" s="90"/>
      <c r="QP108" s="90"/>
      <c r="QQ108" s="90"/>
      <c r="QR108" s="90"/>
      <c r="QS108" s="90"/>
      <c r="QT108" s="90"/>
      <c r="QU108" s="90"/>
      <c r="QV108" s="90"/>
      <c r="QW108" s="90"/>
      <c r="QX108" s="90"/>
      <c r="QY108" s="90"/>
      <c r="QZ108" s="90"/>
      <c r="RA108" s="90"/>
      <c r="RB108" s="90"/>
      <c r="RC108" s="90"/>
      <c r="RD108" s="90"/>
      <c r="RE108" s="90"/>
      <c r="RF108" s="90"/>
      <c r="RG108" s="90"/>
      <c r="RH108" s="90"/>
      <c r="RI108" s="90"/>
      <c r="RJ108" s="90"/>
      <c r="RK108" s="90"/>
      <c r="RL108" s="90"/>
      <c r="RM108" s="90"/>
      <c r="RN108" s="90"/>
      <c r="RO108" s="90"/>
      <c r="RP108" s="90"/>
      <c r="RQ108" s="90"/>
      <c r="RR108" s="90"/>
      <c r="RS108" s="90"/>
      <c r="RT108" s="90"/>
      <c r="RU108" s="90"/>
      <c r="RV108" s="90"/>
      <c r="RW108" s="90"/>
      <c r="RX108" s="90"/>
      <c r="RY108" s="90"/>
      <c r="RZ108" s="90"/>
      <c r="SA108" s="90"/>
      <c r="SB108" s="90"/>
      <c r="SC108" s="90"/>
      <c r="SD108" s="90"/>
      <c r="SE108" s="90"/>
      <c r="SF108" s="90"/>
      <c r="SG108" s="90"/>
      <c r="SH108" s="90"/>
      <c r="SI108" s="90"/>
      <c r="SJ108" s="90"/>
      <c r="SK108" s="90"/>
      <c r="SL108" s="90"/>
      <c r="SM108" s="90"/>
      <c r="SN108" s="90"/>
      <c r="SO108" s="90"/>
      <c r="SP108" s="90"/>
      <c r="SQ108" s="90"/>
      <c r="SR108" s="90"/>
      <c r="SS108" s="90"/>
      <c r="ST108" s="90"/>
      <c r="SU108" s="90"/>
      <c r="SV108" s="90"/>
      <c r="SW108" s="90"/>
      <c r="SX108" s="90"/>
      <c r="SY108" s="90"/>
      <c r="SZ108" s="90"/>
      <c r="TA108" s="90"/>
      <c r="TB108" s="90"/>
      <c r="TC108" s="90"/>
      <c r="TD108" s="90"/>
      <c r="TE108" s="90"/>
      <c r="TF108" s="90"/>
      <c r="TG108" s="90"/>
      <c r="TH108" s="90"/>
      <c r="TI108" s="90"/>
      <c r="TJ108" s="90"/>
      <c r="TK108" s="90"/>
      <c r="TL108" s="90"/>
      <c r="TM108" s="90"/>
      <c r="TN108" s="90"/>
      <c r="TO108" s="90"/>
      <c r="TP108" s="90"/>
      <c r="TQ108" s="90"/>
      <c r="TR108" s="90"/>
      <c r="TS108" s="90"/>
      <c r="TT108" s="90"/>
      <c r="TU108" s="90"/>
      <c r="TV108" s="90"/>
      <c r="TW108" s="90"/>
      <c r="TX108" s="90"/>
      <c r="TY108" s="90"/>
      <c r="TZ108" s="90"/>
      <c r="UA108" s="90"/>
      <c r="UB108" s="90"/>
      <c r="UC108" s="90"/>
      <c r="UD108" s="90"/>
      <c r="UE108" s="90"/>
      <c r="UF108" s="90"/>
      <c r="UG108" s="90"/>
      <c r="UH108" s="90"/>
      <c r="UI108" s="90"/>
      <c r="UJ108" s="90"/>
      <c r="UK108" s="90"/>
      <c r="UL108" s="90"/>
      <c r="UM108" s="90"/>
      <c r="UN108" s="90"/>
      <c r="UO108" s="90"/>
      <c r="UP108" s="90"/>
      <c r="UQ108" s="90"/>
      <c r="UR108" s="90"/>
      <c r="US108" s="90"/>
      <c r="UT108" s="90"/>
      <c r="UU108" s="90"/>
      <c r="UV108" s="90"/>
      <c r="UW108" s="90"/>
      <c r="UX108" s="90"/>
      <c r="UY108" s="90"/>
      <c r="UZ108" s="90"/>
      <c r="VA108" s="90"/>
      <c r="VB108" s="90"/>
      <c r="VC108" s="90"/>
      <c r="VD108" s="90"/>
      <c r="VE108" s="90"/>
      <c r="VF108" s="90"/>
      <c r="VG108" s="90"/>
      <c r="VH108" s="90"/>
      <c r="VI108" s="90"/>
      <c r="VJ108" s="90"/>
      <c r="VK108" s="90"/>
      <c r="VL108" s="90"/>
      <c r="VM108" s="90"/>
      <c r="VN108" s="90"/>
      <c r="VO108" s="90"/>
      <c r="VP108" s="90"/>
      <c r="VQ108" s="90"/>
      <c r="VR108" s="90"/>
      <c r="VS108" s="90"/>
      <c r="VT108" s="90"/>
      <c r="VU108" s="90"/>
      <c r="VV108" s="90"/>
      <c r="VW108" s="90"/>
      <c r="VX108" s="90"/>
      <c r="VY108" s="90"/>
      <c r="VZ108" s="90"/>
      <c r="WA108" s="90"/>
      <c r="WB108" s="90"/>
      <c r="WC108" s="90"/>
      <c r="WD108" s="90"/>
      <c r="WE108" s="90"/>
      <c r="WF108" s="90"/>
      <c r="WG108" s="90"/>
      <c r="WH108" s="90"/>
      <c r="WI108" s="90"/>
      <c r="WJ108" s="90"/>
      <c r="WK108" s="90"/>
      <c r="WL108" s="90"/>
      <c r="WM108" s="90"/>
      <c r="WN108" s="90"/>
      <c r="WO108" s="90"/>
      <c r="WP108" s="90"/>
      <c r="WQ108" s="90"/>
      <c r="WR108" s="90"/>
      <c r="WS108" s="90"/>
      <c r="WT108" s="90"/>
      <c r="WU108" s="90"/>
      <c r="WV108" s="90"/>
      <c r="WW108" s="90"/>
      <c r="WX108" s="90"/>
      <c r="WY108" s="90"/>
      <c r="WZ108" s="90"/>
      <c r="XA108" s="90"/>
      <c r="XB108" s="90"/>
      <c r="XC108" s="90"/>
      <c r="XD108" s="90"/>
      <c r="XE108" s="90"/>
      <c r="XF108" s="90"/>
      <c r="XG108" s="90"/>
      <c r="XH108" s="90"/>
      <c r="XI108" s="90"/>
      <c r="XJ108" s="90"/>
      <c r="XK108" s="90"/>
      <c r="XL108" s="90"/>
      <c r="XM108" s="90"/>
      <c r="XN108" s="90"/>
      <c r="XO108" s="90"/>
      <c r="XP108" s="90"/>
      <c r="XQ108" s="90"/>
      <c r="XR108" s="90"/>
      <c r="XS108" s="90"/>
      <c r="XT108" s="90"/>
      <c r="XU108" s="90"/>
      <c r="XV108" s="90"/>
      <c r="XW108" s="90"/>
      <c r="XX108" s="90"/>
      <c r="XY108" s="90"/>
      <c r="XZ108" s="90"/>
      <c r="YA108" s="90"/>
      <c r="YB108" s="90"/>
      <c r="YC108" s="90"/>
      <c r="YD108" s="90"/>
      <c r="YE108" s="90"/>
      <c r="YF108" s="90"/>
      <c r="YG108" s="90"/>
      <c r="YH108" s="90"/>
      <c r="YI108" s="90"/>
      <c r="YJ108" s="90"/>
      <c r="YK108" s="90"/>
      <c r="YL108" s="90"/>
      <c r="YM108" s="90"/>
      <c r="YN108" s="90"/>
      <c r="YO108" s="90"/>
      <c r="YP108" s="90"/>
      <c r="YQ108" s="90"/>
      <c r="YR108" s="90"/>
      <c r="YS108" s="90"/>
      <c r="YT108" s="90"/>
      <c r="YU108" s="90"/>
      <c r="YV108" s="90"/>
      <c r="YW108" s="90"/>
      <c r="YX108" s="90"/>
      <c r="YY108" s="90"/>
      <c r="YZ108" s="90"/>
      <c r="ZA108" s="90"/>
      <c r="ZB108" s="90"/>
      <c r="ZC108" s="90"/>
      <c r="ZD108" s="90"/>
      <c r="ZE108" s="90"/>
      <c r="ZF108" s="90"/>
      <c r="ZG108" s="90"/>
      <c r="ZH108" s="90"/>
      <c r="ZI108" s="90"/>
      <c r="ZJ108" s="90"/>
      <c r="ZK108" s="90"/>
      <c r="ZL108" s="90"/>
      <c r="ZM108" s="90"/>
      <c r="ZN108" s="90"/>
      <c r="ZO108" s="90"/>
      <c r="ZP108" s="90"/>
      <c r="ZQ108" s="90"/>
      <c r="ZR108" s="90"/>
      <c r="ZS108" s="90"/>
      <c r="ZT108" s="90"/>
      <c r="ZU108" s="90"/>
      <c r="ZV108" s="90"/>
      <c r="ZW108" s="90"/>
      <c r="ZX108" s="90"/>
      <c r="ZY108" s="90"/>
      <c r="ZZ108" s="90"/>
      <c r="AAA108" s="90"/>
      <c r="AAB108" s="90"/>
      <c r="AAC108" s="90"/>
      <c r="AAD108" s="90"/>
      <c r="AAE108" s="90"/>
      <c r="AAF108" s="90"/>
      <c r="AAG108" s="90"/>
      <c r="AAH108" s="90"/>
      <c r="AAI108" s="90"/>
      <c r="AAJ108" s="90"/>
      <c r="AAK108" s="90"/>
      <c r="AAL108" s="90"/>
      <c r="AAM108" s="90"/>
      <c r="AAN108" s="90"/>
      <c r="AAO108" s="90"/>
      <c r="AAP108" s="90"/>
      <c r="AAQ108" s="90"/>
      <c r="AAR108" s="90"/>
      <c r="AAS108" s="90"/>
      <c r="AAT108" s="90"/>
      <c r="AAU108" s="90"/>
      <c r="AAV108" s="90"/>
      <c r="AAW108" s="90"/>
      <c r="AAX108" s="90"/>
      <c r="AAY108" s="90"/>
      <c r="AAZ108" s="90"/>
      <c r="ABA108" s="90"/>
      <c r="ABB108" s="90"/>
      <c r="ABC108" s="90"/>
      <c r="ABD108" s="90"/>
      <c r="ABE108" s="90"/>
      <c r="ABF108" s="90"/>
      <c r="ABG108" s="90"/>
      <c r="ABH108" s="90"/>
      <c r="ABI108" s="90"/>
      <c r="ABJ108" s="90"/>
      <c r="ABK108" s="90"/>
      <c r="ABL108" s="90"/>
      <c r="ABM108" s="90"/>
      <c r="ABN108" s="90"/>
      <c r="ABO108" s="90"/>
      <c r="ABP108" s="90"/>
      <c r="ABQ108" s="90"/>
      <c r="ABR108" s="90"/>
      <c r="ABS108" s="90"/>
      <c r="ABT108" s="90"/>
      <c r="ABU108" s="90"/>
      <c r="ABV108" s="90"/>
      <c r="ABW108" s="90"/>
      <c r="ABX108" s="90"/>
      <c r="ABY108" s="90"/>
      <c r="ABZ108" s="90"/>
      <c r="ACA108" s="90"/>
      <c r="ACB108" s="90"/>
      <c r="ACC108" s="90"/>
      <c r="ACD108" s="90"/>
      <c r="ACE108" s="90"/>
      <c r="ACF108" s="90"/>
      <c r="ACG108" s="90"/>
      <c r="ACH108" s="90"/>
      <c r="ACI108" s="90"/>
      <c r="ACJ108" s="90"/>
      <c r="ACK108" s="90"/>
      <c r="ACL108" s="90"/>
      <c r="ACM108" s="90"/>
      <c r="ACN108" s="90"/>
      <c r="ACO108" s="90"/>
      <c r="ACP108" s="90"/>
      <c r="ACQ108" s="90"/>
      <c r="ACR108" s="90"/>
      <c r="ACS108" s="90"/>
      <c r="ACT108" s="90"/>
      <c r="ACU108" s="90"/>
      <c r="ACV108" s="90"/>
      <c r="ACW108" s="90"/>
      <c r="ACX108" s="90"/>
      <c r="ACY108" s="90"/>
      <c r="ACZ108" s="90"/>
      <c r="ADA108" s="90"/>
      <c r="ADB108" s="90"/>
      <c r="ADC108" s="90"/>
      <c r="ADD108" s="90"/>
      <c r="ADE108" s="90"/>
      <c r="ADF108" s="90"/>
      <c r="ADG108" s="90"/>
      <c r="ADH108" s="90"/>
      <c r="ADI108" s="90"/>
      <c r="ADJ108" s="90"/>
      <c r="ADK108" s="90"/>
      <c r="ADL108" s="90"/>
      <c r="ADM108" s="90"/>
      <c r="ADN108" s="90"/>
      <c r="ADO108" s="90"/>
      <c r="ADP108" s="90"/>
      <c r="ADQ108" s="90"/>
      <c r="ADR108" s="90"/>
      <c r="ADS108" s="90"/>
      <c r="ADT108" s="90"/>
      <c r="ADU108" s="90"/>
      <c r="ADV108" s="90"/>
      <c r="ADW108" s="90"/>
      <c r="ADX108" s="90"/>
      <c r="ADY108" s="90"/>
      <c r="ADZ108" s="90"/>
      <c r="AEA108" s="90"/>
      <c r="AEB108" s="90"/>
      <c r="AEC108" s="90"/>
      <c r="AED108" s="90"/>
      <c r="AEE108" s="90"/>
      <c r="AEF108" s="90"/>
      <c r="AEG108" s="90"/>
      <c r="AEH108" s="90"/>
      <c r="AEI108" s="90"/>
      <c r="AEJ108" s="90"/>
      <c r="AEK108" s="90"/>
      <c r="AEL108" s="90"/>
      <c r="AEM108" s="90"/>
      <c r="AEN108" s="90"/>
      <c r="AEO108" s="90"/>
      <c r="AEP108" s="90"/>
      <c r="AEQ108" s="90"/>
      <c r="AER108" s="90"/>
      <c r="AES108" s="90"/>
      <c r="AET108" s="90"/>
      <c r="AEU108" s="90"/>
      <c r="AEV108" s="90"/>
      <c r="AEW108" s="90"/>
      <c r="AEX108" s="90"/>
      <c r="AEY108" s="90"/>
      <c r="AEZ108" s="90"/>
      <c r="AFA108" s="90"/>
      <c r="AFB108" s="90"/>
      <c r="AFC108" s="90"/>
      <c r="AFD108" s="90"/>
      <c r="AFE108" s="90"/>
      <c r="AFF108" s="90"/>
      <c r="AFG108" s="90"/>
      <c r="AFH108" s="90"/>
      <c r="AFI108" s="90"/>
      <c r="AFJ108" s="90"/>
      <c r="AFK108" s="90"/>
      <c r="AFL108" s="90"/>
      <c r="AFM108" s="90"/>
      <c r="AFN108" s="90"/>
      <c r="AFO108" s="90"/>
      <c r="AFP108" s="90"/>
      <c r="AFQ108" s="90"/>
      <c r="AFR108" s="90"/>
      <c r="AFS108" s="90"/>
      <c r="AFT108" s="90"/>
      <c r="AFU108" s="90"/>
      <c r="AFV108" s="90"/>
      <c r="AFW108" s="90"/>
      <c r="AFX108" s="90"/>
      <c r="AFY108" s="90"/>
      <c r="AFZ108" s="90"/>
      <c r="AGA108" s="90"/>
      <c r="AGB108" s="90"/>
      <c r="AGC108" s="90"/>
      <c r="AGD108" s="90"/>
      <c r="AGE108" s="90"/>
      <c r="AGF108" s="90"/>
      <c r="AGG108" s="90"/>
      <c r="AGH108" s="90"/>
      <c r="AGI108" s="90"/>
      <c r="AGJ108" s="90"/>
      <c r="AGK108" s="90"/>
      <c r="AGL108" s="90"/>
      <c r="AGM108" s="90"/>
      <c r="AGN108" s="90"/>
      <c r="AGO108" s="90"/>
      <c r="AGP108" s="90"/>
      <c r="AGQ108" s="90"/>
      <c r="AGR108" s="90"/>
      <c r="AGS108" s="90"/>
      <c r="AGT108" s="90"/>
      <c r="AGU108" s="90"/>
      <c r="AGV108" s="90"/>
      <c r="AGW108" s="90"/>
      <c r="AGX108" s="90"/>
      <c r="AGY108" s="90"/>
      <c r="AGZ108" s="90"/>
      <c r="AHA108" s="90"/>
      <c r="AHB108" s="90"/>
      <c r="AHC108" s="90"/>
      <c r="AHD108" s="90"/>
      <c r="AHE108" s="90"/>
      <c r="AHF108" s="90"/>
      <c r="AHG108" s="90"/>
      <c r="AHH108" s="90"/>
      <c r="AHI108" s="90"/>
      <c r="AHJ108" s="90"/>
      <c r="AHK108" s="90"/>
      <c r="AHL108" s="90"/>
      <c r="AHM108" s="90"/>
      <c r="AHN108" s="90"/>
      <c r="AHO108" s="90"/>
      <c r="AHP108" s="90"/>
      <c r="AHQ108" s="90"/>
      <c r="AHR108" s="90"/>
      <c r="AHS108" s="90"/>
      <c r="AHT108" s="90"/>
      <c r="AHU108" s="90"/>
      <c r="AHV108" s="90"/>
      <c r="AHW108" s="90"/>
      <c r="AHX108" s="90"/>
      <c r="AHY108" s="90"/>
      <c r="AHZ108" s="90"/>
      <c r="AIA108" s="90"/>
      <c r="AIB108" s="90"/>
      <c r="AIC108" s="90"/>
      <c r="AID108" s="90"/>
      <c r="AIE108" s="90"/>
      <c r="AIF108" s="90"/>
      <c r="AIG108" s="90"/>
      <c r="AIH108" s="90"/>
      <c r="AII108" s="90"/>
      <c r="AIJ108" s="90"/>
      <c r="AIK108" s="90"/>
      <c r="AIL108" s="90"/>
      <c r="AIM108" s="90"/>
      <c r="AIN108" s="90"/>
      <c r="AIO108" s="90"/>
      <c r="AIP108" s="90"/>
      <c r="AIQ108" s="90"/>
      <c r="AIR108" s="90"/>
      <c r="AIS108" s="90"/>
      <c r="AIT108" s="90"/>
      <c r="AIU108" s="90"/>
      <c r="AIV108" s="90"/>
      <c r="AIW108" s="90"/>
      <c r="AIX108" s="90"/>
      <c r="AIY108" s="90"/>
      <c r="AIZ108" s="90"/>
      <c r="AJA108" s="90"/>
      <c r="AJB108" s="90"/>
      <c r="AJC108" s="90"/>
      <c r="AJD108" s="90"/>
      <c r="AJE108" s="90"/>
      <c r="AJF108" s="90"/>
      <c r="AJG108" s="90"/>
      <c r="AJH108" s="90"/>
      <c r="AJI108" s="90"/>
      <c r="AJJ108" s="90"/>
      <c r="AJK108" s="90"/>
      <c r="AJL108" s="90"/>
      <c r="AJM108" s="90"/>
      <c r="AJN108" s="90"/>
      <c r="AJO108" s="90"/>
      <c r="AJP108" s="90"/>
      <c r="AJQ108" s="90"/>
      <c r="AJR108" s="90"/>
      <c r="AJS108" s="90"/>
      <c r="AJT108" s="90"/>
      <c r="AJU108" s="90"/>
      <c r="AJV108" s="90"/>
      <c r="AJW108" s="90"/>
      <c r="AJX108" s="90"/>
      <c r="AJY108" s="90"/>
      <c r="AJZ108" s="90"/>
      <c r="AKA108" s="90"/>
      <c r="AKB108" s="90"/>
      <c r="AKC108" s="90"/>
      <c r="AKD108" s="90"/>
      <c r="AKE108" s="90"/>
      <c r="AKF108" s="90"/>
      <c r="AKG108" s="90"/>
      <c r="AKH108" s="90"/>
      <c r="AKI108" s="90"/>
      <c r="AKJ108" s="90"/>
      <c r="AKK108" s="90"/>
      <c r="AKL108" s="90"/>
      <c r="AKM108" s="90"/>
      <c r="AKN108" s="90"/>
      <c r="AKO108" s="90"/>
      <c r="AKP108" s="90"/>
      <c r="AKQ108" s="90"/>
      <c r="AKR108" s="90"/>
      <c r="AKS108" s="90"/>
      <c r="AKT108" s="90"/>
      <c r="AKU108" s="90"/>
      <c r="AKV108" s="90"/>
      <c r="AKW108" s="90"/>
      <c r="AKX108" s="90"/>
      <c r="AKY108" s="90"/>
      <c r="AKZ108" s="90"/>
      <c r="ALA108" s="90"/>
      <c r="ALB108" s="90"/>
      <c r="ALC108" s="90"/>
      <c r="ALD108" s="90"/>
      <c r="ALE108" s="90"/>
      <c r="ALF108" s="90"/>
      <c r="ALG108" s="90"/>
      <c r="ALH108" s="90"/>
      <c r="ALI108" s="90"/>
      <c r="ALJ108" s="90"/>
      <c r="ALK108" s="90"/>
      <c r="ALL108" s="90"/>
      <c r="ALM108" s="90"/>
      <c r="ALN108" s="90"/>
      <c r="ALO108" s="90"/>
      <c r="ALP108" s="90"/>
      <c r="ALQ108" s="90"/>
      <c r="ALR108" s="90"/>
      <c r="ALS108" s="90"/>
      <c r="ALT108" s="90"/>
      <c r="ALU108" s="90"/>
      <c r="ALV108" s="90"/>
      <c r="ALW108" s="90"/>
      <c r="ALX108" s="90"/>
      <c r="ALY108" s="90"/>
      <c r="ALZ108" s="90"/>
      <c r="AMA108" s="90"/>
      <c r="AMB108" s="90"/>
      <c r="AMC108" s="90"/>
      <c r="AMD108" s="90"/>
      <c r="AME108" s="90"/>
      <c r="AMF108" s="90"/>
      <c r="AMG108" s="90"/>
      <c r="AMH108" s="90"/>
      <c r="AMI108" s="90"/>
      <c r="AMJ108" s="90"/>
      <c r="AMK108" s="90"/>
      <c r="AML108" s="90"/>
      <c r="AMM108" s="90"/>
      <c r="AMN108" s="90"/>
      <c r="AMO108" s="90"/>
      <c r="AMP108" s="90"/>
      <c r="AMQ108" s="90"/>
      <c r="AMR108" s="90"/>
      <c r="AMS108" s="90"/>
      <c r="AMT108" s="90"/>
      <c r="AMU108" s="90"/>
      <c r="AMV108" s="90"/>
      <c r="AMW108" s="90"/>
      <c r="AMX108" s="90"/>
      <c r="AMY108" s="90"/>
      <c r="AMZ108" s="90"/>
      <c r="ANA108" s="90"/>
      <c r="ANB108" s="90"/>
      <c r="ANC108" s="90"/>
      <c r="AND108" s="90"/>
      <c r="ANE108" s="90"/>
      <c r="ANF108" s="90"/>
      <c r="ANG108" s="90"/>
      <c r="ANH108" s="90"/>
      <c r="ANI108" s="90"/>
      <c r="ANJ108" s="90"/>
      <c r="ANK108" s="90"/>
      <c r="ANL108" s="90"/>
      <c r="ANM108" s="90"/>
      <c r="ANN108" s="90"/>
      <c r="ANO108" s="90"/>
      <c r="ANP108" s="90"/>
      <c r="ANQ108" s="90"/>
      <c r="ANR108" s="90"/>
      <c r="ANS108" s="90"/>
      <c r="ANT108" s="90"/>
      <c r="ANU108" s="90"/>
      <c r="ANV108" s="90"/>
      <c r="ANW108" s="90"/>
      <c r="ANX108" s="90"/>
      <c r="ANY108" s="90"/>
      <c r="ANZ108" s="90"/>
      <c r="AOA108" s="90"/>
      <c r="AOB108" s="90"/>
      <c r="AOC108" s="90"/>
      <c r="AOD108" s="90"/>
      <c r="AOE108" s="90"/>
      <c r="AOF108" s="90"/>
      <c r="AOG108" s="90"/>
      <c r="AOH108" s="90"/>
      <c r="AOI108" s="90"/>
      <c r="AOJ108" s="90"/>
      <c r="AOK108" s="90"/>
      <c r="AOL108" s="90"/>
      <c r="AOM108" s="90"/>
      <c r="AON108" s="90"/>
      <c r="AOO108" s="90"/>
      <c r="AOP108" s="90"/>
      <c r="AOQ108" s="90"/>
      <c r="AOR108" s="90"/>
      <c r="AOS108" s="90"/>
      <c r="AOT108" s="90"/>
      <c r="AOU108" s="90"/>
      <c r="AOV108" s="90"/>
      <c r="AOW108" s="90"/>
      <c r="AOX108" s="90"/>
      <c r="AOY108" s="90"/>
      <c r="AOZ108" s="90"/>
      <c r="APA108" s="90"/>
      <c r="APB108" s="90"/>
      <c r="APC108" s="90"/>
      <c r="APD108" s="90"/>
      <c r="APE108" s="90"/>
      <c r="APF108" s="90"/>
      <c r="APG108" s="90"/>
      <c r="APH108" s="90"/>
      <c r="API108" s="90"/>
      <c r="APJ108" s="90"/>
      <c r="APK108" s="90"/>
      <c r="APL108" s="90"/>
      <c r="APM108" s="90"/>
      <c r="APN108" s="90"/>
      <c r="APO108" s="90"/>
      <c r="APP108" s="90"/>
      <c r="APQ108" s="90"/>
      <c r="APR108" s="90"/>
      <c r="APS108" s="90"/>
      <c r="APT108" s="90"/>
      <c r="APU108" s="90"/>
      <c r="APV108" s="90"/>
      <c r="APW108" s="90"/>
      <c r="APX108" s="90"/>
      <c r="APY108" s="90"/>
      <c r="APZ108" s="90"/>
      <c r="AQA108" s="90"/>
      <c r="AQB108" s="90"/>
      <c r="AQC108" s="90"/>
      <c r="AQD108" s="90"/>
      <c r="AQE108" s="90"/>
      <c r="AQF108" s="90"/>
      <c r="AQG108" s="90"/>
      <c r="AQH108" s="90"/>
      <c r="AQI108" s="90"/>
      <c r="AQJ108" s="90"/>
      <c r="AQK108" s="90"/>
      <c r="AQL108" s="90"/>
      <c r="AQM108" s="90"/>
      <c r="AQN108" s="90"/>
      <c r="AQO108" s="90"/>
      <c r="AQP108" s="90"/>
      <c r="AQQ108" s="90"/>
      <c r="AQR108" s="90"/>
      <c r="AQS108" s="90"/>
      <c r="AQT108" s="90"/>
      <c r="AQU108" s="90"/>
      <c r="AQV108" s="90"/>
      <c r="AQW108" s="90"/>
      <c r="AQX108" s="90"/>
      <c r="AQY108" s="90"/>
      <c r="AQZ108" s="90"/>
      <c r="ARA108" s="90"/>
      <c r="ARB108" s="90"/>
      <c r="ARC108" s="90"/>
      <c r="ARD108" s="90"/>
      <c r="ARE108" s="90"/>
      <c r="ARF108" s="90"/>
      <c r="ARG108" s="90"/>
      <c r="ARH108" s="90"/>
      <c r="ARI108" s="90"/>
      <c r="ARJ108" s="90"/>
      <c r="ARK108" s="90"/>
      <c r="ARL108" s="90"/>
      <c r="ARM108" s="90"/>
      <c r="ARN108" s="90"/>
      <c r="ARO108" s="90"/>
      <c r="ARP108" s="90"/>
      <c r="ARQ108" s="90"/>
      <c r="ARR108" s="90"/>
      <c r="ARS108" s="90"/>
      <c r="ART108" s="90"/>
      <c r="ARU108" s="90"/>
      <c r="ARV108" s="90"/>
      <c r="ARW108" s="90"/>
      <c r="ARX108" s="90"/>
      <c r="ARY108" s="90"/>
      <c r="ARZ108" s="90"/>
      <c r="ASA108" s="90"/>
      <c r="ASB108" s="90"/>
      <c r="ASC108" s="90"/>
      <c r="ASD108" s="90"/>
      <c r="ASE108" s="90"/>
      <c r="ASF108" s="90"/>
      <c r="ASG108" s="90"/>
      <c r="ASH108" s="90"/>
      <c r="ASI108" s="90"/>
      <c r="ASJ108" s="90"/>
      <c r="ASK108" s="90"/>
      <c r="ASL108" s="90"/>
      <c r="ASM108" s="90"/>
      <c r="ASN108" s="90"/>
      <c r="ASO108" s="90"/>
      <c r="ASP108" s="90"/>
      <c r="ASQ108" s="90"/>
      <c r="ASR108" s="90"/>
      <c r="ASS108" s="90"/>
      <c r="AST108" s="90"/>
      <c r="ASU108" s="90"/>
      <c r="ASV108" s="90"/>
      <c r="ASW108" s="90"/>
      <c r="ASX108" s="90"/>
      <c r="ASY108" s="90"/>
      <c r="ASZ108" s="90"/>
      <c r="ATA108" s="90"/>
      <c r="ATB108" s="90"/>
      <c r="ATC108" s="90"/>
      <c r="ATD108" s="90"/>
      <c r="ATE108" s="90"/>
      <c r="ATF108" s="90"/>
      <c r="ATG108" s="90"/>
      <c r="ATH108" s="90"/>
      <c r="ATI108" s="90"/>
      <c r="ATJ108" s="90"/>
      <c r="ATK108" s="90"/>
      <c r="ATL108" s="90"/>
      <c r="ATM108" s="90"/>
      <c r="ATN108" s="90"/>
      <c r="ATO108" s="90"/>
      <c r="ATP108" s="90"/>
      <c r="ATQ108" s="90"/>
      <c r="ATR108" s="90"/>
      <c r="ATS108" s="90"/>
      <c r="ATT108" s="90"/>
      <c r="ATU108" s="90"/>
      <c r="ATV108" s="90"/>
      <c r="ATW108" s="90"/>
      <c r="ATX108" s="90"/>
      <c r="ATY108" s="90"/>
      <c r="ATZ108" s="90"/>
      <c r="AUA108" s="90"/>
      <c r="AUB108" s="90"/>
      <c r="AUC108" s="90"/>
      <c r="AUD108" s="90"/>
      <c r="AUE108" s="90"/>
      <c r="AUF108" s="90"/>
      <c r="AUG108" s="90"/>
      <c r="AUH108" s="90"/>
      <c r="AUI108" s="90"/>
      <c r="AUJ108" s="90"/>
      <c r="AUK108" s="90"/>
      <c r="AUL108" s="90"/>
      <c r="AUM108" s="90"/>
      <c r="AUN108" s="90"/>
      <c r="AUO108" s="90"/>
      <c r="AUP108" s="90"/>
      <c r="AUQ108" s="90"/>
      <c r="AUR108" s="90"/>
      <c r="AUS108" s="90"/>
      <c r="AUT108" s="90"/>
      <c r="AUU108" s="90"/>
      <c r="AUV108" s="90"/>
      <c r="AUW108" s="90"/>
      <c r="AUX108" s="90"/>
      <c r="AUY108" s="90"/>
      <c r="AUZ108" s="90"/>
      <c r="AVA108" s="90"/>
      <c r="AVB108" s="90"/>
      <c r="AVC108" s="90"/>
      <c r="AVD108" s="90"/>
      <c r="AVE108" s="90"/>
      <c r="AVF108" s="90"/>
      <c r="AVG108" s="90"/>
      <c r="AVH108" s="90"/>
      <c r="AVI108" s="90"/>
      <c r="AVJ108" s="90"/>
      <c r="AVK108" s="90"/>
      <c r="AVL108" s="90"/>
      <c r="AVM108" s="90"/>
      <c r="AVN108" s="90"/>
      <c r="AVO108" s="90"/>
      <c r="AVP108" s="90"/>
      <c r="AVQ108" s="90"/>
      <c r="AVR108" s="90"/>
      <c r="AVS108" s="90"/>
      <c r="AVT108" s="90"/>
      <c r="AVU108" s="90"/>
      <c r="AVV108" s="90"/>
      <c r="AVW108" s="90"/>
      <c r="AVX108" s="90"/>
      <c r="AVY108" s="90"/>
      <c r="AVZ108" s="90"/>
      <c r="AWA108" s="90"/>
      <c r="AWB108" s="90"/>
      <c r="AWC108" s="90"/>
      <c r="AWD108" s="90"/>
      <c r="AWE108" s="90"/>
      <c r="AWF108" s="90"/>
      <c r="AWG108" s="90"/>
      <c r="AWH108" s="90"/>
      <c r="AWI108" s="90"/>
      <c r="AWJ108" s="90"/>
      <c r="AWK108" s="90"/>
      <c r="AWL108" s="90"/>
      <c r="AWM108" s="90"/>
      <c r="AWN108" s="90"/>
      <c r="AWO108" s="90"/>
      <c r="AWP108" s="90"/>
      <c r="AWQ108" s="90"/>
      <c r="AWR108" s="90"/>
      <c r="AWS108" s="90"/>
      <c r="AWT108" s="90"/>
      <c r="AWU108" s="90"/>
      <c r="AWV108" s="90"/>
      <c r="AWW108" s="90"/>
      <c r="AWX108" s="90"/>
      <c r="AWY108" s="90"/>
      <c r="AWZ108" s="90"/>
      <c r="AXA108" s="90"/>
      <c r="AXB108" s="90"/>
      <c r="AXC108" s="90"/>
      <c r="AXD108" s="90"/>
      <c r="AXE108" s="90"/>
      <c r="AXF108" s="90"/>
      <c r="AXG108" s="90"/>
      <c r="AXH108" s="90"/>
      <c r="AXI108" s="90"/>
      <c r="AXJ108" s="90"/>
      <c r="AXK108" s="90"/>
      <c r="AXL108" s="90"/>
      <c r="AXM108" s="90"/>
      <c r="AXN108" s="90"/>
      <c r="AXO108" s="90"/>
      <c r="AXP108" s="90"/>
      <c r="AXQ108" s="90"/>
      <c r="AXR108" s="90"/>
      <c r="AXS108" s="90"/>
      <c r="AXT108" s="90"/>
      <c r="AXU108" s="90"/>
      <c r="AXV108" s="90"/>
      <c r="AXW108" s="90"/>
      <c r="AXX108" s="90"/>
      <c r="AXY108" s="90"/>
      <c r="AXZ108" s="90"/>
      <c r="AYA108" s="90"/>
      <c r="AYB108" s="90"/>
      <c r="AYC108" s="90"/>
      <c r="AYD108" s="90"/>
      <c r="AYE108" s="90"/>
      <c r="AYF108" s="90"/>
      <c r="AYG108" s="90"/>
      <c r="AYH108" s="90"/>
      <c r="AYI108" s="90"/>
      <c r="AYJ108" s="90"/>
      <c r="AYK108" s="90"/>
      <c r="AYL108" s="90"/>
      <c r="AYM108" s="90"/>
      <c r="AYN108" s="90"/>
      <c r="AYO108" s="90"/>
      <c r="AYP108" s="90"/>
      <c r="AYQ108" s="90"/>
      <c r="AYR108" s="90"/>
      <c r="AYS108" s="90"/>
      <c r="AYT108" s="90"/>
      <c r="AYU108" s="90"/>
      <c r="AYV108" s="90"/>
      <c r="AYW108" s="90"/>
      <c r="AYX108" s="90"/>
      <c r="AYY108" s="90"/>
      <c r="AYZ108" s="90"/>
      <c r="AZA108" s="90"/>
      <c r="AZB108" s="90"/>
      <c r="AZC108" s="90"/>
      <c r="AZD108" s="90"/>
      <c r="AZE108" s="90"/>
      <c r="AZF108" s="90"/>
      <c r="AZG108" s="90"/>
      <c r="AZH108" s="90"/>
      <c r="AZI108" s="90"/>
      <c r="AZJ108" s="90"/>
      <c r="AZK108" s="90"/>
      <c r="AZL108" s="90"/>
      <c r="AZM108" s="90"/>
      <c r="AZN108" s="90"/>
      <c r="AZO108" s="90"/>
      <c r="AZP108" s="90"/>
      <c r="AZQ108" s="90"/>
      <c r="AZR108" s="90"/>
      <c r="AZS108" s="90"/>
      <c r="AZT108" s="90"/>
      <c r="AZU108" s="90"/>
      <c r="AZV108" s="90"/>
      <c r="AZW108" s="90"/>
      <c r="AZX108" s="90"/>
      <c r="AZY108" s="90"/>
      <c r="AZZ108" s="90"/>
      <c r="BAA108" s="90"/>
      <c r="BAB108" s="90"/>
      <c r="BAC108" s="90"/>
      <c r="BAD108" s="90"/>
      <c r="BAE108" s="90"/>
      <c r="BAF108" s="90"/>
      <c r="BAG108" s="90"/>
      <c r="BAH108" s="90"/>
      <c r="BAI108" s="90"/>
      <c r="BAJ108" s="90"/>
      <c r="BAK108" s="90"/>
      <c r="BAL108" s="90"/>
      <c r="BAM108" s="90"/>
      <c r="BAN108" s="90"/>
      <c r="BAO108" s="90"/>
      <c r="BAP108" s="90"/>
      <c r="BAQ108" s="90"/>
      <c r="BAR108" s="90"/>
      <c r="BAS108" s="90"/>
      <c r="BAT108" s="90"/>
      <c r="BAU108" s="90"/>
      <c r="BAV108" s="90"/>
      <c r="BAW108" s="90"/>
      <c r="BAX108" s="90"/>
      <c r="BAY108" s="90"/>
      <c r="BAZ108" s="90"/>
      <c r="BBA108" s="90"/>
      <c r="BBB108" s="90"/>
      <c r="BBC108" s="90"/>
      <c r="BBD108" s="90"/>
      <c r="BBE108" s="90"/>
      <c r="BBF108" s="90"/>
      <c r="BBG108" s="90"/>
      <c r="BBH108" s="90"/>
      <c r="BBI108" s="90"/>
      <c r="BBJ108" s="90"/>
      <c r="BBK108" s="90"/>
      <c r="BBL108" s="90"/>
      <c r="BBM108" s="90"/>
      <c r="BBN108" s="90"/>
      <c r="BBO108" s="90"/>
      <c r="BBP108" s="90"/>
      <c r="BBQ108" s="90"/>
      <c r="BBR108" s="90"/>
      <c r="BBS108" s="90"/>
      <c r="BBT108" s="90"/>
      <c r="BBU108" s="90"/>
      <c r="BBV108" s="90"/>
      <c r="BBW108" s="90"/>
      <c r="BBX108" s="90"/>
      <c r="BBY108" s="90"/>
      <c r="BBZ108" s="90"/>
      <c r="BCA108" s="90"/>
      <c r="BCB108" s="90"/>
      <c r="BCC108" s="90"/>
      <c r="BCD108" s="90"/>
      <c r="BCE108" s="90"/>
      <c r="BCF108" s="90"/>
      <c r="BCG108" s="90"/>
      <c r="BCH108" s="90"/>
      <c r="BCI108" s="90"/>
      <c r="BCJ108" s="90"/>
      <c r="BCK108" s="90"/>
      <c r="BCL108" s="90"/>
      <c r="BCM108" s="90"/>
      <c r="BCN108" s="90"/>
      <c r="BCO108" s="90"/>
      <c r="BCP108" s="90"/>
      <c r="BCQ108" s="90"/>
      <c r="BCR108" s="90"/>
      <c r="BCS108" s="90"/>
      <c r="BCT108" s="90"/>
      <c r="BCU108" s="90"/>
      <c r="BCV108" s="90"/>
      <c r="BCW108" s="90"/>
      <c r="BCX108" s="90"/>
      <c r="BCY108" s="90"/>
      <c r="BCZ108" s="90"/>
      <c r="BDA108" s="90"/>
      <c r="BDB108" s="90"/>
      <c r="BDC108" s="90"/>
      <c r="BDD108" s="90"/>
      <c r="BDE108" s="90"/>
      <c r="BDF108" s="90"/>
      <c r="BDG108" s="90"/>
      <c r="BDH108" s="90"/>
      <c r="BDI108" s="90"/>
      <c r="BDJ108" s="90"/>
      <c r="BDK108" s="90"/>
      <c r="BDL108" s="90"/>
      <c r="BDM108" s="90"/>
      <c r="BDN108" s="90"/>
      <c r="BDO108" s="90"/>
      <c r="BDP108" s="90"/>
      <c r="BDQ108" s="90"/>
      <c r="BDR108" s="90"/>
      <c r="BDS108" s="90"/>
      <c r="BDT108" s="90"/>
      <c r="BDU108" s="90"/>
      <c r="BDV108" s="90"/>
      <c r="BDW108" s="90"/>
      <c r="BDX108" s="90"/>
      <c r="BDY108" s="90"/>
      <c r="BDZ108" s="90"/>
      <c r="BEA108" s="90"/>
      <c r="BEB108" s="90"/>
      <c r="BEC108" s="90"/>
      <c r="BED108" s="90"/>
      <c r="BEE108" s="90"/>
      <c r="BEF108" s="90"/>
      <c r="BEG108" s="90"/>
      <c r="BEH108" s="90"/>
      <c r="BEI108" s="90"/>
      <c r="BEJ108" s="90"/>
      <c r="BEK108" s="90"/>
      <c r="BEL108" s="90"/>
      <c r="BEM108" s="90"/>
      <c r="BEN108" s="90"/>
      <c r="BEO108" s="90"/>
      <c r="BEP108" s="90"/>
      <c r="BEQ108" s="90"/>
      <c r="BER108" s="90"/>
      <c r="BES108" s="90"/>
      <c r="BET108" s="90"/>
      <c r="BEU108" s="90"/>
      <c r="BEV108" s="90"/>
      <c r="BEW108" s="90"/>
      <c r="BEX108" s="90"/>
      <c r="BEY108" s="90"/>
      <c r="BEZ108" s="90"/>
      <c r="BFA108" s="90"/>
      <c r="BFB108" s="90"/>
      <c r="BFC108" s="90"/>
      <c r="BFD108" s="90"/>
      <c r="BFE108" s="90"/>
      <c r="BFF108" s="90"/>
      <c r="BFG108" s="90"/>
      <c r="BFH108" s="90"/>
      <c r="BFI108" s="90"/>
      <c r="BFJ108" s="90"/>
      <c r="BFK108" s="90"/>
      <c r="BFL108" s="90"/>
      <c r="BFM108" s="90"/>
      <c r="BFN108" s="90"/>
      <c r="BFO108" s="90"/>
      <c r="BFP108" s="90"/>
      <c r="BFQ108" s="90"/>
      <c r="BFR108" s="90"/>
      <c r="BFS108" s="90"/>
      <c r="BFT108" s="90"/>
      <c r="BFU108" s="90"/>
      <c r="BFV108" s="90"/>
      <c r="BFW108" s="90"/>
      <c r="BFX108" s="90"/>
      <c r="BFY108" s="90"/>
      <c r="BFZ108" s="90"/>
      <c r="BGA108" s="90"/>
      <c r="BGB108" s="90"/>
      <c r="BGC108" s="90"/>
      <c r="BGD108" s="90"/>
      <c r="BGE108" s="90"/>
      <c r="BGF108" s="90"/>
      <c r="BGG108" s="90"/>
      <c r="BGH108" s="90"/>
      <c r="BGI108" s="90"/>
      <c r="BGJ108" s="90"/>
      <c r="BGK108" s="90"/>
      <c r="BGL108" s="90"/>
      <c r="BGM108" s="90"/>
      <c r="BGN108" s="90"/>
      <c r="BGO108" s="90"/>
      <c r="BGP108" s="90"/>
      <c r="BGQ108" s="90"/>
      <c r="BGR108" s="90"/>
      <c r="BGS108" s="90"/>
      <c r="BGT108" s="90"/>
      <c r="BGU108" s="90"/>
      <c r="BGV108" s="90"/>
      <c r="BGW108" s="90"/>
      <c r="BGX108" s="90"/>
      <c r="BGY108" s="90"/>
      <c r="BGZ108" s="90"/>
      <c r="BHA108" s="90"/>
      <c r="BHB108" s="90"/>
      <c r="BHC108" s="90"/>
      <c r="BHD108" s="90"/>
      <c r="BHE108" s="90"/>
      <c r="BHF108" s="90"/>
      <c r="BHG108" s="90"/>
      <c r="BHH108" s="90"/>
      <c r="BHI108" s="90"/>
      <c r="BHJ108" s="90"/>
      <c r="BHK108" s="90"/>
      <c r="BHL108" s="90"/>
      <c r="BHM108" s="90"/>
      <c r="BHN108" s="90"/>
      <c r="BHO108" s="90"/>
      <c r="BHP108" s="90"/>
      <c r="BHQ108" s="90"/>
      <c r="BHR108" s="90"/>
      <c r="BHS108" s="90"/>
      <c r="BHT108" s="90"/>
      <c r="BHU108" s="90"/>
      <c r="BHV108" s="90"/>
      <c r="BHW108" s="90"/>
      <c r="BHX108" s="90"/>
      <c r="BHY108" s="90"/>
      <c r="BHZ108" s="90"/>
      <c r="BIA108" s="90"/>
      <c r="BIB108" s="90"/>
      <c r="BIC108" s="90"/>
      <c r="BID108" s="90"/>
      <c r="BIE108" s="90"/>
      <c r="BIF108" s="90"/>
      <c r="BIG108" s="90"/>
      <c r="BIH108" s="90"/>
      <c r="BII108" s="90"/>
      <c r="BIJ108" s="90"/>
      <c r="BIK108" s="90"/>
      <c r="BIL108" s="90"/>
      <c r="BIM108" s="90"/>
      <c r="BIN108" s="90"/>
      <c r="BIO108" s="90"/>
      <c r="BIP108" s="90"/>
      <c r="BIQ108" s="90"/>
      <c r="BIR108" s="90"/>
      <c r="BIS108" s="90"/>
      <c r="BIT108" s="90"/>
      <c r="BIU108" s="90"/>
      <c r="BIV108" s="90"/>
      <c r="BIW108" s="90"/>
      <c r="BIX108" s="90"/>
      <c r="BIY108" s="90"/>
      <c r="BIZ108" s="90"/>
      <c r="BJA108" s="90"/>
      <c r="BJB108" s="90"/>
      <c r="BJC108" s="90"/>
      <c r="BJD108" s="90"/>
      <c r="BJE108" s="90"/>
      <c r="BJF108" s="90"/>
      <c r="BJG108" s="90"/>
      <c r="BJH108" s="90"/>
      <c r="BJI108" s="90"/>
      <c r="BJJ108" s="90"/>
      <c r="BJK108" s="90"/>
      <c r="BJL108" s="90"/>
      <c r="BJM108" s="90"/>
      <c r="BJN108" s="90"/>
      <c r="BJO108" s="90"/>
      <c r="BJP108" s="90"/>
      <c r="BJQ108" s="90"/>
      <c r="BJR108" s="90"/>
      <c r="BJS108" s="90"/>
      <c r="BJT108" s="90"/>
      <c r="BJU108" s="90"/>
      <c r="BJV108" s="90"/>
      <c r="BJW108" s="90"/>
      <c r="BJX108" s="90"/>
      <c r="BJY108" s="90"/>
      <c r="BJZ108" s="90"/>
      <c r="BKA108" s="90"/>
      <c r="BKB108" s="90"/>
      <c r="BKC108" s="90"/>
      <c r="BKD108" s="90"/>
      <c r="BKE108" s="90"/>
      <c r="BKF108" s="90"/>
      <c r="BKG108" s="90"/>
      <c r="BKH108" s="90"/>
      <c r="BKI108" s="90"/>
      <c r="BKJ108" s="90"/>
      <c r="BKK108" s="90"/>
      <c r="BKL108" s="90"/>
      <c r="BKM108" s="90"/>
      <c r="BKN108" s="90"/>
      <c r="BKO108" s="90"/>
      <c r="BKP108" s="90"/>
      <c r="BKQ108" s="90"/>
      <c r="BKR108" s="90"/>
      <c r="BKS108" s="90"/>
      <c r="BKT108" s="90"/>
      <c r="BKU108" s="90"/>
      <c r="BKV108" s="90"/>
      <c r="BKW108" s="90"/>
      <c r="BKX108" s="90"/>
      <c r="BKY108" s="90"/>
      <c r="BKZ108" s="90"/>
      <c r="BLA108" s="90"/>
      <c r="BLB108" s="90"/>
      <c r="BLC108" s="90"/>
      <c r="BLD108" s="90"/>
      <c r="BLE108" s="90"/>
      <c r="BLF108" s="90"/>
      <c r="BLG108" s="90"/>
      <c r="BLH108" s="90"/>
      <c r="BLI108" s="90"/>
      <c r="BLJ108" s="90"/>
      <c r="BLK108" s="90"/>
      <c r="BLL108" s="90"/>
      <c r="BLM108" s="90"/>
      <c r="BLN108" s="90"/>
      <c r="BLO108" s="90"/>
      <c r="BLP108" s="90"/>
      <c r="BLQ108" s="90"/>
      <c r="BLR108" s="90"/>
      <c r="BLS108" s="90"/>
      <c r="BLT108" s="90"/>
      <c r="BLU108" s="90"/>
      <c r="BLV108" s="90"/>
      <c r="BLW108" s="90"/>
      <c r="BLX108" s="90"/>
      <c r="BLY108" s="90"/>
      <c r="BLZ108" s="90"/>
      <c r="BMA108" s="90"/>
      <c r="BMB108" s="90"/>
      <c r="BMC108" s="90"/>
      <c r="BMD108" s="90"/>
      <c r="BME108" s="90"/>
      <c r="BMF108" s="90"/>
      <c r="BMG108" s="90"/>
      <c r="BMH108" s="90"/>
      <c r="BMI108" s="90"/>
      <c r="BMJ108" s="90"/>
      <c r="BMK108" s="90"/>
      <c r="BML108" s="90"/>
      <c r="BMM108" s="90"/>
      <c r="BMN108" s="90"/>
      <c r="BMO108" s="90"/>
      <c r="BMP108" s="90"/>
      <c r="BMQ108" s="90"/>
      <c r="BMR108" s="90"/>
      <c r="BMS108" s="90"/>
      <c r="BMT108" s="90"/>
      <c r="BMU108" s="90"/>
      <c r="BMV108" s="90"/>
      <c r="BMW108" s="90"/>
      <c r="BMX108" s="90"/>
      <c r="BMY108" s="90"/>
      <c r="BMZ108" s="90"/>
      <c r="BNA108" s="90"/>
      <c r="BNB108" s="90"/>
      <c r="BNC108" s="90"/>
      <c r="BND108" s="90"/>
      <c r="BNE108" s="90"/>
      <c r="BNF108" s="90"/>
      <c r="BNG108" s="90"/>
      <c r="BNH108" s="90"/>
      <c r="BNI108" s="90"/>
      <c r="BNJ108" s="90"/>
      <c r="BNK108" s="90"/>
      <c r="BNL108" s="90"/>
      <c r="BNM108" s="90"/>
      <c r="BNN108" s="90"/>
      <c r="BNO108" s="90"/>
      <c r="BNP108" s="90"/>
      <c r="BNQ108" s="90"/>
      <c r="BNR108" s="90"/>
      <c r="BNS108" s="90"/>
      <c r="BNT108" s="90"/>
      <c r="BNU108" s="90"/>
      <c r="BNV108" s="90"/>
      <c r="BNW108" s="90"/>
      <c r="BNX108" s="90"/>
      <c r="BNY108" s="90"/>
      <c r="BNZ108" s="90"/>
      <c r="BOA108" s="90"/>
      <c r="BOB108" s="90"/>
      <c r="BOC108" s="90"/>
      <c r="BOD108" s="90"/>
      <c r="BOE108" s="90"/>
      <c r="BOF108" s="90"/>
      <c r="BOG108" s="90"/>
      <c r="BOH108" s="90"/>
      <c r="BOI108" s="90"/>
      <c r="BOJ108" s="90"/>
      <c r="BOK108" s="90"/>
      <c r="BOL108" s="90"/>
      <c r="BOM108" s="90"/>
      <c r="BON108" s="90"/>
      <c r="BOO108" s="90"/>
      <c r="BOP108" s="90"/>
      <c r="BOQ108" s="90"/>
      <c r="BOR108" s="90"/>
      <c r="BOS108" s="90"/>
      <c r="BOT108" s="90"/>
      <c r="BOU108" s="90"/>
      <c r="BOV108" s="90"/>
      <c r="BOW108" s="90"/>
      <c r="BOX108" s="90"/>
      <c r="BOY108" s="90"/>
      <c r="BOZ108" s="90"/>
      <c r="BPA108" s="90"/>
      <c r="BPB108" s="90"/>
      <c r="BPC108" s="90"/>
      <c r="BPD108" s="90"/>
      <c r="BPE108" s="90"/>
      <c r="BPF108" s="90"/>
      <c r="BPG108" s="90"/>
      <c r="BPH108" s="90"/>
      <c r="BPI108" s="90"/>
      <c r="BPJ108" s="90"/>
      <c r="BPK108" s="90"/>
      <c r="BPL108" s="90"/>
      <c r="BPM108" s="90"/>
      <c r="BPN108" s="90"/>
      <c r="BPO108" s="90"/>
      <c r="BPP108" s="90"/>
      <c r="BPQ108" s="90"/>
      <c r="BPR108" s="90"/>
      <c r="BPS108" s="90"/>
      <c r="BPT108" s="90"/>
      <c r="BPU108" s="90"/>
      <c r="BPV108" s="90"/>
      <c r="BPW108" s="90"/>
      <c r="BPX108" s="90"/>
      <c r="BPY108" s="90"/>
      <c r="BPZ108" s="90"/>
      <c r="BQA108" s="90"/>
      <c r="BQB108" s="90"/>
      <c r="BQC108" s="90"/>
      <c r="BQD108" s="90"/>
      <c r="BQE108" s="90"/>
      <c r="BQF108" s="90"/>
      <c r="BQG108" s="90"/>
      <c r="BQH108" s="90"/>
      <c r="BQI108" s="90"/>
      <c r="BQJ108" s="90"/>
      <c r="BQK108" s="90"/>
      <c r="BQL108" s="90"/>
      <c r="BQM108" s="90"/>
      <c r="BQN108" s="90"/>
      <c r="BQO108" s="90"/>
      <c r="BQP108" s="90"/>
      <c r="BQQ108" s="90"/>
      <c r="BQR108" s="90"/>
      <c r="BQS108" s="90"/>
      <c r="BQT108" s="90"/>
      <c r="BQU108" s="90"/>
      <c r="BQV108" s="90"/>
      <c r="BQW108" s="90"/>
      <c r="BQX108" s="90"/>
      <c r="BQY108" s="90"/>
      <c r="BQZ108" s="90"/>
      <c r="BRA108" s="90"/>
      <c r="BRB108" s="90"/>
      <c r="BRC108" s="90"/>
      <c r="BRD108" s="90"/>
      <c r="BRE108" s="90"/>
      <c r="BRF108" s="90"/>
      <c r="BRG108" s="90"/>
      <c r="BRH108" s="90"/>
      <c r="BRI108" s="90"/>
      <c r="BRJ108" s="90"/>
      <c r="BRK108" s="90"/>
      <c r="BRL108" s="90"/>
      <c r="BRM108" s="90"/>
      <c r="BRN108" s="90"/>
      <c r="BRO108" s="90"/>
      <c r="BRP108" s="90"/>
      <c r="BRQ108" s="90"/>
      <c r="BRR108" s="90"/>
      <c r="BRS108" s="90"/>
      <c r="BRT108" s="90"/>
      <c r="BRU108" s="90"/>
      <c r="BRV108" s="90"/>
      <c r="BRW108" s="90"/>
      <c r="BRX108" s="90"/>
      <c r="BRY108" s="90"/>
      <c r="BRZ108" s="90"/>
      <c r="BSA108" s="90"/>
      <c r="BSB108" s="90"/>
      <c r="BSC108" s="90"/>
      <c r="BSD108" s="90"/>
      <c r="BSE108" s="90"/>
      <c r="BSF108" s="90"/>
      <c r="BSG108" s="90"/>
      <c r="BSH108" s="90"/>
      <c r="BSI108" s="90"/>
      <c r="BSJ108" s="90"/>
      <c r="BSK108" s="90"/>
      <c r="BSL108" s="90"/>
      <c r="BSM108" s="90"/>
      <c r="BSN108" s="90"/>
      <c r="BSO108" s="90"/>
      <c r="BSP108" s="90"/>
      <c r="BSQ108" s="90"/>
      <c r="BSR108" s="90"/>
      <c r="BSS108" s="90"/>
      <c r="BST108" s="90"/>
      <c r="BSU108" s="90"/>
      <c r="BSV108" s="90"/>
      <c r="BSW108" s="90"/>
      <c r="BSX108" s="90"/>
      <c r="BSY108" s="90"/>
      <c r="BSZ108" s="90"/>
      <c r="BTA108" s="90"/>
      <c r="BTB108" s="90"/>
      <c r="BTC108" s="90"/>
      <c r="BTD108" s="90"/>
      <c r="BTE108" s="90"/>
      <c r="BTF108" s="90"/>
      <c r="BTG108" s="90"/>
      <c r="BTH108" s="90"/>
      <c r="BTI108" s="90"/>
      <c r="BTJ108" s="90"/>
      <c r="BTK108" s="90"/>
      <c r="BTL108" s="90"/>
      <c r="BTM108" s="90"/>
      <c r="BTN108" s="90"/>
      <c r="BTO108" s="90"/>
      <c r="BTP108" s="90"/>
      <c r="BTQ108" s="90"/>
      <c r="BTR108" s="90"/>
      <c r="BTS108" s="90"/>
      <c r="BTT108" s="90"/>
      <c r="BTU108" s="90"/>
      <c r="BTV108" s="90"/>
      <c r="BTW108" s="90"/>
      <c r="BTX108" s="90"/>
      <c r="BTY108" s="90"/>
      <c r="BTZ108" s="90"/>
      <c r="BUA108" s="90"/>
      <c r="BUB108" s="90"/>
      <c r="BUC108" s="90"/>
      <c r="BUD108" s="90"/>
      <c r="BUE108" s="90"/>
      <c r="BUF108" s="90"/>
      <c r="BUG108" s="90"/>
      <c r="BUH108" s="90"/>
      <c r="BUI108" s="90"/>
      <c r="BUJ108" s="90"/>
      <c r="BUK108" s="90"/>
      <c r="BUL108" s="90"/>
      <c r="BUM108" s="90"/>
      <c r="BUN108" s="90"/>
      <c r="BUO108" s="90"/>
      <c r="BUP108" s="90"/>
      <c r="BUQ108" s="90"/>
      <c r="BUR108" s="90"/>
      <c r="BUS108" s="90"/>
      <c r="BUT108" s="90"/>
      <c r="BUU108" s="90"/>
      <c r="BUV108" s="90"/>
      <c r="BUW108" s="90"/>
      <c r="BUX108" s="90"/>
      <c r="BUY108" s="90"/>
      <c r="BUZ108" s="90"/>
      <c r="BVA108" s="90"/>
      <c r="BVB108" s="90"/>
      <c r="BVC108" s="90"/>
      <c r="BVD108" s="90"/>
      <c r="BVE108" s="90"/>
      <c r="BVF108" s="90"/>
      <c r="BVG108" s="90"/>
      <c r="BVH108" s="90"/>
      <c r="BVI108" s="90"/>
      <c r="BVJ108" s="90"/>
      <c r="BVK108" s="90"/>
      <c r="BVL108" s="90"/>
      <c r="BVM108" s="90"/>
      <c r="BVN108" s="90"/>
      <c r="BVO108" s="90"/>
      <c r="BVP108" s="90"/>
      <c r="BVQ108" s="90"/>
      <c r="BVR108" s="90"/>
      <c r="BVS108" s="90"/>
      <c r="BVT108" s="90"/>
      <c r="BVU108" s="90"/>
      <c r="BVV108" s="90"/>
      <c r="BVW108" s="90"/>
      <c r="BVX108" s="90"/>
      <c r="BVY108" s="90"/>
      <c r="BVZ108" s="90"/>
      <c r="BWA108" s="90"/>
      <c r="BWB108" s="90"/>
      <c r="BWC108" s="90"/>
      <c r="BWD108" s="90"/>
      <c r="BWE108" s="90"/>
      <c r="BWF108" s="90"/>
      <c r="BWG108" s="90"/>
      <c r="BWH108" s="90"/>
      <c r="BWI108" s="90"/>
      <c r="BWJ108" s="90"/>
      <c r="BWK108" s="90"/>
      <c r="BWL108" s="90"/>
      <c r="BWM108" s="90"/>
      <c r="BWN108" s="90"/>
      <c r="BWO108" s="90"/>
      <c r="BWP108" s="90"/>
      <c r="BWQ108" s="90"/>
      <c r="BWR108" s="90"/>
      <c r="BWS108" s="90"/>
      <c r="BWT108" s="90"/>
      <c r="BWU108" s="90"/>
      <c r="BWV108" s="90"/>
      <c r="BWW108" s="90"/>
      <c r="BWX108" s="90"/>
      <c r="BWY108" s="90"/>
      <c r="BWZ108" s="90"/>
      <c r="BXA108" s="90"/>
      <c r="BXB108" s="90"/>
      <c r="BXC108" s="90"/>
      <c r="BXD108" s="90"/>
      <c r="BXE108" s="90"/>
      <c r="BXF108" s="90"/>
      <c r="BXG108" s="90"/>
      <c r="BXH108" s="90"/>
      <c r="BXI108" s="90"/>
      <c r="BXJ108" s="90"/>
      <c r="BXK108" s="90"/>
      <c r="BXL108" s="90"/>
      <c r="BXM108" s="90"/>
      <c r="BXN108" s="90"/>
      <c r="BXO108" s="90"/>
      <c r="BXP108" s="90"/>
      <c r="BXQ108" s="90"/>
      <c r="BXR108" s="90"/>
      <c r="BXS108" s="90"/>
      <c r="BXT108" s="90"/>
      <c r="BXU108" s="90"/>
      <c r="BXV108" s="90"/>
      <c r="BXW108" s="90"/>
      <c r="BXX108" s="90"/>
      <c r="BXY108" s="90"/>
      <c r="BXZ108" s="90"/>
      <c r="BYA108" s="90"/>
      <c r="BYB108" s="90"/>
      <c r="BYC108" s="90"/>
      <c r="BYD108" s="90"/>
      <c r="BYE108" s="90"/>
      <c r="BYF108" s="90"/>
      <c r="BYG108" s="90"/>
      <c r="BYH108" s="90"/>
      <c r="BYI108" s="90"/>
      <c r="BYJ108" s="90"/>
      <c r="BYK108" s="90"/>
      <c r="BYL108" s="90"/>
      <c r="BYM108" s="90"/>
      <c r="BYN108" s="90"/>
      <c r="BYO108" s="90"/>
      <c r="BYP108" s="90"/>
      <c r="BYQ108" s="90"/>
      <c r="BYR108" s="90"/>
      <c r="BYS108" s="90"/>
      <c r="BYT108" s="90"/>
      <c r="BYU108" s="90"/>
      <c r="BYV108" s="90"/>
      <c r="BYW108" s="90"/>
      <c r="BYX108" s="90"/>
      <c r="BYY108" s="90"/>
      <c r="BYZ108" s="90"/>
      <c r="BZA108" s="90"/>
      <c r="BZB108" s="90"/>
      <c r="BZC108" s="90"/>
      <c r="BZD108" s="90"/>
      <c r="BZE108" s="90"/>
      <c r="BZF108" s="90"/>
      <c r="BZG108" s="90"/>
      <c r="BZH108" s="90"/>
      <c r="BZI108" s="90"/>
      <c r="BZJ108" s="90"/>
      <c r="BZK108" s="90"/>
      <c r="BZL108" s="90"/>
      <c r="BZM108" s="90"/>
      <c r="BZN108" s="90"/>
      <c r="BZO108" s="90"/>
      <c r="BZP108" s="90"/>
      <c r="BZQ108" s="90"/>
      <c r="BZR108" s="90"/>
      <c r="BZS108" s="90"/>
      <c r="BZT108" s="90"/>
      <c r="BZU108" s="90"/>
      <c r="BZV108" s="90"/>
      <c r="BZW108" s="90"/>
      <c r="BZX108" s="90"/>
      <c r="BZY108" s="90"/>
      <c r="BZZ108" s="90"/>
      <c r="CAA108" s="90"/>
      <c r="CAB108" s="90"/>
      <c r="CAC108" s="90"/>
      <c r="CAD108" s="90"/>
      <c r="CAE108" s="90"/>
      <c r="CAF108" s="90"/>
      <c r="CAG108" s="90"/>
      <c r="CAH108" s="90"/>
      <c r="CAI108" s="90"/>
      <c r="CAJ108" s="90"/>
      <c r="CAK108" s="90"/>
      <c r="CAL108" s="90"/>
      <c r="CAM108" s="90"/>
      <c r="CAN108" s="90"/>
      <c r="CAO108" s="90"/>
      <c r="CAP108" s="90"/>
      <c r="CAQ108" s="90"/>
      <c r="CAR108" s="90"/>
      <c r="CAS108" s="90"/>
      <c r="CAT108" s="90"/>
      <c r="CAU108" s="90"/>
      <c r="CAV108" s="90"/>
      <c r="CAW108" s="90"/>
      <c r="CAX108" s="90"/>
      <c r="CAY108" s="90"/>
      <c r="CAZ108" s="90"/>
      <c r="CBA108" s="90"/>
      <c r="CBB108" s="90"/>
      <c r="CBC108" s="90"/>
      <c r="CBD108" s="90"/>
      <c r="CBE108" s="90"/>
      <c r="CBF108" s="90"/>
      <c r="CBG108" s="90"/>
      <c r="CBH108" s="90"/>
      <c r="CBI108" s="90"/>
      <c r="CBJ108" s="90"/>
      <c r="CBK108" s="90"/>
      <c r="CBL108" s="90"/>
      <c r="CBM108" s="90"/>
      <c r="CBN108" s="90"/>
      <c r="CBO108" s="90"/>
      <c r="CBP108" s="90"/>
      <c r="CBQ108" s="90"/>
      <c r="CBR108" s="90"/>
      <c r="CBS108" s="90"/>
      <c r="CBT108" s="90"/>
      <c r="CBU108" s="90"/>
      <c r="CBV108" s="90"/>
      <c r="CBW108" s="90"/>
      <c r="CBX108" s="90"/>
      <c r="CBY108" s="90"/>
      <c r="CBZ108" s="90"/>
      <c r="CCA108" s="90"/>
      <c r="CCB108" s="90"/>
      <c r="CCC108" s="90"/>
      <c r="CCD108" s="90"/>
      <c r="CCE108" s="90"/>
      <c r="CCF108" s="90"/>
      <c r="CCG108" s="90"/>
      <c r="CCH108" s="90"/>
      <c r="CCI108" s="90"/>
      <c r="CCJ108" s="90"/>
      <c r="CCK108" s="90"/>
      <c r="CCL108" s="90"/>
      <c r="CCM108" s="90"/>
      <c r="CCN108" s="90"/>
      <c r="CCO108" s="90"/>
      <c r="CCP108" s="90"/>
      <c r="CCQ108" s="90"/>
      <c r="CCR108" s="90"/>
      <c r="CCS108" s="90"/>
      <c r="CCT108" s="90"/>
      <c r="CCU108" s="90"/>
      <c r="CCV108" s="90"/>
      <c r="CCW108" s="90"/>
      <c r="CCX108" s="90"/>
      <c r="CCY108" s="90"/>
      <c r="CCZ108" s="90"/>
      <c r="CDA108" s="90"/>
      <c r="CDB108" s="90"/>
      <c r="CDC108" s="90"/>
      <c r="CDD108" s="90"/>
      <c r="CDE108" s="90"/>
      <c r="CDF108" s="90"/>
      <c r="CDG108" s="90"/>
      <c r="CDH108" s="90"/>
      <c r="CDI108" s="90"/>
      <c r="CDJ108" s="90"/>
      <c r="CDK108" s="90"/>
      <c r="CDL108" s="90"/>
      <c r="CDM108" s="90"/>
      <c r="CDN108" s="90"/>
      <c r="CDO108" s="90"/>
      <c r="CDP108" s="90"/>
      <c r="CDQ108" s="90"/>
      <c r="CDR108" s="90"/>
      <c r="CDS108" s="90"/>
      <c r="CDT108" s="90"/>
      <c r="CDU108" s="90"/>
      <c r="CDV108" s="90"/>
      <c r="CDW108" s="90"/>
      <c r="CDX108" s="90"/>
      <c r="CDY108" s="90"/>
      <c r="CDZ108" s="90"/>
      <c r="CEA108" s="90"/>
      <c r="CEB108" s="90"/>
      <c r="CEC108" s="90"/>
      <c r="CED108" s="90"/>
      <c r="CEE108" s="90"/>
      <c r="CEF108" s="90"/>
      <c r="CEG108" s="90"/>
      <c r="CEH108" s="90"/>
      <c r="CEI108" s="90"/>
      <c r="CEJ108" s="90"/>
      <c r="CEK108" s="90"/>
      <c r="CEL108" s="90"/>
      <c r="CEM108" s="90"/>
      <c r="CEN108" s="90"/>
      <c r="CEO108" s="90"/>
      <c r="CEP108" s="90"/>
      <c r="CEQ108" s="90"/>
      <c r="CER108" s="90"/>
      <c r="CES108" s="90"/>
      <c r="CET108" s="90"/>
      <c r="CEU108" s="90"/>
      <c r="CEV108" s="90"/>
      <c r="CEW108" s="90"/>
      <c r="CEX108" s="90"/>
      <c r="CEY108" s="90"/>
      <c r="CEZ108" s="90"/>
      <c r="CFA108" s="90"/>
      <c r="CFB108" s="90"/>
      <c r="CFC108" s="90"/>
      <c r="CFD108" s="90"/>
      <c r="CFE108" s="90"/>
      <c r="CFF108" s="90"/>
      <c r="CFG108" s="90"/>
      <c r="CFH108" s="90"/>
      <c r="CFI108" s="90"/>
      <c r="CFJ108" s="90"/>
      <c r="CFK108" s="90"/>
      <c r="CFL108" s="90"/>
      <c r="CFM108" s="90"/>
      <c r="CFN108" s="90"/>
      <c r="CFO108" s="90"/>
      <c r="CFP108" s="90"/>
      <c r="CFQ108" s="90"/>
      <c r="CFR108" s="90"/>
      <c r="CFS108" s="90"/>
      <c r="CFT108" s="90"/>
      <c r="CFU108" s="90"/>
      <c r="CFV108" s="90"/>
      <c r="CFW108" s="90"/>
      <c r="CFX108" s="90"/>
      <c r="CFY108" s="90"/>
      <c r="CFZ108" s="90"/>
      <c r="CGA108" s="90"/>
      <c r="CGB108" s="90"/>
      <c r="CGC108" s="90"/>
      <c r="CGD108" s="90"/>
      <c r="CGE108" s="90"/>
      <c r="CGF108" s="90"/>
      <c r="CGG108" s="90"/>
      <c r="CGH108" s="90"/>
      <c r="CGI108" s="90"/>
      <c r="CGJ108" s="90"/>
      <c r="CGK108" s="90"/>
      <c r="CGL108" s="90"/>
      <c r="CGM108" s="90"/>
      <c r="CGN108" s="90"/>
      <c r="CGO108" s="90"/>
      <c r="CGP108" s="90"/>
      <c r="CGQ108" s="90"/>
      <c r="CGR108" s="90"/>
      <c r="CGS108" s="90"/>
      <c r="CGT108" s="90"/>
      <c r="CGU108" s="90"/>
      <c r="CGV108" s="90"/>
      <c r="CGW108" s="90"/>
      <c r="CGX108" s="90"/>
      <c r="CGY108" s="90"/>
      <c r="CGZ108" s="90"/>
      <c r="CHA108" s="90"/>
      <c r="CHB108" s="90"/>
      <c r="CHC108" s="90"/>
      <c r="CHD108" s="90"/>
      <c r="CHE108" s="90"/>
      <c r="CHF108" s="90"/>
      <c r="CHG108" s="90"/>
      <c r="CHH108" s="90"/>
      <c r="CHI108" s="90"/>
      <c r="CHJ108" s="90"/>
      <c r="CHK108" s="90"/>
      <c r="CHL108" s="90"/>
      <c r="CHM108" s="90"/>
      <c r="CHN108" s="90"/>
      <c r="CHO108" s="90"/>
      <c r="CHP108" s="90"/>
      <c r="CHQ108" s="90"/>
      <c r="CHR108" s="90"/>
      <c r="CHS108" s="90"/>
      <c r="CHT108" s="90"/>
      <c r="CHU108" s="90"/>
      <c r="CHV108" s="90"/>
      <c r="CHW108" s="90"/>
      <c r="CHX108" s="90"/>
      <c r="CHY108" s="90"/>
      <c r="CHZ108" s="90"/>
      <c r="CIA108" s="90"/>
      <c r="CIB108" s="90"/>
      <c r="CIC108" s="90"/>
      <c r="CID108" s="90"/>
      <c r="CIE108" s="90"/>
      <c r="CIF108" s="90"/>
      <c r="CIG108" s="90"/>
      <c r="CIH108" s="90"/>
      <c r="CII108" s="90"/>
      <c r="CIJ108" s="90"/>
      <c r="CIK108" s="90"/>
      <c r="CIL108" s="90"/>
      <c r="CIM108" s="90"/>
      <c r="CIN108" s="90"/>
      <c r="CIO108" s="90"/>
      <c r="CIP108" s="90"/>
      <c r="CIQ108" s="90"/>
      <c r="CIR108" s="90"/>
      <c r="CIS108" s="90"/>
      <c r="CIT108" s="90"/>
      <c r="CIU108" s="90"/>
      <c r="CIV108" s="90"/>
      <c r="CIW108" s="90"/>
      <c r="CIX108" s="90"/>
      <c r="CIY108" s="90"/>
      <c r="CIZ108" s="90"/>
      <c r="CJA108" s="90"/>
      <c r="CJB108" s="90"/>
      <c r="CJC108" s="90"/>
      <c r="CJD108" s="90"/>
      <c r="CJE108" s="90"/>
      <c r="CJF108" s="90"/>
      <c r="CJG108" s="90"/>
      <c r="CJH108" s="90"/>
      <c r="CJI108" s="90"/>
      <c r="CJJ108" s="90"/>
      <c r="CJK108" s="90"/>
      <c r="CJL108" s="90"/>
      <c r="CJM108" s="90"/>
      <c r="CJN108" s="90"/>
      <c r="CJO108" s="90"/>
      <c r="CJP108" s="90"/>
      <c r="CJQ108" s="90"/>
      <c r="CJR108" s="90"/>
      <c r="CJS108" s="90"/>
      <c r="CJT108" s="90"/>
      <c r="CJU108" s="90"/>
      <c r="CJV108" s="90"/>
      <c r="CJW108" s="90"/>
      <c r="CJX108" s="90"/>
      <c r="CJY108" s="90"/>
      <c r="CJZ108" s="90"/>
      <c r="CKA108" s="90"/>
      <c r="CKB108" s="90"/>
      <c r="CKC108" s="90"/>
      <c r="CKD108" s="90"/>
      <c r="CKE108" s="90"/>
      <c r="CKF108" s="90"/>
      <c r="CKG108" s="90"/>
      <c r="CKH108" s="90"/>
      <c r="CKI108" s="90"/>
      <c r="CKJ108" s="90"/>
      <c r="CKK108" s="90"/>
      <c r="CKL108" s="90"/>
      <c r="CKM108" s="90"/>
      <c r="CKN108" s="90"/>
      <c r="CKO108" s="90"/>
      <c r="CKP108" s="90"/>
      <c r="CKQ108" s="90"/>
      <c r="CKR108" s="90"/>
      <c r="CKS108" s="90"/>
      <c r="CKT108" s="90"/>
      <c r="CKU108" s="90"/>
      <c r="CKV108" s="90"/>
      <c r="CKW108" s="90"/>
      <c r="CKX108" s="90"/>
      <c r="CKY108" s="90"/>
      <c r="CKZ108" s="90"/>
      <c r="CLA108" s="90"/>
      <c r="CLB108" s="90"/>
      <c r="CLC108" s="90"/>
      <c r="CLD108" s="90"/>
      <c r="CLE108" s="90"/>
      <c r="CLF108" s="90"/>
      <c r="CLG108" s="90"/>
      <c r="CLH108" s="90"/>
      <c r="CLI108" s="90"/>
      <c r="CLJ108" s="90"/>
      <c r="CLK108" s="90"/>
      <c r="CLL108" s="90"/>
      <c r="CLM108" s="90"/>
      <c r="CLN108" s="90"/>
      <c r="CLO108" s="90"/>
      <c r="CLP108" s="90"/>
      <c r="CLQ108" s="90"/>
      <c r="CLR108" s="90"/>
      <c r="CLS108" s="90"/>
      <c r="CLT108" s="90"/>
      <c r="CLU108" s="90"/>
      <c r="CLV108" s="90"/>
      <c r="CLW108" s="90"/>
      <c r="CLX108" s="90"/>
      <c r="CLY108" s="90"/>
      <c r="CLZ108" s="90"/>
      <c r="CMA108" s="90"/>
      <c r="CMB108" s="90"/>
      <c r="CMC108" s="90"/>
      <c r="CMD108" s="90"/>
      <c r="CME108" s="90"/>
      <c r="CMF108" s="90"/>
      <c r="CMG108" s="90"/>
      <c r="CMH108" s="90"/>
      <c r="CMI108" s="90"/>
      <c r="CMJ108" s="90"/>
      <c r="CMK108" s="90"/>
      <c r="CML108" s="90"/>
      <c r="CMM108" s="90"/>
      <c r="CMN108" s="90"/>
      <c r="CMO108" s="90"/>
      <c r="CMP108" s="90"/>
      <c r="CMQ108" s="90"/>
      <c r="CMR108" s="90"/>
      <c r="CMS108" s="90"/>
      <c r="CMT108" s="90"/>
      <c r="CMU108" s="90"/>
      <c r="CMV108" s="90"/>
      <c r="CMW108" s="90"/>
      <c r="CMX108" s="90"/>
      <c r="CMY108" s="90"/>
      <c r="CMZ108" s="90"/>
      <c r="CNA108" s="90"/>
      <c r="CNB108" s="90"/>
      <c r="CNC108" s="90"/>
      <c r="CND108" s="90"/>
      <c r="CNE108" s="90"/>
      <c r="CNF108" s="90"/>
      <c r="CNG108" s="90"/>
      <c r="CNH108" s="90"/>
      <c r="CNI108" s="90"/>
      <c r="CNJ108" s="90"/>
      <c r="CNK108" s="90"/>
      <c r="CNL108" s="90"/>
      <c r="CNM108" s="90"/>
      <c r="CNN108" s="90"/>
      <c r="CNO108" s="90"/>
      <c r="CNP108" s="90"/>
      <c r="CNQ108" s="90"/>
      <c r="CNR108" s="90"/>
      <c r="CNS108" s="90"/>
      <c r="CNT108" s="90"/>
      <c r="CNU108" s="90"/>
      <c r="CNV108" s="90"/>
      <c r="CNW108" s="90"/>
      <c r="CNX108" s="90"/>
      <c r="CNY108" s="90"/>
      <c r="CNZ108" s="90"/>
      <c r="COA108" s="90"/>
      <c r="COB108" s="90"/>
      <c r="COC108" s="90"/>
      <c r="COD108" s="90"/>
      <c r="COE108" s="90"/>
      <c r="COF108" s="90"/>
      <c r="COG108" s="90"/>
      <c r="COH108" s="90"/>
      <c r="COI108" s="90"/>
      <c r="COJ108" s="90"/>
      <c r="COK108" s="90"/>
      <c r="COL108" s="90"/>
      <c r="COM108" s="90"/>
      <c r="CON108" s="90"/>
      <c r="COO108" s="90"/>
      <c r="COP108" s="90"/>
      <c r="COQ108" s="90"/>
      <c r="COR108" s="90"/>
      <c r="COS108" s="90"/>
      <c r="COT108" s="90"/>
      <c r="COU108" s="90"/>
      <c r="COV108" s="90"/>
      <c r="COW108" s="90"/>
      <c r="COX108" s="90"/>
      <c r="COY108" s="90"/>
      <c r="COZ108" s="90"/>
      <c r="CPA108" s="90"/>
      <c r="CPB108" s="90"/>
      <c r="CPC108" s="90"/>
      <c r="CPD108" s="90"/>
      <c r="CPE108" s="90"/>
      <c r="CPF108" s="90"/>
      <c r="CPG108" s="90"/>
      <c r="CPH108" s="90"/>
      <c r="CPI108" s="90"/>
      <c r="CPJ108" s="90"/>
      <c r="CPK108" s="90"/>
      <c r="CPL108" s="90"/>
      <c r="CPM108" s="90"/>
      <c r="CPN108" s="90"/>
      <c r="CPO108" s="90"/>
      <c r="CPP108" s="90"/>
      <c r="CPQ108" s="90"/>
      <c r="CPR108" s="90"/>
      <c r="CPS108" s="90"/>
      <c r="CPT108" s="90"/>
      <c r="CPU108" s="90"/>
      <c r="CPV108" s="90"/>
      <c r="CPW108" s="90"/>
      <c r="CPX108" s="90"/>
      <c r="CPY108" s="90"/>
      <c r="CPZ108" s="90"/>
      <c r="CQA108" s="90"/>
      <c r="CQB108" s="90"/>
      <c r="CQC108" s="90"/>
      <c r="CQD108" s="90"/>
      <c r="CQE108" s="90"/>
      <c r="CQF108" s="90"/>
      <c r="CQG108" s="90"/>
      <c r="CQH108" s="90"/>
      <c r="CQI108" s="90"/>
      <c r="CQJ108" s="90"/>
      <c r="CQK108" s="90"/>
      <c r="CQL108" s="90"/>
      <c r="CQM108" s="90"/>
      <c r="CQN108" s="90"/>
      <c r="CQO108" s="90"/>
      <c r="CQP108" s="90"/>
      <c r="CQQ108" s="90"/>
      <c r="CQR108" s="90"/>
      <c r="CQS108" s="90"/>
      <c r="CQT108" s="90"/>
      <c r="CQU108" s="90"/>
      <c r="CQV108" s="90"/>
      <c r="CQW108" s="90"/>
      <c r="CQX108" s="90"/>
      <c r="CQY108" s="90"/>
      <c r="CQZ108" s="90"/>
      <c r="CRA108" s="90"/>
      <c r="CRB108" s="90"/>
      <c r="CRC108" s="90"/>
      <c r="CRD108" s="90"/>
      <c r="CRE108" s="90"/>
      <c r="CRF108" s="90"/>
      <c r="CRG108" s="90"/>
      <c r="CRH108" s="90"/>
      <c r="CRI108" s="90"/>
      <c r="CRJ108" s="90"/>
      <c r="CRK108" s="90"/>
      <c r="CRL108" s="90"/>
      <c r="CRM108" s="90"/>
      <c r="CRN108" s="90"/>
      <c r="CRO108" s="90"/>
      <c r="CRP108" s="90"/>
      <c r="CRQ108" s="90"/>
      <c r="CRR108" s="90"/>
      <c r="CRS108" s="90"/>
      <c r="CRT108" s="90"/>
      <c r="CRU108" s="90"/>
      <c r="CRV108" s="90"/>
      <c r="CRW108" s="90"/>
      <c r="CRX108" s="90"/>
      <c r="CRY108" s="90"/>
      <c r="CRZ108" s="90"/>
      <c r="CSA108" s="90"/>
      <c r="CSB108" s="90"/>
      <c r="CSC108" s="90"/>
      <c r="CSD108" s="90"/>
      <c r="CSE108" s="90"/>
      <c r="CSF108" s="90"/>
      <c r="CSG108" s="90"/>
      <c r="CSH108" s="90"/>
      <c r="CSI108" s="90"/>
      <c r="CSJ108" s="90"/>
      <c r="CSK108" s="90"/>
      <c r="CSL108" s="90"/>
      <c r="CSM108" s="90"/>
      <c r="CSN108" s="90"/>
      <c r="CSO108" s="90"/>
      <c r="CSP108" s="90"/>
      <c r="CSQ108" s="90"/>
      <c r="CSR108" s="90"/>
      <c r="CSS108" s="90"/>
      <c r="CST108" s="90"/>
      <c r="CSU108" s="90"/>
      <c r="CSV108" s="90"/>
      <c r="CSW108" s="90"/>
      <c r="CSX108" s="90"/>
      <c r="CSY108" s="90"/>
      <c r="CSZ108" s="90"/>
      <c r="CTA108" s="90"/>
      <c r="CTB108" s="90"/>
      <c r="CTC108" s="90"/>
      <c r="CTD108" s="90"/>
      <c r="CTE108" s="90"/>
      <c r="CTF108" s="90"/>
      <c r="CTG108" s="90"/>
      <c r="CTH108" s="90"/>
      <c r="CTI108" s="90"/>
      <c r="CTJ108" s="90"/>
      <c r="CTK108" s="90"/>
      <c r="CTL108" s="90"/>
      <c r="CTM108" s="90"/>
      <c r="CTN108" s="90"/>
      <c r="CTO108" s="90"/>
      <c r="CTP108" s="90"/>
      <c r="CTQ108" s="90"/>
      <c r="CTR108" s="90"/>
      <c r="CTS108" s="90"/>
      <c r="CTT108" s="90"/>
      <c r="CTU108" s="90"/>
      <c r="CTV108" s="90"/>
      <c r="CTW108" s="90"/>
      <c r="CTX108" s="90"/>
      <c r="CTY108" s="90"/>
      <c r="CTZ108" s="90"/>
      <c r="CUA108" s="90"/>
      <c r="CUB108" s="90"/>
      <c r="CUC108" s="90"/>
      <c r="CUD108" s="90"/>
      <c r="CUE108" s="90"/>
      <c r="CUF108" s="90"/>
      <c r="CUG108" s="90"/>
      <c r="CUH108" s="90"/>
      <c r="CUI108" s="90"/>
      <c r="CUJ108" s="90"/>
      <c r="CUK108" s="90"/>
      <c r="CUL108" s="90"/>
      <c r="CUM108" s="90"/>
      <c r="CUN108" s="90"/>
      <c r="CUO108" s="90"/>
      <c r="CUP108" s="90"/>
      <c r="CUQ108" s="90"/>
      <c r="CUR108" s="90"/>
      <c r="CUS108" s="90"/>
      <c r="CUT108" s="90"/>
      <c r="CUU108" s="90"/>
      <c r="CUV108" s="90"/>
      <c r="CUW108" s="90"/>
      <c r="CUX108" s="90"/>
      <c r="CUY108" s="90"/>
      <c r="CUZ108" s="90"/>
      <c r="CVA108" s="90"/>
      <c r="CVB108" s="90"/>
      <c r="CVC108" s="90"/>
      <c r="CVD108" s="90"/>
      <c r="CVE108" s="90"/>
      <c r="CVF108" s="90"/>
      <c r="CVG108" s="90"/>
      <c r="CVH108" s="90"/>
      <c r="CVI108" s="90"/>
      <c r="CVJ108" s="90"/>
      <c r="CVK108" s="90"/>
      <c r="CVL108" s="90"/>
      <c r="CVM108" s="90"/>
      <c r="CVN108" s="90"/>
      <c r="CVO108" s="90"/>
      <c r="CVP108" s="90"/>
      <c r="CVQ108" s="90"/>
      <c r="CVR108" s="90"/>
      <c r="CVS108" s="90"/>
      <c r="CVT108" s="90"/>
      <c r="CVU108" s="90"/>
      <c r="CVV108" s="90"/>
      <c r="CVW108" s="90"/>
      <c r="CVX108" s="90"/>
      <c r="CVY108" s="90"/>
      <c r="CVZ108" s="90"/>
      <c r="CWA108" s="90"/>
      <c r="CWB108" s="90"/>
      <c r="CWC108" s="90"/>
      <c r="CWD108" s="90"/>
      <c r="CWE108" s="90"/>
      <c r="CWF108" s="90"/>
      <c r="CWG108" s="90"/>
      <c r="CWH108" s="90"/>
      <c r="CWI108" s="90"/>
      <c r="CWJ108" s="90"/>
      <c r="CWK108" s="90"/>
      <c r="CWL108" s="90"/>
      <c r="CWM108" s="90"/>
      <c r="CWN108" s="90"/>
      <c r="CWO108" s="90"/>
      <c r="CWP108" s="90"/>
      <c r="CWQ108" s="90"/>
      <c r="CWR108" s="90"/>
      <c r="CWS108" s="90"/>
      <c r="CWT108" s="90"/>
      <c r="CWU108" s="90"/>
      <c r="CWV108" s="90"/>
      <c r="CWW108" s="90"/>
      <c r="CWX108" s="90"/>
      <c r="CWY108" s="90"/>
      <c r="CWZ108" s="90"/>
      <c r="CXA108" s="90"/>
      <c r="CXB108" s="90"/>
      <c r="CXC108" s="90"/>
      <c r="CXD108" s="90"/>
      <c r="CXE108" s="90"/>
      <c r="CXF108" s="90"/>
      <c r="CXG108" s="90"/>
      <c r="CXH108" s="90"/>
      <c r="CXI108" s="90"/>
      <c r="CXJ108" s="90"/>
      <c r="CXK108" s="90"/>
      <c r="CXL108" s="90"/>
      <c r="CXM108" s="90"/>
      <c r="CXN108" s="90"/>
      <c r="CXO108" s="90"/>
      <c r="CXP108" s="90"/>
      <c r="CXQ108" s="90"/>
      <c r="CXR108" s="90"/>
      <c r="CXS108" s="90"/>
      <c r="CXT108" s="90"/>
      <c r="CXU108" s="90"/>
      <c r="CXV108" s="90"/>
      <c r="CXW108" s="90"/>
      <c r="CXX108" s="90"/>
      <c r="CXY108" s="90"/>
      <c r="CXZ108" s="90"/>
      <c r="CYA108" s="90"/>
      <c r="CYB108" s="90"/>
      <c r="CYC108" s="90"/>
      <c r="CYD108" s="90"/>
      <c r="CYE108" s="90"/>
      <c r="CYF108" s="90"/>
      <c r="CYG108" s="90"/>
      <c r="CYH108" s="90"/>
      <c r="CYI108" s="90"/>
      <c r="CYJ108" s="90"/>
      <c r="CYK108" s="90"/>
      <c r="CYL108" s="90"/>
      <c r="CYM108" s="90"/>
      <c r="CYN108" s="90"/>
      <c r="CYO108" s="90"/>
      <c r="CYP108" s="90"/>
      <c r="CYQ108" s="90"/>
      <c r="CYR108" s="90"/>
      <c r="CYS108" s="90"/>
      <c r="CYT108" s="90"/>
      <c r="CYU108" s="90"/>
      <c r="CYV108" s="90"/>
      <c r="CYW108" s="90"/>
      <c r="CYX108" s="90"/>
      <c r="CYY108" s="90"/>
      <c r="CYZ108" s="90"/>
      <c r="CZA108" s="90"/>
      <c r="CZB108" s="90"/>
      <c r="CZC108" s="90"/>
      <c r="CZD108" s="90"/>
      <c r="CZE108" s="90"/>
      <c r="CZF108" s="90"/>
      <c r="CZG108" s="90"/>
      <c r="CZH108" s="90"/>
      <c r="CZI108" s="90"/>
      <c r="CZJ108" s="90"/>
      <c r="CZK108" s="90"/>
      <c r="CZL108" s="90"/>
      <c r="CZM108" s="90"/>
      <c r="CZN108" s="90"/>
      <c r="CZO108" s="90"/>
      <c r="CZP108" s="90"/>
      <c r="CZQ108" s="90"/>
      <c r="CZR108" s="90"/>
      <c r="CZS108" s="90"/>
      <c r="CZT108" s="90"/>
      <c r="CZU108" s="90"/>
      <c r="CZV108" s="90"/>
      <c r="CZW108" s="90"/>
      <c r="CZX108" s="90"/>
      <c r="CZY108" s="90"/>
      <c r="CZZ108" s="90"/>
      <c r="DAA108" s="90"/>
      <c r="DAB108" s="90"/>
      <c r="DAC108" s="90"/>
      <c r="DAD108" s="90"/>
      <c r="DAE108" s="90"/>
      <c r="DAF108" s="90"/>
      <c r="DAG108" s="90"/>
      <c r="DAH108" s="90"/>
      <c r="DAI108" s="90"/>
      <c r="DAJ108" s="90"/>
      <c r="DAK108" s="90"/>
      <c r="DAL108" s="90"/>
      <c r="DAM108" s="90"/>
      <c r="DAN108" s="90"/>
      <c r="DAO108" s="90"/>
      <c r="DAP108" s="90"/>
      <c r="DAQ108" s="90"/>
      <c r="DAR108" s="90"/>
      <c r="DAS108" s="90"/>
      <c r="DAT108" s="90"/>
      <c r="DAU108" s="90"/>
      <c r="DAV108" s="90"/>
      <c r="DAW108" s="90"/>
      <c r="DAX108" s="90"/>
      <c r="DAY108" s="90"/>
      <c r="DAZ108" s="90"/>
      <c r="DBA108" s="90"/>
      <c r="DBB108" s="90"/>
      <c r="DBC108" s="90"/>
      <c r="DBD108" s="90"/>
      <c r="DBE108" s="90"/>
      <c r="DBF108" s="90"/>
      <c r="DBG108" s="90"/>
      <c r="DBH108" s="90"/>
      <c r="DBI108" s="90"/>
      <c r="DBJ108" s="90"/>
      <c r="DBK108" s="90"/>
      <c r="DBL108" s="90"/>
      <c r="DBM108" s="90"/>
      <c r="DBN108" s="90"/>
      <c r="DBO108" s="90"/>
      <c r="DBP108" s="90"/>
      <c r="DBQ108" s="90"/>
      <c r="DBR108" s="90"/>
      <c r="DBS108" s="90"/>
      <c r="DBT108" s="90"/>
      <c r="DBU108" s="90"/>
      <c r="DBV108" s="90"/>
      <c r="DBW108" s="90"/>
      <c r="DBX108" s="90"/>
      <c r="DBY108" s="90"/>
      <c r="DBZ108" s="90"/>
      <c r="DCA108" s="90"/>
      <c r="DCB108" s="90"/>
      <c r="DCC108" s="90"/>
      <c r="DCD108" s="90"/>
      <c r="DCE108" s="90"/>
      <c r="DCF108" s="90"/>
      <c r="DCG108" s="90"/>
      <c r="DCH108" s="90"/>
      <c r="DCI108" s="90"/>
      <c r="DCJ108" s="90"/>
      <c r="DCK108" s="90"/>
      <c r="DCL108" s="90"/>
      <c r="DCM108" s="90"/>
      <c r="DCN108" s="90"/>
      <c r="DCO108" s="90"/>
      <c r="DCP108" s="90"/>
      <c r="DCQ108" s="90"/>
      <c r="DCR108" s="90"/>
      <c r="DCS108" s="90"/>
      <c r="DCT108" s="90"/>
      <c r="DCU108" s="90"/>
      <c r="DCV108" s="90"/>
      <c r="DCW108" s="90"/>
      <c r="DCX108" s="90"/>
      <c r="DCY108" s="90"/>
      <c r="DCZ108" s="90"/>
      <c r="DDA108" s="90"/>
      <c r="DDB108" s="90"/>
      <c r="DDC108" s="90"/>
      <c r="DDD108" s="90"/>
      <c r="DDE108" s="90"/>
      <c r="DDF108" s="90"/>
      <c r="DDG108" s="90"/>
      <c r="DDH108" s="90"/>
      <c r="DDI108" s="90"/>
      <c r="DDJ108" s="90"/>
      <c r="DDK108" s="90"/>
      <c r="DDL108" s="90"/>
      <c r="DDM108" s="90"/>
      <c r="DDN108" s="90"/>
      <c r="DDO108" s="90"/>
      <c r="DDP108" s="90"/>
      <c r="DDQ108" s="90"/>
      <c r="DDR108" s="90"/>
      <c r="DDS108" s="90"/>
      <c r="DDT108" s="90"/>
      <c r="DDU108" s="90"/>
      <c r="DDV108" s="90"/>
      <c r="DDW108" s="90"/>
      <c r="DDX108" s="90"/>
      <c r="DDY108" s="90"/>
      <c r="DDZ108" s="90"/>
      <c r="DEA108" s="90"/>
      <c r="DEB108" s="90"/>
      <c r="DEC108" s="90"/>
      <c r="DED108" s="90"/>
      <c r="DEE108" s="90"/>
      <c r="DEF108" s="90"/>
      <c r="DEG108" s="90"/>
      <c r="DEH108" s="90"/>
      <c r="DEI108" s="90"/>
      <c r="DEJ108" s="90"/>
      <c r="DEK108" s="90"/>
      <c r="DEL108" s="90"/>
      <c r="DEM108" s="90"/>
      <c r="DEN108" s="90"/>
      <c r="DEO108" s="90"/>
      <c r="DEP108" s="90"/>
      <c r="DEQ108" s="90"/>
      <c r="DER108" s="90"/>
      <c r="DES108" s="90"/>
      <c r="DET108" s="90"/>
      <c r="DEU108" s="90"/>
      <c r="DEV108" s="90"/>
      <c r="DEW108" s="90"/>
      <c r="DEX108" s="90"/>
      <c r="DEY108" s="90"/>
      <c r="DEZ108" s="90"/>
      <c r="DFA108" s="90"/>
      <c r="DFB108" s="90"/>
      <c r="DFC108" s="90"/>
      <c r="DFD108" s="90"/>
      <c r="DFE108" s="90"/>
      <c r="DFF108" s="90"/>
      <c r="DFG108" s="90"/>
      <c r="DFH108" s="90"/>
      <c r="DFI108" s="90"/>
      <c r="DFJ108" s="90"/>
      <c r="DFK108" s="90"/>
      <c r="DFL108" s="90"/>
      <c r="DFM108" s="90"/>
      <c r="DFN108" s="90"/>
      <c r="DFO108" s="90"/>
      <c r="DFP108" s="90"/>
      <c r="DFQ108" s="90"/>
      <c r="DFR108" s="90"/>
      <c r="DFS108" s="90"/>
      <c r="DFT108" s="90"/>
      <c r="DFU108" s="90"/>
      <c r="DFV108" s="90"/>
      <c r="DFW108" s="90"/>
      <c r="DFX108" s="90"/>
      <c r="DFY108" s="90"/>
      <c r="DFZ108" s="90"/>
      <c r="DGA108" s="90"/>
      <c r="DGB108" s="90"/>
      <c r="DGC108" s="90"/>
      <c r="DGD108" s="90"/>
      <c r="DGE108" s="90"/>
      <c r="DGF108" s="90"/>
      <c r="DGG108" s="90"/>
      <c r="DGH108" s="90"/>
      <c r="DGI108" s="90"/>
      <c r="DGJ108" s="90"/>
      <c r="DGK108" s="90"/>
      <c r="DGL108" s="90"/>
      <c r="DGM108" s="90"/>
      <c r="DGN108" s="90"/>
      <c r="DGO108" s="90"/>
      <c r="DGP108" s="90"/>
      <c r="DGQ108" s="90"/>
      <c r="DGR108" s="90"/>
      <c r="DGS108" s="90"/>
      <c r="DGT108" s="90"/>
      <c r="DGU108" s="90"/>
      <c r="DGV108" s="90"/>
      <c r="DGW108" s="90"/>
      <c r="DGX108" s="90"/>
      <c r="DGY108" s="90"/>
      <c r="DGZ108" s="90"/>
      <c r="DHA108" s="90"/>
      <c r="DHB108" s="90"/>
      <c r="DHC108" s="90"/>
      <c r="DHD108" s="90"/>
      <c r="DHE108" s="90"/>
      <c r="DHF108" s="90"/>
      <c r="DHG108" s="90"/>
      <c r="DHH108" s="90"/>
      <c r="DHI108" s="90"/>
      <c r="DHJ108" s="90"/>
      <c r="DHK108" s="90"/>
      <c r="DHL108" s="90"/>
      <c r="DHM108" s="90"/>
      <c r="DHN108" s="90"/>
      <c r="DHO108" s="90"/>
      <c r="DHP108" s="90"/>
      <c r="DHQ108" s="90"/>
      <c r="DHR108" s="90"/>
      <c r="DHS108" s="90"/>
      <c r="DHT108" s="90"/>
      <c r="DHU108" s="90"/>
      <c r="DHV108" s="90"/>
      <c r="DHW108" s="90"/>
      <c r="DHX108" s="90"/>
      <c r="DHY108" s="90"/>
      <c r="DHZ108" s="90"/>
      <c r="DIA108" s="90"/>
      <c r="DIB108" s="90"/>
      <c r="DIC108" s="90"/>
      <c r="DID108" s="90"/>
      <c r="DIE108" s="90"/>
      <c r="DIF108" s="90"/>
      <c r="DIG108" s="90"/>
      <c r="DIH108" s="90"/>
      <c r="DII108" s="90"/>
      <c r="DIJ108" s="90"/>
      <c r="DIK108" s="90"/>
      <c r="DIL108" s="90"/>
      <c r="DIM108" s="90"/>
      <c r="DIN108" s="90"/>
      <c r="DIO108" s="90"/>
      <c r="DIP108" s="90"/>
      <c r="DIQ108" s="90"/>
      <c r="DIR108" s="90"/>
      <c r="DIS108" s="90"/>
      <c r="DIT108" s="90"/>
      <c r="DIU108" s="90"/>
      <c r="DIV108" s="90"/>
      <c r="DIW108" s="90"/>
      <c r="DIX108" s="90"/>
      <c r="DIY108" s="90"/>
      <c r="DIZ108" s="90"/>
      <c r="DJA108" s="90"/>
      <c r="DJB108" s="90"/>
      <c r="DJC108" s="90"/>
      <c r="DJD108" s="90"/>
      <c r="DJE108" s="90"/>
      <c r="DJF108" s="90"/>
      <c r="DJG108" s="90"/>
      <c r="DJH108" s="90"/>
      <c r="DJI108" s="90"/>
      <c r="DJJ108" s="90"/>
      <c r="DJK108" s="90"/>
      <c r="DJL108" s="90"/>
      <c r="DJM108" s="90"/>
      <c r="DJN108" s="90"/>
      <c r="DJO108" s="90"/>
      <c r="DJP108" s="90"/>
      <c r="DJQ108" s="90"/>
      <c r="DJR108" s="90"/>
      <c r="DJS108" s="90"/>
      <c r="DJT108" s="90"/>
      <c r="DJU108" s="90"/>
      <c r="DJV108" s="90"/>
      <c r="DJW108" s="90"/>
      <c r="DJX108" s="90"/>
      <c r="DJY108" s="90"/>
      <c r="DJZ108" s="90"/>
      <c r="DKA108" s="90"/>
      <c r="DKB108" s="90"/>
      <c r="DKC108" s="90"/>
      <c r="DKD108" s="90"/>
      <c r="DKE108" s="90"/>
      <c r="DKF108" s="90"/>
      <c r="DKG108" s="90"/>
      <c r="DKH108" s="90"/>
      <c r="DKI108" s="90"/>
      <c r="DKJ108" s="90"/>
      <c r="DKK108" s="90"/>
      <c r="DKL108" s="90"/>
      <c r="DKM108" s="90"/>
      <c r="DKN108" s="90"/>
      <c r="DKO108" s="90"/>
      <c r="DKP108" s="90"/>
      <c r="DKQ108" s="90"/>
      <c r="DKR108" s="90"/>
      <c r="DKS108" s="90"/>
      <c r="DKT108" s="90"/>
      <c r="DKU108" s="90"/>
      <c r="DKV108" s="90"/>
      <c r="DKW108" s="90"/>
      <c r="DKX108" s="90"/>
      <c r="DKY108" s="90"/>
      <c r="DKZ108" s="90"/>
      <c r="DLA108" s="90"/>
      <c r="DLB108" s="90"/>
      <c r="DLC108" s="90"/>
      <c r="DLD108" s="90"/>
      <c r="DLE108" s="90"/>
      <c r="DLF108" s="90"/>
      <c r="DLG108" s="90"/>
      <c r="DLH108" s="90"/>
      <c r="DLI108" s="90"/>
      <c r="DLJ108" s="90"/>
      <c r="DLK108" s="90"/>
      <c r="DLL108" s="90"/>
      <c r="DLM108" s="90"/>
      <c r="DLN108" s="90"/>
      <c r="DLO108" s="90"/>
      <c r="DLP108" s="90"/>
      <c r="DLQ108" s="90"/>
      <c r="DLR108" s="90"/>
      <c r="DLS108" s="90"/>
      <c r="DLT108" s="90"/>
      <c r="DLU108" s="90"/>
      <c r="DLV108" s="90"/>
      <c r="DLW108" s="90"/>
      <c r="DLX108" s="90"/>
      <c r="DLY108" s="90"/>
      <c r="DLZ108" s="90"/>
      <c r="DMA108" s="90"/>
      <c r="DMB108" s="90"/>
      <c r="DMC108" s="90"/>
      <c r="DMD108" s="90"/>
      <c r="DME108" s="90"/>
      <c r="DMF108" s="90"/>
      <c r="DMG108" s="90"/>
      <c r="DMH108" s="90"/>
      <c r="DMI108" s="90"/>
      <c r="DMJ108" s="90"/>
      <c r="DMK108" s="90"/>
      <c r="DML108" s="90"/>
      <c r="DMM108" s="90"/>
      <c r="DMN108" s="90"/>
      <c r="DMO108" s="90"/>
      <c r="DMP108" s="90"/>
      <c r="DMQ108" s="90"/>
      <c r="DMR108" s="90"/>
      <c r="DMS108" s="90"/>
      <c r="DMT108" s="90"/>
      <c r="DMU108" s="90"/>
      <c r="DMV108" s="90"/>
      <c r="DMW108" s="90"/>
      <c r="DMX108" s="90"/>
      <c r="DMY108" s="90"/>
      <c r="DMZ108" s="90"/>
      <c r="DNA108" s="90"/>
      <c r="DNB108" s="90"/>
      <c r="DNC108" s="90"/>
      <c r="DND108" s="90"/>
      <c r="DNE108" s="90"/>
      <c r="DNF108" s="90"/>
      <c r="DNG108" s="90"/>
      <c r="DNH108" s="90"/>
      <c r="DNI108" s="90"/>
      <c r="DNJ108" s="90"/>
      <c r="DNK108" s="90"/>
      <c r="DNL108" s="90"/>
      <c r="DNM108" s="90"/>
      <c r="DNN108" s="90"/>
      <c r="DNO108" s="90"/>
      <c r="DNP108" s="90"/>
      <c r="DNQ108" s="90"/>
      <c r="DNR108" s="90"/>
      <c r="DNS108" s="90"/>
      <c r="DNT108" s="90"/>
      <c r="DNU108" s="90"/>
      <c r="DNV108" s="90"/>
      <c r="DNW108" s="90"/>
      <c r="DNX108" s="90"/>
      <c r="DNY108" s="90"/>
      <c r="DNZ108" s="90"/>
      <c r="DOA108" s="90"/>
      <c r="DOB108" s="90"/>
      <c r="DOC108" s="90"/>
      <c r="DOD108" s="90"/>
      <c r="DOE108" s="90"/>
      <c r="DOF108" s="90"/>
      <c r="DOG108" s="90"/>
      <c r="DOH108" s="90"/>
      <c r="DOI108" s="90"/>
      <c r="DOJ108" s="90"/>
      <c r="DOK108" s="90"/>
      <c r="DOL108" s="90"/>
      <c r="DOM108" s="90"/>
      <c r="DON108" s="90"/>
      <c r="DOO108" s="90"/>
      <c r="DOP108" s="90"/>
      <c r="DOQ108" s="90"/>
      <c r="DOR108" s="90"/>
      <c r="DOS108" s="90"/>
      <c r="DOT108" s="90"/>
      <c r="DOU108" s="90"/>
      <c r="DOV108" s="90"/>
      <c r="DOW108" s="90"/>
      <c r="DOX108" s="90"/>
      <c r="DOY108" s="90"/>
      <c r="DOZ108" s="90"/>
      <c r="DPA108" s="90"/>
      <c r="DPB108" s="90"/>
      <c r="DPC108" s="90"/>
      <c r="DPD108" s="90"/>
      <c r="DPE108" s="90"/>
      <c r="DPF108" s="90"/>
      <c r="DPG108" s="90"/>
      <c r="DPH108" s="90"/>
      <c r="DPI108" s="90"/>
      <c r="DPJ108" s="90"/>
      <c r="DPK108" s="90"/>
      <c r="DPL108" s="90"/>
      <c r="DPM108" s="90"/>
      <c r="DPN108" s="90"/>
      <c r="DPO108" s="90"/>
      <c r="DPP108" s="90"/>
      <c r="DPQ108" s="90"/>
      <c r="DPR108" s="90"/>
      <c r="DPS108" s="90"/>
      <c r="DPT108" s="90"/>
      <c r="DPU108" s="90"/>
      <c r="DPV108" s="90"/>
      <c r="DPW108" s="90"/>
      <c r="DPX108" s="90"/>
      <c r="DPY108" s="90"/>
      <c r="DPZ108" s="90"/>
      <c r="DQA108" s="90"/>
      <c r="DQB108" s="90"/>
      <c r="DQC108" s="90"/>
      <c r="DQD108" s="90"/>
      <c r="DQE108" s="90"/>
      <c r="DQF108" s="90"/>
      <c r="DQG108" s="90"/>
      <c r="DQH108" s="90"/>
      <c r="DQI108" s="90"/>
      <c r="DQJ108" s="90"/>
      <c r="DQK108" s="90"/>
      <c r="DQL108" s="90"/>
      <c r="DQM108" s="90"/>
      <c r="DQN108" s="90"/>
      <c r="DQO108" s="90"/>
      <c r="DQP108" s="90"/>
      <c r="DQQ108" s="90"/>
      <c r="DQR108" s="90"/>
      <c r="DQS108" s="90"/>
      <c r="DQT108" s="90"/>
      <c r="DQU108" s="90"/>
      <c r="DQV108" s="90"/>
      <c r="DQW108" s="90"/>
      <c r="DQX108" s="90"/>
      <c r="DQY108" s="90"/>
      <c r="DQZ108" s="90"/>
      <c r="DRA108" s="90"/>
      <c r="DRB108" s="90"/>
      <c r="DRC108" s="90"/>
      <c r="DRD108" s="90"/>
      <c r="DRE108" s="90"/>
      <c r="DRF108" s="90"/>
      <c r="DRG108" s="90"/>
      <c r="DRH108" s="90"/>
      <c r="DRI108" s="90"/>
      <c r="DRJ108" s="90"/>
      <c r="DRK108" s="90"/>
      <c r="DRL108" s="90"/>
      <c r="DRM108" s="90"/>
      <c r="DRN108" s="90"/>
      <c r="DRO108" s="90"/>
      <c r="DRP108" s="90"/>
      <c r="DRQ108" s="90"/>
      <c r="DRR108" s="90"/>
      <c r="DRS108" s="90"/>
      <c r="DRT108" s="90"/>
      <c r="DRU108" s="90"/>
      <c r="DRV108" s="90"/>
      <c r="DRW108" s="90"/>
      <c r="DRX108" s="90"/>
      <c r="DRY108" s="90"/>
      <c r="DRZ108" s="90"/>
      <c r="DSA108" s="90"/>
      <c r="DSB108" s="90"/>
      <c r="DSC108" s="90"/>
      <c r="DSD108" s="90"/>
      <c r="DSE108" s="90"/>
      <c r="DSF108" s="90"/>
      <c r="DSG108" s="90"/>
      <c r="DSH108" s="90"/>
      <c r="DSI108" s="90"/>
      <c r="DSJ108" s="90"/>
      <c r="DSK108" s="90"/>
      <c r="DSL108" s="90"/>
      <c r="DSM108" s="90"/>
      <c r="DSN108" s="90"/>
      <c r="DSO108" s="90"/>
      <c r="DSP108" s="90"/>
      <c r="DSQ108" s="90"/>
      <c r="DSR108" s="90"/>
      <c r="DSS108" s="90"/>
      <c r="DST108" s="90"/>
      <c r="DSU108" s="90"/>
      <c r="DSV108" s="90"/>
      <c r="DSW108" s="90"/>
      <c r="DSX108" s="90"/>
      <c r="DSY108" s="90"/>
      <c r="DSZ108" s="90"/>
      <c r="DTA108" s="90"/>
      <c r="DTB108" s="90"/>
      <c r="DTC108" s="90"/>
      <c r="DTD108" s="90"/>
      <c r="DTE108" s="90"/>
      <c r="DTF108" s="90"/>
      <c r="DTG108" s="90"/>
      <c r="DTH108" s="90"/>
      <c r="DTI108" s="90"/>
      <c r="DTJ108" s="90"/>
      <c r="DTK108" s="90"/>
      <c r="DTL108" s="90"/>
      <c r="DTM108" s="90"/>
      <c r="DTN108" s="90"/>
      <c r="DTO108" s="90"/>
      <c r="DTP108" s="90"/>
      <c r="DTQ108" s="90"/>
      <c r="DTR108" s="90"/>
      <c r="DTS108" s="90"/>
      <c r="DTT108" s="90"/>
      <c r="DTU108" s="90"/>
      <c r="DTV108" s="90"/>
      <c r="DTW108" s="90"/>
      <c r="DTX108" s="90"/>
      <c r="DTY108" s="90"/>
      <c r="DTZ108" s="90"/>
      <c r="DUA108" s="90"/>
      <c r="DUB108" s="90"/>
      <c r="DUC108" s="90"/>
      <c r="DUD108" s="90"/>
      <c r="DUE108" s="90"/>
      <c r="DUF108" s="90"/>
      <c r="DUG108" s="90"/>
      <c r="DUH108" s="90"/>
      <c r="DUI108" s="90"/>
      <c r="DUJ108" s="90"/>
      <c r="DUK108" s="90"/>
      <c r="DUL108" s="90"/>
      <c r="DUM108" s="90"/>
      <c r="DUN108" s="90"/>
      <c r="DUO108" s="90"/>
      <c r="DUP108" s="90"/>
      <c r="DUQ108" s="90"/>
      <c r="DUR108" s="90"/>
      <c r="DUS108" s="90"/>
      <c r="DUT108" s="90"/>
      <c r="DUU108" s="90"/>
      <c r="DUV108" s="90"/>
      <c r="DUW108" s="90"/>
      <c r="DUX108" s="90"/>
      <c r="DUY108" s="90"/>
      <c r="DUZ108" s="90"/>
      <c r="DVA108" s="90"/>
      <c r="DVB108" s="90"/>
      <c r="DVC108" s="90"/>
      <c r="DVD108" s="90"/>
      <c r="DVE108" s="90"/>
      <c r="DVF108" s="90"/>
      <c r="DVG108" s="90"/>
      <c r="DVH108" s="90"/>
      <c r="DVI108" s="90"/>
      <c r="DVJ108" s="90"/>
      <c r="DVK108" s="90"/>
      <c r="DVL108" s="90"/>
      <c r="DVM108" s="90"/>
      <c r="DVN108" s="90"/>
      <c r="DVO108" s="90"/>
      <c r="DVP108" s="90"/>
      <c r="DVQ108" s="90"/>
      <c r="DVR108" s="90"/>
      <c r="DVS108" s="90"/>
      <c r="DVT108" s="90"/>
      <c r="DVU108" s="90"/>
      <c r="DVV108" s="90"/>
      <c r="DVW108" s="90"/>
      <c r="DVX108" s="90"/>
      <c r="DVY108" s="90"/>
      <c r="DVZ108" s="90"/>
      <c r="DWA108" s="90"/>
      <c r="DWB108" s="90"/>
      <c r="DWC108" s="90"/>
      <c r="DWD108" s="90"/>
      <c r="DWE108" s="90"/>
      <c r="DWF108" s="90"/>
      <c r="DWG108" s="90"/>
      <c r="DWH108" s="90"/>
      <c r="DWI108" s="90"/>
      <c r="DWJ108" s="90"/>
      <c r="DWK108" s="90"/>
      <c r="DWL108" s="90"/>
      <c r="DWM108" s="90"/>
      <c r="DWN108" s="90"/>
      <c r="DWO108" s="90"/>
      <c r="DWP108" s="90"/>
      <c r="DWQ108" s="90"/>
      <c r="DWR108" s="90"/>
      <c r="DWS108" s="90"/>
      <c r="DWT108" s="90"/>
      <c r="DWU108" s="90"/>
      <c r="DWV108" s="90"/>
      <c r="DWW108" s="90"/>
      <c r="DWX108" s="90"/>
      <c r="DWY108" s="90"/>
      <c r="DWZ108" s="90"/>
      <c r="DXA108" s="90"/>
      <c r="DXB108" s="90"/>
      <c r="DXC108" s="90"/>
      <c r="DXD108" s="90"/>
      <c r="DXE108" s="90"/>
      <c r="DXF108" s="90"/>
      <c r="DXG108" s="90"/>
      <c r="DXH108" s="90"/>
      <c r="DXI108" s="90"/>
      <c r="DXJ108" s="90"/>
      <c r="DXK108" s="90"/>
      <c r="DXL108" s="90"/>
      <c r="DXM108" s="90"/>
      <c r="DXN108" s="90"/>
      <c r="DXO108" s="90"/>
      <c r="DXP108" s="90"/>
      <c r="DXQ108" s="90"/>
      <c r="DXR108" s="90"/>
      <c r="DXS108" s="90"/>
      <c r="DXT108" s="90"/>
      <c r="DXU108" s="90"/>
      <c r="DXV108" s="90"/>
      <c r="DXW108" s="90"/>
      <c r="DXX108" s="90"/>
      <c r="DXY108" s="90"/>
      <c r="DXZ108" s="90"/>
      <c r="DYA108" s="90"/>
      <c r="DYB108" s="90"/>
      <c r="DYC108" s="90"/>
      <c r="DYD108" s="90"/>
      <c r="DYE108" s="90"/>
      <c r="DYF108" s="90"/>
      <c r="DYG108" s="90"/>
      <c r="DYH108" s="90"/>
      <c r="DYI108" s="90"/>
      <c r="DYJ108" s="90"/>
      <c r="DYK108" s="90"/>
      <c r="DYL108" s="90"/>
      <c r="DYM108" s="90"/>
      <c r="DYN108" s="90"/>
      <c r="DYO108" s="90"/>
      <c r="DYP108" s="90"/>
      <c r="DYQ108" s="90"/>
      <c r="DYR108" s="90"/>
      <c r="DYS108" s="90"/>
      <c r="DYT108" s="90"/>
      <c r="DYU108" s="90"/>
      <c r="DYV108" s="90"/>
      <c r="DYW108" s="90"/>
      <c r="DYX108" s="90"/>
      <c r="DYY108" s="90"/>
      <c r="DYZ108" s="90"/>
      <c r="DZA108" s="90"/>
      <c r="DZB108" s="90"/>
      <c r="DZC108" s="90"/>
      <c r="DZD108" s="90"/>
      <c r="DZE108" s="90"/>
      <c r="DZF108" s="90"/>
      <c r="DZG108" s="90"/>
      <c r="DZH108" s="90"/>
      <c r="DZI108" s="90"/>
      <c r="DZJ108" s="90"/>
      <c r="DZK108" s="90"/>
      <c r="DZL108" s="90"/>
      <c r="DZM108" s="90"/>
      <c r="DZN108" s="90"/>
      <c r="DZO108" s="90"/>
      <c r="DZP108" s="90"/>
      <c r="DZQ108" s="90"/>
      <c r="DZR108" s="90"/>
      <c r="DZS108" s="90"/>
      <c r="DZT108" s="90"/>
      <c r="DZU108" s="90"/>
      <c r="DZV108" s="90"/>
      <c r="DZW108" s="90"/>
      <c r="DZX108" s="90"/>
      <c r="DZY108" s="90"/>
      <c r="DZZ108" s="90"/>
      <c r="EAA108" s="90"/>
      <c r="EAB108" s="90"/>
      <c r="EAC108" s="90"/>
      <c r="EAD108" s="90"/>
      <c r="EAE108" s="90"/>
      <c r="EAF108" s="90"/>
      <c r="EAG108" s="90"/>
      <c r="EAH108" s="90"/>
      <c r="EAI108" s="90"/>
      <c r="EAJ108" s="90"/>
      <c r="EAK108" s="90"/>
      <c r="EAL108" s="90"/>
      <c r="EAM108" s="90"/>
      <c r="EAN108" s="90"/>
      <c r="EAO108" s="90"/>
      <c r="EAP108" s="90"/>
      <c r="EAQ108" s="90"/>
      <c r="EAR108" s="90"/>
      <c r="EAS108" s="90"/>
      <c r="EAT108" s="90"/>
      <c r="EAU108" s="90"/>
      <c r="EAV108" s="90"/>
      <c r="EAW108" s="90"/>
      <c r="EAX108" s="90"/>
      <c r="EAY108" s="90"/>
      <c r="EAZ108" s="90"/>
      <c r="EBA108" s="90"/>
      <c r="EBB108" s="90"/>
      <c r="EBC108" s="90"/>
      <c r="EBD108" s="90"/>
      <c r="EBE108" s="90"/>
      <c r="EBF108" s="90"/>
      <c r="EBG108" s="90"/>
      <c r="EBH108" s="90"/>
      <c r="EBI108" s="90"/>
      <c r="EBJ108" s="90"/>
      <c r="EBK108" s="90"/>
      <c r="EBL108" s="90"/>
      <c r="EBM108" s="90"/>
      <c r="EBN108" s="90"/>
      <c r="EBO108" s="90"/>
      <c r="EBP108" s="90"/>
      <c r="EBQ108" s="90"/>
      <c r="EBR108" s="90"/>
      <c r="EBS108" s="90"/>
      <c r="EBT108" s="90"/>
      <c r="EBU108" s="90"/>
      <c r="EBV108" s="90"/>
      <c r="EBW108" s="90"/>
      <c r="EBX108" s="90"/>
      <c r="EBY108" s="90"/>
      <c r="EBZ108" s="90"/>
      <c r="ECA108" s="90"/>
      <c r="ECB108" s="90"/>
      <c r="ECC108" s="90"/>
      <c r="ECD108" s="90"/>
      <c r="ECE108" s="90"/>
      <c r="ECF108" s="90"/>
      <c r="ECG108" s="90"/>
      <c r="ECH108" s="90"/>
      <c r="ECI108" s="90"/>
      <c r="ECJ108" s="90"/>
      <c r="ECK108" s="90"/>
      <c r="ECL108" s="90"/>
      <c r="ECM108" s="90"/>
      <c r="ECN108" s="90"/>
      <c r="ECO108" s="90"/>
      <c r="ECP108" s="90"/>
      <c r="ECQ108" s="90"/>
      <c r="ECR108" s="90"/>
      <c r="ECS108" s="90"/>
      <c r="ECT108" s="90"/>
      <c r="ECU108" s="90"/>
      <c r="ECV108" s="90"/>
      <c r="ECW108" s="90"/>
      <c r="ECX108" s="90"/>
      <c r="ECY108" s="90"/>
      <c r="ECZ108" s="90"/>
      <c r="EDA108" s="90"/>
      <c r="EDB108" s="90"/>
      <c r="EDC108" s="90"/>
      <c r="EDD108" s="90"/>
      <c r="EDE108" s="90"/>
      <c r="EDF108" s="90"/>
      <c r="EDG108" s="90"/>
      <c r="EDH108" s="90"/>
      <c r="EDI108" s="90"/>
      <c r="EDJ108" s="90"/>
      <c r="EDK108" s="90"/>
      <c r="EDL108" s="90"/>
      <c r="EDM108" s="90"/>
      <c r="EDN108" s="90"/>
      <c r="EDO108" s="90"/>
      <c r="EDP108" s="90"/>
      <c r="EDQ108" s="90"/>
      <c r="EDR108" s="90"/>
      <c r="EDS108" s="90"/>
      <c r="EDT108" s="90"/>
      <c r="EDU108" s="90"/>
      <c r="EDV108" s="90"/>
      <c r="EDW108" s="90"/>
      <c r="EDX108" s="90"/>
      <c r="EDY108" s="90"/>
      <c r="EDZ108" s="90"/>
      <c r="EEA108" s="90"/>
      <c r="EEB108" s="90"/>
      <c r="EEC108" s="90"/>
      <c r="EED108" s="90"/>
      <c r="EEE108" s="90"/>
      <c r="EEF108" s="90"/>
      <c r="EEG108" s="90"/>
      <c r="EEH108" s="90"/>
      <c r="EEI108" s="90"/>
      <c r="EEJ108" s="90"/>
      <c r="EEK108" s="90"/>
      <c r="EEL108" s="90"/>
      <c r="EEM108" s="90"/>
      <c r="EEN108" s="90"/>
      <c r="EEO108" s="90"/>
      <c r="EEP108" s="90"/>
      <c r="EEQ108" s="90"/>
      <c r="EER108" s="90"/>
      <c r="EES108" s="90"/>
      <c r="EET108" s="90"/>
      <c r="EEU108" s="90"/>
      <c r="EEV108" s="90"/>
      <c r="EEW108" s="90"/>
      <c r="EEX108" s="90"/>
      <c r="EEY108" s="90"/>
      <c r="EEZ108" s="90"/>
      <c r="EFA108" s="90"/>
      <c r="EFB108" s="90"/>
      <c r="EFC108" s="90"/>
      <c r="EFD108" s="90"/>
      <c r="EFE108" s="90"/>
      <c r="EFF108" s="90"/>
      <c r="EFG108" s="90"/>
      <c r="EFH108" s="90"/>
      <c r="EFI108" s="90"/>
      <c r="EFJ108" s="90"/>
      <c r="EFK108" s="90"/>
      <c r="EFL108" s="90"/>
      <c r="EFM108" s="90"/>
      <c r="EFN108" s="90"/>
      <c r="EFO108" s="90"/>
      <c r="EFP108" s="90"/>
      <c r="EFQ108" s="90"/>
      <c r="EFR108" s="90"/>
      <c r="EFS108" s="90"/>
      <c r="EFT108" s="90"/>
      <c r="EFU108" s="90"/>
      <c r="EFV108" s="90"/>
      <c r="EFW108" s="90"/>
      <c r="EFX108" s="90"/>
      <c r="EFY108" s="90"/>
      <c r="EFZ108" s="90"/>
      <c r="EGA108" s="90"/>
      <c r="EGB108" s="90"/>
      <c r="EGC108" s="90"/>
      <c r="EGD108" s="90"/>
      <c r="EGE108" s="90"/>
      <c r="EGF108" s="90"/>
      <c r="EGG108" s="90"/>
      <c r="EGH108" s="90"/>
      <c r="EGI108" s="90"/>
      <c r="EGJ108" s="90"/>
      <c r="EGK108" s="90"/>
      <c r="EGL108" s="90"/>
      <c r="EGM108" s="90"/>
      <c r="EGN108" s="90"/>
      <c r="EGO108" s="90"/>
      <c r="EGP108" s="90"/>
      <c r="EGQ108" s="90"/>
      <c r="EGR108" s="90"/>
      <c r="EGS108" s="90"/>
      <c r="EGT108" s="90"/>
      <c r="EGU108" s="90"/>
      <c r="EGV108" s="90"/>
      <c r="EGW108" s="90"/>
      <c r="EGX108" s="90"/>
      <c r="EGY108" s="90"/>
      <c r="EGZ108" s="90"/>
      <c r="EHA108" s="90"/>
      <c r="EHB108" s="90"/>
      <c r="EHC108" s="90"/>
      <c r="EHD108" s="90"/>
      <c r="EHE108" s="90"/>
      <c r="EHF108" s="90"/>
      <c r="EHG108" s="90"/>
      <c r="EHH108" s="90"/>
      <c r="EHI108" s="90"/>
      <c r="EHJ108" s="90"/>
      <c r="EHK108" s="90"/>
      <c r="EHL108" s="90"/>
      <c r="EHM108" s="90"/>
      <c r="EHN108" s="90"/>
      <c r="EHO108" s="90"/>
      <c r="EHP108" s="90"/>
      <c r="EHQ108" s="90"/>
      <c r="EHR108" s="90"/>
      <c r="EHS108" s="90"/>
      <c r="EHT108" s="90"/>
      <c r="EHU108" s="90"/>
      <c r="EHV108" s="90"/>
      <c r="EHW108" s="90"/>
      <c r="EHX108" s="90"/>
      <c r="EHY108" s="90"/>
      <c r="EHZ108" s="90"/>
      <c r="EIA108" s="90"/>
      <c r="EIB108" s="90"/>
      <c r="EIC108" s="90"/>
      <c r="EID108" s="90"/>
      <c r="EIE108" s="90"/>
      <c r="EIF108" s="90"/>
      <c r="EIG108" s="90"/>
      <c r="EIH108" s="90"/>
      <c r="EII108" s="90"/>
      <c r="EIJ108" s="90"/>
      <c r="EIK108" s="90"/>
      <c r="EIL108" s="90"/>
      <c r="EIM108" s="90"/>
      <c r="EIN108" s="90"/>
      <c r="EIO108" s="90"/>
      <c r="EIP108" s="90"/>
      <c r="EIQ108" s="90"/>
      <c r="EIR108" s="90"/>
      <c r="EIS108" s="90"/>
      <c r="EIT108" s="90"/>
      <c r="EIU108" s="90"/>
      <c r="EIV108" s="90"/>
      <c r="EIW108" s="90"/>
      <c r="EIX108" s="90"/>
      <c r="EIY108" s="90"/>
      <c r="EIZ108" s="90"/>
      <c r="EJA108" s="90"/>
      <c r="EJB108" s="90"/>
      <c r="EJC108" s="90"/>
      <c r="EJD108" s="90"/>
      <c r="EJE108" s="90"/>
      <c r="EJF108" s="90"/>
      <c r="EJG108" s="90"/>
      <c r="EJH108" s="90"/>
      <c r="EJI108" s="90"/>
      <c r="EJJ108" s="90"/>
      <c r="EJK108" s="90"/>
      <c r="EJL108" s="90"/>
      <c r="EJM108" s="90"/>
      <c r="EJN108" s="90"/>
      <c r="EJO108" s="90"/>
      <c r="EJP108" s="90"/>
      <c r="EJQ108" s="90"/>
      <c r="EJR108" s="90"/>
      <c r="EJS108" s="90"/>
      <c r="EJT108" s="90"/>
      <c r="EJU108" s="90"/>
      <c r="EJV108" s="90"/>
      <c r="EJW108" s="90"/>
      <c r="EJX108" s="90"/>
      <c r="EJY108" s="90"/>
      <c r="EJZ108" s="90"/>
      <c r="EKA108" s="90"/>
      <c r="EKB108" s="90"/>
      <c r="EKC108" s="90"/>
      <c r="EKD108" s="90"/>
      <c r="EKE108" s="90"/>
      <c r="EKF108" s="90"/>
      <c r="EKG108" s="90"/>
      <c r="EKH108" s="90"/>
      <c r="EKI108" s="90"/>
      <c r="EKJ108" s="90"/>
      <c r="EKK108" s="90"/>
      <c r="EKL108" s="90"/>
      <c r="EKM108" s="90"/>
      <c r="EKN108" s="90"/>
      <c r="EKO108" s="90"/>
      <c r="EKP108" s="90"/>
      <c r="EKQ108" s="90"/>
      <c r="EKR108" s="90"/>
      <c r="EKS108" s="90"/>
      <c r="EKT108" s="90"/>
      <c r="EKU108" s="90"/>
      <c r="EKV108" s="90"/>
      <c r="EKW108" s="90"/>
      <c r="EKX108" s="90"/>
      <c r="EKY108" s="90"/>
      <c r="EKZ108" s="90"/>
      <c r="ELA108" s="90"/>
      <c r="ELB108" s="90"/>
      <c r="ELC108" s="90"/>
      <c r="ELD108" s="90"/>
      <c r="ELE108" s="90"/>
      <c r="ELF108" s="90"/>
      <c r="ELG108" s="90"/>
      <c r="ELH108" s="90"/>
      <c r="ELI108" s="90"/>
      <c r="ELJ108" s="90"/>
      <c r="ELK108" s="90"/>
      <c r="ELL108" s="90"/>
      <c r="ELM108" s="90"/>
      <c r="ELN108" s="90"/>
      <c r="ELO108" s="90"/>
      <c r="ELP108" s="90"/>
      <c r="ELQ108" s="90"/>
      <c r="ELR108" s="90"/>
      <c r="ELS108" s="90"/>
      <c r="ELT108" s="90"/>
      <c r="ELU108" s="90"/>
      <c r="ELV108" s="90"/>
      <c r="ELW108" s="90"/>
      <c r="ELX108" s="90"/>
      <c r="ELY108" s="90"/>
      <c r="ELZ108" s="90"/>
      <c r="EMA108" s="90"/>
      <c r="EMB108" s="90"/>
      <c r="EMC108" s="90"/>
      <c r="EMD108" s="90"/>
      <c r="EME108" s="90"/>
      <c r="EMF108" s="90"/>
      <c r="EMG108" s="90"/>
      <c r="EMH108" s="90"/>
      <c r="EMI108" s="90"/>
      <c r="EMJ108" s="90"/>
      <c r="EMK108" s="90"/>
      <c r="EML108" s="90"/>
      <c r="EMM108" s="90"/>
      <c r="EMN108" s="90"/>
      <c r="EMO108" s="90"/>
      <c r="EMP108" s="90"/>
      <c r="EMQ108" s="90"/>
      <c r="EMR108" s="90"/>
      <c r="EMS108" s="90"/>
      <c r="EMT108" s="90"/>
      <c r="EMU108" s="90"/>
      <c r="EMV108" s="90"/>
      <c r="EMW108" s="90"/>
      <c r="EMX108" s="90"/>
      <c r="EMY108" s="90"/>
      <c r="EMZ108" s="90"/>
      <c r="ENA108" s="90"/>
      <c r="ENB108" s="90"/>
      <c r="ENC108" s="90"/>
      <c r="END108" s="90"/>
      <c r="ENE108" s="90"/>
      <c r="ENF108" s="90"/>
      <c r="ENG108" s="90"/>
      <c r="ENH108" s="90"/>
      <c r="ENI108" s="90"/>
      <c r="ENJ108" s="90"/>
      <c r="ENK108" s="90"/>
      <c r="ENL108" s="90"/>
      <c r="ENM108" s="90"/>
      <c r="ENN108" s="90"/>
      <c r="ENO108" s="90"/>
      <c r="ENP108" s="90"/>
      <c r="ENQ108" s="90"/>
      <c r="ENR108" s="90"/>
      <c r="ENS108" s="90"/>
      <c r="ENT108" s="90"/>
      <c r="ENU108" s="90"/>
      <c r="ENV108" s="90"/>
      <c r="ENW108" s="90"/>
      <c r="ENX108" s="90"/>
      <c r="ENY108" s="90"/>
      <c r="ENZ108" s="90"/>
      <c r="EOA108" s="90"/>
      <c r="EOB108" s="90"/>
      <c r="EOC108" s="90"/>
      <c r="EOD108" s="90"/>
      <c r="EOE108" s="90"/>
      <c r="EOF108" s="90"/>
      <c r="EOG108" s="90"/>
      <c r="EOH108" s="90"/>
      <c r="EOI108" s="90"/>
      <c r="EOJ108" s="90"/>
      <c r="EOK108" s="90"/>
      <c r="EOL108" s="90"/>
      <c r="EOM108" s="90"/>
      <c r="EON108" s="90"/>
      <c r="EOO108" s="90"/>
      <c r="EOP108" s="90"/>
      <c r="EOQ108" s="90"/>
      <c r="EOR108" s="90"/>
      <c r="EOS108" s="90"/>
      <c r="EOT108" s="90"/>
      <c r="EOU108" s="90"/>
      <c r="EOV108" s="90"/>
      <c r="EOW108" s="90"/>
      <c r="EOX108" s="90"/>
      <c r="EOY108" s="90"/>
      <c r="EOZ108" s="90"/>
      <c r="EPA108" s="90"/>
      <c r="EPB108" s="90"/>
      <c r="EPC108" s="90"/>
      <c r="EPD108" s="90"/>
      <c r="EPE108" s="90"/>
      <c r="EPF108" s="90"/>
      <c r="EPG108" s="90"/>
      <c r="EPH108" s="90"/>
      <c r="EPI108" s="90"/>
      <c r="EPJ108" s="90"/>
      <c r="EPK108" s="90"/>
      <c r="EPL108" s="90"/>
      <c r="EPM108" s="90"/>
      <c r="EPN108" s="90"/>
      <c r="EPO108" s="90"/>
      <c r="EPP108" s="90"/>
      <c r="EPQ108" s="90"/>
      <c r="EPR108" s="90"/>
      <c r="EPS108" s="90"/>
      <c r="EPT108" s="90"/>
      <c r="EPU108" s="90"/>
      <c r="EPV108" s="90"/>
      <c r="EPW108" s="90"/>
      <c r="EPX108" s="90"/>
      <c r="EPY108" s="90"/>
      <c r="EPZ108" s="90"/>
      <c r="EQA108" s="90"/>
      <c r="EQB108" s="90"/>
      <c r="EQC108" s="90"/>
      <c r="EQD108" s="90"/>
      <c r="EQE108" s="90"/>
      <c r="EQF108" s="90"/>
      <c r="EQG108" s="90"/>
      <c r="EQH108" s="90"/>
      <c r="EQI108" s="90"/>
      <c r="EQJ108" s="90"/>
      <c r="EQK108" s="90"/>
      <c r="EQL108" s="90"/>
      <c r="EQM108" s="90"/>
      <c r="EQN108" s="90"/>
      <c r="EQO108" s="90"/>
      <c r="EQP108" s="90"/>
      <c r="EQQ108" s="90"/>
      <c r="EQR108" s="90"/>
      <c r="EQS108" s="90"/>
      <c r="EQT108" s="90"/>
      <c r="EQU108" s="90"/>
      <c r="EQV108" s="90"/>
      <c r="EQW108" s="90"/>
      <c r="EQX108" s="90"/>
      <c r="EQY108" s="90"/>
      <c r="EQZ108" s="90"/>
      <c r="ERA108" s="90"/>
      <c r="ERB108" s="90"/>
      <c r="ERC108" s="90"/>
      <c r="ERD108" s="90"/>
      <c r="ERE108" s="90"/>
      <c r="ERF108" s="90"/>
      <c r="ERG108" s="90"/>
      <c r="ERH108" s="90"/>
      <c r="ERI108" s="90"/>
      <c r="ERJ108" s="90"/>
      <c r="ERK108" s="90"/>
      <c r="ERL108" s="90"/>
      <c r="ERM108" s="90"/>
      <c r="ERN108" s="90"/>
      <c r="ERO108" s="90"/>
      <c r="ERP108" s="90"/>
      <c r="ERQ108" s="90"/>
      <c r="ERR108" s="90"/>
      <c r="ERS108" s="90"/>
      <c r="ERT108" s="90"/>
      <c r="ERU108" s="90"/>
      <c r="ERV108" s="90"/>
      <c r="ERW108" s="90"/>
      <c r="ERX108" s="90"/>
      <c r="ERY108" s="90"/>
      <c r="ERZ108" s="90"/>
      <c r="ESA108" s="90"/>
      <c r="ESB108" s="90"/>
      <c r="ESC108" s="90"/>
      <c r="ESD108" s="90"/>
      <c r="ESE108" s="90"/>
      <c r="ESF108" s="90"/>
      <c r="ESG108" s="90"/>
      <c r="ESH108" s="90"/>
      <c r="ESI108" s="90"/>
      <c r="ESJ108" s="90"/>
      <c r="ESK108" s="90"/>
      <c r="ESL108" s="90"/>
      <c r="ESM108" s="90"/>
      <c r="ESN108" s="90"/>
      <c r="ESO108" s="90"/>
      <c r="ESP108" s="90"/>
      <c r="ESQ108" s="90"/>
      <c r="ESR108" s="90"/>
      <c r="ESS108" s="90"/>
      <c r="EST108" s="90"/>
      <c r="ESU108" s="90"/>
      <c r="ESV108" s="90"/>
      <c r="ESW108" s="90"/>
      <c r="ESX108" s="90"/>
      <c r="ESY108" s="90"/>
      <c r="ESZ108" s="90"/>
      <c r="ETA108" s="90"/>
      <c r="ETB108" s="90"/>
      <c r="ETC108" s="90"/>
      <c r="ETD108" s="90"/>
      <c r="ETE108" s="90"/>
      <c r="ETF108" s="90"/>
      <c r="ETG108" s="90"/>
      <c r="ETH108" s="90"/>
      <c r="ETI108" s="90"/>
      <c r="ETJ108" s="90"/>
      <c r="ETK108" s="90"/>
      <c r="ETL108" s="90"/>
      <c r="ETM108" s="90"/>
      <c r="ETN108" s="90"/>
      <c r="ETO108" s="90"/>
      <c r="ETP108" s="90"/>
      <c r="ETQ108" s="90"/>
      <c r="ETR108" s="90"/>
      <c r="ETS108" s="90"/>
      <c r="ETT108" s="90"/>
      <c r="ETU108" s="90"/>
      <c r="ETV108" s="90"/>
      <c r="ETW108" s="90"/>
      <c r="ETX108" s="90"/>
      <c r="ETY108" s="90"/>
      <c r="ETZ108" s="90"/>
      <c r="EUA108" s="90"/>
      <c r="EUB108" s="90"/>
      <c r="EUC108" s="90"/>
      <c r="EUD108" s="90"/>
      <c r="EUE108" s="90"/>
      <c r="EUF108" s="90"/>
      <c r="EUG108" s="90"/>
      <c r="EUH108" s="90"/>
      <c r="EUI108" s="90"/>
      <c r="EUJ108" s="90"/>
      <c r="EUK108" s="90"/>
      <c r="EUL108" s="90"/>
      <c r="EUM108" s="90"/>
      <c r="EUN108" s="90"/>
      <c r="EUO108" s="90"/>
      <c r="EUP108" s="90"/>
      <c r="EUQ108" s="90"/>
      <c r="EUR108" s="90"/>
      <c r="EUS108" s="90"/>
      <c r="EUT108" s="90"/>
      <c r="EUU108" s="90"/>
      <c r="EUV108" s="90"/>
      <c r="EUW108" s="90"/>
      <c r="EUX108" s="90"/>
      <c r="EUY108" s="90"/>
      <c r="EUZ108" s="90"/>
      <c r="EVA108" s="90"/>
      <c r="EVB108" s="90"/>
      <c r="EVC108" s="90"/>
      <c r="EVD108" s="90"/>
      <c r="EVE108" s="90"/>
      <c r="EVF108" s="90"/>
      <c r="EVG108" s="90"/>
      <c r="EVH108" s="90"/>
      <c r="EVI108" s="90"/>
      <c r="EVJ108" s="90"/>
      <c r="EVK108" s="90"/>
      <c r="EVL108" s="90"/>
      <c r="EVM108" s="90"/>
      <c r="EVN108" s="90"/>
      <c r="EVO108" s="90"/>
      <c r="EVP108" s="90"/>
      <c r="EVQ108" s="90"/>
      <c r="EVR108" s="90"/>
      <c r="EVS108" s="90"/>
      <c r="EVT108" s="90"/>
      <c r="EVU108" s="90"/>
      <c r="EVV108" s="90"/>
      <c r="EVW108" s="90"/>
      <c r="EVX108" s="90"/>
      <c r="EVY108" s="90"/>
      <c r="EVZ108" s="90"/>
      <c r="EWA108" s="90"/>
      <c r="EWB108" s="90"/>
      <c r="EWC108" s="90"/>
      <c r="EWD108" s="90"/>
      <c r="EWE108" s="90"/>
      <c r="EWF108" s="90"/>
      <c r="EWG108" s="90"/>
      <c r="EWH108" s="90"/>
      <c r="EWI108" s="90"/>
      <c r="EWJ108" s="90"/>
      <c r="EWK108" s="90"/>
      <c r="EWL108" s="90"/>
      <c r="EWM108" s="90"/>
      <c r="EWN108" s="90"/>
      <c r="EWO108" s="90"/>
      <c r="EWP108" s="90"/>
      <c r="EWQ108" s="90"/>
      <c r="EWR108" s="90"/>
      <c r="EWS108" s="90"/>
      <c r="EWT108" s="90"/>
      <c r="EWU108" s="90"/>
      <c r="EWV108" s="90"/>
      <c r="EWW108" s="90"/>
      <c r="EWX108" s="90"/>
      <c r="EWY108" s="90"/>
      <c r="EWZ108" s="90"/>
      <c r="EXA108" s="90"/>
      <c r="EXB108" s="90"/>
      <c r="EXC108" s="90"/>
      <c r="EXD108" s="90"/>
      <c r="EXE108" s="90"/>
      <c r="EXF108" s="90"/>
      <c r="EXG108" s="90"/>
      <c r="EXH108" s="90"/>
      <c r="EXI108" s="90"/>
      <c r="EXJ108" s="90"/>
      <c r="EXK108" s="90"/>
      <c r="EXL108" s="90"/>
      <c r="EXM108" s="90"/>
      <c r="EXN108" s="90"/>
      <c r="EXO108" s="90"/>
      <c r="EXP108" s="90"/>
      <c r="EXQ108" s="90"/>
      <c r="EXR108" s="90"/>
      <c r="EXS108" s="90"/>
      <c r="EXT108" s="90"/>
      <c r="EXU108" s="90"/>
      <c r="EXV108" s="90"/>
      <c r="EXW108" s="90"/>
      <c r="EXX108" s="90"/>
      <c r="EXY108" s="90"/>
      <c r="EXZ108" s="90"/>
      <c r="EYA108" s="90"/>
      <c r="EYB108" s="90"/>
      <c r="EYC108" s="90"/>
      <c r="EYD108" s="90"/>
      <c r="EYE108" s="90"/>
      <c r="EYF108" s="90"/>
      <c r="EYG108" s="90"/>
      <c r="EYH108" s="90"/>
      <c r="EYI108" s="90"/>
      <c r="EYJ108" s="90"/>
      <c r="EYK108" s="90"/>
      <c r="EYL108" s="90"/>
      <c r="EYM108" s="90"/>
      <c r="EYN108" s="90"/>
      <c r="EYO108" s="90"/>
      <c r="EYP108" s="90"/>
      <c r="EYQ108" s="90"/>
      <c r="EYR108" s="90"/>
      <c r="EYS108" s="90"/>
      <c r="EYT108" s="90"/>
      <c r="EYU108" s="90"/>
      <c r="EYV108" s="90"/>
      <c r="EYW108" s="90"/>
      <c r="EYX108" s="90"/>
      <c r="EYY108" s="90"/>
      <c r="EYZ108" s="90"/>
      <c r="EZA108" s="90"/>
      <c r="EZB108" s="90"/>
      <c r="EZC108" s="90"/>
      <c r="EZD108" s="90"/>
      <c r="EZE108" s="90"/>
      <c r="EZF108" s="90"/>
      <c r="EZG108" s="90"/>
      <c r="EZH108" s="90"/>
      <c r="EZI108" s="90"/>
      <c r="EZJ108" s="90"/>
      <c r="EZK108" s="90"/>
      <c r="EZL108" s="90"/>
      <c r="EZM108" s="90"/>
      <c r="EZN108" s="90"/>
      <c r="EZO108" s="90"/>
      <c r="EZP108" s="90"/>
      <c r="EZQ108" s="90"/>
      <c r="EZR108" s="90"/>
      <c r="EZS108" s="90"/>
      <c r="EZT108" s="90"/>
      <c r="EZU108" s="90"/>
      <c r="EZV108" s="90"/>
      <c r="EZW108" s="90"/>
      <c r="EZX108" s="90"/>
      <c r="EZY108" s="90"/>
      <c r="EZZ108" s="90"/>
      <c r="FAA108" s="90"/>
      <c r="FAB108" s="90"/>
      <c r="FAC108" s="90"/>
      <c r="FAD108" s="90"/>
      <c r="FAE108" s="90"/>
      <c r="FAF108" s="90"/>
      <c r="FAG108" s="90"/>
      <c r="FAH108" s="90"/>
      <c r="FAI108" s="90"/>
      <c r="FAJ108" s="90"/>
      <c r="FAK108" s="90"/>
      <c r="FAL108" s="90"/>
      <c r="FAM108" s="90"/>
      <c r="FAN108" s="90"/>
      <c r="FAO108" s="90"/>
      <c r="FAP108" s="90"/>
      <c r="FAQ108" s="90"/>
      <c r="FAR108" s="90"/>
      <c r="FAS108" s="90"/>
      <c r="FAT108" s="90"/>
      <c r="FAU108" s="90"/>
      <c r="FAV108" s="90"/>
      <c r="FAW108" s="90"/>
      <c r="FAX108" s="90"/>
      <c r="FAY108" s="90"/>
      <c r="FAZ108" s="90"/>
      <c r="FBA108" s="90"/>
      <c r="FBB108" s="90"/>
      <c r="FBC108" s="90"/>
      <c r="FBD108" s="90"/>
      <c r="FBE108" s="90"/>
      <c r="FBF108" s="90"/>
      <c r="FBG108" s="90"/>
      <c r="FBH108" s="90"/>
      <c r="FBI108" s="90"/>
      <c r="FBJ108" s="90"/>
      <c r="FBK108" s="90"/>
      <c r="FBL108" s="90"/>
      <c r="FBM108" s="90"/>
      <c r="FBN108" s="90"/>
      <c r="FBO108" s="90"/>
      <c r="FBP108" s="90"/>
      <c r="FBQ108" s="90"/>
      <c r="FBR108" s="90"/>
      <c r="FBS108" s="90"/>
      <c r="FBT108" s="90"/>
      <c r="FBU108" s="90"/>
      <c r="FBV108" s="90"/>
      <c r="FBW108" s="90"/>
      <c r="FBX108" s="90"/>
      <c r="FBY108" s="90"/>
      <c r="FBZ108" s="90"/>
      <c r="FCA108" s="90"/>
      <c r="FCB108" s="90"/>
      <c r="FCC108" s="90"/>
      <c r="FCD108" s="90"/>
      <c r="FCE108" s="90"/>
      <c r="FCF108" s="90"/>
      <c r="FCG108" s="90"/>
      <c r="FCH108" s="90"/>
      <c r="FCI108" s="90"/>
      <c r="FCJ108" s="90"/>
      <c r="FCK108" s="90"/>
      <c r="FCL108" s="90"/>
      <c r="FCM108" s="90"/>
      <c r="FCN108" s="90"/>
      <c r="FCO108" s="90"/>
      <c r="FCP108" s="90"/>
      <c r="FCQ108" s="90"/>
      <c r="FCR108" s="90"/>
      <c r="FCS108" s="90"/>
      <c r="FCT108" s="90"/>
      <c r="FCU108" s="90"/>
      <c r="FCV108" s="90"/>
      <c r="FCW108" s="90"/>
      <c r="FCX108" s="90"/>
      <c r="FCY108" s="90"/>
      <c r="FCZ108" s="90"/>
      <c r="FDA108" s="90"/>
      <c r="FDB108" s="90"/>
      <c r="FDC108" s="90"/>
      <c r="FDD108" s="90"/>
      <c r="FDE108" s="90"/>
      <c r="FDF108" s="90"/>
      <c r="FDG108" s="90"/>
      <c r="FDH108" s="90"/>
      <c r="FDI108" s="90"/>
      <c r="FDJ108" s="90"/>
      <c r="FDK108" s="90"/>
      <c r="FDL108" s="90"/>
      <c r="FDM108" s="90"/>
      <c r="FDN108" s="90"/>
      <c r="FDO108" s="90"/>
      <c r="FDP108" s="90"/>
      <c r="FDQ108" s="90"/>
      <c r="FDR108" s="90"/>
      <c r="FDS108" s="90"/>
      <c r="FDT108" s="90"/>
      <c r="FDU108" s="90"/>
      <c r="FDV108" s="90"/>
      <c r="FDW108" s="90"/>
      <c r="FDX108" s="90"/>
      <c r="FDY108" s="90"/>
      <c r="FDZ108" s="90"/>
      <c r="FEA108" s="90"/>
      <c r="FEB108" s="90"/>
      <c r="FEC108" s="90"/>
      <c r="FED108" s="90"/>
      <c r="FEE108" s="90"/>
      <c r="FEF108" s="90"/>
      <c r="FEG108" s="90"/>
      <c r="FEH108" s="90"/>
      <c r="FEI108" s="90"/>
      <c r="FEJ108" s="90"/>
      <c r="FEK108" s="90"/>
      <c r="FEL108" s="90"/>
      <c r="FEM108" s="90"/>
      <c r="FEN108" s="90"/>
      <c r="FEO108" s="90"/>
      <c r="FEP108" s="90"/>
      <c r="FEQ108" s="90"/>
      <c r="FER108" s="90"/>
      <c r="FES108" s="90"/>
      <c r="FET108" s="90"/>
      <c r="FEU108" s="90"/>
      <c r="FEV108" s="90"/>
      <c r="FEW108" s="90"/>
      <c r="FEX108" s="90"/>
      <c r="FEY108" s="90"/>
      <c r="FEZ108" s="90"/>
      <c r="FFA108" s="90"/>
      <c r="FFB108" s="90"/>
      <c r="FFC108" s="90"/>
      <c r="FFD108" s="90"/>
      <c r="FFE108" s="90"/>
      <c r="FFF108" s="90"/>
      <c r="FFG108" s="90"/>
      <c r="FFH108" s="90"/>
      <c r="FFI108" s="90"/>
      <c r="FFJ108" s="90"/>
      <c r="FFK108" s="90"/>
      <c r="FFL108" s="90"/>
      <c r="FFM108" s="90"/>
      <c r="FFN108" s="90"/>
      <c r="FFO108" s="90"/>
      <c r="FFP108" s="90"/>
      <c r="FFQ108" s="90"/>
      <c r="FFR108" s="90"/>
      <c r="FFS108" s="90"/>
      <c r="FFT108" s="90"/>
      <c r="FFU108" s="90"/>
      <c r="FFV108" s="90"/>
      <c r="FFW108" s="90"/>
      <c r="FFX108" s="90"/>
      <c r="FFY108" s="90"/>
      <c r="FFZ108" s="90"/>
      <c r="FGA108" s="90"/>
      <c r="FGB108" s="90"/>
      <c r="FGC108" s="90"/>
      <c r="FGD108" s="90"/>
      <c r="FGE108" s="90"/>
      <c r="FGF108" s="90"/>
      <c r="FGG108" s="90"/>
      <c r="FGH108" s="90"/>
      <c r="FGI108" s="90"/>
      <c r="FGJ108" s="90"/>
      <c r="FGK108" s="90"/>
      <c r="FGL108" s="90"/>
      <c r="FGM108" s="90"/>
      <c r="FGN108" s="90"/>
      <c r="FGO108" s="90"/>
      <c r="FGP108" s="90"/>
      <c r="FGQ108" s="90"/>
      <c r="FGR108" s="90"/>
      <c r="FGS108" s="90"/>
      <c r="FGT108" s="90"/>
      <c r="FGU108" s="90"/>
      <c r="FGV108" s="90"/>
      <c r="FGW108" s="90"/>
      <c r="FGX108" s="90"/>
      <c r="FGY108" s="90"/>
      <c r="FGZ108" s="90"/>
      <c r="FHA108" s="90"/>
      <c r="FHB108" s="90"/>
      <c r="FHC108" s="90"/>
      <c r="FHD108" s="90"/>
      <c r="FHE108" s="90"/>
      <c r="FHF108" s="90"/>
      <c r="FHG108" s="90"/>
      <c r="FHH108" s="90"/>
      <c r="FHI108" s="90"/>
      <c r="FHJ108" s="90"/>
      <c r="FHK108" s="90"/>
      <c r="FHL108" s="90"/>
      <c r="FHM108" s="90"/>
      <c r="FHN108" s="90"/>
      <c r="FHO108" s="90"/>
      <c r="FHP108" s="90"/>
      <c r="FHQ108" s="90"/>
      <c r="FHR108" s="90"/>
      <c r="FHS108" s="90"/>
      <c r="FHT108" s="90"/>
      <c r="FHU108" s="90"/>
      <c r="FHV108" s="90"/>
      <c r="FHW108" s="90"/>
      <c r="FHX108" s="90"/>
      <c r="FHY108" s="90"/>
      <c r="FHZ108" s="90"/>
      <c r="FIA108" s="90"/>
      <c r="FIB108" s="90"/>
      <c r="FIC108" s="90"/>
      <c r="FID108" s="90"/>
      <c r="FIE108" s="90"/>
      <c r="FIF108" s="90"/>
      <c r="FIG108" s="90"/>
      <c r="FIH108" s="90"/>
      <c r="FII108" s="90"/>
      <c r="FIJ108" s="90"/>
      <c r="FIK108" s="90"/>
      <c r="FIL108" s="90"/>
      <c r="FIM108" s="90"/>
      <c r="FIN108" s="90"/>
      <c r="FIO108" s="90"/>
      <c r="FIP108" s="90"/>
      <c r="FIQ108" s="90"/>
      <c r="FIR108" s="90"/>
      <c r="FIS108" s="90"/>
      <c r="FIT108" s="90"/>
      <c r="FIU108" s="90"/>
      <c r="FIV108" s="90"/>
      <c r="FIW108" s="90"/>
      <c r="FIX108" s="90"/>
      <c r="FIY108" s="90"/>
      <c r="FIZ108" s="90"/>
      <c r="FJA108" s="90"/>
      <c r="FJB108" s="90"/>
      <c r="FJC108" s="90"/>
      <c r="FJD108" s="90"/>
      <c r="FJE108" s="90"/>
      <c r="FJF108" s="90"/>
      <c r="FJG108" s="90"/>
      <c r="FJH108" s="90"/>
      <c r="FJI108" s="90"/>
      <c r="FJJ108" s="90"/>
      <c r="FJK108" s="90"/>
      <c r="FJL108" s="90"/>
      <c r="FJM108" s="90"/>
      <c r="FJN108" s="90"/>
      <c r="FJO108" s="90"/>
      <c r="FJP108" s="90"/>
      <c r="FJQ108" s="90"/>
      <c r="FJR108" s="90"/>
      <c r="FJS108" s="90"/>
      <c r="FJT108" s="90"/>
      <c r="FJU108" s="90"/>
      <c r="FJV108" s="90"/>
      <c r="FJW108" s="90"/>
      <c r="FJX108" s="90"/>
      <c r="FJY108" s="90"/>
      <c r="FJZ108" s="90"/>
      <c r="FKA108" s="90"/>
      <c r="FKB108" s="90"/>
      <c r="FKC108" s="90"/>
      <c r="FKD108" s="90"/>
      <c r="FKE108" s="90"/>
      <c r="FKF108" s="90"/>
      <c r="FKG108" s="90"/>
      <c r="FKH108" s="90"/>
      <c r="FKI108" s="90"/>
      <c r="FKJ108" s="90"/>
      <c r="FKK108" s="90"/>
      <c r="FKL108" s="90"/>
      <c r="FKM108" s="90"/>
      <c r="FKN108" s="90"/>
      <c r="FKO108" s="90"/>
      <c r="FKP108" s="90"/>
      <c r="FKQ108" s="90"/>
      <c r="FKR108" s="90"/>
      <c r="FKS108" s="90"/>
      <c r="FKT108" s="90"/>
      <c r="FKU108" s="90"/>
      <c r="FKV108" s="90"/>
      <c r="FKW108" s="90"/>
      <c r="FKX108" s="90"/>
      <c r="FKY108" s="90"/>
      <c r="FKZ108" s="90"/>
      <c r="FLA108" s="90"/>
      <c r="FLB108" s="90"/>
      <c r="FLC108" s="90"/>
      <c r="FLD108" s="90"/>
      <c r="FLE108" s="90"/>
      <c r="FLF108" s="90"/>
      <c r="FLG108" s="90"/>
      <c r="FLH108" s="90"/>
      <c r="FLI108" s="90"/>
      <c r="FLJ108" s="90"/>
      <c r="FLK108" s="90"/>
      <c r="FLL108" s="90"/>
      <c r="FLM108" s="90"/>
      <c r="FLN108" s="90"/>
      <c r="FLO108" s="90"/>
      <c r="FLP108" s="90"/>
      <c r="FLQ108" s="90"/>
      <c r="FLR108" s="90"/>
      <c r="FLS108" s="90"/>
      <c r="FLT108" s="90"/>
      <c r="FLU108" s="90"/>
      <c r="FLV108" s="90"/>
      <c r="FLW108" s="90"/>
      <c r="FLX108" s="90"/>
      <c r="FLY108" s="90"/>
      <c r="FLZ108" s="90"/>
      <c r="FMA108" s="90"/>
      <c r="FMB108" s="90"/>
      <c r="FMC108" s="90"/>
      <c r="FMD108" s="90"/>
      <c r="FME108" s="90"/>
      <c r="FMF108" s="90"/>
      <c r="FMG108" s="90"/>
      <c r="FMH108" s="90"/>
      <c r="FMI108" s="90"/>
      <c r="FMJ108" s="90"/>
      <c r="FMK108" s="90"/>
      <c r="FML108" s="90"/>
      <c r="FMM108" s="90"/>
      <c r="FMN108" s="90"/>
      <c r="FMO108" s="90"/>
      <c r="FMP108" s="90"/>
      <c r="FMQ108" s="90"/>
      <c r="FMR108" s="90"/>
      <c r="FMS108" s="90"/>
      <c r="FMT108" s="90"/>
      <c r="FMU108" s="90"/>
      <c r="FMV108" s="90"/>
      <c r="FMW108" s="90"/>
      <c r="FMX108" s="90"/>
      <c r="FMY108" s="90"/>
      <c r="FMZ108" s="90"/>
      <c r="FNA108" s="90"/>
      <c r="FNB108" s="90"/>
      <c r="FNC108" s="90"/>
      <c r="FND108" s="90"/>
      <c r="FNE108" s="90"/>
      <c r="FNF108" s="90"/>
      <c r="FNG108" s="90"/>
      <c r="FNH108" s="90"/>
      <c r="FNI108" s="90"/>
      <c r="FNJ108" s="90"/>
      <c r="FNK108" s="90"/>
      <c r="FNL108" s="90"/>
      <c r="FNM108" s="90"/>
      <c r="FNN108" s="90"/>
      <c r="FNO108" s="90"/>
      <c r="FNP108" s="90"/>
      <c r="FNQ108" s="90"/>
      <c r="FNR108" s="90"/>
      <c r="FNS108" s="90"/>
      <c r="FNT108" s="90"/>
      <c r="FNU108" s="90"/>
      <c r="FNV108" s="90"/>
      <c r="FNW108" s="90"/>
      <c r="FNX108" s="90"/>
      <c r="FNY108" s="90"/>
      <c r="FNZ108" s="90"/>
      <c r="FOA108" s="90"/>
      <c r="FOB108" s="90"/>
      <c r="FOC108" s="90"/>
      <c r="FOD108" s="90"/>
      <c r="FOE108" s="90"/>
      <c r="FOF108" s="90"/>
      <c r="FOG108" s="90"/>
      <c r="FOH108" s="90"/>
      <c r="FOI108" s="90"/>
      <c r="FOJ108" s="90"/>
      <c r="FOK108" s="90"/>
      <c r="FOL108" s="90"/>
      <c r="FOM108" s="90"/>
      <c r="FON108" s="90"/>
      <c r="FOO108" s="90"/>
      <c r="FOP108" s="90"/>
      <c r="FOQ108" s="90"/>
      <c r="FOR108" s="90"/>
      <c r="FOS108" s="90"/>
      <c r="FOT108" s="90"/>
      <c r="FOU108" s="90"/>
      <c r="FOV108" s="90"/>
      <c r="FOW108" s="90"/>
      <c r="FOX108" s="90"/>
      <c r="FOY108" s="90"/>
      <c r="FOZ108" s="90"/>
      <c r="FPA108" s="90"/>
      <c r="FPB108" s="90"/>
      <c r="FPC108" s="90"/>
      <c r="FPD108" s="90"/>
      <c r="FPE108" s="90"/>
      <c r="FPF108" s="90"/>
      <c r="FPG108" s="90"/>
      <c r="FPH108" s="90"/>
      <c r="FPI108" s="90"/>
      <c r="FPJ108" s="90"/>
      <c r="FPK108" s="90"/>
      <c r="FPL108" s="90"/>
      <c r="FPM108" s="90"/>
      <c r="FPN108" s="90"/>
      <c r="FPO108" s="90"/>
      <c r="FPP108" s="90"/>
      <c r="FPQ108" s="90"/>
      <c r="FPR108" s="90"/>
      <c r="FPS108" s="90"/>
      <c r="FPT108" s="90"/>
      <c r="FPU108" s="90"/>
      <c r="FPV108" s="90"/>
      <c r="FPW108" s="90"/>
      <c r="FPX108" s="90"/>
      <c r="FPY108" s="90"/>
      <c r="FPZ108" s="90"/>
      <c r="FQA108" s="90"/>
      <c r="FQB108" s="90"/>
      <c r="FQC108" s="90"/>
      <c r="FQD108" s="90"/>
      <c r="FQE108" s="90"/>
      <c r="FQF108" s="90"/>
      <c r="FQG108" s="90"/>
      <c r="FQH108" s="90"/>
      <c r="FQI108" s="90"/>
      <c r="FQJ108" s="90"/>
      <c r="FQK108" s="90"/>
      <c r="FQL108" s="90"/>
      <c r="FQM108" s="90"/>
      <c r="FQN108" s="90"/>
      <c r="FQO108" s="90"/>
      <c r="FQP108" s="90"/>
      <c r="FQQ108" s="90"/>
      <c r="FQR108" s="90"/>
      <c r="FQS108" s="90"/>
      <c r="FQT108" s="90"/>
      <c r="FQU108" s="90"/>
      <c r="FQV108" s="90"/>
      <c r="FQW108" s="90"/>
      <c r="FQX108" s="90"/>
      <c r="FQY108" s="90"/>
      <c r="FQZ108" s="90"/>
      <c r="FRA108" s="90"/>
      <c r="FRB108" s="90"/>
      <c r="FRC108" s="90"/>
      <c r="FRD108" s="90"/>
      <c r="FRE108" s="90"/>
      <c r="FRF108" s="90"/>
      <c r="FRG108" s="90"/>
      <c r="FRH108" s="90"/>
      <c r="FRI108" s="90"/>
      <c r="FRJ108" s="90"/>
      <c r="FRK108" s="90"/>
      <c r="FRL108" s="90"/>
      <c r="FRM108" s="90"/>
      <c r="FRN108" s="90"/>
      <c r="FRO108" s="90"/>
      <c r="FRP108" s="90"/>
      <c r="FRQ108" s="90"/>
      <c r="FRR108" s="90"/>
      <c r="FRS108" s="90"/>
      <c r="FRT108" s="90"/>
      <c r="FRU108" s="90"/>
      <c r="FRV108" s="90"/>
      <c r="FRW108" s="90"/>
      <c r="FRX108" s="90"/>
      <c r="FRY108" s="90"/>
      <c r="FRZ108" s="90"/>
      <c r="FSA108" s="90"/>
      <c r="FSB108" s="90"/>
      <c r="FSC108" s="90"/>
      <c r="FSD108" s="90"/>
      <c r="FSE108" s="90"/>
      <c r="FSF108" s="90"/>
      <c r="FSG108" s="90"/>
      <c r="FSH108" s="90"/>
      <c r="FSI108" s="90"/>
      <c r="FSJ108" s="90"/>
      <c r="FSK108" s="90"/>
      <c r="FSL108" s="90"/>
      <c r="FSM108" s="90"/>
      <c r="FSN108" s="90"/>
      <c r="FSO108" s="90"/>
      <c r="FSP108" s="90"/>
      <c r="FSQ108" s="90"/>
      <c r="FSR108" s="90"/>
      <c r="FSS108" s="90"/>
      <c r="FST108" s="90"/>
      <c r="FSU108" s="90"/>
      <c r="FSV108" s="90"/>
      <c r="FSW108" s="90"/>
      <c r="FSX108" s="90"/>
      <c r="FSY108" s="90"/>
      <c r="FSZ108" s="90"/>
      <c r="FTA108" s="90"/>
      <c r="FTB108" s="90"/>
      <c r="FTC108" s="90"/>
      <c r="FTD108" s="90"/>
      <c r="FTE108" s="90"/>
      <c r="FTF108" s="90"/>
      <c r="FTG108" s="90"/>
      <c r="FTH108" s="90"/>
      <c r="FTI108" s="90"/>
      <c r="FTJ108" s="90"/>
      <c r="FTK108" s="90"/>
      <c r="FTL108" s="90"/>
      <c r="FTM108" s="90"/>
      <c r="FTN108" s="90"/>
      <c r="FTO108" s="90"/>
      <c r="FTP108" s="90"/>
      <c r="FTQ108" s="90"/>
      <c r="FTR108" s="90"/>
      <c r="FTS108" s="90"/>
      <c r="FTT108" s="90"/>
      <c r="FTU108" s="90"/>
      <c r="FTV108" s="90"/>
      <c r="FTW108" s="90"/>
      <c r="FTX108" s="90"/>
      <c r="FTY108" s="90"/>
      <c r="FTZ108" s="90"/>
      <c r="FUA108" s="90"/>
      <c r="FUB108" s="90"/>
      <c r="FUC108" s="90"/>
      <c r="FUD108" s="90"/>
      <c r="FUE108" s="90"/>
      <c r="FUF108" s="90"/>
      <c r="FUG108" s="90"/>
      <c r="FUH108" s="90"/>
      <c r="FUI108" s="90"/>
      <c r="FUJ108" s="90"/>
      <c r="FUK108" s="90"/>
      <c r="FUL108" s="90"/>
      <c r="FUM108" s="90"/>
      <c r="FUN108" s="90"/>
      <c r="FUO108" s="90"/>
      <c r="FUP108" s="90"/>
      <c r="FUQ108" s="90"/>
      <c r="FUR108" s="90"/>
      <c r="FUS108" s="90"/>
      <c r="FUT108" s="90"/>
      <c r="FUU108" s="90"/>
      <c r="FUV108" s="90"/>
      <c r="FUW108" s="90"/>
      <c r="FUX108" s="90"/>
      <c r="FUY108" s="90"/>
      <c r="FUZ108" s="90"/>
      <c r="FVA108" s="90"/>
      <c r="FVB108" s="90"/>
      <c r="FVC108" s="90"/>
      <c r="FVD108" s="90"/>
      <c r="FVE108" s="90"/>
      <c r="FVF108" s="90"/>
      <c r="FVG108" s="90"/>
      <c r="FVH108" s="90"/>
      <c r="FVI108" s="90"/>
      <c r="FVJ108" s="90"/>
      <c r="FVK108" s="90"/>
      <c r="FVL108" s="90"/>
      <c r="FVM108" s="90"/>
      <c r="FVN108" s="90"/>
      <c r="FVO108" s="90"/>
      <c r="FVP108" s="90"/>
      <c r="FVQ108" s="90"/>
      <c r="FVR108" s="90"/>
      <c r="FVS108" s="90"/>
      <c r="FVT108" s="90"/>
      <c r="FVU108" s="90"/>
      <c r="FVV108" s="90"/>
      <c r="FVW108" s="90"/>
      <c r="FVX108" s="90"/>
      <c r="FVY108" s="90"/>
      <c r="FVZ108" s="90"/>
      <c r="FWA108" s="90"/>
      <c r="FWB108" s="90"/>
      <c r="FWC108" s="90"/>
      <c r="FWD108" s="90"/>
      <c r="FWE108" s="90"/>
      <c r="FWF108" s="90"/>
      <c r="FWG108" s="90"/>
      <c r="FWH108" s="90"/>
      <c r="FWI108" s="90"/>
      <c r="FWJ108" s="90"/>
      <c r="FWK108" s="90"/>
      <c r="FWL108" s="90"/>
      <c r="FWM108" s="90"/>
      <c r="FWN108" s="90"/>
      <c r="FWO108" s="90"/>
      <c r="FWP108" s="90"/>
      <c r="FWQ108" s="90"/>
      <c r="FWR108" s="90"/>
      <c r="FWS108" s="90"/>
      <c r="FWT108" s="90"/>
      <c r="FWU108" s="90"/>
      <c r="FWV108" s="90"/>
      <c r="FWW108" s="90"/>
      <c r="FWX108" s="90"/>
      <c r="FWY108" s="90"/>
      <c r="FWZ108" s="90"/>
      <c r="FXA108" s="90"/>
      <c r="FXB108" s="90"/>
      <c r="FXC108" s="90"/>
      <c r="FXD108" s="90"/>
      <c r="FXE108" s="90"/>
      <c r="FXF108" s="90"/>
      <c r="FXG108" s="90"/>
      <c r="FXH108" s="90"/>
      <c r="FXI108" s="90"/>
      <c r="FXJ108" s="90"/>
      <c r="FXK108" s="90"/>
      <c r="FXL108" s="90"/>
      <c r="FXM108" s="90"/>
      <c r="FXN108" s="90"/>
      <c r="FXO108" s="90"/>
      <c r="FXP108" s="90"/>
      <c r="FXQ108" s="90"/>
      <c r="FXR108" s="90"/>
      <c r="FXS108" s="90"/>
      <c r="FXT108" s="90"/>
      <c r="FXU108" s="90"/>
      <c r="FXV108" s="90"/>
      <c r="FXW108" s="90"/>
      <c r="FXX108" s="90"/>
      <c r="FXY108" s="90"/>
      <c r="FXZ108" s="90"/>
      <c r="FYA108" s="90"/>
      <c r="FYB108" s="90"/>
      <c r="FYC108" s="90"/>
      <c r="FYD108" s="90"/>
      <c r="FYE108" s="90"/>
      <c r="FYF108" s="90"/>
      <c r="FYG108" s="90"/>
      <c r="FYH108" s="90"/>
      <c r="FYI108" s="90"/>
      <c r="FYJ108" s="90"/>
      <c r="FYK108" s="90"/>
      <c r="FYL108" s="90"/>
      <c r="FYM108" s="90"/>
      <c r="FYN108" s="90"/>
      <c r="FYO108" s="90"/>
      <c r="FYP108" s="90"/>
      <c r="FYQ108" s="90"/>
      <c r="FYR108" s="90"/>
      <c r="FYS108" s="90"/>
      <c r="FYT108" s="90"/>
      <c r="FYU108" s="90"/>
      <c r="FYV108" s="90"/>
      <c r="FYW108" s="90"/>
      <c r="FYX108" s="90"/>
      <c r="FYY108" s="90"/>
      <c r="FYZ108" s="90"/>
      <c r="FZA108" s="90"/>
      <c r="FZB108" s="90"/>
      <c r="FZC108" s="90"/>
      <c r="FZD108" s="90"/>
      <c r="FZE108" s="90"/>
      <c r="FZF108" s="90"/>
      <c r="FZG108" s="90"/>
      <c r="FZH108" s="90"/>
      <c r="FZI108" s="90"/>
      <c r="FZJ108" s="90"/>
      <c r="FZK108" s="90"/>
      <c r="FZL108" s="90"/>
      <c r="FZM108" s="90"/>
      <c r="FZN108" s="90"/>
      <c r="FZO108" s="90"/>
      <c r="FZP108" s="90"/>
      <c r="FZQ108" s="90"/>
      <c r="FZR108" s="90"/>
      <c r="FZS108" s="90"/>
      <c r="FZT108" s="90"/>
      <c r="FZU108" s="90"/>
      <c r="FZV108" s="90"/>
      <c r="FZW108" s="90"/>
      <c r="FZX108" s="90"/>
      <c r="FZY108" s="90"/>
      <c r="FZZ108" s="90"/>
      <c r="GAA108" s="90"/>
      <c r="GAB108" s="90"/>
      <c r="GAC108" s="90"/>
      <c r="GAD108" s="90"/>
      <c r="GAE108" s="90"/>
      <c r="GAF108" s="90"/>
      <c r="GAG108" s="90"/>
      <c r="GAH108" s="90"/>
      <c r="GAI108" s="90"/>
      <c r="GAJ108" s="90"/>
      <c r="GAK108" s="90"/>
      <c r="GAL108" s="90"/>
      <c r="GAM108" s="90"/>
      <c r="GAN108" s="90"/>
      <c r="GAO108" s="90"/>
      <c r="GAP108" s="90"/>
      <c r="GAQ108" s="90"/>
      <c r="GAR108" s="90"/>
      <c r="GAS108" s="90"/>
      <c r="GAT108" s="90"/>
      <c r="GAU108" s="90"/>
      <c r="GAV108" s="90"/>
      <c r="GAW108" s="90"/>
      <c r="GAX108" s="90"/>
      <c r="GAY108" s="90"/>
      <c r="GAZ108" s="90"/>
      <c r="GBA108" s="90"/>
      <c r="GBB108" s="90"/>
      <c r="GBC108" s="90"/>
      <c r="GBD108" s="90"/>
      <c r="GBE108" s="90"/>
      <c r="GBF108" s="90"/>
      <c r="GBG108" s="90"/>
      <c r="GBH108" s="90"/>
      <c r="GBI108" s="90"/>
      <c r="GBJ108" s="90"/>
      <c r="GBK108" s="90"/>
      <c r="GBL108" s="90"/>
      <c r="GBM108" s="90"/>
      <c r="GBN108" s="90"/>
      <c r="GBO108" s="90"/>
      <c r="GBP108" s="90"/>
      <c r="GBQ108" s="90"/>
      <c r="GBR108" s="90"/>
      <c r="GBS108" s="90"/>
      <c r="GBT108" s="90"/>
      <c r="GBU108" s="90"/>
      <c r="GBV108" s="90"/>
      <c r="GBW108" s="90"/>
      <c r="GBX108" s="90"/>
      <c r="GBY108" s="90"/>
      <c r="GBZ108" s="90"/>
      <c r="GCA108" s="90"/>
      <c r="GCB108" s="90"/>
      <c r="GCC108" s="90"/>
      <c r="GCD108" s="90"/>
      <c r="GCE108" s="90"/>
      <c r="GCF108" s="90"/>
      <c r="GCG108" s="90"/>
      <c r="GCH108" s="90"/>
      <c r="GCI108" s="90"/>
      <c r="GCJ108" s="90"/>
      <c r="GCK108" s="90"/>
      <c r="GCL108" s="90"/>
      <c r="GCM108" s="90"/>
      <c r="GCN108" s="90"/>
      <c r="GCO108" s="90"/>
      <c r="GCP108" s="90"/>
      <c r="GCQ108" s="90"/>
      <c r="GCR108" s="90"/>
      <c r="GCS108" s="90"/>
      <c r="GCT108" s="90"/>
      <c r="GCU108" s="90"/>
      <c r="GCV108" s="90"/>
      <c r="GCW108" s="90"/>
      <c r="GCX108" s="90"/>
      <c r="GCY108" s="90"/>
      <c r="GCZ108" s="90"/>
      <c r="GDA108" s="90"/>
      <c r="GDB108" s="90"/>
      <c r="GDC108" s="90"/>
      <c r="GDD108" s="90"/>
      <c r="GDE108" s="90"/>
      <c r="GDF108" s="90"/>
      <c r="GDG108" s="90"/>
      <c r="GDH108" s="90"/>
      <c r="GDI108" s="90"/>
      <c r="GDJ108" s="90"/>
      <c r="GDK108" s="90"/>
      <c r="GDL108" s="90"/>
      <c r="GDM108" s="90"/>
      <c r="GDN108" s="90"/>
      <c r="GDO108" s="90"/>
      <c r="GDP108" s="90"/>
      <c r="GDQ108" s="90"/>
      <c r="GDR108" s="90"/>
      <c r="GDS108" s="90"/>
      <c r="GDT108" s="90"/>
      <c r="GDU108" s="90"/>
      <c r="GDV108" s="90"/>
      <c r="GDW108" s="90"/>
      <c r="GDX108" s="90"/>
      <c r="GDY108" s="90"/>
      <c r="GDZ108" s="90"/>
      <c r="GEA108" s="90"/>
      <c r="GEB108" s="90"/>
      <c r="GEC108" s="90"/>
      <c r="GED108" s="90"/>
      <c r="GEE108" s="90"/>
      <c r="GEF108" s="90"/>
      <c r="GEG108" s="90"/>
      <c r="GEH108" s="90"/>
      <c r="GEI108" s="90"/>
      <c r="GEJ108" s="90"/>
      <c r="GEK108" s="90"/>
      <c r="GEL108" s="90"/>
      <c r="GEM108" s="90"/>
      <c r="GEN108" s="90"/>
      <c r="GEO108" s="90"/>
      <c r="GEP108" s="90"/>
      <c r="GEQ108" s="90"/>
      <c r="GER108" s="90"/>
      <c r="GES108" s="90"/>
      <c r="GET108" s="90"/>
      <c r="GEU108" s="90"/>
      <c r="GEV108" s="90"/>
      <c r="GEW108" s="90"/>
      <c r="GEX108" s="90"/>
      <c r="GEY108" s="90"/>
      <c r="GEZ108" s="90"/>
      <c r="GFA108" s="90"/>
      <c r="GFB108" s="90"/>
      <c r="GFC108" s="90"/>
      <c r="GFD108" s="90"/>
      <c r="GFE108" s="90"/>
      <c r="GFF108" s="90"/>
      <c r="GFG108" s="90"/>
      <c r="GFH108" s="90"/>
      <c r="GFI108" s="90"/>
      <c r="GFJ108" s="90"/>
      <c r="GFK108" s="90"/>
      <c r="GFL108" s="90"/>
      <c r="GFM108" s="90"/>
      <c r="GFN108" s="90"/>
      <c r="GFO108" s="90"/>
      <c r="GFP108" s="90"/>
      <c r="GFQ108" s="90"/>
      <c r="GFR108" s="90"/>
      <c r="GFS108" s="90"/>
      <c r="GFT108" s="90"/>
      <c r="GFU108" s="90"/>
      <c r="GFV108" s="90"/>
      <c r="GFW108" s="90"/>
      <c r="GFX108" s="90"/>
      <c r="GFY108" s="90"/>
      <c r="GFZ108" s="90"/>
      <c r="GGA108" s="90"/>
      <c r="GGB108" s="90"/>
      <c r="GGC108" s="90"/>
      <c r="GGD108" s="90"/>
      <c r="GGE108" s="90"/>
      <c r="GGF108" s="90"/>
      <c r="GGG108" s="90"/>
      <c r="GGH108" s="90"/>
      <c r="GGI108" s="90"/>
      <c r="GGJ108" s="90"/>
      <c r="GGK108" s="90"/>
      <c r="GGL108" s="90"/>
      <c r="GGM108" s="90"/>
      <c r="GGN108" s="90"/>
      <c r="GGO108" s="90"/>
      <c r="GGP108" s="90"/>
      <c r="GGQ108" s="90"/>
      <c r="GGR108" s="90"/>
      <c r="GGS108" s="90"/>
      <c r="GGT108" s="90"/>
      <c r="GGU108" s="90"/>
      <c r="GGV108" s="90"/>
      <c r="GGW108" s="90"/>
      <c r="GGX108" s="90"/>
      <c r="GGY108" s="90"/>
      <c r="GGZ108" s="90"/>
      <c r="GHA108" s="90"/>
      <c r="GHB108" s="90"/>
      <c r="GHC108" s="90"/>
      <c r="GHD108" s="90"/>
      <c r="GHE108" s="90"/>
      <c r="GHF108" s="90"/>
      <c r="GHG108" s="90"/>
      <c r="GHH108" s="90"/>
      <c r="GHI108" s="90"/>
      <c r="GHJ108" s="90"/>
      <c r="GHK108" s="90"/>
      <c r="GHL108" s="90"/>
      <c r="GHM108" s="90"/>
      <c r="GHN108" s="90"/>
      <c r="GHO108" s="90"/>
      <c r="GHP108" s="90"/>
      <c r="GHQ108" s="90"/>
      <c r="GHR108" s="90"/>
      <c r="GHS108" s="90"/>
      <c r="GHT108" s="90"/>
      <c r="GHU108" s="90"/>
      <c r="GHV108" s="90"/>
      <c r="GHW108" s="90"/>
      <c r="GHX108" s="90"/>
      <c r="GHY108" s="90"/>
      <c r="GHZ108" s="90"/>
      <c r="GIA108" s="90"/>
      <c r="GIB108" s="90"/>
      <c r="GIC108" s="90"/>
      <c r="GID108" s="90"/>
      <c r="GIE108" s="90"/>
      <c r="GIF108" s="90"/>
      <c r="GIG108" s="90"/>
      <c r="GIH108" s="90"/>
      <c r="GII108" s="90"/>
      <c r="GIJ108" s="90"/>
      <c r="GIK108" s="90"/>
      <c r="GIL108" s="90"/>
      <c r="GIM108" s="90"/>
      <c r="GIN108" s="90"/>
      <c r="GIO108" s="90"/>
      <c r="GIP108" s="90"/>
      <c r="GIQ108" s="90"/>
      <c r="GIR108" s="90"/>
      <c r="GIS108" s="90"/>
      <c r="GIT108" s="90"/>
      <c r="GIU108" s="90"/>
      <c r="GIV108" s="90"/>
      <c r="GIW108" s="90"/>
      <c r="GIX108" s="90"/>
      <c r="GIY108" s="90"/>
      <c r="GIZ108" s="90"/>
      <c r="GJA108" s="90"/>
      <c r="GJB108" s="90"/>
      <c r="GJC108" s="90"/>
      <c r="GJD108" s="90"/>
      <c r="GJE108" s="90"/>
      <c r="GJF108" s="90"/>
      <c r="GJG108" s="90"/>
      <c r="GJH108" s="90"/>
      <c r="GJI108" s="90"/>
      <c r="GJJ108" s="90"/>
      <c r="GJK108" s="90"/>
      <c r="GJL108" s="90"/>
      <c r="GJM108" s="90"/>
      <c r="GJN108" s="90"/>
      <c r="GJO108" s="90"/>
      <c r="GJP108" s="90"/>
      <c r="GJQ108" s="90"/>
      <c r="GJR108" s="90"/>
      <c r="GJS108" s="90"/>
      <c r="GJT108" s="90"/>
      <c r="GJU108" s="90"/>
      <c r="GJV108" s="90"/>
      <c r="GJW108" s="90"/>
      <c r="GJX108" s="90"/>
      <c r="GJY108" s="90"/>
      <c r="GJZ108" s="90"/>
      <c r="GKA108" s="90"/>
      <c r="GKB108" s="90"/>
      <c r="GKC108" s="90"/>
      <c r="GKD108" s="90"/>
      <c r="GKE108" s="90"/>
      <c r="GKF108" s="90"/>
      <c r="GKG108" s="90"/>
      <c r="GKH108" s="90"/>
      <c r="GKI108" s="90"/>
      <c r="GKJ108" s="90"/>
      <c r="GKK108" s="90"/>
      <c r="GKL108" s="90"/>
      <c r="GKM108" s="90"/>
      <c r="GKN108" s="90"/>
      <c r="GKO108" s="90"/>
      <c r="GKP108" s="90"/>
      <c r="GKQ108" s="90"/>
      <c r="GKR108" s="90"/>
      <c r="GKS108" s="90"/>
      <c r="GKT108" s="90"/>
      <c r="GKU108" s="90"/>
      <c r="GKV108" s="90"/>
      <c r="GKW108" s="90"/>
      <c r="GKX108" s="90"/>
      <c r="GKY108" s="90"/>
      <c r="GKZ108" s="90"/>
      <c r="GLA108" s="90"/>
      <c r="GLB108" s="90"/>
      <c r="GLC108" s="90"/>
      <c r="GLD108" s="90"/>
      <c r="GLE108" s="90"/>
      <c r="GLF108" s="90"/>
      <c r="GLG108" s="90"/>
      <c r="GLH108" s="90"/>
      <c r="GLI108" s="90"/>
      <c r="GLJ108" s="90"/>
      <c r="GLK108" s="90"/>
      <c r="GLL108" s="90"/>
      <c r="GLM108" s="90"/>
      <c r="GLN108" s="90"/>
      <c r="GLO108" s="90"/>
      <c r="GLP108" s="90"/>
      <c r="GLQ108" s="90"/>
      <c r="GLR108" s="90"/>
      <c r="GLS108" s="90"/>
      <c r="GLT108" s="90"/>
      <c r="GLU108" s="90"/>
      <c r="GLV108" s="90"/>
      <c r="GLW108" s="90"/>
      <c r="GLX108" s="90"/>
      <c r="GLY108" s="90"/>
      <c r="GLZ108" s="90"/>
      <c r="GMA108" s="90"/>
      <c r="GMB108" s="90"/>
      <c r="GMC108" s="90"/>
      <c r="GMD108" s="90"/>
      <c r="GME108" s="90"/>
      <c r="GMF108" s="90"/>
      <c r="GMG108" s="90"/>
      <c r="GMH108" s="90"/>
      <c r="GMI108" s="90"/>
      <c r="GMJ108" s="90"/>
      <c r="GMK108" s="90"/>
      <c r="GML108" s="90"/>
      <c r="GMM108" s="90"/>
      <c r="GMN108" s="90"/>
      <c r="GMO108" s="90"/>
      <c r="GMP108" s="90"/>
      <c r="GMQ108" s="90"/>
      <c r="GMR108" s="90"/>
      <c r="GMS108" s="90"/>
      <c r="GMT108" s="90"/>
      <c r="GMU108" s="90"/>
      <c r="GMV108" s="90"/>
      <c r="GMW108" s="90"/>
      <c r="GMX108" s="90"/>
      <c r="GMY108" s="90"/>
      <c r="GMZ108" s="90"/>
      <c r="GNA108" s="90"/>
      <c r="GNB108" s="90"/>
      <c r="GNC108" s="90"/>
      <c r="GND108" s="90"/>
      <c r="GNE108" s="90"/>
      <c r="GNF108" s="90"/>
      <c r="GNG108" s="90"/>
      <c r="GNH108" s="90"/>
      <c r="GNI108" s="90"/>
      <c r="GNJ108" s="90"/>
      <c r="GNK108" s="90"/>
      <c r="GNL108" s="90"/>
      <c r="GNM108" s="90"/>
      <c r="GNN108" s="90"/>
      <c r="GNO108" s="90"/>
      <c r="GNP108" s="90"/>
      <c r="GNQ108" s="90"/>
      <c r="GNR108" s="90"/>
      <c r="GNS108" s="90"/>
      <c r="GNT108" s="90"/>
      <c r="GNU108" s="90"/>
      <c r="GNV108" s="90"/>
      <c r="GNW108" s="90"/>
      <c r="GNX108" s="90"/>
      <c r="GNY108" s="90"/>
      <c r="GNZ108" s="90"/>
      <c r="GOA108" s="90"/>
      <c r="GOB108" s="90"/>
      <c r="GOC108" s="90"/>
      <c r="GOD108" s="90"/>
      <c r="GOE108" s="90"/>
      <c r="GOF108" s="90"/>
      <c r="GOG108" s="90"/>
      <c r="GOH108" s="90"/>
      <c r="GOI108" s="90"/>
      <c r="GOJ108" s="90"/>
      <c r="GOK108" s="90"/>
      <c r="GOL108" s="90"/>
      <c r="GOM108" s="90"/>
      <c r="GON108" s="90"/>
      <c r="GOO108" s="90"/>
      <c r="GOP108" s="90"/>
      <c r="GOQ108" s="90"/>
      <c r="GOR108" s="90"/>
      <c r="GOS108" s="90"/>
      <c r="GOT108" s="90"/>
      <c r="GOU108" s="90"/>
      <c r="GOV108" s="90"/>
      <c r="GOW108" s="90"/>
      <c r="GOX108" s="90"/>
      <c r="GOY108" s="90"/>
      <c r="GOZ108" s="90"/>
      <c r="GPA108" s="90"/>
      <c r="GPB108" s="90"/>
      <c r="GPC108" s="90"/>
      <c r="GPD108" s="90"/>
      <c r="GPE108" s="90"/>
      <c r="GPF108" s="90"/>
      <c r="GPG108" s="90"/>
      <c r="GPH108" s="90"/>
      <c r="GPI108" s="90"/>
      <c r="GPJ108" s="90"/>
      <c r="GPK108" s="90"/>
      <c r="GPL108" s="90"/>
      <c r="GPM108" s="90"/>
      <c r="GPN108" s="90"/>
      <c r="GPO108" s="90"/>
      <c r="GPP108" s="90"/>
      <c r="GPQ108" s="90"/>
      <c r="GPR108" s="90"/>
      <c r="GPS108" s="90"/>
      <c r="GPT108" s="90"/>
      <c r="GPU108" s="90"/>
      <c r="GPV108" s="90"/>
      <c r="GPW108" s="90"/>
      <c r="GPX108" s="90"/>
      <c r="GPY108" s="90"/>
      <c r="GPZ108" s="90"/>
      <c r="GQA108" s="90"/>
      <c r="GQB108" s="90"/>
      <c r="GQC108" s="90"/>
      <c r="GQD108" s="90"/>
      <c r="GQE108" s="90"/>
      <c r="GQF108" s="90"/>
      <c r="GQG108" s="90"/>
      <c r="GQH108" s="90"/>
      <c r="GQI108" s="90"/>
      <c r="GQJ108" s="90"/>
      <c r="GQK108" s="90"/>
      <c r="GQL108" s="90"/>
      <c r="GQM108" s="90"/>
      <c r="GQN108" s="90"/>
      <c r="GQO108" s="90"/>
      <c r="GQP108" s="90"/>
      <c r="GQQ108" s="90"/>
      <c r="GQR108" s="90"/>
      <c r="GQS108" s="90"/>
      <c r="GQT108" s="90"/>
      <c r="GQU108" s="90"/>
      <c r="GQV108" s="90"/>
      <c r="GQW108" s="90"/>
      <c r="GQX108" s="90"/>
      <c r="GQY108" s="90"/>
      <c r="GQZ108" s="90"/>
      <c r="GRA108" s="90"/>
      <c r="GRB108" s="90"/>
      <c r="GRC108" s="90"/>
      <c r="GRD108" s="90"/>
      <c r="GRE108" s="90"/>
      <c r="GRF108" s="90"/>
      <c r="GRG108" s="90"/>
      <c r="GRH108" s="90"/>
      <c r="GRI108" s="90"/>
      <c r="GRJ108" s="90"/>
      <c r="GRK108" s="90"/>
      <c r="GRL108" s="90"/>
      <c r="GRM108" s="90"/>
      <c r="GRN108" s="90"/>
      <c r="GRO108" s="90"/>
      <c r="GRP108" s="90"/>
      <c r="GRQ108" s="90"/>
      <c r="GRR108" s="90"/>
      <c r="GRS108" s="90"/>
      <c r="GRT108" s="90"/>
      <c r="GRU108" s="90"/>
      <c r="GRV108" s="90"/>
      <c r="GRW108" s="90"/>
      <c r="GRX108" s="90"/>
      <c r="GRY108" s="90"/>
      <c r="GRZ108" s="90"/>
      <c r="GSA108" s="90"/>
      <c r="GSB108" s="90"/>
      <c r="GSC108" s="90"/>
      <c r="GSD108" s="90"/>
      <c r="GSE108" s="90"/>
      <c r="GSF108" s="90"/>
      <c r="GSG108" s="90"/>
      <c r="GSH108" s="90"/>
      <c r="GSI108" s="90"/>
      <c r="GSJ108" s="90"/>
      <c r="GSK108" s="90"/>
      <c r="GSL108" s="90"/>
      <c r="GSM108" s="90"/>
      <c r="GSN108" s="90"/>
      <c r="GSO108" s="90"/>
      <c r="GSP108" s="90"/>
      <c r="GSQ108" s="90"/>
      <c r="GSR108" s="90"/>
      <c r="GSS108" s="90"/>
      <c r="GST108" s="90"/>
      <c r="GSU108" s="90"/>
      <c r="GSV108" s="90"/>
      <c r="GSW108" s="90"/>
      <c r="GSX108" s="90"/>
      <c r="GSY108" s="90"/>
      <c r="GSZ108" s="90"/>
      <c r="GTA108" s="90"/>
      <c r="GTB108" s="90"/>
      <c r="GTC108" s="90"/>
      <c r="GTD108" s="90"/>
      <c r="GTE108" s="90"/>
      <c r="GTF108" s="90"/>
      <c r="GTG108" s="90"/>
      <c r="GTH108" s="90"/>
      <c r="GTI108" s="90"/>
      <c r="GTJ108" s="90"/>
      <c r="GTK108" s="90"/>
      <c r="GTL108" s="90"/>
      <c r="GTM108" s="90"/>
      <c r="GTN108" s="90"/>
      <c r="GTO108" s="90"/>
      <c r="GTP108" s="90"/>
      <c r="GTQ108" s="90"/>
      <c r="GTR108" s="90"/>
      <c r="GTS108" s="90"/>
      <c r="GTT108" s="90"/>
      <c r="GTU108" s="90"/>
      <c r="GTV108" s="90"/>
      <c r="GTW108" s="90"/>
      <c r="GTX108" s="90"/>
      <c r="GTY108" s="90"/>
      <c r="GTZ108" s="90"/>
      <c r="GUA108" s="90"/>
      <c r="GUB108" s="90"/>
      <c r="GUC108" s="90"/>
      <c r="GUD108" s="90"/>
      <c r="GUE108" s="90"/>
      <c r="GUF108" s="90"/>
      <c r="GUG108" s="90"/>
      <c r="GUH108" s="90"/>
      <c r="GUI108" s="90"/>
      <c r="GUJ108" s="90"/>
      <c r="GUK108" s="90"/>
      <c r="GUL108" s="90"/>
      <c r="GUM108" s="90"/>
      <c r="GUN108" s="90"/>
      <c r="GUO108" s="90"/>
      <c r="GUP108" s="90"/>
      <c r="GUQ108" s="90"/>
      <c r="GUR108" s="90"/>
      <c r="GUS108" s="90"/>
      <c r="GUT108" s="90"/>
      <c r="GUU108" s="90"/>
      <c r="GUV108" s="90"/>
      <c r="GUW108" s="90"/>
      <c r="GUX108" s="90"/>
      <c r="GUY108" s="90"/>
      <c r="GUZ108" s="90"/>
      <c r="GVA108" s="90"/>
      <c r="GVB108" s="90"/>
      <c r="GVC108" s="90"/>
      <c r="GVD108" s="90"/>
      <c r="GVE108" s="90"/>
      <c r="GVF108" s="90"/>
      <c r="GVG108" s="90"/>
      <c r="GVH108" s="90"/>
      <c r="GVI108" s="90"/>
      <c r="GVJ108" s="90"/>
      <c r="GVK108" s="90"/>
      <c r="GVL108" s="90"/>
      <c r="GVM108" s="90"/>
      <c r="GVN108" s="90"/>
      <c r="GVO108" s="90"/>
      <c r="GVP108" s="90"/>
      <c r="GVQ108" s="90"/>
      <c r="GVR108" s="90"/>
      <c r="GVS108" s="90"/>
      <c r="GVT108" s="90"/>
      <c r="GVU108" s="90"/>
      <c r="GVV108" s="90"/>
      <c r="GVW108" s="90"/>
      <c r="GVX108" s="90"/>
      <c r="GVY108" s="90"/>
      <c r="GVZ108" s="90"/>
      <c r="GWA108" s="90"/>
      <c r="GWB108" s="90"/>
      <c r="GWC108" s="90"/>
      <c r="GWD108" s="90"/>
      <c r="GWE108" s="90"/>
      <c r="GWF108" s="90"/>
      <c r="GWG108" s="90"/>
      <c r="GWH108" s="90"/>
      <c r="GWI108" s="90"/>
      <c r="GWJ108" s="90"/>
      <c r="GWK108" s="90"/>
      <c r="GWL108" s="90"/>
      <c r="GWM108" s="90"/>
      <c r="GWN108" s="90"/>
      <c r="GWO108" s="90"/>
      <c r="GWP108" s="90"/>
      <c r="GWQ108" s="90"/>
      <c r="GWR108" s="90"/>
      <c r="GWS108" s="90"/>
      <c r="GWT108" s="90"/>
      <c r="GWU108" s="90"/>
      <c r="GWV108" s="90"/>
      <c r="GWW108" s="90"/>
      <c r="GWX108" s="90"/>
      <c r="GWY108" s="90"/>
      <c r="GWZ108" s="90"/>
      <c r="GXA108" s="90"/>
      <c r="GXB108" s="90"/>
      <c r="GXC108" s="90"/>
      <c r="GXD108" s="90"/>
      <c r="GXE108" s="90"/>
      <c r="GXF108" s="90"/>
      <c r="GXG108" s="90"/>
      <c r="GXH108" s="90"/>
      <c r="GXI108" s="90"/>
      <c r="GXJ108" s="90"/>
      <c r="GXK108" s="90"/>
      <c r="GXL108" s="90"/>
      <c r="GXM108" s="90"/>
      <c r="GXN108" s="90"/>
      <c r="GXO108" s="90"/>
      <c r="GXP108" s="90"/>
      <c r="GXQ108" s="90"/>
      <c r="GXR108" s="90"/>
      <c r="GXS108" s="90"/>
      <c r="GXT108" s="90"/>
      <c r="GXU108" s="90"/>
      <c r="GXV108" s="90"/>
      <c r="GXW108" s="90"/>
      <c r="GXX108" s="90"/>
      <c r="GXY108" s="90"/>
      <c r="GXZ108" s="90"/>
      <c r="GYA108" s="90"/>
      <c r="GYB108" s="90"/>
      <c r="GYC108" s="90"/>
      <c r="GYD108" s="90"/>
      <c r="GYE108" s="90"/>
      <c r="GYF108" s="90"/>
      <c r="GYG108" s="90"/>
      <c r="GYH108" s="90"/>
      <c r="GYI108" s="90"/>
      <c r="GYJ108" s="90"/>
      <c r="GYK108" s="90"/>
      <c r="GYL108" s="90"/>
      <c r="GYM108" s="90"/>
      <c r="GYN108" s="90"/>
      <c r="GYO108" s="90"/>
      <c r="GYP108" s="90"/>
      <c r="GYQ108" s="90"/>
      <c r="GYR108" s="90"/>
      <c r="GYS108" s="90"/>
      <c r="GYT108" s="90"/>
      <c r="GYU108" s="90"/>
      <c r="GYV108" s="90"/>
      <c r="GYW108" s="90"/>
      <c r="GYX108" s="90"/>
      <c r="GYY108" s="90"/>
      <c r="GYZ108" s="90"/>
      <c r="GZA108" s="90"/>
      <c r="GZB108" s="90"/>
      <c r="GZC108" s="90"/>
      <c r="GZD108" s="90"/>
      <c r="GZE108" s="90"/>
      <c r="GZF108" s="90"/>
      <c r="GZG108" s="90"/>
      <c r="GZH108" s="90"/>
      <c r="GZI108" s="90"/>
      <c r="GZJ108" s="90"/>
      <c r="GZK108" s="90"/>
      <c r="GZL108" s="90"/>
      <c r="GZM108" s="90"/>
      <c r="GZN108" s="90"/>
      <c r="GZO108" s="90"/>
      <c r="GZP108" s="90"/>
      <c r="GZQ108" s="90"/>
      <c r="GZR108" s="90"/>
      <c r="GZS108" s="90"/>
      <c r="GZT108" s="90"/>
      <c r="GZU108" s="90"/>
      <c r="GZV108" s="90"/>
      <c r="GZW108" s="90"/>
      <c r="GZX108" s="90"/>
      <c r="GZY108" s="90"/>
      <c r="GZZ108" s="90"/>
      <c r="HAA108" s="90"/>
      <c r="HAB108" s="90"/>
      <c r="HAC108" s="90"/>
      <c r="HAD108" s="90"/>
      <c r="HAE108" s="90"/>
      <c r="HAF108" s="90"/>
      <c r="HAG108" s="90"/>
      <c r="HAH108" s="90"/>
      <c r="HAI108" s="90"/>
      <c r="HAJ108" s="90"/>
      <c r="HAK108" s="90"/>
      <c r="HAL108" s="90"/>
      <c r="HAM108" s="90"/>
      <c r="HAN108" s="90"/>
      <c r="HAO108" s="90"/>
      <c r="HAP108" s="90"/>
      <c r="HAQ108" s="90"/>
      <c r="HAR108" s="90"/>
      <c r="HAS108" s="90"/>
      <c r="HAT108" s="90"/>
      <c r="HAU108" s="90"/>
      <c r="HAV108" s="90"/>
      <c r="HAW108" s="90"/>
      <c r="HAX108" s="90"/>
      <c r="HAY108" s="90"/>
      <c r="HAZ108" s="90"/>
      <c r="HBA108" s="90"/>
      <c r="HBB108" s="90"/>
      <c r="HBC108" s="90"/>
      <c r="HBD108" s="90"/>
      <c r="HBE108" s="90"/>
      <c r="HBF108" s="90"/>
      <c r="HBG108" s="90"/>
      <c r="HBH108" s="90"/>
      <c r="HBI108" s="90"/>
      <c r="HBJ108" s="90"/>
      <c r="HBK108" s="90"/>
      <c r="HBL108" s="90"/>
      <c r="HBM108" s="90"/>
      <c r="HBN108" s="90"/>
      <c r="HBO108" s="90"/>
      <c r="HBP108" s="90"/>
      <c r="HBQ108" s="90"/>
      <c r="HBR108" s="90"/>
      <c r="HBS108" s="90"/>
      <c r="HBT108" s="90"/>
      <c r="HBU108" s="90"/>
      <c r="HBV108" s="90"/>
      <c r="HBW108" s="90"/>
      <c r="HBX108" s="90"/>
      <c r="HBY108" s="90"/>
      <c r="HBZ108" s="90"/>
      <c r="HCA108" s="90"/>
      <c r="HCB108" s="90"/>
      <c r="HCC108" s="90"/>
      <c r="HCD108" s="90"/>
      <c r="HCE108" s="90"/>
      <c r="HCF108" s="90"/>
      <c r="HCG108" s="90"/>
      <c r="HCH108" s="90"/>
      <c r="HCI108" s="90"/>
      <c r="HCJ108" s="90"/>
      <c r="HCK108" s="90"/>
      <c r="HCL108" s="90"/>
      <c r="HCM108" s="90"/>
      <c r="HCN108" s="90"/>
      <c r="HCO108" s="90"/>
      <c r="HCP108" s="90"/>
      <c r="HCQ108" s="90"/>
      <c r="HCR108" s="90"/>
      <c r="HCS108" s="90"/>
      <c r="HCT108" s="90"/>
      <c r="HCU108" s="90"/>
      <c r="HCV108" s="90"/>
      <c r="HCW108" s="90"/>
      <c r="HCX108" s="90"/>
      <c r="HCY108" s="90"/>
      <c r="HCZ108" s="90"/>
      <c r="HDA108" s="90"/>
      <c r="HDB108" s="90"/>
      <c r="HDC108" s="90"/>
      <c r="HDD108" s="90"/>
      <c r="HDE108" s="90"/>
      <c r="HDF108" s="90"/>
      <c r="HDG108" s="90"/>
      <c r="HDH108" s="90"/>
      <c r="HDI108" s="90"/>
      <c r="HDJ108" s="90"/>
      <c r="HDK108" s="90"/>
      <c r="HDL108" s="90"/>
      <c r="HDM108" s="90"/>
      <c r="HDN108" s="90"/>
      <c r="HDO108" s="90"/>
      <c r="HDP108" s="90"/>
      <c r="HDQ108" s="90"/>
      <c r="HDR108" s="90"/>
      <c r="HDS108" s="90"/>
      <c r="HDT108" s="90"/>
      <c r="HDU108" s="90"/>
      <c r="HDV108" s="90"/>
      <c r="HDW108" s="90"/>
      <c r="HDX108" s="90"/>
      <c r="HDY108" s="90"/>
      <c r="HDZ108" s="90"/>
      <c r="HEA108" s="90"/>
      <c r="HEB108" s="90"/>
      <c r="HEC108" s="90"/>
      <c r="HED108" s="90"/>
      <c r="HEE108" s="90"/>
      <c r="HEF108" s="90"/>
      <c r="HEG108" s="90"/>
      <c r="HEH108" s="90"/>
      <c r="HEI108" s="90"/>
      <c r="HEJ108" s="90"/>
      <c r="HEK108" s="90"/>
      <c r="HEL108" s="90"/>
      <c r="HEM108" s="90"/>
      <c r="HEN108" s="90"/>
      <c r="HEO108" s="90"/>
      <c r="HEP108" s="90"/>
      <c r="HEQ108" s="90"/>
      <c r="HER108" s="90"/>
      <c r="HES108" s="90"/>
      <c r="HET108" s="90"/>
      <c r="HEU108" s="90"/>
      <c r="HEV108" s="90"/>
      <c r="HEW108" s="90"/>
      <c r="HEX108" s="90"/>
      <c r="HEY108" s="90"/>
      <c r="HEZ108" s="90"/>
      <c r="HFA108" s="90"/>
      <c r="HFB108" s="90"/>
      <c r="HFC108" s="90"/>
      <c r="HFD108" s="90"/>
      <c r="HFE108" s="90"/>
      <c r="HFF108" s="90"/>
      <c r="HFG108" s="90"/>
      <c r="HFH108" s="90"/>
      <c r="HFI108" s="90"/>
      <c r="HFJ108" s="90"/>
      <c r="HFK108" s="90"/>
      <c r="HFL108" s="90"/>
      <c r="HFM108" s="90"/>
      <c r="HFN108" s="90"/>
      <c r="HFO108" s="90"/>
      <c r="HFP108" s="90"/>
      <c r="HFQ108" s="90"/>
      <c r="HFR108" s="90"/>
      <c r="HFS108" s="90"/>
      <c r="HFT108" s="90"/>
      <c r="HFU108" s="90"/>
      <c r="HFV108" s="90"/>
      <c r="HFW108" s="90"/>
      <c r="HFX108" s="90"/>
      <c r="HFY108" s="90"/>
      <c r="HFZ108" s="90"/>
      <c r="HGA108" s="90"/>
      <c r="HGB108" s="90"/>
      <c r="HGC108" s="90"/>
      <c r="HGD108" s="90"/>
      <c r="HGE108" s="90"/>
      <c r="HGF108" s="90"/>
      <c r="HGG108" s="90"/>
      <c r="HGH108" s="90"/>
      <c r="HGI108" s="90"/>
      <c r="HGJ108" s="90"/>
      <c r="HGK108" s="90"/>
      <c r="HGL108" s="90"/>
      <c r="HGM108" s="90"/>
      <c r="HGN108" s="90"/>
      <c r="HGO108" s="90"/>
      <c r="HGP108" s="90"/>
      <c r="HGQ108" s="90"/>
      <c r="HGR108" s="90"/>
      <c r="HGS108" s="90"/>
      <c r="HGT108" s="90"/>
      <c r="HGU108" s="90"/>
      <c r="HGV108" s="90"/>
      <c r="HGW108" s="90"/>
      <c r="HGX108" s="90"/>
      <c r="HGY108" s="90"/>
      <c r="HGZ108" s="90"/>
      <c r="HHA108" s="90"/>
      <c r="HHB108" s="90"/>
      <c r="HHC108" s="90"/>
      <c r="HHD108" s="90"/>
      <c r="HHE108" s="90"/>
      <c r="HHF108" s="90"/>
      <c r="HHG108" s="90"/>
      <c r="HHH108" s="90"/>
      <c r="HHI108" s="90"/>
      <c r="HHJ108" s="90"/>
      <c r="HHK108" s="90"/>
      <c r="HHL108" s="90"/>
      <c r="HHM108" s="90"/>
      <c r="HHN108" s="90"/>
      <c r="HHO108" s="90"/>
      <c r="HHP108" s="90"/>
      <c r="HHQ108" s="90"/>
      <c r="HHR108" s="90"/>
      <c r="HHS108" s="90"/>
      <c r="HHT108" s="90"/>
      <c r="HHU108" s="90"/>
      <c r="HHV108" s="90"/>
      <c r="HHW108" s="90"/>
      <c r="HHX108" s="90"/>
      <c r="HHY108" s="90"/>
      <c r="HHZ108" s="90"/>
      <c r="HIA108" s="90"/>
      <c r="HIB108" s="90"/>
      <c r="HIC108" s="90"/>
      <c r="HID108" s="90"/>
      <c r="HIE108" s="90"/>
      <c r="HIF108" s="90"/>
      <c r="HIG108" s="90"/>
      <c r="HIH108" s="90"/>
      <c r="HII108" s="90"/>
      <c r="HIJ108" s="90"/>
      <c r="HIK108" s="90"/>
      <c r="HIL108" s="90"/>
      <c r="HIM108" s="90"/>
      <c r="HIN108" s="90"/>
      <c r="HIO108" s="90"/>
      <c r="HIP108" s="90"/>
      <c r="HIQ108" s="90"/>
      <c r="HIR108" s="90"/>
      <c r="HIS108" s="90"/>
      <c r="HIT108" s="90"/>
      <c r="HIU108" s="90"/>
      <c r="HIV108" s="90"/>
      <c r="HIW108" s="90"/>
      <c r="HIX108" s="90"/>
      <c r="HIY108" s="90"/>
      <c r="HIZ108" s="90"/>
      <c r="HJA108" s="90"/>
      <c r="HJB108" s="90"/>
      <c r="HJC108" s="90"/>
      <c r="HJD108" s="90"/>
      <c r="HJE108" s="90"/>
      <c r="HJF108" s="90"/>
      <c r="HJG108" s="90"/>
      <c r="HJH108" s="90"/>
      <c r="HJI108" s="90"/>
      <c r="HJJ108" s="90"/>
      <c r="HJK108" s="90"/>
      <c r="HJL108" s="90"/>
      <c r="HJM108" s="90"/>
      <c r="HJN108" s="90"/>
      <c r="HJO108" s="90"/>
      <c r="HJP108" s="90"/>
      <c r="HJQ108" s="90"/>
      <c r="HJR108" s="90"/>
      <c r="HJS108" s="90"/>
      <c r="HJT108" s="90"/>
      <c r="HJU108" s="90"/>
      <c r="HJV108" s="90"/>
      <c r="HJW108" s="90"/>
      <c r="HJX108" s="90"/>
      <c r="HJY108" s="90"/>
      <c r="HJZ108" s="90"/>
      <c r="HKA108" s="90"/>
      <c r="HKB108" s="90"/>
      <c r="HKC108" s="90"/>
      <c r="HKD108" s="90"/>
      <c r="HKE108" s="90"/>
      <c r="HKF108" s="90"/>
      <c r="HKG108" s="90"/>
      <c r="HKH108" s="90"/>
      <c r="HKI108" s="90"/>
      <c r="HKJ108" s="90"/>
      <c r="HKK108" s="90"/>
      <c r="HKL108" s="90"/>
      <c r="HKM108" s="90"/>
      <c r="HKN108" s="90"/>
      <c r="HKO108" s="90"/>
      <c r="HKP108" s="90"/>
      <c r="HKQ108" s="90"/>
      <c r="HKR108" s="90"/>
      <c r="HKS108" s="90"/>
      <c r="HKT108" s="90"/>
      <c r="HKU108" s="90"/>
      <c r="HKV108" s="90"/>
      <c r="HKW108" s="90"/>
      <c r="HKX108" s="90"/>
      <c r="HKY108" s="90"/>
      <c r="HKZ108" s="90"/>
      <c r="HLA108" s="90"/>
      <c r="HLB108" s="90"/>
      <c r="HLC108" s="90"/>
      <c r="HLD108" s="90"/>
      <c r="HLE108" s="90"/>
      <c r="HLF108" s="90"/>
      <c r="HLG108" s="90"/>
      <c r="HLH108" s="90"/>
      <c r="HLI108" s="90"/>
      <c r="HLJ108" s="90"/>
      <c r="HLK108" s="90"/>
      <c r="HLL108" s="90"/>
      <c r="HLM108" s="90"/>
      <c r="HLN108" s="90"/>
      <c r="HLO108" s="90"/>
      <c r="HLP108" s="90"/>
      <c r="HLQ108" s="90"/>
      <c r="HLR108" s="90"/>
      <c r="HLS108" s="90"/>
      <c r="HLT108" s="90"/>
      <c r="HLU108" s="90"/>
      <c r="HLV108" s="90"/>
      <c r="HLW108" s="90"/>
      <c r="HLX108" s="90"/>
      <c r="HLY108" s="90"/>
      <c r="HLZ108" s="90"/>
      <c r="HMA108" s="90"/>
      <c r="HMB108" s="90"/>
      <c r="HMC108" s="90"/>
      <c r="HMD108" s="90"/>
      <c r="HME108" s="90"/>
      <c r="HMF108" s="90"/>
      <c r="HMG108" s="90"/>
      <c r="HMH108" s="90"/>
      <c r="HMI108" s="90"/>
      <c r="HMJ108" s="90"/>
      <c r="HMK108" s="90"/>
      <c r="HML108" s="90"/>
      <c r="HMM108" s="90"/>
      <c r="HMN108" s="90"/>
      <c r="HMO108" s="90"/>
      <c r="HMP108" s="90"/>
      <c r="HMQ108" s="90"/>
      <c r="HMR108" s="90"/>
      <c r="HMS108" s="90"/>
      <c r="HMT108" s="90"/>
      <c r="HMU108" s="90"/>
      <c r="HMV108" s="90"/>
      <c r="HMW108" s="90"/>
      <c r="HMX108" s="90"/>
      <c r="HMY108" s="90"/>
      <c r="HMZ108" s="90"/>
      <c r="HNA108" s="90"/>
      <c r="HNB108" s="90"/>
      <c r="HNC108" s="90"/>
      <c r="HND108" s="90"/>
      <c r="HNE108" s="90"/>
      <c r="HNF108" s="90"/>
      <c r="HNG108" s="90"/>
      <c r="HNH108" s="90"/>
      <c r="HNI108" s="90"/>
      <c r="HNJ108" s="90"/>
      <c r="HNK108" s="90"/>
      <c r="HNL108" s="90"/>
      <c r="HNM108" s="90"/>
      <c r="HNN108" s="90"/>
      <c r="HNO108" s="90"/>
      <c r="HNP108" s="90"/>
      <c r="HNQ108" s="90"/>
      <c r="HNR108" s="90"/>
      <c r="HNS108" s="90"/>
      <c r="HNT108" s="90"/>
      <c r="HNU108" s="90"/>
      <c r="HNV108" s="90"/>
      <c r="HNW108" s="90"/>
      <c r="HNX108" s="90"/>
      <c r="HNY108" s="90"/>
      <c r="HNZ108" s="90"/>
      <c r="HOA108" s="90"/>
      <c r="HOB108" s="90"/>
      <c r="HOC108" s="90"/>
      <c r="HOD108" s="90"/>
      <c r="HOE108" s="90"/>
      <c r="HOF108" s="90"/>
      <c r="HOG108" s="90"/>
      <c r="HOH108" s="90"/>
      <c r="HOI108" s="90"/>
      <c r="HOJ108" s="90"/>
      <c r="HOK108" s="90"/>
      <c r="HOL108" s="90"/>
      <c r="HOM108" s="90"/>
      <c r="HON108" s="90"/>
      <c r="HOO108" s="90"/>
      <c r="HOP108" s="90"/>
      <c r="HOQ108" s="90"/>
      <c r="HOR108" s="90"/>
      <c r="HOS108" s="90"/>
      <c r="HOT108" s="90"/>
      <c r="HOU108" s="90"/>
      <c r="HOV108" s="90"/>
      <c r="HOW108" s="90"/>
      <c r="HOX108" s="90"/>
      <c r="HOY108" s="90"/>
      <c r="HOZ108" s="90"/>
      <c r="HPA108" s="90"/>
      <c r="HPB108" s="90"/>
      <c r="HPC108" s="90"/>
      <c r="HPD108" s="90"/>
      <c r="HPE108" s="90"/>
      <c r="HPF108" s="90"/>
      <c r="HPG108" s="90"/>
      <c r="HPH108" s="90"/>
      <c r="HPI108" s="90"/>
      <c r="HPJ108" s="90"/>
      <c r="HPK108" s="90"/>
      <c r="HPL108" s="90"/>
      <c r="HPM108" s="90"/>
      <c r="HPN108" s="90"/>
      <c r="HPO108" s="90"/>
      <c r="HPP108" s="90"/>
      <c r="HPQ108" s="90"/>
      <c r="HPR108" s="90"/>
      <c r="HPS108" s="90"/>
      <c r="HPT108" s="90"/>
      <c r="HPU108" s="90"/>
      <c r="HPV108" s="90"/>
      <c r="HPW108" s="90"/>
      <c r="HPX108" s="90"/>
      <c r="HPY108" s="90"/>
      <c r="HPZ108" s="90"/>
      <c r="HQA108" s="90"/>
      <c r="HQB108" s="90"/>
      <c r="HQC108" s="90"/>
      <c r="HQD108" s="90"/>
      <c r="HQE108" s="90"/>
      <c r="HQF108" s="90"/>
      <c r="HQG108" s="90"/>
      <c r="HQH108" s="90"/>
      <c r="HQI108" s="90"/>
      <c r="HQJ108" s="90"/>
      <c r="HQK108" s="90"/>
      <c r="HQL108" s="90"/>
      <c r="HQM108" s="90"/>
      <c r="HQN108" s="90"/>
      <c r="HQO108" s="90"/>
      <c r="HQP108" s="90"/>
      <c r="HQQ108" s="90"/>
      <c r="HQR108" s="90"/>
      <c r="HQS108" s="90"/>
      <c r="HQT108" s="90"/>
      <c r="HQU108" s="90"/>
      <c r="HQV108" s="90"/>
      <c r="HQW108" s="90"/>
      <c r="HQX108" s="90"/>
      <c r="HQY108" s="90"/>
      <c r="HQZ108" s="90"/>
      <c r="HRA108" s="90"/>
      <c r="HRB108" s="90"/>
      <c r="HRC108" s="90"/>
      <c r="HRD108" s="90"/>
      <c r="HRE108" s="90"/>
      <c r="HRF108" s="90"/>
      <c r="HRG108" s="90"/>
      <c r="HRH108" s="90"/>
      <c r="HRI108" s="90"/>
      <c r="HRJ108" s="90"/>
      <c r="HRK108" s="90"/>
      <c r="HRL108" s="90"/>
      <c r="HRM108" s="90"/>
      <c r="HRN108" s="90"/>
      <c r="HRO108" s="90"/>
      <c r="HRP108" s="90"/>
      <c r="HRQ108" s="90"/>
      <c r="HRR108" s="90"/>
      <c r="HRS108" s="90"/>
      <c r="HRT108" s="90"/>
      <c r="HRU108" s="90"/>
      <c r="HRV108" s="90"/>
      <c r="HRW108" s="90"/>
      <c r="HRX108" s="90"/>
      <c r="HRY108" s="90"/>
      <c r="HRZ108" s="90"/>
      <c r="HSA108" s="90"/>
      <c r="HSB108" s="90"/>
      <c r="HSC108" s="90"/>
      <c r="HSD108" s="90"/>
      <c r="HSE108" s="90"/>
      <c r="HSF108" s="90"/>
      <c r="HSG108" s="90"/>
      <c r="HSH108" s="90"/>
      <c r="HSI108" s="90"/>
      <c r="HSJ108" s="90"/>
      <c r="HSK108" s="90"/>
      <c r="HSL108" s="90"/>
      <c r="HSM108" s="90"/>
      <c r="HSN108" s="90"/>
      <c r="HSO108" s="90"/>
      <c r="HSP108" s="90"/>
      <c r="HSQ108" s="90"/>
      <c r="HSR108" s="90"/>
      <c r="HSS108" s="90"/>
      <c r="HST108" s="90"/>
      <c r="HSU108" s="90"/>
      <c r="HSV108" s="90"/>
      <c r="HSW108" s="90"/>
      <c r="HSX108" s="90"/>
      <c r="HSY108" s="90"/>
      <c r="HSZ108" s="90"/>
      <c r="HTA108" s="90"/>
      <c r="HTB108" s="90"/>
      <c r="HTC108" s="90"/>
      <c r="HTD108" s="90"/>
      <c r="HTE108" s="90"/>
      <c r="HTF108" s="90"/>
      <c r="HTG108" s="90"/>
      <c r="HTH108" s="90"/>
      <c r="HTI108" s="90"/>
      <c r="HTJ108" s="90"/>
      <c r="HTK108" s="90"/>
      <c r="HTL108" s="90"/>
      <c r="HTM108" s="90"/>
      <c r="HTN108" s="90"/>
      <c r="HTO108" s="90"/>
      <c r="HTP108" s="90"/>
      <c r="HTQ108" s="90"/>
      <c r="HTR108" s="90"/>
      <c r="HTS108" s="90"/>
      <c r="HTT108" s="90"/>
      <c r="HTU108" s="90"/>
      <c r="HTV108" s="90"/>
      <c r="HTW108" s="90"/>
      <c r="HTX108" s="90"/>
      <c r="HTY108" s="90"/>
      <c r="HTZ108" s="90"/>
      <c r="HUA108" s="90"/>
      <c r="HUB108" s="90"/>
      <c r="HUC108" s="90"/>
      <c r="HUD108" s="90"/>
      <c r="HUE108" s="90"/>
      <c r="HUF108" s="90"/>
      <c r="HUG108" s="90"/>
      <c r="HUH108" s="90"/>
      <c r="HUI108" s="90"/>
      <c r="HUJ108" s="90"/>
      <c r="HUK108" s="90"/>
      <c r="HUL108" s="90"/>
      <c r="HUM108" s="90"/>
      <c r="HUN108" s="90"/>
      <c r="HUO108" s="90"/>
      <c r="HUP108" s="90"/>
      <c r="HUQ108" s="90"/>
      <c r="HUR108" s="90"/>
      <c r="HUS108" s="90"/>
      <c r="HUT108" s="90"/>
      <c r="HUU108" s="90"/>
      <c r="HUV108" s="90"/>
      <c r="HUW108" s="90"/>
      <c r="HUX108" s="90"/>
      <c r="HUY108" s="90"/>
      <c r="HUZ108" s="90"/>
      <c r="HVA108" s="90"/>
      <c r="HVB108" s="90"/>
      <c r="HVC108" s="90"/>
      <c r="HVD108" s="90"/>
      <c r="HVE108" s="90"/>
      <c r="HVF108" s="90"/>
      <c r="HVG108" s="90"/>
      <c r="HVH108" s="90"/>
      <c r="HVI108" s="90"/>
      <c r="HVJ108" s="90"/>
      <c r="HVK108" s="90"/>
      <c r="HVL108" s="90"/>
      <c r="HVM108" s="90"/>
      <c r="HVN108" s="90"/>
      <c r="HVO108" s="90"/>
      <c r="HVP108" s="90"/>
      <c r="HVQ108" s="90"/>
      <c r="HVR108" s="90"/>
      <c r="HVS108" s="90"/>
      <c r="HVT108" s="90"/>
      <c r="HVU108" s="90"/>
      <c r="HVV108" s="90"/>
      <c r="HVW108" s="90"/>
      <c r="HVX108" s="90"/>
      <c r="HVY108" s="90"/>
      <c r="HVZ108" s="90"/>
      <c r="HWA108" s="90"/>
      <c r="HWB108" s="90"/>
      <c r="HWC108" s="90"/>
      <c r="HWD108" s="90"/>
      <c r="HWE108" s="90"/>
      <c r="HWF108" s="90"/>
      <c r="HWG108" s="90"/>
      <c r="HWH108" s="90"/>
      <c r="HWI108" s="90"/>
      <c r="HWJ108" s="90"/>
      <c r="HWK108" s="90"/>
      <c r="HWL108" s="90"/>
      <c r="HWM108" s="90"/>
      <c r="HWN108" s="90"/>
      <c r="HWO108" s="90"/>
      <c r="HWP108" s="90"/>
      <c r="HWQ108" s="90"/>
      <c r="HWR108" s="90"/>
      <c r="HWS108" s="90"/>
      <c r="HWT108" s="90"/>
      <c r="HWU108" s="90"/>
      <c r="HWV108" s="90"/>
      <c r="HWW108" s="90"/>
      <c r="HWX108" s="90"/>
      <c r="HWY108" s="90"/>
      <c r="HWZ108" s="90"/>
      <c r="HXA108" s="90"/>
      <c r="HXB108" s="90"/>
      <c r="HXC108" s="90"/>
      <c r="HXD108" s="90"/>
      <c r="HXE108" s="90"/>
      <c r="HXF108" s="90"/>
      <c r="HXG108" s="90"/>
      <c r="HXH108" s="90"/>
      <c r="HXI108" s="90"/>
      <c r="HXJ108" s="90"/>
      <c r="HXK108" s="90"/>
      <c r="HXL108" s="90"/>
      <c r="HXM108" s="90"/>
      <c r="HXN108" s="90"/>
      <c r="HXO108" s="90"/>
      <c r="HXP108" s="90"/>
      <c r="HXQ108" s="90"/>
      <c r="HXR108" s="90"/>
      <c r="HXS108" s="90"/>
      <c r="HXT108" s="90"/>
      <c r="HXU108" s="90"/>
      <c r="HXV108" s="90"/>
      <c r="HXW108" s="90"/>
      <c r="HXX108" s="90"/>
      <c r="HXY108" s="90"/>
      <c r="HXZ108" s="90"/>
      <c r="HYA108" s="90"/>
      <c r="HYB108" s="90"/>
      <c r="HYC108" s="90"/>
      <c r="HYD108" s="90"/>
      <c r="HYE108" s="90"/>
      <c r="HYF108" s="90"/>
      <c r="HYG108" s="90"/>
      <c r="HYH108" s="90"/>
      <c r="HYI108" s="90"/>
      <c r="HYJ108" s="90"/>
      <c r="HYK108" s="90"/>
      <c r="HYL108" s="90"/>
      <c r="HYM108" s="90"/>
      <c r="HYN108" s="90"/>
      <c r="HYO108" s="90"/>
      <c r="HYP108" s="90"/>
      <c r="HYQ108" s="90"/>
      <c r="HYR108" s="90"/>
      <c r="HYS108" s="90"/>
      <c r="HYT108" s="90"/>
      <c r="HYU108" s="90"/>
      <c r="HYV108" s="90"/>
      <c r="HYW108" s="90"/>
      <c r="HYX108" s="90"/>
      <c r="HYY108" s="90"/>
      <c r="HYZ108" s="90"/>
      <c r="HZA108" s="90"/>
      <c r="HZB108" s="90"/>
      <c r="HZC108" s="90"/>
      <c r="HZD108" s="90"/>
      <c r="HZE108" s="90"/>
      <c r="HZF108" s="90"/>
      <c r="HZG108" s="90"/>
      <c r="HZH108" s="90"/>
      <c r="HZI108" s="90"/>
      <c r="HZJ108" s="90"/>
      <c r="HZK108" s="90"/>
      <c r="HZL108" s="90"/>
      <c r="HZM108" s="90"/>
      <c r="HZN108" s="90"/>
      <c r="HZO108" s="90"/>
      <c r="HZP108" s="90"/>
      <c r="HZQ108" s="90"/>
      <c r="HZR108" s="90"/>
      <c r="HZS108" s="90"/>
      <c r="HZT108" s="90"/>
      <c r="HZU108" s="90"/>
      <c r="HZV108" s="90"/>
      <c r="HZW108" s="90"/>
      <c r="HZX108" s="90"/>
      <c r="HZY108" s="90"/>
      <c r="HZZ108" s="90"/>
      <c r="IAA108" s="90"/>
      <c r="IAB108" s="90"/>
      <c r="IAC108" s="90"/>
      <c r="IAD108" s="90"/>
      <c r="IAE108" s="90"/>
      <c r="IAF108" s="90"/>
      <c r="IAG108" s="90"/>
      <c r="IAH108" s="90"/>
      <c r="IAI108" s="90"/>
      <c r="IAJ108" s="90"/>
      <c r="IAK108" s="90"/>
      <c r="IAL108" s="90"/>
      <c r="IAM108" s="90"/>
      <c r="IAN108" s="90"/>
      <c r="IAO108" s="90"/>
      <c r="IAP108" s="90"/>
      <c r="IAQ108" s="90"/>
      <c r="IAR108" s="90"/>
      <c r="IAS108" s="90"/>
      <c r="IAT108" s="90"/>
      <c r="IAU108" s="90"/>
      <c r="IAV108" s="90"/>
      <c r="IAW108" s="90"/>
      <c r="IAX108" s="90"/>
      <c r="IAY108" s="90"/>
      <c r="IAZ108" s="90"/>
      <c r="IBA108" s="90"/>
      <c r="IBB108" s="90"/>
      <c r="IBC108" s="90"/>
      <c r="IBD108" s="90"/>
      <c r="IBE108" s="90"/>
      <c r="IBF108" s="90"/>
      <c r="IBG108" s="90"/>
      <c r="IBH108" s="90"/>
      <c r="IBI108" s="90"/>
      <c r="IBJ108" s="90"/>
      <c r="IBK108" s="90"/>
      <c r="IBL108" s="90"/>
      <c r="IBM108" s="90"/>
      <c r="IBN108" s="90"/>
      <c r="IBO108" s="90"/>
      <c r="IBP108" s="90"/>
      <c r="IBQ108" s="90"/>
      <c r="IBR108" s="90"/>
      <c r="IBS108" s="90"/>
      <c r="IBT108" s="90"/>
      <c r="IBU108" s="90"/>
      <c r="IBV108" s="90"/>
      <c r="IBW108" s="90"/>
      <c r="IBX108" s="90"/>
      <c r="IBY108" s="90"/>
      <c r="IBZ108" s="90"/>
      <c r="ICA108" s="90"/>
      <c r="ICB108" s="90"/>
      <c r="ICC108" s="90"/>
      <c r="ICD108" s="90"/>
      <c r="ICE108" s="90"/>
      <c r="ICF108" s="90"/>
      <c r="ICG108" s="90"/>
      <c r="ICH108" s="90"/>
      <c r="ICI108" s="90"/>
      <c r="ICJ108" s="90"/>
      <c r="ICK108" s="90"/>
      <c r="ICL108" s="90"/>
      <c r="ICM108" s="90"/>
      <c r="ICN108" s="90"/>
      <c r="ICO108" s="90"/>
      <c r="ICP108" s="90"/>
      <c r="ICQ108" s="90"/>
      <c r="ICR108" s="90"/>
      <c r="ICS108" s="90"/>
      <c r="ICT108" s="90"/>
      <c r="ICU108" s="90"/>
      <c r="ICV108" s="90"/>
      <c r="ICW108" s="90"/>
      <c r="ICX108" s="90"/>
      <c r="ICY108" s="90"/>
      <c r="ICZ108" s="90"/>
      <c r="IDA108" s="90"/>
      <c r="IDB108" s="90"/>
      <c r="IDC108" s="90"/>
      <c r="IDD108" s="90"/>
      <c r="IDE108" s="90"/>
      <c r="IDF108" s="90"/>
      <c r="IDG108" s="90"/>
      <c r="IDH108" s="90"/>
      <c r="IDI108" s="90"/>
      <c r="IDJ108" s="90"/>
      <c r="IDK108" s="90"/>
      <c r="IDL108" s="90"/>
      <c r="IDM108" s="90"/>
      <c r="IDN108" s="90"/>
      <c r="IDO108" s="90"/>
      <c r="IDP108" s="90"/>
      <c r="IDQ108" s="90"/>
      <c r="IDR108" s="90"/>
      <c r="IDS108" s="90"/>
      <c r="IDT108" s="90"/>
      <c r="IDU108" s="90"/>
      <c r="IDV108" s="90"/>
      <c r="IDW108" s="90"/>
      <c r="IDX108" s="90"/>
      <c r="IDY108" s="90"/>
      <c r="IDZ108" s="90"/>
      <c r="IEA108" s="90"/>
      <c r="IEB108" s="90"/>
      <c r="IEC108" s="90"/>
      <c r="IED108" s="90"/>
      <c r="IEE108" s="90"/>
      <c r="IEF108" s="90"/>
      <c r="IEG108" s="90"/>
      <c r="IEH108" s="90"/>
      <c r="IEI108" s="90"/>
      <c r="IEJ108" s="90"/>
      <c r="IEK108" s="90"/>
      <c r="IEL108" s="90"/>
      <c r="IEM108" s="90"/>
      <c r="IEN108" s="90"/>
      <c r="IEO108" s="90"/>
      <c r="IEP108" s="90"/>
      <c r="IEQ108" s="90"/>
      <c r="IER108" s="90"/>
      <c r="IES108" s="90"/>
      <c r="IET108" s="90"/>
      <c r="IEU108" s="90"/>
      <c r="IEV108" s="90"/>
      <c r="IEW108" s="90"/>
      <c r="IEX108" s="90"/>
      <c r="IEY108" s="90"/>
      <c r="IEZ108" s="90"/>
      <c r="IFA108" s="90"/>
      <c r="IFB108" s="90"/>
      <c r="IFC108" s="90"/>
      <c r="IFD108" s="90"/>
      <c r="IFE108" s="90"/>
      <c r="IFF108" s="90"/>
      <c r="IFG108" s="90"/>
      <c r="IFH108" s="90"/>
      <c r="IFI108" s="90"/>
      <c r="IFJ108" s="90"/>
      <c r="IFK108" s="90"/>
      <c r="IFL108" s="90"/>
      <c r="IFM108" s="90"/>
      <c r="IFN108" s="90"/>
      <c r="IFO108" s="90"/>
      <c r="IFP108" s="90"/>
      <c r="IFQ108" s="90"/>
      <c r="IFR108" s="90"/>
      <c r="IFS108" s="90"/>
      <c r="IFT108" s="90"/>
      <c r="IFU108" s="90"/>
      <c r="IFV108" s="90"/>
      <c r="IFW108" s="90"/>
      <c r="IFX108" s="90"/>
      <c r="IFY108" s="90"/>
      <c r="IFZ108" s="90"/>
      <c r="IGA108" s="90"/>
      <c r="IGB108" s="90"/>
      <c r="IGC108" s="90"/>
      <c r="IGD108" s="90"/>
      <c r="IGE108" s="90"/>
      <c r="IGF108" s="90"/>
      <c r="IGG108" s="90"/>
      <c r="IGH108" s="90"/>
      <c r="IGI108" s="90"/>
      <c r="IGJ108" s="90"/>
      <c r="IGK108" s="90"/>
      <c r="IGL108" s="90"/>
      <c r="IGM108" s="90"/>
      <c r="IGN108" s="90"/>
      <c r="IGO108" s="90"/>
      <c r="IGP108" s="90"/>
      <c r="IGQ108" s="90"/>
      <c r="IGR108" s="90"/>
      <c r="IGS108" s="90"/>
      <c r="IGT108" s="90"/>
      <c r="IGU108" s="90"/>
      <c r="IGV108" s="90"/>
      <c r="IGW108" s="90"/>
      <c r="IGX108" s="90"/>
      <c r="IGY108" s="90"/>
      <c r="IGZ108" s="90"/>
      <c r="IHA108" s="90"/>
      <c r="IHB108" s="90"/>
      <c r="IHC108" s="90"/>
      <c r="IHD108" s="90"/>
      <c r="IHE108" s="90"/>
      <c r="IHF108" s="90"/>
      <c r="IHG108" s="90"/>
      <c r="IHH108" s="90"/>
      <c r="IHI108" s="90"/>
      <c r="IHJ108" s="90"/>
      <c r="IHK108" s="90"/>
      <c r="IHL108" s="90"/>
      <c r="IHM108" s="90"/>
      <c r="IHN108" s="90"/>
      <c r="IHO108" s="90"/>
      <c r="IHP108" s="90"/>
      <c r="IHQ108" s="90"/>
      <c r="IHR108" s="90"/>
      <c r="IHS108" s="90"/>
      <c r="IHT108" s="90"/>
      <c r="IHU108" s="90"/>
      <c r="IHV108" s="90"/>
      <c r="IHW108" s="90"/>
      <c r="IHX108" s="90"/>
      <c r="IHY108" s="90"/>
      <c r="IHZ108" s="90"/>
      <c r="IIA108" s="90"/>
      <c r="IIB108" s="90"/>
      <c r="IIC108" s="90"/>
      <c r="IID108" s="90"/>
      <c r="IIE108" s="90"/>
      <c r="IIF108" s="90"/>
      <c r="IIG108" s="90"/>
      <c r="IIH108" s="90"/>
      <c r="III108" s="90"/>
      <c r="IIJ108" s="90"/>
      <c r="IIK108" s="90"/>
      <c r="IIL108" s="90"/>
      <c r="IIM108" s="90"/>
      <c r="IIN108" s="90"/>
      <c r="IIO108" s="90"/>
      <c r="IIP108" s="90"/>
      <c r="IIQ108" s="90"/>
      <c r="IIR108" s="90"/>
      <c r="IIS108" s="90"/>
      <c r="IIT108" s="90"/>
      <c r="IIU108" s="90"/>
      <c r="IIV108" s="90"/>
      <c r="IIW108" s="90"/>
      <c r="IIX108" s="90"/>
      <c r="IIY108" s="90"/>
      <c r="IIZ108" s="90"/>
      <c r="IJA108" s="90"/>
      <c r="IJB108" s="90"/>
      <c r="IJC108" s="90"/>
      <c r="IJD108" s="90"/>
      <c r="IJE108" s="90"/>
      <c r="IJF108" s="90"/>
      <c r="IJG108" s="90"/>
      <c r="IJH108" s="90"/>
      <c r="IJI108" s="90"/>
      <c r="IJJ108" s="90"/>
      <c r="IJK108" s="90"/>
      <c r="IJL108" s="90"/>
      <c r="IJM108" s="90"/>
      <c r="IJN108" s="90"/>
      <c r="IJO108" s="90"/>
      <c r="IJP108" s="90"/>
      <c r="IJQ108" s="90"/>
      <c r="IJR108" s="90"/>
      <c r="IJS108" s="90"/>
      <c r="IJT108" s="90"/>
      <c r="IJU108" s="90"/>
      <c r="IJV108" s="90"/>
      <c r="IJW108" s="90"/>
      <c r="IJX108" s="90"/>
      <c r="IJY108" s="90"/>
      <c r="IJZ108" s="90"/>
      <c r="IKA108" s="90"/>
      <c r="IKB108" s="90"/>
      <c r="IKC108" s="90"/>
      <c r="IKD108" s="90"/>
      <c r="IKE108" s="90"/>
      <c r="IKF108" s="90"/>
      <c r="IKG108" s="90"/>
      <c r="IKH108" s="90"/>
      <c r="IKI108" s="90"/>
      <c r="IKJ108" s="90"/>
      <c r="IKK108" s="90"/>
      <c r="IKL108" s="90"/>
      <c r="IKM108" s="90"/>
      <c r="IKN108" s="90"/>
      <c r="IKO108" s="90"/>
      <c r="IKP108" s="90"/>
      <c r="IKQ108" s="90"/>
      <c r="IKR108" s="90"/>
      <c r="IKS108" s="90"/>
      <c r="IKT108" s="90"/>
      <c r="IKU108" s="90"/>
      <c r="IKV108" s="90"/>
      <c r="IKW108" s="90"/>
      <c r="IKX108" s="90"/>
      <c r="IKY108" s="90"/>
      <c r="IKZ108" s="90"/>
      <c r="ILA108" s="90"/>
      <c r="ILB108" s="90"/>
      <c r="ILC108" s="90"/>
      <c r="ILD108" s="90"/>
      <c r="ILE108" s="90"/>
      <c r="ILF108" s="90"/>
      <c r="ILG108" s="90"/>
      <c r="ILH108" s="90"/>
      <c r="ILI108" s="90"/>
      <c r="ILJ108" s="90"/>
      <c r="ILK108" s="90"/>
      <c r="ILL108" s="90"/>
      <c r="ILM108" s="90"/>
      <c r="ILN108" s="90"/>
      <c r="ILO108" s="90"/>
      <c r="ILP108" s="90"/>
      <c r="ILQ108" s="90"/>
      <c r="ILR108" s="90"/>
      <c r="ILS108" s="90"/>
      <c r="ILT108" s="90"/>
      <c r="ILU108" s="90"/>
      <c r="ILV108" s="90"/>
      <c r="ILW108" s="90"/>
      <c r="ILX108" s="90"/>
      <c r="ILY108" s="90"/>
      <c r="ILZ108" s="90"/>
      <c r="IMA108" s="90"/>
      <c r="IMB108" s="90"/>
      <c r="IMC108" s="90"/>
      <c r="IMD108" s="90"/>
      <c r="IME108" s="90"/>
      <c r="IMF108" s="90"/>
      <c r="IMG108" s="90"/>
      <c r="IMH108" s="90"/>
      <c r="IMI108" s="90"/>
      <c r="IMJ108" s="90"/>
      <c r="IMK108" s="90"/>
      <c r="IML108" s="90"/>
      <c r="IMM108" s="90"/>
      <c r="IMN108" s="90"/>
      <c r="IMO108" s="90"/>
      <c r="IMP108" s="90"/>
      <c r="IMQ108" s="90"/>
      <c r="IMR108" s="90"/>
      <c r="IMS108" s="90"/>
      <c r="IMT108" s="90"/>
      <c r="IMU108" s="90"/>
      <c r="IMV108" s="90"/>
      <c r="IMW108" s="90"/>
      <c r="IMX108" s="90"/>
      <c r="IMY108" s="90"/>
      <c r="IMZ108" s="90"/>
      <c r="INA108" s="90"/>
      <c r="INB108" s="90"/>
      <c r="INC108" s="90"/>
      <c r="IND108" s="90"/>
      <c r="INE108" s="90"/>
      <c r="INF108" s="90"/>
      <c r="ING108" s="90"/>
      <c r="INH108" s="90"/>
      <c r="INI108" s="90"/>
      <c r="INJ108" s="90"/>
      <c r="INK108" s="90"/>
      <c r="INL108" s="90"/>
      <c r="INM108" s="90"/>
      <c r="INN108" s="90"/>
      <c r="INO108" s="90"/>
      <c r="INP108" s="90"/>
      <c r="INQ108" s="90"/>
      <c r="INR108" s="90"/>
      <c r="INS108" s="90"/>
      <c r="INT108" s="90"/>
      <c r="INU108" s="90"/>
      <c r="INV108" s="90"/>
      <c r="INW108" s="90"/>
      <c r="INX108" s="90"/>
      <c r="INY108" s="90"/>
      <c r="INZ108" s="90"/>
      <c r="IOA108" s="90"/>
      <c r="IOB108" s="90"/>
      <c r="IOC108" s="90"/>
      <c r="IOD108" s="90"/>
      <c r="IOE108" s="90"/>
      <c r="IOF108" s="90"/>
      <c r="IOG108" s="90"/>
      <c r="IOH108" s="90"/>
      <c r="IOI108" s="90"/>
      <c r="IOJ108" s="90"/>
      <c r="IOK108" s="90"/>
      <c r="IOL108" s="90"/>
      <c r="IOM108" s="90"/>
      <c r="ION108" s="90"/>
      <c r="IOO108" s="90"/>
      <c r="IOP108" s="90"/>
      <c r="IOQ108" s="90"/>
      <c r="IOR108" s="90"/>
      <c r="IOS108" s="90"/>
      <c r="IOT108" s="90"/>
      <c r="IOU108" s="90"/>
      <c r="IOV108" s="90"/>
      <c r="IOW108" s="90"/>
      <c r="IOX108" s="90"/>
      <c r="IOY108" s="90"/>
      <c r="IOZ108" s="90"/>
      <c r="IPA108" s="90"/>
      <c r="IPB108" s="90"/>
      <c r="IPC108" s="90"/>
      <c r="IPD108" s="90"/>
      <c r="IPE108" s="90"/>
      <c r="IPF108" s="90"/>
      <c r="IPG108" s="90"/>
      <c r="IPH108" s="90"/>
      <c r="IPI108" s="90"/>
      <c r="IPJ108" s="90"/>
      <c r="IPK108" s="90"/>
      <c r="IPL108" s="90"/>
      <c r="IPM108" s="90"/>
      <c r="IPN108" s="90"/>
      <c r="IPO108" s="90"/>
      <c r="IPP108" s="90"/>
      <c r="IPQ108" s="90"/>
      <c r="IPR108" s="90"/>
      <c r="IPS108" s="90"/>
      <c r="IPT108" s="90"/>
      <c r="IPU108" s="90"/>
      <c r="IPV108" s="90"/>
      <c r="IPW108" s="90"/>
      <c r="IPX108" s="90"/>
      <c r="IPY108" s="90"/>
      <c r="IPZ108" s="90"/>
      <c r="IQA108" s="90"/>
      <c r="IQB108" s="90"/>
      <c r="IQC108" s="90"/>
      <c r="IQD108" s="90"/>
      <c r="IQE108" s="90"/>
      <c r="IQF108" s="90"/>
      <c r="IQG108" s="90"/>
      <c r="IQH108" s="90"/>
      <c r="IQI108" s="90"/>
      <c r="IQJ108" s="90"/>
      <c r="IQK108" s="90"/>
      <c r="IQL108" s="90"/>
      <c r="IQM108" s="90"/>
      <c r="IQN108" s="90"/>
      <c r="IQO108" s="90"/>
      <c r="IQP108" s="90"/>
      <c r="IQQ108" s="90"/>
      <c r="IQR108" s="90"/>
      <c r="IQS108" s="90"/>
      <c r="IQT108" s="90"/>
      <c r="IQU108" s="90"/>
      <c r="IQV108" s="90"/>
      <c r="IQW108" s="90"/>
      <c r="IQX108" s="90"/>
      <c r="IQY108" s="90"/>
      <c r="IQZ108" s="90"/>
      <c r="IRA108" s="90"/>
      <c r="IRB108" s="90"/>
      <c r="IRC108" s="90"/>
      <c r="IRD108" s="90"/>
      <c r="IRE108" s="90"/>
      <c r="IRF108" s="90"/>
      <c r="IRG108" s="90"/>
      <c r="IRH108" s="90"/>
      <c r="IRI108" s="90"/>
      <c r="IRJ108" s="90"/>
      <c r="IRK108" s="90"/>
      <c r="IRL108" s="90"/>
      <c r="IRM108" s="90"/>
      <c r="IRN108" s="90"/>
      <c r="IRO108" s="90"/>
      <c r="IRP108" s="90"/>
      <c r="IRQ108" s="90"/>
      <c r="IRR108" s="90"/>
      <c r="IRS108" s="90"/>
      <c r="IRT108" s="90"/>
      <c r="IRU108" s="90"/>
      <c r="IRV108" s="90"/>
      <c r="IRW108" s="90"/>
      <c r="IRX108" s="90"/>
      <c r="IRY108" s="90"/>
      <c r="IRZ108" s="90"/>
      <c r="ISA108" s="90"/>
      <c r="ISB108" s="90"/>
      <c r="ISC108" s="90"/>
      <c r="ISD108" s="90"/>
      <c r="ISE108" s="90"/>
      <c r="ISF108" s="90"/>
      <c r="ISG108" s="90"/>
      <c r="ISH108" s="90"/>
      <c r="ISI108" s="90"/>
      <c r="ISJ108" s="90"/>
      <c r="ISK108" s="90"/>
      <c r="ISL108" s="90"/>
      <c r="ISM108" s="90"/>
      <c r="ISN108" s="90"/>
      <c r="ISO108" s="90"/>
      <c r="ISP108" s="90"/>
      <c r="ISQ108" s="90"/>
      <c r="ISR108" s="90"/>
      <c r="ISS108" s="90"/>
      <c r="IST108" s="90"/>
      <c r="ISU108" s="90"/>
      <c r="ISV108" s="90"/>
      <c r="ISW108" s="90"/>
      <c r="ISX108" s="90"/>
      <c r="ISY108" s="90"/>
      <c r="ISZ108" s="90"/>
      <c r="ITA108" s="90"/>
      <c r="ITB108" s="90"/>
      <c r="ITC108" s="90"/>
      <c r="ITD108" s="90"/>
      <c r="ITE108" s="90"/>
      <c r="ITF108" s="90"/>
      <c r="ITG108" s="90"/>
      <c r="ITH108" s="90"/>
      <c r="ITI108" s="90"/>
      <c r="ITJ108" s="90"/>
      <c r="ITK108" s="90"/>
      <c r="ITL108" s="90"/>
      <c r="ITM108" s="90"/>
      <c r="ITN108" s="90"/>
      <c r="ITO108" s="90"/>
      <c r="ITP108" s="90"/>
      <c r="ITQ108" s="90"/>
      <c r="ITR108" s="90"/>
      <c r="ITS108" s="90"/>
      <c r="ITT108" s="90"/>
      <c r="ITU108" s="90"/>
      <c r="ITV108" s="90"/>
      <c r="ITW108" s="90"/>
      <c r="ITX108" s="90"/>
      <c r="ITY108" s="90"/>
      <c r="ITZ108" s="90"/>
      <c r="IUA108" s="90"/>
      <c r="IUB108" s="90"/>
      <c r="IUC108" s="90"/>
      <c r="IUD108" s="90"/>
      <c r="IUE108" s="90"/>
      <c r="IUF108" s="90"/>
      <c r="IUG108" s="90"/>
      <c r="IUH108" s="90"/>
      <c r="IUI108" s="90"/>
      <c r="IUJ108" s="90"/>
      <c r="IUK108" s="90"/>
      <c r="IUL108" s="90"/>
      <c r="IUM108" s="90"/>
      <c r="IUN108" s="90"/>
      <c r="IUO108" s="90"/>
      <c r="IUP108" s="90"/>
      <c r="IUQ108" s="90"/>
      <c r="IUR108" s="90"/>
      <c r="IUS108" s="90"/>
      <c r="IUT108" s="90"/>
      <c r="IUU108" s="90"/>
      <c r="IUV108" s="90"/>
      <c r="IUW108" s="90"/>
      <c r="IUX108" s="90"/>
      <c r="IUY108" s="90"/>
      <c r="IUZ108" s="90"/>
      <c r="IVA108" s="90"/>
      <c r="IVB108" s="90"/>
      <c r="IVC108" s="90"/>
      <c r="IVD108" s="90"/>
      <c r="IVE108" s="90"/>
      <c r="IVF108" s="90"/>
      <c r="IVG108" s="90"/>
      <c r="IVH108" s="90"/>
      <c r="IVI108" s="90"/>
      <c r="IVJ108" s="90"/>
      <c r="IVK108" s="90"/>
      <c r="IVL108" s="90"/>
      <c r="IVM108" s="90"/>
      <c r="IVN108" s="90"/>
      <c r="IVO108" s="90"/>
      <c r="IVP108" s="90"/>
      <c r="IVQ108" s="90"/>
      <c r="IVR108" s="90"/>
      <c r="IVS108" s="90"/>
      <c r="IVT108" s="90"/>
      <c r="IVU108" s="90"/>
      <c r="IVV108" s="90"/>
      <c r="IVW108" s="90"/>
      <c r="IVX108" s="90"/>
      <c r="IVY108" s="90"/>
      <c r="IVZ108" s="90"/>
      <c r="IWA108" s="90"/>
      <c r="IWB108" s="90"/>
      <c r="IWC108" s="90"/>
      <c r="IWD108" s="90"/>
      <c r="IWE108" s="90"/>
      <c r="IWF108" s="90"/>
      <c r="IWG108" s="90"/>
      <c r="IWH108" s="90"/>
      <c r="IWI108" s="90"/>
      <c r="IWJ108" s="90"/>
      <c r="IWK108" s="90"/>
      <c r="IWL108" s="90"/>
      <c r="IWM108" s="90"/>
      <c r="IWN108" s="90"/>
      <c r="IWO108" s="90"/>
      <c r="IWP108" s="90"/>
      <c r="IWQ108" s="90"/>
      <c r="IWR108" s="90"/>
      <c r="IWS108" s="90"/>
      <c r="IWT108" s="90"/>
      <c r="IWU108" s="90"/>
      <c r="IWV108" s="90"/>
      <c r="IWW108" s="90"/>
      <c r="IWX108" s="90"/>
      <c r="IWY108" s="90"/>
      <c r="IWZ108" s="90"/>
      <c r="IXA108" s="90"/>
      <c r="IXB108" s="90"/>
      <c r="IXC108" s="90"/>
      <c r="IXD108" s="90"/>
      <c r="IXE108" s="90"/>
      <c r="IXF108" s="90"/>
      <c r="IXG108" s="90"/>
      <c r="IXH108" s="90"/>
      <c r="IXI108" s="90"/>
      <c r="IXJ108" s="90"/>
      <c r="IXK108" s="90"/>
      <c r="IXL108" s="90"/>
      <c r="IXM108" s="90"/>
      <c r="IXN108" s="90"/>
      <c r="IXO108" s="90"/>
      <c r="IXP108" s="90"/>
      <c r="IXQ108" s="90"/>
      <c r="IXR108" s="90"/>
      <c r="IXS108" s="90"/>
      <c r="IXT108" s="90"/>
      <c r="IXU108" s="90"/>
      <c r="IXV108" s="90"/>
      <c r="IXW108" s="90"/>
      <c r="IXX108" s="90"/>
      <c r="IXY108" s="90"/>
      <c r="IXZ108" s="90"/>
      <c r="IYA108" s="90"/>
      <c r="IYB108" s="90"/>
      <c r="IYC108" s="90"/>
      <c r="IYD108" s="90"/>
      <c r="IYE108" s="90"/>
      <c r="IYF108" s="90"/>
      <c r="IYG108" s="90"/>
      <c r="IYH108" s="90"/>
      <c r="IYI108" s="90"/>
      <c r="IYJ108" s="90"/>
      <c r="IYK108" s="90"/>
      <c r="IYL108" s="90"/>
      <c r="IYM108" s="90"/>
      <c r="IYN108" s="90"/>
      <c r="IYO108" s="90"/>
      <c r="IYP108" s="90"/>
      <c r="IYQ108" s="90"/>
      <c r="IYR108" s="90"/>
      <c r="IYS108" s="90"/>
      <c r="IYT108" s="90"/>
      <c r="IYU108" s="90"/>
      <c r="IYV108" s="90"/>
      <c r="IYW108" s="90"/>
      <c r="IYX108" s="90"/>
      <c r="IYY108" s="90"/>
      <c r="IYZ108" s="90"/>
      <c r="IZA108" s="90"/>
      <c r="IZB108" s="90"/>
      <c r="IZC108" s="90"/>
      <c r="IZD108" s="90"/>
      <c r="IZE108" s="90"/>
      <c r="IZF108" s="90"/>
      <c r="IZG108" s="90"/>
      <c r="IZH108" s="90"/>
      <c r="IZI108" s="90"/>
      <c r="IZJ108" s="90"/>
      <c r="IZK108" s="90"/>
      <c r="IZL108" s="90"/>
      <c r="IZM108" s="90"/>
      <c r="IZN108" s="90"/>
      <c r="IZO108" s="90"/>
      <c r="IZP108" s="90"/>
      <c r="IZQ108" s="90"/>
      <c r="IZR108" s="90"/>
      <c r="IZS108" s="90"/>
      <c r="IZT108" s="90"/>
      <c r="IZU108" s="90"/>
      <c r="IZV108" s="90"/>
      <c r="IZW108" s="90"/>
      <c r="IZX108" s="90"/>
      <c r="IZY108" s="90"/>
      <c r="IZZ108" s="90"/>
      <c r="JAA108" s="90"/>
      <c r="JAB108" s="90"/>
      <c r="JAC108" s="90"/>
      <c r="JAD108" s="90"/>
      <c r="JAE108" s="90"/>
      <c r="JAF108" s="90"/>
      <c r="JAG108" s="90"/>
      <c r="JAH108" s="90"/>
      <c r="JAI108" s="90"/>
      <c r="JAJ108" s="90"/>
      <c r="JAK108" s="90"/>
      <c r="JAL108" s="90"/>
      <c r="JAM108" s="90"/>
      <c r="JAN108" s="90"/>
      <c r="JAO108" s="90"/>
      <c r="JAP108" s="90"/>
      <c r="JAQ108" s="90"/>
      <c r="JAR108" s="90"/>
      <c r="JAS108" s="90"/>
      <c r="JAT108" s="90"/>
      <c r="JAU108" s="90"/>
      <c r="JAV108" s="90"/>
      <c r="JAW108" s="90"/>
      <c r="JAX108" s="90"/>
      <c r="JAY108" s="90"/>
      <c r="JAZ108" s="90"/>
      <c r="JBA108" s="90"/>
      <c r="JBB108" s="90"/>
      <c r="JBC108" s="90"/>
      <c r="JBD108" s="90"/>
      <c r="JBE108" s="90"/>
      <c r="JBF108" s="90"/>
      <c r="JBG108" s="90"/>
      <c r="JBH108" s="90"/>
      <c r="JBI108" s="90"/>
      <c r="JBJ108" s="90"/>
      <c r="JBK108" s="90"/>
      <c r="JBL108" s="90"/>
      <c r="JBM108" s="90"/>
      <c r="JBN108" s="90"/>
      <c r="JBO108" s="90"/>
      <c r="JBP108" s="90"/>
      <c r="JBQ108" s="90"/>
      <c r="JBR108" s="90"/>
      <c r="JBS108" s="90"/>
      <c r="JBT108" s="90"/>
      <c r="JBU108" s="90"/>
      <c r="JBV108" s="90"/>
      <c r="JBW108" s="90"/>
      <c r="JBX108" s="90"/>
      <c r="JBY108" s="90"/>
      <c r="JBZ108" s="90"/>
      <c r="JCA108" s="90"/>
      <c r="JCB108" s="90"/>
      <c r="JCC108" s="90"/>
      <c r="JCD108" s="90"/>
      <c r="JCE108" s="90"/>
      <c r="JCF108" s="90"/>
      <c r="JCG108" s="90"/>
      <c r="JCH108" s="90"/>
      <c r="JCI108" s="90"/>
      <c r="JCJ108" s="90"/>
      <c r="JCK108" s="90"/>
      <c r="JCL108" s="90"/>
      <c r="JCM108" s="90"/>
      <c r="JCN108" s="90"/>
      <c r="JCO108" s="90"/>
      <c r="JCP108" s="90"/>
      <c r="JCQ108" s="90"/>
      <c r="JCR108" s="90"/>
      <c r="JCS108" s="90"/>
      <c r="JCT108" s="90"/>
      <c r="JCU108" s="90"/>
      <c r="JCV108" s="90"/>
      <c r="JCW108" s="90"/>
      <c r="JCX108" s="90"/>
      <c r="JCY108" s="90"/>
      <c r="JCZ108" s="90"/>
      <c r="JDA108" s="90"/>
      <c r="JDB108" s="90"/>
      <c r="JDC108" s="90"/>
      <c r="JDD108" s="90"/>
      <c r="JDE108" s="90"/>
      <c r="JDF108" s="90"/>
      <c r="JDG108" s="90"/>
      <c r="JDH108" s="90"/>
      <c r="JDI108" s="90"/>
      <c r="JDJ108" s="90"/>
      <c r="JDK108" s="90"/>
      <c r="JDL108" s="90"/>
      <c r="JDM108" s="90"/>
      <c r="JDN108" s="90"/>
      <c r="JDO108" s="90"/>
      <c r="JDP108" s="90"/>
      <c r="JDQ108" s="90"/>
      <c r="JDR108" s="90"/>
      <c r="JDS108" s="90"/>
      <c r="JDT108" s="90"/>
      <c r="JDU108" s="90"/>
      <c r="JDV108" s="90"/>
      <c r="JDW108" s="90"/>
      <c r="JDX108" s="90"/>
      <c r="JDY108" s="90"/>
      <c r="JDZ108" s="90"/>
      <c r="JEA108" s="90"/>
      <c r="JEB108" s="90"/>
      <c r="JEC108" s="90"/>
      <c r="JED108" s="90"/>
      <c r="JEE108" s="90"/>
      <c r="JEF108" s="90"/>
      <c r="JEG108" s="90"/>
      <c r="JEH108" s="90"/>
      <c r="JEI108" s="90"/>
      <c r="JEJ108" s="90"/>
      <c r="JEK108" s="90"/>
      <c r="JEL108" s="90"/>
      <c r="JEM108" s="90"/>
      <c r="JEN108" s="90"/>
      <c r="JEO108" s="90"/>
      <c r="JEP108" s="90"/>
      <c r="JEQ108" s="90"/>
      <c r="JER108" s="90"/>
      <c r="JES108" s="90"/>
      <c r="JET108" s="90"/>
      <c r="JEU108" s="90"/>
      <c r="JEV108" s="90"/>
      <c r="JEW108" s="90"/>
      <c r="JEX108" s="90"/>
      <c r="JEY108" s="90"/>
      <c r="JEZ108" s="90"/>
      <c r="JFA108" s="90"/>
      <c r="JFB108" s="90"/>
      <c r="JFC108" s="90"/>
      <c r="JFD108" s="90"/>
      <c r="JFE108" s="90"/>
      <c r="JFF108" s="90"/>
      <c r="JFG108" s="90"/>
      <c r="JFH108" s="90"/>
      <c r="JFI108" s="90"/>
      <c r="JFJ108" s="90"/>
      <c r="JFK108" s="90"/>
      <c r="JFL108" s="90"/>
      <c r="JFM108" s="90"/>
      <c r="JFN108" s="90"/>
      <c r="JFO108" s="90"/>
      <c r="JFP108" s="90"/>
      <c r="JFQ108" s="90"/>
      <c r="JFR108" s="90"/>
      <c r="JFS108" s="90"/>
      <c r="JFT108" s="90"/>
      <c r="JFU108" s="90"/>
      <c r="JFV108" s="90"/>
      <c r="JFW108" s="90"/>
      <c r="JFX108" s="90"/>
      <c r="JFY108" s="90"/>
      <c r="JFZ108" s="90"/>
      <c r="JGA108" s="90"/>
      <c r="JGB108" s="90"/>
      <c r="JGC108" s="90"/>
      <c r="JGD108" s="90"/>
      <c r="JGE108" s="90"/>
      <c r="JGF108" s="90"/>
      <c r="JGG108" s="90"/>
      <c r="JGH108" s="90"/>
      <c r="JGI108" s="90"/>
      <c r="JGJ108" s="90"/>
      <c r="JGK108" s="90"/>
      <c r="JGL108" s="90"/>
      <c r="JGM108" s="90"/>
      <c r="JGN108" s="90"/>
      <c r="JGO108" s="90"/>
      <c r="JGP108" s="90"/>
      <c r="JGQ108" s="90"/>
      <c r="JGR108" s="90"/>
      <c r="JGS108" s="90"/>
      <c r="JGT108" s="90"/>
      <c r="JGU108" s="90"/>
      <c r="JGV108" s="90"/>
      <c r="JGW108" s="90"/>
      <c r="JGX108" s="90"/>
      <c r="JGY108" s="90"/>
      <c r="JGZ108" s="90"/>
      <c r="JHA108" s="90"/>
      <c r="JHB108" s="90"/>
      <c r="JHC108" s="90"/>
      <c r="JHD108" s="90"/>
      <c r="JHE108" s="90"/>
      <c r="JHF108" s="90"/>
      <c r="JHG108" s="90"/>
      <c r="JHH108" s="90"/>
      <c r="JHI108" s="90"/>
      <c r="JHJ108" s="90"/>
      <c r="JHK108" s="90"/>
      <c r="JHL108" s="90"/>
      <c r="JHM108" s="90"/>
      <c r="JHN108" s="90"/>
      <c r="JHO108" s="90"/>
      <c r="JHP108" s="90"/>
      <c r="JHQ108" s="90"/>
      <c r="JHR108" s="90"/>
      <c r="JHS108" s="90"/>
      <c r="JHT108" s="90"/>
      <c r="JHU108" s="90"/>
      <c r="JHV108" s="90"/>
      <c r="JHW108" s="90"/>
      <c r="JHX108" s="90"/>
      <c r="JHY108" s="90"/>
      <c r="JHZ108" s="90"/>
      <c r="JIA108" s="90"/>
      <c r="JIB108" s="90"/>
      <c r="JIC108" s="90"/>
      <c r="JID108" s="90"/>
      <c r="JIE108" s="90"/>
      <c r="JIF108" s="90"/>
      <c r="JIG108" s="90"/>
      <c r="JIH108" s="90"/>
      <c r="JII108" s="90"/>
      <c r="JIJ108" s="90"/>
      <c r="JIK108" s="90"/>
      <c r="JIL108" s="90"/>
      <c r="JIM108" s="90"/>
      <c r="JIN108" s="90"/>
      <c r="JIO108" s="90"/>
      <c r="JIP108" s="90"/>
      <c r="JIQ108" s="90"/>
      <c r="JIR108" s="90"/>
      <c r="JIS108" s="90"/>
      <c r="JIT108" s="90"/>
      <c r="JIU108" s="90"/>
      <c r="JIV108" s="90"/>
      <c r="JIW108" s="90"/>
      <c r="JIX108" s="90"/>
      <c r="JIY108" s="90"/>
      <c r="JIZ108" s="90"/>
      <c r="JJA108" s="90"/>
      <c r="JJB108" s="90"/>
      <c r="JJC108" s="90"/>
      <c r="JJD108" s="90"/>
      <c r="JJE108" s="90"/>
      <c r="JJF108" s="90"/>
      <c r="JJG108" s="90"/>
      <c r="JJH108" s="90"/>
      <c r="JJI108" s="90"/>
      <c r="JJJ108" s="90"/>
      <c r="JJK108" s="90"/>
      <c r="JJL108" s="90"/>
      <c r="JJM108" s="90"/>
      <c r="JJN108" s="90"/>
      <c r="JJO108" s="90"/>
      <c r="JJP108" s="90"/>
      <c r="JJQ108" s="90"/>
      <c r="JJR108" s="90"/>
      <c r="JJS108" s="90"/>
      <c r="JJT108" s="90"/>
      <c r="JJU108" s="90"/>
      <c r="JJV108" s="90"/>
      <c r="JJW108" s="90"/>
      <c r="JJX108" s="90"/>
      <c r="JJY108" s="90"/>
      <c r="JJZ108" s="90"/>
      <c r="JKA108" s="90"/>
      <c r="JKB108" s="90"/>
      <c r="JKC108" s="90"/>
      <c r="JKD108" s="90"/>
      <c r="JKE108" s="90"/>
      <c r="JKF108" s="90"/>
      <c r="JKG108" s="90"/>
      <c r="JKH108" s="90"/>
      <c r="JKI108" s="90"/>
      <c r="JKJ108" s="90"/>
      <c r="JKK108" s="90"/>
      <c r="JKL108" s="90"/>
      <c r="JKM108" s="90"/>
      <c r="JKN108" s="90"/>
      <c r="JKO108" s="90"/>
      <c r="JKP108" s="90"/>
      <c r="JKQ108" s="90"/>
      <c r="JKR108" s="90"/>
      <c r="JKS108" s="90"/>
      <c r="JKT108" s="90"/>
      <c r="JKU108" s="90"/>
      <c r="JKV108" s="90"/>
      <c r="JKW108" s="90"/>
      <c r="JKX108" s="90"/>
      <c r="JKY108" s="90"/>
      <c r="JKZ108" s="90"/>
      <c r="JLA108" s="90"/>
      <c r="JLB108" s="90"/>
      <c r="JLC108" s="90"/>
      <c r="JLD108" s="90"/>
      <c r="JLE108" s="90"/>
      <c r="JLF108" s="90"/>
      <c r="JLG108" s="90"/>
      <c r="JLH108" s="90"/>
      <c r="JLI108" s="90"/>
      <c r="JLJ108" s="90"/>
      <c r="JLK108" s="90"/>
      <c r="JLL108" s="90"/>
      <c r="JLM108" s="90"/>
      <c r="JLN108" s="90"/>
      <c r="JLO108" s="90"/>
      <c r="JLP108" s="90"/>
      <c r="JLQ108" s="90"/>
      <c r="JLR108" s="90"/>
      <c r="JLS108" s="90"/>
      <c r="JLT108" s="90"/>
      <c r="JLU108" s="90"/>
      <c r="JLV108" s="90"/>
      <c r="JLW108" s="90"/>
      <c r="JLX108" s="90"/>
      <c r="JLY108" s="90"/>
      <c r="JLZ108" s="90"/>
      <c r="JMA108" s="90"/>
      <c r="JMB108" s="90"/>
      <c r="JMC108" s="90"/>
      <c r="JMD108" s="90"/>
      <c r="JME108" s="90"/>
      <c r="JMF108" s="90"/>
      <c r="JMG108" s="90"/>
      <c r="JMH108" s="90"/>
      <c r="JMI108" s="90"/>
      <c r="JMJ108" s="90"/>
      <c r="JMK108" s="90"/>
      <c r="JML108" s="90"/>
      <c r="JMM108" s="90"/>
      <c r="JMN108" s="90"/>
      <c r="JMO108" s="90"/>
      <c r="JMP108" s="90"/>
      <c r="JMQ108" s="90"/>
      <c r="JMR108" s="90"/>
      <c r="JMS108" s="90"/>
      <c r="JMT108" s="90"/>
      <c r="JMU108" s="90"/>
      <c r="JMV108" s="90"/>
      <c r="JMW108" s="90"/>
      <c r="JMX108" s="90"/>
      <c r="JMY108" s="90"/>
      <c r="JMZ108" s="90"/>
      <c r="JNA108" s="90"/>
      <c r="JNB108" s="90"/>
      <c r="JNC108" s="90"/>
      <c r="JND108" s="90"/>
      <c r="JNE108" s="90"/>
      <c r="JNF108" s="90"/>
      <c r="JNG108" s="90"/>
      <c r="JNH108" s="90"/>
      <c r="JNI108" s="90"/>
      <c r="JNJ108" s="90"/>
      <c r="JNK108" s="90"/>
      <c r="JNL108" s="90"/>
      <c r="JNM108" s="90"/>
      <c r="JNN108" s="90"/>
      <c r="JNO108" s="90"/>
      <c r="JNP108" s="90"/>
      <c r="JNQ108" s="90"/>
      <c r="JNR108" s="90"/>
      <c r="JNS108" s="90"/>
      <c r="JNT108" s="90"/>
      <c r="JNU108" s="90"/>
      <c r="JNV108" s="90"/>
      <c r="JNW108" s="90"/>
      <c r="JNX108" s="90"/>
      <c r="JNY108" s="90"/>
      <c r="JNZ108" s="90"/>
      <c r="JOA108" s="90"/>
      <c r="JOB108" s="90"/>
      <c r="JOC108" s="90"/>
      <c r="JOD108" s="90"/>
      <c r="JOE108" s="90"/>
      <c r="JOF108" s="90"/>
      <c r="JOG108" s="90"/>
      <c r="JOH108" s="90"/>
      <c r="JOI108" s="90"/>
      <c r="JOJ108" s="90"/>
      <c r="JOK108" s="90"/>
      <c r="JOL108" s="90"/>
      <c r="JOM108" s="90"/>
      <c r="JON108" s="90"/>
      <c r="JOO108" s="90"/>
      <c r="JOP108" s="90"/>
      <c r="JOQ108" s="90"/>
      <c r="JOR108" s="90"/>
      <c r="JOS108" s="90"/>
      <c r="JOT108" s="90"/>
      <c r="JOU108" s="90"/>
      <c r="JOV108" s="90"/>
      <c r="JOW108" s="90"/>
      <c r="JOX108" s="90"/>
      <c r="JOY108" s="90"/>
      <c r="JOZ108" s="90"/>
      <c r="JPA108" s="90"/>
      <c r="JPB108" s="90"/>
      <c r="JPC108" s="90"/>
      <c r="JPD108" s="90"/>
      <c r="JPE108" s="90"/>
      <c r="JPF108" s="90"/>
      <c r="JPG108" s="90"/>
      <c r="JPH108" s="90"/>
      <c r="JPI108" s="90"/>
      <c r="JPJ108" s="90"/>
      <c r="JPK108" s="90"/>
      <c r="JPL108" s="90"/>
      <c r="JPM108" s="90"/>
      <c r="JPN108" s="90"/>
      <c r="JPO108" s="90"/>
      <c r="JPP108" s="90"/>
      <c r="JPQ108" s="90"/>
      <c r="JPR108" s="90"/>
      <c r="JPS108" s="90"/>
      <c r="JPT108" s="90"/>
      <c r="JPU108" s="90"/>
      <c r="JPV108" s="90"/>
      <c r="JPW108" s="90"/>
      <c r="JPX108" s="90"/>
      <c r="JPY108" s="90"/>
      <c r="JPZ108" s="90"/>
      <c r="JQA108" s="90"/>
      <c r="JQB108" s="90"/>
      <c r="JQC108" s="90"/>
      <c r="JQD108" s="90"/>
      <c r="JQE108" s="90"/>
      <c r="JQF108" s="90"/>
      <c r="JQG108" s="90"/>
      <c r="JQH108" s="90"/>
      <c r="JQI108" s="90"/>
      <c r="JQJ108" s="90"/>
      <c r="JQK108" s="90"/>
      <c r="JQL108" s="90"/>
      <c r="JQM108" s="90"/>
      <c r="JQN108" s="90"/>
      <c r="JQO108" s="90"/>
      <c r="JQP108" s="90"/>
      <c r="JQQ108" s="90"/>
      <c r="JQR108" s="90"/>
      <c r="JQS108" s="90"/>
      <c r="JQT108" s="90"/>
      <c r="JQU108" s="90"/>
      <c r="JQV108" s="90"/>
      <c r="JQW108" s="90"/>
      <c r="JQX108" s="90"/>
      <c r="JQY108" s="90"/>
      <c r="JQZ108" s="90"/>
      <c r="JRA108" s="90"/>
      <c r="JRB108" s="90"/>
      <c r="JRC108" s="90"/>
      <c r="JRD108" s="90"/>
      <c r="JRE108" s="90"/>
      <c r="JRF108" s="90"/>
      <c r="JRG108" s="90"/>
      <c r="JRH108" s="90"/>
      <c r="JRI108" s="90"/>
      <c r="JRJ108" s="90"/>
      <c r="JRK108" s="90"/>
      <c r="JRL108" s="90"/>
      <c r="JRM108" s="90"/>
      <c r="JRN108" s="90"/>
      <c r="JRO108" s="90"/>
      <c r="JRP108" s="90"/>
      <c r="JRQ108" s="90"/>
      <c r="JRR108" s="90"/>
      <c r="JRS108" s="90"/>
      <c r="JRT108" s="90"/>
      <c r="JRU108" s="90"/>
      <c r="JRV108" s="90"/>
      <c r="JRW108" s="90"/>
      <c r="JRX108" s="90"/>
      <c r="JRY108" s="90"/>
      <c r="JRZ108" s="90"/>
      <c r="JSA108" s="90"/>
      <c r="JSB108" s="90"/>
      <c r="JSC108" s="90"/>
      <c r="JSD108" s="90"/>
      <c r="JSE108" s="90"/>
      <c r="JSF108" s="90"/>
      <c r="JSG108" s="90"/>
      <c r="JSH108" s="90"/>
      <c r="JSI108" s="90"/>
      <c r="JSJ108" s="90"/>
      <c r="JSK108" s="90"/>
      <c r="JSL108" s="90"/>
      <c r="JSM108" s="90"/>
      <c r="JSN108" s="90"/>
      <c r="JSO108" s="90"/>
      <c r="JSP108" s="90"/>
      <c r="JSQ108" s="90"/>
      <c r="JSR108" s="90"/>
      <c r="JSS108" s="90"/>
      <c r="JST108" s="90"/>
      <c r="JSU108" s="90"/>
      <c r="JSV108" s="90"/>
      <c r="JSW108" s="90"/>
      <c r="JSX108" s="90"/>
      <c r="JSY108" s="90"/>
      <c r="JSZ108" s="90"/>
      <c r="JTA108" s="90"/>
      <c r="JTB108" s="90"/>
      <c r="JTC108" s="90"/>
      <c r="JTD108" s="90"/>
      <c r="JTE108" s="90"/>
      <c r="JTF108" s="90"/>
      <c r="JTG108" s="90"/>
      <c r="JTH108" s="90"/>
      <c r="JTI108" s="90"/>
      <c r="JTJ108" s="90"/>
      <c r="JTK108" s="90"/>
      <c r="JTL108" s="90"/>
      <c r="JTM108" s="90"/>
      <c r="JTN108" s="90"/>
      <c r="JTO108" s="90"/>
      <c r="JTP108" s="90"/>
      <c r="JTQ108" s="90"/>
      <c r="JTR108" s="90"/>
      <c r="JTS108" s="90"/>
      <c r="JTT108" s="90"/>
      <c r="JTU108" s="90"/>
      <c r="JTV108" s="90"/>
      <c r="JTW108" s="90"/>
      <c r="JTX108" s="90"/>
      <c r="JTY108" s="90"/>
      <c r="JTZ108" s="90"/>
      <c r="JUA108" s="90"/>
      <c r="JUB108" s="90"/>
      <c r="JUC108" s="90"/>
      <c r="JUD108" s="90"/>
      <c r="JUE108" s="90"/>
      <c r="JUF108" s="90"/>
      <c r="JUG108" s="90"/>
      <c r="JUH108" s="90"/>
      <c r="JUI108" s="90"/>
      <c r="JUJ108" s="90"/>
      <c r="JUK108" s="90"/>
      <c r="JUL108" s="90"/>
      <c r="JUM108" s="90"/>
      <c r="JUN108" s="90"/>
      <c r="JUO108" s="90"/>
      <c r="JUP108" s="90"/>
      <c r="JUQ108" s="90"/>
      <c r="JUR108" s="90"/>
      <c r="JUS108" s="90"/>
      <c r="JUT108" s="90"/>
      <c r="JUU108" s="90"/>
      <c r="JUV108" s="90"/>
      <c r="JUW108" s="90"/>
      <c r="JUX108" s="90"/>
      <c r="JUY108" s="90"/>
      <c r="JUZ108" s="90"/>
      <c r="JVA108" s="90"/>
      <c r="JVB108" s="90"/>
      <c r="JVC108" s="90"/>
      <c r="JVD108" s="90"/>
      <c r="JVE108" s="90"/>
      <c r="JVF108" s="90"/>
      <c r="JVG108" s="90"/>
      <c r="JVH108" s="90"/>
      <c r="JVI108" s="90"/>
      <c r="JVJ108" s="90"/>
      <c r="JVK108" s="90"/>
      <c r="JVL108" s="90"/>
      <c r="JVM108" s="90"/>
      <c r="JVN108" s="90"/>
      <c r="JVO108" s="90"/>
      <c r="JVP108" s="90"/>
      <c r="JVQ108" s="90"/>
      <c r="JVR108" s="90"/>
      <c r="JVS108" s="90"/>
      <c r="JVT108" s="90"/>
      <c r="JVU108" s="90"/>
      <c r="JVV108" s="90"/>
      <c r="JVW108" s="90"/>
      <c r="JVX108" s="90"/>
      <c r="JVY108" s="90"/>
      <c r="JVZ108" s="90"/>
      <c r="JWA108" s="90"/>
      <c r="JWB108" s="90"/>
      <c r="JWC108" s="90"/>
      <c r="JWD108" s="90"/>
      <c r="JWE108" s="90"/>
      <c r="JWF108" s="90"/>
      <c r="JWG108" s="90"/>
      <c r="JWH108" s="90"/>
      <c r="JWI108" s="90"/>
      <c r="JWJ108" s="90"/>
      <c r="JWK108" s="90"/>
      <c r="JWL108" s="90"/>
      <c r="JWM108" s="90"/>
      <c r="JWN108" s="90"/>
      <c r="JWO108" s="90"/>
      <c r="JWP108" s="90"/>
      <c r="JWQ108" s="90"/>
      <c r="JWR108" s="90"/>
      <c r="JWS108" s="90"/>
      <c r="JWT108" s="90"/>
      <c r="JWU108" s="90"/>
      <c r="JWV108" s="90"/>
      <c r="JWW108" s="90"/>
      <c r="JWX108" s="90"/>
      <c r="JWY108" s="90"/>
      <c r="JWZ108" s="90"/>
      <c r="JXA108" s="90"/>
      <c r="JXB108" s="90"/>
      <c r="JXC108" s="90"/>
      <c r="JXD108" s="90"/>
      <c r="JXE108" s="90"/>
      <c r="JXF108" s="90"/>
      <c r="JXG108" s="90"/>
      <c r="JXH108" s="90"/>
      <c r="JXI108" s="90"/>
      <c r="JXJ108" s="90"/>
      <c r="JXK108" s="90"/>
      <c r="JXL108" s="90"/>
      <c r="JXM108" s="90"/>
      <c r="JXN108" s="90"/>
      <c r="JXO108" s="90"/>
      <c r="JXP108" s="90"/>
      <c r="JXQ108" s="90"/>
      <c r="JXR108" s="90"/>
      <c r="JXS108" s="90"/>
      <c r="JXT108" s="90"/>
      <c r="JXU108" s="90"/>
      <c r="JXV108" s="90"/>
      <c r="JXW108" s="90"/>
      <c r="JXX108" s="90"/>
      <c r="JXY108" s="90"/>
      <c r="JXZ108" s="90"/>
      <c r="JYA108" s="90"/>
      <c r="JYB108" s="90"/>
      <c r="JYC108" s="90"/>
      <c r="JYD108" s="90"/>
      <c r="JYE108" s="90"/>
      <c r="JYF108" s="90"/>
      <c r="JYG108" s="90"/>
      <c r="JYH108" s="90"/>
      <c r="JYI108" s="90"/>
      <c r="JYJ108" s="90"/>
      <c r="JYK108" s="90"/>
      <c r="JYL108" s="90"/>
      <c r="JYM108" s="90"/>
      <c r="JYN108" s="90"/>
      <c r="JYO108" s="90"/>
      <c r="JYP108" s="90"/>
      <c r="JYQ108" s="90"/>
      <c r="JYR108" s="90"/>
      <c r="JYS108" s="90"/>
      <c r="JYT108" s="90"/>
      <c r="JYU108" s="90"/>
      <c r="JYV108" s="90"/>
      <c r="JYW108" s="90"/>
      <c r="JYX108" s="90"/>
      <c r="JYY108" s="90"/>
      <c r="JYZ108" s="90"/>
      <c r="JZA108" s="90"/>
      <c r="JZB108" s="90"/>
      <c r="JZC108" s="90"/>
      <c r="JZD108" s="90"/>
      <c r="JZE108" s="90"/>
      <c r="JZF108" s="90"/>
      <c r="JZG108" s="90"/>
      <c r="JZH108" s="90"/>
      <c r="JZI108" s="90"/>
      <c r="JZJ108" s="90"/>
      <c r="JZK108" s="90"/>
      <c r="JZL108" s="90"/>
      <c r="JZM108" s="90"/>
      <c r="JZN108" s="90"/>
      <c r="JZO108" s="90"/>
      <c r="JZP108" s="90"/>
      <c r="JZQ108" s="90"/>
      <c r="JZR108" s="90"/>
      <c r="JZS108" s="90"/>
      <c r="JZT108" s="90"/>
      <c r="JZU108" s="90"/>
      <c r="JZV108" s="90"/>
      <c r="JZW108" s="90"/>
      <c r="JZX108" s="90"/>
      <c r="JZY108" s="90"/>
      <c r="JZZ108" s="90"/>
      <c r="KAA108" s="90"/>
      <c r="KAB108" s="90"/>
      <c r="KAC108" s="90"/>
      <c r="KAD108" s="90"/>
      <c r="KAE108" s="90"/>
      <c r="KAF108" s="90"/>
      <c r="KAG108" s="90"/>
      <c r="KAH108" s="90"/>
      <c r="KAI108" s="90"/>
      <c r="KAJ108" s="90"/>
      <c r="KAK108" s="90"/>
      <c r="KAL108" s="90"/>
      <c r="KAM108" s="90"/>
      <c r="KAN108" s="90"/>
      <c r="KAO108" s="90"/>
      <c r="KAP108" s="90"/>
      <c r="KAQ108" s="90"/>
      <c r="KAR108" s="90"/>
      <c r="KAS108" s="90"/>
      <c r="KAT108" s="90"/>
      <c r="KAU108" s="90"/>
      <c r="KAV108" s="90"/>
      <c r="KAW108" s="90"/>
      <c r="KAX108" s="90"/>
      <c r="KAY108" s="90"/>
      <c r="KAZ108" s="90"/>
      <c r="KBA108" s="90"/>
      <c r="KBB108" s="90"/>
      <c r="KBC108" s="90"/>
      <c r="KBD108" s="90"/>
      <c r="KBE108" s="90"/>
      <c r="KBF108" s="90"/>
      <c r="KBG108" s="90"/>
      <c r="KBH108" s="90"/>
      <c r="KBI108" s="90"/>
      <c r="KBJ108" s="90"/>
      <c r="KBK108" s="90"/>
      <c r="KBL108" s="90"/>
      <c r="KBM108" s="90"/>
      <c r="KBN108" s="90"/>
      <c r="KBO108" s="90"/>
      <c r="KBP108" s="90"/>
      <c r="KBQ108" s="90"/>
      <c r="KBR108" s="90"/>
      <c r="KBS108" s="90"/>
      <c r="KBT108" s="90"/>
      <c r="KBU108" s="90"/>
      <c r="KBV108" s="90"/>
      <c r="KBW108" s="90"/>
      <c r="KBX108" s="90"/>
      <c r="KBY108" s="90"/>
      <c r="KBZ108" s="90"/>
      <c r="KCA108" s="90"/>
      <c r="KCB108" s="90"/>
      <c r="KCC108" s="90"/>
      <c r="KCD108" s="90"/>
      <c r="KCE108" s="90"/>
      <c r="KCF108" s="90"/>
      <c r="KCG108" s="90"/>
      <c r="KCH108" s="90"/>
      <c r="KCI108" s="90"/>
      <c r="KCJ108" s="90"/>
      <c r="KCK108" s="90"/>
      <c r="KCL108" s="90"/>
      <c r="KCM108" s="90"/>
      <c r="KCN108" s="90"/>
      <c r="KCO108" s="90"/>
      <c r="KCP108" s="90"/>
      <c r="KCQ108" s="90"/>
      <c r="KCR108" s="90"/>
      <c r="KCS108" s="90"/>
      <c r="KCT108" s="90"/>
      <c r="KCU108" s="90"/>
      <c r="KCV108" s="90"/>
      <c r="KCW108" s="90"/>
      <c r="KCX108" s="90"/>
      <c r="KCY108" s="90"/>
      <c r="KCZ108" s="90"/>
      <c r="KDA108" s="90"/>
      <c r="KDB108" s="90"/>
      <c r="KDC108" s="90"/>
      <c r="KDD108" s="90"/>
      <c r="KDE108" s="90"/>
      <c r="KDF108" s="90"/>
      <c r="KDG108" s="90"/>
      <c r="KDH108" s="90"/>
      <c r="KDI108" s="90"/>
      <c r="KDJ108" s="90"/>
      <c r="KDK108" s="90"/>
      <c r="KDL108" s="90"/>
      <c r="KDM108" s="90"/>
      <c r="KDN108" s="90"/>
      <c r="KDO108" s="90"/>
      <c r="KDP108" s="90"/>
      <c r="KDQ108" s="90"/>
      <c r="KDR108" s="90"/>
      <c r="KDS108" s="90"/>
      <c r="KDT108" s="90"/>
      <c r="KDU108" s="90"/>
      <c r="KDV108" s="90"/>
      <c r="KDW108" s="90"/>
      <c r="KDX108" s="90"/>
      <c r="KDY108" s="90"/>
      <c r="KDZ108" s="90"/>
      <c r="KEA108" s="90"/>
      <c r="KEB108" s="90"/>
      <c r="KEC108" s="90"/>
      <c r="KED108" s="90"/>
      <c r="KEE108" s="90"/>
      <c r="KEF108" s="90"/>
      <c r="KEG108" s="90"/>
      <c r="KEH108" s="90"/>
      <c r="KEI108" s="90"/>
      <c r="KEJ108" s="90"/>
      <c r="KEK108" s="90"/>
      <c r="KEL108" s="90"/>
      <c r="KEM108" s="90"/>
      <c r="KEN108" s="90"/>
      <c r="KEO108" s="90"/>
      <c r="KEP108" s="90"/>
      <c r="KEQ108" s="90"/>
      <c r="KER108" s="90"/>
      <c r="KES108" s="90"/>
      <c r="KET108" s="90"/>
      <c r="KEU108" s="90"/>
      <c r="KEV108" s="90"/>
      <c r="KEW108" s="90"/>
      <c r="KEX108" s="90"/>
      <c r="KEY108" s="90"/>
      <c r="KEZ108" s="90"/>
      <c r="KFA108" s="90"/>
      <c r="KFB108" s="90"/>
      <c r="KFC108" s="90"/>
      <c r="KFD108" s="90"/>
      <c r="KFE108" s="90"/>
      <c r="KFF108" s="90"/>
      <c r="KFG108" s="90"/>
      <c r="KFH108" s="90"/>
      <c r="KFI108" s="90"/>
      <c r="KFJ108" s="90"/>
      <c r="KFK108" s="90"/>
      <c r="KFL108" s="90"/>
      <c r="KFM108" s="90"/>
      <c r="KFN108" s="90"/>
      <c r="KFO108" s="90"/>
      <c r="KFP108" s="90"/>
      <c r="KFQ108" s="90"/>
      <c r="KFR108" s="90"/>
      <c r="KFS108" s="90"/>
      <c r="KFT108" s="90"/>
      <c r="KFU108" s="90"/>
      <c r="KFV108" s="90"/>
      <c r="KFW108" s="90"/>
      <c r="KFX108" s="90"/>
      <c r="KFY108" s="90"/>
      <c r="KFZ108" s="90"/>
      <c r="KGA108" s="90"/>
      <c r="KGB108" s="90"/>
      <c r="KGC108" s="90"/>
      <c r="KGD108" s="90"/>
      <c r="KGE108" s="90"/>
      <c r="KGF108" s="90"/>
      <c r="KGG108" s="90"/>
      <c r="KGH108" s="90"/>
      <c r="KGI108" s="90"/>
      <c r="KGJ108" s="90"/>
      <c r="KGK108" s="90"/>
      <c r="KGL108" s="90"/>
      <c r="KGM108" s="90"/>
      <c r="KGN108" s="90"/>
      <c r="KGO108" s="90"/>
      <c r="KGP108" s="90"/>
      <c r="KGQ108" s="90"/>
      <c r="KGR108" s="90"/>
      <c r="KGS108" s="90"/>
      <c r="KGT108" s="90"/>
      <c r="KGU108" s="90"/>
      <c r="KGV108" s="90"/>
      <c r="KGW108" s="90"/>
      <c r="KGX108" s="90"/>
      <c r="KGY108" s="90"/>
      <c r="KGZ108" s="90"/>
      <c r="KHA108" s="90"/>
      <c r="KHB108" s="90"/>
      <c r="KHC108" s="90"/>
      <c r="KHD108" s="90"/>
      <c r="KHE108" s="90"/>
      <c r="KHF108" s="90"/>
      <c r="KHG108" s="90"/>
      <c r="KHH108" s="90"/>
      <c r="KHI108" s="90"/>
      <c r="KHJ108" s="90"/>
      <c r="KHK108" s="90"/>
      <c r="KHL108" s="90"/>
      <c r="KHM108" s="90"/>
      <c r="KHN108" s="90"/>
      <c r="KHO108" s="90"/>
      <c r="KHP108" s="90"/>
      <c r="KHQ108" s="90"/>
      <c r="KHR108" s="90"/>
      <c r="KHS108" s="90"/>
      <c r="KHT108" s="90"/>
      <c r="KHU108" s="90"/>
      <c r="KHV108" s="90"/>
      <c r="KHW108" s="90"/>
      <c r="KHX108" s="90"/>
      <c r="KHY108" s="90"/>
      <c r="KHZ108" s="90"/>
      <c r="KIA108" s="90"/>
      <c r="KIB108" s="90"/>
      <c r="KIC108" s="90"/>
      <c r="KID108" s="90"/>
      <c r="KIE108" s="90"/>
      <c r="KIF108" s="90"/>
      <c r="KIG108" s="90"/>
      <c r="KIH108" s="90"/>
      <c r="KII108" s="90"/>
      <c r="KIJ108" s="90"/>
      <c r="KIK108" s="90"/>
      <c r="KIL108" s="90"/>
      <c r="KIM108" s="90"/>
      <c r="KIN108" s="90"/>
      <c r="KIO108" s="90"/>
      <c r="KIP108" s="90"/>
      <c r="KIQ108" s="90"/>
      <c r="KIR108" s="90"/>
      <c r="KIS108" s="90"/>
      <c r="KIT108" s="90"/>
      <c r="KIU108" s="90"/>
      <c r="KIV108" s="90"/>
      <c r="KIW108" s="90"/>
      <c r="KIX108" s="90"/>
      <c r="KIY108" s="90"/>
      <c r="KIZ108" s="90"/>
      <c r="KJA108" s="90"/>
      <c r="KJB108" s="90"/>
      <c r="KJC108" s="90"/>
      <c r="KJD108" s="90"/>
      <c r="KJE108" s="90"/>
      <c r="KJF108" s="90"/>
      <c r="KJG108" s="90"/>
      <c r="KJH108" s="90"/>
      <c r="KJI108" s="90"/>
      <c r="KJJ108" s="90"/>
      <c r="KJK108" s="90"/>
      <c r="KJL108" s="90"/>
      <c r="KJM108" s="90"/>
      <c r="KJN108" s="90"/>
      <c r="KJO108" s="90"/>
      <c r="KJP108" s="90"/>
      <c r="KJQ108" s="90"/>
      <c r="KJR108" s="90"/>
      <c r="KJS108" s="90"/>
      <c r="KJT108" s="90"/>
      <c r="KJU108" s="90"/>
      <c r="KJV108" s="90"/>
      <c r="KJW108" s="90"/>
      <c r="KJX108" s="90"/>
      <c r="KJY108" s="90"/>
      <c r="KJZ108" s="90"/>
      <c r="KKA108" s="90"/>
      <c r="KKB108" s="90"/>
      <c r="KKC108" s="90"/>
      <c r="KKD108" s="90"/>
      <c r="KKE108" s="90"/>
      <c r="KKF108" s="90"/>
      <c r="KKG108" s="90"/>
      <c r="KKH108" s="90"/>
      <c r="KKI108" s="90"/>
      <c r="KKJ108" s="90"/>
      <c r="KKK108" s="90"/>
      <c r="KKL108" s="90"/>
      <c r="KKM108" s="90"/>
      <c r="KKN108" s="90"/>
      <c r="KKO108" s="90"/>
      <c r="KKP108" s="90"/>
      <c r="KKQ108" s="90"/>
      <c r="KKR108" s="90"/>
      <c r="KKS108" s="90"/>
      <c r="KKT108" s="90"/>
      <c r="KKU108" s="90"/>
      <c r="KKV108" s="90"/>
      <c r="KKW108" s="90"/>
      <c r="KKX108" s="90"/>
      <c r="KKY108" s="90"/>
      <c r="KKZ108" s="90"/>
      <c r="KLA108" s="90"/>
      <c r="KLB108" s="90"/>
      <c r="KLC108" s="90"/>
      <c r="KLD108" s="90"/>
      <c r="KLE108" s="90"/>
      <c r="KLF108" s="90"/>
      <c r="KLG108" s="90"/>
      <c r="KLH108" s="90"/>
      <c r="KLI108" s="90"/>
      <c r="KLJ108" s="90"/>
      <c r="KLK108" s="90"/>
      <c r="KLL108" s="90"/>
      <c r="KLM108" s="90"/>
      <c r="KLN108" s="90"/>
      <c r="KLO108" s="90"/>
      <c r="KLP108" s="90"/>
      <c r="KLQ108" s="90"/>
      <c r="KLR108" s="90"/>
      <c r="KLS108" s="90"/>
      <c r="KLT108" s="90"/>
      <c r="KLU108" s="90"/>
      <c r="KLV108" s="90"/>
      <c r="KLW108" s="90"/>
      <c r="KLX108" s="90"/>
      <c r="KLY108" s="90"/>
      <c r="KLZ108" s="90"/>
      <c r="KMA108" s="90"/>
      <c r="KMB108" s="90"/>
      <c r="KMC108" s="90"/>
      <c r="KMD108" s="90"/>
      <c r="KME108" s="90"/>
      <c r="KMF108" s="90"/>
      <c r="KMG108" s="90"/>
      <c r="KMH108" s="90"/>
      <c r="KMI108" s="90"/>
      <c r="KMJ108" s="90"/>
      <c r="KMK108" s="90"/>
      <c r="KML108" s="90"/>
      <c r="KMM108" s="90"/>
      <c r="KMN108" s="90"/>
      <c r="KMO108" s="90"/>
      <c r="KMP108" s="90"/>
      <c r="KMQ108" s="90"/>
      <c r="KMR108" s="90"/>
      <c r="KMS108" s="90"/>
      <c r="KMT108" s="90"/>
      <c r="KMU108" s="90"/>
      <c r="KMV108" s="90"/>
      <c r="KMW108" s="90"/>
      <c r="KMX108" s="90"/>
      <c r="KMY108" s="90"/>
      <c r="KMZ108" s="90"/>
      <c r="KNA108" s="90"/>
      <c r="KNB108" s="90"/>
      <c r="KNC108" s="90"/>
      <c r="KND108" s="90"/>
      <c r="KNE108" s="90"/>
      <c r="KNF108" s="90"/>
      <c r="KNG108" s="90"/>
      <c r="KNH108" s="90"/>
      <c r="KNI108" s="90"/>
      <c r="KNJ108" s="90"/>
      <c r="KNK108" s="90"/>
      <c r="KNL108" s="90"/>
      <c r="KNM108" s="90"/>
      <c r="KNN108" s="90"/>
      <c r="KNO108" s="90"/>
      <c r="KNP108" s="90"/>
      <c r="KNQ108" s="90"/>
      <c r="KNR108" s="90"/>
      <c r="KNS108" s="90"/>
      <c r="KNT108" s="90"/>
      <c r="KNU108" s="90"/>
      <c r="KNV108" s="90"/>
      <c r="KNW108" s="90"/>
      <c r="KNX108" s="90"/>
      <c r="KNY108" s="90"/>
      <c r="KNZ108" s="90"/>
      <c r="KOA108" s="90"/>
      <c r="KOB108" s="90"/>
      <c r="KOC108" s="90"/>
      <c r="KOD108" s="90"/>
      <c r="KOE108" s="90"/>
      <c r="KOF108" s="90"/>
      <c r="KOG108" s="90"/>
      <c r="KOH108" s="90"/>
      <c r="KOI108" s="90"/>
      <c r="KOJ108" s="90"/>
      <c r="KOK108" s="90"/>
      <c r="KOL108" s="90"/>
      <c r="KOM108" s="90"/>
      <c r="KON108" s="90"/>
      <c r="KOO108" s="90"/>
      <c r="KOP108" s="90"/>
      <c r="KOQ108" s="90"/>
      <c r="KOR108" s="90"/>
      <c r="KOS108" s="90"/>
      <c r="KOT108" s="90"/>
      <c r="KOU108" s="90"/>
      <c r="KOV108" s="90"/>
      <c r="KOW108" s="90"/>
      <c r="KOX108" s="90"/>
      <c r="KOY108" s="90"/>
      <c r="KOZ108" s="90"/>
      <c r="KPA108" s="90"/>
      <c r="KPB108" s="90"/>
      <c r="KPC108" s="90"/>
      <c r="KPD108" s="90"/>
      <c r="KPE108" s="90"/>
      <c r="KPF108" s="90"/>
      <c r="KPG108" s="90"/>
      <c r="KPH108" s="90"/>
      <c r="KPI108" s="90"/>
      <c r="KPJ108" s="90"/>
      <c r="KPK108" s="90"/>
      <c r="KPL108" s="90"/>
      <c r="KPM108" s="90"/>
      <c r="KPN108" s="90"/>
      <c r="KPO108" s="90"/>
      <c r="KPP108" s="90"/>
      <c r="KPQ108" s="90"/>
      <c r="KPR108" s="90"/>
      <c r="KPS108" s="90"/>
      <c r="KPT108" s="90"/>
      <c r="KPU108" s="90"/>
      <c r="KPV108" s="90"/>
      <c r="KPW108" s="90"/>
      <c r="KPX108" s="90"/>
      <c r="KPY108" s="90"/>
      <c r="KPZ108" s="90"/>
      <c r="KQA108" s="90"/>
      <c r="KQB108" s="90"/>
      <c r="KQC108" s="90"/>
      <c r="KQD108" s="90"/>
      <c r="KQE108" s="90"/>
      <c r="KQF108" s="90"/>
      <c r="KQG108" s="90"/>
      <c r="KQH108" s="90"/>
      <c r="KQI108" s="90"/>
      <c r="KQJ108" s="90"/>
      <c r="KQK108" s="90"/>
      <c r="KQL108" s="90"/>
      <c r="KQM108" s="90"/>
      <c r="KQN108" s="90"/>
      <c r="KQO108" s="90"/>
      <c r="KQP108" s="90"/>
      <c r="KQQ108" s="90"/>
      <c r="KQR108" s="90"/>
      <c r="KQS108" s="90"/>
      <c r="KQT108" s="90"/>
      <c r="KQU108" s="90"/>
      <c r="KQV108" s="90"/>
      <c r="KQW108" s="90"/>
      <c r="KQX108" s="90"/>
      <c r="KQY108" s="90"/>
      <c r="KQZ108" s="90"/>
      <c r="KRA108" s="90"/>
      <c r="KRB108" s="90"/>
      <c r="KRC108" s="90"/>
      <c r="KRD108" s="90"/>
      <c r="KRE108" s="90"/>
      <c r="KRF108" s="90"/>
      <c r="KRG108" s="90"/>
      <c r="KRH108" s="90"/>
      <c r="KRI108" s="90"/>
      <c r="KRJ108" s="90"/>
      <c r="KRK108" s="90"/>
      <c r="KRL108" s="90"/>
      <c r="KRM108" s="90"/>
      <c r="KRN108" s="90"/>
      <c r="KRO108" s="90"/>
      <c r="KRP108" s="90"/>
      <c r="KRQ108" s="90"/>
      <c r="KRR108" s="90"/>
      <c r="KRS108" s="90"/>
      <c r="KRT108" s="90"/>
      <c r="KRU108" s="90"/>
      <c r="KRV108" s="90"/>
      <c r="KRW108" s="90"/>
      <c r="KRX108" s="90"/>
      <c r="KRY108" s="90"/>
      <c r="KRZ108" s="90"/>
      <c r="KSA108" s="90"/>
      <c r="KSB108" s="90"/>
      <c r="KSC108" s="90"/>
      <c r="KSD108" s="90"/>
      <c r="KSE108" s="90"/>
      <c r="KSF108" s="90"/>
      <c r="KSG108" s="90"/>
      <c r="KSH108" s="90"/>
      <c r="KSI108" s="90"/>
      <c r="KSJ108" s="90"/>
      <c r="KSK108" s="90"/>
      <c r="KSL108" s="90"/>
      <c r="KSM108" s="90"/>
      <c r="KSN108" s="90"/>
      <c r="KSO108" s="90"/>
      <c r="KSP108" s="90"/>
      <c r="KSQ108" s="90"/>
      <c r="KSR108" s="90"/>
      <c r="KSS108" s="90"/>
      <c r="KST108" s="90"/>
      <c r="KSU108" s="90"/>
      <c r="KSV108" s="90"/>
      <c r="KSW108" s="90"/>
      <c r="KSX108" s="90"/>
      <c r="KSY108" s="90"/>
      <c r="KSZ108" s="90"/>
      <c r="KTA108" s="90"/>
      <c r="KTB108" s="90"/>
      <c r="KTC108" s="90"/>
      <c r="KTD108" s="90"/>
      <c r="KTE108" s="90"/>
      <c r="KTF108" s="90"/>
      <c r="KTG108" s="90"/>
      <c r="KTH108" s="90"/>
      <c r="KTI108" s="90"/>
      <c r="KTJ108" s="90"/>
      <c r="KTK108" s="90"/>
      <c r="KTL108" s="90"/>
      <c r="KTM108" s="90"/>
      <c r="KTN108" s="90"/>
      <c r="KTO108" s="90"/>
      <c r="KTP108" s="90"/>
      <c r="KTQ108" s="90"/>
      <c r="KTR108" s="90"/>
      <c r="KTS108" s="90"/>
      <c r="KTT108" s="90"/>
      <c r="KTU108" s="90"/>
      <c r="KTV108" s="90"/>
      <c r="KTW108" s="90"/>
      <c r="KTX108" s="90"/>
      <c r="KTY108" s="90"/>
      <c r="KTZ108" s="90"/>
      <c r="KUA108" s="90"/>
      <c r="KUB108" s="90"/>
      <c r="KUC108" s="90"/>
      <c r="KUD108" s="90"/>
      <c r="KUE108" s="90"/>
      <c r="KUF108" s="90"/>
      <c r="KUG108" s="90"/>
      <c r="KUH108" s="90"/>
      <c r="KUI108" s="90"/>
      <c r="KUJ108" s="90"/>
      <c r="KUK108" s="90"/>
      <c r="KUL108" s="90"/>
      <c r="KUM108" s="90"/>
      <c r="KUN108" s="90"/>
      <c r="KUO108" s="90"/>
      <c r="KUP108" s="90"/>
      <c r="KUQ108" s="90"/>
      <c r="KUR108" s="90"/>
      <c r="KUS108" s="90"/>
      <c r="KUT108" s="90"/>
      <c r="KUU108" s="90"/>
      <c r="KUV108" s="90"/>
      <c r="KUW108" s="90"/>
      <c r="KUX108" s="90"/>
      <c r="KUY108" s="90"/>
      <c r="KUZ108" s="90"/>
      <c r="KVA108" s="90"/>
      <c r="KVB108" s="90"/>
      <c r="KVC108" s="90"/>
      <c r="KVD108" s="90"/>
      <c r="KVE108" s="90"/>
      <c r="KVF108" s="90"/>
      <c r="KVG108" s="90"/>
      <c r="KVH108" s="90"/>
      <c r="KVI108" s="90"/>
      <c r="KVJ108" s="90"/>
      <c r="KVK108" s="90"/>
      <c r="KVL108" s="90"/>
      <c r="KVM108" s="90"/>
      <c r="KVN108" s="90"/>
      <c r="KVO108" s="90"/>
      <c r="KVP108" s="90"/>
      <c r="KVQ108" s="90"/>
      <c r="KVR108" s="90"/>
      <c r="KVS108" s="90"/>
      <c r="KVT108" s="90"/>
      <c r="KVU108" s="90"/>
      <c r="KVV108" s="90"/>
      <c r="KVW108" s="90"/>
      <c r="KVX108" s="90"/>
      <c r="KVY108" s="90"/>
      <c r="KVZ108" s="90"/>
      <c r="KWA108" s="90"/>
      <c r="KWB108" s="90"/>
      <c r="KWC108" s="90"/>
      <c r="KWD108" s="90"/>
      <c r="KWE108" s="90"/>
      <c r="KWF108" s="90"/>
      <c r="KWG108" s="90"/>
      <c r="KWH108" s="90"/>
      <c r="KWI108" s="90"/>
      <c r="KWJ108" s="90"/>
      <c r="KWK108" s="90"/>
      <c r="KWL108" s="90"/>
      <c r="KWM108" s="90"/>
      <c r="KWN108" s="90"/>
      <c r="KWO108" s="90"/>
      <c r="KWP108" s="90"/>
      <c r="KWQ108" s="90"/>
      <c r="KWR108" s="90"/>
      <c r="KWS108" s="90"/>
      <c r="KWT108" s="90"/>
      <c r="KWU108" s="90"/>
      <c r="KWV108" s="90"/>
      <c r="KWW108" s="90"/>
      <c r="KWX108" s="90"/>
      <c r="KWY108" s="90"/>
      <c r="KWZ108" s="90"/>
      <c r="KXA108" s="90"/>
      <c r="KXB108" s="90"/>
      <c r="KXC108" s="90"/>
      <c r="KXD108" s="90"/>
      <c r="KXE108" s="90"/>
      <c r="KXF108" s="90"/>
      <c r="KXG108" s="90"/>
      <c r="KXH108" s="90"/>
      <c r="KXI108" s="90"/>
      <c r="KXJ108" s="90"/>
      <c r="KXK108" s="90"/>
      <c r="KXL108" s="90"/>
      <c r="KXM108" s="90"/>
      <c r="KXN108" s="90"/>
      <c r="KXO108" s="90"/>
      <c r="KXP108" s="90"/>
      <c r="KXQ108" s="90"/>
      <c r="KXR108" s="90"/>
      <c r="KXS108" s="90"/>
      <c r="KXT108" s="90"/>
      <c r="KXU108" s="90"/>
      <c r="KXV108" s="90"/>
      <c r="KXW108" s="90"/>
      <c r="KXX108" s="90"/>
      <c r="KXY108" s="90"/>
      <c r="KXZ108" s="90"/>
      <c r="KYA108" s="90"/>
      <c r="KYB108" s="90"/>
      <c r="KYC108" s="90"/>
      <c r="KYD108" s="90"/>
      <c r="KYE108" s="90"/>
      <c r="KYF108" s="90"/>
      <c r="KYG108" s="90"/>
      <c r="KYH108" s="90"/>
      <c r="KYI108" s="90"/>
      <c r="KYJ108" s="90"/>
      <c r="KYK108" s="90"/>
      <c r="KYL108" s="90"/>
      <c r="KYM108" s="90"/>
      <c r="KYN108" s="90"/>
      <c r="KYO108" s="90"/>
      <c r="KYP108" s="90"/>
      <c r="KYQ108" s="90"/>
      <c r="KYR108" s="90"/>
      <c r="KYS108" s="90"/>
      <c r="KYT108" s="90"/>
      <c r="KYU108" s="90"/>
      <c r="KYV108" s="90"/>
      <c r="KYW108" s="90"/>
      <c r="KYX108" s="90"/>
      <c r="KYY108" s="90"/>
      <c r="KYZ108" s="90"/>
      <c r="KZA108" s="90"/>
      <c r="KZB108" s="90"/>
      <c r="KZC108" s="90"/>
      <c r="KZD108" s="90"/>
      <c r="KZE108" s="90"/>
      <c r="KZF108" s="90"/>
      <c r="KZG108" s="90"/>
      <c r="KZH108" s="90"/>
      <c r="KZI108" s="90"/>
      <c r="KZJ108" s="90"/>
      <c r="KZK108" s="90"/>
      <c r="KZL108" s="90"/>
      <c r="KZM108" s="90"/>
      <c r="KZN108" s="90"/>
      <c r="KZO108" s="90"/>
      <c r="KZP108" s="90"/>
      <c r="KZQ108" s="90"/>
      <c r="KZR108" s="90"/>
      <c r="KZS108" s="90"/>
      <c r="KZT108" s="90"/>
      <c r="KZU108" s="90"/>
      <c r="KZV108" s="90"/>
      <c r="KZW108" s="90"/>
      <c r="KZX108" s="90"/>
      <c r="KZY108" s="90"/>
      <c r="KZZ108" s="90"/>
      <c r="LAA108" s="90"/>
      <c r="LAB108" s="90"/>
      <c r="LAC108" s="90"/>
      <c r="LAD108" s="90"/>
      <c r="LAE108" s="90"/>
      <c r="LAF108" s="90"/>
      <c r="LAG108" s="90"/>
      <c r="LAH108" s="90"/>
      <c r="LAI108" s="90"/>
      <c r="LAJ108" s="90"/>
      <c r="LAK108" s="90"/>
      <c r="LAL108" s="90"/>
      <c r="LAM108" s="90"/>
      <c r="LAN108" s="90"/>
      <c r="LAO108" s="90"/>
      <c r="LAP108" s="90"/>
      <c r="LAQ108" s="90"/>
      <c r="LAR108" s="90"/>
      <c r="LAS108" s="90"/>
      <c r="LAT108" s="90"/>
      <c r="LAU108" s="90"/>
      <c r="LAV108" s="90"/>
      <c r="LAW108" s="90"/>
      <c r="LAX108" s="90"/>
      <c r="LAY108" s="90"/>
      <c r="LAZ108" s="90"/>
      <c r="LBA108" s="90"/>
      <c r="LBB108" s="90"/>
      <c r="LBC108" s="90"/>
      <c r="LBD108" s="90"/>
      <c r="LBE108" s="90"/>
      <c r="LBF108" s="90"/>
      <c r="LBG108" s="90"/>
      <c r="LBH108" s="90"/>
      <c r="LBI108" s="90"/>
      <c r="LBJ108" s="90"/>
      <c r="LBK108" s="90"/>
      <c r="LBL108" s="90"/>
      <c r="LBM108" s="90"/>
      <c r="LBN108" s="90"/>
      <c r="LBO108" s="90"/>
      <c r="LBP108" s="90"/>
      <c r="LBQ108" s="90"/>
      <c r="LBR108" s="90"/>
      <c r="LBS108" s="90"/>
      <c r="LBT108" s="90"/>
      <c r="LBU108" s="90"/>
      <c r="LBV108" s="90"/>
      <c r="LBW108" s="90"/>
      <c r="LBX108" s="90"/>
      <c r="LBY108" s="90"/>
      <c r="LBZ108" s="90"/>
      <c r="LCA108" s="90"/>
      <c r="LCB108" s="90"/>
      <c r="LCC108" s="90"/>
      <c r="LCD108" s="90"/>
      <c r="LCE108" s="90"/>
      <c r="LCF108" s="90"/>
      <c r="LCG108" s="90"/>
      <c r="LCH108" s="90"/>
      <c r="LCI108" s="90"/>
      <c r="LCJ108" s="90"/>
      <c r="LCK108" s="90"/>
      <c r="LCL108" s="90"/>
      <c r="LCM108" s="90"/>
      <c r="LCN108" s="90"/>
      <c r="LCO108" s="90"/>
      <c r="LCP108" s="90"/>
      <c r="LCQ108" s="90"/>
      <c r="LCR108" s="90"/>
      <c r="LCS108" s="90"/>
      <c r="LCT108" s="90"/>
      <c r="LCU108" s="90"/>
      <c r="LCV108" s="90"/>
      <c r="LCW108" s="90"/>
      <c r="LCX108" s="90"/>
      <c r="LCY108" s="90"/>
      <c r="LCZ108" s="90"/>
      <c r="LDA108" s="90"/>
      <c r="LDB108" s="90"/>
      <c r="LDC108" s="90"/>
      <c r="LDD108" s="90"/>
      <c r="LDE108" s="90"/>
      <c r="LDF108" s="90"/>
      <c r="LDG108" s="90"/>
      <c r="LDH108" s="90"/>
      <c r="LDI108" s="90"/>
      <c r="LDJ108" s="90"/>
      <c r="LDK108" s="90"/>
      <c r="LDL108" s="90"/>
      <c r="LDM108" s="90"/>
      <c r="LDN108" s="90"/>
      <c r="LDO108" s="90"/>
      <c r="LDP108" s="90"/>
      <c r="LDQ108" s="90"/>
      <c r="LDR108" s="90"/>
      <c r="LDS108" s="90"/>
      <c r="LDT108" s="90"/>
      <c r="LDU108" s="90"/>
      <c r="LDV108" s="90"/>
      <c r="LDW108" s="90"/>
      <c r="LDX108" s="90"/>
      <c r="LDY108" s="90"/>
      <c r="LDZ108" s="90"/>
      <c r="LEA108" s="90"/>
      <c r="LEB108" s="90"/>
      <c r="LEC108" s="90"/>
      <c r="LED108" s="90"/>
      <c r="LEE108" s="90"/>
      <c r="LEF108" s="90"/>
      <c r="LEG108" s="90"/>
      <c r="LEH108" s="90"/>
      <c r="LEI108" s="90"/>
      <c r="LEJ108" s="90"/>
      <c r="LEK108" s="90"/>
      <c r="LEL108" s="90"/>
      <c r="LEM108" s="90"/>
      <c r="LEN108" s="90"/>
      <c r="LEO108" s="90"/>
      <c r="LEP108" s="90"/>
      <c r="LEQ108" s="90"/>
      <c r="LER108" s="90"/>
      <c r="LES108" s="90"/>
      <c r="LET108" s="90"/>
      <c r="LEU108" s="90"/>
      <c r="LEV108" s="90"/>
      <c r="LEW108" s="90"/>
      <c r="LEX108" s="90"/>
      <c r="LEY108" s="90"/>
      <c r="LEZ108" s="90"/>
      <c r="LFA108" s="90"/>
      <c r="LFB108" s="90"/>
      <c r="LFC108" s="90"/>
      <c r="LFD108" s="90"/>
      <c r="LFE108" s="90"/>
      <c r="LFF108" s="90"/>
      <c r="LFG108" s="90"/>
      <c r="LFH108" s="90"/>
      <c r="LFI108" s="90"/>
      <c r="LFJ108" s="90"/>
      <c r="LFK108" s="90"/>
      <c r="LFL108" s="90"/>
      <c r="LFM108" s="90"/>
      <c r="LFN108" s="90"/>
      <c r="LFO108" s="90"/>
      <c r="LFP108" s="90"/>
      <c r="LFQ108" s="90"/>
      <c r="LFR108" s="90"/>
      <c r="LFS108" s="90"/>
      <c r="LFT108" s="90"/>
      <c r="LFU108" s="90"/>
      <c r="LFV108" s="90"/>
      <c r="LFW108" s="90"/>
      <c r="LFX108" s="90"/>
      <c r="LFY108" s="90"/>
      <c r="LFZ108" s="90"/>
      <c r="LGA108" s="90"/>
      <c r="LGB108" s="90"/>
      <c r="LGC108" s="90"/>
      <c r="LGD108" s="90"/>
      <c r="LGE108" s="90"/>
      <c r="LGF108" s="90"/>
      <c r="LGG108" s="90"/>
      <c r="LGH108" s="90"/>
      <c r="LGI108" s="90"/>
      <c r="LGJ108" s="90"/>
      <c r="LGK108" s="90"/>
      <c r="LGL108" s="90"/>
      <c r="LGM108" s="90"/>
      <c r="LGN108" s="90"/>
      <c r="LGO108" s="90"/>
      <c r="LGP108" s="90"/>
      <c r="LGQ108" s="90"/>
      <c r="LGR108" s="90"/>
      <c r="LGS108" s="90"/>
      <c r="LGT108" s="90"/>
      <c r="LGU108" s="90"/>
      <c r="LGV108" s="90"/>
      <c r="LGW108" s="90"/>
      <c r="LGX108" s="90"/>
      <c r="LGY108" s="90"/>
      <c r="LGZ108" s="90"/>
      <c r="LHA108" s="90"/>
      <c r="LHB108" s="90"/>
      <c r="LHC108" s="90"/>
      <c r="LHD108" s="90"/>
      <c r="LHE108" s="90"/>
      <c r="LHF108" s="90"/>
      <c r="LHG108" s="90"/>
      <c r="LHH108" s="90"/>
      <c r="LHI108" s="90"/>
      <c r="LHJ108" s="90"/>
      <c r="LHK108" s="90"/>
      <c r="LHL108" s="90"/>
      <c r="LHM108" s="90"/>
      <c r="LHN108" s="90"/>
      <c r="LHO108" s="90"/>
      <c r="LHP108" s="90"/>
      <c r="LHQ108" s="90"/>
      <c r="LHR108" s="90"/>
      <c r="LHS108" s="90"/>
      <c r="LHT108" s="90"/>
      <c r="LHU108" s="90"/>
      <c r="LHV108" s="90"/>
      <c r="LHW108" s="90"/>
      <c r="LHX108" s="90"/>
      <c r="LHY108" s="90"/>
      <c r="LHZ108" s="90"/>
      <c r="LIA108" s="90"/>
      <c r="LIB108" s="90"/>
      <c r="LIC108" s="90"/>
      <c r="LID108" s="90"/>
      <c r="LIE108" s="90"/>
      <c r="LIF108" s="90"/>
      <c r="LIG108" s="90"/>
      <c r="LIH108" s="90"/>
      <c r="LII108" s="90"/>
      <c r="LIJ108" s="90"/>
      <c r="LIK108" s="90"/>
      <c r="LIL108" s="90"/>
      <c r="LIM108" s="90"/>
      <c r="LIN108" s="90"/>
      <c r="LIO108" s="90"/>
      <c r="LIP108" s="90"/>
      <c r="LIQ108" s="90"/>
      <c r="LIR108" s="90"/>
      <c r="LIS108" s="90"/>
      <c r="LIT108" s="90"/>
      <c r="LIU108" s="90"/>
      <c r="LIV108" s="90"/>
      <c r="LIW108" s="90"/>
      <c r="LIX108" s="90"/>
      <c r="LIY108" s="90"/>
      <c r="LIZ108" s="90"/>
      <c r="LJA108" s="90"/>
      <c r="LJB108" s="90"/>
      <c r="LJC108" s="90"/>
      <c r="LJD108" s="90"/>
      <c r="LJE108" s="90"/>
      <c r="LJF108" s="90"/>
      <c r="LJG108" s="90"/>
      <c r="LJH108" s="90"/>
      <c r="LJI108" s="90"/>
      <c r="LJJ108" s="90"/>
      <c r="LJK108" s="90"/>
      <c r="LJL108" s="90"/>
      <c r="LJM108" s="90"/>
      <c r="LJN108" s="90"/>
      <c r="LJO108" s="90"/>
      <c r="LJP108" s="90"/>
      <c r="LJQ108" s="90"/>
      <c r="LJR108" s="90"/>
      <c r="LJS108" s="90"/>
      <c r="LJT108" s="90"/>
      <c r="LJU108" s="90"/>
      <c r="LJV108" s="90"/>
      <c r="LJW108" s="90"/>
      <c r="LJX108" s="90"/>
      <c r="LJY108" s="90"/>
      <c r="LJZ108" s="90"/>
      <c r="LKA108" s="90"/>
      <c r="LKB108" s="90"/>
      <c r="LKC108" s="90"/>
      <c r="LKD108" s="90"/>
      <c r="LKE108" s="90"/>
      <c r="LKF108" s="90"/>
      <c r="LKG108" s="90"/>
      <c r="LKH108" s="90"/>
      <c r="LKI108" s="90"/>
      <c r="LKJ108" s="90"/>
      <c r="LKK108" s="90"/>
      <c r="LKL108" s="90"/>
      <c r="LKM108" s="90"/>
      <c r="LKN108" s="90"/>
      <c r="LKO108" s="90"/>
      <c r="LKP108" s="90"/>
      <c r="LKQ108" s="90"/>
      <c r="LKR108" s="90"/>
      <c r="LKS108" s="90"/>
      <c r="LKT108" s="90"/>
      <c r="LKU108" s="90"/>
      <c r="LKV108" s="90"/>
      <c r="LKW108" s="90"/>
      <c r="LKX108" s="90"/>
      <c r="LKY108" s="90"/>
      <c r="LKZ108" s="90"/>
      <c r="LLA108" s="90"/>
      <c r="LLB108" s="90"/>
      <c r="LLC108" s="90"/>
      <c r="LLD108" s="90"/>
      <c r="LLE108" s="90"/>
      <c r="LLF108" s="90"/>
      <c r="LLG108" s="90"/>
      <c r="LLH108" s="90"/>
      <c r="LLI108" s="90"/>
      <c r="LLJ108" s="90"/>
      <c r="LLK108" s="90"/>
      <c r="LLL108" s="90"/>
      <c r="LLM108" s="90"/>
      <c r="LLN108" s="90"/>
      <c r="LLO108" s="90"/>
      <c r="LLP108" s="90"/>
      <c r="LLQ108" s="90"/>
      <c r="LLR108" s="90"/>
      <c r="LLS108" s="90"/>
      <c r="LLT108" s="90"/>
      <c r="LLU108" s="90"/>
      <c r="LLV108" s="90"/>
      <c r="LLW108" s="90"/>
      <c r="LLX108" s="90"/>
      <c r="LLY108" s="90"/>
      <c r="LLZ108" s="90"/>
      <c r="LMA108" s="90"/>
      <c r="LMB108" s="90"/>
      <c r="LMC108" s="90"/>
      <c r="LMD108" s="90"/>
      <c r="LME108" s="90"/>
      <c r="LMF108" s="90"/>
      <c r="LMG108" s="90"/>
      <c r="LMH108" s="90"/>
      <c r="LMI108" s="90"/>
      <c r="LMJ108" s="90"/>
      <c r="LMK108" s="90"/>
      <c r="LML108" s="90"/>
      <c r="LMM108" s="90"/>
      <c r="LMN108" s="90"/>
      <c r="LMO108" s="90"/>
      <c r="LMP108" s="90"/>
      <c r="LMQ108" s="90"/>
      <c r="LMR108" s="90"/>
      <c r="LMS108" s="90"/>
      <c r="LMT108" s="90"/>
      <c r="LMU108" s="90"/>
      <c r="LMV108" s="90"/>
      <c r="LMW108" s="90"/>
      <c r="LMX108" s="90"/>
      <c r="LMY108" s="90"/>
      <c r="LMZ108" s="90"/>
      <c r="LNA108" s="90"/>
      <c r="LNB108" s="90"/>
      <c r="LNC108" s="90"/>
      <c r="LND108" s="90"/>
      <c r="LNE108" s="90"/>
      <c r="LNF108" s="90"/>
      <c r="LNG108" s="90"/>
      <c r="LNH108" s="90"/>
      <c r="LNI108" s="90"/>
      <c r="LNJ108" s="90"/>
      <c r="LNK108" s="90"/>
      <c r="LNL108" s="90"/>
      <c r="LNM108" s="90"/>
      <c r="LNN108" s="90"/>
      <c r="LNO108" s="90"/>
      <c r="LNP108" s="90"/>
      <c r="LNQ108" s="90"/>
      <c r="LNR108" s="90"/>
      <c r="LNS108" s="90"/>
      <c r="LNT108" s="90"/>
      <c r="LNU108" s="90"/>
      <c r="LNV108" s="90"/>
      <c r="LNW108" s="90"/>
      <c r="LNX108" s="90"/>
      <c r="LNY108" s="90"/>
      <c r="LNZ108" s="90"/>
      <c r="LOA108" s="90"/>
      <c r="LOB108" s="90"/>
      <c r="LOC108" s="90"/>
      <c r="LOD108" s="90"/>
      <c r="LOE108" s="90"/>
      <c r="LOF108" s="90"/>
      <c r="LOG108" s="90"/>
      <c r="LOH108" s="90"/>
      <c r="LOI108" s="90"/>
      <c r="LOJ108" s="90"/>
      <c r="LOK108" s="90"/>
      <c r="LOL108" s="90"/>
      <c r="LOM108" s="90"/>
      <c r="LON108" s="90"/>
      <c r="LOO108" s="90"/>
      <c r="LOP108" s="90"/>
      <c r="LOQ108" s="90"/>
      <c r="LOR108" s="90"/>
      <c r="LOS108" s="90"/>
      <c r="LOT108" s="90"/>
      <c r="LOU108" s="90"/>
      <c r="LOV108" s="90"/>
      <c r="LOW108" s="90"/>
      <c r="LOX108" s="90"/>
      <c r="LOY108" s="90"/>
      <c r="LOZ108" s="90"/>
      <c r="LPA108" s="90"/>
      <c r="LPB108" s="90"/>
      <c r="LPC108" s="90"/>
      <c r="LPD108" s="90"/>
      <c r="LPE108" s="90"/>
      <c r="LPF108" s="90"/>
      <c r="LPG108" s="90"/>
      <c r="LPH108" s="90"/>
      <c r="LPI108" s="90"/>
      <c r="LPJ108" s="90"/>
      <c r="LPK108" s="90"/>
      <c r="LPL108" s="90"/>
      <c r="LPM108" s="90"/>
      <c r="LPN108" s="90"/>
      <c r="LPO108" s="90"/>
      <c r="LPP108" s="90"/>
      <c r="LPQ108" s="90"/>
      <c r="LPR108" s="90"/>
      <c r="LPS108" s="90"/>
      <c r="LPT108" s="90"/>
      <c r="LPU108" s="90"/>
      <c r="LPV108" s="90"/>
      <c r="LPW108" s="90"/>
      <c r="LPX108" s="90"/>
      <c r="LPY108" s="90"/>
      <c r="LPZ108" s="90"/>
      <c r="LQA108" s="90"/>
      <c r="LQB108" s="90"/>
      <c r="LQC108" s="90"/>
      <c r="LQD108" s="90"/>
      <c r="LQE108" s="90"/>
      <c r="LQF108" s="90"/>
      <c r="LQG108" s="90"/>
      <c r="LQH108" s="90"/>
      <c r="LQI108" s="90"/>
      <c r="LQJ108" s="90"/>
      <c r="LQK108" s="90"/>
      <c r="LQL108" s="90"/>
      <c r="LQM108" s="90"/>
      <c r="LQN108" s="90"/>
      <c r="LQO108" s="90"/>
      <c r="LQP108" s="90"/>
      <c r="LQQ108" s="90"/>
      <c r="LQR108" s="90"/>
      <c r="LQS108" s="90"/>
      <c r="LQT108" s="90"/>
      <c r="LQU108" s="90"/>
      <c r="LQV108" s="90"/>
      <c r="LQW108" s="90"/>
      <c r="LQX108" s="90"/>
      <c r="LQY108" s="90"/>
      <c r="LQZ108" s="90"/>
      <c r="LRA108" s="90"/>
      <c r="LRB108" s="90"/>
      <c r="LRC108" s="90"/>
      <c r="LRD108" s="90"/>
      <c r="LRE108" s="90"/>
      <c r="LRF108" s="90"/>
      <c r="LRG108" s="90"/>
      <c r="LRH108" s="90"/>
      <c r="LRI108" s="90"/>
      <c r="LRJ108" s="90"/>
      <c r="LRK108" s="90"/>
      <c r="LRL108" s="90"/>
      <c r="LRM108" s="90"/>
      <c r="LRN108" s="90"/>
      <c r="LRO108" s="90"/>
      <c r="LRP108" s="90"/>
      <c r="LRQ108" s="90"/>
      <c r="LRR108" s="90"/>
      <c r="LRS108" s="90"/>
      <c r="LRT108" s="90"/>
      <c r="LRU108" s="90"/>
      <c r="LRV108" s="90"/>
      <c r="LRW108" s="90"/>
      <c r="LRX108" s="90"/>
      <c r="LRY108" s="90"/>
      <c r="LRZ108" s="90"/>
      <c r="LSA108" s="90"/>
      <c r="LSB108" s="90"/>
      <c r="LSC108" s="90"/>
      <c r="LSD108" s="90"/>
      <c r="LSE108" s="90"/>
      <c r="LSF108" s="90"/>
      <c r="LSG108" s="90"/>
      <c r="LSH108" s="90"/>
      <c r="LSI108" s="90"/>
      <c r="LSJ108" s="90"/>
      <c r="LSK108" s="90"/>
      <c r="LSL108" s="90"/>
      <c r="LSM108" s="90"/>
      <c r="LSN108" s="90"/>
      <c r="LSO108" s="90"/>
      <c r="LSP108" s="90"/>
      <c r="LSQ108" s="90"/>
      <c r="LSR108" s="90"/>
      <c r="LSS108" s="90"/>
      <c r="LST108" s="90"/>
      <c r="LSU108" s="90"/>
      <c r="LSV108" s="90"/>
      <c r="LSW108" s="90"/>
      <c r="LSX108" s="90"/>
      <c r="LSY108" s="90"/>
      <c r="LSZ108" s="90"/>
      <c r="LTA108" s="90"/>
      <c r="LTB108" s="90"/>
      <c r="LTC108" s="90"/>
      <c r="LTD108" s="90"/>
      <c r="LTE108" s="90"/>
      <c r="LTF108" s="90"/>
      <c r="LTG108" s="90"/>
      <c r="LTH108" s="90"/>
      <c r="LTI108" s="90"/>
      <c r="LTJ108" s="90"/>
      <c r="LTK108" s="90"/>
      <c r="LTL108" s="90"/>
      <c r="LTM108" s="90"/>
      <c r="LTN108" s="90"/>
      <c r="LTO108" s="90"/>
      <c r="LTP108" s="90"/>
      <c r="LTQ108" s="90"/>
      <c r="LTR108" s="90"/>
      <c r="LTS108" s="90"/>
      <c r="LTT108" s="90"/>
      <c r="LTU108" s="90"/>
      <c r="LTV108" s="90"/>
      <c r="LTW108" s="90"/>
      <c r="LTX108" s="90"/>
      <c r="LTY108" s="90"/>
      <c r="LTZ108" s="90"/>
      <c r="LUA108" s="90"/>
      <c r="LUB108" s="90"/>
      <c r="LUC108" s="90"/>
      <c r="LUD108" s="90"/>
      <c r="LUE108" s="90"/>
      <c r="LUF108" s="90"/>
      <c r="LUG108" s="90"/>
      <c r="LUH108" s="90"/>
      <c r="LUI108" s="90"/>
      <c r="LUJ108" s="90"/>
      <c r="LUK108" s="90"/>
      <c r="LUL108" s="90"/>
      <c r="LUM108" s="90"/>
      <c r="LUN108" s="90"/>
      <c r="LUO108" s="90"/>
      <c r="LUP108" s="90"/>
      <c r="LUQ108" s="90"/>
      <c r="LUR108" s="90"/>
      <c r="LUS108" s="90"/>
      <c r="LUT108" s="90"/>
      <c r="LUU108" s="90"/>
      <c r="LUV108" s="90"/>
      <c r="LUW108" s="90"/>
      <c r="LUX108" s="90"/>
      <c r="LUY108" s="90"/>
      <c r="LUZ108" s="90"/>
      <c r="LVA108" s="90"/>
      <c r="LVB108" s="90"/>
      <c r="LVC108" s="90"/>
      <c r="LVD108" s="90"/>
      <c r="LVE108" s="90"/>
      <c r="LVF108" s="90"/>
      <c r="LVG108" s="90"/>
      <c r="LVH108" s="90"/>
      <c r="LVI108" s="90"/>
      <c r="LVJ108" s="90"/>
      <c r="LVK108" s="90"/>
      <c r="LVL108" s="90"/>
      <c r="LVM108" s="90"/>
      <c r="LVN108" s="90"/>
      <c r="LVO108" s="90"/>
      <c r="LVP108" s="90"/>
      <c r="LVQ108" s="90"/>
      <c r="LVR108" s="90"/>
      <c r="LVS108" s="90"/>
      <c r="LVT108" s="90"/>
      <c r="LVU108" s="90"/>
      <c r="LVV108" s="90"/>
      <c r="LVW108" s="90"/>
      <c r="LVX108" s="90"/>
      <c r="LVY108" s="90"/>
      <c r="LVZ108" s="90"/>
      <c r="LWA108" s="90"/>
      <c r="LWB108" s="90"/>
      <c r="LWC108" s="90"/>
      <c r="LWD108" s="90"/>
      <c r="LWE108" s="90"/>
      <c r="LWF108" s="90"/>
      <c r="LWG108" s="90"/>
      <c r="LWH108" s="90"/>
      <c r="LWI108" s="90"/>
      <c r="LWJ108" s="90"/>
      <c r="LWK108" s="90"/>
      <c r="LWL108" s="90"/>
      <c r="LWM108" s="90"/>
      <c r="LWN108" s="90"/>
      <c r="LWO108" s="90"/>
      <c r="LWP108" s="90"/>
      <c r="LWQ108" s="90"/>
      <c r="LWR108" s="90"/>
      <c r="LWS108" s="90"/>
      <c r="LWT108" s="90"/>
      <c r="LWU108" s="90"/>
      <c r="LWV108" s="90"/>
      <c r="LWW108" s="90"/>
      <c r="LWX108" s="90"/>
      <c r="LWY108" s="90"/>
      <c r="LWZ108" s="90"/>
      <c r="LXA108" s="90"/>
      <c r="LXB108" s="90"/>
      <c r="LXC108" s="90"/>
      <c r="LXD108" s="90"/>
      <c r="LXE108" s="90"/>
      <c r="LXF108" s="90"/>
      <c r="LXG108" s="90"/>
      <c r="LXH108" s="90"/>
      <c r="LXI108" s="90"/>
      <c r="LXJ108" s="90"/>
      <c r="LXK108" s="90"/>
      <c r="LXL108" s="90"/>
      <c r="LXM108" s="90"/>
      <c r="LXN108" s="90"/>
      <c r="LXO108" s="90"/>
      <c r="LXP108" s="90"/>
      <c r="LXQ108" s="90"/>
      <c r="LXR108" s="90"/>
      <c r="LXS108" s="90"/>
      <c r="LXT108" s="90"/>
      <c r="LXU108" s="90"/>
      <c r="LXV108" s="90"/>
      <c r="LXW108" s="90"/>
      <c r="LXX108" s="90"/>
      <c r="LXY108" s="90"/>
      <c r="LXZ108" s="90"/>
      <c r="LYA108" s="90"/>
      <c r="LYB108" s="90"/>
      <c r="LYC108" s="90"/>
      <c r="LYD108" s="90"/>
      <c r="LYE108" s="90"/>
      <c r="LYF108" s="90"/>
      <c r="LYG108" s="90"/>
      <c r="LYH108" s="90"/>
      <c r="LYI108" s="90"/>
      <c r="LYJ108" s="90"/>
      <c r="LYK108" s="90"/>
      <c r="LYL108" s="90"/>
      <c r="LYM108" s="90"/>
      <c r="LYN108" s="90"/>
      <c r="LYO108" s="90"/>
      <c r="LYP108" s="90"/>
      <c r="LYQ108" s="90"/>
      <c r="LYR108" s="90"/>
      <c r="LYS108" s="90"/>
      <c r="LYT108" s="90"/>
      <c r="LYU108" s="90"/>
      <c r="LYV108" s="90"/>
      <c r="LYW108" s="90"/>
      <c r="LYX108" s="90"/>
      <c r="LYY108" s="90"/>
      <c r="LYZ108" s="90"/>
      <c r="LZA108" s="90"/>
      <c r="LZB108" s="90"/>
      <c r="LZC108" s="90"/>
      <c r="LZD108" s="90"/>
      <c r="LZE108" s="90"/>
      <c r="LZF108" s="90"/>
      <c r="LZG108" s="90"/>
      <c r="LZH108" s="90"/>
      <c r="LZI108" s="90"/>
      <c r="LZJ108" s="90"/>
      <c r="LZK108" s="90"/>
      <c r="LZL108" s="90"/>
      <c r="LZM108" s="90"/>
      <c r="LZN108" s="90"/>
      <c r="LZO108" s="90"/>
      <c r="LZP108" s="90"/>
      <c r="LZQ108" s="90"/>
      <c r="LZR108" s="90"/>
      <c r="LZS108" s="90"/>
      <c r="LZT108" s="90"/>
      <c r="LZU108" s="90"/>
      <c r="LZV108" s="90"/>
      <c r="LZW108" s="90"/>
      <c r="LZX108" s="90"/>
      <c r="LZY108" s="90"/>
      <c r="LZZ108" s="90"/>
      <c r="MAA108" s="90"/>
      <c r="MAB108" s="90"/>
      <c r="MAC108" s="90"/>
      <c r="MAD108" s="90"/>
      <c r="MAE108" s="90"/>
      <c r="MAF108" s="90"/>
      <c r="MAG108" s="90"/>
      <c r="MAH108" s="90"/>
      <c r="MAI108" s="90"/>
      <c r="MAJ108" s="90"/>
      <c r="MAK108" s="90"/>
      <c r="MAL108" s="90"/>
      <c r="MAM108" s="90"/>
      <c r="MAN108" s="90"/>
      <c r="MAO108" s="90"/>
      <c r="MAP108" s="90"/>
      <c r="MAQ108" s="90"/>
      <c r="MAR108" s="90"/>
      <c r="MAS108" s="90"/>
      <c r="MAT108" s="90"/>
      <c r="MAU108" s="90"/>
      <c r="MAV108" s="90"/>
      <c r="MAW108" s="90"/>
      <c r="MAX108" s="90"/>
      <c r="MAY108" s="90"/>
      <c r="MAZ108" s="90"/>
      <c r="MBA108" s="90"/>
      <c r="MBB108" s="90"/>
      <c r="MBC108" s="90"/>
      <c r="MBD108" s="90"/>
      <c r="MBE108" s="90"/>
      <c r="MBF108" s="90"/>
      <c r="MBG108" s="90"/>
      <c r="MBH108" s="90"/>
      <c r="MBI108" s="90"/>
      <c r="MBJ108" s="90"/>
      <c r="MBK108" s="90"/>
      <c r="MBL108" s="90"/>
      <c r="MBM108" s="90"/>
      <c r="MBN108" s="90"/>
      <c r="MBO108" s="90"/>
      <c r="MBP108" s="90"/>
      <c r="MBQ108" s="90"/>
      <c r="MBR108" s="90"/>
      <c r="MBS108" s="90"/>
      <c r="MBT108" s="90"/>
      <c r="MBU108" s="90"/>
      <c r="MBV108" s="90"/>
      <c r="MBW108" s="90"/>
      <c r="MBX108" s="90"/>
      <c r="MBY108" s="90"/>
      <c r="MBZ108" s="90"/>
      <c r="MCA108" s="90"/>
      <c r="MCB108" s="90"/>
      <c r="MCC108" s="90"/>
      <c r="MCD108" s="90"/>
      <c r="MCE108" s="90"/>
      <c r="MCF108" s="90"/>
      <c r="MCG108" s="90"/>
      <c r="MCH108" s="90"/>
      <c r="MCI108" s="90"/>
      <c r="MCJ108" s="90"/>
      <c r="MCK108" s="90"/>
      <c r="MCL108" s="90"/>
      <c r="MCM108" s="90"/>
      <c r="MCN108" s="90"/>
      <c r="MCO108" s="90"/>
      <c r="MCP108" s="90"/>
      <c r="MCQ108" s="90"/>
      <c r="MCR108" s="90"/>
      <c r="MCS108" s="90"/>
      <c r="MCT108" s="90"/>
      <c r="MCU108" s="90"/>
      <c r="MCV108" s="90"/>
      <c r="MCW108" s="90"/>
      <c r="MCX108" s="90"/>
      <c r="MCY108" s="90"/>
      <c r="MCZ108" s="90"/>
      <c r="MDA108" s="90"/>
      <c r="MDB108" s="90"/>
      <c r="MDC108" s="90"/>
      <c r="MDD108" s="90"/>
      <c r="MDE108" s="90"/>
      <c r="MDF108" s="90"/>
      <c r="MDG108" s="90"/>
      <c r="MDH108" s="90"/>
      <c r="MDI108" s="90"/>
      <c r="MDJ108" s="90"/>
      <c r="MDK108" s="90"/>
      <c r="MDL108" s="90"/>
      <c r="MDM108" s="90"/>
      <c r="MDN108" s="90"/>
      <c r="MDO108" s="90"/>
      <c r="MDP108" s="90"/>
      <c r="MDQ108" s="90"/>
      <c r="MDR108" s="90"/>
      <c r="MDS108" s="90"/>
      <c r="MDT108" s="90"/>
      <c r="MDU108" s="90"/>
      <c r="MDV108" s="90"/>
      <c r="MDW108" s="90"/>
      <c r="MDX108" s="90"/>
      <c r="MDY108" s="90"/>
      <c r="MDZ108" s="90"/>
      <c r="MEA108" s="90"/>
      <c r="MEB108" s="90"/>
      <c r="MEC108" s="90"/>
      <c r="MED108" s="90"/>
      <c r="MEE108" s="90"/>
      <c r="MEF108" s="90"/>
      <c r="MEG108" s="90"/>
      <c r="MEH108" s="90"/>
      <c r="MEI108" s="90"/>
      <c r="MEJ108" s="90"/>
      <c r="MEK108" s="90"/>
      <c r="MEL108" s="90"/>
      <c r="MEM108" s="90"/>
      <c r="MEN108" s="90"/>
      <c r="MEO108" s="90"/>
      <c r="MEP108" s="90"/>
      <c r="MEQ108" s="90"/>
      <c r="MER108" s="90"/>
      <c r="MES108" s="90"/>
      <c r="MET108" s="90"/>
      <c r="MEU108" s="90"/>
      <c r="MEV108" s="90"/>
      <c r="MEW108" s="90"/>
      <c r="MEX108" s="90"/>
      <c r="MEY108" s="90"/>
      <c r="MEZ108" s="90"/>
      <c r="MFA108" s="90"/>
      <c r="MFB108" s="90"/>
      <c r="MFC108" s="90"/>
      <c r="MFD108" s="90"/>
      <c r="MFE108" s="90"/>
      <c r="MFF108" s="90"/>
      <c r="MFG108" s="90"/>
      <c r="MFH108" s="90"/>
      <c r="MFI108" s="90"/>
      <c r="MFJ108" s="90"/>
      <c r="MFK108" s="90"/>
      <c r="MFL108" s="90"/>
      <c r="MFM108" s="90"/>
      <c r="MFN108" s="90"/>
      <c r="MFO108" s="90"/>
      <c r="MFP108" s="90"/>
      <c r="MFQ108" s="90"/>
      <c r="MFR108" s="90"/>
      <c r="MFS108" s="90"/>
      <c r="MFT108" s="90"/>
      <c r="MFU108" s="90"/>
      <c r="MFV108" s="90"/>
      <c r="MFW108" s="90"/>
      <c r="MFX108" s="90"/>
      <c r="MFY108" s="90"/>
      <c r="MFZ108" s="90"/>
      <c r="MGA108" s="90"/>
      <c r="MGB108" s="90"/>
      <c r="MGC108" s="90"/>
      <c r="MGD108" s="90"/>
      <c r="MGE108" s="90"/>
      <c r="MGF108" s="90"/>
      <c r="MGG108" s="90"/>
      <c r="MGH108" s="90"/>
      <c r="MGI108" s="90"/>
      <c r="MGJ108" s="90"/>
      <c r="MGK108" s="90"/>
      <c r="MGL108" s="90"/>
      <c r="MGM108" s="90"/>
      <c r="MGN108" s="90"/>
      <c r="MGO108" s="90"/>
      <c r="MGP108" s="90"/>
      <c r="MGQ108" s="90"/>
      <c r="MGR108" s="90"/>
      <c r="MGS108" s="90"/>
      <c r="MGT108" s="90"/>
      <c r="MGU108" s="90"/>
      <c r="MGV108" s="90"/>
      <c r="MGW108" s="90"/>
      <c r="MGX108" s="90"/>
      <c r="MGY108" s="90"/>
      <c r="MGZ108" s="90"/>
      <c r="MHA108" s="90"/>
      <c r="MHB108" s="90"/>
      <c r="MHC108" s="90"/>
      <c r="MHD108" s="90"/>
      <c r="MHE108" s="90"/>
      <c r="MHF108" s="90"/>
      <c r="MHG108" s="90"/>
      <c r="MHH108" s="90"/>
      <c r="MHI108" s="90"/>
      <c r="MHJ108" s="90"/>
      <c r="MHK108" s="90"/>
      <c r="MHL108" s="90"/>
      <c r="MHM108" s="90"/>
      <c r="MHN108" s="90"/>
      <c r="MHO108" s="90"/>
      <c r="MHP108" s="90"/>
      <c r="MHQ108" s="90"/>
      <c r="MHR108" s="90"/>
      <c r="MHS108" s="90"/>
      <c r="MHT108" s="90"/>
      <c r="MHU108" s="90"/>
      <c r="MHV108" s="90"/>
      <c r="MHW108" s="90"/>
      <c r="MHX108" s="90"/>
      <c r="MHY108" s="90"/>
      <c r="MHZ108" s="90"/>
      <c r="MIA108" s="90"/>
      <c r="MIB108" s="90"/>
      <c r="MIC108" s="90"/>
      <c r="MID108" s="90"/>
      <c r="MIE108" s="90"/>
      <c r="MIF108" s="90"/>
      <c r="MIG108" s="90"/>
      <c r="MIH108" s="90"/>
      <c r="MII108" s="90"/>
      <c r="MIJ108" s="90"/>
      <c r="MIK108" s="90"/>
      <c r="MIL108" s="90"/>
      <c r="MIM108" s="90"/>
      <c r="MIN108" s="90"/>
      <c r="MIO108" s="90"/>
      <c r="MIP108" s="90"/>
      <c r="MIQ108" s="90"/>
      <c r="MIR108" s="90"/>
      <c r="MIS108" s="90"/>
      <c r="MIT108" s="90"/>
      <c r="MIU108" s="90"/>
      <c r="MIV108" s="90"/>
      <c r="MIW108" s="90"/>
      <c r="MIX108" s="90"/>
      <c r="MIY108" s="90"/>
      <c r="MIZ108" s="90"/>
      <c r="MJA108" s="90"/>
      <c r="MJB108" s="90"/>
      <c r="MJC108" s="90"/>
      <c r="MJD108" s="90"/>
      <c r="MJE108" s="90"/>
      <c r="MJF108" s="90"/>
      <c r="MJG108" s="90"/>
      <c r="MJH108" s="90"/>
      <c r="MJI108" s="90"/>
      <c r="MJJ108" s="90"/>
      <c r="MJK108" s="90"/>
      <c r="MJL108" s="90"/>
      <c r="MJM108" s="90"/>
      <c r="MJN108" s="90"/>
      <c r="MJO108" s="90"/>
      <c r="MJP108" s="90"/>
      <c r="MJQ108" s="90"/>
      <c r="MJR108" s="90"/>
      <c r="MJS108" s="90"/>
      <c r="MJT108" s="90"/>
      <c r="MJU108" s="90"/>
      <c r="MJV108" s="90"/>
      <c r="MJW108" s="90"/>
      <c r="MJX108" s="90"/>
      <c r="MJY108" s="90"/>
      <c r="MJZ108" s="90"/>
      <c r="MKA108" s="90"/>
      <c r="MKB108" s="90"/>
      <c r="MKC108" s="90"/>
      <c r="MKD108" s="90"/>
      <c r="MKE108" s="90"/>
      <c r="MKF108" s="90"/>
      <c r="MKG108" s="90"/>
      <c r="MKH108" s="90"/>
      <c r="MKI108" s="90"/>
      <c r="MKJ108" s="90"/>
      <c r="MKK108" s="90"/>
      <c r="MKL108" s="90"/>
      <c r="MKM108" s="90"/>
      <c r="MKN108" s="90"/>
      <c r="MKO108" s="90"/>
      <c r="MKP108" s="90"/>
      <c r="MKQ108" s="90"/>
      <c r="MKR108" s="90"/>
      <c r="MKS108" s="90"/>
      <c r="MKT108" s="90"/>
      <c r="MKU108" s="90"/>
      <c r="MKV108" s="90"/>
      <c r="MKW108" s="90"/>
      <c r="MKX108" s="90"/>
      <c r="MKY108" s="90"/>
      <c r="MKZ108" s="90"/>
      <c r="MLA108" s="90"/>
      <c r="MLB108" s="90"/>
      <c r="MLC108" s="90"/>
      <c r="MLD108" s="90"/>
      <c r="MLE108" s="90"/>
      <c r="MLF108" s="90"/>
      <c r="MLG108" s="90"/>
      <c r="MLH108" s="90"/>
      <c r="MLI108" s="90"/>
      <c r="MLJ108" s="90"/>
      <c r="MLK108" s="90"/>
      <c r="MLL108" s="90"/>
      <c r="MLM108" s="90"/>
      <c r="MLN108" s="90"/>
      <c r="MLO108" s="90"/>
      <c r="MLP108" s="90"/>
      <c r="MLQ108" s="90"/>
      <c r="MLR108" s="90"/>
      <c r="MLS108" s="90"/>
      <c r="MLT108" s="90"/>
      <c r="MLU108" s="90"/>
      <c r="MLV108" s="90"/>
      <c r="MLW108" s="90"/>
      <c r="MLX108" s="90"/>
      <c r="MLY108" s="90"/>
      <c r="MLZ108" s="90"/>
      <c r="MMA108" s="90"/>
      <c r="MMB108" s="90"/>
      <c r="MMC108" s="90"/>
      <c r="MMD108" s="90"/>
      <c r="MME108" s="90"/>
      <c r="MMF108" s="90"/>
      <c r="MMG108" s="90"/>
      <c r="MMH108" s="90"/>
      <c r="MMI108" s="90"/>
      <c r="MMJ108" s="90"/>
      <c r="MMK108" s="90"/>
      <c r="MML108" s="90"/>
      <c r="MMM108" s="90"/>
      <c r="MMN108" s="90"/>
      <c r="MMO108" s="90"/>
      <c r="MMP108" s="90"/>
      <c r="MMQ108" s="90"/>
      <c r="MMR108" s="90"/>
      <c r="MMS108" s="90"/>
      <c r="MMT108" s="90"/>
      <c r="MMU108" s="90"/>
      <c r="MMV108" s="90"/>
      <c r="MMW108" s="90"/>
      <c r="MMX108" s="90"/>
      <c r="MMY108" s="90"/>
      <c r="MMZ108" s="90"/>
      <c r="MNA108" s="90"/>
      <c r="MNB108" s="90"/>
      <c r="MNC108" s="90"/>
      <c r="MND108" s="90"/>
      <c r="MNE108" s="90"/>
      <c r="MNF108" s="90"/>
      <c r="MNG108" s="90"/>
      <c r="MNH108" s="90"/>
      <c r="MNI108" s="90"/>
      <c r="MNJ108" s="90"/>
      <c r="MNK108" s="90"/>
      <c r="MNL108" s="90"/>
      <c r="MNM108" s="90"/>
      <c r="MNN108" s="90"/>
      <c r="MNO108" s="90"/>
      <c r="MNP108" s="90"/>
      <c r="MNQ108" s="90"/>
      <c r="MNR108" s="90"/>
      <c r="MNS108" s="90"/>
      <c r="MNT108" s="90"/>
      <c r="MNU108" s="90"/>
      <c r="MNV108" s="90"/>
      <c r="MNW108" s="90"/>
      <c r="MNX108" s="90"/>
      <c r="MNY108" s="90"/>
      <c r="MNZ108" s="90"/>
      <c r="MOA108" s="90"/>
      <c r="MOB108" s="90"/>
      <c r="MOC108" s="90"/>
      <c r="MOD108" s="90"/>
      <c r="MOE108" s="90"/>
      <c r="MOF108" s="90"/>
      <c r="MOG108" s="90"/>
      <c r="MOH108" s="90"/>
      <c r="MOI108" s="90"/>
      <c r="MOJ108" s="90"/>
      <c r="MOK108" s="90"/>
      <c r="MOL108" s="90"/>
      <c r="MOM108" s="90"/>
      <c r="MON108" s="90"/>
      <c r="MOO108" s="90"/>
      <c r="MOP108" s="90"/>
      <c r="MOQ108" s="90"/>
      <c r="MOR108" s="90"/>
      <c r="MOS108" s="90"/>
      <c r="MOT108" s="90"/>
      <c r="MOU108" s="90"/>
      <c r="MOV108" s="90"/>
      <c r="MOW108" s="90"/>
      <c r="MOX108" s="90"/>
      <c r="MOY108" s="90"/>
      <c r="MOZ108" s="90"/>
      <c r="MPA108" s="90"/>
      <c r="MPB108" s="90"/>
      <c r="MPC108" s="90"/>
      <c r="MPD108" s="90"/>
      <c r="MPE108" s="90"/>
      <c r="MPF108" s="90"/>
      <c r="MPG108" s="90"/>
      <c r="MPH108" s="90"/>
      <c r="MPI108" s="90"/>
      <c r="MPJ108" s="90"/>
      <c r="MPK108" s="90"/>
      <c r="MPL108" s="90"/>
      <c r="MPM108" s="90"/>
      <c r="MPN108" s="90"/>
      <c r="MPO108" s="90"/>
      <c r="MPP108" s="90"/>
      <c r="MPQ108" s="90"/>
      <c r="MPR108" s="90"/>
      <c r="MPS108" s="90"/>
      <c r="MPT108" s="90"/>
      <c r="MPU108" s="90"/>
      <c r="MPV108" s="90"/>
      <c r="MPW108" s="90"/>
      <c r="MPX108" s="90"/>
      <c r="MPY108" s="90"/>
      <c r="MPZ108" s="90"/>
      <c r="MQA108" s="90"/>
      <c r="MQB108" s="90"/>
      <c r="MQC108" s="90"/>
      <c r="MQD108" s="90"/>
      <c r="MQE108" s="90"/>
      <c r="MQF108" s="90"/>
      <c r="MQG108" s="90"/>
      <c r="MQH108" s="90"/>
      <c r="MQI108" s="90"/>
      <c r="MQJ108" s="90"/>
      <c r="MQK108" s="90"/>
      <c r="MQL108" s="90"/>
      <c r="MQM108" s="90"/>
      <c r="MQN108" s="90"/>
      <c r="MQO108" s="90"/>
      <c r="MQP108" s="90"/>
      <c r="MQQ108" s="90"/>
      <c r="MQR108" s="90"/>
      <c r="MQS108" s="90"/>
      <c r="MQT108" s="90"/>
      <c r="MQU108" s="90"/>
      <c r="MQV108" s="90"/>
      <c r="MQW108" s="90"/>
      <c r="MQX108" s="90"/>
      <c r="MQY108" s="90"/>
      <c r="MQZ108" s="90"/>
      <c r="MRA108" s="90"/>
      <c r="MRB108" s="90"/>
      <c r="MRC108" s="90"/>
      <c r="MRD108" s="90"/>
      <c r="MRE108" s="90"/>
      <c r="MRF108" s="90"/>
      <c r="MRG108" s="90"/>
      <c r="MRH108" s="90"/>
      <c r="MRI108" s="90"/>
      <c r="MRJ108" s="90"/>
      <c r="MRK108" s="90"/>
      <c r="MRL108" s="90"/>
      <c r="MRM108" s="90"/>
      <c r="MRN108" s="90"/>
      <c r="MRO108" s="90"/>
      <c r="MRP108" s="90"/>
      <c r="MRQ108" s="90"/>
      <c r="MRR108" s="90"/>
      <c r="MRS108" s="90"/>
      <c r="MRT108" s="90"/>
      <c r="MRU108" s="90"/>
      <c r="MRV108" s="90"/>
      <c r="MRW108" s="90"/>
      <c r="MRX108" s="90"/>
      <c r="MRY108" s="90"/>
      <c r="MRZ108" s="90"/>
      <c r="MSA108" s="90"/>
      <c r="MSB108" s="90"/>
      <c r="MSC108" s="90"/>
      <c r="MSD108" s="90"/>
      <c r="MSE108" s="90"/>
      <c r="MSF108" s="90"/>
      <c r="MSG108" s="90"/>
      <c r="MSH108" s="90"/>
      <c r="MSI108" s="90"/>
      <c r="MSJ108" s="90"/>
      <c r="MSK108" s="90"/>
      <c r="MSL108" s="90"/>
      <c r="MSM108" s="90"/>
      <c r="MSN108" s="90"/>
      <c r="MSO108" s="90"/>
      <c r="MSP108" s="90"/>
      <c r="MSQ108" s="90"/>
      <c r="MSR108" s="90"/>
      <c r="MSS108" s="90"/>
      <c r="MST108" s="90"/>
      <c r="MSU108" s="90"/>
      <c r="MSV108" s="90"/>
      <c r="MSW108" s="90"/>
      <c r="MSX108" s="90"/>
      <c r="MSY108" s="90"/>
      <c r="MSZ108" s="90"/>
      <c r="MTA108" s="90"/>
      <c r="MTB108" s="90"/>
      <c r="MTC108" s="90"/>
      <c r="MTD108" s="90"/>
      <c r="MTE108" s="90"/>
      <c r="MTF108" s="90"/>
      <c r="MTG108" s="90"/>
      <c r="MTH108" s="90"/>
      <c r="MTI108" s="90"/>
      <c r="MTJ108" s="90"/>
      <c r="MTK108" s="90"/>
      <c r="MTL108" s="90"/>
      <c r="MTM108" s="90"/>
      <c r="MTN108" s="90"/>
      <c r="MTO108" s="90"/>
      <c r="MTP108" s="90"/>
      <c r="MTQ108" s="90"/>
      <c r="MTR108" s="90"/>
      <c r="MTS108" s="90"/>
      <c r="MTT108" s="90"/>
      <c r="MTU108" s="90"/>
      <c r="MTV108" s="90"/>
      <c r="MTW108" s="90"/>
      <c r="MTX108" s="90"/>
      <c r="MTY108" s="90"/>
      <c r="MTZ108" s="90"/>
      <c r="MUA108" s="90"/>
      <c r="MUB108" s="90"/>
      <c r="MUC108" s="90"/>
      <c r="MUD108" s="90"/>
      <c r="MUE108" s="90"/>
      <c r="MUF108" s="90"/>
      <c r="MUG108" s="90"/>
      <c r="MUH108" s="90"/>
      <c r="MUI108" s="90"/>
      <c r="MUJ108" s="90"/>
      <c r="MUK108" s="90"/>
      <c r="MUL108" s="90"/>
      <c r="MUM108" s="90"/>
      <c r="MUN108" s="90"/>
      <c r="MUO108" s="90"/>
      <c r="MUP108" s="90"/>
      <c r="MUQ108" s="90"/>
      <c r="MUR108" s="90"/>
      <c r="MUS108" s="90"/>
      <c r="MUT108" s="90"/>
      <c r="MUU108" s="90"/>
      <c r="MUV108" s="90"/>
      <c r="MUW108" s="90"/>
      <c r="MUX108" s="90"/>
      <c r="MUY108" s="90"/>
      <c r="MUZ108" s="90"/>
      <c r="MVA108" s="90"/>
      <c r="MVB108" s="90"/>
      <c r="MVC108" s="90"/>
      <c r="MVD108" s="90"/>
      <c r="MVE108" s="90"/>
      <c r="MVF108" s="90"/>
      <c r="MVG108" s="90"/>
      <c r="MVH108" s="90"/>
      <c r="MVI108" s="90"/>
      <c r="MVJ108" s="90"/>
      <c r="MVK108" s="90"/>
      <c r="MVL108" s="90"/>
      <c r="MVM108" s="90"/>
      <c r="MVN108" s="90"/>
      <c r="MVO108" s="90"/>
      <c r="MVP108" s="90"/>
      <c r="MVQ108" s="90"/>
      <c r="MVR108" s="90"/>
      <c r="MVS108" s="90"/>
      <c r="MVT108" s="90"/>
      <c r="MVU108" s="90"/>
      <c r="MVV108" s="90"/>
      <c r="MVW108" s="90"/>
      <c r="MVX108" s="90"/>
      <c r="MVY108" s="90"/>
      <c r="MVZ108" s="90"/>
      <c r="MWA108" s="90"/>
      <c r="MWB108" s="90"/>
      <c r="MWC108" s="90"/>
      <c r="MWD108" s="90"/>
      <c r="MWE108" s="90"/>
      <c r="MWF108" s="90"/>
      <c r="MWG108" s="90"/>
      <c r="MWH108" s="90"/>
      <c r="MWI108" s="90"/>
      <c r="MWJ108" s="90"/>
      <c r="MWK108" s="90"/>
      <c r="MWL108" s="90"/>
      <c r="MWM108" s="90"/>
      <c r="MWN108" s="90"/>
      <c r="MWO108" s="90"/>
      <c r="MWP108" s="90"/>
      <c r="MWQ108" s="90"/>
      <c r="MWR108" s="90"/>
      <c r="MWS108" s="90"/>
      <c r="MWT108" s="90"/>
      <c r="MWU108" s="90"/>
      <c r="MWV108" s="90"/>
      <c r="MWW108" s="90"/>
      <c r="MWX108" s="90"/>
      <c r="MWY108" s="90"/>
      <c r="MWZ108" s="90"/>
      <c r="MXA108" s="90"/>
      <c r="MXB108" s="90"/>
      <c r="MXC108" s="90"/>
      <c r="MXD108" s="90"/>
      <c r="MXE108" s="90"/>
      <c r="MXF108" s="90"/>
      <c r="MXG108" s="90"/>
      <c r="MXH108" s="90"/>
      <c r="MXI108" s="90"/>
      <c r="MXJ108" s="90"/>
      <c r="MXK108" s="90"/>
      <c r="MXL108" s="90"/>
      <c r="MXM108" s="90"/>
      <c r="MXN108" s="90"/>
      <c r="MXO108" s="90"/>
      <c r="MXP108" s="90"/>
      <c r="MXQ108" s="90"/>
      <c r="MXR108" s="90"/>
      <c r="MXS108" s="90"/>
      <c r="MXT108" s="90"/>
      <c r="MXU108" s="90"/>
      <c r="MXV108" s="90"/>
      <c r="MXW108" s="90"/>
      <c r="MXX108" s="90"/>
      <c r="MXY108" s="90"/>
      <c r="MXZ108" s="90"/>
      <c r="MYA108" s="90"/>
      <c r="MYB108" s="90"/>
      <c r="MYC108" s="90"/>
      <c r="MYD108" s="90"/>
      <c r="MYE108" s="90"/>
      <c r="MYF108" s="90"/>
      <c r="MYG108" s="90"/>
      <c r="MYH108" s="90"/>
      <c r="MYI108" s="90"/>
      <c r="MYJ108" s="90"/>
      <c r="MYK108" s="90"/>
      <c r="MYL108" s="90"/>
      <c r="MYM108" s="90"/>
      <c r="MYN108" s="90"/>
      <c r="MYO108" s="90"/>
      <c r="MYP108" s="90"/>
      <c r="MYQ108" s="90"/>
      <c r="MYR108" s="90"/>
      <c r="MYS108" s="90"/>
      <c r="MYT108" s="90"/>
      <c r="MYU108" s="90"/>
      <c r="MYV108" s="90"/>
      <c r="MYW108" s="90"/>
      <c r="MYX108" s="90"/>
      <c r="MYY108" s="90"/>
      <c r="MYZ108" s="90"/>
      <c r="MZA108" s="90"/>
      <c r="MZB108" s="90"/>
      <c r="MZC108" s="90"/>
      <c r="MZD108" s="90"/>
      <c r="MZE108" s="90"/>
      <c r="MZF108" s="90"/>
      <c r="MZG108" s="90"/>
      <c r="MZH108" s="90"/>
      <c r="MZI108" s="90"/>
      <c r="MZJ108" s="90"/>
      <c r="MZK108" s="90"/>
      <c r="MZL108" s="90"/>
      <c r="MZM108" s="90"/>
      <c r="MZN108" s="90"/>
      <c r="MZO108" s="90"/>
      <c r="MZP108" s="90"/>
      <c r="MZQ108" s="90"/>
      <c r="MZR108" s="90"/>
      <c r="MZS108" s="90"/>
      <c r="MZT108" s="90"/>
      <c r="MZU108" s="90"/>
      <c r="MZV108" s="90"/>
      <c r="MZW108" s="90"/>
      <c r="MZX108" s="90"/>
      <c r="MZY108" s="90"/>
      <c r="MZZ108" s="90"/>
      <c r="NAA108" s="90"/>
      <c r="NAB108" s="90"/>
      <c r="NAC108" s="90"/>
      <c r="NAD108" s="90"/>
      <c r="NAE108" s="90"/>
      <c r="NAF108" s="90"/>
      <c r="NAG108" s="90"/>
      <c r="NAH108" s="90"/>
      <c r="NAI108" s="90"/>
      <c r="NAJ108" s="90"/>
      <c r="NAK108" s="90"/>
      <c r="NAL108" s="90"/>
      <c r="NAM108" s="90"/>
      <c r="NAN108" s="90"/>
      <c r="NAO108" s="90"/>
      <c r="NAP108" s="90"/>
      <c r="NAQ108" s="90"/>
      <c r="NAR108" s="90"/>
      <c r="NAS108" s="90"/>
      <c r="NAT108" s="90"/>
      <c r="NAU108" s="90"/>
      <c r="NAV108" s="90"/>
      <c r="NAW108" s="90"/>
      <c r="NAX108" s="90"/>
      <c r="NAY108" s="90"/>
      <c r="NAZ108" s="90"/>
      <c r="NBA108" s="90"/>
      <c r="NBB108" s="90"/>
      <c r="NBC108" s="90"/>
      <c r="NBD108" s="90"/>
      <c r="NBE108" s="90"/>
      <c r="NBF108" s="90"/>
      <c r="NBG108" s="90"/>
      <c r="NBH108" s="90"/>
      <c r="NBI108" s="90"/>
      <c r="NBJ108" s="90"/>
      <c r="NBK108" s="90"/>
      <c r="NBL108" s="90"/>
      <c r="NBM108" s="90"/>
      <c r="NBN108" s="90"/>
      <c r="NBO108" s="90"/>
      <c r="NBP108" s="90"/>
      <c r="NBQ108" s="90"/>
      <c r="NBR108" s="90"/>
      <c r="NBS108" s="90"/>
      <c r="NBT108" s="90"/>
      <c r="NBU108" s="90"/>
      <c r="NBV108" s="90"/>
      <c r="NBW108" s="90"/>
      <c r="NBX108" s="90"/>
      <c r="NBY108" s="90"/>
      <c r="NBZ108" s="90"/>
      <c r="NCA108" s="90"/>
      <c r="NCB108" s="90"/>
      <c r="NCC108" s="90"/>
      <c r="NCD108" s="90"/>
      <c r="NCE108" s="90"/>
      <c r="NCF108" s="90"/>
      <c r="NCG108" s="90"/>
      <c r="NCH108" s="90"/>
      <c r="NCI108" s="90"/>
      <c r="NCJ108" s="90"/>
      <c r="NCK108" s="90"/>
      <c r="NCL108" s="90"/>
      <c r="NCM108" s="90"/>
      <c r="NCN108" s="90"/>
      <c r="NCO108" s="90"/>
      <c r="NCP108" s="90"/>
      <c r="NCQ108" s="90"/>
      <c r="NCR108" s="90"/>
      <c r="NCS108" s="90"/>
      <c r="NCT108" s="90"/>
      <c r="NCU108" s="90"/>
      <c r="NCV108" s="90"/>
      <c r="NCW108" s="90"/>
      <c r="NCX108" s="90"/>
      <c r="NCY108" s="90"/>
      <c r="NCZ108" s="90"/>
      <c r="NDA108" s="90"/>
      <c r="NDB108" s="90"/>
      <c r="NDC108" s="90"/>
      <c r="NDD108" s="90"/>
      <c r="NDE108" s="90"/>
      <c r="NDF108" s="90"/>
      <c r="NDG108" s="90"/>
      <c r="NDH108" s="90"/>
      <c r="NDI108" s="90"/>
      <c r="NDJ108" s="90"/>
      <c r="NDK108" s="90"/>
      <c r="NDL108" s="90"/>
      <c r="NDM108" s="90"/>
      <c r="NDN108" s="90"/>
      <c r="NDO108" s="90"/>
      <c r="NDP108" s="90"/>
      <c r="NDQ108" s="90"/>
      <c r="NDR108" s="90"/>
      <c r="NDS108" s="90"/>
      <c r="NDT108" s="90"/>
      <c r="NDU108" s="90"/>
      <c r="NDV108" s="90"/>
      <c r="NDW108" s="90"/>
      <c r="NDX108" s="90"/>
      <c r="NDY108" s="90"/>
      <c r="NDZ108" s="90"/>
      <c r="NEA108" s="90"/>
      <c r="NEB108" s="90"/>
      <c r="NEC108" s="90"/>
      <c r="NED108" s="90"/>
      <c r="NEE108" s="90"/>
      <c r="NEF108" s="90"/>
      <c r="NEG108" s="90"/>
      <c r="NEH108" s="90"/>
      <c r="NEI108" s="90"/>
      <c r="NEJ108" s="90"/>
      <c r="NEK108" s="90"/>
      <c r="NEL108" s="90"/>
      <c r="NEM108" s="90"/>
      <c r="NEN108" s="90"/>
      <c r="NEO108" s="90"/>
      <c r="NEP108" s="90"/>
      <c r="NEQ108" s="90"/>
      <c r="NER108" s="90"/>
      <c r="NES108" s="90"/>
      <c r="NET108" s="90"/>
      <c r="NEU108" s="90"/>
      <c r="NEV108" s="90"/>
      <c r="NEW108" s="90"/>
      <c r="NEX108" s="90"/>
      <c r="NEY108" s="90"/>
      <c r="NEZ108" s="90"/>
      <c r="NFA108" s="90"/>
      <c r="NFB108" s="90"/>
      <c r="NFC108" s="90"/>
      <c r="NFD108" s="90"/>
      <c r="NFE108" s="90"/>
      <c r="NFF108" s="90"/>
      <c r="NFG108" s="90"/>
      <c r="NFH108" s="90"/>
      <c r="NFI108" s="90"/>
      <c r="NFJ108" s="90"/>
      <c r="NFK108" s="90"/>
      <c r="NFL108" s="90"/>
      <c r="NFM108" s="90"/>
      <c r="NFN108" s="90"/>
      <c r="NFO108" s="90"/>
      <c r="NFP108" s="90"/>
      <c r="NFQ108" s="90"/>
      <c r="NFR108" s="90"/>
      <c r="NFS108" s="90"/>
      <c r="NFT108" s="90"/>
      <c r="NFU108" s="90"/>
      <c r="NFV108" s="90"/>
      <c r="NFW108" s="90"/>
      <c r="NFX108" s="90"/>
      <c r="NFY108" s="90"/>
      <c r="NFZ108" s="90"/>
      <c r="NGA108" s="90"/>
      <c r="NGB108" s="90"/>
      <c r="NGC108" s="90"/>
      <c r="NGD108" s="90"/>
      <c r="NGE108" s="90"/>
      <c r="NGF108" s="90"/>
      <c r="NGG108" s="90"/>
      <c r="NGH108" s="90"/>
      <c r="NGI108" s="90"/>
      <c r="NGJ108" s="90"/>
      <c r="NGK108" s="90"/>
      <c r="NGL108" s="90"/>
      <c r="NGM108" s="90"/>
      <c r="NGN108" s="90"/>
      <c r="NGO108" s="90"/>
      <c r="NGP108" s="90"/>
      <c r="NGQ108" s="90"/>
      <c r="NGR108" s="90"/>
      <c r="NGS108" s="90"/>
      <c r="NGT108" s="90"/>
      <c r="NGU108" s="90"/>
      <c r="NGV108" s="90"/>
      <c r="NGW108" s="90"/>
      <c r="NGX108" s="90"/>
      <c r="NGY108" s="90"/>
      <c r="NGZ108" s="90"/>
      <c r="NHA108" s="90"/>
      <c r="NHB108" s="90"/>
      <c r="NHC108" s="90"/>
      <c r="NHD108" s="90"/>
      <c r="NHE108" s="90"/>
      <c r="NHF108" s="90"/>
      <c r="NHG108" s="90"/>
      <c r="NHH108" s="90"/>
      <c r="NHI108" s="90"/>
      <c r="NHJ108" s="90"/>
      <c r="NHK108" s="90"/>
      <c r="NHL108" s="90"/>
      <c r="NHM108" s="90"/>
      <c r="NHN108" s="90"/>
      <c r="NHO108" s="90"/>
      <c r="NHP108" s="90"/>
      <c r="NHQ108" s="90"/>
      <c r="NHR108" s="90"/>
      <c r="NHS108" s="90"/>
      <c r="NHT108" s="90"/>
      <c r="NHU108" s="90"/>
      <c r="NHV108" s="90"/>
      <c r="NHW108" s="90"/>
      <c r="NHX108" s="90"/>
      <c r="NHY108" s="90"/>
      <c r="NHZ108" s="90"/>
      <c r="NIA108" s="90"/>
      <c r="NIB108" s="90"/>
      <c r="NIC108" s="90"/>
      <c r="NID108" s="90"/>
      <c r="NIE108" s="90"/>
      <c r="NIF108" s="90"/>
      <c r="NIG108" s="90"/>
      <c r="NIH108" s="90"/>
      <c r="NII108" s="90"/>
      <c r="NIJ108" s="90"/>
      <c r="NIK108" s="90"/>
      <c r="NIL108" s="90"/>
      <c r="NIM108" s="90"/>
      <c r="NIN108" s="90"/>
      <c r="NIO108" s="90"/>
      <c r="NIP108" s="90"/>
      <c r="NIQ108" s="90"/>
      <c r="NIR108" s="90"/>
      <c r="NIS108" s="90"/>
      <c r="NIT108" s="90"/>
      <c r="NIU108" s="90"/>
      <c r="NIV108" s="90"/>
      <c r="NIW108" s="90"/>
      <c r="NIX108" s="90"/>
      <c r="NIY108" s="90"/>
      <c r="NIZ108" s="90"/>
      <c r="NJA108" s="90"/>
      <c r="NJB108" s="90"/>
      <c r="NJC108" s="90"/>
      <c r="NJD108" s="90"/>
      <c r="NJE108" s="90"/>
      <c r="NJF108" s="90"/>
      <c r="NJG108" s="90"/>
      <c r="NJH108" s="90"/>
      <c r="NJI108" s="90"/>
      <c r="NJJ108" s="90"/>
      <c r="NJK108" s="90"/>
      <c r="NJL108" s="90"/>
      <c r="NJM108" s="90"/>
      <c r="NJN108" s="90"/>
      <c r="NJO108" s="90"/>
      <c r="NJP108" s="90"/>
      <c r="NJQ108" s="90"/>
      <c r="NJR108" s="90"/>
      <c r="NJS108" s="90"/>
      <c r="NJT108" s="90"/>
      <c r="NJU108" s="90"/>
      <c r="NJV108" s="90"/>
      <c r="NJW108" s="90"/>
      <c r="NJX108" s="90"/>
      <c r="NJY108" s="90"/>
      <c r="NJZ108" s="90"/>
      <c r="NKA108" s="90"/>
      <c r="NKB108" s="90"/>
      <c r="NKC108" s="90"/>
      <c r="NKD108" s="90"/>
      <c r="NKE108" s="90"/>
      <c r="NKF108" s="90"/>
      <c r="NKG108" s="90"/>
      <c r="NKH108" s="90"/>
      <c r="NKI108" s="90"/>
      <c r="NKJ108" s="90"/>
      <c r="NKK108" s="90"/>
      <c r="NKL108" s="90"/>
      <c r="NKM108" s="90"/>
      <c r="NKN108" s="90"/>
      <c r="NKO108" s="90"/>
      <c r="NKP108" s="90"/>
      <c r="NKQ108" s="90"/>
      <c r="NKR108" s="90"/>
      <c r="NKS108" s="90"/>
      <c r="NKT108" s="90"/>
      <c r="NKU108" s="90"/>
      <c r="NKV108" s="90"/>
      <c r="NKW108" s="90"/>
      <c r="NKX108" s="90"/>
      <c r="NKY108" s="90"/>
      <c r="NKZ108" s="90"/>
      <c r="NLA108" s="90"/>
      <c r="NLB108" s="90"/>
      <c r="NLC108" s="90"/>
      <c r="NLD108" s="90"/>
      <c r="NLE108" s="90"/>
      <c r="NLF108" s="90"/>
      <c r="NLG108" s="90"/>
      <c r="NLH108" s="90"/>
      <c r="NLI108" s="90"/>
      <c r="NLJ108" s="90"/>
      <c r="NLK108" s="90"/>
      <c r="NLL108" s="90"/>
      <c r="NLM108" s="90"/>
      <c r="NLN108" s="90"/>
      <c r="NLO108" s="90"/>
      <c r="NLP108" s="90"/>
      <c r="NLQ108" s="90"/>
      <c r="NLR108" s="90"/>
      <c r="NLS108" s="90"/>
      <c r="NLT108" s="90"/>
      <c r="NLU108" s="90"/>
      <c r="NLV108" s="90"/>
      <c r="NLW108" s="90"/>
      <c r="NLX108" s="90"/>
      <c r="NLY108" s="90"/>
      <c r="NLZ108" s="90"/>
      <c r="NMA108" s="90"/>
      <c r="NMB108" s="90"/>
      <c r="NMC108" s="90"/>
      <c r="NMD108" s="90"/>
      <c r="NME108" s="90"/>
      <c r="NMF108" s="90"/>
      <c r="NMG108" s="90"/>
      <c r="NMH108" s="90"/>
      <c r="NMI108" s="90"/>
      <c r="NMJ108" s="90"/>
      <c r="NMK108" s="90"/>
      <c r="NML108" s="90"/>
      <c r="NMM108" s="90"/>
      <c r="NMN108" s="90"/>
      <c r="NMO108" s="90"/>
      <c r="NMP108" s="90"/>
      <c r="NMQ108" s="90"/>
      <c r="NMR108" s="90"/>
      <c r="NMS108" s="90"/>
      <c r="NMT108" s="90"/>
      <c r="NMU108" s="90"/>
      <c r="NMV108" s="90"/>
      <c r="NMW108" s="90"/>
      <c r="NMX108" s="90"/>
      <c r="NMY108" s="90"/>
      <c r="NMZ108" s="90"/>
      <c r="NNA108" s="90"/>
      <c r="NNB108" s="90"/>
      <c r="NNC108" s="90"/>
      <c r="NND108" s="90"/>
      <c r="NNE108" s="90"/>
      <c r="NNF108" s="90"/>
      <c r="NNG108" s="90"/>
      <c r="NNH108" s="90"/>
      <c r="NNI108" s="90"/>
      <c r="NNJ108" s="90"/>
      <c r="NNK108" s="90"/>
      <c r="NNL108" s="90"/>
      <c r="NNM108" s="90"/>
      <c r="NNN108" s="90"/>
      <c r="NNO108" s="90"/>
      <c r="NNP108" s="90"/>
      <c r="NNQ108" s="90"/>
      <c r="NNR108" s="90"/>
      <c r="NNS108" s="90"/>
      <c r="NNT108" s="90"/>
      <c r="NNU108" s="90"/>
      <c r="NNV108" s="90"/>
      <c r="NNW108" s="90"/>
      <c r="NNX108" s="90"/>
      <c r="NNY108" s="90"/>
      <c r="NNZ108" s="90"/>
      <c r="NOA108" s="90"/>
      <c r="NOB108" s="90"/>
      <c r="NOC108" s="90"/>
      <c r="NOD108" s="90"/>
      <c r="NOE108" s="90"/>
      <c r="NOF108" s="90"/>
      <c r="NOG108" s="90"/>
      <c r="NOH108" s="90"/>
      <c r="NOI108" s="90"/>
      <c r="NOJ108" s="90"/>
      <c r="NOK108" s="90"/>
      <c r="NOL108" s="90"/>
      <c r="NOM108" s="90"/>
      <c r="NON108" s="90"/>
      <c r="NOO108" s="90"/>
      <c r="NOP108" s="90"/>
      <c r="NOQ108" s="90"/>
      <c r="NOR108" s="90"/>
      <c r="NOS108" s="90"/>
      <c r="NOT108" s="90"/>
      <c r="NOU108" s="90"/>
      <c r="NOV108" s="90"/>
      <c r="NOW108" s="90"/>
      <c r="NOX108" s="90"/>
      <c r="NOY108" s="90"/>
      <c r="NOZ108" s="90"/>
      <c r="NPA108" s="90"/>
      <c r="NPB108" s="90"/>
      <c r="NPC108" s="90"/>
      <c r="NPD108" s="90"/>
      <c r="NPE108" s="90"/>
      <c r="NPF108" s="90"/>
      <c r="NPG108" s="90"/>
      <c r="NPH108" s="90"/>
      <c r="NPI108" s="90"/>
      <c r="NPJ108" s="90"/>
      <c r="NPK108" s="90"/>
      <c r="NPL108" s="90"/>
      <c r="NPM108" s="90"/>
      <c r="NPN108" s="90"/>
      <c r="NPO108" s="90"/>
      <c r="NPP108" s="90"/>
      <c r="NPQ108" s="90"/>
      <c r="NPR108" s="90"/>
      <c r="NPS108" s="90"/>
      <c r="NPT108" s="90"/>
      <c r="NPU108" s="90"/>
      <c r="NPV108" s="90"/>
      <c r="NPW108" s="90"/>
      <c r="NPX108" s="90"/>
      <c r="NPY108" s="90"/>
      <c r="NPZ108" s="90"/>
      <c r="NQA108" s="90"/>
      <c r="NQB108" s="90"/>
      <c r="NQC108" s="90"/>
      <c r="NQD108" s="90"/>
      <c r="NQE108" s="90"/>
      <c r="NQF108" s="90"/>
      <c r="NQG108" s="90"/>
      <c r="NQH108" s="90"/>
      <c r="NQI108" s="90"/>
      <c r="NQJ108" s="90"/>
      <c r="NQK108" s="90"/>
      <c r="NQL108" s="90"/>
      <c r="NQM108" s="90"/>
      <c r="NQN108" s="90"/>
      <c r="NQO108" s="90"/>
      <c r="NQP108" s="90"/>
      <c r="NQQ108" s="90"/>
      <c r="NQR108" s="90"/>
      <c r="NQS108" s="90"/>
      <c r="NQT108" s="90"/>
      <c r="NQU108" s="90"/>
      <c r="NQV108" s="90"/>
      <c r="NQW108" s="90"/>
      <c r="NQX108" s="90"/>
      <c r="NQY108" s="90"/>
      <c r="NQZ108" s="90"/>
      <c r="NRA108" s="90"/>
      <c r="NRB108" s="90"/>
      <c r="NRC108" s="90"/>
      <c r="NRD108" s="90"/>
      <c r="NRE108" s="90"/>
      <c r="NRF108" s="90"/>
      <c r="NRG108" s="90"/>
      <c r="NRH108" s="90"/>
      <c r="NRI108" s="90"/>
      <c r="NRJ108" s="90"/>
      <c r="NRK108" s="90"/>
      <c r="NRL108" s="90"/>
      <c r="NRM108" s="90"/>
      <c r="NRN108" s="90"/>
      <c r="NRO108" s="90"/>
      <c r="NRP108" s="90"/>
      <c r="NRQ108" s="90"/>
      <c r="NRR108" s="90"/>
      <c r="NRS108" s="90"/>
      <c r="NRT108" s="90"/>
      <c r="NRU108" s="90"/>
      <c r="NRV108" s="90"/>
      <c r="NRW108" s="90"/>
      <c r="NRX108" s="90"/>
      <c r="NRY108" s="90"/>
      <c r="NRZ108" s="90"/>
      <c r="NSA108" s="90"/>
      <c r="NSB108" s="90"/>
      <c r="NSC108" s="90"/>
      <c r="NSD108" s="90"/>
      <c r="NSE108" s="90"/>
      <c r="NSF108" s="90"/>
      <c r="NSG108" s="90"/>
      <c r="NSH108" s="90"/>
      <c r="NSI108" s="90"/>
      <c r="NSJ108" s="90"/>
      <c r="NSK108" s="90"/>
      <c r="NSL108" s="90"/>
      <c r="NSM108" s="90"/>
      <c r="NSN108" s="90"/>
      <c r="NSO108" s="90"/>
      <c r="NSP108" s="90"/>
      <c r="NSQ108" s="90"/>
      <c r="NSR108" s="90"/>
      <c r="NSS108" s="90"/>
      <c r="NST108" s="90"/>
      <c r="NSU108" s="90"/>
      <c r="NSV108" s="90"/>
      <c r="NSW108" s="90"/>
      <c r="NSX108" s="90"/>
      <c r="NSY108" s="90"/>
      <c r="NSZ108" s="90"/>
      <c r="NTA108" s="90"/>
      <c r="NTB108" s="90"/>
      <c r="NTC108" s="90"/>
      <c r="NTD108" s="90"/>
      <c r="NTE108" s="90"/>
      <c r="NTF108" s="90"/>
      <c r="NTG108" s="90"/>
      <c r="NTH108" s="90"/>
      <c r="NTI108" s="90"/>
      <c r="NTJ108" s="90"/>
      <c r="NTK108" s="90"/>
      <c r="NTL108" s="90"/>
      <c r="NTM108" s="90"/>
      <c r="NTN108" s="90"/>
      <c r="NTO108" s="90"/>
      <c r="NTP108" s="90"/>
      <c r="NTQ108" s="90"/>
      <c r="NTR108" s="90"/>
      <c r="NTS108" s="90"/>
      <c r="NTT108" s="90"/>
      <c r="NTU108" s="90"/>
      <c r="NTV108" s="90"/>
      <c r="NTW108" s="90"/>
      <c r="NTX108" s="90"/>
      <c r="NTY108" s="90"/>
      <c r="NTZ108" s="90"/>
      <c r="NUA108" s="90"/>
      <c r="NUB108" s="90"/>
      <c r="NUC108" s="90"/>
      <c r="NUD108" s="90"/>
      <c r="NUE108" s="90"/>
      <c r="NUF108" s="90"/>
      <c r="NUG108" s="90"/>
      <c r="NUH108" s="90"/>
      <c r="NUI108" s="90"/>
      <c r="NUJ108" s="90"/>
      <c r="NUK108" s="90"/>
      <c r="NUL108" s="90"/>
      <c r="NUM108" s="90"/>
      <c r="NUN108" s="90"/>
      <c r="NUO108" s="90"/>
      <c r="NUP108" s="90"/>
      <c r="NUQ108" s="90"/>
      <c r="NUR108" s="90"/>
      <c r="NUS108" s="90"/>
      <c r="NUT108" s="90"/>
      <c r="NUU108" s="90"/>
      <c r="NUV108" s="90"/>
      <c r="NUW108" s="90"/>
      <c r="NUX108" s="90"/>
      <c r="NUY108" s="90"/>
      <c r="NUZ108" s="90"/>
      <c r="NVA108" s="90"/>
      <c r="NVB108" s="90"/>
      <c r="NVC108" s="90"/>
      <c r="NVD108" s="90"/>
      <c r="NVE108" s="90"/>
      <c r="NVF108" s="90"/>
      <c r="NVG108" s="90"/>
      <c r="NVH108" s="90"/>
      <c r="NVI108" s="90"/>
      <c r="NVJ108" s="90"/>
      <c r="NVK108" s="90"/>
      <c r="NVL108" s="90"/>
      <c r="NVM108" s="90"/>
      <c r="NVN108" s="90"/>
      <c r="NVO108" s="90"/>
      <c r="NVP108" s="90"/>
      <c r="NVQ108" s="90"/>
      <c r="NVR108" s="90"/>
      <c r="NVS108" s="90"/>
      <c r="NVT108" s="90"/>
      <c r="NVU108" s="90"/>
      <c r="NVV108" s="90"/>
      <c r="NVW108" s="90"/>
      <c r="NVX108" s="90"/>
      <c r="NVY108" s="90"/>
      <c r="NVZ108" s="90"/>
      <c r="NWA108" s="90"/>
      <c r="NWB108" s="90"/>
      <c r="NWC108" s="90"/>
      <c r="NWD108" s="90"/>
      <c r="NWE108" s="90"/>
      <c r="NWF108" s="90"/>
      <c r="NWG108" s="90"/>
      <c r="NWH108" s="90"/>
      <c r="NWI108" s="90"/>
      <c r="NWJ108" s="90"/>
      <c r="NWK108" s="90"/>
      <c r="NWL108" s="90"/>
      <c r="NWM108" s="90"/>
      <c r="NWN108" s="90"/>
      <c r="NWO108" s="90"/>
      <c r="NWP108" s="90"/>
      <c r="NWQ108" s="90"/>
      <c r="NWR108" s="90"/>
      <c r="NWS108" s="90"/>
      <c r="NWT108" s="90"/>
      <c r="NWU108" s="90"/>
      <c r="NWV108" s="90"/>
      <c r="NWW108" s="90"/>
      <c r="NWX108" s="90"/>
      <c r="NWY108" s="90"/>
      <c r="NWZ108" s="90"/>
      <c r="NXA108" s="90"/>
      <c r="NXB108" s="90"/>
      <c r="NXC108" s="90"/>
      <c r="NXD108" s="90"/>
      <c r="NXE108" s="90"/>
      <c r="NXF108" s="90"/>
      <c r="NXG108" s="90"/>
      <c r="NXH108" s="90"/>
      <c r="NXI108" s="90"/>
      <c r="NXJ108" s="90"/>
      <c r="NXK108" s="90"/>
      <c r="NXL108" s="90"/>
      <c r="NXM108" s="90"/>
      <c r="NXN108" s="90"/>
      <c r="NXO108" s="90"/>
      <c r="NXP108" s="90"/>
      <c r="NXQ108" s="90"/>
      <c r="NXR108" s="90"/>
      <c r="NXS108" s="90"/>
      <c r="NXT108" s="90"/>
      <c r="NXU108" s="90"/>
      <c r="NXV108" s="90"/>
      <c r="NXW108" s="90"/>
      <c r="NXX108" s="90"/>
      <c r="NXY108" s="90"/>
      <c r="NXZ108" s="90"/>
      <c r="NYA108" s="90"/>
      <c r="NYB108" s="90"/>
      <c r="NYC108" s="90"/>
      <c r="NYD108" s="90"/>
      <c r="NYE108" s="90"/>
      <c r="NYF108" s="90"/>
      <c r="NYG108" s="90"/>
      <c r="NYH108" s="90"/>
      <c r="NYI108" s="90"/>
      <c r="NYJ108" s="90"/>
      <c r="NYK108" s="90"/>
      <c r="NYL108" s="90"/>
      <c r="NYM108" s="90"/>
      <c r="NYN108" s="90"/>
      <c r="NYO108" s="90"/>
      <c r="NYP108" s="90"/>
      <c r="NYQ108" s="90"/>
      <c r="NYR108" s="90"/>
      <c r="NYS108" s="90"/>
      <c r="NYT108" s="90"/>
      <c r="NYU108" s="90"/>
      <c r="NYV108" s="90"/>
      <c r="NYW108" s="90"/>
      <c r="NYX108" s="90"/>
      <c r="NYY108" s="90"/>
      <c r="NYZ108" s="90"/>
      <c r="NZA108" s="90"/>
      <c r="NZB108" s="90"/>
      <c r="NZC108" s="90"/>
      <c r="NZD108" s="90"/>
      <c r="NZE108" s="90"/>
      <c r="NZF108" s="90"/>
      <c r="NZG108" s="90"/>
      <c r="NZH108" s="90"/>
      <c r="NZI108" s="90"/>
      <c r="NZJ108" s="90"/>
      <c r="NZK108" s="90"/>
      <c r="NZL108" s="90"/>
      <c r="NZM108" s="90"/>
      <c r="NZN108" s="90"/>
      <c r="NZO108" s="90"/>
      <c r="NZP108" s="90"/>
      <c r="NZQ108" s="90"/>
      <c r="NZR108" s="90"/>
      <c r="NZS108" s="90"/>
      <c r="NZT108" s="90"/>
      <c r="NZU108" s="90"/>
      <c r="NZV108" s="90"/>
      <c r="NZW108" s="90"/>
      <c r="NZX108" s="90"/>
      <c r="NZY108" s="90"/>
      <c r="NZZ108" s="90"/>
      <c r="OAA108" s="90"/>
      <c r="OAB108" s="90"/>
      <c r="OAC108" s="90"/>
      <c r="OAD108" s="90"/>
      <c r="OAE108" s="90"/>
      <c r="OAF108" s="90"/>
      <c r="OAG108" s="90"/>
      <c r="OAH108" s="90"/>
      <c r="OAI108" s="90"/>
      <c r="OAJ108" s="90"/>
      <c r="OAK108" s="90"/>
      <c r="OAL108" s="90"/>
      <c r="OAM108" s="90"/>
      <c r="OAN108" s="90"/>
      <c r="OAO108" s="90"/>
      <c r="OAP108" s="90"/>
      <c r="OAQ108" s="90"/>
      <c r="OAR108" s="90"/>
      <c r="OAS108" s="90"/>
      <c r="OAT108" s="90"/>
      <c r="OAU108" s="90"/>
      <c r="OAV108" s="90"/>
      <c r="OAW108" s="90"/>
      <c r="OAX108" s="90"/>
      <c r="OAY108" s="90"/>
      <c r="OAZ108" s="90"/>
      <c r="OBA108" s="90"/>
      <c r="OBB108" s="90"/>
      <c r="OBC108" s="90"/>
      <c r="OBD108" s="90"/>
      <c r="OBE108" s="90"/>
      <c r="OBF108" s="90"/>
      <c r="OBG108" s="90"/>
      <c r="OBH108" s="90"/>
      <c r="OBI108" s="90"/>
      <c r="OBJ108" s="90"/>
      <c r="OBK108" s="90"/>
      <c r="OBL108" s="90"/>
      <c r="OBM108" s="90"/>
      <c r="OBN108" s="90"/>
      <c r="OBO108" s="90"/>
      <c r="OBP108" s="90"/>
      <c r="OBQ108" s="90"/>
      <c r="OBR108" s="90"/>
      <c r="OBS108" s="90"/>
      <c r="OBT108" s="90"/>
      <c r="OBU108" s="90"/>
      <c r="OBV108" s="90"/>
      <c r="OBW108" s="90"/>
      <c r="OBX108" s="90"/>
      <c r="OBY108" s="90"/>
      <c r="OBZ108" s="90"/>
      <c r="OCA108" s="90"/>
      <c r="OCB108" s="90"/>
      <c r="OCC108" s="90"/>
      <c r="OCD108" s="90"/>
      <c r="OCE108" s="90"/>
      <c r="OCF108" s="90"/>
      <c r="OCG108" s="90"/>
      <c r="OCH108" s="90"/>
      <c r="OCI108" s="90"/>
      <c r="OCJ108" s="90"/>
      <c r="OCK108" s="90"/>
      <c r="OCL108" s="90"/>
      <c r="OCM108" s="90"/>
      <c r="OCN108" s="90"/>
      <c r="OCO108" s="90"/>
      <c r="OCP108" s="90"/>
      <c r="OCQ108" s="90"/>
      <c r="OCR108" s="90"/>
      <c r="OCS108" s="90"/>
      <c r="OCT108" s="90"/>
      <c r="OCU108" s="90"/>
      <c r="OCV108" s="90"/>
      <c r="OCW108" s="90"/>
      <c r="OCX108" s="90"/>
      <c r="OCY108" s="90"/>
      <c r="OCZ108" s="90"/>
      <c r="ODA108" s="90"/>
      <c r="ODB108" s="90"/>
      <c r="ODC108" s="90"/>
      <c r="ODD108" s="90"/>
      <c r="ODE108" s="90"/>
      <c r="ODF108" s="90"/>
      <c r="ODG108" s="90"/>
      <c r="ODH108" s="90"/>
      <c r="ODI108" s="90"/>
      <c r="ODJ108" s="90"/>
      <c r="ODK108" s="90"/>
      <c r="ODL108" s="90"/>
      <c r="ODM108" s="90"/>
      <c r="ODN108" s="90"/>
      <c r="ODO108" s="90"/>
      <c r="ODP108" s="90"/>
      <c r="ODQ108" s="90"/>
      <c r="ODR108" s="90"/>
      <c r="ODS108" s="90"/>
      <c r="ODT108" s="90"/>
      <c r="ODU108" s="90"/>
      <c r="ODV108" s="90"/>
      <c r="ODW108" s="90"/>
      <c r="ODX108" s="90"/>
      <c r="ODY108" s="90"/>
      <c r="ODZ108" s="90"/>
      <c r="OEA108" s="90"/>
      <c r="OEB108" s="90"/>
      <c r="OEC108" s="90"/>
      <c r="OED108" s="90"/>
      <c r="OEE108" s="90"/>
      <c r="OEF108" s="90"/>
      <c r="OEG108" s="90"/>
      <c r="OEH108" s="90"/>
      <c r="OEI108" s="90"/>
      <c r="OEJ108" s="90"/>
      <c r="OEK108" s="90"/>
      <c r="OEL108" s="90"/>
      <c r="OEM108" s="90"/>
      <c r="OEN108" s="90"/>
      <c r="OEO108" s="90"/>
      <c r="OEP108" s="90"/>
      <c r="OEQ108" s="90"/>
      <c r="OER108" s="90"/>
      <c r="OES108" s="90"/>
      <c r="OET108" s="90"/>
      <c r="OEU108" s="90"/>
      <c r="OEV108" s="90"/>
      <c r="OEW108" s="90"/>
      <c r="OEX108" s="90"/>
      <c r="OEY108" s="90"/>
      <c r="OEZ108" s="90"/>
      <c r="OFA108" s="90"/>
      <c r="OFB108" s="90"/>
      <c r="OFC108" s="90"/>
      <c r="OFD108" s="90"/>
      <c r="OFE108" s="90"/>
      <c r="OFF108" s="90"/>
      <c r="OFG108" s="90"/>
      <c r="OFH108" s="90"/>
      <c r="OFI108" s="90"/>
      <c r="OFJ108" s="90"/>
      <c r="OFK108" s="90"/>
      <c r="OFL108" s="90"/>
      <c r="OFM108" s="90"/>
      <c r="OFN108" s="90"/>
      <c r="OFO108" s="90"/>
      <c r="OFP108" s="90"/>
      <c r="OFQ108" s="90"/>
      <c r="OFR108" s="90"/>
      <c r="OFS108" s="90"/>
      <c r="OFT108" s="90"/>
      <c r="OFU108" s="90"/>
      <c r="OFV108" s="90"/>
      <c r="OFW108" s="90"/>
      <c r="OFX108" s="90"/>
      <c r="OFY108" s="90"/>
      <c r="OFZ108" s="90"/>
      <c r="OGA108" s="90"/>
      <c r="OGB108" s="90"/>
      <c r="OGC108" s="90"/>
      <c r="OGD108" s="90"/>
      <c r="OGE108" s="90"/>
      <c r="OGF108" s="90"/>
      <c r="OGG108" s="90"/>
      <c r="OGH108" s="90"/>
      <c r="OGI108" s="90"/>
      <c r="OGJ108" s="90"/>
      <c r="OGK108" s="90"/>
      <c r="OGL108" s="90"/>
      <c r="OGM108" s="90"/>
      <c r="OGN108" s="90"/>
      <c r="OGO108" s="90"/>
      <c r="OGP108" s="90"/>
      <c r="OGQ108" s="90"/>
      <c r="OGR108" s="90"/>
      <c r="OGS108" s="90"/>
      <c r="OGT108" s="90"/>
      <c r="OGU108" s="90"/>
      <c r="OGV108" s="90"/>
      <c r="OGW108" s="90"/>
      <c r="OGX108" s="90"/>
      <c r="OGY108" s="90"/>
      <c r="OGZ108" s="90"/>
      <c r="OHA108" s="90"/>
      <c r="OHB108" s="90"/>
      <c r="OHC108" s="90"/>
      <c r="OHD108" s="90"/>
      <c r="OHE108" s="90"/>
      <c r="OHF108" s="90"/>
      <c r="OHG108" s="90"/>
      <c r="OHH108" s="90"/>
      <c r="OHI108" s="90"/>
      <c r="OHJ108" s="90"/>
      <c r="OHK108" s="90"/>
      <c r="OHL108" s="90"/>
      <c r="OHM108" s="90"/>
      <c r="OHN108" s="90"/>
      <c r="OHO108" s="90"/>
      <c r="OHP108" s="90"/>
      <c r="OHQ108" s="90"/>
      <c r="OHR108" s="90"/>
      <c r="OHS108" s="90"/>
      <c r="OHT108" s="90"/>
      <c r="OHU108" s="90"/>
      <c r="OHV108" s="90"/>
      <c r="OHW108" s="90"/>
      <c r="OHX108" s="90"/>
      <c r="OHY108" s="90"/>
      <c r="OHZ108" s="90"/>
      <c r="OIA108" s="90"/>
      <c r="OIB108" s="90"/>
      <c r="OIC108" s="90"/>
      <c r="OID108" s="90"/>
      <c r="OIE108" s="90"/>
      <c r="OIF108" s="90"/>
      <c r="OIG108" s="90"/>
      <c r="OIH108" s="90"/>
      <c r="OII108" s="90"/>
      <c r="OIJ108" s="90"/>
      <c r="OIK108" s="90"/>
      <c r="OIL108" s="90"/>
      <c r="OIM108" s="90"/>
      <c r="OIN108" s="90"/>
      <c r="OIO108" s="90"/>
      <c r="OIP108" s="90"/>
      <c r="OIQ108" s="90"/>
      <c r="OIR108" s="90"/>
      <c r="OIS108" s="90"/>
      <c r="OIT108" s="90"/>
      <c r="OIU108" s="90"/>
      <c r="OIV108" s="90"/>
      <c r="OIW108" s="90"/>
      <c r="OIX108" s="90"/>
      <c r="OIY108" s="90"/>
      <c r="OIZ108" s="90"/>
      <c r="OJA108" s="90"/>
      <c r="OJB108" s="90"/>
      <c r="OJC108" s="90"/>
      <c r="OJD108" s="90"/>
      <c r="OJE108" s="90"/>
      <c r="OJF108" s="90"/>
      <c r="OJG108" s="90"/>
      <c r="OJH108" s="90"/>
      <c r="OJI108" s="90"/>
      <c r="OJJ108" s="90"/>
      <c r="OJK108" s="90"/>
      <c r="OJL108" s="90"/>
      <c r="OJM108" s="90"/>
      <c r="OJN108" s="90"/>
      <c r="OJO108" s="90"/>
      <c r="OJP108" s="90"/>
      <c r="OJQ108" s="90"/>
      <c r="OJR108" s="90"/>
      <c r="OJS108" s="90"/>
      <c r="OJT108" s="90"/>
      <c r="OJU108" s="90"/>
      <c r="OJV108" s="90"/>
      <c r="OJW108" s="90"/>
      <c r="OJX108" s="90"/>
      <c r="OJY108" s="90"/>
      <c r="OJZ108" s="90"/>
      <c r="OKA108" s="90"/>
      <c r="OKB108" s="90"/>
      <c r="OKC108" s="90"/>
      <c r="OKD108" s="90"/>
      <c r="OKE108" s="90"/>
      <c r="OKF108" s="90"/>
      <c r="OKG108" s="90"/>
      <c r="OKH108" s="90"/>
      <c r="OKI108" s="90"/>
      <c r="OKJ108" s="90"/>
      <c r="OKK108" s="90"/>
      <c r="OKL108" s="90"/>
      <c r="OKM108" s="90"/>
      <c r="OKN108" s="90"/>
      <c r="OKO108" s="90"/>
      <c r="OKP108" s="90"/>
      <c r="OKQ108" s="90"/>
      <c r="OKR108" s="90"/>
      <c r="OKS108" s="90"/>
      <c r="OKT108" s="90"/>
      <c r="OKU108" s="90"/>
      <c r="OKV108" s="90"/>
      <c r="OKW108" s="90"/>
      <c r="OKX108" s="90"/>
      <c r="OKY108" s="90"/>
      <c r="OKZ108" s="90"/>
      <c r="OLA108" s="90"/>
      <c r="OLB108" s="90"/>
      <c r="OLC108" s="90"/>
      <c r="OLD108" s="90"/>
      <c r="OLE108" s="90"/>
      <c r="OLF108" s="90"/>
      <c r="OLG108" s="90"/>
      <c r="OLH108" s="90"/>
      <c r="OLI108" s="90"/>
      <c r="OLJ108" s="90"/>
      <c r="OLK108" s="90"/>
      <c r="OLL108" s="90"/>
      <c r="OLM108" s="90"/>
      <c r="OLN108" s="90"/>
      <c r="OLO108" s="90"/>
      <c r="OLP108" s="90"/>
      <c r="OLQ108" s="90"/>
      <c r="OLR108" s="90"/>
      <c r="OLS108" s="90"/>
      <c r="OLT108" s="90"/>
      <c r="OLU108" s="90"/>
      <c r="OLV108" s="90"/>
      <c r="OLW108" s="90"/>
      <c r="OLX108" s="90"/>
      <c r="OLY108" s="90"/>
      <c r="OLZ108" s="90"/>
      <c r="OMA108" s="90"/>
      <c r="OMB108" s="90"/>
      <c r="OMC108" s="90"/>
      <c r="OMD108" s="90"/>
      <c r="OME108" s="90"/>
      <c r="OMF108" s="90"/>
      <c r="OMG108" s="90"/>
      <c r="OMH108" s="90"/>
      <c r="OMI108" s="90"/>
      <c r="OMJ108" s="90"/>
      <c r="OMK108" s="90"/>
      <c r="OML108" s="90"/>
      <c r="OMM108" s="90"/>
      <c r="OMN108" s="90"/>
      <c r="OMO108" s="90"/>
      <c r="OMP108" s="90"/>
      <c r="OMQ108" s="90"/>
      <c r="OMR108" s="90"/>
      <c r="OMS108" s="90"/>
      <c r="OMT108" s="90"/>
      <c r="OMU108" s="90"/>
      <c r="OMV108" s="90"/>
      <c r="OMW108" s="90"/>
      <c r="OMX108" s="90"/>
      <c r="OMY108" s="90"/>
      <c r="OMZ108" s="90"/>
      <c r="ONA108" s="90"/>
      <c r="ONB108" s="90"/>
      <c r="ONC108" s="90"/>
      <c r="OND108" s="90"/>
      <c r="ONE108" s="90"/>
      <c r="ONF108" s="90"/>
      <c r="ONG108" s="90"/>
      <c r="ONH108" s="90"/>
      <c r="ONI108" s="90"/>
      <c r="ONJ108" s="90"/>
      <c r="ONK108" s="90"/>
      <c r="ONL108" s="90"/>
      <c r="ONM108" s="90"/>
      <c r="ONN108" s="90"/>
      <c r="ONO108" s="90"/>
      <c r="ONP108" s="90"/>
      <c r="ONQ108" s="90"/>
      <c r="ONR108" s="90"/>
      <c r="ONS108" s="90"/>
      <c r="ONT108" s="90"/>
      <c r="ONU108" s="90"/>
      <c r="ONV108" s="90"/>
      <c r="ONW108" s="90"/>
      <c r="ONX108" s="90"/>
      <c r="ONY108" s="90"/>
      <c r="ONZ108" s="90"/>
      <c r="OOA108" s="90"/>
      <c r="OOB108" s="90"/>
      <c r="OOC108" s="90"/>
      <c r="OOD108" s="90"/>
      <c r="OOE108" s="90"/>
      <c r="OOF108" s="90"/>
      <c r="OOG108" s="90"/>
      <c r="OOH108" s="90"/>
      <c r="OOI108" s="90"/>
      <c r="OOJ108" s="90"/>
      <c r="OOK108" s="90"/>
      <c r="OOL108" s="90"/>
      <c r="OOM108" s="90"/>
      <c r="OON108" s="90"/>
      <c r="OOO108" s="90"/>
      <c r="OOP108" s="90"/>
      <c r="OOQ108" s="90"/>
      <c r="OOR108" s="90"/>
      <c r="OOS108" s="90"/>
      <c r="OOT108" s="90"/>
      <c r="OOU108" s="90"/>
      <c r="OOV108" s="90"/>
      <c r="OOW108" s="90"/>
      <c r="OOX108" s="90"/>
      <c r="OOY108" s="90"/>
      <c r="OOZ108" s="90"/>
      <c r="OPA108" s="90"/>
      <c r="OPB108" s="90"/>
      <c r="OPC108" s="90"/>
      <c r="OPD108" s="90"/>
      <c r="OPE108" s="90"/>
      <c r="OPF108" s="90"/>
      <c r="OPG108" s="90"/>
      <c r="OPH108" s="90"/>
      <c r="OPI108" s="90"/>
      <c r="OPJ108" s="90"/>
      <c r="OPK108" s="90"/>
      <c r="OPL108" s="90"/>
      <c r="OPM108" s="90"/>
      <c r="OPN108" s="90"/>
      <c r="OPO108" s="90"/>
      <c r="OPP108" s="90"/>
      <c r="OPQ108" s="90"/>
      <c r="OPR108" s="90"/>
      <c r="OPS108" s="90"/>
      <c r="OPT108" s="90"/>
      <c r="OPU108" s="90"/>
      <c r="OPV108" s="90"/>
      <c r="OPW108" s="90"/>
      <c r="OPX108" s="90"/>
      <c r="OPY108" s="90"/>
      <c r="OPZ108" s="90"/>
      <c r="OQA108" s="90"/>
      <c r="OQB108" s="90"/>
      <c r="OQC108" s="90"/>
      <c r="OQD108" s="90"/>
      <c r="OQE108" s="90"/>
      <c r="OQF108" s="90"/>
      <c r="OQG108" s="90"/>
      <c r="OQH108" s="90"/>
      <c r="OQI108" s="90"/>
      <c r="OQJ108" s="90"/>
      <c r="OQK108" s="90"/>
      <c r="OQL108" s="90"/>
      <c r="OQM108" s="90"/>
      <c r="OQN108" s="90"/>
      <c r="OQO108" s="90"/>
      <c r="OQP108" s="90"/>
      <c r="OQQ108" s="90"/>
      <c r="OQR108" s="90"/>
      <c r="OQS108" s="90"/>
      <c r="OQT108" s="90"/>
      <c r="OQU108" s="90"/>
      <c r="OQV108" s="90"/>
      <c r="OQW108" s="90"/>
      <c r="OQX108" s="90"/>
      <c r="OQY108" s="90"/>
      <c r="OQZ108" s="90"/>
      <c r="ORA108" s="90"/>
      <c r="ORB108" s="90"/>
      <c r="ORC108" s="90"/>
      <c r="ORD108" s="90"/>
      <c r="ORE108" s="90"/>
      <c r="ORF108" s="90"/>
      <c r="ORG108" s="90"/>
      <c r="ORH108" s="90"/>
      <c r="ORI108" s="90"/>
      <c r="ORJ108" s="90"/>
      <c r="ORK108" s="90"/>
      <c r="ORL108" s="90"/>
      <c r="ORM108" s="90"/>
      <c r="ORN108" s="90"/>
      <c r="ORO108" s="90"/>
      <c r="ORP108" s="90"/>
      <c r="ORQ108" s="90"/>
      <c r="ORR108" s="90"/>
      <c r="ORS108" s="90"/>
      <c r="ORT108" s="90"/>
      <c r="ORU108" s="90"/>
      <c r="ORV108" s="90"/>
      <c r="ORW108" s="90"/>
      <c r="ORX108" s="90"/>
      <c r="ORY108" s="90"/>
      <c r="ORZ108" s="90"/>
      <c r="OSA108" s="90"/>
      <c r="OSB108" s="90"/>
      <c r="OSC108" s="90"/>
      <c r="OSD108" s="90"/>
      <c r="OSE108" s="90"/>
      <c r="OSF108" s="90"/>
      <c r="OSG108" s="90"/>
      <c r="OSH108" s="90"/>
      <c r="OSI108" s="90"/>
      <c r="OSJ108" s="90"/>
      <c r="OSK108" s="90"/>
      <c r="OSL108" s="90"/>
      <c r="OSM108" s="90"/>
      <c r="OSN108" s="90"/>
      <c r="OSO108" s="90"/>
      <c r="OSP108" s="90"/>
      <c r="OSQ108" s="90"/>
      <c r="OSR108" s="90"/>
      <c r="OSS108" s="90"/>
      <c r="OST108" s="90"/>
      <c r="OSU108" s="90"/>
      <c r="OSV108" s="90"/>
      <c r="OSW108" s="90"/>
      <c r="OSX108" s="90"/>
      <c r="OSY108" s="90"/>
      <c r="OSZ108" s="90"/>
      <c r="OTA108" s="90"/>
      <c r="OTB108" s="90"/>
      <c r="OTC108" s="90"/>
      <c r="OTD108" s="90"/>
      <c r="OTE108" s="90"/>
      <c r="OTF108" s="90"/>
      <c r="OTG108" s="90"/>
      <c r="OTH108" s="90"/>
      <c r="OTI108" s="90"/>
      <c r="OTJ108" s="90"/>
      <c r="OTK108" s="90"/>
      <c r="OTL108" s="90"/>
      <c r="OTM108" s="90"/>
      <c r="OTN108" s="90"/>
      <c r="OTO108" s="90"/>
      <c r="OTP108" s="90"/>
      <c r="OTQ108" s="90"/>
      <c r="OTR108" s="90"/>
      <c r="OTS108" s="90"/>
      <c r="OTT108" s="90"/>
      <c r="OTU108" s="90"/>
      <c r="OTV108" s="90"/>
      <c r="OTW108" s="90"/>
      <c r="OTX108" s="90"/>
      <c r="OTY108" s="90"/>
      <c r="OTZ108" s="90"/>
      <c r="OUA108" s="90"/>
      <c r="OUB108" s="90"/>
      <c r="OUC108" s="90"/>
      <c r="OUD108" s="90"/>
      <c r="OUE108" s="90"/>
      <c r="OUF108" s="90"/>
      <c r="OUG108" s="90"/>
      <c r="OUH108" s="90"/>
      <c r="OUI108" s="90"/>
      <c r="OUJ108" s="90"/>
      <c r="OUK108" s="90"/>
      <c r="OUL108" s="90"/>
      <c r="OUM108" s="90"/>
      <c r="OUN108" s="90"/>
      <c r="OUO108" s="90"/>
      <c r="OUP108" s="90"/>
      <c r="OUQ108" s="90"/>
      <c r="OUR108" s="90"/>
      <c r="OUS108" s="90"/>
      <c r="OUT108" s="90"/>
      <c r="OUU108" s="90"/>
      <c r="OUV108" s="90"/>
      <c r="OUW108" s="90"/>
      <c r="OUX108" s="90"/>
      <c r="OUY108" s="90"/>
      <c r="OUZ108" s="90"/>
      <c r="OVA108" s="90"/>
      <c r="OVB108" s="90"/>
      <c r="OVC108" s="90"/>
      <c r="OVD108" s="90"/>
      <c r="OVE108" s="90"/>
      <c r="OVF108" s="90"/>
      <c r="OVG108" s="90"/>
      <c r="OVH108" s="90"/>
      <c r="OVI108" s="90"/>
      <c r="OVJ108" s="90"/>
      <c r="OVK108" s="90"/>
      <c r="OVL108" s="90"/>
      <c r="OVM108" s="90"/>
      <c r="OVN108" s="90"/>
      <c r="OVO108" s="90"/>
      <c r="OVP108" s="90"/>
      <c r="OVQ108" s="90"/>
      <c r="OVR108" s="90"/>
      <c r="OVS108" s="90"/>
      <c r="OVT108" s="90"/>
      <c r="OVU108" s="90"/>
      <c r="OVV108" s="90"/>
      <c r="OVW108" s="90"/>
      <c r="OVX108" s="90"/>
      <c r="OVY108" s="90"/>
      <c r="OVZ108" s="90"/>
      <c r="OWA108" s="90"/>
      <c r="OWB108" s="90"/>
      <c r="OWC108" s="90"/>
      <c r="OWD108" s="90"/>
      <c r="OWE108" s="90"/>
      <c r="OWF108" s="90"/>
      <c r="OWG108" s="90"/>
      <c r="OWH108" s="90"/>
      <c r="OWI108" s="90"/>
      <c r="OWJ108" s="90"/>
      <c r="OWK108" s="90"/>
      <c r="OWL108" s="90"/>
      <c r="OWM108" s="90"/>
      <c r="OWN108" s="90"/>
      <c r="OWO108" s="90"/>
      <c r="OWP108" s="90"/>
      <c r="OWQ108" s="90"/>
      <c r="OWR108" s="90"/>
      <c r="OWS108" s="90"/>
      <c r="OWT108" s="90"/>
      <c r="OWU108" s="90"/>
      <c r="OWV108" s="90"/>
      <c r="OWW108" s="90"/>
      <c r="OWX108" s="90"/>
      <c r="OWY108" s="90"/>
      <c r="OWZ108" s="90"/>
      <c r="OXA108" s="90"/>
      <c r="OXB108" s="90"/>
      <c r="OXC108" s="90"/>
      <c r="OXD108" s="90"/>
      <c r="OXE108" s="90"/>
      <c r="OXF108" s="90"/>
      <c r="OXG108" s="90"/>
      <c r="OXH108" s="90"/>
      <c r="OXI108" s="90"/>
      <c r="OXJ108" s="90"/>
      <c r="OXK108" s="90"/>
      <c r="OXL108" s="90"/>
      <c r="OXM108" s="90"/>
      <c r="OXN108" s="90"/>
      <c r="OXO108" s="90"/>
      <c r="OXP108" s="90"/>
      <c r="OXQ108" s="90"/>
      <c r="OXR108" s="90"/>
      <c r="OXS108" s="90"/>
      <c r="OXT108" s="90"/>
      <c r="OXU108" s="90"/>
      <c r="OXV108" s="90"/>
      <c r="OXW108" s="90"/>
      <c r="OXX108" s="90"/>
      <c r="OXY108" s="90"/>
      <c r="OXZ108" s="90"/>
      <c r="OYA108" s="90"/>
      <c r="OYB108" s="90"/>
      <c r="OYC108" s="90"/>
      <c r="OYD108" s="90"/>
      <c r="OYE108" s="90"/>
      <c r="OYF108" s="90"/>
      <c r="OYG108" s="90"/>
      <c r="OYH108" s="90"/>
      <c r="OYI108" s="90"/>
      <c r="OYJ108" s="90"/>
      <c r="OYK108" s="90"/>
      <c r="OYL108" s="90"/>
      <c r="OYM108" s="90"/>
      <c r="OYN108" s="90"/>
      <c r="OYO108" s="90"/>
      <c r="OYP108" s="90"/>
      <c r="OYQ108" s="90"/>
      <c r="OYR108" s="90"/>
      <c r="OYS108" s="90"/>
      <c r="OYT108" s="90"/>
      <c r="OYU108" s="90"/>
      <c r="OYV108" s="90"/>
      <c r="OYW108" s="90"/>
      <c r="OYX108" s="90"/>
      <c r="OYY108" s="90"/>
      <c r="OYZ108" s="90"/>
      <c r="OZA108" s="90"/>
      <c r="OZB108" s="90"/>
      <c r="OZC108" s="90"/>
      <c r="OZD108" s="90"/>
      <c r="OZE108" s="90"/>
      <c r="OZF108" s="90"/>
      <c r="OZG108" s="90"/>
      <c r="OZH108" s="90"/>
      <c r="OZI108" s="90"/>
      <c r="OZJ108" s="90"/>
      <c r="OZK108" s="90"/>
      <c r="OZL108" s="90"/>
      <c r="OZM108" s="90"/>
      <c r="OZN108" s="90"/>
      <c r="OZO108" s="90"/>
      <c r="OZP108" s="90"/>
      <c r="OZQ108" s="90"/>
      <c r="OZR108" s="90"/>
      <c r="OZS108" s="90"/>
      <c r="OZT108" s="90"/>
      <c r="OZU108" s="90"/>
      <c r="OZV108" s="90"/>
      <c r="OZW108" s="90"/>
      <c r="OZX108" s="90"/>
      <c r="OZY108" s="90"/>
      <c r="OZZ108" s="90"/>
      <c r="PAA108" s="90"/>
      <c r="PAB108" s="90"/>
      <c r="PAC108" s="90"/>
      <c r="PAD108" s="90"/>
      <c r="PAE108" s="90"/>
      <c r="PAF108" s="90"/>
      <c r="PAG108" s="90"/>
      <c r="PAH108" s="90"/>
      <c r="PAI108" s="90"/>
      <c r="PAJ108" s="90"/>
      <c r="PAK108" s="90"/>
      <c r="PAL108" s="90"/>
      <c r="PAM108" s="90"/>
      <c r="PAN108" s="90"/>
      <c r="PAO108" s="90"/>
      <c r="PAP108" s="90"/>
      <c r="PAQ108" s="90"/>
      <c r="PAR108" s="90"/>
      <c r="PAS108" s="90"/>
      <c r="PAT108" s="90"/>
      <c r="PAU108" s="90"/>
      <c r="PAV108" s="90"/>
      <c r="PAW108" s="90"/>
      <c r="PAX108" s="90"/>
      <c r="PAY108" s="90"/>
      <c r="PAZ108" s="90"/>
      <c r="PBA108" s="90"/>
      <c r="PBB108" s="90"/>
      <c r="PBC108" s="90"/>
      <c r="PBD108" s="90"/>
      <c r="PBE108" s="90"/>
      <c r="PBF108" s="90"/>
      <c r="PBG108" s="90"/>
      <c r="PBH108" s="90"/>
      <c r="PBI108" s="90"/>
      <c r="PBJ108" s="90"/>
      <c r="PBK108" s="90"/>
      <c r="PBL108" s="90"/>
      <c r="PBM108" s="90"/>
      <c r="PBN108" s="90"/>
      <c r="PBO108" s="90"/>
      <c r="PBP108" s="90"/>
      <c r="PBQ108" s="90"/>
      <c r="PBR108" s="90"/>
      <c r="PBS108" s="90"/>
      <c r="PBT108" s="90"/>
      <c r="PBU108" s="90"/>
      <c r="PBV108" s="90"/>
      <c r="PBW108" s="90"/>
      <c r="PBX108" s="90"/>
      <c r="PBY108" s="90"/>
      <c r="PBZ108" s="90"/>
      <c r="PCA108" s="90"/>
      <c r="PCB108" s="90"/>
      <c r="PCC108" s="90"/>
      <c r="PCD108" s="90"/>
      <c r="PCE108" s="90"/>
      <c r="PCF108" s="90"/>
      <c r="PCG108" s="90"/>
      <c r="PCH108" s="90"/>
      <c r="PCI108" s="90"/>
      <c r="PCJ108" s="90"/>
      <c r="PCK108" s="90"/>
      <c r="PCL108" s="90"/>
      <c r="PCM108" s="90"/>
      <c r="PCN108" s="90"/>
      <c r="PCO108" s="90"/>
      <c r="PCP108" s="90"/>
      <c r="PCQ108" s="90"/>
      <c r="PCR108" s="90"/>
      <c r="PCS108" s="90"/>
      <c r="PCT108" s="90"/>
      <c r="PCU108" s="90"/>
      <c r="PCV108" s="90"/>
      <c r="PCW108" s="90"/>
      <c r="PCX108" s="90"/>
      <c r="PCY108" s="90"/>
      <c r="PCZ108" s="90"/>
      <c r="PDA108" s="90"/>
      <c r="PDB108" s="90"/>
      <c r="PDC108" s="90"/>
      <c r="PDD108" s="90"/>
      <c r="PDE108" s="90"/>
      <c r="PDF108" s="90"/>
      <c r="PDG108" s="90"/>
      <c r="PDH108" s="90"/>
      <c r="PDI108" s="90"/>
      <c r="PDJ108" s="90"/>
      <c r="PDK108" s="90"/>
      <c r="PDL108" s="90"/>
      <c r="PDM108" s="90"/>
      <c r="PDN108" s="90"/>
      <c r="PDO108" s="90"/>
      <c r="PDP108" s="90"/>
      <c r="PDQ108" s="90"/>
      <c r="PDR108" s="90"/>
      <c r="PDS108" s="90"/>
      <c r="PDT108" s="90"/>
      <c r="PDU108" s="90"/>
      <c r="PDV108" s="90"/>
      <c r="PDW108" s="90"/>
      <c r="PDX108" s="90"/>
      <c r="PDY108" s="90"/>
      <c r="PDZ108" s="90"/>
      <c r="PEA108" s="90"/>
      <c r="PEB108" s="90"/>
      <c r="PEC108" s="90"/>
      <c r="PED108" s="90"/>
      <c r="PEE108" s="90"/>
      <c r="PEF108" s="90"/>
      <c r="PEG108" s="90"/>
      <c r="PEH108" s="90"/>
      <c r="PEI108" s="90"/>
      <c r="PEJ108" s="90"/>
      <c r="PEK108" s="90"/>
      <c r="PEL108" s="90"/>
      <c r="PEM108" s="90"/>
      <c r="PEN108" s="90"/>
      <c r="PEO108" s="90"/>
      <c r="PEP108" s="90"/>
      <c r="PEQ108" s="90"/>
      <c r="PER108" s="90"/>
      <c r="PES108" s="90"/>
      <c r="PET108" s="90"/>
      <c r="PEU108" s="90"/>
      <c r="PEV108" s="90"/>
      <c r="PEW108" s="90"/>
      <c r="PEX108" s="90"/>
      <c r="PEY108" s="90"/>
      <c r="PEZ108" s="90"/>
      <c r="PFA108" s="90"/>
      <c r="PFB108" s="90"/>
      <c r="PFC108" s="90"/>
      <c r="PFD108" s="90"/>
      <c r="PFE108" s="90"/>
      <c r="PFF108" s="90"/>
      <c r="PFG108" s="90"/>
      <c r="PFH108" s="90"/>
      <c r="PFI108" s="90"/>
      <c r="PFJ108" s="90"/>
      <c r="PFK108" s="90"/>
      <c r="PFL108" s="90"/>
      <c r="PFM108" s="90"/>
      <c r="PFN108" s="90"/>
      <c r="PFO108" s="90"/>
      <c r="PFP108" s="90"/>
      <c r="PFQ108" s="90"/>
      <c r="PFR108" s="90"/>
      <c r="PFS108" s="90"/>
      <c r="PFT108" s="90"/>
      <c r="PFU108" s="90"/>
      <c r="PFV108" s="90"/>
      <c r="PFW108" s="90"/>
      <c r="PFX108" s="90"/>
      <c r="PFY108" s="90"/>
      <c r="PFZ108" s="90"/>
      <c r="PGA108" s="90"/>
      <c r="PGB108" s="90"/>
      <c r="PGC108" s="90"/>
      <c r="PGD108" s="90"/>
      <c r="PGE108" s="90"/>
      <c r="PGF108" s="90"/>
      <c r="PGG108" s="90"/>
      <c r="PGH108" s="90"/>
      <c r="PGI108" s="90"/>
      <c r="PGJ108" s="90"/>
      <c r="PGK108" s="90"/>
      <c r="PGL108" s="90"/>
      <c r="PGM108" s="90"/>
      <c r="PGN108" s="90"/>
      <c r="PGO108" s="90"/>
      <c r="PGP108" s="90"/>
      <c r="PGQ108" s="90"/>
      <c r="PGR108" s="90"/>
      <c r="PGS108" s="90"/>
      <c r="PGT108" s="90"/>
      <c r="PGU108" s="90"/>
      <c r="PGV108" s="90"/>
      <c r="PGW108" s="90"/>
      <c r="PGX108" s="90"/>
      <c r="PGY108" s="90"/>
      <c r="PGZ108" s="90"/>
      <c r="PHA108" s="90"/>
      <c r="PHB108" s="90"/>
      <c r="PHC108" s="90"/>
      <c r="PHD108" s="90"/>
      <c r="PHE108" s="90"/>
      <c r="PHF108" s="90"/>
      <c r="PHG108" s="90"/>
      <c r="PHH108" s="90"/>
      <c r="PHI108" s="90"/>
      <c r="PHJ108" s="90"/>
      <c r="PHK108" s="90"/>
      <c r="PHL108" s="90"/>
      <c r="PHM108" s="90"/>
      <c r="PHN108" s="90"/>
      <c r="PHO108" s="90"/>
      <c r="PHP108" s="90"/>
      <c r="PHQ108" s="90"/>
      <c r="PHR108" s="90"/>
      <c r="PHS108" s="90"/>
      <c r="PHT108" s="90"/>
      <c r="PHU108" s="90"/>
      <c r="PHV108" s="90"/>
      <c r="PHW108" s="90"/>
      <c r="PHX108" s="90"/>
      <c r="PHY108" s="90"/>
      <c r="PHZ108" s="90"/>
      <c r="PIA108" s="90"/>
      <c r="PIB108" s="90"/>
      <c r="PIC108" s="90"/>
      <c r="PID108" s="90"/>
      <c r="PIE108" s="90"/>
      <c r="PIF108" s="90"/>
      <c r="PIG108" s="90"/>
      <c r="PIH108" s="90"/>
      <c r="PII108" s="90"/>
      <c r="PIJ108" s="90"/>
      <c r="PIK108" s="90"/>
      <c r="PIL108" s="90"/>
      <c r="PIM108" s="90"/>
      <c r="PIN108" s="90"/>
      <c r="PIO108" s="90"/>
      <c r="PIP108" s="90"/>
      <c r="PIQ108" s="90"/>
      <c r="PIR108" s="90"/>
      <c r="PIS108" s="90"/>
      <c r="PIT108" s="90"/>
      <c r="PIU108" s="90"/>
      <c r="PIV108" s="90"/>
      <c r="PIW108" s="90"/>
      <c r="PIX108" s="90"/>
      <c r="PIY108" s="90"/>
      <c r="PIZ108" s="90"/>
      <c r="PJA108" s="90"/>
      <c r="PJB108" s="90"/>
      <c r="PJC108" s="90"/>
      <c r="PJD108" s="90"/>
      <c r="PJE108" s="90"/>
      <c r="PJF108" s="90"/>
      <c r="PJG108" s="90"/>
      <c r="PJH108" s="90"/>
      <c r="PJI108" s="90"/>
      <c r="PJJ108" s="90"/>
      <c r="PJK108" s="90"/>
      <c r="PJL108" s="90"/>
      <c r="PJM108" s="90"/>
      <c r="PJN108" s="90"/>
      <c r="PJO108" s="90"/>
      <c r="PJP108" s="90"/>
      <c r="PJQ108" s="90"/>
      <c r="PJR108" s="90"/>
      <c r="PJS108" s="90"/>
      <c r="PJT108" s="90"/>
      <c r="PJU108" s="90"/>
      <c r="PJV108" s="90"/>
      <c r="PJW108" s="90"/>
      <c r="PJX108" s="90"/>
      <c r="PJY108" s="90"/>
      <c r="PJZ108" s="90"/>
      <c r="PKA108" s="90"/>
      <c r="PKB108" s="90"/>
      <c r="PKC108" s="90"/>
      <c r="PKD108" s="90"/>
      <c r="PKE108" s="90"/>
      <c r="PKF108" s="90"/>
      <c r="PKG108" s="90"/>
      <c r="PKH108" s="90"/>
      <c r="PKI108" s="90"/>
      <c r="PKJ108" s="90"/>
      <c r="PKK108" s="90"/>
      <c r="PKL108" s="90"/>
      <c r="PKM108" s="90"/>
      <c r="PKN108" s="90"/>
      <c r="PKO108" s="90"/>
      <c r="PKP108" s="90"/>
      <c r="PKQ108" s="90"/>
      <c r="PKR108" s="90"/>
      <c r="PKS108" s="90"/>
      <c r="PKT108" s="90"/>
      <c r="PKU108" s="90"/>
      <c r="PKV108" s="90"/>
      <c r="PKW108" s="90"/>
      <c r="PKX108" s="90"/>
      <c r="PKY108" s="90"/>
      <c r="PKZ108" s="90"/>
      <c r="PLA108" s="90"/>
      <c r="PLB108" s="90"/>
      <c r="PLC108" s="90"/>
      <c r="PLD108" s="90"/>
      <c r="PLE108" s="90"/>
      <c r="PLF108" s="90"/>
      <c r="PLG108" s="90"/>
      <c r="PLH108" s="90"/>
      <c r="PLI108" s="90"/>
      <c r="PLJ108" s="90"/>
      <c r="PLK108" s="90"/>
      <c r="PLL108" s="90"/>
      <c r="PLM108" s="90"/>
      <c r="PLN108" s="90"/>
      <c r="PLO108" s="90"/>
      <c r="PLP108" s="90"/>
      <c r="PLQ108" s="90"/>
      <c r="PLR108" s="90"/>
      <c r="PLS108" s="90"/>
      <c r="PLT108" s="90"/>
      <c r="PLU108" s="90"/>
      <c r="PLV108" s="90"/>
      <c r="PLW108" s="90"/>
      <c r="PLX108" s="90"/>
      <c r="PLY108" s="90"/>
      <c r="PLZ108" s="90"/>
      <c r="PMA108" s="90"/>
      <c r="PMB108" s="90"/>
      <c r="PMC108" s="90"/>
      <c r="PMD108" s="90"/>
      <c r="PME108" s="90"/>
      <c r="PMF108" s="90"/>
      <c r="PMG108" s="90"/>
      <c r="PMH108" s="90"/>
      <c r="PMI108" s="90"/>
      <c r="PMJ108" s="90"/>
      <c r="PMK108" s="90"/>
      <c r="PML108" s="90"/>
      <c r="PMM108" s="90"/>
      <c r="PMN108" s="90"/>
      <c r="PMO108" s="90"/>
      <c r="PMP108" s="90"/>
      <c r="PMQ108" s="90"/>
      <c r="PMR108" s="90"/>
      <c r="PMS108" s="90"/>
      <c r="PMT108" s="90"/>
      <c r="PMU108" s="90"/>
      <c r="PMV108" s="90"/>
      <c r="PMW108" s="90"/>
      <c r="PMX108" s="90"/>
      <c r="PMY108" s="90"/>
      <c r="PMZ108" s="90"/>
      <c r="PNA108" s="90"/>
      <c r="PNB108" s="90"/>
      <c r="PNC108" s="90"/>
      <c r="PND108" s="90"/>
      <c r="PNE108" s="90"/>
      <c r="PNF108" s="90"/>
      <c r="PNG108" s="90"/>
      <c r="PNH108" s="90"/>
      <c r="PNI108" s="90"/>
      <c r="PNJ108" s="90"/>
      <c r="PNK108" s="90"/>
      <c r="PNL108" s="90"/>
      <c r="PNM108" s="90"/>
      <c r="PNN108" s="90"/>
      <c r="PNO108" s="90"/>
      <c r="PNP108" s="90"/>
      <c r="PNQ108" s="90"/>
      <c r="PNR108" s="90"/>
      <c r="PNS108" s="90"/>
      <c r="PNT108" s="90"/>
      <c r="PNU108" s="90"/>
      <c r="PNV108" s="90"/>
      <c r="PNW108" s="90"/>
      <c r="PNX108" s="90"/>
      <c r="PNY108" s="90"/>
      <c r="PNZ108" s="90"/>
      <c r="POA108" s="90"/>
      <c r="POB108" s="90"/>
      <c r="POC108" s="90"/>
      <c r="POD108" s="90"/>
      <c r="POE108" s="90"/>
      <c r="POF108" s="90"/>
      <c r="POG108" s="90"/>
      <c r="POH108" s="90"/>
      <c r="POI108" s="90"/>
      <c r="POJ108" s="90"/>
      <c r="POK108" s="90"/>
      <c r="POL108" s="90"/>
      <c r="POM108" s="90"/>
      <c r="PON108" s="90"/>
      <c r="POO108" s="90"/>
      <c r="POP108" s="90"/>
      <c r="POQ108" s="90"/>
      <c r="POR108" s="90"/>
      <c r="POS108" s="90"/>
      <c r="POT108" s="90"/>
      <c r="POU108" s="90"/>
      <c r="POV108" s="90"/>
      <c r="POW108" s="90"/>
      <c r="POX108" s="90"/>
      <c r="POY108" s="90"/>
      <c r="POZ108" s="90"/>
      <c r="PPA108" s="90"/>
      <c r="PPB108" s="90"/>
      <c r="PPC108" s="90"/>
      <c r="PPD108" s="90"/>
      <c r="PPE108" s="90"/>
      <c r="PPF108" s="90"/>
      <c r="PPG108" s="90"/>
      <c r="PPH108" s="90"/>
      <c r="PPI108" s="90"/>
      <c r="PPJ108" s="90"/>
      <c r="PPK108" s="90"/>
      <c r="PPL108" s="90"/>
      <c r="PPM108" s="90"/>
      <c r="PPN108" s="90"/>
      <c r="PPO108" s="90"/>
      <c r="PPP108" s="90"/>
      <c r="PPQ108" s="90"/>
      <c r="PPR108" s="90"/>
      <c r="PPS108" s="90"/>
      <c r="PPT108" s="90"/>
      <c r="PPU108" s="90"/>
      <c r="PPV108" s="90"/>
      <c r="PPW108" s="90"/>
      <c r="PPX108" s="90"/>
      <c r="PPY108" s="90"/>
      <c r="PPZ108" s="90"/>
      <c r="PQA108" s="90"/>
      <c r="PQB108" s="90"/>
      <c r="PQC108" s="90"/>
      <c r="PQD108" s="90"/>
      <c r="PQE108" s="90"/>
      <c r="PQF108" s="90"/>
      <c r="PQG108" s="90"/>
      <c r="PQH108" s="90"/>
      <c r="PQI108" s="90"/>
      <c r="PQJ108" s="90"/>
      <c r="PQK108" s="90"/>
      <c r="PQL108" s="90"/>
      <c r="PQM108" s="90"/>
      <c r="PQN108" s="90"/>
      <c r="PQO108" s="90"/>
      <c r="PQP108" s="90"/>
      <c r="PQQ108" s="90"/>
      <c r="PQR108" s="90"/>
      <c r="PQS108" s="90"/>
      <c r="PQT108" s="90"/>
      <c r="PQU108" s="90"/>
      <c r="PQV108" s="90"/>
      <c r="PQW108" s="90"/>
      <c r="PQX108" s="90"/>
      <c r="PQY108" s="90"/>
      <c r="PQZ108" s="90"/>
      <c r="PRA108" s="90"/>
      <c r="PRB108" s="90"/>
      <c r="PRC108" s="90"/>
      <c r="PRD108" s="90"/>
      <c r="PRE108" s="90"/>
      <c r="PRF108" s="90"/>
      <c r="PRG108" s="90"/>
      <c r="PRH108" s="90"/>
      <c r="PRI108" s="90"/>
      <c r="PRJ108" s="90"/>
      <c r="PRK108" s="90"/>
      <c r="PRL108" s="90"/>
      <c r="PRM108" s="90"/>
      <c r="PRN108" s="90"/>
      <c r="PRO108" s="90"/>
      <c r="PRP108" s="90"/>
      <c r="PRQ108" s="90"/>
      <c r="PRR108" s="90"/>
      <c r="PRS108" s="90"/>
      <c r="PRT108" s="90"/>
      <c r="PRU108" s="90"/>
      <c r="PRV108" s="90"/>
      <c r="PRW108" s="90"/>
      <c r="PRX108" s="90"/>
      <c r="PRY108" s="90"/>
      <c r="PRZ108" s="90"/>
      <c r="PSA108" s="90"/>
      <c r="PSB108" s="90"/>
      <c r="PSC108" s="90"/>
      <c r="PSD108" s="90"/>
      <c r="PSE108" s="90"/>
      <c r="PSF108" s="90"/>
      <c r="PSG108" s="90"/>
      <c r="PSH108" s="90"/>
      <c r="PSI108" s="90"/>
      <c r="PSJ108" s="90"/>
      <c r="PSK108" s="90"/>
      <c r="PSL108" s="90"/>
      <c r="PSM108" s="90"/>
      <c r="PSN108" s="90"/>
      <c r="PSO108" s="90"/>
      <c r="PSP108" s="90"/>
      <c r="PSQ108" s="90"/>
      <c r="PSR108" s="90"/>
      <c r="PSS108" s="90"/>
      <c r="PST108" s="90"/>
      <c r="PSU108" s="90"/>
      <c r="PSV108" s="90"/>
      <c r="PSW108" s="90"/>
      <c r="PSX108" s="90"/>
      <c r="PSY108" s="90"/>
      <c r="PSZ108" s="90"/>
      <c r="PTA108" s="90"/>
      <c r="PTB108" s="90"/>
      <c r="PTC108" s="90"/>
      <c r="PTD108" s="90"/>
      <c r="PTE108" s="90"/>
      <c r="PTF108" s="90"/>
      <c r="PTG108" s="90"/>
      <c r="PTH108" s="90"/>
      <c r="PTI108" s="90"/>
      <c r="PTJ108" s="90"/>
      <c r="PTK108" s="90"/>
      <c r="PTL108" s="90"/>
      <c r="PTM108" s="90"/>
      <c r="PTN108" s="90"/>
      <c r="PTO108" s="90"/>
      <c r="PTP108" s="90"/>
      <c r="PTQ108" s="90"/>
      <c r="PTR108" s="90"/>
      <c r="PTS108" s="90"/>
      <c r="PTT108" s="90"/>
      <c r="PTU108" s="90"/>
      <c r="PTV108" s="90"/>
      <c r="PTW108" s="90"/>
      <c r="PTX108" s="90"/>
      <c r="PTY108" s="90"/>
      <c r="PTZ108" s="90"/>
      <c r="PUA108" s="90"/>
      <c r="PUB108" s="90"/>
      <c r="PUC108" s="90"/>
      <c r="PUD108" s="90"/>
      <c r="PUE108" s="90"/>
      <c r="PUF108" s="90"/>
      <c r="PUG108" s="90"/>
      <c r="PUH108" s="90"/>
      <c r="PUI108" s="90"/>
      <c r="PUJ108" s="90"/>
      <c r="PUK108" s="90"/>
      <c r="PUL108" s="90"/>
      <c r="PUM108" s="90"/>
      <c r="PUN108" s="90"/>
      <c r="PUO108" s="90"/>
      <c r="PUP108" s="90"/>
      <c r="PUQ108" s="90"/>
      <c r="PUR108" s="90"/>
      <c r="PUS108" s="90"/>
      <c r="PUT108" s="90"/>
      <c r="PUU108" s="90"/>
      <c r="PUV108" s="90"/>
      <c r="PUW108" s="90"/>
      <c r="PUX108" s="90"/>
      <c r="PUY108" s="90"/>
      <c r="PUZ108" s="90"/>
      <c r="PVA108" s="90"/>
      <c r="PVB108" s="90"/>
      <c r="PVC108" s="90"/>
      <c r="PVD108" s="90"/>
      <c r="PVE108" s="90"/>
      <c r="PVF108" s="90"/>
      <c r="PVG108" s="90"/>
      <c r="PVH108" s="90"/>
      <c r="PVI108" s="90"/>
      <c r="PVJ108" s="90"/>
      <c r="PVK108" s="90"/>
      <c r="PVL108" s="90"/>
      <c r="PVM108" s="90"/>
      <c r="PVN108" s="90"/>
      <c r="PVO108" s="90"/>
      <c r="PVP108" s="90"/>
      <c r="PVQ108" s="90"/>
      <c r="PVR108" s="90"/>
      <c r="PVS108" s="90"/>
      <c r="PVT108" s="90"/>
      <c r="PVU108" s="90"/>
      <c r="PVV108" s="90"/>
      <c r="PVW108" s="90"/>
      <c r="PVX108" s="90"/>
      <c r="PVY108" s="90"/>
      <c r="PVZ108" s="90"/>
      <c r="PWA108" s="90"/>
      <c r="PWB108" s="90"/>
      <c r="PWC108" s="90"/>
      <c r="PWD108" s="90"/>
      <c r="PWE108" s="90"/>
      <c r="PWF108" s="90"/>
      <c r="PWG108" s="90"/>
      <c r="PWH108" s="90"/>
      <c r="PWI108" s="90"/>
      <c r="PWJ108" s="90"/>
      <c r="PWK108" s="90"/>
      <c r="PWL108" s="90"/>
      <c r="PWM108" s="90"/>
      <c r="PWN108" s="90"/>
      <c r="PWO108" s="90"/>
      <c r="PWP108" s="90"/>
      <c r="PWQ108" s="90"/>
      <c r="PWR108" s="90"/>
      <c r="PWS108" s="90"/>
      <c r="PWT108" s="90"/>
      <c r="PWU108" s="90"/>
      <c r="PWV108" s="90"/>
      <c r="PWW108" s="90"/>
      <c r="PWX108" s="90"/>
      <c r="PWY108" s="90"/>
      <c r="PWZ108" s="90"/>
      <c r="PXA108" s="90"/>
      <c r="PXB108" s="90"/>
      <c r="PXC108" s="90"/>
      <c r="PXD108" s="90"/>
      <c r="PXE108" s="90"/>
      <c r="PXF108" s="90"/>
      <c r="PXG108" s="90"/>
      <c r="PXH108" s="90"/>
      <c r="PXI108" s="90"/>
      <c r="PXJ108" s="90"/>
      <c r="PXK108" s="90"/>
      <c r="PXL108" s="90"/>
      <c r="PXM108" s="90"/>
      <c r="PXN108" s="90"/>
      <c r="PXO108" s="90"/>
      <c r="PXP108" s="90"/>
      <c r="PXQ108" s="90"/>
      <c r="PXR108" s="90"/>
      <c r="PXS108" s="90"/>
      <c r="PXT108" s="90"/>
      <c r="PXU108" s="90"/>
      <c r="PXV108" s="90"/>
      <c r="PXW108" s="90"/>
      <c r="PXX108" s="90"/>
      <c r="PXY108" s="90"/>
      <c r="PXZ108" s="90"/>
      <c r="PYA108" s="90"/>
      <c r="PYB108" s="90"/>
      <c r="PYC108" s="90"/>
      <c r="PYD108" s="90"/>
      <c r="PYE108" s="90"/>
      <c r="PYF108" s="90"/>
      <c r="PYG108" s="90"/>
      <c r="PYH108" s="90"/>
      <c r="PYI108" s="90"/>
      <c r="PYJ108" s="90"/>
      <c r="PYK108" s="90"/>
      <c r="PYL108" s="90"/>
      <c r="PYM108" s="90"/>
      <c r="PYN108" s="90"/>
      <c r="PYO108" s="90"/>
      <c r="PYP108" s="90"/>
      <c r="PYQ108" s="90"/>
      <c r="PYR108" s="90"/>
      <c r="PYS108" s="90"/>
      <c r="PYT108" s="90"/>
      <c r="PYU108" s="90"/>
      <c r="PYV108" s="90"/>
      <c r="PYW108" s="90"/>
      <c r="PYX108" s="90"/>
      <c r="PYY108" s="90"/>
      <c r="PYZ108" s="90"/>
      <c r="PZA108" s="90"/>
      <c r="PZB108" s="90"/>
      <c r="PZC108" s="90"/>
      <c r="PZD108" s="90"/>
      <c r="PZE108" s="90"/>
      <c r="PZF108" s="90"/>
      <c r="PZG108" s="90"/>
      <c r="PZH108" s="90"/>
      <c r="PZI108" s="90"/>
      <c r="PZJ108" s="90"/>
      <c r="PZK108" s="90"/>
      <c r="PZL108" s="90"/>
      <c r="PZM108" s="90"/>
      <c r="PZN108" s="90"/>
      <c r="PZO108" s="90"/>
      <c r="PZP108" s="90"/>
      <c r="PZQ108" s="90"/>
      <c r="PZR108" s="90"/>
      <c r="PZS108" s="90"/>
      <c r="PZT108" s="90"/>
      <c r="PZU108" s="90"/>
      <c r="PZV108" s="90"/>
      <c r="PZW108" s="90"/>
      <c r="PZX108" s="90"/>
      <c r="PZY108" s="90"/>
      <c r="PZZ108" s="90"/>
      <c r="QAA108" s="90"/>
      <c r="QAB108" s="90"/>
      <c r="QAC108" s="90"/>
      <c r="QAD108" s="90"/>
      <c r="QAE108" s="90"/>
      <c r="QAF108" s="90"/>
      <c r="QAG108" s="90"/>
      <c r="QAH108" s="90"/>
      <c r="QAI108" s="90"/>
      <c r="QAJ108" s="90"/>
      <c r="QAK108" s="90"/>
      <c r="QAL108" s="90"/>
      <c r="QAM108" s="90"/>
      <c r="QAN108" s="90"/>
      <c r="QAO108" s="90"/>
      <c r="QAP108" s="90"/>
      <c r="QAQ108" s="90"/>
      <c r="QAR108" s="90"/>
      <c r="QAS108" s="90"/>
      <c r="QAT108" s="90"/>
      <c r="QAU108" s="90"/>
      <c r="QAV108" s="90"/>
      <c r="QAW108" s="90"/>
      <c r="QAX108" s="90"/>
      <c r="QAY108" s="90"/>
      <c r="QAZ108" s="90"/>
      <c r="QBA108" s="90"/>
      <c r="QBB108" s="90"/>
      <c r="QBC108" s="90"/>
      <c r="QBD108" s="90"/>
      <c r="QBE108" s="90"/>
      <c r="QBF108" s="90"/>
      <c r="QBG108" s="90"/>
      <c r="QBH108" s="90"/>
      <c r="QBI108" s="90"/>
      <c r="QBJ108" s="90"/>
      <c r="QBK108" s="90"/>
      <c r="QBL108" s="90"/>
      <c r="QBM108" s="90"/>
      <c r="QBN108" s="90"/>
      <c r="QBO108" s="90"/>
      <c r="QBP108" s="90"/>
      <c r="QBQ108" s="90"/>
      <c r="QBR108" s="90"/>
      <c r="QBS108" s="90"/>
      <c r="QBT108" s="90"/>
      <c r="QBU108" s="90"/>
      <c r="QBV108" s="90"/>
      <c r="QBW108" s="90"/>
      <c r="QBX108" s="90"/>
      <c r="QBY108" s="90"/>
      <c r="QBZ108" s="90"/>
      <c r="QCA108" s="90"/>
      <c r="QCB108" s="90"/>
      <c r="QCC108" s="90"/>
      <c r="QCD108" s="90"/>
      <c r="QCE108" s="90"/>
      <c r="QCF108" s="90"/>
      <c r="QCG108" s="90"/>
      <c r="QCH108" s="90"/>
      <c r="QCI108" s="90"/>
      <c r="QCJ108" s="90"/>
      <c r="QCK108" s="90"/>
      <c r="QCL108" s="90"/>
      <c r="QCM108" s="90"/>
      <c r="QCN108" s="90"/>
      <c r="QCO108" s="90"/>
      <c r="QCP108" s="90"/>
      <c r="QCQ108" s="90"/>
      <c r="QCR108" s="90"/>
      <c r="QCS108" s="90"/>
      <c r="QCT108" s="90"/>
      <c r="QCU108" s="90"/>
      <c r="QCV108" s="90"/>
      <c r="QCW108" s="90"/>
      <c r="QCX108" s="90"/>
      <c r="QCY108" s="90"/>
      <c r="QCZ108" s="90"/>
      <c r="QDA108" s="90"/>
      <c r="QDB108" s="90"/>
      <c r="QDC108" s="90"/>
      <c r="QDD108" s="90"/>
      <c r="QDE108" s="90"/>
      <c r="QDF108" s="90"/>
      <c r="QDG108" s="90"/>
      <c r="QDH108" s="90"/>
      <c r="QDI108" s="90"/>
      <c r="QDJ108" s="90"/>
      <c r="QDK108" s="90"/>
      <c r="QDL108" s="90"/>
      <c r="QDM108" s="90"/>
      <c r="QDN108" s="90"/>
      <c r="QDO108" s="90"/>
      <c r="QDP108" s="90"/>
      <c r="QDQ108" s="90"/>
      <c r="QDR108" s="90"/>
      <c r="QDS108" s="90"/>
      <c r="QDT108" s="90"/>
      <c r="QDU108" s="90"/>
      <c r="QDV108" s="90"/>
      <c r="QDW108" s="90"/>
      <c r="QDX108" s="90"/>
      <c r="QDY108" s="90"/>
      <c r="QDZ108" s="90"/>
      <c r="QEA108" s="90"/>
      <c r="QEB108" s="90"/>
      <c r="QEC108" s="90"/>
      <c r="QED108" s="90"/>
      <c r="QEE108" s="90"/>
      <c r="QEF108" s="90"/>
      <c r="QEG108" s="90"/>
      <c r="QEH108" s="90"/>
      <c r="QEI108" s="90"/>
      <c r="QEJ108" s="90"/>
      <c r="QEK108" s="90"/>
      <c r="QEL108" s="90"/>
      <c r="QEM108" s="90"/>
      <c r="QEN108" s="90"/>
      <c r="QEO108" s="90"/>
      <c r="QEP108" s="90"/>
      <c r="QEQ108" s="90"/>
      <c r="QER108" s="90"/>
      <c r="QES108" s="90"/>
      <c r="QET108" s="90"/>
      <c r="QEU108" s="90"/>
      <c r="QEV108" s="90"/>
      <c r="QEW108" s="90"/>
      <c r="QEX108" s="90"/>
      <c r="QEY108" s="90"/>
      <c r="QEZ108" s="90"/>
      <c r="QFA108" s="90"/>
      <c r="QFB108" s="90"/>
      <c r="QFC108" s="90"/>
      <c r="QFD108" s="90"/>
      <c r="QFE108" s="90"/>
      <c r="QFF108" s="90"/>
      <c r="QFG108" s="90"/>
      <c r="QFH108" s="90"/>
      <c r="QFI108" s="90"/>
      <c r="QFJ108" s="90"/>
      <c r="QFK108" s="90"/>
      <c r="QFL108" s="90"/>
      <c r="QFM108" s="90"/>
      <c r="QFN108" s="90"/>
      <c r="QFO108" s="90"/>
      <c r="QFP108" s="90"/>
      <c r="QFQ108" s="90"/>
      <c r="QFR108" s="90"/>
      <c r="QFS108" s="90"/>
      <c r="QFT108" s="90"/>
      <c r="QFU108" s="90"/>
      <c r="QFV108" s="90"/>
      <c r="QFW108" s="90"/>
      <c r="QFX108" s="90"/>
      <c r="QFY108" s="90"/>
      <c r="QFZ108" s="90"/>
      <c r="QGA108" s="90"/>
      <c r="QGB108" s="90"/>
      <c r="QGC108" s="90"/>
      <c r="QGD108" s="90"/>
      <c r="QGE108" s="90"/>
      <c r="QGF108" s="90"/>
      <c r="QGG108" s="90"/>
      <c r="QGH108" s="90"/>
      <c r="QGI108" s="90"/>
      <c r="QGJ108" s="90"/>
      <c r="QGK108" s="90"/>
      <c r="QGL108" s="90"/>
      <c r="QGM108" s="90"/>
      <c r="QGN108" s="90"/>
      <c r="QGO108" s="90"/>
      <c r="QGP108" s="90"/>
      <c r="QGQ108" s="90"/>
      <c r="QGR108" s="90"/>
      <c r="QGS108" s="90"/>
      <c r="QGT108" s="90"/>
      <c r="QGU108" s="90"/>
      <c r="QGV108" s="90"/>
      <c r="QGW108" s="90"/>
      <c r="QGX108" s="90"/>
      <c r="QGY108" s="90"/>
      <c r="QGZ108" s="90"/>
      <c r="QHA108" s="90"/>
      <c r="QHB108" s="90"/>
      <c r="QHC108" s="90"/>
      <c r="QHD108" s="90"/>
      <c r="QHE108" s="90"/>
      <c r="QHF108" s="90"/>
      <c r="QHG108" s="90"/>
      <c r="QHH108" s="90"/>
      <c r="QHI108" s="90"/>
      <c r="QHJ108" s="90"/>
      <c r="QHK108" s="90"/>
      <c r="QHL108" s="90"/>
      <c r="QHM108" s="90"/>
      <c r="QHN108" s="90"/>
      <c r="QHO108" s="90"/>
      <c r="QHP108" s="90"/>
      <c r="QHQ108" s="90"/>
      <c r="QHR108" s="90"/>
      <c r="QHS108" s="90"/>
      <c r="QHT108" s="90"/>
      <c r="QHU108" s="90"/>
      <c r="QHV108" s="90"/>
      <c r="QHW108" s="90"/>
      <c r="QHX108" s="90"/>
      <c r="QHY108" s="90"/>
      <c r="QHZ108" s="90"/>
      <c r="QIA108" s="90"/>
      <c r="QIB108" s="90"/>
      <c r="QIC108" s="90"/>
      <c r="QID108" s="90"/>
      <c r="QIE108" s="90"/>
      <c r="QIF108" s="90"/>
      <c r="QIG108" s="90"/>
      <c r="QIH108" s="90"/>
      <c r="QII108" s="90"/>
      <c r="QIJ108" s="90"/>
      <c r="QIK108" s="90"/>
      <c r="QIL108" s="90"/>
      <c r="QIM108" s="90"/>
      <c r="QIN108" s="90"/>
      <c r="QIO108" s="90"/>
      <c r="QIP108" s="90"/>
      <c r="QIQ108" s="90"/>
      <c r="QIR108" s="90"/>
      <c r="QIS108" s="90"/>
      <c r="QIT108" s="90"/>
      <c r="QIU108" s="90"/>
      <c r="QIV108" s="90"/>
      <c r="QIW108" s="90"/>
      <c r="QIX108" s="90"/>
      <c r="QIY108" s="90"/>
      <c r="QIZ108" s="90"/>
      <c r="QJA108" s="90"/>
      <c r="QJB108" s="90"/>
      <c r="QJC108" s="90"/>
      <c r="QJD108" s="90"/>
      <c r="QJE108" s="90"/>
      <c r="QJF108" s="90"/>
      <c r="QJG108" s="90"/>
      <c r="QJH108" s="90"/>
      <c r="QJI108" s="90"/>
      <c r="QJJ108" s="90"/>
      <c r="QJK108" s="90"/>
      <c r="QJL108" s="90"/>
      <c r="QJM108" s="90"/>
      <c r="QJN108" s="90"/>
      <c r="QJO108" s="90"/>
      <c r="QJP108" s="90"/>
      <c r="QJQ108" s="90"/>
      <c r="QJR108" s="90"/>
      <c r="QJS108" s="90"/>
      <c r="QJT108" s="90"/>
      <c r="QJU108" s="90"/>
      <c r="QJV108" s="90"/>
      <c r="QJW108" s="90"/>
      <c r="QJX108" s="90"/>
      <c r="QJY108" s="90"/>
      <c r="QJZ108" s="90"/>
      <c r="QKA108" s="90"/>
      <c r="QKB108" s="90"/>
      <c r="QKC108" s="90"/>
      <c r="QKD108" s="90"/>
      <c r="QKE108" s="90"/>
      <c r="QKF108" s="90"/>
      <c r="QKG108" s="90"/>
      <c r="QKH108" s="90"/>
      <c r="QKI108" s="90"/>
      <c r="QKJ108" s="90"/>
      <c r="QKK108" s="90"/>
      <c r="QKL108" s="90"/>
      <c r="QKM108" s="90"/>
      <c r="QKN108" s="90"/>
      <c r="QKO108" s="90"/>
      <c r="QKP108" s="90"/>
      <c r="QKQ108" s="90"/>
      <c r="QKR108" s="90"/>
      <c r="QKS108" s="90"/>
      <c r="QKT108" s="90"/>
      <c r="QKU108" s="90"/>
      <c r="QKV108" s="90"/>
      <c r="QKW108" s="90"/>
      <c r="QKX108" s="90"/>
      <c r="QKY108" s="90"/>
      <c r="QKZ108" s="90"/>
      <c r="QLA108" s="90"/>
      <c r="QLB108" s="90"/>
      <c r="QLC108" s="90"/>
      <c r="QLD108" s="90"/>
      <c r="QLE108" s="90"/>
      <c r="QLF108" s="90"/>
      <c r="QLG108" s="90"/>
      <c r="QLH108" s="90"/>
      <c r="QLI108" s="90"/>
      <c r="QLJ108" s="90"/>
      <c r="QLK108" s="90"/>
      <c r="QLL108" s="90"/>
      <c r="QLM108" s="90"/>
      <c r="QLN108" s="90"/>
      <c r="QLO108" s="90"/>
      <c r="QLP108" s="90"/>
      <c r="QLQ108" s="90"/>
      <c r="QLR108" s="90"/>
      <c r="QLS108" s="90"/>
      <c r="QLT108" s="90"/>
      <c r="QLU108" s="90"/>
      <c r="QLV108" s="90"/>
      <c r="QLW108" s="90"/>
      <c r="QLX108" s="90"/>
      <c r="QLY108" s="90"/>
      <c r="QLZ108" s="90"/>
      <c r="QMA108" s="90"/>
      <c r="QMB108" s="90"/>
      <c r="QMC108" s="90"/>
      <c r="QMD108" s="90"/>
      <c r="QME108" s="90"/>
      <c r="QMF108" s="90"/>
      <c r="QMG108" s="90"/>
      <c r="QMH108" s="90"/>
      <c r="QMI108" s="90"/>
      <c r="QMJ108" s="90"/>
      <c r="QMK108" s="90"/>
      <c r="QML108" s="90"/>
      <c r="QMM108" s="90"/>
      <c r="QMN108" s="90"/>
      <c r="QMO108" s="90"/>
      <c r="QMP108" s="90"/>
      <c r="QMQ108" s="90"/>
      <c r="QMR108" s="90"/>
      <c r="QMS108" s="90"/>
      <c r="QMT108" s="90"/>
      <c r="QMU108" s="90"/>
      <c r="QMV108" s="90"/>
      <c r="QMW108" s="90"/>
      <c r="QMX108" s="90"/>
      <c r="QMY108" s="90"/>
      <c r="QMZ108" s="90"/>
      <c r="QNA108" s="90"/>
      <c r="QNB108" s="90"/>
      <c r="QNC108" s="90"/>
      <c r="QND108" s="90"/>
      <c r="QNE108" s="90"/>
      <c r="QNF108" s="90"/>
      <c r="QNG108" s="90"/>
      <c r="QNH108" s="90"/>
      <c r="QNI108" s="90"/>
      <c r="QNJ108" s="90"/>
      <c r="QNK108" s="90"/>
      <c r="QNL108" s="90"/>
      <c r="QNM108" s="90"/>
      <c r="QNN108" s="90"/>
      <c r="QNO108" s="90"/>
      <c r="QNP108" s="90"/>
      <c r="QNQ108" s="90"/>
      <c r="QNR108" s="90"/>
      <c r="QNS108" s="90"/>
      <c r="QNT108" s="90"/>
      <c r="QNU108" s="90"/>
      <c r="QNV108" s="90"/>
      <c r="QNW108" s="90"/>
      <c r="QNX108" s="90"/>
      <c r="QNY108" s="90"/>
      <c r="QNZ108" s="90"/>
      <c r="QOA108" s="90"/>
      <c r="QOB108" s="90"/>
      <c r="QOC108" s="90"/>
      <c r="QOD108" s="90"/>
      <c r="QOE108" s="90"/>
      <c r="QOF108" s="90"/>
      <c r="QOG108" s="90"/>
      <c r="QOH108" s="90"/>
      <c r="QOI108" s="90"/>
      <c r="QOJ108" s="90"/>
      <c r="QOK108" s="90"/>
      <c r="QOL108" s="90"/>
      <c r="QOM108" s="90"/>
      <c r="QON108" s="90"/>
      <c r="QOO108" s="90"/>
      <c r="QOP108" s="90"/>
      <c r="QOQ108" s="90"/>
      <c r="QOR108" s="90"/>
      <c r="QOS108" s="90"/>
      <c r="QOT108" s="90"/>
      <c r="QOU108" s="90"/>
      <c r="QOV108" s="90"/>
      <c r="QOW108" s="90"/>
      <c r="QOX108" s="90"/>
      <c r="QOY108" s="90"/>
      <c r="QOZ108" s="90"/>
      <c r="QPA108" s="90"/>
      <c r="QPB108" s="90"/>
      <c r="QPC108" s="90"/>
      <c r="QPD108" s="90"/>
      <c r="QPE108" s="90"/>
      <c r="QPF108" s="90"/>
      <c r="QPG108" s="90"/>
      <c r="QPH108" s="90"/>
      <c r="QPI108" s="90"/>
      <c r="QPJ108" s="90"/>
      <c r="QPK108" s="90"/>
      <c r="QPL108" s="90"/>
      <c r="QPM108" s="90"/>
      <c r="QPN108" s="90"/>
      <c r="QPO108" s="90"/>
      <c r="QPP108" s="90"/>
      <c r="QPQ108" s="90"/>
      <c r="QPR108" s="90"/>
      <c r="QPS108" s="90"/>
      <c r="QPT108" s="90"/>
      <c r="QPU108" s="90"/>
      <c r="QPV108" s="90"/>
      <c r="QPW108" s="90"/>
      <c r="QPX108" s="90"/>
      <c r="QPY108" s="90"/>
      <c r="QPZ108" s="90"/>
      <c r="QQA108" s="90"/>
      <c r="QQB108" s="90"/>
      <c r="QQC108" s="90"/>
      <c r="QQD108" s="90"/>
      <c r="QQE108" s="90"/>
      <c r="QQF108" s="90"/>
      <c r="QQG108" s="90"/>
      <c r="QQH108" s="90"/>
      <c r="QQI108" s="90"/>
      <c r="QQJ108" s="90"/>
      <c r="QQK108" s="90"/>
      <c r="QQL108" s="90"/>
      <c r="QQM108" s="90"/>
      <c r="QQN108" s="90"/>
      <c r="QQO108" s="90"/>
      <c r="QQP108" s="90"/>
      <c r="QQQ108" s="90"/>
      <c r="QQR108" s="90"/>
      <c r="QQS108" s="90"/>
      <c r="QQT108" s="90"/>
      <c r="QQU108" s="90"/>
      <c r="QQV108" s="90"/>
      <c r="QQW108" s="90"/>
      <c r="QQX108" s="90"/>
      <c r="QQY108" s="90"/>
      <c r="QQZ108" s="90"/>
      <c r="QRA108" s="90"/>
      <c r="QRB108" s="90"/>
      <c r="QRC108" s="90"/>
      <c r="QRD108" s="90"/>
      <c r="QRE108" s="90"/>
      <c r="QRF108" s="90"/>
      <c r="QRG108" s="90"/>
      <c r="QRH108" s="90"/>
      <c r="QRI108" s="90"/>
      <c r="QRJ108" s="90"/>
      <c r="QRK108" s="90"/>
      <c r="QRL108" s="90"/>
      <c r="QRM108" s="90"/>
      <c r="QRN108" s="90"/>
      <c r="QRO108" s="90"/>
      <c r="QRP108" s="90"/>
      <c r="QRQ108" s="90"/>
      <c r="QRR108" s="90"/>
      <c r="QRS108" s="90"/>
      <c r="QRT108" s="90"/>
      <c r="QRU108" s="90"/>
      <c r="QRV108" s="90"/>
      <c r="QRW108" s="90"/>
      <c r="QRX108" s="90"/>
      <c r="QRY108" s="90"/>
      <c r="QRZ108" s="90"/>
      <c r="QSA108" s="90"/>
      <c r="QSB108" s="90"/>
      <c r="QSC108" s="90"/>
      <c r="QSD108" s="90"/>
      <c r="QSE108" s="90"/>
      <c r="QSF108" s="90"/>
      <c r="QSG108" s="90"/>
      <c r="QSH108" s="90"/>
      <c r="QSI108" s="90"/>
      <c r="QSJ108" s="90"/>
      <c r="QSK108" s="90"/>
      <c r="QSL108" s="90"/>
      <c r="QSM108" s="90"/>
      <c r="QSN108" s="90"/>
      <c r="QSO108" s="90"/>
      <c r="QSP108" s="90"/>
      <c r="QSQ108" s="90"/>
      <c r="QSR108" s="90"/>
      <c r="QSS108" s="90"/>
      <c r="QST108" s="90"/>
      <c r="QSU108" s="90"/>
      <c r="QSV108" s="90"/>
      <c r="QSW108" s="90"/>
      <c r="QSX108" s="90"/>
      <c r="QSY108" s="90"/>
      <c r="QSZ108" s="90"/>
      <c r="QTA108" s="90"/>
      <c r="QTB108" s="90"/>
      <c r="QTC108" s="90"/>
      <c r="QTD108" s="90"/>
      <c r="QTE108" s="90"/>
      <c r="QTF108" s="90"/>
      <c r="QTG108" s="90"/>
      <c r="QTH108" s="90"/>
      <c r="QTI108" s="90"/>
      <c r="QTJ108" s="90"/>
      <c r="QTK108" s="90"/>
      <c r="QTL108" s="90"/>
      <c r="QTM108" s="90"/>
      <c r="QTN108" s="90"/>
      <c r="QTO108" s="90"/>
      <c r="QTP108" s="90"/>
      <c r="QTQ108" s="90"/>
      <c r="QTR108" s="90"/>
      <c r="QTS108" s="90"/>
      <c r="QTT108" s="90"/>
      <c r="QTU108" s="90"/>
      <c r="QTV108" s="90"/>
      <c r="QTW108" s="90"/>
      <c r="QTX108" s="90"/>
      <c r="QTY108" s="90"/>
      <c r="QTZ108" s="90"/>
      <c r="QUA108" s="90"/>
      <c r="QUB108" s="90"/>
      <c r="QUC108" s="90"/>
      <c r="QUD108" s="90"/>
      <c r="QUE108" s="90"/>
      <c r="QUF108" s="90"/>
      <c r="QUG108" s="90"/>
      <c r="QUH108" s="90"/>
      <c r="QUI108" s="90"/>
      <c r="QUJ108" s="90"/>
      <c r="QUK108" s="90"/>
      <c r="QUL108" s="90"/>
      <c r="QUM108" s="90"/>
      <c r="QUN108" s="90"/>
      <c r="QUO108" s="90"/>
      <c r="QUP108" s="90"/>
      <c r="QUQ108" s="90"/>
      <c r="QUR108" s="90"/>
      <c r="QUS108" s="90"/>
      <c r="QUT108" s="90"/>
      <c r="QUU108" s="90"/>
      <c r="QUV108" s="90"/>
      <c r="QUW108" s="90"/>
      <c r="QUX108" s="90"/>
      <c r="QUY108" s="90"/>
      <c r="QUZ108" s="90"/>
      <c r="QVA108" s="90"/>
      <c r="QVB108" s="90"/>
      <c r="QVC108" s="90"/>
      <c r="QVD108" s="90"/>
      <c r="QVE108" s="90"/>
      <c r="QVF108" s="90"/>
      <c r="QVG108" s="90"/>
      <c r="QVH108" s="90"/>
      <c r="QVI108" s="90"/>
      <c r="QVJ108" s="90"/>
      <c r="QVK108" s="90"/>
      <c r="QVL108" s="90"/>
      <c r="QVM108" s="90"/>
      <c r="QVN108" s="90"/>
      <c r="QVO108" s="90"/>
      <c r="QVP108" s="90"/>
      <c r="QVQ108" s="90"/>
      <c r="QVR108" s="90"/>
      <c r="QVS108" s="90"/>
      <c r="QVT108" s="90"/>
      <c r="QVU108" s="90"/>
      <c r="QVV108" s="90"/>
      <c r="QVW108" s="90"/>
      <c r="QVX108" s="90"/>
      <c r="QVY108" s="90"/>
      <c r="QVZ108" s="90"/>
      <c r="QWA108" s="90"/>
      <c r="QWB108" s="90"/>
      <c r="QWC108" s="90"/>
      <c r="QWD108" s="90"/>
      <c r="QWE108" s="90"/>
      <c r="QWF108" s="90"/>
      <c r="QWG108" s="90"/>
      <c r="QWH108" s="90"/>
      <c r="QWI108" s="90"/>
      <c r="QWJ108" s="90"/>
      <c r="QWK108" s="90"/>
      <c r="QWL108" s="90"/>
      <c r="QWM108" s="90"/>
      <c r="QWN108" s="90"/>
      <c r="QWO108" s="90"/>
      <c r="QWP108" s="90"/>
      <c r="QWQ108" s="90"/>
      <c r="QWR108" s="90"/>
      <c r="QWS108" s="90"/>
      <c r="QWT108" s="90"/>
      <c r="QWU108" s="90"/>
      <c r="QWV108" s="90"/>
      <c r="QWW108" s="90"/>
      <c r="QWX108" s="90"/>
      <c r="QWY108" s="90"/>
      <c r="QWZ108" s="90"/>
      <c r="QXA108" s="90"/>
      <c r="QXB108" s="90"/>
      <c r="QXC108" s="90"/>
      <c r="QXD108" s="90"/>
      <c r="QXE108" s="90"/>
      <c r="QXF108" s="90"/>
      <c r="QXG108" s="90"/>
      <c r="QXH108" s="90"/>
      <c r="QXI108" s="90"/>
      <c r="QXJ108" s="90"/>
      <c r="QXK108" s="90"/>
      <c r="QXL108" s="90"/>
      <c r="QXM108" s="90"/>
      <c r="QXN108" s="90"/>
      <c r="QXO108" s="90"/>
      <c r="QXP108" s="90"/>
      <c r="QXQ108" s="90"/>
      <c r="QXR108" s="90"/>
      <c r="QXS108" s="90"/>
      <c r="QXT108" s="90"/>
      <c r="QXU108" s="90"/>
      <c r="QXV108" s="90"/>
      <c r="QXW108" s="90"/>
      <c r="QXX108" s="90"/>
      <c r="QXY108" s="90"/>
      <c r="QXZ108" s="90"/>
      <c r="QYA108" s="90"/>
      <c r="QYB108" s="90"/>
      <c r="QYC108" s="90"/>
      <c r="QYD108" s="90"/>
      <c r="QYE108" s="90"/>
      <c r="QYF108" s="90"/>
      <c r="QYG108" s="90"/>
      <c r="QYH108" s="90"/>
      <c r="QYI108" s="90"/>
      <c r="QYJ108" s="90"/>
      <c r="QYK108" s="90"/>
      <c r="QYL108" s="90"/>
      <c r="QYM108" s="90"/>
      <c r="QYN108" s="90"/>
      <c r="QYO108" s="90"/>
      <c r="QYP108" s="90"/>
      <c r="QYQ108" s="90"/>
      <c r="QYR108" s="90"/>
      <c r="QYS108" s="90"/>
      <c r="QYT108" s="90"/>
      <c r="QYU108" s="90"/>
      <c r="QYV108" s="90"/>
      <c r="QYW108" s="90"/>
      <c r="QYX108" s="90"/>
      <c r="QYY108" s="90"/>
      <c r="QYZ108" s="90"/>
      <c r="QZA108" s="90"/>
      <c r="QZB108" s="90"/>
      <c r="QZC108" s="90"/>
      <c r="QZD108" s="90"/>
      <c r="QZE108" s="90"/>
      <c r="QZF108" s="90"/>
      <c r="QZG108" s="90"/>
      <c r="QZH108" s="90"/>
      <c r="QZI108" s="90"/>
      <c r="QZJ108" s="90"/>
      <c r="QZK108" s="90"/>
      <c r="QZL108" s="90"/>
      <c r="QZM108" s="90"/>
      <c r="QZN108" s="90"/>
      <c r="QZO108" s="90"/>
      <c r="QZP108" s="90"/>
      <c r="QZQ108" s="90"/>
      <c r="QZR108" s="90"/>
      <c r="QZS108" s="90"/>
      <c r="QZT108" s="90"/>
      <c r="QZU108" s="90"/>
      <c r="QZV108" s="90"/>
      <c r="QZW108" s="90"/>
      <c r="QZX108" s="90"/>
      <c r="QZY108" s="90"/>
      <c r="QZZ108" s="90"/>
      <c r="RAA108" s="90"/>
      <c r="RAB108" s="90"/>
      <c r="RAC108" s="90"/>
      <c r="RAD108" s="90"/>
      <c r="RAE108" s="90"/>
      <c r="RAF108" s="90"/>
      <c r="RAG108" s="90"/>
      <c r="RAH108" s="90"/>
      <c r="RAI108" s="90"/>
      <c r="RAJ108" s="90"/>
      <c r="RAK108" s="90"/>
      <c r="RAL108" s="90"/>
      <c r="RAM108" s="90"/>
      <c r="RAN108" s="90"/>
      <c r="RAO108" s="90"/>
      <c r="RAP108" s="90"/>
      <c r="RAQ108" s="90"/>
      <c r="RAR108" s="90"/>
      <c r="RAS108" s="90"/>
      <c r="RAT108" s="90"/>
      <c r="RAU108" s="90"/>
      <c r="RAV108" s="90"/>
      <c r="RAW108" s="90"/>
      <c r="RAX108" s="90"/>
      <c r="RAY108" s="90"/>
      <c r="RAZ108" s="90"/>
      <c r="RBA108" s="90"/>
      <c r="RBB108" s="90"/>
      <c r="RBC108" s="90"/>
      <c r="RBD108" s="90"/>
      <c r="RBE108" s="90"/>
      <c r="RBF108" s="90"/>
      <c r="RBG108" s="90"/>
      <c r="RBH108" s="90"/>
      <c r="RBI108" s="90"/>
      <c r="RBJ108" s="90"/>
      <c r="RBK108" s="90"/>
      <c r="RBL108" s="90"/>
      <c r="RBM108" s="90"/>
      <c r="RBN108" s="90"/>
      <c r="RBO108" s="90"/>
      <c r="RBP108" s="90"/>
      <c r="RBQ108" s="90"/>
      <c r="RBR108" s="90"/>
      <c r="RBS108" s="90"/>
      <c r="RBT108" s="90"/>
      <c r="RBU108" s="90"/>
      <c r="RBV108" s="90"/>
      <c r="RBW108" s="90"/>
      <c r="RBX108" s="90"/>
      <c r="RBY108" s="90"/>
      <c r="RBZ108" s="90"/>
      <c r="RCA108" s="90"/>
      <c r="RCB108" s="90"/>
      <c r="RCC108" s="90"/>
      <c r="RCD108" s="90"/>
      <c r="RCE108" s="90"/>
      <c r="RCF108" s="90"/>
      <c r="RCG108" s="90"/>
      <c r="RCH108" s="90"/>
      <c r="RCI108" s="90"/>
      <c r="RCJ108" s="90"/>
      <c r="RCK108" s="90"/>
      <c r="RCL108" s="90"/>
      <c r="RCM108" s="90"/>
      <c r="RCN108" s="90"/>
      <c r="RCO108" s="90"/>
      <c r="RCP108" s="90"/>
      <c r="RCQ108" s="90"/>
      <c r="RCR108" s="90"/>
      <c r="RCS108" s="90"/>
      <c r="RCT108" s="90"/>
      <c r="RCU108" s="90"/>
      <c r="RCV108" s="90"/>
      <c r="RCW108" s="90"/>
      <c r="RCX108" s="90"/>
      <c r="RCY108" s="90"/>
      <c r="RCZ108" s="90"/>
      <c r="RDA108" s="90"/>
      <c r="RDB108" s="90"/>
      <c r="RDC108" s="90"/>
      <c r="RDD108" s="90"/>
      <c r="RDE108" s="90"/>
      <c r="RDF108" s="90"/>
      <c r="RDG108" s="90"/>
      <c r="RDH108" s="90"/>
      <c r="RDI108" s="90"/>
      <c r="RDJ108" s="90"/>
      <c r="RDK108" s="90"/>
      <c r="RDL108" s="90"/>
      <c r="RDM108" s="90"/>
      <c r="RDN108" s="90"/>
      <c r="RDO108" s="90"/>
      <c r="RDP108" s="90"/>
      <c r="RDQ108" s="90"/>
      <c r="RDR108" s="90"/>
      <c r="RDS108" s="90"/>
      <c r="RDT108" s="90"/>
      <c r="RDU108" s="90"/>
      <c r="RDV108" s="90"/>
      <c r="RDW108" s="90"/>
      <c r="RDX108" s="90"/>
      <c r="RDY108" s="90"/>
      <c r="RDZ108" s="90"/>
      <c r="REA108" s="90"/>
      <c r="REB108" s="90"/>
      <c r="REC108" s="90"/>
      <c r="RED108" s="90"/>
      <c r="REE108" s="90"/>
      <c r="REF108" s="90"/>
      <c r="REG108" s="90"/>
      <c r="REH108" s="90"/>
      <c r="REI108" s="90"/>
      <c r="REJ108" s="90"/>
      <c r="REK108" s="90"/>
      <c r="REL108" s="90"/>
      <c r="REM108" s="90"/>
      <c r="REN108" s="90"/>
      <c r="REO108" s="90"/>
      <c r="REP108" s="90"/>
      <c r="REQ108" s="90"/>
      <c r="RER108" s="90"/>
      <c r="RES108" s="90"/>
      <c r="RET108" s="90"/>
      <c r="REU108" s="90"/>
      <c r="REV108" s="90"/>
      <c r="REW108" s="90"/>
      <c r="REX108" s="90"/>
      <c r="REY108" s="90"/>
      <c r="REZ108" s="90"/>
      <c r="RFA108" s="90"/>
      <c r="RFB108" s="90"/>
      <c r="RFC108" s="90"/>
      <c r="RFD108" s="90"/>
      <c r="RFE108" s="90"/>
      <c r="RFF108" s="90"/>
      <c r="RFG108" s="90"/>
      <c r="RFH108" s="90"/>
      <c r="RFI108" s="90"/>
      <c r="RFJ108" s="90"/>
      <c r="RFK108" s="90"/>
      <c r="RFL108" s="90"/>
      <c r="RFM108" s="90"/>
      <c r="RFN108" s="90"/>
      <c r="RFO108" s="90"/>
      <c r="RFP108" s="90"/>
      <c r="RFQ108" s="90"/>
      <c r="RFR108" s="90"/>
      <c r="RFS108" s="90"/>
      <c r="RFT108" s="90"/>
      <c r="RFU108" s="90"/>
      <c r="RFV108" s="90"/>
      <c r="RFW108" s="90"/>
      <c r="RFX108" s="90"/>
      <c r="RFY108" s="90"/>
      <c r="RFZ108" s="90"/>
      <c r="RGA108" s="90"/>
      <c r="RGB108" s="90"/>
      <c r="RGC108" s="90"/>
      <c r="RGD108" s="90"/>
      <c r="RGE108" s="90"/>
      <c r="RGF108" s="90"/>
      <c r="RGG108" s="90"/>
      <c r="RGH108" s="90"/>
      <c r="RGI108" s="90"/>
      <c r="RGJ108" s="90"/>
      <c r="RGK108" s="90"/>
      <c r="RGL108" s="90"/>
      <c r="RGM108" s="90"/>
      <c r="RGN108" s="90"/>
      <c r="RGO108" s="90"/>
      <c r="RGP108" s="90"/>
      <c r="RGQ108" s="90"/>
      <c r="RGR108" s="90"/>
      <c r="RGS108" s="90"/>
      <c r="RGT108" s="90"/>
      <c r="RGU108" s="90"/>
      <c r="RGV108" s="90"/>
      <c r="RGW108" s="90"/>
      <c r="RGX108" s="90"/>
      <c r="RGY108" s="90"/>
      <c r="RGZ108" s="90"/>
      <c r="RHA108" s="90"/>
      <c r="RHB108" s="90"/>
      <c r="RHC108" s="90"/>
      <c r="RHD108" s="90"/>
      <c r="RHE108" s="90"/>
      <c r="RHF108" s="90"/>
      <c r="RHG108" s="90"/>
      <c r="RHH108" s="90"/>
      <c r="RHI108" s="90"/>
      <c r="RHJ108" s="90"/>
      <c r="RHK108" s="90"/>
      <c r="RHL108" s="90"/>
      <c r="RHM108" s="90"/>
      <c r="RHN108" s="90"/>
      <c r="RHO108" s="90"/>
      <c r="RHP108" s="90"/>
      <c r="RHQ108" s="90"/>
      <c r="RHR108" s="90"/>
      <c r="RHS108" s="90"/>
      <c r="RHT108" s="90"/>
      <c r="RHU108" s="90"/>
      <c r="RHV108" s="90"/>
      <c r="RHW108" s="90"/>
      <c r="RHX108" s="90"/>
      <c r="RHY108" s="90"/>
      <c r="RHZ108" s="90"/>
      <c r="RIA108" s="90"/>
      <c r="RIB108" s="90"/>
      <c r="RIC108" s="90"/>
      <c r="RID108" s="90"/>
      <c r="RIE108" s="90"/>
      <c r="RIF108" s="90"/>
      <c r="RIG108" s="90"/>
      <c r="RIH108" s="90"/>
      <c r="RII108" s="90"/>
      <c r="RIJ108" s="90"/>
      <c r="RIK108" s="90"/>
      <c r="RIL108" s="90"/>
      <c r="RIM108" s="90"/>
      <c r="RIN108" s="90"/>
      <c r="RIO108" s="90"/>
      <c r="RIP108" s="90"/>
      <c r="RIQ108" s="90"/>
      <c r="RIR108" s="90"/>
      <c r="RIS108" s="90"/>
      <c r="RIT108" s="90"/>
      <c r="RIU108" s="90"/>
      <c r="RIV108" s="90"/>
      <c r="RIW108" s="90"/>
      <c r="RIX108" s="90"/>
      <c r="RIY108" s="90"/>
      <c r="RIZ108" s="90"/>
      <c r="RJA108" s="90"/>
      <c r="RJB108" s="90"/>
      <c r="RJC108" s="90"/>
      <c r="RJD108" s="90"/>
      <c r="RJE108" s="90"/>
      <c r="RJF108" s="90"/>
      <c r="RJG108" s="90"/>
      <c r="RJH108" s="90"/>
      <c r="RJI108" s="90"/>
      <c r="RJJ108" s="90"/>
      <c r="RJK108" s="90"/>
      <c r="RJL108" s="90"/>
      <c r="RJM108" s="90"/>
      <c r="RJN108" s="90"/>
      <c r="RJO108" s="90"/>
      <c r="RJP108" s="90"/>
      <c r="RJQ108" s="90"/>
      <c r="RJR108" s="90"/>
      <c r="RJS108" s="90"/>
      <c r="RJT108" s="90"/>
      <c r="RJU108" s="90"/>
      <c r="RJV108" s="90"/>
      <c r="RJW108" s="90"/>
      <c r="RJX108" s="90"/>
      <c r="RJY108" s="90"/>
      <c r="RJZ108" s="90"/>
      <c r="RKA108" s="90"/>
      <c r="RKB108" s="90"/>
      <c r="RKC108" s="90"/>
      <c r="RKD108" s="90"/>
      <c r="RKE108" s="90"/>
      <c r="RKF108" s="90"/>
      <c r="RKG108" s="90"/>
      <c r="RKH108" s="90"/>
      <c r="RKI108" s="90"/>
      <c r="RKJ108" s="90"/>
      <c r="RKK108" s="90"/>
      <c r="RKL108" s="90"/>
      <c r="RKM108" s="90"/>
      <c r="RKN108" s="90"/>
      <c r="RKO108" s="90"/>
      <c r="RKP108" s="90"/>
      <c r="RKQ108" s="90"/>
      <c r="RKR108" s="90"/>
      <c r="RKS108" s="90"/>
      <c r="RKT108" s="90"/>
      <c r="RKU108" s="90"/>
      <c r="RKV108" s="90"/>
      <c r="RKW108" s="90"/>
      <c r="RKX108" s="90"/>
      <c r="RKY108" s="90"/>
      <c r="RKZ108" s="90"/>
      <c r="RLA108" s="90"/>
      <c r="RLB108" s="90"/>
      <c r="RLC108" s="90"/>
      <c r="RLD108" s="90"/>
      <c r="RLE108" s="90"/>
      <c r="RLF108" s="90"/>
      <c r="RLG108" s="90"/>
      <c r="RLH108" s="90"/>
      <c r="RLI108" s="90"/>
      <c r="RLJ108" s="90"/>
      <c r="RLK108" s="90"/>
      <c r="RLL108" s="90"/>
      <c r="RLM108" s="90"/>
      <c r="RLN108" s="90"/>
      <c r="RLO108" s="90"/>
      <c r="RLP108" s="90"/>
      <c r="RLQ108" s="90"/>
      <c r="RLR108" s="90"/>
      <c r="RLS108" s="90"/>
      <c r="RLT108" s="90"/>
      <c r="RLU108" s="90"/>
      <c r="RLV108" s="90"/>
      <c r="RLW108" s="90"/>
      <c r="RLX108" s="90"/>
      <c r="RLY108" s="90"/>
      <c r="RLZ108" s="90"/>
      <c r="RMA108" s="90"/>
      <c r="RMB108" s="90"/>
      <c r="RMC108" s="90"/>
      <c r="RMD108" s="90"/>
      <c r="RME108" s="90"/>
      <c r="RMF108" s="90"/>
      <c r="RMG108" s="90"/>
      <c r="RMH108" s="90"/>
      <c r="RMI108" s="90"/>
      <c r="RMJ108" s="90"/>
      <c r="RMK108" s="90"/>
      <c r="RML108" s="90"/>
      <c r="RMM108" s="90"/>
      <c r="RMN108" s="90"/>
      <c r="RMO108" s="90"/>
      <c r="RMP108" s="90"/>
      <c r="RMQ108" s="90"/>
      <c r="RMR108" s="90"/>
      <c r="RMS108" s="90"/>
      <c r="RMT108" s="90"/>
      <c r="RMU108" s="90"/>
      <c r="RMV108" s="90"/>
      <c r="RMW108" s="90"/>
      <c r="RMX108" s="90"/>
      <c r="RMY108" s="90"/>
      <c r="RMZ108" s="90"/>
      <c r="RNA108" s="90"/>
      <c r="RNB108" s="90"/>
      <c r="RNC108" s="90"/>
      <c r="RND108" s="90"/>
      <c r="RNE108" s="90"/>
      <c r="RNF108" s="90"/>
      <c r="RNG108" s="90"/>
      <c r="RNH108" s="90"/>
      <c r="RNI108" s="90"/>
      <c r="RNJ108" s="90"/>
      <c r="RNK108" s="90"/>
      <c r="RNL108" s="90"/>
      <c r="RNM108" s="90"/>
      <c r="RNN108" s="90"/>
      <c r="RNO108" s="90"/>
      <c r="RNP108" s="90"/>
      <c r="RNQ108" s="90"/>
      <c r="RNR108" s="90"/>
      <c r="RNS108" s="90"/>
      <c r="RNT108" s="90"/>
      <c r="RNU108" s="90"/>
      <c r="RNV108" s="90"/>
      <c r="RNW108" s="90"/>
      <c r="RNX108" s="90"/>
      <c r="RNY108" s="90"/>
      <c r="RNZ108" s="90"/>
      <c r="ROA108" s="90"/>
      <c r="ROB108" s="90"/>
      <c r="ROC108" s="90"/>
      <c r="ROD108" s="90"/>
      <c r="ROE108" s="90"/>
      <c r="ROF108" s="90"/>
      <c r="ROG108" s="90"/>
      <c r="ROH108" s="90"/>
      <c r="ROI108" s="90"/>
      <c r="ROJ108" s="90"/>
      <c r="ROK108" s="90"/>
      <c r="ROL108" s="90"/>
      <c r="ROM108" s="90"/>
      <c r="RON108" s="90"/>
      <c r="ROO108" s="90"/>
      <c r="ROP108" s="90"/>
      <c r="ROQ108" s="90"/>
      <c r="ROR108" s="90"/>
      <c r="ROS108" s="90"/>
      <c r="ROT108" s="90"/>
      <c r="ROU108" s="90"/>
      <c r="ROV108" s="90"/>
      <c r="ROW108" s="90"/>
      <c r="ROX108" s="90"/>
      <c r="ROY108" s="90"/>
      <c r="ROZ108" s="90"/>
      <c r="RPA108" s="90"/>
      <c r="RPB108" s="90"/>
      <c r="RPC108" s="90"/>
      <c r="RPD108" s="90"/>
      <c r="RPE108" s="90"/>
      <c r="RPF108" s="90"/>
      <c r="RPG108" s="90"/>
      <c r="RPH108" s="90"/>
      <c r="RPI108" s="90"/>
      <c r="RPJ108" s="90"/>
      <c r="RPK108" s="90"/>
      <c r="RPL108" s="90"/>
      <c r="RPM108" s="90"/>
      <c r="RPN108" s="90"/>
      <c r="RPO108" s="90"/>
      <c r="RPP108" s="90"/>
      <c r="RPQ108" s="90"/>
      <c r="RPR108" s="90"/>
      <c r="RPS108" s="90"/>
      <c r="RPT108" s="90"/>
      <c r="RPU108" s="90"/>
      <c r="RPV108" s="90"/>
      <c r="RPW108" s="90"/>
      <c r="RPX108" s="90"/>
      <c r="RPY108" s="90"/>
      <c r="RPZ108" s="90"/>
      <c r="RQA108" s="90"/>
      <c r="RQB108" s="90"/>
      <c r="RQC108" s="90"/>
      <c r="RQD108" s="90"/>
      <c r="RQE108" s="90"/>
      <c r="RQF108" s="90"/>
      <c r="RQG108" s="90"/>
      <c r="RQH108" s="90"/>
      <c r="RQI108" s="90"/>
      <c r="RQJ108" s="90"/>
      <c r="RQK108" s="90"/>
      <c r="RQL108" s="90"/>
      <c r="RQM108" s="90"/>
      <c r="RQN108" s="90"/>
      <c r="RQO108" s="90"/>
      <c r="RQP108" s="90"/>
      <c r="RQQ108" s="90"/>
      <c r="RQR108" s="90"/>
      <c r="RQS108" s="90"/>
      <c r="RQT108" s="90"/>
      <c r="RQU108" s="90"/>
      <c r="RQV108" s="90"/>
      <c r="RQW108" s="90"/>
      <c r="RQX108" s="90"/>
      <c r="RQY108" s="90"/>
      <c r="RQZ108" s="90"/>
      <c r="RRA108" s="90"/>
      <c r="RRB108" s="90"/>
      <c r="RRC108" s="90"/>
      <c r="RRD108" s="90"/>
      <c r="RRE108" s="90"/>
      <c r="RRF108" s="90"/>
      <c r="RRG108" s="90"/>
      <c r="RRH108" s="90"/>
      <c r="RRI108" s="90"/>
      <c r="RRJ108" s="90"/>
      <c r="RRK108" s="90"/>
      <c r="RRL108" s="90"/>
      <c r="RRM108" s="90"/>
      <c r="RRN108" s="90"/>
      <c r="RRO108" s="90"/>
      <c r="RRP108" s="90"/>
      <c r="RRQ108" s="90"/>
      <c r="RRR108" s="90"/>
      <c r="RRS108" s="90"/>
      <c r="RRT108" s="90"/>
      <c r="RRU108" s="90"/>
      <c r="RRV108" s="90"/>
      <c r="RRW108" s="90"/>
      <c r="RRX108" s="90"/>
      <c r="RRY108" s="90"/>
      <c r="RRZ108" s="90"/>
      <c r="RSA108" s="90"/>
      <c r="RSB108" s="90"/>
      <c r="RSC108" s="90"/>
      <c r="RSD108" s="90"/>
      <c r="RSE108" s="90"/>
      <c r="RSF108" s="90"/>
      <c r="RSG108" s="90"/>
      <c r="RSH108" s="90"/>
      <c r="RSI108" s="90"/>
      <c r="RSJ108" s="90"/>
      <c r="RSK108" s="90"/>
      <c r="RSL108" s="90"/>
      <c r="RSM108" s="90"/>
      <c r="RSN108" s="90"/>
      <c r="RSO108" s="90"/>
      <c r="RSP108" s="90"/>
      <c r="RSQ108" s="90"/>
      <c r="RSR108" s="90"/>
      <c r="RSS108" s="90"/>
      <c r="RST108" s="90"/>
      <c r="RSU108" s="90"/>
      <c r="RSV108" s="90"/>
      <c r="RSW108" s="90"/>
      <c r="RSX108" s="90"/>
      <c r="RSY108" s="90"/>
      <c r="RSZ108" s="90"/>
      <c r="RTA108" s="90"/>
      <c r="RTB108" s="90"/>
      <c r="RTC108" s="90"/>
      <c r="RTD108" s="90"/>
      <c r="RTE108" s="90"/>
      <c r="RTF108" s="90"/>
      <c r="RTG108" s="90"/>
      <c r="RTH108" s="90"/>
      <c r="RTI108" s="90"/>
      <c r="RTJ108" s="90"/>
      <c r="RTK108" s="90"/>
      <c r="RTL108" s="90"/>
      <c r="RTM108" s="90"/>
      <c r="RTN108" s="90"/>
      <c r="RTO108" s="90"/>
      <c r="RTP108" s="90"/>
      <c r="RTQ108" s="90"/>
      <c r="RTR108" s="90"/>
      <c r="RTS108" s="90"/>
      <c r="RTT108" s="90"/>
      <c r="RTU108" s="90"/>
      <c r="RTV108" s="90"/>
      <c r="RTW108" s="90"/>
      <c r="RTX108" s="90"/>
      <c r="RTY108" s="90"/>
      <c r="RTZ108" s="90"/>
      <c r="RUA108" s="90"/>
      <c r="RUB108" s="90"/>
      <c r="RUC108" s="90"/>
      <c r="RUD108" s="90"/>
      <c r="RUE108" s="90"/>
      <c r="RUF108" s="90"/>
      <c r="RUG108" s="90"/>
      <c r="RUH108" s="90"/>
      <c r="RUI108" s="90"/>
      <c r="RUJ108" s="90"/>
      <c r="RUK108" s="90"/>
      <c r="RUL108" s="90"/>
      <c r="RUM108" s="90"/>
      <c r="RUN108" s="90"/>
      <c r="RUO108" s="90"/>
      <c r="RUP108" s="90"/>
      <c r="RUQ108" s="90"/>
      <c r="RUR108" s="90"/>
      <c r="RUS108" s="90"/>
      <c r="RUT108" s="90"/>
      <c r="RUU108" s="90"/>
      <c r="RUV108" s="90"/>
      <c r="RUW108" s="90"/>
      <c r="RUX108" s="90"/>
      <c r="RUY108" s="90"/>
      <c r="RUZ108" s="90"/>
      <c r="RVA108" s="90"/>
      <c r="RVB108" s="90"/>
      <c r="RVC108" s="90"/>
      <c r="RVD108" s="90"/>
      <c r="RVE108" s="90"/>
      <c r="RVF108" s="90"/>
      <c r="RVG108" s="90"/>
      <c r="RVH108" s="90"/>
      <c r="RVI108" s="90"/>
      <c r="RVJ108" s="90"/>
      <c r="RVK108" s="90"/>
      <c r="RVL108" s="90"/>
      <c r="RVM108" s="90"/>
      <c r="RVN108" s="90"/>
      <c r="RVO108" s="90"/>
      <c r="RVP108" s="90"/>
      <c r="RVQ108" s="90"/>
      <c r="RVR108" s="90"/>
      <c r="RVS108" s="90"/>
      <c r="RVT108" s="90"/>
      <c r="RVU108" s="90"/>
      <c r="RVV108" s="90"/>
      <c r="RVW108" s="90"/>
      <c r="RVX108" s="90"/>
      <c r="RVY108" s="90"/>
      <c r="RVZ108" s="90"/>
      <c r="RWA108" s="90"/>
      <c r="RWB108" s="90"/>
      <c r="RWC108" s="90"/>
      <c r="RWD108" s="90"/>
      <c r="RWE108" s="90"/>
      <c r="RWF108" s="90"/>
      <c r="RWG108" s="90"/>
      <c r="RWH108" s="90"/>
      <c r="RWI108" s="90"/>
      <c r="RWJ108" s="90"/>
      <c r="RWK108" s="90"/>
      <c r="RWL108" s="90"/>
      <c r="RWM108" s="90"/>
      <c r="RWN108" s="90"/>
      <c r="RWO108" s="90"/>
      <c r="RWP108" s="90"/>
      <c r="RWQ108" s="90"/>
      <c r="RWR108" s="90"/>
      <c r="RWS108" s="90"/>
      <c r="RWT108" s="90"/>
      <c r="RWU108" s="90"/>
      <c r="RWV108" s="90"/>
      <c r="RWW108" s="90"/>
      <c r="RWX108" s="90"/>
      <c r="RWY108" s="90"/>
      <c r="RWZ108" s="90"/>
      <c r="RXA108" s="90"/>
      <c r="RXB108" s="90"/>
      <c r="RXC108" s="90"/>
      <c r="RXD108" s="90"/>
      <c r="RXE108" s="90"/>
      <c r="RXF108" s="90"/>
      <c r="RXG108" s="90"/>
      <c r="RXH108" s="90"/>
      <c r="RXI108" s="90"/>
      <c r="RXJ108" s="90"/>
      <c r="RXK108" s="90"/>
      <c r="RXL108" s="90"/>
      <c r="RXM108" s="90"/>
      <c r="RXN108" s="90"/>
      <c r="RXO108" s="90"/>
      <c r="RXP108" s="90"/>
      <c r="RXQ108" s="90"/>
      <c r="RXR108" s="90"/>
      <c r="RXS108" s="90"/>
      <c r="RXT108" s="90"/>
      <c r="RXU108" s="90"/>
      <c r="RXV108" s="90"/>
      <c r="RXW108" s="90"/>
      <c r="RXX108" s="90"/>
      <c r="RXY108" s="90"/>
      <c r="RXZ108" s="90"/>
      <c r="RYA108" s="90"/>
      <c r="RYB108" s="90"/>
      <c r="RYC108" s="90"/>
      <c r="RYD108" s="90"/>
      <c r="RYE108" s="90"/>
      <c r="RYF108" s="90"/>
      <c r="RYG108" s="90"/>
      <c r="RYH108" s="90"/>
      <c r="RYI108" s="90"/>
      <c r="RYJ108" s="90"/>
      <c r="RYK108" s="90"/>
      <c r="RYL108" s="90"/>
      <c r="RYM108" s="90"/>
      <c r="RYN108" s="90"/>
      <c r="RYO108" s="90"/>
      <c r="RYP108" s="90"/>
      <c r="RYQ108" s="90"/>
      <c r="RYR108" s="90"/>
      <c r="RYS108" s="90"/>
      <c r="RYT108" s="90"/>
      <c r="RYU108" s="90"/>
      <c r="RYV108" s="90"/>
      <c r="RYW108" s="90"/>
      <c r="RYX108" s="90"/>
      <c r="RYY108" s="90"/>
      <c r="RYZ108" s="90"/>
      <c r="RZA108" s="90"/>
      <c r="RZB108" s="90"/>
      <c r="RZC108" s="90"/>
      <c r="RZD108" s="90"/>
      <c r="RZE108" s="90"/>
      <c r="RZF108" s="90"/>
      <c r="RZG108" s="90"/>
      <c r="RZH108" s="90"/>
      <c r="RZI108" s="90"/>
      <c r="RZJ108" s="90"/>
      <c r="RZK108" s="90"/>
      <c r="RZL108" s="90"/>
      <c r="RZM108" s="90"/>
      <c r="RZN108" s="90"/>
      <c r="RZO108" s="90"/>
      <c r="RZP108" s="90"/>
      <c r="RZQ108" s="90"/>
      <c r="RZR108" s="90"/>
      <c r="RZS108" s="90"/>
      <c r="RZT108" s="90"/>
      <c r="RZU108" s="90"/>
      <c r="RZV108" s="90"/>
      <c r="RZW108" s="90"/>
      <c r="RZX108" s="90"/>
      <c r="RZY108" s="90"/>
      <c r="RZZ108" s="90"/>
      <c r="SAA108" s="90"/>
      <c r="SAB108" s="90"/>
      <c r="SAC108" s="90"/>
      <c r="SAD108" s="90"/>
      <c r="SAE108" s="90"/>
      <c r="SAF108" s="90"/>
      <c r="SAG108" s="90"/>
      <c r="SAH108" s="90"/>
      <c r="SAI108" s="90"/>
      <c r="SAJ108" s="90"/>
      <c r="SAK108" s="90"/>
      <c r="SAL108" s="90"/>
      <c r="SAM108" s="90"/>
      <c r="SAN108" s="90"/>
      <c r="SAO108" s="90"/>
      <c r="SAP108" s="90"/>
      <c r="SAQ108" s="90"/>
      <c r="SAR108" s="90"/>
      <c r="SAS108" s="90"/>
      <c r="SAT108" s="90"/>
      <c r="SAU108" s="90"/>
      <c r="SAV108" s="90"/>
      <c r="SAW108" s="90"/>
      <c r="SAX108" s="90"/>
      <c r="SAY108" s="90"/>
      <c r="SAZ108" s="90"/>
      <c r="SBA108" s="90"/>
      <c r="SBB108" s="90"/>
      <c r="SBC108" s="90"/>
      <c r="SBD108" s="90"/>
      <c r="SBE108" s="90"/>
      <c r="SBF108" s="90"/>
      <c r="SBG108" s="90"/>
      <c r="SBH108" s="90"/>
      <c r="SBI108" s="90"/>
      <c r="SBJ108" s="90"/>
      <c r="SBK108" s="90"/>
      <c r="SBL108" s="90"/>
      <c r="SBM108" s="90"/>
      <c r="SBN108" s="90"/>
      <c r="SBO108" s="90"/>
      <c r="SBP108" s="90"/>
      <c r="SBQ108" s="90"/>
      <c r="SBR108" s="90"/>
      <c r="SBS108" s="90"/>
      <c r="SBT108" s="90"/>
      <c r="SBU108" s="90"/>
      <c r="SBV108" s="90"/>
      <c r="SBW108" s="90"/>
      <c r="SBX108" s="90"/>
      <c r="SBY108" s="90"/>
      <c r="SBZ108" s="90"/>
      <c r="SCA108" s="90"/>
      <c r="SCB108" s="90"/>
      <c r="SCC108" s="90"/>
      <c r="SCD108" s="90"/>
      <c r="SCE108" s="90"/>
      <c r="SCF108" s="90"/>
      <c r="SCG108" s="90"/>
      <c r="SCH108" s="90"/>
      <c r="SCI108" s="90"/>
      <c r="SCJ108" s="90"/>
      <c r="SCK108" s="90"/>
      <c r="SCL108" s="90"/>
      <c r="SCM108" s="90"/>
      <c r="SCN108" s="90"/>
      <c r="SCO108" s="90"/>
      <c r="SCP108" s="90"/>
      <c r="SCQ108" s="90"/>
      <c r="SCR108" s="90"/>
      <c r="SCS108" s="90"/>
      <c r="SCT108" s="90"/>
      <c r="SCU108" s="90"/>
      <c r="SCV108" s="90"/>
      <c r="SCW108" s="90"/>
      <c r="SCX108" s="90"/>
      <c r="SCY108" s="90"/>
      <c r="SCZ108" s="90"/>
      <c r="SDA108" s="90"/>
      <c r="SDB108" s="90"/>
      <c r="SDC108" s="90"/>
      <c r="SDD108" s="90"/>
      <c r="SDE108" s="90"/>
      <c r="SDF108" s="90"/>
      <c r="SDG108" s="90"/>
      <c r="SDH108" s="90"/>
      <c r="SDI108" s="90"/>
      <c r="SDJ108" s="90"/>
      <c r="SDK108" s="90"/>
      <c r="SDL108" s="90"/>
      <c r="SDM108" s="90"/>
      <c r="SDN108" s="90"/>
      <c r="SDO108" s="90"/>
      <c r="SDP108" s="90"/>
      <c r="SDQ108" s="90"/>
      <c r="SDR108" s="90"/>
      <c r="SDS108" s="90"/>
      <c r="SDT108" s="90"/>
      <c r="SDU108" s="90"/>
      <c r="SDV108" s="90"/>
      <c r="SDW108" s="90"/>
      <c r="SDX108" s="90"/>
      <c r="SDY108" s="90"/>
      <c r="SDZ108" s="90"/>
      <c r="SEA108" s="90"/>
      <c r="SEB108" s="90"/>
      <c r="SEC108" s="90"/>
      <c r="SED108" s="90"/>
      <c r="SEE108" s="90"/>
      <c r="SEF108" s="90"/>
      <c r="SEG108" s="90"/>
      <c r="SEH108" s="90"/>
      <c r="SEI108" s="90"/>
      <c r="SEJ108" s="90"/>
      <c r="SEK108" s="90"/>
      <c r="SEL108" s="90"/>
      <c r="SEM108" s="90"/>
      <c r="SEN108" s="90"/>
      <c r="SEO108" s="90"/>
      <c r="SEP108" s="90"/>
      <c r="SEQ108" s="90"/>
      <c r="SER108" s="90"/>
      <c r="SES108" s="90"/>
      <c r="SET108" s="90"/>
      <c r="SEU108" s="90"/>
      <c r="SEV108" s="90"/>
      <c r="SEW108" s="90"/>
      <c r="SEX108" s="90"/>
      <c r="SEY108" s="90"/>
      <c r="SEZ108" s="90"/>
      <c r="SFA108" s="90"/>
      <c r="SFB108" s="90"/>
      <c r="SFC108" s="90"/>
      <c r="SFD108" s="90"/>
      <c r="SFE108" s="90"/>
      <c r="SFF108" s="90"/>
      <c r="SFG108" s="90"/>
      <c r="SFH108" s="90"/>
      <c r="SFI108" s="90"/>
      <c r="SFJ108" s="90"/>
      <c r="SFK108" s="90"/>
      <c r="SFL108" s="90"/>
      <c r="SFM108" s="90"/>
      <c r="SFN108" s="90"/>
      <c r="SFO108" s="90"/>
      <c r="SFP108" s="90"/>
      <c r="SFQ108" s="90"/>
      <c r="SFR108" s="90"/>
      <c r="SFS108" s="90"/>
      <c r="SFT108" s="90"/>
      <c r="SFU108" s="90"/>
      <c r="SFV108" s="90"/>
      <c r="SFW108" s="90"/>
      <c r="SFX108" s="90"/>
      <c r="SFY108" s="90"/>
      <c r="SFZ108" s="90"/>
      <c r="SGA108" s="90"/>
      <c r="SGB108" s="90"/>
      <c r="SGC108" s="90"/>
      <c r="SGD108" s="90"/>
      <c r="SGE108" s="90"/>
      <c r="SGF108" s="90"/>
      <c r="SGG108" s="90"/>
      <c r="SGH108" s="90"/>
      <c r="SGI108" s="90"/>
      <c r="SGJ108" s="90"/>
      <c r="SGK108" s="90"/>
      <c r="SGL108" s="90"/>
      <c r="SGM108" s="90"/>
      <c r="SGN108" s="90"/>
      <c r="SGO108" s="90"/>
      <c r="SGP108" s="90"/>
      <c r="SGQ108" s="90"/>
      <c r="SGR108" s="90"/>
      <c r="SGS108" s="90"/>
      <c r="SGT108" s="90"/>
      <c r="SGU108" s="90"/>
      <c r="SGV108" s="90"/>
      <c r="SGW108" s="90"/>
      <c r="SGX108" s="90"/>
      <c r="SGY108" s="90"/>
      <c r="SGZ108" s="90"/>
      <c r="SHA108" s="90"/>
      <c r="SHB108" s="90"/>
      <c r="SHC108" s="90"/>
      <c r="SHD108" s="90"/>
      <c r="SHE108" s="90"/>
      <c r="SHF108" s="90"/>
      <c r="SHG108" s="90"/>
      <c r="SHH108" s="90"/>
      <c r="SHI108" s="90"/>
      <c r="SHJ108" s="90"/>
      <c r="SHK108" s="90"/>
      <c r="SHL108" s="90"/>
      <c r="SHM108" s="90"/>
      <c r="SHN108" s="90"/>
      <c r="SHO108" s="90"/>
      <c r="SHP108" s="90"/>
      <c r="SHQ108" s="90"/>
      <c r="SHR108" s="90"/>
      <c r="SHS108" s="90"/>
      <c r="SHT108" s="90"/>
      <c r="SHU108" s="90"/>
      <c r="SHV108" s="90"/>
      <c r="SHW108" s="90"/>
      <c r="SHX108" s="90"/>
      <c r="SHY108" s="90"/>
      <c r="SHZ108" s="90"/>
      <c r="SIA108" s="90"/>
      <c r="SIB108" s="90"/>
      <c r="SIC108" s="90"/>
      <c r="SID108" s="90"/>
      <c r="SIE108" s="90"/>
      <c r="SIF108" s="90"/>
      <c r="SIG108" s="90"/>
      <c r="SIH108" s="90"/>
      <c r="SII108" s="90"/>
      <c r="SIJ108" s="90"/>
      <c r="SIK108" s="90"/>
      <c r="SIL108" s="90"/>
      <c r="SIM108" s="90"/>
      <c r="SIN108" s="90"/>
      <c r="SIO108" s="90"/>
      <c r="SIP108" s="90"/>
      <c r="SIQ108" s="90"/>
      <c r="SIR108" s="90"/>
      <c r="SIS108" s="90"/>
      <c r="SIT108" s="90"/>
      <c r="SIU108" s="90"/>
      <c r="SIV108" s="90"/>
      <c r="SIW108" s="90"/>
      <c r="SIX108" s="90"/>
      <c r="SIY108" s="90"/>
      <c r="SIZ108" s="90"/>
      <c r="SJA108" s="90"/>
      <c r="SJB108" s="90"/>
      <c r="SJC108" s="90"/>
      <c r="SJD108" s="90"/>
      <c r="SJE108" s="90"/>
      <c r="SJF108" s="90"/>
      <c r="SJG108" s="90"/>
      <c r="SJH108" s="90"/>
      <c r="SJI108" s="90"/>
      <c r="SJJ108" s="90"/>
      <c r="SJK108" s="90"/>
      <c r="SJL108" s="90"/>
      <c r="SJM108" s="90"/>
      <c r="SJN108" s="90"/>
      <c r="SJO108" s="90"/>
      <c r="SJP108" s="90"/>
      <c r="SJQ108" s="90"/>
      <c r="SJR108" s="90"/>
      <c r="SJS108" s="90"/>
      <c r="SJT108" s="90"/>
      <c r="SJU108" s="90"/>
      <c r="SJV108" s="90"/>
      <c r="SJW108" s="90"/>
      <c r="SJX108" s="90"/>
      <c r="SJY108" s="90"/>
      <c r="SJZ108" s="90"/>
      <c r="SKA108" s="90"/>
      <c r="SKB108" s="90"/>
      <c r="SKC108" s="90"/>
      <c r="SKD108" s="90"/>
      <c r="SKE108" s="90"/>
      <c r="SKF108" s="90"/>
      <c r="SKG108" s="90"/>
      <c r="SKH108" s="90"/>
      <c r="SKI108" s="90"/>
      <c r="SKJ108" s="90"/>
      <c r="SKK108" s="90"/>
      <c r="SKL108" s="90"/>
      <c r="SKM108" s="90"/>
      <c r="SKN108" s="90"/>
      <c r="SKO108" s="90"/>
      <c r="SKP108" s="90"/>
      <c r="SKQ108" s="90"/>
      <c r="SKR108" s="90"/>
      <c r="SKS108" s="90"/>
      <c r="SKT108" s="90"/>
      <c r="SKU108" s="90"/>
      <c r="SKV108" s="90"/>
      <c r="SKW108" s="90"/>
      <c r="SKX108" s="90"/>
      <c r="SKY108" s="90"/>
      <c r="SKZ108" s="90"/>
      <c r="SLA108" s="90"/>
      <c r="SLB108" s="90"/>
      <c r="SLC108" s="90"/>
      <c r="SLD108" s="90"/>
      <c r="SLE108" s="90"/>
      <c r="SLF108" s="90"/>
      <c r="SLG108" s="90"/>
      <c r="SLH108" s="90"/>
      <c r="SLI108" s="90"/>
      <c r="SLJ108" s="90"/>
      <c r="SLK108" s="90"/>
      <c r="SLL108" s="90"/>
      <c r="SLM108" s="90"/>
      <c r="SLN108" s="90"/>
      <c r="SLO108" s="90"/>
      <c r="SLP108" s="90"/>
      <c r="SLQ108" s="90"/>
      <c r="SLR108" s="90"/>
      <c r="SLS108" s="90"/>
      <c r="SLT108" s="90"/>
      <c r="SLU108" s="90"/>
      <c r="SLV108" s="90"/>
      <c r="SLW108" s="90"/>
      <c r="SLX108" s="90"/>
      <c r="SLY108" s="90"/>
      <c r="SLZ108" s="90"/>
      <c r="SMA108" s="90"/>
      <c r="SMB108" s="90"/>
      <c r="SMC108" s="90"/>
      <c r="SMD108" s="90"/>
      <c r="SME108" s="90"/>
      <c r="SMF108" s="90"/>
      <c r="SMG108" s="90"/>
      <c r="SMH108" s="90"/>
      <c r="SMI108" s="90"/>
      <c r="SMJ108" s="90"/>
      <c r="SMK108" s="90"/>
      <c r="SML108" s="90"/>
      <c r="SMM108" s="90"/>
      <c r="SMN108" s="90"/>
      <c r="SMO108" s="90"/>
      <c r="SMP108" s="90"/>
      <c r="SMQ108" s="90"/>
      <c r="SMR108" s="90"/>
      <c r="SMS108" s="90"/>
      <c r="SMT108" s="90"/>
      <c r="SMU108" s="90"/>
      <c r="SMV108" s="90"/>
      <c r="SMW108" s="90"/>
      <c r="SMX108" s="90"/>
      <c r="SMY108" s="90"/>
      <c r="SMZ108" s="90"/>
      <c r="SNA108" s="90"/>
      <c r="SNB108" s="90"/>
      <c r="SNC108" s="90"/>
      <c r="SND108" s="90"/>
      <c r="SNE108" s="90"/>
      <c r="SNF108" s="90"/>
      <c r="SNG108" s="90"/>
      <c r="SNH108" s="90"/>
      <c r="SNI108" s="90"/>
      <c r="SNJ108" s="90"/>
      <c r="SNK108" s="90"/>
      <c r="SNL108" s="90"/>
      <c r="SNM108" s="90"/>
      <c r="SNN108" s="90"/>
      <c r="SNO108" s="90"/>
      <c r="SNP108" s="90"/>
      <c r="SNQ108" s="90"/>
      <c r="SNR108" s="90"/>
      <c r="SNS108" s="90"/>
      <c r="SNT108" s="90"/>
      <c r="SNU108" s="90"/>
      <c r="SNV108" s="90"/>
      <c r="SNW108" s="90"/>
      <c r="SNX108" s="90"/>
      <c r="SNY108" s="90"/>
      <c r="SNZ108" s="90"/>
      <c r="SOA108" s="90"/>
      <c r="SOB108" s="90"/>
      <c r="SOC108" s="90"/>
      <c r="SOD108" s="90"/>
      <c r="SOE108" s="90"/>
      <c r="SOF108" s="90"/>
      <c r="SOG108" s="90"/>
      <c r="SOH108" s="90"/>
      <c r="SOI108" s="90"/>
      <c r="SOJ108" s="90"/>
      <c r="SOK108" s="90"/>
      <c r="SOL108" s="90"/>
      <c r="SOM108" s="90"/>
      <c r="SON108" s="90"/>
      <c r="SOO108" s="90"/>
      <c r="SOP108" s="90"/>
      <c r="SOQ108" s="90"/>
      <c r="SOR108" s="90"/>
      <c r="SOS108" s="90"/>
      <c r="SOT108" s="90"/>
      <c r="SOU108" s="90"/>
      <c r="SOV108" s="90"/>
      <c r="SOW108" s="90"/>
      <c r="SOX108" s="90"/>
      <c r="SOY108" s="90"/>
      <c r="SOZ108" s="90"/>
      <c r="SPA108" s="90"/>
      <c r="SPB108" s="90"/>
      <c r="SPC108" s="90"/>
      <c r="SPD108" s="90"/>
      <c r="SPE108" s="90"/>
      <c r="SPF108" s="90"/>
      <c r="SPG108" s="90"/>
      <c r="SPH108" s="90"/>
      <c r="SPI108" s="90"/>
      <c r="SPJ108" s="90"/>
      <c r="SPK108" s="90"/>
      <c r="SPL108" s="90"/>
      <c r="SPM108" s="90"/>
      <c r="SPN108" s="90"/>
      <c r="SPO108" s="90"/>
      <c r="SPP108" s="90"/>
      <c r="SPQ108" s="90"/>
      <c r="SPR108" s="90"/>
      <c r="SPS108" s="90"/>
      <c r="SPT108" s="90"/>
      <c r="SPU108" s="90"/>
      <c r="SPV108" s="90"/>
      <c r="SPW108" s="90"/>
      <c r="SPX108" s="90"/>
      <c r="SPY108" s="90"/>
      <c r="SPZ108" s="90"/>
      <c r="SQA108" s="90"/>
      <c r="SQB108" s="90"/>
      <c r="SQC108" s="90"/>
      <c r="SQD108" s="90"/>
      <c r="SQE108" s="90"/>
      <c r="SQF108" s="90"/>
      <c r="SQG108" s="90"/>
      <c r="SQH108" s="90"/>
      <c r="SQI108" s="90"/>
      <c r="SQJ108" s="90"/>
      <c r="SQK108" s="90"/>
      <c r="SQL108" s="90"/>
      <c r="SQM108" s="90"/>
      <c r="SQN108" s="90"/>
      <c r="SQO108" s="90"/>
      <c r="SQP108" s="90"/>
      <c r="SQQ108" s="90"/>
      <c r="SQR108" s="90"/>
      <c r="SQS108" s="90"/>
      <c r="SQT108" s="90"/>
      <c r="SQU108" s="90"/>
      <c r="SQV108" s="90"/>
      <c r="SQW108" s="90"/>
      <c r="SQX108" s="90"/>
      <c r="SQY108" s="90"/>
      <c r="SQZ108" s="90"/>
      <c r="SRA108" s="90"/>
      <c r="SRB108" s="90"/>
      <c r="SRC108" s="90"/>
      <c r="SRD108" s="90"/>
      <c r="SRE108" s="90"/>
      <c r="SRF108" s="90"/>
      <c r="SRG108" s="90"/>
      <c r="SRH108" s="90"/>
      <c r="SRI108" s="90"/>
      <c r="SRJ108" s="90"/>
      <c r="SRK108" s="90"/>
      <c r="SRL108" s="90"/>
      <c r="SRM108" s="90"/>
      <c r="SRN108" s="90"/>
      <c r="SRO108" s="90"/>
      <c r="SRP108" s="90"/>
      <c r="SRQ108" s="90"/>
      <c r="SRR108" s="90"/>
      <c r="SRS108" s="90"/>
      <c r="SRT108" s="90"/>
      <c r="SRU108" s="90"/>
      <c r="SRV108" s="90"/>
      <c r="SRW108" s="90"/>
      <c r="SRX108" s="90"/>
      <c r="SRY108" s="90"/>
      <c r="SRZ108" s="90"/>
      <c r="SSA108" s="90"/>
      <c r="SSB108" s="90"/>
      <c r="SSC108" s="90"/>
      <c r="SSD108" s="90"/>
      <c r="SSE108" s="90"/>
      <c r="SSF108" s="90"/>
      <c r="SSG108" s="90"/>
      <c r="SSH108" s="90"/>
      <c r="SSI108" s="90"/>
      <c r="SSJ108" s="90"/>
      <c r="SSK108" s="90"/>
      <c r="SSL108" s="90"/>
      <c r="SSM108" s="90"/>
      <c r="SSN108" s="90"/>
      <c r="SSO108" s="90"/>
      <c r="SSP108" s="90"/>
      <c r="SSQ108" s="90"/>
      <c r="SSR108" s="90"/>
      <c r="SSS108" s="90"/>
      <c r="SST108" s="90"/>
      <c r="SSU108" s="90"/>
      <c r="SSV108" s="90"/>
      <c r="SSW108" s="90"/>
      <c r="SSX108" s="90"/>
      <c r="SSY108" s="90"/>
      <c r="SSZ108" s="90"/>
      <c r="STA108" s="90"/>
      <c r="STB108" s="90"/>
      <c r="STC108" s="90"/>
      <c r="STD108" s="90"/>
      <c r="STE108" s="90"/>
      <c r="STF108" s="90"/>
      <c r="STG108" s="90"/>
      <c r="STH108" s="90"/>
      <c r="STI108" s="90"/>
      <c r="STJ108" s="90"/>
      <c r="STK108" s="90"/>
      <c r="STL108" s="90"/>
      <c r="STM108" s="90"/>
      <c r="STN108" s="90"/>
      <c r="STO108" s="90"/>
      <c r="STP108" s="90"/>
      <c r="STQ108" s="90"/>
      <c r="STR108" s="90"/>
      <c r="STS108" s="90"/>
      <c r="STT108" s="90"/>
      <c r="STU108" s="90"/>
      <c r="STV108" s="90"/>
      <c r="STW108" s="90"/>
      <c r="STX108" s="90"/>
      <c r="STY108" s="90"/>
      <c r="STZ108" s="90"/>
      <c r="SUA108" s="90"/>
      <c r="SUB108" s="90"/>
      <c r="SUC108" s="90"/>
      <c r="SUD108" s="90"/>
      <c r="SUE108" s="90"/>
      <c r="SUF108" s="90"/>
      <c r="SUG108" s="90"/>
      <c r="SUH108" s="90"/>
      <c r="SUI108" s="90"/>
      <c r="SUJ108" s="90"/>
      <c r="SUK108" s="90"/>
      <c r="SUL108" s="90"/>
      <c r="SUM108" s="90"/>
      <c r="SUN108" s="90"/>
      <c r="SUO108" s="90"/>
      <c r="SUP108" s="90"/>
      <c r="SUQ108" s="90"/>
      <c r="SUR108" s="90"/>
      <c r="SUS108" s="90"/>
      <c r="SUT108" s="90"/>
      <c r="SUU108" s="90"/>
      <c r="SUV108" s="90"/>
      <c r="SUW108" s="90"/>
      <c r="SUX108" s="90"/>
      <c r="SUY108" s="90"/>
      <c r="SUZ108" s="90"/>
      <c r="SVA108" s="90"/>
      <c r="SVB108" s="90"/>
      <c r="SVC108" s="90"/>
      <c r="SVD108" s="90"/>
      <c r="SVE108" s="90"/>
      <c r="SVF108" s="90"/>
      <c r="SVG108" s="90"/>
      <c r="SVH108" s="90"/>
      <c r="SVI108" s="90"/>
      <c r="SVJ108" s="90"/>
      <c r="SVK108" s="90"/>
      <c r="SVL108" s="90"/>
      <c r="SVM108" s="90"/>
      <c r="SVN108" s="90"/>
      <c r="SVO108" s="90"/>
      <c r="SVP108" s="90"/>
      <c r="SVQ108" s="90"/>
      <c r="SVR108" s="90"/>
      <c r="SVS108" s="90"/>
      <c r="SVT108" s="90"/>
      <c r="SVU108" s="90"/>
      <c r="SVV108" s="90"/>
      <c r="SVW108" s="90"/>
      <c r="SVX108" s="90"/>
      <c r="SVY108" s="90"/>
      <c r="SVZ108" s="90"/>
      <c r="SWA108" s="90"/>
      <c r="SWB108" s="90"/>
      <c r="SWC108" s="90"/>
      <c r="SWD108" s="90"/>
      <c r="SWE108" s="90"/>
      <c r="SWF108" s="90"/>
      <c r="SWG108" s="90"/>
      <c r="SWH108" s="90"/>
      <c r="SWI108" s="90"/>
      <c r="SWJ108" s="90"/>
      <c r="SWK108" s="90"/>
      <c r="SWL108" s="90"/>
      <c r="SWM108" s="90"/>
      <c r="SWN108" s="90"/>
      <c r="SWO108" s="90"/>
      <c r="SWP108" s="90"/>
      <c r="SWQ108" s="90"/>
      <c r="SWR108" s="90"/>
      <c r="SWS108" s="90"/>
      <c r="SWT108" s="90"/>
      <c r="SWU108" s="90"/>
      <c r="SWV108" s="90"/>
      <c r="SWW108" s="90"/>
      <c r="SWX108" s="90"/>
      <c r="SWY108" s="90"/>
      <c r="SWZ108" s="90"/>
      <c r="SXA108" s="90"/>
      <c r="SXB108" s="90"/>
      <c r="SXC108" s="90"/>
      <c r="SXD108" s="90"/>
      <c r="SXE108" s="90"/>
      <c r="SXF108" s="90"/>
      <c r="SXG108" s="90"/>
      <c r="SXH108" s="90"/>
      <c r="SXI108" s="90"/>
      <c r="SXJ108" s="90"/>
      <c r="SXK108" s="90"/>
      <c r="SXL108" s="90"/>
      <c r="SXM108" s="90"/>
      <c r="SXN108" s="90"/>
      <c r="SXO108" s="90"/>
      <c r="SXP108" s="90"/>
      <c r="SXQ108" s="90"/>
      <c r="SXR108" s="90"/>
      <c r="SXS108" s="90"/>
      <c r="SXT108" s="90"/>
      <c r="SXU108" s="90"/>
      <c r="SXV108" s="90"/>
      <c r="SXW108" s="90"/>
      <c r="SXX108" s="90"/>
      <c r="SXY108" s="90"/>
      <c r="SXZ108" s="90"/>
      <c r="SYA108" s="90"/>
      <c r="SYB108" s="90"/>
      <c r="SYC108" s="90"/>
      <c r="SYD108" s="90"/>
      <c r="SYE108" s="90"/>
      <c r="SYF108" s="90"/>
      <c r="SYG108" s="90"/>
      <c r="SYH108" s="90"/>
      <c r="SYI108" s="90"/>
      <c r="SYJ108" s="90"/>
      <c r="SYK108" s="90"/>
      <c r="SYL108" s="90"/>
      <c r="SYM108" s="90"/>
      <c r="SYN108" s="90"/>
      <c r="SYO108" s="90"/>
      <c r="SYP108" s="90"/>
      <c r="SYQ108" s="90"/>
      <c r="SYR108" s="90"/>
      <c r="SYS108" s="90"/>
      <c r="SYT108" s="90"/>
      <c r="SYU108" s="90"/>
      <c r="SYV108" s="90"/>
      <c r="SYW108" s="90"/>
      <c r="SYX108" s="90"/>
      <c r="SYY108" s="90"/>
      <c r="SYZ108" s="90"/>
      <c r="SZA108" s="90"/>
      <c r="SZB108" s="90"/>
      <c r="SZC108" s="90"/>
      <c r="SZD108" s="90"/>
      <c r="SZE108" s="90"/>
      <c r="SZF108" s="90"/>
      <c r="SZG108" s="90"/>
      <c r="SZH108" s="90"/>
      <c r="SZI108" s="90"/>
      <c r="SZJ108" s="90"/>
      <c r="SZK108" s="90"/>
      <c r="SZL108" s="90"/>
      <c r="SZM108" s="90"/>
      <c r="SZN108" s="90"/>
      <c r="SZO108" s="90"/>
      <c r="SZP108" s="90"/>
      <c r="SZQ108" s="90"/>
      <c r="SZR108" s="90"/>
      <c r="SZS108" s="90"/>
      <c r="SZT108" s="90"/>
      <c r="SZU108" s="90"/>
      <c r="SZV108" s="90"/>
      <c r="SZW108" s="90"/>
      <c r="SZX108" s="90"/>
      <c r="SZY108" s="90"/>
      <c r="SZZ108" s="90"/>
      <c r="TAA108" s="90"/>
      <c r="TAB108" s="90"/>
      <c r="TAC108" s="90"/>
      <c r="TAD108" s="90"/>
      <c r="TAE108" s="90"/>
      <c r="TAF108" s="90"/>
      <c r="TAG108" s="90"/>
      <c r="TAH108" s="90"/>
      <c r="TAI108" s="90"/>
      <c r="TAJ108" s="90"/>
      <c r="TAK108" s="90"/>
      <c r="TAL108" s="90"/>
      <c r="TAM108" s="90"/>
      <c r="TAN108" s="90"/>
      <c r="TAO108" s="90"/>
      <c r="TAP108" s="90"/>
      <c r="TAQ108" s="90"/>
      <c r="TAR108" s="90"/>
      <c r="TAS108" s="90"/>
      <c r="TAT108" s="90"/>
      <c r="TAU108" s="90"/>
      <c r="TAV108" s="90"/>
      <c r="TAW108" s="90"/>
      <c r="TAX108" s="90"/>
      <c r="TAY108" s="90"/>
      <c r="TAZ108" s="90"/>
      <c r="TBA108" s="90"/>
      <c r="TBB108" s="90"/>
      <c r="TBC108" s="90"/>
      <c r="TBD108" s="90"/>
      <c r="TBE108" s="90"/>
      <c r="TBF108" s="90"/>
      <c r="TBG108" s="90"/>
      <c r="TBH108" s="90"/>
      <c r="TBI108" s="90"/>
      <c r="TBJ108" s="90"/>
      <c r="TBK108" s="90"/>
      <c r="TBL108" s="90"/>
      <c r="TBM108" s="90"/>
      <c r="TBN108" s="90"/>
      <c r="TBO108" s="90"/>
      <c r="TBP108" s="90"/>
      <c r="TBQ108" s="90"/>
      <c r="TBR108" s="90"/>
      <c r="TBS108" s="90"/>
      <c r="TBT108" s="90"/>
      <c r="TBU108" s="90"/>
      <c r="TBV108" s="90"/>
      <c r="TBW108" s="90"/>
      <c r="TBX108" s="90"/>
      <c r="TBY108" s="90"/>
      <c r="TBZ108" s="90"/>
      <c r="TCA108" s="90"/>
      <c r="TCB108" s="90"/>
      <c r="TCC108" s="90"/>
      <c r="TCD108" s="90"/>
      <c r="TCE108" s="90"/>
      <c r="TCF108" s="90"/>
      <c r="TCG108" s="90"/>
      <c r="TCH108" s="90"/>
      <c r="TCI108" s="90"/>
      <c r="TCJ108" s="90"/>
      <c r="TCK108" s="90"/>
      <c r="TCL108" s="90"/>
      <c r="TCM108" s="90"/>
      <c r="TCN108" s="90"/>
      <c r="TCO108" s="90"/>
      <c r="TCP108" s="90"/>
      <c r="TCQ108" s="90"/>
      <c r="TCR108" s="90"/>
      <c r="TCS108" s="90"/>
      <c r="TCT108" s="90"/>
      <c r="TCU108" s="90"/>
      <c r="TCV108" s="90"/>
      <c r="TCW108" s="90"/>
      <c r="TCX108" s="90"/>
      <c r="TCY108" s="90"/>
      <c r="TCZ108" s="90"/>
      <c r="TDA108" s="90"/>
      <c r="TDB108" s="90"/>
      <c r="TDC108" s="90"/>
      <c r="TDD108" s="90"/>
      <c r="TDE108" s="90"/>
      <c r="TDF108" s="90"/>
      <c r="TDG108" s="90"/>
      <c r="TDH108" s="90"/>
      <c r="TDI108" s="90"/>
      <c r="TDJ108" s="90"/>
      <c r="TDK108" s="90"/>
      <c r="TDL108" s="90"/>
      <c r="TDM108" s="90"/>
      <c r="TDN108" s="90"/>
      <c r="TDO108" s="90"/>
      <c r="TDP108" s="90"/>
      <c r="TDQ108" s="90"/>
      <c r="TDR108" s="90"/>
      <c r="TDS108" s="90"/>
      <c r="TDT108" s="90"/>
      <c r="TDU108" s="90"/>
      <c r="TDV108" s="90"/>
      <c r="TDW108" s="90"/>
      <c r="TDX108" s="90"/>
      <c r="TDY108" s="90"/>
      <c r="TDZ108" s="90"/>
      <c r="TEA108" s="90"/>
      <c r="TEB108" s="90"/>
      <c r="TEC108" s="90"/>
      <c r="TED108" s="90"/>
      <c r="TEE108" s="90"/>
      <c r="TEF108" s="90"/>
      <c r="TEG108" s="90"/>
      <c r="TEH108" s="90"/>
      <c r="TEI108" s="90"/>
      <c r="TEJ108" s="90"/>
      <c r="TEK108" s="90"/>
      <c r="TEL108" s="90"/>
      <c r="TEM108" s="90"/>
      <c r="TEN108" s="90"/>
      <c r="TEO108" s="90"/>
      <c r="TEP108" s="90"/>
      <c r="TEQ108" s="90"/>
      <c r="TER108" s="90"/>
      <c r="TES108" s="90"/>
      <c r="TET108" s="90"/>
      <c r="TEU108" s="90"/>
      <c r="TEV108" s="90"/>
      <c r="TEW108" s="90"/>
      <c r="TEX108" s="90"/>
      <c r="TEY108" s="90"/>
      <c r="TEZ108" s="90"/>
      <c r="TFA108" s="90"/>
      <c r="TFB108" s="90"/>
      <c r="TFC108" s="90"/>
      <c r="TFD108" s="90"/>
      <c r="TFE108" s="90"/>
      <c r="TFF108" s="90"/>
      <c r="TFG108" s="90"/>
      <c r="TFH108" s="90"/>
      <c r="TFI108" s="90"/>
      <c r="TFJ108" s="90"/>
      <c r="TFK108" s="90"/>
      <c r="TFL108" s="90"/>
      <c r="TFM108" s="90"/>
      <c r="TFN108" s="90"/>
      <c r="TFO108" s="90"/>
      <c r="TFP108" s="90"/>
      <c r="TFQ108" s="90"/>
      <c r="TFR108" s="90"/>
      <c r="TFS108" s="90"/>
      <c r="TFT108" s="90"/>
      <c r="TFU108" s="90"/>
      <c r="TFV108" s="90"/>
      <c r="TFW108" s="90"/>
      <c r="TFX108" s="90"/>
      <c r="TFY108" s="90"/>
      <c r="TFZ108" s="90"/>
      <c r="TGA108" s="90"/>
      <c r="TGB108" s="90"/>
      <c r="TGC108" s="90"/>
      <c r="TGD108" s="90"/>
      <c r="TGE108" s="90"/>
      <c r="TGF108" s="90"/>
      <c r="TGG108" s="90"/>
      <c r="TGH108" s="90"/>
      <c r="TGI108" s="90"/>
      <c r="TGJ108" s="90"/>
      <c r="TGK108" s="90"/>
      <c r="TGL108" s="90"/>
      <c r="TGM108" s="90"/>
      <c r="TGN108" s="90"/>
      <c r="TGO108" s="90"/>
      <c r="TGP108" s="90"/>
      <c r="TGQ108" s="90"/>
      <c r="TGR108" s="90"/>
      <c r="TGS108" s="90"/>
      <c r="TGT108" s="90"/>
      <c r="TGU108" s="90"/>
      <c r="TGV108" s="90"/>
      <c r="TGW108" s="90"/>
      <c r="TGX108" s="90"/>
      <c r="TGY108" s="90"/>
      <c r="TGZ108" s="90"/>
      <c r="THA108" s="90"/>
      <c r="THB108" s="90"/>
      <c r="THC108" s="90"/>
      <c r="THD108" s="90"/>
      <c r="THE108" s="90"/>
      <c r="THF108" s="90"/>
      <c r="THG108" s="90"/>
      <c r="THH108" s="90"/>
      <c r="THI108" s="90"/>
      <c r="THJ108" s="90"/>
      <c r="THK108" s="90"/>
      <c r="THL108" s="90"/>
      <c r="THM108" s="90"/>
      <c r="THN108" s="90"/>
      <c r="THO108" s="90"/>
      <c r="THP108" s="90"/>
      <c r="THQ108" s="90"/>
      <c r="THR108" s="90"/>
      <c r="THS108" s="90"/>
      <c r="THT108" s="90"/>
      <c r="THU108" s="90"/>
      <c r="THV108" s="90"/>
      <c r="THW108" s="90"/>
      <c r="THX108" s="90"/>
      <c r="THY108" s="90"/>
      <c r="THZ108" s="90"/>
      <c r="TIA108" s="90"/>
      <c r="TIB108" s="90"/>
      <c r="TIC108" s="90"/>
      <c r="TID108" s="90"/>
      <c r="TIE108" s="90"/>
      <c r="TIF108" s="90"/>
      <c r="TIG108" s="90"/>
      <c r="TIH108" s="90"/>
      <c r="TII108" s="90"/>
      <c r="TIJ108" s="90"/>
      <c r="TIK108" s="90"/>
      <c r="TIL108" s="90"/>
      <c r="TIM108" s="90"/>
      <c r="TIN108" s="90"/>
      <c r="TIO108" s="90"/>
      <c r="TIP108" s="90"/>
      <c r="TIQ108" s="90"/>
      <c r="TIR108" s="90"/>
      <c r="TIS108" s="90"/>
      <c r="TIT108" s="90"/>
      <c r="TIU108" s="90"/>
      <c r="TIV108" s="90"/>
      <c r="TIW108" s="90"/>
      <c r="TIX108" s="90"/>
      <c r="TIY108" s="90"/>
      <c r="TIZ108" s="90"/>
      <c r="TJA108" s="90"/>
      <c r="TJB108" s="90"/>
      <c r="TJC108" s="90"/>
      <c r="TJD108" s="90"/>
      <c r="TJE108" s="90"/>
      <c r="TJF108" s="90"/>
      <c r="TJG108" s="90"/>
      <c r="TJH108" s="90"/>
      <c r="TJI108" s="90"/>
      <c r="TJJ108" s="90"/>
      <c r="TJK108" s="90"/>
      <c r="TJL108" s="90"/>
      <c r="TJM108" s="90"/>
      <c r="TJN108" s="90"/>
      <c r="TJO108" s="90"/>
      <c r="TJP108" s="90"/>
      <c r="TJQ108" s="90"/>
      <c r="TJR108" s="90"/>
      <c r="TJS108" s="90"/>
      <c r="TJT108" s="90"/>
      <c r="TJU108" s="90"/>
      <c r="TJV108" s="90"/>
      <c r="TJW108" s="90"/>
      <c r="TJX108" s="90"/>
      <c r="TJY108" s="90"/>
      <c r="TJZ108" s="90"/>
      <c r="TKA108" s="90"/>
      <c r="TKB108" s="90"/>
      <c r="TKC108" s="90"/>
      <c r="TKD108" s="90"/>
      <c r="TKE108" s="90"/>
      <c r="TKF108" s="90"/>
      <c r="TKG108" s="90"/>
      <c r="TKH108" s="90"/>
      <c r="TKI108" s="90"/>
      <c r="TKJ108" s="90"/>
      <c r="TKK108" s="90"/>
      <c r="TKL108" s="90"/>
      <c r="TKM108" s="90"/>
      <c r="TKN108" s="90"/>
      <c r="TKO108" s="90"/>
      <c r="TKP108" s="90"/>
      <c r="TKQ108" s="90"/>
      <c r="TKR108" s="90"/>
      <c r="TKS108" s="90"/>
      <c r="TKT108" s="90"/>
      <c r="TKU108" s="90"/>
      <c r="TKV108" s="90"/>
      <c r="TKW108" s="90"/>
      <c r="TKX108" s="90"/>
      <c r="TKY108" s="90"/>
      <c r="TKZ108" s="90"/>
      <c r="TLA108" s="90"/>
      <c r="TLB108" s="90"/>
      <c r="TLC108" s="90"/>
      <c r="TLD108" s="90"/>
      <c r="TLE108" s="90"/>
      <c r="TLF108" s="90"/>
      <c r="TLG108" s="90"/>
      <c r="TLH108" s="90"/>
      <c r="TLI108" s="90"/>
      <c r="TLJ108" s="90"/>
      <c r="TLK108" s="90"/>
      <c r="TLL108" s="90"/>
      <c r="TLM108" s="90"/>
      <c r="TLN108" s="90"/>
      <c r="TLO108" s="90"/>
      <c r="TLP108" s="90"/>
      <c r="TLQ108" s="90"/>
      <c r="TLR108" s="90"/>
      <c r="TLS108" s="90"/>
      <c r="TLT108" s="90"/>
      <c r="TLU108" s="90"/>
      <c r="TLV108" s="90"/>
      <c r="TLW108" s="90"/>
      <c r="TLX108" s="90"/>
      <c r="TLY108" s="90"/>
      <c r="TLZ108" s="90"/>
      <c r="TMA108" s="90"/>
      <c r="TMB108" s="90"/>
      <c r="TMC108" s="90"/>
      <c r="TMD108" s="90"/>
      <c r="TME108" s="90"/>
      <c r="TMF108" s="90"/>
      <c r="TMG108" s="90"/>
      <c r="TMH108" s="90"/>
      <c r="TMI108" s="90"/>
      <c r="TMJ108" s="90"/>
      <c r="TMK108" s="90"/>
      <c r="TML108" s="90"/>
      <c r="TMM108" s="90"/>
      <c r="TMN108" s="90"/>
      <c r="TMO108" s="90"/>
      <c r="TMP108" s="90"/>
      <c r="TMQ108" s="90"/>
      <c r="TMR108" s="90"/>
      <c r="TMS108" s="90"/>
      <c r="TMT108" s="90"/>
      <c r="TMU108" s="90"/>
      <c r="TMV108" s="90"/>
      <c r="TMW108" s="90"/>
      <c r="TMX108" s="90"/>
      <c r="TMY108" s="90"/>
      <c r="TMZ108" s="90"/>
      <c r="TNA108" s="90"/>
      <c r="TNB108" s="90"/>
      <c r="TNC108" s="90"/>
      <c r="TND108" s="90"/>
      <c r="TNE108" s="90"/>
      <c r="TNF108" s="90"/>
      <c r="TNG108" s="90"/>
      <c r="TNH108" s="90"/>
      <c r="TNI108" s="90"/>
      <c r="TNJ108" s="90"/>
      <c r="TNK108" s="90"/>
      <c r="TNL108" s="90"/>
      <c r="TNM108" s="90"/>
      <c r="TNN108" s="90"/>
      <c r="TNO108" s="90"/>
      <c r="TNP108" s="90"/>
      <c r="TNQ108" s="90"/>
      <c r="TNR108" s="90"/>
      <c r="TNS108" s="90"/>
      <c r="TNT108" s="90"/>
      <c r="TNU108" s="90"/>
      <c r="TNV108" s="90"/>
      <c r="TNW108" s="90"/>
      <c r="TNX108" s="90"/>
      <c r="TNY108" s="90"/>
      <c r="TNZ108" s="90"/>
      <c r="TOA108" s="90"/>
      <c r="TOB108" s="90"/>
      <c r="TOC108" s="90"/>
      <c r="TOD108" s="90"/>
      <c r="TOE108" s="90"/>
      <c r="TOF108" s="90"/>
      <c r="TOG108" s="90"/>
      <c r="TOH108" s="90"/>
      <c r="TOI108" s="90"/>
      <c r="TOJ108" s="90"/>
      <c r="TOK108" s="90"/>
      <c r="TOL108" s="90"/>
      <c r="TOM108" s="90"/>
      <c r="TON108" s="90"/>
      <c r="TOO108" s="90"/>
      <c r="TOP108" s="90"/>
      <c r="TOQ108" s="90"/>
      <c r="TOR108" s="90"/>
      <c r="TOS108" s="90"/>
      <c r="TOT108" s="90"/>
      <c r="TOU108" s="90"/>
      <c r="TOV108" s="90"/>
      <c r="TOW108" s="90"/>
      <c r="TOX108" s="90"/>
      <c r="TOY108" s="90"/>
      <c r="TOZ108" s="90"/>
      <c r="TPA108" s="90"/>
      <c r="TPB108" s="90"/>
      <c r="TPC108" s="90"/>
      <c r="TPD108" s="90"/>
      <c r="TPE108" s="90"/>
      <c r="TPF108" s="90"/>
      <c r="TPG108" s="90"/>
      <c r="TPH108" s="90"/>
      <c r="TPI108" s="90"/>
      <c r="TPJ108" s="90"/>
      <c r="TPK108" s="90"/>
      <c r="TPL108" s="90"/>
      <c r="TPM108" s="90"/>
      <c r="TPN108" s="90"/>
      <c r="TPO108" s="90"/>
      <c r="TPP108" s="90"/>
      <c r="TPQ108" s="90"/>
      <c r="TPR108" s="90"/>
      <c r="TPS108" s="90"/>
      <c r="TPT108" s="90"/>
      <c r="TPU108" s="90"/>
      <c r="TPV108" s="90"/>
      <c r="TPW108" s="90"/>
      <c r="TPX108" s="90"/>
      <c r="TPY108" s="90"/>
      <c r="TPZ108" s="90"/>
      <c r="TQA108" s="90"/>
      <c r="TQB108" s="90"/>
      <c r="TQC108" s="90"/>
      <c r="TQD108" s="90"/>
      <c r="TQE108" s="90"/>
      <c r="TQF108" s="90"/>
      <c r="TQG108" s="90"/>
      <c r="TQH108" s="90"/>
      <c r="TQI108" s="90"/>
      <c r="TQJ108" s="90"/>
      <c r="TQK108" s="90"/>
      <c r="TQL108" s="90"/>
      <c r="TQM108" s="90"/>
      <c r="TQN108" s="90"/>
      <c r="TQO108" s="90"/>
      <c r="TQP108" s="90"/>
      <c r="TQQ108" s="90"/>
      <c r="TQR108" s="90"/>
      <c r="TQS108" s="90"/>
      <c r="TQT108" s="90"/>
      <c r="TQU108" s="90"/>
      <c r="TQV108" s="90"/>
      <c r="TQW108" s="90"/>
      <c r="TQX108" s="90"/>
      <c r="TQY108" s="90"/>
      <c r="TQZ108" s="90"/>
      <c r="TRA108" s="90"/>
      <c r="TRB108" s="90"/>
      <c r="TRC108" s="90"/>
      <c r="TRD108" s="90"/>
      <c r="TRE108" s="90"/>
      <c r="TRF108" s="90"/>
      <c r="TRG108" s="90"/>
      <c r="TRH108" s="90"/>
      <c r="TRI108" s="90"/>
      <c r="TRJ108" s="90"/>
      <c r="TRK108" s="90"/>
      <c r="TRL108" s="90"/>
      <c r="TRM108" s="90"/>
      <c r="TRN108" s="90"/>
      <c r="TRO108" s="90"/>
      <c r="TRP108" s="90"/>
      <c r="TRQ108" s="90"/>
      <c r="TRR108" s="90"/>
      <c r="TRS108" s="90"/>
      <c r="TRT108" s="90"/>
      <c r="TRU108" s="90"/>
      <c r="TRV108" s="90"/>
      <c r="TRW108" s="90"/>
      <c r="TRX108" s="90"/>
      <c r="TRY108" s="90"/>
      <c r="TRZ108" s="90"/>
      <c r="TSA108" s="90"/>
      <c r="TSB108" s="90"/>
      <c r="TSC108" s="90"/>
      <c r="TSD108" s="90"/>
      <c r="TSE108" s="90"/>
      <c r="TSF108" s="90"/>
      <c r="TSG108" s="90"/>
      <c r="TSH108" s="90"/>
      <c r="TSI108" s="90"/>
      <c r="TSJ108" s="90"/>
      <c r="TSK108" s="90"/>
      <c r="TSL108" s="90"/>
      <c r="TSM108" s="90"/>
      <c r="TSN108" s="90"/>
      <c r="TSO108" s="90"/>
      <c r="TSP108" s="90"/>
      <c r="TSQ108" s="90"/>
      <c r="TSR108" s="90"/>
      <c r="TSS108" s="90"/>
      <c r="TST108" s="90"/>
      <c r="TSU108" s="90"/>
      <c r="TSV108" s="90"/>
      <c r="TSW108" s="90"/>
      <c r="TSX108" s="90"/>
      <c r="TSY108" s="90"/>
      <c r="TSZ108" s="90"/>
      <c r="TTA108" s="90"/>
      <c r="TTB108" s="90"/>
      <c r="TTC108" s="90"/>
      <c r="TTD108" s="90"/>
      <c r="TTE108" s="90"/>
      <c r="TTF108" s="90"/>
      <c r="TTG108" s="90"/>
      <c r="TTH108" s="90"/>
      <c r="TTI108" s="90"/>
      <c r="TTJ108" s="90"/>
      <c r="TTK108" s="90"/>
      <c r="TTL108" s="90"/>
      <c r="TTM108" s="90"/>
      <c r="TTN108" s="90"/>
      <c r="TTO108" s="90"/>
      <c r="TTP108" s="90"/>
      <c r="TTQ108" s="90"/>
      <c r="TTR108" s="90"/>
      <c r="TTS108" s="90"/>
      <c r="TTT108" s="90"/>
      <c r="TTU108" s="90"/>
      <c r="TTV108" s="90"/>
      <c r="TTW108" s="90"/>
      <c r="TTX108" s="90"/>
      <c r="TTY108" s="90"/>
      <c r="TTZ108" s="90"/>
      <c r="TUA108" s="90"/>
      <c r="TUB108" s="90"/>
      <c r="TUC108" s="90"/>
      <c r="TUD108" s="90"/>
      <c r="TUE108" s="90"/>
      <c r="TUF108" s="90"/>
      <c r="TUG108" s="90"/>
      <c r="TUH108" s="90"/>
      <c r="TUI108" s="90"/>
      <c r="TUJ108" s="90"/>
      <c r="TUK108" s="90"/>
      <c r="TUL108" s="90"/>
      <c r="TUM108" s="90"/>
      <c r="TUN108" s="90"/>
      <c r="TUO108" s="90"/>
      <c r="TUP108" s="90"/>
      <c r="TUQ108" s="90"/>
      <c r="TUR108" s="90"/>
      <c r="TUS108" s="90"/>
      <c r="TUT108" s="90"/>
      <c r="TUU108" s="90"/>
      <c r="TUV108" s="90"/>
      <c r="TUW108" s="90"/>
      <c r="TUX108" s="90"/>
      <c r="TUY108" s="90"/>
      <c r="TUZ108" s="90"/>
      <c r="TVA108" s="90"/>
      <c r="TVB108" s="90"/>
      <c r="TVC108" s="90"/>
      <c r="TVD108" s="90"/>
      <c r="TVE108" s="90"/>
      <c r="TVF108" s="90"/>
      <c r="TVG108" s="90"/>
      <c r="TVH108" s="90"/>
      <c r="TVI108" s="90"/>
      <c r="TVJ108" s="90"/>
      <c r="TVK108" s="90"/>
      <c r="TVL108" s="90"/>
      <c r="TVM108" s="90"/>
      <c r="TVN108" s="90"/>
      <c r="TVO108" s="90"/>
      <c r="TVP108" s="90"/>
      <c r="TVQ108" s="90"/>
      <c r="TVR108" s="90"/>
      <c r="TVS108" s="90"/>
      <c r="TVT108" s="90"/>
      <c r="TVU108" s="90"/>
      <c r="TVV108" s="90"/>
      <c r="TVW108" s="90"/>
      <c r="TVX108" s="90"/>
      <c r="TVY108" s="90"/>
      <c r="TVZ108" s="90"/>
      <c r="TWA108" s="90"/>
      <c r="TWB108" s="90"/>
      <c r="TWC108" s="90"/>
      <c r="TWD108" s="90"/>
      <c r="TWE108" s="90"/>
      <c r="TWF108" s="90"/>
      <c r="TWG108" s="90"/>
      <c r="TWH108" s="90"/>
      <c r="TWI108" s="90"/>
      <c r="TWJ108" s="90"/>
      <c r="TWK108" s="90"/>
      <c r="TWL108" s="90"/>
      <c r="TWM108" s="90"/>
      <c r="TWN108" s="90"/>
      <c r="TWO108" s="90"/>
      <c r="TWP108" s="90"/>
      <c r="TWQ108" s="90"/>
      <c r="TWR108" s="90"/>
      <c r="TWS108" s="90"/>
      <c r="TWT108" s="90"/>
      <c r="TWU108" s="90"/>
      <c r="TWV108" s="90"/>
      <c r="TWW108" s="90"/>
      <c r="TWX108" s="90"/>
      <c r="TWY108" s="90"/>
      <c r="TWZ108" s="90"/>
      <c r="TXA108" s="90"/>
      <c r="TXB108" s="90"/>
      <c r="TXC108" s="90"/>
      <c r="TXD108" s="90"/>
      <c r="TXE108" s="90"/>
      <c r="TXF108" s="90"/>
      <c r="TXG108" s="90"/>
      <c r="TXH108" s="90"/>
      <c r="TXI108" s="90"/>
      <c r="TXJ108" s="90"/>
      <c r="TXK108" s="90"/>
      <c r="TXL108" s="90"/>
      <c r="TXM108" s="90"/>
      <c r="TXN108" s="90"/>
      <c r="TXO108" s="90"/>
      <c r="TXP108" s="90"/>
      <c r="TXQ108" s="90"/>
      <c r="TXR108" s="90"/>
      <c r="TXS108" s="90"/>
      <c r="TXT108" s="90"/>
      <c r="TXU108" s="90"/>
      <c r="TXV108" s="90"/>
      <c r="TXW108" s="90"/>
      <c r="TXX108" s="90"/>
      <c r="TXY108" s="90"/>
      <c r="TXZ108" s="90"/>
      <c r="TYA108" s="90"/>
      <c r="TYB108" s="90"/>
      <c r="TYC108" s="90"/>
      <c r="TYD108" s="90"/>
      <c r="TYE108" s="90"/>
      <c r="TYF108" s="90"/>
      <c r="TYG108" s="90"/>
      <c r="TYH108" s="90"/>
      <c r="TYI108" s="90"/>
      <c r="TYJ108" s="90"/>
      <c r="TYK108" s="90"/>
      <c r="TYL108" s="90"/>
      <c r="TYM108" s="90"/>
      <c r="TYN108" s="90"/>
      <c r="TYO108" s="90"/>
      <c r="TYP108" s="90"/>
      <c r="TYQ108" s="90"/>
      <c r="TYR108" s="90"/>
      <c r="TYS108" s="90"/>
      <c r="TYT108" s="90"/>
      <c r="TYU108" s="90"/>
      <c r="TYV108" s="90"/>
      <c r="TYW108" s="90"/>
      <c r="TYX108" s="90"/>
      <c r="TYY108" s="90"/>
      <c r="TYZ108" s="90"/>
      <c r="TZA108" s="90"/>
      <c r="TZB108" s="90"/>
      <c r="TZC108" s="90"/>
      <c r="TZD108" s="90"/>
      <c r="TZE108" s="90"/>
      <c r="TZF108" s="90"/>
      <c r="TZG108" s="90"/>
      <c r="TZH108" s="90"/>
      <c r="TZI108" s="90"/>
      <c r="TZJ108" s="90"/>
      <c r="TZK108" s="90"/>
      <c r="TZL108" s="90"/>
      <c r="TZM108" s="90"/>
      <c r="TZN108" s="90"/>
      <c r="TZO108" s="90"/>
      <c r="TZP108" s="90"/>
      <c r="TZQ108" s="90"/>
      <c r="TZR108" s="90"/>
      <c r="TZS108" s="90"/>
      <c r="TZT108" s="90"/>
      <c r="TZU108" s="90"/>
      <c r="TZV108" s="90"/>
      <c r="TZW108" s="90"/>
      <c r="TZX108" s="90"/>
      <c r="TZY108" s="90"/>
      <c r="TZZ108" s="90"/>
      <c r="UAA108" s="90"/>
      <c r="UAB108" s="90"/>
      <c r="UAC108" s="90"/>
      <c r="UAD108" s="90"/>
      <c r="UAE108" s="90"/>
      <c r="UAF108" s="90"/>
      <c r="UAG108" s="90"/>
      <c r="UAH108" s="90"/>
      <c r="UAI108" s="90"/>
      <c r="UAJ108" s="90"/>
      <c r="UAK108" s="90"/>
      <c r="UAL108" s="90"/>
      <c r="UAM108" s="90"/>
      <c r="UAN108" s="90"/>
      <c r="UAO108" s="90"/>
      <c r="UAP108" s="90"/>
      <c r="UAQ108" s="90"/>
      <c r="UAR108" s="90"/>
      <c r="UAS108" s="90"/>
      <c r="UAT108" s="90"/>
      <c r="UAU108" s="90"/>
      <c r="UAV108" s="90"/>
      <c r="UAW108" s="90"/>
      <c r="UAX108" s="90"/>
      <c r="UAY108" s="90"/>
      <c r="UAZ108" s="90"/>
      <c r="UBA108" s="90"/>
      <c r="UBB108" s="90"/>
      <c r="UBC108" s="90"/>
      <c r="UBD108" s="90"/>
      <c r="UBE108" s="90"/>
      <c r="UBF108" s="90"/>
      <c r="UBG108" s="90"/>
      <c r="UBH108" s="90"/>
      <c r="UBI108" s="90"/>
      <c r="UBJ108" s="90"/>
      <c r="UBK108" s="90"/>
      <c r="UBL108" s="90"/>
      <c r="UBM108" s="90"/>
      <c r="UBN108" s="90"/>
      <c r="UBO108" s="90"/>
      <c r="UBP108" s="90"/>
      <c r="UBQ108" s="90"/>
      <c r="UBR108" s="90"/>
      <c r="UBS108" s="90"/>
      <c r="UBT108" s="90"/>
      <c r="UBU108" s="90"/>
      <c r="UBV108" s="90"/>
      <c r="UBW108" s="90"/>
      <c r="UBX108" s="90"/>
      <c r="UBY108" s="90"/>
      <c r="UBZ108" s="90"/>
      <c r="UCA108" s="90"/>
      <c r="UCB108" s="90"/>
      <c r="UCC108" s="90"/>
      <c r="UCD108" s="90"/>
      <c r="UCE108" s="90"/>
      <c r="UCF108" s="90"/>
      <c r="UCG108" s="90"/>
      <c r="UCH108" s="90"/>
      <c r="UCI108" s="90"/>
      <c r="UCJ108" s="90"/>
      <c r="UCK108" s="90"/>
      <c r="UCL108" s="90"/>
      <c r="UCM108" s="90"/>
      <c r="UCN108" s="90"/>
      <c r="UCO108" s="90"/>
      <c r="UCP108" s="90"/>
      <c r="UCQ108" s="90"/>
      <c r="UCR108" s="90"/>
      <c r="UCS108" s="90"/>
      <c r="UCT108" s="90"/>
      <c r="UCU108" s="90"/>
      <c r="UCV108" s="90"/>
      <c r="UCW108" s="90"/>
      <c r="UCX108" s="90"/>
      <c r="UCY108" s="90"/>
      <c r="UCZ108" s="90"/>
      <c r="UDA108" s="90"/>
      <c r="UDB108" s="90"/>
      <c r="UDC108" s="90"/>
      <c r="UDD108" s="90"/>
      <c r="UDE108" s="90"/>
      <c r="UDF108" s="90"/>
      <c r="UDG108" s="90"/>
      <c r="UDH108" s="90"/>
      <c r="UDI108" s="90"/>
      <c r="UDJ108" s="90"/>
      <c r="UDK108" s="90"/>
      <c r="UDL108" s="90"/>
      <c r="UDM108" s="90"/>
      <c r="UDN108" s="90"/>
      <c r="UDO108" s="90"/>
      <c r="UDP108" s="90"/>
      <c r="UDQ108" s="90"/>
      <c r="UDR108" s="90"/>
      <c r="UDS108" s="90"/>
      <c r="UDT108" s="90"/>
      <c r="UDU108" s="90"/>
      <c r="UDV108" s="90"/>
      <c r="UDW108" s="90"/>
      <c r="UDX108" s="90"/>
      <c r="UDY108" s="90"/>
      <c r="UDZ108" s="90"/>
      <c r="UEA108" s="90"/>
      <c r="UEB108" s="90"/>
      <c r="UEC108" s="90"/>
      <c r="UED108" s="90"/>
      <c r="UEE108" s="90"/>
      <c r="UEF108" s="90"/>
      <c r="UEG108" s="90"/>
      <c r="UEH108" s="90"/>
      <c r="UEI108" s="90"/>
      <c r="UEJ108" s="90"/>
      <c r="UEK108" s="90"/>
      <c r="UEL108" s="90"/>
      <c r="UEM108" s="90"/>
      <c r="UEN108" s="90"/>
      <c r="UEO108" s="90"/>
      <c r="UEP108" s="90"/>
      <c r="UEQ108" s="90"/>
      <c r="UER108" s="90"/>
      <c r="UES108" s="90"/>
      <c r="UET108" s="90"/>
      <c r="UEU108" s="90"/>
      <c r="UEV108" s="90"/>
      <c r="UEW108" s="90"/>
      <c r="UEX108" s="90"/>
      <c r="UEY108" s="90"/>
      <c r="UEZ108" s="90"/>
      <c r="UFA108" s="90"/>
      <c r="UFB108" s="90"/>
      <c r="UFC108" s="90"/>
      <c r="UFD108" s="90"/>
      <c r="UFE108" s="90"/>
      <c r="UFF108" s="90"/>
      <c r="UFG108" s="90"/>
      <c r="UFH108" s="90"/>
      <c r="UFI108" s="90"/>
      <c r="UFJ108" s="90"/>
      <c r="UFK108" s="90"/>
      <c r="UFL108" s="90"/>
      <c r="UFM108" s="90"/>
      <c r="UFN108" s="90"/>
      <c r="UFO108" s="90"/>
      <c r="UFP108" s="90"/>
      <c r="UFQ108" s="90"/>
      <c r="UFR108" s="90"/>
      <c r="UFS108" s="90"/>
      <c r="UFT108" s="90"/>
      <c r="UFU108" s="90"/>
      <c r="UFV108" s="90"/>
      <c r="UFW108" s="90"/>
      <c r="UFX108" s="90"/>
      <c r="UFY108" s="90"/>
      <c r="UFZ108" s="90"/>
      <c r="UGA108" s="90"/>
      <c r="UGB108" s="90"/>
      <c r="UGC108" s="90"/>
      <c r="UGD108" s="90"/>
      <c r="UGE108" s="90"/>
      <c r="UGF108" s="90"/>
      <c r="UGG108" s="90"/>
      <c r="UGH108" s="90"/>
      <c r="UGI108" s="90"/>
      <c r="UGJ108" s="90"/>
      <c r="UGK108" s="90"/>
      <c r="UGL108" s="90"/>
      <c r="UGM108" s="90"/>
      <c r="UGN108" s="90"/>
      <c r="UGO108" s="90"/>
      <c r="UGP108" s="90"/>
      <c r="UGQ108" s="90"/>
      <c r="UGR108" s="90"/>
      <c r="UGS108" s="90"/>
      <c r="UGT108" s="90"/>
      <c r="UGU108" s="90"/>
      <c r="UGV108" s="90"/>
      <c r="UGW108" s="90"/>
      <c r="UGX108" s="90"/>
      <c r="UGY108" s="90"/>
      <c r="UGZ108" s="90"/>
      <c r="UHA108" s="90"/>
      <c r="UHB108" s="90"/>
      <c r="UHC108" s="90"/>
      <c r="UHD108" s="90"/>
      <c r="UHE108" s="90"/>
      <c r="UHF108" s="90"/>
      <c r="UHG108" s="90"/>
      <c r="UHH108" s="90"/>
      <c r="UHI108" s="90"/>
      <c r="UHJ108" s="90"/>
      <c r="UHK108" s="90"/>
      <c r="UHL108" s="90"/>
      <c r="UHM108" s="90"/>
      <c r="UHN108" s="90"/>
      <c r="UHO108" s="90"/>
      <c r="UHP108" s="90"/>
      <c r="UHQ108" s="90"/>
      <c r="UHR108" s="90"/>
      <c r="UHS108" s="90"/>
      <c r="UHT108" s="90"/>
      <c r="UHU108" s="90"/>
      <c r="UHV108" s="90"/>
      <c r="UHW108" s="90"/>
      <c r="UHX108" s="90"/>
      <c r="UHY108" s="90"/>
      <c r="UHZ108" s="90"/>
      <c r="UIA108" s="90"/>
      <c r="UIB108" s="90"/>
      <c r="UIC108" s="90"/>
      <c r="UID108" s="90"/>
      <c r="UIE108" s="90"/>
      <c r="UIF108" s="90"/>
      <c r="UIG108" s="90"/>
      <c r="UIH108" s="90"/>
      <c r="UII108" s="90"/>
      <c r="UIJ108" s="90"/>
      <c r="UIK108" s="90"/>
      <c r="UIL108" s="90"/>
      <c r="UIM108" s="90"/>
      <c r="UIN108" s="90"/>
      <c r="UIO108" s="90"/>
      <c r="UIP108" s="90"/>
      <c r="UIQ108" s="90"/>
      <c r="UIR108" s="90"/>
      <c r="UIS108" s="90"/>
      <c r="UIT108" s="90"/>
      <c r="UIU108" s="90"/>
      <c r="UIV108" s="90"/>
      <c r="UIW108" s="90"/>
      <c r="UIX108" s="90"/>
      <c r="UIY108" s="90"/>
      <c r="UIZ108" s="90"/>
      <c r="UJA108" s="90"/>
      <c r="UJB108" s="90"/>
      <c r="UJC108" s="90"/>
      <c r="UJD108" s="90"/>
      <c r="UJE108" s="90"/>
      <c r="UJF108" s="90"/>
      <c r="UJG108" s="90"/>
      <c r="UJH108" s="90"/>
      <c r="UJI108" s="90"/>
      <c r="UJJ108" s="90"/>
      <c r="UJK108" s="90"/>
      <c r="UJL108" s="90"/>
      <c r="UJM108" s="90"/>
      <c r="UJN108" s="90"/>
      <c r="UJO108" s="90"/>
      <c r="UJP108" s="90"/>
      <c r="UJQ108" s="90"/>
      <c r="UJR108" s="90"/>
      <c r="UJS108" s="90"/>
      <c r="UJT108" s="90"/>
      <c r="UJU108" s="90"/>
      <c r="UJV108" s="90"/>
      <c r="UJW108" s="90"/>
      <c r="UJX108" s="90"/>
      <c r="UJY108" s="90"/>
      <c r="UJZ108" s="90"/>
      <c r="UKA108" s="90"/>
      <c r="UKB108" s="90"/>
      <c r="UKC108" s="90"/>
      <c r="UKD108" s="90"/>
      <c r="UKE108" s="90"/>
      <c r="UKF108" s="90"/>
      <c r="UKG108" s="90"/>
      <c r="UKH108" s="90"/>
      <c r="UKI108" s="90"/>
      <c r="UKJ108" s="90"/>
      <c r="UKK108" s="90"/>
      <c r="UKL108" s="90"/>
      <c r="UKM108" s="90"/>
      <c r="UKN108" s="90"/>
      <c r="UKO108" s="90"/>
      <c r="UKP108" s="90"/>
      <c r="UKQ108" s="90"/>
      <c r="UKR108" s="90"/>
      <c r="UKS108" s="90"/>
      <c r="UKT108" s="90"/>
      <c r="UKU108" s="90"/>
      <c r="UKV108" s="90"/>
      <c r="UKW108" s="90"/>
      <c r="UKX108" s="90"/>
      <c r="UKY108" s="90"/>
      <c r="UKZ108" s="90"/>
      <c r="ULA108" s="90"/>
      <c r="ULB108" s="90"/>
      <c r="ULC108" s="90"/>
      <c r="ULD108" s="90"/>
      <c r="ULE108" s="90"/>
      <c r="ULF108" s="90"/>
      <c r="ULG108" s="90"/>
      <c r="ULH108" s="90"/>
      <c r="ULI108" s="90"/>
      <c r="ULJ108" s="90"/>
      <c r="ULK108" s="90"/>
      <c r="ULL108" s="90"/>
      <c r="ULM108" s="90"/>
      <c r="ULN108" s="90"/>
      <c r="ULO108" s="90"/>
      <c r="ULP108" s="90"/>
      <c r="ULQ108" s="90"/>
      <c r="ULR108" s="90"/>
      <c r="ULS108" s="90"/>
      <c r="ULT108" s="90"/>
      <c r="ULU108" s="90"/>
      <c r="ULV108" s="90"/>
      <c r="ULW108" s="90"/>
      <c r="ULX108" s="90"/>
      <c r="ULY108" s="90"/>
      <c r="ULZ108" s="90"/>
      <c r="UMA108" s="90"/>
      <c r="UMB108" s="90"/>
      <c r="UMC108" s="90"/>
      <c r="UMD108" s="90"/>
      <c r="UME108" s="90"/>
      <c r="UMF108" s="90"/>
      <c r="UMG108" s="90"/>
      <c r="UMH108" s="90"/>
      <c r="UMI108" s="90"/>
      <c r="UMJ108" s="90"/>
      <c r="UMK108" s="90"/>
      <c r="UML108" s="90"/>
      <c r="UMM108" s="90"/>
      <c r="UMN108" s="90"/>
      <c r="UMO108" s="90"/>
      <c r="UMP108" s="90"/>
      <c r="UMQ108" s="90"/>
      <c r="UMR108" s="90"/>
      <c r="UMS108" s="90"/>
      <c r="UMT108" s="90"/>
      <c r="UMU108" s="90"/>
      <c r="UMV108" s="90"/>
      <c r="UMW108" s="90"/>
      <c r="UMX108" s="90"/>
      <c r="UMY108" s="90"/>
      <c r="UMZ108" s="90"/>
      <c r="UNA108" s="90"/>
      <c r="UNB108" s="90"/>
      <c r="UNC108" s="90"/>
      <c r="UND108" s="90"/>
      <c r="UNE108" s="90"/>
      <c r="UNF108" s="90"/>
      <c r="UNG108" s="90"/>
      <c r="UNH108" s="90"/>
      <c r="UNI108" s="90"/>
      <c r="UNJ108" s="90"/>
      <c r="UNK108" s="90"/>
      <c r="UNL108" s="90"/>
      <c r="UNM108" s="90"/>
      <c r="UNN108" s="90"/>
      <c r="UNO108" s="90"/>
      <c r="UNP108" s="90"/>
      <c r="UNQ108" s="90"/>
      <c r="UNR108" s="90"/>
      <c r="UNS108" s="90"/>
      <c r="UNT108" s="90"/>
      <c r="UNU108" s="90"/>
      <c r="UNV108" s="90"/>
      <c r="UNW108" s="90"/>
      <c r="UNX108" s="90"/>
      <c r="UNY108" s="90"/>
      <c r="UNZ108" s="90"/>
      <c r="UOA108" s="90"/>
      <c r="UOB108" s="90"/>
      <c r="UOC108" s="90"/>
      <c r="UOD108" s="90"/>
      <c r="UOE108" s="90"/>
      <c r="UOF108" s="90"/>
      <c r="UOG108" s="90"/>
      <c r="UOH108" s="90"/>
      <c r="UOI108" s="90"/>
      <c r="UOJ108" s="90"/>
      <c r="UOK108" s="90"/>
      <c r="UOL108" s="90"/>
      <c r="UOM108" s="90"/>
      <c r="UON108" s="90"/>
      <c r="UOO108" s="90"/>
      <c r="UOP108" s="90"/>
      <c r="UOQ108" s="90"/>
      <c r="UOR108" s="90"/>
      <c r="UOS108" s="90"/>
      <c r="UOT108" s="90"/>
      <c r="UOU108" s="90"/>
      <c r="UOV108" s="90"/>
      <c r="UOW108" s="90"/>
      <c r="UOX108" s="90"/>
      <c r="UOY108" s="90"/>
      <c r="UOZ108" s="90"/>
      <c r="UPA108" s="90"/>
      <c r="UPB108" s="90"/>
      <c r="UPC108" s="90"/>
      <c r="UPD108" s="90"/>
      <c r="UPE108" s="90"/>
      <c r="UPF108" s="90"/>
      <c r="UPG108" s="90"/>
      <c r="UPH108" s="90"/>
      <c r="UPI108" s="90"/>
      <c r="UPJ108" s="90"/>
      <c r="UPK108" s="90"/>
      <c r="UPL108" s="90"/>
      <c r="UPM108" s="90"/>
      <c r="UPN108" s="90"/>
      <c r="UPO108" s="90"/>
      <c r="UPP108" s="90"/>
      <c r="UPQ108" s="90"/>
      <c r="UPR108" s="90"/>
      <c r="UPS108" s="90"/>
      <c r="UPT108" s="90"/>
      <c r="UPU108" s="90"/>
      <c r="UPV108" s="90"/>
      <c r="UPW108" s="90"/>
      <c r="UPX108" s="90"/>
      <c r="UPY108" s="90"/>
      <c r="UPZ108" s="90"/>
      <c r="UQA108" s="90"/>
      <c r="UQB108" s="90"/>
      <c r="UQC108" s="90"/>
      <c r="UQD108" s="90"/>
      <c r="UQE108" s="90"/>
      <c r="UQF108" s="90"/>
      <c r="UQG108" s="90"/>
      <c r="UQH108" s="90"/>
      <c r="UQI108" s="90"/>
      <c r="UQJ108" s="90"/>
      <c r="UQK108" s="90"/>
      <c r="UQL108" s="90"/>
      <c r="UQM108" s="90"/>
      <c r="UQN108" s="90"/>
      <c r="UQO108" s="90"/>
      <c r="UQP108" s="90"/>
      <c r="UQQ108" s="90"/>
      <c r="UQR108" s="90"/>
      <c r="UQS108" s="90"/>
      <c r="UQT108" s="90"/>
      <c r="UQU108" s="90"/>
      <c r="UQV108" s="90"/>
      <c r="UQW108" s="90"/>
      <c r="UQX108" s="90"/>
      <c r="UQY108" s="90"/>
      <c r="UQZ108" s="90"/>
      <c r="URA108" s="90"/>
      <c r="URB108" s="90"/>
      <c r="URC108" s="90"/>
      <c r="URD108" s="90"/>
      <c r="URE108" s="90"/>
      <c r="URF108" s="90"/>
      <c r="URG108" s="90"/>
      <c r="URH108" s="90"/>
      <c r="URI108" s="90"/>
      <c r="URJ108" s="90"/>
      <c r="URK108" s="90"/>
      <c r="URL108" s="90"/>
      <c r="URM108" s="90"/>
      <c r="URN108" s="90"/>
      <c r="URO108" s="90"/>
      <c r="URP108" s="90"/>
      <c r="URQ108" s="90"/>
      <c r="URR108" s="90"/>
      <c r="URS108" s="90"/>
      <c r="URT108" s="90"/>
      <c r="URU108" s="90"/>
      <c r="URV108" s="90"/>
      <c r="URW108" s="90"/>
      <c r="URX108" s="90"/>
      <c r="URY108" s="90"/>
      <c r="URZ108" s="90"/>
      <c r="USA108" s="90"/>
      <c r="USB108" s="90"/>
      <c r="USC108" s="90"/>
      <c r="USD108" s="90"/>
      <c r="USE108" s="90"/>
      <c r="USF108" s="90"/>
      <c r="USG108" s="90"/>
      <c r="USH108" s="90"/>
      <c r="USI108" s="90"/>
      <c r="USJ108" s="90"/>
      <c r="USK108" s="90"/>
      <c r="USL108" s="90"/>
      <c r="USM108" s="90"/>
      <c r="USN108" s="90"/>
      <c r="USO108" s="90"/>
      <c r="USP108" s="90"/>
      <c r="USQ108" s="90"/>
      <c r="USR108" s="90"/>
      <c r="USS108" s="90"/>
      <c r="UST108" s="90"/>
      <c r="USU108" s="90"/>
      <c r="USV108" s="90"/>
      <c r="USW108" s="90"/>
      <c r="USX108" s="90"/>
      <c r="USY108" s="90"/>
      <c r="USZ108" s="90"/>
      <c r="UTA108" s="90"/>
      <c r="UTB108" s="90"/>
      <c r="UTC108" s="90"/>
      <c r="UTD108" s="90"/>
      <c r="UTE108" s="90"/>
      <c r="UTF108" s="90"/>
      <c r="UTG108" s="90"/>
      <c r="UTH108" s="90"/>
      <c r="UTI108" s="90"/>
      <c r="UTJ108" s="90"/>
      <c r="UTK108" s="90"/>
      <c r="UTL108" s="90"/>
      <c r="UTM108" s="90"/>
      <c r="UTN108" s="90"/>
      <c r="UTO108" s="90"/>
      <c r="UTP108" s="90"/>
      <c r="UTQ108" s="90"/>
      <c r="UTR108" s="90"/>
      <c r="UTS108" s="90"/>
      <c r="UTT108" s="90"/>
      <c r="UTU108" s="90"/>
      <c r="UTV108" s="90"/>
      <c r="UTW108" s="90"/>
      <c r="UTX108" s="90"/>
      <c r="UTY108" s="90"/>
      <c r="UTZ108" s="90"/>
      <c r="UUA108" s="90"/>
      <c r="UUB108" s="90"/>
      <c r="UUC108" s="90"/>
      <c r="UUD108" s="90"/>
      <c r="UUE108" s="90"/>
      <c r="UUF108" s="90"/>
      <c r="UUG108" s="90"/>
      <c r="UUH108" s="90"/>
      <c r="UUI108" s="90"/>
      <c r="UUJ108" s="90"/>
      <c r="UUK108" s="90"/>
      <c r="UUL108" s="90"/>
      <c r="UUM108" s="90"/>
      <c r="UUN108" s="90"/>
      <c r="UUO108" s="90"/>
      <c r="UUP108" s="90"/>
      <c r="UUQ108" s="90"/>
      <c r="UUR108" s="90"/>
      <c r="UUS108" s="90"/>
      <c r="UUT108" s="90"/>
      <c r="UUU108" s="90"/>
      <c r="UUV108" s="90"/>
      <c r="UUW108" s="90"/>
      <c r="UUX108" s="90"/>
      <c r="UUY108" s="90"/>
      <c r="UUZ108" s="90"/>
      <c r="UVA108" s="90"/>
      <c r="UVB108" s="90"/>
      <c r="UVC108" s="90"/>
      <c r="UVD108" s="90"/>
      <c r="UVE108" s="90"/>
      <c r="UVF108" s="90"/>
      <c r="UVG108" s="90"/>
      <c r="UVH108" s="90"/>
      <c r="UVI108" s="90"/>
      <c r="UVJ108" s="90"/>
      <c r="UVK108" s="90"/>
      <c r="UVL108" s="90"/>
      <c r="UVM108" s="90"/>
      <c r="UVN108" s="90"/>
      <c r="UVO108" s="90"/>
      <c r="UVP108" s="90"/>
      <c r="UVQ108" s="90"/>
      <c r="UVR108" s="90"/>
      <c r="UVS108" s="90"/>
      <c r="UVT108" s="90"/>
      <c r="UVU108" s="90"/>
      <c r="UVV108" s="90"/>
      <c r="UVW108" s="90"/>
      <c r="UVX108" s="90"/>
      <c r="UVY108" s="90"/>
      <c r="UVZ108" s="90"/>
      <c r="UWA108" s="90"/>
      <c r="UWB108" s="90"/>
      <c r="UWC108" s="90"/>
      <c r="UWD108" s="90"/>
      <c r="UWE108" s="90"/>
      <c r="UWF108" s="90"/>
      <c r="UWG108" s="90"/>
      <c r="UWH108" s="90"/>
      <c r="UWI108" s="90"/>
      <c r="UWJ108" s="90"/>
      <c r="UWK108" s="90"/>
      <c r="UWL108" s="90"/>
      <c r="UWM108" s="90"/>
      <c r="UWN108" s="90"/>
      <c r="UWO108" s="90"/>
      <c r="UWP108" s="90"/>
      <c r="UWQ108" s="90"/>
      <c r="UWR108" s="90"/>
      <c r="UWS108" s="90"/>
      <c r="UWT108" s="90"/>
      <c r="UWU108" s="90"/>
      <c r="UWV108" s="90"/>
      <c r="UWW108" s="90"/>
      <c r="UWX108" s="90"/>
      <c r="UWY108" s="90"/>
      <c r="UWZ108" s="90"/>
      <c r="UXA108" s="90"/>
      <c r="UXB108" s="90"/>
      <c r="UXC108" s="90"/>
      <c r="UXD108" s="90"/>
      <c r="UXE108" s="90"/>
      <c r="UXF108" s="90"/>
      <c r="UXG108" s="90"/>
      <c r="UXH108" s="90"/>
      <c r="UXI108" s="90"/>
      <c r="UXJ108" s="90"/>
      <c r="UXK108" s="90"/>
      <c r="UXL108" s="90"/>
      <c r="UXM108" s="90"/>
      <c r="UXN108" s="90"/>
      <c r="UXO108" s="90"/>
      <c r="UXP108" s="90"/>
      <c r="UXQ108" s="90"/>
      <c r="UXR108" s="90"/>
      <c r="UXS108" s="90"/>
      <c r="UXT108" s="90"/>
      <c r="UXU108" s="90"/>
      <c r="UXV108" s="90"/>
      <c r="UXW108" s="90"/>
      <c r="UXX108" s="90"/>
      <c r="UXY108" s="90"/>
      <c r="UXZ108" s="90"/>
      <c r="UYA108" s="90"/>
      <c r="UYB108" s="90"/>
      <c r="UYC108" s="90"/>
      <c r="UYD108" s="90"/>
      <c r="UYE108" s="90"/>
      <c r="UYF108" s="90"/>
      <c r="UYG108" s="90"/>
      <c r="UYH108" s="90"/>
      <c r="UYI108" s="90"/>
      <c r="UYJ108" s="90"/>
      <c r="UYK108" s="90"/>
      <c r="UYL108" s="90"/>
      <c r="UYM108" s="90"/>
      <c r="UYN108" s="90"/>
      <c r="UYO108" s="90"/>
      <c r="UYP108" s="90"/>
      <c r="UYQ108" s="90"/>
      <c r="UYR108" s="90"/>
      <c r="UYS108" s="90"/>
      <c r="UYT108" s="90"/>
      <c r="UYU108" s="90"/>
      <c r="UYV108" s="90"/>
      <c r="UYW108" s="90"/>
      <c r="UYX108" s="90"/>
      <c r="UYY108" s="90"/>
      <c r="UYZ108" s="90"/>
      <c r="UZA108" s="90"/>
      <c r="UZB108" s="90"/>
      <c r="UZC108" s="90"/>
      <c r="UZD108" s="90"/>
      <c r="UZE108" s="90"/>
      <c r="UZF108" s="90"/>
      <c r="UZG108" s="90"/>
      <c r="UZH108" s="90"/>
      <c r="UZI108" s="90"/>
      <c r="UZJ108" s="90"/>
      <c r="UZK108" s="90"/>
      <c r="UZL108" s="90"/>
      <c r="UZM108" s="90"/>
      <c r="UZN108" s="90"/>
      <c r="UZO108" s="90"/>
      <c r="UZP108" s="90"/>
      <c r="UZQ108" s="90"/>
      <c r="UZR108" s="90"/>
      <c r="UZS108" s="90"/>
      <c r="UZT108" s="90"/>
      <c r="UZU108" s="90"/>
      <c r="UZV108" s="90"/>
      <c r="UZW108" s="90"/>
      <c r="UZX108" s="90"/>
      <c r="UZY108" s="90"/>
      <c r="UZZ108" s="90"/>
      <c r="VAA108" s="90"/>
      <c r="VAB108" s="90"/>
      <c r="VAC108" s="90"/>
      <c r="VAD108" s="90"/>
      <c r="VAE108" s="90"/>
      <c r="VAF108" s="90"/>
      <c r="VAG108" s="90"/>
      <c r="VAH108" s="90"/>
      <c r="VAI108" s="90"/>
      <c r="VAJ108" s="90"/>
      <c r="VAK108" s="90"/>
      <c r="VAL108" s="90"/>
      <c r="VAM108" s="90"/>
      <c r="VAN108" s="90"/>
      <c r="VAO108" s="90"/>
      <c r="VAP108" s="90"/>
      <c r="VAQ108" s="90"/>
      <c r="VAR108" s="90"/>
      <c r="VAS108" s="90"/>
      <c r="VAT108" s="90"/>
      <c r="VAU108" s="90"/>
      <c r="VAV108" s="90"/>
      <c r="VAW108" s="90"/>
      <c r="VAX108" s="90"/>
      <c r="VAY108" s="90"/>
      <c r="VAZ108" s="90"/>
      <c r="VBA108" s="90"/>
      <c r="VBB108" s="90"/>
      <c r="VBC108" s="90"/>
      <c r="VBD108" s="90"/>
      <c r="VBE108" s="90"/>
      <c r="VBF108" s="90"/>
      <c r="VBG108" s="90"/>
      <c r="VBH108" s="90"/>
      <c r="VBI108" s="90"/>
      <c r="VBJ108" s="90"/>
      <c r="VBK108" s="90"/>
      <c r="VBL108" s="90"/>
      <c r="VBM108" s="90"/>
      <c r="VBN108" s="90"/>
      <c r="VBO108" s="90"/>
      <c r="VBP108" s="90"/>
      <c r="VBQ108" s="90"/>
      <c r="VBR108" s="90"/>
      <c r="VBS108" s="90"/>
      <c r="VBT108" s="90"/>
      <c r="VBU108" s="90"/>
      <c r="VBV108" s="90"/>
      <c r="VBW108" s="90"/>
      <c r="VBX108" s="90"/>
      <c r="VBY108" s="90"/>
      <c r="VBZ108" s="90"/>
      <c r="VCA108" s="90"/>
      <c r="VCB108" s="90"/>
      <c r="VCC108" s="90"/>
      <c r="VCD108" s="90"/>
      <c r="VCE108" s="90"/>
      <c r="VCF108" s="90"/>
      <c r="VCG108" s="90"/>
      <c r="VCH108" s="90"/>
      <c r="VCI108" s="90"/>
      <c r="VCJ108" s="90"/>
      <c r="VCK108" s="90"/>
      <c r="VCL108" s="90"/>
      <c r="VCM108" s="90"/>
      <c r="VCN108" s="90"/>
      <c r="VCO108" s="90"/>
      <c r="VCP108" s="90"/>
      <c r="VCQ108" s="90"/>
      <c r="VCR108" s="90"/>
      <c r="VCS108" s="90"/>
      <c r="VCT108" s="90"/>
      <c r="VCU108" s="90"/>
      <c r="VCV108" s="90"/>
      <c r="VCW108" s="90"/>
      <c r="VCX108" s="90"/>
      <c r="VCY108" s="90"/>
      <c r="VCZ108" s="90"/>
      <c r="VDA108" s="90"/>
      <c r="VDB108" s="90"/>
      <c r="VDC108" s="90"/>
      <c r="VDD108" s="90"/>
      <c r="VDE108" s="90"/>
      <c r="VDF108" s="90"/>
      <c r="VDG108" s="90"/>
      <c r="VDH108" s="90"/>
      <c r="VDI108" s="90"/>
      <c r="VDJ108" s="90"/>
      <c r="VDK108" s="90"/>
      <c r="VDL108" s="90"/>
      <c r="VDM108" s="90"/>
      <c r="VDN108" s="90"/>
      <c r="VDO108" s="90"/>
      <c r="VDP108" s="90"/>
      <c r="VDQ108" s="90"/>
      <c r="VDR108" s="90"/>
      <c r="VDS108" s="90"/>
      <c r="VDT108" s="90"/>
      <c r="VDU108" s="90"/>
      <c r="VDV108" s="90"/>
      <c r="VDW108" s="90"/>
      <c r="VDX108" s="90"/>
      <c r="VDY108" s="90"/>
      <c r="VDZ108" s="90"/>
      <c r="VEA108" s="90"/>
      <c r="VEB108" s="90"/>
      <c r="VEC108" s="90"/>
      <c r="VED108" s="90"/>
      <c r="VEE108" s="90"/>
      <c r="VEF108" s="90"/>
      <c r="VEG108" s="90"/>
      <c r="VEH108" s="90"/>
      <c r="VEI108" s="90"/>
      <c r="VEJ108" s="90"/>
      <c r="VEK108" s="90"/>
      <c r="VEL108" s="90"/>
      <c r="VEM108" s="90"/>
      <c r="VEN108" s="90"/>
      <c r="VEO108" s="90"/>
      <c r="VEP108" s="90"/>
      <c r="VEQ108" s="90"/>
      <c r="VER108" s="90"/>
      <c r="VES108" s="90"/>
      <c r="VET108" s="90"/>
      <c r="VEU108" s="90"/>
      <c r="VEV108" s="90"/>
      <c r="VEW108" s="90"/>
      <c r="VEX108" s="90"/>
      <c r="VEY108" s="90"/>
      <c r="VEZ108" s="90"/>
      <c r="VFA108" s="90"/>
      <c r="VFB108" s="90"/>
      <c r="VFC108" s="90"/>
      <c r="VFD108" s="90"/>
      <c r="VFE108" s="90"/>
      <c r="VFF108" s="90"/>
      <c r="VFG108" s="90"/>
      <c r="VFH108" s="90"/>
      <c r="VFI108" s="90"/>
      <c r="VFJ108" s="90"/>
      <c r="VFK108" s="90"/>
      <c r="VFL108" s="90"/>
      <c r="VFM108" s="90"/>
      <c r="VFN108" s="90"/>
      <c r="VFO108" s="90"/>
      <c r="VFP108" s="90"/>
      <c r="VFQ108" s="90"/>
      <c r="VFR108" s="90"/>
      <c r="VFS108" s="90"/>
      <c r="VFT108" s="90"/>
      <c r="VFU108" s="90"/>
      <c r="VFV108" s="90"/>
      <c r="VFW108" s="90"/>
      <c r="VFX108" s="90"/>
      <c r="VFY108" s="90"/>
      <c r="VFZ108" s="90"/>
      <c r="VGA108" s="90"/>
      <c r="VGB108" s="90"/>
      <c r="VGC108" s="90"/>
      <c r="VGD108" s="90"/>
      <c r="VGE108" s="90"/>
      <c r="VGF108" s="90"/>
      <c r="VGG108" s="90"/>
      <c r="VGH108" s="90"/>
      <c r="VGI108" s="90"/>
      <c r="VGJ108" s="90"/>
      <c r="VGK108" s="90"/>
      <c r="VGL108" s="90"/>
      <c r="VGM108" s="90"/>
      <c r="VGN108" s="90"/>
      <c r="VGO108" s="90"/>
      <c r="VGP108" s="90"/>
      <c r="VGQ108" s="90"/>
      <c r="VGR108" s="90"/>
      <c r="VGS108" s="90"/>
      <c r="VGT108" s="90"/>
      <c r="VGU108" s="90"/>
      <c r="VGV108" s="90"/>
      <c r="VGW108" s="90"/>
      <c r="VGX108" s="90"/>
      <c r="VGY108" s="90"/>
      <c r="VGZ108" s="90"/>
      <c r="VHA108" s="90"/>
      <c r="VHB108" s="90"/>
      <c r="VHC108" s="90"/>
      <c r="VHD108" s="90"/>
      <c r="VHE108" s="90"/>
      <c r="VHF108" s="90"/>
      <c r="VHG108" s="90"/>
      <c r="VHH108" s="90"/>
      <c r="VHI108" s="90"/>
      <c r="VHJ108" s="90"/>
      <c r="VHK108" s="90"/>
      <c r="VHL108" s="90"/>
      <c r="VHM108" s="90"/>
      <c r="VHN108" s="90"/>
      <c r="VHO108" s="90"/>
      <c r="VHP108" s="90"/>
      <c r="VHQ108" s="90"/>
      <c r="VHR108" s="90"/>
      <c r="VHS108" s="90"/>
      <c r="VHT108" s="90"/>
      <c r="VHU108" s="90"/>
      <c r="VHV108" s="90"/>
      <c r="VHW108" s="90"/>
      <c r="VHX108" s="90"/>
      <c r="VHY108" s="90"/>
      <c r="VHZ108" s="90"/>
      <c r="VIA108" s="90"/>
      <c r="VIB108" s="90"/>
      <c r="VIC108" s="90"/>
      <c r="VID108" s="90"/>
      <c r="VIE108" s="90"/>
      <c r="VIF108" s="90"/>
      <c r="VIG108" s="90"/>
      <c r="VIH108" s="90"/>
      <c r="VII108" s="90"/>
      <c r="VIJ108" s="90"/>
      <c r="VIK108" s="90"/>
      <c r="VIL108" s="90"/>
      <c r="VIM108" s="90"/>
      <c r="VIN108" s="90"/>
      <c r="VIO108" s="90"/>
      <c r="VIP108" s="90"/>
      <c r="VIQ108" s="90"/>
      <c r="VIR108" s="90"/>
      <c r="VIS108" s="90"/>
      <c r="VIT108" s="90"/>
      <c r="VIU108" s="90"/>
      <c r="VIV108" s="90"/>
      <c r="VIW108" s="90"/>
      <c r="VIX108" s="90"/>
      <c r="VIY108" s="90"/>
      <c r="VIZ108" s="90"/>
      <c r="VJA108" s="90"/>
      <c r="VJB108" s="90"/>
      <c r="VJC108" s="90"/>
      <c r="VJD108" s="90"/>
      <c r="VJE108" s="90"/>
      <c r="VJF108" s="90"/>
      <c r="VJG108" s="90"/>
      <c r="VJH108" s="90"/>
      <c r="VJI108" s="90"/>
      <c r="VJJ108" s="90"/>
      <c r="VJK108" s="90"/>
      <c r="VJL108" s="90"/>
      <c r="VJM108" s="90"/>
      <c r="VJN108" s="90"/>
      <c r="VJO108" s="90"/>
      <c r="VJP108" s="90"/>
      <c r="VJQ108" s="90"/>
      <c r="VJR108" s="90"/>
      <c r="VJS108" s="90"/>
      <c r="VJT108" s="90"/>
      <c r="VJU108" s="90"/>
      <c r="VJV108" s="90"/>
      <c r="VJW108" s="90"/>
      <c r="VJX108" s="90"/>
      <c r="VJY108" s="90"/>
      <c r="VJZ108" s="90"/>
      <c r="VKA108" s="90"/>
      <c r="VKB108" s="90"/>
      <c r="VKC108" s="90"/>
      <c r="VKD108" s="90"/>
      <c r="VKE108" s="90"/>
      <c r="VKF108" s="90"/>
      <c r="VKG108" s="90"/>
      <c r="VKH108" s="90"/>
      <c r="VKI108" s="90"/>
      <c r="VKJ108" s="90"/>
      <c r="VKK108" s="90"/>
      <c r="VKL108" s="90"/>
      <c r="VKM108" s="90"/>
      <c r="VKN108" s="90"/>
      <c r="VKO108" s="90"/>
      <c r="VKP108" s="90"/>
      <c r="VKQ108" s="90"/>
      <c r="VKR108" s="90"/>
      <c r="VKS108" s="90"/>
      <c r="VKT108" s="90"/>
      <c r="VKU108" s="90"/>
      <c r="VKV108" s="90"/>
      <c r="VKW108" s="90"/>
      <c r="VKX108" s="90"/>
      <c r="VKY108" s="90"/>
      <c r="VKZ108" s="90"/>
      <c r="VLA108" s="90"/>
      <c r="VLB108" s="90"/>
      <c r="VLC108" s="90"/>
      <c r="VLD108" s="90"/>
      <c r="VLE108" s="90"/>
      <c r="VLF108" s="90"/>
      <c r="VLG108" s="90"/>
      <c r="VLH108" s="90"/>
      <c r="VLI108" s="90"/>
      <c r="VLJ108" s="90"/>
      <c r="VLK108" s="90"/>
      <c r="VLL108" s="90"/>
      <c r="VLM108" s="90"/>
      <c r="VLN108" s="90"/>
      <c r="VLO108" s="90"/>
      <c r="VLP108" s="90"/>
      <c r="VLQ108" s="90"/>
      <c r="VLR108" s="90"/>
      <c r="VLS108" s="90"/>
      <c r="VLT108" s="90"/>
      <c r="VLU108" s="90"/>
      <c r="VLV108" s="90"/>
      <c r="VLW108" s="90"/>
      <c r="VLX108" s="90"/>
      <c r="VLY108" s="90"/>
      <c r="VLZ108" s="90"/>
      <c r="VMA108" s="90"/>
      <c r="VMB108" s="90"/>
      <c r="VMC108" s="90"/>
      <c r="VMD108" s="90"/>
      <c r="VME108" s="90"/>
      <c r="VMF108" s="90"/>
      <c r="VMG108" s="90"/>
      <c r="VMH108" s="90"/>
      <c r="VMI108" s="90"/>
      <c r="VMJ108" s="90"/>
      <c r="VMK108" s="90"/>
      <c r="VML108" s="90"/>
      <c r="VMM108" s="90"/>
      <c r="VMN108" s="90"/>
      <c r="VMO108" s="90"/>
      <c r="VMP108" s="90"/>
      <c r="VMQ108" s="90"/>
      <c r="VMR108" s="90"/>
      <c r="VMS108" s="90"/>
      <c r="VMT108" s="90"/>
      <c r="VMU108" s="90"/>
      <c r="VMV108" s="90"/>
      <c r="VMW108" s="90"/>
      <c r="VMX108" s="90"/>
      <c r="VMY108" s="90"/>
      <c r="VMZ108" s="90"/>
      <c r="VNA108" s="90"/>
      <c r="VNB108" s="90"/>
      <c r="VNC108" s="90"/>
      <c r="VND108" s="90"/>
      <c r="VNE108" s="90"/>
      <c r="VNF108" s="90"/>
      <c r="VNG108" s="90"/>
      <c r="VNH108" s="90"/>
      <c r="VNI108" s="90"/>
      <c r="VNJ108" s="90"/>
      <c r="VNK108" s="90"/>
      <c r="VNL108" s="90"/>
      <c r="VNM108" s="90"/>
      <c r="VNN108" s="90"/>
      <c r="VNO108" s="90"/>
      <c r="VNP108" s="90"/>
      <c r="VNQ108" s="90"/>
      <c r="VNR108" s="90"/>
      <c r="VNS108" s="90"/>
      <c r="VNT108" s="90"/>
      <c r="VNU108" s="90"/>
      <c r="VNV108" s="90"/>
      <c r="VNW108" s="90"/>
      <c r="VNX108" s="90"/>
      <c r="VNY108" s="90"/>
      <c r="VNZ108" s="90"/>
      <c r="VOA108" s="90"/>
      <c r="VOB108" s="90"/>
      <c r="VOC108" s="90"/>
      <c r="VOD108" s="90"/>
      <c r="VOE108" s="90"/>
      <c r="VOF108" s="90"/>
      <c r="VOG108" s="90"/>
      <c r="VOH108" s="90"/>
      <c r="VOI108" s="90"/>
      <c r="VOJ108" s="90"/>
      <c r="VOK108" s="90"/>
      <c r="VOL108" s="90"/>
      <c r="VOM108" s="90"/>
      <c r="VON108" s="90"/>
      <c r="VOO108" s="90"/>
      <c r="VOP108" s="90"/>
      <c r="VOQ108" s="90"/>
      <c r="VOR108" s="90"/>
      <c r="VOS108" s="90"/>
      <c r="VOT108" s="90"/>
      <c r="VOU108" s="90"/>
      <c r="VOV108" s="90"/>
      <c r="VOW108" s="90"/>
      <c r="VOX108" s="90"/>
      <c r="VOY108" s="90"/>
      <c r="VOZ108" s="90"/>
      <c r="VPA108" s="90"/>
      <c r="VPB108" s="90"/>
      <c r="VPC108" s="90"/>
      <c r="VPD108" s="90"/>
      <c r="VPE108" s="90"/>
      <c r="VPF108" s="90"/>
      <c r="VPG108" s="90"/>
      <c r="VPH108" s="90"/>
      <c r="VPI108" s="90"/>
      <c r="VPJ108" s="90"/>
      <c r="VPK108" s="90"/>
      <c r="VPL108" s="90"/>
      <c r="VPM108" s="90"/>
      <c r="VPN108" s="90"/>
      <c r="VPO108" s="90"/>
      <c r="VPP108" s="90"/>
      <c r="VPQ108" s="90"/>
      <c r="VPR108" s="90"/>
      <c r="VPS108" s="90"/>
      <c r="VPT108" s="90"/>
      <c r="VPU108" s="90"/>
      <c r="VPV108" s="90"/>
      <c r="VPW108" s="90"/>
      <c r="VPX108" s="90"/>
      <c r="VPY108" s="90"/>
      <c r="VPZ108" s="90"/>
      <c r="VQA108" s="90"/>
      <c r="VQB108" s="90"/>
      <c r="VQC108" s="90"/>
      <c r="VQD108" s="90"/>
      <c r="VQE108" s="90"/>
      <c r="VQF108" s="90"/>
      <c r="VQG108" s="90"/>
      <c r="VQH108" s="90"/>
      <c r="VQI108" s="90"/>
      <c r="VQJ108" s="90"/>
      <c r="VQK108" s="90"/>
      <c r="VQL108" s="90"/>
      <c r="VQM108" s="90"/>
      <c r="VQN108" s="90"/>
      <c r="VQO108" s="90"/>
      <c r="VQP108" s="90"/>
      <c r="VQQ108" s="90"/>
      <c r="VQR108" s="90"/>
      <c r="VQS108" s="90"/>
      <c r="VQT108" s="90"/>
      <c r="VQU108" s="90"/>
      <c r="VQV108" s="90"/>
      <c r="VQW108" s="90"/>
      <c r="VQX108" s="90"/>
      <c r="VQY108" s="90"/>
      <c r="VQZ108" s="90"/>
      <c r="VRA108" s="90"/>
      <c r="VRB108" s="90"/>
      <c r="VRC108" s="90"/>
      <c r="VRD108" s="90"/>
      <c r="VRE108" s="90"/>
      <c r="VRF108" s="90"/>
      <c r="VRG108" s="90"/>
      <c r="VRH108" s="90"/>
      <c r="VRI108" s="90"/>
      <c r="VRJ108" s="90"/>
      <c r="VRK108" s="90"/>
      <c r="VRL108" s="90"/>
      <c r="VRM108" s="90"/>
      <c r="VRN108" s="90"/>
      <c r="VRO108" s="90"/>
      <c r="VRP108" s="90"/>
      <c r="VRQ108" s="90"/>
      <c r="VRR108" s="90"/>
      <c r="VRS108" s="90"/>
      <c r="VRT108" s="90"/>
      <c r="VRU108" s="90"/>
      <c r="VRV108" s="90"/>
      <c r="VRW108" s="90"/>
      <c r="VRX108" s="90"/>
      <c r="VRY108" s="90"/>
      <c r="VRZ108" s="90"/>
      <c r="VSA108" s="90"/>
      <c r="VSB108" s="90"/>
      <c r="VSC108" s="90"/>
      <c r="VSD108" s="90"/>
      <c r="VSE108" s="90"/>
      <c r="VSF108" s="90"/>
      <c r="VSG108" s="90"/>
      <c r="VSH108" s="90"/>
      <c r="VSI108" s="90"/>
      <c r="VSJ108" s="90"/>
      <c r="VSK108" s="90"/>
      <c r="VSL108" s="90"/>
      <c r="VSM108" s="90"/>
      <c r="VSN108" s="90"/>
      <c r="VSO108" s="90"/>
      <c r="VSP108" s="90"/>
      <c r="VSQ108" s="90"/>
      <c r="VSR108" s="90"/>
      <c r="VSS108" s="90"/>
      <c r="VST108" s="90"/>
      <c r="VSU108" s="90"/>
      <c r="VSV108" s="90"/>
      <c r="VSW108" s="90"/>
      <c r="VSX108" s="90"/>
      <c r="VSY108" s="90"/>
      <c r="VSZ108" s="90"/>
      <c r="VTA108" s="90"/>
      <c r="VTB108" s="90"/>
      <c r="VTC108" s="90"/>
      <c r="VTD108" s="90"/>
      <c r="VTE108" s="90"/>
      <c r="VTF108" s="90"/>
      <c r="VTG108" s="90"/>
      <c r="VTH108" s="90"/>
      <c r="VTI108" s="90"/>
      <c r="VTJ108" s="90"/>
      <c r="VTK108" s="90"/>
      <c r="VTL108" s="90"/>
      <c r="VTM108" s="90"/>
      <c r="VTN108" s="90"/>
      <c r="VTO108" s="90"/>
      <c r="VTP108" s="90"/>
      <c r="VTQ108" s="90"/>
      <c r="VTR108" s="90"/>
      <c r="VTS108" s="90"/>
      <c r="VTT108" s="90"/>
      <c r="VTU108" s="90"/>
      <c r="VTV108" s="90"/>
      <c r="VTW108" s="90"/>
      <c r="VTX108" s="90"/>
      <c r="VTY108" s="90"/>
      <c r="VTZ108" s="90"/>
      <c r="VUA108" s="90"/>
      <c r="VUB108" s="90"/>
      <c r="VUC108" s="90"/>
      <c r="VUD108" s="90"/>
      <c r="VUE108" s="90"/>
      <c r="VUF108" s="90"/>
      <c r="VUG108" s="90"/>
      <c r="VUH108" s="90"/>
      <c r="VUI108" s="90"/>
      <c r="VUJ108" s="90"/>
      <c r="VUK108" s="90"/>
      <c r="VUL108" s="90"/>
      <c r="VUM108" s="90"/>
      <c r="VUN108" s="90"/>
      <c r="VUO108" s="90"/>
      <c r="VUP108" s="90"/>
      <c r="VUQ108" s="90"/>
      <c r="VUR108" s="90"/>
      <c r="VUS108" s="90"/>
      <c r="VUT108" s="90"/>
      <c r="VUU108" s="90"/>
      <c r="VUV108" s="90"/>
      <c r="VUW108" s="90"/>
      <c r="VUX108" s="90"/>
      <c r="VUY108" s="90"/>
      <c r="VUZ108" s="90"/>
      <c r="VVA108" s="90"/>
      <c r="VVB108" s="90"/>
      <c r="VVC108" s="90"/>
      <c r="VVD108" s="90"/>
      <c r="VVE108" s="90"/>
      <c r="VVF108" s="90"/>
      <c r="VVG108" s="90"/>
      <c r="VVH108" s="90"/>
      <c r="VVI108" s="90"/>
      <c r="VVJ108" s="90"/>
      <c r="VVK108" s="90"/>
      <c r="VVL108" s="90"/>
      <c r="VVM108" s="90"/>
      <c r="VVN108" s="90"/>
      <c r="VVO108" s="90"/>
      <c r="VVP108" s="90"/>
      <c r="VVQ108" s="90"/>
      <c r="VVR108" s="90"/>
      <c r="VVS108" s="90"/>
      <c r="VVT108" s="90"/>
      <c r="VVU108" s="90"/>
      <c r="VVV108" s="90"/>
      <c r="VVW108" s="90"/>
      <c r="VVX108" s="90"/>
      <c r="VVY108" s="90"/>
      <c r="VVZ108" s="90"/>
      <c r="VWA108" s="90"/>
      <c r="VWB108" s="90"/>
      <c r="VWC108" s="90"/>
      <c r="VWD108" s="90"/>
      <c r="VWE108" s="90"/>
      <c r="VWF108" s="90"/>
      <c r="VWG108" s="90"/>
      <c r="VWH108" s="90"/>
      <c r="VWI108" s="90"/>
      <c r="VWJ108" s="90"/>
      <c r="VWK108" s="90"/>
      <c r="VWL108" s="90"/>
      <c r="VWM108" s="90"/>
      <c r="VWN108" s="90"/>
      <c r="VWO108" s="90"/>
      <c r="VWP108" s="90"/>
      <c r="VWQ108" s="90"/>
      <c r="VWR108" s="90"/>
      <c r="VWS108" s="90"/>
      <c r="VWT108" s="90"/>
      <c r="VWU108" s="90"/>
      <c r="VWV108" s="90"/>
      <c r="VWW108" s="90"/>
      <c r="VWX108" s="90"/>
      <c r="VWY108" s="90"/>
      <c r="VWZ108" s="90"/>
      <c r="VXA108" s="90"/>
      <c r="VXB108" s="90"/>
      <c r="VXC108" s="90"/>
      <c r="VXD108" s="90"/>
      <c r="VXE108" s="90"/>
      <c r="VXF108" s="90"/>
      <c r="VXG108" s="90"/>
      <c r="VXH108" s="90"/>
      <c r="VXI108" s="90"/>
      <c r="VXJ108" s="90"/>
      <c r="VXK108" s="90"/>
      <c r="VXL108" s="90"/>
      <c r="VXM108" s="90"/>
      <c r="VXN108" s="90"/>
      <c r="VXO108" s="90"/>
      <c r="VXP108" s="90"/>
      <c r="VXQ108" s="90"/>
      <c r="VXR108" s="90"/>
      <c r="VXS108" s="90"/>
      <c r="VXT108" s="90"/>
      <c r="VXU108" s="90"/>
      <c r="VXV108" s="90"/>
      <c r="VXW108" s="90"/>
      <c r="VXX108" s="90"/>
      <c r="VXY108" s="90"/>
      <c r="VXZ108" s="90"/>
      <c r="VYA108" s="90"/>
      <c r="VYB108" s="90"/>
      <c r="VYC108" s="90"/>
      <c r="VYD108" s="90"/>
      <c r="VYE108" s="90"/>
      <c r="VYF108" s="90"/>
      <c r="VYG108" s="90"/>
      <c r="VYH108" s="90"/>
      <c r="VYI108" s="90"/>
      <c r="VYJ108" s="90"/>
      <c r="VYK108" s="90"/>
      <c r="VYL108" s="90"/>
      <c r="VYM108" s="90"/>
      <c r="VYN108" s="90"/>
      <c r="VYO108" s="90"/>
      <c r="VYP108" s="90"/>
      <c r="VYQ108" s="90"/>
      <c r="VYR108" s="90"/>
      <c r="VYS108" s="90"/>
      <c r="VYT108" s="90"/>
      <c r="VYU108" s="90"/>
      <c r="VYV108" s="90"/>
      <c r="VYW108" s="90"/>
      <c r="VYX108" s="90"/>
      <c r="VYY108" s="90"/>
      <c r="VYZ108" s="90"/>
      <c r="VZA108" s="90"/>
      <c r="VZB108" s="90"/>
      <c r="VZC108" s="90"/>
      <c r="VZD108" s="90"/>
      <c r="VZE108" s="90"/>
      <c r="VZF108" s="90"/>
      <c r="VZG108" s="90"/>
      <c r="VZH108" s="90"/>
      <c r="VZI108" s="90"/>
      <c r="VZJ108" s="90"/>
      <c r="VZK108" s="90"/>
      <c r="VZL108" s="90"/>
      <c r="VZM108" s="90"/>
      <c r="VZN108" s="90"/>
      <c r="VZO108" s="90"/>
      <c r="VZP108" s="90"/>
      <c r="VZQ108" s="90"/>
      <c r="VZR108" s="90"/>
      <c r="VZS108" s="90"/>
      <c r="VZT108" s="90"/>
      <c r="VZU108" s="90"/>
      <c r="VZV108" s="90"/>
      <c r="VZW108" s="90"/>
      <c r="VZX108" s="90"/>
      <c r="VZY108" s="90"/>
      <c r="VZZ108" s="90"/>
      <c r="WAA108" s="90"/>
      <c r="WAB108" s="90"/>
      <c r="WAC108" s="90"/>
      <c r="WAD108" s="90"/>
      <c r="WAE108" s="90"/>
      <c r="WAF108" s="90"/>
      <c r="WAG108" s="90"/>
      <c r="WAH108" s="90"/>
      <c r="WAI108" s="90"/>
      <c r="WAJ108" s="90"/>
      <c r="WAK108" s="90"/>
      <c r="WAL108" s="90"/>
      <c r="WAM108" s="90"/>
      <c r="WAN108" s="90"/>
      <c r="WAO108" s="90"/>
      <c r="WAP108" s="90"/>
      <c r="WAQ108" s="90"/>
      <c r="WAR108" s="90"/>
      <c r="WAS108" s="90"/>
      <c r="WAT108" s="90"/>
      <c r="WAU108" s="90"/>
      <c r="WAV108" s="90"/>
      <c r="WAW108" s="90"/>
      <c r="WAX108" s="90"/>
      <c r="WAY108" s="90"/>
      <c r="WAZ108" s="90"/>
      <c r="WBA108" s="90"/>
      <c r="WBB108" s="90"/>
      <c r="WBC108" s="90"/>
      <c r="WBD108" s="90"/>
      <c r="WBE108" s="90"/>
      <c r="WBF108" s="90"/>
      <c r="WBG108" s="90"/>
      <c r="WBH108" s="90"/>
      <c r="WBI108" s="90"/>
      <c r="WBJ108" s="90"/>
      <c r="WBK108" s="90"/>
      <c r="WBL108" s="90"/>
      <c r="WBM108" s="90"/>
      <c r="WBN108" s="90"/>
      <c r="WBO108" s="90"/>
      <c r="WBP108" s="90"/>
      <c r="WBQ108" s="90"/>
      <c r="WBR108" s="90"/>
      <c r="WBS108" s="90"/>
      <c r="WBT108" s="90"/>
      <c r="WBU108" s="90"/>
      <c r="WBV108" s="90"/>
      <c r="WBW108" s="90"/>
      <c r="WBX108" s="90"/>
      <c r="WBY108" s="90"/>
      <c r="WBZ108" s="90"/>
      <c r="WCA108" s="90"/>
      <c r="WCB108" s="90"/>
      <c r="WCC108" s="90"/>
      <c r="WCD108" s="90"/>
      <c r="WCE108" s="90"/>
      <c r="WCF108" s="90"/>
      <c r="WCG108" s="90"/>
      <c r="WCH108" s="90"/>
      <c r="WCI108" s="90"/>
      <c r="WCJ108" s="90"/>
      <c r="WCK108" s="90"/>
      <c r="WCL108" s="90"/>
      <c r="WCM108" s="90"/>
      <c r="WCN108" s="90"/>
      <c r="WCO108" s="90"/>
      <c r="WCP108" s="90"/>
      <c r="WCQ108" s="90"/>
      <c r="WCR108" s="90"/>
      <c r="WCS108" s="90"/>
      <c r="WCT108" s="90"/>
      <c r="WCU108" s="90"/>
      <c r="WCV108" s="90"/>
      <c r="WCW108" s="90"/>
      <c r="WCX108" s="90"/>
      <c r="WCY108" s="90"/>
      <c r="WCZ108" s="90"/>
      <c r="WDA108" s="90"/>
      <c r="WDB108" s="90"/>
      <c r="WDC108" s="90"/>
      <c r="WDD108" s="90"/>
      <c r="WDE108" s="90"/>
      <c r="WDF108" s="90"/>
      <c r="WDG108" s="90"/>
      <c r="WDH108" s="90"/>
      <c r="WDI108" s="90"/>
      <c r="WDJ108" s="90"/>
      <c r="WDK108" s="90"/>
      <c r="WDL108" s="90"/>
      <c r="WDM108" s="90"/>
      <c r="WDN108" s="90"/>
      <c r="WDO108" s="90"/>
      <c r="WDP108" s="90"/>
      <c r="WDQ108" s="90"/>
      <c r="WDR108" s="90"/>
      <c r="WDS108" s="90"/>
      <c r="WDT108" s="90"/>
      <c r="WDU108" s="90"/>
      <c r="WDV108" s="90"/>
      <c r="WDW108" s="90"/>
      <c r="WDX108" s="90"/>
      <c r="WDY108" s="90"/>
      <c r="WDZ108" s="90"/>
      <c r="WEA108" s="90"/>
      <c r="WEB108" s="90"/>
      <c r="WEC108" s="90"/>
      <c r="WED108" s="90"/>
      <c r="WEE108" s="90"/>
      <c r="WEF108" s="90"/>
      <c r="WEG108" s="90"/>
      <c r="WEH108" s="90"/>
      <c r="WEI108" s="90"/>
      <c r="WEJ108" s="90"/>
      <c r="WEK108" s="90"/>
      <c r="WEL108" s="90"/>
      <c r="WEM108" s="90"/>
      <c r="WEN108" s="90"/>
      <c r="WEO108" s="90"/>
      <c r="WEP108" s="90"/>
      <c r="WEQ108" s="90"/>
      <c r="WER108" s="90"/>
      <c r="WES108" s="90"/>
      <c r="WET108" s="90"/>
      <c r="WEU108" s="90"/>
      <c r="WEV108" s="90"/>
      <c r="WEW108" s="90"/>
      <c r="WEX108" s="90"/>
      <c r="WEY108" s="90"/>
      <c r="WEZ108" s="90"/>
      <c r="WFA108" s="90"/>
      <c r="WFB108" s="90"/>
      <c r="WFC108" s="90"/>
      <c r="WFD108" s="90"/>
      <c r="WFE108" s="90"/>
      <c r="WFF108" s="90"/>
      <c r="WFG108" s="90"/>
      <c r="WFH108" s="90"/>
      <c r="WFI108" s="90"/>
      <c r="WFJ108" s="90"/>
      <c r="WFK108" s="90"/>
      <c r="WFL108" s="90"/>
      <c r="WFM108" s="90"/>
      <c r="WFN108" s="90"/>
      <c r="WFO108" s="90"/>
      <c r="WFP108" s="90"/>
      <c r="WFQ108" s="90"/>
      <c r="WFR108" s="90"/>
      <c r="WFS108" s="90"/>
      <c r="WFT108" s="90"/>
      <c r="WFU108" s="90"/>
      <c r="WFV108" s="90"/>
      <c r="WFW108" s="90"/>
      <c r="WFX108" s="90"/>
      <c r="WFY108" s="90"/>
      <c r="WFZ108" s="90"/>
      <c r="WGA108" s="90"/>
      <c r="WGB108" s="90"/>
      <c r="WGC108" s="90"/>
      <c r="WGD108" s="90"/>
      <c r="WGE108" s="90"/>
      <c r="WGF108" s="90"/>
      <c r="WGG108" s="90"/>
      <c r="WGH108" s="90"/>
      <c r="WGI108" s="90"/>
      <c r="WGJ108" s="90"/>
      <c r="WGK108" s="90"/>
      <c r="WGL108" s="90"/>
      <c r="WGM108" s="90"/>
      <c r="WGN108" s="90"/>
      <c r="WGO108" s="90"/>
      <c r="WGP108" s="90"/>
      <c r="WGQ108" s="90"/>
      <c r="WGR108" s="90"/>
      <c r="WGS108" s="90"/>
      <c r="WGT108" s="90"/>
      <c r="WGU108" s="90"/>
      <c r="WGV108" s="90"/>
      <c r="WGW108" s="90"/>
      <c r="WGX108" s="90"/>
      <c r="WGY108" s="90"/>
      <c r="WGZ108" s="90"/>
      <c r="WHA108" s="90"/>
      <c r="WHB108" s="90"/>
      <c r="WHC108" s="90"/>
      <c r="WHD108" s="90"/>
      <c r="WHE108" s="90"/>
      <c r="WHF108" s="90"/>
      <c r="WHG108" s="90"/>
      <c r="WHH108" s="90"/>
      <c r="WHI108" s="90"/>
      <c r="WHJ108" s="90"/>
      <c r="WHK108" s="90"/>
      <c r="WHL108" s="90"/>
      <c r="WHM108" s="90"/>
      <c r="WHN108" s="90"/>
      <c r="WHO108" s="90"/>
      <c r="WHP108" s="90"/>
      <c r="WHQ108" s="90"/>
      <c r="WHR108" s="90"/>
      <c r="WHS108" s="90"/>
      <c r="WHT108" s="90"/>
      <c r="WHU108" s="90"/>
      <c r="WHV108" s="90"/>
      <c r="WHW108" s="90"/>
      <c r="WHX108" s="90"/>
      <c r="WHY108" s="90"/>
      <c r="WHZ108" s="90"/>
      <c r="WIA108" s="90"/>
      <c r="WIB108" s="90"/>
      <c r="WIC108" s="90"/>
      <c r="WID108" s="90"/>
      <c r="WIE108" s="90"/>
      <c r="WIF108" s="90"/>
      <c r="WIG108" s="90"/>
      <c r="WIH108" s="90"/>
      <c r="WII108" s="90"/>
      <c r="WIJ108" s="90"/>
      <c r="WIK108" s="90"/>
      <c r="WIL108" s="90"/>
      <c r="WIM108" s="90"/>
      <c r="WIN108" s="90"/>
      <c r="WIO108" s="90"/>
      <c r="WIP108" s="90"/>
      <c r="WIQ108" s="90"/>
      <c r="WIR108" s="90"/>
      <c r="WIS108" s="90"/>
      <c r="WIT108" s="90"/>
      <c r="WIU108" s="90"/>
      <c r="WIV108" s="90"/>
      <c r="WIW108" s="90"/>
      <c r="WIX108" s="90"/>
      <c r="WIY108" s="90"/>
      <c r="WIZ108" s="90"/>
      <c r="WJA108" s="90"/>
      <c r="WJB108" s="90"/>
      <c r="WJC108" s="90"/>
      <c r="WJD108" s="90"/>
      <c r="WJE108" s="90"/>
      <c r="WJF108" s="90"/>
      <c r="WJG108" s="90"/>
      <c r="WJH108" s="90"/>
      <c r="WJI108" s="90"/>
      <c r="WJJ108" s="90"/>
      <c r="WJK108" s="90"/>
      <c r="WJL108" s="90"/>
      <c r="WJM108" s="90"/>
      <c r="WJN108" s="90"/>
      <c r="WJO108" s="90"/>
      <c r="WJP108" s="90"/>
      <c r="WJQ108" s="90"/>
      <c r="WJR108" s="90"/>
      <c r="WJS108" s="90"/>
      <c r="WJT108" s="90"/>
      <c r="WJU108" s="90"/>
      <c r="WJV108" s="90"/>
      <c r="WJW108" s="90"/>
      <c r="WJX108" s="90"/>
      <c r="WJY108" s="90"/>
      <c r="WJZ108" s="90"/>
      <c r="WKA108" s="90"/>
      <c r="WKB108" s="90"/>
      <c r="WKC108" s="90"/>
      <c r="WKD108" s="90"/>
      <c r="WKE108" s="90"/>
      <c r="WKF108" s="90"/>
      <c r="WKG108" s="90"/>
      <c r="WKH108" s="90"/>
      <c r="WKI108" s="90"/>
      <c r="WKJ108" s="90"/>
      <c r="WKK108" s="90"/>
      <c r="WKL108" s="90"/>
      <c r="WKM108" s="90"/>
      <c r="WKN108" s="90"/>
      <c r="WKO108" s="90"/>
      <c r="WKP108" s="90"/>
      <c r="WKQ108" s="90"/>
      <c r="WKR108" s="90"/>
      <c r="WKS108" s="90"/>
      <c r="WKT108" s="90"/>
      <c r="WKU108" s="90"/>
      <c r="WKV108" s="90"/>
      <c r="WKW108" s="90"/>
      <c r="WKX108" s="90"/>
      <c r="WKY108" s="90"/>
      <c r="WKZ108" s="90"/>
      <c r="WLA108" s="90"/>
      <c r="WLB108" s="90"/>
      <c r="WLC108" s="90"/>
      <c r="WLD108" s="90"/>
      <c r="WLE108" s="90"/>
      <c r="WLF108" s="90"/>
      <c r="WLG108" s="90"/>
      <c r="WLH108" s="90"/>
      <c r="WLI108" s="90"/>
      <c r="WLJ108" s="90"/>
      <c r="WLK108" s="90"/>
      <c r="WLL108" s="90"/>
      <c r="WLM108" s="90"/>
      <c r="WLN108" s="90"/>
      <c r="WLO108" s="90"/>
      <c r="WLP108" s="90"/>
      <c r="WLQ108" s="90"/>
      <c r="WLR108" s="90"/>
      <c r="WLS108" s="90"/>
      <c r="WLT108" s="90"/>
      <c r="WLU108" s="90"/>
      <c r="WLV108" s="90"/>
      <c r="WLW108" s="90"/>
      <c r="WLX108" s="90"/>
      <c r="WLY108" s="90"/>
      <c r="WLZ108" s="90"/>
      <c r="WMA108" s="90"/>
      <c r="WMB108" s="90"/>
      <c r="WMC108" s="90"/>
      <c r="WMD108" s="90"/>
      <c r="WME108" s="90"/>
      <c r="WMF108" s="90"/>
      <c r="WMG108" s="90"/>
      <c r="WMH108" s="90"/>
      <c r="WMI108" s="90"/>
      <c r="WMJ108" s="90"/>
      <c r="WMK108" s="90"/>
      <c r="WML108" s="90"/>
      <c r="WMM108" s="90"/>
      <c r="WMN108" s="90"/>
      <c r="WMO108" s="90"/>
      <c r="WMP108" s="90"/>
      <c r="WMQ108" s="90"/>
      <c r="WMR108" s="90"/>
      <c r="WMS108" s="90"/>
      <c r="WMT108" s="90"/>
      <c r="WMU108" s="90"/>
      <c r="WMV108" s="90"/>
      <c r="WMW108" s="90"/>
      <c r="WMX108" s="90"/>
      <c r="WMY108" s="90"/>
      <c r="WMZ108" s="90"/>
      <c r="WNA108" s="90"/>
      <c r="WNB108" s="90"/>
      <c r="WNC108" s="90"/>
      <c r="WND108" s="90"/>
      <c r="WNE108" s="90"/>
      <c r="WNF108" s="90"/>
      <c r="WNG108" s="90"/>
      <c r="WNH108" s="90"/>
      <c r="WNI108" s="90"/>
      <c r="WNJ108" s="90"/>
      <c r="WNK108" s="90"/>
      <c r="WNL108" s="90"/>
      <c r="WNM108" s="90"/>
      <c r="WNN108" s="90"/>
      <c r="WNO108" s="90"/>
      <c r="WNP108" s="90"/>
      <c r="WNQ108" s="90"/>
      <c r="WNR108" s="90"/>
      <c r="WNS108" s="90"/>
      <c r="WNT108" s="90"/>
      <c r="WNU108" s="90"/>
      <c r="WNV108" s="90"/>
      <c r="WNW108" s="90"/>
      <c r="WNX108" s="90"/>
      <c r="WNY108" s="90"/>
      <c r="WNZ108" s="90"/>
      <c r="WOA108" s="90"/>
      <c r="WOB108" s="90"/>
      <c r="WOC108" s="90"/>
      <c r="WOD108" s="90"/>
      <c r="WOE108" s="90"/>
      <c r="WOF108" s="90"/>
      <c r="WOG108" s="90"/>
      <c r="WOH108" s="90"/>
      <c r="WOI108" s="90"/>
      <c r="WOJ108" s="90"/>
      <c r="WOK108" s="90"/>
      <c r="WOL108" s="90"/>
      <c r="WOM108" s="90"/>
      <c r="WON108" s="90"/>
      <c r="WOO108" s="90"/>
      <c r="WOP108" s="90"/>
      <c r="WOQ108" s="90"/>
      <c r="WOR108" s="90"/>
      <c r="WOS108" s="90"/>
      <c r="WOT108" s="90"/>
      <c r="WOU108" s="90"/>
      <c r="WOV108" s="90"/>
      <c r="WOW108" s="90"/>
      <c r="WOX108" s="90"/>
      <c r="WOY108" s="90"/>
      <c r="WOZ108" s="90"/>
      <c r="WPA108" s="90"/>
      <c r="WPB108" s="90"/>
      <c r="WPC108" s="90"/>
      <c r="WPD108" s="90"/>
      <c r="WPE108" s="90"/>
      <c r="WPF108" s="90"/>
      <c r="WPG108" s="90"/>
      <c r="WPH108" s="90"/>
      <c r="WPI108" s="90"/>
      <c r="WPJ108" s="90"/>
      <c r="WPK108" s="90"/>
      <c r="WPL108" s="90"/>
      <c r="WPM108" s="90"/>
      <c r="WPN108" s="90"/>
      <c r="WPO108" s="90"/>
      <c r="WPP108" s="90"/>
      <c r="WPQ108" s="90"/>
      <c r="WPR108" s="90"/>
      <c r="WPS108" s="90"/>
      <c r="WPT108" s="90"/>
      <c r="WPU108" s="90"/>
      <c r="WPV108" s="90"/>
      <c r="WPW108" s="90"/>
      <c r="WPX108" s="90"/>
      <c r="WPY108" s="90"/>
      <c r="WPZ108" s="90"/>
      <c r="WQA108" s="90"/>
      <c r="WQB108" s="90"/>
      <c r="WQC108" s="90"/>
      <c r="WQD108" s="90"/>
      <c r="WQE108" s="90"/>
      <c r="WQF108" s="90"/>
      <c r="WQG108" s="90"/>
      <c r="WQH108" s="90"/>
      <c r="WQI108" s="90"/>
      <c r="WQJ108" s="90"/>
      <c r="WQK108" s="90"/>
      <c r="WQL108" s="90"/>
      <c r="WQM108" s="90"/>
      <c r="WQN108" s="90"/>
      <c r="WQO108" s="90"/>
      <c r="WQP108" s="90"/>
      <c r="WQQ108" s="90"/>
      <c r="WQR108" s="90"/>
      <c r="WQS108" s="90"/>
      <c r="WQT108" s="90"/>
      <c r="WQU108" s="90"/>
      <c r="WQV108" s="90"/>
      <c r="WQW108" s="90"/>
      <c r="WQX108" s="90"/>
      <c r="WQY108" s="90"/>
      <c r="WQZ108" s="90"/>
      <c r="WRA108" s="90"/>
      <c r="WRB108" s="90"/>
      <c r="WRC108" s="90"/>
      <c r="WRD108" s="90"/>
      <c r="WRE108" s="90"/>
      <c r="WRF108" s="90"/>
      <c r="WRG108" s="90"/>
      <c r="WRH108" s="90"/>
      <c r="WRI108" s="90"/>
      <c r="WRJ108" s="90"/>
      <c r="WRK108" s="90"/>
      <c r="WRL108" s="90"/>
      <c r="WRM108" s="90"/>
      <c r="WRN108" s="90"/>
      <c r="WRO108" s="90"/>
      <c r="WRP108" s="90"/>
      <c r="WRQ108" s="90"/>
      <c r="WRR108" s="90"/>
      <c r="WRS108" s="90"/>
      <c r="WRT108" s="90"/>
      <c r="WRU108" s="90"/>
      <c r="WRV108" s="90"/>
      <c r="WRW108" s="90"/>
      <c r="WRX108" s="90"/>
      <c r="WRY108" s="90"/>
      <c r="WRZ108" s="90"/>
      <c r="WSA108" s="90"/>
      <c r="WSB108" s="90"/>
      <c r="WSC108" s="90"/>
      <c r="WSD108" s="90"/>
      <c r="WSE108" s="90"/>
      <c r="WSF108" s="90"/>
      <c r="WSG108" s="90"/>
      <c r="WSH108" s="90"/>
      <c r="WSI108" s="90"/>
      <c r="WSJ108" s="90"/>
      <c r="WSK108" s="90"/>
      <c r="WSL108" s="90"/>
      <c r="WSM108" s="90"/>
      <c r="WSN108" s="90"/>
      <c r="WSO108" s="90"/>
      <c r="WSP108" s="90"/>
      <c r="WSQ108" s="90"/>
      <c r="WSR108" s="90"/>
      <c r="WSS108" s="90"/>
      <c r="WST108" s="90"/>
      <c r="WSU108" s="90"/>
      <c r="WSV108" s="90"/>
      <c r="WSW108" s="90"/>
      <c r="WSX108" s="90"/>
      <c r="WSY108" s="90"/>
      <c r="WSZ108" s="90"/>
      <c r="WTA108" s="90"/>
      <c r="WTB108" s="90"/>
      <c r="WTC108" s="90"/>
      <c r="WTD108" s="90"/>
      <c r="WTE108" s="90"/>
      <c r="WTF108" s="90"/>
      <c r="WTG108" s="90"/>
      <c r="WTH108" s="90"/>
      <c r="WTI108" s="90"/>
      <c r="WTJ108" s="90"/>
      <c r="WTK108" s="90"/>
      <c r="WTL108" s="90"/>
      <c r="WTM108" s="90"/>
      <c r="WTN108" s="90"/>
      <c r="WTO108" s="90"/>
      <c r="WTP108" s="90"/>
      <c r="WTQ108" s="90"/>
      <c r="WTR108" s="90"/>
      <c r="WTS108" s="90"/>
      <c r="WTT108" s="90"/>
      <c r="WTU108" s="90"/>
      <c r="WTV108" s="90"/>
      <c r="WTW108" s="90"/>
      <c r="WTX108" s="90"/>
      <c r="WTY108" s="90"/>
      <c r="WTZ108" s="90"/>
      <c r="WUA108" s="90"/>
      <c r="WUB108" s="90"/>
      <c r="WUC108" s="90"/>
      <c r="WUD108" s="90"/>
      <c r="WUE108" s="90"/>
      <c r="WUF108" s="90"/>
      <c r="WUG108" s="90"/>
      <c r="WUH108" s="90"/>
      <c r="WUI108" s="90"/>
      <c r="WUJ108" s="90"/>
      <c r="WUK108" s="90"/>
      <c r="WUL108" s="90"/>
      <c r="WUM108" s="90"/>
      <c r="WUN108" s="90"/>
      <c r="WUO108" s="90"/>
      <c r="WUP108" s="90"/>
      <c r="WUQ108" s="90"/>
      <c r="WUR108" s="90"/>
      <c r="WUS108" s="90"/>
      <c r="WUT108" s="90"/>
      <c r="WUU108" s="90"/>
      <c r="WUV108" s="90"/>
      <c r="WUW108" s="90"/>
      <c r="WUX108" s="90"/>
      <c r="WUY108" s="90"/>
      <c r="WUZ108" s="90"/>
      <c r="WVA108" s="90"/>
      <c r="WVB108" s="90"/>
      <c r="WVC108" s="90"/>
      <c r="WVD108" s="90"/>
      <c r="WVE108" s="90"/>
      <c r="WVF108" s="90"/>
      <c r="WVG108" s="90"/>
      <c r="WVH108" s="90"/>
      <c r="WVI108" s="90"/>
      <c r="WVJ108" s="90"/>
      <c r="WVK108" s="90"/>
      <c r="WVL108" s="90"/>
      <c r="WVM108" s="90"/>
      <c r="WVN108" s="90"/>
      <c r="WVO108" s="90"/>
      <c r="WVP108" s="90"/>
      <c r="WVQ108" s="90"/>
      <c r="WVR108" s="90"/>
      <c r="WVS108" s="90"/>
      <c r="WVT108" s="90"/>
      <c r="WVU108" s="90"/>
      <c r="WVV108" s="90"/>
      <c r="WVW108" s="90"/>
      <c r="WVX108" s="90"/>
      <c r="WVY108" s="90"/>
      <c r="WVZ108" s="90"/>
      <c r="WWA108" s="90"/>
      <c r="WWB108" s="90"/>
      <c r="WWC108" s="90"/>
      <c r="WWD108" s="90"/>
      <c r="WWE108" s="90"/>
      <c r="WWF108" s="90"/>
      <c r="WWG108" s="90"/>
      <c r="WWH108" s="90"/>
      <c r="WWI108" s="90"/>
      <c r="WWJ108" s="90"/>
      <c r="WWK108" s="90"/>
      <c r="WWL108" s="90"/>
      <c r="WWM108" s="90"/>
      <c r="WWN108" s="90"/>
      <c r="WWO108" s="90"/>
      <c r="WWP108" s="90"/>
      <c r="WWQ108" s="90"/>
      <c r="WWR108" s="90"/>
      <c r="WWS108" s="90"/>
      <c r="WWT108" s="90"/>
      <c r="WWU108" s="90"/>
      <c r="WWV108" s="90"/>
      <c r="WWW108" s="90"/>
      <c r="WWX108" s="90"/>
      <c r="WWY108" s="90"/>
      <c r="WWZ108" s="90"/>
      <c r="WXA108" s="90"/>
      <c r="WXB108" s="90"/>
      <c r="WXC108" s="90"/>
      <c r="WXD108" s="90"/>
      <c r="WXE108" s="90"/>
      <c r="WXF108" s="90"/>
      <c r="WXG108" s="90"/>
      <c r="WXH108" s="90"/>
      <c r="WXI108" s="90"/>
      <c r="WXJ108" s="90"/>
      <c r="WXK108" s="90"/>
      <c r="WXL108" s="90"/>
      <c r="WXM108" s="90"/>
      <c r="WXN108" s="90"/>
      <c r="WXO108" s="90"/>
      <c r="WXP108" s="90"/>
      <c r="WXQ108" s="90"/>
      <c r="WXR108" s="90"/>
      <c r="WXS108" s="90"/>
      <c r="WXT108" s="90"/>
      <c r="WXU108" s="90"/>
      <c r="WXV108" s="90"/>
      <c r="WXW108" s="90"/>
      <c r="WXX108" s="90"/>
      <c r="WXY108" s="90"/>
      <c r="WXZ108" s="90"/>
      <c r="WYA108" s="90"/>
      <c r="WYB108" s="90"/>
      <c r="WYC108" s="90"/>
      <c r="WYD108" s="90"/>
      <c r="WYE108" s="90"/>
      <c r="WYF108" s="90"/>
      <c r="WYG108" s="90"/>
      <c r="WYH108" s="90"/>
      <c r="WYI108" s="90"/>
      <c r="WYJ108" s="90"/>
      <c r="WYK108" s="90"/>
      <c r="WYL108" s="90"/>
      <c r="WYM108" s="90"/>
      <c r="WYN108" s="90"/>
      <c r="WYO108" s="90"/>
      <c r="WYP108" s="90"/>
      <c r="WYQ108" s="90"/>
      <c r="WYR108" s="90"/>
      <c r="WYS108" s="90"/>
      <c r="WYT108" s="90"/>
      <c r="WYU108" s="90"/>
      <c r="WYV108" s="90"/>
      <c r="WYW108" s="90"/>
      <c r="WYX108" s="90"/>
      <c r="WYY108" s="90"/>
      <c r="WYZ108" s="90"/>
      <c r="WZA108" s="90"/>
      <c r="WZB108" s="90"/>
      <c r="WZC108" s="90"/>
      <c r="WZD108" s="90"/>
      <c r="WZE108" s="90"/>
      <c r="WZF108" s="90"/>
      <c r="WZG108" s="90"/>
      <c r="WZH108" s="90"/>
      <c r="WZI108" s="90"/>
      <c r="WZJ108" s="90"/>
      <c r="WZK108" s="90"/>
      <c r="WZL108" s="90"/>
      <c r="WZM108" s="90"/>
      <c r="WZN108" s="90"/>
      <c r="WZO108" s="90"/>
      <c r="WZP108" s="90"/>
      <c r="WZQ108" s="90"/>
      <c r="WZR108" s="90"/>
      <c r="WZS108" s="90"/>
      <c r="WZT108" s="90"/>
      <c r="WZU108" s="90"/>
      <c r="WZV108" s="90"/>
      <c r="WZW108" s="90"/>
      <c r="WZX108" s="90"/>
      <c r="WZY108" s="90"/>
      <c r="WZZ108" s="90"/>
      <c r="XAA108" s="90"/>
      <c r="XAB108" s="90"/>
      <c r="XAC108" s="90"/>
      <c r="XAD108" s="90"/>
      <c r="XAE108" s="90"/>
      <c r="XAF108" s="90"/>
      <c r="XAG108" s="90"/>
      <c r="XAH108" s="90"/>
      <c r="XAI108" s="90"/>
      <c r="XAJ108" s="90"/>
      <c r="XAK108" s="90"/>
      <c r="XAL108" s="90"/>
      <c r="XAM108" s="90"/>
      <c r="XAN108" s="90"/>
      <c r="XAO108" s="90"/>
      <c r="XAP108" s="90"/>
      <c r="XAQ108" s="90"/>
      <c r="XAR108" s="90"/>
      <c r="XAS108" s="90"/>
      <c r="XAT108" s="90"/>
      <c r="XAU108" s="90"/>
      <c r="XAV108" s="90"/>
      <c r="XAW108" s="90"/>
      <c r="XAX108" s="90"/>
      <c r="XAY108" s="90"/>
      <c r="XAZ108" s="90"/>
      <c r="XBA108" s="90"/>
      <c r="XBB108" s="90"/>
      <c r="XBC108" s="90"/>
      <c r="XBD108" s="90"/>
      <c r="XBE108" s="90"/>
      <c r="XBF108" s="90"/>
      <c r="XBG108" s="90"/>
      <c r="XBH108" s="90"/>
      <c r="XBI108" s="90"/>
      <c r="XBJ108" s="90"/>
      <c r="XBK108" s="90"/>
      <c r="XBL108" s="90"/>
      <c r="XBM108" s="90"/>
      <c r="XBN108" s="90"/>
      <c r="XBO108" s="90"/>
      <c r="XBP108" s="90"/>
      <c r="XBQ108" s="90"/>
      <c r="XBR108" s="90"/>
      <c r="XBS108" s="90"/>
      <c r="XBT108" s="90"/>
      <c r="XBU108" s="90"/>
      <c r="XBV108" s="90"/>
      <c r="XBW108" s="90"/>
      <c r="XBX108" s="90"/>
      <c r="XBY108" s="90"/>
      <c r="XBZ108" s="90"/>
      <c r="XCA108" s="90"/>
      <c r="XCB108" s="90"/>
      <c r="XCC108" s="90"/>
      <c r="XCD108" s="90"/>
      <c r="XCE108" s="90"/>
      <c r="XCF108" s="90"/>
      <c r="XCG108" s="90"/>
      <c r="XCH108" s="90"/>
      <c r="XCI108" s="90"/>
      <c r="XCJ108" s="90"/>
      <c r="XCK108" s="90"/>
      <c r="XCL108" s="90"/>
      <c r="XCM108" s="90"/>
      <c r="XCN108" s="90"/>
      <c r="XCO108" s="90"/>
      <c r="XCP108" s="90"/>
      <c r="XCQ108" s="90"/>
      <c r="XCR108" s="90"/>
      <c r="XCS108" s="90"/>
      <c r="XCT108" s="90"/>
      <c r="XCU108" s="90"/>
      <c r="XCV108" s="90"/>
      <c r="XCW108" s="90"/>
      <c r="XCX108" s="90"/>
      <c r="XCY108" s="90"/>
      <c r="XCZ108" s="90"/>
      <c r="XDA108" s="90"/>
      <c r="XDB108" s="90"/>
      <c r="XDC108" s="90"/>
      <c r="XDD108" s="90"/>
      <c r="XDE108" s="90"/>
      <c r="XDF108" s="90"/>
      <c r="XDG108" s="90"/>
      <c r="XDH108" s="90"/>
      <c r="XDI108" s="90"/>
      <c r="XDJ108" s="90"/>
      <c r="XDK108" s="90"/>
      <c r="XDL108" s="90"/>
      <c r="XDM108" s="90"/>
      <c r="XDN108" s="90"/>
      <c r="XDO108" s="90"/>
      <c r="XDP108" s="90"/>
      <c r="XDQ108" s="90"/>
      <c r="XDR108" s="90"/>
      <c r="XDS108" s="90"/>
      <c r="XDT108" s="90"/>
      <c r="XDU108" s="90"/>
      <c r="XDV108" s="90"/>
      <c r="XDW108" s="90"/>
      <c r="XDX108" s="90"/>
      <c r="XDY108" s="90"/>
      <c r="XDZ108" s="90"/>
      <c r="XEA108" s="90"/>
      <c r="XEB108" s="90"/>
      <c r="XEC108" s="90"/>
      <c r="XED108" s="90"/>
      <c r="XEE108" s="90"/>
      <c r="XEF108" s="90"/>
      <c r="XEG108" s="90"/>
      <c r="XEH108" s="90"/>
      <c r="XEI108" s="90"/>
      <c r="XEJ108" s="90"/>
      <c r="XEK108" s="90"/>
      <c r="XEL108" s="90"/>
      <c r="XEM108" s="90"/>
      <c r="XEN108" s="90"/>
      <c r="XEO108" s="90"/>
      <c r="XEP108" s="90"/>
      <c r="XEQ108" s="90"/>
      <c r="XER108" s="90"/>
      <c r="XES108" s="90"/>
      <c r="XET108" s="90"/>
      <c r="XEU108" s="90"/>
      <c r="XEV108" s="90"/>
      <c r="XEW108" s="90"/>
      <c r="XEX108" s="90"/>
      <c r="XEY108" s="90"/>
      <c r="XEZ108" s="90"/>
      <c r="XFA108" s="90"/>
      <c r="XFB108" s="90"/>
      <c r="XFC108" s="90"/>
    </row>
    <row r="109" spans="1:16383" s="42" customFormat="1" ht="15" customHeight="1" x14ac:dyDescent="0.3">
      <c r="A109" s="46"/>
      <c r="B109" s="17"/>
      <c r="C109" s="94" t="s">
        <v>166</v>
      </c>
      <c r="D109" s="14"/>
      <c r="E109" s="58" t="s">
        <v>552</v>
      </c>
      <c r="F109" s="14"/>
      <c r="G109" s="371">
        <f t="shared" ref="G109:G110" si="297">SUM(H109:BI109)</f>
        <v>0</v>
      </c>
      <c r="H109" s="583">
        <f>SUM(H107:H108)</f>
        <v>0</v>
      </c>
      <c r="I109" s="583">
        <f t="shared" ref="I109:BI109" si="298">SUM(I107:I108)</f>
        <v>0</v>
      </c>
      <c r="J109" s="583">
        <f t="shared" si="298"/>
        <v>0</v>
      </c>
      <c r="K109" s="583">
        <f t="shared" si="298"/>
        <v>0</v>
      </c>
      <c r="L109" s="583">
        <f t="shared" si="298"/>
        <v>0</v>
      </c>
      <c r="M109" s="583">
        <f t="shared" si="298"/>
        <v>0</v>
      </c>
      <c r="N109" s="583">
        <f t="shared" si="298"/>
        <v>0</v>
      </c>
      <c r="O109" s="583">
        <f t="shared" si="298"/>
        <v>0</v>
      </c>
      <c r="P109" s="583">
        <f t="shared" si="298"/>
        <v>0</v>
      </c>
      <c r="Q109" s="583">
        <f t="shared" si="298"/>
        <v>0</v>
      </c>
      <c r="R109" s="583">
        <f t="shared" si="298"/>
        <v>0</v>
      </c>
      <c r="S109" s="583">
        <f t="shared" si="298"/>
        <v>0</v>
      </c>
      <c r="T109" s="583">
        <f t="shared" si="298"/>
        <v>0</v>
      </c>
      <c r="U109" s="583">
        <f t="shared" si="298"/>
        <v>0</v>
      </c>
      <c r="V109" s="583">
        <f t="shared" si="298"/>
        <v>0</v>
      </c>
      <c r="W109" s="583">
        <f t="shared" si="298"/>
        <v>0</v>
      </c>
      <c r="X109" s="583">
        <f t="shared" si="298"/>
        <v>0</v>
      </c>
      <c r="Y109" s="583">
        <f t="shared" si="298"/>
        <v>0</v>
      </c>
      <c r="Z109" s="583">
        <f t="shared" si="298"/>
        <v>0</v>
      </c>
      <c r="AA109" s="583">
        <f t="shared" si="298"/>
        <v>0</v>
      </c>
      <c r="AB109" s="583">
        <f t="shared" si="298"/>
        <v>0</v>
      </c>
      <c r="AC109" s="583">
        <f t="shared" si="298"/>
        <v>0</v>
      </c>
      <c r="AD109" s="583">
        <f t="shared" si="298"/>
        <v>0</v>
      </c>
      <c r="AE109" s="583">
        <f t="shared" si="298"/>
        <v>0</v>
      </c>
      <c r="AF109" s="583">
        <f t="shared" si="298"/>
        <v>0</v>
      </c>
      <c r="AG109" s="583">
        <f t="shared" si="298"/>
        <v>0</v>
      </c>
      <c r="AH109" s="583">
        <f t="shared" si="298"/>
        <v>0</v>
      </c>
      <c r="AI109" s="583">
        <f t="shared" si="298"/>
        <v>0</v>
      </c>
      <c r="AJ109" s="583">
        <f t="shared" si="298"/>
        <v>0</v>
      </c>
      <c r="AK109" s="583">
        <f t="shared" si="298"/>
        <v>0</v>
      </c>
      <c r="AL109" s="583">
        <f t="shared" si="298"/>
        <v>0</v>
      </c>
      <c r="AM109" s="583">
        <f t="shared" si="298"/>
        <v>0</v>
      </c>
      <c r="AN109" s="583">
        <f t="shared" si="298"/>
        <v>0</v>
      </c>
      <c r="AO109" s="583">
        <f t="shared" si="298"/>
        <v>0</v>
      </c>
      <c r="AP109" s="583">
        <f t="shared" si="298"/>
        <v>0</v>
      </c>
      <c r="AQ109" s="583">
        <f t="shared" si="298"/>
        <v>0</v>
      </c>
      <c r="AR109" s="583">
        <f t="shared" si="298"/>
        <v>0</v>
      </c>
      <c r="AS109" s="583">
        <f t="shared" si="298"/>
        <v>0</v>
      </c>
      <c r="AT109" s="583">
        <f t="shared" si="298"/>
        <v>0</v>
      </c>
      <c r="AU109" s="583">
        <f t="shared" si="298"/>
        <v>0</v>
      </c>
      <c r="AV109" s="583">
        <f t="shared" si="298"/>
        <v>0</v>
      </c>
      <c r="AW109" s="583">
        <f t="shared" si="298"/>
        <v>0</v>
      </c>
      <c r="AX109" s="583">
        <f t="shared" si="298"/>
        <v>0</v>
      </c>
      <c r="AY109" s="583">
        <f t="shared" si="298"/>
        <v>0</v>
      </c>
      <c r="AZ109" s="583">
        <f t="shared" si="298"/>
        <v>0</v>
      </c>
      <c r="BA109" s="583">
        <f t="shared" si="298"/>
        <v>0</v>
      </c>
      <c r="BB109" s="583">
        <f t="shared" si="298"/>
        <v>0</v>
      </c>
      <c r="BC109" s="583">
        <f t="shared" si="298"/>
        <v>0</v>
      </c>
      <c r="BD109" s="583">
        <f t="shared" si="298"/>
        <v>0</v>
      </c>
      <c r="BE109" s="583">
        <f t="shared" si="298"/>
        <v>0</v>
      </c>
      <c r="BF109" s="583">
        <f t="shared" si="298"/>
        <v>0</v>
      </c>
      <c r="BG109" s="583">
        <f t="shared" si="298"/>
        <v>0</v>
      </c>
      <c r="BH109" s="583">
        <f t="shared" si="298"/>
        <v>0</v>
      </c>
      <c r="BI109" s="583">
        <f t="shared" si="298"/>
        <v>0</v>
      </c>
    </row>
    <row r="110" spans="1:16383" s="42" customFormat="1" ht="15" customHeight="1" x14ac:dyDescent="0.3">
      <c r="A110" s="46"/>
      <c r="B110" s="17"/>
      <c r="C110" s="94" t="s">
        <v>167</v>
      </c>
      <c r="D110" s="14"/>
      <c r="E110" s="58" t="s">
        <v>552</v>
      </c>
      <c r="F110" s="14"/>
      <c r="G110" s="371">
        <f t="shared" si="297"/>
        <v>0</v>
      </c>
      <c r="H110" s="87">
        <v>0</v>
      </c>
      <c r="I110" s="87">
        <v>0</v>
      </c>
      <c r="J110" s="87">
        <v>0</v>
      </c>
      <c r="K110" s="87">
        <v>0</v>
      </c>
      <c r="L110" s="87">
        <v>0</v>
      </c>
      <c r="M110" s="87">
        <v>0</v>
      </c>
      <c r="N110" s="87">
        <v>0</v>
      </c>
      <c r="O110" s="87">
        <v>0</v>
      </c>
      <c r="P110" s="87">
        <v>0</v>
      </c>
      <c r="Q110" s="87">
        <v>0</v>
      </c>
      <c r="R110" s="87">
        <v>0</v>
      </c>
      <c r="S110" s="87">
        <v>0</v>
      </c>
      <c r="T110" s="87">
        <v>0</v>
      </c>
      <c r="U110" s="87">
        <v>0</v>
      </c>
      <c r="V110" s="87">
        <v>0</v>
      </c>
      <c r="W110" s="87">
        <v>0</v>
      </c>
      <c r="X110" s="87">
        <v>0</v>
      </c>
      <c r="Y110" s="87">
        <v>0</v>
      </c>
      <c r="Z110" s="87">
        <v>0</v>
      </c>
      <c r="AA110" s="87">
        <v>0</v>
      </c>
      <c r="AB110" s="87">
        <v>0</v>
      </c>
      <c r="AC110" s="87">
        <v>0</v>
      </c>
      <c r="AD110" s="87">
        <v>0</v>
      </c>
      <c r="AE110" s="87">
        <v>0</v>
      </c>
      <c r="AF110" s="87">
        <v>0</v>
      </c>
      <c r="AG110" s="87">
        <v>0</v>
      </c>
      <c r="AH110" s="87">
        <v>0</v>
      </c>
      <c r="AI110" s="87">
        <v>0</v>
      </c>
      <c r="AJ110" s="87">
        <v>0</v>
      </c>
      <c r="AK110" s="87">
        <v>0</v>
      </c>
      <c r="AL110" s="87">
        <v>0</v>
      </c>
      <c r="AM110" s="87">
        <v>0</v>
      </c>
      <c r="AN110" s="87">
        <v>0</v>
      </c>
      <c r="AO110" s="87">
        <v>0</v>
      </c>
      <c r="AP110" s="87">
        <v>0</v>
      </c>
      <c r="AQ110" s="87">
        <v>0</v>
      </c>
      <c r="AR110" s="87">
        <v>0</v>
      </c>
      <c r="AS110" s="87">
        <v>0</v>
      </c>
      <c r="AT110" s="87">
        <v>0</v>
      </c>
      <c r="AU110" s="87">
        <v>0</v>
      </c>
      <c r="AV110" s="87">
        <v>0</v>
      </c>
      <c r="AW110" s="87">
        <v>0</v>
      </c>
      <c r="AX110" s="87">
        <v>0</v>
      </c>
      <c r="AY110" s="87">
        <v>0</v>
      </c>
      <c r="AZ110" s="87">
        <v>0</v>
      </c>
      <c r="BA110" s="87">
        <v>0</v>
      </c>
      <c r="BB110" s="87">
        <v>0</v>
      </c>
      <c r="BC110" s="87">
        <v>0</v>
      </c>
      <c r="BD110" s="87">
        <v>0</v>
      </c>
      <c r="BE110" s="87">
        <v>0</v>
      </c>
      <c r="BF110" s="87">
        <v>0</v>
      </c>
      <c r="BG110" s="87">
        <v>0</v>
      </c>
      <c r="BH110" s="87">
        <v>0</v>
      </c>
      <c r="BI110" s="87">
        <v>0</v>
      </c>
    </row>
    <row r="111" spans="1:16383" s="42" customFormat="1" ht="9.75" customHeight="1" x14ac:dyDescent="0.3">
      <c r="A111" s="17"/>
      <c r="B111" s="17"/>
      <c r="C111" s="60"/>
      <c r="D111" s="17"/>
      <c r="E111" s="26"/>
      <c r="F111" s="17"/>
      <c r="G111" s="17"/>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row>
    <row r="112" spans="1:16383" s="42" customFormat="1" ht="15" customHeight="1" x14ac:dyDescent="0.3">
      <c r="A112" s="17"/>
      <c r="B112" s="100" t="s">
        <v>121</v>
      </c>
      <c r="C112" s="261" t="s">
        <v>381</v>
      </c>
      <c r="D112" s="14"/>
      <c r="E112" s="375" t="str">
        <f>$D$8</f>
        <v>k EUR</v>
      </c>
      <c r="F112" s="14"/>
      <c r="G112" s="374">
        <f>+G114+G118</f>
        <v>0</v>
      </c>
      <c r="H112" s="90">
        <f t="shared" ref="H112:BI112" si="299">H114+H118+H122</f>
        <v>0</v>
      </c>
      <c r="I112" s="90">
        <f t="shared" si="299"/>
        <v>0</v>
      </c>
      <c r="J112" s="90">
        <f t="shared" si="299"/>
        <v>0</v>
      </c>
      <c r="K112" s="90">
        <f t="shared" si="299"/>
        <v>0</v>
      </c>
      <c r="L112" s="90">
        <f t="shared" si="299"/>
        <v>0</v>
      </c>
      <c r="M112" s="90">
        <f t="shared" si="299"/>
        <v>0</v>
      </c>
      <c r="N112" s="90">
        <f t="shared" si="299"/>
        <v>0</v>
      </c>
      <c r="O112" s="90">
        <f t="shared" si="299"/>
        <v>0</v>
      </c>
      <c r="P112" s="90">
        <f t="shared" si="299"/>
        <v>0</v>
      </c>
      <c r="Q112" s="90">
        <f t="shared" si="299"/>
        <v>0</v>
      </c>
      <c r="R112" s="90">
        <f t="shared" si="299"/>
        <v>0</v>
      </c>
      <c r="S112" s="90">
        <f t="shared" si="299"/>
        <v>0</v>
      </c>
      <c r="T112" s="90">
        <f t="shared" si="299"/>
        <v>0</v>
      </c>
      <c r="U112" s="90">
        <f t="shared" si="299"/>
        <v>0</v>
      </c>
      <c r="V112" s="90">
        <f t="shared" si="299"/>
        <v>0</v>
      </c>
      <c r="W112" s="90">
        <f t="shared" si="299"/>
        <v>0</v>
      </c>
      <c r="X112" s="90">
        <f t="shared" si="299"/>
        <v>0</v>
      </c>
      <c r="Y112" s="90">
        <f t="shared" si="299"/>
        <v>0</v>
      </c>
      <c r="Z112" s="90">
        <f t="shared" si="299"/>
        <v>0</v>
      </c>
      <c r="AA112" s="90">
        <f t="shared" si="299"/>
        <v>0</v>
      </c>
      <c r="AB112" s="90">
        <f t="shared" si="299"/>
        <v>0</v>
      </c>
      <c r="AC112" s="90">
        <f t="shared" si="299"/>
        <v>0</v>
      </c>
      <c r="AD112" s="90">
        <f t="shared" si="299"/>
        <v>0</v>
      </c>
      <c r="AE112" s="90">
        <f t="shared" si="299"/>
        <v>0</v>
      </c>
      <c r="AF112" s="90">
        <f t="shared" si="299"/>
        <v>0</v>
      </c>
      <c r="AG112" s="90">
        <f t="shared" si="299"/>
        <v>0</v>
      </c>
      <c r="AH112" s="90">
        <f t="shared" si="299"/>
        <v>0</v>
      </c>
      <c r="AI112" s="90">
        <f t="shared" si="299"/>
        <v>0</v>
      </c>
      <c r="AJ112" s="90">
        <f t="shared" si="299"/>
        <v>0</v>
      </c>
      <c r="AK112" s="90">
        <f t="shared" si="299"/>
        <v>0</v>
      </c>
      <c r="AL112" s="90">
        <f t="shared" si="299"/>
        <v>0</v>
      </c>
      <c r="AM112" s="90">
        <f t="shared" si="299"/>
        <v>0</v>
      </c>
      <c r="AN112" s="90">
        <f t="shared" si="299"/>
        <v>0</v>
      </c>
      <c r="AO112" s="90">
        <f t="shared" si="299"/>
        <v>0</v>
      </c>
      <c r="AP112" s="90">
        <f t="shared" si="299"/>
        <v>0</v>
      </c>
      <c r="AQ112" s="90">
        <f t="shared" si="299"/>
        <v>0</v>
      </c>
      <c r="AR112" s="90">
        <f t="shared" si="299"/>
        <v>0</v>
      </c>
      <c r="AS112" s="90">
        <f t="shared" si="299"/>
        <v>0</v>
      </c>
      <c r="AT112" s="90">
        <f t="shared" si="299"/>
        <v>0</v>
      </c>
      <c r="AU112" s="90">
        <f t="shared" si="299"/>
        <v>0</v>
      </c>
      <c r="AV112" s="90">
        <f t="shared" si="299"/>
        <v>0</v>
      </c>
      <c r="AW112" s="90">
        <f t="shared" si="299"/>
        <v>0</v>
      </c>
      <c r="AX112" s="90">
        <f t="shared" si="299"/>
        <v>0</v>
      </c>
      <c r="AY112" s="90">
        <f t="shared" si="299"/>
        <v>0</v>
      </c>
      <c r="AZ112" s="90">
        <f t="shared" si="299"/>
        <v>0</v>
      </c>
      <c r="BA112" s="90">
        <f t="shared" si="299"/>
        <v>0</v>
      </c>
      <c r="BB112" s="90">
        <f t="shared" si="299"/>
        <v>0</v>
      </c>
      <c r="BC112" s="90">
        <f t="shared" si="299"/>
        <v>0</v>
      </c>
      <c r="BD112" s="90">
        <f t="shared" si="299"/>
        <v>0</v>
      </c>
      <c r="BE112" s="90">
        <f t="shared" si="299"/>
        <v>0</v>
      </c>
      <c r="BF112" s="90">
        <f t="shared" si="299"/>
        <v>0</v>
      </c>
      <c r="BG112" s="90">
        <f t="shared" si="299"/>
        <v>0</v>
      </c>
      <c r="BH112" s="90">
        <f t="shared" si="299"/>
        <v>0</v>
      </c>
      <c r="BI112" s="90">
        <f t="shared" si="299"/>
        <v>0</v>
      </c>
      <c r="BJ112" s="90">
        <f t="shared" ref="BJ112:BS112" si="300">BJ114+BJ118</f>
        <v>0</v>
      </c>
      <c r="BK112" s="90">
        <f t="shared" si="300"/>
        <v>0</v>
      </c>
      <c r="BL112" s="90">
        <f t="shared" si="300"/>
        <v>0</v>
      </c>
      <c r="BM112" s="90">
        <f t="shared" si="300"/>
        <v>0</v>
      </c>
      <c r="BN112" s="90">
        <f t="shared" si="300"/>
        <v>0</v>
      </c>
      <c r="BO112" s="90">
        <f t="shared" si="300"/>
        <v>0</v>
      </c>
      <c r="BP112" s="90">
        <f t="shared" si="300"/>
        <v>0</v>
      </c>
      <c r="BQ112" s="90">
        <f t="shared" si="300"/>
        <v>0</v>
      </c>
      <c r="BR112" s="90">
        <f t="shared" si="300"/>
        <v>0</v>
      </c>
      <c r="BS112" s="90">
        <f t="shared" si="300"/>
        <v>0</v>
      </c>
      <c r="BT112" s="90">
        <f t="shared" ref="BT112:EE112" si="301">BT114+BT118</f>
        <v>0</v>
      </c>
      <c r="BU112" s="90">
        <f t="shared" si="301"/>
        <v>0</v>
      </c>
      <c r="BV112" s="90">
        <f t="shared" si="301"/>
        <v>0</v>
      </c>
      <c r="BW112" s="90">
        <f t="shared" si="301"/>
        <v>0</v>
      </c>
      <c r="BX112" s="90">
        <f t="shared" si="301"/>
        <v>0</v>
      </c>
      <c r="BY112" s="90">
        <f t="shared" si="301"/>
        <v>0</v>
      </c>
      <c r="BZ112" s="90">
        <f t="shared" si="301"/>
        <v>0</v>
      </c>
      <c r="CA112" s="90">
        <f t="shared" si="301"/>
        <v>0</v>
      </c>
      <c r="CB112" s="90">
        <f t="shared" si="301"/>
        <v>0</v>
      </c>
      <c r="CC112" s="90">
        <f t="shared" si="301"/>
        <v>0</v>
      </c>
      <c r="CD112" s="90">
        <f t="shared" si="301"/>
        <v>0</v>
      </c>
      <c r="CE112" s="90">
        <f t="shared" si="301"/>
        <v>0</v>
      </c>
      <c r="CF112" s="90">
        <f t="shared" si="301"/>
        <v>0</v>
      </c>
      <c r="CG112" s="90">
        <f t="shared" si="301"/>
        <v>0</v>
      </c>
      <c r="CH112" s="90">
        <f t="shared" si="301"/>
        <v>0</v>
      </c>
      <c r="CI112" s="90">
        <f t="shared" si="301"/>
        <v>0</v>
      </c>
      <c r="CJ112" s="90">
        <f t="shared" si="301"/>
        <v>0</v>
      </c>
      <c r="CK112" s="90">
        <f t="shared" si="301"/>
        <v>0</v>
      </c>
      <c r="CL112" s="90">
        <f t="shared" si="301"/>
        <v>0</v>
      </c>
      <c r="CM112" s="90">
        <f t="shared" si="301"/>
        <v>0</v>
      </c>
      <c r="CN112" s="90">
        <f t="shared" si="301"/>
        <v>0</v>
      </c>
      <c r="CO112" s="90">
        <f t="shared" si="301"/>
        <v>0</v>
      </c>
      <c r="CP112" s="90">
        <f t="shared" si="301"/>
        <v>0</v>
      </c>
      <c r="CQ112" s="90">
        <f t="shared" si="301"/>
        <v>0</v>
      </c>
      <c r="CR112" s="90">
        <f t="shared" si="301"/>
        <v>0</v>
      </c>
      <c r="CS112" s="90">
        <f t="shared" si="301"/>
        <v>0</v>
      </c>
      <c r="CT112" s="90">
        <f t="shared" si="301"/>
        <v>0</v>
      </c>
      <c r="CU112" s="90">
        <f t="shared" si="301"/>
        <v>0</v>
      </c>
      <c r="CV112" s="90">
        <f t="shared" si="301"/>
        <v>0</v>
      </c>
      <c r="CW112" s="90">
        <f t="shared" si="301"/>
        <v>0</v>
      </c>
      <c r="CX112" s="90">
        <f t="shared" si="301"/>
        <v>0</v>
      </c>
      <c r="CY112" s="90">
        <f t="shared" si="301"/>
        <v>0</v>
      </c>
      <c r="CZ112" s="90">
        <f t="shared" si="301"/>
        <v>0</v>
      </c>
      <c r="DA112" s="90">
        <f t="shared" si="301"/>
        <v>0</v>
      </c>
      <c r="DB112" s="90">
        <f t="shared" si="301"/>
        <v>0</v>
      </c>
      <c r="DC112" s="90">
        <f t="shared" si="301"/>
        <v>0</v>
      </c>
      <c r="DD112" s="90">
        <f t="shared" si="301"/>
        <v>0</v>
      </c>
      <c r="DE112" s="90">
        <f t="shared" si="301"/>
        <v>0</v>
      </c>
      <c r="DF112" s="90">
        <f t="shared" si="301"/>
        <v>0</v>
      </c>
      <c r="DG112" s="90">
        <f t="shared" si="301"/>
        <v>0</v>
      </c>
      <c r="DH112" s="90">
        <f t="shared" si="301"/>
        <v>0</v>
      </c>
      <c r="DI112" s="90">
        <f t="shared" si="301"/>
        <v>0</v>
      </c>
      <c r="DJ112" s="90">
        <f t="shared" si="301"/>
        <v>0</v>
      </c>
      <c r="DK112" s="90">
        <f t="shared" si="301"/>
        <v>0</v>
      </c>
      <c r="DL112" s="90">
        <f t="shared" si="301"/>
        <v>0</v>
      </c>
      <c r="DM112" s="90">
        <f t="shared" si="301"/>
        <v>0</v>
      </c>
      <c r="DN112" s="90">
        <f t="shared" si="301"/>
        <v>0</v>
      </c>
      <c r="DO112" s="90">
        <f t="shared" si="301"/>
        <v>0</v>
      </c>
      <c r="DP112" s="90">
        <f t="shared" si="301"/>
        <v>0</v>
      </c>
      <c r="DQ112" s="90">
        <f t="shared" si="301"/>
        <v>0</v>
      </c>
      <c r="DR112" s="90">
        <f t="shared" si="301"/>
        <v>0</v>
      </c>
      <c r="DS112" s="90">
        <f t="shared" si="301"/>
        <v>0</v>
      </c>
      <c r="DT112" s="90">
        <f t="shared" si="301"/>
        <v>0</v>
      </c>
      <c r="DU112" s="90">
        <f t="shared" si="301"/>
        <v>0</v>
      </c>
      <c r="DV112" s="90">
        <f t="shared" si="301"/>
        <v>0</v>
      </c>
      <c r="DW112" s="90">
        <f t="shared" si="301"/>
        <v>0</v>
      </c>
      <c r="DX112" s="90">
        <f t="shared" si="301"/>
        <v>0</v>
      </c>
      <c r="DY112" s="90">
        <f t="shared" si="301"/>
        <v>0</v>
      </c>
      <c r="DZ112" s="90">
        <f t="shared" si="301"/>
        <v>0</v>
      </c>
      <c r="EA112" s="90">
        <f t="shared" si="301"/>
        <v>0</v>
      </c>
      <c r="EB112" s="90">
        <f t="shared" si="301"/>
        <v>0</v>
      </c>
      <c r="EC112" s="90">
        <f t="shared" si="301"/>
        <v>0</v>
      </c>
      <c r="ED112" s="90">
        <f t="shared" si="301"/>
        <v>0</v>
      </c>
      <c r="EE112" s="90">
        <f t="shared" si="301"/>
        <v>0</v>
      </c>
      <c r="EF112" s="90">
        <f t="shared" ref="EF112:GQ112" si="302">EF114+EF118</f>
        <v>0</v>
      </c>
      <c r="EG112" s="90">
        <f t="shared" si="302"/>
        <v>0</v>
      </c>
      <c r="EH112" s="90">
        <f t="shared" si="302"/>
        <v>0</v>
      </c>
      <c r="EI112" s="90">
        <f t="shared" si="302"/>
        <v>0</v>
      </c>
      <c r="EJ112" s="90">
        <f t="shared" si="302"/>
        <v>0</v>
      </c>
      <c r="EK112" s="90">
        <f t="shared" si="302"/>
        <v>0</v>
      </c>
      <c r="EL112" s="90">
        <f t="shared" si="302"/>
        <v>0</v>
      </c>
      <c r="EM112" s="90">
        <f t="shared" si="302"/>
        <v>0</v>
      </c>
      <c r="EN112" s="90">
        <f t="shared" si="302"/>
        <v>0</v>
      </c>
      <c r="EO112" s="90">
        <f t="shared" si="302"/>
        <v>0</v>
      </c>
      <c r="EP112" s="90">
        <f t="shared" si="302"/>
        <v>0</v>
      </c>
      <c r="EQ112" s="90">
        <f t="shared" si="302"/>
        <v>0</v>
      </c>
      <c r="ER112" s="90">
        <f t="shared" si="302"/>
        <v>0</v>
      </c>
      <c r="ES112" s="90">
        <f t="shared" si="302"/>
        <v>0</v>
      </c>
      <c r="ET112" s="90">
        <f t="shared" si="302"/>
        <v>0</v>
      </c>
      <c r="EU112" s="90">
        <f t="shared" si="302"/>
        <v>0</v>
      </c>
      <c r="EV112" s="90">
        <f t="shared" si="302"/>
        <v>0</v>
      </c>
      <c r="EW112" s="90">
        <f t="shared" si="302"/>
        <v>0</v>
      </c>
      <c r="EX112" s="90">
        <f t="shared" si="302"/>
        <v>0</v>
      </c>
      <c r="EY112" s="90">
        <f t="shared" si="302"/>
        <v>0</v>
      </c>
      <c r="EZ112" s="90">
        <f t="shared" si="302"/>
        <v>0</v>
      </c>
      <c r="FA112" s="90">
        <f t="shared" si="302"/>
        <v>0</v>
      </c>
      <c r="FB112" s="90">
        <f t="shared" si="302"/>
        <v>0</v>
      </c>
      <c r="FC112" s="90">
        <f t="shared" si="302"/>
        <v>0</v>
      </c>
      <c r="FD112" s="90">
        <f t="shared" si="302"/>
        <v>0</v>
      </c>
      <c r="FE112" s="90">
        <f t="shared" si="302"/>
        <v>0</v>
      </c>
      <c r="FF112" s="90">
        <f t="shared" si="302"/>
        <v>0</v>
      </c>
      <c r="FG112" s="90">
        <f t="shared" si="302"/>
        <v>0</v>
      </c>
      <c r="FH112" s="90">
        <f t="shared" si="302"/>
        <v>0</v>
      </c>
      <c r="FI112" s="90">
        <f t="shared" si="302"/>
        <v>0</v>
      </c>
      <c r="FJ112" s="90">
        <f t="shared" si="302"/>
        <v>0</v>
      </c>
      <c r="FK112" s="90">
        <f t="shared" si="302"/>
        <v>0</v>
      </c>
      <c r="FL112" s="90">
        <f t="shared" si="302"/>
        <v>0</v>
      </c>
      <c r="FM112" s="90">
        <f t="shared" si="302"/>
        <v>0</v>
      </c>
      <c r="FN112" s="90">
        <f t="shared" si="302"/>
        <v>0</v>
      </c>
      <c r="FO112" s="90">
        <f t="shared" si="302"/>
        <v>0</v>
      </c>
      <c r="FP112" s="90">
        <f t="shared" si="302"/>
        <v>0</v>
      </c>
      <c r="FQ112" s="90">
        <f t="shared" si="302"/>
        <v>0</v>
      </c>
      <c r="FR112" s="90">
        <f t="shared" si="302"/>
        <v>0</v>
      </c>
      <c r="FS112" s="90">
        <f t="shared" si="302"/>
        <v>0</v>
      </c>
      <c r="FT112" s="90">
        <f t="shared" si="302"/>
        <v>0</v>
      </c>
      <c r="FU112" s="90">
        <f t="shared" si="302"/>
        <v>0</v>
      </c>
      <c r="FV112" s="90">
        <f t="shared" si="302"/>
        <v>0</v>
      </c>
      <c r="FW112" s="90">
        <f t="shared" si="302"/>
        <v>0</v>
      </c>
      <c r="FX112" s="90">
        <f t="shared" si="302"/>
        <v>0</v>
      </c>
      <c r="FY112" s="90">
        <f t="shared" si="302"/>
        <v>0</v>
      </c>
      <c r="FZ112" s="90">
        <f t="shared" si="302"/>
        <v>0</v>
      </c>
      <c r="GA112" s="90">
        <f t="shared" si="302"/>
        <v>0</v>
      </c>
      <c r="GB112" s="90">
        <f t="shared" si="302"/>
        <v>0</v>
      </c>
      <c r="GC112" s="90">
        <f t="shared" si="302"/>
        <v>0</v>
      </c>
      <c r="GD112" s="90">
        <f t="shared" si="302"/>
        <v>0</v>
      </c>
      <c r="GE112" s="90">
        <f t="shared" si="302"/>
        <v>0</v>
      </c>
      <c r="GF112" s="90">
        <f t="shared" si="302"/>
        <v>0</v>
      </c>
      <c r="GG112" s="90">
        <f t="shared" si="302"/>
        <v>0</v>
      </c>
      <c r="GH112" s="90">
        <f t="shared" si="302"/>
        <v>0</v>
      </c>
      <c r="GI112" s="90">
        <f t="shared" si="302"/>
        <v>0</v>
      </c>
      <c r="GJ112" s="90">
        <f t="shared" si="302"/>
        <v>0</v>
      </c>
      <c r="GK112" s="90">
        <f t="shared" si="302"/>
        <v>0</v>
      </c>
      <c r="GL112" s="90">
        <f t="shared" si="302"/>
        <v>0</v>
      </c>
      <c r="GM112" s="90">
        <f t="shared" si="302"/>
        <v>0</v>
      </c>
      <c r="GN112" s="90">
        <f t="shared" si="302"/>
        <v>0</v>
      </c>
      <c r="GO112" s="90">
        <f t="shared" si="302"/>
        <v>0</v>
      </c>
      <c r="GP112" s="90">
        <f t="shared" si="302"/>
        <v>0</v>
      </c>
      <c r="GQ112" s="90">
        <f t="shared" si="302"/>
        <v>0</v>
      </c>
      <c r="GR112" s="90">
        <f t="shared" ref="GR112:JC112" si="303">GR114+GR118</f>
        <v>0</v>
      </c>
      <c r="GS112" s="90">
        <f t="shared" si="303"/>
        <v>0</v>
      </c>
      <c r="GT112" s="90">
        <f t="shared" si="303"/>
        <v>0</v>
      </c>
      <c r="GU112" s="90">
        <f t="shared" si="303"/>
        <v>0</v>
      </c>
      <c r="GV112" s="90">
        <f t="shared" si="303"/>
        <v>0</v>
      </c>
      <c r="GW112" s="90">
        <f t="shared" si="303"/>
        <v>0</v>
      </c>
      <c r="GX112" s="90">
        <f t="shared" si="303"/>
        <v>0</v>
      </c>
      <c r="GY112" s="90">
        <f t="shared" si="303"/>
        <v>0</v>
      </c>
      <c r="GZ112" s="90">
        <f t="shared" si="303"/>
        <v>0</v>
      </c>
      <c r="HA112" s="90">
        <f t="shared" si="303"/>
        <v>0</v>
      </c>
      <c r="HB112" s="90">
        <f t="shared" si="303"/>
        <v>0</v>
      </c>
      <c r="HC112" s="90">
        <f t="shared" si="303"/>
        <v>0</v>
      </c>
      <c r="HD112" s="90">
        <f t="shared" si="303"/>
        <v>0</v>
      </c>
      <c r="HE112" s="90">
        <f t="shared" si="303"/>
        <v>0</v>
      </c>
      <c r="HF112" s="90">
        <f t="shared" si="303"/>
        <v>0</v>
      </c>
      <c r="HG112" s="90">
        <f t="shared" si="303"/>
        <v>0</v>
      </c>
      <c r="HH112" s="90">
        <f t="shared" si="303"/>
        <v>0</v>
      </c>
      <c r="HI112" s="90">
        <f t="shared" si="303"/>
        <v>0</v>
      </c>
      <c r="HJ112" s="90">
        <f t="shared" si="303"/>
        <v>0</v>
      </c>
      <c r="HK112" s="90">
        <f t="shared" si="303"/>
        <v>0</v>
      </c>
      <c r="HL112" s="90">
        <f t="shared" si="303"/>
        <v>0</v>
      </c>
      <c r="HM112" s="90">
        <f t="shared" si="303"/>
        <v>0</v>
      </c>
      <c r="HN112" s="90">
        <f t="shared" si="303"/>
        <v>0</v>
      </c>
      <c r="HO112" s="90">
        <f t="shared" si="303"/>
        <v>0</v>
      </c>
      <c r="HP112" s="90">
        <f t="shared" si="303"/>
        <v>0</v>
      </c>
      <c r="HQ112" s="90">
        <f t="shared" si="303"/>
        <v>0</v>
      </c>
      <c r="HR112" s="90">
        <f t="shared" si="303"/>
        <v>0</v>
      </c>
      <c r="HS112" s="90">
        <f t="shared" si="303"/>
        <v>0</v>
      </c>
      <c r="HT112" s="90">
        <f t="shared" si="303"/>
        <v>0</v>
      </c>
      <c r="HU112" s="90">
        <f t="shared" si="303"/>
        <v>0</v>
      </c>
      <c r="HV112" s="90">
        <f t="shared" si="303"/>
        <v>0</v>
      </c>
      <c r="HW112" s="90">
        <f t="shared" si="303"/>
        <v>0</v>
      </c>
      <c r="HX112" s="90">
        <f t="shared" si="303"/>
        <v>0</v>
      </c>
      <c r="HY112" s="90">
        <f t="shared" si="303"/>
        <v>0</v>
      </c>
      <c r="HZ112" s="90">
        <f t="shared" si="303"/>
        <v>0</v>
      </c>
      <c r="IA112" s="90">
        <f t="shared" si="303"/>
        <v>0</v>
      </c>
      <c r="IB112" s="90">
        <f t="shared" si="303"/>
        <v>0</v>
      </c>
      <c r="IC112" s="90">
        <f t="shared" si="303"/>
        <v>0</v>
      </c>
      <c r="ID112" s="90">
        <f t="shared" si="303"/>
        <v>0</v>
      </c>
      <c r="IE112" s="90">
        <f t="shared" si="303"/>
        <v>0</v>
      </c>
      <c r="IF112" s="90">
        <f t="shared" si="303"/>
        <v>0</v>
      </c>
      <c r="IG112" s="90">
        <f t="shared" si="303"/>
        <v>0</v>
      </c>
      <c r="IH112" s="90">
        <f t="shared" si="303"/>
        <v>0</v>
      </c>
      <c r="II112" s="90">
        <f t="shared" si="303"/>
        <v>0</v>
      </c>
      <c r="IJ112" s="90">
        <f t="shared" si="303"/>
        <v>0</v>
      </c>
      <c r="IK112" s="90">
        <f t="shared" si="303"/>
        <v>0</v>
      </c>
      <c r="IL112" s="90">
        <f t="shared" si="303"/>
        <v>0</v>
      </c>
      <c r="IM112" s="90">
        <f t="shared" si="303"/>
        <v>0</v>
      </c>
      <c r="IN112" s="90">
        <f t="shared" si="303"/>
        <v>0</v>
      </c>
      <c r="IO112" s="90">
        <f t="shared" si="303"/>
        <v>0</v>
      </c>
      <c r="IP112" s="90">
        <f t="shared" si="303"/>
        <v>0</v>
      </c>
      <c r="IQ112" s="90">
        <f t="shared" si="303"/>
        <v>0</v>
      </c>
      <c r="IR112" s="90">
        <f t="shared" si="303"/>
        <v>0</v>
      </c>
      <c r="IS112" s="90">
        <f t="shared" si="303"/>
        <v>0</v>
      </c>
      <c r="IT112" s="90">
        <f t="shared" si="303"/>
        <v>0</v>
      </c>
      <c r="IU112" s="90">
        <f t="shared" si="303"/>
        <v>0</v>
      </c>
      <c r="IV112" s="90">
        <f t="shared" si="303"/>
        <v>0</v>
      </c>
      <c r="IW112" s="90">
        <f t="shared" si="303"/>
        <v>0</v>
      </c>
      <c r="IX112" s="90">
        <f t="shared" si="303"/>
        <v>0</v>
      </c>
      <c r="IY112" s="90">
        <f t="shared" si="303"/>
        <v>0</v>
      </c>
      <c r="IZ112" s="90">
        <f t="shared" si="303"/>
        <v>0</v>
      </c>
      <c r="JA112" s="90">
        <f t="shared" si="303"/>
        <v>0</v>
      </c>
      <c r="JB112" s="90">
        <f t="shared" si="303"/>
        <v>0</v>
      </c>
      <c r="JC112" s="90">
        <f t="shared" si="303"/>
        <v>0</v>
      </c>
      <c r="JD112" s="90">
        <f t="shared" ref="JD112:LO112" si="304">JD114+JD118</f>
        <v>0</v>
      </c>
      <c r="JE112" s="90">
        <f t="shared" si="304"/>
        <v>0</v>
      </c>
      <c r="JF112" s="90">
        <f t="shared" si="304"/>
        <v>0</v>
      </c>
      <c r="JG112" s="90">
        <f t="shared" si="304"/>
        <v>0</v>
      </c>
      <c r="JH112" s="90">
        <f t="shared" si="304"/>
        <v>0</v>
      </c>
      <c r="JI112" s="90">
        <f t="shared" si="304"/>
        <v>0</v>
      </c>
      <c r="JJ112" s="90">
        <f t="shared" si="304"/>
        <v>0</v>
      </c>
      <c r="JK112" s="90">
        <f t="shared" si="304"/>
        <v>0</v>
      </c>
      <c r="JL112" s="90">
        <f t="shared" si="304"/>
        <v>0</v>
      </c>
      <c r="JM112" s="90">
        <f t="shared" si="304"/>
        <v>0</v>
      </c>
      <c r="JN112" s="90">
        <f t="shared" si="304"/>
        <v>0</v>
      </c>
      <c r="JO112" s="90">
        <f t="shared" si="304"/>
        <v>0</v>
      </c>
      <c r="JP112" s="90">
        <f t="shared" si="304"/>
        <v>0</v>
      </c>
      <c r="JQ112" s="90">
        <f t="shared" si="304"/>
        <v>0</v>
      </c>
      <c r="JR112" s="90">
        <f t="shared" si="304"/>
        <v>0</v>
      </c>
      <c r="JS112" s="90">
        <f t="shared" si="304"/>
        <v>0</v>
      </c>
      <c r="JT112" s="90">
        <f t="shared" si="304"/>
        <v>0</v>
      </c>
      <c r="JU112" s="90">
        <f t="shared" si="304"/>
        <v>0</v>
      </c>
      <c r="JV112" s="90">
        <f t="shared" si="304"/>
        <v>0</v>
      </c>
      <c r="JW112" s="90">
        <f t="shared" si="304"/>
        <v>0</v>
      </c>
      <c r="JX112" s="90">
        <f t="shared" si="304"/>
        <v>0</v>
      </c>
      <c r="JY112" s="90">
        <f t="shared" si="304"/>
        <v>0</v>
      </c>
      <c r="JZ112" s="90">
        <f t="shared" si="304"/>
        <v>0</v>
      </c>
      <c r="KA112" s="90">
        <f t="shared" si="304"/>
        <v>0</v>
      </c>
      <c r="KB112" s="90">
        <f t="shared" si="304"/>
        <v>0</v>
      </c>
      <c r="KC112" s="90">
        <f t="shared" si="304"/>
        <v>0</v>
      </c>
      <c r="KD112" s="90">
        <f t="shared" si="304"/>
        <v>0</v>
      </c>
      <c r="KE112" s="90">
        <f t="shared" si="304"/>
        <v>0</v>
      </c>
      <c r="KF112" s="90">
        <f t="shared" si="304"/>
        <v>0</v>
      </c>
      <c r="KG112" s="90">
        <f t="shared" si="304"/>
        <v>0</v>
      </c>
      <c r="KH112" s="90">
        <f t="shared" si="304"/>
        <v>0</v>
      </c>
      <c r="KI112" s="90">
        <f t="shared" si="304"/>
        <v>0</v>
      </c>
      <c r="KJ112" s="90">
        <f t="shared" si="304"/>
        <v>0</v>
      </c>
      <c r="KK112" s="90">
        <f t="shared" si="304"/>
        <v>0</v>
      </c>
      <c r="KL112" s="90">
        <f t="shared" si="304"/>
        <v>0</v>
      </c>
      <c r="KM112" s="90">
        <f t="shared" si="304"/>
        <v>0</v>
      </c>
      <c r="KN112" s="90">
        <f t="shared" si="304"/>
        <v>0</v>
      </c>
      <c r="KO112" s="90">
        <f t="shared" si="304"/>
        <v>0</v>
      </c>
      <c r="KP112" s="90">
        <f t="shared" si="304"/>
        <v>0</v>
      </c>
      <c r="KQ112" s="90">
        <f t="shared" si="304"/>
        <v>0</v>
      </c>
      <c r="KR112" s="90">
        <f t="shared" si="304"/>
        <v>0</v>
      </c>
      <c r="KS112" s="90">
        <f t="shared" si="304"/>
        <v>0</v>
      </c>
      <c r="KT112" s="90">
        <f t="shared" si="304"/>
        <v>0</v>
      </c>
      <c r="KU112" s="90">
        <f t="shared" si="304"/>
        <v>0</v>
      </c>
      <c r="KV112" s="90">
        <f t="shared" si="304"/>
        <v>0</v>
      </c>
      <c r="KW112" s="90">
        <f t="shared" si="304"/>
        <v>0</v>
      </c>
      <c r="KX112" s="90">
        <f t="shared" si="304"/>
        <v>0</v>
      </c>
      <c r="KY112" s="90">
        <f t="shared" si="304"/>
        <v>0</v>
      </c>
      <c r="KZ112" s="90">
        <f t="shared" si="304"/>
        <v>0</v>
      </c>
      <c r="LA112" s="90">
        <f t="shared" si="304"/>
        <v>0</v>
      </c>
      <c r="LB112" s="90">
        <f t="shared" si="304"/>
        <v>0</v>
      </c>
      <c r="LC112" s="90">
        <f t="shared" si="304"/>
        <v>0</v>
      </c>
      <c r="LD112" s="90">
        <f t="shared" si="304"/>
        <v>0</v>
      </c>
      <c r="LE112" s="90">
        <f t="shared" si="304"/>
        <v>0</v>
      </c>
      <c r="LF112" s="90">
        <f t="shared" si="304"/>
        <v>0</v>
      </c>
      <c r="LG112" s="90">
        <f t="shared" si="304"/>
        <v>0</v>
      </c>
      <c r="LH112" s="90">
        <f t="shared" si="304"/>
        <v>0</v>
      </c>
      <c r="LI112" s="90">
        <f t="shared" si="304"/>
        <v>0</v>
      </c>
      <c r="LJ112" s="90">
        <f t="shared" si="304"/>
        <v>0</v>
      </c>
      <c r="LK112" s="90">
        <f t="shared" si="304"/>
        <v>0</v>
      </c>
      <c r="LL112" s="90">
        <f t="shared" si="304"/>
        <v>0</v>
      </c>
      <c r="LM112" s="90">
        <f t="shared" si="304"/>
        <v>0</v>
      </c>
      <c r="LN112" s="90">
        <f t="shared" si="304"/>
        <v>0</v>
      </c>
      <c r="LO112" s="90">
        <f t="shared" si="304"/>
        <v>0</v>
      </c>
      <c r="LP112" s="90">
        <f t="shared" ref="LP112:OA112" si="305">LP114+LP118</f>
        <v>0</v>
      </c>
      <c r="LQ112" s="90">
        <f t="shared" si="305"/>
        <v>0</v>
      </c>
      <c r="LR112" s="90">
        <f t="shared" si="305"/>
        <v>0</v>
      </c>
      <c r="LS112" s="90">
        <f t="shared" si="305"/>
        <v>0</v>
      </c>
      <c r="LT112" s="90">
        <f t="shared" si="305"/>
        <v>0</v>
      </c>
      <c r="LU112" s="90">
        <f t="shared" si="305"/>
        <v>0</v>
      </c>
      <c r="LV112" s="90">
        <f t="shared" si="305"/>
        <v>0</v>
      </c>
      <c r="LW112" s="90">
        <f t="shared" si="305"/>
        <v>0</v>
      </c>
      <c r="LX112" s="90">
        <f t="shared" si="305"/>
        <v>0</v>
      </c>
      <c r="LY112" s="90">
        <f t="shared" si="305"/>
        <v>0</v>
      </c>
      <c r="LZ112" s="90">
        <f t="shared" si="305"/>
        <v>0</v>
      </c>
      <c r="MA112" s="90">
        <f t="shared" si="305"/>
        <v>0</v>
      </c>
      <c r="MB112" s="90">
        <f t="shared" si="305"/>
        <v>0</v>
      </c>
      <c r="MC112" s="90">
        <f t="shared" si="305"/>
        <v>0</v>
      </c>
      <c r="MD112" s="90">
        <f t="shared" si="305"/>
        <v>0</v>
      </c>
      <c r="ME112" s="90">
        <f t="shared" si="305"/>
        <v>0</v>
      </c>
      <c r="MF112" s="90">
        <f t="shared" si="305"/>
        <v>0</v>
      </c>
      <c r="MG112" s="90">
        <f t="shared" si="305"/>
        <v>0</v>
      </c>
      <c r="MH112" s="90">
        <f t="shared" si="305"/>
        <v>0</v>
      </c>
      <c r="MI112" s="90">
        <f t="shared" si="305"/>
        <v>0</v>
      </c>
      <c r="MJ112" s="90">
        <f t="shared" si="305"/>
        <v>0</v>
      </c>
      <c r="MK112" s="90">
        <f t="shared" si="305"/>
        <v>0</v>
      </c>
      <c r="ML112" s="90">
        <f t="shared" si="305"/>
        <v>0</v>
      </c>
      <c r="MM112" s="90">
        <f t="shared" si="305"/>
        <v>0</v>
      </c>
      <c r="MN112" s="90">
        <f t="shared" si="305"/>
        <v>0</v>
      </c>
      <c r="MO112" s="90">
        <f t="shared" si="305"/>
        <v>0</v>
      </c>
      <c r="MP112" s="90">
        <f t="shared" si="305"/>
        <v>0</v>
      </c>
      <c r="MQ112" s="90">
        <f t="shared" si="305"/>
        <v>0</v>
      </c>
      <c r="MR112" s="90">
        <f t="shared" si="305"/>
        <v>0</v>
      </c>
      <c r="MS112" s="90">
        <f t="shared" si="305"/>
        <v>0</v>
      </c>
      <c r="MT112" s="90">
        <f t="shared" si="305"/>
        <v>0</v>
      </c>
      <c r="MU112" s="90">
        <f t="shared" si="305"/>
        <v>0</v>
      </c>
      <c r="MV112" s="90">
        <f t="shared" si="305"/>
        <v>0</v>
      </c>
      <c r="MW112" s="90">
        <f t="shared" si="305"/>
        <v>0</v>
      </c>
      <c r="MX112" s="90">
        <f t="shared" si="305"/>
        <v>0</v>
      </c>
      <c r="MY112" s="90">
        <f t="shared" si="305"/>
        <v>0</v>
      </c>
      <c r="MZ112" s="90">
        <f t="shared" si="305"/>
        <v>0</v>
      </c>
      <c r="NA112" s="90">
        <f t="shared" si="305"/>
        <v>0</v>
      </c>
      <c r="NB112" s="90">
        <f t="shared" si="305"/>
        <v>0</v>
      </c>
      <c r="NC112" s="90">
        <f t="shared" si="305"/>
        <v>0</v>
      </c>
      <c r="ND112" s="90">
        <f t="shared" si="305"/>
        <v>0</v>
      </c>
      <c r="NE112" s="90">
        <f t="shared" si="305"/>
        <v>0</v>
      </c>
      <c r="NF112" s="90">
        <f t="shared" si="305"/>
        <v>0</v>
      </c>
      <c r="NG112" s="90">
        <f t="shared" si="305"/>
        <v>0</v>
      </c>
      <c r="NH112" s="90">
        <f t="shared" si="305"/>
        <v>0</v>
      </c>
      <c r="NI112" s="90">
        <f t="shared" si="305"/>
        <v>0</v>
      </c>
      <c r="NJ112" s="90">
        <f t="shared" si="305"/>
        <v>0</v>
      </c>
      <c r="NK112" s="90">
        <f t="shared" si="305"/>
        <v>0</v>
      </c>
      <c r="NL112" s="90">
        <f t="shared" si="305"/>
        <v>0</v>
      </c>
      <c r="NM112" s="90">
        <f t="shared" si="305"/>
        <v>0</v>
      </c>
      <c r="NN112" s="90">
        <f t="shared" si="305"/>
        <v>0</v>
      </c>
      <c r="NO112" s="90">
        <f t="shared" si="305"/>
        <v>0</v>
      </c>
      <c r="NP112" s="90">
        <f t="shared" si="305"/>
        <v>0</v>
      </c>
      <c r="NQ112" s="90">
        <f t="shared" si="305"/>
        <v>0</v>
      </c>
      <c r="NR112" s="90">
        <f t="shared" si="305"/>
        <v>0</v>
      </c>
      <c r="NS112" s="90">
        <f t="shared" si="305"/>
        <v>0</v>
      </c>
      <c r="NT112" s="90">
        <f t="shared" si="305"/>
        <v>0</v>
      </c>
      <c r="NU112" s="90">
        <f t="shared" si="305"/>
        <v>0</v>
      </c>
      <c r="NV112" s="90">
        <f t="shared" si="305"/>
        <v>0</v>
      </c>
      <c r="NW112" s="90">
        <f t="shared" si="305"/>
        <v>0</v>
      </c>
      <c r="NX112" s="90">
        <f t="shared" si="305"/>
        <v>0</v>
      </c>
      <c r="NY112" s="90">
        <f t="shared" si="305"/>
        <v>0</v>
      </c>
      <c r="NZ112" s="90">
        <f t="shared" si="305"/>
        <v>0</v>
      </c>
      <c r="OA112" s="90">
        <f t="shared" si="305"/>
        <v>0</v>
      </c>
      <c r="OB112" s="90">
        <f t="shared" ref="OB112:QM112" si="306">OB114+OB118</f>
        <v>0</v>
      </c>
      <c r="OC112" s="90">
        <f t="shared" si="306"/>
        <v>0</v>
      </c>
      <c r="OD112" s="90">
        <f t="shared" si="306"/>
        <v>0</v>
      </c>
      <c r="OE112" s="90">
        <f t="shared" si="306"/>
        <v>0</v>
      </c>
      <c r="OF112" s="90">
        <f t="shared" si="306"/>
        <v>0</v>
      </c>
      <c r="OG112" s="90">
        <f t="shared" si="306"/>
        <v>0</v>
      </c>
      <c r="OH112" s="90">
        <f t="shared" si="306"/>
        <v>0</v>
      </c>
      <c r="OI112" s="90">
        <f t="shared" si="306"/>
        <v>0</v>
      </c>
      <c r="OJ112" s="90">
        <f t="shared" si="306"/>
        <v>0</v>
      </c>
      <c r="OK112" s="90">
        <f t="shared" si="306"/>
        <v>0</v>
      </c>
      <c r="OL112" s="90">
        <f t="shared" si="306"/>
        <v>0</v>
      </c>
      <c r="OM112" s="90">
        <f t="shared" si="306"/>
        <v>0</v>
      </c>
      <c r="ON112" s="90">
        <f t="shared" si="306"/>
        <v>0</v>
      </c>
      <c r="OO112" s="90">
        <f t="shared" si="306"/>
        <v>0</v>
      </c>
      <c r="OP112" s="90">
        <f t="shared" si="306"/>
        <v>0</v>
      </c>
      <c r="OQ112" s="90">
        <f t="shared" si="306"/>
        <v>0</v>
      </c>
      <c r="OR112" s="90">
        <f t="shared" si="306"/>
        <v>0</v>
      </c>
      <c r="OS112" s="90">
        <f t="shared" si="306"/>
        <v>0</v>
      </c>
      <c r="OT112" s="90">
        <f t="shared" si="306"/>
        <v>0</v>
      </c>
      <c r="OU112" s="90">
        <f t="shared" si="306"/>
        <v>0</v>
      </c>
      <c r="OV112" s="90">
        <f t="shared" si="306"/>
        <v>0</v>
      </c>
      <c r="OW112" s="90">
        <f t="shared" si="306"/>
        <v>0</v>
      </c>
      <c r="OX112" s="90">
        <f t="shared" si="306"/>
        <v>0</v>
      </c>
      <c r="OY112" s="90">
        <f t="shared" si="306"/>
        <v>0</v>
      </c>
      <c r="OZ112" s="90">
        <f t="shared" si="306"/>
        <v>0</v>
      </c>
      <c r="PA112" s="90">
        <f t="shared" si="306"/>
        <v>0</v>
      </c>
      <c r="PB112" s="90">
        <f t="shared" si="306"/>
        <v>0</v>
      </c>
      <c r="PC112" s="90">
        <f t="shared" si="306"/>
        <v>0</v>
      </c>
      <c r="PD112" s="90">
        <f t="shared" si="306"/>
        <v>0</v>
      </c>
      <c r="PE112" s="90">
        <f t="shared" si="306"/>
        <v>0</v>
      </c>
      <c r="PF112" s="90">
        <f t="shared" si="306"/>
        <v>0</v>
      </c>
      <c r="PG112" s="90">
        <f t="shared" si="306"/>
        <v>0</v>
      </c>
      <c r="PH112" s="90">
        <f t="shared" si="306"/>
        <v>0</v>
      </c>
      <c r="PI112" s="90">
        <f t="shared" si="306"/>
        <v>0</v>
      </c>
      <c r="PJ112" s="90">
        <f t="shared" si="306"/>
        <v>0</v>
      </c>
      <c r="PK112" s="90">
        <f t="shared" si="306"/>
        <v>0</v>
      </c>
      <c r="PL112" s="90">
        <f t="shared" si="306"/>
        <v>0</v>
      </c>
      <c r="PM112" s="90">
        <f t="shared" si="306"/>
        <v>0</v>
      </c>
      <c r="PN112" s="90">
        <f t="shared" si="306"/>
        <v>0</v>
      </c>
      <c r="PO112" s="90">
        <f t="shared" si="306"/>
        <v>0</v>
      </c>
      <c r="PP112" s="90">
        <f t="shared" si="306"/>
        <v>0</v>
      </c>
      <c r="PQ112" s="90">
        <f t="shared" si="306"/>
        <v>0</v>
      </c>
      <c r="PR112" s="90">
        <f t="shared" si="306"/>
        <v>0</v>
      </c>
      <c r="PS112" s="90">
        <f t="shared" si="306"/>
        <v>0</v>
      </c>
      <c r="PT112" s="90">
        <f t="shared" si="306"/>
        <v>0</v>
      </c>
      <c r="PU112" s="90">
        <f t="shared" si="306"/>
        <v>0</v>
      </c>
      <c r="PV112" s="90">
        <f t="shared" si="306"/>
        <v>0</v>
      </c>
      <c r="PW112" s="90">
        <f t="shared" si="306"/>
        <v>0</v>
      </c>
      <c r="PX112" s="90">
        <f t="shared" si="306"/>
        <v>0</v>
      </c>
      <c r="PY112" s="90">
        <f t="shared" si="306"/>
        <v>0</v>
      </c>
      <c r="PZ112" s="90">
        <f t="shared" si="306"/>
        <v>0</v>
      </c>
      <c r="QA112" s="90">
        <f t="shared" si="306"/>
        <v>0</v>
      </c>
      <c r="QB112" s="90">
        <f t="shared" si="306"/>
        <v>0</v>
      </c>
      <c r="QC112" s="90">
        <f t="shared" si="306"/>
        <v>0</v>
      </c>
      <c r="QD112" s="90">
        <f t="shared" si="306"/>
        <v>0</v>
      </c>
      <c r="QE112" s="90">
        <f t="shared" si="306"/>
        <v>0</v>
      </c>
      <c r="QF112" s="90">
        <f t="shared" si="306"/>
        <v>0</v>
      </c>
      <c r="QG112" s="90">
        <f t="shared" si="306"/>
        <v>0</v>
      </c>
      <c r="QH112" s="90">
        <f t="shared" si="306"/>
        <v>0</v>
      </c>
      <c r="QI112" s="90">
        <f t="shared" si="306"/>
        <v>0</v>
      </c>
      <c r="QJ112" s="90">
        <f t="shared" si="306"/>
        <v>0</v>
      </c>
      <c r="QK112" s="90">
        <f t="shared" si="306"/>
        <v>0</v>
      </c>
      <c r="QL112" s="90">
        <f t="shared" si="306"/>
        <v>0</v>
      </c>
      <c r="QM112" s="90">
        <f t="shared" si="306"/>
        <v>0</v>
      </c>
      <c r="QN112" s="90">
        <f t="shared" ref="QN112:SY112" si="307">QN114+QN118</f>
        <v>0</v>
      </c>
      <c r="QO112" s="90">
        <f t="shared" si="307"/>
        <v>0</v>
      </c>
      <c r="QP112" s="90">
        <f t="shared" si="307"/>
        <v>0</v>
      </c>
      <c r="QQ112" s="90">
        <f t="shared" si="307"/>
        <v>0</v>
      </c>
      <c r="QR112" s="90">
        <f t="shared" si="307"/>
        <v>0</v>
      </c>
      <c r="QS112" s="90">
        <f t="shared" si="307"/>
        <v>0</v>
      </c>
      <c r="QT112" s="90">
        <f t="shared" si="307"/>
        <v>0</v>
      </c>
      <c r="QU112" s="90">
        <f t="shared" si="307"/>
        <v>0</v>
      </c>
      <c r="QV112" s="90">
        <f t="shared" si="307"/>
        <v>0</v>
      </c>
      <c r="QW112" s="90">
        <f t="shared" si="307"/>
        <v>0</v>
      </c>
      <c r="QX112" s="90">
        <f t="shared" si="307"/>
        <v>0</v>
      </c>
      <c r="QY112" s="90">
        <f t="shared" si="307"/>
        <v>0</v>
      </c>
      <c r="QZ112" s="90">
        <f t="shared" si="307"/>
        <v>0</v>
      </c>
      <c r="RA112" s="90">
        <f t="shared" si="307"/>
        <v>0</v>
      </c>
      <c r="RB112" s="90">
        <f t="shared" si="307"/>
        <v>0</v>
      </c>
      <c r="RC112" s="90">
        <f t="shared" si="307"/>
        <v>0</v>
      </c>
      <c r="RD112" s="90">
        <f t="shared" si="307"/>
        <v>0</v>
      </c>
      <c r="RE112" s="90">
        <f t="shared" si="307"/>
        <v>0</v>
      </c>
      <c r="RF112" s="90">
        <f t="shared" si="307"/>
        <v>0</v>
      </c>
      <c r="RG112" s="90">
        <f t="shared" si="307"/>
        <v>0</v>
      </c>
      <c r="RH112" s="90">
        <f t="shared" si="307"/>
        <v>0</v>
      </c>
      <c r="RI112" s="90">
        <f t="shared" si="307"/>
        <v>0</v>
      </c>
      <c r="RJ112" s="90">
        <f t="shared" si="307"/>
        <v>0</v>
      </c>
      <c r="RK112" s="90">
        <f t="shared" si="307"/>
        <v>0</v>
      </c>
      <c r="RL112" s="90">
        <f t="shared" si="307"/>
        <v>0</v>
      </c>
      <c r="RM112" s="90">
        <f t="shared" si="307"/>
        <v>0</v>
      </c>
      <c r="RN112" s="90">
        <f t="shared" si="307"/>
        <v>0</v>
      </c>
      <c r="RO112" s="90">
        <f t="shared" si="307"/>
        <v>0</v>
      </c>
      <c r="RP112" s="90">
        <f t="shared" si="307"/>
        <v>0</v>
      </c>
      <c r="RQ112" s="90">
        <f t="shared" si="307"/>
        <v>0</v>
      </c>
      <c r="RR112" s="90">
        <f t="shared" si="307"/>
        <v>0</v>
      </c>
      <c r="RS112" s="90">
        <f t="shared" si="307"/>
        <v>0</v>
      </c>
      <c r="RT112" s="90">
        <f t="shared" si="307"/>
        <v>0</v>
      </c>
      <c r="RU112" s="90">
        <f t="shared" si="307"/>
        <v>0</v>
      </c>
      <c r="RV112" s="90">
        <f t="shared" si="307"/>
        <v>0</v>
      </c>
      <c r="RW112" s="90">
        <f t="shared" si="307"/>
        <v>0</v>
      </c>
      <c r="RX112" s="90">
        <f t="shared" si="307"/>
        <v>0</v>
      </c>
      <c r="RY112" s="90">
        <f t="shared" si="307"/>
        <v>0</v>
      </c>
      <c r="RZ112" s="90">
        <f t="shared" si="307"/>
        <v>0</v>
      </c>
      <c r="SA112" s="90">
        <f t="shared" si="307"/>
        <v>0</v>
      </c>
      <c r="SB112" s="90">
        <f t="shared" si="307"/>
        <v>0</v>
      </c>
      <c r="SC112" s="90">
        <f t="shared" si="307"/>
        <v>0</v>
      </c>
      <c r="SD112" s="90">
        <f t="shared" si="307"/>
        <v>0</v>
      </c>
      <c r="SE112" s="90">
        <f t="shared" si="307"/>
        <v>0</v>
      </c>
      <c r="SF112" s="90">
        <f t="shared" si="307"/>
        <v>0</v>
      </c>
      <c r="SG112" s="90">
        <f t="shared" si="307"/>
        <v>0</v>
      </c>
      <c r="SH112" s="90">
        <f t="shared" si="307"/>
        <v>0</v>
      </c>
      <c r="SI112" s="90">
        <f t="shared" si="307"/>
        <v>0</v>
      </c>
      <c r="SJ112" s="90">
        <f t="shared" si="307"/>
        <v>0</v>
      </c>
      <c r="SK112" s="90">
        <f t="shared" si="307"/>
        <v>0</v>
      </c>
      <c r="SL112" s="90">
        <f t="shared" si="307"/>
        <v>0</v>
      </c>
      <c r="SM112" s="90">
        <f t="shared" si="307"/>
        <v>0</v>
      </c>
      <c r="SN112" s="90">
        <f t="shared" si="307"/>
        <v>0</v>
      </c>
      <c r="SO112" s="90">
        <f t="shared" si="307"/>
        <v>0</v>
      </c>
      <c r="SP112" s="90">
        <f t="shared" si="307"/>
        <v>0</v>
      </c>
      <c r="SQ112" s="90">
        <f t="shared" si="307"/>
        <v>0</v>
      </c>
      <c r="SR112" s="90">
        <f t="shared" si="307"/>
        <v>0</v>
      </c>
      <c r="SS112" s="90">
        <f t="shared" si="307"/>
        <v>0</v>
      </c>
      <c r="ST112" s="90">
        <f t="shared" si="307"/>
        <v>0</v>
      </c>
      <c r="SU112" s="90">
        <f t="shared" si="307"/>
        <v>0</v>
      </c>
      <c r="SV112" s="90">
        <f t="shared" si="307"/>
        <v>0</v>
      </c>
      <c r="SW112" s="90">
        <f t="shared" si="307"/>
        <v>0</v>
      </c>
      <c r="SX112" s="90">
        <f t="shared" si="307"/>
        <v>0</v>
      </c>
      <c r="SY112" s="90">
        <f t="shared" si="307"/>
        <v>0</v>
      </c>
      <c r="SZ112" s="90">
        <f t="shared" ref="SZ112:VK112" si="308">SZ114+SZ118</f>
        <v>0</v>
      </c>
      <c r="TA112" s="90">
        <f t="shared" si="308"/>
        <v>0</v>
      </c>
      <c r="TB112" s="90">
        <f t="shared" si="308"/>
        <v>0</v>
      </c>
      <c r="TC112" s="90">
        <f t="shared" si="308"/>
        <v>0</v>
      </c>
      <c r="TD112" s="90">
        <f t="shared" si="308"/>
        <v>0</v>
      </c>
      <c r="TE112" s="90">
        <f t="shared" si="308"/>
        <v>0</v>
      </c>
      <c r="TF112" s="90">
        <f t="shared" si="308"/>
        <v>0</v>
      </c>
      <c r="TG112" s="90">
        <f t="shared" si="308"/>
        <v>0</v>
      </c>
      <c r="TH112" s="90">
        <f t="shared" si="308"/>
        <v>0</v>
      </c>
      <c r="TI112" s="90">
        <f t="shared" si="308"/>
        <v>0</v>
      </c>
      <c r="TJ112" s="90">
        <f t="shared" si="308"/>
        <v>0</v>
      </c>
      <c r="TK112" s="90">
        <f t="shared" si="308"/>
        <v>0</v>
      </c>
      <c r="TL112" s="90">
        <f t="shared" si="308"/>
        <v>0</v>
      </c>
      <c r="TM112" s="90">
        <f t="shared" si="308"/>
        <v>0</v>
      </c>
      <c r="TN112" s="90">
        <f t="shared" si="308"/>
        <v>0</v>
      </c>
      <c r="TO112" s="90">
        <f t="shared" si="308"/>
        <v>0</v>
      </c>
      <c r="TP112" s="90">
        <f t="shared" si="308"/>
        <v>0</v>
      </c>
      <c r="TQ112" s="90">
        <f t="shared" si="308"/>
        <v>0</v>
      </c>
      <c r="TR112" s="90">
        <f t="shared" si="308"/>
        <v>0</v>
      </c>
      <c r="TS112" s="90">
        <f t="shared" si="308"/>
        <v>0</v>
      </c>
      <c r="TT112" s="90">
        <f t="shared" si="308"/>
        <v>0</v>
      </c>
      <c r="TU112" s="90">
        <f t="shared" si="308"/>
        <v>0</v>
      </c>
      <c r="TV112" s="90">
        <f t="shared" si="308"/>
        <v>0</v>
      </c>
      <c r="TW112" s="90">
        <f t="shared" si="308"/>
        <v>0</v>
      </c>
      <c r="TX112" s="90">
        <f t="shared" si="308"/>
        <v>0</v>
      </c>
      <c r="TY112" s="90">
        <f t="shared" si="308"/>
        <v>0</v>
      </c>
      <c r="TZ112" s="90">
        <f t="shared" si="308"/>
        <v>0</v>
      </c>
      <c r="UA112" s="90">
        <f t="shared" si="308"/>
        <v>0</v>
      </c>
      <c r="UB112" s="90">
        <f t="shared" si="308"/>
        <v>0</v>
      </c>
      <c r="UC112" s="90">
        <f t="shared" si="308"/>
        <v>0</v>
      </c>
      <c r="UD112" s="90">
        <f t="shared" si="308"/>
        <v>0</v>
      </c>
      <c r="UE112" s="90">
        <f t="shared" si="308"/>
        <v>0</v>
      </c>
      <c r="UF112" s="90">
        <f t="shared" si="308"/>
        <v>0</v>
      </c>
      <c r="UG112" s="90">
        <f t="shared" si="308"/>
        <v>0</v>
      </c>
      <c r="UH112" s="90">
        <f t="shared" si="308"/>
        <v>0</v>
      </c>
      <c r="UI112" s="90">
        <f t="shared" si="308"/>
        <v>0</v>
      </c>
      <c r="UJ112" s="90">
        <f t="shared" si="308"/>
        <v>0</v>
      </c>
      <c r="UK112" s="90">
        <f t="shared" si="308"/>
        <v>0</v>
      </c>
      <c r="UL112" s="90">
        <f t="shared" si="308"/>
        <v>0</v>
      </c>
      <c r="UM112" s="90">
        <f t="shared" si="308"/>
        <v>0</v>
      </c>
      <c r="UN112" s="90">
        <f t="shared" si="308"/>
        <v>0</v>
      </c>
      <c r="UO112" s="90">
        <f t="shared" si="308"/>
        <v>0</v>
      </c>
      <c r="UP112" s="90">
        <f t="shared" si="308"/>
        <v>0</v>
      </c>
      <c r="UQ112" s="90">
        <f t="shared" si="308"/>
        <v>0</v>
      </c>
      <c r="UR112" s="90">
        <f t="shared" si="308"/>
        <v>0</v>
      </c>
      <c r="US112" s="90">
        <f t="shared" si="308"/>
        <v>0</v>
      </c>
      <c r="UT112" s="90">
        <f t="shared" si="308"/>
        <v>0</v>
      </c>
      <c r="UU112" s="90">
        <f t="shared" si="308"/>
        <v>0</v>
      </c>
      <c r="UV112" s="90">
        <f t="shared" si="308"/>
        <v>0</v>
      </c>
      <c r="UW112" s="90">
        <f t="shared" si="308"/>
        <v>0</v>
      </c>
      <c r="UX112" s="90">
        <f t="shared" si="308"/>
        <v>0</v>
      </c>
      <c r="UY112" s="90">
        <f t="shared" si="308"/>
        <v>0</v>
      </c>
      <c r="UZ112" s="90">
        <f t="shared" si="308"/>
        <v>0</v>
      </c>
      <c r="VA112" s="90">
        <f t="shared" si="308"/>
        <v>0</v>
      </c>
      <c r="VB112" s="90">
        <f t="shared" si="308"/>
        <v>0</v>
      </c>
      <c r="VC112" s="90">
        <f t="shared" si="308"/>
        <v>0</v>
      </c>
      <c r="VD112" s="90">
        <f t="shared" si="308"/>
        <v>0</v>
      </c>
      <c r="VE112" s="90">
        <f t="shared" si="308"/>
        <v>0</v>
      </c>
      <c r="VF112" s="90">
        <f t="shared" si="308"/>
        <v>0</v>
      </c>
      <c r="VG112" s="90">
        <f t="shared" si="308"/>
        <v>0</v>
      </c>
      <c r="VH112" s="90">
        <f t="shared" si="308"/>
        <v>0</v>
      </c>
      <c r="VI112" s="90">
        <f t="shared" si="308"/>
        <v>0</v>
      </c>
      <c r="VJ112" s="90">
        <f t="shared" si="308"/>
        <v>0</v>
      </c>
      <c r="VK112" s="90">
        <f t="shared" si="308"/>
        <v>0</v>
      </c>
      <c r="VL112" s="90">
        <f t="shared" ref="VL112:XW112" si="309">VL114+VL118</f>
        <v>0</v>
      </c>
      <c r="VM112" s="90">
        <f t="shared" si="309"/>
        <v>0</v>
      </c>
      <c r="VN112" s="90">
        <f t="shared" si="309"/>
        <v>0</v>
      </c>
      <c r="VO112" s="90">
        <f t="shared" si="309"/>
        <v>0</v>
      </c>
      <c r="VP112" s="90">
        <f t="shared" si="309"/>
        <v>0</v>
      </c>
      <c r="VQ112" s="90">
        <f t="shared" si="309"/>
        <v>0</v>
      </c>
      <c r="VR112" s="90">
        <f t="shared" si="309"/>
        <v>0</v>
      </c>
      <c r="VS112" s="90">
        <f t="shared" si="309"/>
        <v>0</v>
      </c>
      <c r="VT112" s="90">
        <f t="shared" si="309"/>
        <v>0</v>
      </c>
      <c r="VU112" s="90">
        <f t="shared" si="309"/>
        <v>0</v>
      </c>
      <c r="VV112" s="90">
        <f t="shared" si="309"/>
        <v>0</v>
      </c>
      <c r="VW112" s="90">
        <f t="shared" si="309"/>
        <v>0</v>
      </c>
      <c r="VX112" s="90">
        <f t="shared" si="309"/>
        <v>0</v>
      </c>
      <c r="VY112" s="90">
        <f t="shared" si="309"/>
        <v>0</v>
      </c>
      <c r="VZ112" s="90">
        <f t="shared" si="309"/>
        <v>0</v>
      </c>
      <c r="WA112" s="90">
        <f t="shared" si="309"/>
        <v>0</v>
      </c>
      <c r="WB112" s="90">
        <f t="shared" si="309"/>
        <v>0</v>
      </c>
      <c r="WC112" s="90">
        <f t="shared" si="309"/>
        <v>0</v>
      </c>
      <c r="WD112" s="90">
        <f t="shared" si="309"/>
        <v>0</v>
      </c>
      <c r="WE112" s="90">
        <f t="shared" si="309"/>
        <v>0</v>
      </c>
      <c r="WF112" s="90">
        <f t="shared" si="309"/>
        <v>0</v>
      </c>
      <c r="WG112" s="90">
        <f t="shared" si="309"/>
        <v>0</v>
      </c>
      <c r="WH112" s="90">
        <f t="shared" si="309"/>
        <v>0</v>
      </c>
      <c r="WI112" s="90">
        <f t="shared" si="309"/>
        <v>0</v>
      </c>
      <c r="WJ112" s="90">
        <f t="shared" si="309"/>
        <v>0</v>
      </c>
      <c r="WK112" s="90">
        <f t="shared" si="309"/>
        <v>0</v>
      </c>
      <c r="WL112" s="90">
        <f t="shared" si="309"/>
        <v>0</v>
      </c>
      <c r="WM112" s="90">
        <f t="shared" si="309"/>
        <v>0</v>
      </c>
      <c r="WN112" s="90">
        <f t="shared" si="309"/>
        <v>0</v>
      </c>
      <c r="WO112" s="90">
        <f t="shared" si="309"/>
        <v>0</v>
      </c>
      <c r="WP112" s="90">
        <f t="shared" si="309"/>
        <v>0</v>
      </c>
      <c r="WQ112" s="90">
        <f t="shared" si="309"/>
        <v>0</v>
      </c>
      <c r="WR112" s="90">
        <f t="shared" si="309"/>
        <v>0</v>
      </c>
      <c r="WS112" s="90">
        <f t="shared" si="309"/>
        <v>0</v>
      </c>
      <c r="WT112" s="90">
        <f t="shared" si="309"/>
        <v>0</v>
      </c>
      <c r="WU112" s="90">
        <f t="shared" si="309"/>
        <v>0</v>
      </c>
      <c r="WV112" s="90">
        <f t="shared" si="309"/>
        <v>0</v>
      </c>
      <c r="WW112" s="90">
        <f t="shared" si="309"/>
        <v>0</v>
      </c>
      <c r="WX112" s="90">
        <f t="shared" si="309"/>
        <v>0</v>
      </c>
      <c r="WY112" s="90">
        <f t="shared" si="309"/>
        <v>0</v>
      </c>
      <c r="WZ112" s="90">
        <f t="shared" si="309"/>
        <v>0</v>
      </c>
      <c r="XA112" s="90">
        <f t="shared" si="309"/>
        <v>0</v>
      </c>
      <c r="XB112" s="90">
        <f t="shared" si="309"/>
        <v>0</v>
      </c>
      <c r="XC112" s="90">
        <f t="shared" si="309"/>
        <v>0</v>
      </c>
      <c r="XD112" s="90">
        <f t="shared" si="309"/>
        <v>0</v>
      </c>
      <c r="XE112" s="90">
        <f t="shared" si="309"/>
        <v>0</v>
      </c>
      <c r="XF112" s="90">
        <f t="shared" si="309"/>
        <v>0</v>
      </c>
      <c r="XG112" s="90">
        <f t="shared" si="309"/>
        <v>0</v>
      </c>
      <c r="XH112" s="90">
        <f t="shared" si="309"/>
        <v>0</v>
      </c>
      <c r="XI112" s="90">
        <f t="shared" si="309"/>
        <v>0</v>
      </c>
      <c r="XJ112" s="90">
        <f t="shared" si="309"/>
        <v>0</v>
      </c>
      <c r="XK112" s="90">
        <f t="shared" si="309"/>
        <v>0</v>
      </c>
      <c r="XL112" s="90">
        <f t="shared" si="309"/>
        <v>0</v>
      </c>
      <c r="XM112" s="90">
        <f t="shared" si="309"/>
        <v>0</v>
      </c>
      <c r="XN112" s="90">
        <f t="shared" si="309"/>
        <v>0</v>
      </c>
      <c r="XO112" s="90">
        <f t="shared" si="309"/>
        <v>0</v>
      </c>
      <c r="XP112" s="90">
        <f t="shared" si="309"/>
        <v>0</v>
      </c>
      <c r="XQ112" s="90">
        <f t="shared" si="309"/>
        <v>0</v>
      </c>
      <c r="XR112" s="90">
        <f t="shared" si="309"/>
        <v>0</v>
      </c>
      <c r="XS112" s="90">
        <f t="shared" si="309"/>
        <v>0</v>
      </c>
      <c r="XT112" s="90">
        <f t="shared" si="309"/>
        <v>0</v>
      </c>
      <c r="XU112" s="90">
        <f t="shared" si="309"/>
        <v>0</v>
      </c>
      <c r="XV112" s="90">
        <f t="shared" si="309"/>
        <v>0</v>
      </c>
      <c r="XW112" s="90">
        <f t="shared" si="309"/>
        <v>0</v>
      </c>
      <c r="XX112" s="90">
        <f t="shared" ref="XX112:AAI112" si="310">XX114+XX118</f>
        <v>0</v>
      </c>
      <c r="XY112" s="90">
        <f t="shared" si="310"/>
        <v>0</v>
      </c>
      <c r="XZ112" s="90">
        <f t="shared" si="310"/>
        <v>0</v>
      </c>
      <c r="YA112" s="90">
        <f t="shared" si="310"/>
        <v>0</v>
      </c>
      <c r="YB112" s="90">
        <f t="shared" si="310"/>
        <v>0</v>
      </c>
      <c r="YC112" s="90">
        <f t="shared" si="310"/>
        <v>0</v>
      </c>
      <c r="YD112" s="90">
        <f t="shared" si="310"/>
        <v>0</v>
      </c>
      <c r="YE112" s="90">
        <f t="shared" si="310"/>
        <v>0</v>
      </c>
      <c r="YF112" s="90">
        <f t="shared" si="310"/>
        <v>0</v>
      </c>
      <c r="YG112" s="90">
        <f t="shared" si="310"/>
        <v>0</v>
      </c>
      <c r="YH112" s="90">
        <f t="shared" si="310"/>
        <v>0</v>
      </c>
      <c r="YI112" s="90">
        <f t="shared" si="310"/>
        <v>0</v>
      </c>
      <c r="YJ112" s="90">
        <f t="shared" si="310"/>
        <v>0</v>
      </c>
      <c r="YK112" s="90">
        <f t="shared" si="310"/>
        <v>0</v>
      </c>
      <c r="YL112" s="90">
        <f t="shared" si="310"/>
        <v>0</v>
      </c>
      <c r="YM112" s="90">
        <f t="shared" si="310"/>
        <v>0</v>
      </c>
      <c r="YN112" s="90">
        <f t="shared" si="310"/>
        <v>0</v>
      </c>
      <c r="YO112" s="90">
        <f t="shared" si="310"/>
        <v>0</v>
      </c>
      <c r="YP112" s="90">
        <f t="shared" si="310"/>
        <v>0</v>
      </c>
      <c r="YQ112" s="90">
        <f t="shared" si="310"/>
        <v>0</v>
      </c>
      <c r="YR112" s="90">
        <f t="shared" si="310"/>
        <v>0</v>
      </c>
      <c r="YS112" s="90">
        <f t="shared" si="310"/>
        <v>0</v>
      </c>
      <c r="YT112" s="90">
        <f t="shared" si="310"/>
        <v>0</v>
      </c>
      <c r="YU112" s="90">
        <f t="shared" si="310"/>
        <v>0</v>
      </c>
      <c r="YV112" s="90">
        <f t="shared" si="310"/>
        <v>0</v>
      </c>
      <c r="YW112" s="90">
        <f t="shared" si="310"/>
        <v>0</v>
      </c>
      <c r="YX112" s="90">
        <f t="shared" si="310"/>
        <v>0</v>
      </c>
      <c r="YY112" s="90">
        <f t="shared" si="310"/>
        <v>0</v>
      </c>
      <c r="YZ112" s="90">
        <f t="shared" si="310"/>
        <v>0</v>
      </c>
      <c r="ZA112" s="90">
        <f t="shared" si="310"/>
        <v>0</v>
      </c>
      <c r="ZB112" s="90">
        <f t="shared" si="310"/>
        <v>0</v>
      </c>
      <c r="ZC112" s="90">
        <f t="shared" si="310"/>
        <v>0</v>
      </c>
      <c r="ZD112" s="90">
        <f t="shared" si="310"/>
        <v>0</v>
      </c>
      <c r="ZE112" s="90">
        <f t="shared" si="310"/>
        <v>0</v>
      </c>
      <c r="ZF112" s="90">
        <f t="shared" si="310"/>
        <v>0</v>
      </c>
      <c r="ZG112" s="90">
        <f t="shared" si="310"/>
        <v>0</v>
      </c>
      <c r="ZH112" s="90">
        <f t="shared" si="310"/>
        <v>0</v>
      </c>
      <c r="ZI112" s="90">
        <f t="shared" si="310"/>
        <v>0</v>
      </c>
      <c r="ZJ112" s="90">
        <f t="shared" si="310"/>
        <v>0</v>
      </c>
      <c r="ZK112" s="90">
        <f t="shared" si="310"/>
        <v>0</v>
      </c>
      <c r="ZL112" s="90">
        <f t="shared" si="310"/>
        <v>0</v>
      </c>
      <c r="ZM112" s="90">
        <f t="shared" si="310"/>
        <v>0</v>
      </c>
      <c r="ZN112" s="90">
        <f t="shared" si="310"/>
        <v>0</v>
      </c>
      <c r="ZO112" s="90">
        <f t="shared" si="310"/>
        <v>0</v>
      </c>
      <c r="ZP112" s="90">
        <f t="shared" si="310"/>
        <v>0</v>
      </c>
      <c r="ZQ112" s="90">
        <f t="shared" si="310"/>
        <v>0</v>
      </c>
      <c r="ZR112" s="90">
        <f t="shared" si="310"/>
        <v>0</v>
      </c>
      <c r="ZS112" s="90">
        <f t="shared" si="310"/>
        <v>0</v>
      </c>
      <c r="ZT112" s="90">
        <f t="shared" si="310"/>
        <v>0</v>
      </c>
      <c r="ZU112" s="90">
        <f t="shared" si="310"/>
        <v>0</v>
      </c>
      <c r="ZV112" s="90">
        <f t="shared" si="310"/>
        <v>0</v>
      </c>
      <c r="ZW112" s="90">
        <f t="shared" si="310"/>
        <v>0</v>
      </c>
      <c r="ZX112" s="90">
        <f t="shared" si="310"/>
        <v>0</v>
      </c>
      <c r="ZY112" s="90">
        <f t="shared" si="310"/>
        <v>0</v>
      </c>
      <c r="ZZ112" s="90">
        <f t="shared" si="310"/>
        <v>0</v>
      </c>
      <c r="AAA112" s="90">
        <f t="shared" si="310"/>
        <v>0</v>
      </c>
      <c r="AAB112" s="90">
        <f t="shared" si="310"/>
        <v>0</v>
      </c>
      <c r="AAC112" s="90">
        <f t="shared" si="310"/>
        <v>0</v>
      </c>
      <c r="AAD112" s="90">
        <f t="shared" si="310"/>
        <v>0</v>
      </c>
      <c r="AAE112" s="90">
        <f t="shared" si="310"/>
        <v>0</v>
      </c>
      <c r="AAF112" s="90">
        <f t="shared" si="310"/>
        <v>0</v>
      </c>
      <c r="AAG112" s="90">
        <f t="shared" si="310"/>
        <v>0</v>
      </c>
      <c r="AAH112" s="90">
        <f t="shared" si="310"/>
        <v>0</v>
      </c>
      <c r="AAI112" s="90">
        <f t="shared" si="310"/>
        <v>0</v>
      </c>
      <c r="AAJ112" s="90">
        <f t="shared" ref="AAJ112:ACU112" si="311">AAJ114+AAJ118</f>
        <v>0</v>
      </c>
      <c r="AAK112" s="90">
        <f t="shared" si="311"/>
        <v>0</v>
      </c>
      <c r="AAL112" s="90">
        <f t="shared" si="311"/>
        <v>0</v>
      </c>
      <c r="AAM112" s="90">
        <f t="shared" si="311"/>
        <v>0</v>
      </c>
      <c r="AAN112" s="90">
        <f t="shared" si="311"/>
        <v>0</v>
      </c>
      <c r="AAO112" s="90">
        <f t="shared" si="311"/>
        <v>0</v>
      </c>
      <c r="AAP112" s="90">
        <f t="shared" si="311"/>
        <v>0</v>
      </c>
      <c r="AAQ112" s="90">
        <f t="shared" si="311"/>
        <v>0</v>
      </c>
      <c r="AAR112" s="90">
        <f t="shared" si="311"/>
        <v>0</v>
      </c>
      <c r="AAS112" s="90">
        <f t="shared" si="311"/>
        <v>0</v>
      </c>
      <c r="AAT112" s="90">
        <f t="shared" si="311"/>
        <v>0</v>
      </c>
      <c r="AAU112" s="90">
        <f t="shared" si="311"/>
        <v>0</v>
      </c>
      <c r="AAV112" s="90">
        <f t="shared" si="311"/>
        <v>0</v>
      </c>
      <c r="AAW112" s="90">
        <f t="shared" si="311"/>
        <v>0</v>
      </c>
      <c r="AAX112" s="90">
        <f t="shared" si="311"/>
        <v>0</v>
      </c>
      <c r="AAY112" s="90">
        <f t="shared" si="311"/>
        <v>0</v>
      </c>
      <c r="AAZ112" s="90">
        <f t="shared" si="311"/>
        <v>0</v>
      </c>
      <c r="ABA112" s="90">
        <f t="shared" si="311"/>
        <v>0</v>
      </c>
      <c r="ABB112" s="90">
        <f t="shared" si="311"/>
        <v>0</v>
      </c>
      <c r="ABC112" s="90">
        <f t="shared" si="311"/>
        <v>0</v>
      </c>
      <c r="ABD112" s="90">
        <f t="shared" si="311"/>
        <v>0</v>
      </c>
      <c r="ABE112" s="90">
        <f t="shared" si="311"/>
        <v>0</v>
      </c>
      <c r="ABF112" s="90">
        <f t="shared" si="311"/>
        <v>0</v>
      </c>
      <c r="ABG112" s="90">
        <f t="shared" si="311"/>
        <v>0</v>
      </c>
      <c r="ABH112" s="90">
        <f t="shared" si="311"/>
        <v>0</v>
      </c>
      <c r="ABI112" s="90">
        <f t="shared" si="311"/>
        <v>0</v>
      </c>
      <c r="ABJ112" s="90">
        <f t="shared" si="311"/>
        <v>0</v>
      </c>
      <c r="ABK112" s="90">
        <f t="shared" si="311"/>
        <v>0</v>
      </c>
      <c r="ABL112" s="90">
        <f t="shared" si="311"/>
        <v>0</v>
      </c>
      <c r="ABM112" s="90">
        <f t="shared" si="311"/>
        <v>0</v>
      </c>
      <c r="ABN112" s="90">
        <f t="shared" si="311"/>
        <v>0</v>
      </c>
      <c r="ABO112" s="90">
        <f t="shared" si="311"/>
        <v>0</v>
      </c>
      <c r="ABP112" s="90">
        <f t="shared" si="311"/>
        <v>0</v>
      </c>
      <c r="ABQ112" s="90">
        <f t="shared" si="311"/>
        <v>0</v>
      </c>
      <c r="ABR112" s="90">
        <f t="shared" si="311"/>
        <v>0</v>
      </c>
      <c r="ABS112" s="90">
        <f t="shared" si="311"/>
        <v>0</v>
      </c>
      <c r="ABT112" s="90">
        <f t="shared" si="311"/>
        <v>0</v>
      </c>
      <c r="ABU112" s="90">
        <f t="shared" si="311"/>
        <v>0</v>
      </c>
      <c r="ABV112" s="90">
        <f t="shared" si="311"/>
        <v>0</v>
      </c>
      <c r="ABW112" s="90">
        <f t="shared" si="311"/>
        <v>0</v>
      </c>
      <c r="ABX112" s="90">
        <f t="shared" si="311"/>
        <v>0</v>
      </c>
      <c r="ABY112" s="90">
        <f t="shared" si="311"/>
        <v>0</v>
      </c>
      <c r="ABZ112" s="90">
        <f t="shared" si="311"/>
        <v>0</v>
      </c>
      <c r="ACA112" s="90">
        <f t="shared" si="311"/>
        <v>0</v>
      </c>
      <c r="ACB112" s="90">
        <f t="shared" si="311"/>
        <v>0</v>
      </c>
      <c r="ACC112" s="90">
        <f t="shared" si="311"/>
        <v>0</v>
      </c>
      <c r="ACD112" s="90">
        <f t="shared" si="311"/>
        <v>0</v>
      </c>
      <c r="ACE112" s="90">
        <f t="shared" si="311"/>
        <v>0</v>
      </c>
      <c r="ACF112" s="90">
        <f t="shared" si="311"/>
        <v>0</v>
      </c>
      <c r="ACG112" s="90">
        <f t="shared" si="311"/>
        <v>0</v>
      </c>
      <c r="ACH112" s="90">
        <f t="shared" si="311"/>
        <v>0</v>
      </c>
      <c r="ACI112" s="90">
        <f t="shared" si="311"/>
        <v>0</v>
      </c>
      <c r="ACJ112" s="90">
        <f t="shared" si="311"/>
        <v>0</v>
      </c>
      <c r="ACK112" s="90">
        <f t="shared" si="311"/>
        <v>0</v>
      </c>
      <c r="ACL112" s="90">
        <f t="shared" si="311"/>
        <v>0</v>
      </c>
      <c r="ACM112" s="90">
        <f t="shared" si="311"/>
        <v>0</v>
      </c>
      <c r="ACN112" s="90">
        <f t="shared" si="311"/>
        <v>0</v>
      </c>
      <c r="ACO112" s="90">
        <f t="shared" si="311"/>
        <v>0</v>
      </c>
      <c r="ACP112" s="90">
        <f t="shared" si="311"/>
        <v>0</v>
      </c>
      <c r="ACQ112" s="90">
        <f t="shared" si="311"/>
        <v>0</v>
      </c>
      <c r="ACR112" s="90">
        <f t="shared" si="311"/>
        <v>0</v>
      </c>
      <c r="ACS112" s="90">
        <f t="shared" si="311"/>
        <v>0</v>
      </c>
      <c r="ACT112" s="90">
        <f t="shared" si="311"/>
        <v>0</v>
      </c>
      <c r="ACU112" s="90">
        <f t="shared" si="311"/>
        <v>0</v>
      </c>
      <c r="ACV112" s="90">
        <f t="shared" ref="ACV112:AFG112" si="312">ACV114+ACV118</f>
        <v>0</v>
      </c>
      <c r="ACW112" s="90">
        <f t="shared" si="312"/>
        <v>0</v>
      </c>
      <c r="ACX112" s="90">
        <f t="shared" si="312"/>
        <v>0</v>
      </c>
      <c r="ACY112" s="90">
        <f t="shared" si="312"/>
        <v>0</v>
      </c>
      <c r="ACZ112" s="90">
        <f t="shared" si="312"/>
        <v>0</v>
      </c>
      <c r="ADA112" s="90">
        <f t="shared" si="312"/>
        <v>0</v>
      </c>
      <c r="ADB112" s="90">
        <f t="shared" si="312"/>
        <v>0</v>
      </c>
      <c r="ADC112" s="90">
        <f t="shared" si="312"/>
        <v>0</v>
      </c>
      <c r="ADD112" s="90">
        <f t="shared" si="312"/>
        <v>0</v>
      </c>
      <c r="ADE112" s="90">
        <f t="shared" si="312"/>
        <v>0</v>
      </c>
      <c r="ADF112" s="90">
        <f t="shared" si="312"/>
        <v>0</v>
      </c>
      <c r="ADG112" s="90">
        <f t="shared" si="312"/>
        <v>0</v>
      </c>
      <c r="ADH112" s="90">
        <f t="shared" si="312"/>
        <v>0</v>
      </c>
      <c r="ADI112" s="90">
        <f t="shared" si="312"/>
        <v>0</v>
      </c>
      <c r="ADJ112" s="90">
        <f t="shared" si="312"/>
        <v>0</v>
      </c>
      <c r="ADK112" s="90">
        <f t="shared" si="312"/>
        <v>0</v>
      </c>
      <c r="ADL112" s="90">
        <f t="shared" si="312"/>
        <v>0</v>
      </c>
      <c r="ADM112" s="90">
        <f t="shared" si="312"/>
        <v>0</v>
      </c>
      <c r="ADN112" s="90">
        <f t="shared" si="312"/>
        <v>0</v>
      </c>
      <c r="ADO112" s="90">
        <f t="shared" si="312"/>
        <v>0</v>
      </c>
      <c r="ADP112" s="90">
        <f t="shared" si="312"/>
        <v>0</v>
      </c>
      <c r="ADQ112" s="90">
        <f t="shared" si="312"/>
        <v>0</v>
      </c>
      <c r="ADR112" s="90">
        <f t="shared" si="312"/>
        <v>0</v>
      </c>
      <c r="ADS112" s="90">
        <f t="shared" si="312"/>
        <v>0</v>
      </c>
      <c r="ADT112" s="90">
        <f t="shared" si="312"/>
        <v>0</v>
      </c>
      <c r="ADU112" s="90">
        <f t="shared" si="312"/>
        <v>0</v>
      </c>
      <c r="ADV112" s="90">
        <f t="shared" si="312"/>
        <v>0</v>
      </c>
      <c r="ADW112" s="90">
        <f t="shared" si="312"/>
        <v>0</v>
      </c>
      <c r="ADX112" s="90">
        <f t="shared" si="312"/>
        <v>0</v>
      </c>
      <c r="ADY112" s="90">
        <f t="shared" si="312"/>
        <v>0</v>
      </c>
      <c r="ADZ112" s="90">
        <f t="shared" si="312"/>
        <v>0</v>
      </c>
      <c r="AEA112" s="90">
        <f t="shared" si="312"/>
        <v>0</v>
      </c>
      <c r="AEB112" s="90">
        <f t="shared" si="312"/>
        <v>0</v>
      </c>
      <c r="AEC112" s="90">
        <f t="shared" si="312"/>
        <v>0</v>
      </c>
      <c r="AED112" s="90">
        <f t="shared" si="312"/>
        <v>0</v>
      </c>
      <c r="AEE112" s="90">
        <f t="shared" si="312"/>
        <v>0</v>
      </c>
      <c r="AEF112" s="90">
        <f t="shared" si="312"/>
        <v>0</v>
      </c>
      <c r="AEG112" s="90">
        <f t="shared" si="312"/>
        <v>0</v>
      </c>
      <c r="AEH112" s="90">
        <f t="shared" si="312"/>
        <v>0</v>
      </c>
      <c r="AEI112" s="90">
        <f t="shared" si="312"/>
        <v>0</v>
      </c>
      <c r="AEJ112" s="90">
        <f t="shared" si="312"/>
        <v>0</v>
      </c>
      <c r="AEK112" s="90">
        <f t="shared" si="312"/>
        <v>0</v>
      </c>
      <c r="AEL112" s="90">
        <f t="shared" si="312"/>
        <v>0</v>
      </c>
      <c r="AEM112" s="90">
        <f t="shared" si="312"/>
        <v>0</v>
      </c>
      <c r="AEN112" s="90">
        <f t="shared" si="312"/>
        <v>0</v>
      </c>
      <c r="AEO112" s="90">
        <f t="shared" si="312"/>
        <v>0</v>
      </c>
      <c r="AEP112" s="90">
        <f t="shared" si="312"/>
        <v>0</v>
      </c>
      <c r="AEQ112" s="90">
        <f t="shared" si="312"/>
        <v>0</v>
      </c>
      <c r="AER112" s="90">
        <f t="shared" si="312"/>
        <v>0</v>
      </c>
      <c r="AES112" s="90">
        <f t="shared" si="312"/>
        <v>0</v>
      </c>
      <c r="AET112" s="90">
        <f t="shared" si="312"/>
        <v>0</v>
      </c>
      <c r="AEU112" s="90">
        <f t="shared" si="312"/>
        <v>0</v>
      </c>
      <c r="AEV112" s="90">
        <f t="shared" si="312"/>
        <v>0</v>
      </c>
      <c r="AEW112" s="90">
        <f t="shared" si="312"/>
        <v>0</v>
      </c>
      <c r="AEX112" s="90">
        <f t="shared" si="312"/>
        <v>0</v>
      </c>
      <c r="AEY112" s="90">
        <f t="shared" si="312"/>
        <v>0</v>
      </c>
      <c r="AEZ112" s="90">
        <f t="shared" si="312"/>
        <v>0</v>
      </c>
      <c r="AFA112" s="90">
        <f t="shared" si="312"/>
        <v>0</v>
      </c>
      <c r="AFB112" s="90">
        <f t="shared" si="312"/>
        <v>0</v>
      </c>
      <c r="AFC112" s="90">
        <f t="shared" si="312"/>
        <v>0</v>
      </c>
      <c r="AFD112" s="90">
        <f t="shared" si="312"/>
        <v>0</v>
      </c>
      <c r="AFE112" s="90">
        <f t="shared" si="312"/>
        <v>0</v>
      </c>
      <c r="AFF112" s="90">
        <f t="shared" si="312"/>
        <v>0</v>
      </c>
      <c r="AFG112" s="90">
        <f t="shared" si="312"/>
        <v>0</v>
      </c>
      <c r="AFH112" s="90">
        <f t="shared" ref="AFH112:AHS112" si="313">AFH114+AFH118</f>
        <v>0</v>
      </c>
      <c r="AFI112" s="90">
        <f t="shared" si="313"/>
        <v>0</v>
      </c>
      <c r="AFJ112" s="90">
        <f t="shared" si="313"/>
        <v>0</v>
      </c>
      <c r="AFK112" s="90">
        <f t="shared" si="313"/>
        <v>0</v>
      </c>
      <c r="AFL112" s="90">
        <f t="shared" si="313"/>
        <v>0</v>
      </c>
      <c r="AFM112" s="90">
        <f t="shared" si="313"/>
        <v>0</v>
      </c>
      <c r="AFN112" s="90">
        <f t="shared" si="313"/>
        <v>0</v>
      </c>
      <c r="AFO112" s="90">
        <f t="shared" si="313"/>
        <v>0</v>
      </c>
      <c r="AFP112" s="90">
        <f t="shared" si="313"/>
        <v>0</v>
      </c>
      <c r="AFQ112" s="90">
        <f t="shared" si="313"/>
        <v>0</v>
      </c>
      <c r="AFR112" s="90">
        <f t="shared" si="313"/>
        <v>0</v>
      </c>
      <c r="AFS112" s="90">
        <f t="shared" si="313"/>
        <v>0</v>
      </c>
      <c r="AFT112" s="90">
        <f t="shared" si="313"/>
        <v>0</v>
      </c>
      <c r="AFU112" s="90">
        <f t="shared" si="313"/>
        <v>0</v>
      </c>
      <c r="AFV112" s="90">
        <f t="shared" si="313"/>
        <v>0</v>
      </c>
      <c r="AFW112" s="90">
        <f t="shared" si="313"/>
        <v>0</v>
      </c>
      <c r="AFX112" s="90">
        <f t="shared" si="313"/>
        <v>0</v>
      </c>
      <c r="AFY112" s="90">
        <f t="shared" si="313"/>
        <v>0</v>
      </c>
      <c r="AFZ112" s="90">
        <f t="shared" si="313"/>
        <v>0</v>
      </c>
      <c r="AGA112" s="90">
        <f t="shared" si="313"/>
        <v>0</v>
      </c>
      <c r="AGB112" s="90">
        <f t="shared" si="313"/>
        <v>0</v>
      </c>
      <c r="AGC112" s="90">
        <f t="shared" si="313"/>
        <v>0</v>
      </c>
      <c r="AGD112" s="90">
        <f t="shared" si="313"/>
        <v>0</v>
      </c>
      <c r="AGE112" s="90">
        <f t="shared" si="313"/>
        <v>0</v>
      </c>
      <c r="AGF112" s="90">
        <f t="shared" si="313"/>
        <v>0</v>
      </c>
      <c r="AGG112" s="90">
        <f t="shared" si="313"/>
        <v>0</v>
      </c>
      <c r="AGH112" s="90">
        <f t="shared" si="313"/>
        <v>0</v>
      </c>
      <c r="AGI112" s="90">
        <f t="shared" si="313"/>
        <v>0</v>
      </c>
      <c r="AGJ112" s="90">
        <f t="shared" si="313"/>
        <v>0</v>
      </c>
      <c r="AGK112" s="90">
        <f t="shared" si="313"/>
        <v>0</v>
      </c>
      <c r="AGL112" s="90">
        <f t="shared" si="313"/>
        <v>0</v>
      </c>
      <c r="AGM112" s="90">
        <f t="shared" si="313"/>
        <v>0</v>
      </c>
      <c r="AGN112" s="90">
        <f t="shared" si="313"/>
        <v>0</v>
      </c>
      <c r="AGO112" s="90">
        <f t="shared" si="313"/>
        <v>0</v>
      </c>
      <c r="AGP112" s="90">
        <f t="shared" si="313"/>
        <v>0</v>
      </c>
      <c r="AGQ112" s="90">
        <f t="shared" si="313"/>
        <v>0</v>
      </c>
      <c r="AGR112" s="90">
        <f t="shared" si="313"/>
        <v>0</v>
      </c>
      <c r="AGS112" s="90">
        <f t="shared" si="313"/>
        <v>0</v>
      </c>
      <c r="AGT112" s="90">
        <f t="shared" si="313"/>
        <v>0</v>
      </c>
      <c r="AGU112" s="90">
        <f t="shared" si="313"/>
        <v>0</v>
      </c>
      <c r="AGV112" s="90">
        <f t="shared" si="313"/>
        <v>0</v>
      </c>
      <c r="AGW112" s="90">
        <f t="shared" si="313"/>
        <v>0</v>
      </c>
      <c r="AGX112" s="90">
        <f t="shared" si="313"/>
        <v>0</v>
      </c>
      <c r="AGY112" s="90">
        <f t="shared" si="313"/>
        <v>0</v>
      </c>
      <c r="AGZ112" s="90">
        <f t="shared" si="313"/>
        <v>0</v>
      </c>
      <c r="AHA112" s="90">
        <f t="shared" si="313"/>
        <v>0</v>
      </c>
      <c r="AHB112" s="90">
        <f t="shared" si="313"/>
        <v>0</v>
      </c>
      <c r="AHC112" s="90">
        <f t="shared" si="313"/>
        <v>0</v>
      </c>
      <c r="AHD112" s="90">
        <f t="shared" si="313"/>
        <v>0</v>
      </c>
      <c r="AHE112" s="90">
        <f t="shared" si="313"/>
        <v>0</v>
      </c>
      <c r="AHF112" s="90">
        <f t="shared" si="313"/>
        <v>0</v>
      </c>
      <c r="AHG112" s="90">
        <f t="shared" si="313"/>
        <v>0</v>
      </c>
      <c r="AHH112" s="90">
        <f t="shared" si="313"/>
        <v>0</v>
      </c>
      <c r="AHI112" s="90">
        <f t="shared" si="313"/>
        <v>0</v>
      </c>
      <c r="AHJ112" s="90">
        <f t="shared" si="313"/>
        <v>0</v>
      </c>
      <c r="AHK112" s="90">
        <f t="shared" si="313"/>
        <v>0</v>
      </c>
      <c r="AHL112" s="90">
        <f t="shared" si="313"/>
        <v>0</v>
      </c>
      <c r="AHM112" s="90">
        <f t="shared" si="313"/>
        <v>0</v>
      </c>
      <c r="AHN112" s="90">
        <f t="shared" si="313"/>
        <v>0</v>
      </c>
      <c r="AHO112" s="90">
        <f t="shared" si="313"/>
        <v>0</v>
      </c>
      <c r="AHP112" s="90">
        <f t="shared" si="313"/>
        <v>0</v>
      </c>
      <c r="AHQ112" s="90">
        <f t="shared" si="313"/>
        <v>0</v>
      </c>
      <c r="AHR112" s="90">
        <f t="shared" si="313"/>
        <v>0</v>
      </c>
      <c r="AHS112" s="90">
        <f t="shared" si="313"/>
        <v>0</v>
      </c>
      <c r="AHT112" s="90">
        <f t="shared" ref="AHT112:AKE112" si="314">AHT114+AHT118</f>
        <v>0</v>
      </c>
      <c r="AHU112" s="90">
        <f t="shared" si="314"/>
        <v>0</v>
      </c>
      <c r="AHV112" s="90">
        <f t="shared" si="314"/>
        <v>0</v>
      </c>
      <c r="AHW112" s="90">
        <f t="shared" si="314"/>
        <v>0</v>
      </c>
      <c r="AHX112" s="90">
        <f t="shared" si="314"/>
        <v>0</v>
      </c>
      <c r="AHY112" s="90">
        <f t="shared" si="314"/>
        <v>0</v>
      </c>
      <c r="AHZ112" s="90">
        <f t="shared" si="314"/>
        <v>0</v>
      </c>
      <c r="AIA112" s="90">
        <f t="shared" si="314"/>
        <v>0</v>
      </c>
      <c r="AIB112" s="90">
        <f t="shared" si="314"/>
        <v>0</v>
      </c>
      <c r="AIC112" s="90">
        <f t="shared" si="314"/>
        <v>0</v>
      </c>
      <c r="AID112" s="90">
        <f t="shared" si="314"/>
        <v>0</v>
      </c>
      <c r="AIE112" s="90">
        <f t="shared" si="314"/>
        <v>0</v>
      </c>
      <c r="AIF112" s="90">
        <f t="shared" si="314"/>
        <v>0</v>
      </c>
      <c r="AIG112" s="90">
        <f t="shared" si="314"/>
        <v>0</v>
      </c>
      <c r="AIH112" s="90">
        <f t="shared" si="314"/>
        <v>0</v>
      </c>
      <c r="AII112" s="90">
        <f t="shared" si="314"/>
        <v>0</v>
      </c>
      <c r="AIJ112" s="90">
        <f t="shared" si="314"/>
        <v>0</v>
      </c>
      <c r="AIK112" s="90">
        <f t="shared" si="314"/>
        <v>0</v>
      </c>
      <c r="AIL112" s="90">
        <f t="shared" si="314"/>
        <v>0</v>
      </c>
      <c r="AIM112" s="90">
        <f t="shared" si="314"/>
        <v>0</v>
      </c>
      <c r="AIN112" s="90">
        <f t="shared" si="314"/>
        <v>0</v>
      </c>
      <c r="AIO112" s="90">
        <f t="shared" si="314"/>
        <v>0</v>
      </c>
      <c r="AIP112" s="90">
        <f t="shared" si="314"/>
        <v>0</v>
      </c>
      <c r="AIQ112" s="90">
        <f t="shared" si="314"/>
        <v>0</v>
      </c>
      <c r="AIR112" s="90">
        <f t="shared" si="314"/>
        <v>0</v>
      </c>
      <c r="AIS112" s="90">
        <f t="shared" si="314"/>
        <v>0</v>
      </c>
      <c r="AIT112" s="90">
        <f t="shared" si="314"/>
        <v>0</v>
      </c>
      <c r="AIU112" s="90">
        <f t="shared" si="314"/>
        <v>0</v>
      </c>
      <c r="AIV112" s="90">
        <f t="shared" si="314"/>
        <v>0</v>
      </c>
      <c r="AIW112" s="90">
        <f t="shared" si="314"/>
        <v>0</v>
      </c>
      <c r="AIX112" s="90">
        <f t="shared" si="314"/>
        <v>0</v>
      </c>
      <c r="AIY112" s="90">
        <f t="shared" si="314"/>
        <v>0</v>
      </c>
      <c r="AIZ112" s="90">
        <f t="shared" si="314"/>
        <v>0</v>
      </c>
      <c r="AJA112" s="90">
        <f t="shared" si="314"/>
        <v>0</v>
      </c>
      <c r="AJB112" s="90">
        <f t="shared" si="314"/>
        <v>0</v>
      </c>
      <c r="AJC112" s="90">
        <f t="shared" si="314"/>
        <v>0</v>
      </c>
      <c r="AJD112" s="90">
        <f t="shared" si="314"/>
        <v>0</v>
      </c>
      <c r="AJE112" s="90">
        <f t="shared" si="314"/>
        <v>0</v>
      </c>
      <c r="AJF112" s="90">
        <f t="shared" si="314"/>
        <v>0</v>
      </c>
      <c r="AJG112" s="90">
        <f t="shared" si="314"/>
        <v>0</v>
      </c>
      <c r="AJH112" s="90">
        <f t="shared" si="314"/>
        <v>0</v>
      </c>
      <c r="AJI112" s="90">
        <f t="shared" si="314"/>
        <v>0</v>
      </c>
      <c r="AJJ112" s="90">
        <f t="shared" si="314"/>
        <v>0</v>
      </c>
      <c r="AJK112" s="90">
        <f t="shared" si="314"/>
        <v>0</v>
      </c>
      <c r="AJL112" s="90">
        <f t="shared" si="314"/>
        <v>0</v>
      </c>
      <c r="AJM112" s="90">
        <f t="shared" si="314"/>
        <v>0</v>
      </c>
      <c r="AJN112" s="90">
        <f t="shared" si="314"/>
        <v>0</v>
      </c>
      <c r="AJO112" s="90">
        <f t="shared" si="314"/>
        <v>0</v>
      </c>
      <c r="AJP112" s="90">
        <f t="shared" si="314"/>
        <v>0</v>
      </c>
      <c r="AJQ112" s="90">
        <f t="shared" si="314"/>
        <v>0</v>
      </c>
      <c r="AJR112" s="90">
        <f t="shared" si="314"/>
        <v>0</v>
      </c>
      <c r="AJS112" s="90">
        <f t="shared" si="314"/>
        <v>0</v>
      </c>
      <c r="AJT112" s="90">
        <f t="shared" si="314"/>
        <v>0</v>
      </c>
      <c r="AJU112" s="90">
        <f t="shared" si="314"/>
        <v>0</v>
      </c>
      <c r="AJV112" s="90">
        <f t="shared" si="314"/>
        <v>0</v>
      </c>
      <c r="AJW112" s="90">
        <f t="shared" si="314"/>
        <v>0</v>
      </c>
      <c r="AJX112" s="90">
        <f t="shared" si="314"/>
        <v>0</v>
      </c>
      <c r="AJY112" s="90">
        <f t="shared" si="314"/>
        <v>0</v>
      </c>
      <c r="AJZ112" s="90">
        <f t="shared" si="314"/>
        <v>0</v>
      </c>
      <c r="AKA112" s="90">
        <f t="shared" si="314"/>
        <v>0</v>
      </c>
      <c r="AKB112" s="90">
        <f t="shared" si="314"/>
        <v>0</v>
      </c>
      <c r="AKC112" s="90">
        <f t="shared" si="314"/>
        <v>0</v>
      </c>
      <c r="AKD112" s="90">
        <f t="shared" si="314"/>
        <v>0</v>
      </c>
      <c r="AKE112" s="90">
        <f t="shared" si="314"/>
        <v>0</v>
      </c>
      <c r="AKF112" s="90">
        <f t="shared" ref="AKF112:AMQ112" si="315">AKF114+AKF118</f>
        <v>0</v>
      </c>
      <c r="AKG112" s="90">
        <f t="shared" si="315"/>
        <v>0</v>
      </c>
      <c r="AKH112" s="90">
        <f t="shared" si="315"/>
        <v>0</v>
      </c>
      <c r="AKI112" s="90">
        <f t="shared" si="315"/>
        <v>0</v>
      </c>
      <c r="AKJ112" s="90">
        <f t="shared" si="315"/>
        <v>0</v>
      </c>
      <c r="AKK112" s="90">
        <f t="shared" si="315"/>
        <v>0</v>
      </c>
      <c r="AKL112" s="90">
        <f t="shared" si="315"/>
        <v>0</v>
      </c>
      <c r="AKM112" s="90">
        <f t="shared" si="315"/>
        <v>0</v>
      </c>
      <c r="AKN112" s="90">
        <f t="shared" si="315"/>
        <v>0</v>
      </c>
      <c r="AKO112" s="90">
        <f t="shared" si="315"/>
        <v>0</v>
      </c>
      <c r="AKP112" s="90">
        <f t="shared" si="315"/>
        <v>0</v>
      </c>
      <c r="AKQ112" s="90">
        <f t="shared" si="315"/>
        <v>0</v>
      </c>
      <c r="AKR112" s="90">
        <f t="shared" si="315"/>
        <v>0</v>
      </c>
      <c r="AKS112" s="90">
        <f t="shared" si="315"/>
        <v>0</v>
      </c>
      <c r="AKT112" s="90">
        <f t="shared" si="315"/>
        <v>0</v>
      </c>
      <c r="AKU112" s="90">
        <f t="shared" si="315"/>
        <v>0</v>
      </c>
      <c r="AKV112" s="90">
        <f t="shared" si="315"/>
        <v>0</v>
      </c>
      <c r="AKW112" s="90">
        <f t="shared" si="315"/>
        <v>0</v>
      </c>
      <c r="AKX112" s="90">
        <f t="shared" si="315"/>
        <v>0</v>
      </c>
      <c r="AKY112" s="90">
        <f t="shared" si="315"/>
        <v>0</v>
      </c>
      <c r="AKZ112" s="90">
        <f t="shared" si="315"/>
        <v>0</v>
      </c>
      <c r="ALA112" s="90">
        <f t="shared" si="315"/>
        <v>0</v>
      </c>
      <c r="ALB112" s="90">
        <f t="shared" si="315"/>
        <v>0</v>
      </c>
      <c r="ALC112" s="90">
        <f t="shared" si="315"/>
        <v>0</v>
      </c>
      <c r="ALD112" s="90">
        <f t="shared" si="315"/>
        <v>0</v>
      </c>
      <c r="ALE112" s="90">
        <f t="shared" si="315"/>
        <v>0</v>
      </c>
      <c r="ALF112" s="90">
        <f t="shared" si="315"/>
        <v>0</v>
      </c>
      <c r="ALG112" s="90">
        <f t="shared" si="315"/>
        <v>0</v>
      </c>
      <c r="ALH112" s="90">
        <f t="shared" si="315"/>
        <v>0</v>
      </c>
      <c r="ALI112" s="90">
        <f t="shared" si="315"/>
        <v>0</v>
      </c>
      <c r="ALJ112" s="90">
        <f t="shared" si="315"/>
        <v>0</v>
      </c>
      <c r="ALK112" s="90">
        <f t="shared" si="315"/>
        <v>0</v>
      </c>
      <c r="ALL112" s="90">
        <f t="shared" si="315"/>
        <v>0</v>
      </c>
      <c r="ALM112" s="90">
        <f t="shared" si="315"/>
        <v>0</v>
      </c>
      <c r="ALN112" s="90">
        <f t="shared" si="315"/>
        <v>0</v>
      </c>
      <c r="ALO112" s="90">
        <f t="shared" si="315"/>
        <v>0</v>
      </c>
      <c r="ALP112" s="90">
        <f t="shared" si="315"/>
        <v>0</v>
      </c>
      <c r="ALQ112" s="90">
        <f t="shared" si="315"/>
        <v>0</v>
      </c>
      <c r="ALR112" s="90">
        <f t="shared" si="315"/>
        <v>0</v>
      </c>
      <c r="ALS112" s="90">
        <f t="shared" si="315"/>
        <v>0</v>
      </c>
      <c r="ALT112" s="90">
        <f t="shared" si="315"/>
        <v>0</v>
      </c>
      <c r="ALU112" s="90">
        <f t="shared" si="315"/>
        <v>0</v>
      </c>
      <c r="ALV112" s="90">
        <f t="shared" si="315"/>
        <v>0</v>
      </c>
      <c r="ALW112" s="90">
        <f t="shared" si="315"/>
        <v>0</v>
      </c>
      <c r="ALX112" s="90">
        <f t="shared" si="315"/>
        <v>0</v>
      </c>
      <c r="ALY112" s="90">
        <f t="shared" si="315"/>
        <v>0</v>
      </c>
      <c r="ALZ112" s="90">
        <f t="shared" si="315"/>
        <v>0</v>
      </c>
      <c r="AMA112" s="90">
        <f t="shared" si="315"/>
        <v>0</v>
      </c>
      <c r="AMB112" s="90">
        <f t="shared" si="315"/>
        <v>0</v>
      </c>
      <c r="AMC112" s="90">
        <f t="shared" si="315"/>
        <v>0</v>
      </c>
      <c r="AMD112" s="90">
        <f t="shared" si="315"/>
        <v>0</v>
      </c>
      <c r="AME112" s="90">
        <f t="shared" si="315"/>
        <v>0</v>
      </c>
      <c r="AMF112" s="90">
        <f t="shared" si="315"/>
        <v>0</v>
      </c>
      <c r="AMG112" s="90">
        <f t="shared" si="315"/>
        <v>0</v>
      </c>
      <c r="AMH112" s="90">
        <f t="shared" si="315"/>
        <v>0</v>
      </c>
      <c r="AMI112" s="90">
        <f t="shared" si="315"/>
        <v>0</v>
      </c>
      <c r="AMJ112" s="90">
        <f t="shared" si="315"/>
        <v>0</v>
      </c>
      <c r="AMK112" s="90">
        <f t="shared" si="315"/>
        <v>0</v>
      </c>
      <c r="AML112" s="90">
        <f t="shared" si="315"/>
        <v>0</v>
      </c>
      <c r="AMM112" s="90">
        <f t="shared" si="315"/>
        <v>0</v>
      </c>
      <c r="AMN112" s="90">
        <f t="shared" si="315"/>
        <v>0</v>
      </c>
      <c r="AMO112" s="90">
        <f t="shared" si="315"/>
        <v>0</v>
      </c>
      <c r="AMP112" s="90">
        <f t="shared" si="315"/>
        <v>0</v>
      </c>
      <c r="AMQ112" s="90">
        <f t="shared" si="315"/>
        <v>0</v>
      </c>
      <c r="AMR112" s="90">
        <f t="shared" ref="AMR112:APC112" si="316">AMR114+AMR118</f>
        <v>0</v>
      </c>
      <c r="AMS112" s="90">
        <f t="shared" si="316"/>
        <v>0</v>
      </c>
      <c r="AMT112" s="90">
        <f t="shared" si="316"/>
        <v>0</v>
      </c>
      <c r="AMU112" s="90">
        <f t="shared" si="316"/>
        <v>0</v>
      </c>
      <c r="AMV112" s="90">
        <f t="shared" si="316"/>
        <v>0</v>
      </c>
      <c r="AMW112" s="90">
        <f t="shared" si="316"/>
        <v>0</v>
      </c>
      <c r="AMX112" s="90">
        <f t="shared" si="316"/>
        <v>0</v>
      </c>
      <c r="AMY112" s="90">
        <f t="shared" si="316"/>
        <v>0</v>
      </c>
      <c r="AMZ112" s="90">
        <f t="shared" si="316"/>
        <v>0</v>
      </c>
      <c r="ANA112" s="90">
        <f t="shared" si="316"/>
        <v>0</v>
      </c>
      <c r="ANB112" s="90">
        <f t="shared" si="316"/>
        <v>0</v>
      </c>
      <c r="ANC112" s="90">
        <f t="shared" si="316"/>
        <v>0</v>
      </c>
      <c r="AND112" s="90">
        <f t="shared" si="316"/>
        <v>0</v>
      </c>
      <c r="ANE112" s="90">
        <f t="shared" si="316"/>
        <v>0</v>
      </c>
      <c r="ANF112" s="90">
        <f t="shared" si="316"/>
        <v>0</v>
      </c>
      <c r="ANG112" s="90">
        <f t="shared" si="316"/>
        <v>0</v>
      </c>
      <c r="ANH112" s="90">
        <f t="shared" si="316"/>
        <v>0</v>
      </c>
      <c r="ANI112" s="90">
        <f t="shared" si="316"/>
        <v>0</v>
      </c>
      <c r="ANJ112" s="90">
        <f t="shared" si="316"/>
        <v>0</v>
      </c>
      <c r="ANK112" s="90">
        <f t="shared" si="316"/>
        <v>0</v>
      </c>
      <c r="ANL112" s="90">
        <f t="shared" si="316"/>
        <v>0</v>
      </c>
      <c r="ANM112" s="90">
        <f t="shared" si="316"/>
        <v>0</v>
      </c>
      <c r="ANN112" s="90">
        <f t="shared" si="316"/>
        <v>0</v>
      </c>
      <c r="ANO112" s="90">
        <f t="shared" si="316"/>
        <v>0</v>
      </c>
      <c r="ANP112" s="90">
        <f t="shared" si="316"/>
        <v>0</v>
      </c>
      <c r="ANQ112" s="90">
        <f t="shared" si="316"/>
        <v>0</v>
      </c>
      <c r="ANR112" s="90">
        <f t="shared" si="316"/>
        <v>0</v>
      </c>
      <c r="ANS112" s="90">
        <f t="shared" si="316"/>
        <v>0</v>
      </c>
      <c r="ANT112" s="90">
        <f t="shared" si="316"/>
        <v>0</v>
      </c>
      <c r="ANU112" s="90">
        <f t="shared" si="316"/>
        <v>0</v>
      </c>
      <c r="ANV112" s="90">
        <f t="shared" si="316"/>
        <v>0</v>
      </c>
      <c r="ANW112" s="90">
        <f t="shared" si="316"/>
        <v>0</v>
      </c>
      <c r="ANX112" s="90">
        <f t="shared" si="316"/>
        <v>0</v>
      </c>
      <c r="ANY112" s="90">
        <f t="shared" si="316"/>
        <v>0</v>
      </c>
      <c r="ANZ112" s="90">
        <f t="shared" si="316"/>
        <v>0</v>
      </c>
      <c r="AOA112" s="90">
        <f t="shared" si="316"/>
        <v>0</v>
      </c>
      <c r="AOB112" s="90">
        <f t="shared" si="316"/>
        <v>0</v>
      </c>
      <c r="AOC112" s="90">
        <f t="shared" si="316"/>
        <v>0</v>
      </c>
      <c r="AOD112" s="90">
        <f t="shared" si="316"/>
        <v>0</v>
      </c>
      <c r="AOE112" s="90">
        <f t="shared" si="316"/>
        <v>0</v>
      </c>
      <c r="AOF112" s="90">
        <f t="shared" si="316"/>
        <v>0</v>
      </c>
      <c r="AOG112" s="90">
        <f t="shared" si="316"/>
        <v>0</v>
      </c>
      <c r="AOH112" s="90">
        <f t="shared" si="316"/>
        <v>0</v>
      </c>
      <c r="AOI112" s="90">
        <f t="shared" si="316"/>
        <v>0</v>
      </c>
      <c r="AOJ112" s="90">
        <f t="shared" si="316"/>
        <v>0</v>
      </c>
      <c r="AOK112" s="90">
        <f t="shared" si="316"/>
        <v>0</v>
      </c>
      <c r="AOL112" s="90">
        <f t="shared" si="316"/>
        <v>0</v>
      </c>
      <c r="AOM112" s="90">
        <f t="shared" si="316"/>
        <v>0</v>
      </c>
      <c r="AON112" s="90">
        <f t="shared" si="316"/>
        <v>0</v>
      </c>
      <c r="AOO112" s="90">
        <f t="shared" si="316"/>
        <v>0</v>
      </c>
      <c r="AOP112" s="90">
        <f t="shared" si="316"/>
        <v>0</v>
      </c>
      <c r="AOQ112" s="90">
        <f t="shared" si="316"/>
        <v>0</v>
      </c>
      <c r="AOR112" s="90">
        <f t="shared" si="316"/>
        <v>0</v>
      </c>
      <c r="AOS112" s="90">
        <f t="shared" si="316"/>
        <v>0</v>
      </c>
      <c r="AOT112" s="90">
        <f t="shared" si="316"/>
        <v>0</v>
      </c>
      <c r="AOU112" s="90">
        <f t="shared" si="316"/>
        <v>0</v>
      </c>
      <c r="AOV112" s="90">
        <f t="shared" si="316"/>
        <v>0</v>
      </c>
      <c r="AOW112" s="90">
        <f t="shared" si="316"/>
        <v>0</v>
      </c>
      <c r="AOX112" s="90">
        <f t="shared" si="316"/>
        <v>0</v>
      </c>
      <c r="AOY112" s="90">
        <f t="shared" si="316"/>
        <v>0</v>
      </c>
      <c r="AOZ112" s="90">
        <f t="shared" si="316"/>
        <v>0</v>
      </c>
      <c r="APA112" s="90">
        <f t="shared" si="316"/>
        <v>0</v>
      </c>
      <c r="APB112" s="90">
        <f t="shared" si="316"/>
        <v>0</v>
      </c>
      <c r="APC112" s="90">
        <f t="shared" si="316"/>
        <v>0</v>
      </c>
      <c r="APD112" s="90">
        <f t="shared" ref="APD112:ARO112" si="317">APD114+APD118</f>
        <v>0</v>
      </c>
      <c r="APE112" s="90">
        <f t="shared" si="317"/>
        <v>0</v>
      </c>
      <c r="APF112" s="90">
        <f t="shared" si="317"/>
        <v>0</v>
      </c>
      <c r="APG112" s="90">
        <f t="shared" si="317"/>
        <v>0</v>
      </c>
      <c r="APH112" s="90">
        <f t="shared" si="317"/>
        <v>0</v>
      </c>
      <c r="API112" s="90">
        <f t="shared" si="317"/>
        <v>0</v>
      </c>
      <c r="APJ112" s="90">
        <f t="shared" si="317"/>
        <v>0</v>
      </c>
      <c r="APK112" s="90">
        <f t="shared" si="317"/>
        <v>0</v>
      </c>
      <c r="APL112" s="90">
        <f t="shared" si="317"/>
        <v>0</v>
      </c>
      <c r="APM112" s="90">
        <f t="shared" si="317"/>
        <v>0</v>
      </c>
      <c r="APN112" s="90">
        <f t="shared" si="317"/>
        <v>0</v>
      </c>
      <c r="APO112" s="90">
        <f t="shared" si="317"/>
        <v>0</v>
      </c>
      <c r="APP112" s="90">
        <f t="shared" si="317"/>
        <v>0</v>
      </c>
      <c r="APQ112" s="90">
        <f t="shared" si="317"/>
        <v>0</v>
      </c>
      <c r="APR112" s="90">
        <f t="shared" si="317"/>
        <v>0</v>
      </c>
      <c r="APS112" s="90">
        <f t="shared" si="317"/>
        <v>0</v>
      </c>
      <c r="APT112" s="90">
        <f t="shared" si="317"/>
        <v>0</v>
      </c>
      <c r="APU112" s="90">
        <f t="shared" si="317"/>
        <v>0</v>
      </c>
      <c r="APV112" s="90">
        <f t="shared" si="317"/>
        <v>0</v>
      </c>
      <c r="APW112" s="90">
        <f t="shared" si="317"/>
        <v>0</v>
      </c>
      <c r="APX112" s="90">
        <f t="shared" si="317"/>
        <v>0</v>
      </c>
      <c r="APY112" s="90">
        <f t="shared" si="317"/>
        <v>0</v>
      </c>
      <c r="APZ112" s="90">
        <f t="shared" si="317"/>
        <v>0</v>
      </c>
      <c r="AQA112" s="90">
        <f t="shared" si="317"/>
        <v>0</v>
      </c>
      <c r="AQB112" s="90">
        <f t="shared" si="317"/>
        <v>0</v>
      </c>
      <c r="AQC112" s="90">
        <f t="shared" si="317"/>
        <v>0</v>
      </c>
      <c r="AQD112" s="90">
        <f t="shared" si="317"/>
        <v>0</v>
      </c>
      <c r="AQE112" s="90">
        <f t="shared" si="317"/>
        <v>0</v>
      </c>
      <c r="AQF112" s="90">
        <f t="shared" si="317"/>
        <v>0</v>
      </c>
      <c r="AQG112" s="90">
        <f t="shared" si="317"/>
        <v>0</v>
      </c>
      <c r="AQH112" s="90">
        <f t="shared" si="317"/>
        <v>0</v>
      </c>
      <c r="AQI112" s="90">
        <f t="shared" si="317"/>
        <v>0</v>
      </c>
      <c r="AQJ112" s="90">
        <f t="shared" si="317"/>
        <v>0</v>
      </c>
      <c r="AQK112" s="90">
        <f t="shared" si="317"/>
        <v>0</v>
      </c>
      <c r="AQL112" s="90">
        <f t="shared" si="317"/>
        <v>0</v>
      </c>
      <c r="AQM112" s="90">
        <f t="shared" si="317"/>
        <v>0</v>
      </c>
      <c r="AQN112" s="90">
        <f t="shared" si="317"/>
        <v>0</v>
      </c>
      <c r="AQO112" s="90">
        <f t="shared" si="317"/>
        <v>0</v>
      </c>
      <c r="AQP112" s="90">
        <f t="shared" si="317"/>
        <v>0</v>
      </c>
      <c r="AQQ112" s="90">
        <f t="shared" si="317"/>
        <v>0</v>
      </c>
      <c r="AQR112" s="90">
        <f t="shared" si="317"/>
        <v>0</v>
      </c>
      <c r="AQS112" s="90">
        <f t="shared" si="317"/>
        <v>0</v>
      </c>
      <c r="AQT112" s="90">
        <f t="shared" si="317"/>
        <v>0</v>
      </c>
      <c r="AQU112" s="90">
        <f t="shared" si="317"/>
        <v>0</v>
      </c>
      <c r="AQV112" s="90">
        <f t="shared" si="317"/>
        <v>0</v>
      </c>
      <c r="AQW112" s="90">
        <f t="shared" si="317"/>
        <v>0</v>
      </c>
      <c r="AQX112" s="90">
        <f t="shared" si="317"/>
        <v>0</v>
      </c>
      <c r="AQY112" s="90">
        <f t="shared" si="317"/>
        <v>0</v>
      </c>
      <c r="AQZ112" s="90">
        <f t="shared" si="317"/>
        <v>0</v>
      </c>
      <c r="ARA112" s="90">
        <f t="shared" si="317"/>
        <v>0</v>
      </c>
      <c r="ARB112" s="90">
        <f t="shared" si="317"/>
        <v>0</v>
      </c>
      <c r="ARC112" s="90">
        <f t="shared" si="317"/>
        <v>0</v>
      </c>
      <c r="ARD112" s="90">
        <f t="shared" si="317"/>
        <v>0</v>
      </c>
      <c r="ARE112" s="90">
        <f t="shared" si="317"/>
        <v>0</v>
      </c>
      <c r="ARF112" s="90">
        <f t="shared" si="317"/>
        <v>0</v>
      </c>
      <c r="ARG112" s="90">
        <f t="shared" si="317"/>
        <v>0</v>
      </c>
      <c r="ARH112" s="90">
        <f t="shared" si="317"/>
        <v>0</v>
      </c>
      <c r="ARI112" s="90">
        <f t="shared" si="317"/>
        <v>0</v>
      </c>
      <c r="ARJ112" s="90">
        <f t="shared" si="317"/>
        <v>0</v>
      </c>
      <c r="ARK112" s="90">
        <f t="shared" si="317"/>
        <v>0</v>
      </c>
      <c r="ARL112" s="90">
        <f t="shared" si="317"/>
        <v>0</v>
      </c>
      <c r="ARM112" s="90">
        <f t="shared" si="317"/>
        <v>0</v>
      </c>
      <c r="ARN112" s="90">
        <f t="shared" si="317"/>
        <v>0</v>
      </c>
      <c r="ARO112" s="90">
        <f t="shared" si="317"/>
        <v>0</v>
      </c>
      <c r="ARP112" s="90">
        <f t="shared" ref="ARP112:AUA112" si="318">ARP114+ARP118</f>
        <v>0</v>
      </c>
      <c r="ARQ112" s="90">
        <f t="shared" si="318"/>
        <v>0</v>
      </c>
      <c r="ARR112" s="90">
        <f t="shared" si="318"/>
        <v>0</v>
      </c>
      <c r="ARS112" s="90">
        <f t="shared" si="318"/>
        <v>0</v>
      </c>
      <c r="ART112" s="90">
        <f t="shared" si="318"/>
        <v>0</v>
      </c>
      <c r="ARU112" s="90">
        <f t="shared" si="318"/>
        <v>0</v>
      </c>
      <c r="ARV112" s="90">
        <f t="shared" si="318"/>
        <v>0</v>
      </c>
      <c r="ARW112" s="90">
        <f t="shared" si="318"/>
        <v>0</v>
      </c>
      <c r="ARX112" s="90">
        <f t="shared" si="318"/>
        <v>0</v>
      </c>
      <c r="ARY112" s="90">
        <f t="shared" si="318"/>
        <v>0</v>
      </c>
      <c r="ARZ112" s="90">
        <f t="shared" si="318"/>
        <v>0</v>
      </c>
      <c r="ASA112" s="90">
        <f t="shared" si="318"/>
        <v>0</v>
      </c>
      <c r="ASB112" s="90">
        <f t="shared" si="318"/>
        <v>0</v>
      </c>
      <c r="ASC112" s="90">
        <f t="shared" si="318"/>
        <v>0</v>
      </c>
      <c r="ASD112" s="90">
        <f t="shared" si="318"/>
        <v>0</v>
      </c>
      <c r="ASE112" s="90">
        <f t="shared" si="318"/>
        <v>0</v>
      </c>
      <c r="ASF112" s="90">
        <f t="shared" si="318"/>
        <v>0</v>
      </c>
      <c r="ASG112" s="90">
        <f t="shared" si="318"/>
        <v>0</v>
      </c>
      <c r="ASH112" s="90">
        <f t="shared" si="318"/>
        <v>0</v>
      </c>
      <c r="ASI112" s="90">
        <f t="shared" si="318"/>
        <v>0</v>
      </c>
      <c r="ASJ112" s="90">
        <f t="shared" si="318"/>
        <v>0</v>
      </c>
      <c r="ASK112" s="90">
        <f t="shared" si="318"/>
        <v>0</v>
      </c>
      <c r="ASL112" s="90">
        <f t="shared" si="318"/>
        <v>0</v>
      </c>
      <c r="ASM112" s="90">
        <f t="shared" si="318"/>
        <v>0</v>
      </c>
      <c r="ASN112" s="90">
        <f t="shared" si="318"/>
        <v>0</v>
      </c>
      <c r="ASO112" s="90">
        <f t="shared" si="318"/>
        <v>0</v>
      </c>
      <c r="ASP112" s="90">
        <f t="shared" si="318"/>
        <v>0</v>
      </c>
      <c r="ASQ112" s="90">
        <f t="shared" si="318"/>
        <v>0</v>
      </c>
      <c r="ASR112" s="90">
        <f t="shared" si="318"/>
        <v>0</v>
      </c>
      <c r="ASS112" s="90">
        <f t="shared" si="318"/>
        <v>0</v>
      </c>
      <c r="AST112" s="90">
        <f t="shared" si="318"/>
        <v>0</v>
      </c>
      <c r="ASU112" s="90">
        <f t="shared" si="318"/>
        <v>0</v>
      </c>
      <c r="ASV112" s="90">
        <f t="shared" si="318"/>
        <v>0</v>
      </c>
      <c r="ASW112" s="90">
        <f t="shared" si="318"/>
        <v>0</v>
      </c>
      <c r="ASX112" s="90">
        <f t="shared" si="318"/>
        <v>0</v>
      </c>
      <c r="ASY112" s="90">
        <f t="shared" si="318"/>
        <v>0</v>
      </c>
      <c r="ASZ112" s="90">
        <f t="shared" si="318"/>
        <v>0</v>
      </c>
      <c r="ATA112" s="90">
        <f t="shared" si="318"/>
        <v>0</v>
      </c>
      <c r="ATB112" s="90">
        <f t="shared" si="318"/>
        <v>0</v>
      </c>
      <c r="ATC112" s="90">
        <f t="shared" si="318"/>
        <v>0</v>
      </c>
      <c r="ATD112" s="90">
        <f t="shared" si="318"/>
        <v>0</v>
      </c>
      <c r="ATE112" s="90">
        <f t="shared" si="318"/>
        <v>0</v>
      </c>
      <c r="ATF112" s="90">
        <f t="shared" si="318"/>
        <v>0</v>
      </c>
      <c r="ATG112" s="90">
        <f t="shared" si="318"/>
        <v>0</v>
      </c>
      <c r="ATH112" s="90">
        <f t="shared" si="318"/>
        <v>0</v>
      </c>
      <c r="ATI112" s="90">
        <f t="shared" si="318"/>
        <v>0</v>
      </c>
      <c r="ATJ112" s="90">
        <f t="shared" si="318"/>
        <v>0</v>
      </c>
      <c r="ATK112" s="90">
        <f t="shared" si="318"/>
        <v>0</v>
      </c>
      <c r="ATL112" s="90">
        <f t="shared" si="318"/>
        <v>0</v>
      </c>
      <c r="ATM112" s="90">
        <f t="shared" si="318"/>
        <v>0</v>
      </c>
      <c r="ATN112" s="90">
        <f t="shared" si="318"/>
        <v>0</v>
      </c>
      <c r="ATO112" s="90">
        <f t="shared" si="318"/>
        <v>0</v>
      </c>
      <c r="ATP112" s="90">
        <f t="shared" si="318"/>
        <v>0</v>
      </c>
      <c r="ATQ112" s="90">
        <f t="shared" si="318"/>
        <v>0</v>
      </c>
      <c r="ATR112" s="90">
        <f t="shared" si="318"/>
        <v>0</v>
      </c>
      <c r="ATS112" s="90">
        <f t="shared" si="318"/>
        <v>0</v>
      </c>
      <c r="ATT112" s="90">
        <f t="shared" si="318"/>
        <v>0</v>
      </c>
      <c r="ATU112" s="90">
        <f t="shared" si="318"/>
        <v>0</v>
      </c>
      <c r="ATV112" s="90">
        <f t="shared" si="318"/>
        <v>0</v>
      </c>
      <c r="ATW112" s="90">
        <f t="shared" si="318"/>
        <v>0</v>
      </c>
      <c r="ATX112" s="90">
        <f t="shared" si="318"/>
        <v>0</v>
      </c>
      <c r="ATY112" s="90">
        <f t="shared" si="318"/>
        <v>0</v>
      </c>
      <c r="ATZ112" s="90">
        <f t="shared" si="318"/>
        <v>0</v>
      </c>
      <c r="AUA112" s="90">
        <f t="shared" si="318"/>
        <v>0</v>
      </c>
      <c r="AUB112" s="90">
        <f t="shared" ref="AUB112:AWM112" si="319">AUB114+AUB118</f>
        <v>0</v>
      </c>
      <c r="AUC112" s="90">
        <f t="shared" si="319"/>
        <v>0</v>
      </c>
      <c r="AUD112" s="90">
        <f t="shared" si="319"/>
        <v>0</v>
      </c>
      <c r="AUE112" s="90">
        <f t="shared" si="319"/>
        <v>0</v>
      </c>
      <c r="AUF112" s="90">
        <f t="shared" si="319"/>
        <v>0</v>
      </c>
      <c r="AUG112" s="90">
        <f t="shared" si="319"/>
        <v>0</v>
      </c>
      <c r="AUH112" s="90">
        <f t="shared" si="319"/>
        <v>0</v>
      </c>
      <c r="AUI112" s="90">
        <f t="shared" si="319"/>
        <v>0</v>
      </c>
      <c r="AUJ112" s="90">
        <f t="shared" si="319"/>
        <v>0</v>
      </c>
      <c r="AUK112" s="90">
        <f t="shared" si="319"/>
        <v>0</v>
      </c>
      <c r="AUL112" s="90">
        <f t="shared" si="319"/>
        <v>0</v>
      </c>
      <c r="AUM112" s="90">
        <f t="shared" si="319"/>
        <v>0</v>
      </c>
      <c r="AUN112" s="90">
        <f t="shared" si="319"/>
        <v>0</v>
      </c>
      <c r="AUO112" s="90">
        <f t="shared" si="319"/>
        <v>0</v>
      </c>
      <c r="AUP112" s="90">
        <f t="shared" si="319"/>
        <v>0</v>
      </c>
      <c r="AUQ112" s="90">
        <f t="shared" si="319"/>
        <v>0</v>
      </c>
      <c r="AUR112" s="90">
        <f t="shared" si="319"/>
        <v>0</v>
      </c>
      <c r="AUS112" s="90">
        <f t="shared" si="319"/>
        <v>0</v>
      </c>
      <c r="AUT112" s="90">
        <f t="shared" si="319"/>
        <v>0</v>
      </c>
      <c r="AUU112" s="90">
        <f t="shared" si="319"/>
        <v>0</v>
      </c>
      <c r="AUV112" s="90">
        <f t="shared" si="319"/>
        <v>0</v>
      </c>
      <c r="AUW112" s="90">
        <f t="shared" si="319"/>
        <v>0</v>
      </c>
      <c r="AUX112" s="90">
        <f t="shared" si="319"/>
        <v>0</v>
      </c>
      <c r="AUY112" s="90">
        <f t="shared" si="319"/>
        <v>0</v>
      </c>
      <c r="AUZ112" s="90">
        <f t="shared" si="319"/>
        <v>0</v>
      </c>
      <c r="AVA112" s="90">
        <f t="shared" si="319"/>
        <v>0</v>
      </c>
      <c r="AVB112" s="90">
        <f t="shared" si="319"/>
        <v>0</v>
      </c>
      <c r="AVC112" s="90">
        <f t="shared" si="319"/>
        <v>0</v>
      </c>
      <c r="AVD112" s="90">
        <f t="shared" si="319"/>
        <v>0</v>
      </c>
      <c r="AVE112" s="90">
        <f t="shared" si="319"/>
        <v>0</v>
      </c>
      <c r="AVF112" s="90">
        <f t="shared" si="319"/>
        <v>0</v>
      </c>
      <c r="AVG112" s="90">
        <f t="shared" si="319"/>
        <v>0</v>
      </c>
      <c r="AVH112" s="90">
        <f t="shared" si="319"/>
        <v>0</v>
      </c>
      <c r="AVI112" s="90">
        <f t="shared" si="319"/>
        <v>0</v>
      </c>
      <c r="AVJ112" s="90">
        <f t="shared" si="319"/>
        <v>0</v>
      </c>
      <c r="AVK112" s="90">
        <f t="shared" si="319"/>
        <v>0</v>
      </c>
      <c r="AVL112" s="90">
        <f t="shared" si="319"/>
        <v>0</v>
      </c>
      <c r="AVM112" s="90">
        <f t="shared" si="319"/>
        <v>0</v>
      </c>
      <c r="AVN112" s="90">
        <f t="shared" si="319"/>
        <v>0</v>
      </c>
      <c r="AVO112" s="90">
        <f t="shared" si="319"/>
        <v>0</v>
      </c>
      <c r="AVP112" s="90">
        <f t="shared" si="319"/>
        <v>0</v>
      </c>
      <c r="AVQ112" s="90">
        <f t="shared" si="319"/>
        <v>0</v>
      </c>
      <c r="AVR112" s="90">
        <f t="shared" si="319"/>
        <v>0</v>
      </c>
      <c r="AVS112" s="90">
        <f t="shared" si="319"/>
        <v>0</v>
      </c>
      <c r="AVT112" s="90">
        <f t="shared" si="319"/>
        <v>0</v>
      </c>
      <c r="AVU112" s="90">
        <f t="shared" si="319"/>
        <v>0</v>
      </c>
      <c r="AVV112" s="90">
        <f t="shared" si="319"/>
        <v>0</v>
      </c>
      <c r="AVW112" s="90">
        <f t="shared" si="319"/>
        <v>0</v>
      </c>
      <c r="AVX112" s="90">
        <f t="shared" si="319"/>
        <v>0</v>
      </c>
      <c r="AVY112" s="90">
        <f t="shared" si="319"/>
        <v>0</v>
      </c>
      <c r="AVZ112" s="90">
        <f t="shared" si="319"/>
        <v>0</v>
      </c>
      <c r="AWA112" s="90">
        <f t="shared" si="319"/>
        <v>0</v>
      </c>
      <c r="AWB112" s="90">
        <f t="shared" si="319"/>
        <v>0</v>
      </c>
      <c r="AWC112" s="90">
        <f t="shared" si="319"/>
        <v>0</v>
      </c>
      <c r="AWD112" s="90">
        <f t="shared" si="319"/>
        <v>0</v>
      </c>
      <c r="AWE112" s="90">
        <f t="shared" si="319"/>
        <v>0</v>
      </c>
      <c r="AWF112" s="90">
        <f t="shared" si="319"/>
        <v>0</v>
      </c>
      <c r="AWG112" s="90">
        <f t="shared" si="319"/>
        <v>0</v>
      </c>
      <c r="AWH112" s="90">
        <f t="shared" si="319"/>
        <v>0</v>
      </c>
      <c r="AWI112" s="90">
        <f t="shared" si="319"/>
        <v>0</v>
      </c>
      <c r="AWJ112" s="90">
        <f t="shared" si="319"/>
        <v>0</v>
      </c>
      <c r="AWK112" s="90">
        <f t="shared" si="319"/>
        <v>0</v>
      </c>
      <c r="AWL112" s="90">
        <f t="shared" si="319"/>
        <v>0</v>
      </c>
      <c r="AWM112" s="90">
        <f t="shared" si="319"/>
        <v>0</v>
      </c>
      <c r="AWN112" s="90">
        <f t="shared" ref="AWN112:AYY112" si="320">AWN114+AWN118</f>
        <v>0</v>
      </c>
      <c r="AWO112" s="90">
        <f t="shared" si="320"/>
        <v>0</v>
      </c>
      <c r="AWP112" s="90">
        <f t="shared" si="320"/>
        <v>0</v>
      </c>
      <c r="AWQ112" s="90">
        <f t="shared" si="320"/>
        <v>0</v>
      </c>
      <c r="AWR112" s="90">
        <f t="shared" si="320"/>
        <v>0</v>
      </c>
      <c r="AWS112" s="90">
        <f t="shared" si="320"/>
        <v>0</v>
      </c>
      <c r="AWT112" s="90">
        <f t="shared" si="320"/>
        <v>0</v>
      </c>
      <c r="AWU112" s="90">
        <f t="shared" si="320"/>
        <v>0</v>
      </c>
      <c r="AWV112" s="90">
        <f t="shared" si="320"/>
        <v>0</v>
      </c>
      <c r="AWW112" s="90">
        <f t="shared" si="320"/>
        <v>0</v>
      </c>
      <c r="AWX112" s="90">
        <f t="shared" si="320"/>
        <v>0</v>
      </c>
      <c r="AWY112" s="90">
        <f t="shared" si="320"/>
        <v>0</v>
      </c>
      <c r="AWZ112" s="90">
        <f t="shared" si="320"/>
        <v>0</v>
      </c>
      <c r="AXA112" s="90">
        <f t="shared" si="320"/>
        <v>0</v>
      </c>
      <c r="AXB112" s="90">
        <f t="shared" si="320"/>
        <v>0</v>
      </c>
      <c r="AXC112" s="90">
        <f t="shared" si="320"/>
        <v>0</v>
      </c>
      <c r="AXD112" s="90">
        <f t="shared" si="320"/>
        <v>0</v>
      </c>
      <c r="AXE112" s="90">
        <f t="shared" si="320"/>
        <v>0</v>
      </c>
      <c r="AXF112" s="90">
        <f t="shared" si="320"/>
        <v>0</v>
      </c>
      <c r="AXG112" s="90">
        <f t="shared" si="320"/>
        <v>0</v>
      </c>
      <c r="AXH112" s="90">
        <f t="shared" si="320"/>
        <v>0</v>
      </c>
      <c r="AXI112" s="90">
        <f t="shared" si="320"/>
        <v>0</v>
      </c>
      <c r="AXJ112" s="90">
        <f t="shared" si="320"/>
        <v>0</v>
      </c>
      <c r="AXK112" s="90">
        <f t="shared" si="320"/>
        <v>0</v>
      </c>
      <c r="AXL112" s="90">
        <f t="shared" si="320"/>
        <v>0</v>
      </c>
      <c r="AXM112" s="90">
        <f t="shared" si="320"/>
        <v>0</v>
      </c>
      <c r="AXN112" s="90">
        <f t="shared" si="320"/>
        <v>0</v>
      </c>
      <c r="AXO112" s="90">
        <f t="shared" si="320"/>
        <v>0</v>
      </c>
      <c r="AXP112" s="90">
        <f t="shared" si="320"/>
        <v>0</v>
      </c>
      <c r="AXQ112" s="90">
        <f t="shared" si="320"/>
        <v>0</v>
      </c>
      <c r="AXR112" s="90">
        <f t="shared" si="320"/>
        <v>0</v>
      </c>
      <c r="AXS112" s="90">
        <f t="shared" si="320"/>
        <v>0</v>
      </c>
      <c r="AXT112" s="90">
        <f t="shared" si="320"/>
        <v>0</v>
      </c>
      <c r="AXU112" s="90">
        <f t="shared" si="320"/>
        <v>0</v>
      </c>
      <c r="AXV112" s="90">
        <f t="shared" si="320"/>
        <v>0</v>
      </c>
      <c r="AXW112" s="90">
        <f t="shared" si="320"/>
        <v>0</v>
      </c>
      <c r="AXX112" s="90">
        <f t="shared" si="320"/>
        <v>0</v>
      </c>
      <c r="AXY112" s="90">
        <f t="shared" si="320"/>
        <v>0</v>
      </c>
      <c r="AXZ112" s="90">
        <f t="shared" si="320"/>
        <v>0</v>
      </c>
      <c r="AYA112" s="90">
        <f t="shared" si="320"/>
        <v>0</v>
      </c>
      <c r="AYB112" s="90">
        <f t="shared" si="320"/>
        <v>0</v>
      </c>
      <c r="AYC112" s="90">
        <f t="shared" si="320"/>
        <v>0</v>
      </c>
      <c r="AYD112" s="90">
        <f t="shared" si="320"/>
        <v>0</v>
      </c>
      <c r="AYE112" s="90">
        <f t="shared" si="320"/>
        <v>0</v>
      </c>
      <c r="AYF112" s="90">
        <f t="shared" si="320"/>
        <v>0</v>
      </c>
      <c r="AYG112" s="90">
        <f t="shared" si="320"/>
        <v>0</v>
      </c>
      <c r="AYH112" s="90">
        <f t="shared" si="320"/>
        <v>0</v>
      </c>
      <c r="AYI112" s="90">
        <f t="shared" si="320"/>
        <v>0</v>
      </c>
      <c r="AYJ112" s="90">
        <f t="shared" si="320"/>
        <v>0</v>
      </c>
      <c r="AYK112" s="90">
        <f t="shared" si="320"/>
        <v>0</v>
      </c>
      <c r="AYL112" s="90">
        <f t="shared" si="320"/>
        <v>0</v>
      </c>
      <c r="AYM112" s="90">
        <f t="shared" si="320"/>
        <v>0</v>
      </c>
      <c r="AYN112" s="90">
        <f t="shared" si="320"/>
        <v>0</v>
      </c>
      <c r="AYO112" s="90">
        <f t="shared" si="320"/>
        <v>0</v>
      </c>
      <c r="AYP112" s="90">
        <f t="shared" si="320"/>
        <v>0</v>
      </c>
      <c r="AYQ112" s="90">
        <f t="shared" si="320"/>
        <v>0</v>
      </c>
      <c r="AYR112" s="90">
        <f t="shared" si="320"/>
        <v>0</v>
      </c>
      <c r="AYS112" s="90">
        <f t="shared" si="320"/>
        <v>0</v>
      </c>
      <c r="AYT112" s="90">
        <f t="shared" si="320"/>
        <v>0</v>
      </c>
      <c r="AYU112" s="90">
        <f t="shared" si="320"/>
        <v>0</v>
      </c>
      <c r="AYV112" s="90">
        <f t="shared" si="320"/>
        <v>0</v>
      </c>
      <c r="AYW112" s="90">
        <f t="shared" si="320"/>
        <v>0</v>
      </c>
      <c r="AYX112" s="90">
        <f t="shared" si="320"/>
        <v>0</v>
      </c>
      <c r="AYY112" s="90">
        <f t="shared" si="320"/>
        <v>0</v>
      </c>
      <c r="AYZ112" s="90">
        <f t="shared" ref="AYZ112:BBK112" si="321">AYZ114+AYZ118</f>
        <v>0</v>
      </c>
      <c r="AZA112" s="90">
        <f t="shared" si="321"/>
        <v>0</v>
      </c>
      <c r="AZB112" s="90">
        <f t="shared" si="321"/>
        <v>0</v>
      </c>
      <c r="AZC112" s="90">
        <f t="shared" si="321"/>
        <v>0</v>
      </c>
      <c r="AZD112" s="90">
        <f t="shared" si="321"/>
        <v>0</v>
      </c>
      <c r="AZE112" s="90">
        <f t="shared" si="321"/>
        <v>0</v>
      </c>
      <c r="AZF112" s="90">
        <f t="shared" si="321"/>
        <v>0</v>
      </c>
      <c r="AZG112" s="90">
        <f t="shared" si="321"/>
        <v>0</v>
      </c>
      <c r="AZH112" s="90">
        <f t="shared" si="321"/>
        <v>0</v>
      </c>
      <c r="AZI112" s="90">
        <f t="shared" si="321"/>
        <v>0</v>
      </c>
      <c r="AZJ112" s="90">
        <f t="shared" si="321"/>
        <v>0</v>
      </c>
      <c r="AZK112" s="90">
        <f t="shared" si="321"/>
        <v>0</v>
      </c>
      <c r="AZL112" s="90">
        <f t="shared" si="321"/>
        <v>0</v>
      </c>
      <c r="AZM112" s="90">
        <f t="shared" si="321"/>
        <v>0</v>
      </c>
      <c r="AZN112" s="90">
        <f t="shared" si="321"/>
        <v>0</v>
      </c>
      <c r="AZO112" s="90">
        <f t="shared" si="321"/>
        <v>0</v>
      </c>
      <c r="AZP112" s="90">
        <f t="shared" si="321"/>
        <v>0</v>
      </c>
      <c r="AZQ112" s="90">
        <f t="shared" si="321"/>
        <v>0</v>
      </c>
      <c r="AZR112" s="90">
        <f t="shared" si="321"/>
        <v>0</v>
      </c>
      <c r="AZS112" s="90">
        <f t="shared" si="321"/>
        <v>0</v>
      </c>
      <c r="AZT112" s="90">
        <f t="shared" si="321"/>
        <v>0</v>
      </c>
      <c r="AZU112" s="90">
        <f t="shared" si="321"/>
        <v>0</v>
      </c>
      <c r="AZV112" s="90">
        <f t="shared" si="321"/>
        <v>0</v>
      </c>
      <c r="AZW112" s="90">
        <f t="shared" si="321"/>
        <v>0</v>
      </c>
      <c r="AZX112" s="90">
        <f t="shared" si="321"/>
        <v>0</v>
      </c>
      <c r="AZY112" s="90">
        <f t="shared" si="321"/>
        <v>0</v>
      </c>
      <c r="AZZ112" s="90">
        <f t="shared" si="321"/>
        <v>0</v>
      </c>
      <c r="BAA112" s="90">
        <f t="shared" si="321"/>
        <v>0</v>
      </c>
      <c r="BAB112" s="90">
        <f t="shared" si="321"/>
        <v>0</v>
      </c>
      <c r="BAC112" s="90">
        <f t="shared" si="321"/>
        <v>0</v>
      </c>
      <c r="BAD112" s="90">
        <f t="shared" si="321"/>
        <v>0</v>
      </c>
      <c r="BAE112" s="90">
        <f t="shared" si="321"/>
        <v>0</v>
      </c>
      <c r="BAF112" s="90">
        <f t="shared" si="321"/>
        <v>0</v>
      </c>
      <c r="BAG112" s="90">
        <f t="shared" si="321"/>
        <v>0</v>
      </c>
      <c r="BAH112" s="90">
        <f t="shared" si="321"/>
        <v>0</v>
      </c>
      <c r="BAI112" s="90">
        <f t="shared" si="321"/>
        <v>0</v>
      </c>
      <c r="BAJ112" s="90">
        <f t="shared" si="321"/>
        <v>0</v>
      </c>
      <c r="BAK112" s="90">
        <f t="shared" si="321"/>
        <v>0</v>
      </c>
      <c r="BAL112" s="90">
        <f t="shared" si="321"/>
        <v>0</v>
      </c>
      <c r="BAM112" s="90">
        <f t="shared" si="321"/>
        <v>0</v>
      </c>
      <c r="BAN112" s="90">
        <f t="shared" si="321"/>
        <v>0</v>
      </c>
      <c r="BAO112" s="90">
        <f t="shared" si="321"/>
        <v>0</v>
      </c>
      <c r="BAP112" s="90">
        <f t="shared" si="321"/>
        <v>0</v>
      </c>
      <c r="BAQ112" s="90">
        <f t="shared" si="321"/>
        <v>0</v>
      </c>
      <c r="BAR112" s="90">
        <f t="shared" si="321"/>
        <v>0</v>
      </c>
      <c r="BAS112" s="90">
        <f t="shared" si="321"/>
        <v>0</v>
      </c>
      <c r="BAT112" s="90">
        <f t="shared" si="321"/>
        <v>0</v>
      </c>
      <c r="BAU112" s="90">
        <f t="shared" si="321"/>
        <v>0</v>
      </c>
      <c r="BAV112" s="90">
        <f t="shared" si="321"/>
        <v>0</v>
      </c>
      <c r="BAW112" s="90">
        <f t="shared" si="321"/>
        <v>0</v>
      </c>
      <c r="BAX112" s="90">
        <f t="shared" si="321"/>
        <v>0</v>
      </c>
      <c r="BAY112" s="90">
        <f t="shared" si="321"/>
        <v>0</v>
      </c>
      <c r="BAZ112" s="90">
        <f t="shared" si="321"/>
        <v>0</v>
      </c>
      <c r="BBA112" s="90">
        <f t="shared" si="321"/>
        <v>0</v>
      </c>
      <c r="BBB112" s="90">
        <f t="shared" si="321"/>
        <v>0</v>
      </c>
      <c r="BBC112" s="90">
        <f t="shared" si="321"/>
        <v>0</v>
      </c>
      <c r="BBD112" s="90">
        <f t="shared" si="321"/>
        <v>0</v>
      </c>
      <c r="BBE112" s="90">
        <f t="shared" si="321"/>
        <v>0</v>
      </c>
      <c r="BBF112" s="90">
        <f t="shared" si="321"/>
        <v>0</v>
      </c>
      <c r="BBG112" s="90">
        <f t="shared" si="321"/>
        <v>0</v>
      </c>
      <c r="BBH112" s="90">
        <f t="shared" si="321"/>
        <v>0</v>
      </c>
      <c r="BBI112" s="90">
        <f t="shared" si="321"/>
        <v>0</v>
      </c>
      <c r="BBJ112" s="90">
        <f t="shared" si="321"/>
        <v>0</v>
      </c>
      <c r="BBK112" s="90">
        <f t="shared" si="321"/>
        <v>0</v>
      </c>
      <c r="BBL112" s="90">
        <f t="shared" ref="BBL112:BDW112" si="322">BBL114+BBL118</f>
        <v>0</v>
      </c>
      <c r="BBM112" s="90">
        <f t="shared" si="322"/>
        <v>0</v>
      </c>
      <c r="BBN112" s="90">
        <f t="shared" si="322"/>
        <v>0</v>
      </c>
      <c r="BBO112" s="90">
        <f t="shared" si="322"/>
        <v>0</v>
      </c>
      <c r="BBP112" s="90">
        <f t="shared" si="322"/>
        <v>0</v>
      </c>
      <c r="BBQ112" s="90">
        <f t="shared" si="322"/>
        <v>0</v>
      </c>
      <c r="BBR112" s="90">
        <f t="shared" si="322"/>
        <v>0</v>
      </c>
      <c r="BBS112" s="90">
        <f t="shared" si="322"/>
        <v>0</v>
      </c>
      <c r="BBT112" s="90">
        <f t="shared" si="322"/>
        <v>0</v>
      </c>
      <c r="BBU112" s="90">
        <f t="shared" si="322"/>
        <v>0</v>
      </c>
      <c r="BBV112" s="90">
        <f t="shared" si="322"/>
        <v>0</v>
      </c>
      <c r="BBW112" s="90">
        <f t="shared" si="322"/>
        <v>0</v>
      </c>
      <c r="BBX112" s="90">
        <f t="shared" si="322"/>
        <v>0</v>
      </c>
      <c r="BBY112" s="90">
        <f t="shared" si="322"/>
        <v>0</v>
      </c>
      <c r="BBZ112" s="90">
        <f t="shared" si="322"/>
        <v>0</v>
      </c>
      <c r="BCA112" s="90">
        <f t="shared" si="322"/>
        <v>0</v>
      </c>
      <c r="BCB112" s="90">
        <f t="shared" si="322"/>
        <v>0</v>
      </c>
      <c r="BCC112" s="90">
        <f t="shared" si="322"/>
        <v>0</v>
      </c>
      <c r="BCD112" s="90">
        <f t="shared" si="322"/>
        <v>0</v>
      </c>
      <c r="BCE112" s="90">
        <f t="shared" si="322"/>
        <v>0</v>
      </c>
      <c r="BCF112" s="90">
        <f t="shared" si="322"/>
        <v>0</v>
      </c>
      <c r="BCG112" s="90">
        <f t="shared" si="322"/>
        <v>0</v>
      </c>
      <c r="BCH112" s="90">
        <f t="shared" si="322"/>
        <v>0</v>
      </c>
      <c r="BCI112" s="90">
        <f t="shared" si="322"/>
        <v>0</v>
      </c>
      <c r="BCJ112" s="90">
        <f t="shared" si="322"/>
        <v>0</v>
      </c>
      <c r="BCK112" s="90">
        <f t="shared" si="322"/>
        <v>0</v>
      </c>
      <c r="BCL112" s="90">
        <f t="shared" si="322"/>
        <v>0</v>
      </c>
      <c r="BCM112" s="90">
        <f t="shared" si="322"/>
        <v>0</v>
      </c>
      <c r="BCN112" s="90">
        <f t="shared" si="322"/>
        <v>0</v>
      </c>
      <c r="BCO112" s="90">
        <f t="shared" si="322"/>
        <v>0</v>
      </c>
      <c r="BCP112" s="90">
        <f t="shared" si="322"/>
        <v>0</v>
      </c>
      <c r="BCQ112" s="90">
        <f t="shared" si="322"/>
        <v>0</v>
      </c>
      <c r="BCR112" s="90">
        <f t="shared" si="322"/>
        <v>0</v>
      </c>
      <c r="BCS112" s="90">
        <f t="shared" si="322"/>
        <v>0</v>
      </c>
      <c r="BCT112" s="90">
        <f t="shared" si="322"/>
        <v>0</v>
      </c>
      <c r="BCU112" s="90">
        <f t="shared" si="322"/>
        <v>0</v>
      </c>
      <c r="BCV112" s="90">
        <f t="shared" si="322"/>
        <v>0</v>
      </c>
      <c r="BCW112" s="90">
        <f t="shared" si="322"/>
        <v>0</v>
      </c>
      <c r="BCX112" s="90">
        <f t="shared" si="322"/>
        <v>0</v>
      </c>
      <c r="BCY112" s="90">
        <f t="shared" si="322"/>
        <v>0</v>
      </c>
      <c r="BCZ112" s="90">
        <f t="shared" si="322"/>
        <v>0</v>
      </c>
      <c r="BDA112" s="90">
        <f t="shared" si="322"/>
        <v>0</v>
      </c>
      <c r="BDB112" s="90">
        <f t="shared" si="322"/>
        <v>0</v>
      </c>
      <c r="BDC112" s="90">
        <f t="shared" si="322"/>
        <v>0</v>
      </c>
      <c r="BDD112" s="90">
        <f t="shared" si="322"/>
        <v>0</v>
      </c>
      <c r="BDE112" s="90">
        <f t="shared" si="322"/>
        <v>0</v>
      </c>
      <c r="BDF112" s="90">
        <f t="shared" si="322"/>
        <v>0</v>
      </c>
      <c r="BDG112" s="90">
        <f t="shared" si="322"/>
        <v>0</v>
      </c>
      <c r="BDH112" s="90">
        <f t="shared" si="322"/>
        <v>0</v>
      </c>
      <c r="BDI112" s="90">
        <f t="shared" si="322"/>
        <v>0</v>
      </c>
      <c r="BDJ112" s="90">
        <f t="shared" si="322"/>
        <v>0</v>
      </c>
      <c r="BDK112" s="90">
        <f t="shared" si="322"/>
        <v>0</v>
      </c>
      <c r="BDL112" s="90">
        <f t="shared" si="322"/>
        <v>0</v>
      </c>
      <c r="BDM112" s="90">
        <f t="shared" si="322"/>
        <v>0</v>
      </c>
      <c r="BDN112" s="90">
        <f t="shared" si="322"/>
        <v>0</v>
      </c>
      <c r="BDO112" s="90">
        <f t="shared" si="322"/>
        <v>0</v>
      </c>
      <c r="BDP112" s="90">
        <f t="shared" si="322"/>
        <v>0</v>
      </c>
      <c r="BDQ112" s="90">
        <f t="shared" si="322"/>
        <v>0</v>
      </c>
      <c r="BDR112" s="90">
        <f t="shared" si="322"/>
        <v>0</v>
      </c>
      <c r="BDS112" s="90">
        <f t="shared" si="322"/>
        <v>0</v>
      </c>
      <c r="BDT112" s="90">
        <f t="shared" si="322"/>
        <v>0</v>
      </c>
      <c r="BDU112" s="90">
        <f t="shared" si="322"/>
        <v>0</v>
      </c>
      <c r="BDV112" s="90">
        <f t="shared" si="322"/>
        <v>0</v>
      </c>
      <c r="BDW112" s="90">
        <f t="shared" si="322"/>
        <v>0</v>
      </c>
      <c r="BDX112" s="90">
        <f t="shared" ref="BDX112:BGI112" si="323">BDX114+BDX118</f>
        <v>0</v>
      </c>
      <c r="BDY112" s="90">
        <f t="shared" si="323"/>
        <v>0</v>
      </c>
      <c r="BDZ112" s="90">
        <f t="shared" si="323"/>
        <v>0</v>
      </c>
      <c r="BEA112" s="90">
        <f t="shared" si="323"/>
        <v>0</v>
      </c>
      <c r="BEB112" s="90">
        <f t="shared" si="323"/>
        <v>0</v>
      </c>
      <c r="BEC112" s="90">
        <f t="shared" si="323"/>
        <v>0</v>
      </c>
      <c r="BED112" s="90">
        <f t="shared" si="323"/>
        <v>0</v>
      </c>
      <c r="BEE112" s="90">
        <f t="shared" si="323"/>
        <v>0</v>
      </c>
      <c r="BEF112" s="90">
        <f t="shared" si="323"/>
        <v>0</v>
      </c>
      <c r="BEG112" s="90">
        <f t="shared" si="323"/>
        <v>0</v>
      </c>
      <c r="BEH112" s="90">
        <f t="shared" si="323"/>
        <v>0</v>
      </c>
      <c r="BEI112" s="90">
        <f t="shared" si="323"/>
        <v>0</v>
      </c>
      <c r="BEJ112" s="90">
        <f t="shared" si="323"/>
        <v>0</v>
      </c>
      <c r="BEK112" s="90">
        <f t="shared" si="323"/>
        <v>0</v>
      </c>
      <c r="BEL112" s="90">
        <f t="shared" si="323"/>
        <v>0</v>
      </c>
      <c r="BEM112" s="90">
        <f t="shared" si="323"/>
        <v>0</v>
      </c>
      <c r="BEN112" s="90">
        <f t="shared" si="323"/>
        <v>0</v>
      </c>
      <c r="BEO112" s="90">
        <f t="shared" si="323"/>
        <v>0</v>
      </c>
      <c r="BEP112" s="90">
        <f t="shared" si="323"/>
        <v>0</v>
      </c>
      <c r="BEQ112" s="90">
        <f t="shared" si="323"/>
        <v>0</v>
      </c>
      <c r="BER112" s="90">
        <f t="shared" si="323"/>
        <v>0</v>
      </c>
      <c r="BES112" s="90">
        <f t="shared" si="323"/>
        <v>0</v>
      </c>
      <c r="BET112" s="90">
        <f t="shared" si="323"/>
        <v>0</v>
      </c>
      <c r="BEU112" s="90">
        <f t="shared" si="323"/>
        <v>0</v>
      </c>
      <c r="BEV112" s="90">
        <f t="shared" si="323"/>
        <v>0</v>
      </c>
      <c r="BEW112" s="90">
        <f t="shared" si="323"/>
        <v>0</v>
      </c>
      <c r="BEX112" s="90">
        <f t="shared" si="323"/>
        <v>0</v>
      </c>
      <c r="BEY112" s="90">
        <f t="shared" si="323"/>
        <v>0</v>
      </c>
      <c r="BEZ112" s="90">
        <f t="shared" si="323"/>
        <v>0</v>
      </c>
      <c r="BFA112" s="90">
        <f t="shared" si="323"/>
        <v>0</v>
      </c>
      <c r="BFB112" s="90">
        <f t="shared" si="323"/>
        <v>0</v>
      </c>
      <c r="BFC112" s="90">
        <f t="shared" si="323"/>
        <v>0</v>
      </c>
      <c r="BFD112" s="90">
        <f t="shared" si="323"/>
        <v>0</v>
      </c>
      <c r="BFE112" s="90">
        <f t="shared" si="323"/>
        <v>0</v>
      </c>
      <c r="BFF112" s="90">
        <f t="shared" si="323"/>
        <v>0</v>
      </c>
      <c r="BFG112" s="90">
        <f t="shared" si="323"/>
        <v>0</v>
      </c>
      <c r="BFH112" s="90">
        <f t="shared" si="323"/>
        <v>0</v>
      </c>
      <c r="BFI112" s="90">
        <f t="shared" si="323"/>
        <v>0</v>
      </c>
      <c r="BFJ112" s="90">
        <f t="shared" si="323"/>
        <v>0</v>
      </c>
      <c r="BFK112" s="90">
        <f t="shared" si="323"/>
        <v>0</v>
      </c>
      <c r="BFL112" s="90">
        <f t="shared" si="323"/>
        <v>0</v>
      </c>
      <c r="BFM112" s="90">
        <f t="shared" si="323"/>
        <v>0</v>
      </c>
      <c r="BFN112" s="90">
        <f t="shared" si="323"/>
        <v>0</v>
      </c>
      <c r="BFO112" s="90">
        <f t="shared" si="323"/>
        <v>0</v>
      </c>
      <c r="BFP112" s="90">
        <f t="shared" si="323"/>
        <v>0</v>
      </c>
      <c r="BFQ112" s="90">
        <f t="shared" si="323"/>
        <v>0</v>
      </c>
      <c r="BFR112" s="90">
        <f t="shared" si="323"/>
        <v>0</v>
      </c>
      <c r="BFS112" s="90">
        <f t="shared" si="323"/>
        <v>0</v>
      </c>
      <c r="BFT112" s="90">
        <f t="shared" si="323"/>
        <v>0</v>
      </c>
      <c r="BFU112" s="90">
        <f t="shared" si="323"/>
        <v>0</v>
      </c>
      <c r="BFV112" s="90">
        <f t="shared" si="323"/>
        <v>0</v>
      </c>
      <c r="BFW112" s="90">
        <f t="shared" si="323"/>
        <v>0</v>
      </c>
      <c r="BFX112" s="90">
        <f t="shared" si="323"/>
        <v>0</v>
      </c>
      <c r="BFY112" s="90">
        <f t="shared" si="323"/>
        <v>0</v>
      </c>
      <c r="BFZ112" s="90">
        <f t="shared" si="323"/>
        <v>0</v>
      </c>
      <c r="BGA112" s="90">
        <f t="shared" si="323"/>
        <v>0</v>
      </c>
      <c r="BGB112" s="90">
        <f t="shared" si="323"/>
        <v>0</v>
      </c>
      <c r="BGC112" s="90">
        <f t="shared" si="323"/>
        <v>0</v>
      </c>
      <c r="BGD112" s="90">
        <f t="shared" si="323"/>
        <v>0</v>
      </c>
      <c r="BGE112" s="90">
        <f t="shared" si="323"/>
        <v>0</v>
      </c>
      <c r="BGF112" s="90">
        <f t="shared" si="323"/>
        <v>0</v>
      </c>
      <c r="BGG112" s="90">
        <f t="shared" si="323"/>
        <v>0</v>
      </c>
      <c r="BGH112" s="90">
        <f t="shared" si="323"/>
        <v>0</v>
      </c>
      <c r="BGI112" s="90">
        <f t="shared" si="323"/>
        <v>0</v>
      </c>
      <c r="BGJ112" s="90">
        <f t="shared" ref="BGJ112:BIU112" si="324">BGJ114+BGJ118</f>
        <v>0</v>
      </c>
      <c r="BGK112" s="90">
        <f t="shared" si="324"/>
        <v>0</v>
      </c>
      <c r="BGL112" s="90">
        <f t="shared" si="324"/>
        <v>0</v>
      </c>
      <c r="BGM112" s="90">
        <f t="shared" si="324"/>
        <v>0</v>
      </c>
      <c r="BGN112" s="90">
        <f t="shared" si="324"/>
        <v>0</v>
      </c>
      <c r="BGO112" s="90">
        <f t="shared" si="324"/>
        <v>0</v>
      </c>
      <c r="BGP112" s="90">
        <f t="shared" si="324"/>
        <v>0</v>
      </c>
      <c r="BGQ112" s="90">
        <f t="shared" si="324"/>
        <v>0</v>
      </c>
      <c r="BGR112" s="90">
        <f t="shared" si="324"/>
        <v>0</v>
      </c>
      <c r="BGS112" s="90">
        <f t="shared" si="324"/>
        <v>0</v>
      </c>
      <c r="BGT112" s="90">
        <f t="shared" si="324"/>
        <v>0</v>
      </c>
      <c r="BGU112" s="90">
        <f t="shared" si="324"/>
        <v>0</v>
      </c>
      <c r="BGV112" s="90">
        <f t="shared" si="324"/>
        <v>0</v>
      </c>
      <c r="BGW112" s="90">
        <f t="shared" si="324"/>
        <v>0</v>
      </c>
      <c r="BGX112" s="90">
        <f t="shared" si="324"/>
        <v>0</v>
      </c>
      <c r="BGY112" s="90">
        <f t="shared" si="324"/>
        <v>0</v>
      </c>
      <c r="BGZ112" s="90">
        <f t="shared" si="324"/>
        <v>0</v>
      </c>
      <c r="BHA112" s="90">
        <f t="shared" si="324"/>
        <v>0</v>
      </c>
      <c r="BHB112" s="90">
        <f t="shared" si="324"/>
        <v>0</v>
      </c>
      <c r="BHC112" s="90">
        <f t="shared" si="324"/>
        <v>0</v>
      </c>
      <c r="BHD112" s="90">
        <f t="shared" si="324"/>
        <v>0</v>
      </c>
      <c r="BHE112" s="90">
        <f t="shared" si="324"/>
        <v>0</v>
      </c>
      <c r="BHF112" s="90">
        <f t="shared" si="324"/>
        <v>0</v>
      </c>
      <c r="BHG112" s="90">
        <f t="shared" si="324"/>
        <v>0</v>
      </c>
      <c r="BHH112" s="90">
        <f t="shared" si="324"/>
        <v>0</v>
      </c>
      <c r="BHI112" s="90">
        <f t="shared" si="324"/>
        <v>0</v>
      </c>
      <c r="BHJ112" s="90">
        <f t="shared" si="324"/>
        <v>0</v>
      </c>
      <c r="BHK112" s="90">
        <f t="shared" si="324"/>
        <v>0</v>
      </c>
      <c r="BHL112" s="90">
        <f t="shared" si="324"/>
        <v>0</v>
      </c>
      <c r="BHM112" s="90">
        <f t="shared" si="324"/>
        <v>0</v>
      </c>
      <c r="BHN112" s="90">
        <f t="shared" si="324"/>
        <v>0</v>
      </c>
      <c r="BHO112" s="90">
        <f t="shared" si="324"/>
        <v>0</v>
      </c>
      <c r="BHP112" s="90">
        <f t="shared" si="324"/>
        <v>0</v>
      </c>
      <c r="BHQ112" s="90">
        <f t="shared" si="324"/>
        <v>0</v>
      </c>
      <c r="BHR112" s="90">
        <f t="shared" si="324"/>
        <v>0</v>
      </c>
      <c r="BHS112" s="90">
        <f t="shared" si="324"/>
        <v>0</v>
      </c>
      <c r="BHT112" s="90">
        <f t="shared" si="324"/>
        <v>0</v>
      </c>
      <c r="BHU112" s="90">
        <f t="shared" si="324"/>
        <v>0</v>
      </c>
      <c r="BHV112" s="90">
        <f t="shared" si="324"/>
        <v>0</v>
      </c>
      <c r="BHW112" s="90">
        <f t="shared" si="324"/>
        <v>0</v>
      </c>
      <c r="BHX112" s="90">
        <f t="shared" si="324"/>
        <v>0</v>
      </c>
      <c r="BHY112" s="90">
        <f t="shared" si="324"/>
        <v>0</v>
      </c>
      <c r="BHZ112" s="90">
        <f t="shared" si="324"/>
        <v>0</v>
      </c>
      <c r="BIA112" s="90">
        <f t="shared" si="324"/>
        <v>0</v>
      </c>
      <c r="BIB112" s="90">
        <f t="shared" si="324"/>
        <v>0</v>
      </c>
      <c r="BIC112" s="90">
        <f t="shared" si="324"/>
        <v>0</v>
      </c>
      <c r="BID112" s="90">
        <f t="shared" si="324"/>
        <v>0</v>
      </c>
      <c r="BIE112" s="90">
        <f t="shared" si="324"/>
        <v>0</v>
      </c>
      <c r="BIF112" s="90">
        <f t="shared" si="324"/>
        <v>0</v>
      </c>
      <c r="BIG112" s="90">
        <f t="shared" si="324"/>
        <v>0</v>
      </c>
      <c r="BIH112" s="90">
        <f t="shared" si="324"/>
        <v>0</v>
      </c>
      <c r="BII112" s="90">
        <f t="shared" si="324"/>
        <v>0</v>
      </c>
      <c r="BIJ112" s="90">
        <f t="shared" si="324"/>
        <v>0</v>
      </c>
      <c r="BIK112" s="90">
        <f t="shared" si="324"/>
        <v>0</v>
      </c>
      <c r="BIL112" s="90">
        <f t="shared" si="324"/>
        <v>0</v>
      </c>
      <c r="BIM112" s="90">
        <f t="shared" si="324"/>
        <v>0</v>
      </c>
      <c r="BIN112" s="90">
        <f t="shared" si="324"/>
        <v>0</v>
      </c>
      <c r="BIO112" s="90">
        <f t="shared" si="324"/>
        <v>0</v>
      </c>
      <c r="BIP112" s="90">
        <f t="shared" si="324"/>
        <v>0</v>
      </c>
      <c r="BIQ112" s="90">
        <f t="shared" si="324"/>
        <v>0</v>
      </c>
      <c r="BIR112" s="90">
        <f t="shared" si="324"/>
        <v>0</v>
      </c>
      <c r="BIS112" s="90">
        <f t="shared" si="324"/>
        <v>0</v>
      </c>
      <c r="BIT112" s="90">
        <f t="shared" si="324"/>
        <v>0</v>
      </c>
      <c r="BIU112" s="90">
        <f t="shared" si="324"/>
        <v>0</v>
      </c>
      <c r="BIV112" s="90">
        <f t="shared" ref="BIV112:BLG112" si="325">BIV114+BIV118</f>
        <v>0</v>
      </c>
      <c r="BIW112" s="90">
        <f t="shared" si="325"/>
        <v>0</v>
      </c>
      <c r="BIX112" s="90">
        <f t="shared" si="325"/>
        <v>0</v>
      </c>
      <c r="BIY112" s="90">
        <f t="shared" si="325"/>
        <v>0</v>
      </c>
      <c r="BIZ112" s="90">
        <f t="shared" si="325"/>
        <v>0</v>
      </c>
      <c r="BJA112" s="90">
        <f t="shared" si="325"/>
        <v>0</v>
      </c>
      <c r="BJB112" s="90">
        <f t="shared" si="325"/>
        <v>0</v>
      </c>
      <c r="BJC112" s="90">
        <f t="shared" si="325"/>
        <v>0</v>
      </c>
      <c r="BJD112" s="90">
        <f t="shared" si="325"/>
        <v>0</v>
      </c>
      <c r="BJE112" s="90">
        <f t="shared" si="325"/>
        <v>0</v>
      </c>
      <c r="BJF112" s="90">
        <f t="shared" si="325"/>
        <v>0</v>
      </c>
      <c r="BJG112" s="90">
        <f t="shared" si="325"/>
        <v>0</v>
      </c>
      <c r="BJH112" s="90">
        <f t="shared" si="325"/>
        <v>0</v>
      </c>
      <c r="BJI112" s="90">
        <f t="shared" si="325"/>
        <v>0</v>
      </c>
      <c r="BJJ112" s="90">
        <f t="shared" si="325"/>
        <v>0</v>
      </c>
      <c r="BJK112" s="90">
        <f t="shared" si="325"/>
        <v>0</v>
      </c>
      <c r="BJL112" s="90">
        <f t="shared" si="325"/>
        <v>0</v>
      </c>
      <c r="BJM112" s="90">
        <f t="shared" si="325"/>
        <v>0</v>
      </c>
      <c r="BJN112" s="90">
        <f t="shared" si="325"/>
        <v>0</v>
      </c>
      <c r="BJO112" s="90">
        <f t="shared" si="325"/>
        <v>0</v>
      </c>
      <c r="BJP112" s="90">
        <f t="shared" si="325"/>
        <v>0</v>
      </c>
      <c r="BJQ112" s="90">
        <f t="shared" si="325"/>
        <v>0</v>
      </c>
      <c r="BJR112" s="90">
        <f t="shared" si="325"/>
        <v>0</v>
      </c>
      <c r="BJS112" s="90">
        <f t="shared" si="325"/>
        <v>0</v>
      </c>
      <c r="BJT112" s="90">
        <f t="shared" si="325"/>
        <v>0</v>
      </c>
      <c r="BJU112" s="90">
        <f t="shared" si="325"/>
        <v>0</v>
      </c>
      <c r="BJV112" s="90">
        <f t="shared" si="325"/>
        <v>0</v>
      </c>
      <c r="BJW112" s="90">
        <f t="shared" si="325"/>
        <v>0</v>
      </c>
      <c r="BJX112" s="90">
        <f t="shared" si="325"/>
        <v>0</v>
      </c>
      <c r="BJY112" s="90">
        <f t="shared" si="325"/>
        <v>0</v>
      </c>
      <c r="BJZ112" s="90">
        <f t="shared" si="325"/>
        <v>0</v>
      </c>
      <c r="BKA112" s="90">
        <f t="shared" si="325"/>
        <v>0</v>
      </c>
      <c r="BKB112" s="90">
        <f t="shared" si="325"/>
        <v>0</v>
      </c>
      <c r="BKC112" s="90">
        <f t="shared" si="325"/>
        <v>0</v>
      </c>
      <c r="BKD112" s="90">
        <f t="shared" si="325"/>
        <v>0</v>
      </c>
      <c r="BKE112" s="90">
        <f t="shared" si="325"/>
        <v>0</v>
      </c>
      <c r="BKF112" s="90">
        <f t="shared" si="325"/>
        <v>0</v>
      </c>
      <c r="BKG112" s="90">
        <f t="shared" si="325"/>
        <v>0</v>
      </c>
      <c r="BKH112" s="90">
        <f t="shared" si="325"/>
        <v>0</v>
      </c>
      <c r="BKI112" s="90">
        <f t="shared" si="325"/>
        <v>0</v>
      </c>
      <c r="BKJ112" s="90">
        <f t="shared" si="325"/>
        <v>0</v>
      </c>
      <c r="BKK112" s="90">
        <f t="shared" si="325"/>
        <v>0</v>
      </c>
      <c r="BKL112" s="90">
        <f t="shared" si="325"/>
        <v>0</v>
      </c>
      <c r="BKM112" s="90">
        <f t="shared" si="325"/>
        <v>0</v>
      </c>
      <c r="BKN112" s="90">
        <f t="shared" si="325"/>
        <v>0</v>
      </c>
      <c r="BKO112" s="90">
        <f t="shared" si="325"/>
        <v>0</v>
      </c>
      <c r="BKP112" s="90">
        <f t="shared" si="325"/>
        <v>0</v>
      </c>
      <c r="BKQ112" s="90">
        <f t="shared" si="325"/>
        <v>0</v>
      </c>
      <c r="BKR112" s="90">
        <f t="shared" si="325"/>
        <v>0</v>
      </c>
      <c r="BKS112" s="90">
        <f t="shared" si="325"/>
        <v>0</v>
      </c>
      <c r="BKT112" s="90">
        <f t="shared" si="325"/>
        <v>0</v>
      </c>
      <c r="BKU112" s="90">
        <f t="shared" si="325"/>
        <v>0</v>
      </c>
      <c r="BKV112" s="90">
        <f t="shared" si="325"/>
        <v>0</v>
      </c>
      <c r="BKW112" s="90">
        <f t="shared" si="325"/>
        <v>0</v>
      </c>
      <c r="BKX112" s="90">
        <f t="shared" si="325"/>
        <v>0</v>
      </c>
      <c r="BKY112" s="90">
        <f t="shared" si="325"/>
        <v>0</v>
      </c>
      <c r="BKZ112" s="90">
        <f t="shared" si="325"/>
        <v>0</v>
      </c>
      <c r="BLA112" s="90">
        <f t="shared" si="325"/>
        <v>0</v>
      </c>
      <c r="BLB112" s="90">
        <f t="shared" si="325"/>
        <v>0</v>
      </c>
      <c r="BLC112" s="90">
        <f t="shared" si="325"/>
        <v>0</v>
      </c>
      <c r="BLD112" s="90">
        <f t="shared" si="325"/>
        <v>0</v>
      </c>
      <c r="BLE112" s="90">
        <f t="shared" si="325"/>
        <v>0</v>
      </c>
      <c r="BLF112" s="90">
        <f t="shared" si="325"/>
        <v>0</v>
      </c>
      <c r="BLG112" s="90">
        <f t="shared" si="325"/>
        <v>0</v>
      </c>
      <c r="BLH112" s="90">
        <f t="shared" ref="BLH112:BNS112" si="326">BLH114+BLH118</f>
        <v>0</v>
      </c>
      <c r="BLI112" s="90">
        <f t="shared" si="326"/>
        <v>0</v>
      </c>
      <c r="BLJ112" s="90">
        <f t="shared" si="326"/>
        <v>0</v>
      </c>
      <c r="BLK112" s="90">
        <f t="shared" si="326"/>
        <v>0</v>
      </c>
      <c r="BLL112" s="90">
        <f t="shared" si="326"/>
        <v>0</v>
      </c>
      <c r="BLM112" s="90">
        <f t="shared" si="326"/>
        <v>0</v>
      </c>
      <c r="BLN112" s="90">
        <f t="shared" si="326"/>
        <v>0</v>
      </c>
      <c r="BLO112" s="90">
        <f t="shared" si="326"/>
        <v>0</v>
      </c>
      <c r="BLP112" s="90">
        <f t="shared" si="326"/>
        <v>0</v>
      </c>
      <c r="BLQ112" s="90">
        <f t="shared" si="326"/>
        <v>0</v>
      </c>
      <c r="BLR112" s="90">
        <f t="shared" si="326"/>
        <v>0</v>
      </c>
      <c r="BLS112" s="90">
        <f t="shared" si="326"/>
        <v>0</v>
      </c>
      <c r="BLT112" s="90">
        <f t="shared" si="326"/>
        <v>0</v>
      </c>
      <c r="BLU112" s="90">
        <f t="shared" si="326"/>
        <v>0</v>
      </c>
      <c r="BLV112" s="90">
        <f t="shared" si="326"/>
        <v>0</v>
      </c>
      <c r="BLW112" s="90">
        <f t="shared" si="326"/>
        <v>0</v>
      </c>
      <c r="BLX112" s="90">
        <f t="shared" si="326"/>
        <v>0</v>
      </c>
      <c r="BLY112" s="90">
        <f t="shared" si="326"/>
        <v>0</v>
      </c>
      <c r="BLZ112" s="90">
        <f t="shared" si="326"/>
        <v>0</v>
      </c>
      <c r="BMA112" s="90">
        <f t="shared" si="326"/>
        <v>0</v>
      </c>
      <c r="BMB112" s="90">
        <f t="shared" si="326"/>
        <v>0</v>
      </c>
      <c r="BMC112" s="90">
        <f t="shared" si="326"/>
        <v>0</v>
      </c>
      <c r="BMD112" s="90">
        <f t="shared" si="326"/>
        <v>0</v>
      </c>
      <c r="BME112" s="90">
        <f t="shared" si="326"/>
        <v>0</v>
      </c>
      <c r="BMF112" s="90">
        <f t="shared" si="326"/>
        <v>0</v>
      </c>
      <c r="BMG112" s="90">
        <f t="shared" si="326"/>
        <v>0</v>
      </c>
      <c r="BMH112" s="90">
        <f t="shared" si="326"/>
        <v>0</v>
      </c>
      <c r="BMI112" s="90">
        <f t="shared" si="326"/>
        <v>0</v>
      </c>
      <c r="BMJ112" s="90">
        <f t="shared" si="326"/>
        <v>0</v>
      </c>
      <c r="BMK112" s="90">
        <f t="shared" si="326"/>
        <v>0</v>
      </c>
      <c r="BML112" s="90">
        <f t="shared" si="326"/>
        <v>0</v>
      </c>
      <c r="BMM112" s="90">
        <f t="shared" si="326"/>
        <v>0</v>
      </c>
      <c r="BMN112" s="90">
        <f t="shared" si="326"/>
        <v>0</v>
      </c>
      <c r="BMO112" s="90">
        <f t="shared" si="326"/>
        <v>0</v>
      </c>
      <c r="BMP112" s="90">
        <f t="shared" si="326"/>
        <v>0</v>
      </c>
      <c r="BMQ112" s="90">
        <f t="shared" si="326"/>
        <v>0</v>
      </c>
      <c r="BMR112" s="90">
        <f t="shared" si="326"/>
        <v>0</v>
      </c>
      <c r="BMS112" s="90">
        <f t="shared" si="326"/>
        <v>0</v>
      </c>
      <c r="BMT112" s="90">
        <f t="shared" si="326"/>
        <v>0</v>
      </c>
      <c r="BMU112" s="90">
        <f t="shared" si="326"/>
        <v>0</v>
      </c>
      <c r="BMV112" s="90">
        <f t="shared" si="326"/>
        <v>0</v>
      </c>
      <c r="BMW112" s="90">
        <f t="shared" si="326"/>
        <v>0</v>
      </c>
      <c r="BMX112" s="90">
        <f t="shared" si="326"/>
        <v>0</v>
      </c>
      <c r="BMY112" s="90">
        <f t="shared" si="326"/>
        <v>0</v>
      </c>
      <c r="BMZ112" s="90">
        <f t="shared" si="326"/>
        <v>0</v>
      </c>
      <c r="BNA112" s="90">
        <f t="shared" si="326"/>
        <v>0</v>
      </c>
      <c r="BNB112" s="90">
        <f t="shared" si="326"/>
        <v>0</v>
      </c>
      <c r="BNC112" s="90">
        <f t="shared" si="326"/>
        <v>0</v>
      </c>
      <c r="BND112" s="90">
        <f t="shared" si="326"/>
        <v>0</v>
      </c>
      <c r="BNE112" s="90">
        <f t="shared" si="326"/>
        <v>0</v>
      </c>
      <c r="BNF112" s="90">
        <f t="shared" si="326"/>
        <v>0</v>
      </c>
      <c r="BNG112" s="90">
        <f t="shared" si="326"/>
        <v>0</v>
      </c>
      <c r="BNH112" s="90">
        <f t="shared" si="326"/>
        <v>0</v>
      </c>
      <c r="BNI112" s="90">
        <f t="shared" si="326"/>
        <v>0</v>
      </c>
      <c r="BNJ112" s="90">
        <f t="shared" si="326"/>
        <v>0</v>
      </c>
      <c r="BNK112" s="90">
        <f t="shared" si="326"/>
        <v>0</v>
      </c>
      <c r="BNL112" s="90">
        <f t="shared" si="326"/>
        <v>0</v>
      </c>
      <c r="BNM112" s="90">
        <f t="shared" si="326"/>
        <v>0</v>
      </c>
      <c r="BNN112" s="90">
        <f t="shared" si="326"/>
        <v>0</v>
      </c>
      <c r="BNO112" s="90">
        <f t="shared" si="326"/>
        <v>0</v>
      </c>
      <c r="BNP112" s="90">
        <f t="shared" si="326"/>
        <v>0</v>
      </c>
      <c r="BNQ112" s="90">
        <f t="shared" si="326"/>
        <v>0</v>
      </c>
      <c r="BNR112" s="90">
        <f t="shared" si="326"/>
        <v>0</v>
      </c>
      <c r="BNS112" s="90">
        <f t="shared" si="326"/>
        <v>0</v>
      </c>
      <c r="BNT112" s="90">
        <f t="shared" ref="BNT112:BQE112" si="327">BNT114+BNT118</f>
        <v>0</v>
      </c>
      <c r="BNU112" s="90">
        <f t="shared" si="327"/>
        <v>0</v>
      </c>
      <c r="BNV112" s="90">
        <f t="shared" si="327"/>
        <v>0</v>
      </c>
      <c r="BNW112" s="90">
        <f t="shared" si="327"/>
        <v>0</v>
      </c>
      <c r="BNX112" s="90">
        <f t="shared" si="327"/>
        <v>0</v>
      </c>
      <c r="BNY112" s="90">
        <f t="shared" si="327"/>
        <v>0</v>
      </c>
      <c r="BNZ112" s="90">
        <f t="shared" si="327"/>
        <v>0</v>
      </c>
      <c r="BOA112" s="90">
        <f t="shared" si="327"/>
        <v>0</v>
      </c>
      <c r="BOB112" s="90">
        <f t="shared" si="327"/>
        <v>0</v>
      </c>
      <c r="BOC112" s="90">
        <f t="shared" si="327"/>
        <v>0</v>
      </c>
      <c r="BOD112" s="90">
        <f t="shared" si="327"/>
        <v>0</v>
      </c>
      <c r="BOE112" s="90">
        <f t="shared" si="327"/>
        <v>0</v>
      </c>
      <c r="BOF112" s="90">
        <f t="shared" si="327"/>
        <v>0</v>
      </c>
      <c r="BOG112" s="90">
        <f t="shared" si="327"/>
        <v>0</v>
      </c>
      <c r="BOH112" s="90">
        <f t="shared" si="327"/>
        <v>0</v>
      </c>
      <c r="BOI112" s="90">
        <f t="shared" si="327"/>
        <v>0</v>
      </c>
      <c r="BOJ112" s="90">
        <f t="shared" si="327"/>
        <v>0</v>
      </c>
      <c r="BOK112" s="90">
        <f t="shared" si="327"/>
        <v>0</v>
      </c>
      <c r="BOL112" s="90">
        <f t="shared" si="327"/>
        <v>0</v>
      </c>
      <c r="BOM112" s="90">
        <f t="shared" si="327"/>
        <v>0</v>
      </c>
      <c r="BON112" s="90">
        <f t="shared" si="327"/>
        <v>0</v>
      </c>
      <c r="BOO112" s="90">
        <f t="shared" si="327"/>
        <v>0</v>
      </c>
      <c r="BOP112" s="90">
        <f t="shared" si="327"/>
        <v>0</v>
      </c>
      <c r="BOQ112" s="90">
        <f t="shared" si="327"/>
        <v>0</v>
      </c>
      <c r="BOR112" s="90">
        <f t="shared" si="327"/>
        <v>0</v>
      </c>
      <c r="BOS112" s="90">
        <f t="shared" si="327"/>
        <v>0</v>
      </c>
      <c r="BOT112" s="90">
        <f t="shared" si="327"/>
        <v>0</v>
      </c>
      <c r="BOU112" s="90">
        <f t="shared" si="327"/>
        <v>0</v>
      </c>
      <c r="BOV112" s="90">
        <f t="shared" si="327"/>
        <v>0</v>
      </c>
      <c r="BOW112" s="90">
        <f t="shared" si="327"/>
        <v>0</v>
      </c>
      <c r="BOX112" s="90">
        <f t="shared" si="327"/>
        <v>0</v>
      </c>
      <c r="BOY112" s="90">
        <f t="shared" si="327"/>
        <v>0</v>
      </c>
      <c r="BOZ112" s="90">
        <f t="shared" si="327"/>
        <v>0</v>
      </c>
      <c r="BPA112" s="90">
        <f t="shared" si="327"/>
        <v>0</v>
      </c>
      <c r="BPB112" s="90">
        <f t="shared" si="327"/>
        <v>0</v>
      </c>
      <c r="BPC112" s="90">
        <f t="shared" si="327"/>
        <v>0</v>
      </c>
      <c r="BPD112" s="90">
        <f t="shared" si="327"/>
        <v>0</v>
      </c>
      <c r="BPE112" s="90">
        <f t="shared" si="327"/>
        <v>0</v>
      </c>
      <c r="BPF112" s="90">
        <f t="shared" si="327"/>
        <v>0</v>
      </c>
      <c r="BPG112" s="90">
        <f t="shared" si="327"/>
        <v>0</v>
      </c>
      <c r="BPH112" s="90">
        <f t="shared" si="327"/>
        <v>0</v>
      </c>
      <c r="BPI112" s="90">
        <f t="shared" si="327"/>
        <v>0</v>
      </c>
      <c r="BPJ112" s="90">
        <f t="shared" si="327"/>
        <v>0</v>
      </c>
      <c r="BPK112" s="90">
        <f t="shared" si="327"/>
        <v>0</v>
      </c>
      <c r="BPL112" s="90">
        <f t="shared" si="327"/>
        <v>0</v>
      </c>
      <c r="BPM112" s="90">
        <f t="shared" si="327"/>
        <v>0</v>
      </c>
      <c r="BPN112" s="90">
        <f t="shared" si="327"/>
        <v>0</v>
      </c>
      <c r="BPO112" s="90">
        <f t="shared" si="327"/>
        <v>0</v>
      </c>
      <c r="BPP112" s="90">
        <f t="shared" si="327"/>
        <v>0</v>
      </c>
      <c r="BPQ112" s="90">
        <f t="shared" si="327"/>
        <v>0</v>
      </c>
      <c r="BPR112" s="90">
        <f t="shared" si="327"/>
        <v>0</v>
      </c>
      <c r="BPS112" s="90">
        <f t="shared" si="327"/>
        <v>0</v>
      </c>
      <c r="BPT112" s="90">
        <f t="shared" si="327"/>
        <v>0</v>
      </c>
      <c r="BPU112" s="90">
        <f t="shared" si="327"/>
        <v>0</v>
      </c>
      <c r="BPV112" s="90">
        <f t="shared" si="327"/>
        <v>0</v>
      </c>
      <c r="BPW112" s="90">
        <f t="shared" si="327"/>
        <v>0</v>
      </c>
      <c r="BPX112" s="90">
        <f t="shared" si="327"/>
        <v>0</v>
      </c>
      <c r="BPY112" s="90">
        <f t="shared" si="327"/>
        <v>0</v>
      </c>
      <c r="BPZ112" s="90">
        <f t="shared" si="327"/>
        <v>0</v>
      </c>
      <c r="BQA112" s="90">
        <f t="shared" si="327"/>
        <v>0</v>
      </c>
      <c r="BQB112" s="90">
        <f t="shared" si="327"/>
        <v>0</v>
      </c>
      <c r="BQC112" s="90">
        <f t="shared" si="327"/>
        <v>0</v>
      </c>
      <c r="BQD112" s="90">
        <f t="shared" si="327"/>
        <v>0</v>
      </c>
      <c r="BQE112" s="90">
        <f t="shared" si="327"/>
        <v>0</v>
      </c>
      <c r="BQF112" s="90">
        <f t="shared" ref="BQF112:BSQ112" si="328">BQF114+BQF118</f>
        <v>0</v>
      </c>
      <c r="BQG112" s="90">
        <f t="shared" si="328"/>
        <v>0</v>
      </c>
      <c r="BQH112" s="90">
        <f t="shared" si="328"/>
        <v>0</v>
      </c>
      <c r="BQI112" s="90">
        <f t="shared" si="328"/>
        <v>0</v>
      </c>
      <c r="BQJ112" s="90">
        <f t="shared" si="328"/>
        <v>0</v>
      </c>
      <c r="BQK112" s="90">
        <f t="shared" si="328"/>
        <v>0</v>
      </c>
      <c r="BQL112" s="90">
        <f t="shared" si="328"/>
        <v>0</v>
      </c>
      <c r="BQM112" s="90">
        <f t="shared" si="328"/>
        <v>0</v>
      </c>
      <c r="BQN112" s="90">
        <f t="shared" si="328"/>
        <v>0</v>
      </c>
      <c r="BQO112" s="90">
        <f t="shared" si="328"/>
        <v>0</v>
      </c>
      <c r="BQP112" s="90">
        <f t="shared" si="328"/>
        <v>0</v>
      </c>
      <c r="BQQ112" s="90">
        <f t="shared" si="328"/>
        <v>0</v>
      </c>
      <c r="BQR112" s="90">
        <f t="shared" si="328"/>
        <v>0</v>
      </c>
      <c r="BQS112" s="90">
        <f t="shared" si="328"/>
        <v>0</v>
      </c>
      <c r="BQT112" s="90">
        <f t="shared" si="328"/>
        <v>0</v>
      </c>
      <c r="BQU112" s="90">
        <f t="shared" si="328"/>
        <v>0</v>
      </c>
      <c r="BQV112" s="90">
        <f t="shared" si="328"/>
        <v>0</v>
      </c>
      <c r="BQW112" s="90">
        <f t="shared" si="328"/>
        <v>0</v>
      </c>
      <c r="BQX112" s="90">
        <f t="shared" si="328"/>
        <v>0</v>
      </c>
      <c r="BQY112" s="90">
        <f t="shared" si="328"/>
        <v>0</v>
      </c>
      <c r="BQZ112" s="90">
        <f t="shared" si="328"/>
        <v>0</v>
      </c>
      <c r="BRA112" s="90">
        <f t="shared" si="328"/>
        <v>0</v>
      </c>
      <c r="BRB112" s="90">
        <f t="shared" si="328"/>
        <v>0</v>
      </c>
      <c r="BRC112" s="90">
        <f t="shared" si="328"/>
        <v>0</v>
      </c>
      <c r="BRD112" s="90">
        <f t="shared" si="328"/>
        <v>0</v>
      </c>
      <c r="BRE112" s="90">
        <f t="shared" si="328"/>
        <v>0</v>
      </c>
      <c r="BRF112" s="90">
        <f t="shared" si="328"/>
        <v>0</v>
      </c>
      <c r="BRG112" s="90">
        <f t="shared" si="328"/>
        <v>0</v>
      </c>
      <c r="BRH112" s="90">
        <f t="shared" si="328"/>
        <v>0</v>
      </c>
      <c r="BRI112" s="90">
        <f t="shared" si="328"/>
        <v>0</v>
      </c>
      <c r="BRJ112" s="90">
        <f t="shared" si="328"/>
        <v>0</v>
      </c>
      <c r="BRK112" s="90">
        <f t="shared" si="328"/>
        <v>0</v>
      </c>
      <c r="BRL112" s="90">
        <f t="shared" si="328"/>
        <v>0</v>
      </c>
      <c r="BRM112" s="90">
        <f t="shared" si="328"/>
        <v>0</v>
      </c>
      <c r="BRN112" s="90">
        <f t="shared" si="328"/>
        <v>0</v>
      </c>
      <c r="BRO112" s="90">
        <f t="shared" si="328"/>
        <v>0</v>
      </c>
      <c r="BRP112" s="90">
        <f t="shared" si="328"/>
        <v>0</v>
      </c>
      <c r="BRQ112" s="90">
        <f t="shared" si="328"/>
        <v>0</v>
      </c>
      <c r="BRR112" s="90">
        <f t="shared" si="328"/>
        <v>0</v>
      </c>
      <c r="BRS112" s="90">
        <f t="shared" si="328"/>
        <v>0</v>
      </c>
      <c r="BRT112" s="90">
        <f t="shared" si="328"/>
        <v>0</v>
      </c>
      <c r="BRU112" s="90">
        <f t="shared" si="328"/>
        <v>0</v>
      </c>
      <c r="BRV112" s="90">
        <f t="shared" si="328"/>
        <v>0</v>
      </c>
      <c r="BRW112" s="90">
        <f t="shared" si="328"/>
        <v>0</v>
      </c>
      <c r="BRX112" s="90">
        <f t="shared" si="328"/>
        <v>0</v>
      </c>
      <c r="BRY112" s="90">
        <f t="shared" si="328"/>
        <v>0</v>
      </c>
      <c r="BRZ112" s="90">
        <f t="shared" si="328"/>
        <v>0</v>
      </c>
      <c r="BSA112" s="90">
        <f t="shared" si="328"/>
        <v>0</v>
      </c>
      <c r="BSB112" s="90">
        <f t="shared" si="328"/>
        <v>0</v>
      </c>
      <c r="BSC112" s="90">
        <f t="shared" si="328"/>
        <v>0</v>
      </c>
      <c r="BSD112" s="90">
        <f t="shared" si="328"/>
        <v>0</v>
      </c>
      <c r="BSE112" s="90">
        <f t="shared" si="328"/>
        <v>0</v>
      </c>
      <c r="BSF112" s="90">
        <f t="shared" si="328"/>
        <v>0</v>
      </c>
      <c r="BSG112" s="90">
        <f t="shared" si="328"/>
        <v>0</v>
      </c>
      <c r="BSH112" s="90">
        <f t="shared" si="328"/>
        <v>0</v>
      </c>
      <c r="BSI112" s="90">
        <f t="shared" si="328"/>
        <v>0</v>
      </c>
      <c r="BSJ112" s="90">
        <f t="shared" si="328"/>
        <v>0</v>
      </c>
      <c r="BSK112" s="90">
        <f t="shared" si="328"/>
        <v>0</v>
      </c>
      <c r="BSL112" s="90">
        <f t="shared" si="328"/>
        <v>0</v>
      </c>
      <c r="BSM112" s="90">
        <f t="shared" si="328"/>
        <v>0</v>
      </c>
      <c r="BSN112" s="90">
        <f t="shared" si="328"/>
        <v>0</v>
      </c>
      <c r="BSO112" s="90">
        <f t="shared" si="328"/>
        <v>0</v>
      </c>
      <c r="BSP112" s="90">
        <f t="shared" si="328"/>
        <v>0</v>
      </c>
      <c r="BSQ112" s="90">
        <f t="shared" si="328"/>
        <v>0</v>
      </c>
      <c r="BSR112" s="90">
        <f t="shared" ref="BSR112:BVC112" si="329">BSR114+BSR118</f>
        <v>0</v>
      </c>
      <c r="BSS112" s="90">
        <f t="shared" si="329"/>
        <v>0</v>
      </c>
      <c r="BST112" s="90">
        <f t="shared" si="329"/>
        <v>0</v>
      </c>
      <c r="BSU112" s="90">
        <f t="shared" si="329"/>
        <v>0</v>
      </c>
      <c r="BSV112" s="90">
        <f t="shared" si="329"/>
        <v>0</v>
      </c>
      <c r="BSW112" s="90">
        <f t="shared" si="329"/>
        <v>0</v>
      </c>
      <c r="BSX112" s="90">
        <f t="shared" si="329"/>
        <v>0</v>
      </c>
      <c r="BSY112" s="90">
        <f t="shared" si="329"/>
        <v>0</v>
      </c>
      <c r="BSZ112" s="90">
        <f t="shared" si="329"/>
        <v>0</v>
      </c>
      <c r="BTA112" s="90">
        <f t="shared" si="329"/>
        <v>0</v>
      </c>
      <c r="BTB112" s="90">
        <f t="shared" si="329"/>
        <v>0</v>
      </c>
      <c r="BTC112" s="90">
        <f t="shared" si="329"/>
        <v>0</v>
      </c>
      <c r="BTD112" s="90">
        <f t="shared" si="329"/>
        <v>0</v>
      </c>
      <c r="BTE112" s="90">
        <f t="shared" si="329"/>
        <v>0</v>
      </c>
      <c r="BTF112" s="90">
        <f t="shared" si="329"/>
        <v>0</v>
      </c>
      <c r="BTG112" s="90">
        <f t="shared" si="329"/>
        <v>0</v>
      </c>
      <c r="BTH112" s="90">
        <f t="shared" si="329"/>
        <v>0</v>
      </c>
      <c r="BTI112" s="90">
        <f t="shared" si="329"/>
        <v>0</v>
      </c>
      <c r="BTJ112" s="90">
        <f t="shared" si="329"/>
        <v>0</v>
      </c>
      <c r="BTK112" s="90">
        <f t="shared" si="329"/>
        <v>0</v>
      </c>
      <c r="BTL112" s="90">
        <f t="shared" si="329"/>
        <v>0</v>
      </c>
      <c r="BTM112" s="90">
        <f t="shared" si="329"/>
        <v>0</v>
      </c>
      <c r="BTN112" s="90">
        <f t="shared" si="329"/>
        <v>0</v>
      </c>
      <c r="BTO112" s="90">
        <f t="shared" si="329"/>
        <v>0</v>
      </c>
      <c r="BTP112" s="90">
        <f t="shared" si="329"/>
        <v>0</v>
      </c>
      <c r="BTQ112" s="90">
        <f t="shared" si="329"/>
        <v>0</v>
      </c>
      <c r="BTR112" s="90">
        <f t="shared" si="329"/>
        <v>0</v>
      </c>
      <c r="BTS112" s="90">
        <f t="shared" si="329"/>
        <v>0</v>
      </c>
      <c r="BTT112" s="90">
        <f t="shared" si="329"/>
        <v>0</v>
      </c>
      <c r="BTU112" s="90">
        <f t="shared" si="329"/>
        <v>0</v>
      </c>
      <c r="BTV112" s="90">
        <f t="shared" si="329"/>
        <v>0</v>
      </c>
      <c r="BTW112" s="90">
        <f t="shared" si="329"/>
        <v>0</v>
      </c>
      <c r="BTX112" s="90">
        <f t="shared" si="329"/>
        <v>0</v>
      </c>
      <c r="BTY112" s="90">
        <f t="shared" si="329"/>
        <v>0</v>
      </c>
      <c r="BTZ112" s="90">
        <f t="shared" si="329"/>
        <v>0</v>
      </c>
      <c r="BUA112" s="90">
        <f t="shared" si="329"/>
        <v>0</v>
      </c>
      <c r="BUB112" s="90">
        <f t="shared" si="329"/>
        <v>0</v>
      </c>
      <c r="BUC112" s="90">
        <f t="shared" si="329"/>
        <v>0</v>
      </c>
      <c r="BUD112" s="90">
        <f t="shared" si="329"/>
        <v>0</v>
      </c>
      <c r="BUE112" s="90">
        <f t="shared" si="329"/>
        <v>0</v>
      </c>
      <c r="BUF112" s="90">
        <f t="shared" si="329"/>
        <v>0</v>
      </c>
      <c r="BUG112" s="90">
        <f t="shared" si="329"/>
        <v>0</v>
      </c>
      <c r="BUH112" s="90">
        <f t="shared" si="329"/>
        <v>0</v>
      </c>
      <c r="BUI112" s="90">
        <f t="shared" si="329"/>
        <v>0</v>
      </c>
      <c r="BUJ112" s="90">
        <f t="shared" si="329"/>
        <v>0</v>
      </c>
      <c r="BUK112" s="90">
        <f t="shared" si="329"/>
        <v>0</v>
      </c>
      <c r="BUL112" s="90">
        <f t="shared" si="329"/>
        <v>0</v>
      </c>
      <c r="BUM112" s="90">
        <f t="shared" si="329"/>
        <v>0</v>
      </c>
      <c r="BUN112" s="90">
        <f t="shared" si="329"/>
        <v>0</v>
      </c>
      <c r="BUO112" s="90">
        <f t="shared" si="329"/>
        <v>0</v>
      </c>
      <c r="BUP112" s="90">
        <f t="shared" si="329"/>
        <v>0</v>
      </c>
      <c r="BUQ112" s="90">
        <f t="shared" si="329"/>
        <v>0</v>
      </c>
      <c r="BUR112" s="90">
        <f t="shared" si="329"/>
        <v>0</v>
      </c>
      <c r="BUS112" s="90">
        <f t="shared" si="329"/>
        <v>0</v>
      </c>
      <c r="BUT112" s="90">
        <f t="shared" si="329"/>
        <v>0</v>
      </c>
      <c r="BUU112" s="90">
        <f t="shared" si="329"/>
        <v>0</v>
      </c>
      <c r="BUV112" s="90">
        <f t="shared" si="329"/>
        <v>0</v>
      </c>
      <c r="BUW112" s="90">
        <f t="shared" si="329"/>
        <v>0</v>
      </c>
      <c r="BUX112" s="90">
        <f t="shared" si="329"/>
        <v>0</v>
      </c>
      <c r="BUY112" s="90">
        <f t="shared" si="329"/>
        <v>0</v>
      </c>
      <c r="BUZ112" s="90">
        <f t="shared" si="329"/>
        <v>0</v>
      </c>
      <c r="BVA112" s="90">
        <f t="shared" si="329"/>
        <v>0</v>
      </c>
      <c r="BVB112" s="90">
        <f t="shared" si="329"/>
        <v>0</v>
      </c>
      <c r="BVC112" s="90">
        <f t="shared" si="329"/>
        <v>0</v>
      </c>
      <c r="BVD112" s="90">
        <f t="shared" ref="BVD112:BXO112" si="330">BVD114+BVD118</f>
        <v>0</v>
      </c>
      <c r="BVE112" s="90">
        <f t="shared" si="330"/>
        <v>0</v>
      </c>
      <c r="BVF112" s="90">
        <f t="shared" si="330"/>
        <v>0</v>
      </c>
      <c r="BVG112" s="90">
        <f t="shared" si="330"/>
        <v>0</v>
      </c>
      <c r="BVH112" s="90">
        <f t="shared" si="330"/>
        <v>0</v>
      </c>
      <c r="BVI112" s="90">
        <f t="shared" si="330"/>
        <v>0</v>
      </c>
      <c r="BVJ112" s="90">
        <f t="shared" si="330"/>
        <v>0</v>
      </c>
      <c r="BVK112" s="90">
        <f t="shared" si="330"/>
        <v>0</v>
      </c>
      <c r="BVL112" s="90">
        <f t="shared" si="330"/>
        <v>0</v>
      </c>
      <c r="BVM112" s="90">
        <f t="shared" si="330"/>
        <v>0</v>
      </c>
      <c r="BVN112" s="90">
        <f t="shared" si="330"/>
        <v>0</v>
      </c>
      <c r="BVO112" s="90">
        <f t="shared" si="330"/>
        <v>0</v>
      </c>
      <c r="BVP112" s="90">
        <f t="shared" si="330"/>
        <v>0</v>
      </c>
      <c r="BVQ112" s="90">
        <f t="shared" si="330"/>
        <v>0</v>
      </c>
      <c r="BVR112" s="90">
        <f t="shared" si="330"/>
        <v>0</v>
      </c>
      <c r="BVS112" s="90">
        <f t="shared" si="330"/>
        <v>0</v>
      </c>
      <c r="BVT112" s="90">
        <f t="shared" si="330"/>
        <v>0</v>
      </c>
      <c r="BVU112" s="90">
        <f t="shared" si="330"/>
        <v>0</v>
      </c>
      <c r="BVV112" s="90">
        <f t="shared" si="330"/>
        <v>0</v>
      </c>
      <c r="BVW112" s="90">
        <f t="shared" si="330"/>
        <v>0</v>
      </c>
      <c r="BVX112" s="90">
        <f t="shared" si="330"/>
        <v>0</v>
      </c>
      <c r="BVY112" s="90">
        <f t="shared" si="330"/>
        <v>0</v>
      </c>
      <c r="BVZ112" s="90">
        <f t="shared" si="330"/>
        <v>0</v>
      </c>
      <c r="BWA112" s="90">
        <f t="shared" si="330"/>
        <v>0</v>
      </c>
      <c r="BWB112" s="90">
        <f t="shared" si="330"/>
        <v>0</v>
      </c>
      <c r="BWC112" s="90">
        <f t="shared" si="330"/>
        <v>0</v>
      </c>
      <c r="BWD112" s="90">
        <f t="shared" si="330"/>
        <v>0</v>
      </c>
      <c r="BWE112" s="90">
        <f t="shared" si="330"/>
        <v>0</v>
      </c>
      <c r="BWF112" s="90">
        <f t="shared" si="330"/>
        <v>0</v>
      </c>
      <c r="BWG112" s="90">
        <f t="shared" si="330"/>
        <v>0</v>
      </c>
      <c r="BWH112" s="90">
        <f t="shared" si="330"/>
        <v>0</v>
      </c>
      <c r="BWI112" s="90">
        <f t="shared" si="330"/>
        <v>0</v>
      </c>
      <c r="BWJ112" s="90">
        <f t="shared" si="330"/>
        <v>0</v>
      </c>
      <c r="BWK112" s="90">
        <f t="shared" si="330"/>
        <v>0</v>
      </c>
      <c r="BWL112" s="90">
        <f t="shared" si="330"/>
        <v>0</v>
      </c>
      <c r="BWM112" s="90">
        <f t="shared" si="330"/>
        <v>0</v>
      </c>
      <c r="BWN112" s="90">
        <f t="shared" si="330"/>
        <v>0</v>
      </c>
      <c r="BWO112" s="90">
        <f t="shared" si="330"/>
        <v>0</v>
      </c>
      <c r="BWP112" s="90">
        <f t="shared" si="330"/>
        <v>0</v>
      </c>
      <c r="BWQ112" s="90">
        <f t="shared" si="330"/>
        <v>0</v>
      </c>
      <c r="BWR112" s="90">
        <f t="shared" si="330"/>
        <v>0</v>
      </c>
      <c r="BWS112" s="90">
        <f t="shared" si="330"/>
        <v>0</v>
      </c>
      <c r="BWT112" s="90">
        <f t="shared" si="330"/>
        <v>0</v>
      </c>
      <c r="BWU112" s="90">
        <f t="shared" si="330"/>
        <v>0</v>
      </c>
      <c r="BWV112" s="90">
        <f t="shared" si="330"/>
        <v>0</v>
      </c>
      <c r="BWW112" s="90">
        <f t="shared" si="330"/>
        <v>0</v>
      </c>
      <c r="BWX112" s="90">
        <f t="shared" si="330"/>
        <v>0</v>
      </c>
      <c r="BWY112" s="90">
        <f t="shared" si="330"/>
        <v>0</v>
      </c>
      <c r="BWZ112" s="90">
        <f t="shared" si="330"/>
        <v>0</v>
      </c>
      <c r="BXA112" s="90">
        <f t="shared" si="330"/>
        <v>0</v>
      </c>
      <c r="BXB112" s="90">
        <f t="shared" si="330"/>
        <v>0</v>
      </c>
      <c r="BXC112" s="90">
        <f t="shared" si="330"/>
        <v>0</v>
      </c>
      <c r="BXD112" s="90">
        <f t="shared" si="330"/>
        <v>0</v>
      </c>
      <c r="BXE112" s="90">
        <f t="shared" si="330"/>
        <v>0</v>
      </c>
      <c r="BXF112" s="90">
        <f t="shared" si="330"/>
        <v>0</v>
      </c>
      <c r="BXG112" s="90">
        <f t="shared" si="330"/>
        <v>0</v>
      </c>
      <c r="BXH112" s="90">
        <f t="shared" si="330"/>
        <v>0</v>
      </c>
      <c r="BXI112" s="90">
        <f t="shared" si="330"/>
        <v>0</v>
      </c>
      <c r="BXJ112" s="90">
        <f t="shared" si="330"/>
        <v>0</v>
      </c>
      <c r="BXK112" s="90">
        <f t="shared" si="330"/>
        <v>0</v>
      </c>
      <c r="BXL112" s="90">
        <f t="shared" si="330"/>
        <v>0</v>
      </c>
      <c r="BXM112" s="90">
        <f t="shared" si="330"/>
        <v>0</v>
      </c>
      <c r="BXN112" s="90">
        <f t="shared" si="330"/>
        <v>0</v>
      </c>
      <c r="BXO112" s="90">
        <f t="shared" si="330"/>
        <v>0</v>
      </c>
      <c r="BXP112" s="90">
        <f t="shared" ref="BXP112:CAA112" si="331">BXP114+BXP118</f>
        <v>0</v>
      </c>
      <c r="BXQ112" s="90">
        <f t="shared" si="331"/>
        <v>0</v>
      </c>
      <c r="BXR112" s="90">
        <f t="shared" si="331"/>
        <v>0</v>
      </c>
      <c r="BXS112" s="90">
        <f t="shared" si="331"/>
        <v>0</v>
      </c>
      <c r="BXT112" s="90">
        <f t="shared" si="331"/>
        <v>0</v>
      </c>
      <c r="BXU112" s="90">
        <f t="shared" si="331"/>
        <v>0</v>
      </c>
      <c r="BXV112" s="90">
        <f t="shared" si="331"/>
        <v>0</v>
      </c>
      <c r="BXW112" s="90">
        <f t="shared" si="331"/>
        <v>0</v>
      </c>
      <c r="BXX112" s="90">
        <f t="shared" si="331"/>
        <v>0</v>
      </c>
      <c r="BXY112" s="90">
        <f t="shared" si="331"/>
        <v>0</v>
      </c>
      <c r="BXZ112" s="90">
        <f t="shared" si="331"/>
        <v>0</v>
      </c>
      <c r="BYA112" s="90">
        <f t="shared" si="331"/>
        <v>0</v>
      </c>
      <c r="BYB112" s="90">
        <f t="shared" si="331"/>
        <v>0</v>
      </c>
      <c r="BYC112" s="90">
        <f t="shared" si="331"/>
        <v>0</v>
      </c>
      <c r="BYD112" s="90">
        <f t="shared" si="331"/>
        <v>0</v>
      </c>
      <c r="BYE112" s="90">
        <f t="shared" si="331"/>
        <v>0</v>
      </c>
      <c r="BYF112" s="90">
        <f t="shared" si="331"/>
        <v>0</v>
      </c>
      <c r="BYG112" s="90">
        <f t="shared" si="331"/>
        <v>0</v>
      </c>
      <c r="BYH112" s="90">
        <f t="shared" si="331"/>
        <v>0</v>
      </c>
      <c r="BYI112" s="90">
        <f t="shared" si="331"/>
        <v>0</v>
      </c>
      <c r="BYJ112" s="90">
        <f t="shared" si="331"/>
        <v>0</v>
      </c>
      <c r="BYK112" s="90">
        <f t="shared" si="331"/>
        <v>0</v>
      </c>
      <c r="BYL112" s="90">
        <f t="shared" si="331"/>
        <v>0</v>
      </c>
      <c r="BYM112" s="90">
        <f t="shared" si="331"/>
        <v>0</v>
      </c>
      <c r="BYN112" s="90">
        <f t="shared" si="331"/>
        <v>0</v>
      </c>
      <c r="BYO112" s="90">
        <f t="shared" si="331"/>
        <v>0</v>
      </c>
      <c r="BYP112" s="90">
        <f t="shared" si="331"/>
        <v>0</v>
      </c>
      <c r="BYQ112" s="90">
        <f t="shared" si="331"/>
        <v>0</v>
      </c>
      <c r="BYR112" s="90">
        <f t="shared" si="331"/>
        <v>0</v>
      </c>
      <c r="BYS112" s="90">
        <f t="shared" si="331"/>
        <v>0</v>
      </c>
      <c r="BYT112" s="90">
        <f t="shared" si="331"/>
        <v>0</v>
      </c>
      <c r="BYU112" s="90">
        <f t="shared" si="331"/>
        <v>0</v>
      </c>
      <c r="BYV112" s="90">
        <f t="shared" si="331"/>
        <v>0</v>
      </c>
      <c r="BYW112" s="90">
        <f t="shared" si="331"/>
        <v>0</v>
      </c>
      <c r="BYX112" s="90">
        <f t="shared" si="331"/>
        <v>0</v>
      </c>
      <c r="BYY112" s="90">
        <f t="shared" si="331"/>
        <v>0</v>
      </c>
      <c r="BYZ112" s="90">
        <f t="shared" si="331"/>
        <v>0</v>
      </c>
      <c r="BZA112" s="90">
        <f t="shared" si="331"/>
        <v>0</v>
      </c>
      <c r="BZB112" s="90">
        <f t="shared" si="331"/>
        <v>0</v>
      </c>
      <c r="BZC112" s="90">
        <f t="shared" si="331"/>
        <v>0</v>
      </c>
      <c r="BZD112" s="90">
        <f t="shared" si="331"/>
        <v>0</v>
      </c>
      <c r="BZE112" s="90">
        <f t="shared" si="331"/>
        <v>0</v>
      </c>
      <c r="BZF112" s="90">
        <f t="shared" si="331"/>
        <v>0</v>
      </c>
      <c r="BZG112" s="90">
        <f t="shared" si="331"/>
        <v>0</v>
      </c>
      <c r="BZH112" s="90">
        <f t="shared" si="331"/>
        <v>0</v>
      </c>
      <c r="BZI112" s="90">
        <f t="shared" si="331"/>
        <v>0</v>
      </c>
      <c r="BZJ112" s="90">
        <f t="shared" si="331"/>
        <v>0</v>
      </c>
      <c r="BZK112" s="90">
        <f t="shared" si="331"/>
        <v>0</v>
      </c>
      <c r="BZL112" s="90">
        <f t="shared" si="331"/>
        <v>0</v>
      </c>
      <c r="BZM112" s="90">
        <f t="shared" si="331"/>
        <v>0</v>
      </c>
      <c r="BZN112" s="90">
        <f t="shared" si="331"/>
        <v>0</v>
      </c>
      <c r="BZO112" s="90">
        <f t="shared" si="331"/>
        <v>0</v>
      </c>
      <c r="BZP112" s="90">
        <f t="shared" si="331"/>
        <v>0</v>
      </c>
      <c r="BZQ112" s="90">
        <f t="shared" si="331"/>
        <v>0</v>
      </c>
      <c r="BZR112" s="90">
        <f t="shared" si="331"/>
        <v>0</v>
      </c>
      <c r="BZS112" s="90">
        <f t="shared" si="331"/>
        <v>0</v>
      </c>
      <c r="BZT112" s="90">
        <f t="shared" si="331"/>
        <v>0</v>
      </c>
      <c r="BZU112" s="90">
        <f t="shared" si="331"/>
        <v>0</v>
      </c>
      <c r="BZV112" s="90">
        <f t="shared" si="331"/>
        <v>0</v>
      </c>
      <c r="BZW112" s="90">
        <f t="shared" si="331"/>
        <v>0</v>
      </c>
      <c r="BZX112" s="90">
        <f t="shared" si="331"/>
        <v>0</v>
      </c>
      <c r="BZY112" s="90">
        <f t="shared" si="331"/>
        <v>0</v>
      </c>
      <c r="BZZ112" s="90">
        <f t="shared" si="331"/>
        <v>0</v>
      </c>
      <c r="CAA112" s="90">
        <f t="shared" si="331"/>
        <v>0</v>
      </c>
      <c r="CAB112" s="90">
        <f t="shared" ref="CAB112:CCM112" si="332">CAB114+CAB118</f>
        <v>0</v>
      </c>
      <c r="CAC112" s="90">
        <f t="shared" si="332"/>
        <v>0</v>
      </c>
      <c r="CAD112" s="90">
        <f t="shared" si="332"/>
        <v>0</v>
      </c>
      <c r="CAE112" s="90">
        <f t="shared" si="332"/>
        <v>0</v>
      </c>
      <c r="CAF112" s="90">
        <f t="shared" si="332"/>
        <v>0</v>
      </c>
      <c r="CAG112" s="90">
        <f t="shared" si="332"/>
        <v>0</v>
      </c>
      <c r="CAH112" s="90">
        <f t="shared" si="332"/>
        <v>0</v>
      </c>
      <c r="CAI112" s="90">
        <f t="shared" si="332"/>
        <v>0</v>
      </c>
      <c r="CAJ112" s="90">
        <f t="shared" si="332"/>
        <v>0</v>
      </c>
      <c r="CAK112" s="90">
        <f t="shared" si="332"/>
        <v>0</v>
      </c>
      <c r="CAL112" s="90">
        <f t="shared" si="332"/>
        <v>0</v>
      </c>
      <c r="CAM112" s="90">
        <f t="shared" si="332"/>
        <v>0</v>
      </c>
      <c r="CAN112" s="90">
        <f t="shared" si="332"/>
        <v>0</v>
      </c>
      <c r="CAO112" s="90">
        <f t="shared" si="332"/>
        <v>0</v>
      </c>
      <c r="CAP112" s="90">
        <f t="shared" si="332"/>
        <v>0</v>
      </c>
      <c r="CAQ112" s="90">
        <f t="shared" si="332"/>
        <v>0</v>
      </c>
      <c r="CAR112" s="90">
        <f t="shared" si="332"/>
        <v>0</v>
      </c>
      <c r="CAS112" s="90">
        <f t="shared" si="332"/>
        <v>0</v>
      </c>
      <c r="CAT112" s="90">
        <f t="shared" si="332"/>
        <v>0</v>
      </c>
      <c r="CAU112" s="90">
        <f t="shared" si="332"/>
        <v>0</v>
      </c>
      <c r="CAV112" s="90">
        <f t="shared" si="332"/>
        <v>0</v>
      </c>
      <c r="CAW112" s="90">
        <f t="shared" si="332"/>
        <v>0</v>
      </c>
      <c r="CAX112" s="90">
        <f t="shared" si="332"/>
        <v>0</v>
      </c>
      <c r="CAY112" s="90">
        <f t="shared" si="332"/>
        <v>0</v>
      </c>
      <c r="CAZ112" s="90">
        <f t="shared" si="332"/>
        <v>0</v>
      </c>
      <c r="CBA112" s="90">
        <f t="shared" si="332"/>
        <v>0</v>
      </c>
      <c r="CBB112" s="90">
        <f t="shared" si="332"/>
        <v>0</v>
      </c>
      <c r="CBC112" s="90">
        <f t="shared" si="332"/>
        <v>0</v>
      </c>
      <c r="CBD112" s="90">
        <f t="shared" si="332"/>
        <v>0</v>
      </c>
      <c r="CBE112" s="90">
        <f t="shared" si="332"/>
        <v>0</v>
      </c>
      <c r="CBF112" s="90">
        <f t="shared" si="332"/>
        <v>0</v>
      </c>
      <c r="CBG112" s="90">
        <f t="shared" si="332"/>
        <v>0</v>
      </c>
      <c r="CBH112" s="90">
        <f t="shared" si="332"/>
        <v>0</v>
      </c>
      <c r="CBI112" s="90">
        <f t="shared" si="332"/>
        <v>0</v>
      </c>
      <c r="CBJ112" s="90">
        <f t="shared" si="332"/>
        <v>0</v>
      </c>
      <c r="CBK112" s="90">
        <f t="shared" si="332"/>
        <v>0</v>
      </c>
      <c r="CBL112" s="90">
        <f t="shared" si="332"/>
        <v>0</v>
      </c>
      <c r="CBM112" s="90">
        <f t="shared" si="332"/>
        <v>0</v>
      </c>
      <c r="CBN112" s="90">
        <f t="shared" si="332"/>
        <v>0</v>
      </c>
      <c r="CBO112" s="90">
        <f t="shared" si="332"/>
        <v>0</v>
      </c>
      <c r="CBP112" s="90">
        <f t="shared" si="332"/>
        <v>0</v>
      </c>
      <c r="CBQ112" s="90">
        <f t="shared" si="332"/>
        <v>0</v>
      </c>
      <c r="CBR112" s="90">
        <f t="shared" si="332"/>
        <v>0</v>
      </c>
      <c r="CBS112" s="90">
        <f t="shared" si="332"/>
        <v>0</v>
      </c>
      <c r="CBT112" s="90">
        <f t="shared" si="332"/>
        <v>0</v>
      </c>
      <c r="CBU112" s="90">
        <f t="shared" si="332"/>
        <v>0</v>
      </c>
      <c r="CBV112" s="90">
        <f t="shared" si="332"/>
        <v>0</v>
      </c>
      <c r="CBW112" s="90">
        <f t="shared" si="332"/>
        <v>0</v>
      </c>
      <c r="CBX112" s="90">
        <f t="shared" si="332"/>
        <v>0</v>
      </c>
      <c r="CBY112" s="90">
        <f t="shared" si="332"/>
        <v>0</v>
      </c>
      <c r="CBZ112" s="90">
        <f t="shared" si="332"/>
        <v>0</v>
      </c>
      <c r="CCA112" s="90">
        <f t="shared" si="332"/>
        <v>0</v>
      </c>
      <c r="CCB112" s="90">
        <f t="shared" si="332"/>
        <v>0</v>
      </c>
      <c r="CCC112" s="90">
        <f t="shared" si="332"/>
        <v>0</v>
      </c>
      <c r="CCD112" s="90">
        <f t="shared" si="332"/>
        <v>0</v>
      </c>
      <c r="CCE112" s="90">
        <f t="shared" si="332"/>
        <v>0</v>
      </c>
      <c r="CCF112" s="90">
        <f t="shared" si="332"/>
        <v>0</v>
      </c>
      <c r="CCG112" s="90">
        <f t="shared" si="332"/>
        <v>0</v>
      </c>
      <c r="CCH112" s="90">
        <f t="shared" si="332"/>
        <v>0</v>
      </c>
      <c r="CCI112" s="90">
        <f t="shared" si="332"/>
        <v>0</v>
      </c>
      <c r="CCJ112" s="90">
        <f t="shared" si="332"/>
        <v>0</v>
      </c>
      <c r="CCK112" s="90">
        <f t="shared" si="332"/>
        <v>0</v>
      </c>
      <c r="CCL112" s="90">
        <f t="shared" si="332"/>
        <v>0</v>
      </c>
      <c r="CCM112" s="90">
        <f t="shared" si="332"/>
        <v>0</v>
      </c>
      <c r="CCN112" s="90">
        <f t="shared" ref="CCN112:CEY112" si="333">CCN114+CCN118</f>
        <v>0</v>
      </c>
      <c r="CCO112" s="90">
        <f t="shared" si="333"/>
        <v>0</v>
      </c>
      <c r="CCP112" s="90">
        <f t="shared" si="333"/>
        <v>0</v>
      </c>
      <c r="CCQ112" s="90">
        <f t="shared" si="333"/>
        <v>0</v>
      </c>
      <c r="CCR112" s="90">
        <f t="shared" si="333"/>
        <v>0</v>
      </c>
      <c r="CCS112" s="90">
        <f t="shared" si="333"/>
        <v>0</v>
      </c>
      <c r="CCT112" s="90">
        <f t="shared" si="333"/>
        <v>0</v>
      </c>
      <c r="CCU112" s="90">
        <f t="shared" si="333"/>
        <v>0</v>
      </c>
      <c r="CCV112" s="90">
        <f t="shared" si="333"/>
        <v>0</v>
      </c>
      <c r="CCW112" s="90">
        <f t="shared" si="333"/>
        <v>0</v>
      </c>
      <c r="CCX112" s="90">
        <f t="shared" si="333"/>
        <v>0</v>
      </c>
      <c r="CCY112" s="90">
        <f t="shared" si="333"/>
        <v>0</v>
      </c>
      <c r="CCZ112" s="90">
        <f t="shared" si="333"/>
        <v>0</v>
      </c>
      <c r="CDA112" s="90">
        <f t="shared" si="333"/>
        <v>0</v>
      </c>
      <c r="CDB112" s="90">
        <f t="shared" si="333"/>
        <v>0</v>
      </c>
      <c r="CDC112" s="90">
        <f t="shared" si="333"/>
        <v>0</v>
      </c>
      <c r="CDD112" s="90">
        <f t="shared" si="333"/>
        <v>0</v>
      </c>
      <c r="CDE112" s="90">
        <f t="shared" si="333"/>
        <v>0</v>
      </c>
      <c r="CDF112" s="90">
        <f t="shared" si="333"/>
        <v>0</v>
      </c>
      <c r="CDG112" s="90">
        <f t="shared" si="333"/>
        <v>0</v>
      </c>
      <c r="CDH112" s="90">
        <f t="shared" si="333"/>
        <v>0</v>
      </c>
      <c r="CDI112" s="90">
        <f t="shared" si="333"/>
        <v>0</v>
      </c>
      <c r="CDJ112" s="90">
        <f t="shared" si="333"/>
        <v>0</v>
      </c>
      <c r="CDK112" s="90">
        <f t="shared" si="333"/>
        <v>0</v>
      </c>
      <c r="CDL112" s="90">
        <f t="shared" si="333"/>
        <v>0</v>
      </c>
      <c r="CDM112" s="90">
        <f t="shared" si="333"/>
        <v>0</v>
      </c>
      <c r="CDN112" s="90">
        <f t="shared" si="333"/>
        <v>0</v>
      </c>
      <c r="CDO112" s="90">
        <f t="shared" si="333"/>
        <v>0</v>
      </c>
      <c r="CDP112" s="90">
        <f t="shared" si="333"/>
        <v>0</v>
      </c>
      <c r="CDQ112" s="90">
        <f t="shared" si="333"/>
        <v>0</v>
      </c>
      <c r="CDR112" s="90">
        <f t="shared" si="333"/>
        <v>0</v>
      </c>
      <c r="CDS112" s="90">
        <f t="shared" si="333"/>
        <v>0</v>
      </c>
      <c r="CDT112" s="90">
        <f t="shared" si="333"/>
        <v>0</v>
      </c>
      <c r="CDU112" s="90">
        <f t="shared" si="333"/>
        <v>0</v>
      </c>
      <c r="CDV112" s="90">
        <f t="shared" si="333"/>
        <v>0</v>
      </c>
      <c r="CDW112" s="90">
        <f t="shared" si="333"/>
        <v>0</v>
      </c>
      <c r="CDX112" s="90">
        <f t="shared" si="333"/>
        <v>0</v>
      </c>
      <c r="CDY112" s="90">
        <f t="shared" si="333"/>
        <v>0</v>
      </c>
      <c r="CDZ112" s="90">
        <f t="shared" si="333"/>
        <v>0</v>
      </c>
      <c r="CEA112" s="90">
        <f t="shared" si="333"/>
        <v>0</v>
      </c>
      <c r="CEB112" s="90">
        <f t="shared" si="333"/>
        <v>0</v>
      </c>
      <c r="CEC112" s="90">
        <f t="shared" si="333"/>
        <v>0</v>
      </c>
      <c r="CED112" s="90">
        <f t="shared" si="333"/>
        <v>0</v>
      </c>
      <c r="CEE112" s="90">
        <f t="shared" si="333"/>
        <v>0</v>
      </c>
      <c r="CEF112" s="90">
        <f t="shared" si="333"/>
        <v>0</v>
      </c>
      <c r="CEG112" s="90">
        <f t="shared" si="333"/>
        <v>0</v>
      </c>
      <c r="CEH112" s="90">
        <f t="shared" si="333"/>
        <v>0</v>
      </c>
      <c r="CEI112" s="90">
        <f t="shared" si="333"/>
        <v>0</v>
      </c>
      <c r="CEJ112" s="90">
        <f t="shared" si="333"/>
        <v>0</v>
      </c>
      <c r="CEK112" s="90">
        <f t="shared" si="333"/>
        <v>0</v>
      </c>
      <c r="CEL112" s="90">
        <f t="shared" si="333"/>
        <v>0</v>
      </c>
      <c r="CEM112" s="90">
        <f t="shared" si="333"/>
        <v>0</v>
      </c>
      <c r="CEN112" s="90">
        <f t="shared" si="333"/>
        <v>0</v>
      </c>
      <c r="CEO112" s="90">
        <f t="shared" si="333"/>
        <v>0</v>
      </c>
      <c r="CEP112" s="90">
        <f t="shared" si="333"/>
        <v>0</v>
      </c>
      <c r="CEQ112" s="90">
        <f t="shared" si="333"/>
        <v>0</v>
      </c>
      <c r="CER112" s="90">
        <f t="shared" si="333"/>
        <v>0</v>
      </c>
      <c r="CES112" s="90">
        <f t="shared" si="333"/>
        <v>0</v>
      </c>
      <c r="CET112" s="90">
        <f t="shared" si="333"/>
        <v>0</v>
      </c>
      <c r="CEU112" s="90">
        <f t="shared" si="333"/>
        <v>0</v>
      </c>
      <c r="CEV112" s="90">
        <f t="shared" si="333"/>
        <v>0</v>
      </c>
      <c r="CEW112" s="90">
        <f t="shared" si="333"/>
        <v>0</v>
      </c>
      <c r="CEX112" s="90">
        <f t="shared" si="333"/>
        <v>0</v>
      </c>
      <c r="CEY112" s="90">
        <f t="shared" si="333"/>
        <v>0</v>
      </c>
      <c r="CEZ112" s="90">
        <f t="shared" ref="CEZ112:CHK112" si="334">CEZ114+CEZ118</f>
        <v>0</v>
      </c>
      <c r="CFA112" s="90">
        <f t="shared" si="334"/>
        <v>0</v>
      </c>
      <c r="CFB112" s="90">
        <f t="shared" si="334"/>
        <v>0</v>
      </c>
      <c r="CFC112" s="90">
        <f t="shared" si="334"/>
        <v>0</v>
      </c>
      <c r="CFD112" s="90">
        <f t="shared" si="334"/>
        <v>0</v>
      </c>
      <c r="CFE112" s="90">
        <f t="shared" si="334"/>
        <v>0</v>
      </c>
      <c r="CFF112" s="90">
        <f t="shared" si="334"/>
        <v>0</v>
      </c>
      <c r="CFG112" s="90">
        <f t="shared" si="334"/>
        <v>0</v>
      </c>
      <c r="CFH112" s="90">
        <f t="shared" si="334"/>
        <v>0</v>
      </c>
      <c r="CFI112" s="90">
        <f t="shared" si="334"/>
        <v>0</v>
      </c>
      <c r="CFJ112" s="90">
        <f t="shared" si="334"/>
        <v>0</v>
      </c>
      <c r="CFK112" s="90">
        <f t="shared" si="334"/>
        <v>0</v>
      </c>
      <c r="CFL112" s="90">
        <f t="shared" si="334"/>
        <v>0</v>
      </c>
      <c r="CFM112" s="90">
        <f t="shared" si="334"/>
        <v>0</v>
      </c>
      <c r="CFN112" s="90">
        <f t="shared" si="334"/>
        <v>0</v>
      </c>
      <c r="CFO112" s="90">
        <f t="shared" si="334"/>
        <v>0</v>
      </c>
      <c r="CFP112" s="90">
        <f t="shared" si="334"/>
        <v>0</v>
      </c>
      <c r="CFQ112" s="90">
        <f t="shared" si="334"/>
        <v>0</v>
      </c>
      <c r="CFR112" s="90">
        <f t="shared" si="334"/>
        <v>0</v>
      </c>
      <c r="CFS112" s="90">
        <f t="shared" si="334"/>
        <v>0</v>
      </c>
      <c r="CFT112" s="90">
        <f t="shared" si="334"/>
        <v>0</v>
      </c>
      <c r="CFU112" s="90">
        <f t="shared" si="334"/>
        <v>0</v>
      </c>
      <c r="CFV112" s="90">
        <f t="shared" si="334"/>
        <v>0</v>
      </c>
      <c r="CFW112" s="90">
        <f t="shared" si="334"/>
        <v>0</v>
      </c>
      <c r="CFX112" s="90">
        <f t="shared" si="334"/>
        <v>0</v>
      </c>
      <c r="CFY112" s="90">
        <f t="shared" si="334"/>
        <v>0</v>
      </c>
      <c r="CFZ112" s="90">
        <f t="shared" si="334"/>
        <v>0</v>
      </c>
      <c r="CGA112" s="90">
        <f t="shared" si="334"/>
        <v>0</v>
      </c>
      <c r="CGB112" s="90">
        <f t="shared" si="334"/>
        <v>0</v>
      </c>
      <c r="CGC112" s="90">
        <f t="shared" si="334"/>
        <v>0</v>
      </c>
      <c r="CGD112" s="90">
        <f t="shared" si="334"/>
        <v>0</v>
      </c>
      <c r="CGE112" s="90">
        <f t="shared" si="334"/>
        <v>0</v>
      </c>
      <c r="CGF112" s="90">
        <f t="shared" si="334"/>
        <v>0</v>
      </c>
      <c r="CGG112" s="90">
        <f t="shared" si="334"/>
        <v>0</v>
      </c>
      <c r="CGH112" s="90">
        <f t="shared" si="334"/>
        <v>0</v>
      </c>
      <c r="CGI112" s="90">
        <f t="shared" si="334"/>
        <v>0</v>
      </c>
      <c r="CGJ112" s="90">
        <f t="shared" si="334"/>
        <v>0</v>
      </c>
      <c r="CGK112" s="90">
        <f t="shared" si="334"/>
        <v>0</v>
      </c>
      <c r="CGL112" s="90">
        <f t="shared" si="334"/>
        <v>0</v>
      </c>
      <c r="CGM112" s="90">
        <f t="shared" si="334"/>
        <v>0</v>
      </c>
      <c r="CGN112" s="90">
        <f t="shared" si="334"/>
        <v>0</v>
      </c>
      <c r="CGO112" s="90">
        <f t="shared" si="334"/>
        <v>0</v>
      </c>
      <c r="CGP112" s="90">
        <f t="shared" si="334"/>
        <v>0</v>
      </c>
      <c r="CGQ112" s="90">
        <f t="shared" si="334"/>
        <v>0</v>
      </c>
      <c r="CGR112" s="90">
        <f t="shared" si="334"/>
        <v>0</v>
      </c>
      <c r="CGS112" s="90">
        <f t="shared" si="334"/>
        <v>0</v>
      </c>
      <c r="CGT112" s="90">
        <f t="shared" si="334"/>
        <v>0</v>
      </c>
      <c r="CGU112" s="90">
        <f t="shared" si="334"/>
        <v>0</v>
      </c>
      <c r="CGV112" s="90">
        <f t="shared" si="334"/>
        <v>0</v>
      </c>
      <c r="CGW112" s="90">
        <f t="shared" si="334"/>
        <v>0</v>
      </c>
      <c r="CGX112" s="90">
        <f t="shared" si="334"/>
        <v>0</v>
      </c>
      <c r="CGY112" s="90">
        <f t="shared" si="334"/>
        <v>0</v>
      </c>
      <c r="CGZ112" s="90">
        <f t="shared" si="334"/>
        <v>0</v>
      </c>
      <c r="CHA112" s="90">
        <f t="shared" si="334"/>
        <v>0</v>
      </c>
      <c r="CHB112" s="90">
        <f t="shared" si="334"/>
        <v>0</v>
      </c>
      <c r="CHC112" s="90">
        <f t="shared" si="334"/>
        <v>0</v>
      </c>
      <c r="CHD112" s="90">
        <f t="shared" si="334"/>
        <v>0</v>
      </c>
      <c r="CHE112" s="90">
        <f t="shared" si="334"/>
        <v>0</v>
      </c>
      <c r="CHF112" s="90">
        <f t="shared" si="334"/>
        <v>0</v>
      </c>
      <c r="CHG112" s="90">
        <f t="shared" si="334"/>
        <v>0</v>
      </c>
      <c r="CHH112" s="90">
        <f t="shared" si="334"/>
        <v>0</v>
      </c>
      <c r="CHI112" s="90">
        <f t="shared" si="334"/>
        <v>0</v>
      </c>
      <c r="CHJ112" s="90">
        <f t="shared" si="334"/>
        <v>0</v>
      </c>
      <c r="CHK112" s="90">
        <f t="shared" si="334"/>
        <v>0</v>
      </c>
      <c r="CHL112" s="90">
        <f t="shared" ref="CHL112:CJW112" si="335">CHL114+CHL118</f>
        <v>0</v>
      </c>
      <c r="CHM112" s="90">
        <f t="shared" si="335"/>
        <v>0</v>
      </c>
      <c r="CHN112" s="90">
        <f t="shared" si="335"/>
        <v>0</v>
      </c>
      <c r="CHO112" s="90">
        <f t="shared" si="335"/>
        <v>0</v>
      </c>
      <c r="CHP112" s="90">
        <f t="shared" si="335"/>
        <v>0</v>
      </c>
      <c r="CHQ112" s="90">
        <f t="shared" si="335"/>
        <v>0</v>
      </c>
      <c r="CHR112" s="90">
        <f t="shared" si="335"/>
        <v>0</v>
      </c>
      <c r="CHS112" s="90">
        <f t="shared" si="335"/>
        <v>0</v>
      </c>
      <c r="CHT112" s="90">
        <f t="shared" si="335"/>
        <v>0</v>
      </c>
      <c r="CHU112" s="90">
        <f t="shared" si="335"/>
        <v>0</v>
      </c>
      <c r="CHV112" s="90">
        <f t="shared" si="335"/>
        <v>0</v>
      </c>
      <c r="CHW112" s="90">
        <f t="shared" si="335"/>
        <v>0</v>
      </c>
      <c r="CHX112" s="90">
        <f t="shared" si="335"/>
        <v>0</v>
      </c>
      <c r="CHY112" s="90">
        <f t="shared" si="335"/>
        <v>0</v>
      </c>
      <c r="CHZ112" s="90">
        <f t="shared" si="335"/>
        <v>0</v>
      </c>
      <c r="CIA112" s="90">
        <f t="shared" si="335"/>
        <v>0</v>
      </c>
      <c r="CIB112" s="90">
        <f t="shared" si="335"/>
        <v>0</v>
      </c>
      <c r="CIC112" s="90">
        <f t="shared" si="335"/>
        <v>0</v>
      </c>
      <c r="CID112" s="90">
        <f t="shared" si="335"/>
        <v>0</v>
      </c>
      <c r="CIE112" s="90">
        <f t="shared" si="335"/>
        <v>0</v>
      </c>
      <c r="CIF112" s="90">
        <f t="shared" si="335"/>
        <v>0</v>
      </c>
      <c r="CIG112" s="90">
        <f t="shared" si="335"/>
        <v>0</v>
      </c>
      <c r="CIH112" s="90">
        <f t="shared" si="335"/>
        <v>0</v>
      </c>
      <c r="CII112" s="90">
        <f t="shared" si="335"/>
        <v>0</v>
      </c>
      <c r="CIJ112" s="90">
        <f t="shared" si="335"/>
        <v>0</v>
      </c>
      <c r="CIK112" s="90">
        <f t="shared" si="335"/>
        <v>0</v>
      </c>
      <c r="CIL112" s="90">
        <f t="shared" si="335"/>
        <v>0</v>
      </c>
      <c r="CIM112" s="90">
        <f t="shared" si="335"/>
        <v>0</v>
      </c>
      <c r="CIN112" s="90">
        <f t="shared" si="335"/>
        <v>0</v>
      </c>
      <c r="CIO112" s="90">
        <f t="shared" si="335"/>
        <v>0</v>
      </c>
      <c r="CIP112" s="90">
        <f t="shared" si="335"/>
        <v>0</v>
      </c>
      <c r="CIQ112" s="90">
        <f t="shared" si="335"/>
        <v>0</v>
      </c>
      <c r="CIR112" s="90">
        <f t="shared" si="335"/>
        <v>0</v>
      </c>
      <c r="CIS112" s="90">
        <f t="shared" si="335"/>
        <v>0</v>
      </c>
      <c r="CIT112" s="90">
        <f t="shared" si="335"/>
        <v>0</v>
      </c>
      <c r="CIU112" s="90">
        <f t="shared" si="335"/>
        <v>0</v>
      </c>
      <c r="CIV112" s="90">
        <f t="shared" si="335"/>
        <v>0</v>
      </c>
      <c r="CIW112" s="90">
        <f t="shared" si="335"/>
        <v>0</v>
      </c>
      <c r="CIX112" s="90">
        <f t="shared" si="335"/>
        <v>0</v>
      </c>
      <c r="CIY112" s="90">
        <f t="shared" si="335"/>
        <v>0</v>
      </c>
      <c r="CIZ112" s="90">
        <f t="shared" si="335"/>
        <v>0</v>
      </c>
      <c r="CJA112" s="90">
        <f t="shared" si="335"/>
        <v>0</v>
      </c>
      <c r="CJB112" s="90">
        <f t="shared" si="335"/>
        <v>0</v>
      </c>
      <c r="CJC112" s="90">
        <f t="shared" si="335"/>
        <v>0</v>
      </c>
      <c r="CJD112" s="90">
        <f t="shared" si="335"/>
        <v>0</v>
      </c>
      <c r="CJE112" s="90">
        <f t="shared" si="335"/>
        <v>0</v>
      </c>
      <c r="CJF112" s="90">
        <f t="shared" si="335"/>
        <v>0</v>
      </c>
      <c r="CJG112" s="90">
        <f t="shared" si="335"/>
        <v>0</v>
      </c>
      <c r="CJH112" s="90">
        <f t="shared" si="335"/>
        <v>0</v>
      </c>
      <c r="CJI112" s="90">
        <f t="shared" si="335"/>
        <v>0</v>
      </c>
      <c r="CJJ112" s="90">
        <f t="shared" si="335"/>
        <v>0</v>
      </c>
      <c r="CJK112" s="90">
        <f t="shared" si="335"/>
        <v>0</v>
      </c>
      <c r="CJL112" s="90">
        <f t="shared" si="335"/>
        <v>0</v>
      </c>
      <c r="CJM112" s="90">
        <f t="shared" si="335"/>
        <v>0</v>
      </c>
      <c r="CJN112" s="90">
        <f t="shared" si="335"/>
        <v>0</v>
      </c>
      <c r="CJO112" s="90">
        <f t="shared" si="335"/>
        <v>0</v>
      </c>
      <c r="CJP112" s="90">
        <f t="shared" si="335"/>
        <v>0</v>
      </c>
      <c r="CJQ112" s="90">
        <f t="shared" si="335"/>
        <v>0</v>
      </c>
      <c r="CJR112" s="90">
        <f t="shared" si="335"/>
        <v>0</v>
      </c>
      <c r="CJS112" s="90">
        <f t="shared" si="335"/>
        <v>0</v>
      </c>
      <c r="CJT112" s="90">
        <f t="shared" si="335"/>
        <v>0</v>
      </c>
      <c r="CJU112" s="90">
        <f t="shared" si="335"/>
        <v>0</v>
      </c>
      <c r="CJV112" s="90">
        <f t="shared" si="335"/>
        <v>0</v>
      </c>
      <c r="CJW112" s="90">
        <f t="shared" si="335"/>
        <v>0</v>
      </c>
      <c r="CJX112" s="90">
        <f t="shared" ref="CJX112:CMI112" si="336">CJX114+CJX118</f>
        <v>0</v>
      </c>
      <c r="CJY112" s="90">
        <f t="shared" si="336"/>
        <v>0</v>
      </c>
      <c r="CJZ112" s="90">
        <f t="shared" si="336"/>
        <v>0</v>
      </c>
      <c r="CKA112" s="90">
        <f t="shared" si="336"/>
        <v>0</v>
      </c>
      <c r="CKB112" s="90">
        <f t="shared" si="336"/>
        <v>0</v>
      </c>
      <c r="CKC112" s="90">
        <f t="shared" si="336"/>
        <v>0</v>
      </c>
      <c r="CKD112" s="90">
        <f t="shared" si="336"/>
        <v>0</v>
      </c>
      <c r="CKE112" s="90">
        <f t="shared" si="336"/>
        <v>0</v>
      </c>
      <c r="CKF112" s="90">
        <f t="shared" si="336"/>
        <v>0</v>
      </c>
      <c r="CKG112" s="90">
        <f t="shared" si="336"/>
        <v>0</v>
      </c>
      <c r="CKH112" s="90">
        <f t="shared" si="336"/>
        <v>0</v>
      </c>
      <c r="CKI112" s="90">
        <f t="shared" si="336"/>
        <v>0</v>
      </c>
      <c r="CKJ112" s="90">
        <f t="shared" si="336"/>
        <v>0</v>
      </c>
      <c r="CKK112" s="90">
        <f t="shared" si="336"/>
        <v>0</v>
      </c>
      <c r="CKL112" s="90">
        <f t="shared" si="336"/>
        <v>0</v>
      </c>
      <c r="CKM112" s="90">
        <f t="shared" si="336"/>
        <v>0</v>
      </c>
      <c r="CKN112" s="90">
        <f t="shared" si="336"/>
        <v>0</v>
      </c>
      <c r="CKO112" s="90">
        <f t="shared" si="336"/>
        <v>0</v>
      </c>
      <c r="CKP112" s="90">
        <f t="shared" si="336"/>
        <v>0</v>
      </c>
      <c r="CKQ112" s="90">
        <f t="shared" si="336"/>
        <v>0</v>
      </c>
      <c r="CKR112" s="90">
        <f t="shared" si="336"/>
        <v>0</v>
      </c>
      <c r="CKS112" s="90">
        <f t="shared" si="336"/>
        <v>0</v>
      </c>
      <c r="CKT112" s="90">
        <f t="shared" si="336"/>
        <v>0</v>
      </c>
      <c r="CKU112" s="90">
        <f t="shared" si="336"/>
        <v>0</v>
      </c>
      <c r="CKV112" s="90">
        <f t="shared" si="336"/>
        <v>0</v>
      </c>
      <c r="CKW112" s="90">
        <f t="shared" si="336"/>
        <v>0</v>
      </c>
      <c r="CKX112" s="90">
        <f t="shared" si="336"/>
        <v>0</v>
      </c>
      <c r="CKY112" s="90">
        <f t="shared" si="336"/>
        <v>0</v>
      </c>
      <c r="CKZ112" s="90">
        <f t="shared" si="336"/>
        <v>0</v>
      </c>
      <c r="CLA112" s="90">
        <f t="shared" si="336"/>
        <v>0</v>
      </c>
      <c r="CLB112" s="90">
        <f t="shared" si="336"/>
        <v>0</v>
      </c>
      <c r="CLC112" s="90">
        <f t="shared" si="336"/>
        <v>0</v>
      </c>
      <c r="CLD112" s="90">
        <f t="shared" si="336"/>
        <v>0</v>
      </c>
      <c r="CLE112" s="90">
        <f t="shared" si="336"/>
        <v>0</v>
      </c>
      <c r="CLF112" s="90">
        <f t="shared" si="336"/>
        <v>0</v>
      </c>
      <c r="CLG112" s="90">
        <f t="shared" si="336"/>
        <v>0</v>
      </c>
      <c r="CLH112" s="90">
        <f t="shared" si="336"/>
        <v>0</v>
      </c>
      <c r="CLI112" s="90">
        <f t="shared" si="336"/>
        <v>0</v>
      </c>
      <c r="CLJ112" s="90">
        <f t="shared" si="336"/>
        <v>0</v>
      </c>
      <c r="CLK112" s="90">
        <f t="shared" si="336"/>
        <v>0</v>
      </c>
      <c r="CLL112" s="90">
        <f t="shared" si="336"/>
        <v>0</v>
      </c>
      <c r="CLM112" s="90">
        <f t="shared" si="336"/>
        <v>0</v>
      </c>
      <c r="CLN112" s="90">
        <f t="shared" si="336"/>
        <v>0</v>
      </c>
      <c r="CLO112" s="90">
        <f t="shared" si="336"/>
        <v>0</v>
      </c>
      <c r="CLP112" s="90">
        <f t="shared" si="336"/>
        <v>0</v>
      </c>
      <c r="CLQ112" s="90">
        <f t="shared" si="336"/>
        <v>0</v>
      </c>
      <c r="CLR112" s="90">
        <f t="shared" si="336"/>
        <v>0</v>
      </c>
      <c r="CLS112" s="90">
        <f t="shared" si="336"/>
        <v>0</v>
      </c>
      <c r="CLT112" s="90">
        <f t="shared" si="336"/>
        <v>0</v>
      </c>
      <c r="CLU112" s="90">
        <f t="shared" si="336"/>
        <v>0</v>
      </c>
      <c r="CLV112" s="90">
        <f t="shared" si="336"/>
        <v>0</v>
      </c>
      <c r="CLW112" s="90">
        <f t="shared" si="336"/>
        <v>0</v>
      </c>
      <c r="CLX112" s="90">
        <f t="shared" si="336"/>
        <v>0</v>
      </c>
      <c r="CLY112" s="90">
        <f t="shared" si="336"/>
        <v>0</v>
      </c>
      <c r="CLZ112" s="90">
        <f t="shared" si="336"/>
        <v>0</v>
      </c>
      <c r="CMA112" s="90">
        <f t="shared" si="336"/>
        <v>0</v>
      </c>
      <c r="CMB112" s="90">
        <f t="shared" si="336"/>
        <v>0</v>
      </c>
      <c r="CMC112" s="90">
        <f t="shared" si="336"/>
        <v>0</v>
      </c>
      <c r="CMD112" s="90">
        <f t="shared" si="336"/>
        <v>0</v>
      </c>
      <c r="CME112" s="90">
        <f t="shared" si="336"/>
        <v>0</v>
      </c>
      <c r="CMF112" s="90">
        <f t="shared" si="336"/>
        <v>0</v>
      </c>
      <c r="CMG112" s="90">
        <f t="shared" si="336"/>
        <v>0</v>
      </c>
      <c r="CMH112" s="90">
        <f t="shared" si="336"/>
        <v>0</v>
      </c>
      <c r="CMI112" s="90">
        <f t="shared" si="336"/>
        <v>0</v>
      </c>
      <c r="CMJ112" s="90">
        <f t="shared" ref="CMJ112:COU112" si="337">CMJ114+CMJ118</f>
        <v>0</v>
      </c>
      <c r="CMK112" s="90">
        <f t="shared" si="337"/>
        <v>0</v>
      </c>
      <c r="CML112" s="90">
        <f t="shared" si="337"/>
        <v>0</v>
      </c>
      <c r="CMM112" s="90">
        <f t="shared" si="337"/>
        <v>0</v>
      </c>
      <c r="CMN112" s="90">
        <f t="shared" si="337"/>
        <v>0</v>
      </c>
      <c r="CMO112" s="90">
        <f t="shared" si="337"/>
        <v>0</v>
      </c>
      <c r="CMP112" s="90">
        <f t="shared" si="337"/>
        <v>0</v>
      </c>
      <c r="CMQ112" s="90">
        <f t="shared" si="337"/>
        <v>0</v>
      </c>
      <c r="CMR112" s="90">
        <f t="shared" si="337"/>
        <v>0</v>
      </c>
      <c r="CMS112" s="90">
        <f t="shared" si="337"/>
        <v>0</v>
      </c>
      <c r="CMT112" s="90">
        <f t="shared" si="337"/>
        <v>0</v>
      </c>
      <c r="CMU112" s="90">
        <f t="shared" si="337"/>
        <v>0</v>
      </c>
      <c r="CMV112" s="90">
        <f t="shared" si="337"/>
        <v>0</v>
      </c>
      <c r="CMW112" s="90">
        <f t="shared" si="337"/>
        <v>0</v>
      </c>
      <c r="CMX112" s="90">
        <f t="shared" si="337"/>
        <v>0</v>
      </c>
      <c r="CMY112" s="90">
        <f t="shared" si="337"/>
        <v>0</v>
      </c>
      <c r="CMZ112" s="90">
        <f t="shared" si="337"/>
        <v>0</v>
      </c>
      <c r="CNA112" s="90">
        <f t="shared" si="337"/>
        <v>0</v>
      </c>
      <c r="CNB112" s="90">
        <f t="shared" si="337"/>
        <v>0</v>
      </c>
      <c r="CNC112" s="90">
        <f t="shared" si="337"/>
        <v>0</v>
      </c>
      <c r="CND112" s="90">
        <f t="shared" si="337"/>
        <v>0</v>
      </c>
      <c r="CNE112" s="90">
        <f t="shared" si="337"/>
        <v>0</v>
      </c>
      <c r="CNF112" s="90">
        <f t="shared" si="337"/>
        <v>0</v>
      </c>
      <c r="CNG112" s="90">
        <f t="shared" si="337"/>
        <v>0</v>
      </c>
      <c r="CNH112" s="90">
        <f t="shared" si="337"/>
        <v>0</v>
      </c>
      <c r="CNI112" s="90">
        <f t="shared" si="337"/>
        <v>0</v>
      </c>
      <c r="CNJ112" s="90">
        <f t="shared" si="337"/>
        <v>0</v>
      </c>
      <c r="CNK112" s="90">
        <f t="shared" si="337"/>
        <v>0</v>
      </c>
      <c r="CNL112" s="90">
        <f t="shared" si="337"/>
        <v>0</v>
      </c>
      <c r="CNM112" s="90">
        <f t="shared" si="337"/>
        <v>0</v>
      </c>
      <c r="CNN112" s="90">
        <f t="shared" si="337"/>
        <v>0</v>
      </c>
      <c r="CNO112" s="90">
        <f t="shared" si="337"/>
        <v>0</v>
      </c>
      <c r="CNP112" s="90">
        <f t="shared" si="337"/>
        <v>0</v>
      </c>
      <c r="CNQ112" s="90">
        <f t="shared" si="337"/>
        <v>0</v>
      </c>
      <c r="CNR112" s="90">
        <f t="shared" si="337"/>
        <v>0</v>
      </c>
      <c r="CNS112" s="90">
        <f t="shared" si="337"/>
        <v>0</v>
      </c>
      <c r="CNT112" s="90">
        <f t="shared" si="337"/>
        <v>0</v>
      </c>
      <c r="CNU112" s="90">
        <f t="shared" si="337"/>
        <v>0</v>
      </c>
      <c r="CNV112" s="90">
        <f t="shared" si="337"/>
        <v>0</v>
      </c>
      <c r="CNW112" s="90">
        <f t="shared" si="337"/>
        <v>0</v>
      </c>
      <c r="CNX112" s="90">
        <f t="shared" si="337"/>
        <v>0</v>
      </c>
      <c r="CNY112" s="90">
        <f t="shared" si="337"/>
        <v>0</v>
      </c>
      <c r="CNZ112" s="90">
        <f t="shared" si="337"/>
        <v>0</v>
      </c>
      <c r="COA112" s="90">
        <f t="shared" si="337"/>
        <v>0</v>
      </c>
      <c r="COB112" s="90">
        <f t="shared" si="337"/>
        <v>0</v>
      </c>
      <c r="COC112" s="90">
        <f t="shared" si="337"/>
        <v>0</v>
      </c>
      <c r="COD112" s="90">
        <f t="shared" si="337"/>
        <v>0</v>
      </c>
      <c r="COE112" s="90">
        <f t="shared" si="337"/>
        <v>0</v>
      </c>
      <c r="COF112" s="90">
        <f t="shared" si="337"/>
        <v>0</v>
      </c>
      <c r="COG112" s="90">
        <f t="shared" si="337"/>
        <v>0</v>
      </c>
      <c r="COH112" s="90">
        <f t="shared" si="337"/>
        <v>0</v>
      </c>
      <c r="COI112" s="90">
        <f t="shared" si="337"/>
        <v>0</v>
      </c>
      <c r="COJ112" s="90">
        <f t="shared" si="337"/>
        <v>0</v>
      </c>
      <c r="COK112" s="90">
        <f t="shared" si="337"/>
        <v>0</v>
      </c>
      <c r="COL112" s="90">
        <f t="shared" si="337"/>
        <v>0</v>
      </c>
      <c r="COM112" s="90">
        <f t="shared" si="337"/>
        <v>0</v>
      </c>
      <c r="CON112" s="90">
        <f t="shared" si="337"/>
        <v>0</v>
      </c>
      <c r="COO112" s="90">
        <f t="shared" si="337"/>
        <v>0</v>
      </c>
      <c r="COP112" s="90">
        <f t="shared" si="337"/>
        <v>0</v>
      </c>
      <c r="COQ112" s="90">
        <f t="shared" si="337"/>
        <v>0</v>
      </c>
      <c r="COR112" s="90">
        <f t="shared" si="337"/>
        <v>0</v>
      </c>
      <c r="COS112" s="90">
        <f t="shared" si="337"/>
        <v>0</v>
      </c>
      <c r="COT112" s="90">
        <f t="shared" si="337"/>
        <v>0</v>
      </c>
      <c r="COU112" s="90">
        <f t="shared" si="337"/>
        <v>0</v>
      </c>
      <c r="COV112" s="90">
        <f t="shared" ref="COV112:CRG112" si="338">COV114+COV118</f>
        <v>0</v>
      </c>
      <c r="COW112" s="90">
        <f t="shared" si="338"/>
        <v>0</v>
      </c>
      <c r="COX112" s="90">
        <f t="shared" si="338"/>
        <v>0</v>
      </c>
      <c r="COY112" s="90">
        <f t="shared" si="338"/>
        <v>0</v>
      </c>
      <c r="COZ112" s="90">
        <f t="shared" si="338"/>
        <v>0</v>
      </c>
      <c r="CPA112" s="90">
        <f t="shared" si="338"/>
        <v>0</v>
      </c>
      <c r="CPB112" s="90">
        <f t="shared" si="338"/>
        <v>0</v>
      </c>
      <c r="CPC112" s="90">
        <f t="shared" si="338"/>
        <v>0</v>
      </c>
      <c r="CPD112" s="90">
        <f t="shared" si="338"/>
        <v>0</v>
      </c>
      <c r="CPE112" s="90">
        <f t="shared" si="338"/>
        <v>0</v>
      </c>
      <c r="CPF112" s="90">
        <f t="shared" si="338"/>
        <v>0</v>
      </c>
      <c r="CPG112" s="90">
        <f t="shared" si="338"/>
        <v>0</v>
      </c>
      <c r="CPH112" s="90">
        <f t="shared" si="338"/>
        <v>0</v>
      </c>
      <c r="CPI112" s="90">
        <f t="shared" si="338"/>
        <v>0</v>
      </c>
      <c r="CPJ112" s="90">
        <f t="shared" si="338"/>
        <v>0</v>
      </c>
      <c r="CPK112" s="90">
        <f t="shared" si="338"/>
        <v>0</v>
      </c>
      <c r="CPL112" s="90">
        <f t="shared" si="338"/>
        <v>0</v>
      </c>
      <c r="CPM112" s="90">
        <f t="shared" si="338"/>
        <v>0</v>
      </c>
      <c r="CPN112" s="90">
        <f t="shared" si="338"/>
        <v>0</v>
      </c>
      <c r="CPO112" s="90">
        <f t="shared" si="338"/>
        <v>0</v>
      </c>
      <c r="CPP112" s="90">
        <f t="shared" si="338"/>
        <v>0</v>
      </c>
      <c r="CPQ112" s="90">
        <f t="shared" si="338"/>
        <v>0</v>
      </c>
      <c r="CPR112" s="90">
        <f t="shared" si="338"/>
        <v>0</v>
      </c>
      <c r="CPS112" s="90">
        <f t="shared" si="338"/>
        <v>0</v>
      </c>
      <c r="CPT112" s="90">
        <f t="shared" si="338"/>
        <v>0</v>
      </c>
      <c r="CPU112" s="90">
        <f t="shared" si="338"/>
        <v>0</v>
      </c>
      <c r="CPV112" s="90">
        <f t="shared" si="338"/>
        <v>0</v>
      </c>
      <c r="CPW112" s="90">
        <f t="shared" si="338"/>
        <v>0</v>
      </c>
      <c r="CPX112" s="90">
        <f t="shared" si="338"/>
        <v>0</v>
      </c>
      <c r="CPY112" s="90">
        <f t="shared" si="338"/>
        <v>0</v>
      </c>
      <c r="CPZ112" s="90">
        <f t="shared" si="338"/>
        <v>0</v>
      </c>
      <c r="CQA112" s="90">
        <f t="shared" si="338"/>
        <v>0</v>
      </c>
      <c r="CQB112" s="90">
        <f t="shared" si="338"/>
        <v>0</v>
      </c>
      <c r="CQC112" s="90">
        <f t="shared" si="338"/>
        <v>0</v>
      </c>
      <c r="CQD112" s="90">
        <f t="shared" si="338"/>
        <v>0</v>
      </c>
      <c r="CQE112" s="90">
        <f t="shared" si="338"/>
        <v>0</v>
      </c>
      <c r="CQF112" s="90">
        <f t="shared" si="338"/>
        <v>0</v>
      </c>
      <c r="CQG112" s="90">
        <f t="shared" si="338"/>
        <v>0</v>
      </c>
      <c r="CQH112" s="90">
        <f t="shared" si="338"/>
        <v>0</v>
      </c>
      <c r="CQI112" s="90">
        <f t="shared" si="338"/>
        <v>0</v>
      </c>
      <c r="CQJ112" s="90">
        <f t="shared" si="338"/>
        <v>0</v>
      </c>
      <c r="CQK112" s="90">
        <f t="shared" si="338"/>
        <v>0</v>
      </c>
      <c r="CQL112" s="90">
        <f t="shared" si="338"/>
        <v>0</v>
      </c>
      <c r="CQM112" s="90">
        <f t="shared" si="338"/>
        <v>0</v>
      </c>
      <c r="CQN112" s="90">
        <f t="shared" si="338"/>
        <v>0</v>
      </c>
      <c r="CQO112" s="90">
        <f t="shared" si="338"/>
        <v>0</v>
      </c>
      <c r="CQP112" s="90">
        <f t="shared" si="338"/>
        <v>0</v>
      </c>
      <c r="CQQ112" s="90">
        <f t="shared" si="338"/>
        <v>0</v>
      </c>
      <c r="CQR112" s="90">
        <f t="shared" si="338"/>
        <v>0</v>
      </c>
      <c r="CQS112" s="90">
        <f t="shared" si="338"/>
        <v>0</v>
      </c>
      <c r="CQT112" s="90">
        <f t="shared" si="338"/>
        <v>0</v>
      </c>
      <c r="CQU112" s="90">
        <f t="shared" si="338"/>
        <v>0</v>
      </c>
      <c r="CQV112" s="90">
        <f t="shared" si="338"/>
        <v>0</v>
      </c>
      <c r="CQW112" s="90">
        <f t="shared" si="338"/>
        <v>0</v>
      </c>
      <c r="CQX112" s="90">
        <f t="shared" si="338"/>
        <v>0</v>
      </c>
      <c r="CQY112" s="90">
        <f t="shared" si="338"/>
        <v>0</v>
      </c>
      <c r="CQZ112" s="90">
        <f t="shared" si="338"/>
        <v>0</v>
      </c>
      <c r="CRA112" s="90">
        <f t="shared" si="338"/>
        <v>0</v>
      </c>
      <c r="CRB112" s="90">
        <f t="shared" si="338"/>
        <v>0</v>
      </c>
      <c r="CRC112" s="90">
        <f t="shared" si="338"/>
        <v>0</v>
      </c>
      <c r="CRD112" s="90">
        <f t="shared" si="338"/>
        <v>0</v>
      </c>
      <c r="CRE112" s="90">
        <f t="shared" si="338"/>
        <v>0</v>
      </c>
      <c r="CRF112" s="90">
        <f t="shared" si="338"/>
        <v>0</v>
      </c>
      <c r="CRG112" s="90">
        <f t="shared" si="338"/>
        <v>0</v>
      </c>
      <c r="CRH112" s="90">
        <f t="shared" ref="CRH112:CTS112" si="339">CRH114+CRH118</f>
        <v>0</v>
      </c>
      <c r="CRI112" s="90">
        <f t="shared" si="339"/>
        <v>0</v>
      </c>
      <c r="CRJ112" s="90">
        <f t="shared" si="339"/>
        <v>0</v>
      </c>
      <c r="CRK112" s="90">
        <f t="shared" si="339"/>
        <v>0</v>
      </c>
      <c r="CRL112" s="90">
        <f t="shared" si="339"/>
        <v>0</v>
      </c>
      <c r="CRM112" s="90">
        <f t="shared" si="339"/>
        <v>0</v>
      </c>
      <c r="CRN112" s="90">
        <f t="shared" si="339"/>
        <v>0</v>
      </c>
      <c r="CRO112" s="90">
        <f t="shared" si="339"/>
        <v>0</v>
      </c>
      <c r="CRP112" s="90">
        <f t="shared" si="339"/>
        <v>0</v>
      </c>
      <c r="CRQ112" s="90">
        <f t="shared" si="339"/>
        <v>0</v>
      </c>
      <c r="CRR112" s="90">
        <f t="shared" si="339"/>
        <v>0</v>
      </c>
      <c r="CRS112" s="90">
        <f t="shared" si="339"/>
        <v>0</v>
      </c>
      <c r="CRT112" s="90">
        <f t="shared" si="339"/>
        <v>0</v>
      </c>
      <c r="CRU112" s="90">
        <f t="shared" si="339"/>
        <v>0</v>
      </c>
      <c r="CRV112" s="90">
        <f t="shared" si="339"/>
        <v>0</v>
      </c>
      <c r="CRW112" s="90">
        <f t="shared" si="339"/>
        <v>0</v>
      </c>
      <c r="CRX112" s="90">
        <f t="shared" si="339"/>
        <v>0</v>
      </c>
      <c r="CRY112" s="90">
        <f t="shared" si="339"/>
        <v>0</v>
      </c>
      <c r="CRZ112" s="90">
        <f t="shared" si="339"/>
        <v>0</v>
      </c>
      <c r="CSA112" s="90">
        <f t="shared" si="339"/>
        <v>0</v>
      </c>
      <c r="CSB112" s="90">
        <f t="shared" si="339"/>
        <v>0</v>
      </c>
      <c r="CSC112" s="90">
        <f t="shared" si="339"/>
        <v>0</v>
      </c>
      <c r="CSD112" s="90">
        <f t="shared" si="339"/>
        <v>0</v>
      </c>
      <c r="CSE112" s="90">
        <f t="shared" si="339"/>
        <v>0</v>
      </c>
      <c r="CSF112" s="90">
        <f t="shared" si="339"/>
        <v>0</v>
      </c>
      <c r="CSG112" s="90">
        <f t="shared" si="339"/>
        <v>0</v>
      </c>
      <c r="CSH112" s="90">
        <f t="shared" si="339"/>
        <v>0</v>
      </c>
      <c r="CSI112" s="90">
        <f t="shared" si="339"/>
        <v>0</v>
      </c>
      <c r="CSJ112" s="90">
        <f t="shared" si="339"/>
        <v>0</v>
      </c>
      <c r="CSK112" s="90">
        <f t="shared" si="339"/>
        <v>0</v>
      </c>
      <c r="CSL112" s="90">
        <f t="shared" si="339"/>
        <v>0</v>
      </c>
      <c r="CSM112" s="90">
        <f t="shared" si="339"/>
        <v>0</v>
      </c>
      <c r="CSN112" s="90">
        <f t="shared" si="339"/>
        <v>0</v>
      </c>
      <c r="CSO112" s="90">
        <f t="shared" si="339"/>
        <v>0</v>
      </c>
      <c r="CSP112" s="90">
        <f t="shared" si="339"/>
        <v>0</v>
      </c>
      <c r="CSQ112" s="90">
        <f t="shared" si="339"/>
        <v>0</v>
      </c>
      <c r="CSR112" s="90">
        <f t="shared" si="339"/>
        <v>0</v>
      </c>
      <c r="CSS112" s="90">
        <f t="shared" si="339"/>
        <v>0</v>
      </c>
      <c r="CST112" s="90">
        <f t="shared" si="339"/>
        <v>0</v>
      </c>
      <c r="CSU112" s="90">
        <f t="shared" si="339"/>
        <v>0</v>
      </c>
      <c r="CSV112" s="90">
        <f t="shared" si="339"/>
        <v>0</v>
      </c>
      <c r="CSW112" s="90">
        <f t="shared" si="339"/>
        <v>0</v>
      </c>
      <c r="CSX112" s="90">
        <f t="shared" si="339"/>
        <v>0</v>
      </c>
      <c r="CSY112" s="90">
        <f t="shared" si="339"/>
        <v>0</v>
      </c>
      <c r="CSZ112" s="90">
        <f t="shared" si="339"/>
        <v>0</v>
      </c>
      <c r="CTA112" s="90">
        <f t="shared" si="339"/>
        <v>0</v>
      </c>
      <c r="CTB112" s="90">
        <f t="shared" si="339"/>
        <v>0</v>
      </c>
      <c r="CTC112" s="90">
        <f t="shared" si="339"/>
        <v>0</v>
      </c>
      <c r="CTD112" s="90">
        <f t="shared" si="339"/>
        <v>0</v>
      </c>
      <c r="CTE112" s="90">
        <f t="shared" si="339"/>
        <v>0</v>
      </c>
      <c r="CTF112" s="90">
        <f t="shared" si="339"/>
        <v>0</v>
      </c>
      <c r="CTG112" s="90">
        <f t="shared" si="339"/>
        <v>0</v>
      </c>
      <c r="CTH112" s="90">
        <f t="shared" si="339"/>
        <v>0</v>
      </c>
      <c r="CTI112" s="90">
        <f t="shared" si="339"/>
        <v>0</v>
      </c>
      <c r="CTJ112" s="90">
        <f t="shared" si="339"/>
        <v>0</v>
      </c>
      <c r="CTK112" s="90">
        <f t="shared" si="339"/>
        <v>0</v>
      </c>
      <c r="CTL112" s="90">
        <f t="shared" si="339"/>
        <v>0</v>
      </c>
      <c r="CTM112" s="90">
        <f t="shared" si="339"/>
        <v>0</v>
      </c>
      <c r="CTN112" s="90">
        <f t="shared" si="339"/>
        <v>0</v>
      </c>
      <c r="CTO112" s="90">
        <f t="shared" si="339"/>
        <v>0</v>
      </c>
      <c r="CTP112" s="90">
        <f t="shared" si="339"/>
        <v>0</v>
      </c>
      <c r="CTQ112" s="90">
        <f t="shared" si="339"/>
        <v>0</v>
      </c>
      <c r="CTR112" s="90">
        <f t="shared" si="339"/>
        <v>0</v>
      </c>
      <c r="CTS112" s="90">
        <f t="shared" si="339"/>
        <v>0</v>
      </c>
      <c r="CTT112" s="90">
        <f t="shared" ref="CTT112:CWE112" si="340">CTT114+CTT118</f>
        <v>0</v>
      </c>
      <c r="CTU112" s="90">
        <f t="shared" si="340"/>
        <v>0</v>
      </c>
      <c r="CTV112" s="90">
        <f t="shared" si="340"/>
        <v>0</v>
      </c>
      <c r="CTW112" s="90">
        <f t="shared" si="340"/>
        <v>0</v>
      </c>
      <c r="CTX112" s="90">
        <f t="shared" si="340"/>
        <v>0</v>
      </c>
      <c r="CTY112" s="90">
        <f t="shared" si="340"/>
        <v>0</v>
      </c>
      <c r="CTZ112" s="90">
        <f t="shared" si="340"/>
        <v>0</v>
      </c>
      <c r="CUA112" s="90">
        <f t="shared" si="340"/>
        <v>0</v>
      </c>
      <c r="CUB112" s="90">
        <f t="shared" si="340"/>
        <v>0</v>
      </c>
      <c r="CUC112" s="90">
        <f t="shared" si="340"/>
        <v>0</v>
      </c>
      <c r="CUD112" s="90">
        <f t="shared" si="340"/>
        <v>0</v>
      </c>
      <c r="CUE112" s="90">
        <f t="shared" si="340"/>
        <v>0</v>
      </c>
      <c r="CUF112" s="90">
        <f t="shared" si="340"/>
        <v>0</v>
      </c>
      <c r="CUG112" s="90">
        <f t="shared" si="340"/>
        <v>0</v>
      </c>
      <c r="CUH112" s="90">
        <f t="shared" si="340"/>
        <v>0</v>
      </c>
      <c r="CUI112" s="90">
        <f t="shared" si="340"/>
        <v>0</v>
      </c>
      <c r="CUJ112" s="90">
        <f t="shared" si="340"/>
        <v>0</v>
      </c>
      <c r="CUK112" s="90">
        <f t="shared" si="340"/>
        <v>0</v>
      </c>
      <c r="CUL112" s="90">
        <f t="shared" si="340"/>
        <v>0</v>
      </c>
      <c r="CUM112" s="90">
        <f t="shared" si="340"/>
        <v>0</v>
      </c>
      <c r="CUN112" s="90">
        <f t="shared" si="340"/>
        <v>0</v>
      </c>
      <c r="CUO112" s="90">
        <f t="shared" si="340"/>
        <v>0</v>
      </c>
      <c r="CUP112" s="90">
        <f t="shared" si="340"/>
        <v>0</v>
      </c>
      <c r="CUQ112" s="90">
        <f t="shared" si="340"/>
        <v>0</v>
      </c>
      <c r="CUR112" s="90">
        <f t="shared" si="340"/>
        <v>0</v>
      </c>
      <c r="CUS112" s="90">
        <f t="shared" si="340"/>
        <v>0</v>
      </c>
      <c r="CUT112" s="90">
        <f t="shared" si="340"/>
        <v>0</v>
      </c>
      <c r="CUU112" s="90">
        <f t="shared" si="340"/>
        <v>0</v>
      </c>
      <c r="CUV112" s="90">
        <f t="shared" si="340"/>
        <v>0</v>
      </c>
      <c r="CUW112" s="90">
        <f t="shared" si="340"/>
        <v>0</v>
      </c>
      <c r="CUX112" s="90">
        <f t="shared" si="340"/>
        <v>0</v>
      </c>
      <c r="CUY112" s="90">
        <f t="shared" si="340"/>
        <v>0</v>
      </c>
      <c r="CUZ112" s="90">
        <f t="shared" si="340"/>
        <v>0</v>
      </c>
      <c r="CVA112" s="90">
        <f t="shared" si="340"/>
        <v>0</v>
      </c>
      <c r="CVB112" s="90">
        <f t="shared" si="340"/>
        <v>0</v>
      </c>
      <c r="CVC112" s="90">
        <f t="shared" si="340"/>
        <v>0</v>
      </c>
      <c r="CVD112" s="90">
        <f t="shared" si="340"/>
        <v>0</v>
      </c>
      <c r="CVE112" s="90">
        <f t="shared" si="340"/>
        <v>0</v>
      </c>
      <c r="CVF112" s="90">
        <f t="shared" si="340"/>
        <v>0</v>
      </c>
      <c r="CVG112" s="90">
        <f t="shared" si="340"/>
        <v>0</v>
      </c>
      <c r="CVH112" s="90">
        <f t="shared" si="340"/>
        <v>0</v>
      </c>
      <c r="CVI112" s="90">
        <f t="shared" si="340"/>
        <v>0</v>
      </c>
      <c r="CVJ112" s="90">
        <f t="shared" si="340"/>
        <v>0</v>
      </c>
      <c r="CVK112" s="90">
        <f t="shared" si="340"/>
        <v>0</v>
      </c>
      <c r="CVL112" s="90">
        <f t="shared" si="340"/>
        <v>0</v>
      </c>
      <c r="CVM112" s="90">
        <f t="shared" si="340"/>
        <v>0</v>
      </c>
      <c r="CVN112" s="90">
        <f t="shared" si="340"/>
        <v>0</v>
      </c>
      <c r="CVO112" s="90">
        <f t="shared" si="340"/>
        <v>0</v>
      </c>
      <c r="CVP112" s="90">
        <f t="shared" si="340"/>
        <v>0</v>
      </c>
      <c r="CVQ112" s="90">
        <f t="shared" si="340"/>
        <v>0</v>
      </c>
      <c r="CVR112" s="90">
        <f t="shared" si="340"/>
        <v>0</v>
      </c>
      <c r="CVS112" s="90">
        <f t="shared" si="340"/>
        <v>0</v>
      </c>
      <c r="CVT112" s="90">
        <f t="shared" si="340"/>
        <v>0</v>
      </c>
      <c r="CVU112" s="90">
        <f t="shared" si="340"/>
        <v>0</v>
      </c>
      <c r="CVV112" s="90">
        <f t="shared" si="340"/>
        <v>0</v>
      </c>
      <c r="CVW112" s="90">
        <f t="shared" si="340"/>
        <v>0</v>
      </c>
      <c r="CVX112" s="90">
        <f t="shared" si="340"/>
        <v>0</v>
      </c>
      <c r="CVY112" s="90">
        <f t="shared" si="340"/>
        <v>0</v>
      </c>
      <c r="CVZ112" s="90">
        <f t="shared" si="340"/>
        <v>0</v>
      </c>
      <c r="CWA112" s="90">
        <f t="shared" si="340"/>
        <v>0</v>
      </c>
      <c r="CWB112" s="90">
        <f t="shared" si="340"/>
        <v>0</v>
      </c>
      <c r="CWC112" s="90">
        <f t="shared" si="340"/>
        <v>0</v>
      </c>
      <c r="CWD112" s="90">
        <f t="shared" si="340"/>
        <v>0</v>
      </c>
      <c r="CWE112" s="90">
        <f t="shared" si="340"/>
        <v>0</v>
      </c>
      <c r="CWF112" s="90">
        <f t="shared" ref="CWF112:CYQ112" si="341">CWF114+CWF118</f>
        <v>0</v>
      </c>
      <c r="CWG112" s="90">
        <f t="shared" si="341"/>
        <v>0</v>
      </c>
      <c r="CWH112" s="90">
        <f t="shared" si="341"/>
        <v>0</v>
      </c>
      <c r="CWI112" s="90">
        <f t="shared" si="341"/>
        <v>0</v>
      </c>
      <c r="CWJ112" s="90">
        <f t="shared" si="341"/>
        <v>0</v>
      </c>
      <c r="CWK112" s="90">
        <f t="shared" si="341"/>
        <v>0</v>
      </c>
      <c r="CWL112" s="90">
        <f t="shared" si="341"/>
        <v>0</v>
      </c>
      <c r="CWM112" s="90">
        <f t="shared" si="341"/>
        <v>0</v>
      </c>
      <c r="CWN112" s="90">
        <f t="shared" si="341"/>
        <v>0</v>
      </c>
      <c r="CWO112" s="90">
        <f t="shared" si="341"/>
        <v>0</v>
      </c>
      <c r="CWP112" s="90">
        <f t="shared" si="341"/>
        <v>0</v>
      </c>
      <c r="CWQ112" s="90">
        <f t="shared" si="341"/>
        <v>0</v>
      </c>
      <c r="CWR112" s="90">
        <f t="shared" si="341"/>
        <v>0</v>
      </c>
      <c r="CWS112" s="90">
        <f t="shared" si="341"/>
        <v>0</v>
      </c>
      <c r="CWT112" s="90">
        <f t="shared" si="341"/>
        <v>0</v>
      </c>
      <c r="CWU112" s="90">
        <f t="shared" si="341"/>
        <v>0</v>
      </c>
      <c r="CWV112" s="90">
        <f t="shared" si="341"/>
        <v>0</v>
      </c>
      <c r="CWW112" s="90">
        <f t="shared" si="341"/>
        <v>0</v>
      </c>
      <c r="CWX112" s="90">
        <f t="shared" si="341"/>
        <v>0</v>
      </c>
      <c r="CWY112" s="90">
        <f t="shared" si="341"/>
        <v>0</v>
      </c>
      <c r="CWZ112" s="90">
        <f t="shared" si="341"/>
        <v>0</v>
      </c>
      <c r="CXA112" s="90">
        <f t="shared" si="341"/>
        <v>0</v>
      </c>
      <c r="CXB112" s="90">
        <f t="shared" si="341"/>
        <v>0</v>
      </c>
      <c r="CXC112" s="90">
        <f t="shared" si="341"/>
        <v>0</v>
      </c>
      <c r="CXD112" s="90">
        <f t="shared" si="341"/>
        <v>0</v>
      </c>
      <c r="CXE112" s="90">
        <f t="shared" si="341"/>
        <v>0</v>
      </c>
      <c r="CXF112" s="90">
        <f t="shared" si="341"/>
        <v>0</v>
      </c>
      <c r="CXG112" s="90">
        <f t="shared" si="341"/>
        <v>0</v>
      </c>
      <c r="CXH112" s="90">
        <f t="shared" si="341"/>
        <v>0</v>
      </c>
      <c r="CXI112" s="90">
        <f t="shared" si="341"/>
        <v>0</v>
      </c>
      <c r="CXJ112" s="90">
        <f t="shared" si="341"/>
        <v>0</v>
      </c>
      <c r="CXK112" s="90">
        <f t="shared" si="341"/>
        <v>0</v>
      </c>
      <c r="CXL112" s="90">
        <f t="shared" si="341"/>
        <v>0</v>
      </c>
      <c r="CXM112" s="90">
        <f t="shared" si="341"/>
        <v>0</v>
      </c>
      <c r="CXN112" s="90">
        <f t="shared" si="341"/>
        <v>0</v>
      </c>
      <c r="CXO112" s="90">
        <f t="shared" si="341"/>
        <v>0</v>
      </c>
      <c r="CXP112" s="90">
        <f t="shared" si="341"/>
        <v>0</v>
      </c>
      <c r="CXQ112" s="90">
        <f t="shared" si="341"/>
        <v>0</v>
      </c>
      <c r="CXR112" s="90">
        <f t="shared" si="341"/>
        <v>0</v>
      </c>
      <c r="CXS112" s="90">
        <f t="shared" si="341"/>
        <v>0</v>
      </c>
      <c r="CXT112" s="90">
        <f t="shared" si="341"/>
        <v>0</v>
      </c>
      <c r="CXU112" s="90">
        <f t="shared" si="341"/>
        <v>0</v>
      </c>
      <c r="CXV112" s="90">
        <f t="shared" si="341"/>
        <v>0</v>
      </c>
      <c r="CXW112" s="90">
        <f t="shared" si="341"/>
        <v>0</v>
      </c>
      <c r="CXX112" s="90">
        <f t="shared" si="341"/>
        <v>0</v>
      </c>
      <c r="CXY112" s="90">
        <f t="shared" si="341"/>
        <v>0</v>
      </c>
      <c r="CXZ112" s="90">
        <f t="shared" si="341"/>
        <v>0</v>
      </c>
      <c r="CYA112" s="90">
        <f t="shared" si="341"/>
        <v>0</v>
      </c>
      <c r="CYB112" s="90">
        <f t="shared" si="341"/>
        <v>0</v>
      </c>
      <c r="CYC112" s="90">
        <f t="shared" si="341"/>
        <v>0</v>
      </c>
      <c r="CYD112" s="90">
        <f t="shared" si="341"/>
        <v>0</v>
      </c>
      <c r="CYE112" s="90">
        <f t="shared" si="341"/>
        <v>0</v>
      </c>
      <c r="CYF112" s="90">
        <f t="shared" si="341"/>
        <v>0</v>
      </c>
      <c r="CYG112" s="90">
        <f t="shared" si="341"/>
        <v>0</v>
      </c>
      <c r="CYH112" s="90">
        <f t="shared" si="341"/>
        <v>0</v>
      </c>
      <c r="CYI112" s="90">
        <f t="shared" si="341"/>
        <v>0</v>
      </c>
      <c r="CYJ112" s="90">
        <f t="shared" si="341"/>
        <v>0</v>
      </c>
      <c r="CYK112" s="90">
        <f t="shared" si="341"/>
        <v>0</v>
      </c>
      <c r="CYL112" s="90">
        <f t="shared" si="341"/>
        <v>0</v>
      </c>
      <c r="CYM112" s="90">
        <f t="shared" si="341"/>
        <v>0</v>
      </c>
      <c r="CYN112" s="90">
        <f t="shared" si="341"/>
        <v>0</v>
      </c>
      <c r="CYO112" s="90">
        <f t="shared" si="341"/>
        <v>0</v>
      </c>
      <c r="CYP112" s="90">
        <f t="shared" si="341"/>
        <v>0</v>
      </c>
      <c r="CYQ112" s="90">
        <f t="shared" si="341"/>
        <v>0</v>
      </c>
      <c r="CYR112" s="90">
        <f t="shared" ref="CYR112:DBC112" si="342">CYR114+CYR118</f>
        <v>0</v>
      </c>
      <c r="CYS112" s="90">
        <f t="shared" si="342"/>
        <v>0</v>
      </c>
      <c r="CYT112" s="90">
        <f t="shared" si="342"/>
        <v>0</v>
      </c>
      <c r="CYU112" s="90">
        <f t="shared" si="342"/>
        <v>0</v>
      </c>
      <c r="CYV112" s="90">
        <f t="shared" si="342"/>
        <v>0</v>
      </c>
      <c r="CYW112" s="90">
        <f t="shared" si="342"/>
        <v>0</v>
      </c>
      <c r="CYX112" s="90">
        <f t="shared" si="342"/>
        <v>0</v>
      </c>
      <c r="CYY112" s="90">
        <f t="shared" si="342"/>
        <v>0</v>
      </c>
      <c r="CYZ112" s="90">
        <f t="shared" si="342"/>
        <v>0</v>
      </c>
      <c r="CZA112" s="90">
        <f t="shared" si="342"/>
        <v>0</v>
      </c>
      <c r="CZB112" s="90">
        <f t="shared" si="342"/>
        <v>0</v>
      </c>
      <c r="CZC112" s="90">
        <f t="shared" si="342"/>
        <v>0</v>
      </c>
      <c r="CZD112" s="90">
        <f t="shared" si="342"/>
        <v>0</v>
      </c>
      <c r="CZE112" s="90">
        <f t="shared" si="342"/>
        <v>0</v>
      </c>
      <c r="CZF112" s="90">
        <f t="shared" si="342"/>
        <v>0</v>
      </c>
      <c r="CZG112" s="90">
        <f t="shared" si="342"/>
        <v>0</v>
      </c>
      <c r="CZH112" s="90">
        <f t="shared" si="342"/>
        <v>0</v>
      </c>
      <c r="CZI112" s="90">
        <f t="shared" si="342"/>
        <v>0</v>
      </c>
      <c r="CZJ112" s="90">
        <f t="shared" si="342"/>
        <v>0</v>
      </c>
      <c r="CZK112" s="90">
        <f t="shared" si="342"/>
        <v>0</v>
      </c>
      <c r="CZL112" s="90">
        <f t="shared" si="342"/>
        <v>0</v>
      </c>
      <c r="CZM112" s="90">
        <f t="shared" si="342"/>
        <v>0</v>
      </c>
      <c r="CZN112" s="90">
        <f t="shared" si="342"/>
        <v>0</v>
      </c>
      <c r="CZO112" s="90">
        <f t="shared" si="342"/>
        <v>0</v>
      </c>
      <c r="CZP112" s="90">
        <f t="shared" si="342"/>
        <v>0</v>
      </c>
      <c r="CZQ112" s="90">
        <f t="shared" si="342"/>
        <v>0</v>
      </c>
      <c r="CZR112" s="90">
        <f t="shared" si="342"/>
        <v>0</v>
      </c>
      <c r="CZS112" s="90">
        <f t="shared" si="342"/>
        <v>0</v>
      </c>
      <c r="CZT112" s="90">
        <f t="shared" si="342"/>
        <v>0</v>
      </c>
      <c r="CZU112" s="90">
        <f t="shared" si="342"/>
        <v>0</v>
      </c>
      <c r="CZV112" s="90">
        <f t="shared" si="342"/>
        <v>0</v>
      </c>
      <c r="CZW112" s="90">
        <f t="shared" si="342"/>
        <v>0</v>
      </c>
      <c r="CZX112" s="90">
        <f t="shared" si="342"/>
        <v>0</v>
      </c>
      <c r="CZY112" s="90">
        <f t="shared" si="342"/>
        <v>0</v>
      </c>
      <c r="CZZ112" s="90">
        <f t="shared" si="342"/>
        <v>0</v>
      </c>
      <c r="DAA112" s="90">
        <f t="shared" si="342"/>
        <v>0</v>
      </c>
      <c r="DAB112" s="90">
        <f t="shared" si="342"/>
        <v>0</v>
      </c>
      <c r="DAC112" s="90">
        <f t="shared" si="342"/>
        <v>0</v>
      </c>
      <c r="DAD112" s="90">
        <f t="shared" si="342"/>
        <v>0</v>
      </c>
      <c r="DAE112" s="90">
        <f t="shared" si="342"/>
        <v>0</v>
      </c>
      <c r="DAF112" s="90">
        <f t="shared" si="342"/>
        <v>0</v>
      </c>
      <c r="DAG112" s="90">
        <f t="shared" si="342"/>
        <v>0</v>
      </c>
      <c r="DAH112" s="90">
        <f t="shared" si="342"/>
        <v>0</v>
      </c>
      <c r="DAI112" s="90">
        <f t="shared" si="342"/>
        <v>0</v>
      </c>
      <c r="DAJ112" s="90">
        <f t="shared" si="342"/>
        <v>0</v>
      </c>
      <c r="DAK112" s="90">
        <f t="shared" si="342"/>
        <v>0</v>
      </c>
      <c r="DAL112" s="90">
        <f t="shared" si="342"/>
        <v>0</v>
      </c>
      <c r="DAM112" s="90">
        <f t="shared" si="342"/>
        <v>0</v>
      </c>
      <c r="DAN112" s="90">
        <f t="shared" si="342"/>
        <v>0</v>
      </c>
      <c r="DAO112" s="90">
        <f t="shared" si="342"/>
        <v>0</v>
      </c>
      <c r="DAP112" s="90">
        <f t="shared" si="342"/>
        <v>0</v>
      </c>
      <c r="DAQ112" s="90">
        <f t="shared" si="342"/>
        <v>0</v>
      </c>
      <c r="DAR112" s="90">
        <f t="shared" si="342"/>
        <v>0</v>
      </c>
      <c r="DAS112" s="90">
        <f t="shared" si="342"/>
        <v>0</v>
      </c>
      <c r="DAT112" s="90">
        <f t="shared" si="342"/>
        <v>0</v>
      </c>
      <c r="DAU112" s="90">
        <f t="shared" si="342"/>
        <v>0</v>
      </c>
      <c r="DAV112" s="90">
        <f t="shared" si="342"/>
        <v>0</v>
      </c>
      <c r="DAW112" s="90">
        <f t="shared" si="342"/>
        <v>0</v>
      </c>
      <c r="DAX112" s="90">
        <f t="shared" si="342"/>
        <v>0</v>
      </c>
      <c r="DAY112" s="90">
        <f t="shared" si="342"/>
        <v>0</v>
      </c>
      <c r="DAZ112" s="90">
        <f t="shared" si="342"/>
        <v>0</v>
      </c>
      <c r="DBA112" s="90">
        <f t="shared" si="342"/>
        <v>0</v>
      </c>
      <c r="DBB112" s="90">
        <f t="shared" si="342"/>
        <v>0</v>
      </c>
      <c r="DBC112" s="90">
        <f t="shared" si="342"/>
        <v>0</v>
      </c>
      <c r="DBD112" s="90">
        <f t="shared" ref="DBD112:DDO112" si="343">DBD114+DBD118</f>
        <v>0</v>
      </c>
      <c r="DBE112" s="90">
        <f t="shared" si="343"/>
        <v>0</v>
      </c>
      <c r="DBF112" s="90">
        <f t="shared" si="343"/>
        <v>0</v>
      </c>
      <c r="DBG112" s="90">
        <f t="shared" si="343"/>
        <v>0</v>
      </c>
      <c r="DBH112" s="90">
        <f t="shared" si="343"/>
        <v>0</v>
      </c>
      <c r="DBI112" s="90">
        <f t="shared" si="343"/>
        <v>0</v>
      </c>
      <c r="DBJ112" s="90">
        <f t="shared" si="343"/>
        <v>0</v>
      </c>
      <c r="DBK112" s="90">
        <f t="shared" si="343"/>
        <v>0</v>
      </c>
      <c r="DBL112" s="90">
        <f t="shared" si="343"/>
        <v>0</v>
      </c>
      <c r="DBM112" s="90">
        <f t="shared" si="343"/>
        <v>0</v>
      </c>
      <c r="DBN112" s="90">
        <f t="shared" si="343"/>
        <v>0</v>
      </c>
      <c r="DBO112" s="90">
        <f t="shared" si="343"/>
        <v>0</v>
      </c>
      <c r="DBP112" s="90">
        <f t="shared" si="343"/>
        <v>0</v>
      </c>
      <c r="DBQ112" s="90">
        <f t="shared" si="343"/>
        <v>0</v>
      </c>
      <c r="DBR112" s="90">
        <f t="shared" si="343"/>
        <v>0</v>
      </c>
      <c r="DBS112" s="90">
        <f t="shared" si="343"/>
        <v>0</v>
      </c>
      <c r="DBT112" s="90">
        <f t="shared" si="343"/>
        <v>0</v>
      </c>
      <c r="DBU112" s="90">
        <f t="shared" si="343"/>
        <v>0</v>
      </c>
      <c r="DBV112" s="90">
        <f t="shared" si="343"/>
        <v>0</v>
      </c>
      <c r="DBW112" s="90">
        <f t="shared" si="343"/>
        <v>0</v>
      </c>
      <c r="DBX112" s="90">
        <f t="shared" si="343"/>
        <v>0</v>
      </c>
      <c r="DBY112" s="90">
        <f t="shared" si="343"/>
        <v>0</v>
      </c>
      <c r="DBZ112" s="90">
        <f t="shared" si="343"/>
        <v>0</v>
      </c>
      <c r="DCA112" s="90">
        <f t="shared" si="343"/>
        <v>0</v>
      </c>
      <c r="DCB112" s="90">
        <f t="shared" si="343"/>
        <v>0</v>
      </c>
      <c r="DCC112" s="90">
        <f t="shared" si="343"/>
        <v>0</v>
      </c>
      <c r="DCD112" s="90">
        <f t="shared" si="343"/>
        <v>0</v>
      </c>
      <c r="DCE112" s="90">
        <f t="shared" si="343"/>
        <v>0</v>
      </c>
      <c r="DCF112" s="90">
        <f t="shared" si="343"/>
        <v>0</v>
      </c>
      <c r="DCG112" s="90">
        <f t="shared" si="343"/>
        <v>0</v>
      </c>
      <c r="DCH112" s="90">
        <f t="shared" si="343"/>
        <v>0</v>
      </c>
      <c r="DCI112" s="90">
        <f t="shared" si="343"/>
        <v>0</v>
      </c>
      <c r="DCJ112" s="90">
        <f t="shared" si="343"/>
        <v>0</v>
      </c>
      <c r="DCK112" s="90">
        <f t="shared" si="343"/>
        <v>0</v>
      </c>
      <c r="DCL112" s="90">
        <f t="shared" si="343"/>
        <v>0</v>
      </c>
      <c r="DCM112" s="90">
        <f t="shared" si="343"/>
        <v>0</v>
      </c>
      <c r="DCN112" s="90">
        <f t="shared" si="343"/>
        <v>0</v>
      </c>
      <c r="DCO112" s="90">
        <f t="shared" si="343"/>
        <v>0</v>
      </c>
      <c r="DCP112" s="90">
        <f t="shared" si="343"/>
        <v>0</v>
      </c>
      <c r="DCQ112" s="90">
        <f t="shared" si="343"/>
        <v>0</v>
      </c>
      <c r="DCR112" s="90">
        <f t="shared" si="343"/>
        <v>0</v>
      </c>
      <c r="DCS112" s="90">
        <f t="shared" si="343"/>
        <v>0</v>
      </c>
      <c r="DCT112" s="90">
        <f t="shared" si="343"/>
        <v>0</v>
      </c>
      <c r="DCU112" s="90">
        <f t="shared" si="343"/>
        <v>0</v>
      </c>
      <c r="DCV112" s="90">
        <f t="shared" si="343"/>
        <v>0</v>
      </c>
      <c r="DCW112" s="90">
        <f t="shared" si="343"/>
        <v>0</v>
      </c>
      <c r="DCX112" s="90">
        <f t="shared" si="343"/>
        <v>0</v>
      </c>
      <c r="DCY112" s="90">
        <f t="shared" si="343"/>
        <v>0</v>
      </c>
      <c r="DCZ112" s="90">
        <f t="shared" si="343"/>
        <v>0</v>
      </c>
      <c r="DDA112" s="90">
        <f t="shared" si="343"/>
        <v>0</v>
      </c>
      <c r="DDB112" s="90">
        <f t="shared" si="343"/>
        <v>0</v>
      </c>
      <c r="DDC112" s="90">
        <f t="shared" si="343"/>
        <v>0</v>
      </c>
      <c r="DDD112" s="90">
        <f t="shared" si="343"/>
        <v>0</v>
      </c>
      <c r="DDE112" s="90">
        <f t="shared" si="343"/>
        <v>0</v>
      </c>
      <c r="DDF112" s="90">
        <f t="shared" si="343"/>
        <v>0</v>
      </c>
      <c r="DDG112" s="90">
        <f t="shared" si="343"/>
        <v>0</v>
      </c>
      <c r="DDH112" s="90">
        <f t="shared" si="343"/>
        <v>0</v>
      </c>
      <c r="DDI112" s="90">
        <f t="shared" si="343"/>
        <v>0</v>
      </c>
      <c r="DDJ112" s="90">
        <f t="shared" si="343"/>
        <v>0</v>
      </c>
      <c r="DDK112" s="90">
        <f t="shared" si="343"/>
        <v>0</v>
      </c>
      <c r="DDL112" s="90">
        <f t="shared" si="343"/>
        <v>0</v>
      </c>
      <c r="DDM112" s="90">
        <f t="shared" si="343"/>
        <v>0</v>
      </c>
      <c r="DDN112" s="90">
        <f t="shared" si="343"/>
        <v>0</v>
      </c>
      <c r="DDO112" s="90">
        <f t="shared" si="343"/>
        <v>0</v>
      </c>
      <c r="DDP112" s="90">
        <f t="shared" ref="DDP112:DGA112" si="344">DDP114+DDP118</f>
        <v>0</v>
      </c>
      <c r="DDQ112" s="90">
        <f t="shared" si="344"/>
        <v>0</v>
      </c>
      <c r="DDR112" s="90">
        <f t="shared" si="344"/>
        <v>0</v>
      </c>
      <c r="DDS112" s="90">
        <f t="shared" si="344"/>
        <v>0</v>
      </c>
      <c r="DDT112" s="90">
        <f t="shared" si="344"/>
        <v>0</v>
      </c>
      <c r="DDU112" s="90">
        <f t="shared" si="344"/>
        <v>0</v>
      </c>
      <c r="DDV112" s="90">
        <f t="shared" si="344"/>
        <v>0</v>
      </c>
      <c r="DDW112" s="90">
        <f t="shared" si="344"/>
        <v>0</v>
      </c>
      <c r="DDX112" s="90">
        <f t="shared" si="344"/>
        <v>0</v>
      </c>
      <c r="DDY112" s="90">
        <f t="shared" si="344"/>
        <v>0</v>
      </c>
      <c r="DDZ112" s="90">
        <f t="shared" si="344"/>
        <v>0</v>
      </c>
      <c r="DEA112" s="90">
        <f t="shared" si="344"/>
        <v>0</v>
      </c>
      <c r="DEB112" s="90">
        <f t="shared" si="344"/>
        <v>0</v>
      </c>
      <c r="DEC112" s="90">
        <f t="shared" si="344"/>
        <v>0</v>
      </c>
      <c r="DED112" s="90">
        <f t="shared" si="344"/>
        <v>0</v>
      </c>
      <c r="DEE112" s="90">
        <f t="shared" si="344"/>
        <v>0</v>
      </c>
      <c r="DEF112" s="90">
        <f t="shared" si="344"/>
        <v>0</v>
      </c>
      <c r="DEG112" s="90">
        <f t="shared" si="344"/>
        <v>0</v>
      </c>
      <c r="DEH112" s="90">
        <f t="shared" si="344"/>
        <v>0</v>
      </c>
      <c r="DEI112" s="90">
        <f t="shared" si="344"/>
        <v>0</v>
      </c>
      <c r="DEJ112" s="90">
        <f t="shared" si="344"/>
        <v>0</v>
      </c>
      <c r="DEK112" s="90">
        <f t="shared" si="344"/>
        <v>0</v>
      </c>
      <c r="DEL112" s="90">
        <f t="shared" si="344"/>
        <v>0</v>
      </c>
      <c r="DEM112" s="90">
        <f t="shared" si="344"/>
        <v>0</v>
      </c>
      <c r="DEN112" s="90">
        <f t="shared" si="344"/>
        <v>0</v>
      </c>
      <c r="DEO112" s="90">
        <f t="shared" si="344"/>
        <v>0</v>
      </c>
      <c r="DEP112" s="90">
        <f t="shared" si="344"/>
        <v>0</v>
      </c>
      <c r="DEQ112" s="90">
        <f t="shared" si="344"/>
        <v>0</v>
      </c>
      <c r="DER112" s="90">
        <f t="shared" si="344"/>
        <v>0</v>
      </c>
      <c r="DES112" s="90">
        <f t="shared" si="344"/>
        <v>0</v>
      </c>
      <c r="DET112" s="90">
        <f t="shared" si="344"/>
        <v>0</v>
      </c>
      <c r="DEU112" s="90">
        <f t="shared" si="344"/>
        <v>0</v>
      </c>
      <c r="DEV112" s="90">
        <f t="shared" si="344"/>
        <v>0</v>
      </c>
      <c r="DEW112" s="90">
        <f t="shared" si="344"/>
        <v>0</v>
      </c>
      <c r="DEX112" s="90">
        <f t="shared" si="344"/>
        <v>0</v>
      </c>
      <c r="DEY112" s="90">
        <f t="shared" si="344"/>
        <v>0</v>
      </c>
      <c r="DEZ112" s="90">
        <f t="shared" si="344"/>
        <v>0</v>
      </c>
      <c r="DFA112" s="90">
        <f t="shared" si="344"/>
        <v>0</v>
      </c>
      <c r="DFB112" s="90">
        <f t="shared" si="344"/>
        <v>0</v>
      </c>
      <c r="DFC112" s="90">
        <f t="shared" si="344"/>
        <v>0</v>
      </c>
      <c r="DFD112" s="90">
        <f t="shared" si="344"/>
        <v>0</v>
      </c>
      <c r="DFE112" s="90">
        <f t="shared" si="344"/>
        <v>0</v>
      </c>
      <c r="DFF112" s="90">
        <f t="shared" si="344"/>
        <v>0</v>
      </c>
      <c r="DFG112" s="90">
        <f t="shared" si="344"/>
        <v>0</v>
      </c>
      <c r="DFH112" s="90">
        <f t="shared" si="344"/>
        <v>0</v>
      </c>
      <c r="DFI112" s="90">
        <f t="shared" si="344"/>
        <v>0</v>
      </c>
      <c r="DFJ112" s="90">
        <f t="shared" si="344"/>
        <v>0</v>
      </c>
      <c r="DFK112" s="90">
        <f t="shared" si="344"/>
        <v>0</v>
      </c>
      <c r="DFL112" s="90">
        <f t="shared" si="344"/>
        <v>0</v>
      </c>
      <c r="DFM112" s="90">
        <f t="shared" si="344"/>
        <v>0</v>
      </c>
      <c r="DFN112" s="90">
        <f t="shared" si="344"/>
        <v>0</v>
      </c>
      <c r="DFO112" s="90">
        <f t="shared" si="344"/>
        <v>0</v>
      </c>
      <c r="DFP112" s="90">
        <f t="shared" si="344"/>
        <v>0</v>
      </c>
      <c r="DFQ112" s="90">
        <f t="shared" si="344"/>
        <v>0</v>
      </c>
      <c r="DFR112" s="90">
        <f t="shared" si="344"/>
        <v>0</v>
      </c>
      <c r="DFS112" s="90">
        <f t="shared" si="344"/>
        <v>0</v>
      </c>
      <c r="DFT112" s="90">
        <f t="shared" si="344"/>
        <v>0</v>
      </c>
      <c r="DFU112" s="90">
        <f t="shared" si="344"/>
        <v>0</v>
      </c>
      <c r="DFV112" s="90">
        <f t="shared" si="344"/>
        <v>0</v>
      </c>
      <c r="DFW112" s="90">
        <f t="shared" si="344"/>
        <v>0</v>
      </c>
      <c r="DFX112" s="90">
        <f t="shared" si="344"/>
        <v>0</v>
      </c>
      <c r="DFY112" s="90">
        <f t="shared" si="344"/>
        <v>0</v>
      </c>
      <c r="DFZ112" s="90">
        <f t="shared" si="344"/>
        <v>0</v>
      </c>
      <c r="DGA112" s="90">
        <f t="shared" si="344"/>
        <v>0</v>
      </c>
      <c r="DGB112" s="90">
        <f t="shared" ref="DGB112:DIM112" si="345">DGB114+DGB118</f>
        <v>0</v>
      </c>
      <c r="DGC112" s="90">
        <f t="shared" si="345"/>
        <v>0</v>
      </c>
      <c r="DGD112" s="90">
        <f t="shared" si="345"/>
        <v>0</v>
      </c>
      <c r="DGE112" s="90">
        <f t="shared" si="345"/>
        <v>0</v>
      </c>
      <c r="DGF112" s="90">
        <f t="shared" si="345"/>
        <v>0</v>
      </c>
      <c r="DGG112" s="90">
        <f t="shared" si="345"/>
        <v>0</v>
      </c>
      <c r="DGH112" s="90">
        <f t="shared" si="345"/>
        <v>0</v>
      </c>
      <c r="DGI112" s="90">
        <f t="shared" si="345"/>
        <v>0</v>
      </c>
      <c r="DGJ112" s="90">
        <f t="shared" si="345"/>
        <v>0</v>
      </c>
      <c r="DGK112" s="90">
        <f t="shared" si="345"/>
        <v>0</v>
      </c>
      <c r="DGL112" s="90">
        <f t="shared" si="345"/>
        <v>0</v>
      </c>
      <c r="DGM112" s="90">
        <f t="shared" si="345"/>
        <v>0</v>
      </c>
      <c r="DGN112" s="90">
        <f t="shared" si="345"/>
        <v>0</v>
      </c>
      <c r="DGO112" s="90">
        <f t="shared" si="345"/>
        <v>0</v>
      </c>
      <c r="DGP112" s="90">
        <f t="shared" si="345"/>
        <v>0</v>
      </c>
      <c r="DGQ112" s="90">
        <f t="shared" si="345"/>
        <v>0</v>
      </c>
      <c r="DGR112" s="90">
        <f t="shared" si="345"/>
        <v>0</v>
      </c>
      <c r="DGS112" s="90">
        <f t="shared" si="345"/>
        <v>0</v>
      </c>
      <c r="DGT112" s="90">
        <f t="shared" si="345"/>
        <v>0</v>
      </c>
      <c r="DGU112" s="90">
        <f t="shared" si="345"/>
        <v>0</v>
      </c>
      <c r="DGV112" s="90">
        <f t="shared" si="345"/>
        <v>0</v>
      </c>
      <c r="DGW112" s="90">
        <f t="shared" si="345"/>
        <v>0</v>
      </c>
      <c r="DGX112" s="90">
        <f t="shared" si="345"/>
        <v>0</v>
      </c>
      <c r="DGY112" s="90">
        <f t="shared" si="345"/>
        <v>0</v>
      </c>
      <c r="DGZ112" s="90">
        <f t="shared" si="345"/>
        <v>0</v>
      </c>
      <c r="DHA112" s="90">
        <f t="shared" si="345"/>
        <v>0</v>
      </c>
      <c r="DHB112" s="90">
        <f t="shared" si="345"/>
        <v>0</v>
      </c>
      <c r="DHC112" s="90">
        <f t="shared" si="345"/>
        <v>0</v>
      </c>
      <c r="DHD112" s="90">
        <f t="shared" si="345"/>
        <v>0</v>
      </c>
      <c r="DHE112" s="90">
        <f t="shared" si="345"/>
        <v>0</v>
      </c>
      <c r="DHF112" s="90">
        <f t="shared" si="345"/>
        <v>0</v>
      </c>
      <c r="DHG112" s="90">
        <f t="shared" si="345"/>
        <v>0</v>
      </c>
      <c r="DHH112" s="90">
        <f t="shared" si="345"/>
        <v>0</v>
      </c>
      <c r="DHI112" s="90">
        <f t="shared" si="345"/>
        <v>0</v>
      </c>
      <c r="DHJ112" s="90">
        <f t="shared" si="345"/>
        <v>0</v>
      </c>
      <c r="DHK112" s="90">
        <f t="shared" si="345"/>
        <v>0</v>
      </c>
      <c r="DHL112" s="90">
        <f t="shared" si="345"/>
        <v>0</v>
      </c>
      <c r="DHM112" s="90">
        <f t="shared" si="345"/>
        <v>0</v>
      </c>
      <c r="DHN112" s="90">
        <f t="shared" si="345"/>
        <v>0</v>
      </c>
      <c r="DHO112" s="90">
        <f t="shared" si="345"/>
        <v>0</v>
      </c>
      <c r="DHP112" s="90">
        <f t="shared" si="345"/>
        <v>0</v>
      </c>
      <c r="DHQ112" s="90">
        <f t="shared" si="345"/>
        <v>0</v>
      </c>
      <c r="DHR112" s="90">
        <f t="shared" si="345"/>
        <v>0</v>
      </c>
      <c r="DHS112" s="90">
        <f t="shared" si="345"/>
        <v>0</v>
      </c>
      <c r="DHT112" s="90">
        <f t="shared" si="345"/>
        <v>0</v>
      </c>
      <c r="DHU112" s="90">
        <f t="shared" si="345"/>
        <v>0</v>
      </c>
      <c r="DHV112" s="90">
        <f t="shared" si="345"/>
        <v>0</v>
      </c>
      <c r="DHW112" s="90">
        <f t="shared" si="345"/>
        <v>0</v>
      </c>
      <c r="DHX112" s="90">
        <f t="shared" si="345"/>
        <v>0</v>
      </c>
      <c r="DHY112" s="90">
        <f t="shared" si="345"/>
        <v>0</v>
      </c>
      <c r="DHZ112" s="90">
        <f t="shared" si="345"/>
        <v>0</v>
      </c>
      <c r="DIA112" s="90">
        <f t="shared" si="345"/>
        <v>0</v>
      </c>
      <c r="DIB112" s="90">
        <f t="shared" si="345"/>
        <v>0</v>
      </c>
      <c r="DIC112" s="90">
        <f t="shared" si="345"/>
        <v>0</v>
      </c>
      <c r="DID112" s="90">
        <f t="shared" si="345"/>
        <v>0</v>
      </c>
      <c r="DIE112" s="90">
        <f t="shared" si="345"/>
        <v>0</v>
      </c>
      <c r="DIF112" s="90">
        <f t="shared" si="345"/>
        <v>0</v>
      </c>
      <c r="DIG112" s="90">
        <f t="shared" si="345"/>
        <v>0</v>
      </c>
      <c r="DIH112" s="90">
        <f t="shared" si="345"/>
        <v>0</v>
      </c>
      <c r="DII112" s="90">
        <f t="shared" si="345"/>
        <v>0</v>
      </c>
      <c r="DIJ112" s="90">
        <f t="shared" si="345"/>
        <v>0</v>
      </c>
      <c r="DIK112" s="90">
        <f t="shared" si="345"/>
        <v>0</v>
      </c>
      <c r="DIL112" s="90">
        <f t="shared" si="345"/>
        <v>0</v>
      </c>
      <c r="DIM112" s="90">
        <f t="shared" si="345"/>
        <v>0</v>
      </c>
      <c r="DIN112" s="90">
        <f t="shared" ref="DIN112:DKY112" si="346">DIN114+DIN118</f>
        <v>0</v>
      </c>
      <c r="DIO112" s="90">
        <f t="shared" si="346"/>
        <v>0</v>
      </c>
      <c r="DIP112" s="90">
        <f t="shared" si="346"/>
        <v>0</v>
      </c>
      <c r="DIQ112" s="90">
        <f t="shared" si="346"/>
        <v>0</v>
      </c>
      <c r="DIR112" s="90">
        <f t="shared" si="346"/>
        <v>0</v>
      </c>
      <c r="DIS112" s="90">
        <f t="shared" si="346"/>
        <v>0</v>
      </c>
      <c r="DIT112" s="90">
        <f t="shared" si="346"/>
        <v>0</v>
      </c>
      <c r="DIU112" s="90">
        <f t="shared" si="346"/>
        <v>0</v>
      </c>
      <c r="DIV112" s="90">
        <f t="shared" si="346"/>
        <v>0</v>
      </c>
      <c r="DIW112" s="90">
        <f t="shared" si="346"/>
        <v>0</v>
      </c>
      <c r="DIX112" s="90">
        <f t="shared" si="346"/>
        <v>0</v>
      </c>
      <c r="DIY112" s="90">
        <f t="shared" si="346"/>
        <v>0</v>
      </c>
      <c r="DIZ112" s="90">
        <f t="shared" si="346"/>
        <v>0</v>
      </c>
      <c r="DJA112" s="90">
        <f t="shared" si="346"/>
        <v>0</v>
      </c>
      <c r="DJB112" s="90">
        <f t="shared" si="346"/>
        <v>0</v>
      </c>
      <c r="DJC112" s="90">
        <f t="shared" si="346"/>
        <v>0</v>
      </c>
      <c r="DJD112" s="90">
        <f t="shared" si="346"/>
        <v>0</v>
      </c>
      <c r="DJE112" s="90">
        <f t="shared" si="346"/>
        <v>0</v>
      </c>
      <c r="DJF112" s="90">
        <f t="shared" si="346"/>
        <v>0</v>
      </c>
      <c r="DJG112" s="90">
        <f t="shared" si="346"/>
        <v>0</v>
      </c>
      <c r="DJH112" s="90">
        <f t="shared" si="346"/>
        <v>0</v>
      </c>
      <c r="DJI112" s="90">
        <f t="shared" si="346"/>
        <v>0</v>
      </c>
      <c r="DJJ112" s="90">
        <f t="shared" si="346"/>
        <v>0</v>
      </c>
      <c r="DJK112" s="90">
        <f t="shared" si="346"/>
        <v>0</v>
      </c>
      <c r="DJL112" s="90">
        <f t="shared" si="346"/>
        <v>0</v>
      </c>
      <c r="DJM112" s="90">
        <f t="shared" si="346"/>
        <v>0</v>
      </c>
      <c r="DJN112" s="90">
        <f t="shared" si="346"/>
        <v>0</v>
      </c>
      <c r="DJO112" s="90">
        <f t="shared" si="346"/>
        <v>0</v>
      </c>
      <c r="DJP112" s="90">
        <f t="shared" si="346"/>
        <v>0</v>
      </c>
      <c r="DJQ112" s="90">
        <f t="shared" si="346"/>
        <v>0</v>
      </c>
      <c r="DJR112" s="90">
        <f t="shared" si="346"/>
        <v>0</v>
      </c>
      <c r="DJS112" s="90">
        <f t="shared" si="346"/>
        <v>0</v>
      </c>
      <c r="DJT112" s="90">
        <f t="shared" si="346"/>
        <v>0</v>
      </c>
      <c r="DJU112" s="90">
        <f t="shared" si="346"/>
        <v>0</v>
      </c>
      <c r="DJV112" s="90">
        <f t="shared" si="346"/>
        <v>0</v>
      </c>
      <c r="DJW112" s="90">
        <f t="shared" si="346"/>
        <v>0</v>
      </c>
      <c r="DJX112" s="90">
        <f t="shared" si="346"/>
        <v>0</v>
      </c>
      <c r="DJY112" s="90">
        <f t="shared" si="346"/>
        <v>0</v>
      </c>
      <c r="DJZ112" s="90">
        <f t="shared" si="346"/>
        <v>0</v>
      </c>
      <c r="DKA112" s="90">
        <f t="shared" si="346"/>
        <v>0</v>
      </c>
      <c r="DKB112" s="90">
        <f t="shared" si="346"/>
        <v>0</v>
      </c>
      <c r="DKC112" s="90">
        <f t="shared" si="346"/>
        <v>0</v>
      </c>
      <c r="DKD112" s="90">
        <f t="shared" si="346"/>
        <v>0</v>
      </c>
      <c r="DKE112" s="90">
        <f t="shared" si="346"/>
        <v>0</v>
      </c>
      <c r="DKF112" s="90">
        <f t="shared" si="346"/>
        <v>0</v>
      </c>
      <c r="DKG112" s="90">
        <f t="shared" si="346"/>
        <v>0</v>
      </c>
      <c r="DKH112" s="90">
        <f t="shared" si="346"/>
        <v>0</v>
      </c>
      <c r="DKI112" s="90">
        <f t="shared" si="346"/>
        <v>0</v>
      </c>
      <c r="DKJ112" s="90">
        <f t="shared" si="346"/>
        <v>0</v>
      </c>
      <c r="DKK112" s="90">
        <f t="shared" si="346"/>
        <v>0</v>
      </c>
      <c r="DKL112" s="90">
        <f t="shared" si="346"/>
        <v>0</v>
      </c>
      <c r="DKM112" s="90">
        <f t="shared" si="346"/>
        <v>0</v>
      </c>
      <c r="DKN112" s="90">
        <f t="shared" si="346"/>
        <v>0</v>
      </c>
      <c r="DKO112" s="90">
        <f t="shared" si="346"/>
        <v>0</v>
      </c>
      <c r="DKP112" s="90">
        <f t="shared" si="346"/>
        <v>0</v>
      </c>
      <c r="DKQ112" s="90">
        <f t="shared" si="346"/>
        <v>0</v>
      </c>
      <c r="DKR112" s="90">
        <f t="shared" si="346"/>
        <v>0</v>
      </c>
      <c r="DKS112" s="90">
        <f t="shared" si="346"/>
        <v>0</v>
      </c>
      <c r="DKT112" s="90">
        <f t="shared" si="346"/>
        <v>0</v>
      </c>
      <c r="DKU112" s="90">
        <f t="shared" si="346"/>
        <v>0</v>
      </c>
      <c r="DKV112" s="90">
        <f t="shared" si="346"/>
        <v>0</v>
      </c>
      <c r="DKW112" s="90">
        <f t="shared" si="346"/>
        <v>0</v>
      </c>
      <c r="DKX112" s="90">
        <f t="shared" si="346"/>
        <v>0</v>
      </c>
      <c r="DKY112" s="90">
        <f t="shared" si="346"/>
        <v>0</v>
      </c>
      <c r="DKZ112" s="90">
        <f t="shared" ref="DKZ112:DNK112" si="347">DKZ114+DKZ118</f>
        <v>0</v>
      </c>
      <c r="DLA112" s="90">
        <f t="shared" si="347"/>
        <v>0</v>
      </c>
      <c r="DLB112" s="90">
        <f t="shared" si="347"/>
        <v>0</v>
      </c>
      <c r="DLC112" s="90">
        <f t="shared" si="347"/>
        <v>0</v>
      </c>
      <c r="DLD112" s="90">
        <f t="shared" si="347"/>
        <v>0</v>
      </c>
      <c r="DLE112" s="90">
        <f t="shared" si="347"/>
        <v>0</v>
      </c>
      <c r="DLF112" s="90">
        <f t="shared" si="347"/>
        <v>0</v>
      </c>
      <c r="DLG112" s="90">
        <f t="shared" si="347"/>
        <v>0</v>
      </c>
      <c r="DLH112" s="90">
        <f t="shared" si="347"/>
        <v>0</v>
      </c>
      <c r="DLI112" s="90">
        <f t="shared" si="347"/>
        <v>0</v>
      </c>
      <c r="DLJ112" s="90">
        <f t="shared" si="347"/>
        <v>0</v>
      </c>
      <c r="DLK112" s="90">
        <f t="shared" si="347"/>
        <v>0</v>
      </c>
      <c r="DLL112" s="90">
        <f t="shared" si="347"/>
        <v>0</v>
      </c>
      <c r="DLM112" s="90">
        <f t="shared" si="347"/>
        <v>0</v>
      </c>
      <c r="DLN112" s="90">
        <f t="shared" si="347"/>
        <v>0</v>
      </c>
      <c r="DLO112" s="90">
        <f t="shared" si="347"/>
        <v>0</v>
      </c>
      <c r="DLP112" s="90">
        <f t="shared" si="347"/>
        <v>0</v>
      </c>
      <c r="DLQ112" s="90">
        <f t="shared" si="347"/>
        <v>0</v>
      </c>
      <c r="DLR112" s="90">
        <f t="shared" si="347"/>
        <v>0</v>
      </c>
      <c r="DLS112" s="90">
        <f t="shared" si="347"/>
        <v>0</v>
      </c>
      <c r="DLT112" s="90">
        <f t="shared" si="347"/>
        <v>0</v>
      </c>
      <c r="DLU112" s="90">
        <f t="shared" si="347"/>
        <v>0</v>
      </c>
      <c r="DLV112" s="90">
        <f t="shared" si="347"/>
        <v>0</v>
      </c>
      <c r="DLW112" s="90">
        <f t="shared" si="347"/>
        <v>0</v>
      </c>
      <c r="DLX112" s="90">
        <f t="shared" si="347"/>
        <v>0</v>
      </c>
      <c r="DLY112" s="90">
        <f t="shared" si="347"/>
        <v>0</v>
      </c>
      <c r="DLZ112" s="90">
        <f t="shared" si="347"/>
        <v>0</v>
      </c>
      <c r="DMA112" s="90">
        <f t="shared" si="347"/>
        <v>0</v>
      </c>
      <c r="DMB112" s="90">
        <f t="shared" si="347"/>
        <v>0</v>
      </c>
      <c r="DMC112" s="90">
        <f t="shared" si="347"/>
        <v>0</v>
      </c>
      <c r="DMD112" s="90">
        <f t="shared" si="347"/>
        <v>0</v>
      </c>
      <c r="DME112" s="90">
        <f t="shared" si="347"/>
        <v>0</v>
      </c>
      <c r="DMF112" s="90">
        <f t="shared" si="347"/>
        <v>0</v>
      </c>
      <c r="DMG112" s="90">
        <f t="shared" si="347"/>
        <v>0</v>
      </c>
      <c r="DMH112" s="90">
        <f t="shared" si="347"/>
        <v>0</v>
      </c>
      <c r="DMI112" s="90">
        <f t="shared" si="347"/>
        <v>0</v>
      </c>
      <c r="DMJ112" s="90">
        <f t="shared" si="347"/>
        <v>0</v>
      </c>
      <c r="DMK112" s="90">
        <f t="shared" si="347"/>
        <v>0</v>
      </c>
      <c r="DML112" s="90">
        <f t="shared" si="347"/>
        <v>0</v>
      </c>
      <c r="DMM112" s="90">
        <f t="shared" si="347"/>
        <v>0</v>
      </c>
      <c r="DMN112" s="90">
        <f t="shared" si="347"/>
        <v>0</v>
      </c>
      <c r="DMO112" s="90">
        <f t="shared" si="347"/>
        <v>0</v>
      </c>
      <c r="DMP112" s="90">
        <f t="shared" si="347"/>
        <v>0</v>
      </c>
      <c r="DMQ112" s="90">
        <f t="shared" si="347"/>
        <v>0</v>
      </c>
      <c r="DMR112" s="90">
        <f t="shared" si="347"/>
        <v>0</v>
      </c>
      <c r="DMS112" s="90">
        <f t="shared" si="347"/>
        <v>0</v>
      </c>
      <c r="DMT112" s="90">
        <f t="shared" si="347"/>
        <v>0</v>
      </c>
      <c r="DMU112" s="90">
        <f t="shared" si="347"/>
        <v>0</v>
      </c>
      <c r="DMV112" s="90">
        <f t="shared" si="347"/>
        <v>0</v>
      </c>
      <c r="DMW112" s="90">
        <f t="shared" si="347"/>
        <v>0</v>
      </c>
      <c r="DMX112" s="90">
        <f t="shared" si="347"/>
        <v>0</v>
      </c>
      <c r="DMY112" s="90">
        <f t="shared" si="347"/>
        <v>0</v>
      </c>
      <c r="DMZ112" s="90">
        <f t="shared" si="347"/>
        <v>0</v>
      </c>
      <c r="DNA112" s="90">
        <f t="shared" si="347"/>
        <v>0</v>
      </c>
      <c r="DNB112" s="90">
        <f t="shared" si="347"/>
        <v>0</v>
      </c>
      <c r="DNC112" s="90">
        <f t="shared" si="347"/>
        <v>0</v>
      </c>
      <c r="DND112" s="90">
        <f t="shared" si="347"/>
        <v>0</v>
      </c>
      <c r="DNE112" s="90">
        <f t="shared" si="347"/>
        <v>0</v>
      </c>
      <c r="DNF112" s="90">
        <f t="shared" si="347"/>
        <v>0</v>
      </c>
      <c r="DNG112" s="90">
        <f t="shared" si="347"/>
        <v>0</v>
      </c>
      <c r="DNH112" s="90">
        <f t="shared" si="347"/>
        <v>0</v>
      </c>
      <c r="DNI112" s="90">
        <f t="shared" si="347"/>
        <v>0</v>
      </c>
      <c r="DNJ112" s="90">
        <f t="shared" si="347"/>
        <v>0</v>
      </c>
      <c r="DNK112" s="90">
        <f t="shared" si="347"/>
        <v>0</v>
      </c>
      <c r="DNL112" s="90">
        <f t="shared" ref="DNL112:DPW112" si="348">DNL114+DNL118</f>
        <v>0</v>
      </c>
      <c r="DNM112" s="90">
        <f t="shared" si="348"/>
        <v>0</v>
      </c>
      <c r="DNN112" s="90">
        <f t="shared" si="348"/>
        <v>0</v>
      </c>
      <c r="DNO112" s="90">
        <f t="shared" si="348"/>
        <v>0</v>
      </c>
      <c r="DNP112" s="90">
        <f t="shared" si="348"/>
        <v>0</v>
      </c>
      <c r="DNQ112" s="90">
        <f t="shared" si="348"/>
        <v>0</v>
      </c>
      <c r="DNR112" s="90">
        <f t="shared" si="348"/>
        <v>0</v>
      </c>
      <c r="DNS112" s="90">
        <f t="shared" si="348"/>
        <v>0</v>
      </c>
      <c r="DNT112" s="90">
        <f t="shared" si="348"/>
        <v>0</v>
      </c>
      <c r="DNU112" s="90">
        <f t="shared" si="348"/>
        <v>0</v>
      </c>
      <c r="DNV112" s="90">
        <f t="shared" si="348"/>
        <v>0</v>
      </c>
      <c r="DNW112" s="90">
        <f t="shared" si="348"/>
        <v>0</v>
      </c>
      <c r="DNX112" s="90">
        <f t="shared" si="348"/>
        <v>0</v>
      </c>
      <c r="DNY112" s="90">
        <f t="shared" si="348"/>
        <v>0</v>
      </c>
      <c r="DNZ112" s="90">
        <f t="shared" si="348"/>
        <v>0</v>
      </c>
      <c r="DOA112" s="90">
        <f t="shared" si="348"/>
        <v>0</v>
      </c>
      <c r="DOB112" s="90">
        <f t="shared" si="348"/>
        <v>0</v>
      </c>
      <c r="DOC112" s="90">
        <f t="shared" si="348"/>
        <v>0</v>
      </c>
      <c r="DOD112" s="90">
        <f t="shared" si="348"/>
        <v>0</v>
      </c>
      <c r="DOE112" s="90">
        <f t="shared" si="348"/>
        <v>0</v>
      </c>
      <c r="DOF112" s="90">
        <f t="shared" si="348"/>
        <v>0</v>
      </c>
      <c r="DOG112" s="90">
        <f t="shared" si="348"/>
        <v>0</v>
      </c>
      <c r="DOH112" s="90">
        <f t="shared" si="348"/>
        <v>0</v>
      </c>
      <c r="DOI112" s="90">
        <f t="shared" si="348"/>
        <v>0</v>
      </c>
      <c r="DOJ112" s="90">
        <f t="shared" si="348"/>
        <v>0</v>
      </c>
      <c r="DOK112" s="90">
        <f t="shared" si="348"/>
        <v>0</v>
      </c>
      <c r="DOL112" s="90">
        <f t="shared" si="348"/>
        <v>0</v>
      </c>
      <c r="DOM112" s="90">
        <f t="shared" si="348"/>
        <v>0</v>
      </c>
      <c r="DON112" s="90">
        <f t="shared" si="348"/>
        <v>0</v>
      </c>
      <c r="DOO112" s="90">
        <f t="shared" si="348"/>
        <v>0</v>
      </c>
      <c r="DOP112" s="90">
        <f t="shared" si="348"/>
        <v>0</v>
      </c>
      <c r="DOQ112" s="90">
        <f t="shared" si="348"/>
        <v>0</v>
      </c>
      <c r="DOR112" s="90">
        <f t="shared" si="348"/>
        <v>0</v>
      </c>
      <c r="DOS112" s="90">
        <f t="shared" si="348"/>
        <v>0</v>
      </c>
      <c r="DOT112" s="90">
        <f t="shared" si="348"/>
        <v>0</v>
      </c>
      <c r="DOU112" s="90">
        <f t="shared" si="348"/>
        <v>0</v>
      </c>
      <c r="DOV112" s="90">
        <f t="shared" si="348"/>
        <v>0</v>
      </c>
      <c r="DOW112" s="90">
        <f t="shared" si="348"/>
        <v>0</v>
      </c>
      <c r="DOX112" s="90">
        <f t="shared" si="348"/>
        <v>0</v>
      </c>
      <c r="DOY112" s="90">
        <f t="shared" si="348"/>
        <v>0</v>
      </c>
      <c r="DOZ112" s="90">
        <f t="shared" si="348"/>
        <v>0</v>
      </c>
      <c r="DPA112" s="90">
        <f t="shared" si="348"/>
        <v>0</v>
      </c>
      <c r="DPB112" s="90">
        <f t="shared" si="348"/>
        <v>0</v>
      </c>
      <c r="DPC112" s="90">
        <f t="shared" si="348"/>
        <v>0</v>
      </c>
      <c r="DPD112" s="90">
        <f t="shared" si="348"/>
        <v>0</v>
      </c>
      <c r="DPE112" s="90">
        <f t="shared" si="348"/>
        <v>0</v>
      </c>
      <c r="DPF112" s="90">
        <f t="shared" si="348"/>
        <v>0</v>
      </c>
      <c r="DPG112" s="90">
        <f t="shared" si="348"/>
        <v>0</v>
      </c>
      <c r="DPH112" s="90">
        <f t="shared" si="348"/>
        <v>0</v>
      </c>
      <c r="DPI112" s="90">
        <f t="shared" si="348"/>
        <v>0</v>
      </c>
      <c r="DPJ112" s="90">
        <f t="shared" si="348"/>
        <v>0</v>
      </c>
      <c r="DPK112" s="90">
        <f t="shared" si="348"/>
        <v>0</v>
      </c>
      <c r="DPL112" s="90">
        <f t="shared" si="348"/>
        <v>0</v>
      </c>
      <c r="DPM112" s="90">
        <f t="shared" si="348"/>
        <v>0</v>
      </c>
      <c r="DPN112" s="90">
        <f t="shared" si="348"/>
        <v>0</v>
      </c>
      <c r="DPO112" s="90">
        <f t="shared" si="348"/>
        <v>0</v>
      </c>
      <c r="DPP112" s="90">
        <f t="shared" si="348"/>
        <v>0</v>
      </c>
      <c r="DPQ112" s="90">
        <f t="shared" si="348"/>
        <v>0</v>
      </c>
      <c r="DPR112" s="90">
        <f t="shared" si="348"/>
        <v>0</v>
      </c>
      <c r="DPS112" s="90">
        <f t="shared" si="348"/>
        <v>0</v>
      </c>
      <c r="DPT112" s="90">
        <f t="shared" si="348"/>
        <v>0</v>
      </c>
      <c r="DPU112" s="90">
        <f t="shared" si="348"/>
        <v>0</v>
      </c>
      <c r="DPV112" s="90">
        <f t="shared" si="348"/>
        <v>0</v>
      </c>
      <c r="DPW112" s="90">
        <f t="shared" si="348"/>
        <v>0</v>
      </c>
      <c r="DPX112" s="90">
        <f t="shared" ref="DPX112:DSI112" si="349">DPX114+DPX118</f>
        <v>0</v>
      </c>
      <c r="DPY112" s="90">
        <f t="shared" si="349"/>
        <v>0</v>
      </c>
      <c r="DPZ112" s="90">
        <f t="shared" si="349"/>
        <v>0</v>
      </c>
      <c r="DQA112" s="90">
        <f t="shared" si="349"/>
        <v>0</v>
      </c>
      <c r="DQB112" s="90">
        <f t="shared" si="349"/>
        <v>0</v>
      </c>
      <c r="DQC112" s="90">
        <f t="shared" si="349"/>
        <v>0</v>
      </c>
      <c r="DQD112" s="90">
        <f t="shared" si="349"/>
        <v>0</v>
      </c>
      <c r="DQE112" s="90">
        <f t="shared" si="349"/>
        <v>0</v>
      </c>
      <c r="DQF112" s="90">
        <f t="shared" si="349"/>
        <v>0</v>
      </c>
      <c r="DQG112" s="90">
        <f t="shared" si="349"/>
        <v>0</v>
      </c>
      <c r="DQH112" s="90">
        <f t="shared" si="349"/>
        <v>0</v>
      </c>
      <c r="DQI112" s="90">
        <f t="shared" si="349"/>
        <v>0</v>
      </c>
      <c r="DQJ112" s="90">
        <f t="shared" si="349"/>
        <v>0</v>
      </c>
      <c r="DQK112" s="90">
        <f t="shared" si="349"/>
        <v>0</v>
      </c>
      <c r="DQL112" s="90">
        <f t="shared" si="349"/>
        <v>0</v>
      </c>
      <c r="DQM112" s="90">
        <f t="shared" si="349"/>
        <v>0</v>
      </c>
      <c r="DQN112" s="90">
        <f t="shared" si="349"/>
        <v>0</v>
      </c>
      <c r="DQO112" s="90">
        <f t="shared" si="349"/>
        <v>0</v>
      </c>
      <c r="DQP112" s="90">
        <f t="shared" si="349"/>
        <v>0</v>
      </c>
      <c r="DQQ112" s="90">
        <f t="shared" si="349"/>
        <v>0</v>
      </c>
      <c r="DQR112" s="90">
        <f t="shared" si="349"/>
        <v>0</v>
      </c>
      <c r="DQS112" s="90">
        <f t="shared" si="349"/>
        <v>0</v>
      </c>
      <c r="DQT112" s="90">
        <f t="shared" si="349"/>
        <v>0</v>
      </c>
      <c r="DQU112" s="90">
        <f t="shared" si="349"/>
        <v>0</v>
      </c>
      <c r="DQV112" s="90">
        <f t="shared" si="349"/>
        <v>0</v>
      </c>
      <c r="DQW112" s="90">
        <f t="shared" si="349"/>
        <v>0</v>
      </c>
      <c r="DQX112" s="90">
        <f t="shared" si="349"/>
        <v>0</v>
      </c>
      <c r="DQY112" s="90">
        <f t="shared" si="349"/>
        <v>0</v>
      </c>
      <c r="DQZ112" s="90">
        <f t="shared" si="349"/>
        <v>0</v>
      </c>
      <c r="DRA112" s="90">
        <f t="shared" si="349"/>
        <v>0</v>
      </c>
      <c r="DRB112" s="90">
        <f t="shared" si="349"/>
        <v>0</v>
      </c>
      <c r="DRC112" s="90">
        <f t="shared" si="349"/>
        <v>0</v>
      </c>
      <c r="DRD112" s="90">
        <f t="shared" si="349"/>
        <v>0</v>
      </c>
      <c r="DRE112" s="90">
        <f t="shared" si="349"/>
        <v>0</v>
      </c>
      <c r="DRF112" s="90">
        <f t="shared" si="349"/>
        <v>0</v>
      </c>
      <c r="DRG112" s="90">
        <f t="shared" si="349"/>
        <v>0</v>
      </c>
      <c r="DRH112" s="90">
        <f t="shared" si="349"/>
        <v>0</v>
      </c>
      <c r="DRI112" s="90">
        <f t="shared" si="349"/>
        <v>0</v>
      </c>
      <c r="DRJ112" s="90">
        <f t="shared" si="349"/>
        <v>0</v>
      </c>
      <c r="DRK112" s="90">
        <f t="shared" si="349"/>
        <v>0</v>
      </c>
      <c r="DRL112" s="90">
        <f t="shared" si="349"/>
        <v>0</v>
      </c>
      <c r="DRM112" s="90">
        <f t="shared" si="349"/>
        <v>0</v>
      </c>
      <c r="DRN112" s="90">
        <f t="shared" si="349"/>
        <v>0</v>
      </c>
      <c r="DRO112" s="90">
        <f t="shared" si="349"/>
        <v>0</v>
      </c>
      <c r="DRP112" s="90">
        <f t="shared" si="349"/>
        <v>0</v>
      </c>
      <c r="DRQ112" s="90">
        <f t="shared" si="349"/>
        <v>0</v>
      </c>
      <c r="DRR112" s="90">
        <f t="shared" si="349"/>
        <v>0</v>
      </c>
      <c r="DRS112" s="90">
        <f t="shared" si="349"/>
        <v>0</v>
      </c>
      <c r="DRT112" s="90">
        <f t="shared" si="349"/>
        <v>0</v>
      </c>
      <c r="DRU112" s="90">
        <f t="shared" si="349"/>
        <v>0</v>
      </c>
      <c r="DRV112" s="90">
        <f t="shared" si="349"/>
        <v>0</v>
      </c>
      <c r="DRW112" s="90">
        <f t="shared" si="349"/>
        <v>0</v>
      </c>
      <c r="DRX112" s="90">
        <f t="shared" si="349"/>
        <v>0</v>
      </c>
      <c r="DRY112" s="90">
        <f t="shared" si="349"/>
        <v>0</v>
      </c>
      <c r="DRZ112" s="90">
        <f t="shared" si="349"/>
        <v>0</v>
      </c>
      <c r="DSA112" s="90">
        <f t="shared" si="349"/>
        <v>0</v>
      </c>
      <c r="DSB112" s="90">
        <f t="shared" si="349"/>
        <v>0</v>
      </c>
      <c r="DSC112" s="90">
        <f t="shared" si="349"/>
        <v>0</v>
      </c>
      <c r="DSD112" s="90">
        <f t="shared" si="349"/>
        <v>0</v>
      </c>
      <c r="DSE112" s="90">
        <f t="shared" si="349"/>
        <v>0</v>
      </c>
      <c r="DSF112" s="90">
        <f t="shared" si="349"/>
        <v>0</v>
      </c>
      <c r="DSG112" s="90">
        <f t="shared" si="349"/>
        <v>0</v>
      </c>
      <c r="DSH112" s="90">
        <f t="shared" si="349"/>
        <v>0</v>
      </c>
      <c r="DSI112" s="90">
        <f t="shared" si="349"/>
        <v>0</v>
      </c>
      <c r="DSJ112" s="90">
        <f t="shared" ref="DSJ112:DUU112" si="350">DSJ114+DSJ118</f>
        <v>0</v>
      </c>
      <c r="DSK112" s="90">
        <f t="shared" si="350"/>
        <v>0</v>
      </c>
      <c r="DSL112" s="90">
        <f t="shared" si="350"/>
        <v>0</v>
      </c>
      <c r="DSM112" s="90">
        <f t="shared" si="350"/>
        <v>0</v>
      </c>
      <c r="DSN112" s="90">
        <f t="shared" si="350"/>
        <v>0</v>
      </c>
      <c r="DSO112" s="90">
        <f t="shared" si="350"/>
        <v>0</v>
      </c>
      <c r="DSP112" s="90">
        <f t="shared" si="350"/>
        <v>0</v>
      </c>
      <c r="DSQ112" s="90">
        <f t="shared" si="350"/>
        <v>0</v>
      </c>
      <c r="DSR112" s="90">
        <f t="shared" si="350"/>
        <v>0</v>
      </c>
      <c r="DSS112" s="90">
        <f t="shared" si="350"/>
        <v>0</v>
      </c>
      <c r="DST112" s="90">
        <f t="shared" si="350"/>
        <v>0</v>
      </c>
      <c r="DSU112" s="90">
        <f t="shared" si="350"/>
        <v>0</v>
      </c>
      <c r="DSV112" s="90">
        <f t="shared" si="350"/>
        <v>0</v>
      </c>
      <c r="DSW112" s="90">
        <f t="shared" si="350"/>
        <v>0</v>
      </c>
      <c r="DSX112" s="90">
        <f t="shared" si="350"/>
        <v>0</v>
      </c>
      <c r="DSY112" s="90">
        <f t="shared" si="350"/>
        <v>0</v>
      </c>
      <c r="DSZ112" s="90">
        <f t="shared" si="350"/>
        <v>0</v>
      </c>
      <c r="DTA112" s="90">
        <f t="shared" si="350"/>
        <v>0</v>
      </c>
      <c r="DTB112" s="90">
        <f t="shared" si="350"/>
        <v>0</v>
      </c>
      <c r="DTC112" s="90">
        <f t="shared" si="350"/>
        <v>0</v>
      </c>
      <c r="DTD112" s="90">
        <f t="shared" si="350"/>
        <v>0</v>
      </c>
      <c r="DTE112" s="90">
        <f t="shared" si="350"/>
        <v>0</v>
      </c>
      <c r="DTF112" s="90">
        <f t="shared" si="350"/>
        <v>0</v>
      </c>
      <c r="DTG112" s="90">
        <f t="shared" si="350"/>
        <v>0</v>
      </c>
      <c r="DTH112" s="90">
        <f t="shared" si="350"/>
        <v>0</v>
      </c>
      <c r="DTI112" s="90">
        <f t="shared" si="350"/>
        <v>0</v>
      </c>
      <c r="DTJ112" s="90">
        <f t="shared" si="350"/>
        <v>0</v>
      </c>
      <c r="DTK112" s="90">
        <f t="shared" si="350"/>
        <v>0</v>
      </c>
      <c r="DTL112" s="90">
        <f t="shared" si="350"/>
        <v>0</v>
      </c>
      <c r="DTM112" s="90">
        <f t="shared" si="350"/>
        <v>0</v>
      </c>
      <c r="DTN112" s="90">
        <f t="shared" si="350"/>
        <v>0</v>
      </c>
      <c r="DTO112" s="90">
        <f t="shared" si="350"/>
        <v>0</v>
      </c>
      <c r="DTP112" s="90">
        <f t="shared" si="350"/>
        <v>0</v>
      </c>
      <c r="DTQ112" s="90">
        <f t="shared" si="350"/>
        <v>0</v>
      </c>
      <c r="DTR112" s="90">
        <f t="shared" si="350"/>
        <v>0</v>
      </c>
      <c r="DTS112" s="90">
        <f t="shared" si="350"/>
        <v>0</v>
      </c>
      <c r="DTT112" s="90">
        <f t="shared" si="350"/>
        <v>0</v>
      </c>
      <c r="DTU112" s="90">
        <f t="shared" si="350"/>
        <v>0</v>
      </c>
      <c r="DTV112" s="90">
        <f t="shared" si="350"/>
        <v>0</v>
      </c>
      <c r="DTW112" s="90">
        <f t="shared" si="350"/>
        <v>0</v>
      </c>
      <c r="DTX112" s="90">
        <f t="shared" si="350"/>
        <v>0</v>
      </c>
      <c r="DTY112" s="90">
        <f t="shared" si="350"/>
        <v>0</v>
      </c>
      <c r="DTZ112" s="90">
        <f t="shared" si="350"/>
        <v>0</v>
      </c>
      <c r="DUA112" s="90">
        <f t="shared" si="350"/>
        <v>0</v>
      </c>
      <c r="DUB112" s="90">
        <f t="shared" si="350"/>
        <v>0</v>
      </c>
      <c r="DUC112" s="90">
        <f t="shared" si="350"/>
        <v>0</v>
      </c>
      <c r="DUD112" s="90">
        <f t="shared" si="350"/>
        <v>0</v>
      </c>
      <c r="DUE112" s="90">
        <f t="shared" si="350"/>
        <v>0</v>
      </c>
      <c r="DUF112" s="90">
        <f t="shared" si="350"/>
        <v>0</v>
      </c>
      <c r="DUG112" s="90">
        <f t="shared" si="350"/>
        <v>0</v>
      </c>
      <c r="DUH112" s="90">
        <f t="shared" si="350"/>
        <v>0</v>
      </c>
      <c r="DUI112" s="90">
        <f t="shared" si="350"/>
        <v>0</v>
      </c>
      <c r="DUJ112" s="90">
        <f t="shared" si="350"/>
        <v>0</v>
      </c>
      <c r="DUK112" s="90">
        <f t="shared" si="350"/>
        <v>0</v>
      </c>
      <c r="DUL112" s="90">
        <f t="shared" si="350"/>
        <v>0</v>
      </c>
      <c r="DUM112" s="90">
        <f t="shared" si="350"/>
        <v>0</v>
      </c>
      <c r="DUN112" s="90">
        <f t="shared" si="350"/>
        <v>0</v>
      </c>
      <c r="DUO112" s="90">
        <f t="shared" si="350"/>
        <v>0</v>
      </c>
      <c r="DUP112" s="90">
        <f t="shared" si="350"/>
        <v>0</v>
      </c>
      <c r="DUQ112" s="90">
        <f t="shared" si="350"/>
        <v>0</v>
      </c>
      <c r="DUR112" s="90">
        <f t="shared" si="350"/>
        <v>0</v>
      </c>
      <c r="DUS112" s="90">
        <f t="shared" si="350"/>
        <v>0</v>
      </c>
      <c r="DUT112" s="90">
        <f t="shared" si="350"/>
        <v>0</v>
      </c>
      <c r="DUU112" s="90">
        <f t="shared" si="350"/>
        <v>0</v>
      </c>
      <c r="DUV112" s="90">
        <f t="shared" ref="DUV112:DXG112" si="351">DUV114+DUV118</f>
        <v>0</v>
      </c>
      <c r="DUW112" s="90">
        <f t="shared" si="351"/>
        <v>0</v>
      </c>
      <c r="DUX112" s="90">
        <f t="shared" si="351"/>
        <v>0</v>
      </c>
      <c r="DUY112" s="90">
        <f t="shared" si="351"/>
        <v>0</v>
      </c>
      <c r="DUZ112" s="90">
        <f t="shared" si="351"/>
        <v>0</v>
      </c>
      <c r="DVA112" s="90">
        <f t="shared" si="351"/>
        <v>0</v>
      </c>
      <c r="DVB112" s="90">
        <f t="shared" si="351"/>
        <v>0</v>
      </c>
      <c r="DVC112" s="90">
        <f t="shared" si="351"/>
        <v>0</v>
      </c>
      <c r="DVD112" s="90">
        <f t="shared" si="351"/>
        <v>0</v>
      </c>
      <c r="DVE112" s="90">
        <f t="shared" si="351"/>
        <v>0</v>
      </c>
      <c r="DVF112" s="90">
        <f t="shared" si="351"/>
        <v>0</v>
      </c>
      <c r="DVG112" s="90">
        <f t="shared" si="351"/>
        <v>0</v>
      </c>
      <c r="DVH112" s="90">
        <f t="shared" si="351"/>
        <v>0</v>
      </c>
      <c r="DVI112" s="90">
        <f t="shared" si="351"/>
        <v>0</v>
      </c>
      <c r="DVJ112" s="90">
        <f t="shared" si="351"/>
        <v>0</v>
      </c>
      <c r="DVK112" s="90">
        <f t="shared" si="351"/>
        <v>0</v>
      </c>
      <c r="DVL112" s="90">
        <f t="shared" si="351"/>
        <v>0</v>
      </c>
      <c r="DVM112" s="90">
        <f t="shared" si="351"/>
        <v>0</v>
      </c>
      <c r="DVN112" s="90">
        <f t="shared" si="351"/>
        <v>0</v>
      </c>
      <c r="DVO112" s="90">
        <f t="shared" si="351"/>
        <v>0</v>
      </c>
      <c r="DVP112" s="90">
        <f t="shared" si="351"/>
        <v>0</v>
      </c>
      <c r="DVQ112" s="90">
        <f t="shared" si="351"/>
        <v>0</v>
      </c>
      <c r="DVR112" s="90">
        <f t="shared" si="351"/>
        <v>0</v>
      </c>
      <c r="DVS112" s="90">
        <f t="shared" si="351"/>
        <v>0</v>
      </c>
      <c r="DVT112" s="90">
        <f t="shared" si="351"/>
        <v>0</v>
      </c>
      <c r="DVU112" s="90">
        <f t="shared" si="351"/>
        <v>0</v>
      </c>
      <c r="DVV112" s="90">
        <f t="shared" si="351"/>
        <v>0</v>
      </c>
      <c r="DVW112" s="90">
        <f t="shared" si="351"/>
        <v>0</v>
      </c>
      <c r="DVX112" s="90">
        <f t="shared" si="351"/>
        <v>0</v>
      </c>
      <c r="DVY112" s="90">
        <f t="shared" si="351"/>
        <v>0</v>
      </c>
      <c r="DVZ112" s="90">
        <f t="shared" si="351"/>
        <v>0</v>
      </c>
      <c r="DWA112" s="90">
        <f t="shared" si="351"/>
        <v>0</v>
      </c>
      <c r="DWB112" s="90">
        <f t="shared" si="351"/>
        <v>0</v>
      </c>
      <c r="DWC112" s="90">
        <f t="shared" si="351"/>
        <v>0</v>
      </c>
      <c r="DWD112" s="90">
        <f t="shared" si="351"/>
        <v>0</v>
      </c>
      <c r="DWE112" s="90">
        <f t="shared" si="351"/>
        <v>0</v>
      </c>
      <c r="DWF112" s="90">
        <f t="shared" si="351"/>
        <v>0</v>
      </c>
      <c r="DWG112" s="90">
        <f t="shared" si="351"/>
        <v>0</v>
      </c>
      <c r="DWH112" s="90">
        <f t="shared" si="351"/>
        <v>0</v>
      </c>
      <c r="DWI112" s="90">
        <f t="shared" si="351"/>
        <v>0</v>
      </c>
      <c r="DWJ112" s="90">
        <f t="shared" si="351"/>
        <v>0</v>
      </c>
      <c r="DWK112" s="90">
        <f t="shared" si="351"/>
        <v>0</v>
      </c>
      <c r="DWL112" s="90">
        <f t="shared" si="351"/>
        <v>0</v>
      </c>
      <c r="DWM112" s="90">
        <f t="shared" si="351"/>
        <v>0</v>
      </c>
      <c r="DWN112" s="90">
        <f t="shared" si="351"/>
        <v>0</v>
      </c>
      <c r="DWO112" s="90">
        <f t="shared" si="351"/>
        <v>0</v>
      </c>
      <c r="DWP112" s="90">
        <f t="shared" si="351"/>
        <v>0</v>
      </c>
      <c r="DWQ112" s="90">
        <f t="shared" si="351"/>
        <v>0</v>
      </c>
      <c r="DWR112" s="90">
        <f t="shared" si="351"/>
        <v>0</v>
      </c>
      <c r="DWS112" s="90">
        <f t="shared" si="351"/>
        <v>0</v>
      </c>
      <c r="DWT112" s="90">
        <f t="shared" si="351"/>
        <v>0</v>
      </c>
      <c r="DWU112" s="90">
        <f t="shared" si="351"/>
        <v>0</v>
      </c>
      <c r="DWV112" s="90">
        <f t="shared" si="351"/>
        <v>0</v>
      </c>
      <c r="DWW112" s="90">
        <f t="shared" si="351"/>
        <v>0</v>
      </c>
      <c r="DWX112" s="90">
        <f t="shared" si="351"/>
        <v>0</v>
      </c>
      <c r="DWY112" s="90">
        <f t="shared" si="351"/>
        <v>0</v>
      </c>
      <c r="DWZ112" s="90">
        <f t="shared" si="351"/>
        <v>0</v>
      </c>
      <c r="DXA112" s="90">
        <f t="shared" si="351"/>
        <v>0</v>
      </c>
      <c r="DXB112" s="90">
        <f t="shared" si="351"/>
        <v>0</v>
      </c>
      <c r="DXC112" s="90">
        <f t="shared" si="351"/>
        <v>0</v>
      </c>
      <c r="DXD112" s="90">
        <f t="shared" si="351"/>
        <v>0</v>
      </c>
      <c r="DXE112" s="90">
        <f t="shared" si="351"/>
        <v>0</v>
      </c>
      <c r="DXF112" s="90">
        <f t="shared" si="351"/>
        <v>0</v>
      </c>
      <c r="DXG112" s="90">
        <f t="shared" si="351"/>
        <v>0</v>
      </c>
      <c r="DXH112" s="90">
        <f t="shared" ref="DXH112:DZS112" si="352">DXH114+DXH118</f>
        <v>0</v>
      </c>
      <c r="DXI112" s="90">
        <f t="shared" si="352"/>
        <v>0</v>
      </c>
      <c r="DXJ112" s="90">
        <f t="shared" si="352"/>
        <v>0</v>
      </c>
      <c r="DXK112" s="90">
        <f t="shared" si="352"/>
        <v>0</v>
      </c>
      <c r="DXL112" s="90">
        <f t="shared" si="352"/>
        <v>0</v>
      </c>
      <c r="DXM112" s="90">
        <f t="shared" si="352"/>
        <v>0</v>
      </c>
      <c r="DXN112" s="90">
        <f t="shared" si="352"/>
        <v>0</v>
      </c>
      <c r="DXO112" s="90">
        <f t="shared" si="352"/>
        <v>0</v>
      </c>
      <c r="DXP112" s="90">
        <f t="shared" si="352"/>
        <v>0</v>
      </c>
      <c r="DXQ112" s="90">
        <f t="shared" si="352"/>
        <v>0</v>
      </c>
      <c r="DXR112" s="90">
        <f t="shared" si="352"/>
        <v>0</v>
      </c>
      <c r="DXS112" s="90">
        <f t="shared" si="352"/>
        <v>0</v>
      </c>
      <c r="DXT112" s="90">
        <f t="shared" si="352"/>
        <v>0</v>
      </c>
      <c r="DXU112" s="90">
        <f t="shared" si="352"/>
        <v>0</v>
      </c>
      <c r="DXV112" s="90">
        <f t="shared" si="352"/>
        <v>0</v>
      </c>
      <c r="DXW112" s="90">
        <f t="shared" si="352"/>
        <v>0</v>
      </c>
      <c r="DXX112" s="90">
        <f t="shared" si="352"/>
        <v>0</v>
      </c>
      <c r="DXY112" s="90">
        <f t="shared" si="352"/>
        <v>0</v>
      </c>
      <c r="DXZ112" s="90">
        <f t="shared" si="352"/>
        <v>0</v>
      </c>
      <c r="DYA112" s="90">
        <f t="shared" si="352"/>
        <v>0</v>
      </c>
      <c r="DYB112" s="90">
        <f t="shared" si="352"/>
        <v>0</v>
      </c>
      <c r="DYC112" s="90">
        <f t="shared" si="352"/>
        <v>0</v>
      </c>
      <c r="DYD112" s="90">
        <f t="shared" si="352"/>
        <v>0</v>
      </c>
      <c r="DYE112" s="90">
        <f t="shared" si="352"/>
        <v>0</v>
      </c>
      <c r="DYF112" s="90">
        <f t="shared" si="352"/>
        <v>0</v>
      </c>
      <c r="DYG112" s="90">
        <f t="shared" si="352"/>
        <v>0</v>
      </c>
      <c r="DYH112" s="90">
        <f t="shared" si="352"/>
        <v>0</v>
      </c>
      <c r="DYI112" s="90">
        <f t="shared" si="352"/>
        <v>0</v>
      </c>
      <c r="DYJ112" s="90">
        <f t="shared" si="352"/>
        <v>0</v>
      </c>
      <c r="DYK112" s="90">
        <f t="shared" si="352"/>
        <v>0</v>
      </c>
      <c r="DYL112" s="90">
        <f t="shared" si="352"/>
        <v>0</v>
      </c>
      <c r="DYM112" s="90">
        <f t="shared" si="352"/>
        <v>0</v>
      </c>
      <c r="DYN112" s="90">
        <f t="shared" si="352"/>
        <v>0</v>
      </c>
      <c r="DYO112" s="90">
        <f t="shared" si="352"/>
        <v>0</v>
      </c>
      <c r="DYP112" s="90">
        <f t="shared" si="352"/>
        <v>0</v>
      </c>
      <c r="DYQ112" s="90">
        <f t="shared" si="352"/>
        <v>0</v>
      </c>
      <c r="DYR112" s="90">
        <f t="shared" si="352"/>
        <v>0</v>
      </c>
      <c r="DYS112" s="90">
        <f t="shared" si="352"/>
        <v>0</v>
      </c>
      <c r="DYT112" s="90">
        <f t="shared" si="352"/>
        <v>0</v>
      </c>
      <c r="DYU112" s="90">
        <f t="shared" si="352"/>
        <v>0</v>
      </c>
      <c r="DYV112" s="90">
        <f t="shared" si="352"/>
        <v>0</v>
      </c>
      <c r="DYW112" s="90">
        <f t="shared" si="352"/>
        <v>0</v>
      </c>
      <c r="DYX112" s="90">
        <f t="shared" si="352"/>
        <v>0</v>
      </c>
      <c r="DYY112" s="90">
        <f t="shared" si="352"/>
        <v>0</v>
      </c>
      <c r="DYZ112" s="90">
        <f t="shared" si="352"/>
        <v>0</v>
      </c>
      <c r="DZA112" s="90">
        <f t="shared" si="352"/>
        <v>0</v>
      </c>
      <c r="DZB112" s="90">
        <f t="shared" si="352"/>
        <v>0</v>
      </c>
      <c r="DZC112" s="90">
        <f t="shared" si="352"/>
        <v>0</v>
      </c>
      <c r="DZD112" s="90">
        <f t="shared" si="352"/>
        <v>0</v>
      </c>
      <c r="DZE112" s="90">
        <f t="shared" si="352"/>
        <v>0</v>
      </c>
      <c r="DZF112" s="90">
        <f t="shared" si="352"/>
        <v>0</v>
      </c>
      <c r="DZG112" s="90">
        <f t="shared" si="352"/>
        <v>0</v>
      </c>
      <c r="DZH112" s="90">
        <f t="shared" si="352"/>
        <v>0</v>
      </c>
      <c r="DZI112" s="90">
        <f t="shared" si="352"/>
        <v>0</v>
      </c>
      <c r="DZJ112" s="90">
        <f t="shared" si="352"/>
        <v>0</v>
      </c>
      <c r="DZK112" s="90">
        <f t="shared" si="352"/>
        <v>0</v>
      </c>
      <c r="DZL112" s="90">
        <f t="shared" si="352"/>
        <v>0</v>
      </c>
      <c r="DZM112" s="90">
        <f t="shared" si="352"/>
        <v>0</v>
      </c>
      <c r="DZN112" s="90">
        <f t="shared" si="352"/>
        <v>0</v>
      </c>
      <c r="DZO112" s="90">
        <f t="shared" si="352"/>
        <v>0</v>
      </c>
      <c r="DZP112" s="90">
        <f t="shared" si="352"/>
        <v>0</v>
      </c>
      <c r="DZQ112" s="90">
        <f t="shared" si="352"/>
        <v>0</v>
      </c>
      <c r="DZR112" s="90">
        <f t="shared" si="352"/>
        <v>0</v>
      </c>
      <c r="DZS112" s="90">
        <f t="shared" si="352"/>
        <v>0</v>
      </c>
      <c r="DZT112" s="90">
        <f t="shared" ref="DZT112:ECE112" si="353">DZT114+DZT118</f>
        <v>0</v>
      </c>
      <c r="DZU112" s="90">
        <f t="shared" si="353"/>
        <v>0</v>
      </c>
      <c r="DZV112" s="90">
        <f t="shared" si="353"/>
        <v>0</v>
      </c>
      <c r="DZW112" s="90">
        <f t="shared" si="353"/>
        <v>0</v>
      </c>
      <c r="DZX112" s="90">
        <f t="shared" si="353"/>
        <v>0</v>
      </c>
      <c r="DZY112" s="90">
        <f t="shared" si="353"/>
        <v>0</v>
      </c>
      <c r="DZZ112" s="90">
        <f t="shared" si="353"/>
        <v>0</v>
      </c>
      <c r="EAA112" s="90">
        <f t="shared" si="353"/>
        <v>0</v>
      </c>
      <c r="EAB112" s="90">
        <f t="shared" si="353"/>
        <v>0</v>
      </c>
      <c r="EAC112" s="90">
        <f t="shared" si="353"/>
        <v>0</v>
      </c>
      <c r="EAD112" s="90">
        <f t="shared" si="353"/>
        <v>0</v>
      </c>
      <c r="EAE112" s="90">
        <f t="shared" si="353"/>
        <v>0</v>
      </c>
      <c r="EAF112" s="90">
        <f t="shared" si="353"/>
        <v>0</v>
      </c>
      <c r="EAG112" s="90">
        <f t="shared" si="353"/>
        <v>0</v>
      </c>
      <c r="EAH112" s="90">
        <f t="shared" si="353"/>
        <v>0</v>
      </c>
      <c r="EAI112" s="90">
        <f t="shared" si="353"/>
        <v>0</v>
      </c>
      <c r="EAJ112" s="90">
        <f t="shared" si="353"/>
        <v>0</v>
      </c>
      <c r="EAK112" s="90">
        <f t="shared" si="353"/>
        <v>0</v>
      </c>
      <c r="EAL112" s="90">
        <f t="shared" si="353"/>
        <v>0</v>
      </c>
      <c r="EAM112" s="90">
        <f t="shared" si="353"/>
        <v>0</v>
      </c>
      <c r="EAN112" s="90">
        <f t="shared" si="353"/>
        <v>0</v>
      </c>
      <c r="EAO112" s="90">
        <f t="shared" si="353"/>
        <v>0</v>
      </c>
      <c r="EAP112" s="90">
        <f t="shared" si="353"/>
        <v>0</v>
      </c>
      <c r="EAQ112" s="90">
        <f t="shared" si="353"/>
        <v>0</v>
      </c>
      <c r="EAR112" s="90">
        <f t="shared" si="353"/>
        <v>0</v>
      </c>
      <c r="EAS112" s="90">
        <f t="shared" si="353"/>
        <v>0</v>
      </c>
      <c r="EAT112" s="90">
        <f t="shared" si="353"/>
        <v>0</v>
      </c>
      <c r="EAU112" s="90">
        <f t="shared" si="353"/>
        <v>0</v>
      </c>
      <c r="EAV112" s="90">
        <f t="shared" si="353"/>
        <v>0</v>
      </c>
      <c r="EAW112" s="90">
        <f t="shared" si="353"/>
        <v>0</v>
      </c>
      <c r="EAX112" s="90">
        <f t="shared" si="353"/>
        <v>0</v>
      </c>
      <c r="EAY112" s="90">
        <f t="shared" si="353"/>
        <v>0</v>
      </c>
      <c r="EAZ112" s="90">
        <f t="shared" si="353"/>
        <v>0</v>
      </c>
      <c r="EBA112" s="90">
        <f t="shared" si="353"/>
        <v>0</v>
      </c>
      <c r="EBB112" s="90">
        <f t="shared" si="353"/>
        <v>0</v>
      </c>
      <c r="EBC112" s="90">
        <f t="shared" si="353"/>
        <v>0</v>
      </c>
      <c r="EBD112" s="90">
        <f t="shared" si="353"/>
        <v>0</v>
      </c>
      <c r="EBE112" s="90">
        <f t="shared" si="353"/>
        <v>0</v>
      </c>
      <c r="EBF112" s="90">
        <f t="shared" si="353"/>
        <v>0</v>
      </c>
      <c r="EBG112" s="90">
        <f t="shared" si="353"/>
        <v>0</v>
      </c>
      <c r="EBH112" s="90">
        <f t="shared" si="353"/>
        <v>0</v>
      </c>
      <c r="EBI112" s="90">
        <f t="shared" si="353"/>
        <v>0</v>
      </c>
      <c r="EBJ112" s="90">
        <f t="shared" si="353"/>
        <v>0</v>
      </c>
      <c r="EBK112" s="90">
        <f t="shared" si="353"/>
        <v>0</v>
      </c>
      <c r="EBL112" s="90">
        <f t="shared" si="353"/>
        <v>0</v>
      </c>
      <c r="EBM112" s="90">
        <f t="shared" si="353"/>
        <v>0</v>
      </c>
      <c r="EBN112" s="90">
        <f t="shared" si="353"/>
        <v>0</v>
      </c>
      <c r="EBO112" s="90">
        <f t="shared" si="353"/>
        <v>0</v>
      </c>
      <c r="EBP112" s="90">
        <f t="shared" si="353"/>
        <v>0</v>
      </c>
      <c r="EBQ112" s="90">
        <f t="shared" si="353"/>
        <v>0</v>
      </c>
      <c r="EBR112" s="90">
        <f t="shared" si="353"/>
        <v>0</v>
      </c>
      <c r="EBS112" s="90">
        <f t="shared" si="353"/>
        <v>0</v>
      </c>
      <c r="EBT112" s="90">
        <f t="shared" si="353"/>
        <v>0</v>
      </c>
      <c r="EBU112" s="90">
        <f t="shared" si="353"/>
        <v>0</v>
      </c>
      <c r="EBV112" s="90">
        <f t="shared" si="353"/>
        <v>0</v>
      </c>
      <c r="EBW112" s="90">
        <f t="shared" si="353"/>
        <v>0</v>
      </c>
      <c r="EBX112" s="90">
        <f t="shared" si="353"/>
        <v>0</v>
      </c>
      <c r="EBY112" s="90">
        <f t="shared" si="353"/>
        <v>0</v>
      </c>
      <c r="EBZ112" s="90">
        <f t="shared" si="353"/>
        <v>0</v>
      </c>
      <c r="ECA112" s="90">
        <f t="shared" si="353"/>
        <v>0</v>
      </c>
      <c r="ECB112" s="90">
        <f t="shared" si="353"/>
        <v>0</v>
      </c>
      <c r="ECC112" s="90">
        <f t="shared" si="353"/>
        <v>0</v>
      </c>
      <c r="ECD112" s="90">
        <f t="shared" si="353"/>
        <v>0</v>
      </c>
      <c r="ECE112" s="90">
        <f t="shared" si="353"/>
        <v>0</v>
      </c>
      <c r="ECF112" s="90">
        <f t="shared" ref="ECF112:EEQ112" si="354">ECF114+ECF118</f>
        <v>0</v>
      </c>
      <c r="ECG112" s="90">
        <f t="shared" si="354"/>
        <v>0</v>
      </c>
      <c r="ECH112" s="90">
        <f t="shared" si="354"/>
        <v>0</v>
      </c>
      <c r="ECI112" s="90">
        <f t="shared" si="354"/>
        <v>0</v>
      </c>
      <c r="ECJ112" s="90">
        <f t="shared" si="354"/>
        <v>0</v>
      </c>
      <c r="ECK112" s="90">
        <f t="shared" si="354"/>
        <v>0</v>
      </c>
      <c r="ECL112" s="90">
        <f t="shared" si="354"/>
        <v>0</v>
      </c>
      <c r="ECM112" s="90">
        <f t="shared" si="354"/>
        <v>0</v>
      </c>
      <c r="ECN112" s="90">
        <f t="shared" si="354"/>
        <v>0</v>
      </c>
      <c r="ECO112" s="90">
        <f t="shared" si="354"/>
        <v>0</v>
      </c>
      <c r="ECP112" s="90">
        <f t="shared" si="354"/>
        <v>0</v>
      </c>
      <c r="ECQ112" s="90">
        <f t="shared" si="354"/>
        <v>0</v>
      </c>
      <c r="ECR112" s="90">
        <f t="shared" si="354"/>
        <v>0</v>
      </c>
      <c r="ECS112" s="90">
        <f t="shared" si="354"/>
        <v>0</v>
      </c>
      <c r="ECT112" s="90">
        <f t="shared" si="354"/>
        <v>0</v>
      </c>
      <c r="ECU112" s="90">
        <f t="shared" si="354"/>
        <v>0</v>
      </c>
      <c r="ECV112" s="90">
        <f t="shared" si="354"/>
        <v>0</v>
      </c>
      <c r="ECW112" s="90">
        <f t="shared" si="354"/>
        <v>0</v>
      </c>
      <c r="ECX112" s="90">
        <f t="shared" si="354"/>
        <v>0</v>
      </c>
      <c r="ECY112" s="90">
        <f t="shared" si="354"/>
        <v>0</v>
      </c>
      <c r="ECZ112" s="90">
        <f t="shared" si="354"/>
        <v>0</v>
      </c>
      <c r="EDA112" s="90">
        <f t="shared" si="354"/>
        <v>0</v>
      </c>
      <c r="EDB112" s="90">
        <f t="shared" si="354"/>
        <v>0</v>
      </c>
      <c r="EDC112" s="90">
        <f t="shared" si="354"/>
        <v>0</v>
      </c>
      <c r="EDD112" s="90">
        <f t="shared" si="354"/>
        <v>0</v>
      </c>
      <c r="EDE112" s="90">
        <f t="shared" si="354"/>
        <v>0</v>
      </c>
      <c r="EDF112" s="90">
        <f t="shared" si="354"/>
        <v>0</v>
      </c>
      <c r="EDG112" s="90">
        <f t="shared" si="354"/>
        <v>0</v>
      </c>
      <c r="EDH112" s="90">
        <f t="shared" si="354"/>
        <v>0</v>
      </c>
      <c r="EDI112" s="90">
        <f t="shared" si="354"/>
        <v>0</v>
      </c>
      <c r="EDJ112" s="90">
        <f t="shared" si="354"/>
        <v>0</v>
      </c>
      <c r="EDK112" s="90">
        <f t="shared" si="354"/>
        <v>0</v>
      </c>
      <c r="EDL112" s="90">
        <f t="shared" si="354"/>
        <v>0</v>
      </c>
      <c r="EDM112" s="90">
        <f t="shared" si="354"/>
        <v>0</v>
      </c>
      <c r="EDN112" s="90">
        <f t="shared" si="354"/>
        <v>0</v>
      </c>
      <c r="EDO112" s="90">
        <f t="shared" si="354"/>
        <v>0</v>
      </c>
      <c r="EDP112" s="90">
        <f t="shared" si="354"/>
        <v>0</v>
      </c>
      <c r="EDQ112" s="90">
        <f t="shared" si="354"/>
        <v>0</v>
      </c>
      <c r="EDR112" s="90">
        <f t="shared" si="354"/>
        <v>0</v>
      </c>
      <c r="EDS112" s="90">
        <f t="shared" si="354"/>
        <v>0</v>
      </c>
      <c r="EDT112" s="90">
        <f t="shared" si="354"/>
        <v>0</v>
      </c>
      <c r="EDU112" s="90">
        <f t="shared" si="354"/>
        <v>0</v>
      </c>
      <c r="EDV112" s="90">
        <f t="shared" si="354"/>
        <v>0</v>
      </c>
      <c r="EDW112" s="90">
        <f t="shared" si="354"/>
        <v>0</v>
      </c>
      <c r="EDX112" s="90">
        <f t="shared" si="354"/>
        <v>0</v>
      </c>
      <c r="EDY112" s="90">
        <f t="shared" si="354"/>
        <v>0</v>
      </c>
      <c r="EDZ112" s="90">
        <f t="shared" si="354"/>
        <v>0</v>
      </c>
      <c r="EEA112" s="90">
        <f t="shared" si="354"/>
        <v>0</v>
      </c>
      <c r="EEB112" s="90">
        <f t="shared" si="354"/>
        <v>0</v>
      </c>
      <c r="EEC112" s="90">
        <f t="shared" si="354"/>
        <v>0</v>
      </c>
      <c r="EED112" s="90">
        <f t="shared" si="354"/>
        <v>0</v>
      </c>
      <c r="EEE112" s="90">
        <f t="shared" si="354"/>
        <v>0</v>
      </c>
      <c r="EEF112" s="90">
        <f t="shared" si="354"/>
        <v>0</v>
      </c>
      <c r="EEG112" s="90">
        <f t="shared" si="354"/>
        <v>0</v>
      </c>
      <c r="EEH112" s="90">
        <f t="shared" si="354"/>
        <v>0</v>
      </c>
      <c r="EEI112" s="90">
        <f t="shared" si="354"/>
        <v>0</v>
      </c>
      <c r="EEJ112" s="90">
        <f t="shared" si="354"/>
        <v>0</v>
      </c>
      <c r="EEK112" s="90">
        <f t="shared" si="354"/>
        <v>0</v>
      </c>
      <c r="EEL112" s="90">
        <f t="shared" si="354"/>
        <v>0</v>
      </c>
      <c r="EEM112" s="90">
        <f t="shared" si="354"/>
        <v>0</v>
      </c>
      <c r="EEN112" s="90">
        <f t="shared" si="354"/>
        <v>0</v>
      </c>
      <c r="EEO112" s="90">
        <f t="shared" si="354"/>
        <v>0</v>
      </c>
      <c r="EEP112" s="90">
        <f t="shared" si="354"/>
        <v>0</v>
      </c>
      <c r="EEQ112" s="90">
        <f t="shared" si="354"/>
        <v>0</v>
      </c>
      <c r="EER112" s="90">
        <f t="shared" ref="EER112:EHC112" si="355">EER114+EER118</f>
        <v>0</v>
      </c>
      <c r="EES112" s="90">
        <f t="shared" si="355"/>
        <v>0</v>
      </c>
      <c r="EET112" s="90">
        <f t="shared" si="355"/>
        <v>0</v>
      </c>
      <c r="EEU112" s="90">
        <f t="shared" si="355"/>
        <v>0</v>
      </c>
      <c r="EEV112" s="90">
        <f t="shared" si="355"/>
        <v>0</v>
      </c>
      <c r="EEW112" s="90">
        <f t="shared" si="355"/>
        <v>0</v>
      </c>
      <c r="EEX112" s="90">
        <f t="shared" si="355"/>
        <v>0</v>
      </c>
      <c r="EEY112" s="90">
        <f t="shared" si="355"/>
        <v>0</v>
      </c>
      <c r="EEZ112" s="90">
        <f t="shared" si="355"/>
        <v>0</v>
      </c>
      <c r="EFA112" s="90">
        <f t="shared" si="355"/>
        <v>0</v>
      </c>
      <c r="EFB112" s="90">
        <f t="shared" si="355"/>
        <v>0</v>
      </c>
      <c r="EFC112" s="90">
        <f t="shared" si="355"/>
        <v>0</v>
      </c>
      <c r="EFD112" s="90">
        <f t="shared" si="355"/>
        <v>0</v>
      </c>
      <c r="EFE112" s="90">
        <f t="shared" si="355"/>
        <v>0</v>
      </c>
      <c r="EFF112" s="90">
        <f t="shared" si="355"/>
        <v>0</v>
      </c>
      <c r="EFG112" s="90">
        <f t="shared" si="355"/>
        <v>0</v>
      </c>
      <c r="EFH112" s="90">
        <f t="shared" si="355"/>
        <v>0</v>
      </c>
      <c r="EFI112" s="90">
        <f t="shared" si="355"/>
        <v>0</v>
      </c>
      <c r="EFJ112" s="90">
        <f t="shared" si="355"/>
        <v>0</v>
      </c>
      <c r="EFK112" s="90">
        <f t="shared" si="355"/>
        <v>0</v>
      </c>
      <c r="EFL112" s="90">
        <f t="shared" si="355"/>
        <v>0</v>
      </c>
      <c r="EFM112" s="90">
        <f t="shared" si="355"/>
        <v>0</v>
      </c>
      <c r="EFN112" s="90">
        <f t="shared" si="355"/>
        <v>0</v>
      </c>
      <c r="EFO112" s="90">
        <f t="shared" si="355"/>
        <v>0</v>
      </c>
      <c r="EFP112" s="90">
        <f t="shared" si="355"/>
        <v>0</v>
      </c>
      <c r="EFQ112" s="90">
        <f t="shared" si="355"/>
        <v>0</v>
      </c>
      <c r="EFR112" s="90">
        <f t="shared" si="355"/>
        <v>0</v>
      </c>
      <c r="EFS112" s="90">
        <f t="shared" si="355"/>
        <v>0</v>
      </c>
      <c r="EFT112" s="90">
        <f t="shared" si="355"/>
        <v>0</v>
      </c>
      <c r="EFU112" s="90">
        <f t="shared" si="355"/>
        <v>0</v>
      </c>
      <c r="EFV112" s="90">
        <f t="shared" si="355"/>
        <v>0</v>
      </c>
      <c r="EFW112" s="90">
        <f t="shared" si="355"/>
        <v>0</v>
      </c>
      <c r="EFX112" s="90">
        <f t="shared" si="355"/>
        <v>0</v>
      </c>
      <c r="EFY112" s="90">
        <f t="shared" si="355"/>
        <v>0</v>
      </c>
      <c r="EFZ112" s="90">
        <f t="shared" si="355"/>
        <v>0</v>
      </c>
      <c r="EGA112" s="90">
        <f t="shared" si="355"/>
        <v>0</v>
      </c>
      <c r="EGB112" s="90">
        <f t="shared" si="355"/>
        <v>0</v>
      </c>
      <c r="EGC112" s="90">
        <f t="shared" si="355"/>
        <v>0</v>
      </c>
      <c r="EGD112" s="90">
        <f t="shared" si="355"/>
        <v>0</v>
      </c>
      <c r="EGE112" s="90">
        <f t="shared" si="355"/>
        <v>0</v>
      </c>
      <c r="EGF112" s="90">
        <f t="shared" si="355"/>
        <v>0</v>
      </c>
      <c r="EGG112" s="90">
        <f t="shared" si="355"/>
        <v>0</v>
      </c>
      <c r="EGH112" s="90">
        <f t="shared" si="355"/>
        <v>0</v>
      </c>
      <c r="EGI112" s="90">
        <f t="shared" si="355"/>
        <v>0</v>
      </c>
      <c r="EGJ112" s="90">
        <f t="shared" si="355"/>
        <v>0</v>
      </c>
      <c r="EGK112" s="90">
        <f t="shared" si="355"/>
        <v>0</v>
      </c>
      <c r="EGL112" s="90">
        <f t="shared" si="355"/>
        <v>0</v>
      </c>
      <c r="EGM112" s="90">
        <f t="shared" si="355"/>
        <v>0</v>
      </c>
      <c r="EGN112" s="90">
        <f t="shared" si="355"/>
        <v>0</v>
      </c>
      <c r="EGO112" s="90">
        <f t="shared" si="355"/>
        <v>0</v>
      </c>
      <c r="EGP112" s="90">
        <f t="shared" si="355"/>
        <v>0</v>
      </c>
      <c r="EGQ112" s="90">
        <f t="shared" si="355"/>
        <v>0</v>
      </c>
      <c r="EGR112" s="90">
        <f t="shared" si="355"/>
        <v>0</v>
      </c>
      <c r="EGS112" s="90">
        <f t="shared" si="355"/>
        <v>0</v>
      </c>
      <c r="EGT112" s="90">
        <f t="shared" si="355"/>
        <v>0</v>
      </c>
      <c r="EGU112" s="90">
        <f t="shared" si="355"/>
        <v>0</v>
      </c>
      <c r="EGV112" s="90">
        <f t="shared" si="355"/>
        <v>0</v>
      </c>
      <c r="EGW112" s="90">
        <f t="shared" si="355"/>
        <v>0</v>
      </c>
      <c r="EGX112" s="90">
        <f t="shared" si="355"/>
        <v>0</v>
      </c>
      <c r="EGY112" s="90">
        <f t="shared" si="355"/>
        <v>0</v>
      </c>
      <c r="EGZ112" s="90">
        <f t="shared" si="355"/>
        <v>0</v>
      </c>
      <c r="EHA112" s="90">
        <f t="shared" si="355"/>
        <v>0</v>
      </c>
      <c r="EHB112" s="90">
        <f t="shared" si="355"/>
        <v>0</v>
      </c>
      <c r="EHC112" s="90">
        <f t="shared" si="355"/>
        <v>0</v>
      </c>
      <c r="EHD112" s="90">
        <f t="shared" ref="EHD112:EJO112" si="356">EHD114+EHD118</f>
        <v>0</v>
      </c>
      <c r="EHE112" s="90">
        <f t="shared" si="356"/>
        <v>0</v>
      </c>
      <c r="EHF112" s="90">
        <f t="shared" si="356"/>
        <v>0</v>
      </c>
      <c r="EHG112" s="90">
        <f t="shared" si="356"/>
        <v>0</v>
      </c>
      <c r="EHH112" s="90">
        <f t="shared" si="356"/>
        <v>0</v>
      </c>
      <c r="EHI112" s="90">
        <f t="shared" si="356"/>
        <v>0</v>
      </c>
      <c r="EHJ112" s="90">
        <f t="shared" si="356"/>
        <v>0</v>
      </c>
      <c r="EHK112" s="90">
        <f t="shared" si="356"/>
        <v>0</v>
      </c>
      <c r="EHL112" s="90">
        <f t="shared" si="356"/>
        <v>0</v>
      </c>
      <c r="EHM112" s="90">
        <f t="shared" si="356"/>
        <v>0</v>
      </c>
      <c r="EHN112" s="90">
        <f t="shared" si="356"/>
        <v>0</v>
      </c>
      <c r="EHO112" s="90">
        <f t="shared" si="356"/>
        <v>0</v>
      </c>
      <c r="EHP112" s="90">
        <f t="shared" si="356"/>
        <v>0</v>
      </c>
      <c r="EHQ112" s="90">
        <f t="shared" si="356"/>
        <v>0</v>
      </c>
      <c r="EHR112" s="90">
        <f t="shared" si="356"/>
        <v>0</v>
      </c>
      <c r="EHS112" s="90">
        <f t="shared" si="356"/>
        <v>0</v>
      </c>
      <c r="EHT112" s="90">
        <f t="shared" si="356"/>
        <v>0</v>
      </c>
      <c r="EHU112" s="90">
        <f t="shared" si="356"/>
        <v>0</v>
      </c>
      <c r="EHV112" s="90">
        <f t="shared" si="356"/>
        <v>0</v>
      </c>
      <c r="EHW112" s="90">
        <f t="shared" si="356"/>
        <v>0</v>
      </c>
      <c r="EHX112" s="90">
        <f t="shared" si="356"/>
        <v>0</v>
      </c>
      <c r="EHY112" s="90">
        <f t="shared" si="356"/>
        <v>0</v>
      </c>
      <c r="EHZ112" s="90">
        <f t="shared" si="356"/>
        <v>0</v>
      </c>
      <c r="EIA112" s="90">
        <f t="shared" si="356"/>
        <v>0</v>
      </c>
      <c r="EIB112" s="90">
        <f t="shared" si="356"/>
        <v>0</v>
      </c>
      <c r="EIC112" s="90">
        <f t="shared" si="356"/>
        <v>0</v>
      </c>
      <c r="EID112" s="90">
        <f t="shared" si="356"/>
        <v>0</v>
      </c>
      <c r="EIE112" s="90">
        <f t="shared" si="356"/>
        <v>0</v>
      </c>
      <c r="EIF112" s="90">
        <f t="shared" si="356"/>
        <v>0</v>
      </c>
      <c r="EIG112" s="90">
        <f t="shared" si="356"/>
        <v>0</v>
      </c>
      <c r="EIH112" s="90">
        <f t="shared" si="356"/>
        <v>0</v>
      </c>
      <c r="EII112" s="90">
        <f t="shared" si="356"/>
        <v>0</v>
      </c>
      <c r="EIJ112" s="90">
        <f t="shared" si="356"/>
        <v>0</v>
      </c>
      <c r="EIK112" s="90">
        <f t="shared" si="356"/>
        <v>0</v>
      </c>
      <c r="EIL112" s="90">
        <f t="shared" si="356"/>
        <v>0</v>
      </c>
      <c r="EIM112" s="90">
        <f t="shared" si="356"/>
        <v>0</v>
      </c>
      <c r="EIN112" s="90">
        <f t="shared" si="356"/>
        <v>0</v>
      </c>
      <c r="EIO112" s="90">
        <f t="shared" si="356"/>
        <v>0</v>
      </c>
      <c r="EIP112" s="90">
        <f t="shared" si="356"/>
        <v>0</v>
      </c>
      <c r="EIQ112" s="90">
        <f t="shared" si="356"/>
        <v>0</v>
      </c>
      <c r="EIR112" s="90">
        <f t="shared" si="356"/>
        <v>0</v>
      </c>
      <c r="EIS112" s="90">
        <f t="shared" si="356"/>
        <v>0</v>
      </c>
      <c r="EIT112" s="90">
        <f t="shared" si="356"/>
        <v>0</v>
      </c>
      <c r="EIU112" s="90">
        <f t="shared" si="356"/>
        <v>0</v>
      </c>
      <c r="EIV112" s="90">
        <f t="shared" si="356"/>
        <v>0</v>
      </c>
      <c r="EIW112" s="90">
        <f t="shared" si="356"/>
        <v>0</v>
      </c>
      <c r="EIX112" s="90">
        <f t="shared" si="356"/>
        <v>0</v>
      </c>
      <c r="EIY112" s="90">
        <f t="shared" si="356"/>
        <v>0</v>
      </c>
      <c r="EIZ112" s="90">
        <f t="shared" si="356"/>
        <v>0</v>
      </c>
      <c r="EJA112" s="90">
        <f t="shared" si="356"/>
        <v>0</v>
      </c>
      <c r="EJB112" s="90">
        <f t="shared" si="356"/>
        <v>0</v>
      </c>
      <c r="EJC112" s="90">
        <f t="shared" si="356"/>
        <v>0</v>
      </c>
      <c r="EJD112" s="90">
        <f t="shared" si="356"/>
        <v>0</v>
      </c>
      <c r="EJE112" s="90">
        <f t="shared" si="356"/>
        <v>0</v>
      </c>
      <c r="EJF112" s="90">
        <f t="shared" si="356"/>
        <v>0</v>
      </c>
      <c r="EJG112" s="90">
        <f t="shared" si="356"/>
        <v>0</v>
      </c>
      <c r="EJH112" s="90">
        <f t="shared" si="356"/>
        <v>0</v>
      </c>
      <c r="EJI112" s="90">
        <f t="shared" si="356"/>
        <v>0</v>
      </c>
      <c r="EJJ112" s="90">
        <f t="shared" si="356"/>
        <v>0</v>
      </c>
      <c r="EJK112" s="90">
        <f t="shared" si="356"/>
        <v>0</v>
      </c>
      <c r="EJL112" s="90">
        <f t="shared" si="356"/>
        <v>0</v>
      </c>
      <c r="EJM112" s="90">
        <f t="shared" si="356"/>
        <v>0</v>
      </c>
      <c r="EJN112" s="90">
        <f t="shared" si="356"/>
        <v>0</v>
      </c>
      <c r="EJO112" s="90">
        <f t="shared" si="356"/>
        <v>0</v>
      </c>
      <c r="EJP112" s="90">
        <f t="shared" ref="EJP112:EMA112" si="357">EJP114+EJP118</f>
        <v>0</v>
      </c>
      <c r="EJQ112" s="90">
        <f t="shared" si="357"/>
        <v>0</v>
      </c>
      <c r="EJR112" s="90">
        <f t="shared" si="357"/>
        <v>0</v>
      </c>
      <c r="EJS112" s="90">
        <f t="shared" si="357"/>
        <v>0</v>
      </c>
      <c r="EJT112" s="90">
        <f t="shared" si="357"/>
        <v>0</v>
      </c>
      <c r="EJU112" s="90">
        <f t="shared" si="357"/>
        <v>0</v>
      </c>
      <c r="EJV112" s="90">
        <f t="shared" si="357"/>
        <v>0</v>
      </c>
      <c r="EJW112" s="90">
        <f t="shared" si="357"/>
        <v>0</v>
      </c>
      <c r="EJX112" s="90">
        <f t="shared" si="357"/>
        <v>0</v>
      </c>
      <c r="EJY112" s="90">
        <f t="shared" si="357"/>
        <v>0</v>
      </c>
      <c r="EJZ112" s="90">
        <f t="shared" si="357"/>
        <v>0</v>
      </c>
      <c r="EKA112" s="90">
        <f t="shared" si="357"/>
        <v>0</v>
      </c>
      <c r="EKB112" s="90">
        <f t="shared" si="357"/>
        <v>0</v>
      </c>
      <c r="EKC112" s="90">
        <f t="shared" si="357"/>
        <v>0</v>
      </c>
      <c r="EKD112" s="90">
        <f t="shared" si="357"/>
        <v>0</v>
      </c>
      <c r="EKE112" s="90">
        <f t="shared" si="357"/>
        <v>0</v>
      </c>
      <c r="EKF112" s="90">
        <f t="shared" si="357"/>
        <v>0</v>
      </c>
      <c r="EKG112" s="90">
        <f t="shared" si="357"/>
        <v>0</v>
      </c>
      <c r="EKH112" s="90">
        <f t="shared" si="357"/>
        <v>0</v>
      </c>
      <c r="EKI112" s="90">
        <f t="shared" si="357"/>
        <v>0</v>
      </c>
      <c r="EKJ112" s="90">
        <f t="shared" si="357"/>
        <v>0</v>
      </c>
      <c r="EKK112" s="90">
        <f t="shared" si="357"/>
        <v>0</v>
      </c>
      <c r="EKL112" s="90">
        <f t="shared" si="357"/>
        <v>0</v>
      </c>
      <c r="EKM112" s="90">
        <f t="shared" si="357"/>
        <v>0</v>
      </c>
      <c r="EKN112" s="90">
        <f t="shared" si="357"/>
        <v>0</v>
      </c>
      <c r="EKO112" s="90">
        <f t="shared" si="357"/>
        <v>0</v>
      </c>
      <c r="EKP112" s="90">
        <f t="shared" si="357"/>
        <v>0</v>
      </c>
      <c r="EKQ112" s="90">
        <f t="shared" si="357"/>
        <v>0</v>
      </c>
      <c r="EKR112" s="90">
        <f t="shared" si="357"/>
        <v>0</v>
      </c>
      <c r="EKS112" s="90">
        <f t="shared" si="357"/>
        <v>0</v>
      </c>
      <c r="EKT112" s="90">
        <f t="shared" si="357"/>
        <v>0</v>
      </c>
      <c r="EKU112" s="90">
        <f t="shared" si="357"/>
        <v>0</v>
      </c>
      <c r="EKV112" s="90">
        <f t="shared" si="357"/>
        <v>0</v>
      </c>
      <c r="EKW112" s="90">
        <f t="shared" si="357"/>
        <v>0</v>
      </c>
      <c r="EKX112" s="90">
        <f t="shared" si="357"/>
        <v>0</v>
      </c>
      <c r="EKY112" s="90">
        <f t="shared" si="357"/>
        <v>0</v>
      </c>
      <c r="EKZ112" s="90">
        <f t="shared" si="357"/>
        <v>0</v>
      </c>
      <c r="ELA112" s="90">
        <f t="shared" si="357"/>
        <v>0</v>
      </c>
      <c r="ELB112" s="90">
        <f t="shared" si="357"/>
        <v>0</v>
      </c>
      <c r="ELC112" s="90">
        <f t="shared" si="357"/>
        <v>0</v>
      </c>
      <c r="ELD112" s="90">
        <f t="shared" si="357"/>
        <v>0</v>
      </c>
      <c r="ELE112" s="90">
        <f t="shared" si="357"/>
        <v>0</v>
      </c>
      <c r="ELF112" s="90">
        <f t="shared" si="357"/>
        <v>0</v>
      </c>
      <c r="ELG112" s="90">
        <f t="shared" si="357"/>
        <v>0</v>
      </c>
      <c r="ELH112" s="90">
        <f t="shared" si="357"/>
        <v>0</v>
      </c>
      <c r="ELI112" s="90">
        <f t="shared" si="357"/>
        <v>0</v>
      </c>
      <c r="ELJ112" s="90">
        <f t="shared" si="357"/>
        <v>0</v>
      </c>
      <c r="ELK112" s="90">
        <f t="shared" si="357"/>
        <v>0</v>
      </c>
      <c r="ELL112" s="90">
        <f t="shared" si="357"/>
        <v>0</v>
      </c>
      <c r="ELM112" s="90">
        <f t="shared" si="357"/>
        <v>0</v>
      </c>
      <c r="ELN112" s="90">
        <f t="shared" si="357"/>
        <v>0</v>
      </c>
      <c r="ELO112" s="90">
        <f t="shared" si="357"/>
        <v>0</v>
      </c>
      <c r="ELP112" s="90">
        <f t="shared" si="357"/>
        <v>0</v>
      </c>
      <c r="ELQ112" s="90">
        <f t="shared" si="357"/>
        <v>0</v>
      </c>
      <c r="ELR112" s="90">
        <f t="shared" si="357"/>
        <v>0</v>
      </c>
      <c r="ELS112" s="90">
        <f t="shared" si="357"/>
        <v>0</v>
      </c>
      <c r="ELT112" s="90">
        <f t="shared" si="357"/>
        <v>0</v>
      </c>
      <c r="ELU112" s="90">
        <f t="shared" si="357"/>
        <v>0</v>
      </c>
      <c r="ELV112" s="90">
        <f t="shared" si="357"/>
        <v>0</v>
      </c>
      <c r="ELW112" s="90">
        <f t="shared" si="357"/>
        <v>0</v>
      </c>
      <c r="ELX112" s="90">
        <f t="shared" si="357"/>
        <v>0</v>
      </c>
      <c r="ELY112" s="90">
        <f t="shared" si="357"/>
        <v>0</v>
      </c>
      <c r="ELZ112" s="90">
        <f t="shared" si="357"/>
        <v>0</v>
      </c>
      <c r="EMA112" s="90">
        <f t="shared" si="357"/>
        <v>0</v>
      </c>
      <c r="EMB112" s="90">
        <f t="shared" ref="EMB112:EOM112" si="358">EMB114+EMB118</f>
        <v>0</v>
      </c>
      <c r="EMC112" s="90">
        <f t="shared" si="358"/>
        <v>0</v>
      </c>
      <c r="EMD112" s="90">
        <f t="shared" si="358"/>
        <v>0</v>
      </c>
      <c r="EME112" s="90">
        <f t="shared" si="358"/>
        <v>0</v>
      </c>
      <c r="EMF112" s="90">
        <f t="shared" si="358"/>
        <v>0</v>
      </c>
      <c r="EMG112" s="90">
        <f t="shared" si="358"/>
        <v>0</v>
      </c>
      <c r="EMH112" s="90">
        <f t="shared" si="358"/>
        <v>0</v>
      </c>
      <c r="EMI112" s="90">
        <f t="shared" si="358"/>
        <v>0</v>
      </c>
      <c r="EMJ112" s="90">
        <f t="shared" si="358"/>
        <v>0</v>
      </c>
      <c r="EMK112" s="90">
        <f t="shared" si="358"/>
        <v>0</v>
      </c>
      <c r="EML112" s="90">
        <f t="shared" si="358"/>
        <v>0</v>
      </c>
      <c r="EMM112" s="90">
        <f t="shared" si="358"/>
        <v>0</v>
      </c>
      <c r="EMN112" s="90">
        <f t="shared" si="358"/>
        <v>0</v>
      </c>
      <c r="EMO112" s="90">
        <f t="shared" si="358"/>
        <v>0</v>
      </c>
      <c r="EMP112" s="90">
        <f t="shared" si="358"/>
        <v>0</v>
      </c>
      <c r="EMQ112" s="90">
        <f t="shared" si="358"/>
        <v>0</v>
      </c>
      <c r="EMR112" s="90">
        <f t="shared" si="358"/>
        <v>0</v>
      </c>
      <c r="EMS112" s="90">
        <f t="shared" si="358"/>
        <v>0</v>
      </c>
      <c r="EMT112" s="90">
        <f t="shared" si="358"/>
        <v>0</v>
      </c>
      <c r="EMU112" s="90">
        <f t="shared" si="358"/>
        <v>0</v>
      </c>
      <c r="EMV112" s="90">
        <f t="shared" si="358"/>
        <v>0</v>
      </c>
      <c r="EMW112" s="90">
        <f t="shared" si="358"/>
        <v>0</v>
      </c>
      <c r="EMX112" s="90">
        <f t="shared" si="358"/>
        <v>0</v>
      </c>
      <c r="EMY112" s="90">
        <f t="shared" si="358"/>
        <v>0</v>
      </c>
      <c r="EMZ112" s="90">
        <f t="shared" si="358"/>
        <v>0</v>
      </c>
      <c r="ENA112" s="90">
        <f t="shared" si="358"/>
        <v>0</v>
      </c>
      <c r="ENB112" s="90">
        <f t="shared" si="358"/>
        <v>0</v>
      </c>
      <c r="ENC112" s="90">
        <f t="shared" si="358"/>
        <v>0</v>
      </c>
      <c r="END112" s="90">
        <f t="shared" si="358"/>
        <v>0</v>
      </c>
      <c r="ENE112" s="90">
        <f t="shared" si="358"/>
        <v>0</v>
      </c>
      <c r="ENF112" s="90">
        <f t="shared" si="358"/>
        <v>0</v>
      </c>
      <c r="ENG112" s="90">
        <f t="shared" si="358"/>
        <v>0</v>
      </c>
      <c r="ENH112" s="90">
        <f t="shared" si="358"/>
        <v>0</v>
      </c>
      <c r="ENI112" s="90">
        <f t="shared" si="358"/>
        <v>0</v>
      </c>
      <c r="ENJ112" s="90">
        <f t="shared" si="358"/>
        <v>0</v>
      </c>
      <c r="ENK112" s="90">
        <f t="shared" si="358"/>
        <v>0</v>
      </c>
      <c r="ENL112" s="90">
        <f t="shared" si="358"/>
        <v>0</v>
      </c>
      <c r="ENM112" s="90">
        <f t="shared" si="358"/>
        <v>0</v>
      </c>
      <c r="ENN112" s="90">
        <f t="shared" si="358"/>
        <v>0</v>
      </c>
      <c r="ENO112" s="90">
        <f t="shared" si="358"/>
        <v>0</v>
      </c>
      <c r="ENP112" s="90">
        <f t="shared" si="358"/>
        <v>0</v>
      </c>
      <c r="ENQ112" s="90">
        <f t="shared" si="358"/>
        <v>0</v>
      </c>
      <c r="ENR112" s="90">
        <f t="shared" si="358"/>
        <v>0</v>
      </c>
      <c r="ENS112" s="90">
        <f t="shared" si="358"/>
        <v>0</v>
      </c>
      <c r="ENT112" s="90">
        <f t="shared" si="358"/>
        <v>0</v>
      </c>
      <c r="ENU112" s="90">
        <f t="shared" si="358"/>
        <v>0</v>
      </c>
      <c r="ENV112" s="90">
        <f t="shared" si="358"/>
        <v>0</v>
      </c>
      <c r="ENW112" s="90">
        <f t="shared" si="358"/>
        <v>0</v>
      </c>
      <c r="ENX112" s="90">
        <f t="shared" si="358"/>
        <v>0</v>
      </c>
      <c r="ENY112" s="90">
        <f t="shared" si="358"/>
        <v>0</v>
      </c>
      <c r="ENZ112" s="90">
        <f t="shared" si="358"/>
        <v>0</v>
      </c>
      <c r="EOA112" s="90">
        <f t="shared" si="358"/>
        <v>0</v>
      </c>
      <c r="EOB112" s="90">
        <f t="shared" si="358"/>
        <v>0</v>
      </c>
      <c r="EOC112" s="90">
        <f t="shared" si="358"/>
        <v>0</v>
      </c>
      <c r="EOD112" s="90">
        <f t="shared" si="358"/>
        <v>0</v>
      </c>
      <c r="EOE112" s="90">
        <f t="shared" si="358"/>
        <v>0</v>
      </c>
      <c r="EOF112" s="90">
        <f t="shared" si="358"/>
        <v>0</v>
      </c>
      <c r="EOG112" s="90">
        <f t="shared" si="358"/>
        <v>0</v>
      </c>
      <c r="EOH112" s="90">
        <f t="shared" si="358"/>
        <v>0</v>
      </c>
      <c r="EOI112" s="90">
        <f t="shared" si="358"/>
        <v>0</v>
      </c>
      <c r="EOJ112" s="90">
        <f t="shared" si="358"/>
        <v>0</v>
      </c>
      <c r="EOK112" s="90">
        <f t="shared" si="358"/>
        <v>0</v>
      </c>
      <c r="EOL112" s="90">
        <f t="shared" si="358"/>
        <v>0</v>
      </c>
      <c r="EOM112" s="90">
        <f t="shared" si="358"/>
        <v>0</v>
      </c>
      <c r="EON112" s="90">
        <f t="shared" ref="EON112:EQY112" si="359">EON114+EON118</f>
        <v>0</v>
      </c>
      <c r="EOO112" s="90">
        <f t="shared" si="359"/>
        <v>0</v>
      </c>
      <c r="EOP112" s="90">
        <f t="shared" si="359"/>
        <v>0</v>
      </c>
      <c r="EOQ112" s="90">
        <f t="shared" si="359"/>
        <v>0</v>
      </c>
      <c r="EOR112" s="90">
        <f t="shared" si="359"/>
        <v>0</v>
      </c>
      <c r="EOS112" s="90">
        <f t="shared" si="359"/>
        <v>0</v>
      </c>
      <c r="EOT112" s="90">
        <f t="shared" si="359"/>
        <v>0</v>
      </c>
      <c r="EOU112" s="90">
        <f t="shared" si="359"/>
        <v>0</v>
      </c>
      <c r="EOV112" s="90">
        <f t="shared" si="359"/>
        <v>0</v>
      </c>
      <c r="EOW112" s="90">
        <f t="shared" si="359"/>
        <v>0</v>
      </c>
      <c r="EOX112" s="90">
        <f t="shared" si="359"/>
        <v>0</v>
      </c>
      <c r="EOY112" s="90">
        <f t="shared" si="359"/>
        <v>0</v>
      </c>
      <c r="EOZ112" s="90">
        <f t="shared" si="359"/>
        <v>0</v>
      </c>
      <c r="EPA112" s="90">
        <f t="shared" si="359"/>
        <v>0</v>
      </c>
      <c r="EPB112" s="90">
        <f t="shared" si="359"/>
        <v>0</v>
      </c>
      <c r="EPC112" s="90">
        <f t="shared" si="359"/>
        <v>0</v>
      </c>
      <c r="EPD112" s="90">
        <f t="shared" si="359"/>
        <v>0</v>
      </c>
      <c r="EPE112" s="90">
        <f t="shared" si="359"/>
        <v>0</v>
      </c>
      <c r="EPF112" s="90">
        <f t="shared" si="359"/>
        <v>0</v>
      </c>
      <c r="EPG112" s="90">
        <f t="shared" si="359"/>
        <v>0</v>
      </c>
      <c r="EPH112" s="90">
        <f t="shared" si="359"/>
        <v>0</v>
      </c>
      <c r="EPI112" s="90">
        <f t="shared" si="359"/>
        <v>0</v>
      </c>
      <c r="EPJ112" s="90">
        <f t="shared" si="359"/>
        <v>0</v>
      </c>
      <c r="EPK112" s="90">
        <f t="shared" si="359"/>
        <v>0</v>
      </c>
      <c r="EPL112" s="90">
        <f t="shared" si="359"/>
        <v>0</v>
      </c>
      <c r="EPM112" s="90">
        <f t="shared" si="359"/>
        <v>0</v>
      </c>
      <c r="EPN112" s="90">
        <f t="shared" si="359"/>
        <v>0</v>
      </c>
      <c r="EPO112" s="90">
        <f t="shared" si="359"/>
        <v>0</v>
      </c>
      <c r="EPP112" s="90">
        <f t="shared" si="359"/>
        <v>0</v>
      </c>
      <c r="EPQ112" s="90">
        <f t="shared" si="359"/>
        <v>0</v>
      </c>
      <c r="EPR112" s="90">
        <f t="shared" si="359"/>
        <v>0</v>
      </c>
      <c r="EPS112" s="90">
        <f t="shared" si="359"/>
        <v>0</v>
      </c>
      <c r="EPT112" s="90">
        <f t="shared" si="359"/>
        <v>0</v>
      </c>
      <c r="EPU112" s="90">
        <f t="shared" si="359"/>
        <v>0</v>
      </c>
      <c r="EPV112" s="90">
        <f t="shared" si="359"/>
        <v>0</v>
      </c>
      <c r="EPW112" s="90">
        <f t="shared" si="359"/>
        <v>0</v>
      </c>
      <c r="EPX112" s="90">
        <f t="shared" si="359"/>
        <v>0</v>
      </c>
      <c r="EPY112" s="90">
        <f t="shared" si="359"/>
        <v>0</v>
      </c>
      <c r="EPZ112" s="90">
        <f t="shared" si="359"/>
        <v>0</v>
      </c>
      <c r="EQA112" s="90">
        <f t="shared" si="359"/>
        <v>0</v>
      </c>
      <c r="EQB112" s="90">
        <f t="shared" si="359"/>
        <v>0</v>
      </c>
      <c r="EQC112" s="90">
        <f t="shared" si="359"/>
        <v>0</v>
      </c>
      <c r="EQD112" s="90">
        <f t="shared" si="359"/>
        <v>0</v>
      </c>
      <c r="EQE112" s="90">
        <f t="shared" si="359"/>
        <v>0</v>
      </c>
      <c r="EQF112" s="90">
        <f t="shared" si="359"/>
        <v>0</v>
      </c>
      <c r="EQG112" s="90">
        <f t="shared" si="359"/>
        <v>0</v>
      </c>
      <c r="EQH112" s="90">
        <f t="shared" si="359"/>
        <v>0</v>
      </c>
      <c r="EQI112" s="90">
        <f t="shared" si="359"/>
        <v>0</v>
      </c>
      <c r="EQJ112" s="90">
        <f t="shared" si="359"/>
        <v>0</v>
      </c>
      <c r="EQK112" s="90">
        <f t="shared" si="359"/>
        <v>0</v>
      </c>
      <c r="EQL112" s="90">
        <f t="shared" si="359"/>
        <v>0</v>
      </c>
      <c r="EQM112" s="90">
        <f t="shared" si="359"/>
        <v>0</v>
      </c>
      <c r="EQN112" s="90">
        <f t="shared" si="359"/>
        <v>0</v>
      </c>
      <c r="EQO112" s="90">
        <f t="shared" si="359"/>
        <v>0</v>
      </c>
      <c r="EQP112" s="90">
        <f t="shared" si="359"/>
        <v>0</v>
      </c>
      <c r="EQQ112" s="90">
        <f t="shared" si="359"/>
        <v>0</v>
      </c>
      <c r="EQR112" s="90">
        <f t="shared" si="359"/>
        <v>0</v>
      </c>
      <c r="EQS112" s="90">
        <f t="shared" si="359"/>
        <v>0</v>
      </c>
      <c r="EQT112" s="90">
        <f t="shared" si="359"/>
        <v>0</v>
      </c>
      <c r="EQU112" s="90">
        <f t="shared" si="359"/>
        <v>0</v>
      </c>
      <c r="EQV112" s="90">
        <f t="shared" si="359"/>
        <v>0</v>
      </c>
      <c r="EQW112" s="90">
        <f t="shared" si="359"/>
        <v>0</v>
      </c>
      <c r="EQX112" s="90">
        <f t="shared" si="359"/>
        <v>0</v>
      </c>
      <c r="EQY112" s="90">
        <f t="shared" si="359"/>
        <v>0</v>
      </c>
      <c r="EQZ112" s="90">
        <f t="shared" ref="EQZ112:ETK112" si="360">EQZ114+EQZ118</f>
        <v>0</v>
      </c>
      <c r="ERA112" s="90">
        <f t="shared" si="360"/>
        <v>0</v>
      </c>
      <c r="ERB112" s="90">
        <f t="shared" si="360"/>
        <v>0</v>
      </c>
      <c r="ERC112" s="90">
        <f t="shared" si="360"/>
        <v>0</v>
      </c>
      <c r="ERD112" s="90">
        <f t="shared" si="360"/>
        <v>0</v>
      </c>
      <c r="ERE112" s="90">
        <f t="shared" si="360"/>
        <v>0</v>
      </c>
      <c r="ERF112" s="90">
        <f t="shared" si="360"/>
        <v>0</v>
      </c>
      <c r="ERG112" s="90">
        <f t="shared" si="360"/>
        <v>0</v>
      </c>
      <c r="ERH112" s="90">
        <f t="shared" si="360"/>
        <v>0</v>
      </c>
      <c r="ERI112" s="90">
        <f t="shared" si="360"/>
        <v>0</v>
      </c>
      <c r="ERJ112" s="90">
        <f t="shared" si="360"/>
        <v>0</v>
      </c>
      <c r="ERK112" s="90">
        <f t="shared" si="360"/>
        <v>0</v>
      </c>
      <c r="ERL112" s="90">
        <f t="shared" si="360"/>
        <v>0</v>
      </c>
      <c r="ERM112" s="90">
        <f t="shared" si="360"/>
        <v>0</v>
      </c>
      <c r="ERN112" s="90">
        <f t="shared" si="360"/>
        <v>0</v>
      </c>
      <c r="ERO112" s="90">
        <f t="shared" si="360"/>
        <v>0</v>
      </c>
      <c r="ERP112" s="90">
        <f t="shared" si="360"/>
        <v>0</v>
      </c>
      <c r="ERQ112" s="90">
        <f t="shared" si="360"/>
        <v>0</v>
      </c>
      <c r="ERR112" s="90">
        <f t="shared" si="360"/>
        <v>0</v>
      </c>
      <c r="ERS112" s="90">
        <f t="shared" si="360"/>
        <v>0</v>
      </c>
      <c r="ERT112" s="90">
        <f t="shared" si="360"/>
        <v>0</v>
      </c>
      <c r="ERU112" s="90">
        <f t="shared" si="360"/>
        <v>0</v>
      </c>
      <c r="ERV112" s="90">
        <f t="shared" si="360"/>
        <v>0</v>
      </c>
      <c r="ERW112" s="90">
        <f t="shared" si="360"/>
        <v>0</v>
      </c>
      <c r="ERX112" s="90">
        <f t="shared" si="360"/>
        <v>0</v>
      </c>
      <c r="ERY112" s="90">
        <f t="shared" si="360"/>
        <v>0</v>
      </c>
      <c r="ERZ112" s="90">
        <f t="shared" si="360"/>
        <v>0</v>
      </c>
      <c r="ESA112" s="90">
        <f t="shared" si="360"/>
        <v>0</v>
      </c>
      <c r="ESB112" s="90">
        <f t="shared" si="360"/>
        <v>0</v>
      </c>
      <c r="ESC112" s="90">
        <f t="shared" si="360"/>
        <v>0</v>
      </c>
      <c r="ESD112" s="90">
        <f t="shared" si="360"/>
        <v>0</v>
      </c>
      <c r="ESE112" s="90">
        <f t="shared" si="360"/>
        <v>0</v>
      </c>
      <c r="ESF112" s="90">
        <f t="shared" si="360"/>
        <v>0</v>
      </c>
      <c r="ESG112" s="90">
        <f t="shared" si="360"/>
        <v>0</v>
      </c>
      <c r="ESH112" s="90">
        <f t="shared" si="360"/>
        <v>0</v>
      </c>
      <c r="ESI112" s="90">
        <f t="shared" si="360"/>
        <v>0</v>
      </c>
      <c r="ESJ112" s="90">
        <f t="shared" si="360"/>
        <v>0</v>
      </c>
      <c r="ESK112" s="90">
        <f t="shared" si="360"/>
        <v>0</v>
      </c>
      <c r="ESL112" s="90">
        <f t="shared" si="360"/>
        <v>0</v>
      </c>
      <c r="ESM112" s="90">
        <f t="shared" si="360"/>
        <v>0</v>
      </c>
      <c r="ESN112" s="90">
        <f t="shared" si="360"/>
        <v>0</v>
      </c>
      <c r="ESO112" s="90">
        <f t="shared" si="360"/>
        <v>0</v>
      </c>
      <c r="ESP112" s="90">
        <f t="shared" si="360"/>
        <v>0</v>
      </c>
      <c r="ESQ112" s="90">
        <f t="shared" si="360"/>
        <v>0</v>
      </c>
      <c r="ESR112" s="90">
        <f t="shared" si="360"/>
        <v>0</v>
      </c>
      <c r="ESS112" s="90">
        <f t="shared" si="360"/>
        <v>0</v>
      </c>
      <c r="EST112" s="90">
        <f t="shared" si="360"/>
        <v>0</v>
      </c>
      <c r="ESU112" s="90">
        <f t="shared" si="360"/>
        <v>0</v>
      </c>
      <c r="ESV112" s="90">
        <f t="shared" si="360"/>
        <v>0</v>
      </c>
      <c r="ESW112" s="90">
        <f t="shared" si="360"/>
        <v>0</v>
      </c>
      <c r="ESX112" s="90">
        <f t="shared" si="360"/>
        <v>0</v>
      </c>
      <c r="ESY112" s="90">
        <f t="shared" si="360"/>
        <v>0</v>
      </c>
      <c r="ESZ112" s="90">
        <f t="shared" si="360"/>
        <v>0</v>
      </c>
      <c r="ETA112" s="90">
        <f t="shared" si="360"/>
        <v>0</v>
      </c>
      <c r="ETB112" s="90">
        <f t="shared" si="360"/>
        <v>0</v>
      </c>
      <c r="ETC112" s="90">
        <f t="shared" si="360"/>
        <v>0</v>
      </c>
      <c r="ETD112" s="90">
        <f t="shared" si="360"/>
        <v>0</v>
      </c>
      <c r="ETE112" s="90">
        <f t="shared" si="360"/>
        <v>0</v>
      </c>
      <c r="ETF112" s="90">
        <f t="shared" si="360"/>
        <v>0</v>
      </c>
      <c r="ETG112" s="90">
        <f t="shared" si="360"/>
        <v>0</v>
      </c>
      <c r="ETH112" s="90">
        <f t="shared" si="360"/>
        <v>0</v>
      </c>
      <c r="ETI112" s="90">
        <f t="shared" si="360"/>
        <v>0</v>
      </c>
      <c r="ETJ112" s="90">
        <f t="shared" si="360"/>
        <v>0</v>
      </c>
      <c r="ETK112" s="90">
        <f t="shared" si="360"/>
        <v>0</v>
      </c>
      <c r="ETL112" s="90">
        <f t="shared" ref="ETL112:EVW112" si="361">ETL114+ETL118</f>
        <v>0</v>
      </c>
      <c r="ETM112" s="90">
        <f t="shared" si="361"/>
        <v>0</v>
      </c>
      <c r="ETN112" s="90">
        <f t="shared" si="361"/>
        <v>0</v>
      </c>
      <c r="ETO112" s="90">
        <f t="shared" si="361"/>
        <v>0</v>
      </c>
      <c r="ETP112" s="90">
        <f t="shared" si="361"/>
        <v>0</v>
      </c>
      <c r="ETQ112" s="90">
        <f t="shared" si="361"/>
        <v>0</v>
      </c>
      <c r="ETR112" s="90">
        <f t="shared" si="361"/>
        <v>0</v>
      </c>
      <c r="ETS112" s="90">
        <f t="shared" si="361"/>
        <v>0</v>
      </c>
      <c r="ETT112" s="90">
        <f t="shared" si="361"/>
        <v>0</v>
      </c>
      <c r="ETU112" s="90">
        <f t="shared" si="361"/>
        <v>0</v>
      </c>
      <c r="ETV112" s="90">
        <f t="shared" si="361"/>
        <v>0</v>
      </c>
      <c r="ETW112" s="90">
        <f t="shared" si="361"/>
        <v>0</v>
      </c>
      <c r="ETX112" s="90">
        <f t="shared" si="361"/>
        <v>0</v>
      </c>
      <c r="ETY112" s="90">
        <f t="shared" si="361"/>
        <v>0</v>
      </c>
      <c r="ETZ112" s="90">
        <f t="shared" si="361"/>
        <v>0</v>
      </c>
      <c r="EUA112" s="90">
        <f t="shared" si="361"/>
        <v>0</v>
      </c>
      <c r="EUB112" s="90">
        <f t="shared" si="361"/>
        <v>0</v>
      </c>
      <c r="EUC112" s="90">
        <f t="shared" si="361"/>
        <v>0</v>
      </c>
      <c r="EUD112" s="90">
        <f t="shared" si="361"/>
        <v>0</v>
      </c>
      <c r="EUE112" s="90">
        <f t="shared" si="361"/>
        <v>0</v>
      </c>
      <c r="EUF112" s="90">
        <f t="shared" si="361"/>
        <v>0</v>
      </c>
      <c r="EUG112" s="90">
        <f t="shared" si="361"/>
        <v>0</v>
      </c>
      <c r="EUH112" s="90">
        <f t="shared" si="361"/>
        <v>0</v>
      </c>
      <c r="EUI112" s="90">
        <f t="shared" si="361"/>
        <v>0</v>
      </c>
      <c r="EUJ112" s="90">
        <f t="shared" si="361"/>
        <v>0</v>
      </c>
      <c r="EUK112" s="90">
        <f t="shared" si="361"/>
        <v>0</v>
      </c>
      <c r="EUL112" s="90">
        <f t="shared" si="361"/>
        <v>0</v>
      </c>
      <c r="EUM112" s="90">
        <f t="shared" si="361"/>
        <v>0</v>
      </c>
      <c r="EUN112" s="90">
        <f t="shared" si="361"/>
        <v>0</v>
      </c>
      <c r="EUO112" s="90">
        <f t="shared" si="361"/>
        <v>0</v>
      </c>
      <c r="EUP112" s="90">
        <f t="shared" si="361"/>
        <v>0</v>
      </c>
      <c r="EUQ112" s="90">
        <f t="shared" si="361"/>
        <v>0</v>
      </c>
      <c r="EUR112" s="90">
        <f t="shared" si="361"/>
        <v>0</v>
      </c>
      <c r="EUS112" s="90">
        <f t="shared" si="361"/>
        <v>0</v>
      </c>
      <c r="EUT112" s="90">
        <f t="shared" si="361"/>
        <v>0</v>
      </c>
      <c r="EUU112" s="90">
        <f t="shared" si="361"/>
        <v>0</v>
      </c>
      <c r="EUV112" s="90">
        <f t="shared" si="361"/>
        <v>0</v>
      </c>
      <c r="EUW112" s="90">
        <f t="shared" si="361"/>
        <v>0</v>
      </c>
      <c r="EUX112" s="90">
        <f t="shared" si="361"/>
        <v>0</v>
      </c>
      <c r="EUY112" s="90">
        <f t="shared" si="361"/>
        <v>0</v>
      </c>
      <c r="EUZ112" s="90">
        <f t="shared" si="361"/>
        <v>0</v>
      </c>
      <c r="EVA112" s="90">
        <f t="shared" si="361"/>
        <v>0</v>
      </c>
      <c r="EVB112" s="90">
        <f t="shared" si="361"/>
        <v>0</v>
      </c>
      <c r="EVC112" s="90">
        <f t="shared" si="361"/>
        <v>0</v>
      </c>
      <c r="EVD112" s="90">
        <f t="shared" si="361"/>
        <v>0</v>
      </c>
      <c r="EVE112" s="90">
        <f t="shared" si="361"/>
        <v>0</v>
      </c>
      <c r="EVF112" s="90">
        <f t="shared" si="361"/>
        <v>0</v>
      </c>
      <c r="EVG112" s="90">
        <f t="shared" si="361"/>
        <v>0</v>
      </c>
      <c r="EVH112" s="90">
        <f t="shared" si="361"/>
        <v>0</v>
      </c>
      <c r="EVI112" s="90">
        <f t="shared" si="361"/>
        <v>0</v>
      </c>
      <c r="EVJ112" s="90">
        <f t="shared" si="361"/>
        <v>0</v>
      </c>
      <c r="EVK112" s="90">
        <f t="shared" si="361"/>
        <v>0</v>
      </c>
      <c r="EVL112" s="90">
        <f t="shared" si="361"/>
        <v>0</v>
      </c>
      <c r="EVM112" s="90">
        <f t="shared" si="361"/>
        <v>0</v>
      </c>
      <c r="EVN112" s="90">
        <f t="shared" si="361"/>
        <v>0</v>
      </c>
      <c r="EVO112" s="90">
        <f t="shared" si="361"/>
        <v>0</v>
      </c>
      <c r="EVP112" s="90">
        <f t="shared" si="361"/>
        <v>0</v>
      </c>
      <c r="EVQ112" s="90">
        <f t="shared" si="361"/>
        <v>0</v>
      </c>
      <c r="EVR112" s="90">
        <f t="shared" si="361"/>
        <v>0</v>
      </c>
      <c r="EVS112" s="90">
        <f t="shared" si="361"/>
        <v>0</v>
      </c>
      <c r="EVT112" s="90">
        <f t="shared" si="361"/>
        <v>0</v>
      </c>
      <c r="EVU112" s="90">
        <f t="shared" si="361"/>
        <v>0</v>
      </c>
      <c r="EVV112" s="90">
        <f t="shared" si="361"/>
        <v>0</v>
      </c>
      <c r="EVW112" s="90">
        <f t="shared" si="361"/>
        <v>0</v>
      </c>
      <c r="EVX112" s="90">
        <f t="shared" ref="EVX112:EYI112" si="362">EVX114+EVX118</f>
        <v>0</v>
      </c>
      <c r="EVY112" s="90">
        <f t="shared" si="362"/>
        <v>0</v>
      </c>
      <c r="EVZ112" s="90">
        <f t="shared" si="362"/>
        <v>0</v>
      </c>
      <c r="EWA112" s="90">
        <f t="shared" si="362"/>
        <v>0</v>
      </c>
      <c r="EWB112" s="90">
        <f t="shared" si="362"/>
        <v>0</v>
      </c>
      <c r="EWC112" s="90">
        <f t="shared" si="362"/>
        <v>0</v>
      </c>
      <c r="EWD112" s="90">
        <f t="shared" si="362"/>
        <v>0</v>
      </c>
      <c r="EWE112" s="90">
        <f t="shared" si="362"/>
        <v>0</v>
      </c>
      <c r="EWF112" s="90">
        <f t="shared" si="362"/>
        <v>0</v>
      </c>
      <c r="EWG112" s="90">
        <f t="shared" si="362"/>
        <v>0</v>
      </c>
      <c r="EWH112" s="90">
        <f t="shared" si="362"/>
        <v>0</v>
      </c>
      <c r="EWI112" s="90">
        <f t="shared" si="362"/>
        <v>0</v>
      </c>
      <c r="EWJ112" s="90">
        <f t="shared" si="362"/>
        <v>0</v>
      </c>
      <c r="EWK112" s="90">
        <f t="shared" si="362"/>
        <v>0</v>
      </c>
      <c r="EWL112" s="90">
        <f t="shared" si="362"/>
        <v>0</v>
      </c>
      <c r="EWM112" s="90">
        <f t="shared" si="362"/>
        <v>0</v>
      </c>
      <c r="EWN112" s="90">
        <f t="shared" si="362"/>
        <v>0</v>
      </c>
      <c r="EWO112" s="90">
        <f t="shared" si="362"/>
        <v>0</v>
      </c>
      <c r="EWP112" s="90">
        <f t="shared" si="362"/>
        <v>0</v>
      </c>
      <c r="EWQ112" s="90">
        <f t="shared" si="362"/>
        <v>0</v>
      </c>
      <c r="EWR112" s="90">
        <f t="shared" si="362"/>
        <v>0</v>
      </c>
      <c r="EWS112" s="90">
        <f t="shared" si="362"/>
        <v>0</v>
      </c>
      <c r="EWT112" s="90">
        <f t="shared" si="362"/>
        <v>0</v>
      </c>
      <c r="EWU112" s="90">
        <f t="shared" si="362"/>
        <v>0</v>
      </c>
      <c r="EWV112" s="90">
        <f t="shared" si="362"/>
        <v>0</v>
      </c>
      <c r="EWW112" s="90">
        <f t="shared" si="362"/>
        <v>0</v>
      </c>
      <c r="EWX112" s="90">
        <f t="shared" si="362"/>
        <v>0</v>
      </c>
      <c r="EWY112" s="90">
        <f t="shared" si="362"/>
        <v>0</v>
      </c>
      <c r="EWZ112" s="90">
        <f t="shared" si="362"/>
        <v>0</v>
      </c>
      <c r="EXA112" s="90">
        <f t="shared" si="362"/>
        <v>0</v>
      </c>
      <c r="EXB112" s="90">
        <f t="shared" si="362"/>
        <v>0</v>
      </c>
      <c r="EXC112" s="90">
        <f t="shared" si="362"/>
        <v>0</v>
      </c>
      <c r="EXD112" s="90">
        <f t="shared" si="362"/>
        <v>0</v>
      </c>
      <c r="EXE112" s="90">
        <f t="shared" si="362"/>
        <v>0</v>
      </c>
      <c r="EXF112" s="90">
        <f t="shared" si="362"/>
        <v>0</v>
      </c>
      <c r="EXG112" s="90">
        <f t="shared" si="362"/>
        <v>0</v>
      </c>
      <c r="EXH112" s="90">
        <f t="shared" si="362"/>
        <v>0</v>
      </c>
      <c r="EXI112" s="90">
        <f t="shared" si="362"/>
        <v>0</v>
      </c>
      <c r="EXJ112" s="90">
        <f t="shared" si="362"/>
        <v>0</v>
      </c>
      <c r="EXK112" s="90">
        <f t="shared" si="362"/>
        <v>0</v>
      </c>
      <c r="EXL112" s="90">
        <f t="shared" si="362"/>
        <v>0</v>
      </c>
      <c r="EXM112" s="90">
        <f t="shared" si="362"/>
        <v>0</v>
      </c>
      <c r="EXN112" s="90">
        <f t="shared" si="362"/>
        <v>0</v>
      </c>
      <c r="EXO112" s="90">
        <f t="shared" si="362"/>
        <v>0</v>
      </c>
      <c r="EXP112" s="90">
        <f t="shared" si="362"/>
        <v>0</v>
      </c>
      <c r="EXQ112" s="90">
        <f t="shared" si="362"/>
        <v>0</v>
      </c>
      <c r="EXR112" s="90">
        <f t="shared" si="362"/>
        <v>0</v>
      </c>
      <c r="EXS112" s="90">
        <f t="shared" si="362"/>
        <v>0</v>
      </c>
      <c r="EXT112" s="90">
        <f t="shared" si="362"/>
        <v>0</v>
      </c>
      <c r="EXU112" s="90">
        <f t="shared" si="362"/>
        <v>0</v>
      </c>
      <c r="EXV112" s="90">
        <f t="shared" si="362"/>
        <v>0</v>
      </c>
      <c r="EXW112" s="90">
        <f t="shared" si="362"/>
        <v>0</v>
      </c>
      <c r="EXX112" s="90">
        <f t="shared" si="362"/>
        <v>0</v>
      </c>
      <c r="EXY112" s="90">
        <f t="shared" si="362"/>
        <v>0</v>
      </c>
      <c r="EXZ112" s="90">
        <f t="shared" si="362"/>
        <v>0</v>
      </c>
      <c r="EYA112" s="90">
        <f t="shared" si="362"/>
        <v>0</v>
      </c>
      <c r="EYB112" s="90">
        <f t="shared" si="362"/>
        <v>0</v>
      </c>
      <c r="EYC112" s="90">
        <f t="shared" si="362"/>
        <v>0</v>
      </c>
      <c r="EYD112" s="90">
        <f t="shared" si="362"/>
        <v>0</v>
      </c>
      <c r="EYE112" s="90">
        <f t="shared" si="362"/>
        <v>0</v>
      </c>
      <c r="EYF112" s="90">
        <f t="shared" si="362"/>
        <v>0</v>
      </c>
      <c r="EYG112" s="90">
        <f t="shared" si="362"/>
        <v>0</v>
      </c>
      <c r="EYH112" s="90">
        <f t="shared" si="362"/>
        <v>0</v>
      </c>
      <c r="EYI112" s="90">
        <f t="shared" si="362"/>
        <v>0</v>
      </c>
      <c r="EYJ112" s="90">
        <f t="shared" ref="EYJ112:FAU112" si="363">EYJ114+EYJ118</f>
        <v>0</v>
      </c>
      <c r="EYK112" s="90">
        <f t="shared" si="363"/>
        <v>0</v>
      </c>
      <c r="EYL112" s="90">
        <f t="shared" si="363"/>
        <v>0</v>
      </c>
      <c r="EYM112" s="90">
        <f t="shared" si="363"/>
        <v>0</v>
      </c>
      <c r="EYN112" s="90">
        <f t="shared" si="363"/>
        <v>0</v>
      </c>
      <c r="EYO112" s="90">
        <f t="shared" si="363"/>
        <v>0</v>
      </c>
      <c r="EYP112" s="90">
        <f t="shared" si="363"/>
        <v>0</v>
      </c>
      <c r="EYQ112" s="90">
        <f t="shared" si="363"/>
        <v>0</v>
      </c>
      <c r="EYR112" s="90">
        <f t="shared" si="363"/>
        <v>0</v>
      </c>
      <c r="EYS112" s="90">
        <f t="shared" si="363"/>
        <v>0</v>
      </c>
      <c r="EYT112" s="90">
        <f t="shared" si="363"/>
        <v>0</v>
      </c>
      <c r="EYU112" s="90">
        <f t="shared" si="363"/>
        <v>0</v>
      </c>
      <c r="EYV112" s="90">
        <f t="shared" si="363"/>
        <v>0</v>
      </c>
      <c r="EYW112" s="90">
        <f t="shared" si="363"/>
        <v>0</v>
      </c>
      <c r="EYX112" s="90">
        <f t="shared" si="363"/>
        <v>0</v>
      </c>
      <c r="EYY112" s="90">
        <f t="shared" si="363"/>
        <v>0</v>
      </c>
      <c r="EYZ112" s="90">
        <f t="shared" si="363"/>
        <v>0</v>
      </c>
      <c r="EZA112" s="90">
        <f t="shared" si="363"/>
        <v>0</v>
      </c>
      <c r="EZB112" s="90">
        <f t="shared" si="363"/>
        <v>0</v>
      </c>
      <c r="EZC112" s="90">
        <f t="shared" si="363"/>
        <v>0</v>
      </c>
      <c r="EZD112" s="90">
        <f t="shared" si="363"/>
        <v>0</v>
      </c>
      <c r="EZE112" s="90">
        <f t="shared" si="363"/>
        <v>0</v>
      </c>
      <c r="EZF112" s="90">
        <f t="shared" si="363"/>
        <v>0</v>
      </c>
      <c r="EZG112" s="90">
        <f t="shared" si="363"/>
        <v>0</v>
      </c>
      <c r="EZH112" s="90">
        <f t="shared" si="363"/>
        <v>0</v>
      </c>
      <c r="EZI112" s="90">
        <f t="shared" si="363"/>
        <v>0</v>
      </c>
      <c r="EZJ112" s="90">
        <f t="shared" si="363"/>
        <v>0</v>
      </c>
      <c r="EZK112" s="90">
        <f t="shared" si="363"/>
        <v>0</v>
      </c>
      <c r="EZL112" s="90">
        <f t="shared" si="363"/>
        <v>0</v>
      </c>
      <c r="EZM112" s="90">
        <f t="shared" si="363"/>
        <v>0</v>
      </c>
      <c r="EZN112" s="90">
        <f t="shared" si="363"/>
        <v>0</v>
      </c>
      <c r="EZO112" s="90">
        <f t="shared" si="363"/>
        <v>0</v>
      </c>
      <c r="EZP112" s="90">
        <f t="shared" si="363"/>
        <v>0</v>
      </c>
      <c r="EZQ112" s="90">
        <f t="shared" si="363"/>
        <v>0</v>
      </c>
      <c r="EZR112" s="90">
        <f t="shared" si="363"/>
        <v>0</v>
      </c>
      <c r="EZS112" s="90">
        <f t="shared" si="363"/>
        <v>0</v>
      </c>
      <c r="EZT112" s="90">
        <f t="shared" si="363"/>
        <v>0</v>
      </c>
      <c r="EZU112" s="90">
        <f t="shared" si="363"/>
        <v>0</v>
      </c>
      <c r="EZV112" s="90">
        <f t="shared" si="363"/>
        <v>0</v>
      </c>
      <c r="EZW112" s="90">
        <f t="shared" si="363"/>
        <v>0</v>
      </c>
      <c r="EZX112" s="90">
        <f t="shared" si="363"/>
        <v>0</v>
      </c>
      <c r="EZY112" s="90">
        <f t="shared" si="363"/>
        <v>0</v>
      </c>
      <c r="EZZ112" s="90">
        <f t="shared" si="363"/>
        <v>0</v>
      </c>
      <c r="FAA112" s="90">
        <f t="shared" si="363"/>
        <v>0</v>
      </c>
      <c r="FAB112" s="90">
        <f t="shared" si="363"/>
        <v>0</v>
      </c>
      <c r="FAC112" s="90">
        <f t="shared" si="363"/>
        <v>0</v>
      </c>
      <c r="FAD112" s="90">
        <f t="shared" si="363"/>
        <v>0</v>
      </c>
      <c r="FAE112" s="90">
        <f t="shared" si="363"/>
        <v>0</v>
      </c>
      <c r="FAF112" s="90">
        <f t="shared" si="363"/>
        <v>0</v>
      </c>
      <c r="FAG112" s="90">
        <f t="shared" si="363"/>
        <v>0</v>
      </c>
      <c r="FAH112" s="90">
        <f t="shared" si="363"/>
        <v>0</v>
      </c>
      <c r="FAI112" s="90">
        <f t="shared" si="363"/>
        <v>0</v>
      </c>
      <c r="FAJ112" s="90">
        <f t="shared" si="363"/>
        <v>0</v>
      </c>
      <c r="FAK112" s="90">
        <f t="shared" si="363"/>
        <v>0</v>
      </c>
      <c r="FAL112" s="90">
        <f t="shared" si="363"/>
        <v>0</v>
      </c>
      <c r="FAM112" s="90">
        <f t="shared" si="363"/>
        <v>0</v>
      </c>
      <c r="FAN112" s="90">
        <f t="shared" si="363"/>
        <v>0</v>
      </c>
      <c r="FAO112" s="90">
        <f t="shared" si="363"/>
        <v>0</v>
      </c>
      <c r="FAP112" s="90">
        <f t="shared" si="363"/>
        <v>0</v>
      </c>
      <c r="FAQ112" s="90">
        <f t="shared" si="363"/>
        <v>0</v>
      </c>
      <c r="FAR112" s="90">
        <f t="shared" si="363"/>
        <v>0</v>
      </c>
      <c r="FAS112" s="90">
        <f t="shared" si="363"/>
        <v>0</v>
      </c>
      <c r="FAT112" s="90">
        <f t="shared" si="363"/>
        <v>0</v>
      </c>
      <c r="FAU112" s="90">
        <f t="shared" si="363"/>
        <v>0</v>
      </c>
      <c r="FAV112" s="90">
        <f t="shared" ref="FAV112:FDG112" si="364">FAV114+FAV118</f>
        <v>0</v>
      </c>
      <c r="FAW112" s="90">
        <f t="shared" si="364"/>
        <v>0</v>
      </c>
      <c r="FAX112" s="90">
        <f t="shared" si="364"/>
        <v>0</v>
      </c>
      <c r="FAY112" s="90">
        <f t="shared" si="364"/>
        <v>0</v>
      </c>
      <c r="FAZ112" s="90">
        <f t="shared" si="364"/>
        <v>0</v>
      </c>
      <c r="FBA112" s="90">
        <f t="shared" si="364"/>
        <v>0</v>
      </c>
      <c r="FBB112" s="90">
        <f t="shared" si="364"/>
        <v>0</v>
      </c>
      <c r="FBC112" s="90">
        <f t="shared" si="364"/>
        <v>0</v>
      </c>
      <c r="FBD112" s="90">
        <f t="shared" si="364"/>
        <v>0</v>
      </c>
      <c r="FBE112" s="90">
        <f t="shared" si="364"/>
        <v>0</v>
      </c>
      <c r="FBF112" s="90">
        <f t="shared" si="364"/>
        <v>0</v>
      </c>
      <c r="FBG112" s="90">
        <f t="shared" si="364"/>
        <v>0</v>
      </c>
      <c r="FBH112" s="90">
        <f t="shared" si="364"/>
        <v>0</v>
      </c>
      <c r="FBI112" s="90">
        <f t="shared" si="364"/>
        <v>0</v>
      </c>
      <c r="FBJ112" s="90">
        <f t="shared" si="364"/>
        <v>0</v>
      </c>
      <c r="FBK112" s="90">
        <f t="shared" si="364"/>
        <v>0</v>
      </c>
      <c r="FBL112" s="90">
        <f t="shared" si="364"/>
        <v>0</v>
      </c>
      <c r="FBM112" s="90">
        <f t="shared" si="364"/>
        <v>0</v>
      </c>
      <c r="FBN112" s="90">
        <f t="shared" si="364"/>
        <v>0</v>
      </c>
      <c r="FBO112" s="90">
        <f t="shared" si="364"/>
        <v>0</v>
      </c>
      <c r="FBP112" s="90">
        <f t="shared" si="364"/>
        <v>0</v>
      </c>
      <c r="FBQ112" s="90">
        <f t="shared" si="364"/>
        <v>0</v>
      </c>
      <c r="FBR112" s="90">
        <f t="shared" si="364"/>
        <v>0</v>
      </c>
      <c r="FBS112" s="90">
        <f t="shared" si="364"/>
        <v>0</v>
      </c>
      <c r="FBT112" s="90">
        <f t="shared" si="364"/>
        <v>0</v>
      </c>
      <c r="FBU112" s="90">
        <f t="shared" si="364"/>
        <v>0</v>
      </c>
      <c r="FBV112" s="90">
        <f t="shared" si="364"/>
        <v>0</v>
      </c>
      <c r="FBW112" s="90">
        <f t="shared" si="364"/>
        <v>0</v>
      </c>
      <c r="FBX112" s="90">
        <f t="shared" si="364"/>
        <v>0</v>
      </c>
      <c r="FBY112" s="90">
        <f t="shared" si="364"/>
        <v>0</v>
      </c>
      <c r="FBZ112" s="90">
        <f t="shared" si="364"/>
        <v>0</v>
      </c>
      <c r="FCA112" s="90">
        <f t="shared" si="364"/>
        <v>0</v>
      </c>
      <c r="FCB112" s="90">
        <f t="shared" si="364"/>
        <v>0</v>
      </c>
      <c r="FCC112" s="90">
        <f t="shared" si="364"/>
        <v>0</v>
      </c>
      <c r="FCD112" s="90">
        <f t="shared" si="364"/>
        <v>0</v>
      </c>
      <c r="FCE112" s="90">
        <f t="shared" si="364"/>
        <v>0</v>
      </c>
      <c r="FCF112" s="90">
        <f t="shared" si="364"/>
        <v>0</v>
      </c>
      <c r="FCG112" s="90">
        <f t="shared" si="364"/>
        <v>0</v>
      </c>
      <c r="FCH112" s="90">
        <f t="shared" si="364"/>
        <v>0</v>
      </c>
      <c r="FCI112" s="90">
        <f t="shared" si="364"/>
        <v>0</v>
      </c>
      <c r="FCJ112" s="90">
        <f t="shared" si="364"/>
        <v>0</v>
      </c>
      <c r="FCK112" s="90">
        <f t="shared" si="364"/>
        <v>0</v>
      </c>
      <c r="FCL112" s="90">
        <f t="shared" si="364"/>
        <v>0</v>
      </c>
      <c r="FCM112" s="90">
        <f t="shared" si="364"/>
        <v>0</v>
      </c>
      <c r="FCN112" s="90">
        <f t="shared" si="364"/>
        <v>0</v>
      </c>
      <c r="FCO112" s="90">
        <f t="shared" si="364"/>
        <v>0</v>
      </c>
      <c r="FCP112" s="90">
        <f t="shared" si="364"/>
        <v>0</v>
      </c>
      <c r="FCQ112" s="90">
        <f t="shared" si="364"/>
        <v>0</v>
      </c>
      <c r="FCR112" s="90">
        <f t="shared" si="364"/>
        <v>0</v>
      </c>
      <c r="FCS112" s="90">
        <f t="shared" si="364"/>
        <v>0</v>
      </c>
      <c r="FCT112" s="90">
        <f t="shared" si="364"/>
        <v>0</v>
      </c>
      <c r="FCU112" s="90">
        <f t="shared" si="364"/>
        <v>0</v>
      </c>
      <c r="FCV112" s="90">
        <f t="shared" si="364"/>
        <v>0</v>
      </c>
      <c r="FCW112" s="90">
        <f t="shared" si="364"/>
        <v>0</v>
      </c>
      <c r="FCX112" s="90">
        <f t="shared" si="364"/>
        <v>0</v>
      </c>
      <c r="FCY112" s="90">
        <f t="shared" si="364"/>
        <v>0</v>
      </c>
      <c r="FCZ112" s="90">
        <f t="shared" si="364"/>
        <v>0</v>
      </c>
      <c r="FDA112" s="90">
        <f t="shared" si="364"/>
        <v>0</v>
      </c>
      <c r="FDB112" s="90">
        <f t="shared" si="364"/>
        <v>0</v>
      </c>
      <c r="FDC112" s="90">
        <f t="shared" si="364"/>
        <v>0</v>
      </c>
      <c r="FDD112" s="90">
        <f t="shared" si="364"/>
        <v>0</v>
      </c>
      <c r="FDE112" s="90">
        <f t="shared" si="364"/>
        <v>0</v>
      </c>
      <c r="FDF112" s="90">
        <f t="shared" si="364"/>
        <v>0</v>
      </c>
      <c r="FDG112" s="90">
        <f t="shared" si="364"/>
        <v>0</v>
      </c>
      <c r="FDH112" s="90">
        <f t="shared" ref="FDH112:FFS112" si="365">FDH114+FDH118</f>
        <v>0</v>
      </c>
      <c r="FDI112" s="90">
        <f t="shared" si="365"/>
        <v>0</v>
      </c>
      <c r="FDJ112" s="90">
        <f t="shared" si="365"/>
        <v>0</v>
      </c>
      <c r="FDK112" s="90">
        <f t="shared" si="365"/>
        <v>0</v>
      </c>
      <c r="FDL112" s="90">
        <f t="shared" si="365"/>
        <v>0</v>
      </c>
      <c r="FDM112" s="90">
        <f t="shared" si="365"/>
        <v>0</v>
      </c>
      <c r="FDN112" s="90">
        <f t="shared" si="365"/>
        <v>0</v>
      </c>
      <c r="FDO112" s="90">
        <f t="shared" si="365"/>
        <v>0</v>
      </c>
      <c r="FDP112" s="90">
        <f t="shared" si="365"/>
        <v>0</v>
      </c>
      <c r="FDQ112" s="90">
        <f t="shared" si="365"/>
        <v>0</v>
      </c>
      <c r="FDR112" s="90">
        <f t="shared" si="365"/>
        <v>0</v>
      </c>
      <c r="FDS112" s="90">
        <f t="shared" si="365"/>
        <v>0</v>
      </c>
      <c r="FDT112" s="90">
        <f t="shared" si="365"/>
        <v>0</v>
      </c>
      <c r="FDU112" s="90">
        <f t="shared" si="365"/>
        <v>0</v>
      </c>
      <c r="FDV112" s="90">
        <f t="shared" si="365"/>
        <v>0</v>
      </c>
      <c r="FDW112" s="90">
        <f t="shared" si="365"/>
        <v>0</v>
      </c>
      <c r="FDX112" s="90">
        <f t="shared" si="365"/>
        <v>0</v>
      </c>
      <c r="FDY112" s="90">
        <f t="shared" si="365"/>
        <v>0</v>
      </c>
      <c r="FDZ112" s="90">
        <f t="shared" si="365"/>
        <v>0</v>
      </c>
      <c r="FEA112" s="90">
        <f t="shared" si="365"/>
        <v>0</v>
      </c>
      <c r="FEB112" s="90">
        <f t="shared" si="365"/>
        <v>0</v>
      </c>
      <c r="FEC112" s="90">
        <f t="shared" si="365"/>
        <v>0</v>
      </c>
      <c r="FED112" s="90">
        <f t="shared" si="365"/>
        <v>0</v>
      </c>
      <c r="FEE112" s="90">
        <f t="shared" si="365"/>
        <v>0</v>
      </c>
      <c r="FEF112" s="90">
        <f t="shared" si="365"/>
        <v>0</v>
      </c>
      <c r="FEG112" s="90">
        <f t="shared" si="365"/>
        <v>0</v>
      </c>
      <c r="FEH112" s="90">
        <f t="shared" si="365"/>
        <v>0</v>
      </c>
      <c r="FEI112" s="90">
        <f t="shared" si="365"/>
        <v>0</v>
      </c>
      <c r="FEJ112" s="90">
        <f t="shared" si="365"/>
        <v>0</v>
      </c>
      <c r="FEK112" s="90">
        <f t="shared" si="365"/>
        <v>0</v>
      </c>
      <c r="FEL112" s="90">
        <f t="shared" si="365"/>
        <v>0</v>
      </c>
      <c r="FEM112" s="90">
        <f t="shared" si="365"/>
        <v>0</v>
      </c>
      <c r="FEN112" s="90">
        <f t="shared" si="365"/>
        <v>0</v>
      </c>
      <c r="FEO112" s="90">
        <f t="shared" si="365"/>
        <v>0</v>
      </c>
      <c r="FEP112" s="90">
        <f t="shared" si="365"/>
        <v>0</v>
      </c>
      <c r="FEQ112" s="90">
        <f t="shared" si="365"/>
        <v>0</v>
      </c>
      <c r="FER112" s="90">
        <f t="shared" si="365"/>
        <v>0</v>
      </c>
      <c r="FES112" s="90">
        <f t="shared" si="365"/>
        <v>0</v>
      </c>
      <c r="FET112" s="90">
        <f t="shared" si="365"/>
        <v>0</v>
      </c>
      <c r="FEU112" s="90">
        <f t="shared" si="365"/>
        <v>0</v>
      </c>
      <c r="FEV112" s="90">
        <f t="shared" si="365"/>
        <v>0</v>
      </c>
      <c r="FEW112" s="90">
        <f t="shared" si="365"/>
        <v>0</v>
      </c>
      <c r="FEX112" s="90">
        <f t="shared" si="365"/>
        <v>0</v>
      </c>
      <c r="FEY112" s="90">
        <f t="shared" si="365"/>
        <v>0</v>
      </c>
      <c r="FEZ112" s="90">
        <f t="shared" si="365"/>
        <v>0</v>
      </c>
      <c r="FFA112" s="90">
        <f t="shared" si="365"/>
        <v>0</v>
      </c>
      <c r="FFB112" s="90">
        <f t="shared" si="365"/>
        <v>0</v>
      </c>
      <c r="FFC112" s="90">
        <f t="shared" si="365"/>
        <v>0</v>
      </c>
      <c r="FFD112" s="90">
        <f t="shared" si="365"/>
        <v>0</v>
      </c>
      <c r="FFE112" s="90">
        <f t="shared" si="365"/>
        <v>0</v>
      </c>
      <c r="FFF112" s="90">
        <f t="shared" si="365"/>
        <v>0</v>
      </c>
      <c r="FFG112" s="90">
        <f t="shared" si="365"/>
        <v>0</v>
      </c>
      <c r="FFH112" s="90">
        <f t="shared" si="365"/>
        <v>0</v>
      </c>
      <c r="FFI112" s="90">
        <f t="shared" si="365"/>
        <v>0</v>
      </c>
      <c r="FFJ112" s="90">
        <f t="shared" si="365"/>
        <v>0</v>
      </c>
      <c r="FFK112" s="90">
        <f t="shared" si="365"/>
        <v>0</v>
      </c>
      <c r="FFL112" s="90">
        <f t="shared" si="365"/>
        <v>0</v>
      </c>
      <c r="FFM112" s="90">
        <f t="shared" si="365"/>
        <v>0</v>
      </c>
      <c r="FFN112" s="90">
        <f t="shared" si="365"/>
        <v>0</v>
      </c>
      <c r="FFO112" s="90">
        <f t="shared" si="365"/>
        <v>0</v>
      </c>
      <c r="FFP112" s="90">
        <f t="shared" si="365"/>
        <v>0</v>
      </c>
      <c r="FFQ112" s="90">
        <f t="shared" si="365"/>
        <v>0</v>
      </c>
      <c r="FFR112" s="90">
        <f t="shared" si="365"/>
        <v>0</v>
      </c>
      <c r="FFS112" s="90">
        <f t="shared" si="365"/>
        <v>0</v>
      </c>
      <c r="FFT112" s="90">
        <f t="shared" ref="FFT112:FIE112" si="366">FFT114+FFT118</f>
        <v>0</v>
      </c>
      <c r="FFU112" s="90">
        <f t="shared" si="366"/>
        <v>0</v>
      </c>
      <c r="FFV112" s="90">
        <f t="shared" si="366"/>
        <v>0</v>
      </c>
      <c r="FFW112" s="90">
        <f t="shared" si="366"/>
        <v>0</v>
      </c>
      <c r="FFX112" s="90">
        <f t="shared" si="366"/>
        <v>0</v>
      </c>
      <c r="FFY112" s="90">
        <f t="shared" si="366"/>
        <v>0</v>
      </c>
      <c r="FFZ112" s="90">
        <f t="shared" si="366"/>
        <v>0</v>
      </c>
      <c r="FGA112" s="90">
        <f t="shared" si="366"/>
        <v>0</v>
      </c>
      <c r="FGB112" s="90">
        <f t="shared" si="366"/>
        <v>0</v>
      </c>
      <c r="FGC112" s="90">
        <f t="shared" si="366"/>
        <v>0</v>
      </c>
      <c r="FGD112" s="90">
        <f t="shared" si="366"/>
        <v>0</v>
      </c>
      <c r="FGE112" s="90">
        <f t="shared" si="366"/>
        <v>0</v>
      </c>
      <c r="FGF112" s="90">
        <f t="shared" si="366"/>
        <v>0</v>
      </c>
      <c r="FGG112" s="90">
        <f t="shared" si="366"/>
        <v>0</v>
      </c>
      <c r="FGH112" s="90">
        <f t="shared" si="366"/>
        <v>0</v>
      </c>
      <c r="FGI112" s="90">
        <f t="shared" si="366"/>
        <v>0</v>
      </c>
      <c r="FGJ112" s="90">
        <f t="shared" si="366"/>
        <v>0</v>
      </c>
      <c r="FGK112" s="90">
        <f t="shared" si="366"/>
        <v>0</v>
      </c>
      <c r="FGL112" s="90">
        <f t="shared" si="366"/>
        <v>0</v>
      </c>
      <c r="FGM112" s="90">
        <f t="shared" si="366"/>
        <v>0</v>
      </c>
      <c r="FGN112" s="90">
        <f t="shared" si="366"/>
        <v>0</v>
      </c>
      <c r="FGO112" s="90">
        <f t="shared" si="366"/>
        <v>0</v>
      </c>
      <c r="FGP112" s="90">
        <f t="shared" si="366"/>
        <v>0</v>
      </c>
      <c r="FGQ112" s="90">
        <f t="shared" si="366"/>
        <v>0</v>
      </c>
      <c r="FGR112" s="90">
        <f t="shared" si="366"/>
        <v>0</v>
      </c>
      <c r="FGS112" s="90">
        <f t="shared" si="366"/>
        <v>0</v>
      </c>
      <c r="FGT112" s="90">
        <f t="shared" si="366"/>
        <v>0</v>
      </c>
      <c r="FGU112" s="90">
        <f t="shared" si="366"/>
        <v>0</v>
      </c>
      <c r="FGV112" s="90">
        <f t="shared" si="366"/>
        <v>0</v>
      </c>
      <c r="FGW112" s="90">
        <f t="shared" si="366"/>
        <v>0</v>
      </c>
      <c r="FGX112" s="90">
        <f t="shared" si="366"/>
        <v>0</v>
      </c>
      <c r="FGY112" s="90">
        <f t="shared" si="366"/>
        <v>0</v>
      </c>
      <c r="FGZ112" s="90">
        <f t="shared" si="366"/>
        <v>0</v>
      </c>
      <c r="FHA112" s="90">
        <f t="shared" si="366"/>
        <v>0</v>
      </c>
      <c r="FHB112" s="90">
        <f t="shared" si="366"/>
        <v>0</v>
      </c>
      <c r="FHC112" s="90">
        <f t="shared" si="366"/>
        <v>0</v>
      </c>
      <c r="FHD112" s="90">
        <f t="shared" si="366"/>
        <v>0</v>
      </c>
      <c r="FHE112" s="90">
        <f t="shared" si="366"/>
        <v>0</v>
      </c>
      <c r="FHF112" s="90">
        <f t="shared" si="366"/>
        <v>0</v>
      </c>
      <c r="FHG112" s="90">
        <f t="shared" si="366"/>
        <v>0</v>
      </c>
      <c r="FHH112" s="90">
        <f t="shared" si="366"/>
        <v>0</v>
      </c>
      <c r="FHI112" s="90">
        <f t="shared" si="366"/>
        <v>0</v>
      </c>
      <c r="FHJ112" s="90">
        <f t="shared" si="366"/>
        <v>0</v>
      </c>
      <c r="FHK112" s="90">
        <f t="shared" si="366"/>
        <v>0</v>
      </c>
      <c r="FHL112" s="90">
        <f t="shared" si="366"/>
        <v>0</v>
      </c>
      <c r="FHM112" s="90">
        <f t="shared" si="366"/>
        <v>0</v>
      </c>
      <c r="FHN112" s="90">
        <f t="shared" si="366"/>
        <v>0</v>
      </c>
      <c r="FHO112" s="90">
        <f t="shared" si="366"/>
        <v>0</v>
      </c>
      <c r="FHP112" s="90">
        <f t="shared" si="366"/>
        <v>0</v>
      </c>
      <c r="FHQ112" s="90">
        <f t="shared" si="366"/>
        <v>0</v>
      </c>
      <c r="FHR112" s="90">
        <f t="shared" si="366"/>
        <v>0</v>
      </c>
      <c r="FHS112" s="90">
        <f t="shared" si="366"/>
        <v>0</v>
      </c>
      <c r="FHT112" s="90">
        <f t="shared" si="366"/>
        <v>0</v>
      </c>
      <c r="FHU112" s="90">
        <f t="shared" si="366"/>
        <v>0</v>
      </c>
      <c r="FHV112" s="90">
        <f t="shared" si="366"/>
        <v>0</v>
      </c>
      <c r="FHW112" s="90">
        <f t="shared" si="366"/>
        <v>0</v>
      </c>
      <c r="FHX112" s="90">
        <f t="shared" si="366"/>
        <v>0</v>
      </c>
      <c r="FHY112" s="90">
        <f t="shared" si="366"/>
        <v>0</v>
      </c>
      <c r="FHZ112" s="90">
        <f t="shared" si="366"/>
        <v>0</v>
      </c>
      <c r="FIA112" s="90">
        <f t="shared" si="366"/>
        <v>0</v>
      </c>
      <c r="FIB112" s="90">
        <f t="shared" si="366"/>
        <v>0</v>
      </c>
      <c r="FIC112" s="90">
        <f t="shared" si="366"/>
        <v>0</v>
      </c>
      <c r="FID112" s="90">
        <f t="shared" si="366"/>
        <v>0</v>
      </c>
      <c r="FIE112" s="90">
        <f t="shared" si="366"/>
        <v>0</v>
      </c>
      <c r="FIF112" s="90">
        <f t="shared" ref="FIF112:FKQ112" si="367">FIF114+FIF118</f>
        <v>0</v>
      </c>
      <c r="FIG112" s="90">
        <f t="shared" si="367"/>
        <v>0</v>
      </c>
      <c r="FIH112" s="90">
        <f t="shared" si="367"/>
        <v>0</v>
      </c>
      <c r="FII112" s="90">
        <f t="shared" si="367"/>
        <v>0</v>
      </c>
      <c r="FIJ112" s="90">
        <f t="shared" si="367"/>
        <v>0</v>
      </c>
      <c r="FIK112" s="90">
        <f t="shared" si="367"/>
        <v>0</v>
      </c>
      <c r="FIL112" s="90">
        <f t="shared" si="367"/>
        <v>0</v>
      </c>
      <c r="FIM112" s="90">
        <f t="shared" si="367"/>
        <v>0</v>
      </c>
      <c r="FIN112" s="90">
        <f t="shared" si="367"/>
        <v>0</v>
      </c>
      <c r="FIO112" s="90">
        <f t="shared" si="367"/>
        <v>0</v>
      </c>
      <c r="FIP112" s="90">
        <f t="shared" si="367"/>
        <v>0</v>
      </c>
      <c r="FIQ112" s="90">
        <f t="shared" si="367"/>
        <v>0</v>
      </c>
      <c r="FIR112" s="90">
        <f t="shared" si="367"/>
        <v>0</v>
      </c>
      <c r="FIS112" s="90">
        <f t="shared" si="367"/>
        <v>0</v>
      </c>
      <c r="FIT112" s="90">
        <f t="shared" si="367"/>
        <v>0</v>
      </c>
      <c r="FIU112" s="90">
        <f t="shared" si="367"/>
        <v>0</v>
      </c>
      <c r="FIV112" s="90">
        <f t="shared" si="367"/>
        <v>0</v>
      </c>
      <c r="FIW112" s="90">
        <f t="shared" si="367"/>
        <v>0</v>
      </c>
      <c r="FIX112" s="90">
        <f t="shared" si="367"/>
        <v>0</v>
      </c>
      <c r="FIY112" s="90">
        <f t="shared" si="367"/>
        <v>0</v>
      </c>
      <c r="FIZ112" s="90">
        <f t="shared" si="367"/>
        <v>0</v>
      </c>
      <c r="FJA112" s="90">
        <f t="shared" si="367"/>
        <v>0</v>
      </c>
      <c r="FJB112" s="90">
        <f t="shared" si="367"/>
        <v>0</v>
      </c>
      <c r="FJC112" s="90">
        <f t="shared" si="367"/>
        <v>0</v>
      </c>
      <c r="FJD112" s="90">
        <f t="shared" si="367"/>
        <v>0</v>
      </c>
      <c r="FJE112" s="90">
        <f t="shared" si="367"/>
        <v>0</v>
      </c>
      <c r="FJF112" s="90">
        <f t="shared" si="367"/>
        <v>0</v>
      </c>
      <c r="FJG112" s="90">
        <f t="shared" si="367"/>
        <v>0</v>
      </c>
      <c r="FJH112" s="90">
        <f t="shared" si="367"/>
        <v>0</v>
      </c>
      <c r="FJI112" s="90">
        <f t="shared" si="367"/>
        <v>0</v>
      </c>
      <c r="FJJ112" s="90">
        <f t="shared" si="367"/>
        <v>0</v>
      </c>
      <c r="FJK112" s="90">
        <f t="shared" si="367"/>
        <v>0</v>
      </c>
      <c r="FJL112" s="90">
        <f t="shared" si="367"/>
        <v>0</v>
      </c>
      <c r="FJM112" s="90">
        <f t="shared" si="367"/>
        <v>0</v>
      </c>
      <c r="FJN112" s="90">
        <f t="shared" si="367"/>
        <v>0</v>
      </c>
      <c r="FJO112" s="90">
        <f t="shared" si="367"/>
        <v>0</v>
      </c>
      <c r="FJP112" s="90">
        <f t="shared" si="367"/>
        <v>0</v>
      </c>
      <c r="FJQ112" s="90">
        <f t="shared" si="367"/>
        <v>0</v>
      </c>
      <c r="FJR112" s="90">
        <f t="shared" si="367"/>
        <v>0</v>
      </c>
      <c r="FJS112" s="90">
        <f t="shared" si="367"/>
        <v>0</v>
      </c>
      <c r="FJT112" s="90">
        <f t="shared" si="367"/>
        <v>0</v>
      </c>
      <c r="FJU112" s="90">
        <f t="shared" si="367"/>
        <v>0</v>
      </c>
      <c r="FJV112" s="90">
        <f t="shared" si="367"/>
        <v>0</v>
      </c>
      <c r="FJW112" s="90">
        <f t="shared" si="367"/>
        <v>0</v>
      </c>
      <c r="FJX112" s="90">
        <f t="shared" si="367"/>
        <v>0</v>
      </c>
      <c r="FJY112" s="90">
        <f t="shared" si="367"/>
        <v>0</v>
      </c>
      <c r="FJZ112" s="90">
        <f t="shared" si="367"/>
        <v>0</v>
      </c>
      <c r="FKA112" s="90">
        <f t="shared" si="367"/>
        <v>0</v>
      </c>
      <c r="FKB112" s="90">
        <f t="shared" si="367"/>
        <v>0</v>
      </c>
      <c r="FKC112" s="90">
        <f t="shared" si="367"/>
        <v>0</v>
      </c>
      <c r="FKD112" s="90">
        <f t="shared" si="367"/>
        <v>0</v>
      </c>
      <c r="FKE112" s="90">
        <f t="shared" si="367"/>
        <v>0</v>
      </c>
      <c r="FKF112" s="90">
        <f t="shared" si="367"/>
        <v>0</v>
      </c>
      <c r="FKG112" s="90">
        <f t="shared" si="367"/>
        <v>0</v>
      </c>
      <c r="FKH112" s="90">
        <f t="shared" si="367"/>
        <v>0</v>
      </c>
      <c r="FKI112" s="90">
        <f t="shared" si="367"/>
        <v>0</v>
      </c>
      <c r="FKJ112" s="90">
        <f t="shared" si="367"/>
        <v>0</v>
      </c>
      <c r="FKK112" s="90">
        <f t="shared" si="367"/>
        <v>0</v>
      </c>
      <c r="FKL112" s="90">
        <f t="shared" si="367"/>
        <v>0</v>
      </c>
      <c r="FKM112" s="90">
        <f t="shared" si="367"/>
        <v>0</v>
      </c>
      <c r="FKN112" s="90">
        <f t="shared" si="367"/>
        <v>0</v>
      </c>
      <c r="FKO112" s="90">
        <f t="shared" si="367"/>
        <v>0</v>
      </c>
      <c r="FKP112" s="90">
        <f t="shared" si="367"/>
        <v>0</v>
      </c>
      <c r="FKQ112" s="90">
        <f t="shared" si="367"/>
        <v>0</v>
      </c>
      <c r="FKR112" s="90">
        <f t="shared" ref="FKR112:FNC112" si="368">FKR114+FKR118</f>
        <v>0</v>
      </c>
      <c r="FKS112" s="90">
        <f t="shared" si="368"/>
        <v>0</v>
      </c>
      <c r="FKT112" s="90">
        <f t="shared" si="368"/>
        <v>0</v>
      </c>
      <c r="FKU112" s="90">
        <f t="shared" si="368"/>
        <v>0</v>
      </c>
      <c r="FKV112" s="90">
        <f t="shared" si="368"/>
        <v>0</v>
      </c>
      <c r="FKW112" s="90">
        <f t="shared" si="368"/>
        <v>0</v>
      </c>
      <c r="FKX112" s="90">
        <f t="shared" si="368"/>
        <v>0</v>
      </c>
      <c r="FKY112" s="90">
        <f t="shared" si="368"/>
        <v>0</v>
      </c>
      <c r="FKZ112" s="90">
        <f t="shared" si="368"/>
        <v>0</v>
      </c>
      <c r="FLA112" s="90">
        <f t="shared" si="368"/>
        <v>0</v>
      </c>
      <c r="FLB112" s="90">
        <f t="shared" si="368"/>
        <v>0</v>
      </c>
      <c r="FLC112" s="90">
        <f t="shared" si="368"/>
        <v>0</v>
      </c>
      <c r="FLD112" s="90">
        <f t="shared" si="368"/>
        <v>0</v>
      </c>
      <c r="FLE112" s="90">
        <f t="shared" si="368"/>
        <v>0</v>
      </c>
      <c r="FLF112" s="90">
        <f t="shared" si="368"/>
        <v>0</v>
      </c>
      <c r="FLG112" s="90">
        <f t="shared" si="368"/>
        <v>0</v>
      </c>
      <c r="FLH112" s="90">
        <f t="shared" si="368"/>
        <v>0</v>
      </c>
      <c r="FLI112" s="90">
        <f t="shared" si="368"/>
        <v>0</v>
      </c>
      <c r="FLJ112" s="90">
        <f t="shared" si="368"/>
        <v>0</v>
      </c>
      <c r="FLK112" s="90">
        <f t="shared" si="368"/>
        <v>0</v>
      </c>
      <c r="FLL112" s="90">
        <f t="shared" si="368"/>
        <v>0</v>
      </c>
      <c r="FLM112" s="90">
        <f t="shared" si="368"/>
        <v>0</v>
      </c>
      <c r="FLN112" s="90">
        <f t="shared" si="368"/>
        <v>0</v>
      </c>
      <c r="FLO112" s="90">
        <f t="shared" si="368"/>
        <v>0</v>
      </c>
      <c r="FLP112" s="90">
        <f t="shared" si="368"/>
        <v>0</v>
      </c>
      <c r="FLQ112" s="90">
        <f t="shared" si="368"/>
        <v>0</v>
      </c>
      <c r="FLR112" s="90">
        <f t="shared" si="368"/>
        <v>0</v>
      </c>
      <c r="FLS112" s="90">
        <f t="shared" si="368"/>
        <v>0</v>
      </c>
      <c r="FLT112" s="90">
        <f t="shared" si="368"/>
        <v>0</v>
      </c>
      <c r="FLU112" s="90">
        <f t="shared" si="368"/>
        <v>0</v>
      </c>
      <c r="FLV112" s="90">
        <f t="shared" si="368"/>
        <v>0</v>
      </c>
      <c r="FLW112" s="90">
        <f t="shared" si="368"/>
        <v>0</v>
      </c>
      <c r="FLX112" s="90">
        <f t="shared" si="368"/>
        <v>0</v>
      </c>
      <c r="FLY112" s="90">
        <f t="shared" si="368"/>
        <v>0</v>
      </c>
      <c r="FLZ112" s="90">
        <f t="shared" si="368"/>
        <v>0</v>
      </c>
      <c r="FMA112" s="90">
        <f t="shared" si="368"/>
        <v>0</v>
      </c>
      <c r="FMB112" s="90">
        <f t="shared" si="368"/>
        <v>0</v>
      </c>
      <c r="FMC112" s="90">
        <f t="shared" si="368"/>
        <v>0</v>
      </c>
      <c r="FMD112" s="90">
        <f t="shared" si="368"/>
        <v>0</v>
      </c>
      <c r="FME112" s="90">
        <f t="shared" si="368"/>
        <v>0</v>
      </c>
      <c r="FMF112" s="90">
        <f t="shared" si="368"/>
        <v>0</v>
      </c>
      <c r="FMG112" s="90">
        <f t="shared" si="368"/>
        <v>0</v>
      </c>
      <c r="FMH112" s="90">
        <f t="shared" si="368"/>
        <v>0</v>
      </c>
      <c r="FMI112" s="90">
        <f t="shared" si="368"/>
        <v>0</v>
      </c>
      <c r="FMJ112" s="90">
        <f t="shared" si="368"/>
        <v>0</v>
      </c>
      <c r="FMK112" s="90">
        <f t="shared" si="368"/>
        <v>0</v>
      </c>
      <c r="FML112" s="90">
        <f t="shared" si="368"/>
        <v>0</v>
      </c>
      <c r="FMM112" s="90">
        <f t="shared" si="368"/>
        <v>0</v>
      </c>
      <c r="FMN112" s="90">
        <f t="shared" si="368"/>
        <v>0</v>
      </c>
      <c r="FMO112" s="90">
        <f t="shared" si="368"/>
        <v>0</v>
      </c>
      <c r="FMP112" s="90">
        <f t="shared" si="368"/>
        <v>0</v>
      </c>
      <c r="FMQ112" s="90">
        <f t="shared" si="368"/>
        <v>0</v>
      </c>
      <c r="FMR112" s="90">
        <f t="shared" si="368"/>
        <v>0</v>
      </c>
      <c r="FMS112" s="90">
        <f t="shared" si="368"/>
        <v>0</v>
      </c>
      <c r="FMT112" s="90">
        <f t="shared" si="368"/>
        <v>0</v>
      </c>
      <c r="FMU112" s="90">
        <f t="shared" si="368"/>
        <v>0</v>
      </c>
      <c r="FMV112" s="90">
        <f t="shared" si="368"/>
        <v>0</v>
      </c>
      <c r="FMW112" s="90">
        <f t="shared" si="368"/>
        <v>0</v>
      </c>
      <c r="FMX112" s="90">
        <f t="shared" si="368"/>
        <v>0</v>
      </c>
      <c r="FMY112" s="90">
        <f t="shared" si="368"/>
        <v>0</v>
      </c>
      <c r="FMZ112" s="90">
        <f t="shared" si="368"/>
        <v>0</v>
      </c>
      <c r="FNA112" s="90">
        <f t="shared" si="368"/>
        <v>0</v>
      </c>
      <c r="FNB112" s="90">
        <f t="shared" si="368"/>
        <v>0</v>
      </c>
      <c r="FNC112" s="90">
        <f t="shared" si="368"/>
        <v>0</v>
      </c>
      <c r="FND112" s="90">
        <f t="shared" ref="FND112:FPO112" si="369">FND114+FND118</f>
        <v>0</v>
      </c>
      <c r="FNE112" s="90">
        <f t="shared" si="369"/>
        <v>0</v>
      </c>
      <c r="FNF112" s="90">
        <f t="shared" si="369"/>
        <v>0</v>
      </c>
      <c r="FNG112" s="90">
        <f t="shared" si="369"/>
        <v>0</v>
      </c>
      <c r="FNH112" s="90">
        <f t="shared" si="369"/>
        <v>0</v>
      </c>
      <c r="FNI112" s="90">
        <f t="shared" si="369"/>
        <v>0</v>
      </c>
      <c r="FNJ112" s="90">
        <f t="shared" si="369"/>
        <v>0</v>
      </c>
      <c r="FNK112" s="90">
        <f t="shared" si="369"/>
        <v>0</v>
      </c>
      <c r="FNL112" s="90">
        <f t="shared" si="369"/>
        <v>0</v>
      </c>
      <c r="FNM112" s="90">
        <f t="shared" si="369"/>
        <v>0</v>
      </c>
      <c r="FNN112" s="90">
        <f t="shared" si="369"/>
        <v>0</v>
      </c>
      <c r="FNO112" s="90">
        <f t="shared" si="369"/>
        <v>0</v>
      </c>
      <c r="FNP112" s="90">
        <f t="shared" si="369"/>
        <v>0</v>
      </c>
      <c r="FNQ112" s="90">
        <f t="shared" si="369"/>
        <v>0</v>
      </c>
      <c r="FNR112" s="90">
        <f t="shared" si="369"/>
        <v>0</v>
      </c>
      <c r="FNS112" s="90">
        <f t="shared" si="369"/>
        <v>0</v>
      </c>
      <c r="FNT112" s="90">
        <f t="shared" si="369"/>
        <v>0</v>
      </c>
      <c r="FNU112" s="90">
        <f t="shared" si="369"/>
        <v>0</v>
      </c>
      <c r="FNV112" s="90">
        <f t="shared" si="369"/>
        <v>0</v>
      </c>
      <c r="FNW112" s="90">
        <f t="shared" si="369"/>
        <v>0</v>
      </c>
      <c r="FNX112" s="90">
        <f t="shared" si="369"/>
        <v>0</v>
      </c>
      <c r="FNY112" s="90">
        <f t="shared" si="369"/>
        <v>0</v>
      </c>
      <c r="FNZ112" s="90">
        <f t="shared" si="369"/>
        <v>0</v>
      </c>
      <c r="FOA112" s="90">
        <f t="shared" si="369"/>
        <v>0</v>
      </c>
      <c r="FOB112" s="90">
        <f t="shared" si="369"/>
        <v>0</v>
      </c>
      <c r="FOC112" s="90">
        <f t="shared" si="369"/>
        <v>0</v>
      </c>
      <c r="FOD112" s="90">
        <f t="shared" si="369"/>
        <v>0</v>
      </c>
      <c r="FOE112" s="90">
        <f t="shared" si="369"/>
        <v>0</v>
      </c>
      <c r="FOF112" s="90">
        <f t="shared" si="369"/>
        <v>0</v>
      </c>
      <c r="FOG112" s="90">
        <f t="shared" si="369"/>
        <v>0</v>
      </c>
      <c r="FOH112" s="90">
        <f t="shared" si="369"/>
        <v>0</v>
      </c>
      <c r="FOI112" s="90">
        <f t="shared" si="369"/>
        <v>0</v>
      </c>
      <c r="FOJ112" s="90">
        <f t="shared" si="369"/>
        <v>0</v>
      </c>
      <c r="FOK112" s="90">
        <f t="shared" si="369"/>
        <v>0</v>
      </c>
      <c r="FOL112" s="90">
        <f t="shared" si="369"/>
        <v>0</v>
      </c>
      <c r="FOM112" s="90">
        <f t="shared" si="369"/>
        <v>0</v>
      </c>
      <c r="FON112" s="90">
        <f t="shared" si="369"/>
        <v>0</v>
      </c>
      <c r="FOO112" s="90">
        <f t="shared" si="369"/>
        <v>0</v>
      </c>
      <c r="FOP112" s="90">
        <f t="shared" si="369"/>
        <v>0</v>
      </c>
      <c r="FOQ112" s="90">
        <f t="shared" si="369"/>
        <v>0</v>
      </c>
      <c r="FOR112" s="90">
        <f t="shared" si="369"/>
        <v>0</v>
      </c>
      <c r="FOS112" s="90">
        <f t="shared" si="369"/>
        <v>0</v>
      </c>
      <c r="FOT112" s="90">
        <f t="shared" si="369"/>
        <v>0</v>
      </c>
      <c r="FOU112" s="90">
        <f t="shared" si="369"/>
        <v>0</v>
      </c>
      <c r="FOV112" s="90">
        <f t="shared" si="369"/>
        <v>0</v>
      </c>
      <c r="FOW112" s="90">
        <f t="shared" si="369"/>
        <v>0</v>
      </c>
      <c r="FOX112" s="90">
        <f t="shared" si="369"/>
        <v>0</v>
      </c>
      <c r="FOY112" s="90">
        <f t="shared" si="369"/>
        <v>0</v>
      </c>
      <c r="FOZ112" s="90">
        <f t="shared" si="369"/>
        <v>0</v>
      </c>
      <c r="FPA112" s="90">
        <f t="shared" si="369"/>
        <v>0</v>
      </c>
      <c r="FPB112" s="90">
        <f t="shared" si="369"/>
        <v>0</v>
      </c>
      <c r="FPC112" s="90">
        <f t="shared" si="369"/>
        <v>0</v>
      </c>
      <c r="FPD112" s="90">
        <f t="shared" si="369"/>
        <v>0</v>
      </c>
      <c r="FPE112" s="90">
        <f t="shared" si="369"/>
        <v>0</v>
      </c>
      <c r="FPF112" s="90">
        <f t="shared" si="369"/>
        <v>0</v>
      </c>
      <c r="FPG112" s="90">
        <f t="shared" si="369"/>
        <v>0</v>
      </c>
      <c r="FPH112" s="90">
        <f t="shared" si="369"/>
        <v>0</v>
      </c>
      <c r="FPI112" s="90">
        <f t="shared" si="369"/>
        <v>0</v>
      </c>
      <c r="FPJ112" s="90">
        <f t="shared" si="369"/>
        <v>0</v>
      </c>
      <c r="FPK112" s="90">
        <f t="shared" si="369"/>
        <v>0</v>
      </c>
      <c r="FPL112" s="90">
        <f t="shared" si="369"/>
        <v>0</v>
      </c>
      <c r="FPM112" s="90">
        <f t="shared" si="369"/>
        <v>0</v>
      </c>
      <c r="FPN112" s="90">
        <f t="shared" si="369"/>
        <v>0</v>
      </c>
      <c r="FPO112" s="90">
        <f t="shared" si="369"/>
        <v>0</v>
      </c>
      <c r="FPP112" s="90">
        <f t="shared" ref="FPP112:FSA112" si="370">FPP114+FPP118</f>
        <v>0</v>
      </c>
      <c r="FPQ112" s="90">
        <f t="shared" si="370"/>
        <v>0</v>
      </c>
      <c r="FPR112" s="90">
        <f t="shared" si="370"/>
        <v>0</v>
      </c>
      <c r="FPS112" s="90">
        <f t="shared" si="370"/>
        <v>0</v>
      </c>
      <c r="FPT112" s="90">
        <f t="shared" si="370"/>
        <v>0</v>
      </c>
      <c r="FPU112" s="90">
        <f t="shared" si="370"/>
        <v>0</v>
      </c>
      <c r="FPV112" s="90">
        <f t="shared" si="370"/>
        <v>0</v>
      </c>
      <c r="FPW112" s="90">
        <f t="shared" si="370"/>
        <v>0</v>
      </c>
      <c r="FPX112" s="90">
        <f t="shared" si="370"/>
        <v>0</v>
      </c>
      <c r="FPY112" s="90">
        <f t="shared" si="370"/>
        <v>0</v>
      </c>
      <c r="FPZ112" s="90">
        <f t="shared" si="370"/>
        <v>0</v>
      </c>
      <c r="FQA112" s="90">
        <f t="shared" si="370"/>
        <v>0</v>
      </c>
      <c r="FQB112" s="90">
        <f t="shared" si="370"/>
        <v>0</v>
      </c>
      <c r="FQC112" s="90">
        <f t="shared" si="370"/>
        <v>0</v>
      </c>
      <c r="FQD112" s="90">
        <f t="shared" si="370"/>
        <v>0</v>
      </c>
      <c r="FQE112" s="90">
        <f t="shared" si="370"/>
        <v>0</v>
      </c>
      <c r="FQF112" s="90">
        <f t="shared" si="370"/>
        <v>0</v>
      </c>
      <c r="FQG112" s="90">
        <f t="shared" si="370"/>
        <v>0</v>
      </c>
      <c r="FQH112" s="90">
        <f t="shared" si="370"/>
        <v>0</v>
      </c>
      <c r="FQI112" s="90">
        <f t="shared" si="370"/>
        <v>0</v>
      </c>
      <c r="FQJ112" s="90">
        <f t="shared" si="370"/>
        <v>0</v>
      </c>
      <c r="FQK112" s="90">
        <f t="shared" si="370"/>
        <v>0</v>
      </c>
      <c r="FQL112" s="90">
        <f t="shared" si="370"/>
        <v>0</v>
      </c>
      <c r="FQM112" s="90">
        <f t="shared" si="370"/>
        <v>0</v>
      </c>
      <c r="FQN112" s="90">
        <f t="shared" si="370"/>
        <v>0</v>
      </c>
      <c r="FQO112" s="90">
        <f t="shared" si="370"/>
        <v>0</v>
      </c>
      <c r="FQP112" s="90">
        <f t="shared" si="370"/>
        <v>0</v>
      </c>
      <c r="FQQ112" s="90">
        <f t="shared" si="370"/>
        <v>0</v>
      </c>
      <c r="FQR112" s="90">
        <f t="shared" si="370"/>
        <v>0</v>
      </c>
      <c r="FQS112" s="90">
        <f t="shared" si="370"/>
        <v>0</v>
      </c>
      <c r="FQT112" s="90">
        <f t="shared" si="370"/>
        <v>0</v>
      </c>
      <c r="FQU112" s="90">
        <f t="shared" si="370"/>
        <v>0</v>
      </c>
      <c r="FQV112" s="90">
        <f t="shared" si="370"/>
        <v>0</v>
      </c>
      <c r="FQW112" s="90">
        <f t="shared" si="370"/>
        <v>0</v>
      </c>
      <c r="FQX112" s="90">
        <f t="shared" si="370"/>
        <v>0</v>
      </c>
      <c r="FQY112" s="90">
        <f t="shared" si="370"/>
        <v>0</v>
      </c>
      <c r="FQZ112" s="90">
        <f t="shared" si="370"/>
        <v>0</v>
      </c>
      <c r="FRA112" s="90">
        <f t="shared" si="370"/>
        <v>0</v>
      </c>
      <c r="FRB112" s="90">
        <f t="shared" si="370"/>
        <v>0</v>
      </c>
      <c r="FRC112" s="90">
        <f t="shared" si="370"/>
        <v>0</v>
      </c>
      <c r="FRD112" s="90">
        <f t="shared" si="370"/>
        <v>0</v>
      </c>
      <c r="FRE112" s="90">
        <f t="shared" si="370"/>
        <v>0</v>
      </c>
      <c r="FRF112" s="90">
        <f t="shared" si="370"/>
        <v>0</v>
      </c>
      <c r="FRG112" s="90">
        <f t="shared" si="370"/>
        <v>0</v>
      </c>
      <c r="FRH112" s="90">
        <f t="shared" si="370"/>
        <v>0</v>
      </c>
      <c r="FRI112" s="90">
        <f t="shared" si="370"/>
        <v>0</v>
      </c>
      <c r="FRJ112" s="90">
        <f t="shared" si="370"/>
        <v>0</v>
      </c>
      <c r="FRK112" s="90">
        <f t="shared" si="370"/>
        <v>0</v>
      </c>
      <c r="FRL112" s="90">
        <f t="shared" si="370"/>
        <v>0</v>
      </c>
      <c r="FRM112" s="90">
        <f t="shared" si="370"/>
        <v>0</v>
      </c>
      <c r="FRN112" s="90">
        <f t="shared" si="370"/>
        <v>0</v>
      </c>
      <c r="FRO112" s="90">
        <f t="shared" si="370"/>
        <v>0</v>
      </c>
      <c r="FRP112" s="90">
        <f t="shared" si="370"/>
        <v>0</v>
      </c>
      <c r="FRQ112" s="90">
        <f t="shared" si="370"/>
        <v>0</v>
      </c>
      <c r="FRR112" s="90">
        <f t="shared" si="370"/>
        <v>0</v>
      </c>
      <c r="FRS112" s="90">
        <f t="shared" si="370"/>
        <v>0</v>
      </c>
      <c r="FRT112" s="90">
        <f t="shared" si="370"/>
        <v>0</v>
      </c>
      <c r="FRU112" s="90">
        <f t="shared" si="370"/>
        <v>0</v>
      </c>
      <c r="FRV112" s="90">
        <f t="shared" si="370"/>
        <v>0</v>
      </c>
      <c r="FRW112" s="90">
        <f t="shared" si="370"/>
        <v>0</v>
      </c>
      <c r="FRX112" s="90">
        <f t="shared" si="370"/>
        <v>0</v>
      </c>
      <c r="FRY112" s="90">
        <f t="shared" si="370"/>
        <v>0</v>
      </c>
      <c r="FRZ112" s="90">
        <f t="shared" si="370"/>
        <v>0</v>
      </c>
      <c r="FSA112" s="90">
        <f t="shared" si="370"/>
        <v>0</v>
      </c>
      <c r="FSB112" s="90">
        <f t="shared" ref="FSB112:FUM112" si="371">FSB114+FSB118</f>
        <v>0</v>
      </c>
      <c r="FSC112" s="90">
        <f t="shared" si="371"/>
        <v>0</v>
      </c>
      <c r="FSD112" s="90">
        <f t="shared" si="371"/>
        <v>0</v>
      </c>
      <c r="FSE112" s="90">
        <f t="shared" si="371"/>
        <v>0</v>
      </c>
      <c r="FSF112" s="90">
        <f t="shared" si="371"/>
        <v>0</v>
      </c>
      <c r="FSG112" s="90">
        <f t="shared" si="371"/>
        <v>0</v>
      </c>
      <c r="FSH112" s="90">
        <f t="shared" si="371"/>
        <v>0</v>
      </c>
      <c r="FSI112" s="90">
        <f t="shared" si="371"/>
        <v>0</v>
      </c>
      <c r="FSJ112" s="90">
        <f t="shared" si="371"/>
        <v>0</v>
      </c>
      <c r="FSK112" s="90">
        <f t="shared" si="371"/>
        <v>0</v>
      </c>
      <c r="FSL112" s="90">
        <f t="shared" si="371"/>
        <v>0</v>
      </c>
      <c r="FSM112" s="90">
        <f t="shared" si="371"/>
        <v>0</v>
      </c>
      <c r="FSN112" s="90">
        <f t="shared" si="371"/>
        <v>0</v>
      </c>
      <c r="FSO112" s="90">
        <f t="shared" si="371"/>
        <v>0</v>
      </c>
      <c r="FSP112" s="90">
        <f t="shared" si="371"/>
        <v>0</v>
      </c>
      <c r="FSQ112" s="90">
        <f t="shared" si="371"/>
        <v>0</v>
      </c>
      <c r="FSR112" s="90">
        <f t="shared" si="371"/>
        <v>0</v>
      </c>
      <c r="FSS112" s="90">
        <f t="shared" si="371"/>
        <v>0</v>
      </c>
      <c r="FST112" s="90">
        <f t="shared" si="371"/>
        <v>0</v>
      </c>
      <c r="FSU112" s="90">
        <f t="shared" si="371"/>
        <v>0</v>
      </c>
      <c r="FSV112" s="90">
        <f t="shared" si="371"/>
        <v>0</v>
      </c>
      <c r="FSW112" s="90">
        <f t="shared" si="371"/>
        <v>0</v>
      </c>
      <c r="FSX112" s="90">
        <f t="shared" si="371"/>
        <v>0</v>
      </c>
      <c r="FSY112" s="90">
        <f t="shared" si="371"/>
        <v>0</v>
      </c>
      <c r="FSZ112" s="90">
        <f t="shared" si="371"/>
        <v>0</v>
      </c>
      <c r="FTA112" s="90">
        <f t="shared" si="371"/>
        <v>0</v>
      </c>
      <c r="FTB112" s="90">
        <f t="shared" si="371"/>
        <v>0</v>
      </c>
      <c r="FTC112" s="90">
        <f t="shared" si="371"/>
        <v>0</v>
      </c>
      <c r="FTD112" s="90">
        <f t="shared" si="371"/>
        <v>0</v>
      </c>
      <c r="FTE112" s="90">
        <f t="shared" si="371"/>
        <v>0</v>
      </c>
      <c r="FTF112" s="90">
        <f t="shared" si="371"/>
        <v>0</v>
      </c>
      <c r="FTG112" s="90">
        <f t="shared" si="371"/>
        <v>0</v>
      </c>
      <c r="FTH112" s="90">
        <f t="shared" si="371"/>
        <v>0</v>
      </c>
      <c r="FTI112" s="90">
        <f t="shared" si="371"/>
        <v>0</v>
      </c>
      <c r="FTJ112" s="90">
        <f t="shared" si="371"/>
        <v>0</v>
      </c>
      <c r="FTK112" s="90">
        <f t="shared" si="371"/>
        <v>0</v>
      </c>
      <c r="FTL112" s="90">
        <f t="shared" si="371"/>
        <v>0</v>
      </c>
      <c r="FTM112" s="90">
        <f t="shared" si="371"/>
        <v>0</v>
      </c>
      <c r="FTN112" s="90">
        <f t="shared" si="371"/>
        <v>0</v>
      </c>
      <c r="FTO112" s="90">
        <f t="shared" si="371"/>
        <v>0</v>
      </c>
      <c r="FTP112" s="90">
        <f t="shared" si="371"/>
        <v>0</v>
      </c>
      <c r="FTQ112" s="90">
        <f t="shared" si="371"/>
        <v>0</v>
      </c>
      <c r="FTR112" s="90">
        <f t="shared" si="371"/>
        <v>0</v>
      </c>
      <c r="FTS112" s="90">
        <f t="shared" si="371"/>
        <v>0</v>
      </c>
      <c r="FTT112" s="90">
        <f t="shared" si="371"/>
        <v>0</v>
      </c>
      <c r="FTU112" s="90">
        <f t="shared" si="371"/>
        <v>0</v>
      </c>
      <c r="FTV112" s="90">
        <f t="shared" si="371"/>
        <v>0</v>
      </c>
      <c r="FTW112" s="90">
        <f t="shared" si="371"/>
        <v>0</v>
      </c>
      <c r="FTX112" s="90">
        <f t="shared" si="371"/>
        <v>0</v>
      </c>
      <c r="FTY112" s="90">
        <f t="shared" si="371"/>
        <v>0</v>
      </c>
      <c r="FTZ112" s="90">
        <f t="shared" si="371"/>
        <v>0</v>
      </c>
      <c r="FUA112" s="90">
        <f t="shared" si="371"/>
        <v>0</v>
      </c>
      <c r="FUB112" s="90">
        <f t="shared" si="371"/>
        <v>0</v>
      </c>
      <c r="FUC112" s="90">
        <f t="shared" si="371"/>
        <v>0</v>
      </c>
      <c r="FUD112" s="90">
        <f t="shared" si="371"/>
        <v>0</v>
      </c>
      <c r="FUE112" s="90">
        <f t="shared" si="371"/>
        <v>0</v>
      </c>
      <c r="FUF112" s="90">
        <f t="shared" si="371"/>
        <v>0</v>
      </c>
      <c r="FUG112" s="90">
        <f t="shared" si="371"/>
        <v>0</v>
      </c>
      <c r="FUH112" s="90">
        <f t="shared" si="371"/>
        <v>0</v>
      </c>
      <c r="FUI112" s="90">
        <f t="shared" si="371"/>
        <v>0</v>
      </c>
      <c r="FUJ112" s="90">
        <f t="shared" si="371"/>
        <v>0</v>
      </c>
      <c r="FUK112" s="90">
        <f t="shared" si="371"/>
        <v>0</v>
      </c>
      <c r="FUL112" s="90">
        <f t="shared" si="371"/>
        <v>0</v>
      </c>
      <c r="FUM112" s="90">
        <f t="shared" si="371"/>
        <v>0</v>
      </c>
      <c r="FUN112" s="90">
        <f t="shared" ref="FUN112:FWY112" si="372">FUN114+FUN118</f>
        <v>0</v>
      </c>
      <c r="FUO112" s="90">
        <f t="shared" si="372"/>
        <v>0</v>
      </c>
      <c r="FUP112" s="90">
        <f t="shared" si="372"/>
        <v>0</v>
      </c>
      <c r="FUQ112" s="90">
        <f t="shared" si="372"/>
        <v>0</v>
      </c>
      <c r="FUR112" s="90">
        <f t="shared" si="372"/>
        <v>0</v>
      </c>
      <c r="FUS112" s="90">
        <f t="shared" si="372"/>
        <v>0</v>
      </c>
      <c r="FUT112" s="90">
        <f t="shared" si="372"/>
        <v>0</v>
      </c>
      <c r="FUU112" s="90">
        <f t="shared" si="372"/>
        <v>0</v>
      </c>
      <c r="FUV112" s="90">
        <f t="shared" si="372"/>
        <v>0</v>
      </c>
      <c r="FUW112" s="90">
        <f t="shared" si="372"/>
        <v>0</v>
      </c>
      <c r="FUX112" s="90">
        <f t="shared" si="372"/>
        <v>0</v>
      </c>
      <c r="FUY112" s="90">
        <f t="shared" si="372"/>
        <v>0</v>
      </c>
      <c r="FUZ112" s="90">
        <f t="shared" si="372"/>
        <v>0</v>
      </c>
      <c r="FVA112" s="90">
        <f t="shared" si="372"/>
        <v>0</v>
      </c>
      <c r="FVB112" s="90">
        <f t="shared" si="372"/>
        <v>0</v>
      </c>
      <c r="FVC112" s="90">
        <f t="shared" si="372"/>
        <v>0</v>
      </c>
      <c r="FVD112" s="90">
        <f t="shared" si="372"/>
        <v>0</v>
      </c>
      <c r="FVE112" s="90">
        <f t="shared" si="372"/>
        <v>0</v>
      </c>
      <c r="FVF112" s="90">
        <f t="shared" si="372"/>
        <v>0</v>
      </c>
      <c r="FVG112" s="90">
        <f t="shared" si="372"/>
        <v>0</v>
      </c>
      <c r="FVH112" s="90">
        <f t="shared" si="372"/>
        <v>0</v>
      </c>
      <c r="FVI112" s="90">
        <f t="shared" si="372"/>
        <v>0</v>
      </c>
      <c r="FVJ112" s="90">
        <f t="shared" si="372"/>
        <v>0</v>
      </c>
      <c r="FVK112" s="90">
        <f t="shared" si="372"/>
        <v>0</v>
      </c>
      <c r="FVL112" s="90">
        <f t="shared" si="372"/>
        <v>0</v>
      </c>
      <c r="FVM112" s="90">
        <f t="shared" si="372"/>
        <v>0</v>
      </c>
      <c r="FVN112" s="90">
        <f t="shared" si="372"/>
        <v>0</v>
      </c>
      <c r="FVO112" s="90">
        <f t="shared" si="372"/>
        <v>0</v>
      </c>
      <c r="FVP112" s="90">
        <f t="shared" si="372"/>
        <v>0</v>
      </c>
      <c r="FVQ112" s="90">
        <f t="shared" si="372"/>
        <v>0</v>
      </c>
      <c r="FVR112" s="90">
        <f t="shared" si="372"/>
        <v>0</v>
      </c>
      <c r="FVS112" s="90">
        <f t="shared" si="372"/>
        <v>0</v>
      </c>
      <c r="FVT112" s="90">
        <f t="shared" si="372"/>
        <v>0</v>
      </c>
      <c r="FVU112" s="90">
        <f t="shared" si="372"/>
        <v>0</v>
      </c>
      <c r="FVV112" s="90">
        <f t="shared" si="372"/>
        <v>0</v>
      </c>
      <c r="FVW112" s="90">
        <f t="shared" si="372"/>
        <v>0</v>
      </c>
      <c r="FVX112" s="90">
        <f t="shared" si="372"/>
        <v>0</v>
      </c>
      <c r="FVY112" s="90">
        <f t="shared" si="372"/>
        <v>0</v>
      </c>
      <c r="FVZ112" s="90">
        <f t="shared" si="372"/>
        <v>0</v>
      </c>
      <c r="FWA112" s="90">
        <f t="shared" si="372"/>
        <v>0</v>
      </c>
      <c r="FWB112" s="90">
        <f t="shared" si="372"/>
        <v>0</v>
      </c>
      <c r="FWC112" s="90">
        <f t="shared" si="372"/>
        <v>0</v>
      </c>
      <c r="FWD112" s="90">
        <f t="shared" si="372"/>
        <v>0</v>
      </c>
      <c r="FWE112" s="90">
        <f t="shared" si="372"/>
        <v>0</v>
      </c>
      <c r="FWF112" s="90">
        <f t="shared" si="372"/>
        <v>0</v>
      </c>
      <c r="FWG112" s="90">
        <f t="shared" si="372"/>
        <v>0</v>
      </c>
      <c r="FWH112" s="90">
        <f t="shared" si="372"/>
        <v>0</v>
      </c>
      <c r="FWI112" s="90">
        <f t="shared" si="372"/>
        <v>0</v>
      </c>
      <c r="FWJ112" s="90">
        <f t="shared" si="372"/>
        <v>0</v>
      </c>
      <c r="FWK112" s="90">
        <f t="shared" si="372"/>
        <v>0</v>
      </c>
      <c r="FWL112" s="90">
        <f t="shared" si="372"/>
        <v>0</v>
      </c>
      <c r="FWM112" s="90">
        <f t="shared" si="372"/>
        <v>0</v>
      </c>
      <c r="FWN112" s="90">
        <f t="shared" si="372"/>
        <v>0</v>
      </c>
      <c r="FWO112" s="90">
        <f t="shared" si="372"/>
        <v>0</v>
      </c>
      <c r="FWP112" s="90">
        <f t="shared" si="372"/>
        <v>0</v>
      </c>
      <c r="FWQ112" s="90">
        <f t="shared" si="372"/>
        <v>0</v>
      </c>
      <c r="FWR112" s="90">
        <f t="shared" si="372"/>
        <v>0</v>
      </c>
      <c r="FWS112" s="90">
        <f t="shared" si="372"/>
        <v>0</v>
      </c>
      <c r="FWT112" s="90">
        <f t="shared" si="372"/>
        <v>0</v>
      </c>
      <c r="FWU112" s="90">
        <f t="shared" si="372"/>
        <v>0</v>
      </c>
      <c r="FWV112" s="90">
        <f t="shared" si="372"/>
        <v>0</v>
      </c>
      <c r="FWW112" s="90">
        <f t="shared" si="372"/>
        <v>0</v>
      </c>
      <c r="FWX112" s="90">
        <f t="shared" si="372"/>
        <v>0</v>
      </c>
      <c r="FWY112" s="90">
        <f t="shared" si="372"/>
        <v>0</v>
      </c>
      <c r="FWZ112" s="90">
        <f t="shared" ref="FWZ112:FZK112" si="373">FWZ114+FWZ118</f>
        <v>0</v>
      </c>
      <c r="FXA112" s="90">
        <f t="shared" si="373"/>
        <v>0</v>
      </c>
      <c r="FXB112" s="90">
        <f t="shared" si="373"/>
        <v>0</v>
      </c>
      <c r="FXC112" s="90">
        <f t="shared" si="373"/>
        <v>0</v>
      </c>
      <c r="FXD112" s="90">
        <f t="shared" si="373"/>
        <v>0</v>
      </c>
      <c r="FXE112" s="90">
        <f t="shared" si="373"/>
        <v>0</v>
      </c>
      <c r="FXF112" s="90">
        <f t="shared" si="373"/>
        <v>0</v>
      </c>
      <c r="FXG112" s="90">
        <f t="shared" si="373"/>
        <v>0</v>
      </c>
      <c r="FXH112" s="90">
        <f t="shared" si="373"/>
        <v>0</v>
      </c>
      <c r="FXI112" s="90">
        <f t="shared" si="373"/>
        <v>0</v>
      </c>
      <c r="FXJ112" s="90">
        <f t="shared" si="373"/>
        <v>0</v>
      </c>
      <c r="FXK112" s="90">
        <f t="shared" si="373"/>
        <v>0</v>
      </c>
      <c r="FXL112" s="90">
        <f t="shared" si="373"/>
        <v>0</v>
      </c>
      <c r="FXM112" s="90">
        <f t="shared" si="373"/>
        <v>0</v>
      </c>
      <c r="FXN112" s="90">
        <f t="shared" si="373"/>
        <v>0</v>
      </c>
      <c r="FXO112" s="90">
        <f t="shared" si="373"/>
        <v>0</v>
      </c>
      <c r="FXP112" s="90">
        <f t="shared" si="373"/>
        <v>0</v>
      </c>
      <c r="FXQ112" s="90">
        <f t="shared" si="373"/>
        <v>0</v>
      </c>
      <c r="FXR112" s="90">
        <f t="shared" si="373"/>
        <v>0</v>
      </c>
      <c r="FXS112" s="90">
        <f t="shared" si="373"/>
        <v>0</v>
      </c>
      <c r="FXT112" s="90">
        <f t="shared" si="373"/>
        <v>0</v>
      </c>
      <c r="FXU112" s="90">
        <f t="shared" si="373"/>
        <v>0</v>
      </c>
      <c r="FXV112" s="90">
        <f t="shared" si="373"/>
        <v>0</v>
      </c>
      <c r="FXW112" s="90">
        <f t="shared" si="373"/>
        <v>0</v>
      </c>
      <c r="FXX112" s="90">
        <f t="shared" si="373"/>
        <v>0</v>
      </c>
      <c r="FXY112" s="90">
        <f t="shared" si="373"/>
        <v>0</v>
      </c>
      <c r="FXZ112" s="90">
        <f t="shared" si="373"/>
        <v>0</v>
      </c>
      <c r="FYA112" s="90">
        <f t="shared" si="373"/>
        <v>0</v>
      </c>
      <c r="FYB112" s="90">
        <f t="shared" si="373"/>
        <v>0</v>
      </c>
      <c r="FYC112" s="90">
        <f t="shared" si="373"/>
        <v>0</v>
      </c>
      <c r="FYD112" s="90">
        <f t="shared" si="373"/>
        <v>0</v>
      </c>
      <c r="FYE112" s="90">
        <f t="shared" si="373"/>
        <v>0</v>
      </c>
      <c r="FYF112" s="90">
        <f t="shared" si="373"/>
        <v>0</v>
      </c>
      <c r="FYG112" s="90">
        <f t="shared" si="373"/>
        <v>0</v>
      </c>
      <c r="FYH112" s="90">
        <f t="shared" si="373"/>
        <v>0</v>
      </c>
      <c r="FYI112" s="90">
        <f t="shared" si="373"/>
        <v>0</v>
      </c>
      <c r="FYJ112" s="90">
        <f t="shared" si="373"/>
        <v>0</v>
      </c>
      <c r="FYK112" s="90">
        <f t="shared" si="373"/>
        <v>0</v>
      </c>
      <c r="FYL112" s="90">
        <f t="shared" si="373"/>
        <v>0</v>
      </c>
      <c r="FYM112" s="90">
        <f t="shared" si="373"/>
        <v>0</v>
      </c>
      <c r="FYN112" s="90">
        <f t="shared" si="373"/>
        <v>0</v>
      </c>
      <c r="FYO112" s="90">
        <f t="shared" si="373"/>
        <v>0</v>
      </c>
      <c r="FYP112" s="90">
        <f t="shared" si="373"/>
        <v>0</v>
      </c>
      <c r="FYQ112" s="90">
        <f t="shared" si="373"/>
        <v>0</v>
      </c>
      <c r="FYR112" s="90">
        <f t="shared" si="373"/>
        <v>0</v>
      </c>
      <c r="FYS112" s="90">
        <f t="shared" si="373"/>
        <v>0</v>
      </c>
      <c r="FYT112" s="90">
        <f t="shared" si="373"/>
        <v>0</v>
      </c>
      <c r="FYU112" s="90">
        <f t="shared" si="373"/>
        <v>0</v>
      </c>
      <c r="FYV112" s="90">
        <f t="shared" si="373"/>
        <v>0</v>
      </c>
      <c r="FYW112" s="90">
        <f t="shared" si="373"/>
        <v>0</v>
      </c>
      <c r="FYX112" s="90">
        <f t="shared" si="373"/>
        <v>0</v>
      </c>
      <c r="FYY112" s="90">
        <f t="shared" si="373"/>
        <v>0</v>
      </c>
      <c r="FYZ112" s="90">
        <f t="shared" si="373"/>
        <v>0</v>
      </c>
      <c r="FZA112" s="90">
        <f t="shared" si="373"/>
        <v>0</v>
      </c>
      <c r="FZB112" s="90">
        <f t="shared" si="373"/>
        <v>0</v>
      </c>
      <c r="FZC112" s="90">
        <f t="shared" si="373"/>
        <v>0</v>
      </c>
      <c r="FZD112" s="90">
        <f t="shared" si="373"/>
        <v>0</v>
      </c>
      <c r="FZE112" s="90">
        <f t="shared" si="373"/>
        <v>0</v>
      </c>
      <c r="FZF112" s="90">
        <f t="shared" si="373"/>
        <v>0</v>
      </c>
      <c r="FZG112" s="90">
        <f t="shared" si="373"/>
        <v>0</v>
      </c>
      <c r="FZH112" s="90">
        <f t="shared" si="373"/>
        <v>0</v>
      </c>
      <c r="FZI112" s="90">
        <f t="shared" si="373"/>
        <v>0</v>
      </c>
      <c r="FZJ112" s="90">
        <f t="shared" si="373"/>
        <v>0</v>
      </c>
      <c r="FZK112" s="90">
        <f t="shared" si="373"/>
        <v>0</v>
      </c>
      <c r="FZL112" s="90">
        <f t="shared" ref="FZL112:GBW112" si="374">FZL114+FZL118</f>
        <v>0</v>
      </c>
      <c r="FZM112" s="90">
        <f t="shared" si="374"/>
        <v>0</v>
      </c>
      <c r="FZN112" s="90">
        <f t="shared" si="374"/>
        <v>0</v>
      </c>
      <c r="FZO112" s="90">
        <f t="shared" si="374"/>
        <v>0</v>
      </c>
      <c r="FZP112" s="90">
        <f t="shared" si="374"/>
        <v>0</v>
      </c>
      <c r="FZQ112" s="90">
        <f t="shared" si="374"/>
        <v>0</v>
      </c>
      <c r="FZR112" s="90">
        <f t="shared" si="374"/>
        <v>0</v>
      </c>
      <c r="FZS112" s="90">
        <f t="shared" si="374"/>
        <v>0</v>
      </c>
      <c r="FZT112" s="90">
        <f t="shared" si="374"/>
        <v>0</v>
      </c>
      <c r="FZU112" s="90">
        <f t="shared" si="374"/>
        <v>0</v>
      </c>
      <c r="FZV112" s="90">
        <f t="shared" si="374"/>
        <v>0</v>
      </c>
      <c r="FZW112" s="90">
        <f t="shared" si="374"/>
        <v>0</v>
      </c>
      <c r="FZX112" s="90">
        <f t="shared" si="374"/>
        <v>0</v>
      </c>
      <c r="FZY112" s="90">
        <f t="shared" si="374"/>
        <v>0</v>
      </c>
      <c r="FZZ112" s="90">
        <f t="shared" si="374"/>
        <v>0</v>
      </c>
      <c r="GAA112" s="90">
        <f t="shared" si="374"/>
        <v>0</v>
      </c>
      <c r="GAB112" s="90">
        <f t="shared" si="374"/>
        <v>0</v>
      </c>
      <c r="GAC112" s="90">
        <f t="shared" si="374"/>
        <v>0</v>
      </c>
      <c r="GAD112" s="90">
        <f t="shared" si="374"/>
        <v>0</v>
      </c>
      <c r="GAE112" s="90">
        <f t="shared" si="374"/>
        <v>0</v>
      </c>
      <c r="GAF112" s="90">
        <f t="shared" si="374"/>
        <v>0</v>
      </c>
      <c r="GAG112" s="90">
        <f t="shared" si="374"/>
        <v>0</v>
      </c>
      <c r="GAH112" s="90">
        <f t="shared" si="374"/>
        <v>0</v>
      </c>
      <c r="GAI112" s="90">
        <f t="shared" si="374"/>
        <v>0</v>
      </c>
      <c r="GAJ112" s="90">
        <f t="shared" si="374"/>
        <v>0</v>
      </c>
      <c r="GAK112" s="90">
        <f t="shared" si="374"/>
        <v>0</v>
      </c>
      <c r="GAL112" s="90">
        <f t="shared" si="374"/>
        <v>0</v>
      </c>
      <c r="GAM112" s="90">
        <f t="shared" si="374"/>
        <v>0</v>
      </c>
      <c r="GAN112" s="90">
        <f t="shared" si="374"/>
        <v>0</v>
      </c>
      <c r="GAO112" s="90">
        <f t="shared" si="374"/>
        <v>0</v>
      </c>
      <c r="GAP112" s="90">
        <f t="shared" si="374"/>
        <v>0</v>
      </c>
      <c r="GAQ112" s="90">
        <f t="shared" si="374"/>
        <v>0</v>
      </c>
      <c r="GAR112" s="90">
        <f t="shared" si="374"/>
        <v>0</v>
      </c>
      <c r="GAS112" s="90">
        <f t="shared" si="374"/>
        <v>0</v>
      </c>
      <c r="GAT112" s="90">
        <f t="shared" si="374"/>
        <v>0</v>
      </c>
      <c r="GAU112" s="90">
        <f t="shared" si="374"/>
        <v>0</v>
      </c>
      <c r="GAV112" s="90">
        <f t="shared" si="374"/>
        <v>0</v>
      </c>
      <c r="GAW112" s="90">
        <f t="shared" si="374"/>
        <v>0</v>
      </c>
      <c r="GAX112" s="90">
        <f t="shared" si="374"/>
        <v>0</v>
      </c>
      <c r="GAY112" s="90">
        <f t="shared" si="374"/>
        <v>0</v>
      </c>
      <c r="GAZ112" s="90">
        <f t="shared" si="374"/>
        <v>0</v>
      </c>
      <c r="GBA112" s="90">
        <f t="shared" si="374"/>
        <v>0</v>
      </c>
      <c r="GBB112" s="90">
        <f t="shared" si="374"/>
        <v>0</v>
      </c>
      <c r="GBC112" s="90">
        <f t="shared" si="374"/>
        <v>0</v>
      </c>
      <c r="GBD112" s="90">
        <f t="shared" si="374"/>
        <v>0</v>
      </c>
      <c r="GBE112" s="90">
        <f t="shared" si="374"/>
        <v>0</v>
      </c>
      <c r="GBF112" s="90">
        <f t="shared" si="374"/>
        <v>0</v>
      </c>
      <c r="GBG112" s="90">
        <f t="shared" si="374"/>
        <v>0</v>
      </c>
      <c r="GBH112" s="90">
        <f t="shared" si="374"/>
        <v>0</v>
      </c>
      <c r="GBI112" s="90">
        <f t="shared" si="374"/>
        <v>0</v>
      </c>
      <c r="GBJ112" s="90">
        <f t="shared" si="374"/>
        <v>0</v>
      </c>
      <c r="GBK112" s="90">
        <f t="shared" si="374"/>
        <v>0</v>
      </c>
      <c r="GBL112" s="90">
        <f t="shared" si="374"/>
        <v>0</v>
      </c>
      <c r="GBM112" s="90">
        <f t="shared" si="374"/>
        <v>0</v>
      </c>
      <c r="GBN112" s="90">
        <f t="shared" si="374"/>
        <v>0</v>
      </c>
      <c r="GBO112" s="90">
        <f t="shared" si="374"/>
        <v>0</v>
      </c>
      <c r="GBP112" s="90">
        <f t="shared" si="374"/>
        <v>0</v>
      </c>
      <c r="GBQ112" s="90">
        <f t="shared" si="374"/>
        <v>0</v>
      </c>
      <c r="GBR112" s="90">
        <f t="shared" si="374"/>
        <v>0</v>
      </c>
      <c r="GBS112" s="90">
        <f t="shared" si="374"/>
        <v>0</v>
      </c>
      <c r="GBT112" s="90">
        <f t="shared" si="374"/>
        <v>0</v>
      </c>
      <c r="GBU112" s="90">
        <f t="shared" si="374"/>
        <v>0</v>
      </c>
      <c r="GBV112" s="90">
        <f t="shared" si="374"/>
        <v>0</v>
      </c>
      <c r="GBW112" s="90">
        <f t="shared" si="374"/>
        <v>0</v>
      </c>
      <c r="GBX112" s="90">
        <f t="shared" ref="GBX112:GEI112" si="375">GBX114+GBX118</f>
        <v>0</v>
      </c>
      <c r="GBY112" s="90">
        <f t="shared" si="375"/>
        <v>0</v>
      </c>
      <c r="GBZ112" s="90">
        <f t="shared" si="375"/>
        <v>0</v>
      </c>
      <c r="GCA112" s="90">
        <f t="shared" si="375"/>
        <v>0</v>
      </c>
      <c r="GCB112" s="90">
        <f t="shared" si="375"/>
        <v>0</v>
      </c>
      <c r="GCC112" s="90">
        <f t="shared" si="375"/>
        <v>0</v>
      </c>
      <c r="GCD112" s="90">
        <f t="shared" si="375"/>
        <v>0</v>
      </c>
      <c r="GCE112" s="90">
        <f t="shared" si="375"/>
        <v>0</v>
      </c>
      <c r="GCF112" s="90">
        <f t="shared" si="375"/>
        <v>0</v>
      </c>
      <c r="GCG112" s="90">
        <f t="shared" si="375"/>
        <v>0</v>
      </c>
      <c r="GCH112" s="90">
        <f t="shared" si="375"/>
        <v>0</v>
      </c>
      <c r="GCI112" s="90">
        <f t="shared" si="375"/>
        <v>0</v>
      </c>
      <c r="GCJ112" s="90">
        <f t="shared" si="375"/>
        <v>0</v>
      </c>
      <c r="GCK112" s="90">
        <f t="shared" si="375"/>
        <v>0</v>
      </c>
      <c r="GCL112" s="90">
        <f t="shared" si="375"/>
        <v>0</v>
      </c>
      <c r="GCM112" s="90">
        <f t="shared" si="375"/>
        <v>0</v>
      </c>
      <c r="GCN112" s="90">
        <f t="shared" si="375"/>
        <v>0</v>
      </c>
      <c r="GCO112" s="90">
        <f t="shared" si="375"/>
        <v>0</v>
      </c>
      <c r="GCP112" s="90">
        <f t="shared" si="375"/>
        <v>0</v>
      </c>
      <c r="GCQ112" s="90">
        <f t="shared" si="375"/>
        <v>0</v>
      </c>
      <c r="GCR112" s="90">
        <f t="shared" si="375"/>
        <v>0</v>
      </c>
      <c r="GCS112" s="90">
        <f t="shared" si="375"/>
        <v>0</v>
      </c>
      <c r="GCT112" s="90">
        <f t="shared" si="375"/>
        <v>0</v>
      </c>
      <c r="GCU112" s="90">
        <f t="shared" si="375"/>
        <v>0</v>
      </c>
      <c r="GCV112" s="90">
        <f t="shared" si="375"/>
        <v>0</v>
      </c>
      <c r="GCW112" s="90">
        <f t="shared" si="375"/>
        <v>0</v>
      </c>
      <c r="GCX112" s="90">
        <f t="shared" si="375"/>
        <v>0</v>
      </c>
      <c r="GCY112" s="90">
        <f t="shared" si="375"/>
        <v>0</v>
      </c>
      <c r="GCZ112" s="90">
        <f t="shared" si="375"/>
        <v>0</v>
      </c>
      <c r="GDA112" s="90">
        <f t="shared" si="375"/>
        <v>0</v>
      </c>
      <c r="GDB112" s="90">
        <f t="shared" si="375"/>
        <v>0</v>
      </c>
      <c r="GDC112" s="90">
        <f t="shared" si="375"/>
        <v>0</v>
      </c>
      <c r="GDD112" s="90">
        <f t="shared" si="375"/>
        <v>0</v>
      </c>
      <c r="GDE112" s="90">
        <f t="shared" si="375"/>
        <v>0</v>
      </c>
      <c r="GDF112" s="90">
        <f t="shared" si="375"/>
        <v>0</v>
      </c>
      <c r="GDG112" s="90">
        <f t="shared" si="375"/>
        <v>0</v>
      </c>
      <c r="GDH112" s="90">
        <f t="shared" si="375"/>
        <v>0</v>
      </c>
      <c r="GDI112" s="90">
        <f t="shared" si="375"/>
        <v>0</v>
      </c>
      <c r="GDJ112" s="90">
        <f t="shared" si="375"/>
        <v>0</v>
      </c>
      <c r="GDK112" s="90">
        <f t="shared" si="375"/>
        <v>0</v>
      </c>
      <c r="GDL112" s="90">
        <f t="shared" si="375"/>
        <v>0</v>
      </c>
      <c r="GDM112" s="90">
        <f t="shared" si="375"/>
        <v>0</v>
      </c>
      <c r="GDN112" s="90">
        <f t="shared" si="375"/>
        <v>0</v>
      </c>
      <c r="GDO112" s="90">
        <f t="shared" si="375"/>
        <v>0</v>
      </c>
      <c r="GDP112" s="90">
        <f t="shared" si="375"/>
        <v>0</v>
      </c>
      <c r="GDQ112" s="90">
        <f t="shared" si="375"/>
        <v>0</v>
      </c>
      <c r="GDR112" s="90">
        <f t="shared" si="375"/>
        <v>0</v>
      </c>
      <c r="GDS112" s="90">
        <f t="shared" si="375"/>
        <v>0</v>
      </c>
      <c r="GDT112" s="90">
        <f t="shared" si="375"/>
        <v>0</v>
      </c>
      <c r="GDU112" s="90">
        <f t="shared" si="375"/>
        <v>0</v>
      </c>
      <c r="GDV112" s="90">
        <f t="shared" si="375"/>
        <v>0</v>
      </c>
      <c r="GDW112" s="90">
        <f t="shared" si="375"/>
        <v>0</v>
      </c>
      <c r="GDX112" s="90">
        <f t="shared" si="375"/>
        <v>0</v>
      </c>
      <c r="GDY112" s="90">
        <f t="shared" si="375"/>
        <v>0</v>
      </c>
      <c r="GDZ112" s="90">
        <f t="shared" si="375"/>
        <v>0</v>
      </c>
      <c r="GEA112" s="90">
        <f t="shared" si="375"/>
        <v>0</v>
      </c>
      <c r="GEB112" s="90">
        <f t="shared" si="375"/>
        <v>0</v>
      </c>
      <c r="GEC112" s="90">
        <f t="shared" si="375"/>
        <v>0</v>
      </c>
      <c r="GED112" s="90">
        <f t="shared" si="375"/>
        <v>0</v>
      </c>
      <c r="GEE112" s="90">
        <f t="shared" si="375"/>
        <v>0</v>
      </c>
      <c r="GEF112" s="90">
        <f t="shared" si="375"/>
        <v>0</v>
      </c>
      <c r="GEG112" s="90">
        <f t="shared" si="375"/>
        <v>0</v>
      </c>
      <c r="GEH112" s="90">
        <f t="shared" si="375"/>
        <v>0</v>
      </c>
      <c r="GEI112" s="90">
        <f t="shared" si="375"/>
        <v>0</v>
      </c>
      <c r="GEJ112" s="90">
        <f t="shared" ref="GEJ112:GGU112" si="376">GEJ114+GEJ118</f>
        <v>0</v>
      </c>
      <c r="GEK112" s="90">
        <f t="shared" si="376"/>
        <v>0</v>
      </c>
      <c r="GEL112" s="90">
        <f t="shared" si="376"/>
        <v>0</v>
      </c>
      <c r="GEM112" s="90">
        <f t="shared" si="376"/>
        <v>0</v>
      </c>
      <c r="GEN112" s="90">
        <f t="shared" si="376"/>
        <v>0</v>
      </c>
      <c r="GEO112" s="90">
        <f t="shared" si="376"/>
        <v>0</v>
      </c>
      <c r="GEP112" s="90">
        <f t="shared" si="376"/>
        <v>0</v>
      </c>
      <c r="GEQ112" s="90">
        <f t="shared" si="376"/>
        <v>0</v>
      </c>
      <c r="GER112" s="90">
        <f t="shared" si="376"/>
        <v>0</v>
      </c>
      <c r="GES112" s="90">
        <f t="shared" si="376"/>
        <v>0</v>
      </c>
      <c r="GET112" s="90">
        <f t="shared" si="376"/>
        <v>0</v>
      </c>
      <c r="GEU112" s="90">
        <f t="shared" si="376"/>
        <v>0</v>
      </c>
      <c r="GEV112" s="90">
        <f t="shared" si="376"/>
        <v>0</v>
      </c>
      <c r="GEW112" s="90">
        <f t="shared" si="376"/>
        <v>0</v>
      </c>
      <c r="GEX112" s="90">
        <f t="shared" si="376"/>
        <v>0</v>
      </c>
      <c r="GEY112" s="90">
        <f t="shared" si="376"/>
        <v>0</v>
      </c>
      <c r="GEZ112" s="90">
        <f t="shared" si="376"/>
        <v>0</v>
      </c>
      <c r="GFA112" s="90">
        <f t="shared" si="376"/>
        <v>0</v>
      </c>
      <c r="GFB112" s="90">
        <f t="shared" si="376"/>
        <v>0</v>
      </c>
      <c r="GFC112" s="90">
        <f t="shared" si="376"/>
        <v>0</v>
      </c>
      <c r="GFD112" s="90">
        <f t="shared" si="376"/>
        <v>0</v>
      </c>
      <c r="GFE112" s="90">
        <f t="shared" si="376"/>
        <v>0</v>
      </c>
      <c r="GFF112" s="90">
        <f t="shared" si="376"/>
        <v>0</v>
      </c>
      <c r="GFG112" s="90">
        <f t="shared" si="376"/>
        <v>0</v>
      </c>
      <c r="GFH112" s="90">
        <f t="shared" si="376"/>
        <v>0</v>
      </c>
      <c r="GFI112" s="90">
        <f t="shared" si="376"/>
        <v>0</v>
      </c>
      <c r="GFJ112" s="90">
        <f t="shared" si="376"/>
        <v>0</v>
      </c>
      <c r="GFK112" s="90">
        <f t="shared" si="376"/>
        <v>0</v>
      </c>
      <c r="GFL112" s="90">
        <f t="shared" si="376"/>
        <v>0</v>
      </c>
      <c r="GFM112" s="90">
        <f t="shared" si="376"/>
        <v>0</v>
      </c>
      <c r="GFN112" s="90">
        <f t="shared" si="376"/>
        <v>0</v>
      </c>
      <c r="GFO112" s="90">
        <f t="shared" si="376"/>
        <v>0</v>
      </c>
      <c r="GFP112" s="90">
        <f t="shared" si="376"/>
        <v>0</v>
      </c>
      <c r="GFQ112" s="90">
        <f t="shared" si="376"/>
        <v>0</v>
      </c>
      <c r="GFR112" s="90">
        <f t="shared" si="376"/>
        <v>0</v>
      </c>
      <c r="GFS112" s="90">
        <f t="shared" si="376"/>
        <v>0</v>
      </c>
      <c r="GFT112" s="90">
        <f t="shared" si="376"/>
        <v>0</v>
      </c>
      <c r="GFU112" s="90">
        <f t="shared" si="376"/>
        <v>0</v>
      </c>
      <c r="GFV112" s="90">
        <f t="shared" si="376"/>
        <v>0</v>
      </c>
      <c r="GFW112" s="90">
        <f t="shared" si="376"/>
        <v>0</v>
      </c>
      <c r="GFX112" s="90">
        <f t="shared" si="376"/>
        <v>0</v>
      </c>
      <c r="GFY112" s="90">
        <f t="shared" si="376"/>
        <v>0</v>
      </c>
      <c r="GFZ112" s="90">
        <f t="shared" si="376"/>
        <v>0</v>
      </c>
      <c r="GGA112" s="90">
        <f t="shared" si="376"/>
        <v>0</v>
      </c>
      <c r="GGB112" s="90">
        <f t="shared" si="376"/>
        <v>0</v>
      </c>
      <c r="GGC112" s="90">
        <f t="shared" si="376"/>
        <v>0</v>
      </c>
      <c r="GGD112" s="90">
        <f t="shared" si="376"/>
        <v>0</v>
      </c>
      <c r="GGE112" s="90">
        <f t="shared" si="376"/>
        <v>0</v>
      </c>
      <c r="GGF112" s="90">
        <f t="shared" si="376"/>
        <v>0</v>
      </c>
      <c r="GGG112" s="90">
        <f t="shared" si="376"/>
        <v>0</v>
      </c>
      <c r="GGH112" s="90">
        <f t="shared" si="376"/>
        <v>0</v>
      </c>
      <c r="GGI112" s="90">
        <f t="shared" si="376"/>
        <v>0</v>
      </c>
      <c r="GGJ112" s="90">
        <f t="shared" si="376"/>
        <v>0</v>
      </c>
      <c r="GGK112" s="90">
        <f t="shared" si="376"/>
        <v>0</v>
      </c>
      <c r="GGL112" s="90">
        <f t="shared" si="376"/>
        <v>0</v>
      </c>
      <c r="GGM112" s="90">
        <f t="shared" si="376"/>
        <v>0</v>
      </c>
      <c r="GGN112" s="90">
        <f t="shared" si="376"/>
        <v>0</v>
      </c>
      <c r="GGO112" s="90">
        <f t="shared" si="376"/>
        <v>0</v>
      </c>
      <c r="GGP112" s="90">
        <f t="shared" si="376"/>
        <v>0</v>
      </c>
      <c r="GGQ112" s="90">
        <f t="shared" si="376"/>
        <v>0</v>
      </c>
      <c r="GGR112" s="90">
        <f t="shared" si="376"/>
        <v>0</v>
      </c>
      <c r="GGS112" s="90">
        <f t="shared" si="376"/>
        <v>0</v>
      </c>
      <c r="GGT112" s="90">
        <f t="shared" si="376"/>
        <v>0</v>
      </c>
      <c r="GGU112" s="90">
        <f t="shared" si="376"/>
        <v>0</v>
      </c>
      <c r="GGV112" s="90">
        <f t="shared" ref="GGV112:GJG112" si="377">GGV114+GGV118</f>
        <v>0</v>
      </c>
      <c r="GGW112" s="90">
        <f t="shared" si="377"/>
        <v>0</v>
      </c>
      <c r="GGX112" s="90">
        <f t="shared" si="377"/>
        <v>0</v>
      </c>
      <c r="GGY112" s="90">
        <f t="shared" si="377"/>
        <v>0</v>
      </c>
      <c r="GGZ112" s="90">
        <f t="shared" si="377"/>
        <v>0</v>
      </c>
      <c r="GHA112" s="90">
        <f t="shared" si="377"/>
        <v>0</v>
      </c>
      <c r="GHB112" s="90">
        <f t="shared" si="377"/>
        <v>0</v>
      </c>
      <c r="GHC112" s="90">
        <f t="shared" si="377"/>
        <v>0</v>
      </c>
      <c r="GHD112" s="90">
        <f t="shared" si="377"/>
        <v>0</v>
      </c>
      <c r="GHE112" s="90">
        <f t="shared" si="377"/>
        <v>0</v>
      </c>
      <c r="GHF112" s="90">
        <f t="shared" si="377"/>
        <v>0</v>
      </c>
      <c r="GHG112" s="90">
        <f t="shared" si="377"/>
        <v>0</v>
      </c>
      <c r="GHH112" s="90">
        <f t="shared" si="377"/>
        <v>0</v>
      </c>
      <c r="GHI112" s="90">
        <f t="shared" si="377"/>
        <v>0</v>
      </c>
      <c r="GHJ112" s="90">
        <f t="shared" si="377"/>
        <v>0</v>
      </c>
      <c r="GHK112" s="90">
        <f t="shared" si="377"/>
        <v>0</v>
      </c>
      <c r="GHL112" s="90">
        <f t="shared" si="377"/>
        <v>0</v>
      </c>
      <c r="GHM112" s="90">
        <f t="shared" si="377"/>
        <v>0</v>
      </c>
      <c r="GHN112" s="90">
        <f t="shared" si="377"/>
        <v>0</v>
      </c>
      <c r="GHO112" s="90">
        <f t="shared" si="377"/>
        <v>0</v>
      </c>
      <c r="GHP112" s="90">
        <f t="shared" si="377"/>
        <v>0</v>
      </c>
      <c r="GHQ112" s="90">
        <f t="shared" si="377"/>
        <v>0</v>
      </c>
      <c r="GHR112" s="90">
        <f t="shared" si="377"/>
        <v>0</v>
      </c>
      <c r="GHS112" s="90">
        <f t="shared" si="377"/>
        <v>0</v>
      </c>
      <c r="GHT112" s="90">
        <f t="shared" si="377"/>
        <v>0</v>
      </c>
      <c r="GHU112" s="90">
        <f t="shared" si="377"/>
        <v>0</v>
      </c>
      <c r="GHV112" s="90">
        <f t="shared" si="377"/>
        <v>0</v>
      </c>
      <c r="GHW112" s="90">
        <f t="shared" si="377"/>
        <v>0</v>
      </c>
      <c r="GHX112" s="90">
        <f t="shared" si="377"/>
        <v>0</v>
      </c>
      <c r="GHY112" s="90">
        <f t="shared" si="377"/>
        <v>0</v>
      </c>
      <c r="GHZ112" s="90">
        <f t="shared" si="377"/>
        <v>0</v>
      </c>
      <c r="GIA112" s="90">
        <f t="shared" si="377"/>
        <v>0</v>
      </c>
      <c r="GIB112" s="90">
        <f t="shared" si="377"/>
        <v>0</v>
      </c>
      <c r="GIC112" s="90">
        <f t="shared" si="377"/>
        <v>0</v>
      </c>
      <c r="GID112" s="90">
        <f t="shared" si="377"/>
        <v>0</v>
      </c>
      <c r="GIE112" s="90">
        <f t="shared" si="377"/>
        <v>0</v>
      </c>
      <c r="GIF112" s="90">
        <f t="shared" si="377"/>
        <v>0</v>
      </c>
      <c r="GIG112" s="90">
        <f t="shared" si="377"/>
        <v>0</v>
      </c>
      <c r="GIH112" s="90">
        <f t="shared" si="377"/>
        <v>0</v>
      </c>
      <c r="GII112" s="90">
        <f t="shared" si="377"/>
        <v>0</v>
      </c>
      <c r="GIJ112" s="90">
        <f t="shared" si="377"/>
        <v>0</v>
      </c>
      <c r="GIK112" s="90">
        <f t="shared" si="377"/>
        <v>0</v>
      </c>
      <c r="GIL112" s="90">
        <f t="shared" si="377"/>
        <v>0</v>
      </c>
      <c r="GIM112" s="90">
        <f t="shared" si="377"/>
        <v>0</v>
      </c>
      <c r="GIN112" s="90">
        <f t="shared" si="377"/>
        <v>0</v>
      </c>
      <c r="GIO112" s="90">
        <f t="shared" si="377"/>
        <v>0</v>
      </c>
      <c r="GIP112" s="90">
        <f t="shared" si="377"/>
        <v>0</v>
      </c>
      <c r="GIQ112" s="90">
        <f t="shared" si="377"/>
        <v>0</v>
      </c>
      <c r="GIR112" s="90">
        <f t="shared" si="377"/>
        <v>0</v>
      </c>
      <c r="GIS112" s="90">
        <f t="shared" si="377"/>
        <v>0</v>
      </c>
      <c r="GIT112" s="90">
        <f t="shared" si="377"/>
        <v>0</v>
      </c>
      <c r="GIU112" s="90">
        <f t="shared" si="377"/>
        <v>0</v>
      </c>
      <c r="GIV112" s="90">
        <f t="shared" si="377"/>
        <v>0</v>
      </c>
      <c r="GIW112" s="90">
        <f t="shared" si="377"/>
        <v>0</v>
      </c>
      <c r="GIX112" s="90">
        <f t="shared" si="377"/>
        <v>0</v>
      </c>
      <c r="GIY112" s="90">
        <f t="shared" si="377"/>
        <v>0</v>
      </c>
      <c r="GIZ112" s="90">
        <f t="shared" si="377"/>
        <v>0</v>
      </c>
      <c r="GJA112" s="90">
        <f t="shared" si="377"/>
        <v>0</v>
      </c>
      <c r="GJB112" s="90">
        <f t="shared" si="377"/>
        <v>0</v>
      </c>
      <c r="GJC112" s="90">
        <f t="shared" si="377"/>
        <v>0</v>
      </c>
      <c r="GJD112" s="90">
        <f t="shared" si="377"/>
        <v>0</v>
      </c>
      <c r="GJE112" s="90">
        <f t="shared" si="377"/>
        <v>0</v>
      </c>
      <c r="GJF112" s="90">
        <f t="shared" si="377"/>
        <v>0</v>
      </c>
      <c r="GJG112" s="90">
        <f t="shared" si="377"/>
        <v>0</v>
      </c>
      <c r="GJH112" s="90">
        <f t="shared" ref="GJH112:GLS112" si="378">GJH114+GJH118</f>
        <v>0</v>
      </c>
      <c r="GJI112" s="90">
        <f t="shared" si="378"/>
        <v>0</v>
      </c>
      <c r="GJJ112" s="90">
        <f t="shared" si="378"/>
        <v>0</v>
      </c>
      <c r="GJK112" s="90">
        <f t="shared" si="378"/>
        <v>0</v>
      </c>
      <c r="GJL112" s="90">
        <f t="shared" si="378"/>
        <v>0</v>
      </c>
      <c r="GJM112" s="90">
        <f t="shared" si="378"/>
        <v>0</v>
      </c>
      <c r="GJN112" s="90">
        <f t="shared" si="378"/>
        <v>0</v>
      </c>
      <c r="GJO112" s="90">
        <f t="shared" si="378"/>
        <v>0</v>
      </c>
      <c r="GJP112" s="90">
        <f t="shared" si="378"/>
        <v>0</v>
      </c>
      <c r="GJQ112" s="90">
        <f t="shared" si="378"/>
        <v>0</v>
      </c>
      <c r="GJR112" s="90">
        <f t="shared" si="378"/>
        <v>0</v>
      </c>
      <c r="GJS112" s="90">
        <f t="shared" si="378"/>
        <v>0</v>
      </c>
      <c r="GJT112" s="90">
        <f t="shared" si="378"/>
        <v>0</v>
      </c>
      <c r="GJU112" s="90">
        <f t="shared" si="378"/>
        <v>0</v>
      </c>
      <c r="GJV112" s="90">
        <f t="shared" si="378"/>
        <v>0</v>
      </c>
      <c r="GJW112" s="90">
        <f t="shared" si="378"/>
        <v>0</v>
      </c>
      <c r="GJX112" s="90">
        <f t="shared" si="378"/>
        <v>0</v>
      </c>
      <c r="GJY112" s="90">
        <f t="shared" si="378"/>
        <v>0</v>
      </c>
      <c r="GJZ112" s="90">
        <f t="shared" si="378"/>
        <v>0</v>
      </c>
      <c r="GKA112" s="90">
        <f t="shared" si="378"/>
        <v>0</v>
      </c>
      <c r="GKB112" s="90">
        <f t="shared" si="378"/>
        <v>0</v>
      </c>
      <c r="GKC112" s="90">
        <f t="shared" si="378"/>
        <v>0</v>
      </c>
      <c r="GKD112" s="90">
        <f t="shared" si="378"/>
        <v>0</v>
      </c>
      <c r="GKE112" s="90">
        <f t="shared" si="378"/>
        <v>0</v>
      </c>
      <c r="GKF112" s="90">
        <f t="shared" si="378"/>
        <v>0</v>
      </c>
      <c r="GKG112" s="90">
        <f t="shared" si="378"/>
        <v>0</v>
      </c>
      <c r="GKH112" s="90">
        <f t="shared" si="378"/>
        <v>0</v>
      </c>
      <c r="GKI112" s="90">
        <f t="shared" si="378"/>
        <v>0</v>
      </c>
      <c r="GKJ112" s="90">
        <f t="shared" si="378"/>
        <v>0</v>
      </c>
      <c r="GKK112" s="90">
        <f t="shared" si="378"/>
        <v>0</v>
      </c>
      <c r="GKL112" s="90">
        <f t="shared" si="378"/>
        <v>0</v>
      </c>
      <c r="GKM112" s="90">
        <f t="shared" si="378"/>
        <v>0</v>
      </c>
      <c r="GKN112" s="90">
        <f t="shared" si="378"/>
        <v>0</v>
      </c>
      <c r="GKO112" s="90">
        <f t="shared" si="378"/>
        <v>0</v>
      </c>
      <c r="GKP112" s="90">
        <f t="shared" si="378"/>
        <v>0</v>
      </c>
      <c r="GKQ112" s="90">
        <f t="shared" si="378"/>
        <v>0</v>
      </c>
      <c r="GKR112" s="90">
        <f t="shared" si="378"/>
        <v>0</v>
      </c>
      <c r="GKS112" s="90">
        <f t="shared" si="378"/>
        <v>0</v>
      </c>
      <c r="GKT112" s="90">
        <f t="shared" si="378"/>
        <v>0</v>
      </c>
      <c r="GKU112" s="90">
        <f t="shared" si="378"/>
        <v>0</v>
      </c>
      <c r="GKV112" s="90">
        <f t="shared" si="378"/>
        <v>0</v>
      </c>
      <c r="GKW112" s="90">
        <f t="shared" si="378"/>
        <v>0</v>
      </c>
      <c r="GKX112" s="90">
        <f t="shared" si="378"/>
        <v>0</v>
      </c>
      <c r="GKY112" s="90">
        <f t="shared" si="378"/>
        <v>0</v>
      </c>
      <c r="GKZ112" s="90">
        <f t="shared" si="378"/>
        <v>0</v>
      </c>
      <c r="GLA112" s="90">
        <f t="shared" si="378"/>
        <v>0</v>
      </c>
      <c r="GLB112" s="90">
        <f t="shared" si="378"/>
        <v>0</v>
      </c>
      <c r="GLC112" s="90">
        <f t="shared" si="378"/>
        <v>0</v>
      </c>
      <c r="GLD112" s="90">
        <f t="shared" si="378"/>
        <v>0</v>
      </c>
      <c r="GLE112" s="90">
        <f t="shared" si="378"/>
        <v>0</v>
      </c>
      <c r="GLF112" s="90">
        <f t="shared" si="378"/>
        <v>0</v>
      </c>
      <c r="GLG112" s="90">
        <f t="shared" si="378"/>
        <v>0</v>
      </c>
      <c r="GLH112" s="90">
        <f t="shared" si="378"/>
        <v>0</v>
      </c>
      <c r="GLI112" s="90">
        <f t="shared" si="378"/>
        <v>0</v>
      </c>
      <c r="GLJ112" s="90">
        <f t="shared" si="378"/>
        <v>0</v>
      </c>
      <c r="GLK112" s="90">
        <f t="shared" si="378"/>
        <v>0</v>
      </c>
      <c r="GLL112" s="90">
        <f t="shared" si="378"/>
        <v>0</v>
      </c>
      <c r="GLM112" s="90">
        <f t="shared" si="378"/>
        <v>0</v>
      </c>
      <c r="GLN112" s="90">
        <f t="shared" si="378"/>
        <v>0</v>
      </c>
      <c r="GLO112" s="90">
        <f t="shared" si="378"/>
        <v>0</v>
      </c>
      <c r="GLP112" s="90">
        <f t="shared" si="378"/>
        <v>0</v>
      </c>
      <c r="GLQ112" s="90">
        <f t="shared" si="378"/>
        <v>0</v>
      </c>
      <c r="GLR112" s="90">
        <f t="shared" si="378"/>
        <v>0</v>
      </c>
      <c r="GLS112" s="90">
        <f t="shared" si="378"/>
        <v>0</v>
      </c>
      <c r="GLT112" s="90">
        <f t="shared" ref="GLT112:GOE112" si="379">GLT114+GLT118</f>
        <v>0</v>
      </c>
      <c r="GLU112" s="90">
        <f t="shared" si="379"/>
        <v>0</v>
      </c>
      <c r="GLV112" s="90">
        <f t="shared" si="379"/>
        <v>0</v>
      </c>
      <c r="GLW112" s="90">
        <f t="shared" si="379"/>
        <v>0</v>
      </c>
      <c r="GLX112" s="90">
        <f t="shared" si="379"/>
        <v>0</v>
      </c>
      <c r="GLY112" s="90">
        <f t="shared" si="379"/>
        <v>0</v>
      </c>
      <c r="GLZ112" s="90">
        <f t="shared" si="379"/>
        <v>0</v>
      </c>
      <c r="GMA112" s="90">
        <f t="shared" si="379"/>
        <v>0</v>
      </c>
      <c r="GMB112" s="90">
        <f t="shared" si="379"/>
        <v>0</v>
      </c>
      <c r="GMC112" s="90">
        <f t="shared" si="379"/>
        <v>0</v>
      </c>
      <c r="GMD112" s="90">
        <f t="shared" si="379"/>
        <v>0</v>
      </c>
      <c r="GME112" s="90">
        <f t="shared" si="379"/>
        <v>0</v>
      </c>
      <c r="GMF112" s="90">
        <f t="shared" si="379"/>
        <v>0</v>
      </c>
      <c r="GMG112" s="90">
        <f t="shared" si="379"/>
        <v>0</v>
      </c>
      <c r="GMH112" s="90">
        <f t="shared" si="379"/>
        <v>0</v>
      </c>
      <c r="GMI112" s="90">
        <f t="shared" si="379"/>
        <v>0</v>
      </c>
      <c r="GMJ112" s="90">
        <f t="shared" si="379"/>
        <v>0</v>
      </c>
      <c r="GMK112" s="90">
        <f t="shared" si="379"/>
        <v>0</v>
      </c>
      <c r="GML112" s="90">
        <f t="shared" si="379"/>
        <v>0</v>
      </c>
      <c r="GMM112" s="90">
        <f t="shared" si="379"/>
        <v>0</v>
      </c>
      <c r="GMN112" s="90">
        <f t="shared" si="379"/>
        <v>0</v>
      </c>
      <c r="GMO112" s="90">
        <f t="shared" si="379"/>
        <v>0</v>
      </c>
      <c r="GMP112" s="90">
        <f t="shared" si="379"/>
        <v>0</v>
      </c>
      <c r="GMQ112" s="90">
        <f t="shared" si="379"/>
        <v>0</v>
      </c>
      <c r="GMR112" s="90">
        <f t="shared" si="379"/>
        <v>0</v>
      </c>
      <c r="GMS112" s="90">
        <f t="shared" si="379"/>
        <v>0</v>
      </c>
      <c r="GMT112" s="90">
        <f t="shared" si="379"/>
        <v>0</v>
      </c>
      <c r="GMU112" s="90">
        <f t="shared" si="379"/>
        <v>0</v>
      </c>
      <c r="GMV112" s="90">
        <f t="shared" si="379"/>
        <v>0</v>
      </c>
      <c r="GMW112" s="90">
        <f t="shared" si="379"/>
        <v>0</v>
      </c>
      <c r="GMX112" s="90">
        <f t="shared" si="379"/>
        <v>0</v>
      </c>
      <c r="GMY112" s="90">
        <f t="shared" si="379"/>
        <v>0</v>
      </c>
      <c r="GMZ112" s="90">
        <f t="shared" si="379"/>
        <v>0</v>
      </c>
      <c r="GNA112" s="90">
        <f t="shared" si="379"/>
        <v>0</v>
      </c>
      <c r="GNB112" s="90">
        <f t="shared" si="379"/>
        <v>0</v>
      </c>
      <c r="GNC112" s="90">
        <f t="shared" si="379"/>
        <v>0</v>
      </c>
      <c r="GND112" s="90">
        <f t="shared" si="379"/>
        <v>0</v>
      </c>
      <c r="GNE112" s="90">
        <f t="shared" si="379"/>
        <v>0</v>
      </c>
      <c r="GNF112" s="90">
        <f t="shared" si="379"/>
        <v>0</v>
      </c>
      <c r="GNG112" s="90">
        <f t="shared" si="379"/>
        <v>0</v>
      </c>
      <c r="GNH112" s="90">
        <f t="shared" si="379"/>
        <v>0</v>
      </c>
      <c r="GNI112" s="90">
        <f t="shared" si="379"/>
        <v>0</v>
      </c>
      <c r="GNJ112" s="90">
        <f t="shared" si="379"/>
        <v>0</v>
      </c>
      <c r="GNK112" s="90">
        <f t="shared" si="379"/>
        <v>0</v>
      </c>
      <c r="GNL112" s="90">
        <f t="shared" si="379"/>
        <v>0</v>
      </c>
      <c r="GNM112" s="90">
        <f t="shared" si="379"/>
        <v>0</v>
      </c>
      <c r="GNN112" s="90">
        <f t="shared" si="379"/>
        <v>0</v>
      </c>
      <c r="GNO112" s="90">
        <f t="shared" si="379"/>
        <v>0</v>
      </c>
      <c r="GNP112" s="90">
        <f t="shared" si="379"/>
        <v>0</v>
      </c>
      <c r="GNQ112" s="90">
        <f t="shared" si="379"/>
        <v>0</v>
      </c>
      <c r="GNR112" s="90">
        <f t="shared" si="379"/>
        <v>0</v>
      </c>
      <c r="GNS112" s="90">
        <f t="shared" si="379"/>
        <v>0</v>
      </c>
      <c r="GNT112" s="90">
        <f t="shared" si="379"/>
        <v>0</v>
      </c>
      <c r="GNU112" s="90">
        <f t="shared" si="379"/>
        <v>0</v>
      </c>
      <c r="GNV112" s="90">
        <f t="shared" si="379"/>
        <v>0</v>
      </c>
      <c r="GNW112" s="90">
        <f t="shared" si="379"/>
        <v>0</v>
      </c>
      <c r="GNX112" s="90">
        <f t="shared" si="379"/>
        <v>0</v>
      </c>
      <c r="GNY112" s="90">
        <f t="shared" si="379"/>
        <v>0</v>
      </c>
      <c r="GNZ112" s="90">
        <f t="shared" si="379"/>
        <v>0</v>
      </c>
      <c r="GOA112" s="90">
        <f t="shared" si="379"/>
        <v>0</v>
      </c>
      <c r="GOB112" s="90">
        <f t="shared" si="379"/>
        <v>0</v>
      </c>
      <c r="GOC112" s="90">
        <f t="shared" si="379"/>
        <v>0</v>
      </c>
      <c r="GOD112" s="90">
        <f t="shared" si="379"/>
        <v>0</v>
      </c>
      <c r="GOE112" s="90">
        <f t="shared" si="379"/>
        <v>0</v>
      </c>
      <c r="GOF112" s="90">
        <f t="shared" ref="GOF112:GQQ112" si="380">GOF114+GOF118</f>
        <v>0</v>
      </c>
      <c r="GOG112" s="90">
        <f t="shared" si="380"/>
        <v>0</v>
      </c>
      <c r="GOH112" s="90">
        <f t="shared" si="380"/>
        <v>0</v>
      </c>
      <c r="GOI112" s="90">
        <f t="shared" si="380"/>
        <v>0</v>
      </c>
      <c r="GOJ112" s="90">
        <f t="shared" si="380"/>
        <v>0</v>
      </c>
      <c r="GOK112" s="90">
        <f t="shared" si="380"/>
        <v>0</v>
      </c>
      <c r="GOL112" s="90">
        <f t="shared" si="380"/>
        <v>0</v>
      </c>
      <c r="GOM112" s="90">
        <f t="shared" si="380"/>
        <v>0</v>
      </c>
      <c r="GON112" s="90">
        <f t="shared" si="380"/>
        <v>0</v>
      </c>
      <c r="GOO112" s="90">
        <f t="shared" si="380"/>
        <v>0</v>
      </c>
      <c r="GOP112" s="90">
        <f t="shared" si="380"/>
        <v>0</v>
      </c>
      <c r="GOQ112" s="90">
        <f t="shared" si="380"/>
        <v>0</v>
      </c>
      <c r="GOR112" s="90">
        <f t="shared" si="380"/>
        <v>0</v>
      </c>
      <c r="GOS112" s="90">
        <f t="shared" si="380"/>
        <v>0</v>
      </c>
      <c r="GOT112" s="90">
        <f t="shared" si="380"/>
        <v>0</v>
      </c>
      <c r="GOU112" s="90">
        <f t="shared" si="380"/>
        <v>0</v>
      </c>
      <c r="GOV112" s="90">
        <f t="shared" si="380"/>
        <v>0</v>
      </c>
      <c r="GOW112" s="90">
        <f t="shared" si="380"/>
        <v>0</v>
      </c>
      <c r="GOX112" s="90">
        <f t="shared" si="380"/>
        <v>0</v>
      </c>
      <c r="GOY112" s="90">
        <f t="shared" si="380"/>
        <v>0</v>
      </c>
      <c r="GOZ112" s="90">
        <f t="shared" si="380"/>
        <v>0</v>
      </c>
      <c r="GPA112" s="90">
        <f t="shared" si="380"/>
        <v>0</v>
      </c>
      <c r="GPB112" s="90">
        <f t="shared" si="380"/>
        <v>0</v>
      </c>
      <c r="GPC112" s="90">
        <f t="shared" si="380"/>
        <v>0</v>
      </c>
      <c r="GPD112" s="90">
        <f t="shared" si="380"/>
        <v>0</v>
      </c>
      <c r="GPE112" s="90">
        <f t="shared" si="380"/>
        <v>0</v>
      </c>
      <c r="GPF112" s="90">
        <f t="shared" si="380"/>
        <v>0</v>
      </c>
      <c r="GPG112" s="90">
        <f t="shared" si="380"/>
        <v>0</v>
      </c>
      <c r="GPH112" s="90">
        <f t="shared" si="380"/>
        <v>0</v>
      </c>
      <c r="GPI112" s="90">
        <f t="shared" si="380"/>
        <v>0</v>
      </c>
      <c r="GPJ112" s="90">
        <f t="shared" si="380"/>
        <v>0</v>
      </c>
      <c r="GPK112" s="90">
        <f t="shared" si="380"/>
        <v>0</v>
      </c>
      <c r="GPL112" s="90">
        <f t="shared" si="380"/>
        <v>0</v>
      </c>
      <c r="GPM112" s="90">
        <f t="shared" si="380"/>
        <v>0</v>
      </c>
      <c r="GPN112" s="90">
        <f t="shared" si="380"/>
        <v>0</v>
      </c>
      <c r="GPO112" s="90">
        <f t="shared" si="380"/>
        <v>0</v>
      </c>
      <c r="GPP112" s="90">
        <f t="shared" si="380"/>
        <v>0</v>
      </c>
      <c r="GPQ112" s="90">
        <f t="shared" si="380"/>
        <v>0</v>
      </c>
      <c r="GPR112" s="90">
        <f t="shared" si="380"/>
        <v>0</v>
      </c>
      <c r="GPS112" s="90">
        <f t="shared" si="380"/>
        <v>0</v>
      </c>
      <c r="GPT112" s="90">
        <f t="shared" si="380"/>
        <v>0</v>
      </c>
      <c r="GPU112" s="90">
        <f t="shared" si="380"/>
        <v>0</v>
      </c>
      <c r="GPV112" s="90">
        <f t="shared" si="380"/>
        <v>0</v>
      </c>
      <c r="GPW112" s="90">
        <f t="shared" si="380"/>
        <v>0</v>
      </c>
      <c r="GPX112" s="90">
        <f t="shared" si="380"/>
        <v>0</v>
      </c>
      <c r="GPY112" s="90">
        <f t="shared" si="380"/>
        <v>0</v>
      </c>
      <c r="GPZ112" s="90">
        <f t="shared" si="380"/>
        <v>0</v>
      </c>
      <c r="GQA112" s="90">
        <f t="shared" si="380"/>
        <v>0</v>
      </c>
      <c r="GQB112" s="90">
        <f t="shared" si="380"/>
        <v>0</v>
      </c>
      <c r="GQC112" s="90">
        <f t="shared" si="380"/>
        <v>0</v>
      </c>
      <c r="GQD112" s="90">
        <f t="shared" si="380"/>
        <v>0</v>
      </c>
      <c r="GQE112" s="90">
        <f t="shared" si="380"/>
        <v>0</v>
      </c>
      <c r="GQF112" s="90">
        <f t="shared" si="380"/>
        <v>0</v>
      </c>
      <c r="GQG112" s="90">
        <f t="shared" si="380"/>
        <v>0</v>
      </c>
      <c r="GQH112" s="90">
        <f t="shared" si="380"/>
        <v>0</v>
      </c>
      <c r="GQI112" s="90">
        <f t="shared" si="380"/>
        <v>0</v>
      </c>
      <c r="GQJ112" s="90">
        <f t="shared" si="380"/>
        <v>0</v>
      </c>
      <c r="GQK112" s="90">
        <f t="shared" si="380"/>
        <v>0</v>
      </c>
      <c r="GQL112" s="90">
        <f t="shared" si="380"/>
        <v>0</v>
      </c>
      <c r="GQM112" s="90">
        <f t="shared" si="380"/>
        <v>0</v>
      </c>
      <c r="GQN112" s="90">
        <f t="shared" si="380"/>
        <v>0</v>
      </c>
      <c r="GQO112" s="90">
        <f t="shared" si="380"/>
        <v>0</v>
      </c>
      <c r="GQP112" s="90">
        <f t="shared" si="380"/>
        <v>0</v>
      </c>
      <c r="GQQ112" s="90">
        <f t="shared" si="380"/>
        <v>0</v>
      </c>
      <c r="GQR112" s="90">
        <f t="shared" ref="GQR112:GTC112" si="381">GQR114+GQR118</f>
        <v>0</v>
      </c>
      <c r="GQS112" s="90">
        <f t="shared" si="381"/>
        <v>0</v>
      </c>
      <c r="GQT112" s="90">
        <f t="shared" si="381"/>
        <v>0</v>
      </c>
      <c r="GQU112" s="90">
        <f t="shared" si="381"/>
        <v>0</v>
      </c>
      <c r="GQV112" s="90">
        <f t="shared" si="381"/>
        <v>0</v>
      </c>
      <c r="GQW112" s="90">
        <f t="shared" si="381"/>
        <v>0</v>
      </c>
      <c r="GQX112" s="90">
        <f t="shared" si="381"/>
        <v>0</v>
      </c>
      <c r="GQY112" s="90">
        <f t="shared" si="381"/>
        <v>0</v>
      </c>
      <c r="GQZ112" s="90">
        <f t="shared" si="381"/>
        <v>0</v>
      </c>
      <c r="GRA112" s="90">
        <f t="shared" si="381"/>
        <v>0</v>
      </c>
      <c r="GRB112" s="90">
        <f t="shared" si="381"/>
        <v>0</v>
      </c>
      <c r="GRC112" s="90">
        <f t="shared" si="381"/>
        <v>0</v>
      </c>
      <c r="GRD112" s="90">
        <f t="shared" si="381"/>
        <v>0</v>
      </c>
      <c r="GRE112" s="90">
        <f t="shared" si="381"/>
        <v>0</v>
      </c>
      <c r="GRF112" s="90">
        <f t="shared" si="381"/>
        <v>0</v>
      </c>
      <c r="GRG112" s="90">
        <f t="shared" si="381"/>
        <v>0</v>
      </c>
      <c r="GRH112" s="90">
        <f t="shared" si="381"/>
        <v>0</v>
      </c>
      <c r="GRI112" s="90">
        <f t="shared" si="381"/>
        <v>0</v>
      </c>
      <c r="GRJ112" s="90">
        <f t="shared" si="381"/>
        <v>0</v>
      </c>
      <c r="GRK112" s="90">
        <f t="shared" si="381"/>
        <v>0</v>
      </c>
      <c r="GRL112" s="90">
        <f t="shared" si="381"/>
        <v>0</v>
      </c>
      <c r="GRM112" s="90">
        <f t="shared" si="381"/>
        <v>0</v>
      </c>
      <c r="GRN112" s="90">
        <f t="shared" si="381"/>
        <v>0</v>
      </c>
      <c r="GRO112" s="90">
        <f t="shared" si="381"/>
        <v>0</v>
      </c>
      <c r="GRP112" s="90">
        <f t="shared" si="381"/>
        <v>0</v>
      </c>
      <c r="GRQ112" s="90">
        <f t="shared" si="381"/>
        <v>0</v>
      </c>
      <c r="GRR112" s="90">
        <f t="shared" si="381"/>
        <v>0</v>
      </c>
      <c r="GRS112" s="90">
        <f t="shared" si="381"/>
        <v>0</v>
      </c>
      <c r="GRT112" s="90">
        <f t="shared" si="381"/>
        <v>0</v>
      </c>
      <c r="GRU112" s="90">
        <f t="shared" si="381"/>
        <v>0</v>
      </c>
      <c r="GRV112" s="90">
        <f t="shared" si="381"/>
        <v>0</v>
      </c>
      <c r="GRW112" s="90">
        <f t="shared" si="381"/>
        <v>0</v>
      </c>
      <c r="GRX112" s="90">
        <f t="shared" si="381"/>
        <v>0</v>
      </c>
      <c r="GRY112" s="90">
        <f t="shared" si="381"/>
        <v>0</v>
      </c>
      <c r="GRZ112" s="90">
        <f t="shared" si="381"/>
        <v>0</v>
      </c>
      <c r="GSA112" s="90">
        <f t="shared" si="381"/>
        <v>0</v>
      </c>
      <c r="GSB112" s="90">
        <f t="shared" si="381"/>
        <v>0</v>
      </c>
      <c r="GSC112" s="90">
        <f t="shared" si="381"/>
        <v>0</v>
      </c>
      <c r="GSD112" s="90">
        <f t="shared" si="381"/>
        <v>0</v>
      </c>
      <c r="GSE112" s="90">
        <f t="shared" si="381"/>
        <v>0</v>
      </c>
      <c r="GSF112" s="90">
        <f t="shared" si="381"/>
        <v>0</v>
      </c>
      <c r="GSG112" s="90">
        <f t="shared" si="381"/>
        <v>0</v>
      </c>
      <c r="GSH112" s="90">
        <f t="shared" si="381"/>
        <v>0</v>
      </c>
      <c r="GSI112" s="90">
        <f t="shared" si="381"/>
        <v>0</v>
      </c>
      <c r="GSJ112" s="90">
        <f t="shared" si="381"/>
        <v>0</v>
      </c>
      <c r="GSK112" s="90">
        <f t="shared" si="381"/>
        <v>0</v>
      </c>
      <c r="GSL112" s="90">
        <f t="shared" si="381"/>
        <v>0</v>
      </c>
      <c r="GSM112" s="90">
        <f t="shared" si="381"/>
        <v>0</v>
      </c>
      <c r="GSN112" s="90">
        <f t="shared" si="381"/>
        <v>0</v>
      </c>
      <c r="GSO112" s="90">
        <f t="shared" si="381"/>
        <v>0</v>
      </c>
      <c r="GSP112" s="90">
        <f t="shared" si="381"/>
        <v>0</v>
      </c>
      <c r="GSQ112" s="90">
        <f t="shared" si="381"/>
        <v>0</v>
      </c>
      <c r="GSR112" s="90">
        <f t="shared" si="381"/>
        <v>0</v>
      </c>
      <c r="GSS112" s="90">
        <f t="shared" si="381"/>
        <v>0</v>
      </c>
      <c r="GST112" s="90">
        <f t="shared" si="381"/>
        <v>0</v>
      </c>
      <c r="GSU112" s="90">
        <f t="shared" si="381"/>
        <v>0</v>
      </c>
      <c r="GSV112" s="90">
        <f t="shared" si="381"/>
        <v>0</v>
      </c>
      <c r="GSW112" s="90">
        <f t="shared" si="381"/>
        <v>0</v>
      </c>
      <c r="GSX112" s="90">
        <f t="shared" si="381"/>
        <v>0</v>
      </c>
      <c r="GSY112" s="90">
        <f t="shared" si="381"/>
        <v>0</v>
      </c>
      <c r="GSZ112" s="90">
        <f t="shared" si="381"/>
        <v>0</v>
      </c>
      <c r="GTA112" s="90">
        <f t="shared" si="381"/>
        <v>0</v>
      </c>
      <c r="GTB112" s="90">
        <f t="shared" si="381"/>
        <v>0</v>
      </c>
      <c r="GTC112" s="90">
        <f t="shared" si="381"/>
        <v>0</v>
      </c>
      <c r="GTD112" s="90">
        <f t="shared" ref="GTD112:GVO112" si="382">GTD114+GTD118</f>
        <v>0</v>
      </c>
      <c r="GTE112" s="90">
        <f t="shared" si="382"/>
        <v>0</v>
      </c>
      <c r="GTF112" s="90">
        <f t="shared" si="382"/>
        <v>0</v>
      </c>
      <c r="GTG112" s="90">
        <f t="shared" si="382"/>
        <v>0</v>
      </c>
      <c r="GTH112" s="90">
        <f t="shared" si="382"/>
        <v>0</v>
      </c>
      <c r="GTI112" s="90">
        <f t="shared" si="382"/>
        <v>0</v>
      </c>
      <c r="GTJ112" s="90">
        <f t="shared" si="382"/>
        <v>0</v>
      </c>
      <c r="GTK112" s="90">
        <f t="shared" si="382"/>
        <v>0</v>
      </c>
      <c r="GTL112" s="90">
        <f t="shared" si="382"/>
        <v>0</v>
      </c>
      <c r="GTM112" s="90">
        <f t="shared" si="382"/>
        <v>0</v>
      </c>
      <c r="GTN112" s="90">
        <f t="shared" si="382"/>
        <v>0</v>
      </c>
      <c r="GTO112" s="90">
        <f t="shared" si="382"/>
        <v>0</v>
      </c>
      <c r="GTP112" s="90">
        <f t="shared" si="382"/>
        <v>0</v>
      </c>
      <c r="GTQ112" s="90">
        <f t="shared" si="382"/>
        <v>0</v>
      </c>
      <c r="GTR112" s="90">
        <f t="shared" si="382"/>
        <v>0</v>
      </c>
      <c r="GTS112" s="90">
        <f t="shared" si="382"/>
        <v>0</v>
      </c>
      <c r="GTT112" s="90">
        <f t="shared" si="382"/>
        <v>0</v>
      </c>
      <c r="GTU112" s="90">
        <f t="shared" si="382"/>
        <v>0</v>
      </c>
      <c r="GTV112" s="90">
        <f t="shared" si="382"/>
        <v>0</v>
      </c>
      <c r="GTW112" s="90">
        <f t="shared" si="382"/>
        <v>0</v>
      </c>
      <c r="GTX112" s="90">
        <f t="shared" si="382"/>
        <v>0</v>
      </c>
      <c r="GTY112" s="90">
        <f t="shared" si="382"/>
        <v>0</v>
      </c>
      <c r="GTZ112" s="90">
        <f t="shared" si="382"/>
        <v>0</v>
      </c>
      <c r="GUA112" s="90">
        <f t="shared" si="382"/>
        <v>0</v>
      </c>
      <c r="GUB112" s="90">
        <f t="shared" si="382"/>
        <v>0</v>
      </c>
      <c r="GUC112" s="90">
        <f t="shared" si="382"/>
        <v>0</v>
      </c>
      <c r="GUD112" s="90">
        <f t="shared" si="382"/>
        <v>0</v>
      </c>
      <c r="GUE112" s="90">
        <f t="shared" si="382"/>
        <v>0</v>
      </c>
      <c r="GUF112" s="90">
        <f t="shared" si="382"/>
        <v>0</v>
      </c>
      <c r="GUG112" s="90">
        <f t="shared" si="382"/>
        <v>0</v>
      </c>
      <c r="GUH112" s="90">
        <f t="shared" si="382"/>
        <v>0</v>
      </c>
      <c r="GUI112" s="90">
        <f t="shared" si="382"/>
        <v>0</v>
      </c>
      <c r="GUJ112" s="90">
        <f t="shared" si="382"/>
        <v>0</v>
      </c>
      <c r="GUK112" s="90">
        <f t="shared" si="382"/>
        <v>0</v>
      </c>
      <c r="GUL112" s="90">
        <f t="shared" si="382"/>
        <v>0</v>
      </c>
      <c r="GUM112" s="90">
        <f t="shared" si="382"/>
        <v>0</v>
      </c>
      <c r="GUN112" s="90">
        <f t="shared" si="382"/>
        <v>0</v>
      </c>
      <c r="GUO112" s="90">
        <f t="shared" si="382"/>
        <v>0</v>
      </c>
      <c r="GUP112" s="90">
        <f t="shared" si="382"/>
        <v>0</v>
      </c>
      <c r="GUQ112" s="90">
        <f t="shared" si="382"/>
        <v>0</v>
      </c>
      <c r="GUR112" s="90">
        <f t="shared" si="382"/>
        <v>0</v>
      </c>
      <c r="GUS112" s="90">
        <f t="shared" si="382"/>
        <v>0</v>
      </c>
      <c r="GUT112" s="90">
        <f t="shared" si="382"/>
        <v>0</v>
      </c>
      <c r="GUU112" s="90">
        <f t="shared" si="382"/>
        <v>0</v>
      </c>
      <c r="GUV112" s="90">
        <f t="shared" si="382"/>
        <v>0</v>
      </c>
      <c r="GUW112" s="90">
        <f t="shared" si="382"/>
        <v>0</v>
      </c>
      <c r="GUX112" s="90">
        <f t="shared" si="382"/>
        <v>0</v>
      </c>
      <c r="GUY112" s="90">
        <f t="shared" si="382"/>
        <v>0</v>
      </c>
      <c r="GUZ112" s="90">
        <f t="shared" si="382"/>
        <v>0</v>
      </c>
      <c r="GVA112" s="90">
        <f t="shared" si="382"/>
        <v>0</v>
      </c>
      <c r="GVB112" s="90">
        <f t="shared" si="382"/>
        <v>0</v>
      </c>
      <c r="GVC112" s="90">
        <f t="shared" si="382"/>
        <v>0</v>
      </c>
      <c r="GVD112" s="90">
        <f t="shared" si="382"/>
        <v>0</v>
      </c>
      <c r="GVE112" s="90">
        <f t="shared" si="382"/>
        <v>0</v>
      </c>
      <c r="GVF112" s="90">
        <f t="shared" si="382"/>
        <v>0</v>
      </c>
      <c r="GVG112" s="90">
        <f t="shared" si="382"/>
        <v>0</v>
      </c>
      <c r="GVH112" s="90">
        <f t="shared" si="382"/>
        <v>0</v>
      </c>
      <c r="GVI112" s="90">
        <f t="shared" si="382"/>
        <v>0</v>
      </c>
      <c r="GVJ112" s="90">
        <f t="shared" si="382"/>
        <v>0</v>
      </c>
      <c r="GVK112" s="90">
        <f t="shared" si="382"/>
        <v>0</v>
      </c>
      <c r="GVL112" s="90">
        <f t="shared" si="382"/>
        <v>0</v>
      </c>
      <c r="GVM112" s="90">
        <f t="shared" si="382"/>
        <v>0</v>
      </c>
      <c r="GVN112" s="90">
        <f t="shared" si="382"/>
        <v>0</v>
      </c>
      <c r="GVO112" s="90">
        <f t="shared" si="382"/>
        <v>0</v>
      </c>
      <c r="GVP112" s="90">
        <f t="shared" ref="GVP112:GYA112" si="383">GVP114+GVP118</f>
        <v>0</v>
      </c>
      <c r="GVQ112" s="90">
        <f t="shared" si="383"/>
        <v>0</v>
      </c>
      <c r="GVR112" s="90">
        <f t="shared" si="383"/>
        <v>0</v>
      </c>
      <c r="GVS112" s="90">
        <f t="shared" si="383"/>
        <v>0</v>
      </c>
      <c r="GVT112" s="90">
        <f t="shared" si="383"/>
        <v>0</v>
      </c>
      <c r="GVU112" s="90">
        <f t="shared" si="383"/>
        <v>0</v>
      </c>
      <c r="GVV112" s="90">
        <f t="shared" si="383"/>
        <v>0</v>
      </c>
      <c r="GVW112" s="90">
        <f t="shared" si="383"/>
        <v>0</v>
      </c>
      <c r="GVX112" s="90">
        <f t="shared" si="383"/>
        <v>0</v>
      </c>
      <c r="GVY112" s="90">
        <f t="shared" si="383"/>
        <v>0</v>
      </c>
      <c r="GVZ112" s="90">
        <f t="shared" si="383"/>
        <v>0</v>
      </c>
      <c r="GWA112" s="90">
        <f t="shared" si="383"/>
        <v>0</v>
      </c>
      <c r="GWB112" s="90">
        <f t="shared" si="383"/>
        <v>0</v>
      </c>
      <c r="GWC112" s="90">
        <f t="shared" si="383"/>
        <v>0</v>
      </c>
      <c r="GWD112" s="90">
        <f t="shared" si="383"/>
        <v>0</v>
      </c>
      <c r="GWE112" s="90">
        <f t="shared" si="383"/>
        <v>0</v>
      </c>
      <c r="GWF112" s="90">
        <f t="shared" si="383"/>
        <v>0</v>
      </c>
      <c r="GWG112" s="90">
        <f t="shared" si="383"/>
        <v>0</v>
      </c>
      <c r="GWH112" s="90">
        <f t="shared" si="383"/>
        <v>0</v>
      </c>
      <c r="GWI112" s="90">
        <f t="shared" si="383"/>
        <v>0</v>
      </c>
      <c r="GWJ112" s="90">
        <f t="shared" si="383"/>
        <v>0</v>
      </c>
      <c r="GWK112" s="90">
        <f t="shared" si="383"/>
        <v>0</v>
      </c>
      <c r="GWL112" s="90">
        <f t="shared" si="383"/>
        <v>0</v>
      </c>
      <c r="GWM112" s="90">
        <f t="shared" si="383"/>
        <v>0</v>
      </c>
      <c r="GWN112" s="90">
        <f t="shared" si="383"/>
        <v>0</v>
      </c>
      <c r="GWO112" s="90">
        <f t="shared" si="383"/>
        <v>0</v>
      </c>
      <c r="GWP112" s="90">
        <f t="shared" si="383"/>
        <v>0</v>
      </c>
      <c r="GWQ112" s="90">
        <f t="shared" si="383"/>
        <v>0</v>
      </c>
      <c r="GWR112" s="90">
        <f t="shared" si="383"/>
        <v>0</v>
      </c>
      <c r="GWS112" s="90">
        <f t="shared" si="383"/>
        <v>0</v>
      </c>
      <c r="GWT112" s="90">
        <f t="shared" si="383"/>
        <v>0</v>
      </c>
      <c r="GWU112" s="90">
        <f t="shared" si="383"/>
        <v>0</v>
      </c>
      <c r="GWV112" s="90">
        <f t="shared" si="383"/>
        <v>0</v>
      </c>
      <c r="GWW112" s="90">
        <f t="shared" si="383"/>
        <v>0</v>
      </c>
      <c r="GWX112" s="90">
        <f t="shared" si="383"/>
        <v>0</v>
      </c>
      <c r="GWY112" s="90">
        <f t="shared" si="383"/>
        <v>0</v>
      </c>
      <c r="GWZ112" s="90">
        <f t="shared" si="383"/>
        <v>0</v>
      </c>
      <c r="GXA112" s="90">
        <f t="shared" si="383"/>
        <v>0</v>
      </c>
      <c r="GXB112" s="90">
        <f t="shared" si="383"/>
        <v>0</v>
      </c>
      <c r="GXC112" s="90">
        <f t="shared" si="383"/>
        <v>0</v>
      </c>
      <c r="GXD112" s="90">
        <f t="shared" si="383"/>
        <v>0</v>
      </c>
      <c r="GXE112" s="90">
        <f t="shared" si="383"/>
        <v>0</v>
      </c>
      <c r="GXF112" s="90">
        <f t="shared" si="383"/>
        <v>0</v>
      </c>
      <c r="GXG112" s="90">
        <f t="shared" si="383"/>
        <v>0</v>
      </c>
      <c r="GXH112" s="90">
        <f t="shared" si="383"/>
        <v>0</v>
      </c>
      <c r="GXI112" s="90">
        <f t="shared" si="383"/>
        <v>0</v>
      </c>
      <c r="GXJ112" s="90">
        <f t="shared" si="383"/>
        <v>0</v>
      </c>
      <c r="GXK112" s="90">
        <f t="shared" si="383"/>
        <v>0</v>
      </c>
      <c r="GXL112" s="90">
        <f t="shared" si="383"/>
        <v>0</v>
      </c>
      <c r="GXM112" s="90">
        <f t="shared" si="383"/>
        <v>0</v>
      </c>
      <c r="GXN112" s="90">
        <f t="shared" si="383"/>
        <v>0</v>
      </c>
      <c r="GXO112" s="90">
        <f t="shared" si="383"/>
        <v>0</v>
      </c>
      <c r="GXP112" s="90">
        <f t="shared" si="383"/>
        <v>0</v>
      </c>
      <c r="GXQ112" s="90">
        <f t="shared" si="383"/>
        <v>0</v>
      </c>
      <c r="GXR112" s="90">
        <f t="shared" si="383"/>
        <v>0</v>
      </c>
      <c r="GXS112" s="90">
        <f t="shared" si="383"/>
        <v>0</v>
      </c>
      <c r="GXT112" s="90">
        <f t="shared" si="383"/>
        <v>0</v>
      </c>
      <c r="GXU112" s="90">
        <f t="shared" si="383"/>
        <v>0</v>
      </c>
      <c r="GXV112" s="90">
        <f t="shared" si="383"/>
        <v>0</v>
      </c>
      <c r="GXW112" s="90">
        <f t="shared" si="383"/>
        <v>0</v>
      </c>
      <c r="GXX112" s="90">
        <f t="shared" si="383"/>
        <v>0</v>
      </c>
      <c r="GXY112" s="90">
        <f t="shared" si="383"/>
        <v>0</v>
      </c>
      <c r="GXZ112" s="90">
        <f t="shared" si="383"/>
        <v>0</v>
      </c>
      <c r="GYA112" s="90">
        <f t="shared" si="383"/>
        <v>0</v>
      </c>
      <c r="GYB112" s="90">
        <f t="shared" ref="GYB112:HAM112" si="384">GYB114+GYB118</f>
        <v>0</v>
      </c>
      <c r="GYC112" s="90">
        <f t="shared" si="384"/>
        <v>0</v>
      </c>
      <c r="GYD112" s="90">
        <f t="shared" si="384"/>
        <v>0</v>
      </c>
      <c r="GYE112" s="90">
        <f t="shared" si="384"/>
        <v>0</v>
      </c>
      <c r="GYF112" s="90">
        <f t="shared" si="384"/>
        <v>0</v>
      </c>
      <c r="GYG112" s="90">
        <f t="shared" si="384"/>
        <v>0</v>
      </c>
      <c r="GYH112" s="90">
        <f t="shared" si="384"/>
        <v>0</v>
      </c>
      <c r="GYI112" s="90">
        <f t="shared" si="384"/>
        <v>0</v>
      </c>
      <c r="GYJ112" s="90">
        <f t="shared" si="384"/>
        <v>0</v>
      </c>
      <c r="GYK112" s="90">
        <f t="shared" si="384"/>
        <v>0</v>
      </c>
      <c r="GYL112" s="90">
        <f t="shared" si="384"/>
        <v>0</v>
      </c>
      <c r="GYM112" s="90">
        <f t="shared" si="384"/>
        <v>0</v>
      </c>
      <c r="GYN112" s="90">
        <f t="shared" si="384"/>
        <v>0</v>
      </c>
      <c r="GYO112" s="90">
        <f t="shared" si="384"/>
        <v>0</v>
      </c>
      <c r="GYP112" s="90">
        <f t="shared" si="384"/>
        <v>0</v>
      </c>
      <c r="GYQ112" s="90">
        <f t="shared" si="384"/>
        <v>0</v>
      </c>
      <c r="GYR112" s="90">
        <f t="shared" si="384"/>
        <v>0</v>
      </c>
      <c r="GYS112" s="90">
        <f t="shared" si="384"/>
        <v>0</v>
      </c>
      <c r="GYT112" s="90">
        <f t="shared" si="384"/>
        <v>0</v>
      </c>
      <c r="GYU112" s="90">
        <f t="shared" si="384"/>
        <v>0</v>
      </c>
      <c r="GYV112" s="90">
        <f t="shared" si="384"/>
        <v>0</v>
      </c>
      <c r="GYW112" s="90">
        <f t="shared" si="384"/>
        <v>0</v>
      </c>
      <c r="GYX112" s="90">
        <f t="shared" si="384"/>
        <v>0</v>
      </c>
      <c r="GYY112" s="90">
        <f t="shared" si="384"/>
        <v>0</v>
      </c>
      <c r="GYZ112" s="90">
        <f t="shared" si="384"/>
        <v>0</v>
      </c>
      <c r="GZA112" s="90">
        <f t="shared" si="384"/>
        <v>0</v>
      </c>
      <c r="GZB112" s="90">
        <f t="shared" si="384"/>
        <v>0</v>
      </c>
      <c r="GZC112" s="90">
        <f t="shared" si="384"/>
        <v>0</v>
      </c>
      <c r="GZD112" s="90">
        <f t="shared" si="384"/>
        <v>0</v>
      </c>
      <c r="GZE112" s="90">
        <f t="shared" si="384"/>
        <v>0</v>
      </c>
      <c r="GZF112" s="90">
        <f t="shared" si="384"/>
        <v>0</v>
      </c>
      <c r="GZG112" s="90">
        <f t="shared" si="384"/>
        <v>0</v>
      </c>
      <c r="GZH112" s="90">
        <f t="shared" si="384"/>
        <v>0</v>
      </c>
      <c r="GZI112" s="90">
        <f t="shared" si="384"/>
        <v>0</v>
      </c>
      <c r="GZJ112" s="90">
        <f t="shared" si="384"/>
        <v>0</v>
      </c>
      <c r="GZK112" s="90">
        <f t="shared" si="384"/>
        <v>0</v>
      </c>
      <c r="GZL112" s="90">
        <f t="shared" si="384"/>
        <v>0</v>
      </c>
      <c r="GZM112" s="90">
        <f t="shared" si="384"/>
        <v>0</v>
      </c>
      <c r="GZN112" s="90">
        <f t="shared" si="384"/>
        <v>0</v>
      </c>
      <c r="GZO112" s="90">
        <f t="shared" si="384"/>
        <v>0</v>
      </c>
      <c r="GZP112" s="90">
        <f t="shared" si="384"/>
        <v>0</v>
      </c>
      <c r="GZQ112" s="90">
        <f t="shared" si="384"/>
        <v>0</v>
      </c>
      <c r="GZR112" s="90">
        <f t="shared" si="384"/>
        <v>0</v>
      </c>
      <c r="GZS112" s="90">
        <f t="shared" si="384"/>
        <v>0</v>
      </c>
      <c r="GZT112" s="90">
        <f t="shared" si="384"/>
        <v>0</v>
      </c>
      <c r="GZU112" s="90">
        <f t="shared" si="384"/>
        <v>0</v>
      </c>
      <c r="GZV112" s="90">
        <f t="shared" si="384"/>
        <v>0</v>
      </c>
      <c r="GZW112" s="90">
        <f t="shared" si="384"/>
        <v>0</v>
      </c>
      <c r="GZX112" s="90">
        <f t="shared" si="384"/>
        <v>0</v>
      </c>
      <c r="GZY112" s="90">
        <f t="shared" si="384"/>
        <v>0</v>
      </c>
      <c r="GZZ112" s="90">
        <f t="shared" si="384"/>
        <v>0</v>
      </c>
      <c r="HAA112" s="90">
        <f t="shared" si="384"/>
        <v>0</v>
      </c>
      <c r="HAB112" s="90">
        <f t="shared" si="384"/>
        <v>0</v>
      </c>
      <c r="HAC112" s="90">
        <f t="shared" si="384"/>
        <v>0</v>
      </c>
      <c r="HAD112" s="90">
        <f t="shared" si="384"/>
        <v>0</v>
      </c>
      <c r="HAE112" s="90">
        <f t="shared" si="384"/>
        <v>0</v>
      </c>
      <c r="HAF112" s="90">
        <f t="shared" si="384"/>
        <v>0</v>
      </c>
      <c r="HAG112" s="90">
        <f t="shared" si="384"/>
        <v>0</v>
      </c>
      <c r="HAH112" s="90">
        <f t="shared" si="384"/>
        <v>0</v>
      </c>
      <c r="HAI112" s="90">
        <f t="shared" si="384"/>
        <v>0</v>
      </c>
      <c r="HAJ112" s="90">
        <f t="shared" si="384"/>
        <v>0</v>
      </c>
      <c r="HAK112" s="90">
        <f t="shared" si="384"/>
        <v>0</v>
      </c>
      <c r="HAL112" s="90">
        <f t="shared" si="384"/>
        <v>0</v>
      </c>
      <c r="HAM112" s="90">
        <f t="shared" si="384"/>
        <v>0</v>
      </c>
      <c r="HAN112" s="90">
        <f t="shared" ref="HAN112:HCY112" si="385">HAN114+HAN118</f>
        <v>0</v>
      </c>
      <c r="HAO112" s="90">
        <f t="shared" si="385"/>
        <v>0</v>
      </c>
      <c r="HAP112" s="90">
        <f t="shared" si="385"/>
        <v>0</v>
      </c>
      <c r="HAQ112" s="90">
        <f t="shared" si="385"/>
        <v>0</v>
      </c>
      <c r="HAR112" s="90">
        <f t="shared" si="385"/>
        <v>0</v>
      </c>
      <c r="HAS112" s="90">
        <f t="shared" si="385"/>
        <v>0</v>
      </c>
      <c r="HAT112" s="90">
        <f t="shared" si="385"/>
        <v>0</v>
      </c>
      <c r="HAU112" s="90">
        <f t="shared" si="385"/>
        <v>0</v>
      </c>
      <c r="HAV112" s="90">
        <f t="shared" si="385"/>
        <v>0</v>
      </c>
      <c r="HAW112" s="90">
        <f t="shared" si="385"/>
        <v>0</v>
      </c>
      <c r="HAX112" s="90">
        <f t="shared" si="385"/>
        <v>0</v>
      </c>
      <c r="HAY112" s="90">
        <f t="shared" si="385"/>
        <v>0</v>
      </c>
      <c r="HAZ112" s="90">
        <f t="shared" si="385"/>
        <v>0</v>
      </c>
      <c r="HBA112" s="90">
        <f t="shared" si="385"/>
        <v>0</v>
      </c>
      <c r="HBB112" s="90">
        <f t="shared" si="385"/>
        <v>0</v>
      </c>
      <c r="HBC112" s="90">
        <f t="shared" si="385"/>
        <v>0</v>
      </c>
      <c r="HBD112" s="90">
        <f t="shared" si="385"/>
        <v>0</v>
      </c>
      <c r="HBE112" s="90">
        <f t="shared" si="385"/>
        <v>0</v>
      </c>
      <c r="HBF112" s="90">
        <f t="shared" si="385"/>
        <v>0</v>
      </c>
      <c r="HBG112" s="90">
        <f t="shared" si="385"/>
        <v>0</v>
      </c>
      <c r="HBH112" s="90">
        <f t="shared" si="385"/>
        <v>0</v>
      </c>
      <c r="HBI112" s="90">
        <f t="shared" si="385"/>
        <v>0</v>
      </c>
      <c r="HBJ112" s="90">
        <f t="shared" si="385"/>
        <v>0</v>
      </c>
      <c r="HBK112" s="90">
        <f t="shared" si="385"/>
        <v>0</v>
      </c>
      <c r="HBL112" s="90">
        <f t="shared" si="385"/>
        <v>0</v>
      </c>
      <c r="HBM112" s="90">
        <f t="shared" si="385"/>
        <v>0</v>
      </c>
      <c r="HBN112" s="90">
        <f t="shared" si="385"/>
        <v>0</v>
      </c>
      <c r="HBO112" s="90">
        <f t="shared" si="385"/>
        <v>0</v>
      </c>
      <c r="HBP112" s="90">
        <f t="shared" si="385"/>
        <v>0</v>
      </c>
      <c r="HBQ112" s="90">
        <f t="shared" si="385"/>
        <v>0</v>
      </c>
      <c r="HBR112" s="90">
        <f t="shared" si="385"/>
        <v>0</v>
      </c>
      <c r="HBS112" s="90">
        <f t="shared" si="385"/>
        <v>0</v>
      </c>
      <c r="HBT112" s="90">
        <f t="shared" si="385"/>
        <v>0</v>
      </c>
      <c r="HBU112" s="90">
        <f t="shared" si="385"/>
        <v>0</v>
      </c>
      <c r="HBV112" s="90">
        <f t="shared" si="385"/>
        <v>0</v>
      </c>
      <c r="HBW112" s="90">
        <f t="shared" si="385"/>
        <v>0</v>
      </c>
      <c r="HBX112" s="90">
        <f t="shared" si="385"/>
        <v>0</v>
      </c>
      <c r="HBY112" s="90">
        <f t="shared" si="385"/>
        <v>0</v>
      </c>
      <c r="HBZ112" s="90">
        <f t="shared" si="385"/>
        <v>0</v>
      </c>
      <c r="HCA112" s="90">
        <f t="shared" si="385"/>
        <v>0</v>
      </c>
      <c r="HCB112" s="90">
        <f t="shared" si="385"/>
        <v>0</v>
      </c>
      <c r="HCC112" s="90">
        <f t="shared" si="385"/>
        <v>0</v>
      </c>
      <c r="HCD112" s="90">
        <f t="shared" si="385"/>
        <v>0</v>
      </c>
      <c r="HCE112" s="90">
        <f t="shared" si="385"/>
        <v>0</v>
      </c>
      <c r="HCF112" s="90">
        <f t="shared" si="385"/>
        <v>0</v>
      </c>
      <c r="HCG112" s="90">
        <f t="shared" si="385"/>
        <v>0</v>
      </c>
      <c r="HCH112" s="90">
        <f t="shared" si="385"/>
        <v>0</v>
      </c>
      <c r="HCI112" s="90">
        <f t="shared" si="385"/>
        <v>0</v>
      </c>
      <c r="HCJ112" s="90">
        <f t="shared" si="385"/>
        <v>0</v>
      </c>
      <c r="HCK112" s="90">
        <f t="shared" si="385"/>
        <v>0</v>
      </c>
      <c r="HCL112" s="90">
        <f t="shared" si="385"/>
        <v>0</v>
      </c>
      <c r="HCM112" s="90">
        <f t="shared" si="385"/>
        <v>0</v>
      </c>
      <c r="HCN112" s="90">
        <f t="shared" si="385"/>
        <v>0</v>
      </c>
      <c r="HCO112" s="90">
        <f t="shared" si="385"/>
        <v>0</v>
      </c>
      <c r="HCP112" s="90">
        <f t="shared" si="385"/>
        <v>0</v>
      </c>
      <c r="HCQ112" s="90">
        <f t="shared" si="385"/>
        <v>0</v>
      </c>
      <c r="HCR112" s="90">
        <f t="shared" si="385"/>
        <v>0</v>
      </c>
      <c r="HCS112" s="90">
        <f t="shared" si="385"/>
        <v>0</v>
      </c>
      <c r="HCT112" s="90">
        <f t="shared" si="385"/>
        <v>0</v>
      </c>
      <c r="HCU112" s="90">
        <f t="shared" si="385"/>
        <v>0</v>
      </c>
      <c r="HCV112" s="90">
        <f t="shared" si="385"/>
        <v>0</v>
      </c>
      <c r="HCW112" s="90">
        <f t="shared" si="385"/>
        <v>0</v>
      </c>
      <c r="HCX112" s="90">
        <f t="shared" si="385"/>
        <v>0</v>
      </c>
      <c r="HCY112" s="90">
        <f t="shared" si="385"/>
        <v>0</v>
      </c>
      <c r="HCZ112" s="90">
        <f t="shared" ref="HCZ112:HFK112" si="386">HCZ114+HCZ118</f>
        <v>0</v>
      </c>
      <c r="HDA112" s="90">
        <f t="shared" si="386"/>
        <v>0</v>
      </c>
      <c r="HDB112" s="90">
        <f t="shared" si="386"/>
        <v>0</v>
      </c>
      <c r="HDC112" s="90">
        <f t="shared" si="386"/>
        <v>0</v>
      </c>
      <c r="HDD112" s="90">
        <f t="shared" si="386"/>
        <v>0</v>
      </c>
      <c r="HDE112" s="90">
        <f t="shared" si="386"/>
        <v>0</v>
      </c>
      <c r="HDF112" s="90">
        <f t="shared" si="386"/>
        <v>0</v>
      </c>
      <c r="HDG112" s="90">
        <f t="shared" si="386"/>
        <v>0</v>
      </c>
      <c r="HDH112" s="90">
        <f t="shared" si="386"/>
        <v>0</v>
      </c>
      <c r="HDI112" s="90">
        <f t="shared" si="386"/>
        <v>0</v>
      </c>
      <c r="HDJ112" s="90">
        <f t="shared" si="386"/>
        <v>0</v>
      </c>
      <c r="HDK112" s="90">
        <f t="shared" si="386"/>
        <v>0</v>
      </c>
      <c r="HDL112" s="90">
        <f t="shared" si="386"/>
        <v>0</v>
      </c>
      <c r="HDM112" s="90">
        <f t="shared" si="386"/>
        <v>0</v>
      </c>
      <c r="HDN112" s="90">
        <f t="shared" si="386"/>
        <v>0</v>
      </c>
      <c r="HDO112" s="90">
        <f t="shared" si="386"/>
        <v>0</v>
      </c>
      <c r="HDP112" s="90">
        <f t="shared" si="386"/>
        <v>0</v>
      </c>
      <c r="HDQ112" s="90">
        <f t="shared" si="386"/>
        <v>0</v>
      </c>
      <c r="HDR112" s="90">
        <f t="shared" si="386"/>
        <v>0</v>
      </c>
      <c r="HDS112" s="90">
        <f t="shared" si="386"/>
        <v>0</v>
      </c>
      <c r="HDT112" s="90">
        <f t="shared" si="386"/>
        <v>0</v>
      </c>
      <c r="HDU112" s="90">
        <f t="shared" si="386"/>
        <v>0</v>
      </c>
      <c r="HDV112" s="90">
        <f t="shared" si="386"/>
        <v>0</v>
      </c>
      <c r="HDW112" s="90">
        <f t="shared" si="386"/>
        <v>0</v>
      </c>
      <c r="HDX112" s="90">
        <f t="shared" si="386"/>
        <v>0</v>
      </c>
      <c r="HDY112" s="90">
        <f t="shared" si="386"/>
        <v>0</v>
      </c>
      <c r="HDZ112" s="90">
        <f t="shared" si="386"/>
        <v>0</v>
      </c>
      <c r="HEA112" s="90">
        <f t="shared" si="386"/>
        <v>0</v>
      </c>
      <c r="HEB112" s="90">
        <f t="shared" si="386"/>
        <v>0</v>
      </c>
      <c r="HEC112" s="90">
        <f t="shared" si="386"/>
        <v>0</v>
      </c>
      <c r="HED112" s="90">
        <f t="shared" si="386"/>
        <v>0</v>
      </c>
      <c r="HEE112" s="90">
        <f t="shared" si="386"/>
        <v>0</v>
      </c>
      <c r="HEF112" s="90">
        <f t="shared" si="386"/>
        <v>0</v>
      </c>
      <c r="HEG112" s="90">
        <f t="shared" si="386"/>
        <v>0</v>
      </c>
      <c r="HEH112" s="90">
        <f t="shared" si="386"/>
        <v>0</v>
      </c>
      <c r="HEI112" s="90">
        <f t="shared" si="386"/>
        <v>0</v>
      </c>
      <c r="HEJ112" s="90">
        <f t="shared" si="386"/>
        <v>0</v>
      </c>
      <c r="HEK112" s="90">
        <f t="shared" si="386"/>
        <v>0</v>
      </c>
      <c r="HEL112" s="90">
        <f t="shared" si="386"/>
        <v>0</v>
      </c>
      <c r="HEM112" s="90">
        <f t="shared" si="386"/>
        <v>0</v>
      </c>
      <c r="HEN112" s="90">
        <f t="shared" si="386"/>
        <v>0</v>
      </c>
      <c r="HEO112" s="90">
        <f t="shared" si="386"/>
        <v>0</v>
      </c>
      <c r="HEP112" s="90">
        <f t="shared" si="386"/>
        <v>0</v>
      </c>
      <c r="HEQ112" s="90">
        <f t="shared" si="386"/>
        <v>0</v>
      </c>
      <c r="HER112" s="90">
        <f t="shared" si="386"/>
        <v>0</v>
      </c>
      <c r="HES112" s="90">
        <f t="shared" si="386"/>
        <v>0</v>
      </c>
      <c r="HET112" s="90">
        <f t="shared" si="386"/>
        <v>0</v>
      </c>
      <c r="HEU112" s="90">
        <f t="shared" si="386"/>
        <v>0</v>
      </c>
      <c r="HEV112" s="90">
        <f t="shared" si="386"/>
        <v>0</v>
      </c>
      <c r="HEW112" s="90">
        <f t="shared" si="386"/>
        <v>0</v>
      </c>
      <c r="HEX112" s="90">
        <f t="shared" si="386"/>
        <v>0</v>
      </c>
      <c r="HEY112" s="90">
        <f t="shared" si="386"/>
        <v>0</v>
      </c>
      <c r="HEZ112" s="90">
        <f t="shared" si="386"/>
        <v>0</v>
      </c>
      <c r="HFA112" s="90">
        <f t="shared" si="386"/>
        <v>0</v>
      </c>
      <c r="HFB112" s="90">
        <f t="shared" si="386"/>
        <v>0</v>
      </c>
      <c r="HFC112" s="90">
        <f t="shared" si="386"/>
        <v>0</v>
      </c>
      <c r="HFD112" s="90">
        <f t="shared" si="386"/>
        <v>0</v>
      </c>
      <c r="HFE112" s="90">
        <f t="shared" si="386"/>
        <v>0</v>
      </c>
      <c r="HFF112" s="90">
        <f t="shared" si="386"/>
        <v>0</v>
      </c>
      <c r="HFG112" s="90">
        <f t="shared" si="386"/>
        <v>0</v>
      </c>
      <c r="HFH112" s="90">
        <f t="shared" si="386"/>
        <v>0</v>
      </c>
      <c r="HFI112" s="90">
        <f t="shared" si="386"/>
        <v>0</v>
      </c>
      <c r="HFJ112" s="90">
        <f t="shared" si="386"/>
        <v>0</v>
      </c>
      <c r="HFK112" s="90">
        <f t="shared" si="386"/>
        <v>0</v>
      </c>
      <c r="HFL112" s="90">
        <f t="shared" ref="HFL112:HHW112" si="387">HFL114+HFL118</f>
        <v>0</v>
      </c>
      <c r="HFM112" s="90">
        <f t="shared" si="387"/>
        <v>0</v>
      </c>
      <c r="HFN112" s="90">
        <f t="shared" si="387"/>
        <v>0</v>
      </c>
      <c r="HFO112" s="90">
        <f t="shared" si="387"/>
        <v>0</v>
      </c>
      <c r="HFP112" s="90">
        <f t="shared" si="387"/>
        <v>0</v>
      </c>
      <c r="HFQ112" s="90">
        <f t="shared" si="387"/>
        <v>0</v>
      </c>
      <c r="HFR112" s="90">
        <f t="shared" si="387"/>
        <v>0</v>
      </c>
      <c r="HFS112" s="90">
        <f t="shared" si="387"/>
        <v>0</v>
      </c>
      <c r="HFT112" s="90">
        <f t="shared" si="387"/>
        <v>0</v>
      </c>
      <c r="HFU112" s="90">
        <f t="shared" si="387"/>
        <v>0</v>
      </c>
      <c r="HFV112" s="90">
        <f t="shared" si="387"/>
        <v>0</v>
      </c>
      <c r="HFW112" s="90">
        <f t="shared" si="387"/>
        <v>0</v>
      </c>
      <c r="HFX112" s="90">
        <f t="shared" si="387"/>
        <v>0</v>
      </c>
      <c r="HFY112" s="90">
        <f t="shared" si="387"/>
        <v>0</v>
      </c>
      <c r="HFZ112" s="90">
        <f t="shared" si="387"/>
        <v>0</v>
      </c>
      <c r="HGA112" s="90">
        <f t="shared" si="387"/>
        <v>0</v>
      </c>
      <c r="HGB112" s="90">
        <f t="shared" si="387"/>
        <v>0</v>
      </c>
      <c r="HGC112" s="90">
        <f t="shared" si="387"/>
        <v>0</v>
      </c>
      <c r="HGD112" s="90">
        <f t="shared" si="387"/>
        <v>0</v>
      </c>
      <c r="HGE112" s="90">
        <f t="shared" si="387"/>
        <v>0</v>
      </c>
      <c r="HGF112" s="90">
        <f t="shared" si="387"/>
        <v>0</v>
      </c>
      <c r="HGG112" s="90">
        <f t="shared" si="387"/>
        <v>0</v>
      </c>
      <c r="HGH112" s="90">
        <f t="shared" si="387"/>
        <v>0</v>
      </c>
      <c r="HGI112" s="90">
        <f t="shared" si="387"/>
        <v>0</v>
      </c>
      <c r="HGJ112" s="90">
        <f t="shared" si="387"/>
        <v>0</v>
      </c>
      <c r="HGK112" s="90">
        <f t="shared" si="387"/>
        <v>0</v>
      </c>
      <c r="HGL112" s="90">
        <f t="shared" si="387"/>
        <v>0</v>
      </c>
      <c r="HGM112" s="90">
        <f t="shared" si="387"/>
        <v>0</v>
      </c>
      <c r="HGN112" s="90">
        <f t="shared" si="387"/>
        <v>0</v>
      </c>
      <c r="HGO112" s="90">
        <f t="shared" si="387"/>
        <v>0</v>
      </c>
      <c r="HGP112" s="90">
        <f t="shared" si="387"/>
        <v>0</v>
      </c>
      <c r="HGQ112" s="90">
        <f t="shared" si="387"/>
        <v>0</v>
      </c>
      <c r="HGR112" s="90">
        <f t="shared" si="387"/>
        <v>0</v>
      </c>
      <c r="HGS112" s="90">
        <f t="shared" si="387"/>
        <v>0</v>
      </c>
      <c r="HGT112" s="90">
        <f t="shared" si="387"/>
        <v>0</v>
      </c>
      <c r="HGU112" s="90">
        <f t="shared" si="387"/>
        <v>0</v>
      </c>
      <c r="HGV112" s="90">
        <f t="shared" si="387"/>
        <v>0</v>
      </c>
      <c r="HGW112" s="90">
        <f t="shared" si="387"/>
        <v>0</v>
      </c>
      <c r="HGX112" s="90">
        <f t="shared" si="387"/>
        <v>0</v>
      </c>
      <c r="HGY112" s="90">
        <f t="shared" si="387"/>
        <v>0</v>
      </c>
      <c r="HGZ112" s="90">
        <f t="shared" si="387"/>
        <v>0</v>
      </c>
      <c r="HHA112" s="90">
        <f t="shared" si="387"/>
        <v>0</v>
      </c>
      <c r="HHB112" s="90">
        <f t="shared" si="387"/>
        <v>0</v>
      </c>
      <c r="HHC112" s="90">
        <f t="shared" si="387"/>
        <v>0</v>
      </c>
      <c r="HHD112" s="90">
        <f t="shared" si="387"/>
        <v>0</v>
      </c>
      <c r="HHE112" s="90">
        <f t="shared" si="387"/>
        <v>0</v>
      </c>
      <c r="HHF112" s="90">
        <f t="shared" si="387"/>
        <v>0</v>
      </c>
      <c r="HHG112" s="90">
        <f t="shared" si="387"/>
        <v>0</v>
      </c>
      <c r="HHH112" s="90">
        <f t="shared" si="387"/>
        <v>0</v>
      </c>
      <c r="HHI112" s="90">
        <f t="shared" si="387"/>
        <v>0</v>
      </c>
      <c r="HHJ112" s="90">
        <f t="shared" si="387"/>
        <v>0</v>
      </c>
      <c r="HHK112" s="90">
        <f t="shared" si="387"/>
        <v>0</v>
      </c>
      <c r="HHL112" s="90">
        <f t="shared" si="387"/>
        <v>0</v>
      </c>
      <c r="HHM112" s="90">
        <f t="shared" si="387"/>
        <v>0</v>
      </c>
      <c r="HHN112" s="90">
        <f t="shared" si="387"/>
        <v>0</v>
      </c>
      <c r="HHO112" s="90">
        <f t="shared" si="387"/>
        <v>0</v>
      </c>
      <c r="HHP112" s="90">
        <f t="shared" si="387"/>
        <v>0</v>
      </c>
      <c r="HHQ112" s="90">
        <f t="shared" si="387"/>
        <v>0</v>
      </c>
      <c r="HHR112" s="90">
        <f t="shared" si="387"/>
        <v>0</v>
      </c>
      <c r="HHS112" s="90">
        <f t="shared" si="387"/>
        <v>0</v>
      </c>
      <c r="HHT112" s="90">
        <f t="shared" si="387"/>
        <v>0</v>
      </c>
      <c r="HHU112" s="90">
        <f t="shared" si="387"/>
        <v>0</v>
      </c>
      <c r="HHV112" s="90">
        <f t="shared" si="387"/>
        <v>0</v>
      </c>
      <c r="HHW112" s="90">
        <f t="shared" si="387"/>
        <v>0</v>
      </c>
      <c r="HHX112" s="90">
        <f t="shared" ref="HHX112:HKI112" si="388">HHX114+HHX118</f>
        <v>0</v>
      </c>
      <c r="HHY112" s="90">
        <f t="shared" si="388"/>
        <v>0</v>
      </c>
      <c r="HHZ112" s="90">
        <f t="shared" si="388"/>
        <v>0</v>
      </c>
      <c r="HIA112" s="90">
        <f t="shared" si="388"/>
        <v>0</v>
      </c>
      <c r="HIB112" s="90">
        <f t="shared" si="388"/>
        <v>0</v>
      </c>
      <c r="HIC112" s="90">
        <f t="shared" si="388"/>
        <v>0</v>
      </c>
      <c r="HID112" s="90">
        <f t="shared" si="388"/>
        <v>0</v>
      </c>
      <c r="HIE112" s="90">
        <f t="shared" si="388"/>
        <v>0</v>
      </c>
      <c r="HIF112" s="90">
        <f t="shared" si="388"/>
        <v>0</v>
      </c>
      <c r="HIG112" s="90">
        <f t="shared" si="388"/>
        <v>0</v>
      </c>
      <c r="HIH112" s="90">
        <f t="shared" si="388"/>
        <v>0</v>
      </c>
      <c r="HII112" s="90">
        <f t="shared" si="388"/>
        <v>0</v>
      </c>
      <c r="HIJ112" s="90">
        <f t="shared" si="388"/>
        <v>0</v>
      </c>
      <c r="HIK112" s="90">
        <f t="shared" si="388"/>
        <v>0</v>
      </c>
      <c r="HIL112" s="90">
        <f t="shared" si="388"/>
        <v>0</v>
      </c>
      <c r="HIM112" s="90">
        <f t="shared" si="388"/>
        <v>0</v>
      </c>
      <c r="HIN112" s="90">
        <f t="shared" si="388"/>
        <v>0</v>
      </c>
      <c r="HIO112" s="90">
        <f t="shared" si="388"/>
        <v>0</v>
      </c>
      <c r="HIP112" s="90">
        <f t="shared" si="388"/>
        <v>0</v>
      </c>
      <c r="HIQ112" s="90">
        <f t="shared" si="388"/>
        <v>0</v>
      </c>
      <c r="HIR112" s="90">
        <f t="shared" si="388"/>
        <v>0</v>
      </c>
      <c r="HIS112" s="90">
        <f t="shared" si="388"/>
        <v>0</v>
      </c>
      <c r="HIT112" s="90">
        <f t="shared" si="388"/>
        <v>0</v>
      </c>
      <c r="HIU112" s="90">
        <f t="shared" si="388"/>
        <v>0</v>
      </c>
      <c r="HIV112" s="90">
        <f t="shared" si="388"/>
        <v>0</v>
      </c>
      <c r="HIW112" s="90">
        <f t="shared" si="388"/>
        <v>0</v>
      </c>
      <c r="HIX112" s="90">
        <f t="shared" si="388"/>
        <v>0</v>
      </c>
      <c r="HIY112" s="90">
        <f t="shared" si="388"/>
        <v>0</v>
      </c>
      <c r="HIZ112" s="90">
        <f t="shared" si="388"/>
        <v>0</v>
      </c>
      <c r="HJA112" s="90">
        <f t="shared" si="388"/>
        <v>0</v>
      </c>
      <c r="HJB112" s="90">
        <f t="shared" si="388"/>
        <v>0</v>
      </c>
      <c r="HJC112" s="90">
        <f t="shared" si="388"/>
        <v>0</v>
      </c>
      <c r="HJD112" s="90">
        <f t="shared" si="388"/>
        <v>0</v>
      </c>
      <c r="HJE112" s="90">
        <f t="shared" si="388"/>
        <v>0</v>
      </c>
      <c r="HJF112" s="90">
        <f t="shared" si="388"/>
        <v>0</v>
      </c>
      <c r="HJG112" s="90">
        <f t="shared" si="388"/>
        <v>0</v>
      </c>
      <c r="HJH112" s="90">
        <f t="shared" si="388"/>
        <v>0</v>
      </c>
      <c r="HJI112" s="90">
        <f t="shared" si="388"/>
        <v>0</v>
      </c>
      <c r="HJJ112" s="90">
        <f t="shared" si="388"/>
        <v>0</v>
      </c>
      <c r="HJK112" s="90">
        <f t="shared" si="388"/>
        <v>0</v>
      </c>
      <c r="HJL112" s="90">
        <f t="shared" si="388"/>
        <v>0</v>
      </c>
      <c r="HJM112" s="90">
        <f t="shared" si="388"/>
        <v>0</v>
      </c>
      <c r="HJN112" s="90">
        <f t="shared" si="388"/>
        <v>0</v>
      </c>
      <c r="HJO112" s="90">
        <f t="shared" si="388"/>
        <v>0</v>
      </c>
      <c r="HJP112" s="90">
        <f t="shared" si="388"/>
        <v>0</v>
      </c>
      <c r="HJQ112" s="90">
        <f t="shared" si="388"/>
        <v>0</v>
      </c>
      <c r="HJR112" s="90">
        <f t="shared" si="388"/>
        <v>0</v>
      </c>
      <c r="HJS112" s="90">
        <f t="shared" si="388"/>
        <v>0</v>
      </c>
      <c r="HJT112" s="90">
        <f t="shared" si="388"/>
        <v>0</v>
      </c>
      <c r="HJU112" s="90">
        <f t="shared" si="388"/>
        <v>0</v>
      </c>
      <c r="HJV112" s="90">
        <f t="shared" si="388"/>
        <v>0</v>
      </c>
      <c r="HJW112" s="90">
        <f t="shared" si="388"/>
        <v>0</v>
      </c>
      <c r="HJX112" s="90">
        <f t="shared" si="388"/>
        <v>0</v>
      </c>
      <c r="HJY112" s="90">
        <f t="shared" si="388"/>
        <v>0</v>
      </c>
      <c r="HJZ112" s="90">
        <f t="shared" si="388"/>
        <v>0</v>
      </c>
      <c r="HKA112" s="90">
        <f t="shared" si="388"/>
        <v>0</v>
      </c>
      <c r="HKB112" s="90">
        <f t="shared" si="388"/>
        <v>0</v>
      </c>
      <c r="HKC112" s="90">
        <f t="shared" si="388"/>
        <v>0</v>
      </c>
      <c r="HKD112" s="90">
        <f t="shared" si="388"/>
        <v>0</v>
      </c>
      <c r="HKE112" s="90">
        <f t="shared" si="388"/>
        <v>0</v>
      </c>
      <c r="HKF112" s="90">
        <f t="shared" si="388"/>
        <v>0</v>
      </c>
      <c r="HKG112" s="90">
        <f t="shared" si="388"/>
        <v>0</v>
      </c>
      <c r="HKH112" s="90">
        <f t="shared" si="388"/>
        <v>0</v>
      </c>
      <c r="HKI112" s="90">
        <f t="shared" si="388"/>
        <v>0</v>
      </c>
      <c r="HKJ112" s="90">
        <f t="shared" ref="HKJ112:HMU112" si="389">HKJ114+HKJ118</f>
        <v>0</v>
      </c>
      <c r="HKK112" s="90">
        <f t="shared" si="389"/>
        <v>0</v>
      </c>
      <c r="HKL112" s="90">
        <f t="shared" si="389"/>
        <v>0</v>
      </c>
      <c r="HKM112" s="90">
        <f t="shared" si="389"/>
        <v>0</v>
      </c>
      <c r="HKN112" s="90">
        <f t="shared" si="389"/>
        <v>0</v>
      </c>
      <c r="HKO112" s="90">
        <f t="shared" si="389"/>
        <v>0</v>
      </c>
      <c r="HKP112" s="90">
        <f t="shared" si="389"/>
        <v>0</v>
      </c>
      <c r="HKQ112" s="90">
        <f t="shared" si="389"/>
        <v>0</v>
      </c>
      <c r="HKR112" s="90">
        <f t="shared" si="389"/>
        <v>0</v>
      </c>
      <c r="HKS112" s="90">
        <f t="shared" si="389"/>
        <v>0</v>
      </c>
      <c r="HKT112" s="90">
        <f t="shared" si="389"/>
        <v>0</v>
      </c>
      <c r="HKU112" s="90">
        <f t="shared" si="389"/>
        <v>0</v>
      </c>
      <c r="HKV112" s="90">
        <f t="shared" si="389"/>
        <v>0</v>
      </c>
      <c r="HKW112" s="90">
        <f t="shared" si="389"/>
        <v>0</v>
      </c>
      <c r="HKX112" s="90">
        <f t="shared" si="389"/>
        <v>0</v>
      </c>
      <c r="HKY112" s="90">
        <f t="shared" si="389"/>
        <v>0</v>
      </c>
      <c r="HKZ112" s="90">
        <f t="shared" si="389"/>
        <v>0</v>
      </c>
      <c r="HLA112" s="90">
        <f t="shared" si="389"/>
        <v>0</v>
      </c>
      <c r="HLB112" s="90">
        <f t="shared" si="389"/>
        <v>0</v>
      </c>
      <c r="HLC112" s="90">
        <f t="shared" si="389"/>
        <v>0</v>
      </c>
      <c r="HLD112" s="90">
        <f t="shared" si="389"/>
        <v>0</v>
      </c>
      <c r="HLE112" s="90">
        <f t="shared" si="389"/>
        <v>0</v>
      </c>
      <c r="HLF112" s="90">
        <f t="shared" si="389"/>
        <v>0</v>
      </c>
      <c r="HLG112" s="90">
        <f t="shared" si="389"/>
        <v>0</v>
      </c>
      <c r="HLH112" s="90">
        <f t="shared" si="389"/>
        <v>0</v>
      </c>
      <c r="HLI112" s="90">
        <f t="shared" si="389"/>
        <v>0</v>
      </c>
      <c r="HLJ112" s="90">
        <f t="shared" si="389"/>
        <v>0</v>
      </c>
      <c r="HLK112" s="90">
        <f t="shared" si="389"/>
        <v>0</v>
      </c>
      <c r="HLL112" s="90">
        <f t="shared" si="389"/>
        <v>0</v>
      </c>
      <c r="HLM112" s="90">
        <f t="shared" si="389"/>
        <v>0</v>
      </c>
      <c r="HLN112" s="90">
        <f t="shared" si="389"/>
        <v>0</v>
      </c>
      <c r="HLO112" s="90">
        <f t="shared" si="389"/>
        <v>0</v>
      </c>
      <c r="HLP112" s="90">
        <f t="shared" si="389"/>
        <v>0</v>
      </c>
      <c r="HLQ112" s="90">
        <f t="shared" si="389"/>
        <v>0</v>
      </c>
      <c r="HLR112" s="90">
        <f t="shared" si="389"/>
        <v>0</v>
      </c>
      <c r="HLS112" s="90">
        <f t="shared" si="389"/>
        <v>0</v>
      </c>
      <c r="HLT112" s="90">
        <f t="shared" si="389"/>
        <v>0</v>
      </c>
      <c r="HLU112" s="90">
        <f t="shared" si="389"/>
        <v>0</v>
      </c>
      <c r="HLV112" s="90">
        <f t="shared" si="389"/>
        <v>0</v>
      </c>
      <c r="HLW112" s="90">
        <f t="shared" si="389"/>
        <v>0</v>
      </c>
      <c r="HLX112" s="90">
        <f t="shared" si="389"/>
        <v>0</v>
      </c>
      <c r="HLY112" s="90">
        <f t="shared" si="389"/>
        <v>0</v>
      </c>
      <c r="HLZ112" s="90">
        <f t="shared" si="389"/>
        <v>0</v>
      </c>
      <c r="HMA112" s="90">
        <f t="shared" si="389"/>
        <v>0</v>
      </c>
      <c r="HMB112" s="90">
        <f t="shared" si="389"/>
        <v>0</v>
      </c>
      <c r="HMC112" s="90">
        <f t="shared" si="389"/>
        <v>0</v>
      </c>
      <c r="HMD112" s="90">
        <f t="shared" si="389"/>
        <v>0</v>
      </c>
      <c r="HME112" s="90">
        <f t="shared" si="389"/>
        <v>0</v>
      </c>
      <c r="HMF112" s="90">
        <f t="shared" si="389"/>
        <v>0</v>
      </c>
      <c r="HMG112" s="90">
        <f t="shared" si="389"/>
        <v>0</v>
      </c>
      <c r="HMH112" s="90">
        <f t="shared" si="389"/>
        <v>0</v>
      </c>
      <c r="HMI112" s="90">
        <f t="shared" si="389"/>
        <v>0</v>
      </c>
      <c r="HMJ112" s="90">
        <f t="shared" si="389"/>
        <v>0</v>
      </c>
      <c r="HMK112" s="90">
        <f t="shared" si="389"/>
        <v>0</v>
      </c>
      <c r="HML112" s="90">
        <f t="shared" si="389"/>
        <v>0</v>
      </c>
      <c r="HMM112" s="90">
        <f t="shared" si="389"/>
        <v>0</v>
      </c>
      <c r="HMN112" s="90">
        <f t="shared" si="389"/>
        <v>0</v>
      </c>
      <c r="HMO112" s="90">
        <f t="shared" si="389"/>
        <v>0</v>
      </c>
      <c r="HMP112" s="90">
        <f t="shared" si="389"/>
        <v>0</v>
      </c>
      <c r="HMQ112" s="90">
        <f t="shared" si="389"/>
        <v>0</v>
      </c>
      <c r="HMR112" s="90">
        <f t="shared" si="389"/>
        <v>0</v>
      </c>
      <c r="HMS112" s="90">
        <f t="shared" si="389"/>
        <v>0</v>
      </c>
      <c r="HMT112" s="90">
        <f t="shared" si="389"/>
        <v>0</v>
      </c>
      <c r="HMU112" s="90">
        <f t="shared" si="389"/>
        <v>0</v>
      </c>
      <c r="HMV112" s="90">
        <f t="shared" ref="HMV112:HPG112" si="390">HMV114+HMV118</f>
        <v>0</v>
      </c>
      <c r="HMW112" s="90">
        <f t="shared" si="390"/>
        <v>0</v>
      </c>
      <c r="HMX112" s="90">
        <f t="shared" si="390"/>
        <v>0</v>
      </c>
      <c r="HMY112" s="90">
        <f t="shared" si="390"/>
        <v>0</v>
      </c>
      <c r="HMZ112" s="90">
        <f t="shared" si="390"/>
        <v>0</v>
      </c>
      <c r="HNA112" s="90">
        <f t="shared" si="390"/>
        <v>0</v>
      </c>
      <c r="HNB112" s="90">
        <f t="shared" si="390"/>
        <v>0</v>
      </c>
      <c r="HNC112" s="90">
        <f t="shared" si="390"/>
        <v>0</v>
      </c>
      <c r="HND112" s="90">
        <f t="shared" si="390"/>
        <v>0</v>
      </c>
      <c r="HNE112" s="90">
        <f t="shared" si="390"/>
        <v>0</v>
      </c>
      <c r="HNF112" s="90">
        <f t="shared" si="390"/>
        <v>0</v>
      </c>
      <c r="HNG112" s="90">
        <f t="shared" si="390"/>
        <v>0</v>
      </c>
      <c r="HNH112" s="90">
        <f t="shared" si="390"/>
        <v>0</v>
      </c>
      <c r="HNI112" s="90">
        <f t="shared" si="390"/>
        <v>0</v>
      </c>
      <c r="HNJ112" s="90">
        <f t="shared" si="390"/>
        <v>0</v>
      </c>
      <c r="HNK112" s="90">
        <f t="shared" si="390"/>
        <v>0</v>
      </c>
      <c r="HNL112" s="90">
        <f t="shared" si="390"/>
        <v>0</v>
      </c>
      <c r="HNM112" s="90">
        <f t="shared" si="390"/>
        <v>0</v>
      </c>
      <c r="HNN112" s="90">
        <f t="shared" si="390"/>
        <v>0</v>
      </c>
      <c r="HNO112" s="90">
        <f t="shared" si="390"/>
        <v>0</v>
      </c>
      <c r="HNP112" s="90">
        <f t="shared" si="390"/>
        <v>0</v>
      </c>
      <c r="HNQ112" s="90">
        <f t="shared" si="390"/>
        <v>0</v>
      </c>
      <c r="HNR112" s="90">
        <f t="shared" si="390"/>
        <v>0</v>
      </c>
      <c r="HNS112" s="90">
        <f t="shared" si="390"/>
        <v>0</v>
      </c>
      <c r="HNT112" s="90">
        <f t="shared" si="390"/>
        <v>0</v>
      </c>
      <c r="HNU112" s="90">
        <f t="shared" si="390"/>
        <v>0</v>
      </c>
      <c r="HNV112" s="90">
        <f t="shared" si="390"/>
        <v>0</v>
      </c>
      <c r="HNW112" s="90">
        <f t="shared" si="390"/>
        <v>0</v>
      </c>
      <c r="HNX112" s="90">
        <f t="shared" si="390"/>
        <v>0</v>
      </c>
      <c r="HNY112" s="90">
        <f t="shared" si="390"/>
        <v>0</v>
      </c>
      <c r="HNZ112" s="90">
        <f t="shared" si="390"/>
        <v>0</v>
      </c>
      <c r="HOA112" s="90">
        <f t="shared" si="390"/>
        <v>0</v>
      </c>
      <c r="HOB112" s="90">
        <f t="shared" si="390"/>
        <v>0</v>
      </c>
      <c r="HOC112" s="90">
        <f t="shared" si="390"/>
        <v>0</v>
      </c>
      <c r="HOD112" s="90">
        <f t="shared" si="390"/>
        <v>0</v>
      </c>
      <c r="HOE112" s="90">
        <f t="shared" si="390"/>
        <v>0</v>
      </c>
      <c r="HOF112" s="90">
        <f t="shared" si="390"/>
        <v>0</v>
      </c>
      <c r="HOG112" s="90">
        <f t="shared" si="390"/>
        <v>0</v>
      </c>
      <c r="HOH112" s="90">
        <f t="shared" si="390"/>
        <v>0</v>
      </c>
      <c r="HOI112" s="90">
        <f t="shared" si="390"/>
        <v>0</v>
      </c>
      <c r="HOJ112" s="90">
        <f t="shared" si="390"/>
        <v>0</v>
      </c>
      <c r="HOK112" s="90">
        <f t="shared" si="390"/>
        <v>0</v>
      </c>
      <c r="HOL112" s="90">
        <f t="shared" si="390"/>
        <v>0</v>
      </c>
      <c r="HOM112" s="90">
        <f t="shared" si="390"/>
        <v>0</v>
      </c>
      <c r="HON112" s="90">
        <f t="shared" si="390"/>
        <v>0</v>
      </c>
      <c r="HOO112" s="90">
        <f t="shared" si="390"/>
        <v>0</v>
      </c>
      <c r="HOP112" s="90">
        <f t="shared" si="390"/>
        <v>0</v>
      </c>
      <c r="HOQ112" s="90">
        <f t="shared" si="390"/>
        <v>0</v>
      </c>
      <c r="HOR112" s="90">
        <f t="shared" si="390"/>
        <v>0</v>
      </c>
      <c r="HOS112" s="90">
        <f t="shared" si="390"/>
        <v>0</v>
      </c>
      <c r="HOT112" s="90">
        <f t="shared" si="390"/>
        <v>0</v>
      </c>
      <c r="HOU112" s="90">
        <f t="shared" si="390"/>
        <v>0</v>
      </c>
      <c r="HOV112" s="90">
        <f t="shared" si="390"/>
        <v>0</v>
      </c>
      <c r="HOW112" s="90">
        <f t="shared" si="390"/>
        <v>0</v>
      </c>
      <c r="HOX112" s="90">
        <f t="shared" si="390"/>
        <v>0</v>
      </c>
      <c r="HOY112" s="90">
        <f t="shared" si="390"/>
        <v>0</v>
      </c>
      <c r="HOZ112" s="90">
        <f t="shared" si="390"/>
        <v>0</v>
      </c>
      <c r="HPA112" s="90">
        <f t="shared" si="390"/>
        <v>0</v>
      </c>
      <c r="HPB112" s="90">
        <f t="shared" si="390"/>
        <v>0</v>
      </c>
      <c r="HPC112" s="90">
        <f t="shared" si="390"/>
        <v>0</v>
      </c>
      <c r="HPD112" s="90">
        <f t="shared" si="390"/>
        <v>0</v>
      </c>
      <c r="HPE112" s="90">
        <f t="shared" si="390"/>
        <v>0</v>
      </c>
      <c r="HPF112" s="90">
        <f t="shared" si="390"/>
        <v>0</v>
      </c>
      <c r="HPG112" s="90">
        <f t="shared" si="390"/>
        <v>0</v>
      </c>
      <c r="HPH112" s="90">
        <f t="shared" ref="HPH112:HRS112" si="391">HPH114+HPH118</f>
        <v>0</v>
      </c>
      <c r="HPI112" s="90">
        <f t="shared" si="391"/>
        <v>0</v>
      </c>
      <c r="HPJ112" s="90">
        <f t="shared" si="391"/>
        <v>0</v>
      </c>
      <c r="HPK112" s="90">
        <f t="shared" si="391"/>
        <v>0</v>
      </c>
      <c r="HPL112" s="90">
        <f t="shared" si="391"/>
        <v>0</v>
      </c>
      <c r="HPM112" s="90">
        <f t="shared" si="391"/>
        <v>0</v>
      </c>
      <c r="HPN112" s="90">
        <f t="shared" si="391"/>
        <v>0</v>
      </c>
      <c r="HPO112" s="90">
        <f t="shared" si="391"/>
        <v>0</v>
      </c>
      <c r="HPP112" s="90">
        <f t="shared" si="391"/>
        <v>0</v>
      </c>
      <c r="HPQ112" s="90">
        <f t="shared" si="391"/>
        <v>0</v>
      </c>
      <c r="HPR112" s="90">
        <f t="shared" si="391"/>
        <v>0</v>
      </c>
      <c r="HPS112" s="90">
        <f t="shared" si="391"/>
        <v>0</v>
      </c>
      <c r="HPT112" s="90">
        <f t="shared" si="391"/>
        <v>0</v>
      </c>
      <c r="HPU112" s="90">
        <f t="shared" si="391"/>
        <v>0</v>
      </c>
      <c r="HPV112" s="90">
        <f t="shared" si="391"/>
        <v>0</v>
      </c>
      <c r="HPW112" s="90">
        <f t="shared" si="391"/>
        <v>0</v>
      </c>
      <c r="HPX112" s="90">
        <f t="shared" si="391"/>
        <v>0</v>
      </c>
      <c r="HPY112" s="90">
        <f t="shared" si="391"/>
        <v>0</v>
      </c>
      <c r="HPZ112" s="90">
        <f t="shared" si="391"/>
        <v>0</v>
      </c>
      <c r="HQA112" s="90">
        <f t="shared" si="391"/>
        <v>0</v>
      </c>
      <c r="HQB112" s="90">
        <f t="shared" si="391"/>
        <v>0</v>
      </c>
      <c r="HQC112" s="90">
        <f t="shared" si="391"/>
        <v>0</v>
      </c>
      <c r="HQD112" s="90">
        <f t="shared" si="391"/>
        <v>0</v>
      </c>
      <c r="HQE112" s="90">
        <f t="shared" si="391"/>
        <v>0</v>
      </c>
      <c r="HQF112" s="90">
        <f t="shared" si="391"/>
        <v>0</v>
      </c>
      <c r="HQG112" s="90">
        <f t="shared" si="391"/>
        <v>0</v>
      </c>
      <c r="HQH112" s="90">
        <f t="shared" si="391"/>
        <v>0</v>
      </c>
      <c r="HQI112" s="90">
        <f t="shared" si="391"/>
        <v>0</v>
      </c>
      <c r="HQJ112" s="90">
        <f t="shared" si="391"/>
        <v>0</v>
      </c>
      <c r="HQK112" s="90">
        <f t="shared" si="391"/>
        <v>0</v>
      </c>
      <c r="HQL112" s="90">
        <f t="shared" si="391"/>
        <v>0</v>
      </c>
      <c r="HQM112" s="90">
        <f t="shared" si="391"/>
        <v>0</v>
      </c>
      <c r="HQN112" s="90">
        <f t="shared" si="391"/>
        <v>0</v>
      </c>
      <c r="HQO112" s="90">
        <f t="shared" si="391"/>
        <v>0</v>
      </c>
      <c r="HQP112" s="90">
        <f t="shared" si="391"/>
        <v>0</v>
      </c>
      <c r="HQQ112" s="90">
        <f t="shared" si="391"/>
        <v>0</v>
      </c>
      <c r="HQR112" s="90">
        <f t="shared" si="391"/>
        <v>0</v>
      </c>
      <c r="HQS112" s="90">
        <f t="shared" si="391"/>
        <v>0</v>
      </c>
      <c r="HQT112" s="90">
        <f t="shared" si="391"/>
        <v>0</v>
      </c>
      <c r="HQU112" s="90">
        <f t="shared" si="391"/>
        <v>0</v>
      </c>
      <c r="HQV112" s="90">
        <f t="shared" si="391"/>
        <v>0</v>
      </c>
      <c r="HQW112" s="90">
        <f t="shared" si="391"/>
        <v>0</v>
      </c>
      <c r="HQX112" s="90">
        <f t="shared" si="391"/>
        <v>0</v>
      </c>
      <c r="HQY112" s="90">
        <f t="shared" si="391"/>
        <v>0</v>
      </c>
      <c r="HQZ112" s="90">
        <f t="shared" si="391"/>
        <v>0</v>
      </c>
      <c r="HRA112" s="90">
        <f t="shared" si="391"/>
        <v>0</v>
      </c>
      <c r="HRB112" s="90">
        <f t="shared" si="391"/>
        <v>0</v>
      </c>
      <c r="HRC112" s="90">
        <f t="shared" si="391"/>
        <v>0</v>
      </c>
      <c r="HRD112" s="90">
        <f t="shared" si="391"/>
        <v>0</v>
      </c>
      <c r="HRE112" s="90">
        <f t="shared" si="391"/>
        <v>0</v>
      </c>
      <c r="HRF112" s="90">
        <f t="shared" si="391"/>
        <v>0</v>
      </c>
      <c r="HRG112" s="90">
        <f t="shared" si="391"/>
        <v>0</v>
      </c>
      <c r="HRH112" s="90">
        <f t="shared" si="391"/>
        <v>0</v>
      </c>
      <c r="HRI112" s="90">
        <f t="shared" si="391"/>
        <v>0</v>
      </c>
      <c r="HRJ112" s="90">
        <f t="shared" si="391"/>
        <v>0</v>
      </c>
      <c r="HRK112" s="90">
        <f t="shared" si="391"/>
        <v>0</v>
      </c>
      <c r="HRL112" s="90">
        <f t="shared" si="391"/>
        <v>0</v>
      </c>
      <c r="HRM112" s="90">
        <f t="shared" si="391"/>
        <v>0</v>
      </c>
      <c r="HRN112" s="90">
        <f t="shared" si="391"/>
        <v>0</v>
      </c>
      <c r="HRO112" s="90">
        <f t="shared" si="391"/>
        <v>0</v>
      </c>
      <c r="HRP112" s="90">
        <f t="shared" si="391"/>
        <v>0</v>
      </c>
      <c r="HRQ112" s="90">
        <f t="shared" si="391"/>
        <v>0</v>
      </c>
      <c r="HRR112" s="90">
        <f t="shared" si="391"/>
        <v>0</v>
      </c>
      <c r="HRS112" s="90">
        <f t="shared" si="391"/>
        <v>0</v>
      </c>
      <c r="HRT112" s="90">
        <f t="shared" ref="HRT112:HUE112" si="392">HRT114+HRT118</f>
        <v>0</v>
      </c>
      <c r="HRU112" s="90">
        <f t="shared" si="392"/>
        <v>0</v>
      </c>
      <c r="HRV112" s="90">
        <f t="shared" si="392"/>
        <v>0</v>
      </c>
      <c r="HRW112" s="90">
        <f t="shared" si="392"/>
        <v>0</v>
      </c>
      <c r="HRX112" s="90">
        <f t="shared" si="392"/>
        <v>0</v>
      </c>
      <c r="HRY112" s="90">
        <f t="shared" si="392"/>
        <v>0</v>
      </c>
      <c r="HRZ112" s="90">
        <f t="shared" si="392"/>
        <v>0</v>
      </c>
      <c r="HSA112" s="90">
        <f t="shared" si="392"/>
        <v>0</v>
      </c>
      <c r="HSB112" s="90">
        <f t="shared" si="392"/>
        <v>0</v>
      </c>
      <c r="HSC112" s="90">
        <f t="shared" si="392"/>
        <v>0</v>
      </c>
      <c r="HSD112" s="90">
        <f t="shared" si="392"/>
        <v>0</v>
      </c>
      <c r="HSE112" s="90">
        <f t="shared" si="392"/>
        <v>0</v>
      </c>
      <c r="HSF112" s="90">
        <f t="shared" si="392"/>
        <v>0</v>
      </c>
      <c r="HSG112" s="90">
        <f t="shared" si="392"/>
        <v>0</v>
      </c>
      <c r="HSH112" s="90">
        <f t="shared" si="392"/>
        <v>0</v>
      </c>
      <c r="HSI112" s="90">
        <f t="shared" si="392"/>
        <v>0</v>
      </c>
      <c r="HSJ112" s="90">
        <f t="shared" si="392"/>
        <v>0</v>
      </c>
      <c r="HSK112" s="90">
        <f t="shared" si="392"/>
        <v>0</v>
      </c>
      <c r="HSL112" s="90">
        <f t="shared" si="392"/>
        <v>0</v>
      </c>
      <c r="HSM112" s="90">
        <f t="shared" si="392"/>
        <v>0</v>
      </c>
      <c r="HSN112" s="90">
        <f t="shared" si="392"/>
        <v>0</v>
      </c>
      <c r="HSO112" s="90">
        <f t="shared" si="392"/>
        <v>0</v>
      </c>
      <c r="HSP112" s="90">
        <f t="shared" si="392"/>
        <v>0</v>
      </c>
      <c r="HSQ112" s="90">
        <f t="shared" si="392"/>
        <v>0</v>
      </c>
      <c r="HSR112" s="90">
        <f t="shared" si="392"/>
        <v>0</v>
      </c>
      <c r="HSS112" s="90">
        <f t="shared" si="392"/>
        <v>0</v>
      </c>
      <c r="HST112" s="90">
        <f t="shared" si="392"/>
        <v>0</v>
      </c>
      <c r="HSU112" s="90">
        <f t="shared" si="392"/>
        <v>0</v>
      </c>
      <c r="HSV112" s="90">
        <f t="shared" si="392"/>
        <v>0</v>
      </c>
      <c r="HSW112" s="90">
        <f t="shared" si="392"/>
        <v>0</v>
      </c>
      <c r="HSX112" s="90">
        <f t="shared" si="392"/>
        <v>0</v>
      </c>
      <c r="HSY112" s="90">
        <f t="shared" si="392"/>
        <v>0</v>
      </c>
      <c r="HSZ112" s="90">
        <f t="shared" si="392"/>
        <v>0</v>
      </c>
      <c r="HTA112" s="90">
        <f t="shared" si="392"/>
        <v>0</v>
      </c>
      <c r="HTB112" s="90">
        <f t="shared" si="392"/>
        <v>0</v>
      </c>
      <c r="HTC112" s="90">
        <f t="shared" si="392"/>
        <v>0</v>
      </c>
      <c r="HTD112" s="90">
        <f t="shared" si="392"/>
        <v>0</v>
      </c>
      <c r="HTE112" s="90">
        <f t="shared" si="392"/>
        <v>0</v>
      </c>
      <c r="HTF112" s="90">
        <f t="shared" si="392"/>
        <v>0</v>
      </c>
      <c r="HTG112" s="90">
        <f t="shared" si="392"/>
        <v>0</v>
      </c>
      <c r="HTH112" s="90">
        <f t="shared" si="392"/>
        <v>0</v>
      </c>
      <c r="HTI112" s="90">
        <f t="shared" si="392"/>
        <v>0</v>
      </c>
      <c r="HTJ112" s="90">
        <f t="shared" si="392"/>
        <v>0</v>
      </c>
      <c r="HTK112" s="90">
        <f t="shared" si="392"/>
        <v>0</v>
      </c>
      <c r="HTL112" s="90">
        <f t="shared" si="392"/>
        <v>0</v>
      </c>
      <c r="HTM112" s="90">
        <f t="shared" si="392"/>
        <v>0</v>
      </c>
      <c r="HTN112" s="90">
        <f t="shared" si="392"/>
        <v>0</v>
      </c>
      <c r="HTO112" s="90">
        <f t="shared" si="392"/>
        <v>0</v>
      </c>
      <c r="HTP112" s="90">
        <f t="shared" si="392"/>
        <v>0</v>
      </c>
      <c r="HTQ112" s="90">
        <f t="shared" si="392"/>
        <v>0</v>
      </c>
      <c r="HTR112" s="90">
        <f t="shared" si="392"/>
        <v>0</v>
      </c>
      <c r="HTS112" s="90">
        <f t="shared" si="392"/>
        <v>0</v>
      </c>
      <c r="HTT112" s="90">
        <f t="shared" si="392"/>
        <v>0</v>
      </c>
      <c r="HTU112" s="90">
        <f t="shared" si="392"/>
        <v>0</v>
      </c>
      <c r="HTV112" s="90">
        <f t="shared" si="392"/>
        <v>0</v>
      </c>
      <c r="HTW112" s="90">
        <f t="shared" si="392"/>
        <v>0</v>
      </c>
      <c r="HTX112" s="90">
        <f t="shared" si="392"/>
        <v>0</v>
      </c>
      <c r="HTY112" s="90">
        <f t="shared" si="392"/>
        <v>0</v>
      </c>
      <c r="HTZ112" s="90">
        <f t="shared" si="392"/>
        <v>0</v>
      </c>
      <c r="HUA112" s="90">
        <f t="shared" si="392"/>
        <v>0</v>
      </c>
      <c r="HUB112" s="90">
        <f t="shared" si="392"/>
        <v>0</v>
      </c>
      <c r="HUC112" s="90">
        <f t="shared" si="392"/>
        <v>0</v>
      </c>
      <c r="HUD112" s="90">
        <f t="shared" si="392"/>
        <v>0</v>
      </c>
      <c r="HUE112" s="90">
        <f t="shared" si="392"/>
        <v>0</v>
      </c>
      <c r="HUF112" s="90">
        <f t="shared" ref="HUF112:HWQ112" si="393">HUF114+HUF118</f>
        <v>0</v>
      </c>
      <c r="HUG112" s="90">
        <f t="shared" si="393"/>
        <v>0</v>
      </c>
      <c r="HUH112" s="90">
        <f t="shared" si="393"/>
        <v>0</v>
      </c>
      <c r="HUI112" s="90">
        <f t="shared" si="393"/>
        <v>0</v>
      </c>
      <c r="HUJ112" s="90">
        <f t="shared" si="393"/>
        <v>0</v>
      </c>
      <c r="HUK112" s="90">
        <f t="shared" si="393"/>
        <v>0</v>
      </c>
      <c r="HUL112" s="90">
        <f t="shared" si="393"/>
        <v>0</v>
      </c>
      <c r="HUM112" s="90">
        <f t="shared" si="393"/>
        <v>0</v>
      </c>
      <c r="HUN112" s="90">
        <f t="shared" si="393"/>
        <v>0</v>
      </c>
      <c r="HUO112" s="90">
        <f t="shared" si="393"/>
        <v>0</v>
      </c>
      <c r="HUP112" s="90">
        <f t="shared" si="393"/>
        <v>0</v>
      </c>
      <c r="HUQ112" s="90">
        <f t="shared" si="393"/>
        <v>0</v>
      </c>
      <c r="HUR112" s="90">
        <f t="shared" si="393"/>
        <v>0</v>
      </c>
      <c r="HUS112" s="90">
        <f t="shared" si="393"/>
        <v>0</v>
      </c>
      <c r="HUT112" s="90">
        <f t="shared" si="393"/>
        <v>0</v>
      </c>
      <c r="HUU112" s="90">
        <f t="shared" si="393"/>
        <v>0</v>
      </c>
      <c r="HUV112" s="90">
        <f t="shared" si="393"/>
        <v>0</v>
      </c>
      <c r="HUW112" s="90">
        <f t="shared" si="393"/>
        <v>0</v>
      </c>
      <c r="HUX112" s="90">
        <f t="shared" si="393"/>
        <v>0</v>
      </c>
      <c r="HUY112" s="90">
        <f t="shared" si="393"/>
        <v>0</v>
      </c>
      <c r="HUZ112" s="90">
        <f t="shared" si="393"/>
        <v>0</v>
      </c>
      <c r="HVA112" s="90">
        <f t="shared" si="393"/>
        <v>0</v>
      </c>
      <c r="HVB112" s="90">
        <f t="shared" si="393"/>
        <v>0</v>
      </c>
      <c r="HVC112" s="90">
        <f t="shared" si="393"/>
        <v>0</v>
      </c>
      <c r="HVD112" s="90">
        <f t="shared" si="393"/>
        <v>0</v>
      </c>
      <c r="HVE112" s="90">
        <f t="shared" si="393"/>
        <v>0</v>
      </c>
      <c r="HVF112" s="90">
        <f t="shared" si="393"/>
        <v>0</v>
      </c>
      <c r="HVG112" s="90">
        <f t="shared" si="393"/>
        <v>0</v>
      </c>
      <c r="HVH112" s="90">
        <f t="shared" si="393"/>
        <v>0</v>
      </c>
      <c r="HVI112" s="90">
        <f t="shared" si="393"/>
        <v>0</v>
      </c>
      <c r="HVJ112" s="90">
        <f t="shared" si="393"/>
        <v>0</v>
      </c>
      <c r="HVK112" s="90">
        <f t="shared" si="393"/>
        <v>0</v>
      </c>
      <c r="HVL112" s="90">
        <f t="shared" si="393"/>
        <v>0</v>
      </c>
      <c r="HVM112" s="90">
        <f t="shared" si="393"/>
        <v>0</v>
      </c>
      <c r="HVN112" s="90">
        <f t="shared" si="393"/>
        <v>0</v>
      </c>
      <c r="HVO112" s="90">
        <f t="shared" si="393"/>
        <v>0</v>
      </c>
      <c r="HVP112" s="90">
        <f t="shared" si="393"/>
        <v>0</v>
      </c>
      <c r="HVQ112" s="90">
        <f t="shared" si="393"/>
        <v>0</v>
      </c>
      <c r="HVR112" s="90">
        <f t="shared" si="393"/>
        <v>0</v>
      </c>
      <c r="HVS112" s="90">
        <f t="shared" si="393"/>
        <v>0</v>
      </c>
      <c r="HVT112" s="90">
        <f t="shared" si="393"/>
        <v>0</v>
      </c>
      <c r="HVU112" s="90">
        <f t="shared" si="393"/>
        <v>0</v>
      </c>
      <c r="HVV112" s="90">
        <f t="shared" si="393"/>
        <v>0</v>
      </c>
      <c r="HVW112" s="90">
        <f t="shared" si="393"/>
        <v>0</v>
      </c>
      <c r="HVX112" s="90">
        <f t="shared" si="393"/>
        <v>0</v>
      </c>
      <c r="HVY112" s="90">
        <f t="shared" si="393"/>
        <v>0</v>
      </c>
      <c r="HVZ112" s="90">
        <f t="shared" si="393"/>
        <v>0</v>
      </c>
      <c r="HWA112" s="90">
        <f t="shared" si="393"/>
        <v>0</v>
      </c>
      <c r="HWB112" s="90">
        <f t="shared" si="393"/>
        <v>0</v>
      </c>
      <c r="HWC112" s="90">
        <f t="shared" si="393"/>
        <v>0</v>
      </c>
      <c r="HWD112" s="90">
        <f t="shared" si="393"/>
        <v>0</v>
      </c>
      <c r="HWE112" s="90">
        <f t="shared" si="393"/>
        <v>0</v>
      </c>
      <c r="HWF112" s="90">
        <f t="shared" si="393"/>
        <v>0</v>
      </c>
      <c r="HWG112" s="90">
        <f t="shared" si="393"/>
        <v>0</v>
      </c>
      <c r="HWH112" s="90">
        <f t="shared" si="393"/>
        <v>0</v>
      </c>
      <c r="HWI112" s="90">
        <f t="shared" si="393"/>
        <v>0</v>
      </c>
      <c r="HWJ112" s="90">
        <f t="shared" si="393"/>
        <v>0</v>
      </c>
      <c r="HWK112" s="90">
        <f t="shared" si="393"/>
        <v>0</v>
      </c>
      <c r="HWL112" s="90">
        <f t="shared" si="393"/>
        <v>0</v>
      </c>
      <c r="HWM112" s="90">
        <f t="shared" si="393"/>
        <v>0</v>
      </c>
      <c r="HWN112" s="90">
        <f t="shared" si="393"/>
        <v>0</v>
      </c>
      <c r="HWO112" s="90">
        <f t="shared" si="393"/>
        <v>0</v>
      </c>
      <c r="HWP112" s="90">
        <f t="shared" si="393"/>
        <v>0</v>
      </c>
      <c r="HWQ112" s="90">
        <f t="shared" si="393"/>
        <v>0</v>
      </c>
      <c r="HWR112" s="90">
        <f t="shared" ref="HWR112:HZC112" si="394">HWR114+HWR118</f>
        <v>0</v>
      </c>
      <c r="HWS112" s="90">
        <f t="shared" si="394"/>
        <v>0</v>
      </c>
      <c r="HWT112" s="90">
        <f t="shared" si="394"/>
        <v>0</v>
      </c>
      <c r="HWU112" s="90">
        <f t="shared" si="394"/>
        <v>0</v>
      </c>
      <c r="HWV112" s="90">
        <f t="shared" si="394"/>
        <v>0</v>
      </c>
      <c r="HWW112" s="90">
        <f t="shared" si="394"/>
        <v>0</v>
      </c>
      <c r="HWX112" s="90">
        <f t="shared" si="394"/>
        <v>0</v>
      </c>
      <c r="HWY112" s="90">
        <f t="shared" si="394"/>
        <v>0</v>
      </c>
      <c r="HWZ112" s="90">
        <f t="shared" si="394"/>
        <v>0</v>
      </c>
      <c r="HXA112" s="90">
        <f t="shared" si="394"/>
        <v>0</v>
      </c>
      <c r="HXB112" s="90">
        <f t="shared" si="394"/>
        <v>0</v>
      </c>
      <c r="HXC112" s="90">
        <f t="shared" si="394"/>
        <v>0</v>
      </c>
      <c r="HXD112" s="90">
        <f t="shared" si="394"/>
        <v>0</v>
      </c>
      <c r="HXE112" s="90">
        <f t="shared" si="394"/>
        <v>0</v>
      </c>
      <c r="HXF112" s="90">
        <f t="shared" si="394"/>
        <v>0</v>
      </c>
      <c r="HXG112" s="90">
        <f t="shared" si="394"/>
        <v>0</v>
      </c>
      <c r="HXH112" s="90">
        <f t="shared" si="394"/>
        <v>0</v>
      </c>
      <c r="HXI112" s="90">
        <f t="shared" si="394"/>
        <v>0</v>
      </c>
      <c r="HXJ112" s="90">
        <f t="shared" si="394"/>
        <v>0</v>
      </c>
      <c r="HXK112" s="90">
        <f t="shared" si="394"/>
        <v>0</v>
      </c>
      <c r="HXL112" s="90">
        <f t="shared" si="394"/>
        <v>0</v>
      </c>
      <c r="HXM112" s="90">
        <f t="shared" si="394"/>
        <v>0</v>
      </c>
      <c r="HXN112" s="90">
        <f t="shared" si="394"/>
        <v>0</v>
      </c>
      <c r="HXO112" s="90">
        <f t="shared" si="394"/>
        <v>0</v>
      </c>
      <c r="HXP112" s="90">
        <f t="shared" si="394"/>
        <v>0</v>
      </c>
      <c r="HXQ112" s="90">
        <f t="shared" si="394"/>
        <v>0</v>
      </c>
      <c r="HXR112" s="90">
        <f t="shared" si="394"/>
        <v>0</v>
      </c>
      <c r="HXS112" s="90">
        <f t="shared" si="394"/>
        <v>0</v>
      </c>
      <c r="HXT112" s="90">
        <f t="shared" si="394"/>
        <v>0</v>
      </c>
      <c r="HXU112" s="90">
        <f t="shared" si="394"/>
        <v>0</v>
      </c>
      <c r="HXV112" s="90">
        <f t="shared" si="394"/>
        <v>0</v>
      </c>
      <c r="HXW112" s="90">
        <f t="shared" si="394"/>
        <v>0</v>
      </c>
      <c r="HXX112" s="90">
        <f t="shared" si="394"/>
        <v>0</v>
      </c>
      <c r="HXY112" s="90">
        <f t="shared" si="394"/>
        <v>0</v>
      </c>
      <c r="HXZ112" s="90">
        <f t="shared" si="394"/>
        <v>0</v>
      </c>
      <c r="HYA112" s="90">
        <f t="shared" si="394"/>
        <v>0</v>
      </c>
      <c r="HYB112" s="90">
        <f t="shared" si="394"/>
        <v>0</v>
      </c>
      <c r="HYC112" s="90">
        <f t="shared" si="394"/>
        <v>0</v>
      </c>
      <c r="HYD112" s="90">
        <f t="shared" si="394"/>
        <v>0</v>
      </c>
      <c r="HYE112" s="90">
        <f t="shared" si="394"/>
        <v>0</v>
      </c>
      <c r="HYF112" s="90">
        <f t="shared" si="394"/>
        <v>0</v>
      </c>
      <c r="HYG112" s="90">
        <f t="shared" si="394"/>
        <v>0</v>
      </c>
      <c r="HYH112" s="90">
        <f t="shared" si="394"/>
        <v>0</v>
      </c>
      <c r="HYI112" s="90">
        <f t="shared" si="394"/>
        <v>0</v>
      </c>
      <c r="HYJ112" s="90">
        <f t="shared" si="394"/>
        <v>0</v>
      </c>
      <c r="HYK112" s="90">
        <f t="shared" si="394"/>
        <v>0</v>
      </c>
      <c r="HYL112" s="90">
        <f t="shared" si="394"/>
        <v>0</v>
      </c>
      <c r="HYM112" s="90">
        <f t="shared" si="394"/>
        <v>0</v>
      </c>
      <c r="HYN112" s="90">
        <f t="shared" si="394"/>
        <v>0</v>
      </c>
      <c r="HYO112" s="90">
        <f t="shared" si="394"/>
        <v>0</v>
      </c>
      <c r="HYP112" s="90">
        <f t="shared" si="394"/>
        <v>0</v>
      </c>
      <c r="HYQ112" s="90">
        <f t="shared" si="394"/>
        <v>0</v>
      </c>
      <c r="HYR112" s="90">
        <f t="shared" si="394"/>
        <v>0</v>
      </c>
      <c r="HYS112" s="90">
        <f t="shared" si="394"/>
        <v>0</v>
      </c>
      <c r="HYT112" s="90">
        <f t="shared" si="394"/>
        <v>0</v>
      </c>
      <c r="HYU112" s="90">
        <f t="shared" si="394"/>
        <v>0</v>
      </c>
      <c r="HYV112" s="90">
        <f t="shared" si="394"/>
        <v>0</v>
      </c>
      <c r="HYW112" s="90">
        <f t="shared" si="394"/>
        <v>0</v>
      </c>
      <c r="HYX112" s="90">
        <f t="shared" si="394"/>
        <v>0</v>
      </c>
      <c r="HYY112" s="90">
        <f t="shared" si="394"/>
        <v>0</v>
      </c>
      <c r="HYZ112" s="90">
        <f t="shared" si="394"/>
        <v>0</v>
      </c>
      <c r="HZA112" s="90">
        <f t="shared" si="394"/>
        <v>0</v>
      </c>
      <c r="HZB112" s="90">
        <f t="shared" si="394"/>
        <v>0</v>
      </c>
      <c r="HZC112" s="90">
        <f t="shared" si="394"/>
        <v>0</v>
      </c>
      <c r="HZD112" s="90">
        <f t="shared" ref="HZD112:IBO112" si="395">HZD114+HZD118</f>
        <v>0</v>
      </c>
      <c r="HZE112" s="90">
        <f t="shared" si="395"/>
        <v>0</v>
      </c>
      <c r="HZF112" s="90">
        <f t="shared" si="395"/>
        <v>0</v>
      </c>
      <c r="HZG112" s="90">
        <f t="shared" si="395"/>
        <v>0</v>
      </c>
      <c r="HZH112" s="90">
        <f t="shared" si="395"/>
        <v>0</v>
      </c>
      <c r="HZI112" s="90">
        <f t="shared" si="395"/>
        <v>0</v>
      </c>
      <c r="HZJ112" s="90">
        <f t="shared" si="395"/>
        <v>0</v>
      </c>
      <c r="HZK112" s="90">
        <f t="shared" si="395"/>
        <v>0</v>
      </c>
      <c r="HZL112" s="90">
        <f t="shared" si="395"/>
        <v>0</v>
      </c>
      <c r="HZM112" s="90">
        <f t="shared" si="395"/>
        <v>0</v>
      </c>
      <c r="HZN112" s="90">
        <f t="shared" si="395"/>
        <v>0</v>
      </c>
      <c r="HZO112" s="90">
        <f t="shared" si="395"/>
        <v>0</v>
      </c>
      <c r="HZP112" s="90">
        <f t="shared" si="395"/>
        <v>0</v>
      </c>
      <c r="HZQ112" s="90">
        <f t="shared" si="395"/>
        <v>0</v>
      </c>
      <c r="HZR112" s="90">
        <f t="shared" si="395"/>
        <v>0</v>
      </c>
      <c r="HZS112" s="90">
        <f t="shared" si="395"/>
        <v>0</v>
      </c>
      <c r="HZT112" s="90">
        <f t="shared" si="395"/>
        <v>0</v>
      </c>
      <c r="HZU112" s="90">
        <f t="shared" si="395"/>
        <v>0</v>
      </c>
      <c r="HZV112" s="90">
        <f t="shared" si="395"/>
        <v>0</v>
      </c>
      <c r="HZW112" s="90">
        <f t="shared" si="395"/>
        <v>0</v>
      </c>
      <c r="HZX112" s="90">
        <f t="shared" si="395"/>
        <v>0</v>
      </c>
      <c r="HZY112" s="90">
        <f t="shared" si="395"/>
        <v>0</v>
      </c>
      <c r="HZZ112" s="90">
        <f t="shared" si="395"/>
        <v>0</v>
      </c>
      <c r="IAA112" s="90">
        <f t="shared" si="395"/>
        <v>0</v>
      </c>
      <c r="IAB112" s="90">
        <f t="shared" si="395"/>
        <v>0</v>
      </c>
      <c r="IAC112" s="90">
        <f t="shared" si="395"/>
        <v>0</v>
      </c>
      <c r="IAD112" s="90">
        <f t="shared" si="395"/>
        <v>0</v>
      </c>
      <c r="IAE112" s="90">
        <f t="shared" si="395"/>
        <v>0</v>
      </c>
      <c r="IAF112" s="90">
        <f t="shared" si="395"/>
        <v>0</v>
      </c>
      <c r="IAG112" s="90">
        <f t="shared" si="395"/>
        <v>0</v>
      </c>
      <c r="IAH112" s="90">
        <f t="shared" si="395"/>
        <v>0</v>
      </c>
      <c r="IAI112" s="90">
        <f t="shared" si="395"/>
        <v>0</v>
      </c>
      <c r="IAJ112" s="90">
        <f t="shared" si="395"/>
        <v>0</v>
      </c>
      <c r="IAK112" s="90">
        <f t="shared" si="395"/>
        <v>0</v>
      </c>
      <c r="IAL112" s="90">
        <f t="shared" si="395"/>
        <v>0</v>
      </c>
      <c r="IAM112" s="90">
        <f t="shared" si="395"/>
        <v>0</v>
      </c>
      <c r="IAN112" s="90">
        <f t="shared" si="395"/>
        <v>0</v>
      </c>
      <c r="IAO112" s="90">
        <f t="shared" si="395"/>
        <v>0</v>
      </c>
      <c r="IAP112" s="90">
        <f t="shared" si="395"/>
        <v>0</v>
      </c>
      <c r="IAQ112" s="90">
        <f t="shared" si="395"/>
        <v>0</v>
      </c>
      <c r="IAR112" s="90">
        <f t="shared" si="395"/>
        <v>0</v>
      </c>
      <c r="IAS112" s="90">
        <f t="shared" si="395"/>
        <v>0</v>
      </c>
      <c r="IAT112" s="90">
        <f t="shared" si="395"/>
        <v>0</v>
      </c>
      <c r="IAU112" s="90">
        <f t="shared" si="395"/>
        <v>0</v>
      </c>
      <c r="IAV112" s="90">
        <f t="shared" si="395"/>
        <v>0</v>
      </c>
      <c r="IAW112" s="90">
        <f t="shared" si="395"/>
        <v>0</v>
      </c>
      <c r="IAX112" s="90">
        <f t="shared" si="395"/>
        <v>0</v>
      </c>
      <c r="IAY112" s="90">
        <f t="shared" si="395"/>
        <v>0</v>
      </c>
      <c r="IAZ112" s="90">
        <f t="shared" si="395"/>
        <v>0</v>
      </c>
      <c r="IBA112" s="90">
        <f t="shared" si="395"/>
        <v>0</v>
      </c>
      <c r="IBB112" s="90">
        <f t="shared" si="395"/>
        <v>0</v>
      </c>
      <c r="IBC112" s="90">
        <f t="shared" si="395"/>
        <v>0</v>
      </c>
      <c r="IBD112" s="90">
        <f t="shared" si="395"/>
        <v>0</v>
      </c>
      <c r="IBE112" s="90">
        <f t="shared" si="395"/>
        <v>0</v>
      </c>
      <c r="IBF112" s="90">
        <f t="shared" si="395"/>
        <v>0</v>
      </c>
      <c r="IBG112" s="90">
        <f t="shared" si="395"/>
        <v>0</v>
      </c>
      <c r="IBH112" s="90">
        <f t="shared" si="395"/>
        <v>0</v>
      </c>
      <c r="IBI112" s="90">
        <f t="shared" si="395"/>
        <v>0</v>
      </c>
      <c r="IBJ112" s="90">
        <f t="shared" si="395"/>
        <v>0</v>
      </c>
      <c r="IBK112" s="90">
        <f t="shared" si="395"/>
        <v>0</v>
      </c>
      <c r="IBL112" s="90">
        <f t="shared" si="395"/>
        <v>0</v>
      </c>
      <c r="IBM112" s="90">
        <f t="shared" si="395"/>
        <v>0</v>
      </c>
      <c r="IBN112" s="90">
        <f t="shared" si="395"/>
        <v>0</v>
      </c>
      <c r="IBO112" s="90">
        <f t="shared" si="395"/>
        <v>0</v>
      </c>
      <c r="IBP112" s="90">
        <f t="shared" ref="IBP112:IEA112" si="396">IBP114+IBP118</f>
        <v>0</v>
      </c>
      <c r="IBQ112" s="90">
        <f t="shared" si="396"/>
        <v>0</v>
      </c>
      <c r="IBR112" s="90">
        <f t="shared" si="396"/>
        <v>0</v>
      </c>
      <c r="IBS112" s="90">
        <f t="shared" si="396"/>
        <v>0</v>
      </c>
      <c r="IBT112" s="90">
        <f t="shared" si="396"/>
        <v>0</v>
      </c>
      <c r="IBU112" s="90">
        <f t="shared" si="396"/>
        <v>0</v>
      </c>
      <c r="IBV112" s="90">
        <f t="shared" si="396"/>
        <v>0</v>
      </c>
      <c r="IBW112" s="90">
        <f t="shared" si="396"/>
        <v>0</v>
      </c>
      <c r="IBX112" s="90">
        <f t="shared" si="396"/>
        <v>0</v>
      </c>
      <c r="IBY112" s="90">
        <f t="shared" si="396"/>
        <v>0</v>
      </c>
      <c r="IBZ112" s="90">
        <f t="shared" si="396"/>
        <v>0</v>
      </c>
      <c r="ICA112" s="90">
        <f t="shared" si="396"/>
        <v>0</v>
      </c>
      <c r="ICB112" s="90">
        <f t="shared" si="396"/>
        <v>0</v>
      </c>
      <c r="ICC112" s="90">
        <f t="shared" si="396"/>
        <v>0</v>
      </c>
      <c r="ICD112" s="90">
        <f t="shared" si="396"/>
        <v>0</v>
      </c>
      <c r="ICE112" s="90">
        <f t="shared" si="396"/>
        <v>0</v>
      </c>
      <c r="ICF112" s="90">
        <f t="shared" si="396"/>
        <v>0</v>
      </c>
      <c r="ICG112" s="90">
        <f t="shared" si="396"/>
        <v>0</v>
      </c>
      <c r="ICH112" s="90">
        <f t="shared" si="396"/>
        <v>0</v>
      </c>
      <c r="ICI112" s="90">
        <f t="shared" si="396"/>
        <v>0</v>
      </c>
      <c r="ICJ112" s="90">
        <f t="shared" si="396"/>
        <v>0</v>
      </c>
      <c r="ICK112" s="90">
        <f t="shared" si="396"/>
        <v>0</v>
      </c>
      <c r="ICL112" s="90">
        <f t="shared" si="396"/>
        <v>0</v>
      </c>
      <c r="ICM112" s="90">
        <f t="shared" si="396"/>
        <v>0</v>
      </c>
      <c r="ICN112" s="90">
        <f t="shared" si="396"/>
        <v>0</v>
      </c>
      <c r="ICO112" s="90">
        <f t="shared" si="396"/>
        <v>0</v>
      </c>
      <c r="ICP112" s="90">
        <f t="shared" si="396"/>
        <v>0</v>
      </c>
      <c r="ICQ112" s="90">
        <f t="shared" si="396"/>
        <v>0</v>
      </c>
      <c r="ICR112" s="90">
        <f t="shared" si="396"/>
        <v>0</v>
      </c>
      <c r="ICS112" s="90">
        <f t="shared" si="396"/>
        <v>0</v>
      </c>
      <c r="ICT112" s="90">
        <f t="shared" si="396"/>
        <v>0</v>
      </c>
      <c r="ICU112" s="90">
        <f t="shared" si="396"/>
        <v>0</v>
      </c>
      <c r="ICV112" s="90">
        <f t="shared" si="396"/>
        <v>0</v>
      </c>
      <c r="ICW112" s="90">
        <f t="shared" si="396"/>
        <v>0</v>
      </c>
      <c r="ICX112" s="90">
        <f t="shared" si="396"/>
        <v>0</v>
      </c>
      <c r="ICY112" s="90">
        <f t="shared" si="396"/>
        <v>0</v>
      </c>
      <c r="ICZ112" s="90">
        <f t="shared" si="396"/>
        <v>0</v>
      </c>
      <c r="IDA112" s="90">
        <f t="shared" si="396"/>
        <v>0</v>
      </c>
      <c r="IDB112" s="90">
        <f t="shared" si="396"/>
        <v>0</v>
      </c>
      <c r="IDC112" s="90">
        <f t="shared" si="396"/>
        <v>0</v>
      </c>
      <c r="IDD112" s="90">
        <f t="shared" si="396"/>
        <v>0</v>
      </c>
      <c r="IDE112" s="90">
        <f t="shared" si="396"/>
        <v>0</v>
      </c>
      <c r="IDF112" s="90">
        <f t="shared" si="396"/>
        <v>0</v>
      </c>
      <c r="IDG112" s="90">
        <f t="shared" si="396"/>
        <v>0</v>
      </c>
      <c r="IDH112" s="90">
        <f t="shared" si="396"/>
        <v>0</v>
      </c>
      <c r="IDI112" s="90">
        <f t="shared" si="396"/>
        <v>0</v>
      </c>
      <c r="IDJ112" s="90">
        <f t="shared" si="396"/>
        <v>0</v>
      </c>
      <c r="IDK112" s="90">
        <f t="shared" si="396"/>
        <v>0</v>
      </c>
      <c r="IDL112" s="90">
        <f t="shared" si="396"/>
        <v>0</v>
      </c>
      <c r="IDM112" s="90">
        <f t="shared" si="396"/>
        <v>0</v>
      </c>
      <c r="IDN112" s="90">
        <f t="shared" si="396"/>
        <v>0</v>
      </c>
      <c r="IDO112" s="90">
        <f t="shared" si="396"/>
        <v>0</v>
      </c>
      <c r="IDP112" s="90">
        <f t="shared" si="396"/>
        <v>0</v>
      </c>
      <c r="IDQ112" s="90">
        <f t="shared" si="396"/>
        <v>0</v>
      </c>
      <c r="IDR112" s="90">
        <f t="shared" si="396"/>
        <v>0</v>
      </c>
      <c r="IDS112" s="90">
        <f t="shared" si="396"/>
        <v>0</v>
      </c>
      <c r="IDT112" s="90">
        <f t="shared" si="396"/>
        <v>0</v>
      </c>
      <c r="IDU112" s="90">
        <f t="shared" si="396"/>
        <v>0</v>
      </c>
      <c r="IDV112" s="90">
        <f t="shared" si="396"/>
        <v>0</v>
      </c>
      <c r="IDW112" s="90">
        <f t="shared" si="396"/>
        <v>0</v>
      </c>
      <c r="IDX112" s="90">
        <f t="shared" si="396"/>
        <v>0</v>
      </c>
      <c r="IDY112" s="90">
        <f t="shared" si="396"/>
        <v>0</v>
      </c>
      <c r="IDZ112" s="90">
        <f t="shared" si="396"/>
        <v>0</v>
      </c>
      <c r="IEA112" s="90">
        <f t="shared" si="396"/>
        <v>0</v>
      </c>
      <c r="IEB112" s="90">
        <f t="shared" ref="IEB112:IGM112" si="397">IEB114+IEB118</f>
        <v>0</v>
      </c>
      <c r="IEC112" s="90">
        <f t="shared" si="397"/>
        <v>0</v>
      </c>
      <c r="IED112" s="90">
        <f t="shared" si="397"/>
        <v>0</v>
      </c>
      <c r="IEE112" s="90">
        <f t="shared" si="397"/>
        <v>0</v>
      </c>
      <c r="IEF112" s="90">
        <f t="shared" si="397"/>
        <v>0</v>
      </c>
      <c r="IEG112" s="90">
        <f t="shared" si="397"/>
        <v>0</v>
      </c>
      <c r="IEH112" s="90">
        <f t="shared" si="397"/>
        <v>0</v>
      </c>
      <c r="IEI112" s="90">
        <f t="shared" si="397"/>
        <v>0</v>
      </c>
      <c r="IEJ112" s="90">
        <f t="shared" si="397"/>
        <v>0</v>
      </c>
      <c r="IEK112" s="90">
        <f t="shared" si="397"/>
        <v>0</v>
      </c>
      <c r="IEL112" s="90">
        <f t="shared" si="397"/>
        <v>0</v>
      </c>
      <c r="IEM112" s="90">
        <f t="shared" si="397"/>
        <v>0</v>
      </c>
      <c r="IEN112" s="90">
        <f t="shared" si="397"/>
        <v>0</v>
      </c>
      <c r="IEO112" s="90">
        <f t="shared" si="397"/>
        <v>0</v>
      </c>
      <c r="IEP112" s="90">
        <f t="shared" si="397"/>
        <v>0</v>
      </c>
      <c r="IEQ112" s="90">
        <f t="shared" si="397"/>
        <v>0</v>
      </c>
      <c r="IER112" s="90">
        <f t="shared" si="397"/>
        <v>0</v>
      </c>
      <c r="IES112" s="90">
        <f t="shared" si="397"/>
        <v>0</v>
      </c>
      <c r="IET112" s="90">
        <f t="shared" si="397"/>
        <v>0</v>
      </c>
      <c r="IEU112" s="90">
        <f t="shared" si="397"/>
        <v>0</v>
      </c>
      <c r="IEV112" s="90">
        <f t="shared" si="397"/>
        <v>0</v>
      </c>
      <c r="IEW112" s="90">
        <f t="shared" si="397"/>
        <v>0</v>
      </c>
      <c r="IEX112" s="90">
        <f t="shared" si="397"/>
        <v>0</v>
      </c>
      <c r="IEY112" s="90">
        <f t="shared" si="397"/>
        <v>0</v>
      </c>
      <c r="IEZ112" s="90">
        <f t="shared" si="397"/>
        <v>0</v>
      </c>
      <c r="IFA112" s="90">
        <f t="shared" si="397"/>
        <v>0</v>
      </c>
      <c r="IFB112" s="90">
        <f t="shared" si="397"/>
        <v>0</v>
      </c>
      <c r="IFC112" s="90">
        <f t="shared" si="397"/>
        <v>0</v>
      </c>
      <c r="IFD112" s="90">
        <f t="shared" si="397"/>
        <v>0</v>
      </c>
      <c r="IFE112" s="90">
        <f t="shared" si="397"/>
        <v>0</v>
      </c>
      <c r="IFF112" s="90">
        <f t="shared" si="397"/>
        <v>0</v>
      </c>
      <c r="IFG112" s="90">
        <f t="shared" si="397"/>
        <v>0</v>
      </c>
      <c r="IFH112" s="90">
        <f t="shared" si="397"/>
        <v>0</v>
      </c>
      <c r="IFI112" s="90">
        <f t="shared" si="397"/>
        <v>0</v>
      </c>
      <c r="IFJ112" s="90">
        <f t="shared" si="397"/>
        <v>0</v>
      </c>
      <c r="IFK112" s="90">
        <f t="shared" si="397"/>
        <v>0</v>
      </c>
      <c r="IFL112" s="90">
        <f t="shared" si="397"/>
        <v>0</v>
      </c>
      <c r="IFM112" s="90">
        <f t="shared" si="397"/>
        <v>0</v>
      </c>
      <c r="IFN112" s="90">
        <f t="shared" si="397"/>
        <v>0</v>
      </c>
      <c r="IFO112" s="90">
        <f t="shared" si="397"/>
        <v>0</v>
      </c>
      <c r="IFP112" s="90">
        <f t="shared" si="397"/>
        <v>0</v>
      </c>
      <c r="IFQ112" s="90">
        <f t="shared" si="397"/>
        <v>0</v>
      </c>
      <c r="IFR112" s="90">
        <f t="shared" si="397"/>
        <v>0</v>
      </c>
      <c r="IFS112" s="90">
        <f t="shared" si="397"/>
        <v>0</v>
      </c>
      <c r="IFT112" s="90">
        <f t="shared" si="397"/>
        <v>0</v>
      </c>
      <c r="IFU112" s="90">
        <f t="shared" si="397"/>
        <v>0</v>
      </c>
      <c r="IFV112" s="90">
        <f t="shared" si="397"/>
        <v>0</v>
      </c>
      <c r="IFW112" s="90">
        <f t="shared" si="397"/>
        <v>0</v>
      </c>
      <c r="IFX112" s="90">
        <f t="shared" si="397"/>
        <v>0</v>
      </c>
      <c r="IFY112" s="90">
        <f t="shared" si="397"/>
        <v>0</v>
      </c>
      <c r="IFZ112" s="90">
        <f t="shared" si="397"/>
        <v>0</v>
      </c>
      <c r="IGA112" s="90">
        <f t="shared" si="397"/>
        <v>0</v>
      </c>
      <c r="IGB112" s="90">
        <f t="shared" si="397"/>
        <v>0</v>
      </c>
      <c r="IGC112" s="90">
        <f t="shared" si="397"/>
        <v>0</v>
      </c>
      <c r="IGD112" s="90">
        <f t="shared" si="397"/>
        <v>0</v>
      </c>
      <c r="IGE112" s="90">
        <f t="shared" si="397"/>
        <v>0</v>
      </c>
      <c r="IGF112" s="90">
        <f t="shared" si="397"/>
        <v>0</v>
      </c>
      <c r="IGG112" s="90">
        <f t="shared" si="397"/>
        <v>0</v>
      </c>
      <c r="IGH112" s="90">
        <f t="shared" si="397"/>
        <v>0</v>
      </c>
      <c r="IGI112" s="90">
        <f t="shared" si="397"/>
        <v>0</v>
      </c>
      <c r="IGJ112" s="90">
        <f t="shared" si="397"/>
        <v>0</v>
      </c>
      <c r="IGK112" s="90">
        <f t="shared" si="397"/>
        <v>0</v>
      </c>
      <c r="IGL112" s="90">
        <f t="shared" si="397"/>
        <v>0</v>
      </c>
      <c r="IGM112" s="90">
        <f t="shared" si="397"/>
        <v>0</v>
      </c>
      <c r="IGN112" s="90">
        <f t="shared" ref="IGN112:IIY112" si="398">IGN114+IGN118</f>
        <v>0</v>
      </c>
      <c r="IGO112" s="90">
        <f t="shared" si="398"/>
        <v>0</v>
      </c>
      <c r="IGP112" s="90">
        <f t="shared" si="398"/>
        <v>0</v>
      </c>
      <c r="IGQ112" s="90">
        <f t="shared" si="398"/>
        <v>0</v>
      </c>
      <c r="IGR112" s="90">
        <f t="shared" si="398"/>
        <v>0</v>
      </c>
      <c r="IGS112" s="90">
        <f t="shared" si="398"/>
        <v>0</v>
      </c>
      <c r="IGT112" s="90">
        <f t="shared" si="398"/>
        <v>0</v>
      </c>
      <c r="IGU112" s="90">
        <f t="shared" si="398"/>
        <v>0</v>
      </c>
      <c r="IGV112" s="90">
        <f t="shared" si="398"/>
        <v>0</v>
      </c>
      <c r="IGW112" s="90">
        <f t="shared" si="398"/>
        <v>0</v>
      </c>
      <c r="IGX112" s="90">
        <f t="shared" si="398"/>
        <v>0</v>
      </c>
      <c r="IGY112" s="90">
        <f t="shared" si="398"/>
        <v>0</v>
      </c>
      <c r="IGZ112" s="90">
        <f t="shared" si="398"/>
        <v>0</v>
      </c>
      <c r="IHA112" s="90">
        <f t="shared" si="398"/>
        <v>0</v>
      </c>
      <c r="IHB112" s="90">
        <f t="shared" si="398"/>
        <v>0</v>
      </c>
      <c r="IHC112" s="90">
        <f t="shared" si="398"/>
        <v>0</v>
      </c>
      <c r="IHD112" s="90">
        <f t="shared" si="398"/>
        <v>0</v>
      </c>
      <c r="IHE112" s="90">
        <f t="shared" si="398"/>
        <v>0</v>
      </c>
      <c r="IHF112" s="90">
        <f t="shared" si="398"/>
        <v>0</v>
      </c>
      <c r="IHG112" s="90">
        <f t="shared" si="398"/>
        <v>0</v>
      </c>
      <c r="IHH112" s="90">
        <f t="shared" si="398"/>
        <v>0</v>
      </c>
      <c r="IHI112" s="90">
        <f t="shared" si="398"/>
        <v>0</v>
      </c>
      <c r="IHJ112" s="90">
        <f t="shared" si="398"/>
        <v>0</v>
      </c>
      <c r="IHK112" s="90">
        <f t="shared" si="398"/>
        <v>0</v>
      </c>
      <c r="IHL112" s="90">
        <f t="shared" si="398"/>
        <v>0</v>
      </c>
      <c r="IHM112" s="90">
        <f t="shared" si="398"/>
        <v>0</v>
      </c>
      <c r="IHN112" s="90">
        <f t="shared" si="398"/>
        <v>0</v>
      </c>
      <c r="IHO112" s="90">
        <f t="shared" si="398"/>
        <v>0</v>
      </c>
      <c r="IHP112" s="90">
        <f t="shared" si="398"/>
        <v>0</v>
      </c>
      <c r="IHQ112" s="90">
        <f t="shared" si="398"/>
        <v>0</v>
      </c>
      <c r="IHR112" s="90">
        <f t="shared" si="398"/>
        <v>0</v>
      </c>
      <c r="IHS112" s="90">
        <f t="shared" si="398"/>
        <v>0</v>
      </c>
      <c r="IHT112" s="90">
        <f t="shared" si="398"/>
        <v>0</v>
      </c>
      <c r="IHU112" s="90">
        <f t="shared" si="398"/>
        <v>0</v>
      </c>
      <c r="IHV112" s="90">
        <f t="shared" si="398"/>
        <v>0</v>
      </c>
      <c r="IHW112" s="90">
        <f t="shared" si="398"/>
        <v>0</v>
      </c>
      <c r="IHX112" s="90">
        <f t="shared" si="398"/>
        <v>0</v>
      </c>
      <c r="IHY112" s="90">
        <f t="shared" si="398"/>
        <v>0</v>
      </c>
      <c r="IHZ112" s="90">
        <f t="shared" si="398"/>
        <v>0</v>
      </c>
      <c r="IIA112" s="90">
        <f t="shared" si="398"/>
        <v>0</v>
      </c>
      <c r="IIB112" s="90">
        <f t="shared" si="398"/>
        <v>0</v>
      </c>
      <c r="IIC112" s="90">
        <f t="shared" si="398"/>
        <v>0</v>
      </c>
      <c r="IID112" s="90">
        <f t="shared" si="398"/>
        <v>0</v>
      </c>
      <c r="IIE112" s="90">
        <f t="shared" si="398"/>
        <v>0</v>
      </c>
      <c r="IIF112" s="90">
        <f t="shared" si="398"/>
        <v>0</v>
      </c>
      <c r="IIG112" s="90">
        <f t="shared" si="398"/>
        <v>0</v>
      </c>
      <c r="IIH112" s="90">
        <f t="shared" si="398"/>
        <v>0</v>
      </c>
      <c r="III112" s="90">
        <f t="shared" si="398"/>
        <v>0</v>
      </c>
      <c r="IIJ112" s="90">
        <f t="shared" si="398"/>
        <v>0</v>
      </c>
      <c r="IIK112" s="90">
        <f t="shared" si="398"/>
        <v>0</v>
      </c>
      <c r="IIL112" s="90">
        <f t="shared" si="398"/>
        <v>0</v>
      </c>
      <c r="IIM112" s="90">
        <f t="shared" si="398"/>
        <v>0</v>
      </c>
      <c r="IIN112" s="90">
        <f t="shared" si="398"/>
        <v>0</v>
      </c>
      <c r="IIO112" s="90">
        <f t="shared" si="398"/>
        <v>0</v>
      </c>
      <c r="IIP112" s="90">
        <f t="shared" si="398"/>
        <v>0</v>
      </c>
      <c r="IIQ112" s="90">
        <f t="shared" si="398"/>
        <v>0</v>
      </c>
      <c r="IIR112" s="90">
        <f t="shared" si="398"/>
        <v>0</v>
      </c>
      <c r="IIS112" s="90">
        <f t="shared" si="398"/>
        <v>0</v>
      </c>
      <c r="IIT112" s="90">
        <f t="shared" si="398"/>
        <v>0</v>
      </c>
      <c r="IIU112" s="90">
        <f t="shared" si="398"/>
        <v>0</v>
      </c>
      <c r="IIV112" s="90">
        <f t="shared" si="398"/>
        <v>0</v>
      </c>
      <c r="IIW112" s="90">
        <f t="shared" si="398"/>
        <v>0</v>
      </c>
      <c r="IIX112" s="90">
        <f t="shared" si="398"/>
        <v>0</v>
      </c>
      <c r="IIY112" s="90">
        <f t="shared" si="398"/>
        <v>0</v>
      </c>
      <c r="IIZ112" s="90">
        <f t="shared" ref="IIZ112:ILK112" si="399">IIZ114+IIZ118</f>
        <v>0</v>
      </c>
      <c r="IJA112" s="90">
        <f t="shared" si="399"/>
        <v>0</v>
      </c>
      <c r="IJB112" s="90">
        <f t="shared" si="399"/>
        <v>0</v>
      </c>
      <c r="IJC112" s="90">
        <f t="shared" si="399"/>
        <v>0</v>
      </c>
      <c r="IJD112" s="90">
        <f t="shared" si="399"/>
        <v>0</v>
      </c>
      <c r="IJE112" s="90">
        <f t="shared" si="399"/>
        <v>0</v>
      </c>
      <c r="IJF112" s="90">
        <f t="shared" si="399"/>
        <v>0</v>
      </c>
      <c r="IJG112" s="90">
        <f t="shared" si="399"/>
        <v>0</v>
      </c>
      <c r="IJH112" s="90">
        <f t="shared" si="399"/>
        <v>0</v>
      </c>
      <c r="IJI112" s="90">
        <f t="shared" si="399"/>
        <v>0</v>
      </c>
      <c r="IJJ112" s="90">
        <f t="shared" si="399"/>
        <v>0</v>
      </c>
      <c r="IJK112" s="90">
        <f t="shared" si="399"/>
        <v>0</v>
      </c>
      <c r="IJL112" s="90">
        <f t="shared" si="399"/>
        <v>0</v>
      </c>
      <c r="IJM112" s="90">
        <f t="shared" si="399"/>
        <v>0</v>
      </c>
      <c r="IJN112" s="90">
        <f t="shared" si="399"/>
        <v>0</v>
      </c>
      <c r="IJO112" s="90">
        <f t="shared" si="399"/>
        <v>0</v>
      </c>
      <c r="IJP112" s="90">
        <f t="shared" si="399"/>
        <v>0</v>
      </c>
      <c r="IJQ112" s="90">
        <f t="shared" si="399"/>
        <v>0</v>
      </c>
      <c r="IJR112" s="90">
        <f t="shared" si="399"/>
        <v>0</v>
      </c>
      <c r="IJS112" s="90">
        <f t="shared" si="399"/>
        <v>0</v>
      </c>
      <c r="IJT112" s="90">
        <f t="shared" si="399"/>
        <v>0</v>
      </c>
      <c r="IJU112" s="90">
        <f t="shared" si="399"/>
        <v>0</v>
      </c>
      <c r="IJV112" s="90">
        <f t="shared" si="399"/>
        <v>0</v>
      </c>
      <c r="IJW112" s="90">
        <f t="shared" si="399"/>
        <v>0</v>
      </c>
      <c r="IJX112" s="90">
        <f t="shared" si="399"/>
        <v>0</v>
      </c>
      <c r="IJY112" s="90">
        <f t="shared" si="399"/>
        <v>0</v>
      </c>
      <c r="IJZ112" s="90">
        <f t="shared" si="399"/>
        <v>0</v>
      </c>
      <c r="IKA112" s="90">
        <f t="shared" si="399"/>
        <v>0</v>
      </c>
      <c r="IKB112" s="90">
        <f t="shared" si="399"/>
        <v>0</v>
      </c>
      <c r="IKC112" s="90">
        <f t="shared" si="399"/>
        <v>0</v>
      </c>
      <c r="IKD112" s="90">
        <f t="shared" si="399"/>
        <v>0</v>
      </c>
      <c r="IKE112" s="90">
        <f t="shared" si="399"/>
        <v>0</v>
      </c>
      <c r="IKF112" s="90">
        <f t="shared" si="399"/>
        <v>0</v>
      </c>
      <c r="IKG112" s="90">
        <f t="shared" si="399"/>
        <v>0</v>
      </c>
      <c r="IKH112" s="90">
        <f t="shared" si="399"/>
        <v>0</v>
      </c>
      <c r="IKI112" s="90">
        <f t="shared" si="399"/>
        <v>0</v>
      </c>
      <c r="IKJ112" s="90">
        <f t="shared" si="399"/>
        <v>0</v>
      </c>
      <c r="IKK112" s="90">
        <f t="shared" si="399"/>
        <v>0</v>
      </c>
      <c r="IKL112" s="90">
        <f t="shared" si="399"/>
        <v>0</v>
      </c>
      <c r="IKM112" s="90">
        <f t="shared" si="399"/>
        <v>0</v>
      </c>
      <c r="IKN112" s="90">
        <f t="shared" si="399"/>
        <v>0</v>
      </c>
      <c r="IKO112" s="90">
        <f t="shared" si="399"/>
        <v>0</v>
      </c>
      <c r="IKP112" s="90">
        <f t="shared" si="399"/>
        <v>0</v>
      </c>
      <c r="IKQ112" s="90">
        <f t="shared" si="399"/>
        <v>0</v>
      </c>
      <c r="IKR112" s="90">
        <f t="shared" si="399"/>
        <v>0</v>
      </c>
      <c r="IKS112" s="90">
        <f t="shared" si="399"/>
        <v>0</v>
      </c>
      <c r="IKT112" s="90">
        <f t="shared" si="399"/>
        <v>0</v>
      </c>
      <c r="IKU112" s="90">
        <f t="shared" si="399"/>
        <v>0</v>
      </c>
      <c r="IKV112" s="90">
        <f t="shared" si="399"/>
        <v>0</v>
      </c>
      <c r="IKW112" s="90">
        <f t="shared" si="399"/>
        <v>0</v>
      </c>
      <c r="IKX112" s="90">
        <f t="shared" si="399"/>
        <v>0</v>
      </c>
      <c r="IKY112" s="90">
        <f t="shared" si="399"/>
        <v>0</v>
      </c>
      <c r="IKZ112" s="90">
        <f t="shared" si="399"/>
        <v>0</v>
      </c>
      <c r="ILA112" s="90">
        <f t="shared" si="399"/>
        <v>0</v>
      </c>
      <c r="ILB112" s="90">
        <f t="shared" si="399"/>
        <v>0</v>
      </c>
      <c r="ILC112" s="90">
        <f t="shared" si="399"/>
        <v>0</v>
      </c>
      <c r="ILD112" s="90">
        <f t="shared" si="399"/>
        <v>0</v>
      </c>
      <c r="ILE112" s="90">
        <f t="shared" si="399"/>
        <v>0</v>
      </c>
      <c r="ILF112" s="90">
        <f t="shared" si="399"/>
        <v>0</v>
      </c>
      <c r="ILG112" s="90">
        <f t="shared" si="399"/>
        <v>0</v>
      </c>
      <c r="ILH112" s="90">
        <f t="shared" si="399"/>
        <v>0</v>
      </c>
      <c r="ILI112" s="90">
        <f t="shared" si="399"/>
        <v>0</v>
      </c>
      <c r="ILJ112" s="90">
        <f t="shared" si="399"/>
        <v>0</v>
      </c>
      <c r="ILK112" s="90">
        <f t="shared" si="399"/>
        <v>0</v>
      </c>
      <c r="ILL112" s="90">
        <f t="shared" ref="ILL112:INW112" si="400">ILL114+ILL118</f>
        <v>0</v>
      </c>
      <c r="ILM112" s="90">
        <f t="shared" si="400"/>
        <v>0</v>
      </c>
      <c r="ILN112" s="90">
        <f t="shared" si="400"/>
        <v>0</v>
      </c>
      <c r="ILO112" s="90">
        <f t="shared" si="400"/>
        <v>0</v>
      </c>
      <c r="ILP112" s="90">
        <f t="shared" si="400"/>
        <v>0</v>
      </c>
      <c r="ILQ112" s="90">
        <f t="shared" si="400"/>
        <v>0</v>
      </c>
      <c r="ILR112" s="90">
        <f t="shared" si="400"/>
        <v>0</v>
      </c>
      <c r="ILS112" s="90">
        <f t="shared" si="400"/>
        <v>0</v>
      </c>
      <c r="ILT112" s="90">
        <f t="shared" si="400"/>
        <v>0</v>
      </c>
      <c r="ILU112" s="90">
        <f t="shared" si="400"/>
        <v>0</v>
      </c>
      <c r="ILV112" s="90">
        <f t="shared" si="400"/>
        <v>0</v>
      </c>
      <c r="ILW112" s="90">
        <f t="shared" si="400"/>
        <v>0</v>
      </c>
      <c r="ILX112" s="90">
        <f t="shared" si="400"/>
        <v>0</v>
      </c>
      <c r="ILY112" s="90">
        <f t="shared" si="400"/>
        <v>0</v>
      </c>
      <c r="ILZ112" s="90">
        <f t="shared" si="400"/>
        <v>0</v>
      </c>
      <c r="IMA112" s="90">
        <f t="shared" si="400"/>
        <v>0</v>
      </c>
      <c r="IMB112" s="90">
        <f t="shared" si="400"/>
        <v>0</v>
      </c>
      <c r="IMC112" s="90">
        <f t="shared" si="400"/>
        <v>0</v>
      </c>
      <c r="IMD112" s="90">
        <f t="shared" si="400"/>
        <v>0</v>
      </c>
      <c r="IME112" s="90">
        <f t="shared" si="400"/>
        <v>0</v>
      </c>
      <c r="IMF112" s="90">
        <f t="shared" si="400"/>
        <v>0</v>
      </c>
      <c r="IMG112" s="90">
        <f t="shared" si="400"/>
        <v>0</v>
      </c>
      <c r="IMH112" s="90">
        <f t="shared" si="400"/>
        <v>0</v>
      </c>
      <c r="IMI112" s="90">
        <f t="shared" si="400"/>
        <v>0</v>
      </c>
      <c r="IMJ112" s="90">
        <f t="shared" si="400"/>
        <v>0</v>
      </c>
      <c r="IMK112" s="90">
        <f t="shared" si="400"/>
        <v>0</v>
      </c>
      <c r="IML112" s="90">
        <f t="shared" si="400"/>
        <v>0</v>
      </c>
      <c r="IMM112" s="90">
        <f t="shared" si="400"/>
        <v>0</v>
      </c>
      <c r="IMN112" s="90">
        <f t="shared" si="400"/>
        <v>0</v>
      </c>
      <c r="IMO112" s="90">
        <f t="shared" si="400"/>
        <v>0</v>
      </c>
      <c r="IMP112" s="90">
        <f t="shared" si="400"/>
        <v>0</v>
      </c>
      <c r="IMQ112" s="90">
        <f t="shared" si="400"/>
        <v>0</v>
      </c>
      <c r="IMR112" s="90">
        <f t="shared" si="400"/>
        <v>0</v>
      </c>
      <c r="IMS112" s="90">
        <f t="shared" si="400"/>
        <v>0</v>
      </c>
      <c r="IMT112" s="90">
        <f t="shared" si="400"/>
        <v>0</v>
      </c>
      <c r="IMU112" s="90">
        <f t="shared" si="400"/>
        <v>0</v>
      </c>
      <c r="IMV112" s="90">
        <f t="shared" si="400"/>
        <v>0</v>
      </c>
      <c r="IMW112" s="90">
        <f t="shared" si="400"/>
        <v>0</v>
      </c>
      <c r="IMX112" s="90">
        <f t="shared" si="400"/>
        <v>0</v>
      </c>
      <c r="IMY112" s="90">
        <f t="shared" si="400"/>
        <v>0</v>
      </c>
      <c r="IMZ112" s="90">
        <f t="shared" si="400"/>
        <v>0</v>
      </c>
      <c r="INA112" s="90">
        <f t="shared" si="400"/>
        <v>0</v>
      </c>
      <c r="INB112" s="90">
        <f t="shared" si="400"/>
        <v>0</v>
      </c>
      <c r="INC112" s="90">
        <f t="shared" si="400"/>
        <v>0</v>
      </c>
      <c r="IND112" s="90">
        <f t="shared" si="400"/>
        <v>0</v>
      </c>
      <c r="INE112" s="90">
        <f t="shared" si="400"/>
        <v>0</v>
      </c>
      <c r="INF112" s="90">
        <f t="shared" si="400"/>
        <v>0</v>
      </c>
      <c r="ING112" s="90">
        <f t="shared" si="400"/>
        <v>0</v>
      </c>
      <c r="INH112" s="90">
        <f t="shared" si="400"/>
        <v>0</v>
      </c>
      <c r="INI112" s="90">
        <f t="shared" si="400"/>
        <v>0</v>
      </c>
      <c r="INJ112" s="90">
        <f t="shared" si="400"/>
        <v>0</v>
      </c>
      <c r="INK112" s="90">
        <f t="shared" si="400"/>
        <v>0</v>
      </c>
      <c r="INL112" s="90">
        <f t="shared" si="400"/>
        <v>0</v>
      </c>
      <c r="INM112" s="90">
        <f t="shared" si="400"/>
        <v>0</v>
      </c>
      <c r="INN112" s="90">
        <f t="shared" si="400"/>
        <v>0</v>
      </c>
      <c r="INO112" s="90">
        <f t="shared" si="400"/>
        <v>0</v>
      </c>
      <c r="INP112" s="90">
        <f t="shared" si="400"/>
        <v>0</v>
      </c>
      <c r="INQ112" s="90">
        <f t="shared" si="400"/>
        <v>0</v>
      </c>
      <c r="INR112" s="90">
        <f t="shared" si="400"/>
        <v>0</v>
      </c>
      <c r="INS112" s="90">
        <f t="shared" si="400"/>
        <v>0</v>
      </c>
      <c r="INT112" s="90">
        <f t="shared" si="400"/>
        <v>0</v>
      </c>
      <c r="INU112" s="90">
        <f t="shared" si="400"/>
        <v>0</v>
      </c>
      <c r="INV112" s="90">
        <f t="shared" si="400"/>
        <v>0</v>
      </c>
      <c r="INW112" s="90">
        <f t="shared" si="400"/>
        <v>0</v>
      </c>
      <c r="INX112" s="90">
        <f t="shared" ref="INX112:IQI112" si="401">INX114+INX118</f>
        <v>0</v>
      </c>
      <c r="INY112" s="90">
        <f t="shared" si="401"/>
        <v>0</v>
      </c>
      <c r="INZ112" s="90">
        <f t="shared" si="401"/>
        <v>0</v>
      </c>
      <c r="IOA112" s="90">
        <f t="shared" si="401"/>
        <v>0</v>
      </c>
      <c r="IOB112" s="90">
        <f t="shared" si="401"/>
        <v>0</v>
      </c>
      <c r="IOC112" s="90">
        <f t="shared" si="401"/>
        <v>0</v>
      </c>
      <c r="IOD112" s="90">
        <f t="shared" si="401"/>
        <v>0</v>
      </c>
      <c r="IOE112" s="90">
        <f t="shared" si="401"/>
        <v>0</v>
      </c>
      <c r="IOF112" s="90">
        <f t="shared" si="401"/>
        <v>0</v>
      </c>
      <c r="IOG112" s="90">
        <f t="shared" si="401"/>
        <v>0</v>
      </c>
      <c r="IOH112" s="90">
        <f t="shared" si="401"/>
        <v>0</v>
      </c>
      <c r="IOI112" s="90">
        <f t="shared" si="401"/>
        <v>0</v>
      </c>
      <c r="IOJ112" s="90">
        <f t="shared" si="401"/>
        <v>0</v>
      </c>
      <c r="IOK112" s="90">
        <f t="shared" si="401"/>
        <v>0</v>
      </c>
      <c r="IOL112" s="90">
        <f t="shared" si="401"/>
        <v>0</v>
      </c>
      <c r="IOM112" s="90">
        <f t="shared" si="401"/>
        <v>0</v>
      </c>
      <c r="ION112" s="90">
        <f t="shared" si="401"/>
        <v>0</v>
      </c>
      <c r="IOO112" s="90">
        <f t="shared" si="401"/>
        <v>0</v>
      </c>
      <c r="IOP112" s="90">
        <f t="shared" si="401"/>
        <v>0</v>
      </c>
      <c r="IOQ112" s="90">
        <f t="shared" si="401"/>
        <v>0</v>
      </c>
      <c r="IOR112" s="90">
        <f t="shared" si="401"/>
        <v>0</v>
      </c>
      <c r="IOS112" s="90">
        <f t="shared" si="401"/>
        <v>0</v>
      </c>
      <c r="IOT112" s="90">
        <f t="shared" si="401"/>
        <v>0</v>
      </c>
      <c r="IOU112" s="90">
        <f t="shared" si="401"/>
        <v>0</v>
      </c>
      <c r="IOV112" s="90">
        <f t="shared" si="401"/>
        <v>0</v>
      </c>
      <c r="IOW112" s="90">
        <f t="shared" si="401"/>
        <v>0</v>
      </c>
      <c r="IOX112" s="90">
        <f t="shared" si="401"/>
        <v>0</v>
      </c>
      <c r="IOY112" s="90">
        <f t="shared" si="401"/>
        <v>0</v>
      </c>
      <c r="IOZ112" s="90">
        <f t="shared" si="401"/>
        <v>0</v>
      </c>
      <c r="IPA112" s="90">
        <f t="shared" si="401"/>
        <v>0</v>
      </c>
      <c r="IPB112" s="90">
        <f t="shared" si="401"/>
        <v>0</v>
      </c>
      <c r="IPC112" s="90">
        <f t="shared" si="401"/>
        <v>0</v>
      </c>
      <c r="IPD112" s="90">
        <f t="shared" si="401"/>
        <v>0</v>
      </c>
      <c r="IPE112" s="90">
        <f t="shared" si="401"/>
        <v>0</v>
      </c>
      <c r="IPF112" s="90">
        <f t="shared" si="401"/>
        <v>0</v>
      </c>
      <c r="IPG112" s="90">
        <f t="shared" si="401"/>
        <v>0</v>
      </c>
      <c r="IPH112" s="90">
        <f t="shared" si="401"/>
        <v>0</v>
      </c>
      <c r="IPI112" s="90">
        <f t="shared" si="401"/>
        <v>0</v>
      </c>
      <c r="IPJ112" s="90">
        <f t="shared" si="401"/>
        <v>0</v>
      </c>
      <c r="IPK112" s="90">
        <f t="shared" si="401"/>
        <v>0</v>
      </c>
      <c r="IPL112" s="90">
        <f t="shared" si="401"/>
        <v>0</v>
      </c>
      <c r="IPM112" s="90">
        <f t="shared" si="401"/>
        <v>0</v>
      </c>
      <c r="IPN112" s="90">
        <f t="shared" si="401"/>
        <v>0</v>
      </c>
      <c r="IPO112" s="90">
        <f t="shared" si="401"/>
        <v>0</v>
      </c>
      <c r="IPP112" s="90">
        <f t="shared" si="401"/>
        <v>0</v>
      </c>
      <c r="IPQ112" s="90">
        <f t="shared" si="401"/>
        <v>0</v>
      </c>
      <c r="IPR112" s="90">
        <f t="shared" si="401"/>
        <v>0</v>
      </c>
      <c r="IPS112" s="90">
        <f t="shared" si="401"/>
        <v>0</v>
      </c>
      <c r="IPT112" s="90">
        <f t="shared" si="401"/>
        <v>0</v>
      </c>
      <c r="IPU112" s="90">
        <f t="shared" si="401"/>
        <v>0</v>
      </c>
      <c r="IPV112" s="90">
        <f t="shared" si="401"/>
        <v>0</v>
      </c>
      <c r="IPW112" s="90">
        <f t="shared" si="401"/>
        <v>0</v>
      </c>
      <c r="IPX112" s="90">
        <f t="shared" si="401"/>
        <v>0</v>
      </c>
      <c r="IPY112" s="90">
        <f t="shared" si="401"/>
        <v>0</v>
      </c>
      <c r="IPZ112" s="90">
        <f t="shared" si="401"/>
        <v>0</v>
      </c>
      <c r="IQA112" s="90">
        <f t="shared" si="401"/>
        <v>0</v>
      </c>
      <c r="IQB112" s="90">
        <f t="shared" si="401"/>
        <v>0</v>
      </c>
      <c r="IQC112" s="90">
        <f t="shared" si="401"/>
        <v>0</v>
      </c>
      <c r="IQD112" s="90">
        <f t="shared" si="401"/>
        <v>0</v>
      </c>
      <c r="IQE112" s="90">
        <f t="shared" si="401"/>
        <v>0</v>
      </c>
      <c r="IQF112" s="90">
        <f t="shared" si="401"/>
        <v>0</v>
      </c>
      <c r="IQG112" s="90">
        <f t="shared" si="401"/>
        <v>0</v>
      </c>
      <c r="IQH112" s="90">
        <f t="shared" si="401"/>
        <v>0</v>
      </c>
      <c r="IQI112" s="90">
        <f t="shared" si="401"/>
        <v>0</v>
      </c>
      <c r="IQJ112" s="90">
        <f t="shared" ref="IQJ112:ISU112" si="402">IQJ114+IQJ118</f>
        <v>0</v>
      </c>
      <c r="IQK112" s="90">
        <f t="shared" si="402"/>
        <v>0</v>
      </c>
      <c r="IQL112" s="90">
        <f t="shared" si="402"/>
        <v>0</v>
      </c>
      <c r="IQM112" s="90">
        <f t="shared" si="402"/>
        <v>0</v>
      </c>
      <c r="IQN112" s="90">
        <f t="shared" si="402"/>
        <v>0</v>
      </c>
      <c r="IQO112" s="90">
        <f t="shared" si="402"/>
        <v>0</v>
      </c>
      <c r="IQP112" s="90">
        <f t="shared" si="402"/>
        <v>0</v>
      </c>
      <c r="IQQ112" s="90">
        <f t="shared" si="402"/>
        <v>0</v>
      </c>
      <c r="IQR112" s="90">
        <f t="shared" si="402"/>
        <v>0</v>
      </c>
      <c r="IQS112" s="90">
        <f t="shared" si="402"/>
        <v>0</v>
      </c>
      <c r="IQT112" s="90">
        <f t="shared" si="402"/>
        <v>0</v>
      </c>
      <c r="IQU112" s="90">
        <f t="shared" si="402"/>
        <v>0</v>
      </c>
      <c r="IQV112" s="90">
        <f t="shared" si="402"/>
        <v>0</v>
      </c>
      <c r="IQW112" s="90">
        <f t="shared" si="402"/>
        <v>0</v>
      </c>
      <c r="IQX112" s="90">
        <f t="shared" si="402"/>
        <v>0</v>
      </c>
      <c r="IQY112" s="90">
        <f t="shared" si="402"/>
        <v>0</v>
      </c>
      <c r="IQZ112" s="90">
        <f t="shared" si="402"/>
        <v>0</v>
      </c>
      <c r="IRA112" s="90">
        <f t="shared" si="402"/>
        <v>0</v>
      </c>
      <c r="IRB112" s="90">
        <f t="shared" si="402"/>
        <v>0</v>
      </c>
      <c r="IRC112" s="90">
        <f t="shared" si="402"/>
        <v>0</v>
      </c>
      <c r="IRD112" s="90">
        <f t="shared" si="402"/>
        <v>0</v>
      </c>
      <c r="IRE112" s="90">
        <f t="shared" si="402"/>
        <v>0</v>
      </c>
      <c r="IRF112" s="90">
        <f t="shared" si="402"/>
        <v>0</v>
      </c>
      <c r="IRG112" s="90">
        <f t="shared" si="402"/>
        <v>0</v>
      </c>
      <c r="IRH112" s="90">
        <f t="shared" si="402"/>
        <v>0</v>
      </c>
      <c r="IRI112" s="90">
        <f t="shared" si="402"/>
        <v>0</v>
      </c>
      <c r="IRJ112" s="90">
        <f t="shared" si="402"/>
        <v>0</v>
      </c>
      <c r="IRK112" s="90">
        <f t="shared" si="402"/>
        <v>0</v>
      </c>
      <c r="IRL112" s="90">
        <f t="shared" si="402"/>
        <v>0</v>
      </c>
      <c r="IRM112" s="90">
        <f t="shared" si="402"/>
        <v>0</v>
      </c>
      <c r="IRN112" s="90">
        <f t="shared" si="402"/>
        <v>0</v>
      </c>
      <c r="IRO112" s="90">
        <f t="shared" si="402"/>
        <v>0</v>
      </c>
      <c r="IRP112" s="90">
        <f t="shared" si="402"/>
        <v>0</v>
      </c>
      <c r="IRQ112" s="90">
        <f t="shared" si="402"/>
        <v>0</v>
      </c>
      <c r="IRR112" s="90">
        <f t="shared" si="402"/>
        <v>0</v>
      </c>
      <c r="IRS112" s="90">
        <f t="shared" si="402"/>
        <v>0</v>
      </c>
      <c r="IRT112" s="90">
        <f t="shared" si="402"/>
        <v>0</v>
      </c>
      <c r="IRU112" s="90">
        <f t="shared" si="402"/>
        <v>0</v>
      </c>
      <c r="IRV112" s="90">
        <f t="shared" si="402"/>
        <v>0</v>
      </c>
      <c r="IRW112" s="90">
        <f t="shared" si="402"/>
        <v>0</v>
      </c>
      <c r="IRX112" s="90">
        <f t="shared" si="402"/>
        <v>0</v>
      </c>
      <c r="IRY112" s="90">
        <f t="shared" si="402"/>
        <v>0</v>
      </c>
      <c r="IRZ112" s="90">
        <f t="shared" si="402"/>
        <v>0</v>
      </c>
      <c r="ISA112" s="90">
        <f t="shared" si="402"/>
        <v>0</v>
      </c>
      <c r="ISB112" s="90">
        <f t="shared" si="402"/>
        <v>0</v>
      </c>
      <c r="ISC112" s="90">
        <f t="shared" si="402"/>
        <v>0</v>
      </c>
      <c r="ISD112" s="90">
        <f t="shared" si="402"/>
        <v>0</v>
      </c>
      <c r="ISE112" s="90">
        <f t="shared" si="402"/>
        <v>0</v>
      </c>
      <c r="ISF112" s="90">
        <f t="shared" si="402"/>
        <v>0</v>
      </c>
      <c r="ISG112" s="90">
        <f t="shared" si="402"/>
        <v>0</v>
      </c>
      <c r="ISH112" s="90">
        <f t="shared" si="402"/>
        <v>0</v>
      </c>
      <c r="ISI112" s="90">
        <f t="shared" si="402"/>
        <v>0</v>
      </c>
      <c r="ISJ112" s="90">
        <f t="shared" si="402"/>
        <v>0</v>
      </c>
      <c r="ISK112" s="90">
        <f t="shared" si="402"/>
        <v>0</v>
      </c>
      <c r="ISL112" s="90">
        <f t="shared" si="402"/>
        <v>0</v>
      </c>
      <c r="ISM112" s="90">
        <f t="shared" si="402"/>
        <v>0</v>
      </c>
      <c r="ISN112" s="90">
        <f t="shared" si="402"/>
        <v>0</v>
      </c>
      <c r="ISO112" s="90">
        <f t="shared" si="402"/>
        <v>0</v>
      </c>
      <c r="ISP112" s="90">
        <f t="shared" si="402"/>
        <v>0</v>
      </c>
      <c r="ISQ112" s="90">
        <f t="shared" si="402"/>
        <v>0</v>
      </c>
      <c r="ISR112" s="90">
        <f t="shared" si="402"/>
        <v>0</v>
      </c>
      <c r="ISS112" s="90">
        <f t="shared" si="402"/>
        <v>0</v>
      </c>
      <c r="IST112" s="90">
        <f t="shared" si="402"/>
        <v>0</v>
      </c>
      <c r="ISU112" s="90">
        <f t="shared" si="402"/>
        <v>0</v>
      </c>
      <c r="ISV112" s="90">
        <f t="shared" ref="ISV112:IVG112" si="403">ISV114+ISV118</f>
        <v>0</v>
      </c>
      <c r="ISW112" s="90">
        <f t="shared" si="403"/>
        <v>0</v>
      </c>
      <c r="ISX112" s="90">
        <f t="shared" si="403"/>
        <v>0</v>
      </c>
      <c r="ISY112" s="90">
        <f t="shared" si="403"/>
        <v>0</v>
      </c>
      <c r="ISZ112" s="90">
        <f t="shared" si="403"/>
        <v>0</v>
      </c>
      <c r="ITA112" s="90">
        <f t="shared" si="403"/>
        <v>0</v>
      </c>
      <c r="ITB112" s="90">
        <f t="shared" si="403"/>
        <v>0</v>
      </c>
      <c r="ITC112" s="90">
        <f t="shared" si="403"/>
        <v>0</v>
      </c>
      <c r="ITD112" s="90">
        <f t="shared" si="403"/>
        <v>0</v>
      </c>
      <c r="ITE112" s="90">
        <f t="shared" si="403"/>
        <v>0</v>
      </c>
      <c r="ITF112" s="90">
        <f t="shared" si="403"/>
        <v>0</v>
      </c>
      <c r="ITG112" s="90">
        <f t="shared" si="403"/>
        <v>0</v>
      </c>
      <c r="ITH112" s="90">
        <f t="shared" si="403"/>
        <v>0</v>
      </c>
      <c r="ITI112" s="90">
        <f t="shared" si="403"/>
        <v>0</v>
      </c>
      <c r="ITJ112" s="90">
        <f t="shared" si="403"/>
        <v>0</v>
      </c>
      <c r="ITK112" s="90">
        <f t="shared" si="403"/>
        <v>0</v>
      </c>
      <c r="ITL112" s="90">
        <f t="shared" si="403"/>
        <v>0</v>
      </c>
      <c r="ITM112" s="90">
        <f t="shared" si="403"/>
        <v>0</v>
      </c>
      <c r="ITN112" s="90">
        <f t="shared" si="403"/>
        <v>0</v>
      </c>
      <c r="ITO112" s="90">
        <f t="shared" si="403"/>
        <v>0</v>
      </c>
      <c r="ITP112" s="90">
        <f t="shared" si="403"/>
        <v>0</v>
      </c>
      <c r="ITQ112" s="90">
        <f t="shared" si="403"/>
        <v>0</v>
      </c>
      <c r="ITR112" s="90">
        <f t="shared" si="403"/>
        <v>0</v>
      </c>
      <c r="ITS112" s="90">
        <f t="shared" si="403"/>
        <v>0</v>
      </c>
      <c r="ITT112" s="90">
        <f t="shared" si="403"/>
        <v>0</v>
      </c>
      <c r="ITU112" s="90">
        <f t="shared" si="403"/>
        <v>0</v>
      </c>
      <c r="ITV112" s="90">
        <f t="shared" si="403"/>
        <v>0</v>
      </c>
      <c r="ITW112" s="90">
        <f t="shared" si="403"/>
        <v>0</v>
      </c>
      <c r="ITX112" s="90">
        <f t="shared" si="403"/>
        <v>0</v>
      </c>
      <c r="ITY112" s="90">
        <f t="shared" si="403"/>
        <v>0</v>
      </c>
      <c r="ITZ112" s="90">
        <f t="shared" si="403"/>
        <v>0</v>
      </c>
      <c r="IUA112" s="90">
        <f t="shared" si="403"/>
        <v>0</v>
      </c>
      <c r="IUB112" s="90">
        <f t="shared" si="403"/>
        <v>0</v>
      </c>
      <c r="IUC112" s="90">
        <f t="shared" si="403"/>
        <v>0</v>
      </c>
      <c r="IUD112" s="90">
        <f t="shared" si="403"/>
        <v>0</v>
      </c>
      <c r="IUE112" s="90">
        <f t="shared" si="403"/>
        <v>0</v>
      </c>
      <c r="IUF112" s="90">
        <f t="shared" si="403"/>
        <v>0</v>
      </c>
      <c r="IUG112" s="90">
        <f t="shared" si="403"/>
        <v>0</v>
      </c>
      <c r="IUH112" s="90">
        <f t="shared" si="403"/>
        <v>0</v>
      </c>
      <c r="IUI112" s="90">
        <f t="shared" si="403"/>
        <v>0</v>
      </c>
      <c r="IUJ112" s="90">
        <f t="shared" si="403"/>
        <v>0</v>
      </c>
      <c r="IUK112" s="90">
        <f t="shared" si="403"/>
        <v>0</v>
      </c>
      <c r="IUL112" s="90">
        <f t="shared" si="403"/>
        <v>0</v>
      </c>
      <c r="IUM112" s="90">
        <f t="shared" si="403"/>
        <v>0</v>
      </c>
      <c r="IUN112" s="90">
        <f t="shared" si="403"/>
        <v>0</v>
      </c>
      <c r="IUO112" s="90">
        <f t="shared" si="403"/>
        <v>0</v>
      </c>
      <c r="IUP112" s="90">
        <f t="shared" si="403"/>
        <v>0</v>
      </c>
      <c r="IUQ112" s="90">
        <f t="shared" si="403"/>
        <v>0</v>
      </c>
      <c r="IUR112" s="90">
        <f t="shared" si="403"/>
        <v>0</v>
      </c>
      <c r="IUS112" s="90">
        <f t="shared" si="403"/>
        <v>0</v>
      </c>
      <c r="IUT112" s="90">
        <f t="shared" si="403"/>
        <v>0</v>
      </c>
      <c r="IUU112" s="90">
        <f t="shared" si="403"/>
        <v>0</v>
      </c>
      <c r="IUV112" s="90">
        <f t="shared" si="403"/>
        <v>0</v>
      </c>
      <c r="IUW112" s="90">
        <f t="shared" si="403"/>
        <v>0</v>
      </c>
      <c r="IUX112" s="90">
        <f t="shared" si="403"/>
        <v>0</v>
      </c>
      <c r="IUY112" s="90">
        <f t="shared" si="403"/>
        <v>0</v>
      </c>
      <c r="IUZ112" s="90">
        <f t="shared" si="403"/>
        <v>0</v>
      </c>
      <c r="IVA112" s="90">
        <f t="shared" si="403"/>
        <v>0</v>
      </c>
      <c r="IVB112" s="90">
        <f t="shared" si="403"/>
        <v>0</v>
      </c>
      <c r="IVC112" s="90">
        <f t="shared" si="403"/>
        <v>0</v>
      </c>
      <c r="IVD112" s="90">
        <f t="shared" si="403"/>
        <v>0</v>
      </c>
      <c r="IVE112" s="90">
        <f t="shared" si="403"/>
        <v>0</v>
      </c>
      <c r="IVF112" s="90">
        <f t="shared" si="403"/>
        <v>0</v>
      </c>
      <c r="IVG112" s="90">
        <f t="shared" si="403"/>
        <v>0</v>
      </c>
      <c r="IVH112" s="90">
        <f t="shared" ref="IVH112:IXS112" si="404">IVH114+IVH118</f>
        <v>0</v>
      </c>
      <c r="IVI112" s="90">
        <f t="shared" si="404"/>
        <v>0</v>
      </c>
      <c r="IVJ112" s="90">
        <f t="shared" si="404"/>
        <v>0</v>
      </c>
      <c r="IVK112" s="90">
        <f t="shared" si="404"/>
        <v>0</v>
      </c>
      <c r="IVL112" s="90">
        <f t="shared" si="404"/>
        <v>0</v>
      </c>
      <c r="IVM112" s="90">
        <f t="shared" si="404"/>
        <v>0</v>
      </c>
      <c r="IVN112" s="90">
        <f t="shared" si="404"/>
        <v>0</v>
      </c>
      <c r="IVO112" s="90">
        <f t="shared" si="404"/>
        <v>0</v>
      </c>
      <c r="IVP112" s="90">
        <f t="shared" si="404"/>
        <v>0</v>
      </c>
      <c r="IVQ112" s="90">
        <f t="shared" si="404"/>
        <v>0</v>
      </c>
      <c r="IVR112" s="90">
        <f t="shared" si="404"/>
        <v>0</v>
      </c>
      <c r="IVS112" s="90">
        <f t="shared" si="404"/>
        <v>0</v>
      </c>
      <c r="IVT112" s="90">
        <f t="shared" si="404"/>
        <v>0</v>
      </c>
      <c r="IVU112" s="90">
        <f t="shared" si="404"/>
        <v>0</v>
      </c>
      <c r="IVV112" s="90">
        <f t="shared" si="404"/>
        <v>0</v>
      </c>
      <c r="IVW112" s="90">
        <f t="shared" si="404"/>
        <v>0</v>
      </c>
      <c r="IVX112" s="90">
        <f t="shared" si="404"/>
        <v>0</v>
      </c>
      <c r="IVY112" s="90">
        <f t="shared" si="404"/>
        <v>0</v>
      </c>
      <c r="IVZ112" s="90">
        <f t="shared" si="404"/>
        <v>0</v>
      </c>
      <c r="IWA112" s="90">
        <f t="shared" si="404"/>
        <v>0</v>
      </c>
      <c r="IWB112" s="90">
        <f t="shared" si="404"/>
        <v>0</v>
      </c>
      <c r="IWC112" s="90">
        <f t="shared" si="404"/>
        <v>0</v>
      </c>
      <c r="IWD112" s="90">
        <f t="shared" si="404"/>
        <v>0</v>
      </c>
      <c r="IWE112" s="90">
        <f t="shared" si="404"/>
        <v>0</v>
      </c>
      <c r="IWF112" s="90">
        <f t="shared" si="404"/>
        <v>0</v>
      </c>
      <c r="IWG112" s="90">
        <f t="shared" si="404"/>
        <v>0</v>
      </c>
      <c r="IWH112" s="90">
        <f t="shared" si="404"/>
        <v>0</v>
      </c>
      <c r="IWI112" s="90">
        <f t="shared" si="404"/>
        <v>0</v>
      </c>
      <c r="IWJ112" s="90">
        <f t="shared" si="404"/>
        <v>0</v>
      </c>
      <c r="IWK112" s="90">
        <f t="shared" si="404"/>
        <v>0</v>
      </c>
      <c r="IWL112" s="90">
        <f t="shared" si="404"/>
        <v>0</v>
      </c>
      <c r="IWM112" s="90">
        <f t="shared" si="404"/>
        <v>0</v>
      </c>
      <c r="IWN112" s="90">
        <f t="shared" si="404"/>
        <v>0</v>
      </c>
      <c r="IWO112" s="90">
        <f t="shared" si="404"/>
        <v>0</v>
      </c>
      <c r="IWP112" s="90">
        <f t="shared" si="404"/>
        <v>0</v>
      </c>
      <c r="IWQ112" s="90">
        <f t="shared" si="404"/>
        <v>0</v>
      </c>
      <c r="IWR112" s="90">
        <f t="shared" si="404"/>
        <v>0</v>
      </c>
      <c r="IWS112" s="90">
        <f t="shared" si="404"/>
        <v>0</v>
      </c>
      <c r="IWT112" s="90">
        <f t="shared" si="404"/>
        <v>0</v>
      </c>
      <c r="IWU112" s="90">
        <f t="shared" si="404"/>
        <v>0</v>
      </c>
      <c r="IWV112" s="90">
        <f t="shared" si="404"/>
        <v>0</v>
      </c>
      <c r="IWW112" s="90">
        <f t="shared" si="404"/>
        <v>0</v>
      </c>
      <c r="IWX112" s="90">
        <f t="shared" si="404"/>
        <v>0</v>
      </c>
      <c r="IWY112" s="90">
        <f t="shared" si="404"/>
        <v>0</v>
      </c>
      <c r="IWZ112" s="90">
        <f t="shared" si="404"/>
        <v>0</v>
      </c>
      <c r="IXA112" s="90">
        <f t="shared" si="404"/>
        <v>0</v>
      </c>
      <c r="IXB112" s="90">
        <f t="shared" si="404"/>
        <v>0</v>
      </c>
      <c r="IXC112" s="90">
        <f t="shared" si="404"/>
        <v>0</v>
      </c>
      <c r="IXD112" s="90">
        <f t="shared" si="404"/>
        <v>0</v>
      </c>
      <c r="IXE112" s="90">
        <f t="shared" si="404"/>
        <v>0</v>
      </c>
      <c r="IXF112" s="90">
        <f t="shared" si="404"/>
        <v>0</v>
      </c>
      <c r="IXG112" s="90">
        <f t="shared" si="404"/>
        <v>0</v>
      </c>
      <c r="IXH112" s="90">
        <f t="shared" si="404"/>
        <v>0</v>
      </c>
      <c r="IXI112" s="90">
        <f t="shared" si="404"/>
        <v>0</v>
      </c>
      <c r="IXJ112" s="90">
        <f t="shared" si="404"/>
        <v>0</v>
      </c>
      <c r="IXK112" s="90">
        <f t="shared" si="404"/>
        <v>0</v>
      </c>
      <c r="IXL112" s="90">
        <f t="shared" si="404"/>
        <v>0</v>
      </c>
      <c r="IXM112" s="90">
        <f t="shared" si="404"/>
        <v>0</v>
      </c>
      <c r="IXN112" s="90">
        <f t="shared" si="404"/>
        <v>0</v>
      </c>
      <c r="IXO112" s="90">
        <f t="shared" si="404"/>
        <v>0</v>
      </c>
      <c r="IXP112" s="90">
        <f t="shared" si="404"/>
        <v>0</v>
      </c>
      <c r="IXQ112" s="90">
        <f t="shared" si="404"/>
        <v>0</v>
      </c>
      <c r="IXR112" s="90">
        <f t="shared" si="404"/>
        <v>0</v>
      </c>
      <c r="IXS112" s="90">
        <f t="shared" si="404"/>
        <v>0</v>
      </c>
      <c r="IXT112" s="90">
        <f t="shared" ref="IXT112:JAE112" si="405">IXT114+IXT118</f>
        <v>0</v>
      </c>
      <c r="IXU112" s="90">
        <f t="shared" si="405"/>
        <v>0</v>
      </c>
      <c r="IXV112" s="90">
        <f t="shared" si="405"/>
        <v>0</v>
      </c>
      <c r="IXW112" s="90">
        <f t="shared" si="405"/>
        <v>0</v>
      </c>
      <c r="IXX112" s="90">
        <f t="shared" si="405"/>
        <v>0</v>
      </c>
      <c r="IXY112" s="90">
        <f t="shared" si="405"/>
        <v>0</v>
      </c>
      <c r="IXZ112" s="90">
        <f t="shared" si="405"/>
        <v>0</v>
      </c>
      <c r="IYA112" s="90">
        <f t="shared" si="405"/>
        <v>0</v>
      </c>
      <c r="IYB112" s="90">
        <f t="shared" si="405"/>
        <v>0</v>
      </c>
      <c r="IYC112" s="90">
        <f t="shared" si="405"/>
        <v>0</v>
      </c>
      <c r="IYD112" s="90">
        <f t="shared" si="405"/>
        <v>0</v>
      </c>
      <c r="IYE112" s="90">
        <f t="shared" si="405"/>
        <v>0</v>
      </c>
      <c r="IYF112" s="90">
        <f t="shared" si="405"/>
        <v>0</v>
      </c>
      <c r="IYG112" s="90">
        <f t="shared" si="405"/>
        <v>0</v>
      </c>
      <c r="IYH112" s="90">
        <f t="shared" si="405"/>
        <v>0</v>
      </c>
      <c r="IYI112" s="90">
        <f t="shared" si="405"/>
        <v>0</v>
      </c>
      <c r="IYJ112" s="90">
        <f t="shared" si="405"/>
        <v>0</v>
      </c>
      <c r="IYK112" s="90">
        <f t="shared" si="405"/>
        <v>0</v>
      </c>
      <c r="IYL112" s="90">
        <f t="shared" si="405"/>
        <v>0</v>
      </c>
      <c r="IYM112" s="90">
        <f t="shared" si="405"/>
        <v>0</v>
      </c>
      <c r="IYN112" s="90">
        <f t="shared" si="405"/>
        <v>0</v>
      </c>
      <c r="IYO112" s="90">
        <f t="shared" si="405"/>
        <v>0</v>
      </c>
      <c r="IYP112" s="90">
        <f t="shared" si="405"/>
        <v>0</v>
      </c>
      <c r="IYQ112" s="90">
        <f t="shared" si="405"/>
        <v>0</v>
      </c>
      <c r="IYR112" s="90">
        <f t="shared" si="405"/>
        <v>0</v>
      </c>
      <c r="IYS112" s="90">
        <f t="shared" si="405"/>
        <v>0</v>
      </c>
      <c r="IYT112" s="90">
        <f t="shared" si="405"/>
        <v>0</v>
      </c>
      <c r="IYU112" s="90">
        <f t="shared" si="405"/>
        <v>0</v>
      </c>
      <c r="IYV112" s="90">
        <f t="shared" si="405"/>
        <v>0</v>
      </c>
      <c r="IYW112" s="90">
        <f t="shared" si="405"/>
        <v>0</v>
      </c>
      <c r="IYX112" s="90">
        <f t="shared" si="405"/>
        <v>0</v>
      </c>
      <c r="IYY112" s="90">
        <f t="shared" si="405"/>
        <v>0</v>
      </c>
      <c r="IYZ112" s="90">
        <f t="shared" si="405"/>
        <v>0</v>
      </c>
      <c r="IZA112" s="90">
        <f t="shared" si="405"/>
        <v>0</v>
      </c>
      <c r="IZB112" s="90">
        <f t="shared" si="405"/>
        <v>0</v>
      </c>
      <c r="IZC112" s="90">
        <f t="shared" si="405"/>
        <v>0</v>
      </c>
      <c r="IZD112" s="90">
        <f t="shared" si="405"/>
        <v>0</v>
      </c>
      <c r="IZE112" s="90">
        <f t="shared" si="405"/>
        <v>0</v>
      </c>
      <c r="IZF112" s="90">
        <f t="shared" si="405"/>
        <v>0</v>
      </c>
      <c r="IZG112" s="90">
        <f t="shared" si="405"/>
        <v>0</v>
      </c>
      <c r="IZH112" s="90">
        <f t="shared" si="405"/>
        <v>0</v>
      </c>
      <c r="IZI112" s="90">
        <f t="shared" si="405"/>
        <v>0</v>
      </c>
      <c r="IZJ112" s="90">
        <f t="shared" si="405"/>
        <v>0</v>
      </c>
      <c r="IZK112" s="90">
        <f t="shared" si="405"/>
        <v>0</v>
      </c>
      <c r="IZL112" s="90">
        <f t="shared" si="405"/>
        <v>0</v>
      </c>
      <c r="IZM112" s="90">
        <f t="shared" si="405"/>
        <v>0</v>
      </c>
      <c r="IZN112" s="90">
        <f t="shared" si="405"/>
        <v>0</v>
      </c>
      <c r="IZO112" s="90">
        <f t="shared" si="405"/>
        <v>0</v>
      </c>
      <c r="IZP112" s="90">
        <f t="shared" si="405"/>
        <v>0</v>
      </c>
      <c r="IZQ112" s="90">
        <f t="shared" si="405"/>
        <v>0</v>
      </c>
      <c r="IZR112" s="90">
        <f t="shared" si="405"/>
        <v>0</v>
      </c>
      <c r="IZS112" s="90">
        <f t="shared" si="405"/>
        <v>0</v>
      </c>
      <c r="IZT112" s="90">
        <f t="shared" si="405"/>
        <v>0</v>
      </c>
      <c r="IZU112" s="90">
        <f t="shared" si="405"/>
        <v>0</v>
      </c>
      <c r="IZV112" s="90">
        <f t="shared" si="405"/>
        <v>0</v>
      </c>
      <c r="IZW112" s="90">
        <f t="shared" si="405"/>
        <v>0</v>
      </c>
      <c r="IZX112" s="90">
        <f t="shared" si="405"/>
        <v>0</v>
      </c>
      <c r="IZY112" s="90">
        <f t="shared" si="405"/>
        <v>0</v>
      </c>
      <c r="IZZ112" s="90">
        <f t="shared" si="405"/>
        <v>0</v>
      </c>
      <c r="JAA112" s="90">
        <f t="shared" si="405"/>
        <v>0</v>
      </c>
      <c r="JAB112" s="90">
        <f t="shared" si="405"/>
        <v>0</v>
      </c>
      <c r="JAC112" s="90">
        <f t="shared" si="405"/>
        <v>0</v>
      </c>
      <c r="JAD112" s="90">
        <f t="shared" si="405"/>
        <v>0</v>
      </c>
      <c r="JAE112" s="90">
        <f t="shared" si="405"/>
        <v>0</v>
      </c>
      <c r="JAF112" s="90">
        <f t="shared" ref="JAF112:JCQ112" si="406">JAF114+JAF118</f>
        <v>0</v>
      </c>
      <c r="JAG112" s="90">
        <f t="shared" si="406"/>
        <v>0</v>
      </c>
      <c r="JAH112" s="90">
        <f t="shared" si="406"/>
        <v>0</v>
      </c>
      <c r="JAI112" s="90">
        <f t="shared" si="406"/>
        <v>0</v>
      </c>
      <c r="JAJ112" s="90">
        <f t="shared" si="406"/>
        <v>0</v>
      </c>
      <c r="JAK112" s="90">
        <f t="shared" si="406"/>
        <v>0</v>
      </c>
      <c r="JAL112" s="90">
        <f t="shared" si="406"/>
        <v>0</v>
      </c>
      <c r="JAM112" s="90">
        <f t="shared" si="406"/>
        <v>0</v>
      </c>
      <c r="JAN112" s="90">
        <f t="shared" si="406"/>
        <v>0</v>
      </c>
      <c r="JAO112" s="90">
        <f t="shared" si="406"/>
        <v>0</v>
      </c>
      <c r="JAP112" s="90">
        <f t="shared" si="406"/>
        <v>0</v>
      </c>
      <c r="JAQ112" s="90">
        <f t="shared" si="406"/>
        <v>0</v>
      </c>
      <c r="JAR112" s="90">
        <f t="shared" si="406"/>
        <v>0</v>
      </c>
      <c r="JAS112" s="90">
        <f t="shared" si="406"/>
        <v>0</v>
      </c>
      <c r="JAT112" s="90">
        <f t="shared" si="406"/>
        <v>0</v>
      </c>
      <c r="JAU112" s="90">
        <f t="shared" si="406"/>
        <v>0</v>
      </c>
      <c r="JAV112" s="90">
        <f t="shared" si="406"/>
        <v>0</v>
      </c>
      <c r="JAW112" s="90">
        <f t="shared" si="406"/>
        <v>0</v>
      </c>
      <c r="JAX112" s="90">
        <f t="shared" si="406"/>
        <v>0</v>
      </c>
      <c r="JAY112" s="90">
        <f t="shared" si="406"/>
        <v>0</v>
      </c>
      <c r="JAZ112" s="90">
        <f t="shared" si="406"/>
        <v>0</v>
      </c>
      <c r="JBA112" s="90">
        <f t="shared" si="406"/>
        <v>0</v>
      </c>
      <c r="JBB112" s="90">
        <f t="shared" si="406"/>
        <v>0</v>
      </c>
      <c r="JBC112" s="90">
        <f t="shared" si="406"/>
        <v>0</v>
      </c>
      <c r="JBD112" s="90">
        <f t="shared" si="406"/>
        <v>0</v>
      </c>
      <c r="JBE112" s="90">
        <f t="shared" si="406"/>
        <v>0</v>
      </c>
      <c r="JBF112" s="90">
        <f t="shared" si="406"/>
        <v>0</v>
      </c>
      <c r="JBG112" s="90">
        <f t="shared" si="406"/>
        <v>0</v>
      </c>
      <c r="JBH112" s="90">
        <f t="shared" si="406"/>
        <v>0</v>
      </c>
      <c r="JBI112" s="90">
        <f t="shared" si="406"/>
        <v>0</v>
      </c>
      <c r="JBJ112" s="90">
        <f t="shared" si="406"/>
        <v>0</v>
      </c>
      <c r="JBK112" s="90">
        <f t="shared" si="406"/>
        <v>0</v>
      </c>
      <c r="JBL112" s="90">
        <f t="shared" si="406"/>
        <v>0</v>
      </c>
      <c r="JBM112" s="90">
        <f t="shared" si="406"/>
        <v>0</v>
      </c>
      <c r="JBN112" s="90">
        <f t="shared" si="406"/>
        <v>0</v>
      </c>
      <c r="JBO112" s="90">
        <f t="shared" si="406"/>
        <v>0</v>
      </c>
      <c r="JBP112" s="90">
        <f t="shared" si="406"/>
        <v>0</v>
      </c>
      <c r="JBQ112" s="90">
        <f t="shared" si="406"/>
        <v>0</v>
      </c>
      <c r="JBR112" s="90">
        <f t="shared" si="406"/>
        <v>0</v>
      </c>
      <c r="JBS112" s="90">
        <f t="shared" si="406"/>
        <v>0</v>
      </c>
      <c r="JBT112" s="90">
        <f t="shared" si="406"/>
        <v>0</v>
      </c>
      <c r="JBU112" s="90">
        <f t="shared" si="406"/>
        <v>0</v>
      </c>
      <c r="JBV112" s="90">
        <f t="shared" si="406"/>
        <v>0</v>
      </c>
      <c r="JBW112" s="90">
        <f t="shared" si="406"/>
        <v>0</v>
      </c>
      <c r="JBX112" s="90">
        <f t="shared" si="406"/>
        <v>0</v>
      </c>
      <c r="JBY112" s="90">
        <f t="shared" si="406"/>
        <v>0</v>
      </c>
      <c r="JBZ112" s="90">
        <f t="shared" si="406"/>
        <v>0</v>
      </c>
      <c r="JCA112" s="90">
        <f t="shared" si="406"/>
        <v>0</v>
      </c>
      <c r="JCB112" s="90">
        <f t="shared" si="406"/>
        <v>0</v>
      </c>
      <c r="JCC112" s="90">
        <f t="shared" si="406"/>
        <v>0</v>
      </c>
      <c r="JCD112" s="90">
        <f t="shared" si="406"/>
        <v>0</v>
      </c>
      <c r="JCE112" s="90">
        <f t="shared" si="406"/>
        <v>0</v>
      </c>
      <c r="JCF112" s="90">
        <f t="shared" si="406"/>
        <v>0</v>
      </c>
      <c r="JCG112" s="90">
        <f t="shared" si="406"/>
        <v>0</v>
      </c>
      <c r="JCH112" s="90">
        <f t="shared" si="406"/>
        <v>0</v>
      </c>
      <c r="JCI112" s="90">
        <f t="shared" si="406"/>
        <v>0</v>
      </c>
      <c r="JCJ112" s="90">
        <f t="shared" si="406"/>
        <v>0</v>
      </c>
      <c r="JCK112" s="90">
        <f t="shared" si="406"/>
        <v>0</v>
      </c>
      <c r="JCL112" s="90">
        <f t="shared" si="406"/>
        <v>0</v>
      </c>
      <c r="JCM112" s="90">
        <f t="shared" si="406"/>
        <v>0</v>
      </c>
      <c r="JCN112" s="90">
        <f t="shared" si="406"/>
        <v>0</v>
      </c>
      <c r="JCO112" s="90">
        <f t="shared" si="406"/>
        <v>0</v>
      </c>
      <c r="JCP112" s="90">
        <f t="shared" si="406"/>
        <v>0</v>
      </c>
      <c r="JCQ112" s="90">
        <f t="shared" si="406"/>
        <v>0</v>
      </c>
      <c r="JCR112" s="90">
        <f t="shared" ref="JCR112:JFC112" si="407">JCR114+JCR118</f>
        <v>0</v>
      </c>
      <c r="JCS112" s="90">
        <f t="shared" si="407"/>
        <v>0</v>
      </c>
      <c r="JCT112" s="90">
        <f t="shared" si="407"/>
        <v>0</v>
      </c>
      <c r="JCU112" s="90">
        <f t="shared" si="407"/>
        <v>0</v>
      </c>
      <c r="JCV112" s="90">
        <f t="shared" si="407"/>
        <v>0</v>
      </c>
      <c r="JCW112" s="90">
        <f t="shared" si="407"/>
        <v>0</v>
      </c>
      <c r="JCX112" s="90">
        <f t="shared" si="407"/>
        <v>0</v>
      </c>
      <c r="JCY112" s="90">
        <f t="shared" si="407"/>
        <v>0</v>
      </c>
      <c r="JCZ112" s="90">
        <f t="shared" si="407"/>
        <v>0</v>
      </c>
      <c r="JDA112" s="90">
        <f t="shared" si="407"/>
        <v>0</v>
      </c>
      <c r="JDB112" s="90">
        <f t="shared" si="407"/>
        <v>0</v>
      </c>
      <c r="JDC112" s="90">
        <f t="shared" si="407"/>
        <v>0</v>
      </c>
      <c r="JDD112" s="90">
        <f t="shared" si="407"/>
        <v>0</v>
      </c>
      <c r="JDE112" s="90">
        <f t="shared" si="407"/>
        <v>0</v>
      </c>
      <c r="JDF112" s="90">
        <f t="shared" si="407"/>
        <v>0</v>
      </c>
      <c r="JDG112" s="90">
        <f t="shared" si="407"/>
        <v>0</v>
      </c>
      <c r="JDH112" s="90">
        <f t="shared" si="407"/>
        <v>0</v>
      </c>
      <c r="JDI112" s="90">
        <f t="shared" si="407"/>
        <v>0</v>
      </c>
      <c r="JDJ112" s="90">
        <f t="shared" si="407"/>
        <v>0</v>
      </c>
      <c r="JDK112" s="90">
        <f t="shared" si="407"/>
        <v>0</v>
      </c>
      <c r="JDL112" s="90">
        <f t="shared" si="407"/>
        <v>0</v>
      </c>
      <c r="JDM112" s="90">
        <f t="shared" si="407"/>
        <v>0</v>
      </c>
      <c r="JDN112" s="90">
        <f t="shared" si="407"/>
        <v>0</v>
      </c>
      <c r="JDO112" s="90">
        <f t="shared" si="407"/>
        <v>0</v>
      </c>
      <c r="JDP112" s="90">
        <f t="shared" si="407"/>
        <v>0</v>
      </c>
      <c r="JDQ112" s="90">
        <f t="shared" si="407"/>
        <v>0</v>
      </c>
      <c r="JDR112" s="90">
        <f t="shared" si="407"/>
        <v>0</v>
      </c>
      <c r="JDS112" s="90">
        <f t="shared" si="407"/>
        <v>0</v>
      </c>
      <c r="JDT112" s="90">
        <f t="shared" si="407"/>
        <v>0</v>
      </c>
      <c r="JDU112" s="90">
        <f t="shared" si="407"/>
        <v>0</v>
      </c>
      <c r="JDV112" s="90">
        <f t="shared" si="407"/>
        <v>0</v>
      </c>
      <c r="JDW112" s="90">
        <f t="shared" si="407"/>
        <v>0</v>
      </c>
      <c r="JDX112" s="90">
        <f t="shared" si="407"/>
        <v>0</v>
      </c>
      <c r="JDY112" s="90">
        <f t="shared" si="407"/>
        <v>0</v>
      </c>
      <c r="JDZ112" s="90">
        <f t="shared" si="407"/>
        <v>0</v>
      </c>
      <c r="JEA112" s="90">
        <f t="shared" si="407"/>
        <v>0</v>
      </c>
      <c r="JEB112" s="90">
        <f t="shared" si="407"/>
        <v>0</v>
      </c>
      <c r="JEC112" s="90">
        <f t="shared" si="407"/>
        <v>0</v>
      </c>
      <c r="JED112" s="90">
        <f t="shared" si="407"/>
        <v>0</v>
      </c>
      <c r="JEE112" s="90">
        <f t="shared" si="407"/>
        <v>0</v>
      </c>
      <c r="JEF112" s="90">
        <f t="shared" si="407"/>
        <v>0</v>
      </c>
      <c r="JEG112" s="90">
        <f t="shared" si="407"/>
        <v>0</v>
      </c>
      <c r="JEH112" s="90">
        <f t="shared" si="407"/>
        <v>0</v>
      </c>
      <c r="JEI112" s="90">
        <f t="shared" si="407"/>
        <v>0</v>
      </c>
      <c r="JEJ112" s="90">
        <f t="shared" si="407"/>
        <v>0</v>
      </c>
      <c r="JEK112" s="90">
        <f t="shared" si="407"/>
        <v>0</v>
      </c>
      <c r="JEL112" s="90">
        <f t="shared" si="407"/>
        <v>0</v>
      </c>
      <c r="JEM112" s="90">
        <f t="shared" si="407"/>
        <v>0</v>
      </c>
      <c r="JEN112" s="90">
        <f t="shared" si="407"/>
        <v>0</v>
      </c>
      <c r="JEO112" s="90">
        <f t="shared" si="407"/>
        <v>0</v>
      </c>
      <c r="JEP112" s="90">
        <f t="shared" si="407"/>
        <v>0</v>
      </c>
      <c r="JEQ112" s="90">
        <f t="shared" si="407"/>
        <v>0</v>
      </c>
      <c r="JER112" s="90">
        <f t="shared" si="407"/>
        <v>0</v>
      </c>
      <c r="JES112" s="90">
        <f t="shared" si="407"/>
        <v>0</v>
      </c>
      <c r="JET112" s="90">
        <f t="shared" si="407"/>
        <v>0</v>
      </c>
      <c r="JEU112" s="90">
        <f t="shared" si="407"/>
        <v>0</v>
      </c>
      <c r="JEV112" s="90">
        <f t="shared" si="407"/>
        <v>0</v>
      </c>
      <c r="JEW112" s="90">
        <f t="shared" si="407"/>
        <v>0</v>
      </c>
      <c r="JEX112" s="90">
        <f t="shared" si="407"/>
        <v>0</v>
      </c>
      <c r="JEY112" s="90">
        <f t="shared" si="407"/>
        <v>0</v>
      </c>
      <c r="JEZ112" s="90">
        <f t="shared" si="407"/>
        <v>0</v>
      </c>
      <c r="JFA112" s="90">
        <f t="shared" si="407"/>
        <v>0</v>
      </c>
      <c r="JFB112" s="90">
        <f t="shared" si="407"/>
        <v>0</v>
      </c>
      <c r="JFC112" s="90">
        <f t="shared" si="407"/>
        <v>0</v>
      </c>
      <c r="JFD112" s="90">
        <f t="shared" ref="JFD112:JHO112" si="408">JFD114+JFD118</f>
        <v>0</v>
      </c>
      <c r="JFE112" s="90">
        <f t="shared" si="408"/>
        <v>0</v>
      </c>
      <c r="JFF112" s="90">
        <f t="shared" si="408"/>
        <v>0</v>
      </c>
      <c r="JFG112" s="90">
        <f t="shared" si="408"/>
        <v>0</v>
      </c>
      <c r="JFH112" s="90">
        <f t="shared" si="408"/>
        <v>0</v>
      </c>
      <c r="JFI112" s="90">
        <f t="shared" si="408"/>
        <v>0</v>
      </c>
      <c r="JFJ112" s="90">
        <f t="shared" si="408"/>
        <v>0</v>
      </c>
      <c r="JFK112" s="90">
        <f t="shared" si="408"/>
        <v>0</v>
      </c>
      <c r="JFL112" s="90">
        <f t="shared" si="408"/>
        <v>0</v>
      </c>
      <c r="JFM112" s="90">
        <f t="shared" si="408"/>
        <v>0</v>
      </c>
      <c r="JFN112" s="90">
        <f t="shared" si="408"/>
        <v>0</v>
      </c>
      <c r="JFO112" s="90">
        <f t="shared" si="408"/>
        <v>0</v>
      </c>
      <c r="JFP112" s="90">
        <f t="shared" si="408"/>
        <v>0</v>
      </c>
      <c r="JFQ112" s="90">
        <f t="shared" si="408"/>
        <v>0</v>
      </c>
      <c r="JFR112" s="90">
        <f t="shared" si="408"/>
        <v>0</v>
      </c>
      <c r="JFS112" s="90">
        <f t="shared" si="408"/>
        <v>0</v>
      </c>
      <c r="JFT112" s="90">
        <f t="shared" si="408"/>
        <v>0</v>
      </c>
      <c r="JFU112" s="90">
        <f t="shared" si="408"/>
        <v>0</v>
      </c>
      <c r="JFV112" s="90">
        <f t="shared" si="408"/>
        <v>0</v>
      </c>
      <c r="JFW112" s="90">
        <f t="shared" si="408"/>
        <v>0</v>
      </c>
      <c r="JFX112" s="90">
        <f t="shared" si="408"/>
        <v>0</v>
      </c>
      <c r="JFY112" s="90">
        <f t="shared" si="408"/>
        <v>0</v>
      </c>
      <c r="JFZ112" s="90">
        <f t="shared" si="408"/>
        <v>0</v>
      </c>
      <c r="JGA112" s="90">
        <f t="shared" si="408"/>
        <v>0</v>
      </c>
      <c r="JGB112" s="90">
        <f t="shared" si="408"/>
        <v>0</v>
      </c>
      <c r="JGC112" s="90">
        <f t="shared" si="408"/>
        <v>0</v>
      </c>
      <c r="JGD112" s="90">
        <f t="shared" si="408"/>
        <v>0</v>
      </c>
      <c r="JGE112" s="90">
        <f t="shared" si="408"/>
        <v>0</v>
      </c>
      <c r="JGF112" s="90">
        <f t="shared" si="408"/>
        <v>0</v>
      </c>
      <c r="JGG112" s="90">
        <f t="shared" si="408"/>
        <v>0</v>
      </c>
      <c r="JGH112" s="90">
        <f t="shared" si="408"/>
        <v>0</v>
      </c>
      <c r="JGI112" s="90">
        <f t="shared" si="408"/>
        <v>0</v>
      </c>
      <c r="JGJ112" s="90">
        <f t="shared" si="408"/>
        <v>0</v>
      </c>
      <c r="JGK112" s="90">
        <f t="shared" si="408"/>
        <v>0</v>
      </c>
      <c r="JGL112" s="90">
        <f t="shared" si="408"/>
        <v>0</v>
      </c>
      <c r="JGM112" s="90">
        <f t="shared" si="408"/>
        <v>0</v>
      </c>
      <c r="JGN112" s="90">
        <f t="shared" si="408"/>
        <v>0</v>
      </c>
      <c r="JGO112" s="90">
        <f t="shared" si="408"/>
        <v>0</v>
      </c>
      <c r="JGP112" s="90">
        <f t="shared" si="408"/>
        <v>0</v>
      </c>
      <c r="JGQ112" s="90">
        <f t="shared" si="408"/>
        <v>0</v>
      </c>
      <c r="JGR112" s="90">
        <f t="shared" si="408"/>
        <v>0</v>
      </c>
      <c r="JGS112" s="90">
        <f t="shared" si="408"/>
        <v>0</v>
      </c>
      <c r="JGT112" s="90">
        <f t="shared" si="408"/>
        <v>0</v>
      </c>
      <c r="JGU112" s="90">
        <f t="shared" si="408"/>
        <v>0</v>
      </c>
      <c r="JGV112" s="90">
        <f t="shared" si="408"/>
        <v>0</v>
      </c>
      <c r="JGW112" s="90">
        <f t="shared" si="408"/>
        <v>0</v>
      </c>
      <c r="JGX112" s="90">
        <f t="shared" si="408"/>
        <v>0</v>
      </c>
      <c r="JGY112" s="90">
        <f t="shared" si="408"/>
        <v>0</v>
      </c>
      <c r="JGZ112" s="90">
        <f t="shared" si="408"/>
        <v>0</v>
      </c>
      <c r="JHA112" s="90">
        <f t="shared" si="408"/>
        <v>0</v>
      </c>
      <c r="JHB112" s="90">
        <f t="shared" si="408"/>
        <v>0</v>
      </c>
      <c r="JHC112" s="90">
        <f t="shared" si="408"/>
        <v>0</v>
      </c>
      <c r="JHD112" s="90">
        <f t="shared" si="408"/>
        <v>0</v>
      </c>
      <c r="JHE112" s="90">
        <f t="shared" si="408"/>
        <v>0</v>
      </c>
      <c r="JHF112" s="90">
        <f t="shared" si="408"/>
        <v>0</v>
      </c>
      <c r="JHG112" s="90">
        <f t="shared" si="408"/>
        <v>0</v>
      </c>
      <c r="JHH112" s="90">
        <f t="shared" si="408"/>
        <v>0</v>
      </c>
      <c r="JHI112" s="90">
        <f t="shared" si="408"/>
        <v>0</v>
      </c>
      <c r="JHJ112" s="90">
        <f t="shared" si="408"/>
        <v>0</v>
      </c>
      <c r="JHK112" s="90">
        <f t="shared" si="408"/>
        <v>0</v>
      </c>
      <c r="JHL112" s="90">
        <f t="shared" si="408"/>
        <v>0</v>
      </c>
      <c r="JHM112" s="90">
        <f t="shared" si="408"/>
        <v>0</v>
      </c>
      <c r="JHN112" s="90">
        <f t="shared" si="408"/>
        <v>0</v>
      </c>
      <c r="JHO112" s="90">
        <f t="shared" si="408"/>
        <v>0</v>
      </c>
      <c r="JHP112" s="90">
        <f t="shared" ref="JHP112:JKA112" si="409">JHP114+JHP118</f>
        <v>0</v>
      </c>
      <c r="JHQ112" s="90">
        <f t="shared" si="409"/>
        <v>0</v>
      </c>
      <c r="JHR112" s="90">
        <f t="shared" si="409"/>
        <v>0</v>
      </c>
      <c r="JHS112" s="90">
        <f t="shared" si="409"/>
        <v>0</v>
      </c>
      <c r="JHT112" s="90">
        <f t="shared" si="409"/>
        <v>0</v>
      </c>
      <c r="JHU112" s="90">
        <f t="shared" si="409"/>
        <v>0</v>
      </c>
      <c r="JHV112" s="90">
        <f t="shared" si="409"/>
        <v>0</v>
      </c>
      <c r="JHW112" s="90">
        <f t="shared" si="409"/>
        <v>0</v>
      </c>
      <c r="JHX112" s="90">
        <f t="shared" si="409"/>
        <v>0</v>
      </c>
      <c r="JHY112" s="90">
        <f t="shared" si="409"/>
        <v>0</v>
      </c>
      <c r="JHZ112" s="90">
        <f t="shared" si="409"/>
        <v>0</v>
      </c>
      <c r="JIA112" s="90">
        <f t="shared" si="409"/>
        <v>0</v>
      </c>
      <c r="JIB112" s="90">
        <f t="shared" si="409"/>
        <v>0</v>
      </c>
      <c r="JIC112" s="90">
        <f t="shared" si="409"/>
        <v>0</v>
      </c>
      <c r="JID112" s="90">
        <f t="shared" si="409"/>
        <v>0</v>
      </c>
      <c r="JIE112" s="90">
        <f t="shared" si="409"/>
        <v>0</v>
      </c>
      <c r="JIF112" s="90">
        <f t="shared" si="409"/>
        <v>0</v>
      </c>
      <c r="JIG112" s="90">
        <f t="shared" si="409"/>
        <v>0</v>
      </c>
      <c r="JIH112" s="90">
        <f t="shared" si="409"/>
        <v>0</v>
      </c>
      <c r="JII112" s="90">
        <f t="shared" si="409"/>
        <v>0</v>
      </c>
      <c r="JIJ112" s="90">
        <f t="shared" si="409"/>
        <v>0</v>
      </c>
      <c r="JIK112" s="90">
        <f t="shared" si="409"/>
        <v>0</v>
      </c>
      <c r="JIL112" s="90">
        <f t="shared" si="409"/>
        <v>0</v>
      </c>
      <c r="JIM112" s="90">
        <f t="shared" si="409"/>
        <v>0</v>
      </c>
      <c r="JIN112" s="90">
        <f t="shared" si="409"/>
        <v>0</v>
      </c>
      <c r="JIO112" s="90">
        <f t="shared" si="409"/>
        <v>0</v>
      </c>
      <c r="JIP112" s="90">
        <f t="shared" si="409"/>
        <v>0</v>
      </c>
      <c r="JIQ112" s="90">
        <f t="shared" si="409"/>
        <v>0</v>
      </c>
      <c r="JIR112" s="90">
        <f t="shared" si="409"/>
        <v>0</v>
      </c>
      <c r="JIS112" s="90">
        <f t="shared" si="409"/>
        <v>0</v>
      </c>
      <c r="JIT112" s="90">
        <f t="shared" si="409"/>
        <v>0</v>
      </c>
      <c r="JIU112" s="90">
        <f t="shared" si="409"/>
        <v>0</v>
      </c>
      <c r="JIV112" s="90">
        <f t="shared" si="409"/>
        <v>0</v>
      </c>
      <c r="JIW112" s="90">
        <f t="shared" si="409"/>
        <v>0</v>
      </c>
      <c r="JIX112" s="90">
        <f t="shared" si="409"/>
        <v>0</v>
      </c>
      <c r="JIY112" s="90">
        <f t="shared" si="409"/>
        <v>0</v>
      </c>
      <c r="JIZ112" s="90">
        <f t="shared" si="409"/>
        <v>0</v>
      </c>
      <c r="JJA112" s="90">
        <f t="shared" si="409"/>
        <v>0</v>
      </c>
      <c r="JJB112" s="90">
        <f t="shared" si="409"/>
        <v>0</v>
      </c>
      <c r="JJC112" s="90">
        <f t="shared" si="409"/>
        <v>0</v>
      </c>
      <c r="JJD112" s="90">
        <f t="shared" si="409"/>
        <v>0</v>
      </c>
      <c r="JJE112" s="90">
        <f t="shared" si="409"/>
        <v>0</v>
      </c>
      <c r="JJF112" s="90">
        <f t="shared" si="409"/>
        <v>0</v>
      </c>
      <c r="JJG112" s="90">
        <f t="shared" si="409"/>
        <v>0</v>
      </c>
      <c r="JJH112" s="90">
        <f t="shared" si="409"/>
        <v>0</v>
      </c>
      <c r="JJI112" s="90">
        <f t="shared" si="409"/>
        <v>0</v>
      </c>
      <c r="JJJ112" s="90">
        <f t="shared" si="409"/>
        <v>0</v>
      </c>
      <c r="JJK112" s="90">
        <f t="shared" si="409"/>
        <v>0</v>
      </c>
      <c r="JJL112" s="90">
        <f t="shared" si="409"/>
        <v>0</v>
      </c>
      <c r="JJM112" s="90">
        <f t="shared" si="409"/>
        <v>0</v>
      </c>
      <c r="JJN112" s="90">
        <f t="shared" si="409"/>
        <v>0</v>
      </c>
      <c r="JJO112" s="90">
        <f t="shared" si="409"/>
        <v>0</v>
      </c>
      <c r="JJP112" s="90">
        <f t="shared" si="409"/>
        <v>0</v>
      </c>
      <c r="JJQ112" s="90">
        <f t="shared" si="409"/>
        <v>0</v>
      </c>
      <c r="JJR112" s="90">
        <f t="shared" si="409"/>
        <v>0</v>
      </c>
      <c r="JJS112" s="90">
        <f t="shared" si="409"/>
        <v>0</v>
      </c>
      <c r="JJT112" s="90">
        <f t="shared" si="409"/>
        <v>0</v>
      </c>
      <c r="JJU112" s="90">
        <f t="shared" si="409"/>
        <v>0</v>
      </c>
      <c r="JJV112" s="90">
        <f t="shared" si="409"/>
        <v>0</v>
      </c>
      <c r="JJW112" s="90">
        <f t="shared" si="409"/>
        <v>0</v>
      </c>
      <c r="JJX112" s="90">
        <f t="shared" si="409"/>
        <v>0</v>
      </c>
      <c r="JJY112" s="90">
        <f t="shared" si="409"/>
        <v>0</v>
      </c>
      <c r="JJZ112" s="90">
        <f t="shared" si="409"/>
        <v>0</v>
      </c>
      <c r="JKA112" s="90">
        <f t="shared" si="409"/>
        <v>0</v>
      </c>
      <c r="JKB112" s="90">
        <f t="shared" ref="JKB112:JMM112" si="410">JKB114+JKB118</f>
        <v>0</v>
      </c>
      <c r="JKC112" s="90">
        <f t="shared" si="410"/>
        <v>0</v>
      </c>
      <c r="JKD112" s="90">
        <f t="shared" si="410"/>
        <v>0</v>
      </c>
      <c r="JKE112" s="90">
        <f t="shared" si="410"/>
        <v>0</v>
      </c>
      <c r="JKF112" s="90">
        <f t="shared" si="410"/>
        <v>0</v>
      </c>
      <c r="JKG112" s="90">
        <f t="shared" si="410"/>
        <v>0</v>
      </c>
      <c r="JKH112" s="90">
        <f t="shared" si="410"/>
        <v>0</v>
      </c>
      <c r="JKI112" s="90">
        <f t="shared" si="410"/>
        <v>0</v>
      </c>
      <c r="JKJ112" s="90">
        <f t="shared" si="410"/>
        <v>0</v>
      </c>
      <c r="JKK112" s="90">
        <f t="shared" si="410"/>
        <v>0</v>
      </c>
      <c r="JKL112" s="90">
        <f t="shared" si="410"/>
        <v>0</v>
      </c>
      <c r="JKM112" s="90">
        <f t="shared" si="410"/>
        <v>0</v>
      </c>
      <c r="JKN112" s="90">
        <f t="shared" si="410"/>
        <v>0</v>
      </c>
      <c r="JKO112" s="90">
        <f t="shared" si="410"/>
        <v>0</v>
      </c>
      <c r="JKP112" s="90">
        <f t="shared" si="410"/>
        <v>0</v>
      </c>
      <c r="JKQ112" s="90">
        <f t="shared" si="410"/>
        <v>0</v>
      </c>
      <c r="JKR112" s="90">
        <f t="shared" si="410"/>
        <v>0</v>
      </c>
      <c r="JKS112" s="90">
        <f t="shared" si="410"/>
        <v>0</v>
      </c>
      <c r="JKT112" s="90">
        <f t="shared" si="410"/>
        <v>0</v>
      </c>
      <c r="JKU112" s="90">
        <f t="shared" si="410"/>
        <v>0</v>
      </c>
      <c r="JKV112" s="90">
        <f t="shared" si="410"/>
        <v>0</v>
      </c>
      <c r="JKW112" s="90">
        <f t="shared" si="410"/>
        <v>0</v>
      </c>
      <c r="JKX112" s="90">
        <f t="shared" si="410"/>
        <v>0</v>
      </c>
      <c r="JKY112" s="90">
        <f t="shared" si="410"/>
        <v>0</v>
      </c>
      <c r="JKZ112" s="90">
        <f t="shared" si="410"/>
        <v>0</v>
      </c>
      <c r="JLA112" s="90">
        <f t="shared" si="410"/>
        <v>0</v>
      </c>
      <c r="JLB112" s="90">
        <f t="shared" si="410"/>
        <v>0</v>
      </c>
      <c r="JLC112" s="90">
        <f t="shared" si="410"/>
        <v>0</v>
      </c>
      <c r="JLD112" s="90">
        <f t="shared" si="410"/>
        <v>0</v>
      </c>
      <c r="JLE112" s="90">
        <f t="shared" si="410"/>
        <v>0</v>
      </c>
      <c r="JLF112" s="90">
        <f t="shared" si="410"/>
        <v>0</v>
      </c>
      <c r="JLG112" s="90">
        <f t="shared" si="410"/>
        <v>0</v>
      </c>
      <c r="JLH112" s="90">
        <f t="shared" si="410"/>
        <v>0</v>
      </c>
      <c r="JLI112" s="90">
        <f t="shared" si="410"/>
        <v>0</v>
      </c>
      <c r="JLJ112" s="90">
        <f t="shared" si="410"/>
        <v>0</v>
      </c>
      <c r="JLK112" s="90">
        <f t="shared" si="410"/>
        <v>0</v>
      </c>
      <c r="JLL112" s="90">
        <f t="shared" si="410"/>
        <v>0</v>
      </c>
      <c r="JLM112" s="90">
        <f t="shared" si="410"/>
        <v>0</v>
      </c>
      <c r="JLN112" s="90">
        <f t="shared" si="410"/>
        <v>0</v>
      </c>
      <c r="JLO112" s="90">
        <f t="shared" si="410"/>
        <v>0</v>
      </c>
      <c r="JLP112" s="90">
        <f t="shared" si="410"/>
        <v>0</v>
      </c>
      <c r="JLQ112" s="90">
        <f t="shared" si="410"/>
        <v>0</v>
      </c>
      <c r="JLR112" s="90">
        <f t="shared" si="410"/>
        <v>0</v>
      </c>
      <c r="JLS112" s="90">
        <f t="shared" si="410"/>
        <v>0</v>
      </c>
      <c r="JLT112" s="90">
        <f t="shared" si="410"/>
        <v>0</v>
      </c>
      <c r="JLU112" s="90">
        <f t="shared" si="410"/>
        <v>0</v>
      </c>
      <c r="JLV112" s="90">
        <f t="shared" si="410"/>
        <v>0</v>
      </c>
      <c r="JLW112" s="90">
        <f t="shared" si="410"/>
        <v>0</v>
      </c>
      <c r="JLX112" s="90">
        <f t="shared" si="410"/>
        <v>0</v>
      </c>
      <c r="JLY112" s="90">
        <f t="shared" si="410"/>
        <v>0</v>
      </c>
      <c r="JLZ112" s="90">
        <f t="shared" si="410"/>
        <v>0</v>
      </c>
      <c r="JMA112" s="90">
        <f t="shared" si="410"/>
        <v>0</v>
      </c>
      <c r="JMB112" s="90">
        <f t="shared" si="410"/>
        <v>0</v>
      </c>
      <c r="JMC112" s="90">
        <f t="shared" si="410"/>
        <v>0</v>
      </c>
      <c r="JMD112" s="90">
        <f t="shared" si="410"/>
        <v>0</v>
      </c>
      <c r="JME112" s="90">
        <f t="shared" si="410"/>
        <v>0</v>
      </c>
      <c r="JMF112" s="90">
        <f t="shared" si="410"/>
        <v>0</v>
      </c>
      <c r="JMG112" s="90">
        <f t="shared" si="410"/>
        <v>0</v>
      </c>
      <c r="JMH112" s="90">
        <f t="shared" si="410"/>
        <v>0</v>
      </c>
      <c r="JMI112" s="90">
        <f t="shared" si="410"/>
        <v>0</v>
      </c>
      <c r="JMJ112" s="90">
        <f t="shared" si="410"/>
        <v>0</v>
      </c>
      <c r="JMK112" s="90">
        <f t="shared" si="410"/>
        <v>0</v>
      </c>
      <c r="JML112" s="90">
        <f t="shared" si="410"/>
        <v>0</v>
      </c>
      <c r="JMM112" s="90">
        <f t="shared" si="410"/>
        <v>0</v>
      </c>
      <c r="JMN112" s="90">
        <f t="shared" ref="JMN112:JOY112" si="411">JMN114+JMN118</f>
        <v>0</v>
      </c>
      <c r="JMO112" s="90">
        <f t="shared" si="411"/>
        <v>0</v>
      </c>
      <c r="JMP112" s="90">
        <f t="shared" si="411"/>
        <v>0</v>
      </c>
      <c r="JMQ112" s="90">
        <f t="shared" si="411"/>
        <v>0</v>
      </c>
      <c r="JMR112" s="90">
        <f t="shared" si="411"/>
        <v>0</v>
      </c>
      <c r="JMS112" s="90">
        <f t="shared" si="411"/>
        <v>0</v>
      </c>
      <c r="JMT112" s="90">
        <f t="shared" si="411"/>
        <v>0</v>
      </c>
      <c r="JMU112" s="90">
        <f t="shared" si="411"/>
        <v>0</v>
      </c>
      <c r="JMV112" s="90">
        <f t="shared" si="411"/>
        <v>0</v>
      </c>
      <c r="JMW112" s="90">
        <f t="shared" si="411"/>
        <v>0</v>
      </c>
      <c r="JMX112" s="90">
        <f t="shared" si="411"/>
        <v>0</v>
      </c>
      <c r="JMY112" s="90">
        <f t="shared" si="411"/>
        <v>0</v>
      </c>
      <c r="JMZ112" s="90">
        <f t="shared" si="411"/>
        <v>0</v>
      </c>
      <c r="JNA112" s="90">
        <f t="shared" si="411"/>
        <v>0</v>
      </c>
      <c r="JNB112" s="90">
        <f t="shared" si="411"/>
        <v>0</v>
      </c>
      <c r="JNC112" s="90">
        <f t="shared" si="411"/>
        <v>0</v>
      </c>
      <c r="JND112" s="90">
        <f t="shared" si="411"/>
        <v>0</v>
      </c>
      <c r="JNE112" s="90">
        <f t="shared" si="411"/>
        <v>0</v>
      </c>
      <c r="JNF112" s="90">
        <f t="shared" si="411"/>
        <v>0</v>
      </c>
      <c r="JNG112" s="90">
        <f t="shared" si="411"/>
        <v>0</v>
      </c>
      <c r="JNH112" s="90">
        <f t="shared" si="411"/>
        <v>0</v>
      </c>
      <c r="JNI112" s="90">
        <f t="shared" si="411"/>
        <v>0</v>
      </c>
      <c r="JNJ112" s="90">
        <f t="shared" si="411"/>
        <v>0</v>
      </c>
      <c r="JNK112" s="90">
        <f t="shared" si="411"/>
        <v>0</v>
      </c>
      <c r="JNL112" s="90">
        <f t="shared" si="411"/>
        <v>0</v>
      </c>
      <c r="JNM112" s="90">
        <f t="shared" si="411"/>
        <v>0</v>
      </c>
      <c r="JNN112" s="90">
        <f t="shared" si="411"/>
        <v>0</v>
      </c>
      <c r="JNO112" s="90">
        <f t="shared" si="411"/>
        <v>0</v>
      </c>
      <c r="JNP112" s="90">
        <f t="shared" si="411"/>
        <v>0</v>
      </c>
      <c r="JNQ112" s="90">
        <f t="shared" si="411"/>
        <v>0</v>
      </c>
      <c r="JNR112" s="90">
        <f t="shared" si="411"/>
        <v>0</v>
      </c>
      <c r="JNS112" s="90">
        <f t="shared" si="411"/>
        <v>0</v>
      </c>
      <c r="JNT112" s="90">
        <f t="shared" si="411"/>
        <v>0</v>
      </c>
      <c r="JNU112" s="90">
        <f t="shared" si="411"/>
        <v>0</v>
      </c>
      <c r="JNV112" s="90">
        <f t="shared" si="411"/>
        <v>0</v>
      </c>
      <c r="JNW112" s="90">
        <f t="shared" si="411"/>
        <v>0</v>
      </c>
      <c r="JNX112" s="90">
        <f t="shared" si="411"/>
        <v>0</v>
      </c>
      <c r="JNY112" s="90">
        <f t="shared" si="411"/>
        <v>0</v>
      </c>
      <c r="JNZ112" s="90">
        <f t="shared" si="411"/>
        <v>0</v>
      </c>
      <c r="JOA112" s="90">
        <f t="shared" si="411"/>
        <v>0</v>
      </c>
      <c r="JOB112" s="90">
        <f t="shared" si="411"/>
        <v>0</v>
      </c>
      <c r="JOC112" s="90">
        <f t="shared" si="411"/>
        <v>0</v>
      </c>
      <c r="JOD112" s="90">
        <f t="shared" si="411"/>
        <v>0</v>
      </c>
      <c r="JOE112" s="90">
        <f t="shared" si="411"/>
        <v>0</v>
      </c>
      <c r="JOF112" s="90">
        <f t="shared" si="411"/>
        <v>0</v>
      </c>
      <c r="JOG112" s="90">
        <f t="shared" si="411"/>
        <v>0</v>
      </c>
      <c r="JOH112" s="90">
        <f t="shared" si="411"/>
        <v>0</v>
      </c>
      <c r="JOI112" s="90">
        <f t="shared" si="411"/>
        <v>0</v>
      </c>
      <c r="JOJ112" s="90">
        <f t="shared" si="411"/>
        <v>0</v>
      </c>
      <c r="JOK112" s="90">
        <f t="shared" si="411"/>
        <v>0</v>
      </c>
      <c r="JOL112" s="90">
        <f t="shared" si="411"/>
        <v>0</v>
      </c>
      <c r="JOM112" s="90">
        <f t="shared" si="411"/>
        <v>0</v>
      </c>
      <c r="JON112" s="90">
        <f t="shared" si="411"/>
        <v>0</v>
      </c>
      <c r="JOO112" s="90">
        <f t="shared" si="411"/>
        <v>0</v>
      </c>
      <c r="JOP112" s="90">
        <f t="shared" si="411"/>
        <v>0</v>
      </c>
      <c r="JOQ112" s="90">
        <f t="shared" si="411"/>
        <v>0</v>
      </c>
      <c r="JOR112" s="90">
        <f t="shared" si="411"/>
        <v>0</v>
      </c>
      <c r="JOS112" s="90">
        <f t="shared" si="411"/>
        <v>0</v>
      </c>
      <c r="JOT112" s="90">
        <f t="shared" si="411"/>
        <v>0</v>
      </c>
      <c r="JOU112" s="90">
        <f t="shared" si="411"/>
        <v>0</v>
      </c>
      <c r="JOV112" s="90">
        <f t="shared" si="411"/>
        <v>0</v>
      </c>
      <c r="JOW112" s="90">
        <f t="shared" si="411"/>
        <v>0</v>
      </c>
      <c r="JOX112" s="90">
        <f t="shared" si="411"/>
        <v>0</v>
      </c>
      <c r="JOY112" s="90">
        <f t="shared" si="411"/>
        <v>0</v>
      </c>
      <c r="JOZ112" s="90">
        <f t="shared" ref="JOZ112:JRK112" si="412">JOZ114+JOZ118</f>
        <v>0</v>
      </c>
      <c r="JPA112" s="90">
        <f t="shared" si="412"/>
        <v>0</v>
      </c>
      <c r="JPB112" s="90">
        <f t="shared" si="412"/>
        <v>0</v>
      </c>
      <c r="JPC112" s="90">
        <f t="shared" si="412"/>
        <v>0</v>
      </c>
      <c r="JPD112" s="90">
        <f t="shared" si="412"/>
        <v>0</v>
      </c>
      <c r="JPE112" s="90">
        <f t="shared" si="412"/>
        <v>0</v>
      </c>
      <c r="JPF112" s="90">
        <f t="shared" si="412"/>
        <v>0</v>
      </c>
      <c r="JPG112" s="90">
        <f t="shared" si="412"/>
        <v>0</v>
      </c>
      <c r="JPH112" s="90">
        <f t="shared" si="412"/>
        <v>0</v>
      </c>
      <c r="JPI112" s="90">
        <f t="shared" si="412"/>
        <v>0</v>
      </c>
      <c r="JPJ112" s="90">
        <f t="shared" si="412"/>
        <v>0</v>
      </c>
      <c r="JPK112" s="90">
        <f t="shared" si="412"/>
        <v>0</v>
      </c>
      <c r="JPL112" s="90">
        <f t="shared" si="412"/>
        <v>0</v>
      </c>
      <c r="JPM112" s="90">
        <f t="shared" si="412"/>
        <v>0</v>
      </c>
      <c r="JPN112" s="90">
        <f t="shared" si="412"/>
        <v>0</v>
      </c>
      <c r="JPO112" s="90">
        <f t="shared" si="412"/>
        <v>0</v>
      </c>
      <c r="JPP112" s="90">
        <f t="shared" si="412"/>
        <v>0</v>
      </c>
      <c r="JPQ112" s="90">
        <f t="shared" si="412"/>
        <v>0</v>
      </c>
      <c r="JPR112" s="90">
        <f t="shared" si="412"/>
        <v>0</v>
      </c>
      <c r="JPS112" s="90">
        <f t="shared" si="412"/>
        <v>0</v>
      </c>
      <c r="JPT112" s="90">
        <f t="shared" si="412"/>
        <v>0</v>
      </c>
      <c r="JPU112" s="90">
        <f t="shared" si="412"/>
        <v>0</v>
      </c>
      <c r="JPV112" s="90">
        <f t="shared" si="412"/>
        <v>0</v>
      </c>
      <c r="JPW112" s="90">
        <f t="shared" si="412"/>
        <v>0</v>
      </c>
      <c r="JPX112" s="90">
        <f t="shared" si="412"/>
        <v>0</v>
      </c>
      <c r="JPY112" s="90">
        <f t="shared" si="412"/>
        <v>0</v>
      </c>
      <c r="JPZ112" s="90">
        <f t="shared" si="412"/>
        <v>0</v>
      </c>
      <c r="JQA112" s="90">
        <f t="shared" si="412"/>
        <v>0</v>
      </c>
      <c r="JQB112" s="90">
        <f t="shared" si="412"/>
        <v>0</v>
      </c>
      <c r="JQC112" s="90">
        <f t="shared" si="412"/>
        <v>0</v>
      </c>
      <c r="JQD112" s="90">
        <f t="shared" si="412"/>
        <v>0</v>
      </c>
      <c r="JQE112" s="90">
        <f t="shared" si="412"/>
        <v>0</v>
      </c>
      <c r="JQF112" s="90">
        <f t="shared" si="412"/>
        <v>0</v>
      </c>
      <c r="JQG112" s="90">
        <f t="shared" si="412"/>
        <v>0</v>
      </c>
      <c r="JQH112" s="90">
        <f t="shared" si="412"/>
        <v>0</v>
      </c>
      <c r="JQI112" s="90">
        <f t="shared" si="412"/>
        <v>0</v>
      </c>
      <c r="JQJ112" s="90">
        <f t="shared" si="412"/>
        <v>0</v>
      </c>
      <c r="JQK112" s="90">
        <f t="shared" si="412"/>
        <v>0</v>
      </c>
      <c r="JQL112" s="90">
        <f t="shared" si="412"/>
        <v>0</v>
      </c>
      <c r="JQM112" s="90">
        <f t="shared" si="412"/>
        <v>0</v>
      </c>
      <c r="JQN112" s="90">
        <f t="shared" si="412"/>
        <v>0</v>
      </c>
      <c r="JQO112" s="90">
        <f t="shared" si="412"/>
        <v>0</v>
      </c>
      <c r="JQP112" s="90">
        <f t="shared" si="412"/>
        <v>0</v>
      </c>
      <c r="JQQ112" s="90">
        <f t="shared" si="412"/>
        <v>0</v>
      </c>
      <c r="JQR112" s="90">
        <f t="shared" si="412"/>
        <v>0</v>
      </c>
      <c r="JQS112" s="90">
        <f t="shared" si="412"/>
        <v>0</v>
      </c>
      <c r="JQT112" s="90">
        <f t="shared" si="412"/>
        <v>0</v>
      </c>
      <c r="JQU112" s="90">
        <f t="shared" si="412"/>
        <v>0</v>
      </c>
      <c r="JQV112" s="90">
        <f t="shared" si="412"/>
        <v>0</v>
      </c>
      <c r="JQW112" s="90">
        <f t="shared" si="412"/>
        <v>0</v>
      </c>
      <c r="JQX112" s="90">
        <f t="shared" si="412"/>
        <v>0</v>
      </c>
      <c r="JQY112" s="90">
        <f t="shared" si="412"/>
        <v>0</v>
      </c>
      <c r="JQZ112" s="90">
        <f t="shared" si="412"/>
        <v>0</v>
      </c>
      <c r="JRA112" s="90">
        <f t="shared" si="412"/>
        <v>0</v>
      </c>
      <c r="JRB112" s="90">
        <f t="shared" si="412"/>
        <v>0</v>
      </c>
      <c r="JRC112" s="90">
        <f t="shared" si="412"/>
        <v>0</v>
      </c>
      <c r="JRD112" s="90">
        <f t="shared" si="412"/>
        <v>0</v>
      </c>
      <c r="JRE112" s="90">
        <f t="shared" si="412"/>
        <v>0</v>
      </c>
      <c r="JRF112" s="90">
        <f t="shared" si="412"/>
        <v>0</v>
      </c>
      <c r="JRG112" s="90">
        <f t="shared" si="412"/>
        <v>0</v>
      </c>
      <c r="JRH112" s="90">
        <f t="shared" si="412"/>
        <v>0</v>
      </c>
      <c r="JRI112" s="90">
        <f t="shared" si="412"/>
        <v>0</v>
      </c>
      <c r="JRJ112" s="90">
        <f t="shared" si="412"/>
        <v>0</v>
      </c>
      <c r="JRK112" s="90">
        <f t="shared" si="412"/>
        <v>0</v>
      </c>
      <c r="JRL112" s="90">
        <f t="shared" ref="JRL112:JTW112" si="413">JRL114+JRL118</f>
        <v>0</v>
      </c>
      <c r="JRM112" s="90">
        <f t="shared" si="413"/>
        <v>0</v>
      </c>
      <c r="JRN112" s="90">
        <f t="shared" si="413"/>
        <v>0</v>
      </c>
      <c r="JRO112" s="90">
        <f t="shared" si="413"/>
        <v>0</v>
      </c>
      <c r="JRP112" s="90">
        <f t="shared" si="413"/>
        <v>0</v>
      </c>
      <c r="JRQ112" s="90">
        <f t="shared" si="413"/>
        <v>0</v>
      </c>
      <c r="JRR112" s="90">
        <f t="shared" si="413"/>
        <v>0</v>
      </c>
      <c r="JRS112" s="90">
        <f t="shared" si="413"/>
        <v>0</v>
      </c>
      <c r="JRT112" s="90">
        <f t="shared" si="413"/>
        <v>0</v>
      </c>
      <c r="JRU112" s="90">
        <f t="shared" si="413"/>
        <v>0</v>
      </c>
      <c r="JRV112" s="90">
        <f t="shared" si="413"/>
        <v>0</v>
      </c>
      <c r="JRW112" s="90">
        <f t="shared" si="413"/>
        <v>0</v>
      </c>
      <c r="JRX112" s="90">
        <f t="shared" si="413"/>
        <v>0</v>
      </c>
      <c r="JRY112" s="90">
        <f t="shared" si="413"/>
        <v>0</v>
      </c>
      <c r="JRZ112" s="90">
        <f t="shared" si="413"/>
        <v>0</v>
      </c>
      <c r="JSA112" s="90">
        <f t="shared" si="413"/>
        <v>0</v>
      </c>
      <c r="JSB112" s="90">
        <f t="shared" si="413"/>
        <v>0</v>
      </c>
      <c r="JSC112" s="90">
        <f t="shared" si="413"/>
        <v>0</v>
      </c>
      <c r="JSD112" s="90">
        <f t="shared" si="413"/>
        <v>0</v>
      </c>
      <c r="JSE112" s="90">
        <f t="shared" si="413"/>
        <v>0</v>
      </c>
      <c r="JSF112" s="90">
        <f t="shared" si="413"/>
        <v>0</v>
      </c>
      <c r="JSG112" s="90">
        <f t="shared" si="413"/>
        <v>0</v>
      </c>
      <c r="JSH112" s="90">
        <f t="shared" si="413"/>
        <v>0</v>
      </c>
      <c r="JSI112" s="90">
        <f t="shared" si="413"/>
        <v>0</v>
      </c>
      <c r="JSJ112" s="90">
        <f t="shared" si="413"/>
        <v>0</v>
      </c>
      <c r="JSK112" s="90">
        <f t="shared" si="413"/>
        <v>0</v>
      </c>
      <c r="JSL112" s="90">
        <f t="shared" si="413"/>
        <v>0</v>
      </c>
      <c r="JSM112" s="90">
        <f t="shared" si="413"/>
        <v>0</v>
      </c>
      <c r="JSN112" s="90">
        <f t="shared" si="413"/>
        <v>0</v>
      </c>
      <c r="JSO112" s="90">
        <f t="shared" si="413"/>
        <v>0</v>
      </c>
      <c r="JSP112" s="90">
        <f t="shared" si="413"/>
        <v>0</v>
      </c>
      <c r="JSQ112" s="90">
        <f t="shared" si="413"/>
        <v>0</v>
      </c>
      <c r="JSR112" s="90">
        <f t="shared" si="413"/>
        <v>0</v>
      </c>
      <c r="JSS112" s="90">
        <f t="shared" si="413"/>
        <v>0</v>
      </c>
      <c r="JST112" s="90">
        <f t="shared" si="413"/>
        <v>0</v>
      </c>
      <c r="JSU112" s="90">
        <f t="shared" si="413"/>
        <v>0</v>
      </c>
      <c r="JSV112" s="90">
        <f t="shared" si="413"/>
        <v>0</v>
      </c>
      <c r="JSW112" s="90">
        <f t="shared" si="413"/>
        <v>0</v>
      </c>
      <c r="JSX112" s="90">
        <f t="shared" si="413"/>
        <v>0</v>
      </c>
      <c r="JSY112" s="90">
        <f t="shared" si="413"/>
        <v>0</v>
      </c>
      <c r="JSZ112" s="90">
        <f t="shared" si="413"/>
        <v>0</v>
      </c>
      <c r="JTA112" s="90">
        <f t="shared" si="413"/>
        <v>0</v>
      </c>
      <c r="JTB112" s="90">
        <f t="shared" si="413"/>
        <v>0</v>
      </c>
      <c r="JTC112" s="90">
        <f t="shared" si="413"/>
        <v>0</v>
      </c>
      <c r="JTD112" s="90">
        <f t="shared" si="413"/>
        <v>0</v>
      </c>
      <c r="JTE112" s="90">
        <f t="shared" si="413"/>
        <v>0</v>
      </c>
      <c r="JTF112" s="90">
        <f t="shared" si="413"/>
        <v>0</v>
      </c>
      <c r="JTG112" s="90">
        <f t="shared" si="413"/>
        <v>0</v>
      </c>
      <c r="JTH112" s="90">
        <f t="shared" si="413"/>
        <v>0</v>
      </c>
      <c r="JTI112" s="90">
        <f t="shared" si="413"/>
        <v>0</v>
      </c>
      <c r="JTJ112" s="90">
        <f t="shared" si="413"/>
        <v>0</v>
      </c>
      <c r="JTK112" s="90">
        <f t="shared" si="413"/>
        <v>0</v>
      </c>
      <c r="JTL112" s="90">
        <f t="shared" si="413"/>
        <v>0</v>
      </c>
      <c r="JTM112" s="90">
        <f t="shared" si="413"/>
        <v>0</v>
      </c>
      <c r="JTN112" s="90">
        <f t="shared" si="413"/>
        <v>0</v>
      </c>
      <c r="JTO112" s="90">
        <f t="shared" si="413"/>
        <v>0</v>
      </c>
      <c r="JTP112" s="90">
        <f t="shared" si="413"/>
        <v>0</v>
      </c>
      <c r="JTQ112" s="90">
        <f t="shared" si="413"/>
        <v>0</v>
      </c>
      <c r="JTR112" s="90">
        <f t="shared" si="413"/>
        <v>0</v>
      </c>
      <c r="JTS112" s="90">
        <f t="shared" si="413"/>
        <v>0</v>
      </c>
      <c r="JTT112" s="90">
        <f t="shared" si="413"/>
        <v>0</v>
      </c>
      <c r="JTU112" s="90">
        <f t="shared" si="413"/>
        <v>0</v>
      </c>
      <c r="JTV112" s="90">
        <f t="shared" si="413"/>
        <v>0</v>
      </c>
      <c r="JTW112" s="90">
        <f t="shared" si="413"/>
        <v>0</v>
      </c>
      <c r="JTX112" s="90">
        <f t="shared" ref="JTX112:JWI112" si="414">JTX114+JTX118</f>
        <v>0</v>
      </c>
      <c r="JTY112" s="90">
        <f t="shared" si="414"/>
        <v>0</v>
      </c>
      <c r="JTZ112" s="90">
        <f t="shared" si="414"/>
        <v>0</v>
      </c>
      <c r="JUA112" s="90">
        <f t="shared" si="414"/>
        <v>0</v>
      </c>
      <c r="JUB112" s="90">
        <f t="shared" si="414"/>
        <v>0</v>
      </c>
      <c r="JUC112" s="90">
        <f t="shared" si="414"/>
        <v>0</v>
      </c>
      <c r="JUD112" s="90">
        <f t="shared" si="414"/>
        <v>0</v>
      </c>
      <c r="JUE112" s="90">
        <f t="shared" si="414"/>
        <v>0</v>
      </c>
      <c r="JUF112" s="90">
        <f t="shared" si="414"/>
        <v>0</v>
      </c>
      <c r="JUG112" s="90">
        <f t="shared" si="414"/>
        <v>0</v>
      </c>
      <c r="JUH112" s="90">
        <f t="shared" si="414"/>
        <v>0</v>
      </c>
      <c r="JUI112" s="90">
        <f t="shared" si="414"/>
        <v>0</v>
      </c>
      <c r="JUJ112" s="90">
        <f t="shared" si="414"/>
        <v>0</v>
      </c>
      <c r="JUK112" s="90">
        <f t="shared" si="414"/>
        <v>0</v>
      </c>
      <c r="JUL112" s="90">
        <f t="shared" si="414"/>
        <v>0</v>
      </c>
      <c r="JUM112" s="90">
        <f t="shared" si="414"/>
        <v>0</v>
      </c>
      <c r="JUN112" s="90">
        <f t="shared" si="414"/>
        <v>0</v>
      </c>
      <c r="JUO112" s="90">
        <f t="shared" si="414"/>
        <v>0</v>
      </c>
      <c r="JUP112" s="90">
        <f t="shared" si="414"/>
        <v>0</v>
      </c>
      <c r="JUQ112" s="90">
        <f t="shared" si="414"/>
        <v>0</v>
      </c>
      <c r="JUR112" s="90">
        <f t="shared" si="414"/>
        <v>0</v>
      </c>
      <c r="JUS112" s="90">
        <f t="shared" si="414"/>
        <v>0</v>
      </c>
      <c r="JUT112" s="90">
        <f t="shared" si="414"/>
        <v>0</v>
      </c>
      <c r="JUU112" s="90">
        <f t="shared" si="414"/>
        <v>0</v>
      </c>
      <c r="JUV112" s="90">
        <f t="shared" si="414"/>
        <v>0</v>
      </c>
      <c r="JUW112" s="90">
        <f t="shared" si="414"/>
        <v>0</v>
      </c>
      <c r="JUX112" s="90">
        <f t="shared" si="414"/>
        <v>0</v>
      </c>
      <c r="JUY112" s="90">
        <f t="shared" si="414"/>
        <v>0</v>
      </c>
      <c r="JUZ112" s="90">
        <f t="shared" si="414"/>
        <v>0</v>
      </c>
      <c r="JVA112" s="90">
        <f t="shared" si="414"/>
        <v>0</v>
      </c>
      <c r="JVB112" s="90">
        <f t="shared" si="414"/>
        <v>0</v>
      </c>
      <c r="JVC112" s="90">
        <f t="shared" si="414"/>
        <v>0</v>
      </c>
      <c r="JVD112" s="90">
        <f t="shared" si="414"/>
        <v>0</v>
      </c>
      <c r="JVE112" s="90">
        <f t="shared" si="414"/>
        <v>0</v>
      </c>
      <c r="JVF112" s="90">
        <f t="shared" si="414"/>
        <v>0</v>
      </c>
      <c r="JVG112" s="90">
        <f t="shared" si="414"/>
        <v>0</v>
      </c>
      <c r="JVH112" s="90">
        <f t="shared" si="414"/>
        <v>0</v>
      </c>
      <c r="JVI112" s="90">
        <f t="shared" si="414"/>
        <v>0</v>
      </c>
      <c r="JVJ112" s="90">
        <f t="shared" si="414"/>
        <v>0</v>
      </c>
      <c r="JVK112" s="90">
        <f t="shared" si="414"/>
        <v>0</v>
      </c>
      <c r="JVL112" s="90">
        <f t="shared" si="414"/>
        <v>0</v>
      </c>
      <c r="JVM112" s="90">
        <f t="shared" si="414"/>
        <v>0</v>
      </c>
      <c r="JVN112" s="90">
        <f t="shared" si="414"/>
        <v>0</v>
      </c>
      <c r="JVO112" s="90">
        <f t="shared" si="414"/>
        <v>0</v>
      </c>
      <c r="JVP112" s="90">
        <f t="shared" si="414"/>
        <v>0</v>
      </c>
      <c r="JVQ112" s="90">
        <f t="shared" si="414"/>
        <v>0</v>
      </c>
      <c r="JVR112" s="90">
        <f t="shared" si="414"/>
        <v>0</v>
      </c>
      <c r="JVS112" s="90">
        <f t="shared" si="414"/>
        <v>0</v>
      </c>
      <c r="JVT112" s="90">
        <f t="shared" si="414"/>
        <v>0</v>
      </c>
      <c r="JVU112" s="90">
        <f t="shared" si="414"/>
        <v>0</v>
      </c>
      <c r="JVV112" s="90">
        <f t="shared" si="414"/>
        <v>0</v>
      </c>
      <c r="JVW112" s="90">
        <f t="shared" si="414"/>
        <v>0</v>
      </c>
      <c r="JVX112" s="90">
        <f t="shared" si="414"/>
        <v>0</v>
      </c>
      <c r="JVY112" s="90">
        <f t="shared" si="414"/>
        <v>0</v>
      </c>
      <c r="JVZ112" s="90">
        <f t="shared" si="414"/>
        <v>0</v>
      </c>
      <c r="JWA112" s="90">
        <f t="shared" si="414"/>
        <v>0</v>
      </c>
      <c r="JWB112" s="90">
        <f t="shared" si="414"/>
        <v>0</v>
      </c>
      <c r="JWC112" s="90">
        <f t="shared" si="414"/>
        <v>0</v>
      </c>
      <c r="JWD112" s="90">
        <f t="shared" si="414"/>
        <v>0</v>
      </c>
      <c r="JWE112" s="90">
        <f t="shared" si="414"/>
        <v>0</v>
      </c>
      <c r="JWF112" s="90">
        <f t="shared" si="414"/>
        <v>0</v>
      </c>
      <c r="JWG112" s="90">
        <f t="shared" si="414"/>
        <v>0</v>
      </c>
      <c r="JWH112" s="90">
        <f t="shared" si="414"/>
        <v>0</v>
      </c>
      <c r="JWI112" s="90">
        <f t="shared" si="414"/>
        <v>0</v>
      </c>
      <c r="JWJ112" s="90">
        <f t="shared" ref="JWJ112:JYU112" si="415">JWJ114+JWJ118</f>
        <v>0</v>
      </c>
      <c r="JWK112" s="90">
        <f t="shared" si="415"/>
        <v>0</v>
      </c>
      <c r="JWL112" s="90">
        <f t="shared" si="415"/>
        <v>0</v>
      </c>
      <c r="JWM112" s="90">
        <f t="shared" si="415"/>
        <v>0</v>
      </c>
      <c r="JWN112" s="90">
        <f t="shared" si="415"/>
        <v>0</v>
      </c>
      <c r="JWO112" s="90">
        <f t="shared" si="415"/>
        <v>0</v>
      </c>
      <c r="JWP112" s="90">
        <f t="shared" si="415"/>
        <v>0</v>
      </c>
      <c r="JWQ112" s="90">
        <f t="shared" si="415"/>
        <v>0</v>
      </c>
      <c r="JWR112" s="90">
        <f t="shared" si="415"/>
        <v>0</v>
      </c>
      <c r="JWS112" s="90">
        <f t="shared" si="415"/>
        <v>0</v>
      </c>
      <c r="JWT112" s="90">
        <f t="shared" si="415"/>
        <v>0</v>
      </c>
      <c r="JWU112" s="90">
        <f t="shared" si="415"/>
        <v>0</v>
      </c>
      <c r="JWV112" s="90">
        <f t="shared" si="415"/>
        <v>0</v>
      </c>
      <c r="JWW112" s="90">
        <f t="shared" si="415"/>
        <v>0</v>
      </c>
      <c r="JWX112" s="90">
        <f t="shared" si="415"/>
        <v>0</v>
      </c>
      <c r="JWY112" s="90">
        <f t="shared" si="415"/>
        <v>0</v>
      </c>
      <c r="JWZ112" s="90">
        <f t="shared" si="415"/>
        <v>0</v>
      </c>
      <c r="JXA112" s="90">
        <f t="shared" si="415"/>
        <v>0</v>
      </c>
      <c r="JXB112" s="90">
        <f t="shared" si="415"/>
        <v>0</v>
      </c>
      <c r="JXC112" s="90">
        <f t="shared" si="415"/>
        <v>0</v>
      </c>
      <c r="JXD112" s="90">
        <f t="shared" si="415"/>
        <v>0</v>
      </c>
      <c r="JXE112" s="90">
        <f t="shared" si="415"/>
        <v>0</v>
      </c>
      <c r="JXF112" s="90">
        <f t="shared" si="415"/>
        <v>0</v>
      </c>
      <c r="JXG112" s="90">
        <f t="shared" si="415"/>
        <v>0</v>
      </c>
      <c r="JXH112" s="90">
        <f t="shared" si="415"/>
        <v>0</v>
      </c>
      <c r="JXI112" s="90">
        <f t="shared" si="415"/>
        <v>0</v>
      </c>
      <c r="JXJ112" s="90">
        <f t="shared" si="415"/>
        <v>0</v>
      </c>
      <c r="JXK112" s="90">
        <f t="shared" si="415"/>
        <v>0</v>
      </c>
      <c r="JXL112" s="90">
        <f t="shared" si="415"/>
        <v>0</v>
      </c>
      <c r="JXM112" s="90">
        <f t="shared" si="415"/>
        <v>0</v>
      </c>
      <c r="JXN112" s="90">
        <f t="shared" si="415"/>
        <v>0</v>
      </c>
      <c r="JXO112" s="90">
        <f t="shared" si="415"/>
        <v>0</v>
      </c>
      <c r="JXP112" s="90">
        <f t="shared" si="415"/>
        <v>0</v>
      </c>
      <c r="JXQ112" s="90">
        <f t="shared" si="415"/>
        <v>0</v>
      </c>
      <c r="JXR112" s="90">
        <f t="shared" si="415"/>
        <v>0</v>
      </c>
      <c r="JXS112" s="90">
        <f t="shared" si="415"/>
        <v>0</v>
      </c>
      <c r="JXT112" s="90">
        <f t="shared" si="415"/>
        <v>0</v>
      </c>
      <c r="JXU112" s="90">
        <f t="shared" si="415"/>
        <v>0</v>
      </c>
      <c r="JXV112" s="90">
        <f t="shared" si="415"/>
        <v>0</v>
      </c>
      <c r="JXW112" s="90">
        <f t="shared" si="415"/>
        <v>0</v>
      </c>
      <c r="JXX112" s="90">
        <f t="shared" si="415"/>
        <v>0</v>
      </c>
      <c r="JXY112" s="90">
        <f t="shared" si="415"/>
        <v>0</v>
      </c>
      <c r="JXZ112" s="90">
        <f t="shared" si="415"/>
        <v>0</v>
      </c>
      <c r="JYA112" s="90">
        <f t="shared" si="415"/>
        <v>0</v>
      </c>
      <c r="JYB112" s="90">
        <f t="shared" si="415"/>
        <v>0</v>
      </c>
      <c r="JYC112" s="90">
        <f t="shared" si="415"/>
        <v>0</v>
      </c>
      <c r="JYD112" s="90">
        <f t="shared" si="415"/>
        <v>0</v>
      </c>
      <c r="JYE112" s="90">
        <f t="shared" si="415"/>
        <v>0</v>
      </c>
      <c r="JYF112" s="90">
        <f t="shared" si="415"/>
        <v>0</v>
      </c>
      <c r="JYG112" s="90">
        <f t="shared" si="415"/>
        <v>0</v>
      </c>
      <c r="JYH112" s="90">
        <f t="shared" si="415"/>
        <v>0</v>
      </c>
      <c r="JYI112" s="90">
        <f t="shared" si="415"/>
        <v>0</v>
      </c>
      <c r="JYJ112" s="90">
        <f t="shared" si="415"/>
        <v>0</v>
      </c>
      <c r="JYK112" s="90">
        <f t="shared" si="415"/>
        <v>0</v>
      </c>
      <c r="JYL112" s="90">
        <f t="shared" si="415"/>
        <v>0</v>
      </c>
      <c r="JYM112" s="90">
        <f t="shared" si="415"/>
        <v>0</v>
      </c>
      <c r="JYN112" s="90">
        <f t="shared" si="415"/>
        <v>0</v>
      </c>
      <c r="JYO112" s="90">
        <f t="shared" si="415"/>
        <v>0</v>
      </c>
      <c r="JYP112" s="90">
        <f t="shared" si="415"/>
        <v>0</v>
      </c>
      <c r="JYQ112" s="90">
        <f t="shared" si="415"/>
        <v>0</v>
      </c>
      <c r="JYR112" s="90">
        <f t="shared" si="415"/>
        <v>0</v>
      </c>
      <c r="JYS112" s="90">
        <f t="shared" si="415"/>
        <v>0</v>
      </c>
      <c r="JYT112" s="90">
        <f t="shared" si="415"/>
        <v>0</v>
      </c>
      <c r="JYU112" s="90">
        <f t="shared" si="415"/>
        <v>0</v>
      </c>
      <c r="JYV112" s="90">
        <f t="shared" ref="JYV112:KBG112" si="416">JYV114+JYV118</f>
        <v>0</v>
      </c>
      <c r="JYW112" s="90">
        <f t="shared" si="416"/>
        <v>0</v>
      </c>
      <c r="JYX112" s="90">
        <f t="shared" si="416"/>
        <v>0</v>
      </c>
      <c r="JYY112" s="90">
        <f t="shared" si="416"/>
        <v>0</v>
      </c>
      <c r="JYZ112" s="90">
        <f t="shared" si="416"/>
        <v>0</v>
      </c>
      <c r="JZA112" s="90">
        <f t="shared" si="416"/>
        <v>0</v>
      </c>
      <c r="JZB112" s="90">
        <f t="shared" si="416"/>
        <v>0</v>
      </c>
      <c r="JZC112" s="90">
        <f t="shared" si="416"/>
        <v>0</v>
      </c>
      <c r="JZD112" s="90">
        <f t="shared" si="416"/>
        <v>0</v>
      </c>
      <c r="JZE112" s="90">
        <f t="shared" si="416"/>
        <v>0</v>
      </c>
      <c r="JZF112" s="90">
        <f t="shared" si="416"/>
        <v>0</v>
      </c>
      <c r="JZG112" s="90">
        <f t="shared" si="416"/>
        <v>0</v>
      </c>
      <c r="JZH112" s="90">
        <f t="shared" si="416"/>
        <v>0</v>
      </c>
      <c r="JZI112" s="90">
        <f t="shared" si="416"/>
        <v>0</v>
      </c>
      <c r="JZJ112" s="90">
        <f t="shared" si="416"/>
        <v>0</v>
      </c>
      <c r="JZK112" s="90">
        <f t="shared" si="416"/>
        <v>0</v>
      </c>
      <c r="JZL112" s="90">
        <f t="shared" si="416"/>
        <v>0</v>
      </c>
      <c r="JZM112" s="90">
        <f t="shared" si="416"/>
        <v>0</v>
      </c>
      <c r="JZN112" s="90">
        <f t="shared" si="416"/>
        <v>0</v>
      </c>
      <c r="JZO112" s="90">
        <f t="shared" si="416"/>
        <v>0</v>
      </c>
      <c r="JZP112" s="90">
        <f t="shared" si="416"/>
        <v>0</v>
      </c>
      <c r="JZQ112" s="90">
        <f t="shared" si="416"/>
        <v>0</v>
      </c>
      <c r="JZR112" s="90">
        <f t="shared" si="416"/>
        <v>0</v>
      </c>
      <c r="JZS112" s="90">
        <f t="shared" si="416"/>
        <v>0</v>
      </c>
      <c r="JZT112" s="90">
        <f t="shared" si="416"/>
        <v>0</v>
      </c>
      <c r="JZU112" s="90">
        <f t="shared" si="416"/>
        <v>0</v>
      </c>
      <c r="JZV112" s="90">
        <f t="shared" si="416"/>
        <v>0</v>
      </c>
      <c r="JZW112" s="90">
        <f t="shared" si="416"/>
        <v>0</v>
      </c>
      <c r="JZX112" s="90">
        <f t="shared" si="416"/>
        <v>0</v>
      </c>
      <c r="JZY112" s="90">
        <f t="shared" si="416"/>
        <v>0</v>
      </c>
      <c r="JZZ112" s="90">
        <f t="shared" si="416"/>
        <v>0</v>
      </c>
      <c r="KAA112" s="90">
        <f t="shared" si="416"/>
        <v>0</v>
      </c>
      <c r="KAB112" s="90">
        <f t="shared" si="416"/>
        <v>0</v>
      </c>
      <c r="KAC112" s="90">
        <f t="shared" si="416"/>
        <v>0</v>
      </c>
      <c r="KAD112" s="90">
        <f t="shared" si="416"/>
        <v>0</v>
      </c>
      <c r="KAE112" s="90">
        <f t="shared" si="416"/>
        <v>0</v>
      </c>
      <c r="KAF112" s="90">
        <f t="shared" si="416"/>
        <v>0</v>
      </c>
      <c r="KAG112" s="90">
        <f t="shared" si="416"/>
        <v>0</v>
      </c>
      <c r="KAH112" s="90">
        <f t="shared" si="416"/>
        <v>0</v>
      </c>
      <c r="KAI112" s="90">
        <f t="shared" si="416"/>
        <v>0</v>
      </c>
      <c r="KAJ112" s="90">
        <f t="shared" si="416"/>
        <v>0</v>
      </c>
      <c r="KAK112" s="90">
        <f t="shared" si="416"/>
        <v>0</v>
      </c>
      <c r="KAL112" s="90">
        <f t="shared" si="416"/>
        <v>0</v>
      </c>
      <c r="KAM112" s="90">
        <f t="shared" si="416"/>
        <v>0</v>
      </c>
      <c r="KAN112" s="90">
        <f t="shared" si="416"/>
        <v>0</v>
      </c>
      <c r="KAO112" s="90">
        <f t="shared" si="416"/>
        <v>0</v>
      </c>
      <c r="KAP112" s="90">
        <f t="shared" si="416"/>
        <v>0</v>
      </c>
      <c r="KAQ112" s="90">
        <f t="shared" si="416"/>
        <v>0</v>
      </c>
      <c r="KAR112" s="90">
        <f t="shared" si="416"/>
        <v>0</v>
      </c>
      <c r="KAS112" s="90">
        <f t="shared" si="416"/>
        <v>0</v>
      </c>
      <c r="KAT112" s="90">
        <f t="shared" si="416"/>
        <v>0</v>
      </c>
      <c r="KAU112" s="90">
        <f t="shared" si="416"/>
        <v>0</v>
      </c>
      <c r="KAV112" s="90">
        <f t="shared" si="416"/>
        <v>0</v>
      </c>
      <c r="KAW112" s="90">
        <f t="shared" si="416"/>
        <v>0</v>
      </c>
      <c r="KAX112" s="90">
        <f t="shared" si="416"/>
        <v>0</v>
      </c>
      <c r="KAY112" s="90">
        <f t="shared" si="416"/>
        <v>0</v>
      </c>
      <c r="KAZ112" s="90">
        <f t="shared" si="416"/>
        <v>0</v>
      </c>
      <c r="KBA112" s="90">
        <f t="shared" si="416"/>
        <v>0</v>
      </c>
      <c r="KBB112" s="90">
        <f t="shared" si="416"/>
        <v>0</v>
      </c>
      <c r="KBC112" s="90">
        <f t="shared" si="416"/>
        <v>0</v>
      </c>
      <c r="KBD112" s="90">
        <f t="shared" si="416"/>
        <v>0</v>
      </c>
      <c r="KBE112" s="90">
        <f t="shared" si="416"/>
        <v>0</v>
      </c>
      <c r="KBF112" s="90">
        <f t="shared" si="416"/>
        <v>0</v>
      </c>
      <c r="KBG112" s="90">
        <f t="shared" si="416"/>
        <v>0</v>
      </c>
      <c r="KBH112" s="90">
        <f t="shared" ref="KBH112:KDS112" si="417">KBH114+KBH118</f>
        <v>0</v>
      </c>
      <c r="KBI112" s="90">
        <f t="shared" si="417"/>
        <v>0</v>
      </c>
      <c r="KBJ112" s="90">
        <f t="shared" si="417"/>
        <v>0</v>
      </c>
      <c r="KBK112" s="90">
        <f t="shared" si="417"/>
        <v>0</v>
      </c>
      <c r="KBL112" s="90">
        <f t="shared" si="417"/>
        <v>0</v>
      </c>
      <c r="KBM112" s="90">
        <f t="shared" si="417"/>
        <v>0</v>
      </c>
      <c r="KBN112" s="90">
        <f t="shared" si="417"/>
        <v>0</v>
      </c>
      <c r="KBO112" s="90">
        <f t="shared" si="417"/>
        <v>0</v>
      </c>
      <c r="KBP112" s="90">
        <f t="shared" si="417"/>
        <v>0</v>
      </c>
      <c r="KBQ112" s="90">
        <f t="shared" si="417"/>
        <v>0</v>
      </c>
      <c r="KBR112" s="90">
        <f t="shared" si="417"/>
        <v>0</v>
      </c>
      <c r="KBS112" s="90">
        <f t="shared" si="417"/>
        <v>0</v>
      </c>
      <c r="KBT112" s="90">
        <f t="shared" si="417"/>
        <v>0</v>
      </c>
      <c r="KBU112" s="90">
        <f t="shared" si="417"/>
        <v>0</v>
      </c>
      <c r="KBV112" s="90">
        <f t="shared" si="417"/>
        <v>0</v>
      </c>
      <c r="KBW112" s="90">
        <f t="shared" si="417"/>
        <v>0</v>
      </c>
      <c r="KBX112" s="90">
        <f t="shared" si="417"/>
        <v>0</v>
      </c>
      <c r="KBY112" s="90">
        <f t="shared" si="417"/>
        <v>0</v>
      </c>
      <c r="KBZ112" s="90">
        <f t="shared" si="417"/>
        <v>0</v>
      </c>
      <c r="KCA112" s="90">
        <f t="shared" si="417"/>
        <v>0</v>
      </c>
      <c r="KCB112" s="90">
        <f t="shared" si="417"/>
        <v>0</v>
      </c>
      <c r="KCC112" s="90">
        <f t="shared" si="417"/>
        <v>0</v>
      </c>
      <c r="KCD112" s="90">
        <f t="shared" si="417"/>
        <v>0</v>
      </c>
      <c r="KCE112" s="90">
        <f t="shared" si="417"/>
        <v>0</v>
      </c>
      <c r="KCF112" s="90">
        <f t="shared" si="417"/>
        <v>0</v>
      </c>
      <c r="KCG112" s="90">
        <f t="shared" si="417"/>
        <v>0</v>
      </c>
      <c r="KCH112" s="90">
        <f t="shared" si="417"/>
        <v>0</v>
      </c>
      <c r="KCI112" s="90">
        <f t="shared" si="417"/>
        <v>0</v>
      </c>
      <c r="KCJ112" s="90">
        <f t="shared" si="417"/>
        <v>0</v>
      </c>
      <c r="KCK112" s="90">
        <f t="shared" si="417"/>
        <v>0</v>
      </c>
      <c r="KCL112" s="90">
        <f t="shared" si="417"/>
        <v>0</v>
      </c>
      <c r="KCM112" s="90">
        <f t="shared" si="417"/>
        <v>0</v>
      </c>
      <c r="KCN112" s="90">
        <f t="shared" si="417"/>
        <v>0</v>
      </c>
      <c r="KCO112" s="90">
        <f t="shared" si="417"/>
        <v>0</v>
      </c>
      <c r="KCP112" s="90">
        <f t="shared" si="417"/>
        <v>0</v>
      </c>
      <c r="KCQ112" s="90">
        <f t="shared" si="417"/>
        <v>0</v>
      </c>
      <c r="KCR112" s="90">
        <f t="shared" si="417"/>
        <v>0</v>
      </c>
      <c r="KCS112" s="90">
        <f t="shared" si="417"/>
        <v>0</v>
      </c>
      <c r="KCT112" s="90">
        <f t="shared" si="417"/>
        <v>0</v>
      </c>
      <c r="KCU112" s="90">
        <f t="shared" si="417"/>
        <v>0</v>
      </c>
      <c r="KCV112" s="90">
        <f t="shared" si="417"/>
        <v>0</v>
      </c>
      <c r="KCW112" s="90">
        <f t="shared" si="417"/>
        <v>0</v>
      </c>
      <c r="KCX112" s="90">
        <f t="shared" si="417"/>
        <v>0</v>
      </c>
      <c r="KCY112" s="90">
        <f t="shared" si="417"/>
        <v>0</v>
      </c>
      <c r="KCZ112" s="90">
        <f t="shared" si="417"/>
        <v>0</v>
      </c>
      <c r="KDA112" s="90">
        <f t="shared" si="417"/>
        <v>0</v>
      </c>
      <c r="KDB112" s="90">
        <f t="shared" si="417"/>
        <v>0</v>
      </c>
      <c r="KDC112" s="90">
        <f t="shared" si="417"/>
        <v>0</v>
      </c>
      <c r="KDD112" s="90">
        <f t="shared" si="417"/>
        <v>0</v>
      </c>
      <c r="KDE112" s="90">
        <f t="shared" si="417"/>
        <v>0</v>
      </c>
      <c r="KDF112" s="90">
        <f t="shared" si="417"/>
        <v>0</v>
      </c>
      <c r="KDG112" s="90">
        <f t="shared" si="417"/>
        <v>0</v>
      </c>
      <c r="KDH112" s="90">
        <f t="shared" si="417"/>
        <v>0</v>
      </c>
      <c r="KDI112" s="90">
        <f t="shared" si="417"/>
        <v>0</v>
      </c>
      <c r="KDJ112" s="90">
        <f t="shared" si="417"/>
        <v>0</v>
      </c>
      <c r="KDK112" s="90">
        <f t="shared" si="417"/>
        <v>0</v>
      </c>
      <c r="KDL112" s="90">
        <f t="shared" si="417"/>
        <v>0</v>
      </c>
      <c r="KDM112" s="90">
        <f t="shared" si="417"/>
        <v>0</v>
      </c>
      <c r="KDN112" s="90">
        <f t="shared" si="417"/>
        <v>0</v>
      </c>
      <c r="KDO112" s="90">
        <f t="shared" si="417"/>
        <v>0</v>
      </c>
      <c r="KDP112" s="90">
        <f t="shared" si="417"/>
        <v>0</v>
      </c>
      <c r="KDQ112" s="90">
        <f t="shared" si="417"/>
        <v>0</v>
      </c>
      <c r="KDR112" s="90">
        <f t="shared" si="417"/>
        <v>0</v>
      </c>
      <c r="KDS112" s="90">
        <f t="shared" si="417"/>
        <v>0</v>
      </c>
      <c r="KDT112" s="90">
        <f t="shared" ref="KDT112:KGE112" si="418">KDT114+KDT118</f>
        <v>0</v>
      </c>
      <c r="KDU112" s="90">
        <f t="shared" si="418"/>
        <v>0</v>
      </c>
      <c r="KDV112" s="90">
        <f t="shared" si="418"/>
        <v>0</v>
      </c>
      <c r="KDW112" s="90">
        <f t="shared" si="418"/>
        <v>0</v>
      </c>
      <c r="KDX112" s="90">
        <f t="shared" si="418"/>
        <v>0</v>
      </c>
      <c r="KDY112" s="90">
        <f t="shared" si="418"/>
        <v>0</v>
      </c>
      <c r="KDZ112" s="90">
        <f t="shared" si="418"/>
        <v>0</v>
      </c>
      <c r="KEA112" s="90">
        <f t="shared" si="418"/>
        <v>0</v>
      </c>
      <c r="KEB112" s="90">
        <f t="shared" si="418"/>
        <v>0</v>
      </c>
      <c r="KEC112" s="90">
        <f t="shared" si="418"/>
        <v>0</v>
      </c>
      <c r="KED112" s="90">
        <f t="shared" si="418"/>
        <v>0</v>
      </c>
      <c r="KEE112" s="90">
        <f t="shared" si="418"/>
        <v>0</v>
      </c>
      <c r="KEF112" s="90">
        <f t="shared" si="418"/>
        <v>0</v>
      </c>
      <c r="KEG112" s="90">
        <f t="shared" si="418"/>
        <v>0</v>
      </c>
      <c r="KEH112" s="90">
        <f t="shared" si="418"/>
        <v>0</v>
      </c>
      <c r="KEI112" s="90">
        <f t="shared" si="418"/>
        <v>0</v>
      </c>
      <c r="KEJ112" s="90">
        <f t="shared" si="418"/>
        <v>0</v>
      </c>
      <c r="KEK112" s="90">
        <f t="shared" si="418"/>
        <v>0</v>
      </c>
      <c r="KEL112" s="90">
        <f t="shared" si="418"/>
        <v>0</v>
      </c>
      <c r="KEM112" s="90">
        <f t="shared" si="418"/>
        <v>0</v>
      </c>
      <c r="KEN112" s="90">
        <f t="shared" si="418"/>
        <v>0</v>
      </c>
      <c r="KEO112" s="90">
        <f t="shared" si="418"/>
        <v>0</v>
      </c>
      <c r="KEP112" s="90">
        <f t="shared" si="418"/>
        <v>0</v>
      </c>
      <c r="KEQ112" s="90">
        <f t="shared" si="418"/>
        <v>0</v>
      </c>
      <c r="KER112" s="90">
        <f t="shared" si="418"/>
        <v>0</v>
      </c>
      <c r="KES112" s="90">
        <f t="shared" si="418"/>
        <v>0</v>
      </c>
      <c r="KET112" s="90">
        <f t="shared" si="418"/>
        <v>0</v>
      </c>
      <c r="KEU112" s="90">
        <f t="shared" si="418"/>
        <v>0</v>
      </c>
      <c r="KEV112" s="90">
        <f t="shared" si="418"/>
        <v>0</v>
      </c>
      <c r="KEW112" s="90">
        <f t="shared" si="418"/>
        <v>0</v>
      </c>
      <c r="KEX112" s="90">
        <f t="shared" si="418"/>
        <v>0</v>
      </c>
      <c r="KEY112" s="90">
        <f t="shared" si="418"/>
        <v>0</v>
      </c>
      <c r="KEZ112" s="90">
        <f t="shared" si="418"/>
        <v>0</v>
      </c>
      <c r="KFA112" s="90">
        <f t="shared" si="418"/>
        <v>0</v>
      </c>
      <c r="KFB112" s="90">
        <f t="shared" si="418"/>
        <v>0</v>
      </c>
      <c r="KFC112" s="90">
        <f t="shared" si="418"/>
        <v>0</v>
      </c>
      <c r="KFD112" s="90">
        <f t="shared" si="418"/>
        <v>0</v>
      </c>
      <c r="KFE112" s="90">
        <f t="shared" si="418"/>
        <v>0</v>
      </c>
      <c r="KFF112" s="90">
        <f t="shared" si="418"/>
        <v>0</v>
      </c>
      <c r="KFG112" s="90">
        <f t="shared" si="418"/>
        <v>0</v>
      </c>
      <c r="KFH112" s="90">
        <f t="shared" si="418"/>
        <v>0</v>
      </c>
      <c r="KFI112" s="90">
        <f t="shared" si="418"/>
        <v>0</v>
      </c>
      <c r="KFJ112" s="90">
        <f t="shared" si="418"/>
        <v>0</v>
      </c>
      <c r="KFK112" s="90">
        <f t="shared" si="418"/>
        <v>0</v>
      </c>
      <c r="KFL112" s="90">
        <f t="shared" si="418"/>
        <v>0</v>
      </c>
      <c r="KFM112" s="90">
        <f t="shared" si="418"/>
        <v>0</v>
      </c>
      <c r="KFN112" s="90">
        <f t="shared" si="418"/>
        <v>0</v>
      </c>
      <c r="KFO112" s="90">
        <f t="shared" si="418"/>
        <v>0</v>
      </c>
      <c r="KFP112" s="90">
        <f t="shared" si="418"/>
        <v>0</v>
      </c>
      <c r="KFQ112" s="90">
        <f t="shared" si="418"/>
        <v>0</v>
      </c>
      <c r="KFR112" s="90">
        <f t="shared" si="418"/>
        <v>0</v>
      </c>
      <c r="KFS112" s="90">
        <f t="shared" si="418"/>
        <v>0</v>
      </c>
      <c r="KFT112" s="90">
        <f t="shared" si="418"/>
        <v>0</v>
      </c>
      <c r="KFU112" s="90">
        <f t="shared" si="418"/>
        <v>0</v>
      </c>
      <c r="KFV112" s="90">
        <f t="shared" si="418"/>
        <v>0</v>
      </c>
      <c r="KFW112" s="90">
        <f t="shared" si="418"/>
        <v>0</v>
      </c>
      <c r="KFX112" s="90">
        <f t="shared" si="418"/>
        <v>0</v>
      </c>
      <c r="KFY112" s="90">
        <f t="shared" si="418"/>
        <v>0</v>
      </c>
      <c r="KFZ112" s="90">
        <f t="shared" si="418"/>
        <v>0</v>
      </c>
      <c r="KGA112" s="90">
        <f t="shared" si="418"/>
        <v>0</v>
      </c>
      <c r="KGB112" s="90">
        <f t="shared" si="418"/>
        <v>0</v>
      </c>
      <c r="KGC112" s="90">
        <f t="shared" si="418"/>
        <v>0</v>
      </c>
      <c r="KGD112" s="90">
        <f t="shared" si="418"/>
        <v>0</v>
      </c>
      <c r="KGE112" s="90">
        <f t="shared" si="418"/>
        <v>0</v>
      </c>
      <c r="KGF112" s="90">
        <f t="shared" ref="KGF112:KIQ112" si="419">KGF114+KGF118</f>
        <v>0</v>
      </c>
      <c r="KGG112" s="90">
        <f t="shared" si="419"/>
        <v>0</v>
      </c>
      <c r="KGH112" s="90">
        <f t="shared" si="419"/>
        <v>0</v>
      </c>
      <c r="KGI112" s="90">
        <f t="shared" si="419"/>
        <v>0</v>
      </c>
      <c r="KGJ112" s="90">
        <f t="shared" si="419"/>
        <v>0</v>
      </c>
      <c r="KGK112" s="90">
        <f t="shared" si="419"/>
        <v>0</v>
      </c>
      <c r="KGL112" s="90">
        <f t="shared" si="419"/>
        <v>0</v>
      </c>
      <c r="KGM112" s="90">
        <f t="shared" si="419"/>
        <v>0</v>
      </c>
      <c r="KGN112" s="90">
        <f t="shared" si="419"/>
        <v>0</v>
      </c>
      <c r="KGO112" s="90">
        <f t="shared" si="419"/>
        <v>0</v>
      </c>
      <c r="KGP112" s="90">
        <f t="shared" si="419"/>
        <v>0</v>
      </c>
      <c r="KGQ112" s="90">
        <f t="shared" si="419"/>
        <v>0</v>
      </c>
      <c r="KGR112" s="90">
        <f t="shared" si="419"/>
        <v>0</v>
      </c>
      <c r="KGS112" s="90">
        <f t="shared" si="419"/>
        <v>0</v>
      </c>
      <c r="KGT112" s="90">
        <f t="shared" si="419"/>
        <v>0</v>
      </c>
      <c r="KGU112" s="90">
        <f t="shared" si="419"/>
        <v>0</v>
      </c>
      <c r="KGV112" s="90">
        <f t="shared" si="419"/>
        <v>0</v>
      </c>
      <c r="KGW112" s="90">
        <f t="shared" si="419"/>
        <v>0</v>
      </c>
      <c r="KGX112" s="90">
        <f t="shared" si="419"/>
        <v>0</v>
      </c>
      <c r="KGY112" s="90">
        <f t="shared" si="419"/>
        <v>0</v>
      </c>
      <c r="KGZ112" s="90">
        <f t="shared" si="419"/>
        <v>0</v>
      </c>
      <c r="KHA112" s="90">
        <f t="shared" si="419"/>
        <v>0</v>
      </c>
      <c r="KHB112" s="90">
        <f t="shared" si="419"/>
        <v>0</v>
      </c>
      <c r="KHC112" s="90">
        <f t="shared" si="419"/>
        <v>0</v>
      </c>
      <c r="KHD112" s="90">
        <f t="shared" si="419"/>
        <v>0</v>
      </c>
      <c r="KHE112" s="90">
        <f t="shared" si="419"/>
        <v>0</v>
      </c>
      <c r="KHF112" s="90">
        <f t="shared" si="419"/>
        <v>0</v>
      </c>
      <c r="KHG112" s="90">
        <f t="shared" si="419"/>
        <v>0</v>
      </c>
      <c r="KHH112" s="90">
        <f t="shared" si="419"/>
        <v>0</v>
      </c>
      <c r="KHI112" s="90">
        <f t="shared" si="419"/>
        <v>0</v>
      </c>
      <c r="KHJ112" s="90">
        <f t="shared" si="419"/>
        <v>0</v>
      </c>
      <c r="KHK112" s="90">
        <f t="shared" si="419"/>
        <v>0</v>
      </c>
      <c r="KHL112" s="90">
        <f t="shared" si="419"/>
        <v>0</v>
      </c>
      <c r="KHM112" s="90">
        <f t="shared" si="419"/>
        <v>0</v>
      </c>
      <c r="KHN112" s="90">
        <f t="shared" si="419"/>
        <v>0</v>
      </c>
      <c r="KHO112" s="90">
        <f t="shared" si="419"/>
        <v>0</v>
      </c>
      <c r="KHP112" s="90">
        <f t="shared" si="419"/>
        <v>0</v>
      </c>
      <c r="KHQ112" s="90">
        <f t="shared" si="419"/>
        <v>0</v>
      </c>
      <c r="KHR112" s="90">
        <f t="shared" si="419"/>
        <v>0</v>
      </c>
      <c r="KHS112" s="90">
        <f t="shared" si="419"/>
        <v>0</v>
      </c>
      <c r="KHT112" s="90">
        <f t="shared" si="419"/>
        <v>0</v>
      </c>
      <c r="KHU112" s="90">
        <f t="shared" si="419"/>
        <v>0</v>
      </c>
      <c r="KHV112" s="90">
        <f t="shared" si="419"/>
        <v>0</v>
      </c>
      <c r="KHW112" s="90">
        <f t="shared" si="419"/>
        <v>0</v>
      </c>
      <c r="KHX112" s="90">
        <f t="shared" si="419"/>
        <v>0</v>
      </c>
      <c r="KHY112" s="90">
        <f t="shared" si="419"/>
        <v>0</v>
      </c>
      <c r="KHZ112" s="90">
        <f t="shared" si="419"/>
        <v>0</v>
      </c>
      <c r="KIA112" s="90">
        <f t="shared" si="419"/>
        <v>0</v>
      </c>
      <c r="KIB112" s="90">
        <f t="shared" si="419"/>
        <v>0</v>
      </c>
      <c r="KIC112" s="90">
        <f t="shared" si="419"/>
        <v>0</v>
      </c>
      <c r="KID112" s="90">
        <f t="shared" si="419"/>
        <v>0</v>
      </c>
      <c r="KIE112" s="90">
        <f t="shared" si="419"/>
        <v>0</v>
      </c>
      <c r="KIF112" s="90">
        <f t="shared" si="419"/>
        <v>0</v>
      </c>
      <c r="KIG112" s="90">
        <f t="shared" si="419"/>
        <v>0</v>
      </c>
      <c r="KIH112" s="90">
        <f t="shared" si="419"/>
        <v>0</v>
      </c>
      <c r="KII112" s="90">
        <f t="shared" si="419"/>
        <v>0</v>
      </c>
      <c r="KIJ112" s="90">
        <f t="shared" si="419"/>
        <v>0</v>
      </c>
      <c r="KIK112" s="90">
        <f t="shared" si="419"/>
        <v>0</v>
      </c>
      <c r="KIL112" s="90">
        <f t="shared" si="419"/>
        <v>0</v>
      </c>
      <c r="KIM112" s="90">
        <f t="shared" si="419"/>
        <v>0</v>
      </c>
      <c r="KIN112" s="90">
        <f t="shared" si="419"/>
        <v>0</v>
      </c>
      <c r="KIO112" s="90">
        <f t="shared" si="419"/>
        <v>0</v>
      </c>
      <c r="KIP112" s="90">
        <f t="shared" si="419"/>
        <v>0</v>
      </c>
      <c r="KIQ112" s="90">
        <f t="shared" si="419"/>
        <v>0</v>
      </c>
      <c r="KIR112" s="90">
        <f t="shared" ref="KIR112:KLC112" si="420">KIR114+KIR118</f>
        <v>0</v>
      </c>
      <c r="KIS112" s="90">
        <f t="shared" si="420"/>
        <v>0</v>
      </c>
      <c r="KIT112" s="90">
        <f t="shared" si="420"/>
        <v>0</v>
      </c>
      <c r="KIU112" s="90">
        <f t="shared" si="420"/>
        <v>0</v>
      </c>
      <c r="KIV112" s="90">
        <f t="shared" si="420"/>
        <v>0</v>
      </c>
      <c r="KIW112" s="90">
        <f t="shared" si="420"/>
        <v>0</v>
      </c>
      <c r="KIX112" s="90">
        <f t="shared" si="420"/>
        <v>0</v>
      </c>
      <c r="KIY112" s="90">
        <f t="shared" si="420"/>
        <v>0</v>
      </c>
      <c r="KIZ112" s="90">
        <f t="shared" si="420"/>
        <v>0</v>
      </c>
      <c r="KJA112" s="90">
        <f t="shared" si="420"/>
        <v>0</v>
      </c>
      <c r="KJB112" s="90">
        <f t="shared" si="420"/>
        <v>0</v>
      </c>
      <c r="KJC112" s="90">
        <f t="shared" si="420"/>
        <v>0</v>
      </c>
      <c r="KJD112" s="90">
        <f t="shared" si="420"/>
        <v>0</v>
      </c>
      <c r="KJE112" s="90">
        <f t="shared" si="420"/>
        <v>0</v>
      </c>
      <c r="KJF112" s="90">
        <f t="shared" si="420"/>
        <v>0</v>
      </c>
      <c r="KJG112" s="90">
        <f t="shared" si="420"/>
        <v>0</v>
      </c>
      <c r="KJH112" s="90">
        <f t="shared" si="420"/>
        <v>0</v>
      </c>
      <c r="KJI112" s="90">
        <f t="shared" si="420"/>
        <v>0</v>
      </c>
      <c r="KJJ112" s="90">
        <f t="shared" si="420"/>
        <v>0</v>
      </c>
      <c r="KJK112" s="90">
        <f t="shared" si="420"/>
        <v>0</v>
      </c>
      <c r="KJL112" s="90">
        <f t="shared" si="420"/>
        <v>0</v>
      </c>
      <c r="KJM112" s="90">
        <f t="shared" si="420"/>
        <v>0</v>
      </c>
      <c r="KJN112" s="90">
        <f t="shared" si="420"/>
        <v>0</v>
      </c>
      <c r="KJO112" s="90">
        <f t="shared" si="420"/>
        <v>0</v>
      </c>
      <c r="KJP112" s="90">
        <f t="shared" si="420"/>
        <v>0</v>
      </c>
      <c r="KJQ112" s="90">
        <f t="shared" si="420"/>
        <v>0</v>
      </c>
      <c r="KJR112" s="90">
        <f t="shared" si="420"/>
        <v>0</v>
      </c>
      <c r="KJS112" s="90">
        <f t="shared" si="420"/>
        <v>0</v>
      </c>
      <c r="KJT112" s="90">
        <f t="shared" si="420"/>
        <v>0</v>
      </c>
      <c r="KJU112" s="90">
        <f t="shared" si="420"/>
        <v>0</v>
      </c>
      <c r="KJV112" s="90">
        <f t="shared" si="420"/>
        <v>0</v>
      </c>
      <c r="KJW112" s="90">
        <f t="shared" si="420"/>
        <v>0</v>
      </c>
      <c r="KJX112" s="90">
        <f t="shared" si="420"/>
        <v>0</v>
      </c>
      <c r="KJY112" s="90">
        <f t="shared" si="420"/>
        <v>0</v>
      </c>
      <c r="KJZ112" s="90">
        <f t="shared" si="420"/>
        <v>0</v>
      </c>
      <c r="KKA112" s="90">
        <f t="shared" si="420"/>
        <v>0</v>
      </c>
      <c r="KKB112" s="90">
        <f t="shared" si="420"/>
        <v>0</v>
      </c>
      <c r="KKC112" s="90">
        <f t="shared" si="420"/>
        <v>0</v>
      </c>
      <c r="KKD112" s="90">
        <f t="shared" si="420"/>
        <v>0</v>
      </c>
      <c r="KKE112" s="90">
        <f t="shared" si="420"/>
        <v>0</v>
      </c>
      <c r="KKF112" s="90">
        <f t="shared" si="420"/>
        <v>0</v>
      </c>
      <c r="KKG112" s="90">
        <f t="shared" si="420"/>
        <v>0</v>
      </c>
      <c r="KKH112" s="90">
        <f t="shared" si="420"/>
        <v>0</v>
      </c>
      <c r="KKI112" s="90">
        <f t="shared" si="420"/>
        <v>0</v>
      </c>
      <c r="KKJ112" s="90">
        <f t="shared" si="420"/>
        <v>0</v>
      </c>
      <c r="KKK112" s="90">
        <f t="shared" si="420"/>
        <v>0</v>
      </c>
      <c r="KKL112" s="90">
        <f t="shared" si="420"/>
        <v>0</v>
      </c>
      <c r="KKM112" s="90">
        <f t="shared" si="420"/>
        <v>0</v>
      </c>
      <c r="KKN112" s="90">
        <f t="shared" si="420"/>
        <v>0</v>
      </c>
      <c r="KKO112" s="90">
        <f t="shared" si="420"/>
        <v>0</v>
      </c>
      <c r="KKP112" s="90">
        <f t="shared" si="420"/>
        <v>0</v>
      </c>
      <c r="KKQ112" s="90">
        <f t="shared" si="420"/>
        <v>0</v>
      </c>
      <c r="KKR112" s="90">
        <f t="shared" si="420"/>
        <v>0</v>
      </c>
      <c r="KKS112" s="90">
        <f t="shared" si="420"/>
        <v>0</v>
      </c>
      <c r="KKT112" s="90">
        <f t="shared" si="420"/>
        <v>0</v>
      </c>
      <c r="KKU112" s="90">
        <f t="shared" si="420"/>
        <v>0</v>
      </c>
      <c r="KKV112" s="90">
        <f t="shared" si="420"/>
        <v>0</v>
      </c>
      <c r="KKW112" s="90">
        <f t="shared" si="420"/>
        <v>0</v>
      </c>
      <c r="KKX112" s="90">
        <f t="shared" si="420"/>
        <v>0</v>
      </c>
      <c r="KKY112" s="90">
        <f t="shared" si="420"/>
        <v>0</v>
      </c>
      <c r="KKZ112" s="90">
        <f t="shared" si="420"/>
        <v>0</v>
      </c>
      <c r="KLA112" s="90">
        <f t="shared" si="420"/>
        <v>0</v>
      </c>
      <c r="KLB112" s="90">
        <f t="shared" si="420"/>
        <v>0</v>
      </c>
      <c r="KLC112" s="90">
        <f t="shared" si="420"/>
        <v>0</v>
      </c>
      <c r="KLD112" s="90">
        <f t="shared" ref="KLD112:KNO112" si="421">KLD114+KLD118</f>
        <v>0</v>
      </c>
      <c r="KLE112" s="90">
        <f t="shared" si="421"/>
        <v>0</v>
      </c>
      <c r="KLF112" s="90">
        <f t="shared" si="421"/>
        <v>0</v>
      </c>
      <c r="KLG112" s="90">
        <f t="shared" si="421"/>
        <v>0</v>
      </c>
      <c r="KLH112" s="90">
        <f t="shared" si="421"/>
        <v>0</v>
      </c>
      <c r="KLI112" s="90">
        <f t="shared" si="421"/>
        <v>0</v>
      </c>
      <c r="KLJ112" s="90">
        <f t="shared" si="421"/>
        <v>0</v>
      </c>
      <c r="KLK112" s="90">
        <f t="shared" si="421"/>
        <v>0</v>
      </c>
      <c r="KLL112" s="90">
        <f t="shared" si="421"/>
        <v>0</v>
      </c>
      <c r="KLM112" s="90">
        <f t="shared" si="421"/>
        <v>0</v>
      </c>
      <c r="KLN112" s="90">
        <f t="shared" si="421"/>
        <v>0</v>
      </c>
      <c r="KLO112" s="90">
        <f t="shared" si="421"/>
        <v>0</v>
      </c>
      <c r="KLP112" s="90">
        <f t="shared" si="421"/>
        <v>0</v>
      </c>
      <c r="KLQ112" s="90">
        <f t="shared" si="421"/>
        <v>0</v>
      </c>
      <c r="KLR112" s="90">
        <f t="shared" si="421"/>
        <v>0</v>
      </c>
      <c r="KLS112" s="90">
        <f t="shared" si="421"/>
        <v>0</v>
      </c>
      <c r="KLT112" s="90">
        <f t="shared" si="421"/>
        <v>0</v>
      </c>
      <c r="KLU112" s="90">
        <f t="shared" si="421"/>
        <v>0</v>
      </c>
      <c r="KLV112" s="90">
        <f t="shared" si="421"/>
        <v>0</v>
      </c>
      <c r="KLW112" s="90">
        <f t="shared" si="421"/>
        <v>0</v>
      </c>
      <c r="KLX112" s="90">
        <f t="shared" si="421"/>
        <v>0</v>
      </c>
      <c r="KLY112" s="90">
        <f t="shared" si="421"/>
        <v>0</v>
      </c>
      <c r="KLZ112" s="90">
        <f t="shared" si="421"/>
        <v>0</v>
      </c>
      <c r="KMA112" s="90">
        <f t="shared" si="421"/>
        <v>0</v>
      </c>
      <c r="KMB112" s="90">
        <f t="shared" si="421"/>
        <v>0</v>
      </c>
      <c r="KMC112" s="90">
        <f t="shared" si="421"/>
        <v>0</v>
      </c>
      <c r="KMD112" s="90">
        <f t="shared" si="421"/>
        <v>0</v>
      </c>
      <c r="KME112" s="90">
        <f t="shared" si="421"/>
        <v>0</v>
      </c>
      <c r="KMF112" s="90">
        <f t="shared" si="421"/>
        <v>0</v>
      </c>
      <c r="KMG112" s="90">
        <f t="shared" si="421"/>
        <v>0</v>
      </c>
      <c r="KMH112" s="90">
        <f t="shared" si="421"/>
        <v>0</v>
      </c>
      <c r="KMI112" s="90">
        <f t="shared" si="421"/>
        <v>0</v>
      </c>
      <c r="KMJ112" s="90">
        <f t="shared" si="421"/>
        <v>0</v>
      </c>
      <c r="KMK112" s="90">
        <f t="shared" si="421"/>
        <v>0</v>
      </c>
      <c r="KML112" s="90">
        <f t="shared" si="421"/>
        <v>0</v>
      </c>
      <c r="KMM112" s="90">
        <f t="shared" si="421"/>
        <v>0</v>
      </c>
      <c r="KMN112" s="90">
        <f t="shared" si="421"/>
        <v>0</v>
      </c>
      <c r="KMO112" s="90">
        <f t="shared" si="421"/>
        <v>0</v>
      </c>
      <c r="KMP112" s="90">
        <f t="shared" si="421"/>
        <v>0</v>
      </c>
      <c r="KMQ112" s="90">
        <f t="shared" si="421"/>
        <v>0</v>
      </c>
      <c r="KMR112" s="90">
        <f t="shared" si="421"/>
        <v>0</v>
      </c>
      <c r="KMS112" s="90">
        <f t="shared" si="421"/>
        <v>0</v>
      </c>
      <c r="KMT112" s="90">
        <f t="shared" si="421"/>
        <v>0</v>
      </c>
      <c r="KMU112" s="90">
        <f t="shared" si="421"/>
        <v>0</v>
      </c>
      <c r="KMV112" s="90">
        <f t="shared" si="421"/>
        <v>0</v>
      </c>
      <c r="KMW112" s="90">
        <f t="shared" si="421"/>
        <v>0</v>
      </c>
      <c r="KMX112" s="90">
        <f t="shared" si="421"/>
        <v>0</v>
      </c>
      <c r="KMY112" s="90">
        <f t="shared" si="421"/>
        <v>0</v>
      </c>
      <c r="KMZ112" s="90">
        <f t="shared" si="421"/>
        <v>0</v>
      </c>
      <c r="KNA112" s="90">
        <f t="shared" si="421"/>
        <v>0</v>
      </c>
      <c r="KNB112" s="90">
        <f t="shared" si="421"/>
        <v>0</v>
      </c>
      <c r="KNC112" s="90">
        <f t="shared" si="421"/>
        <v>0</v>
      </c>
      <c r="KND112" s="90">
        <f t="shared" si="421"/>
        <v>0</v>
      </c>
      <c r="KNE112" s="90">
        <f t="shared" si="421"/>
        <v>0</v>
      </c>
      <c r="KNF112" s="90">
        <f t="shared" si="421"/>
        <v>0</v>
      </c>
      <c r="KNG112" s="90">
        <f t="shared" si="421"/>
        <v>0</v>
      </c>
      <c r="KNH112" s="90">
        <f t="shared" si="421"/>
        <v>0</v>
      </c>
      <c r="KNI112" s="90">
        <f t="shared" si="421"/>
        <v>0</v>
      </c>
      <c r="KNJ112" s="90">
        <f t="shared" si="421"/>
        <v>0</v>
      </c>
      <c r="KNK112" s="90">
        <f t="shared" si="421"/>
        <v>0</v>
      </c>
      <c r="KNL112" s="90">
        <f t="shared" si="421"/>
        <v>0</v>
      </c>
      <c r="KNM112" s="90">
        <f t="shared" si="421"/>
        <v>0</v>
      </c>
      <c r="KNN112" s="90">
        <f t="shared" si="421"/>
        <v>0</v>
      </c>
      <c r="KNO112" s="90">
        <f t="shared" si="421"/>
        <v>0</v>
      </c>
      <c r="KNP112" s="90">
        <f t="shared" ref="KNP112:KQA112" si="422">KNP114+KNP118</f>
        <v>0</v>
      </c>
      <c r="KNQ112" s="90">
        <f t="shared" si="422"/>
        <v>0</v>
      </c>
      <c r="KNR112" s="90">
        <f t="shared" si="422"/>
        <v>0</v>
      </c>
      <c r="KNS112" s="90">
        <f t="shared" si="422"/>
        <v>0</v>
      </c>
      <c r="KNT112" s="90">
        <f t="shared" si="422"/>
        <v>0</v>
      </c>
      <c r="KNU112" s="90">
        <f t="shared" si="422"/>
        <v>0</v>
      </c>
      <c r="KNV112" s="90">
        <f t="shared" si="422"/>
        <v>0</v>
      </c>
      <c r="KNW112" s="90">
        <f t="shared" si="422"/>
        <v>0</v>
      </c>
      <c r="KNX112" s="90">
        <f t="shared" si="422"/>
        <v>0</v>
      </c>
      <c r="KNY112" s="90">
        <f t="shared" si="422"/>
        <v>0</v>
      </c>
      <c r="KNZ112" s="90">
        <f t="shared" si="422"/>
        <v>0</v>
      </c>
      <c r="KOA112" s="90">
        <f t="shared" si="422"/>
        <v>0</v>
      </c>
      <c r="KOB112" s="90">
        <f t="shared" si="422"/>
        <v>0</v>
      </c>
      <c r="KOC112" s="90">
        <f t="shared" si="422"/>
        <v>0</v>
      </c>
      <c r="KOD112" s="90">
        <f t="shared" si="422"/>
        <v>0</v>
      </c>
      <c r="KOE112" s="90">
        <f t="shared" si="422"/>
        <v>0</v>
      </c>
      <c r="KOF112" s="90">
        <f t="shared" si="422"/>
        <v>0</v>
      </c>
      <c r="KOG112" s="90">
        <f t="shared" si="422"/>
        <v>0</v>
      </c>
      <c r="KOH112" s="90">
        <f t="shared" si="422"/>
        <v>0</v>
      </c>
      <c r="KOI112" s="90">
        <f t="shared" si="422"/>
        <v>0</v>
      </c>
      <c r="KOJ112" s="90">
        <f t="shared" si="422"/>
        <v>0</v>
      </c>
      <c r="KOK112" s="90">
        <f t="shared" si="422"/>
        <v>0</v>
      </c>
      <c r="KOL112" s="90">
        <f t="shared" si="422"/>
        <v>0</v>
      </c>
      <c r="KOM112" s="90">
        <f t="shared" si="422"/>
        <v>0</v>
      </c>
      <c r="KON112" s="90">
        <f t="shared" si="422"/>
        <v>0</v>
      </c>
      <c r="KOO112" s="90">
        <f t="shared" si="422"/>
        <v>0</v>
      </c>
      <c r="KOP112" s="90">
        <f t="shared" si="422"/>
        <v>0</v>
      </c>
      <c r="KOQ112" s="90">
        <f t="shared" si="422"/>
        <v>0</v>
      </c>
      <c r="KOR112" s="90">
        <f t="shared" si="422"/>
        <v>0</v>
      </c>
      <c r="KOS112" s="90">
        <f t="shared" si="422"/>
        <v>0</v>
      </c>
      <c r="KOT112" s="90">
        <f t="shared" si="422"/>
        <v>0</v>
      </c>
      <c r="KOU112" s="90">
        <f t="shared" si="422"/>
        <v>0</v>
      </c>
      <c r="KOV112" s="90">
        <f t="shared" si="422"/>
        <v>0</v>
      </c>
      <c r="KOW112" s="90">
        <f t="shared" si="422"/>
        <v>0</v>
      </c>
      <c r="KOX112" s="90">
        <f t="shared" si="422"/>
        <v>0</v>
      </c>
      <c r="KOY112" s="90">
        <f t="shared" si="422"/>
        <v>0</v>
      </c>
      <c r="KOZ112" s="90">
        <f t="shared" si="422"/>
        <v>0</v>
      </c>
      <c r="KPA112" s="90">
        <f t="shared" si="422"/>
        <v>0</v>
      </c>
      <c r="KPB112" s="90">
        <f t="shared" si="422"/>
        <v>0</v>
      </c>
      <c r="KPC112" s="90">
        <f t="shared" si="422"/>
        <v>0</v>
      </c>
      <c r="KPD112" s="90">
        <f t="shared" si="422"/>
        <v>0</v>
      </c>
      <c r="KPE112" s="90">
        <f t="shared" si="422"/>
        <v>0</v>
      </c>
      <c r="KPF112" s="90">
        <f t="shared" si="422"/>
        <v>0</v>
      </c>
      <c r="KPG112" s="90">
        <f t="shared" si="422"/>
        <v>0</v>
      </c>
      <c r="KPH112" s="90">
        <f t="shared" si="422"/>
        <v>0</v>
      </c>
      <c r="KPI112" s="90">
        <f t="shared" si="422"/>
        <v>0</v>
      </c>
      <c r="KPJ112" s="90">
        <f t="shared" si="422"/>
        <v>0</v>
      </c>
      <c r="KPK112" s="90">
        <f t="shared" si="422"/>
        <v>0</v>
      </c>
      <c r="KPL112" s="90">
        <f t="shared" si="422"/>
        <v>0</v>
      </c>
      <c r="KPM112" s="90">
        <f t="shared" si="422"/>
        <v>0</v>
      </c>
      <c r="KPN112" s="90">
        <f t="shared" si="422"/>
        <v>0</v>
      </c>
      <c r="KPO112" s="90">
        <f t="shared" si="422"/>
        <v>0</v>
      </c>
      <c r="KPP112" s="90">
        <f t="shared" si="422"/>
        <v>0</v>
      </c>
      <c r="KPQ112" s="90">
        <f t="shared" si="422"/>
        <v>0</v>
      </c>
      <c r="KPR112" s="90">
        <f t="shared" si="422"/>
        <v>0</v>
      </c>
      <c r="KPS112" s="90">
        <f t="shared" si="422"/>
        <v>0</v>
      </c>
      <c r="KPT112" s="90">
        <f t="shared" si="422"/>
        <v>0</v>
      </c>
      <c r="KPU112" s="90">
        <f t="shared" si="422"/>
        <v>0</v>
      </c>
      <c r="KPV112" s="90">
        <f t="shared" si="422"/>
        <v>0</v>
      </c>
      <c r="KPW112" s="90">
        <f t="shared" si="422"/>
        <v>0</v>
      </c>
      <c r="KPX112" s="90">
        <f t="shared" si="422"/>
        <v>0</v>
      </c>
      <c r="KPY112" s="90">
        <f t="shared" si="422"/>
        <v>0</v>
      </c>
      <c r="KPZ112" s="90">
        <f t="shared" si="422"/>
        <v>0</v>
      </c>
      <c r="KQA112" s="90">
        <f t="shared" si="422"/>
        <v>0</v>
      </c>
      <c r="KQB112" s="90">
        <f t="shared" ref="KQB112:KSM112" si="423">KQB114+KQB118</f>
        <v>0</v>
      </c>
      <c r="KQC112" s="90">
        <f t="shared" si="423"/>
        <v>0</v>
      </c>
      <c r="KQD112" s="90">
        <f t="shared" si="423"/>
        <v>0</v>
      </c>
      <c r="KQE112" s="90">
        <f t="shared" si="423"/>
        <v>0</v>
      </c>
      <c r="KQF112" s="90">
        <f t="shared" si="423"/>
        <v>0</v>
      </c>
      <c r="KQG112" s="90">
        <f t="shared" si="423"/>
        <v>0</v>
      </c>
      <c r="KQH112" s="90">
        <f t="shared" si="423"/>
        <v>0</v>
      </c>
      <c r="KQI112" s="90">
        <f t="shared" si="423"/>
        <v>0</v>
      </c>
      <c r="KQJ112" s="90">
        <f t="shared" si="423"/>
        <v>0</v>
      </c>
      <c r="KQK112" s="90">
        <f t="shared" si="423"/>
        <v>0</v>
      </c>
      <c r="KQL112" s="90">
        <f t="shared" si="423"/>
        <v>0</v>
      </c>
      <c r="KQM112" s="90">
        <f t="shared" si="423"/>
        <v>0</v>
      </c>
      <c r="KQN112" s="90">
        <f t="shared" si="423"/>
        <v>0</v>
      </c>
      <c r="KQO112" s="90">
        <f t="shared" si="423"/>
        <v>0</v>
      </c>
      <c r="KQP112" s="90">
        <f t="shared" si="423"/>
        <v>0</v>
      </c>
      <c r="KQQ112" s="90">
        <f t="shared" si="423"/>
        <v>0</v>
      </c>
      <c r="KQR112" s="90">
        <f t="shared" si="423"/>
        <v>0</v>
      </c>
      <c r="KQS112" s="90">
        <f t="shared" si="423"/>
        <v>0</v>
      </c>
      <c r="KQT112" s="90">
        <f t="shared" si="423"/>
        <v>0</v>
      </c>
      <c r="KQU112" s="90">
        <f t="shared" si="423"/>
        <v>0</v>
      </c>
      <c r="KQV112" s="90">
        <f t="shared" si="423"/>
        <v>0</v>
      </c>
      <c r="KQW112" s="90">
        <f t="shared" si="423"/>
        <v>0</v>
      </c>
      <c r="KQX112" s="90">
        <f t="shared" si="423"/>
        <v>0</v>
      </c>
      <c r="KQY112" s="90">
        <f t="shared" si="423"/>
        <v>0</v>
      </c>
      <c r="KQZ112" s="90">
        <f t="shared" si="423"/>
        <v>0</v>
      </c>
      <c r="KRA112" s="90">
        <f t="shared" si="423"/>
        <v>0</v>
      </c>
      <c r="KRB112" s="90">
        <f t="shared" si="423"/>
        <v>0</v>
      </c>
      <c r="KRC112" s="90">
        <f t="shared" si="423"/>
        <v>0</v>
      </c>
      <c r="KRD112" s="90">
        <f t="shared" si="423"/>
        <v>0</v>
      </c>
      <c r="KRE112" s="90">
        <f t="shared" si="423"/>
        <v>0</v>
      </c>
      <c r="KRF112" s="90">
        <f t="shared" si="423"/>
        <v>0</v>
      </c>
      <c r="KRG112" s="90">
        <f t="shared" si="423"/>
        <v>0</v>
      </c>
      <c r="KRH112" s="90">
        <f t="shared" si="423"/>
        <v>0</v>
      </c>
      <c r="KRI112" s="90">
        <f t="shared" si="423"/>
        <v>0</v>
      </c>
      <c r="KRJ112" s="90">
        <f t="shared" si="423"/>
        <v>0</v>
      </c>
      <c r="KRK112" s="90">
        <f t="shared" si="423"/>
        <v>0</v>
      </c>
      <c r="KRL112" s="90">
        <f t="shared" si="423"/>
        <v>0</v>
      </c>
      <c r="KRM112" s="90">
        <f t="shared" si="423"/>
        <v>0</v>
      </c>
      <c r="KRN112" s="90">
        <f t="shared" si="423"/>
        <v>0</v>
      </c>
      <c r="KRO112" s="90">
        <f t="shared" si="423"/>
        <v>0</v>
      </c>
      <c r="KRP112" s="90">
        <f t="shared" si="423"/>
        <v>0</v>
      </c>
      <c r="KRQ112" s="90">
        <f t="shared" si="423"/>
        <v>0</v>
      </c>
      <c r="KRR112" s="90">
        <f t="shared" si="423"/>
        <v>0</v>
      </c>
      <c r="KRS112" s="90">
        <f t="shared" si="423"/>
        <v>0</v>
      </c>
      <c r="KRT112" s="90">
        <f t="shared" si="423"/>
        <v>0</v>
      </c>
      <c r="KRU112" s="90">
        <f t="shared" si="423"/>
        <v>0</v>
      </c>
      <c r="KRV112" s="90">
        <f t="shared" si="423"/>
        <v>0</v>
      </c>
      <c r="KRW112" s="90">
        <f t="shared" si="423"/>
        <v>0</v>
      </c>
      <c r="KRX112" s="90">
        <f t="shared" si="423"/>
        <v>0</v>
      </c>
      <c r="KRY112" s="90">
        <f t="shared" si="423"/>
        <v>0</v>
      </c>
      <c r="KRZ112" s="90">
        <f t="shared" si="423"/>
        <v>0</v>
      </c>
      <c r="KSA112" s="90">
        <f t="shared" si="423"/>
        <v>0</v>
      </c>
      <c r="KSB112" s="90">
        <f t="shared" si="423"/>
        <v>0</v>
      </c>
      <c r="KSC112" s="90">
        <f t="shared" si="423"/>
        <v>0</v>
      </c>
      <c r="KSD112" s="90">
        <f t="shared" si="423"/>
        <v>0</v>
      </c>
      <c r="KSE112" s="90">
        <f t="shared" si="423"/>
        <v>0</v>
      </c>
      <c r="KSF112" s="90">
        <f t="shared" si="423"/>
        <v>0</v>
      </c>
      <c r="KSG112" s="90">
        <f t="shared" si="423"/>
        <v>0</v>
      </c>
      <c r="KSH112" s="90">
        <f t="shared" si="423"/>
        <v>0</v>
      </c>
      <c r="KSI112" s="90">
        <f t="shared" si="423"/>
        <v>0</v>
      </c>
      <c r="KSJ112" s="90">
        <f t="shared" si="423"/>
        <v>0</v>
      </c>
      <c r="KSK112" s="90">
        <f t="shared" si="423"/>
        <v>0</v>
      </c>
      <c r="KSL112" s="90">
        <f t="shared" si="423"/>
        <v>0</v>
      </c>
      <c r="KSM112" s="90">
        <f t="shared" si="423"/>
        <v>0</v>
      </c>
      <c r="KSN112" s="90">
        <f t="shared" ref="KSN112:KUY112" si="424">KSN114+KSN118</f>
        <v>0</v>
      </c>
      <c r="KSO112" s="90">
        <f t="shared" si="424"/>
        <v>0</v>
      </c>
      <c r="KSP112" s="90">
        <f t="shared" si="424"/>
        <v>0</v>
      </c>
      <c r="KSQ112" s="90">
        <f t="shared" si="424"/>
        <v>0</v>
      </c>
      <c r="KSR112" s="90">
        <f t="shared" si="424"/>
        <v>0</v>
      </c>
      <c r="KSS112" s="90">
        <f t="shared" si="424"/>
        <v>0</v>
      </c>
      <c r="KST112" s="90">
        <f t="shared" si="424"/>
        <v>0</v>
      </c>
      <c r="KSU112" s="90">
        <f t="shared" si="424"/>
        <v>0</v>
      </c>
      <c r="KSV112" s="90">
        <f t="shared" si="424"/>
        <v>0</v>
      </c>
      <c r="KSW112" s="90">
        <f t="shared" si="424"/>
        <v>0</v>
      </c>
      <c r="KSX112" s="90">
        <f t="shared" si="424"/>
        <v>0</v>
      </c>
      <c r="KSY112" s="90">
        <f t="shared" si="424"/>
        <v>0</v>
      </c>
      <c r="KSZ112" s="90">
        <f t="shared" si="424"/>
        <v>0</v>
      </c>
      <c r="KTA112" s="90">
        <f t="shared" si="424"/>
        <v>0</v>
      </c>
      <c r="KTB112" s="90">
        <f t="shared" si="424"/>
        <v>0</v>
      </c>
      <c r="KTC112" s="90">
        <f t="shared" si="424"/>
        <v>0</v>
      </c>
      <c r="KTD112" s="90">
        <f t="shared" si="424"/>
        <v>0</v>
      </c>
      <c r="KTE112" s="90">
        <f t="shared" si="424"/>
        <v>0</v>
      </c>
      <c r="KTF112" s="90">
        <f t="shared" si="424"/>
        <v>0</v>
      </c>
      <c r="KTG112" s="90">
        <f t="shared" si="424"/>
        <v>0</v>
      </c>
      <c r="KTH112" s="90">
        <f t="shared" si="424"/>
        <v>0</v>
      </c>
      <c r="KTI112" s="90">
        <f t="shared" si="424"/>
        <v>0</v>
      </c>
      <c r="KTJ112" s="90">
        <f t="shared" si="424"/>
        <v>0</v>
      </c>
      <c r="KTK112" s="90">
        <f t="shared" si="424"/>
        <v>0</v>
      </c>
      <c r="KTL112" s="90">
        <f t="shared" si="424"/>
        <v>0</v>
      </c>
      <c r="KTM112" s="90">
        <f t="shared" si="424"/>
        <v>0</v>
      </c>
      <c r="KTN112" s="90">
        <f t="shared" si="424"/>
        <v>0</v>
      </c>
      <c r="KTO112" s="90">
        <f t="shared" si="424"/>
        <v>0</v>
      </c>
      <c r="KTP112" s="90">
        <f t="shared" si="424"/>
        <v>0</v>
      </c>
      <c r="KTQ112" s="90">
        <f t="shared" si="424"/>
        <v>0</v>
      </c>
      <c r="KTR112" s="90">
        <f t="shared" si="424"/>
        <v>0</v>
      </c>
      <c r="KTS112" s="90">
        <f t="shared" si="424"/>
        <v>0</v>
      </c>
      <c r="KTT112" s="90">
        <f t="shared" si="424"/>
        <v>0</v>
      </c>
      <c r="KTU112" s="90">
        <f t="shared" si="424"/>
        <v>0</v>
      </c>
      <c r="KTV112" s="90">
        <f t="shared" si="424"/>
        <v>0</v>
      </c>
      <c r="KTW112" s="90">
        <f t="shared" si="424"/>
        <v>0</v>
      </c>
      <c r="KTX112" s="90">
        <f t="shared" si="424"/>
        <v>0</v>
      </c>
      <c r="KTY112" s="90">
        <f t="shared" si="424"/>
        <v>0</v>
      </c>
      <c r="KTZ112" s="90">
        <f t="shared" si="424"/>
        <v>0</v>
      </c>
      <c r="KUA112" s="90">
        <f t="shared" si="424"/>
        <v>0</v>
      </c>
      <c r="KUB112" s="90">
        <f t="shared" si="424"/>
        <v>0</v>
      </c>
      <c r="KUC112" s="90">
        <f t="shared" si="424"/>
        <v>0</v>
      </c>
      <c r="KUD112" s="90">
        <f t="shared" si="424"/>
        <v>0</v>
      </c>
      <c r="KUE112" s="90">
        <f t="shared" si="424"/>
        <v>0</v>
      </c>
      <c r="KUF112" s="90">
        <f t="shared" si="424"/>
        <v>0</v>
      </c>
      <c r="KUG112" s="90">
        <f t="shared" si="424"/>
        <v>0</v>
      </c>
      <c r="KUH112" s="90">
        <f t="shared" si="424"/>
        <v>0</v>
      </c>
      <c r="KUI112" s="90">
        <f t="shared" si="424"/>
        <v>0</v>
      </c>
      <c r="KUJ112" s="90">
        <f t="shared" si="424"/>
        <v>0</v>
      </c>
      <c r="KUK112" s="90">
        <f t="shared" si="424"/>
        <v>0</v>
      </c>
      <c r="KUL112" s="90">
        <f t="shared" si="424"/>
        <v>0</v>
      </c>
      <c r="KUM112" s="90">
        <f t="shared" si="424"/>
        <v>0</v>
      </c>
      <c r="KUN112" s="90">
        <f t="shared" si="424"/>
        <v>0</v>
      </c>
      <c r="KUO112" s="90">
        <f t="shared" si="424"/>
        <v>0</v>
      </c>
      <c r="KUP112" s="90">
        <f t="shared" si="424"/>
        <v>0</v>
      </c>
      <c r="KUQ112" s="90">
        <f t="shared" si="424"/>
        <v>0</v>
      </c>
      <c r="KUR112" s="90">
        <f t="shared" si="424"/>
        <v>0</v>
      </c>
      <c r="KUS112" s="90">
        <f t="shared" si="424"/>
        <v>0</v>
      </c>
      <c r="KUT112" s="90">
        <f t="shared" si="424"/>
        <v>0</v>
      </c>
      <c r="KUU112" s="90">
        <f t="shared" si="424"/>
        <v>0</v>
      </c>
      <c r="KUV112" s="90">
        <f t="shared" si="424"/>
        <v>0</v>
      </c>
      <c r="KUW112" s="90">
        <f t="shared" si="424"/>
        <v>0</v>
      </c>
      <c r="KUX112" s="90">
        <f t="shared" si="424"/>
        <v>0</v>
      </c>
      <c r="KUY112" s="90">
        <f t="shared" si="424"/>
        <v>0</v>
      </c>
      <c r="KUZ112" s="90">
        <f t="shared" ref="KUZ112:KXK112" si="425">KUZ114+KUZ118</f>
        <v>0</v>
      </c>
      <c r="KVA112" s="90">
        <f t="shared" si="425"/>
        <v>0</v>
      </c>
      <c r="KVB112" s="90">
        <f t="shared" si="425"/>
        <v>0</v>
      </c>
      <c r="KVC112" s="90">
        <f t="shared" si="425"/>
        <v>0</v>
      </c>
      <c r="KVD112" s="90">
        <f t="shared" si="425"/>
        <v>0</v>
      </c>
      <c r="KVE112" s="90">
        <f t="shared" si="425"/>
        <v>0</v>
      </c>
      <c r="KVF112" s="90">
        <f t="shared" si="425"/>
        <v>0</v>
      </c>
      <c r="KVG112" s="90">
        <f t="shared" si="425"/>
        <v>0</v>
      </c>
      <c r="KVH112" s="90">
        <f t="shared" si="425"/>
        <v>0</v>
      </c>
      <c r="KVI112" s="90">
        <f t="shared" si="425"/>
        <v>0</v>
      </c>
      <c r="KVJ112" s="90">
        <f t="shared" si="425"/>
        <v>0</v>
      </c>
      <c r="KVK112" s="90">
        <f t="shared" si="425"/>
        <v>0</v>
      </c>
      <c r="KVL112" s="90">
        <f t="shared" si="425"/>
        <v>0</v>
      </c>
      <c r="KVM112" s="90">
        <f t="shared" si="425"/>
        <v>0</v>
      </c>
      <c r="KVN112" s="90">
        <f t="shared" si="425"/>
        <v>0</v>
      </c>
      <c r="KVO112" s="90">
        <f t="shared" si="425"/>
        <v>0</v>
      </c>
      <c r="KVP112" s="90">
        <f t="shared" si="425"/>
        <v>0</v>
      </c>
      <c r="KVQ112" s="90">
        <f t="shared" si="425"/>
        <v>0</v>
      </c>
      <c r="KVR112" s="90">
        <f t="shared" si="425"/>
        <v>0</v>
      </c>
      <c r="KVS112" s="90">
        <f t="shared" si="425"/>
        <v>0</v>
      </c>
      <c r="KVT112" s="90">
        <f t="shared" si="425"/>
        <v>0</v>
      </c>
      <c r="KVU112" s="90">
        <f t="shared" si="425"/>
        <v>0</v>
      </c>
      <c r="KVV112" s="90">
        <f t="shared" si="425"/>
        <v>0</v>
      </c>
      <c r="KVW112" s="90">
        <f t="shared" si="425"/>
        <v>0</v>
      </c>
      <c r="KVX112" s="90">
        <f t="shared" si="425"/>
        <v>0</v>
      </c>
      <c r="KVY112" s="90">
        <f t="shared" si="425"/>
        <v>0</v>
      </c>
      <c r="KVZ112" s="90">
        <f t="shared" si="425"/>
        <v>0</v>
      </c>
      <c r="KWA112" s="90">
        <f t="shared" si="425"/>
        <v>0</v>
      </c>
      <c r="KWB112" s="90">
        <f t="shared" si="425"/>
        <v>0</v>
      </c>
      <c r="KWC112" s="90">
        <f t="shared" si="425"/>
        <v>0</v>
      </c>
      <c r="KWD112" s="90">
        <f t="shared" si="425"/>
        <v>0</v>
      </c>
      <c r="KWE112" s="90">
        <f t="shared" si="425"/>
        <v>0</v>
      </c>
      <c r="KWF112" s="90">
        <f t="shared" si="425"/>
        <v>0</v>
      </c>
      <c r="KWG112" s="90">
        <f t="shared" si="425"/>
        <v>0</v>
      </c>
      <c r="KWH112" s="90">
        <f t="shared" si="425"/>
        <v>0</v>
      </c>
      <c r="KWI112" s="90">
        <f t="shared" si="425"/>
        <v>0</v>
      </c>
      <c r="KWJ112" s="90">
        <f t="shared" si="425"/>
        <v>0</v>
      </c>
      <c r="KWK112" s="90">
        <f t="shared" si="425"/>
        <v>0</v>
      </c>
      <c r="KWL112" s="90">
        <f t="shared" si="425"/>
        <v>0</v>
      </c>
      <c r="KWM112" s="90">
        <f t="shared" si="425"/>
        <v>0</v>
      </c>
      <c r="KWN112" s="90">
        <f t="shared" si="425"/>
        <v>0</v>
      </c>
      <c r="KWO112" s="90">
        <f t="shared" si="425"/>
        <v>0</v>
      </c>
      <c r="KWP112" s="90">
        <f t="shared" si="425"/>
        <v>0</v>
      </c>
      <c r="KWQ112" s="90">
        <f t="shared" si="425"/>
        <v>0</v>
      </c>
      <c r="KWR112" s="90">
        <f t="shared" si="425"/>
        <v>0</v>
      </c>
      <c r="KWS112" s="90">
        <f t="shared" si="425"/>
        <v>0</v>
      </c>
      <c r="KWT112" s="90">
        <f t="shared" si="425"/>
        <v>0</v>
      </c>
      <c r="KWU112" s="90">
        <f t="shared" si="425"/>
        <v>0</v>
      </c>
      <c r="KWV112" s="90">
        <f t="shared" si="425"/>
        <v>0</v>
      </c>
      <c r="KWW112" s="90">
        <f t="shared" si="425"/>
        <v>0</v>
      </c>
      <c r="KWX112" s="90">
        <f t="shared" si="425"/>
        <v>0</v>
      </c>
      <c r="KWY112" s="90">
        <f t="shared" si="425"/>
        <v>0</v>
      </c>
      <c r="KWZ112" s="90">
        <f t="shared" si="425"/>
        <v>0</v>
      </c>
      <c r="KXA112" s="90">
        <f t="shared" si="425"/>
        <v>0</v>
      </c>
      <c r="KXB112" s="90">
        <f t="shared" si="425"/>
        <v>0</v>
      </c>
      <c r="KXC112" s="90">
        <f t="shared" si="425"/>
        <v>0</v>
      </c>
      <c r="KXD112" s="90">
        <f t="shared" si="425"/>
        <v>0</v>
      </c>
      <c r="KXE112" s="90">
        <f t="shared" si="425"/>
        <v>0</v>
      </c>
      <c r="KXF112" s="90">
        <f t="shared" si="425"/>
        <v>0</v>
      </c>
      <c r="KXG112" s="90">
        <f t="shared" si="425"/>
        <v>0</v>
      </c>
      <c r="KXH112" s="90">
        <f t="shared" si="425"/>
        <v>0</v>
      </c>
      <c r="KXI112" s="90">
        <f t="shared" si="425"/>
        <v>0</v>
      </c>
      <c r="KXJ112" s="90">
        <f t="shared" si="425"/>
        <v>0</v>
      </c>
      <c r="KXK112" s="90">
        <f t="shared" si="425"/>
        <v>0</v>
      </c>
      <c r="KXL112" s="90">
        <f t="shared" ref="KXL112:KZW112" si="426">KXL114+KXL118</f>
        <v>0</v>
      </c>
      <c r="KXM112" s="90">
        <f t="shared" si="426"/>
        <v>0</v>
      </c>
      <c r="KXN112" s="90">
        <f t="shared" si="426"/>
        <v>0</v>
      </c>
      <c r="KXO112" s="90">
        <f t="shared" si="426"/>
        <v>0</v>
      </c>
      <c r="KXP112" s="90">
        <f t="shared" si="426"/>
        <v>0</v>
      </c>
      <c r="KXQ112" s="90">
        <f t="shared" si="426"/>
        <v>0</v>
      </c>
      <c r="KXR112" s="90">
        <f t="shared" si="426"/>
        <v>0</v>
      </c>
      <c r="KXS112" s="90">
        <f t="shared" si="426"/>
        <v>0</v>
      </c>
      <c r="KXT112" s="90">
        <f t="shared" si="426"/>
        <v>0</v>
      </c>
      <c r="KXU112" s="90">
        <f t="shared" si="426"/>
        <v>0</v>
      </c>
      <c r="KXV112" s="90">
        <f t="shared" si="426"/>
        <v>0</v>
      </c>
      <c r="KXW112" s="90">
        <f t="shared" si="426"/>
        <v>0</v>
      </c>
      <c r="KXX112" s="90">
        <f t="shared" si="426"/>
        <v>0</v>
      </c>
      <c r="KXY112" s="90">
        <f t="shared" si="426"/>
        <v>0</v>
      </c>
      <c r="KXZ112" s="90">
        <f t="shared" si="426"/>
        <v>0</v>
      </c>
      <c r="KYA112" s="90">
        <f t="shared" si="426"/>
        <v>0</v>
      </c>
      <c r="KYB112" s="90">
        <f t="shared" si="426"/>
        <v>0</v>
      </c>
      <c r="KYC112" s="90">
        <f t="shared" si="426"/>
        <v>0</v>
      </c>
      <c r="KYD112" s="90">
        <f t="shared" si="426"/>
        <v>0</v>
      </c>
      <c r="KYE112" s="90">
        <f t="shared" si="426"/>
        <v>0</v>
      </c>
      <c r="KYF112" s="90">
        <f t="shared" si="426"/>
        <v>0</v>
      </c>
      <c r="KYG112" s="90">
        <f t="shared" si="426"/>
        <v>0</v>
      </c>
      <c r="KYH112" s="90">
        <f t="shared" si="426"/>
        <v>0</v>
      </c>
      <c r="KYI112" s="90">
        <f t="shared" si="426"/>
        <v>0</v>
      </c>
      <c r="KYJ112" s="90">
        <f t="shared" si="426"/>
        <v>0</v>
      </c>
      <c r="KYK112" s="90">
        <f t="shared" si="426"/>
        <v>0</v>
      </c>
      <c r="KYL112" s="90">
        <f t="shared" si="426"/>
        <v>0</v>
      </c>
      <c r="KYM112" s="90">
        <f t="shared" si="426"/>
        <v>0</v>
      </c>
      <c r="KYN112" s="90">
        <f t="shared" si="426"/>
        <v>0</v>
      </c>
      <c r="KYO112" s="90">
        <f t="shared" si="426"/>
        <v>0</v>
      </c>
      <c r="KYP112" s="90">
        <f t="shared" si="426"/>
        <v>0</v>
      </c>
      <c r="KYQ112" s="90">
        <f t="shared" si="426"/>
        <v>0</v>
      </c>
      <c r="KYR112" s="90">
        <f t="shared" si="426"/>
        <v>0</v>
      </c>
      <c r="KYS112" s="90">
        <f t="shared" si="426"/>
        <v>0</v>
      </c>
      <c r="KYT112" s="90">
        <f t="shared" si="426"/>
        <v>0</v>
      </c>
      <c r="KYU112" s="90">
        <f t="shared" si="426"/>
        <v>0</v>
      </c>
      <c r="KYV112" s="90">
        <f t="shared" si="426"/>
        <v>0</v>
      </c>
      <c r="KYW112" s="90">
        <f t="shared" si="426"/>
        <v>0</v>
      </c>
      <c r="KYX112" s="90">
        <f t="shared" si="426"/>
        <v>0</v>
      </c>
      <c r="KYY112" s="90">
        <f t="shared" si="426"/>
        <v>0</v>
      </c>
      <c r="KYZ112" s="90">
        <f t="shared" si="426"/>
        <v>0</v>
      </c>
      <c r="KZA112" s="90">
        <f t="shared" si="426"/>
        <v>0</v>
      </c>
      <c r="KZB112" s="90">
        <f t="shared" si="426"/>
        <v>0</v>
      </c>
      <c r="KZC112" s="90">
        <f t="shared" si="426"/>
        <v>0</v>
      </c>
      <c r="KZD112" s="90">
        <f t="shared" si="426"/>
        <v>0</v>
      </c>
      <c r="KZE112" s="90">
        <f t="shared" si="426"/>
        <v>0</v>
      </c>
      <c r="KZF112" s="90">
        <f t="shared" si="426"/>
        <v>0</v>
      </c>
      <c r="KZG112" s="90">
        <f t="shared" si="426"/>
        <v>0</v>
      </c>
      <c r="KZH112" s="90">
        <f t="shared" si="426"/>
        <v>0</v>
      </c>
      <c r="KZI112" s="90">
        <f t="shared" si="426"/>
        <v>0</v>
      </c>
      <c r="KZJ112" s="90">
        <f t="shared" si="426"/>
        <v>0</v>
      </c>
      <c r="KZK112" s="90">
        <f t="shared" si="426"/>
        <v>0</v>
      </c>
      <c r="KZL112" s="90">
        <f t="shared" si="426"/>
        <v>0</v>
      </c>
      <c r="KZM112" s="90">
        <f t="shared" si="426"/>
        <v>0</v>
      </c>
      <c r="KZN112" s="90">
        <f t="shared" si="426"/>
        <v>0</v>
      </c>
      <c r="KZO112" s="90">
        <f t="shared" si="426"/>
        <v>0</v>
      </c>
      <c r="KZP112" s="90">
        <f t="shared" si="426"/>
        <v>0</v>
      </c>
      <c r="KZQ112" s="90">
        <f t="shared" si="426"/>
        <v>0</v>
      </c>
      <c r="KZR112" s="90">
        <f t="shared" si="426"/>
        <v>0</v>
      </c>
      <c r="KZS112" s="90">
        <f t="shared" si="426"/>
        <v>0</v>
      </c>
      <c r="KZT112" s="90">
        <f t="shared" si="426"/>
        <v>0</v>
      </c>
      <c r="KZU112" s="90">
        <f t="shared" si="426"/>
        <v>0</v>
      </c>
      <c r="KZV112" s="90">
        <f t="shared" si="426"/>
        <v>0</v>
      </c>
      <c r="KZW112" s="90">
        <f t="shared" si="426"/>
        <v>0</v>
      </c>
      <c r="KZX112" s="90">
        <f t="shared" ref="KZX112:LCI112" si="427">KZX114+KZX118</f>
        <v>0</v>
      </c>
      <c r="KZY112" s="90">
        <f t="shared" si="427"/>
        <v>0</v>
      </c>
      <c r="KZZ112" s="90">
        <f t="shared" si="427"/>
        <v>0</v>
      </c>
      <c r="LAA112" s="90">
        <f t="shared" si="427"/>
        <v>0</v>
      </c>
      <c r="LAB112" s="90">
        <f t="shared" si="427"/>
        <v>0</v>
      </c>
      <c r="LAC112" s="90">
        <f t="shared" si="427"/>
        <v>0</v>
      </c>
      <c r="LAD112" s="90">
        <f t="shared" si="427"/>
        <v>0</v>
      </c>
      <c r="LAE112" s="90">
        <f t="shared" si="427"/>
        <v>0</v>
      </c>
      <c r="LAF112" s="90">
        <f t="shared" si="427"/>
        <v>0</v>
      </c>
      <c r="LAG112" s="90">
        <f t="shared" si="427"/>
        <v>0</v>
      </c>
      <c r="LAH112" s="90">
        <f t="shared" si="427"/>
        <v>0</v>
      </c>
      <c r="LAI112" s="90">
        <f t="shared" si="427"/>
        <v>0</v>
      </c>
      <c r="LAJ112" s="90">
        <f t="shared" si="427"/>
        <v>0</v>
      </c>
      <c r="LAK112" s="90">
        <f t="shared" si="427"/>
        <v>0</v>
      </c>
      <c r="LAL112" s="90">
        <f t="shared" si="427"/>
        <v>0</v>
      </c>
      <c r="LAM112" s="90">
        <f t="shared" si="427"/>
        <v>0</v>
      </c>
      <c r="LAN112" s="90">
        <f t="shared" si="427"/>
        <v>0</v>
      </c>
      <c r="LAO112" s="90">
        <f t="shared" si="427"/>
        <v>0</v>
      </c>
      <c r="LAP112" s="90">
        <f t="shared" si="427"/>
        <v>0</v>
      </c>
      <c r="LAQ112" s="90">
        <f t="shared" si="427"/>
        <v>0</v>
      </c>
      <c r="LAR112" s="90">
        <f t="shared" si="427"/>
        <v>0</v>
      </c>
      <c r="LAS112" s="90">
        <f t="shared" si="427"/>
        <v>0</v>
      </c>
      <c r="LAT112" s="90">
        <f t="shared" si="427"/>
        <v>0</v>
      </c>
      <c r="LAU112" s="90">
        <f t="shared" si="427"/>
        <v>0</v>
      </c>
      <c r="LAV112" s="90">
        <f t="shared" si="427"/>
        <v>0</v>
      </c>
      <c r="LAW112" s="90">
        <f t="shared" si="427"/>
        <v>0</v>
      </c>
      <c r="LAX112" s="90">
        <f t="shared" si="427"/>
        <v>0</v>
      </c>
      <c r="LAY112" s="90">
        <f t="shared" si="427"/>
        <v>0</v>
      </c>
      <c r="LAZ112" s="90">
        <f t="shared" si="427"/>
        <v>0</v>
      </c>
      <c r="LBA112" s="90">
        <f t="shared" si="427"/>
        <v>0</v>
      </c>
      <c r="LBB112" s="90">
        <f t="shared" si="427"/>
        <v>0</v>
      </c>
      <c r="LBC112" s="90">
        <f t="shared" si="427"/>
        <v>0</v>
      </c>
      <c r="LBD112" s="90">
        <f t="shared" si="427"/>
        <v>0</v>
      </c>
      <c r="LBE112" s="90">
        <f t="shared" si="427"/>
        <v>0</v>
      </c>
      <c r="LBF112" s="90">
        <f t="shared" si="427"/>
        <v>0</v>
      </c>
      <c r="LBG112" s="90">
        <f t="shared" si="427"/>
        <v>0</v>
      </c>
      <c r="LBH112" s="90">
        <f t="shared" si="427"/>
        <v>0</v>
      </c>
      <c r="LBI112" s="90">
        <f t="shared" si="427"/>
        <v>0</v>
      </c>
      <c r="LBJ112" s="90">
        <f t="shared" si="427"/>
        <v>0</v>
      </c>
      <c r="LBK112" s="90">
        <f t="shared" si="427"/>
        <v>0</v>
      </c>
      <c r="LBL112" s="90">
        <f t="shared" si="427"/>
        <v>0</v>
      </c>
      <c r="LBM112" s="90">
        <f t="shared" si="427"/>
        <v>0</v>
      </c>
      <c r="LBN112" s="90">
        <f t="shared" si="427"/>
        <v>0</v>
      </c>
      <c r="LBO112" s="90">
        <f t="shared" si="427"/>
        <v>0</v>
      </c>
      <c r="LBP112" s="90">
        <f t="shared" si="427"/>
        <v>0</v>
      </c>
      <c r="LBQ112" s="90">
        <f t="shared" si="427"/>
        <v>0</v>
      </c>
      <c r="LBR112" s="90">
        <f t="shared" si="427"/>
        <v>0</v>
      </c>
      <c r="LBS112" s="90">
        <f t="shared" si="427"/>
        <v>0</v>
      </c>
      <c r="LBT112" s="90">
        <f t="shared" si="427"/>
        <v>0</v>
      </c>
      <c r="LBU112" s="90">
        <f t="shared" si="427"/>
        <v>0</v>
      </c>
      <c r="LBV112" s="90">
        <f t="shared" si="427"/>
        <v>0</v>
      </c>
      <c r="LBW112" s="90">
        <f t="shared" si="427"/>
        <v>0</v>
      </c>
      <c r="LBX112" s="90">
        <f t="shared" si="427"/>
        <v>0</v>
      </c>
      <c r="LBY112" s="90">
        <f t="shared" si="427"/>
        <v>0</v>
      </c>
      <c r="LBZ112" s="90">
        <f t="shared" si="427"/>
        <v>0</v>
      </c>
      <c r="LCA112" s="90">
        <f t="shared" si="427"/>
        <v>0</v>
      </c>
      <c r="LCB112" s="90">
        <f t="shared" si="427"/>
        <v>0</v>
      </c>
      <c r="LCC112" s="90">
        <f t="shared" si="427"/>
        <v>0</v>
      </c>
      <c r="LCD112" s="90">
        <f t="shared" si="427"/>
        <v>0</v>
      </c>
      <c r="LCE112" s="90">
        <f t="shared" si="427"/>
        <v>0</v>
      </c>
      <c r="LCF112" s="90">
        <f t="shared" si="427"/>
        <v>0</v>
      </c>
      <c r="LCG112" s="90">
        <f t="shared" si="427"/>
        <v>0</v>
      </c>
      <c r="LCH112" s="90">
        <f t="shared" si="427"/>
        <v>0</v>
      </c>
      <c r="LCI112" s="90">
        <f t="shared" si="427"/>
        <v>0</v>
      </c>
      <c r="LCJ112" s="90">
        <f t="shared" ref="LCJ112:LEU112" si="428">LCJ114+LCJ118</f>
        <v>0</v>
      </c>
      <c r="LCK112" s="90">
        <f t="shared" si="428"/>
        <v>0</v>
      </c>
      <c r="LCL112" s="90">
        <f t="shared" si="428"/>
        <v>0</v>
      </c>
      <c r="LCM112" s="90">
        <f t="shared" si="428"/>
        <v>0</v>
      </c>
      <c r="LCN112" s="90">
        <f t="shared" si="428"/>
        <v>0</v>
      </c>
      <c r="LCO112" s="90">
        <f t="shared" si="428"/>
        <v>0</v>
      </c>
      <c r="LCP112" s="90">
        <f t="shared" si="428"/>
        <v>0</v>
      </c>
      <c r="LCQ112" s="90">
        <f t="shared" si="428"/>
        <v>0</v>
      </c>
      <c r="LCR112" s="90">
        <f t="shared" si="428"/>
        <v>0</v>
      </c>
      <c r="LCS112" s="90">
        <f t="shared" si="428"/>
        <v>0</v>
      </c>
      <c r="LCT112" s="90">
        <f t="shared" si="428"/>
        <v>0</v>
      </c>
      <c r="LCU112" s="90">
        <f t="shared" si="428"/>
        <v>0</v>
      </c>
      <c r="LCV112" s="90">
        <f t="shared" si="428"/>
        <v>0</v>
      </c>
      <c r="LCW112" s="90">
        <f t="shared" si="428"/>
        <v>0</v>
      </c>
      <c r="LCX112" s="90">
        <f t="shared" si="428"/>
        <v>0</v>
      </c>
      <c r="LCY112" s="90">
        <f t="shared" si="428"/>
        <v>0</v>
      </c>
      <c r="LCZ112" s="90">
        <f t="shared" si="428"/>
        <v>0</v>
      </c>
      <c r="LDA112" s="90">
        <f t="shared" si="428"/>
        <v>0</v>
      </c>
      <c r="LDB112" s="90">
        <f t="shared" si="428"/>
        <v>0</v>
      </c>
      <c r="LDC112" s="90">
        <f t="shared" si="428"/>
        <v>0</v>
      </c>
      <c r="LDD112" s="90">
        <f t="shared" si="428"/>
        <v>0</v>
      </c>
      <c r="LDE112" s="90">
        <f t="shared" si="428"/>
        <v>0</v>
      </c>
      <c r="LDF112" s="90">
        <f t="shared" si="428"/>
        <v>0</v>
      </c>
      <c r="LDG112" s="90">
        <f t="shared" si="428"/>
        <v>0</v>
      </c>
      <c r="LDH112" s="90">
        <f t="shared" si="428"/>
        <v>0</v>
      </c>
      <c r="LDI112" s="90">
        <f t="shared" si="428"/>
        <v>0</v>
      </c>
      <c r="LDJ112" s="90">
        <f t="shared" si="428"/>
        <v>0</v>
      </c>
      <c r="LDK112" s="90">
        <f t="shared" si="428"/>
        <v>0</v>
      </c>
      <c r="LDL112" s="90">
        <f t="shared" si="428"/>
        <v>0</v>
      </c>
      <c r="LDM112" s="90">
        <f t="shared" si="428"/>
        <v>0</v>
      </c>
      <c r="LDN112" s="90">
        <f t="shared" si="428"/>
        <v>0</v>
      </c>
      <c r="LDO112" s="90">
        <f t="shared" si="428"/>
        <v>0</v>
      </c>
      <c r="LDP112" s="90">
        <f t="shared" si="428"/>
        <v>0</v>
      </c>
      <c r="LDQ112" s="90">
        <f t="shared" si="428"/>
        <v>0</v>
      </c>
      <c r="LDR112" s="90">
        <f t="shared" si="428"/>
        <v>0</v>
      </c>
      <c r="LDS112" s="90">
        <f t="shared" si="428"/>
        <v>0</v>
      </c>
      <c r="LDT112" s="90">
        <f t="shared" si="428"/>
        <v>0</v>
      </c>
      <c r="LDU112" s="90">
        <f t="shared" si="428"/>
        <v>0</v>
      </c>
      <c r="LDV112" s="90">
        <f t="shared" si="428"/>
        <v>0</v>
      </c>
      <c r="LDW112" s="90">
        <f t="shared" si="428"/>
        <v>0</v>
      </c>
      <c r="LDX112" s="90">
        <f t="shared" si="428"/>
        <v>0</v>
      </c>
      <c r="LDY112" s="90">
        <f t="shared" si="428"/>
        <v>0</v>
      </c>
      <c r="LDZ112" s="90">
        <f t="shared" si="428"/>
        <v>0</v>
      </c>
      <c r="LEA112" s="90">
        <f t="shared" si="428"/>
        <v>0</v>
      </c>
      <c r="LEB112" s="90">
        <f t="shared" si="428"/>
        <v>0</v>
      </c>
      <c r="LEC112" s="90">
        <f t="shared" si="428"/>
        <v>0</v>
      </c>
      <c r="LED112" s="90">
        <f t="shared" si="428"/>
        <v>0</v>
      </c>
      <c r="LEE112" s="90">
        <f t="shared" si="428"/>
        <v>0</v>
      </c>
      <c r="LEF112" s="90">
        <f t="shared" si="428"/>
        <v>0</v>
      </c>
      <c r="LEG112" s="90">
        <f t="shared" si="428"/>
        <v>0</v>
      </c>
      <c r="LEH112" s="90">
        <f t="shared" si="428"/>
        <v>0</v>
      </c>
      <c r="LEI112" s="90">
        <f t="shared" si="428"/>
        <v>0</v>
      </c>
      <c r="LEJ112" s="90">
        <f t="shared" si="428"/>
        <v>0</v>
      </c>
      <c r="LEK112" s="90">
        <f t="shared" si="428"/>
        <v>0</v>
      </c>
      <c r="LEL112" s="90">
        <f t="shared" si="428"/>
        <v>0</v>
      </c>
      <c r="LEM112" s="90">
        <f t="shared" si="428"/>
        <v>0</v>
      </c>
      <c r="LEN112" s="90">
        <f t="shared" si="428"/>
        <v>0</v>
      </c>
      <c r="LEO112" s="90">
        <f t="shared" si="428"/>
        <v>0</v>
      </c>
      <c r="LEP112" s="90">
        <f t="shared" si="428"/>
        <v>0</v>
      </c>
      <c r="LEQ112" s="90">
        <f t="shared" si="428"/>
        <v>0</v>
      </c>
      <c r="LER112" s="90">
        <f t="shared" si="428"/>
        <v>0</v>
      </c>
      <c r="LES112" s="90">
        <f t="shared" si="428"/>
        <v>0</v>
      </c>
      <c r="LET112" s="90">
        <f t="shared" si="428"/>
        <v>0</v>
      </c>
      <c r="LEU112" s="90">
        <f t="shared" si="428"/>
        <v>0</v>
      </c>
      <c r="LEV112" s="90">
        <f t="shared" ref="LEV112:LHG112" si="429">LEV114+LEV118</f>
        <v>0</v>
      </c>
      <c r="LEW112" s="90">
        <f t="shared" si="429"/>
        <v>0</v>
      </c>
      <c r="LEX112" s="90">
        <f t="shared" si="429"/>
        <v>0</v>
      </c>
      <c r="LEY112" s="90">
        <f t="shared" si="429"/>
        <v>0</v>
      </c>
      <c r="LEZ112" s="90">
        <f t="shared" si="429"/>
        <v>0</v>
      </c>
      <c r="LFA112" s="90">
        <f t="shared" si="429"/>
        <v>0</v>
      </c>
      <c r="LFB112" s="90">
        <f t="shared" si="429"/>
        <v>0</v>
      </c>
      <c r="LFC112" s="90">
        <f t="shared" si="429"/>
        <v>0</v>
      </c>
      <c r="LFD112" s="90">
        <f t="shared" si="429"/>
        <v>0</v>
      </c>
      <c r="LFE112" s="90">
        <f t="shared" si="429"/>
        <v>0</v>
      </c>
      <c r="LFF112" s="90">
        <f t="shared" si="429"/>
        <v>0</v>
      </c>
      <c r="LFG112" s="90">
        <f t="shared" si="429"/>
        <v>0</v>
      </c>
      <c r="LFH112" s="90">
        <f t="shared" si="429"/>
        <v>0</v>
      </c>
      <c r="LFI112" s="90">
        <f t="shared" si="429"/>
        <v>0</v>
      </c>
      <c r="LFJ112" s="90">
        <f t="shared" si="429"/>
        <v>0</v>
      </c>
      <c r="LFK112" s="90">
        <f t="shared" si="429"/>
        <v>0</v>
      </c>
      <c r="LFL112" s="90">
        <f t="shared" si="429"/>
        <v>0</v>
      </c>
      <c r="LFM112" s="90">
        <f t="shared" si="429"/>
        <v>0</v>
      </c>
      <c r="LFN112" s="90">
        <f t="shared" si="429"/>
        <v>0</v>
      </c>
      <c r="LFO112" s="90">
        <f t="shared" si="429"/>
        <v>0</v>
      </c>
      <c r="LFP112" s="90">
        <f t="shared" si="429"/>
        <v>0</v>
      </c>
      <c r="LFQ112" s="90">
        <f t="shared" si="429"/>
        <v>0</v>
      </c>
      <c r="LFR112" s="90">
        <f t="shared" si="429"/>
        <v>0</v>
      </c>
      <c r="LFS112" s="90">
        <f t="shared" si="429"/>
        <v>0</v>
      </c>
      <c r="LFT112" s="90">
        <f t="shared" si="429"/>
        <v>0</v>
      </c>
      <c r="LFU112" s="90">
        <f t="shared" si="429"/>
        <v>0</v>
      </c>
      <c r="LFV112" s="90">
        <f t="shared" si="429"/>
        <v>0</v>
      </c>
      <c r="LFW112" s="90">
        <f t="shared" si="429"/>
        <v>0</v>
      </c>
      <c r="LFX112" s="90">
        <f t="shared" si="429"/>
        <v>0</v>
      </c>
      <c r="LFY112" s="90">
        <f t="shared" si="429"/>
        <v>0</v>
      </c>
      <c r="LFZ112" s="90">
        <f t="shared" si="429"/>
        <v>0</v>
      </c>
      <c r="LGA112" s="90">
        <f t="shared" si="429"/>
        <v>0</v>
      </c>
      <c r="LGB112" s="90">
        <f t="shared" si="429"/>
        <v>0</v>
      </c>
      <c r="LGC112" s="90">
        <f t="shared" si="429"/>
        <v>0</v>
      </c>
      <c r="LGD112" s="90">
        <f t="shared" si="429"/>
        <v>0</v>
      </c>
      <c r="LGE112" s="90">
        <f t="shared" si="429"/>
        <v>0</v>
      </c>
      <c r="LGF112" s="90">
        <f t="shared" si="429"/>
        <v>0</v>
      </c>
      <c r="LGG112" s="90">
        <f t="shared" si="429"/>
        <v>0</v>
      </c>
      <c r="LGH112" s="90">
        <f t="shared" si="429"/>
        <v>0</v>
      </c>
      <c r="LGI112" s="90">
        <f t="shared" si="429"/>
        <v>0</v>
      </c>
      <c r="LGJ112" s="90">
        <f t="shared" si="429"/>
        <v>0</v>
      </c>
      <c r="LGK112" s="90">
        <f t="shared" si="429"/>
        <v>0</v>
      </c>
      <c r="LGL112" s="90">
        <f t="shared" si="429"/>
        <v>0</v>
      </c>
      <c r="LGM112" s="90">
        <f t="shared" si="429"/>
        <v>0</v>
      </c>
      <c r="LGN112" s="90">
        <f t="shared" si="429"/>
        <v>0</v>
      </c>
      <c r="LGO112" s="90">
        <f t="shared" si="429"/>
        <v>0</v>
      </c>
      <c r="LGP112" s="90">
        <f t="shared" si="429"/>
        <v>0</v>
      </c>
      <c r="LGQ112" s="90">
        <f t="shared" si="429"/>
        <v>0</v>
      </c>
      <c r="LGR112" s="90">
        <f t="shared" si="429"/>
        <v>0</v>
      </c>
      <c r="LGS112" s="90">
        <f t="shared" si="429"/>
        <v>0</v>
      </c>
      <c r="LGT112" s="90">
        <f t="shared" si="429"/>
        <v>0</v>
      </c>
      <c r="LGU112" s="90">
        <f t="shared" si="429"/>
        <v>0</v>
      </c>
      <c r="LGV112" s="90">
        <f t="shared" si="429"/>
        <v>0</v>
      </c>
      <c r="LGW112" s="90">
        <f t="shared" si="429"/>
        <v>0</v>
      </c>
      <c r="LGX112" s="90">
        <f t="shared" si="429"/>
        <v>0</v>
      </c>
      <c r="LGY112" s="90">
        <f t="shared" si="429"/>
        <v>0</v>
      </c>
      <c r="LGZ112" s="90">
        <f t="shared" si="429"/>
        <v>0</v>
      </c>
      <c r="LHA112" s="90">
        <f t="shared" si="429"/>
        <v>0</v>
      </c>
      <c r="LHB112" s="90">
        <f t="shared" si="429"/>
        <v>0</v>
      </c>
      <c r="LHC112" s="90">
        <f t="shared" si="429"/>
        <v>0</v>
      </c>
      <c r="LHD112" s="90">
        <f t="shared" si="429"/>
        <v>0</v>
      </c>
      <c r="LHE112" s="90">
        <f t="shared" si="429"/>
        <v>0</v>
      </c>
      <c r="LHF112" s="90">
        <f t="shared" si="429"/>
        <v>0</v>
      </c>
      <c r="LHG112" s="90">
        <f t="shared" si="429"/>
        <v>0</v>
      </c>
      <c r="LHH112" s="90">
        <f t="shared" ref="LHH112:LJS112" si="430">LHH114+LHH118</f>
        <v>0</v>
      </c>
      <c r="LHI112" s="90">
        <f t="shared" si="430"/>
        <v>0</v>
      </c>
      <c r="LHJ112" s="90">
        <f t="shared" si="430"/>
        <v>0</v>
      </c>
      <c r="LHK112" s="90">
        <f t="shared" si="430"/>
        <v>0</v>
      </c>
      <c r="LHL112" s="90">
        <f t="shared" si="430"/>
        <v>0</v>
      </c>
      <c r="LHM112" s="90">
        <f t="shared" si="430"/>
        <v>0</v>
      </c>
      <c r="LHN112" s="90">
        <f t="shared" si="430"/>
        <v>0</v>
      </c>
      <c r="LHO112" s="90">
        <f t="shared" si="430"/>
        <v>0</v>
      </c>
      <c r="LHP112" s="90">
        <f t="shared" si="430"/>
        <v>0</v>
      </c>
      <c r="LHQ112" s="90">
        <f t="shared" si="430"/>
        <v>0</v>
      </c>
      <c r="LHR112" s="90">
        <f t="shared" si="430"/>
        <v>0</v>
      </c>
      <c r="LHS112" s="90">
        <f t="shared" si="430"/>
        <v>0</v>
      </c>
      <c r="LHT112" s="90">
        <f t="shared" si="430"/>
        <v>0</v>
      </c>
      <c r="LHU112" s="90">
        <f t="shared" si="430"/>
        <v>0</v>
      </c>
      <c r="LHV112" s="90">
        <f t="shared" si="430"/>
        <v>0</v>
      </c>
      <c r="LHW112" s="90">
        <f t="shared" si="430"/>
        <v>0</v>
      </c>
      <c r="LHX112" s="90">
        <f t="shared" si="430"/>
        <v>0</v>
      </c>
      <c r="LHY112" s="90">
        <f t="shared" si="430"/>
        <v>0</v>
      </c>
      <c r="LHZ112" s="90">
        <f t="shared" si="430"/>
        <v>0</v>
      </c>
      <c r="LIA112" s="90">
        <f t="shared" si="430"/>
        <v>0</v>
      </c>
      <c r="LIB112" s="90">
        <f t="shared" si="430"/>
        <v>0</v>
      </c>
      <c r="LIC112" s="90">
        <f t="shared" si="430"/>
        <v>0</v>
      </c>
      <c r="LID112" s="90">
        <f t="shared" si="430"/>
        <v>0</v>
      </c>
      <c r="LIE112" s="90">
        <f t="shared" si="430"/>
        <v>0</v>
      </c>
      <c r="LIF112" s="90">
        <f t="shared" si="430"/>
        <v>0</v>
      </c>
      <c r="LIG112" s="90">
        <f t="shared" si="430"/>
        <v>0</v>
      </c>
      <c r="LIH112" s="90">
        <f t="shared" si="430"/>
        <v>0</v>
      </c>
      <c r="LII112" s="90">
        <f t="shared" si="430"/>
        <v>0</v>
      </c>
      <c r="LIJ112" s="90">
        <f t="shared" si="430"/>
        <v>0</v>
      </c>
      <c r="LIK112" s="90">
        <f t="shared" si="430"/>
        <v>0</v>
      </c>
      <c r="LIL112" s="90">
        <f t="shared" si="430"/>
        <v>0</v>
      </c>
      <c r="LIM112" s="90">
        <f t="shared" si="430"/>
        <v>0</v>
      </c>
      <c r="LIN112" s="90">
        <f t="shared" si="430"/>
        <v>0</v>
      </c>
      <c r="LIO112" s="90">
        <f t="shared" si="430"/>
        <v>0</v>
      </c>
      <c r="LIP112" s="90">
        <f t="shared" si="430"/>
        <v>0</v>
      </c>
      <c r="LIQ112" s="90">
        <f t="shared" si="430"/>
        <v>0</v>
      </c>
      <c r="LIR112" s="90">
        <f t="shared" si="430"/>
        <v>0</v>
      </c>
      <c r="LIS112" s="90">
        <f t="shared" si="430"/>
        <v>0</v>
      </c>
      <c r="LIT112" s="90">
        <f t="shared" si="430"/>
        <v>0</v>
      </c>
      <c r="LIU112" s="90">
        <f t="shared" si="430"/>
        <v>0</v>
      </c>
      <c r="LIV112" s="90">
        <f t="shared" si="430"/>
        <v>0</v>
      </c>
      <c r="LIW112" s="90">
        <f t="shared" si="430"/>
        <v>0</v>
      </c>
      <c r="LIX112" s="90">
        <f t="shared" si="430"/>
        <v>0</v>
      </c>
      <c r="LIY112" s="90">
        <f t="shared" si="430"/>
        <v>0</v>
      </c>
      <c r="LIZ112" s="90">
        <f t="shared" si="430"/>
        <v>0</v>
      </c>
      <c r="LJA112" s="90">
        <f t="shared" si="430"/>
        <v>0</v>
      </c>
      <c r="LJB112" s="90">
        <f t="shared" si="430"/>
        <v>0</v>
      </c>
      <c r="LJC112" s="90">
        <f t="shared" si="430"/>
        <v>0</v>
      </c>
      <c r="LJD112" s="90">
        <f t="shared" si="430"/>
        <v>0</v>
      </c>
      <c r="LJE112" s="90">
        <f t="shared" si="430"/>
        <v>0</v>
      </c>
      <c r="LJF112" s="90">
        <f t="shared" si="430"/>
        <v>0</v>
      </c>
      <c r="LJG112" s="90">
        <f t="shared" si="430"/>
        <v>0</v>
      </c>
      <c r="LJH112" s="90">
        <f t="shared" si="430"/>
        <v>0</v>
      </c>
      <c r="LJI112" s="90">
        <f t="shared" si="430"/>
        <v>0</v>
      </c>
      <c r="LJJ112" s="90">
        <f t="shared" si="430"/>
        <v>0</v>
      </c>
      <c r="LJK112" s="90">
        <f t="shared" si="430"/>
        <v>0</v>
      </c>
      <c r="LJL112" s="90">
        <f t="shared" si="430"/>
        <v>0</v>
      </c>
      <c r="LJM112" s="90">
        <f t="shared" si="430"/>
        <v>0</v>
      </c>
      <c r="LJN112" s="90">
        <f t="shared" si="430"/>
        <v>0</v>
      </c>
      <c r="LJO112" s="90">
        <f t="shared" si="430"/>
        <v>0</v>
      </c>
      <c r="LJP112" s="90">
        <f t="shared" si="430"/>
        <v>0</v>
      </c>
      <c r="LJQ112" s="90">
        <f t="shared" si="430"/>
        <v>0</v>
      </c>
      <c r="LJR112" s="90">
        <f t="shared" si="430"/>
        <v>0</v>
      </c>
      <c r="LJS112" s="90">
        <f t="shared" si="430"/>
        <v>0</v>
      </c>
      <c r="LJT112" s="90">
        <f t="shared" ref="LJT112:LME112" si="431">LJT114+LJT118</f>
        <v>0</v>
      </c>
      <c r="LJU112" s="90">
        <f t="shared" si="431"/>
        <v>0</v>
      </c>
      <c r="LJV112" s="90">
        <f t="shared" si="431"/>
        <v>0</v>
      </c>
      <c r="LJW112" s="90">
        <f t="shared" si="431"/>
        <v>0</v>
      </c>
      <c r="LJX112" s="90">
        <f t="shared" si="431"/>
        <v>0</v>
      </c>
      <c r="LJY112" s="90">
        <f t="shared" si="431"/>
        <v>0</v>
      </c>
      <c r="LJZ112" s="90">
        <f t="shared" si="431"/>
        <v>0</v>
      </c>
      <c r="LKA112" s="90">
        <f t="shared" si="431"/>
        <v>0</v>
      </c>
      <c r="LKB112" s="90">
        <f t="shared" si="431"/>
        <v>0</v>
      </c>
      <c r="LKC112" s="90">
        <f t="shared" si="431"/>
        <v>0</v>
      </c>
      <c r="LKD112" s="90">
        <f t="shared" si="431"/>
        <v>0</v>
      </c>
      <c r="LKE112" s="90">
        <f t="shared" si="431"/>
        <v>0</v>
      </c>
      <c r="LKF112" s="90">
        <f t="shared" si="431"/>
        <v>0</v>
      </c>
      <c r="LKG112" s="90">
        <f t="shared" si="431"/>
        <v>0</v>
      </c>
      <c r="LKH112" s="90">
        <f t="shared" si="431"/>
        <v>0</v>
      </c>
      <c r="LKI112" s="90">
        <f t="shared" si="431"/>
        <v>0</v>
      </c>
      <c r="LKJ112" s="90">
        <f t="shared" si="431"/>
        <v>0</v>
      </c>
      <c r="LKK112" s="90">
        <f t="shared" si="431"/>
        <v>0</v>
      </c>
      <c r="LKL112" s="90">
        <f t="shared" si="431"/>
        <v>0</v>
      </c>
      <c r="LKM112" s="90">
        <f t="shared" si="431"/>
        <v>0</v>
      </c>
      <c r="LKN112" s="90">
        <f t="shared" si="431"/>
        <v>0</v>
      </c>
      <c r="LKO112" s="90">
        <f t="shared" si="431"/>
        <v>0</v>
      </c>
      <c r="LKP112" s="90">
        <f t="shared" si="431"/>
        <v>0</v>
      </c>
      <c r="LKQ112" s="90">
        <f t="shared" si="431"/>
        <v>0</v>
      </c>
      <c r="LKR112" s="90">
        <f t="shared" si="431"/>
        <v>0</v>
      </c>
      <c r="LKS112" s="90">
        <f t="shared" si="431"/>
        <v>0</v>
      </c>
      <c r="LKT112" s="90">
        <f t="shared" si="431"/>
        <v>0</v>
      </c>
      <c r="LKU112" s="90">
        <f t="shared" si="431"/>
        <v>0</v>
      </c>
      <c r="LKV112" s="90">
        <f t="shared" si="431"/>
        <v>0</v>
      </c>
      <c r="LKW112" s="90">
        <f t="shared" si="431"/>
        <v>0</v>
      </c>
      <c r="LKX112" s="90">
        <f t="shared" si="431"/>
        <v>0</v>
      </c>
      <c r="LKY112" s="90">
        <f t="shared" si="431"/>
        <v>0</v>
      </c>
      <c r="LKZ112" s="90">
        <f t="shared" si="431"/>
        <v>0</v>
      </c>
      <c r="LLA112" s="90">
        <f t="shared" si="431"/>
        <v>0</v>
      </c>
      <c r="LLB112" s="90">
        <f t="shared" si="431"/>
        <v>0</v>
      </c>
      <c r="LLC112" s="90">
        <f t="shared" si="431"/>
        <v>0</v>
      </c>
      <c r="LLD112" s="90">
        <f t="shared" si="431"/>
        <v>0</v>
      </c>
      <c r="LLE112" s="90">
        <f t="shared" si="431"/>
        <v>0</v>
      </c>
      <c r="LLF112" s="90">
        <f t="shared" si="431"/>
        <v>0</v>
      </c>
      <c r="LLG112" s="90">
        <f t="shared" si="431"/>
        <v>0</v>
      </c>
      <c r="LLH112" s="90">
        <f t="shared" si="431"/>
        <v>0</v>
      </c>
      <c r="LLI112" s="90">
        <f t="shared" si="431"/>
        <v>0</v>
      </c>
      <c r="LLJ112" s="90">
        <f t="shared" si="431"/>
        <v>0</v>
      </c>
      <c r="LLK112" s="90">
        <f t="shared" si="431"/>
        <v>0</v>
      </c>
      <c r="LLL112" s="90">
        <f t="shared" si="431"/>
        <v>0</v>
      </c>
      <c r="LLM112" s="90">
        <f t="shared" si="431"/>
        <v>0</v>
      </c>
      <c r="LLN112" s="90">
        <f t="shared" si="431"/>
        <v>0</v>
      </c>
      <c r="LLO112" s="90">
        <f t="shared" si="431"/>
        <v>0</v>
      </c>
      <c r="LLP112" s="90">
        <f t="shared" si="431"/>
        <v>0</v>
      </c>
      <c r="LLQ112" s="90">
        <f t="shared" si="431"/>
        <v>0</v>
      </c>
      <c r="LLR112" s="90">
        <f t="shared" si="431"/>
        <v>0</v>
      </c>
      <c r="LLS112" s="90">
        <f t="shared" si="431"/>
        <v>0</v>
      </c>
      <c r="LLT112" s="90">
        <f t="shared" si="431"/>
        <v>0</v>
      </c>
      <c r="LLU112" s="90">
        <f t="shared" si="431"/>
        <v>0</v>
      </c>
      <c r="LLV112" s="90">
        <f t="shared" si="431"/>
        <v>0</v>
      </c>
      <c r="LLW112" s="90">
        <f t="shared" si="431"/>
        <v>0</v>
      </c>
      <c r="LLX112" s="90">
        <f t="shared" si="431"/>
        <v>0</v>
      </c>
      <c r="LLY112" s="90">
        <f t="shared" si="431"/>
        <v>0</v>
      </c>
      <c r="LLZ112" s="90">
        <f t="shared" si="431"/>
        <v>0</v>
      </c>
      <c r="LMA112" s="90">
        <f t="shared" si="431"/>
        <v>0</v>
      </c>
      <c r="LMB112" s="90">
        <f t="shared" si="431"/>
        <v>0</v>
      </c>
      <c r="LMC112" s="90">
        <f t="shared" si="431"/>
        <v>0</v>
      </c>
      <c r="LMD112" s="90">
        <f t="shared" si="431"/>
        <v>0</v>
      </c>
      <c r="LME112" s="90">
        <f t="shared" si="431"/>
        <v>0</v>
      </c>
      <c r="LMF112" s="90">
        <f t="shared" ref="LMF112:LOQ112" si="432">LMF114+LMF118</f>
        <v>0</v>
      </c>
      <c r="LMG112" s="90">
        <f t="shared" si="432"/>
        <v>0</v>
      </c>
      <c r="LMH112" s="90">
        <f t="shared" si="432"/>
        <v>0</v>
      </c>
      <c r="LMI112" s="90">
        <f t="shared" si="432"/>
        <v>0</v>
      </c>
      <c r="LMJ112" s="90">
        <f t="shared" si="432"/>
        <v>0</v>
      </c>
      <c r="LMK112" s="90">
        <f t="shared" si="432"/>
        <v>0</v>
      </c>
      <c r="LML112" s="90">
        <f t="shared" si="432"/>
        <v>0</v>
      </c>
      <c r="LMM112" s="90">
        <f t="shared" si="432"/>
        <v>0</v>
      </c>
      <c r="LMN112" s="90">
        <f t="shared" si="432"/>
        <v>0</v>
      </c>
      <c r="LMO112" s="90">
        <f t="shared" si="432"/>
        <v>0</v>
      </c>
      <c r="LMP112" s="90">
        <f t="shared" si="432"/>
        <v>0</v>
      </c>
      <c r="LMQ112" s="90">
        <f t="shared" si="432"/>
        <v>0</v>
      </c>
      <c r="LMR112" s="90">
        <f t="shared" si="432"/>
        <v>0</v>
      </c>
      <c r="LMS112" s="90">
        <f t="shared" si="432"/>
        <v>0</v>
      </c>
      <c r="LMT112" s="90">
        <f t="shared" si="432"/>
        <v>0</v>
      </c>
      <c r="LMU112" s="90">
        <f t="shared" si="432"/>
        <v>0</v>
      </c>
      <c r="LMV112" s="90">
        <f t="shared" si="432"/>
        <v>0</v>
      </c>
      <c r="LMW112" s="90">
        <f t="shared" si="432"/>
        <v>0</v>
      </c>
      <c r="LMX112" s="90">
        <f t="shared" si="432"/>
        <v>0</v>
      </c>
      <c r="LMY112" s="90">
        <f t="shared" si="432"/>
        <v>0</v>
      </c>
      <c r="LMZ112" s="90">
        <f t="shared" si="432"/>
        <v>0</v>
      </c>
      <c r="LNA112" s="90">
        <f t="shared" si="432"/>
        <v>0</v>
      </c>
      <c r="LNB112" s="90">
        <f t="shared" si="432"/>
        <v>0</v>
      </c>
      <c r="LNC112" s="90">
        <f t="shared" si="432"/>
        <v>0</v>
      </c>
      <c r="LND112" s="90">
        <f t="shared" si="432"/>
        <v>0</v>
      </c>
      <c r="LNE112" s="90">
        <f t="shared" si="432"/>
        <v>0</v>
      </c>
      <c r="LNF112" s="90">
        <f t="shared" si="432"/>
        <v>0</v>
      </c>
      <c r="LNG112" s="90">
        <f t="shared" si="432"/>
        <v>0</v>
      </c>
      <c r="LNH112" s="90">
        <f t="shared" si="432"/>
        <v>0</v>
      </c>
      <c r="LNI112" s="90">
        <f t="shared" si="432"/>
        <v>0</v>
      </c>
      <c r="LNJ112" s="90">
        <f t="shared" si="432"/>
        <v>0</v>
      </c>
      <c r="LNK112" s="90">
        <f t="shared" si="432"/>
        <v>0</v>
      </c>
      <c r="LNL112" s="90">
        <f t="shared" si="432"/>
        <v>0</v>
      </c>
      <c r="LNM112" s="90">
        <f t="shared" si="432"/>
        <v>0</v>
      </c>
      <c r="LNN112" s="90">
        <f t="shared" si="432"/>
        <v>0</v>
      </c>
      <c r="LNO112" s="90">
        <f t="shared" si="432"/>
        <v>0</v>
      </c>
      <c r="LNP112" s="90">
        <f t="shared" si="432"/>
        <v>0</v>
      </c>
      <c r="LNQ112" s="90">
        <f t="shared" si="432"/>
        <v>0</v>
      </c>
      <c r="LNR112" s="90">
        <f t="shared" si="432"/>
        <v>0</v>
      </c>
      <c r="LNS112" s="90">
        <f t="shared" si="432"/>
        <v>0</v>
      </c>
      <c r="LNT112" s="90">
        <f t="shared" si="432"/>
        <v>0</v>
      </c>
      <c r="LNU112" s="90">
        <f t="shared" si="432"/>
        <v>0</v>
      </c>
      <c r="LNV112" s="90">
        <f t="shared" si="432"/>
        <v>0</v>
      </c>
      <c r="LNW112" s="90">
        <f t="shared" si="432"/>
        <v>0</v>
      </c>
      <c r="LNX112" s="90">
        <f t="shared" si="432"/>
        <v>0</v>
      </c>
      <c r="LNY112" s="90">
        <f t="shared" si="432"/>
        <v>0</v>
      </c>
      <c r="LNZ112" s="90">
        <f t="shared" si="432"/>
        <v>0</v>
      </c>
      <c r="LOA112" s="90">
        <f t="shared" si="432"/>
        <v>0</v>
      </c>
      <c r="LOB112" s="90">
        <f t="shared" si="432"/>
        <v>0</v>
      </c>
      <c r="LOC112" s="90">
        <f t="shared" si="432"/>
        <v>0</v>
      </c>
      <c r="LOD112" s="90">
        <f t="shared" si="432"/>
        <v>0</v>
      </c>
      <c r="LOE112" s="90">
        <f t="shared" si="432"/>
        <v>0</v>
      </c>
      <c r="LOF112" s="90">
        <f t="shared" si="432"/>
        <v>0</v>
      </c>
      <c r="LOG112" s="90">
        <f t="shared" si="432"/>
        <v>0</v>
      </c>
      <c r="LOH112" s="90">
        <f t="shared" si="432"/>
        <v>0</v>
      </c>
      <c r="LOI112" s="90">
        <f t="shared" si="432"/>
        <v>0</v>
      </c>
      <c r="LOJ112" s="90">
        <f t="shared" si="432"/>
        <v>0</v>
      </c>
      <c r="LOK112" s="90">
        <f t="shared" si="432"/>
        <v>0</v>
      </c>
      <c r="LOL112" s="90">
        <f t="shared" si="432"/>
        <v>0</v>
      </c>
      <c r="LOM112" s="90">
        <f t="shared" si="432"/>
        <v>0</v>
      </c>
      <c r="LON112" s="90">
        <f t="shared" si="432"/>
        <v>0</v>
      </c>
      <c r="LOO112" s="90">
        <f t="shared" si="432"/>
        <v>0</v>
      </c>
      <c r="LOP112" s="90">
        <f t="shared" si="432"/>
        <v>0</v>
      </c>
      <c r="LOQ112" s="90">
        <f t="shared" si="432"/>
        <v>0</v>
      </c>
      <c r="LOR112" s="90">
        <f t="shared" ref="LOR112:LRC112" si="433">LOR114+LOR118</f>
        <v>0</v>
      </c>
      <c r="LOS112" s="90">
        <f t="shared" si="433"/>
        <v>0</v>
      </c>
      <c r="LOT112" s="90">
        <f t="shared" si="433"/>
        <v>0</v>
      </c>
      <c r="LOU112" s="90">
        <f t="shared" si="433"/>
        <v>0</v>
      </c>
      <c r="LOV112" s="90">
        <f t="shared" si="433"/>
        <v>0</v>
      </c>
      <c r="LOW112" s="90">
        <f t="shared" si="433"/>
        <v>0</v>
      </c>
      <c r="LOX112" s="90">
        <f t="shared" si="433"/>
        <v>0</v>
      </c>
      <c r="LOY112" s="90">
        <f t="shared" si="433"/>
        <v>0</v>
      </c>
      <c r="LOZ112" s="90">
        <f t="shared" si="433"/>
        <v>0</v>
      </c>
      <c r="LPA112" s="90">
        <f t="shared" si="433"/>
        <v>0</v>
      </c>
      <c r="LPB112" s="90">
        <f t="shared" si="433"/>
        <v>0</v>
      </c>
      <c r="LPC112" s="90">
        <f t="shared" si="433"/>
        <v>0</v>
      </c>
      <c r="LPD112" s="90">
        <f t="shared" si="433"/>
        <v>0</v>
      </c>
      <c r="LPE112" s="90">
        <f t="shared" si="433"/>
        <v>0</v>
      </c>
      <c r="LPF112" s="90">
        <f t="shared" si="433"/>
        <v>0</v>
      </c>
      <c r="LPG112" s="90">
        <f t="shared" si="433"/>
        <v>0</v>
      </c>
      <c r="LPH112" s="90">
        <f t="shared" si="433"/>
        <v>0</v>
      </c>
      <c r="LPI112" s="90">
        <f t="shared" si="433"/>
        <v>0</v>
      </c>
      <c r="LPJ112" s="90">
        <f t="shared" si="433"/>
        <v>0</v>
      </c>
      <c r="LPK112" s="90">
        <f t="shared" si="433"/>
        <v>0</v>
      </c>
      <c r="LPL112" s="90">
        <f t="shared" si="433"/>
        <v>0</v>
      </c>
      <c r="LPM112" s="90">
        <f t="shared" si="433"/>
        <v>0</v>
      </c>
      <c r="LPN112" s="90">
        <f t="shared" si="433"/>
        <v>0</v>
      </c>
      <c r="LPO112" s="90">
        <f t="shared" si="433"/>
        <v>0</v>
      </c>
      <c r="LPP112" s="90">
        <f t="shared" si="433"/>
        <v>0</v>
      </c>
      <c r="LPQ112" s="90">
        <f t="shared" si="433"/>
        <v>0</v>
      </c>
      <c r="LPR112" s="90">
        <f t="shared" si="433"/>
        <v>0</v>
      </c>
      <c r="LPS112" s="90">
        <f t="shared" si="433"/>
        <v>0</v>
      </c>
      <c r="LPT112" s="90">
        <f t="shared" si="433"/>
        <v>0</v>
      </c>
      <c r="LPU112" s="90">
        <f t="shared" si="433"/>
        <v>0</v>
      </c>
      <c r="LPV112" s="90">
        <f t="shared" si="433"/>
        <v>0</v>
      </c>
      <c r="LPW112" s="90">
        <f t="shared" si="433"/>
        <v>0</v>
      </c>
      <c r="LPX112" s="90">
        <f t="shared" si="433"/>
        <v>0</v>
      </c>
      <c r="LPY112" s="90">
        <f t="shared" si="433"/>
        <v>0</v>
      </c>
      <c r="LPZ112" s="90">
        <f t="shared" si="433"/>
        <v>0</v>
      </c>
      <c r="LQA112" s="90">
        <f t="shared" si="433"/>
        <v>0</v>
      </c>
      <c r="LQB112" s="90">
        <f t="shared" si="433"/>
        <v>0</v>
      </c>
      <c r="LQC112" s="90">
        <f t="shared" si="433"/>
        <v>0</v>
      </c>
      <c r="LQD112" s="90">
        <f t="shared" si="433"/>
        <v>0</v>
      </c>
      <c r="LQE112" s="90">
        <f t="shared" si="433"/>
        <v>0</v>
      </c>
      <c r="LQF112" s="90">
        <f t="shared" si="433"/>
        <v>0</v>
      </c>
      <c r="LQG112" s="90">
        <f t="shared" si="433"/>
        <v>0</v>
      </c>
      <c r="LQH112" s="90">
        <f t="shared" si="433"/>
        <v>0</v>
      </c>
      <c r="LQI112" s="90">
        <f t="shared" si="433"/>
        <v>0</v>
      </c>
      <c r="LQJ112" s="90">
        <f t="shared" si="433"/>
        <v>0</v>
      </c>
      <c r="LQK112" s="90">
        <f t="shared" si="433"/>
        <v>0</v>
      </c>
      <c r="LQL112" s="90">
        <f t="shared" si="433"/>
        <v>0</v>
      </c>
      <c r="LQM112" s="90">
        <f t="shared" si="433"/>
        <v>0</v>
      </c>
      <c r="LQN112" s="90">
        <f t="shared" si="433"/>
        <v>0</v>
      </c>
      <c r="LQO112" s="90">
        <f t="shared" si="433"/>
        <v>0</v>
      </c>
      <c r="LQP112" s="90">
        <f t="shared" si="433"/>
        <v>0</v>
      </c>
      <c r="LQQ112" s="90">
        <f t="shared" si="433"/>
        <v>0</v>
      </c>
      <c r="LQR112" s="90">
        <f t="shared" si="433"/>
        <v>0</v>
      </c>
      <c r="LQS112" s="90">
        <f t="shared" si="433"/>
        <v>0</v>
      </c>
      <c r="LQT112" s="90">
        <f t="shared" si="433"/>
        <v>0</v>
      </c>
      <c r="LQU112" s="90">
        <f t="shared" si="433"/>
        <v>0</v>
      </c>
      <c r="LQV112" s="90">
        <f t="shared" si="433"/>
        <v>0</v>
      </c>
      <c r="LQW112" s="90">
        <f t="shared" si="433"/>
        <v>0</v>
      </c>
      <c r="LQX112" s="90">
        <f t="shared" si="433"/>
        <v>0</v>
      </c>
      <c r="LQY112" s="90">
        <f t="shared" si="433"/>
        <v>0</v>
      </c>
      <c r="LQZ112" s="90">
        <f t="shared" si="433"/>
        <v>0</v>
      </c>
      <c r="LRA112" s="90">
        <f t="shared" si="433"/>
        <v>0</v>
      </c>
      <c r="LRB112" s="90">
        <f t="shared" si="433"/>
        <v>0</v>
      </c>
      <c r="LRC112" s="90">
        <f t="shared" si="433"/>
        <v>0</v>
      </c>
      <c r="LRD112" s="90">
        <f t="shared" ref="LRD112:LTO112" si="434">LRD114+LRD118</f>
        <v>0</v>
      </c>
      <c r="LRE112" s="90">
        <f t="shared" si="434"/>
        <v>0</v>
      </c>
      <c r="LRF112" s="90">
        <f t="shared" si="434"/>
        <v>0</v>
      </c>
      <c r="LRG112" s="90">
        <f t="shared" si="434"/>
        <v>0</v>
      </c>
      <c r="LRH112" s="90">
        <f t="shared" si="434"/>
        <v>0</v>
      </c>
      <c r="LRI112" s="90">
        <f t="shared" si="434"/>
        <v>0</v>
      </c>
      <c r="LRJ112" s="90">
        <f t="shared" si="434"/>
        <v>0</v>
      </c>
      <c r="LRK112" s="90">
        <f t="shared" si="434"/>
        <v>0</v>
      </c>
      <c r="LRL112" s="90">
        <f t="shared" si="434"/>
        <v>0</v>
      </c>
      <c r="LRM112" s="90">
        <f t="shared" si="434"/>
        <v>0</v>
      </c>
      <c r="LRN112" s="90">
        <f t="shared" si="434"/>
        <v>0</v>
      </c>
      <c r="LRO112" s="90">
        <f t="shared" si="434"/>
        <v>0</v>
      </c>
      <c r="LRP112" s="90">
        <f t="shared" si="434"/>
        <v>0</v>
      </c>
      <c r="LRQ112" s="90">
        <f t="shared" si="434"/>
        <v>0</v>
      </c>
      <c r="LRR112" s="90">
        <f t="shared" si="434"/>
        <v>0</v>
      </c>
      <c r="LRS112" s="90">
        <f t="shared" si="434"/>
        <v>0</v>
      </c>
      <c r="LRT112" s="90">
        <f t="shared" si="434"/>
        <v>0</v>
      </c>
      <c r="LRU112" s="90">
        <f t="shared" si="434"/>
        <v>0</v>
      </c>
      <c r="LRV112" s="90">
        <f t="shared" si="434"/>
        <v>0</v>
      </c>
      <c r="LRW112" s="90">
        <f t="shared" si="434"/>
        <v>0</v>
      </c>
      <c r="LRX112" s="90">
        <f t="shared" si="434"/>
        <v>0</v>
      </c>
      <c r="LRY112" s="90">
        <f t="shared" si="434"/>
        <v>0</v>
      </c>
      <c r="LRZ112" s="90">
        <f t="shared" si="434"/>
        <v>0</v>
      </c>
      <c r="LSA112" s="90">
        <f t="shared" si="434"/>
        <v>0</v>
      </c>
      <c r="LSB112" s="90">
        <f t="shared" si="434"/>
        <v>0</v>
      </c>
      <c r="LSC112" s="90">
        <f t="shared" si="434"/>
        <v>0</v>
      </c>
      <c r="LSD112" s="90">
        <f t="shared" si="434"/>
        <v>0</v>
      </c>
      <c r="LSE112" s="90">
        <f t="shared" si="434"/>
        <v>0</v>
      </c>
      <c r="LSF112" s="90">
        <f t="shared" si="434"/>
        <v>0</v>
      </c>
      <c r="LSG112" s="90">
        <f t="shared" si="434"/>
        <v>0</v>
      </c>
      <c r="LSH112" s="90">
        <f t="shared" si="434"/>
        <v>0</v>
      </c>
      <c r="LSI112" s="90">
        <f t="shared" si="434"/>
        <v>0</v>
      </c>
      <c r="LSJ112" s="90">
        <f t="shared" si="434"/>
        <v>0</v>
      </c>
      <c r="LSK112" s="90">
        <f t="shared" si="434"/>
        <v>0</v>
      </c>
      <c r="LSL112" s="90">
        <f t="shared" si="434"/>
        <v>0</v>
      </c>
      <c r="LSM112" s="90">
        <f t="shared" si="434"/>
        <v>0</v>
      </c>
      <c r="LSN112" s="90">
        <f t="shared" si="434"/>
        <v>0</v>
      </c>
      <c r="LSO112" s="90">
        <f t="shared" si="434"/>
        <v>0</v>
      </c>
      <c r="LSP112" s="90">
        <f t="shared" si="434"/>
        <v>0</v>
      </c>
      <c r="LSQ112" s="90">
        <f t="shared" si="434"/>
        <v>0</v>
      </c>
      <c r="LSR112" s="90">
        <f t="shared" si="434"/>
        <v>0</v>
      </c>
      <c r="LSS112" s="90">
        <f t="shared" si="434"/>
        <v>0</v>
      </c>
      <c r="LST112" s="90">
        <f t="shared" si="434"/>
        <v>0</v>
      </c>
      <c r="LSU112" s="90">
        <f t="shared" si="434"/>
        <v>0</v>
      </c>
      <c r="LSV112" s="90">
        <f t="shared" si="434"/>
        <v>0</v>
      </c>
      <c r="LSW112" s="90">
        <f t="shared" si="434"/>
        <v>0</v>
      </c>
      <c r="LSX112" s="90">
        <f t="shared" si="434"/>
        <v>0</v>
      </c>
      <c r="LSY112" s="90">
        <f t="shared" si="434"/>
        <v>0</v>
      </c>
      <c r="LSZ112" s="90">
        <f t="shared" si="434"/>
        <v>0</v>
      </c>
      <c r="LTA112" s="90">
        <f t="shared" si="434"/>
        <v>0</v>
      </c>
      <c r="LTB112" s="90">
        <f t="shared" si="434"/>
        <v>0</v>
      </c>
      <c r="LTC112" s="90">
        <f t="shared" si="434"/>
        <v>0</v>
      </c>
      <c r="LTD112" s="90">
        <f t="shared" si="434"/>
        <v>0</v>
      </c>
      <c r="LTE112" s="90">
        <f t="shared" si="434"/>
        <v>0</v>
      </c>
      <c r="LTF112" s="90">
        <f t="shared" si="434"/>
        <v>0</v>
      </c>
      <c r="LTG112" s="90">
        <f t="shared" si="434"/>
        <v>0</v>
      </c>
      <c r="LTH112" s="90">
        <f t="shared" si="434"/>
        <v>0</v>
      </c>
      <c r="LTI112" s="90">
        <f t="shared" si="434"/>
        <v>0</v>
      </c>
      <c r="LTJ112" s="90">
        <f t="shared" si="434"/>
        <v>0</v>
      </c>
      <c r="LTK112" s="90">
        <f t="shared" si="434"/>
        <v>0</v>
      </c>
      <c r="LTL112" s="90">
        <f t="shared" si="434"/>
        <v>0</v>
      </c>
      <c r="LTM112" s="90">
        <f t="shared" si="434"/>
        <v>0</v>
      </c>
      <c r="LTN112" s="90">
        <f t="shared" si="434"/>
        <v>0</v>
      </c>
      <c r="LTO112" s="90">
        <f t="shared" si="434"/>
        <v>0</v>
      </c>
      <c r="LTP112" s="90">
        <f t="shared" ref="LTP112:LWA112" si="435">LTP114+LTP118</f>
        <v>0</v>
      </c>
      <c r="LTQ112" s="90">
        <f t="shared" si="435"/>
        <v>0</v>
      </c>
      <c r="LTR112" s="90">
        <f t="shared" si="435"/>
        <v>0</v>
      </c>
      <c r="LTS112" s="90">
        <f t="shared" si="435"/>
        <v>0</v>
      </c>
      <c r="LTT112" s="90">
        <f t="shared" si="435"/>
        <v>0</v>
      </c>
      <c r="LTU112" s="90">
        <f t="shared" si="435"/>
        <v>0</v>
      </c>
      <c r="LTV112" s="90">
        <f t="shared" si="435"/>
        <v>0</v>
      </c>
      <c r="LTW112" s="90">
        <f t="shared" si="435"/>
        <v>0</v>
      </c>
      <c r="LTX112" s="90">
        <f t="shared" si="435"/>
        <v>0</v>
      </c>
      <c r="LTY112" s="90">
        <f t="shared" si="435"/>
        <v>0</v>
      </c>
      <c r="LTZ112" s="90">
        <f t="shared" si="435"/>
        <v>0</v>
      </c>
      <c r="LUA112" s="90">
        <f t="shared" si="435"/>
        <v>0</v>
      </c>
      <c r="LUB112" s="90">
        <f t="shared" si="435"/>
        <v>0</v>
      </c>
      <c r="LUC112" s="90">
        <f t="shared" si="435"/>
        <v>0</v>
      </c>
      <c r="LUD112" s="90">
        <f t="shared" si="435"/>
        <v>0</v>
      </c>
      <c r="LUE112" s="90">
        <f t="shared" si="435"/>
        <v>0</v>
      </c>
      <c r="LUF112" s="90">
        <f t="shared" si="435"/>
        <v>0</v>
      </c>
      <c r="LUG112" s="90">
        <f t="shared" si="435"/>
        <v>0</v>
      </c>
      <c r="LUH112" s="90">
        <f t="shared" si="435"/>
        <v>0</v>
      </c>
      <c r="LUI112" s="90">
        <f t="shared" si="435"/>
        <v>0</v>
      </c>
      <c r="LUJ112" s="90">
        <f t="shared" si="435"/>
        <v>0</v>
      </c>
      <c r="LUK112" s="90">
        <f t="shared" si="435"/>
        <v>0</v>
      </c>
      <c r="LUL112" s="90">
        <f t="shared" si="435"/>
        <v>0</v>
      </c>
      <c r="LUM112" s="90">
        <f t="shared" si="435"/>
        <v>0</v>
      </c>
      <c r="LUN112" s="90">
        <f t="shared" si="435"/>
        <v>0</v>
      </c>
      <c r="LUO112" s="90">
        <f t="shared" si="435"/>
        <v>0</v>
      </c>
      <c r="LUP112" s="90">
        <f t="shared" si="435"/>
        <v>0</v>
      </c>
      <c r="LUQ112" s="90">
        <f t="shared" si="435"/>
        <v>0</v>
      </c>
      <c r="LUR112" s="90">
        <f t="shared" si="435"/>
        <v>0</v>
      </c>
      <c r="LUS112" s="90">
        <f t="shared" si="435"/>
        <v>0</v>
      </c>
      <c r="LUT112" s="90">
        <f t="shared" si="435"/>
        <v>0</v>
      </c>
      <c r="LUU112" s="90">
        <f t="shared" si="435"/>
        <v>0</v>
      </c>
      <c r="LUV112" s="90">
        <f t="shared" si="435"/>
        <v>0</v>
      </c>
      <c r="LUW112" s="90">
        <f t="shared" si="435"/>
        <v>0</v>
      </c>
      <c r="LUX112" s="90">
        <f t="shared" si="435"/>
        <v>0</v>
      </c>
      <c r="LUY112" s="90">
        <f t="shared" si="435"/>
        <v>0</v>
      </c>
      <c r="LUZ112" s="90">
        <f t="shared" si="435"/>
        <v>0</v>
      </c>
      <c r="LVA112" s="90">
        <f t="shared" si="435"/>
        <v>0</v>
      </c>
      <c r="LVB112" s="90">
        <f t="shared" si="435"/>
        <v>0</v>
      </c>
      <c r="LVC112" s="90">
        <f t="shared" si="435"/>
        <v>0</v>
      </c>
      <c r="LVD112" s="90">
        <f t="shared" si="435"/>
        <v>0</v>
      </c>
      <c r="LVE112" s="90">
        <f t="shared" si="435"/>
        <v>0</v>
      </c>
      <c r="LVF112" s="90">
        <f t="shared" si="435"/>
        <v>0</v>
      </c>
      <c r="LVG112" s="90">
        <f t="shared" si="435"/>
        <v>0</v>
      </c>
      <c r="LVH112" s="90">
        <f t="shared" si="435"/>
        <v>0</v>
      </c>
      <c r="LVI112" s="90">
        <f t="shared" si="435"/>
        <v>0</v>
      </c>
      <c r="LVJ112" s="90">
        <f t="shared" si="435"/>
        <v>0</v>
      </c>
      <c r="LVK112" s="90">
        <f t="shared" si="435"/>
        <v>0</v>
      </c>
      <c r="LVL112" s="90">
        <f t="shared" si="435"/>
        <v>0</v>
      </c>
      <c r="LVM112" s="90">
        <f t="shared" si="435"/>
        <v>0</v>
      </c>
      <c r="LVN112" s="90">
        <f t="shared" si="435"/>
        <v>0</v>
      </c>
      <c r="LVO112" s="90">
        <f t="shared" si="435"/>
        <v>0</v>
      </c>
      <c r="LVP112" s="90">
        <f t="shared" si="435"/>
        <v>0</v>
      </c>
      <c r="LVQ112" s="90">
        <f t="shared" si="435"/>
        <v>0</v>
      </c>
      <c r="LVR112" s="90">
        <f t="shared" si="435"/>
        <v>0</v>
      </c>
      <c r="LVS112" s="90">
        <f t="shared" si="435"/>
        <v>0</v>
      </c>
      <c r="LVT112" s="90">
        <f t="shared" si="435"/>
        <v>0</v>
      </c>
      <c r="LVU112" s="90">
        <f t="shared" si="435"/>
        <v>0</v>
      </c>
      <c r="LVV112" s="90">
        <f t="shared" si="435"/>
        <v>0</v>
      </c>
      <c r="LVW112" s="90">
        <f t="shared" si="435"/>
        <v>0</v>
      </c>
      <c r="LVX112" s="90">
        <f t="shared" si="435"/>
        <v>0</v>
      </c>
      <c r="LVY112" s="90">
        <f t="shared" si="435"/>
        <v>0</v>
      </c>
      <c r="LVZ112" s="90">
        <f t="shared" si="435"/>
        <v>0</v>
      </c>
      <c r="LWA112" s="90">
        <f t="shared" si="435"/>
        <v>0</v>
      </c>
      <c r="LWB112" s="90">
        <f t="shared" ref="LWB112:LYM112" si="436">LWB114+LWB118</f>
        <v>0</v>
      </c>
      <c r="LWC112" s="90">
        <f t="shared" si="436"/>
        <v>0</v>
      </c>
      <c r="LWD112" s="90">
        <f t="shared" si="436"/>
        <v>0</v>
      </c>
      <c r="LWE112" s="90">
        <f t="shared" si="436"/>
        <v>0</v>
      </c>
      <c r="LWF112" s="90">
        <f t="shared" si="436"/>
        <v>0</v>
      </c>
      <c r="LWG112" s="90">
        <f t="shared" si="436"/>
        <v>0</v>
      </c>
      <c r="LWH112" s="90">
        <f t="shared" si="436"/>
        <v>0</v>
      </c>
      <c r="LWI112" s="90">
        <f t="shared" si="436"/>
        <v>0</v>
      </c>
      <c r="LWJ112" s="90">
        <f t="shared" si="436"/>
        <v>0</v>
      </c>
      <c r="LWK112" s="90">
        <f t="shared" si="436"/>
        <v>0</v>
      </c>
      <c r="LWL112" s="90">
        <f t="shared" si="436"/>
        <v>0</v>
      </c>
      <c r="LWM112" s="90">
        <f t="shared" si="436"/>
        <v>0</v>
      </c>
      <c r="LWN112" s="90">
        <f t="shared" si="436"/>
        <v>0</v>
      </c>
      <c r="LWO112" s="90">
        <f t="shared" si="436"/>
        <v>0</v>
      </c>
      <c r="LWP112" s="90">
        <f t="shared" si="436"/>
        <v>0</v>
      </c>
      <c r="LWQ112" s="90">
        <f t="shared" si="436"/>
        <v>0</v>
      </c>
      <c r="LWR112" s="90">
        <f t="shared" si="436"/>
        <v>0</v>
      </c>
      <c r="LWS112" s="90">
        <f t="shared" si="436"/>
        <v>0</v>
      </c>
      <c r="LWT112" s="90">
        <f t="shared" si="436"/>
        <v>0</v>
      </c>
      <c r="LWU112" s="90">
        <f t="shared" si="436"/>
        <v>0</v>
      </c>
      <c r="LWV112" s="90">
        <f t="shared" si="436"/>
        <v>0</v>
      </c>
      <c r="LWW112" s="90">
        <f t="shared" si="436"/>
        <v>0</v>
      </c>
      <c r="LWX112" s="90">
        <f t="shared" si="436"/>
        <v>0</v>
      </c>
      <c r="LWY112" s="90">
        <f t="shared" si="436"/>
        <v>0</v>
      </c>
      <c r="LWZ112" s="90">
        <f t="shared" si="436"/>
        <v>0</v>
      </c>
      <c r="LXA112" s="90">
        <f t="shared" si="436"/>
        <v>0</v>
      </c>
      <c r="LXB112" s="90">
        <f t="shared" si="436"/>
        <v>0</v>
      </c>
      <c r="LXC112" s="90">
        <f t="shared" si="436"/>
        <v>0</v>
      </c>
      <c r="LXD112" s="90">
        <f t="shared" si="436"/>
        <v>0</v>
      </c>
      <c r="LXE112" s="90">
        <f t="shared" si="436"/>
        <v>0</v>
      </c>
      <c r="LXF112" s="90">
        <f t="shared" si="436"/>
        <v>0</v>
      </c>
      <c r="LXG112" s="90">
        <f t="shared" si="436"/>
        <v>0</v>
      </c>
      <c r="LXH112" s="90">
        <f t="shared" si="436"/>
        <v>0</v>
      </c>
      <c r="LXI112" s="90">
        <f t="shared" si="436"/>
        <v>0</v>
      </c>
      <c r="LXJ112" s="90">
        <f t="shared" si="436"/>
        <v>0</v>
      </c>
      <c r="LXK112" s="90">
        <f t="shared" si="436"/>
        <v>0</v>
      </c>
      <c r="LXL112" s="90">
        <f t="shared" si="436"/>
        <v>0</v>
      </c>
      <c r="LXM112" s="90">
        <f t="shared" si="436"/>
        <v>0</v>
      </c>
      <c r="LXN112" s="90">
        <f t="shared" si="436"/>
        <v>0</v>
      </c>
      <c r="LXO112" s="90">
        <f t="shared" si="436"/>
        <v>0</v>
      </c>
      <c r="LXP112" s="90">
        <f t="shared" si="436"/>
        <v>0</v>
      </c>
      <c r="LXQ112" s="90">
        <f t="shared" si="436"/>
        <v>0</v>
      </c>
      <c r="LXR112" s="90">
        <f t="shared" si="436"/>
        <v>0</v>
      </c>
      <c r="LXS112" s="90">
        <f t="shared" si="436"/>
        <v>0</v>
      </c>
      <c r="LXT112" s="90">
        <f t="shared" si="436"/>
        <v>0</v>
      </c>
      <c r="LXU112" s="90">
        <f t="shared" si="436"/>
        <v>0</v>
      </c>
      <c r="LXV112" s="90">
        <f t="shared" si="436"/>
        <v>0</v>
      </c>
      <c r="LXW112" s="90">
        <f t="shared" si="436"/>
        <v>0</v>
      </c>
      <c r="LXX112" s="90">
        <f t="shared" si="436"/>
        <v>0</v>
      </c>
      <c r="LXY112" s="90">
        <f t="shared" si="436"/>
        <v>0</v>
      </c>
      <c r="LXZ112" s="90">
        <f t="shared" si="436"/>
        <v>0</v>
      </c>
      <c r="LYA112" s="90">
        <f t="shared" si="436"/>
        <v>0</v>
      </c>
      <c r="LYB112" s="90">
        <f t="shared" si="436"/>
        <v>0</v>
      </c>
      <c r="LYC112" s="90">
        <f t="shared" si="436"/>
        <v>0</v>
      </c>
      <c r="LYD112" s="90">
        <f t="shared" si="436"/>
        <v>0</v>
      </c>
      <c r="LYE112" s="90">
        <f t="shared" si="436"/>
        <v>0</v>
      </c>
      <c r="LYF112" s="90">
        <f t="shared" si="436"/>
        <v>0</v>
      </c>
      <c r="LYG112" s="90">
        <f t="shared" si="436"/>
        <v>0</v>
      </c>
      <c r="LYH112" s="90">
        <f t="shared" si="436"/>
        <v>0</v>
      </c>
      <c r="LYI112" s="90">
        <f t="shared" si="436"/>
        <v>0</v>
      </c>
      <c r="LYJ112" s="90">
        <f t="shared" si="436"/>
        <v>0</v>
      </c>
      <c r="LYK112" s="90">
        <f t="shared" si="436"/>
        <v>0</v>
      </c>
      <c r="LYL112" s="90">
        <f t="shared" si="436"/>
        <v>0</v>
      </c>
      <c r="LYM112" s="90">
        <f t="shared" si="436"/>
        <v>0</v>
      </c>
      <c r="LYN112" s="90">
        <f t="shared" ref="LYN112:MAY112" si="437">LYN114+LYN118</f>
        <v>0</v>
      </c>
      <c r="LYO112" s="90">
        <f t="shared" si="437"/>
        <v>0</v>
      </c>
      <c r="LYP112" s="90">
        <f t="shared" si="437"/>
        <v>0</v>
      </c>
      <c r="LYQ112" s="90">
        <f t="shared" si="437"/>
        <v>0</v>
      </c>
      <c r="LYR112" s="90">
        <f t="shared" si="437"/>
        <v>0</v>
      </c>
      <c r="LYS112" s="90">
        <f t="shared" si="437"/>
        <v>0</v>
      </c>
      <c r="LYT112" s="90">
        <f t="shared" si="437"/>
        <v>0</v>
      </c>
      <c r="LYU112" s="90">
        <f t="shared" si="437"/>
        <v>0</v>
      </c>
      <c r="LYV112" s="90">
        <f t="shared" si="437"/>
        <v>0</v>
      </c>
      <c r="LYW112" s="90">
        <f t="shared" si="437"/>
        <v>0</v>
      </c>
      <c r="LYX112" s="90">
        <f t="shared" si="437"/>
        <v>0</v>
      </c>
      <c r="LYY112" s="90">
        <f t="shared" si="437"/>
        <v>0</v>
      </c>
      <c r="LYZ112" s="90">
        <f t="shared" si="437"/>
        <v>0</v>
      </c>
      <c r="LZA112" s="90">
        <f t="shared" si="437"/>
        <v>0</v>
      </c>
      <c r="LZB112" s="90">
        <f t="shared" si="437"/>
        <v>0</v>
      </c>
      <c r="LZC112" s="90">
        <f t="shared" si="437"/>
        <v>0</v>
      </c>
      <c r="LZD112" s="90">
        <f t="shared" si="437"/>
        <v>0</v>
      </c>
      <c r="LZE112" s="90">
        <f t="shared" si="437"/>
        <v>0</v>
      </c>
      <c r="LZF112" s="90">
        <f t="shared" si="437"/>
        <v>0</v>
      </c>
      <c r="LZG112" s="90">
        <f t="shared" si="437"/>
        <v>0</v>
      </c>
      <c r="LZH112" s="90">
        <f t="shared" si="437"/>
        <v>0</v>
      </c>
      <c r="LZI112" s="90">
        <f t="shared" si="437"/>
        <v>0</v>
      </c>
      <c r="LZJ112" s="90">
        <f t="shared" si="437"/>
        <v>0</v>
      </c>
      <c r="LZK112" s="90">
        <f t="shared" si="437"/>
        <v>0</v>
      </c>
      <c r="LZL112" s="90">
        <f t="shared" si="437"/>
        <v>0</v>
      </c>
      <c r="LZM112" s="90">
        <f t="shared" si="437"/>
        <v>0</v>
      </c>
      <c r="LZN112" s="90">
        <f t="shared" si="437"/>
        <v>0</v>
      </c>
      <c r="LZO112" s="90">
        <f t="shared" si="437"/>
        <v>0</v>
      </c>
      <c r="LZP112" s="90">
        <f t="shared" si="437"/>
        <v>0</v>
      </c>
      <c r="LZQ112" s="90">
        <f t="shared" si="437"/>
        <v>0</v>
      </c>
      <c r="LZR112" s="90">
        <f t="shared" si="437"/>
        <v>0</v>
      </c>
      <c r="LZS112" s="90">
        <f t="shared" si="437"/>
        <v>0</v>
      </c>
      <c r="LZT112" s="90">
        <f t="shared" si="437"/>
        <v>0</v>
      </c>
      <c r="LZU112" s="90">
        <f t="shared" si="437"/>
        <v>0</v>
      </c>
      <c r="LZV112" s="90">
        <f t="shared" si="437"/>
        <v>0</v>
      </c>
      <c r="LZW112" s="90">
        <f t="shared" si="437"/>
        <v>0</v>
      </c>
      <c r="LZX112" s="90">
        <f t="shared" si="437"/>
        <v>0</v>
      </c>
      <c r="LZY112" s="90">
        <f t="shared" si="437"/>
        <v>0</v>
      </c>
      <c r="LZZ112" s="90">
        <f t="shared" si="437"/>
        <v>0</v>
      </c>
      <c r="MAA112" s="90">
        <f t="shared" si="437"/>
        <v>0</v>
      </c>
      <c r="MAB112" s="90">
        <f t="shared" si="437"/>
        <v>0</v>
      </c>
      <c r="MAC112" s="90">
        <f t="shared" si="437"/>
        <v>0</v>
      </c>
      <c r="MAD112" s="90">
        <f t="shared" si="437"/>
        <v>0</v>
      </c>
      <c r="MAE112" s="90">
        <f t="shared" si="437"/>
        <v>0</v>
      </c>
      <c r="MAF112" s="90">
        <f t="shared" si="437"/>
        <v>0</v>
      </c>
      <c r="MAG112" s="90">
        <f t="shared" si="437"/>
        <v>0</v>
      </c>
      <c r="MAH112" s="90">
        <f t="shared" si="437"/>
        <v>0</v>
      </c>
      <c r="MAI112" s="90">
        <f t="shared" si="437"/>
        <v>0</v>
      </c>
      <c r="MAJ112" s="90">
        <f t="shared" si="437"/>
        <v>0</v>
      </c>
      <c r="MAK112" s="90">
        <f t="shared" si="437"/>
        <v>0</v>
      </c>
      <c r="MAL112" s="90">
        <f t="shared" si="437"/>
        <v>0</v>
      </c>
      <c r="MAM112" s="90">
        <f t="shared" si="437"/>
        <v>0</v>
      </c>
      <c r="MAN112" s="90">
        <f t="shared" si="437"/>
        <v>0</v>
      </c>
      <c r="MAO112" s="90">
        <f t="shared" si="437"/>
        <v>0</v>
      </c>
      <c r="MAP112" s="90">
        <f t="shared" si="437"/>
        <v>0</v>
      </c>
      <c r="MAQ112" s="90">
        <f t="shared" si="437"/>
        <v>0</v>
      </c>
      <c r="MAR112" s="90">
        <f t="shared" si="437"/>
        <v>0</v>
      </c>
      <c r="MAS112" s="90">
        <f t="shared" si="437"/>
        <v>0</v>
      </c>
      <c r="MAT112" s="90">
        <f t="shared" si="437"/>
        <v>0</v>
      </c>
      <c r="MAU112" s="90">
        <f t="shared" si="437"/>
        <v>0</v>
      </c>
      <c r="MAV112" s="90">
        <f t="shared" si="437"/>
        <v>0</v>
      </c>
      <c r="MAW112" s="90">
        <f t="shared" si="437"/>
        <v>0</v>
      </c>
      <c r="MAX112" s="90">
        <f t="shared" si="437"/>
        <v>0</v>
      </c>
      <c r="MAY112" s="90">
        <f t="shared" si="437"/>
        <v>0</v>
      </c>
      <c r="MAZ112" s="90">
        <f t="shared" ref="MAZ112:MDK112" si="438">MAZ114+MAZ118</f>
        <v>0</v>
      </c>
      <c r="MBA112" s="90">
        <f t="shared" si="438"/>
        <v>0</v>
      </c>
      <c r="MBB112" s="90">
        <f t="shared" si="438"/>
        <v>0</v>
      </c>
      <c r="MBC112" s="90">
        <f t="shared" si="438"/>
        <v>0</v>
      </c>
      <c r="MBD112" s="90">
        <f t="shared" si="438"/>
        <v>0</v>
      </c>
      <c r="MBE112" s="90">
        <f t="shared" si="438"/>
        <v>0</v>
      </c>
      <c r="MBF112" s="90">
        <f t="shared" si="438"/>
        <v>0</v>
      </c>
      <c r="MBG112" s="90">
        <f t="shared" si="438"/>
        <v>0</v>
      </c>
      <c r="MBH112" s="90">
        <f t="shared" si="438"/>
        <v>0</v>
      </c>
      <c r="MBI112" s="90">
        <f t="shared" si="438"/>
        <v>0</v>
      </c>
      <c r="MBJ112" s="90">
        <f t="shared" si="438"/>
        <v>0</v>
      </c>
      <c r="MBK112" s="90">
        <f t="shared" si="438"/>
        <v>0</v>
      </c>
      <c r="MBL112" s="90">
        <f t="shared" si="438"/>
        <v>0</v>
      </c>
      <c r="MBM112" s="90">
        <f t="shared" si="438"/>
        <v>0</v>
      </c>
      <c r="MBN112" s="90">
        <f t="shared" si="438"/>
        <v>0</v>
      </c>
      <c r="MBO112" s="90">
        <f t="shared" si="438"/>
        <v>0</v>
      </c>
      <c r="MBP112" s="90">
        <f t="shared" si="438"/>
        <v>0</v>
      </c>
      <c r="MBQ112" s="90">
        <f t="shared" si="438"/>
        <v>0</v>
      </c>
      <c r="MBR112" s="90">
        <f t="shared" si="438"/>
        <v>0</v>
      </c>
      <c r="MBS112" s="90">
        <f t="shared" si="438"/>
        <v>0</v>
      </c>
      <c r="MBT112" s="90">
        <f t="shared" si="438"/>
        <v>0</v>
      </c>
      <c r="MBU112" s="90">
        <f t="shared" si="438"/>
        <v>0</v>
      </c>
      <c r="MBV112" s="90">
        <f t="shared" si="438"/>
        <v>0</v>
      </c>
      <c r="MBW112" s="90">
        <f t="shared" si="438"/>
        <v>0</v>
      </c>
      <c r="MBX112" s="90">
        <f t="shared" si="438"/>
        <v>0</v>
      </c>
      <c r="MBY112" s="90">
        <f t="shared" si="438"/>
        <v>0</v>
      </c>
      <c r="MBZ112" s="90">
        <f t="shared" si="438"/>
        <v>0</v>
      </c>
      <c r="MCA112" s="90">
        <f t="shared" si="438"/>
        <v>0</v>
      </c>
      <c r="MCB112" s="90">
        <f t="shared" si="438"/>
        <v>0</v>
      </c>
      <c r="MCC112" s="90">
        <f t="shared" si="438"/>
        <v>0</v>
      </c>
      <c r="MCD112" s="90">
        <f t="shared" si="438"/>
        <v>0</v>
      </c>
      <c r="MCE112" s="90">
        <f t="shared" si="438"/>
        <v>0</v>
      </c>
      <c r="MCF112" s="90">
        <f t="shared" si="438"/>
        <v>0</v>
      </c>
      <c r="MCG112" s="90">
        <f t="shared" si="438"/>
        <v>0</v>
      </c>
      <c r="MCH112" s="90">
        <f t="shared" si="438"/>
        <v>0</v>
      </c>
      <c r="MCI112" s="90">
        <f t="shared" si="438"/>
        <v>0</v>
      </c>
      <c r="MCJ112" s="90">
        <f t="shared" si="438"/>
        <v>0</v>
      </c>
      <c r="MCK112" s="90">
        <f t="shared" si="438"/>
        <v>0</v>
      </c>
      <c r="MCL112" s="90">
        <f t="shared" si="438"/>
        <v>0</v>
      </c>
      <c r="MCM112" s="90">
        <f t="shared" si="438"/>
        <v>0</v>
      </c>
      <c r="MCN112" s="90">
        <f t="shared" si="438"/>
        <v>0</v>
      </c>
      <c r="MCO112" s="90">
        <f t="shared" si="438"/>
        <v>0</v>
      </c>
      <c r="MCP112" s="90">
        <f t="shared" si="438"/>
        <v>0</v>
      </c>
      <c r="MCQ112" s="90">
        <f t="shared" si="438"/>
        <v>0</v>
      </c>
      <c r="MCR112" s="90">
        <f t="shared" si="438"/>
        <v>0</v>
      </c>
      <c r="MCS112" s="90">
        <f t="shared" si="438"/>
        <v>0</v>
      </c>
      <c r="MCT112" s="90">
        <f t="shared" si="438"/>
        <v>0</v>
      </c>
      <c r="MCU112" s="90">
        <f t="shared" si="438"/>
        <v>0</v>
      </c>
      <c r="MCV112" s="90">
        <f t="shared" si="438"/>
        <v>0</v>
      </c>
      <c r="MCW112" s="90">
        <f t="shared" si="438"/>
        <v>0</v>
      </c>
      <c r="MCX112" s="90">
        <f t="shared" si="438"/>
        <v>0</v>
      </c>
      <c r="MCY112" s="90">
        <f t="shared" si="438"/>
        <v>0</v>
      </c>
      <c r="MCZ112" s="90">
        <f t="shared" si="438"/>
        <v>0</v>
      </c>
      <c r="MDA112" s="90">
        <f t="shared" si="438"/>
        <v>0</v>
      </c>
      <c r="MDB112" s="90">
        <f t="shared" si="438"/>
        <v>0</v>
      </c>
      <c r="MDC112" s="90">
        <f t="shared" si="438"/>
        <v>0</v>
      </c>
      <c r="MDD112" s="90">
        <f t="shared" si="438"/>
        <v>0</v>
      </c>
      <c r="MDE112" s="90">
        <f t="shared" si="438"/>
        <v>0</v>
      </c>
      <c r="MDF112" s="90">
        <f t="shared" si="438"/>
        <v>0</v>
      </c>
      <c r="MDG112" s="90">
        <f t="shared" si="438"/>
        <v>0</v>
      </c>
      <c r="MDH112" s="90">
        <f t="shared" si="438"/>
        <v>0</v>
      </c>
      <c r="MDI112" s="90">
        <f t="shared" si="438"/>
        <v>0</v>
      </c>
      <c r="MDJ112" s="90">
        <f t="shared" si="438"/>
        <v>0</v>
      </c>
      <c r="MDK112" s="90">
        <f t="shared" si="438"/>
        <v>0</v>
      </c>
      <c r="MDL112" s="90">
        <f t="shared" ref="MDL112:MFW112" si="439">MDL114+MDL118</f>
        <v>0</v>
      </c>
      <c r="MDM112" s="90">
        <f t="shared" si="439"/>
        <v>0</v>
      </c>
      <c r="MDN112" s="90">
        <f t="shared" si="439"/>
        <v>0</v>
      </c>
      <c r="MDO112" s="90">
        <f t="shared" si="439"/>
        <v>0</v>
      </c>
      <c r="MDP112" s="90">
        <f t="shared" si="439"/>
        <v>0</v>
      </c>
      <c r="MDQ112" s="90">
        <f t="shared" si="439"/>
        <v>0</v>
      </c>
      <c r="MDR112" s="90">
        <f t="shared" si="439"/>
        <v>0</v>
      </c>
      <c r="MDS112" s="90">
        <f t="shared" si="439"/>
        <v>0</v>
      </c>
      <c r="MDT112" s="90">
        <f t="shared" si="439"/>
        <v>0</v>
      </c>
      <c r="MDU112" s="90">
        <f t="shared" si="439"/>
        <v>0</v>
      </c>
      <c r="MDV112" s="90">
        <f t="shared" si="439"/>
        <v>0</v>
      </c>
      <c r="MDW112" s="90">
        <f t="shared" si="439"/>
        <v>0</v>
      </c>
      <c r="MDX112" s="90">
        <f t="shared" si="439"/>
        <v>0</v>
      </c>
      <c r="MDY112" s="90">
        <f t="shared" si="439"/>
        <v>0</v>
      </c>
      <c r="MDZ112" s="90">
        <f t="shared" si="439"/>
        <v>0</v>
      </c>
      <c r="MEA112" s="90">
        <f t="shared" si="439"/>
        <v>0</v>
      </c>
      <c r="MEB112" s="90">
        <f t="shared" si="439"/>
        <v>0</v>
      </c>
      <c r="MEC112" s="90">
        <f t="shared" si="439"/>
        <v>0</v>
      </c>
      <c r="MED112" s="90">
        <f t="shared" si="439"/>
        <v>0</v>
      </c>
      <c r="MEE112" s="90">
        <f t="shared" si="439"/>
        <v>0</v>
      </c>
      <c r="MEF112" s="90">
        <f t="shared" si="439"/>
        <v>0</v>
      </c>
      <c r="MEG112" s="90">
        <f t="shared" si="439"/>
        <v>0</v>
      </c>
      <c r="MEH112" s="90">
        <f t="shared" si="439"/>
        <v>0</v>
      </c>
      <c r="MEI112" s="90">
        <f t="shared" si="439"/>
        <v>0</v>
      </c>
      <c r="MEJ112" s="90">
        <f t="shared" si="439"/>
        <v>0</v>
      </c>
      <c r="MEK112" s="90">
        <f t="shared" si="439"/>
        <v>0</v>
      </c>
      <c r="MEL112" s="90">
        <f t="shared" si="439"/>
        <v>0</v>
      </c>
      <c r="MEM112" s="90">
        <f t="shared" si="439"/>
        <v>0</v>
      </c>
      <c r="MEN112" s="90">
        <f t="shared" si="439"/>
        <v>0</v>
      </c>
      <c r="MEO112" s="90">
        <f t="shared" si="439"/>
        <v>0</v>
      </c>
      <c r="MEP112" s="90">
        <f t="shared" si="439"/>
        <v>0</v>
      </c>
      <c r="MEQ112" s="90">
        <f t="shared" si="439"/>
        <v>0</v>
      </c>
      <c r="MER112" s="90">
        <f t="shared" si="439"/>
        <v>0</v>
      </c>
      <c r="MES112" s="90">
        <f t="shared" si="439"/>
        <v>0</v>
      </c>
      <c r="MET112" s="90">
        <f t="shared" si="439"/>
        <v>0</v>
      </c>
      <c r="MEU112" s="90">
        <f t="shared" si="439"/>
        <v>0</v>
      </c>
      <c r="MEV112" s="90">
        <f t="shared" si="439"/>
        <v>0</v>
      </c>
      <c r="MEW112" s="90">
        <f t="shared" si="439"/>
        <v>0</v>
      </c>
      <c r="MEX112" s="90">
        <f t="shared" si="439"/>
        <v>0</v>
      </c>
      <c r="MEY112" s="90">
        <f t="shared" si="439"/>
        <v>0</v>
      </c>
      <c r="MEZ112" s="90">
        <f t="shared" si="439"/>
        <v>0</v>
      </c>
      <c r="MFA112" s="90">
        <f t="shared" si="439"/>
        <v>0</v>
      </c>
      <c r="MFB112" s="90">
        <f t="shared" si="439"/>
        <v>0</v>
      </c>
      <c r="MFC112" s="90">
        <f t="shared" si="439"/>
        <v>0</v>
      </c>
      <c r="MFD112" s="90">
        <f t="shared" si="439"/>
        <v>0</v>
      </c>
      <c r="MFE112" s="90">
        <f t="shared" si="439"/>
        <v>0</v>
      </c>
      <c r="MFF112" s="90">
        <f t="shared" si="439"/>
        <v>0</v>
      </c>
      <c r="MFG112" s="90">
        <f t="shared" si="439"/>
        <v>0</v>
      </c>
      <c r="MFH112" s="90">
        <f t="shared" si="439"/>
        <v>0</v>
      </c>
      <c r="MFI112" s="90">
        <f t="shared" si="439"/>
        <v>0</v>
      </c>
      <c r="MFJ112" s="90">
        <f t="shared" si="439"/>
        <v>0</v>
      </c>
      <c r="MFK112" s="90">
        <f t="shared" si="439"/>
        <v>0</v>
      </c>
      <c r="MFL112" s="90">
        <f t="shared" si="439"/>
        <v>0</v>
      </c>
      <c r="MFM112" s="90">
        <f t="shared" si="439"/>
        <v>0</v>
      </c>
      <c r="MFN112" s="90">
        <f t="shared" si="439"/>
        <v>0</v>
      </c>
      <c r="MFO112" s="90">
        <f t="shared" si="439"/>
        <v>0</v>
      </c>
      <c r="MFP112" s="90">
        <f t="shared" si="439"/>
        <v>0</v>
      </c>
      <c r="MFQ112" s="90">
        <f t="shared" si="439"/>
        <v>0</v>
      </c>
      <c r="MFR112" s="90">
        <f t="shared" si="439"/>
        <v>0</v>
      </c>
      <c r="MFS112" s="90">
        <f t="shared" si="439"/>
        <v>0</v>
      </c>
      <c r="MFT112" s="90">
        <f t="shared" si="439"/>
        <v>0</v>
      </c>
      <c r="MFU112" s="90">
        <f t="shared" si="439"/>
        <v>0</v>
      </c>
      <c r="MFV112" s="90">
        <f t="shared" si="439"/>
        <v>0</v>
      </c>
      <c r="MFW112" s="90">
        <f t="shared" si="439"/>
        <v>0</v>
      </c>
      <c r="MFX112" s="90">
        <f t="shared" ref="MFX112:MII112" si="440">MFX114+MFX118</f>
        <v>0</v>
      </c>
      <c r="MFY112" s="90">
        <f t="shared" si="440"/>
        <v>0</v>
      </c>
      <c r="MFZ112" s="90">
        <f t="shared" si="440"/>
        <v>0</v>
      </c>
      <c r="MGA112" s="90">
        <f t="shared" si="440"/>
        <v>0</v>
      </c>
      <c r="MGB112" s="90">
        <f t="shared" si="440"/>
        <v>0</v>
      </c>
      <c r="MGC112" s="90">
        <f t="shared" si="440"/>
        <v>0</v>
      </c>
      <c r="MGD112" s="90">
        <f t="shared" si="440"/>
        <v>0</v>
      </c>
      <c r="MGE112" s="90">
        <f t="shared" si="440"/>
        <v>0</v>
      </c>
      <c r="MGF112" s="90">
        <f t="shared" si="440"/>
        <v>0</v>
      </c>
      <c r="MGG112" s="90">
        <f t="shared" si="440"/>
        <v>0</v>
      </c>
      <c r="MGH112" s="90">
        <f t="shared" si="440"/>
        <v>0</v>
      </c>
      <c r="MGI112" s="90">
        <f t="shared" si="440"/>
        <v>0</v>
      </c>
      <c r="MGJ112" s="90">
        <f t="shared" si="440"/>
        <v>0</v>
      </c>
      <c r="MGK112" s="90">
        <f t="shared" si="440"/>
        <v>0</v>
      </c>
      <c r="MGL112" s="90">
        <f t="shared" si="440"/>
        <v>0</v>
      </c>
      <c r="MGM112" s="90">
        <f t="shared" si="440"/>
        <v>0</v>
      </c>
      <c r="MGN112" s="90">
        <f t="shared" si="440"/>
        <v>0</v>
      </c>
      <c r="MGO112" s="90">
        <f t="shared" si="440"/>
        <v>0</v>
      </c>
      <c r="MGP112" s="90">
        <f t="shared" si="440"/>
        <v>0</v>
      </c>
      <c r="MGQ112" s="90">
        <f t="shared" si="440"/>
        <v>0</v>
      </c>
      <c r="MGR112" s="90">
        <f t="shared" si="440"/>
        <v>0</v>
      </c>
      <c r="MGS112" s="90">
        <f t="shared" si="440"/>
        <v>0</v>
      </c>
      <c r="MGT112" s="90">
        <f t="shared" si="440"/>
        <v>0</v>
      </c>
      <c r="MGU112" s="90">
        <f t="shared" si="440"/>
        <v>0</v>
      </c>
      <c r="MGV112" s="90">
        <f t="shared" si="440"/>
        <v>0</v>
      </c>
      <c r="MGW112" s="90">
        <f t="shared" si="440"/>
        <v>0</v>
      </c>
      <c r="MGX112" s="90">
        <f t="shared" si="440"/>
        <v>0</v>
      </c>
      <c r="MGY112" s="90">
        <f t="shared" si="440"/>
        <v>0</v>
      </c>
      <c r="MGZ112" s="90">
        <f t="shared" si="440"/>
        <v>0</v>
      </c>
      <c r="MHA112" s="90">
        <f t="shared" si="440"/>
        <v>0</v>
      </c>
      <c r="MHB112" s="90">
        <f t="shared" si="440"/>
        <v>0</v>
      </c>
      <c r="MHC112" s="90">
        <f t="shared" si="440"/>
        <v>0</v>
      </c>
      <c r="MHD112" s="90">
        <f t="shared" si="440"/>
        <v>0</v>
      </c>
      <c r="MHE112" s="90">
        <f t="shared" si="440"/>
        <v>0</v>
      </c>
      <c r="MHF112" s="90">
        <f t="shared" si="440"/>
        <v>0</v>
      </c>
      <c r="MHG112" s="90">
        <f t="shared" si="440"/>
        <v>0</v>
      </c>
      <c r="MHH112" s="90">
        <f t="shared" si="440"/>
        <v>0</v>
      </c>
      <c r="MHI112" s="90">
        <f t="shared" si="440"/>
        <v>0</v>
      </c>
      <c r="MHJ112" s="90">
        <f t="shared" si="440"/>
        <v>0</v>
      </c>
      <c r="MHK112" s="90">
        <f t="shared" si="440"/>
        <v>0</v>
      </c>
      <c r="MHL112" s="90">
        <f t="shared" si="440"/>
        <v>0</v>
      </c>
      <c r="MHM112" s="90">
        <f t="shared" si="440"/>
        <v>0</v>
      </c>
      <c r="MHN112" s="90">
        <f t="shared" si="440"/>
        <v>0</v>
      </c>
      <c r="MHO112" s="90">
        <f t="shared" si="440"/>
        <v>0</v>
      </c>
      <c r="MHP112" s="90">
        <f t="shared" si="440"/>
        <v>0</v>
      </c>
      <c r="MHQ112" s="90">
        <f t="shared" si="440"/>
        <v>0</v>
      </c>
      <c r="MHR112" s="90">
        <f t="shared" si="440"/>
        <v>0</v>
      </c>
      <c r="MHS112" s="90">
        <f t="shared" si="440"/>
        <v>0</v>
      </c>
      <c r="MHT112" s="90">
        <f t="shared" si="440"/>
        <v>0</v>
      </c>
      <c r="MHU112" s="90">
        <f t="shared" si="440"/>
        <v>0</v>
      </c>
      <c r="MHV112" s="90">
        <f t="shared" si="440"/>
        <v>0</v>
      </c>
      <c r="MHW112" s="90">
        <f t="shared" si="440"/>
        <v>0</v>
      </c>
      <c r="MHX112" s="90">
        <f t="shared" si="440"/>
        <v>0</v>
      </c>
      <c r="MHY112" s="90">
        <f t="shared" si="440"/>
        <v>0</v>
      </c>
      <c r="MHZ112" s="90">
        <f t="shared" si="440"/>
        <v>0</v>
      </c>
      <c r="MIA112" s="90">
        <f t="shared" si="440"/>
        <v>0</v>
      </c>
      <c r="MIB112" s="90">
        <f t="shared" si="440"/>
        <v>0</v>
      </c>
      <c r="MIC112" s="90">
        <f t="shared" si="440"/>
        <v>0</v>
      </c>
      <c r="MID112" s="90">
        <f t="shared" si="440"/>
        <v>0</v>
      </c>
      <c r="MIE112" s="90">
        <f t="shared" si="440"/>
        <v>0</v>
      </c>
      <c r="MIF112" s="90">
        <f t="shared" si="440"/>
        <v>0</v>
      </c>
      <c r="MIG112" s="90">
        <f t="shared" si="440"/>
        <v>0</v>
      </c>
      <c r="MIH112" s="90">
        <f t="shared" si="440"/>
        <v>0</v>
      </c>
      <c r="MII112" s="90">
        <f t="shared" si="440"/>
        <v>0</v>
      </c>
      <c r="MIJ112" s="90">
        <f t="shared" ref="MIJ112:MKU112" si="441">MIJ114+MIJ118</f>
        <v>0</v>
      </c>
      <c r="MIK112" s="90">
        <f t="shared" si="441"/>
        <v>0</v>
      </c>
      <c r="MIL112" s="90">
        <f t="shared" si="441"/>
        <v>0</v>
      </c>
      <c r="MIM112" s="90">
        <f t="shared" si="441"/>
        <v>0</v>
      </c>
      <c r="MIN112" s="90">
        <f t="shared" si="441"/>
        <v>0</v>
      </c>
      <c r="MIO112" s="90">
        <f t="shared" si="441"/>
        <v>0</v>
      </c>
      <c r="MIP112" s="90">
        <f t="shared" si="441"/>
        <v>0</v>
      </c>
      <c r="MIQ112" s="90">
        <f t="shared" si="441"/>
        <v>0</v>
      </c>
      <c r="MIR112" s="90">
        <f t="shared" si="441"/>
        <v>0</v>
      </c>
      <c r="MIS112" s="90">
        <f t="shared" si="441"/>
        <v>0</v>
      </c>
      <c r="MIT112" s="90">
        <f t="shared" si="441"/>
        <v>0</v>
      </c>
      <c r="MIU112" s="90">
        <f t="shared" si="441"/>
        <v>0</v>
      </c>
      <c r="MIV112" s="90">
        <f t="shared" si="441"/>
        <v>0</v>
      </c>
      <c r="MIW112" s="90">
        <f t="shared" si="441"/>
        <v>0</v>
      </c>
      <c r="MIX112" s="90">
        <f t="shared" si="441"/>
        <v>0</v>
      </c>
      <c r="MIY112" s="90">
        <f t="shared" si="441"/>
        <v>0</v>
      </c>
      <c r="MIZ112" s="90">
        <f t="shared" si="441"/>
        <v>0</v>
      </c>
      <c r="MJA112" s="90">
        <f t="shared" si="441"/>
        <v>0</v>
      </c>
      <c r="MJB112" s="90">
        <f t="shared" si="441"/>
        <v>0</v>
      </c>
      <c r="MJC112" s="90">
        <f t="shared" si="441"/>
        <v>0</v>
      </c>
      <c r="MJD112" s="90">
        <f t="shared" si="441"/>
        <v>0</v>
      </c>
      <c r="MJE112" s="90">
        <f t="shared" si="441"/>
        <v>0</v>
      </c>
      <c r="MJF112" s="90">
        <f t="shared" si="441"/>
        <v>0</v>
      </c>
      <c r="MJG112" s="90">
        <f t="shared" si="441"/>
        <v>0</v>
      </c>
      <c r="MJH112" s="90">
        <f t="shared" si="441"/>
        <v>0</v>
      </c>
      <c r="MJI112" s="90">
        <f t="shared" si="441"/>
        <v>0</v>
      </c>
      <c r="MJJ112" s="90">
        <f t="shared" si="441"/>
        <v>0</v>
      </c>
      <c r="MJK112" s="90">
        <f t="shared" si="441"/>
        <v>0</v>
      </c>
      <c r="MJL112" s="90">
        <f t="shared" si="441"/>
        <v>0</v>
      </c>
      <c r="MJM112" s="90">
        <f t="shared" si="441"/>
        <v>0</v>
      </c>
      <c r="MJN112" s="90">
        <f t="shared" si="441"/>
        <v>0</v>
      </c>
      <c r="MJO112" s="90">
        <f t="shared" si="441"/>
        <v>0</v>
      </c>
      <c r="MJP112" s="90">
        <f t="shared" si="441"/>
        <v>0</v>
      </c>
      <c r="MJQ112" s="90">
        <f t="shared" si="441"/>
        <v>0</v>
      </c>
      <c r="MJR112" s="90">
        <f t="shared" si="441"/>
        <v>0</v>
      </c>
      <c r="MJS112" s="90">
        <f t="shared" si="441"/>
        <v>0</v>
      </c>
      <c r="MJT112" s="90">
        <f t="shared" si="441"/>
        <v>0</v>
      </c>
      <c r="MJU112" s="90">
        <f t="shared" si="441"/>
        <v>0</v>
      </c>
      <c r="MJV112" s="90">
        <f t="shared" si="441"/>
        <v>0</v>
      </c>
      <c r="MJW112" s="90">
        <f t="shared" si="441"/>
        <v>0</v>
      </c>
      <c r="MJX112" s="90">
        <f t="shared" si="441"/>
        <v>0</v>
      </c>
      <c r="MJY112" s="90">
        <f t="shared" si="441"/>
        <v>0</v>
      </c>
      <c r="MJZ112" s="90">
        <f t="shared" si="441"/>
        <v>0</v>
      </c>
      <c r="MKA112" s="90">
        <f t="shared" si="441"/>
        <v>0</v>
      </c>
      <c r="MKB112" s="90">
        <f t="shared" si="441"/>
        <v>0</v>
      </c>
      <c r="MKC112" s="90">
        <f t="shared" si="441"/>
        <v>0</v>
      </c>
      <c r="MKD112" s="90">
        <f t="shared" si="441"/>
        <v>0</v>
      </c>
      <c r="MKE112" s="90">
        <f t="shared" si="441"/>
        <v>0</v>
      </c>
      <c r="MKF112" s="90">
        <f t="shared" si="441"/>
        <v>0</v>
      </c>
      <c r="MKG112" s="90">
        <f t="shared" si="441"/>
        <v>0</v>
      </c>
      <c r="MKH112" s="90">
        <f t="shared" si="441"/>
        <v>0</v>
      </c>
      <c r="MKI112" s="90">
        <f t="shared" si="441"/>
        <v>0</v>
      </c>
      <c r="MKJ112" s="90">
        <f t="shared" si="441"/>
        <v>0</v>
      </c>
      <c r="MKK112" s="90">
        <f t="shared" si="441"/>
        <v>0</v>
      </c>
      <c r="MKL112" s="90">
        <f t="shared" si="441"/>
        <v>0</v>
      </c>
      <c r="MKM112" s="90">
        <f t="shared" si="441"/>
        <v>0</v>
      </c>
      <c r="MKN112" s="90">
        <f t="shared" si="441"/>
        <v>0</v>
      </c>
      <c r="MKO112" s="90">
        <f t="shared" si="441"/>
        <v>0</v>
      </c>
      <c r="MKP112" s="90">
        <f t="shared" si="441"/>
        <v>0</v>
      </c>
      <c r="MKQ112" s="90">
        <f t="shared" si="441"/>
        <v>0</v>
      </c>
      <c r="MKR112" s="90">
        <f t="shared" si="441"/>
        <v>0</v>
      </c>
      <c r="MKS112" s="90">
        <f t="shared" si="441"/>
        <v>0</v>
      </c>
      <c r="MKT112" s="90">
        <f t="shared" si="441"/>
        <v>0</v>
      </c>
      <c r="MKU112" s="90">
        <f t="shared" si="441"/>
        <v>0</v>
      </c>
      <c r="MKV112" s="90">
        <f t="shared" ref="MKV112:MNG112" si="442">MKV114+MKV118</f>
        <v>0</v>
      </c>
      <c r="MKW112" s="90">
        <f t="shared" si="442"/>
        <v>0</v>
      </c>
      <c r="MKX112" s="90">
        <f t="shared" si="442"/>
        <v>0</v>
      </c>
      <c r="MKY112" s="90">
        <f t="shared" si="442"/>
        <v>0</v>
      </c>
      <c r="MKZ112" s="90">
        <f t="shared" si="442"/>
        <v>0</v>
      </c>
      <c r="MLA112" s="90">
        <f t="shared" si="442"/>
        <v>0</v>
      </c>
      <c r="MLB112" s="90">
        <f t="shared" si="442"/>
        <v>0</v>
      </c>
      <c r="MLC112" s="90">
        <f t="shared" si="442"/>
        <v>0</v>
      </c>
      <c r="MLD112" s="90">
        <f t="shared" si="442"/>
        <v>0</v>
      </c>
      <c r="MLE112" s="90">
        <f t="shared" si="442"/>
        <v>0</v>
      </c>
      <c r="MLF112" s="90">
        <f t="shared" si="442"/>
        <v>0</v>
      </c>
      <c r="MLG112" s="90">
        <f t="shared" si="442"/>
        <v>0</v>
      </c>
      <c r="MLH112" s="90">
        <f t="shared" si="442"/>
        <v>0</v>
      </c>
      <c r="MLI112" s="90">
        <f t="shared" si="442"/>
        <v>0</v>
      </c>
      <c r="MLJ112" s="90">
        <f t="shared" si="442"/>
        <v>0</v>
      </c>
      <c r="MLK112" s="90">
        <f t="shared" si="442"/>
        <v>0</v>
      </c>
      <c r="MLL112" s="90">
        <f t="shared" si="442"/>
        <v>0</v>
      </c>
      <c r="MLM112" s="90">
        <f t="shared" si="442"/>
        <v>0</v>
      </c>
      <c r="MLN112" s="90">
        <f t="shared" si="442"/>
        <v>0</v>
      </c>
      <c r="MLO112" s="90">
        <f t="shared" si="442"/>
        <v>0</v>
      </c>
      <c r="MLP112" s="90">
        <f t="shared" si="442"/>
        <v>0</v>
      </c>
      <c r="MLQ112" s="90">
        <f t="shared" si="442"/>
        <v>0</v>
      </c>
      <c r="MLR112" s="90">
        <f t="shared" si="442"/>
        <v>0</v>
      </c>
      <c r="MLS112" s="90">
        <f t="shared" si="442"/>
        <v>0</v>
      </c>
      <c r="MLT112" s="90">
        <f t="shared" si="442"/>
        <v>0</v>
      </c>
      <c r="MLU112" s="90">
        <f t="shared" si="442"/>
        <v>0</v>
      </c>
      <c r="MLV112" s="90">
        <f t="shared" si="442"/>
        <v>0</v>
      </c>
      <c r="MLW112" s="90">
        <f t="shared" si="442"/>
        <v>0</v>
      </c>
      <c r="MLX112" s="90">
        <f t="shared" si="442"/>
        <v>0</v>
      </c>
      <c r="MLY112" s="90">
        <f t="shared" si="442"/>
        <v>0</v>
      </c>
      <c r="MLZ112" s="90">
        <f t="shared" si="442"/>
        <v>0</v>
      </c>
      <c r="MMA112" s="90">
        <f t="shared" si="442"/>
        <v>0</v>
      </c>
      <c r="MMB112" s="90">
        <f t="shared" si="442"/>
        <v>0</v>
      </c>
      <c r="MMC112" s="90">
        <f t="shared" si="442"/>
        <v>0</v>
      </c>
      <c r="MMD112" s="90">
        <f t="shared" si="442"/>
        <v>0</v>
      </c>
      <c r="MME112" s="90">
        <f t="shared" si="442"/>
        <v>0</v>
      </c>
      <c r="MMF112" s="90">
        <f t="shared" si="442"/>
        <v>0</v>
      </c>
      <c r="MMG112" s="90">
        <f t="shared" si="442"/>
        <v>0</v>
      </c>
      <c r="MMH112" s="90">
        <f t="shared" si="442"/>
        <v>0</v>
      </c>
      <c r="MMI112" s="90">
        <f t="shared" si="442"/>
        <v>0</v>
      </c>
      <c r="MMJ112" s="90">
        <f t="shared" si="442"/>
        <v>0</v>
      </c>
      <c r="MMK112" s="90">
        <f t="shared" si="442"/>
        <v>0</v>
      </c>
      <c r="MML112" s="90">
        <f t="shared" si="442"/>
        <v>0</v>
      </c>
      <c r="MMM112" s="90">
        <f t="shared" si="442"/>
        <v>0</v>
      </c>
      <c r="MMN112" s="90">
        <f t="shared" si="442"/>
        <v>0</v>
      </c>
      <c r="MMO112" s="90">
        <f t="shared" si="442"/>
        <v>0</v>
      </c>
      <c r="MMP112" s="90">
        <f t="shared" si="442"/>
        <v>0</v>
      </c>
      <c r="MMQ112" s="90">
        <f t="shared" si="442"/>
        <v>0</v>
      </c>
      <c r="MMR112" s="90">
        <f t="shared" si="442"/>
        <v>0</v>
      </c>
      <c r="MMS112" s="90">
        <f t="shared" si="442"/>
        <v>0</v>
      </c>
      <c r="MMT112" s="90">
        <f t="shared" si="442"/>
        <v>0</v>
      </c>
      <c r="MMU112" s="90">
        <f t="shared" si="442"/>
        <v>0</v>
      </c>
      <c r="MMV112" s="90">
        <f t="shared" si="442"/>
        <v>0</v>
      </c>
      <c r="MMW112" s="90">
        <f t="shared" si="442"/>
        <v>0</v>
      </c>
      <c r="MMX112" s="90">
        <f t="shared" si="442"/>
        <v>0</v>
      </c>
      <c r="MMY112" s="90">
        <f t="shared" si="442"/>
        <v>0</v>
      </c>
      <c r="MMZ112" s="90">
        <f t="shared" si="442"/>
        <v>0</v>
      </c>
      <c r="MNA112" s="90">
        <f t="shared" si="442"/>
        <v>0</v>
      </c>
      <c r="MNB112" s="90">
        <f t="shared" si="442"/>
        <v>0</v>
      </c>
      <c r="MNC112" s="90">
        <f t="shared" si="442"/>
        <v>0</v>
      </c>
      <c r="MND112" s="90">
        <f t="shared" si="442"/>
        <v>0</v>
      </c>
      <c r="MNE112" s="90">
        <f t="shared" si="442"/>
        <v>0</v>
      </c>
      <c r="MNF112" s="90">
        <f t="shared" si="442"/>
        <v>0</v>
      </c>
      <c r="MNG112" s="90">
        <f t="shared" si="442"/>
        <v>0</v>
      </c>
      <c r="MNH112" s="90">
        <f t="shared" ref="MNH112:MPS112" si="443">MNH114+MNH118</f>
        <v>0</v>
      </c>
      <c r="MNI112" s="90">
        <f t="shared" si="443"/>
        <v>0</v>
      </c>
      <c r="MNJ112" s="90">
        <f t="shared" si="443"/>
        <v>0</v>
      </c>
      <c r="MNK112" s="90">
        <f t="shared" si="443"/>
        <v>0</v>
      </c>
      <c r="MNL112" s="90">
        <f t="shared" si="443"/>
        <v>0</v>
      </c>
      <c r="MNM112" s="90">
        <f t="shared" si="443"/>
        <v>0</v>
      </c>
      <c r="MNN112" s="90">
        <f t="shared" si="443"/>
        <v>0</v>
      </c>
      <c r="MNO112" s="90">
        <f t="shared" si="443"/>
        <v>0</v>
      </c>
      <c r="MNP112" s="90">
        <f t="shared" si="443"/>
        <v>0</v>
      </c>
      <c r="MNQ112" s="90">
        <f t="shared" si="443"/>
        <v>0</v>
      </c>
      <c r="MNR112" s="90">
        <f t="shared" si="443"/>
        <v>0</v>
      </c>
      <c r="MNS112" s="90">
        <f t="shared" si="443"/>
        <v>0</v>
      </c>
      <c r="MNT112" s="90">
        <f t="shared" si="443"/>
        <v>0</v>
      </c>
      <c r="MNU112" s="90">
        <f t="shared" si="443"/>
        <v>0</v>
      </c>
      <c r="MNV112" s="90">
        <f t="shared" si="443"/>
        <v>0</v>
      </c>
      <c r="MNW112" s="90">
        <f t="shared" si="443"/>
        <v>0</v>
      </c>
      <c r="MNX112" s="90">
        <f t="shared" si="443"/>
        <v>0</v>
      </c>
      <c r="MNY112" s="90">
        <f t="shared" si="443"/>
        <v>0</v>
      </c>
      <c r="MNZ112" s="90">
        <f t="shared" si="443"/>
        <v>0</v>
      </c>
      <c r="MOA112" s="90">
        <f t="shared" si="443"/>
        <v>0</v>
      </c>
      <c r="MOB112" s="90">
        <f t="shared" si="443"/>
        <v>0</v>
      </c>
      <c r="MOC112" s="90">
        <f t="shared" si="443"/>
        <v>0</v>
      </c>
      <c r="MOD112" s="90">
        <f t="shared" si="443"/>
        <v>0</v>
      </c>
      <c r="MOE112" s="90">
        <f t="shared" si="443"/>
        <v>0</v>
      </c>
      <c r="MOF112" s="90">
        <f t="shared" si="443"/>
        <v>0</v>
      </c>
      <c r="MOG112" s="90">
        <f t="shared" si="443"/>
        <v>0</v>
      </c>
      <c r="MOH112" s="90">
        <f t="shared" si="443"/>
        <v>0</v>
      </c>
      <c r="MOI112" s="90">
        <f t="shared" si="443"/>
        <v>0</v>
      </c>
      <c r="MOJ112" s="90">
        <f t="shared" si="443"/>
        <v>0</v>
      </c>
      <c r="MOK112" s="90">
        <f t="shared" si="443"/>
        <v>0</v>
      </c>
      <c r="MOL112" s="90">
        <f t="shared" si="443"/>
        <v>0</v>
      </c>
      <c r="MOM112" s="90">
        <f t="shared" si="443"/>
        <v>0</v>
      </c>
      <c r="MON112" s="90">
        <f t="shared" si="443"/>
        <v>0</v>
      </c>
      <c r="MOO112" s="90">
        <f t="shared" si="443"/>
        <v>0</v>
      </c>
      <c r="MOP112" s="90">
        <f t="shared" si="443"/>
        <v>0</v>
      </c>
      <c r="MOQ112" s="90">
        <f t="shared" si="443"/>
        <v>0</v>
      </c>
      <c r="MOR112" s="90">
        <f t="shared" si="443"/>
        <v>0</v>
      </c>
      <c r="MOS112" s="90">
        <f t="shared" si="443"/>
        <v>0</v>
      </c>
      <c r="MOT112" s="90">
        <f t="shared" si="443"/>
        <v>0</v>
      </c>
      <c r="MOU112" s="90">
        <f t="shared" si="443"/>
        <v>0</v>
      </c>
      <c r="MOV112" s="90">
        <f t="shared" si="443"/>
        <v>0</v>
      </c>
      <c r="MOW112" s="90">
        <f t="shared" si="443"/>
        <v>0</v>
      </c>
      <c r="MOX112" s="90">
        <f t="shared" si="443"/>
        <v>0</v>
      </c>
      <c r="MOY112" s="90">
        <f t="shared" si="443"/>
        <v>0</v>
      </c>
      <c r="MOZ112" s="90">
        <f t="shared" si="443"/>
        <v>0</v>
      </c>
      <c r="MPA112" s="90">
        <f t="shared" si="443"/>
        <v>0</v>
      </c>
      <c r="MPB112" s="90">
        <f t="shared" si="443"/>
        <v>0</v>
      </c>
      <c r="MPC112" s="90">
        <f t="shared" si="443"/>
        <v>0</v>
      </c>
      <c r="MPD112" s="90">
        <f t="shared" si="443"/>
        <v>0</v>
      </c>
      <c r="MPE112" s="90">
        <f t="shared" si="443"/>
        <v>0</v>
      </c>
      <c r="MPF112" s="90">
        <f t="shared" si="443"/>
        <v>0</v>
      </c>
      <c r="MPG112" s="90">
        <f t="shared" si="443"/>
        <v>0</v>
      </c>
      <c r="MPH112" s="90">
        <f t="shared" si="443"/>
        <v>0</v>
      </c>
      <c r="MPI112" s="90">
        <f t="shared" si="443"/>
        <v>0</v>
      </c>
      <c r="MPJ112" s="90">
        <f t="shared" si="443"/>
        <v>0</v>
      </c>
      <c r="MPK112" s="90">
        <f t="shared" si="443"/>
        <v>0</v>
      </c>
      <c r="MPL112" s="90">
        <f t="shared" si="443"/>
        <v>0</v>
      </c>
      <c r="MPM112" s="90">
        <f t="shared" si="443"/>
        <v>0</v>
      </c>
      <c r="MPN112" s="90">
        <f t="shared" si="443"/>
        <v>0</v>
      </c>
      <c r="MPO112" s="90">
        <f t="shared" si="443"/>
        <v>0</v>
      </c>
      <c r="MPP112" s="90">
        <f t="shared" si="443"/>
        <v>0</v>
      </c>
      <c r="MPQ112" s="90">
        <f t="shared" si="443"/>
        <v>0</v>
      </c>
      <c r="MPR112" s="90">
        <f t="shared" si="443"/>
        <v>0</v>
      </c>
      <c r="MPS112" s="90">
        <f t="shared" si="443"/>
        <v>0</v>
      </c>
      <c r="MPT112" s="90">
        <f t="shared" ref="MPT112:MSE112" si="444">MPT114+MPT118</f>
        <v>0</v>
      </c>
      <c r="MPU112" s="90">
        <f t="shared" si="444"/>
        <v>0</v>
      </c>
      <c r="MPV112" s="90">
        <f t="shared" si="444"/>
        <v>0</v>
      </c>
      <c r="MPW112" s="90">
        <f t="shared" si="444"/>
        <v>0</v>
      </c>
      <c r="MPX112" s="90">
        <f t="shared" si="444"/>
        <v>0</v>
      </c>
      <c r="MPY112" s="90">
        <f t="shared" si="444"/>
        <v>0</v>
      </c>
      <c r="MPZ112" s="90">
        <f t="shared" si="444"/>
        <v>0</v>
      </c>
      <c r="MQA112" s="90">
        <f t="shared" si="444"/>
        <v>0</v>
      </c>
      <c r="MQB112" s="90">
        <f t="shared" si="444"/>
        <v>0</v>
      </c>
      <c r="MQC112" s="90">
        <f t="shared" si="444"/>
        <v>0</v>
      </c>
      <c r="MQD112" s="90">
        <f t="shared" si="444"/>
        <v>0</v>
      </c>
      <c r="MQE112" s="90">
        <f t="shared" si="444"/>
        <v>0</v>
      </c>
      <c r="MQF112" s="90">
        <f t="shared" si="444"/>
        <v>0</v>
      </c>
      <c r="MQG112" s="90">
        <f t="shared" si="444"/>
        <v>0</v>
      </c>
      <c r="MQH112" s="90">
        <f t="shared" si="444"/>
        <v>0</v>
      </c>
      <c r="MQI112" s="90">
        <f t="shared" si="444"/>
        <v>0</v>
      </c>
      <c r="MQJ112" s="90">
        <f t="shared" si="444"/>
        <v>0</v>
      </c>
      <c r="MQK112" s="90">
        <f t="shared" si="444"/>
        <v>0</v>
      </c>
      <c r="MQL112" s="90">
        <f t="shared" si="444"/>
        <v>0</v>
      </c>
      <c r="MQM112" s="90">
        <f t="shared" si="444"/>
        <v>0</v>
      </c>
      <c r="MQN112" s="90">
        <f t="shared" si="444"/>
        <v>0</v>
      </c>
      <c r="MQO112" s="90">
        <f t="shared" si="444"/>
        <v>0</v>
      </c>
      <c r="MQP112" s="90">
        <f t="shared" si="444"/>
        <v>0</v>
      </c>
      <c r="MQQ112" s="90">
        <f t="shared" si="444"/>
        <v>0</v>
      </c>
      <c r="MQR112" s="90">
        <f t="shared" si="444"/>
        <v>0</v>
      </c>
      <c r="MQS112" s="90">
        <f t="shared" si="444"/>
        <v>0</v>
      </c>
      <c r="MQT112" s="90">
        <f t="shared" si="444"/>
        <v>0</v>
      </c>
      <c r="MQU112" s="90">
        <f t="shared" si="444"/>
        <v>0</v>
      </c>
      <c r="MQV112" s="90">
        <f t="shared" si="444"/>
        <v>0</v>
      </c>
      <c r="MQW112" s="90">
        <f t="shared" si="444"/>
        <v>0</v>
      </c>
      <c r="MQX112" s="90">
        <f t="shared" si="444"/>
        <v>0</v>
      </c>
      <c r="MQY112" s="90">
        <f t="shared" si="444"/>
        <v>0</v>
      </c>
      <c r="MQZ112" s="90">
        <f t="shared" si="444"/>
        <v>0</v>
      </c>
      <c r="MRA112" s="90">
        <f t="shared" si="444"/>
        <v>0</v>
      </c>
      <c r="MRB112" s="90">
        <f t="shared" si="444"/>
        <v>0</v>
      </c>
      <c r="MRC112" s="90">
        <f t="shared" si="444"/>
        <v>0</v>
      </c>
      <c r="MRD112" s="90">
        <f t="shared" si="444"/>
        <v>0</v>
      </c>
      <c r="MRE112" s="90">
        <f t="shared" si="444"/>
        <v>0</v>
      </c>
      <c r="MRF112" s="90">
        <f t="shared" si="444"/>
        <v>0</v>
      </c>
      <c r="MRG112" s="90">
        <f t="shared" si="444"/>
        <v>0</v>
      </c>
      <c r="MRH112" s="90">
        <f t="shared" si="444"/>
        <v>0</v>
      </c>
      <c r="MRI112" s="90">
        <f t="shared" si="444"/>
        <v>0</v>
      </c>
      <c r="MRJ112" s="90">
        <f t="shared" si="444"/>
        <v>0</v>
      </c>
      <c r="MRK112" s="90">
        <f t="shared" si="444"/>
        <v>0</v>
      </c>
      <c r="MRL112" s="90">
        <f t="shared" si="444"/>
        <v>0</v>
      </c>
      <c r="MRM112" s="90">
        <f t="shared" si="444"/>
        <v>0</v>
      </c>
      <c r="MRN112" s="90">
        <f t="shared" si="444"/>
        <v>0</v>
      </c>
      <c r="MRO112" s="90">
        <f t="shared" si="444"/>
        <v>0</v>
      </c>
      <c r="MRP112" s="90">
        <f t="shared" si="444"/>
        <v>0</v>
      </c>
      <c r="MRQ112" s="90">
        <f t="shared" si="444"/>
        <v>0</v>
      </c>
      <c r="MRR112" s="90">
        <f t="shared" si="444"/>
        <v>0</v>
      </c>
      <c r="MRS112" s="90">
        <f t="shared" si="444"/>
        <v>0</v>
      </c>
      <c r="MRT112" s="90">
        <f t="shared" si="444"/>
        <v>0</v>
      </c>
      <c r="MRU112" s="90">
        <f t="shared" si="444"/>
        <v>0</v>
      </c>
      <c r="MRV112" s="90">
        <f t="shared" si="444"/>
        <v>0</v>
      </c>
      <c r="MRW112" s="90">
        <f t="shared" si="444"/>
        <v>0</v>
      </c>
      <c r="MRX112" s="90">
        <f t="shared" si="444"/>
        <v>0</v>
      </c>
      <c r="MRY112" s="90">
        <f t="shared" si="444"/>
        <v>0</v>
      </c>
      <c r="MRZ112" s="90">
        <f t="shared" si="444"/>
        <v>0</v>
      </c>
      <c r="MSA112" s="90">
        <f t="shared" si="444"/>
        <v>0</v>
      </c>
      <c r="MSB112" s="90">
        <f t="shared" si="444"/>
        <v>0</v>
      </c>
      <c r="MSC112" s="90">
        <f t="shared" si="444"/>
        <v>0</v>
      </c>
      <c r="MSD112" s="90">
        <f t="shared" si="444"/>
        <v>0</v>
      </c>
      <c r="MSE112" s="90">
        <f t="shared" si="444"/>
        <v>0</v>
      </c>
      <c r="MSF112" s="90">
        <f t="shared" ref="MSF112:MUQ112" si="445">MSF114+MSF118</f>
        <v>0</v>
      </c>
      <c r="MSG112" s="90">
        <f t="shared" si="445"/>
        <v>0</v>
      </c>
      <c r="MSH112" s="90">
        <f t="shared" si="445"/>
        <v>0</v>
      </c>
      <c r="MSI112" s="90">
        <f t="shared" si="445"/>
        <v>0</v>
      </c>
      <c r="MSJ112" s="90">
        <f t="shared" si="445"/>
        <v>0</v>
      </c>
      <c r="MSK112" s="90">
        <f t="shared" si="445"/>
        <v>0</v>
      </c>
      <c r="MSL112" s="90">
        <f t="shared" si="445"/>
        <v>0</v>
      </c>
      <c r="MSM112" s="90">
        <f t="shared" si="445"/>
        <v>0</v>
      </c>
      <c r="MSN112" s="90">
        <f t="shared" si="445"/>
        <v>0</v>
      </c>
      <c r="MSO112" s="90">
        <f t="shared" si="445"/>
        <v>0</v>
      </c>
      <c r="MSP112" s="90">
        <f t="shared" si="445"/>
        <v>0</v>
      </c>
      <c r="MSQ112" s="90">
        <f t="shared" si="445"/>
        <v>0</v>
      </c>
      <c r="MSR112" s="90">
        <f t="shared" si="445"/>
        <v>0</v>
      </c>
      <c r="MSS112" s="90">
        <f t="shared" si="445"/>
        <v>0</v>
      </c>
      <c r="MST112" s="90">
        <f t="shared" si="445"/>
        <v>0</v>
      </c>
      <c r="MSU112" s="90">
        <f t="shared" si="445"/>
        <v>0</v>
      </c>
      <c r="MSV112" s="90">
        <f t="shared" si="445"/>
        <v>0</v>
      </c>
      <c r="MSW112" s="90">
        <f t="shared" si="445"/>
        <v>0</v>
      </c>
      <c r="MSX112" s="90">
        <f t="shared" si="445"/>
        <v>0</v>
      </c>
      <c r="MSY112" s="90">
        <f t="shared" si="445"/>
        <v>0</v>
      </c>
      <c r="MSZ112" s="90">
        <f t="shared" si="445"/>
        <v>0</v>
      </c>
      <c r="MTA112" s="90">
        <f t="shared" si="445"/>
        <v>0</v>
      </c>
      <c r="MTB112" s="90">
        <f t="shared" si="445"/>
        <v>0</v>
      </c>
      <c r="MTC112" s="90">
        <f t="shared" si="445"/>
        <v>0</v>
      </c>
      <c r="MTD112" s="90">
        <f t="shared" si="445"/>
        <v>0</v>
      </c>
      <c r="MTE112" s="90">
        <f t="shared" si="445"/>
        <v>0</v>
      </c>
      <c r="MTF112" s="90">
        <f t="shared" si="445"/>
        <v>0</v>
      </c>
      <c r="MTG112" s="90">
        <f t="shared" si="445"/>
        <v>0</v>
      </c>
      <c r="MTH112" s="90">
        <f t="shared" si="445"/>
        <v>0</v>
      </c>
      <c r="MTI112" s="90">
        <f t="shared" si="445"/>
        <v>0</v>
      </c>
      <c r="MTJ112" s="90">
        <f t="shared" si="445"/>
        <v>0</v>
      </c>
      <c r="MTK112" s="90">
        <f t="shared" si="445"/>
        <v>0</v>
      </c>
      <c r="MTL112" s="90">
        <f t="shared" si="445"/>
        <v>0</v>
      </c>
      <c r="MTM112" s="90">
        <f t="shared" si="445"/>
        <v>0</v>
      </c>
      <c r="MTN112" s="90">
        <f t="shared" si="445"/>
        <v>0</v>
      </c>
      <c r="MTO112" s="90">
        <f t="shared" si="445"/>
        <v>0</v>
      </c>
      <c r="MTP112" s="90">
        <f t="shared" si="445"/>
        <v>0</v>
      </c>
      <c r="MTQ112" s="90">
        <f t="shared" si="445"/>
        <v>0</v>
      </c>
      <c r="MTR112" s="90">
        <f t="shared" si="445"/>
        <v>0</v>
      </c>
      <c r="MTS112" s="90">
        <f t="shared" si="445"/>
        <v>0</v>
      </c>
      <c r="MTT112" s="90">
        <f t="shared" si="445"/>
        <v>0</v>
      </c>
      <c r="MTU112" s="90">
        <f t="shared" si="445"/>
        <v>0</v>
      </c>
      <c r="MTV112" s="90">
        <f t="shared" si="445"/>
        <v>0</v>
      </c>
      <c r="MTW112" s="90">
        <f t="shared" si="445"/>
        <v>0</v>
      </c>
      <c r="MTX112" s="90">
        <f t="shared" si="445"/>
        <v>0</v>
      </c>
      <c r="MTY112" s="90">
        <f t="shared" si="445"/>
        <v>0</v>
      </c>
      <c r="MTZ112" s="90">
        <f t="shared" si="445"/>
        <v>0</v>
      </c>
      <c r="MUA112" s="90">
        <f t="shared" si="445"/>
        <v>0</v>
      </c>
      <c r="MUB112" s="90">
        <f t="shared" si="445"/>
        <v>0</v>
      </c>
      <c r="MUC112" s="90">
        <f t="shared" si="445"/>
        <v>0</v>
      </c>
      <c r="MUD112" s="90">
        <f t="shared" si="445"/>
        <v>0</v>
      </c>
      <c r="MUE112" s="90">
        <f t="shared" si="445"/>
        <v>0</v>
      </c>
      <c r="MUF112" s="90">
        <f t="shared" si="445"/>
        <v>0</v>
      </c>
      <c r="MUG112" s="90">
        <f t="shared" si="445"/>
        <v>0</v>
      </c>
      <c r="MUH112" s="90">
        <f t="shared" si="445"/>
        <v>0</v>
      </c>
      <c r="MUI112" s="90">
        <f t="shared" si="445"/>
        <v>0</v>
      </c>
      <c r="MUJ112" s="90">
        <f t="shared" si="445"/>
        <v>0</v>
      </c>
      <c r="MUK112" s="90">
        <f t="shared" si="445"/>
        <v>0</v>
      </c>
      <c r="MUL112" s="90">
        <f t="shared" si="445"/>
        <v>0</v>
      </c>
      <c r="MUM112" s="90">
        <f t="shared" si="445"/>
        <v>0</v>
      </c>
      <c r="MUN112" s="90">
        <f t="shared" si="445"/>
        <v>0</v>
      </c>
      <c r="MUO112" s="90">
        <f t="shared" si="445"/>
        <v>0</v>
      </c>
      <c r="MUP112" s="90">
        <f t="shared" si="445"/>
        <v>0</v>
      </c>
      <c r="MUQ112" s="90">
        <f t="shared" si="445"/>
        <v>0</v>
      </c>
      <c r="MUR112" s="90">
        <f t="shared" ref="MUR112:MXC112" si="446">MUR114+MUR118</f>
        <v>0</v>
      </c>
      <c r="MUS112" s="90">
        <f t="shared" si="446"/>
        <v>0</v>
      </c>
      <c r="MUT112" s="90">
        <f t="shared" si="446"/>
        <v>0</v>
      </c>
      <c r="MUU112" s="90">
        <f t="shared" si="446"/>
        <v>0</v>
      </c>
      <c r="MUV112" s="90">
        <f t="shared" si="446"/>
        <v>0</v>
      </c>
      <c r="MUW112" s="90">
        <f t="shared" si="446"/>
        <v>0</v>
      </c>
      <c r="MUX112" s="90">
        <f t="shared" si="446"/>
        <v>0</v>
      </c>
      <c r="MUY112" s="90">
        <f t="shared" si="446"/>
        <v>0</v>
      </c>
      <c r="MUZ112" s="90">
        <f t="shared" si="446"/>
        <v>0</v>
      </c>
      <c r="MVA112" s="90">
        <f t="shared" si="446"/>
        <v>0</v>
      </c>
      <c r="MVB112" s="90">
        <f t="shared" si="446"/>
        <v>0</v>
      </c>
      <c r="MVC112" s="90">
        <f t="shared" si="446"/>
        <v>0</v>
      </c>
      <c r="MVD112" s="90">
        <f t="shared" si="446"/>
        <v>0</v>
      </c>
      <c r="MVE112" s="90">
        <f t="shared" si="446"/>
        <v>0</v>
      </c>
      <c r="MVF112" s="90">
        <f t="shared" si="446"/>
        <v>0</v>
      </c>
      <c r="MVG112" s="90">
        <f t="shared" si="446"/>
        <v>0</v>
      </c>
      <c r="MVH112" s="90">
        <f t="shared" si="446"/>
        <v>0</v>
      </c>
      <c r="MVI112" s="90">
        <f t="shared" si="446"/>
        <v>0</v>
      </c>
      <c r="MVJ112" s="90">
        <f t="shared" si="446"/>
        <v>0</v>
      </c>
      <c r="MVK112" s="90">
        <f t="shared" si="446"/>
        <v>0</v>
      </c>
      <c r="MVL112" s="90">
        <f t="shared" si="446"/>
        <v>0</v>
      </c>
      <c r="MVM112" s="90">
        <f t="shared" si="446"/>
        <v>0</v>
      </c>
      <c r="MVN112" s="90">
        <f t="shared" si="446"/>
        <v>0</v>
      </c>
      <c r="MVO112" s="90">
        <f t="shared" si="446"/>
        <v>0</v>
      </c>
      <c r="MVP112" s="90">
        <f t="shared" si="446"/>
        <v>0</v>
      </c>
      <c r="MVQ112" s="90">
        <f t="shared" si="446"/>
        <v>0</v>
      </c>
      <c r="MVR112" s="90">
        <f t="shared" si="446"/>
        <v>0</v>
      </c>
      <c r="MVS112" s="90">
        <f t="shared" si="446"/>
        <v>0</v>
      </c>
      <c r="MVT112" s="90">
        <f t="shared" si="446"/>
        <v>0</v>
      </c>
      <c r="MVU112" s="90">
        <f t="shared" si="446"/>
        <v>0</v>
      </c>
      <c r="MVV112" s="90">
        <f t="shared" si="446"/>
        <v>0</v>
      </c>
      <c r="MVW112" s="90">
        <f t="shared" si="446"/>
        <v>0</v>
      </c>
      <c r="MVX112" s="90">
        <f t="shared" si="446"/>
        <v>0</v>
      </c>
      <c r="MVY112" s="90">
        <f t="shared" si="446"/>
        <v>0</v>
      </c>
      <c r="MVZ112" s="90">
        <f t="shared" si="446"/>
        <v>0</v>
      </c>
      <c r="MWA112" s="90">
        <f t="shared" si="446"/>
        <v>0</v>
      </c>
      <c r="MWB112" s="90">
        <f t="shared" si="446"/>
        <v>0</v>
      </c>
      <c r="MWC112" s="90">
        <f t="shared" si="446"/>
        <v>0</v>
      </c>
      <c r="MWD112" s="90">
        <f t="shared" si="446"/>
        <v>0</v>
      </c>
      <c r="MWE112" s="90">
        <f t="shared" si="446"/>
        <v>0</v>
      </c>
      <c r="MWF112" s="90">
        <f t="shared" si="446"/>
        <v>0</v>
      </c>
      <c r="MWG112" s="90">
        <f t="shared" si="446"/>
        <v>0</v>
      </c>
      <c r="MWH112" s="90">
        <f t="shared" si="446"/>
        <v>0</v>
      </c>
      <c r="MWI112" s="90">
        <f t="shared" si="446"/>
        <v>0</v>
      </c>
      <c r="MWJ112" s="90">
        <f t="shared" si="446"/>
        <v>0</v>
      </c>
      <c r="MWK112" s="90">
        <f t="shared" si="446"/>
        <v>0</v>
      </c>
      <c r="MWL112" s="90">
        <f t="shared" si="446"/>
        <v>0</v>
      </c>
      <c r="MWM112" s="90">
        <f t="shared" si="446"/>
        <v>0</v>
      </c>
      <c r="MWN112" s="90">
        <f t="shared" si="446"/>
        <v>0</v>
      </c>
      <c r="MWO112" s="90">
        <f t="shared" si="446"/>
        <v>0</v>
      </c>
      <c r="MWP112" s="90">
        <f t="shared" si="446"/>
        <v>0</v>
      </c>
      <c r="MWQ112" s="90">
        <f t="shared" si="446"/>
        <v>0</v>
      </c>
      <c r="MWR112" s="90">
        <f t="shared" si="446"/>
        <v>0</v>
      </c>
      <c r="MWS112" s="90">
        <f t="shared" si="446"/>
        <v>0</v>
      </c>
      <c r="MWT112" s="90">
        <f t="shared" si="446"/>
        <v>0</v>
      </c>
      <c r="MWU112" s="90">
        <f t="shared" si="446"/>
        <v>0</v>
      </c>
      <c r="MWV112" s="90">
        <f t="shared" si="446"/>
        <v>0</v>
      </c>
      <c r="MWW112" s="90">
        <f t="shared" si="446"/>
        <v>0</v>
      </c>
      <c r="MWX112" s="90">
        <f t="shared" si="446"/>
        <v>0</v>
      </c>
      <c r="MWY112" s="90">
        <f t="shared" si="446"/>
        <v>0</v>
      </c>
      <c r="MWZ112" s="90">
        <f t="shared" si="446"/>
        <v>0</v>
      </c>
      <c r="MXA112" s="90">
        <f t="shared" si="446"/>
        <v>0</v>
      </c>
      <c r="MXB112" s="90">
        <f t="shared" si="446"/>
        <v>0</v>
      </c>
      <c r="MXC112" s="90">
        <f t="shared" si="446"/>
        <v>0</v>
      </c>
      <c r="MXD112" s="90">
        <f t="shared" ref="MXD112:MZO112" si="447">MXD114+MXD118</f>
        <v>0</v>
      </c>
      <c r="MXE112" s="90">
        <f t="shared" si="447"/>
        <v>0</v>
      </c>
      <c r="MXF112" s="90">
        <f t="shared" si="447"/>
        <v>0</v>
      </c>
      <c r="MXG112" s="90">
        <f t="shared" si="447"/>
        <v>0</v>
      </c>
      <c r="MXH112" s="90">
        <f t="shared" si="447"/>
        <v>0</v>
      </c>
      <c r="MXI112" s="90">
        <f t="shared" si="447"/>
        <v>0</v>
      </c>
      <c r="MXJ112" s="90">
        <f t="shared" si="447"/>
        <v>0</v>
      </c>
      <c r="MXK112" s="90">
        <f t="shared" si="447"/>
        <v>0</v>
      </c>
      <c r="MXL112" s="90">
        <f t="shared" si="447"/>
        <v>0</v>
      </c>
      <c r="MXM112" s="90">
        <f t="shared" si="447"/>
        <v>0</v>
      </c>
      <c r="MXN112" s="90">
        <f t="shared" si="447"/>
        <v>0</v>
      </c>
      <c r="MXO112" s="90">
        <f t="shared" si="447"/>
        <v>0</v>
      </c>
      <c r="MXP112" s="90">
        <f t="shared" si="447"/>
        <v>0</v>
      </c>
      <c r="MXQ112" s="90">
        <f t="shared" si="447"/>
        <v>0</v>
      </c>
      <c r="MXR112" s="90">
        <f t="shared" si="447"/>
        <v>0</v>
      </c>
      <c r="MXS112" s="90">
        <f t="shared" si="447"/>
        <v>0</v>
      </c>
      <c r="MXT112" s="90">
        <f t="shared" si="447"/>
        <v>0</v>
      </c>
      <c r="MXU112" s="90">
        <f t="shared" si="447"/>
        <v>0</v>
      </c>
      <c r="MXV112" s="90">
        <f t="shared" si="447"/>
        <v>0</v>
      </c>
      <c r="MXW112" s="90">
        <f t="shared" si="447"/>
        <v>0</v>
      </c>
      <c r="MXX112" s="90">
        <f t="shared" si="447"/>
        <v>0</v>
      </c>
      <c r="MXY112" s="90">
        <f t="shared" si="447"/>
        <v>0</v>
      </c>
      <c r="MXZ112" s="90">
        <f t="shared" si="447"/>
        <v>0</v>
      </c>
      <c r="MYA112" s="90">
        <f t="shared" si="447"/>
        <v>0</v>
      </c>
      <c r="MYB112" s="90">
        <f t="shared" si="447"/>
        <v>0</v>
      </c>
      <c r="MYC112" s="90">
        <f t="shared" si="447"/>
        <v>0</v>
      </c>
      <c r="MYD112" s="90">
        <f t="shared" si="447"/>
        <v>0</v>
      </c>
      <c r="MYE112" s="90">
        <f t="shared" si="447"/>
        <v>0</v>
      </c>
      <c r="MYF112" s="90">
        <f t="shared" si="447"/>
        <v>0</v>
      </c>
      <c r="MYG112" s="90">
        <f t="shared" si="447"/>
        <v>0</v>
      </c>
      <c r="MYH112" s="90">
        <f t="shared" si="447"/>
        <v>0</v>
      </c>
      <c r="MYI112" s="90">
        <f t="shared" si="447"/>
        <v>0</v>
      </c>
      <c r="MYJ112" s="90">
        <f t="shared" si="447"/>
        <v>0</v>
      </c>
      <c r="MYK112" s="90">
        <f t="shared" si="447"/>
        <v>0</v>
      </c>
      <c r="MYL112" s="90">
        <f t="shared" si="447"/>
        <v>0</v>
      </c>
      <c r="MYM112" s="90">
        <f t="shared" si="447"/>
        <v>0</v>
      </c>
      <c r="MYN112" s="90">
        <f t="shared" si="447"/>
        <v>0</v>
      </c>
      <c r="MYO112" s="90">
        <f t="shared" si="447"/>
        <v>0</v>
      </c>
      <c r="MYP112" s="90">
        <f t="shared" si="447"/>
        <v>0</v>
      </c>
      <c r="MYQ112" s="90">
        <f t="shared" si="447"/>
        <v>0</v>
      </c>
      <c r="MYR112" s="90">
        <f t="shared" si="447"/>
        <v>0</v>
      </c>
      <c r="MYS112" s="90">
        <f t="shared" si="447"/>
        <v>0</v>
      </c>
      <c r="MYT112" s="90">
        <f t="shared" si="447"/>
        <v>0</v>
      </c>
      <c r="MYU112" s="90">
        <f t="shared" si="447"/>
        <v>0</v>
      </c>
      <c r="MYV112" s="90">
        <f t="shared" si="447"/>
        <v>0</v>
      </c>
      <c r="MYW112" s="90">
        <f t="shared" si="447"/>
        <v>0</v>
      </c>
      <c r="MYX112" s="90">
        <f t="shared" si="447"/>
        <v>0</v>
      </c>
      <c r="MYY112" s="90">
        <f t="shared" si="447"/>
        <v>0</v>
      </c>
      <c r="MYZ112" s="90">
        <f t="shared" si="447"/>
        <v>0</v>
      </c>
      <c r="MZA112" s="90">
        <f t="shared" si="447"/>
        <v>0</v>
      </c>
      <c r="MZB112" s="90">
        <f t="shared" si="447"/>
        <v>0</v>
      </c>
      <c r="MZC112" s="90">
        <f t="shared" si="447"/>
        <v>0</v>
      </c>
      <c r="MZD112" s="90">
        <f t="shared" si="447"/>
        <v>0</v>
      </c>
      <c r="MZE112" s="90">
        <f t="shared" si="447"/>
        <v>0</v>
      </c>
      <c r="MZF112" s="90">
        <f t="shared" si="447"/>
        <v>0</v>
      </c>
      <c r="MZG112" s="90">
        <f t="shared" si="447"/>
        <v>0</v>
      </c>
      <c r="MZH112" s="90">
        <f t="shared" si="447"/>
        <v>0</v>
      </c>
      <c r="MZI112" s="90">
        <f t="shared" si="447"/>
        <v>0</v>
      </c>
      <c r="MZJ112" s="90">
        <f t="shared" si="447"/>
        <v>0</v>
      </c>
      <c r="MZK112" s="90">
        <f t="shared" si="447"/>
        <v>0</v>
      </c>
      <c r="MZL112" s="90">
        <f t="shared" si="447"/>
        <v>0</v>
      </c>
      <c r="MZM112" s="90">
        <f t="shared" si="447"/>
        <v>0</v>
      </c>
      <c r="MZN112" s="90">
        <f t="shared" si="447"/>
        <v>0</v>
      </c>
      <c r="MZO112" s="90">
        <f t="shared" si="447"/>
        <v>0</v>
      </c>
      <c r="MZP112" s="90">
        <f t="shared" ref="MZP112:NCA112" si="448">MZP114+MZP118</f>
        <v>0</v>
      </c>
      <c r="MZQ112" s="90">
        <f t="shared" si="448"/>
        <v>0</v>
      </c>
      <c r="MZR112" s="90">
        <f t="shared" si="448"/>
        <v>0</v>
      </c>
      <c r="MZS112" s="90">
        <f t="shared" si="448"/>
        <v>0</v>
      </c>
      <c r="MZT112" s="90">
        <f t="shared" si="448"/>
        <v>0</v>
      </c>
      <c r="MZU112" s="90">
        <f t="shared" si="448"/>
        <v>0</v>
      </c>
      <c r="MZV112" s="90">
        <f t="shared" si="448"/>
        <v>0</v>
      </c>
      <c r="MZW112" s="90">
        <f t="shared" si="448"/>
        <v>0</v>
      </c>
      <c r="MZX112" s="90">
        <f t="shared" si="448"/>
        <v>0</v>
      </c>
      <c r="MZY112" s="90">
        <f t="shared" si="448"/>
        <v>0</v>
      </c>
      <c r="MZZ112" s="90">
        <f t="shared" si="448"/>
        <v>0</v>
      </c>
      <c r="NAA112" s="90">
        <f t="shared" si="448"/>
        <v>0</v>
      </c>
      <c r="NAB112" s="90">
        <f t="shared" si="448"/>
        <v>0</v>
      </c>
      <c r="NAC112" s="90">
        <f t="shared" si="448"/>
        <v>0</v>
      </c>
      <c r="NAD112" s="90">
        <f t="shared" si="448"/>
        <v>0</v>
      </c>
      <c r="NAE112" s="90">
        <f t="shared" si="448"/>
        <v>0</v>
      </c>
      <c r="NAF112" s="90">
        <f t="shared" si="448"/>
        <v>0</v>
      </c>
      <c r="NAG112" s="90">
        <f t="shared" si="448"/>
        <v>0</v>
      </c>
      <c r="NAH112" s="90">
        <f t="shared" si="448"/>
        <v>0</v>
      </c>
      <c r="NAI112" s="90">
        <f t="shared" si="448"/>
        <v>0</v>
      </c>
      <c r="NAJ112" s="90">
        <f t="shared" si="448"/>
        <v>0</v>
      </c>
      <c r="NAK112" s="90">
        <f t="shared" si="448"/>
        <v>0</v>
      </c>
      <c r="NAL112" s="90">
        <f t="shared" si="448"/>
        <v>0</v>
      </c>
      <c r="NAM112" s="90">
        <f t="shared" si="448"/>
        <v>0</v>
      </c>
      <c r="NAN112" s="90">
        <f t="shared" si="448"/>
        <v>0</v>
      </c>
      <c r="NAO112" s="90">
        <f t="shared" si="448"/>
        <v>0</v>
      </c>
      <c r="NAP112" s="90">
        <f t="shared" si="448"/>
        <v>0</v>
      </c>
      <c r="NAQ112" s="90">
        <f t="shared" si="448"/>
        <v>0</v>
      </c>
      <c r="NAR112" s="90">
        <f t="shared" si="448"/>
        <v>0</v>
      </c>
      <c r="NAS112" s="90">
        <f t="shared" si="448"/>
        <v>0</v>
      </c>
      <c r="NAT112" s="90">
        <f t="shared" si="448"/>
        <v>0</v>
      </c>
      <c r="NAU112" s="90">
        <f t="shared" si="448"/>
        <v>0</v>
      </c>
      <c r="NAV112" s="90">
        <f t="shared" si="448"/>
        <v>0</v>
      </c>
      <c r="NAW112" s="90">
        <f t="shared" si="448"/>
        <v>0</v>
      </c>
      <c r="NAX112" s="90">
        <f t="shared" si="448"/>
        <v>0</v>
      </c>
      <c r="NAY112" s="90">
        <f t="shared" si="448"/>
        <v>0</v>
      </c>
      <c r="NAZ112" s="90">
        <f t="shared" si="448"/>
        <v>0</v>
      </c>
      <c r="NBA112" s="90">
        <f t="shared" si="448"/>
        <v>0</v>
      </c>
      <c r="NBB112" s="90">
        <f t="shared" si="448"/>
        <v>0</v>
      </c>
      <c r="NBC112" s="90">
        <f t="shared" si="448"/>
        <v>0</v>
      </c>
      <c r="NBD112" s="90">
        <f t="shared" si="448"/>
        <v>0</v>
      </c>
      <c r="NBE112" s="90">
        <f t="shared" si="448"/>
        <v>0</v>
      </c>
      <c r="NBF112" s="90">
        <f t="shared" si="448"/>
        <v>0</v>
      </c>
      <c r="NBG112" s="90">
        <f t="shared" si="448"/>
        <v>0</v>
      </c>
      <c r="NBH112" s="90">
        <f t="shared" si="448"/>
        <v>0</v>
      </c>
      <c r="NBI112" s="90">
        <f t="shared" si="448"/>
        <v>0</v>
      </c>
      <c r="NBJ112" s="90">
        <f t="shared" si="448"/>
        <v>0</v>
      </c>
      <c r="NBK112" s="90">
        <f t="shared" si="448"/>
        <v>0</v>
      </c>
      <c r="NBL112" s="90">
        <f t="shared" si="448"/>
        <v>0</v>
      </c>
      <c r="NBM112" s="90">
        <f t="shared" si="448"/>
        <v>0</v>
      </c>
      <c r="NBN112" s="90">
        <f t="shared" si="448"/>
        <v>0</v>
      </c>
      <c r="NBO112" s="90">
        <f t="shared" si="448"/>
        <v>0</v>
      </c>
      <c r="NBP112" s="90">
        <f t="shared" si="448"/>
        <v>0</v>
      </c>
      <c r="NBQ112" s="90">
        <f t="shared" si="448"/>
        <v>0</v>
      </c>
      <c r="NBR112" s="90">
        <f t="shared" si="448"/>
        <v>0</v>
      </c>
      <c r="NBS112" s="90">
        <f t="shared" si="448"/>
        <v>0</v>
      </c>
      <c r="NBT112" s="90">
        <f t="shared" si="448"/>
        <v>0</v>
      </c>
      <c r="NBU112" s="90">
        <f t="shared" si="448"/>
        <v>0</v>
      </c>
      <c r="NBV112" s="90">
        <f t="shared" si="448"/>
        <v>0</v>
      </c>
      <c r="NBW112" s="90">
        <f t="shared" si="448"/>
        <v>0</v>
      </c>
      <c r="NBX112" s="90">
        <f t="shared" si="448"/>
        <v>0</v>
      </c>
      <c r="NBY112" s="90">
        <f t="shared" si="448"/>
        <v>0</v>
      </c>
      <c r="NBZ112" s="90">
        <f t="shared" si="448"/>
        <v>0</v>
      </c>
      <c r="NCA112" s="90">
        <f t="shared" si="448"/>
        <v>0</v>
      </c>
      <c r="NCB112" s="90">
        <f t="shared" ref="NCB112:NEM112" si="449">NCB114+NCB118</f>
        <v>0</v>
      </c>
      <c r="NCC112" s="90">
        <f t="shared" si="449"/>
        <v>0</v>
      </c>
      <c r="NCD112" s="90">
        <f t="shared" si="449"/>
        <v>0</v>
      </c>
      <c r="NCE112" s="90">
        <f t="shared" si="449"/>
        <v>0</v>
      </c>
      <c r="NCF112" s="90">
        <f t="shared" si="449"/>
        <v>0</v>
      </c>
      <c r="NCG112" s="90">
        <f t="shared" si="449"/>
        <v>0</v>
      </c>
      <c r="NCH112" s="90">
        <f t="shared" si="449"/>
        <v>0</v>
      </c>
      <c r="NCI112" s="90">
        <f t="shared" si="449"/>
        <v>0</v>
      </c>
      <c r="NCJ112" s="90">
        <f t="shared" si="449"/>
        <v>0</v>
      </c>
      <c r="NCK112" s="90">
        <f t="shared" si="449"/>
        <v>0</v>
      </c>
      <c r="NCL112" s="90">
        <f t="shared" si="449"/>
        <v>0</v>
      </c>
      <c r="NCM112" s="90">
        <f t="shared" si="449"/>
        <v>0</v>
      </c>
      <c r="NCN112" s="90">
        <f t="shared" si="449"/>
        <v>0</v>
      </c>
      <c r="NCO112" s="90">
        <f t="shared" si="449"/>
        <v>0</v>
      </c>
      <c r="NCP112" s="90">
        <f t="shared" si="449"/>
        <v>0</v>
      </c>
      <c r="NCQ112" s="90">
        <f t="shared" si="449"/>
        <v>0</v>
      </c>
      <c r="NCR112" s="90">
        <f t="shared" si="449"/>
        <v>0</v>
      </c>
      <c r="NCS112" s="90">
        <f t="shared" si="449"/>
        <v>0</v>
      </c>
      <c r="NCT112" s="90">
        <f t="shared" si="449"/>
        <v>0</v>
      </c>
      <c r="NCU112" s="90">
        <f t="shared" si="449"/>
        <v>0</v>
      </c>
      <c r="NCV112" s="90">
        <f t="shared" si="449"/>
        <v>0</v>
      </c>
      <c r="NCW112" s="90">
        <f t="shared" si="449"/>
        <v>0</v>
      </c>
      <c r="NCX112" s="90">
        <f t="shared" si="449"/>
        <v>0</v>
      </c>
      <c r="NCY112" s="90">
        <f t="shared" si="449"/>
        <v>0</v>
      </c>
      <c r="NCZ112" s="90">
        <f t="shared" si="449"/>
        <v>0</v>
      </c>
      <c r="NDA112" s="90">
        <f t="shared" si="449"/>
        <v>0</v>
      </c>
      <c r="NDB112" s="90">
        <f t="shared" si="449"/>
        <v>0</v>
      </c>
      <c r="NDC112" s="90">
        <f t="shared" si="449"/>
        <v>0</v>
      </c>
      <c r="NDD112" s="90">
        <f t="shared" si="449"/>
        <v>0</v>
      </c>
      <c r="NDE112" s="90">
        <f t="shared" si="449"/>
        <v>0</v>
      </c>
      <c r="NDF112" s="90">
        <f t="shared" si="449"/>
        <v>0</v>
      </c>
      <c r="NDG112" s="90">
        <f t="shared" si="449"/>
        <v>0</v>
      </c>
      <c r="NDH112" s="90">
        <f t="shared" si="449"/>
        <v>0</v>
      </c>
      <c r="NDI112" s="90">
        <f t="shared" si="449"/>
        <v>0</v>
      </c>
      <c r="NDJ112" s="90">
        <f t="shared" si="449"/>
        <v>0</v>
      </c>
      <c r="NDK112" s="90">
        <f t="shared" si="449"/>
        <v>0</v>
      </c>
      <c r="NDL112" s="90">
        <f t="shared" si="449"/>
        <v>0</v>
      </c>
      <c r="NDM112" s="90">
        <f t="shared" si="449"/>
        <v>0</v>
      </c>
      <c r="NDN112" s="90">
        <f t="shared" si="449"/>
        <v>0</v>
      </c>
      <c r="NDO112" s="90">
        <f t="shared" si="449"/>
        <v>0</v>
      </c>
      <c r="NDP112" s="90">
        <f t="shared" si="449"/>
        <v>0</v>
      </c>
      <c r="NDQ112" s="90">
        <f t="shared" si="449"/>
        <v>0</v>
      </c>
      <c r="NDR112" s="90">
        <f t="shared" si="449"/>
        <v>0</v>
      </c>
      <c r="NDS112" s="90">
        <f t="shared" si="449"/>
        <v>0</v>
      </c>
      <c r="NDT112" s="90">
        <f t="shared" si="449"/>
        <v>0</v>
      </c>
      <c r="NDU112" s="90">
        <f t="shared" si="449"/>
        <v>0</v>
      </c>
      <c r="NDV112" s="90">
        <f t="shared" si="449"/>
        <v>0</v>
      </c>
      <c r="NDW112" s="90">
        <f t="shared" si="449"/>
        <v>0</v>
      </c>
      <c r="NDX112" s="90">
        <f t="shared" si="449"/>
        <v>0</v>
      </c>
      <c r="NDY112" s="90">
        <f t="shared" si="449"/>
        <v>0</v>
      </c>
      <c r="NDZ112" s="90">
        <f t="shared" si="449"/>
        <v>0</v>
      </c>
      <c r="NEA112" s="90">
        <f t="shared" si="449"/>
        <v>0</v>
      </c>
      <c r="NEB112" s="90">
        <f t="shared" si="449"/>
        <v>0</v>
      </c>
      <c r="NEC112" s="90">
        <f t="shared" si="449"/>
        <v>0</v>
      </c>
      <c r="NED112" s="90">
        <f t="shared" si="449"/>
        <v>0</v>
      </c>
      <c r="NEE112" s="90">
        <f t="shared" si="449"/>
        <v>0</v>
      </c>
      <c r="NEF112" s="90">
        <f t="shared" si="449"/>
        <v>0</v>
      </c>
      <c r="NEG112" s="90">
        <f t="shared" si="449"/>
        <v>0</v>
      </c>
      <c r="NEH112" s="90">
        <f t="shared" si="449"/>
        <v>0</v>
      </c>
      <c r="NEI112" s="90">
        <f t="shared" si="449"/>
        <v>0</v>
      </c>
      <c r="NEJ112" s="90">
        <f t="shared" si="449"/>
        <v>0</v>
      </c>
      <c r="NEK112" s="90">
        <f t="shared" si="449"/>
        <v>0</v>
      </c>
      <c r="NEL112" s="90">
        <f t="shared" si="449"/>
        <v>0</v>
      </c>
      <c r="NEM112" s="90">
        <f t="shared" si="449"/>
        <v>0</v>
      </c>
      <c r="NEN112" s="90">
        <f t="shared" ref="NEN112:NGY112" si="450">NEN114+NEN118</f>
        <v>0</v>
      </c>
      <c r="NEO112" s="90">
        <f t="shared" si="450"/>
        <v>0</v>
      </c>
      <c r="NEP112" s="90">
        <f t="shared" si="450"/>
        <v>0</v>
      </c>
      <c r="NEQ112" s="90">
        <f t="shared" si="450"/>
        <v>0</v>
      </c>
      <c r="NER112" s="90">
        <f t="shared" si="450"/>
        <v>0</v>
      </c>
      <c r="NES112" s="90">
        <f t="shared" si="450"/>
        <v>0</v>
      </c>
      <c r="NET112" s="90">
        <f t="shared" si="450"/>
        <v>0</v>
      </c>
      <c r="NEU112" s="90">
        <f t="shared" si="450"/>
        <v>0</v>
      </c>
      <c r="NEV112" s="90">
        <f t="shared" si="450"/>
        <v>0</v>
      </c>
      <c r="NEW112" s="90">
        <f t="shared" si="450"/>
        <v>0</v>
      </c>
      <c r="NEX112" s="90">
        <f t="shared" si="450"/>
        <v>0</v>
      </c>
      <c r="NEY112" s="90">
        <f t="shared" si="450"/>
        <v>0</v>
      </c>
      <c r="NEZ112" s="90">
        <f t="shared" si="450"/>
        <v>0</v>
      </c>
      <c r="NFA112" s="90">
        <f t="shared" si="450"/>
        <v>0</v>
      </c>
      <c r="NFB112" s="90">
        <f t="shared" si="450"/>
        <v>0</v>
      </c>
      <c r="NFC112" s="90">
        <f t="shared" si="450"/>
        <v>0</v>
      </c>
      <c r="NFD112" s="90">
        <f t="shared" si="450"/>
        <v>0</v>
      </c>
      <c r="NFE112" s="90">
        <f t="shared" si="450"/>
        <v>0</v>
      </c>
      <c r="NFF112" s="90">
        <f t="shared" si="450"/>
        <v>0</v>
      </c>
      <c r="NFG112" s="90">
        <f t="shared" si="450"/>
        <v>0</v>
      </c>
      <c r="NFH112" s="90">
        <f t="shared" si="450"/>
        <v>0</v>
      </c>
      <c r="NFI112" s="90">
        <f t="shared" si="450"/>
        <v>0</v>
      </c>
      <c r="NFJ112" s="90">
        <f t="shared" si="450"/>
        <v>0</v>
      </c>
      <c r="NFK112" s="90">
        <f t="shared" si="450"/>
        <v>0</v>
      </c>
      <c r="NFL112" s="90">
        <f t="shared" si="450"/>
        <v>0</v>
      </c>
      <c r="NFM112" s="90">
        <f t="shared" si="450"/>
        <v>0</v>
      </c>
      <c r="NFN112" s="90">
        <f t="shared" si="450"/>
        <v>0</v>
      </c>
      <c r="NFO112" s="90">
        <f t="shared" si="450"/>
        <v>0</v>
      </c>
      <c r="NFP112" s="90">
        <f t="shared" si="450"/>
        <v>0</v>
      </c>
      <c r="NFQ112" s="90">
        <f t="shared" si="450"/>
        <v>0</v>
      </c>
      <c r="NFR112" s="90">
        <f t="shared" si="450"/>
        <v>0</v>
      </c>
      <c r="NFS112" s="90">
        <f t="shared" si="450"/>
        <v>0</v>
      </c>
      <c r="NFT112" s="90">
        <f t="shared" si="450"/>
        <v>0</v>
      </c>
      <c r="NFU112" s="90">
        <f t="shared" si="450"/>
        <v>0</v>
      </c>
      <c r="NFV112" s="90">
        <f t="shared" si="450"/>
        <v>0</v>
      </c>
      <c r="NFW112" s="90">
        <f t="shared" si="450"/>
        <v>0</v>
      </c>
      <c r="NFX112" s="90">
        <f t="shared" si="450"/>
        <v>0</v>
      </c>
      <c r="NFY112" s="90">
        <f t="shared" si="450"/>
        <v>0</v>
      </c>
      <c r="NFZ112" s="90">
        <f t="shared" si="450"/>
        <v>0</v>
      </c>
      <c r="NGA112" s="90">
        <f t="shared" si="450"/>
        <v>0</v>
      </c>
      <c r="NGB112" s="90">
        <f t="shared" si="450"/>
        <v>0</v>
      </c>
      <c r="NGC112" s="90">
        <f t="shared" si="450"/>
        <v>0</v>
      </c>
      <c r="NGD112" s="90">
        <f t="shared" si="450"/>
        <v>0</v>
      </c>
      <c r="NGE112" s="90">
        <f t="shared" si="450"/>
        <v>0</v>
      </c>
      <c r="NGF112" s="90">
        <f t="shared" si="450"/>
        <v>0</v>
      </c>
      <c r="NGG112" s="90">
        <f t="shared" si="450"/>
        <v>0</v>
      </c>
      <c r="NGH112" s="90">
        <f t="shared" si="450"/>
        <v>0</v>
      </c>
      <c r="NGI112" s="90">
        <f t="shared" si="450"/>
        <v>0</v>
      </c>
      <c r="NGJ112" s="90">
        <f t="shared" si="450"/>
        <v>0</v>
      </c>
      <c r="NGK112" s="90">
        <f t="shared" si="450"/>
        <v>0</v>
      </c>
      <c r="NGL112" s="90">
        <f t="shared" si="450"/>
        <v>0</v>
      </c>
      <c r="NGM112" s="90">
        <f t="shared" si="450"/>
        <v>0</v>
      </c>
      <c r="NGN112" s="90">
        <f t="shared" si="450"/>
        <v>0</v>
      </c>
      <c r="NGO112" s="90">
        <f t="shared" si="450"/>
        <v>0</v>
      </c>
      <c r="NGP112" s="90">
        <f t="shared" si="450"/>
        <v>0</v>
      </c>
      <c r="NGQ112" s="90">
        <f t="shared" si="450"/>
        <v>0</v>
      </c>
      <c r="NGR112" s="90">
        <f t="shared" si="450"/>
        <v>0</v>
      </c>
      <c r="NGS112" s="90">
        <f t="shared" si="450"/>
        <v>0</v>
      </c>
      <c r="NGT112" s="90">
        <f t="shared" si="450"/>
        <v>0</v>
      </c>
      <c r="NGU112" s="90">
        <f t="shared" si="450"/>
        <v>0</v>
      </c>
      <c r="NGV112" s="90">
        <f t="shared" si="450"/>
        <v>0</v>
      </c>
      <c r="NGW112" s="90">
        <f t="shared" si="450"/>
        <v>0</v>
      </c>
      <c r="NGX112" s="90">
        <f t="shared" si="450"/>
        <v>0</v>
      </c>
      <c r="NGY112" s="90">
        <f t="shared" si="450"/>
        <v>0</v>
      </c>
      <c r="NGZ112" s="90">
        <f t="shared" ref="NGZ112:NJK112" si="451">NGZ114+NGZ118</f>
        <v>0</v>
      </c>
      <c r="NHA112" s="90">
        <f t="shared" si="451"/>
        <v>0</v>
      </c>
      <c r="NHB112" s="90">
        <f t="shared" si="451"/>
        <v>0</v>
      </c>
      <c r="NHC112" s="90">
        <f t="shared" si="451"/>
        <v>0</v>
      </c>
      <c r="NHD112" s="90">
        <f t="shared" si="451"/>
        <v>0</v>
      </c>
      <c r="NHE112" s="90">
        <f t="shared" si="451"/>
        <v>0</v>
      </c>
      <c r="NHF112" s="90">
        <f t="shared" si="451"/>
        <v>0</v>
      </c>
      <c r="NHG112" s="90">
        <f t="shared" si="451"/>
        <v>0</v>
      </c>
      <c r="NHH112" s="90">
        <f t="shared" si="451"/>
        <v>0</v>
      </c>
      <c r="NHI112" s="90">
        <f t="shared" si="451"/>
        <v>0</v>
      </c>
      <c r="NHJ112" s="90">
        <f t="shared" si="451"/>
        <v>0</v>
      </c>
      <c r="NHK112" s="90">
        <f t="shared" si="451"/>
        <v>0</v>
      </c>
      <c r="NHL112" s="90">
        <f t="shared" si="451"/>
        <v>0</v>
      </c>
      <c r="NHM112" s="90">
        <f t="shared" si="451"/>
        <v>0</v>
      </c>
      <c r="NHN112" s="90">
        <f t="shared" si="451"/>
        <v>0</v>
      </c>
      <c r="NHO112" s="90">
        <f t="shared" si="451"/>
        <v>0</v>
      </c>
      <c r="NHP112" s="90">
        <f t="shared" si="451"/>
        <v>0</v>
      </c>
      <c r="NHQ112" s="90">
        <f t="shared" si="451"/>
        <v>0</v>
      </c>
      <c r="NHR112" s="90">
        <f t="shared" si="451"/>
        <v>0</v>
      </c>
      <c r="NHS112" s="90">
        <f t="shared" si="451"/>
        <v>0</v>
      </c>
      <c r="NHT112" s="90">
        <f t="shared" si="451"/>
        <v>0</v>
      </c>
      <c r="NHU112" s="90">
        <f t="shared" si="451"/>
        <v>0</v>
      </c>
      <c r="NHV112" s="90">
        <f t="shared" si="451"/>
        <v>0</v>
      </c>
      <c r="NHW112" s="90">
        <f t="shared" si="451"/>
        <v>0</v>
      </c>
      <c r="NHX112" s="90">
        <f t="shared" si="451"/>
        <v>0</v>
      </c>
      <c r="NHY112" s="90">
        <f t="shared" si="451"/>
        <v>0</v>
      </c>
      <c r="NHZ112" s="90">
        <f t="shared" si="451"/>
        <v>0</v>
      </c>
      <c r="NIA112" s="90">
        <f t="shared" si="451"/>
        <v>0</v>
      </c>
      <c r="NIB112" s="90">
        <f t="shared" si="451"/>
        <v>0</v>
      </c>
      <c r="NIC112" s="90">
        <f t="shared" si="451"/>
        <v>0</v>
      </c>
      <c r="NID112" s="90">
        <f t="shared" si="451"/>
        <v>0</v>
      </c>
      <c r="NIE112" s="90">
        <f t="shared" si="451"/>
        <v>0</v>
      </c>
      <c r="NIF112" s="90">
        <f t="shared" si="451"/>
        <v>0</v>
      </c>
      <c r="NIG112" s="90">
        <f t="shared" si="451"/>
        <v>0</v>
      </c>
      <c r="NIH112" s="90">
        <f t="shared" si="451"/>
        <v>0</v>
      </c>
      <c r="NII112" s="90">
        <f t="shared" si="451"/>
        <v>0</v>
      </c>
      <c r="NIJ112" s="90">
        <f t="shared" si="451"/>
        <v>0</v>
      </c>
      <c r="NIK112" s="90">
        <f t="shared" si="451"/>
        <v>0</v>
      </c>
      <c r="NIL112" s="90">
        <f t="shared" si="451"/>
        <v>0</v>
      </c>
      <c r="NIM112" s="90">
        <f t="shared" si="451"/>
        <v>0</v>
      </c>
      <c r="NIN112" s="90">
        <f t="shared" si="451"/>
        <v>0</v>
      </c>
      <c r="NIO112" s="90">
        <f t="shared" si="451"/>
        <v>0</v>
      </c>
      <c r="NIP112" s="90">
        <f t="shared" si="451"/>
        <v>0</v>
      </c>
      <c r="NIQ112" s="90">
        <f t="shared" si="451"/>
        <v>0</v>
      </c>
      <c r="NIR112" s="90">
        <f t="shared" si="451"/>
        <v>0</v>
      </c>
      <c r="NIS112" s="90">
        <f t="shared" si="451"/>
        <v>0</v>
      </c>
      <c r="NIT112" s="90">
        <f t="shared" si="451"/>
        <v>0</v>
      </c>
      <c r="NIU112" s="90">
        <f t="shared" si="451"/>
        <v>0</v>
      </c>
      <c r="NIV112" s="90">
        <f t="shared" si="451"/>
        <v>0</v>
      </c>
      <c r="NIW112" s="90">
        <f t="shared" si="451"/>
        <v>0</v>
      </c>
      <c r="NIX112" s="90">
        <f t="shared" si="451"/>
        <v>0</v>
      </c>
      <c r="NIY112" s="90">
        <f t="shared" si="451"/>
        <v>0</v>
      </c>
      <c r="NIZ112" s="90">
        <f t="shared" si="451"/>
        <v>0</v>
      </c>
      <c r="NJA112" s="90">
        <f t="shared" si="451"/>
        <v>0</v>
      </c>
      <c r="NJB112" s="90">
        <f t="shared" si="451"/>
        <v>0</v>
      </c>
      <c r="NJC112" s="90">
        <f t="shared" si="451"/>
        <v>0</v>
      </c>
      <c r="NJD112" s="90">
        <f t="shared" si="451"/>
        <v>0</v>
      </c>
      <c r="NJE112" s="90">
        <f t="shared" si="451"/>
        <v>0</v>
      </c>
      <c r="NJF112" s="90">
        <f t="shared" si="451"/>
        <v>0</v>
      </c>
      <c r="NJG112" s="90">
        <f t="shared" si="451"/>
        <v>0</v>
      </c>
      <c r="NJH112" s="90">
        <f t="shared" si="451"/>
        <v>0</v>
      </c>
      <c r="NJI112" s="90">
        <f t="shared" si="451"/>
        <v>0</v>
      </c>
      <c r="NJJ112" s="90">
        <f t="shared" si="451"/>
        <v>0</v>
      </c>
      <c r="NJK112" s="90">
        <f t="shared" si="451"/>
        <v>0</v>
      </c>
      <c r="NJL112" s="90">
        <f t="shared" ref="NJL112:NLW112" si="452">NJL114+NJL118</f>
        <v>0</v>
      </c>
      <c r="NJM112" s="90">
        <f t="shared" si="452"/>
        <v>0</v>
      </c>
      <c r="NJN112" s="90">
        <f t="shared" si="452"/>
        <v>0</v>
      </c>
      <c r="NJO112" s="90">
        <f t="shared" si="452"/>
        <v>0</v>
      </c>
      <c r="NJP112" s="90">
        <f t="shared" si="452"/>
        <v>0</v>
      </c>
      <c r="NJQ112" s="90">
        <f t="shared" si="452"/>
        <v>0</v>
      </c>
      <c r="NJR112" s="90">
        <f t="shared" si="452"/>
        <v>0</v>
      </c>
      <c r="NJS112" s="90">
        <f t="shared" si="452"/>
        <v>0</v>
      </c>
      <c r="NJT112" s="90">
        <f t="shared" si="452"/>
        <v>0</v>
      </c>
      <c r="NJU112" s="90">
        <f t="shared" si="452"/>
        <v>0</v>
      </c>
      <c r="NJV112" s="90">
        <f t="shared" si="452"/>
        <v>0</v>
      </c>
      <c r="NJW112" s="90">
        <f t="shared" si="452"/>
        <v>0</v>
      </c>
      <c r="NJX112" s="90">
        <f t="shared" si="452"/>
        <v>0</v>
      </c>
      <c r="NJY112" s="90">
        <f t="shared" si="452"/>
        <v>0</v>
      </c>
      <c r="NJZ112" s="90">
        <f t="shared" si="452"/>
        <v>0</v>
      </c>
      <c r="NKA112" s="90">
        <f t="shared" si="452"/>
        <v>0</v>
      </c>
      <c r="NKB112" s="90">
        <f t="shared" si="452"/>
        <v>0</v>
      </c>
      <c r="NKC112" s="90">
        <f t="shared" si="452"/>
        <v>0</v>
      </c>
      <c r="NKD112" s="90">
        <f t="shared" si="452"/>
        <v>0</v>
      </c>
      <c r="NKE112" s="90">
        <f t="shared" si="452"/>
        <v>0</v>
      </c>
      <c r="NKF112" s="90">
        <f t="shared" si="452"/>
        <v>0</v>
      </c>
      <c r="NKG112" s="90">
        <f t="shared" si="452"/>
        <v>0</v>
      </c>
      <c r="NKH112" s="90">
        <f t="shared" si="452"/>
        <v>0</v>
      </c>
      <c r="NKI112" s="90">
        <f t="shared" si="452"/>
        <v>0</v>
      </c>
      <c r="NKJ112" s="90">
        <f t="shared" si="452"/>
        <v>0</v>
      </c>
      <c r="NKK112" s="90">
        <f t="shared" si="452"/>
        <v>0</v>
      </c>
      <c r="NKL112" s="90">
        <f t="shared" si="452"/>
        <v>0</v>
      </c>
      <c r="NKM112" s="90">
        <f t="shared" si="452"/>
        <v>0</v>
      </c>
      <c r="NKN112" s="90">
        <f t="shared" si="452"/>
        <v>0</v>
      </c>
      <c r="NKO112" s="90">
        <f t="shared" si="452"/>
        <v>0</v>
      </c>
      <c r="NKP112" s="90">
        <f t="shared" si="452"/>
        <v>0</v>
      </c>
      <c r="NKQ112" s="90">
        <f t="shared" si="452"/>
        <v>0</v>
      </c>
      <c r="NKR112" s="90">
        <f t="shared" si="452"/>
        <v>0</v>
      </c>
      <c r="NKS112" s="90">
        <f t="shared" si="452"/>
        <v>0</v>
      </c>
      <c r="NKT112" s="90">
        <f t="shared" si="452"/>
        <v>0</v>
      </c>
      <c r="NKU112" s="90">
        <f t="shared" si="452"/>
        <v>0</v>
      </c>
      <c r="NKV112" s="90">
        <f t="shared" si="452"/>
        <v>0</v>
      </c>
      <c r="NKW112" s="90">
        <f t="shared" si="452"/>
        <v>0</v>
      </c>
      <c r="NKX112" s="90">
        <f t="shared" si="452"/>
        <v>0</v>
      </c>
      <c r="NKY112" s="90">
        <f t="shared" si="452"/>
        <v>0</v>
      </c>
      <c r="NKZ112" s="90">
        <f t="shared" si="452"/>
        <v>0</v>
      </c>
      <c r="NLA112" s="90">
        <f t="shared" si="452"/>
        <v>0</v>
      </c>
      <c r="NLB112" s="90">
        <f t="shared" si="452"/>
        <v>0</v>
      </c>
      <c r="NLC112" s="90">
        <f t="shared" si="452"/>
        <v>0</v>
      </c>
      <c r="NLD112" s="90">
        <f t="shared" si="452"/>
        <v>0</v>
      </c>
      <c r="NLE112" s="90">
        <f t="shared" si="452"/>
        <v>0</v>
      </c>
      <c r="NLF112" s="90">
        <f t="shared" si="452"/>
        <v>0</v>
      </c>
      <c r="NLG112" s="90">
        <f t="shared" si="452"/>
        <v>0</v>
      </c>
      <c r="NLH112" s="90">
        <f t="shared" si="452"/>
        <v>0</v>
      </c>
      <c r="NLI112" s="90">
        <f t="shared" si="452"/>
        <v>0</v>
      </c>
      <c r="NLJ112" s="90">
        <f t="shared" si="452"/>
        <v>0</v>
      </c>
      <c r="NLK112" s="90">
        <f t="shared" si="452"/>
        <v>0</v>
      </c>
      <c r="NLL112" s="90">
        <f t="shared" si="452"/>
        <v>0</v>
      </c>
      <c r="NLM112" s="90">
        <f t="shared" si="452"/>
        <v>0</v>
      </c>
      <c r="NLN112" s="90">
        <f t="shared" si="452"/>
        <v>0</v>
      </c>
      <c r="NLO112" s="90">
        <f t="shared" si="452"/>
        <v>0</v>
      </c>
      <c r="NLP112" s="90">
        <f t="shared" si="452"/>
        <v>0</v>
      </c>
      <c r="NLQ112" s="90">
        <f t="shared" si="452"/>
        <v>0</v>
      </c>
      <c r="NLR112" s="90">
        <f t="shared" si="452"/>
        <v>0</v>
      </c>
      <c r="NLS112" s="90">
        <f t="shared" si="452"/>
        <v>0</v>
      </c>
      <c r="NLT112" s="90">
        <f t="shared" si="452"/>
        <v>0</v>
      </c>
      <c r="NLU112" s="90">
        <f t="shared" si="452"/>
        <v>0</v>
      </c>
      <c r="NLV112" s="90">
        <f t="shared" si="452"/>
        <v>0</v>
      </c>
      <c r="NLW112" s="90">
        <f t="shared" si="452"/>
        <v>0</v>
      </c>
      <c r="NLX112" s="90">
        <f t="shared" ref="NLX112:NOI112" si="453">NLX114+NLX118</f>
        <v>0</v>
      </c>
      <c r="NLY112" s="90">
        <f t="shared" si="453"/>
        <v>0</v>
      </c>
      <c r="NLZ112" s="90">
        <f t="shared" si="453"/>
        <v>0</v>
      </c>
      <c r="NMA112" s="90">
        <f t="shared" si="453"/>
        <v>0</v>
      </c>
      <c r="NMB112" s="90">
        <f t="shared" si="453"/>
        <v>0</v>
      </c>
      <c r="NMC112" s="90">
        <f t="shared" si="453"/>
        <v>0</v>
      </c>
      <c r="NMD112" s="90">
        <f t="shared" si="453"/>
        <v>0</v>
      </c>
      <c r="NME112" s="90">
        <f t="shared" si="453"/>
        <v>0</v>
      </c>
      <c r="NMF112" s="90">
        <f t="shared" si="453"/>
        <v>0</v>
      </c>
      <c r="NMG112" s="90">
        <f t="shared" si="453"/>
        <v>0</v>
      </c>
      <c r="NMH112" s="90">
        <f t="shared" si="453"/>
        <v>0</v>
      </c>
      <c r="NMI112" s="90">
        <f t="shared" si="453"/>
        <v>0</v>
      </c>
      <c r="NMJ112" s="90">
        <f t="shared" si="453"/>
        <v>0</v>
      </c>
      <c r="NMK112" s="90">
        <f t="shared" si="453"/>
        <v>0</v>
      </c>
      <c r="NML112" s="90">
        <f t="shared" si="453"/>
        <v>0</v>
      </c>
      <c r="NMM112" s="90">
        <f t="shared" si="453"/>
        <v>0</v>
      </c>
      <c r="NMN112" s="90">
        <f t="shared" si="453"/>
        <v>0</v>
      </c>
      <c r="NMO112" s="90">
        <f t="shared" si="453"/>
        <v>0</v>
      </c>
      <c r="NMP112" s="90">
        <f t="shared" si="453"/>
        <v>0</v>
      </c>
      <c r="NMQ112" s="90">
        <f t="shared" si="453"/>
        <v>0</v>
      </c>
      <c r="NMR112" s="90">
        <f t="shared" si="453"/>
        <v>0</v>
      </c>
      <c r="NMS112" s="90">
        <f t="shared" si="453"/>
        <v>0</v>
      </c>
      <c r="NMT112" s="90">
        <f t="shared" si="453"/>
        <v>0</v>
      </c>
      <c r="NMU112" s="90">
        <f t="shared" si="453"/>
        <v>0</v>
      </c>
      <c r="NMV112" s="90">
        <f t="shared" si="453"/>
        <v>0</v>
      </c>
      <c r="NMW112" s="90">
        <f t="shared" si="453"/>
        <v>0</v>
      </c>
      <c r="NMX112" s="90">
        <f t="shared" si="453"/>
        <v>0</v>
      </c>
      <c r="NMY112" s="90">
        <f t="shared" si="453"/>
        <v>0</v>
      </c>
      <c r="NMZ112" s="90">
        <f t="shared" si="453"/>
        <v>0</v>
      </c>
      <c r="NNA112" s="90">
        <f t="shared" si="453"/>
        <v>0</v>
      </c>
      <c r="NNB112" s="90">
        <f t="shared" si="453"/>
        <v>0</v>
      </c>
      <c r="NNC112" s="90">
        <f t="shared" si="453"/>
        <v>0</v>
      </c>
      <c r="NND112" s="90">
        <f t="shared" si="453"/>
        <v>0</v>
      </c>
      <c r="NNE112" s="90">
        <f t="shared" si="453"/>
        <v>0</v>
      </c>
      <c r="NNF112" s="90">
        <f t="shared" si="453"/>
        <v>0</v>
      </c>
      <c r="NNG112" s="90">
        <f t="shared" si="453"/>
        <v>0</v>
      </c>
      <c r="NNH112" s="90">
        <f t="shared" si="453"/>
        <v>0</v>
      </c>
      <c r="NNI112" s="90">
        <f t="shared" si="453"/>
        <v>0</v>
      </c>
      <c r="NNJ112" s="90">
        <f t="shared" si="453"/>
        <v>0</v>
      </c>
      <c r="NNK112" s="90">
        <f t="shared" si="453"/>
        <v>0</v>
      </c>
      <c r="NNL112" s="90">
        <f t="shared" si="453"/>
        <v>0</v>
      </c>
      <c r="NNM112" s="90">
        <f t="shared" si="453"/>
        <v>0</v>
      </c>
      <c r="NNN112" s="90">
        <f t="shared" si="453"/>
        <v>0</v>
      </c>
      <c r="NNO112" s="90">
        <f t="shared" si="453"/>
        <v>0</v>
      </c>
      <c r="NNP112" s="90">
        <f t="shared" si="453"/>
        <v>0</v>
      </c>
      <c r="NNQ112" s="90">
        <f t="shared" si="453"/>
        <v>0</v>
      </c>
      <c r="NNR112" s="90">
        <f t="shared" si="453"/>
        <v>0</v>
      </c>
      <c r="NNS112" s="90">
        <f t="shared" si="453"/>
        <v>0</v>
      </c>
      <c r="NNT112" s="90">
        <f t="shared" si="453"/>
        <v>0</v>
      </c>
      <c r="NNU112" s="90">
        <f t="shared" si="453"/>
        <v>0</v>
      </c>
      <c r="NNV112" s="90">
        <f t="shared" si="453"/>
        <v>0</v>
      </c>
      <c r="NNW112" s="90">
        <f t="shared" si="453"/>
        <v>0</v>
      </c>
      <c r="NNX112" s="90">
        <f t="shared" si="453"/>
        <v>0</v>
      </c>
      <c r="NNY112" s="90">
        <f t="shared" si="453"/>
        <v>0</v>
      </c>
      <c r="NNZ112" s="90">
        <f t="shared" si="453"/>
        <v>0</v>
      </c>
      <c r="NOA112" s="90">
        <f t="shared" si="453"/>
        <v>0</v>
      </c>
      <c r="NOB112" s="90">
        <f t="shared" si="453"/>
        <v>0</v>
      </c>
      <c r="NOC112" s="90">
        <f t="shared" si="453"/>
        <v>0</v>
      </c>
      <c r="NOD112" s="90">
        <f t="shared" si="453"/>
        <v>0</v>
      </c>
      <c r="NOE112" s="90">
        <f t="shared" si="453"/>
        <v>0</v>
      </c>
      <c r="NOF112" s="90">
        <f t="shared" si="453"/>
        <v>0</v>
      </c>
      <c r="NOG112" s="90">
        <f t="shared" si="453"/>
        <v>0</v>
      </c>
      <c r="NOH112" s="90">
        <f t="shared" si="453"/>
        <v>0</v>
      </c>
      <c r="NOI112" s="90">
        <f t="shared" si="453"/>
        <v>0</v>
      </c>
      <c r="NOJ112" s="90">
        <f t="shared" ref="NOJ112:NQU112" si="454">NOJ114+NOJ118</f>
        <v>0</v>
      </c>
      <c r="NOK112" s="90">
        <f t="shared" si="454"/>
        <v>0</v>
      </c>
      <c r="NOL112" s="90">
        <f t="shared" si="454"/>
        <v>0</v>
      </c>
      <c r="NOM112" s="90">
        <f t="shared" si="454"/>
        <v>0</v>
      </c>
      <c r="NON112" s="90">
        <f t="shared" si="454"/>
        <v>0</v>
      </c>
      <c r="NOO112" s="90">
        <f t="shared" si="454"/>
        <v>0</v>
      </c>
      <c r="NOP112" s="90">
        <f t="shared" si="454"/>
        <v>0</v>
      </c>
      <c r="NOQ112" s="90">
        <f t="shared" si="454"/>
        <v>0</v>
      </c>
      <c r="NOR112" s="90">
        <f t="shared" si="454"/>
        <v>0</v>
      </c>
      <c r="NOS112" s="90">
        <f t="shared" si="454"/>
        <v>0</v>
      </c>
      <c r="NOT112" s="90">
        <f t="shared" si="454"/>
        <v>0</v>
      </c>
      <c r="NOU112" s="90">
        <f t="shared" si="454"/>
        <v>0</v>
      </c>
      <c r="NOV112" s="90">
        <f t="shared" si="454"/>
        <v>0</v>
      </c>
      <c r="NOW112" s="90">
        <f t="shared" si="454"/>
        <v>0</v>
      </c>
      <c r="NOX112" s="90">
        <f t="shared" si="454"/>
        <v>0</v>
      </c>
      <c r="NOY112" s="90">
        <f t="shared" si="454"/>
        <v>0</v>
      </c>
      <c r="NOZ112" s="90">
        <f t="shared" si="454"/>
        <v>0</v>
      </c>
      <c r="NPA112" s="90">
        <f t="shared" si="454"/>
        <v>0</v>
      </c>
      <c r="NPB112" s="90">
        <f t="shared" si="454"/>
        <v>0</v>
      </c>
      <c r="NPC112" s="90">
        <f t="shared" si="454"/>
        <v>0</v>
      </c>
      <c r="NPD112" s="90">
        <f t="shared" si="454"/>
        <v>0</v>
      </c>
      <c r="NPE112" s="90">
        <f t="shared" si="454"/>
        <v>0</v>
      </c>
      <c r="NPF112" s="90">
        <f t="shared" si="454"/>
        <v>0</v>
      </c>
      <c r="NPG112" s="90">
        <f t="shared" si="454"/>
        <v>0</v>
      </c>
      <c r="NPH112" s="90">
        <f t="shared" si="454"/>
        <v>0</v>
      </c>
      <c r="NPI112" s="90">
        <f t="shared" si="454"/>
        <v>0</v>
      </c>
      <c r="NPJ112" s="90">
        <f t="shared" si="454"/>
        <v>0</v>
      </c>
      <c r="NPK112" s="90">
        <f t="shared" si="454"/>
        <v>0</v>
      </c>
      <c r="NPL112" s="90">
        <f t="shared" si="454"/>
        <v>0</v>
      </c>
      <c r="NPM112" s="90">
        <f t="shared" si="454"/>
        <v>0</v>
      </c>
      <c r="NPN112" s="90">
        <f t="shared" si="454"/>
        <v>0</v>
      </c>
      <c r="NPO112" s="90">
        <f t="shared" si="454"/>
        <v>0</v>
      </c>
      <c r="NPP112" s="90">
        <f t="shared" si="454"/>
        <v>0</v>
      </c>
      <c r="NPQ112" s="90">
        <f t="shared" si="454"/>
        <v>0</v>
      </c>
      <c r="NPR112" s="90">
        <f t="shared" si="454"/>
        <v>0</v>
      </c>
      <c r="NPS112" s="90">
        <f t="shared" si="454"/>
        <v>0</v>
      </c>
      <c r="NPT112" s="90">
        <f t="shared" si="454"/>
        <v>0</v>
      </c>
      <c r="NPU112" s="90">
        <f t="shared" si="454"/>
        <v>0</v>
      </c>
      <c r="NPV112" s="90">
        <f t="shared" si="454"/>
        <v>0</v>
      </c>
      <c r="NPW112" s="90">
        <f t="shared" si="454"/>
        <v>0</v>
      </c>
      <c r="NPX112" s="90">
        <f t="shared" si="454"/>
        <v>0</v>
      </c>
      <c r="NPY112" s="90">
        <f t="shared" si="454"/>
        <v>0</v>
      </c>
      <c r="NPZ112" s="90">
        <f t="shared" si="454"/>
        <v>0</v>
      </c>
      <c r="NQA112" s="90">
        <f t="shared" si="454"/>
        <v>0</v>
      </c>
      <c r="NQB112" s="90">
        <f t="shared" si="454"/>
        <v>0</v>
      </c>
      <c r="NQC112" s="90">
        <f t="shared" si="454"/>
        <v>0</v>
      </c>
      <c r="NQD112" s="90">
        <f t="shared" si="454"/>
        <v>0</v>
      </c>
      <c r="NQE112" s="90">
        <f t="shared" si="454"/>
        <v>0</v>
      </c>
      <c r="NQF112" s="90">
        <f t="shared" si="454"/>
        <v>0</v>
      </c>
      <c r="NQG112" s="90">
        <f t="shared" si="454"/>
        <v>0</v>
      </c>
      <c r="NQH112" s="90">
        <f t="shared" si="454"/>
        <v>0</v>
      </c>
      <c r="NQI112" s="90">
        <f t="shared" si="454"/>
        <v>0</v>
      </c>
      <c r="NQJ112" s="90">
        <f t="shared" si="454"/>
        <v>0</v>
      </c>
      <c r="NQK112" s="90">
        <f t="shared" si="454"/>
        <v>0</v>
      </c>
      <c r="NQL112" s="90">
        <f t="shared" si="454"/>
        <v>0</v>
      </c>
      <c r="NQM112" s="90">
        <f t="shared" si="454"/>
        <v>0</v>
      </c>
      <c r="NQN112" s="90">
        <f t="shared" si="454"/>
        <v>0</v>
      </c>
      <c r="NQO112" s="90">
        <f t="shared" si="454"/>
        <v>0</v>
      </c>
      <c r="NQP112" s="90">
        <f t="shared" si="454"/>
        <v>0</v>
      </c>
      <c r="NQQ112" s="90">
        <f t="shared" si="454"/>
        <v>0</v>
      </c>
      <c r="NQR112" s="90">
        <f t="shared" si="454"/>
        <v>0</v>
      </c>
      <c r="NQS112" s="90">
        <f t="shared" si="454"/>
        <v>0</v>
      </c>
      <c r="NQT112" s="90">
        <f t="shared" si="454"/>
        <v>0</v>
      </c>
      <c r="NQU112" s="90">
        <f t="shared" si="454"/>
        <v>0</v>
      </c>
      <c r="NQV112" s="90">
        <f t="shared" ref="NQV112:NTG112" si="455">NQV114+NQV118</f>
        <v>0</v>
      </c>
      <c r="NQW112" s="90">
        <f t="shared" si="455"/>
        <v>0</v>
      </c>
      <c r="NQX112" s="90">
        <f t="shared" si="455"/>
        <v>0</v>
      </c>
      <c r="NQY112" s="90">
        <f t="shared" si="455"/>
        <v>0</v>
      </c>
      <c r="NQZ112" s="90">
        <f t="shared" si="455"/>
        <v>0</v>
      </c>
      <c r="NRA112" s="90">
        <f t="shared" si="455"/>
        <v>0</v>
      </c>
      <c r="NRB112" s="90">
        <f t="shared" si="455"/>
        <v>0</v>
      </c>
      <c r="NRC112" s="90">
        <f t="shared" si="455"/>
        <v>0</v>
      </c>
      <c r="NRD112" s="90">
        <f t="shared" si="455"/>
        <v>0</v>
      </c>
      <c r="NRE112" s="90">
        <f t="shared" si="455"/>
        <v>0</v>
      </c>
      <c r="NRF112" s="90">
        <f t="shared" si="455"/>
        <v>0</v>
      </c>
      <c r="NRG112" s="90">
        <f t="shared" si="455"/>
        <v>0</v>
      </c>
      <c r="NRH112" s="90">
        <f t="shared" si="455"/>
        <v>0</v>
      </c>
      <c r="NRI112" s="90">
        <f t="shared" si="455"/>
        <v>0</v>
      </c>
      <c r="NRJ112" s="90">
        <f t="shared" si="455"/>
        <v>0</v>
      </c>
      <c r="NRK112" s="90">
        <f t="shared" si="455"/>
        <v>0</v>
      </c>
      <c r="NRL112" s="90">
        <f t="shared" si="455"/>
        <v>0</v>
      </c>
      <c r="NRM112" s="90">
        <f t="shared" si="455"/>
        <v>0</v>
      </c>
      <c r="NRN112" s="90">
        <f t="shared" si="455"/>
        <v>0</v>
      </c>
      <c r="NRO112" s="90">
        <f t="shared" si="455"/>
        <v>0</v>
      </c>
      <c r="NRP112" s="90">
        <f t="shared" si="455"/>
        <v>0</v>
      </c>
      <c r="NRQ112" s="90">
        <f t="shared" si="455"/>
        <v>0</v>
      </c>
      <c r="NRR112" s="90">
        <f t="shared" si="455"/>
        <v>0</v>
      </c>
      <c r="NRS112" s="90">
        <f t="shared" si="455"/>
        <v>0</v>
      </c>
      <c r="NRT112" s="90">
        <f t="shared" si="455"/>
        <v>0</v>
      </c>
      <c r="NRU112" s="90">
        <f t="shared" si="455"/>
        <v>0</v>
      </c>
      <c r="NRV112" s="90">
        <f t="shared" si="455"/>
        <v>0</v>
      </c>
      <c r="NRW112" s="90">
        <f t="shared" si="455"/>
        <v>0</v>
      </c>
      <c r="NRX112" s="90">
        <f t="shared" si="455"/>
        <v>0</v>
      </c>
      <c r="NRY112" s="90">
        <f t="shared" si="455"/>
        <v>0</v>
      </c>
      <c r="NRZ112" s="90">
        <f t="shared" si="455"/>
        <v>0</v>
      </c>
      <c r="NSA112" s="90">
        <f t="shared" si="455"/>
        <v>0</v>
      </c>
      <c r="NSB112" s="90">
        <f t="shared" si="455"/>
        <v>0</v>
      </c>
      <c r="NSC112" s="90">
        <f t="shared" si="455"/>
        <v>0</v>
      </c>
      <c r="NSD112" s="90">
        <f t="shared" si="455"/>
        <v>0</v>
      </c>
      <c r="NSE112" s="90">
        <f t="shared" si="455"/>
        <v>0</v>
      </c>
      <c r="NSF112" s="90">
        <f t="shared" si="455"/>
        <v>0</v>
      </c>
      <c r="NSG112" s="90">
        <f t="shared" si="455"/>
        <v>0</v>
      </c>
      <c r="NSH112" s="90">
        <f t="shared" si="455"/>
        <v>0</v>
      </c>
      <c r="NSI112" s="90">
        <f t="shared" si="455"/>
        <v>0</v>
      </c>
      <c r="NSJ112" s="90">
        <f t="shared" si="455"/>
        <v>0</v>
      </c>
      <c r="NSK112" s="90">
        <f t="shared" si="455"/>
        <v>0</v>
      </c>
      <c r="NSL112" s="90">
        <f t="shared" si="455"/>
        <v>0</v>
      </c>
      <c r="NSM112" s="90">
        <f t="shared" si="455"/>
        <v>0</v>
      </c>
      <c r="NSN112" s="90">
        <f t="shared" si="455"/>
        <v>0</v>
      </c>
      <c r="NSO112" s="90">
        <f t="shared" si="455"/>
        <v>0</v>
      </c>
      <c r="NSP112" s="90">
        <f t="shared" si="455"/>
        <v>0</v>
      </c>
      <c r="NSQ112" s="90">
        <f t="shared" si="455"/>
        <v>0</v>
      </c>
      <c r="NSR112" s="90">
        <f t="shared" si="455"/>
        <v>0</v>
      </c>
      <c r="NSS112" s="90">
        <f t="shared" si="455"/>
        <v>0</v>
      </c>
      <c r="NST112" s="90">
        <f t="shared" si="455"/>
        <v>0</v>
      </c>
      <c r="NSU112" s="90">
        <f t="shared" si="455"/>
        <v>0</v>
      </c>
      <c r="NSV112" s="90">
        <f t="shared" si="455"/>
        <v>0</v>
      </c>
      <c r="NSW112" s="90">
        <f t="shared" si="455"/>
        <v>0</v>
      </c>
      <c r="NSX112" s="90">
        <f t="shared" si="455"/>
        <v>0</v>
      </c>
      <c r="NSY112" s="90">
        <f t="shared" si="455"/>
        <v>0</v>
      </c>
      <c r="NSZ112" s="90">
        <f t="shared" si="455"/>
        <v>0</v>
      </c>
      <c r="NTA112" s="90">
        <f t="shared" si="455"/>
        <v>0</v>
      </c>
      <c r="NTB112" s="90">
        <f t="shared" si="455"/>
        <v>0</v>
      </c>
      <c r="NTC112" s="90">
        <f t="shared" si="455"/>
        <v>0</v>
      </c>
      <c r="NTD112" s="90">
        <f t="shared" si="455"/>
        <v>0</v>
      </c>
      <c r="NTE112" s="90">
        <f t="shared" si="455"/>
        <v>0</v>
      </c>
      <c r="NTF112" s="90">
        <f t="shared" si="455"/>
        <v>0</v>
      </c>
      <c r="NTG112" s="90">
        <f t="shared" si="455"/>
        <v>0</v>
      </c>
      <c r="NTH112" s="90">
        <f t="shared" ref="NTH112:NVS112" si="456">NTH114+NTH118</f>
        <v>0</v>
      </c>
      <c r="NTI112" s="90">
        <f t="shared" si="456"/>
        <v>0</v>
      </c>
      <c r="NTJ112" s="90">
        <f t="shared" si="456"/>
        <v>0</v>
      </c>
      <c r="NTK112" s="90">
        <f t="shared" si="456"/>
        <v>0</v>
      </c>
      <c r="NTL112" s="90">
        <f t="shared" si="456"/>
        <v>0</v>
      </c>
      <c r="NTM112" s="90">
        <f t="shared" si="456"/>
        <v>0</v>
      </c>
      <c r="NTN112" s="90">
        <f t="shared" si="456"/>
        <v>0</v>
      </c>
      <c r="NTO112" s="90">
        <f t="shared" si="456"/>
        <v>0</v>
      </c>
      <c r="NTP112" s="90">
        <f t="shared" si="456"/>
        <v>0</v>
      </c>
      <c r="NTQ112" s="90">
        <f t="shared" si="456"/>
        <v>0</v>
      </c>
      <c r="NTR112" s="90">
        <f t="shared" si="456"/>
        <v>0</v>
      </c>
      <c r="NTS112" s="90">
        <f t="shared" si="456"/>
        <v>0</v>
      </c>
      <c r="NTT112" s="90">
        <f t="shared" si="456"/>
        <v>0</v>
      </c>
      <c r="NTU112" s="90">
        <f t="shared" si="456"/>
        <v>0</v>
      </c>
      <c r="NTV112" s="90">
        <f t="shared" si="456"/>
        <v>0</v>
      </c>
      <c r="NTW112" s="90">
        <f t="shared" si="456"/>
        <v>0</v>
      </c>
      <c r="NTX112" s="90">
        <f t="shared" si="456"/>
        <v>0</v>
      </c>
      <c r="NTY112" s="90">
        <f t="shared" si="456"/>
        <v>0</v>
      </c>
      <c r="NTZ112" s="90">
        <f t="shared" si="456"/>
        <v>0</v>
      </c>
      <c r="NUA112" s="90">
        <f t="shared" si="456"/>
        <v>0</v>
      </c>
      <c r="NUB112" s="90">
        <f t="shared" si="456"/>
        <v>0</v>
      </c>
      <c r="NUC112" s="90">
        <f t="shared" si="456"/>
        <v>0</v>
      </c>
      <c r="NUD112" s="90">
        <f t="shared" si="456"/>
        <v>0</v>
      </c>
      <c r="NUE112" s="90">
        <f t="shared" si="456"/>
        <v>0</v>
      </c>
      <c r="NUF112" s="90">
        <f t="shared" si="456"/>
        <v>0</v>
      </c>
      <c r="NUG112" s="90">
        <f t="shared" si="456"/>
        <v>0</v>
      </c>
      <c r="NUH112" s="90">
        <f t="shared" si="456"/>
        <v>0</v>
      </c>
      <c r="NUI112" s="90">
        <f t="shared" si="456"/>
        <v>0</v>
      </c>
      <c r="NUJ112" s="90">
        <f t="shared" si="456"/>
        <v>0</v>
      </c>
      <c r="NUK112" s="90">
        <f t="shared" si="456"/>
        <v>0</v>
      </c>
      <c r="NUL112" s="90">
        <f t="shared" si="456"/>
        <v>0</v>
      </c>
      <c r="NUM112" s="90">
        <f t="shared" si="456"/>
        <v>0</v>
      </c>
      <c r="NUN112" s="90">
        <f t="shared" si="456"/>
        <v>0</v>
      </c>
      <c r="NUO112" s="90">
        <f t="shared" si="456"/>
        <v>0</v>
      </c>
      <c r="NUP112" s="90">
        <f t="shared" si="456"/>
        <v>0</v>
      </c>
      <c r="NUQ112" s="90">
        <f t="shared" si="456"/>
        <v>0</v>
      </c>
      <c r="NUR112" s="90">
        <f t="shared" si="456"/>
        <v>0</v>
      </c>
      <c r="NUS112" s="90">
        <f t="shared" si="456"/>
        <v>0</v>
      </c>
      <c r="NUT112" s="90">
        <f t="shared" si="456"/>
        <v>0</v>
      </c>
      <c r="NUU112" s="90">
        <f t="shared" si="456"/>
        <v>0</v>
      </c>
      <c r="NUV112" s="90">
        <f t="shared" si="456"/>
        <v>0</v>
      </c>
      <c r="NUW112" s="90">
        <f t="shared" si="456"/>
        <v>0</v>
      </c>
      <c r="NUX112" s="90">
        <f t="shared" si="456"/>
        <v>0</v>
      </c>
      <c r="NUY112" s="90">
        <f t="shared" si="456"/>
        <v>0</v>
      </c>
      <c r="NUZ112" s="90">
        <f t="shared" si="456"/>
        <v>0</v>
      </c>
      <c r="NVA112" s="90">
        <f t="shared" si="456"/>
        <v>0</v>
      </c>
      <c r="NVB112" s="90">
        <f t="shared" si="456"/>
        <v>0</v>
      </c>
      <c r="NVC112" s="90">
        <f t="shared" si="456"/>
        <v>0</v>
      </c>
      <c r="NVD112" s="90">
        <f t="shared" si="456"/>
        <v>0</v>
      </c>
      <c r="NVE112" s="90">
        <f t="shared" si="456"/>
        <v>0</v>
      </c>
      <c r="NVF112" s="90">
        <f t="shared" si="456"/>
        <v>0</v>
      </c>
      <c r="NVG112" s="90">
        <f t="shared" si="456"/>
        <v>0</v>
      </c>
      <c r="NVH112" s="90">
        <f t="shared" si="456"/>
        <v>0</v>
      </c>
      <c r="NVI112" s="90">
        <f t="shared" si="456"/>
        <v>0</v>
      </c>
      <c r="NVJ112" s="90">
        <f t="shared" si="456"/>
        <v>0</v>
      </c>
      <c r="NVK112" s="90">
        <f t="shared" si="456"/>
        <v>0</v>
      </c>
      <c r="NVL112" s="90">
        <f t="shared" si="456"/>
        <v>0</v>
      </c>
      <c r="NVM112" s="90">
        <f t="shared" si="456"/>
        <v>0</v>
      </c>
      <c r="NVN112" s="90">
        <f t="shared" si="456"/>
        <v>0</v>
      </c>
      <c r="NVO112" s="90">
        <f t="shared" si="456"/>
        <v>0</v>
      </c>
      <c r="NVP112" s="90">
        <f t="shared" si="456"/>
        <v>0</v>
      </c>
      <c r="NVQ112" s="90">
        <f t="shared" si="456"/>
        <v>0</v>
      </c>
      <c r="NVR112" s="90">
        <f t="shared" si="456"/>
        <v>0</v>
      </c>
      <c r="NVS112" s="90">
        <f t="shared" si="456"/>
        <v>0</v>
      </c>
      <c r="NVT112" s="90">
        <f t="shared" ref="NVT112:NYE112" si="457">NVT114+NVT118</f>
        <v>0</v>
      </c>
      <c r="NVU112" s="90">
        <f t="shared" si="457"/>
        <v>0</v>
      </c>
      <c r="NVV112" s="90">
        <f t="shared" si="457"/>
        <v>0</v>
      </c>
      <c r="NVW112" s="90">
        <f t="shared" si="457"/>
        <v>0</v>
      </c>
      <c r="NVX112" s="90">
        <f t="shared" si="457"/>
        <v>0</v>
      </c>
      <c r="NVY112" s="90">
        <f t="shared" si="457"/>
        <v>0</v>
      </c>
      <c r="NVZ112" s="90">
        <f t="shared" si="457"/>
        <v>0</v>
      </c>
      <c r="NWA112" s="90">
        <f t="shared" si="457"/>
        <v>0</v>
      </c>
      <c r="NWB112" s="90">
        <f t="shared" si="457"/>
        <v>0</v>
      </c>
      <c r="NWC112" s="90">
        <f t="shared" si="457"/>
        <v>0</v>
      </c>
      <c r="NWD112" s="90">
        <f t="shared" si="457"/>
        <v>0</v>
      </c>
      <c r="NWE112" s="90">
        <f t="shared" si="457"/>
        <v>0</v>
      </c>
      <c r="NWF112" s="90">
        <f t="shared" si="457"/>
        <v>0</v>
      </c>
      <c r="NWG112" s="90">
        <f t="shared" si="457"/>
        <v>0</v>
      </c>
      <c r="NWH112" s="90">
        <f t="shared" si="457"/>
        <v>0</v>
      </c>
      <c r="NWI112" s="90">
        <f t="shared" si="457"/>
        <v>0</v>
      </c>
      <c r="NWJ112" s="90">
        <f t="shared" si="457"/>
        <v>0</v>
      </c>
      <c r="NWK112" s="90">
        <f t="shared" si="457"/>
        <v>0</v>
      </c>
      <c r="NWL112" s="90">
        <f t="shared" si="457"/>
        <v>0</v>
      </c>
      <c r="NWM112" s="90">
        <f t="shared" si="457"/>
        <v>0</v>
      </c>
      <c r="NWN112" s="90">
        <f t="shared" si="457"/>
        <v>0</v>
      </c>
      <c r="NWO112" s="90">
        <f t="shared" si="457"/>
        <v>0</v>
      </c>
      <c r="NWP112" s="90">
        <f t="shared" si="457"/>
        <v>0</v>
      </c>
      <c r="NWQ112" s="90">
        <f t="shared" si="457"/>
        <v>0</v>
      </c>
      <c r="NWR112" s="90">
        <f t="shared" si="457"/>
        <v>0</v>
      </c>
      <c r="NWS112" s="90">
        <f t="shared" si="457"/>
        <v>0</v>
      </c>
      <c r="NWT112" s="90">
        <f t="shared" si="457"/>
        <v>0</v>
      </c>
      <c r="NWU112" s="90">
        <f t="shared" si="457"/>
        <v>0</v>
      </c>
      <c r="NWV112" s="90">
        <f t="shared" si="457"/>
        <v>0</v>
      </c>
      <c r="NWW112" s="90">
        <f t="shared" si="457"/>
        <v>0</v>
      </c>
      <c r="NWX112" s="90">
        <f t="shared" si="457"/>
        <v>0</v>
      </c>
      <c r="NWY112" s="90">
        <f t="shared" si="457"/>
        <v>0</v>
      </c>
      <c r="NWZ112" s="90">
        <f t="shared" si="457"/>
        <v>0</v>
      </c>
      <c r="NXA112" s="90">
        <f t="shared" si="457"/>
        <v>0</v>
      </c>
      <c r="NXB112" s="90">
        <f t="shared" si="457"/>
        <v>0</v>
      </c>
      <c r="NXC112" s="90">
        <f t="shared" si="457"/>
        <v>0</v>
      </c>
      <c r="NXD112" s="90">
        <f t="shared" si="457"/>
        <v>0</v>
      </c>
      <c r="NXE112" s="90">
        <f t="shared" si="457"/>
        <v>0</v>
      </c>
      <c r="NXF112" s="90">
        <f t="shared" si="457"/>
        <v>0</v>
      </c>
      <c r="NXG112" s="90">
        <f t="shared" si="457"/>
        <v>0</v>
      </c>
      <c r="NXH112" s="90">
        <f t="shared" si="457"/>
        <v>0</v>
      </c>
      <c r="NXI112" s="90">
        <f t="shared" si="457"/>
        <v>0</v>
      </c>
      <c r="NXJ112" s="90">
        <f t="shared" si="457"/>
        <v>0</v>
      </c>
      <c r="NXK112" s="90">
        <f t="shared" si="457"/>
        <v>0</v>
      </c>
      <c r="NXL112" s="90">
        <f t="shared" si="457"/>
        <v>0</v>
      </c>
      <c r="NXM112" s="90">
        <f t="shared" si="457"/>
        <v>0</v>
      </c>
      <c r="NXN112" s="90">
        <f t="shared" si="457"/>
        <v>0</v>
      </c>
      <c r="NXO112" s="90">
        <f t="shared" si="457"/>
        <v>0</v>
      </c>
      <c r="NXP112" s="90">
        <f t="shared" si="457"/>
        <v>0</v>
      </c>
      <c r="NXQ112" s="90">
        <f t="shared" si="457"/>
        <v>0</v>
      </c>
      <c r="NXR112" s="90">
        <f t="shared" si="457"/>
        <v>0</v>
      </c>
      <c r="NXS112" s="90">
        <f t="shared" si="457"/>
        <v>0</v>
      </c>
      <c r="NXT112" s="90">
        <f t="shared" si="457"/>
        <v>0</v>
      </c>
      <c r="NXU112" s="90">
        <f t="shared" si="457"/>
        <v>0</v>
      </c>
      <c r="NXV112" s="90">
        <f t="shared" si="457"/>
        <v>0</v>
      </c>
      <c r="NXW112" s="90">
        <f t="shared" si="457"/>
        <v>0</v>
      </c>
      <c r="NXX112" s="90">
        <f t="shared" si="457"/>
        <v>0</v>
      </c>
      <c r="NXY112" s="90">
        <f t="shared" si="457"/>
        <v>0</v>
      </c>
      <c r="NXZ112" s="90">
        <f t="shared" si="457"/>
        <v>0</v>
      </c>
      <c r="NYA112" s="90">
        <f t="shared" si="457"/>
        <v>0</v>
      </c>
      <c r="NYB112" s="90">
        <f t="shared" si="457"/>
        <v>0</v>
      </c>
      <c r="NYC112" s="90">
        <f t="shared" si="457"/>
        <v>0</v>
      </c>
      <c r="NYD112" s="90">
        <f t="shared" si="457"/>
        <v>0</v>
      </c>
      <c r="NYE112" s="90">
        <f t="shared" si="457"/>
        <v>0</v>
      </c>
      <c r="NYF112" s="90">
        <f t="shared" ref="NYF112:OAQ112" si="458">NYF114+NYF118</f>
        <v>0</v>
      </c>
      <c r="NYG112" s="90">
        <f t="shared" si="458"/>
        <v>0</v>
      </c>
      <c r="NYH112" s="90">
        <f t="shared" si="458"/>
        <v>0</v>
      </c>
      <c r="NYI112" s="90">
        <f t="shared" si="458"/>
        <v>0</v>
      </c>
      <c r="NYJ112" s="90">
        <f t="shared" si="458"/>
        <v>0</v>
      </c>
      <c r="NYK112" s="90">
        <f t="shared" si="458"/>
        <v>0</v>
      </c>
      <c r="NYL112" s="90">
        <f t="shared" si="458"/>
        <v>0</v>
      </c>
      <c r="NYM112" s="90">
        <f t="shared" si="458"/>
        <v>0</v>
      </c>
      <c r="NYN112" s="90">
        <f t="shared" si="458"/>
        <v>0</v>
      </c>
      <c r="NYO112" s="90">
        <f t="shared" si="458"/>
        <v>0</v>
      </c>
      <c r="NYP112" s="90">
        <f t="shared" si="458"/>
        <v>0</v>
      </c>
      <c r="NYQ112" s="90">
        <f t="shared" si="458"/>
        <v>0</v>
      </c>
      <c r="NYR112" s="90">
        <f t="shared" si="458"/>
        <v>0</v>
      </c>
      <c r="NYS112" s="90">
        <f t="shared" si="458"/>
        <v>0</v>
      </c>
      <c r="NYT112" s="90">
        <f t="shared" si="458"/>
        <v>0</v>
      </c>
      <c r="NYU112" s="90">
        <f t="shared" si="458"/>
        <v>0</v>
      </c>
      <c r="NYV112" s="90">
        <f t="shared" si="458"/>
        <v>0</v>
      </c>
      <c r="NYW112" s="90">
        <f t="shared" si="458"/>
        <v>0</v>
      </c>
      <c r="NYX112" s="90">
        <f t="shared" si="458"/>
        <v>0</v>
      </c>
      <c r="NYY112" s="90">
        <f t="shared" si="458"/>
        <v>0</v>
      </c>
      <c r="NYZ112" s="90">
        <f t="shared" si="458"/>
        <v>0</v>
      </c>
      <c r="NZA112" s="90">
        <f t="shared" si="458"/>
        <v>0</v>
      </c>
      <c r="NZB112" s="90">
        <f t="shared" si="458"/>
        <v>0</v>
      </c>
      <c r="NZC112" s="90">
        <f t="shared" si="458"/>
        <v>0</v>
      </c>
      <c r="NZD112" s="90">
        <f t="shared" si="458"/>
        <v>0</v>
      </c>
      <c r="NZE112" s="90">
        <f t="shared" si="458"/>
        <v>0</v>
      </c>
      <c r="NZF112" s="90">
        <f t="shared" si="458"/>
        <v>0</v>
      </c>
      <c r="NZG112" s="90">
        <f t="shared" si="458"/>
        <v>0</v>
      </c>
      <c r="NZH112" s="90">
        <f t="shared" si="458"/>
        <v>0</v>
      </c>
      <c r="NZI112" s="90">
        <f t="shared" si="458"/>
        <v>0</v>
      </c>
      <c r="NZJ112" s="90">
        <f t="shared" si="458"/>
        <v>0</v>
      </c>
      <c r="NZK112" s="90">
        <f t="shared" si="458"/>
        <v>0</v>
      </c>
      <c r="NZL112" s="90">
        <f t="shared" si="458"/>
        <v>0</v>
      </c>
      <c r="NZM112" s="90">
        <f t="shared" si="458"/>
        <v>0</v>
      </c>
      <c r="NZN112" s="90">
        <f t="shared" si="458"/>
        <v>0</v>
      </c>
      <c r="NZO112" s="90">
        <f t="shared" si="458"/>
        <v>0</v>
      </c>
      <c r="NZP112" s="90">
        <f t="shared" si="458"/>
        <v>0</v>
      </c>
      <c r="NZQ112" s="90">
        <f t="shared" si="458"/>
        <v>0</v>
      </c>
      <c r="NZR112" s="90">
        <f t="shared" si="458"/>
        <v>0</v>
      </c>
      <c r="NZS112" s="90">
        <f t="shared" si="458"/>
        <v>0</v>
      </c>
      <c r="NZT112" s="90">
        <f t="shared" si="458"/>
        <v>0</v>
      </c>
      <c r="NZU112" s="90">
        <f t="shared" si="458"/>
        <v>0</v>
      </c>
      <c r="NZV112" s="90">
        <f t="shared" si="458"/>
        <v>0</v>
      </c>
      <c r="NZW112" s="90">
        <f t="shared" si="458"/>
        <v>0</v>
      </c>
      <c r="NZX112" s="90">
        <f t="shared" si="458"/>
        <v>0</v>
      </c>
      <c r="NZY112" s="90">
        <f t="shared" si="458"/>
        <v>0</v>
      </c>
      <c r="NZZ112" s="90">
        <f t="shared" si="458"/>
        <v>0</v>
      </c>
      <c r="OAA112" s="90">
        <f t="shared" si="458"/>
        <v>0</v>
      </c>
      <c r="OAB112" s="90">
        <f t="shared" si="458"/>
        <v>0</v>
      </c>
      <c r="OAC112" s="90">
        <f t="shared" si="458"/>
        <v>0</v>
      </c>
      <c r="OAD112" s="90">
        <f t="shared" si="458"/>
        <v>0</v>
      </c>
      <c r="OAE112" s="90">
        <f t="shared" si="458"/>
        <v>0</v>
      </c>
      <c r="OAF112" s="90">
        <f t="shared" si="458"/>
        <v>0</v>
      </c>
      <c r="OAG112" s="90">
        <f t="shared" si="458"/>
        <v>0</v>
      </c>
      <c r="OAH112" s="90">
        <f t="shared" si="458"/>
        <v>0</v>
      </c>
      <c r="OAI112" s="90">
        <f t="shared" si="458"/>
        <v>0</v>
      </c>
      <c r="OAJ112" s="90">
        <f t="shared" si="458"/>
        <v>0</v>
      </c>
      <c r="OAK112" s="90">
        <f t="shared" si="458"/>
        <v>0</v>
      </c>
      <c r="OAL112" s="90">
        <f t="shared" si="458"/>
        <v>0</v>
      </c>
      <c r="OAM112" s="90">
        <f t="shared" si="458"/>
        <v>0</v>
      </c>
      <c r="OAN112" s="90">
        <f t="shared" si="458"/>
        <v>0</v>
      </c>
      <c r="OAO112" s="90">
        <f t="shared" si="458"/>
        <v>0</v>
      </c>
      <c r="OAP112" s="90">
        <f t="shared" si="458"/>
        <v>0</v>
      </c>
      <c r="OAQ112" s="90">
        <f t="shared" si="458"/>
        <v>0</v>
      </c>
      <c r="OAR112" s="90">
        <f t="shared" ref="OAR112:ODC112" si="459">OAR114+OAR118</f>
        <v>0</v>
      </c>
      <c r="OAS112" s="90">
        <f t="shared" si="459"/>
        <v>0</v>
      </c>
      <c r="OAT112" s="90">
        <f t="shared" si="459"/>
        <v>0</v>
      </c>
      <c r="OAU112" s="90">
        <f t="shared" si="459"/>
        <v>0</v>
      </c>
      <c r="OAV112" s="90">
        <f t="shared" si="459"/>
        <v>0</v>
      </c>
      <c r="OAW112" s="90">
        <f t="shared" si="459"/>
        <v>0</v>
      </c>
      <c r="OAX112" s="90">
        <f t="shared" si="459"/>
        <v>0</v>
      </c>
      <c r="OAY112" s="90">
        <f t="shared" si="459"/>
        <v>0</v>
      </c>
      <c r="OAZ112" s="90">
        <f t="shared" si="459"/>
        <v>0</v>
      </c>
      <c r="OBA112" s="90">
        <f t="shared" si="459"/>
        <v>0</v>
      </c>
      <c r="OBB112" s="90">
        <f t="shared" si="459"/>
        <v>0</v>
      </c>
      <c r="OBC112" s="90">
        <f t="shared" si="459"/>
        <v>0</v>
      </c>
      <c r="OBD112" s="90">
        <f t="shared" si="459"/>
        <v>0</v>
      </c>
      <c r="OBE112" s="90">
        <f t="shared" si="459"/>
        <v>0</v>
      </c>
      <c r="OBF112" s="90">
        <f t="shared" si="459"/>
        <v>0</v>
      </c>
      <c r="OBG112" s="90">
        <f t="shared" si="459"/>
        <v>0</v>
      </c>
      <c r="OBH112" s="90">
        <f t="shared" si="459"/>
        <v>0</v>
      </c>
      <c r="OBI112" s="90">
        <f t="shared" si="459"/>
        <v>0</v>
      </c>
      <c r="OBJ112" s="90">
        <f t="shared" si="459"/>
        <v>0</v>
      </c>
      <c r="OBK112" s="90">
        <f t="shared" si="459"/>
        <v>0</v>
      </c>
      <c r="OBL112" s="90">
        <f t="shared" si="459"/>
        <v>0</v>
      </c>
      <c r="OBM112" s="90">
        <f t="shared" si="459"/>
        <v>0</v>
      </c>
      <c r="OBN112" s="90">
        <f t="shared" si="459"/>
        <v>0</v>
      </c>
      <c r="OBO112" s="90">
        <f t="shared" si="459"/>
        <v>0</v>
      </c>
      <c r="OBP112" s="90">
        <f t="shared" si="459"/>
        <v>0</v>
      </c>
      <c r="OBQ112" s="90">
        <f t="shared" si="459"/>
        <v>0</v>
      </c>
      <c r="OBR112" s="90">
        <f t="shared" si="459"/>
        <v>0</v>
      </c>
      <c r="OBS112" s="90">
        <f t="shared" si="459"/>
        <v>0</v>
      </c>
      <c r="OBT112" s="90">
        <f t="shared" si="459"/>
        <v>0</v>
      </c>
      <c r="OBU112" s="90">
        <f t="shared" si="459"/>
        <v>0</v>
      </c>
      <c r="OBV112" s="90">
        <f t="shared" si="459"/>
        <v>0</v>
      </c>
      <c r="OBW112" s="90">
        <f t="shared" si="459"/>
        <v>0</v>
      </c>
      <c r="OBX112" s="90">
        <f t="shared" si="459"/>
        <v>0</v>
      </c>
      <c r="OBY112" s="90">
        <f t="shared" si="459"/>
        <v>0</v>
      </c>
      <c r="OBZ112" s="90">
        <f t="shared" si="459"/>
        <v>0</v>
      </c>
      <c r="OCA112" s="90">
        <f t="shared" si="459"/>
        <v>0</v>
      </c>
      <c r="OCB112" s="90">
        <f t="shared" si="459"/>
        <v>0</v>
      </c>
      <c r="OCC112" s="90">
        <f t="shared" si="459"/>
        <v>0</v>
      </c>
      <c r="OCD112" s="90">
        <f t="shared" si="459"/>
        <v>0</v>
      </c>
      <c r="OCE112" s="90">
        <f t="shared" si="459"/>
        <v>0</v>
      </c>
      <c r="OCF112" s="90">
        <f t="shared" si="459"/>
        <v>0</v>
      </c>
      <c r="OCG112" s="90">
        <f t="shared" si="459"/>
        <v>0</v>
      </c>
      <c r="OCH112" s="90">
        <f t="shared" si="459"/>
        <v>0</v>
      </c>
      <c r="OCI112" s="90">
        <f t="shared" si="459"/>
        <v>0</v>
      </c>
      <c r="OCJ112" s="90">
        <f t="shared" si="459"/>
        <v>0</v>
      </c>
      <c r="OCK112" s="90">
        <f t="shared" si="459"/>
        <v>0</v>
      </c>
      <c r="OCL112" s="90">
        <f t="shared" si="459"/>
        <v>0</v>
      </c>
      <c r="OCM112" s="90">
        <f t="shared" si="459"/>
        <v>0</v>
      </c>
      <c r="OCN112" s="90">
        <f t="shared" si="459"/>
        <v>0</v>
      </c>
      <c r="OCO112" s="90">
        <f t="shared" si="459"/>
        <v>0</v>
      </c>
      <c r="OCP112" s="90">
        <f t="shared" si="459"/>
        <v>0</v>
      </c>
      <c r="OCQ112" s="90">
        <f t="shared" si="459"/>
        <v>0</v>
      </c>
      <c r="OCR112" s="90">
        <f t="shared" si="459"/>
        <v>0</v>
      </c>
      <c r="OCS112" s="90">
        <f t="shared" si="459"/>
        <v>0</v>
      </c>
      <c r="OCT112" s="90">
        <f t="shared" si="459"/>
        <v>0</v>
      </c>
      <c r="OCU112" s="90">
        <f t="shared" si="459"/>
        <v>0</v>
      </c>
      <c r="OCV112" s="90">
        <f t="shared" si="459"/>
        <v>0</v>
      </c>
      <c r="OCW112" s="90">
        <f t="shared" si="459"/>
        <v>0</v>
      </c>
      <c r="OCX112" s="90">
        <f t="shared" si="459"/>
        <v>0</v>
      </c>
      <c r="OCY112" s="90">
        <f t="shared" si="459"/>
        <v>0</v>
      </c>
      <c r="OCZ112" s="90">
        <f t="shared" si="459"/>
        <v>0</v>
      </c>
      <c r="ODA112" s="90">
        <f t="shared" si="459"/>
        <v>0</v>
      </c>
      <c r="ODB112" s="90">
        <f t="shared" si="459"/>
        <v>0</v>
      </c>
      <c r="ODC112" s="90">
        <f t="shared" si="459"/>
        <v>0</v>
      </c>
      <c r="ODD112" s="90">
        <f t="shared" ref="ODD112:OFO112" si="460">ODD114+ODD118</f>
        <v>0</v>
      </c>
      <c r="ODE112" s="90">
        <f t="shared" si="460"/>
        <v>0</v>
      </c>
      <c r="ODF112" s="90">
        <f t="shared" si="460"/>
        <v>0</v>
      </c>
      <c r="ODG112" s="90">
        <f t="shared" si="460"/>
        <v>0</v>
      </c>
      <c r="ODH112" s="90">
        <f t="shared" si="460"/>
        <v>0</v>
      </c>
      <c r="ODI112" s="90">
        <f t="shared" si="460"/>
        <v>0</v>
      </c>
      <c r="ODJ112" s="90">
        <f t="shared" si="460"/>
        <v>0</v>
      </c>
      <c r="ODK112" s="90">
        <f t="shared" si="460"/>
        <v>0</v>
      </c>
      <c r="ODL112" s="90">
        <f t="shared" si="460"/>
        <v>0</v>
      </c>
      <c r="ODM112" s="90">
        <f t="shared" si="460"/>
        <v>0</v>
      </c>
      <c r="ODN112" s="90">
        <f t="shared" si="460"/>
        <v>0</v>
      </c>
      <c r="ODO112" s="90">
        <f t="shared" si="460"/>
        <v>0</v>
      </c>
      <c r="ODP112" s="90">
        <f t="shared" si="460"/>
        <v>0</v>
      </c>
      <c r="ODQ112" s="90">
        <f t="shared" si="460"/>
        <v>0</v>
      </c>
      <c r="ODR112" s="90">
        <f t="shared" si="460"/>
        <v>0</v>
      </c>
      <c r="ODS112" s="90">
        <f t="shared" si="460"/>
        <v>0</v>
      </c>
      <c r="ODT112" s="90">
        <f t="shared" si="460"/>
        <v>0</v>
      </c>
      <c r="ODU112" s="90">
        <f t="shared" si="460"/>
        <v>0</v>
      </c>
      <c r="ODV112" s="90">
        <f t="shared" si="460"/>
        <v>0</v>
      </c>
      <c r="ODW112" s="90">
        <f t="shared" si="460"/>
        <v>0</v>
      </c>
      <c r="ODX112" s="90">
        <f t="shared" si="460"/>
        <v>0</v>
      </c>
      <c r="ODY112" s="90">
        <f t="shared" si="460"/>
        <v>0</v>
      </c>
      <c r="ODZ112" s="90">
        <f t="shared" si="460"/>
        <v>0</v>
      </c>
      <c r="OEA112" s="90">
        <f t="shared" si="460"/>
        <v>0</v>
      </c>
      <c r="OEB112" s="90">
        <f t="shared" si="460"/>
        <v>0</v>
      </c>
      <c r="OEC112" s="90">
        <f t="shared" si="460"/>
        <v>0</v>
      </c>
      <c r="OED112" s="90">
        <f t="shared" si="460"/>
        <v>0</v>
      </c>
      <c r="OEE112" s="90">
        <f t="shared" si="460"/>
        <v>0</v>
      </c>
      <c r="OEF112" s="90">
        <f t="shared" si="460"/>
        <v>0</v>
      </c>
      <c r="OEG112" s="90">
        <f t="shared" si="460"/>
        <v>0</v>
      </c>
      <c r="OEH112" s="90">
        <f t="shared" si="460"/>
        <v>0</v>
      </c>
      <c r="OEI112" s="90">
        <f t="shared" si="460"/>
        <v>0</v>
      </c>
      <c r="OEJ112" s="90">
        <f t="shared" si="460"/>
        <v>0</v>
      </c>
      <c r="OEK112" s="90">
        <f t="shared" si="460"/>
        <v>0</v>
      </c>
      <c r="OEL112" s="90">
        <f t="shared" si="460"/>
        <v>0</v>
      </c>
      <c r="OEM112" s="90">
        <f t="shared" si="460"/>
        <v>0</v>
      </c>
      <c r="OEN112" s="90">
        <f t="shared" si="460"/>
        <v>0</v>
      </c>
      <c r="OEO112" s="90">
        <f t="shared" si="460"/>
        <v>0</v>
      </c>
      <c r="OEP112" s="90">
        <f t="shared" si="460"/>
        <v>0</v>
      </c>
      <c r="OEQ112" s="90">
        <f t="shared" si="460"/>
        <v>0</v>
      </c>
      <c r="OER112" s="90">
        <f t="shared" si="460"/>
        <v>0</v>
      </c>
      <c r="OES112" s="90">
        <f t="shared" si="460"/>
        <v>0</v>
      </c>
      <c r="OET112" s="90">
        <f t="shared" si="460"/>
        <v>0</v>
      </c>
      <c r="OEU112" s="90">
        <f t="shared" si="460"/>
        <v>0</v>
      </c>
      <c r="OEV112" s="90">
        <f t="shared" si="460"/>
        <v>0</v>
      </c>
      <c r="OEW112" s="90">
        <f t="shared" si="460"/>
        <v>0</v>
      </c>
      <c r="OEX112" s="90">
        <f t="shared" si="460"/>
        <v>0</v>
      </c>
      <c r="OEY112" s="90">
        <f t="shared" si="460"/>
        <v>0</v>
      </c>
      <c r="OEZ112" s="90">
        <f t="shared" si="460"/>
        <v>0</v>
      </c>
      <c r="OFA112" s="90">
        <f t="shared" si="460"/>
        <v>0</v>
      </c>
      <c r="OFB112" s="90">
        <f t="shared" si="460"/>
        <v>0</v>
      </c>
      <c r="OFC112" s="90">
        <f t="shared" si="460"/>
        <v>0</v>
      </c>
      <c r="OFD112" s="90">
        <f t="shared" si="460"/>
        <v>0</v>
      </c>
      <c r="OFE112" s="90">
        <f t="shared" si="460"/>
        <v>0</v>
      </c>
      <c r="OFF112" s="90">
        <f t="shared" si="460"/>
        <v>0</v>
      </c>
      <c r="OFG112" s="90">
        <f t="shared" si="460"/>
        <v>0</v>
      </c>
      <c r="OFH112" s="90">
        <f t="shared" si="460"/>
        <v>0</v>
      </c>
      <c r="OFI112" s="90">
        <f t="shared" si="460"/>
        <v>0</v>
      </c>
      <c r="OFJ112" s="90">
        <f t="shared" si="460"/>
        <v>0</v>
      </c>
      <c r="OFK112" s="90">
        <f t="shared" si="460"/>
        <v>0</v>
      </c>
      <c r="OFL112" s="90">
        <f t="shared" si="460"/>
        <v>0</v>
      </c>
      <c r="OFM112" s="90">
        <f t="shared" si="460"/>
        <v>0</v>
      </c>
      <c r="OFN112" s="90">
        <f t="shared" si="460"/>
        <v>0</v>
      </c>
      <c r="OFO112" s="90">
        <f t="shared" si="460"/>
        <v>0</v>
      </c>
      <c r="OFP112" s="90">
        <f t="shared" ref="OFP112:OIA112" si="461">OFP114+OFP118</f>
        <v>0</v>
      </c>
      <c r="OFQ112" s="90">
        <f t="shared" si="461"/>
        <v>0</v>
      </c>
      <c r="OFR112" s="90">
        <f t="shared" si="461"/>
        <v>0</v>
      </c>
      <c r="OFS112" s="90">
        <f t="shared" si="461"/>
        <v>0</v>
      </c>
      <c r="OFT112" s="90">
        <f t="shared" si="461"/>
        <v>0</v>
      </c>
      <c r="OFU112" s="90">
        <f t="shared" si="461"/>
        <v>0</v>
      </c>
      <c r="OFV112" s="90">
        <f t="shared" si="461"/>
        <v>0</v>
      </c>
      <c r="OFW112" s="90">
        <f t="shared" si="461"/>
        <v>0</v>
      </c>
      <c r="OFX112" s="90">
        <f t="shared" si="461"/>
        <v>0</v>
      </c>
      <c r="OFY112" s="90">
        <f t="shared" si="461"/>
        <v>0</v>
      </c>
      <c r="OFZ112" s="90">
        <f t="shared" si="461"/>
        <v>0</v>
      </c>
      <c r="OGA112" s="90">
        <f t="shared" si="461"/>
        <v>0</v>
      </c>
      <c r="OGB112" s="90">
        <f t="shared" si="461"/>
        <v>0</v>
      </c>
      <c r="OGC112" s="90">
        <f t="shared" si="461"/>
        <v>0</v>
      </c>
      <c r="OGD112" s="90">
        <f t="shared" si="461"/>
        <v>0</v>
      </c>
      <c r="OGE112" s="90">
        <f t="shared" si="461"/>
        <v>0</v>
      </c>
      <c r="OGF112" s="90">
        <f t="shared" si="461"/>
        <v>0</v>
      </c>
      <c r="OGG112" s="90">
        <f t="shared" si="461"/>
        <v>0</v>
      </c>
      <c r="OGH112" s="90">
        <f t="shared" si="461"/>
        <v>0</v>
      </c>
      <c r="OGI112" s="90">
        <f t="shared" si="461"/>
        <v>0</v>
      </c>
      <c r="OGJ112" s="90">
        <f t="shared" si="461"/>
        <v>0</v>
      </c>
      <c r="OGK112" s="90">
        <f t="shared" si="461"/>
        <v>0</v>
      </c>
      <c r="OGL112" s="90">
        <f t="shared" si="461"/>
        <v>0</v>
      </c>
      <c r="OGM112" s="90">
        <f t="shared" si="461"/>
        <v>0</v>
      </c>
      <c r="OGN112" s="90">
        <f t="shared" si="461"/>
        <v>0</v>
      </c>
      <c r="OGO112" s="90">
        <f t="shared" si="461"/>
        <v>0</v>
      </c>
      <c r="OGP112" s="90">
        <f t="shared" si="461"/>
        <v>0</v>
      </c>
      <c r="OGQ112" s="90">
        <f t="shared" si="461"/>
        <v>0</v>
      </c>
      <c r="OGR112" s="90">
        <f t="shared" si="461"/>
        <v>0</v>
      </c>
      <c r="OGS112" s="90">
        <f t="shared" si="461"/>
        <v>0</v>
      </c>
      <c r="OGT112" s="90">
        <f t="shared" si="461"/>
        <v>0</v>
      </c>
      <c r="OGU112" s="90">
        <f t="shared" si="461"/>
        <v>0</v>
      </c>
      <c r="OGV112" s="90">
        <f t="shared" si="461"/>
        <v>0</v>
      </c>
      <c r="OGW112" s="90">
        <f t="shared" si="461"/>
        <v>0</v>
      </c>
      <c r="OGX112" s="90">
        <f t="shared" si="461"/>
        <v>0</v>
      </c>
      <c r="OGY112" s="90">
        <f t="shared" si="461"/>
        <v>0</v>
      </c>
      <c r="OGZ112" s="90">
        <f t="shared" si="461"/>
        <v>0</v>
      </c>
      <c r="OHA112" s="90">
        <f t="shared" si="461"/>
        <v>0</v>
      </c>
      <c r="OHB112" s="90">
        <f t="shared" si="461"/>
        <v>0</v>
      </c>
      <c r="OHC112" s="90">
        <f t="shared" si="461"/>
        <v>0</v>
      </c>
      <c r="OHD112" s="90">
        <f t="shared" si="461"/>
        <v>0</v>
      </c>
      <c r="OHE112" s="90">
        <f t="shared" si="461"/>
        <v>0</v>
      </c>
      <c r="OHF112" s="90">
        <f t="shared" si="461"/>
        <v>0</v>
      </c>
      <c r="OHG112" s="90">
        <f t="shared" si="461"/>
        <v>0</v>
      </c>
      <c r="OHH112" s="90">
        <f t="shared" si="461"/>
        <v>0</v>
      </c>
      <c r="OHI112" s="90">
        <f t="shared" si="461"/>
        <v>0</v>
      </c>
      <c r="OHJ112" s="90">
        <f t="shared" si="461"/>
        <v>0</v>
      </c>
      <c r="OHK112" s="90">
        <f t="shared" si="461"/>
        <v>0</v>
      </c>
      <c r="OHL112" s="90">
        <f t="shared" si="461"/>
        <v>0</v>
      </c>
      <c r="OHM112" s="90">
        <f t="shared" si="461"/>
        <v>0</v>
      </c>
      <c r="OHN112" s="90">
        <f t="shared" si="461"/>
        <v>0</v>
      </c>
      <c r="OHO112" s="90">
        <f t="shared" si="461"/>
        <v>0</v>
      </c>
      <c r="OHP112" s="90">
        <f t="shared" si="461"/>
        <v>0</v>
      </c>
      <c r="OHQ112" s="90">
        <f t="shared" si="461"/>
        <v>0</v>
      </c>
      <c r="OHR112" s="90">
        <f t="shared" si="461"/>
        <v>0</v>
      </c>
      <c r="OHS112" s="90">
        <f t="shared" si="461"/>
        <v>0</v>
      </c>
      <c r="OHT112" s="90">
        <f t="shared" si="461"/>
        <v>0</v>
      </c>
      <c r="OHU112" s="90">
        <f t="shared" si="461"/>
        <v>0</v>
      </c>
      <c r="OHV112" s="90">
        <f t="shared" si="461"/>
        <v>0</v>
      </c>
      <c r="OHW112" s="90">
        <f t="shared" si="461"/>
        <v>0</v>
      </c>
      <c r="OHX112" s="90">
        <f t="shared" si="461"/>
        <v>0</v>
      </c>
      <c r="OHY112" s="90">
        <f t="shared" si="461"/>
        <v>0</v>
      </c>
      <c r="OHZ112" s="90">
        <f t="shared" si="461"/>
        <v>0</v>
      </c>
      <c r="OIA112" s="90">
        <f t="shared" si="461"/>
        <v>0</v>
      </c>
      <c r="OIB112" s="90">
        <f t="shared" ref="OIB112:OKM112" si="462">OIB114+OIB118</f>
        <v>0</v>
      </c>
      <c r="OIC112" s="90">
        <f t="shared" si="462"/>
        <v>0</v>
      </c>
      <c r="OID112" s="90">
        <f t="shared" si="462"/>
        <v>0</v>
      </c>
      <c r="OIE112" s="90">
        <f t="shared" si="462"/>
        <v>0</v>
      </c>
      <c r="OIF112" s="90">
        <f t="shared" si="462"/>
        <v>0</v>
      </c>
      <c r="OIG112" s="90">
        <f t="shared" si="462"/>
        <v>0</v>
      </c>
      <c r="OIH112" s="90">
        <f t="shared" si="462"/>
        <v>0</v>
      </c>
      <c r="OII112" s="90">
        <f t="shared" si="462"/>
        <v>0</v>
      </c>
      <c r="OIJ112" s="90">
        <f t="shared" si="462"/>
        <v>0</v>
      </c>
      <c r="OIK112" s="90">
        <f t="shared" si="462"/>
        <v>0</v>
      </c>
      <c r="OIL112" s="90">
        <f t="shared" si="462"/>
        <v>0</v>
      </c>
      <c r="OIM112" s="90">
        <f t="shared" si="462"/>
        <v>0</v>
      </c>
      <c r="OIN112" s="90">
        <f t="shared" si="462"/>
        <v>0</v>
      </c>
      <c r="OIO112" s="90">
        <f t="shared" si="462"/>
        <v>0</v>
      </c>
      <c r="OIP112" s="90">
        <f t="shared" si="462"/>
        <v>0</v>
      </c>
      <c r="OIQ112" s="90">
        <f t="shared" si="462"/>
        <v>0</v>
      </c>
      <c r="OIR112" s="90">
        <f t="shared" si="462"/>
        <v>0</v>
      </c>
      <c r="OIS112" s="90">
        <f t="shared" si="462"/>
        <v>0</v>
      </c>
      <c r="OIT112" s="90">
        <f t="shared" si="462"/>
        <v>0</v>
      </c>
      <c r="OIU112" s="90">
        <f t="shared" si="462"/>
        <v>0</v>
      </c>
      <c r="OIV112" s="90">
        <f t="shared" si="462"/>
        <v>0</v>
      </c>
      <c r="OIW112" s="90">
        <f t="shared" si="462"/>
        <v>0</v>
      </c>
      <c r="OIX112" s="90">
        <f t="shared" si="462"/>
        <v>0</v>
      </c>
      <c r="OIY112" s="90">
        <f t="shared" si="462"/>
        <v>0</v>
      </c>
      <c r="OIZ112" s="90">
        <f t="shared" si="462"/>
        <v>0</v>
      </c>
      <c r="OJA112" s="90">
        <f t="shared" si="462"/>
        <v>0</v>
      </c>
      <c r="OJB112" s="90">
        <f t="shared" si="462"/>
        <v>0</v>
      </c>
      <c r="OJC112" s="90">
        <f t="shared" si="462"/>
        <v>0</v>
      </c>
      <c r="OJD112" s="90">
        <f t="shared" si="462"/>
        <v>0</v>
      </c>
      <c r="OJE112" s="90">
        <f t="shared" si="462"/>
        <v>0</v>
      </c>
      <c r="OJF112" s="90">
        <f t="shared" si="462"/>
        <v>0</v>
      </c>
      <c r="OJG112" s="90">
        <f t="shared" si="462"/>
        <v>0</v>
      </c>
      <c r="OJH112" s="90">
        <f t="shared" si="462"/>
        <v>0</v>
      </c>
      <c r="OJI112" s="90">
        <f t="shared" si="462"/>
        <v>0</v>
      </c>
      <c r="OJJ112" s="90">
        <f t="shared" si="462"/>
        <v>0</v>
      </c>
      <c r="OJK112" s="90">
        <f t="shared" si="462"/>
        <v>0</v>
      </c>
      <c r="OJL112" s="90">
        <f t="shared" si="462"/>
        <v>0</v>
      </c>
      <c r="OJM112" s="90">
        <f t="shared" si="462"/>
        <v>0</v>
      </c>
      <c r="OJN112" s="90">
        <f t="shared" si="462"/>
        <v>0</v>
      </c>
      <c r="OJO112" s="90">
        <f t="shared" si="462"/>
        <v>0</v>
      </c>
      <c r="OJP112" s="90">
        <f t="shared" si="462"/>
        <v>0</v>
      </c>
      <c r="OJQ112" s="90">
        <f t="shared" si="462"/>
        <v>0</v>
      </c>
      <c r="OJR112" s="90">
        <f t="shared" si="462"/>
        <v>0</v>
      </c>
      <c r="OJS112" s="90">
        <f t="shared" si="462"/>
        <v>0</v>
      </c>
      <c r="OJT112" s="90">
        <f t="shared" si="462"/>
        <v>0</v>
      </c>
      <c r="OJU112" s="90">
        <f t="shared" si="462"/>
        <v>0</v>
      </c>
      <c r="OJV112" s="90">
        <f t="shared" si="462"/>
        <v>0</v>
      </c>
      <c r="OJW112" s="90">
        <f t="shared" si="462"/>
        <v>0</v>
      </c>
      <c r="OJX112" s="90">
        <f t="shared" si="462"/>
        <v>0</v>
      </c>
      <c r="OJY112" s="90">
        <f t="shared" si="462"/>
        <v>0</v>
      </c>
      <c r="OJZ112" s="90">
        <f t="shared" si="462"/>
        <v>0</v>
      </c>
      <c r="OKA112" s="90">
        <f t="shared" si="462"/>
        <v>0</v>
      </c>
      <c r="OKB112" s="90">
        <f t="shared" si="462"/>
        <v>0</v>
      </c>
      <c r="OKC112" s="90">
        <f t="shared" si="462"/>
        <v>0</v>
      </c>
      <c r="OKD112" s="90">
        <f t="shared" si="462"/>
        <v>0</v>
      </c>
      <c r="OKE112" s="90">
        <f t="shared" si="462"/>
        <v>0</v>
      </c>
      <c r="OKF112" s="90">
        <f t="shared" si="462"/>
        <v>0</v>
      </c>
      <c r="OKG112" s="90">
        <f t="shared" si="462"/>
        <v>0</v>
      </c>
      <c r="OKH112" s="90">
        <f t="shared" si="462"/>
        <v>0</v>
      </c>
      <c r="OKI112" s="90">
        <f t="shared" si="462"/>
        <v>0</v>
      </c>
      <c r="OKJ112" s="90">
        <f t="shared" si="462"/>
        <v>0</v>
      </c>
      <c r="OKK112" s="90">
        <f t="shared" si="462"/>
        <v>0</v>
      </c>
      <c r="OKL112" s="90">
        <f t="shared" si="462"/>
        <v>0</v>
      </c>
      <c r="OKM112" s="90">
        <f t="shared" si="462"/>
        <v>0</v>
      </c>
      <c r="OKN112" s="90">
        <f t="shared" ref="OKN112:OMY112" si="463">OKN114+OKN118</f>
        <v>0</v>
      </c>
      <c r="OKO112" s="90">
        <f t="shared" si="463"/>
        <v>0</v>
      </c>
      <c r="OKP112" s="90">
        <f t="shared" si="463"/>
        <v>0</v>
      </c>
      <c r="OKQ112" s="90">
        <f t="shared" si="463"/>
        <v>0</v>
      </c>
      <c r="OKR112" s="90">
        <f t="shared" si="463"/>
        <v>0</v>
      </c>
      <c r="OKS112" s="90">
        <f t="shared" si="463"/>
        <v>0</v>
      </c>
      <c r="OKT112" s="90">
        <f t="shared" si="463"/>
        <v>0</v>
      </c>
      <c r="OKU112" s="90">
        <f t="shared" si="463"/>
        <v>0</v>
      </c>
      <c r="OKV112" s="90">
        <f t="shared" si="463"/>
        <v>0</v>
      </c>
      <c r="OKW112" s="90">
        <f t="shared" si="463"/>
        <v>0</v>
      </c>
      <c r="OKX112" s="90">
        <f t="shared" si="463"/>
        <v>0</v>
      </c>
      <c r="OKY112" s="90">
        <f t="shared" si="463"/>
        <v>0</v>
      </c>
      <c r="OKZ112" s="90">
        <f t="shared" si="463"/>
        <v>0</v>
      </c>
      <c r="OLA112" s="90">
        <f t="shared" si="463"/>
        <v>0</v>
      </c>
      <c r="OLB112" s="90">
        <f t="shared" si="463"/>
        <v>0</v>
      </c>
      <c r="OLC112" s="90">
        <f t="shared" si="463"/>
        <v>0</v>
      </c>
      <c r="OLD112" s="90">
        <f t="shared" si="463"/>
        <v>0</v>
      </c>
      <c r="OLE112" s="90">
        <f t="shared" si="463"/>
        <v>0</v>
      </c>
      <c r="OLF112" s="90">
        <f t="shared" si="463"/>
        <v>0</v>
      </c>
      <c r="OLG112" s="90">
        <f t="shared" si="463"/>
        <v>0</v>
      </c>
      <c r="OLH112" s="90">
        <f t="shared" si="463"/>
        <v>0</v>
      </c>
      <c r="OLI112" s="90">
        <f t="shared" si="463"/>
        <v>0</v>
      </c>
      <c r="OLJ112" s="90">
        <f t="shared" si="463"/>
        <v>0</v>
      </c>
      <c r="OLK112" s="90">
        <f t="shared" si="463"/>
        <v>0</v>
      </c>
      <c r="OLL112" s="90">
        <f t="shared" si="463"/>
        <v>0</v>
      </c>
      <c r="OLM112" s="90">
        <f t="shared" si="463"/>
        <v>0</v>
      </c>
      <c r="OLN112" s="90">
        <f t="shared" si="463"/>
        <v>0</v>
      </c>
      <c r="OLO112" s="90">
        <f t="shared" si="463"/>
        <v>0</v>
      </c>
      <c r="OLP112" s="90">
        <f t="shared" si="463"/>
        <v>0</v>
      </c>
      <c r="OLQ112" s="90">
        <f t="shared" si="463"/>
        <v>0</v>
      </c>
      <c r="OLR112" s="90">
        <f t="shared" si="463"/>
        <v>0</v>
      </c>
      <c r="OLS112" s="90">
        <f t="shared" si="463"/>
        <v>0</v>
      </c>
      <c r="OLT112" s="90">
        <f t="shared" si="463"/>
        <v>0</v>
      </c>
      <c r="OLU112" s="90">
        <f t="shared" si="463"/>
        <v>0</v>
      </c>
      <c r="OLV112" s="90">
        <f t="shared" si="463"/>
        <v>0</v>
      </c>
      <c r="OLW112" s="90">
        <f t="shared" si="463"/>
        <v>0</v>
      </c>
      <c r="OLX112" s="90">
        <f t="shared" si="463"/>
        <v>0</v>
      </c>
      <c r="OLY112" s="90">
        <f t="shared" si="463"/>
        <v>0</v>
      </c>
      <c r="OLZ112" s="90">
        <f t="shared" si="463"/>
        <v>0</v>
      </c>
      <c r="OMA112" s="90">
        <f t="shared" si="463"/>
        <v>0</v>
      </c>
      <c r="OMB112" s="90">
        <f t="shared" si="463"/>
        <v>0</v>
      </c>
      <c r="OMC112" s="90">
        <f t="shared" si="463"/>
        <v>0</v>
      </c>
      <c r="OMD112" s="90">
        <f t="shared" si="463"/>
        <v>0</v>
      </c>
      <c r="OME112" s="90">
        <f t="shared" si="463"/>
        <v>0</v>
      </c>
      <c r="OMF112" s="90">
        <f t="shared" si="463"/>
        <v>0</v>
      </c>
      <c r="OMG112" s="90">
        <f t="shared" si="463"/>
        <v>0</v>
      </c>
      <c r="OMH112" s="90">
        <f t="shared" si="463"/>
        <v>0</v>
      </c>
      <c r="OMI112" s="90">
        <f t="shared" si="463"/>
        <v>0</v>
      </c>
      <c r="OMJ112" s="90">
        <f t="shared" si="463"/>
        <v>0</v>
      </c>
      <c r="OMK112" s="90">
        <f t="shared" si="463"/>
        <v>0</v>
      </c>
      <c r="OML112" s="90">
        <f t="shared" si="463"/>
        <v>0</v>
      </c>
      <c r="OMM112" s="90">
        <f t="shared" si="463"/>
        <v>0</v>
      </c>
      <c r="OMN112" s="90">
        <f t="shared" si="463"/>
        <v>0</v>
      </c>
      <c r="OMO112" s="90">
        <f t="shared" si="463"/>
        <v>0</v>
      </c>
      <c r="OMP112" s="90">
        <f t="shared" si="463"/>
        <v>0</v>
      </c>
      <c r="OMQ112" s="90">
        <f t="shared" si="463"/>
        <v>0</v>
      </c>
      <c r="OMR112" s="90">
        <f t="shared" si="463"/>
        <v>0</v>
      </c>
      <c r="OMS112" s="90">
        <f t="shared" si="463"/>
        <v>0</v>
      </c>
      <c r="OMT112" s="90">
        <f t="shared" si="463"/>
        <v>0</v>
      </c>
      <c r="OMU112" s="90">
        <f t="shared" si="463"/>
        <v>0</v>
      </c>
      <c r="OMV112" s="90">
        <f t="shared" si="463"/>
        <v>0</v>
      </c>
      <c r="OMW112" s="90">
        <f t="shared" si="463"/>
        <v>0</v>
      </c>
      <c r="OMX112" s="90">
        <f t="shared" si="463"/>
        <v>0</v>
      </c>
      <c r="OMY112" s="90">
        <f t="shared" si="463"/>
        <v>0</v>
      </c>
      <c r="OMZ112" s="90">
        <f t="shared" ref="OMZ112:OPK112" si="464">OMZ114+OMZ118</f>
        <v>0</v>
      </c>
      <c r="ONA112" s="90">
        <f t="shared" si="464"/>
        <v>0</v>
      </c>
      <c r="ONB112" s="90">
        <f t="shared" si="464"/>
        <v>0</v>
      </c>
      <c r="ONC112" s="90">
        <f t="shared" si="464"/>
        <v>0</v>
      </c>
      <c r="OND112" s="90">
        <f t="shared" si="464"/>
        <v>0</v>
      </c>
      <c r="ONE112" s="90">
        <f t="shared" si="464"/>
        <v>0</v>
      </c>
      <c r="ONF112" s="90">
        <f t="shared" si="464"/>
        <v>0</v>
      </c>
      <c r="ONG112" s="90">
        <f t="shared" si="464"/>
        <v>0</v>
      </c>
      <c r="ONH112" s="90">
        <f t="shared" si="464"/>
        <v>0</v>
      </c>
      <c r="ONI112" s="90">
        <f t="shared" si="464"/>
        <v>0</v>
      </c>
      <c r="ONJ112" s="90">
        <f t="shared" si="464"/>
        <v>0</v>
      </c>
      <c r="ONK112" s="90">
        <f t="shared" si="464"/>
        <v>0</v>
      </c>
      <c r="ONL112" s="90">
        <f t="shared" si="464"/>
        <v>0</v>
      </c>
      <c r="ONM112" s="90">
        <f t="shared" si="464"/>
        <v>0</v>
      </c>
      <c r="ONN112" s="90">
        <f t="shared" si="464"/>
        <v>0</v>
      </c>
      <c r="ONO112" s="90">
        <f t="shared" si="464"/>
        <v>0</v>
      </c>
      <c r="ONP112" s="90">
        <f t="shared" si="464"/>
        <v>0</v>
      </c>
      <c r="ONQ112" s="90">
        <f t="shared" si="464"/>
        <v>0</v>
      </c>
      <c r="ONR112" s="90">
        <f t="shared" si="464"/>
        <v>0</v>
      </c>
      <c r="ONS112" s="90">
        <f t="shared" si="464"/>
        <v>0</v>
      </c>
      <c r="ONT112" s="90">
        <f t="shared" si="464"/>
        <v>0</v>
      </c>
      <c r="ONU112" s="90">
        <f t="shared" si="464"/>
        <v>0</v>
      </c>
      <c r="ONV112" s="90">
        <f t="shared" si="464"/>
        <v>0</v>
      </c>
      <c r="ONW112" s="90">
        <f t="shared" si="464"/>
        <v>0</v>
      </c>
      <c r="ONX112" s="90">
        <f t="shared" si="464"/>
        <v>0</v>
      </c>
      <c r="ONY112" s="90">
        <f t="shared" si="464"/>
        <v>0</v>
      </c>
      <c r="ONZ112" s="90">
        <f t="shared" si="464"/>
        <v>0</v>
      </c>
      <c r="OOA112" s="90">
        <f t="shared" si="464"/>
        <v>0</v>
      </c>
      <c r="OOB112" s="90">
        <f t="shared" si="464"/>
        <v>0</v>
      </c>
      <c r="OOC112" s="90">
        <f t="shared" si="464"/>
        <v>0</v>
      </c>
      <c r="OOD112" s="90">
        <f t="shared" si="464"/>
        <v>0</v>
      </c>
      <c r="OOE112" s="90">
        <f t="shared" si="464"/>
        <v>0</v>
      </c>
      <c r="OOF112" s="90">
        <f t="shared" si="464"/>
        <v>0</v>
      </c>
      <c r="OOG112" s="90">
        <f t="shared" si="464"/>
        <v>0</v>
      </c>
      <c r="OOH112" s="90">
        <f t="shared" si="464"/>
        <v>0</v>
      </c>
      <c r="OOI112" s="90">
        <f t="shared" si="464"/>
        <v>0</v>
      </c>
      <c r="OOJ112" s="90">
        <f t="shared" si="464"/>
        <v>0</v>
      </c>
      <c r="OOK112" s="90">
        <f t="shared" si="464"/>
        <v>0</v>
      </c>
      <c r="OOL112" s="90">
        <f t="shared" si="464"/>
        <v>0</v>
      </c>
      <c r="OOM112" s="90">
        <f t="shared" si="464"/>
        <v>0</v>
      </c>
      <c r="OON112" s="90">
        <f t="shared" si="464"/>
        <v>0</v>
      </c>
      <c r="OOO112" s="90">
        <f t="shared" si="464"/>
        <v>0</v>
      </c>
      <c r="OOP112" s="90">
        <f t="shared" si="464"/>
        <v>0</v>
      </c>
      <c r="OOQ112" s="90">
        <f t="shared" si="464"/>
        <v>0</v>
      </c>
      <c r="OOR112" s="90">
        <f t="shared" si="464"/>
        <v>0</v>
      </c>
      <c r="OOS112" s="90">
        <f t="shared" si="464"/>
        <v>0</v>
      </c>
      <c r="OOT112" s="90">
        <f t="shared" si="464"/>
        <v>0</v>
      </c>
      <c r="OOU112" s="90">
        <f t="shared" si="464"/>
        <v>0</v>
      </c>
      <c r="OOV112" s="90">
        <f t="shared" si="464"/>
        <v>0</v>
      </c>
      <c r="OOW112" s="90">
        <f t="shared" si="464"/>
        <v>0</v>
      </c>
      <c r="OOX112" s="90">
        <f t="shared" si="464"/>
        <v>0</v>
      </c>
      <c r="OOY112" s="90">
        <f t="shared" si="464"/>
        <v>0</v>
      </c>
      <c r="OOZ112" s="90">
        <f t="shared" si="464"/>
        <v>0</v>
      </c>
      <c r="OPA112" s="90">
        <f t="shared" si="464"/>
        <v>0</v>
      </c>
      <c r="OPB112" s="90">
        <f t="shared" si="464"/>
        <v>0</v>
      </c>
      <c r="OPC112" s="90">
        <f t="shared" si="464"/>
        <v>0</v>
      </c>
      <c r="OPD112" s="90">
        <f t="shared" si="464"/>
        <v>0</v>
      </c>
      <c r="OPE112" s="90">
        <f t="shared" si="464"/>
        <v>0</v>
      </c>
      <c r="OPF112" s="90">
        <f t="shared" si="464"/>
        <v>0</v>
      </c>
      <c r="OPG112" s="90">
        <f t="shared" si="464"/>
        <v>0</v>
      </c>
      <c r="OPH112" s="90">
        <f t="shared" si="464"/>
        <v>0</v>
      </c>
      <c r="OPI112" s="90">
        <f t="shared" si="464"/>
        <v>0</v>
      </c>
      <c r="OPJ112" s="90">
        <f t="shared" si="464"/>
        <v>0</v>
      </c>
      <c r="OPK112" s="90">
        <f t="shared" si="464"/>
        <v>0</v>
      </c>
      <c r="OPL112" s="90">
        <f t="shared" ref="OPL112:ORW112" si="465">OPL114+OPL118</f>
        <v>0</v>
      </c>
      <c r="OPM112" s="90">
        <f t="shared" si="465"/>
        <v>0</v>
      </c>
      <c r="OPN112" s="90">
        <f t="shared" si="465"/>
        <v>0</v>
      </c>
      <c r="OPO112" s="90">
        <f t="shared" si="465"/>
        <v>0</v>
      </c>
      <c r="OPP112" s="90">
        <f t="shared" si="465"/>
        <v>0</v>
      </c>
      <c r="OPQ112" s="90">
        <f t="shared" si="465"/>
        <v>0</v>
      </c>
      <c r="OPR112" s="90">
        <f t="shared" si="465"/>
        <v>0</v>
      </c>
      <c r="OPS112" s="90">
        <f t="shared" si="465"/>
        <v>0</v>
      </c>
      <c r="OPT112" s="90">
        <f t="shared" si="465"/>
        <v>0</v>
      </c>
      <c r="OPU112" s="90">
        <f t="shared" si="465"/>
        <v>0</v>
      </c>
      <c r="OPV112" s="90">
        <f t="shared" si="465"/>
        <v>0</v>
      </c>
      <c r="OPW112" s="90">
        <f t="shared" si="465"/>
        <v>0</v>
      </c>
      <c r="OPX112" s="90">
        <f t="shared" si="465"/>
        <v>0</v>
      </c>
      <c r="OPY112" s="90">
        <f t="shared" si="465"/>
        <v>0</v>
      </c>
      <c r="OPZ112" s="90">
        <f t="shared" si="465"/>
        <v>0</v>
      </c>
      <c r="OQA112" s="90">
        <f t="shared" si="465"/>
        <v>0</v>
      </c>
      <c r="OQB112" s="90">
        <f t="shared" si="465"/>
        <v>0</v>
      </c>
      <c r="OQC112" s="90">
        <f t="shared" si="465"/>
        <v>0</v>
      </c>
      <c r="OQD112" s="90">
        <f t="shared" si="465"/>
        <v>0</v>
      </c>
      <c r="OQE112" s="90">
        <f t="shared" si="465"/>
        <v>0</v>
      </c>
      <c r="OQF112" s="90">
        <f t="shared" si="465"/>
        <v>0</v>
      </c>
      <c r="OQG112" s="90">
        <f t="shared" si="465"/>
        <v>0</v>
      </c>
      <c r="OQH112" s="90">
        <f t="shared" si="465"/>
        <v>0</v>
      </c>
      <c r="OQI112" s="90">
        <f t="shared" si="465"/>
        <v>0</v>
      </c>
      <c r="OQJ112" s="90">
        <f t="shared" si="465"/>
        <v>0</v>
      </c>
      <c r="OQK112" s="90">
        <f t="shared" si="465"/>
        <v>0</v>
      </c>
      <c r="OQL112" s="90">
        <f t="shared" si="465"/>
        <v>0</v>
      </c>
      <c r="OQM112" s="90">
        <f t="shared" si="465"/>
        <v>0</v>
      </c>
      <c r="OQN112" s="90">
        <f t="shared" si="465"/>
        <v>0</v>
      </c>
      <c r="OQO112" s="90">
        <f t="shared" si="465"/>
        <v>0</v>
      </c>
      <c r="OQP112" s="90">
        <f t="shared" si="465"/>
        <v>0</v>
      </c>
      <c r="OQQ112" s="90">
        <f t="shared" si="465"/>
        <v>0</v>
      </c>
      <c r="OQR112" s="90">
        <f t="shared" si="465"/>
        <v>0</v>
      </c>
      <c r="OQS112" s="90">
        <f t="shared" si="465"/>
        <v>0</v>
      </c>
      <c r="OQT112" s="90">
        <f t="shared" si="465"/>
        <v>0</v>
      </c>
      <c r="OQU112" s="90">
        <f t="shared" si="465"/>
        <v>0</v>
      </c>
      <c r="OQV112" s="90">
        <f t="shared" si="465"/>
        <v>0</v>
      </c>
      <c r="OQW112" s="90">
        <f t="shared" si="465"/>
        <v>0</v>
      </c>
      <c r="OQX112" s="90">
        <f t="shared" si="465"/>
        <v>0</v>
      </c>
      <c r="OQY112" s="90">
        <f t="shared" si="465"/>
        <v>0</v>
      </c>
      <c r="OQZ112" s="90">
        <f t="shared" si="465"/>
        <v>0</v>
      </c>
      <c r="ORA112" s="90">
        <f t="shared" si="465"/>
        <v>0</v>
      </c>
      <c r="ORB112" s="90">
        <f t="shared" si="465"/>
        <v>0</v>
      </c>
      <c r="ORC112" s="90">
        <f t="shared" si="465"/>
        <v>0</v>
      </c>
      <c r="ORD112" s="90">
        <f t="shared" si="465"/>
        <v>0</v>
      </c>
      <c r="ORE112" s="90">
        <f t="shared" si="465"/>
        <v>0</v>
      </c>
      <c r="ORF112" s="90">
        <f t="shared" si="465"/>
        <v>0</v>
      </c>
      <c r="ORG112" s="90">
        <f t="shared" si="465"/>
        <v>0</v>
      </c>
      <c r="ORH112" s="90">
        <f t="shared" si="465"/>
        <v>0</v>
      </c>
      <c r="ORI112" s="90">
        <f t="shared" si="465"/>
        <v>0</v>
      </c>
      <c r="ORJ112" s="90">
        <f t="shared" si="465"/>
        <v>0</v>
      </c>
      <c r="ORK112" s="90">
        <f t="shared" si="465"/>
        <v>0</v>
      </c>
      <c r="ORL112" s="90">
        <f t="shared" si="465"/>
        <v>0</v>
      </c>
      <c r="ORM112" s="90">
        <f t="shared" si="465"/>
        <v>0</v>
      </c>
      <c r="ORN112" s="90">
        <f t="shared" si="465"/>
        <v>0</v>
      </c>
      <c r="ORO112" s="90">
        <f t="shared" si="465"/>
        <v>0</v>
      </c>
      <c r="ORP112" s="90">
        <f t="shared" si="465"/>
        <v>0</v>
      </c>
      <c r="ORQ112" s="90">
        <f t="shared" si="465"/>
        <v>0</v>
      </c>
      <c r="ORR112" s="90">
        <f t="shared" si="465"/>
        <v>0</v>
      </c>
      <c r="ORS112" s="90">
        <f t="shared" si="465"/>
        <v>0</v>
      </c>
      <c r="ORT112" s="90">
        <f t="shared" si="465"/>
        <v>0</v>
      </c>
      <c r="ORU112" s="90">
        <f t="shared" si="465"/>
        <v>0</v>
      </c>
      <c r="ORV112" s="90">
        <f t="shared" si="465"/>
        <v>0</v>
      </c>
      <c r="ORW112" s="90">
        <f t="shared" si="465"/>
        <v>0</v>
      </c>
      <c r="ORX112" s="90">
        <f t="shared" ref="ORX112:OUI112" si="466">ORX114+ORX118</f>
        <v>0</v>
      </c>
      <c r="ORY112" s="90">
        <f t="shared" si="466"/>
        <v>0</v>
      </c>
      <c r="ORZ112" s="90">
        <f t="shared" si="466"/>
        <v>0</v>
      </c>
      <c r="OSA112" s="90">
        <f t="shared" si="466"/>
        <v>0</v>
      </c>
      <c r="OSB112" s="90">
        <f t="shared" si="466"/>
        <v>0</v>
      </c>
      <c r="OSC112" s="90">
        <f t="shared" si="466"/>
        <v>0</v>
      </c>
      <c r="OSD112" s="90">
        <f t="shared" si="466"/>
        <v>0</v>
      </c>
      <c r="OSE112" s="90">
        <f t="shared" si="466"/>
        <v>0</v>
      </c>
      <c r="OSF112" s="90">
        <f t="shared" si="466"/>
        <v>0</v>
      </c>
      <c r="OSG112" s="90">
        <f t="shared" si="466"/>
        <v>0</v>
      </c>
      <c r="OSH112" s="90">
        <f t="shared" si="466"/>
        <v>0</v>
      </c>
      <c r="OSI112" s="90">
        <f t="shared" si="466"/>
        <v>0</v>
      </c>
      <c r="OSJ112" s="90">
        <f t="shared" si="466"/>
        <v>0</v>
      </c>
      <c r="OSK112" s="90">
        <f t="shared" si="466"/>
        <v>0</v>
      </c>
      <c r="OSL112" s="90">
        <f t="shared" si="466"/>
        <v>0</v>
      </c>
      <c r="OSM112" s="90">
        <f t="shared" si="466"/>
        <v>0</v>
      </c>
      <c r="OSN112" s="90">
        <f t="shared" si="466"/>
        <v>0</v>
      </c>
      <c r="OSO112" s="90">
        <f t="shared" si="466"/>
        <v>0</v>
      </c>
      <c r="OSP112" s="90">
        <f t="shared" si="466"/>
        <v>0</v>
      </c>
      <c r="OSQ112" s="90">
        <f t="shared" si="466"/>
        <v>0</v>
      </c>
      <c r="OSR112" s="90">
        <f t="shared" si="466"/>
        <v>0</v>
      </c>
      <c r="OSS112" s="90">
        <f t="shared" si="466"/>
        <v>0</v>
      </c>
      <c r="OST112" s="90">
        <f t="shared" si="466"/>
        <v>0</v>
      </c>
      <c r="OSU112" s="90">
        <f t="shared" si="466"/>
        <v>0</v>
      </c>
      <c r="OSV112" s="90">
        <f t="shared" si="466"/>
        <v>0</v>
      </c>
      <c r="OSW112" s="90">
        <f t="shared" si="466"/>
        <v>0</v>
      </c>
      <c r="OSX112" s="90">
        <f t="shared" si="466"/>
        <v>0</v>
      </c>
      <c r="OSY112" s="90">
        <f t="shared" si="466"/>
        <v>0</v>
      </c>
      <c r="OSZ112" s="90">
        <f t="shared" si="466"/>
        <v>0</v>
      </c>
      <c r="OTA112" s="90">
        <f t="shared" si="466"/>
        <v>0</v>
      </c>
      <c r="OTB112" s="90">
        <f t="shared" si="466"/>
        <v>0</v>
      </c>
      <c r="OTC112" s="90">
        <f t="shared" si="466"/>
        <v>0</v>
      </c>
      <c r="OTD112" s="90">
        <f t="shared" si="466"/>
        <v>0</v>
      </c>
      <c r="OTE112" s="90">
        <f t="shared" si="466"/>
        <v>0</v>
      </c>
      <c r="OTF112" s="90">
        <f t="shared" si="466"/>
        <v>0</v>
      </c>
      <c r="OTG112" s="90">
        <f t="shared" si="466"/>
        <v>0</v>
      </c>
      <c r="OTH112" s="90">
        <f t="shared" si="466"/>
        <v>0</v>
      </c>
      <c r="OTI112" s="90">
        <f t="shared" si="466"/>
        <v>0</v>
      </c>
      <c r="OTJ112" s="90">
        <f t="shared" si="466"/>
        <v>0</v>
      </c>
      <c r="OTK112" s="90">
        <f t="shared" si="466"/>
        <v>0</v>
      </c>
      <c r="OTL112" s="90">
        <f t="shared" si="466"/>
        <v>0</v>
      </c>
      <c r="OTM112" s="90">
        <f t="shared" si="466"/>
        <v>0</v>
      </c>
      <c r="OTN112" s="90">
        <f t="shared" si="466"/>
        <v>0</v>
      </c>
      <c r="OTO112" s="90">
        <f t="shared" si="466"/>
        <v>0</v>
      </c>
      <c r="OTP112" s="90">
        <f t="shared" si="466"/>
        <v>0</v>
      </c>
      <c r="OTQ112" s="90">
        <f t="shared" si="466"/>
        <v>0</v>
      </c>
      <c r="OTR112" s="90">
        <f t="shared" si="466"/>
        <v>0</v>
      </c>
      <c r="OTS112" s="90">
        <f t="shared" si="466"/>
        <v>0</v>
      </c>
      <c r="OTT112" s="90">
        <f t="shared" si="466"/>
        <v>0</v>
      </c>
      <c r="OTU112" s="90">
        <f t="shared" si="466"/>
        <v>0</v>
      </c>
      <c r="OTV112" s="90">
        <f t="shared" si="466"/>
        <v>0</v>
      </c>
      <c r="OTW112" s="90">
        <f t="shared" si="466"/>
        <v>0</v>
      </c>
      <c r="OTX112" s="90">
        <f t="shared" si="466"/>
        <v>0</v>
      </c>
      <c r="OTY112" s="90">
        <f t="shared" si="466"/>
        <v>0</v>
      </c>
      <c r="OTZ112" s="90">
        <f t="shared" si="466"/>
        <v>0</v>
      </c>
      <c r="OUA112" s="90">
        <f t="shared" si="466"/>
        <v>0</v>
      </c>
      <c r="OUB112" s="90">
        <f t="shared" si="466"/>
        <v>0</v>
      </c>
      <c r="OUC112" s="90">
        <f t="shared" si="466"/>
        <v>0</v>
      </c>
      <c r="OUD112" s="90">
        <f t="shared" si="466"/>
        <v>0</v>
      </c>
      <c r="OUE112" s="90">
        <f t="shared" si="466"/>
        <v>0</v>
      </c>
      <c r="OUF112" s="90">
        <f t="shared" si="466"/>
        <v>0</v>
      </c>
      <c r="OUG112" s="90">
        <f t="shared" si="466"/>
        <v>0</v>
      </c>
      <c r="OUH112" s="90">
        <f t="shared" si="466"/>
        <v>0</v>
      </c>
      <c r="OUI112" s="90">
        <f t="shared" si="466"/>
        <v>0</v>
      </c>
      <c r="OUJ112" s="90">
        <f t="shared" ref="OUJ112:OWU112" si="467">OUJ114+OUJ118</f>
        <v>0</v>
      </c>
      <c r="OUK112" s="90">
        <f t="shared" si="467"/>
        <v>0</v>
      </c>
      <c r="OUL112" s="90">
        <f t="shared" si="467"/>
        <v>0</v>
      </c>
      <c r="OUM112" s="90">
        <f t="shared" si="467"/>
        <v>0</v>
      </c>
      <c r="OUN112" s="90">
        <f t="shared" si="467"/>
        <v>0</v>
      </c>
      <c r="OUO112" s="90">
        <f t="shared" si="467"/>
        <v>0</v>
      </c>
      <c r="OUP112" s="90">
        <f t="shared" si="467"/>
        <v>0</v>
      </c>
      <c r="OUQ112" s="90">
        <f t="shared" si="467"/>
        <v>0</v>
      </c>
      <c r="OUR112" s="90">
        <f t="shared" si="467"/>
        <v>0</v>
      </c>
      <c r="OUS112" s="90">
        <f t="shared" si="467"/>
        <v>0</v>
      </c>
      <c r="OUT112" s="90">
        <f t="shared" si="467"/>
        <v>0</v>
      </c>
      <c r="OUU112" s="90">
        <f t="shared" si="467"/>
        <v>0</v>
      </c>
      <c r="OUV112" s="90">
        <f t="shared" si="467"/>
        <v>0</v>
      </c>
      <c r="OUW112" s="90">
        <f t="shared" si="467"/>
        <v>0</v>
      </c>
      <c r="OUX112" s="90">
        <f t="shared" si="467"/>
        <v>0</v>
      </c>
      <c r="OUY112" s="90">
        <f t="shared" si="467"/>
        <v>0</v>
      </c>
      <c r="OUZ112" s="90">
        <f t="shared" si="467"/>
        <v>0</v>
      </c>
      <c r="OVA112" s="90">
        <f t="shared" si="467"/>
        <v>0</v>
      </c>
      <c r="OVB112" s="90">
        <f t="shared" si="467"/>
        <v>0</v>
      </c>
      <c r="OVC112" s="90">
        <f t="shared" si="467"/>
        <v>0</v>
      </c>
      <c r="OVD112" s="90">
        <f t="shared" si="467"/>
        <v>0</v>
      </c>
      <c r="OVE112" s="90">
        <f t="shared" si="467"/>
        <v>0</v>
      </c>
      <c r="OVF112" s="90">
        <f t="shared" si="467"/>
        <v>0</v>
      </c>
      <c r="OVG112" s="90">
        <f t="shared" si="467"/>
        <v>0</v>
      </c>
      <c r="OVH112" s="90">
        <f t="shared" si="467"/>
        <v>0</v>
      </c>
      <c r="OVI112" s="90">
        <f t="shared" si="467"/>
        <v>0</v>
      </c>
      <c r="OVJ112" s="90">
        <f t="shared" si="467"/>
        <v>0</v>
      </c>
      <c r="OVK112" s="90">
        <f t="shared" si="467"/>
        <v>0</v>
      </c>
      <c r="OVL112" s="90">
        <f t="shared" si="467"/>
        <v>0</v>
      </c>
      <c r="OVM112" s="90">
        <f t="shared" si="467"/>
        <v>0</v>
      </c>
      <c r="OVN112" s="90">
        <f t="shared" si="467"/>
        <v>0</v>
      </c>
      <c r="OVO112" s="90">
        <f t="shared" si="467"/>
        <v>0</v>
      </c>
      <c r="OVP112" s="90">
        <f t="shared" si="467"/>
        <v>0</v>
      </c>
      <c r="OVQ112" s="90">
        <f t="shared" si="467"/>
        <v>0</v>
      </c>
      <c r="OVR112" s="90">
        <f t="shared" si="467"/>
        <v>0</v>
      </c>
      <c r="OVS112" s="90">
        <f t="shared" si="467"/>
        <v>0</v>
      </c>
      <c r="OVT112" s="90">
        <f t="shared" si="467"/>
        <v>0</v>
      </c>
      <c r="OVU112" s="90">
        <f t="shared" si="467"/>
        <v>0</v>
      </c>
      <c r="OVV112" s="90">
        <f t="shared" si="467"/>
        <v>0</v>
      </c>
      <c r="OVW112" s="90">
        <f t="shared" si="467"/>
        <v>0</v>
      </c>
      <c r="OVX112" s="90">
        <f t="shared" si="467"/>
        <v>0</v>
      </c>
      <c r="OVY112" s="90">
        <f t="shared" si="467"/>
        <v>0</v>
      </c>
      <c r="OVZ112" s="90">
        <f t="shared" si="467"/>
        <v>0</v>
      </c>
      <c r="OWA112" s="90">
        <f t="shared" si="467"/>
        <v>0</v>
      </c>
      <c r="OWB112" s="90">
        <f t="shared" si="467"/>
        <v>0</v>
      </c>
      <c r="OWC112" s="90">
        <f t="shared" si="467"/>
        <v>0</v>
      </c>
      <c r="OWD112" s="90">
        <f t="shared" si="467"/>
        <v>0</v>
      </c>
      <c r="OWE112" s="90">
        <f t="shared" si="467"/>
        <v>0</v>
      </c>
      <c r="OWF112" s="90">
        <f t="shared" si="467"/>
        <v>0</v>
      </c>
      <c r="OWG112" s="90">
        <f t="shared" si="467"/>
        <v>0</v>
      </c>
      <c r="OWH112" s="90">
        <f t="shared" si="467"/>
        <v>0</v>
      </c>
      <c r="OWI112" s="90">
        <f t="shared" si="467"/>
        <v>0</v>
      </c>
      <c r="OWJ112" s="90">
        <f t="shared" si="467"/>
        <v>0</v>
      </c>
      <c r="OWK112" s="90">
        <f t="shared" si="467"/>
        <v>0</v>
      </c>
      <c r="OWL112" s="90">
        <f t="shared" si="467"/>
        <v>0</v>
      </c>
      <c r="OWM112" s="90">
        <f t="shared" si="467"/>
        <v>0</v>
      </c>
      <c r="OWN112" s="90">
        <f t="shared" si="467"/>
        <v>0</v>
      </c>
      <c r="OWO112" s="90">
        <f t="shared" si="467"/>
        <v>0</v>
      </c>
      <c r="OWP112" s="90">
        <f t="shared" si="467"/>
        <v>0</v>
      </c>
      <c r="OWQ112" s="90">
        <f t="shared" si="467"/>
        <v>0</v>
      </c>
      <c r="OWR112" s="90">
        <f t="shared" si="467"/>
        <v>0</v>
      </c>
      <c r="OWS112" s="90">
        <f t="shared" si="467"/>
        <v>0</v>
      </c>
      <c r="OWT112" s="90">
        <f t="shared" si="467"/>
        <v>0</v>
      </c>
      <c r="OWU112" s="90">
        <f t="shared" si="467"/>
        <v>0</v>
      </c>
      <c r="OWV112" s="90">
        <f t="shared" ref="OWV112:OZG112" si="468">OWV114+OWV118</f>
        <v>0</v>
      </c>
      <c r="OWW112" s="90">
        <f t="shared" si="468"/>
        <v>0</v>
      </c>
      <c r="OWX112" s="90">
        <f t="shared" si="468"/>
        <v>0</v>
      </c>
      <c r="OWY112" s="90">
        <f t="shared" si="468"/>
        <v>0</v>
      </c>
      <c r="OWZ112" s="90">
        <f t="shared" si="468"/>
        <v>0</v>
      </c>
      <c r="OXA112" s="90">
        <f t="shared" si="468"/>
        <v>0</v>
      </c>
      <c r="OXB112" s="90">
        <f t="shared" si="468"/>
        <v>0</v>
      </c>
      <c r="OXC112" s="90">
        <f t="shared" si="468"/>
        <v>0</v>
      </c>
      <c r="OXD112" s="90">
        <f t="shared" si="468"/>
        <v>0</v>
      </c>
      <c r="OXE112" s="90">
        <f t="shared" si="468"/>
        <v>0</v>
      </c>
      <c r="OXF112" s="90">
        <f t="shared" si="468"/>
        <v>0</v>
      </c>
      <c r="OXG112" s="90">
        <f t="shared" si="468"/>
        <v>0</v>
      </c>
      <c r="OXH112" s="90">
        <f t="shared" si="468"/>
        <v>0</v>
      </c>
      <c r="OXI112" s="90">
        <f t="shared" si="468"/>
        <v>0</v>
      </c>
      <c r="OXJ112" s="90">
        <f t="shared" si="468"/>
        <v>0</v>
      </c>
      <c r="OXK112" s="90">
        <f t="shared" si="468"/>
        <v>0</v>
      </c>
      <c r="OXL112" s="90">
        <f t="shared" si="468"/>
        <v>0</v>
      </c>
      <c r="OXM112" s="90">
        <f t="shared" si="468"/>
        <v>0</v>
      </c>
      <c r="OXN112" s="90">
        <f t="shared" si="468"/>
        <v>0</v>
      </c>
      <c r="OXO112" s="90">
        <f t="shared" si="468"/>
        <v>0</v>
      </c>
      <c r="OXP112" s="90">
        <f t="shared" si="468"/>
        <v>0</v>
      </c>
      <c r="OXQ112" s="90">
        <f t="shared" si="468"/>
        <v>0</v>
      </c>
      <c r="OXR112" s="90">
        <f t="shared" si="468"/>
        <v>0</v>
      </c>
      <c r="OXS112" s="90">
        <f t="shared" si="468"/>
        <v>0</v>
      </c>
      <c r="OXT112" s="90">
        <f t="shared" si="468"/>
        <v>0</v>
      </c>
      <c r="OXU112" s="90">
        <f t="shared" si="468"/>
        <v>0</v>
      </c>
      <c r="OXV112" s="90">
        <f t="shared" si="468"/>
        <v>0</v>
      </c>
      <c r="OXW112" s="90">
        <f t="shared" si="468"/>
        <v>0</v>
      </c>
      <c r="OXX112" s="90">
        <f t="shared" si="468"/>
        <v>0</v>
      </c>
      <c r="OXY112" s="90">
        <f t="shared" si="468"/>
        <v>0</v>
      </c>
      <c r="OXZ112" s="90">
        <f t="shared" si="468"/>
        <v>0</v>
      </c>
      <c r="OYA112" s="90">
        <f t="shared" si="468"/>
        <v>0</v>
      </c>
      <c r="OYB112" s="90">
        <f t="shared" si="468"/>
        <v>0</v>
      </c>
      <c r="OYC112" s="90">
        <f t="shared" si="468"/>
        <v>0</v>
      </c>
      <c r="OYD112" s="90">
        <f t="shared" si="468"/>
        <v>0</v>
      </c>
      <c r="OYE112" s="90">
        <f t="shared" si="468"/>
        <v>0</v>
      </c>
      <c r="OYF112" s="90">
        <f t="shared" si="468"/>
        <v>0</v>
      </c>
      <c r="OYG112" s="90">
        <f t="shared" si="468"/>
        <v>0</v>
      </c>
      <c r="OYH112" s="90">
        <f t="shared" si="468"/>
        <v>0</v>
      </c>
      <c r="OYI112" s="90">
        <f t="shared" si="468"/>
        <v>0</v>
      </c>
      <c r="OYJ112" s="90">
        <f t="shared" si="468"/>
        <v>0</v>
      </c>
      <c r="OYK112" s="90">
        <f t="shared" si="468"/>
        <v>0</v>
      </c>
      <c r="OYL112" s="90">
        <f t="shared" si="468"/>
        <v>0</v>
      </c>
      <c r="OYM112" s="90">
        <f t="shared" si="468"/>
        <v>0</v>
      </c>
      <c r="OYN112" s="90">
        <f t="shared" si="468"/>
        <v>0</v>
      </c>
      <c r="OYO112" s="90">
        <f t="shared" si="468"/>
        <v>0</v>
      </c>
      <c r="OYP112" s="90">
        <f t="shared" si="468"/>
        <v>0</v>
      </c>
      <c r="OYQ112" s="90">
        <f t="shared" si="468"/>
        <v>0</v>
      </c>
      <c r="OYR112" s="90">
        <f t="shared" si="468"/>
        <v>0</v>
      </c>
      <c r="OYS112" s="90">
        <f t="shared" si="468"/>
        <v>0</v>
      </c>
      <c r="OYT112" s="90">
        <f t="shared" si="468"/>
        <v>0</v>
      </c>
      <c r="OYU112" s="90">
        <f t="shared" si="468"/>
        <v>0</v>
      </c>
      <c r="OYV112" s="90">
        <f t="shared" si="468"/>
        <v>0</v>
      </c>
      <c r="OYW112" s="90">
        <f t="shared" si="468"/>
        <v>0</v>
      </c>
      <c r="OYX112" s="90">
        <f t="shared" si="468"/>
        <v>0</v>
      </c>
      <c r="OYY112" s="90">
        <f t="shared" si="468"/>
        <v>0</v>
      </c>
      <c r="OYZ112" s="90">
        <f t="shared" si="468"/>
        <v>0</v>
      </c>
      <c r="OZA112" s="90">
        <f t="shared" si="468"/>
        <v>0</v>
      </c>
      <c r="OZB112" s="90">
        <f t="shared" si="468"/>
        <v>0</v>
      </c>
      <c r="OZC112" s="90">
        <f t="shared" si="468"/>
        <v>0</v>
      </c>
      <c r="OZD112" s="90">
        <f t="shared" si="468"/>
        <v>0</v>
      </c>
      <c r="OZE112" s="90">
        <f t="shared" si="468"/>
        <v>0</v>
      </c>
      <c r="OZF112" s="90">
        <f t="shared" si="468"/>
        <v>0</v>
      </c>
      <c r="OZG112" s="90">
        <f t="shared" si="468"/>
        <v>0</v>
      </c>
      <c r="OZH112" s="90">
        <f t="shared" ref="OZH112:PBS112" si="469">OZH114+OZH118</f>
        <v>0</v>
      </c>
      <c r="OZI112" s="90">
        <f t="shared" si="469"/>
        <v>0</v>
      </c>
      <c r="OZJ112" s="90">
        <f t="shared" si="469"/>
        <v>0</v>
      </c>
      <c r="OZK112" s="90">
        <f t="shared" si="469"/>
        <v>0</v>
      </c>
      <c r="OZL112" s="90">
        <f t="shared" si="469"/>
        <v>0</v>
      </c>
      <c r="OZM112" s="90">
        <f t="shared" si="469"/>
        <v>0</v>
      </c>
      <c r="OZN112" s="90">
        <f t="shared" si="469"/>
        <v>0</v>
      </c>
      <c r="OZO112" s="90">
        <f t="shared" si="469"/>
        <v>0</v>
      </c>
      <c r="OZP112" s="90">
        <f t="shared" si="469"/>
        <v>0</v>
      </c>
      <c r="OZQ112" s="90">
        <f t="shared" si="469"/>
        <v>0</v>
      </c>
      <c r="OZR112" s="90">
        <f t="shared" si="469"/>
        <v>0</v>
      </c>
      <c r="OZS112" s="90">
        <f t="shared" si="469"/>
        <v>0</v>
      </c>
      <c r="OZT112" s="90">
        <f t="shared" si="469"/>
        <v>0</v>
      </c>
      <c r="OZU112" s="90">
        <f t="shared" si="469"/>
        <v>0</v>
      </c>
      <c r="OZV112" s="90">
        <f t="shared" si="469"/>
        <v>0</v>
      </c>
      <c r="OZW112" s="90">
        <f t="shared" si="469"/>
        <v>0</v>
      </c>
      <c r="OZX112" s="90">
        <f t="shared" si="469"/>
        <v>0</v>
      </c>
      <c r="OZY112" s="90">
        <f t="shared" si="469"/>
        <v>0</v>
      </c>
      <c r="OZZ112" s="90">
        <f t="shared" si="469"/>
        <v>0</v>
      </c>
      <c r="PAA112" s="90">
        <f t="shared" si="469"/>
        <v>0</v>
      </c>
      <c r="PAB112" s="90">
        <f t="shared" si="469"/>
        <v>0</v>
      </c>
      <c r="PAC112" s="90">
        <f t="shared" si="469"/>
        <v>0</v>
      </c>
      <c r="PAD112" s="90">
        <f t="shared" si="469"/>
        <v>0</v>
      </c>
      <c r="PAE112" s="90">
        <f t="shared" si="469"/>
        <v>0</v>
      </c>
      <c r="PAF112" s="90">
        <f t="shared" si="469"/>
        <v>0</v>
      </c>
      <c r="PAG112" s="90">
        <f t="shared" si="469"/>
        <v>0</v>
      </c>
      <c r="PAH112" s="90">
        <f t="shared" si="469"/>
        <v>0</v>
      </c>
      <c r="PAI112" s="90">
        <f t="shared" si="469"/>
        <v>0</v>
      </c>
      <c r="PAJ112" s="90">
        <f t="shared" si="469"/>
        <v>0</v>
      </c>
      <c r="PAK112" s="90">
        <f t="shared" si="469"/>
        <v>0</v>
      </c>
      <c r="PAL112" s="90">
        <f t="shared" si="469"/>
        <v>0</v>
      </c>
      <c r="PAM112" s="90">
        <f t="shared" si="469"/>
        <v>0</v>
      </c>
      <c r="PAN112" s="90">
        <f t="shared" si="469"/>
        <v>0</v>
      </c>
      <c r="PAO112" s="90">
        <f t="shared" si="469"/>
        <v>0</v>
      </c>
      <c r="PAP112" s="90">
        <f t="shared" si="469"/>
        <v>0</v>
      </c>
      <c r="PAQ112" s="90">
        <f t="shared" si="469"/>
        <v>0</v>
      </c>
      <c r="PAR112" s="90">
        <f t="shared" si="469"/>
        <v>0</v>
      </c>
      <c r="PAS112" s="90">
        <f t="shared" si="469"/>
        <v>0</v>
      </c>
      <c r="PAT112" s="90">
        <f t="shared" si="469"/>
        <v>0</v>
      </c>
      <c r="PAU112" s="90">
        <f t="shared" si="469"/>
        <v>0</v>
      </c>
      <c r="PAV112" s="90">
        <f t="shared" si="469"/>
        <v>0</v>
      </c>
      <c r="PAW112" s="90">
        <f t="shared" si="469"/>
        <v>0</v>
      </c>
      <c r="PAX112" s="90">
        <f t="shared" si="469"/>
        <v>0</v>
      </c>
      <c r="PAY112" s="90">
        <f t="shared" si="469"/>
        <v>0</v>
      </c>
      <c r="PAZ112" s="90">
        <f t="shared" si="469"/>
        <v>0</v>
      </c>
      <c r="PBA112" s="90">
        <f t="shared" si="469"/>
        <v>0</v>
      </c>
      <c r="PBB112" s="90">
        <f t="shared" si="469"/>
        <v>0</v>
      </c>
      <c r="PBC112" s="90">
        <f t="shared" si="469"/>
        <v>0</v>
      </c>
      <c r="PBD112" s="90">
        <f t="shared" si="469"/>
        <v>0</v>
      </c>
      <c r="PBE112" s="90">
        <f t="shared" si="469"/>
        <v>0</v>
      </c>
      <c r="PBF112" s="90">
        <f t="shared" si="469"/>
        <v>0</v>
      </c>
      <c r="PBG112" s="90">
        <f t="shared" si="469"/>
        <v>0</v>
      </c>
      <c r="PBH112" s="90">
        <f t="shared" si="469"/>
        <v>0</v>
      </c>
      <c r="PBI112" s="90">
        <f t="shared" si="469"/>
        <v>0</v>
      </c>
      <c r="PBJ112" s="90">
        <f t="shared" si="469"/>
        <v>0</v>
      </c>
      <c r="PBK112" s="90">
        <f t="shared" si="469"/>
        <v>0</v>
      </c>
      <c r="PBL112" s="90">
        <f t="shared" si="469"/>
        <v>0</v>
      </c>
      <c r="PBM112" s="90">
        <f t="shared" si="469"/>
        <v>0</v>
      </c>
      <c r="PBN112" s="90">
        <f t="shared" si="469"/>
        <v>0</v>
      </c>
      <c r="PBO112" s="90">
        <f t="shared" si="469"/>
        <v>0</v>
      </c>
      <c r="PBP112" s="90">
        <f t="shared" si="469"/>
        <v>0</v>
      </c>
      <c r="PBQ112" s="90">
        <f t="shared" si="469"/>
        <v>0</v>
      </c>
      <c r="PBR112" s="90">
        <f t="shared" si="469"/>
        <v>0</v>
      </c>
      <c r="PBS112" s="90">
        <f t="shared" si="469"/>
        <v>0</v>
      </c>
      <c r="PBT112" s="90">
        <f t="shared" ref="PBT112:PEE112" si="470">PBT114+PBT118</f>
        <v>0</v>
      </c>
      <c r="PBU112" s="90">
        <f t="shared" si="470"/>
        <v>0</v>
      </c>
      <c r="PBV112" s="90">
        <f t="shared" si="470"/>
        <v>0</v>
      </c>
      <c r="PBW112" s="90">
        <f t="shared" si="470"/>
        <v>0</v>
      </c>
      <c r="PBX112" s="90">
        <f t="shared" si="470"/>
        <v>0</v>
      </c>
      <c r="PBY112" s="90">
        <f t="shared" si="470"/>
        <v>0</v>
      </c>
      <c r="PBZ112" s="90">
        <f t="shared" si="470"/>
        <v>0</v>
      </c>
      <c r="PCA112" s="90">
        <f t="shared" si="470"/>
        <v>0</v>
      </c>
      <c r="PCB112" s="90">
        <f t="shared" si="470"/>
        <v>0</v>
      </c>
      <c r="PCC112" s="90">
        <f t="shared" si="470"/>
        <v>0</v>
      </c>
      <c r="PCD112" s="90">
        <f t="shared" si="470"/>
        <v>0</v>
      </c>
      <c r="PCE112" s="90">
        <f t="shared" si="470"/>
        <v>0</v>
      </c>
      <c r="PCF112" s="90">
        <f t="shared" si="470"/>
        <v>0</v>
      </c>
      <c r="PCG112" s="90">
        <f t="shared" si="470"/>
        <v>0</v>
      </c>
      <c r="PCH112" s="90">
        <f t="shared" si="470"/>
        <v>0</v>
      </c>
      <c r="PCI112" s="90">
        <f t="shared" si="470"/>
        <v>0</v>
      </c>
      <c r="PCJ112" s="90">
        <f t="shared" si="470"/>
        <v>0</v>
      </c>
      <c r="PCK112" s="90">
        <f t="shared" si="470"/>
        <v>0</v>
      </c>
      <c r="PCL112" s="90">
        <f t="shared" si="470"/>
        <v>0</v>
      </c>
      <c r="PCM112" s="90">
        <f t="shared" si="470"/>
        <v>0</v>
      </c>
      <c r="PCN112" s="90">
        <f t="shared" si="470"/>
        <v>0</v>
      </c>
      <c r="PCO112" s="90">
        <f t="shared" si="470"/>
        <v>0</v>
      </c>
      <c r="PCP112" s="90">
        <f t="shared" si="470"/>
        <v>0</v>
      </c>
      <c r="PCQ112" s="90">
        <f t="shared" si="470"/>
        <v>0</v>
      </c>
      <c r="PCR112" s="90">
        <f t="shared" si="470"/>
        <v>0</v>
      </c>
      <c r="PCS112" s="90">
        <f t="shared" si="470"/>
        <v>0</v>
      </c>
      <c r="PCT112" s="90">
        <f t="shared" si="470"/>
        <v>0</v>
      </c>
      <c r="PCU112" s="90">
        <f t="shared" si="470"/>
        <v>0</v>
      </c>
      <c r="PCV112" s="90">
        <f t="shared" si="470"/>
        <v>0</v>
      </c>
      <c r="PCW112" s="90">
        <f t="shared" si="470"/>
        <v>0</v>
      </c>
      <c r="PCX112" s="90">
        <f t="shared" si="470"/>
        <v>0</v>
      </c>
      <c r="PCY112" s="90">
        <f t="shared" si="470"/>
        <v>0</v>
      </c>
      <c r="PCZ112" s="90">
        <f t="shared" si="470"/>
        <v>0</v>
      </c>
      <c r="PDA112" s="90">
        <f t="shared" si="470"/>
        <v>0</v>
      </c>
      <c r="PDB112" s="90">
        <f t="shared" si="470"/>
        <v>0</v>
      </c>
      <c r="PDC112" s="90">
        <f t="shared" si="470"/>
        <v>0</v>
      </c>
      <c r="PDD112" s="90">
        <f t="shared" si="470"/>
        <v>0</v>
      </c>
      <c r="PDE112" s="90">
        <f t="shared" si="470"/>
        <v>0</v>
      </c>
      <c r="PDF112" s="90">
        <f t="shared" si="470"/>
        <v>0</v>
      </c>
      <c r="PDG112" s="90">
        <f t="shared" si="470"/>
        <v>0</v>
      </c>
      <c r="PDH112" s="90">
        <f t="shared" si="470"/>
        <v>0</v>
      </c>
      <c r="PDI112" s="90">
        <f t="shared" si="470"/>
        <v>0</v>
      </c>
      <c r="PDJ112" s="90">
        <f t="shared" si="470"/>
        <v>0</v>
      </c>
      <c r="PDK112" s="90">
        <f t="shared" si="470"/>
        <v>0</v>
      </c>
      <c r="PDL112" s="90">
        <f t="shared" si="470"/>
        <v>0</v>
      </c>
      <c r="PDM112" s="90">
        <f t="shared" si="470"/>
        <v>0</v>
      </c>
      <c r="PDN112" s="90">
        <f t="shared" si="470"/>
        <v>0</v>
      </c>
      <c r="PDO112" s="90">
        <f t="shared" si="470"/>
        <v>0</v>
      </c>
      <c r="PDP112" s="90">
        <f t="shared" si="470"/>
        <v>0</v>
      </c>
      <c r="PDQ112" s="90">
        <f t="shared" si="470"/>
        <v>0</v>
      </c>
      <c r="PDR112" s="90">
        <f t="shared" si="470"/>
        <v>0</v>
      </c>
      <c r="PDS112" s="90">
        <f t="shared" si="470"/>
        <v>0</v>
      </c>
      <c r="PDT112" s="90">
        <f t="shared" si="470"/>
        <v>0</v>
      </c>
      <c r="PDU112" s="90">
        <f t="shared" si="470"/>
        <v>0</v>
      </c>
      <c r="PDV112" s="90">
        <f t="shared" si="470"/>
        <v>0</v>
      </c>
      <c r="PDW112" s="90">
        <f t="shared" si="470"/>
        <v>0</v>
      </c>
      <c r="PDX112" s="90">
        <f t="shared" si="470"/>
        <v>0</v>
      </c>
      <c r="PDY112" s="90">
        <f t="shared" si="470"/>
        <v>0</v>
      </c>
      <c r="PDZ112" s="90">
        <f t="shared" si="470"/>
        <v>0</v>
      </c>
      <c r="PEA112" s="90">
        <f t="shared" si="470"/>
        <v>0</v>
      </c>
      <c r="PEB112" s="90">
        <f t="shared" si="470"/>
        <v>0</v>
      </c>
      <c r="PEC112" s="90">
        <f t="shared" si="470"/>
        <v>0</v>
      </c>
      <c r="PED112" s="90">
        <f t="shared" si="470"/>
        <v>0</v>
      </c>
      <c r="PEE112" s="90">
        <f t="shared" si="470"/>
        <v>0</v>
      </c>
      <c r="PEF112" s="90">
        <f t="shared" ref="PEF112:PGQ112" si="471">PEF114+PEF118</f>
        <v>0</v>
      </c>
      <c r="PEG112" s="90">
        <f t="shared" si="471"/>
        <v>0</v>
      </c>
      <c r="PEH112" s="90">
        <f t="shared" si="471"/>
        <v>0</v>
      </c>
      <c r="PEI112" s="90">
        <f t="shared" si="471"/>
        <v>0</v>
      </c>
      <c r="PEJ112" s="90">
        <f t="shared" si="471"/>
        <v>0</v>
      </c>
      <c r="PEK112" s="90">
        <f t="shared" si="471"/>
        <v>0</v>
      </c>
      <c r="PEL112" s="90">
        <f t="shared" si="471"/>
        <v>0</v>
      </c>
      <c r="PEM112" s="90">
        <f t="shared" si="471"/>
        <v>0</v>
      </c>
      <c r="PEN112" s="90">
        <f t="shared" si="471"/>
        <v>0</v>
      </c>
      <c r="PEO112" s="90">
        <f t="shared" si="471"/>
        <v>0</v>
      </c>
      <c r="PEP112" s="90">
        <f t="shared" si="471"/>
        <v>0</v>
      </c>
      <c r="PEQ112" s="90">
        <f t="shared" si="471"/>
        <v>0</v>
      </c>
      <c r="PER112" s="90">
        <f t="shared" si="471"/>
        <v>0</v>
      </c>
      <c r="PES112" s="90">
        <f t="shared" si="471"/>
        <v>0</v>
      </c>
      <c r="PET112" s="90">
        <f t="shared" si="471"/>
        <v>0</v>
      </c>
      <c r="PEU112" s="90">
        <f t="shared" si="471"/>
        <v>0</v>
      </c>
      <c r="PEV112" s="90">
        <f t="shared" si="471"/>
        <v>0</v>
      </c>
      <c r="PEW112" s="90">
        <f t="shared" si="471"/>
        <v>0</v>
      </c>
      <c r="PEX112" s="90">
        <f t="shared" si="471"/>
        <v>0</v>
      </c>
      <c r="PEY112" s="90">
        <f t="shared" si="471"/>
        <v>0</v>
      </c>
      <c r="PEZ112" s="90">
        <f t="shared" si="471"/>
        <v>0</v>
      </c>
      <c r="PFA112" s="90">
        <f t="shared" si="471"/>
        <v>0</v>
      </c>
      <c r="PFB112" s="90">
        <f t="shared" si="471"/>
        <v>0</v>
      </c>
      <c r="PFC112" s="90">
        <f t="shared" si="471"/>
        <v>0</v>
      </c>
      <c r="PFD112" s="90">
        <f t="shared" si="471"/>
        <v>0</v>
      </c>
      <c r="PFE112" s="90">
        <f t="shared" si="471"/>
        <v>0</v>
      </c>
      <c r="PFF112" s="90">
        <f t="shared" si="471"/>
        <v>0</v>
      </c>
      <c r="PFG112" s="90">
        <f t="shared" si="471"/>
        <v>0</v>
      </c>
      <c r="PFH112" s="90">
        <f t="shared" si="471"/>
        <v>0</v>
      </c>
      <c r="PFI112" s="90">
        <f t="shared" si="471"/>
        <v>0</v>
      </c>
      <c r="PFJ112" s="90">
        <f t="shared" si="471"/>
        <v>0</v>
      </c>
      <c r="PFK112" s="90">
        <f t="shared" si="471"/>
        <v>0</v>
      </c>
      <c r="PFL112" s="90">
        <f t="shared" si="471"/>
        <v>0</v>
      </c>
      <c r="PFM112" s="90">
        <f t="shared" si="471"/>
        <v>0</v>
      </c>
      <c r="PFN112" s="90">
        <f t="shared" si="471"/>
        <v>0</v>
      </c>
      <c r="PFO112" s="90">
        <f t="shared" si="471"/>
        <v>0</v>
      </c>
      <c r="PFP112" s="90">
        <f t="shared" si="471"/>
        <v>0</v>
      </c>
      <c r="PFQ112" s="90">
        <f t="shared" si="471"/>
        <v>0</v>
      </c>
      <c r="PFR112" s="90">
        <f t="shared" si="471"/>
        <v>0</v>
      </c>
      <c r="PFS112" s="90">
        <f t="shared" si="471"/>
        <v>0</v>
      </c>
      <c r="PFT112" s="90">
        <f t="shared" si="471"/>
        <v>0</v>
      </c>
      <c r="PFU112" s="90">
        <f t="shared" si="471"/>
        <v>0</v>
      </c>
      <c r="PFV112" s="90">
        <f t="shared" si="471"/>
        <v>0</v>
      </c>
      <c r="PFW112" s="90">
        <f t="shared" si="471"/>
        <v>0</v>
      </c>
      <c r="PFX112" s="90">
        <f t="shared" si="471"/>
        <v>0</v>
      </c>
      <c r="PFY112" s="90">
        <f t="shared" si="471"/>
        <v>0</v>
      </c>
      <c r="PFZ112" s="90">
        <f t="shared" si="471"/>
        <v>0</v>
      </c>
      <c r="PGA112" s="90">
        <f t="shared" si="471"/>
        <v>0</v>
      </c>
      <c r="PGB112" s="90">
        <f t="shared" si="471"/>
        <v>0</v>
      </c>
      <c r="PGC112" s="90">
        <f t="shared" si="471"/>
        <v>0</v>
      </c>
      <c r="PGD112" s="90">
        <f t="shared" si="471"/>
        <v>0</v>
      </c>
      <c r="PGE112" s="90">
        <f t="shared" si="471"/>
        <v>0</v>
      </c>
      <c r="PGF112" s="90">
        <f t="shared" si="471"/>
        <v>0</v>
      </c>
      <c r="PGG112" s="90">
        <f t="shared" si="471"/>
        <v>0</v>
      </c>
      <c r="PGH112" s="90">
        <f t="shared" si="471"/>
        <v>0</v>
      </c>
      <c r="PGI112" s="90">
        <f t="shared" si="471"/>
        <v>0</v>
      </c>
      <c r="PGJ112" s="90">
        <f t="shared" si="471"/>
        <v>0</v>
      </c>
      <c r="PGK112" s="90">
        <f t="shared" si="471"/>
        <v>0</v>
      </c>
      <c r="PGL112" s="90">
        <f t="shared" si="471"/>
        <v>0</v>
      </c>
      <c r="PGM112" s="90">
        <f t="shared" si="471"/>
        <v>0</v>
      </c>
      <c r="PGN112" s="90">
        <f t="shared" si="471"/>
        <v>0</v>
      </c>
      <c r="PGO112" s="90">
        <f t="shared" si="471"/>
        <v>0</v>
      </c>
      <c r="PGP112" s="90">
        <f t="shared" si="471"/>
        <v>0</v>
      </c>
      <c r="PGQ112" s="90">
        <f t="shared" si="471"/>
        <v>0</v>
      </c>
      <c r="PGR112" s="90">
        <f t="shared" ref="PGR112:PJC112" si="472">PGR114+PGR118</f>
        <v>0</v>
      </c>
      <c r="PGS112" s="90">
        <f t="shared" si="472"/>
        <v>0</v>
      </c>
      <c r="PGT112" s="90">
        <f t="shared" si="472"/>
        <v>0</v>
      </c>
      <c r="PGU112" s="90">
        <f t="shared" si="472"/>
        <v>0</v>
      </c>
      <c r="PGV112" s="90">
        <f t="shared" si="472"/>
        <v>0</v>
      </c>
      <c r="PGW112" s="90">
        <f t="shared" si="472"/>
        <v>0</v>
      </c>
      <c r="PGX112" s="90">
        <f t="shared" si="472"/>
        <v>0</v>
      </c>
      <c r="PGY112" s="90">
        <f t="shared" si="472"/>
        <v>0</v>
      </c>
      <c r="PGZ112" s="90">
        <f t="shared" si="472"/>
        <v>0</v>
      </c>
      <c r="PHA112" s="90">
        <f t="shared" si="472"/>
        <v>0</v>
      </c>
      <c r="PHB112" s="90">
        <f t="shared" si="472"/>
        <v>0</v>
      </c>
      <c r="PHC112" s="90">
        <f t="shared" si="472"/>
        <v>0</v>
      </c>
      <c r="PHD112" s="90">
        <f t="shared" si="472"/>
        <v>0</v>
      </c>
      <c r="PHE112" s="90">
        <f t="shared" si="472"/>
        <v>0</v>
      </c>
      <c r="PHF112" s="90">
        <f t="shared" si="472"/>
        <v>0</v>
      </c>
      <c r="PHG112" s="90">
        <f t="shared" si="472"/>
        <v>0</v>
      </c>
      <c r="PHH112" s="90">
        <f t="shared" si="472"/>
        <v>0</v>
      </c>
      <c r="PHI112" s="90">
        <f t="shared" si="472"/>
        <v>0</v>
      </c>
      <c r="PHJ112" s="90">
        <f t="shared" si="472"/>
        <v>0</v>
      </c>
      <c r="PHK112" s="90">
        <f t="shared" si="472"/>
        <v>0</v>
      </c>
      <c r="PHL112" s="90">
        <f t="shared" si="472"/>
        <v>0</v>
      </c>
      <c r="PHM112" s="90">
        <f t="shared" si="472"/>
        <v>0</v>
      </c>
      <c r="PHN112" s="90">
        <f t="shared" si="472"/>
        <v>0</v>
      </c>
      <c r="PHO112" s="90">
        <f t="shared" si="472"/>
        <v>0</v>
      </c>
      <c r="PHP112" s="90">
        <f t="shared" si="472"/>
        <v>0</v>
      </c>
      <c r="PHQ112" s="90">
        <f t="shared" si="472"/>
        <v>0</v>
      </c>
      <c r="PHR112" s="90">
        <f t="shared" si="472"/>
        <v>0</v>
      </c>
      <c r="PHS112" s="90">
        <f t="shared" si="472"/>
        <v>0</v>
      </c>
      <c r="PHT112" s="90">
        <f t="shared" si="472"/>
        <v>0</v>
      </c>
      <c r="PHU112" s="90">
        <f t="shared" si="472"/>
        <v>0</v>
      </c>
      <c r="PHV112" s="90">
        <f t="shared" si="472"/>
        <v>0</v>
      </c>
      <c r="PHW112" s="90">
        <f t="shared" si="472"/>
        <v>0</v>
      </c>
      <c r="PHX112" s="90">
        <f t="shared" si="472"/>
        <v>0</v>
      </c>
      <c r="PHY112" s="90">
        <f t="shared" si="472"/>
        <v>0</v>
      </c>
      <c r="PHZ112" s="90">
        <f t="shared" si="472"/>
        <v>0</v>
      </c>
      <c r="PIA112" s="90">
        <f t="shared" si="472"/>
        <v>0</v>
      </c>
      <c r="PIB112" s="90">
        <f t="shared" si="472"/>
        <v>0</v>
      </c>
      <c r="PIC112" s="90">
        <f t="shared" si="472"/>
        <v>0</v>
      </c>
      <c r="PID112" s="90">
        <f t="shared" si="472"/>
        <v>0</v>
      </c>
      <c r="PIE112" s="90">
        <f t="shared" si="472"/>
        <v>0</v>
      </c>
      <c r="PIF112" s="90">
        <f t="shared" si="472"/>
        <v>0</v>
      </c>
      <c r="PIG112" s="90">
        <f t="shared" si="472"/>
        <v>0</v>
      </c>
      <c r="PIH112" s="90">
        <f t="shared" si="472"/>
        <v>0</v>
      </c>
      <c r="PII112" s="90">
        <f t="shared" si="472"/>
        <v>0</v>
      </c>
      <c r="PIJ112" s="90">
        <f t="shared" si="472"/>
        <v>0</v>
      </c>
      <c r="PIK112" s="90">
        <f t="shared" si="472"/>
        <v>0</v>
      </c>
      <c r="PIL112" s="90">
        <f t="shared" si="472"/>
        <v>0</v>
      </c>
      <c r="PIM112" s="90">
        <f t="shared" si="472"/>
        <v>0</v>
      </c>
      <c r="PIN112" s="90">
        <f t="shared" si="472"/>
        <v>0</v>
      </c>
      <c r="PIO112" s="90">
        <f t="shared" si="472"/>
        <v>0</v>
      </c>
      <c r="PIP112" s="90">
        <f t="shared" si="472"/>
        <v>0</v>
      </c>
      <c r="PIQ112" s="90">
        <f t="shared" si="472"/>
        <v>0</v>
      </c>
      <c r="PIR112" s="90">
        <f t="shared" si="472"/>
        <v>0</v>
      </c>
      <c r="PIS112" s="90">
        <f t="shared" si="472"/>
        <v>0</v>
      </c>
      <c r="PIT112" s="90">
        <f t="shared" si="472"/>
        <v>0</v>
      </c>
      <c r="PIU112" s="90">
        <f t="shared" si="472"/>
        <v>0</v>
      </c>
      <c r="PIV112" s="90">
        <f t="shared" si="472"/>
        <v>0</v>
      </c>
      <c r="PIW112" s="90">
        <f t="shared" si="472"/>
        <v>0</v>
      </c>
      <c r="PIX112" s="90">
        <f t="shared" si="472"/>
        <v>0</v>
      </c>
      <c r="PIY112" s="90">
        <f t="shared" si="472"/>
        <v>0</v>
      </c>
      <c r="PIZ112" s="90">
        <f t="shared" si="472"/>
        <v>0</v>
      </c>
      <c r="PJA112" s="90">
        <f t="shared" si="472"/>
        <v>0</v>
      </c>
      <c r="PJB112" s="90">
        <f t="shared" si="472"/>
        <v>0</v>
      </c>
      <c r="PJC112" s="90">
        <f t="shared" si="472"/>
        <v>0</v>
      </c>
      <c r="PJD112" s="90">
        <f t="shared" ref="PJD112:PLO112" si="473">PJD114+PJD118</f>
        <v>0</v>
      </c>
      <c r="PJE112" s="90">
        <f t="shared" si="473"/>
        <v>0</v>
      </c>
      <c r="PJF112" s="90">
        <f t="shared" si="473"/>
        <v>0</v>
      </c>
      <c r="PJG112" s="90">
        <f t="shared" si="473"/>
        <v>0</v>
      </c>
      <c r="PJH112" s="90">
        <f t="shared" si="473"/>
        <v>0</v>
      </c>
      <c r="PJI112" s="90">
        <f t="shared" si="473"/>
        <v>0</v>
      </c>
      <c r="PJJ112" s="90">
        <f t="shared" si="473"/>
        <v>0</v>
      </c>
      <c r="PJK112" s="90">
        <f t="shared" si="473"/>
        <v>0</v>
      </c>
      <c r="PJL112" s="90">
        <f t="shared" si="473"/>
        <v>0</v>
      </c>
      <c r="PJM112" s="90">
        <f t="shared" si="473"/>
        <v>0</v>
      </c>
      <c r="PJN112" s="90">
        <f t="shared" si="473"/>
        <v>0</v>
      </c>
      <c r="PJO112" s="90">
        <f t="shared" si="473"/>
        <v>0</v>
      </c>
      <c r="PJP112" s="90">
        <f t="shared" si="473"/>
        <v>0</v>
      </c>
      <c r="PJQ112" s="90">
        <f t="shared" si="473"/>
        <v>0</v>
      </c>
      <c r="PJR112" s="90">
        <f t="shared" si="473"/>
        <v>0</v>
      </c>
      <c r="PJS112" s="90">
        <f t="shared" si="473"/>
        <v>0</v>
      </c>
      <c r="PJT112" s="90">
        <f t="shared" si="473"/>
        <v>0</v>
      </c>
      <c r="PJU112" s="90">
        <f t="shared" si="473"/>
        <v>0</v>
      </c>
      <c r="PJV112" s="90">
        <f t="shared" si="473"/>
        <v>0</v>
      </c>
      <c r="PJW112" s="90">
        <f t="shared" si="473"/>
        <v>0</v>
      </c>
      <c r="PJX112" s="90">
        <f t="shared" si="473"/>
        <v>0</v>
      </c>
      <c r="PJY112" s="90">
        <f t="shared" si="473"/>
        <v>0</v>
      </c>
      <c r="PJZ112" s="90">
        <f t="shared" si="473"/>
        <v>0</v>
      </c>
      <c r="PKA112" s="90">
        <f t="shared" si="473"/>
        <v>0</v>
      </c>
      <c r="PKB112" s="90">
        <f t="shared" si="473"/>
        <v>0</v>
      </c>
      <c r="PKC112" s="90">
        <f t="shared" si="473"/>
        <v>0</v>
      </c>
      <c r="PKD112" s="90">
        <f t="shared" si="473"/>
        <v>0</v>
      </c>
      <c r="PKE112" s="90">
        <f t="shared" si="473"/>
        <v>0</v>
      </c>
      <c r="PKF112" s="90">
        <f t="shared" si="473"/>
        <v>0</v>
      </c>
      <c r="PKG112" s="90">
        <f t="shared" si="473"/>
        <v>0</v>
      </c>
      <c r="PKH112" s="90">
        <f t="shared" si="473"/>
        <v>0</v>
      </c>
      <c r="PKI112" s="90">
        <f t="shared" si="473"/>
        <v>0</v>
      </c>
      <c r="PKJ112" s="90">
        <f t="shared" si="473"/>
        <v>0</v>
      </c>
      <c r="PKK112" s="90">
        <f t="shared" si="473"/>
        <v>0</v>
      </c>
      <c r="PKL112" s="90">
        <f t="shared" si="473"/>
        <v>0</v>
      </c>
      <c r="PKM112" s="90">
        <f t="shared" si="473"/>
        <v>0</v>
      </c>
      <c r="PKN112" s="90">
        <f t="shared" si="473"/>
        <v>0</v>
      </c>
      <c r="PKO112" s="90">
        <f t="shared" si="473"/>
        <v>0</v>
      </c>
      <c r="PKP112" s="90">
        <f t="shared" si="473"/>
        <v>0</v>
      </c>
      <c r="PKQ112" s="90">
        <f t="shared" si="473"/>
        <v>0</v>
      </c>
      <c r="PKR112" s="90">
        <f t="shared" si="473"/>
        <v>0</v>
      </c>
      <c r="PKS112" s="90">
        <f t="shared" si="473"/>
        <v>0</v>
      </c>
      <c r="PKT112" s="90">
        <f t="shared" si="473"/>
        <v>0</v>
      </c>
      <c r="PKU112" s="90">
        <f t="shared" si="473"/>
        <v>0</v>
      </c>
      <c r="PKV112" s="90">
        <f t="shared" si="473"/>
        <v>0</v>
      </c>
      <c r="PKW112" s="90">
        <f t="shared" si="473"/>
        <v>0</v>
      </c>
      <c r="PKX112" s="90">
        <f t="shared" si="473"/>
        <v>0</v>
      </c>
      <c r="PKY112" s="90">
        <f t="shared" si="473"/>
        <v>0</v>
      </c>
      <c r="PKZ112" s="90">
        <f t="shared" si="473"/>
        <v>0</v>
      </c>
      <c r="PLA112" s="90">
        <f t="shared" si="473"/>
        <v>0</v>
      </c>
      <c r="PLB112" s="90">
        <f t="shared" si="473"/>
        <v>0</v>
      </c>
      <c r="PLC112" s="90">
        <f t="shared" si="473"/>
        <v>0</v>
      </c>
      <c r="PLD112" s="90">
        <f t="shared" si="473"/>
        <v>0</v>
      </c>
      <c r="PLE112" s="90">
        <f t="shared" si="473"/>
        <v>0</v>
      </c>
      <c r="PLF112" s="90">
        <f t="shared" si="473"/>
        <v>0</v>
      </c>
      <c r="PLG112" s="90">
        <f t="shared" si="473"/>
        <v>0</v>
      </c>
      <c r="PLH112" s="90">
        <f t="shared" si="473"/>
        <v>0</v>
      </c>
      <c r="PLI112" s="90">
        <f t="shared" si="473"/>
        <v>0</v>
      </c>
      <c r="PLJ112" s="90">
        <f t="shared" si="473"/>
        <v>0</v>
      </c>
      <c r="PLK112" s="90">
        <f t="shared" si="473"/>
        <v>0</v>
      </c>
      <c r="PLL112" s="90">
        <f t="shared" si="473"/>
        <v>0</v>
      </c>
      <c r="PLM112" s="90">
        <f t="shared" si="473"/>
        <v>0</v>
      </c>
      <c r="PLN112" s="90">
        <f t="shared" si="473"/>
        <v>0</v>
      </c>
      <c r="PLO112" s="90">
        <f t="shared" si="473"/>
        <v>0</v>
      </c>
      <c r="PLP112" s="90">
        <f t="shared" ref="PLP112:POA112" si="474">PLP114+PLP118</f>
        <v>0</v>
      </c>
      <c r="PLQ112" s="90">
        <f t="shared" si="474"/>
        <v>0</v>
      </c>
      <c r="PLR112" s="90">
        <f t="shared" si="474"/>
        <v>0</v>
      </c>
      <c r="PLS112" s="90">
        <f t="shared" si="474"/>
        <v>0</v>
      </c>
      <c r="PLT112" s="90">
        <f t="shared" si="474"/>
        <v>0</v>
      </c>
      <c r="PLU112" s="90">
        <f t="shared" si="474"/>
        <v>0</v>
      </c>
      <c r="PLV112" s="90">
        <f t="shared" si="474"/>
        <v>0</v>
      </c>
      <c r="PLW112" s="90">
        <f t="shared" si="474"/>
        <v>0</v>
      </c>
      <c r="PLX112" s="90">
        <f t="shared" si="474"/>
        <v>0</v>
      </c>
      <c r="PLY112" s="90">
        <f t="shared" si="474"/>
        <v>0</v>
      </c>
      <c r="PLZ112" s="90">
        <f t="shared" si="474"/>
        <v>0</v>
      </c>
      <c r="PMA112" s="90">
        <f t="shared" si="474"/>
        <v>0</v>
      </c>
      <c r="PMB112" s="90">
        <f t="shared" si="474"/>
        <v>0</v>
      </c>
      <c r="PMC112" s="90">
        <f t="shared" si="474"/>
        <v>0</v>
      </c>
      <c r="PMD112" s="90">
        <f t="shared" si="474"/>
        <v>0</v>
      </c>
      <c r="PME112" s="90">
        <f t="shared" si="474"/>
        <v>0</v>
      </c>
      <c r="PMF112" s="90">
        <f t="shared" si="474"/>
        <v>0</v>
      </c>
      <c r="PMG112" s="90">
        <f t="shared" si="474"/>
        <v>0</v>
      </c>
      <c r="PMH112" s="90">
        <f t="shared" si="474"/>
        <v>0</v>
      </c>
      <c r="PMI112" s="90">
        <f t="shared" si="474"/>
        <v>0</v>
      </c>
      <c r="PMJ112" s="90">
        <f t="shared" si="474"/>
        <v>0</v>
      </c>
      <c r="PMK112" s="90">
        <f t="shared" si="474"/>
        <v>0</v>
      </c>
      <c r="PML112" s="90">
        <f t="shared" si="474"/>
        <v>0</v>
      </c>
      <c r="PMM112" s="90">
        <f t="shared" si="474"/>
        <v>0</v>
      </c>
      <c r="PMN112" s="90">
        <f t="shared" si="474"/>
        <v>0</v>
      </c>
      <c r="PMO112" s="90">
        <f t="shared" si="474"/>
        <v>0</v>
      </c>
      <c r="PMP112" s="90">
        <f t="shared" si="474"/>
        <v>0</v>
      </c>
      <c r="PMQ112" s="90">
        <f t="shared" si="474"/>
        <v>0</v>
      </c>
      <c r="PMR112" s="90">
        <f t="shared" si="474"/>
        <v>0</v>
      </c>
      <c r="PMS112" s="90">
        <f t="shared" si="474"/>
        <v>0</v>
      </c>
      <c r="PMT112" s="90">
        <f t="shared" si="474"/>
        <v>0</v>
      </c>
      <c r="PMU112" s="90">
        <f t="shared" si="474"/>
        <v>0</v>
      </c>
      <c r="PMV112" s="90">
        <f t="shared" si="474"/>
        <v>0</v>
      </c>
      <c r="PMW112" s="90">
        <f t="shared" si="474"/>
        <v>0</v>
      </c>
      <c r="PMX112" s="90">
        <f t="shared" si="474"/>
        <v>0</v>
      </c>
      <c r="PMY112" s="90">
        <f t="shared" si="474"/>
        <v>0</v>
      </c>
      <c r="PMZ112" s="90">
        <f t="shared" si="474"/>
        <v>0</v>
      </c>
      <c r="PNA112" s="90">
        <f t="shared" si="474"/>
        <v>0</v>
      </c>
      <c r="PNB112" s="90">
        <f t="shared" si="474"/>
        <v>0</v>
      </c>
      <c r="PNC112" s="90">
        <f t="shared" si="474"/>
        <v>0</v>
      </c>
      <c r="PND112" s="90">
        <f t="shared" si="474"/>
        <v>0</v>
      </c>
      <c r="PNE112" s="90">
        <f t="shared" si="474"/>
        <v>0</v>
      </c>
      <c r="PNF112" s="90">
        <f t="shared" si="474"/>
        <v>0</v>
      </c>
      <c r="PNG112" s="90">
        <f t="shared" si="474"/>
        <v>0</v>
      </c>
      <c r="PNH112" s="90">
        <f t="shared" si="474"/>
        <v>0</v>
      </c>
      <c r="PNI112" s="90">
        <f t="shared" si="474"/>
        <v>0</v>
      </c>
      <c r="PNJ112" s="90">
        <f t="shared" si="474"/>
        <v>0</v>
      </c>
      <c r="PNK112" s="90">
        <f t="shared" si="474"/>
        <v>0</v>
      </c>
      <c r="PNL112" s="90">
        <f t="shared" si="474"/>
        <v>0</v>
      </c>
      <c r="PNM112" s="90">
        <f t="shared" si="474"/>
        <v>0</v>
      </c>
      <c r="PNN112" s="90">
        <f t="shared" si="474"/>
        <v>0</v>
      </c>
      <c r="PNO112" s="90">
        <f t="shared" si="474"/>
        <v>0</v>
      </c>
      <c r="PNP112" s="90">
        <f t="shared" si="474"/>
        <v>0</v>
      </c>
      <c r="PNQ112" s="90">
        <f t="shared" si="474"/>
        <v>0</v>
      </c>
      <c r="PNR112" s="90">
        <f t="shared" si="474"/>
        <v>0</v>
      </c>
      <c r="PNS112" s="90">
        <f t="shared" si="474"/>
        <v>0</v>
      </c>
      <c r="PNT112" s="90">
        <f t="shared" si="474"/>
        <v>0</v>
      </c>
      <c r="PNU112" s="90">
        <f t="shared" si="474"/>
        <v>0</v>
      </c>
      <c r="PNV112" s="90">
        <f t="shared" si="474"/>
        <v>0</v>
      </c>
      <c r="PNW112" s="90">
        <f t="shared" si="474"/>
        <v>0</v>
      </c>
      <c r="PNX112" s="90">
        <f t="shared" si="474"/>
        <v>0</v>
      </c>
      <c r="PNY112" s="90">
        <f t="shared" si="474"/>
        <v>0</v>
      </c>
      <c r="PNZ112" s="90">
        <f t="shared" si="474"/>
        <v>0</v>
      </c>
      <c r="POA112" s="90">
        <f t="shared" si="474"/>
        <v>0</v>
      </c>
      <c r="POB112" s="90">
        <f t="shared" ref="POB112:PQM112" si="475">POB114+POB118</f>
        <v>0</v>
      </c>
      <c r="POC112" s="90">
        <f t="shared" si="475"/>
        <v>0</v>
      </c>
      <c r="POD112" s="90">
        <f t="shared" si="475"/>
        <v>0</v>
      </c>
      <c r="POE112" s="90">
        <f t="shared" si="475"/>
        <v>0</v>
      </c>
      <c r="POF112" s="90">
        <f t="shared" si="475"/>
        <v>0</v>
      </c>
      <c r="POG112" s="90">
        <f t="shared" si="475"/>
        <v>0</v>
      </c>
      <c r="POH112" s="90">
        <f t="shared" si="475"/>
        <v>0</v>
      </c>
      <c r="POI112" s="90">
        <f t="shared" si="475"/>
        <v>0</v>
      </c>
      <c r="POJ112" s="90">
        <f t="shared" si="475"/>
        <v>0</v>
      </c>
      <c r="POK112" s="90">
        <f t="shared" si="475"/>
        <v>0</v>
      </c>
      <c r="POL112" s="90">
        <f t="shared" si="475"/>
        <v>0</v>
      </c>
      <c r="POM112" s="90">
        <f t="shared" si="475"/>
        <v>0</v>
      </c>
      <c r="PON112" s="90">
        <f t="shared" si="475"/>
        <v>0</v>
      </c>
      <c r="POO112" s="90">
        <f t="shared" si="475"/>
        <v>0</v>
      </c>
      <c r="POP112" s="90">
        <f t="shared" si="475"/>
        <v>0</v>
      </c>
      <c r="POQ112" s="90">
        <f t="shared" si="475"/>
        <v>0</v>
      </c>
      <c r="POR112" s="90">
        <f t="shared" si="475"/>
        <v>0</v>
      </c>
      <c r="POS112" s="90">
        <f t="shared" si="475"/>
        <v>0</v>
      </c>
      <c r="POT112" s="90">
        <f t="shared" si="475"/>
        <v>0</v>
      </c>
      <c r="POU112" s="90">
        <f t="shared" si="475"/>
        <v>0</v>
      </c>
      <c r="POV112" s="90">
        <f t="shared" si="475"/>
        <v>0</v>
      </c>
      <c r="POW112" s="90">
        <f t="shared" si="475"/>
        <v>0</v>
      </c>
      <c r="POX112" s="90">
        <f t="shared" si="475"/>
        <v>0</v>
      </c>
      <c r="POY112" s="90">
        <f t="shared" si="475"/>
        <v>0</v>
      </c>
      <c r="POZ112" s="90">
        <f t="shared" si="475"/>
        <v>0</v>
      </c>
      <c r="PPA112" s="90">
        <f t="shared" si="475"/>
        <v>0</v>
      </c>
      <c r="PPB112" s="90">
        <f t="shared" si="475"/>
        <v>0</v>
      </c>
      <c r="PPC112" s="90">
        <f t="shared" si="475"/>
        <v>0</v>
      </c>
      <c r="PPD112" s="90">
        <f t="shared" si="475"/>
        <v>0</v>
      </c>
      <c r="PPE112" s="90">
        <f t="shared" si="475"/>
        <v>0</v>
      </c>
      <c r="PPF112" s="90">
        <f t="shared" si="475"/>
        <v>0</v>
      </c>
      <c r="PPG112" s="90">
        <f t="shared" si="475"/>
        <v>0</v>
      </c>
      <c r="PPH112" s="90">
        <f t="shared" si="475"/>
        <v>0</v>
      </c>
      <c r="PPI112" s="90">
        <f t="shared" si="475"/>
        <v>0</v>
      </c>
      <c r="PPJ112" s="90">
        <f t="shared" si="475"/>
        <v>0</v>
      </c>
      <c r="PPK112" s="90">
        <f t="shared" si="475"/>
        <v>0</v>
      </c>
      <c r="PPL112" s="90">
        <f t="shared" si="475"/>
        <v>0</v>
      </c>
      <c r="PPM112" s="90">
        <f t="shared" si="475"/>
        <v>0</v>
      </c>
      <c r="PPN112" s="90">
        <f t="shared" si="475"/>
        <v>0</v>
      </c>
      <c r="PPO112" s="90">
        <f t="shared" si="475"/>
        <v>0</v>
      </c>
      <c r="PPP112" s="90">
        <f t="shared" si="475"/>
        <v>0</v>
      </c>
      <c r="PPQ112" s="90">
        <f t="shared" si="475"/>
        <v>0</v>
      </c>
      <c r="PPR112" s="90">
        <f t="shared" si="475"/>
        <v>0</v>
      </c>
      <c r="PPS112" s="90">
        <f t="shared" si="475"/>
        <v>0</v>
      </c>
      <c r="PPT112" s="90">
        <f t="shared" si="475"/>
        <v>0</v>
      </c>
      <c r="PPU112" s="90">
        <f t="shared" si="475"/>
        <v>0</v>
      </c>
      <c r="PPV112" s="90">
        <f t="shared" si="475"/>
        <v>0</v>
      </c>
      <c r="PPW112" s="90">
        <f t="shared" si="475"/>
        <v>0</v>
      </c>
      <c r="PPX112" s="90">
        <f t="shared" si="475"/>
        <v>0</v>
      </c>
      <c r="PPY112" s="90">
        <f t="shared" si="475"/>
        <v>0</v>
      </c>
      <c r="PPZ112" s="90">
        <f t="shared" si="475"/>
        <v>0</v>
      </c>
      <c r="PQA112" s="90">
        <f t="shared" si="475"/>
        <v>0</v>
      </c>
      <c r="PQB112" s="90">
        <f t="shared" si="475"/>
        <v>0</v>
      </c>
      <c r="PQC112" s="90">
        <f t="shared" si="475"/>
        <v>0</v>
      </c>
      <c r="PQD112" s="90">
        <f t="shared" si="475"/>
        <v>0</v>
      </c>
      <c r="PQE112" s="90">
        <f t="shared" si="475"/>
        <v>0</v>
      </c>
      <c r="PQF112" s="90">
        <f t="shared" si="475"/>
        <v>0</v>
      </c>
      <c r="PQG112" s="90">
        <f t="shared" si="475"/>
        <v>0</v>
      </c>
      <c r="PQH112" s="90">
        <f t="shared" si="475"/>
        <v>0</v>
      </c>
      <c r="PQI112" s="90">
        <f t="shared" si="475"/>
        <v>0</v>
      </c>
      <c r="PQJ112" s="90">
        <f t="shared" si="475"/>
        <v>0</v>
      </c>
      <c r="PQK112" s="90">
        <f t="shared" si="475"/>
        <v>0</v>
      </c>
      <c r="PQL112" s="90">
        <f t="shared" si="475"/>
        <v>0</v>
      </c>
      <c r="PQM112" s="90">
        <f t="shared" si="475"/>
        <v>0</v>
      </c>
      <c r="PQN112" s="90">
        <f t="shared" ref="PQN112:PSY112" si="476">PQN114+PQN118</f>
        <v>0</v>
      </c>
      <c r="PQO112" s="90">
        <f t="shared" si="476"/>
        <v>0</v>
      </c>
      <c r="PQP112" s="90">
        <f t="shared" si="476"/>
        <v>0</v>
      </c>
      <c r="PQQ112" s="90">
        <f t="shared" si="476"/>
        <v>0</v>
      </c>
      <c r="PQR112" s="90">
        <f t="shared" si="476"/>
        <v>0</v>
      </c>
      <c r="PQS112" s="90">
        <f t="shared" si="476"/>
        <v>0</v>
      </c>
      <c r="PQT112" s="90">
        <f t="shared" si="476"/>
        <v>0</v>
      </c>
      <c r="PQU112" s="90">
        <f t="shared" si="476"/>
        <v>0</v>
      </c>
      <c r="PQV112" s="90">
        <f t="shared" si="476"/>
        <v>0</v>
      </c>
      <c r="PQW112" s="90">
        <f t="shared" si="476"/>
        <v>0</v>
      </c>
      <c r="PQX112" s="90">
        <f t="shared" si="476"/>
        <v>0</v>
      </c>
      <c r="PQY112" s="90">
        <f t="shared" si="476"/>
        <v>0</v>
      </c>
      <c r="PQZ112" s="90">
        <f t="shared" si="476"/>
        <v>0</v>
      </c>
      <c r="PRA112" s="90">
        <f t="shared" si="476"/>
        <v>0</v>
      </c>
      <c r="PRB112" s="90">
        <f t="shared" si="476"/>
        <v>0</v>
      </c>
      <c r="PRC112" s="90">
        <f t="shared" si="476"/>
        <v>0</v>
      </c>
      <c r="PRD112" s="90">
        <f t="shared" si="476"/>
        <v>0</v>
      </c>
      <c r="PRE112" s="90">
        <f t="shared" si="476"/>
        <v>0</v>
      </c>
      <c r="PRF112" s="90">
        <f t="shared" si="476"/>
        <v>0</v>
      </c>
      <c r="PRG112" s="90">
        <f t="shared" si="476"/>
        <v>0</v>
      </c>
      <c r="PRH112" s="90">
        <f t="shared" si="476"/>
        <v>0</v>
      </c>
      <c r="PRI112" s="90">
        <f t="shared" si="476"/>
        <v>0</v>
      </c>
      <c r="PRJ112" s="90">
        <f t="shared" si="476"/>
        <v>0</v>
      </c>
      <c r="PRK112" s="90">
        <f t="shared" si="476"/>
        <v>0</v>
      </c>
      <c r="PRL112" s="90">
        <f t="shared" si="476"/>
        <v>0</v>
      </c>
      <c r="PRM112" s="90">
        <f t="shared" si="476"/>
        <v>0</v>
      </c>
      <c r="PRN112" s="90">
        <f t="shared" si="476"/>
        <v>0</v>
      </c>
      <c r="PRO112" s="90">
        <f t="shared" si="476"/>
        <v>0</v>
      </c>
      <c r="PRP112" s="90">
        <f t="shared" si="476"/>
        <v>0</v>
      </c>
      <c r="PRQ112" s="90">
        <f t="shared" si="476"/>
        <v>0</v>
      </c>
      <c r="PRR112" s="90">
        <f t="shared" si="476"/>
        <v>0</v>
      </c>
      <c r="PRS112" s="90">
        <f t="shared" si="476"/>
        <v>0</v>
      </c>
      <c r="PRT112" s="90">
        <f t="shared" si="476"/>
        <v>0</v>
      </c>
      <c r="PRU112" s="90">
        <f t="shared" si="476"/>
        <v>0</v>
      </c>
      <c r="PRV112" s="90">
        <f t="shared" si="476"/>
        <v>0</v>
      </c>
      <c r="PRW112" s="90">
        <f t="shared" si="476"/>
        <v>0</v>
      </c>
      <c r="PRX112" s="90">
        <f t="shared" si="476"/>
        <v>0</v>
      </c>
      <c r="PRY112" s="90">
        <f t="shared" si="476"/>
        <v>0</v>
      </c>
      <c r="PRZ112" s="90">
        <f t="shared" si="476"/>
        <v>0</v>
      </c>
      <c r="PSA112" s="90">
        <f t="shared" si="476"/>
        <v>0</v>
      </c>
      <c r="PSB112" s="90">
        <f t="shared" si="476"/>
        <v>0</v>
      </c>
      <c r="PSC112" s="90">
        <f t="shared" si="476"/>
        <v>0</v>
      </c>
      <c r="PSD112" s="90">
        <f t="shared" si="476"/>
        <v>0</v>
      </c>
      <c r="PSE112" s="90">
        <f t="shared" si="476"/>
        <v>0</v>
      </c>
      <c r="PSF112" s="90">
        <f t="shared" si="476"/>
        <v>0</v>
      </c>
      <c r="PSG112" s="90">
        <f t="shared" si="476"/>
        <v>0</v>
      </c>
      <c r="PSH112" s="90">
        <f t="shared" si="476"/>
        <v>0</v>
      </c>
      <c r="PSI112" s="90">
        <f t="shared" si="476"/>
        <v>0</v>
      </c>
      <c r="PSJ112" s="90">
        <f t="shared" si="476"/>
        <v>0</v>
      </c>
      <c r="PSK112" s="90">
        <f t="shared" si="476"/>
        <v>0</v>
      </c>
      <c r="PSL112" s="90">
        <f t="shared" si="476"/>
        <v>0</v>
      </c>
      <c r="PSM112" s="90">
        <f t="shared" si="476"/>
        <v>0</v>
      </c>
      <c r="PSN112" s="90">
        <f t="shared" si="476"/>
        <v>0</v>
      </c>
      <c r="PSO112" s="90">
        <f t="shared" si="476"/>
        <v>0</v>
      </c>
      <c r="PSP112" s="90">
        <f t="shared" si="476"/>
        <v>0</v>
      </c>
      <c r="PSQ112" s="90">
        <f t="shared" si="476"/>
        <v>0</v>
      </c>
      <c r="PSR112" s="90">
        <f t="shared" si="476"/>
        <v>0</v>
      </c>
      <c r="PSS112" s="90">
        <f t="shared" si="476"/>
        <v>0</v>
      </c>
      <c r="PST112" s="90">
        <f t="shared" si="476"/>
        <v>0</v>
      </c>
      <c r="PSU112" s="90">
        <f t="shared" si="476"/>
        <v>0</v>
      </c>
      <c r="PSV112" s="90">
        <f t="shared" si="476"/>
        <v>0</v>
      </c>
      <c r="PSW112" s="90">
        <f t="shared" si="476"/>
        <v>0</v>
      </c>
      <c r="PSX112" s="90">
        <f t="shared" si="476"/>
        <v>0</v>
      </c>
      <c r="PSY112" s="90">
        <f t="shared" si="476"/>
        <v>0</v>
      </c>
      <c r="PSZ112" s="90">
        <f t="shared" ref="PSZ112:PVK112" si="477">PSZ114+PSZ118</f>
        <v>0</v>
      </c>
      <c r="PTA112" s="90">
        <f t="shared" si="477"/>
        <v>0</v>
      </c>
      <c r="PTB112" s="90">
        <f t="shared" si="477"/>
        <v>0</v>
      </c>
      <c r="PTC112" s="90">
        <f t="shared" si="477"/>
        <v>0</v>
      </c>
      <c r="PTD112" s="90">
        <f t="shared" si="477"/>
        <v>0</v>
      </c>
      <c r="PTE112" s="90">
        <f t="shared" si="477"/>
        <v>0</v>
      </c>
      <c r="PTF112" s="90">
        <f t="shared" si="477"/>
        <v>0</v>
      </c>
      <c r="PTG112" s="90">
        <f t="shared" si="477"/>
        <v>0</v>
      </c>
      <c r="PTH112" s="90">
        <f t="shared" si="477"/>
        <v>0</v>
      </c>
      <c r="PTI112" s="90">
        <f t="shared" si="477"/>
        <v>0</v>
      </c>
      <c r="PTJ112" s="90">
        <f t="shared" si="477"/>
        <v>0</v>
      </c>
      <c r="PTK112" s="90">
        <f t="shared" si="477"/>
        <v>0</v>
      </c>
      <c r="PTL112" s="90">
        <f t="shared" si="477"/>
        <v>0</v>
      </c>
      <c r="PTM112" s="90">
        <f t="shared" si="477"/>
        <v>0</v>
      </c>
      <c r="PTN112" s="90">
        <f t="shared" si="477"/>
        <v>0</v>
      </c>
      <c r="PTO112" s="90">
        <f t="shared" si="477"/>
        <v>0</v>
      </c>
      <c r="PTP112" s="90">
        <f t="shared" si="477"/>
        <v>0</v>
      </c>
      <c r="PTQ112" s="90">
        <f t="shared" si="477"/>
        <v>0</v>
      </c>
      <c r="PTR112" s="90">
        <f t="shared" si="477"/>
        <v>0</v>
      </c>
      <c r="PTS112" s="90">
        <f t="shared" si="477"/>
        <v>0</v>
      </c>
      <c r="PTT112" s="90">
        <f t="shared" si="477"/>
        <v>0</v>
      </c>
      <c r="PTU112" s="90">
        <f t="shared" si="477"/>
        <v>0</v>
      </c>
      <c r="PTV112" s="90">
        <f t="shared" si="477"/>
        <v>0</v>
      </c>
      <c r="PTW112" s="90">
        <f t="shared" si="477"/>
        <v>0</v>
      </c>
      <c r="PTX112" s="90">
        <f t="shared" si="477"/>
        <v>0</v>
      </c>
      <c r="PTY112" s="90">
        <f t="shared" si="477"/>
        <v>0</v>
      </c>
      <c r="PTZ112" s="90">
        <f t="shared" si="477"/>
        <v>0</v>
      </c>
      <c r="PUA112" s="90">
        <f t="shared" si="477"/>
        <v>0</v>
      </c>
      <c r="PUB112" s="90">
        <f t="shared" si="477"/>
        <v>0</v>
      </c>
      <c r="PUC112" s="90">
        <f t="shared" si="477"/>
        <v>0</v>
      </c>
      <c r="PUD112" s="90">
        <f t="shared" si="477"/>
        <v>0</v>
      </c>
      <c r="PUE112" s="90">
        <f t="shared" si="477"/>
        <v>0</v>
      </c>
      <c r="PUF112" s="90">
        <f t="shared" si="477"/>
        <v>0</v>
      </c>
      <c r="PUG112" s="90">
        <f t="shared" si="477"/>
        <v>0</v>
      </c>
      <c r="PUH112" s="90">
        <f t="shared" si="477"/>
        <v>0</v>
      </c>
      <c r="PUI112" s="90">
        <f t="shared" si="477"/>
        <v>0</v>
      </c>
      <c r="PUJ112" s="90">
        <f t="shared" si="477"/>
        <v>0</v>
      </c>
      <c r="PUK112" s="90">
        <f t="shared" si="477"/>
        <v>0</v>
      </c>
      <c r="PUL112" s="90">
        <f t="shared" si="477"/>
        <v>0</v>
      </c>
      <c r="PUM112" s="90">
        <f t="shared" si="477"/>
        <v>0</v>
      </c>
      <c r="PUN112" s="90">
        <f t="shared" si="477"/>
        <v>0</v>
      </c>
      <c r="PUO112" s="90">
        <f t="shared" si="477"/>
        <v>0</v>
      </c>
      <c r="PUP112" s="90">
        <f t="shared" si="477"/>
        <v>0</v>
      </c>
      <c r="PUQ112" s="90">
        <f t="shared" si="477"/>
        <v>0</v>
      </c>
      <c r="PUR112" s="90">
        <f t="shared" si="477"/>
        <v>0</v>
      </c>
      <c r="PUS112" s="90">
        <f t="shared" si="477"/>
        <v>0</v>
      </c>
      <c r="PUT112" s="90">
        <f t="shared" si="477"/>
        <v>0</v>
      </c>
      <c r="PUU112" s="90">
        <f t="shared" si="477"/>
        <v>0</v>
      </c>
      <c r="PUV112" s="90">
        <f t="shared" si="477"/>
        <v>0</v>
      </c>
      <c r="PUW112" s="90">
        <f t="shared" si="477"/>
        <v>0</v>
      </c>
      <c r="PUX112" s="90">
        <f t="shared" si="477"/>
        <v>0</v>
      </c>
      <c r="PUY112" s="90">
        <f t="shared" si="477"/>
        <v>0</v>
      </c>
      <c r="PUZ112" s="90">
        <f t="shared" si="477"/>
        <v>0</v>
      </c>
      <c r="PVA112" s="90">
        <f t="shared" si="477"/>
        <v>0</v>
      </c>
      <c r="PVB112" s="90">
        <f t="shared" si="477"/>
        <v>0</v>
      </c>
      <c r="PVC112" s="90">
        <f t="shared" si="477"/>
        <v>0</v>
      </c>
      <c r="PVD112" s="90">
        <f t="shared" si="477"/>
        <v>0</v>
      </c>
      <c r="PVE112" s="90">
        <f t="shared" si="477"/>
        <v>0</v>
      </c>
      <c r="PVF112" s="90">
        <f t="shared" si="477"/>
        <v>0</v>
      </c>
      <c r="PVG112" s="90">
        <f t="shared" si="477"/>
        <v>0</v>
      </c>
      <c r="PVH112" s="90">
        <f t="shared" si="477"/>
        <v>0</v>
      </c>
      <c r="PVI112" s="90">
        <f t="shared" si="477"/>
        <v>0</v>
      </c>
      <c r="PVJ112" s="90">
        <f t="shared" si="477"/>
        <v>0</v>
      </c>
      <c r="PVK112" s="90">
        <f t="shared" si="477"/>
        <v>0</v>
      </c>
      <c r="PVL112" s="90">
        <f t="shared" ref="PVL112:PXW112" si="478">PVL114+PVL118</f>
        <v>0</v>
      </c>
      <c r="PVM112" s="90">
        <f t="shared" si="478"/>
        <v>0</v>
      </c>
      <c r="PVN112" s="90">
        <f t="shared" si="478"/>
        <v>0</v>
      </c>
      <c r="PVO112" s="90">
        <f t="shared" si="478"/>
        <v>0</v>
      </c>
      <c r="PVP112" s="90">
        <f t="shared" si="478"/>
        <v>0</v>
      </c>
      <c r="PVQ112" s="90">
        <f t="shared" si="478"/>
        <v>0</v>
      </c>
      <c r="PVR112" s="90">
        <f t="shared" si="478"/>
        <v>0</v>
      </c>
      <c r="PVS112" s="90">
        <f t="shared" si="478"/>
        <v>0</v>
      </c>
      <c r="PVT112" s="90">
        <f t="shared" si="478"/>
        <v>0</v>
      </c>
      <c r="PVU112" s="90">
        <f t="shared" si="478"/>
        <v>0</v>
      </c>
      <c r="PVV112" s="90">
        <f t="shared" si="478"/>
        <v>0</v>
      </c>
      <c r="PVW112" s="90">
        <f t="shared" si="478"/>
        <v>0</v>
      </c>
      <c r="PVX112" s="90">
        <f t="shared" si="478"/>
        <v>0</v>
      </c>
      <c r="PVY112" s="90">
        <f t="shared" si="478"/>
        <v>0</v>
      </c>
      <c r="PVZ112" s="90">
        <f t="shared" si="478"/>
        <v>0</v>
      </c>
      <c r="PWA112" s="90">
        <f t="shared" si="478"/>
        <v>0</v>
      </c>
      <c r="PWB112" s="90">
        <f t="shared" si="478"/>
        <v>0</v>
      </c>
      <c r="PWC112" s="90">
        <f t="shared" si="478"/>
        <v>0</v>
      </c>
      <c r="PWD112" s="90">
        <f t="shared" si="478"/>
        <v>0</v>
      </c>
      <c r="PWE112" s="90">
        <f t="shared" si="478"/>
        <v>0</v>
      </c>
      <c r="PWF112" s="90">
        <f t="shared" si="478"/>
        <v>0</v>
      </c>
      <c r="PWG112" s="90">
        <f t="shared" si="478"/>
        <v>0</v>
      </c>
      <c r="PWH112" s="90">
        <f t="shared" si="478"/>
        <v>0</v>
      </c>
      <c r="PWI112" s="90">
        <f t="shared" si="478"/>
        <v>0</v>
      </c>
      <c r="PWJ112" s="90">
        <f t="shared" si="478"/>
        <v>0</v>
      </c>
      <c r="PWK112" s="90">
        <f t="shared" si="478"/>
        <v>0</v>
      </c>
      <c r="PWL112" s="90">
        <f t="shared" si="478"/>
        <v>0</v>
      </c>
      <c r="PWM112" s="90">
        <f t="shared" si="478"/>
        <v>0</v>
      </c>
      <c r="PWN112" s="90">
        <f t="shared" si="478"/>
        <v>0</v>
      </c>
      <c r="PWO112" s="90">
        <f t="shared" si="478"/>
        <v>0</v>
      </c>
      <c r="PWP112" s="90">
        <f t="shared" si="478"/>
        <v>0</v>
      </c>
      <c r="PWQ112" s="90">
        <f t="shared" si="478"/>
        <v>0</v>
      </c>
      <c r="PWR112" s="90">
        <f t="shared" si="478"/>
        <v>0</v>
      </c>
      <c r="PWS112" s="90">
        <f t="shared" si="478"/>
        <v>0</v>
      </c>
      <c r="PWT112" s="90">
        <f t="shared" si="478"/>
        <v>0</v>
      </c>
      <c r="PWU112" s="90">
        <f t="shared" si="478"/>
        <v>0</v>
      </c>
      <c r="PWV112" s="90">
        <f t="shared" si="478"/>
        <v>0</v>
      </c>
      <c r="PWW112" s="90">
        <f t="shared" si="478"/>
        <v>0</v>
      </c>
      <c r="PWX112" s="90">
        <f t="shared" si="478"/>
        <v>0</v>
      </c>
      <c r="PWY112" s="90">
        <f t="shared" si="478"/>
        <v>0</v>
      </c>
      <c r="PWZ112" s="90">
        <f t="shared" si="478"/>
        <v>0</v>
      </c>
      <c r="PXA112" s="90">
        <f t="shared" si="478"/>
        <v>0</v>
      </c>
      <c r="PXB112" s="90">
        <f t="shared" si="478"/>
        <v>0</v>
      </c>
      <c r="PXC112" s="90">
        <f t="shared" si="478"/>
        <v>0</v>
      </c>
      <c r="PXD112" s="90">
        <f t="shared" si="478"/>
        <v>0</v>
      </c>
      <c r="PXE112" s="90">
        <f t="shared" si="478"/>
        <v>0</v>
      </c>
      <c r="PXF112" s="90">
        <f t="shared" si="478"/>
        <v>0</v>
      </c>
      <c r="PXG112" s="90">
        <f t="shared" si="478"/>
        <v>0</v>
      </c>
      <c r="PXH112" s="90">
        <f t="shared" si="478"/>
        <v>0</v>
      </c>
      <c r="PXI112" s="90">
        <f t="shared" si="478"/>
        <v>0</v>
      </c>
      <c r="PXJ112" s="90">
        <f t="shared" si="478"/>
        <v>0</v>
      </c>
      <c r="PXK112" s="90">
        <f t="shared" si="478"/>
        <v>0</v>
      </c>
      <c r="PXL112" s="90">
        <f t="shared" si="478"/>
        <v>0</v>
      </c>
      <c r="PXM112" s="90">
        <f t="shared" si="478"/>
        <v>0</v>
      </c>
      <c r="PXN112" s="90">
        <f t="shared" si="478"/>
        <v>0</v>
      </c>
      <c r="PXO112" s="90">
        <f t="shared" si="478"/>
        <v>0</v>
      </c>
      <c r="PXP112" s="90">
        <f t="shared" si="478"/>
        <v>0</v>
      </c>
      <c r="PXQ112" s="90">
        <f t="shared" si="478"/>
        <v>0</v>
      </c>
      <c r="PXR112" s="90">
        <f t="shared" si="478"/>
        <v>0</v>
      </c>
      <c r="PXS112" s="90">
        <f t="shared" si="478"/>
        <v>0</v>
      </c>
      <c r="PXT112" s="90">
        <f t="shared" si="478"/>
        <v>0</v>
      </c>
      <c r="PXU112" s="90">
        <f t="shared" si="478"/>
        <v>0</v>
      </c>
      <c r="PXV112" s="90">
        <f t="shared" si="478"/>
        <v>0</v>
      </c>
      <c r="PXW112" s="90">
        <f t="shared" si="478"/>
        <v>0</v>
      </c>
      <c r="PXX112" s="90">
        <f t="shared" ref="PXX112:QAI112" si="479">PXX114+PXX118</f>
        <v>0</v>
      </c>
      <c r="PXY112" s="90">
        <f t="shared" si="479"/>
        <v>0</v>
      </c>
      <c r="PXZ112" s="90">
        <f t="shared" si="479"/>
        <v>0</v>
      </c>
      <c r="PYA112" s="90">
        <f t="shared" si="479"/>
        <v>0</v>
      </c>
      <c r="PYB112" s="90">
        <f t="shared" si="479"/>
        <v>0</v>
      </c>
      <c r="PYC112" s="90">
        <f t="shared" si="479"/>
        <v>0</v>
      </c>
      <c r="PYD112" s="90">
        <f t="shared" si="479"/>
        <v>0</v>
      </c>
      <c r="PYE112" s="90">
        <f t="shared" si="479"/>
        <v>0</v>
      </c>
      <c r="PYF112" s="90">
        <f t="shared" si="479"/>
        <v>0</v>
      </c>
      <c r="PYG112" s="90">
        <f t="shared" si="479"/>
        <v>0</v>
      </c>
      <c r="PYH112" s="90">
        <f t="shared" si="479"/>
        <v>0</v>
      </c>
      <c r="PYI112" s="90">
        <f t="shared" si="479"/>
        <v>0</v>
      </c>
      <c r="PYJ112" s="90">
        <f t="shared" si="479"/>
        <v>0</v>
      </c>
      <c r="PYK112" s="90">
        <f t="shared" si="479"/>
        <v>0</v>
      </c>
      <c r="PYL112" s="90">
        <f t="shared" si="479"/>
        <v>0</v>
      </c>
      <c r="PYM112" s="90">
        <f t="shared" si="479"/>
        <v>0</v>
      </c>
      <c r="PYN112" s="90">
        <f t="shared" si="479"/>
        <v>0</v>
      </c>
      <c r="PYO112" s="90">
        <f t="shared" si="479"/>
        <v>0</v>
      </c>
      <c r="PYP112" s="90">
        <f t="shared" si="479"/>
        <v>0</v>
      </c>
      <c r="PYQ112" s="90">
        <f t="shared" si="479"/>
        <v>0</v>
      </c>
      <c r="PYR112" s="90">
        <f t="shared" si="479"/>
        <v>0</v>
      </c>
      <c r="PYS112" s="90">
        <f t="shared" si="479"/>
        <v>0</v>
      </c>
      <c r="PYT112" s="90">
        <f t="shared" si="479"/>
        <v>0</v>
      </c>
      <c r="PYU112" s="90">
        <f t="shared" si="479"/>
        <v>0</v>
      </c>
      <c r="PYV112" s="90">
        <f t="shared" si="479"/>
        <v>0</v>
      </c>
      <c r="PYW112" s="90">
        <f t="shared" si="479"/>
        <v>0</v>
      </c>
      <c r="PYX112" s="90">
        <f t="shared" si="479"/>
        <v>0</v>
      </c>
      <c r="PYY112" s="90">
        <f t="shared" si="479"/>
        <v>0</v>
      </c>
      <c r="PYZ112" s="90">
        <f t="shared" si="479"/>
        <v>0</v>
      </c>
      <c r="PZA112" s="90">
        <f t="shared" si="479"/>
        <v>0</v>
      </c>
      <c r="PZB112" s="90">
        <f t="shared" si="479"/>
        <v>0</v>
      </c>
      <c r="PZC112" s="90">
        <f t="shared" si="479"/>
        <v>0</v>
      </c>
      <c r="PZD112" s="90">
        <f t="shared" si="479"/>
        <v>0</v>
      </c>
      <c r="PZE112" s="90">
        <f t="shared" si="479"/>
        <v>0</v>
      </c>
      <c r="PZF112" s="90">
        <f t="shared" si="479"/>
        <v>0</v>
      </c>
      <c r="PZG112" s="90">
        <f t="shared" si="479"/>
        <v>0</v>
      </c>
      <c r="PZH112" s="90">
        <f t="shared" si="479"/>
        <v>0</v>
      </c>
      <c r="PZI112" s="90">
        <f t="shared" si="479"/>
        <v>0</v>
      </c>
      <c r="PZJ112" s="90">
        <f t="shared" si="479"/>
        <v>0</v>
      </c>
      <c r="PZK112" s="90">
        <f t="shared" si="479"/>
        <v>0</v>
      </c>
      <c r="PZL112" s="90">
        <f t="shared" si="479"/>
        <v>0</v>
      </c>
      <c r="PZM112" s="90">
        <f t="shared" si="479"/>
        <v>0</v>
      </c>
      <c r="PZN112" s="90">
        <f t="shared" si="479"/>
        <v>0</v>
      </c>
      <c r="PZO112" s="90">
        <f t="shared" si="479"/>
        <v>0</v>
      </c>
      <c r="PZP112" s="90">
        <f t="shared" si="479"/>
        <v>0</v>
      </c>
      <c r="PZQ112" s="90">
        <f t="shared" si="479"/>
        <v>0</v>
      </c>
      <c r="PZR112" s="90">
        <f t="shared" si="479"/>
        <v>0</v>
      </c>
      <c r="PZS112" s="90">
        <f t="shared" si="479"/>
        <v>0</v>
      </c>
      <c r="PZT112" s="90">
        <f t="shared" si="479"/>
        <v>0</v>
      </c>
      <c r="PZU112" s="90">
        <f t="shared" si="479"/>
        <v>0</v>
      </c>
      <c r="PZV112" s="90">
        <f t="shared" si="479"/>
        <v>0</v>
      </c>
      <c r="PZW112" s="90">
        <f t="shared" si="479"/>
        <v>0</v>
      </c>
      <c r="PZX112" s="90">
        <f t="shared" si="479"/>
        <v>0</v>
      </c>
      <c r="PZY112" s="90">
        <f t="shared" si="479"/>
        <v>0</v>
      </c>
      <c r="PZZ112" s="90">
        <f t="shared" si="479"/>
        <v>0</v>
      </c>
      <c r="QAA112" s="90">
        <f t="shared" si="479"/>
        <v>0</v>
      </c>
      <c r="QAB112" s="90">
        <f t="shared" si="479"/>
        <v>0</v>
      </c>
      <c r="QAC112" s="90">
        <f t="shared" si="479"/>
        <v>0</v>
      </c>
      <c r="QAD112" s="90">
        <f t="shared" si="479"/>
        <v>0</v>
      </c>
      <c r="QAE112" s="90">
        <f t="shared" si="479"/>
        <v>0</v>
      </c>
      <c r="QAF112" s="90">
        <f t="shared" si="479"/>
        <v>0</v>
      </c>
      <c r="QAG112" s="90">
        <f t="shared" si="479"/>
        <v>0</v>
      </c>
      <c r="QAH112" s="90">
        <f t="shared" si="479"/>
        <v>0</v>
      </c>
      <c r="QAI112" s="90">
        <f t="shared" si="479"/>
        <v>0</v>
      </c>
      <c r="QAJ112" s="90">
        <f t="shared" ref="QAJ112:QCU112" si="480">QAJ114+QAJ118</f>
        <v>0</v>
      </c>
      <c r="QAK112" s="90">
        <f t="shared" si="480"/>
        <v>0</v>
      </c>
      <c r="QAL112" s="90">
        <f t="shared" si="480"/>
        <v>0</v>
      </c>
      <c r="QAM112" s="90">
        <f t="shared" si="480"/>
        <v>0</v>
      </c>
      <c r="QAN112" s="90">
        <f t="shared" si="480"/>
        <v>0</v>
      </c>
      <c r="QAO112" s="90">
        <f t="shared" si="480"/>
        <v>0</v>
      </c>
      <c r="QAP112" s="90">
        <f t="shared" si="480"/>
        <v>0</v>
      </c>
      <c r="QAQ112" s="90">
        <f t="shared" si="480"/>
        <v>0</v>
      </c>
      <c r="QAR112" s="90">
        <f t="shared" si="480"/>
        <v>0</v>
      </c>
      <c r="QAS112" s="90">
        <f t="shared" si="480"/>
        <v>0</v>
      </c>
      <c r="QAT112" s="90">
        <f t="shared" si="480"/>
        <v>0</v>
      </c>
      <c r="QAU112" s="90">
        <f t="shared" si="480"/>
        <v>0</v>
      </c>
      <c r="QAV112" s="90">
        <f t="shared" si="480"/>
        <v>0</v>
      </c>
      <c r="QAW112" s="90">
        <f t="shared" si="480"/>
        <v>0</v>
      </c>
      <c r="QAX112" s="90">
        <f t="shared" si="480"/>
        <v>0</v>
      </c>
      <c r="QAY112" s="90">
        <f t="shared" si="480"/>
        <v>0</v>
      </c>
      <c r="QAZ112" s="90">
        <f t="shared" si="480"/>
        <v>0</v>
      </c>
      <c r="QBA112" s="90">
        <f t="shared" si="480"/>
        <v>0</v>
      </c>
      <c r="QBB112" s="90">
        <f t="shared" si="480"/>
        <v>0</v>
      </c>
      <c r="QBC112" s="90">
        <f t="shared" si="480"/>
        <v>0</v>
      </c>
      <c r="QBD112" s="90">
        <f t="shared" si="480"/>
        <v>0</v>
      </c>
      <c r="QBE112" s="90">
        <f t="shared" si="480"/>
        <v>0</v>
      </c>
      <c r="QBF112" s="90">
        <f t="shared" si="480"/>
        <v>0</v>
      </c>
      <c r="QBG112" s="90">
        <f t="shared" si="480"/>
        <v>0</v>
      </c>
      <c r="QBH112" s="90">
        <f t="shared" si="480"/>
        <v>0</v>
      </c>
      <c r="QBI112" s="90">
        <f t="shared" si="480"/>
        <v>0</v>
      </c>
      <c r="QBJ112" s="90">
        <f t="shared" si="480"/>
        <v>0</v>
      </c>
      <c r="QBK112" s="90">
        <f t="shared" si="480"/>
        <v>0</v>
      </c>
      <c r="QBL112" s="90">
        <f t="shared" si="480"/>
        <v>0</v>
      </c>
      <c r="QBM112" s="90">
        <f t="shared" si="480"/>
        <v>0</v>
      </c>
      <c r="QBN112" s="90">
        <f t="shared" si="480"/>
        <v>0</v>
      </c>
      <c r="QBO112" s="90">
        <f t="shared" si="480"/>
        <v>0</v>
      </c>
      <c r="QBP112" s="90">
        <f t="shared" si="480"/>
        <v>0</v>
      </c>
      <c r="QBQ112" s="90">
        <f t="shared" si="480"/>
        <v>0</v>
      </c>
      <c r="QBR112" s="90">
        <f t="shared" si="480"/>
        <v>0</v>
      </c>
      <c r="QBS112" s="90">
        <f t="shared" si="480"/>
        <v>0</v>
      </c>
      <c r="QBT112" s="90">
        <f t="shared" si="480"/>
        <v>0</v>
      </c>
      <c r="QBU112" s="90">
        <f t="shared" si="480"/>
        <v>0</v>
      </c>
      <c r="QBV112" s="90">
        <f t="shared" si="480"/>
        <v>0</v>
      </c>
      <c r="QBW112" s="90">
        <f t="shared" si="480"/>
        <v>0</v>
      </c>
      <c r="QBX112" s="90">
        <f t="shared" si="480"/>
        <v>0</v>
      </c>
      <c r="QBY112" s="90">
        <f t="shared" si="480"/>
        <v>0</v>
      </c>
      <c r="QBZ112" s="90">
        <f t="shared" si="480"/>
        <v>0</v>
      </c>
      <c r="QCA112" s="90">
        <f t="shared" si="480"/>
        <v>0</v>
      </c>
      <c r="QCB112" s="90">
        <f t="shared" si="480"/>
        <v>0</v>
      </c>
      <c r="QCC112" s="90">
        <f t="shared" si="480"/>
        <v>0</v>
      </c>
      <c r="QCD112" s="90">
        <f t="shared" si="480"/>
        <v>0</v>
      </c>
      <c r="QCE112" s="90">
        <f t="shared" si="480"/>
        <v>0</v>
      </c>
      <c r="QCF112" s="90">
        <f t="shared" si="480"/>
        <v>0</v>
      </c>
      <c r="QCG112" s="90">
        <f t="shared" si="480"/>
        <v>0</v>
      </c>
      <c r="QCH112" s="90">
        <f t="shared" si="480"/>
        <v>0</v>
      </c>
      <c r="QCI112" s="90">
        <f t="shared" si="480"/>
        <v>0</v>
      </c>
      <c r="QCJ112" s="90">
        <f t="shared" si="480"/>
        <v>0</v>
      </c>
      <c r="QCK112" s="90">
        <f t="shared" si="480"/>
        <v>0</v>
      </c>
      <c r="QCL112" s="90">
        <f t="shared" si="480"/>
        <v>0</v>
      </c>
      <c r="QCM112" s="90">
        <f t="shared" si="480"/>
        <v>0</v>
      </c>
      <c r="QCN112" s="90">
        <f t="shared" si="480"/>
        <v>0</v>
      </c>
      <c r="QCO112" s="90">
        <f t="shared" si="480"/>
        <v>0</v>
      </c>
      <c r="QCP112" s="90">
        <f t="shared" si="480"/>
        <v>0</v>
      </c>
      <c r="QCQ112" s="90">
        <f t="shared" si="480"/>
        <v>0</v>
      </c>
      <c r="QCR112" s="90">
        <f t="shared" si="480"/>
        <v>0</v>
      </c>
      <c r="QCS112" s="90">
        <f t="shared" si="480"/>
        <v>0</v>
      </c>
      <c r="QCT112" s="90">
        <f t="shared" si="480"/>
        <v>0</v>
      </c>
      <c r="QCU112" s="90">
        <f t="shared" si="480"/>
        <v>0</v>
      </c>
      <c r="QCV112" s="90">
        <f t="shared" ref="QCV112:QFG112" si="481">QCV114+QCV118</f>
        <v>0</v>
      </c>
      <c r="QCW112" s="90">
        <f t="shared" si="481"/>
        <v>0</v>
      </c>
      <c r="QCX112" s="90">
        <f t="shared" si="481"/>
        <v>0</v>
      </c>
      <c r="QCY112" s="90">
        <f t="shared" si="481"/>
        <v>0</v>
      </c>
      <c r="QCZ112" s="90">
        <f t="shared" si="481"/>
        <v>0</v>
      </c>
      <c r="QDA112" s="90">
        <f t="shared" si="481"/>
        <v>0</v>
      </c>
      <c r="QDB112" s="90">
        <f t="shared" si="481"/>
        <v>0</v>
      </c>
      <c r="QDC112" s="90">
        <f t="shared" si="481"/>
        <v>0</v>
      </c>
      <c r="QDD112" s="90">
        <f t="shared" si="481"/>
        <v>0</v>
      </c>
      <c r="QDE112" s="90">
        <f t="shared" si="481"/>
        <v>0</v>
      </c>
      <c r="QDF112" s="90">
        <f t="shared" si="481"/>
        <v>0</v>
      </c>
      <c r="QDG112" s="90">
        <f t="shared" si="481"/>
        <v>0</v>
      </c>
      <c r="QDH112" s="90">
        <f t="shared" si="481"/>
        <v>0</v>
      </c>
      <c r="QDI112" s="90">
        <f t="shared" si="481"/>
        <v>0</v>
      </c>
      <c r="QDJ112" s="90">
        <f t="shared" si="481"/>
        <v>0</v>
      </c>
      <c r="QDK112" s="90">
        <f t="shared" si="481"/>
        <v>0</v>
      </c>
      <c r="QDL112" s="90">
        <f t="shared" si="481"/>
        <v>0</v>
      </c>
      <c r="QDM112" s="90">
        <f t="shared" si="481"/>
        <v>0</v>
      </c>
      <c r="QDN112" s="90">
        <f t="shared" si="481"/>
        <v>0</v>
      </c>
      <c r="QDO112" s="90">
        <f t="shared" si="481"/>
        <v>0</v>
      </c>
      <c r="QDP112" s="90">
        <f t="shared" si="481"/>
        <v>0</v>
      </c>
      <c r="QDQ112" s="90">
        <f t="shared" si="481"/>
        <v>0</v>
      </c>
      <c r="QDR112" s="90">
        <f t="shared" si="481"/>
        <v>0</v>
      </c>
      <c r="QDS112" s="90">
        <f t="shared" si="481"/>
        <v>0</v>
      </c>
      <c r="QDT112" s="90">
        <f t="shared" si="481"/>
        <v>0</v>
      </c>
      <c r="QDU112" s="90">
        <f t="shared" si="481"/>
        <v>0</v>
      </c>
      <c r="QDV112" s="90">
        <f t="shared" si="481"/>
        <v>0</v>
      </c>
      <c r="QDW112" s="90">
        <f t="shared" si="481"/>
        <v>0</v>
      </c>
      <c r="QDX112" s="90">
        <f t="shared" si="481"/>
        <v>0</v>
      </c>
      <c r="QDY112" s="90">
        <f t="shared" si="481"/>
        <v>0</v>
      </c>
      <c r="QDZ112" s="90">
        <f t="shared" si="481"/>
        <v>0</v>
      </c>
      <c r="QEA112" s="90">
        <f t="shared" si="481"/>
        <v>0</v>
      </c>
      <c r="QEB112" s="90">
        <f t="shared" si="481"/>
        <v>0</v>
      </c>
      <c r="QEC112" s="90">
        <f t="shared" si="481"/>
        <v>0</v>
      </c>
      <c r="QED112" s="90">
        <f t="shared" si="481"/>
        <v>0</v>
      </c>
      <c r="QEE112" s="90">
        <f t="shared" si="481"/>
        <v>0</v>
      </c>
      <c r="QEF112" s="90">
        <f t="shared" si="481"/>
        <v>0</v>
      </c>
      <c r="QEG112" s="90">
        <f t="shared" si="481"/>
        <v>0</v>
      </c>
      <c r="QEH112" s="90">
        <f t="shared" si="481"/>
        <v>0</v>
      </c>
      <c r="QEI112" s="90">
        <f t="shared" si="481"/>
        <v>0</v>
      </c>
      <c r="QEJ112" s="90">
        <f t="shared" si="481"/>
        <v>0</v>
      </c>
      <c r="QEK112" s="90">
        <f t="shared" si="481"/>
        <v>0</v>
      </c>
      <c r="QEL112" s="90">
        <f t="shared" si="481"/>
        <v>0</v>
      </c>
      <c r="QEM112" s="90">
        <f t="shared" si="481"/>
        <v>0</v>
      </c>
      <c r="QEN112" s="90">
        <f t="shared" si="481"/>
        <v>0</v>
      </c>
      <c r="QEO112" s="90">
        <f t="shared" si="481"/>
        <v>0</v>
      </c>
      <c r="QEP112" s="90">
        <f t="shared" si="481"/>
        <v>0</v>
      </c>
      <c r="QEQ112" s="90">
        <f t="shared" si="481"/>
        <v>0</v>
      </c>
      <c r="QER112" s="90">
        <f t="shared" si="481"/>
        <v>0</v>
      </c>
      <c r="QES112" s="90">
        <f t="shared" si="481"/>
        <v>0</v>
      </c>
      <c r="QET112" s="90">
        <f t="shared" si="481"/>
        <v>0</v>
      </c>
      <c r="QEU112" s="90">
        <f t="shared" si="481"/>
        <v>0</v>
      </c>
      <c r="QEV112" s="90">
        <f t="shared" si="481"/>
        <v>0</v>
      </c>
      <c r="QEW112" s="90">
        <f t="shared" si="481"/>
        <v>0</v>
      </c>
      <c r="QEX112" s="90">
        <f t="shared" si="481"/>
        <v>0</v>
      </c>
      <c r="QEY112" s="90">
        <f t="shared" si="481"/>
        <v>0</v>
      </c>
      <c r="QEZ112" s="90">
        <f t="shared" si="481"/>
        <v>0</v>
      </c>
      <c r="QFA112" s="90">
        <f t="shared" si="481"/>
        <v>0</v>
      </c>
      <c r="QFB112" s="90">
        <f t="shared" si="481"/>
        <v>0</v>
      </c>
      <c r="QFC112" s="90">
        <f t="shared" si="481"/>
        <v>0</v>
      </c>
      <c r="QFD112" s="90">
        <f t="shared" si="481"/>
        <v>0</v>
      </c>
      <c r="QFE112" s="90">
        <f t="shared" si="481"/>
        <v>0</v>
      </c>
      <c r="QFF112" s="90">
        <f t="shared" si="481"/>
        <v>0</v>
      </c>
      <c r="QFG112" s="90">
        <f t="shared" si="481"/>
        <v>0</v>
      </c>
      <c r="QFH112" s="90">
        <f t="shared" ref="QFH112:QHS112" si="482">QFH114+QFH118</f>
        <v>0</v>
      </c>
      <c r="QFI112" s="90">
        <f t="shared" si="482"/>
        <v>0</v>
      </c>
      <c r="QFJ112" s="90">
        <f t="shared" si="482"/>
        <v>0</v>
      </c>
      <c r="QFK112" s="90">
        <f t="shared" si="482"/>
        <v>0</v>
      </c>
      <c r="QFL112" s="90">
        <f t="shared" si="482"/>
        <v>0</v>
      </c>
      <c r="QFM112" s="90">
        <f t="shared" si="482"/>
        <v>0</v>
      </c>
      <c r="QFN112" s="90">
        <f t="shared" si="482"/>
        <v>0</v>
      </c>
      <c r="QFO112" s="90">
        <f t="shared" si="482"/>
        <v>0</v>
      </c>
      <c r="QFP112" s="90">
        <f t="shared" si="482"/>
        <v>0</v>
      </c>
      <c r="QFQ112" s="90">
        <f t="shared" si="482"/>
        <v>0</v>
      </c>
      <c r="QFR112" s="90">
        <f t="shared" si="482"/>
        <v>0</v>
      </c>
      <c r="QFS112" s="90">
        <f t="shared" si="482"/>
        <v>0</v>
      </c>
      <c r="QFT112" s="90">
        <f t="shared" si="482"/>
        <v>0</v>
      </c>
      <c r="QFU112" s="90">
        <f t="shared" si="482"/>
        <v>0</v>
      </c>
      <c r="QFV112" s="90">
        <f t="shared" si="482"/>
        <v>0</v>
      </c>
      <c r="QFW112" s="90">
        <f t="shared" si="482"/>
        <v>0</v>
      </c>
      <c r="QFX112" s="90">
        <f t="shared" si="482"/>
        <v>0</v>
      </c>
      <c r="QFY112" s="90">
        <f t="shared" si="482"/>
        <v>0</v>
      </c>
      <c r="QFZ112" s="90">
        <f t="shared" si="482"/>
        <v>0</v>
      </c>
      <c r="QGA112" s="90">
        <f t="shared" si="482"/>
        <v>0</v>
      </c>
      <c r="QGB112" s="90">
        <f t="shared" si="482"/>
        <v>0</v>
      </c>
      <c r="QGC112" s="90">
        <f t="shared" si="482"/>
        <v>0</v>
      </c>
      <c r="QGD112" s="90">
        <f t="shared" si="482"/>
        <v>0</v>
      </c>
      <c r="QGE112" s="90">
        <f t="shared" si="482"/>
        <v>0</v>
      </c>
      <c r="QGF112" s="90">
        <f t="shared" si="482"/>
        <v>0</v>
      </c>
      <c r="QGG112" s="90">
        <f t="shared" si="482"/>
        <v>0</v>
      </c>
      <c r="QGH112" s="90">
        <f t="shared" si="482"/>
        <v>0</v>
      </c>
      <c r="QGI112" s="90">
        <f t="shared" si="482"/>
        <v>0</v>
      </c>
      <c r="QGJ112" s="90">
        <f t="shared" si="482"/>
        <v>0</v>
      </c>
      <c r="QGK112" s="90">
        <f t="shared" si="482"/>
        <v>0</v>
      </c>
      <c r="QGL112" s="90">
        <f t="shared" si="482"/>
        <v>0</v>
      </c>
      <c r="QGM112" s="90">
        <f t="shared" si="482"/>
        <v>0</v>
      </c>
      <c r="QGN112" s="90">
        <f t="shared" si="482"/>
        <v>0</v>
      </c>
      <c r="QGO112" s="90">
        <f t="shared" si="482"/>
        <v>0</v>
      </c>
      <c r="QGP112" s="90">
        <f t="shared" si="482"/>
        <v>0</v>
      </c>
      <c r="QGQ112" s="90">
        <f t="shared" si="482"/>
        <v>0</v>
      </c>
      <c r="QGR112" s="90">
        <f t="shared" si="482"/>
        <v>0</v>
      </c>
      <c r="QGS112" s="90">
        <f t="shared" si="482"/>
        <v>0</v>
      </c>
      <c r="QGT112" s="90">
        <f t="shared" si="482"/>
        <v>0</v>
      </c>
      <c r="QGU112" s="90">
        <f t="shared" si="482"/>
        <v>0</v>
      </c>
      <c r="QGV112" s="90">
        <f t="shared" si="482"/>
        <v>0</v>
      </c>
      <c r="QGW112" s="90">
        <f t="shared" si="482"/>
        <v>0</v>
      </c>
      <c r="QGX112" s="90">
        <f t="shared" si="482"/>
        <v>0</v>
      </c>
      <c r="QGY112" s="90">
        <f t="shared" si="482"/>
        <v>0</v>
      </c>
      <c r="QGZ112" s="90">
        <f t="shared" si="482"/>
        <v>0</v>
      </c>
      <c r="QHA112" s="90">
        <f t="shared" si="482"/>
        <v>0</v>
      </c>
      <c r="QHB112" s="90">
        <f t="shared" si="482"/>
        <v>0</v>
      </c>
      <c r="QHC112" s="90">
        <f t="shared" si="482"/>
        <v>0</v>
      </c>
      <c r="QHD112" s="90">
        <f t="shared" si="482"/>
        <v>0</v>
      </c>
      <c r="QHE112" s="90">
        <f t="shared" si="482"/>
        <v>0</v>
      </c>
      <c r="QHF112" s="90">
        <f t="shared" si="482"/>
        <v>0</v>
      </c>
      <c r="QHG112" s="90">
        <f t="shared" si="482"/>
        <v>0</v>
      </c>
      <c r="QHH112" s="90">
        <f t="shared" si="482"/>
        <v>0</v>
      </c>
      <c r="QHI112" s="90">
        <f t="shared" si="482"/>
        <v>0</v>
      </c>
      <c r="QHJ112" s="90">
        <f t="shared" si="482"/>
        <v>0</v>
      </c>
      <c r="QHK112" s="90">
        <f t="shared" si="482"/>
        <v>0</v>
      </c>
      <c r="QHL112" s="90">
        <f t="shared" si="482"/>
        <v>0</v>
      </c>
      <c r="QHM112" s="90">
        <f t="shared" si="482"/>
        <v>0</v>
      </c>
      <c r="QHN112" s="90">
        <f t="shared" si="482"/>
        <v>0</v>
      </c>
      <c r="QHO112" s="90">
        <f t="shared" si="482"/>
        <v>0</v>
      </c>
      <c r="QHP112" s="90">
        <f t="shared" si="482"/>
        <v>0</v>
      </c>
      <c r="QHQ112" s="90">
        <f t="shared" si="482"/>
        <v>0</v>
      </c>
      <c r="QHR112" s="90">
        <f t="shared" si="482"/>
        <v>0</v>
      </c>
      <c r="QHS112" s="90">
        <f t="shared" si="482"/>
        <v>0</v>
      </c>
      <c r="QHT112" s="90">
        <f t="shared" ref="QHT112:QKE112" si="483">QHT114+QHT118</f>
        <v>0</v>
      </c>
      <c r="QHU112" s="90">
        <f t="shared" si="483"/>
        <v>0</v>
      </c>
      <c r="QHV112" s="90">
        <f t="shared" si="483"/>
        <v>0</v>
      </c>
      <c r="QHW112" s="90">
        <f t="shared" si="483"/>
        <v>0</v>
      </c>
      <c r="QHX112" s="90">
        <f t="shared" si="483"/>
        <v>0</v>
      </c>
      <c r="QHY112" s="90">
        <f t="shared" si="483"/>
        <v>0</v>
      </c>
      <c r="QHZ112" s="90">
        <f t="shared" si="483"/>
        <v>0</v>
      </c>
      <c r="QIA112" s="90">
        <f t="shared" si="483"/>
        <v>0</v>
      </c>
      <c r="QIB112" s="90">
        <f t="shared" si="483"/>
        <v>0</v>
      </c>
      <c r="QIC112" s="90">
        <f t="shared" si="483"/>
        <v>0</v>
      </c>
      <c r="QID112" s="90">
        <f t="shared" si="483"/>
        <v>0</v>
      </c>
      <c r="QIE112" s="90">
        <f t="shared" si="483"/>
        <v>0</v>
      </c>
      <c r="QIF112" s="90">
        <f t="shared" si="483"/>
        <v>0</v>
      </c>
      <c r="QIG112" s="90">
        <f t="shared" si="483"/>
        <v>0</v>
      </c>
      <c r="QIH112" s="90">
        <f t="shared" si="483"/>
        <v>0</v>
      </c>
      <c r="QII112" s="90">
        <f t="shared" si="483"/>
        <v>0</v>
      </c>
      <c r="QIJ112" s="90">
        <f t="shared" si="483"/>
        <v>0</v>
      </c>
      <c r="QIK112" s="90">
        <f t="shared" si="483"/>
        <v>0</v>
      </c>
      <c r="QIL112" s="90">
        <f t="shared" si="483"/>
        <v>0</v>
      </c>
      <c r="QIM112" s="90">
        <f t="shared" si="483"/>
        <v>0</v>
      </c>
      <c r="QIN112" s="90">
        <f t="shared" si="483"/>
        <v>0</v>
      </c>
      <c r="QIO112" s="90">
        <f t="shared" si="483"/>
        <v>0</v>
      </c>
      <c r="QIP112" s="90">
        <f t="shared" si="483"/>
        <v>0</v>
      </c>
      <c r="QIQ112" s="90">
        <f t="shared" si="483"/>
        <v>0</v>
      </c>
      <c r="QIR112" s="90">
        <f t="shared" si="483"/>
        <v>0</v>
      </c>
      <c r="QIS112" s="90">
        <f t="shared" si="483"/>
        <v>0</v>
      </c>
      <c r="QIT112" s="90">
        <f t="shared" si="483"/>
        <v>0</v>
      </c>
      <c r="QIU112" s="90">
        <f t="shared" si="483"/>
        <v>0</v>
      </c>
      <c r="QIV112" s="90">
        <f t="shared" si="483"/>
        <v>0</v>
      </c>
      <c r="QIW112" s="90">
        <f t="shared" si="483"/>
        <v>0</v>
      </c>
      <c r="QIX112" s="90">
        <f t="shared" si="483"/>
        <v>0</v>
      </c>
      <c r="QIY112" s="90">
        <f t="shared" si="483"/>
        <v>0</v>
      </c>
      <c r="QIZ112" s="90">
        <f t="shared" si="483"/>
        <v>0</v>
      </c>
      <c r="QJA112" s="90">
        <f t="shared" si="483"/>
        <v>0</v>
      </c>
      <c r="QJB112" s="90">
        <f t="shared" si="483"/>
        <v>0</v>
      </c>
      <c r="QJC112" s="90">
        <f t="shared" si="483"/>
        <v>0</v>
      </c>
      <c r="QJD112" s="90">
        <f t="shared" si="483"/>
        <v>0</v>
      </c>
      <c r="QJE112" s="90">
        <f t="shared" si="483"/>
        <v>0</v>
      </c>
      <c r="QJF112" s="90">
        <f t="shared" si="483"/>
        <v>0</v>
      </c>
      <c r="QJG112" s="90">
        <f t="shared" si="483"/>
        <v>0</v>
      </c>
      <c r="QJH112" s="90">
        <f t="shared" si="483"/>
        <v>0</v>
      </c>
      <c r="QJI112" s="90">
        <f t="shared" si="483"/>
        <v>0</v>
      </c>
      <c r="QJJ112" s="90">
        <f t="shared" si="483"/>
        <v>0</v>
      </c>
      <c r="QJK112" s="90">
        <f t="shared" si="483"/>
        <v>0</v>
      </c>
      <c r="QJL112" s="90">
        <f t="shared" si="483"/>
        <v>0</v>
      </c>
      <c r="QJM112" s="90">
        <f t="shared" si="483"/>
        <v>0</v>
      </c>
      <c r="QJN112" s="90">
        <f t="shared" si="483"/>
        <v>0</v>
      </c>
      <c r="QJO112" s="90">
        <f t="shared" si="483"/>
        <v>0</v>
      </c>
      <c r="QJP112" s="90">
        <f t="shared" si="483"/>
        <v>0</v>
      </c>
      <c r="QJQ112" s="90">
        <f t="shared" si="483"/>
        <v>0</v>
      </c>
      <c r="QJR112" s="90">
        <f t="shared" si="483"/>
        <v>0</v>
      </c>
      <c r="QJS112" s="90">
        <f t="shared" si="483"/>
        <v>0</v>
      </c>
      <c r="QJT112" s="90">
        <f t="shared" si="483"/>
        <v>0</v>
      </c>
      <c r="QJU112" s="90">
        <f t="shared" si="483"/>
        <v>0</v>
      </c>
      <c r="QJV112" s="90">
        <f t="shared" si="483"/>
        <v>0</v>
      </c>
      <c r="QJW112" s="90">
        <f t="shared" si="483"/>
        <v>0</v>
      </c>
      <c r="QJX112" s="90">
        <f t="shared" si="483"/>
        <v>0</v>
      </c>
      <c r="QJY112" s="90">
        <f t="shared" si="483"/>
        <v>0</v>
      </c>
      <c r="QJZ112" s="90">
        <f t="shared" si="483"/>
        <v>0</v>
      </c>
      <c r="QKA112" s="90">
        <f t="shared" si="483"/>
        <v>0</v>
      </c>
      <c r="QKB112" s="90">
        <f t="shared" si="483"/>
        <v>0</v>
      </c>
      <c r="QKC112" s="90">
        <f t="shared" si="483"/>
        <v>0</v>
      </c>
      <c r="QKD112" s="90">
        <f t="shared" si="483"/>
        <v>0</v>
      </c>
      <c r="QKE112" s="90">
        <f t="shared" si="483"/>
        <v>0</v>
      </c>
      <c r="QKF112" s="90">
        <f t="shared" ref="QKF112:QMQ112" si="484">QKF114+QKF118</f>
        <v>0</v>
      </c>
      <c r="QKG112" s="90">
        <f t="shared" si="484"/>
        <v>0</v>
      </c>
      <c r="QKH112" s="90">
        <f t="shared" si="484"/>
        <v>0</v>
      </c>
      <c r="QKI112" s="90">
        <f t="shared" si="484"/>
        <v>0</v>
      </c>
      <c r="QKJ112" s="90">
        <f t="shared" si="484"/>
        <v>0</v>
      </c>
      <c r="QKK112" s="90">
        <f t="shared" si="484"/>
        <v>0</v>
      </c>
      <c r="QKL112" s="90">
        <f t="shared" si="484"/>
        <v>0</v>
      </c>
      <c r="QKM112" s="90">
        <f t="shared" si="484"/>
        <v>0</v>
      </c>
      <c r="QKN112" s="90">
        <f t="shared" si="484"/>
        <v>0</v>
      </c>
      <c r="QKO112" s="90">
        <f t="shared" si="484"/>
        <v>0</v>
      </c>
      <c r="QKP112" s="90">
        <f t="shared" si="484"/>
        <v>0</v>
      </c>
      <c r="QKQ112" s="90">
        <f t="shared" si="484"/>
        <v>0</v>
      </c>
      <c r="QKR112" s="90">
        <f t="shared" si="484"/>
        <v>0</v>
      </c>
      <c r="QKS112" s="90">
        <f t="shared" si="484"/>
        <v>0</v>
      </c>
      <c r="QKT112" s="90">
        <f t="shared" si="484"/>
        <v>0</v>
      </c>
      <c r="QKU112" s="90">
        <f t="shared" si="484"/>
        <v>0</v>
      </c>
      <c r="QKV112" s="90">
        <f t="shared" si="484"/>
        <v>0</v>
      </c>
      <c r="QKW112" s="90">
        <f t="shared" si="484"/>
        <v>0</v>
      </c>
      <c r="QKX112" s="90">
        <f t="shared" si="484"/>
        <v>0</v>
      </c>
      <c r="QKY112" s="90">
        <f t="shared" si="484"/>
        <v>0</v>
      </c>
      <c r="QKZ112" s="90">
        <f t="shared" si="484"/>
        <v>0</v>
      </c>
      <c r="QLA112" s="90">
        <f t="shared" si="484"/>
        <v>0</v>
      </c>
      <c r="QLB112" s="90">
        <f t="shared" si="484"/>
        <v>0</v>
      </c>
      <c r="QLC112" s="90">
        <f t="shared" si="484"/>
        <v>0</v>
      </c>
      <c r="QLD112" s="90">
        <f t="shared" si="484"/>
        <v>0</v>
      </c>
      <c r="QLE112" s="90">
        <f t="shared" si="484"/>
        <v>0</v>
      </c>
      <c r="QLF112" s="90">
        <f t="shared" si="484"/>
        <v>0</v>
      </c>
      <c r="QLG112" s="90">
        <f t="shared" si="484"/>
        <v>0</v>
      </c>
      <c r="QLH112" s="90">
        <f t="shared" si="484"/>
        <v>0</v>
      </c>
      <c r="QLI112" s="90">
        <f t="shared" si="484"/>
        <v>0</v>
      </c>
      <c r="QLJ112" s="90">
        <f t="shared" si="484"/>
        <v>0</v>
      </c>
      <c r="QLK112" s="90">
        <f t="shared" si="484"/>
        <v>0</v>
      </c>
      <c r="QLL112" s="90">
        <f t="shared" si="484"/>
        <v>0</v>
      </c>
      <c r="QLM112" s="90">
        <f t="shared" si="484"/>
        <v>0</v>
      </c>
      <c r="QLN112" s="90">
        <f t="shared" si="484"/>
        <v>0</v>
      </c>
      <c r="QLO112" s="90">
        <f t="shared" si="484"/>
        <v>0</v>
      </c>
      <c r="QLP112" s="90">
        <f t="shared" si="484"/>
        <v>0</v>
      </c>
      <c r="QLQ112" s="90">
        <f t="shared" si="484"/>
        <v>0</v>
      </c>
      <c r="QLR112" s="90">
        <f t="shared" si="484"/>
        <v>0</v>
      </c>
      <c r="QLS112" s="90">
        <f t="shared" si="484"/>
        <v>0</v>
      </c>
      <c r="QLT112" s="90">
        <f t="shared" si="484"/>
        <v>0</v>
      </c>
      <c r="QLU112" s="90">
        <f t="shared" si="484"/>
        <v>0</v>
      </c>
      <c r="QLV112" s="90">
        <f t="shared" si="484"/>
        <v>0</v>
      </c>
      <c r="QLW112" s="90">
        <f t="shared" si="484"/>
        <v>0</v>
      </c>
      <c r="QLX112" s="90">
        <f t="shared" si="484"/>
        <v>0</v>
      </c>
      <c r="QLY112" s="90">
        <f t="shared" si="484"/>
        <v>0</v>
      </c>
      <c r="QLZ112" s="90">
        <f t="shared" si="484"/>
        <v>0</v>
      </c>
      <c r="QMA112" s="90">
        <f t="shared" si="484"/>
        <v>0</v>
      </c>
      <c r="QMB112" s="90">
        <f t="shared" si="484"/>
        <v>0</v>
      </c>
      <c r="QMC112" s="90">
        <f t="shared" si="484"/>
        <v>0</v>
      </c>
      <c r="QMD112" s="90">
        <f t="shared" si="484"/>
        <v>0</v>
      </c>
      <c r="QME112" s="90">
        <f t="shared" si="484"/>
        <v>0</v>
      </c>
      <c r="QMF112" s="90">
        <f t="shared" si="484"/>
        <v>0</v>
      </c>
      <c r="QMG112" s="90">
        <f t="shared" si="484"/>
        <v>0</v>
      </c>
      <c r="QMH112" s="90">
        <f t="shared" si="484"/>
        <v>0</v>
      </c>
      <c r="QMI112" s="90">
        <f t="shared" si="484"/>
        <v>0</v>
      </c>
      <c r="QMJ112" s="90">
        <f t="shared" si="484"/>
        <v>0</v>
      </c>
      <c r="QMK112" s="90">
        <f t="shared" si="484"/>
        <v>0</v>
      </c>
      <c r="QML112" s="90">
        <f t="shared" si="484"/>
        <v>0</v>
      </c>
      <c r="QMM112" s="90">
        <f t="shared" si="484"/>
        <v>0</v>
      </c>
      <c r="QMN112" s="90">
        <f t="shared" si="484"/>
        <v>0</v>
      </c>
      <c r="QMO112" s="90">
        <f t="shared" si="484"/>
        <v>0</v>
      </c>
      <c r="QMP112" s="90">
        <f t="shared" si="484"/>
        <v>0</v>
      </c>
      <c r="QMQ112" s="90">
        <f t="shared" si="484"/>
        <v>0</v>
      </c>
      <c r="QMR112" s="90">
        <f t="shared" ref="QMR112:QPC112" si="485">QMR114+QMR118</f>
        <v>0</v>
      </c>
      <c r="QMS112" s="90">
        <f t="shared" si="485"/>
        <v>0</v>
      </c>
      <c r="QMT112" s="90">
        <f t="shared" si="485"/>
        <v>0</v>
      </c>
      <c r="QMU112" s="90">
        <f t="shared" si="485"/>
        <v>0</v>
      </c>
      <c r="QMV112" s="90">
        <f t="shared" si="485"/>
        <v>0</v>
      </c>
      <c r="QMW112" s="90">
        <f t="shared" si="485"/>
        <v>0</v>
      </c>
      <c r="QMX112" s="90">
        <f t="shared" si="485"/>
        <v>0</v>
      </c>
      <c r="QMY112" s="90">
        <f t="shared" si="485"/>
        <v>0</v>
      </c>
      <c r="QMZ112" s="90">
        <f t="shared" si="485"/>
        <v>0</v>
      </c>
      <c r="QNA112" s="90">
        <f t="shared" si="485"/>
        <v>0</v>
      </c>
      <c r="QNB112" s="90">
        <f t="shared" si="485"/>
        <v>0</v>
      </c>
      <c r="QNC112" s="90">
        <f t="shared" si="485"/>
        <v>0</v>
      </c>
      <c r="QND112" s="90">
        <f t="shared" si="485"/>
        <v>0</v>
      </c>
      <c r="QNE112" s="90">
        <f t="shared" si="485"/>
        <v>0</v>
      </c>
      <c r="QNF112" s="90">
        <f t="shared" si="485"/>
        <v>0</v>
      </c>
      <c r="QNG112" s="90">
        <f t="shared" si="485"/>
        <v>0</v>
      </c>
      <c r="QNH112" s="90">
        <f t="shared" si="485"/>
        <v>0</v>
      </c>
      <c r="QNI112" s="90">
        <f t="shared" si="485"/>
        <v>0</v>
      </c>
      <c r="QNJ112" s="90">
        <f t="shared" si="485"/>
        <v>0</v>
      </c>
      <c r="QNK112" s="90">
        <f t="shared" si="485"/>
        <v>0</v>
      </c>
      <c r="QNL112" s="90">
        <f t="shared" si="485"/>
        <v>0</v>
      </c>
      <c r="QNM112" s="90">
        <f t="shared" si="485"/>
        <v>0</v>
      </c>
      <c r="QNN112" s="90">
        <f t="shared" si="485"/>
        <v>0</v>
      </c>
      <c r="QNO112" s="90">
        <f t="shared" si="485"/>
        <v>0</v>
      </c>
      <c r="QNP112" s="90">
        <f t="shared" si="485"/>
        <v>0</v>
      </c>
      <c r="QNQ112" s="90">
        <f t="shared" si="485"/>
        <v>0</v>
      </c>
      <c r="QNR112" s="90">
        <f t="shared" si="485"/>
        <v>0</v>
      </c>
      <c r="QNS112" s="90">
        <f t="shared" si="485"/>
        <v>0</v>
      </c>
      <c r="QNT112" s="90">
        <f t="shared" si="485"/>
        <v>0</v>
      </c>
      <c r="QNU112" s="90">
        <f t="shared" si="485"/>
        <v>0</v>
      </c>
      <c r="QNV112" s="90">
        <f t="shared" si="485"/>
        <v>0</v>
      </c>
      <c r="QNW112" s="90">
        <f t="shared" si="485"/>
        <v>0</v>
      </c>
      <c r="QNX112" s="90">
        <f t="shared" si="485"/>
        <v>0</v>
      </c>
      <c r="QNY112" s="90">
        <f t="shared" si="485"/>
        <v>0</v>
      </c>
      <c r="QNZ112" s="90">
        <f t="shared" si="485"/>
        <v>0</v>
      </c>
      <c r="QOA112" s="90">
        <f t="shared" si="485"/>
        <v>0</v>
      </c>
      <c r="QOB112" s="90">
        <f t="shared" si="485"/>
        <v>0</v>
      </c>
      <c r="QOC112" s="90">
        <f t="shared" si="485"/>
        <v>0</v>
      </c>
      <c r="QOD112" s="90">
        <f t="shared" si="485"/>
        <v>0</v>
      </c>
      <c r="QOE112" s="90">
        <f t="shared" si="485"/>
        <v>0</v>
      </c>
      <c r="QOF112" s="90">
        <f t="shared" si="485"/>
        <v>0</v>
      </c>
      <c r="QOG112" s="90">
        <f t="shared" si="485"/>
        <v>0</v>
      </c>
      <c r="QOH112" s="90">
        <f t="shared" si="485"/>
        <v>0</v>
      </c>
      <c r="QOI112" s="90">
        <f t="shared" si="485"/>
        <v>0</v>
      </c>
      <c r="QOJ112" s="90">
        <f t="shared" si="485"/>
        <v>0</v>
      </c>
      <c r="QOK112" s="90">
        <f t="shared" si="485"/>
        <v>0</v>
      </c>
      <c r="QOL112" s="90">
        <f t="shared" si="485"/>
        <v>0</v>
      </c>
      <c r="QOM112" s="90">
        <f t="shared" si="485"/>
        <v>0</v>
      </c>
      <c r="QON112" s="90">
        <f t="shared" si="485"/>
        <v>0</v>
      </c>
      <c r="QOO112" s="90">
        <f t="shared" si="485"/>
        <v>0</v>
      </c>
      <c r="QOP112" s="90">
        <f t="shared" si="485"/>
        <v>0</v>
      </c>
      <c r="QOQ112" s="90">
        <f t="shared" si="485"/>
        <v>0</v>
      </c>
      <c r="QOR112" s="90">
        <f t="shared" si="485"/>
        <v>0</v>
      </c>
      <c r="QOS112" s="90">
        <f t="shared" si="485"/>
        <v>0</v>
      </c>
      <c r="QOT112" s="90">
        <f t="shared" si="485"/>
        <v>0</v>
      </c>
      <c r="QOU112" s="90">
        <f t="shared" si="485"/>
        <v>0</v>
      </c>
      <c r="QOV112" s="90">
        <f t="shared" si="485"/>
        <v>0</v>
      </c>
      <c r="QOW112" s="90">
        <f t="shared" si="485"/>
        <v>0</v>
      </c>
      <c r="QOX112" s="90">
        <f t="shared" si="485"/>
        <v>0</v>
      </c>
      <c r="QOY112" s="90">
        <f t="shared" si="485"/>
        <v>0</v>
      </c>
      <c r="QOZ112" s="90">
        <f t="shared" si="485"/>
        <v>0</v>
      </c>
      <c r="QPA112" s="90">
        <f t="shared" si="485"/>
        <v>0</v>
      </c>
      <c r="QPB112" s="90">
        <f t="shared" si="485"/>
        <v>0</v>
      </c>
      <c r="QPC112" s="90">
        <f t="shared" si="485"/>
        <v>0</v>
      </c>
      <c r="QPD112" s="90">
        <f t="shared" ref="QPD112:QRO112" si="486">QPD114+QPD118</f>
        <v>0</v>
      </c>
      <c r="QPE112" s="90">
        <f t="shared" si="486"/>
        <v>0</v>
      </c>
      <c r="QPF112" s="90">
        <f t="shared" si="486"/>
        <v>0</v>
      </c>
      <c r="QPG112" s="90">
        <f t="shared" si="486"/>
        <v>0</v>
      </c>
      <c r="QPH112" s="90">
        <f t="shared" si="486"/>
        <v>0</v>
      </c>
      <c r="QPI112" s="90">
        <f t="shared" si="486"/>
        <v>0</v>
      </c>
      <c r="QPJ112" s="90">
        <f t="shared" si="486"/>
        <v>0</v>
      </c>
      <c r="QPK112" s="90">
        <f t="shared" si="486"/>
        <v>0</v>
      </c>
      <c r="QPL112" s="90">
        <f t="shared" si="486"/>
        <v>0</v>
      </c>
      <c r="QPM112" s="90">
        <f t="shared" si="486"/>
        <v>0</v>
      </c>
      <c r="QPN112" s="90">
        <f t="shared" si="486"/>
        <v>0</v>
      </c>
      <c r="QPO112" s="90">
        <f t="shared" si="486"/>
        <v>0</v>
      </c>
      <c r="QPP112" s="90">
        <f t="shared" si="486"/>
        <v>0</v>
      </c>
      <c r="QPQ112" s="90">
        <f t="shared" si="486"/>
        <v>0</v>
      </c>
      <c r="QPR112" s="90">
        <f t="shared" si="486"/>
        <v>0</v>
      </c>
      <c r="QPS112" s="90">
        <f t="shared" si="486"/>
        <v>0</v>
      </c>
      <c r="QPT112" s="90">
        <f t="shared" si="486"/>
        <v>0</v>
      </c>
      <c r="QPU112" s="90">
        <f t="shared" si="486"/>
        <v>0</v>
      </c>
      <c r="QPV112" s="90">
        <f t="shared" si="486"/>
        <v>0</v>
      </c>
      <c r="QPW112" s="90">
        <f t="shared" si="486"/>
        <v>0</v>
      </c>
      <c r="QPX112" s="90">
        <f t="shared" si="486"/>
        <v>0</v>
      </c>
      <c r="QPY112" s="90">
        <f t="shared" si="486"/>
        <v>0</v>
      </c>
      <c r="QPZ112" s="90">
        <f t="shared" si="486"/>
        <v>0</v>
      </c>
      <c r="QQA112" s="90">
        <f t="shared" si="486"/>
        <v>0</v>
      </c>
      <c r="QQB112" s="90">
        <f t="shared" si="486"/>
        <v>0</v>
      </c>
      <c r="QQC112" s="90">
        <f t="shared" si="486"/>
        <v>0</v>
      </c>
      <c r="QQD112" s="90">
        <f t="shared" si="486"/>
        <v>0</v>
      </c>
      <c r="QQE112" s="90">
        <f t="shared" si="486"/>
        <v>0</v>
      </c>
      <c r="QQF112" s="90">
        <f t="shared" si="486"/>
        <v>0</v>
      </c>
      <c r="QQG112" s="90">
        <f t="shared" si="486"/>
        <v>0</v>
      </c>
      <c r="QQH112" s="90">
        <f t="shared" si="486"/>
        <v>0</v>
      </c>
      <c r="QQI112" s="90">
        <f t="shared" si="486"/>
        <v>0</v>
      </c>
      <c r="QQJ112" s="90">
        <f t="shared" si="486"/>
        <v>0</v>
      </c>
      <c r="QQK112" s="90">
        <f t="shared" si="486"/>
        <v>0</v>
      </c>
      <c r="QQL112" s="90">
        <f t="shared" si="486"/>
        <v>0</v>
      </c>
      <c r="QQM112" s="90">
        <f t="shared" si="486"/>
        <v>0</v>
      </c>
      <c r="QQN112" s="90">
        <f t="shared" si="486"/>
        <v>0</v>
      </c>
      <c r="QQO112" s="90">
        <f t="shared" si="486"/>
        <v>0</v>
      </c>
      <c r="QQP112" s="90">
        <f t="shared" si="486"/>
        <v>0</v>
      </c>
      <c r="QQQ112" s="90">
        <f t="shared" si="486"/>
        <v>0</v>
      </c>
      <c r="QQR112" s="90">
        <f t="shared" si="486"/>
        <v>0</v>
      </c>
      <c r="QQS112" s="90">
        <f t="shared" si="486"/>
        <v>0</v>
      </c>
      <c r="QQT112" s="90">
        <f t="shared" si="486"/>
        <v>0</v>
      </c>
      <c r="QQU112" s="90">
        <f t="shared" si="486"/>
        <v>0</v>
      </c>
      <c r="QQV112" s="90">
        <f t="shared" si="486"/>
        <v>0</v>
      </c>
      <c r="QQW112" s="90">
        <f t="shared" si="486"/>
        <v>0</v>
      </c>
      <c r="QQX112" s="90">
        <f t="shared" si="486"/>
        <v>0</v>
      </c>
      <c r="QQY112" s="90">
        <f t="shared" si="486"/>
        <v>0</v>
      </c>
      <c r="QQZ112" s="90">
        <f t="shared" si="486"/>
        <v>0</v>
      </c>
      <c r="QRA112" s="90">
        <f t="shared" si="486"/>
        <v>0</v>
      </c>
      <c r="QRB112" s="90">
        <f t="shared" si="486"/>
        <v>0</v>
      </c>
      <c r="QRC112" s="90">
        <f t="shared" si="486"/>
        <v>0</v>
      </c>
      <c r="QRD112" s="90">
        <f t="shared" si="486"/>
        <v>0</v>
      </c>
      <c r="QRE112" s="90">
        <f t="shared" si="486"/>
        <v>0</v>
      </c>
      <c r="QRF112" s="90">
        <f t="shared" si="486"/>
        <v>0</v>
      </c>
      <c r="QRG112" s="90">
        <f t="shared" si="486"/>
        <v>0</v>
      </c>
      <c r="QRH112" s="90">
        <f t="shared" si="486"/>
        <v>0</v>
      </c>
      <c r="QRI112" s="90">
        <f t="shared" si="486"/>
        <v>0</v>
      </c>
      <c r="QRJ112" s="90">
        <f t="shared" si="486"/>
        <v>0</v>
      </c>
      <c r="QRK112" s="90">
        <f t="shared" si="486"/>
        <v>0</v>
      </c>
      <c r="QRL112" s="90">
        <f t="shared" si="486"/>
        <v>0</v>
      </c>
      <c r="QRM112" s="90">
        <f t="shared" si="486"/>
        <v>0</v>
      </c>
      <c r="QRN112" s="90">
        <f t="shared" si="486"/>
        <v>0</v>
      </c>
      <c r="QRO112" s="90">
        <f t="shared" si="486"/>
        <v>0</v>
      </c>
      <c r="QRP112" s="90">
        <f t="shared" ref="QRP112:QUA112" si="487">QRP114+QRP118</f>
        <v>0</v>
      </c>
      <c r="QRQ112" s="90">
        <f t="shared" si="487"/>
        <v>0</v>
      </c>
      <c r="QRR112" s="90">
        <f t="shared" si="487"/>
        <v>0</v>
      </c>
      <c r="QRS112" s="90">
        <f t="shared" si="487"/>
        <v>0</v>
      </c>
      <c r="QRT112" s="90">
        <f t="shared" si="487"/>
        <v>0</v>
      </c>
      <c r="QRU112" s="90">
        <f t="shared" si="487"/>
        <v>0</v>
      </c>
      <c r="QRV112" s="90">
        <f t="shared" si="487"/>
        <v>0</v>
      </c>
      <c r="QRW112" s="90">
        <f t="shared" si="487"/>
        <v>0</v>
      </c>
      <c r="QRX112" s="90">
        <f t="shared" si="487"/>
        <v>0</v>
      </c>
      <c r="QRY112" s="90">
        <f t="shared" si="487"/>
        <v>0</v>
      </c>
      <c r="QRZ112" s="90">
        <f t="shared" si="487"/>
        <v>0</v>
      </c>
      <c r="QSA112" s="90">
        <f t="shared" si="487"/>
        <v>0</v>
      </c>
      <c r="QSB112" s="90">
        <f t="shared" si="487"/>
        <v>0</v>
      </c>
      <c r="QSC112" s="90">
        <f t="shared" si="487"/>
        <v>0</v>
      </c>
      <c r="QSD112" s="90">
        <f t="shared" si="487"/>
        <v>0</v>
      </c>
      <c r="QSE112" s="90">
        <f t="shared" si="487"/>
        <v>0</v>
      </c>
      <c r="QSF112" s="90">
        <f t="shared" si="487"/>
        <v>0</v>
      </c>
      <c r="QSG112" s="90">
        <f t="shared" si="487"/>
        <v>0</v>
      </c>
      <c r="QSH112" s="90">
        <f t="shared" si="487"/>
        <v>0</v>
      </c>
      <c r="QSI112" s="90">
        <f t="shared" si="487"/>
        <v>0</v>
      </c>
      <c r="QSJ112" s="90">
        <f t="shared" si="487"/>
        <v>0</v>
      </c>
      <c r="QSK112" s="90">
        <f t="shared" si="487"/>
        <v>0</v>
      </c>
      <c r="QSL112" s="90">
        <f t="shared" si="487"/>
        <v>0</v>
      </c>
      <c r="QSM112" s="90">
        <f t="shared" si="487"/>
        <v>0</v>
      </c>
      <c r="QSN112" s="90">
        <f t="shared" si="487"/>
        <v>0</v>
      </c>
      <c r="QSO112" s="90">
        <f t="shared" si="487"/>
        <v>0</v>
      </c>
      <c r="QSP112" s="90">
        <f t="shared" si="487"/>
        <v>0</v>
      </c>
      <c r="QSQ112" s="90">
        <f t="shared" si="487"/>
        <v>0</v>
      </c>
      <c r="QSR112" s="90">
        <f t="shared" si="487"/>
        <v>0</v>
      </c>
      <c r="QSS112" s="90">
        <f t="shared" si="487"/>
        <v>0</v>
      </c>
      <c r="QST112" s="90">
        <f t="shared" si="487"/>
        <v>0</v>
      </c>
      <c r="QSU112" s="90">
        <f t="shared" si="487"/>
        <v>0</v>
      </c>
      <c r="QSV112" s="90">
        <f t="shared" si="487"/>
        <v>0</v>
      </c>
      <c r="QSW112" s="90">
        <f t="shared" si="487"/>
        <v>0</v>
      </c>
      <c r="QSX112" s="90">
        <f t="shared" si="487"/>
        <v>0</v>
      </c>
      <c r="QSY112" s="90">
        <f t="shared" si="487"/>
        <v>0</v>
      </c>
      <c r="QSZ112" s="90">
        <f t="shared" si="487"/>
        <v>0</v>
      </c>
      <c r="QTA112" s="90">
        <f t="shared" si="487"/>
        <v>0</v>
      </c>
      <c r="QTB112" s="90">
        <f t="shared" si="487"/>
        <v>0</v>
      </c>
      <c r="QTC112" s="90">
        <f t="shared" si="487"/>
        <v>0</v>
      </c>
      <c r="QTD112" s="90">
        <f t="shared" si="487"/>
        <v>0</v>
      </c>
      <c r="QTE112" s="90">
        <f t="shared" si="487"/>
        <v>0</v>
      </c>
      <c r="QTF112" s="90">
        <f t="shared" si="487"/>
        <v>0</v>
      </c>
      <c r="QTG112" s="90">
        <f t="shared" si="487"/>
        <v>0</v>
      </c>
      <c r="QTH112" s="90">
        <f t="shared" si="487"/>
        <v>0</v>
      </c>
      <c r="QTI112" s="90">
        <f t="shared" si="487"/>
        <v>0</v>
      </c>
      <c r="QTJ112" s="90">
        <f t="shared" si="487"/>
        <v>0</v>
      </c>
      <c r="QTK112" s="90">
        <f t="shared" si="487"/>
        <v>0</v>
      </c>
      <c r="QTL112" s="90">
        <f t="shared" si="487"/>
        <v>0</v>
      </c>
      <c r="QTM112" s="90">
        <f t="shared" si="487"/>
        <v>0</v>
      </c>
      <c r="QTN112" s="90">
        <f t="shared" si="487"/>
        <v>0</v>
      </c>
      <c r="QTO112" s="90">
        <f t="shared" si="487"/>
        <v>0</v>
      </c>
      <c r="QTP112" s="90">
        <f t="shared" si="487"/>
        <v>0</v>
      </c>
      <c r="QTQ112" s="90">
        <f t="shared" si="487"/>
        <v>0</v>
      </c>
      <c r="QTR112" s="90">
        <f t="shared" si="487"/>
        <v>0</v>
      </c>
      <c r="QTS112" s="90">
        <f t="shared" si="487"/>
        <v>0</v>
      </c>
      <c r="QTT112" s="90">
        <f t="shared" si="487"/>
        <v>0</v>
      </c>
      <c r="QTU112" s="90">
        <f t="shared" si="487"/>
        <v>0</v>
      </c>
      <c r="QTV112" s="90">
        <f t="shared" si="487"/>
        <v>0</v>
      </c>
      <c r="QTW112" s="90">
        <f t="shared" si="487"/>
        <v>0</v>
      </c>
      <c r="QTX112" s="90">
        <f t="shared" si="487"/>
        <v>0</v>
      </c>
      <c r="QTY112" s="90">
        <f t="shared" si="487"/>
        <v>0</v>
      </c>
      <c r="QTZ112" s="90">
        <f t="shared" si="487"/>
        <v>0</v>
      </c>
      <c r="QUA112" s="90">
        <f t="shared" si="487"/>
        <v>0</v>
      </c>
      <c r="QUB112" s="90">
        <f t="shared" ref="QUB112:QWM112" si="488">QUB114+QUB118</f>
        <v>0</v>
      </c>
      <c r="QUC112" s="90">
        <f t="shared" si="488"/>
        <v>0</v>
      </c>
      <c r="QUD112" s="90">
        <f t="shared" si="488"/>
        <v>0</v>
      </c>
      <c r="QUE112" s="90">
        <f t="shared" si="488"/>
        <v>0</v>
      </c>
      <c r="QUF112" s="90">
        <f t="shared" si="488"/>
        <v>0</v>
      </c>
      <c r="QUG112" s="90">
        <f t="shared" si="488"/>
        <v>0</v>
      </c>
      <c r="QUH112" s="90">
        <f t="shared" si="488"/>
        <v>0</v>
      </c>
      <c r="QUI112" s="90">
        <f t="shared" si="488"/>
        <v>0</v>
      </c>
      <c r="QUJ112" s="90">
        <f t="shared" si="488"/>
        <v>0</v>
      </c>
      <c r="QUK112" s="90">
        <f t="shared" si="488"/>
        <v>0</v>
      </c>
      <c r="QUL112" s="90">
        <f t="shared" si="488"/>
        <v>0</v>
      </c>
      <c r="QUM112" s="90">
        <f t="shared" si="488"/>
        <v>0</v>
      </c>
      <c r="QUN112" s="90">
        <f t="shared" si="488"/>
        <v>0</v>
      </c>
      <c r="QUO112" s="90">
        <f t="shared" si="488"/>
        <v>0</v>
      </c>
      <c r="QUP112" s="90">
        <f t="shared" si="488"/>
        <v>0</v>
      </c>
      <c r="QUQ112" s="90">
        <f t="shared" si="488"/>
        <v>0</v>
      </c>
      <c r="QUR112" s="90">
        <f t="shared" si="488"/>
        <v>0</v>
      </c>
      <c r="QUS112" s="90">
        <f t="shared" si="488"/>
        <v>0</v>
      </c>
      <c r="QUT112" s="90">
        <f t="shared" si="488"/>
        <v>0</v>
      </c>
      <c r="QUU112" s="90">
        <f t="shared" si="488"/>
        <v>0</v>
      </c>
      <c r="QUV112" s="90">
        <f t="shared" si="488"/>
        <v>0</v>
      </c>
      <c r="QUW112" s="90">
        <f t="shared" si="488"/>
        <v>0</v>
      </c>
      <c r="QUX112" s="90">
        <f t="shared" si="488"/>
        <v>0</v>
      </c>
      <c r="QUY112" s="90">
        <f t="shared" si="488"/>
        <v>0</v>
      </c>
      <c r="QUZ112" s="90">
        <f t="shared" si="488"/>
        <v>0</v>
      </c>
      <c r="QVA112" s="90">
        <f t="shared" si="488"/>
        <v>0</v>
      </c>
      <c r="QVB112" s="90">
        <f t="shared" si="488"/>
        <v>0</v>
      </c>
      <c r="QVC112" s="90">
        <f t="shared" si="488"/>
        <v>0</v>
      </c>
      <c r="QVD112" s="90">
        <f t="shared" si="488"/>
        <v>0</v>
      </c>
      <c r="QVE112" s="90">
        <f t="shared" si="488"/>
        <v>0</v>
      </c>
      <c r="QVF112" s="90">
        <f t="shared" si="488"/>
        <v>0</v>
      </c>
      <c r="QVG112" s="90">
        <f t="shared" si="488"/>
        <v>0</v>
      </c>
      <c r="QVH112" s="90">
        <f t="shared" si="488"/>
        <v>0</v>
      </c>
      <c r="QVI112" s="90">
        <f t="shared" si="488"/>
        <v>0</v>
      </c>
      <c r="QVJ112" s="90">
        <f t="shared" si="488"/>
        <v>0</v>
      </c>
      <c r="QVK112" s="90">
        <f t="shared" si="488"/>
        <v>0</v>
      </c>
      <c r="QVL112" s="90">
        <f t="shared" si="488"/>
        <v>0</v>
      </c>
      <c r="QVM112" s="90">
        <f t="shared" si="488"/>
        <v>0</v>
      </c>
      <c r="QVN112" s="90">
        <f t="shared" si="488"/>
        <v>0</v>
      </c>
      <c r="QVO112" s="90">
        <f t="shared" si="488"/>
        <v>0</v>
      </c>
      <c r="QVP112" s="90">
        <f t="shared" si="488"/>
        <v>0</v>
      </c>
      <c r="QVQ112" s="90">
        <f t="shared" si="488"/>
        <v>0</v>
      </c>
      <c r="QVR112" s="90">
        <f t="shared" si="488"/>
        <v>0</v>
      </c>
      <c r="QVS112" s="90">
        <f t="shared" si="488"/>
        <v>0</v>
      </c>
      <c r="QVT112" s="90">
        <f t="shared" si="488"/>
        <v>0</v>
      </c>
      <c r="QVU112" s="90">
        <f t="shared" si="488"/>
        <v>0</v>
      </c>
      <c r="QVV112" s="90">
        <f t="shared" si="488"/>
        <v>0</v>
      </c>
      <c r="QVW112" s="90">
        <f t="shared" si="488"/>
        <v>0</v>
      </c>
      <c r="QVX112" s="90">
        <f t="shared" si="488"/>
        <v>0</v>
      </c>
      <c r="QVY112" s="90">
        <f t="shared" si="488"/>
        <v>0</v>
      </c>
      <c r="QVZ112" s="90">
        <f t="shared" si="488"/>
        <v>0</v>
      </c>
      <c r="QWA112" s="90">
        <f t="shared" si="488"/>
        <v>0</v>
      </c>
      <c r="QWB112" s="90">
        <f t="shared" si="488"/>
        <v>0</v>
      </c>
      <c r="QWC112" s="90">
        <f t="shared" si="488"/>
        <v>0</v>
      </c>
      <c r="QWD112" s="90">
        <f t="shared" si="488"/>
        <v>0</v>
      </c>
      <c r="QWE112" s="90">
        <f t="shared" si="488"/>
        <v>0</v>
      </c>
      <c r="QWF112" s="90">
        <f t="shared" si="488"/>
        <v>0</v>
      </c>
      <c r="QWG112" s="90">
        <f t="shared" si="488"/>
        <v>0</v>
      </c>
      <c r="QWH112" s="90">
        <f t="shared" si="488"/>
        <v>0</v>
      </c>
      <c r="QWI112" s="90">
        <f t="shared" si="488"/>
        <v>0</v>
      </c>
      <c r="QWJ112" s="90">
        <f t="shared" si="488"/>
        <v>0</v>
      </c>
      <c r="QWK112" s="90">
        <f t="shared" si="488"/>
        <v>0</v>
      </c>
      <c r="QWL112" s="90">
        <f t="shared" si="488"/>
        <v>0</v>
      </c>
      <c r="QWM112" s="90">
        <f t="shared" si="488"/>
        <v>0</v>
      </c>
      <c r="QWN112" s="90">
        <f t="shared" ref="QWN112:QYY112" si="489">QWN114+QWN118</f>
        <v>0</v>
      </c>
      <c r="QWO112" s="90">
        <f t="shared" si="489"/>
        <v>0</v>
      </c>
      <c r="QWP112" s="90">
        <f t="shared" si="489"/>
        <v>0</v>
      </c>
      <c r="QWQ112" s="90">
        <f t="shared" si="489"/>
        <v>0</v>
      </c>
      <c r="QWR112" s="90">
        <f t="shared" si="489"/>
        <v>0</v>
      </c>
      <c r="QWS112" s="90">
        <f t="shared" si="489"/>
        <v>0</v>
      </c>
      <c r="QWT112" s="90">
        <f t="shared" si="489"/>
        <v>0</v>
      </c>
      <c r="QWU112" s="90">
        <f t="shared" si="489"/>
        <v>0</v>
      </c>
      <c r="QWV112" s="90">
        <f t="shared" si="489"/>
        <v>0</v>
      </c>
      <c r="QWW112" s="90">
        <f t="shared" si="489"/>
        <v>0</v>
      </c>
      <c r="QWX112" s="90">
        <f t="shared" si="489"/>
        <v>0</v>
      </c>
      <c r="QWY112" s="90">
        <f t="shared" si="489"/>
        <v>0</v>
      </c>
      <c r="QWZ112" s="90">
        <f t="shared" si="489"/>
        <v>0</v>
      </c>
      <c r="QXA112" s="90">
        <f t="shared" si="489"/>
        <v>0</v>
      </c>
      <c r="QXB112" s="90">
        <f t="shared" si="489"/>
        <v>0</v>
      </c>
      <c r="QXC112" s="90">
        <f t="shared" si="489"/>
        <v>0</v>
      </c>
      <c r="QXD112" s="90">
        <f t="shared" si="489"/>
        <v>0</v>
      </c>
      <c r="QXE112" s="90">
        <f t="shared" si="489"/>
        <v>0</v>
      </c>
      <c r="QXF112" s="90">
        <f t="shared" si="489"/>
        <v>0</v>
      </c>
      <c r="QXG112" s="90">
        <f t="shared" si="489"/>
        <v>0</v>
      </c>
      <c r="QXH112" s="90">
        <f t="shared" si="489"/>
        <v>0</v>
      </c>
      <c r="QXI112" s="90">
        <f t="shared" si="489"/>
        <v>0</v>
      </c>
      <c r="QXJ112" s="90">
        <f t="shared" si="489"/>
        <v>0</v>
      </c>
      <c r="QXK112" s="90">
        <f t="shared" si="489"/>
        <v>0</v>
      </c>
      <c r="QXL112" s="90">
        <f t="shared" si="489"/>
        <v>0</v>
      </c>
      <c r="QXM112" s="90">
        <f t="shared" si="489"/>
        <v>0</v>
      </c>
      <c r="QXN112" s="90">
        <f t="shared" si="489"/>
        <v>0</v>
      </c>
      <c r="QXO112" s="90">
        <f t="shared" si="489"/>
        <v>0</v>
      </c>
      <c r="QXP112" s="90">
        <f t="shared" si="489"/>
        <v>0</v>
      </c>
      <c r="QXQ112" s="90">
        <f t="shared" si="489"/>
        <v>0</v>
      </c>
      <c r="QXR112" s="90">
        <f t="shared" si="489"/>
        <v>0</v>
      </c>
      <c r="QXS112" s="90">
        <f t="shared" si="489"/>
        <v>0</v>
      </c>
      <c r="QXT112" s="90">
        <f t="shared" si="489"/>
        <v>0</v>
      </c>
      <c r="QXU112" s="90">
        <f t="shared" si="489"/>
        <v>0</v>
      </c>
      <c r="QXV112" s="90">
        <f t="shared" si="489"/>
        <v>0</v>
      </c>
      <c r="QXW112" s="90">
        <f t="shared" si="489"/>
        <v>0</v>
      </c>
      <c r="QXX112" s="90">
        <f t="shared" si="489"/>
        <v>0</v>
      </c>
      <c r="QXY112" s="90">
        <f t="shared" si="489"/>
        <v>0</v>
      </c>
      <c r="QXZ112" s="90">
        <f t="shared" si="489"/>
        <v>0</v>
      </c>
      <c r="QYA112" s="90">
        <f t="shared" si="489"/>
        <v>0</v>
      </c>
      <c r="QYB112" s="90">
        <f t="shared" si="489"/>
        <v>0</v>
      </c>
      <c r="QYC112" s="90">
        <f t="shared" si="489"/>
        <v>0</v>
      </c>
      <c r="QYD112" s="90">
        <f t="shared" si="489"/>
        <v>0</v>
      </c>
      <c r="QYE112" s="90">
        <f t="shared" si="489"/>
        <v>0</v>
      </c>
      <c r="QYF112" s="90">
        <f t="shared" si="489"/>
        <v>0</v>
      </c>
      <c r="QYG112" s="90">
        <f t="shared" si="489"/>
        <v>0</v>
      </c>
      <c r="QYH112" s="90">
        <f t="shared" si="489"/>
        <v>0</v>
      </c>
      <c r="QYI112" s="90">
        <f t="shared" si="489"/>
        <v>0</v>
      </c>
      <c r="QYJ112" s="90">
        <f t="shared" si="489"/>
        <v>0</v>
      </c>
      <c r="QYK112" s="90">
        <f t="shared" si="489"/>
        <v>0</v>
      </c>
      <c r="QYL112" s="90">
        <f t="shared" si="489"/>
        <v>0</v>
      </c>
      <c r="QYM112" s="90">
        <f t="shared" si="489"/>
        <v>0</v>
      </c>
      <c r="QYN112" s="90">
        <f t="shared" si="489"/>
        <v>0</v>
      </c>
      <c r="QYO112" s="90">
        <f t="shared" si="489"/>
        <v>0</v>
      </c>
      <c r="QYP112" s="90">
        <f t="shared" si="489"/>
        <v>0</v>
      </c>
      <c r="QYQ112" s="90">
        <f t="shared" si="489"/>
        <v>0</v>
      </c>
      <c r="QYR112" s="90">
        <f t="shared" si="489"/>
        <v>0</v>
      </c>
      <c r="QYS112" s="90">
        <f t="shared" si="489"/>
        <v>0</v>
      </c>
      <c r="QYT112" s="90">
        <f t="shared" si="489"/>
        <v>0</v>
      </c>
      <c r="QYU112" s="90">
        <f t="shared" si="489"/>
        <v>0</v>
      </c>
      <c r="QYV112" s="90">
        <f t="shared" si="489"/>
        <v>0</v>
      </c>
      <c r="QYW112" s="90">
        <f t="shared" si="489"/>
        <v>0</v>
      </c>
      <c r="QYX112" s="90">
        <f t="shared" si="489"/>
        <v>0</v>
      </c>
      <c r="QYY112" s="90">
        <f t="shared" si="489"/>
        <v>0</v>
      </c>
      <c r="QYZ112" s="90">
        <f t="shared" ref="QYZ112:RBK112" si="490">QYZ114+QYZ118</f>
        <v>0</v>
      </c>
      <c r="QZA112" s="90">
        <f t="shared" si="490"/>
        <v>0</v>
      </c>
      <c r="QZB112" s="90">
        <f t="shared" si="490"/>
        <v>0</v>
      </c>
      <c r="QZC112" s="90">
        <f t="shared" si="490"/>
        <v>0</v>
      </c>
      <c r="QZD112" s="90">
        <f t="shared" si="490"/>
        <v>0</v>
      </c>
      <c r="QZE112" s="90">
        <f t="shared" si="490"/>
        <v>0</v>
      </c>
      <c r="QZF112" s="90">
        <f t="shared" si="490"/>
        <v>0</v>
      </c>
      <c r="QZG112" s="90">
        <f t="shared" si="490"/>
        <v>0</v>
      </c>
      <c r="QZH112" s="90">
        <f t="shared" si="490"/>
        <v>0</v>
      </c>
      <c r="QZI112" s="90">
        <f t="shared" si="490"/>
        <v>0</v>
      </c>
      <c r="QZJ112" s="90">
        <f t="shared" si="490"/>
        <v>0</v>
      </c>
      <c r="QZK112" s="90">
        <f t="shared" si="490"/>
        <v>0</v>
      </c>
      <c r="QZL112" s="90">
        <f t="shared" si="490"/>
        <v>0</v>
      </c>
      <c r="QZM112" s="90">
        <f t="shared" si="490"/>
        <v>0</v>
      </c>
      <c r="QZN112" s="90">
        <f t="shared" si="490"/>
        <v>0</v>
      </c>
      <c r="QZO112" s="90">
        <f t="shared" si="490"/>
        <v>0</v>
      </c>
      <c r="QZP112" s="90">
        <f t="shared" si="490"/>
        <v>0</v>
      </c>
      <c r="QZQ112" s="90">
        <f t="shared" si="490"/>
        <v>0</v>
      </c>
      <c r="QZR112" s="90">
        <f t="shared" si="490"/>
        <v>0</v>
      </c>
      <c r="QZS112" s="90">
        <f t="shared" si="490"/>
        <v>0</v>
      </c>
      <c r="QZT112" s="90">
        <f t="shared" si="490"/>
        <v>0</v>
      </c>
      <c r="QZU112" s="90">
        <f t="shared" si="490"/>
        <v>0</v>
      </c>
      <c r="QZV112" s="90">
        <f t="shared" si="490"/>
        <v>0</v>
      </c>
      <c r="QZW112" s="90">
        <f t="shared" si="490"/>
        <v>0</v>
      </c>
      <c r="QZX112" s="90">
        <f t="shared" si="490"/>
        <v>0</v>
      </c>
      <c r="QZY112" s="90">
        <f t="shared" si="490"/>
        <v>0</v>
      </c>
      <c r="QZZ112" s="90">
        <f t="shared" si="490"/>
        <v>0</v>
      </c>
      <c r="RAA112" s="90">
        <f t="shared" si="490"/>
        <v>0</v>
      </c>
      <c r="RAB112" s="90">
        <f t="shared" si="490"/>
        <v>0</v>
      </c>
      <c r="RAC112" s="90">
        <f t="shared" si="490"/>
        <v>0</v>
      </c>
      <c r="RAD112" s="90">
        <f t="shared" si="490"/>
        <v>0</v>
      </c>
      <c r="RAE112" s="90">
        <f t="shared" si="490"/>
        <v>0</v>
      </c>
      <c r="RAF112" s="90">
        <f t="shared" si="490"/>
        <v>0</v>
      </c>
      <c r="RAG112" s="90">
        <f t="shared" si="490"/>
        <v>0</v>
      </c>
      <c r="RAH112" s="90">
        <f t="shared" si="490"/>
        <v>0</v>
      </c>
      <c r="RAI112" s="90">
        <f t="shared" si="490"/>
        <v>0</v>
      </c>
      <c r="RAJ112" s="90">
        <f t="shared" si="490"/>
        <v>0</v>
      </c>
      <c r="RAK112" s="90">
        <f t="shared" si="490"/>
        <v>0</v>
      </c>
      <c r="RAL112" s="90">
        <f t="shared" si="490"/>
        <v>0</v>
      </c>
      <c r="RAM112" s="90">
        <f t="shared" si="490"/>
        <v>0</v>
      </c>
      <c r="RAN112" s="90">
        <f t="shared" si="490"/>
        <v>0</v>
      </c>
      <c r="RAO112" s="90">
        <f t="shared" si="490"/>
        <v>0</v>
      </c>
      <c r="RAP112" s="90">
        <f t="shared" si="490"/>
        <v>0</v>
      </c>
      <c r="RAQ112" s="90">
        <f t="shared" si="490"/>
        <v>0</v>
      </c>
      <c r="RAR112" s="90">
        <f t="shared" si="490"/>
        <v>0</v>
      </c>
      <c r="RAS112" s="90">
        <f t="shared" si="490"/>
        <v>0</v>
      </c>
      <c r="RAT112" s="90">
        <f t="shared" si="490"/>
        <v>0</v>
      </c>
      <c r="RAU112" s="90">
        <f t="shared" si="490"/>
        <v>0</v>
      </c>
      <c r="RAV112" s="90">
        <f t="shared" si="490"/>
        <v>0</v>
      </c>
      <c r="RAW112" s="90">
        <f t="shared" si="490"/>
        <v>0</v>
      </c>
      <c r="RAX112" s="90">
        <f t="shared" si="490"/>
        <v>0</v>
      </c>
      <c r="RAY112" s="90">
        <f t="shared" si="490"/>
        <v>0</v>
      </c>
      <c r="RAZ112" s="90">
        <f t="shared" si="490"/>
        <v>0</v>
      </c>
      <c r="RBA112" s="90">
        <f t="shared" si="490"/>
        <v>0</v>
      </c>
      <c r="RBB112" s="90">
        <f t="shared" si="490"/>
        <v>0</v>
      </c>
      <c r="RBC112" s="90">
        <f t="shared" si="490"/>
        <v>0</v>
      </c>
      <c r="RBD112" s="90">
        <f t="shared" si="490"/>
        <v>0</v>
      </c>
      <c r="RBE112" s="90">
        <f t="shared" si="490"/>
        <v>0</v>
      </c>
      <c r="RBF112" s="90">
        <f t="shared" si="490"/>
        <v>0</v>
      </c>
      <c r="RBG112" s="90">
        <f t="shared" si="490"/>
        <v>0</v>
      </c>
      <c r="RBH112" s="90">
        <f t="shared" si="490"/>
        <v>0</v>
      </c>
      <c r="RBI112" s="90">
        <f t="shared" si="490"/>
        <v>0</v>
      </c>
      <c r="RBJ112" s="90">
        <f t="shared" si="490"/>
        <v>0</v>
      </c>
      <c r="RBK112" s="90">
        <f t="shared" si="490"/>
        <v>0</v>
      </c>
      <c r="RBL112" s="90">
        <f t="shared" ref="RBL112:RDW112" si="491">RBL114+RBL118</f>
        <v>0</v>
      </c>
      <c r="RBM112" s="90">
        <f t="shared" si="491"/>
        <v>0</v>
      </c>
      <c r="RBN112" s="90">
        <f t="shared" si="491"/>
        <v>0</v>
      </c>
      <c r="RBO112" s="90">
        <f t="shared" si="491"/>
        <v>0</v>
      </c>
      <c r="RBP112" s="90">
        <f t="shared" si="491"/>
        <v>0</v>
      </c>
      <c r="RBQ112" s="90">
        <f t="shared" si="491"/>
        <v>0</v>
      </c>
      <c r="RBR112" s="90">
        <f t="shared" si="491"/>
        <v>0</v>
      </c>
      <c r="RBS112" s="90">
        <f t="shared" si="491"/>
        <v>0</v>
      </c>
      <c r="RBT112" s="90">
        <f t="shared" si="491"/>
        <v>0</v>
      </c>
      <c r="RBU112" s="90">
        <f t="shared" si="491"/>
        <v>0</v>
      </c>
      <c r="RBV112" s="90">
        <f t="shared" si="491"/>
        <v>0</v>
      </c>
      <c r="RBW112" s="90">
        <f t="shared" si="491"/>
        <v>0</v>
      </c>
      <c r="RBX112" s="90">
        <f t="shared" si="491"/>
        <v>0</v>
      </c>
      <c r="RBY112" s="90">
        <f t="shared" si="491"/>
        <v>0</v>
      </c>
      <c r="RBZ112" s="90">
        <f t="shared" si="491"/>
        <v>0</v>
      </c>
      <c r="RCA112" s="90">
        <f t="shared" si="491"/>
        <v>0</v>
      </c>
      <c r="RCB112" s="90">
        <f t="shared" si="491"/>
        <v>0</v>
      </c>
      <c r="RCC112" s="90">
        <f t="shared" si="491"/>
        <v>0</v>
      </c>
      <c r="RCD112" s="90">
        <f t="shared" si="491"/>
        <v>0</v>
      </c>
      <c r="RCE112" s="90">
        <f t="shared" si="491"/>
        <v>0</v>
      </c>
      <c r="RCF112" s="90">
        <f t="shared" si="491"/>
        <v>0</v>
      </c>
      <c r="RCG112" s="90">
        <f t="shared" si="491"/>
        <v>0</v>
      </c>
      <c r="RCH112" s="90">
        <f t="shared" si="491"/>
        <v>0</v>
      </c>
      <c r="RCI112" s="90">
        <f t="shared" si="491"/>
        <v>0</v>
      </c>
      <c r="RCJ112" s="90">
        <f t="shared" si="491"/>
        <v>0</v>
      </c>
      <c r="RCK112" s="90">
        <f t="shared" si="491"/>
        <v>0</v>
      </c>
      <c r="RCL112" s="90">
        <f t="shared" si="491"/>
        <v>0</v>
      </c>
      <c r="RCM112" s="90">
        <f t="shared" si="491"/>
        <v>0</v>
      </c>
      <c r="RCN112" s="90">
        <f t="shared" si="491"/>
        <v>0</v>
      </c>
      <c r="RCO112" s="90">
        <f t="shared" si="491"/>
        <v>0</v>
      </c>
      <c r="RCP112" s="90">
        <f t="shared" si="491"/>
        <v>0</v>
      </c>
      <c r="RCQ112" s="90">
        <f t="shared" si="491"/>
        <v>0</v>
      </c>
      <c r="RCR112" s="90">
        <f t="shared" si="491"/>
        <v>0</v>
      </c>
      <c r="RCS112" s="90">
        <f t="shared" si="491"/>
        <v>0</v>
      </c>
      <c r="RCT112" s="90">
        <f t="shared" si="491"/>
        <v>0</v>
      </c>
      <c r="RCU112" s="90">
        <f t="shared" si="491"/>
        <v>0</v>
      </c>
      <c r="RCV112" s="90">
        <f t="shared" si="491"/>
        <v>0</v>
      </c>
      <c r="RCW112" s="90">
        <f t="shared" si="491"/>
        <v>0</v>
      </c>
      <c r="RCX112" s="90">
        <f t="shared" si="491"/>
        <v>0</v>
      </c>
      <c r="RCY112" s="90">
        <f t="shared" si="491"/>
        <v>0</v>
      </c>
      <c r="RCZ112" s="90">
        <f t="shared" si="491"/>
        <v>0</v>
      </c>
      <c r="RDA112" s="90">
        <f t="shared" si="491"/>
        <v>0</v>
      </c>
      <c r="RDB112" s="90">
        <f t="shared" si="491"/>
        <v>0</v>
      </c>
      <c r="RDC112" s="90">
        <f t="shared" si="491"/>
        <v>0</v>
      </c>
      <c r="RDD112" s="90">
        <f t="shared" si="491"/>
        <v>0</v>
      </c>
      <c r="RDE112" s="90">
        <f t="shared" si="491"/>
        <v>0</v>
      </c>
      <c r="RDF112" s="90">
        <f t="shared" si="491"/>
        <v>0</v>
      </c>
      <c r="RDG112" s="90">
        <f t="shared" si="491"/>
        <v>0</v>
      </c>
      <c r="RDH112" s="90">
        <f t="shared" si="491"/>
        <v>0</v>
      </c>
      <c r="RDI112" s="90">
        <f t="shared" si="491"/>
        <v>0</v>
      </c>
      <c r="RDJ112" s="90">
        <f t="shared" si="491"/>
        <v>0</v>
      </c>
      <c r="RDK112" s="90">
        <f t="shared" si="491"/>
        <v>0</v>
      </c>
      <c r="RDL112" s="90">
        <f t="shared" si="491"/>
        <v>0</v>
      </c>
      <c r="RDM112" s="90">
        <f t="shared" si="491"/>
        <v>0</v>
      </c>
      <c r="RDN112" s="90">
        <f t="shared" si="491"/>
        <v>0</v>
      </c>
      <c r="RDO112" s="90">
        <f t="shared" si="491"/>
        <v>0</v>
      </c>
      <c r="RDP112" s="90">
        <f t="shared" si="491"/>
        <v>0</v>
      </c>
      <c r="RDQ112" s="90">
        <f t="shared" si="491"/>
        <v>0</v>
      </c>
      <c r="RDR112" s="90">
        <f t="shared" si="491"/>
        <v>0</v>
      </c>
      <c r="RDS112" s="90">
        <f t="shared" si="491"/>
        <v>0</v>
      </c>
      <c r="RDT112" s="90">
        <f t="shared" si="491"/>
        <v>0</v>
      </c>
      <c r="RDU112" s="90">
        <f t="shared" si="491"/>
        <v>0</v>
      </c>
      <c r="RDV112" s="90">
        <f t="shared" si="491"/>
        <v>0</v>
      </c>
      <c r="RDW112" s="90">
        <f t="shared" si="491"/>
        <v>0</v>
      </c>
      <c r="RDX112" s="90">
        <f t="shared" ref="RDX112:RGI112" si="492">RDX114+RDX118</f>
        <v>0</v>
      </c>
      <c r="RDY112" s="90">
        <f t="shared" si="492"/>
        <v>0</v>
      </c>
      <c r="RDZ112" s="90">
        <f t="shared" si="492"/>
        <v>0</v>
      </c>
      <c r="REA112" s="90">
        <f t="shared" si="492"/>
        <v>0</v>
      </c>
      <c r="REB112" s="90">
        <f t="shared" si="492"/>
        <v>0</v>
      </c>
      <c r="REC112" s="90">
        <f t="shared" si="492"/>
        <v>0</v>
      </c>
      <c r="RED112" s="90">
        <f t="shared" si="492"/>
        <v>0</v>
      </c>
      <c r="REE112" s="90">
        <f t="shared" si="492"/>
        <v>0</v>
      </c>
      <c r="REF112" s="90">
        <f t="shared" si="492"/>
        <v>0</v>
      </c>
      <c r="REG112" s="90">
        <f t="shared" si="492"/>
        <v>0</v>
      </c>
      <c r="REH112" s="90">
        <f t="shared" si="492"/>
        <v>0</v>
      </c>
      <c r="REI112" s="90">
        <f t="shared" si="492"/>
        <v>0</v>
      </c>
      <c r="REJ112" s="90">
        <f t="shared" si="492"/>
        <v>0</v>
      </c>
      <c r="REK112" s="90">
        <f t="shared" si="492"/>
        <v>0</v>
      </c>
      <c r="REL112" s="90">
        <f t="shared" si="492"/>
        <v>0</v>
      </c>
      <c r="REM112" s="90">
        <f t="shared" si="492"/>
        <v>0</v>
      </c>
      <c r="REN112" s="90">
        <f t="shared" si="492"/>
        <v>0</v>
      </c>
      <c r="REO112" s="90">
        <f t="shared" si="492"/>
        <v>0</v>
      </c>
      <c r="REP112" s="90">
        <f t="shared" si="492"/>
        <v>0</v>
      </c>
      <c r="REQ112" s="90">
        <f t="shared" si="492"/>
        <v>0</v>
      </c>
      <c r="RER112" s="90">
        <f t="shared" si="492"/>
        <v>0</v>
      </c>
      <c r="RES112" s="90">
        <f t="shared" si="492"/>
        <v>0</v>
      </c>
      <c r="RET112" s="90">
        <f t="shared" si="492"/>
        <v>0</v>
      </c>
      <c r="REU112" s="90">
        <f t="shared" si="492"/>
        <v>0</v>
      </c>
      <c r="REV112" s="90">
        <f t="shared" si="492"/>
        <v>0</v>
      </c>
      <c r="REW112" s="90">
        <f t="shared" si="492"/>
        <v>0</v>
      </c>
      <c r="REX112" s="90">
        <f t="shared" si="492"/>
        <v>0</v>
      </c>
      <c r="REY112" s="90">
        <f t="shared" si="492"/>
        <v>0</v>
      </c>
      <c r="REZ112" s="90">
        <f t="shared" si="492"/>
        <v>0</v>
      </c>
      <c r="RFA112" s="90">
        <f t="shared" si="492"/>
        <v>0</v>
      </c>
      <c r="RFB112" s="90">
        <f t="shared" si="492"/>
        <v>0</v>
      </c>
      <c r="RFC112" s="90">
        <f t="shared" si="492"/>
        <v>0</v>
      </c>
      <c r="RFD112" s="90">
        <f t="shared" si="492"/>
        <v>0</v>
      </c>
      <c r="RFE112" s="90">
        <f t="shared" si="492"/>
        <v>0</v>
      </c>
      <c r="RFF112" s="90">
        <f t="shared" si="492"/>
        <v>0</v>
      </c>
      <c r="RFG112" s="90">
        <f t="shared" si="492"/>
        <v>0</v>
      </c>
      <c r="RFH112" s="90">
        <f t="shared" si="492"/>
        <v>0</v>
      </c>
      <c r="RFI112" s="90">
        <f t="shared" si="492"/>
        <v>0</v>
      </c>
      <c r="RFJ112" s="90">
        <f t="shared" si="492"/>
        <v>0</v>
      </c>
      <c r="RFK112" s="90">
        <f t="shared" si="492"/>
        <v>0</v>
      </c>
      <c r="RFL112" s="90">
        <f t="shared" si="492"/>
        <v>0</v>
      </c>
      <c r="RFM112" s="90">
        <f t="shared" si="492"/>
        <v>0</v>
      </c>
      <c r="RFN112" s="90">
        <f t="shared" si="492"/>
        <v>0</v>
      </c>
      <c r="RFO112" s="90">
        <f t="shared" si="492"/>
        <v>0</v>
      </c>
      <c r="RFP112" s="90">
        <f t="shared" si="492"/>
        <v>0</v>
      </c>
      <c r="RFQ112" s="90">
        <f t="shared" si="492"/>
        <v>0</v>
      </c>
      <c r="RFR112" s="90">
        <f t="shared" si="492"/>
        <v>0</v>
      </c>
      <c r="RFS112" s="90">
        <f t="shared" si="492"/>
        <v>0</v>
      </c>
      <c r="RFT112" s="90">
        <f t="shared" si="492"/>
        <v>0</v>
      </c>
      <c r="RFU112" s="90">
        <f t="shared" si="492"/>
        <v>0</v>
      </c>
      <c r="RFV112" s="90">
        <f t="shared" si="492"/>
        <v>0</v>
      </c>
      <c r="RFW112" s="90">
        <f t="shared" si="492"/>
        <v>0</v>
      </c>
      <c r="RFX112" s="90">
        <f t="shared" si="492"/>
        <v>0</v>
      </c>
      <c r="RFY112" s="90">
        <f t="shared" si="492"/>
        <v>0</v>
      </c>
      <c r="RFZ112" s="90">
        <f t="shared" si="492"/>
        <v>0</v>
      </c>
      <c r="RGA112" s="90">
        <f t="shared" si="492"/>
        <v>0</v>
      </c>
      <c r="RGB112" s="90">
        <f t="shared" si="492"/>
        <v>0</v>
      </c>
      <c r="RGC112" s="90">
        <f t="shared" si="492"/>
        <v>0</v>
      </c>
      <c r="RGD112" s="90">
        <f t="shared" si="492"/>
        <v>0</v>
      </c>
      <c r="RGE112" s="90">
        <f t="shared" si="492"/>
        <v>0</v>
      </c>
      <c r="RGF112" s="90">
        <f t="shared" si="492"/>
        <v>0</v>
      </c>
      <c r="RGG112" s="90">
        <f t="shared" si="492"/>
        <v>0</v>
      </c>
      <c r="RGH112" s="90">
        <f t="shared" si="492"/>
        <v>0</v>
      </c>
      <c r="RGI112" s="90">
        <f t="shared" si="492"/>
        <v>0</v>
      </c>
      <c r="RGJ112" s="90">
        <f t="shared" ref="RGJ112:RIU112" si="493">RGJ114+RGJ118</f>
        <v>0</v>
      </c>
      <c r="RGK112" s="90">
        <f t="shared" si="493"/>
        <v>0</v>
      </c>
      <c r="RGL112" s="90">
        <f t="shared" si="493"/>
        <v>0</v>
      </c>
      <c r="RGM112" s="90">
        <f t="shared" si="493"/>
        <v>0</v>
      </c>
      <c r="RGN112" s="90">
        <f t="shared" si="493"/>
        <v>0</v>
      </c>
      <c r="RGO112" s="90">
        <f t="shared" si="493"/>
        <v>0</v>
      </c>
      <c r="RGP112" s="90">
        <f t="shared" si="493"/>
        <v>0</v>
      </c>
      <c r="RGQ112" s="90">
        <f t="shared" si="493"/>
        <v>0</v>
      </c>
      <c r="RGR112" s="90">
        <f t="shared" si="493"/>
        <v>0</v>
      </c>
      <c r="RGS112" s="90">
        <f t="shared" si="493"/>
        <v>0</v>
      </c>
      <c r="RGT112" s="90">
        <f t="shared" si="493"/>
        <v>0</v>
      </c>
      <c r="RGU112" s="90">
        <f t="shared" si="493"/>
        <v>0</v>
      </c>
      <c r="RGV112" s="90">
        <f t="shared" si="493"/>
        <v>0</v>
      </c>
      <c r="RGW112" s="90">
        <f t="shared" si="493"/>
        <v>0</v>
      </c>
      <c r="RGX112" s="90">
        <f t="shared" si="493"/>
        <v>0</v>
      </c>
      <c r="RGY112" s="90">
        <f t="shared" si="493"/>
        <v>0</v>
      </c>
      <c r="RGZ112" s="90">
        <f t="shared" si="493"/>
        <v>0</v>
      </c>
      <c r="RHA112" s="90">
        <f t="shared" si="493"/>
        <v>0</v>
      </c>
      <c r="RHB112" s="90">
        <f t="shared" si="493"/>
        <v>0</v>
      </c>
      <c r="RHC112" s="90">
        <f t="shared" si="493"/>
        <v>0</v>
      </c>
      <c r="RHD112" s="90">
        <f t="shared" si="493"/>
        <v>0</v>
      </c>
      <c r="RHE112" s="90">
        <f t="shared" si="493"/>
        <v>0</v>
      </c>
      <c r="RHF112" s="90">
        <f t="shared" si="493"/>
        <v>0</v>
      </c>
      <c r="RHG112" s="90">
        <f t="shared" si="493"/>
        <v>0</v>
      </c>
      <c r="RHH112" s="90">
        <f t="shared" si="493"/>
        <v>0</v>
      </c>
      <c r="RHI112" s="90">
        <f t="shared" si="493"/>
        <v>0</v>
      </c>
      <c r="RHJ112" s="90">
        <f t="shared" si="493"/>
        <v>0</v>
      </c>
      <c r="RHK112" s="90">
        <f t="shared" si="493"/>
        <v>0</v>
      </c>
      <c r="RHL112" s="90">
        <f t="shared" si="493"/>
        <v>0</v>
      </c>
      <c r="RHM112" s="90">
        <f t="shared" si="493"/>
        <v>0</v>
      </c>
      <c r="RHN112" s="90">
        <f t="shared" si="493"/>
        <v>0</v>
      </c>
      <c r="RHO112" s="90">
        <f t="shared" si="493"/>
        <v>0</v>
      </c>
      <c r="RHP112" s="90">
        <f t="shared" si="493"/>
        <v>0</v>
      </c>
      <c r="RHQ112" s="90">
        <f t="shared" si="493"/>
        <v>0</v>
      </c>
      <c r="RHR112" s="90">
        <f t="shared" si="493"/>
        <v>0</v>
      </c>
      <c r="RHS112" s="90">
        <f t="shared" si="493"/>
        <v>0</v>
      </c>
      <c r="RHT112" s="90">
        <f t="shared" si="493"/>
        <v>0</v>
      </c>
      <c r="RHU112" s="90">
        <f t="shared" si="493"/>
        <v>0</v>
      </c>
      <c r="RHV112" s="90">
        <f t="shared" si="493"/>
        <v>0</v>
      </c>
      <c r="RHW112" s="90">
        <f t="shared" si="493"/>
        <v>0</v>
      </c>
      <c r="RHX112" s="90">
        <f t="shared" si="493"/>
        <v>0</v>
      </c>
      <c r="RHY112" s="90">
        <f t="shared" si="493"/>
        <v>0</v>
      </c>
      <c r="RHZ112" s="90">
        <f t="shared" si="493"/>
        <v>0</v>
      </c>
      <c r="RIA112" s="90">
        <f t="shared" si="493"/>
        <v>0</v>
      </c>
      <c r="RIB112" s="90">
        <f t="shared" si="493"/>
        <v>0</v>
      </c>
      <c r="RIC112" s="90">
        <f t="shared" si="493"/>
        <v>0</v>
      </c>
      <c r="RID112" s="90">
        <f t="shared" si="493"/>
        <v>0</v>
      </c>
      <c r="RIE112" s="90">
        <f t="shared" si="493"/>
        <v>0</v>
      </c>
      <c r="RIF112" s="90">
        <f t="shared" si="493"/>
        <v>0</v>
      </c>
      <c r="RIG112" s="90">
        <f t="shared" si="493"/>
        <v>0</v>
      </c>
      <c r="RIH112" s="90">
        <f t="shared" si="493"/>
        <v>0</v>
      </c>
      <c r="RII112" s="90">
        <f t="shared" si="493"/>
        <v>0</v>
      </c>
      <c r="RIJ112" s="90">
        <f t="shared" si="493"/>
        <v>0</v>
      </c>
      <c r="RIK112" s="90">
        <f t="shared" si="493"/>
        <v>0</v>
      </c>
      <c r="RIL112" s="90">
        <f t="shared" si="493"/>
        <v>0</v>
      </c>
      <c r="RIM112" s="90">
        <f t="shared" si="493"/>
        <v>0</v>
      </c>
      <c r="RIN112" s="90">
        <f t="shared" si="493"/>
        <v>0</v>
      </c>
      <c r="RIO112" s="90">
        <f t="shared" si="493"/>
        <v>0</v>
      </c>
      <c r="RIP112" s="90">
        <f t="shared" si="493"/>
        <v>0</v>
      </c>
      <c r="RIQ112" s="90">
        <f t="shared" si="493"/>
        <v>0</v>
      </c>
      <c r="RIR112" s="90">
        <f t="shared" si="493"/>
        <v>0</v>
      </c>
      <c r="RIS112" s="90">
        <f t="shared" si="493"/>
        <v>0</v>
      </c>
      <c r="RIT112" s="90">
        <f t="shared" si="493"/>
        <v>0</v>
      </c>
      <c r="RIU112" s="90">
        <f t="shared" si="493"/>
        <v>0</v>
      </c>
      <c r="RIV112" s="90">
        <f t="shared" ref="RIV112:RLG112" si="494">RIV114+RIV118</f>
        <v>0</v>
      </c>
      <c r="RIW112" s="90">
        <f t="shared" si="494"/>
        <v>0</v>
      </c>
      <c r="RIX112" s="90">
        <f t="shared" si="494"/>
        <v>0</v>
      </c>
      <c r="RIY112" s="90">
        <f t="shared" si="494"/>
        <v>0</v>
      </c>
      <c r="RIZ112" s="90">
        <f t="shared" si="494"/>
        <v>0</v>
      </c>
      <c r="RJA112" s="90">
        <f t="shared" si="494"/>
        <v>0</v>
      </c>
      <c r="RJB112" s="90">
        <f t="shared" si="494"/>
        <v>0</v>
      </c>
      <c r="RJC112" s="90">
        <f t="shared" si="494"/>
        <v>0</v>
      </c>
      <c r="RJD112" s="90">
        <f t="shared" si="494"/>
        <v>0</v>
      </c>
      <c r="RJE112" s="90">
        <f t="shared" si="494"/>
        <v>0</v>
      </c>
      <c r="RJF112" s="90">
        <f t="shared" si="494"/>
        <v>0</v>
      </c>
      <c r="RJG112" s="90">
        <f t="shared" si="494"/>
        <v>0</v>
      </c>
      <c r="RJH112" s="90">
        <f t="shared" si="494"/>
        <v>0</v>
      </c>
      <c r="RJI112" s="90">
        <f t="shared" si="494"/>
        <v>0</v>
      </c>
      <c r="RJJ112" s="90">
        <f t="shared" si="494"/>
        <v>0</v>
      </c>
      <c r="RJK112" s="90">
        <f t="shared" si="494"/>
        <v>0</v>
      </c>
      <c r="RJL112" s="90">
        <f t="shared" si="494"/>
        <v>0</v>
      </c>
      <c r="RJM112" s="90">
        <f t="shared" si="494"/>
        <v>0</v>
      </c>
      <c r="RJN112" s="90">
        <f t="shared" si="494"/>
        <v>0</v>
      </c>
      <c r="RJO112" s="90">
        <f t="shared" si="494"/>
        <v>0</v>
      </c>
      <c r="RJP112" s="90">
        <f t="shared" si="494"/>
        <v>0</v>
      </c>
      <c r="RJQ112" s="90">
        <f t="shared" si="494"/>
        <v>0</v>
      </c>
      <c r="RJR112" s="90">
        <f t="shared" si="494"/>
        <v>0</v>
      </c>
      <c r="RJS112" s="90">
        <f t="shared" si="494"/>
        <v>0</v>
      </c>
      <c r="RJT112" s="90">
        <f t="shared" si="494"/>
        <v>0</v>
      </c>
      <c r="RJU112" s="90">
        <f t="shared" si="494"/>
        <v>0</v>
      </c>
      <c r="RJV112" s="90">
        <f t="shared" si="494"/>
        <v>0</v>
      </c>
      <c r="RJW112" s="90">
        <f t="shared" si="494"/>
        <v>0</v>
      </c>
      <c r="RJX112" s="90">
        <f t="shared" si="494"/>
        <v>0</v>
      </c>
      <c r="RJY112" s="90">
        <f t="shared" si="494"/>
        <v>0</v>
      </c>
      <c r="RJZ112" s="90">
        <f t="shared" si="494"/>
        <v>0</v>
      </c>
      <c r="RKA112" s="90">
        <f t="shared" si="494"/>
        <v>0</v>
      </c>
      <c r="RKB112" s="90">
        <f t="shared" si="494"/>
        <v>0</v>
      </c>
      <c r="RKC112" s="90">
        <f t="shared" si="494"/>
        <v>0</v>
      </c>
      <c r="RKD112" s="90">
        <f t="shared" si="494"/>
        <v>0</v>
      </c>
      <c r="RKE112" s="90">
        <f t="shared" si="494"/>
        <v>0</v>
      </c>
      <c r="RKF112" s="90">
        <f t="shared" si="494"/>
        <v>0</v>
      </c>
      <c r="RKG112" s="90">
        <f t="shared" si="494"/>
        <v>0</v>
      </c>
      <c r="RKH112" s="90">
        <f t="shared" si="494"/>
        <v>0</v>
      </c>
      <c r="RKI112" s="90">
        <f t="shared" si="494"/>
        <v>0</v>
      </c>
      <c r="RKJ112" s="90">
        <f t="shared" si="494"/>
        <v>0</v>
      </c>
      <c r="RKK112" s="90">
        <f t="shared" si="494"/>
        <v>0</v>
      </c>
      <c r="RKL112" s="90">
        <f t="shared" si="494"/>
        <v>0</v>
      </c>
      <c r="RKM112" s="90">
        <f t="shared" si="494"/>
        <v>0</v>
      </c>
      <c r="RKN112" s="90">
        <f t="shared" si="494"/>
        <v>0</v>
      </c>
      <c r="RKO112" s="90">
        <f t="shared" si="494"/>
        <v>0</v>
      </c>
      <c r="RKP112" s="90">
        <f t="shared" si="494"/>
        <v>0</v>
      </c>
      <c r="RKQ112" s="90">
        <f t="shared" si="494"/>
        <v>0</v>
      </c>
      <c r="RKR112" s="90">
        <f t="shared" si="494"/>
        <v>0</v>
      </c>
      <c r="RKS112" s="90">
        <f t="shared" si="494"/>
        <v>0</v>
      </c>
      <c r="RKT112" s="90">
        <f t="shared" si="494"/>
        <v>0</v>
      </c>
      <c r="RKU112" s="90">
        <f t="shared" si="494"/>
        <v>0</v>
      </c>
      <c r="RKV112" s="90">
        <f t="shared" si="494"/>
        <v>0</v>
      </c>
      <c r="RKW112" s="90">
        <f t="shared" si="494"/>
        <v>0</v>
      </c>
      <c r="RKX112" s="90">
        <f t="shared" si="494"/>
        <v>0</v>
      </c>
      <c r="RKY112" s="90">
        <f t="shared" si="494"/>
        <v>0</v>
      </c>
      <c r="RKZ112" s="90">
        <f t="shared" si="494"/>
        <v>0</v>
      </c>
      <c r="RLA112" s="90">
        <f t="shared" si="494"/>
        <v>0</v>
      </c>
      <c r="RLB112" s="90">
        <f t="shared" si="494"/>
        <v>0</v>
      </c>
      <c r="RLC112" s="90">
        <f t="shared" si="494"/>
        <v>0</v>
      </c>
      <c r="RLD112" s="90">
        <f t="shared" si="494"/>
        <v>0</v>
      </c>
      <c r="RLE112" s="90">
        <f t="shared" si="494"/>
        <v>0</v>
      </c>
      <c r="RLF112" s="90">
        <f t="shared" si="494"/>
        <v>0</v>
      </c>
      <c r="RLG112" s="90">
        <f t="shared" si="494"/>
        <v>0</v>
      </c>
      <c r="RLH112" s="90">
        <f t="shared" ref="RLH112:RNS112" si="495">RLH114+RLH118</f>
        <v>0</v>
      </c>
      <c r="RLI112" s="90">
        <f t="shared" si="495"/>
        <v>0</v>
      </c>
      <c r="RLJ112" s="90">
        <f t="shared" si="495"/>
        <v>0</v>
      </c>
      <c r="RLK112" s="90">
        <f t="shared" si="495"/>
        <v>0</v>
      </c>
      <c r="RLL112" s="90">
        <f t="shared" si="495"/>
        <v>0</v>
      </c>
      <c r="RLM112" s="90">
        <f t="shared" si="495"/>
        <v>0</v>
      </c>
      <c r="RLN112" s="90">
        <f t="shared" si="495"/>
        <v>0</v>
      </c>
      <c r="RLO112" s="90">
        <f t="shared" si="495"/>
        <v>0</v>
      </c>
      <c r="RLP112" s="90">
        <f t="shared" si="495"/>
        <v>0</v>
      </c>
      <c r="RLQ112" s="90">
        <f t="shared" si="495"/>
        <v>0</v>
      </c>
      <c r="RLR112" s="90">
        <f t="shared" si="495"/>
        <v>0</v>
      </c>
      <c r="RLS112" s="90">
        <f t="shared" si="495"/>
        <v>0</v>
      </c>
      <c r="RLT112" s="90">
        <f t="shared" si="495"/>
        <v>0</v>
      </c>
      <c r="RLU112" s="90">
        <f t="shared" si="495"/>
        <v>0</v>
      </c>
      <c r="RLV112" s="90">
        <f t="shared" si="495"/>
        <v>0</v>
      </c>
      <c r="RLW112" s="90">
        <f t="shared" si="495"/>
        <v>0</v>
      </c>
      <c r="RLX112" s="90">
        <f t="shared" si="495"/>
        <v>0</v>
      </c>
      <c r="RLY112" s="90">
        <f t="shared" si="495"/>
        <v>0</v>
      </c>
      <c r="RLZ112" s="90">
        <f t="shared" si="495"/>
        <v>0</v>
      </c>
      <c r="RMA112" s="90">
        <f t="shared" si="495"/>
        <v>0</v>
      </c>
      <c r="RMB112" s="90">
        <f t="shared" si="495"/>
        <v>0</v>
      </c>
      <c r="RMC112" s="90">
        <f t="shared" si="495"/>
        <v>0</v>
      </c>
      <c r="RMD112" s="90">
        <f t="shared" si="495"/>
        <v>0</v>
      </c>
      <c r="RME112" s="90">
        <f t="shared" si="495"/>
        <v>0</v>
      </c>
      <c r="RMF112" s="90">
        <f t="shared" si="495"/>
        <v>0</v>
      </c>
      <c r="RMG112" s="90">
        <f t="shared" si="495"/>
        <v>0</v>
      </c>
      <c r="RMH112" s="90">
        <f t="shared" si="495"/>
        <v>0</v>
      </c>
      <c r="RMI112" s="90">
        <f t="shared" si="495"/>
        <v>0</v>
      </c>
      <c r="RMJ112" s="90">
        <f t="shared" si="495"/>
        <v>0</v>
      </c>
      <c r="RMK112" s="90">
        <f t="shared" si="495"/>
        <v>0</v>
      </c>
      <c r="RML112" s="90">
        <f t="shared" si="495"/>
        <v>0</v>
      </c>
      <c r="RMM112" s="90">
        <f t="shared" si="495"/>
        <v>0</v>
      </c>
      <c r="RMN112" s="90">
        <f t="shared" si="495"/>
        <v>0</v>
      </c>
      <c r="RMO112" s="90">
        <f t="shared" si="495"/>
        <v>0</v>
      </c>
      <c r="RMP112" s="90">
        <f t="shared" si="495"/>
        <v>0</v>
      </c>
      <c r="RMQ112" s="90">
        <f t="shared" si="495"/>
        <v>0</v>
      </c>
      <c r="RMR112" s="90">
        <f t="shared" si="495"/>
        <v>0</v>
      </c>
      <c r="RMS112" s="90">
        <f t="shared" si="495"/>
        <v>0</v>
      </c>
      <c r="RMT112" s="90">
        <f t="shared" si="495"/>
        <v>0</v>
      </c>
      <c r="RMU112" s="90">
        <f t="shared" si="495"/>
        <v>0</v>
      </c>
      <c r="RMV112" s="90">
        <f t="shared" si="495"/>
        <v>0</v>
      </c>
      <c r="RMW112" s="90">
        <f t="shared" si="495"/>
        <v>0</v>
      </c>
      <c r="RMX112" s="90">
        <f t="shared" si="495"/>
        <v>0</v>
      </c>
      <c r="RMY112" s="90">
        <f t="shared" si="495"/>
        <v>0</v>
      </c>
      <c r="RMZ112" s="90">
        <f t="shared" si="495"/>
        <v>0</v>
      </c>
      <c r="RNA112" s="90">
        <f t="shared" si="495"/>
        <v>0</v>
      </c>
      <c r="RNB112" s="90">
        <f t="shared" si="495"/>
        <v>0</v>
      </c>
      <c r="RNC112" s="90">
        <f t="shared" si="495"/>
        <v>0</v>
      </c>
      <c r="RND112" s="90">
        <f t="shared" si="495"/>
        <v>0</v>
      </c>
      <c r="RNE112" s="90">
        <f t="shared" si="495"/>
        <v>0</v>
      </c>
      <c r="RNF112" s="90">
        <f t="shared" si="495"/>
        <v>0</v>
      </c>
      <c r="RNG112" s="90">
        <f t="shared" si="495"/>
        <v>0</v>
      </c>
      <c r="RNH112" s="90">
        <f t="shared" si="495"/>
        <v>0</v>
      </c>
      <c r="RNI112" s="90">
        <f t="shared" si="495"/>
        <v>0</v>
      </c>
      <c r="RNJ112" s="90">
        <f t="shared" si="495"/>
        <v>0</v>
      </c>
      <c r="RNK112" s="90">
        <f t="shared" si="495"/>
        <v>0</v>
      </c>
      <c r="RNL112" s="90">
        <f t="shared" si="495"/>
        <v>0</v>
      </c>
      <c r="RNM112" s="90">
        <f t="shared" si="495"/>
        <v>0</v>
      </c>
      <c r="RNN112" s="90">
        <f t="shared" si="495"/>
        <v>0</v>
      </c>
      <c r="RNO112" s="90">
        <f t="shared" si="495"/>
        <v>0</v>
      </c>
      <c r="RNP112" s="90">
        <f t="shared" si="495"/>
        <v>0</v>
      </c>
      <c r="RNQ112" s="90">
        <f t="shared" si="495"/>
        <v>0</v>
      </c>
      <c r="RNR112" s="90">
        <f t="shared" si="495"/>
        <v>0</v>
      </c>
      <c r="RNS112" s="90">
        <f t="shared" si="495"/>
        <v>0</v>
      </c>
      <c r="RNT112" s="90">
        <f t="shared" ref="RNT112:RQE112" si="496">RNT114+RNT118</f>
        <v>0</v>
      </c>
      <c r="RNU112" s="90">
        <f t="shared" si="496"/>
        <v>0</v>
      </c>
      <c r="RNV112" s="90">
        <f t="shared" si="496"/>
        <v>0</v>
      </c>
      <c r="RNW112" s="90">
        <f t="shared" si="496"/>
        <v>0</v>
      </c>
      <c r="RNX112" s="90">
        <f t="shared" si="496"/>
        <v>0</v>
      </c>
      <c r="RNY112" s="90">
        <f t="shared" si="496"/>
        <v>0</v>
      </c>
      <c r="RNZ112" s="90">
        <f t="shared" si="496"/>
        <v>0</v>
      </c>
      <c r="ROA112" s="90">
        <f t="shared" si="496"/>
        <v>0</v>
      </c>
      <c r="ROB112" s="90">
        <f t="shared" si="496"/>
        <v>0</v>
      </c>
      <c r="ROC112" s="90">
        <f t="shared" si="496"/>
        <v>0</v>
      </c>
      <c r="ROD112" s="90">
        <f t="shared" si="496"/>
        <v>0</v>
      </c>
      <c r="ROE112" s="90">
        <f t="shared" si="496"/>
        <v>0</v>
      </c>
      <c r="ROF112" s="90">
        <f t="shared" si="496"/>
        <v>0</v>
      </c>
      <c r="ROG112" s="90">
        <f t="shared" si="496"/>
        <v>0</v>
      </c>
      <c r="ROH112" s="90">
        <f t="shared" si="496"/>
        <v>0</v>
      </c>
      <c r="ROI112" s="90">
        <f t="shared" si="496"/>
        <v>0</v>
      </c>
      <c r="ROJ112" s="90">
        <f t="shared" si="496"/>
        <v>0</v>
      </c>
      <c r="ROK112" s="90">
        <f t="shared" si="496"/>
        <v>0</v>
      </c>
      <c r="ROL112" s="90">
        <f t="shared" si="496"/>
        <v>0</v>
      </c>
      <c r="ROM112" s="90">
        <f t="shared" si="496"/>
        <v>0</v>
      </c>
      <c r="RON112" s="90">
        <f t="shared" si="496"/>
        <v>0</v>
      </c>
      <c r="ROO112" s="90">
        <f t="shared" si="496"/>
        <v>0</v>
      </c>
      <c r="ROP112" s="90">
        <f t="shared" si="496"/>
        <v>0</v>
      </c>
      <c r="ROQ112" s="90">
        <f t="shared" si="496"/>
        <v>0</v>
      </c>
      <c r="ROR112" s="90">
        <f t="shared" si="496"/>
        <v>0</v>
      </c>
      <c r="ROS112" s="90">
        <f t="shared" si="496"/>
        <v>0</v>
      </c>
      <c r="ROT112" s="90">
        <f t="shared" si="496"/>
        <v>0</v>
      </c>
      <c r="ROU112" s="90">
        <f t="shared" si="496"/>
        <v>0</v>
      </c>
      <c r="ROV112" s="90">
        <f t="shared" si="496"/>
        <v>0</v>
      </c>
      <c r="ROW112" s="90">
        <f t="shared" si="496"/>
        <v>0</v>
      </c>
      <c r="ROX112" s="90">
        <f t="shared" si="496"/>
        <v>0</v>
      </c>
      <c r="ROY112" s="90">
        <f t="shared" si="496"/>
        <v>0</v>
      </c>
      <c r="ROZ112" s="90">
        <f t="shared" si="496"/>
        <v>0</v>
      </c>
      <c r="RPA112" s="90">
        <f t="shared" si="496"/>
        <v>0</v>
      </c>
      <c r="RPB112" s="90">
        <f t="shared" si="496"/>
        <v>0</v>
      </c>
      <c r="RPC112" s="90">
        <f t="shared" si="496"/>
        <v>0</v>
      </c>
      <c r="RPD112" s="90">
        <f t="shared" si="496"/>
        <v>0</v>
      </c>
      <c r="RPE112" s="90">
        <f t="shared" si="496"/>
        <v>0</v>
      </c>
      <c r="RPF112" s="90">
        <f t="shared" si="496"/>
        <v>0</v>
      </c>
      <c r="RPG112" s="90">
        <f t="shared" si="496"/>
        <v>0</v>
      </c>
      <c r="RPH112" s="90">
        <f t="shared" si="496"/>
        <v>0</v>
      </c>
      <c r="RPI112" s="90">
        <f t="shared" si="496"/>
        <v>0</v>
      </c>
      <c r="RPJ112" s="90">
        <f t="shared" si="496"/>
        <v>0</v>
      </c>
      <c r="RPK112" s="90">
        <f t="shared" si="496"/>
        <v>0</v>
      </c>
      <c r="RPL112" s="90">
        <f t="shared" si="496"/>
        <v>0</v>
      </c>
      <c r="RPM112" s="90">
        <f t="shared" si="496"/>
        <v>0</v>
      </c>
      <c r="RPN112" s="90">
        <f t="shared" si="496"/>
        <v>0</v>
      </c>
      <c r="RPO112" s="90">
        <f t="shared" si="496"/>
        <v>0</v>
      </c>
      <c r="RPP112" s="90">
        <f t="shared" si="496"/>
        <v>0</v>
      </c>
      <c r="RPQ112" s="90">
        <f t="shared" si="496"/>
        <v>0</v>
      </c>
      <c r="RPR112" s="90">
        <f t="shared" si="496"/>
        <v>0</v>
      </c>
      <c r="RPS112" s="90">
        <f t="shared" si="496"/>
        <v>0</v>
      </c>
      <c r="RPT112" s="90">
        <f t="shared" si="496"/>
        <v>0</v>
      </c>
      <c r="RPU112" s="90">
        <f t="shared" si="496"/>
        <v>0</v>
      </c>
      <c r="RPV112" s="90">
        <f t="shared" si="496"/>
        <v>0</v>
      </c>
      <c r="RPW112" s="90">
        <f t="shared" si="496"/>
        <v>0</v>
      </c>
      <c r="RPX112" s="90">
        <f t="shared" si="496"/>
        <v>0</v>
      </c>
      <c r="RPY112" s="90">
        <f t="shared" si="496"/>
        <v>0</v>
      </c>
      <c r="RPZ112" s="90">
        <f t="shared" si="496"/>
        <v>0</v>
      </c>
      <c r="RQA112" s="90">
        <f t="shared" si="496"/>
        <v>0</v>
      </c>
      <c r="RQB112" s="90">
        <f t="shared" si="496"/>
        <v>0</v>
      </c>
      <c r="RQC112" s="90">
        <f t="shared" si="496"/>
        <v>0</v>
      </c>
      <c r="RQD112" s="90">
        <f t="shared" si="496"/>
        <v>0</v>
      </c>
      <c r="RQE112" s="90">
        <f t="shared" si="496"/>
        <v>0</v>
      </c>
      <c r="RQF112" s="90">
        <f t="shared" ref="RQF112:RSQ112" si="497">RQF114+RQF118</f>
        <v>0</v>
      </c>
      <c r="RQG112" s="90">
        <f t="shared" si="497"/>
        <v>0</v>
      </c>
      <c r="RQH112" s="90">
        <f t="shared" si="497"/>
        <v>0</v>
      </c>
      <c r="RQI112" s="90">
        <f t="shared" si="497"/>
        <v>0</v>
      </c>
      <c r="RQJ112" s="90">
        <f t="shared" si="497"/>
        <v>0</v>
      </c>
      <c r="RQK112" s="90">
        <f t="shared" si="497"/>
        <v>0</v>
      </c>
      <c r="RQL112" s="90">
        <f t="shared" si="497"/>
        <v>0</v>
      </c>
      <c r="RQM112" s="90">
        <f t="shared" si="497"/>
        <v>0</v>
      </c>
      <c r="RQN112" s="90">
        <f t="shared" si="497"/>
        <v>0</v>
      </c>
      <c r="RQO112" s="90">
        <f t="shared" si="497"/>
        <v>0</v>
      </c>
      <c r="RQP112" s="90">
        <f t="shared" si="497"/>
        <v>0</v>
      </c>
      <c r="RQQ112" s="90">
        <f t="shared" si="497"/>
        <v>0</v>
      </c>
      <c r="RQR112" s="90">
        <f t="shared" si="497"/>
        <v>0</v>
      </c>
      <c r="RQS112" s="90">
        <f t="shared" si="497"/>
        <v>0</v>
      </c>
      <c r="RQT112" s="90">
        <f t="shared" si="497"/>
        <v>0</v>
      </c>
      <c r="RQU112" s="90">
        <f t="shared" si="497"/>
        <v>0</v>
      </c>
      <c r="RQV112" s="90">
        <f t="shared" si="497"/>
        <v>0</v>
      </c>
      <c r="RQW112" s="90">
        <f t="shared" si="497"/>
        <v>0</v>
      </c>
      <c r="RQX112" s="90">
        <f t="shared" si="497"/>
        <v>0</v>
      </c>
      <c r="RQY112" s="90">
        <f t="shared" si="497"/>
        <v>0</v>
      </c>
      <c r="RQZ112" s="90">
        <f t="shared" si="497"/>
        <v>0</v>
      </c>
      <c r="RRA112" s="90">
        <f t="shared" si="497"/>
        <v>0</v>
      </c>
      <c r="RRB112" s="90">
        <f t="shared" si="497"/>
        <v>0</v>
      </c>
      <c r="RRC112" s="90">
        <f t="shared" si="497"/>
        <v>0</v>
      </c>
      <c r="RRD112" s="90">
        <f t="shared" si="497"/>
        <v>0</v>
      </c>
      <c r="RRE112" s="90">
        <f t="shared" si="497"/>
        <v>0</v>
      </c>
      <c r="RRF112" s="90">
        <f t="shared" si="497"/>
        <v>0</v>
      </c>
      <c r="RRG112" s="90">
        <f t="shared" si="497"/>
        <v>0</v>
      </c>
      <c r="RRH112" s="90">
        <f t="shared" si="497"/>
        <v>0</v>
      </c>
      <c r="RRI112" s="90">
        <f t="shared" si="497"/>
        <v>0</v>
      </c>
      <c r="RRJ112" s="90">
        <f t="shared" si="497"/>
        <v>0</v>
      </c>
      <c r="RRK112" s="90">
        <f t="shared" si="497"/>
        <v>0</v>
      </c>
      <c r="RRL112" s="90">
        <f t="shared" si="497"/>
        <v>0</v>
      </c>
      <c r="RRM112" s="90">
        <f t="shared" si="497"/>
        <v>0</v>
      </c>
      <c r="RRN112" s="90">
        <f t="shared" si="497"/>
        <v>0</v>
      </c>
      <c r="RRO112" s="90">
        <f t="shared" si="497"/>
        <v>0</v>
      </c>
      <c r="RRP112" s="90">
        <f t="shared" si="497"/>
        <v>0</v>
      </c>
      <c r="RRQ112" s="90">
        <f t="shared" si="497"/>
        <v>0</v>
      </c>
      <c r="RRR112" s="90">
        <f t="shared" si="497"/>
        <v>0</v>
      </c>
      <c r="RRS112" s="90">
        <f t="shared" si="497"/>
        <v>0</v>
      </c>
      <c r="RRT112" s="90">
        <f t="shared" si="497"/>
        <v>0</v>
      </c>
      <c r="RRU112" s="90">
        <f t="shared" si="497"/>
        <v>0</v>
      </c>
      <c r="RRV112" s="90">
        <f t="shared" si="497"/>
        <v>0</v>
      </c>
      <c r="RRW112" s="90">
        <f t="shared" si="497"/>
        <v>0</v>
      </c>
      <c r="RRX112" s="90">
        <f t="shared" si="497"/>
        <v>0</v>
      </c>
      <c r="RRY112" s="90">
        <f t="shared" si="497"/>
        <v>0</v>
      </c>
      <c r="RRZ112" s="90">
        <f t="shared" si="497"/>
        <v>0</v>
      </c>
      <c r="RSA112" s="90">
        <f t="shared" si="497"/>
        <v>0</v>
      </c>
      <c r="RSB112" s="90">
        <f t="shared" si="497"/>
        <v>0</v>
      </c>
      <c r="RSC112" s="90">
        <f t="shared" si="497"/>
        <v>0</v>
      </c>
      <c r="RSD112" s="90">
        <f t="shared" si="497"/>
        <v>0</v>
      </c>
      <c r="RSE112" s="90">
        <f t="shared" si="497"/>
        <v>0</v>
      </c>
      <c r="RSF112" s="90">
        <f t="shared" si="497"/>
        <v>0</v>
      </c>
      <c r="RSG112" s="90">
        <f t="shared" si="497"/>
        <v>0</v>
      </c>
      <c r="RSH112" s="90">
        <f t="shared" si="497"/>
        <v>0</v>
      </c>
      <c r="RSI112" s="90">
        <f t="shared" si="497"/>
        <v>0</v>
      </c>
      <c r="RSJ112" s="90">
        <f t="shared" si="497"/>
        <v>0</v>
      </c>
      <c r="RSK112" s="90">
        <f t="shared" si="497"/>
        <v>0</v>
      </c>
      <c r="RSL112" s="90">
        <f t="shared" si="497"/>
        <v>0</v>
      </c>
      <c r="RSM112" s="90">
        <f t="shared" si="497"/>
        <v>0</v>
      </c>
      <c r="RSN112" s="90">
        <f t="shared" si="497"/>
        <v>0</v>
      </c>
      <c r="RSO112" s="90">
        <f t="shared" si="497"/>
        <v>0</v>
      </c>
      <c r="RSP112" s="90">
        <f t="shared" si="497"/>
        <v>0</v>
      </c>
      <c r="RSQ112" s="90">
        <f t="shared" si="497"/>
        <v>0</v>
      </c>
      <c r="RSR112" s="90">
        <f t="shared" ref="RSR112:RVC112" si="498">RSR114+RSR118</f>
        <v>0</v>
      </c>
      <c r="RSS112" s="90">
        <f t="shared" si="498"/>
        <v>0</v>
      </c>
      <c r="RST112" s="90">
        <f t="shared" si="498"/>
        <v>0</v>
      </c>
      <c r="RSU112" s="90">
        <f t="shared" si="498"/>
        <v>0</v>
      </c>
      <c r="RSV112" s="90">
        <f t="shared" si="498"/>
        <v>0</v>
      </c>
      <c r="RSW112" s="90">
        <f t="shared" si="498"/>
        <v>0</v>
      </c>
      <c r="RSX112" s="90">
        <f t="shared" si="498"/>
        <v>0</v>
      </c>
      <c r="RSY112" s="90">
        <f t="shared" si="498"/>
        <v>0</v>
      </c>
      <c r="RSZ112" s="90">
        <f t="shared" si="498"/>
        <v>0</v>
      </c>
      <c r="RTA112" s="90">
        <f t="shared" si="498"/>
        <v>0</v>
      </c>
      <c r="RTB112" s="90">
        <f t="shared" si="498"/>
        <v>0</v>
      </c>
      <c r="RTC112" s="90">
        <f t="shared" si="498"/>
        <v>0</v>
      </c>
      <c r="RTD112" s="90">
        <f t="shared" si="498"/>
        <v>0</v>
      </c>
      <c r="RTE112" s="90">
        <f t="shared" si="498"/>
        <v>0</v>
      </c>
      <c r="RTF112" s="90">
        <f t="shared" si="498"/>
        <v>0</v>
      </c>
      <c r="RTG112" s="90">
        <f t="shared" si="498"/>
        <v>0</v>
      </c>
      <c r="RTH112" s="90">
        <f t="shared" si="498"/>
        <v>0</v>
      </c>
      <c r="RTI112" s="90">
        <f t="shared" si="498"/>
        <v>0</v>
      </c>
      <c r="RTJ112" s="90">
        <f t="shared" si="498"/>
        <v>0</v>
      </c>
      <c r="RTK112" s="90">
        <f t="shared" si="498"/>
        <v>0</v>
      </c>
      <c r="RTL112" s="90">
        <f t="shared" si="498"/>
        <v>0</v>
      </c>
      <c r="RTM112" s="90">
        <f t="shared" si="498"/>
        <v>0</v>
      </c>
      <c r="RTN112" s="90">
        <f t="shared" si="498"/>
        <v>0</v>
      </c>
      <c r="RTO112" s="90">
        <f t="shared" si="498"/>
        <v>0</v>
      </c>
      <c r="RTP112" s="90">
        <f t="shared" si="498"/>
        <v>0</v>
      </c>
      <c r="RTQ112" s="90">
        <f t="shared" si="498"/>
        <v>0</v>
      </c>
      <c r="RTR112" s="90">
        <f t="shared" si="498"/>
        <v>0</v>
      </c>
      <c r="RTS112" s="90">
        <f t="shared" si="498"/>
        <v>0</v>
      </c>
      <c r="RTT112" s="90">
        <f t="shared" si="498"/>
        <v>0</v>
      </c>
      <c r="RTU112" s="90">
        <f t="shared" si="498"/>
        <v>0</v>
      </c>
      <c r="RTV112" s="90">
        <f t="shared" si="498"/>
        <v>0</v>
      </c>
      <c r="RTW112" s="90">
        <f t="shared" si="498"/>
        <v>0</v>
      </c>
      <c r="RTX112" s="90">
        <f t="shared" si="498"/>
        <v>0</v>
      </c>
      <c r="RTY112" s="90">
        <f t="shared" si="498"/>
        <v>0</v>
      </c>
      <c r="RTZ112" s="90">
        <f t="shared" si="498"/>
        <v>0</v>
      </c>
      <c r="RUA112" s="90">
        <f t="shared" si="498"/>
        <v>0</v>
      </c>
      <c r="RUB112" s="90">
        <f t="shared" si="498"/>
        <v>0</v>
      </c>
      <c r="RUC112" s="90">
        <f t="shared" si="498"/>
        <v>0</v>
      </c>
      <c r="RUD112" s="90">
        <f t="shared" si="498"/>
        <v>0</v>
      </c>
      <c r="RUE112" s="90">
        <f t="shared" si="498"/>
        <v>0</v>
      </c>
      <c r="RUF112" s="90">
        <f t="shared" si="498"/>
        <v>0</v>
      </c>
      <c r="RUG112" s="90">
        <f t="shared" si="498"/>
        <v>0</v>
      </c>
      <c r="RUH112" s="90">
        <f t="shared" si="498"/>
        <v>0</v>
      </c>
      <c r="RUI112" s="90">
        <f t="shared" si="498"/>
        <v>0</v>
      </c>
      <c r="RUJ112" s="90">
        <f t="shared" si="498"/>
        <v>0</v>
      </c>
      <c r="RUK112" s="90">
        <f t="shared" si="498"/>
        <v>0</v>
      </c>
      <c r="RUL112" s="90">
        <f t="shared" si="498"/>
        <v>0</v>
      </c>
      <c r="RUM112" s="90">
        <f t="shared" si="498"/>
        <v>0</v>
      </c>
      <c r="RUN112" s="90">
        <f t="shared" si="498"/>
        <v>0</v>
      </c>
      <c r="RUO112" s="90">
        <f t="shared" si="498"/>
        <v>0</v>
      </c>
      <c r="RUP112" s="90">
        <f t="shared" si="498"/>
        <v>0</v>
      </c>
      <c r="RUQ112" s="90">
        <f t="shared" si="498"/>
        <v>0</v>
      </c>
      <c r="RUR112" s="90">
        <f t="shared" si="498"/>
        <v>0</v>
      </c>
      <c r="RUS112" s="90">
        <f t="shared" si="498"/>
        <v>0</v>
      </c>
      <c r="RUT112" s="90">
        <f t="shared" si="498"/>
        <v>0</v>
      </c>
      <c r="RUU112" s="90">
        <f t="shared" si="498"/>
        <v>0</v>
      </c>
      <c r="RUV112" s="90">
        <f t="shared" si="498"/>
        <v>0</v>
      </c>
      <c r="RUW112" s="90">
        <f t="shared" si="498"/>
        <v>0</v>
      </c>
      <c r="RUX112" s="90">
        <f t="shared" si="498"/>
        <v>0</v>
      </c>
      <c r="RUY112" s="90">
        <f t="shared" si="498"/>
        <v>0</v>
      </c>
      <c r="RUZ112" s="90">
        <f t="shared" si="498"/>
        <v>0</v>
      </c>
      <c r="RVA112" s="90">
        <f t="shared" si="498"/>
        <v>0</v>
      </c>
      <c r="RVB112" s="90">
        <f t="shared" si="498"/>
        <v>0</v>
      </c>
      <c r="RVC112" s="90">
        <f t="shared" si="498"/>
        <v>0</v>
      </c>
      <c r="RVD112" s="90">
        <f t="shared" ref="RVD112:RXO112" si="499">RVD114+RVD118</f>
        <v>0</v>
      </c>
      <c r="RVE112" s="90">
        <f t="shared" si="499"/>
        <v>0</v>
      </c>
      <c r="RVF112" s="90">
        <f t="shared" si="499"/>
        <v>0</v>
      </c>
      <c r="RVG112" s="90">
        <f t="shared" si="499"/>
        <v>0</v>
      </c>
      <c r="RVH112" s="90">
        <f t="shared" si="499"/>
        <v>0</v>
      </c>
      <c r="RVI112" s="90">
        <f t="shared" si="499"/>
        <v>0</v>
      </c>
      <c r="RVJ112" s="90">
        <f t="shared" si="499"/>
        <v>0</v>
      </c>
      <c r="RVK112" s="90">
        <f t="shared" si="499"/>
        <v>0</v>
      </c>
      <c r="RVL112" s="90">
        <f t="shared" si="499"/>
        <v>0</v>
      </c>
      <c r="RVM112" s="90">
        <f t="shared" si="499"/>
        <v>0</v>
      </c>
      <c r="RVN112" s="90">
        <f t="shared" si="499"/>
        <v>0</v>
      </c>
      <c r="RVO112" s="90">
        <f t="shared" si="499"/>
        <v>0</v>
      </c>
      <c r="RVP112" s="90">
        <f t="shared" si="499"/>
        <v>0</v>
      </c>
      <c r="RVQ112" s="90">
        <f t="shared" si="499"/>
        <v>0</v>
      </c>
      <c r="RVR112" s="90">
        <f t="shared" si="499"/>
        <v>0</v>
      </c>
      <c r="RVS112" s="90">
        <f t="shared" si="499"/>
        <v>0</v>
      </c>
      <c r="RVT112" s="90">
        <f t="shared" si="499"/>
        <v>0</v>
      </c>
      <c r="RVU112" s="90">
        <f t="shared" si="499"/>
        <v>0</v>
      </c>
      <c r="RVV112" s="90">
        <f t="shared" si="499"/>
        <v>0</v>
      </c>
      <c r="RVW112" s="90">
        <f t="shared" si="499"/>
        <v>0</v>
      </c>
      <c r="RVX112" s="90">
        <f t="shared" si="499"/>
        <v>0</v>
      </c>
      <c r="RVY112" s="90">
        <f t="shared" si="499"/>
        <v>0</v>
      </c>
      <c r="RVZ112" s="90">
        <f t="shared" si="499"/>
        <v>0</v>
      </c>
      <c r="RWA112" s="90">
        <f t="shared" si="499"/>
        <v>0</v>
      </c>
      <c r="RWB112" s="90">
        <f t="shared" si="499"/>
        <v>0</v>
      </c>
      <c r="RWC112" s="90">
        <f t="shared" si="499"/>
        <v>0</v>
      </c>
      <c r="RWD112" s="90">
        <f t="shared" si="499"/>
        <v>0</v>
      </c>
      <c r="RWE112" s="90">
        <f t="shared" si="499"/>
        <v>0</v>
      </c>
      <c r="RWF112" s="90">
        <f t="shared" si="499"/>
        <v>0</v>
      </c>
      <c r="RWG112" s="90">
        <f t="shared" si="499"/>
        <v>0</v>
      </c>
      <c r="RWH112" s="90">
        <f t="shared" si="499"/>
        <v>0</v>
      </c>
      <c r="RWI112" s="90">
        <f t="shared" si="499"/>
        <v>0</v>
      </c>
      <c r="RWJ112" s="90">
        <f t="shared" si="499"/>
        <v>0</v>
      </c>
      <c r="RWK112" s="90">
        <f t="shared" si="499"/>
        <v>0</v>
      </c>
      <c r="RWL112" s="90">
        <f t="shared" si="499"/>
        <v>0</v>
      </c>
      <c r="RWM112" s="90">
        <f t="shared" si="499"/>
        <v>0</v>
      </c>
      <c r="RWN112" s="90">
        <f t="shared" si="499"/>
        <v>0</v>
      </c>
      <c r="RWO112" s="90">
        <f t="shared" si="499"/>
        <v>0</v>
      </c>
      <c r="RWP112" s="90">
        <f t="shared" si="499"/>
        <v>0</v>
      </c>
      <c r="RWQ112" s="90">
        <f t="shared" si="499"/>
        <v>0</v>
      </c>
      <c r="RWR112" s="90">
        <f t="shared" si="499"/>
        <v>0</v>
      </c>
      <c r="RWS112" s="90">
        <f t="shared" si="499"/>
        <v>0</v>
      </c>
      <c r="RWT112" s="90">
        <f t="shared" si="499"/>
        <v>0</v>
      </c>
      <c r="RWU112" s="90">
        <f t="shared" si="499"/>
        <v>0</v>
      </c>
      <c r="RWV112" s="90">
        <f t="shared" si="499"/>
        <v>0</v>
      </c>
      <c r="RWW112" s="90">
        <f t="shared" si="499"/>
        <v>0</v>
      </c>
      <c r="RWX112" s="90">
        <f t="shared" si="499"/>
        <v>0</v>
      </c>
      <c r="RWY112" s="90">
        <f t="shared" si="499"/>
        <v>0</v>
      </c>
      <c r="RWZ112" s="90">
        <f t="shared" si="499"/>
        <v>0</v>
      </c>
      <c r="RXA112" s="90">
        <f t="shared" si="499"/>
        <v>0</v>
      </c>
      <c r="RXB112" s="90">
        <f t="shared" si="499"/>
        <v>0</v>
      </c>
      <c r="RXC112" s="90">
        <f t="shared" si="499"/>
        <v>0</v>
      </c>
      <c r="RXD112" s="90">
        <f t="shared" si="499"/>
        <v>0</v>
      </c>
      <c r="RXE112" s="90">
        <f t="shared" si="499"/>
        <v>0</v>
      </c>
      <c r="RXF112" s="90">
        <f t="shared" si="499"/>
        <v>0</v>
      </c>
      <c r="RXG112" s="90">
        <f t="shared" si="499"/>
        <v>0</v>
      </c>
      <c r="RXH112" s="90">
        <f t="shared" si="499"/>
        <v>0</v>
      </c>
      <c r="RXI112" s="90">
        <f t="shared" si="499"/>
        <v>0</v>
      </c>
      <c r="RXJ112" s="90">
        <f t="shared" si="499"/>
        <v>0</v>
      </c>
      <c r="RXK112" s="90">
        <f t="shared" si="499"/>
        <v>0</v>
      </c>
      <c r="RXL112" s="90">
        <f t="shared" si="499"/>
        <v>0</v>
      </c>
      <c r="RXM112" s="90">
        <f t="shared" si="499"/>
        <v>0</v>
      </c>
      <c r="RXN112" s="90">
        <f t="shared" si="499"/>
        <v>0</v>
      </c>
      <c r="RXO112" s="90">
        <f t="shared" si="499"/>
        <v>0</v>
      </c>
      <c r="RXP112" s="90">
        <f t="shared" ref="RXP112:SAA112" si="500">RXP114+RXP118</f>
        <v>0</v>
      </c>
      <c r="RXQ112" s="90">
        <f t="shared" si="500"/>
        <v>0</v>
      </c>
      <c r="RXR112" s="90">
        <f t="shared" si="500"/>
        <v>0</v>
      </c>
      <c r="RXS112" s="90">
        <f t="shared" si="500"/>
        <v>0</v>
      </c>
      <c r="RXT112" s="90">
        <f t="shared" si="500"/>
        <v>0</v>
      </c>
      <c r="RXU112" s="90">
        <f t="shared" si="500"/>
        <v>0</v>
      </c>
      <c r="RXV112" s="90">
        <f t="shared" si="500"/>
        <v>0</v>
      </c>
      <c r="RXW112" s="90">
        <f t="shared" si="500"/>
        <v>0</v>
      </c>
      <c r="RXX112" s="90">
        <f t="shared" si="500"/>
        <v>0</v>
      </c>
      <c r="RXY112" s="90">
        <f t="shared" si="500"/>
        <v>0</v>
      </c>
      <c r="RXZ112" s="90">
        <f t="shared" si="500"/>
        <v>0</v>
      </c>
      <c r="RYA112" s="90">
        <f t="shared" si="500"/>
        <v>0</v>
      </c>
      <c r="RYB112" s="90">
        <f t="shared" si="500"/>
        <v>0</v>
      </c>
      <c r="RYC112" s="90">
        <f t="shared" si="500"/>
        <v>0</v>
      </c>
      <c r="RYD112" s="90">
        <f t="shared" si="500"/>
        <v>0</v>
      </c>
      <c r="RYE112" s="90">
        <f t="shared" si="500"/>
        <v>0</v>
      </c>
      <c r="RYF112" s="90">
        <f t="shared" si="500"/>
        <v>0</v>
      </c>
      <c r="RYG112" s="90">
        <f t="shared" si="500"/>
        <v>0</v>
      </c>
      <c r="RYH112" s="90">
        <f t="shared" si="500"/>
        <v>0</v>
      </c>
      <c r="RYI112" s="90">
        <f t="shared" si="500"/>
        <v>0</v>
      </c>
      <c r="RYJ112" s="90">
        <f t="shared" si="500"/>
        <v>0</v>
      </c>
      <c r="RYK112" s="90">
        <f t="shared" si="500"/>
        <v>0</v>
      </c>
      <c r="RYL112" s="90">
        <f t="shared" si="500"/>
        <v>0</v>
      </c>
      <c r="RYM112" s="90">
        <f t="shared" si="500"/>
        <v>0</v>
      </c>
      <c r="RYN112" s="90">
        <f t="shared" si="500"/>
        <v>0</v>
      </c>
      <c r="RYO112" s="90">
        <f t="shared" si="500"/>
        <v>0</v>
      </c>
      <c r="RYP112" s="90">
        <f t="shared" si="500"/>
        <v>0</v>
      </c>
      <c r="RYQ112" s="90">
        <f t="shared" si="500"/>
        <v>0</v>
      </c>
      <c r="RYR112" s="90">
        <f t="shared" si="500"/>
        <v>0</v>
      </c>
      <c r="RYS112" s="90">
        <f t="shared" si="500"/>
        <v>0</v>
      </c>
      <c r="RYT112" s="90">
        <f t="shared" si="500"/>
        <v>0</v>
      </c>
      <c r="RYU112" s="90">
        <f t="shared" si="500"/>
        <v>0</v>
      </c>
      <c r="RYV112" s="90">
        <f t="shared" si="500"/>
        <v>0</v>
      </c>
      <c r="RYW112" s="90">
        <f t="shared" si="500"/>
        <v>0</v>
      </c>
      <c r="RYX112" s="90">
        <f t="shared" si="500"/>
        <v>0</v>
      </c>
      <c r="RYY112" s="90">
        <f t="shared" si="500"/>
        <v>0</v>
      </c>
      <c r="RYZ112" s="90">
        <f t="shared" si="500"/>
        <v>0</v>
      </c>
      <c r="RZA112" s="90">
        <f t="shared" si="500"/>
        <v>0</v>
      </c>
      <c r="RZB112" s="90">
        <f t="shared" si="500"/>
        <v>0</v>
      </c>
      <c r="RZC112" s="90">
        <f t="shared" si="500"/>
        <v>0</v>
      </c>
      <c r="RZD112" s="90">
        <f t="shared" si="500"/>
        <v>0</v>
      </c>
      <c r="RZE112" s="90">
        <f t="shared" si="500"/>
        <v>0</v>
      </c>
      <c r="RZF112" s="90">
        <f t="shared" si="500"/>
        <v>0</v>
      </c>
      <c r="RZG112" s="90">
        <f t="shared" si="500"/>
        <v>0</v>
      </c>
      <c r="RZH112" s="90">
        <f t="shared" si="500"/>
        <v>0</v>
      </c>
      <c r="RZI112" s="90">
        <f t="shared" si="500"/>
        <v>0</v>
      </c>
      <c r="RZJ112" s="90">
        <f t="shared" si="500"/>
        <v>0</v>
      </c>
      <c r="RZK112" s="90">
        <f t="shared" si="500"/>
        <v>0</v>
      </c>
      <c r="RZL112" s="90">
        <f t="shared" si="500"/>
        <v>0</v>
      </c>
      <c r="RZM112" s="90">
        <f t="shared" si="500"/>
        <v>0</v>
      </c>
      <c r="RZN112" s="90">
        <f t="shared" si="500"/>
        <v>0</v>
      </c>
      <c r="RZO112" s="90">
        <f t="shared" si="500"/>
        <v>0</v>
      </c>
      <c r="RZP112" s="90">
        <f t="shared" si="500"/>
        <v>0</v>
      </c>
      <c r="RZQ112" s="90">
        <f t="shared" si="500"/>
        <v>0</v>
      </c>
      <c r="RZR112" s="90">
        <f t="shared" si="500"/>
        <v>0</v>
      </c>
      <c r="RZS112" s="90">
        <f t="shared" si="500"/>
        <v>0</v>
      </c>
      <c r="RZT112" s="90">
        <f t="shared" si="500"/>
        <v>0</v>
      </c>
      <c r="RZU112" s="90">
        <f t="shared" si="500"/>
        <v>0</v>
      </c>
      <c r="RZV112" s="90">
        <f t="shared" si="500"/>
        <v>0</v>
      </c>
      <c r="RZW112" s="90">
        <f t="shared" si="500"/>
        <v>0</v>
      </c>
      <c r="RZX112" s="90">
        <f t="shared" si="500"/>
        <v>0</v>
      </c>
      <c r="RZY112" s="90">
        <f t="shared" si="500"/>
        <v>0</v>
      </c>
      <c r="RZZ112" s="90">
        <f t="shared" si="500"/>
        <v>0</v>
      </c>
      <c r="SAA112" s="90">
        <f t="shared" si="500"/>
        <v>0</v>
      </c>
      <c r="SAB112" s="90">
        <f t="shared" ref="SAB112:SCM112" si="501">SAB114+SAB118</f>
        <v>0</v>
      </c>
      <c r="SAC112" s="90">
        <f t="shared" si="501"/>
        <v>0</v>
      </c>
      <c r="SAD112" s="90">
        <f t="shared" si="501"/>
        <v>0</v>
      </c>
      <c r="SAE112" s="90">
        <f t="shared" si="501"/>
        <v>0</v>
      </c>
      <c r="SAF112" s="90">
        <f t="shared" si="501"/>
        <v>0</v>
      </c>
      <c r="SAG112" s="90">
        <f t="shared" si="501"/>
        <v>0</v>
      </c>
      <c r="SAH112" s="90">
        <f t="shared" si="501"/>
        <v>0</v>
      </c>
      <c r="SAI112" s="90">
        <f t="shared" si="501"/>
        <v>0</v>
      </c>
      <c r="SAJ112" s="90">
        <f t="shared" si="501"/>
        <v>0</v>
      </c>
      <c r="SAK112" s="90">
        <f t="shared" si="501"/>
        <v>0</v>
      </c>
      <c r="SAL112" s="90">
        <f t="shared" si="501"/>
        <v>0</v>
      </c>
      <c r="SAM112" s="90">
        <f t="shared" si="501"/>
        <v>0</v>
      </c>
      <c r="SAN112" s="90">
        <f t="shared" si="501"/>
        <v>0</v>
      </c>
      <c r="SAO112" s="90">
        <f t="shared" si="501"/>
        <v>0</v>
      </c>
      <c r="SAP112" s="90">
        <f t="shared" si="501"/>
        <v>0</v>
      </c>
      <c r="SAQ112" s="90">
        <f t="shared" si="501"/>
        <v>0</v>
      </c>
      <c r="SAR112" s="90">
        <f t="shared" si="501"/>
        <v>0</v>
      </c>
      <c r="SAS112" s="90">
        <f t="shared" si="501"/>
        <v>0</v>
      </c>
      <c r="SAT112" s="90">
        <f t="shared" si="501"/>
        <v>0</v>
      </c>
      <c r="SAU112" s="90">
        <f t="shared" si="501"/>
        <v>0</v>
      </c>
      <c r="SAV112" s="90">
        <f t="shared" si="501"/>
        <v>0</v>
      </c>
      <c r="SAW112" s="90">
        <f t="shared" si="501"/>
        <v>0</v>
      </c>
      <c r="SAX112" s="90">
        <f t="shared" si="501"/>
        <v>0</v>
      </c>
      <c r="SAY112" s="90">
        <f t="shared" si="501"/>
        <v>0</v>
      </c>
      <c r="SAZ112" s="90">
        <f t="shared" si="501"/>
        <v>0</v>
      </c>
      <c r="SBA112" s="90">
        <f t="shared" si="501"/>
        <v>0</v>
      </c>
      <c r="SBB112" s="90">
        <f t="shared" si="501"/>
        <v>0</v>
      </c>
      <c r="SBC112" s="90">
        <f t="shared" si="501"/>
        <v>0</v>
      </c>
      <c r="SBD112" s="90">
        <f t="shared" si="501"/>
        <v>0</v>
      </c>
      <c r="SBE112" s="90">
        <f t="shared" si="501"/>
        <v>0</v>
      </c>
      <c r="SBF112" s="90">
        <f t="shared" si="501"/>
        <v>0</v>
      </c>
      <c r="SBG112" s="90">
        <f t="shared" si="501"/>
        <v>0</v>
      </c>
      <c r="SBH112" s="90">
        <f t="shared" si="501"/>
        <v>0</v>
      </c>
      <c r="SBI112" s="90">
        <f t="shared" si="501"/>
        <v>0</v>
      </c>
      <c r="SBJ112" s="90">
        <f t="shared" si="501"/>
        <v>0</v>
      </c>
      <c r="SBK112" s="90">
        <f t="shared" si="501"/>
        <v>0</v>
      </c>
      <c r="SBL112" s="90">
        <f t="shared" si="501"/>
        <v>0</v>
      </c>
      <c r="SBM112" s="90">
        <f t="shared" si="501"/>
        <v>0</v>
      </c>
      <c r="SBN112" s="90">
        <f t="shared" si="501"/>
        <v>0</v>
      </c>
      <c r="SBO112" s="90">
        <f t="shared" si="501"/>
        <v>0</v>
      </c>
      <c r="SBP112" s="90">
        <f t="shared" si="501"/>
        <v>0</v>
      </c>
      <c r="SBQ112" s="90">
        <f t="shared" si="501"/>
        <v>0</v>
      </c>
      <c r="SBR112" s="90">
        <f t="shared" si="501"/>
        <v>0</v>
      </c>
      <c r="SBS112" s="90">
        <f t="shared" si="501"/>
        <v>0</v>
      </c>
      <c r="SBT112" s="90">
        <f t="shared" si="501"/>
        <v>0</v>
      </c>
      <c r="SBU112" s="90">
        <f t="shared" si="501"/>
        <v>0</v>
      </c>
      <c r="SBV112" s="90">
        <f t="shared" si="501"/>
        <v>0</v>
      </c>
      <c r="SBW112" s="90">
        <f t="shared" si="501"/>
        <v>0</v>
      </c>
      <c r="SBX112" s="90">
        <f t="shared" si="501"/>
        <v>0</v>
      </c>
      <c r="SBY112" s="90">
        <f t="shared" si="501"/>
        <v>0</v>
      </c>
      <c r="SBZ112" s="90">
        <f t="shared" si="501"/>
        <v>0</v>
      </c>
      <c r="SCA112" s="90">
        <f t="shared" si="501"/>
        <v>0</v>
      </c>
      <c r="SCB112" s="90">
        <f t="shared" si="501"/>
        <v>0</v>
      </c>
      <c r="SCC112" s="90">
        <f t="shared" si="501"/>
        <v>0</v>
      </c>
      <c r="SCD112" s="90">
        <f t="shared" si="501"/>
        <v>0</v>
      </c>
      <c r="SCE112" s="90">
        <f t="shared" si="501"/>
        <v>0</v>
      </c>
      <c r="SCF112" s="90">
        <f t="shared" si="501"/>
        <v>0</v>
      </c>
      <c r="SCG112" s="90">
        <f t="shared" si="501"/>
        <v>0</v>
      </c>
      <c r="SCH112" s="90">
        <f t="shared" si="501"/>
        <v>0</v>
      </c>
      <c r="SCI112" s="90">
        <f t="shared" si="501"/>
        <v>0</v>
      </c>
      <c r="SCJ112" s="90">
        <f t="shared" si="501"/>
        <v>0</v>
      </c>
      <c r="SCK112" s="90">
        <f t="shared" si="501"/>
        <v>0</v>
      </c>
      <c r="SCL112" s="90">
        <f t="shared" si="501"/>
        <v>0</v>
      </c>
      <c r="SCM112" s="90">
        <f t="shared" si="501"/>
        <v>0</v>
      </c>
      <c r="SCN112" s="90">
        <f t="shared" ref="SCN112:SEY112" si="502">SCN114+SCN118</f>
        <v>0</v>
      </c>
      <c r="SCO112" s="90">
        <f t="shared" si="502"/>
        <v>0</v>
      </c>
      <c r="SCP112" s="90">
        <f t="shared" si="502"/>
        <v>0</v>
      </c>
      <c r="SCQ112" s="90">
        <f t="shared" si="502"/>
        <v>0</v>
      </c>
      <c r="SCR112" s="90">
        <f t="shared" si="502"/>
        <v>0</v>
      </c>
      <c r="SCS112" s="90">
        <f t="shared" si="502"/>
        <v>0</v>
      </c>
      <c r="SCT112" s="90">
        <f t="shared" si="502"/>
        <v>0</v>
      </c>
      <c r="SCU112" s="90">
        <f t="shared" si="502"/>
        <v>0</v>
      </c>
      <c r="SCV112" s="90">
        <f t="shared" si="502"/>
        <v>0</v>
      </c>
      <c r="SCW112" s="90">
        <f t="shared" si="502"/>
        <v>0</v>
      </c>
      <c r="SCX112" s="90">
        <f t="shared" si="502"/>
        <v>0</v>
      </c>
      <c r="SCY112" s="90">
        <f t="shared" si="502"/>
        <v>0</v>
      </c>
      <c r="SCZ112" s="90">
        <f t="shared" si="502"/>
        <v>0</v>
      </c>
      <c r="SDA112" s="90">
        <f t="shared" si="502"/>
        <v>0</v>
      </c>
      <c r="SDB112" s="90">
        <f t="shared" si="502"/>
        <v>0</v>
      </c>
      <c r="SDC112" s="90">
        <f t="shared" si="502"/>
        <v>0</v>
      </c>
      <c r="SDD112" s="90">
        <f t="shared" si="502"/>
        <v>0</v>
      </c>
      <c r="SDE112" s="90">
        <f t="shared" si="502"/>
        <v>0</v>
      </c>
      <c r="SDF112" s="90">
        <f t="shared" si="502"/>
        <v>0</v>
      </c>
      <c r="SDG112" s="90">
        <f t="shared" si="502"/>
        <v>0</v>
      </c>
      <c r="SDH112" s="90">
        <f t="shared" si="502"/>
        <v>0</v>
      </c>
      <c r="SDI112" s="90">
        <f t="shared" si="502"/>
        <v>0</v>
      </c>
      <c r="SDJ112" s="90">
        <f t="shared" si="502"/>
        <v>0</v>
      </c>
      <c r="SDK112" s="90">
        <f t="shared" si="502"/>
        <v>0</v>
      </c>
      <c r="SDL112" s="90">
        <f t="shared" si="502"/>
        <v>0</v>
      </c>
      <c r="SDM112" s="90">
        <f t="shared" si="502"/>
        <v>0</v>
      </c>
      <c r="SDN112" s="90">
        <f t="shared" si="502"/>
        <v>0</v>
      </c>
      <c r="SDO112" s="90">
        <f t="shared" si="502"/>
        <v>0</v>
      </c>
      <c r="SDP112" s="90">
        <f t="shared" si="502"/>
        <v>0</v>
      </c>
      <c r="SDQ112" s="90">
        <f t="shared" si="502"/>
        <v>0</v>
      </c>
      <c r="SDR112" s="90">
        <f t="shared" si="502"/>
        <v>0</v>
      </c>
      <c r="SDS112" s="90">
        <f t="shared" si="502"/>
        <v>0</v>
      </c>
      <c r="SDT112" s="90">
        <f t="shared" si="502"/>
        <v>0</v>
      </c>
      <c r="SDU112" s="90">
        <f t="shared" si="502"/>
        <v>0</v>
      </c>
      <c r="SDV112" s="90">
        <f t="shared" si="502"/>
        <v>0</v>
      </c>
      <c r="SDW112" s="90">
        <f t="shared" si="502"/>
        <v>0</v>
      </c>
      <c r="SDX112" s="90">
        <f t="shared" si="502"/>
        <v>0</v>
      </c>
      <c r="SDY112" s="90">
        <f t="shared" si="502"/>
        <v>0</v>
      </c>
      <c r="SDZ112" s="90">
        <f t="shared" si="502"/>
        <v>0</v>
      </c>
      <c r="SEA112" s="90">
        <f t="shared" si="502"/>
        <v>0</v>
      </c>
      <c r="SEB112" s="90">
        <f t="shared" si="502"/>
        <v>0</v>
      </c>
      <c r="SEC112" s="90">
        <f t="shared" si="502"/>
        <v>0</v>
      </c>
      <c r="SED112" s="90">
        <f t="shared" si="502"/>
        <v>0</v>
      </c>
      <c r="SEE112" s="90">
        <f t="shared" si="502"/>
        <v>0</v>
      </c>
      <c r="SEF112" s="90">
        <f t="shared" si="502"/>
        <v>0</v>
      </c>
      <c r="SEG112" s="90">
        <f t="shared" si="502"/>
        <v>0</v>
      </c>
      <c r="SEH112" s="90">
        <f t="shared" si="502"/>
        <v>0</v>
      </c>
      <c r="SEI112" s="90">
        <f t="shared" si="502"/>
        <v>0</v>
      </c>
      <c r="SEJ112" s="90">
        <f t="shared" si="502"/>
        <v>0</v>
      </c>
      <c r="SEK112" s="90">
        <f t="shared" si="502"/>
        <v>0</v>
      </c>
      <c r="SEL112" s="90">
        <f t="shared" si="502"/>
        <v>0</v>
      </c>
      <c r="SEM112" s="90">
        <f t="shared" si="502"/>
        <v>0</v>
      </c>
      <c r="SEN112" s="90">
        <f t="shared" si="502"/>
        <v>0</v>
      </c>
      <c r="SEO112" s="90">
        <f t="shared" si="502"/>
        <v>0</v>
      </c>
      <c r="SEP112" s="90">
        <f t="shared" si="502"/>
        <v>0</v>
      </c>
      <c r="SEQ112" s="90">
        <f t="shared" si="502"/>
        <v>0</v>
      </c>
      <c r="SER112" s="90">
        <f t="shared" si="502"/>
        <v>0</v>
      </c>
      <c r="SES112" s="90">
        <f t="shared" si="502"/>
        <v>0</v>
      </c>
      <c r="SET112" s="90">
        <f t="shared" si="502"/>
        <v>0</v>
      </c>
      <c r="SEU112" s="90">
        <f t="shared" si="502"/>
        <v>0</v>
      </c>
      <c r="SEV112" s="90">
        <f t="shared" si="502"/>
        <v>0</v>
      </c>
      <c r="SEW112" s="90">
        <f t="shared" si="502"/>
        <v>0</v>
      </c>
      <c r="SEX112" s="90">
        <f t="shared" si="502"/>
        <v>0</v>
      </c>
      <c r="SEY112" s="90">
        <f t="shared" si="502"/>
        <v>0</v>
      </c>
      <c r="SEZ112" s="90">
        <f t="shared" ref="SEZ112:SHK112" si="503">SEZ114+SEZ118</f>
        <v>0</v>
      </c>
      <c r="SFA112" s="90">
        <f t="shared" si="503"/>
        <v>0</v>
      </c>
      <c r="SFB112" s="90">
        <f t="shared" si="503"/>
        <v>0</v>
      </c>
      <c r="SFC112" s="90">
        <f t="shared" si="503"/>
        <v>0</v>
      </c>
      <c r="SFD112" s="90">
        <f t="shared" si="503"/>
        <v>0</v>
      </c>
      <c r="SFE112" s="90">
        <f t="shared" si="503"/>
        <v>0</v>
      </c>
      <c r="SFF112" s="90">
        <f t="shared" si="503"/>
        <v>0</v>
      </c>
      <c r="SFG112" s="90">
        <f t="shared" si="503"/>
        <v>0</v>
      </c>
      <c r="SFH112" s="90">
        <f t="shared" si="503"/>
        <v>0</v>
      </c>
      <c r="SFI112" s="90">
        <f t="shared" si="503"/>
        <v>0</v>
      </c>
      <c r="SFJ112" s="90">
        <f t="shared" si="503"/>
        <v>0</v>
      </c>
      <c r="SFK112" s="90">
        <f t="shared" si="503"/>
        <v>0</v>
      </c>
      <c r="SFL112" s="90">
        <f t="shared" si="503"/>
        <v>0</v>
      </c>
      <c r="SFM112" s="90">
        <f t="shared" si="503"/>
        <v>0</v>
      </c>
      <c r="SFN112" s="90">
        <f t="shared" si="503"/>
        <v>0</v>
      </c>
      <c r="SFO112" s="90">
        <f t="shared" si="503"/>
        <v>0</v>
      </c>
      <c r="SFP112" s="90">
        <f t="shared" si="503"/>
        <v>0</v>
      </c>
      <c r="SFQ112" s="90">
        <f t="shared" si="503"/>
        <v>0</v>
      </c>
      <c r="SFR112" s="90">
        <f t="shared" si="503"/>
        <v>0</v>
      </c>
      <c r="SFS112" s="90">
        <f t="shared" si="503"/>
        <v>0</v>
      </c>
      <c r="SFT112" s="90">
        <f t="shared" si="503"/>
        <v>0</v>
      </c>
      <c r="SFU112" s="90">
        <f t="shared" si="503"/>
        <v>0</v>
      </c>
      <c r="SFV112" s="90">
        <f t="shared" si="503"/>
        <v>0</v>
      </c>
      <c r="SFW112" s="90">
        <f t="shared" si="503"/>
        <v>0</v>
      </c>
      <c r="SFX112" s="90">
        <f t="shared" si="503"/>
        <v>0</v>
      </c>
      <c r="SFY112" s="90">
        <f t="shared" si="503"/>
        <v>0</v>
      </c>
      <c r="SFZ112" s="90">
        <f t="shared" si="503"/>
        <v>0</v>
      </c>
      <c r="SGA112" s="90">
        <f t="shared" si="503"/>
        <v>0</v>
      </c>
      <c r="SGB112" s="90">
        <f t="shared" si="503"/>
        <v>0</v>
      </c>
      <c r="SGC112" s="90">
        <f t="shared" si="503"/>
        <v>0</v>
      </c>
      <c r="SGD112" s="90">
        <f t="shared" si="503"/>
        <v>0</v>
      </c>
      <c r="SGE112" s="90">
        <f t="shared" si="503"/>
        <v>0</v>
      </c>
      <c r="SGF112" s="90">
        <f t="shared" si="503"/>
        <v>0</v>
      </c>
      <c r="SGG112" s="90">
        <f t="shared" si="503"/>
        <v>0</v>
      </c>
      <c r="SGH112" s="90">
        <f t="shared" si="503"/>
        <v>0</v>
      </c>
      <c r="SGI112" s="90">
        <f t="shared" si="503"/>
        <v>0</v>
      </c>
      <c r="SGJ112" s="90">
        <f t="shared" si="503"/>
        <v>0</v>
      </c>
      <c r="SGK112" s="90">
        <f t="shared" si="503"/>
        <v>0</v>
      </c>
      <c r="SGL112" s="90">
        <f t="shared" si="503"/>
        <v>0</v>
      </c>
      <c r="SGM112" s="90">
        <f t="shared" si="503"/>
        <v>0</v>
      </c>
      <c r="SGN112" s="90">
        <f t="shared" si="503"/>
        <v>0</v>
      </c>
      <c r="SGO112" s="90">
        <f t="shared" si="503"/>
        <v>0</v>
      </c>
      <c r="SGP112" s="90">
        <f t="shared" si="503"/>
        <v>0</v>
      </c>
      <c r="SGQ112" s="90">
        <f t="shared" si="503"/>
        <v>0</v>
      </c>
      <c r="SGR112" s="90">
        <f t="shared" si="503"/>
        <v>0</v>
      </c>
      <c r="SGS112" s="90">
        <f t="shared" si="503"/>
        <v>0</v>
      </c>
      <c r="SGT112" s="90">
        <f t="shared" si="503"/>
        <v>0</v>
      </c>
      <c r="SGU112" s="90">
        <f t="shared" si="503"/>
        <v>0</v>
      </c>
      <c r="SGV112" s="90">
        <f t="shared" si="503"/>
        <v>0</v>
      </c>
      <c r="SGW112" s="90">
        <f t="shared" si="503"/>
        <v>0</v>
      </c>
      <c r="SGX112" s="90">
        <f t="shared" si="503"/>
        <v>0</v>
      </c>
      <c r="SGY112" s="90">
        <f t="shared" si="503"/>
        <v>0</v>
      </c>
      <c r="SGZ112" s="90">
        <f t="shared" si="503"/>
        <v>0</v>
      </c>
      <c r="SHA112" s="90">
        <f t="shared" si="503"/>
        <v>0</v>
      </c>
      <c r="SHB112" s="90">
        <f t="shared" si="503"/>
        <v>0</v>
      </c>
      <c r="SHC112" s="90">
        <f t="shared" si="503"/>
        <v>0</v>
      </c>
      <c r="SHD112" s="90">
        <f t="shared" si="503"/>
        <v>0</v>
      </c>
      <c r="SHE112" s="90">
        <f t="shared" si="503"/>
        <v>0</v>
      </c>
      <c r="SHF112" s="90">
        <f t="shared" si="503"/>
        <v>0</v>
      </c>
      <c r="SHG112" s="90">
        <f t="shared" si="503"/>
        <v>0</v>
      </c>
      <c r="SHH112" s="90">
        <f t="shared" si="503"/>
        <v>0</v>
      </c>
      <c r="SHI112" s="90">
        <f t="shared" si="503"/>
        <v>0</v>
      </c>
      <c r="SHJ112" s="90">
        <f t="shared" si="503"/>
        <v>0</v>
      </c>
      <c r="SHK112" s="90">
        <f t="shared" si="503"/>
        <v>0</v>
      </c>
      <c r="SHL112" s="90">
        <f t="shared" ref="SHL112:SJW112" si="504">SHL114+SHL118</f>
        <v>0</v>
      </c>
      <c r="SHM112" s="90">
        <f t="shared" si="504"/>
        <v>0</v>
      </c>
      <c r="SHN112" s="90">
        <f t="shared" si="504"/>
        <v>0</v>
      </c>
      <c r="SHO112" s="90">
        <f t="shared" si="504"/>
        <v>0</v>
      </c>
      <c r="SHP112" s="90">
        <f t="shared" si="504"/>
        <v>0</v>
      </c>
      <c r="SHQ112" s="90">
        <f t="shared" si="504"/>
        <v>0</v>
      </c>
      <c r="SHR112" s="90">
        <f t="shared" si="504"/>
        <v>0</v>
      </c>
      <c r="SHS112" s="90">
        <f t="shared" si="504"/>
        <v>0</v>
      </c>
      <c r="SHT112" s="90">
        <f t="shared" si="504"/>
        <v>0</v>
      </c>
      <c r="SHU112" s="90">
        <f t="shared" si="504"/>
        <v>0</v>
      </c>
      <c r="SHV112" s="90">
        <f t="shared" si="504"/>
        <v>0</v>
      </c>
      <c r="SHW112" s="90">
        <f t="shared" si="504"/>
        <v>0</v>
      </c>
      <c r="SHX112" s="90">
        <f t="shared" si="504"/>
        <v>0</v>
      </c>
      <c r="SHY112" s="90">
        <f t="shared" si="504"/>
        <v>0</v>
      </c>
      <c r="SHZ112" s="90">
        <f t="shared" si="504"/>
        <v>0</v>
      </c>
      <c r="SIA112" s="90">
        <f t="shared" si="504"/>
        <v>0</v>
      </c>
      <c r="SIB112" s="90">
        <f t="shared" si="504"/>
        <v>0</v>
      </c>
      <c r="SIC112" s="90">
        <f t="shared" si="504"/>
        <v>0</v>
      </c>
      <c r="SID112" s="90">
        <f t="shared" si="504"/>
        <v>0</v>
      </c>
      <c r="SIE112" s="90">
        <f t="shared" si="504"/>
        <v>0</v>
      </c>
      <c r="SIF112" s="90">
        <f t="shared" si="504"/>
        <v>0</v>
      </c>
      <c r="SIG112" s="90">
        <f t="shared" si="504"/>
        <v>0</v>
      </c>
      <c r="SIH112" s="90">
        <f t="shared" si="504"/>
        <v>0</v>
      </c>
      <c r="SII112" s="90">
        <f t="shared" si="504"/>
        <v>0</v>
      </c>
      <c r="SIJ112" s="90">
        <f t="shared" si="504"/>
        <v>0</v>
      </c>
      <c r="SIK112" s="90">
        <f t="shared" si="504"/>
        <v>0</v>
      </c>
      <c r="SIL112" s="90">
        <f t="shared" si="504"/>
        <v>0</v>
      </c>
      <c r="SIM112" s="90">
        <f t="shared" si="504"/>
        <v>0</v>
      </c>
      <c r="SIN112" s="90">
        <f t="shared" si="504"/>
        <v>0</v>
      </c>
      <c r="SIO112" s="90">
        <f t="shared" si="504"/>
        <v>0</v>
      </c>
      <c r="SIP112" s="90">
        <f t="shared" si="504"/>
        <v>0</v>
      </c>
      <c r="SIQ112" s="90">
        <f t="shared" si="504"/>
        <v>0</v>
      </c>
      <c r="SIR112" s="90">
        <f t="shared" si="504"/>
        <v>0</v>
      </c>
      <c r="SIS112" s="90">
        <f t="shared" si="504"/>
        <v>0</v>
      </c>
      <c r="SIT112" s="90">
        <f t="shared" si="504"/>
        <v>0</v>
      </c>
      <c r="SIU112" s="90">
        <f t="shared" si="504"/>
        <v>0</v>
      </c>
      <c r="SIV112" s="90">
        <f t="shared" si="504"/>
        <v>0</v>
      </c>
      <c r="SIW112" s="90">
        <f t="shared" si="504"/>
        <v>0</v>
      </c>
      <c r="SIX112" s="90">
        <f t="shared" si="504"/>
        <v>0</v>
      </c>
      <c r="SIY112" s="90">
        <f t="shared" si="504"/>
        <v>0</v>
      </c>
      <c r="SIZ112" s="90">
        <f t="shared" si="504"/>
        <v>0</v>
      </c>
      <c r="SJA112" s="90">
        <f t="shared" si="504"/>
        <v>0</v>
      </c>
      <c r="SJB112" s="90">
        <f t="shared" si="504"/>
        <v>0</v>
      </c>
      <c r="SJC112" s="90">
        <f t="shared" si="504"/>
        <v>0</v>
      </c>
      <c r="SJD112" s="90">
        <f t="shared" si="504"/>
        <v>0</v>
      </c>
      <c r="SJE112" s="90">
        <f t="shared" si="504"/>
        <v>0</v>
      </c>
      <c r="SJF112" s="90">
        <f t="shared" si="504"/>
        <v>0</v>
      </c>
      <c r="SJG112" s="90">
        <f t="shared" si="504"/>
        <v>0</v>
      </c>
      <c r="SJH112" s="90">
        <f t="shared" si="504"/>
        <v>0</v>
      </c>
      <c r="SJI112" s="90">
        <f t="shared" si="504"/>
        <v>0</v>
      </c>
      <c r="SJJ112" s="90">
        <f t="shared" si="504"/>
        <v>0</v>
      </c>
      <c r="SJK112" s="90">
        <f t="shared" si="504"/>
        <v>0</v>
      </c>
      <c r="SJL112" s="90">
        <f t="shared" si="504"/>
        <v>0</v>
      </c>
      <c r="SJM112" s="90">
        <f t="shared" si="504"/>
        <v>0</v>
      </c>
      <c r="SJN112" s="90">
        <f t="shared" si="504"/>
        <v>0</v>
      </c>
      <c r="SJO112" s="90">
        <f t="shared" si="504"/>
        <v>0</v>
      </c>
      <c r="SJP112" s="90">
        <f t="shared" si="504"/>
        <v>0</v>
      </c>
      <c r="SJQ112" s="90">
        <f t="shared" si="504"/>
        <v>0</v>
      </c>
      <c r="SJR112" s="90">
        <f t="shared" si="504"/>
        <v>0</v>
      </c>
      <c r="SJS112" s="90">
        <f t="shared" si="504"/>
        <v>0</v>
      </c>
      <c r="SJT112" s="90">
        <f t="shared" si="504"/>
        <v>0</v>
      </c>
      <c r="SJU112" s="90">
        <f t="shared" si="504"/>
        <v>0</v>
      </c>
      <c r="SJV112" s="90">
        <f t="shared" si="504"/>
        <v>0</v>
      </c>
      <c r="SJW112" s="90">
        <f t="shared" si="504"/>
        <v>0</v>
      </c>
      <c r="SJX112" s="90">
        <f t="shared" ref="SJX112:SMI112" si="505">SJX114+SJX118</f>
        <v>0</v>
      </c>
      <c r="SJY112" s="90">
        <f t="shared" si="505"/>
        <v>0</v>
      </c>
      <c r="SJZ112" s="90">
        <f t="shared" si="505"/>
        <v>0</v>
      </c>
      <c r="SKA112" s="90">
        <f t="shared" si="505"/>
        <v>0</v>
      </c>
      <c r="SKB112" s="90">
        <f t="shared" si="505"/>
        <v>0</v>
      </c>
      <c r="SKC112" s="90">
        <f t="shared" si="505"/>
        <v>0</v>
      </c>
      <c r="SKD112" s="90">
        <f t="shared" si="505"/>
        <v>0</v>
      </c>
      <c r="SKE112" s="90">
        <f t="shared" si="505"/>
        <v>0</v>
      </c>
      <c r="SKF112" s="90">
        <f t="shared" si="505"/>
        <v>0</v>
      </c>
      <c r="SKG112" s="90">
        <f t="shared" si="505"/>
        <v>0</v>
      </c>
      <c r="SKH112" s="90">
        <f t="shared" si="505"/>
        <v>0</v>
      </c>
      <c r="SKI112" s="90">
        <f t="shared" si="505"/>
        <v>0</v>
      </c>
      <c r="SKJ112" s="90">
        <f t="shared" si="505"/>
        <v>0</v>
      </c>
      <c r="SKK112" s="90">
        <f t="shared" si="505"/>
        <v>0</v>
      </c>
      <c r="SKL112" s="90">
        <f t="shared" si="505"/>
        <v>0</v>
      </c>
      <c r="SKM112" s="90">
        <f t="shared" si="505"/>
        <v>0</v>
      </c>
      <c r="SKN112" s="90">
        <f t="shared" si="505"/>
        <v>0</v>
      </c>
      <c r="SKO112" s="90">
        <f t="shared" si="505"/>
        <v>0</v>
      </c>
      <c r="SKP112" s="90">
        <f t="shared" si="505"/>
        <v>0</v>
      </c>
      <c r="SKQ112" s="90">
        <f t="shared" si="505"/>
        <v>0</v>
      </c>
      <c r="SKR112" s="90">
        <f t="shared" si="505"/>
        <v>0</v>
      </c>
      <c r="SKS112" s="90">
        <f t="shared" si="505"/>
        <v>0</v>
      </c>
      <c r="SKT112" s="90">
        <f t="shared" si="505"/>
        <v>0</v>
      </c>
      <c r="SKU112" s="90">
        <f t="shared" si="505"/>
        <v>0</v>
      </c>
      <c r="SKV112" s="90">
        <f t="shared" si="505"/>
        <v>0</v>
      </c>
      <c r="SKW112" s="90">
        <f t="shared" si="505"/>
        <v>0</v>
      </c>
      <c r="SKX112" s="90">
        <f t="shared" si="505"/>
        <v>0</v>
      </c>
      <c r="SKY112" s="90">
        <f t="shared" si="505"/>
        <v>0</v>
      </c>
      <c r="SKZ112" s="90">
        <f t="shared" si="505"/>
        <v>0</v>
      </c>
      <c r="SLA112" s="90">
        <f t="shared" si="505"/>
        <v>0</v>
      </c>
      <c r="SLB112" s="90">
        <f t="shared" si="505"/>
        <v>0</v>
      </c>
      <c r="SLC112" s="90">
        <f t="shared" si="505"/>
        <v>0</v>
      </c>
      <c r="SLD112" s="90">
        <f t="shared" si="505"/>
        <v>0</v>
      </c>
      <c r="SLE112" s="90">
        <f t="shared" si="505"/>
        <v>0</v>
      </c>
      <c r="SLF112" s="90">
        <f t="shared" si="505"/>
        <v>0</v>
      </c>
      <c r="SLG112" s="90">
        <f t="shared" si="505"/>
        <v>0</v>
      </c>
      <c r="SLH112" s="90">
        <f t="shared" si="505"/>
        <v>0</v>
      </c>
      <c r="SLI112" s="90">
        <f t="shared" si="505"/>
        <v>0</v>
      </c>
      <c r="SLJ112" s="90">
        <f t="shared" si="505"/>
        <v>0</v>
      </c>
      <c r="SLK112" s="90">
        <f t="shared" si="505"/>
        <v>0</v>
      </c>
      <c r="SLL112" s="90">
        <f t="shared" si="505"/>
        <v>0</v>
      </c>
      <c r="SLM112" s="90">
        <f t="shared" si="505"/>
        <v>0</v>
      </c>
      <c r="SLN112" s="90">
        <f t="shared" si="505"/>
        <v>0</v>
      </c>
      <c r="SLO112" s="90">
        <f t="shared" si="505"/>
        <v>0</v>
      </c>
      <c r="SLP112" s="90">
        <f t="shared" si="505"/>
        <v>0</v>
      </c>
      <c r="SLQ112" s="90">
        <f t="shared" si="505"/>
        <v>0</v>
      </c>
      <c r="SLR112" s="90">
        <f t="shared" si="505"/>
        <v>0</v>
      </c>
      <c r="SLS112" s="90">
        <f t="shared" si="505"/>
        <v>0</v>
      </c>
      <c r="SLT112" s="90">
        <f t="shared" si="505"/>
        <v>0</v>
      </c>
      <c r="SLU112" s="90">
        <f t="shared" si="505"/>
        <v>0</v>
      </c>
      <c r="SLV112" s="90">
        <f t="shared" si="505"/>
        <v>0</v>
      </c>
      <c r="SLW112" s="90">
        <f t="shared" si="505"/>
        <v>0</v>
      </c>
      <c r="SLX112" s="90">
        <f t="shared" si="505"/>
        <v>0</v>
      </c>
      <c r="SLY112" s="90">
        <f t="shared" si="505"/>
        <v>0</v>
      </c>
      <c r="SLZ112" s="90">
        <f t="shared" si="505"/>
        <v>0</v>
      </c>
      <c r="SMA112" s="90">
        <f t="shared" si="505"/>
        <v>0</v>
      </c>
      <c r="SMB112" s="90">
        <f t="shared" si="505"/>
        <v>0</v>
      </c>
      <c r="SMC112" s="90">
        <f t="shared" si="505"/>
        <v>0</v>
      </c>
      <c r="SMD112" s="90">
        <f t="shared" si="505"/>
        <v>0</v>
      </c>
      <c r="SME112" s="90">
        <f t="shared" si="505"/>
        <v>0</v>
      </c>
      <c r="SMF112" s="90">
        <f t="shared" si="505"/>
        <v>0</v>
      </c>
      <c r="SMG112" s="90">
        <f t="shared" si="505"/>
        <v>0</v>
      </c>
      <c r="SMH112" s="90">
        <f t="shared" si="505"/>
        <v>0</v>
      </c>
      <c r="SMI112" s="90">
        <f t="shared" si="505"/>
        <v>0</v>
      </c>
      <c r="SMJ112" s="90">
        <f t="shared" ref="SMJ112:SOU112" si="506">SMJ114+SMJ118</f>
        <v>0</v>
      </c>
      <c r="SMK112" s="90">
        <f t="shared" si="506"/>
        <v>0</v>
      </c>
      <c r="SML112" s="90">
        <f t="shared" si="506"/>
        <v>0</v>
      </c>
      <c r="SMM112" s="90">
        <f t="shared" si="506"/>
        <v>0</v>
      </c>
      <c r="SMN112" s="90">
        <f t="shared" si="506"/>
        <v>0</v>
      </c>
      <c r="SMO112" s="90">
        <f t="shared" si="506"/>
        <v>0</v>
      </c>
      <c r="SMP112" s="90">
        <f t="shared" si="506"/>
        <v>0</v>
      </c>
      <c r="SMQ112" s="90">
        <f t="shared" si="506"/>
        <v>0</v>
      </c>
      <c r="SMR112" s="90">
        <f t="shared" si="506"/>
        <v>0</v>
      </c>
      <c r="SMS112" s="90">
        <f t="shared" si="506"/>
        <v>0</v>
      </c>
      <c r="SMT112" s="90">
        <f t="shared" si="506"/>
        <v>0</v>
      </c>
      <c r="SMU112" s="90">
        <f t="shared" si="506"/>
        <v>0</v>
      </c>
      <c r="SMV112" s="90">
        <f t="shared" si="506"/>
        <v>0</v>
      </c>
      <c r="SMW112" s="90">
        <f t="shared" si="506"/>
        <v>0</v>
      </c>
      <c r="SMX112" s="90">
        <f t="shared" si="506"/>
        <v>0</v>
      </c>
      <c r="SMY112" s="90">
        <f t="shared" si="506"/>
        <v>0</v>
      </c>
      <c r="SMZ112" s="90">
        <f t="shared" si="506"/>
        <v>0</v>
      </c>
      <c r="SNA112" s="90">
        <f t="shared" si="506"/>
        <v>0</v>
      </c>
      <c r="SNB112" s="90">
        <f t="shared" si="506"/>
        <v>0</v>
      </c>
      <c r="SNC112" s="90">
        <f t="shared" si="506"/>
        <v>0</v>
      </c>
      <c r="SND112" s="90">
        <f t="shared" si="506"/>
        <v>0</v>
      </c>
      <c r="SNE112" s="90">
        <f t="shared" si="506"/>
        <v>0</v>
      </c>
      <c r="SNF112" s="90">
        <f t="shared" si="506"/>
        <v>0</v>
      </c>
      <c r="SNG112" s="90">
        <f t="shared" si="506"/>
        <v>0</v>
      </c>
      <c r="SNH112" s="90">
        <f t="shared" si="506"/>
        <v>0</v>
      </c>
      <c r="SNI112" s="90">
        <f t="shared" si="506"/>
        <v>0</v>
      </c>
      <c r="SNJ112" s="90">
        <f t="shared" si="506"/>
        <v>0</v>
      </c>
      <c r="SNK112" s="90">
        <f t="shared" si="506"/>
        <v>0</v>
      </c>
      <c r="SNL112" s="90">
        <f t="shared" si="506"/>
        <v>0</v>
      </c>
      <c r="SNM112" s="90">
        <f t="shared" si="506"/>
        <v>0</v>
      </c>
      <c r="SNN112" s="90">
        <f t="shared" si="506"/>
        <v>0</v>
      </c>
      <c r="SNO112" s="90">
        <f t="shared" si="506"/>
        <v>0</v>
      </c>
      <c r="SNP112" s="90">
        <f t="shared" si="506"/>
        <v>0</v>
      </c>
      <c r="SNQ112" s="90">
        <f t="shared" si="506"/>
        <v>0</v>
      </c>
      <c r="SNR112" s="90">
        <f t="shared" si="506"/>
        <v>0</v>
      </c>
      <c r="SNS112" s="90">
        <f t="shared" si="506"/>
        <v>0</v>
      </c>
      <c r="SNT112" s="90">
        <f t="shared" si="506"/>
        <v>0</v>
      </c>
      <c r="SNU112" s="90">
        <f t="shared" si="506"/>
        <v>0</v>
      </c>
      <c r="SNV112" s="90">
        <f t="shared" si="506"/>
        <v>0</v>
      </c>
      <c r="SNW112" s="90">
        <f t="shared" si="506"/>
        <v>0</v>
      </c>
      <c r="SNX112" s="90">
        <f t="shared" si="506"/>
        <v>0</v>
      </c>
      <c r="SNY112" s="90">
        <f t="shared" si="506"/>
        <v>0</v>
      </c>
      <c r="SNZ112" s="90">
        <f t="shared" si="506"/>
        <v>0</v>
      </c>
      <c r="SOA112" s="90">
        <f t="shared" si="506"/>
        <v>0</v>
      </c>
      <c r="SOB112" s="90">
        <f t="shared" si="506"/>
        <v>0</v>
      </c>
      <c r="SOC112" s="90">
        <f t="shared" si="506"/>
        <v>0</v>
      </c>
      <c r="SOD112" s="90">
        <f t="shared" si="506"/>
        <v>0</v>
      </c>
      <c r="SOE112" s="90">
        <f t="shared" si="506"/>
        <v>0</v>
      </c>
      <c r="SOF112" s="90">
        <f t="shared" si="506"/>
        <v>0</v>
      </c>
      <c r="SOG112" s="90">
        <f t="shared" si="506"/>
        <v>0</v>
      </c>
      <c r="SOH112" s="90">
        <f t="shared" si="506"/>
        <v>0</v>
      </c>
      <c r="SOI112" s="90">
        <f t="shared" si="506"/>
        <v>0</v>
      </c>
      <c r="SOJ112" s="90">
        <f t="shared" si="506"/>
        <v>0</v>
      </c>
      <c r="SOK112" s="90">
        <f t="shared" si="506"/>
        <v>0</v>
      </c>
      <c r="SOL112" s="90">
        <f t="shared" si="506"/>
        <v>0</v>
      </c>
      <c r="SOM112" s="90">
        <f t="shared" si="506"/>
        <v>0</v>
      </c>
      <c r="SON112" s="90">
        <f t="shared" si="506"/>
        <v>0</v>
      </c>
      <c r="SOO112" s="90">
        <f t="shared" si="506"/>
        <v>0</v>
      </c>
      <c r="SOP112" s="90">
        <f t="shared" si="506"/>
        <v>0</v>
      </c>
      <c r="SOQ112" s="90">
        <f t="shared" si="506"/>
        <v>0</v>
      </c>
      <c r="SOR112" s="90">
        <f t="shared" si="506"/>
        <v>0</v>
      </c>
      <c r="SOS112" s="90">
        <f t="shared" si="506"/>
        <v>0</v>
      </c>
      <c r="SOT112" s="90">
        <f t="shared" si="506"/>
        <v>0</v>
      </c>
      <c r="SOU112" s="90">
        <f t="shared" si="506"/>
        <v>0</v>
      </c>
      <c r="SOV112" s="90">
        <f t="shared" ref="SOV112:SRG112" si="507">SOV114+SOV118</f>
        <v>0</v>
      </c>
      <c r="SOW112" s="90">
        <f t="shared" si="507"/>
        <v>0</v>
      </c>
      <c r="SOX112" s="90">
        <f t="shared" si="507"/>
        <v>0</v>
      </c>
      <c r="SOY112" s="90">
        <f t="shared" si="507"/>
        <v>0</v>
      </c>
      <c r="SOZ112" s="90">
        <f t="shared" si="507"/>
        <v>0</v>
      </c>
      <c r="SPA112" s="90">
        <f t="shared" si="507"/>
        <v>0</v>
      </c>
      <c r="SPB112" s="90">
        <f t="shared" si="507"/>
        <v>0</v>
      </c>
      <c r="SPC112" s="90">
        <f t="shared" si="507"/>
        <v>0</v>
      </c>
      <c r="SPD112" s="90">
        <f t="shared" si="507"/>
        <v>0</v>
      </c>
      <c r="SPE112" s="90">
        <f t="shared" si="507"/>
        <v>0</v>
      </c>
      <c r="SPF112" s="90">
        <f t="shared" si="507"/>
        <v>0</v>
      </c>
      <c r="SPG112" s="90">
        <f t="shared" si="507"/>
        <v>0</v>
      </c>
      <c r="SPH112" s="90">
        <f t="shared" si="507"/>
        <v>0</v>
      </c>
      <c r="SPI112" s="90">
        <f t="shared" si="507"/>
        <v>0</v>
      </c>
      <c r="SPJ112" s="90">
        <f t="shared" si="507"/>
        <v>0</v>
      </c>
      <c r="SPK112" s="90">
        <f t="shared" si="507"/>
        <v>0</v>
      </c>
      <c r="SPL112" s="90">
        <f t="shared" si="507"/>
        <v>0</v>
      </c>
      <c r="SPM112" s="90">
        <f t="shared" si="507"/>
        <v>0</v>
      </c>
      <c r="SPN112" s="90">
        <f t="shared" si="507"/>
        <v>0</v>
      </c>
      <c r="SPO112" s="90">
        <f t="shared" si="507"/>
        <v>0</v>
      </c>
      <c r="SPP112" s="90">
        <f t="shared" si="507"/>
        <v>0</v>
      </c>
      <c r="SPQ112" s="90">
        <f t="shared" si="507"/>
        <v>0</v>
      </c>
      <c r="SPR112" s="90">
        <f t="shared" si="507"/>
        <v>0</v>
      </c>
      <c r="SPS112" s="90">
        <f t="shared" si="507"/>
        <v>0</v>
      </c>
      <c r="SPT112" s="90">
        <f t="shared" si="507"/>
        <v>0</v>
      </c>
      <c r="SPU112" s="90">
        <f t="shared" si="507"/>
        <v>0</v>
      </c>
      <c r="SPV112" s="90">
        <f t="shared" si="507"/>
        <v>0</v>
      </c>
      <c r="SPW112" s="90">
        <f t="shared" si="507"/>
        <v>0</v>
      </c>
      <c r="SPX112" s="90">
        <f t="shared" si="507"/>
        <v>0</v>
      </c>
      <c r="SPY112" s="90">
        <f t="shared" si="507"/>
        <v>0</v>
      </c>
      <c r="SPZ112" s="90">
        <f t="shared" si="507"/>
        <v>0</v>
      </c>
      <c r="SQA112" s="90">
        <f t="shared" si="507"/>
        <v>0</v>
      </c>
      <c r="SQB112" s="90">
        <f t="shared" si="507"/>
        <v>0</v>
      </c>
      <c r="SQC112" s="90">
        <f t="shared" si="507"/>
        <v>0</v>
      </c>
      <c r="SQD112" s="90">
        <f t="shared" si="507"/>
        <v>0</v>
      </c>
      <c r="SQE112" s="90">
        <f t="shared" si="507"/>
        <v>0</v>
      </c>
      <c r="SQF112" s="90">
        <f t="shared" si="507"/>
        <v>0</v>
      </c>
      <c r="SQG112" s="90">
        <f t="shared" si="507"/>
        <v>0</v>
      </c>
      <c r="SQH112" s="90">
        <f t="shared" si="507"/>
        <v>0</v>
      </c>
      <c r="SQI112" s="90">
        <f t="shared" si="507"/>
        <v>0</v>
      </c>
      <c r="SQJ112" s="90">
        <f t="shared" si="507"/>
        <v>0</v>
      </c>
      <c r="SQK112" s="90">
        <f t="shared" si="507"/>
        <v>0</v>
      </c>
      <c r="SQL112" s="90">
        <f t="shared" si="507"/>
        <v>0</v>
      </c>
      <c r="SQM112" s="90">
        <f t="shared" si="507"/>
        <v>0</v>
      </c>
      <c r="SQN112" s="90">
        <f t="shared" si="507"/>
        <v>0</v>
      </c>
      <c r="SQO112" s="90">
        <f t="shared" si="507"/>
        <v>0</v>
      </c>
      <c r="SQP112" s="90">
        <f t="shared" si="507"/>
        <v>0</v>
      </c>
      <c r="SQQ112" s="90">
        <f t="shared" si="507"/>
        <v>0</v>
      </c>
      <c r="SQR112" s="90">
        <f t="shared" si="507"/>
        <v>0</v>
      </c>
      <c r="SQS112" s="90">
        <f t="shared" si="507"/>
        <v>0</v>
      </c>
      <c r="SQT112" s="90">
        <f t="shared" si="507"/>
        <v>0</v>
      </c>
      <c r="SQU112" s="90">
        <f t="shared" si="507"/>
        <v>0</v>
      </c>
      <c r="SQV112" s="90">
        <f t="shared" si="507"/>
        <v>0</v>
      </c>
      <c r="SQW112" s="90">
        <f t="shared" si="507"/>
        <v>0</v>
      </c>
      <c r="SQX112" s="90">
        <f t="shared" si="507"/>
        <v>0</v>
      </c>
      <c r="SQY112" s="90">
        <f t="shared" si="507"/>
        <v>0</v>
      </c>
      <c r="SQZ112" s="90">
        <f t="shared" si="507"/>
        <v>0</v>
      </c>
      <c r="SRA112" s="90">
        <f t="shared" si="507"/>
        <v>0</v>
      </c>
      <c r="SRB112" s="90">
        <f t="shared" si="507"/>
        <v>0</v>
      </c>
      <c r="SRC112" s="90">
        <f t="shared" si="507"/>
        <v>0</v>
      </c>
      <c r="SRD112" s="90">
        <f t="shared" si="507"/>
        <v>0</v>
      </c>
      <c r="SRE112" s="90">
        <f t="shared" si="507"/>
        <v>0</v>
      </c>
      <c r="SRF112" s="90">
        <f t="shared" si="507"/>
        <v>0</v>
      </c>
      <c r="SRG112" s="90">
        <f t="shared" si="507"/>
        <v>0</v>
      </c>
      <c r="SRH112" s="90">
        <f t="shared" ref="SRH112:STS112" si="508">SRH114+SRH118</f>
        <v>0</v>
      </c>
      <c r="SRI112" s="90">
        <f t="shared" si="508"/>
        <v>0</v>
      </c>
      <c r="SRJ112" s="90">
        <f t="shared" si="508"/>
        <v>0</v>
      </c>
      <c r="SRK112" s="90">
        <f t="shared" si="508"/>
        <v>0</v>
      </c>
      <c r="SRL112" s="90">
        <f t="shared" si="508"/>
        <v>0</v>
      </c>
      <c r="SRM112" s="90">
        <f t="shared" si="508"/>
        <v>0</v>
      </c>
      <c r="SRN112" s="90">
        <f t="shared" si="508"/>
        <v>0</v>
      </c>
      <c r="SRO112" s="90">
        <f t="shared" si="508"/>
        <v>0</v>
      </c>
      <c r="SRP112" s="90">
        <f t="shared" si="508"/>
        <v>0</v>
      </c>
      <c r="SRQ112" s="90">
        <f t="shared" si="508"/>
        <v>0</v>
      </c>
      <c r="SRR112" s="90">
        <f t="shared" si="508"/>
        <v>0</v>
      </c>
      <c r="SRS112" s="90">
        <f t="shared" si="508"/>
        <v>0</v>
      </c>
      <c r="SRT112" s="90">
        <f t="shared" si="508"/>
        <v>0</v>
      </c>
      <c r="SRU112" s="90">
        <f t="shared" si="508"/>
        <v>0</v>
      </c>
      <c r="SRV112" s="90">
        <f t="shared" si="508"/>
        <v>0</v>
      </c>
      <c r="SRW112" s="90">
        <f t="shared" si="508"/>
        <v>0</v>
      </c>
      <c r="SRX112" s="90">
        <f t="shared" si="508"/>
        <v>0</v>
      </c>
      <c r="SRY112" s="90">
        <f t="shared" si="508"/>
        <v>0</v>
      </c>
      <c r="SRZ112" s="90">
        <f t="shared" si="508"/>
        <v>0</v>
      </c>
      <c r="SSA112" s="90">
        <f t="shared" si="508"/>
        <v>0</v>
      </c>
      <c r="SSB112" s="90">
        <f t="shared" si="508"/>
        <v>0</v>
      </c>
      <c r="SSC112" s="90">
        <f t="shared" si="508"/>
        <v>0</v>
      </c>
      <c r="SSD112" s="90">
        <f t="shared" si="508"/>
        <v>0</v>
      </c>
      <c r="SSE112" s="90">
        <f t="shared" si="508"/>
        <v>0</v>
      </c>
      <c r="SSF112" s="90">
        <f t="shared" si="508"/>
        <v>0</v>
      </c>
      <c r="SSG112" s="90">
        <f t="shared" si="508"/>
        <v>0</v>
      </c>
      <c r="SSH112" s="90">
        <f t="shared" si="508"/>
        <v>0</v>
      </c>
      <c r="SSI112" s="90">
        <f t="shared" si="508"/>
        <v>0</v>
      </c>
      <c r="SSJ112" s="90">
        <f t="shared" si="508"/>
        <v>0</v>
      </c>
      <c r="SSK112" s="90">
        <f t="shared" si="508"/>
        <v>0</v>
      </c>
      <c r="SSL112" s="90">
        <f t="shared" si="508"/>
        <v>0</v>
      </c>
      <c r="SSM112" s="90">
        <f t="shared" si="508"/>
        <v>0</v>
      </c>
      <c r="SSN112" s="90">
        <f t="shared" si="508"/>
        <v>0</v>
      </c>
      <c r="SSO112" s="90">
        <f t="shared" si="508"/>
        <v>0</v>
      </c>
      <c r="SSP112" s="90">
        <f t="shared" si="508"/>
        <v>0</v>
      </c>
      <c r="SSQ112" s="90">
        <f t="shared" si="508"/>
        <v>0</v>
      </c>
      <c r="SSR112" s="90">
        <f t="shared" si="508"/>
        <v>0</v>
      </c>
      <c r="SSS112" s="90">
        <f t="shared" si="508"/>
        <v>0</v>
      </c>
      <c r="SST112" s="90">
        <f t="shared" si="508"/>
        <v>0</v>
      </c>
      <c r="SSU112" s="90">
        <f t="shared" si="508"/>
        <v>0</v>
      </c>
      <c r="SSV112" s="90">
        <f t="shared" si="508"/>
        <v>0</v>
      </c>
      <c r="SSW112" s="90">
        <f t="shared" si="508"/>
        <v>0</v>
      </c>
      <c r="SSX112" s="90">
        <f t="shared" si="508"/>
        <v>0</v>
      </c>
      <c r="SSY112" s="90">
        <f t="shared" si="508"/>
        <v>0</v>
      </c>
      <c r="SSZ112" s="90">
        <f t="shared" si="508"/>
        <v>0</v>
      </c>
      <c r="STA112" s="90">
        <f t="shared" si="508"/>
        <v>0</v>
      </c>
      <c r="STB112" s="90">
        <f t="shared" si="508"/>
        <v>0</v>
      </c>
      <c r="STC112" s="90">
        <f t="shared" si="508"/>
        <v>0</v>
      </c>
      <c r="STD112" s="90">
        <f t="shared" si="508"/>
        <v>0</v>
      </c>
      <c r="STE112" s="90">
        <f t="shared" si="508"/>
        <v>0</v>
      </c>
      <c r="STF112" s="90">
        <f t="shared" si="508"/>
        <v>0</v>
      </c>
      <c r="STG112" s="90">
        <f t="shared" si="508"/>
        <v>0</v>
      </c>
      <c r="STH112" s="90">
        <f t="shared" si="508"/>
        <v>0</v>
      </c>
      <c r="STI112" s="90">
        <f t="shared" si="508"/>
        <v>0</v>
      </c>
      <c r="STJ112" s="90">
        <f t="shared" si="508"/>
        <v>0</v>
      </c>
      <c r="STK112" s="90">
        <f t="shared" si="508"/>
        <v>0</v>
      </c>
      <c r="STL112" s="90">
        <f t="shared" si="508"/>
        <v>0</v>
      </c>
      <c r="STM112" s="90">
        <f t="shared" si="508"/>
        <v>0</v>
      </c>
      <c r="STN112" s="90">
        <f t="shared" si="508"/>
        <v>0</v>
      </c>
      <c r="STO112" s="90">
        <f t="shared" si="508"/>
        <v>0</v>
      </c>
      <c r="STP112" s="90">
        <f t="shared" si="508"/>
        <v>0</v>
      </c>
      <c r="STQ112" s="90">
        <f t="shared" si="508"/>
        <v>0</v>
      </c>
      <c r="STR112" s="90">
        <f t="shared" si="508"/>
        <v>0</v>
      </c>
      <c r="STS112" s="90">
        <f t="shared" si="508"/>
        <v>0</v>
      </c>
      <c r="STT112" s="90">
        <f t="shared" ref="STT112:SWE112" si="509">STT114+STT118</f>
        <v>0</v>
      </c>
      <c r="STU112" s="90">
        <f t="shared" si="509"/>
        <v>0</v>
      </c>
      <c r="STV112" s="90">
        <f t="shared" si="509"/>
        <v>0</v>
      </c>
      <c r="STW112" s="90">
        <f t="shared" si="509"/>
        <v>0</v>
      </c>
      <c r="STX112" s="90">
        <f t="shared" si="509"/>
        <v>0</v>
      </c>
      <c r="STY112" s="90">
        <f t="shared" si="509"/>
        <v>0</v>
      </c>
      <c r="STZ112" s="90">
        <f t="shared" si="509"/>
        <v>0</v>
      </c>
      <c r="SUA112" s="90">
        <f t="shared" si="509"/>
        <v>0</v>
      </c>
      <c r="SUB112" s="90">
        <f t="shared" si="509"/>
        <v>0</v>
      </c>
      <c r="SUC112" s="90">
        <f t="shared" si="509"/>
        <v>0</v>
      </c>
      <c r="SUD112" s="90">
        <f t="shared" si="509"/>
        <v>0</v>
      </c>
      <c r="SUE112" s="90">
        <f t="shared" si="509"/>
        <v>0</v>
      </c>
      <c r="SUF112" s="90">
        <f t="shared" si="509"/>
        <v>0</v>
      </c>
      <c r="SUG112" s="90">
        <f t="shared" si="509"/>
        <v>0</v>
      </c>
      <c r="SUH112" s="90">
        <f t="shared" si="509"/>
        <v>0</v>
      </c>
      <c r="SUI112" s="90">
        <f t="shared" si="509"/>
        <v>0</v>
      </c>
      <c r="SUJ112" s="90">
        <f t="shared" si="509"/>
        <v>0</v>
      </c>
      <c r="SUK112" s="90">
        <f t="shared" si="509"/>
        <v>0</v>
      </c>
      <c r="SUL112" s="90">
        <f t="shared" si="509"/>
        <v>0</v>
      </c>
      <c r="SUM112" s="90">
        <f t="shared" si="509"/>
        <v>0</v>
      </c>
      <c r="SUN112" s="90">
        <f t="shared" si="509"/>
        <v>0</v>
      </c>
      <c r="SUO112" s="90">
        <f t="shared" si="509"/>
        <v>0</v>
      </c>
      <c r="SUP112" s="90">
        <f t="shared" si="509"/>
        <v>0</v>
      </c>
      <c r="SUQ112" s="90">
        <f t="shared" si="509"/>
        <v>0</v>
      </c>
      <c r="SUR112" s="90">
        <f t="shared" si="509"/>
        <v>0</v>
      </c>
      <c r="SUS112" s="90">
        <f t="shared" si="509"/>
        <v>0</v>
      </c>
      <c r="SUT112" s="90">
        <f t="shared" si="509"/>
        <v>0</v>
      </c>
      <c r="SUU112" s="90">
        <f t="shared" si="509"/>
        <v>0</v>
      </c>
      <c r="SUV112" s="90">
        <f t="shared" si="509"/>
        <v>0</v>
      </c>
      <c r="SUW112" s="90">
        <f t="shared" si="509"/>
        <v>0</v>
      </c>
      <c r="SUX112" s="90">
        <f t="shared" si="509"/>
        <v>0</v>
      </c>
      <c r="SUY112" s="90">
        <f t="shared" si="509"/>
        <v>0</v>
      </c>
      <c r="SUZ112" s="90">
        <f t="shared" si="509"/>
        <v>0</v>
      </c>
      <c r="SVA112" s="90">
        <f t="shared" si="509"/>
        <v>0</v>
      </c>
      <c r="SVB112" s="90">
        <f t="shared" si="509"/>
        <v>0</v>
      </c>
      <c r="SVC112" s="90">
        <f t="shared" si="509"/>
        <v>0</v>
      </c>
      <c r="SVD112" s="90">
        <f t="shared" si="509"/>
        <v>0</v>
      </c>
      <c r="SVE112" s="90">
        <f t="shared" si="509"/>
        <v>0</v>
      </c>
      <c r="SVF112" s="90">
        <f t="shared" si="509"/>
        <v>0</v>
      </c>
      <c r="SVG112" s="90">
        <f t="shared" si="509"/>
        <v>0</v>
      </c>
      <c r="SVH112" s="90">
        <f t="shared" si="509"/>
        <v>0</v>
      </c>
      <c r="SVI112" s="90">
        <f t="shared" si="509"/>
        <v>0</v>
      </c>
      <c r="SVJ112" s="90">
        <f t="shared" si="509"/>
        <v>0</v>
      </c>
      <c r="SVK112" s="90">
        <f t="shared" si="509"/>
        <v>0</v>
      </c>
      <c r="SVL112" s="90">
        <f t="shared" si="509"/>
        <v>0</v>
      </c>
      <c r="SVM112" s="90">
        <f t="shared" si="509"/>
        <v>0</v>
      </c>
      <c r="SVN112" s="90">
        <f t="shared" si="509"/>
        <v>0</v>
      </c>
      <c r="SVO112" s="90">
        <f t="shared" si="509"/>
        <v>0</v>
      </c>
      <c r="SVP112" s="90">
        <f t="shared" si="509"/>
        <v>0</v>
      </c>
      <c r="SVQ112" s="90">
        <f t="shared" si="509"/>
        <v>0</v>
      </c>
      <c r="SVR112" s="90">
        <f t="shared" si="509"/>
        <v>0</v>
      </c>
      <c r="SVS112" s="90">
        <f t="shared" si="509"/>
        <v>0</v>
      </c>
      <c r="SVT112" s="90">
        <f t="shared" si="509"/>
        <v>0</v>
      </c>
      <c r="SVU112" s="90">
        <f t="shared" si="509"/>
        <v>0</v>
      </c>
      <c r="SVV112" s="90">
        <f t="shared" si="509"/>
        <v>0</v>
      </c>
      <c r="SVW112" s="90">
        <f t="shared" si="509"/>
        <v>0</v>
      </c>
      <c r="SVX112" s="90">
        <f t="shared" si="509"/>
        <v>0</v>
      </c>
      <c r="SVY112" s="90">
        <f t="shared" si="509"/>
        <v>0</v>
      </c>
      <c r="SVZ112" s="90">
        <f t="shared" si="509"/>
        <v>0</v>
      </c>
      <c r="SWA112" s="90">
        <f t="shared" si="509"/>
        <v>0</v>
      </c>
      <c r="SWB112" s="90">
        <f t="shared" si="509"/>
        <v>0</v>
      </c>
      <c r="SWC112" s="90">
        <f t="shared" si="509"/>
        <v>0</v>
      </c>
      <c r="SWD112" s="90">
        <f t="shared" si="509"/>
        <v>0</v>
      </c>
      <c r="SWE112" s="90">
        <f t="shared" si="509"/>
        <v>0</v>
      </c>
      <c r="SWF112" s="90">
        <f t="shared" ref="SWF112:SYQ112" si="510">SWF114+SWF118</f>
        <v>0</v>
      </c>
      <c r="SWG112" s="90">
        <f t="shared" si="510"/>
        <v>0</v>
      </c>
      <c r="SWH112" s="90">
        <f t="shared" si="510"/>
        <v>0</v>
      </c>
      <c r="SWI112" s="90">
        <f t="shared" si="510"/>
        <v>0</v>
      </c>
      <c r="SWJ112" s="90">
        <f t="shared" si="510"/>
        <v>0</v>
      </c>
      <c r="SWK112" s="90">
        <f t="shared" si="510"/>
        <v>0</v>
      </c>
      <c r="SWL112" s="90">
        <f t="shared" si="510"/>
        <v>0</v>
      </c>
      <c r="SWM112" s="90">
        <f t="shared" si="510"/>
        <v>0</v>
      </c>
      <c r="SWN112" s="90">
        <f t="shared" si="510"/>
        <v>0</v>
      </c>
      <c r="SWO112" s="90">
        <f t="shared" si="510"/>
        <v>0</v>
      </c>
      <c r="SWP112" s="90">
        <f t="shared" si="510"/>
        <v>0</v>
      </c>
      <c r="SWQ112" s="90">
        <f t="shared" si="510"/>
        <v>0</v>
      </c>
      <c r="SWR112" s="90">
        <f t="shared" si="510"/>
        <v>0</v>
      </c>
      <c r="SWS112" s="90">
        <f t="shared" si="510"/>
        <v>0</v>
      </c>
      <c r="SWT112" s="90">
        <f t="shared" si="510"/>
        <v>0</v>
      </c>
      <c r="SWU112" s="90">
        <f t="shared" si="510"/>
        <v>0</v>
      </c>
      <c r="SWV112" s="90">
        <f t="shared" si="510"/>
        <v>0</v>
      </c>
      <c r="SWW112" s="90">
        <f t="shared" si="510"/>
        <v>0</v>
      </c>
      <c r="SWX112" s="90">
        <f t="shared" si="510"/>
        <v>0</v>
      </c>
      <c r="SWY112" s="90">
        <f t="shared" si="510"/>
        <v>0</v>
      </c>
      <c r="SWZ112" s="90">
        <f t="shared" si="510"/>
        <v>0</v>
      </c>
      <c r="SXA112" s="90">
        <f t="shared" si="510"/>
        <v>0</v>
      </c>
      <c r="SXB112" s="90">
        <f t="shared" si="510"/>
        <v>0</v>
      </c>
      <c r="SXC112" s="90">
        <f t="shared" si="510"/>
        <v>0</v>
      </c>
      <c r="SXD112" s="90">
        <f t="shared" si="510"/>
        <v>0</v>
      </c>
      <c r="SXE112" s="90">
        <f t="shared" si="510"/>
        <v>0</v>
      </c>
      <c r="SXF112" s="90">
        <f t="shared" si="510"/>
        <v>0</v>
      </c>
      <c r="SXG112" s="90">
        <f t="shared" si="510"/>
        <v>0</v>
      </c>
      <c r="SXH112" s="90">
        <f t="shared" si="510"/>
        <v>0</v>
      </c>
      <c r="SXI112" s="90">
        <f t="shared" si="510"/>
        <v>0</v>
      </c>
      <c r="SXJ112" s="90">
        <f t="shared" si="510"/>
        <v>0</v>
      </c>
      <c r="SXK112" s="90">
        <f t="shared" si="510"/>
        <v>0</v>
      </c>
      <c r="SXL112" s="90">
        <f t="shared" si="510"/>
        <v>0</v>
      </c>
      <c r="SXM112" s="90">
        <f t="shared" si="510"/>
        <v>0</v>
      </c>
      <c r="SXN112" s="90">
        <f t="shared" si="510"/>
        <v>0</v>
      </c>
      <c r="SXO112" s="90">
        <f t="shared" si="510"/>
        <v>0</v>
      </c>
      <c r="SXP112" s="90">
        <f t="shared" si="510"/>
        <v>0</v>
      </c>
      <c r="SXQ112" s="90">
        <f t="shared" si="510"/>
        <v>0</v>
      </c>
      <c r="SXR112" s="90">
        <f t="shared" si="510"/>
        <v>0</v>
      </c>
      <c r="SXS112" s="90">
        <f t="shared" si="510"/>
        <v>0</v>
      </c>
      <c r="SXT112" s="90">
        <f t="shared" si="510"/>
        <v>0</v>
      </c>
      <c r="SXU112" s="90">
        <f t="shared" si="510"/>
        <v>0</v>
      </c>
      <c r="SXV112" s="90">
        <f t="shared" si="510"/>
        <v>0</v>
      </c>
      <c r="SXW112" s="90">
        <f t="shared" si="510"/>
        <v>0</v>
      </c>
      <c r="SXX112" s="90">
        <f t="shared" si="510"/>
        <v>0</v>
      </c>
      <c r="SXY112" s="90">
        <f t="shared" si="510"/>
        <v>0</v>
      </c>
      <c r="SXZ112" s="90">
        <f t="shared" si="510"/>
        <v>0</v>
      </c>
      <c r="SYA112" s="90">
        <f t="shared" si="510"/>
        <v>0</v>
      </c>
      <c r="SYB112" s="90">
        <f t="shared" si="510"/>
        <v>0</v>
      </c>
      <c r="SYC112" s="90">
        <f t="shared" si="510"/>
        <v>0</v>
      </c>
      <c r="SYD112" s="90">
        <f t="shared" si="510"/>
        <v>0</v>
      </c>
      <c r="SYE112" s="90">
        <f t="shared" si="510"/>
        <v>0</v>
      </c>
      <c r="SYF112" s="90">
        <f t="shared" si="510"/>
        <v>0</v>
      </c>
      <c r="SYG112" s="90">
        <f t="shared" si="510"/>
        <v>0</v>
      </c>
      <c r="SYH112" s="90">
        <f t="shared" si="510"/>
        <v>0</v>
      </c>
      <c r="SYI112" s="90">
        <f t="shared" si="510"/>
        <v>0</v>
      </c>
      <c r="SYJ112" s="90">
        <f t="shared" si="510"/>
        <v>0</v>
      </c>
      <c r="SYK112" s="90">
        <f t="shared" si="510"/>
        <v>0</v>
      </c>
      <c r="SYL112" s="90">
        <f t="shared" si="510"/>
        <v>0</v>
      </c>
      <c r="SYM112" s="90">
        <f t="shared" si="510"/>
        <v>0</v>
      </c>
      <c r="SYN112" s="90">
        <f t="shared" si="510"/>
        <v>0</v>
      </c>
      <c r="SYO112" s="90">
        <f t="shared" si="510"/>
        <v>0</v>
      </c>
      <c r="SYP112" s="90">
        <f t="shared" si="510"/>
        <v>0</v>
      </c>
      <c r="SYQ112" s="90">
        <f t="shared" si="510"/>
        <v>0</v>
      </c>
      <c r="SYR112" s="90">
        <f t="shared" ref="SYR112:TBC112" si="511">SYR114+SYR118</f>
        <v>0</v>
      </c>
      <c r="SYS112" s="90">
        <f t="shared" si="511"/>
        <v>0</v>
      </c>
      <c r="SYT112" s="90">
        <f t="shared" si="511"/>
        <v>0</v>
      </c>
      <c r="SYU112" s="90">
        <f t="shared" si="511"/>
        <v>0</v>
      </c>
      <c r="SYV112" s="90">
        <f t="shared" si="511"/>
        <v>0</v>
      </c>
      <c r="SYW112" s="90">
        <f t="shared" si="511"/>
        <v>0</v>
      </c>
      <c r="SYX112" s="90">
        <f t="shared" si="511"/>
        <v>0</v>
      </c>
      <c r="SYY112" s="90">
        <f t="shared" si="511"/>
        <v>0</v>
      </c>
      <c r="SYZ112" s="90">
        <f t="shared" si="511"/>
        <v>0</v>
      </c>
      <c r="SZA112" s="90">
        <f t="shared" si="511"/>
        <v>0</v>
      </c>
      <c r="SZB112" s="90">
        <f t="shared" si="511"/>
        <v>0</v>
      </c>
      <c r="SZC112" s="90">
        <f t="shared" si="511"/>
        <v>0</v>
      </c>
      <c r="SZD112" s="90">
        <f t="shared" si="511"/>
        <v>0</v>
      </c>
      <c r="SZE112" s="90">
        <f t="shared" si="511"/>
        <v>0</v>
      </c>
      <c r="SZF112" s="90">
        <f t="shared" si="511"/>
        <v>0</v>
      </c>
      <c r="SZG112" s="90">
        <f t="shared" si="511"/>
        <v>0</v>
      </c>
      <c r="SZH112" s="90">
        <f t="shared" si="511"/>
        <v>0</v>
      </c>
      <c r="SZI112" s="90">
        <f t="shared" si="511"/>
        <v>0</v>
      </c>
      <c r="SZJ112" s="90">
        <f t="shared" si="511"/>
        <v>0</v>
      </c>
      <c r="SZK112" s="90">
        <f t="shared" si="511"/>
        <v>0</v>
      </c>
      <c r="SZL112" s="90">
        <f t="shared" si="511"/>
        <v>0</v>
      </c>
      <c r="SZM112" s="90">
        <f t="shared" si="511"/>
        <v>0</v>
      </c>
      <c r="SZN112" s="90">
        <f t="shared" si="511"/>
        <v>0</v>
      </c>
      <c r="SZO112" s="90">
        <f t="shared" si="511"/>
        <v>0</v>
      </c>
      <c r="SZP112" s="90">
        <f t="shared" si="511"/>
        <v>0</v>
      </c>
      <c r="SZQ112" s="90">
        <f t="shared" si="511"/>
        <v>0</v>
      </c>
      <c r="SZR112" s="90">
        <f t="shared" si="511"/>
        <v>0</v>
      </c>
      <c r="SZS112" s="90">
        <f t="shared" si="511"/>
        <v>0</v>
      </c>
      <c r="SZT112" s="90">
        <f t="shared" si="511"/>
        <v>0</v>
      </c>
      <c r="SZU112" s="90">
        <f t="shared" si="511"/>
        <v>0</v>
      </c>
      <c r="SZV112" s="90">
        <f t="shared" si="511"/>
        <v>0</v>
      </c>
      <c r="SZW112" s="90">
        <f t="shared" si="511"/>
        <v>0</v>
      </c>
      <c r="SZX112" s="90">
        <f t="shared" si="511"/>
        <v>0</v>
      </c>
      <c r="SZY112" s="90">
        <f t="shared" si="511"/>
        <v>0</v>
      </c>
      <c r="SZZ112" s="90">
        <f t="shared" si="511"/>
        <v>0</v>
      </c>
      <c r="TAA112" s="90">
        <f t="shared" si="511"/>
        <v>0</v>
      </c>
      <c r="TAB112" s="90">
        <f t="shared" si="511"/>
        <v>0</v>
      </c>
      <c r="TAC112" s="90">
        <f t="shared" si="511"/>
        <v>0</v>
      </c>
      <c r="TAD112" s="90">
        <f t="shared" si="511"/>
        <v>0</v>
      </c>
      <c r="TAE112" s="90">
        <f t="shared" si="511"/>
        <v>0</v>
      </c>
      <c r="TAF112" s="90">
        <f t="shared" si="511"/>
        <v>0</v>
      </c>
      <c r="TAG112" s="90">
        <f t="shared" si="511"/>
        <v>0</v>
      </c>
      <c r="TAH112" s="90">
        <f t="shared" si="511"/>
        <v>0</v>
      </c>
      <c r="TAI112" s="90">
        <f t="shared" si="511"/>
        <v>0</v>
      </c>
      <c r="TAJ112" s="90">
        <f t="shared" si="511"/>
        <v>0</v>
      </c>
      <c r="TAK112" s="90">
        <f t="shared" si="511"/>
        <v>0</v>
      </c>
      <c r="TAL112" s="90">
        <f t="shared" si="511"/>
        <v>0</v>
      </c>
      <c r="TAM112" s="90">
        <f t="shared" si="511"/>
        <v>0</v>
      </c>
      <c r="TAN112" s="90">
        <f t="shared" si="511"/>
        <v>0</v>
      </c>
      <c r="TAO112" s="90">
        <f t="shared" si="511"/>
        <v>0</v>
      </c>
      <c r="TAP112" s="90">
        <f t="shared" si="511"/>
        <v>0</v>
      </c>
      <c r="TAQ112" s="90">
        <f t="shared" si="511"/>
        <v>0</v>
      </c>
      <c r="TAR112" s="90">
        <f t="shared" si="511"/>
        <v>0</v>
      </c>
      <c r="TAS112" s="90">
        <f t="shared" si="511"/>
        <v>0</v>
      </c>
      <c r="TAT112" s="90">
        <f t="shared" si="511"/>
        <v>0</v>
      </c>
      <c r="TAU112" s="90">
        <f t="shared" si="511"/>
        <v>0</v>
      </c>
      <c r="TAV112" s="90">
        <f t="shared" si="511"/>
        <v>0</v>
      </c>
      <c r="TAW112" s="90">
        <f t="shared" si="511"/>
        <v>0</v>
      </c>
      <c r="TAX112" s="90">
        <f t="shared" si="511"/>
        <v>0</v>
      </c>
      <c r="TAY112" s="90">
        <f t="shared" si="511"/>
        <v>0</v>
      </c>
      <c r="TAZ112" s="90">
        <f t="shared" si="511"/>
        <v>0</v>
      </c>
      <c r="TBA112" s="90">
        <f t="shared" si="511"/>
        <v>0</v>
      </c>
      <c r="TBB112" s="90">
        <f t="shared" si="511"/>
        <v>0</v>
      </c>
      <c r="TBC112" s="90">
        <f t="shared" si="511"/>
        <v>0</v>
      </c>
      <c r="TBD112" s="90">
        <f t="shared" ref="TBD112:TDO112" si="512">TBD114+TBD118</f>
        <v>0</v>
      </c>
      <c r="TBE112" s="90">
        <f t="shared" si="512"/>
        <v>0</v>
      </c>
      <c r="TBF112" s="90">
        <f t="shared" si="512"/>
        <v>0</v>
      </c>
      <c r="TBG112" s="90">
        <f t="shared" si="512"/>
        <v>0</v>
      </c>
      <c r="TBH112" s="90">
        <f t="shared" si="512"/>
        <v>0</v>
      </c>
      <c r="TBI112" s="90">
        <f t="shared" si="512"/>
        <v>0</v>
      </c>
      <c r="TBJ112" s="90">
        <f t="shared" si="512"/>
        <v>0</v>
      </c>
      <c r="TBK112" s="90">
        <f t="shared" si="512"/>
        <v>0</v>
      </c>
      <c r="TBL112" s="90">
        <f t="shared" si="512"/>
        <v>0</v>
      </c>
      <c r="TBM112" s="90">
        <f t="shared" si="512"/>
        <v>0</v>
      </c>
      <c r="TBN112" s="90">
        <f t="shared" si="512"/>
        <v>0</v>
      </c>
      <c r="TBO112" s="90">
        <f t="shared" si="512"/>
        <v>0</v>
      </c>
      <c r="TBP112" s="90">
        <f t="shared" si="512"/>
        <v>0</v>
      </c>
      <c r="TBQ112" s="90">
        <f t="shared" si="512"/>
        <v>0</v>
      </c>
      <c r="TBR112" s="90">
        <f t="shared" si="512"/>
        <v>0</v>
      </c>
      <c r="TBS112" s="90">
        <f t="shared" si="512"/>
        <v>0</v>
      </c>
      <c r="TBT112" s="90">
        <f t="shared" si="512"/>
        <v>0</v>
      </c>
      <c r="TBU112" s="90">
        <f t="shared" si="512"/>
        <v>0</v>
      </c>
      <c r="TBV112" s="90">
        <f t="shared" si="512"/>
        <v>0</v>
      </c>
      <c r="TBW112" s="90">
        <f t="shared" si="512"/>
        <v>0</v>
      </c>
      <c r="TBX112" s="90">
        <f t="shared" si="512"/>
        <v>0</v>
      </c>
      <c r="TBY112" s="90">
        <f t="shared" si="512"/>
        <v>0</v>
      </c>
      <c r="TBZ112" s="90">
        <f t="shared" si="512"/>
        <v>0</v>
      </c>
      <c r="TCA112" s="90">
        <f t="shared" si="512"/>
        <v>0</v>
      </c>
      <c r="TCB112" s="90">
        <f t="shared" si="512"/>
        <v>0</v>
      </c>
      <c r="TCC112" s="90">
        <f t="shared" si="512"/>
        <v>0</v>
      </c>
      <c r="TCD112" s="90">
        <f t="shared" si="512"/>
        <v>0</v>
      </c>
      <c r="TCE112" s="90">
        <f t="shared" si="512"/>
        <v>0</v>
      </c>
      <c r="TCF112" s="90">
        <f t="shared" si="512"/>
        <v>0</v>
      </c>
      <c r="TCG112" s="90">
        <f t="shared" si="512"/>
        <v>0</v>
      </c>
      <c r="TCH112" s="90">
        <f t="shared" si="512"/>
        <v>0</v>
      </c>
      <c r="TCI112" s="90">
        <f t="shared" si="512"/>
        <v>0</v>
      </c>
      <c r="TCJ112" s="90">
        <f t="shared" si="512"/>
        <v>0</v>
      </c>
      <c r="TCK112" s="90">
        <f t="shared" si="512"/>
        <v>0</v>
      </c>
      <c r="TCL112" s="90">
        <f t="shared" si="512"/>
        <v>0</v>
      </c>
      <c r="TCM112" s="90">
        <f t="shared" si="512"/>
        <v>0</v>
      </c>
      <c r="TCN112" s="90">
        <f t="shared" si="512"/>
        <v>0</v>
      </c>
      <c r="TCO112" s="90">
        <f t="shared" si="512"/>
        <v>0</v>
      </c>
      <c r="TCP112" s="90">
        <f t="shared" si="512"/>
        <v>0</v>
      </c>
      <c r="TCQ112" s="90">
        <f t="shared" si="512"/>
        <v>0</v>
      </c>
      <c r="TCR112" s="90">
        <f t="shared" si="512"/>
        <v>0</v>
      </c>
      <c r="TCS112" s="90">
        <f t="shared" si="512"/>
        <v>0</v>
      </c>
      <c r="TCT112" s="90">
        <f t="shared" si="512"/>
        <v>0</v>
      </c>
      <c r="TCU112" s="90">
        <f t="shared" si="512"/>
        <v>0</v>
      </c>
      <c r="TCV112" s="90">
        <f t="shared" si="512"/>
        <v>0</v>
      </c>
      <c r="TCW112" s="90">
        <f t="shared" si="512"/>
        <v>0</v>
      </c>
      <c r="TCX112" s="90">
        <f t="shared" si="512"/>
        <v>0</v>
      </c>
      <c r="TCY112" s="90">
        <f t="shared" si="512"/>
        <v>0</v>
      </c>
      <c r="TCZ112" s="90">
        <f t="shared" si="512"/>
        <v>0</v>
      </c>
      <c r="TDA112" s="90">
        <f t="shared" si="512"/>
        <v>0</v>
      </c>
      <c r="TDB112" s="90">
        <f t="shared" si="512"/>
        <v>0</v>
      </c>
      <c r="TDC112" s="90">
        <f t="shared" si="512"/>
        <v>0</v>
      </c>
      <c r="TDD112" s="90">
        <f t="shared" si="512"/>
        <v>0</v>
      </c>
      <c r="TDE112" s="90">
        <f t="shared" si="512"/>
        <v>0</v>
      </c>
      <c r="TDF112" s="90">
        <f t="shared" si="512"/>
        <v>0</v>
      </c>
      <c r="TDG112" s="90">
        <f t="shared" si="512"/>
        <v>0</v>
      </c>
      <c r="TDH112" s="90">
        <f t="shared" si="512"/>
        <v>0</v>
      </c>
      <c r="TDI112" s="90">
        <f t="shared" si="512"/>
        <v>0</v>
      </c>
      <c r="TDJ112" s="90">
        <f t="shared" si="512"/>
        <v>0</v>
      </c>
      <c r="TDK112" s="90">
        <f t="shared" si="512"/>
        <v>0</v>
      </c>
      <c r="TDL112" s="90">
        <f t="shared" si="512"/>
        <v>0</v>
      </c>
      <c r="TDM112" s="90">
        <f t="shared" si="512"/>
        <v>0</v>
      </c>
      <c r="TDN112" s="90">
        <f t="shared" si="512"/>
        <v>0</v>
      </c>
      <c r="TDO112" s="90">
        <f t="shared" si="512"/>
        <v>0</v>
      </c>
      <c r="TDP112" s="90">
        <f t="shared" ref="TDP112:TGA112" si="513">TDP114+TDP118</f>
        <v>0</v>
      </c>
      <c r="TDQ112" s="90">
        <f t="shared" si="513"/>
        <v>0</v>
      </c>
      <c r="TDR112" s="90">
        <f t="shared" si="513"/>
        <v>0</v>
      </c>
      <c r="TDS112" s="90">
        <f t="shared" si="513"/>
        <v>0</v>
      </c>
      <c r="TDT112" s="90">
        <f t="shared" si="513"/>
        <v>0</v>
      </c>
      <c r="TDU112" s="90">
        <f t="shared" si="513"/>
        <v>0</v>
      </c>
      <c r="TDV112" s="90">
        <f t="shared" si="513"/>
        <v>0</v>
      </c>
      <c r="TDW112" s="90">
        <f t="shared" si="513"/>
        <v>0</v>
      </c>
      <c r="TDX112" s="90">
        <f t="shared" si="513"/>
        <v>0</v>
      </c>
      <c r="TDY112" s="90">
        <f t="shared" si="513"/>
        <v>0</v>
      </c>
      <c r="TDZ112" s="90">
        <f t="shared" si="513"/>
        <v>0</v>
      </c>
      <c r="TEA112" s="90">
        <f t="shared" si="513"/>
        <v>0</v>
      </c>
      <c r="TEB112" s="90">
        <f t="shared" si="513"/>
        <v>0</v>
      </c>
      <c r="TEC112" s="90">
        <f t="shared" si="513"/>
        <v>0</v>
      </c>
      <c r="TED112" s="90">
        <f t="shared" si="513"/>
        <v>0</v>
      </c>
      <c r="TEE112" s="90">
        <f t="shared" si="513"/>
        <v>0</v>
      </c>
      <c r="TEF112" s="90">
        <f t="shared" si="513"/>
        <v>0</v>
      </c>
      <c r="TEG112" s="90">
        <f t="shared" si="513"/>
        <v>0</v>
      </c>
      <c r="TEH112" s="90">
        <f t="shared" si="513"/>
        <v>0</v>
      </c>
      <c r="TEI112" s="90">
        <f t="shared" si="513"/>
        <v>0</v>
      </c>
      <c r="TEJ112" s="90">
        <f t="shared" si="513"/>
        <v>0</v>
      </c>
      <c r="TEK112" s="90">
        <f t="shared" si="513"/>
        <v>0</v>
      </c>
      <c r="TEL112" s="90">
        <f t="shared" si="513"/>
        <v>0</v>
      </c>
      <c r="TEM112" s="90">
        <f t="shared" si="513"/>
        <v>0</v>
      </c>
      <c r="TEN112" s="90">
        <f t="shared" si="513"/>
        <v>0</v>
      </c>
      <c r="TEO112" s="90">
        <f t="shared" si="513"/>
        <v>0</v>
      </c>
      <c r="TEP112" s="90">
        <f t="shared" si="513"/>
        <v>0</v>
      </c>
      <c r="TEQ112" s="90">
        <f t="shared" si="513"/>
        <v>0</v>
      </c>
      <c r="TER112" s="90">
        <f t="shared" si="513"/>
        <v>0</v>
      </c>
      <c r="TES112" s="90">
        <f t="shared" si="513"/>
        <v>0</v>
      </c>
      <c r="TET112" s="90">
        <f t="shared" si="513"/>
        <v>0</v>
      </c>
      <c r="TEU112" s="90">
        <f t="shared" si="513"/>
        <v>0</v>
      </c>
      <c r="TEV112" s="90">
        <f t="shared" si="513"/>
        <v>0</v>
      </c>
      <c r="TEW112" s="90">
        <f t="shared" si="513"/>
        <v>0</v>
      </c>
      <c r="TEX112" s="90">
        <f t="shared" si="513"/>
        <v>0</v>
      </c>
      <c r="TEY112" s="90">
        <f t="shared" si="513"/>
        <v>0</v>
      </c>
      <c r="TEZ112" s="90">
        <f t="shared" si="513"/>
        <v>0</v>
      </c>
      <c r="TFA112" s="90">
        <f t="shared" si="513"/>
        <v>0</v>
      </c>
      <c r="TFB112" s="90">
        <f t="shared" si="513"/>
        <v>0</v>
      </c>
      <c r="TFC112" s="90">
        <f t="shared" si="513"/>
        <v>0</v>
      </c>
      <c r="TFD112" s="90">
        <f t="shared" si="513"/>
        <v>0</v>
      </c>
      <c r="TFE112" s="90">
        <f t="shared" si="513"/>
        <v>0</v>
      </c>
      <c r="TFF112" s="90">
        <f t="shared" si="513"/>
        <v>0</v>
      </c>
      <c r="TFG112" s="90">
        <f t="shared" si="513"/>
        <v>0</v>
      </c>
      <c r="TFH112" s="90">
        <f t="shared" si="513"/>
        <v>0</v>
      </c>
      <c r="TFI112" s="90">
        <f t="shared" si="513"/>
        <v>0</v>
      </c>
      <c r="TFJ112" s="90">
        <f t="shared" si="513"/>
        <v>0</v>
      </c>
      <c r="TFK112" s="90">
        <f t="shared" si="513"/>
        <v>0</v>
      </c>
      <c r="TFL112" s="90">
        <f t="shared" si="513"/>
        <v>0</v>
      </c>
      <c r="TFM112" s="90">
        <f t="shared" si="513"/>
        <v>0</v>
      </c>
      <c r="TFN112" s="90">
        <f t="shared" si="513"/>
        <v>0</v>
      </c>
      <c r="TFO112" s="90">
        <f t="shared" si="513"/>
        <v>0</v>
      </c>
      <c r="TFP112" s="90">
        <f t="shared" si="513"/>
        <v>0</v>
      </c>
      <c r="TFQ112" s="90">
        <f t="shared" si="513"/>
        <v>0</v>
      </c>
      <c r="TFR112" s="90">
        <f t="shared" si="513"/>
        <v>0</v>
      </c>
      <c r="TFS112" s="90">
        <f t="shared" si="513"/>
        <v>0</v>
      </c>
      <c r="TFT112" s="90">
        <f t="shared" si="513"/>
        <v>0</v>
      </c>
      <c r="TFU112" s="90">
        <f t="shared" si="513"/>
        <v>0</v>
      </c>
      <c r="TFV112" s="90">
        <f t="shared" si="513"/>
        <v>0</v>
      </c>
      <c r="TFW112" s="90">
        <f t="shared" si="513"/>
        <v>0</v>
      </c>
      <c r="TFX112" s="90">
        <f t="shared" si="513"/>
        <v>0</v>
      </c>
      <c r="TFY112" s="90">
        <f t="shared" si="513"/>
        <v>0</v>
      </c>
      <c r="TFZ112" s="90">
        <f t="shared" si="513"/>
        <v>0</v>
      </c>
      <c r="TGA112" s="90">
        <f t="shared" si="513"/>
        <v>0</v>
      </c>
      <c r="TGB112" s="90">
        <f t="shared" ref="TGB112:TIM112" si="514">TGB114+TGB118</f>
        <v>0</v>
      </c>
      <c r="TGC112" s="90">
        <f t="shared" si="514"/>
        <v>0</v>
      </c>
      <c r="TGD112" s="90">
        <f t="shared" si="514"/>
        <v>0</v>
      </c>
      <c r="TGE112" s="90">
        <f t="shared" si="514"/>
        <v>0</v>
      </c>
      <c r="TGF112" s="90">
        <f t="shared" si="514"/>
        <v>0</v>
      </c>
      <c r="TGG112" s="90">
        <f t="shared" si="514"/>
        <v>0</v>
      </c>
      <c r="TGH112" s="90">
        <f t="shared" si="514"/>
        <v>0</v>
      </c>
      <c r="TGI112" s="90">
        <f t="shared" si="514"/>
        <v>0</v>
      </c>
      <c r="TGJ112" s="90">
        <f t="shared" si="514"/>
        <v>0</v>
      </c>
      <c r="TGK112" s="90">
        <f t="shared" si="514"/>
        <v>0</v>
      </c>
      <c r="TGL112" s="90">
        <f t="shared" si="514"/>
        <v>0</v>
      </c>
      <c r="TGM112" s="90">
        <f t="shared" si="514"/>
        <v>0</v>
      </c>
      <c r="TGN112" s="90">
        <f t="shared" si="514"/>
        <v>0</v>
      </c>
      <c r="TGO112" s="90">
        <f t="shared" si="514"/>
        <v>0</v>
      </c>
      <c r="TGP112" s="90">
        <f t="shared" si="514"/>
        <v>0</v>
      </c>
      <c r="TGQ112" s="90">
        <f t="shared" si="514"/>
        <v>0</v>
      </c>
      <c r="TGR112" s="90">
        <f t="shared" si="514"/>
        <v>0</v>
      </c>
      <c r="TGS112" s="90">
        <f t="shared" si="514"/>
        <v>0</v>
      </c>
      <c r="TGT112" s="90">
        <f t="shared" si="514"/>
        <v>0</v>
      </c>
      <c r="TGU112" s="90">
        <f t="shared" si="514"/>
        <v>0</v>
      </c>
      <c r="TGV112" s="90">
        <f t="shared" si="514"/>
        <v>0</v>
      </c>
      <c r="TGW112" s="90">
        <f t="shared" si="514"/>
        <v>0</v>
      </c>
      <c r="TGX112" s="90">
        <f t="shared" si="514"/>
        <v>0</v>
      </c>
      <c r="TGY112" s="90">
        <f t="shared" si="514"/>
        <v>0</v>
      </c>
      <c r="TGZ112" s="90">
        <f t="shared" si="514"/>
        <v>0</v>
      </c>
      <c r="THA112" s="90">
        <f t="shared" si="514"/>
        <v>0</v>
      </c>
      <c r="THB112" s="90">
        <f t="shared" si="514"/>
        <v>0</v>
      </c>
      <c r="THC112" s="90">
        <f t="shared" si="514"/>
        <v>0</v>
      </c>
      <c r="THD112" s="90">
        <f t="shared" si="514"/>
        <v>0</v>
      </c>
      <c r="THE112" s="90">
        <f t="shared" si="514"/>
        <v>0</v>
      </c>
      <c r="THF112" s="90">
        <f t="shared" si="514"/>
        <v>0</v>
      </c>
      <c r="THG112" s="90">
        <f t="shared" si="514"/>
        <v>0</v>
      </c>
      <c r="THH112" s="90">
        <f t="shared" si="514"/>
        <v>0</v>
      </c>
      <c r="THI112" s="90">
        <f t="shared" si="514"/>
        <v>0</v>
      </c>
      <c r="THJ112" s="90">
        <f t="shared" si="514"/>
        <v>0</v>
      </c>
      <c r="THK112" s="90">
        <f t="shared" si="514"/>
        <v>0</v>
      </c>
      <c r="THL112" s="90">
        <f t="shared" si="514"/>
        <v>0</v>
      </c>
      <c r="THM112" s="90">
        <f t="shared" si="514"/>
        <v>0</v>
      </c>
      <c r="THN112" s="90">
        <f t="shared" si="514"/>
        <v>0</v>
      </c>
      <c r="THO112" s="90">
        <f t="shared" si="514"/>
        <v>0</v>
      </c>
      <c r="THP112" s="90">
        <f t="shared" si="514"/>
        <v>0</v>
      </c>
      <c r="THQ112" s="90">
        <f t="shared" si="514"/>
        <v>0</v>
      </c>
      <c r="THR112" s="90">
        <f t="shared" si="514"/>
        <v>0</v>
      </c>
      <c r="THS112" s="90">
        <f t="shared" si="514"/>
        <v>0</v>
      </c>
      <c r="THT112" s="90">
        <f t="shared" si="514"/>
        <v>0</v>
      </c>
      <c r="THU112" s="90">
        <f t="shared" si="514"/>
        <v>0</v>
      </c>
      <c r="THV112" s="90">
        <f t="shared" si="514"/>
        <v>0</v>
      </c>
      <c r="THW112" s="90">
        <f t="shared" si="514"/>
        <v>0</v>
      </c>
      <c r="THX112" s="90">
        <f t="shared" si="514"/>
        <v>0</v>
      </c>
      <c r="THY112" s="90">
        <f t="shared" si="514"/>
        <v>0</v>
      </c>
      <c r="THZ112" s="90">
        <f t="shared" si="514"/>
        <v>0</v>
      </c>
      <c r="TIA112" s="90">
        <f t="shared" si="514"/>
        <v>0</v>
      </c>
      <c r="TIB112" s="90">
        <f t="shared" si="514"/>
        <v>0</v>
      </c>
      <c r="TIC112" s="90">
        <f t="shared" si="514"/>
        <v>0</v>
      </c>
      <c r="TID112" s="90">
        <f t="shared" si="514"/>
        <v>0</v>
      </c>
      <c r="TIE112" s="90">
        <f t="shared" si="514"/>
        <v>0</v>
      </c>
      <c r="TIF112" s="90">
        <f t="shared" si="514"/>
        <v>0</v>
      </c>
      <c r="TIG112" s="90">
        <f t="shared" si="514"/>
        <v>0</v>
      </c>
      <c r="TIH112" s="90">
        <f t="shared" si="514"/>
        <v>0</v>
      </c>
      <c r="TII112" s="90">
        <f t="shared" si="514"/>
        <v>0</v>
      </c>
      <c r="TIJ112" s="90">
        <f t="shared" si="514"/>
        <v>0</v>
      </c>
      <c r="TIK112" s="90">
        <f t="shared" si="514"/>
        <v>0</v>
      </c>
      <c r="TIL112" s="90">
        <f t="shared" si="514"/>
        <v>0</v>
      </c>
      <c r="TIM112" s="90">
        <f t="shared" si="514"/>
        <v>0</v>
      </c>
      <c r="TIN112" s="90">
        <f t="shared" ref="TIN112:TKY112" si="515">TIN114+TIN118</f>
        <v>0</v>
      </c>
      <c r="TIO112" s="90">
        <f t="shared" si="515"/>
        <v>0</v>
      </c>
      <c r="TIP112" s="90">
        <f t="shared" si="515"/>
        <v>0</v>
      </c>
      <c r="TIQ112" s="90">
        <f t="shared" si="515"/>
        <v>0</v>
      </c>
      <c r="TIR112" s="90">
        <f t="shared" si="515"/>
        <v>0</v>
      </c>
      <c r="TIS112" s="90">
        <f t="shared" si="515"/>
        <v>0</v>
      </c>
      <c r="TIT112" s="90">
        <f t="shared" si="515"/>
        <v>0</v>
      </c>
      <c r="TIU112" s="90">
        <f t="shared" si="515"/>
        <v>0</v>
      </c>
      <c r="TIV112" s="90">
        <f t="shared" si="515"/>
        <v>0</v>
      </c>
      <c r="TIW112" s="90">
        <f t="shared" si="515"/>
        <v>0</v>
      </c>
      <c r="TIX112" s="90">
        <f t="shared" si="515"/>
        <v>0</v>
      </c>
      <c r="TIY112" s="90">
        <f t="shared" si="515"/>
        <v>0</v>
      </c>
      <c r="TIZ112" s="90">
        <f t="shared" si="515"/>
        <v>0</v>
      </c>
      <c r="TJA112" s="90">
        <f t="shared" si="515"/>
        <v>0</v>
      </c>
      <c r="TJB112" s="90">
        <f t="shared" si="515"/>
        <v>0</v>
      </c>
      <c r="TJC112" s="90">
        <f t="shared" si="515"/>
        <v>0</v>
      </c>
      <c r="TJD112" s="90">
        <f t="shared" si="515"/>
        <v>0</v>
      </c>
      <c r="TJE112" s="90">
        <f t="shared" si="515"/>
        <v>0</v>
      </c>
      <c r="TJF112" s="90">
        <f t="shared" si="515"/>
        <v>0</v>
      </c>
      <c r="TJG112" s="90">
        <f t="shared" si="515"/>
        <v>0</v>
      </c>
      <c r="TJH112" s="90">
        <f t="shared" si="515"/>
        <v>0</v>
      </c>
      <c r="TJI112" s="90">
        <f t="shared" si="515"/>
        <v>0</v>
      </c>
      <c r="TJJ112" s="90">
        <f t="shared" si="515"/>
        <v>0</v>
      </c>
      <c r="TJK112" s="90">
        <f t="shared" si="515"/>
        <v>0</v>
      </c>
      <c r="TJL112" s="90">
        <f t="shared" si="515"/>
        <v>0</v>
      </c>
      <c r="TJM112" s="90">
        <f t="shared" si="515"/>
        <v>0</v>
      </c>
      <c r="TJN112" s="90">
        <f t="shared" si="515"/>
        <v>0</v>
      </c>
      <c r="TJO112" s="90">
        <f t="shared" si="515"/>
        <v>0</v>
      </c>
      <c r="TJP112" s="90">
        <f t="shared" si="515"/>
        <v>0</v>
      </c>
      <c r="TJQ112" s="90">
        <f t="shared" si="515"/>
        <v>0</v>
      </c>
      <c r="TJR112" s="90">
        <f t="shared" si="515"/>
        <v>0</v>
      </c>
      <c r="TJS112" s="90">
        <f t="shared" si="515"/>
        <v>0</v>
      </c>
      <c r="TJT112" s="90">
        <f t="shared" si="515"/>
        <v>0</v>
      </c>
      <c r="TJU112" s="90">
        <f t="shared" si="515"/>
        <v>0</v>
      </c>
      <c r="TJV112" s="90">
        <f t="shared" si="515"/>
        <v>0</v>
      </c>
      <c r="TJW112" s="90">
        <f t="shared" si="515"/>
        <v>0</v>
      </c>
      <c r="TJX112" s="90">
        <f t="shared" si="515"/>
        <v>0</v>
      </c>
      <c r="TJY112" s="90">
        <f t="shared" si="515"/>
        <v>0</v>
      </c>
      <c r="TJZ112" s="90">
        <f t="shared" si="515"/>
        <v>0</v>
      </c>
      <c r="TKA112" s="90">
        <f t="shared" si="515"/>
        <v>0</v>
      </c>
      <c r="TKB112" s="90">
        <f t="shared" si="515"/>
        <v>0</v>
      </c>
      <c r="TKC112" s="90">
        <f t="shared" si="515"/>
        <v>0</v>
      </c>
      <c r="TKD112" s="90">
        <f t="shared" si="515"/>
        <v>0</v>
      </c>
      <c r="TKE112" s="90">
        <f t="shared" si="515"/>
        <v>0</v>
      </c>
      <c r="TKF112" s="90">
        <f t="shared" si="515"/>
        <v>0</v>
      </c>
      <c r="TKG112" s="90">
        <f t="shared" si="515"/>
        <v>0</v>
      </c>
      <c r="TKH112" s="90">
        <f t="shared" si="515"/>
        <v>0</v>
      </c>
      <c r="TKI112" s="90">
        <f t="shared" si="515"/>
        <v>0</v>
      </c>
      <c r="TKJ112" s="90">
        <f t="shared" si="515"/>
        <v>0</v>
      </c>
      <c r="TKK112" s="90">
        <f t="shared" si="515"/>
        <v>0</v>
      </c>
      <c r="TKL112" s="90">
        <f t="shared" si="515"/>
        <v>0</v>
      </c>
      <c r="TKM112" s="90">
        <f t="shared" si="515"/>
        <v>0</v>
      </c>
      <c r="TKN112" s="90">
        <f t="shared" si="515"/>
        <v>0</v>
      </c>
      <c r="TKO112" s="90">
        <f t="shared" si="515"/>
        <v>0</v>
      </c>
      <c r="TKP112" s="90">
        <f t="shared" si="515"/>
        <v>0</v>
      </c>
      <c r="TKQ112" s="90">
        <f t="shared" si="515"/>
        <v>0</v>
      </c>
      <c r="TKR112" s="90">
        <f t="shared" si="515"/>
        <v>0</v>
      </c>
      <c r="TKS112" s="90">
        <f t="shared" si="515"/>
        <v>0</v>
      </c>
      <c r="TKT112" s="90">
        <f t="shared" si="515"/>
        <v>0</v>
      </c>
      <c r="TKU112" s="90">
        <f t="shared" si="515"/>
        <v>0</v>
      </c>
      <c r="TKV112" s="90">
        <f t="shared" si="515"/>
        <v>0</v>
      </c>
      <c r="TKW112" s="90">
        <f t="shared" si="515"/>
        <v>0</v>
      </c>
      <c r="TKX112" s="90">
        <f t="shared" si="515"/>
        <v>0</v>
      </c>
      <c r="TKY112" s="90">
        <f t="shared" si="515"/>
        <v>0</v>
      </c>
      <c r="TKZ112" s="90">
        <f t="shared" ref="TKZ112:TNK112" si="516">TKZ114+TKZ118</f>
        <v>0</v>
      </c>
      <c r="TLA112" s="90">
        <f t="shared" si="516"/>
        <v>0</v>
      </c>
      <c r="TLB112" s="90">
        <f t="shared" si="516"/>
        <v>0</v>
      </c>
      <c r="TLC112" s="90">
        <f t="shared" si="516"/>
        <v>0</v>
      </c>
      <c r="TLD112" s="90">
        <f t="shared" si="516"/>
        <v>0</v>
      </c>
      <c r="TLE112" s="90">
        <f t="shared" si="516"/>
        <v>0</v>
      </c>
      <c r="TLF112" s="90">
        <f t="shared" si="516"/>
        <v>0</v>
      </c>
      <c r="TLG112" s="90">
        <f t="shared" si="516"/>
        <v>0</v>
      </c>
      <c r="TLH112" s="90">
        <f t="shared" si="516"/>
        <v>0</v>
      </c>
      <c r="TLI112" s="90">
        <f t="shared" si="516"/>
        <v>0</v>
      </c>
      <c r="TLJ112" s="90">
        <f t="shared" si="516"/>
        <v>0</v>
      </c>
      <c r="TLK112" s="90">
        <f t="shared" si="516"/>
        <v>0</v>
      </c>
      <c r="TLL112" s="90">
        <f t="shared" si="516"/>
        <v>0</v>
      </c>
      <c r="TLM112" s="90">
        <f t="shared" si="516"/>
        <v>0</v>
      </c>
      <c r="TLN112" s="90">
        <f t="shared" si="516"/>
        <v>0</v>
      </c>
      <c r="TLO112" s="90">
        <f t="shared" si="516"/>
        <v>0</v>
      </c>
      <c r="TLP112" s="90">
        <f t="shared" si="516"/>
        <v>0</v>
      </c>
      <c r="TLQ112" s="90">
        <f t="shared" si="516"/>
        <v>0</v>
      </c>
      <c r="TLR112" s="90">
        <f t="shared" si="516"/>
        <v>0</v>
      </c>
      <c r="TLS112" s="90">
        <f t="shared" si="516"/>
        <v>0</v>
      </c>
      <c r="TLT112" s="90">
        <f t="shared" si="516"/>
        <v>0</v>
      </c>
      <c r="TLU112" s="90">
        <f t="shared" si="516"/>
        <v>0</v>
      </c>
      <c r="TLV112" s="90">
        <f t="shared" si="516"/>
        <v>0</v>
      </c>
      <c r="TLW112" s="90">
        <f t="shared" si="516"/>
        <v>0</v>
      </c>
      <c r="TLX112" s="90">
        <f t="shared" si="516"/>
        <v>0</v>
      </c>
      <c r="TLY112" s="90">
        <f t="shared" si="516"/>
        <v>0</v>
      </c>
      <c r="TLZ112" s="90">
        <f t="shared" si="516"/>
        <v>0</v>
      </c>
      <c r="TMA112" s="90">
        <f t="shared" si="516"/>
        <v>0</v>
      </c>
      <c r="TMB112" s="90">
        <f t="shared" si="516"/>
        <v>0</v>
      </c>
      <c r="TMC112" s="90">
        <f t="shared" si="516"/>
        <v>0</v>
      </c>
      <c r="TMD112" s="90">
        <f t="shared" si="516"/>
        <v>0</v>
      </c>
      <c r="TME112" s="90">
        <f t="shared" si="516"/>
        <v>0</v>
      </c>
      <c r="TMF112" s="90">
        <f t="shared" si="516"/>
        <v>0</v>
      </c>
      <c r="TMG112" s="90">
        <f t="shared" si="516"/>
        <v>0</v>
      </c>
      <c r="TMH112" s="90">
        <f t="shared" si="516"/>
        <v>0</v>
      </c>
      <c r="TMI112" s="90">
        <f t="shared" si="516"/>
        <v>0</v>
      </c>
      <c r="TMJ112" s="90">
        <f t="shared" si="516"/>
        <v>0</v>
      </c>
      <c r="TMK112" s="90">
        <f t="shared" si="516"/>
        <v>0</v>
      </c>
      <c r="TML112" s="90">
        <f t="shared" si="516"/>
        <v>0</v>
      </c>
      <c r="TMM112" s="90">
        <f t="shared" si="516"/>
        <v>0</v>
      </c>
      <c r="TMN112" s="90">
        <f t="shared" si="516"/>
        <v>0</v>
      </c>
      <c r="TMO112" s="90">
        <f t="shared" si="516"/>
        <v>0</v>
      </c>
      <c r="TMP112" s="90">
        <f t="shared" si="516"/>
        <v>0</v>
      </c>
      <c r="TMQ112" s="90">
        <f t="shared" si="516"/>
        <v>0</v>
      </c>
      <c r="TMR112" s="90">
        <f t="shared" si="516"/>
        <v>0</v>
      </c>
      <c r="TMS112" s="90">
        <f t="shared" si="516"/>
        <v>0</v>
      </c>
      <c r="TMT112" s="90">
        <f t="shared" si="516"/>
        <v>0</v>
      </c>
      <c r="TMU112" s="90">
        <f t="shared" si="516"/>
        <v>0</v>
      </c>
      <c r="TMV112" s="90">
        <f t="shared" si="516"/>
        <v>0</v>
      </c>
      <c r="TMW112" s="90">
        <f t="shared" si="516"/>
        <v>0</v>
      </c>
      <c r="TMX112" s="90">
        <f t="shared" si="516"/>
        <v>0</v>
      </c>
      <c r="TMY112" s="90">
        <f t="shared" si="516"/>
        <v>0</v>
      </c>
      <c r="TMZ112" s="90">
        <f t="shared" si="516"/>
        <v>0</v>
      </c>
      <c r="TNA112" s="90">
        <f t="shared" si="516"/>
        <v>0</v>
      </c>
      <c r="TNB112" s="90">
        <f t="shared" si="516"/>
        <v>0</v>
      </c>
      <c r="TNC112" s="90">
        <f t="shared" si="516"/>
        <v>0</v>
      </c>
      <c r="TND112" s="90">
        <f t="shared" si="516"/>
        <v>0</v>
      </c>
      <c r="TNE112" s="90">
        <f t="shared" si="516"/>
        <v>0</v>
      </c>
      <c r="TNF112" s="90">
        <f t="shared" si="516"/>
        <v>0</v>
      </c>
      <c r="TNG112" s="90">
        <f t="shared" si="516"/>
        <v>0</v>
      </c>
      <c r="TNH112" s="90">
        <f t="shared" si="516"/>
        <v>0</v>
      </c>
      <c r="TNI112" s="90">
        <f t="shared" si="516"/>
        <v>0</v>
      </c>
      <c r="TNJ112" s="90">
        <f t="shared" si="516"/>
        <v>0</v>
      </c>
      <c r="TNK112" s="90">
        <f t="shared" si="516"/>
        <v>0</v>
      </c>
      <c r="TNL112" s="90">
        <f t="shared" ref="TNL112:TPW112" si="517">TNL114+TNL118</f>
        <v>0</v>
      </c>
      <c r="TNM112" s="90">
        <f t="shared" si="517"/>
        <v>0</v>
      </c>
      <c r="TNN112" s="90">
        <f t="shared" si="517"/>
        <v>0</v>
      </c>
      <c r="TNO112" s="90">
        <f t="shared" si="517"/>
        <v>0</v>
      </c>
      <c r="TNP112" s="90">
        <f t="shared" si="517"/>
        <v>0</v>
      </c>
      <c r="TNQ112" s="90">
        <f t="shared" si="517"/>
        <v>0</v>
      </c>
      <c r="TNR112" s="90">
        <f t="shared" si="517"/>
        <v>0</v>
      </c>
      <c r="TNS112" s="90">
        <f t="shared" si="517"/>
        <v>0</v>
      </c>
      <c r="TNT112" s="90">
        <f t="shared" si="517"/>
        <v>0</v>
      </c>
      <c r="TNU112" s="90">
        <f t="shared" si="517"/>
        <v>0</v>
      </c>
      <c r="TNV112" s="90">
        <f t="shared" si="517"/>
        <v>0</v>
      </c>
      <c r="TNW112" s="90">
        <f t="shared" si="517"/>
        <v>0</v>
      </c>
      <c r="TNX112" s="90">
        <f t="shared" si="517"/>
        <v>0</v>
      </c>
      <c r="TNY112" s="90">
        <f t="shared" si="517"/>
        <v>0</v>
      </c>
      <c r="TNZ112" s="90">
        <f t="shared" si="517"/>
        <v>0</v>
      </c>
      <c r="TOA112" s="90">
        <f t="shared" si="517"/>
        <v>0</v>
      </c>
      <c r="TOB112" s="90">
        <f t="shared" si="517"/>
        <v>0</v>
      </c>
      <c r="TOC112" s="90">
        <f t="shared" si="517"/>
        <v>0</v>
      </c>
      <c r="TOD112" s="90">
        <f t="shared" si="517"/>
        <v>0</v>
      </c>
      <c r="TOE112" s="90">
        <f t="shared" si="517"/>
        <v>0</v>
      </c>
      <c r="TOF112" s="90">
        <f t="shared" si="517"/>
        <v>0</v>
      </c>
      <c r="TOG112" s="90">
        <f t="shared" si="517"/>
        <v>0</v>
      </c>
      <c r="TOH112" s="90">
        <f t="shared" si="517"/>
        <v>0</v>
      </c>
      <c r="TOI112" s="90">
        <f t="shared" si="517"/>
        <v>0</v>
      </c>
      <c r="TOJ112" s="90">
        <f t="shared" si="517"/>
        <v>0</v>
      </c>
      <c r="TOK112" s="90">
        <f t="shared" si="517"/>
        <v>0</v>
      </c>
      <c r="TOL112" s="90">
        <f t="shared" si="517"/>
        <v>0</v>
      </c>
      <c r="TOM112" s="90">
        <f t="shared" si="517"/>
        <v>0</v>
      </c>
      <c r="TON112" s="90">
        <f t="shared" si="517"/>
        <v>0</v>
      </c>
      <c r="TOO112" s="90">
        <f t="shared" si="517"/>
        <v>0</v>
      </c>
      <c r="TOP112" s="90">
        <f t="shared" si="517"/>
        <v>0</v>
      </c>
      <c r="TOQ112" s="90">
        <f t="shared" si="517"/>
        <v>0</v>
      </c>
      <c r="TOR112" s="90">
        <f t="shared" si="517"/>
        <v>0</v>
      </c>
      <c r="TOS112" s="90">
        <f t="shared" si="517"/>
        <v>0</v>
      </c>
      <c r="TOT112" s="90">
        <f t="shared" si="517"/>
        <v>0</v>
      </c>
      <c r="TOU112" s="90">
        <f t="shared" si="517"/>
        <v>0</v>
      </c>
      <c r="TOV112" s="90">
        <f t="shared" si="517"/>
        <v>0</v>
      </c>
      <c r="TOW112" s="90">
        <f t="shared" si="517"/>
        <v>0</v>
      </c>
      <c r="TOX112" s="90">
        <f t="shared" si="517"/>
        <v>0</v>
      </c>
      <c r="TOY112" s="90">
        <f t="shared" si="517"/>
        <v>0</v>
      </c>
      <c r="TOZ112" s="90">
        <f t="shared" si="517"/>
        <v>0</v>
      </c>
      <c r="TPA112" s="90">
        <f t="shared" si="517"/>
        <v>0</v>
      </c>
      <c r="TPB112" s="90">
        <f t="shared" si="517"/>
        <v>0</v>
      </c>
      <c r="TPC112" s="90">
        <f t="shared" si="517"/>
        <v>0</v>
      </c>
      <c r="TPD112" s="90">
        <f t="shared" si="517"/>
        <v>0</v>
      </c>
      <c r="TPE112" s="90">
        <f t="shared" si="517"/>
        <v>0</v>
      </c>
      <c r="TPF112" s="90">
        <f t="shared" si="517"/>
        <v>0</v>
      </c>
      <c r="TPG112" s="90">
        <f t="shared" si="517"/>
        <v>0</v>
      </c>
      <c r="TPH112" s="90">
        <f t="shared" si="517"/>
        <v>0</v>
      </c>
      <c r="TPI112" s="90">
        <f t="shared" si="517"/>
        <v>0</v>
      </c>
      <c r="TPJ112" s="90">
        <f t="shared" si="517"/>
        <v>0</v>
      </c>
      <c r="TPK112" s="90">
        <f t="shared" si="517"/>
        <v>0</v>
      </c>
      <c r="TPL112" s="90">
        <f t="shared" si="517"/>
        <v>0</v>
      </c>
      <c r="TPM112" s="90">
        <f t="shared" si="517"/>
        <v>0</v>
      </c>
      <c r="TPN112" s="90">
        <f t="shared" si="517"/>
        <v>0</v>
      </c>
      <c r="TPO112" s="90">
        <f t="shared" si="517"/>
        <v>0</v>
      </c>
      <c r="TPP112" s="90">
        <f t="shared" si="517"/>
        <v>0</v>
      </c>
      <c r="TPQ112" s="90">
        <f t="shared" si="517"/>
        <v>0</v>
      </c>
      <c r="TPR112" s="90">
        <f t="shared" si="517"/>
        <v>0</v>
      </c>
      <c r="TPS112" s="90">
        <f t="shared" si="517"/>
        <v>0</v>
      </c>
      <c r="TPT112" s="90">
        <f t="shared" si="517"/>
        <v>0</v>
      </c>
      <c r="TPU112" s="90">
        <f t="shared" si="517"/>
        <v>0</v>
      </c>
      <c r="TPV112" s="90">
        <f t="shared" si="517"/>
        <v>0</v>
      </c>
      <c r="TPW112" s="90">
        <f t="shared" si="517"/>
        <v>0</v>
      </c>
      <c r="TPX112" s="90">
        <f t="shared" ref="TPX112:TSI112" si="518">TPX114+TPX118</f>
        <v>0</v>
      </c>
      <c r="TPY112" s="90">
        <f t="shared" si="518"/>
        <v>0</v>
      </c>
      <c r="TPZ112" s="90">
        <f t="shared" si="518"/>
        <v>0</v>
      </c>
      <c r="TQA112" s="90">
        <f t="shared" si="518"/>
        <v>0</v>
      </c>
      <c r="TQB112" s="90">
        <f t="shared" si="518"/>
        <v>0</v>
      </c>
      <c r="TQC112" s="90">
        <f t="shared" si="518"/>
        <v>0</v>
      </c>
      <c r="TQD112" s="90">
        <f t="shared" si="518"/>
        <v>0</v>
      </c>
      <c r="TQE112" s="90">
        <f t="shared" si="518"/>
        <v>0</v>
      </c>
      <c r="TQF112" s="90">
        <f t="shared" si="518"/>
        <v>0</v>
      </c>
      <c r="TQG112" s="90">
        <f t="shared" si="518"/>
        <v>0</v>
      </c>
      <c r="TQH112" s="90">
        <f t="shared" si="518"/>
        <v>0</v>
      </c>
      <c r="TQI112" s="90">
        <f t="shared" si="518"/>
        <v>0</v>
      </c>
      <c r="TQJ112" s="90">
        <f t="shared" si="518"/>
        <v>0</v>
      </c>
      <c r="TQK112" s="90">
        <f t="shared" si="518"/>
        <v>0</v>
      </c>
      <c r="TQL112" s="90">
        <f t="shared" si="518"/>
        <v>0</v>
      </c>
      <c r="TQM112" s="90">
        <f t="shared" si="518"/>
        <v>0</v>
      </c>
      <c r="TQN112" s="90">
        <f t="shared" si="518"/>
        <v>0</v>
      </c>
      <c r="TQO112" s="90">
        <f t="shared" si="518"/>
        <v>0</v>
      </c>
      <c r="TQP112" s="90">
        <f t="shared" si="518"/>
        <v>0</v>
      </c>
      <c r="TQQ112" s="90">
        <f t="shared" si="518"/>
        <v>0</v>
      </c>
      <c r="TQR112" s="90">
        <f t="shared" si="518"/>
        <v>0</v>
      </c>
      <c r="TQS112" s="90">
        <f t="shared" si="518"/>
        <v>0</v>
      </c>
      <c r="TQT112" s="90">
        <f t="shared" si="518"/>
        <v>0</v>
      </c>
      <c r="TQU112" s="90">
        <f t="shared" si="518"/>
        <v>0</v>
      </c>
      <c r="TQV112" s="90">
        <f t="shared" si="518"/>
        <v>0</v>
      </c>
      <c r="TQW112" s="90">
        <f t="shared" si="518"/>
        <v>0</v>
      </c>
      <c r="TQX112" s="90">
        <f t="shared" si="518"/>
        <v>0</v>
      </c>
      <c r="TQY112" s="90">
        <f t="shared" si="518"/>
        <v>0</v>
      </c>
      <c r="TQZ112" s="90">
        <f t="shared" si="518"/>
        <v>0</v>
      </c>
      <c r="TRA112" s="90">
        <f t="shared" si="518"/>
        <v>0</v>
      </c>
      <c r="TRB112" s="90">
        <f t="shared" si="518"/>
        <v>0</v>
      </c>
      <c r="TRC112" s="90">
        <f t="shared" si="518"/>
        <v>0</v>
      </c>
      <c r="TRD112" s="90">
        <f t="shared" si="518"/>
        <v>0</v>
      </c>
      <c r="TRE112" s="90">
        <f t="shared" si="518"/>
        <v>0</v>
      </c>
      <c r="TRF112" s="90">
        <f t="shared" si="518"/>
        <v>0</v>
      </c>
      <c r="TRG112" s="90">
        <f t="shared" si="518"/>
        <v>0</v>
      </c>
      <c r="TRH112" s="90">
        <f t="shared" si="518"/>
        <v>0</v>
      </c>
      <c r="TRI112" s="90">
        <f t="shared" si="518"/>
        <v>0</v>
      </c>
      <c r="TRJ112" s="90">
        <f t="shared" si="518"/>
        <v>0</v>
      </c>
      <c r="TRK112" s="90">
        <f t="shared" si="518"/>
        <v>0</v>
      </c>
      <c r="TRL112" s="90">
        <f t="shared" si="518"/>
        <v>0</v>
      </c>
      <c r="TRM112" s="90">
        <f t="shared" si="518"/>
        <v>0</v>
      </c>
      <c r="TRN112" s="90">
        <f t="shared" si="518"/>
        <v>0</v>
      </c>
      <c r="TRO112" s="90">
        <f t="shared" si="518"/>
        <v>0</v>
      </c>
      <c r="TRP112" s="90">
        <f t="shared" si="518"/>
        <v>0</v>
      </c>
      <c r="TRQ112" s="90">
        <f t="shared" si="518"/>
        <v>0</v>
      </c>
      <c r="TRR112" s="90">
        <f t="shared" si="518"/>
        <v>0</v>
      </c>
      <c r="TRS112" s="90">
        <f t="shared" si="518"/>
        <v>0</v>
      </c>
      <c r="TRT112" s="90">
        <f t="shared" si="518"/>
        <v>0</v>
      </c>
      <c r="TRU112" s="90">
        <f t="shared" si="518"/>
        <v>0</v>
      </c>
      <c r="TRV112" s="90">
        <f t="shared" si="518"/>
        <v>0</v>
      </c>
      <c r="TRW112" s="90">
        <f t="shared" si="518"/>
        <v>0</v>
      </c>
      <c r="TRX112" s="90">
        <f t="shared" si="518"/>
        <v>0</v>
      </c>
      <c r="TRY112" s="90">
        <f t="shared" si="518"/>
        <v>0</v>
      </c>
      <c r="TRZ112" s="90">
        <f t="shared" si="518"/>
        <v>0</v>
      </c>
      <c r="TSA112" s="90">
        <f t="shared" si="518"/>
        <v>0</v>
      </c>
      <c r="TSB112" s="90">
        <f t="shared" si="518"/>
        <v>0</v>
      </c>
      <c r="TSC112" s="90">
        <f t="shared" si="518"/>
        <v>0</v>
      </c>
      <c r="TSD112" s="90">
        <f t="shared" si="518"/>
        <v>0</v>
      </c>
      <c r="TSE112" s="90">
        <f t="shared" si="518"/>
        <v>0</v>
      </c>
      <c r="TSF112" s="90">
        <f t="shared" si="518"/>
        <v>0</v>
      </c>
      <c r="TSG112" s="90">
        <f t="shared" si="518"/>
        <v>0</v>
      </c>
      <c r="TSH112" s="90">
        <f t="shared" si="518"/>
        <v>0</v>
      </c>
      <c r="TSI112" s="90">
        <f t="shared" si="518"/>
        <v>0</v>
      </c>
      <c r="TSJ112" s="90">
        <f t="shared" ref="TSJ112:TUU112" si="519">TSJ114+TSJ118</f>
        <v>0</v>
      </c>
      <c r="TSK112" s="90">
        <f t="shared" si="519"/>
        <v>0</v>
      </c>
      <c r="TSL112" s="90">
        <f t="shared" si="519"/>
        <v>0</v>
      </c>
      <c r="TSM112" s="90">
        <f t="shared" si="519"/>
        <v>0</v>
      </c>
      <c r="TSN112" s="90">
        <f t="shared" si="519"/>
        <v>0</v>
      </c>
      <c r="TSO112" s="90">
        <f t="shared" si="519"/>
        <v>0</v>
      </c>
      <c r="TSP112" s="90">
        <f t="shared" si="519"/>
        <v>0</v>
      </c>
      <c r="TSQ112" s="90">
        <f t="shared" si="519"/>
        <v>0</v>
      </c>
      <c r="TSR112" s="90">
        <f t="shared" si="519"/>
        <v>0</v>
      </c>
      <c r="TSS112" s="90">
        <f t="shared" si="519"/>
        <v>0</v>
      </c>
      <c r="TST112" s="90">
        <f t="shared" si="519"/>
        <v>0</v>
      </c>
      <c r="TSU112" s="90">
        <f t="shared" si="519"/>
        <v>0</v>
      </c>
      <c r="TSV112" s="90">
        <f t="shared" si="519"/>
        <v>0</v>
      </c>
      <c r="TSW112" s="90">
        <f t="shared" si="519"/>
        <v>0</v>
      </c>
      <c r="TSX112" s="90">
        <f t="shared" si="519"/>
        <v>0</v>
      </c>
      <c r="TSY112" s="90">
        <f t="shared" si="519"/>
        <v>0</v>
      </c>
      <c r="TSZ112" s="90">
        <f t="shared" si="519"/>
        <v>0</v>
      </c>
      <c r="TTA112" s="90">
        <f t="shared" si="519"/>
        <v>0</v>
      </c>
      <c r="TTB112" s="90">
        <f t="shared" si="519"/>
        <v>0</v>
      </c>
      <c r="TTC112" s="90">
        <f t="shared" si="519"/>
        <v>0</v>
      </c>
      <c r="TTD112" s="90">
        <f t="shared" si="519"/>
        <v>0</v>
      </c>
      <c r="TTE112" s="90">
        <f t="shared" si="519"/>
        <v>0</v>
      </c>
      <c r="TTF112" s="90">
        <f t="shared" si="519"/>
        <v>0</v>
      </c>
      <c r="TTG112" s="90">
        <f t="shared" si="519"/>
        <v>0</v>
      </c>
      <c r="TTH112" s="90">
        <f t="shared" si="519"/>
        <v>0</v>
      </c>
      <c r="TTI112" s="90">
        <f t="shared" si="519"/>
        <v>0</v>
      </c>
      <c r="TTJ112" s="90">
        <f t="shared" si="519"/>
        <v>0</v>
      </c>
      <c r="TTK112" s="90">
        <f t="shared" si="519"/>
        <v>0</v>
      </c>
      <c r="TTL112" s="90">
        <f t="shared" si="519"/>
        <v>0</v>
      </c>
      <c r="TTM112" s="90">
        <f t="shared" si="519"/>
        <v>0</v>
      </c>
      <c r="TTN112" s="90">
        <f t="shared" si="519"/>
        <v>0</v>
      </c>
      <c r="TTO112" s="90">
        <f t="shared" si="519"/>
        <v>0</v>
      </c>
      <c r="TTP112" s="90">
        <f t="shared" si="519"/>
        <v>0</v>
      </c>
      <c r="TTQ112" s="90">
        <f t="shared" si="519"/>
        <v>0</v>
      </c>
      <c r="TTR112" s="90">
        <f t="shared" si="519"/>
        <v>0</v>
      </c>
      <c r="TTS112" s="90">
        <f t="shared" si="519"/>
        <v>0</v>
      </c>
      <c r="TTT112" s="90">
        <f t="shared" si="519"/>
        <v>0</v>
      </c>
      <c r="TTU112" s="90">
        <f t="shared" si="519"/>
        <v>0</v>
      </c>
      <c r="TTV112" s="90">
        <f t="shared" si="519"/>
        <v>0</v>
      </c>
      <c r="TTW112" s="90">
        <f t="shared" si="519"/>
        <v>0</v>
      </c>
      <c r="TTX112" s="90">
        <f t="shared" si="519"/>
        <v>0</v>
      </c>
      <c r="TTY112" s="90">
        <f t="shared" si="519"/>
        <v>0</v>
      </c>
      <c r="TTZ112" s="90">
        <f t="shared" si="519"/>
        <v>0</v>
      </c>
      <c r="TUA112" s="90">
        <f t="shared" si="519"/>
        <v>0</v>
      </c>
      <c r="TUB112" s="90">
        <f t="shared" si="519"/>
        <v>0</v>
      </c>
      <c r="TUC112" s="90">
        <f t="shared" si="519"/>
        <v>0</v>
      </c>
      <c r="TUD112" s="90">
        <f t="shared" si="519"/>
        <v>0</v>
      </c>
      <c r="TUE112" s="90">
        <f t="shared" si="519"/>
        <v>0</v>
      </c>
      <c r="TUF112" s="90">
        <f t="shared" si="519"/>
        <v>0</v>
      </c>
      <c r="TUG112" s="90">
        <f t="shared" si="519"/>
        <v>0</v>
      </c>
      <c r="TUH112" s="90">
        <f t="shared" si="519"/>
        <v>0</v>
      </c>
      <c r="TUI112" s="90">
        <f t="shared" si="519"/>
        <v>0</v>
      </c>
      <c r="TUJ112" s="90">
        <f t="shared" si="519"/>
        <v>0</v>
      </c>
      <c r="TUK112" s="90">
        <f t="shared" si="519"/>
        <v>0</v>
      </c>
      <c r="TUL112" s="90">
        <f t="shared" si="519"/>
        <v>0</v>
      </c>
      <c r="TUM112" s="90">
        <f t="shared" si="519"/>
        <v>0</v>
      </c>
      <c r="TUN112" s="90">
        <f t="shared" si="519"/>
        <v>0</v>
      </c>
      <c r="TUO112" s="90">
        <f t="shared" si="519"/>
        <v>0</v>
      </c>
      <c r="TUP112" s="90">
        <f t="shared" si="519"/>
        <v>0</v>
      </c>
      <c r="TUQ112" s="90">
        <f t="shared" si="519"/>
        <v>0</v>
      </c>
      <c r="TUR112" s="90">
        <f t="shared" si="519"/>
        <v>0</v>
      </c>
      <c r="TUS112" s="90">
        <f t="shared" si="519"/>
        <v>0</v>
      </c>
      <c r="TUT112" s="90">
        <f t="shared" si="519"/>
        <v>0</v>
      </c>
      <c r="TUU112" s="90">
        <f t="shared" si="519"/>
        <v>0</v>
      </c>
      <c r="TUV112" s="90">
        <f t="shared" ref="TUV112:TXG112" si="520">TUV114+TUV118</f>
        <v>0</v>
      </c>
      <c r="TUW112" s="90">
        <f t="shared" si="520"/>
        <v>0</v>
      </c>
      <c r="TUX112" s="90">
        <f t="shared" si="520"/>
        <v>0</v>
      </c>
      <c r="TUY112" s="90">
        <f t="shared" si="520"/>
        <v>0</v>
      </c>
      <c r="TUZ112" s="90">
        <f t="shared" si="520"/>
        <v>0</v>
      </c>
      <c r="TVA112" s="90">
        <f t="shared" si="520"/>
        <v>0</v>
      </c>
      <c r="TVB112" s="90">
        <f t="shared" si="520"/>
        <v>0</v>
      </c>
      <c r="TVC112" s="90">
        <f t="shared" si="520"/>
        <v>0</v>
      </c>
      <c r="TVD112" s="90">
        <f t="shared" si="520"/>
        <v>0</v>
      </c>
      <c r="TVE112" s="90">
        <f t="shared" si="520"/>
        <v>0</v>
      </c>
      <c r="TVF112" s="90">
        <f t="shared" si="520"/>
        <v>0</v>
      </c>
      <c r="TVG112" s="90">
        <f t="shared" si="520"/>
        <v>0</v>
      </c>
      <c r="TVH112" s="90">
        <f t="shared" si="520"/>
        <v>0</v>
      </c>
      <c r="TVI112" s="90">
        <f t="shared" si="520"/>
        <v>0</v>
      </c>
      <c r="TVJ112" s="90">
        <f t="shared" si="520"/>
        <v>0</v>
      </c>
      <c r="TVK112" s="90">
        <f t="shared" si="520"/>
        <v>0</v>
      </c>
      <c r="TVL112" s="90">
        <f t="shared" si="520"/>
        <v>0</v>
      </c>
      <c r="TVM112" s="90">
        <f t="shared" si="520"/>
        <v>0</v>
      </c>
      <c r="TVN112" s="90">
        <f t="shared" si="520"/>
        <v>0</v>
      </c>
      <c r="TVO112" s="90">
        <f t="shared" si="520"/>
        <v>0</v>
      </c>
      <c r="TVP112" s="90">
        <f t="shared" si="520"/>
        <v>0</v>
      </c>
      <c r="TVQ112" s="90">
        <f t="shared" si="520"/>
        <v>0</v>
      </c>
      <c r="TVR112" s="90">
        <f t="shared" si="520"/>
        <v>0</v>
      </c>
      <c r="TVS112" s="90">
        <f t="shared" si="520"/>
        <v>0</v>
      </c>
      <c r="TVT112" s="90">
        <f t="shared" si="520"/>
        <v>0</v>
      </c>
      <c r="TVU112" s="90">
        <f t="shared" si="520"/>
        <v>0</v>
      </c>
      <c r="TVV112" s="90">
        <f t="shared" si="520"/>
        <v>0</v>
      </c>
      <c r="TVW112" s="90">
        <f t="shared" si="520"/>
        <v>0</v>
      </c>
      <c r="TVX112" s="90">
        <f t="shared" si="520"/>
        <v>0</v>
      </c>
      <c r="TVY112" s="90">
        <f t="shared" si="520"/>
        <v>0</v>
      </c>
      <c r="TVZ112" s="90">
        <f t="shared" si="520"/>
        <v>0</v>
      </c>
      <c r="TWA112" s="90">
        <f t="shared" si="520"/>
        <v>0</v>
      </c>
      <c r="TWB112" s="90">
        <f t="shared" si="520"/>
        <v>0</v>
      </c>
      <c r="TWC112" s="90">
        <f t="shared" si="520"/>
        <v>0</v>
      </c>
      <c r="TWD112" s="90">
        <f t="shared" si="520"/>
        <v>0</v>
      </c>
      <c r="TWE112" s="90">
        <f t="shared" si="520"/>
        <v>0</v>
      </c>
      <c r="TWF112" s="90">
        <f t="shared" si="520"/>
        <v>0</v>
      </c>
      <c r="TWG112" s="90">
        <f t="shared" si="520"/>
        <v>0</v>
      </c>
      <c r="TWH112" s="90">
        <f t="shared" si="520"/>
        <v>0</v>
      </c>
      <c r="TWI112" s="90">
        <f t="shared" si="520"/>
        <v>0</v>
      </c>
      <c r="TWJ112" s="90">
        <f t="shared" si="520"/>
        <v>0</v>
      </c>
      <c r="TWK112" s="90">
        <f t="shared" si="520"/>
        <v>0</v>
      </c>
      <c r="TWL112" s="90">
        <f t="shared" si="520"/>
        <v>0</v>
      </c>
      <c r="TWM112" s="90">
        <f t="shared" si="520"/>
        <v>0</v>
      </c>
      <c r="TWN112" s="90">
        <f t="shared" si="520"/>
        <v>0</v>
      </c>
      <c r="TWO112" s="90">
        <f t="shared" si="520"/>
        <v>0</v>
      </c>
      <c r="TWP112" s="90">
        <f t="shared" si="520"/>
        <v>0</v>
      </c>
      <c r="TWQ112" s="90">
        <f t="shared" si="520"/>
        <v>0</v>
      </c>
      <c r="TWR112" s="90">
        <f t="shared" si="520"/>
        <v>0</v>
      </c>
      <c r="TWS112" s="90">
        <f t="shared" si="520"/>
        <v>0</v>
      </c>
      <c r="TWT112" s="90">
        <f t="shared" si="520"/>
        <v>0</v>
      </c>
      <c r="TWU112" s="90">
        <f t="shared" si="520"/>
        <v>0</v>
      </c>
      <c r="TWV112" s="90">
        <f t="shared" si="520"/>
        <v>0</v>
      </c>
      <c r="TWW112" s="90">
        <f t="shared" si="520"/>
        <v>0</v>
      </c>
      <c r="TWX112" s="90">
        <f t="shared" si="520"/>
        <v>0</v>
      </c>
      <c r="TWY112" s="90">
        <f t="shared" si="520"/>
        <v>0</v>
      </c>
      <c r="TWZ112" s="90">
        <f t="shared" si="520"/>
        <v>0</v>
      </c>
      <c r="TXA112" s="90">
        <f t="shared" si="520"/>
        <v>0</v>
      </c>
      <c r="TXB112" s="90">
        <f t="shared" si="520"/>
        <v>0</v>
      </c>
      <c r="TXC112" s="90">
        <f t="shared" si="520"/>
        <v>0</v>
      </c>
      <c r="TXD112" s="90">
        <f t="shared" si="520"/>
        <v>0</v>
      </c>
      <c r="TXE112" s="90">
        <f t="shared" si="520"/>
        <v>0</v>
      </c>
      <c r="TXF112" s="90">
        <f t="shared" si="520"/>
        <v>0</v>
      </c>
      <c r="TXG112" s="90">
        <f t="shared" si="520"/>
        <v>0</v>
      </c>
      <c r="TXH112" s="90">
        <f t="shared" ref="TXH112:TZS112" si="521">TXH114+TXH118</f>
        <v>0</v>
      </c>
      <c r="TXI112" s="90">
        <f t="shared" si="521"/>
        <v>0</v>
      </c>
      <c r="TXJ112" s="90">
        <f t="shared" si="521"/>
        <v>0</v>
      </c>
      <c r="TXK112" s="90">
        <f t="shared" si="521"/>
        <v>0</v>
      </c>
      <c r="TXL112" s="90">
        <f t="shared" si="521"/>
        <v>0</v>
      </c>
      <c r="TXM112" s="90">
        <f t="shared" si="521"/>
        <v>0</v>
      </c>
      <c r="TXN112" s="90">
        <f t="shared" si="521"/>
        <v>0</v>
      </c>
      <c r="TXO112" s="90">
        <f t="shared" si="521"/>
        <v>0</v>
      </c>
      <c r="TXP112" s="90">
        <f t="shared" si="521"/>
        <v>0</v>
      </c>
      <c r="TXQ112" s="90">
        <f t="shared" si="521"/>
        <v>0</v>
      </c>
      <c r="TXR112" s="90">
        <f t="shared" si="521"/>
        <v>0</v>
      </c>
      <c r="TXS112" s="90">
        <f t="shared" si="521"/>
        <v>0</v>
      </c>
      <c r="TXT112" s="90">
        <f t="shared" si="521"/>
        <v>0</v>
      </c>
      <c r="TXU112" s="90">
        <f t="shared" si="521"/>
        <v>0</v>
      </c>
      <c r="TXV112" s="90">
        <f t="shared" si="521"/>
        <v>0</v>
      </c>
      <c r="TXW112" s="90">
        <f t="shared" si="521"/>
        <v>0</v>
      </c>
      <c r="TXX112" s="90">
        <f t="shared" si="521"/>
        <v>0</v>
      </c>
      <c r="TXY112" s="90">
        <f t="shared" si="521"/>
        <v>0</v>
      </c>
      <c r="TXZ112" s="90">
        <f t="shared" si="521"/>
        <v>0</v>
      </c>
      <c r="TYA112" s="90">
        <f t="shared" si="521"/>
        <v>0</v>
      </c>
      <c r="TYB112" s="90">
        <f t="shared" si="521"/>
        <v>0</v>
      </c>
      <c r="TYC112" s="90">
        <f t="shared" si="521"/>
        <v>0</v>
      </c>
      <c r="TYD112" s="90">
        <f t="shared" si="521"/>
        <v>0</v>
      </c>
      <c r="TYE112" s="90">
        <f t="shared" si="521"/>
        <v>0</v>
      </c>
      <c r="TYF112" s="90">
        <f t="shared" si="521"/>
        <v>0</v>
      </c>
      <c r="TYG112" s="90">
        <f t="shared" si="521"/>
        <v>0</v>
      </c>
      <c r="TYH112" s="90">
        <f t="shared" si="521"/>
        <v>0</v>
      </c>
      <c r="TYI112" s="90">
        <f t="shared" si="521"/>
        <v>0</v>
      </c>
      <c r="TYJ112" s="90">
        <f t="shared" si="521"/>
        <v>0</v>
      </c>
      <c r="TYK112" s="90">
        <f t="shared" si="521"/>
        <v>0</v>
      </c>
      <c r="TYL112" s="90">
        <f t="shared" si="521"/>
        <v>0</v>
      </c>
      <c r="TYM112" s="90">
        <f t="shared" si="521"/>
        <v>0</v>
      </c>
      <c r="TYN112" s="90">
        <f t="shared" si="521"/>
        <v>0</v>
      </c>
      <c r="TYO112" s="90">
        <f t="shared" si="521"/>
        <v>0</v>
      </c>
      <c r="TYP112" s="90">
        <f t="shared" si="521"/>
        <v>0</v>
      </c>
      <c r="TYQ112" s="90">
        <f t="shared" si="521"/>
        <v>0</v>
      </c>
      <c r="TYR112" s="90">
        <f t="shared" si="521"/>
        <v>0</v>
      </c>
      <c r="TYS112" s="90">
        <f t="shared" si="521"/>
        <v>0</v>
      </c>
      <c r="TYT112" s="90">
        <f t="shared" si="521"/>
        <v>0</v>
      </c>
      <c r="TYU112" s="90">
        <f t="shared" si="521"/>
        <v>0</v>
      </c>
      <c r="TYV112" s="90">
        <f t="shared" si="521"/>
        <v>0</v>
      </c>
      <c r="TYW112" s="90">
        <f t="shared" si="521"/>
        <v>0</v>
      </c>
      <c r="TYX112" s="90">
        <f t="shared" si="521"/>
        <v>0</v>
      </c>
      <c r="TYY112" s="90">
        <f t="shared" si="521"/>
        <v>0</v>
      </c>
      <c r="TYZ112" s="90">
        <f t="shared" si="521"/>
        <v>0</v>
      </c>
      <c r="TZA112" s="90">
        <f t="shared" si="521"/>
        <v>0</v>
      </c>
      <c r="TZB112" s="90">
        <f t="shared" si="521"/>
        <v>0</v>
      </c>
      <c r="TZC112" s="90">
        <f t="shared" si="521"/>
        <v>0</v>
      </c>
      <c r="TZD112" s="90">
        <f t="shared" si="521"/>
        <v>0</v>
      </c>
      <c r="TZE112" s="90">
        <f t="shared" si="521"/>
        <v>0</v>
      </c>
      <c r="TZF112" s="90">
        <f t="shared" si="521"/>
        <v>0</v>
      </c>
      <c r="TZG112" s="90">
        <f t="shared" si="521"/>
        <v>0</v>
      </c>
      <c r="TZH112" s="90">
        <f t="shared" si="521"/>
        <v>0</v>
      </c>
      <c r="TZI112" s="90">
        <f t="shared" si="521"/>
        <v>0</v>
      </c>
      <c r="TZJ112" s="90">
        <f t="shared" si="521"/>
        <v>0</v>
      </c>
      <c r="TZK112" s="90">
        <f t="shared" si="521"/>
        <v>0</v>
      </c>
      <c r="TZL112" s="90">
        <f t="shared" si="521"/>
        <v>0</v>
      </c>
      <c r="TZM112" s="90">
        <f t="shared" si="521"/>
        <v>0</v>
      </c>
      <c r="TZN112" s="90">
        <f t="shared" si="521"/>
        <v>0</v>
      </c>
      <c r="TZO112" s="90">
        <f t="shared" si="521"/>
        <v>0</v>
      </c>
      <c r="TZP112" s="90">
        <f t="shared" si="521"/>
        <v>0</v>
      </c>
      <c r="TZQ112" s="90">
        <f t="shared" si="521"/>
        <v>0</v>
      </c>
      <c r="TZR112" s="90">
        <f t="shared" si="521"/>
        <v>0</v>
      </c>
      <c r="TZS112" s="90">
        <f t="shared" si="521"/>
        <v>0</v>
      </c>
      <c r="TZT112" s="90">
        <f t="shared" ref="TZT112:UCE112" si="522">TZT114+TZT118</f>
        <v>0</v>
      </c>
      <c r="TZU112" s="90">
        <f t="shared" si="522"/>
        <v>0</v>
      </c>
      <c r="TZV112" s="90">
        <f t="shared" si="522"/>
        <v>0</v>
      </c>
      <c r="TZW112" s="90">
        <f t="shared" si="522"/>
        <v>0</v>
      </c>
      <c r="TZX112" s="90">
        <f t="shared" si="522"/>
        <v>0</v>
      </c>
      <c r="TZY112" s="90">
        <f t="shared" si="522"/>
        <v>0</v>
      </c>
      <c r="TZZ112" s="90">
        <f t="shared" si="522"/>
        <v>0</v>
      </c>
      <c r="UAA112" s="90">
        <f t="shared" si="522"/>
        <v>0</v>
      </c>
      <c r="UAB112" s="90">
        <f t="shared" si="522"/>
        <v>0</v>
      </c>
      <c r="UAC112" s="90">
        <f t="shared" si="522"/>
        <v>0</v>
      </c>
      <c r="UAD112" s="90">
        <f t="shared" si="522"/>
        <v>0</v>
      </c>
      <c r="UAE112" s="90">
        <f t="shared" si="522"/>
        <v>0</v>
      </c>
      <c r="UAF112" s="90">
        <f t="shared" si="522"/>
        <v>0</v>
      </c>
      <c r="UAG112" s="90">
        <f t="shared" si="522"/>
        <v>0</v>
      </c>
      <c r="UAH112" s="90">
        <f t="shared" si="522"/>
        <v>0</v>
      </c>
      <c r="UAI112" s="90">
        <f t="shared" si="522"/>
        <v>0</v>
      </c>
      <c r="UAJ112" s="90">
        <f t="shared" si="522"/>
        <v>0</v>
      </c>
      <c r="UAK112" s="90">
        <f t="shared" si="522"/>
        <v>0</v>
      </c>
      <c r="UAL112" s="90">
        <f t="shared" si="522"/>
        <v>0</v>
      </c>
      <c r="UAM112" s="90">
        <f t="shared" si="522"/>
        <v>0</v>
      </c>
      <c r="UAN112" s="90">
        <f t="shared" si="522"/>
        <v>0</v>
      </c>
      <c r="UAO112" s="90">
        <f t="shared" si="522"/>
        <v>0</v>
      </c>
      <c r="UAP112" s="90">
        <f t="shared" si="522"/>
        <v>0</v>
      </c>
      <c r="UAQ112" s="90">
        <f t="shared" si="522"/>
        <v>0</v>
      </c>
      <c r="UAR112" s="90">
        <f t="shared" si="522"/>
        <v>0</v>
      </c>
      <c r="UAS112" s="90">
        <f t="shared" si="522"/>
        <v>0</v>
      </c>
      <c r="UAT112" s="90">
        <f t="shared" si="522"/>
        <v>0</v>
      </c>
      <c r="UAU112" s="90">
        <f t="shared" si="522"/>
        <v>0</v>
      </c>
      <c r="UAV112" s="90">
        <f t="shared" si="522"/>
        <v>0</v>
      </c>
      <c r="UAW112" s="90">
        <f t="shared" si="522"/>
        <v>0</v>
      </c>
      <c r="UAX112" s="90">
        <f t="shared" si="522"/>
        <v>0</v>
      </c>
      <c r="UAY112" s="90">
        <f t="shared" si="522"/>
        <v>0</v>
      </c>
      <c r="UAZ112" s="90">
        <f t="shared" si="522"/>
        <v>0</v>
      </c>
      <c r="UBA112" s="90">
        <f t="shared" si="522"/>
        <v>0</v>
      </c>
      <c r="UBB112" s="90">
        <f t="shared" si="522"/>
        <v>0</v>
      </c>
      <c r="UBC112" s="90">
        <f t="shared" si="522"/>
        <v>0</v>
      </c>
      <c r="UBD112" s="90">
        <f t="shared" si="522"/>
        <v>0</v>
      </c>
      <c r="UBE112" s="90">
        <f t="shared" si="522"/>
        <v>0</v>
      </c>
      <c r="UBF112" s="90">
        <f t="shared" si="522"/>
        <v>0</v>
      </c>
      <c r="UBG112" s="90">
        <f t="shared" si="522"/>
        <v>0</v>
      </c>
      <c r="UBH112" s="90">
        <f t="shared" si="522"/>
        <v>0</v>
      </c>
      <c r="UBI112" s="90">
        <f t="shared" si="522"/>
        <v>0</v>
      </c>
      <c r="UBJ112" s="90">
        <f t="shared" si="522"/>
        <v>0</v>
      </c>
      <c r="UBK112" s="90">
        <f t="shared" si="522"/>
        <v>0</v>
      </c>
      <c r="UBL112" s="90">
        <f t="shared" si="522"/>
        <v>0</v>
      </c>
      <c r="UBM112" s="90">
        <f t="shared" si="522"/>
        <v>0</v>
      </c>
      <c r="UBN112" s="90">
        <f t="shared" si="522"/>
        <v>0</v>
      </c>
      <c r="UBO112" s="90">
        <f t="shared" si="522"/>
        <v>0</v>
      </c>
      <c r="UBP112" s="90">
        <f t="shared" si="522"/>
        <v>0</v>
      </c>
      <c r="UBQ112" s="90">
        <f t="shared" si="522"/>
        <v>0</v>
      </c>
      <c r="UBR112" s="90">
        <f t="shared" si="522"/>
        <v>0</v>
      </c>
      <c r="UBS112" s="90">
        <f t="shared" si="522"/>
        <v>0</v>
      </c>
      <c r="UBT112" s="90">
        <f t="shared" si="522"/>
        <v>0</v>
      </c>
      <c r="UBU112" s="90">
        <f t="shared" si="522"/>
        <v>0</v>
      </c>
      <c r="UBV112" s="90">
        <f t="shared" si="522"/>
        <v>0</v>
      </c>
      <c r="UBW112" s="90">
        <f t="shared" si="522"/>
        <v>0</v>
      </c>
      <c r="UBX112" s="90">
        <f t="shared" si="522"/>
        <v>0</v>
      </c>
      <c r="UBY112" s="90">
        <f t="shared" si="522"/>
        <v>0</v>
      </c>
      <c r="UBZ112" s="90">
        <f t="shared" si="522"/>
        <v>0</v>
      </c>
      <c r="UCA112" s="90">
        <f t="shared" si="522"/>
        <v>0</v>
      </c>
      <c r="UCB112" s="90">
        <f t="shared" si="522"/>
        <v>0</v>
      </c>
      <c r="UCC112" s="90">
        <f t="shared" si="522"/>
        <v>0</v>
      </c>
      <c r="UCD112" s="90">
        <f t="shared" si="522"/>
        <v>0</v>
      </c>
      <c r="UCE112" s="90">
        <f t="shared" si="522"/>
        <v>0</v>
      </c>
      <c r="UCF112" s="90">
        <f t="shared" ref="UCF112:UEQ112" si="523">UCF114+UCF118</f>
        <v>0</v>
      </c>
      <c r="UCG112" s="90">
        <f t="shared" si="523"/>
        <v>0</v>
      </c>
      <c r="UCH112" s="90">
        <f t="shared" si="523"/>
        <v>0</v>
      </c>
      <c r="UCI112" s="90">
        <f t="shared" si="523"/>
        <v>0</v>
      </c>
      <c r="UCJ112" s="90">
        <f t="shared" si="523"/>
        <v>0</v>
      </c>
      <c r="UCK112" s="90">
        <f t="shared" si="523"/>
        <v>0</v>
      </c>
      <c r="UCL112" s="90">
        <f t="shared" si="523"/>
        <v>0</v>
      </c>
      <c r="UCM112" s="90">
        <f t="shared" si="523"/>
        <v>0</v>
      </c>
      <c r="UCN112" s="90">
        <f t="shared" si="523"/>
        <v>0</v>
      </c>
      <c r="UCO112" s="90">
        <f t="shared" si="523"/>
        <v>0</v>
      </c>
      <c r="UCP112" s="90">
        <f t="shared" si="523"/>
        <v>0</v>
      </c>
      <c r="UCQ112" s="90">
        <f t="shared" si="523"/>
        <v>0</v>
      </c>
      <c r="UCR112" s="90">
        <f t="shared" si="523"/>
        <v>0</v>
      </c>
      <c r="UCS112" s="90">
        <f t="shared" si="523"/>
        <v>0</v>
      </c>
      <c r="UCT112" s="90">
        <f t="shared" si="523"/>
        <v>0</v>
      </c>
      <c r="UCU112" s="90">
        <f t="shared" si="523"/>
        <v>0</v>
      </c>
      <c r="UCV112" s="90">
        <f t="shared" si="523"/>
        <v>0</v>
      </c>
      <c r="UCW112" s="90">
        <f t="shared" si="523"/>
        <v>0</v>
      </c>
      <c r="UCX112" s="90">
        <f t="shared" si="523"/>
        <v>0</v>
      </c>
      <c r="UCY112" s="90">
        <f t="shared" si="523"/>
        <v>0</v>
      </c>
      <c r="UCZ112" s="90">
        <f t="shared" si="523"/>
        <v>0</v>
      </c>
      <c r="UDA112" s="90">
        <f t="shared" si="523"/>
        <v>0</v>
      </c>
      <c r="UDB112" s="90">
        <f t="shared" si="523"/>
        <v>0</v>
      </c>
      <c r="UDC112" s="90">
        <f t="shared" si="523"/>
        <v>0</v>
      </c>
      <c r="UDD112" s="90">
        <f t="shared" si="523"/>
        <v>0</v>
      </c>
      <c r="UDE112" s="90">
        <f t="shared" si="523"/>
        <v>0</v>
      </c>
      <c r="UDF112" s="90">
        <f t="shared" si="523"/>
        <v>0</v>
      </c>
      <c r="UDG112" s="90">
        <f t="shared" si="523"/>
        <v>0</v>
      </c>
      <c r="UDH112" s="90">
        <f t="shared" si="523"/>
        <v>0</v>
      </c>
      <c r="UDI112" s="90">
        <f t="shared" si="523"/>
        <v>0</v>
      </c>
      <c r="UDJ112" s="90">
        <f t="shared" si="523"/>
        <v>0</v>
      </c>
      <c r="UDK112" s="90">
        <f t="shared" si="523"/>
        <v>0</v>
      </c>
      <c r="UDL112" s="90">
        <f t="shared" si="523"/>
        <v>0</v>
      </c>
      <c r="UDM112" s="90">
        <f t="shared" si="523"/>
        <v>0</v>
      </c>
      <c r="UDN112" s="90">
        <f t="shared" si="523"/>
        <v>0</v>
      </c>
      <c r="UDO112" s="90">
        <f t="shared" si="523"/>
        <v>0</v>
      </c>
      <c r="UDP112" s="90">
        <f t="shared" si="523"/>
        <v>0</v>
      </c>
      <c r="UDQ112" s="90">
        <f t="shared" si="523"/>
        <v>0</v>
      </c>
      <c r="UDR112" s="90">
        <f t="shared" si="523"/>
        <v>0</v>
      </c>
      <c r="UDS112" s="90">
        <f t="shared" si="523"/>
        <v>0</v>
      </c>
      <c r="UDT112" s="90">
        <f t="shared" si="523"/>
        <v>0</v>
      </c>
      <c r="UDU112" s="90">
        <f t="shared" si="523"/>
        <v>0</v>
      </c>
      <c r="UDV112" s="90">
        <f t="shared" si="523"/>
        <v>0</v>
      </c>
      <c r="UDW112" s="90">
        <f t="shared" si="523"/>
        <v>0</v>
      </c>
      <c r="UDX112" s="90">
        <f t="shared" si="523"/>
        <v>0</v>
      </c>
      <c r="UDY112" s="90">
        <f t="shared" si="523"/>
        <v>0</v>
      </c>
      <c r="UDZ112" s="90">
        <f t="shared" si="523"/>
        <v>0</v>
      </c>
      <c r="UEA112" s="90">
        <f t="shared" si="523"/>
        <v>0</v>
      </c>
      <c r="UEB112" s="90">
        <f t="shared" si="523"/>
        <v>0</v>
      </c>
      <c r="UEC112" s="90">
        <f t="shared" si="523"/>
        <v>0</v>
      </c>
      <c r="UED112" s="90">
        <f t="shared" si="523"/>
        <v>0</v>
      </c>
      <c r="UEE112" s="90">
        <f t="shared" si="523"/>
        <v>0</v>
      </c>
      <c r="UEF112" s="90">
        <f t="shared" si="523"/>
        <v>0</v>
      </c>
      <c r="UEG112" s="90">
        <f t="shared" si="523"/>
        <v>0</v>
      </c>
      <c r="UEH112" s="90">
        <f t="shared" si="523"/>
        <v>0</v>
      </c>
      <c r="UEI112" s="90">
        <f t="shared" si="523"/>
        <v>0</v>
      </c>
      <c r="UEJ112" s="90">
        <f t="shared" si="523"/>
        <v>0</v>
      </c>
      <c r="UEK112" s="90">
        <f t="shared" si="523"/>
        <v>0</v>
      </c>
      <c r="UEL112" s="90">
        <f t="shared" si="523"/>
        <v>0</v>
      </c>
      <c r="UEM112" s="90">
        <f t="shared" si="523"/>
        <v>0</v>
      </c>
      <c r="UEN112" s="90">
        <f t="shared" si="523"/>
        <v>0</v>
      </c>
      <c r="UEO112" s="90">
        <f t="shared" si="523"/>
        <v>0</v>
      </c>
      <c r="UEP112" s="90">
        <f t="shared" si="523"/>
        <v>0</v>
      </c>
      <c r="UEQ112" s="90">
        <f t="shared" si="523"/>
        <v>0</v>
      </c>
      <c r="UER112" s="90">
        <f t="shared" ref="UER112:UHC112" si="524">UER114+UER118</f>
        <v>0</v>
      </c>
      <c r="UES112" s="90">
        <f t="shared" si="524"/>
        <v>0</v>
      </c>
      <c r="UET112" s="90">
        <f t="shared" si="524"/>
        <v>0</v>
      </c>
      <c r="UEU112" s="90">
        <f t="shared" si="524"/>
        <v>0</v>
      </c>
      <c r="UEV112" s="90">
        <f t="shared" si="524"/>
        <v>0</v>
      </c>
      <c r="UEW112" s="90">
        <f t="shared" si="524"/>
        <v>0</v>
      </c>
      <c r="UEX112" s="90">
        <f t="shared" si="524"/>
        <v>0</v>
      </c>
      <c r="UEY112" s="90">
        <f t="shared" si="524"/>
        <v>0</v>
      </c>
      <c r="UEZ112" s="90">
        <f t="shared" si="524"/>
        <v>0</v>
      </c>
      <c r="UFA112" s="90">
        <f t="shared" si="524"/>
        <v>0</v>
      </c>
      <c r="UFB112" s="90">
        <f t="shared" si="524"/>
        <v>0</v>
      </c>
      <c r="UFC112" s="90">
        <f t="shared" si="524"/>
        <v>0</v>
      </c>
      <c r="UFD112" s="90">
        <f t="shared" si="524"/>
        <v>0</v>
      </c>
      <c r="UFE112" s="90">
        <f t="shared" si="524"/>
        <v>0</v>
      </c>
      <c r="UFF112" s="90">
        <f t="shared" si="524"/>
        <v>0</v>
      </c>
      <c r="UFG112" s="90">
        <f t="shared" si="524"/>
        <v>0</v>
      </c>
      <c r="UFH112" s="90">
        <f t="shared" si="524"/>
        <v>0</v>
      </c>
      <c r="UFI112" s="90">
        <f t="shared" si="524"/>
        <v>0</v>
      </c>
      <c r="UFJ112" s="90">
        <f t="shared" si="524"/>
        <v>0</v>
      </c>
      <c r="UFK112" s="90">
        <f t="shared" si="524"/>
        <v>0</v>
      </c>
      <c r="UFL112" s="90">
        <f t="shared" si="524"/>
        <v>0</v>
      </c>
      <c r="UFM112" s="90">
        <f t="shared" si="524"/>
        <v>0</v>
      </c>
      <c r="UFN112" s="90">
        <f t="shared" si="524"/>
        <v>0</v>
      </c>
      <c r="UFO112" s="90">
        <f t="shared" si="524"/>
        <v>0</v>
      </c>
      <c r="UFP112" s="90">
        <f t="shared" si="524"/>
        <v>0</v>
      </c>
      <c r="UFQ112" s="90">
        <f t="shared" si="524"/>
        <v>0</v>
      </c>
      <c r="UFR112" s="90">
        <f t="shared" si="524"/>
        <v>0</v>
      </c>
      <c r="UFS112" s="90">
        <f t="shared" si="524"/>
        <v>0</v>
      </c>
      <c r="UFT112" s="90">
        <f t="shared" si="524"/>
        <v>0</v>
      </c>
      <c r="UFU112" s="90">
        <f t="shared" si="524"/>
        <v>0</v>
      </c>
      <c r="UFV112" s="90">
        <f t="shared" si="524"/>
        <v>0</v>
      </c>
      <c r="UFW112" s="90">
        <f t="shared" si="524"/>
        <v>0</v>
      </c>
      <c r="UFX112" s="90">
        <f t="shared" si="524"/>
        <v>0</v>
      </c>
      <c r="UFY112" s="90">
        <f t="shared" si="524"/>
        <v>0</v>
      </c>
      <c r="UFZ112" s="90">
        <f t="shared" si="524"/>
        <v>0</v>
      </c>
      <c r="UGA112" s="90">
        <f t="shared" si="524"/>
        <v>0</v>
      </c>
      <c r="UGB112" s="90">
        <f t="shared" si="524"/>
        <v>0</v>
      </c>
      <c r="UGC112" s="90">
        <f t="shared" si="524"/>
        <v>0</v>
      </c>
      <c r="UGD112" s="90">
        <f t="shared" si="524"/>
        <v>0</v>
      </c>
      <c r="UGE112" s="90">
        <f t="shared" si="524"/>
        <v>0</v>
      </c>
      <c r="UGF112" s="90">
        <f t="shared" si="524"/>
        <v>0</v>
      </c>
      <c r="UGG112" s="90">
        <f t="shared" si="524"/>
        <v>0</v>
      </c>
      <c r="UGH112" s="90">
        <f t="shared" si="524"/>
        <v>0</v>
      </c>
      <c r="UGI112" s="90">
        <f t="shared" si="524"/>
        <v>0</v>
      </c>
      <c r="UGJ112" s="90">
        <f t="shared" si="524"/>
        <v>0</v>
      </c>
      <c r="UGK112" s="90">
        <f t="shared" si="524"/>
        <v>0</v>
      </c>
      <c r="UGL112" s="90">
        <f t="shared" si="524"/>
        <v>0</v>
      </c>
      <c r="UGM112" s="90">
        <f t="shared" si="524"/>
        <v>0</v>
      </c>
      <c r="UGN112" s="90">
        <f t="shared" si="524"/>
        <v>0</v>
      </c>
      <c r="UGO112" s="90">
        <f t="shared" si="524"/>
        <v>0</v>
      </c>
      <c r="UGP112" s="90">
        <f t="shared" si="524"/>
        <v>0</v>
      </c>
      <c r="UGQ112" s="90">
        <f t="shared" si="524"/>
        <v>0</v>
      </c>
      <c r="UGR112" s="90">
        <f t="shared" si="524"/>
        <v>0</v>
      </c>
      <c r="UGS112" s="90">
        <f t="shared" si="524"/>
        <v>0</v>
      </c>
      <c r="UGT112" s="90">
        <f t="shared" si="524"/>
        <v>0</v>
      </c>
      <c r="UGU112" s="90">
        <f t="shared" si="524"/>
        <v>0</v>
      </c>
      <c r="UGV112" s="90">
        <f t="shared" si="524"/>
        <v>0</v>
      </c>
      <c r="UGW112" s="90">
        <f t="shared" si="524"/>
        <v>0</v>
      </c>
      <c r="UGX112" s="90">
        <f t="shared" si="524"/>
        <v>0</v>
      </c>
      <c r="UGY112" s="90">
        <f t="shared" si="524"/>
        <v>0</v>
      </c>
      <c r="UGZ112" s="90">
        <f t="shared" si="524"/>
        <v>0</v>
      </c>
      <c r="UHA112" s="90">
        <f t="shared" si="524"/>
        <v>0</v>
      </c>
      <c r="UHB112" s="90">
        <f t="shared" si="524"/>
        <v>0</v>
      </c>
      <c r="UHC112" s="90">
        <f t="shared" si="524"/>
        <v>0</v>
      </c>
      <c r="UHD112" s="90">
        <f t="shared" ref="UHD112:UJO112" si="525">UHD114+UHD118</f>
        <v>0</v>
      </c>
      <c r="UHE112" s="90">
        <f t="shared" si="525"/>
        <v>0</v>
      </c>
      <c r="UHF112" s="90">
        <f t="shared" si="525"/>
        <v>0</v>
      </c>
      <c r="UHG112" s="90">
        <f t="shared" si="525"/>
        <v>0</v>
      </c>
      <c r="UHH112" s="90">
        <f t="shared" si="525"/>
        <v>0</v>
      </c>
      <c r="UHI112" s="90">
        <f t="shared" si="525"/>
        <v>0</v>
      </c>
      <c r="UHJ112" s="90">
        <f t="shared" si="525"/>
        <v>0</v>
      </c>
      <c r="UHK112" s="90">
        <f t="shared" si="525"/>
        <v>0</v>
      </c>
      <c r="UHL112" s="90">
        <f t="shared" si="525"/>
        <v>0</v>
      </c>
      <c r="UHM112" s="90">
        <f t="shared" si="525"/>
        <v>0</v>
      </c>
      <c r="UHN112" s="90">
        <f t="shared" si="525"/>
        <v>0</v>
      </c>
      <c r="UHO112" s="90">
        <f t="shared" si="525"/>
        <v>0</v>
      </c>
      <c r="UHP112" s="90">
        <f t="shared" si="525"/>
        <v>0</v>
      </c>
      <c r="UHQ112" s="90">
        <f t="shared" si="525"/>
        <v>0</v>
      </c>
      <c r="UHR112" s="90">
        <f t="shared" si="525"/>
        <v>0</v>
      </c>
      <c r="UHS112" s="90">
        <f t="shared" si="525"/>
        <v>0</v>
      </c>
      <c r="UHT112" s="90">
        <f t="shared" si="525"/>
        <v>0</v>
      </c>
      <c r="UHU112" s="90">
        <f t="shared" si="525"/>
        <v>0</v>
      </c>
      <c r="UHV112" s="90">
        <f t="shared" si="525"/>
        <v>0</v>
      </c>
      <c r="UHW112" s="90">
        <f t="shared" si="525"/>
        <v>0</v>
      </c>
      <c r="UHX112" s="90">
        <f t="shared" si="525"/>
        <v>0</v>
      </c>
      <c r="UHY112" s="90">
        <f t="shared" si="525"/>
        <v>0</v>
      </c>
      <c r="UHZ112" s="90">
        <f t="shared" si="525"/>
        <v>0</v>
      </c>
      <c r="UIA112" s="90">
        <f t="shared" si="525"/>
        <v>0</v>
      </c>
      <c r="UIB112" s="90">
        <f t="shared" si="525"/>
        <v>0</v>
      </c>
      <c r="UIC112" s="90">
        <f t="shared" si="525"/>
        <v>0</v>
      </c>
      <c r="UID112" s="90">
        <f t="shared" si="525"/>
        <v>0</v>
      </c>
      <c r="UIE112" s="90">
        <f t="shared" si="525"/>
        <v>0</v>
      </c>
      <c r="UIF112" s="90">
        <f t="shared" si="525"/>
        <v>0</v>
      </c>
      <c r="UIG112" s="90">
        <f t="shared" si="525"/>
        <v>0</v>
      </c>
      <c r="UIH112" s="90">
        <f t="shared" si="525"/>
        <v>0</v>
      </c>
      <c r="UII112" s="90">
        <f t="shared" si="525"/>
        <v>0</v>
      </c>
      <c r="UIJ112" s="90">
        <f t="shared" si="525"/>
        <v>0</v>
      </c>
      <c r="UIK112" s="90">
        <f t="shared" si="525"/>
        <v>0</v>
      </c>
      <c r="UIL112" s="90">
        <f t="shared" si="525"/>
        <v>0</v>
      </c>
      <c r="UIM112" s="90">
        <f t="shared" si="525"/>
        <v>0</v>
      </c>
      <c r="UIN112" s="90">
        <f t="shared" si="525"/>
        <v>0</v>
      </c>
      <c r="UIO112" s="90">
        <f t="shared" si="525"/>
        <v>0</v>
      </c>
      <c r="UIP112" s="90">
        <f t="shared" si="525"/>
        <v>0</v>
      </c>
      <c r="UIQ112" s="90">
        <f t="shared" si="525"/>
        <v>0</v>
      </c>
      <c r="UIR112" s="90">
        <f t="shared" si="525"/>
        <v>0</v>
      </c>
      <c r="UIS112" s="90">
        <f t="shared" si="525"/>
        <v>0</v>
      </c>
      <c r="UIT112" s="90">
        <f t="shared" si="525"/>
        <v>0</v>
      </c>
      <c r="UIU112" s="90">
        <f t="shared" si="525"/>
        <v>0</v>
      </c>
      <c r="UIV112" s="90">
        <f t="shared" si="525"/>
        <v>0</v>
      </c>
      <c r="UIW112" s="90">
        <f t="shared" si="525"/>
        <v>0</v>
      </c>
      <c r="UIX112" s="90">
        <f t="shared" si="525"/>
        <v>0</v>
      </c>
      <c r="UIY112" s="90">
        <f t="shared" si="525"/>
        <v>0</v>
      </c>
      <c r="UIZ112" s="90">
        <f t="shared" si="525"/>
        <v>0</v>
      </c>
      <c r="UJA112" s="90">
        <f t="shared" si="525"/>
        <v>0</v>
      </c>
      <c r="UJB112" s="90">
        <f t="shared" si="525"/>
        <v>0</v>
      </c>
      <c r="UJC112" s="90">
        <f t="shared" si="525"/>
        <v>0</v>
      </c>
      <c r="UJD112" s="90">
        <f t="shared" si="525"/>
        <v>0</v>
      </c>
      <c r="UJE112" s="90">
        <f t="shared" si="525"/>
        <v>0</v>
      </c>
      <c r="UJF112" s="90">
        <f t="shared" si="525"/>
        <v>0</v>
      </c>
      <c r="UJG112" s="90">
        <f t="shared" si="525"/>
        <v>0</v>
      </c>
      <c r="UJH112" s="90">
        <f t="shared" si="525"/>
        <v>0</v>
      </c>
      <c r="UJI112" s="90">
        <f t="shared" si="525"/>
        <v>0</v>
      </c>
      <c r="UJJ112" s="90">
        <f t="shared" si="525"/>
        <v>0</v>
      </c>
      <c r="UJK112" s="90">
        <f t="shared" si="525"/>
        <v>0</v>
      </c>
      <c r="UJL112" s="90">
        <f t="shared" si="525"/>
        <v>0</v>
      </c>
      <c r="UJM112" s="90">
        <f t="shared" si="525"/>
        <v>0</v>
      </c>
      <c r="UJN112" s="90">
        <f t="shared" si="525"/>
        <v>0</v>
      </c>
      <c r="UJO112" s="90">
        <f t="shared" si="525"/>
        <v>0</v>
      </c>
      <c r="UJP112" s="90">
        <f t="shared" ref="UJP112:UMA112" si="526">UJP114+UJP118</f>
        <v>0</v>
      </c>
      <c r="UJQ112" s="90">
        <f t="shared" si="526"/>
        <v>0</v>
      </c>
      <c r="UJR112" s="90">
        <f t="shared" si="526"/>
        <v>0</v>
      </c>
      <c r="UJS112" s="90">
        <f t="shared" si="526"/>
        <v>0</v>
      </c>
      <c r="UJT112" s="90">
        <f t="shared" si="526"/>
        <v>0</v>
      </c>
      <c r="UJU112" s="90">
        <f t="shared" si="526"/>
        <v>0</v>
      </c>
      <c r="UJV112" s="90">
        <f t="shared" si="526"/>
        <v>0</v>
      </c>
      <c r="UJW112" s="90">
        <f t="shared" si="526"/>
        <v>0</v>
      </c>
      <c r="UJX112" s="90">
        <f t="shared" si="526"/>
        <v>0</v>
      </c>
      <c r="UJY112" s="90">
        <f t="shared" si="526"/>
        <v>0</v>
      </c>
      <c r="UJZ112" s="90">
        <f t="shared" si="526"/>
        <v>0</v>
      </c>
      <c r="UKA112" s="90">
        <f t="shared" si="526"/>
        <v>0</v>
      </c>
      <c r="UKB112" s="90">
        <f t="shared" si="526"/>
        <v>0</v>
      </c>
      <c r="UKC112" s="90">
        <f t="shared" si="526"/>
        <v>0</v>
      </c>
      <c r="UKD112" s="90">
        <f t="shared" si="526"/>
        <v>0</v>
      </c>
      <c r="UKE112" s="90">
        <f t="shared" si="526"/>
        <v>0</v>
      </c>
      <c r="UKF112" s="90">
        <f t="shared" si="526"/>
        <v>0</v>
      </c>
      <c r="UKG112" s="90">
        <f t="shared" si="526"/>
        <v>0</v>
      </c>
      <c r="UKH112" s="90">
        <f t="shared" si="526"/>
        <v>0</v>
      </c>
      <c r="UKI112" s="90">
        <f t="shared" si="526"/>
        <v>0</v>
      </c>
      <c r="UKJ112" s="90">
        <f t="shared" si="526"/>
        <v>0</v>
      </c>
      <c r="UKK112" s="90">
        <f t="shared" si="526"/>
        <v>0</v>
      </c>
      <c r="UKL112" s="90">
        <f t="shared" si="526"/>
        <v>0</v>
      </c>
      <c r="UKM112" s="90">
        <f t="shared" si="526"/>
        <v>0</v>
      </c>
      <c r="UKN112" s="90">
        <f t="shared" si="526"/>
        <v>0</v>
      </c>
      <c r="UKO112" s="90">
        <f t="shared" si="526"/>
        <v>0</v>
      </c>
      <c r="UKP112" s="90">
        <f t="shared" si="526"/>
        <v>0</v>
      </c>
      <c r="UKQ112" s="90">
        <f t="shared" si="526"/>
        <v>0</v>
      </c>
      <c r="UKR112" s="90">
        <f t="shared" si="526"/>
        <v>0</v>
      </c>
      <c r="UKS112" s="90">
        <f t="shared" si="526"/>
        <v>0</v>
      </c>
      <c r="UKT112" s="90">
        <f t="shared" si="526"/>
        <v>0</v>
      </c>
      <c r="UKU112" s="90">
        <f t="shared" si="526"/>
        <v>0</v>
      </c>
      <c r="UKV112" s="90">
        <f t="shared" si="526"/>
        <v>0</v>
      </c>
      <c r="UKW112" s="90">
        <f t="shared" si="526"/>
        <v>0</v>
      </c>
      <c r="UKX112" s="90">
        <f t="shared" si="526"/>
        <v>0</v>
      </c>
      <c r="UKY112" s="90">
        <f t="shared" si="526"/>
        <v>0</v>
      </c>
      <c r="UKZ112" s="90">
        <f t="shared" si="526"/>
        <v>0</v>
      </c>
      <c r="ULA112" s="90">
        <f t="shared" si="526"/>
        <v>0</v>
      </c>
      <c r="ULB112" s="90">
        <f t="shared" si="526"/>
        <v>0</v>
      </c>
      <c r="ULC112" s="90">
        <f t="shared" si="526"/>
        <v>0</v>
      </c>
      <c r="ULD112" s="90">
        <f t="shared" si="526"/>
        <v>0</v>
      </c>
      <c r="ULE112" s="90">
        <f t="shared" si="526"/>
        <v>0</v>
      </c>
      <c r="ULF112" s="90">
        <f t="shared" si="526"/>
        <v>0</v>
      </c>
      <c r="ULG112" s="90">
        <f t="shared" si="526"/>
        <v>0</v>
      </c>
      <c r="ULH112" s="90">
        <f t="shared" si="526"/>
        <v>0</v>
      </c>
      <c r="ULI112" s="90">
        <f t="shared" si="526"/>
        <v>0</v>
      </c>
      <c r="ULJ112" s="90">
        <f t="shared" si="526"/>
        <v>0</v>
      </c>
      <c r="ULK112" s="90">
        <f t="shared" si="526"/>
        <v>0</v>
      </c>
      <c r="ULL112" s="90">
        <f t="shared" si="526"/>
        <v>0</v>
      </c>
      <c r="ULM112" s="90">
        <f t="shared" si="526"/>
        <v>0</v>
      </c>
      <c r="ULN112" s="90">
        <f t="shared" si="526"/>
        <v>0</v>
      </c>
      <c r="ULO112" s="90">
        <f t="shared" si="526"/>
        <v>0</v>
      </c>
      <c r="ULP112" s="90">
        <f t="shared" si="526"/>
        <v>0</v>
      </c>
      <c r="ULQ112" s="90">
        <f t="shared" si="526"/>
        <v>0</v>
      </c>
      <c r="ULR112" s="90">
        <f t="shared" si="526"/>
        <v>0</v>
      </c>
      <c r="ULS112" s="90">
        <f t="shared" si="526"/>
        <v>0</v>
      </c>
      <c r="ULT112" s="90">
        <f t="shared" si="526"/>
        <v>0</v>
      </c>
      <c r="ULU112" s="90">
        <f t="shared" si="526"/>
        <v>0</v>
      </c>
      <c r="ULV112" s="90">
        <f t="shared" si="526"/>
        <v>0</v>
      </c>
      <c r="ULW112" s="90">
        <f t="shared" si="526"/>
        <v>0</v>
      </c>
      <c r="ULX112" s="90">
        <f t="shared" si="526"/>
        <v>0</v>
      </c>
      <c r="ULY112" s="90">
        <f t="shared" si="526"/>
        <v>0</v>
      </c>
      <c r="ULZ112" s="90">
        <f t="shared" si="526"/>
        <v>0</v>
      </c>
      <c r="UMA112" s="90">
        <f t="shared" si="526"/>
        <v>0</v>
      </c>
      <c r="UMB112" s="90">
        <f t="shared" ref="UMB112:UOM112" si="527">UMB114+UMB118</f>
        <v>0</v>
      </c>
      <c r="UMC112" s="90">
        <f t="shared" si="527"/>
        <v>0</v>
      </c>
      <c r="UMD112" s="90">
        <f t="shared" si="527"/>
        <v>0</v>
      </c>
      <c r="UME112" s="90">
        <f t="shared" si="527"/>
        <v>0</v>
      </c>
      <c r="UMF112" s="90">
        <f t="shared" si="527"/>
        <v>0</v>
      </c>
      <c r="UMG112" s="90">
        <f t="shared" si="527"/>
        <v>0</v>
      </c>
      <c r="UMH112" s="90">
        <f t="shared" si="527"/>
        <v>0</v>
      </c>
      <c r="UMI112" s="90">
        <f t="shared" si="527"/>
        <v>0</v>
      </c>
      <c r="UMJ112" s="90">
        <f t="shared" si="527"/>
        <v>0</v>
      </c>
      <c r="UMK112" s="90">
        <f t="shared" si="527"/>
        <v>0</v>
      </c>
      <c r="UML112" s="90">
        <f t="shared" si="527"/>
        <v>0</v>
      </c>
      <c r="UMM112" s="90">
        <f t="shared" si="527"/>
        <v>0</v>
      </c>
      <c r="UMN112" s="90">
        <f t="shared" si="527"/>
        <v>0</v>
      </c>
      <c r="UMO112" s="90">
        <f t="shared" si="527"/>
        <v>0</v>
      </c>
      <c r="UMP112" s="90">
        <f t="shared" si="527"/>
        <v>0</v>
      </c>
      <c r="UMQ112" s="90">
        <f t="shared" si="527"/>
        <v>0</v>
      </c>
      <c r="UMR112" s="90">
        <f t="shared" si="527"/>
        <v>0</v>
      </c>
      <c r="UMS112" s="90">
        <f t="shared" si="527"/>
        <v>0</v>
      </c>
      <c r="UMT112" s="90">
        <f t="shared" si="527"/>
        <v>0</v>
      </c>
      <c r="UMU112" s="90">
        <f t="shared" si="527"/>
        <v>0</v>
      </c>
      <c r="UMV112" s="90">
        <f t="shared" si="527"/>
        <v>0</v>
      </c>
      <c r="UMW112" s="90">
        <f t="shared" si="527"/>
        <v>0</v>
      </c>
      <c r="UMX112" s="90">
        <f t="shared" si="527"/>
        <v>0</v>
      </c>
      <c r="UMY112" s="90">
        <f t="shared" si="527"/>
        <v>0</v>
      </c>
      <c r="UMZ112" s="90">
        <f t="shared" si="527"/>
        <v>0</v>
      </c>
      <c r="UNA112" s="90">
        <f t="shared" si="527"/>
        <v>0</v>
      </c>
      <c r="UNB112" s="90">
        <f t="shared" si="527"/>
        <v>0</v>
      </c>
      <c r="UNC112" s="90">
        <f t="shared" si="527"/>
        <v>0</v>
      </c>
      <c r="UND112" s="90">
        <f t="shared" si="527"/>
        <v>0</v>
      </c>
      <c r="UNE112" s="90">
        <f t="shared" si="527"/>
        <v>0</v>
      </c>
      <c r="UNF112" s="90">
        <f t="shared" si="527"/>
        <v>0</v>
      </c>
      <c r="UNG112" s="90">
        <f t="shared" si="527"/>
        <v>0</v>
      </c>
      <c r="UNH112" s="90">
        <f t="shared" si="527"/>
        <v>0</v>
      </c>
      <c r="UNI112" s="90">
        <f t="shared" si="527"/>
        <v>0</v>
      </c>
      <c r="UNJ112" s="90">
        <f t="shared" si="527"/>
        <v>0</v>
      </c>
      <c r="UNK112" s="90">
        <f t="shared" si="527"/>
        <v>0</v>
      </c>
      <c r="UNL112" s="90">
        <f t="shared" si="527"/>
        <v>0</v>
      </c>
      <c r="UNM112" s="90">
        <f t="shared" si="527"/>
        <v>0</v>
      </c>
      <c r="UNN112" s="90">
        <f t="shared" si="527"/>
        <v>0</v>
      </c>
      <c r="UNO112" s="90">
        <f t="shared" si="527"/>
        <v>0</v>
      </c>
      <c r="UNP112" s="90">
        <f t="shared" si="527"/>
        <v>0</v>
      </c>
      <c r="UNQ112" s="90">
        <f t="shared" si="527"/>
        <v>0</v>
      </c>
      <c r="UNR112" s="90">
        <f t="shared" si="527"/>
        <v>0</v>
      </c>
      <c r="UNS112" s="90">
        <f t="shared" si="527"/>
        <v>0</v>
      </c>
      <c r="UNT112" s="90">
        <f t="shared" si="527"/>
        <v>0</v>
      </c>
      <c r="UNU112" s="90">
        <f t="shared" si="527"/>
        <v>0</v>
      </c>
      <c r="UNV112" s="90">
        <f t="shared" si="527"/>
        <v>0</v>
      </c>
      <c r="UNW112" s="90">
        <f t="shared" si="527"/>
        <v>0</v>
      </c>
      <c r="UNX112" s="90">
        <f t="shared" si="527"/>
        <v>0</v>
      </c>
      <c r="UNY112" s="90">
        <f t="shared" si="527"/>
        <v>0</v>
      </c>
      <c r="UNZ112" s="90">
        <f t="shared" si="527"/>
        <v>0</v>
      </c>
      <c r="UOA112" s="90">
        <f t="shared" si="527"/>
        <v>0</v>
      </c>
      <c r="UOB112" s="90">
        <f t="shared" si="527"/>
        <v>0</v>
      </c>
      <c r="UOC112" s="90">
        <f t="shared" si="527"/>
        <v>0</v>
      </c>
      <c r="UOD112" s="90">
        <f t="shared" si="527"/>
        <v>0</v>
      </c>
      <c r="UOE112" s="90">
        <f t="shared" si="527"/>
        <v>0</v>
      </c>
      <c r="UOF112" s="90">
        <f t="shared" si="527"/>
        <v>0</v>
      </c>
      <c r="UOG112" s="90">
        <f t="shared" si="527"/>
        <v>0</v>
      </c>
      <c r="UOH112" s="90">
        <f t="shared" si="527"/>
        <v>0</v>
      </c>
      <c r="UOI112" s="90">
        <f t="shared" si="527"/>
        <v>0</v>
      </c>
      <c r="UOJ112" s="90">
        <f t="shared" si="527"/>
        <v>0</v>
      </c>
      <c r="UOK112" s="90">
        <f t="shared" si="527"/>
        <v>0</v>
      </c>
      <c r="UOL112" s="90">
        <f t="shared" si="527"/>
        <v>0</v>
      </c>
      <c r="UOM112" s="90">
        <f t="shared" si="527"/>
        <v>0</v>
      </c>
      <c r="UON112" s="90">
        <f t="shared" ref="UON112:UQY112" si="528">UON114+UON118</f>
        <v>0</v>
      </c>
      <c r="UOO112" s="90">
        <f t="shared" si="528"/>
        <v>0</v>
      </c>
      <c r="UOP112" s="90">
        <f t="shared" si="528"/>
        <v>0</v>
      </c>
      <c r="UOQ112" s="90">
        <f t="shared" si="528"/>
        <v>0</v>
      </c>
      <c r="UOR112" s="90">
        <f t="shared" si="528"/>
        <v>0</v>
      </c>
      <c r="UOS112" s="90">
        <f t="shared" si="528"/>
        <v>0</v>
      </c>
      <c r="UOT112" s="90">
        <f t="shared" si="528"/>
        <v>0</v>
      </c>
      <c r="UOU112" s="90">
        <f t="shared" si="528"/>
        <v>0</v>
      </c>
      <c r="UOV112" s="90">
        <f t="shared" si="528"/>
        <v>0</v>
      </c>
      <c r="UOW112" s="90">
        <f t="shared" si="528"/>
        <v>0</v>
      </c>
      <c r="UOX112" s="90">
        <f t="shared" si="528"/>
        <v>0</v>
      </c>
      <c r="UOY112" s="90">
        <f t="shared" si="528"/>
        <v>0</v>
      </c>
      <c r="UOZ112" s="90">
        <f t="shared" si="528"/>
        <v>0</v>
      </c>
      <c r="UPA112" s="90">
        <f t="shared" si="528"/>
        <v>0</v>
      </c>
      <c r="UPB112" s="90">
        <f t="shared" si="528"/>
        <v>0</v>
      </c>
      <c r="UPC112" s="90">
        <f t="shared" si="528"/>
        <v>0</v>
      </c>
      <c r="UPD112" s="90">
        <f t="shared" si="528"/>
        <v>0</v>
      </c>
      <c r="UPE112" s="90">
        <f t="shared" si="528"/>
        <v>0</v>
      </c>
      <c r="UPF112" s="90">
        <f t="shared" si="528"/>
        <v>0</v>
      </c>
      <c r="UPG112" s="90">
        <f t="shared" si="528"/>
        <v>0</v>
      </c>
      <c r="UPH112" s="90">
        <f t="shared" si="528"/>
        <v>0</v>
      </c>
      <c r="UPI112" s="90">
        <f t="shared" si="528"/>
        <v>0</v>
      </c>
      <c r="UPJ112" s="90">
        <f t="shared" si="528"/>
        <v>0</v>
      </c>
      <c r="UPK112" s="90">
        <f t="shared" si="528"/>
        <v>0</v>
      </c>
      <c r="UPL112" s="90">
        <f t="shared" si="528"/>
        <v>0</v>
      </c>
      <c r="UPM112" s="90">
        <f t="shared" si="528"/>
        <v>0</v>
      </c>
      <c r="UPN112" s="90">
        <f t="shared" si="528"/>
        <v>0</v>
      </c>
      <c r="UPO112" s="90">
        <f t="shared" si="528"/>
        <v>0</v>
      </c>
      <c r="UPP112" s="90">
        <f t="shared" si="528"/>
        <v>0</v>
      </c>
      <c r="UPQ112" s="90">
        <f t="shared" si="528"/>
        <v>0</v>
      </c>
      <c r="UPR112" s="90">
        <f t="shared" si="528"/>
        <v>0</v>
      </c>
      <c r="UPS112" s="90">
        <f t="shared" si="528"/>
        <v>0</v>
      </c>
      <c r="UPT112" s="90">
        <f t="shared" si="528"/>
        <v>0</v>
      </c>
      <c r="UPU112" s="90">
        <f t="shared" si="528"/>
        <v>0</v>
      </c>
      <c r="UPV112" s="90">
        <f t="shared" si="528"/>
        <v>0</v>
      </c>
      <c r="UPW112" s="90">
        <f t="shared" si="528"/>
        <v>0</v>
      </c>
      <c r="UPX112" s="90">
        <f t="shared" si="528"/>
        <v>0</v>
      </c>
      <c r="UPY112" s="90">
        <f t="shared" si="528"/>
        <v>0</v>
      </c>
      <c r="UPZ112" s="90">
        <f t="shared" si="528"/>
        <v>0</v>
      </c>
      <c r="UQA112" s="90">
        <f t="shared" si="528"/>
        <v>0</v>
      </c>
      <c r="UQB112" s="90">
        <f t="shared" si="528"/>
        <v>0</v>
      </c>
      <c r="UQC112" s="90">
        <f t="shared" si="528"/>
        <v>0</v>
      </c>
      <c r="UQD112" s="90">
        <f t="shared" si="528"/>
        <v>0</v>
      </c>
      <c r="UQE112" s="90">
        <f t="shared" si="528"/>
        <v>0</v>
      </c>
      <c r="UQF112" s="90">
        <f t="shared" si="528"/>
        <v>0</v>
      </c>
      <c r="UQG112" s="90">
        <f t="shared" si="528"/>
        <v>0</v>
      </c>
      <c r="UQH112" s="90">
        <f t="shared" si="528"/>
        <v>0</v>
      </c>
      <c r="UQI112" s="90">
        <f t="shared" si="528"/>
        <v>0</v>
      </c>
      <c r="UQJ112" s="90">
        <f t="shared" si="528"/>
        <v>0</v>
      </c>
      <c r="UQK112" s="90">
        <f t="shared" si="528"/>
        <v>0</v>
      </c>
      <c r="UQL112" s="90">
        <f t="shared" si="528"/>
        <v>0</v>
      </c>
      <c r="UQM112" s="90">
        <f t="shared" si="528"/>
        <v>0</v>
      </c>
      <c r="UQN112" s="90">
        <f t="shared" si="528"/>
        <v>0</v>
      </c>
      <c r="UQO112" s="90">
        <f t="shared" si="528"/>
        <v>0</v>
      </c>
      <c r="UQP112" s="90">
        <f t="shared" si="528"/>
        <v>0</v>
      </c>
      <c r="UQQ112" s="90">
        <f t="shared" si="528"/>
        <v>0</v>
      </c>
      <c r="UQR112" s="90">
        <f t="shared" si="528"/>
        <v>0</v>
      </c>
      <c r="UQS112" s="90">
        <f t="shared" si="528"/>
        <v>0</v>
      </c>
      <c r="UQT112" s="90">
        <f t="shared" si="528"/>
        <v>0</v>
      </c>
      <c r="UQU112" s="90">
        <f t="shared" si="528"/>
        <v>0</v>
      </c>
      <c r="UQV112" s="90">
        <f t="shared" si="528"/>
        <v>0</v>
      </c>
      <c r="UQW112" s="90">
        <f t="shared" si="528"/>
        <v>0</v>
      </c>
      <c r="UQX112" s="90">
        <f t="shared" si="528"/>
        <v>0</v>
      </c>
      <c r="UQY112" s="90">
        <f t="shared" si="528"/>
        <v>0</v>
      </c>
      <c r="UQZ112" s="90">
        <f t="shared" ref="UQZ112:UTK112" si="529">UQZ114+UQZ118</f>
        <v>0</v>
      </c>
      <c r="URA112" s="90">
        <f t="shared" si="529"/>
        <v>0</v>
      </c>
      <c r="URB112" s="90">
        <f t="shared" si="529"/>
        <v>0</v>
      </c>
      <c r="URC112" s="90">
        <f t="shared" si="529"/>
        <v>0</v>
      </c>
      <c r="URD112" s="90">
        <f t="shared" si="529"/>
        <v>0</v>
      </c>
      <c r="URE112" s="90">
        <f t="shared" si="529"/>
        <v>0</v>
      </c>
      <c r="URF112" s="90">
        <f t="shared" si="529"/>
        <v>0</v>
      </c>
      <c r="URG112" s="90">
        <f t="shared" si="529"/>
        <v>0</v>
      </c>
      <c r="URH112" s="90">
        <f t="shared" si="529"/>
        <v>0</v>
      </c>
      <c r="URI112" s="90">
        <f t="shared" si="529"/>
        <v>0</v>
      </c>
      <c r="URJ112" s="90">
        <f t="shared" si="529"/>
        <v>0</v>
      </c>
      <c r="URK112" s="90">
        <f t="shared" si="529"/>
        <v>0</v>
      </c>
      <c r="URL112" s="90">
        <f t="shared" si="529"/>
        <v>0</v>
      </c>
      <c r="URM112" s="90">
        <f t="shared" si="529"/>
        <v>0</v>
      </c>
      <c r="URN112" s="90">
        <f t="shared" si="529"/>
        <v>0</v>
      </c>
      <c r="URO112" s="90">
        <f t="shared" si="529"/>
        <v>0</v>
      </c>
      <c r="URP112" s="90">
        <f t="shared" si="529"/>
        <v>0</v>
      </c>
      <c r="URQ112" s="90">
        <f t="shared" si="529"/>
        <v>0</v>
      </c>
      <c r="URR112" s="90">
        <f t="shared" si="529"/>
        <v>0</v>
      </c>
      <c r="URS112" s="90">
        <f t="shared" si="529"/>
        <v>0</v>
      </c>
      <c r="URT112" s="90">
        <f t="shared" si="529"/>
        <v>0</v>
      </c>
      <c r="URU112" s="90">
        <f t="shared" si="529"/>
        <v>0</v>
      </c>
      <c r="URV112" s="90">
        <f t="shared" si="529"/>
        <v>0</v>
      </c>
      <c r="URW112" s="90">
        <f t="shared" si="529"/>
        <v>0</v>
      </c>
      <c r="URX112" s="90">
        <f t="shared" si="529"/>
        <v>0</v>
      </c>
      <c r="URY112" s="90">
        <f t="shared" si="529"/>
        <v>0</v>
      </c>
      <c r="URZ112" s="90">
        <f t="shared" si="529"/>
        <v>0</v>
      </c>
      <c r="USA112" s="90">
        <f t="shared" si="529"/>
        <v>0</v>
      </c>
      <c r="USB112" s="90">
        <f t="shared" si="529"/>
        <v>0</v>
      </c>
      <c r="USC112" s="90">
        <f t="shared" si="529"/>
        <v>0</v>
      </c>
      <c r="USD112" s="90">
        <f t="shared" si="529"/>
        <v>0</v>
      </c>
      <c r="USE112" s="90">
        <f t="shared" si="529"/>
        <v>0</v>
      </c>
      <c r="USF112" s="90">
        <f t="shared" si="529"/>
        <v>0</v>
      </c>
      <c r="USG112" s="90">
        <f t="shared" si="529"/>
        <v>0</v>
      </c>
      <c r="USH112" s="90">
        <f t="shared" si="529"/>
        <v>0</v>
      </c>
      <c r="USI112" s="90">
        <f t="shared" si="529"/>
        <v>0</v>
      </c>
      <c r="USJ112" s="90">
        <f t="shared" si="529"/>
        <v>0</v>
      </c>
      <c r="USK112" s="90">
        <f t="shared" si="529"/>
        <v>0</v>
      </c>
      <c r="USL112" s="90">
        <f t="shared" si="529"/>
        <v>0</v>
      </c>
      <c r="USM112" s="90">
        <f t="shared" si="529"/>
        <v>0</v>
      </c>
      <c r="USN112" s="90">
        <f t="shared" si="529"/>
        <v>0</v>
      </c>
      <c r="USO112" s="90">
        <f t="shared" si="529"/>
        <v>0</v>
      </c>
      <c r="USP112" s="90">
        <f t="shared" si="529"/>
        <v>0</v>
      </c>
      <c r="USQ112" s="90">
        <f t="shared" si="529"/>
        <v>0</v>
      </c>
      <c r="USR112" s="90">
        <f t="shared" si="529"/>
        <v>0</v>
      </c>
      <c r="USS112" s="90">
        <f t="shared" si="529"/>
        <v>0</v>
      </c>
      <c r="UST112" s="90">
        <f t="shared" si="529"/>
        <v>0</v>
      </c>
      <c r="USU112" s="90">
        <f t="shared" si="529"/>
        <v>0</v>
      </c>
      <c r="USV112" s="90">
        <f t="shared" si="529"/>
        <v>0</v>
      </c>
      <c r="USW112" s="90">
        <f t="shared" si="529"/>
        <v>0</v>
      </c>
      <c r="USX112" s="90">
        <f t="shared" si="529"/>
        <v>0</v>
      </c>
      <c r="USY112" s="90">
        <f t="shared" si="529"/>
        <v>0</v>
      </c>
      <c r="USZ112" s="90">
        <f t="shared" si="529"/>
        <v>0</v>
      </c>
      <c r="UTA112" s="90">
        <f t="shared" si="529"/>
        <v>0</v>
      </c>
      <c r="UTB112" s="90">
        <f t="shared" si="529"/>
        <v>0</v>
      </c>
      <c r="UTC112" s="90">
        <f t="shared" si="529"/>
        <v>0</v>
      </c>
      <c r="UTD112" s="90">
        <f t="shared" si="529"/>
        <v>0</v>
      </c>
      <c r="UTE112" s="90">
        <f t="shared" si="529"/>
        <v>0</v>
      </c>
      <c r="UTF112" s="90">
        <f t="shared" si="529"/>
        <v>0</v>
      </c>
      <c r="UTG112" s="90">
        <f t="shared" si="529"/>
        <v>0</v>
      </c>
      <c r="UTH112" s="90">
        <f t="shared" si="529"/>
        <v>0</v>
      </c>
      <c r="UTI112" s="90">
        <f t="shared" si="529"/>
        <v>0</v>
      </c>
      <c r="UTJ112" s="90">
        <f t="shared" si="529"/>
        <v>0</v>
      </c>
      <c r="UTK112" s="90">
        <f t="shared" si="529"/>
        <v>0</v>
      </c>
      <c r="UTL112" s="90">
        <f t="shared" ref="UTL112:UVW112" si="530">UTL114+UTL118</f>
        <v>0</v>
      </c>
      <c r="UTM112" s="90">
        <f t="shared" si="530"/>
        <v>0</v>
      </c>
      <c r="UTN112" s="90">
        <f t="shared" si="530"/>
        <v>0</v>
      </c>
      <c r="UTO112" s="90">
        <f t="shared" si="530"/>
        <v>0</v>
      </c>
      <c r="UTP112" s="90">
        <f t="shared" si="530"/>
        <v>0</v>
      </c>
      <c r="UTQ112" s="90">
        <f t="shared" si="530"/>
        <v>0</v>
      </c>
      <c r="UTR112" s="90">
        <f t="shared" si="530"/>
        <v>0</v>
      </c>
      <c r="UTS112" s="90">
        <f t="shared" si="530"/>
        <v>0</v>
      </c>
      <c r="UTT112" s="90">
        <f t="shared" si="530"/>
        <v>0</v>
      </c>
      <c r="UTU112" s="90">
        <f t="shared" si="530"/>
        <v>0</v>
      </c>
      <c r="UTV112" s="90">
        <f t="shared" si="530"/>
        <v>0</v>
      </c>
      <c r="UTW112" s="90">
        <f t="shared" si="530"/>
        <v>0</v>
      </c>
      <c r="UTX112" s="90">
        <f t="shared" si="530"/>
        <v>0</v>
      </c>
      <c r="UTY112" s="90">
        <f t="shared" si="530"/>
        <v>0</v>
      </c>
      <c r="UTZ112" s="90">
        <f t="shared" si="530"/>
        <v>0</v>
      </c>
      <c r="UUA112" s="90">
        <f t="shared" si="530"/>
        <v>0</v>
      </c>
      <c r="UUB112" s="90">
        <f t="shared" si="530"/>
        <v>0</v>
      </c>
      <c r="UUC112" s="90">
        <f t="shared" si="530"/>
        <v>0</v>
      </c>
      <c r="UUD112" s="90">
        <f t="shared" si="530"/>
        <v>0</v>
      </c>
      <c r="UUE112" s="90">
        <f t="shared" si="530"/>
        <v>0</v>
      </c>
      <c r="UUF112" s="90">
        <f t="shared" si="530"/>
        <v>0</v>
      </c>
      <c r="UUG112" s="90">
        <f t="shared" si="530"/>
        <v>0</v>
      </c>
      <c r="UUH112" s="90">
        <f t="shared" si="530"/>
        <v>0</v>
      </c>
      <c r="UUI112" s="90">
        <f t="shared" si="530"/>
        <v>0</v>
      </c>
      <c r="UUJ112" s="90">
        <f t="shared" si="530"/>
        <v>0</v>
      </c>
      <c r="UUK112" s="90">
        <f t="shared" si="530"/>
        <v>0</v>
      </c>
      <c r="UUL112" s="90">
        <f t="shared" si="530"/>
        <v>0</v>
      </c>
      <c r="UUM112" s="90">
        <f t="shared" si="530"/>
        <v>0</v>
      </c>
      <c r="UUN112" s="90">
        <f t="shared" si="530"/>
        <v>0</v>
      </c>
      <c r="UUO112" s="90">
        <f t="shared" si="530"/>
        <v>0</v>
      </c>
      <c r="UUP112" s="90">
        <f t="shared" si="530"/>
        <v>0</v>
      </c>
      <c r="UUQ112" s="90">
        <f t="shared" si="530"/>
        <v>0</v>
      </c>
      <c r="UUR112" s="90">
        <f t="shared" si="530"/>
        <v>0</v>
      </c>
      <c r="UUS112" s="90">
        <f t="shared" si="530"/>
        <v>0</v>
      </c>
      <c r="UUT112" s="90">
        <f t="shared" si="530"/>
        <v>0</v>
      </c>
      <c r="UUU112" s="90">
        <f t="shared" si="530"/>
        <v>0</v>
      </c>
      <c r="UUV112" s="90">
        <f t="shared" si="530"/>
        <v>0</v>
      </c>
      <c r="UUW112" s="90">
        <f t="shared" si="530"/>
        <v>0</v>
      </c>
      <c r="UUX112" s="90">
        <f t="shared" si="530"/>
        <v>0</v>
      </c>
      <c r="UUY112" s="90">
        <f t="shared" si="530"/>
        <v>0</v>
      </c>
      <c r="UUZ112" s="90">
        <f t="shared" si="530"/>
        <v>0</v>
      </c>
      <c r="UVA112" s="90">
        <f t="shared" si="530"/>
        <v>0</v>
      </c>
      <c r="UVB112" s="90">
        <f t="shared" si="530"/>
        <v>0</v>
      </c>
      <c r="UVC112" s="90">
        <f t="shared" si="530"/>
        <v>0</v>
      </c>
      <c r="UVD112" s="90">
        <f t="shared" si="530"/>
        <v>0</v>
      </c>
      <c r="UVE112" s="90">
        <f t="shared" si="530"/>
        <v>0</v>
      </c>
      <c r="UVF112" s="90">
        <f t="shared" si="530"/>
        <v>0</v>
      </c>
      <c r="UVG112" s="90">
        <f t="shared" si="530"/>
        <v>0</v>
      </c>
      <c r="UVH112" s="90">
        <f t="shared" si="530"/>
        <v>0</v>
      </c>
      <c r="UVI112" s="90">
        <f t="shared" si="530"/>
        <v>0</v>
      </c>
      <c r="UVJ112" s="90">
        <f t="shared" si="530"/>
        <v>0</v>
      </c>
      <c r="UVK112" s="90">
        <f t="shared" si="530"/>
        <v>0</v>
      </c>
      <c r="UVL112" s="90">
        <f t="shared" si="530"/>
        <v>0</v>
      </c>
      <c r="UVM112" s="90">
        <f t="shared" si="530"/>
        <v>0</v>
      </c>
      <c r="UVN112" s="90">
        <f t="shared" si="530"/>
        <v>0</v>
      </c>
      <c r="UVO112" s="90">
        <f t="shared" si="530"/>
        <v>0</v>
      </c>
      <c r="UVP112" s="90">
        <f t="shared" si="530"/>
        <v>0</v>
      </c>
      <c r="UVQ112" s="90">
        <f t="shared" si="530"/>
        <v>0</v>
      </c>
      <c r="UVR112" s="90">
        <f t="shared" si="530"/>
        <v>0</v>
      </c>
      <c r="UVS112" s="90">
        <f t="shared" si="530"/>
        <v>0</v>
      </c>
      <c r="UVT112" s="90">
        <f t="shared" si="530"/>
        <v>0</v>
      </c>
      <c r="UVU112" s="90">
        <f t="shared" si="530"/>
        <v>0</v>
      </c>
      <c r="UVV112" s="90">
        <f t="shared" si="530"/>
        <v>0</v>
      </c>
      <c r="UVW112" s="90">
        <f t="shared" si="530"/>
        <v>0</v>
      </c>
      <c r="UVX112" s="90">
        <f t="shared" ref="UVX112:UYI112" si="531">UVX114+UVX118</f>
        <v>0</v>
      </c>
      <c r="UVY112" s="90">
        <f t="shared" si="531"/>
        <v>0</v>
      </c>
      <c r="UVZ112" s="90">
        <f t="shared" si="531"/>
        <v>0</v>
      </c>
      <c r="UWA112" s="90">
        <f t="shared" si="531"/>
        <v>0</v>
      </c>
      <c r="UWB112" s="90">
        <f t="shared" si="531"/>
        <v>0</v>
      </c>
      <c r="UWC112" s="90">
        <f t="shared" si="531"/>
        <v>0</v>
      </c>
      <c r="UWD112" s="90">
        <f t="shared" si="531"/>
        <v>0</v>
      </c>
      <c r="UWE112" s="90">
        <f t="shared" si="531"/>
        <v>0</v>
      </c>
      <c r="UWF112" s="90">
        <f t="shared" si="531"/>
        <v>0</v>
      </c>
      <c r="UWG112" s="90">
        <f t="shared" si="531"/>
        <v>0</v>
      </c>
      <c r="UWH112" s="90">
        <f t="shared" si="531"/>
        <v>0</v>
      </c>
      <c r="UWI112" s="90">
        <f t="shared" si="531"/>
        <v>0</v>
      </c>
      <c r="UWJ112" s="90">
        <f t="shared" si="531"/>
        <v>0</v>
      </c>
      <c r="UWK112" s="90">
        <f t="shared" si="531"/>
        <v>0</v>
      </c>
      <c r="UWL112" s="90">
        <f t="shared" si="531"/>
        <v>0</v>
      </c>
      <c r="UWM112" s="90">
        <f t="shared" si="531"/>
        <v>0</v>
      </c>
      <c r="UWN112" s="90">
        <f t="shared" si="531"/>
        <v>0</v>
      </c>
      <c r="UWO112" s="90">
        <f t="shared" si="531"/>
        <v>0</v>
      </c>
      <c r="UWP112" s="90">
        <f t="shared" si="531"/>
        <v>0</v>
      </c>
      <c r="UWQ112" s="90">
        <f t="shared" si="531"/>
        <v>0</v>
      </c>
      <c r="UWR112" s="90">
        <f t="shared" si="531"/>
        <v>0</v>
      </c>
      <c r="UWS112" s="90">
        <f t="shared" si="531"/>
        <v>0</v>
      </c>
      <c r="UWT112" s="90">
        <f t="shared" si="531"/>
        <v>0</v>
      </c>
      <c r="UWU112" s="90">
        <f t="shared" si="531"/>
        <v>0</v>
      </c>
      <c r="UWV112" s="90">
        <f t="shared" si="531"/>
        <v>0</v>
      </c>
      <c r="UWW112" s="90">
        <f t="shared" si="531"/>
        <v>0</v>
      </c>
      <c r="UWX112" s="90">
        <f t="shared" si="531"/>
        <v>0</v>
      </c>
      <c r="UWY112" s="90">
        <f t="shared" si="531"/>
        <v>0</v>
      </c>
      <c r="UWZ112" s="90">
        <f t="shared" si="531"/>
        <v>0</v>
      </c>
      <c r="UXA112" s="90">
        <f t="shared" si="531"/>
        <v>0</v>
      </c>
      <c r="UXB112" s="90">
        <f t="shared" si="531"/>
        <v>0</v>
      </c>
      <c r="UXC112" s="90">
        <f t="shared" si="531"/>
        <v>0</v>
      </c>
      <c r="UXD112" s="90">
        <f t="shared" si="531"/>
        <v>0</v>
      </c>
      <c r="UXE112" s="90">
        <f t="shared" si="531"/>
        <v>0</v>
      </c>
      <c r="UXF112" s="90">
        <f t="shared" si="531"/>
        <v>0</v>
      </c>
      <c r="UXG112" s="90">
        <f t="shared" si="531"/>
        <v>0</v>
      </c>
      <c r="UXH112" s="90">
        <f t="shared" si="531"/>
        <v>0</v>
      </c>
      <c r="UXI112" s="90">
        <f t="shared" si="531"/>
        <v>0</v>
      </c>
      <c r="UXJ112" s="90">
        <f t="shared" si="531"/>
        <v>0</v>
      </c>
      <c r="UXK112" s="90">
        <f t="shared" si="531"/>
        <v>0</v>
      </c>
      <c r="UXL112" s="90">
        <f t="shared" si="531"/>
        <v>0</v>
      </c>
      <c r="UXM112" s="90">
        <f t="shared" si="531"/>
        <v>0</v>
      </c>
      <c r="UXN112" s="90">
        <f t="shared" si="531"/>
        <v>0</v>
      </c>
      <c r="UXO112" s="90">
        <f t="shared" si="531"/>
        <v>0</v>
      </c>
      <c r="UXP112" s="90">
        <f t="shared" si="531"/>
        <v>0</v>
      </c>
      <c r="UXQ112" s="90">
        <f t="shared" si="531"/>
        <v>0</v>
      </c>
      <c r="UXR112" s="90">
        <f t="shared" si="531"/>
        <v>0</v>
      </c>
      <c r="UXS112" s="90">
        <f t="shared" si="531"/>
        <v>0</v>
      </c>
      <c r="UXT112" s="90">
        <f t="shared" si="531"/>
        <v>0</v>
      </c>
      <c r="UXU112" s="90">
        <f t="shared" si="531"/>
        <v>0</v>
      </c>
      <c r="UXV112" s="90">
        <f t="shared" si="531"/>
        <v>0</v>
      </c>
      <c r="UXW112" s="90">
        <f t="shared" si="531"/>
        <v>0</v>
      </c>
      <c r="UXX112" s="90">
        <f t="shared" si="531"/>
        <v>0</v>
      </c>
      <c r="UXY112" s="90">
        <f t="shared" si="531"/>
        <v>0</v>
      </c>
      <c r="UXZ112" s="90">
        <f t="shared" si="531"/>
        <v>0</v>
      </c>
      <c r="UYA112" s="90">
        <f t="shared" si="531"/>
        <v>0</v>
      </c>
      <c r="UYB112" s="90">
        <f t="shared" si="531"/>
        <v>0</v>
      </c>
      <c r="UYC112" s="90">
        <f t="shared" si="531"/>
        <v>0</v>
      </c>
      <c r="UYD112" s="90">
        <f t="shared" si="531"/>
        <v>0</v>
      </c>
      <c r="UYE112" s="90">
        <f t="shared" si="531"/>
        <v>0</v>
      </c>
      <c r="UYF112" s="90">
        <f t="shared" si="531"/>
        <v>0</v>
      </c>
      <c r="UYG112" s="90">
        <f t="shared" si="531"/>
        <v>0</v>
      </c>
      <c r="UYH112" s="90">
        <f t="shared" si="531"/>
        <v>0</v>
      </c>
      <c r="UYI112" s="90">
        <f t="shared" si="531"/>
        <v>0</v>
      </c>
      <c r="UYJ112" s="90">
        <f t="shared" ref="UYJ112:VAU112" si="532">UYJ114+UYJ118</f>
        <v>0</v>
      </c>
      <c r="UYK112" s="90">
        <f t="shared" si="532"/>
        <v>0</v>
      </c>
      <c r="UYL112" s="90">
        <f t="shared" si="532"/>
        <v>0</v>
      </c>
      <c r="UYM112" s="90">
        <f t="shared" si="532"/>
        <v>0</v>
      </c>
      <c r="UYN112" s="90">
        <f t="shared" si="532"/>
        <v>0</v>
      </c>
      <c r="UYO112" s="90">
        <f t="shared" si="532"/>
        <v>0</v>
      </c>
      <c r="UYP112" s="90">
        <f t="shared" si="532"/>
        <v>0</v>
      </c>
      <c r="UYQ112" s="90">
        <f t="shared" si="532"/>
        <v>0</v>
      </c>
      <c r="UYR112" s="90">
        <f t="shared" si="532"/>
        <v>0</v>
      </c>
      <c r="UYS112" s="90">
        <f t="shared" si="532"/>
        <v>0</v>
      </c>
      <c r="UYT112" s="90">
        <f t="shared" si="532"/>
        <v>0</v>
      </c>
      <c r="UYU112" s="90">
        <f t="shared" si="532"/>
        <v>0</v>
      </c>
      <c r="UYV112" s="90">
        <f t="shared" si="532"/>
        <v>0</v>
      </c>
      <c r="UYW112" s="90">
        <f t="shared" si="532"/>
        <v>0</v>
      </c>
      <c r="UYX112" s="90">
        <f t="shared" si="532"/>
        <v>0</v>
      </c>
      <c r="UYY112" s="90">
        <f t="shared" si="532"/>
        <v>0</v>
      </c>
      <c r="UYZ112" s="90">
        <f t="shared" si="532"/>
        <v>0</v>
      </c>
      <c r="UZA112" s="90">
        <f t="shared" si="532"/>
        <v>0</v>
      </c>
      <c r="UZB112" s="90">
        <f t="shared" si="532"/>
        <v>0</v>
      </c>
      <c r="UZC112" s="90">
        <f t="shared" si="532"/>
        <v>0</v>
      </c>
      <c r="UZD112" s="90">
        <f t="shared" si="532"/>
        <v>0</v>
      </c>
      <c r="UZE112" s="90">
        <f t="shared" si="532"/>
        <v>0</v>
      </c>
      <c r="UZF112" s="90">
        <f t="shared" si="532"/>
        <v>0</v>
      </c>
      <c r="UZG112" s="90">
        <f t="shared" si="532"/>
        <v>0</v>
      </c>
      <c r="UZH112" s="90">
        <f t="shared" si="532"/>
        <v>0</v>
      </c>
      <c r="UZI112" s="90">
        <f t="shared" si="532"/>
        <v>0</v>
      </c>
      <c r="UZJ112" s="90">
        <f t="shared" si="532"/>
        <v>0</v>
      </c>
      <c r="UZK112" s="90">
        <f t="shared" si="532"/>
        <v>0</v>
      </c>
      <c r="UZL112" s="90">
        <f t="shared" si="532"/>
        <v>0</v>
      </c>
      <c r="UZM112" s="90">
        <f t="shared" si="532"/>
        <v>0</v>
      </c>
      <c r="UZN112" s="90">
        <f t="shared" si="532"/>
        <v>0</v>
      </c>
      <c r="UZO112" s="90">
        <f t="shared" si="532"/>
        <v>0</v>
      </c>
      <c r="UZP112" s="90">
        <f t="shared" si="532"/>
        <v>0</v>
      </c>
      <c r="UZQ112" s="90">
        <f t="shared" si="532"/>
        <v>0</v>
      </c>
      <c r="UZR112" s="90">
        <f t="shared" si="532"/>
        <v>0</v>
      </c>
      <c r="UZS112" s="90">
        <f t="shared" si="532"/>
        <v>0</v>
      </c>
      <c r="UZT112" s="90">
        <f t="shared" si="532"/>
        <v>0</v>
      </c>
      <c r="UZU112" s="90">
        <f t="shared" si="532"/>
        <v>0</v>
      </c>
      <c r="UZV112" s="90">
        <f t="shared" si="532"/>
        <v>0</v>
      </c>
      <c r="UZW112" s="90">
        <f t="shared" si="532"/>
        <v>0</v>
      </c>
      <c r="UZX112" s="90">
        <f t="shared" si="532"/>
        <v>0</v>
      </c>
      <c r="UZY112" s="90">
        <f t="shared" si="532"/>
        <v>0</v>
      </c>
      <c r="UZZ112" s="90">
        <f t="shared" si="532"/>
        <v>0</v>
      </c>
      <c r="VAA112" s="90">
        <f t="shared" si="532"/>
        <v>0</v>
      </c>
      <c r="VAB112" s="90">
        <f t="shared" si="532"/>
        <v>0</v>
      </c>
      <c r="VAC112" s="90">
        <f t="shared" si="532"/>
        <v>0</v>
      </c>
      <c r="VAD112" s="90">
        <f t="shared" si="532"/>
        <v>0</v>
      </c>
      <c r="VAE112" s="90">
        <f t="shared" si="532"/>
        <v>0</v>
      </c>
      <c r="VAF112" s="90">
        <f t="shared" si="532"/>
        <v>0</v>
      </c>
      <c r="VAG112" s="90">
        <f t="shared" si="532"/>
        <v>0</v>
      </c>
      <c r="VAH112" s="90">
        <f t="shared" si="532"/>
        <v>0</v>
      </c>
      <c r="VAI112" s="90">
        <f t="shared" si="532"/>
        <v>0</v>
      </c>
      <c r="VAJ112" s="90">
        <f t="shared" si="532"/>
        <v>0</v>
      </c>
      <c r="VAK112" s="90">
        <f t="shared" si="532"/>
        <v>0</v>
      </c>
      <c r="VAL112" s="90">
        <f t="shared" si="532"/>
        <v>0</v>
      </c>
      <c r="VAM112" s="90">
        <f t="shared" si="532"/>
        <v>0</v>
      </c>
      <c r="VAN112" s="90">
        <f t="shared" si="532"/>
        <v>0</v>
      </c>
      <c r="VAO112" s="90">
        <f t="shared" si="532"/>
        <v>0</v>
      </c>
      <c r="VAP112" s="90">
        <f t="shared" si="532"/>
        <v>0</v>
      </c>
      <c r="VAQ112" s="90">
        <f t="shared" si="532"/>
        <v>0</v>
      </c>
      <c r="VAR112" s="90">
        <f t="shared" si="532"/>
        <v>0</v>
      </c>
      <c r="VAS112" s="90">
        <f t="shared" si="532"/>
        <v>0</v>
      </c>
      <c r="VAT112" s="90">
        <f t="shared" si="532"/>
        <v>0</v>
      </c>
      <c r="VAU112" s="90">
        <f t="shared" si="532"/>
        <v>0</v>
      </c>
      <c r="VAV112" s="90">
        <f t="shared" ref="VAV112:VDG112" si="533">VAV114+VAV118</f>
        <v>0</v>
      </c>
      <c r="VAW112" s="90">
        <f t="shared" si="533"/>
        <v>0</v>
      </c>
      <c r="VAX112" s="90">
        <f t="shared" si="533"/>
        <v>0</v>
      </c>
      <c r="VAY112" s="90">
        <f t="shared" si="533"/>
        <v>0</v>
      </c>
      <c r="VAZ112" s="90">
        <f t="shared" si="533"/>
        <v>0</v>
      </c>
      <c r="VBA112" s="90">
        <f t="shared" si="533"/>
        <v>0</v>
      </c>
      <c r="VBB112" s="90">
        <f t="shared" si="533"/>
        <v>0</v>
      </c>
      <c r="VBC112" s="90">
        <f t="shared" si="533"/>
        <v>0</v>
      </c>
      <c r="VBD112" s="90">
        <f t="shared" si="533"/>
        <v>0</v>
      </c>
      <c r="VBE112" s="90">
        <f t="shared" si="533"/>
        <v>0</v>
      </c>
      <c r="VBF112" s="90">
        <f t="shared" si="533"/>
        <v>0</v>
      </c>
      <c r="VBG112" s="90">
        <f t="shared" si="533"/>
        <v>0</v>
      </c>
      <c r="VBH112" s="90">
        <f t="shared" si="533"/>
        <v>0</v>
      </c>
      <c r="VBI112" s="90">
        <f t="shared" si="533"/>
        <v>0</v>
      </c>
      <c r="VBJ112" s="90">
        <f t="shared" si="533"/>
        <v>0</v>
      </c>
      <c r="VBK112" s="90">
        <f t="shared" si="533"/>
        <v>0</v>
      </c>
      <c r="VBL112" s="90">
        <f t="shared" si="533"/>
        <v>0</v>
      </c>
      <c r="VBM112" s="90">
        <f t="shared" si="533"/>
        <v>0</v>
      </c>
      <c r="VBN112" s="90">
        <f t="shared" si="533"/>
        <v>0</v>
      </c>
      <c r="VBO112" s="90">
        <f t="shared" si="533"/>
        <v>0</v>
      </c>
      <c r="VBP112" s="90">
        <f t="shared" si="533"/>
        <v>0</v>
      </c>
      <c r="VBQ112" s="90">
        <f t="shared" si="533"/>
        <v>0</v>
      </c>
      <c r="VBR112" s="90">
        <f t="shared" si="533"/>
        <v>0</v>
      </c>
      <c r="VBS112" s="90">
        <f t="shared" si="533"/>
        <v>0</v>
      </c>
      <c r="VBT112" s="90">
        <f t="shared" si="533"/>
        <v>0</v>
      </c>
      <c r="VBU112" s="90">
        <f t="shared" si="533"/>
        <v>0</v>
      </c>
      <c r="VBV112" s="90">
        <f t="shared" si="533"/>
        <v>0</v>
      </c>
      <c r="VBW112" s="90">
        <f t="shared" si="533"/>
        <v>0</v>
      </c>
      <c r="VBX112" s="90">
        <f t="shared" si="533"/>
        <v>0</v>
      </c>
      <c r="VBY112" s="90">
        <f t="shared" si="533"/>
        <v>0</v>
      </c>
      <c r="VBZ112" s="90">
        <f t="shared" si="533"/>
        <v>0</v>
      </c>
      <c r="VCA112" s="90">
        <f t="shared" si="533"/>
        <v>0</v>
      </c>
      <c r="VCB112" s="90">
        <f t="shared" si="533"/>
        <v>0</v>
      </c>
      <c r="VCC112" s="90">
        <f t="shared" si="533"/>
        <v>0</v>
      </c>
      <c r="VCD112" s="90">
        <f t="shared" si="533"/>
        <v>0</v>
      </c>
      <c r="VCE112" s="90">
        <f t="shared" si="533"/>
        <v>0</v>
      </c>
      <c r="VCF112" s="90">
        <f t="shared" si="533"/>
        <v>0</v>
      </c>
      <c r="VCG112" s="90">
        <f t="shared" si="533"/>
        <v>0</v>
      </c>
      <c r="VCH112" s="90">
        <f t="shared" si="533"/>
        <v>0</v>
      </c>
      <c r="VCI112" s="90">
        <f t="shared" si="533"/>
        <v>0</v>
      </c>
      <c r="VCJ112" s="90">
        <f t="shared" si="533"/>
        <v>0</v>
      </c>
      <c r="VCK112" s="90">
        <f t="shared" si="533"/>
        <v>0</v>
      </c>
      <c r="VCL112" s="90">
        <f t="shared" si="533"/>
        <v>0</v>
      </c>
      <c r="VCM112" s="90">
        <f t="shared" si="533"/>
        <v>0</v>
      </c>
      <c r="VCN112" s="90">
        <f t="shared" si="533"/>
        <v>0</v>
      </c>
      <c r="VCO112" s="90">
        <f t="shared" si="533"/>
        <v>0</v>
      </c>
      <c r="VCP112" s="90">
        <f t="shared" si="533"/>
        <v>0</v>
      </c>
      <c r="VCQ112" s="90">
        <f t="shared" si="533"/>
        <v>0</v>
      </c>
      <c r="VCR112" s="90">
        <f t="shared" si="533"/>
        <v>0</v>
      </c>
      <c r="VCS112" s="90">
        <f t="shared" si="533"/>
        <v>0</v>
      </c>
      <c r="VCT112" s="90">
        <f t="shared" si="533"/>
        <v>0</v>
      </c>
      <c r="VCU112" s="90">
        <f t="shared" si="533"/>
        <v>0</v>
      </c>
      <c r="VCV112" s="90">
        <f t="shared" si="533"/>
        <v>0</v>
      </c>
      <c r="VCW112" s="90">
        <f t="shared" si="533"/>
        <v>0</v>
      </c>
      <c r="VCX112" s="90">
        <f t="shared" si="533"/>
        <v>0</v>
      </c>
      <c r="VCY112" s="90">
        <f t="shared" si="533"/>
        <v>0</v>
      </c>
      <c r="VCZ112" s="90">
        <f t="shared" si="533"/>
        <v>0</v>
      </c>
      <c r="VDA112" s="90">
        <f t="shared" si="533"/>
        <v>0</v>
      </c>
      <c r="VDB112" s="90">
        <f t="shared" si="533"/>
        <v>0</v>
      </c>
      <c r="VDC112" s="90">
        <f t="shared" si="533"/>
        <v>0</v>
      </c>
      <c r="VDD112" s="90">
        <f t="shared" si="533"/>
        <v>0</v>
      </c>
      <c r="VDE112" s="90">
        <f t="shared" si="533"/>
        <v>0</v>
      </c>
      <c r="VDF112" s="90">
        <f t="shared" si="533"/>
        <v>0</v>
      </c>
      <c r="VDG112" s="90">
        <f t="shared" si="533"/>
        <v>0</v>
      </c>
      <c r="VDH112" s="90">
        <f t="shared" ref="VDH112:VFS112" si="534">VDH114+VDH118</f>
        <v>0</v>
      </c>
      <c r="VDI112" s="90">
        <f t="shared" si="534"/>
        <v>0</v>
      </c>
      <c r="VDJ112" s="90">
        <f t="shared" si="534"/>
        <v>0</v>
      </c>
      <c r="VDK112" s="90">
        <f t="shared" si="534"/>
        <v>0</v>
      </c>
      <c r="VDL112" s="90">
        <f t="shared" si="534"/>
        <v>0</v>
      </c>
      <c r="VDM112" s="90">
        <f t="shared" si="534"/>
        <v>0</v>
      </c>
      <c r="VDN112" s="90">
        <f t="shared" si="534"/>
        <v>0</v>
      </c>
      <c r="VDO112" s="90">
        <f t="shared" si="534"/>
        <v>0</v>
      </c>
      <c r="VDP112" s="90">
        <f t="shared" si="534"/>
        <v>0</v>
      </c>
      <c r="VDQ112" s="90">
        <f t="shared" si="534"/>
        <v>0</v>
      </c>
      <c r="VDR112" s="90">
        <f t="shared" si="534"/>
        <v>0</v>
      </c>
      <c r="VDS112" s="90">
        <f t="shared" si="534"/>
        <v>0</v>
      </c>
      <c r="VDT112" s="90">
        <f t="shared" si="534"/>
        <v>0</v>
      </c>
      <c r="VDU112" s="90">
        <f t="shared" si="534"/>
        <v>0</v>
      </c>
      <c r="VDV112" s="90">
        <f t="shared" si="534"/>
        <v>0</v>
      </c>
      <c r="VDW112" s="90">
        <f t="shared" si="534"/>
        <v>0</v>
      </c>
      <c r="VDX112" s="90">
        <f t="shared" si="534"/>
        <v>0</v>
      </c>
      <c r="VDY112" s="90">
        <f t="shared" si="534"/>
        <v>0</v>
      </c>
      <c r="VDZ112" s="90">
        <f t="shared" si="534"/>
        <v>0</v>
      </c>
      <c r="VEA112" s="90">
        <f t="shared" si="534"/>
        <v>0</v>
      </c>
      <c r="VEB112" s="90">
        <f t="shared" si="534"/>
        <v>0</v>
      </c>
      <c r="VEC112" s="90">
        <f t="shared" si="534"/>
        <v>0</v>
      </c>
      <c r="VED112" s="90">
        <f t="shared" si="534"/>
        <v>0</v>
      </c>
      <c r="VEE112" s="90">
        <f t="shared" si="534"/>
        <v>0</v>
      </c>
      <c r="VEF112" s="90">
        <f t="shared" si="534"/>
        <v>0</v>
      </c>
      <c r="VEG112" s="90">
        <f t="shared" si="534"/>
        <v>0</v>
      </c>
      <c r="VEH112" s="90">
        <f t="shared" si="534"/>
        <v>0</v>
      </c>
      <c r="VEI112" s="90">
        <f t="shared" si="534"/>
        <v>0</v>
      </c>
      <c r="VEJ112" s="90">
        <f t="shared" si="534"/>
        <v>0</v>
      </c>
      <c r="VEK112" s="90">
        <f t="shared" si="534"/>
        <v>0</v>
      </c>
      <c r="VEL112" s="90">
        <f t="shared" si="534"/>
        <v>0</v>
      </c>
      <c r="VEM112" s="90">
        <f t="shared" si="534"/>
        <v>0</v>
      </c>
      <c r="VEN112" s="90">
        <f t="shared" si="534"/>
        <v>0</v>
      </c>
      <c r="VEO112" s="90">
        <f t="shared" si="534"/>
        <v>0</v>
      </c>
      <c r="VEP112" s="90">
        <f t="shared" si="534"/>
        <v>0</v>
      </c>
      <c r="VEQ112" s="90">
        <f t="shared" si="534"/>
        <v>0</v>
      </c>
      <c r="VER112" s="90">
        <f t="shared" si="534"/>
        <v>0</v>
      </c>
      <c r="VES112" s="90">
        <f t="shared" si="534"/>
        <v>0</v>
      </c>
      <c r="VET112" s="90">
        <f t="shared" si="534"/>
        <v>0</v>
      </c>
      <c r="VEU112" s="90">
        <f t="shared" si="534"/>
        <v>0</v>
      </c>
      <c r="VEV112" s="90">
        <f t="shared" si="534"/>
        <v>0</v>
      </c>
      <c r="VEW112" s="90">
        <f t="shared" si="534"/>
        <v>0</v>
      </c>
      <c r="VEX112" s="90">
        <f t="shared" si="534"/>
        <v>0</v>
      </c>
      <c r="VEY112" s="90">
        <f t="shared" si="534"/>
        <v>0</v>
      </c>
      <c r="VEZ112" s="90">
        <f t="shared" si="534"/>
        <v>0</v>
      </c>
      <c r="VFA112" s="90">
        <f t="shared" si="534"/>
        <v>0</v>
      </c>
      <c r="VFB112" s="90">
        <f t="shared" si="534"/>
        <v>0</v>
      </c>
      <c r="VFC112" s="90">
        <f t="shared" si="534"/>
        <v>0</v>
      </c>
      <c r="VFD112" s="90">
        <f t="shared" si="534"/>
        <v>0</v>
      </c>
      <c r="VFE112" s="90">
        <f t="shared" si="534"/>
        <v>0</v>
      </c>
      <c r="VFF112" s="90">
        <f t="shared" si="534"/>
        <v>0</v>
      </c>
      <c r="VFG112" s="90">
        <f t="shared" si="534"/>
        <v>0</v>
      </c>
      <c r="VFH112" s="90">
        <f t="shared" si="534"/>
        <v>0</v>
      </c>
      <c r="VFI112" s="90">
        <f t="shared" si="534"/>
        <v>0</v>
      </c>
      <c r="VFJ112" s="90">
        <f t="shared" si="534"/>
        <v>0</v>
      </c>
      <c r="VFK112" s="90">
        <f t="shared" si="534"/>
        <v>0</v>
      </c>
      <c r="VFL112" s="90">
        <f t="shared" si="534"/>
        <v>0</v>
      </c>
      <c r="VFM112" s="90">
        <f t="shared" si="534"/>
        <v>0</v>
      </c>
      <c r="VFN112" s="90">
        <f t="shared" si="534"/>
        <v>0</v>
      </c>
      <c r="VFO112" s="90">
        <f t="shared" si="534"/>
        <v>0</v>
      </c>
      <c r="VFP112" s="90">
        <f t="shared" si="534"/>
        <v>0</v>
      </c>
      <c r="VFQ112" s="90">
        <f t="shared" si="534"/>
        <v>0</v>
      </c>
      <c r="VFR112" s="90">
        <f t="shared" si="534"/>
        <v>0</v>
      </c>
      <c r="VFS112" s="90">
        <f t="shared" si="534"/>
        <v>0</v>
      </c>
      <c r="VFT112" s="90">
        <f t="shared" ref="VFT112:VIE112" si="535">VFT114+VFT118</f>
        <v>0</v>
      </c>
      <c r="VFU112" s="90">
        <f t="shared" si="535"/>
        <v>0</v>
      </c>
      <c r="VFV112" s="90">
        <f t="shared" si="535"/>
        <v>0</v>
      </c>
      <c r="VFW112" s="90">
        <f t="shared" si="535"/>
        <v>0</v>
      </c>
      <c r="VFX112" s="90">
        <f t="shared" si="535"/>
        <v>0</v>
      </c>
      <c r="VFY112" s="90">
        <f t="shared" si="535"/>
        <v>0</v>
      </c>
      <c r="VFZ112" s="90">
        <f t="shared" si="535"/>
        <v>0</v>
      </c>
      <c r="VGA112" s="90">
        <f t="shared" si="535"/>
        <v>0</v>
      </c>
      <c r="VGB112" s="90">
        <f t="shared" si="535"/>
        <v>0</v>
      </c>
      <c r="VGC112" s="90">
        <f t="shared" si="535"/>
        <v>0</v>
      </c>
      <c r="VGD112" s="90">
        <f t="shared" si="535"/>
        <v>0</v>
      </c>
      <c r="VGE112" s="90">
        <f t="shared" si="535"/>
        <v>0</v>
      </c>
      <c r="VGF112" s="90">
        <f t="shared" si="535"/>
        <v>0</v>
      </c>
      <c r="VGG112" s="90">
        <f t="shared" si="535"/>
        <v>0</v>
      </c>
      <c r="VGH112" s="90">
        <f t="shared" si="535"/>
        <v>0</v>
      </c>
      <c r="VGI112" s="90">
        <f t="shared" si="535"/>
        <v>0</v>
      </c>
      <c r="VGJ112" s="90">
        <f t="shared" si="535"/>
        <v>0</v>
      </c>
      <c r="VGK112" s="90">
        <f t="shared" si="535"/>
        <v>0</v>
      </c>
      <c r="VGL112" s="90">
        <f t="shared" si="535"/>
        <v>0</v>
      </c>
      <c r="VGM112" s="90">
        <f t="shared" si="535"/>
        <v>0</v>
      </c>
      <c r="VGN112" s="90">
        <f t="shared" si="535"/>
        <v>0</v>
      </c>
      <c r="VGO112" s="90">
        <f t="shared" si="535"/>
        <v>0</v>
      </c>
      <c r="VGP112" s="90">
        <f t="shared" si="535"/>
        <v>0</v>
      </c>
      <c r="VGQ112" s="90">
        <f t="shared" si="535"/>
        <v>0</v>
      </c>
      <c r="VGR112" s="90">
        <f t="shared" si="535"/>
        <v>0</v>
      </c>
      <c r="VGS112" s="90">
        <f t="shared" si="535"/>
        <v>0</v>
      </c>
      <c r="VGT112" s="90">
        <f t="shared" si="535"/>
        <v>0</v>
      </c>
      <c r="VGU112" s="90">
        <f t="shared" si="535"/>
        <v>0</v>
      </c>
      <c r="VGV112" s="90">
        <f t="shared" si="535"/>
        <v>0</v>
      </c>
      <c r="VGW112" s="90">
        <f t="shared" si="535"/>
        <v>0</v>
      </c>
      <c r="VGX112" s="90">
        <f t="shared" si="535"/>
        <v>0</v>
      </c>
      <c r="VGY112" s="90">
        <f t="shared" si="535"/>
        <v>0</v>
      </c>
      <c r="VGZ112" s="90">
        <f t="shared" si="535"/>
        <v>0</v>
      </c>
      <c r="VHA112" s="90">
        <f t="shared" si="535"/>
        <v>0</v>
      </c>
      <c r="VHB112" s="90">
        <f t="shared" si="535"/>
        <v>0</v>
      </c>
      <c r="VHC112" s="90">
        <f t="shared" si="535"/>
        <v>0</v>
      </c>
      <c r="VHD112" s="90">
        <f t="shared" si="535"/>
        <v>0</v>
      </c>
      <c r="VHE112" s="90">
        <f t="shared" si="535"/>
        <v>0</v>
      </c>
      <c r="VHF112" s="90">
        <f t="shared" si="535"/>
        <v>0</v>
      </c>
      <c r="VHG112" s="90">
        <f t="shared" si="535"/>
        <v>0</v>
      </c>
      <c r="VHH112" s="90">
        <f t="shared" si="535"/>
        <v>0</v>
      </c>
      <c r="VHI112" s="90">
        <f t="shared" si="535"/>
        <v>0</v>
      </c>
      <c r="VHJ112" s="90">
        <f t="shared" si="535"/>
        <v>0</v>
      </c>
      <c r="VHK112" s="90">
        <f t="shared" si="535"/>
        <v>0</v>
      </c>
      <c r="VHL112" s="90">
        <f t="shared" si="535"/>
        <v>0</v>
      </c>
      <c r="VHM112" s="90">
        <f t="shared" si="535"/>
        <v>0</v>
      </c>
      <c r="VHN112" s="90">
        <f t="shared" si="535"/>
        <v>0</v>
      </c>
      <c r="VHO112" s="90">
        <f t="shared" si="535"/>
        <v>0</v>
      </c>
      <c r="VHP112" s="90">
        <f t="shared" si="535"/>
        <v>0</v>
      </c>
      <c r="VHQ112" s="90">
        <f t="shared" si="535"/>
        <v>0</v>
      </c>
      <c r="VHR112" s="90">
        <f t="shared" si="535"/>
        <v>0</v>
      </c>
      <c r="VHS112" s="90">
        <f t="shared" si="535"/>
        <v>0</v>
      </c>
      <c r="VHT112" s="90">
        <f t="shared" si="535"/>
        <v>0</v>
      </c>
      <c r="VHU112" s="90">
        <f t="shared" si="535"/>
        <v>0</v>
      </c>
      <c r="VHV112" s="90">
        <f t="shared" si="535"/>
        <v>0</v>
      </c>
      <c r="VHW112" s="90">
        <f t="shared" si="535"/>
        <v>0</v>
      </c>
      <c r="VHX112" s="90">
        <f t="shared" si="535"/>
        <v>0</v>
      </c>
      <c r="VHY112" s="90">
        <f t="shared" si="535"/>
        <v>0</v>
      </c>
      <c r="VHZ112" s="90">
        <f t="shared" si="535"/>
        <v>0</v>
      </c>
      <c r="VIA112" s="90">
        <f t="shared" si="535"/>
        <v>0</v>
      </c>
      <c r="VIB112" s="90">
        <f t="shared" si="535"/>
        <v>0</v>
      </c>
      <c r="VIC112" s="90">
        <f t="shared" si="535"/>
        <v>0</v>
      </c>
      <c r="VID112" s="90">
        <f t="shared" si="535"/>
        <v>0</v>
      </c>
      <c r="VIE112" s="90">
        <f t="shared" si="535"/>
        <v>0</v>
      </c>
      <c r="VIF112" s="90">
        <f t="shared" ref="VIF112:VKQ112" si="536">VIF114+VIF118</f>
        <v>0</v>
      </c>
      <c r="VIG112" s="90">
        <f t="shared" si="536"/>
        <v>0</v>
      </c>
      <c r="VIH112" s="90">
        <f t="shared" si="536"/>
        <v>0</v>
      </c>
      <c r="VII112" s="90">
        <f t="shared" si="536"/>
        <v>0</v>
      </c>
      <c r="VIJ112" s="90">
        <f t="shared" si="536"/>
        <v>0</v>
      </c>
      <c r="VIK112" s="90">
        <f t="shared" si="536"/>
        <v>0</v>
      </c>
      <c r="VIL112" s="90">
        <f t="shared" si="536"/>
        <v>0</v>
      </c>
      <c r="VIM112" s="90">
        <f t="shared" si="536"/>
        <v>0</v>
      </c>
      <c r="VIN112" s="90">
        <f t="shared" si="536"/>
        <v>0</v>
      </c>
      <c r="VIO112" s="90">
        <f t="shared" si="536"/>
        <v>0</v>
      </c>
      <c r="VIP112" s="90">
        <f t="shared" si="536"/>
        <v>0</v>
      </c>
      <c r="VIQ112" s="90">
        <f t="shared" si="536"/>
        <v>0</v>
      </c>
      <c r="VIR112" s="90">
        <f t="shared" si="536"/>
        <v>0</v>
      </c>
      <c r="VIS112" s="90">
        <f t="shared" si="536"/>
        <v>0</v>
      </c>
      <c r="VIT112" s="90">
        <f t="shared" si="536"/>
        <v>0</v>
      </c>
      <c r="VIU112" s="90">
        <f t="shared" si="536"/>
        <v>0</v>
      </c>
      <c r="VIV112" s="90">
        <f t="shared" si="536"/>
        <v>0</v>
      </c>
      <c r="VIW112" s="90">
        <f t="shared" si="536"/>
        <v>0</v>
      </c>
      <c r="VIX112" s="90">
        <f t="shared" si="536"/>
        <v>0</v>
      </c>
      <c r="VIY112" s="90">
        <f t="shared" si="536"/>
        <v>0</v>
      </c>
      <c r="VIZ112" s="90">
        <f t="shared" si="536"/>
        <v>0</v>
      </c>
      <c r="VJA112" s="90">
        <f t="shared" si="536"/>
        <v>0</v>
      </c>
      <c r="VJB112" s="90">
        <f t="shared" si="536"/>
        <v>0</v>
      </c>
      <c r="VJC112" s="90">
        <f t="shared" si="536"/>
        <v>0</v>
      </c>
      <c r="VJD112" s="90">
        <f t="shared" si="536"/>
        <v>0</v>
      </c>
      <c r="VJE112" s="90">
        <f t="shared" si="536"/>
        <v>0</v>
      </c>
      <c r="VJF112" s="90">
        <f t="shared" si="536"/>
        <v>0</v>
      </c>
      <c r="VJG112" s="90">
        <f t="shared" si="536"/>
        <v>0</v>
      </c>
      <c r="VJH112" s="90">
        <f t="shared" si="536"/>
        <v>0</v>
      </c>
      <c r="VJI112" s="90">
        <f t="shared" si="536"/>
        <v>0</v>
      </c>
      <c r="VJJ112" s="90">
        <f t="shared" si="536"/>
        <v>0</v>
      </c>
      <c r="VJK112" s="90">
        <f t="shared" si="536"/>
        <v>0</v>
      </c>
      <c r="VJL112" s="90">
        <f t="shared" si="536"/>
        <v>0</v>
      </c>
      <c r="VJM112" s="90">
        <f t="shared" si="536"/>
        <v>0</v>
      </c>
      <c r="VJN112" s="90">
        <f t="shared" si="536"/>
        <v>0</v>
      </c>
      <c r="VJO112" s="90">
        <f t="shared" si="536"/>
        <v>0</v>
      </c>
      <c r="VJP112" s="90">
        <f t="shared" si="536"/>
        <v>0</v>
      </c>
      <c r="VJQ112" s="90">
        <f t="shared" si="536"/>
        <v>0</v>
      </c>
      <c r="VJR112" s="90">
        <f t="shared" si="536"/>
        <v>0</v>
      </c>
      <c r="VJS112" s="90">
        <f t="shared" si="536"/>
        <v>0</v>
      </c>
      <c r="VJT112" s="90">
        <f t="shared" si="536"/>
        <v>0</v>
      </c>
      <c r="VJU112" s="90">
        <f t="shared" si="536"/>
        <v>0</v>
      </c>
      <c r="VJV112" s="90">
        <f t="shared" si="536"/>
        <v>0</v>
      </c>
      <c r="VJW112" s="90">
        <f t="shared" si="536"/>
        <v>0</v>
      </c>
      <c r="VJX112" s="90">
        <f t="shared" si="536"/>
        <v>0</v>
      </c>
      <c r="VJY112" s="90">
        <f t="shared" si="536"/>
        <v>0</v>
      </c>
      <c r="VJZ112" s="90">
        <f t="shared" si="536"/>
        <v>0</v>
      </c>
      <c r="VKA112" s="90">
        <f t="shared" si="536"/>
        <v>0</v>
      </c>
      <c r="VKB112" s="90">
        <f t="shared" si="536"/>
        <v>0</v>
      </c>
      <c r="VKC112" s="90">
        <f t="shared" si="536"/>
        <v>0</v>
      </c>
      <c r="VKD112" s="90">
        <f t="shared" si="536"/>
        <v>0</v>
      </c>
      <c r="VKE112" s="90">
        <f t="shared" si="536"/>
        <v>0</v>
      </c>
      <c r="VKF112" s="90">
        <f t="shared" si="536"/>
        <v>0</v>
      </c>
      <c r="VKG112" s="90">
        <f t="shared" si="536"/>
        <v>0</v>
      </c>
      <c r="VKH112" s="90">
        <f t="shared" si="536"/>
        <v>0</v>
      </c>
      <c r="VKI112" s="90">
        <f t="shared" si="536"/>
        <v>0</v>
      </c>
      <c r="VKJ112" s="90">
        <f t="shared" si="536"/>
        <v>0</v>
      </c>
      <c r="VKK112" s="90">
        <f t="shared" si="536"/>
        <v>0</v>
      </c>
      <c r="VKL112" s="90">
        <f t="shared" si="536"/>
        <v>0</v>
      </c>
      <c r="VKM112" s="90">
        <f t="shared" si="536"/>
        <v>0</v>
      </c>
      <c r="VKN112" s="90">
        <f t="shared" si="536"/>
        <v>0</v>
      </c>
      <c r="VKO112" s="90">
        <f t="shared" si="536"/>
        <v>0</v>
      </c>
      <c r="VKP112" s="90">
        <f t="shared" si="536"/>
        <v>0</v>
      </c>
      <c r="VKQ112" s="90">
        <f t="shared" si="536"/>
        <v>0</v>
      </c>
      <c r="VKR112" s="90">
        <f t="shared" ref="VKR112:VNC112" si="537">VKR114+VKR118</f>
        <v>0</v>
      </c>
      <c r="VKS112" s="90">
        <f t="shared" si="537"/>
        <v>0</v>
      </c>
      <c r="VKT112" s="90">
        <f t="shared" si="537"/>
        <v>0</v>
      </c>
      <c r="VKU112" s="90">
        <f t="shared" si="537"/>
        <v>0</v>
      </c>
      <c r="VKV112" s="90">
        <f t="shared" si="537"/>
        <v>0</v>
      </c>
      <c r="VKW112" s="90">
        <f t="shared" si="537"/>
        <v>0</v>
      </c>
      <c r="VKX112" s="90">
        <f t="shared" si="537"/>
        <v>0</v>
      </c>
      <c r="VKY112" s="90">
        <f t="shared" si="537"/>
        <v>0</v>
      </c>
      <c r="VKZ112" s="90">
        <f t="shared" si="537"/>
        <v>0</v>
      </c>
      <c r="VLA112" s="90">
        <f t="shared" si="537"/>
        <v>0</v>
      </c>
      <c r="VLB112" s="90">
        <f t="shared" si="537"/>
        <v>0</v>
      </c>
      <c r="VLC112" s="90">
        <f t="shared" si="537"/>
        <v>0</v>
      </c>
      <c r="VLD112" s="90">
        <f t="shared" si="537"/>
        <v>0</v>
      </c>
      <c r="VLE112" s="90">
        <f t="shared" si="537"/>
        <v>0</v>
      </c>
      <c r="VLF112" s="90">
        <f t="shared" si="537"/>
        <v>0</v>
      </c>
      <c r="VLG112" s="90">
        <f t="shared" si="537"/>
        <v>0</v>
      </c>
      <c r="VLH112" s="90">
        <f t="shared" si="537"/>
        <v>0</v>
      </c>
      <c r="VLI112" s="90">
        <f t="shared" si="537"/>
        <v>0</v>
      </c>
      <c r="VLJ112" s="90">
        <f t="shared" si="537"/>
        <v>0</v>
      </c>
      <c r="VLK112" s="90">
        <f t="shared" si="537"/>
        <v>0</v>
      </c>
      <c r="VLL112" s="90">
        <f t="shared" si="537"/>
        <v>0</v>
      </c>
      <c r="VLM112" s="90">
        <f t="shared" si="537"/>
        <v>0</v>
      </c>
      <c r="VLN112" s="90">
        <f t="shared" si="537"/>
        <v>0</v>
      </c>
      <c r="VLO112" s="90">
        <f t="shared" si="537"/>
        <v>0</v>
      </c>
      <c r="VLP112" s="90">
        <f t="shared" si="537"/>
        <v>0</v>
      </c>
      <c r="VLQ112" s="90">
        <f t="shared" si="537"/>
        <v>0</v>
      </c>
      <c r="VLR112" s="90">
        <f t="shared" si="537"/>
        <v>0</v>
      </c>
      <c r="VLS112" s="90">
        <f t="shared" si="537"/>
        <v>0</v>
      </c>
      <c r="VLT112" s="90">
        <f t="shared" si="537"/>
        <v>0</v>
      </c>
      <c r="VLU112" s="90">
        <f t="shared" si="537"/>
        <v>0</v>
      </c>
      <c r="VLV112" s="90">
        <f t="shared" si="537"/>
        <v>0</v>
      </c>
      <c r="VLW112" s="90">
        <f t="shared" si="537"/>
        <v>0</v>
      </c>
      <c r="VLX112" s="90">
        <f t="shared" si="537"/>
        <v>0</v>
      </c>
      <c r="VLY112" s="90">
        <f t="shared" si="537"/>
        <v>0</v>
      </c>
      <c r="VLZ112" s="90">
        <f t="shared" si="537"/>
        <v>0</v>
      </c>
      <c r="VMA112" s="90">
        <f t="shared" si="537"/>
        <v>0</v>
      </c>
      <c r="VMB112" s="90">
        <f t="shared" si="537"/>
        <v>0</v>
      </c>
      <c r="VMC112" s="90">
        <f t="shared" si="537"/>
        <v>0</v>
      </c>
      <c r="VMD112" s="90">
        <f t="shared" si="537"/>
        <v>0</v>
      </c>
      <c r="VME112" s="90">
        <f t="shared" si="537"/>
        <v>0</v>
      </c>
      <c r="VMF112" s="90">
        <f t="shared" si="537"/>
        <v>0</v>
      </c>
      <c r="VMG112" s="90">
        <f t="shared" si="537"/>
        <v>0</v>
      </c>
      <c r="VMH112" s="90">
        <f t="shared" si="537"/>
        <v>0</v>
      </c>
      <c r="VMI112" s="90">
        <f t="shared" si="537"/>
        <v>0</v>
      </c>
      <c r="VMJ112" s="90">
        <f t="shared" si="537"/>
        <v>0</v>
      </c>
      <c r="VMK112" s="90">
        <f t="shared" si="537"/>
        <v>0</v>
      </c>
      <c r="VML112" s="90">
        <f t="shared" si="537"/>
        <v>0</v>
      </c>
      <c r="VMM112" s="90">
        <f t="shared" si="537"/>
        <v>0</v>
      </c>
      <c r="VMN112" s="90">
        <f t="shared" si="537"/>
        <v>0</v>
      </c>
      <c r="VMO112" s="90">
        <f t="shared" si="537"/>
        <v>0</v>
      </c>
      <c r="VMP112" s="90">
        <f t="shared" si="537"/>
        <v>0</v>
      </c>
      <c r="VMQ112" s="90">
        <f t="shared" si="537"/>
        <v>0</v>
      </c>
      <c r="VMR112" s="90">
        <f t="shared" si="537"/>
        <v>0</v>
      </c>
      <c r="VMS112" s="90">
        <f t="shared" si="537"/>
        <v>0</v>
      </c>
      <c r="VMT112" s="90">
        <f t="shared" si="537"/>
        <v>0</v>
      </c>
      <c r="VMU112" s="90">
        <f t="shared" si="537"/>
        <v>0</v>
      </c>
      <c r="VMV112" s="90">
        <f t="shared" si="537"/>
        <v>0</v>
      </c>
      <c r="VMW112" s="90">
        <f t="shared" si="537"/>
        <v>0</v>
      </c>
      <c r="VMX112" s="90">
        <f t="shared" si="537"/>
        <v>0</v>
      </c>
      <c r="VMY112" s="90">
        <f t="shared" si="537"/>
        <v>0</v>
      </c>
      <c r="VMZ112" s="90">
        <f t="shared" si="537"/>
        <v>0</v>
      </c>
      <c r="VNA112" s="90">
        <f t="shared" si="537"/>
        <v>0</v>
      </c>
      <c r="VNB112" s="90">
        <f t="shared" si="537"/>
        <v>0</v>
      </c>
      <c r="VNC112" s="90">
        <f t="shared" si="537"/>
        <v>0</v>
      </c>
      <c r="VND112" s="90">
        <f t="shared" ref="VND112:VPO112" si="538">VND114+VND118</f>
        <v>0</v>
      </c>
      <c r="VNE112" s="90">
        <f t="shared" si="538"/>
        <v>0</v>
      </c>
      <c r="VNF112" s="90">
        <f t="shared" si="538"/>
        <v>0</v>
      </c>
      <c r="VNG112" s="90">
        <f t="shared" si="538"/>
        <v>0</v>
      </c>
      <c r="VNH112" s="90">
        <f t="shared" si="538"/>
        <v>0</v>
      </c>
      <c r="VNI112" s="90">
        <f t="shared" si="538"/>
        <v>0</v>
      </c>
      <c r="VNJ112" s="90">
        <f t="shared" si="538"/>
        <v>0</v>
      </c>
      <c r="VNK112" s="90">
        <f t="shared" si="538"/>
        <v>0</v>
      </c>
      <c r="VNL112" s="90">
        <f t="shared" si="538"/>
        <v>0</v>
      </c>
      <c r="VNM112" s="90">
        <f t="shared" si="538"/>
        <v>0</v>
      </c>
      <c r="VNN112" s="90">
        <f t="shared" si="538"/>
        <v>0</v>
      </c>
      <c r="VNO112" s="90">
        <f t="shared" si="538"/>
        <v>0</v>
      </c>
      <c r="VNP112" s="90">
        <f t="shared" si="538"/>
        <v>0</v>
      </c>
      <c r="VNQ112" s="90">
        <f t="shared" si="538"/>
        <v>0</v>
      </c>
      <c r="VNR112" s="90">
        <f t="shared" si="538"/>
        <v>0</v>
      </c>
      <c r="VNS112" s="90">
        <f t="shared" si="538"/>
        <v>0</v>
      </c>
      <c r="VNT112" s="90">
        <f t="shared" si="538"/>
        <v>0</v>
      </c>
      <c r="VNU112" s="90">
        <f t="shared" si="538"/>
        <v>0</v>
      </c>
      <c r="VNV112" s="90">
        <f t="shared" si="538"/>
        <v>0</v>
      </c>
      <c r="VNW112" s="90">
        <f t="shared" si="538"/>
        <v>0</v>
      </c>
      <c r="VNX112" s="90">
        <f t="shared" si="538"/>
        <v>0</v>
      </c>
      <c r="VNY112" s="90">
        <f t="shared" si="538"/>
        <v>0</v>
      </c>
      <c r="VNZ112" s="90">
        <f t="shared" si="538"/>
        <v>0</v>
      </c>
      <c r="VOA112" s="90">
        <f t="shared" si="538"/>
        <v>0</v>
      </c>
      <c r="VOB112" s="90">
        <f t="shared" si="538"/>
        <v>0</v>
      </c>
      <c r="VOC112" s="90">
        <f t="shared" si="538"/>
        <v>0</v>
      </c>
      <c r="VOD112" s="90">
        <f t="shared" si="538"/>
        <v>0</v>
      </c>
      <c r="VOE112" s="90">
        <f t="shared" si="538"/>
        <v>0</v>
      </c>
      <c r="VOF112" s="90">
        <f t="shared" si="538"/>
        <v>0</v>
      </c>
      <c r="VOG112" s="90">
        <f t="shared" si="538"/>
        <v>0</v>
      </c>
      <c r="VOH112" s="90">
        <f t="shared" si="538"/>
        <v>0</v>
      </c>
      <c r="VOI112" s="90">
        <f t="shared" si="538"/>
        <v>0</v>
      </c>
      <c r="VOJ112" s="90">
        <f t="shared" si="538"/>
        <v>0</v>
      </c>
      <c r="VOK112" s="90">
        <f t="shared" si="538"/>
        <v>0</v>
      </c>
      <c r="VOL112" s="90">
        <f t="shared" si="538"/>
        <v>0</v>
      </c>
      <c r="VOM112" s="90">
        <f t="shared" si="538"/>
        <v>0</v>
      </c>
      <c r="VON112" s="90">
        <f t="shared" si="538"/>
        <v>0</v>
      </c>
      <c r="VOO112" s="90">
        <f t="shared" si="538"/>
        <v>0</v>
      </c>
      <c r="VOP112" s="90">
        <f t="shared" si="538"/>
        <v>0</v>
      </c>
      <c r="VOQ112" s="90">
        <f t="shared" si="538"/>
        <v>0</v>
      </c>
      <c r="VOR112" s="90">
        <f t="shared" si="538"/>
        <v>0</v>
      </c>
      <c r="VOS112" s="90">
        <f t="shared" si="538"/>
        <v>0</v>
      </c>
      <c r="VOT112" s="90">
        <f t="shared" si="538"/>
        <v>0</v>
      </c>
      <c r="VOU112" s="90">
        <f t="shared" si="538"/>
        <v>0</v>
      </c>
      <c r="VOV112" s="90">
        <f t="shared" si="538"/>
        <v>0</v>
      </c>
      <c r="VOW112" s="90">
        <f t="shared" si="538"/>
        <v>0</v>
      </c>
      <c r="VOX112" s="90">
        <f t="shared" si="538"/>
        <v>0</v>
      </c>
      <c r="VOY112" s="90">
        <f t="shared" si="538"/>
        <v>0</v>
      </c>
      <c r="VOZ112" s="90">
        <f t="shared" si="538"/>
        <v>0</v>
      </c>
      <c r="VPA112" s="90">
        <f t="shared" si="538"/>
        <v>0</v>
      </c>
      <c r="VPB112" s="90">
        <f t="shared" si="538"/>
        <v>0</v>
      </c>
      <c r="VPC112" s="90">
        <f t="shared" si="538"/>
        <v>0</v>
      </c>
      <c r="VPD112" s="90">
        <f t="shared" si="538"/>
        <v>0</v>
      </c>
      <c r="VPE112" s="90">
        <f t="shared" si="538"/>
        <v>0</v>
      </c>
      <c r="VPF112" s="90">
        <f t="shared" si="538"/>
        <v>0</v>
      </c>
      <c r="VPG112" s="90">
        <f t="shared" si="538"/>
        <v>0</v>
      </c>
      <c r="VPH112" s="90">
        <f t="shared" si="538"/>
        <v>0</v>
      </c>
      <c r="VPI112" s="90">
        <f t="shared" si="538"/>
        <v>0</v>
      </c>
      <c r="VPJ112" s="90">
        <f t="shared" si="538"/>
        <v>0</v>
      </c>
      <c r="VPK112" s="90">
        <f t="shared" si="538"/>
        <v>0</v>
      </c>
      <c r="VPL112" s="90">
        <f t="shared" si="538"/>
        <v>0</v>
      </c>
      <c r="VPM112" s="90">
        <f t="shared" si="538"/>
        <v>0</v>
      </c>
      <c r="VPN112" s="90">
        <f t="shared" si="538"/>
        <v>0</v>
      </c>
      <c r="VPO112" s="90">
        <f t="shared" si="538"/>
        <v>0</v>
      </c>
      <c r="VPP112" s="90">
        <f t="shared" ref="VPP112:VSA112" si="539">VPP114+VPP118</f>
        <v>0</v>
      </c>
      <c r="VPQ112" s="90">
        <f t="shared" si="539"/>
        <v>0</v>
      </c>
      <c r="VPR112" s="90">
        <f t="shared" si="539"/>
        <v>0</v>
      </c>
      <c r="VPS112" s="90">
        <f t="shared" si="539"/>
        <v>0</v>
      </c>
      <c r="VPT112" s="90">
        <f t="shared" si="539"/>
        <v>0</v>
      </c>
      <c r="VPU112" s="90">
        <f t="shared" si="539"/>
        <v>0</v>
      </c>
      <c r="VPV112" s="90">
        <f t="shared" si="539"/>
        <v>0</v>
      </c>
      <c r="VPW112" s="90">
        <f t="shared" si="539"/>
        <v>0</v>
      </c>
      <c r="VPX112" s="90">
        <f t="shared" si="539"/>
        <v>0</v>
      </c>
      <c r="VPY112" s="90">
        <f t="shared" si="539"/>
        <v>0</v>
      </c>
      <c r="VPZ112" s="90">
        <f t="shared" si="539"/>
        <v>0</v>
      </c>
      <c r="VQA112" s="90">
        <f t="shared" si="539"/>
        <v>0</v>
      </c>
      <c r="VQB112" s="90">
        <f t="shared" si="539"/>
        <v>0</v>
      </c>
      <c r="VQC112" s="90">
        <f t="shared" si="539"/>
        <v>0</v>
      </c>
      <c r="VQD112" s="90">
        <f t="shared" si="539"/>
        <v>0</v>
      </c>
      <c r="VQE112" s="90">
        <f t="shared" si="539"/>
        <v>0</v>
      </c>
      <c r="VQF112" s="90">
        <f t="shared" si="539"/>
        <v>0</v>
      </c>
      <c r="VQG112" s="90">
        <f t="shared" si="539"/>
        <v>0</v>
      </c>
      <c r="VQH112" s="90">
        <f t="shared" si="539"/>
        <v>0</v>
      </c>
      <c r="VQI112" s="90">
        <f t="shared" si="539"/>
        <v>0</v>
      </c>
      <c r="VQJ112" s="90">
        <f t="shared" si="539"/>
        <v>0</v>
      </c>
      <c r="VQK112" s="90">
        <f t="shared" si="539"/>
        <v>0</v>
      </c>
      <c r="VQL112" s="90">
        <f t="shared" si="539"/>
        <v>0</v>
      </c>
      <c r="VQM112" s="90">
        <f t="shared" si="539"/>
        <v>0</v>
      </c>
      <c r="VQN112" s="90">
        <f t="shared" si="539"/>
        <v>0</v>
      </c>
      <c r="VQO112" s="90">
        <f t="shared" si="539"/>
        <v>0</v>
      </c>
      <c r="VQP112" s="90">
        <f t="shared" si="539"/>
        <v>0</v>
      </c>
      <c r="VQQ112" s="90">
        <f t="shared" si="539"/>
        <v>0</v>
      </c>
      <c r="VQR112" s="90">
        <f t="shared" si="539"/>
        <v>0</v>
      </c>
      <c r="VQS112" s="90">
        <f t="shared" si="539"/>
        <v>0</v>
      </c>
      <c r="VQT112" s="90">
        <f t="shared" si="539"/>
        <v>0</v>
      </c>
      <c r="VQU112" s="90">
        <f t="shared" si="539"/>
        <v>0</v>
      </c>
      <c r="VQV112" s="90">
        <f t="shared" si="539"/>
        <v>0</v>
      </c>
      <c r="VQW112" s="90">
        <f t="shared" si="539"/>
        <v>0</v>
      </c>
      <c r="VQX112" s="90">
        <f t="shared" si="539"/>
        <v>0</v>
      </c>
      <c r="VQY112" s="90">
        <f t="shared" si="539"/>
        <v>0</v>
      </c>
      <c r="VQZ112" s="90">
        <f t="shared" si="539"/>
        <v>0</v>
      </c>
      <c r="VRA112" s="90">
        <f t="shared" si="539"/>
        <v>0</v>
      </c>
      <c r="VRB112" s="90">
        <f t="shared" si="539"/>
        <v>0</v>
      </c>
      <c r="VRC112" s="90">
        <f t="shared" si="539"/>
        <v>0</v>
      </c>
      <c r="VRD112" s="90">
        <f t="shared" si="539"/>
        <v>0</v>
      </c>
      <c r="VRE112" s="90">
        <f t="shared" si="539"/>
        <v>0</v>
      </c>
      <c r="VRF112" s="90">
        <f t="shared" si="539"/>
        <v>0</v>
      </c>
      <c r="VRG112" s="90">
        <f t="shared" si="539"/>
        <v>0</v>
      </c>
      <c r="VRH112" s="90">
        <f t="shared" si="539"/>
        <v>0</v>
      </c>
      <c r="VRI112" s="90">
        <f t="shared" si="539"/>
        <v>0</v>
      </c>
      <c r="VRJ112" s="90">
        <f t="shared" si="539"/>
        <v>0</v>
      </c>
      <c r="VRK112" s="90">
        <f t="shared" si="539"/>
        <v>0</v>
      </c>
      <c r="VRL112" s="90">
        <f t="shared" si="539"/>
        <v>0</v>
      </c>
      <c r="VRM112" s="90">
        <f t="shared" si="539"/>
        <v>0</v>
      </c>
      <c r="VRN112" s="90">
        <f t="shared" si="539"/>
        <v>0</v>
      </c>
      <c r="VRO112" s="90">
        <f t="shared" si="539"/>
        <v>0</v>
      </c>
      <c r="VRP112" s="90">
        <f t="shared" si="539"/>
        <v>0</v>
      </c>
      <c r="VRQ112" s="90">
        <f t="shared" si="539"/>
        <v>0</v>
      </c>
      <c r="VRR112" s="90">
        <f t="shared" si="539"/>
        <v>0</v>
      </c>
      <c r="VRS112" s="90">
        <f t="shared" si="539"/>
        <v>0</v>
      </c>
      <c r="VRT112" s="90">
        <f t="shared" si="539"/>
        <v>0</v>
      </c>
      <c r="VRU112" s="90">
        <f t="shared" si="539"/>
        <v>0</v>
      </c>
      <c r="VRV112" s="90">
        <f t="shared" si="539"/>
        <v>0</v>
      </c>
      <c r="VRW112" s="90">
        <f t="shared" si="539"/>
        <v>0</v>
      </c>
      <c r="VRX112" s="90">
        <f t="shared" si="539"/>
        <v>0</v>
      </c>
      <c r="VRY112" s="90">
        <f t="shared" si="539"/>
        <v>0</v>
      </c>
      <c r="VRZ112" s="90">
        <f t="shared" si="539"/>
        <v>0</v>
      </c>
      <c r="VSA112" s="90">
        <f t="shared" si="539"/>
        <v>0</v>
      </c>
      <c r="VSB112" s="90">
        <f t="shared" ref="VSB112:VUM112" si="540">VSB114+VSB118</f>
        <v>0</v>
      </c>
      <c r="VSC112" s="90">
        <f t="shared" si="540"/>
        <v>0</v>
      </c>
      <c r="VSD112" s="90">
        <f t="shared" si="540"/>
        <v>0</v>
      </c>
      <c r="VSE112" s="90">
        <f t="shared" si="540"/>
        <v>0</v>
      </c>
      <c r="VSF112" s="90">
        <f t="shared" si="540"/>
        <v>0</v>
      </c>
      <c r="VSG112" s="90">
        <f t="shared" si="540"/>
        <v>0</v>
      </c>
      <c r="VSH112" s="90">
        <f t="shared" si="540"/>
        <v>0</v>
      </c>
      <c r="VSI112" s="90">
        <f t="shared" si="540"/>
        <v>0</v>
      </c>
      <c r="VSJ112" s="90">
        <f t="shared" si="540"/>
        <v>0</v>
      </c>
      <c r="VSK112" s="90">
        <f t="shared" si="540"/>
        <v>0</v>
      </c>
      <c r="VSL112" s="90">
        <f t="shared" si="540"/>
        <v>0</v>
      </c>
      <c r="VSM112" s="90">
        <f t="shared" si="540"/>
        <v>0</v>
      </c>
      <c r="VSN112" s="90">
        <f t="shared" si="540"/>
        <v>0</v>
      </c>
      <c r="VSO112" s="90">
        <f t="shared" si="540"/>
        <v>0</v>
      </c>
      <c r="VSP112" s="90">
        <f t="shared" si="540"/>
        <v>0</v>
      </c>
      <c r="VSQ112" s="90">
        <f t="shared" si="540"/>
        <v>0</v>
      </c>
      <c r="VSR112" s="90">
        <f t="shared" si="540"/>
        <v>0</v>
      </c>
      <c r="VSS112" s="90">
        <f t="shared" si="540"/>
        <v>0</v>
      </c>
      <c r="VST112" s="90">
        <f t="shared" si="540"/>
        <v>0</v>
      </c>
      <c r="VSU112" s="90">
        <f t="shared" si="540"/>
        <v>0</v>
      </c>
      <c r="VSV112" s="90">
        <f t="shared" si="540"/>
        <v>0</v>
      </c>
      <c r="VSW112" s="90">
        <f t="shared" si="540"/>
        <v>0</v>
      </c>
      <c r="VSX112" s="90">
        <f t="shared" si="540"/>
        <v>0</v>
      </c>
      <c r="VSY112" s="90">
        <f t="shared" si="540"/>
        <v>0</v>
      </c>
      <c r="VSZ112" s="90">
        <f t="shared" si="540"/>
        <v>0</v>
      </c>
      <c r="VTA112" s="90">
        <f t="shared" si="540"/>
        <v>0</v>
      </c>
      <c r="VTB112" s="90">
        <f t="shared" si="540"/>
        <v>0</v>
      </c>
      <c r="VTC112" s="90">
        <f t="shared" si="540"/>
        <v>0</v>
      </c>
      <c r="VTD112" s="90">
        <f t="shared" si="540"/>
        <v>0</v>
      </c>
      <c r="VTE112" s="90">
        <f t="shared" si="540"/>
        <v>0</v>
      </c>
      <c r="VTF112" s="90">
        <f t="shared" si="540"/>
        <v>0</v>
      </c>
      <c r="VTG112" s="90">
        <f t="shared" si="540"/>
        <v>0</v>
      </c>
      <c r="VTH112" s="90">
        <f t="shared" si="540"/>
        <v>0</v>
      </c>
      <c r="VTI112" s="90">
        <f t="shared" si="540"/>
        <v>0</v>
      </c>
      <c r="VTJ112" s="90">
        <f t="shared" si="540"/>
        <v>0</v>
      </c>
      <c r="VTK112" s="90">
        <f t="shared" si="540"/>
        <v>0</v>
      </c>
      <c r="VTL112" s="90">
        <f t="shared" si="540"/>
        <v>0</v>
      </c>
      <c r="VTM112" s="90">
        <f t="shared" si="540"/>
        <v>0</v>
      </c>
      <c r="VTN112" s="90">
        <f t="shared" si="540"/>
        <v>0</v>
      </c>
      <c r="VTO112" s="90">
        <f t="shared" si="540"/>
        <v>0</v>
      </c>
      <c r="VTP112" s="90">
        <f t="shared" si="540"/>
        <v>0</v>
      </c>
      <c r="VTQ112" s="90">
        <f t="shared" si="540"/>
        <v>0</v>
      </c>
      <c r="VTR112" s="90">
        <f t="shared" si="540"/>
        <v>0</v>
      </c>
      <c r="VTS112" s="90">
        <f t="shared" si="540"/>
        <v>0</v>
      </c>
      <c r="VTT112" s="90">
        <f t="shared" si="540"/>
        <v>0</v>
      </c>
      <c r="VTU112" s="90">
        <f t="shared" si="540"/>
        <v>0</v>
      </c>
      <c r="VTV112" s="90">
        <f t="shared" si="540"/>
        <v>0</v>
      </c>
      <c r="VTW112" s="90">
        <f t="shared" si="540"/>
        <v>0</v>
      </c>
      <c r="VTX112" s="90">
        <f t="shared" si="540"/>
        <v>0</v>
      </c>
      <c r="VTY112" s="90">
        <f t="shared" si="540"/>
        <v>0</v>
      </c>
      <c r="VTZ112" s="90">
        <f t="shared" si="540"/>
        <v>0</v>
      </c>
      <c r="VUA112" s="90">
        <f t="shared" si="540"/>
        <v>0</v>
      </c>
      <c r="VUB112" s="90">
        <f t="shared" si="540"/>
        <v>0</v>
      </c>
      <c r="VUC112" s="90">
        <f t="shared" si="540"/>
        <v>0</v>
      </c>
      <c r="VUD112" s="90">
        <f t="shared" si="540"/>
        <v>0</v>
      </c>
      <c r="VUE112" s="90">
        <f t="shared" si="540"/>
        <v>0</v>
      </c>
      <c r="VUF112" s="90">
        <f t="shared" si="540"/>
        <v>0</v>
      </c>
      <c r="VUG112" s="90">
        <f t="shared" si="540"/>
        <v>0</v>
      </c>
      <c r="VUH112" s="90">
        <f t="shared" si="540"/>
        <v>0</v>
      </c>
      <c r="VUI112" s="90">
        <f t="shared" si="540"/>
        <v>0</v>
      </c>
      <c r="VUJ112" s="90">
        <f t="shared" si="540"/>
        <v>0</v>
      </c>
      <c r="VUK112" s="90">
        <f t="shared" si="540"/>
        <v>0</v>
      </c>
      <c r="VUL112" s="90">
        <f t="shared" si="540"/>
        <v>0</v>
      </c>
      <c r="VUM112" s="90">
        <f t="shared" si="540"/>
        <v>0</v>
      </c>
      <c r="VUN112" s="90">
        <f t="shared" ref="VUN112:VWY112" si="541">VUN114+VUN118</f>
        <v>0</v>
      </c>
      <c r="VUO112" s="90">
        <f t="shared" si="541"/>
        <v>0</v>
      </c>
      <c r="VUP112" s="90">
        <f t="shared" si="541"/>
        <v>0</v>
      </c>
      <c r="VUQ112" s="90">
        <f t="shared" si="541"/>
        <v>0</v>
      </c>
      <c r="VUR112" s="90">
        <f t="shared" si="541"/>
        <v>0</v>
      </c>
      <c r="VUS112" s="90">
        <f t="shared" si="541"/>
        <v>0</v>
      </c>
      <c r="VUT112" s="90">
        <f t="shared" si="541"/>
        <v>0</v>
      </c>
      <c r="VUU112" s="90">
        <f t="shared" si="541"/>
        <v>0</v>
      </c>
      <c r="VUV112" s="90">
        <f t="shared" si="541"/>
        <v>0</v>
      </c>
      <c r="VUW112" s="90">
        <f t="shared" si="541"/>
        <v>0</v>
      </c>
      <c r="VUX112" s="90">
        <f t="shared" si="541"/>
        <v>0</v>
      </c>
      <c r="VUY112" s="90">
        <f t="shared" si="541"/>
        <v>0</v>
      </c>
      <c r="VUZ112" s="90">
        <f t="shared" si="541"/>
        <v>0</v>
      </c>
      <c r="VVA112" s="90">
        <f t="shared" si="541"/>
        <v>0</v>
      </c>
      <c r="VVB112" s="90">
        <f t="shared" si="541"/>
        <v>0</v>
      </c>
      <c r="VVC112" s="90">
        <f t="shared" si="541"/>
        <v>0</v>
      </c>
      <c r="VVD112" s="90">
        <f t="shared" si="541"/>
        <v>0</v>
      </c>
      <c r="VVE112" s="90">
        <f t="shared" si="541"/>
        <v>0</v>
      </c>
      <c r="VVF112" s="90">
        <f t="shared" si="541"/>
        <v>0</v>
      </c>
      <c r="VVG112" s="90">
        <f t="shared" si="541"/>
        <v>0</v>
      </c>
      <c r="VVH112" s="90">
        <f t="shared" si="541"/>
        <v>0</v>
      </c>
      <c r="VVI112" s="90">
        <f t="shared" si="541"/>
        <v>0</v>
      </c>
      <c r="VVJ112" s="90">
        <f t="shared" si="541"/>
        <v>0</v>
      </c>
      <c r="VVK112" s="90">
        <f t="shared" si="541"/>
        <v>0</v>
      </c>
      <c r="VVL112" s="90">
        <f t="shared" si="541"/>
        <v>0</v>
      </c>
      <c r="VVM112" s="90">
        <f t="shared" si="541"/>
        <v>0</v>
      </c>
      <c r="VVN112" s="90">
        <f t="shared" si="541"/>
        <v>0</v>
      </c>
      <c r="VVO112" s="90">
        <f t="shared" si="541"/>
        <v>0</v>
      </c>
      <c r="VVP112" s="90">
        <f t="shared" si="541"/>
        <v>0</v>
      </c>
      <c r="VVQ112" s="90">
        <f t="shared" si="541"/>
        <v>0</v>
      </c>
      <c r="VVR112" s="90">
        <f t="shared" si="541"/>
        <v>0</v>
      </c>
      <c r="VVS112" s="90">
        <f t="shared" si="541"/>
        <v>0</v>
      </c>
      <c r="VVT112" s="90">
        <f t="shared" si="541"/>
        <v>0</v>
      </c>
      <c r="VVU112" s="90">
        <f t="shared" si="541"/>
        <v>0</v>
      </c>
      <c r="VVV112" s="90">
        <f t="shared" si="541"/>
        <v>0</v>
      </c>
      <c r="VVW112" s="90">
        <f t="shared" si="541"/>
        <v>0</v>
      </c>
      <c r="VVX112" s="90">
        <f t="shared" si="541"/>
        <v>0</v>
      </c>
      <c r="VVY112" s="90">
        <f t="shared" si="541"/>
        <v>0</v>
      </c>
      <c r="VVZ112" s="90">
        <f t="shared" si="541"/>
        <v>0</v>
      </c>
      <c r="VWA112" s="90">
        <f t="shared" si="541"/>
        <v>0</v>
      </c>
      <c r="VWB112" s="90">
        <f t="shared" si="541"/>
        <v>0</v>
      </c>
      <c r="VWC112" s="90">
        <f t="shared" si="541"/>
        <v>0</v>
      </c>
      <c r="VWD112" s="90">
        <f t="shared" si="541"/>
        <v>0</v>
      </c>
      <c r="VWE112" s="90">
        <f t="shared" si="541"/>
        <v>0</v>
      </c>
      <c r="VWF112" s="90">
        <f t="shared" si="541"/>
        <v>0</v>
      </c>
      <c r="VWG112" s="90">
        <f t="shared" si="541"/>
        <v>0</v>
      </c>
      <c r="VWH112" s="90">
        <f t="shared" si="541"/>
        <v>0</v>
      </c>
      <c r="VWI112" s="90">
        <f t="shared" si="541"/>
        <v>0</v>
      </c>
      <c r="VWJ112" s="90">
        <f t="shared" si="541"/>
        <v>0</v>
      </c>
      <c r="VWK112" s="90">
        <f t="shared" si="541"/>
        <v>0</v>
      </c>
      <c r="VWL112" s="90">
        <f t="shared" si="541"/>
        <v>0</v>
      </c>
      <c r="VWM112" s="90">
        <f t="shared" si="541"/>
        <v>0</v>
      </c>
      <c r="VWN112" s="90">
        <f t="shared" si="541"/>
        <v>0</v>
      </c>
      <c r="VWO112" s="90">
        <f t="shared" si="541"/>
        <v>0</v>
      </c>
      <c r="VWP112" s="90">
        <f t="shared" si="541"/>
        <v>0</v>
      </c>
      <c r="VWQ112" s="90">
        <f t="shared" si="541"/>
        <v>0</v>
      </c>
      <c r="VWR112" s="90">
        <f t="shared" si="541"/>
        <v>0</v>
      </c>
      <c r="VWS112" s="90">
        <f t="shared" si="541"/>
        <v>0</v>
      </c>
      <c r="VWT112" s="90">
        <f t="shared" si="541"/>
        <v>0</v>
      </c>
      <c r="VWU112" s="90">
        <f t="shared" si="541"/>
        <v>0</v>
      </c>
      <c r="VWV112" s="90">
        <f t="shared" si="541"/>
        <v>0</v>
      </c>
      <c r="VWW112" s="90">
        <f t="shared" si="541"/>
        <v>0</v>
      </c>
      <c r="VWX112" s="90">
        <f t="shared" si="541"/>
        <v>0</v>
      </c>
      <c r="VWY112" s="90">
        <f t="shared" si="541"/>
        <v>0</v>
      </c>
      <c r="VWZ112" s="90">
        <f t="shared" ref="VWZ112:VZK112" si="542">VWZ114+VWZ118</f>
        <v>0</v>
      </c>
      <c r="VXA112" s="90">
        <f t="shared" si="542"/>
        <v>0</v>
      </c>
      <c r="VXB112" s="90">
        <f t="shared" si="542"/>
        <v>0</v>
      </c>
      <c r="VXC112" s="90">
        <f t="shared" si="542"/>
        <v>0</v>
      </c>
      <c r="VXD112" s="90">
        <f t="shared" si="542"/>
        <v>0</v>
      </c>
      <c r="VXE112" s="90">
        <f t="shared" si="542"/>
        <v>0</v>
      </c>
      <c r="VXF112" s="90">
        <f t="shared" si="542"/>
        <v>0</v>
      </c>
      <c r="VXG112" s="90">
        <f t="shared" si="542"/>
        <v>0</v>
      </c>
      <c r="VXH112" s="90">
        <f t="shared" si="542"/>
        <v>0</v>
      </c>
      <c r="VXI112" s="90">
        <f t="shared" si="542"/>
        <v>0</v>
      </c>
      <c r="VXJ112" s="90">
        <f t="shared" si="542"/>
        <v>0</v>
      </c>
      <c r="VXK112" s="90">
        <f t="shared" si="542"/>
        <v>0</v>
      </c>
      <c r="VXL112" s="90">
        <f t="shared" si="542"/>
        <v>0</v>
      </c>
      <c r="VXM112" s="90">
        <f t="shared" si="542"/>
        <v>0</v>
      </c>
      <c r="VXN112" s="90">
        <f t="shared" si="542"/>
        <v>0</v>
      </c>
      <c r="VXO112" s="90">
        <f t="shared" si="542"/>
        <v>0</v>
      </c>
      <c r="VXP112" s="90">
        <f t="shared" si="542"/>
        <v>0</v>
      </c>
      <c r="VXQ112" s="90">
        <f t="shared" si="542"/>
        <v>0</v>
      </c>
      <c r="VXR112" s="90">
        <f t="shared" si="542"/>
        <v>0</v>
      </c>
      <c r="VXS112" s="90">
        <f t="shared" si="542"/>
        <v>0</v>
      </c>
      <c r="VXT112" s="90">
        <f t="shared" si="542"/>
        <v>0</v>
      </c>
      <c r="VXU112" s="90">
        <f t="shared" si="542"/>
        <v>0</v>
      </c>
      <c r="VXV112" s="90">
        <f t="shared" si="542"/>
        <v>0</v>
      </c>
      <c r="VXW112" s="90">
        <f t="shared" si="542"/>
        <v>0</v>
      </c>
      <c r="VXX112" s="90">
        <f t="shared" si="542"/>
        <v>0</v>
      </c>
      <c r="VXY112" s="90">
        <f t="shared" si="542"/>
        <v>0</v>
      </c>
      <c r="VXZ112" s="90">
        <f t="shared" si="542"/>
        <v>0</v>
      </c>
      <c r="VYA112" s="90">
        <f t="shared" si="542"/>
        <v>0</v>
      </c>
      <c r="VYB112" s="90">
        <f t="shared" si="542"/>
        <v>0</v>
      </c>
      <c r="VYC112" s="90">
        <f t="shared" si="542"/>
        <v>0</v>
      </c>
      <c r="VYD112" s="90">
        <f t="shared" si="542"/>
        <v>0</v>
      </c>
      <c r="VYE112" s="90">
        <f t="shared" si="542"/>
        <v>0</v>
      </c>
      <c r="VYF112" s="90">
        <f t="shared" si="542"/>
        <v>0</v>
      </c>
      <c r="VYG112" s="90">
        <f t="shared" si="542"/>
        <v>0</v>
      </c>
      <c r="VYH112" s="90">
        <f t="shared" si="542"/>
        <v>0</v>
      </c>
      <c r="VYI112" s="90">
        <f t="shared" si="542"/>
        <v>0</v>
      </c>
      <c r="VYJ112" s="90">
        <f t="shared" si="542"/>
        <v>0</v>
      </c>
      <c r="VYK112" s="90">
        <f t="shared" si="542"/>
        <v>0</v>
      </c>
      <c r="VYL112" s="90">
        <f t="shared" si="542"/>
        <v>0</v>
      </c>
      <c r="VYM112" s="90">
        <f t="shared" si="542"/>
        <v>0</v>
      </c>
      <c r="VYN112" s="90">
        <f t="shared" si="542"/>
        <v>0</v>
      </c>
      <c r="VYO112" s="90">
        <f t="shared" si="542"/>
        <v>0</v>
      </c>
      <c r="VYP112" s="90">
        <f t="shared" si="542"/>
        <v>0</v>
      </c>
      <c r="VYQ112" s="90">
        <f t="shared" si="542"/>
        <v>0</v>
      </c>
      <c r="VYR112" s="90">
        <f t="shared" si="542"/>
        <v>0</v>
      </c>
      <c r="VYS112" s="90">
        <f t="shared" si="542"/>
        <v>0</v>
      </c>
      <c r="VYT112" s="90">
        <f t="shared" si="542"/>
        <v>0</v>
      </c>
      <c r="VYU112" s="90">
        <f t="shared" si="542"/>
        <v>0</v>
      </c>
      <c r="VYV112" s="90">
        <f t="shared" si="542"/>
        <v>0</v>
      </c>
      <c r="VYW112" s="90">
        <f t="shared" si="542"/>
        <v>0</v>
      </c>
      <c r="VYX112" s="90">
        <f t="shared" si="542"/>
        <v>0</v>
      </c>
      <c r="VYY112" s="90">
        <f t="shared" si="542"/>
        <v>0</v>
      </c>
      <c r="VYZ112" s="90">
        <f t="shared" si="542"/>
        <v>0</v>
      </c>
      <c r="VZA112" s="90">
        <f t="shared" si="542"/>
        <v>0</v>
      </c>
      <c r="VZB112" s="90">
        <f t="shared" si="542"/>
        <v>0</v>
      </c>
      <c r="VZC112" s="90">
        <f t="shared" si="542"/>
        <v>0</v>
      </c>
      <c r="VZD112" s="90">
        <f t="shared" si="542"/>
        <v>0</v>
      </c>
      <c r="VZE112" s="90">
        <f t="shared" si="542"/>
        <v>0</v>
      </c>
      <c r="VZF112" s="90">
        <f t="shared" si="542"/>
        <v>0</v>
      </c>
      <c r="VZG112" s="90">
        <f t="shared" si="542"/>
        <v>0</v>
      </c>
      <c r="VZH112" s="90">
        <f t="shared" si="542"/>
        <v>0</v>
      </c>
      <c r="VZI112" s="90">
        <f t="shared" si="542"/>
        <v>0</v>
      </c>
      <c r="VZJ112" s="90">
        <f t="shared" si="542"/>
        <v>0</v>
      </c>
      <c r="VZK112" s="90">
        <f t="shared" si="542"/>
        <v>0</v>
      </c>
      <c r="VZL112" s="90">
        <f t="shared" ref="VZL112:WBW112" si="543">VZL114+VZL118</f>
        <v>0</v>
      </c>
      <c r="VZM112" s="90">
        <f t="shared" si="543"/>
        <v>0</v>
      </c>
      <c r="VZN112" s="90">
        <f t="shared" si="543"/>
        <v>0</v>
      </c>
      <c r="VZO112" s="90">
        <f t="shared" si="543"/>
        <v>0</v>
      </c>
      <c r="VZP112" s="90">
        <f t="shared" si="543"/>
        <v>0</v>
      </c>
      <c r="VZQ112" s="90">
        <f t="shared" si="543"/>
        <v>0</v>
      </c>
      <c r="VZR112" s="90">
        <f t="shared" si="543"/>
        <v>0</v>
      </c>
      <c r="VZS112" s="90">
        <f t="shared" si="543"/>
        <v>0</v>
      </c>
      <c r="VZT112" s="90">
        <f t="shared" si="543"/>
        <v>0</v>
      </c>
      <c r="VZU112" s="90">
        <f t="shared" si="543"/>
        <v>0</v>
      </c>
      <c r="VZV112" s="90">
        <f t="shared" si="543"/>
        <v>0</v>
      </c>
      <c r="VZW112" s="90">
        <f t="shared" si="543"/>
        <v>0</v>
      </c>
      <c r="VZX112" s="90">
        <f t="shared" si="543"/>
        <v>0</v>
      </c>
      <c r="VZY112" s="90">
        <f t="shared" si="543"/>
        <v>0</v>
      </c>
      <c r="VZZ112" s="90">
        <f t="shared" si="543"/>
        <v>0</v>
      </c>
      <c r="WAA112" s="90">
        <f t="shared" si="543"/>
        <v>0</v>
      </c>
      <c r="WAB112" s="90">
        <f t="shared" si="543"/>
        <v>0</v>
      </c>
      <c r="WAC112" s="90">
        <f t="shared" si="543"/>
        <v>0</v>
      </c>
      <c r="WAD112" s="90">
        <f t="shared" si="543"/>
        <v>0</v>
      </c>
      <c r="WAE112" s="90">
        <f t="shared" si="543"/>
        <v>0</v>
      </c>
      <c r="WAF112" s="90">
        <f t="shared" si="543"/>
        <v>0</v>
      </c>
      <c r="WAG112" s="90">
        <f t="shared" si="543"/>
        <v>0</v>
      </c>
      <c r="WAH112" s="90">
        <f t="shared" si="543"/>
        <v>0</v>
      </c>
      <c r="WAI112" s="90">
        <f t="shared" si="543"/>
        <v>0</v>
      </c>
      <c r="WAJ112" s="90">
        <f t="shared" si="543"/>
        <v>0</v>
      </c>
      <c r="WAK112" s="90">
        <f t="shared" si="543"/>
        <v>0</v>
      </c>
      <c r="WAL112" s="90">
        <f t="shared" si="543"/>
        <v>0</v>
      </c>
      <c r="WAM112" s="90">
        <f t="shared" si="543"/>
        <v>0</v>
      </c>
      <c r="WAN112" s="90">
        <f t="shared" si="543"/>
        <v>0</v>
      </c>
      <c r="WAO112" s="90">
        <f t="shared" si="543"/>
        <v>0</v>
      </c>
      <c r="WAP112" s="90">
        <f t="shared" si="543"/>
        <v>0</v>
      </c>
      <c r="WAQ112" s="90">
        <f t="shared" si="543"/>
        <v>0</v>
      </c>
      <c r="WAR112" s="90">
        <f t="shared" si="543"/>
        <v>0</v>
      </c>
      <c r="WAS112" s="90">
        <f t="shared" si="543"/>
        <v>0</v>
      </c>
      <c r="WAT112" s="90">
        <f t="shared" si="543"/>
        <v>0</v>
      </c>
      <c r="WAU112" s="90">
        <f t="shared" si="543"/>
        <v>0</v>
      </c>
      <c r="WAV112" s="90">
        <f t="shared" si="543"/>
        <v>0</v>
      </c>
      <c r="WAW112" s="90">
        <f t="shared" si="543"/>
        <v>0</v>
      </c>
      <c r="WAX112" s="90">
        <f t="shared" si="543"/>
        <v>0</v>
      </c>
      <c r="WAY112" s="90">
        <f t="shared" si="543"/>
        <v>0</v>
      </c>
      <c r="WAZ112" s="90">
        <f t="shared" si="543"/>
        <v>0</v>
      </c>
      <c r="WBA112" s="90">
        <f t="shared" si="543"/>
        <v>0</v>
      </c>
      <c r="WBB112" s="90">
        <f t="shared" si="543"/>
        <v>0</v>
      </c>
      <c r="WBC112" s="90">
        <f t="shared" si="543"/>
        <v>0</v>
      </c>
      <c r="WBD112" s="90">
        <f t="shared" si="543"/>
        <v>0</v>
      </c>
      <c r="WBE112" s="90">
        <f t="shared" si="543"/>
        <v>0</v>
      </c>
      <c r="WBF112" s="90">
        <f t="shared" si="543"/>
        <v>0</v>
      </c>
      <c r="WBG112" s="90">
        <f t="shared" si="543"/>
        <v>0</v>
      </c>
      <c r="WBH112" s="90">
        <f t="shared" si="543"/>
        <v>0</v>
      </c>
      <c r="WBI112" s="90">
        <f t="shared" si="543"/>
        <v>0</v>
      </c>
      <c r="WBJ112" s="90">
        <f t="shared" si="543"/>
        <v>0</v>
      </c>
      <c r="WBK112" s="90">
        <f t="shared" si="543"/>
        <v>0</v>
      </c>
      <c r="WBL112" s="90">
        <f t="shared" si="543"/>
        <v>0</v>
      </c>
      <c r="WBM112" s="90">
        <f t="shared" si="543"/>
        <v>0</v>
      </c>
      <c r="WBN112" s="90">
        <f t="shared" si="543"/>
        <v>0</v>
      </c>
      <c r="WBO112" s="90">
        <f t="shared" si="543"/>
        <v>0</v>
      </c>
      <c r="WBP112" s="90">
        <f t="shared" si="543"/>
        <v>0</v>
      </c>
      <c r="WBQ112" s="90">
        <f t="shared" si="543"/>
        <v>0</v>
      </c>
      <c r="WBR112" s="90">
        <f t="shared" si="543"/>
        <v>0</v>
      </c>
      <c r="WBS112" s="90">
        <f t="shared" si="543"/>
        <v>0</v>
      </c>
      <c r="WBT112" s="90">
        <f t="shared" si="543"/>
        <v>0</v>
      </c>
      <c r="WBU112" s="90">
        <f t="shared" si="543"/>
        <v>0</v>
      </c>
      <c r="WBV112" s="90">
        <f t="shared" si="543"/>
        <v>0</v>
      </c>
      <c r="WBW112" s="90">
        <f t="shared" si="543"/>
        <v>0</v>
      </c>
      <c r="WBX112" s="90">
        <f t="shared" ref="WBX112:WEI112" si="544">WBX114+WBX118</f>
        <v>0</v>
      </c>
      <c r="WBY112" s="90">
        <f t="shared" si="544"/>
        <v>0</v>
      </c>
      <c r="WBZ112" s="90">
        <f t="shared" si="544"/>
        <v>0</v>
      </c>
      <c r="WCA112" s="90">
        <f t="shared" si="544"/>
        <v>0</v>
      </c>
      <c r="WCB112" s="90">
        <f t="shared" si="544"/>
        <v>0</v>
      </c>
      <c r="WCC112" s="90">
        <f t="shared" si="544"/>
        <v>0</v>
      </c>
      <c r="WCD112" s="90">
        <f t="shared" si="544"/>
        <v>0</v>
      </c>
      <c r="WCE112" s="90">
        <f t="shared" si="544"/>
        <v>0</v>
      </c>
      <c r="WCF112" s="90">
        <f t="shared" si="544"/>
        <v>0</v>
      </c>
      <c r="WCG112" s="90">
        <f t="shared" si="544"/>
        <v>0</v>
      </c>
      <c r="WCH112" s="90">
        <f t="shared" si="544"/>
        <v>0</v>
      </c>
      <c r="WCI112" s="90">
        <f t="shared" si="544"/>
        <v>0</v>
      </c>
      <c r="WCJ112" s="90">
        <f t="shared" si="544"/>
        <v>0</v>
      </c>
      <c r="WCK112" s="90">
        <f t="shared" si="544"/>
        <v>0</v>
      </c>
      <c r="WCL112" s="90">
        <f t="shared" si="544"/>
        <v>0</v>
      </c>
      <c r="WCM112" s="90">
        <f t="shared" si="544"/>
        <v>0</v>
      </c>
      <c r="WCN112" s="90">
        <f t="shared" si="544"/>
        <v>0</v>
      </c>
      <c r="WCO112" s="90">
        <f t="shared" si="544"/>
        <v>0</v>
      </c>
      <c r="WCP112" s="90">
        <f t="shared" si="544"/>
        <v>0</v>
      </c>
      <c r="WCQ112" s="90">
        <f t="shared" si="544"/>
        <v>0</v>
      </c>
      <c r="WCR112" s="90">
        <f t="shared" si="544"/>
        <v>0</v>
      </c>
      <c r="WCS112" s="90">
        <f t="shared" si="544"/>
        <v>0</v>
      </c>
      <c r="WCT112" s="90">
        <f t="shared" si="544"/>
        <v>0</v>
      </c>
      <c r="WCU112" s="90">
        <f t="shared" si="544"/>
        <v>0</v>
      </c>
      <c r="WCV112" s="90">
        <f t="shared" si="544"/>
        <v>0</v>
      </c>
      <c r="WCW112" s="90">
        <f t="shared" si="544"/>
        <v>0</v>
      </c>
      <c r="WCX112" s="90">
        <f t="shared" si="544"/>
        <v>0</v>
      </c>
      <c r="WCY112" s="90">
        <f t="shared" si="544"/>
        <v>0</v>
      </c>
      <c r="WCZ112" s="90">
        <f t="shared" si="544"/>
        <v>0</v>
      </c>
      <c r="WDA112" s="90">
        <f t="shared" si="544"/>
        <v>0</v>
      </c>
      <c r="WDB112" s="90">
        <f t="shared" si="544"/>
        <v>0</v>
      </c>
      <c r="WDC112" s="90">
        <f t="shared" si="544"/>
        <v>0</v>
      </c>
      <c r="WDD112" s="90">
        <f t="shared" si="544"/>
        <v>0</v>
      </c>
      <c r="WDE112" s="90">
        <f t="shared" si="544"/>
        <v>0</v>
      </c>
      <c r="WDF112" s="90">
        <f t="shared" si="544"/>
        <v>0</v>
      </c>
      <c r="WDG112" s="90">
        <f t="shared" si="544"/>
        <v>0</v>
      </c>
      <c r="WDH112" s="90">
        <f t="shared" si="544"/>
        <v>0</v>
      </c>
      <c r="WDI112" s="90">
        <f t="shared" si="544"/>
        <v>0</v>
      </c>
      <c r="WDJ112" s="90">
        <f t="shared" si="544"/>
        <v>0</v>
      </c>
      <c r="WDK112" s="90">
        <f t="shared" si="544"/>
        <v>0</v>
      </c>
      <c r="WDL112" s="90">
        <f t="shared" si="544"/>
        <v>0</v>
      </c>
      <c r="WDM112" s="90">
        <f t="shared" si="544"/>
        <v>0</v>
      </c>
      <c r="WDN112" s="90">
        <f t="shared" si="544"/>
        <v>0</v>
      </c>
      <c r="WDO112" s="90">
        <f t="shared" si="544"/>
        <v>0</v>
      </c>
      <c r="WDP112" s="90">
        <f t="shared" si="544"/>
        <v>0</v>
      </c>
      <c r="WDQ112" s="90">
        <f t="shared" si="544"/>
        <v>0</v>
      </c>
      <c r="WDR112" s="90">
        <f t="shared" si="544"/>
        <v>0</v>
      </c>
      <c r="WDS112" s="90">
        <f t="shared" si="544"/>
        <v>0</v>
      </c>
      <c r="WDT112" s="90">
        <f t="shared" si="544"/>
        <v>0</v>
      </c>
      <c r="WDU112" s="90">
        <f t="shared" si="544"/>
        <v>0</v>
      </c>
      <c r="WDV112" s="90">
        <f t="shared" si="544"/>
        <v>0</v>
      </c>
      <c r="WDW112" s="90">
        <f t="shared" si="544"/>
        <v>0</v>
      </c>
      <c r="WDX112" s="90">
        <f t="shared" si="544"/>
        <v>0</v>
      </c>
      <c r="WDY112" s="90">
        <f t="shared" si="544"/>
        <v>0</v>
      </c>
      <c r="WDZ112" s="90">
        <f t="shared" si="544"/>
        <v>0</v>
      </c>
      <c r="WEA112" s="90">
        <f t="shared" si="544"/>
        <v>0</v>
      </c>
      <c r="WEB112" s="90">
        <f t="shared" si="544"/>
        <v>0</v>
      </c>
      <c r="WEC112" s="90">
        <f t="shared" si="544"/>
        <v>0</v>
      </c>
      <c r="WED112" s="90">
        <f t="shared" si="544"/>
        <v>0</v>
      </c>
      <c r="WEE112" s="90">
        <f t="shared" si="544"/>
        <v>0</v>
      </c>
      <c r="WEF112" s="90">
        <f t="shared" si="544"/>
        <v>0</v>
      </c>
      <c r="WEG112" s="90">
        <f t="shared" si="544"/>
        <v>0</v>
      </c>
      <c r="WEH112" s="90">
        <f t="shared" si="544"/>
        <v>0</v>
      </c>
      <c r="WEI112" s="90">
        <f t="shared" si="544"/>
        <v>0</v>
      </c>
      <c r="WEJ112" s="90">
        <f t="shared" ref="WEJ112:WGU112" si="545">WEJ114+WEJ118</f>
        <v>0</v>
      </c>
      <c r="WEK112" s="90">
        <f t="shared" si="545"/>
        <v>0</v>
      </c>
      <c r="WEL112" s="90">
        <f t="shared" si="545"/>
        <v>0</v>
      </c>
      <c r="WEM112" s="90">
        <f t="shared" si="545"/>
        <v>0</v>
      </c>
      <c r="WEN112" s="90">
        <f t="shared" si="545"/>
        <v>0</v>
      </c>
      <c r="WEO112" s="90">
        <f t="shared" si="545"/>
        <v>0</v>
      </c>
      <c r="WEP112" s="90">
        <f t="shared" si="545"/>
        <v>0</v>
      </c>
      <c r="WEQ112" s="90">
        <f t="shared" si="545"/>
        <v>0</v>
      </c>
      <c r="WER112" s="90">
        <f t="shared" si="545"/>
        <v>0</v>
      </c>
      <c r="WES112" s="90">
        <f t="shared" si="545"/>
        <v>0</v>
      </c>
      <c r="WET112" s="90">
        <f t="shared" si="545"/>
        <v>0</v>
      </c>
      <c r="WEU112" s="90">
        <f t="shared" si="545"/>
        <v>0</v>
      </c>
      <c r="WEV112" s="90">
        <f t="shared" si="545"/>
        <v>0</v>
      </c>
      <c r="WEW112" s="90">
        <f t="shared" si="545"/>
        <v>0</v>
      </c>
      <c r="WEX112" s="90">
        <f t="shared" si="545"/>
        <v>0</v>
      </c>
      <c r="WEY112" s="90">
        <f t="shared" si="545"/>
        <v>0</v>
      </c>
      <c r="WEZ112" s="90">
        <f t="shared" si="545"/>
        <v>0</v>
      </c>
      <c r="WFA112" s="90">
        <f t="shared" si="545"/>
        <v>0</v>
      </c>
      <c r="WFB112" s="90">
        <f t="shared" si="545"/>
        <v>0</v>
      </c>
      <c r="WFC112" s="90">
        <f t="shared" si="545"/>
        <v>0</v>
      </c>
      <c r="WFD112" s="90">
        <f t="shared" si="545"/>
        <v>0</v>
      </c>
      <c r="WFE112" s="90">
        <f t="shared" si="545"/>
        <v>0</v>
      </c>
      <c r="WFF112" s="90">
        <f t="shared" si="545"/>
        <v>0</v>
      </c>
      <c r="WFG112" s="90">
        <f t="shared" si="545"/>
        <v>0</v>
      </c>
      <c r="WFH112" s="90">
        <f t="shared" si="545"/>
        <v>0</v>
      </c>
      <c r="WFI112" s="90">
        <f t="shared" si="545"/>
        <v>0</v>
      </c>
      <c r="WFJ112" s="90">
        <f t="shared" si="545"/>
        <v>0</v>
      </c>
      <c r="WFK112" s="90">
        <f t="shared" si="545"/>
        <v>0</v>
      </c>
      <c r="WFL112" s="90">
        <f t="shared" si="545"/>
        <v>0</v>
      </c>
      <c r="WFM112" s="90">
        <f t="shared" si="545"/>
        <v>0</v>
      </c>
      <c r="WFN112" s="90">
        <f t="shared" si="545"/>
        <v>0</v>
      </c>
      <c r="WFO112" s="90">
        <f t="shared" si="545"/>
        <v>0</v>
      </c>
      <c r="WFP112" s="90">
        <f t="shared" si="545"/>
        <v>0</v>
      </c>
      <c r="WFQ112" s="90">
        <f t="shared" si="545"/>
        <v>0</v>
      </c>
      <c r="WFR112" s="90">
        <f t="shared" si="545"/>
        <v>0</v>
      </c>
      <c r="WFS112" s="90">
        <f t="shared" si="545"/>
        <v>0</v>
      </c>
      <c r="WFT112" s="90">
        <f t="shared" si="545"/>
        <v>0</v>
      </c>
      <c r="WFU112" s="90">
        <f t="shared" si="545"/>
        <v>0</v>
      </c>
      <c r="WFV112" s="90">
        <f t="shared" si="545"/>
        <v>0</v>
      </c>
      <c r="WFW112" s="90">
        <f t="shared" si="545"/>
        <v>0</v>
      </c>
      <c r="WFX112" s="90">
        <f t="shared" si="545"/>
        <v>0</v>
      </c>
      <c r="WFY112" s="90">
        <f t="shared" si="545"/>
        <v>0</v>
      </c>
      <c r="WFZ112" s="90">
        <f t="shared" si="545"/>
        <v>0</v>
      </c>
      <c r="WGA112" s="90">
        <f t="shared" si="545"/>
        <v>0</v>
      </c>
      <c r="WGB112" s="90">
        <f t="shared" si="545"/>
        <v>0</v>
      </c>
      <c r="WGC112" s="90">
        <f t="shared" si="545"/>
        <v>0</v>
      </c>
      <c r="WGD112" s="90">
        <f t="shared" si="545"/>
        <v>0</v>
      </c>
      <c r="WGE112" s="90">
        <f t="shared" si="545"/>
        <v>0</v>
      </c>
      <c r="WGF112" s="90">
        <f t="shared" si="545"/>
        <v>0</v>
      </c>
      <c r="WGG112" s="90">
        <f t="shared" si="545"/>
        <v>0</v>
      </c>
      <c r="WGH112" s="90">
        <f t="shared" si="545"/>
        <v>0</v>
      </c>
      <c r="WGI112" s="90">
        <f t="shared" si="545"/>
        <v>0</v>
      </c>
      <c r="WGJ112" s="90">
        <f t="shared" si="545"/>
        <v>0</v>
      </c>
      <c r="WGK112" s="90">
        <f t="shared" si="545"/>
        <v>0</v>
      </c>
      <c r="WGL112" s="90">
        <f t="shared" si="545"/>
        <v>0</v>
      </c>
      <c r="WGM112" s="90">
        <f t="shared" si="545"/>
        <v>0</v>
      </c>
      <c r="WGN112" s="90">
        <f t="shared" si="545"/>
        <v>0</v>
      </c>
      <c r="WGO112" s="90">
        <f t="shared" si="545"/>
        <v>0</v>
      </c>
      <c r="WGP112" s="90">
        <f t="shared" si="545"/>
        <v>0</v>
      </c>
      <c r="WGQ112" s="90">
        <f t="shared" si="545"/>
        <v>0</v>
      </c>
      <c r="WGR112" s="90">
        <f t="shared" si="545"/>
        <v>0</v>
      </c>
      <c r="WGS112" s="90">
        <f t="shared" si="545"/>
        <v>0</v>
      </c>
      <c r="WGT112" s="90">
        <f t="shared" si="545"/>
        <v>0</v>
      </c>
      <c r="WGU112" s="90">
        <f t="shared" si="545"/>
        <v>0</v>
      </c>
      <c r="WGV112" s="90">
        <f t="shared" ref="WGV112:WJG112" si="546">WGV114+WGV118</f>
        <v>0</v>
      </c>
      <c r="WGW112" s="90">
        <f t="shared" si="546"/>
        <v>0</v>
      </c>
      <c r="WGX112" s="90">
        <f t="shared" si="546"/>
        <v>0</v>
      </c>
      <c r="WGY112" s="90">
        <f t="shared" si="546"/>
        <v>0</v>
      </c>
      <c r="WGZ112" s="90">
        <f t="shared" si="546"/>
        <v>0</v>
      </c>
      <c r="WHA112" s="90">
        <f t="shared" si="546"/>
        <v>0</v>
      </c>
      <c r="WHB112" s="90">
        <f t="shared" si="546"/>
        <v>0</v>
      </c>
      <c r="WHC112" s="90">
        <f t="shared" si="546"/>
        <v>0</v>
      </c>
      <c r="WHD112" s="90">
        <f t="shared" si="546"/>
        <v>0</v>
      </c>
      <c r="WHE112" s="90">
        <f t="shared" si="546"/>
        <v>0</v>
      </c>
      <c r="WHF112" s="90">
        <f t="shared" si="546"/>
        <v>0</v>
      </c>
      <c r="WHG112" s="90">
        <f t="shared" si="546"/>
        <v>0</v>
      </c>
      <c r="WHH112" s="90">
        <f t="shared" si="546"/>
        <v>0</v>
      </c>
      <c r="WHI112" s="90">
        <f t="shared" si="546"/>
        <v>0</v>
      </c>
      <c r="WHJ112" s="90">
        <f t="shared" si="546"/>
        <v>0</v>
      </c>
      <c r="WHK112" s="90">
        <f t="shared" si="546"/>
        <v>0</v>
      </c>
      <c r="WHL112" s="90">
        <f t="shared" si="546"/>
        <v>0</v>
      </c>
      <c r="WHM112" s="90">
        <f t="shared" si="546"/>
        <v>0</v>
      </c>
      <c r="WHN112" s="90">
        <f t="shared" si="546"/>
        <v>0</v>
      </c>
      <c r="WHO112" s="90">
        <f t="shared" si="546"/>
        <v>0</v>
      </c>
      <c r="WHP112" s="90">
        <f t="shared" si="546"/>
        <v>0</v>
      </c>
      <c r="WHQ112" s="90">
        <f t="shared" si="546"/>
        <v>0</v>
      </c>
      <c r="WHR112" s="90">
        <f t="shared" si="546"/>
        <v>0</v>
      </c>
      <c r="WHS112" s="90">
        <f t="shared" si="546"/>
        <v>0</v>
      </c>
      <c r="WHT112" s="90">
        <f t="shared" si="546"/>
        <v>0</v>
      </c>
      <c r="WHU112" s="90">
        <f t="shared" si="546"/>
        <v>0</v>
      </c>
      <c r="WHV112" s="90">
        <f t="shared" si="546"/>
        <v>0</v>
      </c>
      <c r="WHW112" s="90">
        <f t="shared" si="546"/>
        <v>0</v>
      </c>
      <c r="WHX112" s="90">
        <f t="shared" si="546"/>
        <v>0</v>
      </c>
      <c r="WHY112" s="90">
        <f t="shared" si="546"/>
        <v>0</v>
      </c>
      <c r="WHZ112" s="90">
        <f t="shared" si="546"/>
        <v>0</v>
      </c>
      <c r="WIA112" s="90">
        <f t="shared" si="546"/>
        <v>0</v>
      </c>
      <c r="WIB112" s="90">
        <f t="shared" si="546"/>
        <v>0</v>
      </c>
      <c r="WIC112" s="90">
        <f t="shared" si="546"/>
        <v>0</v>
      </c>
      <c r="WID112" s="90">
        <f t="shared" si="546"/>
        <v>0</v>
      </c>
      <c r="WIE112" s="90">
        <f t="shared" si="546"/>
        <v>0</v>
      </c>
      <c r="WIF112" s="90">
        <f t="shared" si="546"/>
        <v>0</v>
      </c>
      <c r="WIG112" s="90">
        <f t="shared" si="546"/>
        <v>0</v>
      </c>
      <c r="WIH112" s="90">
        <f t="shared" si="546"/>
        <v>0</v>
      </c>
      <c r="WII112" s="90">
        <f t="shared" si="546"/>
        <v>0</v>
      </c>
      <c r="WIJ112" s="90">
        <f t="shared" si="546"/>
        <v>0</v>
      </c>
      <c r="WIK112" s="90">
        <f t="shared" si="546"/>
        <v>0</v>
      </c>
      <c r="WIL112" s="90">
        <f t="shared" si="546"/>
        <v>0</v>
      </c>
      <c r="WIM112" s="90">
        <f t="shared" si="546"/>
        <v>0</v>
      </c>
      <c r="WIN112" s="90">
        <f t="shared" si="546"/>
        <v>0</v>
      </c>
      <c r="WIO112" s="90">
        <f t="shared" si="546"/>
        <v>0</v>
      </c>
      <c r="WIP112" s="90">
        <f t="shared" si="546"/>
        <v>0</v>
      </c>
      <c r="WIQ112" s="90">
        <f t="shared" si="546"/>
        <v>0</v>
      </c>
      <c r="WIR112" s="90">
        <f t="shared" si="546"/>
        <v>0</v>
      </c>
      <c r="WIS112" s="90">
        <f t="shared" si="546"/>
        <v>0</v>
      </c>
      <c r="WIT112" s="90">
        <f t="shared" si="546"/>
        <v>0</v>
      </c>
      <c r="WIU112" s="90">
        <f t="shared" si="546"/>
        <v>0</v>
      </c>
      <c r="WIV112" s="90">
        <f t="shared" si="546"/>
        <v>0</v>
      </c>
      <c r="WIW112" s="90">
        <f t="shared" si="546"/>
        <v>0</v>
      </c>
      <c r="WIX112" s="90">
        <f t="shared" si="546"/>
        <v>0</v>
      </c>
      <c r="WIY112" s="90">
        <f t="shared" si="546"/>
        <v>0</v>
      </c>
      <c r="WIZ112" s="90">
        <f t="shared" si="546"/>
        <v>0</v>
      </c>
      <c r="WJA112" s="90">
        <f t="shared" si="546"/>
        <v>0</v>
      </c>
      <c r="WJB112" s="90">
        <f t="shared" si="546"/>
        <v>0</v>
      </c>
      <c r="WJC112" s="90">
        <f t="shared" si="546"/>
        <v>0</v>
      </c>
      <c r="WJD112" s="90">
        <f t="shared" si="546"/>
        <v>0</v>
      </c>
      <c r="WJE112" s="90">
        <f t="shared" si="546"/>
        <v>0</v>
      </c>
      <c r="WJF112" s="90">
        <f t="shared" si="546"/>
        <v>0</v>
      </c>
      <c r="WJG112" s="90">
        <f t="shared" si="546"/>
        <v>0</v>
      </c>
      <c r="WJH112" s="90">
        <f t="shared" ref="WJH112:WLS112" si="547">WJH114+WJH118</f>
        <v>0</v>
      </c>
      <c r="WJI112" s="90">
        <f t="shared" si="547"/>
        <v>0</v>
      </c>
      <c r="WJJ112" s="90">
        <f t="shared" si="547"/>
        <v>0</v>
      </c>
      <c r="WJK112" s="90">
        <f t="shared" si="547"/>
        <v>0</v>
      </c>
      <c r="WJL112" s="90">
        <f t="shared" si="547"/>
        <v>0</v>
      </c>
      <c r="WJM112" s="90">
        <f t="shared" si="547"/>
        <v>0</v>
      </c>
      <c r="WJN112" s="90">
        <f t="shared" si="547"/>
        <v>0</v>
      </c>
      <c r="WJO112" s="90">
        <f t="shared" si="547"/>
        <v>0</v>
      </c>
      <c r="WJP112" s="90">
        <f t="shared" si="547"/>
        <v>0</v>
      </c>
      <c r="WJQ112" s="90">
        <f t="shared" si="547"/>
        <v>0</v>
      </c>
      <c r="WJR112" s="90">
        <f t="shared" si="547"/>
        <v>0</v>
      </c>
      <c r="WJS112" s="90">
        <f t="shared" si="547"/>
        <v>0</v>
      </c>
      <c r="WJT112" s="90">
        <f t="shared" si="547"/>
        <v>0</v>
      </c>
      <c r="WJU112" s="90">
        <f t="shared" si="547"/>
        <v>0</v>
      </c>
      <c r="WJV112" s="90">
        <f t="shared" si="547"/>
        <v>0</v>
      </c>
      <c r="WJW112" s="90">
        <f t="shared" si="547"/>
        <v>0</v>
      </c>
      <c r="WJX112" s="90">
        <f t="shared" si="547"/>
        <v>0</v>
      </c>
      <c r="WJY112" s="90">
        <f t="shared" si="547"/>
        <v>0</v>
      </c>
      <c r="WJZ112" s="90">
        <f t="shared" si="547"/>
        <v>0</v>
      </c>
      <c r="WKA112" s="90">
        <f t="shared" si="547"/>
        <v>0</v>
      </c>
      <c r="WKB112" s="90">
        <f t="shared" si="547"/>
        <v>0</v>
      </c>
      <c r="WKC112" s="90">
        <f t="shared" si="547"/>
        <v>0</v>
      </c>
      <c r="WKD112" s="90">
        <f t="shared" si="547"/>
        <v>0</v>
      </c>
      <c r="WKE112" s="90">
        <f t="shared" si="547"/>
        <v>0</v>
      </c>
      <c r="WKF112" s="90">
        <f t="shared" si="547"/>
        <v>0</v>
      </c>
      <c r="WKG112" s="90">
        <f t="shared" si="547"/>
        <v>0</v>
      </c>
      <c r="WKH112" s="90">
        <f t="shared" si="547"/>
        <v>0</v>
      </c>
      <c r="WKI112" s="90">
        <f t="shared" si="547"/>
        <v>0</v>
      </c>
      <c r="WKJ112" s="90">
        <f t="shared" si="547"/>
        <v>0</v>
      </c>
      <c r="WKK112" s="90">
        <f t="shared" si="547"/>
        <v>0</v>
      </c>
      <c r="WKL112" s="90">
        <f t="shared" si="547"/>
        <v>0</v>
      </c>
      <c r="WKM112" s="90">
        <f t="shared" si="547"/>
        <v>0</v>
      </c>
      <c r="WKN112" s="90">
        <f t="shared" si="547"/>
        <v>0</v>
      </c>
      <c r="WKO112" s="90">
        <f t="shared" si="547"/>
        <v>0</v>
      </c>
      <c r="WKP112" s="90">
        <f t="shared" si="547"/>
        <v>0</v>
      </c>
      <c r="WKQ112" s="90">
        <f t="shared" si="547"/>
        <v>0</v>
      </c>
      <c r="WKR112" s="90">
        <f t="shared" si="547"/>
        <v>0</v>
      </c>
      <c r="WKS112" s="90">
        <f t="shared" si="547"/>
        <v>0</v>
      </c>
      <c r="WKT112" s="90">
        <f t="shared" si="547"/>
        <v>0</v>
      </c>
      <c r="WKU112" s="90">
        <f t="shared" si="547"/>
        <v>0</v>
      </c>
      <c r="WKV112" s="90">
        <f t="shared" si="547"/>
        <v>0</v>
      </c>
      <c r="WKW112" s="90">
        <f t="shared" si="547"/>
        <v>0</v>
      </c>
      <c r="WKX112" s="90">
        <f t="shared" si="547"/>
        <v>0</v>
      </c>
      <c r="WKY112" s="90">
        <f t="shared" si="547"/>
        <v>0</v>
      </c>
      <c r="WKZ112" s="90">
        <f t="shared" si="547"/>
        <v>0</v>
      </c>
      <c r="WLA112" s="90">
        <f t="shared" si="547"/>
        <v>0</v>
      </c>
      <c r="WLB112" s="90">
        <f t="shared" si="547"/>
        <v>0</v>
      </c>
      <c r="WLC112" s="90">
        <f t="shared" si="547"/>
        <v>0</v>
      </c>
      <c r="WLD112" s="90">
        <f t="shared" si="547"/>
        <v>0</v>
      </c>
      <c r="WLE112" s="90">
        <f t="shared" si="547"/>
        <v>0</v>
      </c>
      <c r="WLF112" s="90">
        <f t="shared" si="547"/>
        <v>0</v>
      </c>
      <c r="WLG112" s="90">
        <f t="shared" si="547"/>
        <v>0</v>
      </c>
      <c r="WLH112" s="90">
        <f t="shared" si="547"/>
        <v>0</v>
      </c>
      <c r="WLI112" s="90">
        <f t="shared" si="547"/>
        <v>0</v>
      </c>
      <c r="WLJ112" s="90">
        <f t="shared" si="547"/>
        <v>0</v>
      </c>
      <c r="WLK112" s="90">
        <f t="shared" si="547"/>
        <v>0</v>
      </c>
      <c r="WLL112" s="90">
        <f t="shared" si="547"/>
        <v>0</v>
      </c>
      <c r="WLM112" s="90">
        <f t="shared" si="547"/>
        <v>0</v>
      </c>
      <c r="WLN112" s="90">
        <f t="shared" si="547"/>
        <v>0</v>
      </c>
      <c r="WLO112" s="90">
        <f t="shared" si="547"/>
        <v>0</v>
      </c>
      <c r="WLP112" s="90">
        <f t="shared" si="547"/>
        <v>0</v>
      </c>
      <c r="WLQ112" s="90">
        <f t="shared" si="547"/>
        <v>0</v>
      </c>
      <c r="WLR112" s="90">
        <f t="shared" si="547"/>
        <v>0</v>
      </c>
      <c r="WLS112" s="90">
        <f t="shared" si="547"/>
        <v>0</v>
      </c>
      <c r="WLT112" s="90">
        <f t="shared" ref="WLT112:WOE112" si="548">WLT114+WLT118</f>
        <v>0</v>
      </c>
      <c r="WLU112" s="90">
        <f t="shared" si="548"/>
        <v>0</v>
      </c>
      <c r="WLV112" s="90">
        <f t="shared" si="548"/>
        <v>0</v>
      </c>
      <c r="WLW112" s="90">
        <f t="shared" si="548"/>
        <v>0</v>
      </c>
      <c r="WLX112" s="90">
        <f t="shared" si="548"/>
        <v>0</v>
      </c>
      <c r="WLY112" s="90">
        <f t="shared" si="548"/>
        <v>0</v>
      </c>
      <c r="WLZ112" s="90">
        <f t="shared" si="548"/>
        <v>0</v>
      </c>
      <c r="WMA112" s="90">
        <f t="shared" si="548"/>
        <v>0</v>
      </c>
      <c r="WMB112" s="90">
        <f t="shared" si="548"/>
        <v>0</v>
      </c>
      <c r="WMC112" s="90">
        <f t="shared" si="548"/>
        <v>0</v>
      </c>
      <c r="WMD112" s="90">
        <f t="shared" si="548"/>
        <v>0</v>
      </c>
      <c r="WME112" s="90">
        <f t="shared" si="548"/>
        <v>0</v>
      </c>
      <c r="WMF112" s="90">
        <f t="shared" si="548"/>
        <v>0</v>
      </c>
      <c r="WMG112" s="90">
        <f t="shared" si="548"/>
        <v>0</v>
      </c>
      <c r="WMH112" s="90">
        <f t="shared" si="548"/>
        <v>0</v>
      </c>
      <c r="WMI112" s="90">
        <f t="shared" si="548"/>
        <v>0</v>
      </c>
      <c r="WMJ112" s="90">
        <f t="shared" si="548"/>
        <v>0</v>
      </c>
      <c r="WMK112" s="90">
        <f t="shared" si="548"/>
        <v>0</v>
      </c>
      <c r="WML112" s="90">
        <f t="shared" si="548"/>
        <v>0</v>
      </c>
      <c r="WMM112" s="90">
        <f t="shared" si="548"/>
        <v>0</v>
      </c>
      <c r="WMN112" s="90">
        <f t="shared" si="548"/>
        <v>0</v>
      </c>
      <c r="WMO112" s="90">
        <f t="shared" si="548"/>
        <v>0</v>
      </c>
      <c r="WMP112" s="90">
        <f t="shared" si="548"/>
        <v>0</v>
      </c>
      <c r="WMQ112" s="90">
        <f t="shared" si="548"/>
        <v>0</v>
      </c>
      <c r="WMR112" s="90">
        <f t="shared" si="548"/>
        <v>0</v>
      </c>
      <c r="WMS112" s="90">
        <f t="shared" si="548"/>
        <v>0</v>
      </c>
      <c r="WMT112" s="90">
        <f t="shared" si="548"/>
        <v>0</v>
      </c>
      <c r="WMU112" s="90">
        <f t="shared" si="548"/>
        <v>0</v>
      </c>
      <c r="WMV112" s="90">
        <f t="shared" si="548"/>
        <v>0</v>
      </c>
      <c r="WMW112" s="90">
        <f t="shared" si="548"/>
        <v>0</v>
      </c>
      <c r="WMX112" s="90">
        <f t="shared" si="548"/>
        <v>0</v>
      </c>
      <c r="WMY112" s="90">
        <f t="shared" si="548"/>
        <v>0</v>
      </c>
      <c r="WMZ112" s="90">
        <f t="shared" si="548"/>
        <v>0</v>
      </c>
      <c r="WNA112" s="90">
        <f t="shared" si="548"/>
        <v>0</v>
      </c>
      <c r="WNB112" s="90">
        <f t="shared" si="548"/>
        <v>0</v>
      </c>
      <c r="WNC112" s="90">
        <f t="shared" si="548"/>
        <v>0</v>
      </c>
      <c r="WND112" s="90">
        <f t="shared" si="548"/>
        <v>0</v>
      </c>
      <c r="WNE112" s="90">
        <f t="shared" si="548"/>
        <v>0</v>
      </c>
      <c r="WNF112" s="90">
        <f t="shared" si="548"/>
        <v>0</v>
      </c>
      <c r="WNG112" s="90">
        <f t="shared" si="548"/>
        <v>0</v>
      </c>
      <c r="WNH112" s="90">
        <f t="shared" si="548"/>
        <v>0</v>
      </c>
      <c r="WNI112" s="90">
        <f t="shared" si="548"/>
        <v>0</v>
      </c>
      <c r="WNJ112" s="90">
        <f t="shared" si="548"/>
        <v>0</v>
      </c>
      <c r="WNK112" s="90">
        <f t="shared" si="548"/>
        <v>0</v>
      </c>
      <c r="WNL112" s="90">
        <f t="shared" si="548"/>
        <v>0</v>
      </c>
      <c r="WNM112" s="90">
        <f t="shared" si="548"/>
        <v>0</v>
      </c>
      <c r="WNN112" s="90">
        <f t="shared" si="548"/>
        <v>0</v>
      </c>
      <c r="WNO112" s="90">
        <f t="shared" si="548"/>
        <v>0</v>
      </c>
      <c r="WNP112" s="90">
        <f t="shared" si="548"/>
        <v>0</v>
      </c>
      <c r="WNQ112" s="90">
        <f t="shared" si="548"/>
        <v>0</v>
      </c>
      <c r="WNR112" s="90">
        <f t="shared" si="548"/>
        <v>0</v>
      </c>
      <c r="WNS112" s="90">
        <f t="shared" si="548"/>
        <v>0</v>
      </c>
      <c r="WNT112" s="90">
        <f t="shared" si="548"/>
        <v>0</v>
      </c>
      <c r="WNU112" s="90">
        <f t="shared" si="548"/>
        <v>0</v>
      </c>
      <c r="WNV112" s="90">
        <f t="shared" si="548"/>
        <v>0</v>
      </c>
      <c r="WNW112" s="90">
        <f t="shared" si="548"/>
        <v>0</v>
      </c>
      <c r="WNX112" s="90">
        <f t="shared" si="548"/>
        <v>0</v>
      </c>
      <c r="WNY112" s="90">
        <f t="shared" si="548"/>
        <v>0</v>
      </c>
      <c r="WNZ112" s="90">
        <f t="shared" si="548"/>
        <v>0</v>
      </c>
      <c r="WOA112" s="90">
        <f t="shared" si="548"/>
        <v>0</v>
      </c>
      <c r="WOB112" s="90">
        <f t="shared" si="548"/>
        <v>0</v>
      </c>
      <c r="WOC112" s="90">
        <f t="shared" si="548"/>
        <v>0</v>
      </c>
      <c r="WOD112" s="90">
        <f t="shared" si="548"/>
        <v>0</v>
      </c>
      <c r="WOE112" s="90">
        <f t="shared" si="548"/>
        <v>0</v>
      </c>
      <c r="WOF112" s="90">
        <f t="shared" ref="WOF112:WQQ112" si="549">WOF114+WOF118</f>
        <v>0</v>
      </c>
      <c r="WOG112" s="90">
        <f t="shared" si="549"/>
        <v>0</v>
      </c>
      <c r="WOH112" s="90">
        <f t="shared" si="549"/>
        <v>0</v>
      </c>
      <c r="WOI112" s="90">
        <f t="shared" si="549"/>
        <v>0</v>
      </c>
      <c r="WOJ112" s="90">
        <f t="shared" si="549"/>
        <v>0</v>
      </c>
      <c r="WOK112" s="90">
        <f t="shared" si="549"/>
        <v>0</v>
      </c>
      <c r="WOL112" s="90">
        <f t="shared" si="549"/>
        <v>0</v>
      </c>
      <c r="WOM112" s="90">
        <f t="shared" si="549"/>
        <v>0</v>
      </c>
      <c r="WON112" s="90">
        <f t="shared" si="549"/>
        <v>0</v>
      </c>
      <c r="WOO112" s="90">
        <f t="shared" si="549"/>
        <v>0</v>
      </c>
      <c r="WOP112" s="90">
        <f t="shared" si="549"/>
        <v>0</v>
      </c>
      <c r="WOQ112" s="90">
        <f t="shared" si="549"/>
        <v>0</v>
      </c>
      <c r="WOR112" s="90">
        <f t="shared" si="549"/>
        <v>0</v>
      </c>
      <c r="WOS112" s="90">
        <f t="shared" si="549"/>
        <v>0</v>
      </c>
      <c r="WOT112" s="90">
        <f t="shared" si="549"/>
        <v>0</v>
      </c>
      <c r="WOU112" s="90">
        <f t="shared" si="549"/>
        <v>0</v>
      </c>
      <c r="WOV112" s="90">
        <f t="shared" si="549"/>
        <v>0</v>
      </c>
      <c r="WOW112" s="90">
        <f t="shared" si="549"/>
        <v>0</v>
      </c>
      <c r="WOX112" s="90">
        <f t="shared" si="549"/>
        <v>0</v>
      </c>
      <c r="WOY112" s="90">
        <f t="shared" si="549"/>
        <v>0</v>
      </c>
      <c r="WOZ112" s="90">
        <f t="shared" si="549"/>
        <v>0</v>
      </c>
      <c r="WPA112" s="90">
        <f t="shared" si="549"/>
        <v>0</v>
      </c>
      <c r="WPB112" s="90">
        <f t="shared" si="549"/>
        <v>0</v>
      </c>
      <c r="WPC112" s="90">
        <f t="shared" si="549"/>
        <v>0</v>
      </c>
      <c r="WPD112" s="90">
        <f t="shared" si="549"/>
        <v>0</v>
      </c>
      <c r="WPE112" s="90">
        <f t="shared" si="549"/>
        <v>0</v>
      </c>
      <c r="WPF112" s="90">
        <f t="shared" si="549"/>
        <v>0</v>
      </c>
      <c r="WPG112" s="90">
        <f t="shared" si="549"/>
        <v>0</v>
      </c>
      <c r="WPH112" s="90">
        <f t="shared" si="549"/>
        <v>0</v>
      </c>
      <c r="WPI112" s="90">
        <f t="shared" si="549"/>
        <v>0</v>
      </c>
      <c r="WPJ112" s="90">
        <f t="shared" si="549"/>
        <v>0</v>
      </c>
      <c r="WPK112" s="90">
        <f t="shared" si="549"/>
        <v>0</v>
      </c>
      <c r="WPL112" s="90">
        <f t="shared" si="549"/>
        <v>0</v>
      </c>
      <c r="WPM112" s="90">
        <f t="shared" si="549"/>
        <v>0</v>
      </c>
      <c r="WPN112" s="90">
        <f t="shared" si="549"/>
        <v>0</v>
      </c>
      <c r="WPO112" s="90">
        <f t="shared" si="549"/>
        <v>0</v>
      </c>
      <c r="WPP112" s="90">
        <f t="shared" si="549"/>
        <v>0</v>
      </c>
      <c r="WPQ112" s="90">
        <f t="shared" si="549"/>
        <v>0</v>
      </c>
      <c r="WPR112" s="90">
        <f t="shared" si="549"/>
        <v>0</v>
      </c>
      <c r="WPS112" s="90">
        <f t="shared" si="549"/>
        <v>0</v>
      </c>
      <c r="WPT112" s="90">
        <f t="shared" si="549"/>
        <v>0</v>
      </c>
      <c r="WPU112" s="90">
        <f t="shared" si="549"/>
        <v>0</v>
      </c>
      <c r="WPV112" s="90">
        <f t="shared" si="549"/>
        <v>0</v>
      </c>
      <c r="WPW112" s="90">
        <f t="shared" si="549"/>
        <v>0</v>
      </c>
      <c r="WPX112" s="90">
        <f t="shared" si="549"/>
        <v>0</v>
      </c>
      <c r="WPY112" s="90">
        <f t="shared" si="549"/>
        <v>0</v>
      </c>
      <c r="WPZ112" s="90">
        <f t="shared" si="549"/>
        <v>0</v>
      </c>
      <c r="WQA112" s="90">
        <f t="shared" si="549"/>
        <v>0</v>
      </c>
      <c r="WQB112" s="90">
        <f t="shared" si="549"/>
        <v>0</v>
      </c>
      <c r="WQC112" s="90">
        <f t="shared" si="549"/>
        <v>0</v>
      </c>
      <c r="WQD112" s="90">
        <f t="shared" si="549"/>
        <v>0</v>
      </c>
      <c r="WQE112" s="90">
        <f t="shared" si="549"/>
        <v>0</v>
      </c>
      <c r="WQF112" s="90">
        <f t="shared" si="549"/>
        <v>0</v>
      </c>
      <c r="WQG112" s="90">
        <f t="shared" si="549"/>
        <v>0</v>
      </c>
      <c r="WQH112" s="90">
        <f t="shared" si="549"/>
        <v>0</v>
      </c>
      <c r="WQI112" s="90">
        <f t="shared" si="549"/>
        <v>0</v>
      </c>
      <c r="WQJ112" s="90">
        <f t="shared" si="549"/>
        <v>0</v>
      </c>
      <c r="WQK112" s="90">
        <f t="shared" si="549"/>
        <v>0</v>
      </c>
      <c r="WQL112" s="90">
        <f t="shared" si="549"/>
        <v>0</v>
      </c>
      <c r="WQM112" s="90">
        <f t="shared" si="549"/>
        <v>0</v>
      </c>
      <c r="WQN112" s="90">
        <f t="shared" si="549"/>
        <v>0</v>
      </c>
      <c r="WQO112" s="90">
        <f t="shared" si="549"/>
        <v>0</v>
      </c>
      <c r="WQP112" s="90">
        <f t="shared" si="549"/>
        <v>0</v>
      </c>
      <c r="WQQ112" s="90">
        <f t="shared" si="549"/>
        <v>0</v>
      </c>
      <c r="WQR112" s="90">
        <f t="shared" ref="WQR112:WTC112" si="550">WQR114+WQR118</f>
        <v>0</v>
      </c>
      <c r="WQS112" s="90">
        <f t="shared" si="550"/>
        <v>0</v>
      </c>
      <c r="WQT112" s="90">
        <f t="shared" si="550"/>
        <v>0</v>
      </c>
      <c r="WQU112" s="90">
        <f t="shared" si="550"/>
        <v>0</v>
      </c>
      <c r="WQV112" s="90">
        <f t="shared" si="550"/>
        <v>0</v>
      </c>
      <c r="WQW112" s="90">
        <f t="shared" si="550"/>
        <v>0</v>
      </c>
      <c r="WQX112" s="90">
        <f t="shared" si="550"/>
        <v>0</v>
      </c>
      <c r="WQY112" s="90">
        <f t="shared" si="550"/>
        <v>0</v>
      </c>
      <c r="WQZ112" s="90">
        <f t="shared" si="550"/>
        <v>0</v>
      </c>
      <c r="WRA112" s="90">
        <f t="shared" si="550"/>
        <v>0</v>
      </c>
      <c r="WRB112" s="90">
        <f t="shared" si="550"/>
        <v>0</v>
      </c>
      <c r="WRC112" s="90">
        <f t="shared" si="550"/>
        <v>0</v>
      </c>
      <c r="WRD112" s="90">
        <f t="shared" si="550"/>
        <v>0</v>
      </c>
      <c r="WRE112" s="90">
        <f t="shared" si="550"/>
        <v>0</v>
      </c>
      <c r="WRF112" s="90">
        <f t="shared" si="550"/>
        <v>0</v>
      </c>
      <c r="WRG112" s="90">
        <f t="shared" si="550"/>
        <v>0</v>
      </c>
      <c r="WRH112" s="90">
        <f t="shared" si="550"/>
        <v>0</v>
      </c>
      <c r="WRI112" s="90">
        <f t="shared" si="550"/>
        <v>0</v>
      </c>
      <c r="WRJ112" s="90">
        <f t="shared" si="550"/>
        <v>0</v>
      </c>
      <c r="WRK112" s="90">
        <f t="shared" si="550"/>
        <v>0</v>
      </c>
      <c r="WRL112" s="90">
        <f t="shared" si="550"/>
        <v>0</v>
      </c>
      <c r="WRM112" s="90">
        <f t="shared" si="550"/>
        <v>0</v>
      </c>
      <c r="WRN112" s="90">
        <f t="shared" si="550"/>
        <v>0</v>
      </c>
      <c r="WRO112" s="90">
        <f t="shared" si="550"/>
        <v>0</v>
      </c>
      <c r="WRP112" s="90">
        <f t="shared" si="550"/>
        <v>0</v>
      </c>
      <c r="WRQ112" s="90">
        <f t="shared" si="550"/>
        <v>0</v>
      </c>
      <c r="WRR112" s="90">
        <f t="shared" si="550"/>
        <v>0</v>
      </c>
      <c r="WRS112" s="90">
        <f t="shared" si="550"/>
        <v>0</v>
      </c>
      <c r="WRT112" s="90">
        <f t="shared" si="550"/>
        <v>0</v>
      </c>
      <c r="WRU112" s="90">
        <f t="shared" si="550"/>
        <v>0</v>
      </c>
      <c r="WRV112" s="90">
        <f t="shared" si="550"/>
        <v>0</v>
      </c>
      <c r="WRW112" s="90">
        <f t="shared" si="550"/>
        <v>0</v>
      </c>
      <c r="WRX112" s="90">
        <f t="shared" si="550"/>
        <v>0</v>
      </c>
      <c r="WRY112" s="90">
        <f t="shared" si="550"/>
        <v>0</v>
      </c>
      <c r="WRZ112" s="90">
        <f t="shared" si="550"/>
        <v>0</v>
      </c>
      <c r="WSA112" s="90">
        <f t="shared" si="550"/>
        <v>0</v>
      </c>
      <c r="WSB112" s="90">
        <f t="shared" si="550"/>
        <v>0</v>
      </c>
      <c r="WSC112" s="90">
        <f t="shared" si="550"/>
        <v>0</v>
      </c>
      <c r="WSD112" s="90">
        <f t="shared" si="550"/>
        <v>0</v>
      </c>
      <c r="WSE112" s="90">
        <f t="shared" si="550"/>
        <v>0</v>
      </c>
      <c r="WSF112" s="90">
        <f t="shared" si="550"/>
        <v>0</v>
      </c>
      <c r="WSG112" s="90">
        <f t="shared" si="550"/>
        <v>0</v>
      </c>
      <c r="WSH112" s="90">
        <f t="shared" si="550"/>
        <v>0</v>
      </c>
      <c r="WSI112" s="90">
        <f t="shared" si="550"/>
        <v>0</v>
      </c>
      <c r="WSJ112" s="90">
        <f t="shared" si="550"/>
        <v>0</v>
      </c>
      <c r="WSK112" s="90">
        <f t="shared" si="550"/>
        <v>0</v>
      </c>
      <c r="WSL112" s="90">
        <f t="shared" si="550"/>
        <v>0</v>
      </c>
      <c r="WSM112" s="90">
        <f t="shared" si="550"/>
        <v>0</v>
      </c>
      <c r="WSN112" s="90">
        <f t="shared" si="550"/>
        <v>0</v>
      </c>
      <c r="WSO112" s="90">
        <f t="shared" si="550"/>
        <v>0</v>
      </c>
      <c r="WSP112" s="90">
        <f t="shared" si="550"/>
        <v>0</v>
      </c>
      <c r="WSQ112" s="90">
        <f t="shared" si="550"/>
        <v>0</v>
      </c>
      <c r="WSR112" s="90">
        <f t="shared" si="550"/>
        <v>0</v>
      </c>
      <c r="WSS112" s="90">
        <f t="shared" si="550"/>
        <v>0</v>
      </c>
      <c r="WST112" s="90">
        <f t="shared" si="550"/>
        <v>0</v>
      </c>
      <c r="WSU112" s="90">
        <f t="shared" si="550"/>
        <v>0</v>
      </c>
      <c r="WSV112" s="90">
        <f t="shared" si="550"/>
        <v>0</v>
      </c>
      <c r="WSW112" s="90">
        <f t="shared" si="550"/>
        <v>0</v>
      </c>
      <c r="WSX112" s="90">
        <f t="shared" si="550"/>
        <v>0</v>
      </c>
      <c r="WSY112" s="90">
        <f t="shared" si="550"/>
        <v>0</v>
      </c>
      <c r="WSZ112" s="90">
        <f t="shared" si="550"/>
        <v>0</v>
      </c>
      <c r="WTA112" s="90">
        <f t="shared" si="550"/>
        <v>0</v>
      </c>
      <c r="WTB112" s="90">
        <f t="shared" si="550"/>
        <v>0</v>
      </c>
      <c r="WTC112" s="90">
        <f t="shared" si="550"/>
        <v>0</v>
      </c>
      <c r="WTD112" s="90">
        <f t="shared" ref="WTD112:WVO112" si="551">WTD114+WTD118</f>
        <v>0</v>
      </c>
      <c r="WTE112" s="90">
        <f t="shared" si="551"/>
        <v>0</v>
      </c>
      <c r="WTF112" s="90">
        <f t="shared" si="551"/>
        <v>0</v>
      </c>
      <c r="WTG112" s="90">
        <f t="shared" si="551"/>
        <v>0</v>
      </c>
      <c r="WTH112" s="90">
        <f t="shared" si="551"/>
        <v>0</v>
      </c>
      <c r="WTI112" s="90">
        <f t="shared" si="551"/>
        <v>0</v>
      </c>
      <c r="WTJ112" s="90">
        <f t="shared" si="551"/>
        <v>0</v>
      </c>
      <c r="WTK112" s="90">
        <f t="shared" si="551"/>
        <v>0</v>
      </c>
      <c r="WTL112" s="90">
        <f t="shared" si="551"/>
        <v>0</v>
      </c>
      <c r="WTM112" s="90">
        <f t="shared" si="551"/>
        <v>0</v>
      </c>
      <c r="WTN112" s="90">
        <f t="shared" si="551"/>
        <v>0</v>
      </c>
      <c r="WTO112" s="90">
        <f t="shared" si="551"/>
        <v>0</v>
      </c>
      <c r="WTP112" s="90">
        <f t="shared" si="551"/>
        <v>0</v>
      </c>
      <c r="WTQ112" s="90">
        <f t="shared" si="551"/>
        <v>0</v>
      </c>
      <c r="WTR112" s="90">
        <f t="shared" si="551"/>
        <v>0</v>
      </c>
      <c r="WTS112" s="90">
        <f t="shared" si="551"/>
        <v>0</v>
      </c>
      <c r="WTT112" s="90">
        <f t="shared" si="551"/>
        <v>0</v>
      </c>
      <c r="WTU112" s="90">
        <f t="shared" si="551"/>
        <v>0</v>
      </c>
      <c r="WTV112" s="90">
        <f t="shared" si="551"/>
        <v>0</v>
      </c>
      <c r="WTW112" s="90">
        <f t="shared" si="551"/>
        <v>0</v>
      </c>
      <c r="WTX112" s="90">
        <f t="shared" si="551"/>
        <v>0</v>
      </c>
      <c r="WTY112" s="90">
        <f t="shared" si="551"/>
        <v>0</v>
      </c>
      <c r="WTZ112" s="90">
        <f t="shared" si="551"/>
        <v>0</v>
      </c>
      <c r="WUA112" s="90">
        <f t="shared" si="551"/>
        <v>0</v>
      </c>
      <c r="WUB112" s="90">
        <f t="shared" si="551"/>
        <v>0</v>
      </c>
      <c r="WUC112" s="90">
        <f t="shared" si="551"/>
        <v>0</v>
      </c>
      <c r="WUD112" s="90">
        <f t="shared" si="551"/>
        <v>0</v>
      </c>
      <c r="WUE112" s="90">
        <f t="shared" si="551"/>
        <v>0</v>
      </c>
      <c r="WUF112" s="90">
        <f t="shared" si="551"/>
        <v>0</v>
      </c>
      <c r="WUG112" s="90">
        <f t="shared" si="551"/>
        <v>0</v>
      </c>
      <c r="WUH112" s="90">
        <f t="shared" si="551"/>
        <v>0</v>
      </c>
      <c r="WUI112" s="90">
        <f t="shared" si="551"/>
        <v>0</v>
      </c>
      <c r="WUJ112" s="90">
        <f t="shared" si="551"/>
        <v>0</v>
      </c>
      <c r="WUK112" s="90">
        <f t="shared" si="551"/>
        <v>0</v>
      </c>
      <c r="WUL112" s="90">
        <f t="shared" si="551"/>
        <v>0</v>
      </c>
      <c r="WUM112" s="90">
        <f t="shared" si="551"/>
        <v>0</v>
      </c>
      <c r="WUN112" s="90">
        <f t="shared" si="551"/>
        <v>0</v>
      </c>
      <c r="WUO112" s="90">
        <f t="shared" si="551"/>
        <v>0</v>
      </c>
      <c r="WUP112" s="90">
        <f t="shared" si="551"/>
        <v>0</v>
      </c>
      <c r="WUQ112" s="90">
        <f t="shared" si="551"/>
        <v>0</v>
      </c>
      <c r="WUR112" s="90">
        <f t="shared" si="551"/>
        <v>0</v>
      </c>
      <c r="WUS112" s="90">
        <f t="shared" si="551"/>
        <v>0</v>
      </c>
      <c r="WUT112" s="90">
        <f t="shared" si="551"/>
        <v>0</v>
      </c>
      <c r="WUU112" s="90">
        <f t="shared" si="551"/>
        <v>0</v>
      </c>
      <c r="WUV112" s="90">
        <f t="shared" si="551"/>
        <v>0</v>
      </c>
      <c r="WUW112" s="90">
        <f t="shared" si="551"/>
        <v>0</v>
      </c>
      <c r="WUX112" s="90">
        <f t="shared" si="551"/>
        <v>0</v>
      </c>
      <c r="WUY112" s="90">
        <f t="shared" si="551"/>
        <v>0</v>
      </c>
      <c r="WUZ112" s="90">
        <f t="shared" si="551"/>
        <v>0</v>
      </c>
      <c r="WVA112" s="90">
        <f t="shared" si="551"/>
        <v>0</v>
      </c>
      <c r="WVB112" s="90">
        <f t="shared" si="551"/>
        <v>0</v>
      </c>
      <c r="WVC112" s="90">
        <f t="shared" si="551"/>
        <v>0</v>
      </c>
      <c r="WVD112" s="90">
        <f t="shared" si="551"/>
        <v>0</v>
      </c>
      <c r="WVE112" s="90">
        <f t="shared" si="551"/>
        <v>0</v>
      </c>
      <c r="WVF112" s="90">
        <f t="shared" si="551"/>
        <v>0</v>
      </c>
      <c r="WVG112" s="90">
        <f t="shared" si="551"/>
        <v>0</v>
      </c>
      <c r="WVH112" s="90">
        <f t="shared" si="551"/>
        <v>0</v>
      </c>
      <c r="WVI112" s="90">
        <f t="shared" si="551"/>
        <v>0</v>
      </c>
      <c r="WVJ112" s="90">
        <f t="shared" si="551"/>
        <v>0</v>
      </c>
      <c r="WVK112" s="90">
        <f t="shared" si="551"/>
        <v>0</v>
      </c>
      <c r="WVL112" s="90">
        <f t="shared" si="551"/>
        <v>0</v>
      </c>
      <c r="WVM112" s="90">
        <f t="shared" si="551"/>
        <v>0</v>
      </c>
      <c r="WVN112" s="90">
        <f t="shared" si="551"/>
        <v>0</v>
      </c>
      <c r="WVO112" s="90">
        <f t="shared" si="551"/>
        <v>0</v>
      </c>
      <c r="WVP112" s="90">
        <f t="shared" ref="WVP112:WYA112" si="552">WVP114+WVP118</f>
        <v>0</v>
      </c>
      <c r="WVQ112" s="90">
        <f t="shared" si="552"/>
        <v>0</v>
      </c>
      <c r="WVR112" s="90">
        <f t="shared" si="552"/>
        <v>0</v>
      </c>
      <c r="WVS112" s="90">
        <f t="shared" si="552"/>
        <v>0</v>
      </c>
      <c r="WVT112" s="90">
        <f t="shared" si="552"/>
        <v>0</v>
      </c>
      <c r="WVU112" s="90">
        <f t="shared" si="552"/>
        <v>0</v>
      </c>
      <c r="WVV112" s="90">
        <f t="shared" si="552"/>
        <v>0</v>
      </c>
      <c r="WVW112" s="90">
        <f t="shared" si="552"/>
        <v>0</v>
      </c>
      <c r="WVX112" s="90">
        <f t="shared" si="552"/>
        <v>0</v>
      </c>
      <c r="WVY112" s="90">
        <f t="shared" si="552"/>
        <v>0</v>
      </c>
      <c r="WVZ112" s="90">
        <f t="shared" si="552"/>
        <v>0</v>
      </c>
      <c r="WWA112" s="90">
        <f t="shared" si="552"/>
        <v>0</v>
      </c>
      <c r="WWB112" s="90">
        <f t="shared" si="552"/>
        <v>0</v>
      </c>
      <c r="WWC112" s="90">
        <f t="shared" si="552"/>
        <v>0</v>
      </c>
      <c r="WWD112" s="90">
        <f t="shared" si="552"/>
        <v>0</v>
      </c>
      <c r="WWE112" s="90">
        <f t="shared" si="552"/>
        <v>0</v>
      </c>
      <c r="WWF112" s="90">
        <f t="shared" si="552"/>
        <v>0</v>
      </c>
      <c r="WWG112" s="90">
        <f t="shared" si="552"/>
        <v>0</v>
      </c>
      <c r="WWH112" s="90">
        <f t="shared" si="552"/>
        <v>0</v>
      </c>
      <c r="WWI112" s="90">
        <f t="shared" si="552"/>
        <v>0</v>
      </c>
      <c r="WWJ112" s="90">
        <f t="shared" si="552"/>
        <v>0</v>
      </c>
      <c r="WWK112" s="90">
        <f t="shared" si="552"/>
        <v>0</v>
      </c>
      <c r="WWL112" s="90">
        <f t="shared" si="552"/>
        <v>0</v>
      </c>
      <c r="WWM112" s="90">
        <f t="shared" si="552"/>
        <v>0</v>
      </c>
      <c r="WWN112" s="90">
        <f t="shared" si="552"/>
        <v>0</v>
      </c>
      <c r="WWO112" s="90">
        <f t="shared" si="552"/>
        <v>0</v>
      </c>
      <c r="WWP112" s="90">
        <f t="shared" si="552"/>
        <v>0</v>
      </c>
      <c r="WWQ112" s="90">
        <f t="shared" si="552"/>
        <v>0</v>
      </c>
      <c r="WWR112" s="90">
        <f t="shared" si="552"/>
        <v>0</v>
      </c>
      <c r="WWS112" s="90">
        <f t="shared" si="552"/>
        <v>0</v>
      </c>
      <c r="WWT112" s="90">
        <f t="shared" si="552"/>
        <v>0</v>
      </c>
      <c r="WWU112" s="90">
        <f t="shared" si="552"/>
        <v>0</v>
      </c>
      <c r="WWV112" s="90">
        <f t="shared" si="552"/>
        <v>0</v>
      </c>
      <c r="WWW112" s="90">
        <f t="shared" si="552"/>
        <v>0</v>
      </c>
      <c r="WWX112" s="90">
        <f t="shared" si="552"/>
        <v>0</v>
      </c>
      <c r="WWY112" s="90">
        <f t="shared" si="552"/>
        <v>0</v>
      </c>
      <c r="WWZ112" s="90">
        <f t="shared" si="552"/>
        <v>0</v>
      </c>
      <c r="WXA112" s="90">
        <f t="shared" si="552"/>
        <v>0</v>
      </c>
      <c r="WXB112" s="90">
        <f t="shared" si="552"/>
        <v>0</v>
      </c>
      <c r="WXC112" s="90">
        <f t="shared" si="552"/>
        <v>0</v>
      </c>
      <c r="WXD112" s="90">
        <f t="shared" si="552"/>
        <v>0</v>
      </c>
      <c r="WXE112" s="90">
        <f t="shared" si="552"/>
        <v>0</v>
      </c>
      <c r="WXF112" s="90">
        <f t="shared" si="552"/>
        <v>0</v>
      </c>
      <c r="WXG112" s="90">
        <f t="shared" si="552"/>
        <v>0</v>
      </c>
      <c r="WXH112" s="90">
        <f t="shared" si="552"/>
        <v>0</v>
      </c>
      <c r="WXI112" s="90">
        <f t="shared" si="552"/>
        <v>0</v>
      </c>
      <c r="WXJ112" s="90">
        <f t="shared" si="552"/>
        <v>0</v>
      </c>
      <c r="WXK112" s="90">
        <f t="shared" si="552"/>
        <v>0</v>
      </c>
      <c r="WXL112" s="90">
        <f t="shared" si="552"/>
        <v>0</v>
      </c>
      <c r="WXM112" s="90">
        <f t="shared" si="552"/>
        <v>0</v>
      </c>
      <c r="WXN112" s="90">
        <f t="shared" si="552"/>
        <v>0</v>
      </c>
      <c r="WXO112" s="90">
        <f t="shared" si="552"/>
        <v>0</v>
      </c>
      <c r="WXP112" s="90">
        <f t="shared" si="552"/>
        <v>0</v>
      </c>
      <c r="WXQ112" s="90">
        <f t="shared" si="552"/>
        <v>0</v>
      </c>
      <c r="WXR112" s="90">
        <f t="shared" si="552"/>
        <v>0</v>
      </c>
      <c r="WXS112" s="90">
        <f t="shared" si="552"/>
        <v>0</v>
      </c>
      <c r="WXT112" s="90">
        <f t="shared" si="552"/>
        <v>0</v>
      </c>
      <c r="WXU112" s="90">
        <f t="shared" si="552"/>
        <v>0</v>
      </c>
      <c r="WXV112" s="90">
        <f t="shared" si="552"/>
        <v>0</v>
      </c>
      <c r="WXW112" s="90">
        <f t="shared" si="552"/>
        <v>0</v>
      </c>
      <c r="WXX112" s="90">
        <f t="shared" si="552"/>
        <v>0</v>
      </c>
      <c r="WXY112" s="90">
        <f t="shared" si="552"/>
        <v>0</v>
      </c>
      <c r="WXZ112" s="90">
        <f t="shared" si="552"/>
        <v>0</v>
      </c>
      <c r="WYA112" s="90">
        <f t="shared" si="552"/>
        <v>0</v>
      </c>
      <c r="WYB112" s="90">
        <f t="shared" ref="WYB112:XAM112" si="553">WYB114+WYB118</f>
        <v>0</v>
      </c>
      <c r="WYC112" s="90">
        <f t="shared" si="553"/>
        <v>0</v>
      </c>
      <c r="WYD112" s="90">
        <f t="shared" si="553"/>
        <v>0</v>
      </c>
      <c r="WYE112" s="90">
        <f t="shared" si="553"/>
        <v>0</v>
      </c>
      <c r="WYF112" s="90">
        <f t="shared" si="553"/>
        <v>0</v>
      </c>
      <c r="WYG112" s="90">
        <f t="shared" si="553"/>
        <v>0</v>
      </c>
      <c r="WYH112" s="90">
        <f t="shared" si="553"/>
        <v>0</v>
      </c>
      <c r="WYI112" s="90">
        <f t="shared" si="553"/>
        <v>0</v>
      </c>
      <c r="WYJ112" s="90">
        <f t="shared" si="553"/>
        <v>0</v>
      </c>
      <c r="WYK112" s="90">
        <f t="shared" si="553"/>
        <v>0</v>
      </c>
      <c r="WYL112" s="90">
        <f t="shared" si="553"/>
        <v>0</v>
      </c>
      <c r="WYM112" s="90">
        <f t="shared" si="553"/>
        <v>0</v>
      </c>
      <c r="WYN112" s="90">
        <f t="shared" si="553"/>
        <v>0</v>
      </c>
      <c r="WYO112" s="90">
        <f t="shared" si="553"/>
        <v>0</v>
      </c>
      <c r="WYP112" s="90">
        <f t="shared" si="553"/>
        <v>0</v>
      </c>
      <c r="WYQ112" s="90">
        <f t="shared" si="553"/>
        <v>0</v>
      </c>
      <c r="WYR112" s="90">
        <f t="shared" si="553"/>
        <v>0</v>
      </c>
      <c r="WYS112" s="90">
        <f t="shared" si="553"/>
        <v>0</v>
      </c>
      <c r="WYT112" s="90">
        <f t="shared" si="553"/>
        <v>0</v>
      </c>
      <c r="WYU112" s="90">
        <f t="shared" si="553"/>
        <v>0</v>
      </c>
      <c r="WYV112" s="90">
        <f t="shared" si="553"/>
        <v>0</v>
      </c>
      <c r="WYW112" s="90">
        <f t="shared" si="553"/>
        <v>0</v>
      </c>
      <c r="WYX112" s="90">
        <f t="shared" si="553"/>
        <v>0</v>
      </c>
      <c r="WYY112" s="90">
        <f t="shared" si="553"/>
        <v>0</v>
      </c>
      <c r="WYZ112" s="90">
        <f t="shared" si="553"/>
        <v>0</v>
      </c>
      <c r="WZA112" s="90">
        <f t="shared" si="553"/>
        <v>0</v>
      </c>
      <c r="WZB112" s="90">
        <f t="shared" si="553"/>
        <v>0</v>
      </c>
      <c r="WZC112" s="90">
        <f t="shared" si="553"/>
        <v>0</v>
      </c>
      <c r="WZD112" s="90">
        <f t="shared" si="553"/>
        <v>0</v>
      </c>
      <c r="WZE112" s="90">
        <f t="shared" si="553"/>
        <v>0</v>
      </c>
      <c r="WZF112" s="90">
        <f t="shared" si="553"/>
        <v>0</v>
      </c>
      <c r="WZG112" s="90">
        <f t="shared" si="553"/>
        <v>0</v>
      </c>
      <c r="WZH112" s="90">
        <f t="shared" si="553"/>
        <v>0</v>
      </c>
      <c r="WZI112" s="90">
        <f t="shared" si="553"/>
        <v>0</v>
      </c>
      <c r="WZJ112" s="90">
        <f t="shared" si="553"/>
        <v>0</v>
      </c>
      <c r="WZK112" s="90">
        <f t="shared" si="553"/>
        <v>0</v>
      </c>
      <c r="WZL112" s="90">
        <f t="shared" si="553"/>
        <v>0</v>
      </c>
      <c r="WZM112" s="90">
        <f t="shared" si="553"/>
        <v>0</v>
      </c>
      <c r="WZN112" s="90">
        <f t="shared" si="553"/>
        <v>0</v>
      </c>
      <c r="WZO112" s="90">
        <f t="shared" si="553"/>
        <v>0</v>
      </c>
      <c r="WZP112" s="90">
        <f t="shared" si="553"/>
        <v>0</v>
      </c>
      <c r="WZQ112" s="90">
        <f t="shared" si="553"/>
        <v>0</v>
      </c>
      <c r="WZR112" s="90">
        <f t="shared" si="553"/>
        <v>0</v>
      </c>
      <c r="WZS112" s="90">
        <f t="shared" si="553"/>
        <v>0</v>
      </c>
      <c r="WZT112" s="90">
        <f t="shared" si="553"/>
        <v>0</v>
      </c>
      <c r="WZU112" s="90">
        <f t="shared" si="553"/>
        <v>0</v>
      </c>
      <c r="WZV112" s="90">
        <f t="shared" si="553"/>
        <v>0</v>
      </c>
      <c r="WZW112" s="90">
        <f t="shared" si="553"/>
        <v>0</v>
      </c>
      <c r="WZX112" s="90">
        <f t="shared" si="553"/>
        <v>0</v>
      </c>
      <c r="WZY112" s="90">
        <f t="shared" si="553"/>
        <v>0</v>
      </c>
      <c r="WZZ112" s="90">
        <f t="shared" si="553"/>
        <v>0</v>
      </c>
      <c r="XAA112" s="90">
        <f t="shared" si="553"/>
        <v>0</v>
      </c>
      <c r="XAB112" s="90">
        <f t="shared" si="553"/>
        <v>0</v>
      </c>
      <c r="XAC112" s="90">
        <f t="shared" si="553"/>
        <v>0</v>
      </c>
      <c r="XAD112" s="90">
        <f t="shared" si="553"/>
        <v>0</v>
      </c>
      <c r="XAE112" s="90">
        <f t="shared" si="553"/>
        <v>0</v>
      </c>
      <c r="XAF112" s="90">
        <f t="shared" si="553"/>
        <v>0</v>
      </c>
      <c r="XAG112" s="90">
        <f t="shared" si="553"/>
        <v>0</v>
      </c>
      <c r="XAH112" s="90">
        <f t="shared" si="553"/>
        <v>0</v>
      </c>
      <c r="XAI112" s="90">
        <f t="shared" si="553"/>
        <v>0</v>
      </c>
      <c r="XAJ112" s="90">
        <f t="shared" si="553"/>
        <v>0</v>
      </c>
      <c r="XAK112" s="90">
        <f t="shared" si="553"/>
        <v>0</v>
      </c>
      <c r="XAL112" s="90">
        <f t="shared" si="553"/>
        <v>0</v>
      </c>
      <c r="XAM112" s="90">
        <f t="shared" si="553"/>
        <v>0</v>
      </c>
      <c r="XAN112" s="90">
        <f t="shared" ref="XAN112:XCY112" si="554">XAN114+XAN118</f>
        <v>0</v>
      </c>
      <c r="XAO112" s="90">
        <f t="shared" si="554"/>
        <v>0</v>
      </c>
      <c r="XAP112" s="90">
        <f t="shared" si="554"/>
        <v>0</v>
      </c>
      <c r="XAQ112" s="90">
        <f t="shared" si="554"/>
        <v>0</v>
      </c>
      <c r="XAR112" s="90">
        <f t="shared" si="554"/>
        <v>0</v>
      </c>
      <c r="XAS112" s="90">
        <f t="shared" si="554"/>
        <v>0</v>
      </c>
      <c r="XAT112" s="90">
        <f t="shared" si="554"/>
        <v>0</v>
      </c>
      <c r="XAU112" s="90">
        <f t="shared" si="554"/>
        <v>0</v>
      </c>
      <c r="XAV112" s="90">
        <f t="shared" si="554"/>
        <v>0</v>
      </c>
      <c r="XAW112" s="90">
        <f t="shared" si="554"/>
        <v>0</v>
      </c>
      <c r="XAX112" s="90">
        <f t="shared" si="554"/>
        <v>0</v>
      </c>
      <c r="XAY112" s="90">
        <f t="shared" si="554"/>
        <v>0</v>
      </c>
      <c r="XAZ112" s="90">
        <f t="shared" si="554"/>
        <v>0</v>
      </c>
      <c r="XBA112" s="90">
        <f t="shared" si="554"/>
        <v>0</v>
      </c>
      <c r="XBB112" s="90">
        <f t="shared" si="554"/>
        <v>0</v>
      </c>
      <c r="XBC112" s="90">
        <f t="shared" si="554"/>
        <v>0</v>
      </c>
      <c r="XBD112" s="90">
        <f t="shared" si="554"/>
        <v>0</v>
      </c>
      <c r="XBE112" s="90">
        <f t="shared" si="554"/>
        <v>0</v>
      </c>
      <c r="XBF112" s="90">
        <f t="shared" si="554"/>
        <v>0</v>
      </c>
      <c r="XBG112" s="90">
        <f t="shared" si="554"/>
        <v>0</v>
      </c>
      <c r="XBH112" s="90">
        <f t="shared" si="554"/>
        <v>0</v>
      </c>
      <c r="XBI112" s="90">
        <f t="shared" si="554"/>
        <v>0</v>
      </c>
      <c r="XBJ112" s="90">
        <f t="shared" si="554"/>
        <v>0</v>
      </c>
      <c r="XBK112" s="90">
        <f t="shared" si="554"/>
        <v>0</v>
      </c>
      <c r="XBL112" s="90">
        <f t="shared" si="554"/>
        <v>0</v>
      </c>
      <c r="XBM112" s="90">
        <f t="shared" si="554"/>
        <v>0</v>
      </c>
      <c r="XBN112" s="90">
        <f t="shared" si="554"/>
        <v>0</v>
      </c>
      <c r="XBO112" s="90">
        <f t="shared" si="554"/>
        <v>0</v>
      </c>
      <c r="XBP112" s="90">
        <f t="shared" si="554"/>
        <v>0</v>
      </c>
      <c r="XBQ112" s="90">
        <f t="shared" si="554"/>
        <v>0</v>
      </c>
      <c r="XBR112" s="90">
        <f t="shared" si="554"/>
        <v>0</v>
      </c>
      <c r="XBS112" s="90">
        <f t="shared" si="554"/>
        <v>0</v>
      </c>
      <c r="XBT112" s="90">
        <f t="shared" si="554"/>
        <v>0</v>
      </c>
      <c r="XBU112" s="90">
        <f t="shared" si="554"/>
        <v>0</v>
      </c>
      <c r="XBV112" s="90">
        <f t="shared" si="554"/>
        <v>0</v>
      </c>
      <c r="XBW112" s="90">
        <f t="shared" si="554"/>
        <v>0</v>
      </c>
      <c r="XBX112" s="90">
        <f t="shared" si="554"/>
        <v>0</v>
      </c>
      <c r="XBY112" s="90">
        <f t="shared" si="554"/>
        <v>0</v>
      </c>
      <c r="XBZ112" s="90">
        <f t="shared" si="554"/>
        <v>0</v>
      </c>
      <c r="XCA112" s="90">
        <f t="shared" si="554"/>
        <v>0</v>
      </c>
      <c r="XCB112" s="90">
        <f t="shared" si="554"/>
        <v>0</v>
      </c>
      <c r="XCC112" s="90">
        <f t="shared" si="554"/>
        <v>0</v>
      </c>
      <c r="XCD112" s="90">
        <f t="shared" si="554"/>
        <v>0</v>
      </c>
      <c r="XCE112" s="90">
        <f t="shared" si="554"/>
        <v>0</v>
      </c>
      <c r="XCF112" s="90">
        <f t="shared" si="554"/>
        <v>0</v>
      </c>
      <c r="XCG112" s="90">
        <f t="shared" si="554"/>
        <v>0</v>
      </c>
      <c r="XCH112" s="90">
        <f t="shared" si="554"/>
        <v>0</v>
      </c>
      <c r="XCI112" s="90">
        <f t="shared" si="554"/>
        <v>0</v>
      </c>
      <c r="XCJ112" s="90">
        <f t="shared" si="554"/>
        <v>0</v>
      </c>
      <c r="XCK112" s="90">
        <f t="shared" si="554"/>
        <v>0</v>
      </c>
      <c r="XCL112" s="90">
        <f t="shared" si="554"/>
        <v>0</v>
      </c>
      <c r="XCM112" s="90">
        <f t="shared" si="554"/>
        <v>0</v>
      </c>
      <c r="XCN112" s="90">
        <f t="shared" si="554"/>
        <v>0</v>
      </c>
      <c r="XCO112" s="90">
        <f t="shared" si="554"/>
        <v>0</v>
      </c>
      <c r="XCP112" s="90">
        <f t="shared" si="554"/>
        <v>0</v>
      </c>
      <c r="XCQ112" s="90">
        <f t="shared" si="554"/>
        <v>0</v>
      </c>
      <c r="XCR112" s="90">
        <f t="shared" si="554"/>
        <v>0</v>
      </c>
      <c r="XCS112" s="90">
        <f t="shared" si="554"/>
        <v>0</v>
      </c>
      <c r="XCT112" s="90">
        <f t="shared" si="554"/>
        <v>0</v>
      </c>
      <c r="XCU112" s="90">
        <f t="shared" si="554"/>
        <v>0</v>
      </c>
      <c r="XCV112" s="90">
        <f t="shared" si="554"/>
        <v>0</v>
      </c>
      <c r="XCW112" s="90">
        <f t="shared" si="554"/>
        <v>0</v>
      </c>
      <c r="XCX112" s="90">
        <f t="shared" si="554"/>
        <v>0</v>
      </c>
      <c r="XCY112" s="90">
        <f t="shared" si="554"/>
        <v>0</v>
      </c>
      <c r="XCZ112" s="90">
        <f t="shared" ref="XCZ112:XFC112" si="555">XCZ114+XCZ118</f>
        <v>0</v>
      </c>
      <c r="XDA112" s="90">
        <f t="shared" si="555"/>
        <v>0</v>
      </c>
      <c r="XDB112" s="90">
        <f t="shared" si="555"/>
        <v>0</v>
      </c>
      <c r="XDC112" s="90">
        <f t="shared" si="555"/>
        <v>0</v>
      </c>
      <c r="XDD112" s="90">
        <f t="shared" si="555"/>
        <v>0</v>
      </c>
      <c r="XDE112" s="90">
        <f t="shared" si="555"/>
        <v>0</v>
      </c>
      <c r="XDF112" s="90">
        <f t="shared" si="555"/>
        <v>0</v>
      </c>
      <c r="XDG112" s="90">
        <f t="shared" si="555"/>
        <v>0</v>
      </c>
      <c r="XDH112" s="90">
        <f t="shared" si="555"/>
        <v>0</v>
      </c>
      <c r="XDI112" s="90">
        <f t="shared" si="555"/>
        <v>0</v>
      </c>
      <c r="XDJ112" s="90">
        <f t="shared" si="555"/>
        <v>0</v>
      </c>
      <c r="XDK112" s="90">
        <f t="shared" si="555"/>
        <v>0</v>
      </c>
      <c r="XDL112" s="90">
        <f t="shared" si="555"/>
        <v>0</v>
      </c>
      <c r="XDM112" s="90">
        <f t="shared" si="555"/>
        <v>0</v>
      </c>
      <c r="XDN112" s="90">
        <f t="shared" si="555"/>
        <v>0</v>
      </c>
      <c r="XDO112" s="90">
        <f t="shared" si="555"/>
        <v>0</v>
      </c>
      <c r="XDP112" s="90">
        <f t="shared" si="555"/>
        <v>0</v>
      </c>
      <c r="XDQ112" s="90">
        <f t="shared" si="555"/>
        <v>0</v>
      </c>
      <c r="XDR112" s="90">
        <f t="shared" si="555"/>
        <v>0</v>
      </c>
      <c r="XDS112" s="90">
        <f t="shared" si="555"/>
        <v>0</v>
      </c>
      <c r="XDT112" s="90">
        <f t="shared" si="555"/>
        <v>0</v>
      </c>
      <c r="XDU112" s="90">
        <f t="shared" si="555"/>
        <v>0</v>
      </c>
      <c r="XDV112" s="90">
        <f t="shared" si="555"/>
        <v>0</v>
      </c>
      <c r="XDW112" s="90">
        <f t="shared" si="555"/>
        <v>0</v>
      </c>
      <c r="XDX112" s="90">
        <f t="shared" si="555"/>
        <v>0</v>
      </c>
      <c r="XDY112" s="90">
        <f t="shared" si="555"/>
        <v>0</v>
      </c>
      <c r="XDZ112" s="90">
        <f t="shared" si="555"/>
        <v>0</v>
      </c>
      <c r="XEA112" s="90">
        <f t="shared" si="555"/>
        <v>0</v>
      </c>
      <c r="XEB112" s="90">
        <f t="shared" si="555"/>
        <v>0</v>
      </c>
      <c r="XEC112" s="90">
        <f t="shared" si="555"/>
        <v>0</v>
      </c>
      <c r="XED112" s="90">
        <f t="shared" si="555"/>
        <v>0</v>
      </c>
      <c r="XEE112" s="90">
        <f t="shared" si="555"/>
        <v>0</v>
      </c>
      <c r="XEF112" s="90">
        <f t="shared" si="555"/>
        <v>0</v>
      </c>
      <c r="XEG112" s="90">
        <f t="shared" si="555"/>
        <v>0</v>
      </c>
      <c r="XEH112" s="90">
        <f t="shared" si="555"/>
        <v>0</v>
      </c>
      <c r="XEI112" s="90">
        <f t="shared" si="555"/>
        <v>0</v>
      </c>
      <c r="XEJ112" s="90">
        <f t="shared" si="555"/>
        <v>0</v>
      </c>
      <c r="XEK112" s="90">
        <f t="shared" si="555"/>
        <v>0</v>
      </c>
      <c r="XEL112" s="90">
        <f t="shared" si="555"/>
        <v>0</v>
      </c>
      <c r="XEM112" s="90">
        <f t="shared" si="555"/>
        <v>0</v>
      </c>
      <c r="XEN112" s="90">
        <f t="shared" si="555"/>
        <v>0</v>
      </c>
      <c r="XEO112" s="90">
        <f t="shared" si="555"/>
        <v>0</v>
      </c>
      <c r="XEP112" s="90">
        <f t="shared" si="555"/>
        <v>0</v>
      </c>
      <c r="XEQ112" s="90">
        <f t="shared" si="555"/>
        <v>0</v>
      </c>
      <c r="XER112" s="90">
        <f t="shared" si="555"/>
        <v>0</v>
      </c>
      <c r="XES112" s="90">
        <f t="shared" si="555"/>
        <v>0</v>
      </c>
      <c r="XET112" s="90">
        <f t="shared" si="555"/>
        <v>0</v>
      </c>
      <c r="XEU112" s="90">
        <f t="shared" si="555"/>
        <v>0</v>
      </c>
      <c r="XEV112" s="90">
        <f t="shared" si="555"/>
        <v>0</v>
      </c>
      <c r="XEW112" s="90">
        <f t="shared" si="555"/>
        <v>0</v>
      </c>
      <c r="XEX112" s="90">
        <f t="shared" si="555"/>
        <v>0</v>
      </c>
      <c r="XEY112" s="90">
        <f t="shared" si="555"/>
        <v>0</v>
      </c>
      <c r="XEZ112" s="90">
        <f t="shared" si="555"/>
        <v>0</v>
      </c>
      <c r="XFA112" s="90">
        <f t="shared" si="555"/>
        <v>0</v>
      </c>
      <c r="XFB112" s="90">
        <f t="shared" si="555"/>
        <v>0</v>
      </c>
      <c r="XFC112" s="90">
        <f t="shared" si="555"/>
        <v>0</v>
      </c>
    </row>
    <row r="113" spans="1:61" s="42" customFormat="1" ht="9.75" customHeight="1" x14ac:dyDescent="0.3">
      <c r="A113" s="17"/>
      <c r="B113" s="17"/>
      <c r="C113" s="60"/>
      <c r="D113" s="17"/>
      <c r="E113" s="26"/>
      <c r="F113" s="17"/>
      <c r="G113" s="17"/>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row>
    <row r="114" spans="1:61" s="42" customFormat="1" ht="15" customHeight="1" x14ac:dyDescent="0.3">
      <c r="A114" s="46"/>
      <c r="B114" s="17"/>
      <c r="C114" s="106" t="s">
        <v>555</v>
      </c>
      <c r="D114" s="14"/>
      <c r="E114" s="15"/>
      <c r="F114" s="14"/>
      <c r="G114" s="371">
        <f>SUM(H114:BI114)</f>
        <v>0</v>
      </c>
      <c r="H114" s="90">
        <f t="shared" ref="H114:AO114" si="556">H115*H116</f>
        <v>0</v>
      </c>
      <c r="I114" s="90">
        <f t="shared" si="556"/>
        <v>0</v>
      </c>
      <c r="J114" s="90">
        <f t="shared" si="556"/>
        <v>0</v>
      </c>
      <c r="K114" s="90">
        <f t="shared" si="556"/>
        <v>0</v>
      </c>
      <c r="L114" s="90">
        <f t="shared" si="556"/>
        <v>0</v>
      </c>
      <c r="M114" s="90">
        <f t="shared" si="556"/>
        <v>0</v>
      </c>
      <c r="N114" s="90">
        <f t="shared" si="556"/>
        <v>0</v>
      </c>
      <c r="O114" s="90">
        <f t="shared" si="556"/>
        <v>0</v>
      </c>
      <c r="P114" s="90">
        <f t="shared" si="556"/>
        <v>0</v>
      </c>
      <c r="Q114" s="90">
        <f t="shared" si="556"/>
        <v>0</v>
      </c>
      <c r="R114" s="90">
        <f t="shared" si="556"/>
        <v>0</v>
      </c>
      <c r="S114" s="90">
        <f t="shared" si="556"/>
        <v>0</v>
      </c>
      <c r="T114" s="90">
        <f t="shared" si="556"/>
        <v>0</v>
      </c>
      <c r="U114" s="90">
        <f t="shared" si="556"/>
        <v>0</v>
      </c>
      <c r="V114" s="90">
        <f t="shared" si="556"/>
        <v>0</v>
      </c>
      <c r="W114" s="90">
        <f t="shared" si="556"/>
        <v>0</v>
      </c>
      <c r="X114" s="90">
        <f t="shared" si="556"/>
        <v>0</v>
      </c>
      <c r="Y114" s="90">
        <f t="shared" si="556"/>
        <v>0</v>
      </c>
      <c r="Z114" s="90">
        <f t="shared" si="556"/>
        <v>0</v>
      </c>
      <c r="AA114" s="90">
        <f t="shared" si="556"/>
        <v>0</v>
      </c>
      <c r="AB114" s="90">
        <f t="shared" si="556"/>
        <v>0</v>
      </c>
      <c r="AC114" s="90">
        <f t="shared" si="556"/>
        <v>0</v>
      </c>
      <c r="AD114" s="90">
        <f t="shared" si="556"/>
        <v>0</v>
      </c>
      <c r="AE114" s="90">
        <f t="shared" si="556"/>
        <v>0</v>
      </c>
      <c r="AF114" s="90">
        <f t="shared" si="556"/>
        <v>0</v>
      </c>
      <c r="AG114" s="90">
        <f t="shared" si="556"/>
        <v>0</v>
      </c>
      <c r="AH114" s="90">
        <f t="shared" si="556"/>
        <v>0</v>
      </c>
      <c r="AI114" s="90">
        <f t="shared" si="556"/>
        <v>0</v>
      </c>
      <c r="AJ114" s="90">
        <f t="shared" si="556"/>
        <v>0</v>
      </c>
      <c r="AK114" s="90">
        <f t="shared" si="556"/>
        <v>0</v>
      </c>
      <c r="AL114" s="90">
        <f t="shared" si="556"/>
        <v>0</v>
      </c>
      <c r="AM114" s="90">
        <f t="shared" si="556"/>
        <v>0</v>
      </c>
      <c r="AN114" s="90">
        <f t="shared" si="556"/>
        <v>0</v>
      </c>
      <c r="AO114" s="90">
        <f t="shared" si="556"/>
        <v>0</v>
      </c>
      <c r="AP114" s="90">
        <f t="shared" ref="AP114:BI114" si="557">AP115*AP116</f>
        <v>0</v>
      </c>
      <c r="AQ114" s="90">
        <f t="shared" si="557"/>
        <v>0</v>
      </c>
      <c r="AR114" s="90">
        <f t="shared" si="557"/>
        <v>0</v>
      </c>
      <c r="AS114" s="90">
        <f t="shared" si="557"/>
        <v>0</v>
      </c>
      <c r="AT114" s="90">
        <f t="shared" si="557"/>
        <v>0</v>
      </c>
      <c r="AU114" s="90">
        <f t="shared" si="557"/>
        <v>0</v>
      </c>
      <c r="AV114" s="90">
        <f t="shared" si="557"/>
        <v>0</v>
      </c>
      <c r="AW114" s="90">
        <f t="shared" si="557"/>
        <v>0</v>
      </c>
      <c r="AX114" s="90">
        <f t="shared" si="557"/>
        <v>0</v>
      </c>
      <c r="AY114" s="90">
        <f t="shared" si="557"/>
        <v>0</v>
      </c>
      <c r="AZ114" s="90">
        <f t="shared" si="557"/>
        <v>0</v>
      </c>
      <c r="BA114" s="90">
        <f t="shared" si="557"/>
        <v>0</v>
      </c>
      <c r="BB114" s="90">
        <f t="shared" si="557"/>
        <v>0</v>
      </c>
      <c r="BC114" s="90">
        <f t="shared" si="557"/>
        <v>0</v>
      </c>
      <c r="BD114" s="90">
        <f t="shared" si="557"/>
        <v>0</v>
      </c>
      <c r="BE114" s="90">
        <f t="shared" si="557"/>
        <v>0</v>
      </c>
      <c r="BF114" s="90">
        <f t="shared" si="557"/>
        <v>0</v>
      </c>
      <c r="BG114" s="90">
        <f t="shared" si="557"/>
        <v>0</v>
      </c>
      <c r="BH114" s="90">
        <f t="shared" si="557"/>
        <v>0</v>
      </c>
      <c r="BI114" s="90">
        <f t="shared" si="557"/>
        <v>0</v>
      </c>
    </row>
    <row r="115" spans="1:61" s="42" customFormat="1" ht="15" customHeight="1" x14ac:dyDescent="0.3">
      <c r="A115" s="46"/>
      <c r="B115" s="17"/>
      <c r="C115" s="94" t="s">
        <v>166</v>
      </c>
      <c r="D115" s="14"/>
      <c r="E115" s="58" t="s">
        <v>552</v>
      </c>
      <c r="F115" s="14"/>
      <c r="G115" s="371">
        <f t="shared" ref="G115:G116" si="558">SUM(H115:BI115)</f>
        <v>0</v>
      </c>
      <c r="H115" s="277">
        <v>0</v>
      </c>
      <c r="I115" s="277">
        <v>0</v>
      </c>
      <c r="J115" s="277">
        <v>0</v>
      </c>
      <c r="K115" s="277">
        <v>0</v>
      </c>
      <c r="L115" s="277">
        <v>0</v>
      </c>
      <c r="M115" s="277">
        <v>0</v>
      </c>
      <c r="N115" s="277">
        <v>0</v>
      </c>
      <c r="O115" s="277">
        <v>0</v>
      </c>
      <c r="P115" s="277">
        <v>0</v>
      </c>
      <c r="Q115" s="277">
        <v>0</v>
      </c>
      <c r="R115" s="277">
        <v>0</v>
      </c>
      <c r="S115" s="277">
        <v>0</v>
      </c>
      <c r="T115" s="277">
        <v>0</v>
      </c>
      <c r="U115" s="277">
        <v>0</v>
      </c>
      <c r="V115" s="277">
        <v>0</v>
      </c>
      <c r="W115" s="277">
        <v>0</v>
      </c>
      <c r="X115" s="277">
        <v>0</v>
      </c>
      <c r="Y115" s="277">
        <v>0</v>
      </c>
      <c r="Z115" s="277">
        <v>0</v>
      </c>
      <c r="AA115" s="277">
        <v>0</v>
      </c>
      <c r="AB115" s="87">
        <v>0</v>
      </c>
      <c r="AC115" s="87">
        <v>0</v>
      </c>
      <c r="AD115" s="87">
        <v>0</v>
      </c>
      <c r="AE115" s="87">
        <v>0</v>
      </c>
      <c r="AF115" s="87">
        <v>0</v>
      </c>
      <c r="AG115" s="87">
        <v>0</v>
      </c>
      <c r="AH115" s="87">
        <v>0</v>
      </c>
      <c r="AI115" s="87">
        <v>0</v>
      </c>
      <c r="AJ115" s="87">
        <v>0</v>
      </c>
      <c r="AK115" s="87">
        <v>0</v>
      </c>
      <c r="AL115" s="87">
        <v>0</v>
      </c>
      <c r="AM115" s="87">
        <v>0</v>
      </c>
      <c r="AN115" s="87">
        <v>0</v>
      </c>
      <c r="AO115" s="87">
        <v>0</v>
      </c>
      <c r="AP115" s="87">
        <v>0</v>
      </c>
      <c r="AQ115" s="87">
        <v>0</v>
      </c>
      <c r="AR115" s="87">
        <v>0</v>
      </c>
      <c r="AS115" s="87">
        <v>0</v>
      </c>
      <c r="AT115" s="87">
        <v>0</v>
      </c>
      <c r="AU115" s="87">
        <v>0</v>
      </c>
      <c r="AV115" s="87">
        <v>0</v>
      </c>
      <c r="AW115" s="87">
        <v>0</v>
      </c>
      <c r="AX115" s="87">
        <v>0</v>
      </c>
      <c r="AY115" s="87">
        <v>0</v>
      </c>
      <c r="AZ115" s="87">
        <v>0</v>
      </c>
      <c r="BA115" s="87">
        <v>0</v>
      </c>
      <c r="BB115" s="87">
        <v>0</v>
      </c>
      <c r="BC115" s="87">
        <v>0</v>
      </c>
      <c r="BD115" s="87">
        <v>0</v>
      </c>
      <c r="BE115" s="87">
        <v>0</v>
      </c>
      <c r="BF115" s="87">
        <v>0</v>
      </c>
      <c r="BG115" s="87">
        <v>0</v>
      </c>
      <c r="BH115" s="87">
        <v>0</v>
      </c>
      <c r="BI115" s="87">
        <v>0</v>
      </c>
    </row>
    <row r="116" spans="1:61" s="42" customFormat="1" ht="15" customHeight="1" x14ac:dyDescent="0.3">
      <c r="A116" s="46"/>
      <c r="B116" s="17"/>
      <c r="C116" s="94" t="s">
        <v>167</v>
      </c>
      <c r="D116" s="14"/>
      <c r="E116" s="58" t="s">
        <v>552</v>
      </c>
      <c r="F116" s="14"/>
      <c r="G116" s="371">
        <f t="shared" si="558"/>
        <v>0</v>
      </c>
      <c r="H116" s="87">
        <v>0</v>
      </c>
      <c r="I116" s="87">
        <v>0</v>
      </c>
      <c r="J116" s="87">
        <v>0</v>
      </c>
      <c r="K116" s="87">
        <v>0</v>
      </c>
      <c r="L116" s="87">
        <v>0</v>
      </c>
      <c r="M116" s="87">
        <v>0</v>
      </c>
      <c r="N116" s="87">
        <v>0</v>
      </c>
      <c r="O116" s="87">
        <v>0</v>
      </c>
      <c r="P116" s="87">
        <v>0</v>
      </c>
      <c r="Q116" s="87">
        <v>0</v>
      </c>
      <c r="R116" s="87">
        <v>0</v>
      </c>
      <c r="S116" s="87">
        <v>0</v>
      </c>
      <c r="T116" s="87">
        <v>0</v>
      </c>
      <c r="U116" s="87">
        <v>0</v>
      </c>
      <c r="V116" s="87">
        <v>0</v>
      </c>
      <c r="W116" s="87">
        <v>0</v>
      </c>
      <c r="X116" s="87">
        <v>0</v>
      </c>
      <c r="Y116" s="87">
        <v>0</v>
      </c>
      <c r="Z116" s="87">
        <v>0</v>
      </c>
      <c r="AA116" s="87">
        <v>0</v>
      </c>
      <c r="AB116" s="87">
        <v>0</v>
      </c>
      <c r="AC116" s="87">
        <v>0</v>
      </c>
      <c r="AD116" s="87">
        <v>0</v>
      </c>
      <c r="AE116" s="87">
        <v>0</v>
      </c>
      <c r="AF116" s="87">
        <v>0</v>
      </c>
      <c r="AG116" s="87">
        <v>0</v>
      </c>
      <c r="AH116" s="87">
        <v>0</v>
      </c>
      <c r="AI116" s="87">
        <v>0</v>
      </c>
      <c r="AJ116" s="87">
        <v>0</v>
      </c>
      <c r="AK116" s="87">
        <v>0</v>
      </c>
      <c r="AL116" s="87">
        <v>0</v>
      </c>
      <c r="AM116" s="87">
        <v>0</v>
      </c>
      <c r="AN116" s="87">
        <v>0</v>
      </c>
      <c r="AO116" s="87">
        <v>0</v>
      </c>
      <c r="AP116" s="87">
        <v>0</v>
      </c>
      <c r="AQ116" s="87">
        <v>0</v>
      </c>
      <c r="AR116" s="87">
        <v>0</v>
      </c>
      <c r="AS116" s="87">
        <v>0</v>
      </c>
      <c r="AT116" s="87">
        <v>0</v>
      </c>
      <c r="AU116" s="87">
        <v>0</v>
      </c>
      <c r="AV116" s="87">
        <v>0</v>
      </c>
      <c r="AW116" s="87">
        <v>0</v>
      </c>
      <c r="AX116" s="87">
        <v>0</v>
      </c>
      <c r="AY116" s="87">
        <v>0</v>
      </c>
      <c r="AZ116" s="87">
        <v>0</v>
      </c>
      <c r="BA116" s="87">
        <v>0</v>
      </c>
      <c r="BB116" s="87">
        <v>0</v>
      </c>
      <c r="BC116" s="87">
        <v>0</v>
      </c>
      <c r="BD116" s="87">
        <v>0</v>
      </c>
      <c r="BE116" s="87">
        <v>0</v>
      </c>
      <c r="BF116" s="87">
        <v>0</v>
      </c>
      <c r="BG116" s="87">
        <v>0</v>
      </c>
      <c r="BH116" s="87">
        <v>0</v>
      </c>
      <c r="BI116" s="87">
        <v>0</v>
      </c>
    </row>
    <row r="117" spans="1:61" s="42" customFormat="1" ht="9.75" customHeight="1" x14ac:dyDescent="0.3">
      <c r="A117" s="17"/>
      <c r="B117" s="17"/>
      <c r="C117" s="60"/>
      <c r="D117" s="17"/>
      <c r="E117" s="26"/>
      <c r="F117" s="17"/>
      <c r="G117" s="17"/>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row>
    <row r="118" spans="1:61" s="42" customFormat="1" ht="15" customHeight="1" x14ac:dyDescent="0.3">
      <c r="A118" s="46"/>
      <c r="B118" s="17"/>
      <c r="C118" s="106" t="s">
        <v>556</v>
      </c>
      <c r="D118" s="14"/>
      <c r="E118" s="15"/>
      <c r="F118" s="14"/>
      <c r="G118" s="371">
        <f>SUM(H118:BI118)</f>
        <v>0</v>
      </c>
      <c r="H118" s="90">
        <f t="shared" ref="H118:AO118" si="559">H119*H120</f>
        <v>0</v>
      </c>
      <c r="I118" s="90">
        <f t="shared" si="559"/>
        <v>0</v>
      </c>
      <c r="J118" s="90">
        <f t="shared" si="559"/>
        <v>0</v>
      </c>
      <c r="K118" s="90">
        <f t="shared" si="559"/>
        <v>0</v>
      </c>
      <c r="L118" s="90">
        <f t="shared" si="559"/>
        <v>0</v>
      </c>
      <c r="M118" s="90">
        <f t="shared" si="559"/>
        <v>0</v>
      </c>
      <c r="N118" s="90">
        <f t="shared" si="559"/>
        <v>0</v>
      </c>
      <c r="O118" s="90">
        <f t="shared" si="559"/>
        <v>0</v>
      </c>
      <c r="P118" s="90">
        <f t="shared" si="559"/>
        <v>0</v>
      </c>
      <c r="Q118" s="90">
        <f t="shared" si="559"/>
        <v>0</v>
      </c>
      <c r="R118" s="90">
        <f t="shared" si="559"/>
        <v>0</v>
      </c>
      <c r="S118" s="90">
        <f t="shared" si="559"/>
        <v>0</v>
      </c>
      <c r="T118" s="90">
        <f t="shared" si="559"/>
        <v>0</v>
      </c>
      <c r="U118" s="90">
        <f t="shared" si="559"/>
        <v>0</v>
      </c>
      <c r="V118" s="90">
        <f t="shared" si="559"/>
        <v>0</v>
      </c>
      <c r="W118" s="90">
        <f t="shared" si="559"/>
        <v>0</v>
      </c>
      <c r="X118" s="90">
        <f t="shared" si="559"/>
        <v>0</v>
      </c>
      <c r="Y118" s="90">
        <f t="shared" si="559"/>
        <v>0</v>
      </c>
      <c r="Z118" s="90">
        <f t="shared" si="559"/>
        <v>0</v>
      </c>
      <c r="AA118" s="90">
        <f t="shared" si="559"/>
        <v>0</v>
      </c>
      <c r="AB118" s="90">
        <f t="shared" si="559"/>
        <v>0</v>
      </c>
      <c r="AC118" s="90">
        <f t="shared" si="559"/>
        <v>0</v>
      </c>
      <c r="AD118" s="90">
        <f t="shared" si="559"/>
        <v>0</v>
      </c>
      <c r="AE118" s="90">
        <f t="shared" si="559"/>
        <v>0</v>
      </c>
      <c r="AF118" s="90">
        <f t="shared" si="559"/>
        <v>0</v>
      </c>
      <c r="AG118" s="90">
        <f t="shared" si="559"/>
        <v>0</v>
      </c>
      <c r="AH118" s="90">
        <f t="shared" si="559"/>
        <v>0</v>
      </c>
      <c r="AI118" s="90">
        <f t="shared" si="559"/>
        <v>0</v>
      </c>
      <c r="AJ118" s="90">
        <f t="shared" si="559"/>
        <v>0</v>
      </c>
      <c r="AK118" s="90">
        <f t="shared" si="559"/>
        <v>0</v>
      </c>
      <c r="AL118" s="90">
        <f t="shared" si="559"/>
        <v>0</v>
      </c>
      <c r="AM118" s="90">
        <f t="shared" si="559"/>
        <v>0</v>
      </c>
      <c r="AN118" s="90">
        <f t="shared" si="559"/>
        <v>0</v>
      </c>
      <c r="AO118" s="90">
        <f t="shared" si="559"/>
        <v>0</v>
      </c>
      <c r="AP118" s="90">
        <f t="shared" ref="AP118:BI118" si="560">AP119*AP120</f>
        <v>0</v>
      </c>
      <c r="AQ118" s="90">
        <f t="shared" si="560"/>
        <v>0</v>
      </c>
      <c r="AR118" s="90">
        <f t="shared" si="560"/>
        <v>0</v>
      </c>
      <c r="AS118" s="90">
        <f t="shared" si="560"/>
        <v>0</v>
      </c>
      <c r="AT118" s="90">
        <f t="shared" si="560"/>
        <v>0</v>
      </c>
      <c r="AU118" s="90">
        <f t="shared" si="560"/>
        <v>0</v>
      </c>
      <c r="AV118" s="90">
        <f t="shared" si="560"/>
        <v>0</v>
      </c>
      <c r="AW118" s="90">
        <f t="shared" si="560"/>
        <v>0</v>
      </c>
      <c r="AX118" s="90">
        <f t="shared" si="560"/>
        <v>0</v>
      </c>
      <c r="AY118" s="90">
        <f t="shared" si="560"/>
        <v>0</v>
      </c>
      <c r="AZ118" s="90">
        <f t="shared" si="560"/>
        <v>0</v>
      </c>
      <c r="BA118" s="90">
        <f t="shared" si="560"/>
        <v>0</v>
      </c>
      <c r="BB118" s="90">
        <f t="shared" si="560"/>
        <v>0</v>
      </c>
      <c r="BC118" s="90">
        <f t="shared" si="560"/>
        <v>0</v>
      </c>
      <c r="BD118" s="90">
        <f t="shared" si="560"/>
        <v>0</v>
      </c>
      <c r="BE118" s="90">
        <f t="shared" si="560"/>
        <v>0</v>
      </c>
      <c r="BF118" s="90">
        <f t="shared" si="560"/>
        <v>0</v>
      </c>
      <c r="BG118" s="90">
        <f t="shared" si="560"/>
        <v>0</v>
      </c>
      <c r="BH118" s="90">
        <f t="shared" si="560"/>
        <v>0</v>
      </c>
      <c r="BI118" s="90">
        <f t="shared" si="560"/>
        <v>0</v>
      </c>
    </row>
    <row r="119" spans="1:61" s="42" customFormat="1" ht="15" customHeight="1" x14ac:dyDescent="0.3">
      <c r="A119" s="46"/>
      <c r="B119" s="17"/>
      <c r="C119" s="94" t="s">
        <v>166</v>
      </c>
      <c r="D119" s="14"/>
      <c r="E119" s="58" t="s">
        <v>552</v>
      </c>
      <c r="F119" s="14"/>
      <c r="G119" s="371">
        <f t="shared" ref="G119:G120" si="561">SUM(H119:BI119)</f>
        <v>0</v>
      </c>
      <c r="H119" s="277">
        <v>0</v>
      </c>
      <c r="I119" s="277">
        <v>0</v>
      </c>
      <c r="J119" s="277">
        <v>0</v>
      </c>
      <c r="K119" s="277">
        <v>0</v>
      </c>
      <c r="L119" s="277">
        <v>0</v>
      </c>
      <c r="M119" s="277">
        <v>0</v>
      </c>
      <c r="N119" s="277">
        <v>0</v>
      </c>
      <c r="O119" s="277">
        <v>0</v>
      </c>
      <c r="P119" s="277">
        <v>0</v>
      </c>
      <c r="Q119" s="277">
        <v>0</v>
      </c>
      <c r="R119" s="277">
        <v>0</v>
      </c>
      <c r="S119" s="277">
        <v>0</v>
      </c>
      <c r="T119" s="277">
        <v>0</v>
      </c>
      <c r="U119" s="277">
        <v>0</v>
      </c>
      <c r="V119" s="277">
        <v>0</v>
      </c>
      <c r="W119" s="277">
        <v>0</v>
      </c>
      <c r="X119" s="277">
        <v>0</v>
      </c>
      <c r="Y119" s="277">
        <v>0</v>
      </c>
      <c r="Z119" s="277">
        <v>0</v>
      </c>
      <c r="AA119" s="277">
        <v>0</v>
      </c>
      <c r="AB119" s="87">
        <v>0</v>
      </c>
      <c r="AC119" s="87">
        <v>0</v>
      </c>
      <c r="AD119" s="87">
        <v>0</v>
      </c>
      <c r="AE119" s="87">
        <v>0</v>
      </c>
      <c r="AF119" s="87">
        <v>0</v>
      </c>
      <c r="AG119" s="87">
        <v>0</v>
      </c>
      <c r="AH119" s="87">
        <v>0</v>
      </c>
      <c r="AI119" s="87">
        <v>0</v>
      </c>
      <c r="AJ119" s="87">
        <v>0</v>
      </c>
      <c r="AK119" s="87">
        <v>0</v>
      </c>
      <c r="AL119" s="87">
        <v>0</v>
      </c>
      <c r="AM119" s="87">
        <v>0</v>
      </c>
      <c r="AN119" s="87">
        <v>0</v>
      </c>
      <c r="AO119" s="87">
        <v>0</v>
      </c>
      <c r="AP119" s="87">
        <v>0</v>
      </c>
      <c r="AQ119" s="87">
        <v>0</v>
      </c>
      <c r="AR119" s="87">
        <v>0</v>
      </c>
      <c r="AS119" s="87">
        <v>0</v>
      </c>
      <c r="AT119" s="87">
        <v>0</v>
      </c>
      <c r="AU119" s="87">
        <v>0</v>
      </c>
      <c r="AV119" s="87">
        <v>0</v>
      </c>
      <c r="AW119" s="87">
        <v>0</v>
      </c>
      <c r="AX119" s="87">
        <v>0</v>
      </c>
      <c r="AY119" s="87">
        <v>0</v>
      </c>
      <c r="AZ119" s="87">
        <v>0</v>
      </c>
      <c r="BA119" s="87">
        <v>0</v>
      </c>
      <c r="BB119" s="87">
        <v>0</v>
      </c>
      <c r="BC119" s="87">
        <v>0</v>
      </c>
      <c r="BD119" s="87">
        <v>0</v>
      </c>
      <c r="BE119" s="87">
        <v>0</v>
      </c>
      <c r="BF119" s="87">
        <v>0</v>
      </c>
      <c r="BG119" s="87">
        <v>0</v>
      </c>
      <c r="BH119" s="87">
        <v>0</v>
      </c>
      <c r="BI119" s="87">
        <v>0</v>
      </c>
    </row>
    <row r="120" spans="1:61" s="42" customFormat="1" ht="15" customHeight="1" x14ac:dyDescent="0.3">
      <c r="A120" s="46"/>
      <c r="B120" s="17"/>
      <c r="C120" s="94" t="s">
        <v>167</v>
      </c>
      <c r="D120" s="14"/>
      <c r="E120" s="58" t="s">
        <v>552</v>
      </c>
      <c r="F120" s="14"/>
      <c r="G120" s="371">
        <f t="shared" si="561"/>
        <v>0</v>
      </c>
      <c r="H120" s="87">
        <v>0</v>
      </c>
      <c r="I120" s="87">
        <v>0</v>
      </c>
      <c r="J120" s="87">
        <v>0</v>
      </c>
      <c r="K120" s="87">
        <v>0</v>
      </c>
      <c r="L120" s="87">
        <v>0</v>
      </c>
      <c r="M120" s="87">
        <v>0</v>
      </c>
      <c r="N120" s="87">
        <v>0</v>
      </c>
      <c r="O120" s="87">
        <v>0</v>
      </c>
      <c r="P120" s="87">
        <v>0</v>
      </c>
      <c r="Q120" s="87">
        <v>0</v>
      </c>
      <c r="R120" s="87">
        <v>0</v>
      </c>
      <c r="S120" s="87">
        <v>0</v>
      </c>
      <c r="T120" s="87">
        <v>0</v>
      </c>
      <c r="U120" s="87">
        <v>0</v>
      </c>
      <c r="V120" s="87">
        <v>0</v>
      </c>
      <c r="W120" s="87">
        <v>0</v>
      </c>
      <c r="X120" s="87">
        <v>0</v>
      </c>
      <c r="Y120" s="87">
        <v>0</v>
      </c>
      <c r="Z120" s="87">
        <v>0</v>
      </c>
      <c r="AA120" s="87">
        <v>0</v>
      </c>
      <c r="AB120" s="87">
        <v>0</v>
      </c>
      <c r="AC120" s="87">
        <v>0</v>
      </c>
      <c r="AD120" s="87">
        <v>0</v>
      </c>
      <c r="AE120" s="87">
        <v>0</v>
      </c>
      <c r="AF120" s="87">
        <v>0</v>
      </c>
      <c r="AG120" s="87">
        <v>0</v>
      </c>
      <c r="AH120" s="87">
        <v>0</v>
      </c>
      <c r="AI120" s="87">
        <v>0</v>
      </c>
      <c r="AJ120" s="87">
        <v>0</v>
      </c>
      <c r="AK120" s="87">
        <v>0</v>
      </c>
      <c r="AL120" s="87">
        <v>0</v>
      </c>
      <c r="AM120" s="87">
        <v>0</v>
      </c>
      <c r="AN120" s="87">
        <v>0</v>
      </c>
      <c r="AO120" s="87">
        <v>0</v>
      </c>
      <c r="AP120" s="87">
        <v>0</v>
      </c>
      <c r="AQ120" s="87">
        <v>0</v>
      </c>
      <c r="AR120" s="87">
        <v>0</v>
      </c>
      <c r="AS120" s="87">
        <v>0</v>
      </c>
      <c r="AT120" s="87">
        <v>0</v>
      </c>
      <c r="AU120" s="87">
        <v>0</v>
      </c>
      <c r="AV120" s="87">
        <v>0</v>
      </c>
      <c r="AW120" s="87">
        <v>0</v>
      </c>
      <c r="AX120" s="87">
        <v>0</v>
      </c>
      <c r="AY120" s="87">
        <v>0</v>
      </c>
      <c r="AZ120" s="87">
        <v>0</v>
      </c>
      <c r="BA120" s="87">
        <v>0</v>
      </c>
      <c r="BB120" s="87">
        <v>0</v>
      </c>
      <c r="BC120" s="87">
        <v>0</v>
      </c>
      <c r="BD120" s="87">
        <v>0</v>
      </c>
      <c r="BE120" s="87">
        <v>0</v>
      </c>
      <c r="BF120" s="87">
        <v>0</v>
      </c>
      <c r="BG120" s="87">
        <v>0</v>
      </c>
      <c r="BH120" s="87">
        <v>0</v>
      </c>
      <c r="BI120" s="87">
        <v>0</v>
      </c>
    </row>
    <row r="121" spans="1:61" s="42" customFormat="1" ht="9.75" customHeight="1" x14ac:dyDescent="0.3">
      <c r="A121" s="17"/>
      <c r="B121" s="17"/>
      <c r="C121" s="60"/>
      <c r="D121" s="17"/>
      <c r="E121" s="26"/>
      <c r="F121" s="17"/>
      <c r="G121" s="17"/>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row>
    <row r="122" spans="1:61" s="42" customFormat="1" ht="15" customHeight="1" x14ac:dyDescent="0.3">
      <c r="A122" s="46"/>
      <c r="B122" s="17"/>
      <c r="C122" s="106" t="s">
        <v>570</v>
      </c>
      <c r="D122" s="14"/>
      <c r="E122" s="15"/>
      <c r="F122" s="14"/>
      <c r="G122" s="371">
        <f>SUM(H122:BI122)</f>
        <v>0</v>
      </c>
      <c r="H122" s="90">
        <f t="shared" ref="H122:BI122" si="562">H123*H124</f>
        <v>0</v>
      </c>
      <c r="I122" s="90">
        <f t="shared" si="562"/>
        <v>0</v>
      </c>
      <c r="J122" s="90">
        <f t="shared" si="562"/>
        <v>0</v>
      </c>
      <c r="K122" s="90">
        <f t="shared" si="562"/>
        <v>0</v>
      </c>
      <c r="L122" s="90">
        <f t="shared" si="562"/>
        <v>0</v>
      </c>
      <c r="M122" s="90">
        <f t="shared" si="562"/>
        <v>0</v>
      </c>
      <c r="N122" s="90">
        <f t="shared" si="562"/>
        <v>0</v>
      </c>
      <c r="O122" s="90">
        <f t="shared" si="562"/>
        <v>0</v>
      </c>
      <c r="P122" s="90">
        <f t="shared" si="562"/>
        <v>0</v>
      </c>
      <c r="Q122" s="90">
        <f t="shared" si="562"/>
        <v>0</v>
      </c>
      <c r="R122" s="90">
        <f t="shared" si="562"/>
        <v>0</v>
      </c>
      <c r="S122" s="90">
        <f t="shared" si="562"/>
        <v>0</v>
      </c>
      <c r="T122" s="90">
        <f t="shared" si="562"/>
        <v>0</v>
      </c>
      <c r="U122" s="90">
        <f t="shared" si="562"/>
        <v>0</v>
      </c>
      <c r="V122" s="90">
        <f t="shared" si="562"/>
        <v>0</v>
      </c>
      <c r="W122" s="90">
        <f t="shared" si="562"/>
        <v>0</v>
      </c>
      <c r="X122" s="90">
        <f t="shared" si="562"/>
        <v>0</v>
      </c>
      <c r="Y122" s="90">
        <f t="shared" si="562"/>
        <v>0</v>
      </c>
      <c r="Z122" s="90">
        <f t="shared" si="562"/>
        <v>0</v>
      </c>
      <c r="AA122" s="90">
        <f t="shared" si="562"/>
        <v>0</v>
      </c>
      <c r="AB122" s="90">
        <f t="shared" si="562"/>
        <v>0</v>
      </c>
      <c r="AC122" s="90">
        <f t="shared" si="562"/>
        <v>0</v>
      </c>
      <c r="AD122" s="90">
        <f t="shared" si="562"/>
        <v>0</v>
      </c>
      <c r="AE122" s="90">
        <f t="shared" si="562"/>
        <v>0</v>
      </c>
      <c r="AF122" s="90">
        <f t="shared" si="562"/>
        <v>0</v>
      </c>
      <c r="AG122" s="90">
        <f t="shared" si="562"/>
        <v>0</v>
      </c>
      <c r="AH122" s="90">
        <f t="shared" si="562"/>
        <v>0</v>
      </c>
      <c r="AI122" s="90">
        <f t="shared" si="562"/>
        <v>0</v>
      </c>
      <c r="AJ122" s="90">
        <f t="shared" si="562"/>
        <v>0</v>
      </c>
      <c r="AK122" s="90">
        <f t="shared" si="562"/>
        <v>0</v>
      </c>
      <c r="AL122" s="90">
        <f t="shared" si="562"/>
        <v>0</v>
      </c>
      <c r="AM122" s="90">
        <f t="shared" si="562"/>
        <v>0</v>
      </c>
      <c r="AN122" s="90">
        <f t="shared" si="562"/>
        <v>0</v>
      </c>
      <c r="AO122" s="90">
        <f t="shared" si="562"/>
        <v>0</v>
      </c>
      <c r="AP122" s="90">
        <f t="shared" si="562"/>
        <v>0</v>
      </c>
      <c r="AQ122" s="90">
        <f t="shared" si="562"/>
        <v>0</v>
      </c>
      <c r="AR122" s="90">
        <f t="shared" si="562"/>
        <v>0</v>
      </c>
      <c r="AS122" s="90">
        <f t="shared" si="562"/>
        <v>0</v>
      </c>
      <c r="AT122" s="90">
        <f t="shared" si="562"/>
        <v>0</v>
      </c>
      <c r="AU122" s="90">
        <f t="shared" si="562"/>
        <v>0</v>
      </c>
      <c r="AV122" s="90">
        <f t="shared" si="562"/>
        <v>0</v>
      </c>
      <c r="AW122" s="90">
        <f t="shared" si="562"/>
        <v>0</v>
      </c>
      <c r="AX122" s="90">
        <f t="shared" si="562"/>
        <v>0</v>
      </c>
      <c r="AY122" s="90">
        <f t="shared" si="562"/>
        <v>0</v>
      </c>
      <c r="AZ122" s="90">
        <f t="shared" si="562"/>
        <v>0</v>
      </c>
      <c r="BA122" s="90">
        <f t="shared" si="562"/>
        <v>0</v>
      </c>
      <c r="BB122" s="90">
        <f t="shared" si="562"/>
        <v>0</v>
      </c>
      <c r="BC122" s="90">
        <f t="shared" si="562"/>
        <v>0</v>
      </c>
      <c r="BD122" s="90">
        <f t="shared" si="562"/>
        <v>0</v>
      </c>
      <c r="BE122" s="90">
        <f t="shared" si="562"/>
        <v>0</v>
      </c>
      <c r="BF122" s="90">
        <f t="shared" si="562"/>
        <v>0</v>
      </c>
      <c r="BG122" s="90">
        <f t="shared" si="562"/>
        <v>0</v>
      </c>
      <c r="BH122" s="90">
        <f t="shared" si="562"/>
        <v>0</v>
      </c>
      <c r="BI122" s="90">
        <f t="shared" si="562"/>
        <v>0</v>
      </c>
    </row>
    <row r="123" spans="1:61" s="42" customFormat="1" ht="15" customHeight="1" x14ac:dyDescent="0.3">
      <c r="A123" s="46"/>
      <c r="B123" s="17"/>
      <c r="C123" s="94" t="s">
        <v>166</v>
      </c>
      <c r="D123" s="14"/>
      <c r="E123" s="58" t="s">
        <v>552</v>
      </c>
      <c r="F123" s="14"/>
      <c r="G123" s="371">
        <f t="shared" ref="G123:G124" si="563">SUM(H123:BI123)</f>
        <v>0</v>
      </c>
      <c r="H123" s="87">
        <v>0</v>
      </c>
      <c r="I123" s="87">
        <v>0</v>
      </c>
      <c r="J123" s="87">
        <v>0</v>
      </c>
      <c r="K123" s="87">
        <v>0</v>
      </c>
      <c r="L123" s="87">
        <v>0</v>
      </c>
      <c r="M123" s="87">
        <v>0</v>
      </c>
      <c r="N123" s="87">
        <v>0</v>
      </c>
      <c r="O123" s="87">
        <v>0</v>
      </c>
      <c r="P123" s="87">
        <v>0</v>
      </c>
      <c r="Q123" s="87">
        <v>0</v>
      </c>
      <c r="R123" s="87">
        <v>0</v>
      </c>
      <c r="S123" s="87">
        <v>0</v>
      </c>
      <c r="T123" s="87">
        <v>0</v>
      </c>
      <c r="U123" s="87">
        <v>0</v>
      </c>
      <c r="V123" s="87">
        <v>0</v>
      </c>
      <c r="W123" s="87">
        <v>0</v>
      </c>
      <c r="X123" s="87">
        <v>0</v>
      </c>
      <c r="Y123" s="87">
        <v>0</v>
      </c>
      <c r="Z123" s="87">
        <v>0</v>
      </c>
      <c r="AA123" s="87">
        <v>0</v>
      </c>
      <c r="AB123" s="87">
        <v>0</v>
      </c>
      <c r="AC123" s="87">
        <v>0</v>
      </c>
      <c r="AD123" s="87">
        <v>0</v>
      </c>
      <c r="AE123" s="87">
        <v>0</v>
      </c>
      <c r="AF123" s="87">
        <v>0</v>
      </c>
      <c r="AG123" s="87">
        <v>0</v>
      </c>
      <c r="AH123" s="87">
        <v>0</v>
      </c>
      <c r="AI123" s="87">
        <v>0</v>
      </c>
      <c r="AJ123" s="87">
        <v>0</v>
      </c>
      <c r="AK123" s="87">
        <v>0</v>
      </c>
      <c r="AL123" s="87">
        <v>0</v>
      </c>
      <c r="AM123" s="87">
        <v>0</v>
      </c>
      <c r="AN123" s="87">
        <v>0</v>
      </c>
      <c r="AO123" s="87">
        <v>0</v>
      </c>
      <c r="AP123" s="87">
        <v>0</v>
      </c>
      <c r="AQ123" s="87">
        <v>0</v>
      </c>
      <c r="AR123" s="87">
        <v>0</v>
      </c>
      <c r="AS123" s="87">
        <v>0</v>
      </c>
      <c r="AT123" s="87">
        <v>0</v>
      </c>
      <c r="AU123" s="87">
        <v>0</v>
      </c>
      <c r="AV123" s="87">
        <v>0</v>
      </c>
      <c r="AW123" s="87">
        <v>0</v>
      </c>
      <c r="AX123" s="87">
        <v>0</v>
      </c>
      <c r="AY123" s="87">
        <v>0</v>
      </c>
      <c r="AZ123" s="87">
        <v>0</v>
      </c>
      <c r="BA123" s="87">
        <v>0</v>
      </c>
      <c r="BB123" s="87">
        <v>0</v>
      </c>
      <c r="BC123" s="87">
        <v>0</v>
      </c>
      <c r="BD123" s="87">
        <v>0</v>
      </c>
      <c r="BE123" s="87">
        <v>0</v>
      </c>
      <c r="BF123" s="87">
        <v>0</v>
      </c>
      <c r="BG123" s="87">
        <v>0</v>
      </c>
      <c r="BH123" s="87">
        <v>0</v>
      </c>
      <c r="BI123" s="87">
        <v>0</v>
      </c>
    </row>
    <row r="124" spans="1:61" s="42" customFormat="1" ht="15" customHeight="1" x14ac:dyDescent="0.3">
      <c r="A124" s="46"/>
      <c r="B124" s="17"/>
      <c r="C124" s="94" t="s">
        <v>167</v>
      </c>
      <c r="D124" s="14"/>
      <c r="E124" s="58" t="s">
        <v>552</v>
      </c>
      <c r="F124" s="14"/>
      <c r="G124" s="371">
        <f t="shared" si="563"/>
        <v>0</v>
      </c>
      <c r="H124" s="87">
        <v>0</v>
      </c>
      <c r="I124" s="87">
        <v>0</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c r="Z124" s="87">
        <v>0</v>
      </c>
      <c r="AA124" s="87">
        <v>0</v>
      </c>
      <c r="AB124" s="87">
        <v>0</v>
      </c>
      <c r="AC124" s="87">
        <v>0</v>
      </c>
      <c r="AD124" s="87">
        <v>0</v>
      </c>
      <c r="AE124" s="87">
        <v>0</v>
      </c>
      <c r="AF124" s="87">
        <v>0</v>
      </c>
      <c r="AG124" s="87">
        <v>0</v>
      </c>
      <c r="AH124" s="87">
        <v>0</v>
      </c>
      <c r="AI124" s="87">
        <v>0</v>
      </c>
      <c r="AJ124" s="87">
        <v>0</v>
      </c>
      <c r="AK124" s="87">
        <v>0</v>
      </c>
      <c r="AL124" s="87">
        <v>0</v>
      </c>
      <c r="AM124" s="87">
        <v>0</v>
      </c>
      <c r="AN124" s="87">
        <v>0</v>
      </c>
      <c r="AO124" s="87">
        <v>0</v>
      </c>
      <c r="AP124" s="87">
        <v>0</v>
      </c>
      <c r="AQ124" s="87">
        <v>0</v>
      </c>
      <c r="AR124" s="87">
        <v>0</v>
      </c>
      <c r="AS124" s="87">
        <v>0</v>
      </c>
      <c r="AT124" s="87">
        <v>0</v>
      </c>
      <c r="AU124" s="87">
        <v>0</v>
      </c>
      <c r="AV124" s="87">
        <v>0</v>
      </c>
      <c r="AW124" s="87">
        <v>0</v>
      </c>
      <c r="AX124" s="87">
        <v>0</v>
      </c>
      <c r="AY124" s="87">
        <v>0</v>
      </c>
      <c r="AZ124" s="87">
        <v>0</v>
      </c>
      <c r="BA124" s="87">
        <v>0</v>
      </c>
      <c r="BB124" s="87">
        <v>0</v>
      </c>
      <c r="BC124" s="87">
        <v>0</v>
      </c>
      <c r="BD124" s="87">
        <v>0</v>
      </c>
      <c r="BE124" s="87">
        <v>0</v>
      </c>
      <c r="BF124" s="87">
        <v>0</v>
      </c>
      <c r="BG124" s="87">
        <v>0</v>
      </c>
      <c r="BH124" s="87">
        <v>0</v>
      </c>
      <c r="BI124" s="87">
        <v>0</v>
      </c>
    </row>
    <row r="125" spans="1:61" s="42" customFormat="1" ht="15" customHeight="1" x14ac:dyDescent="0.3">
      <c r="A125" s="14"/>
      <c r="B125" s="74"/>
      <c r="C125" s="32"/>
      <c r="D125" s="14"/>
      <c r="E125" s="15"/>
      <c r="F125" s="14"/>
      <c r="G125" s="14"/>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row>
    <row r="126" spans="1:61" s="42" customFormat="1" ht="15" customHeight="1" x14ac:dyDescent="0.3">
      <c r="A126" s="14"/>
      <c r="B126" s="74" t="s">
        <v>121</v>
      </c>
      <c r="C126" s="106" t="s">
        <v>571</v>
      </c>
      <c r="D126" s="14"/>
      <c r="E126" s="375" t="str">
        <f>$D$8</f>
        <v>k EUR</v>
      </c>
      <c r="F126" s="14"/>
      <c r="G126" s="371">
        <f>SUM(H126:BI126)</f>
        <v>0</v>
      </c>
      <c r="H126" s="87">
        <v>0</v>
      </c>
      <c r="I126" s="87">
        <v>0</v>
      </c>
      <c r="J126" s="87">
        <v>0</v>
      </c>
      <c r="K126" s="87">
        <v>0</v>
      </c>
      <c r="L126" s="87">
        <v>0</v>
      </c>
      <c r="M126" s="87">
        <v>0</v>
      </c>
      <c r="N126" s="87">
        <v>0</v>
      </c>
      <c r="O126" s="87">
        <v>0</v>
      </c>
      <c r="P126" s="87">
        <v>0</v>
      </c>
      <c r="Q126" s="87">
        <v>0</v>
      </c>
      <c r="R126" s="87">
        <v>0</v>
      </c>
      <c r="S126" s="87">
        <v>0</v>
      </c>
      <c r="T126" s="87">
        <v>0</v>
      </c>
      <c r="U126" s="87">
        <v>0</v>
      </c>
      <c r="V126" s="87">
        <v>0</v>
      </c>
      <c r="W126" s="87">
        <v>0</v>
      </c>
      <c r="X126" s="87">
        <v>0</v>
      </c>
      <c r="Y126" s="87">
        <v>0</v>
      </c>
      <c r="Z126" s="87">
        <v>0</v>
      </c>
      <c r="AA126" s="87">
        <v>0</v>
      </c>
      <c r="AB126" s="87">
        <v>0</v>
      </c>
      <c r="AC126" s="87">
        <v>0</v>
      </c>
      <c r="AD126" s="87">
        <v>0</v>
      </c>
      <c r="AE126" s="87">
        <v>0</v>
      </c>
      <c r="AF126" s="87">
        <v>0</v>
      </c>
      <c r="AG126" s="87">
        <v>0</v>
      </c>
      <c r="AH126" s="87">
        <v>0</v>
      </c>
      <c r="AI126" s="87">
        <v>0</v>
      </c>
      <c r="AJ126" s="87">
        <v>0</v>
      </c>
      <c r="AK126" s="87">
        <v>0</v>
      </c>
      <c r="AL126" s="87">
        <v>0</v>
      </c>
      <c r="AM126" s="87">
        <v>0</v>
      </c>
      <c r="AN126" s="87">
        <v>0</v>
      </c>
      <c r="AO126" s="87">
        <v>0</v>
      </c>
      <c r="AP126" s="87">
        <v>0</v>
      </c>
      <c r="AQ126" s="87">
        <v>0</v>
      </c>
      <c r="AR126" s="87">
        <v>0</v>
      </c>
      <c r="AS126" s="87">
        <v>0</v>
      </c>
      <c r="AT126" s="87">
        <v>0</v>
      </c>
      <c r="AU126" s="87">
        <v>0</v>
      </c>
      <c r="AV126" s="87">
        <v>0</v>
      </c>
      <c r="AW126" s="87">
        <v>0</v>
      </c>
      <c r="AX126" s="87">
        <v>0</v>
      </c>
      <c r="AY126" s="87">
        <v>0</v>
      </c>
      <c r="AZ126" s="87">
        <v>0</v>
      </c>
      <c r="BA126" s="87">
        <v>0</v>
      </c>
      <c r="BB126" s="87">
        <v>0</v>
      </c>
      <c r="BC126" s="87">
        <v>0</v>
      </c>
      <c r="BD126" s="87">
        <v>0</v>
      </c>
      <c r="BE126" s="87">
        <v>0</v>
      </c>
      <c r="BF126" s="87">
        <v>0</v>
      </c>
      <c r="BG126" s="87">
        <v>0</v>
      </c>
      <c r="BH126" s="87">
        <v>0</v>
      </c>
      <c r="BI126" s="87">
        <v>0</v>
      </c>
    </row>
    <row r="127" spans="1:61" s="42" customFormat="1" ht="15" customHeight="1" x14ac:dyDescent="0.3">
      <c r="A127" s="14"/>
      <c r="B127" s="74"/>
      <c r="C127" s="32"/>
      <c r="D127" s="14"/>
      <c r="E127" s="15"/>
      <c r="F127" s="14"/>
      <c r="G127" s="14"/>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row>
    <row r="128" spans="1:61" s="42" customFormat="1" ht="15" customHeight="1" x14ac:dyDescent="0.3">
      <c r="A128" s="14"/>
      <c r="B128" s="28" t="s">
        <v>77</v>
      </c>
      <c r="C128" s="28"/>
      <c r="D128" s="14"/>
      <c r="E128" s="14"/>
      <c r="F128" s="14"/>
      <c r="G128" s="14"/>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row>
    <row r="129" spans="1:62" s="42" customFormat="1" ht="15" customHeight="1" x14ac:dyDescent="0.3">
      <c r="A129" s="14"/>
      <c r="B129" s="74" t="s">
        <v>121</v>
      </c>
      <c r="C129" s="32" t="s">
        <v>71</v>
      </c>
      <c r="D129" s="14"/>
      <c r="E129" s="375" t="str">
        <f>$D$8</f>
        <v>k EUR</v>
      </c>
      <c r="F129" s="14"/>
      <c r="G129" s="371">
        <f>SUM(H129:BI129)</f>
        <v>0</v>
      </c>
      <c r="H129" s="87">
        <v>0</v>
      </c>
      <c r="I129" s="87">
        <v>0</v>
      </c>
      <c r="J129" s="87">
        <v>0</v>
      </c>
      <c r="K129" s="87">
        <v>0</v>
      </c>
      <c r="L129" s="87">
        <v>0</v>
      </c>
      <c r="M129" s="87">
        <v>0</v>
      </c>
      <c r="N129" s="87">
        <v>0</v>
      </c>
      <c r="O129" s="87">
        <v>0</v>
      </c>
      <c r="P129" s="87">
        <v>0</v>
      </c>
      <c r="Q129" s="87">
        <v>0</v>
      </c>
      <c r="R129" s="87">
        <v>0</v>
      </c>
      <c r="S129" s="87">
        <v>0</v>
      </c>
      <c r="T129" s="87">
        <v>0</v>
      </c>
      <c r="U129" s="87">
        <v>0</v>
      </c>
      <c r="V129" s="87">
        <v>0</v>
      </c>
      <c r="W129" s="87">
        <v>0</v>
      </c>
      <c r="X129" s="87">
        <v>0</v>
      </c>
      <c r="Y129" s="87">
        <v>0</v>
      </c>
      <c r="Z129" s="87">
        <v>0</v>
      </c>
      <c r="AA129" s="87">
        <v>0</v>
      </c>
      <c r="AB129" s="87">
        <v>0</v>
      </c>
      <c r="AC129" s="87">
        <v>0</v>
      </c>
      <c r="AD129" s="87">
        <v>0</v>
      </c>
      <c r="AE129" s="87">
        <v>0</v>
      </c>
      <c r="AF129" s="87">
        <v>0</v>
      </c>
      <c r="AG129" s="87">
        <v>0</v>
      </c>
      <c r="AH129" s="87">
        <v>0</v>
      </c>
      <c r="AI129" s="87">
        <v>0</v>
      </c>
      <c r="AJ129" s="87">
        <v>0</v>
      </c>
      <c r="AK129" s="87">
        <v>0</v>
      </c>
      <c r="AL129" s="87">
        <v>0</v>
      </c>
      <c r="AM129" s="87">
        <v>0</v>
      </c>
      <c r="AN129" s="87">
        <v>0</v>
      </c>
      <c r="AO129" s="87">
        <v>0</v>
      </c>
      <c r="AP129" s="87">
        <v>0</v>
      </c>
      <c r="AQ129" s="87">
        <v>0</v>
      </c>
      <c r="AR129" s="87">
        <v>0</v>
      </c>
      <c r="AS129" s="87">
        <v>0</v>
      </c>
      <c r="AT129" s="87">
        <v>0</v>
      </c>
      <c r="AU129" s="87">
        <v>0</v>
      </c>
      <c r="AV129" s="87">
        <v>0</v>
      </c>
      <c r="AW129" s="87">
        <v>0</v>
      </c>
      <c r="AX129" s="87">
        <v>0</v>
      </c>
      <c r="AY129" s="87">
        <v>0</v>
      </c>
      <c r="AZ129" s="87">
        <v>0</v>
      </c>
      <c r="BA129" s="87">
        <v>0</v>
      </c>
      <c r="BB129" s="87">
        <v>0</v>
      </c>
      <c r="BC129" s="87">
        <v>0</v>
      </c>
      <c r="BD129" s="87">
        <v>0</v>
      </c>
      <c r="BE129" s="87">
        <v>0</v>
      </c>
      <c r="BF129" s="87">
        <v>0</v>
      </c>
      <c r="BG129" s="87">
        <v>0</v>
      </c>
      <c r="BH129" s="87">
        <v>0</v>
      </c>
      <c r="BI129" s="87">
        <v>0</v>
      </c>
      <c r="BJ129" s="269">
        <v>0</v>
      </c>
    </row>
    <row r="130" spans="1:62" s="42" customFormat="1" ht="15" customHeight="1" x14ac:dyDescent="0.3">
      <c r="A130" s="14"/>
      <c r="B130" s="74" t="s">
        <v>121</v>
      </c>
      <c r="C130" s="58" t="s">
        <v>53</v>
      </c>
      <c r="D130" s="14"/>
      <c r="E130" s="375" t="str">
        <f>$D$8</f>
        <v>k EUR</v>
      </c>
      <c r="F130" s="14"/>
      <c r="G130" s="371">
        <f>SUM(H130:BI130)</f>
        <v>0</v>
      </c>
      <c r="H130" s="87">
        <v>0</v>
      </c>
      <c r="I130" s="87">
        <v>0</v>
      </c>
      <c r="J130" s="87">
        <v>0</v>
      </c>
      <c r="K130" s="87">
        <v>0</v>
      </c>
      <c r="L130" s="87">
        <v>0</v>
      </c>
      <c r="M130" s="87">
        <v>0</v>
      </c>
      <c r="N130" s="87">
        <v>0</v>
      </c>
      <c r="O130" s="87">
        <v>0</v>
      </c>
      <c r="P130" s="87">
        <v>0</v>
      </c>
      <c r="Q130" s="87">
        <v>0</v>
      </c>
      <c r="R130" s="87">
        <v>0</v>
      </c>
      <c r="S130" s="87">
        <v>0</v>
      </c>
      <c r="T130" s="87">
        <v>0</v>
      </c>
      <c r="U130" s="87">
        <v>0</v>
      </c>
      <c r="V130" s="87">
        <v>0</v>
      </c>
      <c r="W130" s="87">
        <v>0</v>
      </c>
      <c r="X130" s="87">
        <v>0</v>
      </c>
      <c r="Y130" s="87">
        <v>0</v>
      </c>
      <c r="Z130" s="87">
        <v>0</v>
      </c>
      <c r="AA130" s="87">
        <v>0</v>
      </c>
      <c r="AB130" s="87">
        <v>0</v>
      </c>
      <c r="AC130" s="87">
        <v>0</v>
      </c>
      <c r="AD130" s="87">
        <v>0</v>
      </c>
      <c r="AE130" s="87">
        <v>0</v>
      </c>
      <c r="AF130" s="87">
        <v>0</v>
      </c>
      <c r="AG130" s="87">
        <v>0</v>
      </c>
      <c r="AH130" s="87">
        <v>0</v>
      </c>
      <c r="AI130" s="87">
        <v>0</v>
      </c>
      <c r="AJ130" s="87">
        <v>0</v>
      </c>
      <c r="AK130" s="87">
        <v>0</v>
      </c>
      <c r="AL130" s="87">
        <v>0</v>
      </c>
      <c r="AM130" s="87">
        <v>0</v>
      </c>
      <c r="AN130" s="87">
        <v>0</v>
      </c>
      <c r="AO130" s="87">
        <v>0</v>
      </c>
      <c r="AP130" s="87">
        <v>0</v>
      </c>
      <c r="AQ130" s="87">
        <v>0</v>
      </c>
      <c r="AR130" s="87">
        <v>0</v>
      </c>
      <c r="AS130" s="87">
        <v>0</v>
      </c>
      <c r="AT130" s="87">
        <v>0</v>
      </c>
      <c r="AU130" s="87">
        <v>0</v>
      </c>
      <c r="AV130" s="87">
        <v>0</v>
      </c>
      <c r="AW130" s="87">
        <v>0</v>
      </c>
      <c r="AX130" s="87">
        <v>0</v>
      </c>
      <c r="AY130" s="87">
        <v>0</v>
      </c>
      <c r="AZ130" s="87">
        <v>0</v>
      </c>
      <c r="BA130" s="87">
        <v>0</v>
      </c>
      <c r="BB130" s="87">
        <v>0</v>
      </c>
      <c r="BC130" s="87">
        <v>0</v>
      </c>
      <c r="BD130" s="87">
        <v>0</v>
      </c>
      <c r="BE130" s="87">
        <v>0</v>
      </c>
      <c r="BF130" s="87">
        <v>0</v>
      </c>
      <c r="BG130" s="87">
        <v>0</v>
      </c>
      <c r="BH130" s="87">
        <v>0</v>
      </c>
      <c r="BI130" s="87">
        <v>0</v>
      </c>
      <c r="BJ130" s="269">
        <v>0</v>
      </c>
    </row>
    <row r="131" spans="1:62" s="42" customFormat="1" ht="15" customHeight="1" x14ac:dyDescent="0.3">
      <c r="A131" s="17"/>
      <c r="B131" s="17"/>
      <c r="C131" s="60"/>
      <c r="D131" s="17"/>
      <c r="E131" s="26"/>
      <c r="F131" s="17"/>
      <c r="G131" s="17"/>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row>
    <row r="132" spans="1:62" s="42" customFormat="1" ht="15" customHeight="1" x14ac:dyDescent="0.3">
      <c r="A132" s="14"/>
      <c r="B132" s="132" t="s">
        <v>444</v>
      </c>
      <c r="C132" s="221"/>
      <c r="D132" s="133"/>
      <c r="E132" s="139"/>
      <c r="F132" s="139" t="s">
        <v>317</v>
      </c>
      <c r="G132" s="139"/>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222"/>
      <c r="BE132" s="222"/>
      <c r="BF132" s="222"/>
      <c r="BG132" s="222"/>
      <c r="BH132" s="222"/>
      <c r="BI132" s="222"/>
    </row>
    <row r="133" spans="1:62" s="42" customFormat="1" ht="15" customHeight="1" x14ac:dyDescent="0.3">
      <c r="A133" s="14"/>
      <c r="B133" s="136" t="s">
        <v>121</v>
      </c>
      <c r="C133" s="218" t="s">
        <v>451</v>
      </c>
      <c r="D133" s="133"/>
      <c r="E133" s="133"/>
      <c r="F133" s="133"/>
      <c r="G133" s="376">
        <f>SUM(H133:BI133)</f>
        <v>0</v>
      </c>
      <c r="H133" s="377">
        <f>'4.Grant Breakdown Inputs'!S62</f>
        <v>0</v>
      </c>
      <c r="I133" s="377">
        <f>'4.Grant Breakdown Inputs'!T62</f>
        <v>0</v>
      </c>
      <c r="J133" s="377">
        <f>'4.Grant Breakdown Inputs'!U62</f>
        <v>0</v>
      </c>
      <c r="K133" s="377">
        <f>'4.Grant Breakdown Inputs'!V62</f>
        <v>0</v>
      </c>
      <c r="L133" s="377">
        <f>'4.Grant Breakdown Inputs'!W62</f>
        <v>0</v>
      </c>
      <c r="M133" s="377">
        <f>'4.Grant Breakdown Inputs'!X62</f>
        <v>0</v>
      </c>
      <c r="N133" s="377">
        <f>'4.Grant Breakdown Inputs'!Y62</f>
        <v>0</v>
      </c>
      <c r="O133" s="377">
        <f>'4.Grant Breakdown Inputs'!Z62</f>
        <v>0</v>
      </c>
      <c r="P133" s="377">
        <f>'4.Grant Breakdown Inputs'!AA62</f>
        <v>0</v>
      </c>
      <c r="Q133" s="377">
        <f>'4.Grant Breakdown Inputs'!AB62</f>
        <v>0</v>
      </c>
      <c r="R133" s="377">
        <f>'4.Grant Breakdown Inputs'!AC62</f>
        <v>0</v>
      </c>
      <c r="S133" s="377">
        <f>'4.Grant Breakdown Inputs'!AD62</f>
        <v>0</v>
      </c>
      <c r="T133" s="377">
        <f>'4.Grant Breakdown Inputs'!AE62</f>
        <v>0</v>
      </c>
      <c r="U133" s="377">
        <f>'4.Grant Breakdown Inputs'!AF62</f>
        <v>0</v>
      </c>
      <c r="V133" s="377">
        <f>'4.Grant Breakdown Inputs'!AG62</f>
        <v>0</v>
      </c>
      <c r="W133" s="377">
        <f>'4.Grant Breakdown Inputs'!AH62</f>
        <v>0</v>
      </c>
      <c r="X133" s="377">
        <f>'4.Grant Breakdown Inputs'!AI62</f>
        <v>0</v>
      </c>
      <c r="Y133" s="377">
        <f>'4.Grant Breakdown Inputs'!AJ62</f>
        <v>0</v>
      </c>
      <c r="Z133" s="377">
        <f>'4.Grant Breakdown Inputs'!AK62</f>
        <v>0</v>
      </c>
      <c r="AA133" s="377">
        <f>'4.Grant Breakdown Inputs'!AL62</f>
        <v>0</v>
      </c>
      <c r="AB133" s="377">
        <f>'4.Grant Breakdown Inputs'!AM62</f>
        <v>0</v>
      </c>
      <c r="AC133" s="377">
        <f>'4.Grant Breakdown Inputs'!AN62</f>
        <v>0</v>
      </c>
      <c r="AD133" s="377">
        <f>'4.Grant Breakdown Inputs'!AO62</f>
        <v>0</v>
      </c>
      <c r="AE133" s="377">
        <f>'4.Grant Breakdown Inputs'!AP62</f>
        <v>0</v>
      </c>
      <c r="AF133" s="377">
        <f>'4.Grant Breakdown Inputs'!AQ62</f>
        <v>0</v>
      </c>
      <c r="AG133" s="377">
        <f>'4.Grant Breakdown Inputs'!AR62</f>
        <v>0</v>
      </c>
      <c r="AH133" s="377">
        <f>'4.Grant Breakdown Inputs'!AS62</f>
        <v>0</v>
      </c>
      <c r="AI133" s="377">
        <f>'4.Grant Breakdown Inputs'!AT62</f>
        <v>0</v>
      </c>
      <c r="AJ133" s="377">
        <f>'4.Grant Breakdown Inputs'!AU62</f>
        <v>0</v>
      </c>
      <c r="AK133" s="377">
        <f>'4.Grant Breakdown Inputs'!AV62</f>
        <v>0</v>
      </c>
      <c r="AL133" s="377">
        <f>'4.Grant Breakdown Inputs'!AW62</f>
        <v>0</v>
      </c>
      <c r="AM133" s="377">
        <f>'4.Grant Breakdown Inputs'!AX62</f>
        <v>0</v>
      </c>
      <c r="AN133" s="377">
        <f>'4.Grant Breakdown Inputs'!AY62</f>
        <v>0</v>
      </c>
      <c r="AO133" s="377">
        <f>'4.Grant Breakdown Inputs'!AZ62</f>
        <v>0</v>
      </c>
      <c r="AP133" s="377">
        <f>'4.Grant Breakdown Inputs'!BA62</f>
        <v>0</v>
      </c>
      <c r="AQ133" s="377">
        <f>'4.Grant Breakdown Inputs'!BB62</f>
        <v>0</v>
      </c>
      <c r="AR133" s="377">
        <f>'4.Grant Breakdown Inputs'!BC62</f>
        <v>0</v>
      </c>
      <c r="AS133" s="377">
        <f>'4.Grant Breakdown Inputs'!BD62</f>
        <v>0</v>
      </c>
      <c r="AT133" s="377">
        <f>'4.Grant Breakdown Inputs'!BE62</f>
        <v>0</v>
      </c>
      <c r="AU133" s="377">
        <f>'4.Grant Breakdown Inputs'!BF62</f>
        <v>0</v>
      </c>
      <c r="AV133" s="377">
        <f>'4.Grant Breakdown Inputs'!BG62</f>
        <v>0</v>
      </c>
      <c r="AW133" s="377">
        <f>'4.Grant Breakdown Inputs'!BH62</f>
        <v>0</v>
      </c>
      <c r="AX133" s="377">
        <f>'4.Grant Breakdown Inputs'!BI62</f>
        <v>0</v>
      </c>
      <c r="AY133" s="377">
        <f>'4.Grant Breakdown Inputs'!BJ62</f>
        <v>0</v>
      </c>
      <c r="AZ133" s="377">
        <f>'4.Grant Breakdown Inputs'!BK62</f>
        <v>0</v>
      </c>
      <c r="BA133" s="377">
        <f>'4.Grant Breakdown Inputs'!BL62</f>
        <v>0</v>
      </c>
      <c r="BB133" s="377">
        <f>'4.Grant Breakdown Inputs'!BM62</f>
        <v>0</v>
      </c>
      <c r="BC133" s="377">
        <f>'4.Grant Breakdown Inputs'!BN62</f>
        <v>0</v>
      </c>
      <c r="BD133" s="377">
        <f>'4.Grant Breakdown Inputs'!BO62</f>
        <v>0</v>
      </c>
      <c r="BE133" s="377">
        <f>'4.Grant Breakdown Inputs'!BP62</f>
        <v>0</v>
      </c>
      <c r="BF133" s="377">
        <f>'4.Grant Breakdown Inputs'!BQ62</f>
        <v>0</v>
      </c>
      <c r="BG133" s="377">
        <f>'4.Grant Breakdown Inputs'!BR62</f>
        <v>0</v>
      </c>
      <c r="BH133" s="377">
        <f>'4.Grant Breakdown Inputs'!BS62</f>
        <v>0</v>
      </c>
      <c r="BI133" s="377">
        <f>'4.Grant Breakdown Inputs'!BT62</f>
        <v>0</v>
      </c>
    </row>
    <row r="134" spans="1:62" s="42" customFormat="1" ht="15" customHeight="1" x14ac:dyDescent="0.3">
      <c r="A134" s="17"/>
      <c r="B134" s="17"/>
      <c r="C134" s="60"/>
      <c r="D134" s="17"/>
      <c r="E134" s="17"/>
      <c r="F134" s="17"/>
      <c r="G134" s="17"/>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row>
    <row r="135" spans="1:62" s="42" customFormat="1" ht="15" customHeight="1" x14ac:dyDescent="0.3">
      <c r="A135" s="14"/>
      <c r="B135" s="28" t="s">
        <v>78</v>
      </c>
      <c r="C135" s="32"/>
      <c r="D135" s="14"/>
      <c r="E135" s="14"/>
      <c r="F135" s="14"/>
      <c r="G135" s="14"/>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row>
    <row r="136" spans="1:62" s="42" customFormat="1" ht="15" customHeight="1" x14ac:dyDescent="0.3">
      <c r="A136" s="14"/>
      <c r="B136" s="100" t="s">
        <v>247</v>
      </c>
      <c r="C136" s="14"/>
      <c r="D136" s="14"/>
      <c r="E136" s="375" t="str">
        <f>$D$8</f>
        <v>k EUR</v>
      </c>
      <c r="F136" s="14"/>
      <c r="G136" s="371">
        <f>SUM(H136:BI136)</f>
        <v>0</v>
      </c>
      <c r="H136" s="93">
        <f>SUM(H137:H139)</f>
        <v>0</v>
      </c>
      <c r="I136" s="93">
        <f t="shared" ref="I136:BI136" si="564">SUM(I137:I139)</f>
        <v>0</v>
      </c>
      <c r="J136" s="93">
        <f t="shared" si="564"/>
        <v>0</v>
      </c>
      <c r="K136" s="93">
        <f t="shared" si="564"/>
        <v>0</v>
      </c>
      <c r="L136" s="93">
        <f t="shared" si="564"/>
        <v>0</v>
      </c>
      <c r="M136" s="93">
        <f t="shared" si="564"/>
        <v>0</v>
      </c>
      <c r="N136" s="93">
        <f t="shared" si="564"/>
        <v>0</v>
      </c>
      <c r="O136" s="93">
        <f t="shared" si="564"/>
        <v>0</v>
      </c>
      <c r="P136" s="93">
        <f t="shared" si="564"/>
        <v>0</v>
      </c>
      <c r="Q136" s="93">
        <f t="shared" si="564"/>
        <v>0</v>
      </c>
      <c r="R136" s="93">
        <f t="shared" si="564"/>
        <v>0</v>
      </c>
      <c r="S136" s="93">
        <f t="shared" si="564"/>
        <v>0</v>
      </c>
      <c r="T136" s="93">
        <f t="shared" si="564"/>
        <v>0</v>
      </c>
      <c r="U136" s="93">
        <f t="shared" si="564"/>
        <v>0</v>
      </c>
      <c r="V136" s="93">
        <f t="shared" si="564"/>
        <v>0</v>
      </c>
      <c r="W136" s="93">
        <f t="shared" si="564"/>
        <v>0</v>
      </c>
      <c r="X136" s="93">
        <f t="shared" si="564"/>
        <v>0</v>
      </c>
      <c r="Y136" s="93">
        <f t="shared" si="564"/>
        <v>0</v>
      </c>
      <c r="Z136" s="93">
        <f t="shared" si="564"/>
        <v>0</v>
      </c>
      <c r="AA136" s="93">
        <f t="shared" si="564"/>
        <v>0</v>
      </c>
      <c r="AB136" s="93">
        <f t="shared" si="564"/>
        <v>0</v>
      </c>
      <c r="AC136" s="93">
        <f t="shared" si="564"/>
        <v>0</v>
      </c>
      <c r="AD136" s="93">
        <f t="shared" si="564"/>
        <v>0</v>
      </c>
      <c r="AE136" s="93">
        <f t="shared" si="564"/>
        <v>0</v>
      </c>
      <c r="AF136" s="93">
        <f t="shared" si="564"/>
        <v>0</v>
      </c>
      <c r="AG136" s="93">
        <f t="shared" si="564"/>
        <v>0</v>
      </c>
      <c r="AH136" s="93">
        <f t="shared" si="564"/>
        <v>0</v>
      </c>
      <c r="AI136" s="93">
        <f t="shared" si="564"/>
        <v>0</v>
      </c>
      <c r="AJ136" s="93">
        <f t="shared" si="564"/>
        <v>0</v>
      </c>
      <c r="AK136" s="93">
        <f t="shared" si="564"/>
        <v>0</v>
      </c>
      <c r="AL136" s="93">
        <f t="shared" si="564"/>
        <v>0</v>
      </c>
      <c r="AM136" s="93">
        <f t="shared" si="564"/>
        <v>0</v>
      </c>
      <c r="AN136" s="93">
        <f t="shared" si="564"/>
        <v>0</v>
      </c>
      <c r="AO136" s="93">
        <f t="shared" si="564"/>
        <v>0</v>
      </c>
      <c r="AP136" s="93">
        <f t="shared" si="564"/>
        <v>0</v>
      </c>
      <c r="AQ136" s="93">
        <f t="shared" si="564"/>
        <v>0</v>
      </c>
      <c r="AR136" s="93">
        <f t="shared" si="564"/>
        <v>0</v>
      </c>
      <c r="AS136" s="93">
        <f t="shared" si="564"/>
        <v>0</v>
      </c>
      <c r="AT136" s="93">
        <f t="shared" si="564"/>
        <v>0</v>
      </c>
      <c r="AU136" s="93">
        <f t="shared" si="564"/>
        <v>0</v>
      </c>
      <c r="AV136" s="93">
        <f t="shared" si="564"/>
        <v>0</v>
      </c>
      <c r="AW136" s="93">
        <f t="shared" si="564"/>
        <v>0</v>
      </c>
      <c r="AX136" s="93">
        <f t="shared" si="564"/>
        <v>0</v>
      </c>
      <c r="AY136" s="93">
        <f t="shared" si="564"/>
        <v>0</v>
      </c>
      <c r="AZ136" s="93">
        <f t="shared" si="564"/>
        <v>0</v>
      </c>
      <c r="BA136" s="93">
        <f t="shared" si="564"/>
        <v>0</v>
      </c>
      <c r="BB136" s="93">
        <f t="shared" si="564"/>
        <v>0</v>
      </c>
      <c r="BC136" s="93">
        <f t="shared" si="564"/>
        <v>0</v>
      </c>
      <c r="BD136" s="93">
        <f t="shared" si="564"/>
        <v>0</v>
      </c>
      <c r="BE136" s="93">
        <f t="shared" si="564"/>
        <v>0</v>
      </c>
      <c r="BF136" s="93">
        <f t="shared" si="564"/>
        <v>0</v>
      </c>
      <c r="BG136" s="93">
        <f t="shared" si="564"/>
        <v>0</v>
      </c>
      <c r="BH136" s="93">
        <f t="shared" si="564"/>
        <v>0</v>
      </c>
      <c r="BI136" s="93">
        <f t="shared" si="564"/>
        <v>0</v>
      </c>
    </row>
    <row r="137" spans="1:62" s="42" customFormat="1" ht="15" customHeight="1" x14ac:dyDescent="0.3">
      <c r="A137" s="14"/>
      <c r="B137" s="74" t="s">
        <v>121</v>
      </c>
      <c r="C137" s="58" t="s">
        <v>567</v>
      </c>
      <c r="D137" s="14"/>
      <c r="E137" s="375" t="str">
        <f t="shared" ref="E137:E139" si="565">$D$8</f>
        <v>k EUR</v>
      </c>
      <c r="F137" s="14"/>
      <c r="G137" s="371">
        <f>SUM(H137:BI137)</f>
        <v>0</v>
      </c>
      <c r="H137" s="87">
        <v>0</v>
      </c>
      <c r="I137" s="87">
        <v>0</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c r="Z137" s="87">
        <v>0</v>
      </c>
      <c r="AA137" s="87">
        <v>0</v>
      </c>
      <c r="AB137" s="87">
        <v>0</v>
      </c>
      <c r="AC137" s="87">
        <v>0</v>
      </c>
      <c r="AD137" s="87">
        <v>0</v>
      </c>
      <c r="AE137" s="87">
        <v>0</v>
      </c>
      <c r="AF137" s="87">
        <v>0</v>
      </c>
      <c r="AG137" s="87">
        <v>0</v>
      </c>
      <c r="AH137" s="87">
        <v>0</v>
      </c>
      <c r="AI137" s="87">
        <v>0</v>
      </c>
      <c r="AJ137" s="87">
        <v>0</v>
      </c>
      <c r="AK137" s="87">
        <v>0</v>
      </c>
      <c r="AL137" s="87">
        <v>0</v>
      </c>
      <c r="AM137" s="87">
        <v>0</v>
      </c>
      <c r="AN137" s="87">
        <v>0</v>
      </c>
      <c r="AO137" s="87">
        <v>0</v>
      </c>
      <c r="AP137" s="87">
        <v>0</v>
      </c>
      <c r="AQ137" s="87">
        <v>0</v>
      </c>
      <c r="AR137" s="87">
        <v>0</v>
      </c>
      <c r="AS137" s="87">
        <v>0</v>
      </c>
      <c r="AT137" s="87">
        <v>0</v>
      </c>
      <c r="AU137" s="87">
        <v>0</v>
      </c>
      <c r="AV137" s="87">
        <v>0</v>
      </c>
      <c r="AW137" s="87">
        <v>0</v>
      </c>
      <c r="AX137" s="87">
        <v>0</v>
      </c>
      <c r="AY137" s="87">
        <v>0</v>
      </c>
      <c r="AZ137" s="87">
        <v>0</v>
      </c>
      <c r="BA137" s="87">
        <v>0</v>
      </c>
      <c r="BB137" s="87">
        <v>0</v>
      </c>
      <c r="BC137" s="87">
        <v>0</v>
      </c>
      <c r="BD137" s="87">
        <v>0</v>
      </c>
      <c r="BE137" s="87">
        <v>0</v>
      </c>
      <c r="BF137" s="87">
        <v>0</v>
      </c>
      <c r="BG137" s="87">
        <v>0</v>
      </c>
      <c r="BH137" s="87">
        <v>0</v>
      </c>
      <c r="BI137" s="87">
        <v>0</v>
      </c>
    </row>
    <row r="138" spans="1:62" s="42" customFormat="1" ht="15" customHeight="1" x14ac:dyDescent="0.3">
      <c r="A138" s="14"/>
      <c r="B138" s="74" t="s">
        <v>121</v>
      </c>
      <c r="C138" s="58" t="s">
        <v>568</v>
      </c>
      <c r="D138" s="19"/>
      <c r="E138" s="375" t="str">
        <f t="shared" si="565"/>
        <v>k EUR</v>
      </c>
      <c r="F138" s="19"/>
      <c r="G138" s="371">
        <f>SUM(H138:BI138)</f>
        <v>0</v>
      </c>
      <c r="H138" s="87">
        <v>0</v>
      </c>
      <c r="I138" s="87">
        <v>0</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c r="Z138" s="87">
        <v>0</v>
      </c>
      <c r="AA138" s="87">
        <v>0</v>
      </c>
      <c r="AB138" s="87">
        <v>0</v>
      </c>
      <c r="AC138" s="87">
        <v>0</v>
      </c>
      <c r="AD138" s="87">
        <v>0</v>
      </c>
      <c r="AE138" s="87">
        <v>0</v>
      </c>
      <c r="AF138" s="87">
        <v>0</v>
      </c>
      <c r="AG138" s="87">
        <v>0</v>
      </c>
      <c r="AH138" s="87">
        <v>0</v>
      </c>
      <c r="AI138" s="87">
        <v>0</v>
      </c>
      <c r="AJ138" s="87">
        <v>0</v>
      </c>
      <c r="AK138" s="87">
        <v>0</v>
      </c>
      <c r="AL138" s="87">
        <v>0</v>
      </c>
      <c r="AM138" s="87">
        <v>0</v>
      </c>
      <c r="AN138" s="87">
        <v>0</v>
      </c>
      <c r="AO138" s="87">
        <v>0</v>
      </c>
      <c r="AP138" s="87">
        <v>0</v>
      </c>
      <c r="AQ138" s="87">
        <v>0</v>
      </c>
      <c r="AR138" s="87">
        <v>0</v>
      </c>
      <c r="AS138" s="87">
        <v>0</v>
      </c>
      <c r="AT138" s="87">
        <v>0</v>
      </c>
      <c r="AU138" s="87">
        <v>0</v>
      </c>
      <c r="AV138" s="87">
        <v>0</v>
      </c>
      <c r="AW138" s="87">
        <v>0</v>
      </c>
      <c r="AX138" s="87">
        <v>0</v>
      </c>
      <c r="AY138" s="87">
        <v>0</v>
      </c>
      <c r="AZ138" s="87">
        <v>0</v>
      </c>
      <c r="BA138" s="87">
        <v>0</v>
      </c>
      <c r="BB138" s="87">
        <v>0</v>
      </c>
      <c r="BC138" s="87">
        <v>0</v>
      </c>
      <c r="BD138" s="87">
        <v>0</v>
      </c>
      <c r="BE138" s="87">
        <v>0</v>
      </c>
      <c r="BF138" s="87">
        <v>0</v>
      </c>
      <c r="BG138" s="87">
        <v>0</v>
      </c>
      <c r="BH138" s="87">
        <v>0</v>
      </c>
      <c r="BI138" s="87">
        <v>0</v>
      </c>
    </row>
    <row r="139" spans="1:62" s="42" customFormat="1" ht="15" customHeight="1" x14ac:dyDescent="0.3">
      <c r="A139" s="14"/>
      <c r="B139" s="74" t="s">
        <v>121</v>
      </c>
      <c r="C139" s="58" t="s">
        <v>569</v>
      </c>
      <c r="D139" s="19"/>
      <c r="E139" s="375" t="str">
        <f t="shared" si="565"/>
        <v>k EUR</v>
      </c>
      <c r="F139" s="19"/>
      <c r="G139" s="371">
        <f>SUM(H139:BI139)</f>
        <v>0</v>
      </c>
      <c r="H139" s="87">
        <v>0</v>
      </c>
      <c r="I139" s="87">
        <v>0</v>
      </c>
      <c r="J139" s="87">
        <v>0</v>
      </c>
      <c r="K139" s="87">
        <v>0</v>
      </c>
      <c r="L139" s="87">
        <v>0</v>
      </c>
      <c r="M139" s="87">
        <v>0</v>
      </c>
      <c r="N139" s="87">
        <v>0</v>
      </c>
      <c r="O139" s="87">
        <v>0</v>
      </c>
      <c r="P139" s="87">
        <v>0</v>
      </c>
      <c r="Q139" s="87">
        <v>0</v>
      </c>
      <c r="R139" s="87">
        <v>0</v>
      </c>
      <c r="S139" s="87">
        <v>0</v>
      </c>
      <c r="T139" s="87">
        <v>0</v>
      </c>
      <c r="U139" s="87">
        <v>0</v>
      </c>
      <c r="V139" s="87">
        <v>0</v>
      </c>
      <c r="W139" s="87">
        <v>0</v>
      </c>
      <c r="X139" s="87">
        <v>0</v>
      </c>
      <c r="Y139" s="87">
        <v>0</v>
      </c>
      <c r="Z139" s="87">
        <v>0</v>
      </c>
      <c r="AA139" s="87">
        <v>0</v>
      </c>
      <c r="AB139" s="87">
        <v>0</v>
      </c>
      <c r="AC139" s="87">
        <v>0</v>
      </c>
      <c r="AD139" s="87">
        <v>0</v>
      </c>
      <c r="AE139" s="87">
        <v>0</v>
      </c>
      <c r="AF139" s="87">
        <v>0</v>
      </c>
      <c r="AG139" s="87">
        <v>0</v>
      </c>
      <c r="AH139" s="87">
        <v>0</v>
      </c>
      <c r="AI139" s="87">
        <v>0</v>
      </c>
      <c r="AJ139" s="87">
        <v>0</v>
      </c>
      <c r="AK139" s="87">
        <v>0</v>
      </c>
      <c r="AL139" s="87">
        <v>0</v>
      </c>
      <c r="AM139" s="87">
        <v>0</v>
      </c>
      <c r="AN139" s="87">
        <v>0</v>
      </c>
      <c r="AO139" s="87">
        <v>0</v>
      </c>
      <c r="AP139" s="87">
        <v>0</v>
      </c>
      <c r="AQ139" s="87">
        <v>0</v>
      </c>
      <c r="AR139" s="87">
        <v>0</v>
      </c>
      <c r="AS139" s="87">
        <v>0</v>
      </c>
      <c r="AT139" s="87">
        <v>0</v>
      </c>
      <c r="AU139" s="87">
        <v>0</v>
      </c>
      <c r="AV139" s="87">
        <v>0</v>
      </c>
      <c r="AW139" s="87">
        <v>0</v>
      </c>
      <c r="AX139" s="87">
        <v>0</v>
      </c>
      <c r="AY139" s="87">
        <v>0</v>
      </c>
      <c r="AZ139" s="87">
        <v>0</v>
      </c>
      <c r="BA139" s="87">
        <v>0</v>
      </c>
      <c r="BB139" s="87">
        <v>0</v>
      </c>
      <c r="BC139" s="87">
        <v>0</v>
      </c>
      <c r="BD139" s="87">
        <v>0</v>
      </c>
      <c r="BE139" s="87">
        <v>0</v>
      </c>
      <c r="BF139" s="87">
        <v>0</v>
      </c>
      <c r="BG139" s="87">
        <v>0</v>
      </c>
      <c r="BH139" s="87">
        <v>0</v>
      </c>
      <c r="BI139" s="87">
        <v>0</v>
      </c>
    </row>
    <row r="140" spans="1:62" s="42" customFormat="1" ht="15" customHeight="1" x14ac:dyDescent="0.3">
      <c r="A140" s="17"/>
      <c r="B140" s="17"/>
      <c r="C140" s="60"/>
      <c r="D140" s="17"/>
      <c r="E140" s="17"/>
      <c r="F140" s="17"/>
      <c r="G140" s="17"/>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row>
    <row r="141" spans="1:62" s="42" customFormat="1" ht="15" customHeight="1" x14ac:dyDescent="0.3">
      <c r="A141" s="17"/>
      <c r="B141" s="28" t="s">
        <v>572</v>
      </c>
      <c r="C141" s="60"/>
      <c r="D141" s="17"/>
      <c r="E141" s="17"/>
      <c r="F141" s="17"/>
      <c r="G141" s="17"/>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row>
    <row r="142" spans="1:62" s="42" customFormat="1" ht="15" customHeight="1" x14ac:dyDescent="0.3">
      <c r="A142" s="14"/>
      <c r="B142" s="100" t="s">
        <v>573</v>
      </c>
      <c r="C142" s="14"/>
      <c r="D142" s="14"/>
      <c r="E142" s="375" t="str">
        <f>$D$8</f>
        <v>k EUR</v>
      </c>
      <c r="F142" s="14"/>
      <c r="G142" s="371">
        <f>SUM(H142:BI142)</f>
        <v>0</v>
      </c>
      <c r="H142" s="93">
        <f>SUM(H143:H144)</f>
        <v>0</v>
      </c>
      <c r="I142" s="93">
        <f t="shared" ref="I142:BI142" si="566">SUM(I143:I144)</f>
        <v>0</v>
      </c>
      <c r="J142" s="93">
        <f t="shared" si="566"/>
        <v>0</v>
      </c>
      <c r="K142" s="93">
        <f t="shared" si="566"/>
        <v>0</v>
      </c>
      <c r="L142" s="93">
        <f t="shared" si="566"/>
        <v>0</v>
      </c>
      <c r="M142" s="93">
        <f t="shared" si="566"/>
        <v>0</v>
      </c>
      <c r="N142" s="93">
        <f t="shared" si="566"/>
        <v>0</v>
      </c>
      <c r="O142" s="93">
        <f t="shared" si="566"/>
        <v>0</v>
      </c>
      <c r="P142" s="93">
        <f t="shared" si="566"/>
        <v>0</v>
      </c>
      <c r="Q142" s="93">
        <f t="shared" si="566"/>
        <v>0</v>
      </c>
      <c r="R142" s="93">
        <f t="shared" si="566"/>
        <v>0</v>
      </c>
      <c r="S142" s="93">
        <f t="shared" si="566"/>
        <v>0</v>
      </c>
      <c r="T142" s="93">
        <f t="shared" si="566"/>
        <v>0</v>
      </c>
      <c r="U142" s="93">
        <f t="shared" si="566"/>
        <v>0</v>
      </c>
      <c r="V142" s="93">
        <f t="shared" si="566"/>
        <v>0</v>
      </c>
      <c r="W142" s="93">
        <f t="shared" si="566"/>
        <v>0</v>
      </c>
      <c r="X142" s="93">
        <f t="shared" si="566"/>
        <v>0</v>
      </c>
      <c r="Y142" s="93">
        <f t="shared" si="566"/>
        <v>0</v>
      </c>
      <c r="Z142" s="93">
        <f t="shared" si="566"/>
        <v>0</v>
      </c>
      <c r="AA142" s="93">
        <f t="shared" si="566"/>
        <v>0</v>
      </c>
      <c r="AB142" s="93">
        <f t="shared" si="566"/>
        <v>0</v>
      </c>
      <c r="AC142" s="93">
        <f t="shared" si="566"/>
        <v>0</v>
      </c>
      <c r="AD142" s="93">
        <f t="shared" si="566"/>
        <v>0</v>
      </c>
      <c r="AE142" s="93">
        <f t="shared" si="566"/>
        <v>0</v>
      </c>
      <c r="AF142" s="93">
        <f t="shared" si="566"/>
        <v>0</v>
      </c>
      <c r="AG142" s="93">
        <f t="shared" si="566"/>
        <v>0</v>
      </c>
      <c r="AH142" s="93">
        <f t="shared" si="566"/>
        <v>0</v>
      </c>
      <c r="AI142" s="93">
        <f t="shared" si="566"/>
        <v>0</v>
      </c>
      <c r="AJ142" s="93">
        <f t="shared" si="566"/>
        <v>0</v>
      </c>
      <c r="AK142" s="93">
        <f t="shared" si="566"/>
        <v>0</v>
      </c>
      <c r="AL142" s="93">
        <f t="shared" si="566"/>
        <v>0</v>
      </c>
      <c r="AM142" s="93">
        <f t="shared" si="566"/>
        <v>0</v>
      </c>
      <c r="AN142" s="93">
        <f t="shared" si="566"/>
        <v>0</v>
      </c>
      <c r="AO142" s="93">
        <f t="shared" si="566"/>
        <v>0</v>
      </c>
      <c r="AP142" s="93">
        <f t="shared" si="566"/>
        <v>0</v>
      </c>
      <c r="AQ142" s="93">
        <f t="shared" si="566"/>
        <v>0</v>
      </c>
      <c r="AR142" s="93">
        <f t="shared" si="566"/>
        <v>0</v>
      </c>
      <c r="AS142" s="93">
        <f t="shared" si="566"/>
        <v>0</v>
      </c>
      <c r="AT142" s="93">
        <f t="shared" si="566"/>
        <v>0</v>
      </c>
      <c r="AU142" s="93">
        <f t="shared" si="566"/>
        <v>0</v>
      </c>
      <c r="AV142" s="93">
        <f t="shared" si="566"/>
        <v>0</v>
      </c>
      <c r="AW142" s="93">
        <f t="shared" si="566"/>
        <v>0</v>
      </c>
      <c r="AX142" s="93">
        <f t="shared" si="566"/>
        <v>0</v>
      </c>
      <c r="AY142" s="93">
        <f t="shared" si="566"/>
        <v>0</v>
      </c>
      <c r="AZ142" s="93">
        <f t="shared" si="566"/>
        <v>0</v>
      </c>
      <c r="BA142" s="93">
        <f t="shared" si="566"/>
        <v>0</v>
      </c>
      <c r="BB142" s="93">
        <f t="shared" si="566"/>
        <v>0</v>
      </c>
      <c r="BC142" s="93">
        <f t="shared" si="566"/>
        <v>0</v>
      </c>
      <c r="BD142" s="93">
        <f t="shared" si="566"/>
        <v>0</v>
      </c>
      <c r="BE142" s="93">
        <f t="shared" si="566"/>
        <v>0</v>
      </c>
      <c r="BF142" s="93">
        <f t="shared" si="566"/>
        <v>0</v>
      </c>
      <c r="BG142" s="93">
        <f t="shared" si="566"/>
        <v>0</v>
      </c>
      <c r="BH142" s="93">
        <f t="shared" si="566"/>
        <v>0</v>
      </c>
      <c r="BI142" s="93">
        <f t="shared" si="566"/>
        <v>0</v>
      </c>
    </row>
    <row r="143" spans="1:62" s="42" customFormat="1" ht="15" customHeight="1" x14ac:dyDescent="0.3">
      <c r="A143" s="14"/>
      <c r="B143" s="74" t="s">
        <v>121</v>
      </c>
      <c r="C143" s="58" t="s">
        <v>574</v>
      </c>
      <c r="D143" s="14"/>
      <c r="E143" s="375" t="str">
        <f t="shared" ref="E143:E144" si="567">$D$8</f>
        <v>k EUR</v>
      </c>
      <c r="F143" s="14"/>
      <c r="G143" s="371">
        <f>SUM(H143:BI143)</f>
        <v>0</v>
      </c>
      <c r="H143" s="87">
        <v>0</v>
      </c>
      <c r="I143" s="87">
        <v>0</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c r="Z143" s="87">
        <v>0</v>
      </c>
      <c r="AA143" s="87">
        <v>0</v>
      </c>
      <c r="AB143" s="87">
        <v>0</v>
      </c>
      <c r="AC143" s="87">
        <v>0</v>
      </c>
      <c r="AD143" s="87">
        <v>0</v>
      </c>
      <c r="AE143" s="87">
        <v>0</v>
      </c>
      <c r="AF143" s="87">
        <v>0</v>
      </c>
      <c r="AG143" s="87">
        <v>0</v>
      </c>
      <c r="AH143" s="87">
        <v>0</v>
      </c>
      <c r="AI143" s="87">
        <v>0</v>
      </c>
      <c r="AJ143" s="87">
        <v>0</v>
      </c>
      <c r="AK143" s="87">
        <v>0</v>
      </c>
      <c r="AL143" s="87">
        <v>0</v>
      </c>
      <c r="AM143" s="87">
        <v>0</v>
      </c>
      <c r="AN143" s="87">
        <v>0</v>
      </c>
      <c r="AO143" s="87">
        <v>0</v>
      </c>
      <c r="AP143" s="87">
        <v>0</v>
      </c>
      <c r="AQ143" s="87">
        <v>0</v>
      </c>
      <c r="AR143" s="87">
        <v>0</v>
      </c>
      <c r="AS143" s="87">
        <v>0</v>
      </c>
      <c r="AT143" s="87">
        <v>0</v>
      </c>
      <c r="AU143" s="87">
        <v>0</v>
      </c>
      <c r="AV143" s="87">
        <v>0</v>
      </c>
      <c r="AW143" s="87">
        <v>0</v>
      </c>
      <c r="AX143" s="87">
        <v>0</v>
      </c>
      <c r="AY143" s="87">
        <v>0</v>
      </c>
      <c r="AZ143" s="87">
        <v>0</v>
      </c>
      <c r="BA143" s="87">
        <v>0</v>
      </c>
      <c r="BB143" s="87">
        <v>0</v>
      </c>
      <c r="BC143" s="87">
        <v>0</v>
      </c>
      <c r="BD143" s="87">
        <v>0</v>
      </c>
      <c r="BE143" s="87">
        <v>0</v>
      </c>
      <c r="BF143" s="87">
        <v>0</v>
      </c>
      <c r="BG143" s="87">
        <v>0</v>
      </c>
      <c r="BH143" s="87">
        <v>0</v>
      </c>
      <c r="BI143" s="87">
        <v>0</v>
      </c>
    </row>
    <row r="144" spans="1:62" s="42" customFormat="1" ht="15" customHeight="1" x14ac:dyDescent="0.3">
      <c r="A144" s="14"/>
      <c r="B144" s="74" t="s">
        <v>121</v>
      </c>
      <c r="C144" s="58" t="s">
        <v>575</v>
      </c>
      <c r="D144" s="19"/>
      <c r="E144" s="375" t="str">
        <f t="shared" si="567"/>
        <v>k EUR</v>
      </c>
      <c r="F144" s="19"/>
      <c r="G144" s="371">
        <f>SUM(H144:BI144)</f>
        <v>0</v>
      </c>
      <c r="H144" s="87">
        <v>0</v>
      </c>
      <c r="I144" s="87">
        <v>0</v>
      </c>
      <c r="J144" s="87">
        <v>0</v>
      </c>
      <c r="K144" s="87">
        <v>0</v>
      </c>
      <c r="L144" s="87">
        <v>0</v>
      </c>
      <c r="M144" s="87">
        <v>0</v>
      </c>
      <c r="N144" s="87">
        <v>0</v>
      </c>
      <c r="O144" s="87">
        <v>0</v>
      </c>
      <c r="P144" s="87">
        <v>0</v>
      </c>
      <c r="Q144" s="87">
        <v>0</v>
      </c>
      <c r="R144" s="87">
        <v>0</v>
      </c>
      <c r="S144" s="87">
        <v>0</v>
      </c>
      <c r="T144" s="87">
        <v>0</v>
      </c>
      <c r="U144" s="87">
        <v>0</v>
      </c>
      <c r="V144" s="87">
        <v>0</v>
      </c>
      <c r="W144" s="87">
        <v>0</v>
      </c>
      <c r="X144" s="87">
        <v>0</v>
      </c>
      <c r="Y144" s="87">
        <v>0</v>
      </c>
      <c r="Z144" s="87">
        <v>0</v>
      </c>
      <c r="AA144" s="87">
        <v>0</v>
      </c>
      <c r="AB144" s="87">
        <v>0</v>
      </c>
      <c r="AC144" s="87">
        <v>0</v>
      </c>
      <c r="AD144" s="87">
        <v>0</v>
      </c>
      <c r="AE144" s="87">
        <v>0</v>
      </c>
      <c r="AF144" s="87">
        <v>0</v>
      </c>
      <c r="AG144" s="87">
        <v>0</v>
      </c>
      <c r="AH144" s="87">
        <v>0</v>
      </c>
      <c r="AI144" s="87">
        <v>0</v>
      </c>
      <c r="AJ144" s="87">
        <v>0</v>
      </c>
      <c r="AK144" s="87">
        <v>0</v>
      </c>
      <c r="AL144" s="87">
        <v>0</v>
      </c>
      <c r="AM144" s="87">
        <v>0</v>
      </c>
      <c r="AN144" s="87">
        <v>0</v>
      </c>
      <c r="AO144" s="87">
        <v>0</v>
      </c>
      <c r="AP144" s="87">
        <v>0</v>
      </c>
      <c r="AQ144" s="87">
        <v>0</v>
      </c>
      <c r="AR144" s="87">
        <v>0</v>
      </c>
      <c r="AS144" s="87">
        <v>0</v>
      </c>
      <c r="AT144" s="87">
        <v>0</v>
      </c>
      <c r="AU144" s="87">
        <v>0</v>
      </c>
      <c r="AV144" s="87">
        <v>0</v>
      </c>
      <c r="AW144" s="87">
        <v>0</v>
      </c>
      <c r="AX144" s="87">
        <v>0</v>
      </c>
      <c r="AY144" s="87">
        <v>0</v>
      </c>
      <c r="AZ144" s="87">
        <v>0</v>
      </c>
      <c r="BA144" s="87">
        <v>0</v>
      </c>
      <c r="BB144" s="87">
        <v>0</v>
      </c>
      <c r="BC144" s="87">
        <v>0</v>
      </c>
      <c r="BD144" s="87">
        <v>0</v>
      </c>
      <c r="BE144" s="87">
        <v>0</v>
      </c>
      <c r="BF144" s="87">
        <v>0</v>
      </c>
      <c r="BG144" s="87">
        <v>0</v>
      </c>
      <c r="BH144" s="87">
        <v>0</v>
      </c>
      <c r="BI144" s="87">
        <v>0</v>
      </c>
    </row>
    <row r="145" spans="1:61" s="42" customFormat="1" ht="15" customHeight="1" x14ac:dyDescent="0.3">
      <c r="A145" s="17"/>
      <c r="B145" s="17"/>
      <c r="C145" s="60"/>
      <c r="D145" s="17"/>
      <c r="E145" s="17"/>
      <c r="F145" s="17"/>
      <c r="G145" s="17"/>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row>
    <row r="146" spans="1:61" s="42" customFormat="1" x14ac:dyDescent="0.3">
      <c r="A146" s="50"/>
      <c r="B146" s="95" t="s">
        <v>171</v>
      </c>
      <c r="C146" s="96"/>
      <c r="D146" s="92"/>
      <c r="E146" s="97"/>
      <c r="F146" s="19"/>
      <c r="G146" s="378"/>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row>
    <row r="147" spans="1:61" s="42" customFormat="1" ht="15" customHeight="1" x14ac:dyDescent="0.3">
      <c r="A147" s="14"/>
      <c r="B147" s="100" t="s">
        <v>122</v>
      </c>
      <c r="C147" s="107" t="s">
        <v>169</v>
      </c>
      <c r="D147" s="14"/>
      <c r="E147" s="375" t="str">
        <f t="shared" ref="E147" si="568">$D$8</f>
        <v>k EUR</v>
      </c>
      <c r="F147" s="14"/>
      <c r="G147" s="371">
        <f>SUM(H147:BI147)</f>
        <v>0</v>
      </c>
      <c r="H147" s="93">
        <f>H149+H153+H157+H161+H165+H169+H170+H171</f>
        <v>0</v>
      </c>
      <c r="I147" s="93">
        <f t="shared" ref="I147:BI147" si="569">I149+I153+I157+I161+I165+I169+I170+I171</f>
        <v>0</v>
      </c>
      <c r="J147" s="93">
        <f t="shared" si="569"/>
        <v>0</v>
      </c>
      <c r="K147" s="93">
        <f t="shared" si="569"/>
        <v>0</v>
      </c>
      <c r="L147" s="93">
        <f t="shared" si="569"/>
        <v>0</v>
      </c>
      <c r="M147" s="93">
        <f t="shared" si="569"/>
        <v>0</v>
      </c>
      <c r="N147" s="93">
        <f t="shared" si="569"/>
        <v>0</v>
      </c>
      <c r="O147" s="93">
        <f t="shared" si="569"/>
        <v>0</v>
      </c>
      <c r="P147" s="93">
        <f t="shared" si="569"/>
        <v>0</v>
      </c>
      <c r="Q147" s="93">
        <f t="shared" si="569"/>
        <v>0</v>
      </c>
      <c r="R147" s="93">
        <f t="shared" si="569"/>
        <v>0</v>
      </c>
      <c r="S147" s="93">
        <f t="shared" si="569"/>
        <v>0</v>
      </c>
      <c r="T147" s="93">
        <f t="shared" si="569"/>
        <v>0</v>
      </c>
      <c r="U147" s="93">
        <f t="shared" si="569"/>
        <v>0</v>
      </c>
      <c r="V147" s="93">
        <f t="shared" si="569"/>
        <v>0</v>
      </c>
      <c r="W147" s="93">
        <f t="shared" si="569"/>
        <v>0</v>
      </c>
      <c r="X147" s="93">
        <f t="shared" si="569"/>
        <v>0</v>
      </c>
      <c r="Y147" s="93">
        <f t="shared" si="569"/>
        <v>0</v>
      </c>
      <c r="Z147" s="93">
        <f t="shared" si="569"/>
        <v>0</v>
      </c>
      <c r="AA147" s="93">
        <f t="shared" si="569"/>
        <v>0</v>
      </c>
      <c r="AB147" s="93">
        <f t="shared" si="569"/>
        <v>0</v>
      </c>
      <c r="AC147" s="93">
        <f t="shared" si="569"/>
        <v>0</v>
      </c>
      <c r="AD147" s="93">
        <f t="shared" si="569"/>
        <v>0</v>
      </c>
      <c r="AE147" s="93">
        <f t="shared" si="569"/>
        <v>0</v>
      </c>
      <c r="AF147" s="93">
        <f t="shared" si="569"/>
        <v>0</v>
      </c>
      <c r="AG147" s="93">
        <f t="shared" si="569"/>
        <v>0</v>
      </c>
      <c r="AH147" s="93">
        <f t="shared" si="569"/>
        <v>0</v>
      </c>
      <c r="AI147" s="93">
        <f t="shared" si="569"/>
        <v>0</v>
      </c>
      <c r="AJ147" s="93">
        <f t="shared" si="569"/>
        <v>0</v>
      </c>
      <c r="AK147" s="93">
        <f t="shared" si="569"/>
        <v>0</v>
      </c>
      <c r="AL147" s="93">
        <f t="shared" si="569"/>
        <v>0</v>
      </c>
      <c r="AM147" s="93">
        <f t="shared" si="569"/>
        <v>0</v>
      </c>
      <c r="AN147" s="93">
        <f t="shared" si="569"/>
        <v>0</v>
      </c>
      <c r="AO147" s="93">
        <f t="shared" si="569"/>
        <v>0</v>
      </c>
      <c r="AP147" s="93">
        <f t="shared" si="569"/>
        <v>0</v>
      </c>
      <c r="AQ147" s="93">
        <f t="shared" si="569"/>
        <v>0</v>
      </c>
      <c r="AR147" s="93">
        <f t="shared" si="569"/>
        <v>0</v>
      </c>
      <c r="AS147" s="93">
        <f t="shared" si="569"/>
        <v>0</v>
      </c>
      <c r="AT147" s="93">
        <f t="shared" si="569"/>
        <v>0</v>
      </c>
      <c r="AU147" s="93">
        <f t="shared" si="569"/>
        <v>0</v>
      </c>
      <c r="AV147" s="93">
        <f t="shared" si="569"/>
        <v>0</v>
      </c>
      <c r="AW147" s="93">
        <f t="shared" si="569"/>
        <v>0</v>
      </c>
      <c r="AX147" s="93">
        <f t="shared" si="569"/>
        <v>0</v>
      </c>
      <c r="AY147" s="93">
        <f t="shared" si="569"/>
        <v>0</v>
      </c>
      <c r="AZ147" s="93">
        <f t="shared" si="569"/>
        <v>0</v>
      </c>
      <c r="BA147" s="93">
        <f t="shared" si="569"/>
        <v>0</v>
      </c>
      <c r="BB147" s="93">
        <f t="shared" si="569"/>
        <v>0</v>
      </c>
      <c r="BC147" s="93">
        <f t="shared" si="569"/>
        <v>0</v>
      </c>
      <c r="BD147" s="93">
        <f t="shared" si="569"/>
        <v>0</v>
      </c>
      <c r="BE147" s="93">
        <f t="shared" si="569"/>
        <v>0</v>
      </c>
      <c r="BF147" s="93">
        <f t="shared" si="569"/>
        <v>0</v>
      </c>
      <c r="BG147" s="93">
        <f t="shared" si="569"/>
        <v>0</v>
      </c>
      <c r="BH147" s="93">
        <f t="shared" si="569"/>
        <v>0</v>
      </c>
      <c r="BI147" s="93">
        <f t="shared" si="569"/>
        <v>0</v>
      </c>
    </row>
    <row r="148" spans="1:61" s="42" customFormat="1" ht="9.75" customHeight="1" x14ac:dyDescent="0.3">
      <c r="A148" s="46"/>
      <c r="B148" s="74"/>
      <c r="C148" s="70"/>
      <c r="D148" s="14"/>
      <c r="E148" s="15"/>
      <c r="F148" s="14"/>
      <c r="G148" s="23"/>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row>
    <row r="149" spans="1:61" s="42" customFormat="1" ht="15" customHeight="1" x14ac:dyDescent="0.3">
      <c r="A149" s="46"/>
      <c r="B149" s="74" t="s">
        <v>122</v>
      </c>
      <c r="C149" s="106" t="str">
        <f>C82</f>
        <v>[Product/Service 1]</v>
      </c>
      <c r="D149" s="14"/>
      <c r="E149" s="15"/>
      <c r="F149" s="14"/>
      <c r="G149" s="371">
        <f>SUM(H149:BI149)</f>
        <v>0</v>
      </c>
      <c r="H149" s="93">
        <f>H150*H151</f>
        <v>0</v>
      </c>
      <c r="I149" s="93">
        <f t="shared" ref="I149:BI149" si="570">I150*I151</f>
        <v>0</v>
      </c>
      <c r="J149" s="93">
        <f t="shared" si="570"/>
        <v>0</v>
      </c>
      <c r="K149" s="93">
        <f t="shared" si="570"/>
        <v>0</v>
      </c>
      <c r="L149" s="93">
        <f t="shared" si="570"/>
        <v>0</v>
      </c>
      <c r="M149" s="93">
        <f t="shared" si="570"/>
        <v>0</v>
      </c>
      <c r="N149" s="93">
        <f t="shared" si="570"/>
        <v>0</v>
      </c>
      <c r="O149" s="93">
        <f t="shared" si="570"/>
        <v>0</v>
      </c>
      <c r="P149" s="93">
        <f t="shared" si="570"/>
        <v>0</v>
      </c>
      <c r="Q149" s="93">
        <f t="shared" si="570"/>
        <v>0</v>
      </c>
      <c r="R149" s="93">
        <f t="shared" si="570"/>
        <v>0</v>
      </c>
      <c r="S149" s="93">
        <f t="shared" si="570"/>
        <v>0</v>
      </c>
      <c r="T149" s="93">
        <f t="shared" si="570"/>
        <v>0</v>
      </c>
      <c r="U149" s="93">
        <f t="shared" si="570"/>
        <v>0</v>
      </c>
      <c r="V149" s="93">
        <f t="shared" si="570"/>
        <v>0</v>
      </c>
      <c r="W149" s="93">
        <f t="shared" si="570"/>
        <v>0</v>
      </c>
      <c r="X149" s="93">
        <f t="shared" si="570"/>
        <v>0</v>
      </c>
      <c r="Y149" s="93">
        <f t="shared" si="570"/>
        <v>0</v>
      </c>
      <c r="Z149" s="93">
        <f t="shared" si="570"/>
        <v>0</v>
      </c>
      <c r="AA149" s="93">
        <f t="shared" si="570"/>
        <v>0</v>
      </c>
      <c r="AB149" s="93">
        <f t="shared" si="570"/>
        <v>0</v>
      </c>
      <c r="AC149" s="93">
        <f t="shared" si="570"/>
        <v>0</v>
      </c>
      <c r="AD149" s="93">
        <f t="shared" si="570"/>
        <v>0</v>
      </c>
      <c r="AE149" s="93">
        <f t="shared" si="570"/>
        <v>0</v>
      </c>
      <c r="AF149" s="93">
        <f t="shared" si="570"/>
        <v>0</v>
      </c>
      <c r="AG149" s="93">
        <f t="shared" si="570"/>
        <v>0</v>
      </c>
      <c r="AH149" s="93">
        <f t="shared" si="570"/>
        <v>0</v>
      </c>
      <c r="AI149" s="93">
        <f t="shared" si="570"/>
        <v>0</v>
      </c>
      <c r="AJ149" s="93">
        <f t="shared" si="570"/>
        <v>0</v>
      </c>
      <c r="AK149" s="93">
        <f t="shared" si="570"/>
        <v>0</v>
      </c>
      <c r="AL149" s="93">
        <f t="shared" si="570"/>
        <v>0</v>
      </c>
      <c r="AM149" s="93">
        <f t="shared" si="570"/>
        <v>0</v>
      </c>
      <c r="AN149" s="93">
        <f t="shared" si="570"/>
        <v>0</v>
      </c>
      <c r="AO149" s="93">
        <f t="shared" si="570"/>
        <v>0</v>
      </c>
      <c r="AP149" s="93">
        <f t="shared" si="570"/>
        <v>0</v>
      </c>
      <c r="AQ149" s="93">
        <f t="shared" si="570"/>
        <v>0</v>
      </c>
      <c r="AR149" s="93">
        <f t="shared" si="570"/>
        <v>0</v>
      </c>
      <c r="AS149" s="93">
        <f t="shared" si="570"/>
        <v>0</v>
      </c>
      <c r="AT149" s="93">
        <f t="shared" si="570"/>
        <v>0</v>
      </c>
      <c r="AU149" s="93">
        <f t="shared" si="570"/>
        <v>0</v>
      </c>
      <c r="AV149" s="93">
        <f t="shared" si="570"/>
        <v>0</v>
      </c>
      <c r="AW149" s="93">
        <f t="shared" si="570"/>
        <v>0</v>
      </c>
      <c r="AX149" s="93">
        <f t="shared" si="570"/>
        <v>0</v>
      </c>
      <c r="AY149" s="93">
        <f t="shared" si="570"/>
        <v>0</v>
      </c>
      <c r="AZ149" s="93">
        <f t="shared" si="570"/>
        <v>0</v>
      </c>
      <c r="BA149" s="93">
        <f t="shared" si="570"/>
        <v>0</v>
      </c>
      <c r="BB149" s="93">
        <f t="shared" si="570"/>
        <v>0</v>
      </c>
      <c r="BC149" s="93">
        <f t="shared" si="570"/>
        <v>0</v>
      </c>
      <c r="BD149" s="93">
        <f t="shared" si="570"/>
        <v>0</v>
      </c>
      <c r="BE149" s="93">
        <f t="shared" si="570"/>
        <v>0</v>
      </c>
      <c r="BF149" s="93">
        <f t="shared" si="570"/>
        <v>0</v>
      </c>
      <c r="BG149" s="93">
        <f t="shared" si="570"/>
        <v>0</v>
      </c>
      <c r="BH149" s="93">
        <f t="shared" si="570"/>
        <v>0</v>
      </c>
      <c r="BI149" s="93">
        <f t="shared" si="570"/>
        <v>0</v>
      </c>
    </row>
    <row r="150" spans="1:61" s="42" customFormat="1" ht="15" customHeight="1" x14ac:dyDescent="0.3">
      <c r="A150" s="46"/>
      <c r="B150" s="100" t="s">
        <v>122</v>
      </c>
      <c r="C150" s="94" t="s">
        <v>354</v>
      </c>
      <c r="D150" s="14"/>
      <c r="E150" s="58" t="str">
        <f>E85</f>
        <v xml:space="preserve">[Unit] </v>
      </c>
      <c r="F150" s="14"/>
      <c r="G150" s="371">
        <f t="shared" ref="G150:G151" si="571">SUM(H150:BI150)</f>
        <v>0</v>
      </c>
      <c r="H150" s="277">
        <v>0</v>
      </c>
      <c r="I150" s="277">
        <v>0</v>
      </c>
      <c r="J150" s="277">
        <v>0</v>
      </c>
      <c r="K150" s="277">
        <v>0</v>
      </c>
      <c r="L150" s="277">
        <v>0</v>
      </c>
      <c r="M150" s="277">
        <v>0</v>
      </c>
      <c r="N150" s="277">
        <v>0</v>
      </c>
      <c r="O150" s="277">
        <v>0</v>
      </c>
      <c r="P150" s="277">
        <v>0</v>
      </c>
      <c r="Q150" s="277">
        <v>0</v>
      </c>
      <c r="R150" s="277">
        <v>0</v>
      </c>
      <c r="S150" s="277">
        <v>0</v>
      </c>
      <c r="T150" s="277">
        <v>0</v>
      </c>
      <c r="U150" s="277">
        <v>0</v>
      </c>
      <c r="V150" s="277">
        <v>0</v>
      </c>
      <c r="W150" s="277">
        <v>0</v>
      </c>
      <c r="X150" s="277">
        <v>0</v>
      </c>
      <c r="Y150" s="277">
        <v>0</v>
      </c>
      <c r="Z150" s="277">
        <v>0</v>
      </c>
      <c r="AA150" s="277">
        <v>0</v>
      </c>
      <c r="AB150" s="248">
        <v>0</v>
      </c>
      <c r="AC150" s="248">
        <v>0</v>
      </c>
      <c r="AD150" s="248">
        <v>0</v>
      </c>
      <c r="AE150" s="248">
        <v>0</v>
      </c>
      <c r="AF150" s="248">
        <v>0</v>
      </c>
      <c r="AG150" s="248">
        <v>0</v>
      </c>
      <c r="AH150" s="248">
        <v>0</v>
      </c>
      <c r="AI150" s="248">
        <v>0</v>
      </c>
      <c r="AJ150" s="248">
        <v>0</v>
      </c>
      <c r="AK150" s="248">
        <v>0</v>
      </c>
      <c r="AL150" s="248">
        <v>0</v>
      </c>
      <c r="AM150" s="248">
        <v>0</v>
      </c>
      <c r="AN150" s="248">
        <v>0</v>
      </c>
      <c r="AO150" s="248">
        <v>0</v>
      </c>
      <c r="AP150" s="248">
        <v>0</v>
      </c>
      <c r="AQ150" s="248">
        <v>0</v>
      </c>
      <c r="AR150" s="248">
        <v>0</v>
      </c>
      <c r="AS150" s="248">
        <v>0</v>
      </c>
      <c r="AT150" s="248">
        <v>0</v>
      </c>
      <c r="AU150" s="248">
        <v>0</v>
      </c>
      <c r="AV150" s="248">
        <v>0</v>
      </c>
      <c r="AW150" s="248">
        <v>0</v>
      </c>
      <c r="AX150" s="248">
        <v>0</v>
      </c>
      <c r="AY150" s="248">
        <v>0</v>
      </c>
      <c r="AZ150" s="248">
        <v>0</v>
      </c>
      <c r="BA150" s="248">
        <v>0</v>
      </c>
      <c r="BB150" s="248">
        <v>0</v>
      </c>
      <c r="BC150" s="248">
        <v>0</v>
      </c>
      <c r="BD150" s="248">
        <v>0</v>
      </c>
      <c r="BE150" s="248">
        <v>0</v>
      </c>
      <c r="BF150" s="248">
        <v>0</v>
      </c>
      <c r="BG150" s="248">
        <v>0</v>
      </c>
      <c r="BH150" s="248">
        <v>0</v>
      </c>
      <c r="BI150" s="248">
        <v>0</v>
      </c>
    </row>
    <row r="151" spans="1:61" s="42" customFormat="1" ht="15" customHeight="1" x14ac:dyDescent="0.3">
      <c r="A151" s="46"/>
      <c r="B151" s="17"/>
      <c r="C151" s="94" t="s">
        <v>167</v>
      </c>
      <c r="D151" s="14"/>
      <c r="E151" s="58" t="str">
        <f>E86</f>
        <v xml:space="preserve">[Unit] </v>
      </c>
      <c r="F151" s="14"/>
      <c r="G151" s="371">
        <f t="shared" si="571"/>
        <v>0</v>
      </c>
      <c r="H151" s="87">
        <v>0</v>
      </c>
      <c r="I151" s="87">
        <v>0</v>
      </c>
      <c r="J151" s="87">
        <v>0</v>
      </c>
      <c r="K151" s="87">
        <v>0</v>
      </c>
      <c r="L151" s="87">
        <v>0</v>
      </c>
      <c r="M151" s="87">
        <v>0</v>
      </c>
      <c r="N151" s="87">
        <v>0</v>
      </c>
      <c r="O151" s="87">
        <v>0</v>
      </c>
      <c r="P151" s="87">
        <v>0</v>
      </c>
      <c r="Q151" s="87">
        <v>0</v>
      </c>
      <c r="R151" s="87">
        <v>0</v>
      </c>
      <c r="S151" s="87">
        <v>0</v>
      </c>
      <c r="T151" s="87">
        <v>0</v>
      </c>
      <c r="U151" s="87">
        <v>0</v>
      </c>
      <c r="V151" s="87">
        <v>0</v>
      </c>
      <c r="W151" s="87">
        <v>0</v>
      </c>
      <c r="X151" s="87">
        <v>0</v>
      </c>
      <c r="Y151" s="87">
        <v>0</v>
      </c>
      <c r="Z151" s="87">
        <v>0</v>
      </c>
      <c r="AA151" s="87">
        <v>0</v>
      </c>
      <c r="AB151" s="87">
        <v>0</v>
      </c>
      <c r="AC151" s="87">
        <v>0</v>
      </c>
      <c r="AD151" s="87">
        <v>0</v>
      </c>
      <c r="AE151" s="87">
        <v>0</v>
      </c>
      <c r="AF151" s="87">
        <v>0</v>
      </c>
      <c r="AG151" s="87">
        <v>0</v>
      </c>
      <c r="AH151" s="87">
        <v>0</v>
      </c>
      <c r="AI151" s="87">
        <v>0</v>
      </c>
      <c r="AJ151" s="87">
        <v>0</v>
      </c>
      <c r="AK151" s="87">
        <v>0</v>
      </c>
      <c r="AL151" s="87">
        <v>0</v>
      </c>
      <c r="AM151" s="87">
        <v>0</v>
      </c>
      <c r="AN151" s="87">
        <v>0</v>
      </c>
      <c r="AO151" s="87">
        <v>0</v>
      </c>
      <c r="AP151" s="87">
        <v>0</v>
      </c>
      <c r="AQ151" s="87">
        <v>0</v>
      </c>
      <c r="AR151" s="87">
        <v>0</v>
      </c>
      <c r="AS151" s="87">
        <v>0</v>
      </c>
      <c r="AT151" s="87">
        <v>0</v>
      </c>
      <c r="AU151" s="87">
        <v>0</v>
      </c>
      <c r="AV151" s="87">
        <v>0</v>
      </c>
      <c r="AW151" s="87">
        <v>0</v>
      </c>
      <c r="AX151" s="87">
        <v>0</v>
      </c>
      <c r="AY151" s="87">
        <v>0</v>
      </c>
      <c r="AZ151" s="87">
        <v>0</v>
      </c>
      <c r="BA151" s="87">
        <v>0</v>
      </c>
      <c r="BB151" s="87">
        <v>0</v>
      </c>
      <c r="BC151" s="87">
        <v>0</v>
      </c>
      <c r="BD151" s="87">
        <v>0</v>
      </c>
      <c r="BE151" s="87">
        <v>0</v>
      </c>
      <c r="BF151" s="87">
        <v>0</v>
      </c>
      <c r="BG151" s="87">
        <v>0</v>
      </c>
      <c r="BH151" s="87">
        <v>0</v>
      </c>
      <c r="BI151" s="87">
        <v>0</v>
      </c>
    </row>
    <row r="152" spans="1:61" s="42" customFormat="1" ht="15" customHeight="1" x14ac:dyDescent="0.3">
      <c r="A152" s="17"/>
      <c r="B152" s="17"/>
      <c r="C152" s="60"/>
      <c r="D152" s="17"/>
      <c r="E152" s="17"/>
      <c r="F152" s="17"/>
      <c r="G152" s="379"/>
      <c r="H152" s="90"/>
      <c r="I152" s="90"/>
      <c r="J152" s="90"/>
      <c r="K152" s="90"/>
      <c r="L152" s="90"/>
      <c r="M152" s="90"/>
      <c r="N152" s="90"/>
      <c r="O152" s="90"/>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90"/>
      <c r="AU152" s="90"/>
      <c r="AV152" s="90"/>
      <c r="AW152" s="90"/>
      <c r="AX152" s="90"/>
      <c r="AY152" s="90"/>
      <c r="AZ152" s="90"/>
      <c r="BA152" s="90"/>
      <c r="BB152" s="90"/>
      <c r="BC152" s="90"/>
      <c r="BD152" s="90"/>
      <c r="BE152" s="90"/>
      <c r="BF152" s="90"/>
      <c r="BG152" s="90"/>
      <c r="BH152" s="90"/>
      <c r="BI152" s="90"/>
    </row>
    <row r="153" spans="1:61" s="42" customFormat="1" ht="15" customHeight="1" x14ac:dyDescent="0.3">
      <c r="A153" s="46"/>
      <c r="B153" s="74" t="s">
        <v>122</v>
      </c>
      <c r="C153" s="106" t="str">
        <f>C88</f>
        <v>[Product/Service 2]</v>
      </c>
      <c r="D153" s="14"/>
      <c r="E153" s="15"/>
      <c r="F153" s="14"/>
      <c r="G153" s="371">
        <f>SUM(H153:BI153)</f>
        <v>0</v>
      </c>
      <c r="H153" s="93">
        <f>H154*H155</f>
        <v>0</v>
      </c>
      <c r="I153" s="93">
        <f t="shared" ref="I153" si="572">I154*I155</f>
        <v>0</v>
      </c>
      <c r="J153" s="93">
        <f t="shared" ref="J153" si="573">J154*J155</f>
        <v>0</v>
      </c>
      <c r="K153" s="93">
        <f t="shared" ref="K153" si="574">K154*K155</f>
        <v>0</v>
      </c>
      <c r="L153" s="93">
        <f t="shared" ref="L153" si="575">L154*L155</f>
        <v>0</v>
      </c>
      <c r="M153" s="93">
        <f t="shared" ref="M153" si="576">M154*M155</f>
        <v>0</v>
      </c>
      <c r="N153" s="93">
        <f t="shared" ref="N153" si="577">N154*N155</f>
        <v>0</v>
      </c>
      <c r="O153" s="93">
        <f t="shared" ref="O153" si="578">O154*O155</f>
        <v>0</v>
      </c>
      <c r="P153" s="93">
        <f t="shared" ref="P153" si="579">P154*P155</f>
        <v>0</v>
      </c>
      <c r="Q153" s="93">
        <f t="shared" ref="Q153" si="580">Q154*Q155</f>
        <v>0</v>
      </c>
      <c r="R153" s="93">
        <f t="shared" ref="R153" si="581">R154*R155</f>
        <v>0</v>
      </c>
      <c r="S153" s="93">
        <f t="shared" ref="S153" si="582">S154*S155</f>
        <v>0</v>
      </c>
      <c r="T153" s="93">
        <f t="shared" ref="T153" si="583">T154*T155</f>
        <v>0</v>
      </c>
      <c r="U153" s="93">
        <f t="shared" ref="U153" si="584">U154*U155</f>
        <v>0</v>
      </c>
      <c r="V153" s="93">
        <f t="shared" ref="V153" si="585">V154*V155</f>
        <v>0</v>
      </c>
      <c r="W153" s="93">
        <f t="shared" ref="W153" si="586">W154*W155</f>
        <v>0</v>
      </c>
      <c r="X153" s="93">
        <f t="shared" ref="X153" si="587">X154*X155</f>
        <v>0</v>
      </c>
      <c r="Y153" s="93">
        <f t="shared" ref="Y153" si="588">Y154*Y155</f>
        <v>0</v>
      </c>
      <c r="Z153" s="93">
        <f t="shared" ref="Z153" si="589">Z154*Z155</f>
        <v>0</v>
      </c>
      <c r="AA153" s="93">
        <f t="shared" ref="AA153" si="590">AA154*AA155</f>
        <v>0</v>
      </c>
      <c r="AB153" s="93">
        <f t="shared" ref="AB153" si="591">AB154*AB155</f>
        <v>0</v>
      </c>
      <c r="AC153" s="93">
        <f t="shared" ref="AC153" si="592">AC154*AC155</f>
        <v>0</v>
      </c>
      <c r="AD153" s="93">
        <f t="shared" ref="AD153" si="593">AD154*AD155</f>
        <v>0</v>
      </c>
      <c r="AE153" s="93">
        <f t="shared" ref="AE153" si="594">AE154*AE155</f>
        <v>0</v>
      </c>
      <c r="AF153" s="93">
        <f t="shared" ref="AF153" si="595">AF154*AF155</f>
        <v>0</v>
      </c>
      <c r="AG153" s="93">
        <f t="shared" ref="AG153" si="596">AG154*AG155</f>
        <v>0</v>
      </c>
      <c r="AH153" s="93">
        <f t="shared" ref="AH153" si="597">AH154*AH155</f>
        <v>0</v>
      </c>
      <c r="AI153" s="93">
        <f t="shared" ref="AI153" si="598">AI154*AI155</f>
        <v>0</v>
      </c>
      <c r="AJ153" s="93">
        <f t="shared" ref="AJ153" si="599">AJ154*AJ155</f>
        <v>0</v>
      </c>
      <c r="AK153" s="93">
        <f t="shared" ref="AK153" si="600">AK154*AK155</f>
        <v>0</v>
      </c>
      <c r="AL153" s="93">
        <f t="shared" ref="AL153" si="601">AL154*AL155</f>
        <v>0</v>
      </c>
      <c r="AM153" s="93">
        <f t="shared" ref="AM153" si="602">AM154*AM155</f>
        <v>0</v>
      </c>
      <c r="AN153" s="93">
        <f t="shared" ref="AN153" si="603">AN154*AN155</f>
        <v>0</v>
      </c>
      <c r="AO153" s="93">
        <f t="shared" ref="AO153" si="604">AO154*AO155</f>
        <v>0</v>
      </c>
      <c r="AP153" s="93">
        <f t="shared" ref="AP153" si="605">AP154*AP155</f>
        <v>0</v>
      </c>
      <c r="AQ153" s="93">
        <f t="shared" ref="AQ153" si="606">AQ154*AQ155</f>
        <v>0</v>
      </c>
      <c r="AR153" s="93">
        <f t="shared" ref="AR153" si="607">AR154*AR155</f>
        <v>0</v>
      </c>
      <c r="AS153" s="93">
        <f t="shared" ref="AS153" si="608">AS154*AS155</f>
        <v>0</v>
      </c>
      <c r="AT153" s="93">
        <f t="shared" ref="AT153" si="609">AT154*AT155</f>
        <v>0</v>
      </c>
      <c r="AU153" s="93">
        <f t="shared" ref="AU153" si="610">AU154*AU155</f>
        <v>0</v>
      </c>
      <c r="AV153" s="93">
        <f t="shared" ref="AV153" si="611">AV154*AV155</f>
        <v>0</v>
      </c>
      <c r="AW153" s="93">
        <f t="shared" ref="AW153" si="612">AW154*AW155</f>
        <v>0</v>
      </c>
      <c r="AX153" s="93">
        <f t="shared" ref="AX153" si="613">AX154*AX155</f>
        <v>0</v>
      </c>
      <c r="AY153" s="93">
        <f t="shared" ref="AY153" si="614">AY154*AY155</f>
        <v>0</v>
      </c>
      <c r="AZ153" s="93">
        <f t="shared" ref="AZ153" si="615">AZ154*AZ155</f>
        <v>0</v>
      </c>
      <c r="BA153" s="93">
        <f t="shared" ref="BA153" si="616">BA154*BA155</f>
        <v>0</v>
      </c>
      <c r="BB153" s="93">
        <f t="shared" ref="BB153" si="617">BB154*BB155</f>
        <v>0</v>
      </c>
      <c r="BC153" s="93">
        <f t="shared" ref="BC153" si="618">BC154*BC155</f>
        <v>0</v>
      </c>
      <c r="BD153" s="93">
        <f t="shared" ref="BD153" si="619">BD154*BD155</f>
        <v>0</v>
      </c>
      <c r="BE153" s="93">
        <f t="shared" ref="BE153" si="620">BE154*BE155</f>
        <v>0</v>
      </c>
      <c r="BF153" s="93">
        <f t="shared" ref="BF153" si="621">BF154*BF155</f>
        <v>0</v>
      </c>
      <c r="BG153" s="93">
        <f t="shared" ref="BG153" si="622">BG154*BG155</f>
        <v>0</v>
      </c>
      <c r="BH153" s="93">
        <f t="shared" ref="BH153" si="623">BH154*BH155</f>
        <v>0</v>
      </c>
      <c r="BI153" s="93">
        <f t="shared" ref="BI153" si="624">BI154*BI155</f>
        <v>0</v>
      </c>
    </row>
    <row r="154" spans="1:61" s="42" customFormat="1" ht="15" customHeight="1" x14ac:dyDescent="0.3">
      <c r="A154" s="46"/>
      <c r="B154" s="100" t="s">
        <v>122</v>
      </c>
      <c r="C154" s="94" t="s">
        <v>354</v>
      </c>
      <c r="D154" s="14"/>
      <c r="E154" s="58" t="str">
        <f>E91</f>
        <v xml:space="preserve">[Unit] </v>
      </c>
      <c r="F154" s="14"/>
      <c r="G154" s="371">
        <f>SUM(H154:BI154)</f>
        <v>0</v>
      </c>
      <c r="H154" s="277">
        <v>0</v>
      </c>
      <c r="I154" s="277">
        <v>0</v>
      </c>
      <c r="J154" s="277">
        <v>0</v>
      </c>
      <c r="K154" s="277">
        <v>0</v>
      </c>
      <c r="L154" s="277">
        <v>0</v>
      </c>
      <c r="M154" s="277">
        <v>0</v>
      </c>
      <c r="N154" s="277">
        <v>0</v>
      </c>
      <c r="O154" s="277">
        <v>0</v>
      </c>
      <c r="P154" s="277">
        <v>0</v>
      </c>
      <c r="Q154" s="277">
        <v>0</v>
      </c>
      <c r="R154" s="277">
        <v>0</v>
      </c>
      <c r="S154" s="277">
        <v>0</v>
      </c>
      <c r="T154" s="277">
        <v>0</v>
      </c>
      <c r="U154" s="277">
        <v>0</v>
      </c>
      <c r="V154" s="277">
        <v>0</v>
      </c>
      <c r="W154" s="277">
        <v>0</v>
      </c>
      <c r="X154" s="277">
        <v>0</v>
      </c>
      <c r="Y154" s="277">
        <v>0</v>
      </c>
      <c r="Z154" s="277">
        <v>0</v>
      </c>
      <c r="AA154" s="277">
        <v>0</v>
      </c>
      <c r="AB154" s="248">
        <v>0</v>
      </c>
      <c r="AC154" s="248">
        <v>0</v>
      </c>
      <c r="AD154" s="248">
        <v>0</v>
      </c>
      <c r="AE154" s="248">
        <v>0</v>
      </c>
      <c r="AF154" s="248">
        <v>0</v>
      </c>
      <c r="AG154" s="248">
        <v>0</v>
      </c>
      <c r="AH154" s="248">
        <v>0</v>
      </c>
      <c r="AI154" s="248">
        <v>0</v>
      </c>
      <c r="AJ154" s="248">
        <v>0</v>
      </c>
      <c r="AK154" s="248">
        <v>0</v>
      </c>
      <c r="AL154" s="248">
        <v>0</v>
      </c>
      <c r="AM154" s="248">
        <v>0</v>
      </c>
      <c r="AN154" s="248">
        <v>0</v>
      </c>
      <c r="AO154" s="248">
        <v>0</v>
      </c>
      <c r="AP154" s="248">
        <v>0</v>
      </c>
      <c r="AQ154" s="248">
        <v>0</v>
      </c>
      <c r="AR154" s="248">
        <v>0</v>
      </c>
      <c r="AS154" s="248">
        <v>0</v>
      </c>
      <c r="AT154" s="248">
        <v>0</v>
      </c>
      <c r="AU154" s="248">
        <v>0</v>
      </c>
      <c r="AV154" s="248">
        <v>0</v>
      </c>
      <c r="AW154" s="248">
        <v>0</v>
      </c>
      <c r="AX154" s="248">
        <v>0</v>
      </c>
      <c r="AY154" s="248">
        <v>0</v>
      </c>
      <c r="AZ154" s="248">
        <v>0</v>
      </c>
      <c r="BA154" s="248">
        <v>0</v>
      </c>
      <c r="BB154" s="248">
        <v>0</v>
      </c>
      <c r="BC154" s="248">
        <v>0</v>
      </c>
      <c r="BD154" s="248">
        <v>0</v>
      </c>
      <c r="BE154" s="248">
        <v>0</v>
      </c>
      <c r="BF154" s="248">
        <v>0</v>
      </c>
      <c r="BG154" s="248">
        <v>0</v>
      </c>
      <c r="BH154" s="248">
        <v>0</v>
      </c>
      <c r="BI154" s="248">
        <v>0</v>
      </c>
    </row>
    <row r="155" spans="1:61" s="42" customFormat="1" ht="15" customHeight="1" x14ac:dyDescent="0.3">
      <c r="A155" s="46"/>
      <c r="B155" s="17"/>
      <c r="C155" s="94" t="s">
        <v>167</v>
      </c>
      <c r="D155" s="14"/>
      <c r="E155" s="58" t="str">
        <f>E92</f>
        <v xml:space="preserve">[Unit] </v>
      </c>
      <c r="F155" s="14"/>
      <c r="G155" s="371">
        <f t="shared" ref="G155" si="625">SUM(H155:BI155)</f>
        <v>0</v>
      </c>
      <c r="H155" s="87">
        <v>0</v>
      </c>
      <c r="I155" s="87">
        <v>0</v>
      </c>
      <c r="J155" s="87">
        <v>0</v>
      </c>
      <c r="K155" s="87">
        <v>0</v>
      </c>
      <c r="L155" s="87">
        <v>0</v>
      </c>
      <c r="M155" s="87">
        <v>0</v>
      </c>
      <c r="N155" s="87">
        <v>0</v>
      </c>
      <c r="O155" s="87">
        <v>0</v>
      </c>
      <c r="P155" s="87">
        <v>0</v>
      </c>
      <c r="Q155" s="87">
        <v>0</v>
      </c>
      <c r="R155" s="87">
        <v>0</v>
      </c>
      <c r="S155" s="87">
        <v>0</v>
      </c>
      <c r="T155" s="87">
        <v>0</v>
      </c>
      <c r="U155" s="87">
        <v>0</v>
      </c>
      <c r="V155" s="87">
        <v>0</v>
      </c>
      <c r="W155" s="87">
        <v>0</v>
      </c>
      <c r="X155" s="87">
        <v>0</v>
      </c>
      <c r="Y155" s="87">
        <v>0</v>
      </c>
      <c r="Z155" s="87">
        <v>0</v>
      </c>
      <c r="AA155" s="87">
        <v>0</v>
      </c>
      <c r="AB155" s="87">
        <v>0</v>
      </c>
      <c r="AC155" s="87">
        <v>0</v>
      </c>
      <c r="AD155" s="87">
        <v>0</v>
      </c>
      <c r="AE155" s="87">
        <v>0</v>
      </c>
      <c r="AF155" s="87">
        <v>0</v>
      </c>
      <c r="AG155" s="87">
        <v>0</v>
      </c>
      <c r="AH155" s="87">
        <v>0</v>
      </c>
      <c r="AI155" s="87">
        <v>0</v>
      </c>
      <c r="AJ155" s="87">
        <v>0</v>
      </c>
      <c r="AK155" s="87">
        <v>0</v>
      </c>
      <c r="AL155" s="87">
        <v>0</v>
      </c>
      <c r="AM155" s="87">
        <v>0</v>
      </c>
      <c r="AN155" s="87">
        <v>0</v>
      </c>
      <c r="AO155" s="87">
        <v>0</v>
      </c>
      <c r="AP155" s="87">
        <v>0</v>
      </c>
      <c r="AQ155" s="87">
        <v>0</v>
      </c>
      <c r="AR155" s="87">
        <v>0</v>
      </c>
      <c r="AS155" s="87">
        <v>0</v>
      </c>
      <c r="AT155" s="87">
        <v>0</v>
      </c>
      <c r="AU155" s="87">
        <v>0</v>
      </c>
      <c r="AV155" s="87">
        <v>0</v>
      </c>
      <c r="AW155" s="87">
        <v>0</v>
      </c>
      <c r="AX155" s="87">
        <v>0</v>
      </c>
      <c r="AY155" s="87">
        <v>0</v>
      </c>
      <c r="AZ155" s="87">
        <v>0</v>
      </c>
      <c r="BA155" s="87">
        <v>0</v>
      </c>
      <c r="BB155" s="87">
        <v>0</v>
      </c>
      <c r="BC155" s="87">
        <v>0</v>
      </c>
      <c r="BD155" s="87">
        <v>0</v>
      </c>
      <c r="BE155" s="87">
        <v>0</v>
      </c>
      <c r="BF155" s="87">
        <v>0</v>
      </c>
      <c r="BG155" s="87">
        <v>0</v>
      </c>
      <c r="BH155" s="87">
        <v>0</v>
      </c>
      <c r="BI155" s="87">
        <v>0</v>
      </c>
    </row>
    <row r="156" spans="1:61" s="42" customFormat="1" ht="15" customHeight="1" x14ac:dyDescent="0.3">
      <c r="A156" s="17"/>
      <c r="B156" s="17"/>
      <c r="C156" s="60"/>
      <c r="D156" s="17"/>
      <c r="E156" s="17"/>
      <c r="F156" s="17"/>
      <c r="G156" s="379"/>
      <c r="H156" s="90"/>
      <c r="I156" s="90"/>
      <c r="J156" s="90"/>
      <c r="K156" s="90"/>
      <c r="L156" s="90"/>
      <c r="M156" s="90"/>
      <c r="N156" s="90"/>
      <c r="O156" s="90"/>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90"/>
      <c r="AU156" s="90"/>
      <c r="AV156" s="90"/>
      <c r="AW156" s="90"/>
      <c r="AX156" s="90"/>
      <c r="AY156" s="90"/>
      <c r="AZ156" s="90"/>
      <c r="BA156" s="90"/>
      <c r="BB156" s="90"/>
      <c r="BC156" s="90"/>
      <c r="BD156" s="90"/>
      <c r="BE156" s="90"/>
      <c r="BF156" s="90"/>
      <c r="BG156" s="90"/>
      <c r="BH156" s="90"/>
      <c r="BI156" s="90"/>
    </row>
    <row r="157" spans="1:61" s="42" customFormat="1" ht="15" customHeight="1" x14ac:dyDescent="0.3">
      <c r="A157" s="46"/>
      <c r="B157" s="74" t="s">
        <v>122</v>
      </c>
      <c r="C157" s="106" t="str">
        <f>C94</f>
        <v>[Product/Service 3]</v>
      </c>
      <c r="D157" s="14"/>
      <c r="E157" s="15"/>
      <c r="F157" s="14"/>
      <c r="G157" s="371">
        <f>SUM(H157:BI157)</f>
        <v>0</v>
      </c>
      <c r="H157" s="93">
        <f>H158*H159</f>
        <v>0</v>
      </c>
      <c r="I157" s="93">
        <f t="shared" ref="I157" si="626">I158*I159</f>
        <v>0</v>
      </c>
      <c r="J157" s="93">
        <f t="shared" ref="J157" si="627">J158*J159</f>
        <v>0</v>
      </c>
      <c r="K157" s="93">
        <f t="shared" ref="K157" si="628">K158*K159</f>
        <v>0</v>
      </c>
      <c r="L157" s="93">
        <f t="shared" ref="L157" si="629">L158*L159</f>
        <v>0</v>
      </c>
      <c r="M157" s="93">
        <f t="shared" ref="M157" si="630">M158*M159</f>
        <v>0</v>
      </c>
      <c r="N157" s="93">
        <f t="shared" ref="N157" si="631">N158*N159</f>
        <v>0</v>
      </c>
      <c r="O157" s="93">
        <f t="shared" ref="O157" si="632">O158*O159</f>
        <v>0</v>
      </c>
      <c r="P157" s="93">
        <f t="shared" ref="P157" si="633">P158*P159</f>
        <v>0</v>
      </c>
      <c r="Q157" s="93">
        <f t="shared" ref="Q157" si="634">Q158*Q159</f>
        <v>0</v>
      </c>
      <c r="R157" s="93">
        <f t="shared" ref="R157" si="635">R158*R159</f>
        <v>0</v>
      </c>
      <c r="S157" s="93">
        <f t="shared" ref="S157" si="636">S158*S159</f>
        <v>0</v>
      </c>
      <c r="T157" s="93">
        <f t="shared" ref="T157" si="637">T158*T159</f>
        <v>0</v>
      </c>
      <c r="U157" s="93">
        <f t="shared" ref="U157" si="638">U158*U159</f>
        <v>0</v>
      </c>
      <c r="V157" s="93">
        <f t="shared" ref="V157" si="639">V158*V159</f>
        <v>0</v>
      </c>
      <c r="W157" s="93">
        <f t="shared" ref="W157" si="640">W158*W159</f>
        <v>0</v>
      </c>
      <c r="X157" s="93">
        <f t="shared" ref="X157" si="641">X158*X159</f>
        <v>0</v>
      </c>
      <c r="Y157" s="93">
        <f t="shared" ref="Y157" si="642">Y158*Y159</f>
        <v>0</v>
      </c>
      <c r="Z157" s="93">
        <f t="shared" ref="Z157" si="643">Z158*Z159</f>
        <v>0</v>
      </c>
      <c r="AA157" s="93">
        <f t="shared" ref="AA157" si="644">AA158*AA159</f>
        <v>0</v>
      </c>
      <c r="AB157" s="93">
        <f t="shared" ref="AB157" si="645">AB158*AB159</f>
        <v>0</v>
      </c>
      <c r="AC157" s="93">
        <f t="shared" ref="AC157" si="646">AC158*AC159</f>
        <v>0</v>
      </c>
      <c r="AD157" s="93">
        <f t="shared" ref="AD157" si="647">AD158*AD159</f>
        <v>0</v>
      </c>
      <c r="AE157" s="93">
        <f t="shared" ref="AE157" si="648">AE158*AE159</f>
        <v>0</v>
      </c>
      <c r="AF157" s="93">
        <f t="shared" ref="AF157" si="649">AF158*AF159</f>
        <v>0</v>
      </c>
      <c r="AG157" s="93">
        <f t="shared" ref="AG157" si="650">AG158*AG159</f>
        <v>0</v>
      </c>
      <c r="AH157" s="93">
        <f t="shared" ref="AH157" si="651">AH158*AH159</f>
        <v>0</v>
      </c>
      <c r="AI157" s="93">
        <f t="shared" ref="AI157" si="652">AI158*AI159</f>
        <v>0</v>
      </c>
      <c r="AJ157" s="93">
        <f t="shared" ref="AJ157" si="653">AJ158*AJ159</f>
        <v>0</v>
      </c>
      <c r="AK157" s="93">
        <f t="shared" ref="AK157" si="654">AK158*AK159</f>
        <v>0</v>
      </c>
      <c r="AL157" s="93">
        <f t="shared" ref="AL157" si="655">AL158*AL159</f>
        <v>0</v>
      </c>
      <c r="AM157" s="93">
        <f t="shared" ref="AM157" si="656">AM158*AM159</f>
        <v>0</v>
      </c>
      <c r="AN157" s="93">
        <f t="shared" ref="AN157" si="657">AN158*AN159</f>
        <v>0</v>
      </c>
      <c r="AO157" s="93">
        <f t="shared" ref="AO157" si="658">AO158*AO159</f>
        <v>0</v>
      </c>
      <c r="AP157" s="93">
        <f t="shared" ref="AP157" si="659">AP158*AP159</f>
        <v>0</v>
      </c>
      <c r="AQ157" s="93">
        <f t="shared" ref="AQ157" si="660">AQ158*AQ159</f>
        <v>0</v>
      </c>
      <c r="AR157" s="93">
        <f t="shared" ref="AR157" si="661">AR158*AR159</f>
        <v>0</v>
      </c>
      <c r="AS157" s="93">
        <f t="shared" ref="AS157" si="662">AS158*AS159</f>
        <v>0</v>
      </c>
      <c r="AT157" s="93">
        <f t="shared" ref="AT157" si="663">AT158*AT159</f>
        <v>0</v>
      </c>
      <c r="AU157" s="93">
        <f t="shared" ref="AU157" si="664">AU158*AU159</f>
        <v>0</v>
      </c>
      <c r="AV157" s="93">
        <f t="shared" ref="AV157" si="665">AV158*AV159</f>
        <v>0</v>
      </c>
      <c r="AW157" s="93">
        <f t="shared" ref="AW157" si="666">AW158*AW159</f>
        <v>0</v>
      </c>
      <c r="AX157" s="93">
        <f t="shared" ref="AX157" si="667">AX158*AX159</f>
        <v>0</v>
      </c>
      <c r="AY157" s="93">
        <f t="shared" ref="AY157" si="668">AY158*AY159</f>
        <v>0</v>
      </c>
      <c r="AZ157" s="93">
        <f t="shared" ref="AZ157" si="669">AZ158*AZ159</f>
        <v>0</v>
      </c>
      <c r="BA157" s="93">
        <f t="shared" ref="BA157" si="670">BA158*BA159</f>
        <v>0</v>
      </c>
      <c r="BB157" s="93">
        <f t="shared" ref="BB157" si="671">BB158*BB159</f>
        <v>0</v>
      </c>
      <c r="BC157" s="93">
        <f t="shared" ref="BC157" si="672">BC158*BC159</f>
        <v>0</v>
      </c>
      <c r="BD157" s="93">
        <f t="shared" ref="BD157" si="673">BD158*BD159</f>
        <v>0</v>
      </c>
      <c r="BE157" s="93">
        <f t="shared" ref="BE157" si="674">BE158*BE159</f>
        <v>0</v>
      </c>
      <c r="BF157" s="93">
        <f t="shared" ref="BF157" si="675">BF158*BF159</f>
        <v>0</v>
      </c>
      <c r="BG157" s="93">
        <f t="shared" ref="BG157" si="676">BG158*BG159</f>
        <v>0</v>
      </c>
      <c r="BH157" s="93">
        <f t="shared" ref="BH157" si="677">BH158*BH159</f>
        <v>0</v>
      </c>
      <c r="BI157" s="93">
        <f t="shared" ref="BI157" si="678">BI158*BI159</f>
        <v>0</v>
      </c>
    </row>
    <row r="158" spans="1:61" s="42" customFormat="1" ht="15" customHeight="1" x14ac:dyDescent="0.3">
      <c r="A158" s="46"/>
      <c r="B158" s="100" t="s">
        <v>122</v>
      </c>
      <c r="C158" s="94" t="s">
        <v>354</v>
      </c>
      <c r="D158" s="14"/>
      <c r="E158" s="58" t="str">
        <f>E97</f>
        <v xml:space="preserve">[Unit] </v>
      </c>
      <c r="F158" s="14"/>
      <c r="G158" s="371">
        <f>SUM(H158:BI158)</f>
        <v>0</v>
      </c>
      <c r="H158" s="277">
        <v>0</v>
      </c>
      <c r="I158" s="277">
        <v>0</v>
      </c>
      <c r="J158" s="277">
        <v>0</v>
      </c>
      <c r="K158" s="277">
        <v>0</v>
      </c>
      <c r="L158" s="277">
        <v>0</v>
      </c>
      <c r="M158" s="277">
        <v>0</v>
      </c>
      <c r="N158" s="277">
        <v>0</v>
      </c>
      <c r="O158" s="277">
        <v>0</v>
      </c>
      <c r="P158" s="277">
        <v>0</v>
      </c>
      <c r="Q158" s="277">
        <v>0</v>
      </c>
      <c r="R158" s="277">
        <v>0</v>
      </c>
      <c r="S158" s="277">
        <v>0</v>
      </c>
      <c r="T158" s="277">
        <v>0</v>
      </c>
      <c r="U158" s="277">
        <v>0</v>
      </c>
      <c r="V158" s="277">
        <v>0</v>
      </c>
      <c r="W158" s="277">
        <v>0</v>
      </c>
      <c r="X158" s="277">
        <v>0</v>
      </c>
      <c r="Y158" s="277">
        <v>0</v>
      </c>
      <c r="Z158" s="277">
        <v>0</v>
      </c>
      <c r="AA158" s="277">
        <v>0</v>
      </c>
      <c r="AB158" s="248">
        <v>0</v>
      </c>
      <c r="AC158" s="248">
        <v>0</v>
      </c>
      <c r="AD158" s="248">
        <v>0</v>
      </c>
      <c r="AE158" s="248">
        <v>0</v>
      </c>
      <c r="AF158" s="248">
        <v>0</v>
      </c>
      <c r="AG158" s="248">
        <v>0</v>
      </c>
      <c r="AH158" s="248">
        <v>0</v>
      </c>
      <c r="AI158" s="248">
        <v>0</v>
      </c>
      <c r="AJ158" s="248">
        <v>0</v>
      </c>
      <c r="AK158" s="248">
        <v>0</v>
      </c>
      <c r="AL158" s="248">
        <v>0</v>
      </c>
      <c r="AM158" s="248">
        <v>0</v>
      </c>
      <c r="AN158" s="248">
        <v>0</v>
      </c>
      <c r="AO158" s="248">
        <v>0</v>
      </c>
      <c r="AP158" s="248">
        <v>0</v>
      </c>
      <c r="AQ158" s="248">
        <v>0</v>
      </c>
      <c r="AR158" s="248">
        <v>0</v>
      </c>
      <c r="AS158" s="248">
        <v>0</v>
      </c>
      <c r="AT158" s="248">
        <v>0</v>
      </c>
      <c r="AU158" s="248">
        <v>0</v>
      </c>
      <c r="AV158" s="248">
        <v>0</v>
      </c>
      <c r="AW158" s="248">
        <v>0</v>
      </c>
      <c r="AX158" s="248">
        <v>0</v>
      </c>
      <c r="AY158" s="248">
        <v>0</v>
      </c>
      <c r="AZ158" s="248">
        <v>0</v>
      </c>
      <c r="BA158" s="248">
        <v>0</v>
      </c>
      <c r="BB158" s="248">
        <v>0</v>
      </c>
      <c r="BC158" s="248">
        <v>0</v>
      </c>
      <c r="BD158" s="248">
        <v>0</v>
      </c>
      <c r="BE158" s="248">
        <v>0</v>
      </c>
      <c r="BF158" s="248">
        <v>0</v>
      </c>
      <c r="BG158" s="248">
        <v>0</v>
      </c>
      <c r="BH158" s="248">
        <v>0</v>
      </c>
      <c r="BI158" s="248">
        <v>0</v>
      </c>
    </row>
    <row r="159" spans="1:61" s="42" customFormat="1" ht="15" customHeight="1" x14ac:dyDescent="0.3">
      <c r="A159" s="46"/>
      <c r="B159" s="17"/>
      <c r="C159" s="94" t="s">
        <v>167</v>
      </c>
      <c r="D159" s="14"/>
      <c r="E159" s="58" t="str">
        <f>E98</f>
        <v xml:space="preserve">[Unit] </v>
      </c>
      <c r="F159" s="14"/>
      <c r="G159" s="371">
        <f t="shared" ref="G159" si="679">SUM(H159:BI159)</f>
        <v>0</v>
      </c>
      <c r="H159" s="87">
        <v>0</v>
      </c>
      <c r="I159" s="87">
        <v>0</v>
      </c>
      <c r="J159" s="87">
        <v>0</v>
      </c>
      <c r="K159" s="87">
        <v>0</v>
      </c>
      <c r="L159" s="87">
        <v>0</v>
      </c>
      <c r="M159" s="87">
        <v>0</v>
      </c>
      <c r="N159" s="87">
        <v>0</v>
      </c>
      <c r="O159" s="87">
        <v>0</v>
      </c>
      <c r="P159" s="87">
        <v>0</v>
      </c>
      <c r="Q159" s="87">
        <v>0</v>
      </c>
      <c r="R159" s="87">
        <v>0</v>
      </c>
      <c r="S159" s="87">
        <v>0</v>
      </c>
      <c r="T159" s="87">
        <v>0</v>
      </c>
      <c r="U159" s="87">
        <v>0</v>
      </c>
      <c r="V159" s="87">
        <v>0</v>
      </c>
      <c r="W159" s="87">
        <v>0</v>
      </c>
      <c r="X159" s="87">
        <v>0</v>
      </c>
      <c r="Y159" s="87">
        <v>0</v>
      </c>
      <c r="Z159" s="87">
        <v>0</v>
      </c>
      <c r="AA159" s="87">
        <v>0</v>
      </c>
      <c r="AB159" s="87">
        <v>0</v>
      </c>
      <c r="AC159" s="87">
        <v>0</v>
      </c>
      <c r="AD159" s="87">
        <v>0</v>
      </c>
      <c r="AE159" s="87">
        <v>0</v>
      </c>
      <c r="AF159" s="87">
        <v>0</v>
      </c>
      <c r="AG159" s="87">
        <v>0</v>
      </c>
      <c r="AH159" s="87">
        <v>0</v>
      </c>
      <c r="AI159" s="87">
        <v>0</v>
      </c>
      <c r="AJ159" s="87">
        <v>0</v>
      </c>
      <c r="AK159" s="87">
        <v>0</v>
      </c>
      <c r="AL159" s="87">
        <v>0</v>
      </c>
      <c r="AM159" s="87">
        <v>0</v>
      </c>
      <c r="AN159" s="87">
        <v>0</v>
      </c>
      <c r="AO159" s="87">
        <v>0</v>
      </c>
      <c r="AP159" s="87">
        <v>0</v>
      </c>
      <c r="AQ159" s="87">
        <v>0</v>
      </c>
      <c r="AR159" s="87">
        <v>0</v>
      </c>
      <c r="AS159" s="87">
        <v>0</v>
      </c>
      <c r="AT159" s="87">
        <v>0</v>
      </c>
      <c r="AU159" s="87">
        <v>0</v>
      </c>
      <c r="AV159" s="87">
        <v>0</v>
      </c>
      <c r="AW159" s="87">
        <v>0</v>
      </c>
      <c r="AX159" s="87">
        <v>0</v>
      </c>
      <c r="AY159" s="87">
        <v>0</v>
      </c>
      <c r="AZ159" s="87">
        <v>0</v>
      </c>
      <c r="BA159" s="87">
        <v>0</v>
      </c>
      <c r="BB159" s="87">
        <v>0</v>
      </c>
      <c r="BC159" s="87">
        <v>0</v>
      </c>
      <c r="BD159" s="87">
        <v>0</v>
      </c>
      <c r="BE159" s="87">
        <v>0</v>
      </c>
      <c r="BF159" s="87">
        <v>0</v>
      </c>
      <c r="BG159" s="87">
        <v>0</v>
      </c>
      <c r="BH159" s="87">
        <v>0</v>
      </c>
      <c r="BI159" s="87">
        <v>0</v>
      </c>
    </row>
    <row r="160" spans="1:61" s="42" customFormat="1" ht="15" customHeight="1" x14ac:dyDescent="0.3">
      <c r="A160" s="17"/>
      <c r="B160" s="17"/>
      <c r="C160" s="60"/>
      <c r="D160" s="17"/>
      <c r="E160" s="17"/>
      <c r="F160" s="17"/>
      <c r="G160" s="379"/>
      <c r="H160" s="90"/>
      <c r="I160" s="90"/>
      <c r="J160" s="90"/>
      <c r="K160" s="90"/>
      <c r="L160" s="90"/>
      <c r="M160" s="90"/>
      <c r="N160" s="90"/>
      <c r="O160" s="90"/>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90"/>
      <c r="AU160" s="90"/>
      <c r="AV160" s="90"/>
      <c r="AW160" s="90"/>
      <c r="AX160" s="90"/>
      <c r="AY160" s="90"/>
      <c r="AZ160" s="90"/>
      <c r="BA160" s="90"/>
      <c r="BB160" s="90"/>
      <c r="BC160" s="90"/>
      <c r="BD160" s="90"/>
      <c r="BE160" s="90"/>
      <c r="BF160" s="90"/>
      <c r="BG160" s="90"/>
      <c r="BH160" s="90"/>
      <c r="BI160" s="90"/>
    </row>
    <row r="161" spans="1:62" s="42" customFormat="1" ht="15" customHeight="1" x14ac:dyDescent="0.3">
      <c r="A161" s="46"/>
      <c r="B161" s="74" t="s">
        <v>122</v>
      </c>
      <c r="C161" s="106" t="str">
        <f>C100</f>
        <v>[Product/Service 4]</v>
      </c>
      <c r="D161" s="14"/>
      <c r="E161" s="15"/>
      <c r="F161" s="14"/>
      <c r="G161" s="371">
        <f>SUM(H161:BI161)</f>
        <v>0</v>
      </c>
      <c r="H161" s="93">
        <f>H162*H163</f>
        <v>0</v>
      </c>
      <c r="I161" s="93">
        <f t="shared" ref="I161" si="680">I162*I163</f>
        <v>0</v>
      </c>
      <c r="J161" s="93">
        <f t="shared" ref="J161" si="681">J162*J163</f>
        <v>0</v>
      </c>
      <c r="K161" s="93">
        <f t="shared" ref="K161" si="682">K162*K163</f>
        <v>0</v>
      </c>
      <c r="L161" s="93">
        <f t="shared" ref="L161" si="683">L162*L163</f>
        <v>0</v>
      </c>
      <c r="M161" s="93">
        <f t="shared" ref="M161" si="684">M162*M163</f>
        <v>0</v>
      </c>
      <c r="N161" s="93">
        <f t="shared" ref="N161" si="685">N162*N163</f>
        <v>0</v>
      </c>
      <c r="O161" s="93">
        <f t="shared" ref="O161" si="686">O162*O163</f>
        <v>0</v>
      </c>
      <c r="P161" s="93">
        <f t="shared" ref="P161" si="687">P162*P163</f>
        <v>0</v>
      </c>
      <c r="Q161" s="93">
        <f t="shared" ref="Q161" si="688">Q162*Q163</f>
        <v>0</v>
      </c>
      <c r="R161" s="93">
        <f t="shared" ref="R161" si="689">R162*R163</f>
        <v>0</v>
      </c>
      <c r="S161" s="93">
        <f t="shared" ref="S161" si="690">S162*S163</f>
        <v>0</v>
      </c>
      <c r="T161" s="93">
        <f t="shared" ref="T161" si="691">T162*T163</f>
        <v>0</v>
      </c>
      <c r="U161" s="93">
        <f t="shared" ref="U161" si="692">U162*U163</f>
        <v>0</v>
      </c>
      <c r="V161" s="93">
        <f t="shared" ref="V161" si="693">V162*V163</f>
        <v>0</v>
      </c>
      <c r="W161" s="93">
        <f t="shared" ref="W161" si="694">W162*W163</f>
        <v>0</v>
      </c>
      <c r="X161" s="93">
        <f t="shared" ref="X161" si="695">X162*X163</f>
        <v>0</v>
      </c>
      <c r="Y161" s="93">
        <f t="shared" ref="Y161" si="696">Y162*Y163</f>
        <v>0</v>
      </c>
      <c r="Z161" s="93">
        <f t="shared" ref="Z161" si="697">Z162*Z163</f>
        <v>0</v>
      </c>
      <c r="AA161" s="93">
        <f t="shared" ref="AA161" si="698">AA162*AA163</f>
        <v>0</v>
      </c>
      <c r="AB161" s="93">
        <f t="shared" ref="AB161" si="699">AB162*AB163</f>
        <v>0</v>
      </c>
      <c r="AC161" s="93">
        <f t="shared" ref="AC161" si="700">AC162*AC163</f>
        <v>0</v>
      </c>
      <c r="AD161" s="93">
        <f t="shared" ref="AD161" si="701">AD162*AD163</f>
        <v>0</v>
      </c>
      <c r="AE161" s="93">
        <f t="shared" ref="AE161" si="702">AE162*AE163</f>
        <v>0</v>
      </c>
      <c r="AF161" s="93">
        <f t="shared" ref="AF161" si="703">AF162*AF163</f>
        <v>0</v>
      </c>
      <c r="AG161" s="93">
        <f t="shared" ref="AG161" si="704">AG162*AG163</f>
        <v>0</v>
      </c>
      <c r="AH161" s="93">
        <f t="shared" ref="AH161" si="705">AH162*AH163</f>
        <v>0</v>
      </c>
      <c r="AI161" s="93">
        <f t="shared" ref="AI161" si="706">AI162*AI163</f>
        <v>0</v>
      </c>
      <c r="AJ161" s="93">
        <f t="shared" ref="AJ161" si="707">AJ162*AJ163</f>
        <v>0</v>
      </c>
      <c r="AK161" s="93">
        <f t="shared" ref="AK161" si="708">AK162*AK163</f>
        <v>0</v>
      </c>
      <c r="AL161" s="93">
        <f t="shared" ref="AL161" si="709">AL162*AL163</f>
        <v>0</v>
      </c>
      <c r="AM161" s="93">
        <f t="shared" ref="AM161" si="710">AM162*AM163</f>
        <v>0</v>
      </c>
      <c r="AN161" s="93">
        <f t="shared" ref="AN161" si="711">AN162*AN163</f>
        <v>0</v>
      </c>
      <c r="AO161" s="93">
        <f t="shared" ref="AO161" si="712">AO162*AO163</f>
        <v>0</v>
      </c>
      <c r="AP161" s="93">
        <f t="shared" ref="AP161" si="713">AP162*AP163</f>
        <v>0</v>
      </c>
      <c r="AQ161" s="93">
        <f t="shared" ref="AQ161" si="714">AQ162*AQ163</f>
        <v>0</v>
      </c>
      <c r="AR161" s="93">
        <f t="shared" ref="AR161" si="715">AR162*AR163</f>
        <v>0</v>
      </c>
      <c r="AS161" s="93">
        <f t="shared" ref="AS161" si="716">AS162*AS163</f>
        <v>0</v>
      </c>
      <c r="AT161" s="93">
        <f t="shared" ref="AT161" si="717">AT162*AT163</f>
        <v>0</v>
      </c>
      <c r="AU161" s="93">
        <f t="shared" ref="AU161" si="718">AU162*AU163</f>
        <v>0</v>
      </c>
      <c r="AV161" s="93">
        <f t="shared" ref="AV161" si="719">AV162*AV163</f>
        <v>0</v>
      </c>
      <c r="AW161" s="93">
        <f t="shared" ref="AW161" si="720">AW162*AW163</f>
        <v>0</v>
      </c>
      <c r="AX161" s="93">
        <f t="shared" ref="AX161" si="721">AX162*AX163</f>
        <v>0</v>
      </c>
      <c r="AY161" s="93">
        <f t="shared" ref="AY161" si="722">AY162*AY163</f>
        <v>0</v>
      </c>
      <c r="AZ161" s="93">
        <f t="shared" ref="AZ161" si="723">AZ162*AZ163</f>
        <v>0</v>
      </c>
      <c r="BA161" s="93">
        <f t="shared" ref="BA161" si="724">BA162*BA163</f>
        <v>0</v>
      </c>
      <c r="BB161" s="93">
        <f t="shared" ref="BB161" si="725">BB162*BB163</f>
        <v>0</v>
      </c>
      <c r="BC161" s="93">
        <f t="shared" ref="BC161" si="726">BC162*BC163</f>
        <v>0</v>
      </c>
      <c r="BD161" s="93">
        <f t="shared" ref="BD161" si="727">BD162*BD163</f>
        <v>0</v>
      </c>
      <c r="BE161" s="93">
        <f t="shared" ref="BE161" si="728">BE162*BE163</f>
        <v>0</v>
      </c>
      <c r="BF161" s="93">
        <f t="shared" ref="BF161" si="729">BF162*BF163</f>
        <v>0</v>
      </c>
      <c r="BG161" s="93">
        <f t="shared" ref="BG161" si="730">BG162*BG163</f>
        <v>0</v>
      </c>
      <c r="BH161" s="93">
        <f t="shared" ref="BH161" si="731">BH162*BH163</f>
        <v>0</v>
      </c>
      <c r="BI161" s="93">
        <f t="shared" ref="BI161" si="732">BI162*BI163</f>
        <v>0</v>
      </c>
    </row>
    <row r="162" spans="1:62" s="42" customFormat="1" ht="15" customHeight="1" x14ac:dyDescent="0.3">
      <c r="A162" s="46"/>
      <c r="B162" s="100" t="s">
        <v>122</v>
      </c>
      <c r="C162" s="94" t="s">
        <v>354</v>
      </c>
      <c r="D162" s="14"/>
      <c r="E162" s="58" t="str">
        <f>E103</f>
        <v xml:space="preserve">[Unit] </v>
      </c>
      <c r="F162" s="14"/>
      <c r="G162" s="371">
        <f>SUM(H162:BI162)</f>
        <v>0</v>
      </c>
      <c r="H162" s="277">
        <v>0</v>
      </c>
      <c r="I162" s="277">
        <v>0</v>
      </c>
      <c r="J162" s="277">
        <v>0</v>
      </c>
      <c r="K162" s="277">
        <v>0</v>
      </c>
      <c r="L162" s="277">
        <v>0</v>
      </c>
      <c r="M162" s="277">
        <v>0</v>
      </c>
      <c r="N162" s="277">
        <v>0</v>
      </c>
      <c r="O162" s="277">
        <v>0</v>
      </c>
      <c r="P162" s="277">
        <v>0</v>
      </c>
      <c r="Q162" s="277">
        <v>0</v>
      </c>
      <c r="R162" s="277">
        <v>0</v>
      </c>
      <c r="S162" s="277">
        <v>0</v>
      </c>
      <c r="T162" s="277">
        <v>0</v>
      </c>
      <c r="U162" s="277">
        <v>0</v>
      </c>
      <c r="V162" s="277">
        <v>0</v>
      </c>
      <c r="W162" s="277">
        <v>0</v>
      </c>
      <c r="X162" s="277">
        <v>0</v>
      </c>
      <c r="Y162" s="277">
        <v>0</v>
      </c>
      <c r="Z162" s="277">
        <v>0</v>
      </c>
      <c r="AA162" s="277">
        <v>0</v>
      </c>
      <c r="AB162" s="248">
        <v>0</v>
      </c>
      <c r="AC162" s="248">
        <v>0</v>
      </c>
      <c r="AD162" s="248">
        <v>0</v>
      </c>
      <c r="AE162" s="248">
        <v>0</v>
      </c>
      <c r="AF162" s="248">
        <v>0</v>
      </c>
      <c r="AG162" s="248">
        <v>0</v>
      </c>
      <c r="AH162" s="248">
        <v>0</v>
      </c>
      <c r="AI162" s="248">
        <v>0</v>
      </c>
      <c r="AJ162" s="248">
        <v>0</v>
      </c>
      <c r="AK162" s="248">
        <v>0</v>
      </c>
      <c r="AL162" s="248">
        <v>0</v>
      </c>
      <c r="AM162" s="248">
        <v>0</v>
      </c>
      <c r="AN162" s="248">
        <v>0</v>
      </c>
      <c r="AO162" s="248">
        <v>0</v>
      </c>
      <c r="AP162" s="248">
        <v>0</v>
      </c>
      <c r="AQ162" s="248">
        <v>0</v>
      </c>
      <c r="AR162" s="248">
        <v>0</v>
      </c>
      <c r="AS162" s="248">
        <v>0</v>
      </c>
      <c r="AT162" s="248">
        <v>0</v>
      </c>
      <c r="AU162" s="248">
        <v>0</v>
      </c>
      <c r="AV162" s="248">
        <v>0</v>
      </c>
      <c r="AW162" s="248">
        <v>0</v>
      </c>
      <c r="AX162" s="248">
        <v>0</v>
      </c>
      <c r="AY162" s="248">
        <v>0</v>
      </c>
      <c r="AZ162" s="248">
        <v>0</v>
      </c>
      <c r="BA162" s="248">
        <v>0</v>
      </c>
      <c r="BB162" s="248">
        <v>0</v>
      </c>
      <c r="BC162" s="248">
        <v>0</v>
      </c>
      <c r="BD162" s="248">
        <v>0</v>
      </c>
      <c r="BE162" s="248">
        <v>0</v>
      </c>
      <c r="BF162" s="248">
        <v>0</v>
      </c>
      <c r="BG162" s="248">
        <v>0</v>
      </c>
      <c r="BH162" s="248">
        <v>0</v>
      </c>
      <c r="BI162" s="87">
        <v>0</v>
      </c>
    </row>
    <row r="163" spans="1:62" s="42" customFormat="1" ht="15" customHeight="1" x14ac:dyDescent="0.3">
      <c r="A163" s="46"/>
      <c r="B163" s="17"/>
      <c r="C163" s="94" t="s">
        <v>167</v>
      </c>
      <c r="D163" s="14"/>
      <c r="E163" s="58" t="str">
        <f>E104</f>
        <v xml:space="preserve">[Unit] </v>
      </c>
      <c r="F163" s="14"/>
      <c r="G163" s="371">
        <f t="shared" ref="G163" si="733">SUM(H163:BI163)</f>
        <v>0</v>
      </c>
      <c r="H163" s="87">
        <v>0</v>
      </c>
      <c r="I163" s="87">
        <v>0</v>
      </c>
      <c r="J163" s="87">
        <v>0</v>
      </c>
      <c r="K163" s="87">
        <v>0</v>
      </c>
      <c r="L163" s="87">
        <v>0</v>
      </c>
      <c r="M163" s="87">
        <v>0</v>
      </c>
      <c r="N163" s="87">
        <v>0</v>
      </c>
      <c r="O163" s="87">
        <v>0</v>
      </c>
      <c r="P163" s="87">
        <v>0</v>
      </c>
      <c r="Q163" s="87">
        <v>0</v>
      </c>
      <c r="R163" s="87">
        <v>0</v>
      </c>
      <c r="S163" s="87">
        <v>0</v>
      </c>
      <c r="T163" s="87">
        <v>0</v>
      </c>
      <c r="U163" s="87">
        <v>0</v>
      </c>
      <c r="V163" s="87">
        <v>0</v>
      </c>
      <c r="W163" s="87">
        <v>0</v>
      </c>
      <c r="X163" s="87">
        <v>0</v>
      </c>
      <c r="Y163" s="87">
        <v>0</v>
      </c>
      <c r="Z163" s="87">
        <v>0</v>
      </c>
      <c r="AA163" s="87">
        <v>0</v>
      </c>
      <c r="AB163" s="87">
        <v>0</v>
      </c>
      <c r="AC163" s="87">
        <v>0</v>
      </c>
      <c r="AD163" s="87">
        <v>0</v>
      </c>
      <c r="AE163" s="87">
        <v>0</v>
      </c>
      <c r="AF163" s="87">
        <v>0</v>
      </c>
      <c r="AG163" s="87">
        <v>0</v>
      </c>
      <c r="AH163" s="87">
        <v>0</v>
      </c>
      <c r="AI163" s="87">
        <v>0</v>
      </c>
      <c r="AJ163" s="87">
        <v>0</v>
      </c>
      <c r="AK163" s="87">
        <v>0</v>
      </c>
      <c r="AL163" s="87">
        <v>0</v>
      </c>
      <c r="AM163" s="87">
        <v>0</v>
      </c>
      <c r="AN163" s="87">
        <v>0</v>
      </c>
      <c r="AO163" s="87">
        <v>0</v>
      </c>
      <c r="AP163" s="87">
        <v>0</v>
      </c>
      <c r="AQ163" s="87">
        <v>0</v>
      </c>
      <c r="AR163" s="87">
        <v>0</v>
      </c>
      <c r="AS163" s="87">
        <v>0</v>
      </c>
      <c r="AT163" s="87">
        <v>0</v>
      </c>
      <c r="AU163" s="87">
        <v>0</v>
      </c>
      <c r="AV163" s="87">
        <v>0</v>
      </c>
      <c r="AW163" s="87">
        <v>0</v>
      </c>
      <c r="AX163" s="87">
        <v>0</v>
      </c>
      <c r="AY163" s="87">
        <v>0</v>
      </c>
      <c r="AZ163" s="87">
        <v>0</v>
      </c>
      <c r="BA163" s="87">
        <v>0</v>
      </c>
      <c r="BB163" s="87">
        <v>0</v>
      </c>
      <c r="BC163" s="87">
        <v>0</v>
      </c>
      <c r="BD163" s="87">
        <v>0</v>
      </c>
      <c r="BE163" s="87">
        <v>0</v>
      </c>
      <c r="BF163" s="87">
        <v>0</v>
      </c>
      <c r="BG163" s="87">
        <v>0</v>
      </c>
      <c r="BH163" s="87">
        <v>0</v>
      </c>
      <c r="BI163" s="87">
        <v>0</v>
      </c>
    </row>
    <row r="164" spans="1:62" s="42" customFormat="1" ht="15" customHeight="1" x14ac:dyDescent="0.3">
      <c r="A164" s="17"/>
      <c r="B164" s="17"/>
      <c r="C164" s="60"/>
      <c r="D164" s="17"/>
      <c r="E164" s="17"/>
      <c r="F164" s="17"/>
      <c r="G164" s="379"/>
      <c r="H164" s="90"/>
      <c r="I164" s="90"/>
      <c r="J164" s="90"/>
      <c r="K164" s="90"/>
      <c r="L164" s="90"/>
      <c r="M164" s="90"/>
      <c r="N164" s="90"/>
      <c r="O164" s="90"/>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90"/>
      <c r="AU164" s="90"/>
      <c r="AV164" s="90"/>
      <c r="AW164" s="90"/>
      <c r="AX164" s="90"/>
      <c r="AY164" s="90"/>
      <c r="AZ164" s="90"/>
      <c r="BA164" s="90"/>
      <c r="BB164" s="90"/>
      <c r="BC164" s="90"/>
      <c r="BD164" s="90"/>
      <c r="BE164" s="90"/>
      <c r="BF164" s="90"/>
      <c r="BG164" s="90"/>
      <c r="BH164" s="90"/>
      <c r="BI164" s="90"/>
    </row>
    <row r="165" spans="1:62" s="42" customFormat="1" ht="15" customHeight="1" x14ac:dyDescent="0.3">
      <c r="A165" s="46"/>
      <c r="B165" s="74" t="s">
        <v>122</v>
      </c>
      <c r="C165" s="106" t="str">
        <f>C106</f>
        <v>[Product/Service 5]</v>
      </c>
      <c r="D165" s="14"/>
      <c r="E165" s="15"/>
      <c r="F165" s="14"/>
      <c r="G165" s="371">
        <f>SUM(H165:BI165)</f>
        <v>0</v>
      </c>
      <c r="H165" s="93">
        <f>H166*H167</f>
        <v>0</v>
      </c>
      <c r="I165" s="93">
        <f t="shared" ref="I165" si="734">I166*I167</f>
        <v>0</v>
      </c>
      <c r="J165" s="93">
        <f t="shared" ref="J165" si="735">J166*J167</f>
        <v>0</v>
      </c>
      <c r="K165" s="93">
        <f t="shared" ref="K165" si="736">K166*K167</f>
        <v>0</v>
      </c>
      <c r="L165" s="93">
        <f t="shared" ref="L165" si="737">L166*L167</f>
        <v>0</v>
      </c>
      <c r="M165" s="93">
        <f t="shared" ref="M165" si="738">M166*M167</f>
        <v>0</v>
      </c>
      <c r="N165" s="93">
        <f t="shared" ref="N165" si="739">N166*N167</f>
        <v>0</v>
      </c>
      <c r="O165" s="93">
        <f t="shared" ref="O165" si="740">O166*O167</f>
        <v>0</v>
      </c>
      <c r="P165" s="93">
        <f t="shared" ref="P165" si="741">P166*P167</f>
        <v>0</v>
      </c>
      <c r="Q165" s="93">
        <f t="shared" ref="Q165" si="742">Q166*Q167</f>
        <v>0</v>
      </c>
      <c r="R165" s="93">
        <f t="shared" ref="R165" si="743">R166*R167</f>
        <v>0</v>
      </c>
      <c r="S165" s="93">
        <f t="shared" ref="S165" si="744">S166*S167</f>
        <v>0</v>
      </c>
      <c r="T165" s="93">
        <f t="shared" ref="T165" si="745">T166*T167</f>
        <v>0</v>
      </c>
      <c r="U165" s="93">
        <f t="shared" ref="U165" si="746">U166*U167</f>
        <v>0</v>
      </c>
      <c r="V165" s="93">
        <f t="shared" ref="V165" si="747">V166*V167</f>
        <v>0</v>
      </c>
      <c r="W165" s="93">
        <f t="shared" ref="W165" si="748">W166*W167</f>
        <v>0</v>
      </c>
      <c r="X165" s="93">
        <f t="shared" ref="X165" si="749">X166*X167</f>
        <v>0</v>
      </c>
      <c r="Y165" s="93">
        <f t="shared" ref="Y165" si="750">Y166*Y167</f>
        <v>0</v>
      </c>
      <c r="Z165" s="93">
        <f t="shared" ref="Z165" si="751">Z166*Z167</f>
        <v>0</v>
      </c>
      <c r="AA165" s="93">
        <f t="shared" ref="AA165" si="752">AA166*AA167</f>
        <v>0</v>
      </c>
      <c r="AB165" s="93">
        <f t="shared" ref="AB165" si="753">AB166*AB167</f>
        <v>0</v>
      </c>
      <c r="AC165" s="93">
        <f t="shared" ref="AC165" si="754">AC166*AC167</f>
        <v>0</v>
      </c>
      <c r="AD165" s="93">
        <f t="shared" ref="AD165" si="755">AD166*AD167</f>
        <v>0</v>
      </c>
      <c r="AE165" s="93">
        <f t="shared" ref="AE165" si="756">AE166*AE167</f>
        <v>0</v>
      </c>
      <c r="AF165" s="93">
        <f t="shared" ref="AF165" si="757">AF166*AF167</f>
        <v>0</v>
      </c>
      <c r="AG165" s="93">
        <f t="shared" ref="AG165" si="758">AG166*AG167</f>
        <v>0</v>
      </c>
      <c r="AH165" s="93">
        <f t="shared" ref="AH165" si="759">AH166*AH167</f>
        <v>0</v>
      </c>
      <c r="AI165" s="93">
        <f t="shared" ref="AI165" si="760">AI166*AI167</f>
        <v>0</v>
      </c>
      <c r="AJ165" s="93">
        <f t="shared" ref="AJ165" si="761">AJ166*AJ167</f>
        <v>0</v>
      </c>
      <c r="AK165" s="93">
        <f t="shared" ref="AK165" si="762">AK166*AK167</f>
        <v>0</v>
      </c>
      <c r="AL165" s="93">
        <f t="shared" ref="AL165" si="763">AL166*AL167</f>
        <v>0</v>
      </c>
      <c r="AM165" s="93">
        <f t="shared" ref="AM165" si="764">AM166*AM167</f>
        <v>0</v>
      </c>
      <c r="AN165" s="93">
        <f t="shared" ref="AN165" si="765">AN166*AN167</f>
        <v>0</v>
      </c>
      <c r="AO165" s="93">
        <f t="shared" ref="AO165" si="766">AO166*AO167</f>
        <v>0</v>
      </c>
      <c r="AP165" s="93">
        <f t="shared" ref="AP165" si="767">AP166*AP167</f>
        <v>0</v>
      </c>
      <c r="AQ165" s="93">
        <f t="shared" ref="AQ165" si="768">AQ166*AQ167</f>
        <v>0</v>
      </c>
      <c r="AR165" s="93">
        <f t="shared" ref="AR165" si="769">AR166*AR167</f>
        <v>0</v>
      </c>
      <c r="AS165" s="93">
        <f t="shared" ref="AS165" si="770">AS166*AS167</f>
        <v>0</v>
      </c>
      <c r="AT165" s="93">
        <f t="shared" ref="AT165" si="771">AT166*AT167</f>
        <v>0</v>
      </c>
      <c r="AU165" s="93">
        <f t="shared" ref="AU165" si="772">AU166*AU167</f>
        <v>0</v>
      </c>
      <c r="AV165" s="93">
        <f t="shared" ref="AV165" si="773">AV166*AV167</f>
        <v>0</v>
      </c>
      <c r="AW165" s="93">
        <f t="shared" ref="AW165" si="774">AW166*AW167</f>
        <v>0</v>
      </c>
      <c r="AX165" s="93">
        <f t="shared" ref="AX165" si="775">AX166*AX167</f>
        <v>0</v>
      </c>
      <c r="AY165" s="93">
        <f t="shared" ref="AY165" si="776">AY166*AY167</f>
        <v>0</v>
      </c>
      <c r="AZ165" s="93">
        <f t="shared" ref="AZ165" si="777">AZ166*AZ167</f>
        <v>0</v>
      </c>
      <c r="BA165" s="93">
        <f t="shared" ref="BA165" si="778">BA166*BA167</f>
        <v>0</v>
      </c>
      <c r="BB165" s="93">
        <f t="shared" ref="BB165" si="779">BB166*BB167</f>
        <v>0</v>
      </c>
      <c r="BC165" s="93">
        <f t="shared" ref="BC165" si="780">BC166*BC167</f>
        <v>0</v>
      </c>
      <c r="BD165" s="93">
        <f t="shared" ref="BD165" si="781">BD166*BD167</f>
        <v>0</v>
      </c>
      <c r="BE165" s="93">
        <f t="shared" ref="BE165" si="782">BE166*BE167</f>
        <v>0</v>
      </c>
      <c r="BF165" s="93">
        <f t="shared" ref="BF165" si="783">BF166*BF167</f>
        <v>0</v>
      </c>
      <c r="BG165" s="93">
        <f t="shared" ref="BG165" si="784">BG166*BG167</f>
        <v>0</v>
      </c>
      <c r="BH165" s="93">
        <f t="shared" ref="BH165" si="785">BH166*BH167</f>
        <v>0</v>
      </c>
      <c r="BI165" s="93">
        <f t="shared" ref="BI165" si="786">BI166*BI167</f>
        <v>0</v>
      </c>
    </row>
    <row r="166" spans="1:62" s="42" customFormat="1" ht="15" customHeight="1" x14ac:dyDescent="0.3">
      <c r="A166" s="46"/>
      <c r="B166" s="100" t="s">
        <v>122</v>
      </c>
      <c r="C166" s="94" t="s">
        <v>354</v>
      </c>
      <c r="D166" s="14"/>
      <c r="E166" s="58" t="str">
        <f>E109</f>
        <v xml:space="preserve">[Unit] </v>
      </c>
      <c r="F166" s="14"/>
      <c r="G166" s="371">
        <f>SUM(H166:BI166)</f>
        <v>0</v>
      </c>
      <c r="H166" s="277">
        <v>0</v>
      </c>
      <c r="I166" s="277">
        <v>0</v>
      </c>
      <c r="J166" s="277">
        <v>0</v>
      </c>
      <c r="K166" s="277">
        <v>0</v>
      </c>
      <c r="L166" s="277">
        <v>0</v>
      </c>
      <c r="M166" s="277">
        <v>0</v>
      </c>
      <c r="N166" s="277">
        <v>0</v>
      </c>
      <c r="O166" s="277">
        <v>0</v>
      </c>
      <c r="P166" s="277">
        <v>0</v>
      </c>
      <c r="Q166" s="277">
        <v>0</v>
      </c>
      <c r="R166" s="277">
        <v>0</v>
      </c>
      <c r="S166" s="277">
        <v>0</v>
      </c>
      <c r="T166" s="277">
        <v>0</v>
      </c>
      <c r="U166" s="277">
        <v>0</v>
      </c>
      <c r="V166" s="277">
        <v>0</v>
      </c>
      <c r="W166" s="277">
        <v>0</v>
      </c>
      <c r="X166" s="277">
        <v>0</v>
      </c>
      <c r="Y166" s="277">
        <v>0</v>
      </c>
      <c r="Z166" s="277">
        <v>0</v>
      </c>
      <c r="AA166" s="277">
        <v>0</v>
      </c>
      <c r="AB166" s="248">
        <v>0</v>
      </c>
      <c r="AC166" s="248">
        <v>0</v>
      </c>
      <c r="AD166" s="248">
        <v>0</v>
      </c>
      <c r="AE166" s="248">
        <v>0</v>
      </c>
      <c r="AF166" s="248">
        <v>0</v>
      </c>
      <c r="AG166" s="248">
        <v>0</v>
      </c>
      <c r="AH166" s="248">
        <v>0</v>
      </c>
      <c r="AI166" s="248">
        <v>0</v>
      </c>
      <c r="AJ166" s="248">
        <v>0</v>
      </c>
      <c r="AK166" s="248">
        <v>0</v>
      </c>
      <c r="AL166" s="248">
        <v>0</v>
      </c>
      <c r="AM166" s="248">
        <v>0</v>
      </c>
      <c r="AN166" s="248">
        <v>0</v>
      </c>
      <c r="AO166" s="248">
        <v>0</v>
      </c>
      <c r="AP166" s="248">
        <v>0</v>
      </c>
      <c r="AQ166" s="248">
        <v>0</v>
      </c>
      <c r="AR166" s="248">
        <v>0</v>
      </c>
      <c r="AS166" s="248">
        <v>0</v>
      </c>
      <c r="AT166" s="248">
        <v>0</v>
      </c>
      <c r="AU166" s="248">
        <v>0</v>
      </c>
      <c r="AV166" s="248">
        <v>0</v>
      </c>
      <c r="AW166" s="248">
        <v>0</v>
      </c>
      <c r="AX166" s="248">
        <v>0</v>
      </c>
      <c r="AY166" s="248">
        <v>0</v>
      </c>
      <c r="AZ166" s="248">
        <v>0</v>
      </c>
      <c r="BA166" s="248">
        <v>0</v>
      </c>
      <c r="BB166" s="248">
        <v>0</v>
      </c>
      <c r="BC166" s="248">
        <v>0</v>
      </c>
      <c r="BD166" s="248">
        <v>0</v>
      </c>
      <c r="BE166" s="248">
        <v>0</v>
      </c>
      <c r="BF166" s="248">
        <v>0</v>
      </c>
      <c r="BG166" s="248">
        <v>0</v>
      </c>
      <c r="BH166" s="248">
        <v>0</v>
      </c>
      <c r="BI166" s="87">
        <v>0</v>
      </c>
    </row>
    <row r="167" spans="1:62" s="42" customFormat="1" ht="15" customHeight="1" x14ac:dyDescent="0.3">
      <c r="A167" s="46"/>
      <c r="B167" s="17"/>
      <c r="C167" s="94" t="s">
        <v>167</v>
      </c>
      <c r="D167" s="14"/>
      <c r="E167" s="58" t="str">
        <f>E110</f>
        <v xml:space="preserve">[Unit] </v>
      </c>
      <c r="F167" s="14"/>
      <c r="G167" s="371">
        <f t="shared" ref="G167" si="787">SUM(H167:BI167)</f>
        <v>0</v>
      </c>
      <c r="H167" s="87">
        <v>0</v>
      </c>
      <c r="I167" s="87">
        <v>0</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c r="Z167" s="87">
        <v>0</v>
      </c>
      <c r="AA167" s="87">
        <v>0</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0</v>
      </c>
      <c r="BI167" s="87">
        <v>0</v>
      </c>
    </row>
    <row r="168" spans="1:62" s="42" customFormat="1" ht="15" customHeight="1" x14ac:dyDescent="0.3">
      <c r="A168" s="17"/>
      <c r="B168" s="17"/>
      <c r="C168" s="60"/>
      <c r="D168" s="17"/>
      <c r="E168" s="17"/>
      <c r="F168" s="17"/>
      <c r="G168" s="379"/>
      <c r="H168" s="90"/>
      <c r="I168" s="90"/>
      <c r="J168" s="90"/>
      <c r="K168" s="90"/>
      <c r="L168" s="90"/>
      <c r="M168" s="90"/>
      <c r="N168" s="90"/>
      <c r="O168" s="90"/>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K168" s="247"/>
      <c r="AL168" s="247"/>
      <c r="AM168" s="247"/>
      <c r="AN168" s="247"/>
      <c r="AO168" s="247"/>
      <c r="AP168" s="247"/>
      <c r="AQ168" s="247"/>
      <c r="AR168" s="247"/>
      <c r="AS168" s="247"/>
      <c r="AT168" s="90"/>
      <c r="AU168" s="90"/>
      <c r="AV168" s="90"/>
      <c r="AW168" s="90"/>
      <c r="AX168" s="90"/>
      <c r="AY168" s="90"/>
      <c r="AZ168" s="90"/>
      <c r="BA168" s="90"/>
      <c r="BB168" s="90"/>
      <c r="BC168" s="90"/>
      <c r="BD168" s="90"/>
      <c r="BE168" s="90"/>
      <c r="BF168" s="90"/>
      <c r="BG168" s="90"/>
      <c r="BH168" s="90"/>
      <c r="BI168" s="90"/>
    </row>
    <row r="169" spans="1:62" s="42" customFormat="1" ht="15" customHeight="1" x14ac:dyDescent="0.3">
      <c r="A169" s="17"/>
      <c r="B169" s="74" t="s">
        <v>122</v>
      </c>
      <c r="C169" s="58" t="s">
        <v>374</v>
      </c>
      <c r="D169" s="17"/>
      <c r="E169" s="375" t="str">
        <f t="shared" ref="E169:E171" si="788">$D$8</f>
        <v>k EUR</v>
      </c>
      <c r="F169" s="17"/>
      <c r="G169" s="371">
        <f>SUM(H169:BI169)</f>
        <v>0</v>
      </c>
      <c r="H169" s="87">
        <v>0</v>
      </c>
      <c r="I169" s="87">
        <v>0</v>
      </c>
      <c r="J169" s="87">
        <v>0</v>
      </c>
      <c r="K169" s="87">
        <v>0</v>
      </c>
      <c r="L169" s="87">
        <v>0</v>
      </c>
      <c r="M169" s="87">
        <v>0</v>
      </c>
      <c r="N169" s="87">
        <v>0</v>
      </c>
      <c r="O169" s="87">
        <v>0</v>
      </c>
      <c r="P169" s="87">
        <v>0</v>
      </c>
      <c r="Q169" s="87">
        <v>0</v>
      </c>
      <c r="R169" s="87">
        <v>0</v>
      </c>
      <c r="S169" s="87">
        <v>0</v>
      </c>
      <c r="T169" s="87">
        <v>0</v>
      </c>
      <c r="U169" s="87">
        <v>0</v>
      </c>
      <c r="V169" s="87">
        <v>0</v>
      </c>
      <c r="W169" s="87">
        <v>0</v>
      </c>
      <c r="X169" s="87">
        <v>0</v>
      </c>
      <c r="Y169" s="87">
        <v>0</v>
      </c>
      <c r="Z169" s="87">
        <v>0</v>
      </c>
      <c r="AA169" s="87">
        <v>0</v>
      </c>
      <c r="AB169" s="87">
        <v>0</v>
      </c>
      <c r="AC169" s="87">
        <v>0</v>
      </c>
      <c r="AD169" s="87">
        <v>0</v>
      </c>
      <c r="AE169" s="87">
        <v>0</v>
      </c>
      <c r="AF169" s="87">
        <v>0</v>
      </c>
      <c r="AG169" s="87">
        <v>0</v>
      </c>
      <c r="AH169" s="87">
        <v>0</v>
      </c>
      <c r="AI169" s="87">
        <v>0</v>
      </c>
      <c r="AJ169" s="87">
        <v>0</v>
      </c>
      <c r="AK169" s="87">
        <v>0</v>
      </c>
      <c r="AL169" s="87">
        <v>0</v>
      </c>
      <c r="AM169" s="87">
        <v>0</v>
      </c>
      <c r="AN169" s="87">
        <v>0</v>
      </c>
      <c r="AO169" s="87">
        <v>0</v>
      </c>
      <c r="AP169" s="87">
        <v>0</v>
      </c>
      <c r="AQ169" s="87">
        <v>0</v>
      </c>
      <c r="AR169" s="87">
        <v>0</v>
      </c>
      <c r="AS169" s="87">
        <v>0</v>
      </c>
      <c r="AT169" s="87">
        <v>0</v>
      </c>
      <c r="AU169" s="87">
        <v>0</v>
      </c>
      <c r="AV169" s="87">
        <v>0</v>
      </c>
      <c r="AW169" s="87">
        <v>0</v>
      </c>
      <c r="AX169" s="87">
        <v>0</v>
      </c>
      <c r="AY169" s="87">
        <v>0</v>
      </c>
      <c r="AZ169" s="87">
        <v>0</v>
      </c>
      <c r="BA169" s="87">
        <v>0</v>
      </c>
      <c r="BB169" s="87">
        <v>0</v>
      </c>
      <c r="BC169" s="87">
        <v>0</v>
      </c>
      <c r="BD169" s="87">
        <v>0</v>
      </c>
      <c r="BE169" s="87">
        <v>0</v>
      </c>
      <c r="BF169" s="87">
        <v>0</v>
      </c>
      <c r="BG169" s="87">
        <v>0</v>
      </c>
      <c r="BH169" s="87">
        <v>0</v>
      </c>
      <c r="BI169" s="87">
        <v>0</v>
      </c>
      <c r="BJ169" s="288">
        <v>0</v>
      </c>
    </row>
    <row r="170" spans="1:62" s="42" customFormat="1" ht="15" customHeight="1" x14ac:dyDescent="0.3">
      <c r="A170" s="17"/>
      <c r="B170" s="74" t="s">
        <v>122</v>
      </c>
      <c r="C170" s="58" t="s">
        <v>375</v>
      </c>
      <c r="D170" s="17"/>
      <c r="E170" s="375" t="str">
        <f t="shared" si="788"/>
        <v>k EUR</v>
      </c>
      <c r="F170" s="17"/>
      <c r="G170" s="371">
        <f>SUM(H170:BI170)</f>
        <v>0</v>
      </c>
      <c r="H170" s="87">
        <v>0</v>
      </c>
      <c r="I170" s="87">
        <v>0</v>
      </c>
      <c r="J170" s="87">
        <v>0</v>
      </c>
      <c r="K170" s="87">
        <v>0</v>
      </c>
      <c r="L170" s="87">
        <v>0</v>
      </c>
      <c r="M170" s="87">
        <v>0</v>
      </c>
      <c r="N170" s="87">
        <v>0</v>
      </c>
      <c r="O170" s="87">
        <v>0</v>
      </c>
      <c r="P170" s="87">
        <v>0</v>
      </c>
      <c r="Q170" s="87">
        <v>0</v>
      </c>
      <c r="R170" s="87">
        <v>0</v>
      </c>
      <c r="S170" s="87">
        <v>0</v>
      </c>
      <c r="T170" s="87">
        <v>0</v>
      </c>
      <c r="U170" s="87">
        <v>0</v>
      </c>
      <c r="V170" s="87">
        <v>0</v>
      </c>
      <c r="W170" s="87">
        <v>0</v>
      </c>
      <c r="X170" s="87">
        <v>0</v>
      </c>
      <c r="Y170" s="87">
        <v>0</v>
      </c>
      <c r="Z170" s="87">
        <v>0</v>
      </c>
      <c r="AA170" s="87">
        <v>0</v>
      </c>
      <c r="AB170" s="87">
        <v>0</v>
      </c>
      <c r="AC170" s="87">
        <v>0</v>
      </c>
      <c r="AD170" s="87">
        <v>0</v>
      </c>
      <c r="AE170" s="87">
        <v>0</v>
      </c>
      <c r="AF170" s="87">
        <v>0</v>
      </c>
      <c r="AG170" s="87">
        <v>0</v>
      </c>
      <c r="AH170" s="87">
        <v>0</v>
      </c>
      <c r="AI170" s="87">
        <v>0</v>
      </c>
      <c r="AJ170" s="87">
        <v>0</v>
      </c>
      <c r="AK170" s="87">
        <v>0</v>
      </c>
      <c r="AL170" s="87">
        <v>0</v>
      </c>
      <c r="AM170" s="87">
        <v>0</v>
      </c>
      <c r="AN170" s="87">
        <v>0</v>
      </c>
      <c r="AO170" s="87">
        <v>0</v>
      </c>
      <c r="AP170" s="87">
        <v>0</v>
      </c>
      <c r="AQ170" s="87">
        <v>0</v>
      </c>
      <c r="AR170" s="87">
        <v>0</v>
      </c>
      <c r="AS170" s="87">
        <v>0</v>
      </c>
      <c r="AT170" s="87">
        <v>0</v>
      </c>
      <c r="AU170" s="87">
        <v>0</v>
      </c>
      <c r="AV170" s="87">
        <v>0</v>
      </c>
      <c r="AW170" s="87">
        <v>0</v>
      </c>
      <c r="AX170" s="87">
        <v>0</v>
      </c>
      <c r="AY170" s="87">
        <v>0</v>
      </c>
      <c r="AZ170" s="87">
        <v>0</v>
      </c>
      <c r="BA170" s="87">
        <v>0</v>
      </c>
      <c r="BB170" s="87">
        <v>0</v>
      </c>
      <c r="BC170" s="87">
        <v>0</v>
      </c>
      <c r="BD170" s="87">
        <v>0</v>
      </c>
      <c r="BE170" s="87">
        <v>0</v>
      </c>
      <c r="BF170" s="87">
        <v>0</v>
      </c>
      <c r="BG170" s="87">
        <v>0</v>
      </c>
      <c r="BH170" s="87">
        <v>0</v>
      </c>
      <c r="BI170" s="87">
        <v>0</v>
      </c>
      <c r="BJ170" s="288">
        <v>0</v>
      </c>
    </row>
    <row r="171" spans="1:62" s="42" customFormat="1" ht="15" customHeight="1" x14ac:dyDescent="0.3">
      <c r="A171" s="17"/>
      <c r="B171" s="74" t="s">
        <v>122</v>
      </c>
      <c r="C171" s="58" t="s">
        <v>376</v>
      </c>
      <c r="D171" s="17"/>
      <c r="E171" s="375" t="str">
        <f t="shared" si="788"/>
        <v>k EUR</v>
      </c>
      <c r="F171" s="17"/>
      <c r="G171" s="371">
        <f>SUM(H171:BI171)</f>
        <v>0</v>
      </c>
      <c r="H171" s="87">
        <v>0</v>
      </c>
      <c r="I171" s="87">
        <v>0</v>
      </c>
      <c r="J171" s="87">
        <v>0</v>
      </c>
      <c r="K171" s="87">
        <v>0</v>
      </c>
      <c r="L171" s="87">
        <v>0</v>
      </c>
      <c r="M171" s="87">
        <v>0</v>
      </c>
      <c r="N171" s="87">
        <v>0</v>
      </c>
      <c r="O171" s="87">
        <v>0</v>
      </c>
      <c r="P171" s="87">
        <v>0</v>
      </c>
      <c r="Q171" s="87">
        <v>0</v>
      </c>
      <c r="R171" s="87">
        <v>0</v>
      </c>
      <c r="S171" s="87">
        <v>0</v>
      </c>
      <c r="T171" s="87">
        <v>0</v>
      </c>
      <c r="U171" s="87">
        <v>0</v>
      </c>
      <c r="V171" s="87">
        <v>0</v>
      </c>
      <c r="W171" s="87">
        <v>0</v>
      </c>
      <c r="X171" s="87">
        <v>0</v>
      </c>
      <c r="Y171" s="87">
        <v>0</v>
      </c>
      <c r="Z171" s="87">
        <v>0</v>
      </c>
      <c r="AA171" s="87">
        <v>0</v>
      </c>
      <c r="AB171" s="87">
        <v>0</v>
      </c>
      <c r="AC171" s="87">
        <v>0</v>
      </c>
      <c r="AD171" s="87">
        <v>0</v>
      </c>
      <c r="AE171" s="87">
        <v>0</v>
      </c>
      <c r="AF171" s="87">
        <v>0</v>
      </c>
      <c r="AG171" s="87">
        <v>0</v>
      </c>
      <c r="AH171" s="87">
        <v>0</v>
      </c>
      <c r="AI171" s="87">
        <v>0</v>
      </c>
      <c r="AJ171" s="87">
        <v>0</v>
      </c>
      <c r="AK171" s="87">
        <v>0</v>
      </c>
      <c r="AL171" s="87">
        <v>0</v>
      </c>
      <c r="AM171" s="87">
        <v>0</v>
      </c>
      <c r="AN171" s="87">
        <v>0</v>
      </c>
      <c r="AO171" s="87">
        <v>0</v>
      </c>
      <c r="AP171" s="87">
        <v>0</v>
      </c>
      <c r="AQ171" s="87">
        <v>0</v>
      </c>
      <c r="AR171" s="87">
        <v>0</v>
      </c>
      <c r="AS171" s="87">
        <v>0</v>
      </c>
      <c r="AT171" s="87">
        <v>0</v>
      </c>
      <c r="AU171" s="87">
        <v>0</v>
      </c>
      <c r="AV171" s="87">
        <v>0</v>
      </c>
      <c r="AW171" s="87">
        <v>0</v>
      </c>
      <c r="AX171" s="87">
        <v>0</v>
      </c>
      <c r="AY171" s="87">
        <v>0</v>
      </c>
      <c r="AZ171" s="87">
        <v>0</v>
      </c>
      <c r="BA171" s="87">
        <v>0</v>
      </c>
      <c r="BB171" s="87">
        <v>0</v>
      </c>
      <c r="BC171" s="87">
        <v>0</v>
      </c>
      <c r="BD171" s="87">
        <v>0</v>
      </c>
      <c r="BE171" s="87">
        <v>0</v>
      </c>
      <c r="BF171" s="87">
        <v>0</v>
      </c>
      <c r="BG171" s="87">
        <v>0</v>
      </c>
      <c r="BH171" s="87">
        <v>0</v>
      </c>
      <c r="BI171" s="87">
        <v>0</v>
      </c>
      <c r="BJ171" s="288">
        <v>0</v>
      </c>
    </row>
    <row r="172" spans="1:62" s="42" customFormat="1" ht="15" customHeight="1" x14ac:dyDescent="0.3">
      <c r="A172" s="17"/>
      <c r="B172" s="17"/>
      <c r="C172" s="60"/>
      <c r="D172" s="17"/>
      <c r="E172" s="17"/>
      <c r="F172" s="17"/>
      <c r="G172" s="379"/>
      <c r="H172" s="90"/>
      <c r="I172" s="90"/>
      <c r="J172" s="90"/>
      <c r="K172" s="90"/>
      <c r="L172" s="90"/>
      <c r="M172" s="90"/>
      <c r="N172" s="90"/>
      <c r="O172" s="90"/>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K172" s="247"/>
      <c r="AL172" s="247"/>
      <c r="AM172" s="247"/>
      <c r="AN172" s="247"/>
      <c r="AO172" s="247"/>
      <c r="AP172" s="247"/>
      <c r="AQ172" s="247"/>
      <c r="AR172" s="247"/>
      <c r="AS172" s="247"/>
      <c r="AT172" s="90"/>
      <c r="AU172" s="90"/>
      <c r="AV172" s="90"/>
      <c r="AW172" s="90"/>
      <c r="AX172" s="90"/>
      <c r="AY172" s="90"/>
      <c r="AZ172" s="90"/>
      <c r="BA172" s="90"/>
      <c r="BB172" s="90"/>
      <c r="BC172" s="90"/>
      <c r="BD172" s="90"/>
      <c r="BE172" s="90"/>
      <c r="BF172" s="90"/>
      <c r="BG172" s="90"/>
      <c r="BH172" s="90"/>
      <c r="BI172" s="90"/>
    </row>
    <row r="173" spans="1:62" s="42" customFormat="1" x14ac:dyDescent="0.3">
      <c r="A173" s="46"/>
      <c r="B173" s="28" t="s">
        <v>188</v>
      </c>
      <c r="C173" s="96"/>
      <c r="D173" s="19"/>
      <c r="E173" s="29"/>
      <c r="F173" s="19"/>
      <c r="G173" s="378"/>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row>
    <row r="174" spans="1:62" x14ac:dyDescent="0.3">
      <c r="A174" s="617"/>
      <c r="B174" s="100" t="s">
        <v>122</v>
      </c>
      <c r="C174" s="107" t="s">
        <v>629</v>
      </c>
      <c r="D174" s="30"/>
      <c r="E174" s="375" t="str">
        <f t="shared" ref="E174" si="789">$D$8</f>
        <v>k EUR</v>
      </c>
      <c r="F174" s="30"/>
      <c r="G174" s="371">
        <f>SUM(H174:BI174)</f>
        <v>0</v>
      </c>
      <c r="H174" s="93">
        <f>SUM(H175:H176)</f>
        <v>0</v>
      </c>
      <c r="I174" s="93">
        <f t="shared" ref="I174:BI174" si="790">SUM(I175:I176)</f>
        <v>0</v>
      </c>
      <c r="J174" s="93">
        <f t="shared" si="790"/>
        <v>0</v>
      </c>
      <c r="K174" s="93">
        <f t="shared" si="790"/>
        <v>0</v>
      </c>
      <c r="L174" s="93">
        <f t="shared" si="790"/>
        <v>0</v>
      </c>
      <c r="M174" s="93">
        <f t="shared" si="790"/>
        <v>0</v>
      </c>
      <c r="N174" s="93">
        <f t="shared" si="790"/>
        <v>0</v>
      </c>
      <c r="O174" s="93">
        <f t="shared" si="790"/>
        <v>0</v>
      </c>
      <c r="P174" s="93">
        <f t="shared" si="790"/>
        <v>0</v>
      </c>
      <c r="Q174" s="93">
        <f t="shared" si="790"/>
        <v>0</v>
      </c>
      <c r="R174" s="93">
        <f t="shared" si="790"/>
        <v>0</v>
      </c>
      <c r="S174" s="93">
        <f t="shared" si="790"/>
        <v>0</v>
      </c>
      <c r="T174" s="93">
        <f t="shared" si="790"/>
        <v>0</v>
      </c>
      <c r="U174" s="93">
        <f t="shared" si="790"/>
        <v>0</v>
      </c>
      <c r="V174" s="93">
        <f t="shared" si="790"/>
        <v>0</v>
      </c>
      <c r="W174" s="93">
        <f t="shared" si="790"/>
        <v>0</v>
      </c>
      <c r="X174" s="93">
        <f t="shared" si="790"/>
        <v>0</v>
      </c>
      <c r="Y174" s="93">
        <f t="shared" si="790"/>
        <v>0</v>
      </c>
      <c r="Z174" s="93">
        <f t="shared" si="790"/>
        <v>0</v>
      </c>
      <c r="AA174" s="93">
        <f t="shared" si="790"/>
        <v>0</v>
      </c>
      <c r="AB174" s="93">
        <f t="shared" si="790"/>
        <v>0</v>
      </c>
      <c r="AC174" s="93">
        <f t="shared" si="790"/>
        <v>0</v>
      </c>
      <c r="AD174" s="93">
        <f t="shared" si="790"/>
        <v>0</v>
      </c>
      <c r="AE174" s="93">
        <f t="shared" si="790"/>
        <v>0</v>
      </c>
      <c r="AF174" s="93">
        <f t="shared" si="790"/>
        <v>0</v>
      </c>
      <c r="AG174" s="93">
        <f t="shared" si="790"/>
        <v>0</v>
      </c>
      <c r="AH174" s="93">
        <f t="shared" si="790"/>
        <v>0</v>
      </c>
      <c r="AI174" s="93">
        <f t="shared" si="790"/>
        <v>0</v>
      </c>
      <c r="AJ174" s="93">
        <f t="shared" si="790"/>
        <v>0</v>
      </c>
      <c r="AK174" s="93">
        <f t="shared" si="790"/>
        <v>0</v>
      </c>
      <c r="AL174" s="93">
        <f t="shared" si="790"/>
        <v>0</v>
      </c>
      <c r="AM174" s="93">
        <f t="shared" si="790"/>
        <v>0</v>
      </c>
      <c r="AN174" s="93">
        <f t="shared" si="790"/>
        <v>0</v>
      </c>
      <c r="AO174" s="93">
        <f t="shared" si="790"/>
        <v>0</v>
      </c>
      <c r="AP174" s="93">
        <f t="shared" si="790"/>
        <v>0</v>
      </c>
      <c r="AQ174" s="93">
        <f t="shared" si="790"/>
        <v>0</v>
      </c>
      <c r="AR174" s="93">
        <f t="shared" si="790"/>
        <v>0</v>
      </c>
      <c r="AS174" s="93">
        <f t="shared" si="790"/>
        <v>0</v>
      </c>
      <c r="AT174" s="93">
        <f t="shared" si="790"/>
        <v>0</v>
      </c>
      <c r="AU174" s="93">
        <f t="shared" si="790"/>
        <v>0</v>
      </c>
      <c r="AV174" s="93">
        <f t="shared" si="790"/>
        <v>0</v>
      </c>
      <c r="AW174" s="93">
        <f t="shared" si="790"/>
        <v>0</v>
      </c>
      <c r="AX174" s="93">
        <f t="shared" si="790"/>
        <v>0</v>
      </c>
      <c r="AY174" s="93">
        <f t="shared" si="790"/>
        <v>0</v>
      </c>
      <c r="AZ174" s="93">
        <f t="shared" si="790"/>
        <v>0</v>
      </c>
      <c r="BA174" s="93">
        <f t="shared" si="790"/>
        <v>0</v>
      </c>
      <c r="BB174" s="93">
        <f t="shared" si="790"/>
        <v>0</v>
      </c>
      <c r="BC174" s="93">
        <f t="shared" si="790"/>
        <v>0</v>
      </c>
      <c r="BD174" s="93">
        <f t="shared" si="790"/>
        <v>0</v>
      </c>
      <c r="BE174" s="93">
        <f t="shared" si="790"/>
        <v>0</v>
      </c>
      <c r="BF174" s="93">
        <f t="shared" si="790"/>
        <v>0</v>
      </c>
      <c r="BG174" s="93">
        <f t="shared" si="790"/>
        <v>0</v>
      </c>
      <c r="BH174" s="93">
        <f t="shared" si="790"/>
        <v>0</v>
      </c>
      <c r="BI174" s="93">
        <f t="shared" si="790"/>
        <v>0</v>
      </c>
    </row>
    <row r="175" spans="1:62" s="42" customFormat="1" ht="15" customHeight="1" x14ac:dyDescent="0.3">
      <c r="A175" s="17"/>
      <c r="B175" s="74" t="s">
        <v>122</v>
      </c>
      <c r="C175" s="108" t="s">
        <v>189</v>
      </c>
      <c r="D175" s="14"/>
      <c r="E175" s="375" t="str">
        <f t="shared" ref="E175:E176" si="791">$D$8</f>
        <v>k EUR</v>
      </c>
      <c r="F175" s="14"/>
      <c r="G175" s="371">
        <f>SUM(H175:BI175)</f>
        <v>0</v>
      </c>
      <c r="H175" s="87">
        <v>0</v>
      </c>
      <c r="I175" s="87">
        <v>0</v>
      </c>
      <c r="J175" s="87">
        <v>0</v>
      </c>
      <c r="K175" s="87">
        <v>0</v>
      </c>
      <c r="L175" s="87">
        <v>0</v>
      </c>
      <c r="M175" s="87">
        <v>0</v>
      </c>
      <c r="N175" s="87">
        <v>0</v>
      </c>
      <c r="O175" s="87">
        <v>0</v>
      </c>
      <c r="P175" s="87">
        <v>0</v>
      </c>
      <c r="Q175" s="87">
        <v>0</v>
      </c>
      <c r="R175" s="87">
        <v>0</v>
      </c>
      <c r="S175" s="87">
        <v>0</v>
      </c>
      <c r="T175" s="87">
        <v>0</v>
      </c>
      <c r="U175" s="87">
        <v>0</v>
      </c>
      <c r="V175" s="87">
        <v>0</v>
      </c>
      <c r="W175" s="87">
        <v>0</v>
      </c>
      <c r="X175" s="87">
        <v>0</v>
      </c>
      <c r="Y175" s="87">
        <v>0</v>
      </c>
      <c r="Z175" s="87">
        <v>0</v>
      </c>
      <c r="AA175" s="87">
        <v>0</v>
      </c>
      <c r="AB175" s="87">
        <v>0</v>
      </c>
      <c r="AC175" s="87">
        <v>0</v>
      </c>
      <c r="AD175" s="87">
        <v>0</v>
      </c>
      <c r="AE175" s="87">
        <v>0</v>
      </c>
      <c r="AF175" s="87">
        <v>0</v>
      </c>
      <c r="AG175" s="87">
        <v>0</v>
      </c>
      <c r="AH175" s="87">
        <v>0</v>
      </c>
      <c r="AI175" s="87">
        <v>0</v>
      </c>
      <c r="AJ175" s="87">
        <v>0</v>
      </c>
      <c r="AK175" s="87">
        <v>0</v>
      </c>
      <c r="AL175" s="87">
        <v>0</v>
      </c>
      <c r="AM175" s="87">
        <v>0</v>
      </c>
      <c r="AN175" s="87">
        <v>0</v>
      </c>
      <c r="AO175" s="87">
        <v>0</v>
      </c>
      <c r="AP175" s="87">
        <v>0</v>
      </c>
      <c r="AQ175" s="87">
        <v>0</v>
      </c>
      <c r="AR175" s="87">
        <v>0</v>
      </c>
      <c r="AS175" s="87">
        <v>0</v>
      </c>
      <c r="AT175" s="87">
        <v>0</v>
      </c>
      <c r="AU175" s="87">
        <v>0</v>
      </c>
      <c r="AV175" s="87">
        <v>0</v>
      </c>
      <c r="AW175" s="87">
        <v>0</v>
      </c>
      <c r="AX175" s="87">
        <v>0</v>
      </c>
      <c r="AY175" s="87">
        <v>0</v>
      </c>
      <c r="AZ175" s="87">
        <v>0</v>
      </c>
      <c r="BA175" s="87">
        <v>0</v>
      </c>
      <c r="BB175" s="87">
        <v>0</v>
      </c>
      <c r="BC175" s="87">
        <v>0</v>
      </c>
      <c r="BD175" s="87">
        <v>0</v>
      </c>
      <c r="BE175" s="87">
        <v>0</v>
      </c>
      <c r="BF175" s="87">
        <v>0</v>
      </c>
      <c r="BG175" s="87">
        <v>0</v>
      </c>
      <c r="BH175" s="87">
        <v>0</v>
      </c>
      <c r="BI175" s="87">
        <v>0</v>
      </c>
      <c r="BJ175" s="269">
        <v>0</v>
      </c>
    </row>
    <row r="176" spans="1:62" ht="15" customHeight="1" x14ac:dyDescent="0.3">
      <c r="A176" s="14"/>
      <c r="B176" s="74" t="s">
        <v>122</v>
      </c>
      <c r="C176" s="58" t="s">
        <v>628</v>
      </c>
      <c r="D176" s="14"/>
      <c r="E176" s="375" t="str">
        <f t="shared" si="791"/>
        <v>k EUR</v>
      </c>
      <c r="F176" s="14"/>
      <c r="G176" s="371">
        <f>SUM(H176:BI176)</f>
        <v>0</v>
      </c>
      <c r="H176" s="87">
        <v>0</v>
      </c>
      <c r="I176" s="87">
        <v>0</v>
      </c>
      <c r="J176" s="87">
        <v>0</v>
      </c>
      <c r="K176" s="87">
        <v>0</v>
      </c>
      <c r="L176" s="87">
        <v>0</v>
      </c>
      <c r="M176" s="87">
        <v>0</v>
      </c>
      <c r="N176" s="87">
        <v>0</v>
      </c>
      <c r="O176" s="87">
        <v>0</v>
      </c>
      <c r="P176" s="87">
        <v>0</v>
      </c>
      <c r="Q176" s="87">
        <v>0</v>
      </c>
      <c r="R176" s="87">
        <v>0</v>
      </c>
      <c r="S176" s="87">
        <v>0</v>
      </c>
      <c r="T176" s="87">
        <v>0</v>
      </c>
      <c r="U176" s="87">
        <v>0</v>
      </c>
      <c r="V176" s="87">
        <v>0</v>
      </c>
      <c r="W176" s="87">
        <v>0</v>
      </c>
      <c r="X176" s="87">
        <v>0</v>
      </c>
      <c r="Y176" s="87">
        <v>0</v>
      </c>
      <c r="Z176" s="87">
        <v>0</v>
      </c>
      <c r="AA176" s="87">
        <v>0</v>
      </c>
      <c r="AB176" s="87">
        <v>0</v>
      </c>
      <c r="AC176" s="87">
        <v>0</v>
      </c>
      <c r="AD176" s="87">
        <v>0</v>
      </c>
      <c r="AE176" s="87">
        <v>0</v>
      </c>
      <c r="AF176" s="87">
        <v>0</v>
      </c>
      <c r="AG176" s="87">
        <v>0</v>
      </c>
      <c r="AH176" s="87">
        <v>0</v>
      </c>
      <c r="AI176" s="87">
        <v>0</v>
      </c>
      <c r="AJ176" s="87">
        <v>0</v>
      </c>
      <c r="AK176" s="87">
        <v>0</v>
      </c>
      <c r="AL176" s="87">
        <v>0</v>
      </c>
      <c r="AM176" s="87">
        <v>0</v>
      </c>
      <c r="AN176" s="87">
        <v>0</v>
      </c>
      <c r="AO176" s="87">
        <v>0</v>
      </c>
      <c r="AP176" s="87">
        <v>0</v>
      </c>
      <c r="AQ176" s="87">
        <v>0</v>
      </c>
      <c r="AR176" s="87">
        <v>0</v>
      </c>
      <c r="AS176" s="87">
        <v>0</v>
      </c>
      <c r="AT176" s="87">
        <v>0</v>
      </c>
      <c r="AU176" s="87">
        <v>0</v>
      </c>
      <c r="AV176" s="87">
        <v>0</v>
      </c>
      <c r="AW176" s="87">
        <v>0</v>
      </c>
      <c r="AX176" s="87">
        <v>0</v>
      </c>
      <c r="AY176" s="87">
        <v>0</v>
      </c>
      <c r="AZ176" s="87">
        <v>0</v>
      </c>
      <c r="BA176" s="87">
        <v>0</v>
      </c>
      <c r="BB176" s="87">
        <v>0</v>
      </c>
      <c r="BC176" s="87">
        <v>0</v>
      </c>
      <c r="BD176" s="87">
        <v>0</v>
      </c>
      <c r="BE176" s="87">
        <v>0</v>
      </c>
      <c r="BF176" s="87">
        <v>0</v>
      </c>
      <c r="BG176" s="87">
        <v>0</v>
      </c>
      <c r="BH176" s="87">
        <v>0</v>
      </c>
      <c r="BI176" s="87">
        <v>0</v>
      </c>
      <c r="BJ176" s="83"/>
    </row>
    <row r="177" spans="1:62" s="42" customFormat="1" x14ac:dyDescent="0.3">
      <c r="A177" s="17"/>
      <c r="B177" s="532"/>
      <c r="C177" s="533"/>
      <c r="D177" s="19"/>
      <c r="E177" s="534"/>
      <c r="F177" s="19"/>
      <c r="G177" s="535"/>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row>
    <row r="178" spans="1:62" s="42" customFormat="1" x14ac:dyDescent="0.3">
      <c r="A178" s="50"/>
      <c r="B178" s="28" t="s">
        <v>124</v>
      </c>
      <c r="C178" s="59"/>
      <c r="D178" s="19"/>
      <c r="E178" s="29"/>
      <c r="F178" s="19"/>
      <c r="G178" s="378"/>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row>
    <row r="179" spans="1:62" s="42" customFormat="1" ht="15" customHeight="1" x14ac:dyDescent="0.3">
      <c r="A179" s="17"/>
      <c r="B179" s="74" t="s">
        <v>122</v>
      </c>
      <c r="C179" s="32" t="s">
        <v>125</v>
      </c>
      <c r="D179" s="14"/>
      <c r="E179" s="375" t="str">
        <f t="shared" ref="E179" si="792">$D$8</f>
        <v>k EUR</v>
      </c>
      <c r="F179" s="14"/>
      <c r="G179" s="371">
        <f>SUM(H179:BI179)</f>
        <v>0</v>
      </c>
      <c r="H179" s="87">
        <v>0</v>
      </c>
      <c r="I179" s="87">
        <v>0</v>
      </c>
      <c r="J179" s="87">
        <v>0</v>
      </c>
      <c r="K179" s="87">
        <v>0</v>
      </c>
      <c r="L179" s="87">
        <v>0</v>
      </c>
      <c r="M179" s="87">
        <v>0</v>
      </c>
      <c r="N179" s="87">
        <v>0</v>
      </c>
      <c r="O179" s="87">
        <v>0</v>
      </c>
      <c r="P179" s="87">
        <v>0</v>
      </c>
      <c r="Q179" s="87">
        <v>0</v>
      </c>
      <c r="R179" s="87">
        <v>0</v>
      </c>
      <c r="S179" s="87">
        <v>0</v>
      </c>
      <c r="T179" s="87">
        <v>0</v>
      </c>
      <c r="U179" s="87">
        <v>0</v>
      </c>
      <c r="V179" s="87">
        <v>0</v>
      </c>
      <c r="W179" s="87">
        <v>0</v>
      </c>
      <c r="X179" s="87">
        <v>0</v>
      </c>
      <c r="Y179" s="87">
        <v>0</v>
      </c>
      <c r="Z179" s="87">
        <v>0</v>
      </c>
      <c r="AA179" s="87">
        <v>0</v>
      </c>
      <c r="AB179" s="87">
        <v>0</v>
      </c>
      <c r="AC179" s="87">
        <v>0</v>
      </c>
      <c r="AD179" s="87">
        <v>0</v>
      </c>
      <c r="AE179" s="87">
        <v>0</v>
      </c>
      <c r="AF179" s="87">
        <v>0</v>
      </c>
      <c r="AG179" s="87">
        <v>0</v>
      </c>
      <c r="AH179" s="87">
        <v>0</v>
      </c>
      <c r="AI179" s="87">
        <v>0</v>
      </c>
      <c r="AJ179" s="87">
        <v>0</v>
      </c>
      <c r="AK179" s="87">
        <v>0</v>
      </c>
      <c r="AL179" s="87">
        <v>0</v>
      </c>
      <c r="AM179" s="87">
        <v>0</v>
      </c>
      <c r="AN179" s="87">
        <v>0</v>
      </c>
      <c r="AO179" s="87">
        <v>0</v>
      </c>
      <c r="AP179" s="87">
        <v>0</v>
      </c>
      <c r="AQ179" s="87">
        <v>0</v>
      </c>
      <c r="AR179" s="87">
        <v>0</v>
      </c>
      <c r="AS179" s="87">
        <v>0</v>
      </c>
      <c r="AT179" s="87">
        <v>0</v>
      </c>
      <c r="AU179" s="87">
        <v>0</v>
      </c>
      <c r="AV179" s="87">
        <v>0</v>
      </c>
      <c r="AW179" s="87">
        <v>0</v>
      </c>
      <c r="AX179" s="87">
        <v>0</v>
      </c>
      <c r="AY179" s="87">
        <v>0</v>
      </c>
      <c r="AZ179" s="87">
        <v>0</v>
      </c>
      <c r="BA179" s="87">
        <v>0</v>
      </c>
      <c r="BB179" s="87">
        <v>0</v>
      </c>
      <c r="BC179" s="87">
        <v>0</v>
      </c>
      <c r="BD179" s="87">
        <v>0</v>
      </c>
      <c r="BE179" s="87">
        <v>0</v>
      </c>
      <c r="BF179" s="87">
        <v>0</v>
      </c>
      <c r="BG179" s="87">
        <v>0</v>
      </c>
      <c r="BH179" s="87">
        <v>0</v>
      </c>
      <c r="BI179" s="87">
        <v>0</v>
      </c>
      <c r="BJ179" s="269">
        <v>0</v>
      </c>
    </row>
    <row r="180" spans="1:62" s="42" customFormat="1" ht="15" customHeight="1" x14ac:dyDescent="0.3">
      <c r="A180" s="17"/>
      <c r="B180" s="17"/>
      <c r="C180" s="56"/>
      <c r="D180" s="19"/>
      <c r="E180" s="26"/>
      <c r="F180" s="19"/>
      <c r="G180" s="378"/>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row>
    <row r="181" spans="1:62" s="42" customFormat="1" x14ac:dyDescent="0.3">
      <c r="A181" s="50"/>
      <c r="B181" s="28" t="s">
        <v>74</v>
      </c>
      <c r="C181" s="19"/>
      <c r="D181" s="19"/>
      <c r="E181" s="29"/>
      <c r="F181" s="19"/>
      <c r="G181" s="378"/>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row>
    <row r="182" spans="1:62" s="42" customFormat="1" ht="15" customHeight="1" x14ac:dyDescent="0.3">
      <c r="A182" s="17"/>
      <c r="B182" s="74" t="s">
        <v>409</v>
      </c>
      <c r="C182" s="32"/>
      <c r="D182" s="14"/>
      <c r="E182" s="375" t="str">
        <f t="shared" ref="E182:E185" si="793">$D$8</f>
        <v>k EUR</v>
      </c>
      <c r="F182" s="14"/>
      <c r="G182" s="371">
        <f>SUM(H182:BI182)</f>
        <v>0</v>
      </c>
      <c r="H182" s="93">
        <f t="shared" ref="H182:AM182" si="794">H183+H184+H185</f>
        <v>0</v>
      </c>
      <c r="I182" s="93">
        <f t="shared" si="794"/>
        <v>0</v>
      </c>
      <c r="J182" s="93">
        <f t="shared" si="794"/>
        <v>0</v>
      </c>
      <c r="K182" s="93">
        <f t="shared" si="794"/>
        <v>0</v>
      </c>
      <c r="L182" s="93">
        <f t="shared" si="794"/>
        <v>0</v>
      </c>
      <c r="M182" s="93">
        <f t="shared" si="794"/>
        <v>0</v>
      </c>
      <c r="N182" s="93">
        <f t="shared" si="794"/>
        <v>0</v>
      </c>
      <c r="O182" s="93">
        <f t="shared" si="794"/>
        <v>0</v>
      </c>
      <c r="P182" s="93">
        <f t="shared" si="794"/>
        <v>0</v>
      </c>
      <c r="Q182" s="93">
        <f t="shared" si="794"/>
        <v>0</v>
      </c>
      <c r="R182" s="93">
        <f t="shared" si="794"/>
        <v>0</v>
      </c>
      <c r="S182" s="93">
        <f t="shared" si="794"/>
        <v>0</v>
      </c>
      <c r="T182" s="93">
        <f t="shared" si="794"/>
        <v>0</v>
      </c>
      <c r="U182" s="93">
        <f t="shared" si="794"/>
        <v>0</v>
      </c>
      <c r="V182" s="93">
        <f t="shared" si="794"/>
        <v>0</v>
      </c>
      <c r="W182" s="93">
        <f t="shared" si="794"/>
        <v>0</v>
      </c>
      <c r="X182" s="93">
        <f t="shared" si="794"/>
        <v>0</v>
      </c>
      <c r="Y182" s="93">
        <f t="shared" si="794"/>
        <v>0</v>
      </c>
      <c r="Z182" s="93">
        <f t="shared" si="794"/>
        <v>0</v>
      </c>
      <c r="AA182" s="93">
        <f t="shared" si="794"/>
        <v>0</v>
      </c>
      <c r="AB182" s="93">
        <f t="shared" si="794"/>
        <v>0</v>
      </c>
      <c r="AC182" s="93">
        <f t="shared" si="794"/>
        <v>0</v>
      </c>
      <c r="AD182" s="93">
        <f t="shared" si="794"/>
        <v>0</v>
      </c>
      <c r="AE182" s="93">
        <f t="shared" si="794"/>
        <v>0</v>
      </c>
      <c r="AF182" s="93">
        <f t="shared" si="794"/>
        <v>0</v>
      </c>
      <c r="AG182" s="93">
        <f t="shared" si="794"/>
        <v>0</v>
      </c>
      <c r="AH182" s="93">
        <f t="shared" si="794"/>
        <v>0</v>
      </c>
      <c r="AI182" s="93">
        <f t="shared" si="794"/>
        <v>0</v>
      </c>
      <c r="AJ182" s="93">
        <f t="shared" si="794"/>
        <v>0</v>
      </c>
      <c r="AK182" s="93">
        <f t="shared" si="794"/>
        <v>0</v>
      </c>
      <c r="AL182" s="93">
        <f t="shared" si="794"/>
        <v>0</v>
      </c>
      <c r="AM182" s="93">
        <f t="shared" si="794"/>
        <v>0</v>
      </c>
      <c r="AN182" s="93">
        <f t="shared" ref="AN182:BI182" si="795">AN183+AN184+AN185</f>
        <v>0</v>
      </c>
      <c r="AO182" s="93">
        <f t="shared" si="795"/>
        <v>0</v>
      </c>
      <c r="AP182" s="93">
        <f t="shared" si="795"/>
        <v>0</v>
      </c>
      <c r="AQ182" s="93">
        <f t="shared" si="795"/>
        <v>0</v>
      </c>
      <c r="AR182" s="93">
        <f t="shared" si="795"/>
        <v>0</v>
      </c>
      <c r="AS182" s="93">
        <f t="shared" si="795"/>
        <v>0</v>
      </c>
      <c r="AT182" s="93">
        <f t="shared" si="795"/>
        <v>0</v>
      </c>
      <c r="AU182" s="93">
        <f t="shared" si="795"/>
        <v>0</v>
      </c>
      <c r="AV182" s="93">
        <f t="shared" si="795"/>
        <v>0</v>
      </c>
      <c r="AW182" s="93">
        <f t="shared" si="795"/>
        <v>0</v>
      </c>
      <c r="AX182" s="93">
        <f t="shared" si="795"/>
        <v>0</v>
      </c>
      <c r="AY182" s="93">
        <f t="shared" si="795"/>
        <v>0</v>
      </c>
      <c r="AZ182" s="93">
        <f t="shared" si="795"/>
        <v>0</v>
      </c>
      <c r="BA182" s="93">
        <f t="shared" si="795"/>
        <v>0</v>
      </c>
      <c r="BB182" s="93">
        <f t="shared" si="795"/>
        <v>0</v>
      </c>
      <c r="BC182" s="93">
        <f t="shared" si="795"/>
        <v>0</v>
      </c>
      <c r="BD182" s="93">
        <f t="shared" si="795"/>
        <v>0</v>
      </c>
      <c r="BE182" s="93">
        <f t="shared" si="795"/>
        <v>0</v>
      </c>
      <c r="BF182" s="93">
        <f t="shared" si="795"/>
        <v>0</v>
      </c>
      <c r="BG182" s="93">
        <f t="shared" si="795"/>
        <v>0</v>
      </c>
      <c r="BH182" s="93">
        <f t="shared" si="795"/>
        <v>0</v>
      </c>
      <c r="BI182" s="93">
        <f t="shared" si="795"/>
        <v>0</v>
      </c>
    </row>
    <row r="183" spans="1:62" s="42" customFormat="1" ht="15" customHeight="1" x14ac:dyDescent="0.3">
      <c r="A183" s="17"/>
      <c r="B183" s="74" t="s">
        <v>122</v>
      </c>
      <c r="C183" s="32" t="s">
        <v>408</v>
      </c>
      <c r="D183" s="14"/>
      <c r="E183" s="375" t="str">
        <f t="shared" si="793"/>
        <v>k EUR</v>
      </c>
      <c r="F183" s="14"/>
      <c r="G183" s="371">
        <f>SUM(H183:BI183)</f>
        <v>0</v>
      </c>
      <c r="H183" s="87">
        <v>0</v>
      </c>
      <c r="I183" s="87">
        <v>0</v>
      </c>
      <c r="J183" s="87">
        <v>0</v>
      </c>
      <c r="K183" s="87">
        <v>0</v>
      </c>
      <c r="L183" s="87">
        <v>0</v>
      </c>
      <c r="M183" s="87">
        <v>0</v>
      </c>
      <c r="N183" s="87">
        <v>0</v>
      </c>
      <c r="O183" s="87">
        <v>0</v>
      </c>
      <c r="P183" s="87">
        <v>0</v>
      </c>
      <c r="Q183" s="87">
        <v>0</v>
      </c>
      <c r="R183" s="87">
        <v>0</v>
      </c>
      <c r="S183" s="87">
        <v>0</v>
      </c>
      <c r="T183" s="87">
        <v>0</v>
      </c>
      <c r="U183" s="87">
        <v>0</v>
      </c>
      <c r="V183" s="87">
        <v>0</v>
      </c>
      <c r="W183" s="87">
        <v>0</v>
      </c>
      <c r="X183" s="87">
        <v>0</v>
      </c>
      <c r="Y183" s="87">
        <v>0</v>
      </c>
      <c r="Z183" s="87">
        <v>0</v>
      </c>
      <c r="AA183" s="87">
        <v>0</v>
      </c>
      <c r="AB183" s="87">
        <v>0</v>
      </c>
      <c r="AC183" s="87">
        <v>0</v>
      </c>
      <c r="AD183" s="87">
        <v>0</v>
      </c>
      <c r="AE183" s="87">
        <v>0</v>
      </c>
      <c r="AF183" s="87">
        <v>0</v>
      </c>
      <c r="AG183" s="87">
        <v>0</v>
      </c>
      <c r="AH183" s="87">
        <v>0</v>
      </c>
      <c r="AI183" s="87">
        <v>0</v>
      </c>
      <c r="AJ183" s="87">
        <v>0</v>
      </c>
      <c r="AK183" s="87">
        <v>0</v>
      </c>
      <c r="AL183" s="87">
        <v>0</v>
      </c>
      <c r="AM183" s="87">
        <v>0</v>
      </c>
      <c r="AN183" s="87">
        <v>0</v>
      </c>
      <c r="AO183" s="87">
        <v>0</v>
      </c>
      <c r="AP183" s="87">
        <v>0</v>
      </c>
      <c r="AQ183" s="87">
        <v>0</v>
      </c>
      <c r="AR183" s="87">
        <v>0</v>
      </c>
      <c r="AS183" s="87">
        <v>0</v>
      </c>
      <c r="AT183" s="87">
        <v>0</v>
      </c>
      <c r="AU183" s="87">
        <v>0</v>
      </c>
      <c r="AV183" s="87">
        <v>0</v>
      </c>
      <c r="AW183" s="87">
        <v>0</v>
      </c>
      <c r="AX183" s="87">
        <v>0</v>
      </c>
      <c r="AY183" s="87">
        <v>0</v>
      </c>
      <c r="AZ183" s="87">
        <v>0</v>
      </c>
      <c r="BA183" s="87">
        <v>0</v>
      </c>
      <c r="BB183" s="87">
        <v>0</v>
      </c>
      <c r="BC183" s="87">
        <v>0</v>
      </c>
      <c r="BD183" s="87">
        <v>0</v>
      </c>
      <c r="BE183" s="87">
        <v>0</v>
      </c>
      <c r="BF183" s="87">
        <v>0</v>
      </c>
      <c r="BG183" s="87">
        <v>0</v>
      </c>
      <c r="BH183" s="87">
        <v>0</v>
      </c>
      <c r="BI183" s="87">
        <v>0</v>
      </c>
      <c r="BJ183" s="269">
        <v>0</v>
      </c>
    </row>
    <row r="184" spans="1:62" s="42" customFormat="1" ht="15" customHeight="1" x14ac:dyDescent="0.3">
      <c r="A184" s="17"/>
      <c r="B184" s="74" t="s">
        <v>121</v>
      </c>
      <c r="C184" s="32" t="s">
        <v>410</v>
      </c>
      <c r="D184" s="14"/>
      <c r="E184" s="375" t="str">
        <f t="shared" si="793"/>
        <v>k EUR</v>
      </c>
      <c r="F184" s="14"/>
      <c r="G184" s="371">
        <f>SUM(H184:BI184)</f>
        <v>0</v>
      </c>
      <c r="H184" s="87">
        <v>0</v>
      </c>
      <c r="I184" s="87">
        <v>0</v>
      </c>
      <c r="J184" s="87">
        <v>0</v>
      </c>
      <c r="K184" s="87">
        <v>0</v>
      </c>
      <c r="L184" s="87">
        <v>0</v>
      </c>
      <c r="M184" s="87">
        <v>0</v>
      </c>
      <c r="N184" s="87">
        <v>0</v>
      </c>
      <c r="O184" s="87">
        <v>0</v>
      </c>
      <c r="P184" s="87">
        <v>0</v>
      </c>
      <c r="Q184" s="87">
        <v>0</v>
      </c>
      <c r="R184" s="87">
        <v>0</v>
      </c>
      <c r="S184" s="87">
        <v>0</v>
      </c>
      <c r="T184" s="87">
        <v>0</v>
      </c>
      <c r="U184" s="87">
        <v>0</v>
      </c>
      <c r="V184" s="87">
        <v>0</v>
      </c>
      <c r="W184" s="87">
        <v>0</v>
      </c>
      <c r="X184" s="87">
        <v>0</v>
      </c>
      <c r="Y184" s="87">
        <v>0</v>
      </c>
      <c r="Z184" s="87">
        <v>0</v>
      </c>
      <c r="AA184" s="87">
        <v>0</v>
      </c>
      <c r="AB184" s="87">
        <v>0</v>
      </c>
      <c r="AC184" s="87">
        <v>0</v>
      </c>
      <c r="AD184" s="87">
        <v>0</v>
      </c>
      <c r="AE184" s="87">
        <v>0</v>
      </c>
      <c r="AF184" s="87">
        <v>0</v>
      </c>
      <c r="AG184" s="87">
        <v>0</v>
      </c>
      <c r="AH184" s="87">
        <v>0</v>
      </c>
      <c r="AI184" s="87">
        <v>0</v>
      </c>
      <c r="AJ184" s="87">
        <v>0</v>
      </c>
      <c r="AK184" s="87">
        <v>0</v>
      </c>
      <c r="AL184" s="87">
        <v>0</v>
      </c>
      <c r="AM184" s="87">
        <v>0</v>
      </c>
      <c r="AN184" s="87">
        <v>0</v>
      </c>
      <c r="AO184" s="87">
        <v>0</v>
      </c>
      <c r="AP184" s="87">
        <v>0</v>
      </c>
      <c r="AQ184" s="87">
        <v>0</v>
      </c>
      <c r="AR184" s="87">
        <v>0</v>
      </c>
      <c r="AS184" s="87">
        <v>0</v>
      </c>
      <c r="AT184" s="87">
        <v>0</v>
      </c>
      <c r="AU184" s="87">
        <v>0</v>
      </c>
      <c r="AV184" s="87">
        <v>0</v>
      </c>
      <c r="AW184" s="87">
        <v>0</v>
      </c>
      <c r="AX184" s="87">
        <v>0</v>
      </c>
      <c r="AY184" s="87">
        <v>0</v>
      </c>
      <c r="AZ184" s="87">
        <v>0</v>
      </c>
      <c r="BA184" s="87">
        <v>0</v>
      </c>
      <c r="BB184" s="87">
        <v>0</v>
      </c>
      <c r="BC184" s="87">
        <v>0</v>
      </c>
      <c r="BD184" s="87">
        <v>0</v>
      </c>
      <c r="BE184" s="87">
        <v>0</v>
      </c>
      <c r="BF184" s="87">
        <v>0</v>
      </c>
      <c r="BG184" s="87">
        <v>0</v>
      </c>
      <c r="BH184" s="87">
        <v>0</v>
      </c>
      <c r="BI184" s="87">
        <v>0</v>
      </c>
      <c r="BJ184" s="269">
        <v>0</v>
      </c>
    </row>
    <row r="185" spans="1:62" s="42" customFormat="1" ht="15" customHeight="1" x14ac:dyDescent="0.3">
      <c r="A185" s="17"/>
      <c r="B185" s="74" t="s">
        <v>121</v>
      </c>
      <c r="C185" s="32" t="s">
        <v>411</v>
      </c>
      <c r="D185" s="14"/>
      <c r="E185" s="375" t="str">
        <f t="shared" si="793"/>
        <v>k EUR</v>
      </c>
      <c r="F185" s="14"/>
      <c r="G185" s="371">
        <f>SUM(H185:BI185)</f>
        <v>0</v>
      </c>
      <c r="H185" s="52">
        <v>0</v>
      </c>
      <c r="I185" s="52">
        <v>0</v>
      </c>
      <c r="J185" s="52">
        <v>0</v>
      </c>
      <c r="K185" s="52">
        <v>0</v>
      </c>
      <c r="L185" s="52">
        <v>0</v>
      </c>
      <c r="M185" s="52">
        <v>0</v>
      </c>
      <c r="N185" s="52">
        <v>0</v>
      </c>
      <c r="O185" s="52">
        <v>0</v>
      </c>
      <c r="P185" s="52">
        <v>0</v>
      </c>
      <c r="Q185" s="52">
        <v>0</v>
      </c>
      <c r="R185" s="52">
        <v>0</v>
      </c>
      <c r="S185" s="52">
        <v>0</v>
      </c>
      <c r="T185" s="52">
        <v>0</v>
      </c>
      <c r="U185" s="52">
        <v>0</v>
      </c>
      <c r="V185" s="52">
        <v>0</v>
      </c>
      <c r="W185" s="52">
        <v>0</v>
      </c>
      <c r="X185" s="52">
        <v>0</v>
      </c>
      <c r="Y185" s="52">
        <v>0</v>
      </c>
      <c r="Z185" s="52">
        <v>0</v>
      </c>
      <c r="AA185" s="52">
        <v>0</v>
      </c>
      <c r="AB185" s="52">
        <v>0</v>
      </c>
      <c r="AC185" s="52">
        <v>0</v>
      </c>
      <c r="AD185" s="52">
        <v>0</v>
      </c>
      <c r="AE185" s="52">
        <v>0</v>
      </c>
      <c r="AF185" s="52">
        <v>0</v>
      </c>
      <c r="AG185" s="52">
        <v>0</v>
      </c>
      <c r="AH185" s="52">
        <v>0</v>
      </c>
      <c r="AI185" s="52">
        <v>0</v>
      </c>
      <c r="AJ185" s="52">
        <v>0</v>
      </c>
      <c r="AK185" s="52">
        <v>0</v>
      </c>
      <c r="AL185" s="52">
        <v>0</v>
      </c>
      <c r="AM185" s="52">
        <v>0</v>
      </c>
      <c r="AN185" s="52">
        <v>0</v>
      </c>
      <c r="AO185" s="52">
        <v>0</v>
      </c>
      <c r="AP185" s="52">
        <v>0</v>
      </c>
      <c r="AQ185" s="52">
        <v>0</v>
      </c>
      <c r="AR185" s="52">
        <v>0</v>
      </c>
      <c r="AS185" s="52">
        <v>0</v>
      </c>
      <c r="AT185" s="52">
        <v>0</v>
      </c>
      <c r="AU185" s="52">
        <v>0</v>
      </c>
      <c r="AV185" s="52">
        <v>0</v>
      </c>
      <c r="AW185" s="52">
        <v>0</v>
      </c>
      <c r="AX185" s="52">
        <v>0</v>
      </c>
      <c r="AY185" s="52">
        <v>0</v>
      </c>
      <c r="AZ185" s="52">
        <v>0</v>
      </c>
      <c r="BA185" s="52">
        <v>0</v>
      </c>
      <c r="BB185" s="52">
        <v>0</v>
      </c>
      <c r="BC185" s="52">
        <v>0</v>
      </c>
      <c r="BD185" s="52">
        <v>0</v>
      </c>
      <c r="BE185" s="52">
        <v>0</v>
      </c>
      <c r="BF185" s="52">
        <v>0</v>
      </c>
      <c r="BG185" s="52">
        <v>0</v>
      </c>
      <c r="BH185" s="52">
        <v>0</v>
      </c>
      <c r="BI185" s="52">
        <v>0</v>
      </c>
      <c r="BJ185" s="269">
        <v>0</v>
      </c>
    </row>
    <row r="186" spans="1:62" s="42" customFormat="1" ht="15" customHeight="1" x14ac:dyDescent="0.3">
      <c r="A186" s="17"/>
      <c r="B186" s="14"/>
      <c r="C186" s="14"/>
      <c r="D186" s="14"/>
      <c r="E186" s="14"/>
      <c r="F186" s="14"/>
      <c r="G186" s="14"/>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row>
    <row r="187" spans="1:62" s="42" customFormat="1" ht="15" customHeight="1" x14ac:dyDescent="0.3">
      <c r="A187" s="17"/>
      <c r="B187" s="28" t="s">
        <v>190</v>
      </c>
      <c r="C187" s="19"/>
      <c r="D187" s="14"/>
      <c r="E187" s="14"/>
      <c r="F187" s="14"/>
      <c r="G187" s="14"/>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row>
    <row r="188" spans="1:62" s="42" customFormat="1" ht="15" customHeight="1" x14ac:dyDescent="0.3">
      <c r="A188" s="17"/>
      <c r="B188" s="74" t="s">
        <v>122</v>
      </c>
      <c r="C188" s="32" t="s">
        <v>191</v>
      </c>
      <c r="D188" s="14"/>
      <c r="E188" s="375" t="str">
        <f t="shared" ref="E188" si="796">$D$8</f>
        <v>k EUR</v>
      </c>
      <c r="F188" s="14"/>
      <c r="G188" s="371">
        <f>SUM(H188:BI188)</f>
        <v>0</v>
      </c>
      <c r="H188" s="87">
        <v>0</v>
      </c>
      <c r="I188" s="87">
        <v>0</v>
      </c>
      <c r="J188" s="87">
        <v>0</v>
      </c>
      <c r="K188" s="87">
        <v>0</v>
      </c>
      <c r="L188" s="87">
        <v>0</v>
      </c>
      <c r="M188" s="87">
        <v>0</v>
      </c>
      <c r="N188" s="87">
        <v>0</v>
      </c>
      <c r="O188" s="87">
        <v>0</v>
      </c>
      <c r="P188" s="87">
        <v>0</v>
      </c>
      <c r="Q188" s="87">
        <v>0</v>
      </c>
      <c r="R188" s="87">
        <v>0</v>
      </c>
      <c r="S188" s="87">
        <v>0</v>
      </c>
      <c r="T188" s="87">
        <v>0</v>
      </c>
      <c r="U188" s="87">
        <v>0</v>
      </c>
      <c r="V188" s="87">
        <v>0</v>
      </c>
      <c r="W188" s="87">
        <v>0</v>
      </c>
      <c r="X188" s="87">
        <v>0</v>
      </c>
      <c r="Y188" s="87">
        <v>0</v>
      </c>
      <c r="Z188" s="87">
        <v>0</v>
      </c>
      <c r="AA188" s="87">
        <v>0</v>
      </c>
      <c r="AB188" s="87">
        <v>0</v>
      </c>
      <c r="AC188" s="87">
        <v>0</v>
      </c>
      <c r="AD188" s="87">
        <v>0</v>
      </c>
      <c r="AE188" s="87">
        <v>0</v>
      </c>
      <c r="AF188" s="87">
        <v>0</v>
      </c>
      <c r="AG188" s="87">
        <v>0</v>
      </c>
      <c r="AH188" s="87">
        <v>0</v>
      </c>
      <c r="AI188" s="87">
        <v>0</v>
      </c>
      <c r="AJ188" s="87">
        <v>0</v>
      </c>
      <c r="AK188" s="87">
        <v>0</v>
      </c>
      <c r="AL188" s="87">
        <v>0</v>
      </c>
      <c r="AM188" s="87">
        <v>0</v>
      </c>
      <c r="AN188" s="87">
        <v>0</v>
      </c>
      <c r="AO188" s="87">
        <v>0</v>
      </c>
      <c r="AP188" s="87">
        <v>0</v>
      </c>
      <c r="AQ188" s="87">
        <v>0</v>
      </c>
      <c r="AR188" s="87">
        <v>0</v>
      </c>
      <c r="AS188" s="87">
        <v>0</v>
      </c>
      <c r="AT188" s="87">
        <v>0</v>
      </c>
      <c r="AU188" s="87">
        <v>0</v>
      </c>
      <c r="AV188" s="87">
        <v>0</v>
      </c>
      <c r="AW188" s="87">
        <v>0</v>
      </c>
      <c r="AX188" s="87">
        <v>0</v>
      </c>
      <c r="AY188" s="87">
        <v>0</v>
      </c>
      <c r="AZ188" s="87">
        <v>0</v>
      </c>
      <c r="BA188" s="87">
        <v>0</v>
      </c>
      <c r="BB188" s="87">
        <v>0</v>
      </c>
      <c r="BC188" s="87">
        <v>0</v>
      </c>
      <c r="BD188" s="87">
        <v>0</v>
      </c>
      <c r="BE188" s="87">
        <v>0</v>
      </c>
      <c r="BF188" s="87">
        <v>0</v>
      </c>
      <c r="BG188" s="87">
        <v>0</v>
      </c>
      <c r="BH188" s="87">
        <v>0</v>
      </c>
      <c r="BI188" s="87">
        <v>0</v>
      </c>
      <c r="BJ188" s="269">
        <v>0</v>
      </c>
    </row>
    <row r="189" spans="1:62" s="42" customFormat="1" ht="15" customHeight="1" x14ac:dyDescent="0.3">
      <c r="A189" s="17"/>
      <c r="B189" s="74"/>
      <c r="C189" s="32"/>
      <c r="D189" s="14"/>
      <c r="E189" s="14"/>
      <c r="F189" s="14"/>
      <c r="G189" s="14"/>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row>
    <row r="190" spans="1:62" s="42" customFormat="1" x14ac:dyDescent="0.3">
      <c r="A190" s="50"/>
      <c r="B190" s="28" t="s">
        <v>75</v>
      </c>
      <c r="C190" s="19"/>
      <c r="D190" s="19"/>
      <c r="E190" s="29"/>
      <c r="F190" s="19"/>
      <c r="G190" s="378"/>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row>
    <row r="191" spans="1:62" s="42" customFormat="1" ht="15" customHeight="1" x14ac:dyDescent="0.3">
      <c r="A191" s="14"/>
      <c r="B191" s="74" t="s">
        <v>122</v>
      </c>
      <c r="C191" s="32" t="s">
        <v>119</v>
      </c>
      <c r="D191" s="14"/>
      <c r="E191" s="375" t="str">
        <f t="shared" ref="E191" si="797">$D$8</f>
        <v>k EUR</v>
      </c>
      <c r="F191" s="14"/>
      <c r="G191" s="371">
        <f>SUM(H191:BI191)</f>
        <v>0</v>
      </c>
      <c r="H191" s="87">
        <v>0</v>
      </c>
      <c r="I191" s="87">
        <v>0</v>
      </c>
      <c r="J191" s="87">
        <v>0</v>
      </c>
      <c r="K191" s="87">
        <v>0</v>
      </c>
      <c r="L191" s="87">
        <v>0</v>
      </c>
      <c r="M191" s="87">
        <v>0</v>
      </c>
      <c r="N191" s="87">
        <v>0</v>
      </c>
      <c r="O191" s="87">
        <v>0</v>
      </c>
      <c r="P191" s="87">
        <v>0</v>
      </c>
      <c r="Q191" s="87">
        <v>0</v>
      </c>
      <c r="R191" s="87">
        <v>0</v>
      </c>
      <c r="S191" s="87">
        <v>0</v>
      </c>
      <c r="T191" s="87">
        <v>0</v>
      </c>
      <c r="U191" s="87">
        <v>0</v>
      </c>
      <c r="V191" s="87">
        <v>0</v>
      </c>
      <c r="W191" s="87">
        <v>0</v>
      </c>
      <c r="X191" s="87">
        <v>0</v>
      </c>
      <c r="Y191" s="87">
        <v>0</v>
      </c>
      <c r="Z191" s="87">
        <v>0</v>
      </c>
      <c r="AA191" s="87">
        <v>0</v>
      </c>
      <c r="AB191" s="87">
        <v>0</v>
      </c>
      <c r="AC191" s="87">
        <v>0</v>
      </c>
      <c r="AD191" s="87">
        <v>0</v>
      </c>
      <c r="AE191" s="87">
        <v>0</v>
      </c>
      <c r="AF191" s="87">
        <v>0</v>
      </c>
      <c r="AG191" s="87">
        <v>0</v>
      </c>
      <c r="AH191" s="87">
        <v>0</v>
      </c>
      <c r="AI191" s="87">
        <v>0</v>
      </c>
      <c r="AJ191" s="87">
        <v>0</v>
      </c>
      <c r="AK191" s="87">
        <v>0</v>
      </c>
      <c r="AL191" s="87">
        <v>0</v>
      </c>
      <c r="AM191" s="87">
        <v>0</v>
      </c>
      <c r="AN191" s="87">
        <v>0</v>
      </c>
      <c r="AO191" s="87">
        <v>0</v>
      </c>
      <c r="AP191" s="87">
        <v>0</v>
      </c>
      <c r="AQ191" s="87">
        <v>0</v>
      </c>
      <c r="AR191" s="87">
        <v>0</v>
      </c>
      <c r="AS191" s="87">
        <v>0</v>
      </c>
      <c r="AT191" s="87">
        <v>0</v>
      </c>
      <c r="AU191" s="87">
        <v>0</v>
      </c>
      <c r="AV191" s="87">
        <v>0</v>
      </c>
      <c r="AW191" s="87">
        <v>0</v>
      </c>
      <c r="AX191" s="87">
        <v>0</v>
      </c>
      <c r="AY191" s="87">
        <v>0</v>
      </c>
      <c r="AZ191" s="87">
        <v>0</v>
      </c>
      <c r="BA191" s="87">
        <v>0</v>
      </c>
      <c r="BB191" s="87">
        <v>0</v>
      </c>
      <c r="BC191" s="87">
        <v>0</v>
      </c>
      <c r="BD191" s="87">
        <v>0</v>
      </c>
      <c r="BE191" s="87">
        <v>0</v>
      </c>
      <c r="BF191" s="87">
        <v>0</v>
      </c>
      <c r="BG191" s="87">
        <v>0</v>
      </c>
      <c r="BH191" s="87">
        <v>0</v>
      </c>
      <c r="BI191" s="87">
        <v>0</v>
      </c>
      <c r="BJ191" s="269">
        <v>0</v>
      </c>
    </row>
    <row r="192" spans="1:62" s="42" customFormat="1" ht="15" customHeight="1" x14ac:dyDescent="0.3">
      <c r="A192" s="14"/>
      <c r="B192" s="14"/>
      <c r="C192" s="14"/>
      <c r="D192" s="14"/>
      <c r="E192" s="14"/>
      <c r="F192" s="14"/>
      <c r="G192" s="14"/>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row>
    <row r="193" spans="1:255" s="42" customFormat="1" x14ac:dyDescent="0.3">
      <c r="A193" s="50"/>
      <c r="B193" s="28" t="s">
        <v>76</v>
      </c>
      <c r="C193" s="19"/>
      <c r="D193" s="19"/>
      <c r="E193" s="29"/>
      <c r="F193" s="19"/>
      <c r="G193" s="378"/>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row>
    <row r="194" spans="1:255" s="42" customFormat="1" ht="15" customHeight="1" x14ac:dyDescent="0.3">
      <c r="A194" s="14"/>
      <c r="B194" s="74" t="s">
        <v>122</v>
      </c>
      <c r="C194" s="32" t="s">
        <v>79</v>
      </c>
      <c r="D194" s="14"/>
      <c r="E194" s="375" t="str">
        <f t="shared" ref="E194" si="798">$D$8</f>
        <v>k EUR</v>
      </c>
      <c r="F194" s="14"/>
      <c r="G194" s="371">
        <f>SUM(H194:BI194)</f>
        <v>0</v>
      </c>
      <c r="H194" s="87">
        <v>0</v>
      </c>
      <c r="I194" s="87">
        <v>0</v>
      </c>
      <c r="J194" s="87">
        <v>0</v>
      </c>
      <c r="K194" s="87">
        <v>0</v>
      </c>
      <c r="L194" s="87">
        <v>0</v>
      </c>
      <c r="M194" s="87">
        <v>0</v>
      </c>
      <c r="N194" s="87">
        <v>0</v>
      </c>
      <c r="O194" s="87">
        <v>0</v>
      </c>
      <c r="P194" s="87">
        <v>0</v>
      </c>
      <c r="Q194" s="87">
        <v>0</v>
      </c>
      <c r="R194" s="87">
        <v>0</v>
      </c>
      <c r="S194" s="87">
        <v>0</v>
      </c>
      <c r="T194" s="87">
        <v>0</v>
      </c>
      <c r="U194" s="87">
        <v>0</v>
      </c>
      <c r="V194" s="87">
        <v>0</v>
      </c>
      <c r="W194" s="87">
        <v>0</v>
      </c>
      <c r="X194" s="87">
        <v>0</v>
      </c>
      <c r="Y194" s="87">
        <v>0</v>
      </c>
      <c r="Z194" s="87">
        <v>0</v>
      </c>
      <c r="AA194" s="87">
        <v>0</v>
      </c>
      <c r="AB194" s="87">
        <v>0</v>
      </c>
      <c r="AC194" s="87">
        <v>0</v>
      </c>
      <c r="AD194" s="87">
        <v>0</v>
      </c>
      <c r="AE194" s="87">
        <v>0</v>
      </c>
      <c r="AF194" s="87">
        <v>0</v>
      </c>
      <c r="AG194" s="87">
        <v>0</v>
      </c>
      <c r="AH194" s="87">
        <v>0</v>
      </c>
      <c r="AI194" s="87">
        <v>0</v>
      </c>
      <c r="AJ194" s="87">
        <v>0</v>
      </c>
      <c r="AK194" s="87">
        <v>0</v>
      </c>
      <c r="AL194" s="87">
        <v>0</v>
      </c>
      <c r="AM194" s="87">
        <v>0</v>
      </c>
      <c r="AN194" s="87">
        <v>0</v>
      </c>
      <c r="AO194" s="87">
        <v>0</v>
      </c>
      <c r="AP194" s="87">
        <v>0</v>
      </c>
      <c r="AQ194" s="87">
        <v>0</v>
      </c>
      <c r="AR194" s="87">
        <v>0</v>
      </c>
      <c r="AS194" s="87">
        <v>0</v>
      </c>
      <c r="AT194" s="87">
        <v>0</v>
      </c>
      <c r="AU194" s="87">
        <v>0</v>
      </c>
      <c r="AV194" s="87">
        <v>0</v>
      </c>
      <c r="AW194" s="87">
        <v>0</v>
      </c>
      <c r="AX194" s="87">
        <v>0</v>
      </c>
      <c r="AY194" s="87">
        <v>0</v>
      </c>
      <c r="AZ194" s="87">
        <v>0</v>
      </c>
      <c r="BA194" s="87">
        <v>0</v>
      </c>
      <c r="BB194" s="87">
        <v>0</v>
      </c>
      <c r="BC194" s="87">
        <v>0</v>
      </c>
      <c r="BD194" s="87">
        <v>0</v>
      </c>
      <c r="BE194" s="87">
        <v>0</v>
      </c>
      <c r="BF194" s="87">
        <v>0</v>
      </c>
      <c r="BG194" s="87">
        <v>0</v>
      </c>
      <c r="BH194" s="87">
        <v>0</v>
      </c>
      <c r="BI194" s="87">
        <v>0</v>
      </c>
    </row>
    <row r="195" spans="1:255" s="42" customFormat="1" ht="15" customHeight="1" x14ac:dyDescent="0.3">
      <c r="A195" s="17"/>
      <c r="B195" s="17"/>
      <c r="C195" s="56"/>
      <c r="D195" s="19"/>
      <c r="E195" s="26"/>
      <c r="F195" s="19"/>
      <c r="G195" s="378"/>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row>
    <row r="196" spans="1:255" x14ac:dyDescent="0.3">
      <c r="A196" s="51">
        <v>6</v>
      </c>
      <c r="B196" s="10" t="s">
        <v>55</v>
      </c>
      <c r="C196" s="11"/>
      <c r="D196" s="11"/>
      <c r="E196" s="12"/>
      <c r="F196" s="11"/>
      <c r="G196" s="13"/>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row>
    <row r="197" spans="1:255" s="42" customFormat="1" ht="15" customHeight="1" x14ac:dyDescent="0.3">
      <c r="A197" s="17"/>
      <c r="B197" s="17"/>
      <c r="C197" s="56"/>
      <c r="D197" s="19"/>
      <c r="E197" s="26"/>
      <c r="F197" s="19"/>
      <c r="G197" s="378"/>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row>
    <row r="198" spans="1:255" s="42" customFormat="1" ht="15" customHeight="1" x14ac:dyDescent="0.3">
      <c r="A198" s="14"/>
      <c r="B198" s="28" t="s">
        <v>80</v>
      </c>
      <c r="C198" s="14"/>
      <c r="D198" s="14"/>
      <c r="E198" s="14"/>
      <c r="F198" s="14"/>
      <c r="G198" s="14"/>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row>
    <row r="199" spans="1:255" x14ac:dyDescent="0.3">
      <c r="A199" s="28"/>
      <c r="B199" s="74" t="s">
        <v>122</v>
      </c>
      <c r="C199" s="32" t="s">
        <v>59</v>
      </c>
      <c r="D199" s="19"/>
      <c r="E199" s="375" t="str">
        <f t="shared" ref="E199:E201" si="799">$D$8</f>
        <v>k EUR</v>
      </c>
      <c r="F199" s="19"/>
      <c r="G199" s="371">
        <f>SUM(H199:BI199)</f>
        <v>0</v>
      </c>
      <c r="H199" s="87">
        <v>0</v>
      </c>
      <c r="I199" s="87">
        <v>0</v>
      </c>
      <c r="J199" s="87">
        <v>0</v>
      </c>
      <c r="K199" s="87">
        <v>0</v>
      </c>
      <c r="L199" s="87">
        <v>0</v>
      </c>
      <c r="M199" s="87">
        <v>0</v>
      </c>
      <c r="N199" s="87">
        <v>0</v>
      </c>
      <c r="O199" s="87">
        <v>0</v>
      </c>
      <c r="P199" s="87">
        <v>0</v>
      </c>
      <c r="Q199" s="87">
        <v>0</v>
      </c>
      <c r="R199" s="87">
        <v>0</v>
      </c>
      <c r="S199" s="87">
        <v>0</v>
      </c>
      <c r="T199" s="87">
        <v>0</v>
      </c>
      <c r="U199" s="87">
        <v>0</v>
      </c>
      <c r="V199" s="87">
        <v>0</v>
      </c>
      <c r="W199" s="87">
        <v>0</v>
      </c>
      <c r="X199" s="87">
        <v>0</v>
      </c>
      <c r="Y199" s="87">
        <v>0</v>
      </c>
      <c r="Z199" s="87">
        <v>0</v>
      </c>
      <c r="AA199" s="87">
        <v>0</v>
      </c>
      <c r="AB199" s="87">
        <v>0</v>
      </c>
      <c r="AC199" s="87">
        <v>0</v>
      </c>
      <c r="AD199" s="87">
        <v>0</v>
      </c>
      <c r="AE199" s="87">
        <v>0</v>
      </c>
      <c r="AF199" s="87">
        <v>0</v>
      </c>
      <c r="AG199" s="87">
        <v>0</v>
      </c>
      <c r="AH199" s="87">
        <v>0</v>
      </c>
      <c r="AI199" s="87">
        <v>0</v>
      </c>
      <c r="AJ199" s="87">
        <v>0</v>
      </c>
      <c r="AK199" s="87">
        <v>0</v>
      </c>
      <c r="AL199" s="87">
        <v>0</v>
      </c>
      <c r="AM199" s="87">
        <v>0</v>
      </c>
      <c r="AN199" s="87">
        <v>0</v>
      </c>
      <c r="AO199" s="87">
        <v>0</v>
      </c>
      <c r="AP199" s="87">
        <v>0</v>
      </c>
      <c r="AQ199" s="87">
        <v>0</v>
      </c>
      <c r="AR199" s="87">
        <v>0</v>
      </c>
      <c r="AS199" s="87">
        <v>0</v>
      </c>
      <c r="AT199" s="87">
        <v>0</v>
      </c>
      <c r="AU199" s="87">
        <v>0</v>
      </c>
      <c r="AV199" s="87">
        <v>0</v>
      </c>
      <c r="AW199" s="87">
        <v>0</v>
      </c>
      <c r="AX199" s="87">
        <v>0</v>
      </c>
      <c r="AY199" s="87">
        <v>0</v>
      </c>
      <c r="AZ199" s="87">
        <v>0</v>
      </c>
      <c r="BA199" s="87">
        <v>0</v>
      </c>
      <c r="BB199" s="87">
        <v>0</v>
      </c>
      <c r="BC199" s="87">
        <v>0</v>
      </c>
      <c r="BD199" s="87">
        <v>0</v>
      </c>
      <c r="BE199" s="87">
        <v>0</v>
      </c>
      <c r="BF199" s="87">
        <v>0</v>
      </c>
      <c r="BG199" s="87">
        <v>0</v>
      </c>
      <c r="BH199" s="87">
        <v>0</v>
      </c>
      <c r="BI199" s="87">
        <v>0</v>
      </c>
      <c r="BJ199" s="86">
        <v>0</v>
      </c>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row>
    <row r="200" spans="1:255" x14ac:dyDescent="0.3">
      <c r="A200" s="28"/>
      <c r="B200" s="74" t="s">
        <v>122</v>
      </c>
      <c r="C200" s="32" t="s">
        <v>81</v>
      </c>
      <c r="D200" s="19"/>
      <c r="E200" s="375" t="str">
        <f t="shared" si="799"/>
        <v>k EUR</v>
      </c>
      <c r="F200" s="19"/>
      <c r="G200" s="371">
        <f>SUM(H200:BI200)</f>
        <v>0</v>
      </c>
      <c r="H200" s="87">
        <v>0</v>
      </c>
      <c r="I200" s="87">
        <v>0</v>
      </c>
      <c r="J200" s="87">
        <v>0</v>
      </c>
      <c r="K200" s="87">
        <v>0</v>
      </c>
      <c r="L200" s="87">
        <v>0</v>
      </c>
      <c r="M200" s="87">
        <v>0</v>
      </c>
      <c r="N200" s="87">
        <v>0</v>
      </c>
      <c r="O200" s="87">
        <v>0</v>
      </c>
      <c r="P200" s="87">
        <v>0</v>
      </c>
      <c r="Q200" s="87">
        <v>0</v>
      </c>
      <c r="R200" s="87">
        <v>0</v>
      </c>
      <c r="S200" s="87">
        <v>0</v>
      </c>
      <c r="T200" s="87">
        <v>0</v>
      </c>
      <c r="U200" s="87">
        <v>0</v>
      </c>
      <c r="V200" s="87">
        <v>0</v>
      </c>
      <c r="W200" s="87">
        <v>0</v>
      </c>
      <c r="X200" s="87">
        <v>0</v>
      </c>
      <c r="Y200" s="87">
        <v>0</v>
      </c>
      <c r="Z200" s="87">
        <v>0</v>
      </c>
      <c r="AA200" s="87">
        <v>0</v>
      </c>
      <c r="AB200" s="87">
        <v>0</v>
      </c>
      <c r="AC200" s="87">
        <v>0</v>
      </c>
      <c r="AD200" s="87">
        <v>0</v>
      </c>
      <c r="AE200" s="87">
        <v>0</v>
      </c>
      <c r="AF200" s="87">
        <v>0</v>
      </c>
      <c r="AG200" s="87">
        <v>0</v>
      </c>
      <c r="AH200" s="87">
        <v>0</v>
      </c>
      <c r="AI200" s="87">
        <v>0</v>
      </c>
      <c r="AJ200" s="87">
        <v>0</v>
      </c>
      <c r="AK200" s="87">
        <v>0</v>
      </c>
      <c r="AL200" s="87">
        <v>0</v>
      </c>
      <c r="AM200" s="87">
        <v>0</v>
      </c>
      <c r="AN200" s="87">
        <v>0</v>
      </c>
      <c r="AO200" s="87">
        <v>0</v>
      </c>
      <c r="AP200" s="87">
        <v>0</v>
      </c>
      <c r="AQ200" s="87">
        <v>0</v>
      </c>
      <c r="AR200" s="87">
        <v>0</v>
      </c>
      <c r="AS200" s="87">
        <v>0</v>
      </c>
      <c r="AT200" s="87">
        <v>0</v>
      </c>
      <c r="AU200" s="87">
        <v>0</v>
      </c>
      <c r="AV200" s="87">
        <v>0</v>
      </c>
      <c r="AW200" s="87">
        <v>0</v>
      </c>
      <c r="AX200" s="87">
        <v>0</v>
      </c>
      <c r="AY200" s="87">
        <v>0</v>
      </c>
      <c r="AZ200" s="87">
        <v>0</v>
      </c>
      <c r="BA200" s="87">
        <v>0</v>
      </c>
      <c r="BB200" s="87">
        <v>0</v>
      </c>
      <c r="BC200" s="87">
        <v>0</v>
      </c>
      <c r="BD200" s="87">
        <v>0</v>
      </c>
      <c r="BE200" s="87">
        <v>0</v>
      </c>
      <c r="BF200" s="87">
        <v>0</v>
      </c>
      <c r="BG200" s="87">
        <v>0</v>
      </c>
      <c r="BH200" s="87">
        <v>0</v>
      </c>
      <c r="BI200" s="87">
        <v>0</v>
      </c>
      <c r="BJ200" s="86">
        <v>0</v>
      </c>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c r="HV200" s="19"/>
      <c r="HW200" s="19"/>
      <c r="HX200" s="19"/>
      <c r="HY200" s="19"/>
      <c r="HZ200" s="19"/>
      <c r="IA200" s="19"/>
      <c r="IB200" s="19"/>
      <c r="IC200" s="19"/>
      <c r="ID200" s="19"/>
      <c r="IE200" s="19"/>
      <c r="IF200" s="19"/>
      <c r="IG200" s="19"/>
      <c r="IH200" s="19"/>
      <c r="II200" s="19"/>
      <c r="IJ200" s="19"/>
      <c r="IK200" s="19"/>
      <c r="IL200" s="19"/>
      <c r="IM200" s="19"/>
      <c r="IN200" s="19"/>
      <c r="IO200" s="19"/>
      <c r="IP200" s="19"/>
      <c r="IQ200" s="19"/>
      <c r="IR200" s="19"/>
      <c r="IS200" s="19"/>
      <c r="IT200" s="19"/>
      <c r="IU200" s="19"/>
    </row>
    <row r="201" spans="1:255" x14ac:dyDescent="0.3">
      <c r="A201" s="28"/>
      <c r="B201" s="74" t="s">
        <v>122</v>
      </c>
      <c r="C201" s="32" t="s">
        <v>107</v>
      </c>
      <c r="D201" s="19"/>
      <c r="E201" s="375" t="str">
        <f t="shared" si="799"/>
        <v>k EUR</v>
      </c>
      <c r="F201" s="19"/>
      <c r="G201" s="371">
        <f>SUM(H201:BI201)</f>
        <v>0</v>
      </c>
      <c r="H201" s="87">
        <v>0</v>
      </c>
      <c r="I201" s="87">
        <v>0</v>
      </c>
      <c r="J201" s="87">
        <v>0</v>
      </c>
      <c r="K201" s="87">
        <v>0</v>
      </c>
      <c r="L201" s="87">
        <v>0</v>
      </c>
      <c r="M201" s="87">
        <v>0</v>
      </c>
      <c r="N201" s="87">
        <v>0</v>
      </c>
      <c r="O201" s="87">
        <v>0</v>
      </c>
      <c r="P201" s="87">
        <v>0</v>
      </c>
      <c r="Q201" s="87">
        <v>0</v>
      </c>
      <c r="R201" s="87">
        <v>0</v>
      </c>
      <c r="S201" s="87">
        <v>0</v>
      </c>
      <c r="T201" s="87">
        <v>0</v>
      </c>
      <c r="U201" s="87">
        <v>0</v>
      </c>
      <c r="V201" s="87">
        <v>0</v>
      </c>
      <c r="W201" s="87">
        <v>0</v>
      </c>
      <c r="X201" s="87">
        <v>0</v>
      </c>
      <c r="Y201" s="87">
        <v>0</v>
      </c>
      <c r="Z201" s="87">
        <v>0</v>
      </c>
      <c r="AA201" s="87">
        <v>0</v>
      </c>
      <c r="AB201" s="87">
        <v>0</v>
      </c>
      <c r="AC201" s="87">
        <v>0</v>
      </c>
      <c r="AD201" s="87">
        <v>0</v>
      </c>
      <c r="AE201" s="87">
        <v>0</v>
      </c>
      <c r="AF201" s="87">
        <v>0</v>
      </c>
      <c r="AG201" s="87">
        <v>0</v>
      </c>
      <c r="AH201" s="87">
        <v>0</v>
      </c>
      <c r="AI201" s="87">
        <v>0</v>
      </c>
      <c r="AJ201" s="87">
        <v>0</v>
      </c>
      <c r="AK201" s="87">
        <v>0</v>
      </c>
      <c r="AL201" s="87">
        <v>0</v>
      </c>
      <c r="AM201" s="87">
        <v>0</v>
      </c>
      <c r="AN201" s="87">
        <v>0</v>
      </c>
      <c r="AO201" s="87">
        <v>0</v>
      </c>
      <c r="AP201" s="87">
        <v>0</v>
      </c>
      <c r="AQ201" s="87">
        <v>0</v>
      </c>
      <c r="AR201" s="87">
        <v>0</v>
      </c>
      <c r="AS201" s="87">
        <v>0</v>
      </c>
      <c r="AT201" s="87">
        <v>0</v>
      </c>
      <c r="AU201" s="87">
        <v>0</v>
      </c>
      <c r="AV201" s="87">
        <v>0</v>
      </c>
      <c r="AW201" s="87">
        <v>0</v>
      </c>
      <c r="AX201" s="87">
        <v>0</v>
      </c>
      <c r="AY201" s="87">
        <v>0</v>
      </c>
      <c r="AZ201" s="87">
        <v>0</v>
      </c>
      <c r="BA201" s="87">
        <v>0</v>
      </c>
      <c r="BB201" s="87">
        <v>0</v>
      </c>
      <c r="BC201" s="87">
        <v>0</v>
      </c>
      <c r="BD201" s="87">
        <v>0</v>
      </c>
      <c r="BE201" s="87">
        <v>0</v>
      </c>
      <c r="BF201" s="87">
        <v>0</v>
      </c>
      <c r="BG201" s="87">
        <v>0</v>
      </c>
      <c r="BH201" s="87">
        <v>0</v>
      </c>
      <c r="BI201" s="87">
        <v>0</v>
      </c>
      <c r="BJ201" s="86">
        <v>0</v>
      </c>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row>
    <row r="202" spans="1:255" s="42" customFormat="1" ht="15" customHeight="1" x14ac:dyDescent="0.3">
      <c r="A202" s="14"/>
      <c r="B202" s="14"/>
      <c r="C202" s="14"/>
      <c r="D202" s="14"/>
      <c r="E202" s="14"/>
      <c r="F202" s="14"/>
      <c r="G202" s="14"/>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row>
    <row r="203" spans="1:255" s="42" customFormat="1" ht="15" customHeight="1" x14ac:dyDescent="0.3">
      <c r="A203" s="14"/>
      <c r="B203" s="132" t="s">
        <v>82</v>
      </c>
      <c r="C203" s="133"/>
      <c r="D203" s="139"/>
      <c r="E203" s="133"/>
      <c r="F203" s="139" t="s">
        <v>373</v>
      </c>
      <c r="G203" s="133"/>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row>
    <row r="204" spans="1:255" s="42" customFormat="1" ht="15" customHeight="1" x14ac:dyDescent="0.3">
      <c r="A204" s="14"/>
      <c r="B204" s="135" t="s">
        <v>248</v>
      </c>
      <c r="C204" s="133"/>
      <c r="D204" s="133"/>
      <c r="E204" s="220" t="str">
        <f t="shared" ref="E204:E222" si="800">$D$8</f>
        <v>k EUR</v>
      </c>
      <c r="F204" s="133"/>
      <c r="G204" s="376">
        <f t="shared" ref="G204:G222" ca="1" si="801">SUM(H204:BI204)</f>
        <v>0</v>
      </c>
      <c r="H204" s="377">
        <f t="shared" ref="H204:AM204" ca="1" si="802">SUM(H205:H222)</f>
        <v>0</v>
      </c>
      <c r="I204" s="377">
        <f t="shared" ca="1" si="802"/>
        <v>0</v>
      </c>
      <c r="J204" s="377">
        <f t="shared" ca="1" si="802"/>
        <v>0</v>
      </c>
      <c r="K204" s="377">
        <f t="shared" ca="1" si="802"/>
        <v>0</v>
      </c>
      <c r="L204" s="377">
        <f t="shared" ca="1" si="802"/>
        <v>0</v>
      </c>
      <c r="M204" s="377">
        <f t="shared" ca="1" si="802"/>
        <v>0</v>
      </c>
      <c r="N204" s="377">
        <f t="shared" ca="1" si="802"/>
        <v>0</v>
      </c>
      <c r="O204" s="377">
        <f t="shared" ca="1" si="802"/>
        <v>0</v>
      </c>
      <c r="P204" s="377">
        <f t="shared" ca="1" si="802"/>
        <v>0</v>
      </c>
      <c r="Q204" s="377">
        <f t="shared" ca="1" si="802"/>
        <v>0</v>
      </c>
      <c r="R204" s="377">
        <f t="shared" ca="1" si="802"/>
        <v>0</v>
      </c>
      <c r="S204" s="377">
        <f t="shared" ca="1" si="802"/>
        <v>0</v>
      </c>
      <c r="T204" s="377">
        <f t="shared" ca="1" si="802"/>
        <v>0</v>
      </c>
      <c r="U204" s="377">
        <f t="shared" ca="1" si="802"/>
        <v>0</v>
      </c>
      <c r="V204" s="377">
        <f t="shared" ca="1" si="802"/>
        <v>0</v>
      </c>
      <c r="W204" s="377">
        <f t="shared" ca="1" si="802"/>
        <v>0</v>
      </c>
      <c r="X204" s="377">
        <f t="shared" ca="1" si="802"/>
        <v>0</v>
      </c>
      <c r="Y204" s="377">
        <f t="shared" ca="1" si="802"/>
        <v>0</v>
      </c>
      <c r="Z204" s="377">
        <f t="shared" ca="1" si="802"/>
        <v>0</v>
      </c>
      <c r="AA204" s="377">
        <f t="shared" ca="1" si="802"/>
        <v>0</v>
      </c>
      <c r="AB204" s="377">
        <f t="shared" ca="1" si="802"/>
        <v>0</v>
      </c>
      <c r="AC204" s="377">
        <f t="shared" ca="1" si="802"/>
        <v>0</v>
      </c>
      <c r="AD204" s="377">
        <f t="shared" ca="1" si="802"/>
        <v>0</v>
      </c>
      <c r="AE204" s="377">
        <f t="shared" ca="1" si="802"/>
        <v>0</v>
      </c>
      <c r="AF204" s="377">
        <f t="shared" ca="1" si="802"/>
        <v>0</v>
      </c>
      <c r="AG204" s="377">
        <f t="shared" ca="1" si="802"/>
        <v>0</v>
      </c>
      <c r="AH204" s="377">
        <f t="shared" ca="1" si="802"/>
        <v>0</v>
      </c>
      <c r="AI204" s="377">
        <f t="shared" ca="1" si="802"/>
        <v>0</v>
      </c>
      <c r="AJ204" s="377">
        <f t="shared" ca="1" si="802"/>
        <v>0</v>
      </c>
      <c r="AK204" s="377">
        <f t="shared" ca="1" si="802"/>
        <v>0</v>
      </c>
      <c r="AL204" s="377">
        <f t="shared" ca="1" si="802"/>
        <v>0</v>
      </c>
      <c r="AM204" s="377">
        <f t="shared" ca="1" si="802"/>
        <v>0</v>
      </c>
      <c r="AN204" s="377">
        <f t="shared" ref="AN204:BI204" ca="1" si="803">SUM(AN205:AN222)</f>
        <v>0</v>
      </c>
      <c r="AO204" s="377">
        <f t="shared" ca="1" si="803"/>
        <v>0</v>
      </c>
      <c r="AP204" s="377">
        <f t="shared" ca="1" si="803"/>
        <v>0</v>
      </c>
      <c r="AQ204" s="377">
        <f t="shared" ca="1" si="803"/>
        <v>0</v>
      </c>
      <c r="AR204" s="377">
        <f t="shared" ca="1" si="803"/>
        <v>0</v>
      </c>
      <c r="AS204" s="377">
        <f t="shared" ca="1" si="803"/>
        <v>0</v>
      </c>
      <c r="AT204" s="377">
        <f t="shared" ca="1" si="803"/>
        <v>0</v>
      </c>
      <c r="AU204" s="377">
        <f t="shared" ca="1" si="803"/>
        <v>0</v>
      </c>
      <c r="AV204" s="377">
        <f t="shared" ca="1" si="803"/>
        <v>0</v>
      </c>
      <c r="AW204" s="377">
        <f t="shared" ca="1" si="803"/>
        <v>0</v>
      </c>
      <c r="AX204" s="377">
        <f t="shared" ca="1" si="803"/>
        <v>0</v>
      </c>
      <c r="AY204" s="377">
        <f t="shared" ca="1" si="803"/>
        <v>0</v>
      </c>
      <c r="AZ204" s="377">
        <f t="shared" ca="1" si="803"/>
        <v>0</v>
      </c>
      <c r="BA204" s="377">
        <f t="shared" ca="1" si="803"/>
        <v>0</v>
      </c>
      <c r="BB204" s="377">
        <f t="shared" ca="1" si="803"/>
        <v>0</v>
      </c>
      <c r="BC204" s="377">
        <f t="shared" ca="1" si="803"/>
        <v>0</v>
      </c>
      <c r="BD204" s="377">
        <f t="shared" ca="1" si="803"/>
        <v>0</v>
      </c>
      <c r="BE204" s="377">
        <f t="shared" ca="1" si="803"/>
        <v>0</v>
      </c>
      <c r="BF204" s="377">
        <f t="shared" ca="1" si="803"/>
        <v>0</v>
      </c>
      <c r="BG204" s="377">
        <f t="shared" ca="1" si="803"/>
        <v>0</v>
      </c>
      <c r="BH204" s="377">
        <f t="shared" ca="1" si="803"/>
        <v>0</v>
      </c>
      <c r="BI204" s="377">
        <f t="shared" ca="1" si="803"/>
        <v>0</v>
      </c>
    </row>
    <row r="205" spans="1:255" x14ac:dyDescent="0.3">
      <c r="B205" s="136" t="s">
        <v>122</v>
      </c>
      <c r="C205" s="137" t="str">
        <f>'2.Capex Inputs'!C18</f>
        <v>[EPC contract]</v>
      </c>
      <c r="D205" s="138"/>
      <c r="E205" s="380" t="str">
        <f t="shared" si="800"/>
        <v>k EUR</v>
      </c>
      <c r="F205" s="138"/>
      <c r="G205" s="376">
        <f t="shared" ca="1" si="801"/>
        <v>0</v>
      </c>
      <c r="H205" s="377">
        <f ca="1">SUM(OFFSET('2.Capex Inputs'!$H18:$K18,0,(COLUMNS('2.Capex Inputs'!$H18:H18)-1)*4))</f>
        <v>0</v>
      </c>
      <c r="I205" s="377">
        <f ca="1">SUM(OFFSET('2.Capex Inputs'!$H18:$K18,0,(COLUMNS('2.Capex Inputs'!$H18:I18)-1)*4))</f>
        <v>0</v>
      </c>
      <c r="J205" s="377">
        <f ca="1">SUM(OFFSET('2.Capex Inputs'!$H18:$K18,0,(COLUMNS('2.Capex Inputs'!$H18:J18)-1)*4))</f>
        <v>0</v>
      </c>
      <c r="K205" s="377">
        <f ca="1">SUM(OFFSET('2.Capex Inputs'!$H18:$K18,0,(COLUMNS('2.Capex Inputs'!$H18:K18)-1)*4))</f>
        <v>0</v>
      </c>
      <c r="L205" s="377">
        <f ca="1">SUM(OFFSET('2.Capex Inputs'!$H18:$K18,0,(COLUMNS('2.Capex Inputs'!$H18:L18)-1)*4))</f>
        <v>0</v>
      </c>
      <c r="M205" s="377">
        <f ca="1">SUM(OFFSET('2.Capex Inputs'!$H18:$K18,0,(COLUMNS('2.Capex Inputs'!$H18:M18)-1)*4))</f>
        <v>0</v>
      </c>
      <c r="N205" s="377">
        <f ca="1">SUM(OFFSET('2.Capex Inputs'!$H18:$K18,0,(COLUMNS('2.Capex Inputs'!$H18:N18)-1)*4))</f>
        <v>0</v>
      </c>
      <c r="O205" s="377">
        <f ca="1">SUM(OFFSET('2.Capex Inputs'!$H18:$K18,0,(COLUMNS('2.Capex Inputs'!$H18:O18)-1)*4))</f>
        <v>0</v>
      </c>
      <c r="P205" s="377">
        <f ca="1">SUM(OFFSET('2.Capex Inputs'!$H18:$K18,0,(COLUMNS('2.Capex Inputs'!$H18:P18)-1)*4))</f>
        <v>0</v>
      </c>
      <c r="Q205" s="377">
        <f ca="1">SUM(OFFSET('2.Capex Inputs'!$H18:$K18,0,(COLUMNS('2.Capex Inputs'!$H18:Q18)-1)*4))</f>
        <v>0</v>
      </c>
      <c r="R205" s="377">
        <f ca="1">SUM(OFFSET('2.Capex Inputs'!$H18:$K18,0,(COLUMNS('2.Capex Inputs'!$H18:R18)-1)*4))</f>
        <v>0</v>
      </c>
      <c r="S205" s="377">
        <f ca="1">SUM(OFFSET('2.Capex Inputs'!$H18:$K18,0,(COLUMNS('2.Capex Inputs'!$H18:S18)-1)*4))</f>
        <v>0</v>
      </c>
      <c r="T205" s="377">
        <f ca="1">SUM(OFFSET('2.Capex Inputs'!$H18:$K18,0,(COLUMNS('2.Capex Inputs'!$H18:T18)-1)*4))</f>
        <v>0</v>
      </c>
      <c r="U205" s="377">
        <f ca="1">SUM(OFFSET('2.Capex Inputs'!$H18:$K18,0,(COLUMNS('2.Capex Inputs'!$H18:U18)-1)*4))</f>
        <v>0</v>
      </c>
      <c r="V205" s="377">
        <f ca="1">SUM(OFFSET('2.Capex Inputs'!$H18:$K18,0,(COLUMNS('2.Capex Inputs'!$H18:V18)-1)*4))</f>
        <v>0</v>
      </c>
      <c r="W205" s="377">
        <f ca="1">SUM(OFFSET('2.Capex Inputs'!$H18:$K18,0,(COLUMNS('2.Capex Inputs'!$H18:W18)-1)*4))</f>
        <v>0</v>
      </c>
      <c r="X205" s="377">
        <f ca="1">SUM(OFFSET('2.Capex Inputs'!$H18:$K18,0,(COLUMNS('2.Capex Inputs'!$H18:X18)-1)*4))</f>
        <v>0</v>
      </c>
      <c r="Y205" s="377">
        <f ca="1">SUM(OFFSET('2.Capex Inputs'!$H18:$K18,0,(COLUMNS('2.Capex Inputs'!$H18:Y18)-1)*4))</f>
        <v>0</v>
      </c>
      <c r="Z205" s="377">
        <f ca="1">SUM(OFFSET('2.Capex Inputs'!$H18:$K18,0,(COLUMNS('2.Capex Inputs'!$H18:Z18)-1)*4))</f>
        <v>0</v>
      </c>
      <c r="AA205" s="377">
        <f ca="1">SUM(OFFSET('2.Capex Inputs'!$H18:$K18,0,(COLUMNS('2.Capex Inputs'!$H18:AA18)-1)*4))</f>
        <v>0</v>
      </c>
      <c r="AB205" s="377">
        <f ca="1">SUM(OFFSET('2.Capex Inputs'!$H18:$K18,0,(COLUMNS('2.Capex Inputs'!$H18:AB18)-1)*4))</f>
        <v>0</v>
      </c>
      <c r="AC205" s="377">
        <f ca="1">SUM(OFFSET('2.Capex Inputs'!$H18:$K18,0,(COLUMNS('2.Capex Inputs'!$H18:AC18)-1)*4))</f>
        <v>0</v>
      </c>
      <c r="AD205" s="377">
        <f ca="1">SUM(OFFSET('2.Capex Inputs'!$H18:$K18,0,(COLUMNS('2.Capex Inputs'!$H18:AD18)-1)*4))</f>
        <v>0</v>
      </c>
      <c r="AE205" s="377">
        <f ca="1">SUM(OFFSET('2.Capex Inputs'!$H18:$K18,0,(COLUMNS('2.Capex Inputs'!$H18:AE18)-1)*4))</f>
        <v>0</v>
      </c>
      <c r="AF205" s="377">
        <f ca="1">SUM(OFFSET('2.Capex Inputs'!$H18:$K18,0,(COLUMNS('2.Capex Inputs'!$H18:AF18)-1)*4))</f>
        <v>0</v>
      </c>
      <c r="AG205" s="377">
        <f ca="1">SUM(OFFSET('2.Capex Inputs'!$H18:$K18,0,(COLUMNS('2.Capex Inputs'!$H18:AG18)-1)*4))</f>
        <v>0</v>
      </c>
      <c r="AH205" s="377">
        <f ca="1">SUM(OFFSET('2.Capex Inputs'!$H18:$K18,0,(COLUMNS('2.Capex Inputs'!$H18:AH18)-1)*4))</f>
        <v>0</v>
      </c>
      <c r="AI205" s="377">
        <f ca="1">SUM(OFFSET('2.Capex Inputs'!$H18:$K18,0,(COLUMNS('2.Capex Inputs'!$H18:AI18)-1)*4))</f>
        <v>0</v>
      </c>
      <c r="AJ205" s="377">
        <f ca="1">SUM(OFFSET('2.Capex Inputs'!$H18:$K18,0,(COLUMNS('2.Capex Inputs'!$H18:AJ18)-1)*4))</f>
        <v>0</v>
      </c>
      <c r="AK205" s="377">
        <f ca="1">SUM(OFFSET('2.Capex Inputs'!$H18:$K18,0,(COLUMNS('2.Capex Inputs'!$H18:AK18)-1)*4))</f>
        <v>0</v>
      </c>
      <c r="AL205" s="377">
        <f ca="1">SUM(OFFSET('2.Capex Inputs'!$H18:$K18,0,(COLUMNS('2.Capex Inputs'!$H18:AL18)-1)*4))</f>
        <v>0</v>
      </c>
      <c r="AM205" s="377">
        <f ca="1">SUM(OFFSET('2.Capex Inputs'!$H18:$K18,0,(COLUMNS('2.Capex Inputs'!$H18:AM18)-1)*4))</f>
        <v>0</v>
      </c>
      <c r="AN205" s="377">
        <f ca="1">SUM(OFFSET('2.Capex Inputs'!$H18:$K18,0,(COLUMNS('2.Capex Inputs'!$H18:AN18)-1)*4))</f>
        <v>0</v>
      </c>
      <c r="AO205" s="377">
        <f ca="1">SUM(OFFSET('2.Capex Inputs'!$H18:$K18,0,(COLUMNS('2.Capex Inputs'!$H18:AO18)-1)*4))</f>
        <v>0</v>
      </c>
      <c r="AP205" s="377">
        <f ca="1">SUM(OFFSET('2.Capex Inputs'!$H18:$K18,0,(COLUMNS('2.Capex Inputs'!$H18:AP18)-1)*4))</f>
        <v>0</v>
      </c>
      <c r="AQ205" s="377">
        <f ca="1">SUM(OFFSET('2.Capex Inputs'!$H18:$K18,0,(COLUMNS('2.Capex Inputs'!$H18:AQ18)-1)*4))</f>
        <v>0</v>
      </c>
      <c r="AR205" s="377">
        <f ca="1">SUM(OFFSET('2.Capex Inputs'!$H18:$K18,0,(COLUMNS('2.Capex Inputs'!$H18:AR18)-1)*4))</f>
        <v>0</v>
      </c>
      <c r="AS205" s="377">
        <f ca="1">SUM(OFFSET('2.Capex Inputs'!$H18:$K18,0,(COLUMNS('2.Capex Inputs'!$H18:AS18)-1)*4))</f>
        <v>0</v>
      </c>
      <c r="AT205" s="377">
        <f ca="1">SUM(OFFSET('2.Capex Inputs'!$H18:$K18,0,(COLUMNS('2.Capex Inputs'!$H18:AT18)-1)*4))</f>
        <v>0</v>
      </c>
      <c r="AU205" s="377">
        <f ca="1">SUM(OFFSET('2.Capex Inputs'!$H18:$K18,0,(COLUMNS('2.Capex Inputs'!$H18:AU18)-1)*4))</f>
        <v>0</v>
      </c>
      <c r="AV205" s="377">
        <f ca="1">SUM(OFFSET('2.Capex Inputs'!$H18:$K18,0,(COLUMNS('2.Capex Inputs'!$H18:AV18)-1)*4))</f>
        <v>0</v>
      </c>
      <c r="AW205" s="377">
        <f ca="1">SUM(OFFSET('2.Capex Inputs'!$H18:$K18,0,(COLUMNS('2.Capex Inputs'!$H18:AW18)-1)*4))</f>
        <v>0</v>
      </c>
      <c r="AX205" s="377">
        <f ca="1">SUM(OFFSET('2.Capex Inputs'!$H18:$K18,0,(COLUMNS('2.Capex Inputs'!$H18:AX18)-1)*4))</f>
        <v>0</v>
      </c>
      <c r="AY205" s="377">
        <f ca="1">SUM(OFFSET('2.Capex Inputs'!$H18:$K18,0,(COLUMNS('2.Capex Inputs'!$H18:AY18)-1)*4))</f>
        <v>0</v>
      </c>
      <c r="AZ205" s="377">
        <f ca="1">SUM(OFFSET('2.Capex Inputs'!$H18:$K18,0,(COLUMNS('2.Capex Inputs'!$H18:AZ18)-1)*4))</f>
        <v>0</v>
      </c>
      <c r="BA205" s="377">
        <f ca="1">SUM(OFFSET('2.Capex Inputs'!$H18:$K18,0,(COLUMNS('2.Capex Inputs'!$H18:BA18)-1)*4))</f>
        <v>0</v>
      </c>
      <c r="BB205" s="377">
        <f ca="1">SUM(OFFSET('2.Capex Inputs'!$H18:$K18,0,(COLUMNS('2.Capex Inputs'!$H18:BB18)-1)*4))</f>
        <v>0</v>
      </c>
      <c r="BC205" s="377">
        <f ca="1">SUM(OFFSET('2.Capex Inputs'!$H18:$K18,0,(COLUMNS('2.Capex Inputs'!$H18:BC18)-1)*4))</f>
        <v>0</v>
      </c>
      <c r="BD205" s="377">
        <f ca="1">SUM(OFFSET('2.Capex Inputs'!$H18:$K18,0,(COLUMNS('2.Capex Inputs'!$H18:BD18)-1)*4))</f>
        <v>0</v>
      </c>
      <c r="BE205" s="377">
        <f ca="1">SUM(OFFSET('2.Capex Inputs'!$H18:$K18,0,(COLUMNS('2.Capex Inputs'!$H18:BE18)-1)*4))</f>
        <v>0</v>
      </c>
      <c r="BF205" s="377">
        <f ca="1">SUM(OFFSET('2.Capex Inputs'!$H18:$K18,0,(COLUMNS('2.Capex Inputs'!$H18:BF18)-1)*4))</f>
        <v>0</v>
      </c>
      <c r="BG205" s="377">
        <f ca="1">SUM(OFFSET('2.Capex Inputs'!$H18:$K18,0,(COLUMNS('2.Capex Inputs'!$H18:BG18)-1)*4))</f>
        <v>0</v>
      </c>
      <c r="BH205" s="377">
        <f ca="1">SUM(OFFSET('2.Capex Inputs'!$H18:$K18,0,(COLUMNS('2.Capex Inputs'!$H18:BH18)-1)*4))</f>
        <v>0</v>
      </c>
      <c r="BI205" s="377">
        <f ca="1">SUM(OFFSET('2.Capex Inputs'!$H18:$K18,0,(COLUMNS('2.Capex Inputs'!$H18:BI18)-1)*4))</f>
        <v>0</v>
      </c>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c r="IR205" s="31"/>
      <c r="IS205" s="31"/>
      <c r="IT205" s="31"/>
      <c r="IU205" s="31"/>
    </row>
    <row r="206" spans="1:255" x14ac:dyDescent="0.3">
      <c r="B206" s="136" t="s">
        <v>122</v>
      </c>
      <c r="C206" s="137" t="str">
        <f>'2.Capex Inputs'!C19</f>
        <v>[Contingencies]</v>
      </c>
      <c r="D206" s="138"/>
      <c r="E206" s="380" t="str">
        <f t="shared" si="800"/>
        <v>k EUR</v>
      </c>
      <c r="F206" s="138"/>
      <c r="G206" s="376">
        <f t="shared" ca="1" si="801"/>
        <v>0</v>
      </c>
      <c r="H206" s="377">
        <f ca="1">SUM(OFFSET('2.Capex Inputs'!$H19:$K19,0,(COLUMNS('2.Capex Inputs'!$H19:H19)-1)*4))</f>
        <v>0</v>
      </c>
      <c r="I206" s="377">
        <f ca="1">SUM(OFFSET('2.Capex Inputs'!$H19:$K19,0,(COLUMNS('2.Capex Inputs'!$H19:I19)-1)*4))</f>
        <v>0</v>
      </c>
      <c r="J206" s="377">
        <f ca="1">SUM(OFFSET('2.Capex Inputs'!$H19:$K19,0,(COLUMNS('2.Capex Inputs'!$H19:J19)-1)*4))</f>
        <v>0</v>
      </c>
      <c r="K206" s="377">
        <f ca="1">SUM(OFFSET('2.Capex Inputs'!$H19:$K19,0,(COLUMNS('2.Capex Inputs'!$H19:K19)-1)*4))</f>
        <v>0</v>
      </c>
      <c r="L206" s="377">
        <f ca="1">SUM(OFFSET('2.Capex Inputs'!$H19:$K19,0,(COLUMNS('2.Capex Inputs'!$H19:L19)-1)*4))</f>
        <v>0</v>
      </c>
      <c r="M206" s="377">
        <f ca="1">SUM(OFFSET('2.Capex Inputs'!$H19:$K19,0,(COLUMNS('2.Capex Inputs'!$H19:M19)-1)*4))</f>
        <v>0</v>
      </c>
      <c r="N206" s="377">
        <f ca="1">SUM(OFFSET('2.Capex Inputs'!$H19:$K19,0,(COLUMNS('2.Capex Inputs'!$H19:N19)-1)*4))</f>
        <v>0</v>
      </c>
      <c r="O206" s="377">
        <f ca="1">SUM(OFFSET('2.Capex Inputs'!$H19:$K19,0,(COLUMNS('2.Capex Inputs'!$H19:O19)-1)*4))</f>
        <v>0</v>
      </c>
      <c r="P206" s="377">
        <f ca="1">SUM(OFFSET('2.Capex Inputs'!$H19:$K19,0,(COLUMNS('2.Capex Inputs'!$H19:P19)-1)*4))</f>
        <v>0</v>
      </c>
      <c r="Q206" s="377">
        <f ca="1">SUM(OFFSET('2.Capex Inputs'!$H19:$K19,0,(COLUMNS('2.Capex Inputs'!$H19:Q19)-1)*4))</f>
        <v>0</v>
      </c>
      <c r="R206" s="377">
        <f ca="1">SUM(OFFSET('2.Capex Inputs'!$H19:$K19,0,(COLUMNS('2.Capex Inputs'!$H19:R19)-1)*4))</f>
        <v>0</v>
      </c>
      <c r="S206" s="377">
        <f ca="1">SUM(OFFSET('2.Capex Inputs'!$H19:$K19,0,(COLUMNS('2.Capex Inputs'!$H19:S19)-1)*4))</f>
        <v>0</v>
      </c>
      <c r="T206" s="377">
        <f ca="1">SUM(OFFSET('2.Capex Inputs'!$H19:$K19,0,(COLUMNS('2.Capex Inputs'!$H19:T19)-1)*4))</f>
        <v>0</v>
      </c>
      <c r="U206" s="377">
        <f ca="1">SUM(OFFSET('2.Capex Inputs'!$H19:$K19,0,(COLUMNS('2.Capex Inputs'!$H19:U19)-1)*4))</f>
        <v>0</v>
      </c>
      <c r="V206" s="377">
        <f ca="1">SUM(OFFSET('2.Capex Inputs'!$H19:$K19,0,(COLUMNS('2.Capex Inputs'!$H19:V19)-1)*4))</f>
        <v>0</v>
      </c>
      <c r="W206" s="377">
        <f ca="1">SUM(OFFSET('2.Capex Inputs'!$H19:$K19,0,(COLUMNS('2.Capex Inputs'!$H19:W19)-1)*4))</f>
        <v>0</v>
      </c>
      <c r="X206" s="377">
        <f ca="1">SUM(OFFSET('2.Capex Inputs'!$H19:$K19,0,(COLUMNS('2.Capex Inputs'!$H19:X19)-1)*4))</f>
        <v>0</v>
      </c>
      <c r="Y206" s="377">
        <f ca="1">SUM(OFFSET('2.Capex Inputs'!$H19:$K19,0,(COLUMNS('2.Capex Inputs'!$H19:Y19)-1)*4))</f>
        <v>0</v>
      </c>
      <c r="Z206" s="377">
        <f ca="1">SUM(OFFSET('2.Capex Inputs'!$H19:$K19,0,(COLUMNS('2.Capex Inputs'!$H19:Z19)-1)*4))</f>
        <v>0</v>
      </c>
      <c r="AA206" s="377">
        <f ca="1">SUM(OFFSET('2.Capex Inputs'!$H19:$K19,0,(COLUMNS('2.Capex Inputs'!$H19:AA19)-1)*4))</f>
        <v>0</v>
      </c>
      <c r="AB206" s="377">
        <f ca="1">SUM(OFFSET('2.Capex Inputs'!$H19:$K19,0,(COLUMNS('2.Capex Inputs'!$H19:AB19)-1)*4))</f>
        <v>0</v>
      </c>
      <c r="AC206" s="377">
        <f ca="1">SUM(OFFSET('2.Capex Inputs'!$H19:$K19,0,(COLUMNS('2.Capex Inputs'!$H19:AC19)-1)*4))</f>
        <v>0</v>
      </c>
      <c r="AD206" s="377">
        <f ca="1">SUM(OFFSET('2.Capex Inputs'!$H19:$K19,0,(COLUMNS('2.Capex Inputs'!$H19:AD19)-1)*4))</f>
        <v>0</v>
      </c>
      <c r="AE206" s="377">
        <f ca="1">SUM(OFFSET('2.Capex Inputs'!$H19:$K19,0,(COLUMNS('2.Capex Inputs'!$H19:AE19)-1)*4))</f>
        <v>0</v>
      </c>
      <c r="AF206" s="377">
        <f ca="1">SUM(OFFSET('2.Capex Inputs'!$H19:$K19,0,(COLUMNS('2.Capex Inputs'!$H19:AF19)-1)*4))</f>
        <v>0</v>
      </c>
      <c r="AG206" s="377">
        <f ca="1">SUM(OFFSET('2.Capex Inputs'!$H19:$K19,0,(COLUMNS('2.Capex Inputs'!$H19:AG19)-1)*4))</f>
        <v>0</v>
      </c>
      <c r="AH206" s="377">
        <f ca="1">SUM(OFFSET('2.Capex Inputs'!$H19:$K19,0,(COLUMNS('2.Capex Inputs'!$H19:AH19)-1)*4))</f>
        <v>0</v>
      </c>
      <c r="AI206" s="377">
        <f ca="1">SUM(OFFSET('2.Capex Inputs'!$H19:$K19,0,(COLUMNS('2.Capex Inputs'!$H19:AI19)-1)*4))</f>
        <v>0</v>
      </c>
      <c r="AJ206" s="377">
        <f ca="1">SUM(OFFSET('2.Capex Inputs'!$H19:$K19,0,(COLUMNS('2.Capex Inputs'!$H19:AJ19)-1)*4))</f>
        <v>0</v>
      </c>
      <c r="AK206" s="377">
        <f ca="1">SUM(OFFSET('2.Capex Inputs'!$H19:$K19,0,(COLUMNS('2.Capex Inputs'!$H19:AK19)-1)*4))</f>
        <v>0</v>
      </c>
      <c r="AL206" s="377">
        <f ca="1">SUM(OFFSET('2.Capex Inputs'!$H19:$K19,0,(COLUMNS('2.Capex Inputs'!$H19:AL19)-1)*4))</f>
        <v>0</v>
      </c>
      <c r="AM206" s="377">
        <f ca="1">SUM(OFFSET('2.Capex Inputs'!$H19:$K19,0,(COLUMNS('2.Capex Inputs'!$H19:AM19)-1)*4))</f>
        <v>0</v>
      </c>
      <c r="AN206" s="377">
        <f ca="1">SUM(OFFSET('2.Capex Inputs'!$H19:$K19,0,(COLUMNS('2.Capex Inputs'!$H19:AN19)-1)*4))</f>
        <v>0</v>
      </c>
      <c r="AO206" s="377">
        <f ca="1">SUM(OFFSET('2.Capex Inputs'!$H19:$K19,0,(COLUMNS('2.Capex Inputs'!$H19:AO19)-1)*4))</f>
        <v>0</v>
      </c>
      <c r="AP206" s="377">
        <f ca="1">SUM(OFFSET('2.Capex Inputs'!$H19:$K19,0,(COLUMNS('2.Capex Inputs'!$H19:AP19)-1)*4))</f>
        <v>0</v>
      </c>
      <c r="AQ206" s="377">
        <f ca="1">SUM(OFFSET('2.Capex Inputs'!$H19:$K19,0,(COLUMNS('2.Capex Inputs'!$H19:AQ19)-1)*4))</f>
        <v>0</v>
      </c>
      <c r="AR206" s="377">
        <f ca="1">SUM(OFFSET('2.Capex Inputs'!$H19:$K19,0,(COLUMNS('2.Capex Inputs'!$H19:AR19)-1)*4))</f>
        <v>0</v>
      </c>
      <c r="AS206" s="377">
        <f ca="1">SUM(OFFSET('2.Capex Inputs'!$H19:$K19,0,(COLUMNS('2.Capex Inputs'!$H19:AS19)-1)*4))</f>
        <v>0</v>
      </c>
      <c r="AT206" s="377">
        <f ca="1">SUM(OFFSET('2.Capex Inputs'!$H19:$K19,0,(COLUMNS('2.Capex Inputs'!$H19:AT19)-1)*4))</f>
        <v>0</v>
      </c>
      <c r="AU206" s="377">
        <f ca="1">SUM(OFFSET('2.Capex Inputs'!$H19:$K19,0,(COLUMNS('2.Capex Inputs'!$H19:AU19)-1)*4))</f>
        <v>0</v>
      </c>
      <c r="AV206" s="377">
        <f ca="1">SUM(OFFSET('2.Capex Inputs'!$H19:$K19,0,(COLUMNS('2.Capex Inputs'!$H19:AV19)-1)*4))</f>
        <v>0</v>
      </c>
      <c r="AW206" s="377">
        <f ca="1">SUM(OFFSET('2.Capex Inputs'!$H19:$K19,0,(COLUMNS('2.Capex Inputs'!$H19:AW19)-1)*4))</f>
        <v>0</v>
      </c>
      <c r="AX206" s="377">
        <f ca="1">SUM(OFFSET('2.Capex Inputs'!$H19:$K19,0,(COLUMNS('2.Capex Inputs'!$H19:AX19)-1)*4))</f>
        <v>0</v>
      </c>
      <c r="AY206" s="377">
        <f ca="1">SUM(OFFSET('2.Capex Inputs'!$H19:$K19,0,(COLUMNS('2.Capex Inputs'!$H19:AY19)-1)*4))</f>
        <v>0</v>
      </c>
      <c r="AZ206" s="377">
        <f ca="1">SUM(OFFSET('2.Capex Inputs'!$H19:$K19,0,(COLUMNS('2.Capex Inputs'!$H19:AZ19)-1)*4))</f>
        <v>0</v>
      </c>
      <c r="BA206" s="377">
        <f ca="1">SUM(OFFSET('2.Capex Inputs'!$H19:$K19,0,(COLUMNS('2.Capex Inputs'!$H19:BA19)-1)*4))</f>
        <v>0</v>
      </c>
      <c r="BB206" s="377">
        <f ca="1">SUM(OFFSET('2.Capex Inputs'!$H19:$K19,0,(COLUMNS('2.Capex Inputs'!$H19:BB19)-1)*4))</f>
        <v>0</v>
      </c>
      <c r="BC206" s="377">
        <f ca="1">SUM(OFFSET('2.Capex Inputs'!$H19:$K19,0,(COLUMNS('2.Capex Inputs'!$H19:BC19)-1)*4))</f>
        <v>0</v>
      </c>
      <c r="BD206" s="377">
        <f ca="1">SUM(OFFSET('2.Capex Inputs'!$H19:$K19,0,(COLUMNS('2.Capex Inputs'!$H19:BD19)-1)*4))</f>
        <v>0</v>
      </c>
      <c r="BE206" s="377">
        <f ca="1">SUM(OFFSET('2.Capex Inputs'!$H19:$K19,0,(COLUMNS('2.Capex Inputs'!$H19:BE19)-1)*4))</f>
        <v>0</v>
      </c>
      <c r="BF206" s="377">
        <f ca="1">SUM(OFFSET('2.Capex Inputs'!$H19:$K19,0,(COLUMNS('2.Capex Inputs'!$H19:BF19)-1)*4))</f>
        <v>0</v>
      </c>
      <c r="BG206" s="377">
        <f ca="1">SUM(OFFSET('2.Capex Inputs'!$H19:$K19,0,(COLUMNS('2.Capex Inputs'!$H19:BG19)-1)*4))</f>
        <v>0</v>
      </c>
      <c r="BH206" s="377">
        <f ca="1">SUM(OFFSET('2.Capex Inputs'!$H19:$K19,0,(COLUMNS('2.Capex Inputs'!$H19:BH19)-1)*4))</f>
        <v>0</v>
      </c>
      <c r="BI206" s="377">
        <f ca="1">SUM(OFFSET('2.Capex Inputs'!$H19:$K19,0,(COLUMNS('2.Capex Inputs'!$H19:BI19)-1)*4))</f>
        <v>0</v>
      </c>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c r="IR206" s="31"/>
      <c r="IS206" s="31"/>
      <c r="IT206" s="31"/>
      <c r="IU206" s="31"/>
    </row>
    <row r="207" spans="1:255" x14ac:dyDescent="0.3">
      <c r="B207" s="136" t="s">
        <v>122</v>
      </c>
      <c r="C207" s="137" t="str">
        <f>'2.Capex Inputs'!C20</f>
        <v>[Other construction costs]</v>
      </c>
      <c r="D207" s="138"/>
      <c r="E207" s="380" t="str">
        <f t="shared" si="800"/>
        <v>k EUR</v>
      </c>
      <c r="F207" s="138"/>
      <c r="G207" s="376">
        <f t="shared" ca="1" si="801"/>
        <v>0</v>
      </c>
      <c r="H207" s="377">
        <f ca="1">SUM(OFFSET('2.Capex Inputs'!$H20:$K20,0,(COLUMNS('2.Capex Inputs'!$H20:H20)-1)*4))</f>
        <v>0</v>
      </c>
      <c r="I207" s="377">
        <f ca="1">SUM(OFFSET('2.Capex Inputs'!$H20:$K20,0,(COLUMNS('2.Capex Inputs'!$H20:I20)-1)*4))</f>
        <v>0</v>
      </c>
      <c r="J207" s="377">
        <f ca="1">SUM(OFFSET('2.Capex Inputs'!$H20:$K20,0,(COLUMNS('2.Capex Inputs'!$H20:J20)-1)*4))</f>
        <v>0</v>
      </c>
      <c r="K207" s="377">
        <f ca="1">SUM(OFFSET('2.Capex Inputs'!$H20:$K20,0,(COLUMNS('2.Capex Inputs'!$H20:K20)-1)*4))</f>
        <v>0</v>
      </c>
      <c r="L207" s="377">
        <f ca="1">SUM(OFFSET('2.Capex Inputs'!$H20:$K20,0,(COLUMNS('2.Capex Inputs'!$H20:L20)-1)*4))</f>
        <v>0</v>
      </c>
      <c r="M207" s="377">
        <f ca="1">SUM(OFFSET('2.Capex Inputs'!$H20:$K20,0,(COLUMNS('2.Capex Inputs'!$H20:M20)-1)*4))</f>
        <v>0</v>
      </c>
      <c r="N207" s="377">
        <f ca="1">SUM(OFFSET('2.Capex Inputs'!$H20:$K20,0,(COLUMNS('2.Capex Inputs'!$H20:N20)-1)*4))</f>
        <v>0</v>
      </c>
      <c r="O207" s="377">
        <f ca="1">SUM(OFFSET('2.Capex Inputs'!$H20:$K20,0,(COLUMNS('2.Capex Inputs'!$H20:O20)-1)*4))</f>
        <v>0</v>
      </c>
      <c r="P207" s="377">
        <f ca="1">SUM(OFFSET('2.Capex Inputs'!$H20:$K20,0,(COLUMNS('2.Capex Inputs'!$H20:P20)-1)*4))</f>
        <v>0</v>
      </c>
      <c r="Q207" s="377">
        <f ca="1">SUM(OFFSET('2.Capex Inputs'!$H20:$K20,0,(COLUMNS('2.Capex Inputs'!$H20:Q20)-1)*4))</f>
        <v>0</v>
      </c>
      <c r="R207" s="377">
        <f ca="1">SUM(OFFSET('2.Capex Inputs'!$H20:$K20,0,(COLUMNS('2.Capex Inputs'!$H20:R20)-1)*4))</f>
        <v>0</v>
      </c>
      <c r="S207" s="377">
        <f ca="1">SUM(OFFSET('2.Capex Inputs'!$H20:$K20,0,(COLUMNS('2.Capex Inputs'!$H20:S20)-1)*4))</f>
        <v>0</v>
      </c>
      <c r="T207" s="377">
        <f ca="1">SUM(OFFSET('2.Capex Inputs'!$H20:$K20,0,(COLUMNS('2.Capex Inputs'!$H20:T20)-1)*4))</f>
        <v>0</v>
      </c>
      <c r="U207" s="377">
        <f ca="1">SUM(OFFSET('2.Capex Inputs'!$H20:$K20,0,(COLUMNS('2.Capex Inputs'!$H20:U20)-1)*4))</f>
        <v>0</v>
      </c>
      <c r="V207" s="377">
        <f ca="1">SUM(OFFSET('2.Capex Inputs'!$H20:$K20,0,(COLUMNS('2.Capex Inputs'!$H20:V20)-1)*4))</f>
        <v>0</v>
      </c>
      <c r="W207" s="377">
        <f ca="1">SUM(OFFSET('2.Capex Inputs'!$H20:$K20,0,(COLUMNS('2.Capex Inputs'!$H20:W20)-1)*4))</f>
        <v>0</v>
      </c>
      <c r="X207" s="377">
        <f ca="1">SUM(OFFSET('2.Capex Inputs'!$H20:$K20,0,(COLUMNS('2.Capex Inputs'!$H20:X20)-1)*4))</f>
        <v>0</v>
      </c>
      <c r="Y207" s="377">
        <f ca="1">SUM(OFFSET('2.Capex Inputs'!$H20:$K20,0,(COLUMNS('2.Capex Inputs'!$H20:Y20)-1)*4))</f>
        <v>0</v>
      </c>
      <c r="Z207" s="377">
        <f ca="1">SUM(OFFSET('2.Capex Inputs'!$H20:$K20,0,(COLUMNS('2.Capex Inputs'!$H20:Z20)-1)*4))</f>
        <v>0</v>
      </c>
      <c r="AA207" s="377">
        <f ca="1">SUM(OFFSET('2.Capex Inputs'!$H20:$K20,0,(COLUMNS('2.Capex Inputs'!$H20:AA20)-1)*4))</f>
        <v>0</v>
      </c>
      <c r="AB207" s="377">
        <f ca="1">SUM(OFFSET('2.Capex Inputs'!$H20:$K20,0,(COLUMNS('2.Capex Inputs'!$H20:AB20)-1)*4))</f>
        <v>0</v>
      </c>
      <c r="AC207" s="377">
        <f ca="1">SUM(OFFSET('2.Capex Inputs'!$H20:$K20,0,(COLUMNS('2.Capex Inputs'!$H20:AC20)-1)*4))</f>
        <v>0</v>
      </c>
      <c r="AD207" s="377">
        <f ca="1">SUM(OFFSET('2.Capex Inputs'!$H20:$K20,0,(COLUMNS('2.Capex Inputs'!$H20:AD20)-1)*4))</f>
        <v>0</v>
      </c>
      <c r="AE207" s="377">
        <f ca="1">SUM(OFFSET('2.Capex Inputs'!$H20:$K20,0,(COLUMNS('2.Capex Inputs'!$H20:AE20)-1)*4))</f>
        <v>0</v>
      </c>
      <c r="AF207" s="377">
        <f ca="1">SUM(OFFSET('2.Capex Inputs'!$H20:$K20,0,(COLUMNS('2.Capex Inputs'!$H20:AF20)-1)*4))</f>
        <v>0</v>
      </c>
      <c r="AG207" s="377">
        <f ca="1">SUM(OFFSET('2.Capex Inputs'!$H20:$K20,0,(COLUMNS('2.Capex Inputs'!$H20:AG20)-1)*4))</f>
        <v>0</v>
      </c>
      <c r="AH207" s="377">
        <f ca="1">SUM(OFFSET('2.Capex Inputs'!$H20:$K20,0,(COLUMNS('2.Capex Inputs'!$H20:AH20)-1)*4))</f>
        <v>0</v>
      </c>
      <c r="AI207" s="377">
        <f ca="1">SUM(OFFSET('2.Capex Inputs'!$H20:$K20,0,(COLUMNS('2.Capex Inputs'!$H20:AI20)-1)*4))</f>
        <v>0</v>
      </c>
      <c r="AJ207" s="377">
        <f ca="1">SUM(OFFSET('2.Capex Inputs'!$H20:$K20,0,(COLUMNS('2.Capex Inputs'!$H20:AJ20)-1)*4))</f>
        <v>0</v>
      </c>
      <c r="AK207" s="377">
        <f ca="1">SUM(OFFSET('2.Capex Inputs'!$H20:$K20,0,(COLUMNS('2.Capex Inputs'!$H20:AK20)-1)*4))</f>
        <v>0</v>
      </c>
      <c r="AL207" s="377">
        <f ca="1">SUM(OFFSET('2.Capex Inputs'!$H20:$K20,0,(COLUMNS('2.Capex Inputs'!$H20:AL20)-1)*4))</f>
        <v>0</v>
      </c>
      <c r="AM207" s="377">
        <f ca="1">SUM(OFFSET('2.Capex Inputs'!$H20:$K20,0,(COLUMNS('2.Capex Inputs'!$H20:AM20)-1)*4))</f>
        <v>0</v>
      </c>
      <c r="AN207" s="377">
        <f ca="1">SUM(OFFSET('2.Capex Inputs'!$H20:$K20,0,(COLUMNS('2.Capex Inputs'!$H20:AN20)-1)*4))</f>
        <v>0</v>
      </c>
      <c r="AO207" s="377">
        <f ca="1">SUM(OFFSET('2.Capex Inputs'!$H20:$K20,0,(COLUMNS('2.Capex Inputs'!$H20:AO20)-1)*4))</f>
        <v>0</v>
      </c>
      <c r="AP207" s="377">
        <f ca="1">SUM(OFFSET('2.Capex Inputs'!$H20:$K20,0,(COLUMNS('2.Capex Inputs'!$H20:AP20)-1)*4))</f>
        <v>0</v>
      </c>
      <c r="AQ207" s="377">
        <f ca="1">SUM(OFFSET('2.Capex Inputs'!$H20:$K20,0,(COLUMNS('2.Capex Inputs'!$H20:AQ20)-1)*4))</f>
        <v>0</v>
      </c>
      <c r="AR207" s="377">
        <f ca="1">SUM(OFFSET('2.Capex Inputs'!$H20:$K20,0,(COLUMNS('2.Capex Inputs'!$H20:AR20)-1)*4))</f>
        <v>0</v>
      </c>
      <c r="AS207" s="377">
        <f ca="1">SUM(OFFSET('2.Capex Inputs'!$H20:$K20,0,(COLUMNS('2.Capex Inputs'!$H20:AS20)-1)*4))</f>
        <v>0</v>
      </c>
      <c r="AT207" s="377">
        <f ca="1">SUM(OFFSET('2.Capex Inputs'!$H20:$K20,0,(COLUMNS('2.Capex Inputs'!$H20:AT20)-1)*4))</f>
        <v>0</v>
      </c>
      <c r="AU207" s="377">
        <f ca="1">SUM(OFFSET('2.Capex Inputs'!$H20:$K20,0,(COLUMNS('2.Capex Inputs'!$H20:AU20)-1)*4))</f>
        <v>0</v>
      </c>
      <c r="AV207" s="377">
        <f ca="1">SUM(OFFSET('2.Capex Inputs'!$H20:$K20,0,(COLUMNS('2.Capex Inputs'!$H20:AV20)-1)*4))</f>
        <v>0</v>
      </c>
      <c r="AW207" s="377">
        <f ca="1">SUM(OFFSET('2.Capex Inputs'!$H20:$K20,0,(COLUMNS('2.Capex Inputs'!$H20:AW20)-1)*4))</f>
        <v>0</v>
      </c>
      <c r="AX207" s="377">
        <f ca="1">SUM(OFFSET('2.Capex Inputs'!$H20:$K20,0,(COLUMNS('2.Capex Inputs'!$H20:AX20)-1)*4))</f>
        <v>0</v>
      </c>
      <c r="AY207" s="377">
        <f ca="1">SUM(OFFSET('2.Capex Inputs'!$H20:$K20,0,(COLUMNS('2.Capex Inputs'!$H20:AY20)-1)*4))</f>
        <v>0</v>
      </c>
      <c r="AZ207" s="377">
        <f ca="1">SUM(OFFSET('2.Capex Inputs'!$H20:$K20,0,(COLUMNS('2.Capex Inputs'!$H20:AZ20)-1)*4))</f>
        <v>0</v>
      </c>
      <c r="BA207" s="377">
        <f ca="1">SUM(OFFSET('2.Capex Inputs'!$H20:$K20,0,(COLUMNS('2.Capex Inputs'!$H20:BA20)-1)*4))</f>
        <v>0</v>
      </c>
      <c r="BB207" s="377">
        <f ca="1">SUM(OFFSET('2.Capex Inputs'!$H20:$K20,0,(COLUMNS('2.Capex Inputs'!$H20:BB20)-1)*4))</f>
        <v>0</v>
      </c>
      <c r="BC207" s="377">
        <f ca="1">SUM(OFFSET('2.Capex Inputs'!$H20:$K20,0,(COLUMNS('2.Capex Inputs'!$H20:BC20)-1)*4))</f>
        <v>0</v>
      </c>
      <c r="BD207" s="377">
        <f ca="1">SUM(OFFSET('2.Capex Inputs'!$H20:$K20,0,(COLUMNS('2.Capex Inputs'!$H20:BD20)-1)*4))</f>
        <v>0</v>
      </c>
      <c r="BE207" s="377">
        <f ca="1">SUM(OFFSET('2.Capex Inputs'!$H20:$K20,0,(COLUMNS('2.Capex Inputs'!$H20:BE20)-1)*4))</f>
        <v>0</v>
      </c>
      <c r="BF207" s="377">
        <f ca="1">SUM(OFFSET('2.Capex Inputs'!$H20:$K20,0,(COLUMNS('2.Capex Inputs'!$H20:BF20)-1)*4))</f>
        <v>0</v>
      </c>
      <c r="BG207" s="377">
        <f ca="1">SUM(OFFSET('2.Capex Inputs'!$H20:$K20,0,(COLUMNS('2.Capex Inputs'!$H20:BG20)-1)*4))</f>
        <v>0</v>
      </c>
      <c r="BH207" s="377">
        <f ca="1">SUM(OFFSET('2.Capex Inputs'!$H20:$K20,0,(COLUMNS('2.Capex Inputs'!$H20:BH20)-1)*4))</f>
        <v>0</v>
      </c>
      <c r="BI207" s="377">
        <f ca="1">SUM(OFFSET('2.Capex Inputs'!$H20:$K20,0,(COLUMNS('2.Capex Inputs'!$H20:BI20)-1)*4))</f>
        <v>0</v>
      </c>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c r="IA207" s="31"/>
      <c r="IB207" s="31"/>
      <c r="IC207" s="31"/>
      <c r="ID207" s="31"/>
      <c r="IE207" s="31"/>
      <c r="IF207" s="31"/>
      <c r="IG207" s="31"/>
      <c r="IH207" s="31"/>
      <c r="II207" s="31"/>
      <c r="IJ207" s="31"/>
      <c r="IK207" s="31"/>
      <c r="IL207" s="31"/>
      <c r="IM207" s="31"/>
      <c r="IN207" s="31"/>
      <c r="IO207" s="31"/>
      <c r="IP207" s="31"/>
      <c r="IQ207" s="31"/>
      <c r="IR207" s="31"/>
      <c r="IS207" s="31"/>
      <c r="IT207" s="31"/>
      <c r="IU207" s="31"/>
    </row>
    <row r="208" spans="1:255" x14ac:dyDescent="0.3">
      <c r="B208" s="136" t="s">
        <v>122</v>
      </c>
      <c r="C208" s="137" t="str">
        <f>'2.Capex Inputs'!C21</f>
        <v>[Other construction costs]</v>
      </c>
      <c r="D208" s="138"/>
      <c r="E208" s="380" t="str">
        <f t="shared" si="800"/>
        <v>k EUR</v>
      </c>
      <c r="F208" s="138"/>
      <c r="G208" s="376">
        <f t="shared" ca="1" si="801"/>
        <v>0</v>
      </c>
      <c r="H208" s="377">
        <f ca="1">SUM(OFFSET('2.Capex Inputs'!$H21:$K21,0,(COLUMNS('2.Capex Inputs'!$H21:H21)-1)*4))</f>
        <v>0</v>
      </c>
      <c r="I208" s="377">
        <f ca="1">SUM(OFFSET('2.Capex Inputs'!$H21:$K21,0,(COLUMNS('2.Capex Inputs'!$H21:I21)-1)*4))</f>
        <v>0</v>
      </c>
      <c r="J208" s="377">
        <f ca="1">SUM(OFFSET('2.Capex Inputs'!$H21:$K21,0,(COLUMNS('2.Capex Inputs'!$H21:J21)-1)*4))</f>
        <v>0</v>
      </c>
      <c r="K208" s="377">
        <f ca="1">SUM(OFFSET('2.Capex Inputs'!$H21:$K21,0,(COLUMNS('2.Capex Inputs'!$H21:K21)-1)*4))</f>
        <v>0</v>
      </c>
      <c r="L208" s="377">
        <f ca="1">SUM(OFFSET('2.Capex Inputs'!$H21:$K21,0,(COLUMNS('2.Capex Inputs'!$H21:L21)-1)*4))</f>
        <v>0</v>
      </c>
      <c r="M208" s="377">
        <f ca="1">SUM(OFFSET('2.Capex Inputs'!$H21:$K21,0,(COLUMNS('2.Capex Inputs'!$H21:M21)-1)*4))</f>
        <v>0</v>
      </c>
      <c r="N208" s="377">
        <f ca="1">SUM(OFFSET('2.Capex Inputs'!$H21:$K21,0,(COLUMNS('2.Capex Inputs'!$H21:N21)-1)*4))</f>
        <v>0</v>
      </c>
      <c r="O208" s="377">
        <f ca="1">SUM(OFFSET('2.Capex Inputs'!$H21:$K21,0,(COLUMNS('2.Capex Inputs'!$H21:O21)-1)*4))</f>
        <v>0</v>
      </c>
      <c r="P208" s="377">
        <f ca="1">SUM(OFFSET('2.Capex Inputs'!$H21:$K21,0,(COLUMNS('2.Capex Inputs'!$H21:P21)-1)*4))</f>
        <v>0</v>
      </c>
      <c r="Q208" s="377">
        <f ca="1">SUM(OFFSET('2.Capex Inputs'!$H21:$K21,0,(COLUMNS('2.Capex Inputs'!$H21:Q21)-1)*4))</f>
        <v>0</v>
      </c>
      <c r="R208" s="377">
        <f ca="1">SUM(OFFSET('2.Capex Inputs'!$H21:$K21,0,(COLUMNS('2.Capex Inputs'!$H21:R21)-1)*4))</f>
        <v>0</v>
      </c>
      <c r="S208" s="377">
        <f ca="1">SUM(OFFSET('2.Capex Inputs'!$H21:$K21,0,(COLUMNS('2.Capex Inputs'!$H21:S21)-1)*4))</f>
        <v>0</v>
      </c>
      <c r="T208" s="377">
        <f ca="1">SUM(OFFSET('2.Capex Inputs'!$H21:$K21,0,(COLUMNS('2.Capex Inputs'!$H21:T21)-1)*4))</f>
        <v>0</v>
      </c>
      <c r="U208" s="377">
        <f ca="1">SUM(OFFSET('2.Capex Inputs'!$H21:$K21,0,(COLUMNS('2.Capex Inputs'!$H21:U21)-1)*4))</f>
        <v>0</v>
      </c>
      <c r="V208" s="377">
        <f ca="1">SUM(OFFSET('2.Capex Inputs'!$H21:$K21,0,(COLUMNS('2.Capex Inputs'!$H21:V21)-1)*4))</f>
        <v>0</v>
      </c>
      <c r="W208" s="377">
        <f ca="1">SUM(OFFSET('2.Capex Inputs'!$H21:$K21,0,(COLUMNS('2.Capex Inputs'!$H21:W21)-1)*4))</f>
        <v>0</v>
      </c>
      <c r="X208" s="377">
        <f ca="1">SUM(OFFSET('2.Capex Inputs'!$H21:$K21,0,(COLUMNS('2.Capex Inputs'!$H21:X21)-1)*4))</f>
        <v>0</v>
      </c>
      <c r="Y208" s="377">
        <f ca="1">SUM(OFFSET('2.Capex Inputs'!$H21:$K21,0,(COLUMNS('2.Capex Inputs'!$H21:Y21)-1)*4))</f>
        <v>0</v>
      </c>
      <c r="Z208" s="377">
        <f ca="1">SUM(OFFSET('2.Capex Inputs'!$H21:$K21,0,(COLUMNS('2.Capex Inputs'!$H21:Z21)-1)*4))</f>
        <v>0</v>
      </c>
      <c r="AA208" s="377">
        <f ca="1">SUM(OFFSET('2.Capex Inputs'!$H21:$K21,0,(COLUMNS('2.Capex Inputs'!$H21:AA21)-1)*4))</f>
        <v>0</v>
      </c>
      <c r="AB208" s="377">
        <f ca="1">SUM(OFFSET('2.Capex Inputs'!$H21:$K21,0,(COLUMNS('2.Capex Inputs'!$H21:AB21)-1)*4))</f>
        <v>0</v>
      </c>
      <c r="AC208" s="377">
        <f ca="1">SUM(OFFSET('2.Capex Inputs'!$H21:$K21,0,(COLUMNS('2.Capex Inputs'!$H21:AC21)-1)*4))</f>
        <v>0</v>
      </c>
      <c r="AD208" s="377">
        <f ca="1">SUM(OFFSET('2.Capex Inputs'!$H21:$K21,0,(COLUMNS('2.Capex Inputs'!$H21:AD21)-1)*4))</f>
        <v>0</v>
      </c>
      <c r="AE208" s="377">
        <f ca="1">SUM(OFFSET('2.Capex Inputs'!$H21:$K21,0,(COLUMNS('2.Capex Inputs'!$H21:AE21)-1)*4))</f>
        <v>0</v>
      </c>
      <c r="AF208" s="377">
        <f ca="1">SUM(OFFSET('2.Capex Inputs'!$H21:$K21,0,(COLUMNS('2.Capex Inputs'!$H21:AF21)-1)*4))</f>
        <v>0</v>
      </c>
      <c r="AG208" s="377">
        <f ca="1">SUM(OFFSET('2.Capex Inputs'!$H21:$K21,0,(COLUMNS('2.Capex Inputs'!$H21:AG21)-1)*4))</f>
        <v>0</v>
      </c>
      <c r="AH208" s="377">
        <f ca="1">SUM(OFFSET('2.Capex Inputs'!$H21:$K21,0,(COLUMNS('2.Capex Inputs'!$H21:AH21)-1)*4))</f>
        <v>0</v>
      </c>
      <c r="AI208" s="377">
        <f ca="1">SUM(OFFSET('2.Capex Inputs'!$H21:$K21,0,(COLUMNS('2.Capex Inputs'!$H21:AI21)-1)*4))</f>
        <v>0</v>
      </c>
      <c r="AJ208" s="377">
        <f ca="1">SUM(OFFSET('2.Capex Inputs'!$H21:$K21,0,(COLUMNS('2.Capex Inputs'!$H21:AJ21)-1)*4))</f>
        <v>0</v>
      </c>
      <c r="AK208" s="377">
        <f ca="1">SUM(OFFSET('2.Capex Inputs'!$H21:$K21,0,(COLUMNS('2.Capex Inputs'!$H21:AK21)-1)*4))</f>
        <v>0</v>
      </c>
      <c r="AL208" s="377">
        <f ca="1">SUM(OFFSET('2.Capex Inputs'!$H21:$K21,0,(COLUMNS('2.Capex Inputs'!$H21:AL21)-1)*4))</f>
        <v>0</v>
      </c>
      <c r="AM208" s="377">
        <f ca="1">SUM(OFFSET('2.Capex Inputs'!$H21:$K21,0,(COLUMNS('2.Capex Inputs'!$H21:AM21)-1)*4))</f>
        <v>0</v>
      </c>
      <c r="AN208" s="377">
        <f ca="1">SUM(OFFSET('2.Capex Inputs'!$H21:$K21,0,(COLUMNS('2.Capex Inputs'!$H21:AN21)-1)*4))</f>
        <v>0</v>
      </c>
      <c r="AO208" s="377">
        <f ca="1">SUM(OFFSET('2.Capex Inputs'!$H21:$K21,0,(COLUMNS('2.Capex Inputs'!$H21:AO21)-1)*4))</f>
        <v>0</v>
      </c>
      <c r="AP208" s="377">
        <f ca="1">SUM(OFFSET('2.Capex Inputs'!$H21:$K21,0,(COLUMNS('2.Capex Inputs'!$H21:AP21)-1)*4))</f>
        <v>0</v>
      </c>
      <c r="AQ208" s="377">
        <f ca="1">SUM(OFFSET('2.Capex Inputs'!$H21:$K21,0,(COLUMNS('2.Capex Inputs'!$H21:AQ21)-1)*4))</f>
        <v>0</v>
      </c>
      <c r="AR208" s="377">
        <f ca="1">SUM(OFFSET('2.Capex Inputs'!$H21:$K21,0,(COLUMNS('2.Capex Inputs'!$H21:AR21)-1)*4))</f>
        <v>0</v>
      </c>
      <c r="AS208" s="377">
        <f ca="1">SUM(OFFSET('2.Capex Inputs'!$H21:$K21,0,(COLUMNS('2.Capex Inputs'!$H21:AS21)-1)*4))</f>
        <v>0</v>
      </c>
      <c r="AT208" s="377">
        <f ca="1">SUM(OFFSET('2.Capex Inputs'!$H21:$K21,0,(COLUMNS('2.Capex Inputs'!$H21:AT21)-1)*4))</f>
        <v>0</v>
      </c>
      <c r="AU208" s="377">
        <f ca="1">SUM(OFFSET('2.Capex Inputs'!$H21:$K21,0,(COLUMNS('2.Capex Inputs'!$H21:AU21)-1)*4))</f>
        <v>0</v>
      </c>
      <c r="AV208" s="377">
        <f ca="1">SUM(OFFSET('2.Capex Inputs'!$H21:$K21,0,(COLUMNS('2.Capex Inputs'!$H21:AV21)-1)*4))</f>
        <v>0</v>
      </c>
      <c r="AW208" s="377">
        <f ca="1">SUM(OFFSET('2.Capex Inputs'!$H21:$K21,0,(COLUMNS('2.Capex Inputs'!$H21:AW21)-1)*4))</f>
        <v>0</v>
      </c>
      <c r="AX208" s="377">
        <f ca="1">SUM(OFFSET('2.Capex Inputs'!$H21:$K21,0,(COLUMNS('2.Capex Inputs'!$H21:AX21)-1)*4))</f>
        <v>0</v>
      </c>
      <c r="AY208" s="377">
        <f ca="1">SUM(OFFSET('2.Capex Inputs'!$H21:$K21,0,(COLUMNS('2.Capex Inputs'!$H21:AY21)-1)*4))</f>
        <v>0</v>
      </c>
      <c r="AZ208" s="377">
        <f ca="1">SUM(OFFSET('2.Capex Inputs'!$H21:$K21,0,(COLUMNS('2.Capex Inputs'!$H21:AZ21)-1)*4))</f>
        <v>0</v>
      </c>
      <c r="BA208" s="377">
        <f ca="1">SUM(OFFSET('2.Capex Inputs'!$H21:$K21,0,(COLUMNS('2.Capex Inputs'!$H21:BA21)-1)*4))</f>
        <v>0</v>
      </c>
      <c r="BB208" s="377">
        <f ca="1">SUM(OFFSET('2.Capex Inputs'!$H21:$K21,0,(COLUMNS('2.Capex Inputs'!$H21:BB21)-1)*4))</f>
        <v>0</v>
      </c>
      <c r="BC208" s="377">
        <f ca="1">SUM(OFFSET('2.Capex Inputs'!$H21:$K21,0,(COLUMNS('2.Capex Inputs'!$H21:BC21)-1)*4))</f>
        <v>0</v>
      </c>
      <c r="BD208" s="377">
        <f ca="1">SUM(OFFSET('2.Capex Inputs'!$H21:$K21,0,(COLUMNS('2.Capex Inputs'!$H21:BD21)-1)*4))</f>
        <v>0</v>
      </c>
      <c r="BE208" s="377">
        <f ca="1">SUM(OFFSET('2.Capex Inputs'!$H21:$K21,0,(COLUMNS('2.Capex Inputs'!$H21:BE21)-1)*4))</f>
        <v>0</v>
      </c>
      <c r="BF208" s="377">
        <f ca="1">SUM(OFFSET('2.Capex Inputs'!$H21:$K21,0,(COLUMNS('2.Capex Inputs'!$H21:BF21)-1)*4))</f>
        <v>0</v>
      </c>
      <c r="BG208" s="377">
        <f ca="1">SUM(OFFSET('2.Capex Inputs'!$H21:$K21,0,(COLUMNS('2.Capex Inputs'!$H21:BG21)-1)*4))</f>
        <v>0</v>
      </c>
      <c r="BH208" s="377">
        <f ca="1">SUM(OFFSET('2.Capex Inputs'!$H21:$K21,0,(COLUMNS('2.Capex Inputs'!$H21:BH21)-1)*4))</f>
        <v>0</v>
      </c>
      <c r="BI208" s="377">
        <f ca="1">SUM(OFFSET('2.Capex Inputs'!$H21:$K21,0,(COLUMNS('2.Capex Inputs'!$H21:BI21)-1)*4))</f>
        <v>0</v>
      </c>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31"/>
      <c r="HY208" s="31"/>
      <c r="HZ208" s="31"/>
      <c r="IA208" s="31"/>
      <c r="IB208" s="31"/>
      <c r="IC208" s="31"/>
      <c r="ID208" s="31"/>
      <c r="IE208" s="31"/>
      <c r="IF208" s="31"/>
      <c r="IG208" s="31"/>
      <c r="IH208" s="31"/>
      <c r="II208" s="31"/>
      <c r="IJ208" s="31"/>
      <c r="IK208" s="31"/>
      <c r="IL208" s="31"/>
      <c r="IM208" s="31"/>
      <c r="IN208" s="31"/>
      <c r="IO208" s="31"/>
      <c r="IP208" s="31"/>
      <c r="IQ208" s="31"/>
      <c r="IR208" s="31"/>
      <c r="IS208" s="31"/>
      <c r="IT208" s="31"/>
      <c r="IU208" s="31"/>
    </row>
    <row r="209" spans="1:255" x14ac:dyDescent="0.3">
      <c r="B209" s="136" t="s">
        <v>122</v>
      </c>
      <c r="C209" s="137" t="str">
        <f>'2.Capex Inputs'!C22</f>
        <v>[Other construction costs]</v>
      </c>
      <c r="D209" s="138"/>
      <c r="E209" s="380" t="str">
        <f t="shared" si="800"/>
        <v>k EUR</v>
      </c>
      <c r="F209" s="138"/>
      <c r="G209" s="376">
        <f t="shared" ca="1" si="801"/>
        <v>0</v>
      </c>
      <c r="H209" s="377">
        <f ca="1">SUM(OFFSET('2.Capex Inputs'!$H22:$K22,0,(COLUMNS('2.Capex Inputs'!$H22:H22)-1)*4))</f>
        <v>0</v>
      </c>
      <c r="I209" s="377">
        <f ca="1">SUM(OFFSET('2.Capex Inputs'!$H22:$K22,0,(COLUMNS('2.Capex Inputs'!$H22:I22)-1)*4))</f>
        <v>0</v>
      </c>
      <c r="J209" s="377">
        <f ca="1">SUM(OFFSET('2.Capex Inputs'!$H22:$K22,0,(COLUMNS('2.Capex Inputs'!$H22:J22)-1)*4))</f>
        <v>0</v>
      </c>
      <c r="K209" s="377">
        <f ca="1">SUM(OFFSET('2.Capex Inputs'!$H22:$K22,0,(COLUMNS('2.Capex Inputs'!$H22:K22)-1)*4))</f>
        <v>0</v>
      </c>
      <c r="L209" s="377">
        <f ca="1">SUM(OFFSET('2.Capex Inputs'!$H22:$K22,0,(COLUMNS('2.Capex Inputs'!$H22:L22)-1)*4))</f>
        <v>0</v>
      </c>
      <c r="M209" s="377">
        <f ca="1">SUM(OFFSET('2.Capex Inputs'!$H22:$K22,0,(COLUMNS('2.Capex Inputs'!$H22:M22)-1)*4))</f>
        <v>0</v>
      </c>
      <c r="N209" s="377">
        <f ca="1">SUM(OFFSET('2.Capex Inputs'!$H22:$K22,0,(COLUMNS('2.Capex Inputs'!$H22:N22)-1)*4))</f>
        <v>0</v>
      </c>
      <c r="O209" s="377">
        <f ca="1">SUM(OFFSET('2.Capex Inputs'!$H22:$K22,0,(COLUMNS('2.Capex Inputs'!$H22:O22)-1)*4))</f>
        <v>0</v>
      </c>
      <c r="P209" s="377">
        <f ca="1">SUM(OFFSET('2.Capex Inputs'!$H22:$K22,0,(COLUMNS('2.Capex Inputs'!$H22:P22)-1)*4))</f>
        <v>0</v>
      </c>
      <c r="Q209" s="377">
        <f ca="1">SUM(OFFSET('2.Capex Inputs'!$H22:$K22,0,(COLUMNS('2.Capex Inputs'!$H22:Q22)-1)*4))</f>
        <v>0</v>
      </c>
      <c r="R209" s="377">
        <f ca="1">SUM(OFFSET('2.Capex Inputs'!$H22:$K22,0,(COLUMNS('2.Capex Inputs'!$H22:R22)-1)*4))</f>
        <v>0</v>
      </c>
      <c r="S209" s="377">
        <f ca="1">SUM(OFFSET('2.Capex Inputs'!$H22:$K22,0,(COLUMNS('2.Capex Inputs'!$H22:S22)-1)*4))</f>
        <v>0</v>
      </c>
      <c r="T209" s="377">
        <f ca="1">SUM(OFFSET('2.Capex Inputs'!$H22:$K22,0,(COLUMNS('2.Capex Inputs'!$H22:T22)-1)*4))</f>
        <v>0</v>
      </c>
      <c r="U209" s="377">
        <f ca="1">SUM(OFFSET('2.Capex Inputs'!$H22:$K22,0,(COLUMNS('2.Capex Inputs'!$H22:U22)-1)*4))</f>
        <v>0</v>
      </c>
      <c r="V209" s="377">
        <f ca="1">SUM(OFFSET('2.Capex Inputs'!$H22:$K22,0,(COLUMNS('2.Capex Inputs'!$H22:V22)-1)*4))</f>
        <v>0</v>
      </c>
      <c r="W209" s="377">
        <f ca="1">SUM(OFFSET('2.Capex Inputs'!$H22:$K22,0,(COLUMNS('2.Capex Inputs'!$H22:W22)-1)*4))</f>
        <v>0</v>
      </c>
      <c r="X209" s="377">
        <f ca="1">SUM(OFFSET('2.Capex Inputs'!$H22:$K22,0,(COLUMNS('2.Capex Inputs'!$H22:X22)-1)*4))</f>
        <v>0</v>
      </c>
      <c r="Y209" s="377">
        <f ca="1">SUM(OFFSET('2.Capex Inputs'!$H22:$K22,0,(COLUMNS('2.Capex Inputs'!$H22:Y22)-1)*4))</f>
        <v>0</v>
      </c>
      <c r="Z209" s="377">
        <f ca="1">SUM(OFFSET('2.Capex Inputs'!$H22:$K22,0,(COLUMNS('2.Capex Inputs'!$H22:Z22)-1)*4))</f>
        <v>0</v>
      </c>
      <c r="AA209" s="377">
        <f ca="1">SUM(OFFSET('2.Capex Inputs'!$H22:$K22,0,(COLUMNS('2.Capex Inputs'!$H22:AA22)-1)*4))</f>
        <v>0</v>
      </c>
      <c r="AB209" s="377">
        <f ca="1">SUM(OFFSET('2.Capex Inputs'!$H22:$K22,0,(COLUMNS('2.Capex Inputs'!$H22:AB22)-1)*4))</f>
        <v>0</v>
      </c>
      <c r="AC209" s="377">
        <f ca="1">SUM(OFFSET('2.Capex Inputs'!$H22:$K22,0,(COLUMNS('2.Capex Inputs'!$H22:AC22)-1)*4))</f>
        <v>0</v>
      </c>
      <c r="AD209" s="377">
        <f ca="1">SUM(OFFSET('2.Capex Inputs'!$H22:$K22,0,(COLUMNS('2.Capex Inputs'!$H22:AD22)-1)*4))</f>
        <v>0</v>
      </c>
      <c r="AE209" s="377">
        <f ca="1">SUM(OFFSET('2.Capex Inputs'!$H22:$K22,0,(COLUMNS('2.Capex Inputs'!$H22:AE22)-1)*4))</f>
        <v>0</v>
      </c>
      <c r="AF209" s="377">
        <f ca="1">SUM(OFFSET('2.Capex Inputs'!$H22:$K22,0,(COLUMNS('2.Capex Inputs'!$H22:AF22)-1)*4))</f>
        <v>0</v>
      </c>
      <c r="AG209" s="377">
        <f ca="1">SUM(OFFSET('2.Capex Inputs'!$H22:$K22,0,(COLUMNS('2.Capex Inputs'!$H22:AG22)-1)*4))</f>
        <v>0</v>
      </c>
      <c r="AH209" s="377">
        <f ca="1">SUM(OFFSET('2.Capex Inputs'!$H22:$K22,0,(COLUMNS('2.Capex Inputs'!$H22:AH22)-1)*4))</f>
        <v>0</v>
      </c>
      <c r="AI209" s="377">
        <f ca="1">SUM(OFFSET('2.Capex Inputs'!$H22:$K22,0,(COLUMNS('2.Capex Inputs'!$H22:AI22)-1)*4))</f>
        <v>0</v>
      </c>
      <c r="AJ209" s="377">
        <f ca="1">SUM(OFFSET('2.Capex Inputs'!$H22:$K22,0,(COLUMNS('2.Capex Inputs'!$H22:AJ22)-1)*4))</f>
        <v>0</v>
      </c>
      <c r="AK209" s="377">
        <f ca="1">SUM(OFFSET('2.Capex Inputs'!$H22:$K22,0,(COLUMNS('2.Capex Inputs'!$H22:AK22)-1)*4))</f>
        <v>0</v>
      </c>
      <c r="AL209" s="377">
        <f ca="1">SUM(OFFSET('2.Capex Inputs'!$H22:$K22,0,(COLUMNS('2.Capex Inputs'!$H22:AL22)-1)*4))</f>
        <v>0</v>
      </c>
      <c r="AM209" s="377">
        <f ca="1">SUM(OFFSET('2.Capex Inputs'!$H22:$K22,0,(COLUMNS('2.Capex Inputs'!$H22:AM22)-1)*4))</f>
        <v>0</v>
      </c>
      <c r="AN209" s="377">
        <f ca="1">SUM(OFFSET('2.Capex Inputs'!$H22:$K22,0,(COLUMNS('2.Capex Inputs'!$H22:AN22)-1)*4))</f>
        <v>0</v>
      </c>
      <c r="AO209" s="377">
        <f ca="1">SUM(OFFSET('2.Capex Inputs'!$H22:$K22,0,(COLUMNS('2.Capex Inputs'!$H22:AO22)-1)*4))</f>
        <v>0</v>
      </c>
      <c r="AP209" s="377">
        <f ca="1">SUM(OFFSET('2.Capex Inputs'!$H22:$K22,0,(COLUMNS('2.Capex Inputs'!$H22:AP22)-1)*4))</f>
        <v>0</v>
      </c>
      <c r="AQ209" s="377">
        <f ca="1">SUM(OFFSET('2.Capex Inputs'!$H22:$K22,0,(COLUMNS('2.Capex Inputs'!$H22:AQ22)-1)*4))</f>
        <v>0</v>
      </c>
      <c r="AR209" s="377">
        <f ca="1">SUM(OFFSET('2.Capex Inputs'!$H22:$K22,0,(COLUMNS('2.Capex Inputs'!$H22:AR22)-1)*4))</f>
        <v>0</v>
      </c>
      <c r="AS209" s="377">
        <f ca="1">SUM(OFFSET('2.Capex Inputs'!$H22:$K22,0,(COLUMNS('2.Capex Inputs'!$H22:AS22)-1)*4))</f>
        <v>0</v>
      </c>
      <c r="AT209" s="377">
        <f ca="1">SUM(OFFSET('2.Capex Inputs'!$H22:$K22,0,(COLUMNS('2.Capex Inputs'!$H22:AT22)-1)*4))</f>
        <v>0</v>
      </c>
      <c r="AU209" s="377">
        <f ca="1">SUM(OFFSET('2.Capex Inputs'!$H22:$K22,0,(COLUMNS('2.Capex Inputs'!$H22:AU22)-1)*4))</f>
        <v>0</v>
      </c>
      <c r="AV209" s="377">
        <f ca="1">SUM(OFFSET('2.Capex Inputs'!$H22:$K22,0,(COLUMNS('2.Capex Inputs'!$H22:AV22)-1)*4))</f>
        <v>0</v>
      </c>
      <c r="AW209" s="377">
        <f ca="1">SUM(OFFSET('2.Capex Inputs'!$H22:$K22,0,(COLUMNS('2.Capex Inputs'!$H22:AW22)-1)*4))</f>
        <v>0</v>
      </c>
      <c r="AX209" s="377">
        <f ca="1">SUM(OFFSET('2.Capex Inputs'!$H22:$K22,0,(COLUMNS('2.Capex Inputs'!$H22:AX22)-1)*4))</f>
        <v>0</v>
      </c>
      <c r="AY209" s="377">
        <f ca="1">SUM(OFFSET('2.Capex Inputs'!$H22:$K22,0,(COLUMNS('2.Capex Inputs'!$H22:AY22)-1)*4))</f>
        <v>0</v>
      </c>
      <c r="AZ209" s="377">
        <f ca="1">SUM(OFFSET('2.Capex Inputs'!$H22:$K22,0,(COLUMNS('2.Capex Inputs'!$H22:AZ22)-1)*4))</f>
        <v>0</v>
      </c>
      <c r="BA209" s="377">
        <f ca="1">SUM(OFFSET('2.Capex Inputs'!$H22:$K22,0,(COLUMNS('2.Capex Inputs'!$H22:BA22)-1)*4))</f>
        <v>0</v>
      </c>
      <c r="BB209" s="377">
        <f ca="1">SUM(OFFSET('2.Capex Inputs'!$H22:$K22,0,(COLUMNS('2.Capex Inputs'!$H22:BB22)-1)*4))</f>
        <v>0</v>
      </c>
      <c r="BC209" s="377">
        <f ca="1">SUM(OFFSET('2.Capex Inputs'!$H22:$K22,0,(COLUMNS('2.Capex Inputs'!$H22:BC22)-1)*4))</f>
        <v>0</v>
      </c>
      <c r="BD209" s="377">
        <f ca="1">SUM(OFFSET('2.Capex Inputs'!$H22:$K22,0,(COLUMNS('2.Capex Inputs'!$H22:BD22)-1)*4))</f>
        <v>0</v>
      </c>
      <c r="BE209" s="377">
        <f ca="1">SUM(OFFSET('2.Capex Inputs'!$H22:$K22,0,(COLUMNS('2.Capex Inputs'!$H22:BE22)-1)*4))</f>
        <v>0</v>
      </c>
      <c r="BF209" s="377">
        <f ca="1">SUM(OFFSET('2.Capex Inputs'!$H22:$K22,0,(COLUMNS('2.Capex Inputs'!$H22:BF22)-1)*4))</f>
        <v>0</v>
      </c>
      <c r="BG209" s="377">
        <f ca="1">SUM(OFFSET('2.Capex Inputs'!$H22:$K22,0,(COLUMNS('2.Capex Inputs'!$H22:BG22)-1)*4))</f>
        <v>0</v>
      </c>
      <c r="BH209" s="377">
        <f ca="1">SUM(OFFSET('2.Capex Inputs'!$H22:$K22,0,(COLUMNS('2.Capex Inputs'!$H22:BH22)-1)*4))</f>
        <v>0</v>
      </c>
      <c r="BI209" s="377">
        <f ca="1">SUM(OFFSET('2.Capex Inputs'!$H22:$K22,0,(COLUMNS('2.Capex Inputs'!$H22:BI22)-1)*4))</f>
        <v>0</v>
      </c>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31"/>
      <c r="HY209" s="31"/>
      <c r="HZ209" s="31"/>
      <c r="IA209" s="31"/>
      <c r="IB209" s="31"/>
      <c r="IC209" s="31"/>
      <c r="ID209" s="31"/>
      <c r="IE209" s="31"/>
      <c r="IF209" s="31"/>
      <c r="IG209" s="31"/>
      <c r="IH209" s="31"/>
      <c r="II209" s="31"/>
      <c r="IJ209" s="31"/>
      <c r="IK209" s="31"/>
      <c r="IL209" s="31"/>
      <c r="IM209" s="31"/>
      <c r="IN209" s="31"/>
      <c r="IO209" s="31"/>
      <c r="IP209" s="31"/>
      <c r="IQ209" s="31"/>
      <c r="IR209" s="31"/>
      <c r="IS209" s="31"/>
      <c r="IT209" s="31"/>
      <c r="IU209" s="31"/>
    </row>
    <row r="210" spans="1:255" x14ac:dyDescent="0.3">
      <c r="B210" s="136" t="s">
        <v>122</v>
      </c>
      <c r="C210" s="137" t="str">
        <f>'2.Capex Inputs'!C23</f>
        <v>[Other construction costs]</v>
      </c>
      <c r="D210" s="138"/>
      <c r="E210" s="380" t="str">
        <f t="shared" si="800"/>
        <v>k EUR</v>
      </c>
      <c r="F210" s="138"/>
      <c r="G210" s="376">
        <f t="shared" ca="1" si="801"/>
        <v>0</v>
      </c>
      <c r="H210" s="377">
        <f ca="1">SUM(OFFSET('2.Capex Inputs'!$H23:$K23,0,(COLUMNS('2.Capex Inputs'!$H23:H23)-1)*4))</f>
        <v>0</v>
      </c>
      <c r="I210" s="377">
        <f ca="1">SUM(OFFSET('2.Capex Inputs'!$H23:$K23,0,(COLUMNS('2.Capex Inputs'!$H23:I23)-1)*4))</f>
        <v>0</v>
      </c>
      <c r="J210" s="377">
        <f ca="1">SUM(OFFSET('2.Capex Inputs'!$H23:$K23,0,(COLUMNS('2.Capex Inputs'!$H23:J23)-1)*4))</f>
        <v>0</v>
      </c>
      <c r="K210" s="377">
        <f ca="1">SUM(OFFSET('2.Capex Inputs'!$H23:$K23,0,(COLUMNS('2.Capex Inputs'!$H23:K23)-1)*4))</f>
        <v>0</v>
      </c>
      <c r="L210" s="377">
        <f ca="1">SUM(OFFSET('2.Capex Inputs'!$H23:$K23,0,(COLUMNS('2.Capex Inputs'!$H23:L23)-1)*4))</f>
        <v>0</v>
      </c>
      <c r="M210" s="377">
        <f ca="1">SUM(OFFSET('2.Capex Inputs'!$H23:$K23,0,(COLUMNS('2.Capex Inputs'!$H23:M23)-1)*4))</f>
        <v>0</v>
      </c>
      <c r="N210" s="377">
        <f ca="1">SUM(OFFSET('2.Capex Inputs'!$H23:$K23,0,(COLUMNS('2.Capex Inputs'!$H23:N23)-1)*4))</f>
        <v>0</v>
      </c>
      <c r="O210" s="377">
        <f ca="1">SUM(OFFSET('2.Capex Inputs'!$H23:$K23,0,(COLUMNS('2.Capex Inputs'!$H23:O23)-1)*4))</f>
        <v>0</v>
      </c>
      <c r="P210" s="377">
        <f ca="1">SUM(OFFSET('2.Capex Inputs'!$H23:$K23,0,(COLUMNS('2.Capex Inputs'!$H23:P23)-1)*4))</f>
        <v>0</v>
      </c>
      <c r="Q210" s="377">
        <f ca="1">SUM(OFFSET('2.Capex Inputs'!$H23:$K23,0,(COLUMNS('2.Capex Inputs'!$H23:Q23)-1)*4))</f>
        <v>0</v>
      </c>
      <c r="R210" s="377">
        <f ca="1">SUM(OFFSET('2.Capex Inputs'!$H23:$K23,0,(COLUMNS('2.Capex Inputs'!$H23:R23)-1)*4))</f>
        <v>0</v>
      </c>
      <c r="S210" s="377">
        <f ca="1">SUM(OFFSET('2.Capex Inputs'!$H23:$K23,0,(COLUMNS('2.Capex Inputs'!$H23:S23)-1)*4))</f>
        <v>0</v>
      </c>
      <c r="T210" s="377">
        <f ca="1">SUM(OFFSET('2.Capex Inputs'!$H23:$K23,0,(COLUMNS('2.Capex Inputs'!$H23:T23)-1)*4))</f>
        <v>0</v>
      </c>
      <c r="U210" s="377">
        <f ca="1">SUM(OFFSET('2.Capex Inputs'!$H23:$K23,0,(COLUMNS('2.Capex Inputs'!$H23:U23)-1)*4))</f>
        <v>0</v>
      </c>
      <c r="V210" s="377">
        <f ca="1">SUM(OFFSET('2.Capex Inputs'!$H23:$K23,0,(COLUMNS('2.Capex Inputs'!$H23:V23)-1)*4))</f>
        <v>0</v>
      </c>
      <c r="W210" s="377">
        <f ca="1">SUM(OFFSET('2.Capex Inputs'!$H23:$K23,0,(COLUMNS('2.Capex Inputs'!$H23:W23)-1)*4))</f>
        <v>0</v>
      </c>
      <c r="X210" s="377">
        <f ca="1">SUM(OFFSET('2.Capex Inputs'!$H23:$K23,0,(COLUMNS('2.Capex Inputs'!$H23:X23)-1)*4))</f>
        <v>0</v>
      </c>
      <c r="Y210" s="377">
        <f ca="1">SUM(OFFSET('2.Capex Inputs'!$H23:$K23,0,(COLUMNS('2.Capex Inputs'!$H23:Y23)-1)*4))</f>
        <v>0</v>
      </c>
      <c r="Z210" s="377">
        <f ca="1">SUM(OFFSET('2.Capex Inputs'!$H23:$K23,0,(COLUMNS('2.Capex Inputs'!$H23:Z23)-1)*4))</f>
        <v>0</v>
      </c>
      <c r="AA210" s="377">
        <f ca="1">SUM(OFFSET('2.Capex Inputs'!$H23:$K23,0,(COLUMNS('2.Capex Inputs'!$H23:AA23)-1)*4))</f>
        <v>0</v>
      </c>
      <c r="AB210" s="377">
        <f ca="1">SUM(OFFSET('2.Capex Inputs'!$H23:$K23,0,(COLUMNS('2.Capex Inputs'!$H23:AB23)-1)*4))</f>
        <v>0</v>
      </c>
      <c r="AC210" s="377">
        <f ca="1">SUM(OFFSET('2.Capex Inputs'!$H23:$K23,0,(COLUMNS('2.Capex Inputs'!$H23:AC23)-1)*4))</f>
        <v>0</v>
      </c>
      <c r="AD210" s="377">
        <f ca="1">SUM(OFFSET('2.Capex Inputs'!$H23:$K23,0,(COLUMNS('2.Capex Inputs'!$H23:AD23)-1)*4))</f>
        <v>0</v>
      </c>
      <c r="AE210" s="377">
        <f ca="1">SUM(OFFSET('2.Capex Inputs'!$H23:$K23,0,(COLUMNS('2.Capex Inputs'!$H23:AE23)-1)*4))</f>
        <v>0</v>
      </c>
      <c r="AF210" s="377">
        <f ca="1">SUM(OFFSET('2.Capex Inputs'!$H23:$K23,0,(COLUMNS('2.Capex Inputs'!$H23:AF23)-1)*4))</f>
        <v>0</v>
      </c>
      <c r="AG210" s="377">
        <f ca="1">SUM(OFFSET('2.Capex Inputs'!$H23:$K23,0,(COLUMNS('2.Capex Inputs'!$H23:AG23)-1)*4))</f>
        <v>0</v>
      </c>
      <c r="AH210" s="377">
        <f ca="1">SUM(OFFSET('2.Capex Inputs'!$H23:$K23,0,(COLUMNS('2.Capex Inputs'!$H23:AH23)-1)*4))</f>
        <v>0</v>
      </c>
      <c r="AI210" s="377">
        <f ca="1">SUM(OFFSET('2.Capex Inputs'!$H23:$K23,0,(COLUMNS('2.Capex Inputs'!$H23:AI23)-1)*4))</f>
        <v>0</v>
      </c>
      <c r="AJ210" s="377">
        <f ca="1">SUM(OFFSET('2.Capex Inputs'!$H23:$K23,0,(COLUMNS('2.Capex Inputs'!$H23:AJ23)-1)*4))</f>
        <v>0</v>
      </c>
      <c r="AK210" s="377">
        <f ca="1">SUM(OFFSET('2.Capex Inputs'!$H23:$K23,0,(COLUMNS('2.Capex Inputs'!$H23:AK23)-1)*4))</f>
        <v>0</v>
      </c>
      <c r="AL210" s="377">
        <f ca="1">SUM(OFFSET('2.Capex Inputs'!$H23:$K23,0,(COLUMNS('2.Capex Inputs'!$H23:AL23)-1)*4))</f>
        <v>0</v>
      </c>
      <c r="AM210" s="377">
        <f ca="1">SUM(OFFSET('2.Capex Inputs'!$H23:$K23,0,(COLUMNS('2.Capex Inputs'!$H23:AM23)-1)*4))</f>
        <v>0</v>
      </c>
      <c r="AN210" s="377">
        <f ca="1">SUM(OFFSET('2.Capex Inputs'!$H23:$K23,0,(COLUMNS('2.Capex Inputs'!$H23:AN23)-1)*4))</f>
        <v>0</v>
      </c>
      <c r="AO210" s="377">
        <f ca="1">SUM(OFFSET('2.Capex Inputs'!$H23:$K23,0,(COLUMNS('2.Capex Inputs'!$H23:AO23)-1)*4))</f>
        <v>0</v>
      </c>
      <c r="AP210" s="377">
        <f ca="1">SUM(OFFSET('2.Capex Inputs'!$H23:$K23,0,(COLUMNS('2.Capex Inputs'!$H23:AP23)-1)*4))</f>
        <v>0</v>
      </c>
      <c r="AQ210" s="377">
        <f ca="1">SUM(OFFSET('2.Capex Inputs'!$H23:$K23,0,(COLUMNS('2.Capex Inputs'!$H23:AQ23)-1)*4))</f>
        <v>0</v>
      </c>
      <c r="AR210" s="377">
        <f ca="1">SUM(OFFSET('2.Capex Inputs'!$H23:$K23,0,(COLUMNS('2.Capex Inputs'!$H23:AR23)-1)*4))</f>
        <v>0</v>
      </c>
      <c r="AS210" s="377">
        <f ca="1">SUM(OFFSET('2.Capex Inputs'!$H23:$K23,0,(COLUMNS('2.Capex Inputs'!$H23:AS23)-1)*4))</f>
        <v>0</v>
      </c>
      <c r="AT210" s="377">
        <f ca="1">SUM(OFFSET('2.Capex Inputs'!$H23:$K23,0,(COLUMNS('2.Capex Inputs'!$H23:AT23)-1)*4))</f>
        <v>0</v>
      </c>
      <c r="AU210" s="377">
        <f ca="1">SUM(OFFSET('2.Capex Inputs'!$H23:$K23,0,(COLUMNS('2.Capex Inputs'!$H23:AU23)-1)*4))</f>
        <v>0</v>
      </c>
      <c r="AV210" s="377">
        <f ca="1">SUM(OFFSET('2.Capex Inputs'!$H23:$K23,0,(COLUMNS('2.Capex Inputs'!$H23:AV23)-1)*4))</f>
        <v>0</v>
      </c>
      <c r="AW210" s="377">
        <f ca="1">SUM(OFFSET('2.Capex Inputs'!$H23:$K23,0,(COLUMNS('2.Capex Inputs'!$H23:AW23)-1)*4))</f>
        <v>0</v>
      </c>
      <c r="AX210" s="377">
        <f ca="1">SUM(OFFSET('2.Capex Inputs'!$H23:$K23,0,(COLUMNS('2.Capex Inputs'!$H23:AX23)-1)*4))</f>
        <v>0</v>
      </c>
      <c r="AY210" s="377">
        <f ca="1">SUM(OFFSET('2.Capex Inputs'!$H23:$K23,0,(COLUMNS('2.Capex Inputs'!$H23:AY23)-1)*4))</f>
        <v>0</v>
      </c>
      <c r="AZ210" s="377">
        <f ca="1">SUM(OFFSET('2.Capex Inputs'!$H23:$K23,0,(COLUMNS('2.Capex Inputs'!$H23:AZ23)-1)*4))</f>
        <v>0</v>
      </c>
      <c r="BA210" s="377">
        <f ca="1">SUM(OFFSET('2.Capex Inputs'!$H23:$K23,0,(COLUMNS('2.Capex Inputs'!$H23:BA23)-1)*4))</f>
        <v>0</v>
      </c>
      <c r="BB210" s="377">
        <f ca="1">SUM(OFFSET('2.Capex Inputs'!$H23:$K23,0,(COLUMNS('2.Capex Inputs'!$H23:BB23)-1)*4))</f>
        <v>0</v>
      </c>
      <c r="BC210" s="377">
        <f ca="1">SUM(OFFSET('2.Capex Inputs'!$H23:$K23,0,(COLUMNS('2.Capex Inputs'!$H23:BC23)-1)*4))</f>
        <v>0</v>
      </c>
      <c r="BD210" s="377">
        <f ca="1">SUM(OFFSET('2.Capex Inputs'!$H23:$K23,0,(COLUMNS('2.Capex Inputs'!$H23:BD23)-1)*4))</f>
        <v>0</v>
      </c>
      <c r="BE210" s="377">
        <f ca="1">SUM(OFFSET('2.Capex Inputs'!$H23:$K23,0,(COLUMNS('2.Capex Inputs'!$H23:BE23)-1)*4))</f>
        <v>0</v>
      </c>
      <c r="BF210" s="377">
        <f ca="1">SUM(OFFSET('2.Capex Inputs'!$H23:$K23,0,(COLUMNS('2.Capex Inputs'!$H23:BF23)-1)*4))</f>
        <v>0</v>
      </c>
      <c r="BG210" s="377">
        <f ca="1">SUM(OFFSET('2.Capex Inputs'!$H23:$K23,0,(COLUMNS('2.Capex Inputs'!$H23:BG23)-1)*4))</f>
        <v>0</v>
      </c>
      <c r="BH210" s="377">
        <f ca="1">SUM(OFFSET('2.Capex Inputs'!$H23:$K23,0,(COLUMNS('2.Capex Inputs'!$H23:BH23)-1)*4))</f>
        <v>0</v>
      </c>
      <c r="BI210" s="377">
        <f ca="1">SUM(OFFSET('2.Capex Inputs'!$H23:$K23,0,(COLUMNS('2.Capex Inputs'!$H23:BI23)-1)*4))</f>
        <v>0</v>
      </c>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row>
    <row r="211" spans="1:255" x14ac:dyDescent="0.3">
      <c r="B211" s="136" t="s">
        <v>122</v>
      </c>
      <c r="C211" s="137" t="str">
        <f>'2.Capex Inputs'!C24</f>
        <v>[Other construction costs]</v>
      </c>
      <c r="D211" s="138"/>
      <c r="E211" s="380" t="str">
        <f t="shared" si="800"/>
        <v>k EUR</v>
      </c>
      <c r="F211" s="138"/>
      <c r="G211" s="376">
        <f t="shared" ca="1" si="801"/>
        <v>0</v>
      </c>
      <c r="H211" s="377">
        <f ca="1">SUM(OFFSET('2.Capex Inputs'!$H24:$K24,0,(COLUMNS('2.Capex Inputs'!$H24:H24)-1)*4))</f>
        <v>0</v>
      </c>
      <c r="I211" s="377">
        <f ca="1">SUM(OFFSET('2.Capex Inputs'!$H24:$K24,0,(COLUMNS('2.Capex Inputs'!$H24:I24)-1)*4))</f>
        <v>0</v>
      </c>
      <c r="J211" s="377">
        <f ca="1">SUM(OFFSET('2.Capex Inputs'!$H24:$K24,0,(COLUMNS('2.Capex Inputs'!$H24:J24)-1)*4))</f>
        <v>0</v>
      </c>
      <c r="K211" s="377">
        <f ca="1">SUM(OFFSET('2.Capex Inputs'!$H24:$K24,0,(COLUMNS('2.Capex Inputs'!$H24:K24)-1)*4))</f>
        <v>0</v>
      </c>
      <c r="L211" s="377">
        <f ca="1">SUM(OFFSET('2.Capex Inputs'!$H24:$K24,0,(COLUMNS('2.Capex Inputs'!$H24:L24)-1)*4))</f>
        <v>0</v>
      </c>
      <c r="M211" s="377">
        <f ca="1">SUM(OFFSET('2.Capex Inputs'!$H24:$K24,0,(COLUMNS('2.Capex Inputs'!$H24:M24)-1)*4))</f>
        <v>0</v>
      </c>
      <c r="N211" s="377">
        <f ca="1">SUM(OFFSET('2.Capex Inputs'!$H24:$K24,0,(COLUMNS('2.Capex Inputs'!$H24:N24)-1)*4))</f>
        <v>0</v>
      </c>
      <c r="O211" s="377">
        <f ca="1">SUM(OFFSET('2.Capex Inputs'!$H24:$K24,0,(COLUMNS('2.Capex Inputs'!$H24:O24)-1)*4))</f>
        <v>0</v>
      </c>
      <c r="P211" s="377">
        <f ca="1">SUM(OFFSET('2.Capex Inputs'!$H24:$K24,0,(COLUMNS('2.Capex Inputs'!$H24:P24)-1)*4))</f>
        <v>0</v>
      </c>
      <c r="Q211" s="377">
        <f ca="1">SUM(OFFSET('2.Capex Inputs'!$H24:$K24,0,(COLUMNS('2.Capex Inputs'!$H24:Q24)-1)*4))</f>
        <v>0</v>
      </c>
      <c r="R211" s="377">
        <f ca="1">SUM(OFFSET('2.Capex Inputs'!$H24:$K24,0,(COLUMNS('2.Capex Inputs'!$H24:R24)-1)*4))</f>
        <v>0</v>
      </c>
      <c r="S211" s="377">
        <f ca="1">SUM(OFFSET('2.Capex Inputs'!$H24:$K24,0,(COLUMNS('2.Capex Inputs'!$H24:S24)-1)*4))</f>
        <v>0</v>
      </c>
      <c r="T211" s="377">
        <f ca="1">SUM(OFFSET('2.Capex Inputs'!$H24:$K24,0,(COLUMNS('2.Capex Inputs'!$H24:T24)-1)*4))</f>
        <v>0</v>
      </c>
      <c r="U211" s="377">
        <f ca="1">SUM(OFFSET('2.Capex Inputs'!$H24:$K24,0,(COLUMNS('2.Capex Inputs'!$H24:U24)-1)*4))</f>
        <v>0</v>
      </c>
      <c r="V211" s="377">
        <f ca="1">SUM(OFFSET('2.Capex Inputs'!$H24:$K24,0,(COLUMNS('2.Capex Inputs'!$H24:V24)-1)*4))</f>
        <v>0</v>
      </c>
      <c r="W211" s="377">
        <f ca="1">SUM(OFFSET('2.Capex Inputs'!$H24:$K24,0,(COLUMNS('2.Capex Inputs'!$H24:W24)-1)*4))</f>
        <v>0</v>
      </c>
      <c r="X211" s="377">
        <f ca="1">SUM(OFFSET('2.Capex Inputs'!$H24:$K24,0,(COLUMNS('2.Capex Inputs'!$H24:X24)-1)*4))</f>
        <v>0</v>
      </c>
      <c r="Y211" s="377">
        <f ca="1">SUM(OFFSET('2.Capex Inputs'!$H24:$K24,0,(COLUMNS('2.Capex Inputs'!$H24:Y24)-1)*4))</f>
        <v>0</v>
      </c>
      <c r="Z211" s="377">
        <f ca="1">SUM(OFFSET('2.Capex Inputs'!$H24:$K24,0,(COLUMNS('2.Capex Inputs'!$H24:Z24)-1)*4))</f>
        <v>0</v>
      </c>
      <c r="AA211" s="377">
        <f ca="1">SUM(OFFSET('2.Capex Inputs'!$H24:$K24,0,(COLUMNS('2.Capex Inputs'!$H24:AA24)-1)*4))</f>
        <v>0</v>
      </c>
      <c r="AB211" s="377">
        <f ca="1">SUM(OFFSET('2.Capex Inputs'!$H24:$K24,0,(COLUMNS('2.Capex Inputs'!$H24:AB24)-1)*4))</f>
        <v>0</v>
      </c>
      <c r="AC211" s="377">
        <f ca="1">SUM(OFFSET('2.Capex Inputs'!$H24:$K24,0,(COLUMNS('2.Capex Inputs'!$H24:AC24)-1)*4))</f>
        <v>0</v>
      </c>
      <c r="AD211" s="377">
        <f ca="1">SUM(OFFSET('2.Capex Inputs'!$H24:$K24,0,(COLUMNS('2.Capex Inputs'!$H24:AD24)-1)*4))</f>
        <v>0</v>
      </c>
      <c r="AE211" s="377">
        <f ca="1">SUM(OFFSET('2.Capex Inputs'!$H24:$K24,0,(COLUMNS('2.Capex Inputs'!$H24:AE24)-1)*4))</f>
        <v>0</v>
      </c>
      <c r="AF211" s="377">
        <f ca="1">SUM(OFFSET('2.Capex Inputs'!$H24:$K24,0,(COLUMNS('2.Capex Inputs'!$H24:AF24)-1)*4))</f>
        <v>0</v>
      </c>
      <c r="AG211" s="377">
        <f ca="1">SUM(OFFSET('2.Capex Inputs'!$H24:$K24,0,(COLUMNS('2.Capex Inputs'!$H24:AG24)-1)*4))</f>
        <v>0</v>
      </c>
      <c r="AH211" s="377">
        <f ca="1">SUM(OFFSET('2.Capex Inputs'!$H24:$K24,0,(COLUMNS('2.Capex Inputs'!$H24:AH24)-1)*4))</f>
        <v>0</v>
      </c>
      <c r="AI211" s="377">
        <f ca="1">SUM(OFFSET('2.Capex Inputs'!$H24:$K24,0,(COLUMNS('2.Capex Inputs'!$H24:AI24)-1)*4))</f>
        <v>0</v>
      </c>
      <c r="AJ211" s="377">
        <f ca="1">SUM(OFFSET('2.Capex Inputs'!$H24:$K24,0,(COLUMNS('2.Capex Inputs'!$H24:AJ24)-1)*4))</f>
        <v>0</v>
      </c>
      <c r="AK211" s="377">
        <f ca="1">SUM(OFFSET('2.Capex Inputs'!$H24:$K24,0,(COLUMNS('2.Capex Inputs'!$H24:AK24)-1)*4))</f>
        <v>0</v>
      </c>
      <c r="AL211" s="377">
        <f ca="1">SUM(OFFSET('2.Capex Inputs'!$H24:$K24,0,(COLUMNS('2.Capex Inputs'!$H24:AL24)-1)*4))</f>
        <v>0</v>
      </c>
      <c r="AM211" s="377">
        <f ca="1">SUM(OFFSET('2.Capex Inputs'!$H24:$K24,0,(COLUMNS('2.Capex Inputs'!$H24:AM24)-1)*4))</f>
        <v>0</v>
      </c>
      <c r="AN211" s="377">
        <f ca="1">SUM(OFFSET('2.Capex Inputs'!$H24:$K24,0,(COLUMNS('2.Capex Inputs'!$H24:AN24)-1)*4))</f>
        <v>0</v>
      </c>
      <c r="AO211" s="377">
        <f ca="1">SUM(OFFSET('2.Capex Inputs'!$H24:$K24,0,(COLUMNS('2.Capex Inputs'!$H24:AO24)-1)*4))</f>
        <v>0</v>
      </c>
      <c r="AP211" s="377">
        <f ca="1">SUM(OFFSET('2.Capex Inputs'!$H24:$K24,0,(COLUMNS('2.Capex Inputs'!$H24:AP24)-1)*4))</f>
        <v>0</v>
      </c>
      <c r="AQ211" s="377">
        <f ca="1">SUM(OFFSET('2.Capex Inputs'!$H24:$K24,0,(COLUMNS('2.Capex Inputs'!$H24:AQ24)-1)*4))</f>
        <v>0</v>
      </c>
      <c r="AR211" s="377">
        <f ca="1">SUM(OFFSET('2.Capex Inputs'!$H24:$K24,0,(COLUMNS('2.Capex Inputs'!$H24:AR24)-1)*4))</f>
        <v>0</v>
      </c>
      <c r="AS211" s="377">
        <f ca="1">SUM(OFFSET('2.Capex Inputs'!$H24:$K24,0,(COLUMNS('2.Capex Inputs'!$H24:AS24)-1)*4))</f>
        <v>0</v>
      </c>
      <c r="AT211" s="377">
        <f ca="1">SUM(OFFSET('2.Capex Inputs'!$H24:$K24,0,(COLUMNS('2.Capex Inputs'!$H24:AT24)-1)*4))</f>
        <v>0</v>
      </c>
      <c r="AU211" s="377">
        <f ca="1">SUM(OFFSET('2.Capex Inputs'!$H24:$K24,0,(COLUMNS('2.Capex Inputs'!$H24:AU24)-1)*4))</f>
        <v>0</v>
      </c>
      <c r="AV211" s="377">
        <f ca="1">SUM(OFFSET('2.Capex Inputs'!$H24:$K24,0,(COLUMNS('2.Capex Inputs'!$H24:AV24)-1)*4))</f>
        <v>0</v>
      </c>
      <c r="AW211" s="377">
        <f ca="1">SUM(OFFSET('2.Capex Inputs'!$H24:$K24,0,(COLUMNS('2.Capex Inputs'!$H24:AW24)-1)*4))</f>
        <v>0</v>
      </c>
      <c r="AX211" s="377">
        <f ca="1">SUM(OFFSET('2.Capex Inputs'!$H24:$K24,0,(COLUMNS('2.Capex Inputs'!$H24:AX24)-1)*4))</f>
        <v>0</v>
      </c>
      <c r="AY211" s="377">
        <f ca="1">SUM(OFFSET('2.Capex Inputs'!$H24:$K24,0,(COLUMNS('2.Capex Inputs'!$H24:AY24)-1)*4))</f>
        <v>0</v>
      </c>
      <c r="AZ211" s="377">
        <f ca="1">SUM(OFFSET('2.Capex Inputs'!$H24:$K24,0,(COLUMNS('2.Capex Inputs'!$H24:AZ24)-1)*4))</f>
        <v>0</v>
      </c>
      <c r="BA211" s="377">
        <f ca="1">SUM(OFFSET('2.Capex Inputs'!$H24:$K24,0,(COLUMNS('2.Capex Inputs'!$H24:BA24)-1)*4))</f>
        <v>0</v>
      </c>
      <c r="BB211" s="377">
        <f ca="1">SUM(OFFSET('2.Capex Inputs'!$H24:$K24,0,(COLUMNS('2.Capex Inputs'!$H24:BB24)-1)*4))</f>
        <v>0</v>
      </c>
      <c r="BC211" s="377">
        <f ca="1">SUM(OFFSET('2.Capex Inputs'!$H24:$K24,0,(COLUMNS('2.Capex Inputs'!$H24:BC24)-1)*4))</f>
        <v>0</v>
      </c>
      <c r="BD211" s="377">
        <f ca="1">SUM(OFFSET('2.Capex Inputs'!$H24:$K24,0,(COLUMNS('2.Capex Inputs'!$H24:BD24)-1)*4))</f>
        <v>0</v>
      </c>
      <c r="BE211" s="377">
        <f ca="1">SUM(OFFSET('2.Capex Inputs'!$H24:$K24,0,(COLUMNS('2.Capex Inputs'!$H24:BE24)-1)*4))</f>
        <v>0</v>
      </c>
      <c r="BF211" s="377">
        <f ca="1">SUM(OFFSET('2.Capex Inputs'!$H24:$K24,0,(COLUMNS('2.Capex Inputs'!$H24:BF24)-1)*4))</f>
        <v>0</v>
      </c>
      <c r="BG211" s="377">
        <f ca="1">SUM(OFFSET('2.Capex Inputs'!$H24:$K24,0,(COLUMNS('2.Capex Inputs'!$H24:BG24)-1)*4))</f>
        <v>0</v>
      </c>
      <c r="BH211" s="377">
        <f ca="1">SUM(OFFSET('2.Capex Inputs'!$H24:$K24,0,(COLUMNS('2.Capex Inputs'!$H24:BH24)-1)*4))</f>
        <v>0</v>
      </c>
      <c r="BI211" s="377">
        <f ca="1">SUM(OFFSET('2.Capex Inputs'!$H24:$K24,0,(COLUMNS('2.Capex Inputs'!$H24:BI24)-1)*4))</f>
        <v>0</v>
      </c>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c r="IA211" s="31"/>
      <c r="IB211" s="31"/>
      <c r="IC211" s="31"/>
      <c r="ID211" s="31"/>
      <c r="IE211" s="31"/>
      <c r="IF211" s="31"/>
      <c r="IG211" s="31"/>
      <c r="IH211" s="31"/>
      <c r="II211" s="31"/>
      <c r="IJ211" s="31"/>
      <c r="IK211" s="31"/>
      <c r="IL211" s="31"/>
      <c r="IM211" s="31"/>
      <c r="IN211" s="31"/>
      <c r="IO211" s="31"/>
      <c r="IP211" s="31"/>
      <c r="IQ211" s="31"/>
      <c r="IR211" s="31"/>
      <c r="IS211" s="31"/>
      <c r="IT211" s="31"/>
      <c r="IU211" s="31"/>
    </row>
    <row r="212" spans="1:255" x14ac:dyDescent="0.3">
      <c r="B212" s="136" t="s">
        <v>122</v>
      </c>
      <c r="C212" s="137" t="str">
        <f>'2.Capex Inputs'!C25</f>
        <v>[Other construction costs]</v>
      </c>
      <c r="D212" s="138"/>
      <c r="E212" s="380" t="str">
        <f t="shared" si="800"/>
        <v>k EUR</v>
      </c>
      <c r="F212" s="138"/>
      <c r="G212" s="376">
        <f t="shared" ca="1" si="801"/>
        <v>0</v>
      </c>
      <c r="H212" s="377">
        <f ca="1">SUM(OFFSET('2.Capex Inputs'!$H25:$K25,0,(COLUMNS('2.Capex Inputs'!$H25:H25)-1)*4))</f>
        <v>0</v>
      </c>
      <c r="I212" s="377">
        <f ca="1">SUM(OFFSET('2.Capex Inputs'!$H25:$K25,0,(COLUMNS('2.Capex Inputs'!$H25:I25)-1)*4))</f>
        <v>0</v>
      </c>
      <c r="J212" s="377">
        <f ca="1">SUM(OFFSET('2.Capex Inputs'!$H25:$K25,0,(COLUMNS('2.Capex Inputs'!$H25:J25)-1)*4))</f>
        <v>0</v>
      </c>
      <c r="K212" s="377">
        <f ca="1">SUM(OFFSET('2.Capex Inputs'!$H25:$K25,0,(COLUMNS('2.Capex Inputs'!$H25:K25)-1)*4))</f>
        <v>0</v>
      </c>
      <c r="L212" s="377">
        <f ca="1">SUM(OFFSET('2.Capex Inputs'!$H25:$K25,0,(COLUMNS('2.Capex Inputs'!$H25:L25)-1)*4))</f>
        <v>0</v>
      </c>
      <c r="M212" s="377">
        <f ca="1">SUM(OFFSET('2.Capex Inputs'!$H25:$K25,0,(COLUMNS('2.Capex Inputs'!$H25:M25)-1)*4))</f>
        <v>0</v>
      </c>
      <c r="N212" s="377">
        <f ca="1">SUM(OFFSET('2.Capex Inputs'!$H25:$K25,0,(COLUMNS('2.Capex Inputs'!$H25:N25)-1)*4))</f>
        <v>0</v>
      </c>
      <c r="O212" s="377">
        <f ca="1">SUM(OFFSET('2.Capex Inputs'!$H25:$K25,0,(COLUMNS('2.Capex Inputs'!$H25:O25)-1)*4))</f>
        <v>0</v>
      </c>
      <c r="P212" s="377">
        <f ca="1">SUM(OFFSET('2.Capex Inputs'!$H25:$K25,0,(COLUMNS('2.Capex Inputs'!$H25:P25)-1)*4))</f>
        <v>0</v>
      </c>
      <c r="Q212" s="377">
        <f ca="1">SUM(OFFSET('2.Capex Inputs'!$H25:$K25,0,(COLUMNS('2.Capex Inputs'!$H25:Q25)-1)*4))</f>
        <v>0</v>
      </c>
      <c r="R212" s="377">
        <f ca="1">SUM(OFFSET('2.Capex Inputs'!$H25:$K25,0,(COLUMNS('2.Capex Inputs'!$H25:R25)-1)*4))</f>
        <v>0</v>
      </c>
      <c r="S212" s="377">
        <f ca="1">SUM(OFFSET('2.Capex Inputs'!$H25:$K25,0,(COLUMNS('2.Capex Inputs'!$H25:S25)-1)*4))</f>
        <v>0</v>
      </c>
      <c r="T212" s="377">
        <f ca="1">SUM(OFFSET('2.Capex Inputs'!$H25:$K25,0,(COLUMNS('2.Capex Inputs'!$H25:T25)-1)*4))</f>
        <v>0</v>
      </c>
      <c r="U212" s="377">
        <f ca="1">SUM(OFFSET('2.Capex Inputs'!$H25:$K25,0,(COLUMNS('2.Capex Inputs'!$H25:U25)-1)*4))</f>
        <v>0</v>
      </c>
      <c r="V212" s="377">
        <f ca="1">SUM(OFFSET('2.Capex Inputs'!$H25:$K25,0,(COLUMNS('2.Capex Inputs'!$H25:V25)-1)*4))</f>
        <v>0</v>
      </c>
      <c r="W212" s="377">
        <f ca="1">SUM(OFFSET('2.Capex Inputs'!$H25:$K25,0,(COLUMNS('2.Capex Inputs'!$H25:W25)-1)*4))</f>
        <v>0</v>
      </c>
      <c r="X212" s="377">
        <f ca="1">SUM(OFFSET('2.Capex Inputs'!$H25:$K25,0,(COLUMNS('2.Capex Inputs'!$H25:X25)-1)*4))</f>
        <v>0</v>
      </c>
      <c r="Y212" s="377">
        <f ca="1">SUM(OFFSET('2.Capex Inputs'!$H25:$K25,0,(COLUMNS('2.Capex Inputs'!$H25:Y25)-1)*4))</f>
        <v>0</v>
      </c>
      <c r="Z212" s="377">
        <f ca="1">SUM(OFFSET('2.Capex Inputs'!$H25:$K25,0,(COLUMNS('2.Capex Inputs'!$H25:Z25)-1)*4))</f>
        <v>0</v>
      </c>
      <c r="AA212" s="377">
        <f ca="1">SUM(OFFSET('2.Capex Inputs'!$H25:$K25,0,(COLUMNS('2.Capex Inputs'!$H25:AA25)-1)*4))</f>
        <v>0</v>
      </c>
      <c r="AB212" s="377">
        <f ca="1">SUM(OFFSET('2.Capex Inputs'!$H25:$K25,0,(COLUMNS('2.Capex Inputs'!$H25:AB25)-1)*4))</f>
        <v>0</v>
      </c>
      <c r="AC212" s="377">
        <f ca="1">SUM(OFFSET('2.Capex Inputs'!$H25:$K25,0,(COLUMNS('2.Capex Inputs'!$H25:AC25)-1)*4))</f>
        <v>0</v>
      </c>
      <c r="AD212" s="377">
        <f ca="1">SUM(OFFSET('2.Capex Inputs'!$H25:$K25,0,(COLUMNS('2.Capex Inputs'!$H25:AD25)-1)*4))</f>
        <v>0</v>
      </c>
      <c r="AE212" s="377">
        <f ca="1">SUM(OFFSET('2.Capex Inputs'!$H25:$K25,0,(COLUMNS('2.Capex Inputs'!$H25:AE25)-1)*4))</f>
        <v>0</v>
      </c>
      <c r="AF212" s="377">
        <f ca="1">SUM(OFFSET('2.Capex Inputs'!$H25:$K25,0,(COLUMNS('2.Capex Inputs'!$H25:AF25)-1)*4))</f>
        <v>0</v>
      </c>
      <c r="AG212" s="377">
        <f ca="1">SUM(OFFSET('2.Capex Inputs'!$H25:$K25,0,(COLUMNS('2.Capex Inputs'!$H25:AG25)-1)*4))</f>
        <v>0</v>
      </c>
      <c r="AH212" s="377">
        <f ca="1">SUM(OFFSET('2.Capex Inputs'!$H25:$K25,0,(COLUMNS('2.Capex Inputs'!$H25:AH25)-1)*4))</f>
        <v>0</v>
      </c>
      <c r="AI212" s="377">
        <f ca="1">SUM(OFFSET('2.Capex Inputs'!$H25:$K25,0,(COLUMNS('2.Capex Inputs'!$H25:AI25)-1)*4))</f>
        <v>0</v>
      </c>
      <c r="AJ212" s="377">
        <f ca="1">SUM(OFFSET('2.Capex Inputs'!$H25:$K25,0,(COLUMNS('2.Capex Inputs'!$H25:AJ25)-1)*4))</f>
        <v>0</v>
      </c>
      <c r="AK212" s="377">
        <f ca="1">SUM(OFFSET('2.Capex Inputs'!$H25:$K25,0,(COLUMNS('2.Capex Inputs'!$H25:AK25)-1)*4))</f>
        <v>0</v>
      </c>
      <c r="AL212" s="377">
        <f ca="1">SUM(OFFSET('2.Capex Inputs'!$H25:$K25,0,(COLUMNS('2.Capex Inputs'!$H25:AL25)-1)*4))</f>
        <v>0</v>
      </c>
      <c r="AM212" s="377">
        <f ca="1">SUM(OFFSET('2.Capex Inputs'!$H25:$K25,0,(COLUMNS('2.Capex Inputs'!$H25:AM25)-1)*4))</f>
        <v>0</v>
      </c>
      <c r="AN212" s="377">
        <f ca="1">SUM(OFFSET('2.Capex Inputs'!$H25:$K25,0,(COLUMNS('2.Capex Inputs'!$H25:AN25)-1)*4))</f>
        <v>0</v>
      </c>
      <c r="AO212" s="377">
        <f ca="1">SUM(OFFSET('2.Capex Inputs'!$H25:$K25,0,(COLUMNS('2.Capex Inputs'!$H25:AO25)-1)*4))</f>
        <v>0</v>
      </c>
      <c r="AP212" s="377">
        <f ca="1">SUM(OFFSET('2.Capex Inputs'!$H25:$K25,0,(COLUMNS('2.Capex Inputs'!$H25:AP25)-1)*4))</f>
        <v>0</v>
      </c>
      <c r="AQ212" s="377">
        <f ca="1">SUM(OFFSET('2.Capex Inputs'!$H25:$K25,0,(COLUMNS('2.Capex Inputs'!$H25:AQ25)-1)*4))</f>
        <v>0</v>
      </c>
      <c r="AR212" s="377">
        <f ca="1">SUM(OFFSET('2.Capex Inputs'!$H25:$K25,0,(COLUMNS('2.Capex Inputs'!$H25:AR25)-1)*4))</f>
        <v>0</v>
      </c>
      <c r="AS212" s="377">
        <f ca="1">SUM(OFFSET('2.Capex Inputs'!$H25:$K25,0,(COLUMNS('2.Capex Inputs'!$H25:AS25)-1)*4))</f>
        <v>0</v>
      </c>
      <c r="AT212" s="377">
        <f ca="1">SUM(OFFSET('2.Capex Inputs'!$H25:$K25,0,(COLUMNS('2.Capex Inputs'!$H25:AT25)-1)*4))</f>
        <v>0</v>
      </c>
      <c r="AU212" s="377">
        <f ca="1">SUM(OFFSET('2.Capex Inputs'!$H25:$K25,0,(COLUMNS('2.Capex Inputs'!$H25:AU25)-1)*4))</f>
        <v>0</v>
      </c>
      <c r="AV212" s="377">
        <f ca="1">SUM(OFFSET('2.Capex Inputs'!$H25:$K25,0,(COLUMNS('2.Capex Inputs'!$H25:AV25)-1)*4))</f>
        <v>0</v>
      </c>
      <c r="AW212" s="377">
        <f ca="1">SUM(OFFSET('2.Capex Inputs'!$H25:$K25,0,(COLUMNS('2.Capex Inputs'!$H25:AW25)-1)*4))</f>
        <v>0</v>
      </c>
      <c r="AX212" s="377">
        <f ca="1">SUM(OFFSET('2.Capex Inputs'!$H25:$K25,0,(COLUMNS('2.Capex Inputs'!$H25:AX25)-1)*4))</f>
        <v>0</v>
      </c>
      <c r="AY212" s="377">
        <f ca="1">SUM(OFFSET('2.Capex Inputs'!$H25:$K25,0,(COLUMNS('2.Capex Inputs'!$H25:AY25)-1)*4))</f>
        <v>0</v>
      </c>
      <c r="AZ212" s="377">
        <f ca="1">SUM(OFFSET('2.Capex Inputs'!$H25:$K25,0,(COLUMNS('2.Capex Inputs'!$H25:AZ25)-1)*4))</f>
        <v>0</v>
      </c>
      <c r="BA212" s="377">
        <f ca="1">SUM(OFFSET('2.Capex Inputs'!$H25:$K25,0,(COLUMNS('2.Capex Inputs'!$H25:BA25)-1)*4))</f>
        <v>0</v>
      </c>
      <c r="BB212" s="377">
        <f ca="1">SUM(OFFSET('2.Capex Inputs'!$H25:$K25,0,(COLUMNS('2.Capex Inputs'!$H25:BB25)-1)*4))</f>
        <v>0</v>
      </c>
      <c r="BC212" s="377">
        <f ca="1">SUM(OFFSET('2.Capex Inputs'!$H25:$K25,0,(COLUMNS('2.Capex Inputs'!$H25:BC25)-1)*4))</f>
        <v>0</v>
      </c>
      <c r="BD212" s="377">
        <f ca="1">SUM(OFFSET('2.Capex Inputs'!$H25:$K25,0,(COLUMNS('2.Capex Inputs'!$H25:BD25)-1)*4))</f>
        <v>0</v>
      </c>
      <c r="BE212" s="377">
        <f ca="1">SUM(OFFSET('2.Capex Inputs'!$H25:$K25,0,(COLUMNS('2.Capex Inputs'!$H25:BE25)-1)*4))</f>
        <v>0</v>
      </c>
      <c r="BF212" s="377">
        <f ca="1">SUM(OFFSET('2.Capex Inputs'!$H25:$K25,0,(COLUMNS('2.Capex Inputs'!$H25:BF25)-1)*4))</f>
        <v>0</v>
      </c>
      <c r="BG212" s="377">
        <f ca="1">SUM(OFFSET('2.Capex Inputs'!$H25:$K25,0,(COLUMNS('2.Capex Inputs'!$H25:BG25)-1)*4))</f>
        <v>0</v>
      </c>
      <c r="BH212" s="377">
        <f ca="1">SUM(OFFSET('2.Capex Inputs'!$H25:$K25,0,(COLUMNS('2.Capex Inputs'!$H25:BH25)-1)*4))</f>
        <v>0</v>
      </c>
      <c r="BI212" s="377">
        <f ca="1">SUM(OFFSET('2.Capex Inputs'!$H25:$K25,0,(COLUMNS('2.Capex Inputs'!$H25:BI25)-1)*4))</f>
        <v>0</v>
      </c>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31"/>
      <c r="HY212" s="31"/>
      <c r="HZ212" s="31"/>
      <c r="IA212" s="31"/>
      <c r="IB212" s="31"/>
      <c r="IC212" s="31"/>
      <c r="ID212" s="31"/>
      <c r="IE212" s="31"/>
      <c r="IF212" s="31"/>
      <c r="IG212" s="31"/>
      <c r="IH212" s="31"/>
      <c r="II212" s="31"/>
      <c r="IJ212" s="31"/>
      <c r="IK212" s="31"/>
      <c r="IL212" s="31"/>
      <c r="IM212" s="31"/>
      <c r="IN212" s="31"/>
      <c r="IO212" s="31"/>
      <c r="IP212" s="31"/>
      <c r="IQ212" s="31"/>
      <c r="IR212" s="31"/>
      <c r="IS212" s="31"/>
      <c r="IT212" s="31"/>
      <c r="IU212" s="31"/>
    </row>
    <row r="213" spans="1:255" x14ac:dyDescent="0.3">
      <c r="B213" s="136" t="s">
        <v>122</v>
      </c>
      <c r="C213" s="137" t="str">
        <f>'2.Capex Inputs'!C26</f>
        <v>[Other construction costs]</v>
      </c>
      <c r="D213" s="138"/>
      <c r="E213" s="380" t="str">
        <f t="shared" si="800"/>
        <v>k EUR</v>
      </c>
      <c r="F213" s="138"/>
      <c r="G213" s="376">
        <f t="shared" ca="1" si="801"/>
        <v>0</v>
      </c>
      <c r="H213" s="377">
        <f ca="1">SUM(OFFSET('2.Capex Inputs'!$H26:$K26,0,(COLUMNS('2.Capex Inputs'!$H26:H26)-1)*4))</f>
        <v>0</v>
      </c>
      <c r="I213" s="377">
        <f ca="1">SUM(OFFSET('2.Capex Inputs'!$H26:$K26,0,(COLUMNS('2.Capex Inputs'!$H26:I26)-1)*4))</f>
        <v>0</v>
      </c>
      <c r="J213" s="377">
        <f ca="1">SUM(OFFSET('2.Capex Inputs'!$H26:$K26,0,(COLUMNS('2.Capex Inputs'!$H26:J26)-1)*4))</f>
        <v>0</v>
      </c>
      <c r="K213" s="377">
        <f ca="1">SUM(OFFSET('2.Capex Inputs'!$H26:$K26,0,(COLUMNS('2.Capex Inputs'!$H26:K26)-1)*4))</f>
        <v>0</v>
      </c>
      <c r="L213" s="377">
        <f ca="1">SUM(OFFSET('2.Capex Inputs'!$H26:$K26,0,(COLUMNS('2.Capex Inputs'!$H26:L26)-1)*4))</f>
        <v>0</v>
      </c>
      <c r="M213" s="377">
        <f ca="1">SUM(OFFSET('2.Capex Inputs'!$H26:$K26,0,(COLUMNS('2.Capex Inputs'!$H26:M26)-1)*4))</f>
        <v>0</v>
      </c>
      <c r="N213" s="377">
        <f ca="1">SUM(OFFSET('2.Capex Inputs'!$H26:$K26,0,(COLUMNS('2.Capex Inputs'!$H26:N26)-1)*4))</f>
        <v>0</v>
      </c>
      <c r="O213" s="377">
        <f ca="1">SUM(OFFSET('2.Capex Inputs'!$H26:$K26,0,(COLUMNS('2.Capex Inputs'!$H26:O26)-1)*4))</f>
        <v>0</v>
      </c>
      <c r="P213" s="377">
        <f ca="1">SUM(OFFSET('2.Capex Inputs'!$H26:$K26,0,(COLUMNS('2.Capex Inputs'!$H26:P26)-1)*4))</f>
        <v>0</v>
      </c>
      <c r="Q213" s="377">
        <f ca="1">SUM(OFFSET('2.Capex Inputs'!$H26:$K26,0,(COLUMNS('2.Capex Inputs'!$H26:Q26)-1)*4))</f>
        <v>0</v>
      </c>
      <c r="R213" s="377">
        <f ca="1">SUM(OFFSET('2.Capex Inputs'!$H26:$K26,0,(COLUMNS('2.Capex Inputs'!$H26:R26)-1)*4))</f>
        <v>0</v>
      </c>
      <c r="S213" s="377">
        <f ca="1">SUM(OFFSET('2.Capex Inputs'!$H26:$K26,0,(COLUMNS('2.Capex Inputs'!$H26:S26)-1)*4))</f>
        <v>0</v>
      </c>
      <c r="T213" s="377">
        <f ca="1">SUM(OFFSET('2.Capex Inputs'!$H26:$K26,0,(COLUMNS('2.Capex Inputs'!$H26:T26)-1)*4))</f>
        <v>0</v>
      </c>
      <c r="U213" s="377">
        <f ca="1">SUM(OFFSET('2.Capex Inputs'!$H26:$K26,0,(COLUMNS('2.Capex Inputs'!$H26:U26)-1)*4))</f>
        <v>0</v>
      </c>
      <c r="V213" s="377">
        <f ca="1">SUM(OFFSET('2.Capex Inputs'!$H26:$K26,0,(COLUMNS('2.Capex Inputs'!$H26:V26)-1)*4))</f>
        <v>0</v>
      </c>
      <c r="W213" s="377">
        <f ca="1">SUM(OFFSET('2.Capex Inputs'!$H26:$K26,0,(COLUMNS('2.Capex Inputs'!$H26:W26)-1)*4))</f>
        <v>0</v>
      </c>
      <c r="X213" s="377">
        <f ca="1">SUM(OFFSET('2.Capex Inputs'!$H26:$K26,0,(COLUMNS('2.Capex Inputs'!$H26:X26)-1)*4))</f>
        <v>0</v>
      </c>
      <c r="Y213" s="377">
        <f ca="1">SUM(OFFSET('2.Capex Inputs'!$H26:$K26,0,(COLUMNS('2.Capex Inputs'!$H26:Y26)-1)*4))</f>
        <v>0</v>
      </c>
      <c r="Z213" s="377">
        <f ca="1">SUM(OFFSET('2.Capex Inputs'!$H26:$K26,0,(COLUMNS('2.Capex Inputs'!$H26:Z26)-1)*4))</f>
        <v>0</v>
      </c>
      <c r="AA213" s="377">
        <f ca="1">SUM(OFFSET('2.Capex Inputs'!$H26:$K26,0,(COLUMNS('2.Capex Inputs'!$H26:AA26)-1)*4))</f>
        <v>0</v>
      </c>
      <c r="AB213" s="377">
        <f ca="1">SUM(OFFSET('2.Capex Inputs'!$H26:$K26,0,(COLUMNS('2.Capex Inputs'!$H26:AB26)-1)*4))</f>
        <v>0</v>
      </c>
      <c r="AC213" s="377">
        <f ca="1">SUM(OFFSET('2.Capex Inputs'!$H26:$K26,0,(COLUMNS('2.Capex Inputs'!$H26:AC26)-1)*4))</f>
        <v>0</v>
      </c>
      <c r="AD213" s="377">
        <f ca="1">SUM(OFFSET('2.Capex Inputs'!$H26:$K26,0,(COLUMNS('2.Capex Inputs'!$H26:AD26)-1)*4))</f>
        <v>0</v>
      </c>
      <c r="AE213" s="377">
        <f ca="1">SUM(OFFSET('2.Capex Inputs'!$H26:$K26,0,(COLUMNS('2.Capex Inputs'!$H26:AE26)-1)*4))</f>
        <v>0</v>
      </c>
      <c r="AF213" s="377">
        <f ca="1">SUM(OFFSET('2.Capex Inputs'!$H26:$K26,0,(COLUMNS('2.Capex Inputs'!$H26:AF26)-1)*4))</f>
        <v>0</v>
      </c>
      <c r="AG213" s="377">
        <f ca="1">SUM(OFFSET('2.Capex Inputs'!$H26:$K26,0,(COLUMNS('2.Capex Inputs'!$H26:AG26)-1)*4))</f>
        <v>0</v>
      </c>
      <c r="AH213" s="377">
        <f ca="1">SUM(OFFSET('2.Capex Inputs'!$H26:$K26,0,(COLUMNS('2.Capex Inputs'!$H26:AH26)-1)*4))</f>
        <v>0</v>
      </c>
      <c r="AI213" s="377">
        <f ca="1">SUM(OFFSET('2.Capex Inputs'!$H26:$K26,0,(COLUMNS('2.Capex Inputs'!$H26:AI26)-1)*4))</f>
        <v>0</v>
      </c>
      <c r="AJ213" s="377">
        <f ca="1">SUM(OFFSET('2.Capex Inputs'!$H26:$K26,0,(COLUMNS('2.Capex Inputs'!$H26:AJ26)-1)*4))</f>
        <v>0</v>
      </c>
      <c r="AK213" s="377">
        <f ca="1">SUM(OFFSET('2.Capex Inputs'!$H26:$K26,0,(COLUMNS('2.Capex Inputs'!$H26:AK26)-1)*4))</f>
        <v>0</v>
      </c>
      <c r="AL213" s="377">
        <f ca="1">SUM(OFFSET('2.Capex Inputs'!$H26:$K26,0,(COLUMNS('2.Capex Inputs'!$H26:AL26)-1)*4))</f>
        <v>0</v>
      </c>
      <c r="AM213" s="377">
        <f ca="1">SUM(OFFSET('2.Capex Inputs'!$H26:$K26,0,(COLUMNS('2.Capex Inputs'!$H26:AM26)-1)*4))</f>
        <v>0</v>
      </c>
      <c r="AN213" s="377">
        <f ca="1">SUM(OFFSET('2.Capex Inputs'!$H26:$K26,0,(COLUMNS('2.Capex Inputs'!$H26:AN26)-1)*4))</f>
        <v>0</v>
      </c>
      <c r="AO213" s="377">
        <f ca="1">SUM(OFFSET('2.Capex Inputs'!$H26:$K26,0,(COLUMNS('2.Capex Inputs'!$H26:AO26)-1)*4))</f>
        <v>0</v>
      </c>
      <c r="AP213" s="377">
        <f ca="1">SUM(OFFSET('2.Capex Inputs'!$H26:$K26,0,(COLUMNS('2.Capex Inputs'!$H26:AP26)-1)*4))</f>
        <v>0</v>
      </c>
      <c r="AQ213" s="377">
        <f ca="1">SUM(OFFSET('2.Capex Inputs'!$H26:$K26,0,(COLUMNS('2.Capex Inputs'!$H26:AQ26)-1)*4))</f>
        <v>0</v>
      </c>
      <c r="AR213" s="377">
        <f ca="1">SUM(OFFSET('2.Capex Inputs'!$H26:$K26,0,(COLUMNS('2.Capex Inputs'!$H26:AR26)-1)*4))</f>
        <v>0</v>
      </c>
      <c r="AS213" s="377">
        <f ca="1">SUM(OFFSET('2.Capex Inputs'!$H26:$K26,0,(COLUMNS('2.Capex Inputs'!$H26:AS26)-1)*4))</f>
        <v>0</v>
      </c>
      <c r="AT213" s="377">
        <f ca="1">SUM(OFFSET('2.Capex Inputs'!$H26:$K26,0,(COLUMNS('2.Capex Inputs'!$H26:AT26)-1)*4))</f>
        <v>0</v>
      </c>
      <c r="AU213" s="377">
        <f ca="1">SUM(OFFSET('2.Capex Inputs'!$H26:$K26,0,(COLUMNS('2.Capex Inputs'!$H26:AU26)-1)*4))</f>
        <v>0</v>
      </c>
      <c r="AV213" s="377">
        <f ca="1">SUM(OFFSET('2.Capex Inputs'!$H26:$K26,0,(COLUMNS('2.Capex Inputs'!$H26:AV26)-1)*4))</f>
        <v>0</v>
      </c>
      <c r="AW213" s="377">
        <f ca="1">SUM(OFFSET('2.Capex Inputs'!$H26:$K26,0,(COLUMNS('2.Capex Inputs'!$H26:AW26)-1)*4))</f>
        <v>0</v>
      </c>
      <c r="AX213" s="377">
        <f ca="1">SUM(OFFSET('2.Capex Inputs'!$H26:$K26,0,(COLUMNS('2.Capex Inputs'!$H26:AX26)-1)*4))</f>
        <v>0</v>
      </c>
      <c r="AY213" s="377">
        <f ca="1">SUM(OFFSET('2.Capex Inputs'!$H26:$K26,0,(COLUMNS('2.Capex Inputs'!$H26:AY26)-1)*4))</f>
        <v>0</v>
      </c>
      <c r="AZ213" s="377">
        <f ca="1">SUM(OFFSET('2.Capex Inputs'!$H26:$K26,0,(COLUMNS('2.Capex Inputs'!$H26:AZ26)-1)*4))</f>
        <v>0</v>
      </c>
      <c r="BA213" s="377">
        <f ca="1">SUM(OFFSET('2.Capex Inputs'!$H26:$K26,0,(COLUMNS('2.Capex Inputs'!$H26:BA26)-1)*4))</f>
        <v>0</v>
      </c>
      <c r="BB213" s="377">
        <f ca="1">SUM(OFFSET('2.Capex Inputs'!$H26:$K26,0,(COLUMNS('2.Capex Inputs'!$H26:BB26)-1)*4))</f>
        <v>0</v>
      </c>
      <c r="BC213" s="377">
        <f ca="1">SUM(OFFSET('2.Capex Inputs'!$H26:$K26,0,(COLUMNS('2.Capex Inputs'!$H26:BC26)-1)*4))</f>
        <v>0</v>
      </c>
      <c r="BD213" s="377">
        <f ca="1">SUM(OFFSET('2.Capex Inputs'!$H26:$K26,0,(COLUMNS('2.Capex Inputs'!$H26:BD26)-1)*4))</f>
        <v>0</v>
      </c>
      <c r="BE213" s="377">
        <f ca="1">SUM(OFFSET('2.Capex Inputs'!$H26:$K26,0,(COLUMNS('2.Capex Inputs'!$H26:BE26)-1)*4))</f>
        <v>0</v>
      </c>
      <c r="BF213" s="377">
        <f ca="1">SUM(OFFSET('2.Capex Inputs'!$H26:$K26,0,(COLUMNS('2.Capex Inputs'!$H26:BF26)-1)*4))</f>
        <v>0</v>
      </c>
      <c r="BG213" s="377">
        <f ca="1">SUM(OFFSET('2.Capex Inputs'!$H26:$K26,0,(COLUMNS('2.Capex Inputs'!$H26:BG26)-1)*4))</f>
        <v>0</v>
      </c>
      <c r="BH213" s="377">
        <f ca="1">SUM(OFFSET('2.Capex Inputs'!$H26:$K26,0,(COLUMNS('2.Capex Inputs'!$H26:BH26)-1)*4))</f>
        <v>0</v>
      </c>
      <c r="BI213" s="377">
        <f ca="1">SUM(OFFSET('2.Capex Inputs'!$H26:$K26,0,(COLUMNS('2.Capex Inputs'!$H26:BI26)-1)*4))</f>
        <v>0</v>
      </c>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c r="IA213" s="31"/>
      <c r="IB213" s="31"/>
      <c r="IC213" s="31"/>
      <c r="ID213" s="31"/>
      <c r="IE213" s="31"/>
      <c r="IF213" s="31"/>
      <c r="IG213" s="31"/>
      <c r="IH213" s="31"/>
      <c r="II213" s="31"/>
      <c r="IJ213" s="31"/>
      <c r="IK213" s="31"/>
      <c r="IL213" s="31"/>
      <c r="IM213" s="31"/>
      <c r="IN213" s="31"/>
      <c r="IO213" s="31"/>
      <c r="IP213" s="31"/>
      <c r="IQ213" s="31"/>
      <c r="IR213" s="31"/>
      <c r="IS213" s="31"/>
      <c r="IT213" s="31"/>
      <c r="IU213" s="31"/>
    </row>
    <row r="214" spans="1:255" x14ac:dyDescent="0.3">
      <c r="B214" s="136" t="s">
        <v>122</v>
      </c>
      <c r="C214" s="137" t="str">
        <f>'2.Capex Inputs'!C27</f>
        <v>[Other construction costs]</v>
      </c>
      <c r="D214" s="138"/>
      <c r="E214" s="380" t="str">
        <f t="shared" si="800"/>
        <v>k EUR</v>
      </c>
      <c r="F214" s="138"/>
      <c r="G214" s="376">
        <f t="shared" ca="1" si="801"/>
        <v>0</v>
      </c>
      <c r="H214" s="377">
        <f ca="1">SUM(OFFSET('2.Capex Inputs'!$H27:$K27,0,(COLUMNS('2.Capex Inputs'!$H27:H27)-1)*4))</f>
        <v>0</v>
      </c>
      <c r="I214" s="377">
        <f ca="1">SUM(OFFSET('2.Capex Inputs'!$H27:$K27,0,(COLUMNS('2.Capex Inputs'!$H27:I27)-1)*4))</f>
        <v>0</v>
      </c>
      <c r="J214" s="377">
        <f ca="1">SUM(OFFSET('2.Capex Inputs'!$H27:$K27,0,(COLUMNS('2.Capex Inputs'!$H27:J27)-1)*4))</f>
        <v>0</v>
      </c>
      <c r="K214" s="377">
        <f ca="1">SUM(OFFSET('2.Capex Inputs'!$H27:$K27,0,(COLUMNS('2.Capex Inputs'!$H27:K27)-1)*4))</f>
        <v>0</v>
      </c>
      <c r="L214" s="377">
        <f ca="1">SUM(OFFSET('2.Capex Inputs'!$H27:$K27,0,(COLUMNS('2.Capex Inputs'!$H27:L27)-1)*4))</f>
        <v>0</v>
      </c>
      <c r="M214" s="377">
        <f ca="1">SUM(OFFSET('2.Capex Inputs'!$H27:$K27,0,(COLUMNS('2.Capex Inputs'!$H27:M27)-1)*4))</f>
        <v>0</v>
      </c>
      <c r="N214" s="377">
        <f ca="1">SUM(OFFSET('2.Capex Inputs'!$H27:$K27,0,(COLUMNS('2.Capex Inputs'!$H27:N27)-1)*4))</f>
        <v>0</v>
      </c>
      <c r="O214" s="377">
        <f ca="1">SUM(OFFSET('2.Capex Inputs'!$H27:$K27,0,(COLUMNS('2.Capex Inputs'!$H27:O27)-1)*4))</f>
        <v>0</v>
      </c>
      <c r="P214" s="377">
        <f ca="1">SUM(OFFSET('2.Capex Inputs'!$H27:$K27,0,(COLUMNS('2.Capex Inputs'!$H27:P27)-1)*4))</f>
        <v>0</v>
      </c>
      <c r="Q214" s="377">
        <f ca="1">SUM(OFFSET('2.Capex Inputs'!$H27:$K27,0,(COLUMNS('2.Capex Inputs'!$H27:Q27)-1)*4))</f>
        <v>0</v>
      </c>
      <c r="R214" s="377">
        <f ca="1">SUM(OFFSET('2.Capex Inputs'!$H27:$K27,0,(COLUMNS('2.Capex Inputs'!$H27:R27)-1)*4))</f>
        <v>0</v>
      </c>
      <c r="S214" s="377">
        <f ca="1">SUM(OFFSET('2.Capex Inputs'!$H27:$K27,0,(COLUMNS('2.Capex Inputs'!$H27:S27)-1)*4))</f>
        <v>0</v>
      </c>
      <c r="T214" s="377">
        <f ca="1">SUM(OFFSET('2.Capex Inputs'!$H27:$K27,0,(COLUMNS('2.Capex Inputs'!$H27:T27)-1)*4))</f>
        <v>0</v>
      </c>
      <c r="U214" s="377">
        <f ca="1">SUM(OFFSET('2.Capex Inputs'!$H27:$K27,0,(COLUMNS('2.Capex Inputs'!$H27:U27)-1)*4))</f>
        <v>0</v>
      </c>
      <c r="V214" s="377">
        <f ca="1">SUM(OFFSET('2.Capex Inputs'!$H27:$K27,0,(COLUMNS('2.Capex Inputs'!$H27:V27)-1)*4))</f>
        <v>0</v>
      </c>
      <c r="W214" s="377">
        <f ca="1">SUM(OFFSET('2.Capex Inputs'!$H27:$K27,0,(COLUMNS('2.Capex Inputs'!$H27:W27)-1)*4))</f>
        <v>0</v>
      </c>
      <c r="X214" s="377">
        <f ca="1">SUM(OFFSET('2.Capex Inputs'!$H27:$K27,0,(COLUMNS('2.Capex Inputs'!$H27:X27)-1)*4))</f>
        <v>0</v>
      </c>
      <c r="Y214" s="377">
        <f ca="1">SUM(OFFSET('2.Capex Inputs'!$H27:$K27,0,(COLUMNS('2.Capex Inputs'!$H27:Y27)-1)*4))</f>
        <v>0</v>
      </c>
      <c r="Z214" s="377">
        <f ca="1">SUM(OFFSET('2.Capex Inputs'!$H27:$K27,0,(COLUMNS('2.Capex Inputs'!$H27:Z27)-1)*4))</f>
        <v>0</v>
      </c>
      <c r="AA214" s="377">
        <f ca="1">SUM(OFFSET('2.Capex Inputs'!$H27:$K27,0,(COLUMNS('2.Capex Inputs'!$H27:AA27)-1)*4))</f>
        <v>0</v>
      </c>
      <c r="AB214" s="377">
        <f ca="1">SUM(OFFSET('2.Capex Inputs'!$H27:$K27,0,(COLUMNS('2.Capex Inputs'!$H27:AB27)-1)*4))</f>
        <v>0</v>
      </c>
      <c r="AC214" s="377">
        <f ca="1">SUM(OFFSET('2.Capex Inputs'!$H27:$K27,0,(COLUMNS('2.Capex Inputs'!$H27:AC27)-1)*4))</f>
        <v>0</v>
      </c>
      <c r="AD214" s="377">
        <f ca="1">SUM(OFFSET('2.Capex Inputs'!$H27:$K27,0,(COLUMNS('2.Capex Inputs'!$H27:AD27)-1)*4))</f>
        <v>0</v>
      </c>
      <c r="AE214" s="377">
        <f ca="1">SUM(OFFSET('2.Capex Inputs'!$H27:$K27,0,(COLUMNS('2.Capex Inputs'!$H27:AE27)-1)*4))</f>
        <v>0</v>
      </c>
      <c r="AF214" s="377">
        <f ca="1">SUM(OFFSET('2.Capex Inputs'!$H27:$K27,0,(COLUMNS('2.Capex Inputs'!$H27:AF27)-1)*4))</f>
        <v>0</v>
      </c>
      <c r="AG214" s="377">
        <f ca="1">SUM(OFFSET('2.Capex Inputs'!$H27:$K27,0,(COLUMNS('2.Capex Inputs'!$H27:AG27)-1)*4))</f>
        <v>0</v>
      </c>
      <c r="AH214" s="377">
        <f ca="1">SUM(OFFSET('2.Capex Inputs'!$H27:$K27,0,(COLUMNS('2.Capex Inputs'!$H27:AH27)-1)*4))</f>
        <v>0</v>
      </c>
      <c r="AI214" s="377">
        <f ca="1">SUM(OFFSET('2.Capex Inputs'!$H27:$K27,0,(COLUMNS('2.Capex Inputs'!$H27:AI27)-1)*4))</f>
        <v>0</v>
      </c>
      <c r="AJ214" s="377">
        <f ca="1">SUM(OFFSET('2.Capex Inputs'!$H27:$K27,0,(COLUMNS('2.Capex Inputs'!$H27:AJ27)-1)*4))</f>
        <v>0</v>
      </c>
      <c r="AK214" s="377">
        <f ca="1">SUM(OFFSET('2.Capex Inputs'!$H27:$K27,0,(COLUMNS('2.Capex Inputs'!$H27:AK27)-1)*4))</f>
        <v>0</v>
      </c>
      <c r="AL214" s="377">
        <f ca="1">SUM(OFFSET('2.Capex Inputs'!$H27:$K27,0,(COLUMNS('2.Capex Inputs'!$H27:AL27)-1)*4))</f>
        <v>0</v>
      </c>
      <c r="AM214" s="377">
        <f ca="1">SUM(OFFSET('2.Capex Inputs'!$H27:$K27,0,(COLUMNS('2.Capex Inputs'!$H27:AM27)-1)*4))</f>
        <v>0</v>
      </c>
      <c r="AN214" s="377">
        <f ca="1">SUM(OFFSET('2.Capex Inputs'!$H27:$K27,0,(COLUMNS('2.Capex Inputs'!$H27:AN27)-1)*4))</f>
        <v>0</v>
      </c>
      <c r="AO214" s="377">
        <f ca="1">SUM(OFFSET('2.Capex Inputs'!$H27:$K27,0,(COLUMNS('2.Capex Inputs'!$H27:AO27)-1)*4))</f>
        <v>0</v>
      </c>
      <c r="AP214" s="377">
        <f ca="1">SUM(OFFSET('2.Capex Inputs'!$H27:$K27,0,(COLUMNS('2.Capex Inputs'!$H27:AP27)-1)*4))</f>
        <v>0</v>
      </c>
      <c r="AQ214" s="377">
        <f ca="1">SUM(OFFSET('2.Capex Inputs'!$H27:$K27,0,(COLUMNS('2.Capex Inputs'!$H27:AQ27)-1)*4))</f>
        <v>0</v>
      </c>
      <c r="AR214" s="377">
        <f ca="1">SUM(OFFSET('2.Capex Inputs'!$H27:$K27,0,(COLUMNS('2.Capex Inputs'!$H27:AR27)-1)*4))</f>
        <v>0</v>
      </c>
      <c r="AS214" s="377">
        <f ca="1">SUM(OFFSET('2.Capex Inputs'!$H27:$K27,0,(COLUMNS('2.Capex Inputs'!$H27:AS27)-1)*4))</f>
        <v>0</v>
      </c>
      <c r="AT214" s="377">
        <f ca="1">SUM(OFFSET('2.Capex Inputs'!$H27:$K27,0,(COLUMNS('2.Capex Inputs'!$H27:AT27)-1)*4))</f>
        <v>0</v>
      </c>
      <c r="AU214" s="377">
        <f ca="1">SUM(OFFSET('2.Capex Inputs'!$H27:$K27,0,(COLUMNS('2.Capex Inputs'!$H27:AU27)-1)*4))</f>
        <v>0</v>
      </c>
      <c r="AV214" s="377">
        <f ca="1">SUM(OFFSET('2.Capex Inputs'!$H27:$K27,0,(COLUMNS('2.Capex Inputs'!$H27:AV27)-1)*4))</f>
        <v>0</v>
      </c>
      <c r="AW214" s="377">
        <f ca="1">SUM(OFFSET('2.Capex Inputs'!$H27:$K27,0,(COLUMNS('2.Capex Inputs'!$H27:AW27)-1)*4))</f>
        <v>0</v>
      </c>
      <c r="AX214" s="377">
        <f ca="1">SUM(OFFSET('2.Capex Inputs'!$H27:$K27,0,(COLUMNS('2.Capex Inputs'!$H27:AX27)-1)*4))</f>
        <v>0</v>
      </c>
      <c r="AY214" s="377">
        <f ca="1">SUM(OFFSET('2.Capex Inputs'!$H27:$K27,0,(COLUMNS('2.Capex Inputs'!$H27:AY27)-1)*4))</f>
        <v>0</v>
      </c>
      <c r="AZ214" s="377">
        <f ca="1">SUM(OFFSET('2.Capex Inputs'!$H27:$K27,0,(COLUMNS('2.Capex Inputs'!$H27:AZ27)-1)*4))</f>
        <v>0</v>
      </c>
      <c r="BA214" s="377">
        <f ca="1">SUM(OFFSET('2.Capex Inputs'!$H27:$K27,0,(COLUMNS('2.Capex Inputs'!$H27:BA27)-1)*4))</f>
        <v>0</v>
      </c>
      <c r="BB214" s="377">
        <f ca="1">SUM(OFFSET('2.Capex Inputs'!$H27:$K27,0,(COLUMNS('2.Capex Inputs'!$H27:BB27)-1)*4))</f>
        <v>0</v>
      </c>
      <c r="BC214" s="377">
        <f ca="1">SUM(OFFSET('2.Capex Inputs'!$H27:$K27,0,(COLUMNS('2.Capex Inputs'!$H27:BC27)-1)*4))</f>
        <v>0</v>
      </c>
      <c r="BD214" s="377">
        <f ca="1">SUM(OFFSET('2.Capex Inputs'!$H27:$K27,0,(COLUMNS('2.Capex Inputs'!$H27:BD27)-1)*4))</f>
        <v>0</v>
      </c>
      <c r="BE214" s="377">
        <f ca="1">SUM(OFFSET('2.Capex Inputs'!$H27:$K27,0,(COLUMNS('2.Capex Inputs'!$H27:BE27)-1)*4))</f>
        <v>0</v>
      </c>
      <c r="BF214" s="377">
        <f ca="1">SUM(OFFSET('2.Capex Inputs'!$H27:$K27,0,(COLUMNS('2.Capex Inputs'!$H27:BF27)-1)*4))</f>
        <v>0</v>
      </c>
      <c r="BG214" s="377">
        <f ca="1">SUM(OFFSET('2.Capex Inputs'!$H27:$K27,0,(COLUMNS('2.Capex Inputs'!$H27:BG27)-1)*4))</f>
        <v>0</v>
      </c>
      <c r="BH214" s="377">
        <f ca="1">SUM(OFFSET('2.Capex Inputs'!$H27:$K27,0,(COLUMNS('2.Capex Inputs'!$H27:BH27)-1)*4))</f>
        <v>0</v>
      </c>
      <c r="BI214" s="377">
        <f ca="1">SUM(OFFSET('2.Capex Inputs'!$H27:$K27,0,(COLUMNS('2.Capex Inputs'!$H27:BI27)-1)*4))</f>
        <v>0</v>
      </c>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31"/>
      <c r="HY214" s="31"/>
      <c r="HZ214" s="31"/>
      <c r="IA214" s="31"/>
      <c r="IB214" s="31"/>
      <c r="IC214" s="31"/>
      <c r="ID214" s="31"/>
      <c r="IE214" s="31"/>
      <c r="IF214" s="31"/>
      <c r="IG214" s="31"/>
      <c r="IH214" s="31"/>
      <c r="II214" s="31"/>
      <c r="IJ214" s="31"/>
      <c r="IK214" s="31"/>
      <c r="IL214" s="31"/>
      <c r="IM214" s="31"/>
      <c r="IN214" s="31"/>
      <c r="IO214" s="31"/>
      <c r="IP214" s="31"/>
      <c r="IQ214" s="31"/>
      <c r="IR214" s="31"/>
      <c r="IS214" s="31"/>
      <c r="IT214" s="31"/>
      <c r="IU214" s="31"/>
    </row>
    <row r="215" spans="1:255" x14ac:dyDescent="0.3">
      <c r="B215" s="136" t="s">
        <v>122</v>
      </c>
      <c r="C215" s="137" t="str">
        <f>'2.Capex Inputs'!C31</f>
        <v>[Other site infrastructure cost]</v>
      </c>
      <c r="D215" s="138"/>
      <c r="E215" s="380" t="str">
        <f t="shared" si="800"/>
        <v>k EUR</v>
      </c>
      <c r="F215" s="138"/>
      <c r="G215" s="376">
        <f t="shared" ca="1" si="801"/>
        <v>0</v>
      </c>
      <c r="H215" s="377">
        <f ca="1">SUM(OFFSET('2.Capex Inputs'!$H31:$K31,0,(COLUMNS('2.Capex Inputs'!$H31:H31)-1)*4))</f>
        <v>0</v>
      </c>
      <c r="I215" s="377">
        <f ca="1">SUM(OFFSET('2.Capex Inputs'!$H31:$K31,0,(COLUMNS('2.Capex Inputs'!$H31:I31)-1)*4))</f>
        <v>0</v>
      </c>
      <c r="J215" s="377">
        <f ca="1">SUM(OFFSET('2.Capex Inputs'!$H31:$K31,0,(COLUMNS('2.Capex Inputs'!$H31:J31)-1)*4))</f>
        <v>0</v>
      </c>
      <c r="K215" s="377">
        <f ca="1">SUM(OFFSET('2.Capex Inputs'!$H31:$K31,0,(COLUMNS('2.Capex Inputs'!$H31:K31)-1)*4))</f>
        <v>0</v>
      </c>
      <c r="L215" s="377">
        <f ca="1">SUM(OFFSET('2.Capex Inputs'!$H31:$K31,0,(COLUMNS('2.Capex Inputs'!$H31:L31)-1)*4))</f>
        <v>0</v>
      </c>
      <c r="M215" s="377">
        <f ca="1">SUM(OFFSET('2.Capex Inputs'!$H31:$K31,0,(COLUMNS('2.Capex Inputs'!$H31:M31)-1)*4))</f>
        <v>0</v>
      </c>
      <c r="N215" s="377">
        <f ca="1">SUM(OFFSET('2.Capex Inputs'!$H31:$K31,0,(COLUMNS('2.Capex Inputs'!$H31:N31)-1)*4))</f>
        <v>0</v>
      </c>
      <c r="O215" s="377">
        <f ca="1">SUM(OFFSET('2.Capex Inputs'!$H31:$K31,0,(COLUMNS('2.Capex Inputs'!$H31:O31)-1)*4))</f>
        <v>0</v>
      </c>
      <c r="P215" s="377">
        <f ca="1">SUM(OFFSET('2.Capex Inputs'!$H31:$K31,0,(COLUMNS('2.Capex Inputs'!$H31:P31)-1)*4))</f>
        <v>0</v>
      </c>
      <c r="Q215" s="377">
        <f ca="1">SUM(OFFSET('2.Capex Inputs'!$H31:$K31,0,(COLUMNS('2.Capex Inputs'!$H31:Q31)-1)*4))</f>
        <v>0</v>
      </c>
      <c r="R215" s="377">
        <f ca="1">SUM(OFFSET('2.Capex Inputs'!$H31:$K31,0,(COLUMNS('2.Capex Inputs'!$H31:R31)-1)*4))</f>
        <v>0</v>
      </c>
      <c r="S215" s="377">
        <f ca="1">SUM(OFFSET('2.Capex Inputs'!$H31:$K31,0,(COLUMNS('2.Capex Inputs'!$H31:S31)-1)*4))</f>
        <v>0</v>
      </c>
      <c r="T215" s="377">
        <f ca="1">SUM(OFFSET('2.Capex Inputs'!$H31:$K31,0,(COLUMNS('2.Capex Inputs'!$H31:T31)-1)*4))</f>
        <v>0</v>
      </c>
      <c r="U215" s="377">
        <f ca="1">SUM(OFFSET('2.Capex Inputs'!$H31:$K31,0,(COLUMNS('2.Capex Inputs'!$H31:U31)-1)*4))</f>
        <v>0</v>
      </c>
      <c r="V215" s="377">
        <f ca="1">SUM(OFFSET('2.Capex Inputs'!$H31:$K31,0,(COLUMNS('2.Capex Inputs'!$H31:V31)-1)*4))</f>
        <v>0</v>
      </c>
      <c r="W215" s="377">
        <f ca="1">SUM(OFFSET('2.Capex Inputs'!$H31:$K31,0,(COLUMNS('2.Capex Inputs'!$H31:W31)-1)*4))</f>
        <v>0</v>
      </c>
      <c r="X215" s="377">
        <f ca="1">SUM(OFFSET('2.Capex Inputs'!$H31:$K31,0,(COLUMNS('2.Capex Inputs'!$H31:X31)-1)*4))</f>
        <v>0</v>
      </c>
      <c r="Y215" s="377">
        <f ca="1">SUM(OFFSET('2.Capex Inputs'!$H31:$K31,0,(COLUMNS('2.Capex Inputs'!$H31:Y31)-1)*4))</f>
        <v>0</v>
      </c>
      <c r="Z215" s="377">
        <f ca="1">SUM(OFFSET('2.Capex Inputs'!$H31:$K31,0,(COLUMNS('2.Capex Inputs'!$H31:Z31)-1)*4))</f>
        <v>0</v>
      </c>
      <c r="AA215" s="377">
        <f ca="1">SUM(OFFSET('2.Capex Inputs'!$H31:$K31,0,(COLUMNS('2.Capex Inputs'!$H31:AA31)-1)*4))</f>
        <v>0</v>
      </c>
      <c r="AB215" s="377">
        <f ca="1">SUM(OFFSET('2.Capex Inputs'!$H31:$K31,0,(COLUMNS('2.Capex Inputs'!$H31:AB31)-1)*4))</f>
        <v>0</v>
      </c>
      <c r="AC215" s="377">
        <f ca="1">SUM(OFFSET('2.Capex Inputs'!$H31:$K31,0,(COLUMNS('2.Capex Inputs'!$H31:AC31)-1)*4))</f>
        <v>0</v>
      </c>
      <c r="AD215" s="377">
        <f ca="1">SUM(OFFSET('2.Capex Inputs'!$H31:$K31,0,(COLUMNS('2.Capex Inputs'!$H31:AD31)-1)*4))</f>
        <v>0</v>
      </c>
      <c r="AE215" s="377">
        <f ca="1">SUM(OFFSET('2.Capex Inputs'!$H31:$K31,0,(COLUMNS('2.Capex Inputs'!$H31:AE31)-1)*4))</f>
        <v>0</v>
      </c>
      <c r="AF215" s="377">
        <f ca="1">SUM(OFFSET('2.Capex Inputs'!$H31:$K31,0,(COLUMNS('2.Capex Inputs'!$H31:AF31)-1)*4))</f>
        <v>0</v>
      </c>
      <c r="AG215" s="377">
        <f ca="1">SUM(OFFSET('2.Capex Inputs'!$H31:$K31,0,(COLUMNS('2.Capex Inputs'!$H31:AG31)-1)*4))</f>
        <v>0</v>
      </c>
      <c r="AH215" s="377">
        <f ca="1">SUM(OFFSET('2.Capex Inputs'!$H31:$K31,0,(COLUMNS('2.Capex Inputs'!$H31:AH31)-1)*4))</f>
        <v>0</v>
      </c>
      <c r="AI215" s="377">
        <f ca="1">SUM(OFFSET('2.Capex Inputs'!$H31:$K31,0,(COLUMNS('2.Capex Inputs'!$H31:AI31)-1)*4))</f>
        <v>0</v>
      </c>
      <c r="AJ215" s="377">
        <f ca="1">SUM(OFFSET('2.Capex Inputs'!$H31:$K31,0,(COLUMNS('2.Capex Inputs'!$H31:AJ31)-1)*4))</f>
        <v>0</v>
      </c>
      <c r="AK215" s="377">
        <f ca="1">SUM(OFFSET('2.Capex Inputs'!$H31:$K31,0,(COLUMNS('2.Capex Inputs'!$H31:AK31)-1)*4))</f>
        <v>0</v>
      </c>
      <c r="AL215" s="377">
        <f ca="1">SUM(OFFSET('2.Capex Inputs'!$H31:$K31,0,(COLUMNS('2.Capex Inputs'!$H31:AL31)-1)*4))</f>
        <v>0</v>
      </c>
      <c r="AM215" s="377">
        <f ca="1">SUM(OFFSET('2.Capex Inputs'!$H31:$K31,0,(COLUMNS('2.Capex Inputs'!$H31:AM31)-1)*4))</f>
        <v>0</v>
      </c>
      <c r="AN215" s="377">
        <f ca="1">SUM(OFFSET('2.Capex Inputs'!$H31:$K31,0,(COLUMNS('2.Capex Inputs'!$H31:AN31)-1)*4))</f>
        <v>0</v>
      </c>
      <c r="AO215" s="377">
        <f ca="1">SUM(OFFSET('2.Capex Inputs'!$H31:$K31,0,(COLUMNS('2.Capex Inputs'!$H31:AO31)-1)*4))</f>
        <v>0</v>
      </c>
      <c r="AP215" s="377">
        <f ca="1">SUM(OFFSET('2.Capex Inputs'!$H31:$K31,0,(COLUMNS('2.Capex Inputs'!$H31:AP31)-1)*4))</f>
        <v>0</v>
      </c>
      <c r="AQ215" s="377">
        <f ca="1">SUM(OFFSET('2.Capex Inputs'!$H31:$K31,0,(COLUMNS('2.Capex Inputs'!$H31:AQ31)-1)*4))</f>
        <v>0</v>
      </c>
      <c r="AR215" s="377">
        <f ca="1">SUM(OFFSET('2.Capex Inputs'!$H31:$K31,0,(COLUMNS('2.Capex Inputs'!$H31:AR31)-1)*4))</f>
        <v>0</v>
      </c>
      <c r="AS215" s="377">
        <f ca="1">SUM(OFFSET('2.Capex Inputs'!$H31:$K31,0,(COLUMNS('2.Capex Inputs'!$H31:AS31)-1)*4))</f>
        <v>0</v>
      </c>
      <c r="AT215" s="377">
        <f ca="1">SUM(OFFSET('2.Capex Inputs'!$H31:$K31,0,(COLUMNS('2.Capex Inputs'!$H31:AT31)-1)*4))</f>
        <v>0</v>
      </c>
      <c r="AU215" s="377">
        <f ca="1">SUM(OFFSET('2.Capex Inputs'!$H31:$K31,0,(COLUMNS('2.Capex Inputs'!$H31:AU31)-1)*4))</f>
        <v>0</v>
      </c>
      <c r="AV215" s="377">
        <f ca="1">SUM(OFFSET('2.Capex Inputs'!$H31:$K31,0,(COLUMNS('2.Capex Inputs'!$H31:AV31)-1)*4))</f>
        <v>0</v>
      </c>
      <c r="AW215" s="377">
        <f ca="1">SUM(OFFSET('2.Capex Inputs'!$H31:$K31,0,(COLUMNS('2.Capex Inputs'!$H31:AW31)-1)*4))</f>
        <v>0</v>
      </c>
      <c r="AX215" s="377">
        <f ca="1">SUM(OFFSET('2.Capex Inputs'!$H31:$K31,0,(COLUMNS('2.Capex Inputs'!$H31:AX31)-1)*4))</f>
        <v>0</v>
      </c>
      <c r="AY215" s="377">
        <f ca="1">SUM(OFFSET('2.Capex Inputs'!$H31:$K31,0,(COLUMNS('2.Capex Inputs'!$H31:AY31)-1)*4))</f>
        <v>0</v>
      </c>
      <c r="AZ215" s="377">
        <f ca="1">SUM(OFFSET('2.Capex Inputs'!$H31:$K31,0,(COLUMNS('2.Capex Inputs'!$H31:AZ31)-1)*4))</f>
        <v>0</v>
      </c>
      <c r="BA215" s="377">
        <f ca="1">SUM(OFFSET('2.Capex Inputs'!$H31:$K31,0,(COLUMNS('2.Capex Inputs'!$H31:BA31)-1)*4))</f>
        <v>0</v>
      </c>
      <c r="BB215" s="377">
        <f ca="1">SUM(OFFSET('2.Capex Inputs'!$H31:$K31,0,(COLUMNS('2.Capex Inputs'!$H31:BB31)-1)*4))</f>
        <v>0</v>
      </c>
      <c r="BC215" s="377">
        <f ca="1">SUM(OFFSET('2.Capex Inputs'!$H31:$K31,0,(COLUMNS('2.Capex Inputs'!$H31:BC31)-1)*4))</f>
        <v>0</v>
      </c>
      <c r="BD215" s="377">
        <f ca="1">SUM(OFFSET('2.Capex Inputs'!$H31:$K31,0,(COLUMNS('2.Capex Inputs'!$H31:BD31)-1)*4))</f>
        <v>0</v>
      </c>
      <c r="BE215" s="377">
        <f ca="1">SUM(OFFSET('2.Capex Inputs'!$H31:$K31,0,(COLUMNS('2.Capex Inputs'!$H31:BE31)-1)*4))</f>
        <v>0</v>
      </c>
      <c r="BF215" s="377">
        <f ca="1">SUM(OFFSET('2.Capex Inputs'!$H31:$K31,0,(COLUMNS('2.Capex Inputs'!$H31:BF31)-1)*4))</f>
        <v>0</v>
      </c>
      <c r="BG215" s="377">
        <f ca="1">SUM(OFFSET('2.Capex Inputs'!$H31:$K31,0,(COLUMNS('2.Capex Inputs'!$H31:BG31)-1)*4))</f>
        <v>0</v>
      </c>
      <c r="BH215" s="377">
        <f ca="1">SUM(OFFSET('2.Capex Inputs'!$H31:$K31,0,(COLUMNS('2.Capex Inputs'!$H31:BH31)-1)*4))</f>
        <v>0</v>
      </c>
      <c r="BI215" s="377">
        <f ca="1">SUM(OFFSET('2.Capex Inputs'!$H31:$K31,0,(COLUMNS('2.Capex Inputs'!$H31:BI31)-1)*4))</f>
        <v>0</v>
      </c>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31"/>
      <c r="HY215" s="31"/>
      <c r="HZ215" s="31"/>
      <c r="IA215" s="31"/>
      <c r="IB215" s="31"/>
      <c r="IC215" s="31"/>
      <c r="ID215" s="31"/>
      <c r="IE215" s="31"/>
      <c r="IF215" s="31"/>
      <c r="IG215" s="31"/>
      <c r="IH215" s="31"/>
      <c r="II215" s="31"/>
      <c r="IJ215" s="31"/>
      <c r="IK215" s="31"/>
      <c r="IL215" s="31"/>
      <c r="IM215" s="31"/>
      <c r="IN215" s="31"/>
      <c r="IO215" s="31"/>
      <c r="IP215" s="31"/>
      <c r="IQ215" s="31"/>
      <c r="IR215" s="31"/>
      <c r="IS215" s="31"/>
      <c r="IT215" s="31"/>
      <c r="IU215" s="31"/>
    </row>
    <row r="216" spans="1:255" x14ac:dyDescent="0.3">
      <c r="B216" s="136" t="s">
        <v>122</v>
      </c>
      <c r="C216" s="137" t="str">
        <f>'2.Capex Inputs'!C32</f>
        <v>[Other site infrastructure cost]</v>
      </c>
      <c r="D216" s="138"/>
      <c r="E216" s="380" t="str">
        <f t="shared" si="800"/>
        <v>k EUR</v>
      </c>
      <c r="F216" s="138"/>
      <c r="G216" s="376">
        <f t="shared" ca="1" si="801"/>
        <v>0</v>
      </c>
      <c r="H216" s="377">
        <f ca="1">SUM(OFFSET('2.Capex Inputs'!$H32:$K32,0,(COLUMNS('2.Capex Inputs'!$H32:H32)-1)*4))</f>
        <v>0</v>
      </c>
      <c r="I216" s="377">
        <f ca="1">SUM(OFFSET('2.Capex Inputs'!$H32:$K32,0,(COLUMNS('2.Capex Inputs'!$H32:I32)-1)*4))</f>
        <v>0</v>
      </c>
      <c r="J216" s="377">
        <f ca="1">SUM(OFFSET('2.Capex Inputs'!$H32:$K32,0,(COLUMNS('2.Capex Inputs'!$H32:J32)-1)*4))</f>
        <v>0</v>
      </c>
      <c r="K216" s="377">
        <f ca="1">SUM(OFFSET('2.Capex Inputs'!$H32:$K32,0,(COLUMNS('2.Capex Inputs'!$H32:K32)-1)*4))</f>
        <v>0</v>
      </c>
      <c r="L216" s="377">
        <f ca="1">SUM(OFFSET('2.Capex Inputs'!$H32:$K32,0,(COLUMNS('2.Capex Inputs'!$H32:L32)-1)*4))</f>
        <v>0</v>
      </c>
      <c r="M216" s="377">
        <f ca="1">SUM(OFFSET('2.Capex Inputs'!$H32:$K32,0,(COLUMNS('2.Capex Inputs'!$H32:M32)-1)*4))</f>
        <v>0</v>
      </c>
      <c r="N216" s="377">
        <f ca="1">SUM(OFFSET('2.Capex Inputs'!$H32:$K32,0,(COLUMNS('2.Capex Inputs'!$H32:N32)-1)*4))</f>
        <v>0</v>
      </c>
      <c r="O216" s="377">
        <f ca="1">SUM(OFFSET('2.Capex Inputs'!$H32:$K32,0,(COLUMNS('2.Capex Inputs'!$H32:O32)-1)*4))</f>
        <v>0</v>
      </c>
      <c r="P216" s="377">
        <f ca="1">SUM(OFFSET('2.Capex Inputs'!$H32:$K32,0,(COLUMNS('2.Capex Inputs'!$H32:P32)-1)*4))</f>
        <v>0</v>
      </c>
      <c r="Q216" s="377">
        <f ca="1">SUM(OFFSET('2.Capex Inputs'!$H32:$K32,0,(COLUMNS('2.Capex Inputs'!$H32:Q32)-1)*4))</f>
        <v>0</v>
      </c>
      <c r="R216" s="377">
        <f ca="1">SUM(OFFSET('2.Capex Inputs'!$H32:$K32,0,(COLUMNS('2.Capex Inputs'!$H32:R32)-1)*4))</f>
        <v>0</v>
      </c>
      <c r="S216" s="377">
        <f ca="1">SUM(OFFSET('2.Capex Inputs'!$H32:$K32,0,(COLUMNS('2.Capex Inputs'!$H32:S32)-1)*4))</f>
        <v>0</v>
      </c>
      <c r="T216" s="377">
        <f ca="1">SUM(OFFSET('2.Capex Inputs'!$H32:$K32,0,(COLUMNS('2.Capex Inputs'!$H32:T32)-1)*4))</f>
        <v>0</v>
      </c>
      <c r="U216" s="377">
        <f ca="1">SUM(OFFSET('2.Capex Inputs'!$H32:$K32,0,(COLUMNS('2.Capex Inputs'!$H32:U32)-1)*4))</f>
        <v>0</v>
      </c>
      <c r="V216" s="377">
        <f ca="1">SUM(OFFSET('2.Capex Inputs'!$H32:$K32,0,(COLUMNS('2.Capex Inputs'!$H32:V32)-1)*4))</f>
        <v>0</v>
      </c>
      <c r="W216" s="377">
        <f ca="1">SUM(OFFSET('2.Capex Inputs'!$H32:$K32,0,(COLUMNS('2.Capex Inputs'!$H32:W32)-1)*4))</f>
        <v>0</v>
      </c>
      <c r="X216" s="377">
        <f ca="1">SUM(OFFSET('2.Capex Inputs'!$H32:$K32,0,(COLUMNS('2.Capex Inputs'!$H32:X32)-1)*4))</f>
        <v>0</v>
      </c>
      <c r="Y216" s="377">
        <f ca="1">SUM(OFFSET('2.Capex Inputs'!$H32:$K32,0,(COLUMNS('2.Capex Inputs'!$H32:Y32)-1)*4))</f>
        <v>0</v>
      </c>
      <c r="Z216" s="377">
        <f ca="1">SUM(OFFSET('2.Capex Inputs'!$H32:$K32,0,(COLUMNS('2.Capex Inputs'!$H32:Z32)-1)*4))</f>
        <v>0</v>
      </c>
      <c r="AA216" s="377">
        <f ca="1">SUM(OFFSET('2.Capex Inputs'!$H32:$K32,0,(COLUMNS('2.Capex Inputs'!$H32:AA32)-1)*4))</f>
        <v>0</v>
      </c>
      <c r="AB216" s="377">
        <f ca="1">SUM(OFFSET('2.Capex Inputs'!$H32:$K32,0,(COLUMNS('2.Capex Inputs'!$H32:AB32)-1)*4))</f>
        <v>0</v>
      </c>
      <c r="AC216" s="377">
        <f ca="1">SUM(OFFSET('2.Capex Inputs'!$H32:$K32,0,(COLUMNS('2.Capex Inputs'!$H32:AC32)-1)*4))</f>
        <v>0</v>
      </c>
      <c r="AD216" s="377">
        <f ca="1">SUM(OFFSET('2.Capex Inputs'!$H32:$K32,0,(COLUMNS('2.Capex Inputs'!$H32:AD32)-1)*4))</f>
        <v>0</v>
      </c>
      <c r="AE216" s="377">
        <f ca="1">SUM(OFFSET('2.Capex Inputs'!$H32:$K32,0,(COLUMNS('2.Capex Inputs'!$H32:AE32)-1)*4))</f>
        <v>0</v>
      </c>
      <c r="AF216" s="377">
        <f ca="1">SUM(OFFSET('2.Capex Inputs'!$H32:$K32,0,(COLUMNS('2.Capex Inputs'!$H32:AF32)-1)*4))</f>
        <v>0</v>
      </c>
      <c r="AG216" s="377">
        <f ca="1">SUM(OFFSET('2.Capex Inputs'!$H32:$K32,0,(COLUMNS('2.Capex Inputs'!$H32:AG32)-1)*4))</f>
        <v>0</v>
      </c>
      <c r="AH216" s="377">
        <f ca="1">SUM(OFFSET('2.Capex Inputs'!$H32:$K32,0,(COLUMNS('2.Capex Inputs'!$H32:AH32)-1)*4))</f>
        <v>0</v>
      </c>
      <c r="AI216" s="377">
        <f ca="1">SUM(OFFSET('2.Capex Inputs'!$H32:$K32,0,(COLUMNS('2.Capex Inputs'!$H32:AI32)-1)*4))</f>
        <v>0</v>
      </c>
      <c r="AJ216" s="377">
        <f ca="1">SUM(OFFSET('2.Capex Inputs'!$H32:$K32,0,(COLUMNS('2.Capex Inputs'!$H32:AJ32)-1)*4))</f>
        <v>0</v>
      </c>
      <c r="AK216" s="377">
        <f ca="1">SUM(OFFSET('2.Capex Inputs'!$H32:$K32,0,(COLUMNS('2.Capex Inputs'!$H32:AK32)-1)*4))</f>
        <v>0</v>
      </c>
      <c r="AL216" s="377">
        <f ca="1">SUM(OFFSET('2.Capex Inputs'!$H32:$K32,0,(COLUMNS('2.Capex Inputs'!$H32:AL32)-1)*4))</f>
        <v>0</v>
      </c>
      <c r="AM216" s="377">
        <f ca="1">SUM(OFFSET('2.Capex Inputs'!$H32:$K32,0,(COLUMNS('2.Capex Inputs'!$H32:AM32)-1)*4))</f>
        <v>0</v>
      </c>
      <c r="AN216" s="377">
        <f ca="1">SUM(OFFSET('2.Capex Inputs'!$H32:$K32,0,(COLUMNS('2.Capex Inputs'!$H32:AN32)-1)*4))</f>
        <v>0</v>
      </c>
      <c r="AO216" s="377">
        <f ca="1">SUM(OFFSET('2.Capex Inputs'!$H32:$K32,0,(COLUMNS('2.Capex Inputs'!$H32:AO32)-1)*4))</f>
        <v>0</v>
      </c>
      <c r="AP216" s="377">
        <f ca="1">SUM(OFFSET('2.Capex Inputs'!$H32:$K32,0,(COLUMNS('2.Capex Inputs'!$H32:AP32)-1)*4))</f>
        <v>0</v>
      </c>
      <c r="AQ216" s="377">
        <f ca="1">SUM(OFFSET('2.Capex Inputs'!$H32:$K32,0,(COLUMNS('2.Capex Inputs'!$H32:AQ32)-1)*4))</f>
        <v>0</v>
      </c>
      <c r="AR216" s="377">
        <f ca="1">SUM(OFFSET('2.Capex Inputs'!$H32:$K32,0,(COLUMNS('2.Capex Inputs'!$H32:AR32)-1)*4))</f>
        <v>0</v>
      </c>
      <c r="AS216" s="377">
        <f ca="1">SUM(OFFSET('2.Capex Inputs'!$H32:$K32,0,(COLUMNS('2.Capex Inputs'!$H32:AS32)-1)*4))</f>
        <v>0</v>
      </c>
      <c r="AT216" s="377">
        <f ca="1">SUM(OFFSET('2.Capex Inputs'!$H32:$K32,0,(COLUMNS('2.Capex Inputs'!$H32:AT32)-1)*4))</f>
        <v>0</v>
      </c>
      <c r="AU216" s="377">
        <f ca="1">SUM(OFFSET('2.Capex Inputs'!$H32:$K32,0,(COLUMNS('2.Capex Inputs'!$H32:AU32)-1)*4))</f>
        <v>0</v>
      </c>
      <c r="AV216" s="377">
        <f ca="1">SUM(OFFSET('2.Capex Inputs'!$H32:$K32,0,(COLUMNS('2.Capex Inputs'!$H32:AV32)-1)*4))</f>
        <v>0</v>
      </c>
      <c r="AW216" s="377">
        <f ca="1">SUM(OFFSET('2.Capex Inputs'!$H32:$K32,0,(COLUMNS('2.Capex Inputs'!$H32:AW32)-1)*4))</f>
        <v>0</v>
      </c>
      <c r="AX216" s="377">
        <f ca="1">SUM(OFFSET('2.Capex Inputs'!$H32:$K32,0,(COLUMNS('2.Capex Inputs'!$H32:AX32)-1)*4))</f>
        <v>0</v>
      </c>
      <c r="AY216" s="377">
        <f ca="1">SUM(OFFSET('2.Capex Inputs'!$H32:$K32,0,(COLUMNS('2.Capex Inputs'!$H32:AY32)-1)*4))</f>
        <v>0</v>
      </c>
      <c r="AZ216" s="377">
        <f ca="1">SUM(OFFSET('2.Capex Inputs'!$H32:$K32,0,(COLUMNS('2.Capex Inputs'!$H32:AZ32)-1)*4))</f>
        <v>0</v>
      </c>
      <c r="BA216" s="377">
        <f ca="1">SUM(OFFSET('2.Capex Inputs'!$H32:$K32,0,(COLUMNS('2.Capex Inputs'!$H32:BA32)-1)*4))</f>
        <v>0</v>
      </c>
      <c r="BB216" s="377">
        <f ca="1">SUM(OFFSET('2.Capex Inputs'!$H32:$K32,0,(COLUMNS('2.Capex Inputs'!$H32:BB32)-1)*4))</f>
        <v>0</v>
      </c>
      <c r="BC216" s="377">
        <f ca="1">SUM(OFFSET('2.Capex Inputs'!$H32:$K32,0,(COLUMNS('2.Capex Inputs'!$H32:BC32)-1)*4))</f>
        <v>0</v>
      </c>
      <c r="BD216" s="377">
        <f ca="1">SUM(OFFSET('2.Capex Inputs'!$H32:$K32,0,(COLUMNS('2.Capex Inputs'!$H32:BD32)-1)*4))</f>
        <v>0</v>
      </c>
      <c r="BE216" s="377">
        <f ca="1">SUM(OFFSET('2.Capex Inputs'!$H32:$K32,0,(COLUMNS('2.Capex Inputs'!$H32:BE32)-1)*4))</f>
        <v>0</v>
      </c>
      <c r="BF216" s="377">
        <f ca="1">SUM(OFFSET('2.Capex Inputs'!$H32:$K32,0,(COLUMNS('2.Capex Inputs'!$H32:BF32)-1)*4))</f>
        <v>0</v>
      </c>
      <c r="BG216" s="377">
        <f ca="1">SUM(OFFSET('2.Capex Inputs'!$H32:$K32,0,(COLUMNS('2.Capex Inputs'!$H32:BG32)-1)*4))</f>
        <v>0</v>
      </c>
      <c r="BH216" s="377">
        <f ca="1">SUM(OFFSET('2.Capex Inputs'!$H32:$K32,0,(COLUMNS('2.Capex Inputs'!$H32:BH32)-1)*4))</f>
        <v>0</v>
      </c>
      <c r="BI216" s="377">
        <f ca="1">SUM(OFFSET('2.Capex Inputs'!$H32:$K32,0,(COLUMNS('2.Capex Inputs'!$H32:BI32)-1)*4))</f>
        <v>0</v>
      </c>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c r="IA216" s="31"/>
      <c r="IB216" s="31"/>
      <c r="IC216" s="31"/>
      <c r="ID216" s="31"/>
      <c r="IE216" s="31"/>
      <c r="IF216" s="31"/>
      <c r="IG216" s="31"/>
      <c r="IH216" s="31"/>
      <c r="II216" s="31"/>
      <c r="IJ216" s="31"/>
      <c r="IK216" s="31"/>
      <c r="IL216" s="31"/>
      <c r="IM216" s="31"/>
      <c r="IN216" s="31"/>
      <c r="IO216" s="31"/>
      <c r="IP216" s="31"/>
      <c r="IQ216" s="31"/>
      <c r="IR216" s="31"/>
      <c r="IS216" s="31"/>
      <c r="IT216" s="31"/>
      <c r="IU216" s="31"/>
    </row>
    <row r="217" spans="1:255" x14ac:dyDescent="0.3">
      <c r="B217" s="136" t="s">
        <v>122</v>
      </c>
      <c r="C217" s="137" t="str">
        <f>'2.Capex Inputs'!C33</f>
        <v>[Other site infrastructure cost]</v>
      </c>
      <c r="D217" s="138"/>
      <c r="E217" s="380" t="str">
        <f t="shared" si="800"/>
        <v>k EUR</v>
      </c>
      <c r="F217" s="138"/>
      <c r="G217" s="376">
        <f t="shared" ca="1" si="801"/>
        <v>0</v>
      </c>
      <c r="H217" s="377">
        <f ca="1">SUM(OFFSET('2.Capex Inputs'!$H33:$K33,0,(COLUMNS('2.Capex Inputs'!$H33:H33)-1)*4))</f>
        <v>0</v>
      </c>
      <c r="I217" s="377">
        <f ca="1">SUM(OFFSET('2.Capex Inputs'!$H33:$K33,0,(COLUMNS('2.Capex Inputs'!$H33:I33)-1)*4))</f>
        <v>0</v>
      </c>
      <c r="J217" s="377">
        <f ca="1">SUM(OFFSET('2.Capex Inputs'!$H33:$K33,0,(COLUMNS('2.Capex Inputs'!$H33:J33)-1)*4))</f>
        <v>0</v>
      </c>
      <c r="K217" s="377">
        <f ca="1">SUM(OFFSET('2.Capex Inputs'!$H33:$K33,0,(COLUMNS('2.Capex Inputs'!$H33:K33)-1)*4))</f>
        <v>0</v>
      </c>
      <c r="L217" s="377">
        <f ca="1">SUM(OFFSET('2.Capex Inputs'!$H33:$K33,0,(COLUMNS('2.Capex Inputs'!$H33:L33)-1)*4))</f>
        <v>0</v>
      </c>
      <c r="M217" s="377">
        <f ca="1">SUM(OFFSET('2.Capex Inputs'!$H33:$K33,0,(COLUMNS('2.Capex Inputs'!$H33:M33)-1)*4))</f>
        <v>0</v>
      </c>
      <c r="N217" s="377">
        <f ca="1">SUM(OFFSET('2.Capex Inputs'!$H33:$K33,0,(COLUMNS('2.Capex Inputs'!$H33:N33)-1)*4))</f>
        <v>0</v>
      </c>
      <c r="O217" s="377">
        <f ca="1">SUM(OFFSET('2.Capex Inputs'!$H33:$K33,0,(COLUMNS('2.Capex Inputs'!$H33:O33)-1)*4))</f>
        <v>0</v>
      </c>
      <c r="P217" s="377">
        <f ca="1">SUM(OFFSET('2.Capex Inputs'!$H33:$K33,0,(COLUMNS('2.Capex Inputs'!$H33:P33)-1)*4))</f>
        <v>0</v>
      </c>
      <c r="Q217" s="377">
        <f ca="1">SUM(OFFSET('2.Capex Inputs'!$H33:$K33,0,(COLUMNS('2.Capex Inputs'!$H33:Q33)-1)*4))</f>
        <v>0</v>
      </c>
      <c r="R217" s="377">
        <f ca="1">SUM(OFFSET('2.Capex Inputs'!$H33:$K33,0,(COLUMNS('2.Capex Inputs'!$H33:R33)-1)*4))</f>
        <v>0</v>
      </c>
      <c r="S217" s="377">
        <f ca="1">SUM(OFFSET('2.Capex Inputs'!$H33:$K33,0,(COLUMNS('2.Capex Inputs'!$H33:S33)-1)*4))</f>
        <v>0</v>
      </c>
      <c r="T217" s="377">
        <f ca="1">SUM(OFFSET('2.Capex Inputs'!$H33:$K33,0,(COLUMNS('2.Capex Inputs'!$H33:T33)-1)*4))</f>
        <v>0</v>
      </c>
      <c r="U217" s="377">
        <f ca="1">SUM(OFFSET('2.Capex Inputs'!$H33:$K33,0,(COLUMNS('2.Capex Inputs'!$H33:U33)-1)*4))</f>
        <v>0</v>
      </c>
      <c r="V217" s="377">
        <f ca="1">SUM(OFFSET('2.Capex Inputs'!$H33:$K33,0,(COLUMNS('2.Capex Inputs'!$H33:V33)-1)*4))</f>
        <v>0</v>
      </c>
      <c r="W217" s="377">
        <f ca="1">SUM(OFFSET('2.Capex Inputs'!$H33:$K33,0,(COLUMNS('2.Capex Inputs'!$H33:W33)-1)*4))</f>
        <v>0</v>
      </c>
      <c r="X217" s="377">
        <f ca="1">SUM(OFFSET('2.Capex Inputs'!$H33:$K33,0,(COLUMNS('2.Capex Inputs'!$H33:X33)-1)*4))</f>
        <v>0</v>
      </c>
      <c r="Y217" s="377">
        <f ca="1">SUM(OFFSET('2.Capex Inputs'!$H33:$K33,0,(COLUMNS('2.Capex Inputs'!$H33:Y33)-1)*4))</f>
        <v>0</v>
      </c>
      <c r="Z217" s="377">
        <f ca="1">SUM(OFFSET('2.Capex Inputs'!$H33:$K33,0,(COLUMNS('2.Capex Inputs'!$H33:Z33)-1)*4))</f>
        <v>0</v>
      </c>
      <c r="AA217" s="377">
        <f ca="1">SUM(OFFSET('2.Capex Inputs'!$H33:$K33,0,(COLUMNS('2.Capex Inputs'!$H33:AA33)-1)*4))</f>
        <v>0</v>
      </c>
      <c r="AB217" s="377">
        <f ca="1">SUM(OFFSET('2.Capex Inputs'!$H33:$K33,0,(COLUMNS('2.Capex Inputs'!$H33:AB33)-1)*4))</f>
        <v>0</v>
      </c>
      <c r="AC217" s="377">
        <f ca="1">SUM(OFFSET('2.Capex Inputs'!$H33:$K33,0,(COLUMNS('2.Capex Inputs'!$H33:AC33)-1)*4))</f>
        <v>0</v>
      </c>
      <c r="AD217" s="377">
        <f ca="1">SUM(OFFSET('2.Capex Inputs'!$H33:$K33,0,(COLUMNS('2.Capex Inputs'!$H33:AD33)-1)*4))</f>
        <v>0</v>
      </c>
      <c r="AE217" s="377">
        <f ca="1">SUM(OFFSET('2.Capex Inputs'!$H33:$K33,0,(COLUMNS('2.Capex Inputs'!$H33:AE33)-1)*4))</f>
        <v>0</v>
      </c>
      <c r="AF217" s="377">
        <f ca="1">SUM(OFFSET('2.Capex Inputs'!$H33:$K33,0,(COLUMNS('2.Capex Inputs'!$H33:AF33)-1)*4))</f>
        <v>0</v>
      </c>
      <c r="AG217" s="377">
        <f ca="1">SUM(OFFSET('2.Capex Inputs'!$H33:$K33,0,(COLUMNS('2.Capex Inputs'!$H33:AG33)-1)*4))</f>
        <v>0</v>
      </c>
      <c r="AH217" s="377">
        <f ca="1">SUM(OFFSET('2.Capex Inputs'!$H33:$K33,0,(COLUMNS('2.Capex Inputs'!$H33:AH33)-1)*4))</f>
        <v>0</v>
      </c>
      <c r="AI217" s="377">
        <f ca="1">SUM(OFFSET('2.Capex Inputs'!$H33:$K33,0,(COLUMNS('2.Capex Inputs'!$H33:AI33)-1)*4))</f>
        <v>0</v>
      </c>
      <c r="AJ217" s="377">
        <f ca="1">SUM(OFFSET('2.Capex Inputs'!$H33:$K33,0,(COLUMNS('2.Capex Inputs'!$H33:AJ33)-1)*4))</f>
        <v>0</v>
      </c>
      <c r="AK217" s="377">
        <f ca="1">SUM(OFFSET('2.Capex Inputs'!$H33:$K33,0,(COLUMNS('2.Capex Inputs'!$H33:AK33)-1)*4))</f>
        <v>0</v>
      </c>
      <c r="AL217" s="377">
        <f ca="1">SUM(OFFSET('2.Capex Inputs'!$H33:$K33,0,(COLUMNS('2.Capex Inputs'!$H33:AL33)-1)*4))</f>
        <v>0</v>
      </c>
      <c r="AM217" s="377">
        <f ca="1">SUM(OFFSET('2.Capex Inputs'!$H33:$K33,0,(COLUMNS('2.Capex Inputs'!$H33:AM33)-1)*4))</f>
        <v>0</v>
      </c>
      <c r="AN217" s="377">
        <f ca="1">SUM(OFFSET('2.Capex Inputs'!$H33:$K33,0,(COLUMNS('2.Capex Inputs'!$H33:AN33)-1)*4))</f>
        <v>0</v>
      </c>
      <c r="AO217" s="377">
        <f ca="1">SUM(OFFSET('2.Capex Inputs'!$H33:$K33,0,(COLUMNS('2.Capex Inputs'!$H33:AO33)-1)*4))</f>
        <v>0</v>
      </c>
      <c r="AP217" s="377">
        <f ca="1">SUM(OFFSET('2.Capex Inputs'!$H33:$K33,0,(COLUMNS('2.Capex Inputs'!$H33:AP33)-1)*4))</f>
        <v>0</v>
      </c>
      <c r="AQ217" s="377">
        <f ca="1">SUM(OFFSET('2.Capex Inputs'!$H33:$K33,0,(COLUMNS('2.Capex Inputs'!$H33:AQ33)-1)*4))</f>
        <v>0</v>
      </c>
      <c r="AR217" s="377">
        <f ca="1">SUM(OFFSET('2.Capex Inputs'!$H33:$K33,0,(COLUMNS('2.Capex Inputs'!$H33:AR33)-1)*4))</f>
        <v>0</v>
      </c>
      <c r="AS217" s="377">
        <f ca="1">SUM(OFFSET('2.Capex Inputs'!$H33:$K33,0,(COLUMNS('2.Capex Inputs'!$H33:AS33)-1)*4))</f>
        <v>0</v>
      </c>
      <c r="AT217" s="377">
        <f ca="1">SUM(OFFSET('2.Capex Inputs'!$H33:$K33,0,(COLUMNS('2.Capex Inputs'!$H33:AT33)-1)*4))</f>
        <v>0</v>
      </c>
      <c r="AU217" s="377">
        <f ca="1">SUM(OFFSET('2.Capex Inputs'!$H33:$K33,0,(COLUMNS('2.Capex Inputs'!$H33:AU33)-1)*4))</f>
        <v>0</v>
      </c>
      <c r="AV217" s="377">
        <f ca="1">SUM(OFFSET('2.Capex Inputs'!$H33:$K33,0,(COLUMNS('2.Capex Inputs'!$H33:AV33)-1)*4))</f>
        <v>0</v>
      </c>
      <c r="AW217" s="377">
        <f ca="1">SUM(OFFSET('2.Capex Inputs'!$H33:$K33,0,(COLUMNS('2.Capex Inputs'!$H33:AW33)-1)*4))</f>
        <v>0</v>
      </c>
      <c r="AX217" s="377">
        <f ca="1">SUM(OFFSET('2.Capex Inputs'!$H33:$K33,0,(COLUMNS('2.Capex Inputs'!$H33:AX33)-1)*4))</f>
        <v>0</v>
      </c>
      <c r="AY217" s="377">
        <f ca="1">SUM(OFFSET('2.Capex Inputs'!$H33:$K33,0,(COLUMNS('2.Capex Inputs'!$H33:AY33)-1)*4))</f>
        <v>0</v>
      </c>
      <c r="AZ217" s="377">
        <f ca="1">SUM(OFFSET('2.Capex Inputs'!$H33:$K33,0,(COLUMNS('2.Capex Inputs'!$H33:AZ33)-1)*4))</f>
        <v>0</v>
      </c>
      <c r="BA217" s="377">
        <f ca="1">SUM(OFFSET('2.Capex Inputs'!$H33:$K33,0,(COLUMNS('2.Capex Inputs'!$H33:BA33)-1)*4))</f>
        <v>0</v>
      </c>
      <c r="BB217" s="377">
        <f ca="1">SUM(OFFSET('2.Capex Inputs'!$H33:$K33,0,(COLUMNS('2.Capex Inputs'!$H33:BB33)-1)*4))</f>
        <v>0</v>
      </c>
      <c r="BC217" s="377">
        <f ca="1">SUM(OFFSET('2.Capex Inputs'!$H33:$K33,0,(COLUMNS('2.Capex Inputs'!$H33:BC33)-1)*4))</f>
        <v>0</v>
      </c>
      <c r="BD217" s="377">
        <f ca="1">SUM(OFFSET('2.Capex Inputs'!$H33:$K33,0,(COLUMNS('2.Capex Inputs'!$H33:BD33)-1)*4))</f>
        <v>0</v>
      </c>
      <c r="BE217" s="377">
        <f ca="1">SUM(OFFSET('2.Capex Inputs'!$H33:$K33,0,(COLUMNS('2.Capex Inputs'!$H33:BE33)-1)*4))</f>
        <v>0</v>
      </c>
      <c r="BF217" s="377">
        <f ca="1">SUM(OFFSET('2.Capex Inputs'!$H33:$K33,0,(COLUMNS('2.Capex Inputs'!$H33:BF33)-1)*4))</f>
        <v>0</v>
      </c>
      <c r="BG217" s="377">
        <f ca="1">SUM(OFFSET('2.Capex Inputs'!$H33:$K33,0,(COLUMNS('2.Capex Inputs'!$H33:BG33)-1)*4))</f>
        <v>0</v>
      </c>
      <c r="BH217" s="377">
        <f ca="1">SUM(OFFSET('2.Capex Inputs'!$H33:$K33,0,(COLUMNS('2.Capex Inputs'!$H33:BH33)-1)*4))</f>
        <v>0</v>
      </c>
      <c r="BI217" s="377">
        <f ca="1">SUM(OFFSET('2.Capex Inputs'!$H33:$K33,0,(COLUMNS('2.Capex Inputs'!$H33:BI33)-1)*4))</f>
        <v>0</v>
      </c>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31"/>
      <c r="HY217" s="31"/>
      <c r="HZ217" s="31"/>
      <c r="IA217" s="31"/>
      <c r="IB217" s="31"/>
      <c r="IC217" s="31"/>
      <c r="ID217" s="31"/>
      <c r="IE217" s="31"/>
      <c r="IF217" s="31"/>
      <c r="IG217" s="31"/>
      <c r="IH217" s="31"/>
      <c r="II217" s="31"/>
      <c r="IJ217" s="31"/>
      <c r="IK217" s="31"/>
      <c r="IL217" s="31"/>
      <c r="IM217" s="31"/>
      <c r="IN217" s="31"/>
      <c r="IO217" s="31"/>
      <c r="IP217" s="31"/>
      <c r="IQ217" s="31"/>
      <c r="IR217" s="31"/>
      <c r="IS217" s="31"/>
      <c r="IT217" s="31"/>
      <c r="IU217" s="31"/>
    </row>
    <row r="218" spans="1:255" x14ac:dyDescent="0.3">
      <c r="B218" s="136" t="s">
        <v>122</v>
      </c>
      <c r="C218" s="137" t="str">
        <f>'2.Capex Inputs'!C37</f>
        <v>[Development fees]</v>
      </c>
      <c r="D218" s="138"/>
      <c r="E218" s="380" t="str">
        <f t="shared" si="800"/>
        <v>k EUR</v>
      </c>
      <c r="F218" s="138"/>
      <c r="G218" s="376">
        <f t="shared" ca="1" si="801"/>
        <v>0</v>
      </c>
      <c r="H218" s="377">
        <f ca="1">SUM(OFFSET('2.Capex Inputs'!$H37:$K37,0,(COLUMNS('2.Capex Inputs'!$H37:H37)-1)*4))</f>
        <v>0</v>
      </c>
      <c r="I218" s="377">
        <f ca="1">SUM(OFFSET('2.Capex Inputs'!$H37:$K37,0,(COLUMNS('2.Capex Inputs'!$H37:I37)-1)*4))</f>
        <v>0</v>
      </c>
      <c r="J218" s="377">
        <f ca="1">SUM(OFFSET('2.Capex Inputs'!$H37:$K37,0,(COLUMNS('2.Capex Inputs'!$H37:J37)-1)*4))</f>
        <v>0</v>
      </c>
      <c r="K218" s="377">
        <f ca="1">SUM(OFFSET('2.Capex Inputs'!$H37:$K37,0,(COLUMNS('2.Capex Inputs'!$H37:K37)-1)*4))</f>
        <v>0</v>
      </c>
      <c r="L218" s="377">
        <f ca="1">SUM(OFFSET('2.Capex Inputs'!$H37:$K37,0,(COLUMNS('2.Capex Inputs'!$H37:L37)-1)*4))</f>
        <v>0</v>
      </c>
      <c r="M218" s="377">
        <f ca="1">SUM(OFFSET('2.Capex Inputs'!$H37:$K37,0,(COLUMNS('2.Capex Inputs'!$H37:M37)-1)*4))</f>
        <v>0</v>
      </c>
      <c r="N218" s="377">
        <f ca="1">SUM(OFFSET('2.Capex Inputs'!$H37:$K37,0,(COLUMNS('2.Capex Inputs'!$H37:N37)-1)*4))</f>
        <v>0</v>
      </c>
      <c r="O218" s="377">
        <f ca="1">SUM(OFFSET('2.Capex Inputs'!$H37:$K37,0,(COLUMNS('2.Capex Inputs'!$H37:O37)-1)*4))</f>
        <v>0</v>
      </c>
      <c r="P218" s="377">
        <f ca="1">SUM(OFFSET('2.Capex Inputs'!$H37:$K37,0,(COLUMNS('2.Capex Inputs'!$H37:P37)-1)*4))</f>
        <v>0</v>
      </c>
      <c r="Q218" s="377">
        <f ca="1">SUM(OFFSET('2.Capex Inputs'!$H37:$K37,0,(COLUMNS('2.Capex Inputs'!$H37:Q37)-1)*4))</f>
        <v>0</v>
      </c>
      <c r="R218" s="377">
        <f ca="1">SUM(OFFSET('2.Capex Inputs'!$H37:$K37,0,(COLUMNS('2.Capex Inputs'!$H37:R37)-1)*4))</f>
        <v>0</v>
      </c>
      <c r="S218" s="377">
        <f ca="1">SUM(OFFSET('2.Capex Inputs'!$H37:$K37,0,(COLUMNS('2.Capex Inputs'!$H37:S37)-1)*4))</f>
        <v>0</v>
      </c>
      <c r="T218" s="377">
        <f ca="1">SUM(OFFSET('2.Capex Inputs'!$H37:$K37,0,(COLUMNS('2.Capex Inputs'!$H37:T37)-1)*4))</f>
        <v>0</v>
      </c>
      <c r="U218" s="377">
        <f ca="1">SUM(OFFSET('2.Capex Inputs'!$H37:$K37,0,(COLUMNS('2.Capex Inputs'!$H37:U37)-1)*4))</f>
        <v>0</v>
      </c>
      <c r="V218" s="377">
        <f ca="1">SUM(OFFSET('2.Capex Inputs'!$H37:$K37,0,(COLUMNS('2.Capex Inputs'!$H37:V37)-1)*4))</f>
        <v>0</v>
      </c>
      <c r="W218" s="377">
        <f ca="1">SUM(OFFSET('2.Capex Inputs'!$H37:$K37,0,(COLUMNS('2.Capex Inputs'!$H37:W37)-1)*4))</f>
        <v>0</v>
      </c>
      <c r="X218" s="377">
        <f ca="1">SUM(OFFSET('2.Capex Inputs'!$H37:$K37,0,(COLUMNS('2.Capex Inputs'!$H37:X37)-1)*4))</f>
        <v>0</v>
      </c>
      <c r="Y218" s="377">
        <f ca="1">SUM(OFFSET('2.Capex Inputs'!$H37:$K37,0,(COLUMNS('2.Capex Inputs'!$H37:Y37)-1)*4))</f>
        <v>0</v>
      </c>
      <c r="Z218" s="377">
        <f ca="1">SUM(OFFSET('2.Capex Inputs'!$H37:$K37,0,(COLUMNS('2.Capex Inputs'!$H37:Z37)-1)*4))</f>
        <v>0</v>
      </c>
      <c r="AA218" s="377">
        <f ca="1">SUM(OFFSET('2.Capex Inputs'!$H37:$K37,0,(COLUMNS('2.Capex Inputs'!$H37:AA37)-1)*4))</f>
        <v>0</v>
      </c>
      <c r="AB218" s="377">
        <f ca="1">SUM(OFFSET('2.Capex Inputs'!$H37:$K37,0,(COLUMNS('2.Capex Inputs'!$H37:AB37)-1)*4))</f>
        <v>0</v>
      </c>
      <c r="AC218" s="377">
        <f ca="1">SUM(OFFSET('2.Capex Inputs'!$H37:$K37,0,(COLUMNS('2.Capex Inputs'!$H37:AC37)-1)*4))</f>
        <v>0</v>
      </c>
      <c r="AD218" s="377">
        <f ca="1">SUM(OFFSET('2.Capex Inputs'!$H37:$K37,0,(COLUMNS('2.Capex Inputs'!$H37:AD37)-1)*4))</f>
        <v>0</v>
      </c>
      <c r="AE218" s="377">
        <f ca="1">SUM(OFFSET('2.Capex Inputs'!$H37:$K37,0,(COLUMNS('2.Capex Inputs'!$H37:AE37)-1)*4))</f>
        <v>0</v>
      </c>
      <c r="AF218" s="377">
        <f ca="1">SUM(OFFSET('2.Capex Inputs'!$H37:$K37,0,(COLUMNS('2.Capex Inputs'!$H37:AF37)-1)*4))</f>
        <v>0</v>
      </c>
      <c r="AG218" s="377">
        <f ca="1">SUM(OFFSET('2.Capex Inputs'!$H37:$K37,0,(COLUMNS('2.Capex Inputs'!$H37:AG37)-1)*4))</f>
        <v>0</v>
      </c>
      <c r="AH218" s="377">
        <f ca="1">SUM(OFFSET('2.Capex Inputs'!$H37:$K37,0,(COLUMNS('2.Capex Inputs'!$H37:AH37)-1)*4))</f>
        <v>0</v>
      </c>
      <c r="AI218" s="377">
        <f ca="1">SUM(OFFSET('2.Capex Inputs'!$H37:$K37,0,(COLUMNS('2.Capex Inputs'!$H37:AI37)-1)*4))</f>
        <v>0</v>
      </c>
      <c r="AJ218" s="377">
        <f ca="1">SUM(OFFSET('2.Capex Inputs'!$H37:$K37,0,(COLUMNS('2.Capex Inputs'!$H37:AJ37)-1)*4))</f>
        <v>0</v>
      </c>
      <c r="AK218" s="377">
        <f ca="1">SUM(OFFSET('2.Capex Inputs'!$H37:$K37,0,(COLUMNS('2.Capex Inputs'!$H37:AK37)-1)*4))</f>
        <v>0</v>
      </c>
      <c r="AL218" s="377">
        <f ca="1">SUM(OFFSET('2.Capex Inputs'!$H37:$K37,0,(COLUMNS('2.Capex Inputs'!$H37:AL37)-1)*4))</f>
        <v>0</v>
      </c>
      <c r="AM218" s="377">
        <f ca="1">SUM(OFFSET('2.Capex Inputs'!$H37:$K37,0,(COLUMNS('2.Capex Inputs'!$H37:AM37)-1)*4))</f>
        <v>0</v>
      </c>
      <c r="AN218" s="377">
        <f ca="1">SUM(OFFSET('2.Capex Inputs'!$H37:$K37,0,(COLUMNS('2.Capex Inputs'!$H37:AN37)-1)*4))</f>
        <v>0</v>
      </c>
      <c r="AO218" s="377">
        <f ca="1">SUM(OFFSET('2.Capex Inputs'!$H37:$K37,0,(COLUMNS('2.Capex Inputs'!$H37:AO37)-1)*4))</f>
        <v>0</v>
      </c>
      <c r="AP218" s="377">
        <f ca="1">SUM(OFFSET('2.Capex Inputs'!$H37:$K37,0,(COLUMNS('2.Capex Inputs'!$H37:AP37)-1)*4))</f>
        <v>0</v>
      </c>
      <c r="AQ218" s="377">
        <f ca="1">SUM(OFFSET('2.Capex Inputs'!$H37:$K37,0,(COLUMNS('2.Capex Inputs'!$H37:AQ37)-1)*4))</f>
        <v>0</v>
      </c>
      <c r="AR218" s="377">
        <f ca="1">SUM(OFFSET('2.Capex Inputs'!$H37:$K37,0,(COLUMNS('2.Capex Inputs'!$H37:AR37)-1)*4))</f>
        <v>0</v>
      </c>
      <c r="AS218" s="377">
        <f ca="1">SUM(OFFSET('2.Capex Inputs'!$H37:$K37,0,(COLUMNS('2.Capex Inputs'!$H37:AS37)-1)*4))</f>
        <v>0</v>
      </c>
      <c r="AT218" s="377">
        <f ca="1">SUM(OFFSET('2.Capex Inputs'!$H37:$K37,0,(COLUMNS('2.Capex Inputs'!$H37:AT37)-1)*4))</f>
        <v>0</v>
      </c>
      <c r="AU218" s="377">
        <f ca="1">SUM(OFFSET('2.Capex Inputs'!$H37:$K37,0,(COLUMNS('2.Capex Inputs'!$H37:AU37)-1)*4))</f>
        <v>0</v>
      </c>
      <c r="AV218" s="377">
        <f ca="1">SUM(OFFSET('2.Capex Inputs'!$H37:$K37,0,(COLUMNS('2.Capex Inputs'!$H37:AV37)-1)*4))</f>
        <v>0</v>
      </c>
      <c r="AW218" s="377">
        <f ca="1">SUM(OFFSET('2.Capex Inputs'!$H37:$K37,0,(COLUMNS('2.Capex Inputs'!$H37:AW37)-1)*4))</f>
        <v>0</v>
      </c>
      <c r="AX218" s="377">
        <f ca="1">SUM(OFFSET('2.Capex Inputs'!$H37:$K37,0,(COLUMNS('2.Capex Inputs'!$H37:AX37)-1)*4))</f>
        <v>0</v>
      </c>
      <c r="AY218" s="377">
        <f ca="1">SUM(OFFSET('2.Capex Inputs'!$H37:$K37,0,(COLUMNS('2.Capex Inputs'!$H37:AY37)-1)*4))</f>
        <v>0</v>
      </c>
      <c r="AZ218" s="377">
        <f ca="1">SUM(OFFSET('2.Capex Inputs'!$H37:$K37,0,(COLUMNS('2.Capex Inputs'!$H37:AZ37)-1)*4))</f>
        <v>0</v>
      </c>
      <c r="BA218" s="377">
        <f ca="1">SUM(OFFSET('2.Capex Inputs'!$H37:$K37,0,(COLUMNS('2.Capex Inputs'!$H37:BA37)-1)*4))</f>
        <v>0</v>
      </c>
      <c r="BB218" s="377">
        <f ca="1">SUM(OFFSET('2.Capex Inputs'!$H37:$K37,0,(COLUMNS('2.Capex Inputs'!$H37:BB37)-1)*4))</f>
        <v>0</v>
      </c>
      <c r="BC218" s="377">
        <f ca="1">SUM(OFFSET('2.Capex Inputs'!$H37:$K37,0,(COLUMNS('2.Capex Inputs'!$H37:BC37)-1)*4))</f>
        <v>0</v>
      </c>
      <c r="BD218" s="377">
        <f ca="1">SUM(OFFSET('2.Capex Inputs'!$H37:$K37,0,(COLUMNS('2.Capex Inputs'!$H37:BD37)-1)*4))</f>
        <v>0</v>
      </c>
      <c r="BE218" s="377">
        <f ca="1">SUM(OFFSET('2.Capex Inputs'!$H37:$K37,0,(COLUMNS('2.Capex Inputs'!$H37:BE37)-1)*4))</f>
        <v>0</v>
      </c>
      <c r="BF218" s="377">
        <f ca="1">SUM(OFFSET('2.Capex Inputs'!$H37:$K37,0,(COLUMNS('2.Capex Inputs'!$H37:BF37)-1)*4))</f>
        <v>0</v>
      </c>
      <c r="BG218" s="377">
        <f ca="1">SUM(OFFSET('2.Capex Inputs'!$H37:$K37,0,(COLUMNS('2.Capex Inputs'!$H37:BG37)-1)*4))</f>
        <v>0</v>
      </c>
      <c r="BH218" s="377">
        <f ca="1">SUM(OFFSET('2.Capex Inputs'!$H37:$K37,0,(COLUMNS('2.Capex Inputs'!$H37:BH37)-1)*4))</f>
        <v>0</v>
      </c>
      <c r="BI218" s="377">
        <f ca="1">SUM(OFFSET('2.Capex Inputs'!$H37:$K37,0,(COLUMNS('2.Capex Inputs'!$H37:BI37)-1)*4))</f>
        <v>0</v>
      </c>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31"/>
      <c r="HY218" s="31"/>
      <c r="HZ218" s="31"/>
      <c r="IA218" s="31"/>
      <c r="IB218" s="31"/>
      <c r="IC218" s="31"/>
      <c r="ID218" s="31"/>
      <c r="IE218" s="31"/>
      <c r="IF218" s="31"/>
      <c r="IG218" s="31"/>
      <c r="IH218" s="31"/>
      <c r="II218" s="31"/>
      <c r="IJ218" s="31"/>
      <c r="IK218" s="31"/>
      <c r="IL218" s="31"/>
      <c r="IM218" s="31"/>
      <c r="IN218" s="31"/>
      <c r="IO218" s="31"/>
      <c r="IP218" s="31"/>
      <c r="IQ218" s="31"/>
      <c r="IR218" s="31"/>
      <c r="IS218" s="31"/>
      <c r="IT218" s="31"/>
      <c r="IU218" s="31"/>
    </row>
    <row r="219" spans="1:255" x14ac:dyDescent="0.3">
      <c r="B219" s="136" t="s">
        <v>122</v>
      </c>
      <c r="C219" s="137" t="str">
        <f>'2.Capex Inputs'!C38</f>
        <v>[Other development costs]</v>
      </c>
      <c r="D219" s="138"/>
      <c r="E219" s="380" t="str">
        <f t="shared" si="800"/>
        <v>k EUR</v>
      </c>
      <c r="F219" s="138"/>
      <c r="G219" s="376">
        <f t="shared" ca="1" si="801"/>
        <v>0</v>
      </c>
      <c r="H219" s="377">
        <f ca="1">SUM(OFFSET('2.Capex Inputs'!$H38:$K38,0,(COLUMNS('2.Capex Inputs'!$H38:H38)-1)*4))</f>
        <v>0</v>
      </c>
      <c r="I219" s="377">
        <f ca="1">SUM(OFFSET('2.Capex Inputs'!$H38:$K38,0,(COLUMNS('2.Capex Inputs'!$H38:I38)-1)*4))</f>
        <v>0</v>
      </c>
      <c r="J219" s="377">
        <f ca="1">SUM(OFFSET('2.Capex Inputs'!$H38:$K38,0,(COLUMNS('2.Capex Inputs'!$H38:J38)-1)*4))</f>
        <v>0</v>
      </c>
      <c r="K219" s="377">
        <f ca="1">SUM(OFFSET('2.Capex Inputs'!$H38:$K38,0,(COLUMNS('2.Capex Inputs'!$H38:K38)-1)*4))</f>
        <v>0</v>
      </c>
      <c r="L219" s="377">
        <f ca="1">SUM(OFFSET('2.Capex Inputs'!$H38:$K38,0,(COLUMNS('2.Capex Inputs'!$H38:L38)-1)*4))</f>
        <v>0</v>
      </c>
      <c r="M219" s="377">
        <f ca="1">SUM(OFFSET('2.Capex Inputs'!$H38:$K38,0,(COLUMNS('2.Capex Inputs'!$H38:M38)-1)*4))</f>
        <v>0</v>
      </c>
      <c r="N219" s="377">
        <f ca="1">SUM(OFFSET('2.Capex Inputs'!$H38:$K38,0,(COLUMNS('2.Capex Inputs'!$H38:N38)-1)*4))</f>
        <v>0</v>
      </c>
      <c r="O219" s="377">
        <f ca="1">SUM(OFFSET('2.Capex Inputs'!$H38:$K38,0,(COLUMNS('2.Capex Inputs'!$H38:O38)-1)*4))</f>
        <v>0</v>
      </c>
      <c r="P219" s="377">
        <f ca="1">SUM(OFFSET('2.Capex Inputs'!$H38:$K38,0,(COLUMNS('2.Capex Inputs'!$H38:P38)-1)*4))</f>
        <v>0</v>
      </c>
      <c r="Q219" s="377">
        <f ca="1">SUM(OFFSET('2.Capex Inputs'!$H38:$K38,0,(COLUMNS('2.Capex Inputs'!$H38:Q38)-1)*4))</f>
        <v>0</v>
      </c>
      <c r="R219" s="377">
        <f ca="1">SUM(OFFSET('2.Capex Inputs'!$H38:$K38,0,(COLUMNS('2.Capex Inputs'!$H38:R38)-1)*4))</f>
        <v>0</v>
      </c>
      <c r="S219" s="377">
        <f ca="1">SUM(OFFSET('2.Capex Inputs'!$H38:$K38,0,(COLUMNS('2.Capex Inputs'!$H38:S38)-1)*4))</f>
        <v>0</v>
      </c>
      <c r="T219" s="377">
        <f ca="1">SUM(OFFSET('2.Capex Inputs'!$H38:$K38,0,(COLUMNS('2.Capex Inputs'!$H38:T38)-1)*4))</f>
        <v>0</v>
      </c>
      <c r="U219" s="377">
        <f ca="1">SUM(OFFSET('2.Capex Inputs'!$H38:$K38,0,(COLUMNS('2.Capex Inputs'!$H38:U38)-1)*4))</f>
        <v>0</v>
      </c>
      <c r="V219" s="377">
        <f ca="1">SUM(OFFSET('2.Capex Inputs'!$H38:$K38,0,(COLUMNS('2.Capex Inputs'!$H38:V38)-1)*4))</f>
        <v>0</v>
      </c>
      <c r="W219" s="377">
        <f ca="1">SUM(OFFSET('2.Capex Inputs'!$H38:$K38,0,(COLUMNS('2.Capex Inputs'!$H38:W38)-1)*4))</f>
        <v>0</v>
      </c>
      <c r="X219" s="377">
        <f ca="1">SUM(OFFSET('2.Capex Inputs'!$H38:$K38,0,(COLUMNS('2.Capex Inputs'!$H38:X38)-1)*4))</f>
        <v>0</v>
      </c>
      <c r="Y219" s="377">
        <f ca="1">SUM(OFFSET('2.Capex Inputs'!$H38:$K38,0,(COLUMNS('2.Capex Inputs'!$H38:Y38)-1)*4))</f>
        <v>0</v>
      </c>
      <c r="Z219" s="377">
        <f ca="1">SUM(OFFSET('2.Capex Inputs'!$H38:$K38,0,(COLUMNS('2.Capex Inputs'!$H38:Z38)-1)*4))</f>
        <v>0</v>
      </c>
      <c r="AA219" s="377">
        <f ca="1">SUM(OFFSET('2.Capex Inputs'!$H38:$K38,0,(COLUMNS('2.Capex Inputs'!$H38:AA38)-1)*4))</f>
        <v>0</v>
      </c>
      <c r="AB219" s="377">
        <f ca="1">SUM(OFFSET('2.Capex Inputs'!$H38:$K38,0,(COLUMNS('2.Capex Inputs'!$H38:AB38)-1)*4))</f>
        <v>0</v>
      </c>
      <c r="AC219" s="377">
        <f ca="1">SUM(OFFSET('2.Capex Inputs'!$H38:$K38,0,(COLUMNS('2.Capex Inputs'!$H38:AC38)-1)*4))</f>
        <v>0</v>
      </c>
      <c r="AD219" s="377">
        <f ca="1">SUM(OFFSET('2.Capex Inputs'!$H38:$K38,0,(COLUMNS('2.Capex Inputs'!$H38:AD38)-1)*4))</f>
        <v>0</v>
      </c>
      <c r="AE219" s="377">
        <f ca="1">SUM(OFFSET('2.Capex Inputs'!$H38:$K38,0,(COLUMNS('2.Capex Inputs'!$H38:AE38)-1)*4))</f>
        <v>0</v>
      </c>
      <c r="AF219" s="377">
        <f ca="1">SUM(OFFSET('2.Capex Inputs'!$H38:$K38,0,(COLUMNS('2.Capex Inputs'!$H38:AF38)-1)*4))</f>
        <v>0</v>
      </c>
      <c r="AG219" s="377">
        <f ca="1">SUM(OFFSET('2.Capex Inputs'!$H38:$K38,0,(COLUMNS('2.Capex Inputs'!$H38:AG38)-1)*4))</f>
        <v>0</v>
      </c>
      <c r="AH219" s="377">
        <f ca="1">SUM(OFFSET('2.Capex Inputs'!$H38:$K38,0,(COLUMNS('2.Capex Inputs'!$H38:AH38)-1)*4))</f>
        <v>0</v>
      </c>
      <c r="AI219" s="377">
        <f ca="1">SUM(OFFSET('2.Capex Inputs'!$H38:$K38,0,(COLUMNS('2.Capex Inputs'!$H38:AI38)-1)*4))</f>
        <v>0</v>
      </c>
      <c r="AJ219" s="377">
        <f ca="1">SUM(OFFSET('2.Capex Inputs'!$H38:$K38,0,(COLUMNS('2.Capex Inputs'!$H38:AJ38)-1)*4))</f>
        <v>0</v>
      </c>
      <c r="AK219" s="377">
        <f ca="1">SUM(OFFSET('2.Capex Inputs'!$H38:$K38,0,(COLUMNS('2.Capex Inputs'!$H38:AK38)-1)*4))</f>
        <v>0</v>
      </c>
      <c r="AL219" s="377">
        <f ca="1">SUM(OFFSET('2.Capex Inputs'!$H38:$K38,0,(COLUMNS('2.Capex Inputs'!$H38:AL38)-1)*4))</f>
        <v>0</v>
      </c>
      <c r="AM219" s="377">
        <f ca="1">SUM(OFFSET('2.Capex Inputs'!$H38:$K38,0,(COLUMNS('2.Capex Inputs'!$H38:AM38)-1)*4))</f>
        <v>0</v>
      </c>
      <c r="AN219" s="377">
        <f ca="1">SUM(OFFSET('2.Capex Inputs'!$H38:$K38,0,(COLUMNS('2.Capex Inputs'!$H38:AN38)-1)*4))</f>
        <v>0</v>
      </c>
      <c r="AO219" s="377">
        <f ca="1">SUM(OFFSET('2.Capex Inputs'!$H38:$K38,0,(COLUMNS('2.Capex Inputs'!$H38:AO38)-1)*4))</f>
        <v>0</v>
      </c>
      <c r="AP219" s="377">
        <f ca="1">SUM(OFFSET('2.Capex Inputs'!$H38:$K38,0,(COLUMNS('2.Capex Inputs'!$H38:AP38)-1)*4))</f>
        <v>0</v>
      </c>
      <c r="AQ219" s="377">
        <f ca="1">SUM(OFFSET('2.Capex Inputs'!$H38:$K38,0,(COLUMNS('2.Capex Inputs'!$H38:AQ38)-1)*4))</f>
        <v>0</v>
      </c>
      <c r="AR219" s="377">
        <f ca="1">SUM(OFFSET('2.Capex Inputs'!$H38:$K38,0,(COLUMNS('2.Capex Inputs'!$H38:AR38)-1)*4))</f>
        <v>0</v>
      </c>
      <c r="AS219" s="377">
        <f ca="1">SUM(OFFSET('2.Capex Inputs'!$H38:$K38,0,(COLUMNS('2.Capex Inputs'!$H38:AS38)-1)*4))</f>
        <v>0</v>
      </c>
      <c r="AT219" s="377">
        <f ca="1">SUM(OFFSET('2.Capex Inputs'!$H38:$K38,0,(COLUMNS('2.Capex Inputs'!$H38:AT38)-1)*4))</f>
        <v>0</v>
      </c>
      <c r="AU219" s="377">
        <f ca="1">SUM(OFFSET('2.Capex Inputs'!$H38:$K38,0,(COLUMNS('2.Capex Inputs'!$H38:AU38)-1)*4))</f>
        <v>0</v>
      </c>
      <c r="AV219" s="377">
        <f ca="1">SUM(OFFSET('2.Capex Inputs'!$H38:$K38,0,(COLUMNS('2.Capex Inputs'!$H38:AV38)-1)*4))</f>
        <v>0</v>
      </c>
      <c r="AW219" s="377">
        <f ca="1">SUM(OFFSET('2.Capex Inputs'!$H38:$K38,0,(COLUMNS('2.Capex Inputs'!$H38:AW38)-1)*4))</f>
        <v>0</v>
      </c>
      <c r="AX219" s="377">
        <f ca="1">SUM(OFFSET('2.Capex Inputs'!$H38:$K38,0,(COLUMNS('2.Capex Inputs'!$H38:AX38)-1)*4))</f>
        <v>0</v>
      </c>
      <c r="AY219" s="377">
        <f ca="1">SUM(OFFSET('2.Capex Inputs'!$H38:$K38,0,(COLUMNS('2.Capex Inputs'!$H38:AY38)-1)*4))</f>
        <v>0</v>
      </c>
      <c r="AZ219" s="377">
        <f ca="1">SUM(OFFSET('2.Capex Inputs'!$H38:$K38,0,(COLUMNS('2.Capex Inputs'!$H38:AZ38)-1)*4))</f>
        <v>0</v>
      </c>
      <c r="BA219" s="377">
        <f ca="1">SUM(OFFSET('2.Capex Inputs'!$H38:$K38,0,(COLUMNS('2.Capex Inputs'!$H38:BA38)-1)*4))</f>
        <v>0</v>
      </c>
      <c r="BB219" s="377">
        <f ca="1">SUM(OFFSET('2.Capex Inputs'!$H38:$K38,0,(COLUMNS('2.Capex Inputs'!$H38:BB38)-1)*4))</f>
        <v>0</v>
      </c>
      <c r="BC219" s="377">
        <f ca="1">SUM(OFFSET('2.Capex Inputs'!$H38:$K38,0,(COLUMNS('2.Capex Inputs'!$H38:BC38)-1)*4))</f>
        <v>0</v>
      </c>
      <c r="BD219" s="377">
        <f ca="1">SUM(OFFSET('2.Capex Inputs'!$H38:$K38,0,(COLUMNS('2.Capex Inputs'!$H38:BD38)-1)*4))</f>
        <v>0</v>
      </c>
      <c r="BE219" s="377">
        <f ca="1">SUM(OFFSET('2.Capex Inputs'!$H38:$K38,0,(COLUMNS('2.Capex Inputs'!$H38:BE38)-1)*4))</f>
        <v>0</v>
      </c>
      <c r="BF219" s="377">
        <f ca="1">SUM(OFFSET('2.Capex Inputs'!$H38:$K38,0,(COLUMNS('2.Capex Inputs'!$H38:BF38)-1)*4))</f>
        <v>0</v>
      </c>
      <c r="BG219" s="377">
        <f ca="1">SUM(OFFSET('2.Capex Inputs'!$H38:$K38,0,(COLUMNS('2.Capex Inputs'!$H38:BG38)-1)*4))</f>
        <v>0</v>
      </c>
      <c r="BH219" s="377">
        <f ca="1">SUM(OFFSET('2.Capex Inputs'!$H38:$K38,0,(COLUMNS('2.Capex Inputs'!$H38:BH38)-1)*4))</f>
        <v>0</v>
      </c>
      <c r="BI219" s="377">
        <f ca="1">SUM(OFFSET('2.Capex Inputs'!$H38:$K38,0,(COLUMNS('2.Capex Inputs'!$H38:BI38)-1)*4))</f>
        <v>0</v>
      </c>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row>
    <row r="220" spans="1:255" x14ac:dyDescent="0.3">
      <c r="B220" s="136" t="s">
        <v>122</v>
      </c>
      <c r="C220" s="137" t="str">
        <f>'2.Capex Inputs'!C42</f>
        <v>[Licensing of patents/Intellectual Property]</v>
      </c>
      <c r="D220" s="138"/>
      <c r="E220" s="380" t="str">
        <f t="shared" si="800"/>
        <v>k EUR</v>
      </c>
      <c r="F220" s="138"/>
      <c r="G220" s="376">
        <f t="shared" ca="1" si="801"/>
        <v>0</v>
      </c>
      <c r="H220" s="377">
        <f ca="1">SUM(OFFSET('2.Capex Inputs'!$H42:$K42,0,(COLUMNS('2.Capex Inputs'!$H42:H42)-1)*4))</f>
        <v>0</v>
      </c>
      <c r="I220" s="377">
        <f ca="1">SUM(OFFSET('2.Capex Inputs'!$H42:$K42,0,(COLUMNS('2.Capex Inputs'!$H42:I42)-1)*4))</f>
        <v>0</v>
      </c>
      <c r="J220" s="377">
        <f ca="1">SUM(OFFSET('2.Capex Inputs'!$H42:$K42,0,(COLUMNS('2.Capex Inputs'!$H42:J42)-1)*4))</f>
        <v>0</v>
      </c>
      <c r="K220" s="377">
        <f ca="1">SUM(OFFSET('2.Capex Inputs'!$H42:$K42,0,(COLUMNS('2.Capex Inputs'!$H42:K42)-1)*4))</f>
        <v>0</v>
      </c>
      <c r="L220" s="377">
        <f ca="1">SUM(OFFSET('2.Capex Inputs'!$H42:$K42,0,(COLUMNS('2.Capex Inputs'!$H42:L42)-1)*4))</f>
        <v>0</v>
      </c>
      <c r="M220" s="377">
        <f ca="1">SUM(OFFSET('2.Capex Inputs'!$H42:$K42,0,(COLUMNS('2.Capex Inputs'!$H42:M42)-1)*4))</f>
        <v>0</v>
      </c>
      <c r="N220" s="377">
        <f ca="1">SUM(OFFSET('2.Capex Inputs'!$H42:$K42,0,(COLUMNS('2.Capex Inputs'!$H42:N42)-1)*4))</f>
        <v>0</v>
      </c>
      <c r="O220" s="377">
        <f ca="1">SUM(OFFSET('2.Capex Inputs'!$H42:$K42,0,(COLUMNS('2.Capex Inputs'!$H42:O42)-1)*4))</f>
        <v>0</v>
      </c>
      <c r="P220" s="377">
        <f ca="1">SUM(OFFSET('2.Capex Inputs'!$H42:$K42,0,(COLUMNS('2.Capex Inputs'!$H42:P42)-1)*4))</f>
        <v>0</v>
      </c>
      <c r="Q220" s="377">
        <f ca="1">SUM(OFFSET('2.Capex Inputs'!$H42:$K42,0,(COLUMNS('2.Capex Inputs'!$H42:Q42)-1)*4))</f>
        <v>0</v>
      </c>
      <c r="R220" s="377">
        <f ca="1">SUM(OFFSET('2.Capex Inputs'!$H42:$K42,0,(COLUMNS('2.Capex Inputs'!$H42:R42)-1)*4))</f>
        <v>0</v>
      </c>
      <c r="S220" s="377">
        <f ca="1">SUM(OFFSET('2.Capex Inputs'!$H42:$K42,0,(COLUMNS('2.Capex Inputs'!$H42:S42)-1)*4))</f>
        <v>0</v>
      </c>
      <c r="T220" s="377">
        <f ca="1">SUM(OFFSET('2.Capex Inputs'!$H42:$K42,0,(COLUMNS('2.Capex Inputs'!$H42:T42)-1)*4))</f>
        <v>0</v>
      </c>
      <c r="U220" s="377">
        <f ca="1">SUM(OFFSET('2.Capex Inputs'!$H42:$K42,0,(COLUMNS('2.Capex Inputs'!$H42:U42)-1)*4))</f>
        <v>0</v>
      </c>
      <c r="V220" s="377">
        <f ca="1">SUM(OFFSET('2.Capex Inputs'!$H42:$K42,0,(COLUMNS('2.Capex Inputs'!$H42:V42)-1)*4))</f>
        <v>0</v>
      </c>
      <c r="W220" s="377">
        <f ca="1">SUM(OFFSET('2.Capex Inputs'!$H42:$K42,0,(COLUMNS('2.Capex Inputs'!$H42:W42)-1)*4))</f>
        <v>0</v>
      </c>
      <c r="X220" s="377">
        <f ca="1">SUM(OFFSET('2.Capex Inputs'!$H42:$K42,0,(COLUMNS('2.Capex Inputs'!$H42:X42)-1)*4))</f>
        <v>0</v>
      </c>
      <c r="Y220" s="377">
        <f ca="1">SUM(OFFSET('2.Capex Inputs'!$H42:$K42,0,(COLUMNS('2.Capex Inputs'!$H42:Y42)-1)*4))</f>
        <v>0</v>
      </c>
      <c r="Z220" s="377">
        <f ca="1">SUM(OFFSET('2.Capex Inputs'!$H42:$K42,0,(COLUMNS('2.Capex Inputs'!$H42:Z42)-1)*4))</f>
        <v>0</v>
      </c>
      <c r="AA220" s="377">
        <f ca="1">SUM(OFFSET('2.Capex Inputs'!$H42:$K42,0,(COLUMNS('2.Capex Inputs'!$H42:AA42)-1)*4))</f>
        <v>0</v>
      </c>
      <c r="AB220" s="377">
        <f ca="1">SUM(OFFSET('2.Capex Inputs'!$H42:$K42,0,(COLUMNS('2.Capex Inputs'!$H42:AB42)-1)*4))</f>
        <v>0</v>
      </c>
      <c r="AC220" s="377">
        <f ca="1">SUM(OFFSET('2.Capex Inputs'!$H42:$K42,0,(COLUMNS('2.Capex Inputs'!$H42:AC42)-1)*4))</f>
        <v>0</v>
      </c>
      <c r="AD220" s="377">
        <f ca="1">SUM(OFFSET('2.Capex Inputs'!$H42:$K42,0,(COLUMNS('2.Capex Inputs'!$H42:AD42)-1)*4))</f>
        <v>0</v>
      </c>
      <c r="AE220" s="377">
        <f ca="1">SUM(OFFSET('2.Capex Inputs'!$H42:$K42,0,(COLUMNS('2.Capex Inputs'!$H42:AE42)-1)*4))</f>
        <v>0</v>
      </c>
      <c r="AF220" s="377">
        <f ca="1">SUM(OFFSET('2.Capex Inputs'!$H42:$K42,0,(COLUMNS('2.Capex Inputs'!$H42:AF42)-1)*4))</f>
        <v>0</v>
      </c>
      <c r="AG220" s="377">
        <f ca="1">SUM(OFFSET('2.Capex Inputs'!$H42:$K42,0,(COLUMNS('2.Capex Inputs'!$H42:AG42)-1)*4))</f>
        <v>0</v>
      </c>
      <c r="AH220" s="377">
        <f ca="1">SUM(OFFSET('2.Capex Inputs'!$H42:$K42,0,(COLUMNS('2.Capex Inputs'!$H42:AH42)-1)*4))</f>
        <v>0</v>
      </c>
      <c r="AI220" s="377">
        <f ca="1">SUM(OFFSET('2.Capex Inputs'!$H42:$K42,0,(COLUMNS('2.Capex Inputs'!$H42:AI42)-1)*4))</f>
        <v>0</v>
      </c>
      <c r="AJ220" s="377">
        <f ca="1">SUM(OFFSET('2.Capex Inputs'!$H42:$K42,0,(COLUMNS('2.Capex Inputs'!$H42:AJ42)-1)*4))</f>
        <v>0</v>
      </c>
      <c r="AK220" s="377">
        <f ca="1">SUM(OFFSET('2.Capex Inputs'!$H42:$K42,0,(COLUMNS('2.Capex Inputs'!$H42:AK42)-1)*4))</f>
        <v>0</v>
      </c>
      <c r="AL220" s="377">
        <f ca="1">SUM(OFFSET('2.Capex Inputs'!$H42:$K42,0,(COLUMNS('2.Capex Inputs'!$H42:AL42)-1)*4))</f>
        <v>0</v>
      </c>
      <c r="AM220" s="377">
        <f ca="1">SUM(OFFSET('2.Capex Inputs'!$H42:$K42,0,(COLUMNS('2.Capex Inputs'!$H42:AM42)-1)*4))</f>
        <v>0</v>
      </c>
      <c r="AN220" s="377">
        <f ca="1">SUM(OFFSET('2.Capex Inputs'!$H42:$K42,0,(COLUMNS('2.Capex Inputs'!$H42:AN42)-1)*4))</f>
        <v>0</v>
      </c>
      <c r="AO220" s="377">
        <f ca="1">SUM(OFFSET('2.Capex Inputs'!$H42:$K42,0,(COLUMNS('2.Capex Inputs'!$H42:AO42)-1)*4))</f>
        <v>0</v>
      </c>
      <c r="AP220" s="377">
        <f ca="1">SUM(OFFSET('2.Capex Inputs'!$H42:$K42,0,(COLUMNS('2.Capex Inputs'!$H42:AP42)-1)*4))</f>
        <v>0</v>
      </c>
      <c r="AQ220" s="377">
        <f ca="1">SUM(OFFSET('2.Capex Inputs'!$H42:$K42,0,(COLUMNS('2.Capex Inputs'!$H42:AQ42)-1)*4))</f>
        <v>0</v>
      </c>
      <c r="AR220" s="377">
        <f ca="1">SUM(OFFSET('2.Capex Inputs'!$H42:$K42,0,(COLUMNS('2.Capex Inputs'!$H42:AR42)-1)*4))</f>
        <v>0</v>
      </c>
      <c r="AS220" s="377">
        <f ca="1">SUM(OFFSET('2.Capex Inputs'!$H42:$K42,0,(COLUMNS('2.Capex Inputs'!$H42:AS42)-1)*4))</f>
        <v>0</v>
      </c>
      <c r="AT220" s="377">
        <f ca="1">SUM(OFFSET('2.Capex Inputs'!$H42:$K42,0,(COLUMNS('2.Capex Inputs'!$H42:AT42)-1)*4))</f>
        <v>0</v>
      </c>
      <c r="AU220" s="377">
        <f ca="1">SUM(OFFSET('2.Capex Inputs'!$H42:$K42,0,(COLUMNS('2.Capex Inputs'!$H42:AU42)-1)*4))</f>
        <v>0</v>
      </c>
      <c r="AV220" s="377">
        <f ca="1">SUM(OFFSET('2.Capex Inputs'!$H42:$K42,0,(COLUMNS('2.Capex Inputs'!$H42:AV42)-1)*4))</f>
        <v>0</v>
      </c>
      <c r="AW220" s="377">
        <f ca="1">SUM(OFFSET('2.Capex Inputs'!$H42:$K42,0,(COLUMNS('2.Capex Inputs'!$H42:AW42)-1)*4))</f>
        <v>0</v>
      </c>
      <c r="AX220" s="377">
        <f ca="1">SUM(OFFSET('2.Capex Inputs'!$H42:$K42,0,(COLUMNS('2.Capex Inputs'!$H42:AX42)-1)*4))</f>
        <v>0</v>
      </c>
      <c r="AY220" s="377">
        <f ca="1">SUM(OFFSET('2.Capex Inputs'!$H42:$K42,0,(COLUMNS('2.Capex Inputs'!$H42:AY42)-1)*4))</f>
        <v>0</v>
      </c>
      <c r="AZ220" s="377">
        <f ca="1">SUM(OFFSET('2.Capex Inputs'!$H42:$K42,0,(COLUMNS('2.Capex Inputs'!$H42:AZ42)-1)*4))</f>
        <v>0</v>
      </c>
      <c r="BA220" s="377">
        <f ca="1">SUM(OFFSET('2.Capex Inputs'!$H42:$K42,0,(COLUMNS('2.Capex Inputs'!$H42:BA42)-1)*4))</f>
        <v>0</v>
      </c>
      <c r="BB220" s="377">
        <f ca="1">SUM(OFFSET('2.Capex Inputs'!$H42:$K42,0,(COLUMNS('2.Capex Inputs'!$H42:BB42)-1)*4))</f>
        <v>0</v>
      </c>
      <c r="BC220" s="377">
        <f ca="1">SUM(OFFSET('2.Capex Inputs'!$H42:$K42,0,(COLUMNS('2.Capex Inputs'!$H42:BC42)-1)*4))</f>
        <v>0</v>
      </c>
      <c r="BD220" s="377">
        <f ca="1">SUM(OFFSET('2.Capex Inputs'!$H42:$K42,0,(COLUMNS('2.Capex Inputs'!$H42:BD42)-1)*4))</f>
        <v>0</v>
      </c>
      <c r="BE220" s="377">
        <f ca="1">SUM(OFFSET('2.Capex Inputs'!$H42:$K42,0,(COLUMNS('2.Capex Inputs'!$H42:BE42)-1)*4))</f>
        <v>0</v>
      </c>
      <c r="BF220" s="377">
        <f ca="1">SUM(OFFSET('2.Capex Inputs'!$H42:$K42,0,(COLUMNS('2.Capex Inputs'!$H42:BF42)-1)*4))</f>
        <v>0</v>
      </c>
      <c r="BG220" s="377">
        <f ca="1">SUM(OFFSET('2.Capex Inputs'!$H42:$K42,0,(COLUMNS('2.Capex Inputs'!$H42:BG42)-1)*4))</f>
        <v>0</v>
      </c>
      <c r="BH220" s="377">
        <f ca="1">SUM(OFFSET('2.Capex Inputs'!$H42:$K42,0,(COLUMNS('2.Capex Inputs'!$H42:BH42)-1)*4))</f>
        <v>0</v>
      </c>
      <c r="BI220" s="377">
        <f ca="1">SUM(OFFSET('2.Capex Inputs'!$H42:$K42,0,(COLUMNS('2.Capex Inputs'!$H42:BI42)-1)*4))</f>
        <v>0</v>
      </c>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c r="IA220" s="31"/>
      <c r="IB220" s="31"/>
      <c r="IC220" s="31"/>
      <c r="ID220" s="31"/>
      <c r="IE220" s="31"/>
      <c r="IF220" s="31"/>
      <c r="IG220" s="31"/>
      <c r="IH220" s="31"/>
      <c r="II220" s="31"/>
      <c r="IJ220" s="31"/>
      <c r="IK220" s="31"/>
      <c r="IL220" s="31"/>
      <c r="IM220" s="31"/>
      <c r="IN220" s="31"/>
      <c r="IO220" s="31"/>
      <c r="IP220" s="31"/>
      <c r="IQ220" s="31"/>
      <c r="IR220" s="31"/>
      <c r="IS220" s="31"/>
      <c r="IT220" s="31"/>
      <c r="IU220" s="31"/>
    </row>
    <row r="221" spans="1:255" x14ac:dyDescent="0.3">
      <c r="B221" s="136" t="s">
        <v>122</v>
      </c>
      <c r="C221" s="137" t="str">
        <f>'2.Capex Inputs'!C43</f>
        <v>[Other intangible assets]</v>
      </c>
      <c r="D221" s="138"/>
      <c r="E221" s="380" t="str">
        <f t="shared" si="800"/>
        <v>k EUR</v>
      </c>
      <c r="F221" s="138"/>
      <c r="G221" s="376">
        <f t="shared" ca="1" si="801"/>
        <v>0</v>
      </c>
      <c r="H221" s="377">
        <f ca="1">SUM(OFFSET('2.Capex Inputs'!$H43:$K43,0,(COLUMNS('2.Capex Inputs'!$H43:H43)-1)*4))</f>
        <v>0</v>
      </c>
      <c r="I221" s="377">
        <f ca="1">SUM(OFFSET('2.Capex Inputs'!$H43:$K43,0,(COLUMNS('2.Capex Inputs'!$H43:I43)-1)*4))</f>
        <v>0</v>
      </c>
      <c r="J221" s="377">
        <f ca="1">SUM(OFFSET('2.Capex Inputs'!$H43:$K43,0,(COLUMNS('2.Capex Inputs'!$H43:J43)-1)*4))</f>
        <v>0</v>
      </c>
      <c r="K221" s="377">
        <f ca="1">SUM(OFFSET('2.Capex Inputs'!$H43:$K43,0,(COLUMNS('2.Capex Inputs'!$H43:K43)-1)*4))</f>
        <v>0</v>
      </c>
      <c r="L221" s="377">
        <f ca="1">SUM(OFFSET('2.Capex Inputs'!$H43:$K43,0,(COLUMNS('2.Capex Inputs'!$H43:L43)-1)*4))</f>
        <v>0</v>
      </c>
      <c r="M221" s="377">
        <f ca="1">SUM(OFFSET('2.Capex Inputs'!$H43:$K43,0,(COLUMNS('2.Capex Inputs'!$H43:M43)-1)*4))</f>
        <v>0</v>
      </c>
      <c r="N221" s="377">
        <f ca="1">SUM(OFFSET('2.Capex Inputs'!$H43:$K43,0,(COLUMNS('2.Capex Inputs'!$H43:N43)-1)*4))</f>
        <v>0</v>
      </c>
      <c r="O221" s="377">
        <f ca="1">SUM(OFFSET('2.Capex Inputs'!$H43:$K43,0,(COLUMNS('2.Capex Inputs'!$H43:O43)-1)*4))</f>
        <v>0</v>
      </c>
      <c r="P221" s="377">
        <f ca="1">SUM(OFFSET('2.Capex Inputs'!$H43:$K43,0,(COLUMNS('2.Capex Inputs'!$H43:P43)-1)*4))</f>
        <v>0</v>
      </c>
      <c r="Q221" s="377">
        <f ca="1">SUM(OFFSET('2.Capex Inputs'!$H43:$K43,0,(COLUMNS('2.Capex Inputs'!$H43:Q43)-1)*4))</f>
        <v>0</v>
      </c>
      <c r="R221" s="377">
        <f ca="1">SUM(OFFSET('2.Capex Inputs'!$H43:$K43,0,(COLUMNS('2.Capex Inputs'!$H43:R43)-1)*4))</f>
        <v>0</v>
      </c>
      <c r="S221" s="377">
        <f ca="1">SUM(OFFSET('2.Capex Inputs'!$H43:$K43,0,(COLUMNS('2.Capex Inputs'!$H43:S43)-1)*4))</f>
        <v>0</v>
      </c>
      <c r="T221" s="377">
        <f ca="1">SUM(OFFSET('2.Capex Inputs'!$H43:$K43,0,(COLUMNS('2.Capex Inputs'!$H43:T43)-1)*4))</f>
        <v>0</v>
      </c>
      <c r="U221" s="377">
        <f ca="1">SUM(OFFSET('2.Capex Inputs'!$H43:$K43,0,(COLUMNS('2.Capex Inputs'!$H43:U43)-1)*4))</f>
        <v>0</v>
      </c>
      <c r="V221" s="377">
        <f ca="1">SUM(OFFSET('2.Capex Inputs'!$H43:$K43,0,(COLUMNS('2.Capex Inputs'!$H43:V43)-1)*4))</f>
        <v>0</v>
      </c>
      <c r="W221" s="377">
        <f ca="1">SUM(OFFSET('2.Capex Inputs'!$H43:$K43,0,(COLUMNS('2.Capex Inputs'!$H43:W43)-1)*4))</f>
        <v>0</v>
      </c>
      <c r="X221" s="377">
        <f ca="1">SUM(OFFSET('2.Capex Inputs'!$H43:$K43,0,(COLUMNS('2.Capex Inputs'!$H43:X43)-1)*4))</f>
        <v>0</v>
      </c>
      <c r="Y221" s="377">
        <f ca="1">SUM(OFFSET('2.Capex Inputs'!$H43:$K43,0,(COLUMNS('2.Capex Inputs'!$H43:Y43)-1)*4))</f>
        <v>0</v>
      </c>
      <c r="Z221" s="377">
        <f ca="1">SUM(OFFSET('2.Capex Inputs'!$H43:$K43,0,(COLUMNS('2.Capex Inputs'!$H43:Z43)-1)*4))</f>
        <v>0</v>
      </c>
      <c r="AA221" s="377">
        <f ca="1">SUM(OFFSET('2.Capex Inputs'!$H43:$K43,0,(COLUMNS('2.Capex Inputs'!$H43:AA43)-1)*4))</f>
        <v>0</v>
      </c>
      <c r="AB221" s="377">
        <f ca="1">SUM(OFFSET('2.Capex Inputs'!$H43:$K43,0,(COLUMNS('2.Capex Inputs'!$H43:AB43)-1)*4))</f>
        <v>0</v>
      </c>
      <c r="AC221" s="377">
        <f ca="1">SUM(OFFSET('2.Capex Inputs'!$H43:$K43,0,(COLUMNS('2.Capex Inputs'!$H43:AC43)-1)*4))</f>
        <v>0</v>
      </c>
      <c r="AD221" s="377">
        <f ca="1">SUM(OFFSET('2.Capex Inputs'!$H43:$K43,0,(COLUMNS('2.Capex Inputs'!$H43:AD43)-1)*4))</f>
        <v>0</v>
      </c>
      <c r="AE221" s="377">
        <f ca="1">SUM(OFFSET('2.Capex Inputs'!$H43:$K43,0,(COLUMNS('2.Capex Inputs'!$H43:AE43)-1)*4))</f>
        <v>0</v>
      </c>
      <c r="AF221" s="377">
        <f ca="1">SUM(OFFSET('2.Capex Inputs'!$H43:$K43,0,(COLUMNS('2.Capex Inputs'!$H43:AF43)-1)*4))</f>
        <v>0</v>
      </c>
      <c r="AG221" s="377">
        <f ca="1">SUM(OFFSET('2.Capex Inputs'!$H43:$K43,0,(COLUMNS('2.Capex Inputs'!$H43:AG43)-1)*4))</f>
        <v>0</v>
      </c>
      <c r="AH221" s="377">
        <f ca="1">SUM(OFFSET('2.Capex Inputs'!$H43:$K43,0,(COLUMNS('2.Capex Inputs'!$H43:AH43)-1)*4))</f>
        <v>0</v>
      </c>
      <c r="AI221" s="377">
        <f ca="1">SUM(OFFSET('2.Capex Inputs'!$H43:$K43,0,(COLUMNS('2.Capex Inputs'!$H43:AI43)-1)*4))</f>
        <v>0</v>
      </c>
      <c r="AJ221" s="377">
        <f ca="1">SUM(OFFSET('2.Capex Inputs'!$H43:$K43,0,(COLUMNS('2.Capex Inputs'!$H43:AJ43)-1)*4))</f>
        <v>0</v>
      </c>
      <c r="AK221" s="377">
        <f ca="1">SUM(OFFSET('2.Capex Inputs'!$H43:$K43,0,(COLUMNS('2.Capex Inputs'!$H43:AK43)-1)*4))</f>
        <v>0</v>
      </c>
      <c r="AL221" s="377">
        <f ca="1">SUM(OFFSET('2.Capex Inputs'!$H43:$K43,0,(COLUMNS('2.Capex Inputs'!$H43:AL43)-1)*4))</f>
        <v>0</v>
      </c>
      <c r="AM221" s="377">
        <f ca="1">SUM(OFFSET('2.Capex Inputs'!$H43:$K43,0,(COLUMNS('2.Capex Inputs'!$H43:AM43)-1)*4))</f>
        <v>0</v>
      </c>
      <c r="AN221" s="377">
        <f ca="1">SUM(OFFSET('2.Capex Inputs'!$H43:$K43,0,(COLUMNS('2.Capex Inputs'!$H43:AN43)-1)*4))</f>
        <v>0</v>
      </c>
      <c r="AO221" s="377">
        <f ca="1">SUM(OFFSET('2.Capex Inputs'!$H43:$K43,0,(COLUMNS('2.Capex Inputs'!$H43:AO43)-1)*4))</f>
        <v>0</v>
      </c>
      <c r="AP221" s="377">
        <f ca="1">SUM(OFFSET('2.Capex Inputs'!$H43:$K43,0,(COLUMNS('2.Capex Inputs'!$H43:AP43)-1)*4))</f>
        <v>0</v>
      </c>
      <c r="AQ221" s="377">
        <f ca="1">SUM(OFFSET('2.Capex Inputs'!$H43:$K43,0,(COLUMNS('2.Capex Inputs'!$H43:AQ43)-1)*4))</f>
        <v>0</v>
      </c>
      <c r="AR221" s="377">
        <f ca="1">SUM(OFFSET('2.Capex Inputs'!$H43:$K43,0,(COLUMNS('2.Capex Inputs'!$H43:AR43)-1)*4))</f>
        <v>0</v>
      </c>
      <c r="AS221" s="377">
        <f ca="1">SUM(OFFSET('2.Capex Inputs'!$H43:$K43,0,(COLUMNS('2.Capex Inputs'!$H43:AS43)-1)*4))</f>
        <v>0</v>
      </c>
      <c r="AT221" s="377">
        <f ca="1">SUM(OFFSET('2.Capex Inputs'!$H43:$K43,0,(COLUMNS('2.Capex Inputs'!$H43:AT43)-1)*4))</f>
        <v>0</v>
      </c>
      <c r="AU221" s="377">
        <f ca="1">SUM(OFFSET('2.Capex Inputs'!$H43:$K43,0,(COLUMNS('2.Capex Inputs'!$H43:AU43)-1)*4))</f>
        <v>0</v>
      </c>
      <c r="AV221" s="377">
        <f ca="1">SUM(OFFSET('2.Capex Inputs'!$H43:$K43,0,(COLUMNS('2.Capex Inputs'!$H43:AV43)-1)*4))</f>
        <v>0</v>
      </c>
      <c r="AW221" s="377">
        <f ca="1">SUM(OFFSET('2.Capex Inputs'!$H43:$K43,0,(COLUMNS('2.Capex Inputs'!$H43:AW43)-1)*4))</f>
        <v>0</v>
      </c>
      <c r="AX221" s="377">
        <f ca="1">SUM(OFFSET('2.Capex Inputs'!$H43:$K43,0,(COLUMNS('2.Capex Inputs'!$H43:AX43)-1)*4))</f>
        <v>0</v>
      </c>
      <c r="AY221" s="377">
        <f ca="1">SUM(OFFSET('2.Capex Inputs'!$H43:$K43,0,(COLUMNS('2.Capex Inputs'!$H43:AY43)-1)*4))</f>
        <v>0</v>
      </c>
      <c r="AZ221" s="377">
        <f ca="1">SUM(OFFSET('2.Capex Inputs'!$H43:$K43,0,(COLUMNS('2.Capex Inputs'!$H43:AZ43)-1)*4))</f>
        <v>0</v>
      </c>
      <c r="BA221" s="377">
        <f ca="1">SUM(OFFSET('2.Capex Inputs'!$H43:$K43,0,(COLUMNS('2.Capex Inputs'!$H43:BA43)-1)*4))</f>
        <v>0</v>
      </c>
      <c r="BB221" s="377">
        <f ca="1">SUM(OFFSET('2.Capex Inputs'!$H43:$K43,0,(COLUMNS('2.Capex Inputs'!$H43:BB43)-1)*4))</f>
        <v>0</v>
      </c>
      <c r="BC221" s="377">
        <f ca="1">SUM(OFFSET('2.Capex Inputs'!$H43:$K43,0,(COLUMNS('2.Capex Inputs'!$H43:BC43)-1)*4))</f>
        <v>0</v>
      </c>
      <c r="BD221" s="377">
        <f ca="1">SUM(OFFSET('2.Capex Inputs'!$H43:$K43,0,(COLUMNS('2.Capex Inputs'!$H43:BD43)-1)*4))</f>
        <v>0</v>
      </c>
      <c r="BE221" s="377">
        <f ca="1">SUM(OFFSET('2.Capex Inputs'!$H43:$K43,0,(COLUMNS('2.Capex Inputs'!$H43:BE43)-1)*4))</f>
        <v>0</v>
      </c>
      <c r="BF221" s="377">
        <f ca="1">SUM(OFFSET('2.Capex Inputs'!$H43:$K43,0,(COLUMNS('2.Capex Inputs'!$H43:BF43)-1)*4))</f>
        <v>0</v>
      </c>
      <c r="BG221" s="377">
        <f ca="1">SUM(OFFSET('2.Capex Inputs'!$H43:$K43,0,(COLUMNS('2.Capex Inputs'!$H43:BG43)-1)*4))</f>
        <v>0</v>
      </c>
      <c r="BH221" s="377">
        <f ca="1">SUM(OFFSET('2.Capex Inputs'!$H43:$K43,0,(COLUMNS('2.Capex Inputs'!$H43:BH43)-1)*4))</f>
        <v>0</v>
      </c>
      <c r="BI221" s="377">
        <f ca="1">SUM(OFFSET('2.Capex Inputs'!$H43:$K43,0,(COLUMNS('2.Capex Inputs'!$H43:BI43)-1)*4))</f>
        <v>0</v>
      </c>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31"/>
      <c r="HY221" s="31"/>
      <c r="HZ221" s="31"/>
      <c r="IA221" s="31"/>
      <c r="IB221" s="31"/>
      <c r="IC221" s="31"/>
      <c r="ID221" s="31"/>
      <c r="IE221" s="31"/>
      <c r="IF221" s="31"/>
      <c r="IG221" s="31"/>
      <c r="IH221" s="31"/>
      <c r="II221" s="31"/>
      <c r="IJ221" s="31"/>
      <c r="IK221" s="31"/>
      <c r="IL221" s="31"/>
      <c r="IM221" s="31"/>
      <c r="IN221" s="31"/>
      <c r="IO221" s="31"/>
      <c r="IP221" s="31"/>
      <c r="IQ221" s="31"/>
      <c r="IR221" s="31"/>
      <c r="IS221" s="31"/>
      <c r="IT221" s="31"/>
      <c r="IU221" s="31"/>
    </row>
    <row r="222" spans="1:255" x14ac:dyDescent="0.3">
      <c r="B222" s="74" t="s">
        <v>122</v>
      </c>
      <c r="C222" s="58" t="s">
        <v>272</v>
      </c>
      <c r="E222" s="381" t="str">
        <f t="shared" si="800"/>
        <v>k EUR</v>
      </c>
      <c r="G222" s="371">
        <f t="shared" si="801"/>
        <v>0</v>
      </c>
      <c r="H222" s="87">
        <v>0</v>
      </c>
      <c r="I222" s="87">
        <v>0</v>
      </c>
      <c r="J222" s="87">
        <v>0</v>
      </c>
      <c r="K222" s="87">
        <v>0</v>
      </c>
      <c r="L222" s="87">
        <v>0</v>
      </c>
      <c r="M222" s="87">
        <v>0</v>
      </c>
      <c r="N222" s="87">
        <v>0</v>
      </c>
      <c r="O222" s="87">
        <v>0</v>
      </c>
      <c r="P222" s="87">
        <v>0</v>
      </c>
      <c r="Q222" s="87">
        <v>0</v>
      </c>
      <c r="R222" s="87">
        <v>0</v>
      </c>
      <c r="S222" s="87">
        <v>0</v>
      </c>
      <c r="T222" s="87">
        <v>0</v>
      </c>
      <c r="U222" s="87">
        <v>0</v>
      </c>
      <c r="V222" s="87">
        <v>0</v>
      </c>
      <c r="W222" s="87">
        <v>0</v>
      </c>
      <c r="X222" s="87">
        <v>0</v>
      </c>
      <c r="Y222" s="87">
        <v>0</v>
      </c>
      <c r="Z222" s="87">
        <v>0</v>
      </c>
      <c r="AA222" s="87">
        <v>0</v>
      </c>
      <c r="AB222" s="87">
        <v>0</v>
      </c>
      <c r="AC222" s="87">
        <v>0</v>
      </c>
      <c r="AD222" s="87">
        <v>0</v>
      </c>
      <c r="AE222" s="87">
        <v>0</v>
      </c>
      <c r="AF222" s="87">
        <v>0</v>
      </c>
      <c r="AG222" s="87">
        <v>0</v>
      </c>
      <c r="AH222" s="87">
        <v>0</v>
      </c>
      <c r="AI222" s="87">
        <v>0</v>
      </c>
      <c r="AJ222" s="87">
        <v>0</v>
      </c>
      <c r="AK222" s="87">
        <v>0</v>
      </c>
      <c r="AL222" s="87">
        <v>0</v>
      </c>
      <c r="AM222" s="87">
        <v>0</v>
      </c>
      <c r="AN222" s="87">
        <v>0</v>
      </c>
      <c r="AO222" s="87">
        <v>0</v>
      </c>
      <c r="AP222" s="87">
        <v>0</v>
      </c>
      <c r="AQ222" s="87">
        <v>0</v>
      </c>
      <c r="AR222" s="87">
        <v>0</v>
      </c>
      <c r="AS222" s="87">
        <v>0</v>
      </c>
      <c r="AT222" s="87">
        <v>0</v>
      </c>
      <c r="AU222" s="87">
        <v>0</v>
      </c>
      <c r="AV222" s="87">
        <v>0</v>
      </c>
      <c r="AW222" s="87">
        <v>0</v>
      </c>
      <c r="AX222" s="87">
        <v>0</v>
      </c>
      <c r="AY222" s="87">
        <v>0</v>
      </c>
      <c r="AZ222" s="87">
        <v>0</v>
      </c>
      <c r="BA222" s="87">
        <v>0</v>
      </c>
      <c r="BB222" s="87">
        <v>0</v>
      </c>
      <c r="BC222" s="87">
        <v>0</v>
      </c>
      <c r="BD222" s="87">
        <v>0</v>
      </c>
      <c r="BE222" s="87">
        <v>0</v>
      </c>
      <c r="BF222" s="87">
        <v>0</v>
      </c>
      <c r="BG222" s="87">
        <v>0</v>
      </c>
      <c r="BH222" s="87">
        <v>0</v>
      </c>
      <c r="BI222" s="87">
        <v>0</v>
      </c>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c r="IA222" s="31"/>
      <c r="IB222" s="31"/>
      <c r="IC222" s="31"/>
      <c r="ID222" s="31"/>
      <c r="IE222" s="31"/>
      <c r="IF222" s="31"/>
      <c r="IG222" s="31"/>
      <c r="IH222" s="31"/>
      <c r="II222" s="31"/>
      <c r="IJ222" s="31"/>
      <c r="IK222" s="31"/>
      <c r="IL222" s="31"/>
      <c r="IM222" s="31"/>
      <c r="IN222" s="31"/>
      <c r="IO222" s="31"/>
      <c r="IP222" s="31"/>
      <c r="IQ222" s="31"/>
      <c r="IR222" s="31"/>
      <c r="IS222" s="31"/>
      <c r="IT222" s="31"/>
      <c r="IU222" s="31"/>
    </row>
    <row r="223" spans="1:255" s="42" customFormat="1" x14ac:dyDescent="0.3">
      <c r="C223" s="56"/>
      <c r="E223" s="67"/>
      <c r="G223" s="382"/>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68"/>
      <c r="DR223" s="68"/>
      <c r="DS223" s="68"/>
      <c r="DT223" s="68"/>
      <c r="DU223" s="68"/>
      <c r="DV223" s="68"/>
      <c r="DW223" s="68"/>
      <c r="DX223" s="68"/>
      <c r="DY223" s="68"/>
      <c r="DZ223" s="68"/>
      <c r="EA223" s="68"/>
      <c r="EB223" s="68"/>
      <c r="EC223" s="68"/>
      <c r="ED223" s="68"/>
      <c r="EE223" s="68"/>
      <c r="EF223" s="68"/>
      <c r="EG223" s="68"/>
      <c r="EH223" s="68"/>
      <c r="EI223" s="68"/>
      <c r="EJ223" s="68"/>
      <c r="EK223" s="68"/>
      <c r="EL223" s="68"/>
      <c r="EM223" s="68"/>
      <c r="EN223" s="68"/>
      <c r="EO223" s="68"/>
      <c r="EP223" s="68"/>
      <c r="EQ223" s="68"/>
      <c r="ER223" s="68"/>
      <c r="ES223" s="68"/>
      <c r="ET223" s="68"/>
      <c r="EU223" s="68"/>
      <c r="EV223" s="68"/>
      <c r="EW223" s="68"/>
      <c r="EX223" s="68"/>
      <c r="EY223" s="68"/>
      <c r="EZ223" s="68"/>
      <c r="FA223" s="68"/>
      <c r="FB223" s="68"/>
      <c r="FC223" s="68"/>
      <c r="FD223" s="68"/>
      <c r="FE223" s="68"/>
      <c r="FF223" s="68"/>
      <c r="FG223" s="68"/>
      <c r="FH223" s="68"/>
      <c r="FI223" s="68"/>
      <c r="FJ223" s="68"/>
      <c r="FK223" s="68"/>
      <c r="FL223" s="68"/>
      <c r="FM223" s="68"/>
      <c r="FN223" s="68"/>
      <c r="FO223" s="68"/>
      <c r="FP223" s="68"/>
      <c r="FQ223" s="68"/>
      <c r="FR223" s="68"/>
      <c r="FS223" s="68"/>
      <c r="FT223" s="68"/>
      <c r="FU223" s="68"/>
      <c r="FV223" s="68"/>
      <c r="FW223" s="68"/>
      <c r="FX223" s="68"/>
      <c r="FY223" s="68"/>
      <c r="FZ223" s="68"/>
      <c r="GA223" s="68"/>
      <c r="GB223" s="68"/>
      <c r="GC223" s="68"/>
      <c r="GD223" s="68"/>
      <c r="GE223" s="68"/>
      <c r="GF223" s="68"/>
      <c r="GG223" s="68"/>
      <c r="GH223" s="68"/>
      <c r="GI223" s="68"/>
      <c r="GJ223" s="68"/>
      <c r="GK223" s="68"/>
      <c r="GL223" s="68"/>
      <c r="GM223" s="68"/>
      <c r="GN223" s="68"/>
      <c r="GO223" s="68"/>
      <c r="GP223" s="68"/>
      <c r="GQ223" s="68"/>
      <c r="GR223" s="68"/>
      <c r="GS223" s="68"/>
      <c r="GT223" s="68"/>
      <c r="GU223" s="68"/>
      <c r="GV223" s="68"/>
      <c r="GW223" s="68"/>
      <c r="GX223" s="68"/>
      <c r="GY223" s="68"/>
      <c r="GZ223" s="68"/>
      <c r="HA223" s="68"/>
      <c r="HB223" s="68"/>
      <c r="HC223" s="68"/>
      <c r="HD223" s="68"/>
      <c r="HE223" s="68"/>
      <c r="HF223" s="68"/>
      <c r="HG223" s="68"/>
      <c r="HH223" s="68"/>
      <c r="HI223" s="68"/>
      <c r="HJ223" s="68"/>
      <c r="HK223" s="68"/>
      <c r="HL223" s="68"/>
      <c r="HM223" s="68"/>
      <c r="HN223" s="68"/>
      <c r="HO223" s="68"/>
      <c r="HP223" s="68"/>
      <c r="HQ223" s="68"/>
      <c r="HR223" s="68"/>
      <c r="HS223" s="68"/>
      <c r="HT223" s="68"/>
      <c r="HU223" s="68"/>
      <c r="HV223" s="68"/>
      <c r="HW223" s="68"/>
      <c r="HX223" s="68"/>
      <c r="HY223" s="68"/>
      <c r="HZ223" s="68"/>
      <c r="IA223" s="68"/>
      <c r="IB223" s="68"/>
      <c r="IC223" s="68"/>
      <c r="ID223" s="68"/>
      <c r="IE223" s="68"/>
      <c r="IF223" s="68"/>
      <c r="IG223" s="68"/>
      <c r="IH223" s="68"/>
      <c r="II223" s="68"/>
      <c r="IJ223" s="68"/>
      <c r="IK223" s="68"/>
      <c r="IL223" s="68"/>
      <c r="IM223" s="68"/>
      <c r="IN223" s="68"/>
      <c r="IO223" s="68"/>
      <c r="IP223" s="68"/>
      <c r="IQ223" s="68"/>
      <c r="IR223" s="68"/>
      <c r="IS223" s="68"/>
      <c r="IT223" s="68"/>
      <c r="IU223" s="68"/>
    </row>
    <row r="224" spans="1:255" s="42" customFormat="1" ht="15" customHeight="1" x14ac:dyDescent="0.3">
      <c r="A224" s="14"/>
      <c r="B224" s="70" t="s">
        <v>209</v>
      </c>
      <c r="C224" s="14"/>
      <c r="D224" s="14"/>
      <c r="E224" s="14"/>
      <c r="F224" s="14"/>
      <c r="G224" s="14"/>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row>
    <row r="225" spans="1:255" s="42" customFormat="1" ht="15" customHeight="1" x14ac:dyDescent="0.3">
      <c r="A225" s="14"/>
      <c r="B225" s="74" t="s">
        <v>122</v>
      </c>
      <c r="C225" s="646" t="s">
        <v>210</v>
      </c>
      <c r="D225" s="14"/>
      <c r="E225" s="375" t="str">
        <f t="shared" ref="E225" si="804">$D$8</f>
        <v>k EUR</v>
      </c>
      <c r="F225" s="14"/>
      <c r="G225" s="371">
        <f>SUM(H225:BI225)</f>
        <v>0</v>
      </c>
      <c r="H225" s="87">
        <v>0</v>
      </c>
      <c r="I225" s="87">
        <v>0</v>
      </c>
      <c r="J225" s="87">
        <v>0</v>
      </c>
      <c r="K225" s="87">
        <v>0</v>
      </c>
      <c r="L225" s="87">
        <v>0</v>
      </c>
      <c r="M225" s="87">
        <v>0</v>
      </c>
      <c r="N225" s="87">
        <v>0</v>
      </c>
      <c r="O225" s="87">
        <v>0</v>
      </c>
      <c r="P225" s="87">
        <v>0</v>
      </c>
      <c r="Q225" s="87">
        <v>0</v>
      </c>
      <c r="R225" s="87">
        <v>0</v>
      </c>
      <c r="S225" s="87">
        <v>0</v>
      </c>
      <c r="T225" s="87">
        <v>0</v>
      </c>
      <c r="U225" s="87">
        <v>0</v>
      </c>
      <c r="V225" s="87">
        <v>0</v>
      </c>
      <c r="W225" s="87">
        <v>0</v>
      </c>
      <c r="X225" s="87">
        <v>0</v>
      </c>
      <c r="Y225" s="87">
        <v>0</v>
      </c>
      <c r="Z225" s="87">
        <v>0</v>
      </c>
      <c r="AA225" s="87">
        <v>0</v>
      </c>
      <c r="AB225" s="87">
        <v>0</v>
      </c>
      <c r="AC225" s="87">
        <v>0</v>
      </c>
      <c r="AD225" s="87">
        <v>0</v>
      </c>
      <c r="AE225" s="87">
        <v>0</v>
      </c>
      <c r="AF225" s="87">
        <v>0</v>
      </c>
      <c r="AG225" s="87">
        <v>0</v>
      </c>
      <c r="AH225" s="87">
        <v>0</v>
      </c>
      <c r="AI225" s="87">
        <v>0</v>
      </c>
      <c r="AJ225" s="87">
        <v>0</v>
      </c>
      <c r="AK225" s="87">
        <v>0</v>
      </c>
      <c r="AL225" s="87">
        <v>0</v>
      </c>
      <c r="AM225" s="87">
        <v>0</v>
      </c>
      <c r="AN225" s="87">
        <v>0</v>
      </c>
      <c r="AO225" s="87">
        <v>0</v>
      </c>
      <c r="AP225" s="87">
        <v>0</v>
      </c>
      <c r="AQ225" s="87">
        <v>0</v>
      </c>
      <c r="AR225" s="87">
        <v>0</v>
      </c>
      <c r="AS225" s="87">
        <v>0</v>
      </c>
      <c r="AT225" s="87">
        <v>0</v>
      </c>
      <c r="AU225" s="87">
        <v>0</v>
      </c>
      <c r="AV225" s="87">
        <v>0</v>
      </c>
      <c r="AW225" s="87">
        <v>0</v>
      </c>
      <c r="AX225" s="87">
        <v>0</v>
      </c>
      <c r="AY225" s="87">
        <v>0</v>
      </c>
      <c r="AZ225" s="87">
        <v>0</v>
      </c>
      <c r="BA225" s="87">
        <v>0</v>
      </c>
      <c r="BB225" s="87">
        <v>0</v>
      </c>
      <c r="BC225" s="87">
        <v>0</v>
      </c>
      <c r="BD225" s="87">
        <v>0</v>
      </c>
      <c r="BE225" s="87">
        <v>0</v>
      </c>
      <c r="BF225" s="87">
        <v>0</v>
      </c>
      <c r="BG225" s="87">
        <v>0</v>
      </c>
      <c r="BH225" s="87">
        <v>0</v>
      </c>
      <c r="BI225" s="87">
        <v>0</v>
      </c>
      <c r="BJ225" s="269">
        <v>0</v>
      </c>
    </row>
    <row r="226" spans="1:255" s="42" customFormat="1" x14ac:dyDescent="0.3">
      <c r="C226" s="56"/>
      <c r="E226" s="67"/>
      <c r="G226" s="382"/>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c r="EW226" s="68"/>
      <c r="EX226" s="68"/>
      <c r="EY226" s="68"/>
      <c r="EZ226" s="68"/>
      <c r="FA226" s="68"/>
      <c r="FB226" s="68"/>
      <c r="FC226" s="68"/>
      <c r="FD226" s="68"/>
      <c r="FE226" s="68"/>
      <c r="FF226" s="68"/>
      <c r="FG226" s="68"/>
      <c r="FH226" s="68"/>
      <c r="FI226" s="68"/>
      <c r="FJ226" s="68"/>
      <c r="FK226" s="68"/>
      <c r="FL226" s="68"/>
      <c r="FM226" s="68"/>
      <c r="FN226" s="68"/>
      <c r="FO226" s="68"/>
      <c r="FP226" s="68"/>
      <c r="FQ226" s="68"/>
      <c r="FR226" s="68"/>
      <c r="FS226" s="68"/>
      <c r="FT226" s="68"/>
      <c r="FU226" s="68"/>
      <c r="FV226" s="68"/>
      <c r="FW226" s="68"/>
      <c r="FX226" s="68"/>
      <c r="FY226" s="68"/>
      <c r="FZ226" s="68"/>
      <c r="GA226" s="68"/>
      <c r="GB226" s="68"/>
      <c r="GC226" s="68"/>
      <c r="GD226" s="68"/>
      <c r="GE226" s="68"/>
      <c r="GF226" s="68"/>
      <c r="GG226" s="68"/>
      <c r="GH226" s="68"/>
      <c r="GI226" s="68"/>
      <c r="GJ226" s="68"/>
      <c r="GK226" s="68"/>
      <c r="GL226" s="68"/>
      <c r="GM226" s="68"/>
      <c r="GN226" s="68"/>
      <c r="GO226" s="68"/>
      <c r="GP226" s="68"/>
      <c r="GQ226" s="68"/>
      <c r="GR226" s="68"/>
      <c r="GS226" s="68"/>
      <c r="GT226" s="68"/>
      <c r="GU226" s="68"/>
      <c r="GV226" s="68"/>
      <c r="GW226" s="68"/>
      <c r="GX226" s="68"/>
      <c r="GY226" s="68"/>
      <c r="GZ226" s="68"/>
      <c r="HA226" s="68"/>
      <c r="HB226" s="68"/>
      <c r="HC226" s="68"/>
      <c r="HD226" s="68"/>
      <c r="HE226" s="68"/>
      <c r="HF226" s="68"/>
      <c r="HG226" s="68"/>
      <c r="HH226" s="68"/>
      <c r="HI226" s="68"/>
      <c r="HJ226" s="68"/>
      <c r="HK226" s="68"/>
      <c r="HL226" s="68"/>
      <c r="HM226" s="68"/>
      <c r="HN226" s="68"/>
      <c r="HO226" s="68"/>
      <c r="HP226" s="68"/>
      <c r="HQ226" s="68"/>
      <c r="HR226" s="68"/>
      <c r="HS226" s="68"/>
      <c r="HT226" s="68"/>
      <c r="HU226" s="68"/>
      <c r="HV226" s="68"/>
      <c r="HW226" s="68"/>
      <c r="HX226" s="68"/>
      <c r="HY226" s="68"/>
      <c r="HZ226" s="68"/>
      <c r="IA226" s="68"/>
      <c r="IB226" s="68"/>
      <c r="IC226" s="68"/>
      <c r="ID226" s="68"/>
      <c r="IE226" s="68"/>
      <c r="IF226" s="68"/>
      <c r="IG226" s="68"/>
      <c r="IH226" s="68"/>
      <c r="II226" s="68"/>
      <c r="IJ226" s="68"/>
      <c r="IK226" s="68"/>
      <c r="IL226" s="68"/>
      <c r="IM226" s="68"/>
      <c r="IN226" s="68"/>
      <c r="IO226" s="68"/>
      <c r="IP226" s="68"/>
      <c r="IQ226" s="68"/>
      <c r="IR226" s="68"/>
      <c r="IS226" s="68"/>
      <c r="IT226" s="68"/>
      <c r="IU226" s="68"/>
    </row>
    <row r="227" spans="1:255" s="42" customFormat="1" ht="15" customHeight="1" x14ac:dyDescent="0.3">
      <c r="A227" s="14"/>
      <c r="B227" s="219" t="s">
        <v>452</v>
      </c>
      <c r="C227" s="133"/>
      <c r="D227" s="139"/>
      <c r="E227" s="220"/>
      <c r="F227" s="139" t="s">
        <v>317</v>
      </c>
      <c r="G227" s="133"/>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row>
    <row r="228" spans="1:255" x14ac:dyDescent="0.3">
      <c r="B228" s="136" t="s">
        <v>121</v>
      </c>
      <c r="C228" s="218" t="s">
        <v>412</v>
      </c>
      <c r="D228" s="138"/>
      <c r="E228" s="220" t="str">
        <f t="shared" ref="E228" si="805">$D$8</f>
        <v>k EUR</v>
      </c>
      <c r="F228" s="138"/>
      <c r="G228" s="376">
        <f>SUM(H228:BI228)</f>
        <v>0</v>
      </c>
      <c r="H228" s="377">
        <f>'4.Grant Breakdown Inputs'!S27+'4.Grant Breakdown Inputs'!S45</f>
        <v>0</v>
      </c>
      <c r="I228" s="377">
        <f>'4.Grant Breakdown Inputs'!T27+'4.Grant Breakdown Inputs'!T45</f>
        <v>0</v>
      </c>
      <c r="J228" s="377">
        <f>'4.Grant Breakdown Inputs'!U27+'4.Grant Breakdown Inputs'!U45</f>
        <v>0</v>
      </c>
      <c r="K228" s="377">
        <f>'4.Grant Breakdown Inputs'!V27+'4.Grant Breakdown Inputs'!V45</f>
        <v>0</v>
      </c>
      <c r="L228" s="377">
        <f>'4.Grant Breakdown Inputs'!W27+'4.Grant Breakdown Inputs'!W45</f>
        <v>0</v>
      </c>
      <c r="M228" s="377">
        <f>'4.Grant Breakdown Inputs'!X27+'4.Grant Breakdown Inputs'!X45</f>
        <v>0</v>
      </c>
      <c r="N228" s="377">
        <f>'4.Grant Breakdown Inputs'!Y27+'4.Grant Breakdown Inputs'!Y45</f>
        <v>0</v>
      </c>
      <c r="O228" s="377">
        <f>'4.Grant Breakdown Inputs'!Z27+'4.Grant Breakdown Inputs'!Z45</f>
        <v>0</v>
      </c>
      <c r="P228" s="377">
        <f>'4.Grant Breakdown Inputs'!AA27+'4.Grant Breakdown Inputs'!AA45</f>
        <v>0</v>
      </c>
      <c r="Q228" s="377">
        <f>'4.Grant Breakdown Inputs'!AB27+'4.Grant Breakdown Inputs'!AB45</f>
        <v>0</v>
      </c>
      <c r="R228" s="377">
        <f>'4.Grant Breakdown Inputs'!AC27+'4.Grant Breakdown Inputs'!AC45</f>
        <v>0</v>
      </c>
      <c r="S228" s="377">
        <f>'4.Grant Breakdown Inputs'!AD27+'4.Grant Breakdown Inputs'!AD45</f>
        <v>0</v>
      </c>
      <c r="T228" s="377">
        <f>'4.Grant Breakdown Inputs'!AE27+'4.Grant Breakdown Inputs'!AE45</f>
        <v>0</v>
      </c>
      <c r="U228" s="377">
        <f>'4.Grant Breakdown Inputs'!AF27+'4.Grant Breakdown Inputs'!AF45</f>
        <v>0</v>
      </c>
      <c r="V228" s="377">
        <f>'4.Grant Breakdown Inputs'!AG27+'4.Grant Breakdown Inputs'!AG45</f>
        <v>0</v>
      </c>
      <c r="W228" s="377">
        <f>'4.Grant Breakdown Inputs'!AH27+'4.Grant Breakdown Inputs'!AH45</f>
        <v>0</v>
      </c>
      <c r="X228" s="377">
        <f>'4.Grant Breakdown Inputs'!AI27+'4.Grant Breakdown Inputs'!AI45</f>
        <v>0</v>
      </c>
      <c r="Y228" s="377">
        <f>'4.Grant Breakdown Inputs'!AJ27+'4.Grant Breakdown Inputs'!AJ45</f>
        <v>0</v>
      </c>
      <c r="Z228" s="377">
        <f>'4.Grant Breakdown Inputs'!AK27+'4.Grant Breakdown Inputs'!AK45</f>
        <v>0</v>
      </c>
      <c r="AA228" s="377">
        <f>'4.Grant Breakdown Inputs'!AL27+'4.Grant Breakdown Inputs'!AL45</f>
        <v>0</v>
      </c>
      <c r="AB228" s="377">
        <f>'4.Grant Breakdown Inputs'!AM27+'4.Grant Breakdown Inputs'!AM45</f>
        <v>0</v>
      </c>
      <c r="AC228" s="377">
        <f>'4.Grant Breakdown Inputs'!AN27+'4.Grant Breakdown Inputs'!AN45</f>
        <v>0</v>
      </c>
      <c r="AD228" s="377">
        <f>'4.Grant Breakdown Inputs'!AO27+'4.Grant Breakdown Inputs'!AO45</f>
        <v>0</v>
      </c>
      <c r="AE228" s="377">
        <f>'4.Grant Breakdown Inputs'!AP27+'4.Grant Breakdown Inputs'!AP45</f>
        <v>0</v>
      </c>
      <c r="AF228" s="377">
        <f>'4.Grant Breakdown Inputs'!AQ27+'4.Grant Breakdown Inputs'!AQ45</f>
        <v>0</v>
      </c>
      <c r="AG228" s="377">
        <f>'4.Grant Breakdown Inputs'!AR27+'4.Grant Breakdown Inputs'!AR45</f>
        <v>0</v>
      </c>
      <c r="AH228" s="377">
        <f>'4.Grant Breakdown Inputs'!AS27+'4.Grant Breakdown Inputs'!AS45</f>
        <v>0</v>
      </c>
      <c r="AI228" s="377">
        <f>'4.Grant Breakdown Inputs'!AT27+'4.Grant Breakdown Inputs'!AT45</f>
        <v>0</v>
      </c>
      <c r="AJ228" s="377">
        <f>'4.Grant Breakdown Inputs'!AU27+'4.Grant Breakdown Inputs'!AU45</f>
        <v>0</v>
      </c>
      <c r="AK228" s="377">
        <f>'4.Grant Breakdown Inputs'!AV27+'4.Grant Breakdown Inputs'!AV45</f>
        <v>0</v>
      </c>
      <c r="AL228" s="377">
        <f>'4.Grant Breakdown Inputs'!AW27+'4.Grant Breakdown Inputs'!AW45</f>
        <v>0</v>
      </c>
      <c r="AM228" s="377">
        <f>'4.Grant Breakdown Inputs'!AX27+'4.Grant Breakdown Inputs'!AX45</f>
        <v>0</v>
      </c>
      <c r="AN228" s="377">
        <f>'4.Grant Breakdown Inputs'!AY27+'4.Grant Breakdown Inputs'!AY45</f>
        <v>0</v>
      </c>
      <c r="AO228" s="377">
        <f>'4.Grant Breakdown Inputs'!AZ27+'4.Grant Breakdown Inputs'!AZ45</f>
        <v>0</v>
      </c>
      <c r="AP228" s="377">
        <f>'4.Grant Breakdown Inputs'!BA27+'4.Grant Breakdown Inputs'!BA45</f>
        <v>0</v>
      </c>
      <c r="AQ228" s="377">
        <f>'4.Grant Breakdown Inputs'!BB27+'4.Grant Breakdown Inputs'!BB45</f>
        <v>0</v>
      </c>
      <c r="AR228" s="377">
        <f>'4.Grant Breakdown Inputs'!BC27+'4.Grant Breakdown Inputs'!BC45</f>
        <v>0</v>
      </c>
      <c r="AS228" s="377">
        <f>'4.Grant Breakdown Inputs'!BD27+'4.Grant Breakdown Inputs'!BD45</f>
        <v>0</v>
      </c>
      <c r="AT228" s="377">
        <f>'4.Grant Breakdown Inputs'!BE27+'4.Grant Breakdown Inputs'!BE45</f>
        <v>0</v>
      </c>
      <c r="AU228" s="377">
        <f>'4.Grant Breakdown Inputs'!BF27+'4.Grant Breakdown Inputs'!BF45</f>
        <v>0</v>
      </c>
      <c r="AV228" s="377">
        <f>'4.Grant Breakdown Inputs'!BG27+'4.Grant Breakdown Inputs'!BG45</f>
        <v>0</v>
      </c>
      <c r="AW228" s="377">
        <f>'4.Grant Breakdown Inputs'!BH27+'4.Grant Breakdown Inputs'!BH45</f>
        <v>0</v>
      </c>
      <c r="AX228" s="377">
        <f>'4.Grant Breakdown Inputs'!BI27+'4.Grant Breakdown Inputs'!BI45</f>
        <v>0</v>
      </c>
      <c r="AY228" s="377">
        <f>'4.Grant Breakdown Inputs'!BJ27+'4.Grant Breakdown Inputs'!BJ45</f>
        <v>0</v>
      </c>
      <c r="AZ228" s="377">
        <f>'4.Grant Breakdown Inputs'!BK27+'4.Grant Breakdown Inputs'!BK45</f>
        <v>0</v>
      </c>
      <c r="BA228" s="377">
        <f>'4.Grant Breakdown Inputs'!BL27+'4.Grant Breakdown Inputs'!BL45</f>
        <v>0</v>
      </c>
      <c r="BB228" s="377">
        <f>'4.Grant Breakdown Inputs'!BM27+'4.Grant Breakdown Inputs'!BM45</f>
        <v>0</v>
      </c>
      <c r="BC228" s="377">
        <f>'4.Grant Breakdown Inputs'!BN27+'4.Grant Breakdown Inputs'!BN45</f>
        <v>0</v>
      </c>
      <c r="BD228" s="377">
        <f>'4.Grant Breakdown Inputs'!BO27+'4.Grant Breakdown Inputs'!BO45</f>
        <v>0</v>
      </c>
      <c r="BE228" s="377">
        <f>'4.Grant Breakdown Inputs'!BP27+'4.Grant Breakdown Inputs'!BP45</f>
        <v>0</v>
      </c>
      <c r="BF228" s="377">
        <f>'4.Grant Breakdown Inputs'!BQ27+'4.Grant Breakdown Inputs'!BQ45</f>
        <v>0</v>
      </c>
      <c r="BG228" s="377">
        <f>'4.Grant Breakdown Inputs'!BR27+'4.Grant Breakdown Inputs'!BR45</f>
        <v>0</v>
      </c>
      <c r="BH228" s="377">
        <f>'4.Grant Breakdown Inputs'!BS27+'4.Grant Breakdown Inputs'!BS45</f>
        <v>0</v>
      </c>
      <c r="BI228" s="377">
        <f>'4.Grant Breakdown Inputs'!BT27+'4.Grant Breakdown Inputs'!BT45</f>
        <v>0</v>
      </c>
    </row>
    <row r="229" spans="1:255" s="42" customFormat="1" ht="15" customHeight="1" x14ac:dyDescent="0.3">
      <c r="A229" s="14"/>
      <c r="B229" s="14"/>
      <c r="C229" s="14"/>
      <c r="D229" s="14"/>
      <c r="E229" s="15"/>
      <c r="F229" s="14"/>
      <c r="G229" s="14"/>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row>
    <row r="230" spans="1:255" s="42" customFormat="1" ht="15" customHeight="1" x14ac:dyDescent="0.3">
      <c r="A230" s="14"/>
      <c r="B230" s="70" t="s">
        <v>438</v>
      </c>
      <c r="C230" s="14"/>
      <c r="D230" s="14"/>
      <c r="E230" s="15"/>
      <c r="F230" s="14"/>
      <c r="G230" s="14"/>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row>
    <row r="231" spans="1:255" x14ac:dyDescent="0.3">
      <c r="B231" s="74" t="s">
        <v>121</v>
      </c>
      <c r="C231" s="646" t="s">
        <v>131</v>
      </c>
      <c r="E231" s="375" t="str">
        <f t="shared" ref="E231" si="806">$D$8</f>
        <v>k EUR</v>
      </c>
      <c r="G231" s="371">
        <f>SUM(H231:BI231)</f>
        <v>0</v>
      </c>
      <c r="H231" s="52">
        <v>0</v>
      </c>
      <c r="I231" s="52">
        <v>0</v>
      </c>
      <c r="J231" s="52">
        <v>0</v>
      </c>
      <c r="K231" s="52">
        <v>0</v>
      </c>
      <c r="L231" s="52">
        <v>0</v>
      </c>
      <c r="M231" s="52">
        <v>0</v>
      </c>
      <c r="N231" s="52">
        <v>0</v>
      </c>
      <c r="O231" s="52">
        <v>0</v>
      </c>
      <c r="P231" s="52">
        <v>0</v>
      </c>
      <c r="Q231" s="52">
        <v>0</v>
      </c>
      <c r="R231" s="52">
        <v>0</v>
      </c>
      <c r="S231" s="52">
        <v>0</v>
      </c>
      <c r="T231" s="52">
        <v>0</v>
      </c>
      <c r="U231" s="52">
        <v>0</v>
      </c>
      <c r="V231" s="52">
        <v>0</v>
      </c>
      <c r="W231" s="52">
        <v>0</v>
      </c>
      <c r="X231" s="52">
        <v>0</v>
      </c>
      <c r="Y231" s="52">
        <v>0</v>
      </c>
      <c r="Z231" s="52">
        <v>0</v>
      </c>
      <c r="AA231" s="52">
        <v>0</v>
      </c>
      <c r="AB231" s="52">
        <v>0</v>
      </c>
      <c r="AC231" s="52">
        <v>0</v>
      </c>
      <c r="AD231" s="52">
        <v>0</v>
      </c>
      <c r="AE231" s="52">
        <v>0</v>
      </c>
      <c r="AF231" s="52">
        <v>0</v>
      </c>
      <c r="AG231" s="52">
        <v>0</v>
      </c>
      <c r="AH231" s="52">
        <v>0</v>
      </c>
      <c r="AI231" s="52">
        <v>0</v>
      </c>
      <c r="AJ231" s="52">
        <v>0</v>
      </c>
      <c r="AK231" s="52">
        <v>0</v>
      </c>
      <c r="AL231" s="52">
        <v>0</v>
      </c>
      <c r="AM231" s="52">
        <v>0</v>
      </c>
      <c r="AN231" s="52">
        <v>0</v>
      </c>
      <c r="AO231" s="52">
        <v>0</v>
      </c>
      <c r="AP231" s="52">
        <v>0</v>
      </c>
      <c r="AQ231" s="52">
        <v>0</v>
      </c>
      <c r="AR231" s="52">
        <v>0</v>
      </c>
      <c r="AS231" s="52">
        <v>0</v>
      </c>
      <c r="AT231" s="52">
        <v>0</v>
      </c>
      <c r="AU231" s="52">
        <v>0</v>
      </c>
      <c r="AV231" s="52">
        <v>0</v>
      </c>
      <c r="AW231" s="52">
        <v>0</v>
      </c>
      <c r="AX231" s="52">
        <v>0</v>
      </c>
      <c r="AY231" s="52">
        <v>0</v>
      </c>
      <c r="AZ231" s="52">
        <v>0</v>
      </c>
      <c r="BA231" s="52">
        <v>0</v>
      </c>
      <c r="BB231" s="52">
        <v>0</v>
      </c>
      <c r="BC231" s="52">
        <v>0</v>
      </c>
      <c r="BD231" s="52">
        <v>0</v>
      </c>
      <c r="BE231" s="52">
        <v>0</v>
      </c>
      <c r="BF231" s="52">
        <v>0</v>
      </c>
      <c r="BG231" s="52">
        <v>0</v>
      </c>
      <c r="BH231" s="52">
        <v>0</v>
      </c>
      <c r="BI231" s="52">
        <v>0</v>
      </c>
    </row>
    <row r="232" spans="1:255" s="42" customFormat="1" ht="15" customHeight="1" x14ac:dyDescent="0.3">
      <c r="A232" s="14"/>
      <c r="B232" s="14"/>
      <c r="C232" s="14"/>
      <c r="D232" s="14"/>
      <c r="E232" s="15"/>
      <c r="F232" s="14"/>
      <c r="G232" s="14"/>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row>
    <row r="233" spans="1:255" s="42" customFormat="1" ht="15" customHeight="1" x14ac:dyDescent="0.3">
      <c r="A233" s="14"/>
      <c r="B233" s="28" t="s">
        <v>84</v>
      </c>
      <c r="C233" s="14"/>
      <c r="D233" s="14"/>
      <c r="E233" s="14"/>
      <c r="F233" s="14"/>
      <c r="G233" s="14"/>
      <c r="H233" s="235"/>
      <c r="I233" s="236"/>
      <c r="J233" s="236"/>
      <c r="K233" s="235"/>
      <c r="L233" s="235"/>
      <c r="M233" s="235"/>
      <c r="N233" s="235"/>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row>
    <row r="234" spans="1:255" s="42" customFormat="1" ht="15" customHeight="1" x14ac:dyDescent="0.3">
      <c r="A234" s="14"/>
      <c r="B234" s="70" t="s">
        <v>93</v>
      </c>
      <c r="C234" s="14"/>
      <c r="D234" s="14"/>
      <c r="E234" s="14"/>
      <c r="F234" s="14"/>
      <c r="G234" s="14"/>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row>
    <row r="235" spans="1:255" x14ac:dyDescent="0.3">
      <c r="A235" s="28"/>
      <c r="B235" s="74" t="s">
        <v>121</v>
      </c>
      <c r="C235" s="32" t="s">
        <v>92</v>
      </c>
      <c r="D235" s="19"/>
      <c r="E235" s="375" t="str">
        <f t="shared" ref="E235:E236" si="807">$D$8</f>
        <v>k EUR</v>
      </c>
      <c r="F235" s="19"/>
      <c r="G235" s="371">
        <f>SUM(H235:BI235)</f>
        <v>0</v>
      </c>
      <c r="H235" s="52">
        <v>0</v>
      </c>
      <c r="I235" s="52">
        <v>0</v>
      </c>
      <c r="J235" s="52">
        <v>0</v>
      </c>
      <c r="K235" s="52">
        <v>0</v>
      </c>
      <c r="L235" s="52">
        <v>0</v>
      </c>
      <c r="M235" s="52">
        <v>0</v>
      </c>
      <c r="N235" s="52">
        <v>0</v>
      </c>
      <c r="O235" s="52">
        <v>0</v>
      </c>
      <c r="P235" s="52">
        <v>0</v>
      </c>
      <c r="Q235" s="52">
        <v>0</v>
      </c>
      <c r="R235" s="52">
        <v>0</v>
      </c>
      <c r="S235" s="52">
        <v>0</v>
      </c>
      <c r="T235" s="52">
        <v>0</v>
      </c>
      <c r="U235" s="52">
        <v>0</v>
      </c>
      <c r="V235" s="52">
        <v>0</v>
      </c>
      <c r="W235" s="52">
        <v>0</v>
      </c>
      <c r="X235" s="52">
        <v>0</v>
      </c>
      <c r="Y235" s="52">
        <v>0</v>
      </c>
      <c r="Z235" s="52">
        <v>0</v>
      </c>
      <c r="AA235" s="52">
        <v>0</v>
      </c>
      <c r="AB235" s="52">
        <v>0</v>
      </c>
      <c r="AC235" s="52">
        <v>0</v>
      </c>
      <c r="AD235" s="52">
        <v>0</v>
      </c>
      <c r="AE235" s="52">
        <v>0</v>
      </c>
      <c r="AF235" s="52">
        <v>0</v>
      </c>
      <c r="AG235" s="52">
        <v>0</v>
      </c>
      <c r="AH235" s="52">
        <v>0</v>
      </c>
      <c r="AI235" s="52">
        <v>0</v>
      </c>
      <c r="AJ235" s="52">
        <v>0</v>
      </c>
      <c r="AK235" s="52">
        <v>0</v>
      </c>
      <c r="AL235" s="52">
        <v>0</v>
      </c>
      <c r="AM235" s="52">
        <v>0</v>
      </c>
      <c r="AN235" s="52">
        <v>0</v>
      </c>
      <c r="AO235" s="52">
        <v>0</v>
      </c>
      <c r="AP235" s="52">
        <v>0</v>
      </c>
      <c r="AQ235" s="52">
        <v>0</v>
      </c>
      <c r="AR235" s="52">
        <v>0</v>
      </c>
      <c r="AS235" s="52">
        <v>0</v>
      </c>
      <c r="AT235" s="52">
        <v>0</v>
      </c>
      <c r="AU235" s="52">
        <v>0</v>
      </c>
      <c r="AV235" s="52">
        <v>0</v>
      </c>
      <c r="AW235" s="52">
        <v>0</v>
      </c>
      <c r="AX235" s="52">
        <v>0</v>
      </c>
      <c r="AY235" s="52">
        <v>0</v>
      </c>
      <c r="AZ235" s="52">
        <v>0</v>
      </c>
      <c r="BA235" s="52">
        <v>0</v>
      </c>
      <c r="BB235" s="52">
        <v>0</v>
      </c>
      <c r="BC235" s="52">
        <v>0</v>
      </c>
      <c r="BD235" s="52">
        <v>0</v>
      </c>
      <c r="BE235" s="52">
        <v>0</v>
      </c>
      <c r="BF235" s="52">
        <v>0</v>
      </c>
      <c r="BG235" s="52">
        <v>0</v>
      </c>
      <c r="BH235" s="52">
        <v>0</v>
      </c>
      <c r="BI235" s="52">
        <v>0</v>
      </c>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c r="IC235" s="19"/>
      <c r="ID235" s="19"/>
      <c r="IE235" s="19"/>
      <c r="IF235" s="19"/>
      <c r="IG235" s="19"/>
      <c r="IH235" s="19"/>
      <c r="II235" s="19"/>
      <c r="IJ235" s="19"/>
      <c r="IK235" s="19"/>
      <c r="IL235" s="19"/>
      <c r="IM235" s="19"/>
      <c r="IN235" s="19"/>
      <c r="IO235" s="19"/>
      <c r="IP235" s="19"/>
      <c r="IQ235" s="19"/>
      <c r="IR235" s="19"/>
      <c r="IS235" s="19"/>
      <c r="IT235" s="19"/>
      <c r="IU235" s="19"/>
    </row>
    <row r="236" spans="1:255" x14ac:dyDescent="0.3">
      <c r="A236" s="28"/>
      <c r="B236" s="74" t="s">
        <v>121</v>
      </c>
      <c r="C236" s="32" t="s">
        <v>91</v>
      </c>
      <c r="D236" s="19"/>
      <c r="E236" s="375" t="str">
        <f t="shared" si="807"/>
        <v>k EUR</v>
      </c>
      <c r="F236" s="19"/>
      <c r="G236" s="371">
        <f>SUM(H236:BI236)</f>
        <v>0</v>
      </c>
      <c r="H236" s="52">
        <v>0</v>
      </c>
      <c r="I236" s="52">
        <v>0</v>
      </c>
      <c r="J236" s="52">
        <v>0</v>
      </c>
      <c r="K236" s="52">
        <v>0</v>
      </c>
      <c r="L236" s="52">
        <v>0</v>
      </c>
      <c r="M236" s="52">
        <v>0</v>
      </c>
      <c r="N236" s="52">
        <v>0</v>
      </c>
      <c r="O236" s="52">
        <v>0</v>
      </c>
      <c r="P236" s="52">
        <v>0</v>
      </c>
      <c r="Q236" s="52">
        <v>0</v>
      </c>
      <c r="R236" s="52">
        <v>0</v>
      </c>
      <c r="S236" s="52">
        <v>0</v>
      </c>
      <c r="T236" s="52">
        <v>0</v>
      </c>
      <c r="U236" s="52">
        <v>0</v>
      </c>
      <c r="V236" s="52">
        <v>0</v>
      </c>
      <c r="W236" s="52">
        <v>0</v>
      </c>
      <c r="X236" s="52">
        <v>0</v>
      </c>
      <c r="Y236" s="52">
        <v>0</v>
      </c>
      <c r="Z236" s="52">
        <v>0</v>
      </c>
      <c r="AA236" s="52">
        <v>0</v>
      </c>
      <c r="AB236" s="52">
        <v>0</v>
      </c>
      <c r="AC236" s="52">
        <v>0</v>
      </c>
      <c r="AD236" s="52">
        <v>0</v>
      </c>
      <c r="AE236" s="52">
        <v>0</v>
      </c>
      <c r="AF236" s="52">
        <v>0</v>
      </c>
      <c r="AG236" s="52">
        <v>0</v>
      </c>
      <c r="AH236" s="52">
        <v>0</v>
      </c>
      <c r="AI236" s="52">
        <v>0</v>
      </c>
      <c r="AJ236" s="52">
        <v>0</v>
      </c>
      <c r="AK236" s="52">
        <v>0</v>
      </c>
      <c r="AL236" s="52">
        <v>0</v>
      </c>
      <c r="AM236" s="52">
        <v>0</v>
      </c>
      <c r="AN236" s="52">
        <v>0</v>
      </c>
      <c r="AO236" s="52">
        <v>0</v>
      </c>
      <c r="AP236" s="52">
        <v>0</v>
      </c>
      <c r="AQ236" s="52">
        <v>0</v>
      </c>
      <c r="AR236" s="52">
        <v>0</v>
      </c>
      <c r="AS236" s="52">
        <v>0</v>
      </c>
      <c r="AT236" s="52">
        <v>0</v>
      </c>
      <c r="AU236" s="52">
        <v>0</v>
      </c>
      <c r="AV236" s="52">
        <v>0</v>
      </c>
      <c r="AW236" s="52">
        <v>0</v>
      </c>
      <c r="AX236" s="52">
        <v>0</v>
      </c>
      <c r="AY236" s="52">
        <v>0</v>
      </c>
      <c r="AZ236" s="52">
        <v>0</v>
      </c>
      <c r="BA236" s="52">
        <v>0</v>
      </c>
      <c r="BB236" s="52">
        <v>0</v>
      </c>
      <c r="BC236" s="52">
        <v>0</v>
      </c>
      <c r="BD236" s="52">
        <v>0</v>
      </c>
      <c r="BE236" s="52">
        <v>0</v>
      </c>
      <c r="BF236" s="52">
        <v>0</v>
      </c>
      <c r="BG236" s="52">
        <v>0</v>
      </c>
      <c r="BH236" s="52">
        <v>0</v>
      </c>
      <c r="BI236" s="52">
        <v>0</v>
      </c>
      <c r="BJ236" s="86">
        <v>0</v>
      </c>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c r="FO236" s="19"/>
      <c r="FP236" s="19"/>
      <c r="FQ236" s="19"/>
      <c r="FR236" s="19"/>
      <c r="FS236" s="19"/>
      <c r="FT236" s="19"/>
      <c r="FU236" s="19"/>
      <c r="FV236" s="19"/>
      <c r="FW236" s="19"/>
      <c r="FX236" s="19"/>
      <c r="FY236" s="19"/>
      <c r="FZ236" s="19"/>
      <c r="GA236" s="19"/>
      <c r="GB236" s="19"/>
      <c r="GC236" s="19"/>
      <c r="GD236" s="19"/>
      <c r="GE236" s="19"/>
      <c r="GF236" s="19"/>
      <c r="GG236" s="19"/>
      <c r="GH236" s="19"/>
      <c r="GI236" s="19"/>
      <c r="GJ236" s="19"/>
      <c r="GK236" s="19"/>
      <c r="GL236" s="19"/>
      <c r="GM236" s="19"/>
      <c r="GN236" s="19"/>
      <c r="GO236" s="19"/>
      <c r="GP236" s="19"/>
      <c r="GQ236" s="19"/>
      <c r="GR236" s="19"/>
      <c r="GS236" s="19"/>
      <c r="GT236" s="19"/>
      <c r="GU236" s="19"/>
      <c r="GV236" s="19"/>
      <c r="GW236" s="19"/>
      <c r="GX236" s="19"/>
      <c r="GY236" s="19"/>
      <c r="GZ236" s="19"/>
      <c r="HA236" s="19"/>
      <c r="HB236" s="19"/>
      <c r="HC236" s="19"/>
      <c r="HD236" s="19"/>
      <c r="HE236" s="19"/>
      <c r="HF236" s="19"/>
      <c r="HG236" s="19"/>
      <c r="HH236" s="19"/>
      <c r="HI236" s="19"/>
      <c r="HJ236" s="19"/>
      <c r="HK236" s="19"/>
      <c r="HL236" s="19"/>
      <c r="HM236" s="19"/>
      <c r="HN236" s="19"/>
      <c r="HO236" s="19"/>
      <c r="HP236" s="19"/>
      <c r="HQ236" s="19"/>
      <c r="HR236" s="19"/>
      <c r="HS236" s="19"/>
      <c r="HT236" s="19"/>
      <c r="HU236" s="19"/>
      <c r="HV236" s="19"/>
      <c r="HW236" s="19"/>
      <c r="HX236" s="19"/>
      <c r="HY236" s="19"/>
      <c r="HZ236" s="19"/>
      <c r="IA236" s="19"/>
      <c r="IB236" s="19"/>
      <c r="IC236" s="19"/>
      <c r="ID236" s="19"/>
      <c r="IE236" s="19"/>
      <c r="IF236" s="19"/>
      <c r="IG236" s="19"/>
      <c r="IH236" s="19"/>
      <c r="II236" s="19"/>
      <c r="IJ236" s="19"/>
      <c r="IK236" s="19"/>
      <c r="IL236" s="19"/>
      <c r="IM236" s="19"/>
      <c r="IN236" s="19"/>
      <c r="IO236" s="19"/>
      <c r="IP236" s="19"/>
      <c r="IQ236" s="19"/>
      <c r="IR236" s="19"/>
      <c r="IS236" s="19"/>
      <c r="IT236" s="19"/>
      <c r="IU236" s="19"/>
    </row>
    <row r="237" spans="1:255" s="42" customFormat="1" x14ac:dyDescent="0.3">
      <c r="C237" s="56"/>
      <c r="E237" s="67"/>
      <c r="G237" s="382"/>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68"/>
      <c r="BK237" s="68"/>
      <c r="BL237" s="68"/>
      <c r="BM237" s="68"/>
      <c r="BN237" s="68"/>
      <c r="BO237" s="68"/>
      <c r="BP237" s="68"/>
      <c r="BQ237" s="68"/>
      <c r="BR237" s="68"/>
      <c r="BS237" s="68"/>
      <c r="BT237" s="68"/>
      <c r="BU237" s="68"/>
      <c r="BV237" s="68"/>
      <c r="BW237" s="68"/>
      <c r="BX237" s="68"/>
      <c r="BY237" s="68"/>
      <c r="BZ237" s="68"/>
      <c r="CA237" s="68"/>
      <c r="CB237" s="68"/>
      <c r="CC237" s="68"/>
      <c r="CD237" s="68"/>
      <c r="CE237" s="68"/>
      <c r="CF237" s="68"/>
      <c r="CG237" s="68"/>
      <c r="CH237" s="68"/>
      <c r="CI237" s="68"/>
      <c r="CJ237" s="68"/>
      <c r="CK237" s="68"/>
      <c r="CL237" s="68"/>
      <c r="CM237" s="68"/>
      <c r="CN237" s="68"/>
      <c r="CO237" s="68"/>
      <c r="CP237" s="68"/>
      <c r="CQ237" s="68"/>
      <c r="CR237" s="68"/>
      <c r="CS237" s="68"/>
      <c r="CT237" s="68"/>
      <c r="CU237" s="68"/>
      <c r="CV237" s="68"/>
      <c r="CW237" s="68"/>
      <c r="CX237" s="68"/>
      <c r="CY237" s="68"/>
      <c r="CZ237" s="68"/>
      <c r="DA237" s="68"/>
      <c r="DB237" s="68"/>
      <c r="DC237" s="68"/>
      <c r="DD237" s="68"/>
      <c r="DE237" s="68"/>
      <c r="DF237" s="68"/>
      <c r="DG237" s="68"/>
      <c r="DH237" s="68"/>
      <c r="DI237" s="68"/>
      <c r="DJ237" s="68"/>
      <c r="DK237" s="68"/>
      <c r="DL237" s="68"/>
      <c r="DM237" s="68"/>
      <c r="DN237" s="68"/>
      <c r="DO237" s="68"/>
      <c r="DP237" s="68"/>
      <c r="DQ237" s="68"/>
      <c r="DR237" s="68"/>
      <c r="DS237" s="68"/>
      <c r="DT237" s="68"/>
      <c r="DU237" s="68"/>
      <c r="DV237" s="68"/>
      <c r="DW237" s="68"/>
      <c r="DX237" s="68"/>
      <c r="DY237" s="68"/>
      <c r="DZ237" s="68"/>
      <c r="EA237" s="68"/>
      <c r="EB237" s="68"/>
      <c r="EC237" s="68"/>
      <c r="ED237" s="68"/>
      <c r="EE237" s="68"/>
      <c r="EF237" s="68"/>
      <c r="EG237" s="68"/>
      <c r="EH237" s="68"/>
      <c r="EI237" s="68"/>
      <c r="EJ237" s="68"/>
      <c r="EK237" s="68"/>
      <c r="EL237" s="68"/>
      <c r="EM237" s="68"/>
      <c r="EN237" s="68"/>
      <c r="EO237" s="68"/>
      <c r="EP237" s="68"/>
      <c r="EQ237" s="68"/>
      <c r="ER237" s="68"/>
      <c r="ES237" s="68"/>
      <c r="ET237" s="68"/>
      <c r="EU237" s="68"/>
      <c r="EV237" s="68"/>
      <c r="EW237" s="68"/>
      <c r="EX237" s="68"/>
      <c r="EY237" s="68"/>
      <c r="EZ237" s="68"/>
      <c r="FA237" s="68"/>
      <c r="FB237" s="68"/>
      <c r="FC237" s="68"/>
      <c r="FD237" s="68"/>
      <c r="FE237" s="68"/>
      <c r="FF237" s="68"/>
      <c r="FG237" s="68"/>
      <c r="FH237" s="68"/>
      <c r="FI237" s="68"/>
      <c r="FJ237" s="68"/>
      <c r="FK237" s="68"/>
      <c r="FL237" s="68"/>
      <c r="FM237" s="68"/>
      <c r="FN237" s="68"/>
      <c r="FO237" s="68"/>
      <c r="FP237" s="68"/>
      <c r="FQ237" s="68"/>
      <c r="FR237" s="68"/>
      <c r="FS237" s="68"/>
      <c r="FT237" s="68"/>
      <c r="FU237" s="68"/>
      <c r="FV237" s="68"/>
      <c r="FW237" s="68"/>
      <c r="FX237" s="68"/>
      <c r="FY237" s="68"/>
      <c r="FZ237" s="68"/>
      <c r="GA237" s="68"/>
      <c r="GB237" s="68"/>
      <c r="GC237" s="68"/>
      <c r="GD237" s="68"/>
      <c r="GE237" s="68"/>
      <c r="GF237" s="68"/>
      <c r="GG237" s="68"/>
      <c r="GH237" s="68"/>
      <c r="GI237" s="68"/>
      <c r="GJ237" s="68"/>
      <c r="GK237" s="68"/>
      <c r="GL237" s="68"/>
      <c r="GM237" s="68"/>
      <c r="GN237" s="68"/>
      <c r="GO237" s="68"/>
      <c r="GP237" s="68"/>
      <c r="GQ237" s="68"/>
      <c r="GR237" s="68"/>
      <c r="GS237" s="68"/>
      <c r="GT237" s="68"/>
      <c r="GU237" s="68"/>
      <c r="GV237" s="68"/>
      <c r="GW237" s="68"/>
      <c r="GX237" s="68"/>
      <c r="GY237" s="68"/>
      <c r="GZ237" s="68"/>
      <c r="HA237" s="68"/>
      <c r="HB237" s="68"/>
      <c r="HC237" s="68"/>
      <c r="HD237" s="68"/>
      <c r="HE237" s="68"/>
      <c r="HF237" s="68"/>
      <c r="HG237" s="68"/>
      <c r="HH237" s="68"/>
      <c r="HI237" s="68"/>
      <c r="HJ237" s="68"/>
      <c r="HK237" s="68"/>
      <c r="HL237" s="68"/>
      <c r="HM237" s="68"/>
      <c r="HN237" s="68"/>
      <c r="HO237" s="68"/>
      <c r="HP237" s="68"/>
      <c r="HQ237" s="68"/>
      <c r="HR237" s="68"/>
      <c r="HS237" s="68"/>
      <c r="HT237" s="68"/>
      <c r="HU237" s="68"/>
      <c r="HV237" s="68"/>
      <c r="HW237" s="68"/>
      <c r="HX237" s="68"/>
      <c r="HY237" s="68"/>
      <c r="HZ237" s="68"/>
      <c r="IA237" s="68"/>
      <c r="IB237" s="68"/>
      <c r="IC237" s="68"/>
      <c r="ID237" s="68"/>
      <c r="IE237" s="68"/>
      <c r="IF237" s="68"/>
      <c r="IG237" s="68"/>
      <c r="IH237" s="68"/>
      <c r="II237" s="68"/>
      <c r="IJ237" s="68"/>
      <c r="IK237" s="68"/>
      <c r="IL237" s="68"/>
      <c r="IM237" s="68"/>
      <c r="IN237" s="68"/>
      <c r="IO237" s="68"/>
      <c r="IP237" s="68"/>
      <c r="IQ237" s="68"/>
      <c r="IR237" s="68"/>
      <c r="IS237" s="68"/>
      <c r="IT237" s="68"/>
      <c r="IU237" s="68"/>
    </row>
    <row r="238" spans="1:255" s="42" customFormat="1" ht="15" customHeight="1" x14ac:dyDescent="0.3">
      <c r="A238" s="17"/>
      <c r="B238" s="70" t="s">
        <v>94</v>
      </c>
      <c r="C238" s="56"/>
      <c r="D238" s="17"/>
      <c r="E238" s="26"/>
      <c r="F238" s="17"/>
      <c r="G238" s="1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row>
    <row r="239" spans="1:255" x14ac:dyDescent="0.3">
      <c r="A239" s="28"/>
      <c r="B239" s="74" t="s">
        <v>121</v>
      </c>
      <c r="C239" s="32" t="s">
        <v>58</v>
      </c>
      <c r="D239" s="19"/>
      <c r="E239" s="375" t="str">
        <f t="shared" ref="E239:E241" si="808">$D$8</f>
        <v>k EUR</v>
      </c>
      <c r="F239" s="19"/>
      <c r="G239" s="371">
        <f>SUM(H239:BI239)</f>
        <v>0</v>
      </c>
      <c r="H239" s="52">
        <v>0</v>
      </c>
      <c r="I239" s="52">
        <v>0</v>
      </c>
      <c r="J239" s="52">
        <v>0</v>
      </c>
      <c r="K239" s="52">
        <v>0</v>
      </c>
      <c r="L239" s="52">
        <v>0</v>
      </c>
      <c r="M239" s="52">
        <v>0</v>
      </c>
      <c r="N239" s="52">
        <v>0</v>
      </c>
      <c r="O239" s="52">
        <v>0</v>
      </c>
      <c r="P239" s="52">
        <v>0</v>
      </c>
      <c r="Q239" s="52">
        <v>0</v>
      </c>
      <c r="R239" s="52">
        <v>0</v>
      </c>
      <c r="S239" s="52">
        <v>0</v>
      </c>
      <c r="T239" s="52">
        <v>0</v>
      </c>
      <c r="U239" s="52">
        <v>0</v>
      </c>
      <c r="V239" s="52">
        <v>0</v>
      </c>
      <c r="W239" s="52">
        <v>0</v>
      </c>
      <c r="X239" s="52">
        <v>0</v>
      </c>
      <c r="Y239" s="52">
        <v>0</v>
      </c>
      <c r="Z239" s="52">
        <v>0</v>
      </c>
      <c r="AA239" s="52">
        <v>0</v>
      </c>
      <c r="AB239" s="52">
        <v>0</v>
      </c>
      <c r="AC239" s="52">
        <v>0</v>
      </c>
      <c r="AD239" s="52">
        <v>0</v>
      </c>
      <c r="AE239" s="52">
        <v>0</v>
      </c>
      <c r="AF239" s="52">
        <v>0</v>
      </c>
      <c r="AG239" s="52">
        <v>0</v>
      </c>
      <c r="AH239" s="52">
        <v>0</v>
      </c>
      <c r="AI239" s="52">
        <v>0</v>
      </c>
      <c r="AJ239" s="52">
        <v>0</v>
      </c>
      <c r="AK239" s="52">
        <v>0</v>
      </c>
      <c r="AL239" s="52">
        <v>0</v>
      </c>
      <c r="AM239" s="52">
        <v>0</v>
      </c>
      <c r="AN239" s="52">
        <v>0</v>
      </c>
      <c r="AO239" s="52">
        <v>0</v>
      </c>
      <c r="AP239" s="52">
        <v>0</v>
      </c>
      <c r="AQ239" s="52">
        <v>0</v>
      </c>
      <c r="AR239" s="52">
        <v>0</v>
      </c>
      <c r="AS239" s="52">
        <v>0</v>
      </c>
      <c r="AT239" s="52">
        <v>0</v>
      </c>
      <c r="AU239" s="52">
        <v>0</v>
      </c>
      <c r="AV239" s="52">
        <v>0</v>
      </c>
      <c r="AW239" s="52">
        <v>0</v>
      </c>
      <c r="AX239" s="52">
        <v>0</v>
      </c>
      <c r="AY239" s="52">
        <v>0</v>
      </c>
      <c r="AZ239" s="52">
        <v>0</v>
      </c>
      <c r="BA239" s="52">
        <v>0</v>
      </c>
      <c r="BB239" s="52">
        <v>0</v>
      </c>
      <c r="BC239" s="52">
        <v>0</v>
      </c>
      <c r="BD239" s="52">
        <v>0</v>
      </c>
      <c r="BE239" s="52">
        <v>0</v>
      </c>
      <c r="BF239" s="52">
        <v>0</v>
      </c>
      <c r="BG239" s="52">
        <v>0</v>
      </c>
      <c r="BH239" s="52">
        <v>0</v>
      </c>
      <c r="BI239" s="52">
        <v>0</v>
      </c>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c r="EG239" s="19"/>
      <c r="EH239" s="19"/>
      <c r="EI239" s="19"/>
      <c r="EJ239" s="19"/>
      <c r="EK239" s="19"/>
      <c r="EL239" s="19"/>
      <c r="EM239" s="19"/>
      <c r="EN239" s="19"/>
      <c r="EO239" s="19"/>
      <c r="EP239" s="19"/>
      <c r="EQ239" s="19"/>
      <c r="ER239" s="19"/>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c r="FO239" s="19"/>
      <c r="FP239" s="19"/>
      <c r="FQ239" s="19"/>
      <c r="FR239" s="19"/>
      <c r="FS239" s="19"/>
      <c r="FT239" s="19"/>
      <c r="FU239" s="19"/>
      <c r="FV239" s="19"/>
      <c r="FW239" s="19"/>
      <c r="FX239" s="19"/>
      <c r="FY239" s="19"/>
      <c r="FZ239" s="19"/>
      <c r="GA239" s="19"/>
      <c r="GB239" s="19"/>
      <c r="GC239" s="19"/>
      <c r="GD239" s="19"/>
      <c r="GE239" s="19"/>
      <c r="GF239" s="19"/>
      <c r="GG239" s="19"/>
      <c r="GH239" s="19"/>
      <c r="GI239" s="19"/>
      <c r="GJ239" s="19"/>
      <c r="GK239" s="19"/>
      <c r="GL239" s="19"/>
      <c r="GM239" s="19"/>
      <c r="GN239" s="19"/>
      <c r="GO239" s="19"/>
      <c r="GP239" s="19"/>
      <c r="GQ239" s="19"/>
      <c r="GR239" s="19"/>
      <c r="GS239" s="19"/>
      <c r="GT239" s="19"/>
      <c r="GU239" s="19"/>
      <c r="GV239" s="19"/>
      <c r="GW239" s="19"/>
      <c r="GX239" s="19"/>
      <c r="GY239" s="19"/>
      <c r="GZ239" s="19"/>
      <c r="HA239" s="19"/>
      <c r="HB239" s="19"/>
      <c r="HC239" s="19"/>
      <c r="HD239" s="19"/>
      <c r="HE239" s="19"/>
      <c r="HF239" s="19"/>
      <c r="HG239" s="19"/>
      <c r="HH239" s="19"/>
      <c r="HI239" s="19"/>
      <c r="HJ239" s="19"/>
      <c r="HK239" s="19"/>
      <c r="HL239" s="19"/>
      <c r="HM239" s="19"/>
      <c r="HN239" s="19"/>
      <c r="HO239" s="19"/>
      <c r="HP239" s="19"/>
      <c r="HQ239" s="19"/>
      <c r="HR239" s="19"/>
      <c r="HS239" s="19"/>
      <c r="HT239" s="19"/>
      <c r="HU239" s="19"/>
      <c r="HV239" s="19"/>
      <c r="HW239" s="19"/>
      <c r="HX239" s="19"/>
      <c r="HY239" s="19"/>
      <c r="HZ239" s="19"/>
      <c r="IA239" s="19"/>
      <c r="IB239" s="19"/>
      <c r="IC239" s="19"/>
      <c r="ID239" s="19"/>
      <c r="IE239" s="19"/>
      <c r="IF239" s="19"/>
      <c r="IG239" s="19"/>
      <c r="IH239" s="19"/>
      <c r="II239" s="19"/>
      <c r="IJ239" s="19"/>
      <c r="IK239" s="19"/>
      <c r="IL239" s="19"/>
      <c r="IM239" s="19"/>
      <c r="IN239" s="19"/>
      <c r="IO239" s="19"/>
      <c r="IP239" s="19"/>
      <c r="IQ239" s="19"/>
      <c r="IR239" s="19"/>
      <c r="IS239" s="19"/>
      <c r="IT239" s="19"/>
      <c r="IU239" s="19"/>
    </row>
    <row r="240" spans="1:255" x14ac:dyDescent="0.3">
      <c r="A240" s="28"/>
      <c r="B240" s="74" t="s">
        <v>121</v>
      </c>
      <c r="C240" s="58" t="s">
        <v>53</v>
      </c>
      <c r="D240" s="19"/>
      <c r="E240" s="375" t="str">
        <f t="shared" si="808"/>
        <v>k EUR</v>
      </c>
      <c r="F240" s="19"/>
      <c r="G240" s="371">
        <f>SUM(H240:BI240)</f>
        <v>0</v>
      </c>
      <c r="H240" s="52">
        <v>0</v>
      </c>
      <c r="I240" s="52">
        <v>0</v>
      </c>
      <c r="J240" s="52">
        <v>0</v>
      </c>
      <c r="K240" s="52">
        <v>0</v>
      </c>
      <c r="L240" s="52">
        <v>0</v>
      </c>
      <c r="M240" s="52">
        <v>0</v>
      </c>
      <c r="N240" s="52">
        <v>0</v>
      </c>
      <c r="O240" s="52">
        <v>0</v>
      </c>
      <c r="P240" s="52">
        <v>0</v>
      </c>
      <c r="Q240" s="52">
        <v>0</v>
      </c>
      <c r="R240" s="52">
        <v>0</v>
      </c>
      <c r="S240" s="52">
        <v>0</v>
      </c>
      <c r="T240" s="52">
        <v>0</v>
      </c>
      <c r="U240" s="52">
        <v>0</v>
      </c>
      <c r="V240" s="52">
        <v>0</v>
      </c>
      <c r="W240" s="52">
        <v>0</v>
      </c>
      <c r="X240" s="52">
        <v>0</v>
      </c>
      <c r="Y240" s="52">
        <v>0</v>
      </c>
      <c r="Z240" s="52">
        <v>0</v>
      </c>
      <c r="AA240" s="52">
        <v>0</v>
      </c>
      <c r="AB240" s="52">
        <v>0</v>
      </c>
      <c r="AC240" s="52">
        <v>0</v>
      </c>
      <c r="AD240" s="52">
        <v>0</v>
      </c>
      <c r="AE240" s="52">
        <v>0</v>
      </c>
      <c r="AF240" s="52">
        <v>0</v>
      </c>
      <c r="AG240" s="52">
        <v>0</v>
      </c>
      <c r="AH240" s="52">
        <v>0</v>
      </c>
      <c r="AI240" s="52">
        <v>0</v>
      </c>
      <c r="AJ240" s="52">
        <v>0</v>
      </c>
      <c r="AK240" s="52">
        <v>0</v>
      </c>
      <c r="AL240" s="52">
        <v>0</v>
      </c>
      <c r="AM240" s="52">
        <v>0</v>
      </c>
      <c r="AN240" s="52">
        <v>0</v>
      </c>
      <c r="AO240" s="52">
        <v>0</v>
      </c>
      <c r="AP240" s="52">
        <v>0</v>
      </c>
      <c r="AQ240" s="52">
        <v>0</v>
      </c>
      <c r="AR240" s="52">
        <v>0</v>
      </c>
      <c r="AS240" s="52">
        <v>0</v>
      </c>
      <c r="AT240" s="52">
        <v>0</v>
      </c>
      <c r="AU240" s="52">
        <v>0</v>
      </c>
      <c r="AV240" s="52">
        <v>0</v>
      </c>
      <c r="AW240" s="52">
        <v>0</v>
      </c>
      <c r="AX240" s="52">
        <v>0</v>
      </c>
      <c r="AY240" s="52">
        <v>0</v>
      </c>
      <c r="AZ240" s="52">
        <v>0</v>
      </c>
      <c r="BA240" s="52">
        <v>0</v>
      </c>
      <c r="BB240" s="52">
        <v>0</v>
      </c>
      <c r="BC240" s="52">
        <v>0</v>
      </c>
      <c r="BD240" s="52">
        <v>0</v>
      </c>
      <c r="BE240" s="52">
        <v>0</v>
      </c>
      <c r="BF240" s="52">
        <v>0</v>
      </c>
      <c r="BG240" s="52">
        <v>0</v>
      </c>
      <c r="BH240" s="52">
        <v>0</v>
      </c>
      <c r="BI240" s="87">
        <v>0</v>
      </c>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c r="EG240" s="19"/>
      <c r="EH240" s="19"/>
      <c r="EI240" s="19"/>
      <c r="EJ240" s="19"/>
      <c r="EK240" s="19"/>
      <c r="EL240" s="19"/>
      <c r="EM240" s="19"/>
      <c r="EN240" s="19"/>
      <c r="EO240" s="19"/>
      <c r="EP240" s="19"/>
      <c r="EQ240" s="19"/>
      <c r="ER240" s="19"/>
      <c r="ES240" s="19"/>
      <c r="ET240" s="19"/>
      <c r="EU240" s="19"/>
      <c r="EV240" s="19"/>
      <c r="EW240" s="19"/>
      <c r="EX240" s="19"/>
      <c r="EY240" s="19"/>
      <c r="EZ240" s="19"/>
      <c r="FA240" s="19"/>
      <c r="FB240" s="19"/>
      <c r="FC240" s="19"/>
      <c r="FD240" s="19"/>
      <c r="FE240" s="19"/>
      <c r="FF240" s="19"/>
      <c r="FG240" s="19"/>
      <c r="FH240" s="19"/>
      <c r="FI240" s="19"/>
      <c r="FJ240" s="19"/>
      <c r="FK240" s="19"/>
      <c r="FL240" s="19"/>
      <c r="FM240" s="19"/>
      <c r="FN240" s="19"/>
      <c r="FO240" s="19"/>
      <c r="FP240" s="19"/>
      <c r="FQ240" s="19"/>
      <c r="FR240" s="19"/>
      <c r="FS240" s="19"/>
      <c r="FT240" s="19"/>
      <c r="FU240" s="19"/>
      <c r="FV240" s="19"/>
      <c r="FW240" s="19"/>
      <c r="FX240" s="19"/>
      <c r="FY240" s="19"/>
      <c r="FZ240" s="19"/>
      <c r="GA240" s="19"/>
      <c r="GB240" s="19"/>
      <c r="GC240" s="19"/>
      <c r="GD240" s="19"/>
      <c r="GE240" s="19"/>
      <c r="GF240" s="19"/>
      <c r="GG240" s="19"/>
      <c r="GH240" s="19"/>
      <c r="GI240" s="19"/>
      <c r="GJ240" s="19"/>
      <c r="GK240" s="19"/>
      <c r="GL240" s="19"/>
      <c r="GM240" s="19"/>
      <c r="GN240" s="19"/>
      <c r="GO240" s="19"/>
      <c r="GP240" s="19"/>
      <c r="GQ240" s="19"/>
      <c r="GR240" s="19"/>
      <c r="GS240" s="19"/>
      <c r="GT240" s="19"/>
      <c r="GU240" s="19"/>
      <c r="GV240" s="19"/>
      <c r="GW240" s="19"/>
      <c r="GX240" s="19"/>
      <c r="GY240" s="19"/>
      <c r="GZ240" s="19"/>
      <c r="HA240" s="19"/>
      <c r="HB240" s="19"/>
      <c r="HC240" s="19"/>
      <c r="HD240" s="19"/>
      <c r="HE240" s="19"/>
      <c r="HF240" s="19"/>
      <c r="HG240" s="19"/>
      <c r="HH240" s="19"/>
      <c r="HI240" s="19"/>
      <c r="HJ240" s="19"/>
      <c r="HK240" s="19"/>
      <c r="HL240" s="19"/>
      <c r="HM240" s="19"/>
      <c r="HN240" s="19"/>
      <c r="HO240" s="19"/>
      <c r="HP240" s="19"/>
      <c r="HQ240" s="19"/>
      <c r="HR240" s="19"/>
      <c r="HS240" s="19"/>
      <c r="HT240" s="19"/>
      <c r="HU240" s="19"/>
      <c r="HV240" s="19"/>
      <c r="HW240" s="19"/>
      <c r="HX240" s="19"/>
      <c r="HY240" s="19"/>
      <c r="HZ240" s="19"/>
      <c r="IA240" s="19"/>
      <c r="IB240" s="19"/>
      <c r="IC240" s="19"/>
      <c r="ID240" s="19"/>
      <c r="IE240" s="19"/>
      <c r="IF240" s="19"/>
      <c r="IG240" s="19"/>
      <c r="IH240" s="19"/>
      <c r="II240" s="19"/>
      <c r="IJ240" s="19"/>
      <c r="IK240" s="19"/>
      <c r="IL240" s="19"/>
      <c r="IM240" s="19"/>
      <c r="IN240" s="19"/>
      <c r="IO240" s="19"/>
      <c r="IP240" s="19"/>
      <c r="IQ240" s="19"/>
      <c r="IR240" s="19"/>
      <c r="IS240" s="19"/>
      <c r="IT240" s="19"/>
      <c r="IU240" s="19"/>
    </row>
    <row r="241" spans="1:255" x14ac:dyDescent="0.3">
      <c r="A241" s="28"/>
      <c r="B241" s="74" t="s">
        <v>121</v>
      </c>
      <c r="C241" s="58" t="s">
        <v>53</v>
      </c>
      <c r="D241" s="19"/>
      <c r="E241" s="375" t="str">
        <f t="shared" si="808"/>
        <v>k EUR</v>
      </c>
      <c r="F241" s="19"/>
      <c r="G241" s="371">
        <f>SUM(H241:BI241)</f>
        <v>0</v>
      </c>
      <c r="H241" s="52">
        <v>0</v>
      </c>
      <c r="I241" s="52">
        <v>0</v>
      </c>
      <c r="J241" s="52">
        <v>0</v>
      </c>
      <c r="K241" s="52">
        <v>0</v>
      </c>
      <c r="L241" s="52">
        <v>0</v>
      </c>
      <c r="M241" s="52">
        <v>0</v>
      </c>
      <c r="N241" s="52">
        <v>0</v>
      </c>
      <c r="O241" s="52">
        <v>0</v>
      </c>
      <c r="P241" s="52">
        <v>0</v>
      </c>
      <c r="Q241" s="52">
        <v>0</v>
      </c>
      <c r="R241" s="52">
        <v>0</v>
      </c>
      <c r="S241" s="52">
        <v>0</v>
      </c>
      <c r="T241" s="52">
        <v>0</v>
      </c>
      <c r="U241" s="52">
        <v>0</v>
      </c>
      <c r="V241" s="52">
        <v>0</v>
      </c>
      <c r="W241" s="52">
        <v>0</v>
      </c>
      <c r="X241" s="52">
        <v>0</v>
      </c>
      <c r="Y241" s="52">
        <v>0</v>
      </c>
      <c r="Z241" s="52">
        <v>0</v>
      </c>
      <c r="AA241" s="52">
        <v>0</v>
      </c>
      <c r="AB241" s="52">
        <v>0</v>
      </c>
      <c r="AC241" s="52">
        <v>0</v>
      </c>
      <c r="AD241" s="52">
        <v>0</v>
      </c>
      <c r="AE241" s="52">
        <v>0</v>
      </c>
      <c r="AF241" s="52">
        <v>0</v>
      </c>
      <c r="AG241" s="52">
        <v>0</v>
      </c>
      <c r="AH241" s="52">
        <v>0</v>
      </c>
      <c r="AI241" s="52">
        <v>0</v>
      </c>
      <c r="AJ241" s="52">
        <v>0</v>
      </c>
      <c r="AK241" s="52">
        <v>0</v>
      </c>
      <c r="AL241" s="52">
        <v>0</v>
      </c>
      <c r="AM241" s="52">
        <v>0</v>
      </c>
      <c r="AN241" s="52">
        <v>0</v>
      </c>
      <c r="AO241" s="52">
        <v>0</v>
      </c>
      <c r="AP241" s="52">
        <v>0</v>
      </c>
      <c r="AQ241" s="52">
        <v>0</v>
      </c>
      <c r="AR241" s="52">
        <v>0</v>
      </c>
      <c r="AS241" s="52">
        <v>0</v>
      </c>
      <c r="AT241" s="52">
        <v>0</v>
      </c>
      <c r="AU241" s="52">
        <v>0</v>
      </c>
      <c r="AV241" s="52">
        <v>0</v>
      </c>
      <c r="AW241" s="52">
        <v>0</v>
      </c>
      <c r="AX241" s="52">
        <v>0</v>
      </c>
      <c r="AY241" s="52">
        <v>0</v>
      </c>
      <c r="AZ241" s="52">
        <v>0</v>
      </c>
      <c r="BA241" s="52">
        <v>0</v>
      </c>
      <c r="BB241" s="52">
        <v>0</v>
      </c>
      <c r="BC241" s="52">
        <v>0</v>
      </c>
      <c r="BD241" s="52">
        <v>0</v>
      </c>
      <c r="BE241" s="52">
        <v>0</v>
      </c>
      <c r="BF241" s="52">
        <v>0</v>
      </c>
      <c r="BG241" s="52">
        <v>0</v>
      </c>
      <c r="BH241" s="52">
        <v>0</v>
      </c>
      <c r="BI241" s="87">
        <v>0</v>
      </c>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c r="EG241" s="19"/>
      <c r="EH241" s="19"/>
      <c r="EI241" s="19"/>
      <c r="EJ241" s="19"/>
      <c r="EK241" s="19"/>
      <c r="EL241" s="19"/>
      <c r="EM241" s="19"/>
      <c r="EN241" s="19"/>
      <c r="EO241" s="19"/>
      <c r="EP241" s="19"/>
      <c r="EQ241" s="19"/>
      <c r="ER241" s="19"/>
      <c r="ES241" s="19"/>
      <c r="ET241" s="19"/>
      <c r="EU241" s="19"/>
      <c r="EV241" s="19"/>
      <c r="EW241" s="19"/>
      <c r="EX241" s="19"/>
      <c r="EY241" s="19"/>
      <c r="EZ241" s="19"/>
      <c r="FA241" s="19"/>
      <c r="FB241" s="19"/>
      <c r="FC241" s="19"/>
      <c r="FD241" s="19"/>
      <c r="FE241" s="19"/>
      <c r="FF241" s="19"/>
      <c r="FG241" s="19"/>
      <c r="FH241" s="19"/>
      <c r="FI241" s="19"/>
      <c r="FJ241" s="19"/>
      <c r="FK241" s="19"/>
      <c r="FL241" s="19"/>
      <c r="FM241" s="19"/>
      <c r="FN241" s="19"/>
      <c r="FO241" s="19"/>
      <c r="FP241" s="19"/>
      <c r="FQ241" s="19"/>
      <c r="FR241" s="19"/>
      <c r="FS241" s="19"/>
      <c r="FT241" s="19"/>
      <c r="FU241" s="19"/>
      <c r="FV241" s="19"/>
      <c r="FW241" s="19"/>
      <c r="FX241" s="19"/>
      <c r="FY241" s="19"/>
      <c r="FZ241" s="19"/>
      <c r="GA241" s="19"/>
      <c r="GB241" s="19"/>
      <c r="GC241" s="19"/>
      <c r="GD241" s="19"/>
      <c r="GE241" s="19"/>
      <c r="GF241" s="19"/>
      <c r="GG241" s="19"/>
      <c r="GH241" s="19"/>
      <c r="GI241" s="19"/>
      <c r="GJ241" s="19"/>
      <c r="GK241" s="19"/>
      <c r="GL241" s="19"/>
      <c r="GM241" s="19"/>
      <c r="GN241" s="19"/>
      <c r="GO241" s="19"/>
      <c r="GP241" s="19"/>
      <c r="GQ241" s="19"/>
      <c r="GR241" s="19"/>
      <c r="GS241" s="19"/>
      <c r="GT241" s="19"/>
      <c r="GU241" s="19"/>
      <c r="GV241" s="19"/>
      <c r="GW241" s="19"/>
      <c r="GX241" s="19"/>
      <c r="GY241" s="19"/>
      <c r="GZ241" s="19"/>
      <c r="HA241" s="19"/>
      <c r="HB241" s="19"/>
      <c r="HC241" s="19"/>
      <c r="HD241" s="19"/>
      <c r="HE241" s="19"/>
      <c r="HF241" s="19"/>
      <c r="HG241" s="19"/>
      <c r="HH241" s="19"/>
      <c r="HI241" s="19"/>
      <c r="HJ241" s="19"/>
      <c r="HK241" s="19"/>
      <c r="HL241" s="19"/>
      <c r="HM241" s="19"/>
      <c r="HN241" s="19"/>
      <c r="HO241" s="19"/>
      <c r="HP241" s="19"/>
      <c r="HQ241" s="19"/>
      <c r="HR241" s="19"/>
      <c r="HS241" s="19"/>
      <c r="HT241" s="19"/>
      <c r="HU241" s="19"/>
      <c r="HV241" s="19"/>
      <c r="HW241" s="19"/>
      <c r="HX241" s="19"/>
      <c r="HY241" s="19"/>
      <c r="HZ241" s="19"/>
      <c r="IA241" s="19"/>
      <c r="IB241" s="19"/>
      <c r="IC241" s="19"/>
      <c r="ID241" s="19"/>
      <c r="IE241" s="19"/>
      <c r="IF241" s="19"/>
      <c r="IG241" s="19"/>
      <c r="IH241" s="19"/>
      <c r="II241" s="19"/>
      <c r="IJ241" s="19"/>
      <c r="IK241" s="19"/>
      <c r="IL241" s="19"/>
      <c r="IM241" s="19"/>
      <c r="IN241" s="19"/>
      <c r="IO241" s="19"/>
      <c r="IP241" s="19"/>
      <c r="IQ241" s="19"/>
      <c r="IR241" s="19"/>
      <c r="IS241" s="19"/>
      <c r="IT241" s="19"/>
      <c r="IU241" s="19"/>
    </row>
    <row r="242" spans="1:255" s="42" customFormat="1" x14ac:dyDescent="0.3">
      <c r="C242" s="56"/>
      <c r="E242" s="67"/>
      <c r="G242" s="382"/>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68"/>
      <c r="BK242" s="68"/>
      <c r="BL242" s="68"/>
      <c r="BM242" s="68"/>
      <c r="BN242" s="68"/>
      <c r="BO242" s="68"/>
      <c r="BP242" s="68"/>
      <c r="BQ242" s="68"/>
      <c r="BR242" s="68"/>
      <c r="BS242" s="68"/>
      <c r="BT242" s="68"/>
      <c r="BU242" s="68"/>
      <c r="BV242" s="68"/>
      <c r="BW242" s="68"/>
      <c r="BX242" s="68"/>
      <c r="BY242" s="68"/>
      <c r="BZ242" s="68"/>
      <c r="CA242" s="68"/>
      <c r="CB242" s="68"/>
      <c r="CC242" s="68"/>
      <c r="CD242" s="68"/>
      <c r="CE242" s="68"/>
      <c r="CF242" s="68"/>
      <c r="CG242" s="68"/>
      <c r="CH242" s="68"/>
      <c r="CI242" s="68"/>
      <c r="CJ242" s="68"/>
      <c r="CK242" s="68"/>
      <c r="CL242" s="68"/>
      <c r="CM242" s="68"/>
      <c r="CN242" s="68"/>
      <c r="CO242" s="68"/>
      <c r="CP242" s="68"/>
      <c r="CQ242" s="68"/>
      <c r="CR242" s="68"/>
      <c r="CS242" s="68"/>
      <c r="CT242" s="68"/>
      <c r="CU242" s="68"/>
      <c r="CV242" s="68"/>
      <c r="CW242" s="68"/>
      <c r="CX242" s="68"/>
      <c r="CY242" s="68"/>
      <c r="CZ242" s="68"/>
      <c r="DA242" s="68"/>
      <c r="DB242" s="68"/>
      <c r="DC242" s="68"/>
      <c r="DD242" s="68"/>
      <c r="DE242" s="68"/>
      <c r="DF242" s="68"/>
      <c r="DG242" s="68"/>
      <c r="DH242" s="68"/>
      <c r="DI242" s="68"/>
      <c r="DJ242" s="68"/>
      <c r="DK242" s="68"/>
      <c r="DL242" s="68"/>
      <c r="DM242" s="68"/>
      <c r="DN242" s="68"/>
      <c r="DO242" s="68"/>
      <c r="DP242" s="68"/>
      <c r="DQ242" s="68"/>
      <c r="DR242" s="68"/>
      <c r="DS242" s="68"/>
      <c r="DT242" s="68"/>
      <c r="DU242" s="68"/>
      <c r="DV242" s="68"/>
      <c r="DW242" s="68"/>
      <c r="DX242" s="68"/>
      <c r="DY242" s="68"/>
      <c r="DZ242" s="68"/>
      <c r="EA242" s="68"/>
      <c r="EB242" s="68"/>
      <c r="EC242" s="68"/>
      <c r="ED242" s="68"/>
      <c r="EE242" s="68"/>
      <c r="EF242" s="68"/>
      <c r="EG242" s="68"/>
      <c r="EH242" s="68"/>
      <c r="EI242" s="68"/>
      <c r="EJ242" s="68"/>
      <c r="EK242" s="68"/>
      <c r="EL242" s="68"/>
      <c r="EM242" s="68"/>
      <c r="EN242" s="68"/>
      <c r="EO242" s="68"/>
      <c r="EP242" s="68"/>
      <c r="EQ242" s="68"/>
      <c r="ER242" s="68"/>
      <c r="ES242" s="68"/>
      <c r="ET242" s="68"/>
      <c r="EU242" s="68"/>
      <c r="EV242" s="68"/>
      <c r="EW242" s="68"/>
      <c r="EX242" s="68"/>
      <c r="EY242" s="68"/>
      <c r="EZ242" s="68"/>
      <c r="FA242" s="68"/>
      <c r="FB242" s="68"/>
      <c r="FC242" s="68"/>
      <c r="FD242" s="68"/>
      <c r="FE242" s="68"/>
      <c r="FF242" s="68"/>
      <c r="FG242" s="68"/>
      <c r="FH242" s="68"/>
      <c r="FI242" s="68"/>
      <c r="FJ242" s="68"/>
      <c r="FK242" s="68"/>
      <c r="FL242" s="68"/>
      <c r="FM242" s="68"/>
      <c r="FN242" s="68"/>
      <c r="FO242" s="68"/>
      <c r="FP242" s="68"/>
      <c r="FQ242" s="68"/>
      <c r="FR242" s="68"/>
      <c r="FS242" s="68"/>
      <c r="FT242" s="68"/>
      <c r="FU242" s="68"/>
      <c r="FV242" s="68"/>
      <c r="FW242" s="68"/>
      <c r="FX242" s="68"/>
      <c r="FY242" s="68"/>
      <c r="FZ242" s="68"/>
      <c r="GA242" s="68"/>
      <c r="GB242" s="68"/>
      <c r="GC242" s="68"/>
      <c r="GD242" s="68"/>
      <c r="GE242" s="68"/>
      <c r="GF242" s="68"/>
      <c r="GG242" s="68"/>
      <c r="GH242" s="68"/>
      <c r="GI242" s="68"/>
      <c r="GJ242" s="68"/>
      <c r="GK242" s="68"/>
      <c r="GL242" s="68"/>
      <c r="GM242" s="68"/>
      <c r="GN242" s="68"/>
      <c r="GO242" s="68"/>
      <c r="GP242" s="68"/>
      <c r="GQ242" s="68"/>
      <c r="GR242" s="68"/>
      <c r="GS242" s="68"/>
      <c r="GT242" s="68"/>
      <c r="GU242" s="68"/>
      <c r="GV242" s="68"/>
      <c r="GW242" s="68"/>
      <c r="GX242" s="68"/>
      <c r="GY242" s="68"/>
      <c r="GZ242" s="68"/>
      <c r="HA242" s="68"/>
      <c r="HB242" s="68"/>
      <c r="HC242" s="68"/>
      <c r="HD242" s="68"/>
      <c r="HE242" s="68"/>
      <c r="HF242" s="68"/>
      <c r="HG242" s="68"/>
      <c r="HH242" s="68"/>
      <c r="HI242" s="68"/>
      <c r="HJ242" s="68"/>
      <c r="HK242" s="68"/>
      <c r="HL242" s="68"/>
      <c r="HM242" s="68"/>
      <c r="HN242" s="68"/>
      <c r="HO242" s="68"/>
      <c r="HP242" s="68"/>
      <c r="HQ242" s="68"/>
      <c r="HR242" s="68"/>
      <c r="HS242" s="68"/>
      <c r="HT242" s="68"/>
      <c r="HU242" s="68"/>
      <c r="HV242" s="68"/>
      <c r="HW242" s="68"/>
      <c r="HX242" s="68"/>
      <c r="HY242" s="68"/>
      <c r="HZ242" s="68"/>
      <c r="IA242" s="68"/>
      <c r="IB242" s="68"/>
      <c r="IC242" s="68"/>
      <c r="ID242" s="68"/>
      <c r="IE242" s="68"/>
      <c r="IF242" s="68"/>
      <c r="IG242" s="68"/>
      <c r="IH242" s="68"/>
      <c r="II242" s="68"/>
      <c r="IJ242" s="68"/>
      <c r="IK242" s="68"/>
      <c r="IL242" s="68"/>
      <c r="IM242" s="68"/>
      <c r="IN242" s="68"/>
      <c r="IO242" s="68"/>
      <c r="IP242" s="68"/>
      <c r="IQ242" s="68"/>
      <c r="IR242" s="68"/>
      <c r="IS242" s="68"/>
      <c r="IT242" s="68"/>
      <c r="IU242" s="68"/>
    </row>
    <row r="243" spans="1:255" s="42" customFormat="1" ht="15" customHeight="1" x14ac:dyDescent="0.3">
      <c r="A243" s="17"/>
      <c r="B243" s="70" t="s">
        <v>95</v>
      </c>
      <c r="C243" s="56"/>
      <c r="D243" s="17"/>
      <c r="E243" s="26"/>
      <c r="F243" s="17"/>
      <c r="G243" s="1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row>
    <row r="244" spans="1:255" s="42" customFormat="1" ht="15" customHeight="1" x14ac:dyDescent="0.3">
      <c r="A244" s="17"/>
      <c r="B244" s="74" t="s">
        <v>121</v>
      </c>
      <c r="C244" s="32" t="s">
        <v>96</v>
      </c>
      <c r="D244" s="17"/>
      <c r="E244" s="375" t="str">
        <f t="shared" ref="E244:E246" si="809">$D$8</f>
        <v>k EUR</v>
      </c>
      <c r="F244" s="17"/>
      <c r="G244" s="371">
        <f>SUM(H244:BI244)</f>
        <v>0</v>
      </c>
      <c r="H244" s="52">
        <v>0</v>
      </c>
      <c r="I244" s="52">
        <v>0</v>
      </c>
      <c r="J244" s="52">
        <v>0</v>
      </c>
      <c r="K244" s="52">
        <v>0</v>
      </c>
      <c r="L244" s="52">
        <v>0</v>
      </c>
      <c r="M244" s="52">
        <v>0</v>
      </c>
      <c r="N244" s="52">
        <v>0</v>
      </c>
      <c r="O244" s="52">
        <v>0</v>
      </c>
      <c r="P244" s="52">
        <v>0</v>
      </c>
      <c r="Q244" s="52">
        <v>0</v>
      </c>
      <c r="R244" s="52">
        <v>0</v>
      </c>
      <c r="S244" s="52">
        <v>0</v>
      </c>
      <c r="T244" s="52">
        <v>0</v>
      </c>
      <c r="U244" s="52">
        <v>0</v>
      </c>
      <c r="V244" s="52">
        <v>0</v>
      </c>
      <c r="W244" s="52">
        <v>0</v>
      </c>
      <c r="X244" s="52">
        <v>0</v>
      </c>
      <c r="Y244" s="52">
        <v>0</v>
      </c>
      <c r="Z244" s="52">
        <v>0</v>
      </c>
      <c r="AA244" s="52">
        <v>0</v>
      </c>
      <c r="AB244" s="52">
        <v>0</v>
      </c>
      <c r="AC244" s="52">
        <v>0</v>
      </c>
      <c r="AD244" s="52">
        <v>0</v>
      </c>
      <c r="AE244" s="52">
        <v>0</v>
      </c>
      <c r="AF244" s="52">
        <v>0</v>
      </c>
      <c r="AG244" s="52">
        <v>0</v>
      </c>
      <c r="AH244" s="52">
        <v>0</v>
      </c>
      <c r="AI244" s="52">
        <v>0</v>
      </c>
      <c r="AJ244" s="52">
        <v>0</v>
      </c>
      <c r="AK244" s="52">
        <v>0</v>
      </c>
      <c r="AL244" s="52">
        <v>0</v>
      </c>
      <c r="AM244" s="52">
        <v>0</v>
      </c>
      <c r="AN244" s="52">
        <v>0</v>
      </c>
      <c r="AO244" s="52">
        <v>0</v>
      </c>
      <c r="AP244" s="52">
        <v>0</v>
      </c>
      <c r="AQ244" s="52">
        <v>0</v>
      </c>
      <c r="AR244" s="52">
        <v>0</v>
      </c>
      <c r="AS244" s="52">
        <v>0</v>
      </c>
      <c r="AT244" s="52">
        <v>0</v>
      </c>
      <c r="AU244" s="52">
        <v>0</v>
      </c>
      <c r="AV244" s="52">
        <v>0</v>
      </c>
      <c r="AW244" s="52">
        <v>0</v>
      </c>
      <c r="AX244" s="52">
        <v>0</v>
      </c>
      <c r="AY244" s="52">
        <v>0</v>
      </c>
      <c r="AZ244" s="52">
        <v>0</v>
      </c>
      <c r="BA244" s="52">
        <v>0</v>
      </c>
      <c r="BB244" s="52">
        <v>0</v>
      </c>
      <c r="BC244" s="52">
        <v>0</v>
      </c>
      <c r="BD244" s="52">
        <v>0</v>
      </c>
      <c r="BE244" s="52">
        <v>0</v>
      </c>
      <c r="BF244" s="52">
        <v>0</v>
      </c>
      <c r="BG244" s="52">
        <v>0</v>
      </c>
      <c r="BH244" s="52">
        <v>0</v>
      </c>
      <c r="BI244" s="87">
        <v>0</v>
      </c>
    </row>
    <row r="245" spans="1:255" s="42" customFormat="1" ht="15" customHeight="1" x14ac:dyDescent="0.3">
      <c r="A245" s="17"/>
      <c r="B245" s="74" t="s">
        <v>121</v>
      </c>
      <c r="C245" s="58" t="s">
        <v>53</v>
      </c>
      <c r="D245" s="17"/>
      <c r="E245" s="375" t="str">
        <f t="shared" si="809"/>
        <v>k EUR</v>
      </c>
      <c r="F245" s="17"/>
      <c r="G245" s="371">
        <f>SUM(H245:BI245)</f>
        <v>0</v>
      </c>
      <c r="H245" s="52">
        <v>0</v>
      </c>
      <c r="I245" s="52">
        <v>0</v>
      </c>
      <c r="J245" s="52">
        <v>0</v>
      </c>
      <c r="K245" s="52">
        <v>0</v>
      </c>
      <c r="L245" s="52">
        <v>0</v>
      </c>
      <c r="M245" s="52">
        <v>0</v>
      </c>
      <c r="N245" s="52">
        <v>0</v>
      </c>
      <c r="O245" s="52">
        <v>0</v>
      </c>
      <c r="P245" s="52">
        <v>0</v>
      </c>
      <c r="Q245" s="52">
        <v>0</v>
      </c>
      <c r="R245" s="52">
        <v>0</v>
      </c>
      <c r="S245" s="52">
        <v>0</v>
      </c>
      <c r="T245" s="52">
        <v>0</v>
      </c>
      <c r="U245" s="52">
        <v>0</v>
      </c>
      <c r="V245" s="52">
        <v>0</v>
      </c>
      <c r="W245" s="52">
        <v>0</v>
      </c>
      <c r="X245" s="52">
        <v>0</v>
      </c>
      <c r="Y245" s="52">
        <v>0</v>
      </c>
      <c r="Z245" s="52">
        <v>0</v>
      </c>
      <c r="AA245" s="52">
        <v>0</v>
      </c>
      <c r="AB245" s="52">
        <v>0</v>
      </c>
      <c r="AC245" s="52">
        <v>0</v>
      </c>
      <c r="AD245" s="52">
        <v>0</v>
      </c>
      <c r="AE245" s="52">
        <v>0</v>
      </c>
      <c r="AF245" s="52">
        <v>0</v>
      </c>
      <c r="AG245" s="52">
        <v>0</v>
      </c>
      <c r="AH245" s="52">
        <v>0</v>
      </c>
      <c r="AI245" s="52">
        <v>0</v>
      </c>
      <c r="AJ245" s="52">
        <v>0</v>
      </c>
      <c r="AK245" s="52">
        <v>0</v>
      </c>
      <c r="AL245" s="52">
        <v>0</v>
      </c>
      <c r="AM245" s="52">
        <v>0</v>
      </c>
      <c r="AN245" s="52">
        <v>0</v>
      </c>
      <c r="AO245" s="52">
        <v>0</v>
      </c>
      <c r="AP245" s="52">
        <v>0</v>
      </c>
      <c r="AQ245" s="52">
        <v>0</v>
      </c>
      <c r="AR245" s="52">
        <v>0</v>
      </c>
      <c r="AS245" s="52">
        <v>0</v>
      </c>
      <c r="AT245" s="52">
        <v>0</v>
      </c>
      <c r="AU245" s="52">
        <v>0</v>
      </c>
      <c r="AV245" s="52">
        <v>0</v>
      </c>
      <c r="AW245" s="52">
        <v>0</v>
      </c>
      <c r="AX245" s="52">
        <v>0</v>
      </c>
      <c r="AY245" s="52">
        <v>0</v>
      </c>
      <c r="AZ245" s="52">
        <v>0</v>
      </c>
      <c r="BA245" s="52">
        <v>0</v>
      </c>
      <c r="BB245" s="52">
        <v>0</v>
      </c>
      <c r="BC245" s="52">
        <v>0</v>
      </c>
      <c r="BD245" s="52">
        <v>0</v>
      </c>
      <c r="BE245" s="52">
        <v>0</v>
      </c>
      <c r="BF245" s="52">
        <v>0</v>
      </c>
      <c r="BG245" s="52">
        <v>0</v>
      </c>
      <c r="BH245" s="52">
        <v>0</v>
      </c>
      <c r="BI245" s="87">
        <v>0</v>
      </c>
    </row>
    <row r="246" spans="1:255" s="42" customFormat="1" ht="15" customHeight="1" x14ac:dyDescent="0.3">
      <c r="A246" s="17"/>
      <c r="B246" s="74" t="s">
        <v>121</v>
      </c>
      <c r="C246" s="58" t="s">
        <v>53</v>
      </c>
      <c r="D246" s="17"/>
      <c r="E246" s="375" t="str">
        <f t="shared" si="809"/>
        <v>k EUR</v>
      </c>
      <c r="F246" s="17"/>
      <c r="G246" s="371">
        <f>SUM(H246:BI246)</f>
        <v>0</v>
      </c>
      <c r="H246" s="52">
        <v>0</v>
      </c>
      <c r="I246" s="52">
        <v>0</v>
      </c>
      <c r="J246" s="52">
        <v>0</v>
      </c>
      <c r="K246" s="52">
        <v>0</v>
      </c>
      <c r="L246" s="52">
        <v>0</v>
      </c>
      <c r="M246" s="52">
        <v>0</v>
      </c>
      <c r="N246" s="52">
        <v>0</v>
      </c>
      <c r="O246" s="52">
        <v>0</v>
      </c>
      <c r="P246" s="52">
        <v>0</v>
      </c>
      <c r="Q246" s="52">
        <v>0</v>
      </c>
      <c r="R246" s="52">
        <v>0</v>
      </c>
      <c r="S246" s="52">
        <v>0</v>
      </c>
      <c r="T246" s="52">
        <v>0</v>
      </c>
      <c r="U246" s="52">
        <v>0</v>
      </c>
      <c r="V246" s="52">
        <v>0</v>
      </c>
      <c r="W246" s="52">
        <v>0</v>
      </c>
      <c r="X246" s="52">
        <v>0</v>
      </c>
      <c r="Y246" s="52">
        <v>0</v>
      </c>
      <c r="Z246" s="52">
        <v>0</v>
      </c>
      <c r="AA246" s="52">
        <v>0</v>
      </c>
      <c r="AB246" s="52">
        <v>0</v>
      </c>
      <c r="AC246" s="52">
        <v>0</v>
      </c>
      <c r="AD246" s="52">
        <v>0</v>
      </c>
      <c r="AE246" s="52">
        <v>0</v>
      </c>
      <c r="AF246" s="52">
        <v>0</v>
      </c>
      <c r="AG246" s="52">
        <v>0</v>
      </c>
      <c r="AH246" s="52">
        <v>0</v>
      </c>
      <c r="AI246" s="52">
        <v>0</v>
      </c>
      <c r="AJ246" s="52">
        <v>0</v>
      </c>
      <c r="AK246" s="52">
        <v>0</v>
      </c>
      <c r="AL246" s="52">
        <v>0</v>
      </c>
      <c r="AM246" s="52">
        <v>0</v>
      </c>
      <c r="AN246" s="52">
        <v>0</v>
      </c>
      <c r="AO246" s="52">
        <v>0</v>
      </c>
      <c r="AP246" s="52">
        <v>0</v>
      </c>
      <c r="AQ246" s="52">
        <v>0</v>
      </c>
      <c r="AR246" s="52">
        <v>0</v>
      </c>
      <c r="AS246" s="52">
        <v>0</v>
      </c>
      <c r="AT246" s="52">
        <v>0</v>
      </c>
      <c r="AU246" s="52">
        <v>0</v>
      </c>
      <c r="AV246" s="52">
        <v>0</v>
      </c>
      <c r="AW246" s="52">
        <v>0</v>
      </c>
      <c r="AX246" s="52">
        <v>0</v>
      </c>
      <c r="AY246" s="52">
        <v>0</v>
      </c>
      <c r="AZ246" s="52">
        <v>0</v>
      </c>
      <c r="BA246" s="52">
        <v>0</v>
      </c>
      <c r="BB246" s="52">
        <v>0</v>
      </c>
      <c r="BC246" s="52">
        <v>0</v>
      </c>
      <c r="BD246" s="52">
        <v>0</v>
      </c>
      <c r="BE246" s="52">
        <v>0</v>
      </c>
      <c r="BF246" s="52">
        <v>0</v>
      </c>
      <c r="BG246" s="52">
        <v>0</v>
      </c>
      <c r="BH246" s="52">
        <v>0</v>
      </c>
      <c r="BI246" s="87">
        <v>0</v>
      </c>
    </row>
    <row r="247" spans="1:255" s="42" customFormat="1" ht="15" customHeight="1" x14ac:dyDescent="0.3">
      <c r="A247" s="17"/>
      <c r="B247" s="17"/>
      <c r="C247" s="56"/>
      <c r="D247" s="17"/>
      <c r="E247" s="26"/>
      <c r="F247" s="17"/>
      <c r="G247" s="1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row>
    <row r="248" spans="1:255" s="42" customFormat="1" ht="15" customHeight="1" x14ac:dyDescent="0.3">
      <c r="A248" s="17"/>
      <c r="B248" s="70" t="s">
        <v>97</v>
      </c>
      <c r="C248" s="56"/>
      <c r="D248" s="17"/>
      <c r="E248" s="26"/>
      <c r="F248" s="17"/>
      <c r="G248" s="1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row>
    <row r="249" spans="1:255" x14ac:dyDescent="0.3">
      <c r="B249" s="74" t="s">
        <v>122</v>
      </c>
      <c r="C249" s="32" t="s">
        <v>7</v>
      </c>
      <c r="E249" s="375" t="str">
        <f t="shared" ref="E249:E251" si="810">$D$8</f>
        <v>k EUR</v>
      </c>
      <c r="G249" s="371">
        <f>SUM(H249:BI249)</f>
        <v>0</v>
      </c>
      <c r="H249" s="52">
        <v>0</v>
      </c>
      <c r="I249" s="52">
        <v>0</v>
      </c>
      <c r="J249" s="52">
        <v>0</v>
      </c>
      <c r="K249" s="52">
        <v>0</v>
      </c>
      <c r="L249" s="52">
        <v>0</v>
      </c>
      <c r="M249" s="52">
        <v>0</v>
      </c>
      <c r="N249" s="52">
        <v>0</v>
      </c>
      <c r="O249" s="52">
        <v>0</v>
      </c>
      <c r="P249" s="52">
        <v>0</v>
      </c>
      <c r="Q249" s="52">
        <v>0</v>
      </c>
      <c r="R249" s="52">
        <v>0</v>
      </c>
      <c r="S249" s="52">
        <v>0</v>
      </c>
      <c r="T249" s="52">
        <v>0</v>
      </c>
      <c r="U249" s="52">
        <v>0</v>
      </c>
      <c r="V249" s="52">
        <v>0</v>
      </c>
      <c r="W249" s="52">
        <v>0</v>
      </c>
      <c r="X249" s="52">
        <v>0</v>
      </c>
      <c r="Y249" s="52">
        <v>0</v>
      </c>
      <c r="Z249" s="52">
        <v>0</v>
      </c>
      <c r="AA249" s="52">
        <v>0</v>
      </c>
      <c r="AB249" s="542">
        <v>0</v>
      </c>
      <c r="AC249" s="52">
        <v>0</v>
      </c>
      <c r="AD249" s="52">
        <v>0</v>
      </c>
      <c r="AE249" s="52">
        <v>0</v>
      </c>
      <c r="AF249" s="52">
        <v>0</v>
      </c>
      <c r="AG249" s="52">
        <v>0</v>
      </c>
      <c r="AH249" s="52">
        <v>0</v>
      </c>
      <c r="AI249" s="52">
        <v>0</v>
      </c>
      <c r="AJ249" s="52">
        <v>0</v>
      </c>
      <c r="AK249" s="52">
        <v>0</v>
      </c>
      <c r="AL249" s="52">
        <v>0</v>
      </c>
      <c r="AM249" s="52">
        <v>0</v>
      </c>
      <c r="AN249" s="52">
        <v>0</v>
      </c>
      <c r="AO249" s="52">
        <v>0</v>
      </c>
      <c r="AP249" s="52">
        <v>0</v>
      </c>
      <c r="AQ249" s="52">
        <v>0</v>
      </c>
      <c r="AR249" s="52">
        <v>0</v>
      </c>
      <c r="AS249" s="52">
        <v>0</v>
      </c>
      <c r="AT249" s="52">
        <v>0</v>
      </c>
      <c r="AU249" s="52">
        <v>0</v>
      </c>
      <c r="AV249" s="52">
        <v>0</v>
      </c>
      <c r="AW249" s="52">
        <v>0</v>
      </c>
      <c r="AX249" s="52">
        <v>0</v>
      </c>
      <c r="AY249" s="52">
        <v>0</v>
      </c>
      <c r="AZ249" s="52">
        <v>0</v>
      </c>
      <c r="BA249" s="52">
        <v>0</v>
      </c>
      <c r="BB249" s="52">
        <v>0</v>
      </c>
      <c r="BC249" s="52">
        <v>0</v>
      </c>
      <c r="BD249" s="52">
        <v>0</v>
      </c>
      <c r="BE249" s="52">
        <v>0</v>
      </c>
      <c r="BF249" s="52">
        <v>0</v>
      </c>
      <c r="BG249" s="52">
        <v>0</v>
      </c>
      <c r="BH249" s="52">
        <v>0</v>
      </c>
      <c r="BI249" s="52">
        <v>0</v>
      </c>
    </row>
    <row r="250" spans="1:255" x14ac:dyDescent="0.3">
      <c r="A250" s="28"/>
      <c r="B250" s="74" t="s">
        <v>122</v>
      </c>
      <c r="C250" s="32" t="s">
        <v>56</v>
      </c>
      <c r="D250" s="19"/>
      <c r="E250" s="375" t="str">
        <f t="shared" si="810"/>
        <v>k EUR</v>
      </c>
      <c r="F250" s="19"/>
      <c r="G250" s="371">
        <f>SUM(H250:BI250)</f>
        <v>0</v>
      </c>
      <c r="H250" s="52">
        <v>0</v>
      </c>
      <c r="I250" s="52">
        <v>0</v>
      </c>
      <c r="J250" s="52">
        <v>0</v>
      </c>
      <c r="K250" s="52">
        <v>0</v>
      </c>
      <c r="L250" s="52">
        <v>0</v>
      </c>
      <c r="M250" s="52">
        <v>0</v>
      </c>
      <c r="N250" s="52">
        <v>0</v>
      </c>
      <c r="O250" s="52">
        <v>0</v>
      </c>
      <c r="P250" s="52">
        <v>0</v>
      </c>
      <c r="Q250" s="52">
        <v>0</v>
      </c>
      <c r="R250" s="52">
        <v>0</v>
      </c>
      <c r="S250" s="52">
        <v>0</v>
      </c>
      <c r="T250" s="52">
        <v>0</v>
      </c>
      <c r="U250" s="52">
        <v>0</v>
      </c>
      <c r="V250" s="52">
        <v>0</v>
      </c>
      <c r="W250" s="52">
        <v>0</v>
      </c>
      <c r="X250" s="52">
        <v>0</v>
      </c>
      <c r="Y250" s="52">
        <v>0</v>
      </c>
      <c r="Z250" s="52">
        <v>0</v>
      </c>
      <c r="AA250" s="52">
        <v>0</v>
      </c>
      <c r="AB250" s="52">
        <v>0</v>
      </c>
      <c r="AC250" s="52">
        <v>0</v>
      </c>
      <c r="AD250" s="52">
        <v>0</v>
      </c>
      <c r="AE250" s="52">
        <v>0</v>
      </c>
      <c r="AF250" s="52">
        <v>0</v>
      </c>
      <c r="AG250" s="52">
        <v>0</v>
      </c>
      <c r="AH250" s="52">
        <v>0</v>
      </c>
      <c r="AI250" s="52">
        <v>0</v>
      </c>
      <c r="AJ250" s="52">
        <v>0</v>
      </c>
      <c r="AK250" s="52">
        <v>0</v>
      </c>
      <c r="AL250" s="52">
        <v>0</v>
      </c>
      <c r="AM250" s="52">
        <v>0</v>
      </c>
      <c r="AN250" s="52">
        <v>0</v>
      </c>
      <c r="AO250" s="52">
        <v>0</v>
      </c>
      <c r="AP250" s="52">
        <v>0</v>
      </c>
      <c r="AQ250" s="52">
        <v>0</v>
      </c>
      <c r="AR250" s="52">
        <v>0</v>
      </c>
      <c r="AS250" s="52">
        <v>0</v>
      </c>
      <c r="AT250" s="52">
        <v>0</v>
      </c>
      <c r="AU250" s="52">
        <v>0</v>
      </c>
      <c r="AV250" s="52">
        <v>0</v>
      </c>
      <c r="AW250" s="52">
        <v>0</v>
      </c>
      <c r="AX250" s="52">
        <v>0</v>
      </c>
      <c r="AY250" s="52">
        <v>0</v>
      </c>
      <c r="AZ250" s="52">
        <v>0</v>
      </c>
      <c r="BA250" s="52">
        <v>0</v>
      </c>
      <c r="BB250" s="52">
        <v>0</v>
      </c>
      <c r="BC250" s="52">
        <v>0</v>
      </c>
      <c r="BD250" s="52">
        <v>0</v>
      </c>
      <c r="BE250" s="52">
        <v>0</v>
      </c>
      <c r="BF250" s="52">
        <v>0</v>
      </c>
      <c r="BG250" s="52">
        <v>0</v>
      </c>
      <c r="BH250" s="52">
        <v>0</v>
      </c>
      <c r="BI250" s="52">
        <v>0</v>
      </c>
      <c r="BJ250" s="86">
        <v>0</v>
      </c>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19"/>
      <c r="DX250" s="19"/>
      <c r="DY250" s="19"/>
      <c r="DZ250" s="19"/>
      <c r="EA250" s="19"/>
      <c r="EB250" s="19"/>
      <c r="EC250" s="19"/>
      <c r="ED250" s="19"/>
      <c r="EE250" s="19"/>
      <c r="EF250" s="19"/>
      <c r="EG250" s="19"/>
      <c r="EH250" s="19"/>
      <c r="EI250" s="19"/>
      <c r="EJ250" s="19"/>
      <c r="EK250" s="19"/>
      <c r="EL250" s="19"/>
      <c r="EM250" s="19"/>
      <c r="EN250" s="19"/>
      <c r="EO250" s="19"/>
      <c r="EP250" s="19"/>
      <c r="EQ250" s="19"/>
      <c r="ER250" s="19"/>
      <c r="ES250" s="19"/>
      <c r="ET250" s="19"/>
      <c r="EU250" s="19"/>
      <c r="EV250" s="19"/>
      <c r="EW250" s="19"/>
      <c r="EX250" s="19"/>
      <c r="EY250" s="19"/>
      <c r="EZ250" s="19"/>
      <c r="FA250" s="19"/>
      <c r="FB250" s="19"/>
      <c r="FC250" s="19"/>
      <c r="FD250" s="19"/>
      <c r="FE250" s="19"/>
      <c r="FF250" s="19"/>
      <c r="FG250" s="19"/>
      <c r="FH250" s="19"/>
      <c r="FI250" s="19"/>
      <c r="FJ250" s="19"/>
      <c r="FK250" s="19"/>
      <c r="FL250" s="19"/>
      <c r="FM250" s="19"/>
      <c r="FN250" s="19"/>
      <c r="FO250" s="19"/>
      <c r="FP250" s="19"/>
      <c r="FQ250" s="19"/>
      <c r="FR250" s="19"/>
      <c r="FS250" s="19"/>
      <c r="FT250" s="19"/>
      <c r="FU250" s="19"/>
      <c r="FV250" s="19"/>
      <c r="FW250" s="19"/>
      <c r="FX250" s="19"/>
      <c r="FY250" s="19"/>
      <c r="FZ250" s="19"/>
      <c r="GA250" s="19"/>
      <c r="GB250" s="19"/>
      <c r="GC250" s="19"/>
      <c r="GD250" s="19"/>
      <c r="GE250" s="19"/>
      <c r="GF250" s="19"/>
      <c r="GG250" s="19"/>
      <c r="GH250" s="19"/>
      <c r="GI250" s="19"/>
      <c r="GJ250" s="19"/>
      <c r="GK250" s="19"/>
      <c r="GL250" s="19"/>
      <c r="GM250" s="19"/>
      <c r="GN250" s="19"/>
      <c r="GO250" s="19"/>
      <c r="GP250" s="19"/>
      <c r="GQ250" s="19"/>
      <c r="GR250" s="19"/>
      <c r="GS250" s="19"/>
      <c r="GT250" s="19"/>
      <c r="GU250" s="19"/>
      <c r="GV250" s="19"/>
      <c r="GW250" s="19"/>
      <c r="GX250" s="19"/>
      <c r="GY250" s="19"/>
      <c r="GZ250" s="19"/>
      <c r="HA250" s="19"/>
      <c r="HB250" s="19"/>
      <c r="HC250" s="19"/>
      <c r="HD250" s="19"/>
      <c r="HE250" s="19"/>
      <c r="HF250" s="19"/>
      <c r="HG250" s="19"/>
      <c r="HH250" s="19"/>
      <c r="HI250" s="19"/>
      <c r="HJ250" s="19"/>
      <c r="HK250" s="19"/>
      <c r="HL250" s="19"/>
      <c r="HM250" s="19"/>
      <c r="HN250" s="19"/>
      <c r="HO250" s="19"/>
      <c r="HP250" s="19"/>
      <c r="HQ250" s="19"/>
      <c r="HR250" s="19"/>
      <c r="HS250" s="19"/>
      <c r="HT250" s="19"/>
      <c r="HU250" s="19"/>
      <c r="HV250" s="19"/>
      <c r="HW250" s="19"/>
      <c r="HX250" s="19"/>
      <c r="HY250" s="19"/>
      <c r="HZ250" s="19"/>
      <c r="IA250" s="19"/>
      <c r="IB250" s="19"/>
      <c r="IC250" s="19"/>
      <c r="ID250" s="19"/>
      <c r="IE250" s="19"/>
      <c r="IF250" s="19"/>
      <c r="IG250" s="19"/>
      <c r="IH250" s="19"/>
      <c r="II250" s="19"/>
      <c r="IJ250" s="19"/>
      <c r="IK250" s="19"/>
      <c r="IL250" s="19"/>
      <c r="IM250" s="19"/>
      <c r="IN250" s="19"/>
      <c r="IO250" s="19"/>
      <c r="IP250" s="19"/>
      <c r="IQ250" s="19"/>
      <c r="IR250" s="19"/>
      <c r="IS250" s="19"/>
      <c r="IT250" s="19"/>
      <c r="IU250" s="19"/>
    </row>
    <row r="251" spans="1:255" x14ac:dyDescent="0.3">
      <c r="A251" s="28"/>
      <c r="B251" s="74" t="s">
        <v>122</v>
      </c>
      <c r="C251" s="32" t="s">
        <v>57</v>
      </c>
      <c r="D251" s="19"/>
      <c r="E251" s="375" t="str">
        <f t="shared" si="810"/>
        <v>k EUR</v>
      </c>
      <c r="F251" s="19"/>
      <c r="G251" s="371">
        <f>SUM(H251:BI251)</f>
        <v>0</v>
      </c>
      <c r="H251" s="52">
        <v>0</v>
      </c>
      <c r="I251" s="52">
        <v>0</v>
      </c>
      <c r="J251" s="52">
        <v>0</v>
      </c>
      <c r="K251" s="52">
        <v>0</v>
      </c>
      <c r="L251" s="52">
        <v>0</v>
      </c>
      <c r="M251" s="52">
        <v>0</v>
      </c>
      <c r="N251" s="52">
        <v>0</v>
      </c>
      <c r="O251" s="52">
        <v>0</v>
      </c>
      <c r="P251" s="52">
        <v>0</v>
      </c>
      <c r="Q251" s="52">
        <v>0</v>
      </c>
      <c r="R251" s="52">
        <v>0</v>
      </c>
      <c r="S251" s="52">
        <v>0</v>
      </c>
      <c r="T251" s="52">
        <v>0</v>
      </c>
      <c r="U251" s="52">
        <v>0</v>
      </c>
      <c r="V251" s="52">
        <v>0</v>
      </c>
      <c r="W251" s="52">
        <v>0</v>
      </c>
      <c r="X251" s="52">
        <v>0</v>
      </c>
      <c r="Y251" s="52">
        <v>0</v>
      </c>
      <c r="Z251" s="52">
        <v>0</v>
      </c>
      <c r="AA251" s="52">
        <v>0</v>
      </c>
      <c r="AB251" s="52">
        <v>0</v>
      </c>
      <c r="AC251" s="52">
        <v>0</v>
      </c>
      <c r="AD251" s="52">
        <v>0</v>
      </c>
      <c r="AE251" s="52">
        <v>0</v>
      </c>
      <c r="AF251" s="52">
        <v>0</v>
      </c>
      <c r="AG251" s="52">
        <v>0</v>
      </c>
      <c r="AH251" s="52">
        <v>0</v>
      </c>
      <c r="AI251" s="52">
        <v>0</v>
      </c>
      <c r="AJ251" s="52">
        <v>0</v>
      </c>
      <c r="AK251" s="52">
        <v>0</v>
      </c>
      <c r="AL251" s="52">
        <v>0</v>
      </c>
      <c r="AM251" s="52">
        <v>0</v>
      </c>
      <c r="AN251" s="52">
        <v>0</v>
      </c>
      <c r="AO251" s="52">
        <v>0</v>
      </c>
      <c r="AP251" s="52">
        <v>0</v>
      </c>
      <c r="AQ251" s="52">
        <v>0</v>
      </c>
      <c r="AR251" s="52">
        <v>0</v>
      </c>
      <c r="AS251" s="52">
        <v>0</v>
      </c>
      <c r="AT251" s="52">
        <v>0</v>
      </c>
      <c r="AU251" s="52">
        <v>0</v>
      </c>
      <c r="AV251" s="52">
        <v>0</v>
      </c>
      <c r="AW251" s="52">
        <v>0</v>
      </c>
      <c r="AX251" s="52">
        <v>0</v>
      </c>
      <c r="AY251" s="52">
        <v>0</v>
      </c>
      <c r="AZ251" s="52">
        <v>0</v>
      </c>
      <c r="BA251" s="52">
        <v>0</v>
      </c>
      <c r="BB251" s="52">
        <v>0</v>
      </c>
      <c r="BC251" s="52">
        <v>0</v>
      </c>
      <c r="BD251" s="52">
        <v>0</v>
      </c>
      <c r="BE251" s="52">
        <v>0</v>
      </c>
      <c r="BF251" s="52">
        <v>0</v>
      </c>
      <c r="BG251" s="52">
        <v>0</v>
      </c>
      <c r="BH251" s="52">
        <v>0</v>
      </c>
      <c r="BI251" s="52">
        <v>0</v>
      </c>
      <c r="BJ251" s="86">
        <v>0</v>
      </c>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19"/>
      <c r="DX251" s="19"/>
      <c r="DY251" s="19"/>
      <c r="DZ251" s="19"/>
      <c r="EA251" s="19"/>
      <c r="EB251" s="19"/>
      <c r="EC251" s="19"/>
      <c r="ED251" s="19"/>
      <c r="EE251" s="19"/>
      <c r="EF251" s="19"/>
      <c r="EG251" s="19"/>
      <c r="EH251" s="19"/>
      <c r="EI251" s="19"/>
      <c r="EJ251" s="19"/>
      <c r="EK251" s="19"/>
      <c r="EL251" s="19"/>
      <c r="EM251" s="19"/>
      <c r="EN251" s="19"/>
      <c r="EO251" s="19"/>
      <c r="EP251" s="19"/>
      <c r="EQ251" s="19"/>
      <c r="ER251" s="19"/>
      <c r="ES251" s="19"/>
      <c r="ET251" s="19"/>
      <c r="EU251" s="19"/>
      <c r="EV251" s="19"/>
      <c r="EW251" s="19"/>
      <c r="EX251" s="19"/>
      <c r="EY251" s="19"/>
      <c r="EZ251" s="19"/>
      <c r="FA251" s="19"/>
      <c r="FB251" s="19"/>
      <c r="FC251" s="19"/>
      <c r="FD251" s="19"/>
      <c r="FE251" s="19"/>
      <c r="FF251" s="19"/>
      <c r="FG251" s="19"/>
      <c r="FH251" s="19"/>
      <c r="FI251" s="19"/>
      <c r="FJ251" s="19"/>
      <c r="FK251" s="19"/>
      <c r="FL251" s="19"/>
      <c r="FM251" s="19"/>
      <c r="FN251" s="19"/>
      <c r="FO251" s="19"/>
      <c r="FP251" s="19"/>
      <c r="FQ251" s="19"/>
      <c r="FR251" s="19"/>
      <c r="FS251" s="19"/>
      <c r="FT251" s="19"/>
      <c r="FU251" s="19"/>
      <c r="FV251" s="19"/>
      <c r="FW251" s="19"/>
      <c r="FX251" s="19"/>
      <c r="FY251" s="19"/>
      <c r="FZ251" s="19"/>
      <c r="GA251" s="19"/>
      <c r="GB251" s="19"/>
      <c r="GC251" s="19"/>
      <c r="GD251" s="19"/>
      <c r="GE251" s="19"/>
      <c r="GF251" s="19"/>
      <c r="GG251" s="19"/>
      <c r="GH251" s="19"/>
      <c r="GI251" s="19"/>
      <c r="GJ251" s="19"/>
      <c r="GK251" s="19"/>
      <c r="GL251" s="19"/>
      <c r="GM251" s="19"/>
      <c r="GN251" s="19"/>
      <c r="GO251" s="19"/>
      <c r="GP251" s="19"/>
      <c r="GQ251" s="19"/>
      <c r="GR251" s="19"/>
      <c r="GS251" s="19"/>
      <c r="GT251" s="19"/>
      <c r="GU251" s="19"/>
      <c r="GV251" s="19"/>
      <c r="GW251" s="19"/>
      <c r="GX251" s="19"/>
      <c r="GY251" s="19"/>
      <c r="GZ251" s="19"/>
      <c r="HA251" s="19"/>
      <c r="HB251" s="19"/>
      <c r="HC251" s="19"/>
      <c r="HD251" s="19"/>
      <c r="HE251" s="19"/>
      <c r="HF251" s="19"/>
      <c r="HG251" s="19"/>
      <c r="HH251" s="19"/>
      <c r="HI251" s="19"/>
      <c r="HJ251" s="19"/>
      <c r="HK251" s="19"/>
      <c r="HL251" s="19"/>
      <c r="HM251" s="19"/>
      <c r="HN251" s="19"/>
      <c r="HO251" s="19"/>
      <c r="HP251" s="19"/>
      <c r="HQ251" s="19"/>
      <c r="HR251" s="19"/>
      <c r="HS251" s="19"/>
      <c r="HT251" s="19"/>
      <c r="HU251" s="19"/>
      <c r="HV251" s="19"/>
      <c r="HW251" s="19"/>
      <c r="HX251" s="19"/>
      <c r="HY251" s="19"/>
      <c r="HZ251" s="19"/>
      <c r="IA251" s="19"/>
      <c r="IB251" s="19"/>
      <c r="IC251" s="19"/>
      <c r="ID251" s="19"/>
      <c r="IE251" s="19"/>
      <c r="IF251" s="19"/>
      <c r="IG251" s="19"/>
      <c r="IH251" s="19"/>
      <c r="II251" s="19"/>
      <c r="IJ251" s="19"/>
      <c r="IK251" s="19"/>
      <c r="IL251" s="19"/>
      <c r="IM251" s="19"/>
      <c r="IN251" s="19"/>
      <c r="IO251" s="19"/>
      <c r="IP251" s="19"/>
      <c r="IQ251" s="19"/>
      <c r="IR251" s="19"/>
      <c r="IS251" s="19"/>
      <c r="IT251" s="19"/>
      <c r="IU251" s="19"/>
    </row>
    <row r="252" spans="1:255" x14ac:dyDescent="0.3"/>
    <row r="253" spans="1:255" s="42" customFormat="1" ht="15" customHeight="1" x14ac:dyDescent="0.3">
      <c r="A253" s="17"/>
      <c r="B253" s="70" t="s">
        <v>98</v>
      </c>
      <c r="C253" s="56"/>
      <c r="D253" s="17"/>
      <c r="E253" s="26"/>
      <c r="F253" s="17"/>
      <c r="G253" s="1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row>
    <row r="254" spans="1:255" x14ac:dyDescent="0.3">
      <c r="A254" s="28"/>
      <c r="B254" s="74" t="s">
        <v>122</v>
      </c>
      <c r="C254" s="32" t="s">
        <v>99</v>
      </c>
      <c r="D254" s="19"/>
      <c r="E254" s="375" t="str">
        <f t="shared" ref="E254:E256" si="811">$D$8</f>
        <v>k EUR</v>
      </c>
      <c r="F254" s="19"/>
      <c r="G254" s="371">
        <f>SUM(H254:BI254)</f>
        <v>0</v>
      </c>
      <c r="H254" s="52">
        <v>0</v>
      </c>
      <c r="I254" s="52">
        <v>0</v>
      </c>
      <c r="J254" s="52">
        <v>0</v>
      </c>
      <c r="K254" s="52">
        <v>0</v>
      </c>
      <c r="L254" s="52">
        <v>0</v>
      </c>
      <c r="M254" s="52">
        <v>0</v>
      </c>
      <c r="N254" s="52">
        <v>0</v>
      </c>
      <c r="O254" s="52">
        <v>0</v>
      </c>
      <c r="P254" s="52">
        <v>0</v>
      </c>
      <c r="Q254" s="52">
        <v>0</v>
      </c>
      <c r="R254" s="52">
        <v>0</v>
      </c>
      <c r="S254" s="52">
        <v>0</v>
      </c>
      <c r="T254" s="52">
        <v>0</v>
      </c>
      <c r="U254" s="52">
        <v>0</v>
      </c>
      <c r="V254" s="52">
        <v>0</v>
      </c>
      <c r="W254" s="52">
        <v>0</v>
      </c>
      <c r="X254" s="52">
        <v>0</v>
      </c>
      <c r="Y254" s="52">
        <v>0</v>
      </c>
      <c r="Z254" s="52">
        <v>0</v>
      </c>
      <c r="AA254" s="52">
        <v>0</v>
      </c>
      <c r="AB254" s="52">
        <v>0</v>
      </c>
      <c r="AC254" s="52">
        <v>0</v>
      </c>
      <c r="AD254" s="52">
        <v>0</v>
      </c>
      <c r="AE254" s="52">
        <v>0</v>
      </c>
      <c r="AF254" s="52">
        <v>0</v>
      </c>
      <c r="AG254" s="52">
        <v>0</v>
      </c>
      <c r="AH254" s="52">
        <v>0</v>
      </c>
      <c r="AI254" s="52">
        <v>0</v>
      </c>
      <c r="AJ254" s="52">
        <v>0</v>
      </c>
      <c r="AK254" s="52">
        <v>0</v>
      </c>
      <c r="AL254" s="52">
        <v>0</v>
      </c>
      <c r="AM254" s="52">
        <v>0</v>
      </c>
      <c r="AN254" s="52">
        <v>0</v>
      </c>
      <c r="AO254" s="52">
        <v>0</v>
      </c>
      <c r="AP254" s="52">
        <v>0</v>
      </c>
      <c r="AQ254" s="52">
        <v>0</v>
      </c>
      <c r="AR254" s="52">
        <v>0</v>
      </c>
      <c r="AS254" s="52">
        <v>0</v>
      </c>
      <c r="AT254" s="52">
        <v>0</v>
      </c>
      <c r="AU254" s="52">
        <v>0</v>
      </c>
      <c r="AV254" s="52">
        <v>0</v>
      </c>
      <c r="AW254" s="52">
        <v>0</v>
      </c>
      <c r="AX254" s="52">
        <v>0</v>
      </c>
      <c r="AY254" s="52">
        <v>0</v>
      </c>
      <c r="AZ254" s="52">
        <v>0</v>
      </c>
      <c r="BA254" s="52">
        <v>0</v>
      </c>
      <c r="BB254" s="52">
        <v>0</v>
      </c>
      <c r="BC254" s="52">
        <v>0</v>
      </c>
      <c r="BD254" s="52">
        <v>0</v>
      </c>
      <c r="BE254" s="52">
        <v>0</v>
      </c>
      <c r="BF254" s="52">
        <v>0</v>
      </c>
      <c r="BG254" s="52">
        <v>0</v>
      </c>
      <c r="BH254" s="52">
        <v>0</v>
      </c>
      <c r="BI254" s="52">
        <v>0</v>
      </c>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row>
    <row r="255" spans="1:255" x14ac:dyDescent="0.3">
      <c r="A255" s="28"/>
      <c r="B255" s="74" t="s">
        <v>122</v>
      </c>
      <c r="C255" s="32" t="s">
        <v>100</v>
      </c>
      <c r="D255" s="19"/>
      <c r="E255" s="375" t="str">
        <f t="shared" si="811"/>
        <v>k EUR</v>
      </c>
      <c r="F255" s="19"/>
      <c r="G255" s="371">
        <f>SUM(H255:BI255)</f>
        <v>0</v>
      </c>
      <c r="H255" s="52">
        <v>0</v>
      </c>
      <c r="I255" s="52">
        <v>0</v>
      </c>
      <c r="J255" s="52">
        <v>0</v>
      </c>
      <c r="K255" s="52">
        <v>0</v>
      </c>
      <c r="L255" s="52">
        <v>0</v>
      </c>
      <c r="M255" s="52">
        <v>0</v>
      </c>
      <c r="N255" s="52">
        <v>0</v>
      </c>
      <c r="O255" s="52">
        <v>0</v>
      </c>
      <c r="P255" s="52">
        <v>0</v>
      </c>
      <c r="Q255" s="52">
        <v>0</v>
      </c>
      <c r="R255" s="52">
        <v>0</v>
      </c>
      <c r="S255" s="52">
        <v>0</v>
      </c>
      <c r="T255" s="52">
        <v>0</v>
      </c>
      <c r="U255" s="52">
        <v>0</v>
      </c>
      <c r="V255" s="52">
        <v>0</v>
      </c>
      <c r="W255" s="52">
        <v>0</v>
      </c>
      <c r="X255" s="52">
        <v>0</v>
      </c>
      <c r="Y255" s="52">
        <v>0</v>
      </c>
      <c r="Z255" s="52">
        <v>0</v>
      </c>
      <c r="AA255" s="52">
        <v>0</v>
      </c>
      <c r="AB255" s="52">
        <v>0</v>
      </c>
      <c r="AC255" s="52">
        <v>0</v>
      </c>
      <c r="AD255" s="52">
        <v>0</v>
      </c>
      <c r="AE255" s="52">
        <v>0</v>
      </c>
      <c r="AF255" s="52">
        <v>0</v>
      </c>
      <c r="AG255" s="52">
        <v>0</v>
      </c>
      <c r="AH255" s="52">
        <v>0</v>
      </c>
      <c r="AI255" s="52">
        <v>0</v>
      </c>
      <c r="AJ255" s="52">
        <v>0</v>
      </c>
      <c r="AK255" s="52">
        <v>0</v>
      </c>
      <c r="AL255" s="52">
        <v>0</v>
      </c>
      <c r="AM255" s="52">
        <v>0</v>
      </c>
      <c r="AN255" s="52">
        <v>0</v>
      </c>
      <c r="AO255" s="52">
        <v>0</v>
      </c>
      <c r="AP255" s="52">
        <v>0</v>
      </c>
      <c r="AQ255" s="52">
        <v>0</v>
      </c>
      <c r="AR255" s="52">
        <v>0</v>
      </c>
      <c r="AS255" s="52">
        <v>0</v>
      </c>
      <c r="AT255" s="52">
        <v>0</v>
      </c>
      <c r="AU255" s="52">
        <v>0</v>
      </c>
      <c r="AV255" s="52">
        <v>0</v>
      </c>
      <c r="AW255" s="52">
        <v>0</v>
      </c>
      <c r="AX255" s="52">
        <v>0</v>
      </c>
      <c r="AY255" s="52">
        <v>0</v>
      </c>
      <c r="AZ255" s="52">
        <v>0</v>
      </c>
      <c r="BA255" s="52">
        <v>0</v>
      </c>
      <c r="BB255" s="52">
        <v>0</v>
      </c>
      <c r="BC255" s="52">
        <v>0</v>
      </c>
      <c r="BD255" s="52">
        <v>0</v>
      </c>
      <c r="BE255" s="52">
        <v>0</v>
      </c>
      <c r="BF255" s="52">
        <v>0</v>
      </c>
      <c r="BG255" s="52">
        <v>0</v>
      </c>
      <c r="BH255" s="52">
        <v>0</v>
      </c>
      <c r="BI255" s="52">
        <v>0</v>
      </c>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19"/>
      <c r="DX255" s="19"/>
      <c r="DY255" s="19"/>
      <c r="DZ255" s="19"/>
      <c r="EA255" s="19"/>
      <c r="EB255" s="19"/>
      <c r="EC255" s="19"/>
      <c r="ED255" s="19"/>
      <c r="EE255" s="19"/>
      <c r="EF255" s="19"/>
      <c r="EG255" s="19"/>
      <c r="EH255" s="19"/>
      <c r="EI255" s="19"/>
      <c r="EJ255" s="19"/>
      <c r="EK255" s="19"/>
      <c r="EL255" s="19"/>
      <c r="EM255" s="19"/>
      <c r="EN255" s="19"/>
      <c r="EO255" s="19"/>
      <c r="EP255" s="19"/>
      <c r="EQ255" s="19"/>
      <c r="ER255" s="19"/>
      <c r="ES255" s="19"/>
      <c r="ET255" s="19"/>
      <c r="EU255" s="19"/>
      <c r="EV255" s="19"/>
      <c r="EW255" s="19"/>
      <c r="EX255" s="19"/>
      <c r="EY255" s="19"/>
      <c r="EZ255" s="19"/>
      <c r="FA255" s="19"/>
      <c r="FB255" s="19"/>
      <c r="FC255" s="19"/>
      <c r="FD255" s="19"/>
      <c r="FE255" s="19"/>
      <c r="FF255" s="19"/>
      <c r="FG255" s="19"/>
      <c r="FH255" s="19"/>
      <c r="FI255" s="19"/>
      <c r="FJ255" s="19"/>
      <c r="FK255" s="19"/>
      <c r="FL255" s="19"/>
      <c r="FM255" s="19"/>
      <c r="FN255" s="19"/>
      <c r="FO255" s="19"/>
      <c r="FP255" s="19"/>
      <c r="FQ255" s="19"/>
      <c r="FR255" s="19"/>
      <c r="FS255" s="19"/>
      <c r="FT255" s="19"/>
      <c r="FU255" s="19"/>
      <c r="FV255" s="19"/>
      <c r="FW255" s="19"/>
      <c r="FX255" s="19"/>
      <c r="FY255" s="19"/>
      <c r="FZ255" s="19"/>
      <c r="GA255" s="19"/>
      <c r="GB255" s="19"/>
      <c r="GC255" s="19"/>
      <c r="GD255" s="19"/>
      <c r="GE255" s="19"/>
      <c r="GF255" s="19"/>
      <c r="GG255" s="19"/>
      <c r="GH255" s="19"/>
      <c r="GI255" s="19"/>
      <c r="GJ255" s="19"/>
      <c r="GK255" s="19"/>
      <c r="GL255" s="19"/>
      <c r="GM255" s="19"/>
      <c r="GN255" s="19"/>
      <c r="GO255" s="19"/>
      <c r="GP255" s="19"/>
      <c r="GQ255" s="19"/>
      <c r="GR255" s="19"/>
      <c r="GS255" s="19"/>
      <c r="GT255" s="19"/>
      <c r="GU255" s="19"/>
      <c r="GV255" s="19"/>
      <c r="GW255" s="19"/>
      <c r="GX255" s="19"/>
      <c r="GY255" s="19"/>
      <c r="GZ255" s="19"/>
      <c r="HA255" s="19"/>
      <c r="HB255" s="19"/>
      <c r="HC255" s="19"/>
      <c r="HD255" s="19"/>
      <c r="HE255" s="19"/>
      <c r="HF255" s="19"/>
      <c r="HG255" s="19"/>
      <c r="HH255" s="19"/>
      <c r="HI255" s="19"/>
      <c r="HJ255" s="19"/>
      <c r="HK255" s="19"/>
      <c r="HL255" s="19"/>
      <c r="HM255" s="19"/>
      <c r="HN255" s="19"/>
      <c r="HO255" s="19"/>
      <c r="HP255" s="19"/>
      <c r="HQ255" s="19"/>
      <c r="HR255" s="19"/>
      <c r="HS255" s="19"/>
      <c r="HT255" s="19"/>
      <c r="HU255" s="19"/>
      <c r="HV255" s="19"/>
      <c r="HW255" s="19"/>
      <c r="HX255" s="19"/>
      <c r="HY255" s="19"/>
      <c r="HZ255" s="19"/>
      <c r="IA255" s="19"/>
      <c r="IB255" s="19"/>
      <c r="IC255" s="19"/>
      <c r="ID255" s="19"/>
      <c r="IE255" s="19"/>
      <c r="IF255" s="19"/>
      <c r="IG255" s="19"/>
      <c r="IH255" s="19"/>
      <c r="II255" s="19"/>
      <c r="IJ255" s="19"/>
      <c r="IK255" s="19"/>
      <c r="IL255" s="19"/>
      <c r="IM255" s="19"/>
      <c r="IN255" s="19"/>
      <c r="IO255" s="19"/>
      <c r="IP255" s="19"/>
      <c r="IQ255" s="19"/>
      <c r="IR255" s="19"/>
      <c r="IS255" s="19"/>
      <c r="IT255" s="19"/>
      <c r="IU255" s="19"/>
    </row>
    <row r="256" spans="1:255" x14ac:dyDescent="0.3">
      <c r="A256" s="28"/>
      <c r="B256" s="74" t="s">
        <v>122</v>
      </c>
      <c r="C256" s="58" t="s">
        <v>147</v>
      </c>
      <c r="D256" s="19"/>
      <c r="E256" s="375" t="str">
        <f t="shared" si="811"/>
        <v>k EUR</v>
      </c>
      <c r="F256" s="19"/>
      <c r="G256" s="371">
        <f>SUM(H256:BI256)</f>
        <v>0</v>
      </c>
      <c r="H256" s="52">
        <v>0</v>
      </c>
      <c r="I256" s="52">
        <v>0</v>
      </c>
      <c r="J256" s="52">
        <v>0</v>
      </c>
      <c r="K256" s="52">
        <v>0</v>
      </c>
      <c r="L256" s="52">
        <v>0</v>
      </c>
      <c r="M256" s="52">
        <v>0</v>
      </c>
      <c r="N256" s="52">
        <v>0</v>
      </c>
      <c r="O256" s="52">
        <v>0</v>
      </c>
      <c r="P256" s="52">
        <v>0</v>
      </c>
      <c r="Q256" s="52">
        <v>0</v>
      </c>
      <c r="R256" s="52">
        <v>0</v>
      </c>
      <c r="S256" s="52">
        <v>0</v>
      </c>
      <c r="T256" s="52">
        <v>0</v>
      </c>
      <c r="U256" s="52">
        <v>0</v>
      </c>
      <c r="V256" s="52">
        <v>0</v>
      </c>
      <c r="W256" s="52">
        <v>0</v>
      </c>
      <c r="X256" s="52">
        <v>0</v>
      </c>
      <c r="Y256" s="52">
        <v>0</v>
      </c>
      <c r="Z256" s="52">
        <v>0</v>
      </c>
      <c r="AA256" s="52">
        <v>0</v>
      </c>
      <c r="AB256" s="52">
        <v>0</v>
      </c>
      <c r="AC256" s="52">
        <v>0</v>
      </c>
      <c r="AD256" s="52">
        <v>0</v>
      </c>
      <c r="AE256" s="52">
        <v>0</v>
      </c>
      <c r="AF256" s="52">
        <v>0</v>
      </c>
      <c r="AG256" s="52">
        <v>0</v>
      </c>
      <c r="AH256" s="52">
        <v>0</v>
      </c>
      <c r="AI256" s="52">
        <v>0</v>
      </c>
      <c r="AJ256" s="52">
        <v>0</v>
      </c>
      <c r="AK256" s="52">
        <v>0</v>
      </c>
      <c r="AL256" s="52">
        <v>0</v>
      </c>
      <c r="AM256" s="52">
        <v>0</v>
      </c>
      <c r="AN256" s="52">
        <v>0</v>
      </c>
      <c r="AO256" s="52">
        <v>0</v>
      </c>
      <c r="AP256" s="52">
        <v>0</v>
      </c>
      <c r="AQ256" s="52">
        <v>0</v>
      </c>
      <c r="AR256" s="52">
        <v>0</v>
      </c>
      <c r="AS256" s="52">
        <v>0</v>
      </c>
      <c r="AT256" s="52">
        <v>0</v>
      </c>
      <c r="AU256" s="52">
        <v>0</v>
      </c>
      <c r="AV256" s="52">
        <v>0</v>
      </c>
      <c r="AW256" s="52">
        <v>0</v>
      </c>
      <c r="AX256" s="52">
        <v>0</v>
      </c>
      <c r="AY256" s="52">
        <v>0</v>
      </c>
      <c r="AZ256" s="52">
        <v>0</v>
      </c>
      <c r="BA256" s="52">
        <v>0</v>
      </c>
      <c r="BB256" s="52">
        <v>0</v>
      </c>
      <c r="BC256" s="52">
        <v>0</v>
      </c>
      <c r="BD256" s="52">
        <v>0</v>
      </c>
      <c r="BE256" s="52">
        <v>0</v>
      </c>
      <c r="BF256" s="52">
        <v>0</v>
      </c>
      <c r="BG256" s="52">
        <v>0</v>
      </c>
      <c r="BH256" s="52">
        <v>0</v>
      </c>
      <c r="BI256" s="52">
        <v>0</v>
      </c>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c r="EG256" s="19"/>
      <c r="EH256" s="19"/>
      <c r="EI256" s="19"/>
      <c r="EJ256" s="19"/>
      <c r="EK256" s="19"/>
      <c r="EL256" s="19"/>
      <c r="EM256" s="19"/>
      <c r="EN256" s="19"/>
      <c r="EO256" s="19"/>
      <c r="EP256" s="19"/>
      <c r="EQ256" s="19"/>
      <c r="ER256" s="19"/>
      <c r="ES256" s="19"/>
      <c r="ET256" s="19"/>
      <c r="EU256" s="19"/>
      <c r="EV256" s="19"/>
      <c r="EW256" s="19"/>
      <c r="EX256" s="19"/>
      <c r="EY256" s="19"/>
      <c r="EZ256" s="19"/>
      <c r="FA256" s="19"/>
      <c r="FB256" s="19"/>
      <c r="FC256" s="19"/>
      <c r="FD256" s="19"/>
      <c r="FE256" s="19"/>
      <c r="FF256" s="19"/>
      <c r="FG256" s="19"/>
      <c r="FH256" s="19"/>
      <c r="FI256" s="19"/>
      <c r="FJ256" s="19"/>
      <c r="FK256" s="19"/>
      <c r="FL256" s="19"/>
      <c r="FM256" s="19"/>
      <c r="FN256" s="19"/>
      <c r="FO256" s="19"/>
      <c r="FP256" s="19"/>
      <c r="FQ256" s="19"/>
      <c r="FR256" s="19"/>
      <c r="FS256" s="19"/>
      <c r="FT256" s="19"/>
      <c r="FU256" s="19"/>
      <c r="FV256" s="19"/>
      <c r="FW256" s="19"/>
      <c r="FX256" s="19"/>
      <c r="FY256" s="19"/>
      <c r="FZ256" s="19"/>
      <c r="GA256" s="19"/>
      <c r="GB256" s="19"/>
      <c r="GC256" s="19"/>
      <c r="GD256" s="19"/>
      <c r="GE256" s="19"/>
      <c r="GF256" s="19"/>
      <c r="GG256" s="19"/>
      <c r="GH256" s="19"/>
      <c r="GI256" s="19"/>
      <c r="GJ256" s="19"/>
      <c r="GK256" s="19"/>
      <c r="GL256" s="19"/>
      <c r="GM256" s="19"/>
      <c r="GN256" s="19"/>
      <c r="GO256" s="19"/>
      <c r="GP256" s="19"/>
      <c r="GQ256" s="19"/>
      <c r="GR256" s="19"/>
      <c r="GS256" s="19"/>
      <c r="GT256" s="19"/>
      <c r="GU256" s="19"/>
      <c r="GV256" s="19"/>
      <c r="GW256" s="19"/>
      <c r="GX256" s="19"/>
      <c r="GY256" s="19"/>
      <c r="GZ256" s="19"/>
      <c r="HA256" s="19"/>
      <c r="HB256" s="19"/>
      <c r="HC256" s="19"/>
      <c r="HD256" s="19"/>
      <c r="HE256" s="19"/>
      <c r="HF256" s="19"/>
      <c r="HG256" s="19"/>
      <c r="HH256" s="19"/>
      <c r="HI256" s="19"/>
      <c r="HJ256" s="19"/>
      <c r="HK256" s="19"/>
      <c r="HL256" s="19"/>
      <c r="HM256" s="19"/>
      <c r="HN256" s="19"/>
      <c r="HO256" s="19"/>
      <c r="HP256" s="19"/>
      <c r="HQ256" s="19"/>
      <c r="HR256" s="19"/>
      <c r="HS256" s="19"/>
      <c r="HT256" s="19"/>
      <c r="HU256" s="19"/>
      <c r="HV256" s="19"/>
      <c r="HW256" s="19"/>
      <c r="HX256" s="19"/>
      <c r="HY256" s="19"/>
      <c r="HZ256" s="19"/>
      <c r="IA256" s="19"/>
      <c r="IB256" s="19"/>
      <c r="IC256" s="19"/>
      <c r="ID256" s="19"/>
      <c r="IE256" s="19"/>
      <c r="IF256" s="19"/>
      <c r="IG256" s="19"/>
      <c r="IH256" s="19"/>
      <c r="II256" s="19"/>
      <c r="IJ256" s="19"/>
      <c r="IK256" s="19"/>
      <c r="IL256" s="19"/>
      <c r="IM256" s="19"/>
      <c r="IN256" s="19"/>
      <c r="IO256" s="19"/>
      <c r="IP256" s="19"/>
      <c r="IQ256" s="19"/>
      <c r="IR256" s="19"/>
      <c r="IS256" s="19"/>
      <c r="IT256" s="19"/>
      <c r="IU256" s="19"/>
    </row>
    <row r="257" spans="1:255" s="42" customFormat="1" x14ac:dyDescent="0.3">
      <c r="C257" s="56"/>
      <c r="E257" s="67"/>
      <c r="G257" s="382"/>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c r="DA257" s="68"/>
      <c r="DB257" s="68"/>
      <c r="DC257" s="68"/>
      <c r="DD257" s="68"/>
      <c r="DE257" s="68"/>
      <c r="DF257" s="68"/>
      <c r="DG257" s="68"/>
      <c r="DH257" s="68"/>
      <c r="DI257" s="68"/>
      <c r="DJ257" s="68"/>
      <c r="DK257" s="68"/>
      <c r="DL257" s="68"/>
      <c r="DM257" s="68"/>
      <c r="DN257" s="68"/>
      <c r="DO257" s="68"/>
      <c r="DP257" s="68"/>
      <c r="DQ257" s="68"/>
      <c r="DR257" s="68"/>
      <c r="DS257" s="68"/>
      <c r="DT257" s="68"/>
      <c r="DU257" s="68"/>
      <c r="DV257" s="68"/>
      <c r="DW257" s="68"/>
      <c r="DX257" s="68"/>
      <c r="DY257" s="68"/>
      <c r="DZ257" s="68"/>
      <c r="EA257" s="68"/>
      <c r="EB257" s="68"/>
      <c r="EC257" s="68"/>
      <c r="ED257" s="68"/>
      <c r="EE257" s="68"/>
      <c r="EF257" s="68"/>
      <c r="EG257" s="68"/>
      <c r="EH257" s="68"/>
      <c r="EI257" s="68"/>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c r="FX257" s="68"/>
      <c r="FY257" s="68"/>
      <c r="FZ257" s="68"/>
      <c r="GA257" s="68"/>
      <c r="GB257" s="68"/>
      <c r="GC257" s="68"/>
      <c r="GD257" s="68"/>
      <c r="GE257" s="68"/>
      <c r="GF257" s="68"/>
      <c r="GG257" s="68"/>
      <c r="GH257" s="68"/>
      <c r="GI257" s="68"/>
      <c r="GJ257" s="68"/>
      <c r="GK257" s="68"/>
      <c r="GL257" s="68"/>
      <c r="GM257" s="68"/>
      <c r="GN257" s="68"/>
      <c r="GO257" s="68"/>
      <c r="GP257" s="68"/>
      <c r="GQ257" s="68"/>
      <c r="GR257" s="68"/>
      <c r="GS257" s="68"/>
      <c r="GT257" s="68"/>
      <c r="GU257" s="68"/>
      <c r="GV257" s="68"/>
      <c r="GW257" s="68"/>
      <c r="GX257" s="68"/>
      <c r="GY257" s="68"/>
      <c r="GZ257" s="68"/>
      <c r="HA257" s="68"/>
      <c r="HB257" s="68"/>
      <c r="HC257" s="68"/>
      <c r="HD257" s="68"/>
      <c r="HE257" s="68"/>
      <c r="HF257" s="68"/>
      <c r="HG257" s="68"/>
      <c r="HH257" s="68"/>
      <c r="HI257" s="68"/>
      <c r="HJ257" s="68"/>
      <c r="HK257" s="68"/>
      <c r="HL257" s="68"/>
      <c r="HM257" s="68"/>
      <c r="HN257" s="68"/>
      <c r="HO257" s="68"/>
      <c r="HP257" s="68"/>
      <c r="HQ257" s="68"/>
      <c r="HR257" s="68"/>
      <c r="HS257" s="68"/>
      <c r="HT257" s="68"/>
      <c r="HU257" s="68"/>
      <c r="HV257" s="68"/>
      <c r="HW257" s="68"/>
      <c r="HX257" s="68"/>
      <c r="HY257" s="68"/>
      <c r="HZ257" s="68"/>
      <c r="IA257" s="68"/>
      <c r="IB257" s="68"/>
      <c r="IC257" s="68"/>
      <c r="ID257" s="68"/>
      <c r="IE257" s="68"/>
      <c r="IF257" s="68"/>
      <c r="IG257" s="68"/>
      <c r="IH257" s="68"/>
      <c r="II257" s="68"/>
      <c r="IJ257" s="68"/>
      <c r="IK257" s="68"/>
      <c r="IL257" s="68"/>
      <c r="IM257" s="68"/>
      <c r="IN257" s="68"/>
      <c r="IO257" s="68"/>
      <c r="IP257" s="68"/>
      <c r="IQ257" s="68"/>
      <c r="IR257" s="68"/>
      <c r="IS257" s="68"/>
      <c r="IT257" s="68"/>
      <c r="IU257" s="68"/>
    </row>
    <row r="258" spans="1:255" s="42" customFormat="1" ht="15" customHeight="1" x14ac:dyDescent="0.3">
      <c r="A258" s="17"/>
      <c r="B258" s="70" t="s">
        <v>95</v>
      </c>
      <c r="C258" s="56"/>
      <c r="D258" s="17"/>
      <c r="E258" s="26"/>
      <c r="F258" s="17"/>
      <c r="G258" s="1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row>
    <row r="259" spans="1:255" s="42" customFormat="1" ht="15" customHeight="1" x14ac:dyDescent="0.3">
      <c r="A259" s="17"/>
      <c r="B259" s="74" t="s">
        <v>122</v>
      </c>
      <c r="C259" s="32" t="s">
        <v>101</v>
      </c>
      <c r="D259" s="17"/>
      <c r="E259" s="375" t="str">
        <f t="shared" ref="E259:E261" si="812">$D$8</f>
        <v>k EUR</v>
      </c>
      <c r="F259" s="17"/>
      <c r="G259" s="371">
        <f>SUM(H259:BI259)</f>
        <v>0</v>
      </c>
      <c r="H259" s="52">
        <v>0</v>
      </c>
      <c r="I259" s="52">
        <v>0</v>
      </c>
      <c r="J259" s="52">
        <v>0</v>
      </c>
      <c r="K259" s="52">
        <v>0</v>
      </c>
      <c r="L259" s="52">
        <v>0</v>
      </c>
      <c r="M259" s="52">
        <v>0</v>
      </c>
      <c r="N259" s="52">
        <v>0</v>
      </c>
      <c r="O259" s="52">
        <v>0</v>
      </c>
      <c r="P259" s="52">
        <v>0</v>
      </c>
      <c r="Q259" s="52">
        <v>0</v>
      </c>
      <c r="R259" s="52">
        <v>0</v>
      </c>
      <c r="S259" s="52">
        <v>0</v>
      </c>
      <c r="T259" s="52">
        <v>0</v>
      </c>
      <c r="U259" s="52">
        <v>0</v>
      </c>
      <c r="V259" s="52">
        <v>0</v>
      </c>
      <c r="W259" s="52">
        <v>0</v>
      </c>
      <c r="X259" s="52">
        <v>0</v>
      </c>
      <c r="Y259" s="52">
        <v>0</v>
      </c>
      <c r="Z259" s="52">
        <v>0</v>
      </c>
      <c r="AA259" s="52">
        <v>0</v>
      </c>
      <c r="AB259" s="52">
        <v>0</v>
      </c>
      <c r="AC259" s="52">
        <v>0</v>
      </c>
      <c r="AD259" s="52">
        <v>0</v>
      </c>
      <c r="AE259" s="52">
        <v>0</v>
      </c>
      <c r="AF259" s="52">
        <v>0</v>
      </c>
      <c r="AG259" s="52">
        <v>0</v>
      </c>
      <c r="AH259" s="52">
        <v>0</v>
      </c>
      <c r="AI259" s="52">
        <v>0</v>
      </c>
      <c r="AJ259" s="52">
        <v>0</v>
      </c>
      <c r="AK259" s="52">
        <v>0</v>
      </c>
      <c r="AL259" s="52">
        <v>0</v>
      </c>
      <c r="AM259" s="52">
        <v>0</v>
      </c>
      <c r="AN259" s="52">
        <v>0</v>
      </c>
      <c r="AO259" s="52">
        <v>0</v>
      </c>
      <c r="AP259" s="52">
        <v>0</v>
      </c>
      <c r="AQ259" s="52">
        <v>0</v>
      </c>
      <c r="AR259" s="52">
        <v>0</v>
      </c>
      <c r="AS259" s="52">
        <v>0</v>
      </c>
      <c r="AT259" s="52">
        <v>0</v>
      </c>
      <c r="AU259" s="52">
        <v>0</v>
      </c>
      <c r="AV259" s="52">
        <v>0</v>
      </c>
      <c r="AW259" s="52">
        <v>0</v>
      </c>
      <c r="AX259" s="52">
        <v>0</v>
      </c>
      <c r="AY259" s="52">
        <v>0</v>
      </c>
      <c r="AZ259" s="52">
        <v>0</v>
      </c>
      <c r="BA259" s="52">
        <v>0</v>
      </c>
      <c r="BB259" s="52">
        <v>0</v>
      </c>
      <c r="BC259" s="52">
        <v>0</v>
      </c>
      <c r="BD259" s="52">
        <v>0</v>
      </c>
      <c r="BE259" s="52">
        <v>0</v>
      </c>
      <c r="BF259" s="52">
        <v>0</v>
      </c>
      <c r="BG259" s="52">
        <v>0</v>
      </c>
      <c r="BH259" s="52">
        <v>0</v>
      </c>
      <c r="BI259" s="87">
        <v>0</v>
      </c>
    </row>
    <row r="260" spans="1:255" s="42" customFormat="1" ht="15" customHeight="1" x14ac:dyDescent="0.3">
      <c r="A260" s="17"/>
      <c r="B260" s="74" t="s">
        <v>122</v>
      </c>
      <c r="C260" s="32" t="s">
        <v>102</v>
      </c>
      <c r="D260" s="17"/>
      <c r="E260" s="375" t="str">
        <f t="shared" si="812"/>
        <v>k EUR</v>
      </c>
      <c r="F260" s="17"/>
      <c r="G260" s="371">
        <f>SUM(H260:BI260)</f>
        <v>0</v>
      </c>
      <c r="H260" s="52">
        <v>0</v>
      </c>
      <c r="I260" s="52">
        <v>0</v>
      </c>
      <c r="J260" s="52">
        <v>0</v>
      </c>
      <c r="K260" s="52">
        <v>0</v>
      </c>
      <c r="L260" s="52">
        <v>0</v>
      </c>
      <c r="M260" s="52">
        <v>0</v>
      </c>
      <c r="N260" s="52">
        <v>0</v>
      </c>
      <c r="O260" s="52">
        <v>0</v>
      </c>
      <c r="P260" s="52">
        <v>0</v>
      </c>
      <c r="Q260" s="52">
        <v>0</v>
      </c>
      <c r="R260" s="52">
        <v>0</v>
      </c>
      <c r="S260" s="52">
        <v>0</v>
      </c>
      <c r="T260" s="52">
        <v>0</v>
      </c>
      <c r="U260" s="52">
        <v>0</v>
      </c>
      <c r="V260" s="52">
        <v>0</v>
      </c>
      <c r="W260" s="52">
        <v>0</v>
      </c>
      <c r="X260" s="52">
        <v>0</v>
      </c>
      <c r="Y260" s="52">
        <v>0</v>
      </c>
      <c r="Z260" s="52">
        <v>0</v>
      </c>
      <c r="AA260" s="52">
        <v>0</v>
      </c>
      <c r="AB260" s="52">
        <v>0</v>
      </c>
      <c r="AC260" s="52">
        <v>0</v>
      </c>
      <c r="AD260" s="52">
        <v>0</v>
      </c>
      <c r="AE260" s="52">
        <v>0</v>
      </c>
      <c r="AF260" s="52">
        <v>0</v>
      </c>
      <c r="AG260" s="52">
        <v>0</v>
      </c>
      <c r="AH260" s="52">
        <v>0</v>
      </c>
      <c r="AI260" s="52">
        <v>0</v>
      </c>
      <c r="AJ260" s="52">
        <v>0</v>
      </c>
      <c r="AK260" s="52">
        <v>0</v>
      </c>
      <c r="AL260" s="52">
        <v>0</v>
      </c>
      <c r="AM260" s="52">
        <v>0</v>
      </c>
      <c r="AN260" s="52">
        <v>0</v>
      </c>
      <c r="AO260" s="52">
        <v>0</v>
      </c>
      <c r="AP260" s="52">
        <v>0</v>
      </c>
      <c r="AQ260" s="52">
        <v>0</v>
      </c>
      <c r="AR260" s="52">
        <v>0</v>
      </c>
      <c r="AS260" s="52">
        <v>0</v>
      </c>
      <c r="AT260" s="52">
        <v>0</v>
      </c>
      <c r="AU260" s="52">
        <v>0</v>
      </c>
      <c r="AV260" s="52">
        <v>0</v>
      </c>
      <c r="AW260" s="52">
        <v>0</v>
      </c>
      <c r="AX260" s="52">
        <v>0</v>
      </c>
      <c r="AY260" s="52">
        <v>0</v>
      </c>
      <c r="AZ260" s="52">
        <v>0</v>
      </c>
      <c r="BA260" s="52">
        <v>0</v>
      </c>
      <c r="BB260" s="52">
        <v>0</v>
      </c>
      <c r="BC260" s="52">
        <v>0</v>
      </c>
      <c r="BD260" s="52">
        <v>0</v>
      </c>
      <c r="BE260" s="52">
        <v>0</v>
      </c>
      <c r="BF260" s="52">
        <v>0</v>
      </c>
      <c r="BG260" s="52">
        <v>0</v>
      </c>
      <c r="BH260" s="52">
        <v>0</v>
      </c>
      <c r="BI260" s="87">
        <v>0</v>
      </c>
    </row>
    <row r="261" spans="1:255" x14ac:dyDescent="0.3">
      <c r="A261" s="28"/>
      <c r="B261" s="74" t="s">
        <v>122</v>
      </c>
      <c r="C261" s="58" t="s">
        <v>147</v>
      </c>
      <c r="D261" s="19"/>
      <c r="E261" s="375" t="str">
        <f t="shared" si="812"/>
        <v>k EUR</v>
      </c>
      <c r="F261" s="19"/>
      <c r="G261" s="371">
        <f>SUM(H261:BI261)</f>
        <v>0</v>
      </c>
      <c r="H261" s="52">
        <v>0</v>
      </c>
      <c r="I261" s="52">
        <v>0</v>
      </c>
      <c r="J261" s="52">
        <v>0</v>
      </c>
      <c r="K261" s="52">
        <v>0</v>
      </c>
      <c r="L261" s="52">
        <v>0</v>
      </c>
      <c r="M261" s="52">
        <v>0</v>
      </c>
      <c r="N261" s="52">
        <v>0</v>
      </c>
      <c r="O261" s="52">
        <v>0</v>
      </c>
      <c r="P261" s="52">
        <v>0</v>
      </c>
      <c r="Q261" s="52">
        <v>0</v>
      </c>
      <c r="R261" s="52">
        <v>0</v>
      </c>
      <c r="S261" s="52">
        <v>0</v>
      </c>
      <c r="T261" s="52">
        <v>0</v>
      </c>
      <c r="U261" s="52">
        <v>0</v>
      </c>
      <c r="V261" s="52">
        <v>0</v>
      </c>
      <c r="W261" s="52">
        <v>0</v>
      </c>
      <c r="X261" s="52">
        <v>0</v>
      </c>
      <c r="Y261" s="52">
        <v>0</v>
      </c>
      <c r="Z261" s="52">
        <v>0</v>
      </c>
      <c r="AA261" s="52">
        <v>0</v>
      </c>
      <c r="AB261" s="52">
        <v>0</v>
      </c>
      <c r="AC261" s="52">
        <v>0</v>
      </c>
      <c r="AD261" s="52">
        <v>0</v>
      </c>
      <c r="AE261" s="52">
        <v>0</v>
      </c>
      <c r="AF261" s="52">
        <v>0</v>
      </c>
      <c r="AG261" s="52">
        <v>0</v>
      </c>
      <c r="AH261" s="52">
        <v>0</v>
      </c>
      <c r="AI261" s="52">
        <v>0</v>
      </c>
      <c r="AJ261" s="52">
        <v>0</v>
      </c>
      <c r="AK261" s="52">
        <v>0</v>
      </c>
      <c r="AL261" s="52">
        <v>0</v>
      </c>
      <c r="AM261" s="52">
        <v>0</v>
      </c>
      <c r="AN261" s="52">
        <v>0</v>
      </c>
      <c r="AO261" s="52">
        <v>0</v>
      </c>
      <c r="AP261" s="52">
        <v>0</v>
      </c>
      <c r="AQ261" s="52">
        <v>0</v>
      </c>
      <c r="AR261" s="52">
        <v>0</v>
      </c>
      <c r="AS261" s="52">
        <v>0</v>
      </c>
      <c r="AT261" s="52">
        <v>0</v>
      </c>
      <c r="AU261" s="52">
        <v>0</v>
      </c>
      <c r="AV261" s="52">
        <v>0</v>
      </c>
      <c r="AW261" s="52">
        <v>0</v>
      </c>
      <c r="AX261" s="52">
        <v>0</v>
      </c>
      <c r="AY261" s="52">
        <v>0</v>
      </c>
      <c r="AZ261" s="52">
        <v>0</v>
      </c>
      <c r="BA261" s="52">
        <v>0</v>
      </c>
      <c r="BB261" s="52">
        <v>0</v>
      </c>
      <c r="BC261" s="52">
        <v>0</v>
      </c>
      <c r="BD261" s="52">
        <v>0</v>
      </c>
      <c r="BE261" s="52">
        <v>0</v>
      </c>
      <c r="BF261" s="52">
        <v>0</v>
      </c>
      <c r="BG261" s="52">
        <v>0</v>
      </c>
      <c r="BH261" s="52">
        <v>0</v>
      </c>
      <c r="BI261" s="87">
        <v>0</v>
      </c>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c r="DV261" s="19"/>
      <c r="DW261" s="19"/>
      <c r="DX261" s="19"/>
      <c r="DY261" s="19"/>
      <c r="DZ261" s="19"/>
      <c r="EA261" s="19"/>
      <c r="EB261" s="19"/>
      <c r="EC261" s="19"/>
      <c r="ED261" s="19"/>
      <c r="EE261" s="19"/>
      <c r="EF261" s="19"/>
      <c r="EG261" s="19"/>
      <c r="EH261" s="19"/>
      <c r="EI261" s="19"/>
      <c r="EJ261" s="19"/>
      <c r="EK261" s="19"/>
      <c r="EL261" s="19"/>
      <c r="EM261" s="19"/>
      <c r="EN261" s="19"/>
      <c r="EO261" s="19"/>
      <c r="EP261" s="19"/>
      <c r="EQ261" s="19"/>
      <c r="ER261" s="19"/>
      <c r="ES261" s="19"/>
      <c r="ET261" s="19"/>
      <c r="EU261" s="19"/>
      <c r="EV261" s="19"/>
      <c r="EW261" s="19"/>
      <c r="EX261" s="19"/>
      <c r="EY261" s="19"/>
      <c r="EZ261" s="19"/>
      <c r="FA261" s="19"/>
      <c r="FB261" s="19"/>
      <c r="FC261" s="19"/>
      <c r="FD261" s="19"/>
      <c r="FE261" s="19"/>
      <c r="FF261" s="19"/>
      <c r="FG261" s="19"/>
      <c r="FH261" s="19"/>
      <c r="FI261" s="19"/>
      <c r="FJ261" s="19"/>
      <c r="FK261" s="19"/>
      <c r="FL261" s="19"/>
      <c r="FM261" s="19"/>
      <c r="FN261" s="19"/>
      <c r="FO261" s="19"/>
      <c r="FP261" s="19"/>
      <c r="FQ261" s="19"/>
      <c r="FR261" s="19"/>
      <c r="FS261" s="19"/>
      <c r="FT261" s="19"/>
      <c r="FU261" s="19"/>
      <c r="FV261" s="19"/>
      <c r="FW261" s="19"/>
      <c r="FX261" s="19"/>
      <c r="FY261" s="19"/>
      <c r="FZ261" s="19"/>
      <c r="GA261" s="19"/>
      <c r="GB261" s="19"/>
      <c r="GC261" s="19"/>
      <c r="GD261" s="19"/>
      <c r="GE261" s="19"/>
      <c r="GF261" s="19"/>
      <c r="GG261" s="19"/>
      <c r="GH261" s="19"/>
      <c r="GI261" s="19"/>
      <c r="GJ261" s="19"/>
      <c r="GK261" s="19"/>
      <c r="GL261" s="19"/>
      <c r="GM261" s="19"/>
      <c r="GN261" s="19"/>
      <c r="GO261" s="19"/>
      <c r="GP261" s="19"/>
      <c r="GQ261" s="19"/>
      <c r="GR261" s="19"/>
      <c r="GS261" s="19"/>
      <c r="GT261" s="19"/>
      <c r="GU261" s="19"/>
      <c r="GV261" s="19"/>
      <c r="GW261" s="19"/>
      <c r="GX261" s="19"/>
      <c r="GY261" s="19"/>
      <c r="GZ261" s="19"/>
      <c r="HA261" s="19"/>
      <c r="HB261" s="19"/>
      <c r="HC261" s="19"/>
      <c r="HD261" s="19"/>
      <c r="HE261" s="19"/>
      <c r="HF261" s="19"/>
      <c r="HG261" s="19"/>
      <c r="HH261" s="19"/>
      <c r="HI261" s="19"/>
      <c r="HJ261" s="19"/>
      <c r="HK261" s="19"/>
      <c r="HL261" s="19"/>
      <c r="HM261" s="19"/>
      <c r="HN261" s="19"/>
      <c r="HO261" s="19"/>
      <c r="HP261" s="19"/>
      <c r="HQ261" s="19"/>
      <c r="HR261" s="19"/>
      <c r="HS261" s="19"/>
      <c r="HT261" s="19"/>
      <c r="HU261" s="19"/>
      <c r="HV261" s="19"/>
      <c r="HW261" s="19"/>
      <c r="HX261" s="19"/>
      <c r="HY261" s="19"/>
      <c r="HZ261" s="19"/>
      <c r="IA261" s="19"/>
      <c r="IB261" s="19"/>
      <c r="IC261" s="19"/>
      <c r="ID261" s="19"/>
      <c r="IE261" s="19"/>
      <c r="IF261" s="19"/>
      <c r="IG261" s="19"/>
      <c r="IH261" s="19"/>
      <c r="II261" s="19"/>
      <c r="IJ261" s="19"/>
      <c r="IK261" s="19"/>
      <c r="IL261" s="19"/>
      <c r="IM261" s="19"/>
      <c r="IN261" s="19"/>
      <c r="IO261" s="19"/>
      <c r="IP261" s="19"/>
      <c r="IQ261" s="19"/>
      <c r="IR261" s="19"/>
      <c r="IS261" s="19"/>
      <c r="IT261" s="19"/>
      <c r="IU261" s="19"/>
    </row>
    <row r="262" spans="1:255" x14ac:dyDescent="0.3"/>
    <row r="263" spans="1:255" s="42" customFormat="1" ht="15" customHeight="1" x14ac:dyDescent="0.3">
      <c r="A263" s="17"/>
      <c r="B263" s="70" t="s">
        <v>103</v>
      </c>
      <c r="C263" s="56"/>
      <c r="D263" s="17"/>
      <c r="E263" s="26"/>
      <c r="F263" s="17"/>
      <c r="G263" s="1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row>
    <row r="264" spans="1:255" x14ac:dyDescent="0.3">
      <c r="A264" s="28"/>
      <c r="B264" s="74" t="s">
        <v>122</v>
      </c>
      <c r="C264" s="58" t="s">
        <v>477</v>
      </c>
      <c r="D264" s="19"/>
      <c r="E264" s="375" t="str">
        <f t="shared" ref="E264" si="813">$D$8</f>
        <v>k EUR</v>
      </c>
      <c r="F264" s="19"/>
      <c r="G264" s="371">
        <f>SUM(H264:BI264)</f>
        <v>0</v>
      </c>
      <c r="H264" s="52">
        <v>0</v>
      </c>
      <c r="I264" s="52">
        <v>0</v>
      </c>
      <c r="J264" s="52">
        <v>0</v>
      </c>
      <c r="K264" s="52">
        <v>0</v>
      </c>
      <c r="L264" s="52">
        <v>0</v>
      </c>
      <c r="M264" s="52">
        <v>0</v>
      </c>
      <c r="N264" s="52">
        <v>0</v>
      </c>
      <c r="O264" s="52">
        <v>0</v>
      </c>
      <c r="P264" s="52">
        <v>0</v>
      </c>
      <c r="Q264" s="52">
        <v>0</v>
      </c>
      <c r="R264" s="52">
        <v>0</v>
      </c>
      <c r="S264" s="52">
        <v>0</v>
      </c>
      <c r="T264" s="52">
        <v>0</v>
      </c>
      <c r="U264" s="52">
        <v>0</v>
      </c>
      <c r="V264" s="52">
        <v>0</v>
      </c>
      <c r="W264" s="52">
        <v>0</v>
      </c>
      <c r="X264" s="52">
        <v>0</v>
      </c>
      <c r="Y264" s="52">
        <v>0</v>
      </c>
      <c r="Z264" s="52">
        <v>0</v>
      </c>
      <c r="AA264" s="52">
        <v>0</v>
      </c>
      <c r="AB264" s="52">
        <v>0</v>
      </c>
      <c r="AC264" s="52">
        <v>0</v>
      </c>
      <c r="AD264" s="52">
        <v>0</v>
      </c>
      <c r="AE264" s="52">
        <v>0</v>
      </c>
      <c r="AF264" s="52">
        <v>0</v>
      </c>
      <c r="AG264" s="52">
        <v>0</v>
      </c>
      <c r="AH264" s="52">
        <v>0</v>
      </c>
      <c r="AI264" s="52">
        <v>0</v>
      </c>
      <c r="AJ264" s="52">
        <v>0</v>
      </c>
      <c r="AK264" s="52">
        <v>0</v>
      </c>
      <c r="AL264" s="52">
        <v>0</v>
      </c>
      <c r="AM264" s="52">
        <v>0</v>
      </c>
      <c r="AN264" s="52">
        <v>0</v>
      </c>
      <c r="AO264" s="52">
        <v>0</v>
      </c>
      <c r="AP264" s="52">
        <v>0</v>
      </c>
      <c r="AQ264" s="52">
        <v>0</v>
      </c>
      <c r="AR264" s="52">
        <v>0</v>
      </c>
      <c r="AS264" s="52">
        <v>0</v>
      </c>
      <c r="AT264" s="52">
        <v>0</v>
      </c>
      <c r="AU264" s="52">
        <v>0</v>
      </c>
      <c r="AV264" s="52">
        <v>0</v>
      </c>
      <c r="AW264" s="52">
        <v>0</v>
      </c>
      <c r="AX264" s="52">
        <v>0</v>
      </c>
      <c r="AY264" s="52">
        <v>0</v>
      </c>
      <c r="AZ264" s="52">
        <v>0</v>
      </c>
      <c r="BA264" s="52">
        <v>0</v>
      </c>
      <c r="BB264" s="52">
        <v>0</v>
      </c>
      <c r="BC264" s="52">
        <v>0</v>
      </c>
      <c r="BD264" s="52">
        <v>0</v>
      </c>
      <c r="BE264" s="52">
        <v>0</v>
      </c>
      <c r="BF264" s="52">
        <v>0</v>
      </c>
      <c r="BG264" s="52">
        <v>0</v>
      </c>
      <c r="BH264" s="52">
        <v>0</v>
      </c>
      <c r="BI264" s="52">
        <v>0</v>
      </c>
      <c r="BJ264" s="86">
        <v>0</v>
      </c>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c r="DV264" s="19"/>
      <c r="DW264" s="19"/>
      <c r="DX264" s="19"/>
      <c r="DY264" s="19"/>
      <c r="DZ264" s="19"/>
      <c r="EA264" s="19"/>
      <c r="EB264" s="19"/>
      <c r="EC264" s="19"/>
      <c r="ED264" s="19"/>
      <c r="EE264" s="19"/>
      <c r="EF264" s="19"/>
      <c r="EG264" s="19"/>
      <c r="EH264" s="19"/>
      <c r="EI264" s="19"/>
      <c r="EJ264" s="19"/>
      <c r="EK264" s="19"/>
      <c r="EL264" s="19"/>
      <c r="EM264" s="19"/>
      <c r="EN264" s="19"/>
      <c r="EO264" s="19"/>
      <c r="EP264" s="19"/>
      <c r="EQ264" s="19"/>
      <c r="ER264" s="19"/>
      <c r="ES264" s="19"/>
      <c r="ET264" s="19"/>
      <c r="EU264" s="19"/>
      <c r="EV264" s="19"/>
      <c r="EW264" s="19"/>
      <c r="EX264" s="19"/>
      <c r="EY264" s="19"/>
      <c r="EZ264" s="19"/>
      <c r="FA264" s="19"/>
      <c r="FB264" s="19"/>
      <c r="FC264" s="19"/>
      <c r="FD264" s="19"/>
      <c r="FE264" s="19"/>
      <c r="FF264" s="19"/>
      <c r="FG264" s="19"/>
      <c r="FH264" s="19"/>
      <c r="FI264" s="19"/>
      <c r="FJ264" s="19"/>
      <c r="FK264" s="19"/>
      <c r="FL264" s="19"/>
      <c r="FM264" s="19"/>
      <c r="FN264" s="19"/>
      <c r="FO264" s="19"/>
      <c r="FP264" s="19"/>
      <c r="FQ264" s="19"/>
      <c r="FR264" s="19"/>
      <c r="FS264" s="19"/>
      <c r="FT264" s="19"/>
      <c r="FU264" s="19"/>
      <c r="FV264" s="19"/>
      <c r="FW264" s="19"/>
      <c r="FX264" s="19"/>
      <c r="FY264" s="19"/>
      <c r="FZ264" s="19"/>
      <c r="GA264" s="19"/>
      <c r="GB264" s="19"/>
      <c r="GC264" s="19"/>
      <c r="GD264" s="19"/>
      <c r="GE264" s="19"/>
      <c r="GF264" s="19"/>
      <c r="GG264" s="19"/>
      <c r="GH264" s="19"/>
      <c r="GI264" s="19"/>
      <c r="GJ264" s="19"/>
      <c r="GK264" s="19"/>
      <c r="GL264" s="19"/>
      <c r="GM264" s="19"/>
      <c r="GN264" s="19"/>
      <c r="GO264" s="19"/>
      <c r="GP264" s="19"/>
      <c r="GQ264" s="19"/>
      <c r="GR264" s="19"/>
      <c r="GS264" s="19"/>
      <c r="GT264" s="19"/>
      <c r="GU264" s="19"/>
      <c r="GV264" s="19"/>
      <c r="GW264" s="19"/>
      <c r="GX264" s="19"/>
      <c r="GY264" s="19"/>
      <c r="GZ264" s="19"/>
      <c r="HA264" s="19"/>
      <c r="HB264" s="19"/>
      <c r="HC264" s="19"/>
      <c r="HD264" s="19"/>
      <c r="HE264" s="19"/>
      <c r="HF264" s="19"/>
      <c r="HG264" s="19"/>
      <c r="HH264" s="19"/>
      <c r="HI264" s="19"/>
      <c r="HJ264" s="19"/>
      <c r="HK264" s="19"/>
      <c r="HL264" s="19"/>
      <c r="HM264" s="19"/>
      <c r="HN264" s="19"/>
      <c r="HO264" s="19"/>
      <c r="HP264" s="19"/>
      <c r="HQ264" s="19"/>
      <c r="HR264" s="19"/>
      <c r="HS264" s="19"/>
      <c r="HT264" s="19"/>
      <c r="HU264" s="19"/>
      <c r="HV264" s="19"/>
      <c r="HW264" s="19"/>
      <c r="HX264" s="19"/>
      <c r="HY264" s="19"/>
      <c r="HZ264" s="19"/>
      <c r="IA264" s="19"/>
      <c r="IB264" s="19"/>
      <c r="IC264" s="19"/>
      <c r="ID264" s="19"/>
      <c r="IE264" s="19"/>
      <c r="IF264" s="19"/>
      <c r="IG264" s="19"/>
      <c r="IH264" s="19"/>
      <c r="II264" s="19"/>
      <c r="IJ264" s="19"/>
      <c r="IK264" s="19"/>
      <c r="IL264" s="19"/>
      <c r="IM264" s="19"/>
      <c r="IN264" s="19"/>
      <c r="IO264" s="19"/>
      <c r="IP264" s="19"/>
      <c r="IQ264" s="19"/>
      <c r="IR264" s="19"/>
      <c r="IS264" s="19"/>
      <c r="IT264" s="19"/>
      <c r="IU264" s="19"/>
    </row>
    <row r="265" spans="1:255" x14ac:dyDescent="0.3"/>
    <row r="266" spans="1:255" x14ac:dyDescent="0.3">
      <c r="G266" s="383"/>
      <c r="H266" s="20"/>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row>
    <row r="267" spans="1:255" x14ac:dyDescent="0.3">
      <c r="A267" s="51">
        <v>7</v>
      </c>
      <c r="B267" s="10" t="s">
        <v>104</v>
      </c>
      <c r="C267" s="11"/>
      <c r="D267" s="11"/>
      <c r="E267" s="12"/>
      <c r="F267" s="11"/>
      <c r="G267" s="13"/>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row>
    <row r="268" spans="1:255" x14ac:dyDescent="0.3">
      <c r="G268" s="383"/>
      <c r="H268" s="20"/>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row>
    <row r="269" spans="1:255" s="14" customFormat="1" ht="15" customHeight="1" x14ac:dyDescent="0.3">
      <c r="B269" s="28" t="s">
        <v>65</v>
      </c>
      <c r="G269" s="384"/>
    </row>
    <row r="270" spans="1:255" s="42" customFormat="1" ht="15" customHeight="1" x14ac:dyDescent="0.3">
      <c r="A270" s="14"/>
      <c r="C270" s="32" t="s">
        <v>60</v>
      </c>
      <c r="E270" s="375" t="str">
        <f t="shared" ref="E270:E271" si="814">$D$8</f>
        <v>k EUR</v>
      </c>
      <c r="G270" s="371">
        <f>SUM(H270:BI270)</f>
        <v>0</v>
      </c>
      <c r="H270" s="52">
        <v>0</v>
      </c>
      <c r="I270" s="52">
        <v>0</v>
      </c>
      <c r="J270" s="52">
        <v>0</v>
      </c>
      <c r="K270" s="52">
        <v>0</v>
      </c>
      <c r="L270" s="52">
        <v>0</v>
      </c>
      <c r="M270" s="52">
        <v>0</v>
      </c>
      <c r="N270" s="52">
        <v>0</v>
      </c>
      <c r="O270" s="52">
        <v>0</v>
      </c>
      <c r="P270" s="52">
        <v>0</v>
      </c>
      <c r="Q270" s="52">
        <v>0</v>
      </c>
      <c r="R270" s="52">
        <v>0</v>
      </c>
      <c r="S270" s="52">
        <v>0</v>
      </c>
      <c r="T270" s="52">
        <v>0</v>
      </c>
      <c r="U270" s="52">
        <v>0</v>
      </c>
      <c r="V270" s="52">
        <v>0</v>
      </c>
      <c r="W270" s="52">
        <v>0</v>
      </c>
      <c r="X270" s="52">
        <v>0</v>
      </c>
      <c r="Y270" s="52">
        <v>0</v>
      </c>
      <c r="Z270" s="52">
        <v>0</v>
      </c>
      <c r="AA270" s="52">
        <v>0</v>
      </c>
      <c r="AB270" s="52">
        <v>0</v>
      </c>
      <c r="AC270" s="52">
        <v>0</v>
      </c>
      <c r="AD270" s="52">
        <v>0</v>
      </c>
      <c r="AE270" s="52">
        <v>0</v>
      </c>
      <c r="AF270" s="52">
        <v>0</v>
      </c>
      <c r="AG270" s="52">
        <v>0</v>
      </c>
      <c r="AH270" s="52">
        <v>0</v>
      </c>
      <c r="AI270" s="52">
        <v>0</v>
      </c>
      <c r="AJ270" s="52">
        <v>0</v>
      </c>
      <c r="AK270" s="52">
        <v>0</v>
      </c>
      <c r="AL270" s="52">
        <v>0</v>
      </c>
      <c r="AM270" s="52">
        <v>0</v>
      </c>
      <c r="AN270" s="52">
        <v>0</v>
      </c>
      <c r="AO270" s="52">
        <v>0</v>
      </c>
      <c r="AP270" s="52">
        <v>0</v>
      </c>
      <c r="AQ270" s="52">
        <v>0</v>
      </c>
      <c r="AR270" s="52">
        <v>0</v>
      </c>
      <c r="AS270" s="52">
        <v>0</v>
      </c>
      <c r="AT270" s="52">
        <v>0</v>
      </c>
      <c r="AU270" s="52">
        <v>0</v>
      </c>
      <c r="AV270" s="52">
        <v>0</v>
      </c>
      <c r="AW270" s="52">
        <v>0</v>
      </c>
      <c r="AX270" s="52">
        <v>0</v>
      </c>
      <c r="AY270" s="52">
        <v>0</v>
      </c>
      <c r="AZ270" s="52">
        <v>0</v>
      </c>
      <c r="BA270" s="52">
        <v>0</v>
      </c>
      <c r="BB270" s="52">
        <v>0</v>
      </c>
      <c r="BC270" s="52">
        <v>0</v>
      </c>
      <c r="BD270" s="52">
        <v>0</v>
      </c>
      <c r="BE270" s="52">
        <v>0</v>
      </c>
      <c r="BF270" s="52">
        <v>0</v>
      </c>
      <c r="BG270" s="52">
        <v>0</v>
      </c>
      <c r="BH270" s="52">
        <v>0</v>
      </c>
      <c r="BI270" s="52">
        <v>0</v>
      </c>
      <c r="BJ270" s="269">
        <v>0</v>
      </c>
    </row>
    <row r="271" spans="1:255" s="42" customFormat="1" ht="15" customHeight="1" x14ac:dyDescent="0.3">
      <c r="A271" s="14"/>
      <c r="C271" s="32" t="s">
        <v>61</v>
      </c>
      <c r="E271" s="375" t="str">
        <f t="shared" si="814"/>
        <v>k EUR</v>
      </c>
      <c r="G271" s="371">
        <f>SUM(H271:BI271)</f>
        <v>0</v>
      </c>
      <c r="H271" s="52">
        <v>0</v>
      </c>
      <c r="I271" s="52">
        <v>0</v>
      </c>
      <c r="J271" s="52">
        <v>0</v>
      </c>
      <c r="K271" s="52">
        <v>0</v>
      </c>
      <c r="L271" s="52">
        <v>0</v>
      </c>
      <c r="M271" s="52">
        <v>0</v>
      </c>
      <c r="N271" s="52">
        <v>0</v>
      </c>
      <c r="O271" s="52">
        <v>0</v>
      </c>
      <c r="P271" s="52">
        <v>0</v>
      </c>
      <c r="Q271" s="52">
        <v>0</v>
      </c>
      <c r="R271" s="52">
        <v>0</v>
      </c>
      <c r="S271" s="52">
        <v>0</v>
      </c>
      <c r="T271" s="52">
        <v>0</v>
      </c>
      <c r="U271" s="52">
        <v>0</v>
      </c>
      <c r="V271" s="52">
        <v>0</v>
      </c>
      <c r="W271" s="52">
        <v>0</v>
      </c>
      <c r="X271" s="52">
        <v>0</v>
      </c>
      <c r="Y271" s="52">
        <v>0</v>
      </c>
      <c r="Z271" s="52">
        <v>0</v>
      </c>
      <c r="AA271" s="52">
        <v>0</v>
      </c>
      <c r="AB271" s="52">
        <v>0</v>
      </c>
      <c r="AC271" s="52">
        <v>0</v>
      </c>
      <c r="AD271" s="52">
        <v>0</v>
      </c>
      <c r="AE271" s="52">
        <v>0</v>
      </c>
      <c r="AF271" s="52">
        <v>0</v>
      </c>
      <c r="AG271" s="52">
        <v>0</v>
      </c>
      <c r="AH271" s="52">
        <v>0</v>
      </c>
      <c r="AI271" s="52">
        <v>0</v>
      </c>
      <c r="AJ271" s="52">
        <v>0</v>
      </c>
      <c r="AK271" s="52">
        <v>0</v>
      </c>
      <c r="AL271" s="52">
        <v>0</v>
      </c>
      <c r="AM271" s="52">
        <v>0</v>
      </c>
      <c r="AN271" s="52">
        <v>0</v>
      </c>
      <c r="AO271" s="52">
        <v>0</v>
      </c>
      <c r="AP271" s="52">
        <v>0</v>
      </c>
      <c r="AQ271" s="52">
        <v>0</v>
      </c>
      <c r="AR271" s="52">
        <v>0</v>
      </c>
      <c r="AS271" s="52">
        <v>0</v>
      </c>
      <c r="AT271" s="52">
        <v>0</v>
      </c>
      <c r="AU271" s="52">
        <v>0</v>
      </c>
      <c r="AV271" s="52">
        <v>0</v>
      </c>
      <c r="AW271" s="52">
        <v>0</v>
      </c>
      <c r="AX271" s="52">
        <v>0</v>
      </c>
      <c r="AY271" s="52">
        <v>0</v>
      </c>
      <c r="AZ271" s="52">
        <v>0</v>
      </c>
      <c r="BA271" s="52">
        <v>0</v>
      </c>
      <c r="BB271" s="52">
        <v>0</v>
      </c>
      <c r="BC271" s="52">
        <v>0</v>
      </c>
      <c r="BD271" s="52">
        <v>0</v>
      </c>
      <c r="BE271" s="52">
        <v>0</v>
      </c>
      <c r="BF271" s="52">
        <v>0</v>
      </c>
      <c r="BG271" s="52">
        <v>0</v>
      </c>
      <c r="BH271" s="52">
        <v>0</v>
      </c>
      <c r="BI271" s="52">
        <v>0</v>
      </c>
      <c r="BJ271" s="269">
        <v>0</v>
      </c>
    </row>
    <row r="272" spans="1:255" s="14" customFormat="1" ht="15" customHeight="1" x14ac:dyDescent="0.3">
      <c r="G272" s="384"/>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row>
    <row r="273" spans="1:62" s="14" customFormat="1" ht="15" customHeight="1" x14ac:dyDescent="0.3">
      <c r="B273" s="28" t="s">
        <v>66</v>
      </c>
      <c r="G273" s="384"/>
    </row>
    <row r="274" spans="1:62" s="42" customFormat="1" ht="15" customHeight="1" x14ac:dyDescent="0.3">
      <c r="A274" s="14"/>
      <c r="C274" s="32" t="s">
        <v>116</v>
      </c>
      <c r="E274" s="375" t="str">
        <f t="shared" ref="E274:E276" si="815">$D$8</f>
        <v>k EUR</v>
      </c>
      <c r="G274" s="371">
        <f t="shared" ref="G274:G276" si="816">SUM(H274:BI274)</f>
        <v>0</v>
      </c>
      <c r="H274" s="52">
        <v>0</v>
      </c>
      <c r="I274" s="52">
        <v>0</v>
      </c>
      <c r="J274" s="52">
        <v>0</v>
      </c>
      <c r="K274" s="52">
        <v>0</v>
      </c>
      <c r="L274" s="52">
        <v>0</v>
      </c>
      <c r="M274" s="52">
        <v>0</v>
      </c>
      <c r="N274" s="52">
        <v>0</v>
      </c>
      <c r="O274" s="52">
        <v>0</v>
      </c>
      <c r="P274" s="52">
        <v>0</v>
      </c>
      <c r="Q274" s="52">
        <v>0</v>
      </c>
      <c r="R274" s="52">
        <v>0</v>
      </c>
      <c r="S274" s="52">
        <v>0</v>
      </c>
      <c r="T274" s="52">
        <v>0</v>
      </c>
      <c r="U274" s="52">
        <v>0</v>
      </c>
      <c r="V274" s="52">
        <v>0</v>
      </c>
      <c r="W274" s="52">
        <v>0</v>
      </c>
      <c r="X274" s="52">
        <v>0</v>
      </c>
      <c r="Y274" s="52">
        <v>0</v>
      </c>
      <c r="Z274" s="52">
        <v>0</v>
      </c>
      <c r="AA274" s="52">
        <v>0</v>
      </c>
      <c r="AB274" s="52">
        <v>0</v>
      </c>
      <c r="AC274" s="52">
        <v>0</v>
      </c>
      <c r="AD274" s="52">
        <v>0</v>
      </c>
      <c r="AE274" s="52">
        <v>0</v>
      </c>
      <c r="AF274" s="52">
        <v>0</v>
      </c>
      <c r="AG274" s="52">
        <v>0</v>
      </c>
      <c r="AH274" s="52">
        <v>0</v>
      </c>
      <c r="AI274" s="52">
        <v>0</v>
      </c>
      <c r="AJ274" s="52">
        <v>0</v>
      </c>
      <c r="AK274" s="52">
        <v>0</v>
      </c>
      <c r="AL274" s="52">
        <v>0</v>
      </c>
      <c r="AM274" s="52">
        <v>0</v>
      </c>
      <c r="AN274" s="52">
        <v>0</v>
      </c>
      <c r="AO274" s="52">
        <v>0</v>
      </c>
      <c r="AP274" s="52">
        <v>0</v>
      </c>
      <c r="AQ274" s="52">
        <v>0</v>
      </c>
      <c r="AR274" s="52">
        <v>0</v>
      </c>
      <c r="AS274" s="52">
        <v>0</v>
      </c>
      <c r="AT274" s="52">
        <v>0</v>
      </c>
      <c r="AU274" s="52">
        <v>0</v>
      </c>
      <c r="AV274" s="52">
        <v>0</v>
      </c>
      <c r="AW274" s="52">
        <v>0</v>
      </c>
      <c r="AX274" s="52">
        <v>0</v>
      </c>
      <c r="AY274" s="52">
        <v>0</v>
      </c>
      <c r="AZ274" s="52">
        <v>0</v>
      </c>
      <c r="BA274" s="52">
        <v>0</v>
      </c>
      <c r="BB274" s="52">
        <v>0</v>
      </c>
      <c r="BC274" s="52">
        <v>0</v>
      </c>
      <c r="BD274" s="52">
        <v>0</v>
      </c>
      <c r="BE274" s="52">
        <v>0</v>
      </c>
      <c r="BF274" s="52">
        <v>0</v>
      </c>
      <c r="BG274" s="52">
        <v>0</v>
      </c>
      <c r="BH274" s="52">
        <v>0</v>
      </c>
      <c r="BI274" s="52">
        <v>0</v>
      </c>
      <c r="BJ274" s="269">
        <v>0</v>
      </c>
    </row>
    <row r="275" spans="1:62" s="42" customFormat="1" ht="15" customHeight="1" x14ac:dyDescent="0.3">
      <c r="A275" s="14"/>
      <c r="C275" s="32" t="s">
        <v>67</v>
      </c>
      <c r="E275" s="375" t="str">
        <f t="shared" si="815"/>
        <v>k EUR</v>
      </c>
      <c r="G275" s="371">
        <f t="shared" si="816"/>
        <v>0</v>
      </c>
      <c r="H275" s="52">
        <v>0</v>
      </c>
      <c r="I275" s="52">
        <v>0</v>
      </c>
      <c r="J275" s="52">
        <v>0</v>
      </c>
      <c r="K275" s="52">
        <v>0</v>
      </c>
      <c r="L275" s="52">
        <v>0</v>
      </c>
      <c r="M275" s="52">
        <v>0</v>
      </c>
      <c r="N275" s="52">
        <v>0</v>
      </c>
      <c r="O275" s="52">
        <v>0</v>
      </c>
      <c r="P275" s="52">
        <v>0</v>
      </c>
      <c r="Q275" s="52">
        <v>0</v>
      </c>
      <c r="R275" s="52">
        <v>0</v>
      </c>
      <c r="S275" s="52">
        <v>0</v>
      </c>
      <c r="T275" s="52">
        <v>0</v>
      </c>
      <c r="U275" s="52">
        <v>0</v>
      </c>
      <c r="V275" s="52">
        <v>0</v>
      </c>
      <c r="W275" s="52">
        <v>0</v>
      </c>
      <c r="X275" s="52">
        <v>0</v>
      </c>
      <c r="Y275" s="52">
        <v>0</v>
      </c>
      <c r="Z275" s="52">
        <v>0</v>
      </c>
      <c r="AA275" s="52">
        <v>0</v>
      </c>
      <c r="AB275" s="52">
        <v>0</v>
      </c>
      <c r="AC275" s="52">
        <v>0</v>
      </c>
      <c r="AD275" s="52">
        <v>0</v>
      </c>
      <c r="AE275" s="52">
        <v>0</v>
      </c>
      <c r="AF275" s="52">
        <v>0</v>
      </c>
      <c r="AG275" s="52">
        <v>0</v>
      </c>
      <c r="AH275" s="52">
        <v>0</v>
      </c>
      <c r="AI275" s="52">
        <v>0</v>
      </c>
      <c r="AJ275" s="52">
        <v>0</v>
      </c>
      <c r="AK275" s="52">
        <v>0</v>
      </c>
      <c r="AL275" s="52">
        <v>0</v>
      </c>
      <c r="AM275" s="52">
        <v>0</v>
      </c>
      <c r="AN275" s="52">
        <v>0</v>
      </c>
      <c r="AO275" s="52">
        <v>0</v>
      </c>
      <c r="AP275" s="52">
        <v>0</v>
      </c>
      <c r="AQ275" s="52">
        <v>0</v>
      </c>
      <c r="AR275" s="52">
        <v>0</v>
      </c>
      <c r="AS275" s="52">
        <v>0</v>
      </c>
      <c r="AT275" s="52">
        <v>0</v>
      </c>
      <c r="AU275" s="52">
        <v>0</v>
      </c>
      <c r="AV275" s="52">
        <v>0</v>
      </c>
      <c r="AW275" s="52">
        <v>0</v>
      </c>
      <c r="AX275" s="52">
        <v>0</v>
      </c>
      <c r="AY275" s="52">
        <v>0</v>
      </c>
      <c r="AZ275" s="52">
        <v>0</v>
      </c>
      <c r="BA275" s="52">
        <v>0</v>
      </c>
      <c r="BB275" s="52">
        <v>0</v>
      </c>
      <c r="BC275" s="52">
        <v>0</v>
      </c>
      <c r="BD275" s="52">
        <v>0</v>
      </c>
      <c r="BE275" s="52">
        <v>0</v>
      </c>
      <c r="BF275" s="52">
        <v>0</v>
      </c>
      <c r="BG275" s="52">
        <v>0</v>
      </c>
      <c r="BH275" s="52">
        <v>0</v>
      </c>
      <c r="BI275" s="52">
        <v>0</v>
      </c>
      <c r="BJ275" s="269">
        <v>0</v>
      </c>
    </row>
    <row r="276" spans="1:62" s="42" customFormat="1" ht="15" customHeight="1" x14ac:dyDescent="0.3">
      <c r="A276" s="14"/>
      <c r="C276" s="32" t="s">
        <v>62</v>
      </c>
      <c r="E276" s="375" t="str">
        <f t="shared" si="815"/>
        <v>k EUR</v>
      </c>
      <c r="G276" s="371">
        <f t="shared" si="816"/>
        <v>0</v>
      </c>
      <c r="H276" s="52">
        <v>0</v>
      </c>
      <c r="I276" s="52">
        <v>0</v>
      </c>
      <c r="J276" s="52">
        <v>0</v>
      </c>
      <c r="K276" s="52">
        <v>0</v>
      </c>
      <c r="L276" s="52">
        <v>0</v>
      </c>
      <c r="M276" s="52">
        <v>0</v>
      </c>
      <c r="N276" s="52">
        <v>0</v>
      </c>
      <c r="O276" s="52">
        <v>0</v>
      </c>
      <c r="P276" s="52">
        <v>0</v>
      </c>
      <c r="Q276" s="52">
        <v>0</v>
      </c>
      <c r="R276" s="52">
        <v>0</v>
      </c>
      <c r="S276" s="52">
        <v>0</v>
      </c>
      <c r="T276" s="52">
        <v>0</v>
      </c>
      <c r="U276" s="52">
        <v>0</v>
      </c>
      <c r="V276" s="52">
        <v>0</v>
      </c>
      <c r="W276" s="52">
        <v>0</v>
      </c>
      <c r="X276" s="52">
        <v>0</v>
      </c>
      <c r="Y276" s="52">
        <v>0</v>
      </c>
      <c r="Z276" s="52">
        <v>0</v>
      </c>
      <c r="AA276" s="52">
        <v>0</v>
      </c>
      <c r="AB276" s="52">
        <v>0</v>
      </c>
      <c r="AC276" s="52">
        <v>0</v>
      </c>
      <c r="AD276" s="52">
        <v>0</v>
      </c>
      <c r="AE276" s="52">
        <v>0</v>
      </c>
      <c r="AF276" s="52">
        <v>0</v>
      </c>
      <c r="AG276" s="52">
        <v>0</v>
      </c>
      <c r="AH276" s="52">
        <v>0</v>
      </c>
      <c r="AI276" s="52">
        <v>0</v>
      </c>
      <c r="AJ276" s="52">
        <v>0</v>
      </c>
      <c r="AK276" s="52">
        <v>0</v>
      </c>
      <c r="AL276" s="52">
        <v>0</v>
      </c>
      <c r="AM276" s="52">
        <v>0</v>
      </c>
      <c r="AN276" s="52">
        <v>0</v>
      </c>
      <c r="AO276" s="52">
        <v>0</v>
      </c>
      <c r="AP276" s="52">
        <v>0</v>
      </c>
      <c r="AQ276" s="52">
        <v>0</v>
      </c>
      <c r="AR276" s="52">
        <v>0</v>
      </c>
      <c r="AS276" s="52">
        <v>0</v>
      </c>
      <c r="AT276" s="52">
        <v>0</v>
      </c>
      <c r="AU276" s="52">
        <v>0</v>
      </c>
      <c r="AV276" s="52">
        <v>0</v>
      </c>
      <c r="AW276" s="52">
        <v>0</v>
      </c>
      <c r="AX276" s="52">
        <v>0</v>
      </c>
      <c r="AY276" s="52">
        <v>0</v>
      </c>
      <c r="AZ276" s="52">
        <v>0</v>
      </c>
      <c r="BA276" s="52">
        <v>0</v>
      </c>
      <c r="BB276" s="52">
        <v>0</v>
      </c>
      <c r="BC276" s="52">
        <v>0</v>
      </c>
      <c r="BD276" s="52">
        <v>0</v>
      </c>
      <c r="BE276" s="52">
        <v>0</v>
      </c>
      <c r="BF276" s="52">
        <v>0</v>
      </c>
      <c r="BG276" s="52">
        <v>0</v>
      </c>
      <c r="BH276" s="52">
        <v>0</v>
      </c>
      <c r="BI276" s="52">
        <v>0</v>
      </c>
      <c r="BJ276" s="269">
        <v>0</v>
      </c>
    </row>
    <row r="277" spans="1:62" s="42" customFormat="1" ht="15" customHeight="1" x14ac:dyDescent="0.3">
      <c r="A277" s="14"/>
      <c r="G277" s="384"/>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row>
    <row r="278" spans="1:62" s="42" customFormat="1" ht="15" customHeight="1" x14ac:dyDescent="0.3">
      <c r="A278" s="14"/>
      <c r="B278" s="28" t="s">
        <v>68</v>
      </c>
      <c r="G278" s="384"/>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row>
    <row r="279" spans="1:62" s="42" customFormat="1" ht="15" customHeight="1" x14ac:dyDescent="0.3">
      <c r="A279" s="14"/>
      <c r="C279" s="32" t="s">
        <v>5</v>
      </c>
      <c r="E279" s="375" t="str">
        <f t="shared" ref="E279" si="817">$D$8</f>
        <v>k EUR</v>
      </c>
      <c r="G279" s="371">
        <f>SUM(H279:BI279)</f>
        <v>0</v>
      </c>
      <c r="H279" s="52">
        <v>0</v>
      </c>
      <c r="I279" s="52">
        <v>0</v>
      </c>
      <c r="J279" s="52">
        <v>0</v>
      </c>
      <c r="K279" s="52">
        <v>0</v>
      </c>
      <c r="L279" s="52">
        <v>0</v>
      </c>
      <c r="M279" s="52">
        <v>0</v>
      </c>
      <c r="N279" s="52">
        <v>0</v>
      </c>
      <c r="O279" s="52">
        <v>0</v>
      </c>
      <c r="P279" s="52">
        <v>0</v>
      </c>
      <c r="Q279" s="52">
        <v>0</v>
      </c>
      <c r="R279" s="52">
        <v>0</v>
      </c>
      <c r="S279" s="52">
        <v>0</v>
      </c>
      <c r="T279" s="52">
        <v>0</v>
      </c>
      <c r="U279" s="52">
        <v>0</v>
      </c>
      <c r="V279" s="52">
        <v>0</v>
      </c>
      <c r="W279" s="52">
        <v>0</v>
      </c>
      <c r="X279" s="52">
        <v>0</v>
      </c>
      <c r="Y279" s="52">
        <v>0</v>
      </c>
      <c r="Z279" s="52">
        <v>0</v>
      </c>
      <c r="AA279" s="52">
        <v>0</v>
      </c>
      <c r="AB279" s="52">
        <v>0</v>
      </c>
      <c r="AC279" s="52">
        <v>0</v>
      </c>
      <c r="AD279" s="52">
        <v>0</v>
      </c>
      <c r="AE279" s="52">
        <v>0</v>
      </c>
      <c r="AF279" s="52">
        <v>0</v>
      </c>
      <c r="AG279" s="52">
        <v>0</v>
      </c>
      <c r="AH279" s="52">
        <v>0</v>
      </c>
      <c r="AI279" s="52">
        <v>0</v>
      </c>
      <c r="AJ279" s="52">
        <v>0</v>
      </c>
      <c r="AK279" s="52">
        <v>0</v>
      </c>
      <c r="AL279" s="52">
        <v>0</v>
      </c>
      <c r="AM279" s="52">
        <v>0</v>
      </c>
      <c r="AN279" s="52">
        <v>0</v>
      </c>
      <c r="AO279" s="52">
        <v>0</v>
      </c>
      <c r="AP279" s="52">
        <v>0</v>
      </c>
      <c r="AQ279" s="52">
        <v>0</v>
      </c>
      <c r="AR279" s="52">
        <v>0</v>
      </c>
      <c r="AS279" s="52">
        <v>0</v>
      </c>
      <c r="AT279" s="52">
        <v>0</v>
      </c>
      <c r="AU279" s="52">
        <v>0</v>
      </c>
      <c r="AV279" s="52">
        <v>0</v>
      </c>
      <c r="AW279" s="52">
        <v>0</v>
      </c>
      <c r="AX279" s="52">
        <v>0</v>
      </c>
      <c r="AY279" s="52">
        <v>0</v>
      </c>
      <c r="AZ279" s="52">
        <v>0</v>
      </c>
      <c r="BA279" s="52">
        <v>0</v>
      </c>
      <c r="BB279" s="52">
        <v>0</v>
      </c>
      <c r="BC279" s="52">
        <v>0</v>
      </c>
      <c r="BD279" s="52">
        <v>0</v>
      </c>
      <c r="BE279" s="52">
        <v>0</v>
      </c>
      <c r="BF279" s="52">
        <v>0</v>
      </c>
      <c r="BG279" s="52">
        <v>0</v>
      </c>
      <c r="BH279" s="52">
        <v>0</v>
      </c>
      <c r="BI279" s="52">
        <v>0</v>
      </c>
      <c r="BJ279" s="269">
        <v>0</v>
      </c>
    </row>
    <row r="280" spans="1:62" s="42" customFormat="1" ht="15" customHeight="1" x14ac:dyDescent="0.3">
      <c r="A280" s="14"/>
      <c r="G280" s="384"/>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row>
    <row r="281" spans="1:62" s="42" customFormat="1" ht="15" customHeight="1" x14ac:dyDescent="0.3">
      <c r="A281" s="14"/>
      <c r="B281" s="28" t="s">
        <v>69</v>
      </c>
      <c r="G281" s="384"/>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row>
    <row r="282" spans="1:62" s="42" customFormat="1" ht="15" customHeight="1" x14ac:dyDescent="0.3">
      <c r="A282" s="14"/>
      <c r="C282" s="32" t="s">
        <v>118</v>
      </c>
      <c r="E282" s="375" t="str">
        <f t="shared" ref="E282:E284" si="818">$D$8</f>
        <v>k EUR</v>
      </c>
      <c r="G282" s="371">
        <f t="shared" ref="G282:G284" si="819">SUM(H282:BI282)</f>
        <v>0</v>
      </c>
      <c r="H282" s="52">
        <v>0</v>
      </c>
      <c r="I282" s="52">
        <v>0</v>
      </c>
      <c r="J282" s="52">
        <v>0</v>
      </c>
      <c r="K282" s="52">
        <v>0</v>
      </c>
      <c r="L282" s="52">
        <v>0</v>
      </c>
      <c r="M282" s="52">
        <v>0</v>
      </c>
      <c r="N282" s="52">
        <v>0</v>
      </c>
      <c r="O282" s="52">
        <v>0</v>
      </c>
      <c r="P282" s="52">
        <v>0</v>
      </c>
      <c r="Q282" s="52">
        <v>0</v>
      </c>
      <c r="R282" s="52">
        <v>0</v>
      </c>
      <c r="S282" s="52">
        <v>0</v>
      </c>
      <c r="T282" s="52">
        <v>0</v>
      </c>
      <c r="U282" s="52">
        <v>0</v>
      </c>
      <c r="V282" s="52">
        <v>0</v>
      </c>
      <c r="W282" s="52">
        <v>0</v>
      </c>
      <c r="X282" s="52">
        <v>0</v>
      </c>
      <c r="Y282" s="52">
        <v>0</v>
      </c>
      <c r="Z282" s="52">
        <v>0</v>
      </c>
      <c r="AA282" s="52">
        <v>0</v>
      </c>
      <c r="AB282" s="52">
        <v>0</v>
      </c>
      <c r="AC282" s="52">
        <v>0</v>
      </c>
      <c r="AD282" s="52">
        <v>0</v>
      </c>
      <c r="AE282" s="52">
        <v>0</v>
      </c>
      <c r="AF282" s="52">
        <v>0</v>
      </c>
      <c r="AG282" s="52">
        <v>0</v>
      </c>
      <c r="AH282" s="52">
        <v>0</v>
      </c>
      <c r="AI282" s="52">
        <v>0</v>
      </c>
      <c r="AJ282" s="52">
        <v>0</v>
      </c>
      <c r="AK282" s="52">
        <v>0</v>
      </c>
      <c r="AL282" s="52">
        <v>0</v>
      </c>
      <c r="AM282" s="52">
        <v>0</v>
      </c>
      <c r="AN282" s="52">
        <v>0</v>
      </c>
      <c r="AO282" s="52">
        <v>0</v>
      </c>
      <c r="AP282" s="52">
        <v>0</v>
      </c>
      <c r="AQ282" s="52">
        <v>0</v>
      </c>
      <c r="AR282" s="52">
        <v>0</v>
      </c>
      <c r="AS282" s="52">
        <v>0</v>
      </c>
      <c r="AT282" s="52">
        <v>0</v>
      </c>
      <c r="AU282" s="52">
        <v>0</v>
      </c>
      <c r="AV282" s="52">
        <v>0</v>
      </c>
      <c r="AW282" s="52">
        <v>0</v>
      </c>
      <c r="AX282" s="52">
        <v>0</v>
      </c>
      <c r="AY282" s="52">
        <v>0</v>
      </c>
      <c r="AZ282" s="52">
        <v>0</v>
      </c>
      <c r="BA282" s="52">
        <v>0</v>
      </c>
      <c r="BB282" s="52">
        <v>0</v>
      </c>
      <c r="BC282" s="52">
        <v>0</v>
      </c>
      <c r="BD282" s="52">
        <v>0</v>
      </c>
      <c r="BE282" s="52">
        <v>0</v>
      </c>
      <c r="BF282" s="52">
        <v>0</v>
      </c>
      <c r="BG282" s="52">
        <v>0</v>
      </c>
      <c r="BH282" s="52">
        <v>0</v>
      </c>
      <c r="BI282" s="52">
        <v>0</v>
      </c>
      <c r="BJ282" s="269">
        <v>0</v>
      </c>
    </row>
    <row r="283" spans="1:62" s="42" customFormat="1" ht="15" customHeight="1" x14ac:dyDescent="0.3">
      <c r="A283" s="14"/>
      <c r="C283" s="32" t="s">
        <v>63</v>
      </c>
      <c r="E283" s="375" t="str">
        <f t="shared" si="818"/>
        <v>k EUR</v>
      </c>
      <c r="G283" s="371">
        <f t="shared" si="819"/>
        <v>0</v>
      </c>
      <c r="H283" s="52">
        <v>0</v>
      </c>
      <c r="I283" s="52">
        <v>0</v>
      </c>
      <c r="J283" s="52">
        <v>0</v>
      </c>
      <c r="K283" s="52">
        <v>0</v>
      </c>
      <c r="L283" s="52">
        <v>0</v>
      </c>
      <c r="M283" s="52">
        <v>0</v>
      </c>
      <c r="N283" s="52">
        <v>0</v>
      </c>
      <c r="O283" s="52">
        <v>0</v>
      </c>
      <c r="P283" s="52">
        <v>0</v>
      </c>
      <c r="Q283" s="52">
        <v>0</v>
      </c>
      <c r="R283" s="52">
        <v>0</v>
      </c>
      <c r="S283" s="52">
        <v>0</v>
      </c>
      <c r="T283" s="52">
        <v>0</v>
      </c>
      <c r="U283" s="52">
        <v>0</v>
      </c>
      <c r="V283" s="52">
        <v>0</v>
      </c>
      <c r="W283" s="52">
        <v>0</v>
      </c>
      <c r="X283" s="52">
        <v>0</v>
      </c>
      <c r="Y283" s="52">
        <v>0</v>
      </c>
      <c r="Z283" s="52">
        <v>0</v>
      </c>
      <c r="AA283" s="52">
        <v>0</v>
      </c>
      <c r="AB283" s="52">
        <v>0</v>
      </c>
      <c r="AC283" s="52">
        <v>0</v>
      </c>
      <c r="AD283" s="52">
        <v>0</v>
      </c>
      <c r="AE283" s="52">
        <v>0</v>
      </c>
      <c r="AF283" s="52">
        <v>0</v>
      </c>
      <c r="AG283" s="52">
        <v>0</v>
      </c>
      <c r="AH283" s="52">
        <v>0</v>
      </c>
      <c r="AI283" s="52">
        <v>0</v>
      </c>
      <c r="AJ283" s="52">
        <v>0</v>
      </c>
      <c r="AK283" s="52">
        <v>0</v>
      </c>
      <c r="AL283" s="52">
        <v>0</v>
      </c>
      <c r="AM283" s="52">
        <v>0</v>
      </c>
      <c r="AN283" s="52">
        <v>0</v>
      </c>
      <c r="AO283" s="52">
        <v>0</v>
      </c>
      <c r="AP283" s="52">
        <v>0</v>
      </c>
      <c r="AQ283" s="52">
        <v>0</v>
      </c>
      <c r="AR283" s="52">
        <v>0</v>
      </c>
      <c r="AS283" s="52">
        <v>0</v>
      </c>
      <c r="AT283" s="52">
        <v>0</v>
      </c>
      <c r="AU283" s="52">
        <v>0</v>
      </c>
      <c r="AV283" s="52">
        <v>0</v>
      </c>
      <c r="AW283" s="52">
        <v>0</v>
      </c>
      <c r="AX283" s="52">
        <v>0</v>
      </c>
      <c r="AY283" s="52">
        <v>0</v>
      </c>
      <c r="AZ283" s="52">
        <v>0</v>
      </c>
      <c r="BA283" s="52">
        <v>0</v>
      </c>
      <c r="BB283" s="52">
        <v>0</v>
      </c>
      <c r="BC283" s="52">
        <v>0</v>
      </c>
      <c r="BD283" s="52">
        <v>0</v>
      </c>
      <c r="BE283" s="52">
        <v>0</v>
      </c>
      <c r="BF283" s="52">
        <v>0</v>
      </c>
      <c r="BG283" s="52">
        <v>0</v>
      </c>
      <c r="BH283" s="52">
        <v>0</v>
      </c>
      <c r="BI283" s="52">
        <v>0</v>
      </c>
      <c r="BJ283" s="269">
        <v>0</v>
      </c>
    </row>
    <row r="284" spans="1:62" s="42" customFormat="1" ht="15" customHeight="1" x14ac:dyDescent="0.3">
      <c r="A284" s="14"/>
      <c r="C284" s="32" t="s">
        <v>117</v>
      </c>
      <c r="E284" s="375" t="str">
        <f t="shared" si="818"/>
        <v>k EUR</v>
      </c>
      <c r="G284" s="371">
        <f t="shared" si="819"/>
        <v>0</v>
      </c>
      <c r="H284" s="52">
        <v>0</v>
      </c>
      <c r="I284" s="52">
        <v>0</v>
      </c>
      <c r="J284" s="52">
        <v>0</v>
      </c>
      <c r="K284" s="52">
        <v>0</v>
      </c>
      <c r="L284" s="52">
        <v>0</v>
      </c>
      <c r="M284" s="52">
        <v>0</v>
      </c>
      <c r="N284" s="52">
        <v>0</v>
      </c>
      <c r="O284" s="52">
        <v>0</v>
      </c>
      <c r="P284" s="52">
        <v>0</v>
      </c>
      <c r="Q284" s="52">
        <v>0</v>
      </c>
      <c r="R284" s="52">
        <v>0</v>
      </c>
      <c r="S284" s="52">
        <v>0</v>
      </c>
      <c r="T284" s="52">
        <v>0</v>
      </c>
      <c r="U284" s="52">
        <v>0</v>
      </c>
      <c r="V284" s="52">
        <v>0</v>
      </c>
      <c r="W284" s="52">
        <v>0</v>
      </c>
      <c r="X284" s="52">
        <v>0</v>
      </c>
      <c r="Y284" s="52">
        <v>0</v>
      </c>
      <c r="Z284" s="52">
        <v>0</v>
      </c>
      <c r="AA284" s="52">
        <v>0</v>
      </c>
      <c r="AB284" s="52">
        <v>0</v>
      </c>
      <c r="AC284" s="52">
        <v>0</v>
      </c>
      <c r="AD284" s="52">
        <v>0</v>
      </c>
      <c r="AE284" s="52">
        <v>0</v>
      </c>
      <c r="AF284" s="52">
        <v>0</v>
      </c>
      <c r="AG284" s="52">
        <v>0</v>
      </c>
      <c r="AH284" s="52">
        <v>0</v>
      </c>
      <c r="AI284" s="52">
        <v>0</v>
      </c>
      <c r="AJ284" s="52">
        <v>0</v>
      </c>
      <c r="AK284" s="52">
        <v>0</v>
      </c>
      <c r="AL284" s="52">
        <v>0</v>
      </c>
      <c r="AM284" s="52">
        <v>0</v>
      </c>
      <c r="AN284" s="52">
        <v>0</v>
      </c>
      <c r="AO284" s="52">
        <v>0</v>
      </c>
      <c r="AP284" s="52">
        <v>0</v>
      </c>
      <c r="AQ284" s="52">
        <v>0</v>
      </c>
      <c r="AR284" s="52">
        <v>0</v>
      </c>
      <c r="AS284" s="52">
        <v>0</v>
      </c>
      <c r="AT284" s="52">
        <v>0</v>
      </c>
      <c r="AU284" s="52">
        <v>0</v>
      </c>
      <c r="AV284" s="52">
        <v>0</v>
      </c>
      <c r="AW284" s="52">
        <v>0</v>
      </c>
      <c r="AX284" s="52">
        <v>0</v>
      </c>
      <c r="AY284" s="52">
        <v>0</v>
      </c>
      <c r="AZ284" s="52">
        <v>0</v>
      </c>
      <c r="BA284" s="52">
        <v>0</v>
      </c>
      <c r="BB284" s="52">
        <v>0</v>
      </c>
      <c r="BC284" s="52">
        <v>0</v>
      </c>
      <c r="BD284" s="52">
        <v>0</v>
      </c>
      <c r="BE284" s="52">
        <v>0</v>
      </c>
      <c r="BF284" s="52">
        <v>0</v>
      </c>
      <c r="BG284" s="52">
        <v>0</v>
      </c>
      <c r="BH284" s="52">
        <v>0</v>
      </c>
      <c r="BI284" s="52">
        <v>0</v>
      </c>
      <c r="BJ284" s="269">
        <v>0</v>
      </c>
    </row>
    <row r="285" spans="1:62" s="42" customFormat="1" ht="15" customHeight="1" x14ac:dyDescent="0.3">
      <c r="A285" s="14"/>
      <c r="G285" s="38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row>
    <row r="286" spans="1:62" s="42" customFormat="1" ht="15" customHeight="1" x14ac:dyDescent="0.3">
      <c r="A286" s="14"/>
      <c r="B286" s="28" t="s">
        <v>27</v>
      </c>
      <c r="G286" s="38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row>
    <row r="287" spans="1:62" s="42" customFormat="1" ht="15" customHeight="1" x14ac:dyDescent="0.3">
      <c r="A287" s="14"/>
      <c r="C287" s="32" t="s">
        <v>27</v>
      </c>
      <c r="E287" s="375" t="str">
        <f t="shared" ref="E287:E288" si="820">$D$8</f>
        <v>k EUR</v>
      </c>
      <c r="G287" s="371">
        <f t="shared" ref="G287:G288" si="821">SUM(H287:BI287)</f>
        <v>0</v>
      </c>
      <c r="H287" s="52">
        <v>0</v>
      </c>
      <c r="I287" s="52">
        <v>0</v>
      </c>
      <c r="J287" s="52">
        <v>0</v>
      </c>
      <c r="K287" s="52">
        <v>0</v>
      </c>
      <c r="L287" s="52">
        <v>0</v>
      </c>
      <c r="M287" s="52">
        <v>0</v>
      </c>
      <c r="N287" s="52">
        <v>0</v>
      </c>
      <c r="O287" s="52">
        <v>0</v>
      </c>
      <c r="P287" s="52">
        <v>0</v>
      </c>
      <c r="Q287" s="52">
        <v>0</v>
      </c>
      <c r="R287" s="52">
        <v>0</v>
      </c>
      <c r="S287" s="52">
        <v>0</v>
      </c>
      <c r="T287" s="52">
        <v>0</v>
      </c>
      <c r="U287" s="52">
        <v>0</v>
      </c>
      <c r="V287" s="52">
        <v>0</v>
      </c>
      <c r="W287" s="52">
        <v>0</v>
      </c>
      <c r="X287" s="52">
        <v>0</v>
      </c>
      <c r="Y287" s="52">
        <v>0</v>
      </c>
      <c r="Z287" s="52">
        <v>0</v>
      </c>
      <c r="AA287" s="52">
        <v>0</v>
      </c>
      <c r="AB287" s="52">
        <v>0</v>
      </c>
      <c r="AC287" s="52">
        <v>0</v>
      </c>
      <c r="AD287" s="52">
        <v>0</v>
      </c>
      <c r="AE287" s="52">
        <v>0</v>
      </c>
      <c r="AF287" s="52">
        <v>0</v>
      </c>
      <c r="AG287" s="52">
        <v>0</v>
      </c>
      <c r="AH287" s="52">
        <v>0</v>
      </c>
      <c r="AI287" s="52">
        <v>0</v>
      </c>
      <c r="AJ287" s="52">
        <v>0</v>
      </c>
      <c r="AK287" s="52">
        <v>0</v>
      </c>
      <c r="AL287" s="52">
        <v>0</v>
      </c>
      <c r="AM287" s="52">
        <v>0</v>
      </c>
      <c r="AN287" s="52">
        <v>0</v>
      </c>
      <c r="AO287" s="52">
        <v>0</v>
      </c>
      <c r="AP287" s="52">
        <v>0</v>
      </c>
      <c r="AQ287" s="52">
        <v>0</v>
      </c>
      <c r="AR287" s="52">
        <v>0</v>
      </c>
      <c r="AS287" s="52">
        <v>0</v>
      </c>
      <c r="AT287" s="52">
        <v>0</v>
      </c>
      <c r="AU287" s="52">
        <v>0</v>
      </c>
      <c r="AV287" s="52">
        <v>0</v>
      </c>
      <c r="AW287" s="52">
        <v>0</v>
      </c>
      <c r="AX287" s="52">
        <v>0</v>
      </c>
      <c r="AY287" s="52">
        <v>0</v>
      </c>
      <c r="AZ287" s="52">
        <v>0</v>
      </c>
      <c r="BA287" s="52">
        <v>0</v>
      </c>
      <c r="BB287" s="52">
        <v>0</v>
      </c>
      <c r="BC287" s="52">
        <v>0</v>
      </c>
      <c r="BD287" s="52">
        <v>0</v>
      </c>
      <c r="BE287" s="52">
        <v>0</v>
      </c>
      <c r="BF287" s="52">
        <v>0</v>
      </c>
      <c r="BG287" s="52">
        <v>0</v>
      </c>
      <c r="BH287" s="52">
        <v>0</v>
      </c>
      <c r="BI287" s="52">
        <v>0</v>
      </c>
      <c r="BJ287" s="269">
        <v>0</v>
      </c>
    </row>
    <row r="288" spans="1:62" s="42" customFormat="1" ht="15" customHeight="1" x14ac:dyDescent="0.3">
      <c r="A288" s="14"/>
      <c r="B288" s="14"/>
      <c r="C288" s="58" t="s">
        <v>149</v>
      </c>
      <c r="D288" s="14"/>
      <c r="E288" s="375" t="str">
        <f t="shared" si="820"/>
        <v>k EUR</v>
      </c>
      <c r="F288" s="14"/>
      <c r="G288" s="371">
        <f t="shared" si="821"/>
        <v>0</v>
      </c>
      <c r="H288" s="52">
        <v>0</v>
      </c>
      <c r="I288" s="52">
        <v>0</v>
      </c>
      <c r="J288" s="52">
        <v>0</v>
      </c>
      <c r="K288" s="52">
        <v>0</v>
      </c>
      <c r="L288" s="52">
        <v>0</v>
      </c>
      <c r="M288" s="52">
        <v>0</v>
      </c>
      <c r="N288" s="52">
        <v>0</v>
      </c>
      <c r="O288" s="52">
        <v>0</v>
      </c>
      <c r="P288" s="52">
        <v>0</v>
      </c>
      <c r="Q288" s="52">
        <v>0</v>
      </c>
      <c r="R288" s="52">
        <v>0</v>
      </c>
      <c r="S288" s="52">
        <v>0</v>
      </c>
      <c r="T288" s="52">
        <v>0</v>
      </c>
      <c r="U288" s="52">
        <v>0</v>
      </c>
      <c r="V288" s="52">
        <v>0</v>
      </c>
      <c r="W288" s="52">
        <v>0</v>
      </c>
      <c r="X288" s="52">
        <v>0</v>
      </c>
      <c r="Y288" s="52">
        <v>0</v>
      </c>
      <c r="Z288" s="52">
        <v>0</v>
      </c>
      <c r="AA288" s="52">
        <v>0</v>
      </c>
      <c r="AB288" s="52">
        <v>0</v>
      </c>
      <c r="AC288" s="52">
        <v>0</v>
      </c>
      <c r="AD288" s="52">
        <v>0</v>
      </c>
      <c r="AE288" s="52">
        <v>0</v>
      </c>
      <c r="AF288" s="52">
        <v>0</v>
      </c>
      <c r="AG288" s="52">
        <v>0</v>
      </c>
      <c r="AH288" s="52">
        <v>0</v>
      </c>
      <c r="AI288" s="52">
        <v>0</v>
      </c>
      <c r="AJ288" s="52">
        <v>0</v>
      </c>
      <c r="AK288" s="52">
        <v>0</v>
      </c>
      <c r="AL288" s="52">
        <v>0</v>
      </c>
      <c r="AM288" s="52">
        <v>0</v>
      </c>
      <c r="AN288" s="52">
        <v>0</v>
      </c>
      <c r="AO288" s="52">
        <v>0</v>
      </c>
      <c r="AP288" s="52">
        <v>0</v>
      </c>
      <c r="AQ288" s="52">
        <v>0</v>
      </c>
      <c r="AR288" s="52">
        <v>0</v>
      </c>
      <c r="AS288" s="52">
        <v>0</v>
      </c>
      <c r="AT288" s="52">
        <v>0</v>
      </c>
      <c r="AU288" s="52">
        <v>0</v>
      </c>
      <c r="AV288" s="52">
        <v>0</v>
      </c>
      <c r="AW288" s="52">
        <v>0</v>
      </c>
      <c r="AX288" s="52">
        <v>0</v>
      </c>
      <c r="AY288" s="52">
        <v>0</v>
      </c>
      <c r="AZ288" s="52">
        <v>0</v>
      </c>
      <c r="BA288" s="52">
        <v>0</v>
      </c>
      <c r="BB288" s="52">
        <v>0</v>
      </c>
      <c r="BC288" s="52">
        <v>0</v>
      </c>
      <c r="BD288" s="52">
        <v>0</v>
      </c>
      <c r="BE288" s="52">
        <v>0</v>
      </c>
      <c r="BF288" s="52">
        <v>0</v>
      </c>
      <c r="BG288" s="52">
        <v>0</v>
      </c>
      <c r="BH288" s="52">
        <v>0</v>
      </c>
      <c r="BI288" s="52">
        <v>0</v>
      </c>
      <c r="BJ288" s="269">
        <v>0</v>
      </c>
    </row>
    <row r="289" spans="1:61" s="42" customFormat="1" ht="15" customHeight="1" x14ac:dyDescent="0.3">
      <c r="A289" s="14"/>
      <c r="B289" s="14"/>
      <c r="C289" s="14"/>
      <c r="D289" s="14"/>
      <c r="E289" s="14"/>
      <c r="F289" s="14"/>
      <c r="G289" s="384"/>
      <c r="H289" s="46"/>
      <c r="I289" s="46"/>
      <c r="J289" s="48"/>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row>
    <row r="290" spans="1:61" s="42" customFormat="1" ht="15" customHeight="1" x14ac:dyDescent="0.35">
      <c r="A290" s="46"/>
      <c r="B290" s="47"/>
      <c r="C290" s="283" t="s">
        <v>417</v>
      </c>
      <c r="D290" s="295">
        <f>IF($D$8="k EUR",0,            IF($D$8="EUR",-3,  3))</f>
        <v>0</v>
      </c>
      <c r="E290" s="289" t="s">
        <v>414</v>
      </c>
      <c r="F290" s="27" t="s">
        <v>583</v>
      </c>
      <c r="G290" s="27"/>
      <c r="H290" s="296">
        <f>IF(H3&gt;=YEAR($G$37),0,ROUND(SUM(H78,H133,H137:H139,H142,H147,H174,H179,H194)+SUM(H199:H201,H205:H222,H225,H228,H231,H235:H236,H239:H241,H244:H246,H249:H251,H254:H256,H259:H261,H264)            +      (0-H270),$D$290))</f>
        <v>0</v>
      </c>
      <c r="I290" s="296">
        <f t="shared" ref="I290:AN290" si="822">IF(I3&gt;=YEAR($G$37),0,ROUND(SUM(I78,I133,I137:I139,I142,I147,I174,I179,I194)+SUM(I199:I201,I205:I222,I225,I228,I231,I235:I236,I239:I241,I244:I246,I249:I251,I254:I256,I259:I261,I264)            +      (H270-I270),$D$290))</f>
        <v>0</v>
      </c>
      <c r="J290" s="296">
        <f t="shared" si="822"/>
        <v>0</v>
      </c>
      <c r="K290" s="296">
        <f t="shared" si="822"/>
        <v>0</v>
      </c>
      <c r="L290" s="296">
        <f t="shared" si="822"/>
        <v>0</v>
      </c>
      <c r="M290" s="296">
        <f t="shared" si="822"/>
        <v>0</v>
      </c>
      <c r="N290" s="296">
        <f t="shared" si="822"/>
        <v>0</v>
      </c>
      <c r="O290" s="296">
        <f t="shared" si="822"/>
        <v>0</v>
      </c>
      <c r="P290" s="296">
        <f t="shared" si="822"/>
        <v>0</v>
      </c>
      <c r="Q290" s="296">
        <f t="shared" si="822"/>
        <v>0</v>
      </c>
      <c r="R290" s="296">
        <f t="shared" si="822"/>
        <v>0</v>
      </c>
      <c r="S290" s="296">
        <f t="shared" si="822"/>
        <v>0</v>
      </c>
      <c r="T290" s="296">
        <f t="shared" si="822"/>
        <v>0</v>
      </c>
      <c r="U290" s="296">
        <f t="shared" si="822"/>
        <v>0</v>
      </c>
      <c r="V290" s="296">
        <f t="shared" si="822"/>
        <v>0</v>
      </c>
      <c r="W290" s="296">
        <f t="shared" si="822"/>
        <v>0</v>
      </c>
      <c r="X290" s="296">
        <f t="shared" si="822"/>
        <v>0</v>
      </c>
      <c r="Y290" s="296">
        <f t="shared" si="822"/>
        <v>0</v>
      </c>
      <c r="Z290" s="296">
        <f t="shared" si="822"/>
        <v>0</v>
      </c>
      <c r="AA290" s="296">
        <f t="shared" si="822"/>
        <v>0</v>
      </c>
      <c r="AB290" s="296">
        <f t="shared" si="822"/>
        <v>0</v>
      </c>
      <c r="AC290" s="296">
        <f t="shared" si="822"/>
        <v>0</v>
      </c>
      <c r="AD290" s="296">
        <f t="shared" si="822"/>
        <v>0</v>
      </c>
      <c r="AE290" s="296">
        <f t="shared" si="822"/>
        <v>0</v>
      </c>
      <c r="AF290" s="296">
        <f t="shared" si="822"/>
        <v>0</v>
      </c>
      <c r="AG290" s="296">
        <f t="shared" si="822"/>
        <v>0</v>
      </c>
      <c r="AH290" s="296">
        <f t="shared" si="822"/>
        <v>0</v>
      </c>
      <c r="AI290" s="296">
        <f t="shared" si="822"/>
        <v>0</v>
      </c>
      <c r="AJ290" s="296">
        <f t="shared" si="822"/>
        <v>0</v>
      </c>
      <c r="AK290" s="296">
        <f t="shared" si="822"/>
        <v>0</v>
      </c>
      <c r="AL290" s="296">
        <f t="shared" si="822"/>
        <v>0</v>
      </c>
      <c r="AM290" s="296">
        <f t="shared" si="822"/>
        <v>0</v>
      </c>
      <c r="AN290" s="296">
        <f t="shared" si="822"/>
        <v>0</v>
      </c>
      <c r="AO290" s="296">
        <f t="shared" ref="AO290:BI290" si="823">IF(AO3&gt;=YEAR($G$37),0,ROUND(SUM(AO78,AO133,AO137:AO139,AO142,AO147,AO174,AO179,AO194)+SUM(AO199:AO201,AO205:AO222,AO225,AO228,AO231,AO235:AO236,AO239:AO241,AO244:AO246,AO249:AO251,AO254:AO256,AO259:AO261,AO264)            +      (AN270-AO270),$D$290))</f>
        <v>0</v>
      </c>
      <c r="AP290" s="296">
        <f t="shared" si="823"/>
        <v>0</v>
      </c>
      <c r="AQ290" s="296">
        <f t="shared" si="823"/>
        <v>0</v>
      </c>
      <c r="AR290" s="296">
        <f t="shared" si="823"/>
        <v>0</v>
      </c>
      <c r="AS290" s="296">
        <f t="shared" si="823"/>
        <v>0</v>
      </c>
      <c r="AT290" s="296">
        <f t="shared" si="823"/>
        <v>0</v>
      </c>
      <c r="AU290" s="296">
        <f t="shared" si="823"/>
        <v>0</v>
      </c>
      <c r="AV290" s="296">
        <f t="shared" si="823"/>
        <v>0</v>
      </c>
      <c r="AW290" s="296">
        <f t="shared" si="823"/>
        <v>0</v>
      </c>
      <c r="AX290" s="296">
        <f t="shared" si="823"/>
        <v>0</v>
      </c>
      <c r="AY290" s="296">
        <f t="shared" si="823"/>
        <v>0</v>
      </c>
      <c r="AZ290" s="296">
        <f t="shared" si="823"/>
        <v>0</v>
      </c>
      <c r="BA290" s="296">
        <f t="shared" si="823"/>
        <v>0</v>
      </c>
      <c r="BB290" s="296">
        <f t="shared" si="823"/>
        <v>0</v>
      </c>
      <c r="BC290" s="296">
        <f t="shared" si="823"/>
        <v>0</v>
      </c>
      <c r="BD290" s="296">
        <f t="shared" si="823"/>
        <v>0</v>
      </c>
      <c r="BE290" s="296">
        <f t="shared" si="823"/>
        <v>0</v>
      </c>
      <c r="BF290" s="296">
        <f t="shared" si="823"/>
        <v>0</v>
      </c>
      <c r="BG290" s="296">
        <f t="shared" si="823"/>
        <v>0</v>
      </c>
      <c r="BH290" s="296">
        <f t="shared" si="823"/>
        <v>0</v>
      </c>
      <c r="BI290" s="296">
        <f t="shared" si="823"/>
        <v>0</v>
      </c>
    </row>
    <row r="291" spans="1:61" x14ac:dyDescent="0.3">
      <c r="L291" s="83"/>
    </row>
    <row r="292" spans="1:61" x14ac:dyDescent="0.3"/>
    <row r="293" spans="1:61" x14ac:dyDescent="0.3"/>
    <row r="294" spans="1:61" x14ac:dyDescent="0.3"/>
    <row r="295" spans="1:61" x14ac:dyDescent="0.3"/>
    <row r="296" spans="1:61" x14ac:dyDescent="0.3"/>
    <row r="297" spans="1:61" x14ac:dyDescent="0.3"/>
    <row r="298" spans="1:61" x14ac:dyDescent="0.3"/>
    <row r="299" spans="1:61" x14ac:dyDescent="0.3"/>
    <row r="300" spans="1:61" x14ac:dyDescent="0.3"/>
    <row r="301" spans="1:61" x14ac:dyDescent="0.3"/>
    <row r="302" spans="1:61" x14ac:dyDescent="0.3"/>
    <row r="303" spans="1:61" x14ac:dyDescent="0.3"/>
    <row r="304" spans="1:61" x14ac:dyDescent="0.3"/>
    <row r="305" x14ac:dyDescent="0.3"/>
    <row r="306" x14ac:dyDescent="0.3"/>
    <row r="307" x14ac:dyDescent="0.3"/>
    <row r="308" x14ac:dyDescent="0.3"/>
    <row r="309" x14ac:dyDescent="0.3"/>
    <row r="310" x14ac:dyDescent="0.3"/>
    <row r="311" x14ac:dyDescent="0.3"/>
    <row r="312" x14ac:dyDescent="0.3"/>
    <row r="313" x14ac:dyDescent="0.3"/>
    <row r="314" x14ac:dyDescent="0.3"/>
    <row r="315" x14ac:dyDescent="0.3"/>
    <row r="316" x14ac:dyDescent="0.3"/>
    <row r="317" x14ac:dyDescent="0.3"/>
    <row r="318" x14ac:dyDescent="0.3"/>
    <row r="319" x14ac:dyDescent="0.3"/>
    <row r="320" x14ac:dyDescent="0.3"/>
    <row r="321" x14ac:dyDescent="0.3"/>
    <row r="322"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sheetData>
  <sheetProtection algorithmName="SHA-512" hashValue="Cp6LjRnJPIR2ZoDz6txqQPc/SkzQamJYl4a26W1wpoUCOEch6RV+acKnvwaQC0gAT/6Wd+pGTwc5k0D+ezGSyw==" saltValue="nfvtB6+ds1yTJfQlVHw0+g==" spinCount="100000" sheet="1" objects="1" scenarios="1"/>
  <conditionalFormatting sqref="G25:G26 I290:BI290">
    <cfRule type="cellIs" dxfId="49" priority="20" operator="notEqual">
      <formula>0</formula>
    </cfRule>
    <cfRule type="cellIs" dxfId="48" priority="27" operator="equal">
      <formula>0</formula>
    </cfRule>
  </conditionalFormatting>
  <conditionalFormatting sqref="H24:BI24">
    <cfRule type="cellIs" dxfId="47" priority="17" operator="equal">
      <formula>1</formula>
    </cfRule>
  </conditionalFormatting>
  <conditionalFormatting sqref="H27:BI27">
    <cfRule type="cellIs" dxfId="46" priority="16" operator="equal">
      <formula>1</formula>
    </cfRule>
  </conditionalFormatting>
  <conditionalFormatting sqref="H28:BI28">
    <cfRule type="cellIs" dxfId="45" priority="15" operator="equal">
      <formula>1</formula>
    </cfRule>
  </conditionalFormatting>
  <conditionalFormatting sqref="H30:BI30">
    <cfRule type="cellIs" dxfId="44" priority="14" operator="equal">
      <formula>1</formula>
    </cfRule>
  </conditionalFormatting>
  <conditionalFormatting sqref="H29:BI29">
    <cfRule type="cellIs" dxfId="43" priority="13" operator="equal">
      <formula>1</formula>
    </cfRule>
  </conditionalFormatting>
  <conditionalFormatting sqref="H31">
    <cfRule type="cellIs" dxfId="42" priority="12" operator="equal">
      <formula>1</formula>
    </cfRule>
  </conditionalFormatting>
  <conditionalFormatting sqref="I31:BI31">
    <cfRule type="cellIs" dxfId="41" priority="11" operator="equal">
      <formula>1</formula>
    </cfRule>
  </conditionalFormatting>
  <conditionalFormatting sqref="H33:BI35">
    <cfRule type="cellIs" dxfId="40" priority="10" operator="equal">
      <formula>1</formula>
    </cfRule>
  </conditionalFormatting>
  <conditionalFormatting sqref="H32:BI32">
    <cfRule type="cellIs" dxfId="39" priority="9" operator="equal">
      <formula>1</formula>
    </cfRule>
  </conditionalFormatting>
  <conditionalFormatting sqref="H36">
    <cfRule type="cellIs" dxfId="38" priority="8" operator="equal">
      <formula>1</formula>
    </cfRule>
  </conditionalFormatting>
  <conditionalFormatting sqref="I36:BI36">
    <cfRule type="cellIs" dxfId="37" priority="7" operator="equal">
      <formula>1</formula>
    </cfRule>
  </conditionalFormatting>
  <conditionalFormatting sqref="H37:BI37">
    <cfRule type="cellIs" dxfId="36" priority="6" operator="equal">
      <formula>1</formula>
    </cfRule>
  </conditionalFormatting>
  <conditionalFormatting sqref="H42:BI42">
    <cfRule type="cellIs" dxfId="35" priority="5" operator="equal">
      <formula>1</formula>
    </cfRule>
  </conditionalFormatting>
  <conditionalFormatting sqref="H40:BI40">
    <cfRule type="cellIs" dxfId="34" priority="4" operator="equal">
      <formula>1</formula>
    </cfRule>
  </conditionalFormatting>
  <conditionalFormatting sqref="H41">
    <cfRule type="cellIs" dxfId="33" priority="3" operator="equal">
      <formula>1</formula>
    </cfRule>
  </conditionalFormatting>
  <conditionalFormatting sqref="I41:BI41">
    <cfRule type="cellIs" dxfId="32" priority="2" operator="equal">
      <formula>1</formula>
    </cfRule>
  </conditionalFormatting>
  <conditionalFormatting sqref="I23:BI23">
    <cfRule type="cellIs" dxfId="31" priority="1" operator="equal">
      <formula>1</formula>
    </cfRule>
  </conditionalFormatting>
  <dataValidations count="2">
    <dataValidation type="list" allowBlank="1" showInputMessage="1" showErrorMessage="1" sqref="D8" xr:uid="{00000000-0002-0000-0200-000000000000}">
      <formula1>"EUR,k EUR,m EUR"</formula1>
    </dataValidation>
    <dataValidation type="list" allowBlank="1" showInputMessage="1" showErrorMessage="1" sqref="D16" xr:uid="{AD31D0C5-C839-4D94-8B8E-00A8A7D70DDB}">
      <formula1>"No reference plant, Reference plant"</formula1>
    </dataValidation>
  </dataValidations>
  <pageMargins left="0.7" right="0.7" top="0.75" bottom="0.75" header="0.3" footer="0.3"/>
  <pageSetup orientation="portrait" r:id="rId1"/>
  <ignoredErrors>
    <ignoredError sqref="G223:BI224 G218:G222 G229:BI230 G228 G146:BI146 G133 G87:H87 G114:H114 BP82:CC82 G55:BI56 G127:H128 G131:BI131 G52 G75:BI77 G88 G173:BI173 G186:H187 G182 G189:H190 G188 G192:H193 G191 G202:BI204 G237:BI238 G235:G236 G242:BI243 G239:G241 AD241:BI241 G252:BI253 G249:G251 G257:BI258 G254:G256 G289:BI289 G273 G234:BI234 G233:H233 L233:BI233 G291:K291 G290 G66:BI67 AT186:BI187 G232:BI232 G231 G295:BI320 G292:G294 G25:G26 G149 G153 G157 G161 G165 BJ82:BL82 BJ94:BR94 G199:G201 M291:BI291 G181:H181 G117:H118 AT189:BI190 G226:BI227 G225 G195:BI198 G194 AK178:BI178 AP127:BI128 G130 AK192:BI193 AK181:BI181 G147 G205:G210 G215:G216 I292:BI294 G265:BI269 G264 G175 G134:BI135 G136:G139 G93:G94 G277:G278 G280:G281 G285:G286 G262:BI263 G54 H132:BI132 G178:G179 G65 G57:G58 J57:BI60 G247:BI248 G244:G246 N244:BI246 G260:H261 G259:H259 J63:BI65 K61:BI62 G140:BI140" unlocked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sheetPr>
  <dimension ref="A1:HW86"/>
  <sheetViews>
    <sheetView showGridLines="0" zoomScale="85" zoomScaleNormal="85" workbookViewId="0">
      <pane xSplit="7" ySplit="7" topLeftCell="H8" activePane="bottomRight" state="frozen"/>
      <selection activeCell="C20" sqref="C20:F20"/>
      <selection pane="topRight" activeCell="C20" sqref="C20:F20"/>
      <selection pane="bottomLeft" activeCell="C20" sqref="C20:F20"/>
      <selection pane="bottomRight" activeCell="H8" sqref="H8"/>
    </sheetView>
  </sheetViews>
  <sheetFormatPr defaultColWidth="0" defaultRowHeight="14.4" zeroHeight="1" x14ac:dyDescent="0.3"/>
  <cols>
    <col min="1" max="2" width="3" style="41" customWidth="1"/>
    <col min="3" max="3" width="34.44140625" style="41" customWidth="1"/>
    <col min="4" max="4" width="11.6640625" style="41" bestFit="1" customWidth="1"/>
    <col min="5" max="5" width="9" style="41" bestFit="1" customWidth="1"/>
    <col min="6" max="6" width="3.6640625" style="41" bestFit="1" customWidth="1"/>
    <col min="7" max="7" width="14.5546875" style="41" bestFit="1" customWidth="1"/>
    <col min="8" max="223" width="13.5546875" style="41" customWidth="1"/>
    <col min="224" max="227" width="13.5546875" style="41" hidden="1" customWidth="1"/>
    <col min="228" max="16384" width="9.33203125" style="41" hidden="1"/>
  </cols>
  <sheetData>
    <row r="1" spans="1:227" s="563" customFormat="1" ht="21" x14ac:dyDescent="0.4">
      <c r="A1" s="558" t="str">
        <f>TEXT('1.Fin Model Summary Inputs'!D7,)&amp;" - Capex inputs"</f>
        <v>[PROJECT] - Capex inputs</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c r="BV1" s="559"/>
      <c r="BW1" s="559"/>
      <c r="BX1" s="559"/>
      <c r="BY1" s="559"/>
      <c r="BZ1" s="559"/>
      <c r="CA1" s="559"/>
      <c r="CB1" s="559"/>
      <c r="CC1" s="559"/>
      <c r="CD1" s="559"/>
      <c r="CE1" s="559"/>
      <c r="CF1" s="559"/>
      <c r="CG1" s="559"/>
      <c r="CH1" s="559"/>
      <c r="CI1" s="559"/>
      <c r="CJ1" s="559"/>
      <c r="CK1" s="559"/>
      <c r="CL1" s="559"/>
      <c r="CM1" s="559"/>
      <c r="CN1" s="559"/>
      <c r="CO1" s="559"/>
      <c r="CP1" s="559"/>
      <c r="CQ1" s="559"/>
      <c r="CR1" s="559"/>
      <c r="CS1" s="559"/>
      <c r="CT1" s="559"/>
      <c r="CU1" s="559"/>
      <c r="CV1" s="559"/>
      <c r="CW1" s="559"/>
      <c r="CX1" s="559"/>
      <c r="CY1" s="559"/>
      <c r="CZ1" s="559"/>
      <c r="DA1" s="559"/>
      <c r="DB1" s="559"/>
      <c r="DC1" s="559"/>
      <c r="DD1" s="559"/>
      <c r="DE1" s="559"/>
      <c r="DF1" s="559"/>
      <c r="DG1" s="559"/>
      <c r="DH1" s="559"/>
      <c r="DI1" s="559"/>
      <c r="DJ1" s="559"/>
      <c r="DK1" s="559"/>
      <c r="DL1" s="559"/>
      <c r="DM1" s="559"/>
      <c r="DN1" s="559"/>
      <c r="DO1" s="559"/>
      <c r="DP1" s="559"/>
      <c r="DQ1" s="559"/>
      <c r="DR1" s="559"/>
      <c r="DS1" s="559"/>
      <c r="DT1" s="559"/>
      <c r="DU1" s="559"/>
      <c r="DV1" s="559"/>
      <c r="DW1" s="559"/>
      <c r="DX1" s="559"/>
      <c r="DY1" s="559"/>
      <c r="DZ1" s="559"/>
      <c r="EA1" s="559"/>
      <c r="EB1" s="559"/>
      <c r="EC1" s="559"/>
      <c r="ED1" s="559"/>
      <c r="EE1" s="559"/>
      <c r="EF1" s="559"/>
      <c r="EG1" s="559"/>
      <c r="EH1" s="559"/>
      <c r="EI1" s="559"/>
      <c r="EJ1" s="559"/>
      <c r="EK1" s="559"/>
      <c r="EL1" s="559"/>
      <c r="EM1" s="559"/>
      <c r="EN1" s="559"/>
      <c r="EO1" s="559"/>
      <c r="EP1" s="559"/>
      <c r="EQ1" s="559"/>
      <c r="ER1" s="559"/>
      <c r="ES1" s="559"/>
      <c r="ET1" s="559"/>
      <c r="EU1" s="559"/>
      <c r="EV1" s="559"/>
      <c r="EW1" s="559"/>
      <c r="EX1" s="559"/>
      <c r="EY1" s="559"/>
      <c r="EZ1" s="559"/>
      <c r="FA1" s="559"/>
      <c r="FB1" s="559"/>
      <c r="FC1" s="559"/>
      <c r="FD1" s="559"/>
      <c r="FE1" s="559"/>
      <c r="FF1" s="559"/>
      <c r="FG1" s="559"/>
      <c r="FH1" s="559"/>
      <c r="FI1" s="559"/>
      <c r="FJ1" s="559"/>
      <c r="FK1" s="559"/>
      <c r="FL1" s="559"/>
      <c r="FM1" s="559"/>
      <c r="FN1" s="559"/>
      <c r="FO1" s="559"/>
      <c r="FP1" s="559"/>
      <c r="FQ1" s="559"/>
      <c r="FR1" s="559"/>
      <c r="FS1" s="559"/>
      <c r="FT1" s="559"/>
      <c r="FU1" s="559"/>
      <c r="FV1" s="559"/>
      <c r="FW1" s="559"/>
      <c r="FX1" s="559"/>
      <c r="FY1" s="559"/>
      <c r="FZ1" s="559"/>
      <c r="GA1" s="559"/>
      <c r="GB1" s="559"/>
      <c r="GC1" s="559"/>
      <c r="GD1" s="559"/>
      <c r="GE1" s="559"/>
      <c r="GF1" s="559"/>
      <c r="GG1" s="559"/>
      <c r="GH1" s="559"/>
      <c r="GI1" s="559"/>
      <c r="GJ1" s="559"/>
      <c r="GK1" s="559"/>
      <c r="GL1" s="559"/>
      <c r="GM1" s="559"/>
      <c r="GN1" s="559"/>
      <c r="GO1" s="559"/>
      <c r="GP1" s="559"/>
      <c r="GQ1" s="559"/>
      <c r="GR1" s="559"/>
      <c r="GS1" s="559"/>
      <c r="GT1" s="559"/>
      <c r="GU1" s="559"/>
      <c r="GV1" s="559"/>
      <c r="GW1" s="559"/>
      <c r="GX1" s="559"/>
      <c r="GY1" s="559"/>
      <c r="GZ1" s="559"/>
      <c r="HA1" s="559"/>
      <c r="HB1" s="559"/>
      <c r="HC1" s="559"/>
      <c r="HD1" s="559"/>
      <c r="HE1" s="559"/>
      <c r="HF1" s="559"/>
      <c r="HG1" s="559"/>
      <c r="HH1" s="559"/>
      <c r="HI1" s="559"/>
      <c r="HJ1" s="559"/>
      <c r="HK1" s="559"/>
      <c r="HL1" s="559"/>
      <c r="HM1" s="559"/>
      <c r="HN1" s="559"/>
      <c r="HO1" s="559"/>
      <c r="HP1" s="559"/>
      <c r="HQ1" s="559"/>
      <c r="HR1" s="559"/>
      <c r="HS1" s="559"/>
    </row>
    <row r="2" spans="1:227" s="563" customFormat="1" ht="15" customHeight="1" x14ac:dyDescent="0.35">
      <c r="A2" s="559"/>
      <c r="B2" s="560"/>
      <c r="C2" s="560"/>
      <c r="D2" s="560"/>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59"/>
      <c r="BP2" s="559"/>
      <c r="BQ2" s="559"/>
      <c r="BR2" s="559"/>
      <c r="BS2" s="559"/>
      <c r="BT2" s="559"/>
      <c r="BU2" s="559"/>
      <c r="BV2" s="559"/>
      <c r="BW2" s="559"/>
      <c r="BX2" s="559"/>
      <c r="BY2" s="559"/>
      <c r="BZ2" s="559"/>
      <c r="CA2" s="559"/>
      <c r="CB2" s="559"/>
      <c r="CC2" s="559"/>
      <c r="CD2" s="559"/>
      <c r="CE2" s="559"/>
      <c r="CF2" s="559"/>
      <c r="CG2" s="559"/>
      <c r="CH2" s="559"/>
      <c r="CI2" s="559"/>
      <c r="CJ2" s="559"/>
      <c r="CK2" s="559"/>
      <c r="CL2" s="559"/>
      <c r="CM2" s="559"/>
      <c r="CN2" s="559"/>
      <c r="CO2" s="559"/>
      <c r="CP2" s="559"/>
      <c r="CQ2" s="559"/>
      <c r="CR2" s="559"/>
      <c r="CS2" s="559"/>
      <c r="CT2" s="559"/>
      <c r="CU2" s="559"/>
      <c r="CV2" s="559"/>
      <c r="CW2" s="559"/>
      <c r="CX2" s="559"/>
      <c r="CY2" s="559"/>
      <c r="CZ2" s="559"/>
      <c r="DA2" s="559"/>
      <c r="DB2" s="559"/>
      <c r="DC2" s="559"/>
      <c r="DD2" s="559"/>
      <c r="DE2" s="559"/>
      <c r="DF2" s="559"/>
      <c r="DG2" s="559"/>
      <c r="DH2" s="559"/>
      <c r="DI2" s="559"/>
      <c r="DJ2" s="559"/>
      <c r="DK2" s="559"/>
      <c r="DL2" s="559"/>
      <c r="DM2" s="559"/>
      <c r="DN2" s="559"/>
      <c r="DO2" s="559"/>
      <c r="DP2" s="559"/>
      <c r="DQ2" s="559"/>
      <c r="DR2" s="559"/>
      <c r="DS2" s="559"/>
      <c r="DT2" s="559"/>
      <c r="DU2" s="559"/>
      <c r="DV2" s="559"/>
      <c r="DW2" s="559"/>
      <c r="DX2" s="559"/>
      <c r="DY2" s="559"/>
      <c r="DZ2" s="559"/>
      <c r="EA2" s="559"/>
      <c r="EB2" s="559"/>
      <c r="EC2" s="559"/>
      <c r="ED2" s="559"/>
      <c r="EE2" s="559"/>
      <c r="EF2" s="559"/>
      <c r="EG2" s="559"/>
      <c r="EH2" s="559"/>
      <c r="EI2" s="559"/>
      <c r="EJ2" s="559"/>
      <c r="EK2" s="559"/>
      <c r="EL2" s="559"/>
      <c r="EM2" s="559"/>
      <c r="EN2" s="559"/>
      <c r="EO2" s="559"/>
      <c r="EP2" s="559"/>
      <c r="EQ2" s="559"/>
      <c r="ER2" s="559"/>
      <c r="ES2" s="559"/>
      <c r="ET2" s="559"/>
      <c r="EU2" s="559"/>
      <c r="EV2" s="559"/>
      <c r="EW2" s="559"/>
      <c r="EX2" s="559"/>
      <c r="EY2" s="559"/>
      <c r="EZ2" s="559"/>
      <c r="FA2" s="559"/>
      <c r="FB2" s="559"/>
      <c r="FC2" s="559"/>
      <c r="FD2" s="559"/>
      <c r="FE2" s="559"/>
      <c r="FF2" s="559"/>
      <c r="FG2" s="559"/>
      <c r="FH2" s="559"/>
      <c r="FI2" s="559"/>
      <c r="FJ2" s="559"/>
      <c r="FK2" s="559"/>
      <c r="FL2" s="559"/>
      <c r="FM2" s="559"/>
      <c r="FN2" s="559"/>
      <c r="FO2" s="559"/>
      <c r="FP2" s="559"/>
      <c r="FQ2" s="559"/>
      <c r="FR2" s="559"/>
      <c r="FS2" s="559"/>
      <c r="FT2" s="559"/>
      <c r="FU2" s="559"/>
      <c r="FV2" s="559"/>
      <c r="FW2" s="559"/>
      <c r="FX2" s="559"/>
      <c r="FY2" s="559"/>
      <c r="FZ2" s="559"/>
      <c r="GA2" s="559"/>
      <c r="GB2" s="559"/>
      <c r="GC2" s="559"/>
      <c r="GD2" s="559"/>
      <c r="GE2" s="559"/>
      <c r="GF2" s="559"/>
      <c r="GG2" s="559"/>
      <c r="GH2" s="559"/>
      <c r="GI2" s="559"/>
      <c r="GJ2" s="559"/>
      <c r="GK2" s="559"/>
      <c r="GL2" s="559"/>
      <c r="GM2" s="559"/>
      <c r="GN2" s="559"/>
      <c r="GO2" s="559"/>
      <c r="GP2" s="559"/>
      <c r="GQ2" s="559"/>
      <c r="GR2" s="559"/>
      <c r="GS2" s="559"/>
      <c r="GT2" s="559"/>
      <c r="GU2" s="559"/>
      <c r="GV2" s="559"/>
      <c r="GW2" s="559"/>
      <c r="GX2" s="559"/>
      <c r="GY2" s="559"/>
      <c r="GZ2" s="559"/>
      <c r="HA2" s="559"/>
      <c r="HB2" s="559"/>
      <c r="HC2" s="559"/>
      <c r="HD2" s="559"/>
      <c r="HE2" s="559"/>
      <c r="HF2" s="559"/>
      <c r="HG2" s="559"/>
      <c r="HH2" s="559"/>
      <c r="HI2" s="559"/>
      <c r="HJ2" s="559"/>
      <c r="HK2" s="559"/>
      <c r="HL2" s="559"/>
      <c r="HM2" s="559"/>
      <c r="HN2" s="559"/>
      <c r="HO2" s="559"/>
      <c r="HP2" s="559"/>
      <c r="HQ2" s="559"/>
      <c r="HR2" s="559"/>
      <c r="HS2" s="559"/>
    </row>
    <row r="3" spans="1:227" s="563" customFormat="1" ht="21" x14ac:dyDescent="0.4">
      <c r="A3" s="558"/>
      <c r="B3" s="559"/>
      <c r="C3" s="559" t="s">
        <v>230</v>
      </c>
      <c r="D3" s="559"/>
      <c r="E3" s="559"/>
      <c r="F3" s="559"/>
      <c r="G3" s="559"/>
      <c r="H3" s="564" t="str">
        <f t="shared" ref="H3:BS3" si="0">"Q"&amp;H5&amp;"-"&amp;H4</f>
        <v>Q1-2024</v>
      </c>
      <c r="I3" s="564" t="str">
        <f t="shared" si="0"/>
        <v>Q2-2024</v>
      </c>
      <c r="J3" s="564" t="str">
        <f t="shared" si="0"/>
        <v>Q3-2024</v>
      </c>
      <c r="K3" s="564" t="str">
        <f t="shared" si="0"/>
        <v>Q4-2024</v>
      </c>
      <c r="L3" s="564" t="str">
        <f t="shared" si="0"/>
        <v>Q1-2025</v>
      </c>
      <c r="M3" s="564" t="str">
        <f t="shared" si="0"/>
        <v>Q2-2025</v>
      </c>
      <c r="N3" s="564" t="str">
        <f t="shared" si="0"/>
        <v>Q3-2025</v>
      </c>
      <c r="O3" s="564" t="str">
        <f t="shared" si="0"/>
        <v>Q4-2025</v>
      </c>
      <c r="P3" s="564" t="str">
        <f t="shared" si="0"/>
        <v>Q1-2026</v>
      </c>
      <c r="Q3" s="564" t="str">
        <f t="shared" si="0"/>
        <v>Q2-2026</v>
      </c>
      <c r="R3" s="564" t="str">
        <f t="shared" si="0"/>
        <v>Q3-2026</v>
      </c>
      <c r="S3" s="564" t="str">
        <f t="shared" si="0"/>
        <v>Q4-2026</v>
      </c>
      <c r="T3" s="564" t="str">
        <f t="shared" si="0"/>
        <v>Q1-2027</v>
      </c>
      <c r="U3" s="564" t="str">
        <f t="shared" si="0"/>
        <v>Q2-2027</v>
      </c>
      <c r="V3" s="564" t="str">
        <f t="shared" si="0"/>
        <v>Q3-2027</v>
      </c>
      <c r="W3" s="564" t="str">
        <f t="shared" si="0"/>
        <v>Q4-2027</v>
      </c>
      <c r="X3" s="564" t="str">
        <f t="shared" si="0"/>
        <v>Q1-2028</v>
      </c>
      <c r="Y3" s="564" t="str">
        <f t="shared" si="0"/>
        <v>Q2-2028</v>
      </c>
      <c r="Z3" s="564" t="str">
        <f t="shared" si="0"/>
        <v>Q3-2028</v>
      </c>
      <c r="AA3" s="564" t="str">
        <f t="shared" si="0"/>
        <v>Q4-2028</v>
      </c>
      <c r="AB3" s="564" t="str">
        <f t="shared" si="0"/>
        <v>Q1-2029</v>
      </c>
      <c r="AC3" s="564" t="str">
        <f t="shared" si="0"/>
        <v>Q2-2029</v>
      </c>
      <c r="AD3" s="564" t="str">
        <f t="shared" si="0"/>
        <v>Q3-2029</v>
      </c>
      <c r="AE3" s="564" t="str">
        <f t="shared" si="0"/>
        <v>Q4-2029</v>
      </c>
      <c r="AF3" s="564" t="str">
        <f t="shared" si="0"/>
        <v>Q1-2030</v>
      </c>
      <c r="AG3" s="564" t="str">
        <f t="shared" si="0"/>
        <v>Q2-2030</v>
      </c>
      <c r="AH3" s="564" t="str">
        <f t="shared" si="0"/>
        <v>Q3-2030</v>
      </c>
      <c r="AI3" s="564" t="str">
        <f t="shared" si="0"/>
        <v>Q4-2030</v>
      </c>
      <c r="AJ3" s="564" t="str">
        <f t="shared" si="0"/>
        <v>Q1-2031</v>
      </c>
      <c r="AK3" s="564" t="str">
        <f t="shared" si="0"/>
        <v>Q2-2031</v>
      </c>
      <c r="AL3" s="564" t="str">
        <f t="shared" si="0"/>
        <v>Q3-2031</v>
      </c>
      <c r="AM3" s="564" t="str">
        <f t="shared" si="0"/>
        <v>Q4-2031</v>
      </c>
      <c r="AN3" s="564" t="str">
        <f t="shared" si="0"/>
        <v>Q1-2032</v>
      </c>
      <c r="AO3" s="564" t="str">
        <f t="shared" si="0"/>
        <v>Q2-2032</v>
      </c>
      <c r="AP3" s="564" t="str">
        <f t="shared" si="0"/>
        <v>Q3-2032</v>
      </c>
      <c r="AQ3" s="564" t="str">
        <f t="shared" si="0"/>
        <v>Q4-2032</v>
      </c>
      <c r="AR3" s="564" t="str">
        <f t="shared" si="0"/>
        <v>Q1-2033</v>
      </c>
      <c r="AS3" s="564" t="str">
        <f t="shared" si="0"/>
        <v>Q2-2033</v>
      </c>
      <c r="AT3" s="564" t="str">
        <f t="shared" si="0"/>
        <v>Q3-2033</v>
      </c>
      <c r="AU3" s="564" t="str">
        <f t="shared" si="0"/>
        <v>Q4-2033</v>
      </c>
      <c r="AV3" s="564" t="str">
        <f t="shared" si="0"/>
        <v>Q1-2034</v>
      </c>
      <c r="AW3" s="564" t="str">
        <f t="shared" si="0"/>
        <v>Q2-2034</v>
      </c>
      <c r="AX3" s="564" t="str">
        <f t="shared" si="0"/>
        <v>Q3-2034</v>
      </c>
      <c r="AY3" s="564" t="str">
        <f t="shared" si="0"/>
        <v>Q4-2034</v>
      </c>
      <c r="AZ3" s="564" t="str">
        <f t="shared" si="0"/>
        <v>Q1-2035</v>
      </c>
      <c r="BA3" s="564" t="str">
        <f t="shared" si="0"/>
        <v>Q2-2035</v>
      </c>
      <c r="BB3" s="564" t="str">
        <f t="shared" si="0"/>
        <v>Q3-2035</v>
      </c>
      <c r="BC3" s="564" t="str">
        <f t="shared" si="0"/>
        <v>Q4-2035</v>
      </c>
      <c r="BD3" s="564" t="str">
        <f t="shared" si="0"/>
        <v>Q1-2036</v>
      </c>
      <c r="BE3" s="564" t="str">
        <f t="shared" si="0"/>
        <v>Q2-2036</v>
      </c>
      <c r="BF3" s="564" t="str">
        <f t="shared" si="0"/>
        <v>Q3-2036</v>
      </c>
      <c r="BG3" s="564" t="str">
        <f t="shared" si="0"/>
        <v>Q4-2036</v>
      </c>
      <c r="BH3" s="564" t="str">
        <f t="shared" si="0"/>
        <v>Q1-2037</v>
      </c>
      <c r="BI3" s="564" t="str">
        <f t="shared" si="0"/>
        <v>Q2-2037</v>
      </c>
      <c r="BJ3" s="564" t="str">
        <f t="shared" si="0"/>
        <v>Q3-2037</v>
      </c>
      <c r="BK3" s="564" t="str">
        <f t="shared" si="0"/>
        <v>Q4-2037</v>
      </c>
      <c r="BL3" s="564" t="str">
        <f t="shared" si="0"/>
        <v>Q1-2038</v>
      </c>
      <c r="BM3" s="564" t="str">
        <f t="shared" si="0"/>
        <v>Q2-2038</v>
      </c>
      <c r="BN3" s="564" t="str">
        <f t="shared" si="0"/>
        <v>Q3-2038</v>
      </c>
      <c r="BO3" s="564" t="str">
        <f t="shared" si="0"/>
        <v>Q4-2038</v>
      </c>
      <c r="BP3" s="564" t="str">
        <f t="shared" si="0"/>
        <v>Q1-2039</v>
      </c>
      <c r="BQ3" s="564" t="str">
        <f t="shared" si="0"/>
        <v>Q2-2039</v>
      </c>
      <c r="BR3" s="564" t="str">
        <f t="shared" si="0"/>
        <v>Q3-2039</v>
      </c>
      <c r="BS3" s="564" t="str">
        <f t="shared" si="0"/>
        <v>Q4-2039</v>
      </c>
      <c r="BT3" s="564" t="str">
        <f t="shared" ref="BT3:EE3" si="1">"Q"&amp;BT5&amp;"-"&amp;BT4</f>
        <v>Q1-2040</v>
      </c>
      <c r="BU3" s="564" t="str">
        <f t="shared" si="1"/>
        <v>Q2-2040</v>
      </c>
      <c r="BV3" s="564" t="str">
        <f t="shared" si="1"/>
        <v>Q3-2040</v>
      </c>
      <c r="BW3" s="564" t="str">
        <f t="shared" si="1"/>
        <v>Q4-2040</v>
      </c>
      <c r="BX3" s="564" t="str">
        <f t="shared" si="1"/>
        <v>Q1-2041</v>
      </c>
      <c r="BY3" s="564" t="str">
        <f t="shared" si="1"/>
        <v>Q2-2041</v>
      </c>
      <c r="BZ3" s="564" t="str">
        <f t="shared" si="1"/>
        <v>Q3-2041</v>
      </c>
      <c r="CA3" s="564" t="str">
        <f t="shared" si="1"/>
        <v>Q4-2041</v>
      </c>
      <c r="CB3" s="564" t="str">
        <f t="shared" si="1"/>
        <v>Q1-2042</v>
      </c>
      <c r="CC3" s="564" t="str">
        <f t="shared" si="1"/>
        <v>Q2-2042</v>
      </c>
      <c r="CD3" s="564" t="str">
        <f t="shared" si="1"/>
        <v>Q3-2042</v>
      </c>
      <c r="CE3" s="564" t="str">
        <f t="shared" si="1"/>
        <v>Q4-2042</v>
      </c>
      <c r="CF3" s="564" t="str">
        <f t="shared" si="1"/>
        <v>Q1-2043</v>
      </c>
      <c r="CG3" s="564" t="str">
        <f t="shared" si="1"/>
        <v>Q2-2043</v>
      </c>
      <c r="CH3" s="564" t="str">
        <f t="shared" si="1"/>
        <v>Q3-2043</v>
      </c>
      <c r="CI3" s="564" t="str">
        <f t="shared" si="1"/>
        <v>Q4-2043</v>
      </c>
      <c r="CJ3" s="564" t="str">
        <f t="shared" si="1"/>
        <v>Q1-2044</v>
      </c>
      <c r="CK3" s="564" t="str">
        <f t="shared" si="1"/>
        <v>Q2-2044</v>
      </c>
      <c r="CL3" s="564" t="str">
        <f t="shared" si="1"/>
        <v>Q3-2044</v>
      </c>
      <c r="CM3" s="564" t="str">
        <f t="shared" si="1"/>
        <v>Q4-2044</v>
      </c>
      <c r="CN3" s="564" t="str">
        <f t="shared" si="1"/>
        <v>Q1-2045</v>
      </c>
      <c r="CO3" s="564" t="str">
        <f t="shared" si="1"/>
        <v>Q2-2045</v>
      </c>
      <c r="CP3" s="564" t="str">
        <f t="shared" si="1"/>
        <v>Q3-2045</v>
      </c>
      <c r="CQ3" s="564" t="str">
        <f t="shared" si="1"/>
        <v>Q4-2045</v>
      </c>
      <c r="CR3" s="564" t="str">
        <f t="shared" si="1"/>
        <v>Q1-2046</v>
      </c>
      <c r="CS3" s="564" t="str">
        <f t="shared" si="1"/>
        <v>Q2-2046</v>
      </c>
      <c r="CT3" s="564" t="str">
        <f t="shared" si="1"/>
        <v>Q3-2046</v>
      </c>
      <c r="CU3" s="564" t="str">
        <f t="shared" si="1"/>
        <v>Q4-2046</v>
      </c>
      <c r="CV3" s="564" t="str">
        <f t="shared" si="1"/>
        <v>Q1-2047</v>
      </c>
      <c r="CW3" s="564" t="str">
        <f t="shared" si="1"/>
        <v>Q2-2047</v>
      </c>
      <c r="CX3" s="564" t="str">
        <f t="shared" si="1"/>
        <v>Q3-2047</v>
      </c>
      <c r="CY3" s="564" t="str">
        <f t="shared" si="1"/>
        <v>Q4-2047</v>
      </c>
      <c r="CZ3" s="564" t="str">
        <f t="shared" si="1"/>
        <v>Q1-2048</v>
      </c>
      <c r="DA3" s="564" t="str">
        <f t="shared" si="1"/>
        <v>Q2-2048</v>
      </c>
      <c r="DB3" s="564" t="str">
        <f t="shared" si="1"/>
        <v>Q3-2048</v>
      </c>
      <c r="DC3" s="564" t="str">
        <f t="shared" si="1"/>
        <v>Q4-2048</v>
      </c>
      <c r="DD3" s="564" t="str">
        <f t="shared" si="1"/>
        <v>Q1-2049</v>
      </c>
      <c r="DE3" s="564" t="str">
        <f t="shared" si="1"/>
        <v>Q2-2049</v>
      </c>
      <c r="DF3" s="564" t="str">
        <f t="shared" si="1"/>
        <v>Q3-2049</v>
      </c>
      <c r="DG3" s="564" t="str">
        <f t="shared" si="1"/>
        <v>Q4-2049</v>
      </c>
      <c r="DH3" s="564" t="str">
        <f t="shared" si="1"/>
        <v>Q1-2050</v>
      </c>
      <c r="DI3" s="564" t="str">
        <f t="shared" si="1"/>
        <v>Q2-2050</v>
      </c>
      <c r="DJ3" s="564" t="str">
        <f t="shared" si="1"/>
        <v>Q3-2050</v>
      </c>
      <c r="DK3" s="564" t="str">
        <f t="shared" si="1"/>
        <v>Q4-2050</v>
      </c>
      <c r="DL3" s="564" t="str">
        <f t="shared" si="1"/>
        <v>Q1-2051</v>
      </c>
      <c r="DM3" s="564" t="str">
        <f t="shared" si="1"/>
        <v>Q2-2051</v>
      </c>
      <c r="DN3" s="564" t="str">
        <f t="shared" si="1"/>
        <v>Q3-2051</v>
      </c>
      <c r="DO3" s="564" t="str">
        <f t="shared" si="1"/>
        <v>Q4-2051</v>
      </c>
      <c r="DP3" s="564" t="str">
        <f t="shared" si="1"/>
        <v>Q1-2052</v>
      </c>
      <c r="DQ3" s="564" t="str">
        <f t="shared" si="1"/>
        <v>Q2-2052</v>
      </c>
      <c r="DR3" s="564" t="str">
        <f t="shared" si="1"/>
        <v>Q3-2052</v>
      </c>
      <c r="DS3" s="564" t="str">
        <f t="shared" si="1"/>
        <v>Q4-2052</v>
      </c>
      <c r="DT3" s="564" t="str">
        <f t="shared" si="1"/>
        <v>Q1-2053</v>
      </c>
      <c r="DU3" s="564" t="str">
        <f t="shared" si="1"/>
        <v>Q2-2053</v>
      </c>
      <c r="DV3" s="564" t="str">
        <f t="shared" si="1"/>
        <v>Q3-2053</v>
      </c>
      <c r="DW3" s="564" t="str">
        <f t="shared" si="1"/>
        <v>Q4-2053</v>
      </c>
      <c r="DX3" s="564" t="str">
        <f t="shared" si="1"/>
        <v>Q1-2054</v>
      </c>
      <c r="DY3" s="564" t="str">
        <f t="shared" si="1"/>
        <v>Q2-2054</v>
      </c>
      <c r="DZ3" s="564" t="str">
        <f t="shared" si="1"/>
        <v>Q3-2054</v>
      </c>
      <c r="EA3" s="564" t="str">
        <f t="shared" si="1"/>
        <v>Q4-2054</v>
      </c>
      <c r="EB3" s="564" t="str">
        <f t="shared" si="1"/>
        <v>Q1-2055</v>
      </c>
      <c r="EC3" s="564" t="str">
        <f t="shared" si="1"/>
        <v>Q2-2055</v>
      </c>
      <c r="ED3" s="564" t="str">
        <f t="shared" si="1"/>
        <v>Q3-2055</v>
      </c>
      <c r="EE3" s="564" t="str">
        <f t="shared" si="1"/>
        <v>Q4-2055</v>
      </c>
      <c r="EF3" s="564" t="str">
        <f t="shared" ref="EF3:GQ3" si="2">"Q"&amp;EF5&amp;"-"&amp;EF4</f>
        <v>Q1-2056</v>
      </c>
      <c r="EG3" s="564" t="str">
        <f t="shared" si="2"/>
        <v>Q2-2056</v>
      </c>
      <c r="EH3" s="564" t="str">
        <f t="shared" si="2"/>
        <v>Q3-2056</v>
      </c>
      <c r="EI3" s="564" t="str">
        <f t="shared" si="2"/>
        <v>Q4-2056</v>
      </c>
      <c r="EJ3" s="564" t="str">
        <f t="shared" si="2"/>
        <v>Q1-2057</v>
      </c>
      <c r="EK3" s="564" t="str">
        <f t="shared" si="2"/>
        <v>Q2-2057</v>
      </c>
      <c r="EL3" s="564" t="str">
        <f t="shared" si="2"/>
        <v>Q3-2057</v>
      </c>
      <c r="EM3" s="564" t="str">
        <f t="shared" si="2"/>
        <v>Q4-2057</v>
      </c>
      <c r="EN3" s="564" t="str">
        <f t="shared" si="2"/>
        <v>Q1-2058</v>
      </c>
      <c r="EO3" s="564" t="str">
        <f t="shared" si="2"/>
        <v>Q2-2058</v>
      </c>
      <c r="EP3" s="564" t="str">
        <f t="shared" si="2"/>
        <v>Q3-2058</v>
      </c>
      <c r="EQ3" s="564" t="str">
        <f t="shared" si="2"/>
        <v>Q4-2058</v>
      </c>
      <c r="ER3" s="564" t="str">
        <f t="shared" si="2"/>
        <v>Q1-2059</v>
      </c>
      <c r="ES3" s="564" t="str">
        <f t="shared" si="2"/>
        <v>Q2-2059</v>
      </c>
      <c r="ET3" s="564" t="str">
        <f t="shared" si="2"/>
        <v>Q3-2059</v>
      </c>
      <c r="EU3" s="564" t="str">
        <f t="shared" si="2"/>
        <v>Q4-2059</v>
      </c>
      <c r="EV3" s="564" t="str">
        <f t="shared" si="2"/>
        <v>Q1-2060</v>
      </c>
      <c r="EW3" s="564" t="str">
        <f t="shared" si="2"/>
        <v>Q2-2060</v>
      </c>
      <c r="EX3" s="564" t="str">
        <f t="shared" si="2"/>
        <v>Q3-2060</v>
      </c>
      <c r="EY3" s="564" t="str">
        <f t="shared" si="2"/>
        <v>Q4-2060</v>
      </c>
      <c r="EZ3" s="564" t="str">
        <f t="shared" si="2"/>
        <v>Q1-2061</v>
      </c>
      <c r="FA3" s="564" t="str">
        <f t="shared" si="2"/>
        <v>Q2-2061</v>
      </c>
      <c r="FB3" s="564" t="str">
        <f t="shared" si="2"/>
        <v>Q3-2061</v>
      </c>
      <c r="FC3" s="564" t="str">
        <f t="shared" si="2"/>
        <v>Q4-2061</v>
      </c>
      <c r="FD3" s="564" t="str">
        <f t="shared" si="2"/>
        <v>Q1-2062</v>
      </c>
      <c r="FE3" s="564" t="str">
        <f t="shared" si="2"/>
        <v>Q2-2062</v>
      </c>
      <c r="FF3" s="564" t="str">
        <f t="shared" si="2"/>
        <v>Q3-2062</v>
      </c>
      <c r="FG3" s="564" t="str">
        <f t="shared" si="2"/>
        <v>Q4-2062</v>
      </c>
      <c r="FH3" s="564" t="str">
        <f t="shared" si="2"/>
        <v>Q1-2063</v>
      </c>
      <c r="FI3" s="564" t="str">
        <f t="shared" si="2"/>
        <v>Q2-2063</v>
      </c>
      <c r="FJ3" s="564" t="str">
        <f t="shared" si="2"/>
        <v>Q3-2063</v>
      </c>
      <c r="FK3" s="564" t="str">
        <f t="shared" si="2"/>
        <v>Q4-2063</v>
      </c>
      <c r="FL3" s="564" t="str">
        <f t="shared" si="2"/>
        <v>Q1-2064</v>
      </c>
      <c r="FM3" s="564" t="str">
        <f t="shared" si="2"/>
        <v>Q2-2064</v>
      </c>
      <c r="FN3" s="564" t="str">
        <f t="shared" si="2"/>
        <v>Q3-2064</v>
      </c>
      <c r="FO3" s="564" t="str">
        <f t="shared" si="2"/>
        <v>Q4-2064</v>
      </c>
      <c r="FP3" s="564" t="str">
        <f t="shared" si="2"/>
        <v>Q1-2065</v>
      </c>
      <c r="FQ3" s="564" t="str">
        <f t="shared" si="2"/>
        <v>Q2-2065</v>
      </c>
      <c r="FR3" s="564" t="str">
        <f t="shared" si="2"/>
        <v>Q3-2065</v>
      </c>
      <c r="FS3" s="564" t="str">
        <f t="shared" si="2"/>
        <v>Q4-2065</v>
      </c>
      <c r="FT3" s="564" t="str">
        <f t="shared" si="2"/>
        <v>Q1-2066</v>
      </c>
      <c r="FU3" s="564" t="str">
        <f t="shared" si="2"/>
        <v>Q2-2066</v>
      </c>
      <c r="FV3" s="564" t="str">
        <f t="shared" si="2"/>
        <v>Q3-2066</v>
      </c>
      <c r="FW3" s="564" t="str">
        <f t="shared" si="2"/>
        <v>Q4-2066</v>
      </c>
      <c r="FX3" s="564" t="str">
        <f t="shared" si="2"/>
        <v>Q1-2067</v>
      </c>
      <c r="FY3" s="564" t="str">
        <f t="shared" si="2"/>
        <v>Q2-2067</v>
      </c>
      <c r="FZ3" s="564" t="str">
        <f t="shared" si="2"/>
        <v>Q3-2067</v>
      </c>
      <c r="GA3" s="564" t="str">
        <f t="shared" si="2"/>
        <v>Q4-2067</v>
      </c>
      <c r="GB3" s="564" t="str">
        <f t="shared" si="2"/>
        <v>Q1-2068</v>
      </c>
      <c r="GC3" s="564" t="str">
        <f t="shared" si="2"/>
        <v>Q2-2068</v>
      </c>
      <c r="GD3" s="564" t="str">
        <f t="shared" si="2"/>
        <v>Q3-2068</v>
      </c>
      <c r="GE3" s="564" t="str">
        <f t="shared" si="2"/>
        <v>Q4-2068</v>
      </c>
      <c r="GF3" s="564" t="str">
        <f t="shared" si="2"/>
        <v>Q1-2069</v>
      </c>
      <c r="GG3" s="564" t="str">
        <f t="shared" si="2"/>
        <v>Q2-2069</v>
      </c>
      <c r="GH3" s="564" t="str">
        <f t="shared" si="2"/>
        <v>Q3-2069</v>
      </c>
      <c r="GI3" s="564" t="str">
        <f t="shared" si="2"/>
        <v>Q4-2069</v>
      </c>
      <c r="GJ3" s="564" t="str">
        <f t="shared" si="2"/>
        <v>Q1-2070</v>
      </c>
      <c r="GK3" s="564" t="str">
        <f t="shared" si="2"/>
        <v>Q2-2070</v>
      </c>
      <c r="GL3" s="564" t="str">
        <f t="shared" si="2"/>
        <v>Q3-2070</v>
      </c>
      <c r="GM3" s="564" t="str">
        <f t="shared" si="2"/>
        <v>Q4-2070</v>
      </c>
      <c r="GN3" s="564" t="str">
        <f t="shared" si="2"/>
        <v>Q1-2071</v>
      </c>
      <c r="GO3" s="564" t="str">
        <f t="shared" si="2"/>
        <v>Q2-2071</v>
      </c>
      <c r="GP3" s="564" t="str">
        <f t="shared" si="2"/>
        <v>Q3-2071</v>
      </c>
      <c r="GQ3" s="564" t="str">
        <f t="shared" si="2"/>
        <v>Q4-2071</v>
      </c>
      <c r="GR3" s="564" t="str">
        <f t="shared" ref="GR3:HS3" si="3">"Q"&amp;GR5&amp;"-"&amp;GR4</f>
        <v>Q1-2072</v>
      </c>
      <c r="GS3" s="564" t="str">
        <f t="shared" si="3"/>
        <v>Q2-2072</v>
      </c>
      <c r="GT3" s="564" t="str">
        <f t="shared" si="3"/>
        <v>Q3-2072</v>
      </c>
      <c r="GU3" s="564" t="str">
        <f t="shared" si="3"/>
        <v>Q4-2072</v>
      </c>
      <c r="GV3" s="564" t="str">
        <f t="shared" si="3"/>
        <v>Q1-2073</v>
      </c>
      <c r="GW3" s="564" t="str">
        <f t="shared" si="3"/>
        <v>Q2-2073</v>
      </c>
      <c r="GX3" s="564" t="str">
        <f t="shared" si="3"/>
        <v>Q3-2073</v>
      </c>
      <c r="GY3" s="564" t="str">
        <f t="shared" si="3"/>
        <v>Q4-2073</v>
      </c>
      <c r="GZ3" s="564" t="str">
        <f t="shared" si="3"/>
        <v>Q1-2074</v>
      </c>
      <c r="HA3" s="564" t="str">
        <f t="shared" si="3"/>
        <v>Q2-2074</v>
      </c>
      <c r="HB3" s="564" t="str">
        <f t="shared" si="3"/>
        <v>Q3-2074</v>
      </c>
      <c r="HC3" s="564" t="str">
        <f t="shared" si="3"/>
        <v>Q4-2074</v>
      </c>
      <c r="HD3" s="564" t="str">
        <f t="shared" si="3"/>
        <v>Q1-2075</v>
      </c>
      <c r="HE3" s="564" t="str">
        <f t="shared" si="3"/>
        <v>Q2-2075</v>
      </c>
      <c r="HF3" s="564" t="str">
        <f t="shared" si="3"/>
        <v>Q3-2075</v>
      </c>
      <c r="HG3" s="564" t="str">
        <f t="shared" si="3"/>
        <v>Q4-2075</v>
      </c>
      <c r="HH3" s="564" t="str">
        <f t="shared" si="3"/>
        <v>Q1-2076</v>
      </c>
      <c r="HI3" s="564" t="str">
        <f t="shared" si="3"/>
        <v>Q2-2076</v>
      </c>
      <c r="HJ3" s="564" t="str">
        <f t="shared" si="3"/>
        <v>Q3-2076</v>
      </c>
      <c r="HK3" s="564" t="str">
        <f t="shared" si="3"/>
        <v>Q4-2076</v>
      </c>
      <c r="HL3" s="564" t="str">
        <f t="shared" si="3"/>
        <v>Q1-2077</v>
      </c>
      <c r="HM3" s="564" t="str">
        <f t="shared" si="3"/>
        <v>Q2-2077</v>
      </c>
      <c r="HN3" s="564" t="str">
        <f t="shared" si="3"/>
        <v>Q3-2077</v>
      </c>
      <c r="HO3" s="564" t="str">
        <f t="shared" si="3"/>
        <v>Q4-2077</v>
      </c>
      <c r="HP3" s="565" t="str">
        <f t="shared" si="3"/>
        <v>Q1-2078</v>
      </c>
      <c r="HQ3" s="565" t="str">
        <f t="shared" si="3"/>
        <v>Q2-2078</v>
      </c>
      <c r="HR3" s="565" t="str">
        <f t="shared" si="3"/>
        <v>Q3-2078</v>
      </c>
      <c r="HS3" s="565" t="str">
        <f t="shared" si="3"/>
        <v>Q4-2078</v>
      </c>
    </row>
    <row r="4" spans="1:227" s="563" customFormat="1" ht="15" hidden="1" customHeight="1" x14ac:dyDescent="0.4">
      <c r="A4" s="558"/>
      <c r="B4" s="559"/>
      <c r="C4" s="559" t="s">
        <v>17</v>
      </c>
      <c r="D4" s="559"/>
      <c r="E4" s="559"/>
      <c r="F4" s="559"/>
      <c r="G4" s="559"/>
      <c r="H4" s="561">
        <f>'1.Fin Model Summary Inputs'!$H$3</f>
        <v>2024</v>
      </c>
      <c r="I4" s="561">
        <f t="shared" ref="I4:BT4" si="4">H4+(I5=1)</f>
        <v>2024</v>
      </c>
      <c r="J4" s="561">
        <f t="shared" si="4"/>
        <v>2024</v>
      </c>
      <c r="K4" s="561">
        <f t="shared" si="4"/>
        <v>2024</v>
      </c>
      <c r="L4" s="561">
        <f t="shared" si="4"/>
        <v>2025</v>
      </c>
      <c r="M4" s="561">
        <f t="shared" si="4"/>
        <v>2025</v>
      </c>
      <c r="N4" s="561">
        <f t="shared" si="4"/>
        <v>2025</v>
      </c>
      <c r="O4" s="561">
        <f t="shared" si="4"/>
        <v>2025</v>
      </c>
      <c r="P4" s="561">
        <f t="shared" si="4"/>
        <v>2026</v>
      </c>
      <c r="Q4" s="561">
        <f t="shared" si="4"/>
        <v>2026</v>
      </c>
      <c r="R4" s="561">
        <f t="shared" si="4"/>
        <v>2026</v>
      </c>
      <c r="S4" s="561">
        <f t="shared" si="4"/>
        <v>2026</v>
      </c>
      <c r="T4" s="561">
        <f t="shared" si="4"/>
        <v>2027</v>
      </c>
      <c r="U4" s="561">
        <f t="shared" si="4"/>
        <v>2027</v>
      </c>
      <c r="V4" s="561">
        <f t="shared" si="4"/>
        <v>2027</v>
      </c>
      <c r="W4" s="561">
        <f t="shared" si="4"/>
        <v>2027</v>
      </c>
      <c r="X4" s="561">
        <f t="shared" si="4"/>
        <v>2028</v>
      </c>
      <c r="Y4" s="561">
        <f t="shared" si="4"/>
        <v>2028</v>
      </c>
      <c r="Z4" s="561">
        <f t="shared" si="4"/>
        <v>2028</v>
      </c>
      <c r="AA4" s="561">
        <f t="shared" si="4"/>
        <v>2028</v>
      </c>
      <c r="AB4" s="561">
        <f t="shared" si="4"/>
        <v>2029</v>
      </c>
      <c r="AC4" s="561">
        <f t="shared" si="4"/>
        <v>2029</v>
      </c>
      <c r="AD4" s="561">
        <f t="shared" si="4"/>
        <v>2029</v>
      </c>
      <c r="AE4" s="561">
        <f t="shared" si="4"/>
        <v>2029</v>
      </c>
      <c r="AF4" s="561">
        <f t="shared" si="4"/>
        <v>2030</v>
      </c>
      <c r="AG4" s="561">
        <f t="shared" si="4"/>
        <v>2030</v>
      </c>
      <c r="AH4" s="561">
        <f t="shared" si="4"/>
        <v>2030</v>
      </c>
      <c r="AI4" s="561">
        <f t="shared" si="4"/>
        <v>2030</v>
      </c>
      <c r="AJ4" s="561">
        <f t="shared" si="4"/>
        <v>2031</v>
      </c>
      <c r="AK4" s="561">
        <f t="shared" si="4"/>
        <v>2031</v>
      </c>
      <c r="AL4" s="561">
        <f t="shared" si="4"/>
        <v>2031</v>
      </c>
      <c r="AM4" s="561">
        <f t="shared" si="4"/>
        <v>2031</v>
      </c>
      <c r="AN4" s="561">
        <f t="shared" si="4"/>
        <v>2032</v>
      </c>
      <c r="AO4" s="561">
        <f t="shared" si="4"/>
        <v>2032</v>
      </c>
      <c r="AP4" s="561">
        <f t="shared" si="4"/>
        <v>2032</v>
      </c>
      <c r="AQ4" s="561">
        <f t="shared" si="4"/>
        <v>2032</v>
      </c>
      <c r="AR4" s="561">
        <f t="shared" si="4"/>
        <v>2033</v>
      </c>
      <c r="AS4" s="561">
        <f t="shared" si="4"/>
        <v>2033</v>
      </c>
      <c r="AT4" s="561">
        <f t="shared" si="4"/>
        <v>2033</v>
      </c>
      <c r="AU4" s="561">
        <f t="shared" si="4"/>
        <v>2033</v>
      </c>
      <c r="AV4" s="561">
        <f t="shared" si="4"/>
        <v>2034</v>
      </c>
      <c r="AW4" s="561">
        <f t="shared" si="4"/>
        <v>2034</v>
      </c>
      <c r="AX4" s="561">
        <f t="shared" si="4"/>
        <v>2034</v>
      </c>
      <c r="AY4" s="561">
        <f t="shared" si="4"/>
        <v>2034</v>
      </c>
      <c r="AZ4" s="561">
        <f t="shared" si="4"/>
        <v>2035</v>
      </c>
      <c r="BA4" s="561">
        <f t="shared" si="4"/>
        <v>2035</v>
      </c>
      <c r="BB4" s="561">
        <f t="shared" si="4"/>
        <v>2035</v>
      </c>
      <c r="BC4" s="561">
        <f t="shared" si="4"/>
        <v>2035</v>
      </c>
      <c r="BD4" s="561">
        <f t="shared" si="4"/>
        <v>2036</v>
      </c>
      <c r="BE4" s="561">
        <f t="shared" si="4"/>
        <v>2036</v>
      </c>
      <c r="BF4" s="561">
        <f t="shared" si="4"/>
        <v>2036</v>
      </c>
      <c r="BG4" s="561">
        <f t="shared" si="4"/>
        <v>2036</v>
      </c>
      <c r="BH4" s="561">
        <f t="shared" si="4"/>
        <v>2037</v>
      </c>
      <c r="BI4" s="561">
        <f t="shared" si="4"/>
        <v>2037</v>
      </c>
      <c r="BJ4" s="561">
        <f t="shared" si="4"/>
        <v>2037</v>
      </c>
      <c r="BK4" s="561">
        <f t="shared" si="4"/>
        <v>2037</v>
      </c>
      <c r="BL4" s="561">
        <f t="shared" si="4"/>
        <v>2038</v>
      </c>
      <c r="BM4" s="561">
        <f t="shared" si="4"/>
        <v>2038</v>
      </c>
      <c r="BN4" s="561">
        <f t="shared" si="4"/>
        <v>2038</v>
      </c>
      <c r="BO4" s="561">
        <f t="shared" si="4"/>
        <v>2038</v>
      </c>
      <c r="BP4" s="561">
        <f t="shared" si="4"/>
        <v>2039</v>
      </c>
      <c r="BQ4" s="561">
        <f t="shared" si="4"/>
        <v>2039</v>
      </c>
      <c r="BR4" s="561">
        <f t="shared" si="4"/>
        <v>2039</v>
      </c>
      <c r="BS4" s="561">
        <f t="shared" si="4"/>
        <v>2039</v>
      </c>
      <c r="BT4" s="561">
        <f t="shared" si="4"/>
        <v>2040</v>
      </c>
      <c r="BU4" s="561">
        <f t="shared" ref="BU4:EF4" si="5">BT4+(BU5=1)</f>
        <v>2040</v>
      </c>
      <c r="BV4" s="561">
        <f t="shared" si="5"/>
        <v>2040</v>
      </c>
      <c r="BW4" s="561">
        <f t="shared" si="5"/>
        <v>2040</v>
      </c>
      <c r="BX4" s="561">
        <f t="shared" si="5"/>
        <v>2041</v>
      </c>
      <c r="BY4" s="561">
        <f t="shared" si="5"/>
        <v>2041</v>
      </c>
      <c r="BZ4" s="561">
        <f t="shared" si="5"/>
        <v>2041</v>
      </c>
      <c r="CA4" s="561">
        <f t="shared" si="5"/>
        <v>2041</v>
      </c>
      <c r="CB4" s="561">
        <f t="shared" si="5"/>
        <v>2042</v>
      </c>
      <c r="CC4" s="561">
        <f t="shared" si="5"/>
        <v>2042</v>
      </c>
      <c r="CD4" s="561">
        <f t="shared" si="5"/>
        <v>2042</v>
      </c>
      <c r="CE4" s="561">
        <f t="shared" si="5"/>
        <v>2042</v>
      </c>
      <c r="CF4" s="561">
        <f t="shared" si="5"/>
        <v>2043</v>
      </c>
      <c r="CG4" s="561">
        <f t="shared" si="5"/>
        <v>2043</v>
      </c>
      <c r="CH4" s="561">
        <f t="shared" si="5"/>
        <v>2043</v>
      </c>
      <c r="CI4" s="561">
        <f t="shared" si="5"/>
        <v>2043</v>
      </c>
      <c r="CJ4" s="561">
        <f t="shared" si="5"/>
        <v>2044</v>
      </c>
      <c r="CK4" s="561">
        <f t="shared" si="5"/>
        <v>2044</v>
      </c>
      <c r="CL4" s="561">
        <f t="shared" si="5"/>
        <v>2044</v>
      </c>
      <c r="CM4" s="561">
        <f t="shared" si="5"/>
        <v>2044</v>
      </c>
      <c r="CN4" s="561">
        <f t="shared" si="5"/>
        <v>2045</v>
      </c>
      <c r="CO4" s="561">
        <f t="shared" si="5"/>
        <v>2045</v>
      </c>
      <c r="CP4" s="561">
        <f t="shared" si="5"/>
        <v>2045</v>
      </c>
      <c r="CQ4" s="561">
        <f t="shared" si="5"/>
        <v>2045</v>
      </c>
      <c r="CR4" s="561">
        <f t="shared" si="5"/>
        <v>2046</v>
      </c>
      <c r="CS4" s="561">
        <f t="shared" si="5"/>
        <v>2046</v>
      </c>
      <c r="CT4" s="561">
        <f t="shared" si="5"/>
        <v>2046</v>
      </c>
      <c r="CU4" s="561">
        <f t="shared" si="5"/>
        <v>2046</v>
      </c>
      <c r="CV4" s="561">
        <f t="shared" si="5"/>
        <v>2047</v>
      </c>
      <c r="CW4" s="561">
        <f t="shared" si="5"/>
        <v>2047</v>
      </c>
      <c r="CX4" s="561">
        <f t="shared" si="5"/>
        <v>2047</v>
      </c>
      <c r="CY4" s="561">
        <f t="shared" si="5"/>
        <v>2047</v>
      </c>
      <c r="CZ4" s="561">
        <f t="shared" si="5"/>
        <v>2048</v>
      </c>
      <c r="DA4" s="561">
        <f t="shared" si="5"/>
        <v>2048</v>
      </c>
      <c r="DB4" s="561">
        <f t="shared" si="5"/>
        <v>2048</v>
      </c>
      <c r="DC4" s="561">
        <f t="shared" si="5"/>
        <v>2048</v>
      </c>
      <c r="DD4" s="561">
        <f t="shared" si="5"/>
        <v>2049</v>
      </c>
      <c r="DE4" s="561">
        <f t="shared" si="5"/>
        <v>2049</v>
      </c>
      <c r="DF4" s="561">
        <f t="shared" si="5"/>
        <v>2049</v>
      </c>
      <c r="DG4" s="561">
        <f t="shared" si="5"/>
        <v>2049</v>
      </c>
      <c r="DH4" s="561">
        <f t="shared" si="5"/>
        <v>2050</v>
      </c>
      <c r="DI4" s="561">
        <f t="shared" si="5"/>
        <v>2050</v>
      </c>
      <c r="DJ4" s="561">
        <f t="shared" si="5"/>
        <v>2050</v>
      </c>
      <c r="DK4" s="561">
        <f t="shared" si="5"/>
        <v>2050</v>
      </c>
      <c r="DL4" s="561">
        <f t="shared" si="5"/>
        <v>2051</v>
      </c>
      <c r="DM4" s="561">
        <f t="shared" si="5"/>
        <v>2051</v>
      </c>
      <c r="DN4" s="561">
        <f t="shared" si="5"/>
        <v>2051</v>
      </c>
      <c r="DO4" s="561">
        <f t="shared" si="5"/>
        <v>2051</v>
      </c>
      <c r="DP4" s="561">
        <f t="shared" si="5"/>
        <v>2052</v>
      </c>
      <c r="DQ4" s="561">
        <f t="shared" si="5"/>
        <v>2052</v>
      </c>
      <c r="DR4" s="561">
        <f t="shared" si="5"/>
        <v>2052</v>
      </c>
      <c r="DS4" s="561">
        <f t="shared" si="5"/>
        <v>2052</v>
      </c>
      <c r="DT4" s="561">
        <f t="shared" si="5"/>
        <v>2053</v>
      </c>
      <c r="DU4" s="561">
        <f t="shared" si="5"/>
        <v>2053</v>
      </c>
      <c r="DV4" s="561">
        <f t="shared" si="5"/>
        <v>2053</v>
      </c>
      <c r="DW4" s="561">
        <f t="shared" si="5"/>
        <v>2053</v>
      </c>
      <c r="DX4" s="561">
        <f t="shared" si="5"/>
        <v>2054</v>
      </c>
      <c r="DY4" s="561">
        <f t="shared" si="5"/>
        <v>2054</v>
      </c>
      <c r="DZ4" s="561">
        <f t="shared" si="5"/>
        <v>2054</v>
      </c>
      <c r="EA4" s="561">
        <f t="shared" si="5"/>
        <v>2054</v>
      </c>
      <c r="EB4" s="561">
        <f t="shared" si="5"/>
        <v>2055</v>
      </c>
      <c r="EC4" s="561">
        <f t="shared" si="5"/>
        <v>2055</v>
      </c>
      <c r="ED4" s="561">
        <f t="shared" si="5"/>
        <v>2055</v>
      </c>
      <c r="EE4" s="561">
        <f t="shared" si="5"/>
        <v>2055</v>
      </c>
      <c r="EF4" s="561">
        <f t="shared" si="5"/>
        <v>2056</v>
      </c>
      <c r="EG4" s="561">
        <f t="shared" ref="EG4:GR4" si="6">EF4+(EG5=1)</f>
        <v>2056</v>
      </c>
      <c r="EH4" s="561">
        <f t="shared" si="6"/>
        <v>2056</v>
      </c>
      <c r="EI4" s="561">
        <f t="shared" si="6"/>
        <v>2056</v>
      </c>
      <c r="EJ4" s="561">
        <f t="shared" si="6"/>
        <v>2057</v>
      </c>
      <c r="EK4" s="561">
        <f t="shared" si="6"/>
        <v>2057</v>
      </c>
      <c r="EL4" s="561">
        <f t="shared" si="6"/>
        <v>2057</v>
      </c>
      <c r="EM4" s="561">
        <f t="shared" si="6"/>
        <v>2057</v>
      </c>
      <c r="EN4" s="561">
        <f t="shared" si="6"/>
        <v>2058</v>
      </c>
      <c r="EO4" s="561">
        <f t="shared" si="6"/>
        <v>2058</v>
      </c>
      <c r="EP4" s="561">
        <f t="shared" si="6"/>
        <v>2058</v>
      </c>
      <c r="EQ4" s="561">
        <f t="shared" si="6"/>
        <v>2058</v>
      </c>
      <c r="ER4" s="561">
        <f t="shared" si="6"/>
        <v>2059</v>
      </c>
      <c r="ES4" s="561">
        <f t="shared" si="6"/>
        <v>2059</v>
      </c>
      <c r="ET4" s="561">
        <f t="shared" si="6"/>
        <v>2059</v>
      </c>
      <c r="EU4" s="561">
        <f t="shared" si="6"/>
        <v>2059</v>
      </c>
      <c r="EV4" s="561">
        <f t="shared" si="6"/>
        <v>2060</v>
      </c>
      <c r="EW4" s="561">
        <f t="shared" si="6"/>
        <v>2060</v>
      </c>
      <c r="EX4" s="561">
        <f t="shared" si="6"/>
        <v>2060</v>
      </c>
      <c r="EY4" s="561">
        <f t="shared" si="6"/>
        <v>2060</v>
      </c>
      <c r="EZ4" s="561">
        <f t="shared" si="6"/>
        <v>2061</v>
      </c>
      <c r="FA4" s="561">
        <f t="shared" si="6"/>
        <v>2061</v>
      </c>
      <c r="FB4" s="561">
        <f t="shared" si="6"/>
        <v>2061</v>
      </c>
      <c r="FC4" s="561">
        <f t="shared" si="6"/>
        <v>2061</v>
      </c>
      <c r="FD4" s="561">
        <f t="shared" si="6"/>
        <v>2062</v>
      </c>
      <c r="FE4" s="561">
        <f t="shared" si="6"/>
        <v>2062</v>
      </c>
      <c r="FF4" s="561">
        <f t="shared" si="6"/>
        <v>2062</v>
      </c>
      <c r="FG4" s="561">
        <f t="shared" si="6"/>
        <v>2062</v>
      </c>
      <c r="FH4" s="561">
        <f t="shared" si="6"/>
        <v>2063</v>
      </c>
      <c r="FI4" s="561">
        <f t="shared" si="6"/>
        <v>2063</v>
      </c>
      <c r="FJ4" s="561">
        <f t="shared" si="6"/>
        <v>2063</v>
      </c>
      <c r="FK4" s="561">
        <f t="shared" si="6"/>
        <v>2063</v>
      </c>
      <c r="FL4" s="561">
        <f t="shared" si="6"/>
        <v>2064</v>
      </c>
      <c r="FM4" s="561">
        <f t="shared" si="6"/>
        <v>2064</v>
      </c>
      <c r="FN4" s="561">
        <f t="shared" si="6"/>
        <v>2064</v>
      </c>
      <c r="FO4" s="561">
        <f t="shared" si="6"/>
        <v>2064</v>
      </c>
      <c r="FP4" s="561">
        <f t="shared" si="6"/>
        <v>2065</v>
      </c>
      <c r="FQ4" s="561">
        <f t="shared" si="6"/>
        <v>2065</v>
      </c>
      <c r="FR4" s="561">
        <f t="shared" si="6"/>
        <v>2065</v>
      </c>
      <c r="FS4" s="561">
        <f t="shared" si="6"/>
        <v>2065</v>
      </c>
      <c r="FT4" s="561">
        <f t="shared" si="6"/>
        <v>2066</v>
      </c>
      <c r="FU4" s="561">
        <f t="shared" si="6"/>
        <v>2066</v>
      </c>
      <c r="FV4" s="561">
        <f t="shared" si="6"/>
        <v>2066</v>
      </c>
      <c r="FW4" s="561">
        <f t="shared" si="6"/>
        <v>2066</v>
      </c>
      <c r="FX4" s="561">
        <f t="shared" si="6"/>
        <v>2067</v>
      </c>
      <c r="FY4" s="561">
        <f t="shared" si="6"/>
        <v>2067</v>
      </c>
      <c r="FZ4" s="561">
        <f t="shared" si="6"/>
        <v>2067</v>
      </c>
      <c r="GA4" s="561">
        <f t="shared" si="6"/>
        <v>2067</v>
      </c>
      <c r="GB4" s="561">
        <f t="shared" si="6"/>
        <v>2068</v>
      </c>
      <c r="GC4" s="561">
        <f t="shared" si="6"/>
        <v>2068</v>
      </c>
      <c r="GD4" s="561">
        <f t="shared" si="6"/>
        <v>2068</v>
      </c>
      <c r="GE4" s="561">
        <f t="shared" si="6"/>
        <v>2068</v>
      </c>
      <c r="GF4" s="561">
        <f t="shared" si="6"/>
        <v>2069</v>
      </c>
      <c r="GG4" s="561">
        <f t="shared" si="6"/>
        <v>2069</v>
      </c>
      <c r="GH4" s="561">
        <f t="shared" si="6"/>
        <v>2069</v>
      </c>
      <c r="GI4" s="561">
        <f t="shared" si="6"/>
        <v>2069</v>
      </c>
      <c r="GJ4" s="561">
        <f t="shared" si="6"/>
        <v>2070</v>
      </c>
      <c r="GK4" s="561">
        <f t="shared" si="6"/>
        <v>2070</v>
      </c>
      <c r="GL4" s="561">
        <f t="shared" si="6"/>
        <v>2070</v>
      </c>
      <c r="GM4" s="561">
        <f t="shared" si="6"/>
        <v>2070</v>
      </c>
      <c r="GN4" s="561">
        <f t="shared" si="6"/>
        <v>2071</v>
      </c>
      <c r="GO4" s="561">
        <f t="shared" si="6"/>
        <v>2071</v>
      </c>
      <c r="GP4" s="561">
        <f t="shared" si="6"/>
        <v>2071</v>
      </c>
      <c r="GQ4" s="561">
        <f t="shared" si="6"/>
        <v>2071</v>
      </c>
      <c r="GR4" s="561">
        <f t="shared" si="6"/>
        <v>2072</v>
      </c>
      <c r="GS4" s="561">
        <f t="shared" ref="GS4:HS4" si="7">GR4+(GS5=1)</f>
        <v>2072</v>
      </c>
      <c r="GT4" s="561">
        <f t="shared" si="7"/>
        <v>2072</v>
      </c>
      <c r="GU4" s="561">
        <f t="shared" si="7"/>
        <v>2072</v>
      </c>
      <c r="GV4" s="561">
        <f t="shared" si="7"/>
        <v>2073</v>
      </c>
      <c r="GW4" s="561">
        <f t="shared" si="7"/>
        <v>2073</v>
      </c>
      <c r="GX4" s="561">
        <f t="shared" si="7"/>
        <v>2073</v>
      </c>
      <c r="GY4" s="561">
        <f t="shared" si="7"/>
        <v>2073</v>
      </c>
      <c r="GZ4" s="561">
        <f t="shared" si="7"/>
        <v>2074</v>
      </c>
      <c r="HA4" s="561">
        <f t="shared" si="7"/>
        <v>2074</v>
      </c>
      <c r="HB4" s="561">
        <f t="shared" si="7"/>
        <v>2074</v>
      </c>
      <c r="HC4" s="561">
        <f t="shared" si="7"/>
        <v>2074</v>
      </c>
      <c r="HD4" s="561">
        <f t="shared" si="7"/>
        <v>2075</v>
      </c>
      <c r="HE4" s="561">
        <f t="shared" si="7"/>
        <v>2075</v>
      </c>
      <c r="HF4" s="561">
        <f t="shared" si="7"/>
        <v>2075</v>
      </c>
      <c r="HG4" s="561">
        <f t="shared" si="7"/>
        <v>2075</v>
      </c>
      <c r="HH4" s="561">
        <f t="shared" si="7"/>
        <v>2076</v>
      </c>
      <c r="HI4" s="561">
        <f t="shared" si="7"/>
        <v>2076</v>
      </c>
      <c r="HJ4" s="561">
        <f t="shared" si="7"/>
        <v>2076</v>
      </c>
      <c r="HK4" s="561">
        <f t="shared" si="7"/>
        <v>2076</v>
      </c>
      <c r="HL4" s="561">
        <f t="shared" si="7"/>
        <v>2077</v>
      </c>
      <c r="HM4" s="561">
        <f t="shared" si="7"/>
        <v>2077</v>
      </c>
      <c r="HN4" s="561">
        <f t="shared" si="7"/>
        <v>2077</v>
      </c>
      <c r="HO4" s="561">
        <f t="shared" si="7"/>
        <v>2077</v>
      </c>
      <c r="HP4" s="559">
        <f t="shared" si="7"/>
        <v>2078</v>
      </c>
      <c r="HQ4" s="559">
        <f t="shared" si="7"/>
        <v>2078</v>
      </c>
      <c r="HR4" s="559">
        <f t="shared" si="7"/>
        <v>2078</v>
      </c>
      <c r="HS4" s="559">
        <f t="shared" si="7"/>
        <v>2078</v>
      </c>
    </row>
    <row r="5" spans="1:227" s="563" customFormat="1" ht="15" hidden="1" customHeight="1" x14ac:dyDescent="0.4">
      <c r="A5" s="558"/>
      <c r="B5" s="559"/>
      <c r="C5" s="559" t="s">
        <v>313</v>
      </c>
      <c r="D5" s="559"/>
      <c r="E5" s="559"/>
      <c r="F5" s="559"/>
      <c r="G5" s="559"/>
      <c r="H5" s="566">
        <v>1</v>
      </c>
      <c r="I5" s="566">
        <f>MOD(H5,4)+1</f>
        <v>2</v>
      </c>
      <c r="J5" s="566">
        <f t="shared" ref="J5:BU5" si="8">MOD(I5,4)+1</f>
        <v>3</v>
      </c>
      <c r="K5" s="566">
        <f t="shared" si="8"/>
        <v>4</v>
      </c>
      <c r="L5" s="566">
        <f t="shared" si="8"/>
        <v>1</v>
      </c>
      <c r="M5" s="566">
        <f t="shared" si="8"/>
        <v>2</v>
      </c>
      <c r="N5" s="566">
        <f t="shared" si="8"/>
        <v>3</v>
      </c>
      <c r="O5" s="566">
        <f t="shared" si="8"/>
        <v>4</v>
      </c>
      <c r="P5" s="566">
        <f t="shared" si="8"/>
        <v>1</v>
      </c>
      <c r="Q5" s="566">
        <f t="shared" si="8"/>
        <v>2</v>
      </c>
      <c r="R5" s="566">
        <f t="shared" si="8"/>
        <v>3</v>
      </c>
      <c r="S5" s="566">
        <f t="shared" si="8"/>
        <v>4</v>
      </c>
      <c r="T5" s="566">
        <f t="shared" si="8"/>
        <v>1</v>
      </c>
      <c r="U5" s="566">
        <f t="shared" si="8"/>
        <v>2</v>
      </c>
      <c r="V5" s="566">
        <f t="shared" si="8"/>
        <v>3</v>
      </c>
      <c r="W5" s="566">
        <f t="shared" si="8"/>
        <v>4</v>
      </c>
      <c r="X5" s="566">
        <f t="shared" si="8"/>
        <v>1</v>
      </c>
      <c r="Y5" s="566">
        <f t="shared" si="8"/>
        <v>2</v>
      </c>
      <c r="Z5" s="566">
        <f t="shared" si="8"/>
        <v>3</v>
      </c>
      <c r="AA5" s="566">
        <f t="shared" si="8"/>
        <v>4</v>
      </c>
      <c r="AB5" s="566">
        <f t="shared" si="8"/>
        <v>1</v>
      </c>
      <c r="AC5" s="566">
        <f t="shared" si="8"/>
        <v>2</v>
      </c>
      <c r="AD5" s="566">
        <f t="shared" si="8"/>
        <v>3</v>
      </c>
      <c r="AE5" s="566">
        <f t="shared" si="8"/>
        <v>4</v>
      </c>
      <c r="AF5" s="566">
        <f t="shared" si="8"/>
        <v>1</v>
      </c>
      <c r="AG5" s="566">
        <f t="shared" si="8"/>
        <v>2</v>
      </c>
      <c r="AH5" s="566">
        <f t="shared" si="8"/>
        <v>3</v>
      </c>
      <c r="AI5" s="566">
        <f t="shared" si="8"/>
        <v>4</v>
      </c>
      <c r="AJ5" s="566">
        <f t="shared" si="8"/>
        <v>1</v>
      </c>
      <c r="AK5" s="566">
        <f t="shared" si="8"/>
        <v>2</v>
      </c>
      <c r="AL5" s="566">
        <f t="shared" si="8"/>
        <v>3</v>
      </c>
      <c r="AM5" s="566">
        <f t="shared" si="8"/>
        <v>4</v>
      </c>
      <c r="AN5" s="566">
        <f t="shared" si="8"/>
        <v>1</v>
      </c>
      <c r="AO5" s="566">
        <f t="shared" si="8"/>
        <v>2</v>
      </c>
      <c r="AP5" s="566">
        <f t="shared" si="8"/>
        <v>3</v>
      </c>
      <c r="AQ5" s="566">
        <f t="shared" si="8"/>
        <v>4</v>
      </c>
      <c r="AR5" s="566">
        <f t="shared" si="8"/>
        <v>1</v>
      </c>
      <c r="AS5" s="566">
        <f t="shared" si="8"/>
        <v>2</v>
      </c>
      <c r="AT5" s="566">
        <f t="shared" si="8"/>
        <v>3</v>
      </c>
      <c r="AU5" s="566">
        <f t="shared" si="8"/>
        <v>4</v>
      </c>
      <c r="AV5" s="566">
        <f t="shared" si="8"/>
        <v>1</v>
      </c>
      <c r="AW5" s="566">
        <f t="shared" si="8"/>
        <v>2</v>
      </c>
      <c r="AX5" s="566">
        <f t="shared" si="8"/>
        <v>3</v>
      </c>
      <c r="AY5" s="566">
        <f t="shared" si="8"/>
        <v>4</v>
      </c>
      <c r="AZ5" s="566">
        <f t="shared" si="8"/>
        <v>1</v>
      </c>
      <c r="BA5" s="566">
        <f t="shared" si="8"/>
        <v>2</v>
      </c>
      <c r="BB5" s="566">
        <f t="shared" si="8"/>
        <v>3</v>
      </c>
      <c r="BC5" s="566">
        <f t="shared" si="8"/>
        <v>4</v>
      </c>
      <c r="BD5" s="566">
        <f t="shared" si="8"/>
        <v>1</v>
      </c>
      <c r="BE5" s="566">
        <f t="shared" si="8"/>
        <v>2</v>
      </c>
      <c r="BF5" s="566">
        <f t="shared" si="8"/>
        <v>3</v>
      </c>
      <c r="BG5" s="566">
        <f t="shared" si="8"/>
        <v>4</v>
      </c>
      <c r="BH5" s="566">
        <f t="shared" si="8"/>
        <v>1</v>
      </c>
      <c r="BI5" s="566">
        <f t="shared" si="8"/>
        <v>2</v>
      </c>
      <c r="BJ5" s="566">
        <f t="shared" si="8"/>
        <v>3</v>
      </c>
      <c r="BK5" s="566">
        <f t="shared" si="8"/>
        <v>4</v>
      </c>
      <c r="BL5" s="566">
        <f t="shared" si="8"/>
        <v>1</v>
      </c>
      <c r="BM5" s="566">
        <f t="shared" si="8"/>
        <v>2</v>
      </c>
      <c r="BN5" s="566">
        <f t="shared" si="8"/>
        <v>3</v>
      </c>
      <c r="BO5" s="566">
        <f t="shared" si="8"/>
        <v>4</v>
      </c>
      <c r="BP5" s="566">
        <f t="shared" si="8"/>
        <v>1</v>
      </c>
      <c r="BQ5" s="566">
        <f t="shared" si="8"/>
        <v>2</v>
      </c>
      <c r="BR5" s="566">
        <f t="shared" si="8"/>
        <v>3</v>
      </c>
      <c r="BS5" s="566">
        <f t="shared" si="8"/>
        <v>4</v>
      </c>
      <c r="BT5" s="566">
        <f t="shared" si="8"/>
        <v>1</v>
      </c>
      <c r="BU5" s="566">
        <f t="shared" si="8"/>
        <v>2</v>
      </c>
      <c r="BV5" s="566">
        <f t="shared" ref="BV5:EG5" si="9">MOD(BU5,4)+1</f>
        <v>3</v>
      </c>
      <c r="BW5" s="566">
        <f t="shared" si="9"/>
        <v>4</v>
      </c>
      <c r="BX5" s="566">
        <f t="shared" si="9"/>
        <v>1</v>
      </c>
      <c r="BY5" s="566">
        <f t="shared" si="9"/>
        <v>2</v>
      </c>
      <c r="BZ5" s="566">
        <f t="shared" si="9"/>
        <v>3</v>
      </c>
      <c r="CA5" s="566">
        <f t="shared" si="9"/>
        <v>4</v>
      </c>
      <c r="CB5" s="566">
        <f t="shared" si="9"/>
        <v>1</v>
      </c>
      <c r="CC5" s="566">
        <f t="shared" si="9"/>
        <v>2</v>
      </c>
      <c r="CD5" s="566">
        <f t="shared" si="9"/>
        <v>3</v>
      </c>
      <c r="CE5" s="566">
        <f t="shared" si="9"/>
        <v>4</v>
      </c>
      <c r="CF5" s="566">
        <f t="shared" si="9"/>
        <v>1</v>
      </c>
      <c r="CG5" s="566">
        <f t="shared" si="9"/>
        <v>2</v>
      </c>
      <c r="CH5" s="566">
        <f t="shared" si="9"/>
        <v>3</v>
      </c>
      <c r="CI5" s="566">
        <f t="shared" si="9"/>
        <v>4</v>
      </c>
      <c r="CJ5" s="566">
        <f t="shared" si="9"/>
        <v>1</v>
      </c>
      <c r="CK5" s="566">
        <f t="shared" si="9"/>
        <v>2</v>
      </c>
      <c r="CL5" s="566">
        <f t="shared" si="9"/>
        <v>3</v>
      </c>
      <c r="CM5" s="566">
        <f t="shared" si="9"/>
        <v>4</v>
      </c>
      <c r="CN5" s="566">
        <f t="shared" si="9"/>
        <v>1</v>
      </c>
      <c r="CO5" s="566">
        <f t="shared" si="9"/>
        <v>2</v>
      </c>
      <c r="CP5" s="566">
        <f t="shared" si="9"/>
        <v>3</v>
      </c>
      <c r="CQ5" s="566">
        <f t="shared" si="9"/>
        <v>4</v>
      </c>
      <c r="CR5" s="566">
        <f t="shared" si="9"/>
        <v>1</v>
      </c>
      <c r="CS5" s="566">
        <f t="shared" si="9"/>
        <v>2</v>
      </c>
      <c r="CT5" s="566">
        <f t="shared" si="9"/>
        <v>3</v>
      </c>
      <c r="CU5" s="566">
        <f t="shared" si="9"/>
        <v>4</v>
      </c>
      <c r="CV5" s="566">
        <f t="shared" si="9"/>
        <v>1</v>
      </c>
      <c r="CW5" s="566">
        <f t="shared" si="9"/>
        <v>2</v>
      </c>
      <c r="CX5" s="566">
        <f t="shared" si="9"/>
        <v>3</v>
      </c>
      <c r="CY5" s="566">
        <f t="shared" si="9"/>
        <v>4</v>
      </c>
      <c r="CZ5" s="566">
        <f t="shared" si="9"/>
        <v>1</v>
      </c>
      <c r="DA5" s="566">
        <f t="shared" si="9"/>
        <v>2</v>
      </c>
      <c r="DB5" s="566">
        <f t="shared" si="9"/>
        <v>3</v>
      </c>
      <c r="DC5" s="566">
        <f t="shared" si="9"/>
        <v>4</v>
      </c>
      <c r="DD5" s="566">
        <f t="shared" si="9"/>
        <v>1</v>
      </c>
      <c r="DE5" s="566">
        <f t="shared" si="9"/>
        <v>2</v>
      </c>
      <c r="DF5" s="566">
        <f t="shared" si="9"/>
        <v>3</v>
      </c>
      <c r="DG5" s="566">
        <f t="shared" si="9"/>
        <v>4</v>
      </c>
      <c r="DH5" s="566">
        <f t="shared" si="9"/>
        <v>1</v>
      </c>
      <c r="DI5" s="566">
        <f t="shared" si="9"/>
        <v>2</v>
      </c>
      <c r="DJ5" s="566">
        <f t="shared" si="9"/>
        <v>3</v>
      </c>
      <c r="DK5" s="566">
        <f t="shared" si="9"/>
        <v>4</v>
      </c>
      <c r="DL5" s="566">
        <f t="shared" si="9"/>
        <v>1</v>
      </c>
      <c r="DM5" s="566">
        <f t="shared" si="9"/>
        <v>2</v>
      </c>
      <c r="DN5" s="566">
        <f t="shared" si="9"/>
        <v>3</v>
      </c>
      <c r="DO5" s="566">
        <f t="shared" si="9"/>
        <v>4</v>
      </c>
      <c r="DP5" s="566">
        <f t="shared" si="9"/>
        <v>1</v>
      </c>
      <c r="DQ5" s="566">
        <f t="shared" si="9"/>
        <v>2</v>
      </c>
      <c r="DR5" s="566">
        <f t="shared" si="9"/>
        <v>3</v>
      </c>
      <c r="DS5" s="566">
        <f t="shared" si="9"/>
        <v>4</v>
      </c>
      <c r="DT5" s="566">
        <f t="shared" si="9"/>
        <v>1</v>
      </c>
      <c r="DU5" s="566">
        <f t="shared" si="9"/>
        <v>2</v>
      </c>
      <c r="DV5" s="566">
        <f t="shared" si="9"/>
        <v>3</v>
      </c>
      <c r="DW5" s="566">
        <f t="shared" si="9"/>
        <v>4</v>
      </c>
      <c r="DX5" s="566">
        <f t="shared" si="9"/>
        <v>1</v>
      </c>
      <c r="DY5" s="566">
        <f t="shared" si="9"/>
        <v>2</v>
      </c>
      <c r="DZ5" s="566">
        <f t="shared" si="9"/>
        <v>3</v>
      </c>
      <c r="EA5" s="566">
        <f t="shared" si="9"/>
        <v>4</v>
      </c>
      <c r="EB5" s="566">
        <f t="shared" si="9"/>
        <v>1</v>
      </c>
      <c r="EC5" s="566">
        <f t="shared" si="9"/>
        <v>2</v>
      </c>
      <c r="ED5" s="566">
        <f t="shared" si="9"/>
        <v>3</v>
      </c>
      <c r="EE5" s="566">
        <f t="shared" si="9"/>
        <v>4</v>
      </c>
      <c r="EF5" s="566">
        <f t="shared" si="9"/>
        <v>1</v>
      </c>
      <c r="EG5" s="566">
        <f t="shared" si="9"/>
        <v>2</v>
      </c>
      <c r="EH5" s="566">
        <f t="shared" ref="EH5:GS5" si="10">MOD(EG5,4)+1</f>
        <v>3</v>
      </c>
      <c r="EI5" s="566">
        <f t="shared" si="10"/>
        <v>4</v>
      </c>
      <c r="EJ5" s="566">
        <f t="shared" si="10"/>
        <v>1</v>
      </c>
      <c r="EK5" s="566">
        <f t="shared" si="10"/>
        <v>2</v>
      </c>
      <c r="EL5" s="566">
        <f t="shared" si="10"/>
        <v>3</v>
      </c>
      <c r="EM5" s="566">
        <f t="shared" si="10"/>
        <v>4</v>
      </c>
      <c r="EN5" s="566">
        <f t="shared" si="10"/>
        <v>1</v>
      </c>
      <c r="EO5" s="566">
        <f t="shared" si="10"/>
        <v>2</v>
      </c>
      <c r="EP5" s="566">
        <f t="shared" si="10"/>
        <v>3</v>
      </c>
      <c r="EQ5" s="566">
        <f t="shared" si="10"/>
        <v>4</v>
      </c>
      <c r="ER5" s="566">
        <f t="shared" si="10"/>
        <v>1</v>
      </c>
      <c r="ES5" s="566">
        <f t="shared" si="10"/>
        <v>2</v>
      </c>
      <c r="ET5" s="566">
        <f t="shared" si="10"/>
        <v>3</v>
      </c>
      <c r="EU5" s="566">
        <f t="shared" si="10"/>
        <v>4</v>
      </c>
      <c r="EV5" s="566">
        <f t="shared" si="10"/>
        <v>1</v>
      </c>
      <c r="EW5" s="566">
        <f t="shared" si="10"/>
        <v>2</v>
      </c>
      <c r="EX5" s="566">
        <f t="shared" si="10"/>
        <v>3</v>
      </c>
      <c r="EY5" s="566">
        <f t="shared" si="10"/>
        <v>4</v>
      </c>
      <c r="EZ5" s="566">
        <f t="shared" si="10"/>
        <v>1</v>
      </c>
      <c r="FA5" s="566">
        <f t="shared" si="10"/>
        <v>2</v>
      </c>
      <c r="FB5" s="566">
        <f t="shared" si="10"/>
        <v>3</v>
      </c>
      <c r="FC5" s="566">
        <f t="shared" si="10"/>
        <v>4</v>
      </c>
      <c r="FD5" s="566">
        <f t="shared" si="10"/>
        <v>1</v>
      </c>
      <c r="FE5" s="566">
        <f t="shared" si="10"/>
        <v>2</v>
      </c>
      <c r="FF5" s="566">
        <f t="shared" si="10"/>
        <v>3</v>
      </c>
      <c r="FG5" s="566">
        <f t="shared" si="10"/>
        <v>4</v>
      </c>
      <c r="FH5" s="566">
        <f t="shared" si="10"/>
        <v>1</v>
      </c>
      <c r="FI5" s="566">
        <f t="shared" si="10"/>
        <v>2</v>
      </c>
      <c r="FJ5" s="566">
        <f t="shared" si="10"/>
        <v>3</v>
      </c>
      <c r="FK5" s="566">
        <f t="shared" si="10"/>
        <v>4</v>
      </c>
      <c r="FL5" s="566">
        <f t="shared" si="10"/>
        <v>1</v>
      </c>
      <c r="FM5" s="566">
        <f t="shared" si="10"/>
        <v>2</v>
      </c>
      <c r="FN5" s="566">
        <f t="shared" si="10"/>
        <v>3</v>
      </c>
      <c r="FO5" s="566">
        <f t="shared" si="10"/>
        <v>4</v>
      </c>
      <c r="FP5" s="566">
        <f t="shared" si="10"/>
        <v>1</v>
      </c>
      <c r="FQ5" s="566">
        <f t="shared" si="10"/>
        <v>2</v>
      </c>
      <c r="FR5" s="566">
        <f t="shared" si="10"/>
        <v>3</v>
      </c>
      <c r="FS5" s="566">
        <f t="shared" si="10"/>
        <v>4</v>
      </c>
      <c r="FT5" s="566">
        <f t="shared" si="10"/>
        <v>1</v>
      </c>
      <c r="FU5" s="566">
        <f t="shared" si="10"/>
        <v>2</v>
      </c>
      <c r="FV5" s="566">
        <f t="shared" si="10"/>
        <v>3</v>
      </c>
      <c r="FW5" s="566">
        <f t="shared" si="10"/>
        <v>4</v>
      </c>
      <c r="FX5" s="566">
        <f t="shared" si="10"/>
        <v>1</v>
      </c>
      <c r="FY5" s="566">
        <f t="shared" si="10"/>
        <v>2</v>
      </c>
      <c r="FZ5" s="566">
        <f t="shared" si="10"/>
        <v>3</v>
      </c>
      <c r="GA5" s="566">
        <f t="shared" si="10"/>
        <v>4</v>
      </c>
      <c r="GB5" s="566">
        <f t="shared" si="10"/>
        <v>1</v>
      </c>
      <c r="GC5" s="566">
        <f t="shared" si="10"/>
        <v>2</v>
      </c>
      <c r="GD5" s="566">
        <f t="shared" si="10"/>
        <v>3</v>
      </c>
      <c r="GE5" s="566">
        <f t="shared" si="10"/>
        <v>4</v>
      </c>
      <c r="GF5" s="566">
        <f t="shared" si="10"/>
        <v>1</v>
      </c>
      <c r="GG5" s="566">
        <f t="shared" si="10"/>
        <v>2</v>
      </c>
      <c r="GH5" s="566">
        <f t="shared" si="10"/>
        <v>3</v>
      </c>
      <c r="GI5" s="566">
        <f t="shared" si="10"/>
        <v>4</v>
      </c>
      <c r="GJ5" s="566">
        <f t="shared" si="10"/>
        <v>1</v>
      </c>
      <c r="GK5" s="566">
        <f t="shared" si="10"/>
        <v>2</v>
      </c>
      <c r="GL5" s="566">
        <f t="shared" si="10"/>
        <v>3</v>
      </c>
      <c r="GM5" s="566">
        <f t="shared" si="10"/>
        <v>4</v>
      </c>
      <c r="GN5" s="566">
        <f t="shared" si="10"/>
        <v>1</v>
      </c>
      <c r="GO5" s="566">
        <f t="shared" si="10"/>
        <v>2</v>
      </c>
      <c r="GP5" s="566">
        <f t="shared" si="10"/>
        <v>3</v>
      </c>
      <c r="GQ5" s="566">
        <f t="shared" si="10"/>
        <v>4</v>
      </c>
      <c r="GR5" s="566">
        <f t="shared" si="10"/>
        <v>1</v>
      </c>
      <c r="GS5" s="566">
        <f t="shared" si="10"/>
        <v>2</v>
      </c>
      <c r="GT5" s="566">
        <f t="shared" ref="GT5:HS5" si="11">MOD(GS5,4)+1</f>
        <v>3</v>
      </c>
      <c r="GU5" s="566">
        <f t="shared" si="11"/>
        <v>4</v>
      </c>
      <c r="GV5" s="566">
        <f t="shared" si="11"/>
        <v>1</v>
      </c>
      <c r="GW5" s="566">
        <f t="shared" si="11"/>
        <v>2</v>
      </c>
      <c r="GX5" s="566">
        <f t="shared" si="11"/>
        <v>3</v>
      </c>
      <c r="GY5" s="566">
        <f t="shared" si="11"/>
        <v>4</v>
      </c>
      <c r="GZ5" s="566">
        <f t="shared" si="11"/>
        <v>1</v>
      </c>
      <c r="HA5" s="566">
        <f t="shared" si="11"/>
        <v>2</v>
      </c>
      <c r="HB5" s="566">
        <f t="shared" si="11"/>
        <v>3</v>
      </c>
      <c r="HC5" s="566">
        <f t="shared" si="11"/>
        <v>4</v>
      </c>
      <c r="HD5" s="566">
        <f t="shared" si="11"/>
        <v>1</v>
      </c>
      <c r="HE5" s="566">
        <f t="shared" si="11"/>
        <v>2</v>
      </c>
      <c r="HF5" s="566">
        <f t="shared" si="11"/>
        <v>3</v>
      </c>
      <c r="HG5" s="566">
        <f t="shared" si="11"/>
        <v>4</v>
      </c>
      <c r="HH5" s="566">
        <f t="shared" si="11"/>
        <v>1</v>
      </c>
      <c r="HI5" s="566">
        <f t="shared" si="11"/>
        <v>2</v>
      </c>
      <c r="HJ5" s="566">
        <f t="shared" si="11"/>
        <v>3</v>
      </c>
      <c r="HK5" s="566">
        <f t="shared" si="11"/>
        <v>4</v>
      </c>
      <c r="HL5" s="566">
        <f t="shared" si="11"/>
        <v>1</v>
      </c>
      <c r="HM5" s="566">
        <f t="shared" si="11"/>
        <v>2</v>
      </c>
      <c r="HN5" s="566">
        <f t="shared" si="11"/>
        <v>3</v>
      </c>
      <c r="HO5" s="566">
        <f t="shared" si="11"/>
        <v>4</v>
      </c>
      <c r="HP5" s="567">
        <f t="shared" si="11"/>
        <v>1</v>
      </c>
      <c r="HQ5" s="567">
        <f t="shared" si="11"/>
        <v>2</v>
      </c>
      <c r="HR5" s="567">
        <f t="shared" si="11"/>
        <v>3</v>
      </c>
      <c r="HS5" s="567">
        <f t="shared" si="11"/>
        <v>4</v>
      </c>
    </row>
    <row r="6" spans="1:227" s="563" customFormat="1" ht="15" customHeight="1" x14ac:dyDescent="0.4">
      <c r="A6" s="558"/>
      <c r="B6" s="559"/>
      <c r="C6" s="559" t="s">
        <v>298</v>
      </c>
      <c r="D6" s="559"/>
      <c r="E6" s="559"/>
      <c r="F6" s="559"/>
      <c r="G6" s="559"/>
      <c r="H6" s="562">
        <f>'1.Fin Model Summary Inputs'!$D$9</f>
        <v>45292</v>
      </c>
      <c r="I6" s="568">
        <f>DATE(YEAR(H6),MONTH(H6)+3,DAY(H6))</f>
        <v>45383</v>
      </c>
      <c r="J6" s="568">
        <f t="shared" ref="J6:BU6" si="12">DATE(YEAR(I6),MONTH(I6)+3,DAY(I6))</f>
        <v>45474</v>
      </c>
      <c r="K6" s="568">
        <f t="shared" si="12"/>
        <v>45566</v>
      </c>
      <c r="L6" s="568">
        <f t="shared" si="12"/>
        <v>45658</v>
      </c>
      <c r="M6" s="568">
        <f t="shared" si="12"/>
        <v>45748</v>
      </c>
      <c r="N6" s="568">
        <f t="shared" si="12"/>
        <v>45839</v>
      </c>
      <c r="O6" s="568">
        <f t="shared" si="12"/>
        <v>45931</v>
      </c>
      <c r="P6" s="568">
        <f t="shared" si="12"/>
        <v>46023</v>
      </c>
      <c r="Q6" s="568">
        <f t="shared" si="12"/>
        <v>46113</v>
      </c>
      <c r="R6" s="568">
        <f t="shared" si="12"/>
        <v>46204</v>
      </c>
      <c r="S6" s="568">
        <f t="shared" si="12"/>
        <v>46296</v>
      </c>
      <c r="T6" s="568">
        <f t="shared" si="12"/>
        <v>46388</v>
      </c>
      <c r="U6" s="568">
        <f t="shared" si="12"/>
        <v>46478</v>
      </c>
      <c r="V6" s="568">
        <f t="shared" si="12"/>
        <v>46569</v>
      </c>
      <c r="W6" s="568">
        <f t="shared" si="12"/>
        <v>46661</v>
      </c>
      <c r="X6" s="568">
        <f t="shared" si="12"/>
        <v>46753</v>
      </c>
      <c r="Y6" s="568">
        <f t="shared" si="12"/>
        <v>46844</v>
      </c>
      <c r="Z6" s="568">
        <f t="shared" si="12"/>
        <v>46935</v>
      </c>
      <c r="AA6" s="568">
        <f t="shared" si="12"/>
        <v>47027</v>
      </c>
      <c r="AB6" s="568">
        <f t="shared" si="12"/>
        <v>47119</v>
      </c>
      <c r="AC6" s="568">
        <f t="shared" si="12"/>
        <v>47209</v>
      </c>
      <c r="AD6" s="568">
        <f t="shared" si="12"/>
        <v>47300</v>
      </c>
      <c r="AE6" s="568">
        <f t="shared" si="12"/>
        <v>47392</v>
      </c>
      <c r="AF6" s="568">
        <f t="shared" si="12"/>
        <v>47484</v>
      </c>
      <c r="AG6" s="568">
        <f t="shared" si="12"/>
        <v>47574</v>
      </c>
      <c r="AH6" s="568">
        <f t="shared" si="12"/>
        <v>47665</v>
      </c>
      <c r="AI6" s="568">
        <f t="shared" si="12"/>
        <v>47757</v>
      </c>
      <c r="AJ6" s="568">
        <f t="shared" si="12"/>
        <v>47849</v>
      </c>
      <c r="AK6" s="568">
        <f t="shared" si="12"/>
        <v>47939</v>
      </c>
      <c r="AL6" s="568">
        <f t="shared" si="12"/>
        <v>48030</v>
      </c>
      <c r="AM6" s="568">
        <f t="shared" si="12"/>
        <v>48122</v>
      </c>
      <c r="AN6" s="568">
        <f t="shared" si="12"/>
        <v>48214</v>
      </c>
      <c r="AO6" s="568">
        <f t="shared" si="12"/>
        <v>48305</v>
      </c>
      <c r="AP6" s="568">
        <f t="shared" si="12"/>
        <v>48396</v>
      </c>
      <c r="AQ6" s="568">
        <f t="shared" si="12"/>
        <v>48488</v>
      </c>
      <c r="AR6" s="568">
        <f t="shared" si="12"/>
        <v>48580</v>
      </c>
      <c r="AS6" s="568">
        <f t="shared" si="12"/>
        <v>48670</v>
      </c>
      <c r="AT6" s="568">
        <f t="shared" si="12"/>
        <v>48761</v>
      </c>
      <c r="AU6" s="568">
        <f t="shared" si="12"/>
        <v>48853</v>
      </c>
      <c r="AV6" s="568">
        <f t="shared" si="12"/>
        <v>48945</v>
      </c>
      <c r="AW6" s="568">
        <f t="shared" si="12"/>
        <v>49035</v>
      </c>
      <c r="AX6" s="568">
        <f t="shared" si="12"/>
        <v>49126</v>
      </c>
      <c r="AY6" s="568">
        <f t="shared" si="12"/>
        <v>49218</v>
      </c>
      <c r="AZ6" s="568">
        <f t="shared" si="12"/>
        <v>49310</v>
      </c>
      <c r="BA6" s="568">
        <f t="shared" si="12"/>
        <v>49400</v>
      </c>
      <c r="BB6" s="568">
        <f t="shared" si="12"/>
        <v>49491</v>
      </c>
      <c r="BC6" s="568">
        <f t="shared" si="12"/>
        <v>49583</v>
      </c>
      <c r="BD6" s="568">
        <f t="shared" si="12"/>
        <v>49675</v>
      </c>
      <c r="BE6" s="568">
        <f t="shared" si="12"/>
        <v>49766</v>
      </c>
      <c r="BF6" s="568">
        <f t="shared" si="12"/>
        <v>49857</v>
      </c>
      <c r="BG6" s="568">
        <f t="shared" si="12"/>
        <v>49949</v>
      </c>
      <c r="BH6" s="568">
        <f t="shared" si="12"/>
        <v>50041</v>
      </c>
      <c r="BI6" s="568">
        <f t="shared" si="12"/>
        <v>50131</v>
      </c>
      <c r="BJ6" s="568">
        <f t="shared" si="12"/>
        <v>50222</v>
      </c>
      <c r="BK6" s="568">
        <f t="shared" si="12"/>
        <v>50314</v>
      </c>
      <c r="BL6" s="568">
        <f t="shared" si="12"/>
        <v>50406</v>
      </c>
      <c r="BM6" s="568">
        <f t="shared" si="12"/>
        <v>50496</v>
      </c>
      <c r="BN6" s="568">
        <f t="shared" si="12"/>
        <v>50587</v>
      </c>
      <c r="BO6" s="568">
        <f t="shared" si="12"/>
        <v>50679</v>
      </c>
      <c r="BP6" s="568">
        <f t="shared" si="12"/>
        <v>50771</v>
      </c>
      <c r="BQ6" s="568">
        <f t="shared" si="12"/>
        <v>50861</v>
      </c>
      <c r="BR6" s="568">
        <f t="shared" si="12"/>
        <v>50952</v>
      </c>
      <c r="BS6" s="568">
        <f t="shared" si="12"/>
        <v>51044</v>
      </c>
      <c r="BT6" s="568">
        <f t="shared" si="12"/>
        <v>51136</v>
      </c>
      <c r="BU6" s="568">
        <f t="shared" si="12"/>
        <v>51227</v>
      </c>
      <c r="BV6" s="568">
        <f t="shared" ref="BV6:EG6" si="13">DATE(YEAR(BU6),MONTH(BU6)+3,DAY(BU6))</f>
        <v>51318</v>
      </c>
      <c r="BW6" s="568">
        <f t="shared" si="13"/>
        <v>51410</v>
      </c>
      <c r="BX6" s="568">
        <f t="shared" si="13"/>
        <v>51502</v>
      </c>
      <c r="BY6" s="568">
        <f t="shared" si="13"/>
        <v>51592</v>
      </c>
      <c r="BZ6" s="568">
        <f t="shared" si="13"/>
        <v>51683</v>
      </c>
      <c r="CA6" s="568">
        <f t="shared" si="13"/>
        <v>51775</v>
      </c>
      <c r="CB6" s="568">
        <f t="shared" si="13"/>
        <v>51867</v>
      </c>
      <c r="CC6" s="568">
        <f t="shared" si="13"/>
        <v>51957</v>
      </c>
      <c r="CD6" s="568">
        <f t="shared" si="13"/>
        <v>52048</v>
      </c>
      <c r="CE6" s="568">
        <f t="shared" si="13"/>
        <v>52140</v>
      </c>
      <c r="CF6" s="568">
        <f t="shared" si="13"/>
        <v>52232</v>
      </c>
      <c r="CG6" s="568">
        <f t="shared" si="13"/>
        <v>52322</v>
      </c>
      <c r="CH6" s="568">
        <f t="shared" si="13"/>
        <v>52413</v>
      </c>
      <c r="CI6" s="568">
        <f t="shared" si="13"/>
        <v>52505</v>
      </c>
      <c r="CJ6" s="568">
        <f t="shared" si="13"/>
        <v>52597</v>
      </c>
      <c r="CK6" s="568">
        <f t="shared" si="13"/>
        <v>52688</v>
      </c>
      <c r="CL6" s="568">
        <f t="shared" si="13"/>
        <v>52779</v>
      </c>
      <c r="CM6" s="568">
        <f t="shared" si="13"/>
        <v>52871</v>
      </c>
      <c r="CN6" s="568">
        <f t="shared" si="13"/>
        <v>52963</v>
      </c>
      <c r="CO6" s="568">
        <f t="shared" si="13"/>
        <v>53053</v>
      </c>
      <c r="CP6" s="568">
        <f t="shared" si="13"/>
        <v>53144</v>
      </c>
      <c r="CQ6" s="568">
        <f t="shared" si="13"/>
        <v>53236</v>
      </c>
      <c r="CR6" s="568">
        <f t="shared" si="13"/>
        <v>53328</v>
      </c>
      <c r="CS6" s="568">
        <f t="shared" si="13"/>
        <v>53418</v>
      </c>
      <c r="CT6" s="568">
        <f t="shared" si="13"/>
        <v>53509</v>
      </c>
      <c r="CU6" s="568">
        <f t="shared" si="13"/>
        <v>53601</v>
      </c>
      <c r="CV6" s="568">
        <f t="shared" si="13"/>
        <v>53693</v>
      </c>
      <c r="CW6" s="568">
        <f t="shared" si="13"/>
        <v>53783</v>
      </c>
      <c r="CX6" s="568">
        <f t="shared" si="13"/>
        <v>53874</v>
      </c>
      <c r="CY6" s="568">
        <f t="shared" si="13"/>
        <v>53966</v>
      </c>
      <c r="CZ6" s="568">
        <f t="shared" si="13"/>
        <v>54058</v>
      </c>
      <c r="DA6" s="568">
        <f t="shared" si="13"/>
        <v>54149</v>
      </c>
      <c r="DB6" s="568">
        <f t="shared" si="13"/>
        <v>54240</v>
      </c>
      <c r="DC6" s="568">
        <f t="shared" si="13"/>
        <v>54332</v>
      </c>
      <c r="DD6" s="568">
        <f t="shared" si="13"/>
        <v>54424</v>
      </c>
      <c r="DE6" s="568">
        <f t="shared" si="13"/>
        <v>54514</v>
      </c>
      <c r="DF6" s="568">
        <f t="shared" si="13"/>
        <v>54605</v>
      </c>
      <c r="DG6" s="568">
        <f t="shared" si="13"/>
        <v>54697</v>
      </c>
      <c r="DH6" s="568">
        <f t="shared" si="13"/>
        <v>54789</v>
      </c>
      <c r="DI6" s="568">
        <f t="shared" si="13"/>
        <v>54879</v>
      </c>
      <c r="DJ6" s="568">
        <f t="shared" si="13"/>
        <v>54970</v>
      </c>
      <c r="DK6" s="568">
        <f t="shared" si="13"/>
        <v>55062</v>
      </c>
      <c r="DL6" s="568">
        <f t="shared" si="13"/>
        <v>55154</v>
      </c>
      <c r="DM6" s="568">
        <f t="shared" si="13"/>
        <v>55244</v>
      </c>
      <c r="DN6" s="568">
        <f t="shared" si="13"/>
        <v>55335</v>
      </c>
      <c r="DO6" s="568">
        <f t="shared" si="13"/>
        <v>55427</v>
      </c>
      <c r="DP6" s="568">
        <f t="shared" si="13"/>
        <v>55519</v>
      </c>
      <c r="DQ6" s="568">
        <f t="shared" si="13"/>
        <v>55610</v>
      </c>
      <c r="DR6" s="568">
        <f t="shared" si="13"/>
        <v>55701</v>
      </c>
      <c r="DS6" s="568">
        <f t="shared" si="13"/>
        <v>55793</v>
      </c>
      <c r="DT6" s="568">
        <f t="shared" si="13"/>
        <v>55885</v>
      </c>
      <c r="DU6" s="568">
        <f t="shared" si="13"/>
        <v>55975</v>
      </c>
      <c r="DV6" s="568">
        <f t="shared" si="13"/>
        <v>56066</v>
      </c>
      <c r="DW6" s="568">
        <f t="shared" si="13"/>
        <v>56158</v>
      </c>
      <c r="DX6" s="568">
        <f t="shared" si="13"/>
        <v>56250</v>
      </c>
      <c r="DY6" s="568">
        <f t="shared" si="13"/>
        <v>56340</v>
      </c>
      <c r="DZ6" s="568">
        <f t="shared" si="13"/>
        <v>56431</v>
      </c>
      <c r="EA6" s="568">
        <f t="shared" si="13"/>
        <v>56523</v>
      </c>
      <c r="EB6" s="568">
        <f t="shared" si="13"/>
        <v>56615</v>
      </c>
      <c r="EC6" s="568">
        <f t="shared" si="13"/>
        <v>56705</v>
      </c>
      <c r="ED6" s="568">
        <f t="shared" si="13"/>
        <v>56796</v>
      </c>
      <c r="EE6" s="568">
        <f t="shared" si="13"/>
        <v>56888</v>
      </c>
      <c r="EF6" s="568">
        <f t="shared" si="13"/>
        <v>56980</v>
      </c>
      <c r="EG6" s="568">
        <f t="shared" si="13"/>
        <v>57071</v>
      </c>
      <c r="EH6" s="568">
        <f t="shared" ref="EH6:GS6" si="14">DATE(YEAR(EG6),MONTH(EG6)+3,DAY(EG6))</f>
        <v>57162</v>
      </c>
      <c r="EI6" s="568">
        <f t="shared" si="14"/>
        <v>57254</v>
      </c>
      <c r="EJ6" s="568">
        <f t="shared" si="14"/>
        <v>57346</v>
      </c>
      <c r="EK6" s="568">
        <f t="shared" si="14"/>
        <v>57436</v>
      </c>
      <c r="EL6" s="568">
        <f t="shared" si="14"/>
        <v>57527</v>
      </c>
      <c r="EM6" s="568">
        <f t="shared" si="14"/>
        <v>57619</v>
      </c>
      <c r="EN6" s="568">
        <f t="shared" si="14"/>
        <v>57711</v>
      </c>
      <c r="EO6" s="568">
        <f t="shared" si="14"/>
        <v>57801</v>
      </c>
      <c r="EP6" s="568">
        <f t="shared" si="14"/>
        <v>57892</v>
      </c>
      <c r="EQ6" s="568">
        <f t="shared" si="14"/>
        <v>57984</v>
      </c>
      <c r="ER6" s="568">
        <f t="shared" si="14"/>
        <v>58076</v>
      </c>
      <c r="ES6" s="568">
        <f t="shared" si="14"/>
        <v>58166</v>
      </c>
      <c r="ET6" s="568">
        <f t="shared" si="14"/>
        <v>58257</v>
      </c>
      <c r="EU6" s="568">
        <f t="shared" si="14"/>
        <v>58349</v>
      </c>
      <c r="EV6" s="568">
        <f t="shared" si="14"/>
        <v>58441</v>
      </c>
      <c r="EW6" s="568">
        <f t="shared" si="14"/>
        <v>58532</v>
      </c>
      <c r="EX6" s="568">
        <f t="shared" si="14"/>
        <v>58623</v>
      </c>
      <c r="EY6" s="568">
        <f t="shared" si="14"/>
        <v>58715</v>
      </c>
      <c r="EZ6" s="568">
        <f t="shared" si="14"/>
        <v>58807</v>
      </c>
      <c r="FA6" s="568">
        <f t="shared" si="14"/>
        <v>58897</v>
      </c>
      <c r="FB6" s="568">
        <f t="shared" si="14"/>
        <v>58988</v>
      </c>
      <c r="FC6" s="568">
        <f t="shared" si="14"/>
        <v>59080</v>
      </c>
      <c r="FD6" s="568">
        <f t="shared" si="14"/>
        <v>59172</v>
      </c>
      <c r="FE6" s="568">
        <f t="shared" si="14"/>
        <v>59262</v>
      </c>
      <c r="FF6" s="568">
        <f t="shared" si="14"/>
        <v>59353</v>
      </c>
      <c r="FG6" s="568">
        <f t="shared" si="14"/>
        <v>59445</v>
      </c>
      <c r="FH6" s="568">
        <f t="shared" si="14"/>
        <v>59537</v>
      </c>
      <c r="FI6" s="568">
        <f t="shared" si="14"/>
        <v>59627</v>
      </c>
      <c r="FJ6" s="568">
        <f t="shared" si="14"/>
        <v>59718</v>
      </c>
      <c r="FK6" s="568">
        <f t="shared" si="14"/>
        <v>59810</v>
      </c>
      <c r="FL6" s="568">
        <f t="shared" si="14"/>
        <v>59902</v>
      </c>
      <c r="FM6" s="568">
        <f t="shared" si="14"/>
        <v>59993</v>
      </c>
      <c r="FN6" s="568">
        <f t="shared" si="14"/>
        <v>60084</v>
      </c>
      <c r="FO6" s="568">
        <f t="shared" si="14"/>
        <v>60176</v>
      </c>
      <c r="FP6" s="568">
        <f t="shared" si="14"/>
        <v>60268</v>
      </c>
      <c r="FQ6" s="568">
        <f t="shared" si="14"/>
        <v>60358</v>
      </c>
      <c r="FR6" s="568">
        <f t="shared" si="14"/>
        <v>60449</v>
      </c>
      <c r="FS6" s="568">
        <f t="shared" si="14"/>
        <v>60541</v>
      </c>
      <c r="FT6" s="568">
        <f t="shared" si="14"/>
        <v>60633</v>
      </c>
      <c r="FU6" s="568">
        <f t="shared" si="14"/>
        <v>60723</v>
      </c>
      <c r="FV6" s="568">
        <f t="shared" si="14"/>
        <v>60814</v>
      </c>
      <c r="FW6" s="568">
        <f t="shared" si="14"/>
        <v>60906</v>
      </c>
      <c r="FX6" s="568">
        <f t="shared" si="14"/>
        <v>60998</v>
      </c>
      <c r="FY6" s="568">
        <f t="shared" si="14"/>
        <v>61088</v>
      </c>
      <c r="FZ6" s="568">
        <f t="shared" si="14"/>
        <v>61179</v>
      </c>
      <c r="GA6" s="568">
        <f t="shared" si="14"/>
        <v>61271</v>
      </c>
      <c r="GB6" s="568">
        <f t="shared" si="14"/>
        <v>61363</v>
      </c>
      <c r="GC6" s="568">
        <f t="shared" si="14"/>
        <v>61454</v>
      </c>
      <c r="GD6" s="568">
        <f t="shared" si="14"/>
        <v>61545</v>
      </c>
      <c r="GE6" s="568">
        <f t="shared" si="14"/>
        <v>61637</v>
      </c>
      <c r="GF6" s="568">
        <f t="shared" si="14"/>
        <v>61729</v>
      </c>
      <c r="GG6" s="568">
        <f t="shared" si="14"/>
        <v>61819</v>
      </c>
      <c r="GH6" s="568">
        <f t="shared" si="14"/>
        <v>61910</v>
      </c>
      <c r="GI6" s="568">
        <f t="shared" si="14"/>
        <v>62002</v>
      </c>
      <c r="GJ6" s="568">
        <f t="shared" si="14"/>
        <v>62094</v>
      </c>
      <c r="GK6" s="568">
        <f t="shared" si="14"/>
        <v>62184</v>
      </c>
      <c r="GL6" s="568">
        <f t="shared" si="14"/>
        <v>62275</v>
      </c>
      <c r="GM6" s="568">
        <f t="shared" si="14"/>
        <v>62367</v>
      </c>
      <c r="GN6" s="568">
        <f t="shared" si="14"/>
        <v>62459</v>
      </c>
      <c r="GO6" s="568">
        <f t="shared" si="14"/>
        <v>62549</v>
      </c>
      <c r="GP6" s="568">
        <f t="shared" si="14"/>
        <v>62640</v>
      </c>
      <c r="GQ6" s="568">
        <f t="shared" si="14"/>
        <v>62732</v>
      </c>
      <c r="GR6" s="568">
        <f t="shared" si="14"/>
        <v>62824</v>
      </c>
      <c r="GS6" s="568">
        <f t="shared" si="14"/>
        <v>62915</v>
      </c>
      <c r="GT6" s="568">
        <f t="shared" ref="GT6:HS6" si="15">DATE(YEAR(GS6),MONTH(GS6)+3,DAY(GS6))</f>
        <v>63006</v>
      </c>
      <c r="GU6" s="568">
        <f t="shared" si="15"/>
        <v>63098</v>
      </c>
      <c r="GV6" s="568">
        <f t="shared" si="15"/>
        <v>63190</v>
      </c>
      <c r="GW6" s="568">
        <f t="shared" si="15"/>
        <v>63280</v>
      </c>
      <c r="GX6" s="568">
        <f t="shared" si="15"/>
        <v>63371</v>
      </c>
      <c r="GY6" s="568">
        <f t="shared" si="15"/>
        <v>63463</v>
      </c>
      <c r="GZ6" s="568">
        <f t="shared" si="15"/>
        <v>63555</v>
      </c>
      <c r="HA6" s="568">
        <f t="shared" si="15"/>
        <v>63645</v>
      </c>
      <c r="HB6" s="568">
        <f t="shared" si="15"/>
        <v>63736</v>
      </c>
      <c r="HC6" s="568">
        <f t="shared" si="15"/>
        <v>63828</v>
      </c>
      <c r="HD6" s="568">
        <f t="shared" si="15"/>
        <v>63920</v>
      </c>
      <c r="HE6" s="568">
        <f t="shared" si="15"/>
        <v>64010</v>
      </c>
      <c r="HF6" s="568">
        <f t="shared" si="15"/>
        <v>64101</v>
      </c>
      <c r="HG6" s="568">
        <f t="shared" si="15"/>
        <v>64193</v>
      </c>
      <c r="HH6" s="568">
        <f t="shared" si="15"/>
        <v>64285</v>
      </c>
      <c r="HI6" s="568">
        <f t="shared" si="15"/>
        <v>64376</v>
      </c>
      <c r="HJ6" s="568">
        <f t="shared" si="15"/>
        <v>64467</v>
      </c>
      <c r="HK6" s="568">
        <f t="shared" si="15"/>
        <v>64559</v>
      </c>
      <c r="HL6" s="568">
        <f t="shared" si="15"/>
        <v>64651</v>
      </c>
      <c r="HM6" s="568">
        <f t="shared" si="15"/>
        <v>64741</v>
      </c>
      <c r="HN6" s="568">
        <f t="shared" si="15"/>
        <v>64832</v>
      </c>
      <c r="HO6" s="568">
        <f t="shared" si="15"/>
        <v>64924</v>
      </c>
      <c r="HP6" s="569">
        <f t="shared" si="15"/>
        <v>65016</v>
      </c>
      <c r="HQ6" s="569">
        <f t="shared" si="15"/>
        <v>65106</v>
      </c>
      <c r="HR6" s="569">
        <f t="shared" si="15"/>
        <v>65197</v>
      </c>
      <c r="HS6" s="569">
        <f t="shared" si="15"/>
        <v>65289</v>
      </c>
    </row>
    <row r="7" spans="1:227" s="563" customFormat="1" ht="15" customHeight="1" x14ac:dyDescent="0.35">
      <c r="A7" s="559"/>
      <c r="B7" s="560"/>
      <c r="C7" s="559" t="s">
        <v>18</v>
      </c>
      <c r="D7" s="560"/>
      <c r="E7" s="559"/>
      <c r="F7" s="559"/>
      <c r="G7" s="559"/>
      <c r="H7" s="562">
        <f>DATE(YEAR(H6),MONTH(H6)+3,DAY(H6)-1)</f>
        <v>45382</v>
      </c>
      <c r="I7" s="562">
        <f t="shared" ref="I7" si="16">DATE(YEAR(I6),MONTH(I6)+3,DAY(I6)-1)</f>
        <v>45473</v>
      </c>
      <c r="J7" s="562">
        <f t="shared" ref="J7" si="17">DATE(YEAR(J6),MONTH(J6)+3,DAY(J6)-1)</f>
        <v>45565</v>
      </c>
      <c r="K7" s="562">
        <f t="shared" ref="K7" si="18">DATE(YEAR(K6),MONTH(K6)+3,DAY(K6)-1)</f>
        <v>45657</v>
      </c>
      <c r="L7" s="562">
        <f t="shared" ref="L7" si="19">DATE(YEAR(L6),MONTH(L6)+3,DAY(L6)-1)</f>
        <v>45747</v>
      </c>
      <c r="M7" s="562">
        <f t="shared" ref="M7" si="20">DATE(YEAR(M6),MONTH(M6)+3,DAY(M6)-1)</f>
        <v>45838</v>
      </c>
      <c r="N7" s="562">
        <f t="shared" ref="N7" si="21">DATE(YEAR(N6),MONTH(N6)+3,DAY(N6)-1)</f>
        <v>45930</v>
      </c>
      <c r="O7" s="562">
        <f t="shared" ref="O7" si="22">DATE(YEAR(O6),MONTH(O6)+3,DAY(O6)-1)</f>
        <v>46022</v>
      </c>
      <c r="P7" s="562">
        <f t="shared" ref="P7" si="23">DATE(YEAR(P6),MONTH(P6)+3,DAY(P6)-1)</f>
        <v>46112</v>
      </c>
      <c r="Q7" s="562">
        <f t="shared" ref="Q7" si="24">DATE(YEAR(Q6),MONTH(Q6)+3,DAY(Q6)-1)</f>
        <v>46203</v>
      </c>
      <c r="R7" s="562">
        <f t="shared" ref="R7" si="25">DATE(YEAR(R6),MONTH(R6)+3,DAY(R6)-1)</f>
        <v>46295</v>
      </c>
      <c r="S7" s="562">
        <f t="shared" ref="S7" si="26">DATE(YEAR(S6),MONTH(S6)+3,DAY(S6)-1)</f>
        <v>46387</v>
      </c>
      <c r="T7" s="562">
        <f t="shared" ref="T7" si="27">DATE(YEAR(T6),MONTH(T6)+3,DAY(T6)-1)</f>
        <v>46477</v>
      </c>
      <c r="U7" s="562">
        <f t="shared" ref="U7" si="28">DATE(YEAR(U6),MONTH(U6)+3,DAY(U6)-1)</f>
        <v>46568</v>
      </c>
      <c r="V7" s="562">
        <f t="shared" ref="V7" si="29">DATE(YEAR(V6),MONTH(V6)+3,DAY(V6)-1)</f>
        <v>46660</v>
      </c>
      <c r="W7" s="562">
        <f t="shared" ref="W7" si="30">DATE(YEAR(W6),MONTH(W6)+3,DAY(W6)-1)</f>
        <v>46752</v>
      </c>
      <c r="X7" s="562">
        <f t="shared" ref="X7" si="31">DATE(YEAR(X6),MONTH(X6)+3,DAY(X6)-1)</f>
        <v>46843</v>
      </c>
      <c r="Y7" s="562">
        <f t="shared" ref="Y7" si="32">DATE(YEAR(Y6),MONTH(Y6)+3,DAY(Y6)-1)</f>
        <v>46934</v>
      </c>
      <c r="Z7" s="562">
        <f t="shared" ref="Z7" si="33">DATE(YEAR(Z6),MONTH(Z6)+3,DAY(Z6)-1)</f>
        <v>47026</v>
      </c>
      <c r="AA7" s="562">
        <f t="shared" ref="AA7" si="34">DATE(YEAR(AA6),MONTH(AA6)+3,DAY(AA6)-1)</f>
        <v>47118</v>
      </c>
      <c r="AB7" s="562">
        <f t="shared" ref="AB7" si="35">DATE(YEAR(AB6),MONTH(AB6)+3,DAY(AB6)-1)</f>
        <v>47208</v>
      </c>
      <c r="AC7" s="562">
        <f t="shared" ref="AC7" si="36">DATE(YEAR(AC6),MONTH(AC6)+3,DAY(AC6)-1)</f>
        <v>47299</v>
      </c>
      <c r="AD7" s="562">
        <f t="shared" ref="AD7" si="37">DATE(YEAR(AD6),MONTH(AD6)+3,DAY(AD6)-1)</f>
        <v>47391</v>
      </c>
      <c r="AE7" s="562">
        <f t="shared" ref="AE7" si="38">DATE(YEAR(AE6),MONTH(AE6)+3,DAY(AE6)-1)</f>
        <v>47483</v>
      </c>
      <c r="AF7" s="562">
        <f t="shared" ref="AF7" si="39">DATE(YEAR(AF6),MONTH(AF6)+3,DAY(AF6)-1)</f>
        <v>47573</v>
      </c>
      <c r="AG7" s="562">
        <f t="shared" ref="AG7" si="40">DATE(YEAR(AG6),MONTH(AG6)+3,DAY(AG6)-1)</f>
        <v>47664</v>
      </c>
      <c r="AH7" s="562">
        <f t="shared" ref="AH7" si="41">DATE(YEAR(AH6),MONTH(AH6)+3,DAY(AH6)-1)</f>
        <v>47756</v>
      </c>
      <c r="AI7" s="562">
        <f t="shared" ref="AI7" si="42">DATE(YEAR(AI6),MONTH(AI6)+3,DAY(AI6)-1)</f>
        <v>47848</v>
      </c>
      <c r="AJ7" s="562">
        <f t="shared" ref="AJ7" si="43">DATE(YEAR(AJ6),MONTH(AJ6)+3,DAY(AJ6)-1)</f>
        <v>47938</v>
      </c>
      <c r="AK7" s="562">
        <f t="shared" ref="AK7" si="44">DATE(YEAR(AK6),MONTH(AK6)+3,DAY(AK6)-1)</f>
        <v>48029</v>
      </c>
      <c r="AL7" s="562">
        <f t="shared" ref="AL7" si="45">DATE(YEAR(AL6),MONTH(AL6)+3,DAY(AL6)-1)</f>
        <v>48121</v>
      </c>
      <c r="AM7" s="562">
        <f t="shared" ref="AM7" si="46">DATE(YEAR(AM6),MONTH(AM6)+3,DAY(AM6)-1)</f>
        <v>48213</v>
      </c>
      <c r="AN7" s="562">
        <f t="shared" ref="AN7" si="47">DATE(YEAR(AN6),MONTH(AN6)+3,DAY(AN6)-1)</f>
        <v>48304</v>
      </c>
      <c r="AO7" s="562">
        <f t="shared" ref="AO7" si="48">DATE(YEAR(AO6),MONTH(AO6)+3,DAY(AO6)-1)</f>
        <v>48395</v>
      </c>
      <c r="AP7" s="562">
        <f t="shared" ref="AP7" si="49">DATE(YEAR(AP6),MONTH(AP6)+3,DAY(AP6)-1)</f>
        <v>48487</v>
      </c>
      <c r="AQ7" s="562">
        <f t="shared" ref="AQ7" si="50">DATE(YEAR(AQ6),MONTH(AQ6)+3,DAY(AQ6)-1)</f>
        <v>48579</v>
      </c>
      <c r="AR7" s="562">
        <f t="shared" ref="AR7" si="51">DATE(YEAR(AR6),MONTH(AR6)+3,DAY(AR6)-1)</f>
        <v>48669</v>
      </c>
      <c r="AS7" s="562">
        <f t="shared" ref="AS7" si="52">DATE(YEAR(AS6),MONTH(AS6)+3,DAY(AS6)-1)</f>
        <v>48760</v>
      </c>
      <c r="AT7" s="562">
        <f t="shared" ref="AT7" si="53">DATE(YEAR(AT6),MONTH(AT6)+3,DAY(AT6)-1)</f>
        <v>48852</v>
      </c>
      <c r="AU7" s="562">
        <f t="shared" ref="AU7" si="54">DATE(YEAR(AU6),MONTH(AU6)+3,DAY(AU6)-1)</f>
        <v>48944</v>
      </c>
      <c r="AV7" s="562">
        <f t="shared" ref="AV7" si="55">DATE(YEAR(AV6),MONTH(AV6)+3,DAY(AV6)-1)</f>
        <v>49034</v>
      </c>
      <c r="AW7" s="562">
        <f t="shared" ref="AW7" si="56">DATE(YEAR(AW6),MONTH(AW6)+3,DAY(AW6)-1)</f>
        <v>49125</v>
      </c>
      <c r="AX7" s="562">
        <f t="shared" ref="AX7" si="57">DATE(YEAR(AX6),MONTH(AX6)+3,DAY(AX6)-1)</f>
        <v>49217</v>
      </c>
      <c r="AY7" s="562">
        <f t="shared" ref="AY7" si="58">DATE(YEAR(AY6),MONTH(AY6)+3,DAY(AY6)-1)</f>
        <v>49309</v>
      </c>
      <c r="AZ7" s="562">
        <f t="shared" ref="AZ7" si="59">DATE(YEAR(AZ6),MONTH(AZ6)+3,DAY(AZ6)-1)</f>
        <v>49399</v>
      </c>
      <c r="BA7" s="562">
        <f t="shared" ref="BA7" si="60">DATE(YEAR(BA6),MONTH(BA6)+3,DAY(BA6)-1)</f>
        <v>49490</v>
      </c>
      <c r="BB7" s="562">
        <f t="shared" ref="BB7" si="61">DATE(YEAR(BB6),MONTH(BB6)+3,DAY(BB6)-1)</f>
        <v>49582</v>
      </c>
      <c r="BC7" s="562">
        <f t="shared" ref="BC7" si="62">DATE(YEAR(BC6),MONTH(BC6)+3,DAY(BC6)-1)</f>
        <v>49674</v>
      </c>
      <c r="BD7" s="562">
        <f t="shared" ref="BD7" si="63">DATE(YEAR(BD6),MONTH(BD6)+3,DAY(BD6)-1)</f>
        <v>49765</v>
      </c>
      <c r="BE7" s="562">
        <f t="shared" ref="BE7" si="64">DATE(YEAR(BE6),MONTH(BE6)+3,DAY(BE6)-1)</f>
        <v>49856</v>
      </c>
      <c r="BF7" s="562">
        <f t="shared" ref="BF7" si="65">DATE(YEAR(BF6),MONTH(BF6)+3,DAY(BF6)-1)</f>
        <v>49948</v>
      </c>
      <c r="BG7" s="562">
        <f t="shared" ref="BG7" si="66">DATE(YEAR(BG6),MONTH(BG6)+3,DAY(BG6)-1)</f>
        <v>50040</v>
      </c>
      <c r="BH7" s="562">
        <f t="shared" ref="BH7" si="67">DATE(YEAR(BH6),MONTH(BH6)+3,DAY(BH6)-1)</f>
        <v>50130</v>
      </c>
      <c r="BI7" s="562">
        <f t="shared" ref="BI7" si="68">DATE(YEAR(BI6),MONTH(BI6)+3,DAY(BI6)-1)</f>
        <v>50221</v>
      </c>
      <c r="BJ7" s="562">
        <f t="shared" ref="BJ7" si="69">DATE(YEAR(BJ6),MONTH(BJ6)+3,DAY(BJ6)-1)</f>
        <v>50313</v>
      </c>
      <c r="BK7" s="562">
        <f t="shared" ref="BK7" si="70">DATE(YEAR(BK6),MONTH(BK6)+3,DAY(BK6)-1)</f>
        <v>50405</v>
      </c>
      <c r="BL7" s="562">
        <f t="shared" ref="BL7" si="71">DATE(YEAR(BL6),MONTH(BL6)+3,DAY(BL6)-1)</f>
        <v>50495</v>
      </c>
      <c r="BM7" s="562">
        <f t="shared" ref="BM7" si="72">DATE(YEAR(BM6),MONTH(BM6)+3,DAY(BM6)-1)</f>
        <v>50586</v>
      </c>
      <c r="BN7" s="562">
        <f t="shared" ref="BN7" si="73">DATE(YEAR(BN6),MONTH(BN6)+3,DAY(BN6)-1)</f>
        <v>50678</v>
      </c>
      <c r="BO7" s="562">
        <f t="shared" ref="BO7" si="74">DATE(YEAR(BO6),MONTH(BO6)+3,DAY(BO6)-1)</f>
        <v>50770</v>
      </c>
      <c r="BP7" s="562">
        <f t="shared" ref="BP7" si="75">DATE(YEAR(BP6),MONTH(BP6)+3,DAY(BP6)-1)</f>
        <v>50860</v>
      </c>
      <c r="BQ7" s="562">
        <f t="shared" ref="BQ7" si="76">DATE(YEAR(BQ6),MONTH(BQ6)+3,DAY(BQ6)-1)</f>
        <v>50951</v>
      </c>
      <c r="BR7" s="562">
        <f t="shared" ref="BR7" si="77">DATE(YEAR(BR6),MONTH(BR6)+3,DAY(BR6)-1)</f>
        <v>51043</v>
      </c>
      <c r="BS7" s="562">
        <f t="shared" ref="BS7" si="78">DATE(YEAR(BS6),MONTH(BS6)+3,DAY(BS6)-1)</f>
        <v>51135</v>
      </c>
      <c r="BT7" s="562">
        <f t="shared" ref="BT7" si="79">DATE(YEAR(BT6),MONTH(BT6)+3,DAY(BT6)-1)</f>
        <v>51226</v>
      </c>
      <c r="BU7" s="562">
        <f t="shared" ref="BU7" si="80">DATE(YEAR(BU6),MONTH(BU6)+3,DAY(BU6)-1)</f>
        <v>51317</v>
      </c>
      <c r="BV7" s="562">
        <f t="shared" ref="BV7" si="81">DATE(YEAR(BV6),MONTH(BV6)+3,DAY(BV6)-1)</f>
        <v>51409</v>
      </c>
      <c r="BW7" s="562">
        <f t="shared" ref="BW7" si="82">DATE(YEAR(BW6),MONTH(BW6)+3,DAY(BW6)-1)</f>
        <v>51501</v>
      </c>
      <c r="BX7" s="562">
        <f t="shared" ref="BX7" si="83">DATE(YEAR(BX6),MONTH(BX6)+3,DAY(BX6)-1)</f>
        <v>51591</v>
      </c>
      <c r="BY7" s="562">
        <f t="shared" ref="BY7" si="84">DATE(YEAR(BY6),MONTH(BY6)+3,DAY(BY6)-1)</f>
        <v>51682</v>
      </c>
      <c r="BZ7" s="562">
        <f t="shared" ref="BZ7" si="85">DATE(YEAR(BZ6),MONTH(BZ6)+3,DAY(BZ6)-1)</f>
        <v>51774</v>
      </c>
      <c r="CA7" s="562">
        <f t="shared" ref="CA7" si="86">DATE(YEAR(CA6),MONTH(CA6)+3,DAY(CA6)-1)</f>
        <v>51866</v>
      </c>
      <c r="CB7" s="562">
        <f t="shared" ref="CB7" si="87">DATE(YEAR(CB6),MONTH(CB6)+3,DAY(CB6)-1)</f>
        <v>51956</v>
      </c>
      <c r="CC7" s="562">
        <f t="shared" ref="CC7" si="88">DATE(YEAR(CC6),MONTH(CC6)+3,DAY(CC6)-1)</f>
        <v>52047</v>
      </c>
      <c r="CD7" s="562">
        <f t="shared" ref="CD7" si="89">DATE(YEAR(CD6),MONTH(CD6)+3,DAY(CD6)-1)</f>
        <v>52139</v>
      </c>
      <c r="CE7" s="562">
        <f t="shared" ref="CE7" si="90">DATE(YEAR(CE6),MONTH(CE6)+3,DAY(CE6)-1)</f>
        <v>52231</v>
      </c>
      <c r="CF7" s="562">
        <f t="shared" ref="CF7" si="91">DATE(YEAR(CF6),MONTH(CF6)+3,DAY(CF6)-1)</f>
        <v>52321</v>
      </c>
      <c r="CG7" s="562">
        <f t="shared" ref="CG7" si="92">DATE(YEAR(CG6),MONTH(CG6)+3,DAY(CG6)-1)</f>
        <v>52412</v>
      </c>
      <c r="CH7" s="562">
        <f t="shared" ref="CH7" si="93">DATE(YEAR(CH6),MONTH(CH6)+3,DAY(CH6)-1)</f>
        <v>52504</v>
      </c>
      <c r="CI7" s="562">
        <f t="shared" ref="CI7" si="94">DATE(YEAR(CI6),MONTH(CI6)+3,DAY(CI6)-1)</f>
        <v>52596</v>
      </c>
      <c r="CJ7" s="562">
        <f t="shared" ref="CJ7" si="95">DATE(YEAR(CJ6),MONTH(CJ6)+3,DAY(CJ6)-1)</f>
        <v>52687</v>
      </c>
      <c r="CK7" s="562">
        <f t="shared" ref="CK7" si="96">DATE(YEAR(CK6),MONTH(CK6)+3,DAY(CK6)-1)</f>
        <v>52778</v>
      </c>
      <c r="CL7" s="562">
        <f t="shared" ref="CL7" si="97">DATE(YEAR(CL6),MONTH(CL6)+3,DAY(CL6)-1)</f>
        <v>52870</v>
      </c>
      <c r="CM7" s="562">
        <f t="shared" ref="CM7" si="98">DATE(YEAR(CM6),MONTH(CM6)+3,DAY(CM6)-1)</f>
        <v>52962</v>
      </c>
      <c r="CN7" s="562">
        <f t="shared" ref="CN7" si="99">DATE(YEAR(CN6),MONTH(CN6)+3,DAY(CN6)-1)</f>
        <v>53052</v>
      </c>
      <c r="CO7" s="562">
        <f t="shared" ref="CO7" si="100">DATE(YEAR(CO6),MONTH(CO6)+3,DAY(CO6)-1)</f>
        <v>53143</v>
      </c>
      <c r="CP7" s="562">
        <f t="shared" ref="CP7" si="101">DATE(YEAR(CP6),MONTH(CP6)+3,DAY(CP6)-1)</f>
        <v>53235</v>
      </c>
      <c r="CQ7" s="562">
        <f t="shared" ref="CQ7" si="102">DATE(YEAR(CQ6),MONTH(CQ6)+3,DAY(CQ6)-1)</f>
        <v>53327</v>
      </c>
      <c r="CR7" s="562">
        <f t="shared" ref="CR7" si="103">DATE(YEAR(CR6),MONTH(CR6)+3,DAY(CR6)-1)</f>
        <v>53417</v>
      </c>
      <c r="CS7" s="562">
        <f t="shared" ref="CS7" si="104">DATE(YEAR(CS6),MONTH(CS6)+3,DAY(CS6)-1)</f>
        <v>53508</v>
      </c>
      <c r="CT7" s="562">
        <f t="shared" ref="CT7" si="105">DATE(YEAR(CT6),MONTH(CT6)+3,DAY(CT6)-1)</f>
        <v>53600</v>
      </c>
      <c r="CU7" s="562">
        <f t="shared" ref="CU7" si="106">DATE(YEAR(CU6),MONTH(CU6)+3,DAY(CU6)-1)</f>
        <v>53692</v>
      </c>
      <c r="CV7" s="562">
        <f t="shared" ref="CV7" si="107">DATE(YEAR(CV6),MONTH(CV6)+3,DAY(CV6)-1)</f>
        <v>53782</v>
      </c>
      <c r="CW7" s="562">
        <f t="shared" ref="CW7" si="108">DATE(YEAR(CW6),MONTH(CW6)+3,DAY(CW6)-1)</f>
        <v>53873</v>
      </c>
      <c r="CX7" s="562">
        <f t="shared" ref="CX7" si="109">DATE(YEAR(CX6),MONTH(CX6)+3,DAY(CX6)-1)</f>
        <v>53965</v>
      </c>
      <c r="CY7" s="562">
        <f t="shared" ref="CY7" si="110">DATE(YEAR(CY6),MONTH(CY6)+3,DAY(CY6)-1)</f>
        <v>54057</v>
      </c>
      <c r="CZ7" s="562">
        <f t="shared" ref="CZ7" si="111">DATE(YEAR(CZ6),MONTH(CZ6)+3,DAY(CZ6)-1)</f>
        <v>54148</v>
      </c>
      <c r="DA7" s="562">
        <f t="shared" ref="DA7" si="112">DATE(YEAR(DA6),MONTH(DA6)+3,DAY(DA6)-1)</f>
        <v>54239</v>
      </c>
      <c r="DB7" s="562">
        <f t="shared" ref="DB7" si="113">DATE(YEAR(DB6),MONTH(DB6)+3,DAY(DB6)-1)</f>
        <v>54331</v>
      </c>
      <c r="DC7" s="562">
        <f t="shared" ref="DC7" si="114">DATE(YEAR(DC6),MONTH(DC6)+3,DAY(DC6)-1)</f>
        <v>54423</v>
      </c>
      <c r="DD7" s="562">
        <f t="shared" ref="DD7" si="115">DATE(YEAR(DD6),MONTH(DD6)+3,DAY(DD6)-1)</f>
        <v>54513</v>
      </c>
      <c r="DE7" s="562">
        <f t="shared" ref="DE7" si="116">DATE(YEAR(DE6),MONTH(DE6)+3,DAY(DE6)-1)</f>
        <v>54604</v>
      </c>
      <c r="DF7" s="562">
        <f t="shared" ref="DF7" si="117">DATE(YEAR(DF6),MONTH(DF6)+3,DAY(DF6)-1)</f>
        <v>54696</v>
      </c>
      <c r="DG7" s="562">
        <f t="shared" ref="DG7" si="118">DATE(YEAR(DG6),MONTH(DG6)+3,DAY(DG6)-1)</f>
        <v>54788</v>
      </c>
      <c r="DH7" s="562">
        <f t="shared" ref="DH7" si="119">DATE(YEAR(DH6),MONTH(DH6)+3,DAY(DH6)-1)</f>
        <v>54878</v>
      </c>
      <c r="DI7" s="562">
        <f t="shared" ref="DI7" si="120">DATE(YEAR(DI6),MONTH(DI6)+3,DAY(DI6)-1)</f>
        <v>54969</v>
      </c>
      <c r="DJ7" s="562">
        <f t="shared" ref="DJ7" si="121">DATE(YEAR(DJ6),MONTH(DJ6)+3,DAY(DJ6)-1)</f>
        <v>55061</v>
      </c>
      <c r="DK7" s="562">
        <f t="shared" ref="DK7" si="122">DATE(YEAR(DK6),MONTH(DK6)+3,DAY(DK6)-1)</f>
        <v>55153</v>
      </c>
      <c r="DL7" s="562">
        <f t="shared" ref="DL7" si="123">DATE(YEAR(DL6),MONTH(DL6)+3,DAY(DL6)-1)</f>
        <v>55243</v>
      </c>
      <c r="DM7" s="562">
        <f t="shared" ref="DM7" si="124">DATE(YEAR(DM6),MONTH(DM6)+3,DAY(DM6)-1)</f>
        <v>55334</v>
      </c>
      <c r="DN7" s="562">
        <f t="shared" ref="DN7" si="125">DATE(YEAR(DN6),MONTH(DN6)+3,DAY(DN6)-1)</f>
        <v>55426</v>
      </c>
      <c r="DO7" s="562">
        <f t="shared" ref="DO7" si="126">DATE(YEAR(DO6),MONTH(DO6)+3,DAY(DO6)-1)</f>
        <v>55518</v>
      </c>
      <c r="DP7" s="562">
        <f t="shared" ref="DP7" si="127">DATE(YEAR(DP6),MONTH(DP6)+3,DAY(DP6)-1)</f>
        <v>55609</v>
      </c>
      <c r="DQ7" s="562">
        <f t="shared" ref="DQ7" si="128">DATE(YEAR(DQ6),MONTH(DQ6)+3,DAY(DQ6)-1)</f>
        <v>55700</v>
      </c>
      <c r="DR7" s="562">
        <f t="shared" ref="DR7" si="129">DATE(YEAR(DR6),MONTH(DR6)+3,DAY(DR6)-1)</f>
        <v>55792</v>
      </c>
      <c r="DS7" s="562">
        <f t="shared" ref="DS7" si="130">DATE(YEAR(DS6),MONTH(DS6)+3,DAY(DS6)-1)</f>
        <v>55884</v>
      </c>
      <c r="DT7" s="562">
        <f t="shared" ref="DT7" si="131">DATE(YEAR(DT6),MONTH(DT6)+3,DAY(DT6)-1)</f>
        <v>55974</v>
      </c>
      <c r="DU7" s="562">
        <f t="shared" ref="DU7" si="132">DATE(YEAR(DU6),MONTH(DU6)+3,DAY(DU6)-1)</f>
        <v>56065</v>
      </c>
      <c r="DV7" s="562">
        <f t="shared" ref="DV7" si="133">DATE(YEAR(DV6),MONTH(DV6)+3,DAY(DV6)-1)</f>
        <v>56157</v>
      </c>
      <c r="DW7" s="562">
        <f t="shared" ref="DW7" si="134">DATE(YEAR(DW6),MONTH(DW6)+3,DAY(DW6)-1)</f>
        <v>56249</v>
      </c>
      <c r="DX7" s="562">
        <f t="shared" ref="DX7" si="135">DATE(YEAR(DX6),MONTH(DX6)+3,DAY(DX6)-1)</f>
        <v>56339</v>
      </c>
      <c r="DY7" s="562">
        <f t="shared" ref="DY7" si="136">DATE(YEAR(DY6),MONTH(DY6)+3,DAY(DY6)-1)</f>
        <v>56430</v>
      </c>
      <c r="DZ7" s="562">
        <f t="shared" ref="DZ7" si="137">DATE(YEAR(DZ6),MONTH(DZ6)+3,DAY(DZ6)-1)</f>
        <v>56522</v>
      </c>
      <c r="EA7" s="562">
        <f t="shared" ref="EA7" si="138">DATE(YEAR(EA6),MONTH(EA6)+3,DAY(EA6)-1)</f>
        <v>56614</v>
      </c>
      <c r="EB7" s="562">
        <f t="shared" ref="EB7" si="139">DATE(YEAR(EB6),MONTH(EB6)+3,DAY(EB6)-1)</f>
        <v>56704</v>
      </c>
      <c r="EC7" s="562">
        <f t="shared" ref="EC7" si="140">DATE(YEAR(EC6),MONTH(EC6)+3,DAY(EC6)-1)</f>
        <v>56795</v>
      </c>
      <c r="ED7" s="562">
        <f t="shared" ref="ED7" si="141">DATE(YEAR(ED6),MONTH(ED6)+3,DAY(ED6)-1)</f>
        <v>56887</v>
      </c>
      <c r="EE7" s="562">
        <f t="shared" ref="EE7" si="142">DATE(YEAR(EE6),MONTH(EE6)+3,DAY(EE6)-1)</f>
        <v>56979</v>
      </c>
      <c r="EF7" s="562">
        <f t="shared" ref="EF7" si="143">DATE(YEAR(EF6),MONTH(EF6)+3,DAY(EF6)-1)</f>
        <v>57070</v>
      </c>
      <c r="EG7" s="562">
        <f t="shared" ref="EG7" si="144">DATE(YEAR(EG6),MONTH(EG6)+3,DAY(EG6)-1)</f>
        <v>57161</v>
      </c>
      <c r="EH7" s="562">
        <f t="shared" ref="EH7" si="145">DATE(YEAR(EH6),MONTH(EH6)+3,DAY(EH6)-1)</f>
        <v>57253</v>
      </c>
      <c r="EI7" s="562">
        <f t="shared" ref="EI7" si="146">DATE(YEAR(EI6),MONTH(EI6)+3,DAY(EI6)-1)</f>
        <v>57345</v>
      </c>
      <c r="EJ7" s="562">
        <f t="shared" ref="EJ7" si="147">DATE(YEAR(EJ6),MONTH(EJ6)+3,DAY(EJ6)-1)</f>
        <v>57435</v>
      </c>
      <c r="EK7" s="562">
        <f t="shared" ref="EK7" si="148">DATE(YEAR(EK6),MONTH(EK6)+3,DAY(EK6)-1)</f>
        <v>57526</v>
      </c>
      <c r="EL7" s="562">
        <f t="shared" ref="EL7" si="149">DATE(YEAR(EL6),MONTH(EL6)+3,DAY(EL6)-1)</f>
        <v>57618</v>
      </c>
      <c r="EM7" s="562">
        <f t="shared" ref="EM7" si="150">DATE(YEAR(EM6),MONTH(EM6)+3,DAY(EM6)-1)</f>
        <v>57710</v>
      </c>
      <c r="EN7" s="562">
        <f t="shared" ref="EN7" si="151">DATE(YEAR(EN6),MONTH(EN6)+3,DAY(EN6)-1)</f>
        <v>57800</v>
      </c>
      <c r="EO7" s="562">
        <f t="shared" ref="EO7" si="152">DATE(YEAR(EO6),MONTH(EO6)+3,DAY(EO6)-1)</f>
        <v>57891</v>
      </c>
      <c r="EP7" s="562">
        <f t="shared" ref="EP7" si="153">DATE(YEAR(EP6),MONTH(EP6)+3,DAY(EP6)-1)</f>
        <v>57983</v>
      </c>
      <c r="EQ7" s="562">
        <f t="shared" ref="EQ7" si="154">DATE(YEAR(EQ6),MONTH(EQ6)+3,DAY(EQ6)-1)</f>
        <v>58075</v>
      </c>
      <c r="ER7" s="562">
        <f t="shared" ref="ER7" si="155">DATE(YEAR(ER6),MONTH(ER6)+3,DAY(ER6)-1)</f>
        <v>58165</v>
      </c>
      <c r="ES7" s="562">
        <f t="shared" ref="ES7" si="156">DATE(YEAR(ES6),MONTH(ES6)+3,DAY(ES6)-1)</f>
        <v>58256</v>
      </c>
      <c r="ET7" s="562">
        <f t="shared" ref="ET7" si="157">DATE(YEAR(ET6),MONTH(ET6)+3,DAY(ET6)-1)</f>
        <v>58348</v>
      </c>
      <c r="EU7" s="562">
        <f t="shared" ref="EU7" si="158">DATE(YEAR(EU6),MONTH(EU6)+3,DAY(EU6)-1)</f>
        <v>58440</v>
      </c>
      <c r="EV7" s="562">
        <f t="shared" ref="EV7" si="159">DATE(YEAR(EV6),MONTH(EV6)+3,DAY(EV6)-1)</f>
        <v>58531</v>
      </c>
      <c r="EW7" s="562">
        <f t="shared" ref="EW7" si="160">DATE(YEAR(EW6),MONTH(EW6)+3,DAY(EW6)-1)</f>
        <v>58622</v>
      </c>
      <c r="EX7" s="562">
        <f t="shared" ref="EX7" si="161">DATE(YEAR(EX6),MONTH(EX6)+3,DAY(EX6)-1)</f>
        <v>58714</v>
      </c>
      <c r="EY7" s="562">
        <f t="shared" ref="EY7" si="162">DATE(YEAR(EY6),MONTH(EY6)+3,DAY(EY6)-1)</f>
        <v>58806</v>
      </c>
      <c r="EZ7" s="562">
        <f t="shared" ref="EZ7" si="163">DATE(YEAR(EZ6),MONTH(EZ6)+3,DAY(EZ6)-1)</f>
        <v>58896</v>
      </c>
      <c r="FA7" s="562">
        <f t="shared" ref="FA7" si="164">DATE(YEAR(FA6),MONTH(FA6)+3,DAY(FA6)-1)</f>
        <v>58987</v>
      </c>
      <c r="FB7" s="562">
        <f t="shared" ref="FB7" si="165">DATE(YEAR(FB6),MONTH(FB6)+3,DAY(FB6)-1)</f>
        <v>59079</v>
      </c>
      <c r="FC7" s="562">
        <f t="shared" ref="FC7" si="166">DATE(YEAR(FC6),MONTH(FC6)+3,DAY(FC6)-1)</f>
        <v>59171</v>
      </c>
      <c r="FD7" s="562">
        <f t="shared" ref="FD7" si="167">DATE(YEAR(FD6),MONTH(FD6)+3,DAY(FD6)-1)</f>
        <v>59261</v>
      </c>
      <c r="FE7" s="562">
        <f t="shared" ref="FE7" si="168">DATE(YEAR(FE6),MONTH(FE6)+3,DAY(FE6)-1)</f>
        <v>59352</v>
      </c>
      <c r="FF7" s="562">
        <f t="shared" ref="FF7" si="169">DATE(YEAR(FF6),MONTH(FF6)+3,DAY(FF6)-1)</f>
        <v>59444</v>
      </c>
      <c r="FG7" s="562">
        <f t="shared" ref="FG7" si="170">DATE(YEAR(FG6),MONTH(FG6)+3,DAY(FG6)-1)</f>
        <v>59536</v>
      </c>
      <c r="FH7" s="562">
        <f t="shared" ref="FH7" si="171">DATE(YEAR(FH6),MONTH(FH6)+3,DAY(FH6)-1)</f>
        <v>59626</v>
      </c>
      <c r="FI7" s="562">
        <f t="shared" ref="FI7" si="172">DATE(YEAR(FI6),MONTH(FI6)+3,DAY(FI6)-1)</f>
        <v>59717</v>
      </c>
      <c r="FJ7" s="562">
        <f t="shared" ref="FJ7" si="173">DATE(YEAR(FJ6),MONTH(FJ6)+3,DAY(FJ6)-1)</f>
        <v>59809</v>
      </c>
      <c r="FK7" s="562">
        <f t="shared" ref="FK7" si="174">DATE(YEAR(FK6),MONTH(FK6)+3,DAY(FK6)-1)</f>
        <v>59901</v>
      </c>
      <c r="FL7" s="562">
        <f t="shared" ref="FL7" si="175">DATE(YEAR(FL6),MONTH(FL6)+3,DAY(FL6)-1)</f>
        <v>59992</v>
      </c>
      <c r="FM7" s="562">
        <f t="shared" ref="FM7" si="176">DATE(YEAR(FM6),MONTH(FM6)+3,DAY(FM6)-1)</f>
        <v>60083</v>
      </c>
      <c r="FN7" s="562">
        <f t="shared" ref="FN7" si="177">DATE(YEAR(FN6),MONTH(FN6)+3,DAY(FN6)-1)</f>
        <v>60175</v>
      </c>
      <c r="FO7" s="562">
        <f t="shared" ref="FO7" si="178">DATE(YEAR(FO6),MONTH(FO6)+3,DAY(FO6)-1)</f>
        <v>60267</v>
      </c>
      <c r="FP7" s="562">
        <f t="shared" ref="FP7" si="179">DATE(YEAR(FP6),MONTH(FP6)+3,DAY(FP6)-1)</f>
        <v>60357</v>
      </c>
      <c r="FQ7" s="562">
        <f t="shared" ref="FQ7" si="180">DATE(YEAR(FQ6),MONTH(FQ6)+3,DAY(FQ6)-1)</f>
        <v>60448</v>
      </c>
      <c r="FR7" s="562">
        <f t="shared" ref="FR7" si="181">DATE(YEAR(FR6),MONTH(FR6)+3,DAY(FR6)-1)</f>
        <v>60540</v>
      </c>
      <c r="FS7" s="562">
        <f t="shared" ref="FS7" si="182">DATE(YEAR(FS6),MONTH(FS6)+3,DAY(FS6)-1)</f>
        <v>60632</v>
      </c>
      <c r="FT7" s="562">
        <f t="shared" ref="FT7" si="183">DATE(YEAR(FT6),MONTH(FT6)+3,DAY(FT6)-1)</f>
        <v>60722</v>
      </c>
      <c r="FU7" s="562">
        <f t="shared" ref="FU7" si="184">DATE(YEAR(FU6),MONTH(FU6)+3,DAY(FU6)-1)</f>
        <v>60813</v>
      </c>
      <c r="FV7" s="562">
        <f t="shared" ref="FV7" si="185">DATE(YEAR(FV6),MONTH(FV6)+3,DAY(FV6)-1)</f>
        <v>60905</v>
      </c>
      <c r="FW7" s="562">
        <f t="shared" ref="FW7" si="186">DATE(YEAR(FW6),MONTH(FW6)+3,DAY(FW6)-1)</f>
        <v>60997</v>
      </c>
      <c r="FX7" s="562">
        <f t="shared" ref="FX7" si="187">DATE(YEAR(FX6),MONTH(FX6)+3,DAY(FX6)-1)</f>
        <v>61087</v>
      </c>
      <c r="FY7" s="562">
        <f t="shared" ref="FY7" si="188">DATE(YEAR(FY6),MONTH(FY6)+3,DAY(FY6)-1)</f>
        <v>61178</v>
      </c>
      <c r="FZ7" s="562">
        <f t="shared" ref="FZ7" si="189">DATE(YEAR(FZ6),MONTH(FZ6)+3,DAY(FZ6)-1)</f>
        <v>61270</v>
      </c>
      <c r="GA7" s="562">
        <f t="shared" ref="GA7" si="190">DATE(YEAR(GA6),MONTH(GA6)+3,DAY(GA6)-1)</f>
        <v>61362</v>
      </c>
      <c r="GB7" s="562">
        <f t="shared" ref="GB7" si="191">DATE(YEAR(GB6),MONTH(GB6)+3,DAY(GB6)-1)</f>
        <v>61453</v>
      </c>
      <c r="GC7" s="562">
        <f t="shared" ref="GC7" si="192">DATE(YEAR(GC6),MONTH(GC6)+3,DAY(GC6)-1)</f>
        <v>61544</v>
      </c>
      <c r="GD7" s="562">
        <f t="shared" ref="GD7" si="193">DATE(YEAR(GD6),MONTH(GD6)+3,DAY(GD6)-1)</f>
        <v>61636</v>
      </c>
      <c r="GE7" s="562">
        <f t="shared" ref="GE7" si="194">DATE(YEAR(GE6),MONTH(GE6)+3,DAY(GE6)-1)</f>
        <v>61728</v>
      </c>
      <c r="GF7" s="562">
        <f t="shared" ref="GF7" si="195">DATE(YEAR(GF6),MONTH(GF6)+3,DAY(GF6)-1)</f>
        <v>61818</v>
      </c>
      <c r="GG7" s="562">
        <f t="shared" ref="GG7" si="196">DATE(YEAR(GG6),MONTH(GG6)+3,DAY(GG6)-1)</f>
        <v>61909</v>
      </c>
      <c r="GH7" s="562">
        <f t="shared" ref="GH7" si="197">DATE(YEAR(GH6),MONTH(GH6)+3,DAY(GH6)-1)</f>
        <v>62001</v>
      </c>
      <c r="GI7" s="562">
        <f t="shared" ref="GI7" si="198">DATE(YEAR(GI6),MONTH(GI6)+3,DAY(GI6)-1)</f>
        <v>62093</v>
      </c>
      <c r="GJ7" s="562">
        <f t="shared" ref="GJ7" si="199">DATE(YEAR(GJ6),MONTH(GJ6)+3,DAY(GJ6)-1)</f>
        <v>62183</v>
      </c>
      <c r="GK7" s="562">
        <f t="shared" ref="GK7" si="200">DATE(YEAR(GK6),MONTH(GK6)+3,DAY(GK6)-1)</f>
        <v>62274</v>
      </c>
      <c r="GL7" s="562">
        <f t="shared" ref="GL7" si="201">DATE(YEAR(GL6),MONTH(GL6)+3,DAY(GL6)-1)</f>
        <v>62366</v>
      </c>
      <c r="GM7" s="562">
        <f t="shared" ref="GM7" si="202">DATE(YEAR(GM6),MONTH(GM6)+3,DAY(GM6)-1)</f>
        <v>62458</v>
      </c>
      <c r="GN7" s="562">
        <f t="shared" ref="GN7" si="203">DATE(YEAR(GN6),MONTH(GN6)+3,DAY(GN6)-1)</f>
        <v>62548</v>
      </c>
      <c r="GO7" s="562">
        <f t="shared" ref="GO7" si="204">DATE(YEAR(GO6),MONTH(GO6)+3,DAY(GO6)-1)</f>
        <v>62639</v>
      </c>
      <c r="GP7" s="562">
        <f t="shared" ref="GP7" si="205">DATE(YEAR(GP6),MONTH(GP6)+3,DAY(GP6)-1)</f>
        <v>62731</v>
      </c>
      <c r="GQ7" s="562">
        <f t="shared" ref="GQ7" si="206">DATE(YEAR(GQ6),MONTH(GQ6)+3,DAY(GQ6)-1)</f>
        <v>62823</v>
      </c>
      <c r="GR7" s="562">
        <f t="shared" ref="GR7" si="207">DATE(YEAR(GR6),MONTH(GR6)+3,DAY(GR6)-1)</f>
        <v>62914</v>
      </c>
      <c r="GS7" s="562">
        <f t="shared" ref="GS7" si="208">DATE(YEAR(GS6),MONTH(GS6)+3,DAY(GS6)-1)</f>
        <v>63005</v>
      </c>
      <c r="GT7" s="562">
        <f t="shared" ref="GT7" si="209">DATE(YEAR(GT6),MONTH(GT6)+3,DAY(GT6)-1)</f>
        <v>63097</v>
      </c>
      <c r="GU7" s="562">
        <f t="shared" ref="GU7" si="210">DATE(YEAR(GU6),MONTH(GU6)+3,DAY(GU6)-1)</f>
        <v>63189</v>
      </c>
      <c r="GV7" s="562">
        <f t="shared" ref="GV7" si="211">DATE(YEAR(GV6),MONTH(GV6)+3,DAY(GV6)-1)</f>
        <v>63279</v>
      </c>
      <c r="GW7" s="562">
        <f t="shared" ref="GW7" si="212">DATE(YEAR(GW6),MONTH(GW6)+3,DAY(GW6)-1)</f>
        <v>63370</v>
      </c>
      <c r="GX7" s="562">
        <f t="shared" ref="GX7" si="213">DATE(YEAR(GX6),MONTH(GX6)+3,DAY(GX6)-1)</f>
        <v>63462</v>
      </c>
      <c r="GY7" s="562">
        <f t="shared" ref="GY7" si="214">DATE(YEAR(GY6),MONTH(GY6)+3,DAY(GY6)-1)</f>
        <v>63554</v>
      </c>
      <c r="GZ7" s="562">
        <f t="shared" ref="GZ7" si="215">DATE(YEAR(GZ6),MONTH(GZ6)+3,DAY(GZ6)-1)</f>
        <v>63644</v>
      </c>
      <c r="HA7" s="562">
        <f t="shared" ref="HA7" si="216">DATE(YEAR(HA6),MONTH(HA6)+3,DAY(HA6)-1)</f>
        <v>63735</v>
      </c>
      <c r="HB7" s="562">
        <f t="shared" ref="HB7" si="217">DATE(YEAR(HB6),MONTH(HB6)+3,DAY(HB6)-1)</f>
        <v>63827</v>
      </c>
      <c r="HC7" s="562">
        <f t="shared" ref="HC7" si="218">DATE(YEAR(HC6),MONTH(HC6)+3,DAY(HC6)-1)</f>
        <v>63919</v>
      </c>
      <c r="HD7" s="562">
        <f t="shared" ref="HD7" si="219">DATE(YEAR(HD6),MONTH(HD6)+3,DAY(HD6)-1)</f>
        <v>64009</v>
      </c>
      <c r="HE7" s="562">
        <f t="shared" ref="HE7" si="220">DATE(YEAR(HE6),MONTH(HE6)+3,DAY(HE6)-1)</f>
        <v>64100</v>
      </c>
      <c r="HF7" s="562">
        <f t="shared" ref="HF7" si="221">DATE(YEAR(HF6),MONTH(HF6)+3,DAY(HF6)-1)</f>
        <v>64192</v>
      </c>
      <c r="HG7" s="562">
        <f t="shared" ref="HG7" si="222">DATE(YEAR(HG6),MONTH(HG6)+3,DAY(HG6)-1)</f>
        <v>64284</v>
      </c>
      <c r="HH7" s="562">
        <f t="shared" ref="HH7" si="223">DATE(YEAR(HH6),MONTH(HH6)+3,DAY(HH6)-1)</f>
        <v>64375</v>
      </c>
      <c r="HI7" s="562">
        <f t="shared" ref="HI7" si="224">DATE(YEAR(HI6),MONTH(HI6)+3,DAY(HI6)-1)</f>
        <v>64466</v>
      </c>
      <c r="HJ7" s="562">
        <f t="shared" ref="HJ7" si="225">DATE(YEAR(HJ6),MONTH(HJ6)+3,DAY(HJ6)-1)</f>
        <v>64558</v>
      </c>
      <c r="HK7" s="562">
        <f t="shared" ref="HK7" si="226">DATE(YEAR(HK6),MONTH(HK6)+3,DAY(HK6)-1)</f>
        <v>64650</v>
      </c>
      <c r="HL7" s="562">
        <f t="shared" ref="HL7" si="227">DATE(YEAR(HL6),MONTH(HL6)+3,DAY(HL6)-1)</f>
        <v>64740</v>
      </c>
      <c r="HM7" s="562">
        <f t="shared" ref="HM7" si="228">DATE(YEAR(HM6),MONTH(HM6)+3,DAY(HM6)-1)</f>
        <v>64831</v>
      </c>
      <c r="HN7" s="562">
        <f t="shared" ref="HN7" si="229">DATE(YEAR(HN6),MONTH(HN6)+3,DAY(HN6)-1)</f>
        <v>64923</v>
      </c>
      <c r="HO7" s="562">
        <f t="shared" ref="HO7" si="230">DATE(YEAR(HO6),MONTH(HO6)+3,DAY(HO6)-1)</f>
        <v>65015</v>
      </c>
      <c r="HP7" s="570">
        <f t="shared" ref="HP7" si="231">DATE(YEAR(HP6),MONTH(HP6)+3,DAY(HP6)-1)</f>
        <v>65105</v>
      </c>
      <c r="HQ7" s="570">
        <f t="shared" ref="HQ7" si="232">DATE(YEAR(HQ6),MONTH(HQ6)+3,DAY(HQ6)-1)</f>
        <v>65196</v>
      </c>
      <c r="HR7" s="570">
        <f t="shared" ref="HR7" si="233">DATE(YEAR(HR6),MONTH(HR6)+3,DAY(HR6)-1)</f>
        <v>65288</v>
      </c>
      <c r="HS7" s="570">
        <f t="shared" ref="HS7" si="234">DATE(YEAR(HS6),MONTH(HS6)+3,DAY(HS6)-1)</f>
        <v>65380</v>
      </c>
    </row>
    <row r="8" spans="1:227" s="42" customFormat="1" ht="15" customHeight="1" x14ac:dyDescent="0.35">
      <c r="A8" s="46"/>
      <c r="B8" s="47"/>
      <c r="C8" s="47"/>
      <c r="D8" s="47"/>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row>
    <row r="9" spans="1:227" s="8" customFormat="1" x14ac:dyDescent="0.3">
      <c r="A9" s="140"/>
      <c r="B9" s="112" t="s">
        <v>245</v>
      </c>
      <c r="C9" s="140"/>
      <c r="D9" s="140"/>
      <c r="E9" s="141"/>
      <c r="F9" s="140"/>
      <c r="G9" s="142"/>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row>
    <row r="10" spans="1:227" s="42" customFormat="1" ht="9.75" customHeight="1" x14ac:dyDescent="0.3">
      <c r="A10" s="14"/>
      <c r="B10" s="100"/>
      <c r="C10" s="107"/>
      <c r="D10" s="14"/>
      <c r="E10" s="15"/>
      <c r="F10" s="15"/>
      <c r="G10" s="15"/>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row>
    <row r="11" spans="1:227" s="42" customFormat="1" ht="15.6" x14ac:dyDescent="0.3">
      <c r="A11" s="14"/>
      <c r="B11" s="229" t="s">
        <v>249</v>
      </c>
      <c r="C11" s="107"/>
      <c r="D11" s="14"/>
      <c r="E11" s="15"/>
      <c r="F11" s="15"/>
      <c r="G11" s="15"/>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row>
    <row r="12" spans="1:227" s="42" customFormat="1" ht="15.6" x14ac:dyDescent="0.3">
      <c r="A12" s="14"/>
      <c r="B12" s="229" t="s">
        <v>319</v>
      </c>
      <c r="C12" s="107"/>
      <c r="D12" s="14"/>
      <c r="E12" s="15"/>
      <c r="F12" s="15"/>
      <c r="G12" s="15"/>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row>
    <row r="13" spans="1:227" s="42" customFormat="1" ht="7.5" customHeight="1" x14ac:dyDescent="0.3">
      <c r="A13" s="14"/>
      <c r="B13" s="229"/>
      <c r="C13" s="107"/>
      <c r="D13" s="14"/>
      <c r="E13" s="15"/>
      <c r="F13" s="15"/>
      <c r="G13" s="15"/>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row>
    <row r="14" spans="1:227" s="42" customFormat="1" ht="15" customHeight="1" x14ac:dyDescent="0.35">
      <c r="A14" s="46"/>
      <c r="B14" s="47"/>
      <c r="C14" s="41"/>
      <c r="D14" s="41"/>
      <c r="E14" s="25" t="s">
        <v>25</v>
      </c>
      <c r="F14" s="46"/>
      <c r="G14" s="71" t="s">
        <v>10</v>
      </c>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row>
    <row r="15" spans="1:227" s="42" customFormat="1" ht="9.75" customHeight="1" x14ac:dyDescent="0.3">
      <c r="A15" s="14"/>
      <c r="B15" s="100"/>
      <c r="C15" s="107"/>
      <c r="D15" s="14"/>
      <c r="E15" s="15"/>
      <c r="F15" s="15"/>
      <c r="G15" s="15"/>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row>
    <row r="16" spans="1:227" s="42" customFormat="1" ht="15" customHeight="1" x14ac:dyDescent="0.3">
      <c r="A16" s="14"/>
      <c r="B16" s="100"/>
      <c r="C16" s="107" t="s">
        <v>234</v>
      </c>
      <c r="D16" s="14"/>
      <c r="E16" s="15" t="str">
        <f>'1.Fin Model Summary Inputs'!$D$8</f>
        <v>k EUR</v>
      </c>
      <c r="F16" s="14"/>
      <c r="G16" s="371">
        <f>SUM(H16:HO16)</f>
        <v>0</v>
      </c>
      <c r="H16" s="93">
        <f>SUM(H18:H27)</f>
        <v>0</v>
      </c>
      <c r="I16" s="93">
        <f t="shared" ref="I16:BT16" si="235">SUM(I18:I27)</f>
        <v>0</v>
      </c>
      <c r="J16" s="93">
        <f t="shared" si="235"/>
        <v>0</v>
      </c>
      <c r="K16" s="93">
        <f t="shared" si="235"/>
        <v>0</v>
      </c>
      <c r="L16" s="93">
        <f t="shared" si="235"/>
        <v>0</v>
      </c>
      <c r="M16" s="93">
        <f t="shared" si="235"/>
        <v>0</v>
      </c>
      <c r="N16" s="93">
        <f t="shared" si="235"/>
        <v>0</v>
      </c>
      <c r="O16" s="93">
        <f t="shared" si="235"/>
        <v>0</v>
      </c>
      <c r="P16" s="93">
        <f t="shared" si="235"/>
        <v>0</v>
      </c>
      <c r="Q16" s="93">
        <f t="shared" si="235"/>
        <v>0</v>
      </c>
      <c r="R16" s="93">
        <f t="shared" si="235"/>
        <v>0</v>
      </c>
      <c r="S16" s="93">
        <f t="shared" si="235"/>
        <v>0</v>
      </c>
      <c r="T16" s="93">
        <f t="shared" si="235"/>
        <v>0</v>
      </c>
      <c r="U16" s="93">
        <f t="shared" si="235"/>
        <v>0</v>
      </c>
      <c r="V16" s="93">
        <f t="shared" si="235"/>
        <v>0</v>
      </c>
      <c r="W16" s="93">
        <f t="shared" si="235"/>
        <v>0</v>
      </c>
      <c r="X16" s="93">
        <f t="shared" si="235"/>
        <v>0</v>
      </c>
      <c r="Y16" s="93">
        <f t="shared" si="235"/>
        <v>0</v>
      </c>
      <c r="Z16" s="93">
        <f t="shared" si="235"/>
        <v>0</v>
      </c>
      <c r="AA16" s="93">
        <f t="shared" si="235"/>
        <v>0</v>
      </c>
      <c r="AB16" s="93">
        <f t="shared" si="235"/>
        <v>0</v>
      </c>
      <c r="AC16" s="93">
        <f t="shared" si="235"/>
        <v>0</v>
      </c>
      <c r="AD16" s="93">
        <f t="shared" si="235"/>
        <v>0</v>
      </c>
      <c r="AE16" s="93">
        <f t="shared" si="235"/>
        <v>0</v>
      </c>
      <c r="AF16" s="93">
        <f t="shared" si="235"/>
        <v>0</v>
      </c>
      <c r="AG16" s="93">
        <f t="shared" si="235"/>
        <v>0</v>
      </c>
      <c r="AH16" s="93">
        <f t="shared" si="235"/>
        <v>0</v>
      </c>
      <c r="AI16" s="93">
        <f t="shared" si="235"/>
        <v>0</v>
      </c>
      <c r="AJ16" s="93">
        <f t="shared" si="235"/>
        <v>0</v>
      </c>
      <c r="AK16" s="93">
        <f t="shared" si="235"/>
        <v>0</v>
      </c>
      <c r="AL16" s="93">
        <f t="shared" si="235"/>
        <v>0</v>
      </c>
      <c r="AM16" s="93">
        <f t="shared" si="235"/>
        <v>0</v>
      </c>
      <c r="AN16" s="93">
        <f t="shared" si="235"/>
        <v>0</v>
      </c>
      <c r="AO16" s="93">
        <f t="shared" si="235"/>
        <v>0</v>
      </c>
      <c r="AP16" s="93">
        <f t="shared" si="235"/>
        <v>0</v>
      </c>
      <c r="AQ16" s="93">
        <f t="shared" si="235"/>
        <v>0</v>
      </c>
      <c r="AR16" s="93">
        <f t="shared" si="235"/>
        <v>0</v>
      </c>
      <c r="AS16" s="93">
        <f t="shared" si="235"/>
        <v>0</v>
      </c>
      <c r="AT16" s="93">
        <f t="shared" si="235"/>
        <v>0</v>
      </c>
      <c r="AU16" s="93">
        <f t="shared" si="235"/>
        <v>0</v>
      </c>
      <c r="AV16" s="93">
        <f t="shared" si="235"/>
        <v>0</v>
      </c>
      <c r="AW16" s="93">
        <f t="shared" si="235"/>
        <v>0</v>
      </c>
      <c r="AX16" s="93">
        <f t="shared" si="235"/>
        <v>0</v>
      </c>
      <c r="AY16" s="93">
        <f t="shared" si="235"/>
        <v>0</v>
      </c>
      <c r="AZ16" s="93">
        <f t="shared" si="235"/>
        <v>0</v>
      </c>
      <c r="BA16" s="93">
        <f t="shared" si="235"/>
        <v>0</v>
      </c>
      <c r="BB16" s="93">
        <f t="shared" si="235"/>
        <v>0</v>
      </c>
      <c r="BC16" s="93">
        <f t="shared" si="235"/>
        <v>0</v>
      </c>
      <c r="BD16" s="93">
        <f t="shared" si="235"/>
        <v>0</v>
      </c>
      <c r="BE16" s="93">
        <f t="shared" si="235"/>
        <v>0</v>
      </c>
      <c r="BF16" s="93">
        <f t="shared" si="235"/>
        <v>0</v>
      </c>
      <c r="BG16" s="93">
        <f t="shared" si="235"/>
        <v>0</v>
      </c>
      <c r="BH16" s="93">
        <f t="shared" si="235"/>
        <v>0</v>
      </c>
      <c r="BI16" s="93">
        <f t="shared" si="235"/>
        <v>0</v>
      </c>
      <c r="BJ16" s="93">
        <f t="shared" si="235"/>
        <v>0</v>
      </c>
      <c r="BK16" s="93">
        <f t="shared" si="235"/>
        <v>0</v>
      </c>
      <c r="BL16" s="93">
        <f t="shared" si="235"/>
        <v>0</v>
      </c>
      <c r="BM16" s="93">
        <f t="shared" si="235"/>
        <v>0</v>
      </c>
      <c r="BN16" s="93">
        <f t="shared" si="235"/>
        <v>0</v>
      </c>
      <c r="BO16" s="93">
        <f t="shared" si="235"/>
        <v>0</v>
      </c>
      <c r="BP16" s="93">
        <f t="shared" si="235"/>
        <v>0</v>
      </c>
      <c r="BQ16" s="93">
        <f t="shared" si="235"/>
        <v>0</v>
      </c>
      <c r="BR16" s="93">
        <f t="shared" si="235"/>
        <v>0</v>
      </c>
      <c r="BS16" s="93">
        <f t="shared" si="235"/>
        <v>0</v>
      </c>
      <c r="BT16" s="93">
        <f t="shared" si="235"/>
        <v>0</v>
      </c>
      <c r="BU16" s="93">
        <f t="shared" ref="BU16:EF16" si="236">SUM(BU18:BU27)</f>
        <v>0</v>
      </c>
      <c r="BV16" s="93">
        <f t="shared" si="236"/>
        <v>0</v>
      </c>
      <c r="BW16" s="93">
        <f t="shared" si="236"/>
        <v>0</v>
      </c>
      <c r="BX16" s="93">
        <f t="shared" si="236"/>
        <v>0</v>
      </c>
      <c r="BY16" s="93">
        <f t="shared" si="236"/>
        <v>0</v>
      </c>
      <c r="BZ16" s="93">
        <f t="shared" si="236"/>
        <v>0</v>
      </c>
      <c r="CA16" s="93">
        <f t="shared" si="236"/>
        <v>0</v>
      </c>
      <c r="CB16" s="93">
        <f t="shared" si="236"/>
        <v>0</v>
      </c>
      <c r="CC16" s="93">
        <f t="shared" si="236"/>
        <v>0</v>
      </c>
      <c r="CD16" s="93">
        <f t="shared" si="236"/>
        <v>0</v>
      </c>
      <c r="CE16" s="93">
        <f t="shared" si="236"/>
        <v>0</v>
      </c>
      <c r="CF16" s="93">
        <f t="shared" si="236"/>
        <v>0</v>
      </c>
      <c r="CG16" s="93">
        <f t="shared" si="236"/>
        <v>0</v>
      </c>
      <c r="CH16" s="93">
        <f t="shared" si="236"/>
        <v>0</v>
      </c>
      <c r="CI16" s="93">
        <f t="shared" si="236"/>
        <v>0</v>
      </c>
      <c r="CJ16" s="93">
        <f t="shared" si="236"/>
        <v>0</v>
      </c>
      <c r="CK16" s="93">
        <f t="shared" si="236"/>
        <v>0</v>
      </c>
      <c r="CL16" s="93">
        <f t="shared" si="236"/>
        <v>0</v>
      </c>
      <c r="CM16" s="93">
        <f t="shared" si="236"/>
        <v>0</v>
      </c>
      <c r="CN16" s="93">
        <f t="shared" si="236"/>
        <v>0</v>
      </c>
      <c r="CO16" s="93">
        <f t="shared" si="236"/>
        <v>0</v>
      </c>
      <c r="CP16" s="93">
        <f t="shared" si="236"/>
        <v>0</v>
      </c>
      <c r="CQ16" s="93">
        <f t="shared" si="236"/>
        <v>0</v>
      </c>
      <c r="CR16" s="93">
        <f t="shared" si="236"/>
        <v>0</v>
      </c>
      <c r="CS16" s="93">
        <f t="shared" si="236"/>
        <v>0</v>
      </c>
      <c r="CT16" s="93">
        <f t="shared" si="236"/>
        <v>0</v>
      </c>
      <c r="CU16" s="93">
        <f t="shared" si="236"/>
        <v>0</v>
      </c>
      <c r="CV16" s="93">
        <f t="shared" si="236"/>
        <v>0</v>
      </c>
      <c r="CW16" s="93">
        <f t="shared" si="236"/>
        <v>0</v>
      </c>
      <c r="CX16" s="93">
        <f t="shared" si="236"/>
        <v>0</v>
      </c>
      <c r="CY16" s="93">
        <f t="shared" si="236"/>
        <v>0</v>
      </c>
      <c r="CZ16" s="93">
        <f t="shared" si="236"/>
        <v>0</v>
      </c>
      <c r="DA16" s="93">
        <f t="shared" si="236"/>
        <v>0</v>
      </c>
      <c r="DB16" s="93">
        <f t="shared" si="236"/>
        <v>0</v>
      </c>
      <c r="DC16" s="93">
        <f t="shared" si="236"/>
        <v>0</v>
      </c>
      <c r="DD16" s="93">
        <f t="shared" si="236"/>
        <v>0</v>
      </c>
      <c r="DE16" s="93">
        <f t="shared" si="236"/>
        <v>0</v>
      </c>
      <c r="DF16" s="93">
        <f t="shared" si="236"/>
        <v>0</v>
      </c>
      <c r="DG16" s="93">
        <f t="shared" si="236"/>
        <v>0</v>
      </c>
      <c r="DH16" s="93">
        <f t="shared" si="236"/>
        <v>0</v>
      </c>
      <c r="DI16" s="93">
        <f t="shared" si="236"/>
        <v>0</v>
      </c>
      <c r="DJ16" s="93">
        <f t="shared" si="236"/>
        <v>0</v>
      </c>
      <c r="DK16" s="93">
        <f t="shared" si="236"/>
        <v>0</v>
      </c>
      <c r="DL16" s="93">
        <f t="shared" si="236"/>
        <v>0</v>
      </c>
      <c r="DM16" s="93">
        <f t="shared" si="236"/>
        <v>0</v>
      </c>
      <c r="DN16" s="93">
        <f t="shared" si="236"/>
        <v>0</v>
      </c>
      <c r="DO16" s="93">
        <f t="shared" si="236"/>
        <v>0</v>
      </c>
      <c r="DP16" s="93">
        <f t="shared" si="236"/>
        <v>0</v>
      </c>
      <c r="DQ16" s="93">
        <f t="shared" si="236"/>
        <v>0</v>
      </c>
      <c r="DR16" s="93">
        <f t="shared" si="236"/>
        <v>0</v>
      </c>
      <c r="DS16" s="93">
        <f t="shared" si="236"/>
        <v>0</v>
      </c>
      <c r="DT16" s="93">
        <f t="shared" si="236"/>
        <v>0</v>
      </c>
      <c r="DU16" s="93">
        <f t="shared" si="236"/>
        <v>0</v>
      </c>
      <c r="DV16" s="93">
        <f t="shared" si="236"/>
        <v>0</v>
      </c>
      <c r="DW16" s="93">
        <f t="shared" si="236"/>
        <v>0</v>
      </c>
      <c r="DX16" s="93">
        <f t="shared" si="236"/>
        <v>0</v>
      </c>
      <c r="DY16" s="93">
        <f t="shared" si="236"/>
        <v>0</v>
      </c>
      <c r="DZ16" s="93">
        <f t="shared" si="236"/>
        <v>0</v>
      </c>
      <c r="EA16" s="93">
        <f t="shared" si="236"/>
        <v>0</v>
      </c>
      <c r="EB16" s="93">
        <f t="shared" si="236"/>
        <v>0</v>
      </c>
      <c r="EC16" s="93">
        <f t="shared" si="236"/>
        <v>0</v>
      </c>
      <c r="ED16" s="93">
        <f t="shared" si="236"/>
        <v>0</v>
      </c>
      <c r="EE16" s="93">
        <f t="shared" si="236"/>
        <v>0</v>
      </c>
      <c r="EF16" s="93">
        <f t="shared" si="236"/>
        <v>0</v>
      </c>
      <c r="EG16" s="93">
        <f t="shared" ref="EG16:GR16" si="237">SUM(EG18:EG27)</f>
        <v>0</v>
      </c>
      <c r="EH16" s="93">
        <f t="shared" si="237"/>
        <v>0</v>
      </c>
      <c r="EI16" s="93">
        <f t="shared" si="237"/>
        <v>0</v>
      </c>
      <c r="EJ16" s="93">
        <f t="shared" si="237"/>
        <v>0</v>
      </c>
      <c r="EK16" s="93">
        <f t="shared" si="237"/>
        <v>0</v>
      </c>
      <c r="EL16" s="93">
        <f t="shared" si="237"/>
        <v>0</v>
      </c>
      <c r="EM16" s="93">
        <f t="shared" si="237"/>
        <v>0</v>
      </c>
      <c r="EN16" s="93">
        <f t="shared" si="237"/>
        <v>0</v>
      </c>
      <c r="EO16" s="93">
        <f t="shared" si="237"/>
        <v>0</v>
      </c>
      <c r="EP16" s="93">
        <f t="shared" si="237"/>
        <v>0</v>
      </c>
      <c r="EQ16" s="93">
        <f t="shared" si="237"/>
        <v>0</v>
      </c>
      <c r="ER16" s="93">
        <f t="shared" si="237"/>
        <v>0</v>
      </c>
      <c r="ES16" s="93">
        <f t="shared" si="237"/>
        <v>0</v>
      </c>
      <c r="ET16" s="93">
        <f t="shared" si="237"/>
        <v>0</v>
      </c>
      <c r="EU16" s="93">
        <f t="shared" si="237"/>
        <v>0</v>
      </c>
      <c r="EV16" s="93">
        <f t="shared" si="237"/>
        <v>0</v>
      </c>
      <c r="EW16" s="93">
        <f t="shared" si="237"/>
        <v>0</v>
      </c>
      <c r="EX16" s="93">
        <f t="shared" si="237"/>
        <v>0</v>
      </c>
      <c r="EY16" s="93">
        <f t="shared" si="237"/>
        <v>0</v>
      </c>
      <c r="EZ16" s="93">
        <f t="shared" si="237"/>
        <v>0</v>
      </c>
      <c r="FA16" s="93">
        <f t="shared" si="237"/>
        <v>0</v>
      </c>
      <c r="FB16" s="93">
        <f t="shared" si="237"/>
        <v>0</v>
      </c>
      <c r="FC16" s="93">
        <f t="shared" si="237"/>
        <v>0</v>
      </c>
      <c r="FD16" s="93">
        <f t="shared" si="237"/>
        <v>0</v>
      </c>
      <c r="FE16" s="93">
        <f t="shared" si="237"/>
        <v>0</v>
      </c>
      <c r="FF16" s="93">
        <f t="shared" si="237"/>
        <v>0</v>
      </c>
      <c r="FG16" s="93">
        <f t="shared" si="237"/>
        <v>0</v>
      </c>
      <c r="FH16" s="93">
        <f t="shared" si="237"/>
        <v>0</v>
      </c>
      <c r="FI16" s="93">
        <f t="shared" si="237"/>
        <v>0</v>
      </c>
      <c r="FJ16" s="93">
        <f t="shared" si="237"/>
        <v>0</v>
      </c>
      <c r="FK16" s="93">
        <f t="shared" si="237"/>
        <v>0</v>
      </c>
      <c r="FL16" s="93">
        <f t="shared" si="237"/>
        <v>0</v>
      </c>
      <c r="FM16" s="93">
        <f t="shared" si="237"/>
        <v>0</v>
      </c>
      <c r="FN16" s="93">
        <f t="shared" si="237"/>
        <v>0</v>
      </c>
      <c r="FO16" s="93">
        <f t="shared" si="237"/>
        <v>0</v>
      </c>
      <c r="FP16" s="93">
        <f t="shared" si="237"/>
        <v>0</v>
      </c>
      <c r="FQ16" s="93">
        <f t="shared" si="237"/>
        <v>0</v>
      </c>
      <c r="FR16" s="93">
        <f t="shared" si="237"/>
        <v>0</v>
      </c>
      <c r="FS16" s="93">
        <f t="shared" si="237"/>
        <v>0</v>
      </c>
      <c r="FT16" s="93">
        <f t="shared" si="237"/>
        <v>0</v>
      </c>
      <c r="FU16" s="93">
        <f t="shared" si="237"/>
        <v>0</v>
      </c>
      <c r="FV16" s="93">
        <f t="shared" si="237"/>
        <v>0</v>
      </c>
      <c r="FW16" s="93">
        <f t="shared" si="237"/>
        <v>0</v>
      </c>
      <c r="FX16" s="93">
        <f t="shared" si="237"/>
        <v>0</v>
      </c>
      <c r="FY16" s="93">
        <f t="shared" si="237"/>
        <v>0</v>
      </c>
      <c r="FZ16" s="93">
        <f t="shared" si="237"/>
        <v>0</v>
      </c>
      <c r="GA16" s="93">
        <f t="shared" si="237"/>
        <v>0</v>
      </c>
      <c r="GB16" s="93">
        <f t="shared" si="237"/>
        <v>0</v>
      </c>
      <c r="GC16" s="93">
        <f t="shared" si="237"/>
        <v>0</v>
      </c>
      <c r="GD16" s="93">
        <f t="shared" si="237"/>
        <v>0</v>
      </c>
      <c r="GE16" s="93">
        <f t="shared" si="237"/>
        <v>0</v>
      </c>
      <c r="GF16" s="93">
        <f t="shared" si="237"/>
        <v>0</v>
      </c>
      <c r="GG16" s="93">
        <f t="shared" si="237"/>
        <v>0</v>
      </c>
      <c r="GH16" s="93">
        <f t="shared" si="237"/>
        <v>0</v>
      </c>
      <c r="GI16" s="93">
        <f t="shared" si="237"/>
        <v>0</v>
      </c>
      <c r="GJ16" s="93">
        <f t="shared" si="237"/>
        <v>0</v>
      </c>
      <c r="GK16" s="93">
        <f t="shared" si="237"/>
        <v>0</v>
      </c>
      <c r="GL16" s="93">
        <f t="shared" si="237"/>
        <v>0</v>
      </c>
      <c r="GM16" s="93">
        <f t="shared" si="237"/>
        <v>0</v>
      </c>
      <c r="GN16" s="93">
        <f t="shared" si="237"/>
        <v>0</v>
      </c>
      <c r="GO16" s="93">
        <f t="shared" si="237"/>
        <v>0</v>
      </c>
      <c r="GP16" s="93">
        <f t="shared" si="237"/>
        <v>0</v>
      </c>
      <c r="GQ16" s="93">
        <f t="shared" si="237"/>
        <v>0</v>
      </c>
      <c r="GR16" s="93">
        <f t="shared" si="237"/>
        <v>0</v>
      </c>
      <c r="GS16" s="93">
        <f t="shared" ref="GS16:HS16" si="238">SUM(GS18:GS27)</f>
        <v>0</v>
      </c>
      <c r="GT16" s="93">
        <f t="shared" si="238"/>
        <v>0</v>
      </c>
      <c r="GU16" s="93">
        <f t="shared" si="238"/>
        <v>0</v>
      </c>
      <c r="GV16" s="93">
        <f t="shared" si="238"/>
        <v>0</v>
      </c>
      <c r="GW16" s="93">
        <f t="shared" si="238"/>
        <v>0</v>
      </c>
      <c r="GX16" s="93">
        <f t="shared" si="238"/>
        <v>0</v>
      </c>
      <c r="GY16" s="93">
        <f t="shared" si="238"/>
        <v>0</v>
      </c>
      <c r="GZ16" s="93">
        <f t="shared" si="238"/>
        <v>0</v>
      </c>
      <c r="HA16" s="93">
        <f t="shared" si="238"/>
        <v>0</v>
      </c>
      <c r="HB16" s="93">
        <f t="shared" si="238"/>
        <v>0</v>
      </c>
      <c r="HC16" s="93">
        <f t="shared" si="238"/>
        <v>0</v>
      </c>
      <c r="HD16" s="93">
        <f t="shared" si="238"/>
        <v>0</v>
      </c>
      <c r="HE16" s="93">
        <f t="shared" si="238"/>
        <v>0</v>
      </c>
      <c r="HF16" s="93">
        <f t="shared" si="238"/>
        <v>0</v>
      </c>
      <c r="HG16" s="93">
        <f t="shared" si="238"/>
        <v>0</v>
      </c>
      <c r="HH16" s="93">
        <f t="shared" si="238"/>
        <v>0</v>
      </c>
      <c r="HI16" s="93">
        <f t="shared" si="238"/>
        <v>0</v>
      </c>
      <c r="HJ16" s="93">
        <f t="shared" si="238"/>
        <v>0</v>
      </c>
      <c r="HK16" s="93">
        <f t="shared" si="238"/>
        <v>0</v>
      </c>
      <c r="HL16" s="93">
        <f t="shared" si="238"/>
        <v>0</v>
      </c>
      <c r="HM16" s="93">
        <f t="shared" si="238"/>
        <v>0</v>
      </c>
      <c r="HN16" s="93">
        <f t="shared" si="238"/>
        <v>0</v>
      </c>
      <c r="HO16" s="93">
        <f t="shared" si="238"/>
        <v>0</v>
      </c>
      <c r="HP16" s="93">
        <f t="shared" si="238"/>
        <v>0</v>
      </c>
      <c r="HQ16" s="93">
        <f t="shared" si="238"/>
        <v>0</v>
      </c>
      <c r="HR16" s="93">
        <f t="shared" si="238"/>
        <v>0</v>
      </c>
      <c r="HS16" s="93">
        <f t="shared" si="238"/>
        <v>0</v>
      </c>
    </row>
    <row r="17" spans="1:231" s="42" customFormat="1" ht="9.75" customHeight="1" x14ac:dyDescent="0.3">
      <c r="A17" s="14"/>
      <c r="B17" s="100"/>
      <c r="C17" s="107"/>
      <c r="D17" s="14"/>
      <c r="E17" s="15"/>
      <c r="F17" s="15"/>
      <c r="G17" s="15"/>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row>
    <row r="18" spans="1:231" s="42" customFormat="1" ht="15" customHeight="1" x14ac:dyDescent="0.3">
      <c r="A18" s="46"/>
      <c r="B18" s="100" t="s">
        <v>122</v>
      </c>
      <c r="C18" s="106" t="s">
        <v>246</v>
      </c>
      <c r="D18" s="14"/>
      <c r="E18" s="15" t="str">
        <f>'1.Fin Model Summary Inputs'!$D$8</f>
        <v>k EUR</v>
      </c>
      <c r="F18" s="14"/>
      <c r="G18" s="371">
        <f t="shared" ref="G18:G27" si="239">SUM(H18:HO18)</f>
        <v>0</v>
      </c>
      <c r="H18" s="87">
        <v>0</v>
      </c>
      <c r="I18" s="87">
        <v>0</v>
      </c>
      <c r="J18" s="87">
        <v>0</v>
      </c>
      <c r="K18" s="87">
        <v>0</v>
      </c>
      <c r="L18" s="87">
        <v>0</v>
      </c>
      <c r="M18" s="87">
        <v>0</v>
      </c>
      <c r="N18" s="87">
        <v>0</v>
      </c>
      <c r="O18" s="87">
        <v>0</v>
      </c>
      <c r="P18" s="87">
        <v>0</v>
      </c>
      <c r="Q18" s="87">
        <v>0</v>
      </c>
      <c r="R18" s="87">
        <v>0</v>
      </c>
      <c r="S18" s="87">
        <v>0</v>
      </c>
      <c r="T18" s="87">
        <v>0</v>
      </c>
      <c r="U18" s="87">
        <v>0</v>
      </c>
      <c r="V18" s="87">
        <v>0</v>
      </c>
      <c r="W18" s="87">
        <v>0</v>
      </c>
      <c r="X18" s="87">
        <v>0</v>
      </c>
      <c r="Y18" s="87">
        <v>0</v>
      </c>
      <c r="Z18" s="87">
        <v>0</v>
      </c>
      <c r="AA18" s="87">
        <v>0</v>
      </c>
      <c r="AB18" s="87">
        <v>0</v>
      </c>
      <c r="AC18" s="87">
        <v>0</v>
      </c>
      <c r="AD18" s="87">
        <v>0</v>
      </c>
      <c r="AE18" s="87">
        <v>0</v>
      </c>
      <c r="AF18" s="87">
        <v>0</v>
      </c>
      <c r="AG18" s="87">
        <v>0</v>
      </c>
      <c r="AH18" s="87">
        <v>0</v>
      </c>
      <c r="AI18" s="87">
        <v>0</v>
      </c>
      <c r="AJ18" s="87">
        <v>0</v>
      </c>
      <c r="AK18" s="87">
        <v>0</v>
      </c>
      <c r="AL18" s="87">
        <v>0</v>
      </c>
      <c r="AM18" s="87">
        <v>0</v>
      </c>
      <c r="AN18" s="87">
        <v>0</v>
      </c>
      <c r="AO18" s="87">
        <v>0</v>
      </c>
      <c r="AP18" s="87">
        <v>0</v>
      </c>
      <c r="AQ18" s="87">
        <v>0</v>
      </c>
      <c r="AR18" s="87">
        <v>0</v>
      </c>
      <c r="AS18" s="87">
        <v>0</v>
      </c>
      <c r="AT18" s="87">
        <v>0</v>
      </c>
      <c r="AU18" s="87">
        <v>0</v>
      </c>
      <c r="AV18" s="87">
        <v>0</v>
      </c>
      <c r="AW18" s="87">
        <v>0</v>
      </c>
      <c r="AX18" s="87">
        <v>0</v>
      </c>
      <c r="AY18" s="87">
        <v>0</v>
      </c>
      <c r="AZ18" s="87">
        <v>0</v>
      </c>
      <c r="BA18" s="87">
        <v>0</v>
      </c>
      <c r="BB18" s="87">
        <v>0</v>
      </c>
      <c r="BC18" s="87">
        <v>0</v>
      </c>
      <c r="BD18" s="87">
        <v>0</v>
      </c>
      <c r="BE18" s="87">
        <v>0</v>
      </c>
      <c r="BF18" s="87">
        <v>0</v>
      </c>
      <c r="BG18" s="87">
        <v>0</v>
      </c>
      <c r="BH18" s="87">
        <v>0</v>
      </c>
      <c r="BI18" s="87">
        <v>0</v>
      </c>
      <c r="BJ18" s="87">
        <v>0</v>
      </c>
      <c r="BK18" s="87">
        <v>0</v>
      </c>
      <c r="BL18" s="87">
        <v>0</v>
      </c>
      <c r="BM18" s="87">
        <v>0</v>
      </c>
      <c r="BN18" s="87">
        <v>0</v>
      </c>
      <c r="BO18" s="87">
        <v>0</v>
      </c>
      <c r="BP18" s="87">
        <v>0</v>
      </c>
      <c r="BQ18" s="87">
        <v>0</v>
      </c>
      <c r="BR18" s="87">
        <v>0</v>
      </c>
      <c r="BS18" s="87">
        <v>0</v>
      </c>
      <c r="BT18" s="87">
        <v>0</v>
      </c>
      <c r="BU18" s="87">
        <v>0</v>
      </c>
      <c r="BV18" s="87">
        <v>0</v>
      </c>
      <c r="BW18" s="87">
        <v>0</v>
      </c>
      <c r="BX18" s="87">
        <v>0</v>
      </c>
      <c r="BY18" s="87">
        <v>0</v>
      </c>
      <c r="BZ18" s="87">
        <v>0</v>
      </c>
      <c r="CA18" s="87">
        <v>0</v>
      </c>
      <c r="CB18" s="87">
        <v>0</v>
      </c>
      <c r="CC18" s="87">
        <v>0</v>
      </c>
      <c r="CD18" s="87">
        <v>0</v>
      </c>
      <c r="CE18" s="87">
        <v>0</v>
      </c>
      <c r="CF18" s="87">
        <v>0</v>
      </c>
      <c r="CG18" s="87">
        <v>0</v>
      </c>
      <c r="CH18" s="87">
        <v>0</v>
      </c>
      <c r="CI18" s="87">
        <v>0</v>
      </c>
      <c r="CJ18" s="87">
        <v>0</v>
      </c>
      <c r="CK18" s="87">
        <v>0</v>
      </c>
      <c r="CL18" s="87">
        <v>0</v>
      </c>
      <c r="CM18" s="87">
        <v>0</v>
      </c>
      <c r="CN18" s="87">
        <v>0</v>
      </c>
      <c r="CO18" s="87">
        <v>0</v>
      </c>
      <c r="CP18" s="87">
        <v>0</v>
      </c>
      <c r="CQ18" s="87">
        <v>0</v>
      </c>
      <c r="CR18" s="87">
        <v>0</v>
      </c>
      <c r="CS18" s="87">
        <v>0</v>
      </c>
      <c r="CT18" s="87">
        <v>0</v>
      </c>
      <c r="CU18" s="87">
        <v>0</v>
      </c>
      <c r="CV18" s="87">
        <v>0</v>
      </c>
      <c r="CW18" s="87">
        <v>0</v>
      </c>
      <c r="CX18" s="87">
        <v>0</v>
      </c>
      <c r="CY18" s="87">
        <v>0</v>
      </c>
      <c r="CZ18" s="87">
        <v>0</v>
      </c>
      <c r="DA18" s="87">
        <v>0</v>
      </c>
      <c r="DB18" s="87">
        <v>0</v>
      </c>
      <c r="DC18" s="87">
        <v>0</v>
      </c>
      <c r="DD18" s="87">
        <v>0</v>
      </c>
      <c r="DE18" s="87">
        <v>0</v>
      </c>
      <c r="DF18" s="87">
        <v>0</v>
      </c>
      <c r="DG18" s="87">
        <v>0</v>
      </c>
      <c r="DH18" s="87">
        <v>0</v>
      </c>
      <c r="DI18" s="87">
        <v>0</v>
      </c>
      <c r="DJ18" s="87">
        <v>0</v>
      </c>
      <c r="DK18" s="87">
        <v>0</v>
      </c>
      <c r="DL18" s="87">
        <v>0</v>
      </c>
      <c r="DM18" s="87">
        <v>0</v>
      </c>
      <c r="DN18" s="87">
        <v>0</v>
      </c>
      <c r="DO18" s="87">
        <v>0</v>
      </c>
      <c r="DP18" s="87">
        <v>0</v>
      </c>
      <c r="DQ18" s="87">
        <v>0</v>
      </c>
      <c r="DR18" s="87">
        <v>0</v>
      </c>
      <c r="DS18" s="87">
        <v>0</v>
      </c>
      <c r="DT18" s="87">
        <v>0</v>
      </c>
      <c r="DU18" s="87">
        <v>0</v>
      </c>
      <c r="DV18" s="87">
        <v>0</v>
      </c>
      <c r="DW18" s="87">
        <v>0</v>
      </c>
      <c r="DX18" s="87">
        <v>0</v>
      </c>
      <c r="DY18" s="87">
        <v>0</v>
      </c>
      <c r="DZ18" s="87">
        <v>0</v>
      </c>
      <c r="EA18" s="87">
        <v>0</v>
      </c>
      <c r="EB18" s="87">
        <v>0</v>
      </c>
      <c r="EC18" s="87">
        <v>0</v>
      </c>
      <c r="ED18" s="87">
        <v>0</v>
      </c>
      <c r="EE18" s="87">
        <v>0</v>
      </c>
      <c r="EF18" s="87">
        <v>0</v>
      </c>
      <c r="EG18" s="87">
        <v>0</v>
      </c>
      <c r="EH18" s="87">
        <v>0</v>
      </c>
      <c r="EI18" s="87">
        <v>0</v>
      </c>
      <c r="EJ18" s="87">
        <v>0</v>
      </c>
      <c r="EK18" s="87">
        <v>0</v>
      </c>
      <c r="EL18" s="87">
        <v>0</v>
      </c>
      <c r="EM18" s="87">
        <v>0</v>
      </c>
      <c r="EN18" s="87">
        <v>0</v>
      </c>
      <c r="EO18" s="87">
        <v>0</v>
      </c>
      <c r="EP18" s="87">
        <v>0</v>
      </c>
      <c r="EQ18" s="87">
        <v>0</v>
      </c>
      <c r="ER18" s="87">
        <v>0</v>
      </c>
      <c r="ES18" s="87">
        <v>0</v>
      </c>
      <c r="ET18" s="87">
        <v>0</v>
      </c>
      <c r="EU18" s="87">
        <v>0</v>
      </c>
      <c r="EV18" s="87">
        <v>0</v>
      </c>
      <c r="EW18" s="87">
        <v>0</v>
      </c>
      <c r="EX18" s="87">
        <v>0</v>
      </c>
      <c r="EY18" s="87">
        <v>0</v>
      </c>
      <c r="EZ18" s="87">
        <v>0</v>
      </c>
      <c r="FA18" s="87">
        <v>0</v>
      </c>
      <c r="FB18" s="87">
        <v>0</v>
      </c>
      <c r="FC18" s="87">
        <v>0</v>
      </c>
      <c r="FD18" s="87">
        <v>0</v>
      </c>
      <c r="FE18" s="87">
        <v>0</v>
      </c>
      <c r="FF18" s="87">
        <v>0</v>
      </c>
      <c r="FG18" s="87">
        <v>0</v>
      </c>
      <c r="FH18" s="87">
        <v>0</v>
      </c>
      <c r="FI18" s="87">
        <v>0</v>
      </c>
      <c r="FJ18" s="87">
        <v>0</v>
      </c>
      <c r="FK18" s="87">
        <v>0</v>
      </c>
      <c r="FL18" s="87">
        <v>0</v>
      </c>
      <c r="FM18" s="87">
        <v>0</v>
      </c>
      <c r="FN18" s="87">
        <v>0</v>
      </c>
      <c r="FO18" s="87">
        <v>0</v>
      </c>
      <c r="FP18" s="87">
        <v>0</v>
      </c>
      <c r="FQ18" s="87">
        <v>0</v>
      </c>
      <c r="FR18" s="87">
        <v>0</v>
      </c>
      <c r="FS18" s="87">
        <v>0</v>
      </c>
      <c r="FT18" s="87">
        <v>0</v>
      </c>
      <c r="FU18" s="87">
        <v>0</v>
      </c>
      <c r="FV18" s="87">
        <v>0</v>
      </c>
      <c r="FW18" s="87">
        <v>0</v>
      </c>
      <c r="FX18" s="87">
        <v>0</v>
      </c>
      <c r="FY18" s="87">
        <v>0</v>
      </c>
      <c r="FZ18" s="87">
        <v>0</v>
      </c>
      <c r="GA18" s="87">
        <v>0</v>
      </c>
      <c r="GB18" s="87">
        <v>0</v>
      </c>
      <c r="GC18" s="87">
        <v>0</v>
      </c>
      <c r="GD18" s="87">
        <v>0</v>
      </c>
      <c r="GE18" s="87">
        <v>0</v>
      </c>
      <c r="GF18" s="87">
        <v>0</v>
      </c>
      <c r="GG18" s="87">
        <v>0</v>
      </c>
      <c r="GH18" s="87">
        <v>0</v>
      </c>
      <c r="GI18" s="87">
        <v>0</v>
      </c>
      <c r="GJ18" s="87">
        <v>0</v>
      </c>
      <c r="GK18" s="87">
        <v>0</v>
      </c>
      <c r="GL18" s="87">
        <v>0</v>
      </c>
      <c r="GM18" s="87">
        <v>0</v>
      </c>
      <c r="GN18" s="87">
        <v>0</v>
      </c>
      <c r="GO18" s="87">
        <v>0</v>
      </c>
      <c r="GP18" s="87">
        <v>0</v>
      </c>
      <c r="GQ18" s="87">
        <v>0</v>
      </c>
      <c r="GR18" s="87">
        <v>0</v>
      </c>
      <c r="GS18" s="87">
        <v>0</v>
      </c>
      <c r="GT18" s="87">
        <v>0</v>
      </c>
      <c r="GU18" s="87">
        <v>0</v>
      </c>
      <c r="GV18" s="87">
        <v>0</v>
      </c>
      <c r="GW18" s="87">
        <v>0</v>
      </c>
      <c r="GX18" s="87">
        <v>0</v>
      </c>
      <c r="GY18" s="87">
        <v>0</v>
      </c>
      <c r="GZ18" s="87">
        <v>0</v>
      </c>
      <c r="HA18" s="87">
        <v>0</v>
      </c>
      <c r="HB18" s="87">
        <v>0</v>
      </c>
      <c r="HC18" s="87">
        <v>0</v>
      </c>
      <c r="HD18" s="87">
        <v>0</v>
      </c>
      <c r="HE18" s="87">
        <v>0</v>
      </c>
      <c r="HF18" s="87">
        <v>0</v>
      </c>
      <c r="HG18" s="87">
        <v>0</v>
      </c>
      <c r="HH18" s="87">
        <v>0</v>
      </c>
      <c r="HI18" s="87">
        <v>0</v>
      </c>
      <c r="HJ18" s="87">
        <v>0</v>
      </c>
      <c r="HK18" s="87">
        <v>0</v>
      </c>
      <c r="HL18" s="87">
        <v>0</v>
      </c>
      <c r="HM18" s="87">
        <v>0</v>
      </c>
      <c r="HN18" s="87">
        <v>0</v>
      </c>
      <c r="HO18" s="87">
        <v>0</v>
      </c>
      <c r="HP18" s="87">
        <v>0</v>
      </c>
      <c r="HQ18" s="87">
        <v>0</v>
      </c>
      <c r="HR18" s="87">
        <v>0</v>
      </c>
      <c r="HS18" s="87">
        <v>0</v>
      </c>
      <c r="HT18" s="269">
        <v>0</v>
      </c>
      <c r="HU18" s="269">
        <v>0</v>
      </c>
      <c r="HV18" s="269">
        <v>0</v>
      </c>
      <c r="HW18" s="269">
        <v>0</v>
      </c>
    </row>
    <row r="19" spans="1:231" s="42" customFormat="1" ht="15" customHeight="1" x14ac:dyDescent="0.3">
      <c r="A19" s="46"/>
      <c r="B19" s="100" t="s">
        <v>122</v>
      </c>
      <c r="C19" s="106" t="s">
        <v>193</v>
      </c>
      <c r="D19" s="14"/>
      <c r="E19" s="15" t="str">
        <f>'1.Fin Model Summary Inputs'!$D$8</f>
        <v>k EUR</v>
      </c>
      <c r="F19" s="14"/>
      <c r="G19" s="371">
        <f t="shared" si="239"/>
        <v>0</v>
      </c>
      <c r="H19" s="87">
        <v>0</v>
      </c>
      <c r="I19" s="87">
        <v>0</v>
      </c>
      <c r="J19" s="87">
        <v>0</v>
      </c>
      <c r="K19" s="87">
        <v>0</v>
      </c>
      <c r="L19" s="87">
        <v>0</v>
      </c>
      <c r="M19" s="87">
        <v>0</v>
      </c>
      <c r="N19" s="87">
        <v>0</v>
      </c>
      <c r="O19" s="87">
        <v>0</v>
      </c>
      <c r="P19" s="87">
        <v>0</v>
      </c>
      <c r="Q19" s="87">
        <v>0</v>
      </c>
      <c r="R19" s="87">
        <v>0</v>
      </c>
      <c r="S19" s="87">
        <v>0</v>
      </c>
      <c r="T19" s="87">
        <v>0</v>
      </c>
      <c r="U19" s="87">
        <v>0</v>
      </c>
      <c r="V19" s="87">
        <v>0</v>
      </c>
      <c r="W19" s="87">
        <v>0</v>
      </c>
      <c r="X19" s="87">
        <v>0</v>
      </c>
      <c r="Y19" s="87">
        <v>0</v>
      </c>
      <c r="Z19" s="87">
        <v>0</v>
      </c>
      <c r="AA19" s="87">
        <v>0</v>
      </c>
      <c r="AB19" s="87">
        <v>0</v>
      </c>
      <c r="AC19" s="87">
        <v>0</v>
      </c>
      <c r="AD19" s="87">
        <v>0</v>
      </c>
      <c r="AE19" s="87">
        <v>0</v>
      </c>
      <c r="AF19" s="87">
        <v>0</v>
      </c>
      <c r="AG19" s="87">
        <v>0</v>
      </c>
      <c r="AH19" s="87">
        <v>0</v>
      </c>
      <c r="AI19" s="87">
        <v>0</v>
      </c>
      <c r="AJ19" s="87">
        <v>0</v>
      </c>
      <c r="AK19" s="87">
        <v>0</v>
      </c>
      <c r="AL19" s="87">
        <v>0</v>
      </c>
      <c r="AM19" s="87">
        <v>0</v>
      </c>
      <c r="AN19" s="87">
        <v>0</v>
      </c>
      <c r="AO19" s="87">
        <v>0</v>
      </c>
      <c r="AP19" s="87">
        <v>0</v>
      </c>
      <c r="AQ19" s="87">
        <v>0</v>
      </c>
      <c r="AR19" s="87">
        <v>0</v>
      </c>
      <c r="AS19" s="87">
        <v>0</v>
      </c>
      <c r="AT19" s="87">
        <v>0</v>
      </c>
      <c r="AU19" s="87">
        <v>0</v>
      </c>
      <c r="AV19" s="87">
        <v>0</v>
      </c>
      <c r="AW19" s="87">
        <v>0</v>
      </c>
      <c r="AX19" s="87">
        <v>0</v>
      </c>
      <c r="AY19" s="87">
        <v>0</v>
      </c>
      <c r="AZ19" s="87">
        <v>0</v>
      </c>
      <c r="BA19" s="87">
        <v>0</v>
      </c>
      <c r="BB19" s="87">
        <v>0</v>
      </c>
      <c r="BC19" s="87">
        <v>0</v>
      </c>
      <c r="BD19" s="87">
        <v>0</v>
      </c>
      <c r="BE19" s="87">
        <v>0</v>
      </c>
      <c r="BF19" s="87">
        <v>0</v>
      </c>
      <c r="BG19" s="87">
        <v>0</v>
      </c>
      <c r="BH19" s="87">
        <v>0</v>
      </c>
      <c r="BI19" s="87">
        <v>0</v>
      </c>
      <c r="BJ19" s="87">
        <v>0</v>
      </c>
      <c r="BK19" s="87">
        <v>0</v>
      </c>
      <c r="BL19" s="87">
        <v>0</v>
      </c>
      <c r="BM19" s="87">
        <v>0</v>
      </c>
      <c r="BN19" s="87">
        <v>0</v>
      </c>
      <c r="BO19" s="87">
        <v>0</v>
      </c>
      <c r="BP19" s="87">
        <v>0</v>
      </c>
      <c r="BQ19" s="87">
        <v>0</v>
      </c>
      <c r="BR19" s="87">
        <v>0</v>
      </c>
      <c r="BS19" s="87">
        <v>0</v>
      </c>
      <c r="BT19" s="87">
        <v>0</v>
      </c>
      <c r="BU19" s="87">
        <v>0</v>
      </c>
      <c r="BV19" s="87">
        <v>0</v>
      </c>
      <c r="BW19" s="87">
        <v>0</v>
      </c>
      <c r="BX19" s="87">
        <v>0</v>
      </c>
      <c r="BY19" s="87">
        <v>0</v>
      </c>
      <c r="BZ19" s="87">
        <v>0</v>
      </c>
      <c r="CA19" s="87">
        <v>0</v>
      </c>
      <c r="CB19" s="87">
        <v>0</v>
      </c>
      <c r="CC19" s="87">
        <v>0</v>
      </c>
      <c r="CD19" s="87">
        <v>0</v>
      </c>
      <c r="CE19" s="87">
        <v>0</v>
      </c>
      <c r="CF19" s="87">
        <v>0</v>
      </c>
      <c r="CG19" s="87">
        <v>0</v>
      </c>
      <c r="CH19" s="87">
        <v>0</v>
      </c>
      <c r="CI19" s="87">
        <v>0</v>
      </c>
      <c r="CJ19" s="87">
        <v>0</v>
      </c>
      <c r="CK19" s="87">
        <v>0</v>
      </c>
      <c r="CL19" s="87">
        <v>0</v>
      </c>
      <c r="CM19" s="87">
        <v>0</v>
      </c>
      <c r="CN19" s="87">
        <v>0</v>
      </c>
      <c r="CO19" s="87">
        <v>0</v>
      </c>
      <c r="CP19" s="87">
        <v>0</v>
      </c>
      <c r="CQ19" s="87">
        <v>0</v>
      </c>
      <c r="CR19" s="87">
        <v>0</v>
      </c>
      <c r="CS19" s="87">
        <v>0</v>
      </c>
      <c r="CT19" s="87">
        <v>0</v>
      </c>
      <c r="CU19" s="87">
        <v>0</v>
      </c>
      <c r="CV19" s="87">
        <v>0</v>
      </c>
      <c r="CW19" s="87">
        <v>0</v>
      </c>
      <c r="CX19" s="87">
        <v>0</v>
      </c>
      <c r="CY19" s="87">
        <v>0</v>
      </c>
      <c r="CZ19" s="87">
        <v>0</v>
      </c>
      <c r="DA19" s="87">
        <v>0</v>
      </c>
      <c r="DB19" s="87">
        <v>0</v>
      </c>
      <c r="DC19" s="87">
        <v>0</v>
      </c>
      <c r="DD19" s="87">
        <v>0</v>
      </c>
      <c r="DE19" s="87">
        <v>0</v>
      </c>
      <c r="DF19" s="87">
        <v>0</v>
      </c>
      <c r="DG19" s="87">
        <v>0</v>
      </c>
      <c r="DH19" s="87">
        <v>0</v>
      </c>
      <c r="DI19" s="87">
        <v>0</v>
      </c>
      <c r="DJ19" s="87">
        <v>0</v>
      </c>
      <c r="DK19" s="87">
        <v>0</v>
      </c>
      <c r="DL19" s="87">
        <v>0</v>
      </c>
      <c r="DM19" s="87">
        <v>0</v>
      </c>
      <c r="DN19" s="87">
        <v>0</v>
      </c>
      <c r="DO19" s="87">
        <v>0</v>
      </c>
      <c r="DP19" s="87">
        <v>0</v>
      </c>
      <c r="DQ19" s="87">
        <v>0</v>
      </c>
      <c r="DR19" s="87">
        <v>0</v>
      </c>
      <c r="DS19" s="87">
        <v>0</v>
      </c>
      <c r="DT19" s="87">
        <v>0</v>
      </c>
      <c r="DU19" s="87">
        <v>0</v>
      </c>
      <c r="DV19" s="87">
        <v>0</v>
      </c>
      <c r="DW19" s="87">
        <v>0</v>
      </c>
      <c r="DX19" s="87">
        <v>0</v>
      </c>
      <c r="DY19" s="87">
        <v>0</v>
      </c>
      <c r="DZ19" s="87">
        <v>0</v>
      </c>
      <c r="EA19" s="87">
        <v>0</v>
      </c>
      <c r="EB19" s="87">
        <v>0</v>
      </c>
      <c r="EC19" s="87">
        <v>0</v>
      </c>
      <c r="ED19" s="87">
        <v>0</v>
      </c>
      <c r="EE19" s="87">
        <v>0</v>
      </c>
      <c r="EF19" s="87">
        <v>0</v>
      </c>
      <c r="EG19" s="87">
        <v>0</v>
      </c>
      <c r="EH19" s="87">
        <v>0</v>
      </c>
      <c r="EI19" s="87">
        <v>0</v>
      </c>
      <c r="EJ19" s="87">
        <v>0</v>
      </c>
      <c r="EK19" s="87">
        <v>0</v>
      </c>
      <c r="EL19" s="87">
        <v>0</v>
      </c>
      <c r="EM19" s="87">
        <v>0</v>
      </c>
      <c r="EN19" s="87">
        <v>0</v>
      </c>
      <c r="EO19" s="87">
        <v>0</v>
      </c>
      <c r="EP19" s="87">
        <v>0</v>
      </c>
      <c r="EQ19" s="87">
        <v>0</v>
      </c>
      <c r="ER19" s="87">
        <v>0</v>
      </c>
      <c r="ES19" s="87">
        <v>0</v>
      </c>
      <c r="ET19" s="87">
        <v>0</v>
      </c>
      <c r="EU19" s="87">
        <v>0</v>
      </c>
      <c r="EV19" s="87">
        <v>0</v>
      </c>
      <c r="EW19" s="87">
        <v>0</v>
      </c>
      <c r="EX19" s="87">
        <v>0</v>
      </c>
      <c r="EY19" s="87">
        <v>0</v>
      </c>
      <c r="EZ19" s="87">
        <v>0</v>
      </c>
      <c r="FA19" s="87">
        <v>0</v>
      </c>
      <c r="FB19" s="87">
        <v>0</v>
      </c>
      <c r="FC19" s="87">
        <v>0</v>
      </c>
      <c r="FD19" s="87">
        <v>0</v>
      </c>
      <c r="FE19" s="87">
        <v>0</v>
      </c>
      <c r="FF19" s="87">
        <v>0</v>
      </c>
      <c r="FG19" s="87">
        <v>0</v>
      </c>
      <c r="FH19" s="87">
        <v>0</v>
      </c>
      <c r="FI19" s="87">
        <v>0</v>
      </c>
      <c r="FJ19" s="87">
        <v>0</v>
      </c>
      <c r="FK19" s="87">
        <v>0</v>
      </c>
      <c r="FL19" s="87">
        <v>0</v>
      </c>
      <c r="FM19" s="87">
        <v>0</v>
      </c>
      <c r="FN19" s="87">
        <v>0</v>
      </c>
      <c r="FO19" s="87">
        <v>0</v>
      </c>
      <c r="FP19" s="87">
        <v>0</v>
      </c>
      <c r="FQ19" s="87">
        <v>0</v>
      </c>
      <c r="FR19" s="87">
        <v>0</v>
      </c>
      <c r="FS19" s="87">
        <v>0</v>
      </c>
      <c r="FT19" s="87">
        <v>0</v>
      </c>
      <c r="FU19" s="87">
        <v>0</v>
      </c>
      <c r="FV19" s="87">
        <v>0</v>
      </c>
      <c r="FW19" s="87">
        <v>0</v>
      </c>
      <c r="FX19" s="87">
        <v>0</v>
      </c>
      <c r="FY19" s="87">
        <v>0</v>
      </c>
      <c r="FZ19" s="87">
        <v>0</v>
      </c>
      <c r="GA19" s="87">
        <v>0</v>
      </c>
      <c r="GB19" s="87">
        <v>0</v>
      </c>
      <c r="GC19" s="87">
        <v>0</v>
      </c>
      <c r="GD19" s="87">
        <v>0</v>
      </c>
      <c r="GE19" s="87">
        <v>0</v>
      </c>
      <c r="GF19" s="87">
        <v>0</v>
      </c>
      <c r="GG19" s="87">
        <v>0</v>
      </c>
      <c r="GH19" s="87">
        <v>0</v>
      </c>
      <c r="GI19" s="87">
        <v>0</v>
      </c>
      <c r="GJ19" s="87">
        <v>0</v>
      </c>
      <c r="GK19" s="87">
        <v>0</v>
      </c>
      <c r="GL19" s="87">
        <v>0</v>
      </c>
      <c r="GM19" s="87">
        <v>0</v>
      </c>
      <c r="GN19" s="87">
        <v>0</v>
      </c>
      <c r="GO19" s="87">
        <v>0</v>
      </c>
      <c r="GP19" s="87">
        <v>0</v>
      </c>
      <c r="GQ19" s="87">
        <v>0</v>
      </c>
      <c r="GR19" s="87">
        <v>0</v>
      </c>
      <c r="GS19" s="87">
        <v>0</v>
      </c>
      <c r="GT19" s="87">
        <v>0</v>
      </c>
      <c r="GU19" s="87">
        <v>0</v>
      </c>
      <c r="GV19" s="87">
        <v>0</v>
      </c>
      <c r="GW19" s="87">
        <v>0</v>
      </c>
      <c r="GX19" s="87">
        <v>0</v>
      </c>
      <c r="GY19" s="87">
        <v>0</v>
      </c>
      <c r="GZ19" s="87">
        <v>0</v>
      </c>
      <c r="HA19" s="87">
        <v>0</v>
      </c>
      <c r="HB19" s="87">
        <v>0</v>
      </c>
      <c r="HC19" s="87">
        <v>0</v>
      </c>
      <c r="HD19" s="87">
        <v>0</v>
      </c>
      <c r="HE19" s="87">
        <v>0</v>
      </c>
      <c r="HF19" s="87">
        <v>0</v>
      </c>
      <c r="HG19" s="87">
        <v>0</v>
      </c>
      <c r="HH19" s="87">
        <v>0</v>
      </c>
      <c r="HI19" s="87">
        <v>0</v>
      </c>
      <c r="HJ19" s="87">
        <v>0</v>
      </c>
      <c r="HK19" s="87">
        <v>0</v>
      </c>
      <c r="HL19" s="87">
        <v>0</v>
      </c>
      <c r="HM19" s="87">
        <v>0</v>
      </c>
      <c r="HN19" s="87">
        <v>0</v>
      </c>
      <c r="HO19" s="87">
        <v>0</v>
      </c>
      <c r="HP19" s="87">
        <v>0</v>
      </c>
      <c r="HQ19" s="87">
        <v>0</v>
      </c>
      <c r="HR19" s="87">
        <v>0</v>
      </c>
      <c r="HS19" s="87">
        <v>0</v>
      </c>
    </row>
    <row r="20" spans="1:231" s="42" customFormat="1" ht="15" customHeight="1" x14ac:dyDescent="0.3">
      <c r="A20" s="46"/>
      <c r="B20" s="100" t="s">
        <v>122</v>
      </c>
      <c r="C20" s="106" t="s">
        <v>237</v>
      </c>
      <c r="D20" s="14"/>
      <c r="E20" s="15" t="str">
        <f>'1.Fin Model Summary Inputs'!$D$8</f>
        <v>k EUR</v>
      </c>
      <c r="F20" s="14"/>
      <c r="G20" s="371">
        <f t="shared" si="239"/>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0</v>
      </c>
      <c r="BK20" s="87">
        <v>0</v>
      </c>
      <c r="BL20" s="87">
        <v>0</v>
      </c>
      <c r="BM20" s="87">
        <v>0</v>
      </c>
      <c r="BN20" s="87">
        <v>0</v>
      </c>
      <c r="BO20" s="87">
        <v>0</v>
      </c>
      <c r="BP20" s="87">
        <v>0</v>
      </c>
      <c r="BQ20" s="87">
        <v>0</v>
      </c>
      <c r="BR20" s="87">
        <v>0</v>
      </c>
      <c r="BS20" s="87">
        <v>0</v>
      </c>
      <c r="BT20" s="87">
        <v>0</v>
      </c>
      <c r="BU20" s="87">
        <v>0</v>
      </c>
      <c r="BV20" s="87">
        <v>0</v>
      </c>
      <c r="BW20" s="87">
        <v>0</v>
      </c>
      <c r="BX20" s="87">
        <v>0</v>
      </c>
      <c r="BY20" s="87">
        <v>0</v>
      </c>
      <c r="BZ20" s="87">
        <v>0</v>
      </c>
      <c r="CA20" s="87">
        <v>0</v>
      </c>
      <c r="CB20" s="87">
        <v>0</v>
      </c>
      <c r="CC20" s="87">
        <v>0</v>
      </c>
      <c r="CD20" s="87">
        <v>0</v>
      </c>
      <c r="CE20" s="87">
        <v>0</v>
      </c>
      <c r="CF20" s="87">
        <v>0</v>
      </c>
      <c r="CG20" s="87">
        <v>0</v>
      </c>
      <c r="CH20" s="87">
        <v>0</v>
      </c>
      <c r="CI20" s="87">
        <v>0</v>
      </c>
      <c r="CJ20" s="87">
        <v>0</v>
      </c>
      <c r="CK20" s="87">
        <v>0</v>
      </c>
      <c r="CL20" s="87">
        <v>0</v>
      </c>
      <c r="CM20" s="87">
        <v>0</v>
      </c>
      <c r="CN20" s="87">
        <v>0</v>
      </c>
      <c r="CO20" s="87">
        <v>0</v>
      </c>
      <c r="CP20" s="87">
        <v>0</v>
      </c>
      <c r="CQ20" s="87">
        <v>0</v>
      </c>
      <c r="CR20" s="87">
        <v>0</v>
      </c>
      <c r="CS20" s="87">
        <v>0</v>
      </c>
      <c r="CT20" s="87">
        <v>0</v>
      </c>
      <c r="CU20" s="87">
        <v>0</v>
      </c>
      <c r="CV20" s="87">
        <v>0</v>
      </c>
      <c r="CW20" s="87">
        <v>0</v>
      </c>
      <c r="CX20" s="87">
        <v>0</v>
      </c>
      <c r="CY20" s="87">
        <v>0</v>
      </c>
      <c r="CZ20" s="87">
        <v>0</v>
      </c>
      <c r="DA20" s="87">
        <v>0</v>
      </c>
      <c r="DB20" s="87">
        <v>0</v>
      </c>
      <c r="DC20" s="87">
        <v>0</v>
      </c>
      <c r="DD20" s="87">
        <v>0</v>
      </c>
      <c r="DE20" s="87">
        <v>0</v>
      </c>
      <c r="DF20" s="87">
        <v>0</v>
      </c>
      <c r="DG20" s="87">
        <v>0</v>
      </c>
      <c r="DH20" s="87">
        <v>0</v>
      </c>
      <c r="DI20" s="87">
        <v>0</v>
      </c>
      <c r="DJ20" s="87">
        <v>0</v>
      </c>
      <c r="DK20" s="87">
        <v>0</v>
      </c>
      <c r="DL20" s="87">
        <v>0</v>
      </c>
      <c r="DM20" s="87">
        <v>0</v>
      </c>
      <c r="DN20" s="87">
        <v>0</v>
      </c>
      <c r="DO20" s="87">
        <v>0</v>
      </c>
      <c r="DP20" s="87">
        <v>0</v>
      </c>
      <c r="DQ20" s="87">
        <v>0</v>
      </c>
      <c r="DR20" s="87">
        <v>0</v>
      </c>
      <c r="DS20" s="87">
        <v>0</v>
      </c>
      <c r="DT20" s="87">
        <v>0</v>
      </c>
      <c r="DU20" s="87">
        <v>0</v>
      </c>
      <c r="DV20" s="87">
        <v>0</v>
      </c>
      <c r="DW20" s="87">
        <v>0</v>
      </c>
      <c r="DX20" s="87">
        <v>0</v>
      </c>
      <c r="DY20" s="87">
        <v>0</v>
      </c>
      <c r="DZ20" s="87">
        <v>0</v>
      </c>
      <c r="EA20" s="87">
        <v>0</v>
      </c>
      <c r="EB20" s="87">
        <v>0</v>
      </c>
      <c r="EC20" s="87">
        <v>0</v>
      </c>
      <c r="ED20" s="87">
        <v>0</v>
      </c>
      <c r="EE20" s="87">
        <v>0</v>
      </c>
      <c r="EF20" s="87">
        <v>0</v>
      </c>
      <c r="EG20" s="87">
        <v>0</v>
      </c>
      <c r="EH20" s="87">
        <v>0</v>
      </c>
      <c r="EI20" s="87">
        <v>0</v>
      </c>
      <c r="EJ20" s="87">
        <v>0</v>
      </c>
      <c r="EK20" s="87">
        <v>0</v>
      </c>
      <c r="EL20" s="87">
        <v>0</v>
      </c>
      <c r="EM20" s="87">
        <v>0</v>
      </c>
      <c r="EN20" s="87">
        <v>0</v>
      </c>
      <c r="EO20" s="87">
        <v>0</v>
      </c>
      <c r="EP20" s="87">
        <v>0</v>
      </c>
      <c r="EQ20" s="87">
        <v>0</v>
      </c>
      <c r="ER20" s="87">
        <v>0</v>
      </c>
      <c r="ES20" s="87">
        <v>0</v>
      </c>
      <c r="ET20" s="87">
        <v>0</v>
      </c>
      <c r="EU20" s="87">
        <v>0</v>
      </c>
      <c r="EV20" s="87">
        <v>0</v>
      </c>
      <c r="EW20" s="87">
        <v>0</v>
      </c>
      <c r="EX20" s="87">
        <v>0</v>
      </c>
      <c r="EY20" s="87">
        <v>0</v>
      </c>
      <c r="EZ20" s="87">
        <v>0</v>
      </c>
      <c r="FA20" s="87">
        <v>0</v>
      </c>
      <c r="FB20" s="87">
        <v>0</v>
      </c>
      <c r="FC20" s="87">
        <v>0</v>
      </c>
      <c r="FD20" s="87">
        <v>0</v>
      </c>
      <c r="FE20" s="87">
        <v>0</v>
      </c>
      <c r="FF20" s="87">
        <v>0</v>
      </c>
      <c r="FG20" s="87">
        <v>0</v>
      </c>
      <c r="FH20" s="87">
        <v>0</v>
      </c>
      <c r="FI20" s="87">
        <v>0</v>
      </c>
      <c r="FJ20" s="87">
        <v>0</v>
      </c>
      <c r="FK20" s="87">
        <v>0</v>
      </c>
      <c r="FL20" s="87">
        <v>0</v>
      </c>
      <c r="FM20" s="87">
        <v>0</v>
      </c>
      <c r="FN20" s="87">
        <v>0</v>
      </c>
      <c r="FO20" s="87">
        <v>0</v>
      </c>
      <c r="FP20" s="87">
        <v>0</v>
      </c>
      <c r="FQ20" s="87">
        <v>0</v>
      </c>
      <c r="FR20" s="87">
        <v>0</v>
      </c>
      <c r="FS20" s="87">
        <v>0</v>
      </c>
      <c r="FT20" s="87">
        <v>0</v>
      </c>
      <c r="FU20" s="87">
        <v>0</v>
      </c>
      <c r="FV20" s="87">
        <v>0</v>
      </c>
      <c r="FW20" s="87">
        <v>0</v>
      </c>
      <c r="FX20" s="87">
        <v>0</v>
      </c>
      <c r="FY20" s="87">
        <v>0</v>
      </c>
      <c r="FZ20" s="87">
        <v>0</v>
      </c>
      <c r="GA20" s="87">
        <v>0</v>
      </c>
      <c r="GB20" s="87">
        <v>0</v>
      </c>
      <c r="GC20" s="87">
        <v>0</v>
      </c>
      <c r="GD20" s="87">
        <v>0</v>
      </c>
      <c r="GE20" s="87">
        <v>0</v>
      </c>
      <c r="GF20" s="87">
        <v>0</v>
      </c>
      <c r="GG20" s="87">
        <v>0</v>
      </c>
      <c r="GH20" s="87">
        <v>0</v>
      </c>
      <c r="GI20" s="87">
        <v>0</v>
      </c>
      <c r="GJ20" s="87">
        <v>0</v>
      </c>
      <c r="GK20" s="87">
        <v>0</v>
      </c>
      <c r="GL20" s="87">
        <v>0</v>
      </c>
      <c r="GM20" s="87">
        <v>0</v>
      </c>
      <c r="GN20" s="87">
        <v>0</v>
      </c>
      <c r="GO20" s="87">
        <v>0</v>
      </c>
      <c r="GP20" s="87">
        <v>0</v>
      </c>
      <c r="GQ20" s="87">
        <v>0</v>
      </c>
      <c r="GR20" s="87">
        <v>0</v>
      </c>
      <c r="GS20" s="87">
        <v>0</v>
      </c>
      <c r="GT20" s="87">
        <v>0</v>
      </c>
      <c r="GU20" s="87">
        <v>0</v>
      </c>
      <c r="GV20" s="87">
        <v>0</v>
      </c>
      <c r="GW20" s="87">
        <v>0</v>
      </c>
      <c r="GX20" s="87">
        <v>0</v>
      </c>
      <c r="GY20" s="87">
        <v>0</v>
      </c>
      <c r="GZ20" s="87">
        <v>0</v>
      </c>
      <c r="HA20" s="87">
        <v>0</v>
      </c>
      <c r="HB20" s="87">
        <v>0</v>
      </c>
      <c r="HC20" s="87">
        <v>0</v>
      </c>
      <c r="HD20" s="87">
        <v>0</v>
      </c>
      <c r="HE20" s="87">
        <v>0</v>
      </c>
      <c r="HF20" s="87">
        <v>0</v>
      </c>
      <c r="HG20" s="87">
        <v>0</v>
      </c>
      <c r="HH20" s="87">
        <v>0</v>
      </c>
      <c r="HI20" s="87">
        <v>0</v>
      </c>
      <c r="HJ20" s="87">
        <v>0</v>
      </c>
      <c r="HK20" s="87">
        <v>0</v>
      </c>
      <c r="HL20" s="87">
        <v>0</v>
      </c>
      <c r="HM20" s="87">
        <v>0</v>
      </c>
      <c r="HN20" s="87">
        <v>0</v>
      </c>
      <c r="HO20" s="87">
        <v>0</v>
      </c>
      <c r="HP20" s="87">
        <v>0</v>
      </c>
      <c r="HQ20" s="87">
        <v>0</v>
      </c>
      <c r="HR20" s="87">
        <v>0</v>
      </c>
      <c r="HS20" s="87">
        <v>0</v>
      </c>
    </row>
    <row r="21" spans="1:231" s="42" customFormat="1" ht="15" customHeight="1" x14ac:dyDescent="0.3">
      <c r="A21" s="46"/>
      <c r="B21" s="100" t="s">
        <v>122</v>
      </c>
      <c r="C21" s="106" t="s">
        <v>237</v>
      </c>
      <c r="D21" s="14"/>
      <c r="E21" s="15" t="str">
        <f>'1.Fin Model Summary Inputs'!$D$8</f>
        <v>k EUR</v>
      </c>
      <c r="F21" s="14"/>
      <c r="G21" s="371">
        <f t="shared" si="239"/>
        <v>0</v>
      </c>
      <c r="H21" s="87">
        <v>0</v>
      </c>
      <c r="I21" s="87">
        <v>0</v>
      </c>
      <c r="J21" s="87">
        <v>0</v>
      </c>
      <c r="K21" s="87">
        <v>0</v>
      </c>
      <c r="L21" s="87">
        <v>0</v>
      </c>
      <c r="M21" s="87">
        <v>0</v>
      </c>
      <c r="N21" s="87">
        <v>0</v>
      </c>
      <c r="O21" s="87">
        <v>0</v>
      </c>
      <c r="P21" s="87">
        <v>0</v>
      </c>
      <c r="Q21" s="87">
        <v>0</v>
      </c>
      <c r="R21" s="87">
        <v>0</v>
      </c>
      <c r="S21" s="87">
        <v>0</v>
      </c>
      <c r="T21" s="87">
        <v>0</v>
      </c>
      <c r="U21" s="87">
        <v>0</v>
      </c>
      <c r="V21" s="87">
        <v>0</v>
      </c>
      <c r="W21" s="87">
        <v>0</v>
      </c>
      <c r="X21" s="87">
        <v>0</v>
      </c>
      <c r="Y21" s="87">
        <v>0</v>
      </c>
      <c r="Z21" s="87">
        <v>0</v>
      </c>
      <c r="AA21" s="87">
        <v>0</v>
      </c>
      <c r="AB21" s="87">
        <v>0</v>
      </c>
      <c r="AC21" s="87">
        <v>0</v>
      </c>
      <c r="AD21" s="87">
        <v>0</v>
      </c>
      <c r="AE21" s="87">
        <v>0</v>
      </c>
      <c r="AF21" s="87">
        <v>0</v>
      </c>
      <c r="AG21" s="87">
        <v>0</v>
      </c>
      <c r="AH21" s="87">
        <v>0</v>
      </c>
      <c r="AI21" s="87">
        <v>0</v>
      </c>
      <c r="AJ21" s="87">
        <v>0</v>
      </c>
      <c r="AK21" s="87">
        <v>0</v>
      </c>
      <c r="AL21" s="87">
        <v>0</v>
      </c>
      <c r="AM21" s="87">
        <v>0</v>
      </c>
      <c r="AN21" s="87">
        <v>0</v>
      </c>
      <c r="AO21" s="87">
        <v>0</v>
      </c>
      <c r="AP21" s="87">
        <v>0</v>
      </c>
      <c r="AQ21" s="87">
        <v>0</v>
      </c>
      <c r="AR21" s="87">
        <v>0</v>
      </c>
      <c r="AS21" s="87">
        <v>0</v>
      </c>
      <c r="AT21" s="87">
        <v>0</v>
      </c>
      <c r="AU21" s="87">
        <v>0</v>
      </c>
      <c r="AV21" s="87">
        <v>0</v>
      </c>
      <c r="AW21" s="87">
        <v>0</v>
      </c>
      <c r="AX21" s="87">
        <v>0</v>
      </c>
      <c r="AY21" s="87">
        <v>0</v>
      </c>
      <c r="AZ21" s="87">
        <v>0</v>
      </c>
      <c r="BA21" s="87">
        <v>0</v>
      </c>
      <c r="BB21" s="87">
        <v>0</v>
      </c>
      <c r="BC21" s="87">
        <v>0</v>
      </c>
      <c r="BD21" s="87">
        <v>0</v>
      </c>
      <c r="BE21" s="87">
        <v>0</v>
      </c>
      <c r="BF21" s="87">
        <v>0</v>
      </c>
      <c r="BG21" s="87">
        <v>0</v>
      </c>
      <c r="BH21" s="87">
        <v>0</v>
      </c>
      <c r="BI21" s="87">
        <v>0</v>
      </c>
      <c r="BJ21" s="87">
        <v>0</v>
      </c>
      <c r="BK21" s="87">
        <v>0</v>
      </c>
      <c r="BL21" s="87">
        <v>0</v>
      </c>
      <c r="BM21" s="87">
        <v>0</v>
      </c>
      <c r="BN21" s="87">
        <v>0</v>
      </c>
      <c r="BO21" s="87">
        <v>0</v>
      </c>
      <c r="BP21" s="87">
        <v>0</v>
      </c>
      <c r="BQ21" s="87">
        <v>0</v>
      </c>
      <c r="BR21" s="87">
        <v>0</v>
      </c>
      <c r="BS21" s="87">
        <v>0</v>
      </c>
      <c r="BT21" s="87">
        <v>0</v>
      </c>
      <c r="BU21" s="87">
        <v>0</v>
      </c>
      <c r="BV21" s="87">
        <v>0</v>
      </c>
      <c r="BW21" s="87">
        <v>0</v>
      </c>
      <c r="BX21" s="87">
        <v>0</v>
      </c>
      <c r="BY21" s="87">
        <v>0</v>
      </c>
      <c r="BZ21" s="87">
        <v>0</v>
      </c>
      <c r="CA21" s="87">
        <v>0</v>
      </c>
      <c r="CB21" s="87">
        <v>0</v>
      </c>
      <c r="CC21" s="87">
        <v>0</v>
      </c>
      <c r="CD21" s="87">
        <v>0</v>
      </c>
      <c r="CE21" s="87">
        <v>0</v>
      </c>
      <c r="CF21" s="87">
        <v>0</v>
      </c>
      <c r="CG21" s="87">
        <v>0</v>
      </c>
      <c r="CH21" s="87">
        <v>0</v>
      </c>
      <c r="CI21" s="87">
        <v>0</v>
      </c>
      <c r="CJ21" s="87">
        <v>0</v>
      </c>
      <c r="CK21" s="87">
        <v>0</v>
      </c>
      <c r="CL21" s="87">
        <v>0</v>
      </c>
      <c r="CM21" s="87">
        <v>0</v>
      </c>
      <c r="CN21" s="87">
        <v>0</v>
      </c>
      <c r="CO21" s="87">
        <v>0</v>
      </c>
      <c r="CP21" s="87">
        <v>0</v>
      </c>
      <c r="CQ21" s="87">
        <v>0</v>
      </c>
      <c r="CR21" s="87">
        <v>0</v>
      </c>
      <c r="CS21" s="87">
        <v>0</v>
      </c>
      <c r="CT21" s="87">
        <v>0</v>
      </c>
      <c r="CU21" s="87">
        <v>0</v>
      </c>
      <c r="CV21" s="87">
        <v>0</v>
      </c>
      <c r="CW21" s="87">
        <v>0</v>
      </c>
      <c r="CX21" s="87">
        <v>0</v>
      </c>
      <c r="CY21" s="87">
        <v>0</v>
      </c>
      <c r="CZ21" s="87">
        <v>0</v>
      </c>
      <c r="DA21" s="87">
        <v>0</v>
      </c>
      <c r="DB21" s="87">
        <v>0</v>
      </c>
      <c r="DC21" s="87">
        <v>0</v>
      </c>
      <c r="DD21" s="87">
        <v>0</v>
      </c>
      <c r="DE21" s="87">
        <v>0</v>
      </c>
      <c r="DF21" s="87">
        <v>0</v>
      </c>
      <c r="DG21" s="87">
        <v>0</v>
      </c>
      <c r="DH21" s="87">
        <v>0</v>
      </c>
      <c r="DI21" s="87">
        <v>0</v>
      </c>
      <c r="DJ21" s="87">
        <v>0</v>
      </c>
      <c r="DK21" s="87">
        <v>0</v>
      </c>
      <c r="DL21" s="87">
        <v>0</v>
      </c>
      <c r="DM21" s="87">
        <v>0</v>
      </c>
      <c r="DN21" s="87">
        <v>0</v>
      </c>
      <c r="DO21" s="87">
        <v>0</v>
      </c>
      <c r="DP21" s="87">
        <v>0</v>
      </c>
      <c r="DQ21" s="87">
        <v>0</v>
      </c>
      <c r="DR21" s="87">
        <v>0</v>
      </c>
      <c r="DS21" s="87">
        <v>0</v>
      </c>
      <c r="DT21" s="87">
        <v>0</v>
      </c>
      <c r="DU21" s="87">
        <v>0</v>
      </c>
      <c r="DV21" s="87">
        <v>0</v>
      </c>
      <c r="DW21" s="87">
        <v>0</v>
      </c>
      <c r="DX21" s="87">
        <v>0</v>
      </c>
      <c r="DY21" s="87">
        <v>0</v>
      </c>
      <c r="DZ21" s="87">
        <v>0</v>
      </c>
      <c r="EA21" s="87">
        <v>0</v>
      </c>
      <c r="EB21" s="87">
        <v>0</v>
      </c>
      <c r="EC21" s="87">
        <v>0</v>
      </c>
      <c r="ED21" s="87">
        <v>0</v>
      </c>
      <c r="EE21" s="87">
        <v>0</v>
      </c>
      <c r="EF21" s="87">
        <v>0</v>
      </c>
      <c r="EG21" s="87">
        <v>0</v>
      </c>
      <c r="EH21" s="87">
        <v>0</v>
      </c>
      <c r="EI21" s="87">
        <v>0</v>
      </c>
      <c r="EJ21" s="87">
        <v>0</v>
      </c>
      <c r="EK21" s="87">
        <v>0</v>
      </c>
      <c r="EL21" s="87">
        <v>0</v>
      </c>
      <c r="EM21" s="87">
        <v>0</v>
      </c>
      <c r="EN21" s="87">
        <v>0</v>
      </c>
      <c r="EO21" s="87">
        <v>0</v>
      </c>
      <c r="EP21" s="87">
        <v>0</v>
      </c>
      <c r="EQ21" s="87">
        <v>0</v>
      </c>
      <c r="ER21" s="87">
        <v>0</v>
      </c>
      <c r="ES21" s="87">
        <v>0</v>
      </c>
      <c r="ET21" s="87">
        <v>0</v>
      </c>
      <c r="EU21" s="87">
        <v>0</v>
      </c>
      <c r="EV21" s="87">
        <v>0</v>
      </c>
      <c r="EW21" s="87">
        <v>0</v>
      </c>
      <c r="EX21" s="87">
        <v>0</v>
      </c>
      <c r="EY21" s="87">
        <v>0</v>
      </c>
      <c r="EZ21" s="87">
        <v>0</v>
      </c>
      <c r="FA21" s="87">
        <v>0</v>
      </c>
      <c r="FB21" s="87">
        <v>0</v>
      </c>
      <c r="FC21" s="87">
        <v>0</v>
      </c>
      <c r="FD21" s="87">
        <v>0</v>
      </c>
      <c r="FE21" s="87">
        <v>0</v>
      </c>
      <c r="FF21" s="87">
        <v>0</v>
      </c>
      <c r="FG21" s="87">
        <v>0</v>
      </c>
      <c r="FH21" s="87">
        <v>0</v>
      </c>
      <c r="FI21" s="87">
        <v>0</v>
      </c>
      <c r="FJ21" s="87">
        <v>0</v>
      </c>
      <c r="FK21" s="87">
        <v>0</v>
      </c>
      <c r="FL21" s="87">
        <v>0</v>
      </c>
      <c r="FM21" s="87">
        <v>0</v>
      </c>
      <c r="FN21" s="87">
        <v>0</v>
      </c>
      <c r="FO21" s="87">
        <v>0</v>
      </c>
      <c r="FP21" s="87">
        <v>0</v>
      </c>
      <c r="FQ21" s="87">
        <v>0</v>
      </c>
      <c r="FR21" s="87">
        <v>0</v>
      </c>
      <c r="FS21" s="87">
        <v>0</v>
      </c>
      <c r="FT21" s="87">
        <v>0</v>
      </c>
      <c r="FU21" s="87">
        <v>0</v>
      </c>
      <c r="FV21" s="87">
        <v>0</v>
      </c>
      <c r="FW21" s="87">
        <v>0</v>
      </c>
      <c r="FX21" s="87">
        <v>0</v>
      </c>
      <c r="FY21" s="87">
        <v>0</v>
      </c>
      <c r="FZ21" s="87">
        <v>0</v>
      </c>
      <c r="GA21" s="87">
        <v>0</v>
      </c>
      <c r="GB21" s="87">
        <v>0</v>
      </c>
      <c r="GC21" s="87">
        <v>0</v>
      </c>
      <c r="GD21" s="87">
        <v>0</v>
      </c>
      <c r="GE21" s="87">
        <v>0</v>
      </c>
      <c r="GF21" s="87">
        <v>0</v>
      </c>
      <c r="GG21" s="87">
        <v>0</v>
      </c>
      <c r="GH21" s="87">
        <v>0</v>
      </c>
      <c r="GI21" s="87">
        <v>0</v>
      </c>
      <c r="GJ21" s="87">
        <v>0</v>
      </c>
      <c r="GK21" s="87">
        <v>0</v>
      </c>
      <c r="GL21" s="87">
        <v>0</v>
      </c>
      <c r="GM21" s="87">
        <v>0</v>
      </c>
      <c r="GN21" s="87">
        <v>0</v>
      </c>
      <c r="GO21" s="87">
        <v>0</v>
      </c>
      <c r="GP21" s="87">
        <v>0</v>
      </c>
      <c r="GQ21" s="87">
        <v>0</v>
      </c>
      <c r="GR21" s="87">
        <v>0</v>
      </c>
      <c r="GS21" s="87">
        <v>0</v>
      </c>
      <c r="GT21" s="87">
        <v>0</v>
      </c>
      <c r="GU21" s="87">
        <v>0</v>
      </c>
      <c r="GV21" s="87">
        <v>0</v>
      </c>
      <c r="GW21" s="87">
        <v>0</v>
      </c>
      <c r="GX21" s="87">
        <v>0</v>
      </c>
      <c r="GY21" s="87">
        <v>0</v>
      </c>
      <c r="GZ21" s="87">
        <v>0</v>
      </c>
      <c r="HA21" s="87">
        <v>0</v>
      </c>
      <c r="HB21" s="87">
        <v>0</v>
      </c>
      <c r="HC21" s="87">
        <v>0</v>
      </c>
      <c r="HD21" s="87">
        <v>0</v>
      </c>
      <c r="HE21" s="87">
        <v>0</v>
      </c>
      <c r="HF21" s="87">
        <v>0</v>
      </c>
      <c r="HG21" s="87">
        <v>0</v>
      </c>
      <c r="HH21" s="87">
        <v>0</v>
      </c>
      <c r="HI21" s="87">
        <v>0</v>
      </c>
      <c r="HJ21" s="87">
        <v>0</v>
      </c>
      <c r="HK21" s="87">
        <v>0</v>
      </c>
      <c r="HL21" s="87">
        <v>0</v>
      </c>
      <c r="HM21" s="87">
        <v>0</v>
      </c>
      <c r="HN21" s="87">
        <v>0</v>
      </c>
      <c r="HO21" s="87">
        <v>0</v>
      </c>
      <c r="HP21" s="87">
        <v>0</v>
      </c>
      <c r="HQ21" s="87">
        <v>0</v>
      </c>
      <c r="HR21" s="87">
        <v>0</v>
      </c>
      <c r="HS21" s="87">
        <v>0</v>
      </c>
    </row>
    <row r="22" spans="1:231" s="42" customFormat="1" ht="15" customHeight="1" x14ac:dyDescent="0.3">
      <c r="A22" s="46"/>
      <c r="B22" s="100" t="s">
        <v>122</v>
      </c>
      <c r="C22" s="106" t="s">
        <v>237</v>
      </c>
      <c r="D22" s="14"/>
      <c r="E22" s="15" t="str">
        <f>'1.Fin Model Summary Inputs'!$D$8</f>
        <v>k EUR</v>
      </c>
      <c r="F22" s="14"/>
      <c r="G22" s="371">
        <f t="shared" si="239"/>
        <v>0</v>
      </c>
      <c r="H22" s="87">
        <v>0</v>
      </c>
      <c r="I22" s="87">
        <v>0</v>
      </c>
      <c r="J22" s="87">
        <v>0</v>
      </c>
      <c r="K22" s="87">
        <v>0</v>
      </c>
      <c r="L22" s="87">
        <v>0</v>
      </c>
      <c r="M22" s="87">
        <v>0</v>
      </c>
      <c r="N22" s="87">
        <v>0</v>
      </c>
      <c r="O22" s="87">
        <v>0</v>
      </c>
      <c r="P22" s="87">
        <v>0</v>
      </c>
      <c r="Q22" s="87">
        <v>0</v>
      </c>
      <c r="R22" s="87">
        <v>0</v>
      </c>
      <c r="S22" s="87">
        <v>0</v>
      </c>
      <c r="T22" s="87">
        <v>0</v>
      </c>
      <c r="U22" s="87">
        <v>0</v>
      </c>
      <c r="V22" s="87">
        <v>0</v>
      </c>
      <c r="W22" s="87">
        <v>0</v>
      </c>
      <c r="X22" s="87">
        <v>0</v>
      </c>
      <c r="Y22" s="87">
        <v>0</v>
      </c>
      <c r="Z22" s="87">
        <v>0</v>
      </c>
      <c r="AA22" s="87">
        <v>0</v>
      </c>
      <c r="AB22" s="87">
        <v>0</v>
      </c>
      <c r="AC22" s="87">
        <v>0</v>
      </c>
      <c r="AD22" s="87">
        <v>0</v>
      </c>
      <c r="AE22" s="87">
        <v>0</v>
      </c>
      <c r="AF22" s="87">
        <v>0</v>
      </c>
      <c r="AG22" s="87">
        <v>0</v>
      </c>
      <c r="AH22" s="87">
        <v>0</v>
      </c>
      <c r="AI22" s="87">
        <v>0</v>
      </c>
      <c r="AJ22" s="87">
        <v>0</v>
      </c>
      <c r="AK22" s="87">
        <v>0</v>
      </c>
      <c r="AL22" s="87">
        <v>0</v>
      </c>
      <c r="AM22" s="87">
        <v>0</v>
      </c>
      <c r="AN22" s="87">
        <v>0</v>
      </c>
      <c r="AO22" s="87">
        <v>0</v>
      </c>
      <c r="AP22" s="87">
        <v>0</v>
      </c>
      <c r="AQ22" s="87">
        <v>0</v>
      </c>
      <c r="AR22" s="87">
        <v>0</v>
      </c>
      <c r="AS22" s="87">
        <v>0</v>
      </c>
      <c r="AT22" s="87">
        <v>0</v>
      </c>
      <c r="AU22" s="87">
        <v>0</v>
      </c>
      <c r="AV22" s="87">
        <v>0</v>
      </c>
      <c r="AW22" s="87">
        <v>0</v>
      </c>
      <c r="AX22" s="87">
        <v>0</v>
      </c>
      <c r="AY22" s="87">
        <v>0</v>
      </c>
      <c r="AZ22" s="87">
        <v>0</v>
      </c>
      <c r="BA22" s="87">
        <v>0</v>
      </c>
      <c r="BB22" s="87">
        <v>0</v>
      </c>
      <c r="BC22" s="87">
        <v>0</v>
      </c>
      <c r="BD22" s="87">
        <v>0</v>
      </c>
      <c r="BE22" s="87">
        <v>0</v>
      </c>
      <c r="BF22" s="87">
        <v>0</v>
      </c>
      <c r="BG22" s="87">
        <v>0</v>
      </c>
      <c r="BH22" s="87">
        <v>0</v>
      </c>
      <c r="BI22" s="87">
        <v>0</v>
      </c>
      <c r="BJ22" s="87">
        <v>0</v>
      </c>
      <c r="BK22" s="87">
        <v>0</v>
      </c>
      <c r="BL22" s="87">
        <v>0</v>
      </c>
      <c r="BM22" s="87">
        <v>0</v>
      </c>
      <c r="BN22" s="87">
        <v>0</v>
      </c>
      <c r="BO22" s="87">
        <v>0</v>
      </c>
      <c r="BP22" s="87">
        <v>0</v>
      </c>
      <c r="BQ22" s="87">
        <v>0</v>
      </c>
      <c r="BR22" s="87">
        <v>0</v>
      </c>
      <c r="BS22" s="87">
        <v>0</v>
      </c>
      <c r="BT22" s="87">
        <v>0</v>
      </c>
      <c r="BU22" s="87">
        <v>0</v>
      </c>
      <c r="BV22" s="87">
        <v>0</v>
      </c>
      <c r="BW22" s="87">
        <v>0</v>
      </c>
      <c r="BX22" s="87">
        <v>0</v>
      </c>
      <c r="BY22" s="87">
        <v>0</v>
      </c>
      <c r="BZ22" s="87">
        <v>0</v>
      </c>
      <c r="CA22" s="87">
        <v>0</v>
      </c>
      <c r="CB22" s="87">
        <v>0</v>
      </c>
      <c r="CC22" s="87">
        <v>0</v>
      </c>
      <c r="CD22" s="87">
        <v>0</v>
      </c>
      <c r="CE22" s="87">
        <v>0</v>
      </c>
      <c r="CF22" s="87">
        <v>0</v>
      </c>
      <c r="CG22" s="87">
        <v>0</v>
      </c>
      <c r="CH22" s="87">
        <v>0</v>
      </c>
      <c r="CI22" s="87">
        <v>0</v>
      </c>
      <c r="CJ22" s="87">
        <v>0</v>
      </c>
      <c r="CK22" s="87">
        <v>0</v>
      </c>
      <c r="CL22" s="87">
        <v>0</v>
      </c>
      <c r="CM22" s="87">
        <v>0</v>
      </c>
      <c r="CN22" s="87">
        <v>0</v>
      </c>
      <c r="CO22" s="87">
        <v>0</v>
      </c>
      <c r="CP22" s="87">
        <v>0</v>
      </c>
      <c r="CQ22" s="87">
        <v>0</v>
      </c>
      <c r="CR22" s="87">
        <v>0</v>
      </c>
      <c r="CS22" s="87">
        <v>0</v>
      </c>
      <c r="CT22" s="87">
        <v>0</v>
      </c>
      <c r="CU22" s="87">
        <v>0</v>
      </c>
      <c r="CV22" s="87">
        <v>0</v>
      </c>
      <c r="CW22" s="87">
        <v>0</v>
      </c>
      <c r="CX22" s="87">
        <v>0</v>
      </c>
      <c r="CY22" s="87">
        <v>0</v>
      </c>
      <c r="CZ22" s="87">
        <v>0</v>
      </c>
      <c r="DA22" s="87">
        <v>0</v>
      </c>
      <c r="DB22" s="87">
        <v>0</v>
      </c>
      <c r="DC22" s="87">
        <v>0</v>
      </c>
      <c r="DD22" s="87">
        <v>0</v>
      </c>
      <c r="DE22" s="87">
        <v>0</v>
      </c>
      <c r="DF22" s="87">
        <v>0</v>
      </c>
      <c r="DG22" s="87">
        <v>0</v>
      </c>
      <c r="DH22" s="87">
        <v>0</v>
      </c>
      <c r="DI22" s="87">
        <v>0</v>
      </c>
      <c r="DJ22" s="87">
        <v>0</v>
      </c>
      <c r="DK22" s="87">
        <v>0</v>
      </c>
      <c r="DL22" s="87">
        <v>0</v>
      </c>
      <c r="DM22" s="87">
        <v>0</v>
      </c>
      <c r="DN22" s="87">
        <v>0</v>
      </c>
      <c r="DO22" s="87">
        <v>0</v>
      </c>
      <c r="DP22" s="87">
        <v>0</v>
      </c>
      <c r="DQ22" s="87">
        <v>0</v>
      </c>
      <c r="DR22" s="87">
        <v>0</v>
      </c>
      <c r="DS22" s="87">
        <v>0</v>
      </c>
      <c r="DT22" s="87">
        <v>0</v>
      </c>
      <c r="DU22" s="87">
        <v>0</v>
      </c>
      <c r="DV22" s="87">
        <v>0</v>
      </c>
      <c r="DW22" s="87">
        <v>0</v>
      </c>
      <c r="DX22" s="87">
        <v>0</v>
      </c>
      <c r="DY22" s="87">
        <v>0</v>
      </c>
      <c r="DZ22" s="87">
        <v>0</v>
      </c>
      <c r="EA22" s="87">
        <v>0</v>
      </c>
      <c r="EB22" s="87">
        <v>0</v>
      </c>
      <c r="EC22" s="87">
        <v>0</v>
      </c>
      <c r="ED22" s="87">
        <v>0</v>
      </c>
      <c r="EE22" s="87">
        <v>0</v>
      </c>
      <c r="EF22" s="87">
        <v>0</v>
      </c>
      <c r="EG22" s="87">
        <v>0</v>
      </c>
      <c r="EH22" s="87">
        <v>0</v>
      </c>
      <c r="EI22" s="87">
        <v>0</v>
      </c>
      <c r="EJ22" s="87">
        <v>0</v>
      </c>
      <c r="EK22" s="87">
        <v>0</v>
      </c>
      <c r="EL22" s="87">
        <v>0</v>
      </c>
      <c r="EM22" s="87">
        <v>0</v>
      </c>
      <c r="EN22" s="87">
        <v>0</v>
      </c>
      <c r="EO22" s="87">
        <v>0</v>
      </c>
      <c r="EP22" s="87">
        <v>0</v>
      </c>
      <c r="EQ22" s="87">
        <v>0</v>
      </c>
      <c r="ER22" s="87">
        <v>0</v>
      </c>
      <c r="ES22" s="87">
        <v>0</v>
      </c>
      <c r="ET22" s="87">
        <v>0</v>
      </c>
      <c r="EU22" s="87">
        <v>0</v>
      </c>
      <c r="EV22" s="87">
        <v>0</v>
      </c>
      <c r="EW22" s="87">
        <v>0</v>
      </c>
      <c r="EX22" s="87">
        <v>0</v>
      </c>
      <c r="EY22" s="87">
        <v>0</v>
      </c>
      <c r="EZ22" s="87">
        <v>0</v>
      </c>
      <c r="FA22" s="87">
        <v>0</v>
      </c>
      <c r="FB22" s="87">
        <v>0</v>
      </c>
      <c r="FC22" s="87">
        <v>0</v>
      </c>
      <c r="FD22" s="87">
        <v>0</v>
      </c>
      <c r="FE22" s="87">
        <v>0</v>
      </c>
      <c r="FF22" s="87">
        <v>0</v>
      </c>
      <c r="FG22" s="87">
        <v>0</v>
      </c>
      <c r="FH22" s="87">
        <v>0</v>
      </c>
      <c r="FI22" s="87">
        <v>0</v>
      </c>
      <c r="FJ22" s="87">
        <v>0</v>
      </c>
      <c r="FK22" s="87">
        <v>0</v>
      </c>
      <c r="FL22" s="87">
        <v>0</v>
      </c>
      <c r="FM22" s="87">
        <v>0</v>
      </c>
      <c r="FN22" s="87">
        <v>0</v>
      </c>
      <c r="FO22" s="87">
        <v>0</v>
      </c>
      <c r="FP22" s="87">
        <v>0</v>
      </c>
      <c r="FQ22" s="87">
        <v>0</v>
      </c>
      <c r="FR22" s="87">
        <v>0</v>
      </c>
      <c r="FS22" s="87">
        <v>0</v>
      </c>
      <c r="FT22" s="87">
        <v>0</v>
      </c>
      <c r="FU22" s="87">
        <v>0</v>
      </c>
      <c r="FV22" s="87">
        <v>0</v>
      </c>
      <c r="FW22" s="87">
        <v>0</v>
      </c>
      <c r="FX22" s="87">
        <v>0</v>
      </c>
      <c r="FY22" s="87">
        <v>0</v>
      </c>
      <c r="FZ22" s="87">
        <v>0</v>
      </c>
      <c r="GA22" s="87">
        <v>0</v>
      </c>
      <c r="GB22" s="87">
        <v>0</v>
      </c>
      <c r="GC22" s="87">
        <v>0</v>
      </c>
      <c r="GD22" s="87">
        <v>0</v>
      </c>
      <c r="GE22" s="87">
        <v>0</v>
      </c>
      <c r="GF22" s="87">
        <v>0</v>
      </c>
      <c r="GG22" s="87">
        <v>0</v>
      </c>
      <c r="GH22" s="87">
        <v>0</v>
      </c>
      <c r="GI22" s="87">
        <v>0</v>
      </c>
      <c r="GJ22" s="87">
        <v>0</v>
      </c>
      <c r="GK22" s="87">
        <v>0</v>
      </c>
      <c r="GL22" s="87">
        <v>0</v>
      </c>
      <c r="GM22" s="87">
        <v>0</v>
      </c>
      <c r="GN22" s="87">
        <v>0</v>
      </c>
      <c r="GO22" s="87">
        <v>0</v>
      </c>
      <c r="GP22" s="87">
        <v>0</v>
      </c>
      <c r="GQ22" s="87">
        <v>0</v>
      </c>
      <c r="GR22" s="87">
        <v>0</v>
      </c>
      <c r="GS22" s="87">
        <v>0</v>
      </c>
      <c r="GT22" s="87">
        <v>0</v>
      </c>
      <c r="GU22" s="87">
        <v>0</v>
      </c>
      <c r="GV22" s="87">
        <v>0</v>
      </c>
      <c r="GW22" s="87">
        <v>0</v>
      </c>
      <c r="GX22" s="87">
        <v>0</v>
      </c>
      <c r="GY22" s="87">
        <v>0</v>
      </c>
      <c r="GZ22" s="87">
        <v>0</v>
      </c>
      <c r="HA22" s="87">
        <v>0</v>
      </c>
      <c r="HB22" s="87">
        <v>0</v>
      </c>
      <c r="HC22" s="87">
        <v>0</v>
      </c>
      <c r="HD22" s="87">
        <v>0</v>
      </c>
      <c r="HE22" s="87">
        <v>0</v>
      </c>
      <c r="HF22" s="87">
        <v>0</v>
      </c>
      <c r="HG22" s="87">
        <v>0</v>
      </c>
      <c r="HH22" s="87">
        <v>0</v>
      </c>
      <c r="HI22" s="87">
        <v>0</v>
      </c>
      <c r="HJ22" s="87">
        <v>0</v>
      </c>
      <c r="HK22" s="87">
        <v>0</v>
      </c>
      <c r="HL22" s="87">
        <v>0</v>
      </c>
      <c r="HM22" s="87">
        <v>0</v>
      </c>
      <c r="HN22" s="87">
        <v>0</v>
      </c>
      <c r="HO22" s="87">
        <v>0</v>
      </c>
      <c r="HP22" s="87">
        <v>0</v>
      </c>
      <c r="HQ22" s="87">
        <v>0</v>
      </c>
      <c r="HR22" s="87">
        <v>0</v>
      </c>
      <c r="HS22" s="87">
        <v>0</v>
      </c>
    </row>
    <row r="23" spans="1:231" s="42" customFormat="1" ht="15" customHeight="1" x14ac:dyDescent="0.3">
      <c r="A23" s="46"/>
      <c r="B23" s="100" t="s">
        <v>122</v>
      </c>
      <c r="C23" s="106" t="s">
        <v>237</v>
      </c>
      <c r="D23" s="14"/>
      <c r="E23" s="15" t="str">
        <f>'1.Fin Model Summary Inputs'!$D$8</f>
        <v>k EUR</v>
      </c>
      <c r="F23" s="14"/>
      <c r="G23" s="371">
        <f t="shared" si="239"/>
        <v>0</v>
      </c>
      <c r="H23" s="87">
        <v>0</v>
      </c>
      <c r="I23" s="87">
        <v>0</v>
      </c>
      <c r="J23" s="87">
        <v>0</v>
      </c>
      <c r="K23" s="87">
        <v>0</v>
      </c>
      <c r="L23" s="87">
        <v>0</v>
      </c>
      <c r="M23" s="87">
        <v>0</v>
      </c>
      <c r="N23" s="87">
        <v>0</v>
      </c>
      <c r="O23" s="87">
        <v>0</v>
      </c>
      <c r="P23" s="87">
        <v>0</v>
      </c>
      <c r="Q23" s="87">
        <v>0</v>
      </c>
      <c r="R23" s="87">
        <v>0</v>
      </c>
      <c r="S23" s="87">
        <v>0</v>
      </c>
      <c r="T23" s="87">
        <v>0</v>
      </c>
      <c r="U23" s="87">
        <v>0</v>
      </c>
      <c r="V23" s="87">
        <v>0</v>
      </c>
      <c r="W23" s="87">
        <v>0</v>
      </c>
      <c r="X23" s="87">
        <v>0</v>
      </c>
      <c r="Y23" s="87">
        <v>0</v>
      </c>
      <c r="Z23" s="87">
        <v>0</v>
      </c>
      <c r="AA23" s="87">
        <v>0</v>
      </c>
      <c r="AB23" s="87">
        <v>0</v>
      </c>
      <c r="AC23" s="87">
        <v>0</v>
      </c>
      <c r="AD23" s="87">
        <v>0</v>
      </c>
      <c r="AE23" s="87">
        <v>0</v>
      </c>
      <c r="AF23" s="87">
        <v>0</v>
      </c>
      <c r="AG23" s="87">
        <v>0</v>
      </c>
      <c r="AH23" s="87">
        <v>0</v>
      </c>
      <c r="AI23" s="87">
        <v>0</v>
      </c>
      <c r="AJ23" s="87">
        <v>0</v>
      </c>
      <c r="AK23" s="87">
        <v>0</v>
      </c>
      <c r="AL23" s="87">
        <v>0</v>
      </c>
      <c r="AM23" s="87">
        <v>0</v>
      </c>
      <c r="AN23" s="87">
        <v>0</v>
      </c>
      <c r="AO23" s="87">
        <v>0</v>
      </c>
      <c r="AP23" s="87">
        <v>0</v>
      </c>
      <c r="AQ23" s="87">
        <v>0</v>
      </c>
      <c r="AR23" s="87">
        <v>0</v>
      </c>
      <c r="AS23" s="87">
        <v>0</v>
      </c>
      <c r="AT23" s="87">
        <v>0</v>
      </c>
      <c r="AU23" s="87">
        <v>0</v>
      </c>
      <c r="AV23" s="87">
        <v>0</v>
      </c>
      <c r="AW23" s="87">
        <v>0</v>
      </c>
      <c r="AX23" s="87">
        <v>0</v>
      </c>
      <c r="AY23" s="87">
        <v>0</v>
      </c>
      <c r="AZ23" s="87">
        <v>0</v>
      </c>
      <c r="BA23" s="87">
        <v>0</v>
      </c>
      <c r="BB23" s="87">
        <v>0</v>
      </c>
      <c r="BC23" s="87">
        <v>0</v>
      </c>
      <c r="BD23" s="87">
        <v>0</v>
      </c>
      <c r="BE23" s="87">
        <v>0</v>
      </c>
      <c r="BF23" s="87">
        <v>0</v>
      </c>
      <c r="BG23" s="87">
        <v>0</v>
      </c>
      <c r="BH23" s="87">
        <v>0</v>
      </c>
      <c r="BI23" s="87">
        <v>0</v>
      </c>
      <c r="BJ23" s="87">
        <v>0</v>
      </c>
      <c r="BK23" s="87">
        <v>0</v>
      </c>
      <c r="BL23" s="87">
        <v>0</v>
      </c>
      <c r="BM23" s="87">
        <v>0</v>
      </c>
      <c r="BN23" s="87">
        <v>0</v>
      </c>
      <c r="BO23" s="87">
        <v>0</v>
      </c>
      <c r="BP23" s="87">
        <v>0</v>
      </c>
      <c r="BQ23" s="87">
        <v>0</v>
      </c>
      <c r="BR23" s="87">
        <v>0</v>
      </c>
      <c r="BS23" s="87">
        <v>0</v>
      </c>
      <c r="BT23" s="87">
        <v>0</v>
      </c>
      <c r="BU23" s="87">
        <v>0</v>
      </c>
      <c r="BV23" s="87">
        <v>0</v>
      </c>
      <c r="BW23" s="87">
        <v>0</v>
      </c>
      <c r="BX23" s="87">
        <v>0</v>
      </c>
      <c r="BY23" s="87">
        <v>0</v>
      </c>
      <c r="BZ23" s="87">
        <v>0</v>
      </c>
      <c r="CA23" s="87">
        <v>0</v>
      </c>
      <c r="CB23" s="87">
        <v>0</v>
      </c>
      <c r="CC23" s="87">
        <v>0</v>
      </c>
      <c r="CD23" s="87">
        <v>0</v>
      </c>
      <c r="CE23" s="87">
        <v>0</v>
      </c>
      <c r="CF23" s="87">
        <v>0</v>
      </c>
      <c r="CG23" s="87">
        <v>0</v>
      </c>
      <c r="CH23" s="87">
        <v>0</v>
      </c>
      <c r="CI23" s="87">
        <v>0</v>
      </c>
      <c r="CJ23" s="87">
        <v>0</v>
      </c>
      <c r="CK23" s="87">
        <v>0</v>
      </c>
      <c r="CL23" s="87">
        <v>0</v>
      </c>
      <c r="CM23" s="87">
        <v>0</v>
      </c>
      <c r="CN23" s="87">
        <v>0</v>
      </c>
      <c r="CO23" s="87">
        <v>0</v>
      </c>
      <c r="CP23" s="87">
        <v>0</v>
      </c>
      <c r="CQ23" s="87">
        <v>0</v>
      </c>
      <c r="CR23" s="87">
        <v>0</v>
      </c>
      <c r="CS23" s="87">
        <v>0</v>
      </c>
      <c r="CT23" s="87">
        <v>0</v>
      </c>
      <c r="CU23" s="87">
        <v>0</v>
      </c>
      <c r="CV23" s="87">
        <v>0</v>
      </c>
      <c r="CW23" s="87">
        <v>0</v>
      </c>
      <c r="CX23" s="87">
        <v>0</v>
      </c>
      <c r="CY23" s="87">
        <v>0</v>
      </c>
      <c r="CZ23" s="87">
        <v>0</v>
      </c>
      <c r="DA23" s="87">
        <v>0</v>
      </c>
      <c r="DB23" s="87">
        <v>0</v>
      </c>
      <c r="DC23" s="87">
        <v>0</v>
      </c>
      <c r="DD23" s="87">
        <v>0</v>
      </c>
      <c r="DE23" s="87">
        <v>0</v>
      </c>
      <c r="DF23" s="87">
        <v>0</v>
      </c>
      <c r="DG23" s="87">
        <v>0</v>
      </c>
      <c r="DH23" s="87">
        <v>0</v>
      </c>
      <c r="DI23" s="87">
        <v>0</v>
      </c>
      <c r="DJ23" s="87">
        <v>0</v>
      </c>
      <c r="DK23" s="87">
        <v>0</v>
      </c>
      <c r="DL23" s="87">
        <v>0</v>
      </c>
      <c r="DM23" s="87">
        <v>0</v>
      </c>
      <c r="DN23" s="87">
        <v>0</v>
      </c>
      <c r="DO23" s="87">
        <v>0</v>
      </c>
      <c r="DP23" s="87">
        <v>0</v>
      </c>
      <c r="DQ23" s="87">
        <v>0</v>
      </c>
      <c r="DR23" s="87">
        <v>0</v>
      </c>
      <c r="DS23" s="87">
        <v>0</v>
      </c>
      <c r="DT23" s="87">
        <v>0</v>
      </c>
      <c r="DU23" s="87">
        <v>0</v>
      </c>
      <c r="DV23" s="87">
        <v>0</v>
      </c>
      <c r="DW23" s="87">
        <v>0</v>
      </c>
      <c r="DX23" s="87">
        <v>0</v>
      </c>
      <c r="DY23" s="87">
        <v>0</v>
      </c>
      <c r="DZ23" s="87">
        <v>0</v>
      </c>
      <c r="EA23" s="87">
        <v>0</v>
      </c>
      <c r="EB23" s="87">
        <v>0</v>
      </c>
      <c r="EC23" s="87">
        <v>0</v>
      </c>
      <c r="ED23" s="87">
        <v>0</v>
      </c>
      <c r="EE23" s="87">
        <v>0</v>
      </c>
      <c r="EF23" s="87">
        <v>0</v>
      </c>
      <c r="EG23" s="87">
        <v>0</v>
      </c>
      <c r="EH23" s="87">
        <v>0</v>
      </c>
      <c r="EI23" s="87">
        <v>0</v>
      </c>
      <c r="EJ23" s="87">
        <v>0</v>
      </c>
      <c r="EK23" s="87">
        <v>0</v>
      </c>
      <c r="EL23" s="87">
        <v>0</v>
      </c>
      <c r="EM23" s="87">
        <v>0</v>
      </c>
      <c r="EN23" s="87">
        <v>0</v>
      </c>
      <c r="EO23" s="87">
        <v>0</v>
      </c>
      <c r="EP23" s="87">
        <v>0</v>
      </c>
      <c r="EQ23" s="87">
        <v>0</v>
      </c>
      <c r="ER23" s="87">
        <v>0</v>
      </c>
      <c r="ES23" s="87">
        <v>0</v>
      </c>
      <c r="ET23" s="87">
        <v>0</v>
      </c>
      <c r="EU23" s="87">
        <v>0</v>
      </c>
      <c r="EV23" s="87">
        <v>0</v>
      </c>
      <c r="EW23" s="87">
        <v>0</v>
      </c>
      <c r="EX23" s="87">
        <v>0</v>
      </c>
      <c r="EY23" s="87">
        <v>0</v>
      </c>
      <c r="EZ23" s="87">
        <v>0</v>
      </c>
      <c r="FA23" s="87">
        <v>0</v>
      </c>
      <c r="FB23" s="87">
        <v>0</v>
      </c>
      <c r="FC23" s="87">
        <v>0</v>
      </c>
      <c r="FD23" s="87">
        <v>0</v>
      </c>
      <c r="FE23" s="87">
        <v>0</v>
      </c>
      <c r="FF23" s="87">
        <v>0</v>
      </c>
      <c r="FG23" s="87">
        <v>0</v>
      </c>
      <c r="FH23" s="87">
        <v>0</v>
      </c>
      <c r="FI23" s="87">
        <v>0</v>
      </c>
      <c r="FJ23" s="87">
        <v>0</v>
      </c>
      <c r="FK23" s="87">
        <v>0</v>
      </c>
      <c r="FL23" s="87">
        <v>0</v>
      </c>
      <c r="FM23" s="87">
        <v>0</v>
      </c>
      <c r="FN23" s="87">
        <v>0</v>
      </c>
      <c r="FO23" s="87">
        <v>0</v>
      </c>
      <c r="FP23" s="87">
        <v>0</v>
      </c>
      <c r="FQ23" s="87">
        <v>0</v>
      </c>
      <c r="FR23" s="87">
        <v>0</v>
      </c>
      <c r="FS23" s="87">
        <v>0</v>
      </c>
      <c r="FT23" s="87">
        <v>0</v>
      </c>
      <c r="FU23" s="87">
        <v>0</v>
      </c>
      <c r="FV23" s="87">
        <v>0</v>
      </c>
      <c r="FW23" s="87">
        <v>0</v>
      </c>
      <c r="FX23" s="87">
        <v>0</v>
      </c>
      <c r="FY23" s="87">
        <v>0</v>
      </c>
      <c r="FZ23" s="87">
        <v>0</v>
      </c>
      <c r="GA23" s="87">
        <v>0</v>
      </c>
      <c r="GB23" s="87">
        <v>0</v>
      </c>
      <c r="GC23" s="87">
        <v>0</v>
      </c>
      <c r="GD23" s="87">
        <v>0</v>
      </c>
      <c r="GE23" s="87">
        <v>0</v>
      </c>
      <c r="GF23" s="87">
        <v>0</v>
      </c>
      <c r="GG23" s="87">
        <v>0</v>
      </c>
      <c r="GH23" s="87">
        <v>0</v>
      </c>
      <c r="GI23" s="87">
        <v>0</v>
      </c>
      <c r="GJ23" s="87">
        <v>0</v>
      </c>
      <c r="GK23" s="87">
        <v>0</v>
      </c>
      <c r="GL23" s="87">
        <v>0</v>
      </c>
      <c r="GM23" s="87">
        <v>0</v>
      </c>
      <c r="GN23" s="87">
        <v>0</v>
      </c>
      <c r="GO23" s="87">
        <v>0</v>
      </c>
      <c r="GP23" s="87">
        <v>0</v>
      </c>
      <c r="GQ23" s="87">
        <v>0</v>
      </c>
      <c r="GR23" s="87">
        <v>0</v>
      </c>
      <c r="GS23" s="87">
        <v>0</v>
      </c>
      <c r="GT23" s="87">
        <v>0</v>
      </c>
      <c r="GU23" s="87">
        <v>0</v>
      </c>
      <c r="GV23" s="87">
        <v>0</v>
      </c>
      <c r="GW23" s="87">
        <v>0</v>
      </c>
      <c r="GX23" s="87">
        <v>0</v>
      </c>
      <c r="GY23" s="87">
        <v>0</v>
      </c>
      <c r="GZ23" s="87">
        <v>0</v>
      </c>
      <c r="HA23" s="87">
        <v>0</v>
      </c>
      <c r="HB23" s="87">
        <v>0</v>
      </c>
      <c r="HC23" s="87">
        <v>0</v>
      </c>
      <c r="HD23" s="87">
        <v>0</v>
      </c>
      <c r="HE23" s="87">
        <v>0</v>
      </c>
      <c r="HF23" s="87">
        <v>0</v>
      </c>
      <c r="HG23" s="87">
        <v>0</v>
      </c>
      <c r="HH23" s="87">
        <v>0</v>
      </c>
      <c r="HI23" s="87">
        <v>0</v>
      </c>
      <c r="HJ23" s="87">
        <v>0</v>
      </c>
      <c r="HK23" s="87">
        <v>0</v>
      </c>
      <c r="HL23" s="87">
        <v>0</v>
      </c>
      <c r="HM23" s="87">
        <v>0</v>
      </c>
      <c r="HN23" s="87">
        <v>0</v>
      </c>
      <c r="HO23" s="87">
        <v>0</v>
      </c>
      <c r="HP23" s="87">
        <v>0</v>
      </c>
      <c r="HQ23" s="87">
        <v>0</v>
      </c>
      <c r="HR23" s="87">
        <v>0</v>
      </c>
      <c r="HS23" s="87">
        <v>0</v>
      </c>
    </row>
    <row r="24" spans="1:231" s="42" customFormat="1" ht="15" customHeight="1" x14ac:dyDescent="0.3">
      <c r="A24" s="46"/>
      <c r="B24" s="100" t="s">
        <v>122</v>
      </c>
      <c r="C24" s="106" t="s">
        <v>237</v>
      </c>
      <c r="D24" s="14"/>
      <c r="E24" s="15" t="str">
        <f>'1.Fin Model Summary Inputs'!$D$8</f>
        <v>k EUR</v>
      </c>
      <c r="F24" s="14"/>
      <c r="G24" s="371">
        <f t="shared" si="239"/>
        <v>0</v>
      </c>
      <c r="H24" s="87">
        <v>0</v>
      </c>
      <c r="I24" s="87">
        <v>0</v>
      </c>
      <c r="J24" s="87">
        <v>0</v>
      </c>
      <c r="K24" s="87">
        <v>0</v>
      </c>
      <c r="L24" s="87">
        <v>0</v>
      </c>
      <c r="M24" s="87">
        <v>0</v>
      </c>
      <c r="N24" s="87">
        <v>0</v>
      </c>
      <c r="O24" s="87">
        <v>0</v>
      </c>
      <c r="P24" s="87">
        <v>0</v>
      </c>
      <c r="Q24" s="87">
        <v>0</v>
      </c>
      <c r="R24" s="87">
        <v>0</v>
      </c>
      <c r="S24" s="87">
        <v>0</v>
      </c>
      <c r="T24" s="87">
        <v>0</v>
      </c>
      <c r="U24" s="87">
        <v>0</v>
      </c>
      <c r="V24" s="87">
        <v>0</v>
      </c>
      <c r="W24" s="87">
        <v>0</v>
      </c>
      <c r="X24" s="87">
        <v>0</v>
      </c>
      <c r="Y24" s="87">
        <v>0</v>
      </c>
      <c r="Z24" s="87">
        <v>0</v>
      </c>
      <c r="AA24" s="87">
        <v>0</v>
      </c>
      <c r="AB24" s="87">
        <v>0</v>
      </c>
      <c r="AC24" s="87">
        <v>0</v>
      </c>
      <c r="AD24" s="87">
        <v>0</v>
      </c>
      <c r="AE24" s="87">
        <v>0</v>
      </c>
      <c r="AF24" s="87">
        <v>0</v>
      </c>
      <c r="AG24" s="87">
        <v>0</v>
      </c>
      <c r="AH24" s="87">
        <v>0</v>
      </c>
      <c r="AI24" s="87">
        <v>0</v>
      </c>
      <c r="AJ24" s="87">
        <v>0</v>
      </c>
      <c r="AK24" s="87">
        <v>0</v>
      </c>
      <c r="AL24" s="87">
        <v>0</v>
      </c>
      <c r="AM24" s="87">
        <v>0</v>
      </c>
      <c r="AN24" s="87">
        <v>0</v>
      </c>
      <c r="AO24" s="87">
        <v>0</v>
      </c>
      <c r="AP24" s="87">
        <v>0</v>
      </c>
      <c r="AQ24" s="87">
        <v>0</v>
      </c>
      <c r="AR24" s="87">
        <v>0</v>
      </c>
      <c r="AS24" s="87">
        <v>0</v>
      </c>
      <c r="AT24" s="87">
        <v>0</v>
      </c>
      <c r="AU24" s="87">
        <v>0</v>
      </c>
      <c r="AV24" s="87">
        <v>0</v>
      </c>
      <c r="AW24" s="87">
        <v>0</v>
      </c>
      <c r="AX24" s="87">
        <v>0</v>
      </c>
      <c r="AY24" s="87">
        <v>0</v>
      </c>
      <c r="AZ24" s="87">
        <v>0</v>
      </c>
      <c r="BA24" s="87">
        <v>0</v>
      </c>
      <c r="BB24" s="87">
        <v>0</v>
      </c>
      <c r="BC24" s="87">
        <v>0</v>
      </c>
      <c r="BD24" s="87">
        <v>0</v>
      </c>
      <c r="BE24" s="87">
        <v>0</v>
      </c>
      <c r="BF24" s="87">
        <v>0</v>
      </c>
      <c r="BG24" s="87">
        <v>0</v>
      </c>
      <c r="BH24" s="87">
        <v>0</v>
      </c>
      <c r="BI24" s="87">
        <v>0</v>
      </c>
      <c r="BJ24" s="87">
        <v>0</v>
      </c>
      <c r="BK24" s="87">
        <v>0</v>
      </c>
      <c r="BL24" s="87">
        <v>0</v>
      </c>
      <c r="BM24" s="87">
        <v>0</v>
      </c>
      <c r="BN24" s="87">
        <v>0</v>
      </c>
      <c r="BO24" s="87">
        <v>0</v>
      </c>
      <c r="BP24" s="87">
        <v>0</v>
      </c>
      <c r="BQ24" s="87">
        <v>0</v>
      </c>
      <c r="BR24" s="87">
        <v>0</v>
      </c>
      <c r="BS24" s="87">
        <v>0</v>
      </c>
      <c r="BT24" s="87">
        <v>0</v>
      </c>
      <c r="BU24" s="87">
        <v>0</v>
      </c>
      <c r="BV24" s="87">
        <v>0</v>
      </c>
      <c r="BW24" s="87">
        <v>0</v>
      </c>
      <c r="BX24" s="87">
        <v>0</v>
      </c>
      <c r="BY24" s="87">
        <v>0</v>
      </c>
      <c r="BZ24" s="87">
        <v>0</v>
      </c>
      <c r="CA24" s="87">
        <v>0</v>
      </c>
      <c r="CB24" s="87">
        <v>0</v>
      </c>
      <c r="CC24" s="87">
        <v>0</v>
      </c>
      <c r="CD24" s="87">
        <v>0</v>
      </c>
      <c r="CE24" s="87">
        <v>0</v>
      </c>
      <c r="CF24" s="87">
        <v>0</v>
      </c>
      <c r="CG24" s="87">
        <v>0</v>
      </c>
      <c r="CH24" s="87">
        <v>0</v>
      </c>
      <c r="CI24" s="87">
        <v>0</v>
      </c>
      <c r="CJ24" s="87">
        <v>0</v>
      </c>
      <c r="CK24" s="87">
        <v>0</v>
      </c>
      <c r="CL24" s="87">
        <v>0</v>
      </c>
      <c r="CM24" s="87">
        <v>0</v>
      </c>
      <c r="CN24" s="87">
        <v>0</v>
      </c>
      <c r="CO24" s="87">
        <v>0</v>
      </c>
      <c r="CP24" s="87">
        <v>0</v>
      </c>
      <c r="CQ24" s="87">
        <v>0</v>
      </c>
      <c r="CR24" s="87">
        <v>0</v>
      </c>
      <c r="CS24" s="87">
        <v>0</v>
      </c>
      <c r="CT24" s="87">
        <v>0</v>
      </c>
      <c r="CU24" s="87">
        <v>0</v>
      </c>
      <c r="CV24" s="87">
        <v>0</v>
      </c>
      <c r="CW24" s="87">
        <v>0</v>
      </c>
      <c r="CX24" s="87">
        <v>0</v>
      </c>
      <c r="CY24" s="87">
        <v>0</v>
      </c>
      <c r="CZ24" s="87">
        <v>0</v>
      </c>
      <c r="DA24" s="87">
        <v>0</v>
      </c>
      <c r="DB24" s="87">
        <v>0</v>
      </c>
      <c r="DC24" s="87">
        <v>0</v>
      </c>
      <c r="DD24" s="87">
        <v>0</v>
      </c>
      <c r="DE24" s="87">
        <v>0</v>
      </c>
      <c r="DF24" s="87">
        <v>0</v>
      </c>
      <c r="DG24" s="87">
        <v>0</v>
      </c>
      <c r="DH24" s="87">
        <v>0</v>
      </c>
      <c r="DI24" s="87">
        <v>0</v>
      </c>
      <c r="DJ24" s="87">
        <v>0</v>
      </c>
      <c r="DK24" s="87">
        <v>0</v>
      </c>
      <c r="DL24" s="87">
        <v>0</v>
      </c>
      <c r="DM24" s="87">
        <v>0</v>
      </c>
      <c r="DN24" s="87">
        <v>0</v>
      </c>
      <c r="DO24" s="87">
        <v>0</v>
      </c>
      <c r="DP24" s="87">
        <v>0</v>
      </c>
      <c r="DQ24" s="87">
        <v>0</v>
      </c>
      <c r="DR24" s="87">
        <v>0</v>
      </c>
      <c r="DS24" s="87">
        <v>0</v>
      </c>
      <c r="DT24" s="87">
        <v>0</v>
      </c>
      <c r="DU24" s="87">
        <v>0</v>
      </c>
      <c r="DV24" s="87">
        <v>0</v>
      </c>
      <c r="DW24" s="87">
        <v>0</v>
      </c>
      <c r="DX24" s="87">
        <v>0</v>
      </c>
      <c r="DY24" s="87">
        <v>0</v>
      </c>
      <c r="DZ24" s="87">
        <v>0</v>
      </c>
      <c r="EA24" s="87">
        <v>0</v>
      </c>
      <c r="EB24" s="87">
        <v>0</v>
      </c>
      <c r="EC24" s="87">
        <v>0</v>
      </c>
      <c r="ED24" s="87">
        <v>0</v>
      </c>
      <c r="EE24" s="87">
        <v>0</v>
      </c>
      <c r="EF24" s="87">
        <v>0</v>
      </c>
      <c r="EG24" s="87">
        <v>0</v>
      </c>
      <c r="EH24" s="87">
        <v>0</v>
      </c>
      <c r="EI24" s="87">
        <v>0</v>
      </c>
      <c r="EJ24" s="87">
        <v>0</v>
      </c>
      <c r="EK24" s="87">
        <v>0</v>
      </c>
      <c r="EL24" s="87">
        <v>0</v>
      </c>
      <c r="EM24" s="87">
        <v>0</v>
      </c>
      <c r="EN24" s="87">
        <v>0</v>
      </c>
      <c r="EO24" s="87">
        <v>0</v>
      </c>
      <c r="EP24" s="87">
        <v>0</v>
      </c>
      <c r="EQ24" s="87">
        <v>0</v>
      </c>
      <c r="ER24" s="87">
        <v>0</v>
      </c>
      <c r="ES24" s="87">
        <v>0</v>
      </c>
      <c r="ET24" s="87">
        <v>0</v>
      </c>
      <c r="EU24" s="87">
        <v>0</v>
      </c>
      <c r="EV24" s="87">
        <v>0</v>
      </c>
      <c r="EW24" s="87">
        <v>0</v>
      </c>
      <c r="EX24" s="87">
        <v>0</v>
      </c>
      <c r="EY24" s="87">
        <v>0</v>
      </c>
      <c r="EZ24" s="87">
        <v>0</v>
      </c>
      <c r="FA24" s="87">
        <v>0</v>
      </c>
      <c r="FB24" s="87">
        <v>0</v>
      </c>
      <c r="FC24" s="87">
        <v>0</v>
      </c>
      <c r="FD24" s="87">
        <v>0</v>
      </c>
      <c r="FE24" s="87">
        <v>0</v>
      </c>
      <c r="FF24" s="87">
        <v>0</v>
      </c>
      <c r="FG24" s="87">
        <v>0</v>
      </c>
      <c r="FH24" s="87">
        <v>0</v>
      </c>
      <c r="FI24" s="87">
        <v>0</v>
      </c>
      <c r="FJ24" s="87">
        <v>0</v>
      </c>
      <c r="FK24" s="87">
        <v>0</v>
      </c>
      <c r="FL24" s="87">
        <v>0</v>
      </c>
      <c r="FM24" s="87">
        <v>0</v>
      </c>
      <c r="FN24" s="87">
        <v>0</v>
      </c>
      <c r="FO24" s="87">
        <v>0</v>
      </c>
      <c r="FP24" s="87">
        <v>0</v>
      </c>
      <c r="FQ24" s="87">
        <v>0</v>
      </c>
      <c r="FR24" s="87">
        <v>0</v>
      </c>
      <c r="FS24" s="87">
        <v>0</v>
      </c>
      <c r="FT24" s="87">
        <v>0</v>
      </c>
      <c r="FU24" s="87">
        <v>0</v>
      </c>
      <c r="FV24" s="87">
        <v>0</v>
      </c>
      <c r="FW24" s="87">
        <v>0</v>
      </c>
      <c r="FX24" s="87">
        <v>0</v>
      </c>
      <c r="FY24" s="87">
        <v>0</v>
      </c>
      <c r="FZ24" s="87">
        <v>0</v>
      </c>
      <c r="GA24" s="87">
        <v>0</v>
      </c>
      <c r="GB24" s="87">
        <v>0</v>
      </c>
      <c r="GC24" s="87">
        <v>0</v>
      </c>
      <c r="GD24" s="87">
        <v>0</v>
      </c>
      <c r="GE24" s="87">
        <v>0</v>
      </c>
      <c r="GF24" s="87">
        <v>0</v>
      </c>
      <c r="GG24" s="87">
        <v>0</v>
      </c>
      <c r="GH24" s="87">
        <v>0</v>
      </c>
      <c r="GI24" s="87">
        <v>0</v>
      </c>
      <c r="GJ24" s="87">
        <v>0</v>
      </c>
      <c r="GK24" s="87">
        <v>0</v>
      </c>
      <c r="GL24" s="87">
        <v>0</v>
      </c>
      <c r="GM24" s="87">
        <v>0</v>
      </c>
      <c r="GN24" s="87">
        <v>0</v>
      </c>
      <c r="GO24" s="87">
        <v>0</v>
      </c>
      <c r="GP24" s="87">
        <v>0</v>
      </c>
      <c r="GQ24" s="87">
        <v>0</v>
      </c>
      <c r="GR24" s="87">
        <v>0</v>
      </c>
      <c r="GS24" s="87">
        <v>0</v>
      </c>
      <c r="GT24" s="87">
        <v>0</v>
      </c>
      <c r="GU24" s="87">
        <v>0</v>
      </c>
      <c r="GV24" s="87">
        <v>0</v>
      </c>
      <c r="GW24" s="87">
        <v>0</v>
      </c>
      <c r="GX24" s="87">
        <v>0</v>
      </c>
      <c r="GY24" s="87">
        <v>0</v>
      </c>
      <c r="GZ24" s="87">
        <v>0</v>
      </c>
      <c r="HA24" s="87">
        <v>0</v>
      </c>
      <c r="HB24" s="87">
        <v>0</v>
      </c>
      <c r="HC24" s="87">
        <v>0</v>
      </c>
      <c r="HD24" s="87">
        <v>0</v>
      </c>
      <c r="HE24" s="87">
        <v>0</v>
      </c>
      <c r="HF24" s="87">
        <v>0</v>
      </c>
      <c r="HG24" s="87">
        <v>0</v>
      </c>
      <c r="HH24" s="87">
        <v>0</v>
      </c>
      <c r="HI24" s="87">
        <v>0</v>
      </c>
      <c r="HJ24" s="87">
        <v>0</v>
      </c>
      <c r="HK24" s="87">
        <v>0</v>
      </c>
      <c r="HL24" s="87">
        <v>0</v>
      </c>
      <c r="HM24" s="87">
        <v>0</v>
      </c>
      <c r="HN24" s="87">
        <v>0</v>
      </c>
      <c r="HO24" s="87">
        <v>0</v>
      </c>
      <c r="HP24" s="87">
        <v>0</v>
      </c>
      <c r="HQ24" s="87">
        <v>0</v>
      </c>
      <c r="HR24" s="87">
        <v>0</v>
      </c>
      <c r="HS24" s="87">
        <v>0</v>
      </c>
    </row>
    <row r="25" spans="1:231" s="42" customFormat="1" ht="15" customHeight="1" x14ac:dyDescent="0.3">
      <c r="A25" s="46"/>
      <c r="B25" s="100" t="s">
        <v>122</v>
      </c>
      <c r="C25" s="106" t="s">
        <v>237</v>
      </c>
      <c r="D25" s="14"/>
      <c r="E25" s="15" t="str">
        <f>'1.Fin Model Summary Inputs'!$D$8</f>
        <v>k EUR</v>
      </c>
      <c r="F25" s="14"/>
      <c r="G25" s="371">
        <f t="shared" si="239"/>
        <v>0</v>
      </c>
      <c r="H25" s="87">
        <v>0</v>
      </c>
      <c r="I25" s="87">
        <v>0</v>
      </c>
      <c r="J25" s="87">
        <v>0</v>
      </c>
      <c r="K25" s="87">
        <v>0</v>
      </c>
      <c r="L25" s="87">
        <v>0</v>
      </c>
      <c r="M25" s="87">
        <v>0</v>
      </c>
      <c r="N25" s="87">
        <v>0</v>
      </c>
      <c r="O25" s="87">
        <v>0</v>
      </c>
      <c r="P25" s="87">
        <v>0</v>
      </c>
      <c r="Q25" s="87">
        <v>0</v>
      </c>
      <c r="R25" s="87">
        <v>0</v>
      </c>
      <c r="S25" s="87">
        <v>0</v>
      </c>
      <c r="T25" s="87">
        <v>0</v>
      </c>
      <c r="U25" s="87">
        <v>0</v>
      </c>
      <c r="V25" s="87">
        <v>0</v>
      </c>
      <c r="W25" s="87">
        <v>0</v>
      </c>
      <c r="X25" s="87">
        <v>0</v>
      </c>
      <c r="Y25" s="87">
        <v>0</v>
      </c>
      <c r="Z25" s="87">
        <v>0</v>
      </c>
      <c r="AA25" s="87">
        <v>0</v>
      </c>
      <c r="AB25" s="87">
        <v>0</v>
      </c>
      <c r="AC25" s="87">
        <v>0</v>
      </c>
      <c r="AD25" s="87">
        <v>0</v>
      </c>
      <c r="AE25" s="87">
        <v>0</v>
      </c>
      <c r="AF25" s="87">
        <v>0</v>
      </c>
      <c r="AG25" s="87">
        <v>0</v>
      </c>
      <c r="AH25" s="87">
        <v>0</v>
      </c>
      <c r="AI25" s="87">
        <v>0</v>
      </c>
      <c r="AJ25" s="87">
        <v>0</v>
      </c>
      <c r="AK25" s="87">
        <v>0</v>
      </c>
      <c r="AL25" s="87">
        <v>0</v>
      </c>
      <c r="AM25" s="87">
        <v>0</v>
      </c>
      <c r="AN25" s="87">
        <v>0</v>
      </c>
      <c r="AO25" s="87">
        <v>0</v>
      </c>
      <c r="AP25" s="87">
        <v>0</v>
      </c>
      <c r="AQ25" s="87">
        <v>0</v>
      </c>
      <c r="AR25" s="87">
        <v>0</v>
      </c>
      <c r="AS25" s="87">
        <v>0</v>
      </c>
      <c r="AT25" s="87">
        <v>0</v>
      </c>
      <c r="AU25" s="87">
        <v>0</v>
      </c>
      <c r="AV25" s="87">
        <v>0</v>
      </c>
      <c r="AW25" s="87">
        <v>0</v>
      </c>
      <c r="AX25" s="87">
        <v>0</v>
      </c>
      <c r="AY25" s="87">
        <v>0</v>
      </c>
      <c r="AZ25" s="87">
        <v>0</v>
      </c>
      <c r="BA25" s="87">
        <v>0</v>
      </c>
      <c r="BB25" s="87">
        <v>0</v>
      </c>
      <c r="BC25" s="87">
        <v>0</v>
      </c>
      <c r="BD25" s="87">
        <v>0</v>
      </c>
      <c r="BE25" s="87">
        <v>0</v>
      </c>
      <c r="BF25" s="87">
        <v>0</v>
      </c>
      <c r="BG25" s="87">
        <v>0</v>
      </c>
      <c r="BH25" s="87">
        <v>0</v>
      </c>
      <c r="BI25" s="87">
        <v>0</v>
      </c>
      <c r="BJ25" s="87">
        <v>0</v>
      </c>
      <c r="BK25" s="87">
        <v>0</v>
      </c>
      <c r="BL25" s="87">
        <v>0</v>
      </c>
      <c r="BM25" s="87">
        <v>0</v>
      </c>
      <c r="BN25" s="87">
        <v>0</v>
      </c>
      <c r="BO25" s="87">
        <v>0</v>
      </c>
      <c r="BP25" s="87">
        <v>0</v>
      </c>
      <c r="BQ25" s="87">
        <v>0</v>
      </c>
      <c r="BR25" s="87">
        <v>0</v>
      </c>
      <c r="BS25" s="87">
        <v>0</v>
      </c>
      <c r="BT25" s="87">
        <v>0</v>
      </c>
      <c r="BU25" s="87">
        <v>0</v>
      </c>
      <c r="BV25" s="87">
        <v>0</v>
      </c>
      <c r="BW25" s="87">
        <v>0</v>
      </c>
      <c r="BX25" s="87">
        <v>0</v>
      </c>
      <c r="BY25" s="87">
        <v>0</v>
      </c>
      <c r="BZ25" s="87">
        <v>0</v>
      </c>
      <c r="CA25" s="87">
        <v>0</v>
      </c>
      <c r="CB25" s="87">
        <v>0</v>
      </c>
      <c r="CC25" s="87">
        <v>0</v>
      </c>
      <c r="CD25" s="87">
        <v>0</v>
      </c>
      <c r="CE25" s="87">
        <v>0</v>
      </c>
      <c r="CF25" s="87">
        <v>0</v>
      </c>
      <c r="CG25" s="87">
        <v>0</v>
      </c>
      <c r="CH25" s="87">
        <v>0</v>
      </c>
      <c r="CI25" s="87">
        <v>0</v>
      </c>
      <c r="CJ25" s="87">
        <v>0</v>
      </c>
      <c r="CK25" s="87">
        <v>0</v>
      </c>
      <c r="CL25" s="87">
        <v>0</v>
      </c>
      <c r="CM25" s="87">
        <v>0</v>
      </c>
      <c r="CN25" s="87">
        <v>0</v>
      </c>
      <c r="CO25" s="87">
        <v>0</v>
      </c>
      <c r="CP25" s="87">
        <v>0</v>
      </c>
      <c r="CQ25" s="87">
        <v>0</v>
      </c>
      <c r="CR25" s="87">
        <v>0</v>
      </c>
      <c r="CS25" s="87">
        <v>0</v>
      </c>
      <c r="CT25" s="87">
        <v>0</v>
      </c>
      <c r="CU25" s="87">
        <v>0</v>
      </c>
      <c r="CV25" s="87">
        <v>0</v>
      </c>
      <c r="CW25" s="87">
        <v>0</v>
      </c>
      <c r="CX25" s="87">
        <v>0</v>
      </c>
      <c r="CY25" s="87">
        <v>0</v>
      </c>
      <c r="CZ25" s="87">
        <v>0</v>
      </c>
      <c r="DA25" s="87">
        <v>0</v>
      </c>
      <c r="DB25" s="87">
        <v>0</v>
      </c>
      <c r="DC25" s="87">
        <v>0</v>
      </c>
      <c r="DD25" s="87">
        <v>0</v>
      </c>
      <c r="DE25" s="87">
        <v>0</v>
      </c>
      <c r="DF25" s="87">
        <v>0</v>
      </c>
      <c r="DG25" s="87">
        <v>0</v>
      </c>
      <c r="DH25" s="87">
        <v>0</v>
      </c>
      <c r="DI25" s="87">
        <v>0</v>
      </c>
      <c r="DJ25" s="87">
        <v>0</v>
      </c>
      <c r="DK25" s="87">
        <v>0</v>
      </c>
      <c r="DL25" s="87">
        <v>0</v>
      </c>
      <c r="DM25" s="87">
        <v>0</v>
      </c>
      <c r="DN25" s="87">
        <v>0</v>
      </c>
      <c r="DO25" s="87">
        <v>0</v>
      </c>
      <c r="DP25" s="87">
        <v>0</v>
      </c>
      <c r="DQ25" s="87">
        <v>0</v>
      </c>
      <c r="DR25" s="87">
        <v>0</v>
      </c>
      <c r="DS25" s="87">
        <v>0</v>
      </c>
      <c r="DT25" s="87">
        <v>0</v>
      </c>
      <c r="DU25" s="87">
        <v>0</v>
      </c>
      <c r="DV25" s="87">
        <v>0</v>
      </c>
      <c r="DW25" s="87">
        <v>0</v>
      </c>
      <c r="DX25" s="87">
        <v>0</v>
      </c>
      <c r="DY25" s="87">
        <v>0</v>
      </c>
      <c r="DZ25" s="87">
        <v>0</v>
      </c>
      <c r="EA25" s="87">
        <v>0</v>
      </c>
      <c r="EB25" s="87">
        <v>0</v>
      </c>
      <c r="EC25" s="87">
        <v>0</v>
      </c>
      <c r="ED25" s="87">
        <v>0</v>
      </c>
      <c r="EE25" s="87">
        <v>0</v>
      </c>
      <c r="EF25" s="87">
        <v>0</v>
      </c>
      <c r="EG25" s="87">
        <v>0</v>
      </c>
      <c r="EH25" s="87">
        <v>0</v>
      </c>
      <c r="EI25" s="87">
        <v>0</v>
      </c>
      <c r="EJ25" s="87">
        <v>0</v>
      </c>
      <c r="EK25" s="87">
        <v>0</v>
      </c>
      <c r="EL25" s="87">
        <v>0</v>
      </c>
      <c r="EM25" s="87">
        <v>0</v>
      </c>
      <c r="EN25" s="87">
        <v>0</v>
      </c>
      <c r="EO25" s="87">
        <v>0</v>
      </c>
      <c r="EP25" s="87">
        <v>0</v>
      </c>
      <c r="EQ25" s="87">
        <v>0</v>
      </c>
      <c r="ER25" s="87">
        <v>0</v>
      </c>
      <c r="ES25" s="87">
        <v>0</v>
      </c>
      <c r="ET25" s="87">
        <v>0</v>
      </c>
      <c r="EU25" s="87">
        <v>0</v>
      </c>
      <c r="EV25" s="87">
        <v>0</v>
      </c>
      <c r="EW25" s="87">
        <v>0</v>
      </c>
      <c r="EX25" s="87">
        <v>0</v>
      </c>
      <c r="EY25" s="87">
        <v>0</v>
      </c>
      <c r="EZ25" s="87">
        <v>0</v>
      </c>
      <c r="FA25" s="87">
        <v>0</v>
      </c>
      <c r="FB25" s="87">
        <v>0</v>
      </c>
      <c r="FC25" s="87">
        <v>0</v>
      </c>
      <c r="FD25" s="87">
        <v>0</v>
      </c>
      <c r="FE25" s="87">
        <v>0</v>
      </c>
      <c r="FF25" s="87">
        <v>0</v>
      </c>
      <c r="FG25" s="87">
        <v>0</v>
      </c>
      <c r="FH25" s="87">
        <v>0</v>
      </c>
      <c r="FI25" s="87">
        <v>0</v>
      </c>
      <c r="FJ25" s="87">
        <v>0</v>
      </c>
      <c r="FK25" s="87">
        <v>0</v>
      </c>
      <c r="FL25" s="87">
        <v>0</v>
      </c>
      <c r="FM25" s="87">
        <v>0</v>
      </c>
      <c r="FN25" s="87">
        <v>0</v>
      </c>
      <c r="FO25" s="87">
        <v>0</v>
      </c>
      <c r="FP25" s="87">
        <v>0</v>
      </c>
      <c r="FQ25" s="87">
        <v>0</v>
      </c>
      <c r="FR25" s="87">
        <v>0</v>
      </c>
      <c r="FS25" s="87">
        <v>0</v>
      </c>
      <c r="FT25" s="87">
        <v>0</v>
      </c>
      <c r="FU25" s="87">
        <v>0</v>
      </c>
      <c r="FV25" s="87">
        <v>0</v>
      </c>
      <c r="FW25" s="87">
        <v>0</v>
      </c>
      <c r="FX25" s="87">
        <v>0</v>
      </c>
      <c r="FY25" s="87">
        <v>0</v>
      </c>
      <c r="FZ25" s="87">
        <v>0</v>
      </c>
      <c r="GA25" s="87">
        <v>0</v>
      </c>
      <c r="GB25" s="87">
        <v>0</v>
      </c>
      <c r="GC25" s="87">
        <v>0</v>
      </c>
      <c r="GD25" s="87">
        <v>0</v>
      </c>
      <c r="GE25" s="87">
        <v>0</v>
      </c>
      <c r="GF25" s="87">
        <v>0</v>
      </c>
      <c r="GG25" s="87">
        <v>0</v>
      </c>
      <c r="GH25" s="87">
        <v>0</v>
      </c>
      <c r="GI25" s="87">
        <v>0</v>
      </c>
      <c r="GJ25" s="87">
        <v>0</v>
      </c>
      <c r="GK25" s="87">
        <v>0</v>
      </c>
      <c r="GL25" s="87">
        <v>0</v>
      </c>
      <c r="GM25" s="87">
        <v>0</v>
      </c>
      <c r="GN25" s="87">
        <v>0</v>
      </c>
      <c r="GO25" s="87">
        <v>0</v>
      </c>
      <c r="GP25" s="87">
        <v>0</v>
      </c>
      <c r="GQ25" s="87">
        <v>0</v>
      </c>
      <c r="GR25" s="87">
        <v>0</v>
      </c>
      <c r="GS25" s="87">
        <v>0</v>
      </c>
      <c r="GT25" s="87">
        <v>0</v>
      </c>
      <c r="GU25" s="87">
        <v>0</v>
      </c>
      <c r="GV25" s="87">
        <v>0</v>
      </c>
      <c r="GW25" s="87">
        <v>0</v>
      </c>
      <c r="GX25" s="87">
        <v>0</v>
      </c>
      <c r="GY25" s="87">
        <v>0</v>
      </c>
      <c r="GZ25" s="87">
        <v>0</v>
      </c>
      <c r="HA25" s="87">
        <v>0</v>
      </c>
      <c r="HB25" s="87">
        <v>0</v>
      </c>
      <c r="HC25" s="87">
        <v>0</v>
      </c>
      <c r="HD25" s="87">
        <v>0</v>
      </c>
      <c r="HE25" s="87">
        <v>0</v>
      </c>
      <c r="HF25" s="87">
        <v>0</v>
      </c>
      <c r="HG25" s="87">
        <v>0</v>
      </c>
      <c r="HH25" s="87">
        <v>0</v>
      </c>
      <c r="HI25" s="87">
        <v>0</v>
      </c>
      <c r="HJ25" s="87">
        <v>0</v>
      </c>
      <c r="HK25" s="87">
        <v>0</v>
      </c>
      <c r="HL25" s="87">
        <v>0</v>
      </c>
      <c r="HM25" s="87">
        <v>0</v>
      </c>
      <c r="HN25" s="87">
        <v>0</v>
      </c>
      <c r="HO25" s="87">
        <v>0</v>
      </c>
      <c r="HP25" s="87">
        <v>0</v>
      </c>
      <c r="HQ25" s="87">
        <v>0</v>
      </c>
      <c r="HR25" s="87">
        <v>0</v>
      </c>
      <c r="HS25" s="87">
        <v>0</v>
      </c>
    </row>
    <row r="26" spans="1:231" s="42" customFormat="1" ht="15" customHeight="1" x14ac:dyDescent="0.3">
      <c r="A26" s="46"/>
      <c r="B26" s="100" t="s">
        <v>122</v>
      </c>
      <c r="C26" s="106" t="s">
        <v>237</v>
      </c>
      <c r="D26" s="14"/>
      <c r="E26" s="15" t="str">
        <f>'1.Fin Model Summary Inputs'!$D$8</f>
        <v>k EUR</v>
      </c>
      <c r="F26" s="14"/>
      <c r="G26" s="371">
        <f t="shared" si="239"/>
        <v>0</v>
      </c>
      <c r="H26" s="87">
        <v>0</v>
      </c>
      <c r="I26" s="87">
        <v>0</v>
      </c>
      <c r="J26" s="87">
        <v>0</v>
      </c>
      <c r="K26" s="87">
        <v>0</v>
      </c>
      <c r="L26" s="87">
        <v>0</v>
      </c>
      <c r="M26" s="87">
        <v>0</v>
      </c>
      <c r="N26" s="87">
        <v>0</v>
      </c>
      <c r="O26" s="87">
        <v>0</v>
      </c>
      <c r="P26" s="87">
        <v>0</v>
      </c>
      <c r="Q26" s="87">
        <v>0</v>
      </c>
      <c r="R26" s="87">
        <v>0</v>
      </c>
      <c r="S26" s="87">
        <v>0</v>
      </c>
      <c r="T26" s="87">
        <v>0</v>
      </c>
      <c r="U26" s="87">
        <v>0</v>
      </c>
      <c r="V26" s="87">
        <v>0</v>
      </c>
      <c r="W26" s="87">
        <v>0</v>
      </c>
      <c r="X26" s="87">
        <v>0</v>
      </c>
      <c r="Y26" s="87">
        <v>0</v>
      </c>
      <c r="Z26" s="87">
        <v>0</v>
      </c>
      <c r="AA26" s="87">
        <v>0</v>
      </c>
      <c r="AB26" s="87">
        <v>0</v>
      </c>
      <c r="AC26" s="87">
        <v>0</v>
      </c>
      <c r="AD26" s="87">
        <v>0</v>
      </c>
      <c r="AE26" s="87">
        <v>0</v>
      </c>
      <c r="AF26" s="87">
        <v>0</v>
      </c>
      <c r="AG26" s="87">
        <v>0</v>
      </c>
      <c r="AH26" s="87">
        <v>0</v>
      </c>
      <c r="AI26" s="87">
        <v>0</v>
      </c>
      <c r="AJ26" s="87">
        <v>0</v>
      </c>
      <c r="AK26" s="87">
        <v>0</v>
      </c>
      <c r="AL26" s="87">
        <v>0</v>
      </c>
      <c r="AM26" s="87">
        <v>0</v>
      </c>
      <c r="AN26" s="87">
        <v>0</v>
      </c>
      <c r="AO26" s="87">
        <v>0</v>
      </c>
      <c r="AP26" s="87">
        <v>0</v>
      </c>
      <c r="AQ26" s="87">
        <v>0</v>
      </c>
      <c r="AR26" s="87">
        <v>0</v>
      </c>
      <c r="AS26" s="87">
        <v>0</v>
      </c>
      <c r="AT26" s="87">
        <v>0</v>
      </c>
      <c r="AU26" s="87">
        <v>0</v>
      </c>
      <c r="AV26" s="87">
        <v>0</v>
      </c>
      <c r="AW26" s="87">
        <v>0</v>
      </c>
      <c r="AX26" s="87">
        <v>0</v>
      </c>
      <c r="AY26" s="87">
        <v>0</v>
      </c>
      <c r="AZ26" s="87">
        <v>0</v>
      </c>
      <c r="BA26" s="87">
        <v>0</v>
      </c>
      <c r="BB26" s="87">
        <v>0</v>
      </c>
      <c r="BC26" s="87">
        <v>0</v>
      </c>
      <c r="BD26" s="87">
        <v>0</v>
      </c>
      <c r="BE26" s="87">
        <v>0</v>
      </c>
      <c r="BF26" s="87">
        <v>0</v>
      </c>
      <c r="BG26" s="87">
        <v>0</v>
      </c>
      <c r="BH26" s="87">
        <v>0</v>
      </c>
      <c r="BI26" s="87">
        <v>0</v>
      </c>
      <c r="BJ26" s="87">
        <v>0</v>
      </c>
      <c r="BK26" s="87">
        <v>0</v>
      </c>
      <c r="BL26" s="87">
        <v>0</v>
      </c>
      <c r="BM26" s="87">
        <v>0</v>
      </c>
      <c r="BN26" s="87">
        <v>0</v>
      </c>
      <c r="BO26" s="87">
        <v>0</v>
      </c>
      <c r="BP26" s="87">
        <v>0</v>
      </c>
      <c r="BQ26" s="87">
        <v>0</v>
      </c>
      <c r="BR26" s="87">
        <v>0</v>
      </c>
      <c r="BS26" s="87">
        <v>0</v>
      </c>
      <c r="BT26" s="87">
        <v>0</v>
      </c>
      <c r="BU26" s="87">
        <v>0</v>
      </c>
      <c r="BV26" s="87">
        <v>0</v>
      </c>
      <c r="BW26" s="87">
        <v>0</v>
      </c>
      <c r="BX26" s="87">
        <v>0</v>
      </c>
      <c r="BY26" s="87">
        <v>0</v>
      </c>
      <c r="BZ26" s="87">
        <v>0</v>
      </c>
      <c r="CA26" s="87">
        <v>0</v>
      </c>
      <c r="CB26" s="87">
        <v>0</v>
      </c>
      <c r="CC26" s="87">
        <v>0</v>
      </c>
      <c r="CD26" s="87">
        <v>0</v>
      </c>
      <c r="CE26" s="87">
        <v>0</v>
      </c>
      <c r="CF26" s="87">
        <v>0</v>
      </c>
      <c r="CG26" s="87">
        <v>0</v>
      </c>
      <c r="CH26" s="87">
        <v>0</v>
      </c>
      <c r="CI26" s="87">
        <v>0</v>
      </c>
      <c r="CJ26" s="87">
        <v>0</v>
      </c>
      <c r="CK26" s="87">
        <v>0</v>
      </c>
      <c r="CL26" s="87">
        <v>0</v>
      </c>
      <c r="CM26" s="87">
        <v>0</v>
      </c>
      <c r="CN26" s="87">
        <v>0</v>
      </c>
      <c r="CO26" s="87">
        <v>0</v>
      </c>
      <c r="CP26" s="87">
        <v>0</v>
      </c>
      <c r="CQ26" s="87">
        <v>0</v>
      </c>
      <c r="CR26" s="87">
        <v>0</v>
      </c>
      <c r="CS26" s="87">
        <v>0</v>
      </c>
      <c r="CT26" s="87">
        <v>0</v>
      </c>
      <c r="CU26" s="87">
        <v>0</v>
      </c>
      <c r="CV26" s="87">
        <v>0</v>
      </c>
      <c r="CW26" s="87">
        <v>0</v>
      </c>
      <c r="CX26" s="87">
        <v>0</v>
      </c>
      <c r="CY26" s="87">
        <v>0</v>
      </c>
      <c r="CZ26" s="87">
        <v>0</v>
      </c>
      <c r="DA26" s="87">
        <v>0</v>
      </c>
      <c r="DB26" s="87">
        <v>0</v>
      </c>
      <c r="DC26" s="87">
        <v>0</v>
      </c>
      <c r="DD26" s="87">
        <v>0</v>
      </c>
      <c r="DE26" s="87">
        <v>0</v>
      </c>
      <c r="DF26" s="87">
        <v>0</v>
      </c>
      <c r="DG26" s="87">
        <v>0</v>
      </c>
      <c r="DH26" s="87">
        <v>0</v>
      </c>
      <c r="DI26" s="87">
        <v>0</v>
      </c>
      <c r="DJ26" s="87">
        <v>0</v>
      </c>
      <c r="DK26" s="87">
        <v>0</v>
      </c>
      <c r="DL26" s="87">
        <v>0</v>
      </c>
      <c r="DM26" s="87">
        <v>0</v>
      </c>
      <c r="DN26" s="87">
        <v>0</v>
      </c>
      <c r="DO26" s="87">
        <v>0</v>
      </c>
      <c r="DP26" s="87">
        <v>0</v>
      </c>
      <c r="DQ26" s="87">
        <v>0</v>
      </c>
      <c r="DR26" s="87">
        <v>0</v>
      </c>
      <c r="DS26" s="87">
        <v>0</v>
      </c>
      <c r="DT26" s="87">
        <v>0</v>
      </c>
      <c r="DU26" s="87">
        <v>0</v>
      </c>
      <c r="DV26" s="87">
        <v>0</v>
      </c>
      <c r="DW26" s="87">
        <v>0</v>
      </c>
      <c r="DX26" s="87">
        <v>0</v>
      </c>
      <c r="DY26" s="87">
        <v>0</v>
      </c>
      <c r="DZ26" s="87">
        <v>0</v>
      </c>
      <c r="EA26" s="87">
        <v>0</v>
      </c>
      <c r="EB26" s="87">
        <v>0</v>
      </c>
      <c r="EC26" s="87">
        <v>0</v>
      </c>
      <c r="ED26" s="87">
        <v>0</v>
      </c>
      <c r="EE26" s="87">
        <v>0</v>
      </c>
      <c r="EF26" s="87">
        <v>0</v>
      </c>
      <c r="EG26" s="87">
        <v>0</v>
      </c>
      <c r="EH26" s="87">
        <v>0</v>
      </c>
      <c r="EI26" s="87">
        <v>0</v>
      </c>
      <c r="EJ26" s="87">
        <v>0</v>
      </c>
      <c r="EK26" s="87">
        <v>0</v>
      </c>
      <c r="EL26" s="87">
        <v>0</v>
      </c>
      <c r="EM26" s="87">
        <v>0</v>
      </c>
      <c r="EN26" s="87">
        <v>0</v>
      </c>
      <c r="EO26" s="87">
        <v>0</v>
      </c>
      <c r="EP26" s="87">
        <v>0</v>
      </c>
      <c r="EQ26" s="87">
        <v>0</v>
      </c>
      <c r="ER26" s="87">
        <v>0</v>
      </c>
      <c r="ES26" s="87">
        <v>0</v>
      </c>
      <c r="ET26" s="87">
        <v>0</v>
      </c>
      <c r="EU26" s="87">
        <v>0</v>
      </c>
      <c r="EV26" s="87">
        <v>0</v>
      </c>
      <c r="EW26" s="87">
        <v>0</v>
      </c>
      <c r="EX26" s="87">
        <v>0</v>
      </c>
      <c r="EY26" s="87">
        <v>0</v>
      </c>
      <c r="EZ26" s="87">
        <v>0</v>
      </c>
      <c r="FA26" s="87">
        <v>0</v>
      </c>
      <c r="FB26" s="87">
        <v>0</v>
      </c>
      <c r="FC26" s="87">
        <v>0</v>
      </c>
      <c r="FD26" s="87">
        <v>0</v>
      </c>
      <c r="FE26" s="87">
        <v>0</v>
      </c>
      <c r="FF26" s="87">
        <v>0</v>
      </c>
      <c r="FG26" s="87">
        <v>0</v>
      </c>
      <c r="FH26" s="87">
        <v>0</v>
      </c>
      <c r="FI26" s="87">
        <v>0</v>
      </c>
      <c r="FJ26" s="87">
        <v>0</v>
      </c>
      <c r="FK26" s="87">
        <v>0</v>
      </c>
      <c r="FL26" s="87">
        <v>0</v>
      </c>
      <c r="FM26" s="87">
        <v>0</v>
      </c>
      <c r="FN26" s="87">
        <v>0</v>
      </c>
      <c r="FO26" s="87">
        <v>0</v>
      </c>
      <c r="FP26" s="87">
        <v>0</v>
      </c>
      <c r="FQ26" s="87">
        <v>0</v>
      </c>
      <c r="FR26" s="87">
        <v>0</v>
      </c>
      <c r="FS26" s="87">
        <v>0</v>
      </c>
      <c r="FT26" s="87">
        <v>0</v>
      </c>
      <c r="FU26" s="87">
        <v>0</v>
      </c>
      <c r="FV26" s="87">
        <v>0</v>
      </c>
      <c r="FW26" s="87">
        <v>0</v>
      </c>
      <c r="FX26" s="87">
        <v>0</v>
      </c>
      <c r="FY26" s="87">
        <v>0</v>
      </c>
      <c r="FZ26" s="87">
        <v>0</v>
      </c>
      <c r="GA26" s="87">
        <v>0</v>
      </c>
      <c r="GB26" s="87">
        <v>0</v>
      </c>
      <c r="GC26" s="87">
        <v>0</v>
      </c>
      <c r="GD26" s="87">
        <v>0</v>
      </c>
      <c r="GE26" s="87">
        <v>0</v>
      </c>
      <c r="GF26" s="87">
        <v>0</v>
      </c>
      <c r="GG26" s="87">
        <v>0</v>
      </c>
      <c r="GH26" s="87">
        <v>0</v>
      </c>
      <c r="GI26" s="87">
        <v>0</v>
      </c>
      <c r="GJ26" s="87">
        <v>0</v>
      </c>
      <c r="GK26" s="87">
        <v>0</v>
      </c>
      <c r="GL26" s="87">
        <v>0</v>
      </c>
      <c r="GM26" s="87">
        <v>0</v>
      </c>
      <c r="GN26" s="87">
        <v>0</v>
      </c>
      <c r="GO26" s="87">
        <v>0</v>
      </c>
      <c r="GP26" s="87">
        <v>0</v>
      </c>
      <c r="GQ26" s="87">
        <v>0</v>
      </c>
      <c r="GR26" s="87">
        <v>0</v>
      </c>
      <c r="GS26" s="87">
        <v>0</v>
      </c>
      <c r="GT26" s="87">
        <v>0</v>
      </c>
      <c r="GU26" s="87">
        <v>0</v>
      </c>
      <c r="GV26" s="87">
        <v>0</v>
      </c>
      <c r="GW26" s="87">
        <v>0</v>
      </c>
      <c r="GX26" s="87">
        <v>0</v>
      </c>
      <c r="GY26" s="87">
        <v>0</v>
      </c>
      <c r="GZ26" s="87">
        <v>0</v>
      </c>
      <c r="HA26" s="87">
        <v>0</v>
      </c>
      <c r="HB26" s="87">
        <v>0</v>
      </c>
      <c r="HC26" s="87">
        <v>0</v>
      </c>
      <c r="HD26" s="87">
        <v>0</v>
      </c>
      <c r="HE26" s="87">
        <v>0</v>
      </c>
      <c r="HF26" s="87">
        <v>0</v>
      </c>
      <c r="HG26" s="87">
        <v>0</v>
      </c>
      <c r="HH26" s="87">
        <v>0</v>
      </c>
      <c r="HI26" s="87">
        <v>0</v>
      </c>
      <c r="HJ26" s="87">
        <v>0</v>
      </c>
      <c r="HK26" s="87">
        <v>0</v>
      </c>
      <c r="HL26" s="87">
        <v>0</v>
      </c>
      <c r="HM26" s="87">
        <v>0</v>
      </c>
      <c r="HN26" s="87">
        <v>0</v>
      </c>
      <c r="HO26" s="87">
        <v>0</v>
      </c>
      <c r="HP26" s="87">
        <v>0</v>
      </c>
      <c r="HQ26" s="87">
        <v>0</v>
      </c>
      <c r="HR26" s="87">
        <v>0</v>
      </c>
      <c r="HS26" s="87">
        <v>0</v>
      </c>
    </row>
    <row r="27" spans="1:231" s="42" customFormat="1" ht="15" customHeight="1" x14ac:dyDescent="0.3">
      <c r="A27" s="46"/>
      <c r="B27" s="100" t="s">
        <v>122</v>
      </c>
      <c r="C27" s="106" t="s">
        <v>237</v>
      </c>
      <c r="D27" s="14"/>
      <c r="E27" s="15" t="str">
        <f>'1.Fin Model Summary Inputs'!$D$8</f>
        <v>k EUR</v>
      </c>
      <c r="F27" s="14"/>
      <c r="G27" s="371">
        <f t="shared" si="239"/>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0</v>
      </c>
      <c r="BL27" s="87">
        <v>0</v>
      </c>
      <c r="BM27" s="87">
        <v>0</v>
      </c>
      <c r="BN27" s="87">
        <v>0</v>
      </c>
      <c r="BO27" s="87">
        <v>0</v>
      </c>
      <c r="BP27" s="87">
        <v>0</v>
      </c>
      <c r="BQ27" s="87">
        <v>0</v>
      </c>
      <c r="BR27" s="87">
        <v>0</v>
      </c>
      <c r="BS27" s="87">
        <v>0</v>
      </c>
      <c r="BT27" s="87">
        <v>0</v>
      </c>
      <c r="BU27" s="87">
        <v>0</v>
      </c>
      <c r="BV27" s="87">
        <v>0</v>
      </c>
      <c r="BW27" s="87">
        <v>0</v>
      </c>
      <c r="BX27" s="87">
        <v>0</v>
      </c>
      <c r="BY27" s="87">
        <v>0</v>
      </c>
      <c r="BZ27" s="87">
        <v>0</v>
      </c>
      <c r="CA27" s="87">
        <v>0</v>
      </c>
      <c r="CB27" s="87">
        <v>0</v>
      </c>
      <c r="CC27" s="87">
        <v>0</v>
      </c>
      <c r="CD27" s="87">
        <v>0</v>
      </c>
      <c r="CE27" s="87">
        <v>0</v>
      </c>
      <c r="CF27" s="87">
        <v>0</v>
      </c>
      <c r="CG27" s="87">
        <v>0</v>
      </c>
      <c r="CH27" s="87">
        <v>0</v>
      </c>
      <c r="CI27" s="87">
        <v>0</v>
      </c>
      <c r="CJ27" s="87">
        <v>0</v>
      </c>
      <c r="CK27" s="87">
        <v>0</v>
      </c>
      <c r="CL27" s="87">
        <v>0</v>
      </c>
      <c r="CM27" s="87">
        <v>0</v>
      </c>
      <c r="CN27" s="87">
        <v>0</v>
      </c>
      <c r="CO27" s="87">
        <v>0</v>
      </c>
      <c r="CP27" s="87">
        <v>0</v>
      </c>
      <c r="CQ27" s="87">
        <v>0</v>
      </c>
      <c r="CR27" s="87">
        <v>0</v>
      </c>
      <c r="CS27" s="87">
        <v>0</v>
      </c>
      <c r="CT27" s="87">
        <v>0</v>
      </c>
      <c r="CU27" s="87">
        <v>0</v>
      </c>
      <c r="CV27" s="87">
        <v>0</v>
      </c>
      <c r="CW27" s="87">
        <v>0</v>
      </c>
      <c r="CX27" s="87">
        <v>0</v>
      </c>
      <c r="CY27" s="87">
        <v>0</v>
      </c>
      <c r="CZ27" s="87">
        <v>0</v>
      </c>
      <c r="DA27" s="87">
        <v>0</v>
      </c>
      <c r="DB27" s="87">
        <v>0</v>
      </c>
      <c r="DC27" s="87">
        <v>0</v>
      </c>
      <c r="DD27" s="87">
        <v>0</v>
      </c>
      <c r="DE27" s="87">
        <v>0</v>
      </c>
      <c r="DF27" s="87">
        <v>0</v>
      </c>
      <c r="DG27" s="87">
        <v>0</v>
      </c>
      <c r="DH27" s="87">
        <v>0</v>
      </c>
      <c r="DI27" s="87">
        <v>0</v>
      </c>
      <c r="DJ27" s="87">
        <v>0</v>
      </c>
      <c r="DK27" s="87">
        <v>0</v>
      </c>
      <c r="DL27" s="87">
        <v>0</v>
      </c>
      <c r="DM27" s="87">
        <v>0</v>
      </c>
      <c r="DN27" s="87">
        <v>0</v>
      </c>
      <c r="DO27" s="87">
        <v>0</v>
      </c>
      <c r="DP27" s="87">
        <v>0</v>
      </c>
      <c r="DQ27" s="87">
        <v>0</v>
      </c>
      <c r="DR27" s="87">
        <v>0</v>
      </c>
      <c r="DS27" s="87">
        <v>0</v>
      </c>
      <c r="DT27" s="87">
        <v>0</v>
      </c>
      <c r="DU27" s="87">
        <v>0</v>
      </c>
      <c r="DV27" s="87">
        <v>0</v>
      </c>
      <c r="DW27" s="87">
        <v>0</v>
      </c>
      <c r="DX27" s="87">
        <v>0</v>
      </c>
      <c r="DY27" s="87">
        <v>0</v>
      </c>
      <c r="DZ27" s="87">
        <v>0</v>
      </c>
      <c r="EA27" s="87">
        <v>0</v>
      </c>
      <c r="EB27" s="87">
        <v>0</v>
      </c>
      <c r="EC27" s="87">
        <v>0</v>
      </c>
      <c r="ED27" s="87">
        <v>0</v>
      </c>
      <c r="EE27" s="87">
        <v>0</v>
      </c>
      <c r="EF27" s="87">
        <v>0</v>
      </c>
      <c r="EG27" s="87">
        <v>0</v>
      </c>
      <c r="EH27" s="87">
        <v>0</v>
      </c>
      <c r="EI27" s="87">
        <v>0</v>
      </c>
      <c r="EJ27" s="87">
        <v>0</v>
      </c>
      <c r="EK27" s="87">
        <v>0</v>
      </c>
      <c r="EL27" s="87">
        <v>0</v>
      </c>
      <c r="EM27" s="87">
        <v>0</v>
      </c>
      <c r="EN27" s="87">
        <v>0</v>
      </c>
      <c r="EO27" s="87">
        <v>0</v>
      </c>
      <c r="EP27" s="87">
        <v>0</v>
      </c>
      <c r="EQ27" s="87">
        <v>0</v>
      </c>
      <c r="ER27" s="87">
        <v>0</v>
      </c>
      <c r="ES27" s="87">
        <v>0</v>
      </c>
      <c r="ET27" s="87">
        <v>0</v>
      </c>
      <c r="EU27" s="87">
        <v>0</v>
      </c>
      <c r="EV27" s="87">
        <v>0</v>
      </c>
      <c r="EW27" s="87">
        <v>0</v>
      </c>
      <c r="EX27" s="87">
        <v>0</v>
      </c>
      <c r="EY27" s="87">
        <v>0</v>
      </c>
      <c r="EZ27" s="87">
        <v>0</v>
      </c>
      <c r="FA27" s="87">
        <v>0</v>
      </c>
      <c r="FB27" s="87">
        <v>0</v>
      </c>
      <c r="FC27" s="87">
        <v>0</v>
      </c>
      <c r="FD27" s="87">
        <v>0</v>
      </c>
      <c r="FE27" s="87">
        <v>0</v>
      </c>
      <c r="FF27" s="87">
        <v>0</v>
      </c>
      <c r="FG27" s="87">
        <v>0</v>
      </c>
      <c r="FH27" s="87">
        <v>0</v>
      </c>
      <c r="FI27" s="87">
        <v>0</v>
      </c>
      <c r="FJ27" s="87">
        <v>0</v>
      </c>
      <c r="FK27" s="87">
        <v>0</v>
      </c>
      <c r="FL27" s="87">
        <v>0</v>
      </c>
      <c r="FM27" s="87">
        <v>0</v>
      </c>
      <c r="FN27" s="87">
        <v>0</v>
      </c>
      <c r="FO27" s="87">
        <v>0</v>
      </c>
      <c r="FP27" s="87">
        <v>0</v>
      </c>
      <c r="FQ27" s="87">
        <v>0</v>
      </c>
      <c r="FR27" s="87">
        <v>0</v>
      </c>
      <c r="FS27" s="87">
        <v>0</v>
      </c>
      <c r="FT27" s="87">
        <v>0</v>
      </c>
      <c r="FU27" s="87">
        <v>0</v>
      </c>
      <c r="FV27" s="87">
        <v>0</v>
      </c>
      <c r="FW27" s="87">
        <v>0</v>
      </c>
      <c r="FX27" s="87">
        <v>0</v>
      </c>
      <c r="FY27" s="87">
        <v>0</v>
      </c>
      <c r="FZ27" s="87">
        <v>0</v>
      </c>
      <c r="GA27" s="87">
        <v>0</v>
      </c>
      <c r="GB27" s="87">
        <v>0</v>
      </c>
      <c r="GC27" s="87">
        <v>0</v>
      </c>
      <c r="GD27" s="87">
        <v>0</v>
      </c>
      <c r="GE27" s="87">
        <v>0</v>
      </c>
      <c r="GF27" s="87">
        <v>0</v>
      </c>
      <c r="GG27" s="87">
        <v>0</v>
      </c>
      <c r="GH27" s="87">
        <v>0</v>
      </c>
      <c r="GI27" s="87">
        <v>0</v>
      </c>
      <c r="GJ27" s="87">
        <v>0</v>
      </c>
      <c r="GK27" s="87">
        <v>0</v>
      </c>
      <c r="GL27" s="87">
        <v>0</v>
      </c>
      <c r="GM27" s="87">
        <v>0</v>
      </c>
      <c r="GN27" s="87">
        <v>0</v>
      </c>
      <c r="GO27" s="87">
        <v>0</v>
      </c>
      <c r="GP27" s="87">
        <v>0</v>
      </c>
      <c r="GQ27" s="87">
        <v>0</v>
      </c>
      <c r="GR27" s="87">
        <v>0</v>
      </c>
      <c r="GS27" s="87">
        <v>0</v>
      </c>
      <c r="GT27" s="87">
        <v>0</v>
      </c>
      <c r="GU27" s="87">
        <v>0</v>
      </c>
      <c r="GV27" s="87">
        <v>0</v>
      </c>
      <c r="GW27" s="87">
        <v>0</v>
      </c>
      <c r="GX27" s="87">
        <v>0</v>
      </c>
      <c r="GY27" s="87">
        <v>0</v>
      </c>
      <c r="GZ27" s="87">
        <v>0</v>
      </c>
      <c r="HA27" s="87">
        <v>0</v>
      </c>
      <c r="HB27" s="87">
        <v>0</v>
      </c>
      <c r="HC27" s="87">
        <v>0</v>
      </c>
      <c r="HD27" s="87">
        <v>0</v>
      </c>
      <c r="HE27" s="87">
        <v>0</v>
      </c>
      <c r="HF27" s="87">
        <v>0</v>
      </c>
      <c r="HG27" s="87">
        <v>0</v>
      </c>
      <c r="HH27" s="87">
        <v>0</v>
      </c>
      <c r="HI27" s="87">
        <v>0</v>
      </c>
      <c r="HJ27" s="87">
        <v>0</v>
      </c>
      <c r="HK27" s="87">
        <v>0</v>
      </c>
      <c r="HL27" s="87">
        <v>0</v>
      </c>
      <c r="HM27" s="87">
        <v>0</v>
      </c>
      <c r="HN27" s="87">
        <v>0</v>
      </c>
      <c r="HO27" s="87">
        <v>0</v>
      </c>
      <c r="HP27" s="87">
        <v>0</v>
      </c>
      <c r="HQ27" s="87">
        <v>0</v>
      </c>
      <c r="HR27" s="87">
        <v>0</v>
      </c>
      <c r="HS27" s="87">
        <v>0</v>
      </c>
    </row>
    <row r="28" spans="1:231" s="42" customFormat="1" ht="15" customHeight="1" x14ac:dyDescent="0.3">
      <c r="A28" s="17"/>
      <c r="B28" s="74"/>
      <c r="C28" s="108"/>
      <c r="D28" s="14"/>
      <c r="E28" s="15"/>
      <c r="F28" s="14"/>
      <c r="G28" s="17"/>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c r="CN28" s="90"/>
      <c r="CO28" s="90"/>
      <c r="CP28" s="90"/>
      <c r="CQ28" s="90"/>
      <c r="CR28" s="90"/>
      <c r="CS28" s="90"/>
      <c r="CT28" s="90"/>
      <c r="CU28" s="90"/>
      <c r="CV28" s="90"/>
      <c r="CW28" s="90"/>
      <c r="CX28" s="90"/>
      <c r="CY28" s="90"/>
      <c r="CZ28" s="90"/>
      <c r="DA28" s="90"/>
      <c r="DB28" s="90"/>
      <c r="DC28" s="90"/>
      <c r="DD28" s="90"/>
      <c r="DE28" s="90"/>
      <c r="DF28" s="90"/>
      <c r="DG28" s="90"/>
      <c r="DH28" s="90"/>
      <c r="DI28" s="90"/>
      <c r="DJ28" s="90"/>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G28" s="90"/>
      <c r="GH28" s="90"/>
      <c r="GI28" s="90"/>
      <c r="GJ28" s="90"/>
      <c r="GK28" s="90"/>
      <c r="GL28" s="90"/>
      <c r="GM28" s="90"/>
      <c r="GN28" s="90"/>
      <c r="GO28" s="90"/>
      <c r="GP28" s="90"/>
      <c r="GQ28" s="90"/>
      <c r="GR28" s="90"/>
      <c r="GS28" s="90"/>
      <c r="GT28" s="90"/>
      <c r="GU28" s="90"/>
      <c r="GV28" s="90"/>
      <c r="GW28" s="90"/>
      <c r="GX28" s="90"/>
      <c r="GY28" s="90"/>
      <c r="GZ28" s="90"/>
      <c r="HA28" s="90"/>
      <c r="HB28" s="90"/>
      <c r="HC28" s="90"/>
      <c r="HD28" s="90"/>
      <c r="HE28" s="90"/>
      <c r="HF28" s="90"/>
      <c r="HG28" s="90"/>
      <c r="HH28" s="90"/>
      <c r="HI28" s="90"/>
      <c r="HJ28" s="90"/>
      <c r="HK28" s="90"/>
      <c r="HL28" s="90"/>
      <c r="HM28" s="90"/>
      <c r="HN28" s="90"/>
      <c r="HO28" s="90"/>
      <c r="HP28" s="90"/>
      <c r="HQ28" s="90"/>
      <c r="HR28" s="90"/>
      <c r="HS28" s="90"/>
    </row>
    <row r="29" spans="1:231" s="42" customFormat="1" ht="15" customHeight="1" x14ac:dyDescent="0.3">
      <c r="A29" s="14"/>
      <c r="B29" s="100"/>
      <c r="C29" s="107" t="s">
        <v>235</v>
      </c>
      <c r="D29" s="14"/>
      <c r="E29" s="15" t="str">
        <f>'1.Fin Model Summary Inputs'!$D$8</f>
        <v>k EUR</v>
      </c>
      <c r="F29" s="14"/>
      <c r="G29" s="371">
        <f>SUM(H29:HO29)</f>
        <v>0</v>
      </c>
      <c r="H29" s="93">
        <f>SUM(H31:H33)</f>
        <v>0</v>
      </c>
      <c r="I29" s="93">
        <f t="shared" ref="I29:BT29" si="240">SUM(I31:I33)</f>
        <v>0</v>
      </c>
      <c r="J29" s="93">
        <f t="shared" si="240"/>
        <v>0</v>
      </c>
      <c r="K29" s="93">
        <f t="shared" si="240"/>
        <v>0</v>
      </c>
      <c r="L29" s="93">
        <f t="shared" si="240"/>
        <v>0</v>
      </c>
      <c r="M29" s="93">
        <f t="shared" si="240"/>
        <v>0</v>
      </c>
      <c r="N29" s="93">
        <f t="shared" si="240"/>
        <v>0</v>
      </c>
      <c r="O29" s="93">
        <f t="shared" si="240"/>
        <v>0</v>
      </c>
      <c r="P29" s="93">
        <f t="shared" si="240"/>
        <v>0</v>
      </c>
      <c r="Q29" s="93">
        <f t="shared" si="240"/>
        <v>0</v>
      </c>
      <c r="R29" s="93">
        <f t="shared" si="240"/>
        <v>0</v>
      </c>
      <c r="S29" s="93">
        <f t="shared" si="240"/>
        <v>0</v>
      </c>
      <c r="T29" s="93">
        <f t="shared" si="240"/>
        <v>0</v>
      </c>
      <c r="U29" s="93">
        <f t="shared" si="240"/>
        <v>0</v>
      </c>
      <c r="V29" s="93">
        <f t="shared" si="240"/>
        <v>0</v>
      </c>
      <c r="W29" s="93">
        <f t="shared" si="240"/>
        <v>0</v>
      </c>
      <c r="X29" s="93">
        <f t="shared" si="240"/>
        <v>0</v>
      </c>
      <c r="Y29" s="93">
        <f t="shared" si="240"/>
        <v>0</v>
      </c>
      <c r="Z29" s="93">
        <f t="shared" si="240"/>
        <v>0</v>
      </c>
      <c r="AA29" s="93">
        <f t="shared" si="240"/>
        <v>0</v>
      </c>
      <c r="AB29" s="93">
        <f t="shared" si="240"/>
        <v>0</v>
      </c>
      <c r="AC29" s="93">
        <f t="shared" si="240"/>
        <v>0</v>
      </c>
      <c r="AD29" s="93">
        <f t="shared" si="240"/>
        <v>0</v>
      </c>
      <c r="AE29" s="93">
        <f t="shared" si="240"/>
        <v>0</v>
      </c>
      <c r="AF29" s="93">
        <f t="shared" si="240"/>
        <v>0</v>
      </c>
      <c r="AG29" s="93">
        <f t="shared" si="240"/>
        <v>0</v>
      </c>
      <c r="AH29" s="93">
        <f t="shared" si="240"/>
        <v>0</v>
      </c>
      <c r="AI29" s="93">
        <f t="shared" si="240"/>
        <v>0</v>
      </c>
      <c r="AJ29" s="93">
        <f t="shared" si="240"/>
        <v>0</v>
      </c>
      <c r="AK29" s="93">
        <f t="shared" si="240"/>
        <v>0</v>
      </c>
      <c r="AL29" s="93">
        <f t="shared" si="240"/>
        <v>0</v>
      </c>
      <c r="AM29" s="93">
        <f t="shared" si="240"/>
        <v>0</v>
      </c>
      <c r="AN29" s="93">
        <f t="shared" si="240"/>
        <v>0</v>
      </c>
      <c r="AO29" s="93">
        <f t="shared" si="240"/>
        <v>0</v>
      </c>
      <c r="AP29" s="93">
        <f t="shared" si="240"/>
        <v>0</v>
      </c>
      <c r="AQ29" s="93">
        <f t="shared" si="240"/>
        <v>0</v>
      </c>
      <c r="AR29" s="93">
        <f t="shared" si="240"/>
        <v>0</v>
      </c>
      <c r="AS29" s="93">
        <f t="shared" si="240"/>
        <v>0</v>
      </c>
      <c r="AT29" s="93">
        <f t="shared" si="240"/>
        <v>0</v>
      </c>
      <c r="AU29" s="93">
        <f t="shared" si="240"/>
        <v>0</v>
      </c>
      <c r="AV29" s="93">
        <f t="shared" si="240"/>
        <v>0</v>
      </c>
      <c r="AW29" s="93">
        <f t="shared" si="240"/>
        <v>0</v>
      </c>
      <c r="AX29" s="93">
        <f t="shared" si="240"/>
        <v>0</v>
      </c>
      <c r="AY29" s="93">
        <f t="shared" si="240"/>
        <v>0</v>
      </c>
      <c r="AZ29" s="93">
        <f t="shared" si="240"/>
        <v>0</v>
      </c>
      <c r="BA29" s="93">
        <f t="shared" si="240"/>
        <v>0</v>
      </c>
      <c r="BB29" s="93">
        <f t="shared" si="240"/>
        <v>0</v>
      </c>
      <c r="BC29" s="93">
        <f t="shared" si="240"/>
        <v>0</v>
      </c>
      <c r="BD29" s="93">
        <f t="shared" si="240"/>
        <v>0</v>
      </c>
      <c r="BE29" s="93">
        <f t="shared" si="240"/>
        <v>0</v>
      </c>
      <c r="BF29" s="93">
        <f t="shared" si="240"/>
        <v>0</v>
      </c>
      <c r="BG29" s="93">
        <f t="shared" si="240"/>
        <v>0</v>
      </c>
      <c r="BH29" s="93">
        <f t="shared" si="240"/>
        <v>0</v>
      </c>
      <c r="BI29" s="93">
        <f t="shared" si="240"/>
        <v>0</v>
      </c>
      <c r="BJ29" s="93">
        <f t="shared" si="240"/>
        <v>0</v>
      </c>
      <c r="BK29" s="93">
        <f t="shared" si="240"/>
        <v>0</v>
      </c>
      <c r="BL29" s="93">
        <f t="shared" si="240"/>
        <v>0</v>
      </c>
      <c r="BM29" s="93">
        <f t="shared" si="240"/>
        <v>0</v>
      </c>
      <c r="BN29" s="93">
        <f t="shared" si="240"/>
        <v>0</v>
      </c>
      <c r="BO29" s="93">
        <f t="shared" si="240"/>
        <v>0</v>
      </c>
      <c r="BP29" s="93">
        <f t="shared" si="240"/>
        <v>0</v>
      </c>
      <c r="BQ29" s="93">
        <f t="shared" si="240"/>
        <v>0</v>
      </c>
      <c r="BR29" s="93">
        <f t="shared" si="240"/>
        <v>0</v>
      </c>
      <c r="BS29" s="93">
        <f t="shared" si="240"/>
        <v>0</v>
      </c>
      <c r="BT29" s="93">
        <f t="shared" si="240"/>
        <v>0</v>
      </c>
      <c r="BU29" s="93">
        <f t="shared" ref="BU29:EF29" si="241">SUM(BU31:BU33)</f>
        <v>0</v>
      </c>
      <c r="BV29" s="93">
        <f t="shared" si="241"/>
        <v>0</v>
      </c>
      <c r="BW29" s="93">
        <f t="shared" si="241"/>
        <v>0</v>
      </c>
      <c r="BX29" s="93">
        <f t="shared" si="241"/>
        <v>0</v>
      </c>
      <c r="BY29" s="93">
        <f t="shared" si="241"/>
        <v>0</v>
      </c>
      <c r="BZ29" s="93">
        <f t="shared" si="241"/>
        <v>0</v>
      </c>
      <c r="CA29" s="93">
        <f t="shared" si="241"/>
        <v>0</v>
      </c>
      <c r="CB29" s="93">
        <f t="shared" si="241"/>
        <v>0</v>
      </c>
      <c r="CC29" s="93">
        <f t="shared" si="241"/>
        <v>0</v>
      </c>
      <c r="CD29" s="93">
        <f t="shared" si="241"/>
        <v>0</v>
      </c>
      <c r="CE29" s="93">
        <f t="shared" si="241"/>
        <v>0</v>
      </c>
      <c r="CF29" s="93">
        <f t="shared" si="241"/>
        <v>0</v>
      </c>
      <c r="CG29" s="93">
        <f t="shared" si="241"/>
        <v>0</v>
      </c>
      <c r="CH29" s="93">
        <f t="shared" si="241"/>
        <v>0</v>
      </c>
      <c r="CI29" s="93">
        <f t="shared" si="241"/>
        <v>0</v>
      </c>
      <c r="CJ29" s="93">
        <f t="shared" si="241"/>
        <v>0</v>
      </c>
      <c r="CK29" s="93">
        <f t="shared" si="241"/>
        <v>0</v>
      </c>
      <c r="CL29" s="93">
        <f t="shared" si="241"/>
        <v>0</v>
      </c>
      <c r="CM29" s="93">
        <f t="shared" si="241"/>
        <v>0</v>
      </c>
      <c r="CN29" s="93">
        <f t="shared" si="241"/>
        <v>0</v>
      </c>
      <c r="CO29" s="93">
        <f t="shared" si="241"/>
        <v>0</v>
      </c>
      <c r="CP29" s="93">
        <f t="shared" si="241"/>
        <v>0</v>
      </c>
      <c r="CQ29" s="93">
        <f t="shared" si="241"/>
        <v>0</v>
      </c>
      <c r="CR29" s="93">
        <f t="shared" si="241"/>
        <v>0</v>
      </c>
      <c r="CS29" s="93">
        <f t="shared" si="241"/>
        <v>0</v>
      </c>
      <c r="CT29" s="93">
        <f t="shared" si="241"/>
        <v>0</v>
      </c>
      <c r="CU29" s="93">
        <f t="shared" si="241"/>
        <v>0</v>
      </c>
      <c r="CV29" s="93">
        <f t="shared" si="241"/>
        <v>0</v>
      </c>
      <c r="CW29" s="93">
        <f t="shared" si="241"/>
        <v>0</v>
      </c>
      <c r="CX29" s="93">
        <f t="shared" si="241"/>
        <v>0</v>
      </c>
      <c r="CY29" s="93">
        <f t="shared" si="241"/>
        <v>0</v>
      </c>
      <c r="CZ29" s="93">
        <f t="shared" si="241"/>
        <v>0</v>
      </c>
      <c r="DA29" s="93">
        <f t="shared" si="241"/>
        <v>0</v>
      </c>
      <c r="DB29" s="93">
        <f t="shared" si="241"/>
        <v>0</v>
      </c>
      <c r="DC29" s="93">
        <f t="shared" si="241"/>
        <v>0</v>
      </c>
      <c r="DD29" s="93">
        <f t="shared" si="241"/>
        <v>0</v>
      </c>
      <c r="DE29" s="93">
        <f t="shared" si="241"/>
        <v>0</v>
      </c>
      <c r="DF29" s="93">
        <f t="shared" si="241"/>
        <v>0</v>
      </c>
      <c r="DG29" s="93">
        <f t="shared" si="241"/>
        <v>0</v>
      </c>
      <c r="DH29" s="93">
        <f t="shared" si="241"/>
        <v>0</v>
      </c>
      <c r="DI29" s="93">
        <f t="shared" si="241"/>
        <v>0</v>
      </c>
      <c r="DJ29" s="93">
        <f t="shared" si="241"/>
        <v>0</v>
      </c>
      <c r="DK29" s="93">
        <f t="shared" si="241"/>
        <v>0</v>
      </c>
      <c r="DL29" s="93">
        <f t="shared" si="241"/>
        <v>0</v>
      </c>
      <c r="DM29" s="93">
        <f t="shared" si="241"/>
        <v>0</v>
      </c>
      <c r="DN29" s="93">
        <f t="shared" si="241"/>
        <v>0</v>
      </c>
      <c r="DO29" s="93">
        <f t="shared" si="241"/>
        <v>0</v>
      </c>
      <c r="DP29" s="93">
        <f t="shared" si="241"/>
        <v>0</v>
      </c>
      <c r="DQ29" s="93">
        <f t="shared" si="241"/>
        <v>0</v>
      </c>
      <c r="DR29" s="93">
        <f t="shared" si="241"/>
        <v>0</v>
      </c>
      <c r="DS29" s="93">
        <f t="shared" si="241"/>
        <v>0</v>
      </c>
      <c r="DT29" s="93">
        <f t="shared" si="241"/>
        <v>0</v>
      </c>
      <c r="DU29" s="93">
        <f t="shared" si="241"/>
        <v>0</v>
      </c>
      <c r="DV29" s="93">
        <f t="shared" si="241"/>
        <v>0</v>
      </c>
      <c r="DW29" s="93">
        <f t="shared" si="241"/>
        <v>0</v>
      </c>
      <c r="DX29" s="93">
        <f t="shared" si="241"/>
        <v>0</v>
      </c>
      <c r="DY29" s="93">
        <f t="shared" si="241"/>
        <v>0</v>
      </c>
      <c r="DZ29" s="93">
        <f t="shared" si="241"/>
        <v>0</v>
      </c>
      <c r="EA29" s="93">
        <f t="shared" si="241"/>
        <v>0</v>
      </c>
      <c r="EB29" s="93">
        <f t="shared" si="241"/>
        <v>0</v>
      </c>
      <c r="EC29" s="93">
        <f t="shared" si="241"/>
        <v>0</v>
      </c>
      <c r="ED29" s="93">
        <f t="shared" si="241"/>
        <v>0</v>
      </c>
      <c r="EE29" s="93">
        <f t="shared" si="241"/>
        <v>0</v>
      </c>
      <c r="EF29" s="93">
        <f t="shared" si="241"/>
        <v>0</v>
      </c>
      <c r="EG29" s="93">
        <f t="shared" ref="EG29:GR29" si="242">SUM(EG31:EG33)</f>
        <v>0</v>
      </c>
      <c r="EH29" s="93">
        <f t="shared" si="242"/>
        <v>0</v>
      </c>
      <c r="EI29" s="93">
        <f t="shared" si="242"/>
        <v>0</v>
      </c>
      <c r="EJ29" s="93">
        <f t="shared" si="242"/>
        <v>0</v>
      </c>
      <c r="EK29" s="93">
        <f t="shared" si="242"/>
        <v>0</v>
      </c>
      <c r="EL29" s="93">
        <f t="shared" si="242"/>
        <v>0</v>
      </c>
      <c r="EM29" s="93">
        <f t="shared" si="242"/>
        <v>0</v>
      </c>
      <c r="EN29" s="93">
        <f t="shared" si="242"/>
        <v>0</v>
      </c>
      <c r="EO29" s="93">
        <f t="shared" si="242"/>
        <v>0</v>
      </c>
      <c r="EP29" s="93">
        <f t="shared" si="242"/>
        <v>0</v>
      </c>
      <c r="EQ29" s="93">
        <f t="shared" si="242"/>
        <v>0</v>
      </c>
      <c r="ER29" s="93">
        <f t="shared" si="242"/>
        <v>0</v>
      </c>
      <c r="ES29" s="93">
        <f t="shared" si="242"/>
        <v>0</v>
      </c>
      <c r="ET29" s="93">
        <f t="shared" si="242"/>
        <v>0</v>
      </c>
      <c r="EU29" s="93">
        <f t="shared" si="242"/>
        <v>0</v>
      </c>
      <c r="EV29" s="93">
        <f t="shared" si="242"/>
        <v>0</v>
      </c>
      <c r="EW29" s="93">
        <f t="shared" si="242"/>
        <v>0</v>
      </c>
      <c r="EX29" s="93">
        <f t="shared" si="242"/>
        <v>0</v>
      </c>
      <c r="EY29" s="93">
        <f t="shared" si="242"/>
        <v>0</v>
      </c>
      <c r="EZ29" s="93">
        <f t="shared" si="242"/>
        <v>0</v>
      </c>
      <c r="FA29" s="93">
        <f t="shared" si="242"/>
        <v>0</v>
      </c>
      <c r="FB29" s="93">
        <f t="shared" si="242"/>
        <v>0</v>
      </c>
      <c r="FC29" s="93">
        <f t="shared" si="242"/>
        <v>0</v>
      </c>
      <c r="FD29" s="93">
        <f t="shared" si="242"/>
        <v>0</v>
      </c>
      <c r="FE29" s="93">
        <f t="shared" si="242"/>
        <v>0</v>
      </c>
      <c r="FF29" s="93">
        <f t="shared" si="242"/>
        <v>0</v>
      </c>
      <c r="FG29" s="93">
        <f t="shared" si="242"/>
        <v>0</v>
      </c>
      <c r="FH29" s="93">
        <f t="shared" si="242"/>
        <v>0</v>
      </c>
      <c r="FI29" s="93">
        <f t="shared" si="242"/>
        <v>0</v>
      </c>
      <c r="FJ29" s="93">
        <f t="shared" si="242"/>
        <v>0</v>
      </c>
      <c r="FK29" s="93">
        <f t="shared" si="242"/>
        <v>0</v>
      </c>
      <c r="FL29" s="93">
        <f t="shared" si="242"/>
        <v>0</v>
      </c>
      <c r="FM29" s="93">
        <f t="shared" si="242"/>
        <v>0</v>
      </c>
      <c r="FN29" s="93">
        <f t="shared" si="242"/>
        <v>0</v>
      </c>
      <c r="FO29" s="93">
        <f t="shared" si="242"/>
        <v>0</v>
      </c>
      <c r="FP29" s="93">
        <f t="shared" si="242"/>
        <v>0</v>
      </c>
      <c r="FQ29" s="93">
        <f t="shared" si="242"/>
        <v>0</v>
      </c>
      <c r="FR29" s="93">
        <f t="shared" si="242"/>
        <v>0</v>
      </c>
      <c r="FS29" s="93">
        <f t="shared" si="242"/>
        <v>0</v>
      </c>
      <c r="FT29" s="93">
        <f t="shared" si="242"/>
        <v>0</v>
      </c>
      <c r="FU29" s="93">
        <f t="shared" si="242"/>
        <v>0</v>
      </c>
      <c r="FV29" s="93">
        <f t="shared" si="242"/>
        <v>0</v>
      </c>
      <c r="FW29" s="93">
        <f t="shared" si="242"/>
        <v>0</v>
      </c>
      <c r="FX29" s="93">
        <f t="shared" si="242"/>
        <v>0</v>
      </c>
      <c r="FY29" s="93">
        <f t="shared" si="242"/>
        <v>0</v>
      </c>
      <c r="FZ29" s="93">
        <f t="shared" si="242"/>
        <v>0</v>
      </c>
      <c r="GA29" s="93">
        <f t="shared" si="242"/>
        <v>0</v>
      </c>
      <c r="GB29" s="93">
        <f t="shared" si="242"/>
        <v>0</v>
      </c>
      <c r="GC29" s="93">
        <f t="shared" si="242"/>
        <v>0</v>
      </c>
      <c r="GD29" s="93">
        <f t="shared" si="242"/>
        <v>0</v>
      </c>
      <c r="GE29" s="93">
        <f t="shared" si="242"/>
        <v>0</v>
      </c>
      <c r="GF29" s="93">
        <f t="shared" si="242"/>
        <v>0</v>
      </c>
      <c r="GG29" s="93">
        <f t="shared" si="242"/>
        <v>0</v>
      </c>
      <c r="GH29" s="93">
        <f t="shared" si="242"/>
        <v>0</v>
      </c>
      <c r="GI29" s="93">
        <f t="shared" si="242"/>
        <v>0</v>
      </c>
      <c r="GJ29" s="93">
        <f t="shared" si="242"/>
        <v>0</v>
      </c>
      <c r="GK29" s="93">
        <f t="shared" si="242"/>
        <v>0</v>
      </c>
      <c r="GL29" s="93">
        <f t="shared" si="242"/>
        <v>0</v>
      </c>
      <c r="GM29" s="93">
        <f t="shared" si="242"/>
        <v>0</v>
      </c>
      <c r="GN29" s="93">
        <f t="shared" si="242"/>
        <v>0</v>
      </c>
      <c r="GO29" s="93">
        <f t="shared" si="242"/>
        <v>0</v>
      </c>
      <c r="GP29" s="93">
        <f t="shared" si="242"/>
        <v>0</v>
      </c>
      <c r="GQ29" s="93">
        <f t="shared" si="242"/>
        <v>0</v>
      </c>
      <c r="GR29" s="93">
        <f t="shared" si="242"/>
        <v>0</v>
      </c>
      <c r="GS29" s="93">
        <f t="shared" ref="GS29:HS29" si="243">SUM(GS31:GS33)</f>
        <v>0</v>
      </c>
      <c r="GT29" s="93">
        <f t="shared" si="243"/>
        <v>0</v>
      </c>
      <c r="GU29" s="93">
        <f t="shared" si="243"/>
        <v>0</v>
      </c>
      <c r="GV29" s="93">
        <f t="shared" si="243"/>
        <v>0</v>
      </c>
      <c r="GW29" s="93">
        <f t="shared" si="243"/>
        <v>0</v>
      </c>
      <c r="GX29" s="93">
        <f t="shared" si="243"/>
        <v>0</v>
      </c>
      <c r="GY29" s="93">
        <f t="shared" si="243"/>
        <v>0</v>
      </c>
      <c r="GZ29" s="93">
        <f t="shared" si="243"/>
        <v>0</v>
      </c>
      <c r="HA29" s="93">
        <f t="shared" si="243"/>
        <v>0</v>
      </c>
      <c r="HB29" s="93">
        <f t="shared" si="243"/>
        <v>0</v>
      </c>
      <c r="HC29" s="93">
        <f t="shared" si="243"/>
        <v>0</v>
      </c>
      <c r="HD29" s="93">
        <f t="shared" si="243"/>
        <v>0</v>
      </c>
      <c r="HE29" s="93">
        <f t="shared" si="243"/>
        <v>0</v>
      </c>
      <c r="HF29" s="93">
        <f t="shared" si="243"/>
        <v>0</v>
      </c>
      <c r="HG29" s="93">
        <f t="shared" si="243"/>
        <v>0</v>
      </c>
      <c r="HH29" s="93">
        <f t="shared" si="243"/>
        <v>0</v>
      </c>
      <c r="HI29" s="93">
        <f t="shared" si="243"/>
        <v>0</v>
      </c>
      <c r="HJ29" s="93">
        <f t="shared" si="243"/>
        <v>0</v>
      </c>
      <c r="HK29" s="93">
        <f t="shared" si="243"/>
        <v>0</v>
      </c>
      <c r="HL29" s="93">
        <f t="shared" si="243"/>
        <v>0</v>
      </c>
      <c r="HM29" s="93">
        <f t="shared" si="243"/>
        <v>0</v>
      </c>
      <c r="HN29" s="93">
        <f t="shared" si="243"/>
        <v>0</v>
      </c>
      <c r="HO29" s="93">
        <f t="shared" si="243"/>
        <v>0</v>
      </c>
      <c r="HP29" s="93">
        <f t="shared" si="243"/>
        <v>0</v>
      </c>
      <c r="HQ29" s="93">
        <f t="shared" si="243"/>
        <v>0</v>
      </c>
      <c r="HR29" s="93">
        <f t="shared" si="243"/>
        <v>0</v>
      </c>
      <c r="HS29" s="93">
        <f t="shared" si="243"/>
        <v>0</v>
      </c>
    </row>
    <row r="30" spans="1:231" s="42" customFormat="1" ht="9.75" customHeight="1" x14ac:dyDescent="0.3">
      <c r="A30" s="14"/>
      <c r="B30" s="100"/>
      <c r="C30" s="107"/>
      <c r="D30" s="14"/>
      <c r="E30" s="15"/>
      <c r="F30" s="15"/>
      <c r="G30" s="15"/>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row>
    <row r="31" spans="1:231" s="42" customFormat="1" ht="15" customHeight="1" x14ac:dyDescent="0.3">
      <c r="A31" s="46"/>
      <c r="B31" s="100" t="s">
        <v>122</v>
      </c>
      <c r="C31" s="106" t="s">
        <v>236</v>
      </c>
      <c r="D31" s="14"/>
      <c r="E31" s="15" t="str">
        <f>'1.Fin Model Summary Inputs'!$D$8</f>
        <v>k EUR</v>
      </c>
      <c r="F31" s="14"/>
      <c r="G31" s="371">
        <f t="shared" ref="G31:G33" si="244">SUM(H31:HO31)</f>
        <v>0</v>
      </c>
      <c r="H31" s="87">
        <v>0</v>
      </c>
      <c r="I31" s="87">
        <v>0</v>
      </c>
      <c r="J31" s="87">
        <v>0</v>
      </c>
      <c r="K31" s="87">
        <v>0</v>
      </c>
      <c r="L31" s="87">
        <v>0</v>
      </c>
      <c r="M31" s="87">
        <v>0</v>
      </c>
      <c r="N31" s="87">
        <v>0</v>
      </c>
      <c r="O31" s="87">
        <v>0</v>
      </c>
      <c r="P31" s="87">
        <v>0</v>
      </c>
      <c r="Q31" s="87">
        <v>0</v>
      </c>
      <c r="R31" s="87">
        <v>0</v>
      </c>
      <c r="S31" s="87">
        <v>0</v>
      </c>
      <c r="T31" s="87">
        <v>0</v>
      </c>
      <c r="U31" s="87">
        <v>0</v>
      </c>
      <c r="V31" s="87">
        <v>0</v>
      </c>
      <c r="W31" s="87">
        <v>0</v>
      </c>
      <c r="X31" s="87">
        <v>0</v>
      </c>
      <c r="Y31" s="87">
        <v>0</v>
      </c>
      <c r="Z31" s="87">
        <v>0</v>
      </c>
      <c r="AA31" s="87">
        <v>0</v>
      </c>
      <c r="AB31" s="87">
        <v>0</v>
      </c>
      <c r="AC31" s="87">
        <v>0</v>
      </c>
      <c r="AD31" s="87">
        <v>0</v>
      </c>
      <c r="AE31" s="87">
        <v>0</v>
      </c>
      <c r="AF31" s="87">
        <v>0</v>
      </c>
      <c r="AG31" s="87">
        <v>0</v>
      </c>
      <c r="AH31" s="87">
        <v>0</v>
      </c>
      <c r="AI31" s="87">
        <v>0</v>
      </c>
      <c r="AJ31" s="87">
        <v>0</v>
      </c>
      <c r="AK31" s="87">
        <v>0</v>
      </c>
      <c r="AL31" s="87">
        <v>0</v>
      </c>
      <c r="AM31" s="87">
        <v>0</v>
      </c>
      <c r="AN31" s="87">
        <v>0</v>
      </c>
      <c r="AO31" s="87">
        <v>0</v>
      </c>
      <c r="AP31" s="87">
        <v>0</v>
      </c>
      <c r="AQ31" s="87">
        <v>0</v>
      </c>
      <c r="AR31" s="87">
        <v>0</v>
      </c>
      <c r="AS31" s="87">
        <v>0</v>
      </c>
      <c r="AT31" s="87">
        <v>0</v>
      </c>
      <c r="AU31" s="87">
        <v>0</v>
      </c>
      <c r="AV31" s="87">
        <v>0</v>
      </c>
      <c r="AW31" s="87">
        <v>0</v>
      </c>
      <c r="AX31" s="87">
        <v>0</v>
      </c>
      <c r="AY31" s="87">
        <v>0</v>
      </c>
      <c r="AZ31" s="87">
        <v>0</v>
      </c>
      <c r="BA31" s="87">
        <v>0</v>
      </c>
      <c r="BB31" s="87">
        <v>0</v>
      </c>
      <c r="BC31" s="87">
        <v>0</v>
      </c>
      <c r="BD31" s="87">
        <v>0</v>
      </c>
      <c r="BE31" s="87">
        <v>0</v>
      </c>
      <c r="BF31" s="87">
        <v>0</v>
      </c>
      <c r="BG31" s="87">
        <v>0</v>
      </c>
      <c r="BH31" s="87">
        <v>0</v>
      </c>
      <c r="BI31" s="87">
        <v>0</v>
      </c>
      <c r="BJ31" s="87">
        <v>0</v>
      </c>
      <c r="BK31" s="87">
        <v>0</v>
      </c>
      <c r="BL31" s="87">
        <v>0</v>
      </c>
      <c r="BM31" s="87">
        <v>0</v>
      </c>
      <c r="BN31" s="87">
        <v>0</v>
      </c>
      <c r="BO31" s="87">
        <v>0</v>
      </c>
      <c r="BP31" s="87">
        <v>0</v>
      </c>
      <c r="BQ31" s="87">
        <v>0</v>
      </c>
      <c r="BR31" s="87">
        <v>0</v>
      </c>
      <c r="BS31" s="87">
        <v>0</v>
      </c>
      <c r="BT31" s="87">
        <v>0</v>
      </c>
      <c r="BU31" s="87">
        <v>0</v>
      </c>
      <c r="BV31" s="87">
        <v>0</v>
      </c>
      <c r="BW31" s="87">
        <v>0</v>
      </c>
      <c r="BX31" s="87">
        <v>0</v>
      </c>
      <c r="BY31" s="87">
        <v>0</v>
      </c>
      <c r="BZ31" s="87">
        <v>0</v>
      </c>
      <c r="CA31" s="87">
        <v>0</v>
      </c>
      <c r="CB31" s="87">
        <v>0</v>
      </c>
      <c r="CC31" s="87">
        <v>0</v>
      </c>
      <c r="CD31" s="87">
        <v>0</v>
      </c>
      <c r="CE31" s="87">
        <v>0</v>
      </c>
      <c r="CF31" s="87">
        <v>0</v>
      </c>
      <c r="CG31" s="87">
        <v>0</v>
      </c>
      <c r="CH31" s="87">
        <v>0</v>
      </c>
      <c r="CI31" s="87">
        <v>0</v>
      </c>
      <c r="CJ31" s="87">
        <v>0</v>
      </c>
      <c r="CK31" s="87">
        <v>0</v>
      </c>
      <c r="CL31" s="87">
        <v>0</v>
      </c>
      <c r="CM31" s="87">
        <v>0</v>
      </c>
      <c r="CN31" s="87">
        <v>0</v>
      </c>
      <c r="CO31" s="87">
        <v>0</v>
      </c>
      <c r="CP31" s="87">
        <v>0</v>
      </c>
      <c r="CQ31" s="87">
        <v>0</v>
      </c>
      <c r="CR31" s="87">
        <v>0</v>
      </c>
      <c r="CS31" s="87">
        <v>0</v>
      </c>
      <c r="CT31" s="87">
        <v>0</v>
      </c>
      <c r="CU31" s="87">
        <v>0</v>
      </c>
      <c r="CV31" s="87">
        <v>0</v>
      </c>
      <c r="CW31" s="87">
        <v>0</v>
      </c>
      <c r="CX31" s="87">
        <v>0</v>
      </c>
      <c r="CY31" s="87">
        <v>0</v>
      </c>
      <c r="CZ31" s="87">
        <v>0</v>
      </c>
      <c r="DA31" s="87">
        <v>0</v>
      </c>
      <c r="DB31" s="87">
        <v>0</v>
      </c>
      <c r="DC31" s="87">
        <v>0</v>
      </c>
      <c r="DD31" s="87">
        <v>0</v>
      </c>
      <c r="DE31" s="87">
        <v>0</v>
      </c>
      <c r="DF31" s="87">
        <v>0</v>
      </c>
      <c r="DG31" s="87">
        <v>0</v>
      </c>
      <c r="DH31" s="87">
        <v>0</v>
      </c>
      <c r="DI31" s="87">
        <v>0</v>
      </c>
      <c r="DJ31" s="87">
        <v>0</v>
      </c>
      <c r="DK31" s="87">
        <v>0</v>
      </c>
      <c r="DL31" s="87">
        <v>0</v>
      </c>
      <c r="DM31" s="87">
        <v>0</v>
      </c>
      <c r="DN31" s="87">
        <v>0</v>
      </c>
      <c r="DO31" s="87">
        <v>0</v>
      </c>
      <c r="DP31" s="87">
        <v>0</v>
      </c>
      <c r="DQ31" s="87">
        <v>0</v>
      </c>
      <c r="DR31" s="87">
        <v>0</v>
      </c>
      <c r="DS31" s="87">
        <v>0</v>
      </c>
      <c r="DT31" s="87">
        <v>0</v>
      </c>
      <c r="DU31" s="87">
        <v>0</v>
      </c>
      <c r="DV31" s="87">
        <v>0</v>
      </c>
      <c r="DW31" s="87">
        <v>0</v>
      </c>
      <c r="DX31" s="87">
        <v>0</v>
      </c>
      <c r="DY31" s="87">
        <v>0</v>
      </c>
      <c r="DZ31" s="87">
        <v>0</v>
      </c>
      <c r="EA31" s="87">
        <v>0</v>
      </c>
      <c r="EB31" s="87">
        <v>0</v>
      </c>
      <c r="EC31" s="87">
        <v>0</v>
      </c>
      <c r="ED31" s="87">
        <v>0</v>
      </c>
      <c r="EE31" s="87">
        <v>0</v>
      </c>
      <c r="EF31" s="87">
        <v>0</v>
      </c>
      <c r="EG31" s="87">
        <v>0</v>
      </c>
      <c r="EH31" s="87">
        <v>0</v>
      </c>
      <c r="EI31" s="87">
        <v>0</v>
      </c>
      <c r="EJ31" s="87">
        <v>0</v>
      </c>
      <c r="EK31" s="87">
        <v>0</v>
      </c>
      <c r="EL31" s="87">
        <v>0</v>
      </c>
      <c r="EM31" s="87">
        <v>0</v>
      </c>
      <c r="EN31" s="87">
        <v>0</v>
      </c>
      <c r="EO31" s="87">
        <v>0</v>
      </c>
      <c r="EP31" s="87">
        <v>0</v>
      </c>
      <c r="EQ31" s="87">
        <v>0</v>
      </c>
      <c r="ER31" s="87">
        <v>0</v>
      </c>
      <c r="ES31" s="87">
        <v>0</v>
      </c>
      <c r="ET31" s="87">
        <v>0</v>
      </c>
      <c r="EU31" s="87">
        <v>0</v>
      </c>
      <c r="EV31" s="87">
        <v>0</v>
      </c>
      <c r="EW31" s="87">
        <v>0</v>
      </c>
      <c r="EX31" s="87">
        <v>0</v>
      </c>
      <c r="EY31" s="87">
        <v>0</v>
      </c>
      <c r="EZ31" s="87">
        <v>0</v>
      </c>
      <c r="FA31" s="87">
        <v>0</v>
      </c>
      <c r="FB31" s="87">
        <v>0</v>
      </c>
      <c r="FC31" s="87">
        <v>0</v>
      </c>
      <c r="FD31" s="87">
        <v>0</v>
      </c>
      <c r="FE31" s="87">
        <v>0</v>
      </c>
      <c r="FF31" s="87">
        <v>0</v>
      </c>
      <c r="FG31" s="87">
        <v>0</v>
      </c>
      <c r="FH31" s="87">
        <v>0</v>
      </c>
      <c r="FI31" s="87">
        <v>0</v>
      </c>
      <c r="FJ31" s="87">
        <v>0</v>
      </c>
      <c r="FK31" s="87">
        <v>0</v>
      </c>
      <c r="FL31" s="87">
        <v>0</v>
      </c>
      <c r="FM31" s="87">
        <v>0</v>
      </c>
      <c r="FN31" s="87">
        <v>0</v>
      </c>
      <c r="FO31" s="87">
        <v>0</v>
      </c>
      <c r="FP31" s="87">
        <v>0</v>
      </c>
      <c r="FQ31" s="87">
        <v>0</v>
      </c>
      <c r="FR31" s="87">
        <v>0</v>
      </c>
      <c r="FS31" s="87">
        <v>0</v>
      </c>
      <c r="FT31" s="87">
        <v>0</v>
      </c>
      <c r="FU31" s="87">
        <v>0</v>
      </c>
      <c r="FV31" s="87">
        <v>0</v>
      </c>
      <c r="FW31" s="87">
        <v>0</v>
      </c>
      <c r="FX31" s="87">
        <v>0</v>
      </c>
      <c r="FY31" s="87">
        <v>0</v>
      </c>
      <c r="FZ31" s="87">
        <v>0</v>
      </c>
      <c r="GA31" s="87">
        <v>0</v>
      </c>
      <c r="GB31" s="87">
        <v>0</v>
      </c>
      <c r="GC31" s="87">
        <v>0</v>
      </c>
      <c r="GD31" s="87">
        <v>0</v>
      </c>
      <c r="GE31" s="87">
        <v>0</v>
      </c>
      <c r="GF31" s="87">
        <v>0</v>
      </c>
      <c r="GG31" s="87">
        <v>0</v>
      </c>
      <c r="GH31" s="87">
        <v>0</v>
      </c>
      <c r="GI31" s="87">
        <v>0</v>
      </c>
      <c r="GJ31" s="87">
        <v>0</v>
      </c>
      <c r="GK31" s="87">
        <v>0</v>
      </c>
      <c r="GL31" s="87">
        <v>0</v>
      </c>
      <c r="GM31" s="87">
        <v>0</v>
      </c>
      <c r="GN31" s="87">
        <v>0</v>
      </c>
      <c r="GO31" s="87">
        <v>0</v>
      </c>
      <c r="GP31" s="87">
        <v>0</v>
      </c>
      <c r="GQ31" s="87">
        <v>0</v>
      </c>
      <c r="GR31" s="87">
        <v>0</v>
      </c>
      <c r="GS31" s="87">
        <v>0</v>
      </c>
      <c r="GT31" s="87">
        <v>0</v>
      </c>
      <c r="GU31" s="87">
        <v>0</v>
      </c>
      <c r="GV31" s="87">
        <v>0</v>
      </c>
      <c r="GW31" s="87">
        <v>0</v>
      </c>
      <c r="GX31" s="87">
        <v>0</v>
      </c>
      <c r="GY31" s="87">
        <v>0</v>
      </c>
      <c r="GZ31" s="87">
        <v>0</v>
      </c>
      <c r="HA31" s="87">
        <v>0</v>
      </c>
      <c r="HB31" s="87">
        <v>0</v>
      </c>
      <c r="HC31" s="87">
        <v>0</v>
      </c>
      <c r="HD31" s="87">
        <v>0</v>
      </c>
      <c r="HE31" s="87">
        <v>0</v>
      </c>
      <c r="HF31" s="87">
        <v>0</v>
      </c>
      <c r="HG31" s="87">
        <v>0</v>
      </c>
      <c r="HH31" s="87">
        <v>0</v>
      </c>
      <c r="HI31" s="87">
        <v>0</v>
      </c>
      <c r="HJ31" s="87">
        <v>0</v>
      </c>
      <c r="HK31" s="87">
        <v>0</v>
      </c>
      <c r="HL31" s="87">
        <v>0</v>
      </c>
      <c r="HM31" s="87">
        <v>0</v>
      </c>
      <c r="HN31" s="87">
        <v>0</v>
      </c>
      <c r="HO31" s="87">
        <v>0</v>
      </c>
      <c r="HP31" s="87">
        <v>0</v>
      </c>
      <c r="HQ31" s="87">
        <v>0</v>
      </c>
      <c r="HR31" s="87">
        <v>0</v>
      </c>
      <c r="HS31" s="87">
        <v>0</v>
      </c>
    </row>
    <row r="32" spans="1:231" s="42" customFormat="1" ht="15" customHeight="1" x14ac:dyDescent="0.3">
      <c r="A32" s="46"/>
      <c r="B32" s="100" t="s">
        <v>122</v>
      </c>
      <c r="C32" s="106" t="s">
        <v>236</v>
      </c>
      <c r="D32" s="14"/>
      <c r="E32" s="15" t="str">
        <f>'1.Fin Model Summary Inputs'!$D$8</f>
        <v>k EUR</v>
      </c>
      <c r="F32" s="14"/>
      <c r="G32" s="371">
        <f t="shared" si="244"/>
        <v>0</v>
      </c>
      <c r="H32" s="87">
        <v>0</v>
      </c>
      <c r="I32" s="87">
        <v>0</v>
      </c>
      <c r="J32" s="87">
        <v>0</v>
      </c>
      <c r="K32" s="87">
        <v>0</v>
      </c>
      <c r="L32" s="87">
        <v>0</v>
      </c>
      <c r="M32" s="87">
        <v>0</v>
      </c>
      <c r="N32" s="87">
        <v>0</v>
      </c>
      <c r="O32" s="87">
        <v>0</v>
      </c>
      <c r="P32" s="87">
        <v>0</v>
      </c>
      <c r="Q32" s="87">
        <v>0</v>
      </c>
      <c r="R32" s="87">
        <v>0</v>
      </c>
      <c r="S32" s="87">
        <v>0</v>
      </c>
      <c r="T32" s="87">
        <v>0</v>
      </c>
      <c r="U32" s="87">
        <v>0</v>
      </c>
      <c r="V32" s="87">
        <v>0</v>
      </c>
      <c r="W32" s="87">
        <v>0</v>
      </c>
      <c r="X32" s="87">
        <v>0</v>
      </c>
      <c r="Y32" s="87">
        <v>0</v>
      </c>
      <c r="Z32" s="87">
        <v>0</v>
      </c>
      <c r="AA32" s="87">
        <v>0</v>
      </c>
      <c r="AB32" s="87">
        <v>0</v>
      </c>
      <c r="AC32" s="87">
        <v>0</v>
      </c>
      <c r="AD32" s="87">
        <v>0</v>
      </c>
      <c r="AE32" s="87">
        <v>0</v>
      </c>
      <c r="AF32" s="87">
        <v>0</v>
      </c>
      <c r="AG32" s="87">
        <v>0</v>
      </c>
      <c r="AH32" s="87">
        <v>0</v>
      </c>
      <c r="AI32" s="87">
        <v>0</v>
      </c>
      <c r="AJ32" s="87">
        <v>0</v>
      </c>
      <c r="AK32" s="87">
        <v>0</v>
      </c>
      <c r="AL32" s="87">
        <v>0</v>
      </c>
      <c r="AM32" s="87">
        <v>0</v>
      </c>
      <c r="AN32" s="87">
        <v>0</v>
      </c>
      <c r="AO32" s="87">
        <v>0</v>
      </c>
      <c r="AP32" s="87">
        <v>0</v>
      </c>
      <c r="AQ32" s="87">
        <v>0</v>
      </c>
      <c r="AR32" s="87">
        <v>0</v>
      </c>
      <c r="AS32" s="87">
        <v>0</v>
      </c>
      <c r="AT32" s="87">
        <v>0</v>
      </c>
      <c r="AU32" s="87">
        <v>0</v>
      </c>
      <c r="AV32" s="87">
        <v>0</v>
      </c>
      <c r="AW32" s="87">
        <v>0</v>
      </c>
      <c r="AX32" s="87">
        <v>0</v>
      </c>
      <c r="AY32" s="87">
        <v>0</v>
      </c>
      <c r="AZ32" s="87">
        <v>0</v>
      </c>
      <c r="BA32" s="87">
        <v>0</v>
      </c>
      <c r="BB32" s="87">
        <v>0</v>
      </c>
      <c r="BC32" s="87">
        <v>0</v>
      </c>
      <c r="BD32" s="87">
        <v>0</v>
      </c>
      <c r="BE32" s="87">
        <v>0</v>
      </c>
      <c r="BF32" s="87">
        <v>0</v>
      </c>
      <c r="BG32" s="87">
        <v>0</v>
      </c>
      <c r="BH32" s="87">
        <v>0</v>
      </c>
      <c r="BI32" s="87">
        <v>0</v>
      </c>
      <c r="BJ32" s="87">
        <v>0</v>
      </c>
      <c r="BK32" s="87">
        <v>0</v>
      </c>
      <c r="BL32" s="87">
        <v>0</v>
      </c>
      <c r="BM32" s="87">
        <v>0</v>
      </c>
      <c r="BN32" s="87">
        <v>0</v>
      </c>
      <c r="BO32" s="87">
        <v>0</v>
      </c>
      <c r="BP32" s="87">
        <v>0</v>
      </c>
      <c r="BQ32" s="87">
        <v>0</v>
      </c>
      <c r="BR32" s="87">
        <v>0</v>
      </c>
      <c r="BS32" s="87">
        <v>0</v>
      </c>
      <c r="BT32" s="87">
        <v>0</v>
      </c>
      <c r="BU32" s="87">
        <v>0</v>
      </c>
      <c r="BV32" s="87">
        <v>0</v>
      </c>
      <c r="BW32" s="87">
        <v>0</v>
      </c>
      <c r="BX32" s="87">
        <v>0</v>
      </c>
      <c r="BY32" s="87">
        <v>0</v>
      </c>
      <c r="BZ32" s="87">
        <v>0</v>
      </c>
      <c r="CA32" s="87">
        <v>0</v>
      </c>
      <c r="CB32" s="87">
        <v>0</v>
      </c>
      <c r="CC32" s="87">
        <v>0</v>
      </c>
      <c r="CD32" s="87">
        <v>0</v>
      </c>
      <c r="CE32" s="87">
        <v>0</v>
      </c>
      <c r="CF32" s="87">
        <v>0</v>
      </c>
      <c r="CG32" s="87">
        <v>0</v>
      </c>
      <c r="CH32" s="87">
        <v>0</v>
      </c>
      <c r="CI32" s="87">
        <v>0</v>
      </c>
      <c r="CJ32" s="87">
        <v>0</v>
      </c>
      <c r="CK32" s="87">
        <v>0</v>
      </c>
      <c r="CL32" s="87">
        <v>0</v>
      </c>
      <c r="CM32" s="87">
        <v>0</v>
      </c>
      <c r="CN32" s="87">
        <v>0</v>
      </c>
      <c r="CO32" s="87">
        <v>0</v>
      </c>
      <c r="CP32" s="87">
        <v>0</v>
      </c>
      <c r="CQ32" s="87">
        <v>0</v>
      </c>
      <c r="CR32" s="87">
        <v>0</v>
      </c>
      <c r="CS32" s="87">
        <v>0</v>
      </c>
      <c r="CT32" s="87">
        <v>0</v>
      </c>
      <c r="CU32" s="87">
        <v>0</v>
      </c>
      <c r="CV32" s="87">
        <v>0</v>
      </c>
      <c r="CW32" s="87">
        <v>0</v>
      </c>
      <c r="CX32" s="87">
        <v>0</v>
      </c>
      <c r="CY32" s="87">
        <v>0</v>
      </c>
      <c r="CZ32" s="87">
        <v>0</v>
      </c>
      <c r="DA32" s="87">
        <v>0</v>
      </c>
      <c r="DB32" s="87">
        <v>0</v>
      </c>
      <c r="DC32" s="87">
        <v>0</v>
      </c>
      <c r="DD32" s="87">
        <v>0</v>
      </c>
      <c r="DE32" s="87">
        <v>0</v>
      </c>
      <c r="DF32" s="87">
        <v>0</v>
      </c>
      <c r="DG32" s="87">
        <v>0</v>
      </c>
      <c r="DH32" s="87">
        <v>0</v>
      </c>
      <c r="DI32" s="87">
        <v>0</v>
      </c>
      <c r="DJ32" s="87">
        <v>0</v>
      </c>
      <c r="DK32" s="87">
        <v>0</v>
      </c>
      <c r="DL32" s="87">
        <v>0</v>
      </c>
      <c r="DM32" s="87">
        <v>0</v>
      </c>
      <c r="DN32" s="87">
        <v>0</v>
      </c>
      <c r="DO32" s="87">
        <v>0</v>
      </c>
      <c r="DP32" s="87">
        <v>0</v>
      </c>
      <c r="DQ32" s="87">
        <v>0</v>
      </c>
      <c r="DR32" s="87">
        <v>0</v>
      </c>
      <c r="DS32" s="87">
        <v>0</v>
      </c>
      <c r="DT32" s="87">
        <v>0</v>
      </c>
      <c r="DU32" s="87">
        <v>0</v>
      </c>
      <c r="DV32" s="87">
        <v>0</v>
      </c>
      <c r="DW32" s="87">
        <v>0</v>
      </c>
      <c r="DX32" s="87">
        <v>0</v>
      </c>
      <c r="DY32" s="87">
        <v>0</v>
      </c>
      <c r="DZ32" s="87">
        <v>0</v>
      </c>
      <c r="EA32" s="87">
        <v>0</v>
      </c>
      <c r="EB32" s="87">
        <v>0</v>
      </c>
      <c r="EC32" s="87">
        <v>0</v>
      </c>
      <c r="ED32" s="87">
        <v>0</v>
      </c>
      <c r="EE32" s="87">
        <v>0</v>
      </c>
      <c r="EF32" s="87">
        <v>0</v>
      </c>
      <c r="EG32" s="87">
        <v>0</v>
      </c>
      <c r="EH32" s="87">
        <v>0</v>
      </c>
      <c r="EI32" s="87">
        <v>0</v>
      </c>
      <c r="EJ32" s="87">
        <v>0</v>
      </c>
      <c r="EK32" s="87">
        <v>0</v>
      </c>
      <c r="EL32" s="87">
        <v>0</v>
      </c>
      <c r="EM32" s="87">
        <v>0</v>
      </c>
      <c r="EN32" s="87">
        <v>0</v>
      </c>
      <c r="EO32" s="87">
        <v>0</v>
      </c>
      <c r="EP32" s="87">
        <v>0</v>
      </c>
      <c r="EQ32" s="87">
        <v>0</v>
      </c>
      <c r="ER32" s="87">
        <v>0</v>
      </c>
      <c r="ES32" s="87">
        <v>0</v>
      </c>
      <c r="ET32" s="87">
        <v>0</v>
      </c>
      <c r="EU32" s="87">
        <v>0</v>
      </c>
      <c r="EV32" s="87">
        <v>0</v>
      </c>
      <c r="EW32" s="87">
        <v>0</v>
      </c>
      <c r="EX32" s="87">
        <v>0</v>
      </c>
      <c r="EY32" s="87">
        <v>0</v>
      </c>
      <c r="EZ32" s="87">
        <v>0</v>
      </c>
      <c r="FA32" s="87">
        <v>0</v>
      </c>
      <c r="FB32" s="87">
        <v>0</v>
      </c>
      <c r="FC32" s="87">
        <v>0</v>
      </c>
      <c r="FD32" s="87">
        <v>0</v>
      </c>
      <c r="FE32" s="87">
        <v>0</v>
      </c>
      <c r="FF32" s="87">
        <v>0</v>
      </c>
      <c r="FG32" s="87">
        <v>0</v>
      </c>
      <c r="FH32" s="87">
        <v>0</v>
      </c>
      <c r="FI32" s="87">
        <v>0</v>
      </c>
      <c r="FJ32" s="87">
        <v>0</v>
      </c>
      <c r="FK32" s="87">
        <v>0</v>
      </c>
      <c r="FL32" s="87">
        <v>0</v>
      </c>
      <c r="FM32" s="87">
        <v>0</v>
      </c>
      <c r="FN32" s="87">
        <v>0</v>
      </c>
      <c r="FO32" s="87">
        <v>0</v>
      </c>
      <c r="FP32" s="87">
        <v>0</v>
      </c>
      <c r="FQ32" s="87">
        <v>0</v>
      </c>
      <c r="FR32" s="87">
        <v>0</v>
      </c>
      <c r="FS32" s="87">
        <v>0</v>
      </c>
      <c r="FT32" s="87">
        <v>0</v>
      </c>
      <c r="FU32" s="87">
        <v>0</v>
      </c>
      <c r="FV32" s="87">
        <v>0</v>
      </c>
      <c r="FW32" s="87">
        <v>0</v>
      </c>
      <c r="FX32" s="87">
        <v>0</v>
      </c>
      <c r="FY32" s="87">
        <v>0</v>
      </c>
      <c r="FZ32" s="87">
        <v>0</v>
      </c>
      <c r="GA32" s="87">
        <v>0</v>
      </c>
      <c r="GB32" s="87">
        <v>0</v>
      </c>
      <c r="GC32" s="87">
        <v>0</v>
      </c>
      <c r="GD32" s="87">
        <v>0</v>
      </c>
      <c r="GE32" s="87">
        <v>0</v>
      </c>
      <c r="GF32" s="87">
        <v>0</v>
      </c>
      <c r="GG32" s="87">
        <v>0</v>
      </c>
      <c r="GH32" s="87">
        <v>0</v>
      </c>
      <c r="GI32" s="87">
        <v>0</v>
      </c>
      <c r="GJ32" s="87">
        <v>0</v>
      </c>
      <c r="GK32" s="87">
        <v>0</v>
      </c>
      <c r="GL32" s="87">
        <v>0</v>
      </c>
      <c r="GM32" s="87">
        <v>0</v>
      </c>
      <c r="GN32" s="87">
        <v>0</v>
      </c>
      <c r="GO32" s="87">
        <v>0</v>
      </c>
      <c r="GP32" s="87">
        <v>0</v>
      </c>
      <c r="GQ32" s="87">
        <v>0</v>
      </c>
      <c r="GR32" s="87">
        <v>0</v>
      </c>
      <c r="GS32" s="87">
        <v>0</v>
      </c>
      <c r="GT32" s="87">
        <v>0</v>
      </c>
      <c r="GU32" s="87">
        <v>0</v>
      </c>
      <c r="GV32" s="87">
        <v>0</v>
      </c>
      <c r="GW32" s="87">
        <v>0</v>
      </c>
      <c r="GX32" s="87">
        <v>0</v>
      </c>
      <c r="GY32" s="87">
        <v>0</v>
      </c>
      <c r="GZ32" s="87">
        <v>0</v>
      </c>
      <c r="HA32" s="87">
        <v>0</v>
      </c>
      <c r="HB32" s="87">
        <v>0</v>
      </c>
      <c r="HC32" s="87">
        <v>0</v>
      </c>
      <c r="HD32" s="87">
        <v>0</v>
      </c>
      <c r="HE32" s="87">
        <v>0</v>
      </c>
      <c r="HF32" s="87">
        <v>0</v>
      </c>
      <c r="HG32" s="87">
        <v>0</v>
      </c>
      <c r="HH32" s="87">
        <v>0</v>
      </c>
      <c r="HI32" s="87">
        <v>0</v>
      </c>
      <c r="HJ32" s="87">
        <v>0</v>
      </c>
      <c r="HK32" s="87">
        <v>0</v>
      </c>
      <c r="HL32" s="87">
        <v>0</v>
      </c>
      <c r="HM32" s="87">
        <v>0</v>
      </c>
      <c r="HN32" s="87">
        <v>0</v>
      </c>
      <c r="HO32" s="87">
        <v>0</v>
      </c>
      <c r="HP32" s="87">
        <v>0</v>
      </c>
      <c r="HQ32" s="87">
        <v>0</v>
      </c>
      <c r="HR32" s="87">
        <v>0</v>
      </c>
      <c r="HS32" s="87">
        <v>0</v>
      </c>
    </row>
    <row r="33" spans="1:227" s="42" customFormat="1" ht="15" customHeight="1" x14ac:dyDescent="0.3">
      <c r="A33" s="46"/>
      <c r="B33" s="100" t="s">
        <v>122</v>
      </c>
      <c r="C33" s="106" t="s">
        <v>236</v>
      </c>
      <c r="D33" s="14"/>
      <c r="E33" s="15" t="str">
        <f>'1.Fin Model Summary Inputs'!$D$8</f>
        <v>k EUR</v>
      </c>
      <c r="F33" s="14"/>
      <c r="G33" s="371">
        <f t="shared" si="244"/>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7">
        <v>0</v>
      </c>
      <c r="BK33" s="87">
        <v>0</v>
      </c>
      <c r="BL33" s="87">
        <v>0</v>
      </c>
      <c r="BM33" s="87">
        <v>0</v>
      </c>
      <c r="BN33" s="87">
        <v>0</v>
      </c>
      <c r="BO33" s="87">
        <v>0</v>
      </c>
      <c r="BP33" s="87">
        <v>0</v>
      </c>
      <c r="BQ33" s="87">
        <v>0</v>
      </c>
      <c r="BR33" s="87">
        <v>0</v>
      </c>
      <c r="BS33" s="87">
        <v>0</v>
      </c>
      <c r="BT33" s="87">
        <v>0</v>
      </c>
      <c r="BU33" s="87">
        <v>0</v>
      </c>
      <c r="BV33" s="87">
        <v>0</v>
      </c>
      <c r="BW33" s="87">
        <v>0</v>
      </c>
      <c r="BX33" s="87">
        <v>0</v>
      </c>
      <c r="BY33" s="87">
        <v>0</v>
      </c>
      <c r="BZ33" s="87">
        <v>0</v>
      </c>
      <c r="CA33" s="87">
        <v>0</v>
      </c>
      <c r="CB33" s="87">
        <v>0</v>
      </c>
      <c r="CC33" s="87">
        <v>0</v>
      </c>
      <c r="CD33" s="87">
        <v>0</v>
      </c>
      <c r="CE33" s="87">
        <v>0</v>
      </c>
      <c r="CF33" s="87">
        <v>0</v>
      </c>
      <c r="CG33" s="87">
        <v>0</v>
      </c>
      <c r="CH33" s="87">
        <v>0</v>
      </c>
      <c r="CI33" s="87">
        <v>0</v>
      </c>
      <c r="CJ33" s="87">
        <v>0</v>
      </c>
      <c r="CK33" s="87">
        <v>0</v>
      </c>
      <c r="CL33" s="87">
        <v>0</v>
      </c>
      <c r="CM33" s="87">
        <v>0</v>
      </c>
      <c r="CN33" s="87">
        <v>0</v>
      </c>
      <c r="CO33" s="87">
        <v>0</v>
      </c>
      <c r="CP33" s="87">
        <v>0</v>
      </c>
      <c r="CQ33" s="87">
        <v>0</v>
      </c>
      <c r="CR33" s="87">
        <v>0</v>
      </c>
      <c r="CS33" s="87">
        <v>0</v>
      </c>
      <c r="CT33" s="87">
        <v>0</v>
      </c>
      <c r="CU33" s="87">
        <v>0</v>
      </c>
      <c r="CV33" s="87">
        <v>0</v>
      </c>
      <c r="CW33" s="87">
        <v>0</v>
      </c>
      <c r="CX33" s="87">
        <v>0</v>
      </c>
      <c r="CY33" s="87">
        <v>0</v>
      </c>
      <c r="CZ33" s="87">
        <v>0</v>
      </c>
      <c r="DA33" s="87">
        <v>0</v>
      </c>
      <c r="DB33" s="87">
        <v>0</v>
      </c>
      <c r="DC33" s="87">
        <v>0</v>
      </c>
      <c r="DD33" s="87">
        <v>0</v>
      </c>
      <c r="DE33" s="87">
        <v>0</v>
      </c>
      <c r="DF33" s="87">
        <v>0</v>
      </c>
      <c r="DG33" s="87">
        <v>0</v>
      </c>
      <c r="DH33" s="87">
        <v>0</v>
      </c>
      <c r="DI33" s="87">
        <v>0</v>
      </c>
      <c r="DJ33" s="87">
        <v>0</v>
      </c>
      <c r="DK33" s="87">
        <v>0</v>
      </c>
      <c r="DL33" s="87">
        <v>0</v>
      </c>
      <c r="DM33" s="87">
        <v>0</v>
      </c>
      <c r="DN33" s="87">
        <v>0</v>
      </c>
      <c r="DO33" s="87">
        <v>0</v>
      </c>
      <c r="DP33" s="87">
        <v>0</v>
      </c>
      <c r="DQ33" s="87">
        <v>0</v>
      </c>
      <c r="DR33" s="87">
        <v>0</v>
      </c>
      <c r="DS33" s="87">
        <v>0</v>
      </c>
      <c r="DT33" s="87">
        <v>0</v>
      </c>
      <c r="DU33" s="87">
        <v>0</v>
      </c>
      <c r="DV33" s="87">
        <v>0</v>
      </c>
      <c r="DW33" s="87">
        <v>0</v>
      </c>
      <c r="DX33" s="87">
        <v>0</v>
      </c>
      <c r="DY33" s="87">
        <v>0</v>
      </c>
      <c r="DZ33" s="87">
        <v>0</v>
      </c>
      <c r="EA33" s="87">
        <v>0</v>
      </c>
      <c r="EB33" s="87">
        <v>0</v>
      </c>
      <c r="EC33" s="87">
        <v>0</v>
      </c>
      <c r="ED33" s="87">
        <v>0</v>
      </c>
      <c r="EE33" s="87">
        <v>0</v>
      </c>
      <c r="EF33" s="87">
        <v>0</v>
      </c>
      <c r="EG33" s="87">
        <v>0</v>
      </c>
      <c r="EH33" s="87">
        <v>0</v>
      </c>
      <c r="EI33" s="87">
        <v>0</v>
      </c>
      <c r="EJ33" s="87">
        <v>0</v>
      </c>
      <c r="EK33" s="87">
        <v>0</v>
      </c>
      <c r="EL33" s="87">
        <v>0</v>
      </c>
      <c r="EM33" s="87">
        <v>0</v>
      </c>
      <c r="EN33" s="87">
        <v>0</v>
      </c>
      <c r="EO33" s="87">
        <v>0</v>
      </c>
      <c r="EP33" s="87">
        <v>0</v>
      </c>
      <c r="EQ33" s="87">
        <v>0</v>
      </c>
      <c r="ER33" s="87">
        <v>0</v>
      </c>
      <c r="ES33" s="87">
        <v>0</v>
      </c>
      <c r="ET33" s="87">
        <v>0</v>
      </c>
      <c r="EU33" s="87">
        <v>0</v>
      </c>
      <c r="EV33" s="87">
        <v>0</v>
      </c>
      <c r="EW33" s="87">
        <v>0</v>
      </c>
      <c r="EX33" s="87">
        <v>0</v>
      </c>
      <c r="EY33" s="87">
        <v>0</v>
      </c>
      <c r="EZ33" s="87">
        <v>0</v>
      </c>
      <c r="FA33" s="87">
        <v>0</v>
      </c>
      <c r="FB33" s="87">
        <v>0</v>
      </c>
      <c r="FC33" s="87">
        <v>0</v>
      </c>
      <c r="FD33" s="87">
        <v>0</v>
      </c>
      <c r="FE33" s="87">
        <v>0</v>
      </c>
      <c r="FF33" s="87">
        <v>0</v>
      </c>
      <c r="FG33" s="87">
        <v>0</v>
      </c>
      <c r="FH33" s="87">
        <v>0</v>
      </c>
      <c r="FI33" s="87">
        <v>0</v>
      </c>
      <c r="FJ33" s="87">
        <v>0</v>
      </c>
      <c r="FK33" s="87">
        <v>0</v>
      </c>
      <c r="FL33" s="87">
        <v>0</v>
      </c>
      <c r="FM33" s="87">
        <v>0</v>
      </c>
      <c r="FN33" s="87">
        <v>0</v>
      </c>
      <c r="FO33" s="87">
        <v>0</v>
      </c>
      <c r="FP33" s="87">
        <v>0</v>
      </c>
      <c r="FQ33" s="87">
        <v>0</v>
      </c>
      <c r="FR33" s="87">
        <v>0</v>
      </c>
      <c r="FS33" s="87">
        <v>0</v>
      </c>
      <c r="FT33" s="87">
        <v>0</v>
      </c>
      <c r="FU33" s="87">
        <v>0</v>
      </c>
      <c r="FV33" s="87">
        <v>0</v>
      </c>
      <c r="FW33" s="87">
        <v>0</v>
      </c>
      <c r="FX33" s="87">
        <v>0</v>
      </c>
      <c r="FY33" s="87">
        <v>0</v>
      </c>
      <c r="FZ33" s="87">
        <v>0</v>
      </c>
      <c r="GA33" s="87">
        <v>0</v>
      </c>
      <c r="GB33" s="87">
        <v>0</v>
      </c>
      <c r="GC33" s="87">
        <v>0</v>
      </c>
      <c r="GD33" s="87">
        <v>0</v>
      </c>
      <c r="GE33" s="87">
        <v>0</v>
      </c>
      <c r="GF33" s="87">
        <v>0</v>
      </c>
      <c r="GG33" s="87">
        <v>0</v>
      </c>
      <c r="GH33" s="87">
        <v>0</v>
      </c>
      <c r="GI33" s="87">
        <v>0</v>
      </c>
      <c r="GJ33" s="87">
        <v>0</v>
      </c>
      <c r="GK33" s="87">
        <v>0</v>
      </c>
      <c r="GL33" s="87">
        <v>0</v>
      </c>
      <c r="GM33" s="87">
        <v>0</v>
      </c>
      <c r="GN33" s="87">
        <v>0</v>
      </c>
      <c r="GO33" s="87">
        <v>0</v>
      </c>
      <c r="GP33" s="87">
        <v>0</v>
      </c>
      <c r="GQ33" s="87">
        <v>0</v>
      </c>
      <c r="GR33" s="87">
        <v>0</v>
      </c>
      <c r="GS33" s="87">
        <v>0</v>
      </c>
      <c r="GT33" s="87">
        <v>0</v>
      </c>
      <c r="GU33" s="87">
        <v>0</v>
      </c>
      <c r="GV33" s="87">
        <v>0</v>
      </c>
      <c r="GW33" s="87">
        <v>0</v>
      </c>
      <c r="GX33" s="87">
        <v>0</v>
      </c>
      <c r="GY33" s="87">
        <v>0</v>
      </c>
      <c r="GZ33" s="87">
        <v>0</v>
      </c>
      <c r="HA33" s="87">
        <v>0</v>
      </c>
      <c r="HB33" s="87">
        <v>0</v>
      </c>
      <c r="HC33" s="87">
        <v>0</v>
      </c>
      <c r="HD33" s="87">
        <v>0</v>
      </c>
      <c r="HE33" s="87">
        <v>0</v>
      </c>
      <c r="HF33" s="87">
        <v>0</v>
      </c>
      <c r="HG33" s="87">
        <v>0</v>
      </c>
      <c r="HH33" s="87">
        <v>0</v>
      </c>
      <c r="HI33" s="87">
        <v>0</v>
      </c>
      <c r="HJ33" s="87">
        <v>0</v>
      </c>
      <c r="HK33" s="87">
        <v>0</v>
      </c>
      <c r="HL33" s="87">
        <v>0</v>
      </c>
      <c r="HM33" s="87">
        <v>0</v>
      </c>
      <c r="HN33" s="87">
        <v>0</v>
      </c>
      <c r="HO33" s="87">
        <v>0</v>
      </c>
      <c r="HP33" s="87">
        <v>0</v>
      </c>
      <c r="HQ33" s="87">
        <v>0</v>
      </c>
      <c r="HR33" s="87">
        <v>0</v>
      </c>
      <c r="HS33" s="87">
        <v>0</v>
      </c>
    </row>
    <row r="34" spans="1:227" s="42" customFormat="1" x14ac:dyDescent="0.3">
      <c r="A34" s="50"/>
      <c r="B34" s="28"/>
      <c r="C34" s="28"/>
      <c r="D34" s="19"/>
      <c r="E34" s="29"/>
      <c r="F34" s="19"/>
      <c r="G34" s="71"/>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row>
    <row r="35" spans="1:227" s="42" customFormat="1" ht="15" customHeight="1" x14ac:dyDescent="0.3">
      <c r="A35" s="14"/>
      <c r="B35" s="100"/>
      <c r="C35" s="107" t="s">
        <v>238</v>
      </c>
      <c r="D35" s="14"/>
      <c r="E35" s="15" t="str">
        <f>'1.Fin Model Summary Inputs'!$D$8</f>
        <v>k EUR</v>
      </c>
      <c r="F35" s="14"/>
      <c r="G35" s="371">
        <f>SUM(H35:HO35)</f>
        <v>0</v>
      </c>
      <c r="H35" s="93">
        <f t="shared" ref="H35:BS35" si="245">SUM(H37:H38)</f>
        <v>0</v>
      </c>
      <c r="I35" s="93">
        <f t="shared" si="245"/>
        <v>0</v>
      </c>
      <c r="J35" s="93">
        <f t="shared" si="245"/>
        <v>0</v>
      </c>
      <c r="K35" s="93">
        <f t="shared" si="245"/>
        <v>0</v>
      </c>
      <c r="L35" s="93">
        <f t="shared" si="245"/>
        <v>0</v>
      </c>
      <c r="M35" s="93">
        <f t="shared" si="245"/>
        <v>0</v>
      </c>
      <c r="N35" s="93">
        <f t="shared" si="245"/>
        <v>0</v>
      </c>
      <c r="O35" s="93">
        <f t="shared" si="245"/>
        <v>0</v>
      </c>
      <c r="P35" s="93">
        <f t="shared" si="245"/>
        <v>0</v>
      </c>
      <c r="Q35" s="93">
        <f t="shared" si="245"/>
        <v>0</v>
      </c>
      <c r="R35" s="93">
        <f t="shared" si="245"/>
        <v>0</v>
      </c>
      <c r="S35" s="93">
        <f t="shared" si="245"/>
        <v>0</v>
      </c>
      <c r="T35" s="93">
        <f t="shared" si="245"/>
        <v>0</v>
      </c>
      <c r="U35" s="93">
        <f t="shared" si="245"/>
        <v>0</v>
      </c>
      <c r="V35" s="93">
        <f t="shared" si="245"/>
        <v>0</v>
      </c>
      <c r="W35" s="93">
        <f t="shared" si="245"/>
        <v>0</v>
      </c>
      <c r="X35" s="93">
        <f t="shared" si="245"/>
        <v>0</v>
      </c>
      <c r="Y35" s="93">
        <f t="shared" si="245"/>
        <v>0</v>
      </c>
      <c r="Z35" s="93">
        <f t="shared" si="245"/>
        <v>0</v>
      </c>
      <c r="AA35" s="93">
        <f t="shared" si="245"/>
        <v>0</v>
      </c>
      <c r="AB35" s="93">
        <f t="shared" si="245"/>
        <v>0</v>
      </c>
      <c r="AC35" s="93">
        <f t="shared" si="245"/>
        <v>0</v>
      </c>
      <c r="AD35" s="93">
        <f t="shared" si="245"/>
        <v>0</v>
      </c>
      <c r="AE35" s="93">
        <f t="shared" si="245"/>
        <v>0</v>
      </c>
      <c r="AF35" s="93">
        <f t="shared" si="245"/>
        <v>0</v>
      </c>
      <c r="AG35" s="93">
        <f t="shared" si="245"/>
        <v>0</v>
      </c>
      <c r="AH35" s="93">
        <f t="shared" si="245"/>
        <v>0</v>
      </c>
      <c r="AI35" s="93">
        <f t="shared" si="245"/>
        <v>0</v>
      </c>
      <c r="AJ35" s="93">
        <f t="shared" si="245"/>
        <v>0</v>
      </c>
      <c r="AK35" s="93">
        <f t="shared" si="245"/>
        <v>0</v>
      </c>
      <c r="AL35" s="93">
        <f t="shared" si="245"/>
        <v>0</v>
      </c>
      <c r="AM35" s="93">
        <f t="shared" si="245"/>
        <v>0</v>
      </c>
      <c r="AN35" s="93">
        <f t="shared" si="245"/>
        <v>0</v>
      </c>
      <c r="AO35" s="93">
        <f t="shared" si="245"/>
        <v>0</v>
      </c>
      <c r="AP35" s="93">
        <f t="shared" si="245"/>
        <v>0</v>
      </c>
      <c r="AQ35" s="93">
        <f t="shared" si="245"/>
        <v>0</v>
      </c>
      <c r="AR35" s="93">
        <f t="shared" si="245"/>
        <v>0</v>
      </c>
      <c r="AS35" s="93">
        <f t="shared" si="245"/>
        <v>0</v>
      </c>
      <c r="AT35" s="93">
        <f t="shared" si="245"/>
        <v>0</v>
      </c>
      <c r="AU35" s="93">
        <f t="shared" si="245"/>
        <v>0</v>
      </c>
      <c r="AV35" s="93">
        <f t="shared" si="245"/>
        <v>0</v>
      </c>
      <c r="AW35" s="93">
        <f t="shared" si="245"/>
        <v>0</v>
      </c>
      <c r="AX35" s="93">
        <f t="shared" si="245"/>
        <v>0</v>
      </c>
      <c r="AY35" s="93">
        <f t="shared" si="245"/>
        <v>0</v>
      </c>
      <c r="AZ35" s="93">
        <f t="shared" si="245"/>
        <v>0</v>
      </c>
      <c r="BA35" s="93">
        <f t="shared" si="245"/>
        <v>0</v>
      </c>
      <c r="BB35" s="93">
        <f t="shared" si="245"/>
        <v>0</v>
      </c>
      <c r="BC35" s="93">
        <f t="shared" si="245"/>
        <v>0</v>
      </c>
      <c r="BD35" s="93">
        <f t="shared" si="245"/>
        <v>0</v>
      </c>
      <c r="BE35" s="93">
        <f t="shared" si="245"/>
        <v>0</v>
      </c>
      <c r="BF35" s="93">
        <f t="shared" si="245"/>
        <v>0</v>
      </c>
      <c r="BG35" s="93">
        <f t="shared" si="245"/>
        <v>0</v>
      </c>
      <c r="BH35" s="93">
        <f t="shared" si="245"/>
        <v>0</v>
      </c>
      <c r="BI35" s="93">
        <f t="shared" si="245"/>
        <v>0</v>
      </c>
      <c r="BJ35" s="93">
        <f t="shared" si="245"/>
        <v>0</v>
      </c>
      <c r="BK35" s="93">
        <f t="shared" si="245"/>
        <v>0</v>
      </c>
      <c r="BL35" s="93">
        <f t="shared" si="245"/>
        <v>0</v>
      </c>
      <c r="BM35" s="93">
        <f t="shared" si="245"/>
        <v>0</v>
      </c>
      <c r="BN35" s="93">
        <f t="shared" si="245"/>
        <v>0</v>
      </c>
      <c r="BO35" s="93">
        <f t="shared" si="245"/>
        <v>0</v>
      </c>
      <c r="BP35" s="93">
        <f t="shared" si="245"/>
        <v>0</v>
      </c>
      <c r="BQ35" s="93">
        <f t="shared" si="245"/>
        <v>0</v>
      </c>
      <c r="BR35" s="93">
        <f t="shared" si="245"/>
        <v>0</v>
      </c>
      <c r="BS35" s="93">
        <f t="shared" si="245"/>
        <v>0</v>
      </c>
      <c r="BT35" s="93">
        <f t="shared" ref="BT35:EE35" si="246">SUM(BT37:BT38)</f>
        <v>0</v>
      </c>
      <c r="BU35" s="93">
        <f t="shared" si="246"/>
        <v>0</v>
      </c>
      <c r="BV35" s="93">
        <f t="shared" si="246"/>
        <v>0</v>
      </c>
      <c r="BW35" s="93">
        <f t="shared" si="246"/>
        <v>0</v>
      </c>
      <c r="BX35" s="93">
        <f t="shared" si="246"/>
        <v>0</v>
      </c>
      <c r="BY35" s="93">
        <f t="shared" si="246"/>
        <v>0</v>
      </c>
      <c r="BZ35" s="93">
        <f t="shared" si="246"/>
        <v>0</v>
      </c>
      <c r="CA35" s="93">
        <f t="shared" si="246"/>
        <v>0</v>
      </c>
      <c r="CB35" s="93">
        <f t="shared" si="246"/>
        <v>0</v>
      </c>
      <c r="CC35" s="93">
        <f t="shared" si="246"/>
        <v>0</v>
      </c>
      <c r="CD35" s="93">
        <f t="shared" si="246"/>
        <v>0</v>
      </c>
      <c r="CE35" s="93">
        <f t="shared" si="246"/>
        <v>0</v>
      </c>
      <c r="CF35" s="93">
        <f t="shared" si="246"/>
        <v>0</v>
      </c>
      <c r="CG35" s="93">
        <f t="shared" si="246"/>
        <v>0</v>
      </c>
      <c r="CH35" s="93">
        <f t="shared" si="246"/>
        <v>0</v>
      </c>
      <c r="CI35" s="93">
        <f t="shared" si="246"/>
        <v>0</v>
      </c>
      <c r="CJ35" s="93">
        <f t="shared" si="246"/>
        <v>0</v>
      </c>
      <c r="CK35" s="93">
        <f t="shared" si="246"/>
        <v>0</v>
      </c>
      <c r="CL35" s="93">
        <f t="shared" si="246"/>
        <v>0</v>
      </c>
      <c r="CM35" s="93">
        <f t="shared" si="246"/>
        <v>0</v>
      </c>
      <c r="CN35" s="93">
        <f t="shared" si="246"/>
        <v>0</v>
      </c>
      <c r="CO35" s="93">
        <f t="shared" si="246"/>
        <v>0</v>
      </c>
      <c r="CP35" s="93">
        <f t="shared" si="246"/>
        <v>0</v>
      </c>
      <c r="CQ35" s="93">
        <f t="shared" si="246"/>
        <v>0</v>
      </c>
      <c r="CR35" s="93">
        <f t="shared" si="246"/>
        <v>0</v>
      </c>
      <c r="CS35" s="93">
        <f t="shared" si="246"/>
        <v>0</v>
      </c>
      <c r="CT35" s="93">
        <f t="shared" si="246"/>
        <v>0</v>
      </c>
      <c r="CU35" s="93">
        <f t="shared" si="246"/>
        <v>0</v>
      </c>
      <c r="CV35" s="93">
        <f t="shared" si="246"/>
        <v>0</v>
      </c>
      <c r="CW35" s="93">
        <f t="shared" si="246"/>
        <v>0</v>
      </c>
      <c r="CX35" s="93">
        <f t="shared" si="246"/>
        <v>0</v>
      </c>
      <c r="CY35" s="93">
        <f t="shared" si="246"/>
        <v>0</v>
      </c>
      <c r="CZ35" s="93">
        <f t="shared" si="246"/>
        <v>0</v>
      </c>
      <c r="DA35" s="93">
        <f t="shared" si="246"/>
        <v>0</v>
      </c>
      <c r="DB35" s="93">
        <f t="shared" si="246"/>
        <v>0</v>
      </c>
      <c r="DC35" s="93">
        <f t="shared" si="246"/>
        <v>0</v>
      </c>
      <c r="DD35" s="93">
        <f t="shared" si="246"/>
        <v>0</v>
      </c>
      <c r="DE35" s="93">
        <f t="shared" si="246"/>
        <v>0</v>
      </c>
      <c r="DF35" s="93">
        <f t="shared" si="246"/>
        <v>0</v>
      </c>
      <c r="DG35" s="93">
        <f t="shared" si="246"/>
        <v>0</v>
      </c>
      <c r="DH35" s="93">
        <f t="shared" si="246"/>
        <v>0</v>
      </c>
      <c r="DI35" s="93">
        <f t="shared" si="246"/>
        <v>0</v>
      </c>
      <c r="DJ35" s="93">
        <f t="shared" si="246"/>
        <v>0</v>
      </c>
      <c r="DK35" s="93">
        <f t="shared" si="246"/>
        <v>0</v>
      </c>
      <c r="DL35" s="93">
        <f t="shared" si="246"/>
        <v>0</v>
      </c>
      <c r="DM35" s="93">
        <f t="shared" si="246"/>
        <v>0</v>
      </c>
      <c r="DN35" s="93">
        <f t="shared" si="246"/>
        <v>0</v>
      </c>
      <c r="DO35" s="93">
        <f t="shared" si="246"/>
        <v>0</v>
      </c>
      <c r="DP35" s="93">
        <f t="shared" si="246"/>
        <v>0</v>
      </c>
      <c r="DQ35" s="93">
        <f t="shared" si="246"/>
        <v>0</v>
      </c>
      <c r="DR35" s="93">
        <f t="shared" si="246"/>
        <v>0</v>
      </c>
      <c r="DS35" s="93">
        <f t="shared" si="246"/>
        <v>0</v>
      </c>
      <c r="DT35" s="93">
        <f t="shared" si="246"/>
        <v>0</v>
      </c>
      <c r="DU35" s="93">
        <f t="shared" si="246"/>
        <v>0</v>
      </c>
      <c r="DV35" s="93">
        <f t="shared" si="246"/>
        <v>0</v>
      </c>
      <c r="DW35" s="93">
        <f t="shared" si="246"/>
        <v>0</v>
      </c>
      <c r="DX35" s="93">
        <f t="shared" si="246"/>
        <v>0</v>
      </c>
      <c r="DY35" s="93">
        <f t="shared" si="246"/>
        <v>0</v>
      </c>
      <c r="DZ35" s="93">
        <f t="shared" si="246"/>
        <v>0</v>
      </c>
      <c r="EA35" s="93">
        <f t="shared" si="246"/>
        <v>0</v>
      </c>
      <c r="EB35" s="93">
        <f t="shared" si="246"/>
        <v>0</v>
      </c>
      <c r="EC35" s="93">
        <f t="shared" si="246"/>
        <v>0</v>
      </c>
      <c r="ED35" s="93">
        <f t="shared" si="246"/>
        <v>0</v>
      </c>
      <c r="EE35" s="93">
        <f t="shared" si="246"/>
        <v>0</v>
      </c>
      <c r="EF35" s="93">
        <f t="shared" ref="EF35:GQ35" si="247">SUM(EF37:EF38)</f>
        <v>0</v>
      </c>
      <c r="EG35" s="93">
        <f t="shared" si="247"/>
        <v>0</v>
      </c>
      <c r="EH35" s="93">
        <f t="shared" si="247"/>
        <v>0</v>
      </c>
      <c r="EI35" s="93">
        <f t="shared" si="247"/>
        <v>0</v>
      </c>
      <c r="EJ35" s="93">
        <f t="shared" si="247"/>
        <v>0</v>
      </c>
      <c r="EK35" s="93">
        <f t="shared" si="247"/>
        <v>0</v>
      </c>
      <c r="EL35" s="93">
        <f t="shared" si="247"/>
        <v>0</v>
      </c>
      <c r="EM35" s="93">
        <f t="shared" si="247"/>
        <v>0</v>
      </c>
      <c r="EN35" s="93">
        <f t="shared" si="247"/>
        <v>0</v>
      </c>
      <c r="EO35" s="93">
        <f t="shared" si="247"/>
        <v>0</v>
      </c>
      <c r="EP35" s="93">
        <f t="shared" si="247"/>
        <v>0</v>
      </c>
      <c r="EQ35" s="93">
        <f t="shared" si="247"/>
        <v>0</v>
      </c>
      <c r="ER35" s="93">
        <f t="shared" si="247"/>
        <v>0</v>
      </c>
      <c r="ES35" s="93">
        <f t="shared" si="247"/>
        <v>0</v>
      </c>
      <c r="ET35" s="93">
        <f t="shared" si="247"/>
        <v>0</v>
      </c>
      <c r="EU35" s="93">
        <f t="shared" si="247"/>
        <v>0</v>
      </c>
      <c r="EV35" s="93">
        <f t="shared" si="247"/>
        <v>0</v>
      </c>
      <c r="EW35" s="93">
        <f t="shared" si="247"/>
        <v>0</v>
      </c>
      <c r="EX35" s="93">
        <f t="shared" si="247"/>
        <v>0</v>
      </c>
      <c r="EY35" s="93">
        <f t="shared" si="247"/>
        <v>0</v>
      </c>
      <c r="EZ35" s="93">
        <f t="shared" si="247"/>
        <v>0</v>
      </c>
      <c r="FA35" s="93">
        <f t="shared" si="247"/>
        <v>0</v>
      </c>
      <c r="FB35" s="93">
        <f t="shared" si="247"/>
        <v>0</v>
      </c>
      <c r="FC35" s="93">
        <f t="shared" si="247"/>
        <v>0</v>
      </c>
      <c r="FD35" s="93">
        <f t="shared" si="247"/>
        <v>0</v>
      </c>
      <c r="FE35" s="93">
        <f t="shared" si="247"/>
        <v>0</v>
      </c>
      <c r="FF35" s="93">
        <f t="shared" si="247"/>
        <v>0</v>
      </c>
      <c r="FG35" s="93">
        <f t="shared" si="247"/>
        <v>0</v>
      </c>
      <c r="FH35" s="93">
        <f t="shared" si="247"/>
        <v>0</v>
      </c>
      <c r="FI35" s="93">
        <f t="shared" si="247"/>
        <v>0</v>
      </c>
      <c r="FJ35" s="93">
        <f t="shared" si="247"/>
        <v>0</v>
      </c>
      <c r="FK35" s="93">
        <f t="shared" si="247"/>
        <v>0</v>
      </c>
      <c r="FL35" s="93">
        <f t="shared" si="247"/>
        <v>0</v>
      </c>
      <c r="FM35" s="93">
        <f t="shared" si="247"/>
        <v>0</v>
      </c>
      <c r="FN35" s="93">
        <f t="shared" si="247"/>
        <v>0</v>
      </c>
      <c r="FO35" s="93">
        <f t="shared" si="247"/>
        <v>0</v>
      </c>
      <c r="FP35" s="93">
        <f t="shared" si="247"/>
        <v>0</v>
      </c>
      <c r="FQ35" s="93">
        <f t="shared" si="247"/>
        <v>0</v>
      </c>
      <c r="FR35" s="93">
        <f t="shared" si="247"/>
        <v>0</v>
      </c>
      <c r="FS35" s="93">
        <f t="shared" si="247"/>
        <v>0</v>
      </c>
      <c r="FT35" s="93">
        <f t="shared" si="247"/>
        <v>0</v>
      </c>
      <c r="FU35" s="93">
        <f t="shared" si="247"/>
        <v>0</v>
      </c>
      <c r="FV35" s="93">
        <f t="shared" si="247"/>
        <v>0</v>
      </c>
      <c r="FW35" s="93">
        <f t="shared" si="247"/>
        <v>0</v>
      </c>
      <c r="FX35" s="93">
        <f t="shared" si="247"/>
        <v>0</v>
      </c>
      <c r="FY35" s="93">
        <f t="shared" si="247"/>
        <v>0</v>
      </c>
      <c r="FZ35" s="93">
        <f t="shared" si="247"/>
        <v>0</v>
      </c>
      <c r="GA35" s="93">
        <f t="shared" si="247"/>
        <v>0</v>
      </c>
      <c r="GB35" s="93">
        <f t="shared" si="247"/>
        <v>0</v>
      </c>
      <c r="GC35" s="93">
        <f t="shared" si="247"/>
        <v>0</v>
      </c>
      <c r="GD35" s="93">
        <f t="shared" si="247"/>
        <v>0</v>
      </c>
      <c r="GE35" s="93">
        <f t="shared" si="247"/>
        <v>0</v>
      </c>
      <c r="GF35" s="93">
        <f t="shared" si="247"/>
        <v>0</v>
      </c>
      <c r="GG35" s="93">
        <f t="shared" si="247"/>
        <v>0</v>
      </c>
      <c r="GH35" s="93">
        <f t="shared" si="247"/>
        <v>0</v>
      </c>
      <c r="GI35" s="93">
        <f t="shared" si="247"/>
        <v>0</v>
      </c>
      <c r="GJ35" s="93">
        <f t="shared" si="247"/>
        <v>0</v>
      </c>
      <c r="GK35" s="93">
        <f t="shared" si="247"/>
        <v>0</v>
      </c>
      <c r="GL35" s="93">
        <f t="shared" si="247"/>
        <v>0</v>
      </c>
      <c r="GM35" s="93">
        <f t="shared" si="247"/>
        <v>0</v>
      </c>
      <c r="GN35" s="93">
        <f t="shared" si="247"/>
        <v>0</v>
      </c>
      <c r="GO35" s="93">
        <f t="shared" si="247"/>
        <v>0</v>
      </c>
      <c r="GP35" s="93">
        <f t="shared" si="247"/>
        <v>0</v>
      </c>
      <c r="GQ35" s="93">
        <f t="shared" si="247"/>
        <v>0</v>
      </c>
      <c r="GR35" s="93">
        <f t="shared" ref="GR35:HS35" si="248">SUM(GR37:GR38)</f>
        <v>0</v>
      </c>
      <c r="GS35" s="93">
        <f t="shared" si="248"/>
        <v>0</v>
      </c>
      <c r="GT35" s="93">
        <f t="shared" si="248"/>
        <v>0</v>
      </c>
      <c r="GU35" s="93">
        <f t="shared" si="248"/>
        <v>0</v>
      </c>
      <c r="GV35" s="93">
        <f t="shared" si="248"/>
        <v>0</v>
      </c>
      <c r="GW35" s="93">
        <f t="shared" si="248"/>
        <v>0</v>
      </c>
      <c r="GX35" s="93">
        <f t="shared" si="248"/>
        <v>0</v>
      </c>
      <c r="GY35" s="93">
        <f t="shared" si="248"/>
        <v>0</v>
      </c>
      <c r="GZ35" s="93">
        <f t="shared" si="248"/>
        <v>0</v>
      </c>
      <c r="HA35" s="93">
        <f t="shared" si="248"/>
        <v>0</v>
      </c>
      <c r="HB35" s="93">
        <f t="shared" si="248"/>
        <v>0</v>
      </c>
      <c r="HC35" s="93">
        <f t="shared" si="248"/>
        <v>0</v>
      </c>
      <c r="HD35" s="93">
        <f t="shared" si="248"/>
        <v>0</v>
      </c>
      <c r="HE35" s="93">
        <f t="shared" si="248"/>
        <v>0</v>
      </c>
      <c r="HF35" s="93">
        <f t="shared" si="248"/>
        <v>0</v>
      </c>
      <c r="HG35" s="93">
        <f t="shared" si="248"/>
        <v>0</v>
      </c>
      <c r="HH35" s="93">
        <f t="shared" si="248"/>
        <v>0</v>
      </c>
      <c r="HI35" s="93">
        <f t="shared" si="248"/>
        <v>0</v>
      </c>
      <c r="HJ35" s="93">
        <f t="shared" si="248"/>
        <v>0</v>
      </c>
      <c r="HK35" s="93">
        <f t="shared" si="248"/>
        <v>0</v>
      </c>
      <c r="HL35" s="93">
        <f t="shared" si="248"/>
        <v>0</v>
      </c>
      <c r="HM35" s="93">
        <f t="shared" si="248"/>
        <v>0</v>
      </c>
      <c r="HN35" s="93">
        <f t="shared" si="248"/>
        <v>0</v>
      </c>
      <c r="HO35" s="93">
        <f t="shared" si="248"/>
        <v>0</v>
      </c>
      <c r="HP35" s="93">
        <f t="shared" si="248"/>
        <v>0</v>
      </c>
      <c r="HQ35" s="93">
        <f t="shared" si="248"/>
        <v>0</v>
      </c>
      <c r="HR35" s="93">
        <f t="shared" si="248"/>
        <v>0</v>
      </c>
      <c r="HS35" s="93">
        <f t="shared" si="248"/>
        <v>0</v>
      </c>
    </row>
    <row r="36" spans="1:227" s="42" customFormat="1" ht="9.75" customHeight="1" x14ac:dyDescent="0.3">
      <c r="A36" s="14"/>
      <c r="B36" s="100"/>
      <c r="C36" s="107"/>
      <c r="D36" s="14"/>
      <c r="E36" s="15"/>
      <c r="F36" s="15"/>
      <c r="G36" s="15"/>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row>
    <row r="37" spans="1:227" s="42" customFormat="1" ht="15" customHeight="1" x14ac:dyDescent="0.3">
      <c r="A37" s="46"/>
      <c r="B37" s="100" t="s">
        <v>122</v>
      </c>
      <c r="C37" s="106" t="s">
        <v>241</v>
      </c>
      <c r="D37" s="14"/>
      <c r="E37" s="15" t="str">
        <f>'1.Fin Model Summary Inputs'!$D$8</f>
        <v>k EUR</v>
      </c>
      <c r="F37" s="14"/>
      <c r="G37" s="371">
        <f t="shared" ref="G37:G38" si="249">SUM(H37:HO37)</f>
        <v>0</v>
      </c>
      <c r="H37" s="87">
        <v>0</v>
      </c>
      <c r="I37" s="87">
        <v>0</v>
      </c>
      <c r="J37" s="87">
        <v>0</v>
      </c>
      <c r="K37" s="87">
        <v>0</v>
      </c>
      <c r="L37" s="87">
        <v>0</v>
      </c>
      <c r="M37" s="87">
        <v>0</v>
      </c>
      <c r="N37" s="87">
        <v>0</v>
      </c>
      <c r="O37" s="87">
        <v>0</v>
      </c>
      <c r="P37" s="87">
        <v>0</v>
      </c>
      <c r="Q37" s="87">
        <v>0</v>
      </c>
      <c r="R37" s="87">
        <v>0</v>
      </c>
      <c r="S37" s="87">
        <v>0</v>
      </c>
      <c r="T37" s="87">
        <v>0</v>
      </c>
      <c r="U37" s="87">
        <v>0</v>
      </c>
      <c r="V37" s="87">
        <v>0</v>
      </c>
      <c r="W37" s="87">
        <v>0</v>
      </c>
      <c r="X37" s="87">
        <v>0</v>
      </c>
      <c r="Y37" s="87">
        <v>0</v>
      </c>
      <c r="Z37" s="87">
        <v>0</v>
      </c>
      <c r="AA37" s="87">
        <v>0</v>
      </c>
      <c r="AB37" s="87">
        <v>0</v>
      </c>
      <c r="AC37" s="87">
        <v>0</v>
      </c>
      <c r="AD37" s="87">
        <v>0</v>
      </c>
      <c r="AE37" s="87">
        <v>0</v>
      </c>
      <c r="AF37" s="87">
        <v>0</v>
      </c>
      <c r="AG37" s="87">
        <v>0</v>
      </c>
      <c r="AH37" s="87">
        <v>0</v>
      </c>
      <c r="AI37" s="87">
        <v>0</v>
      </c>
      <c r="AJ37" s="87">
        <v>0</v>
      </c>
      <c r="AK37" s="87">
        <v>0</v>
      </c>
      <c r="AL37" s="87">
        <v>0</v>
      </c>
      <c r="AM37" s="87">
        <v>0</v>
      </c>
      <c r="AN37" s="87">
        <v>0</v>
      </c>
      <c r="AO37" s="87">
        <v>0</v>
      </c>
      <c r="AP37" s="87">
        <v>0</v>
      </c>
      <c r="AQ37" s="87">
        <v>0</v>
      </c>
      <c r="AR37" s="87">
        <v>0</v>
      </c>
      <c r="AS37" s="87">
        <v>0</v>
      </c>
      <c r="AT37" s="87">
        <v>0</v>
      </c>
      <c r="AU37" s="87">
        <v>0</v>
      </c>
      <c r="AV37" s="87">
        <v>0</v>
      </c>
      <c r="AW37" s="87">
        <v>0</v>
      </c>
      <c r="AX37" s="87">
        <v>0</v>
      </c>
      <c r="AY37" s="87">
        <v>0</v>
      </c>
      <c r="AZ37" s="87">
        <v>0</v>
      </c>
      <c r="BA37" s="87">
        <v>0</v>
      </c>
      <c r="BB37" s="87">
        <v>0</v>
      </c>
      <c r="BC37" s="87">
        <v>0</v>
      </c>
      <c r="BD37" s="87">
        <v>0</v>
      </c>
      <c r="BE37" s="87">
        <v>0</v>
      </c>
      <c r="BF37" s="87">
        <v>0</v>
      </c>
      <c r="BG37" s="87">
        <v>0</v>
      </c>
      <c r="BH37" s="87">
        <v>0</v>
      </c>
      <c r="BI37" s="87">
        <v>0</v>
      </c>
      <c r="BJ37" s="87">
        <v>0</v>
      </c>
      <c r="BK37" s="87">
        <v>0</v>
      </c>
      <c r="BL37" s="87">
        <v>0</v>
      </c>
      <c r="BM37" s="87">
        <v>0</v>
      </c>
      <c r="BN37" s="87">
        <v>0</v>
      </c>
      <c r="BO37" s="87">
        <v>0</v>
      </c>
      <c r="BP37" s="87">
        <v>0</v>
      </c>
      <c r="BQ37" s="87">
        <v>0</v>
      </c>
      <c r="BR37" s="87">
        <v>0</v>
      </c>
      <c r="BS37" s="87">
        <v>0</v>
      </c>
      <c r="BT37" s="87">
        <v>0</v>
      </c>
      <c r="BU37" s="87">
        <v>0</v>
      </c>
      <c r="BV37" s="87">
        <v>0</v>
      </c>
      <c r="BW37" s="87">
        <v>0</v>
      </c>
      <c r="BX37" s="87">
        <v>0</v>
      </c>
      <c r="BY37" s="87">
        <v>0</v>
      </c>
      <c r="BZ37" s="87">
        <v>0</v>
      </c>
      <c r="CA37" s="87">
        <v>0</v>
      </c>
      <c r="CB37" s="87">
        <v>0</v>
      </c>
      <c r="CC37" s="87">
        <v>0</v>
      </c>
      <c r="CD37" s="87">
        <v>0</v>
      </c>
      <c r="CE37" s="87">
        <v>0</v>
      </c>
      <c r="CF37" s="87">
        <v>0</v>
      </c>
      <c r="CG37" s="87">
        <v>0</v>
      </c>
      <c r="CH37" s="87">
        <v>0</v>
      </c>
      <c r="CI37" s="87">
        <v>0</v>
      </c>
      <c r="CJ37" s="87">
        <v>0</v>
      </c>
      <c r="CK37" s="87">
        <v>0</v>
      </c>
      <c r="CL37" s="87">
        <v>0</v>
      </c>
      <c r="CM37" s="87">
        <v>0</v>
      </c>
      <c r="CN37" s="87">
        <v>0</v>
      </c>
      <c r="CO37" s="87">
        <v>0</v>
      </c>
      <c r="CP37" s="87">
        <v>0</v>
      </c>
      <c r="CQ37" s="87">
        <v>0</v>
      </c>
      <c r="CR37" s="87">
        <v>0</v>
      </c>
      <c r="CS37" s="87">
        <v>0</v>
      </c>
      <c r="CT37" s="87">
        <v>0</v>
      </c>
      <c r="CU37" s="87">
        <v>0</v>
      </c>
      <c r="CV37" s="87">
        <v>0</v>
      </c>
      <c r="CW37" s="87">
        <v>0</v>
      </c>
      <c r="CX37" s="87">
        <v>0</v>
      </c>
      <c r="CY37" s="87">
        <v>0</v>
      </c>
      <c r="CZ37" s="87">
        <v>0</v>
      </c>
      <c r="DA37" s="87">
        <v>0</v>
      </c>
      <c r="DB37" s="87">
        <v>0</v>
      </c>
      <c r="DC37" s="87">
        <v>0</v>
      </c>
      <c r="DD37" s="87">
        <v>0</v>
      </c>
      <c r="DE37" s="87">
        <v>0</v>
      </c>
      <c r="DF37" s="87">
        <v>0</v>
      </c>
      <c r="DG37" s="87">
        <v>0</v>
      </c>
      <c r="DH37" s="87">
        <v>0</v>
      </c>
      <c r="DI37" s="87">
        <v>0</v>
      </c>
      <c r="DJ37" s="87">
        <v>0</v>
      </c>
      <c r="DK37" s="87">
        <v>0</v>
      </c>
      <c r="DL37" s="87">
        <v>0</v>
      </c>
      <c r="DM37" s="87">
        <v>0</v>
      </c>
      <c r="DN37" s="87">
        <v>0</v>
      </c>
      <c r="DO37" s="87">
        <v>0</v>
      </c>
      <c r="DP37" s="87">
        <v>0</v>
      </c>
      <c r="DQ37" s="87">
        <v>0</v>
      </c>
      <c r="DR37" s="87">
        <v>0</v>
      </c>
      <c r="DS37" s="87">
        <v>0</v>
      </c>
      <c r="DT37" s="87">
        <v>0</v>
      </c>
      <c r="DU37" s="87">
        <v>0</v>
      </c>
      <c r="DV37" s="87">
        <v>0</v>
      </c>
      <c r="DW37" s="87">
        <v>0</v>
      </c>
      <c r="DX37" s="87">
        <v>0</v>
      </c>
      <c r="DY37" s="87">
        <v>0</v>
      </c>
      <c r="DZ37" s="87">
        <v>0</v>
      </c>
      <c r="EA37" s="87">
        <v>0</v>
      </c>
      <c r="EB37" s="87">
        <v>0</v>
      </c>
      <c r="EC37" s="87">
        <v>0</v>
      </c>
      <c r="ED37" s="87">
        <v>0</v>
      </c>
      <c r="EE37" s="87">
        <v>0</v>
      </c>
      <c r="EF37" s="87">
        <v>0</v>
      </c>
      <c r="EG37" s="87">
        <v>0</v>
      </c>
      <c r="EH37" s="87">
        <v>0</v>
      </c>
      <c r="EI37" s="87">
        <v>0</v>
      </c>
      <c r="EJ37" s="87">
        <v>0</v>
      </c>
      <c r="EK37" s="87">
        <v>0</v>
      </c>
      <c r="EL37" s="87">
        <v>0</v>
      </c>
      <c r="EM37" s="87">
        <v>0</v>
      </c>
      <c r="EN37" s="87">
        <v>0</v>
      </c>
      <c r="EO37" s="87">
        <v>0</v>
      </c>
      <c r="EP37" s="87">
        <v>0</v>
      </c>
      <c r="EQ37" s="87">
        <v>0</v>
      </c>
      <c r="ER37" s="87">
        <v>0</v>
      </c>
      <c r="ES37" s="87">
        <v>0</v>
      </c>
      <c r="ET37" s="87">
        <v>0</v>
      </c>
      <c r="EU37" s="87">
        <v>0</v>
      </c>
      <c r="EV37" s="87">
        <v>0</v>
      </c>
      <c r="EW37" s="87">
        <v>0</v>
      </c>
      <c r="EX37" s="87">
        <v>0</v>
      </c>
      <c r="EY37" s="87">
        <v>0</v>
      </c>
      <c r="EZ37" s="87">
        <v>0</v>
      </c>
      <c r="FA37" s="87">
        <v>0</v>
      </c>
      <c r="FB37" s="87">
        <v>0</v>
      </c>
      <c r="FC37" s="87">
        <v>0</v>
      </c>
      <c r="FD37" s="87">
        <v>0</v>
      </c>
      <c r="FE37" s="87">
        <v>0</v>
      </c>
      <c r="FF37" s="87">
        <v>0</v>
      </c>
      <c r="FG37" s="87">
        <v>0</v>
      </c>
      <c r="FH37" s="87">
        <v>0</v>
      </c>
      <c r="FI37" s="87">
        <v>0</v>
      </c>
      <c r="FJ37" s="87">
        <v>0</v>
      </c>
      <c r="FK37" s="87">
        <v>0</v>
      </c>
      <c r="FL37" s="87">
        <v>0</v>
      </c>
      <c r="FM37" s="87">
        <v>0</v>
      </c>
      <c r="FN37" s="87">
        <v>0</v>
      </c>
      <c r="FO37" s="87">
        <v>0</v>
      </c>
      <c r="FP37" s="87">
        <v>0</v>
      </c>
      <c r="FQ37" s="87">
        <v>0</v>
      </c>
      <c r="FR37" s="87">
        <v>0</v>
      </c>
      <c r="FS37" s="87">
        <v>0</v>
      </c>
      <c r="FT37" s="87">
        <v>0</v>
      </c>
      <c r="FU37" s="87">
        <v>0</v>
      </c>
      <c r="FV37" s="87">
        <v>0</v>
      </c>
      <c r="FW37" s="87">
        <v>0</v>
      </c>
      <c r="FX37" s="87">
        <v>0</v>
      </c>
      <c r="FY37" s="87">
        <v>0</v>
      </c>
      <c r="FZ37" s="87">
        <v>0</v>
      </c>
      <c r="GA37" s="87">
        <v>0</v>
      </c>
      <c r="GB37" s="87">
        <v>0</v>
      </c>
      <c r="GC37" s="87">
        <v>0</v>
      </c>
      <c r="GD37" s="87">
        <v>0</v>
      </c>
      <c r="GE37" s="87">
        <v>0</v>
      </c>
      <c r="GF37" s="87">
        <v>0</v>
      </c>
      <c r="GG37" s="87">
        <v>0</v>
      </c>
      <c r="GH37" s="87">
        <v>0</v>
      </c>
      <c r="GI37" s="87">
        <v>0</v>
      </c>
      <c r="GJ37" s="87">
        <v>0</v>
      </c>
      <c r="GK37" s="87">
        <v>0</v>
      </c>
      <c r="GL37" s="87">
        <v>0</v>
      </c>
      <c r="GM37" s="87">
        <v>0</v>
      </c>
      <c r="GN37" s="87">
        <v>0</v>
      </c>
      <c r="GO37" s="87">
        <v>0</v>
      </c>
      <c r="GP37" s="87">
        <v>0</v>
      </c>
      <c r="GQ37" s="87">
        <v>0</v>
      </c>
      <c r="GR37" s="87">
        <v>0</v>
      </c>
      <c r="GS37" s="87">
        <v>0</v>
      </c>
      <c r="GT37" s="87">
        <v>0</v>
      </c>
      <c r="GU37" s="87">
        <v>0</v>
      </c>
      <c r="GV37" s="87">
        <v>0</v>
      </c>
      <c r="GW37" s="87">
        <v>0</v>
      </c>
      <c r="GX37" s="87">
        <v>0</v>
      </c>
      <c r="GY37" s="87">
        <v>0</v>
      </c>
      <c r="GZ37" s="87">
        <v>0</v>
      </c>
      <c r="HA37" s="87">
        <v>0</v>
      </c>
      <c r="HB37" s="87">
        <v>0</v>
      </c>
      <c r="HC37" s="87">
        <v>0</v>
      </c>
      <c r="HD37" s="87">
        <v>0</v>
      </c>
      <c r="HE37" s="87">
        <v>0</v>
      </c>
      <c r="HF37" s="87">
        <v>0</v>
      </c>
      <c r="HG37" s="87">
        <v>0</v>
      </c>
      <c r="HH37" s="87">
        <v>0</v>
      </c>
      <c r="HI37" s="87">
        <v>0</v>
      </c>
      <c r="HJ37" s="87">
        <v>0</v>
      </c>
      <c r="HK37" s="87">
        <v>0</v>
      </c>
      <c r="HL37" s="87">
        <v>0</v>
      </c>
      <c r="HM37" s="87">
        <v>0</v>
      </c>
      <c r="HN37" s="87">
        <v>0</v>
      </c>
      <c r="HO37" s="87">
        <v>0</v>
      </c>
      <c r="HP37" s="87">
        <v>0</v>
      </c>
      <c r="HQ37" s="87">
        <v>0</v>
      </c>
      <c r="HR37" s="87">
        <v>0</v>
      </c>
      <c r="HS37" s="87">
        <v>0</v>
      </c>
    </row>
    <row r="38" spans="1:227" s="42" customFormat="1" ht="15" customHeight="1" x14ac:dyDescent="0.3">
      <c r="A38" s="46"/>
      <c r="B38" s="100" t="s">
        <v>122</v>
      </c>
      <c r="C38" s="106" t="s">
        <v>242</v>
      </c>
      <c r="D38" s="14"/>
      <c r="E38" s="15" t="str">
        <f>'1.Fin Model Summary Inputs'!$D$8</f>
        <v>k EUR</v>
      </c>
      <c r="F38" s="14"/>
      <c r="G38" s="371">
        <f t="shared" si="249"/>
        <v>0</v>
      </c>
      <c r="H38" s="87">
        <v>0</v>
      </c>
      <c r="I38" s="87">
        <v>0</v>
      </c>
      <c r="J38" s="87">
        <v>0</v>
      </c>
      <c r="K38" s="87">
        <v>0</v>
      </c>
      <c r="L38" s="87">
        <v>0</v>
      </c>
      <c r="M38" s="87">
        <v>0</v>
      </c>
      <c r="N38" s="87">
        <v>0</v>
      </c>
      <c r="O38" s="87">
        <v>0</v>
      </c>
      <c r="P38" s="87">
        <v>0</v>
      </c>
      <c r="Q38" s="87">
        <v>0</v>
      </c>
      <c r="R38" s="87">
        <v>0</v>
      </c>
      <c r="S38" s="87">
        <v>0</v>
      </c>
      <c r="T38" s="87">
        <v>0</v>
      </c>
      <c r="U38" s="87">
        <v>0</v>
      </c>
      <c r="V38" s="87">
        <v>0</v>
      </c>
      <c r="W38" s="87">
        <v>0</v>
      </c>
      <c r="X38" s="87">
        <v>0</v>
      </c>
      <c r="Y38" s="87">
        <v>0</v>
      </c>
      <c r="Z38" s="87">
        <v>0</v>
      </c>
      <c r="AA38" s="87">
        <v>0</v>
      </c>
      <c r="AB38" s="87">
        <v>0</v>
      </c>
      <c r="AC38" s="87">
        <v>0</v>
      </c>
      <c r="AD38" s="87">
        <v>0</v>
      </c>
      <c r="AE38" s="87">
        <v>0</v>
      </c>
      <c r="AF38" s="87">
        <v>0</v>
      </c>
      <c r="AG38" s="87">
        <v>0</v>
      </c>
      <c r="AH38" s="87">
        <v>0</v>
      </c>
      <c r="AI38" s="87">
        <v>0</v>
      </c>
      <c r="AJ38" s="87">
        <v>0</v>
      </c>
      <c r="AK38" s="87">
        <v>0</v>
      </c>
      <c r="AL38" s="87">
        <v>0</v>
      </c>
      <c r="AM38" s="87">
        <v>0</v>
      </c>
      <c r="AN38" s="87">
        <v>0</v>
      </c>
      <c r="AO38" s="87">
        <v>0</v>
      </c>
      <c r="AP38" s="87">
        <v>0</v>
      </c>
      <c r="AQ38" s="87">
        <v>0</v>
      </c>
      <c r="AR38" s="87">
        <v>0</v>
      </c>
      <c r="AS38" s="87">
        <v>0</v>
      </c>
      <c r="AT38" s="87">
        <v>0</v>
      </c>
      <c r="AU38" s="87">
        <v>0</v>
      </c>
      <c r="AV38" s="87">
        <v>0</v>
      </c>
      <c r="AW38" s="87">
        <v>0</v>
      </c>
      <c r="AX38" s="87">
        <v>0</v>
      </c>
      <c r="AY38" s="87">
        <v>0</v>
      </c>
      <c r="AZ38" s="87">
        <v>0</v>
      </c>
      <c r="BA38" s="87">
        <v>0</v>
      </c>
      <c r="BB38" s="87">
        <v>0</v>
      </c>
      <c r="BC38" s="87">
        <v>0</v>
      </c>
      <c r="BD38" s="87">
        <v>0</v>
      </c>
      <c r="BE38" s="87">
        <v>0</v>
      </c>
      <c r="BF38" s="87">
        <v>0</v>
      </c>
      <c r="BG38" s="87">
        <v>0</v>
      </c>
      <c r="BH38" s="87">
        <v>0</v>
      </c>
      <c r="BI38" s="87">
        <v>0</v>
      </c>
      <c r="BJ38" s="87">
        <v>0</v>
      </c>
      <c r="BK38" s="87">
        <v>0</v>
      </c>
      <c r="BL38" s="87">
        <v>0</v>
      </c>
      <c r="BM38" s="87">
        <v>0</v>
      </c>
      <c r="BN38" s="87">
        <v>0</v>
      </c>
      <c r="BO38" s="87">
        <v>0</v>
      </c>
      <c r="BP38" s="87">
        <v>0</v>
      </c>
      <c r="BQ38" s="87">
        <v>0</v>
      </c>
      <c r="BR38" s="87">
        <v>0</v>
      </c>
      <c r="BS38" s="87">
        <v>0</v>
      </c>
      <c r="BT38" s="87">
        <v>0</v>
      </c>
      <c r="BU38" s="87">
        <v>0</v>
      </c>
      <c r="BV38" s="87">
        <v>0</v>
      </c>
      <c r="BW38" s="87">
        <v>0</v>
      </c>
      <c r="BX38" s="87">
        <v>0</v>
      </c>
      <c r="BY38" s="87">
        <v>0</v>
      </c>
      <c r="BZ38" s="87">
        <v>0</v>
      </c>
      <c r="CA38" s="87">
        <v>0</v>
      </c>
      <c r="CB38" s="87">
        <v>0</v>
      </c>
      <c r="CC38" s="87">
        <v>0</v>
      </c>
      <c r="CD38" s="87">
        <v>0</v>
      </c>
      <c r="CE38" s="87">
        <v>0</v>
      </c>
      <c r="CF38" s="87">
        <v>0</v>
      </c>
      <c r="CG38" s="87">
        <v>0</v>
      </c>
      <c r="CH38" s="87">
        <v>0</v>
      </c>
      <c r="CI38" s="87">
        <v>0</v>
      </c>
      <c r="CJ38" s="87">
        <v>0</v>
      </c>
      <c r="CK38" s="87">
        <v>0</v>
      </c>
      <c r="CL38" s="87">
        <v>0</v>
      </c>
      <c r="CM38" s="87">
        <v>0</v>
      </c>
      <c r="CN38" s="87">
        <v>0</v>
      </c>
      <c r="CO38" s="87">
        <v>0</v>
      </c>
      <c r="CP38" s="87">
        <v>0</v>
      </c>
      <c r="CQ38" s="87">
        <v>0</v>
      </c>
      <c r="CR38" s="87">
        <v>0</v>
      </c>
      <c r="CS38" s="87">
        <v>0</v>
      </c>
      <c r="CT38" s="87">
        <v>0</v>
      </c>
      <c r="CU38" s="87">
        <v>0</v>
      </c>
      <c r="CV38" s="87">
        <v>0</v>
      </c>
      <c r="CW38" s="87">
        <v>0</v>
      </c>
      <c r="CX38" s="87">
        <v>0</v>
      </c>
      <c r="CY38" s="87">
        <v>0</v>
      </c>
      <c r="CZ38" s="87">
        <v>0</v>
      </c>
      <c r="DA38" s="87">
        <v>0</v>
      </c>
      <c r="DB38" s="87">
        <v>0</v>
      </c>
      <c r="DC38" s="87">
        <v>0</v>
      </c>
      <c r="DD38" s="87">
        <v>0</v>
      </c>
      <c r="DE38" s="87">
        <v>0</v>
      </c>
      <c r="DF38" s="87">
        <v>0</v>
      </c>
      <c r="DG38" s="87">
        <v>0</v>
      </c>
      <c r="DH38" s="87">
        <v>0</v>
      </c>
      <c r="DI38" s="87">
        <v>0</v>
      </c>
      <c r="DJ38" s="87">
        <v>0</v>
      </c>
      <c r="DK38" s="87">
        <v>0</v>
      </c>
      <c r="DL38" s="87">
        <v>0</v>
      </c>
      <c r="DM38" s="87">
        <v>0</v>
      </c>
      <c r="DN38" s="87">
        <v>0</v>
      </c>
      <c r="DO38" s="87">
        <v>0</v>
      </c>
      <c r="DP38" s="87">
        <v>0</v>
      </c>
      <c r="DQ38" s="87">
        <v>0</v>
      </c>
      <c r="DR38" s="87">
        <v>0</v>
      </c>
      <c r="DS38" s="87">
        <v>0</v>
      </c>
      <c r="DT38" s="87">
        <v>0</v>
      </c>
      <c r="DU38" s="87">
        <v>0</v>
      </c>
      <c r="DV38" s="87">
        <v>0</v>
      </c>
      <c r="DW38" s="87">
        <v>0</v>
      </c>
      <c r="DX38" s="87">
        <v>0</v>
      </c>
      <c r="DY38" s="87">
        <v>0</v>
      </c>
      <c r="DZ38" s="87">
        <v>0</v>
      </c>
      <c r="EA38" s="87">
        <v>0</v>
      </c>
      <c r="EB38" s="87">
        <v>0</v>
      </c>
      <c r="EC38" s="87">
        <v>0</v>
      </c>
      <c r="ED38" s="87">
        <v>0</v>
      </c>
      <c r="EE38" s="87">
        <v>0</v>
      </c>
      <c r="EF38" s="87">
        <v>0</v>
      </c>
      <c r="EG38" s="87">
        <v>0</v>
      </c>
      <c r="EH38" s="87">
        <v>0</v>
      </c>
      <c r="EI38" s="87">
        <v>0</v>
      </c>
      <c r="EJ38" s="87">
        <v>0</v>
      </c>
      <c r="EK38" s="87">
        <v>0</v>
      </c>
      <c r="EL38" s="87">
        <v>0</v>
      </c>
      <c r="EM38" s="87">
        <v>0</v>
      </c>
      <c r="EN38" s="87">
        <v>0</v>
      </c>
      <c r="EO38" s="87">
        <v>0</v>
      </c>
      <c r="EP38" s="87">
        <v>0</v>
      </c>
      <c r="EQ38" s="87">
        <v>0</v>
      </c>
      <c r="ER38" s="87">
        <v>0</v>
      </c>
      <c r="ES38" s="87">
        <v>0</v>
      </c>
      <c r="ET38" s="87">
        <v>0</v>
      </c>
      <c r="EU38" s="87">
        <v>0</v>
      </c>
      <c r="EV38" s="87">
        <v>0</v>
      </c>
      <c r="EW38" s="87">
        <v>0</v>
      </c>
      <c r="EX38" s="87">
        <v>0</v>
      </c>
      <c r="EY38" s="87">
        <v>0</v>
      </c>
      <c r="EZ38" s="87">
        <v>0</v>
      </c>
      <c r="FA38" s="87">
        <v>0</v>
      </c>
      <c r="FB38" s="87">
        <v>0</v>
      </c>
      <c r="FC38" s="87">
        <v>0</v>
      </c>
      <c r="FD38" s="87">
        <v>0</v>
      </c>
      <c r="FE38" s="87">
        <v>0</v>
      </c>
      <c r="FF38" s="87">
        <v>0</v>
      </c>
      <c r="FG38" s="87">
        <v>0</v>
      </c>
      <c r="FH38" s="87">
        <v>0</v>
      </c>
      <c r="FI38" s="87">
        <v>0</v>
      </c>
      <c r="FJ38" s="87">
        <v>0</v>
      </c>
      <c r="FK38" s="87">
        <v>0</v>
      </c>
      <c r="FL38" s="87">
        <v>0</v>
      </c>
      <c r="FM38" s="87">
        <v>0</v>
      </c>
      <c r="FN38" s="87">
        <v>0</v>
      </c>
      <c r="FO38" s="87">
        <v>0</v>
      </c>
      <c r="FP38" s="87">
        <v>0</v>
      </c>
      <c r="FQ38" s="87">
        <v>0</v>
      </c>
      <c r="FR38" s="87">
        <v>0</v>
      </c>
      <c r="FS38" s="87">
        <v>0</v>
      </c>
      <c r="FT38" s="87">
        <v>0</v>
      </c>
      <c r="FU38" s="87">
        <v>0</v>
      </c>
      <c r="FV38" s="87">
        <v>0</v>
      </c>
      <c r="FW38" s="87">
        <v>0</v>
      </c>
      <c r="FX38" s="87">
        <v>0</v>
      </c>
      <c r="FY38" s="87">
        <v>0</v>
      </c>
      <c r="FZ38" s="87">
        <v>0</v>
      </c>
      <c r="GA38" s="87">
        <v>0</v>
      </c>
      <c r="GB38" s="87">
        <v>0</v>
      </c>
      <c r="GC38" s="87">
        <v>0</v>
      </c>
      <c r="GD38" s="87">
        <v>0</v>
      </c>
      <c r="GE38" s="87">
        <v>0</v>
      </c>
      <c r="GF38" s="87">
        <v>0</v>
      </c>
      <c r="GG38" s="87">
        <v>0</v>
      </c>
      <c r="GH38" s="87">
        <v>0</v>
      </c>
      <c r="GI38" s="87">
        <v>0</v>
      </c>
      <c r="GJ38" s="87">
        <v>0</v>
      </c>
      <c r="GK38" s="87">
        <v>0</v>
      </c>
      <c r="GL38" s="87">
        <v>0</v>
      </c>
      <c r="GM38" s="87">
        <v>0</v>
      </c>
      <c r="GN38" s="87">
        <v>0</v>
      </c>
      <c r="GO38" s="87">
        <v>0</v>
      </c>
      <c r="GP38" s="87">
        <v>0</v>
      </c>
      <c r="GQ38" s="87">
        <v>0</v>
      </c>
      <c r="GR38" s="87">
        <v>0</v>
      </c>
      <c r="GS38" s="87">
        <v>0</v>
      </c>
      <c r="GT38" s="87">
        <v>0</v>
      </c>
      <c r="GU38" s="87">
        <v>0</v>
      </c>
      <c r="GV38" s="87">
        <v>0</v>
      </c>
      <c r="GW38" s="87">
        <v>0</v>
      </c>
      <c r="GX38" s="87">
        <v>0</v>
      </c>
      <c r="GY38" s="87">
        <v>0</v>
      </c>
      <c r="GZ38" s="87">
        <v>0</v>
      </c>
      <c r="HA38" s="87">
        <v>0</v>
      </c>
      <c r="HB38" s="87">
        <v>0</v>
      </c>
      <c r="HC38" s="87">
        <v>0</v>
      </c>
      <c r="HD38" s="87">
        <v>0</v>
      </c>
      <c r="HE38" s="87">
        <v>0</v>
      </c>
      <c r="HF38" s="87">
        <v>0</v>
      </c>
      <c r="HG38" s="87">
        <v>0</v>
      </c>
      <c r="HH38" s="87">
        <v>0</v>
      </c>
      <c r="HI38" s="87">
        <v>0</v>
      </c>
      <c r="HJ38" s="87">
        <v>0</v>
      </c>
      <c r="HK38" s="87">
        <v>0</v>
      </c>
      <c r="HL38" s="87">
        <v>0</v>
      </c>
      <c r="HM38" s="87">
        <v>0</v>
      </c>
      <c r="HN38" s="87">
        <v>0</v>
      </c>
      <c r="HO38" s="87">
        <v>0</v>
      </c>
      <c r="HP38" s="87">
        <v>0</v>
      </c>
      <c r="HQ38" s="87">
        <v>0</v>
      </c>
      <c r="HR38" s="87">
        <v>0</v>
      </c>
      <c r="HS38" s="87">
        <v>0</v>
      </c>
    </row>
    <row r="39" spans="1:227" x14ac:dyDescent="0.3"/>
    <row r="40" spans="1:227" s="42" customFormat="1" ht="15" customHeight="1" x14ac:dyDescent="0.3">
      <c r="A40" s="14"/>
      <c r="B40" s="100"/>
      <c r="C40" s="107" t="s">
        <v>239</v>
      </c>
      <c r="D40" s="14"/>
      <c r="E40" s="15" t="str">
        <f>'1.Fin Model Summary Inputs'!$D$8</f>
        <v>k EUR</v>
      </c>
      <c r="F40" s="14"/>
      <c r="G40" s="371">
        <f>SUM(H40:HO40)</f>
        <v>0</v>
      </c>
      <c r="H40" s="93">
        <f t="shared" ref="H40:BS40" si="250">SUM(H42:H43)</f>
        <v>0</v>
      </c>
      <c r="I40" s="93">
        <f t="shared" si="250"/>
        <v>0</v>
      </c>
      <c r="J40" s="93">
        <f t="shared" si="250"/>
        <v>0</v>
      </c>
      <c r="K40" s="93">
        <f t="shared" si="250"/>
        <v>0</v>
      </c>
      <c r="L40" s="93">
        <f t="shared" si="250"/>
        <v>0</v>
      </c>
      <c r="M40" s="93">
        <f t="shared" si="250"/>
        <v>0</v>
      </c>
      <c r="N40" s="93">
        <f t="shared" si="250"/>
        <v>0</v>
      </c>
      <c r="O40" s="93">
        <f t="shared" si="250"/>
        <v>0</v>
      </c>
      <c r="P40" s="93">
        <f t="shared" si="250"/>
        <v>0</v>
      </c>
      <c r="Q40" s="93">
        <f t="shared" si="250"/>
        <v>0</v>
      </c>
      <c r="R40" s="93">
        <f t="shared" si="250"/>
        <v>0</v>
      </c>
      <c r="S40" s="93">
        <f t="shared" si="250"/>
        <v>0</v>
      </c>
      <c r="T40" s="93">
        <f t="shared" si="250"/>
        <v>0</v>
      </c>
      <c r="U40" s="93">
        <f t="shared" si="250"/>
        <v>0</v>
      </c>
      <c r="V40" s="93">
        <f t="shared" si="250"/>
        <v>0</v>
      </c>
      <c r="W40" s="93">
        <f t="shared" si="250"/>
        <v>0</v>
      </c>
      <c r="X40" s="93">
        <f t="shared" si="250"/>
        <v>0</v>
      </c>
      <c r="Y40" s="93">
        <f t="shared" si="250"/>
        <v>0</v>
      </c>
      <c r="Z40" s="93">
        <f t="shared" si="250"/>
        <v>0</v>
      </c>
      <c r="AA40" s="93">
        <f t="shared" si="250"/>
        <v>0</v>
      </c>
      <c r="AB40" s="93">
        <f t="shared" si="250"/>
        <v>0</v>
      </c>
      <c r="AC40" s="93">
        <f t="shared" si="250"/>
        <v>0</v>
      </c>
      <c r="AD40" s="93">
        <f t="shared" si="250"/>
        <v>0</v>
      </c>
      <c r="AE40" s="93">
        <f t="shared" si="250"/>
        <v>0</v>
      </c>
      <c r="AF40" s="93">
        <f t="shared" si="250"/>
        <v>0</v>
      </c>
      <c r="AG40" s="93">
        <f t="shared" si="250"/>
        <v>0</v>
      </c>
      <c r="AH40" s="93">
        <f t="shared" si="250"/>
        <v>0</v>
      </c>
      <c r="AI40" s="93">
        <f t="shared" si="250"/>
        <v>0</v>
      </c>
      <c r="AJ40" s="93">
        <f t="shared" si="250"/>
        <v>0</v>
      </c>
      <c r="AK40" s="93">
        <f t="shared" si="250"/>
        <v>0</v>
      </c>
      <c r="AL40" s="93">
        <f t="shared" si="250"/>
        <v>0</v>
      </c>
      <c r="AM40" s="93">
        <f t="shared" si="250"/>
        <v>0</v>
      </c>
      <c r="AN40" s="93">
        <f t="shared" si="250"/>
        <v>0</v>
      </c>
      <c r="AO40" s="93">
        <f t="shared" si="250"/>
        <v>0</v>
      </c>
      <c r="AP40" s="93">
        <f t="shared" si="250"/>
        <v>0</v>
      </c>
      <c r="AQ40" s="93">
        <f t="shared" si="250"/>
        <v>0</v>
      </c>
      <c r="AR40" s="93">
        <f t="shared" si="250"/>
        <v>0</v>
      </c>
      <c r="AS40" s="93">
        <f t="shared" si="250"/>
        <v>0</v>
      </c>
      <c r="AT40" s="93">
        <f t="shared" si="250"/>
        <v>0</v>
      </c>
      <c r="AU40" s="93">
        <f t="shared" si="250"/>
        <v>0</v>
      </c>
      <c r="AV40" s="93">
        <f t="shared" si="250"/>
        <v>0</v>
      </c>
      <c r="AW40" s="93">
        <f t="shared" si="250"/>
        <v>0</v>
      </c>
      <c r="AX40" s="93">
        <f t="shared" si="250"/>
        <v>0</v>
      </c>
      <c r="AY40" s="93">
        <f t="shared" si="250"/>
        <v>0</v>
      </c>
      <c r="AZ40" s="93">
        <f t="shared" si="250"/>
        <v>0</v>
      </c>
      <c r="BA40" s="93">
        <f t="shared" si="250"/>
        <v>0</v>
      </c>
      <c r="BB40" s="93">
        <f t="shared" si="250"/>
        <v>0</v>
      </c>
      <c r="BC40" s="93">
        <f t="shared" si="250"/>
        <v>0</v>
      </c>
      <c r="BD40" s="93">
        <f t="shared" si="250"/>
        <v>0</v>
      </c>
      <c r="BE40" s="93">
        <f t="shared" si="250"/>
        <v>0</v>
      </c>
      <c r="BF40" s="93">
        <f t="shared" si="250"/>
        <v>0</v>
      </c>
      <c r="BG40" s="93">
        <f t="shared" si="250"/>
        <v>0</v>
      </c>
      <c r="BH40" s="93">
        <f t="shared" si="250"/>
        <v>0</v>
      </c>
      <c r="BI40" s="93">
        <f t="shared" si="250"/>
        <v>0</v>
      </c>
      <c r="BJ40" s="93">
        <f t="shared" si="250"/>
        <v>0</v>
      </c>
      <c r="BK40" s="93">
        <f t="shared" si="250"/>
        <v>0</v>
      </c>
      <c r="BL40" s="93">
        <f t="shared" si="250"/>
        <v>0</v>
      </c>
      <c r="BM40" s="93">
        <f t="shared" si="250"/>
        <v>0</v>
      </c>
      <c r="BN40" s="93">
        <f t="shared" si="250"/>
        <v>0</v>
      </c>
      <c r="BO40" s="93">
        <f t="shared" si="250"/>
        <v>0</v>
      </c>
      <c r="BP40" s="93">
        <f t="shared" si="250"/>
        <v>0</v>
      </c>
      <c r="BQ40" s="93">
        <f t="shared" si="250"/>
        <v>0</v>
      </c>
      <c r="BR40" s="93">
        <f t="shared" si="250"/>
        <v>0</v>
      </c>
      <c r="BS40" s="93">
        <f t="shared" si="250"/>
        <v>0</v>
      </c>
      <c r="BT40" s="93">
        <f t="shared" ref="BT40:EE40" si="251">SUM(BT42:BT43)</f>
        <v>0</v>
      </c>
      <c r="BU40" s="93">
        <f t="shared" si="251"/>
        <v>0</v>
      </c>
      <c r="BV40" s="93">
        <f t="shared" si="251"/>
        <v>0</v>
      </c>
      <c r="BW40" s="93">
        <f t="shared" si="251"/>
        <v>0</v>
      </c>
      <c r="BX40" s="93">
        <f t="shared" si="251"/>
        <v>0</v>
      </c>
      <c r="BY40" s="93">
        <f t="shared" si="251"/>
        <v>0</v>
      </c>
      <c r="BZ40" s="93">
        <f t="shared" si="251"/>
        <v>0</v>
      </c>
      <c r="CA40" s="93">
        <f t="shared" si="251"/>
        <v>0</v>
      </c>
      <c r="CB40" s="93">
        <f t="shared" si="251"/>
        <v>0</v>
      </c>
      <c r="CC40" s="93">
        <f t="shared" si="251"/>
        <v>0</v>
      </c>
      <c r="CD40" s="93">
        <f t="shared" si="251"/>
        <v>0</v>
      </c>
      <c r="CE40" s="93">
        <f t="shared" si="251"/>
        <v>0</v>
      </c>
      <c r="CF40" s="93">
        <f t="shared" si="251"/>
        <v>0</v>
      </c>
      <c r="CG40" s="93">
        <f t="shared" si="251"/>
        <v>0</v>
      </c>
      <c r="CH40" s="93">
        <f t="shared" si="251"/>
        <v>0</v>
      </c>
      <c r="CI40" s="93">
        <f t="shared" si="251"/>
        <v>0</v>
      </c>
      <c r="CJ40" s="93">
        <f t="shared" si="251"/>
        <v>0</v>
      </c>
      <c r="CK40" s="93">
        <f t="shared" si="251"/>
        <v>0</v>
      </c>
      <c r="CL40" s="93">
        <f t="shared" si="251"/>
        <v>0</v>
      </c>
      <c r="CM40" s="93">
        <f t="shared" si="251"/>
        <v>0</v>
      </c>
      <c r="CN40" s="93">
        <f t="shared" si="251"/>
        <v>0</v>
      </c>
      <c r="CO40" s="93">
        <f t="shared" si="251"/>
        <v>0</v>
      </c>
      <c r="CP40" s="93">
        <f t="shared" si="251"/>
        <v>0</v>
      </c>
      <c r="CQ40" s="93">
        <f t="shared" si="251"/>
        <v>0</v>
      </c>
      <c r="CR40" s="93">
        <f t="shared" si="251"/>
        <v>0</v>
      </c>
      <c r="CS40" s="93">
        <f t="shared" si="251"/>
        <v>0</v>
      </c>
      <c r="CT40" s="93">
        <f t="shared" si="251"/>
        <v>0</v>
      </c>
      <c r="CU40" s="93">
        <f t="shared" si="251"/>
        <v>0</v>
      </c>
      <c r="CV40" s="93">
        <f t="shared" si="251"/>
        <v>0</v>
      </c>
      <c r="CW40" s="93">
        <f t="shared" si="251"/>
        <v>0</v>
      </c>
      <c r="CX40" s="93">
        <f t="shared" si="251"/>
        <v>0</v>
      </c>
      <c r="CY40" s="93">
        <f t="shared" si="251"/>
        <v>0</v>
      </c>
      <c r="CZ40" s="93">
        <f t="shared" si="251"/>
        <v>0</v>
      </c>
      <c r="DA40" s="93">
        <f t="shared" si="251"/>
        <v>0</v>
      </c>
      <c r="DB40" s="93">
        <f t="shared" si="251"/>
        <v>0</v>
      </c>
      <c r="DC40" s="93">
        <f t="shared" si="251"/>
        <v>0</v>
      </c>
      <c r="DD40" s="93">
        <f t="shared" si="251"/>
        <v>0</v>
      </c>
      <c r="DE40" s="93">
        <f t="shared" si="251"/>
        <v>0</v>
      </c>
      <c r="DF40" s="93">
        <f t="shared" si="251"/>
        <v>0</v>
      </c>
      <c r="DG40" s="93">
        <f t="shared" si="251"/>
        <v>0</v>
      </c>
      <c r="DH40" s="93">
        <f t="shared" si="251"/>
        <v>0</v>
      </c>
      <c r="DI40" s="93">
        <f t="shared" si="251"/>
        <v>0</v>
      </c>
      <c r="DJ40" s="93">
        <f t="shared" si="251"/>
        <v>0</v>
      </c>
      <c r="DK40" s="93">
        <f t="shared" si="251"/>
        <v>0</v>
      </c>
      <c r="DL40" s="93">
        <f t="shared" si="251"/>
        <v>0</v>
      </c>
      <c r="DM40" s="93">
        <f t="shared" si="251"/>
        <v>0</v>
      </c>
      <c r="DN40" s="93">
        <f t="shared" si="251"/>
        <v>0</v>
      </c>
      <c r="DO40" s="93">
        <f t="shared" si="251"/>
        <v>0</v>
      </c>
      <c r="DP40" s="93">
        <f t="shared" si="251"/>
        <v>0</v>
      </c>
      <c r="DQ40" s="93">
        <f t="shared" si="251"/>
        <v>0</v>
      </c>
      <c r="DR40" s="93">
        <f t="shared" si="251"/>
        <v>0</v>
      </c>
      <c r="DS40" s="93">
        <f t="shared" si="251"/>
        <v>0</v>
      </c>
      <c r="DT40" s="93">
        <f t="shared" si="251"/>
        <v>0</v>
      </c>
      <c r="DU40" s="93">
        <f t="shared" si="251"/>
        <v>0</v>
      </c>
      <c r="DV40" s="93">
        <f t="shared" si="251"/>
        <v>0</v>
      </c>
      <c r="DW40" s="93">
        <f t="shared" si="251"/>
        <v>0</v>
      </c>
      <c r="DX40" s="93">
        <f t="shared" si="251"/>
        <v>0</v>
      </c>
      <c r="DY40" s="93">
        <f t="shared" si="251"/>
        <v>0</v>
      </c>
      <c r="DZ40" s="93">
        <f t="shared" si="251"/>
        <v>0</v>
      </c>
      <c r="EA40" s="93">
        <f t="shared" si="251"/>
        <v>0</v>
      </c>
      <c r="EB40" s="93">
        <f t="shared" si="251"/>
        <v>0</v>
      </c>
      <c r="EC40" s="93">
        <f t="shared" si="251"/>
        <v>0</v>
      </c>
      <c r="ED40" s="93">
        <f t="shared" si="251"/>
        <v>0</v>
      </c>
      <c r="EE40" s="93">
        <f t="shared" si="251"/>
        <v>0</v>
      </c>
      <c r="EF40" s="93">
        <f t="shared" ref="EF40:GQ40" si="252">SUM(EF42:EF43)</f>
        <v>0</v>
      </c>
      <c r="EG40" s="93">
        <f t="shared" si="252"/>
        <v>0</v>
      </c>
      <c r="EH40" s="93">
        <f t="shared" si="252"/>
        <v>0</v>
      </c>
      <c r="EI40" s="93">
        <f t="shared" si="252"/>
        <v>0</v>
      </c>
      <c r="EJ40" s="93">
        <f t="shared" si="252"/>
        <v>0</v>
      </c>
      <c r="EK40" s="93">
        <f t="shared" si="252"/>
        <v>0</v>
      </c>
      <c r="EL40" s="93">
        <f t="shared" si="252"/>
        <v>0</v>
      </c>
      <c r="EM40" s="93">
        <f t="shared" si="252"/>
        <v>0</v>
      </c>
      <c r="EN40" s="93">
        <f t="shared" si="252"/>
        <v>0</v>
      </c>
      <c r="EO40" s="93">
        <f t="shared" si="252"/>
        <v>0</v>
      </c>
      <c r="EP40" s="93">
        <f t="shared" si="252"/>
        <v>0</v>
      </c>
      <c r="EQ40" s="93">
        <f t="shared" si="252"/>
        <v>0</v>
      </c>
      <c r="ER40" s="93">
        <f t="shared" si="252"/>
        <v>0</v>
      </c>
      <c r="ES40" s="93">
        <f t="shared" si="252"/>
        <v>0</v>
      </c>
      <c r="ET40" s="93">
        <f t="shared" si="252"/>
        <v>0</v>
      </c>
      <c r="EU40" s="93">
        <f t="shared" si="252"/>
        <v>0</v>
      </c>
      <c r="EV40" s="93">
        <f t="shared" si="252"/>
        <v>0</v>
      </c>
      <c r="EW40" s="93">
        <f t="shared" si="252"/>
        <v>0</v>
      </c>
      <c r="EX40" s="93">
        <f t="shared" si="252"/>
        <v>0</v>
      </c>
      <c r="EY40" s="93">
        <f t="shared" si="252"/>
        <v>0</v>
      </c>
      <c r="EZ40" s="93">
        <f t="shared" si="252"/>
        <v>0</v>
      </c>
      <c r="FA40" s="93">
        <f t="shared" si="252"/>
        <v>0</v>
      </c>
      <c r="FB40" s="93">
        <f t="shared" si="252"/>
        <v>0</v>
      </c>
      <c r="FC40" s="93">
        <f t="shared" si="252"/>
        <v>0</v>
      </c>
      <c r="FD40" s="93">
        <f t="shared" si="252"/>
        <v>0</v>
      </c>
      <c r="FE40" s="93">
        <f t="shared" si="252"/>
        <v>0</v>
      </c>
      <c r="FF40" s="93">
        <f t="shared" si="252"/>
        <v>0</v>
      </c>
      <c r="FG40" s="93">
        <f t="shared" si="252"/>
        <v>0</v>
      </c>
      <c r="FH40" s="93">
        <f t="shared" si="252"/>
        <v>0</v>
      </c>
      <c r="FI40" s="93">
        <f t="shared" si="252"/>
        <v>0</v>
      </c>
      <c r="FJ40" s="93">
        <f t="shared" si="252"/>
        <v>0</v>
      </c>
      <c r="FK40" s="93">
        <f t="shared" si="252"/>
        <v>0</v>
      </c>
      <c r="FL40" s="93">
        <f t="shared" si="252"/>
        <v>0</v>
      </c>
      <c r="FM40" s="93">
        <f t="shared" si="252"/>
        <v>0</v>
      </c>
      <c r="FN40" s="93">
        <f t="shared" si="252"/>
        <v>0</v>
      </c>
      <c r="FO40" s="93">
        <f t="shared" si="252"/>
        <v>0</v>
      </c>
      <c r="FP40" s="93">
        <f t="shared" si="252"/>
        <v>0</v>
      </c>
      <c r="FQ40" s="93">
        <f t="shared" si="252"/>
        <v>0</v>
      </c>
      <c r="FR40" s="93">
        <f t="shared" si="252"/>
        <v>0</v>
      </c>
      <c r="FS40" s="93">
        <f t="shared" si="252"/>
        <v>0</v>
      </c>
      <c r="FT40" s="93">
        <f t="shared" si="252"/>
        <v>0</v>
      </c>
      <c r="FU40" s="93">
        <f t="shared" si="252"/>
        <v>0</v>
      </c>
      <c r="FV40" s="93">
        <f t="shared" si="252"/>
        <v>0</v>
      </c>
      <c r="FW40" s="93">
        <f t="shared" si="252"/>
        <v>0</v>
      </c>
      <c r="FX40" s="93">
        <f t="shared" si="252"/>
        <v>0</v>
      </c>
      <c r="FY40" s="93">
        <f t="shared" si="252"/>
        <v>0</v>
      </c>
      <c r="FZ40" s="93">
        <f t="shared" si="252"/>
        <v>0</v>
      </c>
      <c r="GA40" s="93">
        <f t="shared" si="252"/>
        <v>0</v>
      </c>
      <c r="GB40" s="93">
        <f t="shared" si="252"/>
        <v>0</v>
      </c>
      <c r="GC40" s="93">
        <f t="shared" si="252"/>
        <v>0</v>
      </c>
      <c r="GD40" s="93">
        <f t="shared" si="252"/>
        <v>0</v>
      </c>
      <c r="GE40" s="93">
        <f t="shared" si="252"/>
        <v>0</v>
      </c>
      <c r="GF40" s="93">
        <f t="shared" si="252"/>
        <v>0</v>
      </c>
      <c r="GG40" s="93">
        <f t="shared" si="252"/>
        <v>0</v>
      </c>
      <c r="GH40" s="93">
        <f t="shared" si="252"/>
        <v>0</v>
      </c>
      <c r="GI40" s="93">
        <f t="shared" si="252"/>
        <v>0</v>
      </c>
      <c r="GJ40" s="93">
        <f t="shared" si="252"/>
        <v>0</v>
      </c>
      <c r="GK40" s="93">
        <f t="shared" si="252"/>
        <v>0</v>
      </c>
      <c r="GL40" s="93">
        <f t="shared" si="252"/>
        <v>0</v>
      </c>
      <c r="GM40" s="93">
        <f t="shared" si="252"/>
        <v>0</v>
      </c>
      <c r="GN40" s="93">
        <f t="shared" si="252"/>
        <v>0</v>
      </c>
      <c r="GO40" s="93">
        <f t="shared" si="252"/>
        <v>0</v>
      </c>
      <c r="GP40" s="93">
        <f t="shared" si="252"/>
        <v>0</v>
      </c>
      <c r="GQ40" s="93">
        <f t="shared" si="252"/>
        <v>0</v>
      </c>
      <c r="GR40" s="93">
        <f t="shared" ref="GR40:HS40" si="253">SUM(GR42:GR43)</f>
        <v>0</v>
      </c>
      <c r="GS40" s="93">
        <f t="shared" si="253"/>
        <v>0</v>
      </c>
      <c r="GT40" s="93">
        <f t="shared" si="253"/>
        <v>0</v>
      </c>
      <c r="GU40" s="93">
        <f t="shared" si="253"/>
        <v>0</v>
      </c>
      <c r="GV40" s="93">
        <f t="shared" si="253"/>
        <v>0</v>
      </c>
      <c r="GW40" s="93">
        <f t="shared" si="253"/>
        <v>0</v>
      </c>
      <c r="GX40" s="93">
        <f t="shared" si="253"/>
        <v>0</v>
      </c>
      <c r="GY40" s="93">
        <f t="shared" si="253"/>
        <v>0</v>
      </c>
      <c r="GZ40" s="93">
        <f t="shared" si="253"/>
        <v>0</v>
      </c>
      <c r="HA40" s="93">
        <f t="shared" si="253"/>
        <v>0</v>
      </c>
      <c r="HB40" s="93">
        <f t="shared" si="253"/>
        <v>0</v>
      </c>
      <c r="HC40" s="93">
        <f t="shared" si="253"/>
        <v>0</v>
      </c>
      <c r="HD40" s="93">
        <f t="shared" si="253"/>
        <v>0</v>
      </c>
      <c r="HE40" s="93">
        <f t="shared" si="253"/>
        <v>0</v>
      </c>
      <c r="HF40" s="93">
        <f t="shared" si="253"/>
        <v>0</v>
      </c>
      <c r="HG40" s="93">
        <f t="shared" si="253"/>
        <v>0</v>
      </c>
      <c r="HH40" s="93">
        <f t="shared" si="253"/>
        <v>0</v>
      </c>
      <c r="HI40" s="93">
        <f t="shared" si="253"/>
        <v>0</v>
      </c>
      <c r="HJ40" s="93">
        <f t="shared" si="253"/>
        <v>0</v>
      </c>
      <c r="HK40" s="93">
        <f t="shared" si="253"/>
        <v>0</v>
      </c>
      <c r="HL40" s="93">
        <f t="shared" si="253"/>
        <v>0</v>
      </c>
      <c r="HM40" s="93">
        <f t="shared" si="253"/>
        <v>0</v>
      </c>
      <c r="HN40" s="93">
        <f t="shared" si="253"/>
        <v>0</v>
      </c>
      <c r="HO40" s="93">
        <f t="shared" si="253"/>
        <v>0</v>
      </c>
      <c r="HP40" s="93">
        <f t="shared" si="253"/>
        <v>0</v>
      </c>
      <c r="HQ40" s="93">
        <f t="shared" si="253"/>
        <v>0</v>
      </c>
      <c r="HR40" s="93">
        <f t="shared" si="253"/>
        <v>0</v>
      </c>
      <c r="HS40" s="93">
        <f t="shared" si="253"/>
        <v>0</v>
      </c>
    </row>
    <row r="41" spans="1:227" s="42" customFormat="1" ht="9.75" customHeight="1" x14ac:dyDescent="0.3">
      <c r="A41" s="14"/>
      <c r="B41" s="100"/>
      <c r="C41" s="107"/>
      <c r="D41" s="14"/>
      <c r="E41" s="15"/>
      <c r="F41" s="15"/>
      <c r="G41" s="15"/>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row>
    <row r="42" spans="1:227" s="42" customFormat="1" ht="15" customHeight="1" x14ac:dyDescent="0.3">
      <c r="A42" s="46"/>
      <c r="B42" s="100" t="s">
        <v>122</v>
      </c>
      <c r="C42" s="106" t="s">
        <v>231</v>
      </c>
      <c r="D42" s="14"/>
      <c r="E42" s="15" t="str">
        <f>'1.Fin Model Summary Inputs'!$D$8</f>
        <v>k EUR</v>
      </c>
      <c r="F42" s="14"/>
      <c r="G42" s="371">
        <f t="shared" ref="G42:G43" si="254">SUM(H42:HO42)</f>
        <v>0</v>
      </c>
      <c r="H42" s="87">
        <v>0</v>
      </c>
      <c r="I42" s="87">
        <v>0</v>
      </c>
      <c r="J42" s="87">
        <v>0</v>
      </c>
      <c r="K42" s="87">
        <v>0</v>
      </c>
      <c r="L42" s="87">
        <v>0</v>
      </c>
      <c r="M42" s="87">
        <v>0</v>
      </c>
      <c r="N42" s="87">
        <v>0</v>
      </c>
      <c r="O42" s="87">
        <v>0</v>
      </c>
      <c r="P42" s="87">
        <v>0</v>
      </c>
      <c r="Q42" s="87">
        <v>0</v>
      </c>
      <c r="R42" s="87">
        <v>0</v>
      </c>
      <c r="S42" s="87">
        <v>0</v>
      </c>
      <c r="T42" s="87">
        <v>0</v>
      </c>
      <c r="U42" s="87">
        <v>0</v>
      </c>
      <c r="V42" s="87">
        <v>0</v>
      </c>
      <c r="W42" s="87">
        <v>0</v>
      </c>
      <c r="X42" s="87">
        <v>0</v>
      </c>
      <c r="Y42" s="87">
        <v>0</v>
      </c>
      <c r="Z42" s="87">
        <v>0</v>
      </c>
      <c r="AA42" s="87">
        <v>0</v>
      </c>
      <c r="AB42" s="87">
        <v>0</v>
      </c>
      <c r="AC42" s="87">
        <v>0</v>
      </c>
      <c r="AD42" s="87">
        <v>0</v>
      </c>
      <c r="AE42" s="87">
        <v>0</v>
      </c>
      <c r="AF42" s="87">
        <v>0</v>
      </c>
      <c r="AG42" s="87">
        <v>0</v>
      </c>
      <c r="AH42" s="87">
        <v>0</v>
      </c>
      <c r="AI42" s="87">
        <v>0</v>
      </c>
      <c r="AJ42" s="87">
        <v>0</v>
      </c>
      <c r="AK42" s="87">
        <v>0</v>
      </c>
      <c r="AL42" s="87">
        <v>0</v>
      </c>
      <c r="AM42" s="87">
        <v>0</v>
      </c>
      <c r="AN42" s="87">
        <v>0</v>
      </c>
      <c r="AO42" s="87">
        <v>0</v>
      </c>
      <c r="AP42" s="87">
        <v>0</v>
      </c>
      <c r="AQ42" s="87">
        <v>0</v>
      </c>
      <c r="AR42" s="87">
        <v>0</v>
      </c>
      <c r="AS42" s="87">
        <v>0</v>
      </c>
      <c r="AT42" s="87">
        <v>0</v>
      </c>
      <c r="AU42" s="87">
        <v>0</v>
      </c>
      <c r="AV42" s="87">
        <v>0</v>
      </c>
      <c r="AW42" s="87">
        <v>0</v>
      </c>
      <c r="AX42" s="87">
        <v>0</v>
      </c>
      <c r="AY42" s="87">
        <v>0</v>
      </c>
      <c r="AZ42" s="87">
        <v>0</v>
      </c>
      <c r="BA42" s="87">
        <v>0</v>
      </c>
      <c r="BB42" s="87">
        <v>0</v>
      </c>
      <c r="BC42" s="87">
        <v>0</v>
      </c>
      <c r="BD42" s="87">
        <v>0</v>
      </c>
      <c r="BE42" s="87">
        <v>0</v>
      </c>
      <c r="BF42" s="87">
        <v>0</v>
      </c>
      <c r="BG42" s="87">
        <v>0</v>
      </c>
      <c r="BH42" s="87">
        <v>0</v>
      </c>
      <c r="BI42" s="87">
        <v>0</v>
      </c>
      <c r="BJ42" s="87">
        <v>0</v>
      </c>
      <c r="BK42" s="87">
        <v>0</v>
      </c>
      <c r="BL42" s="87">
        <v>0</v>
      </c>
      <c r="BM42" s="87">
        <v>0</v>
      </c>
      <c r="BN42" s="87">
        <v>0</v>
      </c>
      <c r="BO42" s="87">
        <v>0</v>
      </c>
      <c r="BP42" s="87">
        <v>0</v>
      </c>
      <c r="BQ42" s="87">
        <v>0</v>
      </c>
      <c r="BR42" s="87">
        <v>0</v>
      </c>
      <c r="BS42" s="87">
        <v>0</v>
      </c>
      <c r="BT42" s="87">
        <v>0</v>
      </c>
      <c r="BU42" s="87">
        <v>0</v>
      </c>
      <c r="BV42" s="87">
        <v>0</v>
      </c>
      <c r="BW42" s="87">
        <v>0</v>
      </c>
      <c r="BX42" s="87">
        <v>0</v>
      </c>
      <c r="BY42" s="87">
        <v>0</v>
      </c>
      <c r="BZ42" s="87">
        <v>0</v>
      </c>
      <c r="CA42" s="87">
        <v>0</v>
      </c>
      <c r="CB42" s="87">
        <v>0</v>
      </c>
      <c r="CC42" s="87">
        <v>0</v>
      </c>
      <c r="CD42" s="87">
        <v>0</v>
      </c>
      <c r="CE42" s="87">
        <v>0</v>
      </c>
      <c r="CF42" s="87">
        <v>0</v>
      </c>
      <c r="CG42" s="87">
        <v>0</v>
      </c>
      <c r="CH42" s="87">
        <v>0</v>
      </c>
      <c r="CI42" s="87">
        <v>0</v>
      </c>
      <c r="CJ42" s="87">
        <v>0</v>
      </c>
      <c r="CK42" s="87">
        <v>0</v>
      </c>
      <c r="CL42" s="87">
        <v>0</v>
      </c>
      <c r="CM42" s="87">
        <v>0</v>
      </c>
      <c r="CN42" s="87">
        <v>0</v>
      </c>
      <c r="CO42" s="87">
        <v>0</v>
      </c>
      <c r="CP42" s="87">
        <v>0</v>
      </c>
      <c r="CQ42" s="87">
        <v>0</v>
      </c>
      <c r="CR42" s="87">
        <v>0</v>
      </c>
      <c r="CS42" s="87">
        <v>0</v>
      </c>
      <c r="CT42" s="87">
        <v>0</v>
      </c>
      <c r="CU42" s="87">
        <v>0</v>
      </c>
      <c r="CV42" s="87">
        <v>0</v>
      </c>
      <c r="CW42" s="87">
        <v>0</v>
      </c>
      <c r="CX42" s="87">
        <v>0</v>
      </c>
      <c r="CY42" s="87">
        <v>0</v>
      </c>
      <c r="CZ42" s="87">
        <v>0</v>
      </c>
      <c r="DA42" s="87">
        <v>0</v>
      </c>
      <c r="DB42" s="87">
        <v>0</v>
      </c>
      <c r="DC42" s="87">
        <v>0</v>
      </c>
      <c r="DD42" s="87">
        <v>0</v>
      </c>
      <c r="DE42" s="87">
        <v>0</v>
      </c>
      <c r="DF42" s="87">
        <v>0</v>
      </c>
      <c r="DG42" s="87">
        <v>0</v>
      </c>
      <c r="DH42" s="87">
        <v>0</v>
      </c>
      <c r="DI42" s="87">
        <v>0</v>
      </c>
      <c r="DJ42" s="87">
        <v>0</v>
      </c>
      <c r="DK42" s="87">
        <v>0</v>
      </c>
      <c r="DL42" s="87">
        <v>0</v>
      </c>
      <c r="DM42" s="87">
        <v>0</v>
      </c>
      <c r="DN42" s="87">
        <v>0</v>
      </c>
      <c r="DO42" s="87">
        <v>0</v>
      </c>
      <c r="DP42" s="87">
        <v>0</v>
      </c>
      <c r="DQ42" s="87">
        <v>0</v>
      </c>
      <c r="DR42" s="87">
        <v>0</v>
      </c>
      <c r="DS42" s="87">
        <v>0</v>
      </c>
      <c r="DT42" s="87">
        <v>0</v>
      </c>
      <c r="DU42" s="87">
        <v>0</v>
      </c>
      <c r="DV42" s="87">
        <v>0</v>
      </c>
      <c r="DW42" s="87">
        <v>0</v>
      </c>
      <c r="DX42" s="87">
        <v>0</v>
      </c>
      <c r="DY42" s="87">
        <v>0</v>
      </c>
      <c r="DZ42" s="87">
        <v>0</v>
      </c>
      <c r="EA42" s="87">
        <v>0</v>
      </c>
      <c r="EB42" s="87">
        <v>0</v>
      </c>
      <c r="EC42" s="87">
        <v>0</v>
      </c>
      <c r="ED42" s="87">
        <v>0</v>
      </c>
      <c r="EE42" s="87">
        <v>0</v>
      </c>
      <c r="EF42" s="87">
        <v>0</v>
      </c>
      <c r="EG42" s="87">
        <v>0</v>
      </c>
      <c r="EH42" s="87">
        <v>0</v>
      </c>
      <c r="EI42" s="87">
        <v>0</v>
      </c>
      <c r="EJ42" s="87">
        <v>0</v>
      </c>
      <c r="EK42" s="87">
        <v>0</v>
      </c>
      <c r="EL42" s="87">
        <v>0</v>
      </c>
      <c r="EM42" s="87">
        <v>0</v>
      </c>
      <c r="EN42" s="87">
        <v>0</v>
      </c>
      <c r="EO42" s="87">
        <v>0</v>
      </c>
      <c r="EP42" s="87">
        <v>0</v>
      </c>
      <c r="EQ42" s="87">
        <v>0</v>
      </c>
      <c r="ER42" s="87">
        <v>0</v>
      </c>
      <c r="ES42" s="87">
        <v>0</v>
      </c>
      <c r="ET42" s="87">
        <v>0</v>
      </c>
      <c r="EU42" s="87">
        <v>0</v>
      </c>
      <c r="EV42" s="87">
        <v>0</v>
      </c>
      <c r="EW42" s="87">
        <v>0</v>
      </c>
      <c r="EX42" s="87">
        <v>0</v>
      </c>
      <c r="EY42" s="87">
        <v>0</v>
      </c>
      <c r="EZ42" s="87">
        <v>0</v>
      </c>
      <c r="FA42" s="87">
        <v>0</v>
      </c>
      <c r="FB42" s="87">
        <v>0</v>
      </c>
      <c r="FC42" s="87">
        <v>0</v>
      </c>
      <c r="FD42" s="87">
        <v>0</v>
      </c>
      <c r="FE42" s="87">
        <v>0</v>
      </c>
      <c r="FF42" s="87">
        <v>0</v>
      </c>
      <c r="FG42" s="87">
        <v>0</v>
      </c>
      <c r="FH42" s="87">
        <v>0</v>
      </c>
      <c r="FI42" s="87">
        <v>0</v>
      </c>
      <c r="FJ42" s="87">
        <v>0</v>
      </c>
      <c r="FK42" s="87">
        <v>0</v>
      </c>
      <c r="FL42" s="87">
        <v>0</v>
      </c>
      <c r="FM42" s="87">
        <v>0</v>
      </c>
      <c r="FN42" s="87">
        <v>0</v>
      </c>
      <c r="FO42" s="87">
        <v>0</v>
      </c>
      <c r="FP42" s="87">
        <v>0</v>
      </c>
      <c r="FQ42" s="87">
        <v>0</v>
      </c>
      <c r="FR42" s="87">
        <v>0</v>
      </c>
      <c r="FS42" s="87">
        <v>0</v>
      </c>
      <c r="FT42" s="87">
        <v>0</v>
      </c>
      <c r="FU42" s="87">
        <v>0</v>
      </c>
      <c r="FV42" s="87">
        <v>0</v>
      </c>
      <c r="FW42" s="87">
        <v>0</v>
      </c>
      <c r="FX42" s="87">
        <v>0</v>
      </c>
      <c r="FY42" s="87">
        <v>0</v>
      </c>
      <c r="FZ42" s="87">
        <v>0</v>
      </c>
      <c r="GA42" s="87">
        <v>0</v>
      </c>
      <c r="GB42" s="87">
        <v>0</v>
      </c>
      <c r="GC42" s="87">
        <v>0</v>
      </c>
      <c r="GD42" s="87">
        <v>0</v>
      </c>
      <c r="GE42" s="87">
        <v>0</v>
      </c>
      <c r="GF42" s="87">
        <v>0</v>
      </c>
      <c r="GG42" s="87">
        <v>0</v>
      </c>
      <c r="GH42" s="87">
        <v>0</v>
      </c>
      <c r="GI42" s="87">
        <v>0</v>
      </c>
      <c r="GJ42" s="87">
        <v>0</v>
      </c>
      <c r="GK42" s="87">
        <v>0</v>
      </c>
      <c r="GL42" s="87">
        <v>0</v>
      </c>
      <c r="GM42" s="87">
        <v>0</v>
      </c>
      <c r="GN42" s="87">
        <v>0</v>
      </c>
      <c r="GO42" s="87">
        <v>0</v>
      </c>
      <c r="GP42" s="87">
        <v>0</v>
      </c>
      <c r="GQ42" s="87">
        <v>0</v>
      </c>
      <c r="GR42" s="87">
        <v>0</v>
      </c>
      <c r="GS42" s="87">
        <v>0</v>
      </c>
      <c r="GT42" s="87">
        <v>0</v>
      </c>
      <c r="GU42" s="87">
        <v>0</v>
      </c>
      <c r="GV42" s="87">
        <v>0</v>
      </c>
      <c r="GW42" s="87">
        <v>0</v>
      </c>
      <c r="GX42" s="87">
        <v>0</v>
      </c>
      <c r="GY42" s="87">
        <v>0</v>
      </c>
      <c r="GZ42" s="87">
        <v>0</v>
      </c>
      <c r="HA42" s="87">
        <v>0</v>
      </c>
      <c r="HB42" s="87">
        <v>0</v>
      </c>
      <c r="HC42" s="87">
        <v>0</v>
      </c>
      <c r="HD42" s="87">
        <v>0</v>
      </c>
      <c r="HE42" s="87">
        <v>0</v>
      </c>
      <c r="HF42" s="87">
        <v>0</v>
      </c>
      <c r="HG42" s="87">
        <v>0</v>
      </c>
      <c r="HH42" s="87">
        <v>0</v>
      </c>
      <c r="HI42" s="87">
        <v>0</v>
      </c>
      <c r="HJ42" s="87">
        <v>0</v>
      </c>
      <c r="HK42" s="87">
        <v>0</v>
      </c>
      <c r="HL42" s="87">
        <v>0</v>
      </c>
      <c r="HM42" s="87">
        <v>0</v>
      </c>
      <c r="HN42" s="87">
        <v>0</v>
      </c>
      <c r="HO42" s="87">
        <v>0</v>
      </c>
      <c r="HP42" s="87">
        <v>0</v>
      </c>
      <c r="HQ42" s="87">
        <v>0</v>
      </c>
      <c r="HR42" s="87">
        <v>0</v>
      </c>
      <c r="HS42" s="87">
        <v>0</v>
      </c>
    </row>
    <row r="43" spans="1:227" s="42" customFormat="1" ht="15" customHeight="1" x14ac:dyDescent="0.3">
      <c r="A43" s="46"/>
      <c r="B43" s="100" t="s">
        <v>122</v>
      </c>
      <c r="C43" s="106" t="s">
        <v>240</v>
      </c>
      <c r="D43" s="14"/>
      <c r="E43" s="15" t="str">
        <f>'1.Fin Model Summary Inputs'!$D$8</f>
        <v>k EUR</v>
      </c>
      <c r="F43" s="14"/>
      <c r="G43" s="371">
        <f t="shared" si="254"/>
        <v>0</v>
      </c>
      <c r="H43" s="87">
        <v>0</v>
      </c>
      <c r="I43" s="87">
        <v>0</v>
      </c>
      <c r="J43" s="87">
        <v>0</v>
      </c>
      <c r="K43" s="87">
        <v>0</v>
      </c>
      <c r="L43" s="87">
        <v>0</v>
      </c>
      <c r="M43" s="87">
        <v>0</v>
      </c>
      <c r="N43" s="87">
        <v>0</v>
      </c>
      <c r="O43" s="87">
        <v>0</v>
      </c>
      <c r="P43" s="87">
        <v>0</v>
      </c>
      <c r="Q43" s="87">
        <v>0</v>
      </c>
      <c r="R43" s="87">
        <v>0</v>
      </c>
      <c r="S43" s="87">
        <v>0</v>
      </c>
      <c r="T43" s="87">
        <v>0</v>
      </c>
      <c r="U43" s="87">
        <v>0</v>
      </c>
      <c r="V43" s="87">
        <v>0</v>
      </c>
      <c r="W43" s="87">
        <v>0</v>
      </c>
      <c r="X43" s="87">
        <v>0</v>
      </c>
      <c r="Y43" s="87">
        <v>0</v>
      </c>
      <c r="Z43" s="87">
        <v>0</v>
      </c>
      <c r="AA43" s="87">
        <v>0</v>
      </c>
      <c r="AB43" s="87">
        <v>0</v>
      </c>
      <c r="AC43" s="87">
        <v>0</v>
      </c>
      <c r="AD43" s="87">
        <v>0</v>
      </c>
      <c r="AE43" s="87">
        <v>0</v>
      </c>
      <c r="AF43" s="87">
        <v>0</v>
      </c>
      <c r="AG43" s="87">
        <v>0</v>
      </c>
      <c r="AH43" s="87">
        <v>0</v>
      </c>
      <c r="AI43" s="87">
        <v>0</v>
      </c>
      <c r="AJ43" s="87">
        <v>0</v>
      </c>
      <c r="AK43" s="87">
        <v>0</v>
      </c>
      <c r="AL43" s="87">
        <v>0</v>
      </c>
      <c r="AM43" s="87">
        <v>0</v>
      </c>
      <c r="AN43" s="87">
        <v>0</v>
      </c>
      <c r="AO43" s="87">
        <v>0</v>
      </c>
      <c r="AP43" s="87">
        <v>0</v>
      </c>
      <c r="AQ43" s="87">
        <v>0</v>
      </c>
      <c r="AR43" s="87">
        <v>0</v>
      </c>
      <c r="AS43" s="87">
        <v>0</v>
      </c>
      <c r="AT43" s="87">
        <v>0</v>
      </c>
      <c r="AU43" s="87">
        <v>0</v>
      </c>
      <c r="AV43" s="87">
        <v>0</v>
      </c>
      <c r="AW43" s="87">
        <v>0</v>
      </c>
      <c r="AX43" s="87">
        <v>0</v>
      </c>
      <c r="AY43" s="87">
        <v>0</v>
      </c>
      <c r="AZ43" s="87">
        <v>0</v>
      </c>
      <c r="BA43" s="87">
        <v>0</v>
      </c>
      <c r="BB43" s="87">
        <v>0</v>
      </c>
      <c r="BC43" s="87">
        <v>0</v>
      </c>
      <c r="BD43" s="87">
        <v>0</v>
      </c>
      <c r="BE43" s="87">
        <v>0</v>
      </c>
      <c r="BF43" s="87">
        <v>0</v>
      </c>
      <c r="BG43" s="87">
        <v>0</v>
      </c>
      <c r="BH43" s="87">
        <v>0</v>
      </c>
      <c r="BI43" s="87">
        <v>0</v>
      </c>
      <c r="BJ43" s="87">
        <v>0</v>
      </c>
      <c r="BK43" s="87">
        <v>0</v>
      </c>
      <c r="BL43" s="87">
        <v>0</v>
      </c>
      <c r="BM43" s="87">
        <v>0</v>
      </c>
      <c r="BN43" s="87">
        <v>0</v>
      </c>
      <c r="BO43" s="87">
        <v>0</v>
      </c>
      <c r="BP43" s="87">
        <v>0</v>
      </c>
      <c r="BQ43" s="87">
        <v>0</v>
      </c>
      <c r="BR43" s="87">
        <v>0</v>
      </c>
      <c r="BS43" s="87">
        <v>0</v>
      </c>
      <c r="BT43" s="87">
        <v>0</v>
      </c>
      <c r="BU43" s="87">
        <v>0</v>
      </c>
      <c r="BV43" s="87">
        <v>0</v>
      </c>
      <c r="BW43" s="87">
        <v>0</v>
      </c>
      <c r="BX43" s="87">
        <v>0</v>
      </c>
      <c r="BY43" s="87">
        <v>0</v>
      </c>
      <c r="BZ43" s="87">
        <v>0</v>
      </c>
      <c r="CA43" s="87">
        <v>0</v>
      </c>
      <c r="CB43" s="87">
        <v>0</v>
      </c>
      <c r="CC43" s="87">
        <v>0</v>
      </c>
      <c r="CD43" s="87">
        <v>0</v>
      </c>
      <c r="CE43" s="87">
        <v>0</v>
      </c>
      <c r="CF43" s="87">
        <v>0</v>
      </c>
      <c r="CG43" s="87">
        <v>0</v>
      </c>
      <c r="CH43" s="87">
        <v>0</v>
      </c>
      <c r="CI43" s="87">
        <v>0</v>
      </c>
      <c r="CJ43" s="87">
        <v>0</v>
      </c>
      <c r="CK43" s="87">
        <v>0</v>
      </c>
      <c r="CL43" s="87">
        <v>0</v>
      </c>
      <c r="CM43" s="87">
        <v>0</v>
      </c>
      <c r="CN43" s="87">
        <v>0</v>
      </c>
      <c r="CO43" s="87">
        <v>0</v>
      </c>
      <c r="CP43" s="87">
        <v>0</v>
      </c>
      <c r="CQ43" s="87">
        <v>0</v>
      </c>
      <c r="CR43" s="87">
        <v>0</v>
      </c>
      <c r="CS43" s="87">
        <v>0</v>
      </c>
      <c r="CT43" s="87">
        <v>0</v>
      </c>
      <c r="CU43" s="87">
        <v>0</v>
      </c>
      <c r="CV43" s="87">
        <v>0</v>
      </c>
      <c r="CW43" s="87">
        <v>0</v>
      </c>
      <c r="CX43" s="87">
        <v>0</v>
      </c>
      <c r="CY43" s="87">
        <v>0</v>
      </c>
      <c r="CZ43" s="87">
        <v>0</v>
      </c>
      <c r="DA43" s="87">
        <v>0</v>
      </c>
      <c r="DB43" s="87">
        <v>0</v>
      </c>
      <c r="DC43" s="87">
        <v>0</v>
      </c>
      <c r="DD43" s="87">
        <v>0</v>
      </c>
      <c r="DE43" s="87">
        <v>0</v>
      </c>
      <c r="DF43" s="87">
        <v>0</v>
      </c>
      <c r="DG43" s="87">
        <v>0</v>
      </c>
      <c r="DH43" s="87">
        <v>0</v>
      </c>
      <c r="DI43" s="87">
        <v>0</v>
      </c>
      <c r="DJ43" s="87">
        <v>0</v>
      </c>
      <c r="DK43" s="87">
        <v>0</v>
      </c>
      <c r="DL43" s="87">
        <v>0</v>
      </c>
      <c r="DM43" s="87">
        <v>0</v>
      </c>
      <c r="DN43" s="87">
        <v>0</v>
      </c>
      <c r="DO43" s="87">
        <v>0</v>
      </c>
      <c r="DP43" s="87">
        <v>0</v>
      </c>
      <c r="DQ43" s="87">
        <v>0</v>
      </c>
      <c r="DR43" s="87">
        <v>0</v>
      </c>
      <c r="DS43" s="87">
        <v>0</v>
      </c>
      <c r="DT43" s="87">
        <v>0</v>
      </c>
      <c r="DU43" s="87">
        <v>0</v>
      </c>
      <c r="DV43" s="87">
        <v>0</v>
      </c>
      <c r="DW43" s="87">
        <v>0</v>
      </c>
      <c r="DX43" s="87">
        <v>0</v>
      </c>
      <c r="DY43" s="87">
        <v>0</v>
      </c>
      <c r="DZ43" s="87">
        <v>0</v>
      </c>
      <c r="EA43" s="87">
        <v>0</v>
      </c>
      <c r="EB43" s="87">
        <v>0</v>
      </c>
      <c r="EC43" s="87">
        <v>0</v>
      </c>
      <c r="ED43" s="87">
        <v>0</v>
      </c>
      <c r="EE43" s="87">
        <v>0</v>
      </c>
      <c r="EF43" s="87">
        <v>0</v>
      </c>
      <c r="EG43" s="87">
        <v>0</v>
      </c>
      <c r="EH43" s="87">
        <v>0</v>
      </c>
      <c r="EI43" s="87">
        <v>0</v>
      </c>
      <c r="EJ43" s="87">
        <v>0</v>
      </c>
      <c r="EK43" s="87">
        <v>0</v>
      </c>
      <c r="EL43" s="87">
        <v>0</v>
      </c>
      <c r="EM43" s="87">
        <v>0</v>
      </c>
      <c r="EN43" s="87">
        <v>0</v>
      </c>
      <c r="EO43" s="87">
        <v>0</v>
      </c>
      <c r="EP43" s="87">
        <v>0</v>
      </c>
      <c r="EQ43" s="87">
        <v>0</v>
      </c>
      <c r="ER43" s="87">
        <v>0</v>
      </c>
      <c r="ES43" s="87">
        <v>0</v>
      </c>
      <c r="ET43" s="87">
        <v>0</v>
      </c>
      <c r="EU43" s="87">
        <v>0</v>
      </c>
      <c r="EV43" s="87">
        <v>0</v>
      </c>
      <c r="EW43" s="87">
        <v>0</v>
      </c>
      <c r="EX43" s="87">
        <v>0</v>
      </c>
      <c r="EY43" s="87">
        <v>0</v>
      </c>
      <c r="EZ43" s="87">
        <v>0</v>
      </c>
      <c r="FA43" s="87">
        <v>0</v>
      </c>
      <c r="FB43" s="87">
        <v>0</v>
      </c>
      <c r="FC43" s="87">
        <v>0</v>
      </c>
      <c r="FD43" s="87">
        <v>0</v>
      </c>
      <c r="FE43" s="87">
        <v>0</v>
      </c>
      <c r="FF43" s="87">
        <v>0</v>
      </c>
      <c r="FG43" s="87">
        <v>0</v>
      </c>
      <c r="FH43" s="87">
        <v>0</v>
      </c>
      <c r="FI43" s="87">
        <v>0</v>
      </c>
      <c r="FJ43" s="87">
        <v>0</v>
      </c>
      <c r="FK43" s="87">
        <v>0</v>
      </c>
      <c r="FL43" s="87">
        <v>0</v>
      </c>
      <c r="FM43" s="87">
        <v>0</v>
      </c>
      <c r="FN43" s="87">
        <v>0</v>
      </c>
      <c r="FO43" s="87">
        <v>0</v>
      </c>
      <c r="FP43" s="87">
        <v>0</v>
      </c>
      <c r="FQ43" s="87">
        <v>0</v>
      </c>
      <c r="FR43" s="87">
        <v>0</v>
      </c>
      <c r="FS43" s="87">
        <v>0</v>
      </c>
      <c r="FT43" s="87">
        <v>0</v>
      </c>
      <c r="FU43" s="87">
        <v>0</v>
      </c>
      <c r="FV43" s="87">
        <v>0</v>
      </c>
      <c r="FW43" s="87">
        <v>0</v>
      </c>
      <c r="FX43" s="87">
        <v>0</v>
      </c>
      <c r="FY43" s="87">
        <v>0</v>
      </c>
      <c r="FZ43" s="87">
        <v>0</v>
      </c>
      <c r="GA43" s="87">
        <v>0</v>
      </c>
      <c r="GB43" s="87">
        <v>0</v>
      </c>
      <c r="GC43" s="87">
        <v>0</v>
      </c>
      <c r="GD43" s="87">
        <v>0</v>
      </c>
      <c r="GE43" s="87">
        <v>0</v>
      </c>
      <c r="GF43" s="87">
        <v>0</v>
      </c>
      <c r="GG43" s="87">
        <v>0</v>
      </c>
      <c r="GH43" s="87">
        <v>0</v>
      </c>
      <c r="GI43" s="87">
        <v>0</v>
      </c>
      <c r="GJ43" s="87">
        <v>0</v>
      </c>
      <c r="GK43" s="87">
        <v>0</v>
      </c>
      <c r="GL43" s="87">
        <v>0</v>
      </c>
      <c r="GM43" s="87">
        <v>0</v>
      </c>
      <c r="GN43" s="87">
        <v>0</v>
      </c>
      <c r="GO43" s="87">
        <v>0</v>
      </c>
      <c r="GP43" s="87">
        <v>0</v>
      </c>
      <c r="GQ43" s="87">
        <v>0</v>
      </c>
      <c r="GR43" s="87">
        <v>0</v>
      </c>
      <c r="GS43" s="87">
        <v>0</v>
      </c>
      <c r="GT43" s="87">
        <v>0</v>
      </c>
      <c r="GU43" s="87">
        <v>0</v>
      </c>
      <c r="GV43" s="87">
        <v>0</v>
      </c>
      <c r="GW43" s="87">
        <v>0</v>
      </c>
      <c r="GX43" s="87">
        <v>0</v>
      </c>
      <c r="GY43" s="87">
        <v>0</v>
      </c>
      <c r="GZ43" s="87">
        <v>0</v>
      </c>
      <c r="HA43" s="87">
        <v>0</v>
      </c>
      <c r="HB43" s="87">
        <v>0</v>
      </c>
      <c r="HC43" s="87">
        <v>0</v>
      </c>
      <c r="HD43" s="87">
        <v>0</v>
      </c>
      <c r="HE43" s="87">
        <v>0</v>
      </c>
      <c r="HF43" s="87">
        <v>0</v>
      </c>
      <c r="HG43" s="87">
        <v>0</v>
      </c>
      <c r="HH43" s="87">
        <v>0</v>
      </c>
      <c r="HI43" s="87">
        <v>0</v>
      </c>
      <c r="HJ43" s="87">
        <v>0</v>
      </c>
      <c r="HK43" s="87">
        <v>0</v>
      </c>
      <c r="HL43" s="87">
        <v>0</v>
      </c>
      <c r="HM43" s="87">
        <v>0</v>
      </c>
      <c r="HN43" s="87">
        <v>0</v>
      </c>
      <c r="HO43" s="87">
        <v>0</v>
      </c>
      <c r="HP43" s="87">
        <v>0</v>
      </c>
      <c r="HQ43" s="87">
        <v>0</v>
      </c>
      <c r="HR43" s="87">
        <v>0</v>
      </c>
      <c r="HS43" s="87">
        <v>0</v>
      </c>
    </row>
    <row r="44" spans="1:227" x14ac:dyDescent="0.3"/>
    <row r="45" spans="1:227" x14ac:dyDescent="0.3"/>
    <row r="46" spans="1:227" s="8" customFormat="1" x14ac:dyDescent="0.3">
      <c r="A46" s="41"/>
      <c r="B46" s="41"/>
      <c r="C46" s="119" t="s">
        <v>330</v>
      </c>
      <c r="D46" s="22"/>
      <c r="E46" s="385" t="str">
        <f>'1.Fin Model Summary Inputs'!$D$8</f>
        <v>k EUR</v>
      </c>
      <c r="F46" s="22"/>
      <c r="G46" s="386">
        <f>SUM(H46:HO46)</f>
        <v>0</v>
      </c>
      <c r="H46" s="127">
        <f>H40+H35+H29+H16</f>
        <v>0</v>
      </c>
      <c r="I46" s="127">
        <f t="shared" ref="I46:BT46" si="255">I40+I35+I29+I16</f>
        <v>0</v>
      </c>
      <c r="J46" s="127">
        <f t="shared" si="255"/>
        <v>0</v>
      </c>
      <c r="K46" s="127">
        <f t="shared" si="255"/>
        <v>0</v>
      </c>
      <c r="L46" s="127">
        <f t="shared" si="255"/>
        <v>0</v>
      </c>
      <c r="M46" s="127">
        <f t="shared" si="255"/>
        <v>0</v>
      </c>
      <c r="N46" s="127">
        <f t="shared" si="255"/>
        <v>0</v>
      </c>
      <c r="O46" s="127">
        <f t="shared" si="255"/>
        <v>0</v>
      </c>
      <c r="P46" s="127">
        <f t="shared" si="255"/>
        <v>0</v>
      </c>
      <c r="Q46" s="127">
        <f t="shared" si="255"/>
        <v>0</v>
      </c>
      <c r="R46" s="127">
        <f t="shared" si="255"/>
        <v>0</v>
      </c>
      <c r="S46" s="127">
        <f t="shared" si="255"/>
        <v>0</v>
      </c>
      <c r="T46" s="127">
        <f t="shared" si="255"/>
        <v>0</v>
      </c>
      <c r="U46" s="127">
        <f t="shared" si="255"/>
        <v>0</v>
      </c>
      <c r="V46" s="127">
        <f t="shared" si="255"/>
        <v>0</v>
      </c>
      <c r="W46" s="127">
        <f t="shared" si="255"/>
        <v>0</v>
      </c>
      <c r="X46" s="127">
        <f t="shared" si="255"/>
        <v>0</v>
      </c>
      <c r="Y46" s="127">
        <f t="shared" si="255"/>
        <v>0</v>
      </c>
      <c r="Z46" s="127">
        <f t="shared" si="255"/>
        <v>0</v>
      </c>
      <c r="AA46" s="127">
        <f t="shared" si="255"/>
        <v>0</v>
      </c>
      <c r="AB46" s="127">
        <f t="shared" si="255"/>
        <v>0</v>
      </c>
      <c r="AC46" s="127">
        <f t="shared" si="255"/>
        <v>0</v>
      </c>
      <c r="AD46" s="127">
        <f t="shared" si="255"/>
        <v>0</v>
      </c>
      <c r="AE46" s="127">
        <f t="shared" si="255"/>
        <v>0</v>
      </c>
      <c r="AF46" s="127">
        <f t="shared" si="255"/>
        <v>0</v>
      </c>
      <c r="AG46" s="127">
        <f t="shared" si="255"/>
        <v>0</v>
      </c>
      <c r="AH46" s="127">
        <f t="shared" si="255"/>
        <v>0</v>
      </c>
      <c r="AI46" s="127">
        <f t="shared" si="255"/>
        <v>0</v>
      </c>
      <c r="AJ46" s="127">
        <f t="shared" si="255"/>
        <v>0</v>
      </c>
      <c r="AK46" s="127">
        <f t="shared" si="255"/>
        <v>0</v>
      </c>
      <c r="AL46" s="127">
        <f t="shared" si="255"/>
        <v>0</v>
      </c>
      <c r="AM46" s="127">
        <f t="shared" si="255"/>
        <v>0</v>
      </c>
      <c r="AN46" s="127">
        <f t="shared" si="255"/>
        <v>0</v>
      </c>
      <c r="AO46" s="127">
        <f t="shared" si="255"/>
        <v>0</v>
      </c>
      <c r="AP46" s="127">
        <f t="shared" si="255"/>
        <v>0</v>
      </c>
      <c r="AQ46" s="127">
        <f t="shared" si="255"/>
        <v>0</v>
      </c>
      <c r="AR46" s="127">
        <f t="shared" si="255"/>
        <v>0</v>
      </c>
      <c r="AS46" s="127">
        <f t="shared" si="255"/>
        <v>0</v>
      </c>
      <c r="AT46" s="127">
        <f t="shared" si="255"/>
        <v>0</v>
      </c>
      <c r="AU46" s="127">
        <f t="shared" si="255"/>
        <v>0</v>
      </c>
      <c r="AV46" s="127">
        <f t="shared" si="255"/>
        <v>0</v>
      </c>
      <c r="AW46" s="127">
        <f t="shared" si="255"/>
        <v>0</v>
      </c>
      <c r="AX46" s="127">
        <f t="shared" si="255"/>
        <v>0</v>
      </c>
      <c r="AY46" s="127">
        <f t="shared" si="255"/>
        <v>0</v>
      </c>
      <c r="AZ46" s="127">
        <f t="shared" si="255"/>
        <v>0</v>
      </c>
      <c r="BA46" s="127">
        <f t="shared" si="255"/>
        <v>0</v>
      </c>
      <c r="BB46" s="127">
        <f t="shared" si="255"/>
        <v>0</v>
      </c>
      <c r="BC46" s="127">
        <f t="shared" si="255"/>
        <v>0</v>
      </c>
      <c r="BD46" s="127">
        <f t="shared" si="255"/>
        <v>0</v>
      </c>
      <c r="BE46" s="127">
        <f t="shared" si="255"/>
        <v>0</v>
      </c>
      <c r="BF46" s="127">
        <f t="shared" si="255"/>
        <v>0</v>
      </c>
      <c r="BG46" s="127">
        <f t="shared" si="255"/>
        <v>0</v>
      </c>
      <c r="BH46" s="127">
        <f t="shared" si="255"/>
        <v>0</v>
      </c>
      <c r="BI46" s="127">
        <f t="shared" si="255"/>
        <v>0</v>
      </c>
      <c r="BJ46" s="127">
        <f t="shared" si="255"/>
        <v>0</v>
      </c>
      <c r="BK46" s="127">
        <f t="shared" si="255"/>
        <v>0</v>
      </c>
      <c r="BL46" s="127">
        <f t="shared" si="255"/>
        <v>0</v>
      </c>
      <c r="BM46" s="127">
        <f t="shared" si="255"/>
        <v>0</v>
      </c>
      <c r="BN46" s="127">
        <f t="shared" si="255"/>
        <v>0</v>
      </c>
      <c r="BO46" s="127">
        <f t="shared" si="255"/>
        <v>0</v>
      </c>
      <c r="BP46" s="127">
        <f t="shared" si="255"/>
        <v>0</v>
      </c>
      <c r="BQ46" s="127">
        <f t="shared" si="255"/>
        <v>0</v>
      </c>
      <c r="BR46" s="127">
        <f t="shared" si="255"/>
        <v>0</v>
      </c>
      <c r="BS46" s="127">
        <f t="shared" si="255"/>
        <v>0</v>
      </c>
      <c r="BT46" s="127">
        <f t="shared" si="255"/>
        <v>0</v>
      </c>
      <c r="BU46" s="127">
        <f t="shared" ref="BU46:EF46" si="256">BU40+BU35+BU29+BU16</f>
        <v>0</v>
      </c>
      <c r="BV46" s="127">
        <f t="shared" si="256"/>
        <v>0</v>
      </c>
      <c r="BW46" s="127">
        <f t="shared" si="256"/>
        <v>0</v>
      </c>
      <c r="BX46" s="127">
        <f t="shared" si="256"/>
        <v>0</v>
      </c>
      <c r="BY46" s="127">
        <f t="shared" si="256"/>
        <v>0</v>
      </c>
      <c r="BZ46" s="127">
        <f t="shared" si="256"/>
        <v>0</v>
      </c>
      <c r="CA46" s="127">
        <f t="shared" si="256"/>
        <v>0</v>
      </c>
      <c r="CB46" s="127">
        <f t="shared" si="256"/>
        <v>0</v>
      </c>
      <c r="CC46" s="127">
        <f t="shared" si="256"/>
        <v>0</v>
      </c>
      <c r="CD46" s="127">
        <f t="shared" si="256"/>
        <v>0</v>
      </c>
      <c r="CE46" s="127">
        <f t="shared" si="256"/>
        <v>0</v>
      </c>
      <c r="CF46" s="127">
        <f t="shared" si="256"/>
        <v>0</v>
      </c>
      <c r="CG46" s="127">
        <f t="shared" si="256"/>
        <v>0</v>
      </c>
      <c r="CH46" s="127">
        <f t="shared" si="256"/>
        <v>0</v>
      </c>
      <c r="CI46" s="127">
        <f t="shared" si="256"/>
        <v>0</v>
      </c>
      <c r="CJ46" s="127">
        <f t="shared" si="256"/>
        <v>0</v>
      </c>
      <c r="CK46" s="127">
        <f t="shared" si="256"/>
        <v>0</v>
      </c>
      <c r="CL46" s="127">
        <f t="shared" si="256"/>
        <v>0</v>
      </c>
      <c r="CM46" s="127">
        <f t="shared" si="256"/>
        <v>0</v>
      </c>
      <c r="CN46" s="127">
        <f t="shared" si="256"/>
        <v>0</v>
      </c>
      <c r="CO46" s="127">
        <f t="shared" si="256"/>
        <v>0</v>
      </c>
      <c r="CP46" s="127">
        <f t="shared" si="256"/>
        <v>0</v>
      </c>
      <c r="CQ46" s="127">
        <f t="shared" si="256"/>
        <v>0</v>
      </c>
      <c r="CR46" s="127">
        <f t="shared" si="256"/>
        <v>0</v>
      </c>
      <c r="CS46" s="127">
        <f t="shared" si="256"/>
        <v>0</v>
      </c>
      <c r="CT46" s="127">
        <f t="shared" si="256"/>
        <v>0</v>
      </c>
      <c r="CU46" s="127">
        <f t="shared" si="256"/>
        <v>0</v>
      </c>
      <c r="CV46" s="127">
        <f t="shared" si="256"/>
        <v>0</v>
      </c>
      <c r="CW46" s="127">
        <f t="shared" si="256"/>
        <v>0</v>
      </c>
      <c r="CX46" s="127">
        <f t="shared" si="256"/>
        <v>0</v>
      </c>
      <c r="CY46" s="127">
        <f t="shared" si="256"/>
        <v>0</v>
      </c>
      <c r="CZ46" s="127">
        <f t="shared" si="256"/>
        <v>0</v>
      </c>
      <c r="DA46" s="127">
        <f t="shared" si="256"/>
        <v>0</v>
      </c>
      <c r="DB46" s="127">
        <f t="shared" si="256"/>
        <v>0</v>
      </c>
      <c r="DC46" s="127">
        <f t="shared" si="256"/>
        <v>0</v>
      </c>
      <c r="DD46" s="127">
        <f t="shared" si="256"/>
        <v>0</v>
      </c>
      <c r="DE46" s="127">
        <f t="shared" si="256"/>
        <v>0</v>
      </c>
      <c r="DF46" s="127">
        <f t="shared" si="256"/>
        <v>0</v>
      </c>
      <c r="DG46" s="127">
        <f t="shared" si="256"/>
        <v>0</v>
      </c>
      <c r="DH46" s="127">
        <f t="shared" si="256"/>
        <v>0</v>
      </c>
      <c r="DI46" s="127">
        <f t="shared" si="256"/>
        <v>0</v>
      </c>
      <c r="DJ46" s="127">
        <f t="shared" si="256"/>
        <v>0</v>
      </c>
      <c r="DK46" s="127">
        <f t="shared" si="256"/>
        <v>0</v>
      </c>
      <c r="DL46" s="127">
        <f t="shared" si="256"/>
        <v>0</v>
      </c>
      <c r="DM46" s="127">
        <f t="shared" si="256"/>
        <v>0</v>
      </c>
      <c r="DN46" s="127">
        <f t="shared" si="256"/>
        <v>0</v>
      </c>
      <c r="DO46" s="127">
        <f t="shared" si="256"/>
        <v>0</v>
      </c>
      <c r="DP46" s="127">
        <f t="shared" si="256"/>
        <v>0</v>
      </c>
      <c r="DQ46" s="127">
        <f t="shared" si="256"/>
        <v>0</v>
      </c>
      <c r="DR46" s="127">
        <f t="shared" si="256"/>
        <v>0</v>
      </c>
      <c r="DS46" s="127">
        <f t="shared" si="256"/>
        <v>0</v>
      </c>
      <c r="DT46" s="127">
        <f t="shared" si="256"/>
        <v>0</v>
      </c>
      <c r="DU46" s="127">
        <f t="shared" si="256"/>
        <v>0</v>
      </c>
      <c r="DV46" s="127">
        <f t="shared" si="256"/>
        <v>0</v>
      </c>
      <c r="DW46" s="127">
        <f t="shared" si="256"/>
        <v>0</v>
      </c>
      <c r="DX46" s="127">
        <f t="shared" si="256"/>
        <v>0</v>
      </c>
      <c r="DY46" s="127">
        <f t="shared" si="256"/>
        <v>0</v>
      </c>
      <c r="DZ46" s="127">
        <f t="shared" si="256"/>
        <v>0</v>
      </c>
      <c r="EA46" s="127">
        <f t="shared" si="256"/>
        <v>0</v>
      </c>
      <c r="EB46" s="127">
        <f t="shared" si="256"/>
        <v>0</v>
      </c>
      <c r="EC46" s="127">
        <f t="shared" si="256"/>
        <v>0</v>
      </c>
      <c r="ED46" s="127">
        <f t="shared" si="256"/>
        <v>0</v>
      </c>
      <c r="EE46" s="127">
        <f t="shared" si="256"/>
        <v>0</v>
      </c>
      <c r="EF46" s="127">
        <f t="shared" si="256"/>
        <v>0</v>
      </c>
      <c r="EG46" s="127">
        <f t="shared" ref="EG46:GR46" si="257">EG40+EG35+EG29+EG16</f>
        <v>0</v>
      </c>
      <c r="EH46" s="127">
        <f t="shared" si="257"/>
        <v>0</v>
      </c>
      <c r="EI46" s="127">
        <f t="shared" si="257"/>
        <v>0</v>
      </c>
      <c r="EJ46" s="127">
        <f t="shared" si="257"/>
        <v>0</v>
      </c>
      <c r="EK46" s="127">
        <f t="shared" si="257"/>
        <v>0</v>
      </c>
      <c r="EL46" s="127">
        <f t="shared" si="257"/>
        <v>0</v>
      </c>
      <c r="EM46" s="127">
        <f t="shared" si="257"/>
        <v>0</v>
      </c>
      <c r="EN46" s="127">
        <f t="shared" si="257"/>
        <v>0</v>
      </c>
      <c r="EO46" s="127">
        <f t="shared" si="257"/>
        <v>0</v>
      </c>
      <c r="EP46" s="127">
        <f t="shared" si="257"/>
        <v>0</v>
      </c>
      <c r="EQ46" s="127">
        <f t="shared" si="257"/>
        <v>0</v>
      </c>
      <c r="ER46" s="127">
        <f t="shared" si="257"/>
        <v>0</v>
      </c>
      <c r="ES46" s="127">
        <f t="shared" si="257"/>
        <v>0</v>
      </c>
      <c r="ET46" s="127">
        <f t="shared" si="257"/>
        <v>0</v>
      </c>
      <c r="EU46" s="127">
        <f t="shared" si="257"/>
        <v>0</v>
      </c>
      <c r="EV46" s="127">
        <f t="shared" si="257"/>
        <v>0</v>
      </c>
      <c r="EW46" s="127">
        <f t="shared" si="257"/>
        <v>0</v>
      </c>
      <c r="EX46" s="127">
        <f t="shared" si="257"/>
        <v>0</v>
      </c>
      <c r="EY46" s="127">
        <f t="shared" si="257"/>
        <v>0</v>
      </c>
      <c r="EZ46" s="127">
        <f t="shared" si="257"/>
        <v>0</v>
      </c>
      <c r="FA46" s="127">
        <f t="shared" si="257"/>
        <v>0</v>
      </c>
      <c r="FB46" s="127">
        <f t="shared" si="257"/>
        <v>0</v>
      </c>
      <c r="FC46" s="127">
        <f t="shared" si="257"/>
        <v>0</v>
      </c>
      <c r="FD46" s="127">
        <f t="shared" si="257"/>
        <v>0</v>
      </c>
      <c r="FE46" s="127">
        <f t="shared" si="257"/>
        <v>0</v>
      </c>
      <c r="FF46" s="127">
        <f t="shared" si="257"/>
        <v>0</v>
      </c>
      <c r="FG46" s="127">
        <f t="shared" si="257"/>
        <v>0</v>
      </c>
      <c r="FH46" s="127">
        <f t="shared" si="257"/>
        <v>0</v>
      </c>
      <c r="FI46" s="127">
        <f t="shared" si="257"/>
        <v>0</v>
      </c>
      <c r="FJ46" s="127">
        <f t="shared" si="257"/>
        <v>0</v>
      </c>
      <c r="FK46" s="127">
        <f t="shared" si="257"/>
        <v>0</v>
      </c>
      <c r="FL46" s="127">
        <f t="shared" si="257"/>
        <v>0</v>
      </c>
      <c r="FM46" s="127">
        <f t="shared" si="257"/>
        <v>0</v>
      </c>
      <c r="FN46" s="127">
        <f t="shared" si="257"/>
        <v>0</v>
      </c>
      <c r="FO46" s="127">
        <f t="shared" si="257"/>
        <v>0</v>
      </c>
      <c r="FP46" s="127">
        <f t="shared" si="257"/>
        <v>0</v>
      </c>
      <c r="FQ46" s="127">
        <f t="shared" si="257"/>
        <v>0</v>
      </c>
      <c r="FR46" s="127">
        <f t="shared" si="257"/>
        <v>0</v>
      </c>
      <c r="FS46" s="127">
        <f t="shared" si="257"/>
        <v>0</v>
      </c>
      <c r="FT46" s="127">
        <f t="shared" si="257"/>
        <v>0</v>
      </c>
      <c r="FU46" s="127">
        <f t="shared" si="257"/>
        <v>0</v>
      </c>
      <c r="FV46" s="127">
        <f t="shared" si="257"/>
        <v>0</v>
      </c>
      <c r="FW46" s="127">
        <f t="shared" si="257"/>
        <v>0</v>
      </c>
      <c r="FX46" s="127">
        <f t="shared" si="257"/>
        <v>0</v>
      </c>
      <c r="FY46" s="127">
        <f t="shared" si="257"/>
        <v>0</v>
      </c>
      <c r="FZ46" s="127">
        <f t="shared" si="257"/>
        <v>0</v>
      </c>
      <c r="GA46" s="127">
        <f t="shared" si="257"/>
        <v>0</v>
      </c>
      <c r="GB46" s="127">
        <f t="shared" si="257"/>
        <v>0</v>
      </c>
      <c r="GC46" s="127">
        <f t="shared" si="257"/>
        <v>0</v>
      </c>
      <c r="GD46" s="127">
        <f t="shared" si="257"/>
        <v>0</v>
      </c>
      <c r="GE46" s="127">
        <f t="shared" si="257"/>
        <v>0</v>
      </c>
      <c r="GF46" s="127">
        <f t="shared" si="257"/>
        <v>0</v>
      </c>
      <c r="GG46" s="127">
        <f t="shared" si="257"/>
        <v>0</v>
      </c>
      <c r="GH46" s="127">
        <f t="shared" si="257"/>
        <v>0</v>
      </c>
      <c r="GI46" s="127">
        <f t="shared" si="257"/>
        <v>0</v>
      </c>
      <c r="GJ46" s="127">
        <f t="shared" si="257"/>
        <v>0</v>
      </c>
      <c r="GK46" s="127">
        <f t="shared" si="257"/>
        <v>0</v>
      </c>
      <c r="GL46" s="127">
        <f t="shared" si="257"/>
        <v>0</v>
      </c>
      <c r="GM46" s="127">
        <f t="shared" si="257"/>
        <v>0</v>
      </c>
      <c r="GN46" s="127">
        <f t="shared" si="257"/>
        <v>0</v>
      </c>
      <c r="GO46" s="127">
        <f t="shared" si="257"/>
        <v>0</v>
      </c>
      <c r="GP46" s="127">
        <f t="shared" si="257"/>
        <v>0</v>
      </c>
      <c r="GQ46" s="127">
        <f t="shared" si="257"/>
        <v>0</v>
      </c>
      <c r="GR46" s="127">
        <f t="shared" si="257"/>
        <v>0</v>
      </c>
      <c r="GS46" s="127">
        <f t="shared" ref="GS46:HS46" si="258">GS40+GS35+GS29+GS16</f>
        <v>0</v>
      </c>
      <c r="GT46" s="127">
        <f t="shared" si="258"/>
        <v>0</v>
      </c>
      <c r="GU46" s="127">
        <f t="shared" si="258"/>
        <v>0</v>
      </c>
      <c r="GV46" s="127">
        <f t="shared" si="258"/>
        <v>0</v>
      </c>
      <c r="GW46" s="127">
        <f t="shared" si="258"/>
        <v>0</v>
      </c>
      <c r="GX46" s="127">
        <f t="shared" si="258"/>
        <v>0</v>
      </c>
      <c r="GY46" s="127">
        <f t="shared" si="258"/>
        <v>0</v>
      </c>
      <c r="GZ46" s="127">
        <f t="shared" si="258"/>
        <v>0</v>
      </c>
      <c r="HA46" s="127">
        <f t="shared" si="258"/>
        <v>0</v>
      </c>
      <c r="HB46" s="127">
        <f t="shared" si="258"/>
        <v>0</v>
      </c>
      <c r="HC46" s="127">
        <f t="shared" si="258"/>
        <v>0</v>
      </c>
      <c r="HD46" s="127">
        <f t="shared" si="258"/>
        <v>0</v>
      </c>
      <c r="HE46" s="127">
        <f t="shared" si="258"/>
        <v>0</v>
      </c>
      <c r="HF46" s="127">
        <f t="shared" si="258"/>
        <v>0</v>
      </c>
      <c r="HG46" s="127">
        <f t="shared" si="258"/>
        <v>0</v>
      </c>
      <c r="HH46" s="127">
        <f t="shared" si="258"/>
        <v>0</v>
      </c>
      <c r="HI46" s="127">
        <f t="shared" si="258"/>
        <v>0</v>
      </c>
      <c r="HJ46" s="127">
        <f t="shared" si="258"/>
        <v>0</v>
      </c>
      <c r="HK46" s="127">
        <f t="shared" si="258"/>
        <v>0</v>
      </c>
      <c r="HL46" s="127">
        <f t="shared" si="258"/>
        <v>0</v>
      </c>
      <c r="HM46" s="127">
        <f t="shared" si="258"/>
        <v>0</v>
      </c>
      <c r="HN46" s="127">
        <f t="shared" si="258"/>
        <v>0</v>
      </c>
      <c r="HO46" s="127">
        <f t="shared" si="258"/>
        <v>0</v>
      </c>
      <c r="HP46" s="127">
        <f t="shared" si="258"/>
        <v>0</v>
      </c>
      <c r="HQ46" s="127">
        <f t="shared" si="258"/>
        <v>0</v>
      </c>
      <c r="HR46" s="127">
        <f t="shared" si="258"/>
        <v>0</v>
      </c>
      <c r="HS46" s="127">
        <f t="shared" si="258"/>
        <v>0</v>
      </c>
    </row>
    <row r="47" spans="1:227" s="224" customFormat="1" x14ac:dyDescent="0.3">
      <c r="A47" s="7"/>
      <c r="B47" s="7"/>
      <c r="C47" s="121" t="s">
        <v>331</v>
      </c>
      <c r="D47" s="18"/>
      <c r="E47" s="387" t="str">
        <f>'1.Fin Model Summary Inputs'!$D$8</f>
        <v>k EUR</v>
      </c>
      <c r="F47" s="18"/>
      <c r="G47" s="388"/>
      <c r="H47" s="223">
        <f>SUM($H46:H46)</f>
        <v>0</v>
      </c>
      <c r="I47" s="223">
        <f>SUM($H46:I46)</f>
        <v>0</v>
      </c>
      <c r="J47" s="223">
        <f>SUM($H46:J46)</f>
        <v>0</v>
      </c>
      <c r="K47" s="223">
        <f>SUM($H46:K46)</f>
        <v>0</v>
      </c>
      <c r="L47" s="223">
        <f>SUM($H46:L46)</f>
        <v>0</v>
      </c>
      <c r="M47" s="223">
        <f>SUM($H46:M46)</f>
        <v>0</v>
      </c>
      <c r="N47" s="223">
        <f>SUM($H46:N46)</f>
        <v>0</v>
      </c>
      <c r="O47" s="223">
        <f>SUM($H46:O46)</f>
        <v>0</v>
      </c>
      <c r="P47" s="223">
        <f>SUM($H46:P46)</f>
        <v>0</v>
      </c>
      <c r="Q47" s="223">
        <f>SUM($H46:Q46)</f>
        <v>0</v>
      </c>
      <c r="R47" s="223">
        <f>SUM($H46:R46)</f>
        <v>0</v>
      </c>
      <c r="S47" s="223">
        <f>SUM($H46:S46)</f>
        <v>0</v>
      </c>
      <c r="T47" s="223">
        <f>SUM($H46:T46)</f>
        <v>0</v>
      </c>
      <c r="U47" s="223">
        <f>SUM($H46:U46)</f>
        <v>0</v>
      </c>
      <c r="V47" s="223">
        <f>SUM($H46:V46)</f>
        <v>0</v>
      </c>
      <c r="W47" s="223">
        <f>SUM($H46:W46)</f>
        <v>0</v>
      </c>
      <c r="X47" s="223">
        <f>SUM($H46:X46)</f>
        <v>0</v>
      </c>
      <c r="Y47" s="223">
        <f>SUM($H46:Y46)</f>
        <v>0</v>
      </c>
      <c r="Z47" s="223">
        <f>SUM($H46:Z46)</f>
        <v>0</v>
      </c>
      <c r="AA47" s="223">
        <f>SUM($H46:AA46)</f>
        <v>0</v>
      </c>
      <c r="AB47" s="223">
        <f>SUM($H46:AB46)</f>
        <v>0</v>
      </c>
      <c r="AC47" s="223">
        <f>SUM($H46:AC46)</f>
        <v>0</v>
      </c>
      <c r="AD47" s="223">
        <f>SUM($H46:AD46)</f>
        <v>0</v>
      </c>
      <c r="AE47" s="223">
        <f>SUM($H46:AE46)</f>
        <v>0</v>
      </c>
      <c r="AF47" s="223">
        <f>SUM($H46:AF46)</f>
        <v>0</v>
      </c>
      <c r="AG47" s="223">
        <f>SUM($H46:AG46)</f>
        <v>0</v>
      </c>
      <c r="AH47" s="223">
        <f>SUM($H46:AH46)</f>
        <v>0</v>
      </c>
      <c r="AI47" s="223">
        <f>SUM($H46:AI46)</f>
        <v>0</v>
      </c>
      <c r="AJ47" s="223">
        <f>SUM($H46:AJ46)</f>
        <v>0</v>
      </c>
      <c r="AK47" s="223">
        <f>SUM($H46:AK46)</f>
        <v>0</v>
      </c>
      <c r="AL47" s="223">
        <f>SUM($H46:AL46)</f>
        <v>0</v>
      </c>
      <c r="AM47" s="223">
        <f>SUM($H46:AM46)</f>
        <v>0</v>
      </c>
      <c r="AN47" s="223">
        <f>SUM($H46:AN46)</f>
        <v>0</v>
      </c>
      <c r="AO47" s="223">
        <f>SUM($H46:AO46)</f>
        <v>0</v>
      </c>
      <c r="AP47" s="223">
        <f>SUM($H46:AP46)</f>
        <v>0</v>
      </c>
      <c r="AQ47" s="223">
        <f>SUM($H46:AQ46)</f>
        <v>0</v>
      </c>
      <c r="AR47" s="223">
        <f>SUM($H46:AR46)</f>
        <v>0</v>
      </c>
      <c r="AS47" s="223">
        <f>SUM($H46:AS46)</f>
        <v>0</v>
      </c>
      <c r="AT47" s="223">
        <f>SUM($H46:AT46)</f>
        <v>0</v>
      </c>
      <c r="AU47" s="223">
        <f>SUM($H46:AU46)</f>
        <v>0</v>
      </c>
      <c r="AV47" s="223">
        <f>SUM($H46:AV46)</f>
        <v>0</v>
      </c>
      <c r="AW47" s="223">
        <f>SUM($H46:AW46)</f>
        <v>0</v>
      </c>
      <c r="AX47" s="223">
        <f>SUM($H46:AX46)</f>
        <v>0</v>
      </c>
      <c r="AY47" s="223">
        <f>SUM($H46:AY46)</f>
        <v>0</v>
      </c>
      <c r="AZ47" s="223">
        <f>SUM($H46:AZ46)</f>
        <v>0</v>
      </c>
      <c r="BA47" s="223">
        <f>SUM($H46:BA46)</f>
        <v>0</v>
      </c>
      <c r="BB47" s="223">
        <f>SUM($H46:BB46)</f>
        <v>0</v>
      </c>
      <c r="BC47" s="223">
        <f>SUM($H46:BC46)</f>
        <v>0</v>
      </c>
      <c r="BD47" s="223">
        <f>SUM($H46:BD46)</f>
        <v>0</v>
      </c>
      <c r="BE47" s="223">
        <f>SUM($H46:BE46)</f>
        <v>0</v>
      </c>
      <c r="BF47" s="223">
        <f>SUM($H46:BF46)</f>
        <v>0</v>
      </c>
      <c r="BG47" s="223">
        <f>SUM($H46:BG46)</f>
        <v>0</v>
      </c>
      <c r="BH47" s="223">
        <f>SUM($H46:BH46)</f>
        <v>0</v>
      </c>
      <c r="BI47" s="223">
        <f>SUM($H46:BI46)</f>
        <v>0</v>
      </c>
      <c r="BJ47" s="223">
        <f>SUM($H46:BJ46)</f>
        <v>0</v>
      </c>
      <c r="BK47" s="223">
        <f>SUM($H46:BK46)</f>
        <v>0</v>
      </c>
      <c r="BL47" s="223">
        <f>SUM($H46:BL46)</f>
        <v>0</v>
      </c>
      <c r="BM47" s="223">
        <f>SUM($H46:BM46)</f>
        <v>0</v>
      </c>
      <c r="BN47" s="223">
        <f>SUM($H46:BN46)</f>
        <v>0</v>
      </c>
      <c r="BO47" s="223">
        <f>SUM($H46:BO46)</f>
        <v>0</v>
      </c>
      <c r="BP47" s="223">
        <f>SUM($H46:BP46)</f>
        <v>0</v>
      </c>
      <c r="BQ47" s="223">
        <f>SUM($H46:BQ46)</f>
        <v>0</v>
      </c>
      <c r="BR47" s="223">
        <f>SUM($H46:BR46)</f>
        <v>0</v>
      </c>
      <c r="BS47" s="223">
        <f>SUM($H46:BS46)</f>
        <v>0</v>
      </c>
      <c r="BT47" s="223">
        <f>SUM($H46:BT46)</f>
        <v>0</v>
      </c>
      <c r="BU47" s="223">
        <f>SUM($H46:BU46)</f>
        <v>0</v>
      </c>
      <c r="BV47" s="223">
        <f>SUM($H46:BV46)</f>
        <v>0</v>
      </c>
      <c r="BW47" s="223">
        <f>SUM($H46:BW46)</f>
        <v>0</v>
      </c>
      <c r="BX47" s="223">
        <f>SUM($H46:BX46)</f>
        <v>0</v>
      </c>
      <c r="BY47" s="223">
        <f>SUM($H46:BY46)</f>
        <v>0</v>
      </c>
      <c r="BZ47" s="223">
        <f>SUM($H46:BZ46)</f>
        <v>0</v>
      </c>
      <c r="CA47" s="223">
        <f>SUM($H46:CA46)</f>
        <v>0</v>
      </c>
      <c r="CB47" s="223">
        <f>SUM($H46:CB46)</f>
        <v>0</v>
      </c>
      <c r="CC47" s="223">
        <f>SUM($H46:CC46)</f>
        <v>0</v>
      </c>
      <c r="CD47" s="223">
        <f>SUM($H46:CD46)</f>
        <v>0</v>
      </c>
      <c r="CE47" s="223">
        <f>SUM($H46:CE46)</f>
        <v>0</v>
      </c>
      <c r="CF47" s="223">
        <f>SUM($H46:CF46)</f>
        <v>0</v>
      </c>
      <c r="CG47" s="223">
        <f>SUM($H46:CG46)</f>
        <v>0</v>
      </c>
      <c r="CH47" s="223">
        <f>SUM($H46:CH46)</f>
        <v>0</v>
      </c>
      <c r="CI47" s="223">
        <f>SUM($H46:CI46)</f>
        <v>0</v>
      </c>
      <c r="CJ47" s="223">
        <f>SUM($H46:CJ46)</f>
        <v>0</v>
      </c>
      <c r="CK47" s="223">
        <f>SUM($H46:CK46)</f>
        <v>0</v>
      </c>
      <c r="CL47" s="223">
        <f>SUM($H46:CL46)</f>
        <v>0</v>
      </c>
      <c r="CM47" s="223">
        <f>SUM($H46:CM46)</f>
        <v>0</v>
      </c>
      <c r="CN47" s="223">
        <f>SUM($H46:CN46)</f>
        <v>0</v>
      </c>
      <c r="CO47" s="223">
        <f>SUM($H46:CO46)</f>
        <v>0</v>
      </c>
      <c r="CP47" s="223">
        <f>SUM($H46:CP46)</f>
        <v>0</v>
      </c>
      <c r="CQ47" s="223">
        <f>SUM($H46:CQ46)</f>
        <v>0</v>
      </c>
      <c r="CR47" s="223">
        <f>SUM($H46:CR46)</f>
        <v>0</v>
      </c>
      <c r="CS47" s="223">
        <f>SUM($H46:CS46)</f>
        <v>0</v>
      </c>
      <c r="CT47" s="223">
        <f>SUM($H46:CT46)</f>
        <v>0</v>
      </c>
      <c r="CU47" s="223">
        <f>SUM($H46:CU46)</f>
        <v>0</v>
      </c>
      <c r="CV47" s="223">
        <f>SUM($H46:CV46)</f>
        <v>0</v>
      </c>
      <c r="CW47" s="223">
        <f>SUM($H46:CW46)</f>
        <v>0</v>
      </c>
      <c r="CX47" s="223">
        <f>SUM($H46:CX46)</f>
        <v>0</v>
      </c>
      <c r="CY47" s="223">
        <f>SUM($H46:CY46)</f>
        <v>0</v>
      </c>
      <c r="CZ47" s="223">
        <f>SUM($H46:CZ46)</f>
        <v>0</v>
      </c>
      <c r="DA47" s="223">
        <f>SUM($H46:DA46)</f>
        <v>0</v>
      </c>
      <c r="DB47" s="223">
        <f>SUM($H46:DB46)</f>
        <v>0</v>
      </c>
      <c r="DC47" s="223">
        <f>SUM($H46:DC46)</f>
        <v>0</v>
      </c>
      <c r="DD47" s="223">
        <f>SUM($H46:DD46)</f>
        <v>0</v>
      </c>
      <c r="DE47" s="223">
        <f>SUM($H46:DE46)</f>
        <v>0</v>
      </c>
      <c r="DF47" s="223">
        <f>SUM($H46:DF46)</f>
        <v>0</v>
      </c>
      <c r="DG47" s="223">
        <f>SUM($H46:DG46)</f>
        <v>0</v>
      </c>
      <c r="DH47" s="223">
        <f>SUM($H46:DH46)</f>
        <v>0</v>
      </c>
      <c r="DI47" s="223">
        <f>SUM($H46:DI46)</f>
        <v>0</v>
      </c>
      <c r="DJ47" s="223">
        <f>SUM($H46:DJ46)</f>
        <v>0</v>
      </c>
      <c r="DK47" s="223">
        <f>SUM($H46:DK46)</f>
        <v>0</v>
      </c>
      <c r="DL47" s="223">
        <f>SUM($H46:DL46)</f>
        <v>0</v>
      </c>
      <c r="DM47" s="223">
        <f>SUM($H46:DM46)</f>
        <v>0</v>
      </c>
      <c r="DN47" s="223">
        <f>SUM($H46:DN46)</f>
        <v>0</v>
      </c>
      <c r="DO47" s="223">
        <f>SUM($H46:DO46)</f>
        <v>0</v>
      </c>
      <c r="DP47" s="223">
        <f>SUM($H46:DP46)</f>
        <v>0</v>
      </c>
      <c r="DQ47" s="223">
        <f>SUM($H46:DQ46)</f>
        <v>0</v>
      </c>
      <c r="DR47" s="223">
        <f>SUM($H46:DR46)</f>
        <v>0</v>
      </c>
      <c r="DS47" s="223">
        <f>SUM($H46:DS46)</f>
        <v>0</v>
      </c>
      <c r="DT47" s="223">
        <f>SUM($H46:DT46)</f>
        <v>0</v>
      </c>
      <c r="DU47" s="223">
        <f>SUM($H46:DU46)</f>
        <v>0</v>
      </c>
      <c r="DV47" s="223">
        <f>SUM($H46:DV46)</f>
        <v>0</v>
      </c>
      <c r="DW47" s="223">
        <f>SUM($H46:DW46)</f>
        <v>0</v>
      </c>
      <c r="DX47" s="223">
        <f>SUM($H46:DX46)</f>
        <v>0</v>
      </c>
      <c r="DY47" s="223">
        <f>SUM($H46:DY46)</f>
        <v>0</v>
      </c>
      <c r="DZ47" s="223">
        <f>SUM($H46:DZ46)</f>
        <v>0</v>
      </c>
      <c r="EA47" s="223">
        <f>SUM($H46:EA46)</f>
        <v>0</v>
      </c>
      <c r="EB47" s="223">
        <f>SUM($H46:EB46)</f>
        <v>0</v>
      </c>
      <c r="EC47" s="223">
        <f>SUM($H46:EC46)</f>
        <v>0</v>
      </c>
      <c r="ED47" s="223">
        <f>SUM($H46:ED46)</f>
        <v>0</v>
      </c>
      <c r="EE47" s="223">
        <f>SUM($H46:EE46)</f>
        <v>0</v>
      </c>
      <c r="EF47" s="223">
        <f>SUM($H46:EF46)</f>
        <v>0</v>
      </c>
      <c r="EG47" s="223">
        <f>SUM($H46:EG46)</f>
        <v>0</v>
      </c>
      <c r="EH47" s="223">
        <f>SUM($H46:EH46)</f>
        <v>0</v>
      </c>
      <c r="EI47" s="223">
        <f>SUM($H46:EI46)</f>
        <v>0</v>
      </c>
      <c r="EJ47" s="223">
        <f>SUM($H46:EJ46)</f>
        <v>0</v>
      </c>
      <c r="EK47" s="223">
        <f>SUM($H46:EK46)</f>
        <v>0</v>
      </c>
      <c r="EL47" s="223">
        <f>SUM($H46:EL46)</f>
        <v>0</v>
      </c>
      <c r="EM47" s="223">
        <f>SUM($H46:EM46)</f>
        <v>0</v>
      </c>
      <c r="EN47" s="223">
        <f>SUM($H46:EN46)</f>
        <v>0</v>
      </c>
      <c r="EO47" s="223">
        <f>SUM($H46:EO46)</f>
        <v>0</v>
      </c>
      <c r="EP47" s="223">
        <f>SUM($H46:EP46)</f>
        <v>0</v>
      </c>
      <c r="EQ47" s="223">
        <f>SUM($H46:EQ46)</f>
        <v>0</v>
      </c>
      <c r="ER47" s="223">
        <f>SUM($H46:ER46)</f>
        <v>0</v>
      </c>
      <c r="ES47" s="223">
        <f>SUM($H46:ES46)</f>
        <v>0</v>
      </c>
      <c r="ET47" s="223">
        <f>SUM($H46:ET46)</f>
        <v>0</v>
      </c>
      <c r="EU47" s="223">
        <f>SUM($H46:EU46)</f>
        <v>0</v>
      </c>
      <c r="EV47" s="223">
        <f>SUM($H46:EV46)</f>
        <v>0</v>
      </c>
      <c r="EW47" s="223">
        <f>SUM($H46:EW46)</f>
        <v>0</v>
      </c>
      <c r="EX47" s="223">
        <f>SUM($H46:EX46)</f>
        <v>0</v>
      </c>
      <c r="EY47" s="223">
        <f>SUM($H46:EY46)</f>
        <v>0</v>
      </c>
      <c r="EZ47" s="223">
        <f>SUM($H46:EZ46)</f>
        <v>0</v>
      </c>
      <c r="FA47" s="223">
        <f>SUM($H46:FA46)</f>
        <v>0</v>
      </c>
      <c r="FB47" s="223">
        <f>SUM($H46:FB46)</f>
        <v>0</v>
      </c>
      <c r="FC47" s="223">
        <f>SUM($H46:FC46)</f>
        <v>0</v>
      </c>
      <c r="FD47" s="223">
        <f>SUM($H46:FD46)</f>
        <v>0</v>
      </c>
      <c r="FE47" s="223">
        <f>SUM($H46:FE46)</f>
        <v>0</v>
      </c>
      <c r="FF47" s="223">
        <f>SUM($H46:FF46)</f>
        <v>0</v>
      </c>
      <c r="FG47" s="223">
        <f>SUM($H46:FG46)</f>
        <v>0</v>
      </c>
      <c r="FH47" s="223">
        <f>SUM($H46:FH46)</f>
        <v>0</v>
      </c>
      <c r="FI47" s="223">
        <f>SUM($H46:FI46)</f>
        <v>0</v>
      </c>
      <c r="FJ47" s="223">
        <f>SUM($H46:FJ46)</f>
        <v>0</v>
      </c>
      <c r="FK47" s="223">
        <f>SUM($H46:FK46)</f>
        <v>0</v>
      </c>
      <c r="FL47" s="223">
        <f>SUM($H46:FL46)</f>
        <v>0</v>
      </c>
      <c r="FM47" s="223">
        <f>SUM($H46:FM46)</f>
        <v>0</v>
      </c>
      <c r="FN47" s="223">
        <f>SUM($H46:FN46)</f>
        <v>0</v>
      </c>
      <c r="FO47" s="223">
        <f>SUM($H46:FO46)</f>
        <v>0</v>
      </c>
      <c r="FP47" s="223">
        <f>SUM($H46:FP46)</f>
        <v>0</v>
      </c>
      <c r="FQ47" s="223">
        <f>SUM($H46:FQ46)</f>
        <v>0</v>
      </c>
      <c r="FR47" s="223">
        <f>SUM($H46:FR46)</f>
        <v>0</v>
      </c>
      <c r="FS47" s="223">
        <f>SUM($H46:FS46)</f>
        <v>0</v>
      </c>
      <c r="FT47" s="223">
        <f>SUM($H46:FT46)</f>
        <v>0</v>
      </c>
      <c r="FU47" s="223">
        <f>SUM($H46:FU46)</f>
        <v>0</v>
      </c>
      <c r="FV47" s="223">
        <f>SUM($H46:FV46)</f>
        <v>0</v>
      </c>
      <c r="FW47" s="223">
        <f>SUM($H46:FW46)</f>
        <v>0</v>
      </c>
      <c r="FX47" s="223">
        <f>SUM($H46:FX46)</f>
        <v>0</v>
      </c>
      <c r="FY47" s="223">
        <f>SUM($H46:FY46)</f>
        <v>0</v>
      </c>
      <c r="FZ47" s="223">
        <f>SUM($H46:FZ46)</f>
        <v>0</v>
      </c>
      <c r="GA47" s="223">
        <f>SUM($H46:GA46)</f>
        <v>0</v>
      </c>
      <c r="GB47" s="223">
        <f>SUM($H46:GB46)</f>
        <v>0</v>
      </c>
      <c r="GC47" s="223">
        <f>SUM($H46:GC46)</f>
        <v>0</v>
      </c>
      <c r="GD47" s="223">
        <f>SUM($H46:GD46)</f>
        <v>0</v>
      </c>
      <c r="GE47" s="223">
        <f>SUM($H46:GE46)</f>
        <v>0</v>
      </c>
      <c r="GF47" s="223">
        <f>SUM($H46:GF46)</f>
        <v>0</v>
      </c>
      <c r="GG47" s="223">
        <f>SUM($H46:GG46)</f>
        <v>0</v>
      </c>
      <c r="GH47" s="223">
        <f>SUM($H46:GH46)</f>
        <v>0</v>
      </c>
      <c r="GI47" s="223">
        <f>SUM($H46:GI46)</f>
        <v>0</v>
      </c>
      <c r="GJ47" s="223">
        <f>SUM($H46:GJ46)</f>
        <v>0</v>
      </c>
      <c r="GK47" s="223">
        <f>SUM($H46:GK46)</f>
        <v>0</v>
      </c>
      <c r="GL47" s="223">
        <f>SUM($H46:GL46)</f>
        <v>0</v>
      </c>
      <c r="GM47" s="223">
        <f>SUM($H46:GM46)</f>
        <v>0</v>
      </c>
      <c r="GN47" s="223">
        <f>SUM($H46:GN46)</f>
        <v>0</v>
      </c>
      <c r="GO47" s="223">
        <f>SUM($H46:GO46)</f>
        <v>0</v>
      </c>
      <c r="GP47" s="223">
        <f>SUM($H46:GP46)</f>
        <v>0</v>
      </c>
      <c r="GQ47" s="223">
        <f>SUM($H46:GQ46)</f>
        <v>0</v>
      </c>
      <c r="GR47" s="223">
        <f>SUM($H46:GR46)</f>
        <v>0</v>
      </c>
      <c r="GS47" s="223">
        <f>SUM($H46:GS46)</f>
        <v>0</v>
      </c>
      <c r="GT47" s="223">
        <f>SUM($H46:GT46)</f>
        <v>0</v>
      </c>
      <c r="GU47" s="223">
        <f>SUM($H46:GU46)</f>
        <v>0</v>
      </c>
      <c r="GV47" s="223">
        <f>SUM($H46:GV46)</f>
        <v>0</v>
      </c>
      <c r="GW47" s="223">
        <f>SUM($H46:GW46)</f>
        <v>0</v>
      </c>
      <c r="GX47" s="223">
        <f>SUM($H46:GX46)</f>
        <v>0</v>
      </c>
      <c r="GY47" s="223">
        <f>SUM($H46:GY46)</f>
        <v>0</v>
      </c>
      <c r="GZ47" s="223">
        <f>SUM($H46:GZ46)</f>
        <v>0</v>
      </c>
      <c r="HA47" s="223">
        <f>SUM($H46:HA46)</f>
        <v>0</v>
      </c>
      <c r="HB47" s="223">
        <f>SUM($H46:HB46)</f>
        <v>0</v>
      </c>
      <c r="HC47" s="223">
        <f>SUM($H46:HC46)</f>
        <v>0</v>
      </c>
      <c r="HD47" s="223">
        <f>SUM($H46:HD46)</f>
        <v>0</v>
      </c>
      <c r="HE47" s="223">
        <f>SUM($H46:HE46)</f>
        <v>0</v>
      </c>
      <c r="HF47" s="223">
        <f>SUM($H46:HF46)</f>
        <v>0</v>
      </c>
      <c r="HG47" s="223">
        <f>SUM($H46:HG46)</f>
        <v>0</v>
      </c>
      <c r="HH47" s="223">
        <f>SUM($H46:HH46)</f>
        <v>0</v>
      </c>
      <c r="HI47" s="223">
        <f>SUM($H46:HI46)</f>
        <v>0</v>
      </c>
      <c r="HJ47" s="223">
        <f>SUM($H46:HJ46)</f>
        <v>0</v>
      </c>
      <c r="HK47" s="223">
        <f>SUM($H46:HK46)</f>
        <v>0</v>
      </c>
      <c r="HL47" s="223">
        <f>SUM($H46:HL46)</f>
        <v>0</v>
      </c>
      <c r="HM47" s="223">
        <f>SUM($H46:HM46)</f>
        <v>0</v>
      </c>
      <c r="HN47" s="223">
        <f>SUM($H46:HN46)</f>
        <v>0</v>
      </c>
      <c r="HO47" s="223">
        <f>SUM($H46:HO46)</f>
        <v>0</v>
      </c>
      <c r="HP47" s="223">
        <f>SUM($H46:HP46)</f>
        <v>0</v>
      </c>
      <c r="HQ47" s="223">
        <f>SUM($H46:HQ46)</f>
        <v>0</v>
      </c>
      <c r="HR47" s="223">
        <f>SUM($H46:HR46)</f>
        <v>0</v>
      </c>
      <c r="HS47" s="223">
        <f>SUM($H46:HS46)</f>
        <v>0</v>
      </c>
    </row>
    <row r="48" spans="1:227" s="131" customFormat="1" x14ac:dyDescent="0.3">
      <c r="A48" s="42"/>
      <c r="B48" s="42"/>
      <c r="C48" s="128"/>
      <c r="D48" s="19"/>
      <c r="E48" s="389"/>
      <c r="F48" s="19"/>
      <c r="G48" s="129"/>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c r="FN48" s="130"/>
      <c r="FO48" s="130"/>
      <c r="FP48" s="130"/>
      <c r="FQ48" s="130"/>
      <c r="FR48" s="130"/>
      <c r="FS48" s="130"/>
      <c r="FT48" s="130"/>
      <c r="FU48" s="130"/>
      <c r="FV48" s="130"/>
      <c r="FW48" s="130"/>
      <c r="FX48" s="130"/>
      <c r="FY48" s="130"/>
      <c r="FZ48" s="130"/>
      <c r="GA48" s="130"/>
      <c r="GB48" s="130"/>
      <c r="GC48" s="130"/>
      <c r="GD48" s="130"/>
      <c r="GE48" s="130"/>
      <c r="GF48" s="130"/>
      <c r="GG48" s="130"/>
      <c r="GH48" s="130"/>
      <c r="GI48" s="130"/>
      <c r="GJ48" s="130"/>
      <c r="GK48" s="130"/>
      <c r="GL48" s="130"/>
      <c r="GM48" s="130"/>
      <c r="GN48" s="130"/>
      <c r="GO48" s="130"/>
      <c r="GP48" s="130"/>
      <c r="GQ48" s="130"/>
      <c r="GR48" s="130"/>
      <c r="GS48" s="130"/>
      <c r="GT48" s="130"/>
      <c r="GU48" s="130"/>
      <c r="GV48" s="130"/>
      <c r="GW48" s="130"/>
      <c r="GX48" s="130"/>
      <c r="GY48" s="130"/>
      <c r="GZ48" s="130"/>
      <c r="HA48" s="130"/>
      <c r="HB48" s="130"/>
      <c r="HC48" s="130"/>
      <c r="HD48" s="130"/>
      <c r="HE48" s="130"/>
      <c r="HF48" s="130"/>
      <c r="HG48" s="130"/>
      <c r="HH48" s="130"/>
      <c r="HI48" s="130"/>
      <c r="HJ48" s="130"/>
      <c r="HK48" s="130"/>
      <c r="HL48" s="130"/>
      <c r="HM48" s="130"/>
      <c r="HN48" s="130"/>
      <c r="HO48" s="130"/>
      <c r="HP48" s="130"/>
      <c r="HQ48" s="130"/>
      <c r="HR48" s="130"/>
      <c r="HS48" s="130"/>
    </row>
    <row r="49" spans="1:227" s="131" customFormat="1" x14ac:dyDescent="0.3">
      <c r="A49" s="42"/>
      <c r="B49" s="42"/>
      <c r="C49" s="21" t="s">
        <v>578</v>
      </c>
      <c r="D49" s="30"/>
      <c r="E49" s="593"/>
      <c r="F49" s="30"/>
      <c r="G49" s="594">
        <f>((-G46-G67)&gt;0)*1</f>
        <v>0</v>
      </c>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0"/>
      <c r="GQ49" s="130"/>
      <c r="GR49" s="130"/>
      <c r="GS49" s="130"/>
      <c r="GT49" s="130"/>
      <c r="GU49" s="130"/>
      <c r="GV49" s="130"/>
      <c r="GW49" s="130"/>
      <c r="GX49" s="130"/>
      <c r="GY49" s="130"/>
      <c r="GZ49" s="130"/>
      <c r="HA49" s="130"/>
      <c r="HB49" s="130"/>
      <c r="HC49" s="130"/>
      <c r="HD49" s="130"/>
      <c r="HE49" s="130"/>
      <c r="HF49" s="130"/>
      <c r="HG49" s="130"/>
      <c r="HH49" s="130"/>
      <c r="HI49" s="130"/>
      <c r="HJ49" s="130"/>
      <c r="HK49" s="130"/>
      <c r="HL49" s="130"/>
      <c r="HM49" s="130"/>
      <c r="HN49" s="130"/>
      <c r="HO49" s="130"/>
      <c r="HP49" s="130"/>
      <c r="HQ49" s="130"/>
      <c r="HR49" s="130"/>
      <c r="HS49" s="130"/>
    </row>
    <row r="50" spans="1:227" x14ac:dyDescent="0.3">
      <c r="H50" s="83"/>
    </row>
    <row r="51" spans="1:227" s="8" customFormat="1" x14ac:dyDescent="0.3">
      <c r="A51" s="140"/>
      <c r="B51" s="112" t="s">
        <v>332</v>
      </c>
      <c r="C51" s="140"/>
      <c r="D51" s="140"/>
      <c r="E51" s="141"/>
      <c r="F51" s="140"/>
      <c r="G51" s="142"/>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row>
    <row r="52" spans="1:227" x14ac:dyDescent="0.3">
      <c r="C52" s="237" t="s">
        <v>333</v>
      </c>
    </row>
    <row r="53" spans="1:227" x14ac:dyDescent="0.3">
      <c r="C53" s="237" t="s">
        <v>437</v>
      </c>
    </row>
    <row r="54" spans="1:227" x14ac:dyDescent="0.3">
      <c r="C54" s="237" t="s">
        <v>453</v>
      </c>
    </row>
    <row r="55" spans="1:227" x14ac:dyDescent="0.3"/>
    <row r="56" spans="1:227" x14ac:dyDescent="0.3">
      <c r="C56" s="107" t="s">
        <v>301</v>
      </c>
    </row>
    <row r="57" spans="1:227" x14ac:dyDescent="0.3">
      <c r="C57" s="107"/>
      <c r="G57" s="390"/>
    </row>
    <row r="58" spans="1:227" x14ac:dyDescent="0.3">
      <c r="C58" s="238" t="s">
        <v>72</v>
      </c>
      <c r="D58" s="225"/>
      <c r="E58" s="387"/>
      <c r="F58" s="225"/>
      <c r="G58" s="391">
        <f>'1.Fin Model Summary Inputs'!G28</f>
        <v>0</v>
      </c>
    </row>
    <row r="59" spans="1:227" s="9" customFormat="1" ht="13.8" x14ac:dyDescent="0.3">
      <c r="C59" s="238" t="s">
        <v>434</v>
      </c>
      <c r="D59" s="225"/>
      <c r="E59" s="387" t="str">
        <f>'1.Fin Model Summary Inputs'!$D$8</f>
        <v>k EUR</v>
      </c>
      <c r="F59" s="225"/>
      <c r="G59" s="392">
        <f>SUM(H59:HO59)</f>
        <v>0</v>
      </c>
      <c r="H59" s="38">
        <f>-AND(H$6&lt;=$G58,H$7&gt;=$G58)*H$47</f>
        <v>0</v>
      </c>
      <c r="I59" s="38">
        <f t="shared" ref="I59:BT59" si="259">-AND(I$6&lt;=$G58,I$7&gt;=$G58)*I$47</f>
        <v>0</v>
      </c>
      <c r="J59" s="38">
        <f t="shared" si="259"/>
        <v>0</v>
      </c>
      <c r="K59" s="38">
        <f t="shared" si="259"/>
        <v>0</v>
      </c>
      <c r="L59" s="38">
        <f t="shared" si="259"/>
        <v>0</v>
      </c>
      <c r="M59" s="38">
        <f t="shared" si="259"/>
        <v>0</v>
      </c>
      <c r="N59" s="38">
        <f t="shared" si="259"/>
        <v>0</v>
      </c>
      <c r="O59" s="38">
        <f t="shared" si="259"/>
        <v>0</v>
      </c>
      <c r="P59" s="38">
        <f t="shared" si="259"/>
        <v>0</v>
      </c>
      <c r="Q59" s="38">
        <f t="shared" si="259"/>
        <v>0</v>
      </c>
      <c r="R59" s="38">
        <f t="shared" si="259"/>
        <v>0</v>
      </c>
      <c r="S59" s="38">
        <f t="shared" si="259"/>
        <v>0</v>
      </c>
      <c r="T59" s="38">
        <f t="shared" si="259"/>
        <v>0</v>
      </c>
      <c r="U59" s="38">
        <f t="shared" si="259"/>
        <v>0</v>
      </c>
      <c r="V59" s="38">
        <f t="shared" si="259"/>
        <v>0</v>
      </c>
      <c r="W59" s="38">
        <f t="shared" si="259"/>
        <v>0</v>
      </c>
      <c r="X59" s="38">
        <f t="shared" si="259"/>
        <v>0</v>
      </c>
      <c r="Y59" s="38">
        <f t="shared" si="259"/>
        <v>0</v>
      </c>
      <c r="Z59" s="38">
        <f t="shared" si="259"/>
        <v>0</v>
      </c>
      <c r="AA59" s="38">
        <f t="shared" si="259"/>
        <v>0</v>
      </c>
      <c r="AB59" s="38">
        <f t="shared" si="259"/>
        <v>0</v>
      </c>
      <c r="AC59" s="38">
        <f t="shared" si="259"/>
        <v>0</v>
      </c>
      <c r="AD59" s="38">
        <f t="shared" si="259"/>
        <v>0</v>
      </c>
      <c r="AE59" s="38">
        <f t="shared" si="259"/>
        <v>0</v>
      </c>
      <c r="AF59" s="38">
        <f t="shared" si="259"/>
        <v>0</v>
      </c>
      <c r="AG59" s="38">
        <f t="shared" si="259"/>
        <v>0</v>
      </c>
      <c r="AH59" s="38">
        <f t="shared" si="259"/>
        <v>0</v>
      </c>
      <c r="AI59" s="38">
        <f t="shared" si="259"/>
        <v>0</v>
      </c>
      <c r="AJ59" s="38">
        <f t="shared" si="259"/>
        <v>0</v>
      </c>
      <c r="AK59" s="38">
        <f t="shared" si="259"/>
        <v>0</v>
      </c>
      <c r="AL59" s="38">
        <f t="shared" si="259"/>
        <v>0</v>
      </c>
      <c r="AM59" s="38">
        <f t="shared" si="259"/>
        <v>0</v>
      </c>
      <c r="AN59" s="38">
        <f t="shared" si="259"/>
        <v>0</v>
      </c>
      <c r="AO59" s="38">
        <f t="shared" si="259"/>
        <v>0</v>
      </c>
      <c r="AP59" s="38">
        <f t="shared" si="259"/>
        <v>0</v>
      </c>
      <c r="AQ59" s="38">
        <f t="shared" si="259"/>
        <v>0</v>
      </c>
      <c r="AR59" s="38">
        <f t="shared" si="259"/>
        <v>0</v>
      </c>
      <c r="AS59" s="38">
        <f t="shared" si="259"/>
        <v>0</v>
      </c>
      <c r="AT59" s="38">
        <f t="shared" si="259"/>
        <v>0</v>
      </c>
      <c r="AU59" s="38">
        <f t="shared" si="259"/>
        <v>0</v>
      </c>
      <c r="AV59" s="38">
        <f t="shared" si="259"/>
        <v>0</v>
      </c>
      <c r="AW59" s="38">
        <f t="shared" si="259"/>
        <v>0</v>
      </c>
      <c r="AX59" s="38">
        <f t="shared" si="259"/>
        <v>0</v>
      </c>
      <c r="AY59" s="38">
        <f t="shared" si="259"/>
        <v>0</v>
      </c>
      <c r="AZ59" s="38">
        <f t="shared" si="259"/>
        <v>0</v>
      </c>
      <c r="BA59" s="38">
        <f t="shared" si="259"/>
        <v>0</v>
      </c>
      <c r="BB59" s="38">
        <f t="shared" si="259"/>
        <v>0</v>
      </c>
      <c r="BC59" s="38">
        <f t="shared" si="259"/>
        <v>0</v>
      </c>
      <c r="BD59" s="38">
        <f t="shared" si="259"/>
        <v>0</v>
      </c>
      <c r="BE59" s="38">
        <f t="shared" si="259"/>
        <v>0</v>
      </c>
      <c r="BF59" s="38">
        <f t="shared" si="259"/>
        <v>0</v>
      </c>
      <c r="BG59" s="38">
        <f t="shared" si="259"/>
        <v>0</v>
      </c>
      <c r="BH59" s="38">
        <f t="shared" si="259"/>
        <v>0</v>
      </c>
      <c r="BI59" s="38">
        <f t="shared" si="259"/>
        <v>0</v>
      </c>
      <c r="BJ59" s="38">
        <f t="shared" si="259"/>
        <v>0</v>
      </c>
      <c r="BK59" s="38">
        <f t="shared" si="259"/>
        <v>0</v>
      </c>
      <c r="BL59" s="38">
        <f t="shared" si="259"/>
        <v>0</v>
      </c>
      <c r="BM59" s="38">
        <f t="shared" si="259"/>
        <v>0</v>
      </c>
      <c r="BN59" s="38">
        <f t="shared" si="259"/>
        <v>0</v>
      </c>
      <c r="BO59" s="38">
        <f t="shared" si="259"/>
        <v>0</v>
      </c>
      <c r="BP59" s="38">
        <f t="shared" si="259"/>
        <v>0</v>
      </c>
      <c r="BQ59" s="38">
        <f t="shared" si="259"/>
        <v>0</v>
      </c>
      <c r="BR59" s="38">
        <f t="shared" si="259"/>
        <v>0</v>
      </c>
      <c r="BS59" s="38">
        <f t="shared" si="259"/>
        <v>0</v>
      </c>
      <c r="BT59" s="38">
        <f t="shared" si="259"/>
        <v>0</v>
      </c>
      <c r="BU59" s="38">
        <f t="shared" ref="BU59:EF59" si="260">-AND(BU$6&lt;=$G58,BU$7&gt;=$G58)*BU$47</f>
        <v>0</v>
      </c>
      <c r="BV59" s="38">
        <f t="shared" si="260"/>
        <v>0</v>
      </c>
      <c r="BW59" s="38">
        <f t="shared" si="260"/>
        <v>0</v>
      </c>
      <c r="BX59" s="38">
        <f t="shared" si="260"/>
        <v>0</v>
      </c>
      <c r="BY59" s="38">
        <f t="shared" si="260"/>
        <v>0</v>
      </c>
      <c r="BZ59" s="38">
        <f t="shared" si="260"/>
        <v>0</v>
      </c>
      <c r="CA59" s="38">
        <f t="shared" si="260"/>
        <v>0</v>
      </c>
      <c r="CB59" s="38">
        <f t="shared" si="260"/>
        <v>0</v>
      </c>
      <c r="CC59" s="38">
        <f t="shared" si="260"/>
        <v>0</v>
      </c>
      <c r="CD59" s="38">
        <f t="shared" si="260"/>
        <v>0</v>
      </c>
      <c r="CE59" s="38">
        <f t="shared" si="260"/>
        <v>0</v>
      </c>
      <c r="CF59" s="38">
        <f t="shared" si="260"/>
        <v>0</v>
      </c>
      <c r="CG59" s="38">
        <f t="shared" si="260"/>
        <v>0</v>
      </c>
      <c r="CH59" s="38">
        <f t="shared" si="260"/>
        <v>0</v>
      </c>
      <c r="CI59" s="38">
        <f t="shared" si="260"/>
        <v>0</v>
      </c>
      <c r="CJ59" s="38">
        <f t="shared" si="260"/>
        <v>0</v>
      </c>
      <c r="CK59" s="38">
        <f t="shared" si="260"/>
        <v>0</v>
      </c>
      <c r="CL59" s="38">
        <f t="shared" si="260"/>
        <v>0</v>
      </c>
      <c r="CM59" s="38">
        <f t="shared" si="260"/>
        <v>0</v>
      </c>
      <c r="CN59" s="38">
        <f t="shared" si="260"/>
        <v>0</v>
      </c>
      <c r="CO59" s="38">
        <f t="shared" si="260"/>
        <v>0</v>
      </c>
      <c r="CP59" s="38">
        <f t="shared" si="260"/>
        <v>0</v>
      </c>
      <c r="CQ59" s="38">
        <f t="shared" si="260"/>
        <v>0</v>
      </c>
      <c r="CR59" s="38">
        <f t="shared" si="260"/>
        <v>0</v>
      </c>
      <c r="CS59" s="38">
        <f t="shared" si="260"/>
        <v>0</v>
      </c>
      <c r="CT59" s="38">
        <f t="shared" si="260"/>
        <v>0</v>
      </c>
      <c r="CU59" s="38">
        <f t="shared" si="260"/>
        <v>0</v>
      </c>
      <c r="CV59" s="38">
        <f t="shared" si="260"/>
        <v>0</v>
      </c>
      <c r="CW59" s="38">
        <f t="shared" si="260"/>
        <v>0</v>
      </c>
      <c r="CX59" s="38">
        <f t="shared" si="260"/>
        <v>0</v>
      </c>
      <c r="CY59" s="38">
        <f t="shared" si="260"/>
        <v>0</v>
      </c>
      <c r="CZ59" s="38">
        <f t="shared" si="260"/>
        <v>0</v>
      </c>
      <c r="DA59" s="38">
        <f t="shared" si="260"/>
        <v>0</v>
      </c>
      <c r="DB59" s="38">
        <f t="shared" si="260"/>
        <v>0</v>
      </c>
      <c r="DC59" s="38">
        <f t="shared" si="260"/>
        <v>0</v>
      </c>
      <c r="DD59" s="38">
        <f t="shared" si="260"/>
        <v>0</v>
      </c>
      <c r="DE59" s="38">
        <f t="shared" si="260"/>
        <v>0</v>
      </c>
      <c r="DF59" s="38">
        <f t="shared" si="260"/>
        <v>0</v>
      </c>
      <c r="DG59" s="38">
        <f t="shared" si="260"/>
        <v>0</v>
      </c>
      <c r="DH59" s="38">
        <f t="shared" si="260"/>
        <v>0</v>
      </c>
      <c r="DI59" s="38">
        <f t="shared" si="260"/>
        <v>0</v>
      </c>
      <c r="DJ59" s="38">
        <f t="shared" si="260"/>
        <v>0</v>
      </c>
      <c r="DK59" s="38">
        <f t="shared" si="260"/>
        <v>0</v>
      </c>
      <c r="DL59" s="38">
        <f t="shared" si="260"/>
        <v>0</v>
      </c>
      <c r="DM59" s="38">
        <f t="shared" si="260"/>
        <v>0</v>
      </c>
      <c r="DN59" s="38">
        <f t="shared" si="260"/>
        <v>0</v>
      </c>
      <c r="DO59" s="38">
        <f t="shared" si="260"/>
        <v>0</v>
      </c>
      <c r="DP59" s="38">
        <f t="shared" si="260"/>
        <v>0</v>
      </c>
      <c r="DQ59" s="38">
        <f t="shared" si="260"/>
        <v>0</v>
      </c>
      <c r="DR59" s="38">
        <f t="shared" si="260"/>
        <v>0</v>
      </c>
      <c r="DS59" s="38">
        <f t="shared" si="260"/>
        <v>0</v>
      </c>
      <c r="DT59" s="38">
        <f t="shared" si="260"/>
        <v>0</v>
      </c>
      <c r="DU59" s="38">
        <f t="shared" si="260"/>
        <v>0</v>
      </c>
      <c r="DV59" s="38">
        <f t="shared" si="260"/>
        <v>0</v>
      </c>
      <c r="DW59" s="38">
        <f t="shared" si="260"/>
        <v>0</v>
      </c>
      <c r="DX59" s="38">
        <f t="shared" si="260"/>
        <v>0</v>
      </c>
      <c r="DY59" s="38">
        <f t="shared" si="260"/>
        <v>0</v>
      </c>
      <c r="DZ59" s="38">
        <f t="shared" si="260"/>
        <v>0</v>
      </c>
      <c r="EA59" s="38">
        <f t="shared" si="260"/>
        <v>0</v>
      </c>
      <c r="EB59" s="38">
        <f t="shared" si="260"/>
        <v>0</v>
      </c>
      <c r="EC59" s="38">
        <f t="shared" si="260"/>
        <v>0</v>
      </c>
      <c r="ED59" s="38">
        <f t="shared" si="260"/>
        <v>0</v>
      </c>
      <c r="EE59" s="38">
        <f t="shared" si="260"/>
        <v>0</v>
      </c>
      <c r="EF59" s="38">
        <f t="shared" si="260"/>
        <v>0</v>
      </c>
      <c r="EG59" s="38">
        <f t="shared" ref="EG59:GR59" si="261">-AND(EG$6&lt;=$G58,EG$7&gt;=$G58)*EG$47</f>
        <v>0</v>
      </c>
      <c r="EH59" s="38">
        <f t="shared" si="261"/>
        <v>0</v>
      </c>
      <c r="EI59" s="38">
        <f t="shared" si="261"/>
        <v>0</v>
      </c>
      <c r="EJ59" s="38">
        <f t="shared" si="261"/>
        <v>0</v>
      </c>
      <c r="EK59" s="38">
        <f t="shared" si="261"/>
        <v>0</v>
      </c>
      <c r="EL59" s="38">
        <f t="shared" si="261"/>
        <v>0</v>
      </c>
      <c r="EM59" s="38">
        <f t="shared" si="261"/>
        <v>0</v>
      </c>
      <c r="EN59" s="38">
        <f t="shared" si="261"/>
        <v>0</v>
      </c>
      <c r="EO59" s="38">
        <f t="shared" si="261"/>
        <v>0</v>
      </c>
      <c r="EP59" s="38">
        <f t="shared" si="261"/>
        <v>0</v>
      </c>
      <c r="EQ59" s="38">
        <f t="shared" si="261"/>
        <v>0</v>
      </c>
      <c r="ER59" s="38">
        <f t="shared" si="261"/>
        <v>0</v>
      </c>
      <c r="ES59" s="38">
        <f t="shared" si="261"/>
        <v>0</v>
      </c>
      <c r="ET59" s="38">
        <f t="shared" si="261"/>
        <v>0</v>
      </c>
      <c r="EU59" s="38">
        <f t="shared" si="261"/>
        <v>0</v>
      </c>
      <c r="EV59" s="38">
        <f t="shared" si="261"/>
        <v>0</v>
      </c>
      <c r="EW59" s="38">
        <f t="shared" si="261"/>
        <v>0</v>
      </c>
      <c r="EX59" s="38">
        <f t="shared" si="261"/>
        <v>0</v>
      </c>
      <c r="EY59" s="38">
        <f t="shared" si="261"/>
        <v>0</v>
      </c>
      <c r="EZ59" s="38">
        <f t="shared" si="261"/>
        <v>0</v>
      </c>
      <c r="FA59" s="38">
        <f t="shared" si="261"/>
        <v>0</v>
      </c>
      <c r="FB59" s="38">
        <f t="shared" si="261"/>
        <v>0</v>
      </c>
      <c r="FC59" s="38">
        <f t="shared" si="261"/>
        <v>0</v>
      </c>
      <c r="FD59" s="38">
        <f t="shared" si="261"/>
        <v>0</v>
      </c>
      <c r="FE59" s="38">
        <f t="shared" si="261"/>
        <v>0</v>
      </c>
      <c r="FF59" s="38">
        <f t="shared" si="261"/>
        <v>0</v>
      </c>
      <c r="FG59" s="38">
        <f t="shared" si="261"/>
        <v>0</v>
      </c>
      <c r="FH59" s="38">
        <f t="shared" si="261"/>
        <v>0</v>
      </c>
      <c r="FI59" s="38">
        <f t="shared" si="261"/>
        <v>0</v>
      </c>
      <c r="FJ59" s="38">
        <f t="shared" si="261"/>
        <v>0</v>
      </c>
      <c r="FK59" s="38">
        <f t="shared" si="261"/>
        <v>0</v>
      </c>
      <c r="FL59" s="38">
        <f t="shared" si="261"/>
        <v>0</v>
      </c>
      <c r="FM59" s="38">
        <f t="shared" si="261"/>
        <v>0</v>
      </c>
      <c r="FN59" s="38">
        <f t="shared" si="261"/>
        <v>0</v>
      </c>
      <c r="FO59" s="38">
        <f t="shared" si="261"/>
        <v>0</v>
      </c>
      <c r="FP59" s="38">
        <f t="shared" si="261"/>
        <v>0</v>
      </c>
      <c r="FQ59" s="38">
        <f t="shared" si="261"/>
        <v>0</v>
      </c>
      <c r="FR59" s="38">
        <f t="shared" si="261"/>
        <v>0</v>
      </c>
      <c r="FS59" s="38">
        <f t="shared" si="261"/>
        <v>0</v>
      </c>
      <c r="FT59" s="38">
        <f t="shared" si="261"/>
        <v>0</v>
      </c>
      <c r="FU59" s="38">
        <f t="shared" si="261"/>
        <v>0</v>
      </c>
      <c r="FV59" s="38">
        <f t="shared" si="261"/>
        <v>0</v>
      </c>
      <c r="FW59" s="38">
        <f t="shared" si="261"/>
        <v>0</v>
      </c>
      <c r="FX59" s="38">
        <f t="shared" si="261"/>
        <v>0</v>
      </c>
      <c r="FY59" s="38">
        <f t="shared" si="261"/>
        <v>0</v>
      </c>
      <c r="FZ59" s="38">
        <f t="shared" si="261"/>
        <v>0</v>
      </c>
      <c r="GA59" s="38">
        <f t="shared" si="261"/>
        <v>0</v>
      </c>
      <c r="GB59" s="38">
        <f t="shared" si="261"/>
        <v>0</v>
      </c>
      <c r="GC59" s="38">
        <f t="shared" si="261"/>
        <v>0</v>
      </c>
      <c r="GD59" s="38">
        <f t="shared" si="261"/>
        <v>0</v>
      </c>
      <c r="GE59" s="38">
        <f t="shared" si="261"/>
        <v>0</v>
      </c>
      <c r="GF59" s="38">
        <f t="shared" si="261"/>
        <v>0</v>
      </c>
      <c r="GG59" s="38">
        <f t="shared" si="261"/>
        <v>0</v>
      </c>
      <c r="GH59" s="38">
        <f t="shared" si="261"/>
        <v>0</v>
      </c>
      <c r="GI59" s="38">
        <f t="shared" si="261"/>
        <v>0</v>
      </c>
      <c r="GJ59" s="38">
        <f t="shared" si="261"/>
        <v>0</v>
      </c>
      <c r="GK59" s="38">
        <f t="shared" si="261"/>
        <v>0</v>
      </c>
      <c r="GL59" s="38">
        <f t="shared" si="261"/>
        <v>0</v>
      </c>
      <c r="GM59" s="38">
        <f t="shared" si="261"/>
        <v>0</v>
      </c>
      <c r="GN59" s="38">
        <f t="shared" si="261"/>
        <v>0</v>
      </c>
      <c r="GO59" s="38">
        <f t="shared" si="261"/>
        <v>0</v>
      </c>
      <c r="GP59" s="38">
        <f t="shared" si="261"/>
        <v>0</v>
      </c>
      <c r="GQ59" s="38">
        <f t="shared" si="261"/>
        <v>0</v>
      </c>
      <c r="GR59" s="38">
        <f t="shared" si="261"/>
        <v>0</v>
      </c>
      <c r="GS59" s="38">
        <f t="shared" ref="GS59:HS59" si="262">-AND(GS$6&lt;=$G58,GS$7&gt;=$G58)*GS$47</f>
        <v>0</v>
      </c>
      <c r="GT59" s="38">
        <f t="shared" si="262"/>
        <v>0</v>
      </c>
      <c r="GU59" s="38">
        <f t="shared" si="262"/>
        <v>0</v>
      </c>
      <c r="GV59" s="38">
        <f t="shared" si="262"/>
        <v>0</v>
      </c>
      <c r="GW59" s="38">
        <f t="shared" si="262"/>
        <v>0</v>
      </c>
      <c r="GX59" s="38">
        <f t="shared" si="262"/>
        <v>0</v>
      </c>
      <c r="GY59" s="38">
        <f t="shared" si="262"/>
        <v>0</v>
      </c>
      <c r="GZ59" s="38">
        <f t="shared" si="262"/>
        <v>0</v>
      </c>
      <c r="HA59" s="38">
        <f t="shared" si="262"/>
        <v>0</v>
      </c>
      <c r="HB59" s="38">
        <f t="shared" si="262"/>
        <v>0</v>
      </c>
      <c r="HC59" s="38">
        <f t="shared" si="262"/>
        <v>0</v>
      </c>
      <c r="HD59" s="38">
        <f t="shared" si="262"/>
        <v>0</v>
      </c>
      <c r="HE59" s="38">
        <f t="shared" si="262"/>
        <v>0</v>
      </c>
      <c r="HF59" s="38">
        <f t="shared" si="262"/>
        <v>0</v>
      </c>
      <c r="HG59" s="38">
        <f t="shared" si="262"/>
        <v>0</v>
      </c>
      <c r="HH59" s="38">
        <f t="shared" si="262"/>
        <v>0</v>
      </c>
      <c r="HI59" s="38">
        <f t="shared" si="262"/>
        <v>0</v>
      </c>
      <c r="HJ59" s="38">
        <f t="shared" si="262"/>
        <v>0</v>
      </c>
      <c r="HK59" s="38">
        <f t="shared" si="262"/>
        <v>0</v>
      </c>
      <c r="HL59" s="38">
        <f t="shared" si="262"/>
        <v>0</v>
      </c>
      <c r="HM59" s="38">
        <f t="shared" si="262"/>
        <v>0</v>
      </c>
      <c r="HN59" s="38">
        <f t="shared" si="262"/>
        <v>0</v>
      </c>
      <c r="HO59" s="38">
        <f t="shared" si="262"/>
        <v>0</v>
      </c>
      <c r="HP59" s="38">
        <f t="shared" si="262"/>
        <v>0</v>
      </c>
      <c r="HQ59" s="38">
        <f t="shared" si="262"/>
        <v>0</v>
      </c>
      <c r="HR59" s="38">
        <f t="shared" si="262"/>
        <v>0</v>
      </c>
      <c r="HS59" s="38">
        <f t="shared" si="262"/>
        <v>0</v>
      </c>
    </row>
    <row r="60" spans="1:227" x14ac:dyDescent="0.3">
      <c r="C60" s="239" t="s">
        <v>334</v>
      </c>
      <c r="D60" s="240"/>
      <c r="E60" s="393" t="str">
        <f>'1.Fin Model Summary Inputs'!$D$8</f>
        <v>k EUR</v>
      </c>
      <c r="F60" s="240"/>
      <c r="G60" s="394">
        <f>'4.Grant Breakdown Inputs'!O27</f>
        <v>0</v>
      </c>
    </row>
    <row r="61" spans="1:227" s="42" customFormat="1" x14ac:dyDescent="0.3">
      <c r="C61" s="27"/>
      <c r="D61" s="19"/>
      <c r="E61" s="389"/>
      <c r="F61" s="19"/>
      <c r="G61" s="395"/>
    </row>
    <row r="62" spans="1:227" s="42" customFormat="1" x14ac:dyDescent="0.3">
      <c r="C62" s="27"/>
      <c r="D62" s="19"/>
      <c r="E62" s="352"/>
      <c r="F62" s="320"/>
      <c r="G62" s="395"/>
    </row>
    <row r="63" spans="1:227" s="42" customFormat="1" x14ac:dyDescent="0.3">
      <c r="C63" s="128"/>
      <c r="D63" s="19"/>
      <c r="E63" s="389"/>
      <c r="F63" s="19"/>
      <c r="G63" s="395"/>
    </row>
    <row r="64" spans="1:227" x14ac:dyDescent="0.3">
      <c r="C64" s="107" t="s">
        <v>300</v>
      </c>
    </row>
    <row r="65" spans="2:227" x14ac:dyDescent="0.3"/>
    <row r="66" spans="2:227" x14ac:dyDescent="0.3">
      <c r="C66" s="238" t="s">
        <v>335</v>
      </c>
      <c r="D66" s="225"/>
      <c r="E66" s="387"/>
      <c r="F66" s="225"/>
      <c r="G66" s="391">
        <f>'1.Fin Model Summary Inputs'!G33</f>
        <v>0</v>
      </c>
    </row>
    <row r="67" spans="2:227" x14ac:dyDescent="0.3">
      <c r="B67" s="40"/>
      <c r="C67" s="238" t="s">
        <v>454</v>
      </c>
      <c r="D67" s="225"/>
      <c r="E67" s="387" t="str">
        <f>'1.Fin Model Summary Inputs'!$D$8</f>
        <v>k EUR</v>
      </c>
      <c r="F67" s="225"/>
      <c r="G67" s="392">
        <f>SUM(H67:HO67)</f>
        <v>0</v>
      </c>
      <c r="H67" s="38">
        <f>-AND(H$6&lt;=($G66-1),H$7&gt;=($G66-1))*H$47</f>
        <v>0</v>
      </c>
      <c r="I67" s="38">
        <f t="shared" ref="I67:BT67" si="263">-AND(I$6&lt;=($G66-1),I$7&gt;=($G66-1))*I$47</f>
        <v>0</v>
      </c>
      <c r="J67" s="38">
        <f t="shared" si="263"/>
        <v>0</v>
      </c>
      <c r="K67" s="38">
        <f t="shared" si="263"/>
        <v>0</v>
      </c>
      <c r="L67" s="38">
        <f t="shared" si="263"/>
        <v>0</v>
      </c>
      <c r="M67" s="38">
        <f t="shared" si="263"/>
        <v>0</v>
      </c>
      <c r="N67" s="38">
        <f t="shared" si="263"/>
        <v>0</v>
      </c>
      <c r="O67" s="38">
        <f t="shared" si="263"/>
        <v>0</v>
      </c>
      <c r="P67" s="38">
        <f t="shared" si="263"/>
        <v>0</v>
      </c>
      <c r="Q67" s="38">
        <f t="shared" si="263"/>
        <v>0</v>
      </c>
      <c r="R67" s="38">
        <f t="shared" si="263"/>
        <v>0</v>
      </c>
      <c r="S67" s="38">
        <f t="shared" si="263"/>
        <v>0</v>
      </c>
      <c r="T67" s="38">
        <f t="shared" si="263"/>
        <v>0</v>
      </c>
      <c r="U67" s="38">
        <f t="shared" si="263"/>
        <v>0</v>
      </c>
      <c r="V67" s="38">
        <f t="shared" si="263"/>
        <v>0</v>
      </c>
      <c r="W67" s="38">
        <f t="shared" si="263"/>
        <v>0</v>
      </c>
      <c r="X67" s="38">
        <f t="shared" si="263"/>
        <v>0</v>
      </c>
      <c r="Y67" s="38">
        <f t="shared" si="263"/>
        <v>0</v>
      </c>
      <c r="Z67" s="38">
        <f t="shared" si="263"/>
        <v>0</v>
      </c>
      <c r="AA67" s="38">
        <f t="shared" si="263"/>
        <v>0</v>
      </c>
      <c r="AB67" s="38">
        <f t="shared" si="263"/>
        <v>0</v>
      </c>
      <c r="AC67" s="38">
        <f t="shared" si="263"/>
        <v>0</v>
      </c>
      <c r="AD67" s="38">
        <f t="shared" si="263"/>
        <v>0</v>
      </c>
      <c r="AE67" s="38">
        <f t="shared" si="263"/>
        <v>0</v>
      </c>
      <c r="AF67" s="38">
        <f t="shared" si="263"/>
        <v>0</v>
      </c>
      <c r="AG67" s="38">
        <f t="shared" si="263"/>
        <v>0</v>
      </c>
      <c r="AH67" s="38">
        <f t="shared" si="263"/>
        <v>0</v>
      </c>
      <c r="AI67" s="38">
        <f t="shared" si="263"/>
        <v>0</v>
      </c>
      <c r="AJ67" s="38">
        <f t="shared" si="263"/>
        <v>0</v>
      </c>
      <c r="AK67" s="38">
        <f t="shared" si="263"/>
        <v>0</v>
      </c>
      <c r="AL67" s="38">
        <f t="shared" si="263"/>
        <v>0</v>
      </c>
      <c r="AM67" s="38">
        <f t="shared" si="263"/>
        <v>0</v>
      </c>
      <c r="AN67" s="38">
        <f t="shared" si="263"/>
        <v>0</v>
      </c>
      <c r="AO67" s="38">
        <f t="shared" si="263"/>
        <v>0</v>
      </c>
      <c r="AP67" s="38">
        <f t="shared" si="263"/>
        <v>0</v>
      </c>
      <c r="AQ67" s="38">
        <f t="shared" si="263"/>
        <v>0</v>
      </c>
      <c r="AR67" s="38">
        <f t="shared" si="263"/>
        <v>0</v>
      </c>
      <c r="AS67" s="38">
        <f t="shared" si="263"/>
        <v>0</v>
      </c>
      <c r="AT67" s="38">
        <f t="shared" si="263"/>
        <v>0</v>
      </c>
      <c r="AU67" s="38">
        <f t="shared" si="263"/>
        <v>0</v>
      </c>
      <c r="AV67" s="38">
        <f t="shared" si="263"/>
        <v>0</v>
      </c>
      <c r="AW67" s="38">
        <f t="shared" si="263"/>
        <v>0</v>
      </c>
      <c r="AX67" s="38">
        <f t="shared" si="263"/>
        <v>0</v>
      </c>
      <c r="AY67" s="38">
        <f t="shared" si="263"/>
        <v>0</v>
      </c>
      <c r="AZ67" s="38">
        <f t="shared" si="263"/>
        <v>0</v>
      </c>
      <c r="BA67" s="38">
        <f t="shared" si="263"/>
        <v>0</v>
      </c>
      <c r="BB67" s="38">
        <f t="shared" si="263"/>
        <v>0</v>
      </c>
      <c r="BC67" s="38">
        <f t="shared" si="263"/>
        <v>0</v>
      </c>
      <c r="BD67" s="38">
        <f t="shared" si="263"/>
        <v>0</v>
      </c>
      <c r="BE67" s="38">
        <f t="shared" si="263"/>
        <v>0</v>
      </c>
      <c r="BF67" s="38">
        <f t="shared" si="263"/>
        <v>0</v>
      </c>
      <c r="BG67" s="38">
        <f t="shared" si="263"/>
        <v>0</v>
      </c>
      <c r="BH67" s="38">
        <f t="shared" si="263"/>
        <v>0</v>
      </c>
      <c r="BI67" s="38">
        <f t="shared" si="263"/>
        <v>0</v>
      </c>
      <c r="BJ67" s="38">
        <f t="shared" si="263"/>
        <v>0</v>
      </c>
      <c r="BK67" s="38">
        <f t="shared" si="263"/>
        <v>0</v>
      </c>
      <c r="BL67" s="38">
        <f t="shared" si="263"/>
        <v>0</v>
      </c>
      <c r="BM67" s="38">
        <f t="shared" si="263"/>
        <v>0</v>
      </c>
      <c r="BN67" s="38">
        <f t="shared" si="263"/>
        <v>0</v>
      </c>
      <c r="BO67" s="38">
        <f t="shared" si="263"/>
        <v>0</v>
      </c>
      <c r="BP67" s="38">
        <f t="shared" si="263"/>
        <v>0</v>
      </c>
      <c r="BQ67" s="38">
        <f t="shared" si="263"/>
        <v>0</v>
      </c>
      <c r="BR67" s="38">
        <f t="shared" si="263"/>
        <v>0</v>
      </c>
      <c r="BS67" s="38">
        <f t="shared" si="263"/>
        <v>0</v>
      </c>
      <c r="BT67" s="38">
        <f t="shared" si="263"/>
        <v>0</v>
      </c>
      <c r="BU67" s="38">
        <f t="shared" ref="BU67:EF67" si="264">-AND(BU$6&lt;=($G66-1),BU$7&gt;=($G66-1))*BU$47</f>
        <v>0</v>
      </c>
      <c r="BV67" s="38">
        <f t="shared" si="264"/>
        <v>0</v>
      </c>
      <c r="BW67" s="38">
        <f t="shared" si="264"/>
        <v>0</v>
      </c>
      <c r="BX67" s="38">
        <f t="shared" si="264"/>
        <v>0</v>
      </c>
      <c r="BY67" s="38">
        <f t="shared" si="264"/>
        <v>0</v>
      </c>
      <c r="BZ67" s="38">
        <f t="shared" si="264"/>
        <v>0</v>
      </c>
      <c r="CA67" s="38">
        <f t="shared" si="264"/>
        <v>0</v>
      </c>
      <c r="CB67" s="38">
        <f t="shared" si="264"/>
        <v>0</v>
      </c>
      <c r="CC67" s="38">
        <f t="shared" si="264"/>
        <v>0</v>
      </c>
      <c r="CD67" s="38">
        <f t="shared" si="264"/>
        <v>0</v>
      </c>
      <c r="CE67" s="38">
        <f t="shared" si="264"/>
        <v>0</v>
      </c>
      <c r="CF67" s="38">
        <f t="shared" si="264"/>
        <v>0</v>
      </c>
      <c r="CG67" s="38">
        <f t="shared" si="264"/>
        <v>0</v>
      </c>
      <c r="CH67" s="38">
        <f t="shared" si="264"/>
        <v>0</v>
      </c>
      <c r="CI67" s="38">
        <f t="shared" si="264"/>
        <v>0</v>
      </c>
      <c r="CJ67" s="38">
        <f t="shared" si="264"/>
        <v>0</v>
      </c>
      <c r="CK67" s="38">
        <f t="shared" si="264"/>
        <v>0</v>
      </c>
      <c r="CL67" s="38">
        <f t="shared" si="264"/>
        <v>0</v>
      </c>
      <c r="CM67" s="38">
        <f t="shared" si="264"/>
        <v>0</v>
      </c>
      <c r="CN67" s="38">
        <f t="shared" si="264"/>
        <v>0</v>
      </c>
      <c r="CO67" s="38">
        <f t="shared" si="264"/>
        <v>0</v>
      </c>
      <c r="CP67" s="38">
        <f t="shared" si="264"/>
        <v>0</v>
      </c>
      <c r="CQ67" s="38">
        <f t="shared" si="264"/>
        <v>0</v>
      </c>
      <c r="CR67" s="38">
        <f t="shared" si="264"/>
        <v>0</v>
      </c>
      <c r="CS67" s="38">
        <f t="shared" si="264"/>
        <v>0</v>
      </c>
      <c r="CT67" s="38">
        <f t="shared" si="264"/>
        <v>0</v>
      </c>
      <c r="CU67" s="38">
        <f t="shared" si="264"/>
        <v>0</v>
      </c>
      <c r="CV67" s="38">
        <f t="shared" si="264"/>
        <v>0</v>
      </c>
      <c r="CW67" s="38">
        <f t="shared" si="264"/>
        <v>0</v>
      </c>
      <c r="CX67" s="38">
        <f t="shared" si="264"/>
        <v>0</v>
      </c>
      <c r="CY67" s="38">
        <f t="shared" si="264"/>
        <v>0</v>
      </c>
      <c r="CZ67" s="38">
        <f t="shared" si="264"/>
        <v>0</v>
      </c>
      <c r="DA67" s="38">
        <f t="shared" si="264"/>
        <v>0</v>
      </c>
      <c r="DB67" s="38">
        <f t="shared" si="264"/>
        <v>0</v>
      </c>
      <c r="DC67" s="38">
        <f t="shared" si="264"/>
        <v>0</v>
      </c>
      <c r="DD67" s="38">
        <f t="shared" si="264"/>
        <v>0</v>
      </c>
      <c r="DE67" s="38">
        <f t="shared" si="264"/>
        <v>0</v>
      </c>
      <c r="DF67" s="38">
        <f t="shared" si="264"/>
        <v>0</v>
      </c>
      <c r="DG67" s="38">
        <f t="shared" si="264"/>
        <v>0</v>
      </c>
      <c r="DH67" s="38">
        <f t="shared" si="264"/>
        <v>0</v>
      </c>
      <c r="DI67" s="38">
        <f t="shared" si="264"/>
        <v>0</v>
      </c>
      <c r="DJ67" s="38">
        <f t="shared" si="264"/>
        <v>0</v>
      </c>
      <c r="DK67" s="38">
        <f t="shared" si="264"/>
        <v>0</v>
      </c>
      <c r="DL67" s="38">
        <f t="shared" si="264"/>
        <v>0</v>
      </c>
      <c r="DM67" s="38">
        <f t="shared" si="264"/>
        <v>0</v>
      </c>
      <c r="DN67" s="38">
        <f t="shared" si="264"/>
        <v>0</v>
      </c>
      <c r="DO67" s="38">
        <f t="shared" si="264"/>
        <v>0</v>
      </c>
      <c r="DP67" s="38">
        <f t="shared" si="264"/>
        <v>0</v>
      </c>
      <c r="DQ67" s="38">
        <f t="shared" si="264"/>
        <v>0</v>
      </c>
      <c r="DR67" s="38">
        <f t="shared" si="264"/>
        <v>0</v>
      </c>
      <c r="DS67" s="38">
        <f t="shared" si="264"/>
        <v>0</v>
      </c>
      <c r="DT67" s="38">
        <f t="shared" si="264"/>
        <v>0</v>
      </c>
      <c r="DU67" s="38">
        <f t="shared" si="264"/>
        <v>0</v>
      </c>
      <c r="DV67" s="38">
        <f t="shared" si="264"/>
        <v>0</v>
      </c>
      <c r="DW67" s="38">
        <f t="shared" si="264"/>
        <v>0</v>
      </c>
      <c r="DX67" s="38">
        <f t="shared" si="264"/>
        <v>0</v>
      </c>
      <c r="DY67" s="38">
        <f t="shared" si="264"/>
        <v>0</v>
      </c>
      <c r="DZ67" s="38">
        <f t="shared" si="264"/>
        <v>0</v>
      </c>
      <c r="EA67" s="38">
        <f t="shared" si="264"/>
        <v>0</v>
      </c>
      <c r="EB67" s="38">
        <f t="shared" si="264"/>
        <v>0</v>
      </c>
      <c r="EC67" s="38">
        <f t="shared" si="264"/>
        <v>0</v>
      </c>
      <c r="ED67" s="38">
        <f t="shared" si="264"/>
        <v>0</v>
      </c>
      <c r="EE67" s="38">
        <f t="shared" si="264"/>
        <v>0</v>
      </c>
      <c r="EF67" s="38">
        <f t="shared" si="264"/>
        <v>0</v>
      </c>
      <c r="EG67" s="38">
        <f t="shared" ref="EG67:GR67" si="265">-AND(EG$6&lt;=($G66-1),EG$7&gt;=($G66-1))*EG$47</f>
        <v>0</v>
      </c>
      <c r="EH67" s="38">
        <f t="shared" si="265"/>
        <v>0</v>
      </c>
      <c r="EI67" s="38">
        <f t="shared" si="265"/>
        <v>0</v>
      </c>
      <c r="EJ67" s="38">
        <f t="shared" si="265"/>
        <v>0</v>
      </c>
      <c r="EK67" s="38">
        <f t="shared" si="265"/>
        <v>0</v>
      </c>
      <c r="EL67" s="38">
        <f t="shared" si="265"/>
        <v>0</v>
      </c>
      <c r="EM67" s="38">
        <f t="shared" si="265"/>
        <v>0</v>
      </c>
      <c r="EN67" s="38">
        <f t="shared" si="265"/>
        <v>0</v>
      </c>
      <c r="EO67" s="38">
        <f t="shared" si="265"/>
        <v>0</v>
      </c>
      <c r="EP67" s="38">
        <f t="shared" si="265"/>
        <v>0</v>
      </c>
      <c r="EQ67" s="38">
        <f t="shared" si="265"/>
        <v>0</v>
      </c>
      <c r="ER67" s="38">
        <f t="shared" si="265"/>
        <v>0</v>
      </c>
      <c r="ES67" s="38">
        <f t="shared" si="265"/>
        <v>0</v>
      </c>
      <c r="ET67" s="38">
        <f t="shared" si="265"/>
        <v>0</v>
      </c>
      <c r="EU67" s="38">
        <f t="shared" si="265"/>
        <v>0</v>
      </c>
      <c r="EV67" s="38">
        <f t="shared" si="265"/>
        <v>0</v>
      </c>
      <c r="EW67" s="38">
        <f t="shared" si="265"/>
        <v>0</v>
      </c>
      <c r="EX67" s="38">
        <f t="shared" si="265"/>
        <v>0</v>
      </c>
      <c r="EY67" s="38">
        <f t="shared" si="265"/>
        <v>0</v>
      </c>
      <c r="EZ67" s="38">
        <f t="shared" si="265"/>
        <v>0</v>
      </c>
      <c r="FA67" s="38">
        <f t="shared" si="265"/>
        <v>0</v>
      </c>
      <c r="FB67" s="38">
        <f t="shared" si="265"/>
        <v>0</v>
      </c>
      <c r="FC67" s="38">
        <f t="shared" si="265"/>
        <v>0</v>
      </c>
      <c r="FD67" s="38">
        <f t="shared" si="265"/>
        <v>0</v>
      </c>
      <c r="FE67" s="38">
        <f t="shared" si="265"/>
        <v>0</v>
      </c>
      <c r="FF67" s="38">
        <f t="shared" si="265"/>
        <v>0</v>
      </c>
      <c r="FG67" s="38">
        <f t="shared" si="265"/>
        <v>0</v>
      </c>
      <c r="FH67" s="38">
        <f t="shared" si="265"/>
        <v>0</v>
      </c>
      <c r="FI67" s="38">
        <f t="shared" si="265"/>
        <v>0</v>
      </c>
      <c r="FJ67" s="38">
        <f t="shared" si="265"/>
        <v>0</v>
      </c>
      <c r="FK67" s="38">
        <f t="shared" si="265"/>
        <v>0</v>
      </c>
      <c r="FL67" s="38">
        <f t="shared" si="265"/>
        <v>0</v>
      </c>
      <c r="FM67" s="38">
        <f t="shared" si="265"/>
        <v>0</v>
      </c>
      <c r="FN67" s="38">
        <f t="shared" si="265"/>
        <v>0</v>
      </c>
      <c r="FO67" s="38">
        <f t="shared" si="265"/>
        <v>0</v>
      </c>
      <c r="FP67" s="38">
        <f t="shared" si="265"/>
        <v>0</v>
      </c>
      <c r="FQ67" s="38">
        <f t="shared" si="265"/>
        <v>0</v>
      </c>
      <c r="FR67" s="38">
        <f t="shared" si="265"/>
        <v>0</v>
      </c>
      <c r="FS67" s="38">
        <f t="shared" si="265"/>
        <v>0</v>
      </c>
      <c r="FT67" s="38">
        <f t="shared" si="265"/>
        <v>0</v>
      </c>
      <c r="FU67" s="38">
        <f t="shared" si="265"/>
        <v>0</v>
      </c>
      <c r="FV67" s="38">
        <f t="shared" si="265"/>
        <v>0</v>
      </c>
      <c r="FW67" s="38">
        <f t="shared" si="265"/>
        <v>0</v>
      </c>
      <c r="FX67" s="38">
        <f t="shared" si="265"/>
        <v>0</v>
      </c>
      <c r="FY67" s="38">
        <f t="shared" si="265"/>
        <v>0</v>
      </c>
      <c r="FZ67" s="38">
        <f t="shared" si="265"/>
        <v>0</v>
      </c>
      <c r="GA67" s="38">
        <f t="shared" si="265"/>
        <v>0</v>
      </c>
      <c r="GB67" s="38">
        <f t="shared" si="265"/>
        <v>0</v>
      </c>
      <c r="GC67" s="38">
        <f t="shared" si="265"/>
        <v>0</v>
      </c>
      <c r="GD67" s="38">
        <f t="shared" si="265"/>
        <v>0</v>
      </c>
      <c r="GE67" s="38">
        <f t="shared" si="265"/>
        <v>0</v>
      </c>
      <c r="GF67" s="38">
        <f t="shared" si="265"/>
        <v>0</v>
      </c>
      <c r="GG67" s="38">
        <f t="shared" si="265"/>
        <v>0</v>
      </c>
      <c r="GH67" s="38">
        <f t="shared" si="265"/>
        <v>0</v>
      </c>
      <c r="GI67" s="38">
        <f t="shared" si="265"/>
        <v>0</v>
      </c>
      <c r="GJ67" s="38">
        <f t="shared" si="265"/>
        <v>0</v>
      </c>
      <c r="GK67" s="38">
        <f t="shared" si="265"/>
        <v>0</v>
      </c>
      <c r="GL67" s="38">
        <f t="shared" si="265"/>
        <v>0</v>
      </c>
      <c r="GM67" s="38">
        <f t="shared" si="265"/>
        <v>0</v>
      </c>
      <c r="GN67" s="38">
        <f t="shared" si="265"/>
        <v>0</v>
      </c>
      <c r="GO67" s="38">
        <f t="shared" si="265"/>
        <v>0</v>
      </c>
      <c r="GP67" s="38">
        <f t="shared" si="265"/>
        <v>0</v>
      </c>
      <c r="GQ67" s="38">
        <f t="shared" si="265"/>
        <v>0</v>
      </c>
      <c r="GR67" s="38">
        <f t="shared" si="265"/>
        <v>0</v>
      </c>
      <c r="GS67" s="38">
        <f t="shared" ref="GS67:HS67" si="266">-AND(GS$6&lt;=($G66-1),GS$7&gt;=($G66-1))*GS$47</f>
        <v>0</v>
      </c>
      <c r="GT67" s="38">
        <f t="shared" si="266"/>
        <v>0</v>
      </c>
      <c r="GU67" s="38">
        <f t="shared" si="266"/>
        <v>0</v>
      </c>
      <c r="GV67" s="38">
        <f t="shared" si="266"/>
        <v>0</v>
      </c>
      <c r="GW67" s="38">
        <f t="shared" si="266"/>
        <v>0</v>
      </c>
      <c r="GX67" s="38">
        <f t="shared" si="266"/>
        <v>0</v>
      </c>
      <c r="GY67" s="38">
        <f t="shared" si="266"/>
        <v>0</v>
      </c>
      <c r="GZ67" s="38">
        <f t="shared" si="266"/>
        <v>0</v>
      </c>
      <c r="HA67" s="38">
        <f t="shared" si="266"/>
        <v>0</v>
      </c>
      <c r="HB67" s="38">
        <f t="shared" si="266"/>
        <v>0</v>
      </c>
      <c r="HC67" s="38">
        <f t="shared" si="266"/>
        <v>0</v>
      </c>
      <c r="HD67" s="38">
        <f t="shared" si="266"/>
        <v>0</v>
      </c>
      <c r="HE67" s="38">
        <f t="shared" si="266"/>
        <v>0</v>
      </c>
      <c r="HF67" s="38">
        <f t="shared" si="266"/>
        <v>0</v>
      </c>
      <c r="HG67" s="38">
        <f t="shared" si="266"/>
        <v>0</v>
      </c>
      <c r="HH67" s="38">
        <f t="shared" si="266"/>
        <v>0</v>
      </c>
      <c r="HI67" s="38">
        <f t="shared" si="266"/>
        <v>0</v>
      </c>
      <c r="HJ67" s="38">
        <f t="shared" si="266"/>
        <v>0</v>
      </c>
      <c r="HK67" s="38">
        <f t="shared" si="266"/>
        <v>0</v>
      </c>
      <c r="HL67" s="38">
        <f t="shared" si="266"/>
        <v>0</v>
      </c>
      <c r="HM67" s="38">
        <f t="shared" si="266"/>
        <v>0</v>
      </c>
      <c r="HN67" s="38">
        <f t="shared" si="266"/>
        <v>0</v>
      </c>
      <c r="HO67" s="38">
        <f t="shared" si="266"/>
        <v>0</v>
      </c>
      <c r="HP67" s="38">
        <f t="shared" si="266"/>
        <v>0</v>
      </c>
      <c r="HQ67" s="38">
        <f t="shared" si="266"/>
        <v>0</v>
      </c>
      <c r="HR67" s="38">
        <f t="shared" si="266"/>
        <v>0</v>
      </c>
      <c r="HS67" s="38">
        <f t="shared" si="266"/>
        <v>0</v>
      </c>
    </row>
    <row r="68" spans="2:227" x14ac:dyDescent="0.3">
      <c r="B68" s="40"/>
      <c r="C68" s="238" t="s">
        <v>435</v>
      </c>
      <c r="D68" s="225"/>
      <c r="E68" s="387" t="str">
        <f>'1.Fin Model Summary Inputs'!$D$8</f>
        <v>k EUR</v>
      </c>
      <c r="F68" s="225"/>
      <c r="G68" s="392">
        <f>G67-G59</f>
        <v>0</v>
      </c>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row>
    <row r="69" spans="2:227" x14ac:dyDescent="0.3">
      <c r="B69" s="40"/>
      <c r="C69" s="239" t="s">
        <v>303</v>
      </c>
      <c r="D69" s="240"/>
      <c r="E69" s="393" t="str">
        <f>'1.Fin Model Summary Inputs'!$D$8</f>
        <v>k EUR</v>
      </c>
      <c r="F69" s="240"/>
      <c r="G69" s="394">
        <f>'4.Grant Breakdown Inputs'!O45</f>
        <v>0</v>
      </c>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1"/>
      <c r="DY69" s="241"/>
      <c r="DZ69" s="241"/>
      <c r="EA69" s="241"/>
      <c r="EB69" s="241"/>
      <c r="EC69" s="241"/>
      <c r="ED69" s="241"/>
      <c r="EE69" s="241"/>
      <c r="EF69" s="241"/>
      <c r="EG69" s="241"/>
      <c r="EH69" s="241"/>
      <c r="EI69" s="241"/>
      <c r="EJ69" s="241"/>
      <c r="EK69" s="241"/>
      <c r="EL69" s="241"/>
      <c r="EM69" s="241"/>
      <c r="EN69" s="241"/>
      <c r="EO69" s="241"/>
      <c r="EP69" s="241"/>
      <c r="EQ69" s="241"/>
      <c r="ER69" s="241"/>
      <c r="ES69" s="241"/>
      <c r="ET69" s="241"/>
      <c r="EU69" s="241"/>
      <c r="EV69" s="241"/>
      <c r="EW69" s="241"/>
      <c r="EX69" s="241"/>
      <c r="EY69" s="241"/>
      <c r="EZ69" s="241"/>
      <c r="FA69" s="241"/>
      <c r="FB69" s="241"/>
      <c r="FC69" s="241"/>
      <c r="FD69" s="241"/>
      <c r="FE69" s="241"/>
      <c r="FF69" s="241"/>
      <c r="FG69" s="241"/>
      <c r="FH69" s="241"/>
      <c r="FI69" s="241"/>
      <c r="FJ69" s="241"/>
      <c r="FK69" s="241"/>
      <c r="FL69" s="241"/>
      <c r="FM69" s="241"/>
      <c r="FN69" s="241"/>
      <c r="FO69" s="241"/>
      <c r="FP69" s="241"/>
      <c r="FQ69" s="241"/>
      <c r="FR69" s="241"/>
      <c r="FS69" s="241"/>
      <c r="FT69" s="241"/>
      <c r="FU69" s="241"/>
      <c r="FV69" s="241"/>
      <c r="FW69" s="241"/>
      <c r="FX69" s="241"/>
      <c r="FY69" s="241"/>
      <c r="FZ69" s="241"/>
      <c r="GA69" s="241"/>
      <c r="GB69" s="241"/>
      <c r="GC69" s="241"/>
      <c r="GD69" s="241"/>
      <c r="GE69" s="241"/>
      <c r="GF69" s="241"/>
      <c r="GG69" s="241"/>
      <c r="GH69" s="241"/>
      <c r="GI69" s="241"/>
      <c r="GJ69" s="241"/>
      <c r="GK69" s="241"/>
      <c r="GL69" s="241"/>
      <c r="GM69" s="241"/>
      <c r="GN69" s="241"/>
      <c r="GO69" s="241"/>
      <c r="GP69" s="241"/>
      <c r="GQ69" s="241"/>
      <c r="GR69" s="241"/>
      <c r="GS69" s="241"/>
      <c r="GT69" s="241"/>
      <c r="GU69" s="241"/>
      <c r="GV69" s="241"/>
      <c r="GW69" s="241"/>
      <c r="GX69" s="241"/>
      <c r="GY69" s="241"/>
      <c r="GZ69" s="241"/>
      <c r="HA69" s="241"/>
      <c r="HB69" s="241"/>
      <c r="HC69" s="241"/>
      <c r="HD69" s="241"/>
      <c r="HE69" s="241"/>
      <c r="HF69" s="241"/>
      <c r="HG69" s="241"/>
      <c r="HH69" s="241"/>
      <c r="HI69" s="241"/>
      <c r="HJ69" s="241"/>
      <c r="HK69" s="241"/>
      <c r="HL69" s="241"/>
      <c r="HM69" s="241"/>
      <c r="HN69" s="241"/>
      <c r="HO69" s="241"/>
      <c r="HP69" s="241"/>
      <c r="HQ69" s="241"/>
      <c r="HR69" s="241"/>
      <c r="HS69" s="241"/>
    </row>
    <row r="70" spans="2:227" x14ac:dyDescent="0.3">
      <c r="B70" s="40"/>
      <c r="C70" s="128"/>
      <c r="D70" s="19"/>
      <c r="E70" s="389"/>
      <c r="F70" s="19"/>
      <c r="G70" s="395"/>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row>
    <row r="71" spans="2:227" x14ac:dyDescent="0.3">
      <c r="C71" s="27" t="s">
        <v>436</v>
      </c>
      <c r="D71" s="19"/>
      <c r="E71" s="352"/>
      <c r="F71" s="320"/>
      <c r="G71" s="299">
        <f>(G69&gt;G68)*1</f>
        <v>0</v>
      </c>
    </row>
    <row r="72" spans="2:227" x14ac:dyDescent="0.3"/>
    <row r="73" spans="2:227" x14ac:dyDescent="0.3"/>
    <row r="74" spans="2:227" x14ac:dyDescent="0.3"/>
    <row r="75" spans="2:227" x14ac:dyDescent="0.3"/>
    <row r="76" spans="2:227" x14ac:dyDescent="0.3"/>
    <row r="77" spans="2:227" x14ac:dyDescent="0.3"/>
    <row r="78" spans="2:227" x14ac:dyDescent="0.3"/>
    <row r="79" spans="2:227" x14ac:dyDescent="0.3"/>
    <row r="80" spans="2:227" x14ac:dyDescent="0.3"/>
    <row r="81" x14ac:dyDescent="0.3"/>
    <row r="82" x14ac:dyDescent="0.3"/>
    <row r="83" x14ac:dyDescent="0.3"/>
    <row r="84" x14ac:dyDescent="0.3"/>
    <row r="85" x14ac:dyDescent="0.3"/>
    <row r="86" x14ac:dyDescent="0.3"/>
  </sheetData>
  <conditionalFormatting sqref="G71">
    <cfRule type="cellIs" dxfId="30" priority="3" operator="notEqual">
      <formula>0</formula>
    </cfRule>
    <cfRule type="cellIs" dxfId="29" priority="4" operator="equal">
      <formula>0</formula>
    </cfRule>
  </conditionalFormatting>
  <conditionalFormatting sqref="G49">
    <cfRule type="cellIs" dxfId="28" priority="1" operator="notEqual">
      <formula>0</formula>
    </cfRule>
    <cfRule type="cellIs" dxfId="27" priority="2" operator="equal">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1A4E9-8103-410F-B589-804C159694E0}">
  <sheetPr>
    <tabColor rgb="FF0070C0"/>
  </sheetPr>
  <dimension ref="A1:HS138"/>
  <sheetViews>
    <sheetView showGridLines="0" zoomScale="85" zoomScaleNormal="85" workbookViewId="0">
      <pane xSplit="7" ySplit="7" topLeftCell="H8" activePane="bottomRight" state="frozen"/>
      <selection activeCell="C20" sqref="C20:F20"/>
      <selection pane="topRight" activeCell="C20" sqref="C20:F20"/>
      <selection pane="bottomLeft" activeCell="C20" sqref="C20:F20"/>
      <selection pane="bottomRight" activeCell="G24" sqref="G24"/>
    </sheetView>
  </sheetViews>
  <sheetFormatPr defaultColWidth="0" defaultRowHeight="14.4" zeroHeight="1" x14ac:dyDescent="0.3"/>
  <cols>
    <col min="1" max="2" width="3" style="41" customWidth="1"/>
    <col min="3" max="3" width="34.44140625" style="41" customWidth="1"/>
    <col min="4" max="4" width="11.6640625" style="41" bestFit="1" customWidth="1"/>
    <col min="5" max="5" width="9" style="41" bestFit="1" customWidth="1"/>
    <col min="6" max="6" width="3.6640625" style="41" bestFit="1" customWidth="1"/>
    <col min="7" max="7" width="14.5546875" style="41" bestFit="1" customWidth="1"/>
    <col min="8" max="61" width="13.5546875" style="41" customWidth="1"/>
    <col min="62" max="227" width="13.5546875" style="41" hidden="1" customWidth="1"/>
    <col min="228" max="16384" width="9.33203125" style="41" hidden="1"/>
  </cols>
  <sheetData>
    <row r="1" spans="1:227" s="563" customFormat="1" ht="21" x14ac:dyDescent="0.4">
      <c r="A1" s="558" t="str">
        <f>TEXT('1.Fin Model Summary Inputs'!D7,)&amp;" - Relevant Cost inputs"</f>
        <v>[PROJECT] - Relevant Cost inputs</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c r="BV1" s="559"/>
      <c r="BW1" s="559"/>
      <c r="BX1" s="559"/>
      <c r="BY1" s="559"/>
      <c r="BZ1" s="559"/>
      <c r="CA1" s="559"/>
      <c r="CB1" s="559"/>
      <c r="CC1" s="559"/>
      <c r="CD1" s="559"/>
      <c r="CE1" s="559"/>
      <c r="CF1" s="559"/>
      <c r="CG1" s="559"/>
      <c r="CH1" s="559"/>
      <c r="CI1" s="559"/>
      <c r="CJ1" s="559"/>
      <c r="CK1" s="559"/>
      <c r="CL1" s="559"/>
      <c r="CM1" s="559"/>
      <c r="CN1" s="559"/>
      <c r="CO1" s="559"/>
      <c r="CP1" s="559"/>
      <c r="CQ1" s="559"/>
      <c r="CR1" s="559"/>
      <c r="CS1" s="559"/>
      <c r="CT1" s="559"/>
      <c r="CU1" s="559"/>
      <c r="CV1" s="559"/>
      <c r="CW1" s="559"/>
      <c r="CX1" s="559"/>
      <c r="CY1" s="559"/>
      <c r="CZ1" s="559"/>
      <c r="DA1" s="559"/>
      <c r="DB1" s="559"/>
      <c r="DC1" s="559"/>
      <c r="DD1" s="559"/>
      <c r="DE1" s="559"/>
      <c r="DF1" s="559"/>
      <c r="DG1" s="559"/>
      <c r="DH1" s="559"/>
      <c r="DI1" s="559"/>
      <c r="DJ1" s="559"/>
      <c r="DK1" s="559"/>
      <c r="DL1" s="559"/>
      <c r="DM1" s="559"/>
      <c r="DN1" s="559"/>
      <c r="DO1" s="559"/>
      <c r="DP1" s="559"/>
      <c r="DQ1" s="559"/>
      <c r="DR1" s="559"/>
      <c r="DS1" s="559"/>
      <c r="DT1" s="559"/>
      <c r="DU1" s="559"/>
      <c r="DV1" s="559"/>
      <c r="DW1" s="559"/>
      <c r="DX1" s="559"/>
      <c r="DY1" s="559"/>
      <c r="DZ1" s="559"/>
      <c r="EA1" s="559"/>
      <c r="EB1" s="559"/>
      <c r="EC1" s="559"/>
      <c r="ED1" s="559"/>
      <c r="EE1" s="559"/>
      <c r="EF1" s="559"/>
      <c r="EG1" s="559"/>
      <c r="EH1" s="559"/>
      <c r="EI1" s="559"/>
      <c r="EJ1" s="559"/>
      <c r="EK1" s="559"/>
      <c r="EL1" s="559"/>
      <c r="EM1" s="559"/>
      <c r="EN1" s="559"/>
      <c r="EO1" s="559"/>
      <c r="EP1" s="559"/>
      <c r="EQ1" s="559"/>
      <c r="ER1" s="559"/>
      <c r="ES1" s="559"/>
      <c r="ET1" s="559"/>
      <c r="EU1" s="559"/>
      <c r="EV1" s="559"/>
      <c r="EW1" s="559"/>
      <c r="EX1" s="559"/>
      <c r="EY1" s="559"/>
      <c r="EZ1" s="559"/>
      <c r="FA1" s="559"/>
      <c r="FB1" s="559"/>
      <c r="FC1" s="559"/>
      <c r="FD1" s="559"/>
      <c r="FE1" s="559"/>
      <c r="FF1" s="559"/>
      <c r="FG1" s="559"/>
      <c r="FH1" s="559"/>
      <c r="FI1" s="559"/>
      <c r="FJ1" s="559"/>
      <c r="FK1" s="559"/>
      <c r="FL1" s="559"/>
      <c r="FM1" s="559"/>
      <c r="FN1" s="559"/>
      <c r="FO1" s="559"/>
      <c r="FP1" s="559"/>
      <c r="FQ1" s="559"/>
      <c r="FR1" s="559"/>
      <c r="FS1" s="559"/>
      <c r="FT1" s="559"/>
      <c r="FU1" s="559"/>
      <c r="FV1" s="559"/>
      <c r="FW1" s="559"/>
      <c r="FX1" s="559"/>
      <c r="FY1" s="559"/>
      <c r="FZ1" s="559"/>
      <c r="GA1" s="559"/>
      <c r="GB1" s="559"/>
      <c r="GC1" s="559"/>
      <c r="GD1" s="559"/>
      <c r="GE1" s="559"/>
      <c r="GF1" s="559"/>
      <c r="GG1" s="559"/>
      <c r="GH1" s="559"/>
      <c r="GI1" s="559"/>
      <c r="GJ1" s="559"/>
      <c r="GK1" s="559"/>
      <c r="GL1" s="559"/>
      <c r="GM1" s="559"/>
      <c r="GN1" s="559"/>
      <c r="GO1" s="559"/>
      <c r="GP1" s="559"/>
      <c r="GQ1" s="559"/>
      <c r="GR1" s="559"/>
      <c r="GS1" s="559"/>
      <c r="GT1" s="559"/>
      <c r="GU1" s="559"/>
      <c r="GV1" s="559"/>
      <c r="GW1" s="559"/>
      <c r="GX1" s="559"/>
      <c r="GY1" s="559"/>
      <c r="GZ1" s="559"/>
      <c r="HA1" s="559"/>
      <c r="HB1" s="559"/>
      <c r="HC1" s="559"/>
      <c r="HD1" s="559"/>
      <c r="HE1" s="559"/>
      <c r="HF1" s="559"/>
      <c r="HG1" s="559"/>
      <c r="HH1" s="559"/>
      <c r="HI1" s="559"/>
      <c r="HJ1" s="559"/>
      <c r="HK1" s="559"/>
      <c r="HL1" s="559"/>
      <c r="HM1" s="559"/>
      <c r="HN1" s="559"/>
      <c r="HO1" s="559"/>
      <c r="HP1" s="559"/>
      <c r="HQ1" s="559"/>
      <c r="HR1" s="559"/>
      <c r="HS1" s="559"/>
    </row>
    <row r="2" spans="1:227" s="563" customFormat="1" ht="15" customHeight="1" x14ac:dyDescent="0.35">
      <c r="A2" s="559"/>
      <c r="B2" s="560"/>
      <c r="C2" s="560"/>
      <c r="D2" s="560"/>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59"/>
      <c r="BP2" s="559"/>
      <c r="BQ2" s="559"/>
      <c r="BR2" s="559"/>
      <c r="BS2" s="559"/>
      <c r="BT2" s="559"/>
      <c r="BU2" s="559"/>
      <c r="BV2" s="559"/>
      <c r="BW2" s="559"/>
      <c r="BX2" s="559"/>
      <c r="BY2" s="559"/>
      <c r="BZ2" s="559"/>
      <c r="CA2" s="559"/>
      <c r="CB2" s="559"/>
      <c r="CC2" s="559"/>
      <c r="CD2" s="559"/>
      <c r="CE2" s="559"/>
      <c r="CF2" s="559"/>
      <c r="CG2" s="559"/>
      <c r="CH2" s="559"/>
      <c r="CI2" s="559"/>
      <c r="CJ2" s="559"/>
      <c r="CK2" s="559"/>
      <c r="CL2" s="559"/>
      <c r="CM2" s="559"/>
      <c r="CN2" s="559"/>
      <c r="CO2" s="559"/>
      <c r="CP2" s="559"/>
      <c r="CQ2" s="559"/>
      <c r="CR2" s="559"/>
      <c r="CS2" s="559"/>
      <c r="CT2" s="559"/>
      <c r="CU2" s="559"/>
      <c r="CV2" s="559"/>
      <c r="CW2" s="559"/>
      <c r="CX2" s="559"/>
      <c r="CY2" s="559"/>
      <c r="CZ2" s="559"/>
      <c r="DA2" s="559"/>
      <c r="DB2" s="559"/>
      <c r="DC2" s="559"/>
      <c r="DD2" s="559"/>
      <c r="DE2" s="559"/>
      <c r="DF2" s="559"/>
      <c r="DG2" s="559"/>
      <c r="DH2" s="559"/>
      <c r="DI2" s="559"/>
      <c r="DJ2" s="559"/>
      <c r="DK2" s="559"/>
      <c r="DL2" s="559"/>
      <c r="DM2" s="559"/>
      <c r="DN2" s="559"/>
      <c r="DO2" s="559"/>
      <c r="DP2" s="559"/>
      <c r="DQ2" s="559"/>
      <c r="DR2" s="559"/>
      <c r="DS2" s="559"/>
      <c r="DT2" s="559"/>
      <c r="DU2" s="559"/>
      <c r="DV2" s="559"/>
      <c r="DW2" s="559"/>
      <c r="DX2" s="559"/>
      <c r="DY2" s="559"/>
      <c r="DZ2" s="559"/>
      <c r="EA2" s="559"/>
      <c r="EB2" s="559"/>
      <c r="EC2" s="559"/>
      <c r="ED2" s="559"/>
      <c r="EE2" s="559"/>
      <c r="EF2" s="559"/>
      <c r="EG2" s="559"/>
      <c r="EH2" s="559"/>
      <c r="EI2" s="559"/>
      <c r="EJ2" s="559"/>
      <c r="EK2" s="559"/>
      <c r="EL2" s="559"/>
      <c r="EM2" s="559"/>
      <c r="EN2" s="559"/>
      <c r="EO2" s="559"/>
      <c r="EP2" s="559"/>
      <c r="EQ2" s="559"/>
      <c r="ER2" s="559"/>
      <c r="ES2" s="559"/>
      <c r="ET2" s="559"/>
      <c r="EU2" s="559"/>
      <c r="EV2" s="559"/>
      <c r="EW2" s="559"/>
      <c r="EX2" s="559"/>
      <c r="EY2" s="559"/>
      <c r="EZ2" s="559"/>
      <c r="FA2" s="559"/>
      <c r="FB2" s="559"/>
      <c r="FC2" s="559"/>
      <c r="FD2" s="559"/>
      <c r="FE2" s="559"/>
      <c r="FF2" s="559"/>
      <c r="FG2" s="559"/>
      <c r="FH2" s="559"/>
      <c r="FI2" s="559"/>
      <c r="FJ2" s="559"/>
      <c r="FK2" s="559"/>
      <c r="FL2" s="559"/>
      <c r="FM2" s="559"/>
      <c r="FN2" s="559"/>
      <c r="FO2" s="559"/>
      <c r="FP2" s="559"/>
      <c r="FQ2" s="559"/>
      <c r="FR2" s="559"/>
      <c r="FS2" s="559"/>
      <c r="FT2" s="559"/>
      <c r="FU2" s="559"/>
      <c r="FV2" s="559"/>
      <c r="FW2" s="559"/>
      <c r="FX2" s="559"/>
      <c r="FY2" s="559"/>
      <c r="FZ2" s="559"/>
      <c r="GA2" s="559"/>
      <c r="GB2" s="559"/>
      <c r="GC2" s="559"/>
      <c r="GD2" s="559"/>
      <c r="GE2" s="559"/>
      <c r="GF2" s="559"/>
      <c r="GG2" s="559"/>
      <c r="GH2" s="559"/>
      <c r="GI2" s="559"/>
      <c r="GJ2" s="559"/>
      <c r="GK2" s="559"/>
      <c r="GL2" s="559"/>
      <c r="GM2" s="559"/>
      <c r="GN2" s="559"/>
      <c r="GO2" s="559"/>
      <c r="GP2" s="559"/>
      <c r="GQ2" s="559"/>
      <c r="GR2" s="559"/>
      <c r="GS2" s="559"/>
      <c r="GT2" s="559"/>
      <c r="GU2" s="559"/>
      <c r="GV2" s="559"/>
      <c r="GW2" s="559"/>
      <c r="GX2" s="559"/>
      <c r="GY2" s="559"/>
      <c r="GZ2" s="559"/>
      <c r="HA2" s="559"/>
      <c r="HB2" s="559"/>
      <c r="HC2" s="559"/>
      <c r="HD2" s="559"/>
      <c r="HE2" s="559"/>
      <c r="HF2" s="559"/>
      <c r="HG2" s="559"/>
      <c r="HH2" s="559"/>
      <c r="HI2" s="559"/>
      <c r="HJ2" s="559"/>
      <c r="HK2" s="559"/>
      <c r="HL2" s="559"/>
      <c r="HM2" s="559"/>
      <c r="HN2" s="559"/>
      <c r="HO2" s="559"/>
      <c r="HP2" s="559"/>
      <c r="HQ2" s="559"/>
      <c r="HR2" s="559"/>
      <c r="HS2" s="559"/>
    </row>
    <row r="3" spans="1:227" s="563" customFormat="1" ht="21" x14ac:dyDescent="0.4">
      <c r="A3" s="558"/>
      <c r="B3" s="559"/>
      <c r="C3" s="559" t="s">
        <v>17</v>
      </c>
      <c r="D3" s="559"/>
      <c r="E3" s="559"/>
      <c r="F3" s="559"/>
      <c r="G3" s="559"/>
      <c r="H3" s="564">
        <f>'1.Fin Model Summary Inputs'!H3</f>
        <v>2024</v>
      </c>
      <c r="I3" s="564">
        <f>'1.Fin Model Summary Inputs'!I3</f>
        <v>2025</v>
      </c>
      <c r="J3" s="564">
        <f>'1.Fin Model Summary Inputs'!J3</f>
        <v>2026</v>
      </c>
      <c r="K3" s="564">
        <f>'1.Fin Model Summary Inputs'!K3</f>
        <v>2027</v>
      </c>
      <c r="L3" s="564">
        <f>'1.Fin Model Summary Inputs'!L3</f>
        <v>2028</v>
      </c>
      <c r="M3" s="564">
        <f>'1.Fin Model Summary Inputs'!M3</f>
        <v>2029</v>
      </c>
      <c r="N3" s="564">
        <f>'1.Fin Model Summary Inputs'!N3</f>
        <v>2030</v>
      </c>
      <c r="O3" s="564">
        <f>'1.Fin Model Summary Inputs'!O3</f>
        <v>2031</v>
      </c>
      <c r="P3" s="564">
        <f>'1.Fin Model Summary Inputs'!P3</f>
        <v>2032</v>
      </c>
      <c r="Q3" s="564">
        <f>'1.Fin Model Summary Inputs'!Q3</f>
        <v>2033</v>
      </c>
      <c r="R3" s="564">
        <f>'1.Fin Model Summary Inputs'!R3</f>
        <v>2034</v>
      </c>
      <c r="S3" s="564">
        <f>'1.Fin Model Summary Inputs'!S3</f>
        <v>2035</v>
      </c>
      <c r="T3" s="564">
        <f>'1.Fin Model Summary Inputs'!T3</f>
        <v>2036</v>
      </c>
      <c r="U3" s="564">
        <f>'1.Fin Model Summary Inputs'!U3</f>
        <v>2037</v>
      </c>
      <c r="V3" s="564">
        <f>'1.Fin Model Summary Inputs'!V3</f>
        <v>2038</v>
      </c>
      <c r="W3" s="564">
        <f>'1.Fin Model Summary Inputs'!W3</f>
        <v>2039</v>
      </c>
      <c r="X3" s="564">
        <f>'1.Fin Model Summary Inputs'!X3</f>
        <v>2040</v>
      </c>
      <c r="Y3" s="564">
        <f>'1.Fin Model Summary Inputs'!Y3</f>
        <v>2041</v>
      </c>
      <c r="Z3" s="564">
        <f>'1.Fin Model Summary Inputs'!Z3</f>
        <v>2042</v>
      </c>
      <c r="AA3" s="564">
        <f>'1.Fin Model Summary Inputs'!AA3</f>
        <v>2043</v>
      </c>
      <c r="AB3" s="564">
        <f>'1.Fin Model Summary Inputs'!AB3</f>
        <v>2044</v>
      </c>
      <c r="AC3" s="564">
        <f>'1.Fin Model Summary Inputs'!AC3</f>
        <v>2045</v>
      </c>
      <c r="AD3" s="564">
        <f>'1.Fin Model Summary Inputs'!AD3</f>
        <v>2046</v>
      </c>
      <c r="AE3" s="564">
        <f>'1.Fin Model Summary Inputs'!AE3</f>
        <v>2047</v>
      </c>
      <c r="AF3" s="564">
        <f>'1.Fin Model Summary Inputs'!AF3</f>
        <v>2048</v>
      </c>
      <c r="AG3" s="564">
        <f>'1.Fin Model Summary Inputs'!AG3</f>
        <v>2049</v>
      </c>
      <c r="AH3" s="564">
        <f>'1.Fin Model Summary Inputs'!AH3</f>
        <v>2050</v>
      </c>
      <c r="AI3" s="564">
        <f>'1.Fin Model Summary Inputs'!AI3</f>
        <v>2051</v>
      </c>
      <c r="AJ3" s="564">
        <f>'1.Fin Model Summary Inputs'!AJ3</f>
        <v>2052</v>
      </c>
      <c r="AK3" s="564">
        <f>'1.Fin Model Summary Inputs'!AK3</f>
        <v>2053</v>
      </c>
      <c r="AL3" s="564">
        <f>'1.Fin Model Summary Inputs'!AL3</f>
        <v>2054</v>
      </c>
      <c r="AM3" s="564">
        <f>'1.Fin Model Summary Inputs'!AM3</f>
        <v>2055</v>
      </c>
      <c r="AN3" s="564">
        <f>'1.Fin Model Summary Inputs'!AN3</f>
        <v>2056</v>
      </c>
      <c r="AO3" s="564">
        <f>'1.Fin Model Summary Inputs'!AO3</f>
        <v>2057</v>
      </c>
      <c r="AP3" s="564">
        <f>'1.Fin Model Summary Inputs'!AP3</f>
        <v>2058</v>
      </c>
      <c r="AQ3" s="564">
        <f>'1.Fin Model Summary Inputs'!AQ3</f>
        <v>2059</v>
      </c>
      <c r="AR3" s="564">
        <f>'1.Fin Model Summary Inputs'!AR3</f>
        <v>2060</v>
      </c>
      <c r="AS3" s="564">
        <f>'1.Fin Model Summary Inputs'!AS3</f>
        <v>2061</v>
      </c>
      <c r="AT3" s="564">
        <f>'1.Fin Model Summary Inputs'!AT3</f>
        <v>2062</v>
      </c>
      <c r="AU3" s="564">
        <f>'1.Fin Model Summary Inputs'!AU3</f>
        <v>2063</v>
      </c>
      <c r="AV3" s="564">
        <f>'1.Fin Model Summary Inputs'!AV3</f>
        <v>2064</v>
      </c>
      <c r="AW3" s="564">
        <f>'1.Fin Model Summary Inputs'!AW3</f>
        <v>2065</v>
      </c>
      <c r="AX3" s="564">
        <f>'1.Fin Model Summary Inputs'!AX3</f>
        <v>2066</v>
      </c>
      <c r="AY3" s="564">
        <f>'1.Fin Model Summary Inputs'!AY3</f>
        <v>2067</v>
      </c>
      <c r="AZ3" s="564">
        <f>'1.Fin Model Summary Inputs'!AZ3</f>
        <v>2068</v>
      </c>
      <c r="BA3" s="564">
        <f>'1.Fin Model Summary Inputs'!BA3</f>
        <v>2069</v>
      </c>
      <c r="BB3" s="564">
        <f>'1.Fin Model Summary Inputs'!BB3</f>
        <v>2070</v>
      </c>
      <c r="BC3" s="564">
        <f>'1.Fin Model Summary Inputs'!BC3</f>
        <v>2071</v>
      </c>
      <c r="BD3" s="564">
        <f>'1.Fin Model Summary Inputs'!BD3</f>
        <v>2072</v>
      </c>
      <c r="BE3" s="564">
        <f>'1.Fin Model Summary Inputs'!BE3</f>
        <v>2073</v>
      </c>
      <c r="BF3" s="564">
        <f>'1.Fin Model Summary Inputs'!BF3</f>
        <v>2074</v>
      </c>
      <c r="BG3" s="564">
        <f>'1.Fin Model Summary Inputs'!BG3</f>
        <v>2075</v>
      </c>
      <c r="BH3" s="564">
        <f>'1.Fin Model Summary Inputs'!BH3</f>
        <v>2076</v>
      </c>
      <c r="BI3" s="564">
        <f>'1.Fin Model Summary Inputs'!BI3</f>
        <v>2077</v>
      </c>
      <c r="BJ3" s="564"/>
      <c r="BK3" s="564"/>
      <c r="BL3" s="564"/>
      <c r="BM3" s="564"/>
      <c r="BN3" s="564"/>
      <c r="BO3" s="564"/>
      <c r="BP3" s="564"/>
      <c r="BQ3" s="564"/>
      <c r="BR3" s="564"/>
      <c r="BS3" s="564"/>
      <c r="BT3" s="564"/>
      <c r="BU3" s="564"/>
      <c r="BV3" s="564"/>
      <c r="BW3" s="564"/>
      <c r="BX3" s="564"/>
      <c r="BY3" s="564"/>
      <c r="BZ3" s="564"/>
      <c r="CA3" s="564"/>
      <c r="CB3" s="564"/>
      <c r="CC3" s="564"/>
      <c r="CD3" s="564"/>
      <c r="CE3" s="564"/>
      <c r="CF3" s="564"/>
      <c r="CG3" s="564"/>
      <c r="CH3" s="564"/>
      <c r="CI3" s="564"/>
      <c r="CJ3" s="564"/>
      <c r="CK3" s="564"/>
      <c r="CL3" s="564"/>
      <c r="CM3" s="564"/>
      <c r="CN3" s="564"/>
      <c r="CO3" s="564"/>
      <c r="CP3" s="564"/>
      <c r="CQ3" s="564"/>
      <c r="CR3" s="564"/>
      <c r="CS3" s="564"/>
      <c r="CT3" s="564"/>
      <c r="CU3" s="564"/>
      <c r="CV3" s="564"/>
      <c r="CW3" s="564"/>
      <c r="CX3" s="564"/>
      <c r="CY3" s="564"/>
      <c r="CZ3" s="564"/>
      <c r="DA3" s="564"/>
      <c r="DB3" s="564"/>
      <c r="DC3" s="564"/>
      <c r="DD3" s="564"/>
      <c r="DE3" s="564"/>
      <c r="DF3" s="564"/>
      <c r="DG3" s="564"/>
      <c r="DH3" s="564"/>
      <c r="DI3" s="564"/>
      <c r="DJ3" s="564"/>
      <c r="DK3" s="564"/>
      <c r="DL3" s="564"/>
      <c r="DM3" s="564"/>
      <c r="DN3" s="564"/>
      <c r="DO3" s="564"/>
      <c r="DP3" s="564"/>
      <c r="DQ3" s="564"/>
      <c r="DR3" s="564"/>
      <c r="DS3" s="564"/>
      <c r="DT3" s="564"/>
      <c r="DU3" s="564"/>
      <c r="DV3" s="564"/>
      <c r="DW3" s="564"/>
      <c r="DX3" s="564"/>
      <c r="DY3" s="564"/>
      <c r="DZ3" s="564"/>
      <c r="EA3" s="564"/>
      <c r="EB3" s="564"/>
      <c r="EC3" s="564"/>
      <c r="ED3" s="564"/>
      <c r="EE3" s="564"/>
      <c r="EF3" s="564"/>
      <c r="EG3" s="564"/>
      <c r="EH3" s="564"/>
      <c r="EI3" s="564"/>
      <c r="EJ3" s="564"/>
      <c r="EK3" s="564"/>
      <c r="EL3" s="564"/>
      <c r="EM3" s="564"/>
      <c r="EN3" s="564"/>
      <c r="EO3" s="564"/>
      <c r="EP3" s="564"/>
      <c r="EQ3" s="564"/>
      <c r="ER3" s="564"/>
      <c r="ES3" s="564"/>
      <c r="ET3" s="564"/>
      <c r="EU3" s="564"/>
      <c r="EV3" s="564"/>
      <c r="EW3" s="564"/>
      <c r="EX3" s="564"/>
      <c r="EY3" s="564"/>
      <c r="EZ3" s="564"/>
      <c r="FA3" s="564"/>
      <c r="FB3" s="564"/>
      <c r="FC3" s="564"/>
      <c r="FD3" s="564"/>
      <c r="FE3" s="564"/>
      <c r="FF3" s="564"/>
      <c r="FG3" s="564"/>
      <c r="FH3" s="564"/>
      <c r="FI3" s="564"/>
      <c r="FJ3" s="564"/>
      <c r="FK3" s="564"/>
      <c r="FL3" s="564"/>
      <c r="FM3" s="564"/>
      <c r="FN3" s="564"/>
      <c r="FO3" s="564"/>
      <c r="FP3" s="564"/>
      <c r="FQ3" s="564"/>
      <c r="FR3" s="564"/>
      <c r="FS3" s="564"/>
      <c r="FT3" s="564"/>
      <c r="FU3" s="564"/>
      <c r="FV3" s="564"/>
      <c r="FW3" s="564"/>
      <c r="FX3" s="564"/>
      <c r="FY3" s="564"/>
      <c r="FZ3" s="564"/>
      <c r="GA3" s="564"/>
      <c r="GB3" s="564"/>
      <c r="GC3" s="564"/>
      <c r="GD3" s="564"/>
      <c r="GE3" s="564"/>
      <c r="GF3" s="564"/>
      <c r="GG3" s="564"/>
      <c r="GH3" s="564"/>
      <c r="GI3" s="564"/>
      <c r="GJ3" s="564"/>
      <c r="GK3" s="564"/>
      <c r="GL3" s="564"/>
      <c r="GM3" s="564"/>
      <c r="GN3" s="564"/>
      <c r="GO3" s="564"/>
      <c r="GP3" s="564"/>
      <c r="GQ3" s="564"/>
      <c r="GR3" s="564"/>
      <c r="GS3" s="564"/>
      <c r="GT3" s="564"/>
      <c r="GU3" s="564"/>
      <c r="GV3" s="564"/>
      <c r="GW3" s="564"/>
      <c r="GX3" s="564"/>
      <c r="GY3" s="564"/>
      <c r="GZ3" s="564"/>
      <c r="HA3" s="564"/>
      <c r="HB3" s="564"/>
      <c r="HC3" s="564"/>
      <c r="HD3" s="564"/>
      <c r="HE3" s="564"/>
      <c r="HF3" s="564"/>
      <c r="HG3" s="564"/>
      <c r="HH3" s="564"/>
      <c r="HI3" s="564"/>
      <c r="HJ3" s="564"/>
      <c r="HK3" s="564"/>
      <c r="HL3" s="564"/>
      <c r="HM3" s="564"/>
      <c r="HN3" s="564"/>
      <c r="HO3" s="564"/>
      <c r="HP3" s="565"/>
      <c r="HQ3" s="565"/>
      <c r="HR3" s="565"/>
      <c r="HS3" s="565"/>
    </row>
    <row r="4" spans="1:227" s="563" customFormat="1" ht="15" hidden="1" customHeight="1" x14ac:dyDescent="0.4">
      <c r="A4" s="558"/>
      <c r="B4" s="559"/>
      <c r="C4" s="559" t="s">
        <v>298</v>
      </c>
      <c r="D4" s="559"/>
      <c r="E4" s="559"/>
      <c r="F4" s="559"/>
      <c r="G4" s="559"/>
      <c r="H4" s="562">
        <v>44197</v>
      </c>
      <c r="I4" s="562">
        <v>44562</v>
      </c>
      <c r="J4" s="562">
        <v>44927</v>
      </c>
      <c r="K4" s="562">
        <v>45292</v>
      </c>
      <c r="L4" s="562">
        <v>45658</v>
      </c>
      <c r="M4" s="562">
        <v>46023</v>
      </c>
      <c r="N4" s="562">
        <v>46388</v>
      </c>
      <c r="O4" s="562">
        <v>46753</v>
      </c>
      <c r="P4" s="562">
        <v>47119</v>
      </c>
      <c r="Q4" s="562">
        <v>47484</v>
      </c>
      <c r="R4" s="562">
        <v>47849</v>
      </c>
      <c r="S4" s="562">
        <v>48214</v>
      </c>
      <c r="T4" s="562">
        <v>48580</v>
      </c>
      <c r="U4" s="562">
        <v>48945</v>
      </c>
      <c r="V4" s="562">
        <v>49310</v>
      </c>
      <c r="W4" s="562">
        <v>49675</v>
      </c>
      <c r="X4" s="562">
        <v>50041</v>
      </c>
      <c r="Y4" s="562">
        <v>50406</v>
      </c>
      <c r="Z4" s="562">
        <v>50771</v>
      </c>
      <c r="AA4" s="562">
        <v>51136</v>
      </c>
      <c r="AB4" s="562">
        <v>51502</v>
      </c>
      <c r="AC4" s="562">
        <v>51867</v>
      </c>
      <c r="AD4" s="562">
        <v>52232</v>
      </c>
      <c r="AE4" s="562">
        <v>52597</v>
      </c>
      <c r="AF4" s="562">
        <v>52963</v>
      </c>
      <c r="AG4" s="562">
        <v>53328</v>
      </c>
      <c r="AH4" s="562">
        <v>53693</v>
      </c>
      <c r="AI4" s="562">
        <v>54058</v>
      </c>
      <c r="AJ4" s="562">
        <v>54424</v>
      </c>
      <c r="AK4" s="562">
        <v>54789</v>
      </c>
      <c r="AL4" s="562">
        <v>55154</v>
      </c>
      <c r="AM4" s="562">
        <v>55519</v>
      </c>
      <c r="AN4" s="562">
        <v>55885</v>
      </c>
      <c r="AO4" s="562">
        <v>56250</v>
      </c>
      <c r="AP4" s="562">
        <v>56615</v>
      </c>
      <c r="AQ4" s="562">
        <v>56980</v>
      </c>
      <c r="AR4" s="562">
        <v>57346</v>
      </c>
      <c r="AS4" s="562">
        <v>57711</v>
      </c>
      <c r="AT4" s="562">
        <v>58076</v>
      </c>
      <c r="AU4" s="562">
        <v>58441</v>
      </c>
      <c r="AV4" s="562">
        <v>58807</v>
      </c>
      <c r="AW4" s="562">
        <v>59172</v>
      </c>
      <c r="AX4" s="562">
        <v>59537</v>
      </c>
      <c r="AY4" s="562">
        <v>59902</v>
      </c>
      <c r="AZ4" s="562">
        <v>60268</v>
      </c>
      <c r="BA4" s="562">
        <v>60633</v>
      </c>
      <c r="BB4" s="562">
        <v>60998</v>
      </c>
      <c r="BC4" s="562">
        <v>61363</v>
      </c>
      <c r="BD4" s="562">
        <v>61729</v>
      </c>
      <c r="BE4" s="562">
        <v>62094</v>
      </c>
      <c r="BF4" s="562">
        <v>62459</v>
      </c>
      <c r="BG4" s="562">
        <v>62824</v>
      </c>
      <c r="BH4" s="562">
        <v>63190</v>
      </c>
      <c r="BI4" s="562">
        <v>63555</v>
      </c>
      <c r="BJ4" s="562"/>
      <c r="BK4" s="561"/>
      <c r="BL4" s="561"/>
      <c r="BM4" s="561"/>
      <c r="BN4" s="561"/>
      <c r="BO4" s="561"/>
      <c r="BP4" s="561"/>
      <c r="BQ4" s="561"/>
      <c r="BR4" s="561"/>
      <c r="BS4" s="561"/>
      <c r="BT4" s="561"/>
      <c r="BU4" s="561"/>
      <c r="BV4" s="561"/>
      <c r="BW4" s="561"/>
      <c r="BX4" s="561"/>
      <c r="BY4" s="561"/>
      <c r="BZ4" s="561"/>
      <c r="CA4" s="561"/>
      <c r="CB4" s="561"/>
      <c r="CC4" s="561"/>
      <c r="CD4" s="561"/>
      <c r="CE4" s="561"/>
      <c r="CF4" s="561"/>
      <c r="CG4" s="561"/>
      <c r="CH4" s="561"/>
      <c r="CI4" s="561"/>
      <c r="CJ4" s="561"/>
      <c r="CK4" s="561"/>
      <c r="CL4" s="561"/>
      <c r="CM4" s="561"/>
      <c r="CN4" s="561"/>
      <c r="CO4" s="561"/>
      <c r="CP4" s="561"/>
      <c r="CQ4" s="561"/>
      <c r="CR4" s="561"/>
      <c r="CS4" s="561"/>
      <c r="CT4" s="561"/>
      <c r="CU4" s="561"/>
      <c r="CV4" s="561"/>
      <c r="CW4" s="561"/>
      <c r="CX4" s="561"/>
      <c r="CY4" s="561"/>
      <c r="CZ4" s="561"/>
      <c r="DA4" s="561"/>
      <c r="DB4" s="561"/>
      <c r="DC4" s="561"/>
      <c r="DD4" s="561"/>
      <c r="DE4" s="561"/>
      <c r="DF4" s="561"/>
      <c r="DG4" s="561"/>
      <c r="DH4" s="561"/>
      <c r="DI4" s="561"/>
      <c r="DJ4" s="561"/>
      <c r="DK4" s="561"/>
      <c r="DL4" s="561"/>
      <c r="DM4" s="561"/>
      <c r="DN4" s="561"/>
      <c r="DO4" s="561"/>
      <c r="DP4" s="561"/>
      <c r="DQ4" s="561"/>
      <c r="DR4" s="561"/>
      <c r="DS4" s="561"/>
      <c r="DT4" s="561"/>
      <c r="DU4" s="561"/>
      <c r="DV4" s="561"/>
      <c r="DW4" s="561"/>
      <c r="DX4" s="561"/>
      <c r="DY4" s="561"/>
      <c r="DZ4" s="561"/>
      <c r="EA4" s="561"/>
      <c r="EB4" s="561"/>
      <c r="EC4" s="561"/>
      <c r="ED4" s="561"/>
      <c r="EE4" s="561"/>
      <c r="EF4" s="561"/>
      <c r="EG4" s="561"/>
      <c r="EH4" s="561"/>
      <c r="EI4" s="561"/>
      <c r="EJ4" s="561"/>
      <c r="EK4" s="561"/>
      <c r="EL4" s="561"/>
      <c r="EM4" s="561"/>
      <c r="EN4" s="561"/>
      <c r="EO4" s="561"/>
      <c r="EP4" s="561"/>
      <c r="EQ4" s="561"/>
      <c r="ER4" s="561"/>
      <c r="ES4" s="561"/>
      <c r="ET4" s="561"/>
      <c r="EU4" s="561"/>
      <c r="EV4" s="561"/>
      <c r="EW4" s="561"/>
      <c r="EX4" s="561"/>
      <c r="EY4" s="561"/>
      <c r="EZ4" s="561"/>
      <c r="FA4" s="561"/>
      <c r="FB4" s="561"/>
      <c r="FC4" s="561"/>
      <c r="FD4" s="561"/>
      <c r="FE4" s="561"/>
      <c r="FF4" s="561"/>
      <c r="FG4" s="561"/>
      <c r="FH4" s="561"/>
      <c r="FI4" s="561"/>
      <c r="FJ4" s="561"/>
      <c r="FK4" s="561"/>
      <c r="FL4" s="561"/>
      <c r="FM4" s="561"/>
      <c r="FN4" s="561"/>
      <c r="FO4" s="561"/>
      <c r="FP4" s="561"/>
      <c r="FQ4" s="561"/>
      <c r="FR4" s="561"/>
      <c r="FS4" s="561"/>
      <c r="FT4" s="561"/>
      <c r="FU4" s="561"/>
      <c r="FV4" s="561"/>
      <c r="FW4" s="561"/>
      <c r="FX4" s="561"/>
      <c r="FY4" s="561"/>
      <c r="FZ4" s="561"/>
      <c r="GA4" s="561"/>
      <c r="GB4" s="561"/>
      <c r="GC4" s="561"/>
      <c r="GD4" s="561"/>
      <c r="GE4" s="561"/>
      <c r="GF4" s="561"/>
      <c r="GG4" s="561"/>
      <c r="GH4" s="561"/>
      <c r="GI4" s="561"/>
      <c r="GJ4" s="561"/>
      <c r="GK4" s="561"/>
      <c r="GL4" s="561"/>
      <c r="GM4" s="561"/>
      <c r="GN4" s="561"/>
      <c r="GO4" s="561"/>
      <c r="GP4" s="561"/>
      <c r="GQ4" s="561"/>
      <c r="GR4" s="561"/>
      <c r="GS4" s="561"/>
      <c r="GT4" s="561"/>
      <c r="GU4" s="561"/>
      <c r="GV4" s="561"/>
      <c r="GW4" s="561"/>
      <c r="GX4" s="561"/>
      <c r="GY4" s="561"/>
      <c r="GZ4" s="561"/>
      <c r="HA4" s="561"/>
      <c r="HB4" s="561"/>
      <c r="HC4" s="561"/>
      <c r="HD4" s="561"/>
      <c r="HE4" s="561"/>
      <c r="HF4" s="561"/>
      <c r="HG4" s="561"/>
      <c r="HH4" s="561"/>
      <c r="HI4" s="561"/>
      <c r="HJ4" s="561"/>
      <c r="HK4" s="561"/>
      <c r="HL4" s="561"/>
      <c r="HM4" s="561"/>
      <c r="HN4" s="561"/>
      <c r="HO4" s="561"/>
      <c r="HP4" s="559"/>
      <c r="HQ4" s="559"/>
      <c r="HR4" s="559"/>
      <c r="HS4" s="559"/>
    </row>
    <row r="5" spans="1:227" s="563" customFormat="1" ht="15" hidden="1" customHeight="1" x14ac:dyDescent="0.4">
      <c r="A5" s="558"/>
      <c r="B5" s="559"/>
      <c r="C5" s="559" t="s">
        <v>18</v>
      </c>
      <c r="D5" s="559"/>
      <c r="E5" s="559"/>
      <c r="F5" s="559"/>
      <c r="G5" s="559"/>
      <c r="H5" s="568">
        <v>44561</v>
      </c>
      <c r="I5" s="568">
        <v>44926</v>
      </c>
      <c r="J5" s="568">
        <v>45291</v>
      </c>
      <c r="K5" s="568">
        <v>45657</v>
      </c>
      <c r="L5" s="568">
        <v>46022</v>
      </c>
      <c r="M5" s="568">
        <v>46387</v>
      </c>
      <c r="N5" s="568">
        <v>46752</v>
      </c>
      <c r="O5" s="568">
        <v>47118</v>
      </c>
      <c r="P5" s="568">
        <v>47483</v>
      </c>
      <c r="Q5" s="568">
        <v>47848</v>
      </c>
      <c r="R5" s="568">
        <v>48213</v>
      </c>
      <c r="S5" s="568">
        <v>48579</v>
      </c>
      <c r="T5" s="568">
        <v>48944</v>
      </c>
      <c r="U5" s="568">
        <v>49309</v>
      </c>
      <c r="V5" s="568">
        <v>49674</v>
      </c>
      <c r="W5" s="568">
        <v>50040</v>
      </c>
      <c r="X5" s="568">
        <v>50405</v>
      </c>
      <c r="Y5" s="568">
        <v>50770</v>
      </c>
      <c r="Z5" s="568">
        <v>51135</v>
      </c>
      <c r="AA5" s="568">
        <v>51501</v>
      </c>
      <c r="AB5" s="568">
        <v>51866</v>
      </c>
      <c r="AC5" s="568">
        <v>52231</v>
      </c>
      <c r="AD5" s="568">
        <v>52596</v>
      </c>
      <c r="AE5" s="568">
        <v>52962</v>
      </c>
      <c r="AF5" s="568">
        <v>53327</v>
      </c>
      <c r="AG5" s="568">
        <v>53692</v>
      </c>
      <c r="AH5" s="568">
        <v>54057</v>
      </c>
      <c r="AI5" s="568">
        <v>54423</v>
      </c>
      <c r="AJ5" s="568">
        <v>54788</v>
      </c>
      <c r="AK5" s="568">
        <v>55153</v>
      </c>
      <c r="AL5" s="568">
        <v>55518</v>
      </c>
      <c r="AM5" s="568">
        <v>55884</v>
      </c>
      <c r="AN5" s="568">
        <v>56249</v>
      </c>
      <c r="AO5" s="568">
        <v>56614</v>
      </c>
      <c r="AP5" s="568">
        <v>56979</v>
      </c>
      <c r="AQ5" s="568">
        <v>57345</v>
      </c>
      <c r="AR5" s="568">
        <v>57710</v>
      </c>
      <c r="AS5" s="568">
        <v>58075</v>
      </c>
      <c r="AT5" s="568">
        <v>58440</v>
      </c>
      <c r="AU5" s="568">
        <v>58806</v>
      </c>
      <c r="AV5" s="568">
        <v>59171</v>
      </c>
      <c r="AW5" s="568">
        <v>59536</v>
      </c>
      <c r="AX5" s="568">
        <v>59901</v>
      </c>
      <c r="AY5" s="568">
        <v>60267</v>
      </c>
      <c r="AZ5" s="568">
        <v>60632</v>
      </c>
      <c r="BA5" s="568">
        <v>60997</v>
      </c>
      <c r="BB5" s="568">
        <v>61362</v>
      </c>
      <c r="BC5" s="568">
        <v>61728</v>
      </c>
      <c r="BD5" s="568">
        <v>62093</v>
      </c>
      <c r="BE5" s="568">
        <v>62458</v>
      </c>
      <c r="BF5" s="568">
        <v>62823</v>
      </c>
      <c r="BG5" s="568">
        <v>63189</v>
      </c>
      <c r="BH5" s="568">
        <v>63554</v>
      </c>
      <c r="BI5" s="568">
        <v>63919</v>
      </c>
      <c r="BJ5" s="568"/>
      <c r="BK5" s="564"/>
      <c r="BL5" s="564"/>
      <c r="BM5" s="564"/>
      <c r="BN5" s="564"/>
      <c r="BO5" s="564"/>
      <c r="BP5" s="564"/>
      <c r="BQ5" s="564"/>
      <c r="BR5" s="564"/>
      <c r="BS5" s="564"/>
      <c r="BT5" s="564"/>
      <c r="BU5" s="564"/>
      <c r="BV5" s="564"/>
      <c r="BW5" s="564"/>
      <c r="BX5" s="564"/>
      <c r="BY5" s="564"/>
      <c r="BZ5" s="564"/>
      <c r="CA5" s="564"/>
      <c r="CB5" s="564"/>
      <c r="CC5" s="564"/>
      <c r="CD5" s="564"/>
      <c r="CE5" s="564"/>
      <c r="CF5" s="564"/>
      <c r="CG5" s="564"/>
      <c r="CH5" s="564"/>
      <c r="CI5" s="564"/>
      <c r="CJ5" s="564"/>
      <c r="CK5" s="564"/>
      <c r="CL5" s="564"/>
      <c r="CM5" s="564"/>
      <c r="CN5" s="564"/>
      <c r="CO5" s="564"/>
      <c r="CP5" s="564"/>
      <c r="CQ5" s="564"/>
      <c r="CR5" s="564"/>
      <c r="CS5" s="564"/>
      <c r="CT5" s="564"/>
      <c r="CU5" s="564"/>
      <c r="CV5" s="564"/>
      <c r="CW5" s="564"/>
      <c r="CX5" s="564"/>
      <c r="CY5" s="564"/>
      <c r="CZ5" s="564"/>
      <c r="DA5" s="564"/>
      <c r="DB5" s="564"/>
      <c r="DC5" s="564"/>
      <c r="DD5" s="564"/>
      <c r="DE5" s="564"/>
      <c r="DF5" s="564"/>
      <c r="DG5" s="564"/>
      <c r="DH5" s="564"/>
      <c r="DI5" s="564"/>
      <c r="DJ5" s="564"/>
      <c r="DK5" s="564"/>
      <c r="DL5" s="564"/>
      <c r="DM5" s="564"/>
      <c r="DN5" s="564"/>
      <c r="DO5" s="564"/>
      <c r="DP5" s="564"/>
      <c r="DQ5" s="564"/>
      <c r="DR5" s="564"/>
      <c r="DS5" s="564"/>
      <c r="DT5" s="564"/>
      <c r="DU5" s="564"/>
      <c r="DV5" s="564"/>
      <c r="DW5" s="564"/>
      <c r="DX5" s="564"/>
      <c r="DY5" s="564"/>
      <c r="DZ5" s="564"/>
      <c r="EA5" s="564"/>
      <c r="EB5" s="564"/>
      <c r="EC5" s="564"/>
      <c r="ED5" s="564"/>
      <c r="EE5" s="564"/>
      <c r="EF5" s="564"/>
      <c r="EG5" s="564"/>
      <c r="EH5" s="564"/>
      <c r="EI5" s="564"/>
      <c r="EJ5" s="564"/>
      <c r="EK5" s="564"/>
      <c r="EL5" s="564"/>
      <c r="EM5" s="564"/>
      <c r="EN5" s="564"/>
      <c r="EO5" s="564"/>
      <c r="EP5" s="564"/>
      <c r="EQ5" s="564"/>
      <c r="ER5" s="564"/>
      <c r="ES5" s="564"/>
      <c r="ET5" s="564"/>
      <c r="EU5" s="564"/>
      <c r="EV5" s="564"/>
      <c r="EW5" s="564"/>
      <c r="EX5" s="564"/>
      <c r="EY5" s="564"/>
      <c r="EZ5" s="564"/>
      <c r="FA5" s="564"/>
      <c r="FB5" s="564"/>
      <c r="FC5" s="564"/>
      <c r="FD5" s="564"/>
      <c r="FE5" s="564"/>
      <c r="FF5" s="564"/>
      <c r="FG5" s="564"/>
      <c r="FH5" s="564"/>
      <c r="FI5" s="564"/>
      <c r="FJ5" s="564"/>
      <c r="FK5" s="564"/>
      <c r="FL5" s="564"/>
      <c r="FM5" s="564"/>
      <c r="FN5" s="564"/>
      <c r="FO5" s="564"/>
      <c r="FP5" s="564"/>
      <c r="FQ5" s="564"/>
      <c r="FR5" s="564"/>
      <c r="FS5" s="564"/>
      <c r="FT5" s="564"/>
      <c r="FU5" s="564"/>
      <c r="FV5" s="564"/>
      <c r="FW5" s="564"/>
      <c r="FX5" s="564"/>
      <c r="FY5" s="564"/>
      <c r="FZ5" s="564"/>
      <c r="GA5" s="564"/>
      <c r="GB5" s="564"/>
      <c r="GC5" s="564"/>
      <c r="GD5" s="564"/>
      <c r="GE5" s="564"/>
      <c r="GF5" s="564"/>
      <c r="GG5" s="564"/>
      <c r="GH5" s="564"/>
      <c r="GI5" s="564"/>
      <c r="GJ5" s="564"/>
      <c r="GK5" s="564"/>
      <c r="GL5" s="564"/>
      <c r="GM5" s="564"/>
      <c r="GN5" s="564"/>
      <c r="GO5" s="564"/>
      <c r="GP5" s="564"/>
      <c r="GQ5" s="564"/>
      <c r="GR5" s="564"/>
      <c r="GS5" s="564"/>
      <c r="GT5" s="564"/>
      <c r="GU5" s="564"/>
      <c r="GV5" s="564"/>
      <c r="GW5" s="564"/>
      <c r="GX5" s="564"/>
      <c r="GY5" s="564"/>
      <c r="GZ5" s="564"/>
      <c r="HA5" s="564"/>
      <c r="HB5" s="564"/>
      <c r="HC5" s="564"/>
      <c r="HD5" s="564"/>
      <c r="HE5" s="564"/>
      <c r="HF5" s="564"/>
      <c r="HG5" s="564"/>
      <c r="HH5" s="564"/>
      <c r="HI5" s="564"/>
      <c r="HJ5" s="564"/>
      <c r="HK5" s="564"/>
      <c r="HL5" s="564"/>
      <c r="HM5" s="564"/>
      <c r="HN5" s="564"/>
      <c r="HO5" s="564"/>
      <c r="HP5" s="565"/>
      <c r="HQ5" s="565"/>
      <c r="HR5" s="565"/>
      <c r="HS5" s="565"/>
    </row>
    <row r="6" spans="1:227" s="563" customFormat="1" ht="15" customHeight="1" x14ac:dyDescent="0.4">
      <c r="A6" s="558"/>
      <c r="B6" s="559"/>
      <c r="C6" s="559" t="s">
        <v>298</v>
      </c>
      <c r="D6" s="559"/>
      <c r="E6" s="559"/>
      <c r="F6" s="559"/>
      <c r="G6" s="559"/>
      <c r="H6" s="562">
        <f>'1.Fin Model Summary Inputs'!H4</f>
        <v>45292</v>
      </c>
      <c r="I6" s="562">
        <f>'1.Fin Model Summary Inputs'!I4</f>
        <v>45658</v>
      </c>
      <c r="J6" s="562">
        <f>'1.Fin Model Summary Inputs'!J4</f>
        <v>46023</v>
      </c>
      <c r="K6" s="562">
        <f>'1.Fin Model Summary Inputs'!K4</f>
        <v>46388</v>
      </c>
      <c r="L6" s="562">
        <f>'1.Fin Model Summary Inputs'!L4</f>
        <v>46753</v>
      </c>
      <c r="M6" s="562">
        <f>'1.Fin Model Summary Inputs'!M4</f>
        <v>47119</v>
      </c>
      <c r="N6" s="562">
        <f>'1.Fin Model Summary Inputs'!N4</f>
        <v>47484</v>
      </c>
      <c r="O6" s="562">
        <f>'1.Fin Model Summary Inputs'!O4</f>
        <v>47849</v>
      </c>
      <c r="P6" s="562">
        <f>'1.Fin Model Summary Inputs'!P4</f>
        <v>48214</v>
      </c>
      <c r="Q6" s="562">
        <f>'1.Fin Model Summary Inputs'!Q4</f>
        <v>48580</v>
      </c>
      <c r="R6" s="562">
        <f>'1.Fin Model Summary Inputs'!R4</f>
        <v>48945</v>
      </c>
      <c r="S6" s="562">
        <f>'1.Fin Model Summary Inputs'!S4</f>
        <v>49310</v>
      </c>
      <c r="T6" s="562">
        <f>'1.Fin Model Summary Inputs'!T4</f>
        <v>49675</v>
      </c>
      <c r="U6" s="562">
        <f>'1.Fin Model Summary Inputs'!U4</f>
        <v>50041</v>
      </c>
      <c r="V6" s="562">
        <f>'1.Fin Model Summary Inputs'!V4</f>
        <v>50406</v>
      </c>
      <c r="W6" s="562">
        <f>'1.Fin Model Summary Inputs'!W4</f>
        <v>50771</v>
      </c>
      <c r="X6" s="562">
        <f>'1.Fin Model Summary Inputs'!X4</f>
        <v>51136</v>
      </c>
      <c r="Y6" s="562">
        <f>'1.Fin Model Summary Inputs'!Y4</f>
        <v>51502</v>
      </c>
      <c r="Z6" s="562">
        <f>'1.Fin Model Summary Inputs'!Z4</f>
        <v>51867</v>
      </c>
      <c r="AA6" s="562">
        <f>'1.Fin Model Summary Inputs'!AA4</f>
        <v>52232</v>
      </c>
      <c r="AB6" s="562">
        <f>'1.Fin Model Summary Inputs'!AB4</f>
        <v>52597</v>
      </c>
      <c r="AC6" s="562">
        <f>'1.Fin Model Summary Inputs'!AC4</f>
        <v>52963</v>
      </c>
      <c r="AD6" s="562">
        <f>'1.Fin Model Summary Inputs'!AD4</f>
        <v>53328</v>
      </c>
      <c r="AE6" s="562">
        <f>'1.Fin Model Summary Inputs'!AE4</f>
        <v>53693</v>
      </c>
      <c r="AF6" s="562">
        <f>'1.Fin Model Summary Inputs'!AF4</f>
        <v>54058</v>
      </c>
      <c r="AG6" s="562">
        <f>'1.Fin Model Summary Inputs'!AG4</f>
        <v>54424</v>
      </c>
      <c r="AH6" s="562">
        <f>'1.Fin Model Summary Inputs'!AH4</f>
        <v>54789</v>
      </c>
      <c r="AI6" s="562">
        <f>'1.Fin Model Summary Inputs'!AI4</f>
        <v>55154</v>
      </c>
      <c r="AJ6" s="562">
        <f>'1.Fin Model Summary Inputs'!AJ4</f>
        <v>55519</v>
      </c>
      <c r="AK6" s="562">
        <f>'1.Fin Model Summary Inputs'!AK4</f>
        <v>55885</v>
      </c>
      <c r="AL6" s="562">
        <f>'1.Fin Model Summary Inputs'!AL4</f>
        <v>56250</v>
      </c>
      <c r="AM6" s="562">
        <f>'1.Fin Model Summary Inputs'!AM4</f>
        <v>56615</v>
      </c>
      <c r="AN6" s="562">
        <f>'1.Fin Model Summary Inputs'!AN4</f>
        <v>56980</v>
      </c>
      <c r="AO6" s="562">
        <f>'1.Fin Model Summary Inputs'!AO4</f>
        <v>57346</v>
      </c>
      <c r="AP6" s="562">
        <f>'1.Fin Model Summary Inputs'!AP4</f>
        <v>57711</v>
      </c>
      <c r="AQ6" s="562">
        <f>'1.Fin Model Summary Inputs'!AQ4</f>
        <v>58076</v>
      </c>
      <c r="AR6" s="562">
        <f>'1.Fin Model Summary Inputs'!AR4</f>
        <v>58441</v>
      </c>
      <c r="AS6" s="562">
        <f>'1.Fin Model Summary Inputs'!AS4</f>
        <v>58807</v>
      </c>
      <c r="AT6" s="562">
        <f>'1.Fin Model Summary Inputs'!AT4</f>
        <v>59172</v>
      </c>
      <c r="AU6" s="562">
        <f>'1.Fin Model Summary Inputs'!AU4</f>
        <v>59537</v>
      </c>
      <c r="AV6" s="562">
        <f>'1.Fin Model Summary Inputs'!AV4</f>
        <v>59902</v>
      </c>
      <c r="AW6" s="562">
        <f>'1.Fin Model Summary Inputs'!AW4</f>
        <v>60268</v>
      </c>
      <c r="AX6" s="562">
        <f>'1.Fin Model Summary Inputs'!AX4</f>
        <v>60633</v>
      </c>
      <c r="AY6" s="562">
        <f>'1.Fin Model Summary Inputs'!AY4</f>
        <v>60998</v>
      </c>
      <c r="AZ6" s="562">
        <f>'1.Fin Model Summary Inputs'!AZ4</f>
        <v>61363</v>
      </c>
      <c r="BA6" s="562">
        <f>'1.Fin Model Summary Inputs'!BA4</f>
        <v>61729</v>
      </c>
      <c r="BB6" s="562">
        <f>'1.Fin Model Summary Inputs'!BB4</f>
        <v>62094</v>
      </c>
      <c r="BC6" s="562">
        <f>'1.Fin Model Summary Inputs'!BC4</f>
        <v>62459</v>
      </c>
      <c r="BD6" s="562">
        <f>'1.Fin Model Summary Inputs'!BD4</f>
        <v>62824</v>
      </c>
      <c r="BE6" s="562">
        <f>'1.Fin Model Summary Inputs'!BE4</f>
        <v>63190</v>
      </c>
      <c r="BF6" s="562">
        <f>'1.Fin Model Summary Inputs'!BF4</f>
        <v>63555</v>
      </c>
      <c r="BG6" s="562">
        <f>'1.Fin Model Summary Inputs'!BG4</f>
        <v>63920</v>
      </c>
      <c r="BH6" s="562">
        <f>'1.Fin Model Summary Inputs'!BH4</f>
        <v>64285</v>
      </c>
      <c r="BI6" s="562">
        <f>'1.Fin Model Summary Inputs'!BI4</f>
        <v>64651</v>
      </c>
      <c r="BJ6" s="562"/>
      <c r="BK6" s="562"/>
      <c r="BL6" s="562"/>
      <c r="BM6" s="562"/>
      <c r="BN6" s="562"/>
      <c r="BO6" s="562"/>
      <c r="BP6" s="562"/>
      <c r="BQ6" s="562"/>
      <c r="BR6" s="562"/>
      <c r="BS6" s="562"/>
      <c r="BT6" s="562"/>
      <c r="BU6" s="562"/>
      <c r="BV6" s="562"/>
      <c r="BW6" s="562"/>
      <c r="BX6" s="562"/>
      <c r="BY6" s="562"/>
      <c r="BZ6" s="562"/>
      <c r="CA6" s="562"/>
      <c r="CB6" s="562"/>
      <c r="CC6" s="562"/>
      <c r="CD6" s="562"/>
      <c r="CE6" s="562"/>
      <c r="CF6" s="562"/>
      <c r="CG6" s="562"/>
      <c r="CH6" s="562"/>
      <c r="CI6" s="562"/>
      <c r="CJ6" s="562"/>
      <c r="CK6" s="562"/>
      <c r="CL6" s="562"/>
      <c r="CM6" s="562"/>
      <c r="CN6" s="562"/>
      <c r="CO6" s="562"/>
      <c r="CP6" s="562"/>
      <c r="CQ6" s="562"/>
      <c r="CR6" s="562"/>
      <c r="CS6" s="562"/>
      <c r="CT6" s="562"/>
      <c r="CU6" s="562"/>
      <c r="CV6" s="562"/>
      <c r="CW6" s="562"/>
      <c r="CX6" s="562"/>
      <c r="CY6" s="562"/>
      <c r="CZ6" s="562"/>
      <c r="DA6" s="562"/>
      <c r="DB6" s="562"/>
      <c r="DC6" s="562"/>
      <c r="DD6" s="562"/>
      <c r="DE6" s="562"/>
      <c r="DF6" s="562"/>
      <c r="DG6" s="562"/>
      <c r="DH6" s="562"/>
      <c r="DI6" s="562"/>
      <c r="DJ6" s="562"/>
      <c r="DK6" s="562"/>
      <c r="DL6" s="562"/>
      <c r="DM6" s="562"/>
      <c r="DN6" s="562"/>
      <c r="DO6" s="562"/>
      <c r="DP6" s="562"/>
      <c r="DQ6" s="562"/>
      <c r="DR6" s="562"/>
      <c r="DS6" s="562"/>
      <c r="DT6" s="562"/>
      <c r="DU6" s="562"/>
      <c r="DV6" s="562"/>
      <c r="DW6" s="562"/>
      <c r="DX6" s="562"/>
      <c r="DY6" s="562"/>
      <c r="DZ6" s="562"/>
      <c r="EA6" s="562"/>
      <c r="EB6" s="562"/>
      <c r="EC6" s="562"/>
      <c r="ED6" s="562"/>
      <c r="EE6" s="562"/>
      <c r="EF6" s="562"/>
      <c r="EG6" s="562"/>
      <c r="EH6" s="562"/>
      <c r="EI6" s="562"/>
      <c r="EJ6" s="562"/>
      <c r="EK6" s="562"/>
      <c r="EL6" s="562"/>
      <c r="EM6" s="562"/>
      <c r="EN6" s="562"/>
      <c r="EO6" s="562"/>
      <c r="EP6" s="562"/>
      <c r="EQ6" s="562"/>
      <c r="ER6" s="562"/>
      <c r="ES6" s="562"/>
      <c r="ET6" s="562"/>
      <c r="EU6" s="562"/>
      <c r="EV6" s="562"/>
      <c r="EW6" s="562"/>
      <c r="EX6" s="562"/>
      <c r="EY6" s="562"/>
      <c r="EZ6" s="562"/>
      <c r="FA6" s="562"/>
      <c r="FB6" s="562"/>
      <c r="FC6" s="562"/>
      <c r="FD6" s="562"/>
      <c r="FE6" s="562"/>
      <c r="FF6" s="562"/>
      <c r="FG6" s="562"/>
      <c r="FH6" s="562"/>
      <c r="FI6" s="562"/>
      <c r="FJ6" s="562"/>
      <c r="FK6" s="562"/>
      <c r="FL6" s="562"/>
      <c r="FM6" s="562"/>
      <c r="FN6" s="562"/>
      <c r="FO6" s="562"/>
      <c r="FP6" s="562"/>
      <c r="FQ6" s="562"/>
      <c r="FR6" s="562"/>
      <c r="FS6" s="562"/>
      <c r="FT6" s="562"/>
      <c r="FU6" s="562"/>
      <c r="FV6" s="562"/>
      <c r="FW6" s="562"/>
      <c r="FX6" s="562"/>
      <c r="FY6" s="562"/>
      <c r="FZ6" s="562"/>
      <c r="GA6" s="562"/>
      <c r="GB6" s="562"/>
      <c r="GC6" s="562"/>
      <c r="GD6" s="562"/>
      <c r="GE6" s="562"/>
      <c r="GF6" s="562"/>
      <c r="GG6" s="562"/>
      <c r="GH6" s="562"/>
      <c r="GI6" s="562"/>
      <c r="GJ6" s="562"/>
      <c r="GK6" s="562"/>
      <c r="GL6" s="562"/>
      <c r="GM6" s="562"/>
      <c r="GN6" s="562"/>
      <c r="GO6" s="562"/>
      <c r="GP6" s="562"/>
      <c r="GQ6" s="562"/>
      <c r="GR6" s="562"/>
      <c r="GS6" s="562"/>
      <c r="GT6" s="562"/>
      <c r="GU6" s="562"/>
      <c r="GV6" s="562"/>
      <c r="GW6" s="562"/>
      <c r="GX6" s="562"/>
      <c r="GY6" s="562"/>
      <c r="GZ6" s="562"/>
      <c r="HA6" s="562"/>
      <c r="HB6" s="562"/>
      <c r="HC6" s="562"/>
      <c r="HD6" s="562"/>
      <c r="HE6" s="562"/>
      <c r="HF6" s="562"/>
      <c r="HG6" s="562"/>
      <c r="HH6" s="562"/>
      <c r="HI6" s="562"/>
      <c r="HJ6" s="562"/>
      <c r="HK6" s="562"/>
      <c r="HL6" s="562"/>
      <c r="HM6" s="562"/>
      <c r="HN6" s="562"/>
      <c r="HO6" s="562"/>
      <c r="HP6" s="569">
        <f t="shared" ref="HP6:HS6" si="0">DATE(YEAR(HO6),MONTH(HO6)+3,DAY(HO6))</f>
        <v>91</v>
      </c>
      <c r="HQ6" s="569">
        <f t="shared" si="0"/>
        <v>183</v>
      </c>
      <c r="HR6" s="569">
        <f t="shared" si="0"/>
        <v>275</v>
      </c>
      <c r="HS6" s="569">
        <f t="shared" si="0"/>
        <v>367</v>
      </c>
    </row>
    <row r="7" spans="1:227" s="563" customFormat="1" ht="15" customHeight="1" x14ac:dyDescent="0.35">
      <c r="A7" s="559"/>
      <c r="B7" s="560"/>
      <c r="C7" s="559" t="s">
        <v>18</v>
      </c>
      <c r="D7" s="560"/>
      <c r="E7" s="559"/>
      <c r="F7" s="559"/>
      <c r="G7" s="559"/>
      <c r="H7" s="562">
        <f>'1.Fin Model Summary Inputs'!H5</f>
        <v>45657</v>
      </c>
      <c r="I7" s="562">
        <f>'1.Fin Model Summary Inputs'!I5</f>
        <v>46022</v>
      </c>
      <c r="J7" s="562">
        <f>'1.Fin Model Summary Inputs'!J5</f>
        <v>46387</v>
      </c>
      <c r="K7" s="562">
        <f>'1.Fin Model Summary Inputs'!K5</f>
        <v>46752</v>
      </c>
      <c r="L7" s="562">
        <f>'1.Fin Model Summary Inputs'!L5</f>
        <v>47118</v>
      </c>
      <c r="M7" s="562">
        <f>'1.Fin Model Summary Inputs'!M5</f>
        <v>47483</v>
      </c>
      <c r="N7" s="562">
        <f>'1.Fin Model Summary Inputs'!N5</f>
        <v>47848</v>
      </c>
      <c r="O7" s="562">
        <f>'1.Fin Model Summary Inputs'!O5</f>
        <v>48213</v>
      </c>
      <c r="P7" s="562">
        <f>'1.Fin Model Summary Inputs'!P5</f>
        <v>48579</v>
      </c>
      <c r="Q7" s="562">
        <f>'1.Fin Model Summary Inputs'!Q5</f>
        <v>48944</v>
      </c>
      <c r="R7" s="562">
        <f>'1.Fin Model Summary Inputs'!R5</f>
        <v>49309</v>
      </c>
      <c r="S7" s="562">
        <f>'1.Fin Model Summary Inputs'!S5</f>
        <v>49674</v>
      </c>
      <c r="T7" s="562">
        <f>'1.Fin Model Summary Inputs'!T5</f>
        <v>50040</v>
      </c>
      <c r="U7" s="562">
        <f>'1.Fin Model Summary Inputs'!U5</f>
        <v>50405</v>
      </c>
      <c r="V7" s="562">
        <f>'1.Fin Model Summary Inputs'!V5</f>
        <v>50770</v>
      </c>
      <c r="W7" s="562">
        <f>'1.Fin Model Summary Inputs'!W5</f>
        <v>51135</v>
      </c>
      <c r="X7" s="562">
        <f>'1.Fin Model Summary Inputs'!X5</f>
        <v>51501</v>
      </c>
      <c r="Y7" s="562">
        <f>'1.Fin Model Summary Inputs'!Y5</f>
        <v>51866</v>
      </c>
      <c r="Z7" s="562">
        <f>'1.Fin Model Summary Inputs'!Z5</f>
        <v>52231</v>
      </c>
      <c r="AA7" s="562">
        <f>'1.Fin Model Summary Inputs'!AA5</f>
        <v>52596</v>
      </c>
      <c r="AB7" s="562">
        <f>'1.Fin Model Summary Inputs'!AB5</f>
        <v>52962</v>
      </c>
      <c r="AC7" s="562">
        <f>'1.Fin Model Summary Inputs'!AC5</f>
        <v>53327</v>
      </c>
      <c r="AD7" s="562">
        <f>'1.Fin Model Summary Inputs'!AD5</f>
        <v>53692</v>
      </c>
      <c r="AE7" s="562">
        <f>'1.Fin Model Summary Inputs'!AE5</f>
        <v>54057</v>
      </c>
      <c r="AF7" s="562">
        <f>'1.Fin Model Summary Inputs'!AF5</f>
        <v>54423</v>
      </c>
      <c r="AG7" s="562">
        <f>'1.Fin Model Summary Inputs'!AG5</f>
        <v>54788</v>
      </c>
      <c r="AH7" s="562">
        <f>'1.Fin Model Summary Inputs'!AH5</f>
        <v>55153</v>
      </c>
      <c r="AI7" s="562">
        <f>'1.Fin Model Summary Inputs'!AI5</f>
        <v>55518</v>
      </c>
      <c r="AJ7" s="562">
        <f>'1.Fin Model Summary Inputs'!AJ5</f>
        <v>55884</v>
      </c>
      <c r="AK7" s="562">
        <f>'1.Fin Model Summary Inputs'!AK5</f>
        <v>56249</v>
      </c>
      <c r="AL7" s="562">
        <f>'1.Fin Model Summary Inputs'!AL5</f>
        <v>56614</v>
      </c>
      <c r="AM7" s="562">
        <f>'1.Fin Model Summary Inputs'!AM5</f>
        <v>56979</v>
      </c>
      <c r="AN7" s="562">
        <f>'1.Fin Model Summary Inputs'!AN5</f>
        <v>57345</v>
      </c>
      <c r="AO7" s="562">
        <f>'1.Fin Model Summary Inputs'!AO5</f>
        <v>57710</v>
      </c>
      <c r="AP7" s="562">
        <f>'1.Fin Model Summary Inputs'!AP5</f>
        <v>58075</v>
      </c>
      <c r="AQ7" s="562">
        <f>'1.Fin Model Summary Inputs'!AQ5</f>
        <v>58440</v>
      </c>
      <c r="AR7" s="562">
        <f>'1.Fin Model Summary Inputs'!AR5</f>
        <v>58806</v>
      </c>
      <c r="AS7" s="562">
        <f>'1.Fin Model Summary Inputs'!AS5</f>
        <v>59171</v>
      </c>
      <c r="AT7" s="562">
        <f>'1.Fin Model Summary Inputs'!AT5</f>
        <v>59536</v>
      </c>
      <c r="AU7" s="562">
        <f>'1.Fin Model Summary Inputs'!AU5</f>
        <v>59901</v>
      </c>
      <c r="AV7" s="562">
        <f>'1.Fin Model Summary Inputs'!AV5</f>
        <v>60267</v>
      </c>
      <c r="AW7" s="562">
        <f>'1.Fin Model Summary Inputs'!AW5</f>
        <v>60632</v>
      </c>
      <c r="AX7" s="562">
        <f>'1.Fin Model Summary Inputs'!AX5</f>
        <v>60997</v>
      </c>
      <c r="AY7" s="562">
        <f>'1.Fin Model Summary Inputs'!AY5</f>
        <v>61362</v>
      </c>
      <c r="AZ7" s="562">
        <f>'1.Fin Model Summary Inputs'!AZ5</f>
        <v>61728</v>
      </c>
      <c r="BA7" s="562">
        <f>'1.Fin Model Summary Inputs'!BA5</f>
        <v>62093</v>
      </c>
      <c r="BB7" s="562">
        <f>'1.Fin Model Summary Inputs'!BB5</f>
        <v>62458</v>
      </c>
      <c r="BC7" s="562">
        <f>'1.Fin Model Summary Inputs'!BC5</f>
        <v>62823</v>
      </c>
      <c r="BD7" s="562">
        <f>'1.Fin Model Summary Inputs'!BD5</f>
        <v>63189</v>
      </c>
      <c r="BE7" s="562">
        <f>'1.Fin Model Summary Inputs'!BE5</f>
        <v>63554</v>
      </c>
      <c r="BF7" s="562">
        <f>'1.Fin Model Summary Inputs'!BF5</f>
        <v>63919</v>
      </c>
      <c r="BG7" s="562">
        <f>'1.Fin Model Summary Inputs'!BG5</f>
        <v>64284</v>
      </c>
      <c r="BH7" s="562">
        <f>'1.Fin Model Summary Inputs'!BH5</f>
        <v>64650</v>
      </c>
      <c r="BI7" s="562">
        <f>'1.Fin Model Summary Inputs'!BI5</f>
        <v>65015</v>
      </c>
      <c r="BJ7" s="562"/>
      <c r="BK7" s="562"/>
      <c r="BL7" s="562"/>
      <c r="BM7" s="562"/>
      <c r="BN7" s="562"/>
      <c r="BO7" s="562"/>
      <c r="BP7" s="562"/>
      <c r="BQ7" s="562"/>
      <c r="BR7" s="562"/>
      <c r="BS7" s="562"/>
      <c r="BT7" s="562"/>
      <c r="BU7" s="562"/>
      <c r="BV7" s="562"/>
      <c r="BW7" s="562"/>
      <c r="BX7" s="562"/>
      <c r="BY7" s="562"/>
      <c r="BZ7" s="562"/>
      <c r="CA7" s="562"/>
      <c r="CB7" s="562"/>
      <c r="CC7" s="562"/>
      <c r="CD7" s="562"/>
      <c r="CE7" s="562"/>
      <c r="CF7" s="562"/>
      <c r="CG7" s="562"/>
      <c r="CH7" s="562"/>
      <c r="CI7" s="562"/>
      <c r="CJ7" s="562"/>
      <c r="CK7" s="562"/>
      <c r="CL7" s="562"/>
      <c r="CM7" s="562"/>
      <c r="CN7" s="562"/>
      <c r="CO7" s="562"/>
      <c r="CP7" s="562"/>
      <c r="CQ7" s="562"/>
      <c r="CR7" s="562"/>
      <c r="CS7" s="562"/>
      <c r="CT7" s="562"/>
      <c r="CU7" s="562"/>
      <c r="CV7" s="562"/>
      <c r="CW7" s="562"/>
      <c r="CX7" s="562"/>
      <c r="CY7" s="562"/>
      <c r="CZ7" s="562"/>
      <c r="DA7" s="562"/>
      <c r="DB7" s="562"/>
      <c r="DC7" s="562"/>
      <c r="DD7" s="562"/>
      <c r="DE7" s="562"/>
      <c r="DF7" s="562"/>
      <c r="DG7" s="562"/>
      <c r="DH7" s="562"/>
      <c r="DI7" s="562"/>
      <c r="DJ7" s="562"/>
      <c r="DK7" s="562"/>
      <c r="DL7" s="562"/>
      <c r="DM7" s="562"/>
      <c r="DN7" s="562"/>
      <c r="DO7" s="562"/>
      <c r="DP7" s="562"/>
      <c r="DQ7" s="562"/>
      <c r="DR7" s="562"/>
      <c r="DS7" s="562"/>
      <c r="DT7" s="562"/>
      <c r="DU7" s="562"/>
      <c r="DV7" s="562"/>
      <c r="DW7" s="562"/>
      <c r="DX7" s="562"/>
      <c r="DY7" s="562"/>
      <c r="DZ7" s="562"/>
      <c r="EA7" s="562"/>
      <c r="EB7" s="562"/>
      <c r="EC7" s="562"/>
      <c r="ED7" s="562"/>
      <c r="EE7" s="562"/>
      <c r="EF7" s="562"/>
      <c r="EG7" s="562"/>
      <c r="EH7" s="562"/>
      <c r="EI7" s="562"/>
      <c r="EJ7" s="562"/>
      <c r="EK7" s="562"/>
      <c r="EL7" s="562"/>
      <c r="EM7" s="562"/>
      <c r="EN7" s="562"/>
      <c r="EO7" s="562"/>
      <c r="EP7" s="562"/>
      <c r="EQ7" s="562"/>
      <c r="ER7" s="562"/>
      <c r="ES7" s="562"/>
      <c r="ET7" s="562"/>
      <c r="EU7" s="562"/>
      <c r="EV7" s="562"/>
      <c r="EW7" s="562"/>
      <c r="EX7" s="562"/>
      <c r="EY7" s="562"/>
      <c r="EZ7" s="562"/>
      <c r="FA7" s="562"/>
      <c r="FB7" s="562"/>
      <c r="FC7" s="562"/>
      <c r="FD7" s="562"/>
      <c r="FE7" s="562"/>
      <c r="FF7" s="562"/>
      <c r="FG7" s="562"/>
      <c r="FH7" s="562"/>
      <c r="FI7" s="562"/>
      <c r="FJ7" s="562"/>
      <c r="FK7" s="562"/>
      <c r="FL7" s="562"/>
      <c r="FM7" s="562"/>
      <c r="FN7" s="562"/>
      <c r="FO7" s="562"/>
      <c r="FP7" s="562"/>
      <c r="FQ7" s="562"/>
      <c r="FR7" s="562"/>
      <c r="FS7" s="562"/>
      <c r="FT7" s="562"/>
      <c r="FU7" s="562"/>
      <c r="FV7" s="562"/>
      <c r="FW7" s="562"/>
      <c r="FX7" s="562"/>
      <c r="FY7" s="562"/>
      <c r="FZ7" s="562"/>
      <c r="GA7" s="562"/>
      <c r="GB7" s="562"/>
      <c r="GC7" s="562"/>
      <c r="GD7" s="562"/>
      <c r="GE7" s="562"/>
      <c r="GF7" s="562"/>
      <c r="GG7" s="562"/>
      <c r="GH7" s="562"/>
      <c r="GI7" s="562"/>
      <c r="GJ7" s="562"/>
      <c r="GK7" s="562"/>
      <c r="GL7" s="562"/>
      <c r="GM7" s="562"/>
      <c r="GN7" s="562"/>
      <c r="GO7" s="562"/>
      <c r="GP7" s="562"/>
      <c r="GQ7" s="562"/>
      <c r="GR7" s="562"/>
      <c r="GS7" s="562"/>
      <c r="GT7" s="562"/>
      <c r="GU7" s="562"/>
      <c r="GV7" s="562"/>
      <c r="GW7" s="562"/>
      <c r="GX7" s="562"/>
      <c r="GY7" s="562"/>
      <c r="GZ7" s="562"/>
      <c r="HA7" s="562"/>
      <c r="HB7" s="562"/>
      <c r="HC7" s="562"/>
      <c r="HD7" s="562"/>
      <c r="HE7" s="562"/>
      <c r="HF7" s="562"/>
      <c r="HG7" s="562"/>
      <c r="HH7" s="562"/>
      <c r="HI7" s="562"/>
      <c r="HJ7" s="562"/>
      <c r="HK7" s="562"/>
      <c r="HL7" s="562"/>
      <c r="HM7" s="562"/>
      <c r="HN7" s="562"/>
      <c r="HO7" s="562"/>
      <c r="HP7" s="570">
        <f t="shared" ref="HP7:HS7" si="1">DATE(YEAR(HP6),MONTH(HP6)+3,DAY(HP6)-1)</f>
        <v>182</v>
      </c>
      <c r="HQ7" s="570">
        <f t="shared" si="1"/>
        <v>274</v>
      </c>
      <c r="HR7" s="570">
        <f t="shared" si="1"/>
        <v>366</v>
      </c>
      <c r="HS7" s="570">
        <f t="shared" si="1"/>
        <v>456</v>
      </c>
    </row>
    <row r="8" spans="1:227" s="42" customFormat="1" ht="13.5" customHeight="1" x14ac:dyDescent="0.35">
      <c r="A8" s="46"/>
      <c r="B8" s="47"/>
      <c r="C8" s="47"/>
      <c r="D8" s="47"/>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row>
    <row r="9" spans="1:227" x14ac:dyDescent="0.3">
      <c r="A9" s="614"/>
      <c r="B9" s="614" t="str">
        <f>IF('1.Fin Model Summary Inputs'!$D$16="Reference plant","Inputs if use Reference plant methodology","No inputs to enter if use No reference plant methodology")</f>
        <v>Inputs if use Reference plant methodology</v>
      </c>
      <c r="C9" s="615"/>
      <c r="D9" s="615"/>
      <c r="E9" s="616"/>
      <c r="F9" s="615"/>
      <c r="G9" s="13"/>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5"/>
      <c r="AV9" s="615"/>
      <c r="AW9" s="615"/>
      <c r="AX9" s="615"/>
      <c r="AY9" s="615"/>
      <c r="AZ9" s="615"/>
      <c r="BA9" s="615"/>
      <c r="BB9" s="615"/>
      <c r="BC9" s="615"/>
      <c r="BD9" s="615"/>
      <c r="BE9" s="615"/>
      <c r="BF9" s="615"/>
      <c r="BG9" s="615"/>
      <c r="BH9" s="615"/>
      <c r="BI9" s="615"/>
    </row>
    <row r="10" spans="1:227" ht="15" customHeight="1" x14ac:dyDescent="0.3">
      <c r="B10" s="9"/>
      <c r="C10" s="30"/>
      <c r="D10" s="9"/>
      <c r="E10" s="25"/>
      <c r="G10" s="73"/>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row>
    <row r="11" spans="1:227" x14ac:dyDescent="0.3">
      <c r="A11" s="627" t="s">
        <v>194</v>
      </c>
      <c r="B11" s="627" t="s">
        <v>194</v>
      </c>
      <c r="C11" s="109" t="s">
        <v>614</v>
      </c>
      <c r="D11" s="102"/>
      <c r="E11" s="102"/>
      <c r="F11" s="102"/>
      <c r="G11" s="103"/>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row>
    <row r="12" spans="1:227" x14ac:dyDescent="0.3">
      <c r="A12" s="628"/>
      <c r="B12" s="628"/>
      <c r="C12" s="5"/>
      <c r="G12" s="83"/>
    </row>
    <row r="13" spans="1:227" x14ac:dyDescent="0.3">
      <c r="A13" s="628"/>
      <c r="B13" s="628"/>
      <c r="C13" s="146" t="s">
        <v>615</v>
      </c>
      <c r="G13" s="83"/>
    </row>
    <row r="14" spans="1:227" x14ac:dyDescent="0.3">
      <c r="A14" s="628"/>
      <c r="B14" s="628"/>
      <c r="C14" s="146"/>
      <c r="G14" s="83"/>
    </row>
    <row r="15" spans="1:227" ht="15" customHeight="1" x14ac:dyDescent="0.3">
      <c r="A15" s="617"/>
      <c r="B15" s="5"/>
      <c r="C15" s="5" t="s">
        <v>616</v>
      </c>
      <c r="E15" s="25"/>
      <c r="F15" s="25"/>
      <c r="G15" s="25"/>
      <c r="H15" s="617"/>
      <c r="I15" s="617"/>
      <c r="J15" s="617"/>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c r="AT15" s="617"/>
      <c r="AU15" s="617"/>
      <c r="AV15" s="617"/>
      <c r="AW15" s="617"/>
      <c r="AX15" s="617"/>
      <c r="AY15" s="617"/>
      <c r="AZ15" s="617"/>
      <c r="BA15" s="617"/>
      <c r="BB15" s="617"/>
      <c r="BC15" s="617"/>
      <c r="BD15" s="617"/>
      <c r="BE15" s="617"/>
      <c r="BF15" s="617"/>
      <c r="BG15" s="617"/>
      <c r="BH15" s="617"/>
      <c r="BI15" s="617"/>
    </row>
    <row r="16" spans="1:227" ht="15" customHeight="1" x14ac:dyDescent="0.35">
      <c r="A16" s="617"/>
      <c r="B16" s="618"/>
      <c r="C16" s="9" t="s">
        <v>142</v>
      </c>
      <c r="E16" s="25" t="s">
        <v>20</v>
      </c>
      <c r="F16" s="617"/>
      <c r="G16" s="99">
        <v>0</v>
      </c>
      <c r="H16" s="617"/>
      <c r="I16" s="617"/>
      <c r="J16" s="617"/>
      <c r="K16" s="617"/>
      <c r="L16" s="617"/>
      <c r="M16" s="617"/>
      <c r="N16" s="617"/>
      <c r="O16" s="617"/>
      <c r="P16" s="617"/>
      <c r="Q16" s="617"/>
      <c r="R16" s="617"/>
      <c r="S16" s="617"/>
      <c r="T16" s="617"/>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c r="AT16" s="617"/>
      <c r="AU16" s="617"/>
      <c r="AV16" s="617"/>
      <c r="AW16" s="617"/>
      <c r="AX16" s="617"/>
      <c r="AY16" s="617"/>
      <c r="AZ16" s="617"/>
      <c r="BA16" s="617"/>
      <c r="BB16" s="617"/>
      <c r="BC16" s="617"/>
      <c r="BD16" s="617"/>
      <c r="BE16" s="617"/>
      <c r="BF16" s="617"/>
      <c r="BG16" s="617"/>
      <c r="BH16" s="617"/>
      <c r="BI16" s="617"/>
    </row>
    <row r="17" spans="1:62" ht="15" customHeight="1" x14ac:dyDescent="0.35">
      <c r="A17" s="617"/>
      <c r="B17" s="618"/>
      <c r="C17" s="9" t="s">
        <v>178</v>
      </c>
      <c r="E17" s="25"/>
      <c r="F17" s="617"/>
      <c r="G17" s="635">
        <f>'1.Fin Model Summary Inputs'!G45</f>
        <v>1</v>
      </c>
      <c r="H17" s="617"/>
      <c r="I17" s="617"/>
      <c r="J17" s="617"/>
      <c r="K17" s="617"/>
      <c r="L17" s="617"/>
      <c r="M17" s="617"/>
      <c r="N17" s="617"/>
      <c r="O17" s="617"/>
      <c r="P17" s="617"/>
      <c r="Q17" s="617"/>
      <c r="R17" s="617"/>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617"/>
      <c r="AS17" s="617"/>
      <c r="AT17" s="617"/>
      <c r="AU17" s="617"/>
      <c r="AV17" s="617"/>
      <c r="AW17" s="617"/>
      <c r="AX17" s="617"/>
      <c r="AY17" s="617"/>
      <c r="AZ17" s="617"/>
      <c r="BA17" s="617"/>
      <c r="BB17" s="617"/>
      <c r="BC17" s="617"/>
      <c r="BD17" s="617"/>
      <c r="BE17" s="617"/>
      <c r="BF17" s="617"/>
      <c r="BG17" s="617"/>
      <c r="BH17" s="617"/>
      <c r="BI17" s="617"/>
    </row>
    <row r="18" spans="1:62" ht="15" customHeight="1" x14ac:dyDescent="0.35">
      <c r="A18" s="617"/>
      <c r="B18" s="618"/>
      <c r="C18" s="9" t="s">
        <v>179</v>
      </c>
      <c r="E18" s="25" t="s">
        <v>20</v>
      </c>
      <c r="F18" s="617"/>
      <c r="G18" s="99">
        <v>0</v>
      </c>
      <c r="H18" s="617"/>
      <c r="I18" s="617"/>
      <c r="J18" s="617"/>
      <c r="K18" s="617"/>
      <c r="L18" s="617"/>
      <c r="M18" s="617"/>
      <c r="N18" s="617"/>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617"/>
      <c r="AS18" s="617"/>
      <c r="AT18" s="617"/>
      <c r="AU18" s="617"/>
      <c r="AV18" s="617"/>
      <c r="AW18" s="617"/>
      <c r="AX18" s="617"/>
      <c r="AY18" s="617"/>
      <c r="AZ18" s="617"/>
      <c r="BA18" s="617"/>
      <c r="BB18" s="617"/>
      <c r="BC18" s="617"/>
      <c r="BD18" s="617"/>
      <c r="BE18" s="617"/>
      <c r="BF18" s="617"/>
      <c r="BG18" s="617"/>
      <c r="BH18" s="617"/>
      <c r="BI18" s="617"/>
    </row>
    <row r="19" spans="1:62" ht="15" customHeight="1" x14ac:dyDescent="0.35">
      <c r="A19" s="617"/>
      <c r="B19" s="618"/>
      <c r="C19" s="9" t="s">
        <v>383</v>
      </c>
      <c r="E19" s="25" t="s">
        <v>20</v>
      </c>
      <c r="F19" s="617"/>
      <c r="G19" s="637">
        <f>'1.Fin Model Summary Inputs'!G47</f>
        <v>0.06</v>
      </c>
      <c r="H19" s="617"/>
      <c r="I19" s="617"/>
      <c r="J19" s="617"/>
      <c r="K19" s="617"/>
      <c r="L19" s="617"/>
      <c r="M19" s="617"/>
      <c r="N19" s="617"/>
      <c r="O19" s="617"/>
      <c r="P19" s="617"/>
      <c r="Q19" s="617"/>
      <c r="R19" s="617"/>
      <c r="S19" s="617"/>
      <c r="T19" s="617"/>
      <c r="U19" s="617"/>
      <c r="V19" s="617"/>
      <c r="W19" s="617"/>
      <c r="X19" s="617"/>
      <c r="Y19" s="617"/>
      <c r="Z19" s="617"/>
      <c r="AA19" s="617"/>
      <c r="AB19" s="617"/>
      <c r="AC19" s="617"/>
      <c r="AD19" s="617"/>
      <c r="AE19" s="617"/>
      <c r="AF19" s="617"/>
      <c r="AG19" s="617"/>
      <c r="AH19" s="617"/>
      <c r="AI19" s="617"/>
      <c r="AJ19" s="617"/>
      <c r="AK19" s="617"/>
      <c r="AL19" s="617"/>
      <c r="AM19" s="617"/>
      <c r="AN19" s="617"/>
      <c r="AO19" s="617"/>
      <c r="AP19" s="617"/>
      <c r="AQ19" s="617"/>
      <c r="AR19" s="617"/>
      <c r="AS19" s="617"/>
      <c r="AT19" s="617"/>
      <c r="AU19" s="617"/>
      <c r="AV19" s="617"/>
      <c r="AW19" s="617"/>
      <c r="AX19" s="617"/>
      <c r="AY19" s="617"/>
      <c r="AZ19" s="617"/>
      <c r="BA19" s="617"/>
      <c r="BB19" s="617"/>
      <c r="BC19" s="617"/>
      <c r="BD19" s="617"/>
      <c r="BE19" s="617"/>
      <c r="BF19" s="617"/>
      <c r="BG19" s="617"/>
      <c r="BH19" s="617"/>
      <c r="BI19" s="617"/>
    </row>
    <row r="20" spans="1:62" ht="15" customHeight="1" x14ac:dyDescent="0.35">
      <c r="A20" s="617"/>
      <c r="B20" s="618"/>
      <c r="C20" s="30" t="s">
        <v>180</v>
      </c>
      <c r="D20" s="5"/>
      <c r="E20" s="25" t="s">
        <v>20</v>
      </c>
      <c r="F20" s="629"/>
      <c r="G20" s="636">
        <f>G18+G17*G19</f>
        <v>0.06</v>
      </c>
      <c r="H20" s="617"/>
      <c r="I20" s="617"/>
      <c r="J20" s="617"/>
      <c r="K20" s="617"/>
      <c r="L20" s="617"/>
      <c r="M20" s="617"/>
      <c r="N20" s="617"/>
      <c r="O20" s="617"/>
      <c r="P20" s="617"/>
      <c r="Q20" s="617"/>
      <c r="R20" s="617"/>
      <c r="S20" s="617"/>
      <c r="T20" s="617"/>
      <c r="U20" s="617"/>
      <c r="V20" s="617"/>
      <c r="W20" s="617"/>
      <c r="X20" s="617"/>
      <c r="Y20" s="617"/>
      <c r="Z20" s="617"/>
      <c r="AA20" s="617"/>
      <c r="AB20" s="617"/>
      <c r="AC20" s="617"/>
      <c r="AD20" s="617"/>
      <c r="AE20" s="617"/>
      <c r="AF20" s="617"/>
      <c r="AG20" s="617"/>
      <c r="AH20" s="617"/>
      <c r="AI20" s="617"/>
      <c r="AJ20" s="617"/>
      <c r="AK20" s="617"/>
      <c r="AL20" s="617"/>
      <c r="AM20" s="617"/>
      <c r="AN20" s="617"/>
      <c r="AO20" s="617"/>
      <c r="AP20" s="617"/>
      <c r="AQ20" s="617"/>
      <c r="AR20" s="617"/>
      <c r="AS20" s="617"/>
      <c r="AT20" s="617"/>
      <c r="AU20" s="617"/>
      <c r="AV20" s="617"/>
      <c r="AW20" s="617"/>
      <c r="AX20" s="617"/>
      <c r="AY20" s="617"/>
      <c r="AZ20" s="617"/>
      <c r="BA20" s="617"/>
      <c r="BB20" s="617"/>
      <c r="BC20" s="617"/>
      <c r="BD20" s="617"/>
      <c r="BE20" s="617"/>
      <c r="BF20" s="617"/>
      <c r="BG20" s="617"/>
      <c r="BH20" s="617"/>
      <c r="BI20" s="617"/>
    </row>
    <row r="21" spans="1:62" ht="15" customHeight="1" x14ac:dyDescent="0.35">
      <c r="A21" s="617"/>
      <c r="B21" s="618"/>
      <c r="C21" s="30" t="s">
        <v>183</v>
      </c>
      <c r="E21" s="25" t="s">
        <v>20</v>
      </c>
      <c r="F21" s="617"/>
      <c r="G21" s="99">
        <v>0</v>
      </c>
      <c r="H21" s="617"/>
      <c r="I21" s="617"/>
      <c r="J21" s="617"/>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row>
    <row r="22" spans="1:62" ht="15" customHeight="1" x14ac:dyDescent="0.35">
      <c r="A22" s="617"/>
      <c r="B22" s="618"/>
      <c r="C22" s="9" t="s">
        <v>182</v>
      </c>
      <c r="E22" s="25" t="s">
        <v>20</v>
      </c>
      <c r="F22" s="617"/>
      <c r="G22" s="99">
        <v>0</v>
      </c>
      <c r="H22" s="617"/>
      <c r="I22" s="617"/>
      <c r="J22" s="617"/>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c r="BB22" s="617"/>
      <c r="BC22" s="617"/>
      <c r="BD22" s="617"/>
      <c r="BE22" s="617"/>
      <c r="BF22" s="617"/>
      <c r="BG22" s="617"/>
      <c r="BH22" s="617"/>
      <c r="BI22" s="617"/>
    </row>
    <row r="23" spans="1:62" ht="15" customHeight="1" x14ac:dyDescent="0.35">
      <c r="A23" s="617"/>
      <c r="B23" s="618"/>
      <c r="C23" s="9" t="s">
        <v>181</v>
      </c>
      <c r="E23" s="25" t="s">
        <v>20</v>
      </c>
      <c r="F23" s="617"/>
      <c r="G23" s="631">
        <f>1-G22</f>
        <v>1</v>
      </c>
      <c r="H23" s="105"/>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617"/>
      <c r="BB23" s="617"/>
      <c r="BC23" s="617"/>
      <c r="BD23" s="617"/>
      <c r="BE23" s="617"/>
      <c r="BF23" s="617"/>
      <c r="BG23" s="617"/>
      <c r="BH23" s="617"/>
      <c r="BI23" s="617"/>
    </row>
    <row r="24" spans="1:62" ht="15" customHeight="1" x14ac:dyDescent="0.35">
      <c r="A24" s="617"/>
      <c r="B24" s="618"/>
      <c r="C24" s="30" t="s">
        <v>162</v>
      </c>
      <c r="E24" s="25" t="s">
        <v>20</v>
      </c>
      <c r="F24" s="617"/>
      <c r="G24" s="636">
        <f>G20*G22+G21*G23*(1-G16)</f>
        <v>0</v>
      </c>
      <c r="H24" s="617"/>
      <c r="I24" s="617"/>
      <c r="J24" s="617"/>
      <c r="K24" s="617"/>
      <c r="L24" s="617"/>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7"/>
      <c r="AN24" s="617"/>
      <c r="AO24" s="617"/>
      <c r="AP24" s="617"/>
      <c r="AQ24" s="617"/>
      <c r="AR24" s="617"/>
      <c r="AS24" s="617"/>
      <c r="AT24" s="617"/>
      <c r="AU24" s="617"/>
      <c r="AV24" s="617"/>
      <c r="AW24" s="617"/>
      <c r="AX24" s="617"/>
      <c r="AY24" s="617"/>
      <c r="AZ24" s="617"/>
      <c r="BA24" s="617"/>
      <c r="BB24" s="617"/>
      <c r="BC24" s="617"/>
      <c r="BD24" s="617"/>
      <c r="BE24" s="617"/>
      <c r="BF24" s="617"/>
      <c r="BG24" s="617"/>
      <c r="BH24" s="617"/>
      <c r="BI24" s="617"/>
    </row>
    <row r="25" spans="1:62" x14ac:dyDescent="0.3">
      <c r="C25" s="9" t="s">
        <v>617</v>
      </c>
      <c r="E25" s="15"/>
      <c r="G25" s="83"/>
      <c r="H25" s="331">
        <f t="shared" ref="H25:AM25" si="2">1/(1+$G$24)^(H3-$H3)</f>
        <v>1</v>
      </c>
      <c r="I25" s="331">
        <f t="shared" si="2"/>
        <v>1</v>
      </c>
      <c r="J25" s="331">
        <f t="shared" si="2"/>
        <v>1</v>
      </c>
      <c r="K25" s="331">
        <f t="shared" si="2"/>
        <v>1</v>
      </c>
      <c r="L25" s="331">
        <f t="shared" si="2"/>
        <v>1</v>
      </c>
      <c r="M25" s="331">
        <f t="shared" si="2"/>
        <v>1</v>
      </c>
      <c r="N25" s="331">
        <f t="shared" si="2"/>
        <v>1</v>
      </c>
      <c r="O25" s="331">
        <f t="shared" si="2"/>
        <v>1</v>
      </c>
      <c r="P25" s="331">
        <f t="shared" si="2"/>
        <v>1</v>
      </c>
      <c r="Q25" s="331">
        <f t="shared" si="2"/>
        <v>1</v>
      </c>
      <c r="R25" s="331">
        <f t="shared" si="2"/>
        <v>1</v>
      </c>
      <c r="S25" s="331">
        <f t="shared" si="2"/>
        <v>1</v>
      </c>
      <c r="T25" s="331">
        <f t="shared" si="2"/>
        <v>1</v>
      </c>
      <c r="U25" s="331">
        <f t="shared" si="2"/>
        <v>1</v>
      </c>
      <c r="V25" s="331">
        <f t="shared" si="2"/>
        <v>1</v>
      </c>
      <c r="W25" s="331">
        <f t="shared" si="2"/>
        <v>1</v>
      </c>
      <c r="X25" s="331">
        <f t="shared" si="2"/>
        <v>1</v>
      </c>
      <c r="Y25" s="331">
        <f t="shared" si="2"/>
        <v>1</v>
      </c>
      <c r="Z25" s="331">
        <f t="shared" si="2"/>
        <v>1</v>
      </c>
      <c r="AA25" s="331">
        <f t="shared" si="2"/>
        <v>1</v>
      </c>
      <c r="AB25" s="331">
        <f t="shared" si="2"/>
        <v>1</v>
      </c>
      <c r="AC25" s="331">
        <f t="shared" si="2"/>
        <v>1</v>
      </c>
      <c r="AD25" s="331">
        <f t="shared" si="2"/>
        <v>1</v>
      </c>
      <c r="AE25" s="331">
        <f t="shared" si="2"/>
        <v>1</v>
      </c>
      <c r="AF25" s="331">
        <f t="shared" si="2"/>
        <v>1</v>
      </c>
      <c r="AG25" s="331">
        <f t="shared" si="2"/>
        <v>1</v>
      </c>
      <c r="AH25" s="331">
        <f t="shared" si="2"/>
        <v>1</v>
      </c>
      <c r="AI25" s="331">
        <f t="shared" si="2"/>
        <v>1</v>
      </c>
      <c r="AJ25" s="331">
        <f t="shared" si="2"/>
        <v>1</v>
      </c>
      <c r="AK25" s="331">
        <f t="shared" si="2"/>
        <v>1</v>
      </c>
      <c r="AL25" s="331">
        <f t="shared" si="2"/>
        <v>1</v>
      </c>
      <c r="AM25" s="331">
        <f t="shared" si="2"/>
        <v>1</v>
      </c>
      <c r="AN25" s="331">
        <f t="shared" ref="AN25:BI25" si="3">1/(1+$G$24)^(AN3-$H3)</f>
        <v>1</v>
      </c>
      <c r="AO25" s="331">
        <f t="shared" si="3"/>
        <v>1</v>
      </c>
      <c r="AP25" s="331">
        <f t="shared" si="3"/>
        <v>1</v>
      </c>
      <c r="AQ25" s="331">
        <f t="shared" si="3"/>
        <v>1</v>
      </c>
      <c r="AR25" s="331">
        <f t="shared" si="3"/>
        <v>1</v>
      </c>
      <c r="AS25" s="331">
        <f t="shared" si="3"/>
        <v>1</v>
      </c>
      <c r="AT25" s="331">
        <f t="shared" si="3"/>
        <v>1</v>
      </c>
      <c r="AU25" s="331">
        <f t="shared" si="3"/>
        <v>1</v>
      </c>
      <c r="AV25" s="331">
        <f t="shared" si="3"/>
        <v>1</v>
      </c>
      <c r="AW25" s="331">
        <f t="shared" si="3"/>
        <v>1</v>
      </c>
      <c r="AX25" s="331">
        <f t="shared" si="3"/>
        <v>1</v>
      </c>
      <c r="AY25" s="331">
        <f t="shared" si="3"/>
        <v>1</v>
      </c>
      <c r="AZ25" s="331">
        <f t="shared" si="3"/>
        <v>1</v>
      </c>
      <c r="BA25" s="331">
        <f t="shared" si="3"/>
        <v>1</v>
      </c>
      <c r="BB25" s="331">
        <f t="shared" si="3"/>
        <v>1</v>
      </c>
      <c r="BC25" s="331">
        <f t="shared" si="3"/>
        <v>1</v>
      </c>
      <c r="BD25" s="331">
        <f t="shared" si="3"/>
        <v>1</v>
      </c>
      <c r="BE25" s="331">
        <f t="shared" si="3"/>
        <v>1</v>
      </c>
      <c r="BF25" s="331">
        <f t="shared" si="3"/>
        <v>1</v>
      </c>
      <c r="BG25" s="331">
        <f t="shared" si="3"/>
        <v>1</v>
      </c>
      <c r="BH25" s="331">
        <f t="shared" si="3"/>
        <v>1</v>
      </c>
      <c r="BI25" s="331">
        <f t="shared" si="3"/>
        <v>1</v>
      </c>
    </row>
    <row r="26" spans="1:62" x14ac:dyDescent="0.3">
      <c r="C26" s="9"/>
      <c r="E26" s="15"/>
      <c r="G26" s="83"/>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row>
    <row r="27" spans="1:62" x14ac:dyDescent="0.3">
      <c r="A27" s="627" t="s">
        <v>194</v>
      </c>
      <c r="B27" s="627" t="s">
        <v>194</v>
      </c>
      <c r="C27" s="109" t="s">
        <v>618</v>
      </c>
      <c r="D27" s="102"/>
      <c r="E27" s="102"/>
      <c r="F27" s="102"/>
      <c r="G27" s="103"/>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row>
    <row r="28" spans="1:62" ht="15" customHeight="1" x14ac:dyDescent="0.35">
      <c r="A28" s="617"/>
      <c r="B28" s="618"/>
      <c r="F28" s="617"/>
      <c r="G28" s="632" t="s">
        <v>10</v>
      </c>
      <c r="H28" s="617"/>
      <c r="I28" s="617"/>
      <c r="J28" s="617"/>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7"/>
      <c r="AH28" s="617"/>
      <c r="AI28" s="617"/>
      <c r="AJ28" s="617"/>
      <c r="AK28" s="617"/>
      <c r="AL28" s="617"/>
      <c r="AM28" s="617"/>
      <c r="AN28" s="617"/>
      <c r="AO28" s="617"/>
      <c r="AP28" s="617"/>
      <c r="AQ28" s="617"/>
      <c r="AR28" s="617"/>
      <c r="AS28" s="617"/>
      <c r="AT28" s="617"/>
      <c r="AU28" s="617"/>
      <c r="AV28" s="617"/>
      <c r="AW28" s="617"/>
      <c r="AX28" s="617"/>
      <c r="AY28" s="617"/>
      <c r="AZ28" s="617"/>
      <c r="BA28" s="617"/>
      <c r="BB28" s="617"/>
      <c r="BC28" s="617"/>
      <c r="BD28" s="617"/>
      <c r="BE28" s="617"/>
      <c r="BF28" s="617"/>
      <c r="BG28" s="617"/>
      <c r="BH28" s="617"/>
      <c r="BI28" s="617"/>
    </row>
    <row r="29" spans="1:62" ht="15" customHeight="1" x14ac:dyDescent="0.3">
      <c r="B29" s="100" t="s">
        <v>121</v>
      </c>
      <c r="C29" s="14" t="s">
        <v>626</v>
      </c>
      <c r="D29" s="9"/>
      <c r="E29" s="551" t="str">
        <f>'1.Fin Model Summary Inputs'!$D$8</f>
        <v>k EUR</v>
      </c>
      <c r="F29" s="39"/>
      <c r="G29" s="311">
        <f>SUM(H29:BI29)</f>
        <v>0</v>
      </c>
      <c r="H29" s="87">
        <v>0</v>
      </c>
      <c r="I29" s="87">
        <v>0</v>
      </c>
      <c r="J29" s="87">
        <v>0</v>
      </c>
      <c r="K29" s="87">
        <v>0</v>
      </c>
      <c r="L29" s="87">
        <v>0</v>
      </c>
      <c r="M29" s="87">
        <v>0</v>
      </c>
      <c r="N29" s="87">
        <v>0</v>
      </c>
      <c r="O29" s="87">
        <v>0</v>
      </c>
      <c r="P29" s="87">
        <v>0</v>
      </c>
      <c r="Q29" s="87">
        <v>0</v>
      </c>
      <c r="R29" s="87">
        <v>0</v>
      </c>
      <c r="S29" s="87">
        <v>0</v>
      </c>
      <c r="T29" s="87">
        <v>0</v>
      </c>
      <c r="U29" s="87">
        <v>0</v>
      </c>
      <c r="V29" s="87">
        <v>0</v>
      </c>
      <c r="W29" s="87">
        <v>0</v>
      </c>
      <c r="X29" s="87">
        <v>0</v>
      </c>
      <c r="Y29" s="87">
        <v>0</v>
      </c>
      <c r="Z29" s="87">
        <v>0</v>
      </c>
      <c r="AA29" s="87">
        <v>0</v>
      </c>
      <c r="AB29" s="87">
        <v>0</v>
      </c>
      <c r="AC29" s="87">
        <v>0</v>
      </c>
      <c r="AD29" s="87">
        <v>0</v>
      </c>
      <c r="AE29" s="87">
        <v>0</v>
      </c>
      <c r="AF29" s="87">
        <v>0</v>
      </c>
      <c r="AG29" s="87">
        <v>0</v>
      </c>
      <c r="AH29" s="87">
        <v>0</v>
      </c>
      <c r="AI29" s="87">
        <v>0</v>
      </c>
      <c r="AJ29" s="87">
        <v>0</v>
      </c>
      <c r="AK29" s="87">
        <v>0</v>
      </c>
      <c r="AL29" s="87">
        <v>0</v>
      </c>
      <c r="AM29" s="87">
        <v>0</v>
      </c>
      <c r="AN29" s="87">
        <v>0</v>
      </c>
      <c r="AO29" s="87">
        <v>0</v>
      </c>
      <c r="AP29" s="87">
        <v>0</v>
      </c>
      <c r="AQ29" s="87">
        <v>0</v>
      </c>
      <c r="AR29" s="87">
        <v>0</v>
      </c>
      <c r="AS29" s="87">
        <v>0</v>
      </c>
      <c r="AT29" s="87">
        <v>0</v>
      </c>
      <c r="AU29" s="87">
        <v>0</v>
      </c>
      <c r="AV29" s="87">
        <v>0</v>
      </c>
      <c r="AW29" s="87">
        <v>0</v>
      </c>
      <c r="AX29" s="87">
        <v>0</v>
      </c>
      <c r="AY29" s="87">
        <v>0</v>
      </c>
      <c r="AZ29" s="87">
        <v>0</v>
      </c>
      <c r="BA29" s="87">
        <v>0</v>
      </c>
      <c r="BB29" s="87">
        <v>0</v>
      </c>
      <c r="BC29" s="87">
        <v>0</v>
      </c>
      <c r="BD29" s="87">
        <v>0</v>
      </c>
      <c r="BE29" s="87">
        <v>0</v>
      </c>
      <c r="BF29" s="87">
        <v>0</v>
      </c>
      <c r="BG29" s="87">
        <v>0</v>
      </c>
      <c r="BH29" s="87">
        <v>0</v>
      </c>
      <c r="BI29" s="87">
        <v>0</v>
      </c>
      <c r="BJ29" s="83"/>
    </row>
    <row r="30" spans="1:62" ht="6.75" customHeight="1" x14ac:dyDescent="0.35">
      <c r="B30" s="618"/>
      <c r="C30" s="30"/>
      <c r="D30" s="9"/>
      <c r="E30" s="552"/>
      <c r="F30" s="39"/>
      <c r="G30" s="32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row>
    <row r="31" spans="1:62" ht="15" customHeight="1" x14ac:dyDescent="0.3">
      <c r="B31" s="100" t="s">
        <v>122</v>
      </c>
      <c r="C31" s="14" t="s">
        <v>619</v>
      </c>
      <c r="D31" s="9"/>
      <c r="E31" s="551" t="str">
        <f>'1.Fin Model Summary Inputs'!$D$8</f>
        <v>k EUR</v>
      </c>
      <c r="F31" s="39"/>
      <c r="G31" s="311">
        <f>SUM(H31:BI31)</f>
        <v>0</v>
      </c>
      <c r="H31" s="87">
        <v>0</v>
      </c>
      <c r="I31" s="87">
        <v>0</v>
      </c>
      <c r="J31" s="87">
        <v>0</v>
      </c>
      <c r="K31" s="87">
        <v>0</v>
      </c>
      <c r="L31" s="87">
        <v>0</v>
      </c>
      <c r="M31" s="87">
        <v>0</v>
      </c>
      <c r="N31" s="87">
        <v>0</v>
      </c>
      <c r="O31" s="87">
        <v>0</v>
      </c>
      <c r="P31" s="87">
        <v>0</v>
      </c>
      <c r="Q31" s="87">
        <v>0</v>
      </c>
      <c r="R31" s="87">
        <v>0</v>
      </c>
      <c r="S31" s="87">
        <v>0</v>
      </c>
      <c r="T31" s="87">
        <v>0</v>
      </c>
      <c r="U31" s="87">
        <v>0</v>
      </c>
      <c r="V31" s="87">
        <v>0</v>
      </c>
      <c r="W31" s="87">
        <v>0</v>
      </c>
      <c r="X31" s="87">
        <v>0</v>
      </c>
      <c r="Y31" s="87">
        <v>0</v>
      </c>
      <c r="Z31" s="87">
        <v>0</v>
      </c>
      <c r="AA31" s="87">
        <v>0</v>
      </c>
      <c r="AB31" s="87">
        <v>0</v>
      </c>
      <c r="AC31" s="87">
        <v>0</v>
      </c>
      <c r="AD31" s="87">
        <v>0</v>
      </c>
      <c r="AE31" s="87">
        <v>0</v>
      </c>
      <c r="AF31" s="87">
        <v>0</v>
      </c>
      <c r="AG31" s="87">
        <v>0</v>
      </c>
      <c r="AH31" s="87">
        <v>0</v>
      </c>
      <c r="AI31" s="87">
        <v>0</v>
      </c>
      <c r="AJ31" s="87">
        <v>0</v>
      </c>
      <c r="AK31" s="87">
        <v>0</v>
      </c>
      <c r="AL31" s="87">
        <v>0</v>
      </c>
      <c r="AM31" s="87">
        <v>0</v>
      </c>
      <c r="AN31" s="87">
        <v>0</v>
      </c>
      <c r="AO31" s="87">
        <v>0</v>
      </c>
      <c r="AP31" s="87">
        <v>0</v>
      </c>
      <c r="AQ31" s="87">
        <v>0</v>
      </c>
      <c r="AR31" s="87">
        <v>0</v>
      </c>
      <c r="AS31" s="87">
        <v>0</v>
      </c>
      <c r="AT31" s="87">
        <v>0</v>
      </c>
      <c r="AU31" s="87">
        <v>0</v>
      </c>
      <c r="AV31" s="87">
        <v>0</v>
      </c>
      <c r="AW31" s="87">
        <v>0</v>
      </c>
      <c r="AX31" s="87">
        <v>0</v>
      </c>
      <c r="AY31" s="87">
        <v>0</v>
      </c>
      <c r="AZ31" s="87">
        <v>0</v>
      </c>
      <c r="BA31" s="87">
        <v>0</v>
      </c>
      <c r="BB31" s="87">
        <v>0</v>
      </c>
      <c r="BC31" s="87">
        <v>0</v>
      </c>
      <c r="BD31" s="87">
        <v>0</v>
      </c>
      <c r="BE31" s="87">
        <v>0</v>
      </c>
      <c r="BF31" s="87">
        <v>0</v>
      </c>
      <c r="BG31" s="87">
        <v>0</v>
      </c>
      <c r="BH31" s="87">
        <v>0</v>
      </c>
      <c r="BI31" s="87">
        <v>0</v>
      </c>
      <c r="BJ31" s="83"/>
    </row>
    <row r="32" spans="1:62" ht="6.75" customHeight="1" x14ac:dyDescent="0.35">
      <c r="B32" s="618"/>
      <c r="C32" s="30"/>
      <c r="D32" s="9"/>
      <c r="E32" s="552"/>
      <c r="F32" s="39"/>
      <c r="G32" s="32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row>
    <row r="33" spans="2:62" ht="15" customHeight="1" x14ac:dyDescent="0.3">
      <c r="B33" s="100" t="s">
        <v>122</v>
      </c>
      <c r="C33" s="14" t="s">
        <v>625</v>
      </c>
      <c r="D33" s="9"/>
      <c r="E33" s="551" t="str">
        <f>'1.Fin Model Summary Inputs'!$D$8</f>
        <v>k EUR</v>
      </c>
      <c r="F33" s="39"/>
      <c r="G33" s="311">
        <f>SUM(H33:BI33)</f>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3"/>
    </row>
    <row r="34" spans="2:62" ht="6.75" customHeight="1" x14ac:dyDescent="0.35">
      <c r="B34" s="618"/>
      <c r="C34" s="30"/>
      <c r="D34" s="9"/>
      <c r="E34" s="552"/>
      <c r="F34" s="39"/>
      <c r="G34" s="32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row>
    <row r="35" spans="2:62" ht="15" customHeight="1" x14ac:dyDescent="0.3">
      <c r="B35" s="100" t="s">
        <v>122</v>
      </c>
      <c r="C35" s="14" t="s">
        <v>624</v>
      </c>
      <c r="D35" s="9"/>
      <c r="E35" s="551" t="str">
        <f>'1.Fin Model Summary Inputs'!$D$8</f>
        <v>k EUR</v>
      </c>
      <c r="F35" s="39"/>
      <c r="G35" s="311">
        <f>SUM(H35:BI35)</f>
        <v>0</v>
      </c>
      <c r="H35" s="87">
        <v>0</v>
      </c>
      <c r="I35" s="87">
        <v>0</v>
      </c>
      <c r="J35" s="87">
        <v>0</v>
      </c>
      <c r="K35" s="87">
        <v>0</v>
      </c>
      <c r="L35" s="87">
        <v>0</v>
      </c>
      <c r="M35" s="87">
        <v>0</v>
      </c>
      <c r="N35" s="87">
        <v>0</v>
      </c>
      <c r="O35" s="87">
        <v>0</v>
      </c>
      <c r="P35" s="87">
        <v>0</v>
      </c>
      <c r="Q35" s="87">
        <v>0</v>
      </c>
      <c r="R35" s="87">
        <v>0</v>
      </c>
      <c r="S35" s="87">
        <v>0</v>
      </c>
      <c r="T35" s="87">
        <v>0</v>
      </c>
      <c r="U35" s="87">
        <v>0</v>
      </c>
      <c r="V35" s="87">
        <v>0</v>
      </c>
      <c r="W35" s="87">
        <v>0</v>
      </c>
      <c r="X35" s="87">
        <v>0</v>
      </c>
      <c r="Y35" s="87">
        <v>0</v>
      </c>
      <c r="Z35" s="87">
        <v>0</v>
      </c>
      <c r="AA35" s="87">
        <v>0</v>
      </c>
      <c r="AB35" s="87">
        <v>0</v>
      </c>
      <c r="AC35" s="87">
        <v>0</v>
      </c>
      <c r="AD35" s="87">
        <v>0</v>
      </c>
      <c r="AE35" s="87">
        <v>0</v>
      </c>
      <c r="AF35" s="87">
        <v>0</v>
      </c>
      <c r="AG35" s="87">
        <v>0</v>
      </c>
      <c r="AH35" s="87">
        <v>0</v>
      </c>
      <c r="AI35" s="87">
        <v>0</v>
      </c>
      <c r="AJ35" s="87">
        <v>0</v>
      </c>
      <c r="AK35" s="87">
        <v>0</v>
      </c>
      <c r="AL35" s="87">
        <v>0</v>
      </c>
      <c r="AM35" s="87">
        <v>0</v>
      </c>
      <c r="AN35" s="87">
        <v>0</v>
      </c>
      <c r="AO35" s="87">
        <v>0</v>
      </c>
      <c r="AP35" s="87">
        <v>0</v>
      </c>
      <c r="AQ35" s="87">
        <v>0</v>
      </c>
      <c r="AR35" s="87">
        <v>0</v>
      </c>
      <c r="AS35" s="87">
        <v>0</v>
      </c>
      <c r="AT35" s="87">
        <v>0</v>
      </c>
      <c r="AU35" s="87">
        <v>0</v>
      </c>
      <c r="AV35" s="87">
        <v>0</v>
      </c>
      <c r="AW35" s="87">
        <v>0</v>
      </c>
      <c r="AX35" s="87">
        <v>0</v>
      </c>
      <c r="AY35" s="87">
        <v>0</v>
      </c>
      <c r="AZ35" s="87">
        <v>0</v>
      </c>
      <c r="BA35" s="87">
        <v>0</v>
      </c>
      <c r="BB35" s="87">
        <v>0</v>
      </c>
      <c r="BC35" s="87">
        <v>0</v>
      </c>
      <c r="BD35" s="87">
        <v>0</v>
      </c>
      <c r="BE35" s="87">
        <v>0</v>
      </c>
      <c r="BF35" s="87">
        <v>0</v>
      </c>
      <c r="BG35" s="87">
        <v>0</v>
      </c>
      <c r="BH35" s="87">
        <v>0</v>
      </c>
      <c r="BI35" s="87">
        <v>0</v>
      </c>
      <c r="BJ35" s="83"/>
    </row>
    <row r="36" spans="2:62" x14ac:dyDescent="0.3"/>
    <row r="37" spans="2:62" x14ac:dyDescent="0.3"/>
    <row r="38" spans="2:62" x14ac:dyDescent="0.3"/>
    <row r="39" spans="2:62" x14ac:dyDescent="0.3"/>
    <row r="40" spans="2:62" x14ac:dyDescent="0.3"/>
    <row r="41" spans="2:62" x14ac:dyDescent="0.3"/>
    <row r="42" spans="2:62" x14ac:dyDescent="0.3"/>
    <row r="43" spans="2:62" x14ac:dyDescent="0.3"/>
    <row r="44" spans="2:62" x14ac:dyDescent="0.3"/>
    <row r="45" spans="2:62" x14ac:dyDescent="0.3"/>
    <row r="46" spans="2:62" x14ac:dyDescent="0.3"/>
    <row r="47" spans="2:62" x14ac:dyDescent="0.3"/>
    <row r="48" spans="2:62"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sheetData>
  <sheetProtection algorithmName="SHA-512" hashValue="d5ZG1yCxHhamSvyhd1dZUOP15cUsEF3vhA/UPEA0ihTokiLgkwJLUHPlG+YFbuHuZtMKUeZnM76An/u4CGTMvA==" saltValue="WMGqMbAyTiIKY+be0ESbBQ==" spinCount="100000" sheet="1" objects="1" scenarios="1"/>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F95C4627-EB9C-4DDF-ACA1-ECDCDB3468F3}">
            <xm:f>'1.Fin Model Summary Inputs'!$D$16="No reference plant"</xm:f>
            <x14:dxf>
              <font>
                <strike val="0"/>
                <color theme="0"/>
              </font>
              <fill>
                <patternFill>
                  <bgColor theme="0"/>
                </patternFill>
              </fill>
              <border>
                <left/>
                <right/>
                <top/>
                <bottom/>
                <vertical/>
                <horizontal/>
              </border>
            </x14:dxf>
          </x14:cfRule>
          <xm:sqref>A11:XFD35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70C0"/>
  </sheetPr>
  <dimension ref="A1:BZ73"/>
  <sheetViews>
    <sheetView showGridLines="0" zoomScale="85" zoomScaleNormal="85" workbookViewId="0"/>
  </sheetViews>
  <sheetFormatPr defaultColWidth="0" defaultRowHeight="14.4" zeroHeight="1" x14ac:dyDescent="0.3"/>
  <cols>
    <col min="1" max="2" width="3" style="41" customWidth="1"/>
    <col min="3" max="3" width="37.5546875" style="41" customWidth="1"/>
    <col min="4" max="4" width="0.88671875" style="41" customWidth="1"/>
    <col min="5" max="14" width="12.44140625" style="41" customWidth="1"/>
    <col min="15" max="15" width="17.88671875" style="41" customWidth="1"/>
    <col min="16" max="16" width="11.6640625" style="41" customWidth="1"/>
    <col min="17" max="17" width="10" style="41" customWidth="1"/>
    <col min="18" max="18" width="11.6640625" style="41" customWidth="1"/>
    <col min="19" max="72" width="13.5546875" style="41" customWidth="1"/>
    <col min="73" max="73" width="13.5546875" style="41" hidden="1" customWidth="1"/>
    <col min="74" max="75" width="0" style="41" hidden="1" customWidth="1"/>
    <col min="76" max="76" width="13.5546875" style="41" hidden="1" customWidth="1"/>
    <col min="77" max="77" width="0" style="41" hidden="1" customWidth="1"/>
    <col min="78" max="78" width="13.5546875" style="41" hidden="1" customWidth="1"/>
    <col min="79" max="16384" width="9.33203125" style="41" hidden="1"/>
  </cols>
  <sheetData>
    <row r="1" spans="1:73" s="563" customFormat="1" ht="21" x14ac:dyDescent="0.4">
      <c r="A1" s="558" t="str">
        <f>TEXT('1.Fin Model Summary Inputs'!D7,)&amp;" - Grant breakdown inputs"</f>
        <v>[PROJECT] - Grant breakdown inputs</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row>
    <row r="2" spans="1:73" s="563" customFormat="1" ht="15" customHeight="1" x14ac:dyDescent="0.35">
      <c r="A2" s="559"/>
      <c r="B2" s="560"/>
      <c r="C2" s="560"/>
      <c r="D2" s="560"/>
      <c r="E2" s="560"/>
      <c r="F2" s="560"/>
      <c r="G2" s="560"/>
      <c r="H2" s="560"/>
      <c r="I2" s="560"/>
      <c r="J2" s="560"/>
      <c r="K2" s="560"/>
      <c r="L2" s="560"/>
      <c r="M2" s="560"/>
      <c r="N2" s="560"/>
      <c r="O2" s="560"/>
      <c r="P2" s="560"/>
      <c r="Q2" s="560"/>
      <c r="R2" s="560"/>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59"/>
      <c r="BP2" s="559"/>
      <c r="BQ2" s="559"/>
      <c r="BR2" s="559"/>
      <c r="BS2" s="559"/>
      <c r="BT2" s="559"/>
      <c r="BU2" s="559"/>
    </row>
    <row r="3" spans="1:73" s="563" customFormat="1" ht="21" x14ac:dyDescent="0.4">
      <c r="A3" s="558"/>
      <c r="B3" s="559"/>
      <c r="C3" s="559" t="s">
        <v>17</v>
      </c>
      <c r="D3" s="559"/>
      <c r="E3" s="559"/>
      <c r="F3" s="559"/>
      <c r="G3" s="559"/>
      <c r="H3" s="559"/>
      <c r="I3" s="559"/>
      <c r="J3" s="559"/>
      <c r="K3" s="559"/>
      <c r="L3" s="559"/>
      <c r="M3" s="559"/>
      <c r="N3" s="559"/>
      <c r="O3" s="559"/>
      <c r="P3" s="559"/>
      <c r="Q3" s="559"/>
      <c r="R3" s="559"/>
      <c r="S3" s="564">
        <f>'1.Fin Model Summary Inputs'!H3</f>
        <v>2024</v>
      </c>
      <c r="T3" s="564">
        <f>'1.Fin Model Summary Inputs'!I3</f>
        <v>2025</v>
      </c>
      <c r="U3" s="564">
        <f>'1.Fin Model Summary Inputs'!J3</f>
        <v>2026</v>
      </c>
      <c r="V3" s="564">
        <f>'1.Fin Model Summary Inputs'!K3</f>
        <v>2027</v>
      </c>
      <c r="W3" s="564">
        <f>'1.Fin Model Summary Inputs'!L3</f>
        <v>2028</v>
      </c>
      <c r="X3" s="564">
        <f>'1.Fin Model Summary Inputs'!M3</f>
        <v>2029</v>
      </c>
      <c r="Y3" s="564">
        <f>'1.Fin Model Summary Inputs'!N3</f>
        <v>2030</v>
      </c>
      <c r="Z3" s="564">
        <f>'1.Fin Model Summary Inputs'!O3</f>
        <v>2031</v>
      </c>
      <c r="AA3" s="564">
        <f>'1.Fin Model Summary Inputs'!P3</f>
        <v>2032</v>
      </c>
      <c r="AB3" s="564">
        <f>'1.Fin Model Summary Inputs'!Q3</f>
        <v>2033</v>
      </c>
      <c r="AC3" s="564">
        <f>'1.Fin Model Summary Inputs'!R3</f>
        <v>2034</v>
      </c>
      <c r="AD3" s="564">
        <f>'1.Fin Model Summary Inputs'!S3</f>
        <v>2035</v>
      </c>
      <c r="AE3" s="564">
        <f>'1.Fin Model Summary Inputs'!T3</f>
        <v>2036</v>
      </c>
      <c r="AF3" s="564">
        <f>'1.Fin Model Summary Inputs'!U3</f>
        <v>2037</v>
      </c>
      <c r="AG3" s="564">
        <f>'1.Fin Model Summary Inputs'!V3</f>
        <v>2038</v>
      </c>
      <c r="AH3" s="564">
        <f>'1.Fin Model Summary Inputs'!W3</f>
        <v>2039</v>
      </c>
      <c r="AI3" s="564">
        <f>'1.Fin Model Summary Inputs'!X3</f>
        <v>2040</v>
      </c>
      <c r="AJ3" s="564">
        <f>'1.Fin Model Summary Inputs'!Y3</f>
        <v>2041</v>
      </c>
      <c r="AK3" s="564">
        <f>'1.Fin Model Summary Inputs'!Z3</f>
        <v>2042</v>
      </c>
      <c r="AL3" s="564">
        <f>'1.Fin Model Summary Inputs'!AA3</f>
        <v>2043</v>
      </c>
      <c r="AM3" s="564">
        <f>'1.Fin Model Summary Inputs'!AB3</f>
        <v>2044</v>
      </c>
      <c r="AN3" s="564">
        <f>'1.Fin Model Summary Inputs'!AC3</f>
        <v>2045</v>
      </c>
      <c r="AO3" s="564">
        <f>'1.Fin Model Summary Inputs'!AD3</f>
        <v>2046</v>
      </c>
      <c r="AP3" s="564">
        <f>'1.Fin Model Summary Inputs'!AE3</f>
        <v>2047</v>
      </c>
      <c r="AQ3" s="564">
        <f>'1.Fin Model Summary Inputs'!AF3</f>
        <v>2048</v>
      </c>
      <c r="AR3" s="564">
        <f>'1.Fin Model Summary Inputs'!AG3</f>
        <v>2049</v>
      </c>
      <c r="AS3" s="564">
        <f>'1.Fin Model Summary Inputs'!AH3</f>
        <v>2050</v>
      </c>
      <c r="AT3" s="564">
        <f>'1.Fin Model Summary Inputs'!AI3</f>
        <v>2051</v>
      </c>
      <c r="AU3" s="564">
        <f>'1.Fin Model Summary Inputs'!AJ3</f>
        <v>2052</v>
      </c>
      <c r="AV3" s="564">
        <f>'1.Fin Model Summary Inputs'!AK3</f>
        <v>2053</v>
      </c>
      <c r="AW3" s="564">
        <f>'1.Fin Model Summary Inputs'!AL3</f>
        <v>2054</v>
      </c>
      <c r="AX3" s="564">
        <f>'1.Fin Model Summary Inputs'!AM3</f>
        <v>2055</v>
      </c>
      <c r="AY3" s="564">
        <f>'1.Fin Model Summary Inputs'!AN3</f>
        <v>2056</v>
      </c>
      <c r="AZ3" s="564">
        <f>'1.Fin Model Summary Inputs'!AO3</f>
        <v>2057</v>
      </c>
      <c r="BA3" s="564">
        <f>'1.Fin Model Summary Inputs'!AP3</f>
        <v>2058</v>
      </c>
      <c r="BB3" s="564">
        <f>'1.Fin Model Summary Inputs'!AQ3</f>
        <v>2059</v>
      </c>
      <c r="BC3" s="564">
        <f>'1.Fin Model Summary Inputs'!AR3</f>
        <v>2060</v>
      </c>
      <c r="BD3" s="564">
        <f>'1.Fin Model Summary Inputs'!AS3</f>
        <v>2061</v>
      </c>
      <c r="BE3" s="564">
        <f>'1.Fin Model Summary Inputs'!AT3</f>
        <v>2062</v>
      </c>
      <c r="BF3" s="564">
        <f>'1.Fin Model Summary Inputs'!AU3</f>
        <v>2063</v>
      </c>
      <c r="BG3" s="564">
        <f>'1.Fin Model Summary Inputs'!AV3</f>
        <v>2064</v>
      </c>
      <c r="BH3" s="564">
        <f>'1.Fin Model Summary Inputs'!AW3</f>
        <v>2065</v>
      </c>
      <c r="BI3" s="564">
        <f>'1.Fin Model Summary Inputs'!AX3</f>
        <v>2066</v>
      </c>
      <c r="BJ3" s="564">
        <f>'1.Fin Model Summary Inputs'!AY3</f>
        <v>2067</v>
      </c>
      <c r="BK3" s="564">
        <f>'1.Fin Model Summary Inputs'!AZ3</f>
        <v>2068</v>
      </c>
      <c r="BL3" s="564">
        <f>'1.Fin Model Summary Inputs'!BA3</f>
        <v>2069</v>
      </c>
      <c r="BM3" s="564">
        <f>'1.Fin Model Summary Inputs'!BB3</f>
        <v>2070</v>
      </c>
      <c r="BN3" s="564">
        <f>'1.Fin Model Summary Inputs'!BC3</f>
        <v>2071</v>
      </c>
      <c r="BO3" s="564">
        <f>'1.Fin Model Summary Inputs'!BD3</f>
        <v>2072</v>
      </c>
      <c r="BP3" s="564">
        <f>'1.Fin Model Summary Inputs'!BE3</f>
        <v>2073</v>
      </c>
      <c r="BQ3" s="564">
        <f>'1.Fin Model Summary Inputs'!BF3</f>
        <v>2074</v>
      </c>
      <c r="BR3" s="564">
        <f>'1.Fin Model Summary Inputs'!BG3</f>
        <v>2075</v>
      </c>
      <c r="BS3" s="564">
        <f>'1.Fin Model Summary Inputs'!BH3</f>
        <v>2076</v>
      </c>
      <c r="BT3" s="564">
        <f>'1.Fin Model Summary Inputs'!BI3</f>
        <v>2077</v>
      </c>
      <c r="BU3" s="565"/>
    </row>
    <row r="4" spans="1:73" s="563" customFormat="1" ht="15" customHeight="1" x14ac:dyDescent="0.35">
      <c r="A4" s="559"/>
      <c r="B4" s="560"/>
      <c r="C4" s="559" t="s">
        <v>298</v>
      </c>
      <c r="D4" s="560"/>
      <c r="E4" s="560"/>
      <c r="F4" s="560"/>
      <c r="G4" s="560"/>
      <c r="H4" s="560"/>
      <c r="I4" s="560"/>
      <c r="J4" s="560"/>
      <c r="K4" s="560"/>
      <c r="L4" s="560"/>
      <c r="M4" s="560"/>
      <c r="N4" s="560"/>
      <c r="O4" s="560"/>
      <c r="P4" s="560"/>
      <c r="Q4" s="560"/>
      <c r="R4" s="560"/>
      <c r="S4" s="562">
        <f>'1.Fin Model Summary Inputs'!H4</f>
        <v>45292</v>
      </c>
      <c r="T4" s="562">
        <f>'1.Fin Model Summary Inputs'!I4</f>
        <v>45658</v>
      </c>
      <c r="U4" s="562">
        <f>'1.Fin Model Summary Inputs'!J4</f>
        <v>46023</v>
      </c>
      <c r="V4" s="562">
        <f>'1.Fin Model Summary Inputs'!K4</f>
        <v>46388</v>
      </c>
      <c r="W4" s="562">
        <f>'1.Fin Model Summary Inputs'!L4</f>
        <v>46753</v>
      </c>
      <c r="X4" s="562">
        <f>'1.Fin Model Summary Inputs'!M4</f>
        <v>47119</v>
      </c>
      <c r="Y4" s="562">
        <f>'1.Fin Model Summary Inputs'!N4</f>
        <v>47484</v>
      </c>
      <c r="Z4" s="562">
        <f>'1.Fin Model Summary Inputs'!O4</f>
        <v>47849</v>
      </c>
      <c r="AA4" s="562">
        <f>'1.Fin Model Summary Inputs'!P4</f>
        <v>48214</v>
      </c>
      <c r="AB4" s="562">
        <f>'1.Fin Model Summary Inputs'!Q4</f>
        <v>48580</v>
      </c>
      <c r="AC4" s="562">
        <f>'1.Fin Model Summary Inputs'!R4</f>
        <v>48945</v>
      </c>
      <c r="AD4" s="562">
        <f>'1.Fin Model Summary Inputs'!S4</f>
        <v>49310</v>
      </c>
      <c r="AE4" s="562">
        <f>'1.Fin Model Summary Inputs'!T4</f>
        <v>49675</v>
      </c>
      <c r="AF4" s="562">
        <f>'1.Fin Model Summary Inputs'!U4</f>
        <v>50041</v>
      </c>
      <c r="AG4" s="562">
        <f>'1.Fin Model Summary Inputs'!V4</f>
        <v>50406</v>
      </c>
      <c r="AH4" s="562">
        <f>'1.Fin Model Summary Inputs'!W4</f>
        <v>50771</v>
      </c>
      <c r="AI4" s="562">
        <f>'1.Fin Model Summary Inputs'!X4</f>
        <v>51136</v>
      </c>
      <c r="AJ4" s="562">
        <f>'1.Fin Model Summary Inputs'!Y4</f>
        <v>51502</v>
      </c>
      <c r="AK4" s="562">
        <f>'1.Fin Model Summary Inputs'!Z4</f>
        <v>51867</v>
      </c>
      <c r="AL4" s="562">
        <f>'1.Fin Model Summary Inputs'!AA4</f>
        <v>52232</v>
      </c>
      <c r="AM4" s="562">
        <f>'1.Fin Model Summary Inputs'!AB4</f>
        <v>52597</v>
      </c>
      <c r="AN4" s="562">
        <f>'1.Fin Model Summary Inputs'!AC4</f>
        <v>52963</v>
      </c>
      <c r="AO4" s="562">
        <f>'1.Fin Model Summary Inputs'!AD4</f>
        <v>53328</v>
      </c>
      <c r="AP4" s="562">
        <f>'1.Fin Model Summary Inputs'!AE4</f>
        <v>53693</v>
      </c>
      <c r="AQ4" s="562">
        <f>'1.Fin Model Summary Inputs'!AF4</f>
        <v>54058</v>
      </c>
      <c r="AR4" s="562">
        <f>'1.Fin Model Summary Inputs'!AG4</f>
        <v>54424</v>
      </c>
      <c r="AS4" s="562">
        <f>'1.Fin Model Summary Inputs'!AH4</f>
        <v>54789</v>
      </c>
      <c r="AT4" s="562">
        <f>'1.Fin Model Summary Inputs'!AI4</f>
        <v>55154</v>
      </c>
      <c r="AU4" s="562">
        <f>'1.Fin Model Summary Inputs'!AJ4</f>
        <v>55519</v>
      </c>
      <c r="AV4" s="562">
        <f>'1.Fin Model Summary Inputs'!AK4</f>
        <v>55885</v>
      </c>
      <c r="AW4" s="562">
        <f>'1.Fin Model Summary Inputs'!AL4</f>
        <v>56250</v>
      </c>
      <c r="AX4" s="562">
        <f>'1.Fin Model Summary Inputs'!AM4</f>
        <v>56615</v>
      </c>
      <c r="AY4" s="562">
        <f>'1.Fin Model Summary Inputs'!AN4</f>
        <v>56980</v>
      </c>
      <c r="AZ4" s="562">
        <f>'1.Fin Model Summary Inputs'!AO4</f>
        <v>57346</v>
      </c>
      <c r="BA4" s="562">
        <f>'1.Fin Model Summary Inputs'!AP4</f>
        <v>57711</v>
      </c>
      <c r="BB4" s="562">
        <f>'1.Fin Model Summary Inputs'!AQ4</f>
        <v>58076</v>
      </c>
      <c r="BC4" s="562">
        <f>'1.Fin Model Summary Inputs'!AR4</f>
        <v>58441</v>
      </c>
      <c r="BD4" s="562">
        <f>'1.Fin Model Summary Inputs'!AS4</f>
        <v>58807</v>
      </c>
      <c r="BE4" s="562">
        <f>'1.Fin Model Summary Inputs'!AT4</f>
        <v>59172</v>
      </c>
      <c r="BF4" s="562">
        <f>'1.Fin Model Summary Inputs'!AU4</f>
        <v>59537</v>
      </c>
      <c r="BG4" s="562">
        <f>'1.Fin Model Summary Inputs'!AV4</f>
        <v>59902</v>
      </c>
      <c r="BH4" s="562">
        <f>'1.Fin Model Summary Inputs'!AW4</f>
        <v>60268</v>
      </c>
      <c r="BI4" s="562">
        <f>'1.Fin Model Summary Inputs'!AX4</f>
        <v>60633</v>
      </c>
      <c r="BJ4" s="562">
        <f>'1.Fin Model Summary Inputs'!AY4</f>
        <v>60998</v>
      </c>
      <c r="BK4" s="562">
        <f>'1.Fin Model Summary Inputs'!AZ4</f>
        <v>61363</v>
      </c>
      <c r="BL4" s="562">
        <f>'1.Fin Model Summary Inputs'!BA4</f>
        <v>61729</v>
      </c>
      <c r="BM4" s="562">
        <f>'1.Fin Model Summary Inputs'!BB4</f>
        <v>62094</v>
      </c>
      <c r="BN4" s="562">
        <f>'1.Fin Model Summary Inputs'!BC4</f>
        <v>62459</v>
      </c>
      <c r="BO4" s="562">
        <f>'1.Fin Model Summary Inputs'!BD4</f>
        <v>62824</v>
      </c>
      <c r="BP4" s="562">
        <f>'1.Fin Model Summary Inputs'!BE4</f>
        <v>63190</v>
      </c>
      <c r="BQ4" s="562">
        <f>'1.Fin Model Summary Inputs'!BF4</f>
        <v>63555</v>
      </c>
      <c r="BR4" s="562">
        <f>'1.Fin Model Summary Inputs'!BG4</f>
        <v>63920</v>
      </c>
      <c r="BS4" s="562">
        <f>'1.Fin Model Summary Inputs'!BH4</f>
        <v>64285</v>
      </c>
      <c r="BT4" s="562">
        <f>'1.Fin Model Summary Inputs'!BI4</f>
        <v>64651</v>
      </c>
      <c r="BU4" s="570"/>
    </row>
    <row r="5" spans="1:73" s="563" customFormat="1" ht="15" customHeight="1" x14ac:dyDescent="0.35">
      <c r="A5" s="559"/>
      <c r="B5" s="560"/>
      <c r="C5" s="559" t="s">
        <v>18</v>
      </c>
      <c r="D5" s="560"/>
      <c r="E5" s="560"/>
      <c r="F5" s="560"/>
      <c r="G5" s="560"/>
      <c r="H5" s="560"/>
      <c r="I5" s="560"/>
      <c r="J5" s="560"/>
      <c r="K5" s="560"/>
      <c r="L5" s="560"/>
      <c r="M5" s="560"/>
      <c r="N5" s="560"/>
      <c r="O5" s="560"/>
      <c r="P5" s="560"/>
      <c r="Q5" s="560"/>
      <c r="R5" s="560"/>
      <c r="S5" s="562">
        <f>'1.Fin Model Summary Inputs'!H5</f>
        <v>45657</v>
      </c>
      <c r="T5" s="562">
        <f>'1.Fin Model Summary Inputs'!I5</f>
        <v>46022</v>
      </c>
      <c r="U5" s="562">
        <f>'1.Fin Model Summary Inputs'!J5</f>
        <v>46387</v>
      </c>
      <c r="V5" s="562">
        <f>'1.Fin Model Summary Inputs'!K5</f>
        <v>46752</v>
      </c>
      <c r="W5" s="562">
        <f>'1.Fin Model Summary Inputs'!L5</f>
        <v>47118</v>
      </c>
      <c r="X5" s="562">
        <f>'1.Fin Model Summary Inputs'!M5</f>
        <v>47483</v>
      </c>
      <c r="Y5" s="562">
        <f>'1.Fin Model Summary Inputs'!N5</f>
        <v>47848</v>
      </c>
      <c r="Z5" s="562">
        <f>'1.Fin Model Summary Inputs'!O5</f>
        <v>48213</v>
      </c>
      <c r="AA5" s="562">
        <f>'1.Fin Model Summary Inputs'!P5</f>
        <v>48579</v>
      </c>
      <c r="AB5" s="562">
        <f>'1.Fin Model Summary Inputs'!Q5</f>
        <v>48944</v>
      </c>
      <c r="AC5" s="562">
        <f>'1.Fin Model Summary Inputs'!R5</f>
        <v>49309</v>
      </c>
      <c r="AD5" s="562">
        <f>'1.Fin Model Summary Inputs'!S5</f>
        <v>49674</v>
      </c>
      <c r="AE5" s="562">
        <f>'1.Fin Model Summary Inputs'!T5</f>
        <v>50040</v>
      </c>
      <c r="AF5" s="562">
        <f>'1.Fin Model Summary Inputs'!U5</f>
        <v>50405</v>
      </c>
      <c r="AG5" s="562">
        <f>'1.Fin Model Summary Inputs'!V5</f>
        <v>50770</v>
      </c>
      <c r="AH5" s="562">
        <f>'1.Fin Model Summary Inputs'!W5</f>
        <v>51135</v>
      </c>
      <c r="AI5" s="562">
        <f>'1.Fin Model Summary Inputs'!X5</f>
        <v>51501</v>
      </c>
      <c r="AJ5" s="562">
        <f>'1.Fin Model Summary Inputs'!Y5</f>
        <v>51866</v>
      </c>
      <c r="AK5" s="562">
        <f>'1.Fin Model Summary Inputs'!Z5</f>
        <v>52231</v>
      </c>
      <c r="AL5" s="562">
        <f>'1.Fin Model Summary Inputs'!AA5</f>
        <v>52596</v>
      </c>
      <c r="AM5" s="562">
        <f>'1.Fin Model Summary Inputs'!AB5</f>
        <v>52962</v>
      </c>
      <c r="AN5" s="562">
        <f>'1.Fin Model Summary Inputs'!AC5</f>
        <v>53327</v>
      </c>
      <c r="AO5" s="562">
        <f>'1.Fin Model Summary Inputs'!AD5</f>
        <v>53692</v>
      </c>
      <c r="AP5" s="562">
        <f>'1.Fin Model Summary Inputs'!AE5</f>
        <v>54057</v>
      </c>
      <c r="AQ5" s="562">
        <f>'1.Fin Model Summary Inputs'!AF5</f>
        <v>54423</v>
      </c>
      <c r="AR5" s="562">
        <f>'1.Fin Model Summary Inputs'!AG5</f>
        <v>54788</v>
      </c>
      <c r="AS5" s="562">
        <f>'1.Fin Model Summary Inputs'!AH5</f>
        <v>55153</v>
      </c>
      <c r="AT5" s="562">
        <f>'1.Fin Model Summary Inputs'!AI5</f>
        <v>55518</v>
      </c>
      <c r="AU5" s="562">
        <f>'1.Fin Model Summary Inputs'!AJ5</f>
        <v>55884</v>
      </c>
      <c r="AV5" s="562">
        <f>'1.Fin Model Summary Inputs'!AK5</f>
        <v>56249</v>
      </c>
      <c r="AW5" s="562">
        <f>'1.Fin Model Summary Inputs'!AL5</f>
        <v>56614</v>
      </c>
      <c r="AX5" s="562">
        <f>'1.Fin Model Summary Inputs'!AM5</f>
        <v>56979</v>
      </c>
      <c r="AY5" s="562">
        <f>'1.Fin Model Summary Inputs'!AN5</f>
        <v>57345</v>
      </c>
      <c r="AZ5" s="562">
        <f>'1.Fin Model Summary Inputs'!AO5</f>
        <v>57710</v>
      </c>
      <c r="BA5" s="562">
        <f>'1.Fin Model Summary Inputs'!AP5</f>
        <v>58075</v>
      </c>
      <c r="BB5" s="562">
        <f>'1.Fin Model Summary Inputs'!AQ5</f>
        <v>58440</v>
      </c>
      <c r="BC5" s="562">
        <f>'1.Fin Model Summary Inputs'!AR5</f>
        <v>58806</v>
      </c>
      <c r="BD5" s="562">
        <f>'1.Fin Model Summary Inputs'!AS5</f>
        <v>59171</v>
      </c>
      <c r="BE5" s="562">
        <f>'1.Fin Model Summary Inputs'!AT5</f>
        <v>59536</v>
      </c>
      <c r="BF5" s="562">
        <f>'1.Fin Model Summary Inputs'!AU5</f>
        <v>59901</v>
      </c>
      <c r="BG5" s="562">
        <f>'1.Fin Model Summary Inputs'!AV5</f>
        <v>60267</v>
      </c>
      <c r="BH5" s="562">
        <f>'1.Fin Model Summary Inputs'!AW5</f>
        <v>60632</v>
      </c>
      <c r="BI5" s="562">
        <f>'1.Fin Model Summary Inputs'!AX5</f>
        <v>60997</v>
      </c>
      <c r="BJ5" s="562">
        <f>'1.Fin Model Summary Inputs'!AY5</f>
        <v>61362</v>
      </c>
      <c r="BK5" s="562">
        <f>'1.Fin Model Summary Inputs'!AZ5</f>
        <v>61728</v>
      </c>
      <c r="BL5" s="562">
        <f>'1.Fin Model Summary Inputs'!BA5</f>
        <v>62093</v>
      </c>
      <c r="BM5" s="562">
        <f>'1.Fin Model Summary Inputs'!BB5</f>
        <v>62458</v>
      </c>
      <c r="BN5" s="562">
        <f>'1.Fin Model Summary Inputs'!BC5</f>
        <v>62823</v>
      </c>
      <c r="BO5" s="562">
        <f>'1.Fin Model Summary Inputs'!BD5</f>
        <v>63189</v>
      </c>
      <c r="BP5" s="562">
        <f>'1.Fin Model Summary Inputs'!BE5</f>
        <v>63554</v>
      </c>
      <c r="BQ5" s="562">
        <f>'1.Fin Model Summary Inputs'!BF5</f>
        <v>63919</v>
      </c>
      <c r="BR5" s="562">
        <f>'1.Fin Model Summary Inputs'!BG5</f>
        <v>64284</v>
      </c>
      <c r="BS5" s="562">
        <f>'1.Fin Model Summary Inputs'!BH5</f>
        <v>64650</v>
      </c>
      <c r="BT5" s="562">
        <f>'1.Fin Model Summary Inputs'!BI5</f>
        <v>65015</v>
      </c>
      <c r="BU5" s="570"/>
    </row>
    <row r="6" spans="1:73" s="42" customFormat="1" ht="15" customHeight="1" x14ac:dyDescent="0.35">
      <c r="A6" s="46"/>
      <c r="B6" s="47"/>
      <c r="C6" s="47"/>
      <c r="D6" s="47"/>
      <c r="E6" s="47"/>
      <c r="F6" s="47"/>
      <c r="G6" s="47"/>
      <c r="H6" s="47"/>
      <c r="I6" s="47"/>
      <c r="J6" s="47"/>
      <c r="K6" s="47"/>
      <c r="L6" s="47"/>
      <c r="M6" s="47"/>
      <c r="N6" s="47"/>
      <c r="O6" s="47"/>
      <c r="P6" s="47"/>
      <c r="Q6" s="47"/>
      <c r="R6" s="47"/>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row>
    <row r="7" spans="1:73" s="8" customFormat="1" x14ac:dyDescent="0.3">
      <c r="A7" s="140"/>
      <c r="B7" s="112" t="s">
        <v>293</v>
      </c>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row>
    <row r="8" spans="1:73" s="42" customFormat="1" ht="14.4" customHeight="1" x14ac:dyDescent="0.3">
      <c r="A8" s="14"/>
      <c r="B8" s="100"/>
      <c r="C8" s="107"/>
      <c r="D8" s="14"/>
      <c r="E8" s="14"/>
      <c r="F8" s="14"/>
      <c r="G8" s="14"/>
      <c r="H8" s="14"/>
      <c r="I8" s="14"/>
      <c r="J8" s="14"/>
      <c r="K8" s="14"/>
      <c r="L8" s="14"/>
      <c r="M8" s="14"/>
      <c r="N8" s="14"/>
      <c r="O8" s="14"/>
      <c r="P8" s="14"/>
      <c r="Q8" s="14"/>
      <c r="R8" s="14"/>
      <c r="S8" s="14"/>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row>
    <row r="9" spans="1:73" s="42" customFormat="1" ht="14.4" customHeight="1" x14ac:dyDescent="0.3">
      <c r="A9" s="14"/>
      <c r="B9" s="100"/>
      <c r="C9" s="107"/>
      <c r="D9" s="14"/>
      <c r="E9" s="14"/>
      <c r="F9" s="14"/>
      <c r="G9" s="14"/>
      <c r="H9" s="14"/>
      <c r="I9" s="14"/>
      <c r="J9" s="14"/>
      <c r="K9" s="14"/>
      <c r="L9" s="14"/>
      <c r="M9" s="14"/>
      <c r="N9" s="14"/>
      <c r="O9" s="14"/>
      <c r="P9" s="14"/>
      <c r="Q9" s="14"/>
      <c r="R9" s="14"/>
      <c r="S9" s="14"/>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row>
    <row r="10" spans="1:73" s="42" customFormat="1" ht="14.4" customHeight="1" x14ac:dyDescent="0.3">
      <c r="A10" s="14"/>
      <c r="B10" s="100"/>
      <c r="C10" s="210" t="str">
        <f>'1.Fin Model Summary Inputs'!C24</f>
        <v>Project Starting Date</v>
      </c>
      <c r="D10" s="211"/>
      <c r="E10" s="669">
        <f>'1.Fin Model Summary Inputs'!G24</f>
        <v>45689</v>
      </c>
      <c r="F10" s="21"/>
      <c r="G10" s="53"/>
      <c r="H10" s="14"/>
      <c r="I10" s="14"/>
      <c r="J10" s="14"/>
      <c r="K10" s="14"/>
      <c r="L10" s="14"/>
      <c r="M10" s="14"/>
      <c r="N10" s="14"/>
      <c r="O10" s="14"/>
      <c r="P10" s="14"/>
      <c r="Q10" s="14"/>
      <c r="R10" s="14"/>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row>
    <row r="11" spans="1:73" s="42" customFormat="1" ht="14.4" customHeight="1" x14ac:dyDescent="0.3">
      <c r="A11" s="14"/>
      <c r="B11" s="100"/>
      <c r="C11" s="210" t="str">
        <f>'1.Fin Model Summary Inputs'!C28</f>
        <v>Financial close (FC)</v>
      </c>
      <c r="D11" s="14"/>
      <c r="E11" s="669">
        <f>'1.Fin Model Summary Inputs'!G28</f>
        <v>0</v>
      </c>
      <c r="F11" s="14"/>
      <c r="G11" s="14"/>
      <c r="H11" s="14"/>
      <c r="I11" s="14"/>
      <c r="J11" s="14"/>
      <c r="K11" s="14"/>
      <c r="L11" s="14"/>
      <c r="M11" s="14"/>
      <c r="N11" s="14"/>
      <c r="O11" s="14"/>
      <c r="P11" s="14"/>
      <c r="Q11" s="14"/>
      <c r="R11" s="14"/>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row>
    <row r="12" spans="1:73" s="42" customFormat="1" ht="14.4" customHeight="1" x14ac:dyDescent="0.3">
      <c r="A12" s="14"/>
      <c r="B12" s="100"/>
      <c r="C12" s="210" t="str">
        <f>'1.Fin Model Summary Inputs'!C33</f>
        <v>Entry into operation (EiO)</v>
      </c>
      <c r="D12" s="14"/>
      <c r="E12" s="669">
        <f>'1.Fin Model Summary Inputs'!G33</f>
        <v>0</v>
      </c>
      <c r="F12" s="14"/>
      <c r="G12" s="14"/>
      <c r="H12" s="14"/>
      <c r="I12" s="14"/>
      <c r="J12" s="14"/>
      <c r="K12" s="14"/>
      <c r="L12" s="14"/>
      <c r="M12" s="14"/>
      <c r="N12" s="14"/>
      <c r="O12" s="14"/>
      <c r="P12" s="14"/>
      <c r="Q12" s="14"/>
      <c r="R12" s="14"/>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row>
    <row r="13" spans="1:73" s="42" customFormat="1" ht="14.4" customHeight="1" x14ac:dyDescent="0.3">
      <c r="A13" s="14"/>
      <c r="B13" s="100"/>
      <c r="C13" s="27"/>
      <c r="D13" s="14"/>
      <c r="E13" s="14"/>
      <c r="F13" s="14"/>
      <c r="G13" s="14"/>
      <c r="H13" s="14"/>
      <c r="I13" s="14"/>
      <c r="J13" s="14"/>
      <c r="K13" s="14"/>
      <c r="L13" s="14"/>
      <c r="M13" s="14"/>
      <c r="N13" s="14"/>
      <c r="O13" s="14"/>
      <c r="P13" s="14"/>
      <c r="Q13" s="14"/>
      <c r="R13" s="14"/>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row>
    <row r="14" spans="1:73" s="42" customFormat="1" ht="15" customHeight="1" x14ac:dyDescent="0.35">
      <c r="A14" s="46"/>
      <c r="B14" s="47"/>
      <c r="C14" s="266" t="s">
        <v>299</v>
      </c>
      <c r="D14" s="25"/>
      <c r="F14" s="195"/>
      <c r="H14" s="207"/>
      <c r="I14" s="195"/>
      <c r="J14" s="195"/>
      <c r="K14" s="195"/>
      <c r="L14" s="195"/>
      <c r="M14" s="195"/>
      <c r="N14" s="195"/>
      <c r="O14" s="25" t="s">
        <v>295</v>
      </c>
      <c r="P14" s="25" t="s">
        <v>25</v>
      </c>
      <c r="Q14" s="25" t="s">
        <v>296</v>
      </c>
      <c r="R14" s="24" t="s">
        <v>297</v>
      </c>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row>
    <row r="15" spans="1:73" s="42" customFormat="1" ht="9" customHeight="1" x14ac:dyDescent="0.35">
      <c r="A15" s="46"/>
      <c r="B15" s="47"/>
      <c r="C15" s="41"/>
      <c r="D15" s="25"/>
      <c r="E15" s="207"/>
      <c r="F15" s="195"/>
      <c r="G15" s="207"/>
      <c r="H15" s="207"/>
      <c r="I15" s="195"/>
      <c r="J15" s="195"/>
      <c r="K15" s="195"/>
      <c r="L15" s="195"/>
      <c r="M15" s="195"/>
      <c r="N15" s="195"/>
      <c r="O15" s="25"/>
      <c r="P15" s="25"/>
      <c r="Q15" s="25"/>
      <c r="R15" s="24"/>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row>
    <row r="16" spans="1:73" s="42" customFormat="1" ht="33" customHeight="1" x14ac:dyDescent="0.3">
      <c r="A16" s="14"/>
      <c r="B16" s="100"/>
      <c r="C16" s="107"/>
      <c r="D16" s="15"/>
      <c r="E16" s="267" t="s">
        <v>363</v>
      </c>
      <c r="F16" s="267" t="s">
        <v>467</v>
      </c>
      <c r="G16" s="267" t="s">
        <v>468</v>
      </c>
      <c r="H16" s="267" t="s">
        <v>294</v>
      </c>
      <c r="I16" s="267" t="s">
        <v>469</v>
      </c>
      <c r="J16" s="267" t="s">
        <v>470</v>
      </c>
      <c r="K16" s="267" t="s">
        <v>316</v>
      </c>
      <c r="L16" s="267" t="s">
        <v>316</v>
      </c>
      <c r="M16" s="267" t="s">
        <v>316</v>
      </c>
      <c r="N16" s="267" t="s">
        <v>316</v>
      </c>
      <c r="O16" s="14"/>
      <c r="P16" s="15"/>
      <c r="Q16" s="14"/>
      <c r="R16" s="14"/>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row>
    <row r="17" spans="1:73" s="42" customFormat="1" ht="9.75" customHeight="1" x14ac:dyDescent="0.3">
      <c r="A17" s="14"/>
      <c r="B17" s="100"/>
      <c r="C17" s="107"/>
      <c r="D17" s="15"/>
      <c r="E17" s="14"/>
      <c r="F17" s="14"/>
      <c r="G17" s="14"/>
      <c r="H17" s="14"/>
      <c r="I17" s="14"/>
      <c r="J17" s="14"/>
      <c r="K17" s="14"/>
      <c r="L17" s="14"/>
      <c r="M17" s="14"/>
      <c r="N17" s="14"/>
      <c r="O17" s="14"/>
      <c r="P17" s="15"/>
      <c r="Q17" s="14"/>
      <c r="R17" s="14"/>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row>
    <row r="18" spans="1:73" s="42" customFormat="1" ht="15" customHeight="1" x14ac:dyDescent="0.3">
      <c r="A18" s="14"/>
      <c r="B18" s="100"/>
      <c r="C18" s="263" t="s">
        <v>301</v>
      </c>
      <c r="D18" s="264"/>
      <c r="E18" s="265"/>
      <c r="F18" s="265"/>
      <c r="G18" s="265"/>
      <c r="H18" s="265"/>
      <c r="I18" s="265"/>
      <c r="J18" s="265"/>
      <c r="K18" s="265"/>
      <c r="L18" s="265"/>
      <c r="M18" s="265"/>
      <c r="N18" s="265"/>
      <c r="O18" s="265"/>
      <c r="P18" s="15"/>
      <c r="Q18" s="14"/>
      <c r="R18" s="14"/>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row>
    <row r="19" spans="1:73" s="42" customFormat="1" ht="9.75" customHeight="1" x14ac:dyDescent="0.3">
      <c r="A19" s="14"/>
      <c r="B19" s="100"/>
      <c r="C19" s="107"/>
      <c r="D19" s="15"/>
      <c r="E19" s="14"/>
      <c r="F19" s="14"/>
      <c r="G19" s="14"/>
      <c r="H19" s="14"/>
      <c r="I19" s="14"/>
      <c r="J19" s="14"/>
      <c r="K19" s="14"/>
      <c r="L19" s="14"/>
      <c r="M19" s="14"/>
      <c r="N19" s="14"/>
      <c r="O19" s="14"/>
      <c r="P19" s="15"/>
      <c r="Q19" s="14"/>
      <c r="R19" s="14"/>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row>
    <row r="20" spans="1:73" s="42" customFormat="1" ht="15" customHeight="1" x14ac:dyDescent="0.3">
      <c r="A20" s="46"/>
      <c r="B20" s="532" t="s">
        <v>121</v>
      </c>
      <c r="C20" s="106" t="s">
        <v>283</v>
      </c>
      <c r="D20" s="15"/>
      <c r="E20" s="87">
        <v>0</v>
      </c>
      <c r="F20" s="87">
        <v>0</v>
      </c>
      <c r="G20" s="87">
        <v>0</v>
      </c>
      <c r="H20" s="87">
        <v>0</v>
      </c>
      <c r="I20" s="87">
        <v>0</v>
      </c>
      <c r="J20" s="87">
        <v>0</v>
      </c>
      <c r="K20" s="87">
        <v>0</v>
      </c>
      <c r="L20" s="87">
        <v>0</v>
      </c>
      <c r="M20" s="87">
        <v>0</v>
      </c>
      <c r="N20" s="87">
        <v>0</v>
      </c>
      <c r="O20" s="311">
        <f t="shared" ref="O20:O25" si="0">SUM(E20:N20)</f>
        <v>0</v>
      </c>
      <c r="P20" s="310" t="str">
        <f>'1.Fin Model Summary Inputs'!$D$8</f>
        <v>k EUR</v>
      </c>
      <c r="Q20" s="213">
        <v>1</v>
      </c>
      <c r="R20" s="196">
        <f>EOMONTH($E$10,Q20-1)</f>
        <v>45716</v>
      </c>
      <c r="S20" s="90">
        <f>AND(S$4&lt;=$R20,S$5&gt;=$R20)*$O20</f>
        <v>0</v>
      </c>
      <c r="T20" s="90">
        <f t="shared" ref="T20:AI40" si="1">AND(T$4&lt;=$R20,T$5&gt;=$R20)*$O20</f>
        <v>0</v>
      </c>
      <c r="U20" s="90">
        <f t="shared" si="1"/>
        <v>0</v>
      </c>
      <c r="V20" s="90">
        <f t="shared" si="1"/>
        <v>0</v>
      </c>
      <c r="W20" s="90">
        <f t="shared" si="1"/>
        <v>0</v>
      </c>
      <c r="X20" s="90">
        <f t="shared" si="1"/>
        <v>0</v>
      </c>
      <c r="Y20" s="90">
        <f t="shared" si="1"/>
        <v>0</v>
      </c>
      <c r="Z20" s="90">
        <f t="shared" si="1"/>
        <v>0</v>
      </c>
      <c r="AA20" s="90">
        <f t="shared" si="1"/>
        <v>0</v>
      </c>
      <c r="AB20" s="90">
        <f t="shared" si="1"/>
        <v>0</v>
      </c>
      <c r="AC20" s="90">
        <f t="shared" si="1"/>
        <v>0</v>
      </c>
      <c r="AD20" s="90">
        <f t="shared" si="1"/>
        <v>0</v>
      </c>
      <c r="AE20" s="90">
        <f t="shared" si="1"/>
        <v>0</v>
      </c>
      <c r="AF20" s="90">
        <f t="shared" si="1"/>
        <v>0</v>
      </c>
      <c r="AG20" s="90">
        <f t="shared" si="1"/>
        <v>0</v>
      </c>
      <c r="AH20" s="90">
        <f t="shared" si="1"/>
        <v>0</v>
      </c>
      <c r="AI20" s="90">
        <f t="shared" si="1"/>
        <v>0</v>
      </c>
      <c r="AJ20" s="90">
        <f t="shared" ref="AJ20:AY40" si="2">AND(AJ$4&lt;=$R20,AJ$5&gt;=$R20)*$O20</f>
        <v>0</v>
      </c>
      <c r="AK20" s="90">
        <f t="shared" si="2"/>
        <v>0</v>
      </c>
      <c r="AL20" s="90">
        <f t="shared" si="2"/>
        <v>0</v>
      </c>
      <c r="AM20" s="90">
        <f t="shared" si="2"/>
        <v>0</v>
      </c>
      <c r="AN20" s="90">
        <f t="shared" si="2"/>
        <v>0</v>
      </c>
      <c r="AO20" s="90">
        <f t="shared" si="2"/>
        <v>0</v>
      </c>
      <c r="AP20" s="90">
        <f t="shared" si="2"/>
        <v>0</v>
      </c>
      <c r="AQ20" s="90">
        <f t="shared" si="2"/>
        <v>0</v>
      </c>
      <c r="AR20" s="90">
        <f t="shared" si="2"/>
        <v>0</v>
      </c>
      <c r="AS20" s="90">
        <f t="shared" si="2"/>
        <v>0</v>
      </c>
      <c r="AT20" s="90">
        <f t="shared" si="2"/>
        <v>0</v>
      </c>
      <c r="AU20" s="90">
        <f t="shared" si="2"/>
        <v>0</v>
      </c>
      <c r="AV20" s="90">
        <f t="shared" si="2"/>
        <v>0</v>
      </c>
      <c r="AW20" s="90">
        <f t="shared" si="2"/>
        <v>0</v>
      </c>
      <c r="AX20" s="90">
        <f t="shared" si="2"/>
        <v>0</v>
      </c>
      <c r="AY20" s="90">
        <f t="shared" si="2"/>
        <v>0</v>
      </c>
      <c r="AZ20" s="90">
        <f t="shared" ref="AZ20:BO40" si="3">AND(AZ$4&lt;=$R20,AZ$5&gt;=$R20)*$O20</f>
        <v>0</v>
      </c>
      <c r="BA20" s="90">
        <f t="shared" si="3"/>
        <v>0</v>
      </c>
      <c r="BB20" s="90">
        <f t="shared" si="3"/>
        <v>0</v>
      </c>
      <c r="BC20" s="90">
        <f t="shared" si="3"/>
        <v>0</v>
      </c>
      <c r="BD20" s="90">
        <f t="shared" si="3"/>
        <v>0</v>
      </c>
      <c r="BE20" s="90">
        <f t="shared" si="3"/>
        <v>0</v>
      </c>
      <c r="BF20" s="90">
        <f t="shared" si="3"/>
        <v>0</v>
      </c>
      <c r="BG20" s="90">
        <f t="shared" si="3"/>
        <v>0</v>
      </c>
      <c r="BH20" s="90">
        <f t="shared" si="3"/>
        <v>0</v>
      </c>
      <c r="BI20" s="90">
        <f t="shared" si="3"/>
        <v>0</v>
      </c>
      <c r="BJ20" s="90">
        <f t="shared" si="3"/>
        <v>0</v>
      </c>
      <c r="BK20" s="90">
        <f t="shared" si="3"/>
        <v>0</v>
      </c>
      <c r="BL20" s="90">
        <f t="shared" si="3"/>
        <v>0</v>
      </c>
      <c r="BM20" s="90">
        <f t="shared" si="3"/>
        <v>0</v>
      </c>
      <c r="BN20" s="90">
        <f t="shared" si="3"/>
        <v>0</v>
      </c>
      <c r="BO20" s="90">
        <f t="shared" si="3"/>
        <v>0</v>
      </c>
      <c r="BP20" s="90">
        <f t="shared" ref="BP20:BT40" si="4">AND(BP$4&lt;=$R20,BP$5&gt;=$R20)*$O20</f>
        <v>0</v>
      </c>
      <c r="BQ20" s="90">
        <f t="shared" si="4"/>
        <v>0</v>
      </c>
      <c r="BR20" s="90">
        <f t="shared" si="4"/>
        <v>0</v>
      </c>
      <c r="BS20" s="90">
        <f t="shared" si="4"/>
        <v>0</v>
      </c>
      <c r="BT20" s="90">
        <f t="shared" si="4"/>
        <v>0</v>
      </c>
      <c r="BU20" s="90"/>
    </row>
    <row r="21" spans="1:73" s="42" customFormat="1" ht="15" customHeight="1" x14ac:dyDescent="0.3">
      <c r="A21" s="46"/>
      <c r="B21" s="532" t="s">
        <v>121</v>
      </c>
      <c r="C21" s="106" t="s">
        <v>308</v>
      </c>
      <c r="D21" s="15"/>
      <c r="E21" s="87">
        <v>0</v>
      </c>
      <c r="F21" s="87">
        <v>0</v>
      </c>
      <c r="G21" s="87">
        <v>0</v>
      </c>
      <c r="H21" s="87">
        <v>0</v>
      </c>
      <c r="I21" s="87">
        <v>0</v>
      </c>
      <c r="J21" s="87">
        <v>0</v>
      </c>
      <c r="K21" s="87">
        <v>0</v>
      </c>
      <c r="L21" s="87">
        <v>0</v>
      </c>
      <c r="M21" s="87">
        <v>0</v>
      </c>
      <c r="N21" s="87">
        <v>0</v>
      </c>
      <c r="O21" s="311">
        <f t="shared" si="0"/>
        <v>0</v>
      </c>
      <c r="P21" s="310" t="str">
        <f>'1.Fin Model Summary Inputs'!$D$8</f>
        <v>k EUR</v>
      </c>
      <c r="Q21" s="213">
        <v>1</v>
      </c>
      <c r="R21" s="196">
        <f t="shared" ref="R21:R39" si="5">EOMONTH($E$10,Q21-1)</f>
        <v>45716</v>
      </c>
      <c r="S21" s="90">
        <f t="shared" ref="S21:AH41" si="6">AND(S$4&lt;=$R21,S$5&gt;=$R21)*$O21</f>
        <v>0</v>
      </c>
      <c r="T21" s="90">
        <f t="shared" si="1"/>
        <v>0</v>
      </c>
      <c r="U21" s="90">
        <f t="shared" si="1"/>
        <v>0</v>
      </c>
      <c r="V21" s="90">
        <f t="shared" si="1"/>
        <v>0</v>
      </c>
      <c r="W21" s="90">
        <f t="shared" si="1"/>
        <v>0</v>
      </c>
      <c r="X21" s="90">
        <f t="shared" si="1"/>
        <v>0</v>
      </c>
      <c r="Y21" s="90">
        <f t="shared" si="1"/>
        <v>0</v>
      </c>
      <c r="Z21" s="90">
        <f t="shared" si="1"/>
        <v>0</v>
      </c>
      <c r="AA21" s="90">
        <f t="shared" si="1"/>
        <v>0</v>
      </c>
      <c r="AB21" s="90">
        <f t="shared" si="1"/>
        <v>0</v>
      </c>
      <c r="AC21" s="90">
        <f t="shared" si="1"/>
        <v>0</v>
      </c>
      <c r="AD21" s="90">
        <f t="shared" si="1"/>
        <v>0</v>
      </c>
      <c r="AE21" s="90">
        <f t="shared" si="1"/>
        <v>0</v>
      </c>
      <c r="AF21" s="90">
        <f t="shared" si="1"/>
        <v>0</v>
      </c>
      <c r="AG21" s="90">
        <f t="shared" si="1"/>
        <v>0</v>
      </c>
      <c r="AH21" s="90">
        <f t="shared" si="1"/>
        <v>0</v>
      </c>
      <c r="AI21" s="90">
        <f t="shared" si="1"/>
        <v>0</v>
      </c>
      <c r="AJ21" s="90">
        <f t="shared" si="2"/>
        <v>0</v>
      </c>
      <c r="AK21" s="90">
        <f t="shared" si="2"/>
        <v>0</v>
      </c>
      <c r="AL21" s="90">
        <f t="shared" si="2"/>
        <v>0</v>
      </c>
      <c r="AM21" s="90">
        <f t="shared" si="2"/>
        <v>0</v>
      </c>
      <c r="AN21" s="90">
        <f t="shared" si="2"/>
        <v>0</v>
      </c>
      <c r="AO21" s="90">
        <f t="shared" si="2"/>
        <v>0</v>
      </c>
      <c r="AP21" s="90">
        <f t="shared" si="2"/>
        <v>0</v>
      </c>
      <c r="AQ21" s="90">
        <f t="shared" si="2"/>
        <v>0</v>
      </c>
      <c r="AR21" s="90">
        <f t="shared" si="2"/>
        <v>0</v>
      </c>
      <c r="AS21" s="90">
        <f t="shared" si="2"/>
        <v>0</v>
      </c>
      <c r="AT21" s="90">
        <f t="shared" si="2"/>
        <v>0</v>
      </c>
      <c r="AU21" s="90">
        <f t="shared" si="2"/>
        <v>0</v>
      </c>
      <c r="AV21" s="90">
        <f t="shared" si="2"/>
        <v>0</v>
      </c>
      <c r="AW21" s="90">
        <f t="shared" si="2"/>
        <v>0</v>
      </c>
      <c r="AX21" s="90">
        <f t="shared" si="2"/>
        <v>0</v>
      </c>
      <c r="AY21" s="90">
        <f t="shared" si="2"/>
        <v>0</v>
      </c>
      <c r="AZ21" s="90">
        <f t="shared" si="3"/>
        <v>0</v>
      </c>
      <c r="BA21" s="90">
        <f t="shared" si="3"/>
        <v>0</v>
      </c>
      <c r="BB21" s="90">
        <f t="shared" si="3"/>
        <v>0</v>
      </c>
      <c r="BC21" s="90">
        <f t="shared" si="3"/>
        <v>0</v>
      </c>
      <c r="BD21" s="90">
        <f t="shared" si="3"/>
        <v>0</v>
      </c>
      <c r="BE21" s="90">
        <f t="shared" si="3"/>
        <v>0</v>
      </c>
      <c r="BF21" s="90">
        <f t="shared" si="3"/>
        <v>0</v>
      </c>
      <c r="BG21" s="90">
        <f t="shared" si="3"/>
        <v>0</v>
      </c>
      <c r="BH21" s="90">
        <f t="shared" si="3"/>
        <v>0</v>
      </c>
      <c r="BI21" s="90">
        <f t="shared" si="3"/>
        <v>0</v>
      </c>
      <c r="BJ21" s="90">
        <f t="shared" si="3"/>
        <v>0</v>
      </c>
      <c r="BK21" s="90">
        <f t="shared" si="3"/>
        <v>0</v>
      </c>
      <c r="BL21" s="90">
        <f t="shared" si="3"/>
        <v>0</v>
      </c>
      <c r="BM21" s="90">
        <f t="shared" si="3"/>
        <v>0</v>
      </c>
      <c r="BN21" s="90">
        <f t="shared" si="3"/>
        <v>0</v>
      </c>
      <c r="BO21" s="90">
        <f t="shared" si="3"/>
        <v>0</v>
      </c>
      <c r="BP21" s="90">
        <f t="shared" si="4"/>
        <v>0</v>
      </c>
      <c r="BQ21" s="90">
        <f t="shared" si="4"/>
        <v>0</v>
      </c>
      <c r="BR21" s="90">
        <f t="shared" si="4"/>
        <v>0</v>
      </c>
      <c r="BS21" s="90">
        <f t="shared" si="4"/>
        <v>0</v>
      </c>
      <c r="BT21" s="90">
        <f t="shared" si="4"/>
        <v>0</v>
      </c>
      <c r="BU21" s="90"/>
    </row>
    <row r="22" spans="1:73" s="42" customFormat="1" ht="15" customHeight="1" x14ac:dyDescent="0.3">
      <c r="A22" s="46"/>
      <c r="B22" s="532" t="s">
        <v>121</v>
      </c>
      <c r="C22" s="106" t="s">
        <v>308</v>
      </c>
      <c r="D22" s="15"/>
      <c r="E22" s="87">
        <v>0</v>
      </c>
      <c r="F22" s="87">
        <v>0</v>
      </c>
      <c r="G22" s="87">
        <v>0</v>
      </c>
      <c r="H22" s="87">
        <v>0</v>
      </c>
      <c r="I22" s="87">
        <v>0</v>
      </c>
      <c r="J22" s="87">
        <v>0</v>
      </c>
      <c r="K22" s="87">
        <v>0</v>
      </c>
      <c r="L22" s="87">
        <v>0</v>
      </c>
      <c r="M22" s="87">
        <v>0</v>
      </c>
      <c r="N22" s="87">
        <v>0</v>
      </c>
      <c r="O22" s="311">
        <f t="shared" si="0"/>
        <v>0</v>
      </c>
      <c r="P22" s="310" t="str">
        <f>'1.Fin Model Summary Inputs'!$D$8</f>
        <v>k EUR</v>
      </c>
      <c r="Q22" s="213">
        <v>1</v>
      </c>
      <c r="R22" s="196">
        <f t="shared" si="5"/>
        <v>45716</v>
      </c>
      <c r="S22" s="90">
        <f t="shared" si="6"/>
        <v>0</v>
      </c>
      <c r="T22" s="90">
        <f t="shared" si="1"/>
        <v>0</v>
      </c>
      <c r="U22" s="90">
        <f t="shared" si="1"/>
        <v>0</v>
      </c>
      <c r="V22" s="90">
        <f t="shared" si="1"/>
        <v>0</v>
      </c>
      <c r="W22" s="90">
        <f t="shared" si="1"/>
        <v>0</v>
      </c>
      <c r="X22" s="90">
        <f t="shared" si="1"/>
        <v>0</v>
      </c>
      <c r="Y22" s="90">
        <f t="shared" si="1"/>
        <v>0</v>
      </c>
      <c r="Z22" s="90">
        <f t="shared" si="1"/>
        <v>0</v>
      </c>
      <c r="AA22" s="90">
        <f t="shared" si="1"/>
        <v>0</v>
      </c>
      <c r="AB22" s="90">
        <f t="shared" si="1"/>
        <v>0</v>
      </c>
      <c r="AC22" s="90">
        <f t="shared" si="1"/>
        <v>0</v>
      </c>
      <c r="AD22" s="90">
        <f t="shared" si="1"/>
        <v>0</v>
      </c>
      <c r="AE22" s="90">
        <f t="shared" si="1"/>
        <v>0</v>
      </c>
      <c r="AF22" s="90">
        <f t="shared" si="1"/>
        <v>0</v>
      </c>
      <c r="AG22" s="90">
        <f t="shared" si="1"/>
        <v>0</v>
      </c>
      <c r="AH22" s="90">
        <f t="shared" si="1"/>
        <v>0</v>
      </c>
      <c r="AI22" s="90">
        <f t="shared" si="1"/>
        <v>0</v>
      </c>
      <c r="AJ22" s="90">
        <f t="shared" si="2"/>
        <v>0</v>
      </c>
      <c r="AK22" s="90">
        <f t="shared" si="2"/>
        <v>0</v>
      </c>
      <c r="AL22" s="90">
        <f t="shared" si="2"/>
        <v>0</v>
      </c>
      <c r="AM22" s="90">
        <f t="shared" si="2"/>
        <v>0</v>
      </c>
      <c r="AN22" s="90">
        <f t="shared" si="2"/>
        <v>0</v>
      </c>
      <c r="AO22" s="90">
        <f t="shared" si="2"/>
        <v>0</v>
      </c>
      <c r="AP22" s="90">
        <f t="shared" si="2"/>
        <v>0</v>
      </c>
      <c r="AQ22" s="90">
        <f t="shared" si="2"/>
        <v>0</v>
      </c>
      <c r="AR22" s="90">
        <f t="shared" si="2"/>
        <v>0</v>
      </c>
      <c r="AS22" s="90">
        <f t="shared" si="2"/>
        <v>0</v>
      </c>
      <c r="AT22" s="90">
        <f t="shared" si="2"/>
        <v>0</v>
      </c>
      <c r="AU22" s="90">
        <f t="shared" si="2"/>
        <v>0</v>
      </c>
      <c r="AV22" s="90">
        <f t="shared" si="2"/>
        <v>0</v>
      </c>
      <c r="AW22" s="90">
        <f t="shared" si="2"/>
        <v>0</v>
      </c>
      <c r="AX22" s="90">
        <f t="shared" si="2"/>
        <v>0</v>
      </c>
      <c r="AY22" s="90">
        <f t="shared" si="2"/>
        <v>0</v>
      </c>
      <c r="AZ22" s="90">
        <f t="shared" si="3"/>
        <v>0</v>
      </c>
      <c r="BA22" s="90">
        <f t="shared" si="3"/>
        <v>0</v>
      </c>
      <c r="BB22" s="90">
        <f t="shared" si="3"/>
        <v>0</v>
      </c>
      <c r="BC22" s="90">
        <f t="shared" si="3"/>
        <v>0</v>
      </c>
      <c r="BD22" s="90">
        <f t="shared" si="3"/>
        <v>0</v>
      </c>
      <c r="BE22" s="90">
        <f t="shared" si="3"/>
        <v>0</v>
      </c>
      <c r="BF22" s="90">
        <f t="shared" si="3"/>
        <v>0</v>
      </c>
      <c r="BG22" s="90">
        <f t="shared" si="3"/>
        <v>0</v>
      </c>
      <c r="BH22" s="90">
        <f t="shared" si="3"/>
        <v>0</v>
      </c>
      <c r="BI22" s="90">
        <f t="shared" si="3"/>
        <v>0</v>
      </c>
      <c r="BJ22" s="90">
        <f t="shared" si="3"/>
        <v>0</v>
      </c>
      <c r="BK22" s="90">
        <f t="shared" si="3"/>
        <v>0</v>
      </c>
      <c r="BL22" s="90">
        <f t="shared" si="3"/>
        <v>0</v>
      </c>
      <c r="BM22" s="90">
        <f t="shared" si="3"/>
        <v>0</v>
      </c>
      <c r="BN22" s="90">
        <f t="shared" si="3"/>
        <v>0</v>
      </c>
      <c r="BO22" s="90">
        <f t="shared" si="3"/>
        <v>0</v>
      </c>
      <c r="BP22" s="90">
        <f t="shared" si="4"/>
        <v>0</v>
      </c>
      <c r="BQ22" s="90">
        <f t="shared" si="4"/>
        <v>0</v>
      </c>
      <c r="BR22" s="90">
        <f t="shared" si="4"/>
        <v>0</v>
      </c>
      <c r="BS22" s="90">
        <f t="shared" si="4"/>
        <v>0</v>
      </c>
      <c r="BT22" s="90">
        <f t="shared" si="4"/>
        <v>0</v>
      </c>
      <c r="BU22" s="90"/>
    </row>
    <row r="23" spans="1:73" s="42" customFormat="1" ht="15" customHeight="1" x14ac:dyDescent="0.3">
      <c r="A23" s="46"/>
      <c r="B23" s="532" t="s">
        <v>121</v>
      </c>
      <c r="C23" s="106" t="s">
        <v>308</v>
      </c>
      <c r="D23" s="15"/>
      <c r="E23" s="87">
        <v>0</v>
      </c>
      <c r="F23" s="87">
        <v>0</v>
      </c>
      <c r="G23" s="87">
        <v>0</v>
      </c>
      <c r="H23" s="87">
        <v>0</v>
      </c>
      <c r="I23" s="87">
        <v>0</v>
      </c>
      <c r="J23" s="87">
        <v>0</v>
      </c>
      <c r="K23" s="87">
        <v>0</v>
      </c>
      <c r="L23" s="87">
        <v>0</v>
      </c>
      <c r="M23" s="87">
        <v>0</v>
      </c>
      <c r="N23" s="87">
        <v>0</v>
      </c>
      <c r="O23" s="311">
        <f t="shared" si="0"/>
        <v>0</v>
      </c>
      <c r="P23" s="310" t="str">
        <f>'1.Fin Model Summary Inputs'!$D$8</f>
        <v>k EUR</v>
      </c>
      <c r="Q23" s="213">
        <v>1</v>
      </c>
      <c r="R23" s="196">
        <f t="shared" si="5"/>
        <v>45716</v>
      </c>
      <c r="S23" s="90">
        <f t="shared" si="6"/>
        <v>0</v>
      </c>
      <c r="T23" s="90">
        <f t="shared" si="1"/>
        <v>0</v>
      </c>
      <c r="U23" s="90">
        <f t="shared" si="1"/>
        <v>0</v>
      </c>
      <c r="V23" s="90">
        <f t="shared" si="1"/>
        <v>0</v>
      </c>
      <c r="W23" s="90">
        <f t="shared" si="1"/>
        <v>0</v>
      </c>
      <c r="X23" s="90">
        <f t="shared" si="1"/>
        <v>0</v>
      </c>
      <c r="Y23" s="90">
        <f t="shared" si="1"/>
        <v>0</v>
      </c>
      <c r="Z23" s="90">
        <f t="shared" si="1"/>
        <v>0</v>
      </c>
      <c r="AA23" s="90">
        <f t="shared" si="1"/>
        <v>0</v>
      </c>
      <c r="AB23" s="90">
        <f t="shared" si="1"/>
        <v>0</v>
      </c>
      <c r="AC23" s="90">
        <f t="shared" si="1"/>
        <v>0</v>
      </c>
      <c r="AD23" s="90">
        <f t="shared" si="1"/>
        <v>0</v>
      </c>
      <c r="AE23" s="90">
        <f t="shared" si="1"/>
        <v>0</v>
      </c>
      <c r="AF23" s="90">
        <f t="shared" si="1"/>
        <v>0</v>
      </c>
      <c r="AG23" s="90">
        <f t="shared" si="1"/>
        <v>0</v>
      </c>
      <c r="AH23" s="90">
        <f t="shared" si="1"/>
        <v>0</v>
      </c>
      <c r="AI23" s="90">
        <f t="shared" si="1"/>
        <v>0</v>
      </c>
      <c r="AJ23" s="90">
        <f t="shared" si="2"/>
        <v>0</v>
      </c>
      <c r="AK23" s="90">
        <f t="shared" si="2"/>
        <v>0</v>
      </c>
      <c r="AL23" s="90">
        <f t="shared" si="2"/>
        <v>0</v>
      </c>
      <c r="AM23" s="90">
        <f t="shared" si="2"/>
        <v>0</v>
      </c>
      <c r="AN23" s="90">
        <f t="shared" si="2"/>
        <v>0</v>
      </c>
      <c r="AO23" s="90">
        <f t="shared" si="2"/>
        <v>0</v>
      </c>
      <c r="AP23" s="90">
        <f t="shared" si="2"/>
        <v>0</v>
      </c>
      <c r="AQ23" s="90">
        <f t="shared" si="2"/>
        <v>0</v>
      </c>
      <c r="AR23" s="90">
        <f t="shared" si="2"/>
        <v>0</v>
      </c>
      <c r="AS23" s="90">
        <f t="shared" si="2"/>
        <v>0</v>
      </c>
      <c r="AT23" s="90">
        <f t="shared" si="2"/>
        <v>0</v>
      </c>
      <c r="AU23" s="90">
        <f t="shared" si="2"/>
        <v>0</v>
      </c>
      <c r="AV23" s="90">
        <f t="shared" si="2"/>
        <v>0</v>
      </c>
      <c r="AW23" s="90">
        <f t="shared" si="2"/>
        <v>0</v>
      </c>
      <c r="AX23" s="90">
        <f t="shared" si="2"/>
        <v>0</v>
      </c>
      <c r="AY23" s="90">
        <f t="shared" si="2"/>
        <v>0</v>
      </c>
      <c r="AZ23" s="90">
        <f t="shared" si="3"/>
        <v>0</v>
      </c>
      <c r="BA23" s="90">
        <f t="shared" si="3"/>
        <v>0</v>
      </c>
      <c r="BB23" s="90">
        <f t="shared" si="3"/>
        <v>0</v>
      </c>
      <c r="BC23" s="90">
        <f t="shared" si="3"/>
        <v>0</v>
      </c>
      <c r="BD23" s="90">
        <f t="shared" si="3"/>
        <v>0</v>
      </c>
      <c r="BE23" s="90">
        <f t="shared" si="3"/>
        <v>0</v>
      </c>
      <c r="BF23" s="90">
        <f t="shared" si="3"/>
        <v>0</v>
      </c>
      <c r="BG23" s="90">
        <f t="shared" si="3"/>
        <v>0</v>
      </c>
      <c r="BH23" s="90">
        <f t="shared" si="3"/>
        <v>0</v>
      </c>
      <c r="BI23" s="90">
        <f t="shared" si="3"/>
        <v>0</v>
      </c>
      <c r="BJ23" s="90">
        <f t="shared" si="3"/>
        <v>0</v>
      </c>
      <c r="BK23" s="90">
        <f t="shared" si="3"/>
        <v>0</v>
      </c>
      <c r="BL23" s="90">
        <f t="shared" si="3"/>
        <v>0</v>
      </c>
      <c r="BM23" s="90">
        <f t="shared" si="3"/>
        <v>0</v>
      </c>
      <c r="BN23" s="90">
        <f t="shared" si="3"/>
        <v>0</v>
      </c>
      <c r="BO23" s="90">
        <f t="shared" si="3"/>
        <v>0</v>
      </c>
      <c r="BP23" s="90">
        <f t="shared" si="4"/>
        <v>0</v>
      </c>
      <c r="BQ23" s="90">
        <f t="shared" si="4"/>
        <v>0</v>
      </c>
      <c r="BR23" s="90">
        <f t="shared" si="4"/>
        <v>0</v>
      </c>
      <c r="BS23" s="90">
        <f t="shared" si="4"/>
        <v>0</v>
      </c>
      <c r="BT23" s="90">
        <f t="shared" si="4"/>
        <v>0</v>
      </c>
      <c r="BU23" s="90"/>
    </row>
    <row r="24" spans="1:73" s="42" customFormat="1" ht="15" customHeight="1" x14ac:dyDescent="0.3">
      <c r="A24" s="46"/>
      <c r="B24" s="532" t="s">
        <v>121</v>
      </c>
      <c r="C24" s="106" t="s">
        <v>308</v>
      </c>
      <c r="D24" s="15"/>
      <c r="E24" s="87">
        <v>0</v>
      </c>
      <c r="F24" s="87">
        <v>0</v>
      </c>
      <c r="G24" s="87">
        <v>0</v>
      </c>
      <c r="H24" s="87">
        <v>0</v>
      </c>
      <c r="I24" s="87">
        <v>0</v>
      </c>
      <c r="J24" s="87">
        <v>0</v>
      </c>
      <c r="K24" s="87">
        <v>0</v>
      </c>
      <c r="L24" s="87">
        <v>0</v>
      </c>
      <c r="M24" s="87">
        <v>0</v>
      </c>
      <c r="N24" s="87">
        <v>0</v>
      </c>
      <c r="O24" s="311">
        <f t="shared" si="0"/>
        <v>0</v>
      </c>
      <c r="P24" s="310" t="str">
        <f>'1.Fin Model Summary Inputs'!$D$8</f>
        <v>k EUR</v>
      </c>
      <c r="Q24" s="213">
        <v>1</v>
      </c>
      <c r="R24" s="196">
        <f t="shared" ref="R24" si="7">EOMONTH($E$10,Q24-1)</f>
        <v>45716</v>
      </c>
      <c r="S24" s="90">
        <f t="shared" si="6"/>
        <v>0</v>
      </c>
      <c r="T24" s="90">
        <f t="shared" si="1"/>
        <v>0</v>
      </c>
      <c r="U24" s="90">
        <f t="shared" si="1"/>
        <v>0</v>
      </c>
      <c r="V24" s="90">
        <f t="shared" si="1"/>
        <v>0</v>
      </c>
      <c r="W24" s="90">
        <f t="shared" si="1"/>
        <v>0</v>
      </c>
      <c r="X24" s="90">
        <f t="shared" si="1"/>
        <v>0</v>
      </c>
      <c r="Y24" s="90">
        <f t="shared" si="1"/>
        <v>0</v>
      </c>
      <c r="Z24" s="90">
        <f t="shared" si="1"/>
        <v>0</v>
      </c>
      <c r="AA24" s="90">
        <f t="shared" si="1"/>
        <v>0</v>
      </c>
      <c r="AB24" s="90">
        <f t="shared" si="1"/>
        <v>0</v>
      </c>
      <c r="AC24" s="90">
        <f t="shared" si="1"/>
        <v>0</v>
      </c>
      <c r="AD24" s="90">
        <f t="shared" si="1"/>
        <v>0</v>
      </c>
      <c r="AE24" s="90">
        <f t="shared" si="1"/>
        <v>0</v>
      </c>
      <c r="AF24" s="90">
        <f t="shared" si="1"/>
        <v>0</v>
      </c>
      <c r="AG24" s="90">
        <f t="shared" si="1"/>
        <v>0</v>
      </c>
      <c r="AH24" s="90">
        <f t="shared" si="1"/>
        <v>0</v>
      </c>
      <c r="AI24" s="90">
        <f t="shared" si="1"/>
        <v>0</v>
      </c>
      <c r="AJ24" s="90">
        <f t="shared" si="2"/>
        <v>0</v>
      </c>
      <c r="AK24" s="90">
        <f t="shared" si="2"/>
        <v>0</v>
      </c>
      <c r="AL24" s="90">
        <f t="shared" si="2"/>
        <v>0</v>
      </c>
      <c r="AM24" s="90">
        <f t="shared" si="2"/>
        <v>0</v>
      </c>
      <c r="AN24" s="90">
        <f t="shared" si="2"/>
        <v>0</v>
      </c>
      <c r="AO24" s="90">
        <f t="shared" si="2"/>
        <v>0</v>
      </c>
      <c r="AP24" s="90">
        <f t="shared" si="2"/>
        <v>0</v>
      </c>
      <c r="AQ24" s="90">
        <f t="shared" si="2"/>
        <v>0</v>
      </c>
      <c r="AR24" s="90">
        <f t="shared" si="2"/>
        <v>0</v>
      </c>
      <c r="AS24" s="90">
        <f t="shared" si="2"/>
        <v>0</v>
      </c>
      <c r="AT24" s="90">
        <f t="shared" si="2"/>
        <v>0</v>
      </c>
      <c r="AU24" s="90">
        <f t="shared" si="2"/>
        <v>0</v>
      </c>
      <c r="AV24" s="90">
        <f t="shared" si="2"/>
        <v>0</v>
      </c>
      <c r="AW24" s="90">
        <f t="shared" si="2"/>
        <v>0</v>
      </c>
      <c r="AX24" s="90">
        <f t="shared" si="2"/>
        <v>0</v>
      </c>
      <c r="AY24" s="90">
        <f t="shared" si="2"/>
        <v>0</v>
      </c>
      <c r="AZ24" s="90">
        <f t="shared" si="3"/>
        <v>0</v>
      </c>
      <c r="BA24" s="90">
        <f t="shared" si="3"/>
        <v>0</v>
      </c>
      <c r="BB24" s="90">
        <f t="shared" si="3"/>
        <v>0</v>
      </c>
      <c r="BC24" s="90">
        <f t="shared" si="3"/>
        <v>0</v>
      </c>
      <c r="BD24" s="90">
        <f t="shared" si="3"/>
        <v>0</v>
      </c>
      <c r="BE24" s="90">
        <f t="shared" si="3"/>
        <v>0</v>
      </c>
      <c r="BF24" s="90">
        <f t="shared" si="3"/>
        <v>0</v>
      </c>
      <c r="BG24" s="90">
        <f t="shared" si="3"/>
        <v>0</v>
      </c>
      <c r="BH24" s="90">
        <f t="shared" si="3"/>
        <v>0</v>
      </c>
      <c r="BI24" s="90">
        <f t="shared" si="3"/>
        <v>0</v>
      </c>
      <c r="BJ24" s="90">
        <f t="shared" si="3"/>
        <v>0</v>
      </c>
      <c r="BK24" s="90">
        <f t="shared" si="3"/>
        <v>0</v>
      </c>
      <c r="BL24" s="90">
        <f t="shared" si="3"/>
        <v>0</v>
      </c>
      <c r="BM24" s="90">
        <f t="shared" si="3"/>
        <v>0</v>
      </c>
      <c r="BN24" s="90">
        <f t="shared" si="3"/>
        <v>0</v>
      </c>
      <c r="BO24" s="90">
        <f t="shared" si="3"/>
        <v>0</v>
      </c>
      <c r="BP24" s="90">
        <f t="shared" si="4"/>
        <v>0</v>
      </c>
      <c r="BQ24" s="90">
        <f t="shared" si="4"/>
        <v>0</v>
      </c>
      <c r="BR24" s="90">
        <f t="shared" si="4"/>
        <v>0</v>
      </c>
      <c r="BS24" s="90">
        <f t="shared" si="4"/>
        <v>0</v>
      </c>
      <c r="BT24" s="90">
        <f t="shared" si="4"/>
        <v>0</v>
      </c>
      <c r="BU24" s="90"/>
    </row>
    <row r="25" spans="1:73" s="42" customFormat="1" ht="15" customHeight="1" x14ac:dyDescent="0.3">
      <c r="A25" s="46"/>
      <c r="B25" s="532" t="s">
        <v>121</v>
      </c>
      <c r="C25" s="106" t="s">
        <v>308</v>
      </c>
      <c r="D25" s="15"/>
      <c r="E25" s="87">
        <v>0</v>
      </c>
      <c r="F25" s="87">
        <v>0</v>
      </c>
      <c r="G25" s="87">
        <v>0</v>
      </c>
      <c r="H25" s="87">
        <v>0</v>
      </c>
      <c r="I25" s="87">
        <v>0</v>
      </c>
      <c r="J25" s="87">
        <v>0</v>
      </c>
      <c r="K25" s="87">
        <v>0</v>
      </c>
      <c r="L25" s="87">
        <v>0</v>
      </c>
      <c r="M25" s="87">
        <v>0</v>
      </c>
      <c r="N25" s="87">
        <v>0</v>
      </c>
      <c r="O25" s="311">
        <f t="shared" si="0"/>
        <v>0</v>
      </c>
      <c r="P25" s="310" t="str">
        <f>'1.Fin Model Summary Inputs'!$D$8</f>
        <v>k EUR</v>
      </c>
      <c r="Q25" s="213">
        <v>1</v>
      </c>
      <c r="R25" s="196">
        <f t="shared" si="5"/>
        <v>45716</v>
      </c>
      <c r="S25" s="90">
        <f t="shared" si="6"/>
        <v>0</v>
      </c>
      <c r="T25" s="90">
        <f t="shared" si="1"/>
        <v>0</v>
      </c>
      <c r="U25" s="90">
        <f t="shared" si="1"/>
        <v>0</v>
      </c>
      <c r="V25" s="90">
        <f t="shared" si="1"/>
        <v>0</v>
      </c>
      <c r="W25" s="90">
        <f t="shared" si="1"/>
        <v>0</v>
      </c>
      <c r="X25" s="90">
        <f t="shared" si="1"/>
        <v>0</v>
      </c>
      <c r="Y25" s="90">
        <f t="shared" si="1"/>
        <v>0</v>
      </c>
      <c r="Z25" s="90">
        <f t="shared" si="1"/>
        <v>0</v>
      </c>
      <c r="AA25" s="90">
        <f t="shared" si="1"/>
        <v>0</v>
      </c>
      <c r="AB25" s="90">
        <f t="shared" si="1"/>
        <v>0</v>
      </c>
      <c r="AC25" s="90">
        <f t="shared" si="1"/>
        <v>0</v>
      </c>
      <c r="AD25" s="90">
        <f t="shared" si="1"/>
        <v>0</v>
      </c>
      <c r="AE25" s="90">
        <f t="shared" si="1"/>
        <v>0</v>
      </c>
      <c r="AF25" s="90">
        <f t="shared" si="1"/>
        <v>0</v>
      </c>
      <c r="AG25" s="90">
        <f t="shared" si="1"/>
        <v>0</v>
      </c>
      <c r="AH25" s="90">
        <f t="shared" si="1"/>
        <v>0</v>
      </c>
      <c r="AI25" s="90">
        <f t="shared" si="1"/>
        <v>0</v>
      </c>
      <c r="AJ25" s="90">
        <f t="shared" si="2"/>
        <v>0</v>
      </c>
      <c r="AK25" s="90">
        <f t="shared" si="2"/>
        <v>0</v>
      </c>
      <c r="AL25" s="90">
        <f t="shared" si="2"/>
        <v>0</v>
      </c>
      <c r="AM25" s="90">
        <f t="shared" si="2"/>
        <v>0</v>
      </c>
      <c r="AN25" s="90">
        <f t="shared" si="2"/>
        <v>0</v>
      </c>
      <c r="AO25" s="90">
        <f t="shared" si="2"/>
        <v>0</v>
      </c>
      <c r="AP25" s="90">
        <f t="shared" si="2"/>
        <v>0</v>
      </c>
      <c r="AQ25" s="90">
        <f t="shared" si="2"/>
        <v>0</v>
      </c>
      <c r="AR25" s="90">
        <f t="shared" si="2"/>
        <v>0</v>
      </c>
      <c r="AS25" s="90">
        <f t="shared" si="2"/>
        <v>0</v>
      </c>
      <c r="AT25" s="90">
        <f t="shared" si="2"/>
        <v>0</v>
      </c>
      <c r="AU25" s="90">
        <f t="shared" si="2"/>
        <v>0</v>
      </c>
      <c r="AV25" s="90">
        <f t="shared" si="2"/>
        <v>0</v>
      </c>
      <c r="AW25" s="90">
        <f t="shared" si="2"/>
        <v>0</v>
      </c>
      <c r="AX25" s="90">
        <f t="shared" si="2"/>
        <v>0</v>
      </c>
      <c r="AY25" s="90">
        <f t="shared" si="2"/>
        <v>0</v>
      </c>
      <c r="AZ25" s="90">
        <f t="shared" si="3"/>
        <v>0</v>
      </c>
      <c r="BA25" s="90">
        <f t="shared" si="3"/>
        <v>0</v>
      </c>
      <c r="BB25" s="90">
        <f t="shared" si="3"/>
        <v>0</v>
      </c>
      <c r="BC25" s="90">
        <f t="shared" si="3"/>
        <v>0</v>
      </c>
      <c r="BD25" s="90">
        <f t="shared" si="3"/>
        <v>0</v>
      </c>
      <c r="BE25" s="90">
        <f t="shared" si="3"/>
        <v>0</v>
      </c>
      <c r="BF25" s="90">
        <f t="shared" si="3"/>
        <v>0</v>
      </c>
      <c r="BG25" s="90">
        <f t="shared" si="3"/>
        <v>0</v>
      </c>
      <c r="BH25" s="90">
        <f t="shared" si="3"/>
        <v>0</v>
      </c>
      <c r="BI25" s="90">
        <f t="shared" si="3"/>
        <v>0</v>
      </c>
      <c r="BJ25" s="90">
        <f t="shared" si="3"/>
        <v>0</v>
      </c>
      <c r="BK25" s="90">
        <f t="shared" si="3"/>
        <v>0</v>
      </c>
      <c r="BL25" s="90">
        <f t="shared" si="3"/>
        <v>0</v>
      </c>
      <c r="BM25" s="90">
        <f t="shared" si="3"/>
        <v>0</v>
      </c>
      <c r="BN25" s="90">
        <f t="shared" si="3"/>
        <v>0</v>
      </c>
      <c r="BO25" s="90">
        <f t="shared" si="3"/>
        <v>0</v>
      </c>
      <c r="BP25" s="90">
        <f t="shared" si="4"/>
        <v>0</v>
      </c>
      <c r="BQ25" s="90">
        <f t="shared" si="4"/>
        <v>0</v>
      </c>
      <c r="BR25" s="90">
        <f t="shared" si="4"/>
        <v>0</v>
      </c>
      <c r="BS25" s="90">
        <f t="shared" si="4"/>
        <v>0</v>
      </c>
      <c r="BT25" s="90">
        <f t="shared" si="4"/>
        <v>0</v>
      </c>
      <c r="BU25" s="90"/>
    </row>
    <row r="26" spans="1:73" s="42" customFormat="1" ht="9.75" customHeight="1" x14ac:dyDescent="0.3">
      <c r="A26" s="14"/>
      <c r="B26" s="100"/>
      <c r="C26" s="107"/>
      <c r="D26" s="15"/>
      <c r="E26" s="49"/>
      <c r="F26" s="49"/>
      <c r="G26" s="49"/>
      <c r="H26" s="49"/>
      <c r="I26" s="49"/>
      <c r="J26" s="49"/>
      <c r="K26" s="49"/>
      <c r="L26" s="49"/>
      <c r="M26" s="49"/>
      <c r="N26" s="49"/>
      <c r="O26" s="665"/>
      <c r="P26" s="310"/>
      <c r="Q26" s="14"/>
      <c r="R26" s="14"/>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row>
    <row r="27" spans="1:73" s="8" customFormat="1" x14ac:dyDescent="0.3">
      <c r="A27" s="41"/>
      <c r="B27" s="41"/>
      <c r="C27" s="119" t="s">
        <v>302</v>
      </c>
      <c r="D27" s="22"/>
      <c r="E27" s="396">
        <f>SUM(E20:E25)</f>
        <v>0</v>
      </c>
      <c r="F27" s="396">
        <f t="shared" ref="F27:N27" si="8">SUM(F20:F25)</f>
        <v>0</v>
      </c>
      <c r="G27" s="396">
        <f t="shared" si="8"/>
        <v>0</v>
      </c>
      <c r="H27" s="396">
        <f t="shared" si="8"/>
        <v>0</v>
      </c>
      <c r="I27" s="396">
        <f t="shared" si="8"/>
        <v>0</v>
      </c>
      <c r="J27" s="396">
        <f t="shared" si="8"/>
        <v>0</v>
      </c>
      <c r="K27" s="396">
        <f t="shared" si="8"/>
        <v>0</v>
      </c>
      <c r="L27" s="396">
        <f t="shared" si="8"/>
        <v>0</v>
      </c>
      <c r="M27" s="396">
        <f t="shared" si="8"/>
        <v>0</v>
      </c>
      <c r="N27" s="396">
        <f t="shared" si="8"/>
        <v>0</v>
      </c>
      <c r="O27" s="666">
        <f>SUM(O20:O25)</f>
        <v>0</v>
      </c>
      <c r="P27" s="668" t="str">
        <f>'1.Fin Model Summary Inputs'!$D$8</f>
        <v>k EUR</v>
      </c>
      <c r="Q27" s="14"/>
      <c r="R27" s="14"/>
      <c r="S27" s="200">
        <f>SUM(S20:S25)</f>
        <v>0</v>
      </c>
      <c r="T27" s="200">
        <f t="shared" ref="T27:BS27" si="9">SUM(T20:T25)</f>
        <v>0</v>
      </c>
      <c r="U27" s="200">
        <f t="shared" si="9"/>
        <v>0</v>
      </c>
      <c r="V27" s="200">
        <f t="shared" si="9"/>
        <v>0</v>
      </c>
      <c r="W27" s="200">
        <f t="shared" si="9"/>
        <v>0</v>
      </c>
      <c r="X27" s="200">
        <f t="shared" si="9"/>
        <v>0</v>
      </c>
      <c r="Y27" s="200">
        <f t="shared" si="9"/>
        <v>0</v>
      </c>
      <c r="Z27" s="200">
        <f t="shared" si="9"/>
        <v>0</v>
      </c>
      <c r="AA27" s="200">
        <f t="shared" si="9"/>
        <v>0</v>
      </c>
      <c r="AB27" s="200">
        <f t="shared" si="9"/>
        <v>0</v>
      </c>
      <c r="AC27" s="200">
        <f t="shared" si="9"/>
        <v>0</v>
      </c>
      <c r="AD27" s="200">
        <f t="shared" si="9"/>
        <v>0</v>
      </c>
      <c r="AE27" s="200">
        <f t="shared" si="9"/>
        <v>0</v>
      </c>
      <c r="AF27" s="200">
        <f t="shared" si="9"/>
        <v>0</v>
      </c>
      <c r="AG27" s="200">
        <f t="shared" si="9"/>
        <v>0</v>
      </c>
      <c r="AH27" s="200">
        <f t="shared" si="9"/>
        <v>0</v>
      </c>
      <c r="AI27" s="200">
        <f t="shared" si="9"/>
        <v>0</v>
      </c>
      <c r="AJ27" s="200">
        <f t="shared" si="9"/>
        <v>0</v>
      </c>
      <c r="AK27" s="200">
        <f t="shared" si="9"/>
        <v>0</v>
      </c>
      <c r="AL27" s="200">
        <f t="shared" si="9"/>
        <v>0</v>
      </c>
      <c r="AM27" s="200">
        <f t="shared" si="9"/>
        <v>0</v>
      </c>
      <c r="AN27" s="200">
        <f t="shared" si="9"/>
        <v>0</v>
      </c>
      <c r="AO27" s="200">
        <f t="shared" si="9"/>
        <v>0</v>
      </c>
      <c r="AP27" s="200">
        <f t="shared" si="9"/>
        <v>0</v>
      </c>
      <c r="AQ27" s="200">
        <f t="shared" si="9"/>
        <v>0</v>
      </c>
      <c r="AR27" s="200">
        <f t="shared" si="9"/>
        <v>0</v>
      </c>
      <c r="AS27" s="200">
        <f t="shared" si="9"/>
        <v>0</v>
      </c>
      <c r="AT27" s="200">
        <f t="shared" si="9"/>
        <v>0</v>
      </c>
      <c r="AU27" s="200">
        <f t="shared" si="9"/>
        <v>0</v>
      </c>
      <c r="AV27" s="200">
        <f t="shared" si="9"/>
        <v>0</v>
      </c>
      <c r="AW27" s="200">
        <f t="shared" si="9"/>
        <v>0</v>
      </c>
      <c r="AX27" s="200">
        <f t="shared" si="9"/>
        <v>0</v>
      </c>
      <c r="AY27" s="200">
        <f t="shared" si="9"/>
        <v>0</v>
      </c>
      <c r="AZ27" s="200">
        <f t="shared" si="9"/>
        <v>0</v>
      </c>
      <c r="BA27" s="200">
        <f t="shared" si="9"/>
        <v>0</v>
      </c>
      <c r="BB27" s="200">
        <f t="shared" si="9"/>
        <v>0</v>
      </c>
      <c r="BC27" s="200">
        <f t="shared" si="9"/>
        <v>0</v>
      </c>
      <c r="BD27" s="200">
        <f t="shared" si="9"/>
        <v>0</v>
      </c>
      <c r="BE27" s="200">
        <f t="shared" si="9"/>
        <v>0</v>
      </c>
      <c r="BF27" s="200">
        <f t="shared" si="9"/>
        <v>0</v>
      </c>
      <c r="BG27" s="200">
        <f t="shared" si="9"/>
        <v>0</v>
      </c>
      <c r="BH27" s="200">
        <f t="shared" si="9"/>
        <v>0</v>
      </c>
      <c r="BI27" s="200">
        <f t="shared" si="9"/>
        <v>0</v>
      </c>
      <c r="BJ27" s="200">
        <f t="shared" si="9"/>
        <v>0</v>
      </c>
      <c r="BK27" s="200">
        <f t="shared" si="9"/>
        <v>0</v>
      </c>
      <c r="BL27" s="200">
        <f t="shared" si="9"/>
        <v>0</v>
      </c>
      <c r="BM27" s="200">
        <f t="shared" si="9"/>
        <v>0</v>
      </c>
      <c r="BN27" s="200">
        <f t="shared" si="9"/>
        <v>0</v>
      </c>
      <c r="BO27" s="200">
        <f t="shared" si="9"/>
        <v>0</v>
      </c>
      <c r="BP27" s="200">
        <f t="shared" si="9"/>
        <v>0</v>
      </c>
      <c r="BQ27" s="200">
        <f t="shared" si="9"/>
        <v>0</v>
      </c>
      <c r="BR27" s="200">
        <f t="shared" si="9"/>
        <v>0</v>
      </c>
      <c r="BS27" s="200">
        <f t="shared" si="9"/>
        <v>0</v>
      </c>
      <c r="BT27" s="200">
        <f t="shared" ref="BT27" si="10">SUM(BT20:BT25)</f>
        <v>0</v>
      </c>
      <c r="BU27" s="200"/>
    </row>
    <row r="28" spans="1:73" s="131" customFormat="1" ht="5.25" customHeight="1" x14ac:dyDescent="0.3">
      <c r="A28" s="42"/>
      <c r="B28" s="42"/>
      <c r="C28" s="128"/>
      <c r="D28" s="19"/>
      <c r="E28" s="19"/>
      <c r="F28" s="19"/>
      <c r="G28" s="19"/>
      <c r="H28" s="19"/>
      <c r="I28" s="19"/>
      <c r="J28" s="19"/>
      <c r="K28" s="19"/>
      <c r="L28" s="19"/>
      <c r="M28" s="19"/>
      <c r="N28" s="19"/>
      <c r="O28" s="389"/>
      <c r="P28" s="19"/>
      <c r="Q28" s="14"/>
      <c r="R28" s="14"/>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row>
    <row r="29" spans="1:73" s="131" customFormat="1" x14ac:dyDescent="0.3">
      <c r="A29" s="42"/>
      <c r="B29" s="42"/>
      <c r="C29" s="27" t="s">
        <v>379</v>
      </c>
      <c r="D29" s="19"/>
      <c r="E29" s="19"/>
      <c r="F29" s="19"/>
      <c r="G29" s="19"/>
      <c r="H29" s="19"/>
      <c r="I29" s="19"/>
      <c r="J29" s="19"/>
      <c r="K29" s="19"/>
      <c r="L29" s="19"/>
      <c r="M29" s="19"/>
      <c r="N29" s="19"/>
      <c r="O29" s="661">
        <f>IFERROR(O27/O$68,0)</f>
        <v>0</v>
      </c>
      <c r="P29" s="33"/>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row>
    <row r="30" spans="1:73" s="131" customFormat="1" x14ac:dyDescent="0.3">
      <c r="A30" s="42"/>
      <c r="B30" s="42"/>
      <c r="C30" s="27" t="s">
        <v>309</v>
      </c>
      <c r="D30" s="19"/>
      <c r="E30" s="19"/>
      <c r="F30" s="19"/>
      <c r="G30" s="19"/>
      <c r="H30" s="19"/>
      <c r="I30" s="19"/>
      <c r="J30" s="19"/>
      <c r="K30" s="19"/>
      <c r="L30" s="19"/>
      <c r="M30" s="19"/>
      <c r="N30" s="19"/>
      <c r="O30" s="294">
        <f>(O27&gt;40%*O$68)*1</f>
        <v>0</v>
      </c>
      <c r="P30" s="360"/>
      <c r="Q30" s="14"/>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2"/>
      <c r="BC30" s="362"/>
      <c r="BD30" s="362"/>
      <c r="BE30" s="362"/>
      <c r="BF30" s="362"/>
      <c r="BG30" s="362"/>
      <c r="BH30" s="362"/>
      <c r="BI30" s="362"/>
      <c r="BJ30" s="362"/>
      <c r="BK30" s="362"/>
      <c r="BL30" s="362"/>
      <c r="BM30" s="362"/>
      <c r="BN30" s="362"/>
      <c r="BO30" s="362"/>
      <c r="BP30" s="362"/>
      <c r="BQ30" s="362"/>
      <c r="BR30" s="362"/>
      <c r="BS30" s="362"/>
      <c r="BT30" s="362"/>
      <c r="BU30" s="130"/>
    </row>
    <row r="31" spans="1:73" s="131" customFormat="1" x14ac:dyDescent="0.3">
      <c r="A31" s="42"/>
      <c r="B31" s="42"/>
      <c r="C31" s="284" t="s">
        <v>422</v>
      </c>
      <c r="D31" s="19"/>
      <c r="E31" s="19"/>
      <c r="F31" s="19"/>
      <c r="G31" s="19"/>
      <c r="H31" s="19"/>
      <c r="I31" s="19"/>
      <c r="J31" s="19"/>
      <c r="K31" s="19"/>
      <c r="L31" s="19"/>
      <c r="M31" s="19"/>
      <c r="N31" s="19"/>
      <c r="O31" s="297">
        <f>(MAX($R$20:$R$25)&gt;$E$11)*1</f>
        <v>1</v>
      </c>
      <c r="P31" s="360"/>
      <c r="Q31" s="14"/>
      <c r="R31" s="14"/>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2"/>
      <c r="BE31" s="362"/>
      <c r="BF31" s="362"/>
      <c r="BG31" s="362"/>
      <c r="BH31" s="362"/>
      <c r="BI31" s="362"/>
      <c r="BJ31" s="362"/>
      <c r="BK31" s="362"/>
      <c r="BL31" s="362"/>
      <c r="BM31" s="362"/>
      <c r="BN31" s="362"/>
      <c r="BO31" s="362"/>
      <c r="BP31" s="362"/>
      <c r="BQ31" s="362"/>
      <c r="BR31" s="362"/>
      <c r="BS31" s="362"/>
      <c r="BT31" s="362"/>
      <c r="BU31" s="130"/>
    </row>
    <row r="32" spans="1:73" s="131" customFormat="1" x14ac:dyDescent="0.3">
      <c r="A32" s="42"/>
      <c r="B32" s="42"/>
      <c r="C32" s="27"/>
      <c r="D32" s="19"/>
      <c r="E32" s="19"/>
      <c r="F32" s="19"/>
      <c r="G32" s="19"/>
      <c r="H32" s="19"/>
      <c r="I32" s="19"/>
      <c r="J32" s="19"/>
      <c r="K32" s="19"/>
      <c r="L32" s="19"/>
      <c r="M32" s="19"/>
      <c r="N32" s="19"/>
      <c r="O32" s="19"/>
      <c r="P32" s="19"/>
      <c r="Q32" s="129"/>
      <c r="R32" s="19"/>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row>
    <row r="33" spans="1:73" s="42" customFormat="1" ht="15" customHeight="1" x14ac:dyDescent="0.3">
      <c r="A33" s="14"/>
      <c r="B33" s="100"/>
      <c r="C33" s="263" t="s">
        <v>458</v>
      </c>
      <c r="D33" s="264"/>
      <c r="E33" s="265"/>
      <c r="F33" s="265"/>
      <c r="G33" s="265"/>
      <c r="H33" s="265"/>
      <c r="I33" s="265"/>
      <c r="J33" s="265"/>
      <c r="K33" s="265"/>
      <c r="L33" s="265"/>
      <c r="M33" s="265"/>
      <c r="N33" s="265"/>
      <c r="O33" s="265"/>
      <c r="P33" s="15"/>
      <c r="Q33" s="14"/>
      <c r="R33" s="14"/>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row>
    <row r="34" spans="1:73" s="42" customFormat="1" ht="9.75" customHeight="1" x14ac:dyDescent="0.3">
      <c r="A34" s="14"/>
      <c r="B34" s="100"/>
      <c r="C34" s="107"/>
      <c r="D34" s="15"/>
      <c r="E34" s="14"/>
      <c r="F34" s="14"/>
      <c r="G34" s="14"/>
      <c r="H34" s="14"/>
      <c r="I34" s="14"/>
      <c r="J34" s="14"/>
      <c r="K34" s="14"/>
      <c r="L34" s="14"/>
      <c r="M34" s="14"/>
      <c r="N34" s="14"/>
      <c r="O34" s="14"/>
      <c r="P34" s="15"/>
      <c r="Q34" s="14"/>
      <c r="R34" s="14"/>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row>
    <row r="35" spans="1:73" s="42" customFormat="1" ht="15" customHeight="1" x14ac:dyDescent="0.3">
      <c r="A35" s="46"/>
      <c r="B35" s="532" t="s">
        <v>121</v>
      </c>
      <c r="C35" s="106" t="s">
        <v>284</v>
      </c>
      <c r="D35" s="15"/>
      <c r="E35" s="87">
        <v>0</v>
      </c>
      <c r="F35" s="87">
        <v>0</v>
      </c>
      <c r="G35" s="87">
        <v>0</v>
      </c>
      <c r="H35" s="87">
        <v>0</v>
      </c>
      <c r="I35" s="87">
        <v>0</v>
      </c>
      <c r="J35" s="87">
        <v>0</v>
      </c>
      <c r="K35" s="87">
        <v>0</v>
      </c>
      <c r="L35" s="87">
        <v>0</v>
      </c>
      <c r="M35" s="87">
        <v>0</v>
      </c>
      <c r="N35" s="87">
        <v>0</v>
      </c>
      <c r="O35" s="311">
        <f t="shared" ref="O35:O43" si="11">SUM(E35:N35)</f>
        <v>0</v>
      </c>
      <c r="P35" s="310" t="str">
        <f>'1.Fin Model Summary Inputs'!$D$8</f>
        <v>k EUR</v>
      </c>
      <c r="Q35" s="213">
        <v>1</v>
      </c>
      <c r="R35" s="196">
        <f t="shared" si="5"/>
        <v>45716</v>
      </c>
      <c r="S35" s="90">
        <f t="shared" si="6"/>
        <v>0</v>
      </c>
      <c r="T35" s="90">
        <f t="shared" si="1"/>
        <v>0</v>
      </c>
      <c r="U35" s="90">
        <f t="shared" si="1"/>
        <v>0</v>
      </c>
      <c r="V35" s="90">
        <f t="shared" si="1"/>
        <v>0</v>
      </c>
      <c r="W35" s="90">
        <f t="shared" si="1"/>
        <v>0</v>
      </c>
      <c r="X35" s="90">
        <f t="shared" si="1"/>
        <v>0</v>
      </c>
      <c r="Y35" s="90">
        <f t="shared" si="1"/>
        <v>0</v>
      </c>
      <c r="Z35" s="90">
        <f t="shared" si="1"/>
        <v>0</v>
      </c>
      <c r="AA35" s="90">
        <f t="shared" si="1"/>
        <v>0</v>
      </c>
      <c r="AB35" s="90">
        <f t="shared" si="1"/>
        <v>0</v>
      </c>
      <c r="AC35" s="90">
        <f t="shared" si="1"/>
        <v>0</v>
      </c>
      <c r="AD35" s="90">
        <f t="shared" si="1"/>
        <v>0</v>
      </c>
      <c r="AE35" s="90">
        <f t="shared" si="1"/>
        <v>0</v>
      </c>
      <c r="AF35" s="90">
        <f t="shared" si="1"/>
        <v>0</v>
      </c>
      <c r="AG35" s="90">
        <f t="shared" si="1"/>
        <v>0</v>
      </c>
      <c r="AH35" s="90">
        <f t="shared" si="1"/>
        <v>0</v>
      </c>
      <c r="AI35" s="90">
        <f t="shared" si="1"/>
        <v>0</v>
      </c>
      <c r="AJ35" s="90">
        <f t="shared" si="2"/>
        <v>0</v>
      </c>
      <c r="AK35" s="90">
        <f t="shared" si="2"/>
        <v>0</v>
      </c>
      <c r="AL35" s="90">
        <f t="shared" si="2"/>
        <v>0</v>
      </c>
      <c r="AM35" s="90">
        <f t="shared" si="2"/>
        <v>0</v>
      </c>
      <c r="AN35" s="90">
        <f t="shared" si="2"/>
        <v>0</v>
      </c>
      <c r="AO35" s="90">
        <f t="shared" si="2"/>
        <v>0</v>
      </c>
      <c r="AP35" s="90">
        <f t="shared" si="2"/>
        <v>0</v>
      </c>
      <c r="AQ35" s="90">
        <f t="shared" si="2"/>
        <v>0</v>
      </c>
      <c r="AR35" s="90">
        <f t="shared" si="2"/>
        <v>0</v>
      </c>
      <c r="AS35" s="90">
        <f t="shared" si="2"/>
        <v>0</v>
      </c>
      <c r="AT35" s="90">
        <f t="shared" si="2"/>
        <v>0</v>
      </c>
      <c r="AU35" s="90">
        <f t="shared" si="2"/>
        <v>0</v>
      </c>
      <c r="AV35" s="90">
        <f t="shared" si="2"/>
        <v>0</v>
      </c>
      <c r="AW35" s="90">
        <f t="shared" si="2"/>
        <v>0</v>
      </c>
      <c r="AX35" s="90">
        <f t="shared" si="2"/>
        <v>0</v>
      </c>
      <c r="AY35" s="90">
        <f t="shared" si="2"/>
        <v>0</v>
      </c>
      <c r="AZ35" s="90">
        <f t="shared" si="3"/>
        <v>0</v>
      </c>
      <c r="BA35" s="90">
        <f t="shared" si="3"/>
        <v>0</v>
      </c>
      <c r="BB35" s="90">
        <f t="shared" si="3"/>
        <v>0</v>
      </c>
      <c r="BC35" s="90">
        <f t="shared" si="3"/>
        <v>0</v>
      </c>
      <c r="BD35" s="90">
        <f t="shared" si="3"/>
        <v>0</v>
      </c>
      <c r="BE35" s="90">
        <f t="shared" si="3"/>
        <v>0</v>
      </c>
      <c r="BF35" s="90">
        <f t="shared" si="3"/>
        <v>0</v>
      </c>
      <c r="BG35" s="90">
        <f t="shared" si="3"/>
        <v>0</v>
      </c>
      <c r="BH35" s="90">
        <f t="shared" si="3"/>
        <v>0</v>
      </c>
      <c r="BI35" s="90">
        <f t="shared" si="3"/>
        <v>0</v>
      </c>
      <c r="BJ35" s="90">
        <f t="shared" si="3"/>
        <v>0</v>
      </c>
      <c r="BK35" s="90">
        <f t="shared" si="3"/>
        <v>0</v>
      </c>
      <c r="BL35" s="90">
        <f t="shared" si="3"/>
        <v>0</v>
      </c>
      <c r="BM35" s="90">
        <f t="shared" si="3"/>
        <v>0</v>
      </c>
      <c r="BN35" s="90">
        <f t="shared" si="3"/>
        <v>0</v>
      </c>
      <c r="BO35" s="90">
        <f t="shared" si="3"/>
        <v>0</v>
      </c>
      <c r="BP35" s="90">
        <f t="shared" si="4"/>
        <v>0</v>
      </c>
      <c r="BQ35" s="90">
        <f t="shared" si="4"/>
        <v>0</v>
      </c>
      <c r="BR35" s="90">
        <f t="shared" si="4"/>
        <v>0</v>
      </c>
      <c r="BS35" s="90">
        <f t="shared" si="4"/>
        <v>0</v>
      </c>
      <c r="BT35" s="90">
        <f t="shared" si="4"/>
        <v>0</v>
      </c>
      <c r="BU35" s="90"/>
    </row>
    <row r="36" spans="1:73" s="42" customFormat="1" ht="15" customHeight="1" x14ac:dyDescent="0.3">
      <c r="A36" s="46"/>
      <c r="B36" s="532" t="s">
        <v>121</v>
      </c>
      <c r="C36" s="106" t="s">
        <v>308</v>
      </c>
      <c r="D36" s="15"/>
      <c r="E36" s="87">
        <v>0</v>
      </c>
      <c r="F36" s="87">
        <v>0</v>
      </c>
      <c r="G36" s="87">
        <v>0</v>
      </c>
      <c r="H36" s="87">
        <v>0</v>
      </c>
      <c r="I36" s="87">
        <v>0</v>
      </c>
      <c r="J36" s="87">
        <v>0</v>
      </c>
      <c r="K36" s="87">
        <v>0</v>
      </c>
      <c r="L36" s="87">
        <v>0</v>
      </c>
      <c r="M36" s="87">
        <v>0</v>
      </c>
      <c r="N36" s="87">
        <v>0</v>
      </c>
      <c r="O36" s="311">
        <f t="shared" si="11"/>
        <v>0</v>
      </c>
      <c r="P36" s="310" t="str">
        <f>'1.Fin Model Summary Inputs'!$D$8</f>
        <v>k EUR</v>
      </c>
      <c r="Q36" s="213">
        <v>1</v>
      </c>
      <c r="R36" s="196">
        <f t="shared" si="5"/>
        <v>45716</v>
      </c>
      <c r="S36" s="90">
        <f t="shared" si="6"/>
        <v>0</v>
      </c>
      <c r="T36" s="90">
        <f t="shared" si="1"/>
        <v>0</v>
      </c>
      <c r="U36" s="90">
        <f t="shared" si="1"/>
        <v>0</v>
      </c>
      <c r="V36" s="90">
        <f t="shared" si="1"/>
        <v>0</v>
      </c>
      <c r="W36" s="90">
        <f t="shared" si="1"/>
        <v>0</v>
      </c>
      <c r="X36" s="90">
        <f t="shared" si="1"/>
        <v>0</v>
      </c>
      <c r="Y36" s="90">
        <f t="shared" si="1"/>
        <v>0</v>
      </c>
      <c r="Z36" s="90">
        <f t="shared" si="1"/>
        <v>0</v>
      </c>
      <c r="AA36" s="90">
        <f t="shared" si="1"/>
        <v>0</v>
      </c>
      <c r="AB36" s="90">
        <f t="shared" si="1"/>
        <v>0</v>
      </c>
      <c r="AC36" s="90">
        <f t="shared" si="1"/>
        <v>0</v>
      </c>
      <c r="AD36" s="90">
        <f t="shared" si="1"/>
        <v>0</v>
      </c>
      <c r="AE36" s="90">
        <f t="shared" si="1"/>
        <v>0</v>
      </c>
      <c r="AF36" s="90">
        <f t="shared" si="1"/>
        <v>0</v>
      </c>
      <c r="AG36" s="90">
        <f t="shared" si="1"/>
        <v>0</v>
      </c>
      <c r="AH36" s="90">
        <f t="shared" si="1"/>
        <v>0</v>
      </c>
      <c r="AI36" s="90">
        <f t="shared" si="1"/>
        <v>0</v>
      </c>
      <c r="AJ36" s="90">
        <f t="shared" si="2"/>
        <v>0</v>
      </c>
      <c r="AK36" s="90">
        <f t="shared" si="2"/>
        <v>0</v>
      </c>
      <c r="AL36" s="90">
        <f t="shared" si="2"/>
        <v>0</v>
      </c>
      <c r="AM36" s="90">
        <f t="shared" si="2"/>
        <v>0</v>
      </c>
      <c r="AN36" s="90">
        <f t="shared" si="2"/>
        <v>0</v>
      </c>
      <c r="AO36" s="90">
        <f t="shared" si="2"/>
        <v>0</v>
      </c>
      <c r="AP36" s="90">
        <f t="shared" si="2"/>
        <v>0</v>
      </c>
      <c r="AQ36" s="90">
        <f t="shared" si="2"/>
        <v>0</v>
      </c>
      <c r="AR36" s="90">
        <f t="shared" si="2"/>
        <v>0</v>
      </c>
      <c r="AS36" s="90">
        <f t="shared" si="2"/>
        <v>0</v>
      </c>
      <c r="AT36" s="90">
        <f t="shared" si="2"/>
        <v>0</v>
      </c>
      <c r="AU36" s="90">
        <f t="shared" si="2"/>
        <v>0</v>
      </c>
      <c r="AV36" s="90">
        <f t="shared" si="2"/>
        <v>0</v>
      </c>
      <c r="AW36" s="90">
        <f t="shared" si="2"/>
        <v>0</v>
      </c>
      <c r="AX36" s="90">
        <f t="shared" si="2"/>
        <v>0</v>
      </c>
      <c r="AY36" s="90">
        <f t="shared" si="2"/>
        <v>0</v>
      </c>
      <c r="AZ36" s="90">
        <f t="shared" si="3"/>
        <v>0</v>
      </c>
      <c r="BA36" s="90">
        <f t="shared" si="3"/>
        <v>0</v>
      </c>
      <c r="BB36" s="90">
        <f t="shared" si="3"/>
        <v>0</v>
      </c>
      <c r="BC36" s="90">
        <f t="shared" si="3"/>
        <v>0</v>
      </c>
      <c r="BD36" s="90">
        <f t="shared" si="3"/>
        <v>0</v>
      </c>
      <c r="BE36" s="90">
        <f t="shared" si="3"/>
        <v>0</v>
      </c>
      <c r="BF36" s="90">
        <f t="shared" si="3"/>
        <v>0</v>
      </c>
      <c r="BG36" s="90">
        <f t="shared" si="3"/>
        <v>0</v>
      </c>
      <c r="BH36" s="90">
        <f t="shared" si="3"/>
        <v>0</v>
      </c>
      <c r="BI36" s="90">
        <f t="shared" si="3"/>
        <v>0</v>
      </c>
      <c r="BJ36" s="90">
        <f t="shared" si="3"/>
        <v>0</v>
      </c>
      <c r="BK36" s="90">
        <f t="shared" si="3"/>
        <v>0</v>
      </c>
      <c r="BL36" s="90">
        <f t="shared" si="3"/>
        <v>0</v>
      </c>
      <c r="BM36" s="90">
        <f t="shared" si="3"/>
        <v>0</v>
      </c>
      <c r="BN36" s="90">
        <f t="shared" si="3"/>
        <v>0</v>
      </c>
      <c r="BO36" s="90">
        <f t="shared" si="3"/>
        <v>0</v>
      </c>
      <c r="BP36" s="90">
        <f t="shared" si="4"/>
        <v>0</v>
      </c>
      <c r="BQ36" s="90">
        <f t="shared" si="4"/>
        <v>0</v>
      </c>
      <c r="BR36" s="90">
        <f t="shared" si="4"/>
        <v>0</v>
      </c>
      <c r="BS36" s="90">
        <f t="shared" si="4"/>
        <v>0</v>
      </c>
      <c r="BT36" s="90">
        <f t="shared" si="4"/>
        <v>0</v>
      </c>
      <c r="BU36" s="90"/>
    </row>
    <row r="37" spans="1:73" s="42" customFormat="1" ht="15" customHeight="1" x14ac:dyDescent="0.3">
      <c r="A37" s="46"/>
      <c r="B37" s="532" t="s">
        <v>121</v>
      </c>
      <c r="C37" s="106" t="s">
        <v>308</v>
      </c>
      <c r="D37" s="15"/>
      <c r="E37" s="87">
        <v>0</v>
      </c>
      <c r="F37" s="87">
        <v>0</v>
      </c>
      <c r="G37" s="87">
        <v>0</v>
      </c>
      <c r="H37" s="87">
        <v>0</v>
      </c>
      <c r="I37" s="87">
        <v>0</v>
      </c>
      <c r="J37" s="87">
        <v>0</v>
      </c>
      <c r="K37" s="87">
        <v>0</v>
      </c>
      <c r="L37" s="87">
        <v>0</v>
      </c>
      <c r="M37" s="87">
        <v>0</v>
      </c>
      <c r="N37" s="87">
        <v>0</v>
      </c>
      <c r="O37" s="311">
        <f t="shared" si="11"/>
        <v>0</v>
      </c>
      <c r="P37" s="310" t="str">
        <f>'1.Fin Model Summary Inputs'!$D$8</f>
        <v>k EUR</v>
      </c>
      <c r="Q37" s="213">
        <v>1</v>
      </c>
      <c r="R37" s="196">
        <f t="shared" si="5"/>
        <v>45716</v>
      </c>
      <c r="S37" s="90">
        <f t="shared" si="6"/>
        <v>0</v>
      </c>
      <c r="T37" s="90">
        <f t="shared" si="1"/>
        <v>0</v>
      </c>
      <c r="U37" s="90">
        <f t="shared" si="1"/>
        <v>0</v>
      </c>
      <c r="V37" s="90">
        <f t="shared" si="1"/>
        <v>0</v>
      </c>
      <c r="W37" s="90">
        <f t="shared" si="1"/>
        <v>0</v>
      </c>
      <c r="X37" s="90">
        <f t="shared" si="1"/>
        <v>0</v>
      </c>
      <c r="Y37" s="90">
        <f t="shared" si="1"/>
        <v>0</v>
      </c>
      <c r="Z37" s="90">
        <f t="shared" si="1"/>
        <v>0</v>
      </c>
      <c r="AA37" s="90">
        <f t="shared" si="1"/>
        <v>0</v>
      </c>
      <c r="AB37" s="90">
        <f t="shared" si="1"/>
        <v>0</v>
      </c>
      <c r="AC37" s="90">
        <f t="shared" si="1"/>
        <v>0</v>
      </c>
      <c r="AD37" s="90">
        <f t="shared" si="1"/>
        <v>0</v>
      </c>
      <c r="AE37" s="90">
        <f t="shared" si="1"/>
        <v>0</v>
      </c>
      <c r="AF37" s="90">
        <f t="shared" si="1"/>
        <v>0</v>
      </c>
      <c r="AG37" s="90">
        <f t="shared" si="1"/>
        <v>0</v>
      </c>
      <c r="AH37" s="90">
        <f t="shared" si="1"/>
        <v>0</v>
      </c>
      <c r="AI37" s="90">
        <f t="shared" si="1"/>
        <v>0</v>
      </c>
      <c r="AJ37" s="90">
        <f t="shared" si="2"/>
        <v>0</v>
      </c>
      <c r="AK37" s="90">
        <f t="shared" si="2"/>
        <v>0</v>
      </c>
      <c r="AL37" s="90">
        <f t="shared" si="2"/>
        <v>0</v>
      </c>
      <c r="AM37" s="90">
        <f t="shared" si="2"/>
        <v>0</v>
      </c>
      <c r="AN37" s="90">
        <f t="shared" si="2"/>
        <v>0</v>
      </c>
      <c r="AO37" s="90">
        <f t="shared" si="2"/>
        <v>0</v>
      </c>
      <c r="AP37" s="90">
        <f t="shared" si="2"/>
        <v>0</v>
      </c>
      <c r="AQ37" s="90">
        <f t="shared" si="2"/>
        <v>0</v>
      </c>
      <c r="AR37" s="90">
        <f t="shared" si="2"/>
        <v>0</v>
      </c>
      <c r="AS37" s="90">
        <f t="shared" si="2"/>
        <v>0</v>
      </c>
      <c r="AT37" s="90">
        <f t="shared" si="2"/>
        <v>0</v>
      </c>
      <c r="AU37" s="90">
        <f t="shared" si="2"/>
        <v>0</v>
      </c>
      <c r="AV37" s="90">
        <f t="shared" si="2"/>
        <v>0</v>
      </c>
      <c r="AW37" s="90">
        <f t="shared" si="2"/>
        <v>0</v>
      </c>
      <c r="AX37" s="90">
        <f t="shared" si="2"/>
        <v>0</v>
      </c>
      <c r="AY37" s="90">
        <f t="shared" si="2"/>
        <v>0</v>
      </c>
      <c r="AZ37" s="90">
        <f t="shared" si="3"/>
        <v>0</v>
      </c>
      <c r="BA37" s="90">
        <f t="shared" si="3"/>
        <v>0</v>
      </c>
      <c r="BB37" s="90">
        <f t="shared" si="3"/>
        <v>0</v>
      </c>
      <c r="BC37" s="90">
        <f t="shared" si="3"/>
        <v>0</v>
      </c>
      <c r="BD37" s="90">
        <f t="shared" si="3"/>
        <v>0</v>
      </c>
      <c r="BE37" s="90">
        <f t="shared" si="3"/>
        <v>0</v>
      </c>
      <c r="BF37" s="90">
        <f t="shared" si="3"/>
        <v>0</v>
      </c>
      <c r="BG37" s="90">
        <f t="shared" si="3"/>
        <v>0</v>
      </c>
      <c r="BH37" s="90">
        <f t="shared" si="3"/>
        <v>0</v>
      </c>
      <c r="BI37" s="90">
        <f t="shared" si="3"/>
        <v>0</v>
      </c>
      <c r="BJ37" s="90">
        <f t="shared" si="3"/>
        <v>0</v>
      </c>
      <c r="BK37" s="90">
        <f t="shared" si="3"/>
        <v>0</v>
      </c>
      <c r="BL37" s="90">
        <f t="shared" si="3"/>
        <v>0</v>
      </c>
      <c r="BM37" s="90">
        <f t="shared" si="3"/>
        <v>0</v>
      </c>
      <c r="BN37" s="90">
        <f t="shared" si="3"/>
        <v>0</v>
      </c>
      <c r="BO37" s="90">
        <f t="shared" si="3"/>
        <v>0</v>
      </c>
      <c r="BP37" s="90">
        <f t="shared" si="4"/>
        <v>0</v>
      </c>
      <c r="BQ37" s="90">
        <f t="shared" si="4"/>
        <v>0</v>
      </c>
      <c r="BR37" s="90">
        <f t="shared" si="4"/>
        <v>0</v>
      </c>
      <c r="BS37" s="90">
        <f t="shared" si="4"/>
        <v>0</v>
      </c>
      <c r="BT37" s="90">
        <f t="shared" si="4"/>
        <v>0</v>
      </c>
      <c r="BU37" s="90"/>
    </row>
    <row r="38" spans="1:73" s="42" customFormat="1" ht="15" customHeight="1" x14ac:dyDescent="0.3">
      <c r="A38" s="46"/>
      <c r="B38" s="532" t="s">
        <v>121</v>
      </c>
      <c r="C38" s="106" t="s">
        <v>308</v>
      </c>
      <c r="D38" s="15"/>
      <c r="E38" s="87">
        <v>0</v>
      </c>
      <c r="F38" s="87">
        <v>0</v>
      </c>
      <c r="G38" s="87">
        <v>0</v>
      </c>
      <c r="H38" s="87">
        <v>0</v>
      </c>
      <c r="I38" s="87">
        <v>0</v>
      </c>
      <c r="J38" s="87">
        <v>0</v>
      </c>
      <c r="K38" s="87">
        <v>0</v>
      </c>
      <c r="L38" s="87">
        <v>0</v>
      </c>
      <c r="M38" s="87">
        <v>0</v>
      </c>
      <c r="N38" s="87">
        <v>0</v>
      </c>
      <c r="O38" s="311">
        <f t="shared" si="11"/>
        <v>0</v>
      </c>
      <c r="P38" s="310" t="str">
        <f>'1.Fin Model Summary Inputs'!$D$8</f>
        <v>k EUR</v>
      </c>
      <c r="Q38" s="213">
        <v>1</v>
      </c>
      <c r="R38" s="196">
        <f t="shared" si="5"/>
        <v>45716</v>
      </c>
      <c r="S38" s="90">
        <f t="shared" si="6"/>
        <v>0</v>
      </c>
      <c r="T38" s="90">
        <f t="shared" si="1"/>
        <v>0</v>
      </c>
      <c r="U38" s="90">
        <f t="shared" si="1"/>
        <v>0</v>
      </c>
      <c r="V38" s="90">
        <f t="shared" si="1"/>
        <v>0</v>
      </c>
      <c r="W38" s="90">
        <f t="shared" si="1"/>
        <v>0</v>
      </c>
      <c r="X38" s="90">
        <f t="shared" si="1"/>
        <v>0</v>
      </c>
      <c r="Y38" s="90">
        <f t="shared" si="1"/>
        <v>0</v>
      </c>
      <c r="Z38" s="90">
        <f t="shared" si="1"/>
        <v>0</v>
      </c>
      <c r="AA38" s="90">
        <f t="shared" si="1"/>
        <v>0</v>
      </c>
      <c r="AB38" s="90">
        <f t="shared" si="1"/>
        <v>0</v>
      </c>
      <c r="AC38" s="90">
        <f t="shared" si="1"/>
        <v>0</v>
      </c>
      <c r="AD38" s="90">
        <f t="shared" si="1"/>
        <v>0</v>
      </c>
      <c r="AE38" s="90">
        <f t="shared" si="1"/>
        <v>0</v>
      </c>
      <c r="AF38" s="90">
        <f t="shared" si="1"/>
        <v>0</v>
      </c>
      <c r="AG38" s="90">
        <f t="shared" si="1"/>
        <v>0</v>
      </c>
      <c r="AH38" s="90">
        <f t="shared" si="1"/>
        <v>0</v>
      </c>
      <c r="AI38" s="90">
        <f t="shared" si="1"/>
        <v>0</v>
      </c>
      <c r="AJ38" s="90">
        <f t="shared" si="2"/>
        <v>0</v>
      </c>
      <c r="AK38" s="90">
        <f t="shared" si="2"/>
        <v>0</v>
      </c>
      <c r="AL38" s="90">
        <f t="shared" si="2"/>
        <v>0</v>
      </c>
      <c r="AM38" s="90">
        <f t="shared" si="2"/>
        <v>0</v>
      </c>
      <c r="AN38" s="90">
        <f t="shared" si="2"/>
        <v>0</v>
      </c>
      <c r="AO38" s="90">
        <f t="shared" si="2"/>
        <v>0</v>
      </c>
      <c r="AP38" s="90">
        <f t="shared" si="2"/>
        <v>0</v>
      </c>
      <c r="AQ38" s="90">
        <f t="shared" si="2"/>
        <v>0</v>
      </c>
      <c r="AR38" s="90">
        <f t="shared" si="2"/>
        <v>0</v>
      </c>
      <c r="AS38" s="90">
        <f t="shared" si="2"/>
        <v>0</v>
      </c>
      <c r="AT38" s="90">
        <f t="shared" si="2"/>
        <v>0</v>
      </c>
      <c r="AU38" s="90">
        <f t="shared" si="2"/>
        <v>0</v>
      </c>
      <c r="AV38" s="90">
        <f t="shared" si="2"/>
        <v>0</v>
      </c>
      <c r="AW38" s="90">
        <f t="shared" si="2"/>
        <v>0</v>
      </c>
      <c r="AX38" s="90">
        <f t="shared" si="2"/>
        <v>0</v>
      </c>
      <c r="AY38" s="90">
        <f t="shared" si="2"/>
        <v>0</v>
      </c>
      <c r="AZ38" s="90">
        <f t="shared" si="3"/>
        <v>0</v>
      </c>
      <c r="BA38" s="90">
        <f t="shared" si="3"/>
        <v>0</v>
      </c>
      <c r="BB38" s="90">
        <f t="shared" si="3"/>
        <v>0</v>
      </c>
      <c r="BC38" s="90">
        <f t="shared" si="3"/>
        <v>0</v>
      </c>
      <c r="BD38" s="90">
        <f t="shared" si="3"/>
        <v>0</v>
      </c>
      <c r="BE38" s="90">
        <f t="shared" si="3"/>
        <v>0</v>
      </c>
      <c r="BF38" s="90">
        <f t="shared" si="3"/>
        <v>0</v>
      </c>
      <c r="BG38" s="90">
        <f t="shared" si="3"/>
        <v>0</v>
      </c>
      <c r="BH38" s="90">
        <f t="shared" si="3"/>
        <v>0</v>
      </c>
      <c r="BI38" s="90">
        <f t="shared" si="3"/>
        <v>0</v>
      </c>
      <c r="BJ38" s="90">
        <f t="shared" si="3"/>
        <v>0</v>
      </c>
      <c r="BK38" s="90">
        <f t="shared" si="3"/>
        <v>0</v>
      </c>
      <c r="BL38" s="90">
        <f t="shared" si="3"/>
        <v>0</v>
      </c>
      <c r="BM38" s="90">
        <f t="shared" si="3"/>
        <v>0</v>
      </c>
      <c r="BN38" s="90">
        <f t="shared" si="3"/>
        <v>0</v>
      </c>
      <c r="BO38" s="90">
        <f t="shared" si="3"/>
        <v>0</v>
      </c>
      <c r="BP38" s="90">
        <f t="shared" si="4"/>
        <v>0</v>
      </c>
      <c r="BQ38" s="90">
        <f t="shared" si="4"/>
        <v>0</v>
      </c>
      <c r="BR38" s="90">
        <f t="shared" si="4"/>
        <v>0</v>
      </c>
      <c r="BS38" s="90">
        <f t="shared" si="4"/>
        <v>0</v>
      </c>
      <c r="BT38" s="90">
        <f t="shared" si="4"/>
        <v>0</v>
      </c>
      <c r="BU38" s="90"/>
    </row>
    <row r="39" spans="1:73" s="42" customFormat="1" ht="15" customHeight="1" x14ac:dyDescent="0.3">
      <c r="A39" s="46"/>
      <c r="B39" s="532" t="s">
        <v>121</v>
      </c>
      <c r="C39" s="106" t="s">
        <v>308</v>
      </c>
      <c r="D39" s="15"/>
      <c r="E39" s="87">
        <v>0</v>
      </c>
      <c r="F39" s="87">
        <v>0</v>
      </c>
      <c r="G39" s="87">
        <v>0</v>
      </c>
      <c r="H39" s="87">
        <v>0</v>
      </c>
      <c r="I39" s="87">
        <v>0</v>
      </c>
      <c r="J39" s="87">
        <v>0</v>
      </c>
      <c r="K39" s="87">
        <v>0</v>
      </c>
      <c r="L39" s="87">
        <v>0</v>
      </c>
      <c r="M39" s="87">
        <v>0</v>
      </c>
      <c r="N39" s="87">
        <v>0</v>
      </c>
      <c r="O39" s="311">
        <f t="shared" si="11"/>
        <v>0</v>
      </c>
      <c r="P39" s="310" t="str">
        <f>'1.Fin Model Summary Inputs'!$D$8</f>
        <v>k EUR</v>
      </c>
      <c r="Q39" s="213">
        <v>1</v>
      </c>
      <c r="R39" s="196">
        <f t="shared" si="5"/>
        <v>45716</v>
      </c>
      <c r="S39" s="90">
        <f t="shared" si="6"/>
        <v>0</v>
      </c>
      <c r="T39" s="90">
        <f t="shared" si="1"/>
        <v>0</v>
      </c>
      <c r="U39" s="90">
        <f t="shared" si="1"/>
        <v>0</v>
      </c>
      <c r="V39" s="90">
        <f t="shared" si="1"/>
        <v>0</v>
      </c>
      <c r="W39" s="90">
        <f t="shared" si="1"/>
        <v>0</v>
      </c>
      <c r="X39" s="90">
        <f t="shared" si="1"/>
        <v>0</v>
      </c>
      <c r="Y39" s="90">
        <f t="shared" si="1"/>
        <v>0</v>
      </c>
      <c r="Z39" s="90">
        <f t="shared" si="1"/>
        <v>0</v>
      </c>
      <c r="AA39" s="90">
        <f t="shared" si="1"/>
        <v>0</v>
      </c>
      <c r="AB39" s="90">
        <f t="shared" si="1"/>
        <v>0</v>
      </c>
      <c r="AC39" s="90">
        <f t="shared" si="1"/>
        <v>0</v>
      </c>
      <c r="AD39" s="90">
        <f t="shared" si="1"/>
        <v>0</v>
      </c>
      <c r="AE39" s="90">
        <f t="shared" si="1"/>
        <v>0</v>
      </c>
      <c r="AF39" s="90">
        <f t="shared" si="1"/>
        <v>0</v>
      </c>
      <c r="AG39" s="90">
        <f t="shared" si="1"/>
        <v>0</v>
      </c>
      <c r="AH39" s="90">
        <f t="shared" si="1"/>
        <v>0</v>
      </c>
      <c r="AI39" s="90">
        <f t="shared" si="1"/>
        <v>0</v>
      </c>
      <c r="AJ39" s="90">
        <f t="shared" si="2"/>
        <v>0</v>
      </c>
      <c r="AK39" s="90">
        <f t="shared" si="2"/>
        <v>0</v>
      </c>
      <c r="AL39" s="90">
        <f t="shared" si="2"/>
        <v>0</v>
      </c>
      <c r="AM39" s="90">
        <f t="shared" si="2"/>
        <v>0</v>
      </c>
      <c r="AN39" s="90">
        <f t="shared" si="2"/>
        <v>0</v>
      </c>
      <c r="AO39" s="90">
        <f t="shared" si="2"/>
        <v>0</v>
      </c>
      <c r="AP39" s="90">
        <f t="shared" si="2"/>
        <v>0</v>
      </c>
      <c r="AQ39" s="90">
        <f t="shared" si="2"/>
        <v>0</v>
      </c>
      <c r="AR39" s="90">
        <f t="shared" si="2"/>
        <v>0</v>
      </c>
      <c r="AS39" s="90">
        <f t="shared" si="2"/>
        <v>0</v>
      </c>
      <c r="AT39" s="90">
        <f t="shared" si="2"/>
        <v>0</v>
      </c>
      <c r="AU39" s="90">
        <f t="shared" si="2"/>
        <v>0</v>
      </c>
      <c r="AV39" s="90">
        <f t="shared" si="2"/>
        <v>0</v>
      </c>
      <c r="AW39" s="90">
        <f t="shared" si="2"/>
        <v>0</v>
      </c>
      <c r="AX39" s="90">
        <f t="shared" si="2"/>
        <v>0</v>
      </c>
      <c r="AY39" s="90">
        <f t="shared" si="2"/>
        <v>0</v>
      </c>
      <c r="AZ39" s="90">
        <f t="shared" si="3"/>
        <v>0</v>
      </c>
      <c r="BA39" s="90">
        <f t="shared" si="3"/>
        <v>0</v>
      </c>
      <c r="BB39" s="90">
        <f t="shared" si="3"/>
        <v>0</v>
      </c>
      <c r="BC39" s="90">
        <f t="shared" si="3"/>
        <v>0</v>
      </c>
      <c r="BD39" s="90">
        <f t="shared" si="3"/>
        <v>0</v>
      </c>
      <c r="BE39" s="90">
        <f t="shared" si="3"/>
        <v>0</v>
      </c>
      <c r="BF39" s="90">
        <f t="shared" si="3"/>
        <v>0</v>
      </c>
      <c r="BG39" s="90">
        <f t="shared" si="3"/>
        <v>0</v>
      </c>
      <c r="BH39" s="90">
        <f t="shared" si="3"/>
        <v>0</v>
      </c>
      <c r="BI39" s="90">
        <f t="shared" si="3"/>
        <v>0</v>
      </c>
      <c r="BJ39" s="90">
        <f t="shared" si="3"/>
        <v>0</v>
      </c>
      <c r="BK39" s="90">
        <f t="shared" si="3"/>
        <v>0</v>
      </c>
      <c r="BL39" s="90">
        <f t="shared" si="3"/>
        <v>0</v>
      </c>
      <c r="BM39" s="90">
        <f t="shared" si="3"/>
        <v>0</v>
      </c>
      <c r="BN39" s="90">
        <f t="shared" si="3"/>
        <v>0</v>
      </c>
      <c r="BO39" s="90">
        <f t="shared" si="3"/>
        <v>0</v>
      </c>
      <c r="BP39" s="90">
        <f t="shared" si="4"/>
        <v>0</v>
      </c>
      <c r="BQ39" s="90">
        <f t="shared" si="4"/>
        <v>0</v>
      </c>
      <c r="BR39" s="90">
        <f t="shared" si="4"/>
        <v>0</v>
      </c>
      <c r="BS39" s="90">
        <f t="shared" si="4"/>
        <v>0</v>
      </c>
      <c r="BT39" s="90">
        <f t="shared" si="4"/>
        <v>0</v>
      </c>
      <c r="BU39" s="90"/>
    </row>
    <row r="40" spans="1:73" s="42" customFormat="1" ht="15" customHeight="1" x14ac:dyDescent="0.3">
      <c r="A40" s="46"/>
      <c r="B40" s="532" t="s">
        <v>121</v>
      </c>
      <c r="C40" s="106" t="s">
        <v>308</v>
      </c>
      <c r="D40" s="15"/>
      <c r="E40" s="87">
        <v>0</v>
      </c>
      <c r="F40" s="87">
        <v>0</v>
      </c>
      <c r="G40" s="87">
        <v>0</v>
      </c>
      <c r="H40" s="87">
        <v>0</v>
      </c>
      <c r="I40" s="87">
        <v>0</v>
      </c>
      <c r="J40" s="87">
        <v>0</v>
      </c>
      <c r="K40" s="87">
        <v>0</v>
      </c>
      <c r="L40" s="87">
        <v>0</v>
      </c>
      <c r="M40" s="87">
        <v>0</v>
      </c>
      <c r="N40" s="87">
        <v>0</v>
      </c>
      <c r="O40" s="311">
        <f t="shared" si="11"/>
        <v>0</v>
      </c>
      <c r="P40" s="310" t="str">
        <f>'1.Fin Model Summary Inputs'!$D$8</f>
        <v>k EUR</v>
      </c>
      <c r="Q40" s="213">
        <v>1</v>
      </c>
      <c r="R40" s="196">
        <f t="shared" ref="R40:R43" si="12">EOMONTH($E$10,Q40-1)</f>
        <v>45716</v>
      </c>
      <c r="S40" s="90">
        <f t="shared" si="6"/>
        <v>0</v>
      </c>
      <c r="T40" s="90">
        <f t="shared" si="1"/>
        <v>0</v>
      </c>
      <c r="U40" s="90">
        <f t="shared" si="1"/>
        <v>0</v>
      </c>
      <c r="V40" s="90">
        <f t="shared" si="1"/>
        <v>0</v>
      </c>
      <c r="W40" s="90">
        <f t="shared" si="1"/>
        <v>0</v>
      </c>
      <c r="X40" s="90">
        <f t="shared" si="1"/>
        <v>0</v>
      </c>
      <c r="Y40" s="90">
        <f t="shared" si="1"/>
        <v>0</v>
      </c>
      <c r="Z40" s="90">
        <f t="shared" si="1"/>
        <v>0</v>
      </c>
      <c r="AA40" s="90">
        <f t="shared" si="1"/>
        <v>0</v>
      </c>
      <c r="AB40" s="90">
        <f t="shared" si="1"/>
        <v>0</v>
      </c>
      <c r="AC40" s="90">
        <f t="shared" si="1"/>
        <v>0</v>
      </c>
      <c r="AD40" s="90">
        <f t="shared" si="1"/>
        <v>0</v>
      </c>
      <c r="AE40" s="90">
        <f t="shared" si="1"/>
        <v>0</v>
      </c>
      <c r="AF40" s="90">
        <f t="shared" si="1"/>
        <v>0</v>
      </c>
      <c r="AG40" s="90">
        <f t="shared" si="1"/>
        <v>0</v>
      </c>
      <c r="AH40" s="90">
        <f t="shared" si="1"/>
        <v>0</v>
      </c>
      <c r="AI40" s="90">
        <f t="shared" si="1"/>
        <v>0</v>
      </c>
      <c r="AJ40" s="90">
        <f t="shared" si="2"/>
        <v>0</v>
      </c>
      <c r="AK40" s="90">
        <f t="shared" si="2"/>
        <v>0</v>
      </c>
      <c r="AL40" s="90">
        <f t="shared" si="2"/>
        <v>0</v>
      </c>
      <c r="AM40" s="90">
        <f t="shared" si="2"/>
        <v>0</v>
      </c>
      <c r="AN40" s="90">
        <f t="shared" si="2"/>
        <v>0</v>
      </c>
      <c r="AO40" s="90">
        <f t="shared" si="2"/>
        <v>0</v>
      </c>
      <c r="AP40" s="90">
        <f t="shared" si="2"/>
        <v>0</v>
      </c>
      <c r="AQ40" s="90">
        <f t="shared" si="2"/>
        <v>0</v>
      </c>
      <c r="AR40" s="90">
        <f t="shared" si="2"/>
        <v>0</v>
      </c>
      <c r="AS40" s="90">
        <f t="shared" si="2"/>
        <v>0</v>
      </c>
      <c r="AT40" s="90">
        <f t="shared" si="2"/>
        <v>0</v>
      </c>
      <c r="AU40" s="90">
        <f t="shared" si="2"/>
        <v>0</v>
      </c>
      <c r="AV40" s="90">
        <f t="shared" si="2"/>
        <v>0</v>
      </c>
      <c r="AW40" s="90">
        <f t="shared" si="2"/>
        <v>0</v>
      </c>
      <c r="AX40" s="90">
        <f t="shared" si="2"/>
        <v>0</v>
      </c>
      <c r="AY40" s="90">
        <f t="shared" si="2"/>
        <v>0</v>
      </c>
      <c r="AZ40" s="90">
        <f t="shared" si="3"/>
        <v>0</v>
      </c>
      <c r="BA40" s="90">
        <f t="shared" si="3"/>
        <v>0</v>
      </c>
      <c r="BB40" s="90">
        <f t="shared" si="3"/>
        <v>0</v>
      </c>
      <c r="BC40" s="90">
        <f t="shared" si="3"/>
        <v>0</v>
      </c>
      <c r="BD40" s="90">
        <f t="shared" si="3"/>
        <v>0</v>
      </c>
      <c r="BE40" s="90">
        <f t="shared" si="3"/>
        <v>0</v>
      </c>
      <c r="BF40" s="90">
        <f t="shared" si="3"/>
        <v>0</v>
      </c>
      <c r="BG40" s="90">
        <f t="shared" si="3"/>
        <v>0</v>
      </c>
      <c r="BH40" s="90">
        <f t="shared" si="3"/>
        <v>0</v>
      </c>
      <c r="BI40" s="90">
        <f t="shared" si="3"/>
        <v>0</v>
      </c>
      <c r="BJ40" s="90">
        <f t="shared" si="3"/>
        <v>0</v>
      </c>
      <c r="BK40" s="90">
        <f t="shared" si="3"/>
        <v>0</v>
      </c>
      <c r="BL40" s="90">
        <f t="shared" si="3"/>
        <v>0</v>
      </c>
      <c r="BM40" s="90">
        <f t="shared" si="3"/>
        <v>0</v>
      </c>
      <c r="BN40" s="90">
        <f t="shared" si="3"/>
        <v>0</v>
      </c>
      <c r="BO40" s="90">
        <f t="shared" si="3"/>
        <v>0</v>
      </c>
      <c r="BP40" s="90">
        <f t="shared" si="4"/>
        <v>0</v>
      </c>
      <c r="BQ40" s="90">
        <f t="shared" si="4"/>
        <v>0</v>
      </c>
      <c r="BR40" s="90">
        <f t="shared" si="4"/>
        <v>0</v>
      </c>
      <c r="BS40" s="90">
        <f t="shared" si="4"/>
        <v>0</v>
      </c>
      <c r="BT40" s="90">
        <f t="shared" si="4"/>
        <v>0</v>
      </c>
      <c r="BU40" s="90"/>
    </row>
    <row r="41" spans="1:73" s="42" customFormat="1" ht="15" customHeight="1" x14ac:dyDescent="0.3">
      <c r="A41" s="46"/>
      <c r="B41" s="532" t="s">
        <v>121</v>
      </c>
      <c r="C41" s="106" t="s">
        <v>308</v>
      </c>
      <c r="D41" s="15"/>
      <c r="E41" s="87">
        <v>0</v>
      </c>
      <c r="F41" s="87">
        <v>0</v>
      </c>
      <c r="G41" s="87">
        <v>0</v>
      </c>
      <c r="H41" s="87">
        <v>0</v>
      </c>
      <c r="I41" s="87">
        <v>0</v>
      </c>
      <c r="J41" s="87">
        <v>0</v>
      </c>
      <c r="K41" s="87">
        <v>0</v>
      </c>
      <c r="L41" s="87">
        <v>0</v>
      </c>
      <c r="M41" s="87">
        <v>0</v>
      </c>
      <c r="N41" s="87">
        <v>0</v>
      </c>
      <c r="O41" s="311">
        <f t="shared" si="11"/>
        <v>0</v>
      </c>
      <c r="P41" s="310" t="str">
        <f>'1.Fin Model Summary Inputs'!$D$8</f>
        <v>k EUR</v>
      </c>
      <c r="Q41" s="213">
        <v>1</v>
      </c>
      <c r="R41" s="196">
        <f t="shared" si="12"/>
        <v>45716</v>
      </c>
      <c r="S41" s="90">
        <f t="shared" si="6"/>
        <v>0</v>
      </c>
      <c r="T41" s="90">
        <f t="shared" si="6"/>
        <v>0</v>
      </c>
      <c r="U41" s="90">
        <f t="shared" si="6"/>
        <v>0</v>
      </c>
      <c r="V41" s="90">
        <f t="shared" si="6"/>
        <v>0</v>
      </c>
      <c r="W41" s="90">
        <f t="shared" si="6"/>
        <v>0</v>
      </c>
      <c r="X41" s="90">
        <f t="shared" si="6"/>
        <v>0</v>
      </c>
      <c r="Y41" s="90">
        <f t="shared" si="6"/>
        <v>0</v>
      </c>
      <c r="Z41" s="90">
        <f t="shared" si="6"/>
        <v>0</v>
      </c>
      <c r="AA41" s="90">
        <f t="shared" si="6"/>
        <v>0</v>
      </c>
      <c r="AB41" s="90">
        <f t="shared" si="6"/>
        <v>0</v>
      </c>
      <c r="AC41" s="90">
        <f t="shared" si="6"/>
        <v>0</v>
      </c>
      <c r="AD41" s="90">
        <f t="shared" si="6"/>
        <v>0</v>
      </c>
      <c r="AE41" s="90">
        <f t="shared" si="6"/>
        <v>0</v>
      </c>
      <c r="AF41" s="90">
        <f t="shared" si="6"/>
        <v>0</v>
      </c>
      <c r="AG41" s="90">
        <f t="shared" si="6"/>
        <v>0</v>
      </c>
      <c r="AH41" s="90">
        <f t="shared" si="6"/>
        <v>0</v>
      </c>
      <c r="AI41" s="90">
        <f t="shared" ref="AI41:AX43" si="13">AND(AI$4&lt;=$R41,AI$5&gt;=$R41)*$O41</f>
        <v>0</v>
      </c>
      <c r="AJ41" s="90">
        <f t="shared" si="13"/>
        <v>0</v>
      </c>
      <c r="AK41" s="90">
        <f t="shared" si="13"/>
        <v>0</v>
      </c>
      <c r="AL41" s="90">
        <f t="shared" si="13"/>
        <v>0</v>
      </c>
      <c r="AM41" s="90">
        <f t="shared" si="13"/>
        <v>0</v>
      </c>
      <c r="AN41" s="90">
        <f t="shared" si="13"/>
        <v>0</v>
      </c>
      <c r="AO41" s="90">
        <f t="shared" si="13"/>
        <v>0</v>
      </c>
      <c r="AP41" s="90">
        <f t="shared" si="13"/>
        <v>0</v>
      </c>
      <c r="AQ41" s="90">
        <f t="shared" si="13"/>
        <v>0</v>
      </c>
      <c r="AR41" s="90">
        <f t="shared" si="13"/>
        <v>0</v>
      </c>
      <c r="AS41" s="90">
        <f t="shared" si="13"/>
        <v>0</v>
      </c>
      <c r="AT41" s="90">
        <f t="shared" si="13"/>
        <v>0</v>
      </c>
      <c r="AU41" s="90">
        <f t="shared" si="13"/>
        <v>0</v>
      </c>
      <c r="AV41" s="90">
        <f t="shared" si="13"/>
        <v>0</v>
      </c>
      <c r="AW41" s="90">
        <f t="shared" si="13"/>
        <v>0</v>
      </c>
      <c r="AX41" s="90">
        <f t="shared" si="13"/>
        <v>0</v>
      </c>
      <c r="AY41" s="90">
        <f t="shared" ref="AY41:BN43" si="14">AND(AY$4&lt;=$R41,AY$5&gt;=$R41)*$O41</f>
        <v>0</v>
      </c>
      <c r="AZ41" s="90">
        <f t="shared" si="14"/>
        <v>0</v>
      </c>
      <c r="BA41" s="90">
        <f t="shared" si="14"/>
        <v>0</v>
      </c>
      <c r="BB41" s="90">
        <f t="shared" si="14"/>
        <v>0</v>
      </c>
      <c r="BC41" s="90">
        <f t="shared" si="14"/>
        <v>0</v>
      </c>
      <c r="BD41" s="90">
        <f t="shared" si="14"/>
        <v>0</v>
      </c>
      <c r="BE41" s="90">
        <f t="shared" si="14"/>
        <v>0</v>
      </c>
      <c r="BF41" s="90">
        <f t="shared" si="14"/>
        <v>0</v>
      </c>
      <c r="BG41" s="90">
        <f t="shared" si="14"/>
        <v>0</v>
      </c>
      <c r="BH41" s="90">
        <f t="shared" si="14"/>
        <v>0</v>
      </c>
      <c r="BI41" s="90">
        <f t="shared" si="14"/>
        <v>0</v>
      </c>
      <c r="BJ41" s="90">
        <f t="shared" si="14"/>
        <v>0</v>
      </c>
      <c r="BK41" s="90">
        <f t="shared" si="14"/>
        <v>0</v>
      </c>
      <c r="BL41" s="90">
        <f t="shared" si="14"/>
        <v>0</v>
      </c>
      <c r="BM41" s="90">
        <f t="shared" si="14"/>
        <v>0</v>
      </c>
      <c r="BN41" s="90">
        <f t="shared" si="14"/>
        <v>0</v>
      </c>
      <c r="BO41" s="90">
        <f t="shared" ref="BO41:BT43" si="15">AND(BO$4&lt;=$R41,BO$5&gt;=$R41)*$O41</f>
        <v>0</v>
      </c>
      <c r="BP41" s="90">
        <f t="shared" si="15"/>
        <v>0</v>
      </c>
      <c r="BQ41" s="90">
        <f t="shared" si="15"/>
        <v>0</v>
      </c>
      <c r="BR41" s="90">
        <f t="shared" si="15"/>
        <v>0</v>
      </c>
      <c r="BS41" s="90">
        <f t="shared" si="15"/>
        <v>0</v>
      </c>
      <c r="BT41" s="90">
        <f t="shared" si="15"/>
        <v>0</v>
      </c>
      <c r="BU41" s="90"/>
    </row>
    <row r="42" spans="1:73" s="42" customFormat="1" ht="15" customHeight="1" x14ac:dyDescent="0.3">
      <c r="A42" s="46"/>
      <c r="B42" s="532" t="s">
        <v>121</v>
      </c>
      <c r="C42" s="106" t="s">
        <v>308</v>
      </c>
      <c r="D42" s="15"/>
      <c r="E42" s="87">
        <v>0</v>
      </c>
      <c r="F42" s="87">
        <v>0</v>
      </c>
      <c r="G42" s="87">
        <v>0</v>
      </c>
      <c r="H42" s="87">
        <v>0</v>
      </c>
      <c r="I42" s="87">
        <v>0</v>
      </c>
      <c r="J42" s="87">
        <v>0</v>
      </c>
      <c r="K42" s="87">
        <v>0</v>
      </c>
      <c r="L42" s="87">
        <v>0</v>
      </c>
      <c r="M42" s="87">
        <v>0</v>
      </c>
      <c r="N42" s="87">
        <v>0</v>
      </c>
      <c r="O42" s="311">
        <f t="shared" si="11"/>
        <v>0</v>
      </c>
      <c r="P42" s="310" t="str">
        <f>'1.Fin Model Summary Inputs'!$D$8</f>
        <v>k EUR</v>
      </c>
      <c r="Q42" s="213">
        <v>1</v>
      </c>
      <c r="R42" s="196">
        <f t="shared" si="12"/>
        <v>45716</v>
      </c>
      <c r="S42" s="90">
        <f t="shared" ref="S42:AH43" si="16">AND(S$4&lt;=$R42,S$5&gt;=$R42)*$O42</f>
        <v>0</v>
      </c>
      <c r="T42" s="90">
        <f t="shared" si="16"/>
        <v>0</v>
      </c>
      <c r="U42" s="90">
        <f t="shared" si="16"/>
        <v>0</v>
      </c>
      <c r="V42" s="90">
        <f t="shared" si="16"/>
        <v>0</v>
      </c>
      <c r="W42" s="90">
        <f t="shared" si="16"/>
        <v>0</v>
      </c>
      <c r="X42" s="90">
        <f t="shared" si="16"/>
        <v>0</v>
      </c>
      <c r="Y42" s="90">
        <f t="shared" si="16"/>
        <v>0</v>
      </c>
      <c r="Z42" s="90">
        <f t="shared" si="16"/>
        <v>0</v>
      </c>
      <c r="AA42" s="90">
        <f t="shared" si="16"/>
        <v>0</v>
      </c>
      <c r="AB42" s="90">
        <f t="shared" si="16"/>
        <v>0</v>
      </c>
      <c r="AC42" s="90">
        <f t="shared" si="16"/>
        <v>0</v>
      </c>
      <c r="AD42" s="90">
        <f t="shared" si="16"/>
        <v>0</v>
      </c>
      <c r="AE42" s="90">
        <f t="shared" si="16"/>
        <v>0</v>
      </c>
      <c r="AF42" s="90">
        <f t="shared" si="16"/>
        <v>0</v>
      </c>
      <c r="AG42" s="90">
        <f t="shared" si="16"/>
        <v>0</v>
      </c>
      <c r="AH42" s="90">
        <f t="shared" si="16"/>
        <v>0</v>
      </c>
      <c r="AI42" s="90">
        <f t="shared" si="13"/>
        <v>0</v>
      </c>
      <c r="AJ42" s="90">
        <f t="shared" si="13"/>
        <v>0</v>
      </c>
      <c r="AK42" s="90">
        <f t="shared" si="13"/>
        <v>0</v>
      </c>
      <c r="AL42" s="90">
        <f t="shared" si="13"/>
        <v>0</v>
      </c>
      <c r="AM42" s="90">
        <f t="shared" si="13"/>
        <v>0</v>
      </c>
      <c r="AN42" s="90">
        <f t="shared" si="13"/>
        <v>0</v>
      </c>
      <c r="AO42" s="90">
        <f t="shared" si="13"/>
        <v>0</v>
      </c>
      <c r="AP42" s="90">
        <f t="shared" si="13"/>
        <v>0</v>
      </c>
      <c r="AQ42" s="90">
        <f t="shared" si="13"/>
        <v>0</v>
      </c>
      <c r="AR42" s="90">
        <f t="shared" si="13"/>
        <v>0</v>
      </c>
      <c r="AS42" s="90">
        <f t="shared" si="13"/>
        <v>0</v>
      </c>
      <c r="AT42" s="90">
        <f t="shared" si="13"/>
        <v>0</v>
      </c>
      <c r="AU42" s="90">
        <f t="shared" si="13"/>
        <v>0</v>
      </c>
      <c r="AV42" s="90">
        <f t="shared" si="13"/>
        <v>0</v>
      </c>
      <c r="AW42" s="90">
        <f t="shared" si="13"/>
        <v>0</v>
      </c>
      <c r="AX42" s="90">
        <f t="shared" si="13"/>
        <v>0</v>
      </c>
      <c r="AY42" s="90">
        <f t="shared" si="14"/>
        <v>0</v>
      </c>
      <c r="AZ42" s="90">
        <f t="shared" si="14"/>
        <v>0</v>
      </c>
      <c r="BA42" s="90">
        <f t="shared" si="14"/>
        <v>0</v>
      </c>
      <c r="BB42" s="90">
        <f t="shared" si="14"/>
        <v>0</v>
      </c>
      <c r="BC42" s="90">
        <f t="shared" si="14"/>
        <v>0</v>
      </c>
      <c r="BD42" s="90">
        <f t="shared" si="14"/>
        <v>0</v>
      </c>
      <c r="BE42" s="90">
        <f t="shared" si="14"/>
        <v>0</v>
      </c>
      <c r="BF42" s="90">
        <f t="shared" si="14"/>
        <v>0</v>
      </c>
      <c r="BG42" s="90">
        <f t="shared" si="14"/>
        <v>0</v>
      </c>
      <c r="BH42" s="90">
        <f t="shared" si="14"/>
        <v>0</v>
      </c>
      <c r="BI42" s="90">
        <f t="shared" si="14"/>
        <v>0</v>
      </c>
      <c r="BJ42" s="90">
        <f t="shared" si="14"/>
        <v>0</v>
      </c>
      <c r="BK42" s="90">
        <f t="shared" si="14"/>
        <v>0</v>
      </c>
      <c r="BL42" s="90">
        <f t="shared" si="14"/>
        <v>0</v>
      </c>
      <c r="BM42" s="90">
        <f t="shared" si="14"/>
        <v>0</v>
      </c>
      <c r="BN42" s="90">
        <f t="shared" si="14"/>
        <v>0</v>
      </c>
      <c r="BO42" s="90">
        <f t="shared" si="15"/>
        <v>0</v>
      </c>
      <c r="BP42" s="90">
        <f t="shared" si="15"/>
        <v>0</v>
      </c>
      <c r="BQ42" s="90">
        <f t="shared" si="15"/>
        <v>0</v>
      </c>
      <c r="BR42" s="90">
        <f t="shared" si="15"/>
        <v>0</v>
      </c>
      <c r="BS42" s="90">
        <f t="shared" si="15"/>
        <v>0</v>
      </c>
      <c r="BT42" s="90">
        <f t="shared" si="15"/>
        <v>0</v>
      </c>
      <c r="BU42" s="90"/>
    </row>
    <row r="43" spans="1:73" s="42" customFormat="1" ht="15" customHeight="1" x14ac:dyDescent="0.3">
      <c r="A43" s="46"/>
      <c r="B43" s="532" t="s">
        <v>121</v>
      </c>
      <c r="C43" s="106" t="s">
        <v>308</v>
      </c>
      <c r="D43" s="15"/>
      <c r="E43" s="87">
        <v>0</v>
      </c>
      <c r="F43" s="87">
        <v>0</v>
      </c>
      <c r="G43" s="87">
        <v>0</v>
      </c>
      <c r="H43" s="87">
        <v>0</v>
      </c>
      <c r="I43" s="87">
        <v>0</v>
      </c>
      <c r="J43" s="87">
        <v>0</v>
      </c>
      <c r="K43" s="87">
        <v>0</v>
      </c>
      <c r="L43" s="87">
        <v>0</v>
      </c>
      <c r="M43" s="87">
        <v>0</v>
      </c>
      <c r="N43" s="87">
        <v>0</v>
      </c>
      <c r="O43" s="311">
        <f t="shared" si="11"/>
        <v>0</v>
      </c>
      <c r="P43" s="310" t="str">
        <f>'1.Fin Model Summary Inputs'!$D$8</f>
        <v>k EUR</v>
      </c>
      <c r="Q43" s="213">
        <v>1</v>
      </c>
      <c r="R43" s="196">
        <f t="shared" si="12"/>
        <v>45716</v>
      </c>
      <c r="S43" s="90">
        <f t="shared" si="16"/>
        <v>0</v>
      </c>
      <c r="T43" s="90">
        <f t="shared" si="16"/>
        <v>0</v>
      </c>
      <c r="U43" s="90">
        <f t="shared" si="16"/>
        <v>0</v>
      </c>
      <c r="V43" s="90">
        <f t="shared" si="16"/>
        <v>0</v>
      </c>
      <c r="W43" s="90">
        <f t="shared" si="16"/>
        <v>0</v>
      </c>
      <c r="X43" s="90">
        <f t="shared" si="16"/>
        <v>0</v>
      </c>
      <c r="Y43" s="90">
        <f t="shared" si="16"/>
        <v>0</v>
      </c>
      <c r="Z43" s="90">
        <f t="shared" si="16"/>
        <v>0</v>
      </c>
      <c r="AA43" s="90">
        <f t="shared" si="16"/>
        <v>0</v>
      </c>
      <c r="AB43" s="90">
        <f t="shared" si="16"/>
        <v>0</v>
      </c>
      <c r="AC43" s="90">
        <f t="shared" si="16"/>
        <v>0</v>
      </c>
      <c r="AD43" s="90">
        <f t="shared" si="16"/>
        <v>0</v>
      </c>
      <c r="AE43" s="90">
        <f t="shared" si="16"/>
        <v>0</v>
      </c>
      <c r="AF43" s="90">
        <f t="shared" si="16"/>
        <v>0</v>
      </c>
      <c r="AG43" s="90">
        <f t="shared" si="16"/>
        <v>0</v>
      </c>
      <c r="AH43" s="90">
        <f t="shared" si="16"/>
        <v>0</v>
      </c>
      <c r="AI43" s="90">
        <f t="shared" si="13"/>
        <v>0</v>
      </c>
      <c r="AJ43" s="90">
        <f t="shared" si="13"/>
        <v>0</v>
      </c>
      <c r="AK43" s="90">
        <f t="shared" si="13"/>
        <v>0</v>
      </c>
      <c r="AL43" s="90">
        <f t="shared" si="13"/>
        <v>0</v>
      </c>
      <c r="AM43" s="90">
        <f t="shared" si="13"/>
        <v>0</v>
      </c>
      <c r="AN43" s="90">
        <f t="shared" si="13"/>
        <v>0</v>
      </c>
      <c r="AO43" s="90">
        <f t="shared" si="13"/>
        <v>0</v>
      </c>
      <c r="AP43" s="90">
        <f t="shared" si="13"/>
        <v>0</v>
      </c>
      <c r="AQ43" s="90">
        <f t="shared" si="13"/>
        <v>0</v>
      </c>
      <c r="AR43" s="90">
        <f t="shared" si="13"/>
        <v>0</v>
      </c>
      <c r="AS43" s="90">
        <f t="shared" si="13"/>
        <v>0</v>
      </c>
      <c r="AT43" s="90">
        <f t="shared" si="13"/>
        <v>0</v>
      </c>
      <c r="AU43" s="90">
        <f t="shared" si="13"/>
        <v>0</v>
      </c>
      <c r="AV43" s="90">
        <f t="shared" si="13"/>
        <v>0</v>
      </c>
      <c r="AW43" s="90">
        <f t="shared" si="13"/>
        <v>0</v>
      </c>
      <c r="AX43" s="90">
        <f t="shared" si="13"/>
        <v>0</v>
      </c>
      <c r="AY43" s="90">
        <f t="shared" si="14"/>
        <v>0</v>
      </c>
      <c r="AZ43" s="90">
        <f t="shared" si="14"/>
        <v>0</v>
      </c>
      <c r="BA43" s="90">
        <f t="shared" si="14"/>
        <v>0</v>
      </c>
      <c r="BB43" s="90">
        <f t="shared" si="14"/>
        <v>0</v>
      </c>
      <c r="BC43" s="90">
        <f t="shared" si="14"/>
        <v>0</v>
      </c>
      <c r="BD43" s="90">
        <f t="shared" si="14"/>
        <v>0</v>
      </c>
      <c r="BE43" s="90">
        <f t="shared" si="14"/>
        <v>0</v>
      </c>
      <c r="BF43" s="90">
        <f t="shared" si="14"/>
        <v>0</v>
      </c>
      <c r="BG43" s="90">
        <f t="shared" si="14"/>
        <v>0</v>
      </c>
      <c r="BH43" s="90">
        <f t="shared" si="14"/>
        <v>0</v>
      </c>
      <c r="BI43" s="90">
        <f t="shared" si="14"/>
        <v>0</v>
      </c>
      <c r="BJ43" s="90">
        <f t="shared" si="14"/>
        <v>0</v>
      </c>
      <c r="BK43" s="90">
        <f t="shared" si="14"/>
        <v>0</v>
      </c>
      <c r="BL43" s="90">
        <f t="shared" si="14"/>
        <v>0</v>
      </c>
      <c r="BM43" s="90">
        <f t="shared" si="14"/>
        <v>0</v>
      </c>
      <c r="BN43" s="90">
        <f t="shared" si="14"/>
        <v>0</v>
      </c>
      <c r="BO43" s="90">
        <f t="shared" si="15"/>
        <v>0</v>
      </c>
      <c r="BP43" s="90">
        <f t="shared" si="15"/>
        <v>0</v>
      </c>
      <c r="BQ43" s="90">
        <f t="shared" si="15"/>
        <v>0</v>
      </c>
      <c r="BR43" s="90">
        <f t="shared" si="15"/>
        <v>0</v>
      </c>
      <c r="BS43" s="90">
        <f t="shared" si="15"/>
        <v>0</v>
      </c>
      <c r="BT43" s="90">
        <f t="shared" si="15"/>
        <v>0</v>
      </c>
      <c r="BU43" s="90"/>
    </row>
    <row r="44" spans="1:73" s="42" customFormat="1" ht="9.75" customHeight="1" x14ac:dyDescent="0.3">
      <c r="A44" s="17"/>
      <c r="B44" s="74"/>
      <c r="C44" s="108"/>
      <c r="D44" s="14"/>
      <c r="E44" s="49"/>
      <c r="F44" s="49"/>
      <c r="G44" s="49"/>
      <c r="H44" s="49"/>
      <c r="I44" s="49"/>
      <c r="J44" s="49"/>
      <c r="K44" s="49"/>
      <c r="L44" s="49"/>
      <c r="M44" s="49"/>
      <c r="N44" s="49"/>
      <c r="O44" s="665"/>
      <c r="P44" s="309"/>
      <c r="Q44" s="14"/>
      <c r="R44" s="14"/>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row>
    <row r="45" spans="1:73" s="8" customFormat="1" x14ac:dyDescent="0.3">
      <c r="A45" s="41"/>
      <c r="B45" s="41"/>
      <c r="C45" s="119" t="s">
        <v>303</v>
      </c>
      <c r="D45" s="22"/>
      <c r="E45" s="396">
        <f t="shared" ref="E45:N45" si="17">SUM(E35:E43)</f>
        <v>0</v>
      </c>
      <c r="F45" s="200">
        <f t="shared" si="17"/>
        <v>0</v>
      </c>
      <c r="G45" s="200">
        <f t="shared" si="17"/>
        <v>0</v>
      </c>
      <c r="H45" s="200">
        <f t="shared" si="17"/>
        <v>0</v>
      </c>
      <c r="I45" s="200">
        <f t="shared" si="17"/>
        <v>0</v>
      </c>
      <c r="J45" s="200">
        <f t="shared" si="17"/>
        <v>0</v>
      </c>
      <c r="K45" s="200">
        <f t="shared" si="17"/>
        <v>0</v>
      </c>
      <c r="L45" s="200">
        <f t="shared" si="17"/>
        <v>0</v>
      </c>
      <c r="M45" s="200">
        <f t="shared" si="17"/>
        <v>0</v>
      </c>
      <c r="N45" s="398">
        <f t="shared" si="17"/>
        <v>0</v>
      </c>
      <c r="O45" s="666">
        <f>SUM(O35:O43)</f>
        <v>0</v>
      </c>
      <c r="P45" s="668" t="str">
        <f>'1.Fin Model Summary Inputs'!$D$8</f>
        <v>k EUR</v>
      </c>
      <c r="Q45" s="14"/>
      <c r="R45" s="14"/>
      <c r="S45" s="200">
        <f>SUM(S35:S43)</f>
        <v>0</v>
      </c>
      <c r="T45" s="200">
        <f t="shared" ref="T45:BT45" si="18">SUM(T35:T43)</f>
        <v>0</v>
      </c>
      <c r="U45" s="200">
        <f t="shared" si="18"/>
        <v>0</v>
      </c>
      <c r="V45" s="200">
        <f t="shared" si="18"/>
        <v>0</v>
      </c>
      <c r="W45" s="200">
        <f t="shared" si="18"/>
        <v>0</v>
      </c>
      <c r="X45" s="200">
        <f t="shared" si="18"/>
        <v>0</v>
      </c>
      <c r="Y45" s="200">
        <f t="shared" si="18"/>
        <v>0</v>
      </c>
      <c r="Z45" s="200">
        <f t="shared" si="18"/>
        <v>0</v>
      </c>
      <c r="AA45" s="200">
        <f t="shared" si="18"/>
        <v>0</v>
      </c>
      <c r="AB45" s="200">
        <f t="shared" si="18"/>
        <v>0</v>
      </c>
      <c r="AC45" s="200">
        <f t="shared" si="18"/>
        <v>0</v>
      </c>
      <c r="AD45" s="200">
        <f t="shared" si="18"/>
        <v>0</v>
      </c>
      <c r="AE45" s="200">
        <f t="shared" si="18"/>
        <v>0</v>
      </c>
      <c r="AF45" s="200">
        <f t="shared" si="18"/>
        <v>0</v>
      </c>
      <c r="AG45" s="200">
        <f t="shared" si="18"/>
        <v>0</v>
      </c>
      <c r="AH45" s="200">
        <f t="shared" si="18"/>
        <v>0</v>
      </c>
      <c r="AI45" s="200">
        <f t="shared" si="18"/>
        <v>0</v>
      </c>
      <c r="AJ45" s="200">
        <f t="shared" si="18"/>
        <v>0</v>
      </c>
      <c r="AK45" s="200">
        <f t="shared" si="18"/>
        <v>0</v>
      </c>
      <c r="AL45" s="200">
        <f t="shared" si="18"/>
        <v>0</v>
      </c>
      <c r="AM45" s="200">
        <f t="shared" si="18"/>
        <v>0</v>
      </c>
      <c r="AN45" s="200">
        <f t="shared" si="18"/>
        <v>0</v>
      </c>
      <c r="AO45" s="200">
        <f t="shared" si="18"/>
        <v>0</v>
      </c>
      <c r="AP45" s="200">
        <f t="shared" si="18"/>
        <v>0</v>
      </c>
      <c r="AQ45" s="200">
        <f t="shared" si="18"/>
        <v>0</v>
      </c>
      <c r="AR45" s="200">
        <f t="shared" si="18"/>
        <v>0</v>
      </c>
      <c r="AS45" s="200">
        <f t="shared" si="18"/>
        <v>0</v>
      </c>
      <c r="AT45" s="200">
        <f t="shared" si="18"/>
        <v>0</v>
      </c>
      <c r="AU45" s="200">
        <f t="shared" si="18"/>
        <v>0</v>
      </c>
      <c r="AV45" s="200">
        <f t="shared" si="18"/>
        <v>0</v>
      </c>
      <c r="AW45" s="200">
        <f t="shared" si="18"/>
        <v>0</v>
      </c>
      <c r="AX45" s="200">
        <f t="shared" si="18"/>
        <v>0</v>
      </c>
      <c r="AY45" s="200">
        <f t="shared" si="18"/>
        <v>0</v>
      </c>
      <c r="AZ45" s="200">
        <f t="shared" si="18"/>
        <v>0</v>
      </c>
      <c r="BA45" s="200">
        <f t="shared" si="18"/>
        <v>0</v>
      </c>
      <c r="BB45" s="200">
        <f t="shared" si="18"/>
        <v>0</v>
      </c>
      <c r="BC45" s="200">
        <f t="shared" si="18"/>
        <v>0</v>
      </c>
      <c r="BD45" s="200">
        <f t="shared" si="18"/>
        <v>0</v>
      </c>
      <c r="BE45" s="200">
        <f t="shared" si="18"/>
        <v>0</v>
      </c>
      <c r="BF45" s="200">
        <f t="shared" si="18"/>
        <v>0</v>
      </c>
      <c r="BG45" s="200">
        <f t="shared" si="18"/>
        <v>0</v>
      </c>
      <c r="BH45" s="200">
        <f t="shared" si="18"/>
        <v>0</v>
      </c>
      <c r="BI45" s="200">
        <f t="shared" si="18"/>
        <v>0</v>
      </c>
      <c r="BJ45" s="200">
        <f t="shared" si="18"/>
        <v>0</v>
      </c>
      <c r="BK45" s="200">
        <f t="shared" si="18"/>
        <v>0</v>
      </c>
      <c r="BL45" s="200">
        <f t="shared" si="18"/>
        <v>0</v>
      </c>
      <c r="BM45" s="200">
        <f t="shared" si="18"/>
        <v>0</v>
      </c>
      <c r="BN45" s="200">
        <f t="shared" si="18"/>
        <v>0</v>
      </c>
      <c r="BO45" s="200">
        <f t="shared" si="18"/>
        <v>0</v>
      </c>
      <c r="BP45" s="200">
        <f t="shared" si="18"/>
        <v>0</v>
      </c>
      <c r="BQ45" s="200">
        <f t="shared" si="18"/>
        <v>0</v>
      </c>
      <c r="BR45" s="200">
        <f t="shared" si="18"/>
        <v>0</v>
      </c>
      <c r="BS45" s="200">
        <f t="shared" si="18"/>
        <v>0</v>
      </c>
      <c r="BT45" s="200">
        <f t="shared" si="18"/>
        <v>0</v>
      </c>
      <c r="BU45" s="200"/>
    </row>
    <row r="46" spans="1:73" s="131" customFormat="1" ht="5.25" customHeight="1" x14ac:dyDescent="0.3">
      <c r="A46" s="42"/>
      <c r="B46" s="42"/>
      <c r="C46" s="128"/>
      <c r="D46" s="19"/>
      <c r="E46" s="19"/>
      <c r="F46" s="19"/>
      <c r="G46" s="19"/>
      <c r="H46" s="19"/>
      <c r="I46" s="19"/>
      <c r="J46" s="19"/>
      <c r="K46" s="19"/>
      <c r="L46" s="19"/>
      <c r="M46" s="19"/>
      <c r="N46" s="19"/>
      <c r="O46" s="389"/>
      <c r="P46" s="19"/>
      <c r="Q46" s="14"/>
      <c r="R46" s="14"/>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row>
    <row r="47" spans="1:73" s="131" customFormat="1" x14ac:dyDescent="0.3">
      <c r="A47" s="42"/>
      <c r="B47" s="42"/>
      <c r="C47" s="27" t="s">
        <v>380</v>
      </c>
      <c r="D47" s="19"/>
      <c r="E47" s="19"/>
      <c r="F47" s="19"/>
      <c r="G47" s="19"/>
      <c r="H47" s="19"/>
      <c r="I47" s="19"/>
      <c r="J47" s="19"/>
      <c r="K47" s="19"/>
      <c r="L47" s="19"/>
      <c r="M47" s="19"/>
      <c r="N47" s="19"/>
      <c r="O47" s="661">
        <f>IFERROR(O45/O$68,0)</f>
        <v>0</v>
      </c>
      <c r="P47" s="284"/>
      <c r="Q47" s="14"/>
      <c r="R47" s="14"/>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row>
    <row r="48" spans="1:73" s="131" customFormat="1" x14ac:dyDescent="0.3">
      <c r="A48" s="42"/>
      <c r="B48" s="42"/>
      <c r="C48" s="128"/>
      <c r="D48" s="19"/>
      <c r="E48" s="19"/>
      <c r="F48" s="19"/>
      <c r="G48" s="19"/>
      <c r="H48" s="19"/>
      <c r="I48" s="19"/>
      <c r="J48" s="19"/>
      <c r="K48" s="19"/>
      <c r="L48" s="19"/>
      <c r="M48" s="19"/>
      <c r="N48" s="19"/>
      <c r="O48" s="389"/>
      <c r="P48" s="284"/>
      <c r="Q48" s="14"/>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row>
    <row r="49" spans="1:73" s="42" customFormat="1" ht="15" customHeight="1" x14ac:dyDescent="0.3">
      <c r="A49" s="14"/>
      <c r="B49" s="100"/>
      <c r="C49" s="263" t="s">
        <v>439</v>
      </c>
      <c r="D49" s="265"/>
      <c r="E49" s="265"/>
      <c r="F49" s="265"/>
      <c r="G49" s="265"/>
      <c r="H49" s="265"/>
      <c r="I49" s="265"/>
      <c r="J49" s="265"/>
      <c r="K49" s="265"/>
      <c r="L49" s="265"/>
      <c r="M49" s="265"/>
      <c r="N49" s="265"/>
      <c r="O49" s="265"/>
      <c r="P49" s="14"/>
      <c r="Q49" s="14"/>
      <c r="R49" s="14"/>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row>
    <row r="50" spans="1:73" s="42" customFormat="1" ht="9.75" customHeight="1" x14ac:dyDescent="0.3">
      <c r="A50" s="14"/>
      <c r="B50" s="100"/>
      <c r="C50" s="107"/>
      <c r="D50" s="14"/>
      <c r="E50" s="14"/>
      <c r="F50" s="14"/>
      <c r="G50" s="14"/>
      <c r="H50" s="14"/>
      <c r="I50" s="14"/>
      <c r="J50" s="14"/>
      <c r="K50" s="14"/>
      <c r="L50" s="14"/>
      <c r="M50" s="14"/>
      <c r="N50" s="14"/>
      <c r="O50" s="14"/>
      <c r="P50" s="14"/>
      <c r="Q50" s="14"/>
      <c r="R50" s="14"/>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row>
    <row r="51" spans="1:73" s="42" customFormat="1" ht="15" customHeight="1" x14ac:dyDescent="0.3">
      <c r="A51" s="46"/>
      <c r="B51" s="532" t="s">
        <v>121</v>
      </c>
      <c r="C51" s="106" t="s">
        <v>285</v>
      </c>
      <c r="D51" s="15"/>
      <c r="E51" s="87">
        <v>0</v>
      </c>
      <c r="F51" s="87">
        <v>0</v>
      </c>
      <c r="G51" s="87">
        <v>0</v>
      </c>
      <c r="H51" s="87">
        <v>0</v>
      </c>
      <c r="I51" s="87">
        <v>0</v>
      </c>
      <c r="J51" s="87">
        <v>0</v>
      </c>
      <c r="K51" s="87">
        <v>0</v>
      </c>
      <c r="L51" s="87">
        <v>0</v>
      </c>
      <c r="M51" s="87">
        <v>0</v>
      </c>
      <c r="N51" s="87">
        <v>0</v>
      </c>
      <c r="O51" s="311">
        <f t="shared" ref="O51:O60" si="19">SUM(E51:N51)</f>
        <v>0</v>
      </c>
      <c r="P51" s="310" t="str">
        <f>'1.Fin Model Summary Inputs'!$D$8</f>
        <v>k EUR</v>
      </c>
      <c r="Q51" s="213">
        <v>1</v>
      </c>
      <c r="R51" s="196">
        <f t="shared" ref="R51:R60" si="20">EOMONTH($E$10,Q51-1)</f>
        <v>45716</v>
      </c>
      <c r="S51" s="90">
        <f t="shared" ref="S51:AH60" si="21">AND(S$4&lt;=$R51,S$5&gt;=$R51)*$O51</f>
        <v>0</v>
      </c>
      <c r="T51" s="90">
        <f t="shared" si="21"/>
        <v>0</v>
      </c>
      <c r="U51" s="90">
        <f t="shared" si="21"/>
        <v>0</v>
      </c>
      <c r="V51" s="90">
        <f t="shared" si="21"/>
        <v>0</v>
      </c>
      <c r="W51" s="90">
        <f t="shared" si="21"/>
        <v>0</v>
      </c>
      <c r="X51" s="90">
        <f t="shared" si="21"/>
        <v>0</v>
      </c>
      <c r="Y51" s="90">
        <f t="shared" si="21"/>
        <v>0</v>
      </c>
      <c r="Z51" s="90">
        <f t="shared" si="21"/>
        <v>0</v>
      </c>
      <c r="AA51" s="90">
        <f t="shared" si="21"/>
        <v>0</v>
      </c>
      <c r="AB51" s="90">
        <f t="shared" si="21"/>
        <v>0</v>
      </c>
      <c r="AC51" s="90">
        <f t="shared" si="21"/>
        <v>0</v>
      </c>
      <c r="AD51" s="90">
        <f t="shared" si="21"/>
        <v>0</v>
      </c>
      <c r="AE51" s="90">
        <f t="shared" si="21"/>
        <v>0</v>
      </c>
      <c r="AF51" s="90">
        <f t="shared" si="21"/>
        <v>0</v>
      </c>
      <c r="AG51" s="90">
        <f t="shared" si="21"/>
        <v>0</v>
      </c>
      <c r="AH51" s="90">
        <f t="shared" si="21"/>
        <v>0</v>
      </c>
      <c r="AI51" s="90">
        <f t="shared" ref="AI51:AX60" si="22">AND(AI$4&lt;=$R51,AI$5&gt;=$R51)*$O51</f>
        <v>0</v>
      </c>
      <c r="AJ51" s="90">
        <f t="shared" si="22"/>
        <v>0</v>
      </c>
      <c r="AK51" s="90">
        <f t="shared" si="22"/>
        <v>0</v>
      </c>
      <c r="AL51" s="90">
        <f t="shared" si="22"/>
        <v>0</v>
      </c>
      <c r="AM51" s="90">
        <f t="shared" si="22"/>
        <v>0</v>
      </c>
      <c r="AN51" s="90">
        <f t="shared" si="22"/>
        <v>0</v>
      </c>
      <c r="AO51" s="90">
        <f t="shared" si="22"/>
        <v>0</v>
      </c>
      <c r="AP51" s="90">
        <f t="shared" si="22"/>
        <v>0</v>
      </c>
      <c r="AQ51" s="90">
        <f t="shared" si="22"/>
        <v>0</v>
      </c>
      <c r="AR51" s="90">
        <f t="shared" si="22"/>
        <v>0</v>
      </c>
      <c r="AS51" s="90">
        <f t="shared" si="22"/>
        <v>0</v>
      </c>
      <c r="AT51" s="90">
        <f t="shared" si="22"/>
        <v>0</v>
      </c>
      <c r="AU51" s="90">
        <f t="shared" si="22"/>
        <v>0</v>
      </c>
      <c r="AV51" s="90">
        <f t="shared" si="22"/>
        <v>0</v>
      </c>
      <c r="AW51" s="90">
        <f t="shared" si="22"/>
        <v>0</v>
      </c>
      <c r="AX51" s="90">
        <f t="shared" si="22"/>
        <v>0</v>
      </c>
      <c r="AY51" s="90">
        <f t="shared" ref="AY51:BN60" si="23">AND(AY$4&lt;=$R51,AY$5&gt;=$R51)*$O51</f>
        <v>0</v>
      </c>
      <c r="AZ51" s="90">
        <f t="shared" si="23"/>
        <v>0</v>
      </c>
      <c r="BA51" s="90">
        <f t="shared" si="23"/>
        <v>0</v>
      </c>
      <c r="BB51" s="90">
        <f t="shared" si="23"/>
        <v>0</v>
      </c>
      <c r="BC51" s="90">
        <f t="shared" si="23"/>
        <v>0</v>
      </c>
      <c r="BD51" s="90">
        <f t="shared" si="23"/>
        <v>0</v>
      </c>
      <c r="BE51" s="90">
        <f t="shared" si="23"/>
        <v>0</v>
      </c>
      <c r="BF51" s="90">
        <f t="shared" si="23"/>
        <v>0</v>
      </c>
      <c r="BG51" s="90">
        <f t="shared" si="23"/>
        <v>0</v>
      </c>
      <c r="BH51" s="90">
        <f t="shared" si="23"/>
        <v>0</v>
      </c>
      <c r="BI51" s="90">
        <f t="shared" si="23"/>
        <v>0</v>
      </c>
      <c r="BJ51" s="90">
        <f t="shared" si="23"/>
        <v>0</v>
      </c>
      <c r="BK51" s="90">
        <f t="shared" si="23"/>
        <v>0</v>
      </c>
      <c r="BL51" s="90">
        <f t="shared" si="23"/>
        <v>0</v>
      </c>
      <c r="BM51" s="90">
        <f t="shared" si="23"/>
        <v>0</v>
      </c>
      <c r="BN51" s="90">
        <f t="shared" si="23"/>
        <v>0</v>
      </c>
      <c r="BO51" s="90">
        <f t="shared" ref="BO51:BT60" si="24">AND(BO$4&lt;=$R51,BO$5&gt;=$R51)*$O51</f>
        <v>0</v>
      </c>
      <c r="BP51" s="90">
        <f t="shared" si="24"/>
        <v>0</v>
      </c>
      <c r="BQ51" s="90">
        <f t="shared" si="24"/>
        <v>0</v>
      </c>
      <c r="BR51" s="90">
        <f t="shared" si="24"/>
        <v>0</v>
      </c>
      <c r="BS51" s="90">
        <f t="shared" si="24"/>
        <v>0</v>
      </c>
      <c r="BT51" s="90">
        <f t="shared" si="24"/>
        <v>0</v>
      </c>
      <c r="BU51" s="90"/>
    </row>
    <row r="52" spans="1:73" s="42" customFormat="1" ht="15" customHeight="1" x14ac:dyDescent="0.3">
      <c r="A52" s="46"/>
      <c r="B52" s="532" t="s">
        <v>121</v>
      </c>
      <c r="C52" s="106" t="s">
        <v>286</v>
      </c>
      <c r="D52" s="15"/>
      <c r="E52" s="87">
        <v>0</v>
      </c>
      <c r="F52" s="87">
        <v>0</v>
      </c>
      <c r="G52" s="87">
        <v>0</v>
      </c>
      <c r="H52" s="87">
        <v>0</v>
      </c>
      <c r="I52" s="87">
        <v>0</v>
      </c>
      <c r="J52" s="87">
        <v>0</v>
      </c>
      <c r="K52" s="87">
        <v>0</v>
      </c>
      <c r="L52" s="87">
        <v>0</v>
      </c>
      <c r="M52" s="87">
        <v>0</v>
      </c>
      <c r="N52" s="87">
        <v>0</v>
      </c>
      <c r="O52" s="311">
        <f t="shared" si="19"/>
        <v>0</v>
      </c>
      <c r="P52" s="310" t="str">
        <f>'1.Fin Model Summary Inputs'!$D$8</f>
        <v>k EUR</v>
      </c>
      <c r="Q52" s="268">
        <f>Q51+12</f>
        <v>13</v>
      </c>
      <c r="R52" s="196">
        <f t="shared" si="20"/>
        <v>46081</v>
      </c>
      <c r="S52" s="90">
        <f t="shared" si="21"/>
        <v>0</v>
      </c>
      <c r="T52" s="90">
        <f t="shared" si="21"/>
        <v>0</v>
      </c>
      <c r="U52" s="90">
        <f t="shared" si="21"/>
        <v>0</v>
      </c>
      <c r="V52" s="90">
        <f t="shared" si="21"/>
        <v>0</v>
      </c>
      <c r="W52" s="90">
        <f t="shared" si="21"/>
        <v>0</v>
      </c>
      <c r="X52" s="90">
        <f t="shared" si="21"/>
        <v>0</v>
      </c>
      <c r="Y52" s="90">
        <f t="shared" si="21"/>
        <v>0</v>
      </c>
      <c r="Z52" s="90">
        <f t="shared" si="21"/>
        <v>0</v>
      </c>
      <c r="AA52" s="90">
        <f t="shared" si="21"/>
        <v>0</v>
      </c>
      <c r="AB52" s="90">
        <f t="shared" si="21"/>
        <v>0</v>
      </c>
      <c r="AC52" s="90">
        <f t="shared" si="21"/>
        <v>0</v>
      </c>
      <c r="AD52" s="90">
        <f t="shared" si="21"/>
        <v>0</v>
      </c>
      <c r="AE52" s="90">
        <f t="shared" si="21"/>
        <v>0</v>
      </c>
      <c r="AF52" s="90">
        <f t="shared" si="21"/>
        <v>0</v>
      </c>
      <c r="AG52" s="90">
        <f t="shared" si="21"/>
        <v>0</v>
      </c>
      <c r="AH52" s="90">
        <f t="shared" si="21"/>
        <v>0</v>
      </c>
      <c r="AI52" s="90">
        <f t="shared" si="22"/>
        <v>0</v>
      </c>
      <c r="AJ52" s="90">
        <f t="shared" si="22"/>
        <v>0</v>
      </c>
      <c r="AK52" s="90">
        <f t="shared" si="22"/>
        <v>0</v>
      </c>
      <c r="AL52" s="90">
        <f t="shared" si="22"/>
        <v>0</v>
      </c>
      <c r="AM52" s="90">
        <f t="shared" si="22"/>
        <v>0</v>
      </c>
      <c r="AN52" s="90">
        <f t="shared" si="22"/>
        <v>0</v>
      </c>
      <c r="AO52" s="90">
        <f t="shared" si="22"/>
        <v>0</v>
      </c>
      <c r="AP52" s="90">
        <f t="shared" si="22"/>
        <v>0</v>
      </c>
      <c r="AQ52" s="90">
        <f t="shared" si="22"/>
        <v>0</v>
      </c>
      <c r="AR52" s="90">
        <f t="shared" si="22"/>
        <v>0</v>
      </c>
      <c r="AS52" s="90">
        <f t="shared" si="22"/>
        <v>0</v>
      </c>
      <c r="AT52" s="90">
        <f t="shared" si="22"/>
        <v>0</v>
      </c>
      <c r="AU52" s="90">
        <f t="shared" si="22"/>
        <v>0</v>
      </c>
      <c r="AV52" s="90">
        <f t="shared" si="22"/>
        <v>0</v>
      </c>
      <c r="AW52" s="90">
        <f t="shared" si="22"/>
        <v>0</v>
      </c>
      <c r="AX52" s="90">
        <f t="shared" si="22"/>
        <v>0</v>
      </c>
      <c r="AY52" s="90">
        <f t="shared" si="23"/>
        <v>0</v>
      </c>
      <c r="AZ52" s="90">
        <f t="shared" si="23"/>
        <v>0</v>
      </c>
      <c r="BA52" s="90">
        <f t="shared" si="23"/>
        <v>0</v>
      </c>
      <c r="BB52" s="90">
        <f t="shared" si="23"/>
        <v>0</v>
      </c>
      <c r="BC52" s="90">
        <f t="shared" si="23"/>
        <v>0</v>
      </c>
      <c r="BD52" s="90">
        <f t="shared" si="23"/>
        <v>0</v>
      </c>
      <c r="BE52" s="90">
        <f t="shared" si="23"/>
        <v>0</v>
      </c>
      <c r="BF52" s="90">
        <f t="shared" si="23"/>
        <v>0</v>
      </c>
      <c r="BG52" s="90">
        <f t="shared" si="23"/>
        <v>0</v>
      </c>
      <c r="BH52" s="90">
        <f t="shared" si="23"/>
        <v>0</v>
      </c>
      <c r="BI52" s="90">
        <f t="shared" si="23"/>
        <v>0</v>
      </c>
      <c r="BJ52" s="90">
        <f t="shared" si="23"/>
        <v>0</v>
      </c>
      <c r="BK52" s="90">
        <f t="shared" si="23"/>
        <v>0</v>
      </c>
      <c r="BL52" s="90">
        <f t="shared" si="23"/>
        <v>0</v>
      </c>
      <c r="BM52" s="90">
        <f t="shared" si="23"/>
        <v>0</v>
      </c>
      <c r="BN52" s="90">
        <f t="shared" si="23"/>
        <v>0</v>
      </c>
      <c r="BO52" s="90">
        <f t="shared" si="24"/>
        <v>0</v>
      </c>
      <c r="BP52" s="90">
        <f t="shared" si="24"/>
        <v>0</v>
      </c>
      <c r="BQ52" s="90">
        <f t="shared" si="24"/>
        <v>0</v>
      </c>
      <c r="BR52" s="90">
        <f t="shared" si="24"/>
        <v>0</v>
      </c>
      <c r="BS52" s="90">
        <f t="shared" si="24"/>
        <v>0</v>
      </c>
      <c r="BT52" s="90">
        <f t="shared" si="24"/>
        <v>0</v>
      </c>
      <c r="BU52" s="90"/>
    </row>
    <row r="53" spans="1:73" s="42" customFormat="1" ht="15" customHeight="1" x14ac:dyDescent="0.3">
      <c r="A53" s="46"/>
      <c r="B53" s="532" t="s">
        <v>121</v>
      </c>
      <c r="C53" s="106" t="s">
        <v>287</v>
      </c>
      <c r="D53" s="15"/>
      <c r="E53" s="87">
        <v>0</v>
      </c>
      <c r="F53" s="87">
        <v>0</v>
      </c>
      <c r="G53" s="87">
        <v>0</v>
      </c>
      <c r="H53" s="87">
        <v>0</v>
      </c>
      <c r="I53" s="87">
        <v>0</v>
      </c>
      <c r="J53" s="87">
        <v>0</v>
      </c>
      <c r="K53" s="87">
        <v>0</v>
      </c>
      <c r="L53" s="87">
        <v>0</v>
      </c>
      <c r="M53" s="87">
        <v>0</v>
      </c>
      <c r="N53" s="87">
        <v>0</v>
      </c>
      <c r="O53" s="311">
        <f t="shared" si="19"/>
        <v>0</v>
      </c>
      <c r="P53" s="310" t="str">
        <f>'1.Fin Model Summary Inputs'!$D$8</f>
        <v>k EUR</v>
      </c>
      <c r="Q53" s="268">
        <f t="shared" ref="Q53:Q60" si="25">Q52+12</f>
        <v>25</v>
      </c>
      <c r="R53" s="196">
        <f t="shared" si="20"/>
        <v>46446</v>
      </c>
      <c r="S53" s="90">
        <f t="shared" si="21"/>
        <v>0</v>
      </c>
      <c r="T53" s="90">
        <f t="shared" si="21"/>
        <v>0</v>
      </c>
      <c r="U53" s="90">
        <f t="shared" si="21"/>
        <v>0</v>
      </c>
      <c r="V53" s="90">
        <f t="shared" si="21"/>
        <v>0</v>
      </c>
      <c r="W53" s="90">
        <f t="shared" si="21"/>
        <v>0</v>
      </c>
      <c r="X53" s="90">
        <f t="shared" si="21"/>
        <v>0</v>
      </c>
      <c r="Y53" s="90">
        <f t="shared" si="21"/>
        <v>0</v>
      </c>
      <c r="Z53" s="90">
        <f t="shared" si="21"/>
        <v>0</v>
      </c>
      <c r="AA53" s="90">
        <f t="shared" si="21"/>
        <v>0</v>
      </c>
      <c r="AB53" s="90">
        <f t="shared" si="21"/>
        <v>0</v>
      </c>
      <c r="AC53" s="90">
        <f t="shared" si="21"/>
        <v>0</v>
      </c>
      <c r="AD53" s="90">
        <f t="shared" si="21"/>
        <v>0</v>
      </c>
      <c r="AE53" s="90">
        <f t="shared" si="21"/>
        <v>0</v>
      </c>
      <c r="AF53" s="90">
        <f t="shared" si="21"/>
        <v>0</v>
      </c>
      <c r="AG53" s="90">
        <f t="shared" si="21"/>
        <v>0</v>
      </c>
      <c r="AH53" s="90">
        <f t="shared" si="21"/>
        <v>0</v>
      </c>
      <c r="AI53" s="90">
        <f t="shared" si="22"/>
        <v>0</v>
      </c>
      <c r="AJ53" s="90">
        <f t="shared" si="22"/>
        <v>0</v>
      </c>
      <c r="AK53" s="90">
        <f t="shared" si="22"/>
        <v>0</v>
      </c>
      <c r="AL53" s="90">
        <f t="shared" si="22"/>
        <v>0</v>
      </c>
      <c r="AM53" s="90">
        <f t="shared" si="22"/>
        <v>0</v>
      </c>
      <c r="AN53" s="90">
        <f t="shared" si="22"/>
        <v>0</v>
      </c>
      <c r="AO53" s="90">
        <f t="shared" si="22"/>
        <v>0</v>
      </c>
      <c r="AP53" s="90">
        <f t="shared" si="22"/>
        <v>0</v>
      </c>
      <c r="AQ53" s="90">
        <f t="shared" si="22"/>
        <v>0</v>
      </c>
      <c r="AR53" s="90">
        <f t="shared" si="22"/>
        <v>0</v>
      </c>
      <c r="AS53" s="90">
        <f t="shared" si="22"/>
        <v>0</v>
      </c>
      <c r="AT53" s="90">
        <f t="shared" si="22"/>
        <v>0</v>
      </c>
      <c r="AU53" s="90">
        <f t="shared" si="22"/>
        <v>0</v>
      </c>
      <c r="AV53" s="90">
        <f t="shared" si="22"/>
        <v>0</v>
      </c>
      <c r="AW53" s="90">
        <f t="shared" si="22"/>
        <v>0</v>
      </c>
      <c r="AX53" s="90">
        <f t="shared" si="22"/>
        <v>0</v>
      </c>
      <c r="AY53" s="90">
        <f t="shared" si="23"/>
        <v>0</v>
      </c>
      <c r="AZ53" s="90">
        <f t="shared" si="23"/>
        <v>0</v>
      </c>
      <c r="BA53" s="90">
        <f t="shared" si="23"/>
        <v>0</v>
      </c>
      <c r="BB53" s="90">
        <f t="shared" si="23"/>
        <v>0</v>
      </c>
      <c r="BC53" s="90">
        <f t="shared" si="23"/>
        <v>0</v>
      </c>
      <c r="BD53" s="90">
        <f t="shared" si="23"/>
        <v>0</v>
      </c>
      <c r="BE53" s="90">
        <f t="shared" si="23"/>
        <v>0</v>
      </c>
      <c r="BF53" s="90">
        <f t="shared" si="23"/>
        <v>0</v>
      </c>
      <c r="BG53" s="90">
        <f t="shared" si="23"/>
        <v>0</v>
      </c>
      <c r="BH53" s="90">
        <f t="shared" si="23"/>
        <v>0</v>
      </c>
      <c r="BI53" s="90">
        <f t="shared" si="23"/>
        <v>0</v>
      </c>
      <c r="BJ53" s="90">
        <f t="shared" si="23"/>
        <v>0</v>
      </c>
      <c r="BK53" s="90">
        <f t="shared" si="23"/>
        <v>0</v>
      </c>
      <c r="BL53" s="90">
        <f t="shared" si="23"/>
        <v>0</v>
      </c>
      <c r="BM53" s="90">
        <f t="shared" si="23"/>
        <v>0</v>
      </c>
      <c r="BN53" s="90">
        <f t="shared" si="23"/>
        <v>0</v>
      </c>
      <c r="BO53" s="90">
        <f t="shared" si="24"/>
        <v>0</v>
      </c>
      <c r="BP53" s="90">
        <f t="shared" si="24"/>
        <v>0</v>
      </c>
      <c r="BQ53" s="90">
        <f t="shared" si="24"/>
        <v>0</v>
      </c>
      <c r="BR53" s="90">
        <f t="shared" si="24"/>
        <v>0</v>
      </c>
      <c r="BS53" s="90">
        <f t="shared" si="24"/>
        <v>0</v>
      </c>
      <c r="BT53" s="90">
        <f t="shared" si="24"/>
        <v>0</v>
      </c>
      <c r="BU53" s="90"/>
    </row>
    <row r="54" spans="1:73" s="42" customFormat="1" ht="15" customHeight="1" x14ac:dyDescent="0.3">
      <c r="A54" s="46"/>
      <c r="B54" s="532" t="s">
        <v>121</v>
      </c>
      <c r="C54" s="106" t="s">
        <v>356</v>
      </c>
      <c r="D54" s="15"/>
      <c r="E54" s="87">
        <v>0</v>
      </c>
      <c r="F54" s="87">
        <v>0</v>
      </c>
      <c r="G54" s="87">
        <v>0</v>
      </c>
      <c r="H54" s="87">
        <v>0</v>
      </c>
      <c r="I54" s="87">
        <v>0</v>
      </c>
      <c r="J54" s="87">
        <v>0</v>
      </c>
      <c r="K54" s="87">
        <v>0</v>
      </c>
      <c r="L54" s="87">
        <v>0</v>
      </c>
      <c r="M54" s="87">
        <v>0</v>
      </c>
      <c r="N54" s="87">
        <v>0</v>
      </c>
      <c r="O54" s="311">
        <f t="shared" si="19"/>
        <v>0</v>
      </c>
      <c r="P54" s="310" t="str">
        <f>'1.Fin Model Summary Inputs'!$D$8</f>
        <v>k EUR</v>
      </c>
      <c r="Q54" s="268">
        <f t="shared" si="25"/>
        <v>37</v>
      </c>
      <c r="R54" s="196">
        <f t="shared" si="20"/>
        <v>46812</v>
      </c>
      <c r="S54" s="90">
        <f t="shared" si="21"/>
        <v>0</v>
      </c>
      <c r="T54" s="90">
        <f t="shared" si="21"/>
        <v>0</v>
      </c>
      <c r="U54" s="90">
        <f t="shared" si="21"/>
        <v>0</v>
      </c>
      <c r="V54" s="90">
        <f t="shared" si="21"/>
        <v>0</v>
      </c>
      <c r="W54" s="90">
        <f t="shared" si="21"/>
        <v>0</v>
      </c>
      <c r="X54" s="90">
        <f t="shared" si="21"/>
        <v>0</v>
      </c>
      <c r="Y54" s="90">
        <f t="shared" si="21"/>
        <v>0</v>
      </c>
      <c r="Z54" s="90">
        <f t="shared" si="21"/>
        <v>0</v>
      </c>
      <c r="AA54" s="90">
        <f t="shared" si="21"/>
        <v>0</v>
      </c>
      <c r="AB54" s="90">
        <f t="shared" si="21"/>
        <v>0</v>
      </c>
      <c r="AC54" s="90">
        <f t="shared" si="21"/>
        <v>0</v>
      </c>
      <c r="AD54" s="90">
        <f t="shared" si="21"/>
        <v>0</v>
      </c>
      <c r="AE54" s="90">
        <f t="shared" si="21"/>
        <v>0</v>
      </c>
      <c r="AF54" s="90">
        <f t="shared" si="21"/>
        <v>0</v>
      </c>
      <c r="AG54" s="90">
        <f t="shared" si="21"/>
        <v>0</v>
      </c>
      <c r="AH54" s="90">
        <f t="shared" si="21"/>
        <v>0</v>
      </c>
      <c r="AI54" s="90">
        <f t="shared" si="22"/>
        <v>0</v>
      </c>
      <c r="AJ54" s="90">
        <f t="shared" si="22"/>
        <v>0</v>
      </c>
      <c r="AK54" s="90">
        <f t="shared" si="22"/>
        <v>0</v>
      </c>
      <c r="AL54" s="90">
        <f t="shared" si="22"/>
        <v>0</v>
      </c>
      <c r="AM54" s="90">
        <f t="shared" si="22"/>
        <v>0</v>
      </c>
      <c r="AN54" s="90">
        <f t="shared" si="22"/>
        <v>0</v>
      </c>
      <c r="AO54" s="90">
        <f t="shared" si="22"/>
        <v>0</v>
      </c>
      <c r="AP54" s="90">
        <f t="shared" si="22"/>
        <v>0</v>
      </c>
      <c r="AQ54" s="90">
        <f t="shared" si="22"/>
        <v>0</v>
      </c>
      <c r="AR54" s="90">
        <f t="shared" si="22"/>
        <v>0</v>
      </c>
      <c r="AS54" s="90">
        <f t="shared" si="22"/>
        <v>0</v>
      </c>
      <c r="AT54" s="90">
        <f t="shared" si="22"/>
        <v>0</v>
      </c>
      <c r="AU54" s="90">
        <f t="shared" si="22"/>
        <v>0</v>
      </c>
      <c r="AV54" s="90">
        <f t="shared" si="22"/>
        <v>0</v>
      </c>
      <c r="AW54" s="90">
        <f t="shared" si="22"/>
        <v>0</v>
      </c>
      <c r="AX54" s="90">
        <f t="shared" si="22"/>
        <v>0</v>
      </c>
      <c r="AY54" s="90">
        <f t="shared" si="23"/>
        <v>0</v>
      </c>
      <c r="AZ54" s="90">
        <f t="shared" si="23"/>
        <v>0</v>
      </c>
      <c r="BA54" s="90">
        <f t="shared" si="23"/>
        <v>0</v>
      </c>
      <c r="BB54" s="90">
        <f t="shared" si="23"/>
        <v>0</v>
      </c>
      <c r="BC54" s="90">
        <f t="shared" si="23"/>
        <v>0</v>
      </c>
      <c r="BD54" s="90">
        <f t="shared" si="23"/>
        <v>0</v>
      </c>
      <c r="BE54" s="90">
        <f t="shared" si="23"/>
        <v>0</v>
      </c>
      <c r="BF54" s="90">
        <f t="shared" si="23"/>
        <v>0</v>
      </c>
      <c r="BG54" s="90">
        <f t="shared" si="23"/>
        <v>0</v>
      </c>
      <c r="BH54" s="90">
        <f t="shared" si="23"/>
        <v>0</v>
      </c>
      <c r="BI54" s="90">
        <f t="shared" si="23"/>
        <v>0</v>
      </c>
      <c r="BJ54" s="90">
        <f t="shared" si="23"/>
        <v>0</v>
      </c>
      <c r="BK54" s="90">
        <f t="shared" si="23"/>
        <v>0</v>
      </c>
      <c r="BL54" s="90">
        <f t="shared" si="23"/>
        <v>0</v>
      </c>
      <c r="BM54" s="90">
        <f t="shared" si="23"/>
        <v>0</v>
      </c>
      <c r="BN54" s="90">
        <f t="shared" si="23"/>
        <v>0</v>
      </c>
      <c r="BO54" s="90">
        <f t="shared" si="24"/>
        <v>0</v>
      </c>
      <c r="BP54" s="90">
        <f t="shared" si="24"/>
        <v>0</v>
      </c>
      <c r="BQ54" s="90">
        <f t="shared" si="24"/>
        <v>0</v>
      </c>
      <c r="BR54" s="90">
        <f t="shared" si="24"/>
        <v>0</v>
      </c>
      <c r="BS54" s="90">
        <f t="shared" si="24"/>
        <v>0</v>
      </c>
      <c r="BT54" s="90">
        <f t="shared" si="24"/>
        <v>0</v>
      </c>
      <c r="BU54" s="90"/>
    </row>
    <row r="55" spans="1:73" s="42" customFormat="1" ht="15" customHeight="1" x14ac:dyDescent="0.3">
      <c r="A55" s="46"/>
      <c r="B55" s="532" t="s">
        <v>121</v>
      </c>
      <c r="C55" s="106" t="s">
        <v>357</v>
      </c>
      <c r="D55" s="15"/>
      <c r="E55" s="87">
        <v>0</v>
      </c>
      <c r="F55" s="87">
        <v>0</v>
      </c>
      <c r="G55" s="87">
        <v>0</v>
      </c>
      <c r="H55" s="87">
        <v>0</v>
      </c>
      <c r="I55" s="87">
        <v>0</v>
      </c>
      <c r="J55" s="87">
        <v>0</v>
      </c>
      <c r="K55" s="87">
        <v>0</v>
      </c>
      <c r="L55" s="87">
        <v>0</v>
      </c>
      <c r="M55" s="87">
        <v>0</v>
      </c>
      <c r="N55" s="87">
        <v>0</v>
      </c>
      <c r="O55" s="311">
        <f t="shared" si="19"/>
        <v>0</v>
      </c>
      <c r="P55" s="310" t="str">
        <f>'1.Fin Model Summary Inputs'!$D$8</f>
        <v>k EUR</v>
      </c>
      <c r="Q55" s="268">
        <f t="shared" si="25"/>
        <v>49</v>
      </c>
      <c r="R55" s="196">
        <f t="shared" si="20"/>
        <v>47177</v>
      </c>
      <c r="S55" s="90">
        <f t="shared" si="21"/>
        <v>0</v>
      </c>
      <c r="T55" s="90">
        <f t="shared" si="21"/>
        <v>0</v>
      </c>
      <c r="U55" s="90">
        <f t="shared" si="21"/>
        <v>0</v>
      </c>
      <c r="V55" s="90">
        <f t="shared" si="21"/>
        <v>0</v>
      </c>
      <c r="W55" s="90">
        <f t="shared" si="21"/>
        <v>0</v>
      </c>
      <c r="X55" s="90">
        <f t="shared" si="21"/>
        <v>0</v>
      </c>
      <c r="Y55" s="90">
        <f t="shared" si="21"/>
        <v>0</v>
      </c>
      <c r="Z55" s="90">
        <f t="shared" si="21"/>
        <v>0</v>
      </c>
      <c r="AA55" s="90">
        <f t="shared" si="21"/>
        <v>0</v>
      </c>
      <c r="AB55" s="90">
        <f t="shared" si="21"/>
        <v>0</v>
      </c>
      <c r="AC55" s="90">
        <f t="shared" si="21"/>
        <v>0</v>
      </c>
      <c r="AD55" s="90">
        <f t="shared" si="21"/>
        <v>0</v>
      </c>
      <c r="AE55" s="90">
        <f t="shared" si="21"/>
        <v>0</v>
      </c>
      <c r="AF55" s="90">
        <f t="shared" si="21"/>
        <v>0</v>
      </c>
      <c r="AG55" s="90">
        <f t="shared" si="21"/>
        <v>0</v>
      </c>
      <c r="AH55" s="90">
        <f t="shared" si="21"/>
        <v>0</v>
      </c>
      <c r="AI55" s="90">
        <f t="shared" si="22"/>
        <v>0</v>
      </c>
      <c r="AJ55" s="90">
        <f t="shared" si="22"/>
        <v>0</v>
      </c>
      <c r="AK55" s="90">
        <f t="shared" si="22"/>
        <v>0</v>
      </c>
      <c r="AL55" s="90">
        <f t="shared" si="22"/>
        <v>0</v>
      </c>
      <c r="AM55" s="90">
        <f t="shared" si="22"/>
        <v>0</v>
      </c>
      <c r="AN55" s="90">
        <f t="shared" si="22"/>
        <v>0</v>
      </c>
      <c r="AO55" s="90">
        <f t="shared" si="22"/>
        <v>0</v>
      </c>
      <c r="AP55" s="90">
        <f t="shared" si="22"/>
        <v>0</v>
      </c>
      <c r="AQ55" s="90">
        <f t="shared" si="22"/>
        <v>0</v>
      </c>
      <c r="AR55" s="90">
        <f t="shared" si="22"/>
        <v>0</v>
      </c>
      <c r="AS55" s="90">
        <f t="shared" si="22"/>
        <v>0</v>
      </c>
      <c r="AT55" s="90">
        <f t="shared" si="22"/>
        <v>0</v>
      </c>
      <c r="AU55" s="90">
        <f t="shared" si="22"/>
        <v>0</v>
      </c>
      <c r="AV55" s="90">
        <f t="shared" si="22"/>
        <v>0</v>
      </c>
      <c r="AW55" s="90">
        <f t="shared" si="22"/>
        <v>0</v>
      </c>
      <c r="AX55" s="90">
        <f t="shared" si="22"/>
        <v>0</v>
      </c>
      <c r="AY55" s="90">
        <f t="shared" si="23"/>
        <v>0</v>
      </c>
      <c r="AZ55" s="90">
        <f t="shared" si="23"/>
        <v>0</v>
      </c>
      <c r="BA55" s="90">
        <f t="shared" si="23"/>
        <v>0</v>
      </c>
      <c r="BB55" s="90">
        <f t="shared" si="23"/>
        <v>0</v>
      </c>
      <c r="BC55" s="90">
        <f t="shared" si="23"/>
        <v>0</v>
      </c>
      <c r="BD55" s="90">
        <f t="shared" si="23"/>
        <v>0</v>
      </c>
      <c r="BE55" s="90">
        <f t="shared" si="23"/>
        <v>0</v>
      </c>
      <c r="BF55" s="90">
        <f t="shared" si="23"/>
        <v>0</v>
      </c>
      <c r="BG55" s="90">
        <f t="shared" si="23"/>
        <v>0</v>
      </c>
      <c r="BH55" s="90">
        <f t="shared" si="23"/>
        <v>0</v>
      </c>
      <c r="BI55" s="90">
        <f t="shared" si="23"/>
        <v>0</v>
      </c>
      <c r="BJ55" s="90">
        <f t="shared" si="23"/>
        <v>0</v>
      </c>
      <c r="BK55" s="90">
        <f t="shared" si="23"/>
        <v>0</v>
      </c>
      <c r="BL55" s="90">
        <f t="shared" si="23"/>
        <v>0</v>
      </c>
      <c r="BM55" s="90">
        <f t="shared" si="23"/>
        <v>0</v>
      </c>
      <c r="BN55" s="90">
        <f t="shared" si="23"/>
        <v>0</v>
      </c>
      <c r="BO55" s="90">
        <f t="shared" si="24"/>
        <v>0</v>
      </c>
      <c r="BP55" s="90">
        <f t="shared" si="24"/>
        <v>0</v>
      </c>
      <c r="BQ55" s="90">
        <f t="shared" si="24"/>
        <v>0</v>
      </c>
      <c r="BR55" s="90">
        <f t="shared" si="24"/>
        <v>0</v>
      </c>
      <c r="BS55" s="90">
        <f t="shared" si="24"/>
        <v>0</v>
      </c>
      <c r="BT55" s="90">
        <f t="shared" si="24"/>
        <v>0</v>
      </c>
      <c r="BU55" s="90"/>
    </row>
    <row r="56" spans="1:73" s="42" customFormat="1" ht="15" customHeight="1" x14ac:dyDescent="0.3">
      <c r="A56" s="46"/>
      <c r="B56" s="532" t="s">
        <v>121</v>
      </c>
      <c r="C56" s="106" t="s">
        <v>358</v>
      </c>
      <c r="D56" s="15"/>
      <c r="E56" s="87">
        <v>0</v>
      </c>
      <c r="F56" s="87">
        <v>0</v>
      </c>
      <c r="G56" s="87">
        <v>0</v>
      </c>
      <c r="H56" s="87">
        <v>0</v>
      </c>
      <c r="I56" s="87">
        <v>0</v>
      </c>
      <c r="J56" s="87">
        <v>0</v>
      </c>
      <c r="K56" s="87">
        <v>0</v>
      </c>
      <c r="L56" s="87">
        <v>0</v>
      </c>
      <c r="M56" s="87">
        <v>0</v>
      </c>
      <c r="N56" s="87">
        <v>0</v>
      </c>
      <c r="O56" s="311">
        <f t="shared" si="19"/>
        <v>0</v>
      </c>
      <c r="P56" s="310" t="str">
        <f>'1.Fin Model Summary Inputs'!$D$8</f>
        <v>k EUR</v>
      </c>
      <c r="Q56" s="268">
        <f t="shared" si="25"/>
        <v>61</v>
      </c>
      <c r="R56" s="196">
        <f t="shared" si="20"/>
        <v>47542</v>
      </c>
      <c r="S56" s="90">
        <f t="shared" si="21"/>
        <v>0</v>
      </c>
      <c r="T56" s="90">
        <f t="shared" si="21"/>
        <v>0</v>
      </c>
      <c r="U56" s="90">
        <f t="shared" si="21"/>
        <v>0</v>
      </c>
      <c r="V56" s="90">
        <f t="shared" si="21"/>
        <v>0</v>
      </c>
      <c r="W56" s="90">
        <f t="shared" si="21"/>
        <v>0</v>
      </c>
      <c r="X56" s="90">
        <f t="shared" si="21"/>
        <v>0</v>
      </c>
      <c r="Y56" s="90">
        <f t="shared" si="21"/>
        <v>0</v>
      </c>
      <c r="Z56" s="90">
        <f t="shared" si="21"/>
        <v>0</v>
      </c>
      <c r="AA56" s="90">
        <f t="shared" si="21"/>
        <v>0</v>
      </c>
      <c r="AB56" s="90">
        <f t="shared" si="21"/>
        <v>0</v>
      </c>
      <c r="AC56" s="90">
        <f t="shared" si="21"/>
        <v>0</v>
      </c>
      <c r="AD56" s="90">
        <f t="shared" si="21"/>
        <v>0</v>
      </c>
      <c r="AE56" s="90">
        <f t="shared" si="21"/>
        <v>0</v>
      </c>
      <c r="AF56" s="90">
        <f t="shared" si="21"/>
        <v>0</v>
      </c>
      <c r="AG56" s="90">
        <f t="shared" si="21"/>
        <v>0</v>
      </c>
      <c r="AH56" s="90">
        <f t="shared" si="21"/>
        <v>0</v>
      </c>
      <c r="AI56" s="90">
        <f t="shared" si="22"/>
        <v>0</v>
      </c>
      <c r="AJ56" s="90">
        <f t="shared" si="22"/>
        <v>0</v>
      </c>
      <c r="AK56" s="90">
        <f t="shared" si="22"/>
        <v>0</v>
      </c>
      <c r="AL56" s="90">
        <f t="shared" si="22"/>
        <v>0</v>
      </c>
      <c r="AM56" s="90">
        <f t="shared" si="22"/>
        <v>0</v>
      </c>
      <c r="AN56" s="90">
        <f t="shared" si="22"/>
        <v>0</v>
      </c>
      <c r="AO56" s="90">
        <f t="shared" si="22"/>
        <v>0</v>
      </c>
      <c r="AP56" s="90">
        <f t="shared" si="22"/>
        <v>0</v>
      </c>
      <c r="AQ56" s="90">
        <f t="shared" si="22"/>
        <v>0</v>
      </c>
      <c r="AR56" s="90">
        <f t="shared" si="22"/>
        <v>0</v>
      </c>
      <c r="AS56" s="90">
        <f t="shared" si="22"/>
        <v>0</v>
      </c>
      <c r="AT56" s="90">
        <f t="shared" si="22"/>
        <v>0</v>
      </c>
      <c r="AU56" s="90">
        <f t="shared" si="22"/>
        <v>0</v>
      </c>
      <c r="AV56" s="90">
        <f t="shared" si="22"/>
        <v>0</v>
      </c>
      <c r="AW56" s="90">
        <f t="shared" si="22"/>
        <v>0</v>
      </c>
      <c r="AX56" s="90">
        <f t="shared" si="22"/>
        <v>0</v>
      </c>
      <c r="AY56" s="90">
        <f t="shared" si="23"/>
        <v>0</v>
      </c>
      <c r="AZ56" s="90">
        <f t="shared" si="23"/>
        <v>0</v>
      </c>
      <c r="BA56" s="90">
        <f t="shared" si="23"/>
        <v>0</v>
      </c>
      <c r="BB56" s="90">
        <f t="shared" si="23"/>
        <v>0</v>
      </c>
      <c r="BC56" s="90">
        <f t="shared" si="23"/>
        <v>0</v>
      </c>
      <c r="BD56" s="90">
        <f t="shared" si="23"/>
        <v>0</v>
      </c>
      <c r="BE56" s="90">
        <f t="shared" si="23"/>
        <v>0</v>
      </c>
      <c r="BF56" s="90">
        <f t="shared" si="23"/>
        <v>0</v>
      </c>
      <c r="BG56" s="90">
        <f t="shared" si="23"/>
        <v>0</v>
      </c>
      <c r="BH56" s="90">
        <f t="shared" si="23"/>
        <v>0</v>
      </c>
      <c r="BI56" s="90">
        <f t="shared" si="23"/>
        <v>0</v>
      </c>
      <c r="BJ56" s="90">
        <f t="shared" si="23"/>
        <v>0</v>
      </c>
      <c r="BK56" s="90">
        <f t="shared" si="23"/>
        <v>0</v>
      </c>
      <c r="BL56" s="90">
        <f t="shared" si="23"/>
        <v>0</v>
      </c>
      <c r="BM56" s="90">
        <f t="shared" si="23"/>
        <v>0</v>
      </c>
      <c r="BN56" s="90">
        <f t="shared" si="23"/>
        <v>0</v>
      </c>
      <c r="BO56" s="90">
        <f t="shared" si="24"/>
        <v>0</v>
      </c>
      <c r="BP56" s="90">
        <f t="shared" si="24"/>
        <v>0</v>
      </c>
      <c r="BQ56" s="90">
        <f t="shared" si="24"/>
        <v>0</v>
      </c>
      <c r="BR56" s="90">
        <f t="shared" si="24"/>
        <v>0</v>
      </c>
      <c r="BS56" s="90">
        <f t="shared" si="24"/>
        <v>0</v>
      </c>
      <c r="BT56" s="90">
        <f t="shared" si="24"/>
        <v>0</v>
      </c>
      <c r="BU56" s="90"/>
    </row>
    <row r="57" spans="1:73" s="42" customFormat="1" ht="15" customHeight="1" x14ac:dyDescent="0.3">
      <c r="A57" s="46"/>
      <c r="B57" s="532" t="s">
        <v>121</v>
      </c>
      <c r="C57" s="106" t="s">
        <v>359</v>
      </c>
      <c r="D57" s="15"/>
      <c r="E57" s="87">
        <v>0</v>
      </c>
      <c r="F57" s="87">
        <v>0</v>
      </c>
      <c r="G57" s="87">
        <v>0</v>
      </c>
      <c r="H57" s="87">
        <v>0</v>
      </c>
      <c r="I57" s="87">
        <v>0</v>
      </c>
      <c r="J57" s="87">
        <v>0</v>
      </c>
      <c r="K57" s="87">
        <v>0</v>
      </c>
      <c r="L57" s="87">
        <v>0</v>
      </c>
      <c r="M57" s="87">
        <v>0</v>
      </c>
      <c r="N57" s="87">
        <v>0</v>
      </c>
      <c r="O57" s="311">
        <f t="shared" si="19"/>
        <v>0</v>
      </c>
      <c r="P57" s="310" t="str">
        <f>'1.Fin Model Summary Inputs'!$D$8</f>
        <v>k EUR</v>
      </c>
      <c r="Q57" s="268">
        <f t="shared" si="25"/>
        <v>73</v>
      </c>
      <c r="R57" s="196">
        <f t="shared" si="20"/>
        <v>47907</v>
      </c>
      <c r="S57" s="90">
        <f t="shared" si="21"/>
        <v>0</v>
      </c>
      <c r="T57" s="90">
        <f t="shared" si="21"/>
        <v>0</v>
      </c>
      <c r="U57" s="90">
        <f t="shared" si="21"/>
        <v>0</v>
      </c>
      <c r="V57" s="90">
        <f t="shared" si="21"/>
        <v>0</v>
      </c>
      <c r="W57" s="90">
        <f t="shared" si="21"/>
        <v>0</v>
      </c>
      <c r="X57" s="90">
        <f t="shared" si="21"/>
        <v>0</v>
      </c>
      <c r="Y57" s="90">
        <f t="shared" si="21"/>
        <v>0</v>
      </c>
      <c r="Z57" s="90">
        <f t="shared" si="21"/>
        <v>0</v>
      </c>
      <c r="AA57" s="90">
        <f t="shared" si="21"/>
        <v>0</v>
      </c>
      <c r="AB57" s="90">
        <f t="shared" si="21"/>
        <v>0</v>
      </c>
      <c r="AC57" s="90">
        <f t="shared" si="21"/>
        <v>0</v>
      </c>
      <c r="AD57" s="90">
        <f t="shared" si="21"/>
        <v>0</v>
      </c>
      <c r="AE57" s="90">
        <f t="shared" si="21"/>
        <v>0</v>
      </c>
      <c r="AF57" s="90">
        <f t="shared" si="21"/>
        <v>0</v>
      </c>
      <c r="AG57" s="90">
        <f t="shared" si="21"/>
        <v>0</v>
      </c>
      <c r="AH57" s="90">
        <f t="shared" si="21"/>
        <v>0</v>
      </c>
      <c r="AI57" s="90">
        <f t="shared" si="22"/>
        <v>0</v>
      </c>
      <c r="AJ57" s="90">
        <f t="shared" si="22"/>
        <v>0</v>
      </c>
      <c r="AK57" s="90">
        <f t="shared" si="22"/>
        <v>0</v>
      </c>
      <c r="AL57" s="90">
        <f t="shared" si="22"/>
        <v>0</v>
      </c>
      <c r="AM57" s="90">
        <f t="shared" si="22"/>
        <v>0</v>
      </c>
      <c r="AN57" s="90">
        <f t="shared" si="22"/>
        <v>0</v>
      </c>
      <c r="AO57" s="90">
        <f t="shared" si="22"/>
        <v>0</v>
      </c>
      <c r="AP57" s="90">
        <f t="shared" si="22"/>
        <v>0</v>
      </c>
      <c r="AQ57" s="90">
        <f t="shared" si="22"/>
        <v>0</v>
      </c>
      <c r="AR57" s="90">
        <f t="shared" si="22"/>
        <v>0</v>
      </c>
      <c r="AS57" s="90">
        <f t="shared" si="22"/>
        <v>0</v>
      </c>
      <c r="AT57" s="90">
        <f t="shared" si="22"/>
        <v>0</v>
      </c>
      <c r="AU57" s="90">
        <f t="shared" si="22"/>
        <v>0</v>
      </c>
      <c r="AV57" s="90">
        <f t="shared" si="22"/>
        <v>0</v>
      </c>
      <c r="AW57" s="90">
        <f t="shared" si="22"/>
        <v>0</v>
      </c>
      <c r="AX57" s="90">
        <f t="shared" si="22"/>
        <v>0</v>
      </c>
      <c r="AY57" s="90">
        <f t="shared" si="23"/>
        <v>0</v>
      </c>
      <c r="AZ57" s="90">
        <f t="shared" si="23"/>
        <v>0</v>
      </c>
      <c r="BA57" s="90">
        <f t="shared" si="23"/>
        <v>0</v>
      </c>
      <c r="BB57" s="90">
        <f t="shared" si="23"/>
        <v>0</v>
      </c>
      <c r="BC57" s="90">
        <f t="shared" si="23"/>
        <v>0</v>
      </c>
      <c r="BD57" s="90">
        <f t="shared" si="23"/>
        <v>0</v>
      </c>
      <c r="BE57" s="90">
        <f t="shared" si="23"/>
        <v>0</v>
      </c>
      <c r="BF57" s="90">
        <f t="shared" si="23"/>
        <v>0</v>
      </c>
      <c r="BG57" s="90">
        <f t="shared" si="23"/>
        <v>0</v>
      </c>
      <c r="BH57" s="90">
        <f t="shared" si="23"/>
        <v>0</v>
      </c>
      <c r="BI57" s="90">
        <f t="shared" si="23"/>
        <v>0</v>
      </c>
      <c r="BJ57" s="90">
        <f t="shared" si="23"/>
        <v>0</v>
      </c>
      <c r="BK57" s="90">
        <f t="shared" si="23"/>
        <v>0</v>
      </c>
      <c r="BL57" s="90">
        <f t="shared" si="23"/>
        <v>0</v>
      </c>
      <c r="BM57" s="90">
        <f t="shared" si="23"/>
        <v>0</v>
      </c>
      <c r="BN57" s="90">
        <f t="shared" si="23"/>
        <v>0</v>
      </c>
      <c r="BO57" s="90">
        <f t="shared" si="24"/>
        <v>0</v>
      </c>
      <c r="BP57" s="90">
        <f t="shared" si="24"/>
        <v>0</v>
      </c>
      <c r="BQ57" s="90">
        <f t="shared" si="24"/>
        <v>0</v>
      </c>
      <c r="BR57" s="90">
        <f t="shared" si="24"/>
        <v>0</v>
      </c>
      <c r="BS57" s="90">
        <f t="shared" si="24"/>
        <v>0</v>
      </c>
      <c r="BT57" s="90">
        <f t="shared" si="24"/>
        <v>0</v>
      </c>
      <c r="BU57" s="90"/>
    </row>
    <row r="58" spans="1:73" s="42" customFormat="1" ht="15" customHeight="1" x14ac:dyDescent="0.3">
      <c r="A58" s="46"/>
      <c r="B58" s="532" t="s">
        <v>121</v>
      </c>
      <c r="C58" s="106" t="s">
        <v>360</v>
      </c>
      <c r="D58" s="15"/>
      <c r="E58" s="87">
        <v>0</v>
      </c>
      <c r="F58" s="87">
        <v>0</v>
      </c>
      <c r="G58" s="87">
        <v>0</v>
      </c>
      <c r="H58" s="87">
        <v>0</v>
      </c>
      <c r="I58" s="87">
        <v>0</v>
      </c>
      <c r="J58" s="87">
        <v>0</v>
      </c>
      <c r="K58" s="87">
        <v>0</v>
      </c>
      <c r="L58" s="87">
        <v>0</v>
      </c>
      <c r="M58" s="87">
        <v>0</v>
      </c>
      <c r="N58" s="87">
        <v>0</v>
      </c>
      <c r="O58" s="311">
        <f t="shared" si="19"/>
        <v>0</v>
      </c>
      <c r="P58" s="310" t="str">
        <f>'1.Fin Model Summary Inputs'!$D$8</f>
        <v>k EUR</v>
      </c>
      <c r="Q58" s="268">
        <f t="shared" si="25"/>
        <v>85</v>
      </c>
      <c r="R58" s="196">
        <f t="shared" si="20"/>
        <v>48273</v>
      </c>
      <c r="S58" s="90">
        <f t="shared" si="21"/>
        <v>0</v>
      </c>
      <c r="T58" s="90">
        <f t="shared" si="21"/>
        <v>0</v>
      </c>
      <c r="U58" s="90">
        <f t="shared" si="21"/>
        <v>0</v>
      </c>
      <c r="V58" s="90">
        <f t="shared" si="21"/>
        <v>0</v>
      </c>
      <c r="W58" s="90">
        <f t="shared" si="21"/>
        <v>0</v>
      </c>
      <c r="X58" s="90">
        <f t="shared" si="21"/>
        <v>0</v>
      </c>
      <c r="Y58" s="90">
        <f t="shared" si="21"/>
        <v>0</v>
      </c>
      <c r="Z58" s="90">
        <f t="shared" si="21"/>
        <v>0</v>
      </c>
      <c r="AA58" s="90">
        <f t="shared" si="21"/>
        <v>0</v>
      </c>
      <c r="AB58" s="90">
        <f t="shared" si="21"/>
        <v>0</v>
      </c>
      <c r="AC58" s="90">
        <f t="shared" si="21"/>
        <v>0</v>
      </c>
      <c r="AD58" s="90">
        <f t="shared" si="21"/>
        <v>0</v>
      </c>
      <c r="AE58" s="90">
        <f t="shared" si="21"/>
        <v>0</v>
      </c>
      <c r="AF58" s="90">
        <f t="shared" si="21"/>
        <v>0</v>
      </c>
      <c r="AG58" s="90">
        <f t="shared" si="21"/>
        <v>0</v>
      </c>
      <c r="AH58" s="90">
        <f t="shared" si="21"/>
        <v>0</v>
      </c>
      <c r="AI58" s="90">
        <f t="shared" si="22"/>
        <v>0</v>
      </c>
      <c r="AJ58" s="90">
        <f t="shared" si="22"/>
        <v>0</v>
      </c>
      <c r="AK58" s="90">
        <f t="shared" si="22"/>
        <v>0</v>
      </c>
      <c r="AL58" s="90">
        <f t="shared" si="22"/>
        <v>0</v>
      </c>
      <c r="AM58" s="90">
        <f t="shared" si="22"/>
        <v>0</v>
      </c>
      <c r="AN58" s="90">
        <f t="shared" si="22"/>
        <v>0</v>
      </c>
      <c r="AO58" s="90">
        <f t="shared" si="22"/>
        <v>0</v>
      </c>
      <c r="AP58" s="90">
        <f t="shared" si="22"/>
        <v>0</v>
      </c>
      <c r="AQ58" s="90">
        <f t="shared" si="22"/>
        <v>0</v>
      </c>
      <c r="AR58" s="90">
        <f t="shared" si="22"/>
        <v>0</v>
      </c>
      <c r="AS58" s="90">
        <f t="shared" si="22"/>
        <v>0</v>
      </c>
      <c r="AT58" s="90">
        <f t="shared" si="22"/>
        <v>0</v>
      </c>
      <c r="AU58" s="90">
        <f t="shared" si="22"/>
        <v>0</v>
      </c>
      <c r="AV58" s="90">
        <f t="shared" si="22"/>
        <v>0</v>
      </c>
      <c r="AW58" s="90">
        <f t="shared" si="22"/>
        <v>0</v>
      </c>
      <c r="AX58" s="90">
        <f t="shared" si="22"/>
        <v>0</v>
      </c>
      <c r="AY58" s="90">
        <f t="shared" si="23"/>
        <v>0</v>
      </c>
      <c r="AZ58" s="90">
        <f t="shared" si="23"/>
        <v>0</v>
      </c>
      <c r="BA58" s="90">
        <f t="shared" si="23"/>
        <v>0</v>
      </c>
      <c r="BB58" s="90">
        <f t="shared" si="23"/>
        <v>0</v>
      </c>
      <c r="BC58" s="90">
        <f t="shared" si="23"/>
        <v>0</v>
      </c>
      <c r="BD58" s="90">
        <f t="shared" si="23"/>
        <v>0</v>
      </c>
      <c r="BE58" s="90">
        <f t="shared" si="23"/>
        <v>0</v>
      </c>
      <c r="BF58" s="90">
        <f t="shared" si="23"/>
        <v>0</v>
      </c>
      <c r="BG58" s="90">
        <f t="shared" si="23"/>
        <v>0</v>
      </c>
      <c r="BH58" s="90">
        <f t="shared" si="23"/>
        <v>0</v>
      </c>
      <c r="BI58" s="90">
        <f t="shared" si="23"/>
        <v>0</v>
      </c>
      <c r="BJ58" s="90">
        <f t="shared" si="23"/>
        <v>0</v>
      </c>
      <c r="BK58" s="90">
        <f t="shared" si="23"/>
        <v>0</v>
      </c>
      <c r="BL58" s="90">
        <f t="shared" si="23"/>
        <v>0</v>
      </c>
      <c r="BM58" s="90">
        <f t="shared" si="23"/>
        <v>0</v>
      </c>
      <c r="BN58" s="90">
        <f t="shared" si="23"/>
        <v>0</v>
      </c>
      <c r="BO58" s="90">
        <f t="shared" si="24"/>
        <v>0</v>
      </c>
      <c r="BP58" s="90">
        <f t="shared" si="24"/>
        <v>0</v>
      </c>
      <c r="BQ58" s="90">
        <f t="shared" si="24"/>
        <v>0</v>
      </c>
      <c r="BR58" s="90">
        <f t="shared" si="24"/>
        <v>0</v>
      </c>
      <c r="BS58" s="90">
        <f t="shared" si="24"/>
        <v>0</v>
      </c>
      <c r="BT58" s="90">
        <f t="shared" si="24"/>
        <v>0</v>
      </c>
      <c r="BU58" s="90"/>
    </row>
    <row r="59" spans="1:73" s="42" customFormat="1" ht="15" customHeight="1" x14ac:dyDescent="0.3">
      <c r="A59" s="46"/>
      <c r="B59" s="532" t="s">
        <v>121</v>
      </c>
      <c r="C59" s="106" t="s">
        <v>361</v>
      </c>
      <c r="D59" s="15"/>
      <c r="E59" s="87">
        <v>0</v>
      </c>
      <c r="F59" s="87">
        <v>0</v>
      </c>
      <c r="G59" s="87">
        <v>0</v>
      </c>
      <c r="H59" s="87">
        <v>0</v>
      </c>
      <c r="I59" s="87">
        <v>0</v>
      </c>
      <c r="J59" s="87">
        <v>0</v>
      </c>
      <c r="K59" s="87">
        <v>0</v>
      </c>
      <c r="L59" s="87">
        <v>0</v>
      </c>
      <c r="M59" s="87">
        <v>0</v>
      </c>
      <c r="N59" s="87">
        <v>0</v>
      </c>
      <c r="O59" s="311">
        <f t="shared" si="19"/>
        <v>0</v>
      </c>
      <c r="P59" s="310" t="str">
        <f>'1.Fin Model Summary Inputs'!$D$8</f>
        <v>k EUR</v>
      </c>
      <c r="Q59" s="268">
        <f t="shared" si="25"/>
        <v>97</v>
      </c>
      <c r="R59" s="196">
        <f t="shared" si="20"/>
        <v>48638</v>
      </c>
      <c r="S59" s="90">
        <f t="shared" si="21"/>
        <v>0</v>
      </c>
      <c r="T59" s="90">
        <f t="shared" si="21"/>
        <v>0</v>
      </c>
      <c r="U59" s="90">
        <f t="shared" si="21"/>
        <v>0</v>
      </c>
      <c r="V59" s="90">
        <f t="shared" si="21"/>
        <v>0</v>
      </c>
      <c r="W59" s="90">
        <f t="shared" si="21"/>
        <v>0</v>
      </c>
      <c r="X59" s="90">
        <f t="shared" si="21"/>
        <v>0</v>
      </c>
      <c r="Y59" s="90">
        <f t="shared" si="21"/>
        <v>0</v>
      </c>
      <c r="Z59" s="90">
        <f t="shared" si="21"/>
        <v>0</v>
      </c>
      <c r="AA59" s="90">
        <f t="shared" si="21"/>
        <v>0</v>
      </c>
      <c r="AB59" s="90">
        <f t="shared" si="21"/>
        <v>0</v>
      </c>
      <c r="AC59" s="90">
        <f t="shared" si="21"/>
        <v>0</v>
      </c>
      <c r="AD59" s="90">
        <f t="shared" si="21"/>
        <v>0</v>
      </c>
      <c r="AE59" s="90">
        <f t="shared" si="21"/>
        <v>0</v>
      </c>
      <c r="AF59" s="90">
        <f t="shared" si="21"/>
        <v>0</v>
      </c>
      <c r="AG59" s="90">
        <f t="shared" si="21"/>
        <v>0</v>
      </c>
      <c r="AH59" s="90">
        <f t="shared" si="21"/>
        <v>0</v>
      </c>
      <c r="AI59" s="90">
        <f t="shared" si="22"/>
        <v>0</v>
      </c>
      <c r="AJ59" s="90">
        <f t="shared" si="22"/>
        <v>0</v>
      </c>
      <c r="AK59" s="90">
        <f t="shared" si="22"/>
        <v>0</v>
      </c>
      <c r="AL59" s="90">
        <f t="shared" si="22"/>
        <v>0</v>
      </c>
      <c r="AM59" s="90">
        <f t="shared" si="22"/>
        <v>0</v>
      </c>
      <c r="AN59" s="90">
        <f t="shared" si="22"/>
        <v>0</v>
      </c>
      <c r="AO59" s="90">
        <f t="shared" si="22"/>
        <v>0</v>
      </c>
      <c r="AP59" s="90">
        <f t="shared" si="22"/>
        <v>0</v>
      </c>
      <c r="AQ59" s="90">
        <f t="shared" si="22"/>
        <v>0</v>
      </c>
      <c r="AR59" s="90">
        <f t="shared" si="22"/>
        <v>0</v>
      </c>
      <c r="AS59" s="90">
        <f t="shared" si="22"/>
        <v>0</v>
      </c>
      <c r="AT59" s="90">
        <f t="shared" si="22"/>
        <v>0</v>
      </c>
      <c r="AU59" s="90">
        <f t="shared" si="22"/>
        <v>0</v>
      </c>
      <c r="AV59" s="90">
        <f t="shared" si="22"/>
        <v>0</v>
      </c>
      <c r="AW59" s="90">
        <f t="shared" si="22"/>
        <v>0</v>
      </c>
      <c r="AX59" s="90">
        <f t="shared" si="22"/>
        <v>0</v>
      </c>
      <c r="AY59" s="90">
        <f t="shared" si="23"/>
        <v>0</v>
      </c>
      <c r="AZ59" s="90">
        <f t="shared" si="23"/>
        <v>0</v>
      </c>
      <c r="BA59" s="90">
        <f t="shared" si="23"/>
        <v>0</v>
      </c>
      <c r="BB59" s="90">
        <f t="shared" si="23"/>
        <v>0</v>
      </c>
      <c r="BC59" s="90">
        <f t="shared" si="23"/>
        <v>0</v>
      </c>
      <c r="BD59" s="90">
        <f t="shared" si="23"/>
        <v>0</v>
      </c>
      <c r="BE59" s="90">
        <f t="shared" si="23"/>
        <v>0</v>
      </c>
      <c r="BF59" s="90">
        <f t="shared" si="23"/>
        <v>0</v>
      </c>
      <c r="BG59" s="90">
        <f t="shared" si="23"/>
        <v>0</v>
      </c>
      <c r="BH59" s="90">
        <f t="shared" si="23"/>
        <v>0</v>
      </c>
      <c r="BI59" s="90">
        <f t="shared" si="23"/>
        <v>0</v>
      </c>
      <c r="BJ59" s="90">
        <f t="shared" si="23"/>
        <v>0</v>
      </c>
      <c r="BK59" s="90">
        <f t="shared" si="23"/>
        <v>0</v>
      </c>
      <c r="BL59" s="90">
        <f t="shared" si="23"/>
        <v>0</v>
      </c>
      <c r="BM59" s="90">
        <f t="shared" si="23"/>
        <v>0</v>
      </c>
      <c r="BN59" s="90">
        <f t="shared" si="23"/>
        <v>0</v>
      </c>
      <c r="BO59" s="90">
        <f t="shared" si="24"/>
        <v>0</v>
      </c>
      <c r="BP59" s="90">
        <f t="shared" si="24"/>
        <v>0</v>
      </c>
      <c r="BQ59" s="90">
        <f t="shared" si="24"/>
        <v>0</v>
      </c>
      <c r="BR59" s="90">
        <f t="shared" si="24"/>
        <v>0</v>
      </c>
      <c r="BS59" s="90">
        <f t="shared" si="24"/>
        <v>0</v>
      </c>
      <c r="BT59" s="90">
        <f t="shared" si="24"/>
        <v>0</v>
      </c>
      <c r="BU59" s="90"/>
    </row>
    <row r="60" spans="1:73" s="42" customFormat="1" ht="15" customHeight="1" x14ac:dyDescent="0.3">
      <c r="A60" s="46"/>
      <c r="B60" s="532" t="s">
        <v>121</v>
      </c>
      <c r="C60" s="106" t="s">
        <v>362</v>
      </c>
      <c r="D60" s="15"/>
      <c r="E60" s="87">
        <v>0</v>
      </c>
      <c r="F60" s="87">
        <v>0</v>
      </c>
      <c r="G60" s="87">
        <v>0</v>
      </c>
      <c r="H60" s="87">
        <v>0</v>
      </c>
      <c r="I60" s="87">
        <v>0</v>
      </c>
      <c r="J60" s="87">
        <v>0</v>
      </c>
      <c r="K60" s="87">
        <v>0</v>
      </c>
      <c r="L60" s="87">
        <v>0</v>
      </c>
      <c r="M60" s="87">
        <v>0</v>
      </c>
      <c r="N60" s="87">
        <v>0</v>
      </c>
      <c r="O60" s="311">
        <f t="shared" si="19"/>
        <v>0</v>
      </c>
      <c r="P60" s="310" t="str">
        <f>'1.Fin Model Summary Inputs'!$D$8</f>
        <v>k EUR</v>
      </c>
      <c r="Q60" s="268">
        <f t="shared" si="25"/>
        <v>109</v>
      </c>
      <c r="R60" s="196">
        <f t="shared" si="20"/>
        <v>49003</v>
      </c>
      <c r="S60" s="90">
        <f t="shared" si="21"/>
        <v>0</v>
      </c>
      <c r="T60" s="90">
        <f t="shared" si="21"/>
        <v>0</v>
      </c>
      <c r="U60" s="90">
        <f t="shared" si="21"/>
        <v>0</v>
      </c>
      <c r="V60" s="90">
        <f t="shared" si="21"/>
        <v>0</v>
      </c>
      <c r="W60" s="90">
        <f t="shared" si="21"/>
        <v>0</v>
      </c>
      <c r="X60" s="90">
        <f t="shared" si="21"/>
        <v>0</v>
      </c>
      <c r="Y60" s="90">
        <f t="shared" si="21"/>
        <v>0</v>
      </c>
      <c r="Z60" s="90">
        <f t="shared" si="21"/>
        <v>0</v>
      </c>
      <c r="AA60" s="90">
        <f t="shared" si="21"/>
        <v>0</v>
      </c>
      <c r="AB60" s="90">
        <f t="shared" si="21"/>
        <v>0</v>
      </c>
      <c r="AC60" s="90">
        <f t="shared" si="21"/>
        <v>0</v>
      </c>
      <c r="AD60" s="90">
        <f t="shared" si="21"/>
        <v>0</v>
      </c>
      <c r="AE60" s="90">
        <f t="shared" si="21"/>
        <v>0</v>
      </c>
      <c r="AF60" s="90">
        <f t="shared" si="21"/>
        <v>0</v>
      </c>
      <c r="AG60" s="90">
        <f t="shared" si="21"/>
        <v>0</v>
      </c>
      <c r="AH60" s="90">
        <f t="shared" si="21"/>
        <v>0</v>
      </c>
      <c r="AI60" s="90">
        <f t="shared" si="22"/>
        <v>0</v>
      </c>
      <c r="AJ60" s="90">
        <f t="shared" si="22"/>
        <v>0</v>
      </c>
      <c r="AK60" s="90">
        <f t="shared" si="22"/>
        <v>0</v>
      </c>
      <c r="AL60" s="90">
        <f t="shared" si="22"/>
        <v>0</v>
      </c>
      <c r="AM60" s="90">
        <f t="shared" si="22"/>
        <v>0</v>
      </c>
      <c r="AN60" s="90">
        <f t="shared" si="22"/>
        <v>0</v>
      </c>
      <c r="AO60" s="90">
        <f t="shared" si="22"/>
        <v>0</v>
      </c>
      <c r="AP60" s="90">
        <f t="shared" si="22"/>
        <v>0</v>
      </c>
      <c r="AQ60" s="90">
        <f t="shared" si="22"/>
        <v>0</v>
      </c>
      <c r="AR60" s="90">
        <f t="shared" si="22"/>
        <v>0</v>
      </c>
      <c r="AS60" s="90">
        <f t="shared" si="22"/>
        <v>0</v>
      </c>
      <c r="AT60" s="90">
        <f t="shared" si="22"/>
        <v>0</v>
      </c>
      <c r="AU60" s="90">
        <f t="shared" si="22"/>
        <v>0</v>
      </c>
      <c r="AV60" s="90">
        <f t="shared" si="22"/>
        <v>0</v>
      </c>
      <c r="AW60" s="90">
        <f t="shared" si="22"/>
        <v>0</v>
      </c>
      <c r="AX60" s="90">
        <f t="shared" si="22"/>
        <v>0</v>
      </c>
      <c r="AY60" s="90">
        <f t="shared" si="23"/>
        <v>0</v>
      </c>
      <c r="AZ60" s="90">
        <f t="shared" si="23"/>
        <v>0</v>
      </c>
      <c r="BA60" s="90">
        <f t="shared" si="23"/>
        <v>0</v>
      </c>
      <c r="BB60" s="90">
        <f t="shared" si="23"/>
        <v>0</v>
      </c>
      <c r="BC60" s="90">
        <f t="shared" si="23"/>
        <v>0</v>
      </c>
      <c r="BD60" s="90">
        <f t="shared" si="23"/>
        <v>0</v>
      </c>
      <c r="BE60" s="90">
        <f t="shared" si="23"/>
        <v>0</v>
      </c>
      <c r="BF60" s="90">
        <f t="shared" si="23"/>
        <v>0</v>
      </c>
      <c r="BG60" s="90">
        <f t="shared" si="23"/>
        <v>0</v>
      </c>
      <c r="BH60" s="90">
        <f t="shared" si="23"/>
        <v>0</v>
      </c>
      <c r="BI60" s="90">
        <f t="shared" si="23"/>
        <v>0</v>
      </c>
      <c r="BJ60" s="90">
        <f t="shared" si="23"/>
        <v>0</v>
      </c>
      <c r="BK60" s="90">
        <f t="shared" si="23"/>
        <v>0</v>
      </c>
      <c r="BL60" s="90">
        <f t="shared" si="23"/>
        <v>0</v>
      </c>
      <c r="BM60" s="90">
        <f t="shared" si="23"/>
        <v>0</v>
      </c>
      <c r="BN60" s="90">
        <f t="shared" si="23"/>
        <v>0</v>
      </c>
      <c r="BO60" s="90">
        <f t="shared" si="24"/>
        <v>0</v>
      </c>
      <c r="BP60" s="90">
        <f t="shared" si="24"/>
        <v>0</v>
      </c>
      <c r="BQ60" s="90">
        <f t="shared" si="24"/>
        <v>0</v>
      </c>
      <c r="BR60" s="90">
        <f t="shared" si="24"/>
        <v>0</v>
      </c>
      <c r="BS60" s="90">
        <f t="shared" si="24"/>
        <v>0</v>
      </c>
      <c r="BT60" s="90">
        <f t="shared" si="24"/>
        <v>0</v>
      </c>
      <c r="BU60" s="90"/>
    </row>
    <row r="61" spans="1:73" s="42" customFormat="1" ht="9.75" customHeight="1" x14ac:dyDescent="0.3">
      <c r="A61" s="50"/>
      <c r="B61" s="28"/>
      <c r="C61" s="28"/>
      <c r="D61" s="19"/>
      <c r="E61" s="86"/>
      <c r="F61" s="86"/>
      <c r="G61" s="86"/>
      <c r="H61" s="86"/>
      <c r="I61" s="86"/>
      <c r="J61" s="86"/>
      <c r="K61" s="86"/>
      <c r="L61" s="86"/>
      <c r="M61" s="86"/>
      <c r="N61" s="86"/>
      <c r="O61" s="667"/>
      <c r="P61" s="320"/>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row>
    <row r="62" spans="1:73" s="8" customFormat="1" x14ac:dyDescent="0.3">
      <c r="A62" s="41"/>
      <c r="B62" s="41"/>
      <c r="C62" s="119" t="s">
        <v>440</v>
      </c>
      <c r="D62" s="22"/>
      <c r="E62" s="396">
        <f t="shared" ref="E62:N62" si="26">SUM(E51:E60)</f>
        <v>0</v>
      </c>
      <c r="F62" s="200">
        <f t="shared" si="26"/>
        <v>0</v>
      </c>
      <c r="G62" s="200">
        <f t="shared" si="26"/>
        <v>0</v>
      </c>
      <c r="H62" s="200">
        <f t="shared" si="26"/>
        <v>0</v>
      </c>
      <c r="I62" s="200">
        <f t="shared" si="26"/>
        <v>0</v>
      </c>
      <c r="J62" s="200">
        <f t="shared" si="26"/>
        <v>0</v>
      </c>
      <c r="K62" s="200">
        <f t="shared" si="26"/>
        <v>0</v>
      </c>
      <c r="L62" s="200">
        <f t="shared" si="26"/>
        <v>0</v>
      </c>
      <c r="M62" s="200">
        <f t="shared" si="26"/>
        <v>0</v>
      </c>
      <c r="N62" s="398">
        <f t="shared" si="26"/>
        <v>0</v>
      </c>
      <c r="O62" s="666">
        <f>SUM(O51:O60)</f>
        <v>0</v>
      </c>
      <c r="P62" s="668" t="str">
        <f>'1.Fin Model Summary Inputs'!$D$8</f>
        <v>k EUR</v>
      </c>
      <c r="Q62" s="19"/>
      <c r="R62" s="19"/>
      <c r="S62" s="200">
        <f>SUM(S51:S60)</f>
        <v>0</v>
      </c>
      <c r="T62" s="200">
        <f t="shared" ref="T62:BS62" si="27">SUM(T51:T60)</f>
        <v>0</v>
      </c>
      <c r="U62" s="200">
        <f t="shared" si="27"/>
        <v>0</v>
      </c>
      <c r="V62" s="200">
        <f t="shared" si="27"/>
        <v>0</v>
      </c>
      <c r="W62" s="200">
        <f t="shared" si="27"/>
        <v>0</v>
      </c>
      <c r="X62" s="200">
        <f t="shared" si="27"/>
        <v>0</v>
      </c>
      <c r="Y62" s="200">
        <f t="shared" si="27"/>
        <v>0</v>
      </c>
      <c r="Z62" s="200">
        <f t="shared" si="27"/>
        <v>0</v>
      </c>
      <c r="AA62" s="200">
        <f t="shared" si="27"/>
        <v>0</v>
      </c>
      <c r="AB62" s="200">
        <f t="shared" si="27"/>
        <v>0</v>
      </c>
      <c r="AC62" s="200">
        <f t="shared" si="27"/>
        <v>0</v>
      </c>
      <c r="AD62" s="200">
        <f t="shared" si="27"/>
        <v>0</v>
      </c>
      <c r="AE62" s="200">
        <f t="shared" si="27"/>
        <v>0</v>
      </c>
      <c r="AF62" s="200">
        <f t="shared" si="27"/>
        <v>0</v>
      </c>
      <c r="AG62" s="200">
        <f t="shared" si="27"/>
        <v>0</v>
      </c>
      <c r="AH62" s="200">
        <f t="shared" si="27"/>
        <v>0</v>
      </c>
      <c r="AI62" s="200">
        <f t="shared" si="27"/>
        <v>0</v>
      </c>
      <c r="AJ62" s="200">
        <f t="shared" si="27"/>
        <v>0</v>
      </c>
      <c r="AK62" s="200">
        <f t="shared" si="27"/>
        <v>0</v>
      </c>
      <c r="AL62" s="200">
        <f t="shared" si="27"/>
        <v>0</v>
      </c>
      <c r="AM62" s="200">
        <f t="shared" si="27"/>
        <v>0</v>
      </c>
      <c r="AN62" s="200">
        <f t="shared" si="27"/>
        <v>0</v>
      </c>
      <c r="AO62" s="200">
        <f t="shared" si="27"/>
        <v>0</v>
      </c>
      <c r="AP62" s="200">
        <f t="shared" si="27"/>
        <v>0</v>
      </c>
      <c r="AQ62" s="200">
        <f t="shared" si="27"/>
        <v>0</v>
      </c>
      <c r="AR62" s="200">
        <f t="shared" si="27"/>
        <v>0</v>
      </c>
      <c r="AS62" s="200">
        <f t="shared" si="27"/>
        <v>0</v>
      </c>
      <c r="AT62" s="200">
        <f t="shared" si="27"/>
        <v>0</v>
      </c>
      <c r="AU62" s="200">
        <f t="shared" si="27"/>
        <v>0</v>
      </c>
      <c r="AV62" s="200">
        <f t="shared" si="27"/>
        <v>0</v>
      </c>
      <c r="AW62" s="200">
        <f t="shared" si="27"/>
        <v>0</v>
      </c>
      <c r="AX62" s="200">
        <f t="shared" si="27"/>
        <v>0</v>
      </c>
      <c r="AY62" s="200">
        <f t="shared" si="27"/>
        <v>0</v>
      </c>
      <c r="AZ62" s="200">
        <f t="shared" si="27"/>
        <v>0</v>
      </c>
      <c r="BA62" s="200">
        <f t="shared" si="27"/>
        <v>0</v>
      </c>
      <c r="BB62" s="200">
        <f t="shared" si="27"/>
        <v>0</v>
      </c>
      <c r="BC62" s="200">
        <f t="shared" si="27"/>
        <v>0</v>
      </c>
      <c r="BD62" s="200">
        <f t="shared" si="27"/>
        <v>0</v>
      </c>
      <c r="BE62" s="200">
        <f t="shared" si="27"/>
        <v>0</v>
      </c>
      <c r="BF62" s="200">
        <f t="shared" si="27"/>
        <v>0</v>
      </c>
      <c r="BG62" s="200">
        <f t="shared" si="27"/>
        <v>0</v>
      </c>
      <c r="BH62" s="200">
        <f t="shared" si="27"/>
        <v>0</v>
      </c>
      <c r="BI62" s="200">
        <f t="shared" si="27"/>
        <v>0</v>
      </c>
      <c r="BJ62" s="200">
        <f t="shared" si="27"/>
        <v>0</v>
      </c>
      <c r="BK62" s="200">
        <f t="shared" si="27"/>
        <v>0</v>
      </c>
      <c r="BL62" s="200">
        <f t="shared" si="27"/>
        <v>0</v>
      </c>
      <c r="BM62" s="200">
        <f t="shared" si="27"/>
        <v>0</v>
      </c>
      <c r="BN62" s="200">
        <f t="shared" si="27"/>
        <v>0</v>
      </c>
      <c r="BO62" s="200">
        <f t="shared" si="27"/>
        <v>0</v>
      </c>
      <c r="BP62" s="200">
        <f t="shared" si="27"/>
        <v>0</v>
      </c>
      <c r="BQ62" s="200">
        <f t="shared" si="27"/>
        <v>0</v>
      </c>
      <c r="BR62" s="200">
        <f t="shared" si="27"/>
        <v>0</v>
      </c>
      <c r="BS62" s="200">
        <f t="shared" si="27"/>
        <v>0</v>
      </c>
      <c r="BT62" s="200">
        <f t="shared" ref="BT62" si="28">SUM(BT51:BT60)</f>
        <v>0</v>
      </c>
      <c r="BU62" s="200"/>
    </row>
    <row r="63" spans="1:73" s="131" customFormat="1" ht="5.25" customHeight="1" x14ac:dyDescent="0.3">
      <c r="A63" s="42"/>
      <c r="B63" s="42"/>
      <c r="C63" s="128"/>
      <c r="D63" s="19"/>
      <c r="E63" s="19"/>
      <c r="F63" s="19"/>
      <c r="G63" s="19"/>
      <c r="H63" s="19"/>
      <c r="I63" s="19"/>
      <c r="J63" s="19"/>
      <c r="K63" s="19"/>
      <c r="L63" s="19"/>
      <c r="M63" s="19"/>
      <c r="N63" s="19"/>
      <c r="O63" s="389"/>
      <c r="P63" s="19"/>
      <c r="Q63" s="14"/>
      <c r="R63" s="14"/>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row>
    <row r="64" spans="1:73" s="131" customFormat="1" x14ac:dyDescent="0.3">
      <c r="A64" s="42"/>
      <c r="B64" s="42"/>
      <c r="C64" s="27" t="s">
        <v>441</v>
      </c>
      <c r="D64" s="19"/>
      <c r="E64" s="19"/>
      <c r="F64" s="19"/>
      <c r="G64" s="19"/>
      <c r="H64" s="19"/>
      <c r="I64" s="19"/>
      <c r="J64" s="19"/>
      <c r="K64" s="19"/>
      <c r="L64" s="19"/>
      <c r="M64" s="19"/>
      <c r="N64" s="19"/>
      <c r="O64" s="661">
        <f>IFERROR(O62/O$68,0)</f>
        <v>0</v>
      </c>
      <c r="P64" s="284"/>
      <c r="Q64" s="14"/>
      <c r="R64" s="14"/>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row>
    <row r="65" spans="1:73" s="131" customFormat="1" x14ac:dyDescent="0.3">
      <c r="A65" s="42"/>
      <c r="B65" s="42"/>
      <c r="C65" s="27" t="s">
        <v>442</v>
      </c>
      <c r="D65" s="19"/>
      <c r="E65" s="19"/>
      <c r="F65" s="19"/>
      <c r="G65" s="19"/>
      <c r="H65" s="19"/>
      <c r="I65" s="19"/>
      <c r="J65" s="19"/>
      <c r="K65" s="19"/>
      <c r="L65" s="19"/>
      <c r="M65" s="19"/>
      <c r="N65" s="19"/>
      <c r="O65" s="297">
        <f>(O62&lt;10%*O$68)*1</f>
        <v>0</v>
      </c>
      <c r="P65" s="361"/>
      <c r="Q65" s="129"/>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130"/>
    </row>
    <row r="66" spans="1:73" s="131" customFormat="1" x14ac:dyDescent="0.3">
      <c r="A66" s="42"/>
      <c r="B66" s="42"/>
      <c r="C66" s="284" t="s">
        <v>443</v>
      </c>
      <c r="D66" s="19"/>
      <c r="E66" s="19"/>
      <c r="F66" s="19"/>
      <c r="G66" s="19"/>
      <c r="H66" s="19"/>
      <c r="I66" s="19"/>
      <c r="J66" s="19"/>
      <c r="K66" s="19"/>
      <c r="L66" s="19"/>
      <c r="M66" s="19"/>
      <c r="N66" s="19"/>
      <c r="O66" s="298">
        <f>(MIN($R$51:$R$60)&lt;$E$12)*1</f>
        <v>0</v>
      </c>
      <c r="P66" s="320"/>
      <c r="Q66" s="19"/>
      <c r="R66" s="19"/>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2"/>
      <c r="BE66" s="362"/>
      <c r="BF66" s="362"/>
      <c r="BG66" s="362"/>
      <c r="BH66" s="362"/>
      <c r="BI66" s="362"/>
      <c r="BJ66" s="362"/>
      <c r="BK66" s="362"/>
      <c r="BL66" s="362"/>
      <c r="BM66" s="362"/>
      <c r="BN66" s="362"/>
      <c r="BO66" s="362"/>
      <c r="BP66" s="362"/>
      <c r="BQ66" s="362"/>
      <c r="BR66" s="362"/>
      <c r="BS66" s="362"/>
      <c r="BT66" s="362"/>
      <c r="BU66" s="130"/>
    </row>
    <row r="67" spans="1:73" s="131" customFormat="1" x14ac:dyDescent="0.3">
      <c r="A67" s="42"/>
      <c r="B67" s="42"/>
      <c r="C67" s="27"/>
      <c r="D67" s="19"/>
      <c r="E67" s="19"/>
      <c r="F67" s="19"/>
      <c r="G67" s="19"/>
      <c r="H67" s="19"/>
      <c r="I67" s="19"/>
      <c r="J67" s="19"/>
      <c r="K67" s="19"/>
      <c r="L67" s="19"/>
      <c r="M67" s="19"/>
      <c r="N67" s="19"/>
      <c r="O67" s="359"/>
      <c r="P67" s="320"/>
      <c r="Q67" s="129"/>
      <c r="R67" s="19"/>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2"/>
      <c r="BD67" s="362"/>
      <c r="BE67" s="362"/>
      <c r="BF67" s="362"/>
      <c r="BG67" s="362"/>
      <c r="BH67" s="362"/>
      <c r="BI67" s="362"/>
      <c r="BJ67" s="362"/>
      <c r="BK67" s="362"/>
      <c r="BL67" s="362"/>
      <c r="BM67" s="362"/>
      <c r="BN67" s="362"/>
      <c r="BO67" s="362"/>
      <c r="BP67" s="362"/>
      <c r="BQ67" s="362"/>
      <c r="BR67" s="362"/>
      <c r="BS67" s="362"/>
      <c r="BT67" s="362"/>
      <c r="BU67" s="130"/>
    </row>
    <row r="68" spans="1:73" x14ac:dyDescent="0.3">
      <c r="C68" s="212" t="s">
        <v>318</v>
      </c>
      <c r="D68" s="15"/>
      <c r="E68" s="662">
        <f t="shared" ref="E68:O68" si="29">E27+E45+E62</f>
        <v>0</v>
      </c>
      <c r="F68" s="663">
        <f t="shared" si="29"/>
        <v>0</v>
      </c>
      <c r="G68" s="664">
        <f t="shared" si="29"/>
        <v>0</v>
      </c>
      <c r="H68" s="664">
        <f t="shared" si="29"/>
        <v>0</v>
      </c>
      <c r="I68" s="664">
        <f t="shared" si="29"/>
        <v>0</v>
      </c>
      <c r="J68" s="663">
        <f t="shared" si="29"/>
        <v>0</v>
      </c>
      <c r="K68" s="664">
        <f t="shared" si="29"/>
        <v>0</v>
      </c>
      <c r="L68" s="664">
        <f t="shared" si="29"/>
        <v>0</v>
      </c>
      <c r="M68" s="663">
        <f t="shared" si="29"/>
        <v>0</v>
      </c>
      <c r="N68" s="663">
        <f t="shared" si="29"/>
        <v>0</v>
      </c>
      <c r="O68" s="335">
        <f t="shared" si="29"/>
        <v>0</v>
      </c>
      <c r="P68" s="400" t="str">
        <f>'1.Fin Model Summary Inputs'!$D$8</f>
        <v>k EUR</v>
      </c>
      <c r="Q68" s="129"/>
      <c r="R68" s="19"/>
      <c r="S68" s="199">
        <f t="shared" ref="S68:AX68" si="30">S27+S45+S62</f>
        <v>0</v>
      </c>
      <c r="T68" s="199">
        <f t="shared" si="30"/>
        <v>0</v>
      </c>
      <c r="U68" s="199">
        <f t="shared" si="30"/>
        <v>0</v>
      </c>
      <c r="V68" s="199">
        <f t="shared" si="30"/>
        <v>0</v>
      </c>
      <c r="W68" s="199">
        <f t="shared" si="30"/>
        <v>0</v>
      </c>
      <c r="X68" s="199">
        <f t="shared" si="30"/>
        <v>0</v>
      </c>
      <c r="Y68" s="199">
        <f t="shared" si="30"/>
        <v>0</v>
      </c>
      <c r="Z68" s="199">
        <f t="shared" si="30"/>
        <v>0</v>
      </c>
      <c r="AA68" s="199">
        <f t="shared" si="30"/>
        <v>0</v>
      </c>
      <c r="AB68" s="199">
        <f t="shared" si="30"/>
        <v>0</v>
      </c>
      <c r="AC68" s="199">
        <f t="shared" si="30"/>
        <v>0</v>
      </c>
      <c r="AD68" s="199">
        <f t="shared" si="30"/>
        <v>0</v>
      </c>
      <c r="AE68" s="199">
        <f t="shared" si="30"/>
        <v>0</v>
      </c>
      <c r="AF68" s="199">
        <f t="shared" si="30"/>
        <v>0</v>
      </c>
      <c r="AG68" s="199">
        <f t="shared" si="30"/>
        <v>0</v>
      </c>
      <c r="AH68" s="199">
        <f t="shared" si="30"/>
        <v>0</v>
      </c>
      <c r="AI68" s="199">
        <f t="shared" si="30"/>
        <v>0</v>
      </c>
      <c r="AJ68" s="199">
        <f t="shared" si="30"/>
        <v>0</v>
      </c>
      <c r="AK68" s="199">
        <f t="shared" si="30"/>
        <v>0</v>
      </c>
      <c r="AL68" s="199">
        <f t="shared" si="30"/>
        <v>0</v>
      </c>
      <c r="AM68" s="199">
        <f t="shared" si="30"/>
        <v>0</v>
      </c>
      <c r="AN68" s="199">
        <f t="shared" si="30"/>
        <v>0</v>
      </c>
      <c r="AO68" s="199">
        <f t="shared" si="30"/>
        <v>0</v>
      </c>
      <c r="AP68" s="199">
        <f t="shared" si="30"/>
        <v>0</v>
      </c>
      <c r="AQ68" s="199">
        <f t="shared" si="30"/>
        <v>0</v>
      </c>
      <c r="AR68" s="199">
        <f t="shared" si="30"/>
        <v>0</v>
      </c>
      <c r="AS68" s="199">
        <f t="shared" si="30"/>
        <v>0</v>
      </c>
      <c r="AT68" s="199">
        <f t="shared" si="30"/>
        <v>0</v>
      </c>
      <c r="AU68" s="199">
        <f t="shared" si="30"/>
        <v>0</v>
      </c>
      <c r="AV68" s="199">
        <f t="shared" si="30"/>
        <v>0</v>
      </c>
      <c r="AW68" s="199">
        <f t="shared" si="30"/>
        <v>0</v>
      </c>
      <c r="AX68" s="199">
        <f t="shared" si="30"/>
        <v>0</v>
      </c>
      <c r="AY68" s="199">
        <f t="shared" ref="AY68:BT68" si="31">AY27+AY45+AY62</f>
        <v>0</v>
      </c>
      <c r="AZ68" s="199">
        <f t="shared" si="31"/>
        <v>0</v>
      </c>
      <c r="BA68" s="199">
        <f t="shared" si="31"/>
        <v>0</v>
      </c>
      <c r="BB68" s="199">
        <f t="shared" si="31"/>
        <v>0</v>
      </c>
      <c r="BC68" s="199">
        <f t="shared" si="31"/>
        <v>0</v>
      </c>
      <c r="BD68" s="199">
        <f t="shared" si="31"/>
        <v>0</v>
      </c>
      <c r="BE68" s="199">
        <f t="shared" si="31"/>
        <v>0</v>
      </c>
      <c r="BF68" s="199">
        <f t="shared" si="31"/>
        <v>0</v>
      </c>
      <c r="BG68" s="199">
        <f t="shared" si="31"/>
        <v>0</v>
      </c>
      <c r="BH68" s="199">
        <f t="shared" si="31"/>
        <v>0</v>
      </c>
      <c r="BI68" s="199">
        <f t="shared" si="31"/>
        <v>0</v>
      </c>
      <c r="BJ68" s="199">
        <f t="shared" si="31"/>
        <v>0</v>
      </c>
      <c r="BK68" s="199">
        <f t="shared" si="31"/>
        <v>0</v>
      </c>
      <c r="BL68" s="199">
        <f t="shared" si="31"/>
        <v>0</v>
      </c>
      <c r="BM68" s="199">
        <f t="shared" si="31"/>
        <v>0</v>
      </c>
      <c r="BN68" s="199">
        <f t="shared" si="31"/>
        <v>0</v>
      </c>
      <c r="BO68" s="199">
        <f t="shared" si="31"/>
        <v>0</v>
      </c>
      <c r="BP68" s="199">
        <f t="shared" si="31"/>
        <v>0</v>
      </c>
      <c r="BQ68" s="199">
        <f t="shared" si="31"/>
        <v>0</v>
      </c>
      <c r="BR68" s="199">
        <f t="shared" si="31"/>
        <v>0</v>
      </c>
      <c r="BS68" s="199">
        <f t="shared" si="31"/>
        <v>0</v>
      </c>
      <c r="BT68" s="199">
        <f t="shared" si="31"/>
        <v>0</v>
      </c>
      <c r="BU68" s="199"/>
    </row>
    <row r="69" spans="1:73" x14ac:dyDescent="0.3">
      <c r="Q69" s="129"/>
      <c r="R69" s="19"/>
    </row>
    <row r="70" spans="1:73" x14ac:dyDescent="0.3">
      <c r="C70" s="27"/>
      <c r="Q70" s="129"/>
      <c r="R70" s="19"/>
    </row>
    <row r="71" spans="1:73" x14ac:dyDescent="0.3"/>
    <row r="72" spans="1:73" x14ac:dyDescent="0.3"/>
    <row r="73" spans="1:73" x14ac:dyDescent="0.3"/>
  </sheetData>
  <sheetProtection algorithmName="SHA-512" hashValue="lIpkrfv9Rb0urjJu0mGONEPiiKjXq7FG8HCJJBCIijr8M9XbfwBJ18LvZhBnC14ViN9plF3Q5P+YMKRgo/ZS5g==" saltValue="B3vBjT4IDlkCSwxYv1MJIA==" spinCount="100000" sheet="1" objects="1" scenarios="1"/>
  <conditionalFormatting sqref="O65:O66 O30:O31">
    <cfRule type="cellIs" dxfId="25" priority="3" operator="notEqual">
      <formula>0</formula>
    </cfRule>
    <cfRule type="cellIs" dxfId="24" priority="5" operator="equal">
      <formula>0</formula>
    </cfRule>
  </conditionalFormatting>
  <dataValidations count="1">
    <dataValidation type="whole" operator="greaterThanOrEqual" allowBlank="1" showInputMessage="1" showErrorMessage="1" sqref="Q51:Q60 Q35:Q43 Q20:Q25" xr:uid="{00000000-0002-0000-0400-000000000000}">
      <formula1>0</formula1>
    </dataValidation>
  </dataValidations>
  <pageMargins left="0.7" right="0.7" top="0.75" bottom="0.75" header="0.3" footer="0.3"/>
  <pageSetup orientation="portrait" r:id="rId1"/>
  <ignoredErrors>
    <ignoredError sqref="E10" unlocked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FF0000"/>
    <pageSetUpPr autoPageBreaks="0"/>
  </sheetPr>
  <dimension ref="A1:BJ302"/>
  <sheetViews>
    <sheetView showGridLines="0" zoomScale="85" zoomScaleNormal="85" workbookViewId="0">
      <pane xSplit="7" ySplit="5" topLeftCell="H6" activePane="bottomRight" state="frozen"/>
      <selection activeCell="C20" sqref="C20:F20"/>
      <selection pane="topRight" activeCell="C20" sqref="C20:F20"/>
      <selection pane="bottomLeft" activeCell="C20" sqref="C20:F20"/>
      <selection pane="bottomRight" activeCell="H6" sqref="H6"/>
    </sheetView>
  </sheetViews>
  <sheetFormatPr defaultColWidth="0" defaultRowHeight="14.4" zeroHeight="1" x14ac:dyDescent="0.3"/>
  <cols>
    <col min="1" max="2" width="3" style="41" customWidth="1"/>
    <col min="3" max="3" width="37.5546875" style="41" customWidth="1"/>
    <col min="4" max="4" width="17.33203125" style="41" customWidth="1"/>
    <col min="5" max="5" width="11.6640625" style="41" customWidth="1"/>
    <col min="6" max="6" width="4.5546875" style="41" customWidth="1"/>
    <col min="7" max="7" width="25.44140625" style="41" customWidth="1"/>
    <col min="8" max="61" width="13.5546875" style="41" customWidth="1"/>
    <col min="62" max="62" width="13.5546875" style="253" hidden="1" customWidth="1"/>
    <col min="63" max="256" width="9.33203125" style="41" hidden="1" customWidth="1"/>
    <col min="257" max="16384" width="9.33203125" style="41" hidden="1"/>
  </cols>
  <sheetData>
    <row r="1" spans="1:62" s="563" customFormat="1" ht="21" x14ac:dyDescent="0.4">
      <c r="A1" s="571" t="str">
        <f>TEXT('1.Fin Model Summary Inputs'!D7,)&amp;" - Summary output"</f>
        <v>[PROJECT] - Summary output</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72"/>
    </row>
    <row r="2" spans="1:62" s="563" customFormat="1" ht="15" customHeight="1" x14ac:dyDescent="0.35">
      <c r="A2" s="561"/>
      <c r="B2" s="573"/>
      <c r="C2" s="573"/>
      <c r="D2" s="573"/>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72"/>
    </row>
    <row r="3" spans="1:62" s="563" customFormat="1" ht="21" x14ac:dyDescent="0.4">
      <c r="A3" s="571"/>
      <c r="B3" s="561"/>
      <c r="C3" s="561" t="s">
        <v>17</v>
      </c>
      <c r="D3" s="561"/>
      <c r="E3" s="561"/>
      <c r="F3" s="561"/>
      <c r="G3" s="561"/>
      <c r="H3" s="561">
        <f>'1.Fin Model Summary Inputs'!H3</f>
        <v>2024</v>
      </c>
      <c r="I3" s="561">
        <f>'1.Fin Model Summary Inputs'!I3</f>
        <v>2025</v>
      </c>
      <c r="J3" s="561">
        <f>'1.Fin Model Summary Inputs'!J3</f>
        <v>2026</v>
      </c>
      <c r="K3" s="561">
        <f>'1.Fin Model Summary Inputs'!K3</f>
        <v>2027</v>
      </c>
      <c r="L3" s="561">
        <f>'1.Fin Model Summary Inputs'!L3</f>
        <v>2028</v>
      </c>
      <c r="M3" s="561">
        <f>'1.Fin Model Summary Inputs'!M3</f>
        <v>2029</v>
      </c>
      <c r="N3" s="561">
        <f>'1.Fin Model Summary Inputs'!N3</f>
        <v>2030</v>
      </c>
      <c r="O3" s="561">
        <f>'1.Fin Model Summary Inputs'!O3</f>
        <v>2031</v>
      </c>
      <c r="P3" s="561">
        <f>'1.Fin Model Summary Inputs'!P3</f>
        <v>2032</v>
      </c>
      <c r="Q3" s="561">
        <f>'1.Fin Model Summary Inputs'!Q3</f>
        <v>2033</v>
      </c>
      <c r="R3" s="561">
        <f>'1.Fin Model Summary Inputs'!R3</f>
        <v>2034</v>
      </c>
      <c r="S3" s="561">
        <f>'1.Fin Model Summary Inputs'!S3</f>
        <v>2035</v>
      </c>
      <c r="T3" s="561">
        <f>'1.Fin Model Summary Inputs'!T3</f>
        <v>2036</v>
      </c>
      <c r="U3" s="561">
        <f>'1.Fin Model Summary Inputs'!U3</f>
        <v>2037</v>
      </c>
      <c r="V3" s="561">
        <f>'1.Fin Model Summary Inputs'!V3</f>
        <v>2038</v>
      </c>
      <c r="W3" s="561">
        <f>'1.Fin Model Summary Inputs'!W3</f>
        <v>2039</v>
      </c>
      <c r="X3" s="561">
        <f>'1.Fin Model Summary Inputs'!X3</f>
        <v>2040</v>
      </c>
      <c r="Y3" s="561">
        <f>'1.Fin Model Summary Inputs'!Y3</f>
        <v>2041</v>
      </c>
      <c r="Z3" s="561">
        <f>'1.Fin Model Summary Inputs'!Z3</f>
        <v>2042</v>
      </c>
      <c r="AA3" s="561">
        <f>'1.Fin Model Summary Inputs'!AA3</f>
        <v>2043</v>
      </c>
      <c r="AB3" s="561">
        <f>'1.Fin Model Summary Inputs'!AB3</f>
        <v>2044</v>
      </c>
      <c r="AC3" s="561">
        <f>'1.Fin Model Summary Inputs'!AC3</f>
        <v>2045</v>
      </c>
      <c r="AD3" s="561">
        <f>'1.Fin Model Summary Inputs'!AD3</f>
        <v>2046</v>
      </c>
      <c r="AE3" s="561">
        <f>'1.Fin Model Summary Inputs'!AE3</f>
        <v>2047</v>
      </c>
      <c r="AF3" s="561">
        <f>'1.Fin Model Summary Inputs'!AF3</f>
        <v>2048</v>
      </c>
      <c r="AG3" s="561">
        <f>'1.Fin Model Summary Inputs'!AG3</f>
        <v>2049</v>
      </c>
      <c r="AH3" s="561">
        <f>'1.Fin Model Summary Inputs'!AH3</f>
        <v>2050</v>
      </c>
      <c r="AI3" s="561">
        <f>'1.Fin Model Summary Inputs'!AI3</f>
        <v>2051</v>
      </c>
      <c r="AJ3" s="561">
        <f>'1.Fin Model Summary Inputs'!AJ3</f>
        <v>2052</v>
      </c>
      <c r="AK3" s="561">
        <f>'1.Fin Model Summary Inputs'!AK3</f>
        <v>2053</v>
      </c>
      <c r="AL3" s="561">
        <f>'1.Fin Model Summary Inputs'!AL3</f>
        <v>2054</v>
      </c>
      <c r="AM3" s="561">
        <f>'1.Fin Model Summary Inputs'!AM3</f>
        <v>2055</v>
      </c>
      <c r="AN3" s="561">
        <f>'1.Fin Model Summary Inputs'!AN3</f>
        <v>2056</v>
      </c>
      <c r="AO3" s="561">
        <f>'1.Fin Model Summary Inputs'!AO3</f>
        <v>2057</v>
      </c>
      <c r="AP3" s="561">
        <f>'1.Fin Model Summary Inputs'!AP3</f>
        <v>2058</v>
      </c>
      <c r="AQ3" s="561">
        <f>'1.Fin Model Summary Inputs'!AQ3</f>
        <v>2059</v>
      </c>
      <c r="AR3" s="561">
        <f>'1.Fin Model Summary Inputs'!AR3</f>
        <v>2060</v>
      </c>
      <c r="AS3" s="561">
        <f>'1.Fin Model Summary Inputs'!AS3</f>
        <v>2061</v>
      </c>
      <c r="AT3" s="561">
        <f>'1.Fin Model Summary Inputs'!AT3</f>
        <v>2062</v>
      </c>
      <c r="AU3" s="561">
        <f>'1.Fin Model Summary Inputs'!AU3</f>
        <v>2063</v>
      </c>
      <c r="AV3" s="561">
        <f>'1.Fin Model Summary Inputs'!AV3</f>
        <v>2064</v>
      </c>
      <c r="AW3" s="561">
        <f>'1.Fin Model Summary Inputs'!AW3</f>
        <v>2065</v>
      </c>
      <c r="AX3" s="561">
        <f>'1.Fin Model Summary Inputs'!AX3</f>
        <v>2066</v>
      </c>
      <c r="AY3" s="561">
        <f>'1.Fin Model Summary Inputs'!AY3</f>
        <v>2067</v>
      </c>
      <c r="AZ3" s="561">
        <f>'1.Fin Model Summary Inputs'!AZ3</f>
        <v>2068</v>
      </c>
      <c r="BA3" s="561">
        <f>'1.Fin Model Summary Inputs'!BA3</f>
        <v>2069</v>
      </c>
      <c r="BB3" s="561">
        <f>'1.Fin Model Summary Inputs'!BB3</f>
        <v>2070</v>
      </c>
      <c r="BC3" s="561">
        <f>'1.Fin Model Summary Inputs'!BC3</f>
        <v>2071</v>
      </c>
      <c r="BD3" s="561">
        <f>'1.Fin Model Summary Inputs'!BD3</f>
        <v>2072</v>
      </c>
      <c r="BE3" s="561">
        <f>'1.Fin Model Summary Inputs'!BE3</f>
        <v>2073</v>
      </c>
      <c r="BF3" s="561">
        <f>'1.Fin Model Summary Inputs'!BF3</f>
        <v>2074</v>
      </c>
      <c r="BG3" s="561">
        <f>'1.Fin Model Summary Inputs'!BG3</f>
        <v>2075</v>
      </c>
      <c r="BH3" s="561">
        <f>'1.Fin Model Summary Inputs'!BH3</f>
        <v>2076</v>
      </c>
      <c r="BI3" s="561">
        <f>'1.Fin Model Summary Inputs'!BI3</f>
        <v>2077</v>
      </c>
      <c r="BJ3" s="572"/>
    </row>
    <row r="4" spans="1:62" s="563" customFormat="1" ht="15" customHeight="1" x14ac:dyDescent="0.4">
      <c r="A4" s="571"/>
      <c r="B4" s="561"/>
      <c r="C4" s="561" t="s">
        <v>298</v>
      </c>
      <c r="D4" s="561"/>
      <c r="E4" s="561"/>
      <c r="F4" s="561"/>
      <c r="G4" s="561"/>
      <c r="H4" s="562">
        <f>'1.Fin Model Summary Inputs'!H4</f>
        <v>45292</v>
      </c>
      <c r="I4" s="562">
        <f>'1.Fin Model Summary Inputs'!I4</f>
        <v>45658</v>
      </c>
      <c r="J4" s="562">
        <f>'1.Fin Model Summary Inputs'!J4</f>
        <v>46023</v>
      </c>
      <c r="K4" s="562">
        <f>'1.Fin Model Summary Inputs'!K4</f>
        <v>46388</v>
      </c>
      <c r="L4" s="562">
        <f>'1.Fin Model Summary Inputs'!L4</f>
        <v>46753</v>
      </c>
      <c r="M4" s="562">
        <f>'1.Fin Model Summary Inputs'!M4</f>
        <v>47119</v>
      </c>
      <c r="N4" s="562">
        <f>'1.Fin Model Summary Inputs'!N4</f>
        <v>47484</v>
      </c>
      <c r="O4" s="562">
        <f>'1.Fin Model Summary Inputs'!O4</f>
        <v>47849</v>
      </c>
      <c r="P4" s="562">
        <f>'1.Fin Model Summary Inputs'!P4</f>
        <v>48214</v>
      </c>
      <c r="Q4" s="562">
        <f>'1.Fin Model Summary Inputs'!Q4</f>
        <v>48580</v>
      </c>
      <c r="R4" s="562">
        <f>'1.Fin Model Summary Inputs'!R4</f>
        <v>48945</v>
      </c>
      <c r="S4" s="562">
        <f>'1.Fin Model Summary Inputs'!S4</f>
        <v>49310</v>
      </c>
      <c r="T4" s="562">
        <f>'1.Fin Model Summary Inputs'!T4</f>
        <v>49675</v>
      </c>
      <c r="U4" s="562">
        <f>'1.Fin Model Summary Inputs'!U4</f>
        <v>50041</v>
      </c>
      <c r="V4" s="562">
        <f>'1.Fin Model Summary Inputs'!V4</f>
        <v>50406</v>
      </c>
      <c r="W4" s="562">
        <f>'1.Fin Model Summary Inputs'!W4</f>
        <v>50771</v>
      </c>
      <c r="X4" s="562">
        <f>'1.Fin Model Summary Inputs'!X4</f>
        <v>51136</v>
      </c>
      <c r="Y4" s="562">
        <f>'1.Fin Model Summary Inputs'!Y4</f>
        <v>51502</v>
      </c>
      <c r="Z4" s="562">
        <f>'1.Fin Model Summary Inputs'!Z4</f>
        <v>51867</v>
      </c>
      <c r="AA4" s="562">
        <f>'1.Fin Model Summary Inputs'!AA4</f>
        <v>52232</v>
      </c>
      <c r="AB4" s="562">
        <f>'1.Fin Model Summary Inputs'!AB4</f>
        <v>52597</v>
      </c>
      <c r="AC4" s="562">
        <f>'1.Fin Model Summary Inputs'!AC4</f>
        <v>52963</v>
      </c>
      <c r="AD4" s="562">
        <f>'1.Fin Model Summary Inputs'!AD4</f>
        <v>53328</v>
      </c>
      <c r="AE4" s="562">
        <f>'1.Fin Model Summary Inputs'!AE4</f>
        <v>53693</v>
      </c>
      <c r="AF4" s="562">
        <f>'1.Fin Model Summary Inputs'!AF4</f>
        <v>54058</v>
      </c>
      <c r="AG4" s="562">
        <f>'1.Fin Model Summary Inputs'!AG4</f>
        <v>54424</v>
      </c>
      <c r="AH4" s="562">
        <f>'1.Fin Model Summary Inputs'!AH4</f>
        <v>54789</v>
      </c>
      <c r="AI4" s="562">
        <f>'1.Fin Model Summary Inputs'!AI4</f>
        <v>55154</v>
      </c>
      <c r="AJ4" s="562">
        <f>'1.Fin Model Summary Inputs'!AJ4</f>
        <v>55519</v>
      </c>
      <c r="AK4" s="562">
        <f>'1.Fin Model Summary Inputs'!AK4</f>
        <v>55885</v>
      </c>
      <c r="AL4" s="562">
        <f>'1.Fin Model Summary Inputs'!AL4</f>
        <v>56250</v>
      </c>
      <c r="AM4" s="562">
        <f>'1.Fin Model Summary Inputs'!AM4</f>
        <v>56615</v>
      </c>
      <c r="AN4" s="562">
        <f>'1.Fin Model Summary Inputs'!AN4</f>
        <v>56980</v>
      </c>
      <c r="AO4" s="562">
        <f>'1.Fin Model Summary Inputs'!AO4</f>
        <v>57346</v>
      </c>
      <c r="AP4" s="562">
        <f>'1.Fin Model Summary Inputs'!AP4</f>
        <v>57711</v>
      </c>
      <c r="AQ4" s="562">
        <f>'1.Fin Model Summary Inputs'!AQ4</f>
        <v>58076</v>
      </c>
      <c r="AR4" s="562">
        <f>'1.Fin Model Summary Inputs'!AR4</f>
        <v>58441</v>
      </c>
      <c r="AS4" s="562">
        <f>'1.Fin Model Summary Inputs'!AS4</f>
        <v>58807</v>
      </c>
      <c r="AT4" s="562">
        <f>'1.Fin Model Summary Inputs'!AT4</f>
        <v>59172</v>
      </c>
      <c r="AU4" s="562">
        <f>'1.Fin Model Summary Inputs'!AU4</f>
        <v>59537</v>
      </c>
      <c r="AV4" s="562">
        <f>'1.Fin Model Summary Inputs'!AV4</f>
        <v>59902</v>
      </c>
      <c r="AW4" s="562">
        <f>'1.Fin Model Summary Inputs'!AW4</f>
        <v>60268</v>
      </c>
      <c r="AX4" s="562">
        <f>'1.Fin Model Summary Inputs'!AX4</f>
        <v>60633</v>
      </c>
      <c r="AY4" s="562">
        <f>'1.Fin Model Summary Inputs'!AY4</f>
        <v>60998</v>
      </c>
      <c r="AZ4" s="562">
        <f>'1.Fin Model Summary Inputs'!AZ4</f>
        <v>61363</v>
      </c>
      <c r="BA4" s="562">
        <f>'1.Fin Model Summary Inputs'!BA4</f>
        <v>61729</v>
      </c>
      <c r="BB4" s="562">
        <f>'1.Fin Model Summary Inputs'!BB4</f>
        <v>62094</v>
      </c>
      <c r="BC4" s="562">
        <f>'1.Fin Model Summary Inputs'!BC4</f>
        <v>62459</v>
      </c>
      <c r="BD4" s="562">
        <f>'1.Fin Model Summary Inputs'!BD4</f>
        <v>62824</v>
      </c>
      <c r="BE4" s="562">
        <f>'1.Fin Model Summary Inputs'!BE4</f>
        <v>63190</v>
      </c>
      <c r="BF4" s="562">
        <f>'1.Fin Model Summary Inputs'!BF4</f>
        <v>63555</v>
      </c>
      <c r="BG4" s="562">
        <f>'1.Fin Model Summary Inputs'!BG4</f>
        <v>63920</v>
      </c>
      <c r="BH4" s="562">
        <f>'1.Fin Model Summary Inputs'!BH4</f>
        <v>64285</v>
      </c>
      <c r="BI4" s="562">
        <f>'1.Fin Model Summary Inputs'!BI4</f>
        <v>64651</v>
      </c>
      <c r="BJ4" s="574"/>
    </row>
    <row r="5" spans="1:62" s="563" customFormat="1" ht="15" customHeight="1" x14ac:dyDescent="0.35">
      <c r="A5" s="561"/>
      <c r="B5" s="573"/>
      <c r="C5" s="561" t="s">
        <v>18</v>
      </c>
      <c r="D5" s="573"/>
      <c r="E5" s="561"/>
      <c r="F5" s="561"/>
      <c r="G5" s="561"/>
      <c r="H5" s="562">
        <f>'1.Fin Model Summary Inputs'!H5</f>
        <v>45657</v>
      </c>
      <c r="I5" s="562">
        <f>'1.Fin Model Summary Inputs'!I5</f>
        <v>46022</v>
      </c>
      <c r="J5" s="562">
        <f>'1.Fin Model Summary Inputs'!J5</f>
        <v>46387</v>
      </c>
      <c r="K5" s="562">
        <f>'1.Fin Model Summary Inputs'!K5</f>
        <v>46752</v>
      </c>
      <c r="L5" s="562">
        <f>'1.Fin Model Summary Inputs'!L5</f>
        <v>47118</v>
      </c>
      <c r="M5" s="562">
        <f>'1.Fin Model Summary Inputs'!M5</f>
        <v>47483</v>
      </c>
      <c r="N5" s="562">
        <f>'1.Fin Model Summary Inputs'!N5</f>
        <v>47848</v>
      </c>
      <c r="O5" s="562">
        <f>'1.Fin Model Summary Inputs'!O5</f>
        <v>48213</v>
      </c>
      <c r="P5" s="562">
        <f>'1.Fin Model Summary Inputs'!P5</f>
        <v>48579</v>
      </c>
      <c r="Q5" s="562">
        <f>'1.Fin Model Summary Inputs'!Q5</f>
        <v>48944</v>
      </c>
      <c r="R5" s="562">
        <f>'1.Fin Model Summary Inputs'!R5</f>
        <v>49309</v>
      </c>
      <c r="S5" s="562">
        <f>'1.Fin Model Summary Inputs'!S5</f>
        <v>49674</v>
      </c>
      <c r="T5" s="562">
        <f>'1.Fin Model Summary Inputs'!T5</f>
        <v>50040</v>
      </c>
      <c r="U5" s="562">
        <f>'1.Fin Model Summary Inputs'!U5</f>
        <v>50405</v>
      </c>
      <c r="V5" s="562">
        <f>'1.Fin Model Summary Inputs'!V5</f>
        <v>50770</v>
      </c>
      <c r="W5" s="562">
        <f>'1.Fin Model Summary Inputs'!W5</f>
        <v>51135</v>
      </c>
      <c r="X5" s="562">
        <f>'1.Fin Model Summary Inputs'!X5</f>
        <v>51501</v>
      </c>
      <c r="Y5" s="562">
        <f>'1.Fin Model Summary Inputs'!Y5</f>
        <v>51866</v>
      </c>
      <c r="Z5" s="562">
        <f>'1.Fin Model Summary Inputs'!Z5</f>
        <v>52231</v>
      </c>
      <c r="AA5" s="562">
        <f>'1.Fin Model Summary Inputs'!AA5</f>
        <v>52596</v>
      </c>
      <c r="AB5" s="562">
        <f>'1.Fin Model Summary Inputs'!AB5</f>
        <v>52962</v>
      </c>
      <c r="AC5" s="562">
        <f>'1.Fin Model Summary Inputs'!AC5</f>
        <v>53327</v>
      </c>
      <c r="AD5" s="562">
        <f>'1.Fin Model Summary Inputs'!AD5</f>
        <v>53692</v>
      </c>
      <c r="AE5" s="562">
        <f>'1.Fin Model Summary Inputs'!AE5</f>
        <v>54057</v>
      </c>
      <c r="AF5" s="562">
        <f>'1.Fin Model Summary Inputs'!AF5</f>
        <v>54423</v>
      </c>
      <c r="AG5" s="562">
        <f>'1.Fin Model Summary Inputs'!AG5</f>
        <v>54788</v>
      </c>
      <c r="AH5" s="562">
        <f>'1.Fin Model Summary Inputs'!AH5</f>
        <v>55153</v>
      </c>
      <c r="AI5" s="562">
        <f>'1.Fin Model Summary Inputs'!AI5</f>
        <v>55518</v>
      </c>
      <c r="AJ5" s="562">
        <f>'1.Fin Model Summary Inputs'!AJ5</f>
        <v>55884</v>
      </c>
      <c r="AK5" s="562">
        <f>'1.Fin Model Summary Inputs'!AK5</f>
        <v>56249</v>
      </c>
      <c r="AL5" s="562">
        <f>'1.Fin Model Summary Inputs'!AL5</f>
        <v>56614</v>
      </c>
      <c r="AM5" s="562">
        <f>'1.Fin Model Summary Inputs'!AM5</f>
        <v>56979</v>
      </c>
      <c r="AN5" s="562">
        <f>'1.Fin Model Summary Inputs'!AN5</f>
        <v>57345</v>
      </c>
      <c r="AO5" s="562">
        <f>'1.Fin Model Summary Inputs'!AO5</f>
        <v>57710</v>
      </c>
      <c r="AP5" s="562">
        <f>'1.Fin Model Summary Inputs'!AP5</f>
        <v>58075</v>
      </c>
      <c r="AQ5" s="562">
        <f>'1.Fin Model Summary Inputs'!AQ5</f>
        <v>58440</v>
      </c>
      <c r="AR5" s="562">
        <f>'1.Fin Model Summary Inputs'!AR5</f>
        <v>58806</v>
      </c>
      <c r="AS5" s="562">
        <f>'1.Fin Model Summary Inputs'!AS5</f>
        <v>59171</v>
      </c>
      <c r="AT5" s="562">
        <f>'1.Fin Model Summary Inputs'!AT5</f>
        <v>59536</v>
      </c>
      <c r="AU5" s="562">
        <f>'1.Fin Model Summary Inputs'!AU5</f>
        <v>59901</v>
      </c>
      <c r="AV5" s="562">
        <f>'1.Fin Model Summary Inputs'!AV5</f>
        <v>60267</v>
      </c>
      <c r="AW5" s="562">
        <f>'1.Fin Model Summary Inputs'!AW5</f>
        <v>60632</v>
      </c>
      <c r="AX5" s="562">
        <f>'1.Fin Model Summary Inputs'!AX5</f>
        <v>60997</v>
      </c>
      <c r="AY5" s="562">
        <f>'1.Fin Model Summary Inputs'!AY5</f>
        <v>61362</v>
      </c>
      <c r="AZ5" s="562">
        <f>'1.Fin Model Summary Inputs'!AZ5</f>
        <v>61728</v>
      </c>
      <c r="BA5" s="562">
        <f>'1.Fin Model Summary Inputs'!BA5</f>
        <v>62093</v>
      </c>
      <c r="BB5" s="562">
        <f>'1.Fin Model Summary Inputs'!BB5</f>
        <v>62458</v>
      </c>
      <c r="BC5" s="562">
        <f>'1.Fin Model Summary Inputs'!BC5</f>
        <v>62823</v>
      </c>
      <c r="BD5" s="562">
        <f>'1.Fin Model Summary Inputs'!BD5</f>
        <v>63189</v>
      </c>
      <c r="BE5" s="562">
        <f>'1.Fin Model Summary Inputs'!BE5</f>
        <v>63554</v>
      </c>
      <c r="BF5" s="562">
        <f>'1.Fin Model Summary Inputs'!BF5</f>
        <v>63919</v>
      </c>
      <c r="BG5" s="562">
        <f>'1.Fin Model Summary Inputs'!BG5</f>
        <v>64284</v>
      </c>
      <c r="BH5" s="562">
        <f>'1.Fin Model Summary Inputs'!BH5</f>
        <v>64650</v>
      </c>
      <c r="BI5" s="562">
        <f>'1.Fin Model Summary Inputs'!BI5</f>
        <v>65015</v>
      </c>
      <c r="BJ5" s="574"/>
    </row>
    <row r="6" spans="1:62" s="42" customFormat="1" ht="15" customHeight="1" x14ac:dyDescent="0.35">
      <c r="A6" s="46"/>
      <c r="B6" s="47"/>
      <c r="C6" s="47"/>
      <c r="D6" s="47"/>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249"/>
    </row>
    <row r="7" spans="1:62" x14ac:dyDescent="0.3">
      <c r="A7" s="11"/>
      <c r="B7" s="10" t="s">
        <v>54</v>
      </c>
      <c r="C7" s="11"/>
      <c r="D7" s="11"/>
      <c r="E7" s="12"/>
      <c r="F7" s="11"/>
      <c r="G7" s="13"/>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249"/>
    </row>
    <row r="8" spans="1:62" s="42" customFormat="1" ht="15" customHeight="1" x14ac:dyDescent="0.35">
      <c r="A8" s="46"/>
      <c r="B8" s="47"/>
      <c r="C8" s="41"/>
      <c r="D8" s="41"/>
      <c r="E8" s="41"/>
      <c r="F8" s="46"/>
      <c r="G8" s="75" t="s">
        <v>10</v>
      </c>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249"/>
    </row>
    <row r="9" spans="1:62" ht="15" customHeight="1" x14ac:dyDescent="0.3">
      <c r="B9" s="9"/>
      <c r="C9" s="14" t="s">
        <v>1</v>
      </c>
      <c r="D9" s="9"/>
      <c r="E9" s="15" t="str">
        <f>'1.Fin Model Summary Inputs'!$D$8</f>
        <v>k EUR</v>
      </c>
      <c r="G9" s="371">
        <f>SUM(H9:BI9)</f>
        <v>0</v>
      </c>
      <c r="H9" s="16">
        <f>'1.Fin Model Summary Inputs'!H80+'1.Fin Model Summary Inputs'!H112+'1.Fin Model Summary Inputs'!H126</f>
        <v>0</v>
      </c>
      <c r="I9" s="16">
        <f>'1.Fin Model Summary Inputs'!I80+'1.Fin Model Summary Inputs'!I112+'1.Fin Model Summary Inputs'!I126</f>
        <v>0</v>
      </c>
      <c r="J9" s="16">
        <f>'1.Fin Model Summary Inputs'!J80+'1.Fin Model Summary Inputs'!J112+'1.Fin Model Summary Inputs'!J126</f>
        <v>0</v>
      </c>
      <c r="K9" s="16">
        <f>'1.Fin Model Summary Inputs'!K80+'1.Fin Model Summary Inputs'!K112+'1.Fin Model Summary Inputs'!K126</f>
        <v>0</v>
      </c>
      <c r="L9" s="16">
        <f>'1.Fin Model Summary Inputs'!L80+'1.Fin Model Summary Inputs'!L112+'1.Fin Model Summary Inputs'!L126</f>
        <v>0</v>
      </c>
      <c r="M9" s="16">
        <f>'1.Fin Model Summary Inputs'!M80+'1.Fin Model Summary Inputs'!M112+'1.Fin Model Summary Inputs'!M126</f>
        <v>0</v>
      </c>
      <c r="N9" s="16">
        <f>'1.Fin Model Summary Inputs'!N80+'1.Fin Model Summary Inputs'!N112+'1.Fin Model Summary Inputs'!N126</f>
        <v>0</v>
      </c>
      <c r="O9" s="16">
        <f>'1.Fin Model Summary Inputs'!O80+'1.Fin Model Summary Inputs'!O112+'1.Fin Model Summary Inputs'!O126</f>
        <v>0</v>
      </c>
      <c r="P9" s="16">
        <f>'1.Fin Model Summary Inputs'!P80+'1.Fin Model Summary Inputs'!P112+'1.Fin Model Summary Inputs'!P126</f>
        <v>0</v>
      </c>
      <c r="Q9" s="16">
        <f>'1.Fin Model Summary Inputs'!Q80+'1.Fin Model Summary Inputs'!Q112+'1.Fin Model Summary Inputs'!Q126</f>
        <v>0</v>
      </c>
      <c r="R9" s="16">
        <f>'1.Fin Model Summary Inputs'!R80+'1.Fin Model Summary Inputs'!R112+'1.Fin Model Summary Inputs'!R126</f>
        <v>0</v>
      </c>
      <c r="S9" s="16">
        <f>'1.Fin Model Summary Inputs'!S80+'1.Fin Model Summary Inputs'!S112+'1.Fin Model Summary Inputs'!S126</f>
        <v>0</v>
      </c>
      <c r="T9" s="16">
        <f>'1.Fin Model Summary Inputs'!T80+'1.Fin Model Summary Inputs'!T112+'1.Fin Model Summary Inputs'!T126</f>
        <v>0</v>
      </c>
      <c r="U9" s="16">
        <f>'1.Fin Model Summary Inputs'!U80+'1.Fin Model Summary Inputs'!U112+'1.Fin Model Summary Inputs'!U126</f>
        <v>0</v>
      </c>
      <c r="V9" s="16">
        <f>'1.Fin Model Summary Inputs'!V80+'1.Fin Model Summary Inputs'!V112+'1.Fin Model Summary Inputs'!V126</f>
        <v>0</v>
      </c>
      <c r="W9" s="16">
        <f>'1.Fin Model Summary Inputs'!W80+'1.Fin Model Summary Inputs'!W112+'1.Fin Model Summary Inputs'!W126</f>
        <v>0</v>
      </c>
      <c r="X9" s="16">
        <f>'1.Fin Model Summary Inputs'!X80+'1.Fin Model Summary Inputs'!X112+'1.Fin Model Summary Inputs'!X126</f>
        <v>0</v>
      </c>
      <c r="Y9" s="16">
        <f>'1.Fin Model Summary Inputs'!Y80+'1.Fin Model Summary Inputs'!Y112+'1.Fin Model Summary Inputs'!Y126</f>
        <v>0</v>
      </c>
      <c r="Z9" s="16">
        <f>'1.Fin Model Summary Inputs'!Z80+'1.Fin Model Summary Inputs'!Z112+'1.Fin Model Summary Inputs'!Z126</f>
        <v>0</v>
      </c>
      <c r="AA9" s="16">
        <f>'1.Fin Model Summary Inputs'!AA80+'1.Fin Model Summary Inputs'!AA112+'1.Fin Model Summary Inputs'!AA126</f>
        <v>0</v>
      </c>
      <c r="AB9" s="16">
        <f>'1.Fin Model Summary Inputs'!AB80+'1.Fin Model Summary Inputs'!AB112+'1.Fin Model Summary Inputs'!AB126</f>
        <v>0</v>
      </c>
      <c r="AC9" s="16">
        <f>'1.Fin Model Summary Inputs'!AC80+'1.Fin Model Summary Inputs'!AC112+'1.Fin Model Summary Inputs'!AC126</f>
        <v>0</v>
      </c>
      <c r="AD9" s="16">
        <f>'1.Fin Model Summary Inputs'!AD80+'1.Fin Model Summary Inputs'!AD112+'1.Fin Model Summary Inputs'!AD126</f>
        <v>0</v>
      </c>
      <c r="AE9" s="16">
        <f>'1.Fin Model Summary Inputs'!AE80+'1.Fin Model Summary Inputs'!AE112+'1.Fin Model Summary Inputs'!AE126</f>
        <v>0</v>
      </c>
      <c r="AF9" s="16">
        <f>'1.Fin Model Summary Inputs'!AF80+'1.Fin Model Summary Inputs'!AF112+'1.Fin Model Summary Inputs'!AF126</f>
        <v>0</v>
      </c>
      <c r="AG9" s="16">
        <f>'1.Fin Model Summary Inputs'!AG80+'1.Fin Model Summary Inputs'!AG112+'1.Fin Model Summary Inputs'!AG126</f>
        <v>0</v>
      </c>
      <c r="AH9" s="16">
        <f>'1.Fin Model Summary Inputs'!AH80+'1.Fin Model Summary Inputs'!AH112+'1.Fin Model Summary Inputs'!AH126</f>
        <v>0</v>
      </c>
      <c r="AI9" s="16">
        <f>'1.Fin Model Summary Inputs'!AI80+'1.Fin Model Summary Inputs'!AI112+'1.Fin Model Summary Inputs'!AI126</f>
        <v>0</v>
      </c>
      <c r="AJ9" s="16">
        <f>'1.Fin Model Summary Inputs'!AJ80+'1.Fin Model Summary Inputs'!AJ112+'1.Fin Model Summary Inputs'!AJ126</f>
        <v>0</v>
      </c>
      <c r="AK9" s="16">
        <f>'1.Fin Model Summary Inputs'!AK80+'1.Fin Model Summary Inputs'!AK112+'1.Fin Model Summary Inputs'!AK126</f>
        <v>0</v>
      </c>
      <c r="AL9" s="16">
        <f>'1.Fin Model Summary Inputs'!AL80+'1.Fin Model Summary Inputs'!AL112+'1.Fin Model Summary Inputs'!AL126</f>
        <v>0</v>
      </c>
      <c r="AM9" s="16">
        <f>'1.Fin Model Summary Inputs'!AM80+'1.Fin Model Summary Inputs'!AM112+'1.Fin Model Summary Inputs'!AM126</f>
        <v>0</v>
      </c>
      <c r="AN9" s="16">
        <f>'1.Fin Model Summary Inputs'!AN80+'1.Fin Model Summary Inputs'!AN112+'1.Fin Model Summary Inputs'!AN126</f>
        <v>0</v>
      </c>
      <c r="AO9" s="16">
        <f>'1.Fin Model Summary Inputs'!AO80+'1.Fin Model Summary Inputs'!AO112+'1.Fin Model Summary Inputs'!AO126</f>
        <v>0</v>
      </c>
      <c r="AP9" s="16">
        <f>'1.Fin Model Summary Inputs'!AP80+'1.Fin Model Summary Inputs'!AP112+'1.Fin Model Summary Inputs'!AP126</f>
        <v>0</v>
      </c>
      <c r="AQ9" s="16">
        <f>'1.Fin Model Summary Inputs'!AQ80+'1.Fin Model Summary Inputs'!AQ112+'1.Fin Model Summary Inputs'!AQ126</f>
        <v>0</v>
      </c>
      <c r="AR9" s="16">
        <f>'1.Fin Model Summary Inputs'!AR80+'1.Fin Model Summary Inputs'!AR112+'1.Fin Model Summary Inputs'!AR126</f>
        <v>0</v>
      </c>
      <c r="AS9" s="16">
        <f>'1.Fin Model Summary Inputs'!AS80+'1.Fin Model Summary Inputs'!AS112+'1.Fin Model Summary Inputs'!AS126</f>
        <v>0</v>
      </c>
      <c r="AT9" s="16">
        <f>'1.Fin Model Summary Inputs'!AT80+'1.Fin Model Summary Inputs'!AT112+'1.Fin Model Summary Inputs'!AT126</f>
        <v>0</v>
      </c>
      <c r="AU9" s="16">
        <f>'1.Fin Model Summary Inputs'!AU80+'1.Fin Model Summary Inputs'!AU112+'1.Fin Model Summary Inputs'!AU126</f>
        <v>0</v>
      </c>
      <c r="AV9" s="16">
        <f>'1.Fin Model Summary Inputs'!AV80+'1.Fin Model Summary Inputs'!AV112+'1.Fin Model Summary Inputs'!AV126</f>
        <v>0</v>
      </c>
      <c r="AW9" s="16">
        <f>'1.Fin Model Summary Inputs'!AW80+'1.Fin Model Summary Inputs'!AW112+'1.Fin Model Summary Inputs'!AW126</f>
        <v>0</v>
      </c>
      <c r="AX9" s="16">
        <f>'1.Fin Model Summary Inputs'!AX80+'1.Fin Model Summary Inputs'!AX112+'1.Fin Model Summary Inputs'!AX126</f>
        <v>0</v>
      </c>
      <c r="AY9" s="16">
        <f>'1.Fin Model Summary Inputs'!AY80+'1.Fin Model Summary Inputs'!AY112+'1.Fin Model Summary Inputs'!AY126</f>
        <v>0</v>
      </c>
      <c r="AZ9" s="16">
        <f>'1.Fin Model Summary Inputs'!AZ80+'1.Fin Model Summary Inputs'!AZ112+'1.Fin Model Summary Inputs'!AZ126</f>
        <v>0</v>
      </c>
      <c r="BA9" s="16">
        <f>'1.Fin Model Summary Inputs'!BA80+'1.Fin Model Summary Inputs'!BA112+'1.Fin Model Summary Inputs'!BA126</f>
        <v>0</v>
      </c>
      <c r="BB9" s="16">
        <f>'1.Fin Model Summary Inputs'!BB80+'1.Fin Model Summary Inputs'!BB112+'1.Fin Model Summary Inputs'!BB126</f>
        <v>0</v>
      </c>
      <c r="BC9" s="16">
        <f>'1.Fin Model Summary Inputs'!BC80+'1.Fin Model Summary Inputs'!BC112+'1.Fin Model Summary Inputs'!BC126</f>
        <v>0</v>
      </c>
      <c r="BD9" s="16">
        <f>'1.Fin Model Summary Inputs'!BD80+'1.Fin Model Summary Inputs'!BD112+'1.Fin Model Summary Inputs'!BD126</f>
        <v>0</v>
      </c>
      <c r="BE9" s="16">
        <f>'1.Fin Model Summary Inputs'!BE80+'1.Fin Model Summary Inputs'!BE112+'1.Fin Model Summary Inputs'!BE126</f>
        <v>0</v>
      </c>
      <c r="BF9" s="16">
        <f>'1.Fin Model Summary Inputs'!BF80+'1.Fin Model Summary Inputs'!BF112+'1.Fin Model Summary Inputs'!BF126</f>
        <v>0</v>
      </c>
      <c r="BG9" s="16">
        <f>'1.Fin Model Summary Inputs'!BG80+'1.Fin Model Summary Inputs'!BG112+'1.Fin Model Summary Inputs'!BG126</f>
        <v>0</v>
      </c>
      <c r="BH9" s="16">
        <f>'1.Fin Model Summary Inputs'!BH80+'1.Fin Model Summary Inputs'!BH112+'1.Fin Model Summary Inputs'!BH126</f>
        <v>0</v>
      </c>
      <c r="BI9" s="16">
        <f>'1.Fin Model Summary Inputs'!BI80+'1.Fin Model Summary Inputs'!BI112+'1.Fin Model Summary Inputs'!BI126</f>
        <v>0</v>
      </c>
      <c r="BJ9" s="249"/>
    </row>
    <row r="10" spans="1:62" ht="15" customHeight="1" x14ac:dyDescent="0.3">
      <c r="B10" s="9"/>
      <c r="C10" s="14" t="s">
        <v>77</v>
      </c>
      <c r="D10" s="9"/>
      <c r="E10" s="15" t="str">
        <f>'1.Fin Model Summary Inputs'!$D$8</f>
        <v>k EUR</v>
      </c>
      <c r="G10" s="371">
        <f t="shared" ref="G10:G13" si="0">SUM(H10:BI10)</f>
        <v>0</v>
      </c>
      <c r="H10" s="16">
        <f>'1.Fin Model Summary Inputs'!H129+'1.Fin Model Summary Inputs'!H130</f>
        <v>0</v>
      </c>
      <c r="I10" s="16">
        <f>'1.Fin Model Summary Inputs'!I129+'1.Fin Model Summary Inputs'!I130</f>
        <v>0</v>
      </c>
      <c r="J10" s="16">
        <f>'1.Fin Model Summary Inputs'!J129+'1.Fin Model Summary Inputs'!J130</f>
        <v>0</v>
      </c>
      <c r="K10" s="16">
        <f>'1.Fin Model Summary Inputs'!K129+'1.Fin Model Summary Inputs'!K130</f>
        <v>0</v>
      </c>
      <c r="L10" s="16">
        <f>'1.Fin Model Summary Inputs'!L129+'1.Fin Model Summary Inputs'!L130</f>
        <v>0</v>
      </c>
      <c r="M10" s="16">
        <f>'1.Fin Model Summary Inputs'!M129+'1.Fin Model Summary Inputs'!M130</f>
        <v>0</v>
      </c>
      <c r="N10" s="16">
        <f>'1.Fin Model Summary Inputs'!N129+'1.Fin Model Summary Inputs'!N130</f>
        <v>0</v>
      </c>
      <c r="O10" s="16">
        <f>'1.Fin Model Summary Inputs'!O129+'1.Fin Model Summary Inputs'!O130</f>
        <v>0</v>
      </c>
      <c r="P10" s="16">
        <f>'1.Fin Model Summary Inputs'!P129+'1.Fin Model Summary Inputs'!P130</f>
        <v>0</v>
      </c>
      <c r="Q10" s="16">
        <f>'1.Fin Model Summary Inputs'!Q129+'1.Fin Model Summary Inputs'!Q130</f>
        <v>0</v>
      </c>
      <c r="R10" s="16">
        <f>'1.Fin Model Summary Inputs'!R129+'1.Fin Model Summary Inputs'!R130</f>
        <v>0</v>
      </c>
      <c r="S10" s="16">
        <f>'1.Fin Model Summary Inputs'!S129+'1.Fin Model Summary Inputs'!S130</f>
        <v>0</v>
      </c>
      <c r="T10" s="16">
        <f>'1.Fin Model Summary Inputs'!T129+'1.Fin Model Summary Inputs'!T130</f>
        <v>0</v>
      </c>
      <c r="U10" s="16">
        <f>'1.Fin Model Summary Inputs'!U129+'1.Fin Model Summary Inputs'!U130</f>
        <v>0</v>
      </c>
      <c r="V10" s="16">
        <f>'1.Fin Model Summary Inputs'!V129+'1.Fin Model Summary Inputs'!V130</f>
        <v>0</v>
      </c>
      <c r="W10" s="16">
        <f>'1.Fin Model Summary Inputs'!W129+'1.Fin Model Summary Inputs'!W130</f>
        <v>0</v>
      </c>
      <c r="X10" s="16">
        <f>'1.Fin Model Summary Inputs'!X129+'1.Fin Model Summary Inputs'!X130</f>
        <v>0</v>
      </c>
      <c r="Y10" s="16">
        <f>'1.Fin Model Summary Inputs'!Y129+'1.Fin Model Summary Inputs'!Y130</f>
        <v>0</v>
      </c>
      <c r="Z10" s="16">
        <f>'1.Fin Model Summary Inputs'!Z129+'1.Fin Model Summary Inputs'!Z130</f>
        <v>0</v>
      </c>
      <c r="AA10" s="16">
        <f>'1.Fin Model Summary Inputs'!AA129+'1.Fin Model Summary Inputs'!AA130</f>
        <v>0</v>
      </c>
      <c r="AB10" s="16">
        <f>'1.Fin Model Summary Inputs'!AB129+'1.Fin Model Summary Inputs'!AB130</f>
        <v>0</v>
      </c>
      <c r="AC10" s="16">
        <f>'1.Fin Model Summary Inputs'!AC129+'1.Fin Model Summary Inputs'!AC130</f>
        <v>0</v>
      </c>
      <c r="AD10" s="16">
        <f>'1.Fin Model Summary Inputs'!AD129+'1.Fin Model Summary Inputs'!AD130</f>
        <v>0</v>
      </c>
      <c r="AE10" s="16">
        <f>'1.Fin Model Summary Inputs'!AE129+'1.Fin Model Summary Inputs'!AE130</f>
        <v>0</v>
      </c>
      <c r="AF10" s="16">
        <f>'1.Fin Model Summary Inputs'!AF129+'1.Fin Model Summary Inputs'!AF130</f>
        <v>0</v>
      </c>
      <c r="AG10" s="16">
        <f>'1.Fin Model Summary Inputs'!AG129+'1.Fin Model Summary Inputs'!AG130</f>
        <v>0</v>
      </c>
      <c r="AH10" s="16">
        <f>'1.Fin Model Summary Inputs'!AH129+'1.Fin Model Summary Inputs'!AH130</f>
        <v>0</v>
      </c>
      <c r="AI10" s="16">
        <f>'1.Fin Model Summary Inputs'!AI129+'1.Fin Model Summary Inputs'!AI130</f>
        <v>0</v>
      </c>
      <c r="AJ10" s="16">
        <f>'1.Fin Model Summary Inputs'!AJ129+'1.Fin Model Summary Inputs'!AJ130</f>
        <v>0</v>
      </c>
      <c r="AK10" s="16">
        <f>'1.Fin Model Summary Inputs'!AK129+'1.Fin Model Summary Inputs'!AK130</f>
        <v>0</v>
      </c>
      <c r="AL10" s="16">
        <f>'1.Fin Model Summary Inputs'!AL129+'1.Fin Model Summary Inputs'!AL130</f>
        <v>0</v>
      </c>
      <c r="AM10" s="16">
        <f>'1.Fin Model Summary Inputs'!AM129+'1.Fin Model Summary Inputs'!AM130</f>
        <v>0</v>
      </c>
      <c r="AN10" s="16">
        <f>'1.Fin Model Summary Inputs'!AN129+'1.Fin Model Summary Inputs'!AN130</f>
        <v>0</v>
      </c>
      <c r="AO10" s="16">
        <f>'1.Fin Model Summary Inputs'!AO129+'1.Fin Model Summary Inputs'!AO130</f>
        <v>0</v>
      </c>
      <c r="AP10" s="16">
        <f>'1.Fin Model Summary Inputs'!AP129+'1.Fin Model Summary Inputs'!AP130</f>
        <v>0</v>
      </c>
      <c r="AQ10" s="16">
        <f>'1.Fin Model Summary Inputs'!AQ129+'1.Fin Model Summary Inputs'!AQ130</f>
        <v>0</v>
      </c>
      <c r="AR10" s="16">
        <f>'1.Fin Model Summary Inputs'!AR129+'1.Fin Model Summary Inputs'!AR130</f>
        <v>0</v>
      </c>
      <c r="AS10" s="16">
        <f>'1.Fin Model Summary Inputs'!AS129+'1.Fin Model Summary Inputs'!AS130</f>
        <v>0</v>
      </c>
      <c r="AT10" s="16">
        <f>'1.Fin Model Summary Inputs'!AT129+'1.Fin Model Summary Inputs'!AT130</f>
        <v>0</v>
      </c>
      <c r="AU10" s="16">
        <f>'1.Fin Model Summary Inputs'!AU129+'1.Fin Model Summary Inputs'!AU130</f>
        <v>0</v>
      </c>
      <c r="AV10" s="16">
        <f>'1.Fin Model Summary Inputs'!AV129+'1.Fin Model Summary Inputs'!AV130</f>
        <v>0</v>
      </c>
      <c r="AW10" s="16">
        <f>'1.Fin Model Summary Inputs'!AW129+'1.Fin Model Summary Inputs'!AW130</f>
        <v>0</v>
      </c>
      <c r="AX10" s="16">
        <f>'1.Fin Model Summary Inputs'!AX129+'1.Fin Model Summary Inputs'!AX130</f>
        <v>0</v>
      </c>
      <c r="AY10" s="16">
        <f>'1.Fin Model Summary Inputs'!AY129+'1.Fin Model Summary Inputs'!AY130</f>
        <v>0</v>
      </c>
      <c r="AZ10" s="16">
        <f>'1.Fin Model Summary Inputs'!AZ129+'1.Fin Model Summary Inputs'!AZ130</f>
        <v>0</v>
      </c>
      <c r="BA10" s="16">
        <f>'1.Fin Model Summary Inputs'!BA129+'1.Fin Model Summary Inputs'!BA130</f>
        <v>0</v>
      </c>
      <c r="BB10" s="16">
        <f>'1.Fin Model Summary Inputs'!BB129+'1.Fin Model Summary Inputs'!BB130</f>
        <v>0</v>
      </c>
      <c r="BC10" s="16">
        <f>'1.Fin Model Summary Inputs'!BC129+'1.Fin Model Summary Inputs'!BC130</f>
        <v>0</v>
      </c>
      <c r="BD10" s="16">
        <f>'1.Fin Model Summary Inputs'!BD129+'1.Fin Model Summary Inputs'!BD130</f>
        <v>0</v>
      </c>
      <c r="BE10" s="16">
        <f>'1.Fin Model Summary Inputs'!BE129+'1.Fin Model Summary Inputs'!BE130</f>
        <v>0</v>
      </c>
      <c r="BF10" s="16">
        <f>'1.Fin Model Summary Inputs'!BF129+'1.Fin Model Summary Inputs'!BF130</f>
        <v>0</v>
      </c>
      <c r="BG10" s="16">
        <f>'1.Fin Model Summary Inputs'!BG129+'1.Fin Model Summary Inputs'!BG130</f>
        <v>0</v>
      </c>
      <c r="BH10" s="16">
        <f>'1.Fin Model Summary Inputs'!BH129+'1.Fin Model Summary Inputs'!BH130</f>
        <v>0</v>
      </c>
      <c r="BI10" s="16">
        <f>'1.Fin Model Summary Inputs'!BI129+'1.Fin Model Summary Inputs'!BI130</f>
        <v>0</v>
      </c>
      <c r="BJ10" s="249"/>
    </row>
    <row r="11" spans="1:62" s="42" customFormat="1" ht="15" customHeight="1" x14ac:dyDescent="0.3">
      <c r="B11" s="21"/>
      <c r="C11" s="17" t="s">
        <v>444</v>
      </c>
      <c r="D11" s="21"/>
      <c r="E11" s="26" t="str">
        <f>'1.Fin Model Summary Inputs'!$D$8</f>
        <v>k EUR</v>
      </c>
      <c r="G11" s="371">
        <f t="shared" si="0"/>
        <v>0</v>
      </c>
      <c r="H11" s="23">
        <f>'1.Fin Model Summary Inputs'!H133</f>
        <v>0</v>
      </c>
      <c r="I11" s="23">
        <f>'1.Fin Model Summary Inputs'!I133</f>
        <v>0</v>
      </c>
      <c r="J11" s="23">
        <f>'1.Fin Model Summary Inputs'!J133</f>
        <v>0</v>
      </c>
      <c r="K11" s="23">
        <f>'1.Fin Model Summary Inputs'!K133</f>
        <v>0</v>
      </c>
      <c r="L11" s="23">
        <f>'1.Fin Model Summary Inputs'!L133</f>
        <v>0</v>
      </c>
      <c r="M11" s="23">
        <f>'1.Fin Model Summary Inputs'!M133</f>
        <v>0</v>
      </c>
      <c r="N11" s="23">
        <f>'1.Fin Model Summary Inputs'!N133</f>
        <v>0</v>
      </c>
      <c r="O11" s="23">
        <f>'1.Fin Model Summary Inputs'!O133</f>
        <v>0</v>
      </c>
      <c r="P11" s="23">
        <f>'1.Fin Model Summary Inputs'!P133</f>
        <v>0</v>
      </c>
      <c r="Q11" s="23">
        <f>'1.Fin Model Summary Inputs'!Q133</f>
        <v>0</v>
      </c>
      <c r="R11" s="23">
        <f>'1.Fin Model Summary Inputs'!R133</f>
        <v>0</v>
      </c>
      <c r="S11" s="23">
        <f>'1.Fin Model Summary Inputs'!S133</f>
        <v>0</v>
      </c>
      <c r="T11" s="23">
        <f>'1.Fin Model Summary Inputs'!T133</f>
        <v>0</v>
      </c>
      <c r="U11" s="23">
        <f>'1.Fin Model Summary Inputs'!U133</f>
        <v>0</v>
      </c>
      <c r="V11" s="23">
        <f>'1.Fin Model Summary Inputs'!V133</f>
        <v>0</v>
      </c>
      <c r="W11" s="23">
        <f>'1.Fin Model Summary Inputs'!W133</f>
        <v>0</v>
      </c>
      <c r="X11" s="23">
        <f>'1.Fin Model Summary Inputs'!X133</f>
        <v>0</v>
      </c>
      <c r="Y11" s="23">
        <f>'1.Fin Model Summary Inputs'!Y133</f>
        <v>0</v>
      </c>
      <c r="Z11" s="23">
        <f>'1.Fin Model Summary Inputs'!Z133</f>
        <v>0</v>
      </c>
      <c r="AA11" s="23">
        <f>'1.Fin Model Summary Inputs'!AA133</f>
        <v>0</v>
      </c>
      <c r="AB11" s="23">
        <f>'1.Fin Model Summary Inputs'!AB133</f>
        <v>0</v>
      </c>
      <c r="AC11" s="23">
        <f>'1.Fin Model Summary Inputs'!AC133</f>
        <v>0</v>
      </c>
      <c r="AD11" s="23">
        <f>'1.Fin Model Summary Inputs'!AD133</f>
        <v>0</v>
      </c>
      <c r="AE11" s="23">
        <f>'1.Fin Model Summary Inputs'!AE133</f>
        <v>0</v>
      </c>
      <c r="AF11" s="23">
        <f>'1.Fin Model Summary Inputs'!AF133</f>
        <v>0</v>
      </c>
      <c r="AG11" s="23">
        <f>'1.Fin Model Summary Inputs'!AG133</f>
        <v>0</v>
      </c>
      <c r="AH11" s="23">
        <f>'1.Fin Model Summary Inputs'!AH133</f>
        <v>0</v>
      </c>
      <c r="AI11" s="23">
        <f>'1.Fin Model Summary Inputs'!AI133</f>
        <v>0</v>
      </c>
      <c r="AJ11" s="23">
        <f>'1.Fin Model Summary Inputs'!AJ133</f>
        <v>0</v>
      </c>
      <c r="AK11" s="23">
        <f>'1.Fin Model Summary Inputs'!AK133</f>
        <v>0</v>
      </c>
      <c r="AL11" s="23">
        <f>'1.Fin Model Summary Inputs'!AL133</f>
        <v>0</v>
      </c>
      <c r="AM11" s="23">
        <f>'1.Fin Model Summary Inputs'!AM133</f>
        <v>0</v>
      </c>
      <c r="AN11" s="23">
        <f>'1.Fin Model Summary Inputs'!AN133</f>
        <v>0</v>
      </c>
      <c r="AO11" s="23">
        <f>'1.Fin Model Summary Inputs'!AO133</f>
        <v>0</v>
      </c>
      <c r="AP11" s="23">
        <f>'1.Fin Model Summary Inputs'!AP133</f>
        <v>0</v>
      </c>
      <c r="AQ11" s="23">
        <f>'1.Fin Model Summary Inputs'!AQ133</f>
        <v>0</v>
      </c>
      <c r="AR11" s="23">
        <f>'1.Fin Model Summary Inputs'!AR133</f>
        <v>0</v>
      </c>
      <c r="AS11" s="23">
        <f>'1.Fin Model Summary Inputs'!AS133</f>
        <v>0</v>
      </c>
      <c r="AT11" s="23">
        <f>'1.Fin Model Summary Inputs'!AT133</f>
        <v>0</v>
      </c>
      <c r="AU11" s="23">
        <f>'1.Fin Model Summary Inputs'!AU133</f>
        <v>0</v>
      </c>
      <c r="AV11" s="23">
        <f>'1.Fin Model Summary Inputs'!AV133</f>
        <v>0</v>
      </c>
      <c r="AW11" s="23">
        <f>'1.Fin Model Summary Inputs'!AW133</f>
        <v>0</v>
      </c>
      <c r="AX11" s="23">
        <f>'1.Fin Model Summary Inputs'!AX133</f>
        <v>0</v>
      </c>
      <c r="AY11" s="23">
        <f>'1.Fin Model Summary Inputs'!AY133</f>
        <v>0</v>
      </c>
      <c r="AZ11" s="23">
        <f>'1.Fin Model Summary Inputs'!AZ133</f>
        <v>0</v>
      </c>
      <c r="BA11" s="23">
        <f>'1.Fin Model Summary Inputs'!BA133</f>
        <v>0</v>
      </c>
      <c r="BB11" s="23">
        <f>'1.Fin Model Summary Inputs'!BB133</f>
        <v>0</v>
      </c>
      <c r="BC11" s="23">
        <f>'1.Fin Model Summary Inputs'!BC133</f>
        <v>0</v>
      </c>
      <c r="BD11" s="23">
        <f>'1.Fin Model Summary Inputs'!BD133</f>
        <v>0</v>
      </c>
      <c r="BE11" s="23">
        <f>'1.Fin Model Summary Inputs'!BE133</f>
        <v>0</v>
      </c>
      <c r="BF11" s="23">
        <f>'1.Fin Model Summary Inputs'!BF133</f>
        <v>0</v>
      </c>
      <c r="BG11" s="23">
        <f>'1.Fin Model Summary Inputs'!BG133</f>
        <v>0</v>
      </c>
      <c r="BH11" s="23">
        <f>'1.Fin Model Summary Inputs'!BH133</f>
        <v>0</v>
      </c>
      <c r="BI11" s="23">
        <f>'1.Fin Model Summary Inputs'!BI133</f>
        <v>0</v>
      </c>
      <c r="BJ11" s="249"/>
    </row>
    <row r="12" spans="1:62" ht="15" customHeight="1" x14ac:dyDescent="0.3">
      <c r="B12" s="9"/>
      <c r="C12" s="14" t="s">
        <v>78</v>
      </c>
      <c r="D12" s="9"/>
      <c r="E12" s="15" t="str">
        <f>'1.Fin Model Summary Inputs'!$D$8</f>
        <v>k EUR</v>
      </c>
      <c r="G12" s="401">
        <f t="shared" si="0"/>
        <v>0</v>
      </c>
      <c r="H12" s="16">
        <f>SUM('1.Fin Model Summary Inputs'!H137:H139)</f>
        <v>0</v>
      </c>
      <c r="I12" s="16">
        <f>SUM('1.Fin Model Summary Inputs'!I137:I139)</f>
        <v>0</v>
      </c>
      <c r="J12" s="16">
        <f>SUM('1.Fin Model Summary Inputs'!J137:J139)</f>
        <v>0</v>
      </c>
      <c r="K12" s="16">
        <f>SUM('1.Fin Model Summary Inputs'!K137:K139)</f>
        <v>0</v>
      </c>
      <c r="L12" s="16">
        <f>SUM('1.Fin Model Summary Inputs'!L137:L139)</f>
        <v>0</v>
      </c>
      <c r="M12" s="16">
        <f>SUM('1.Fin Model Summary Inputs'!M137:M139)</f>
        <v>0</v>
      </c>
      <c r="N12" s="16">
        <f>SUM('1.Fin Model Summary Inputs'!N137:N139)</f>
        <v>0</v>
      </c>
      <c r="O12" s="16">
        <f>SUM('1.Fin Model Summary Inputs'!O137:O139)</f>
        <v>0</v>
      </c>
      <c r="P12" s="16">
        <f>SUM('1.Fin Model Summary Inputs'!P137:P139)</f>
        <v>0</v>
      </c>
      <c r="Q12" s="16">
        <f>SUM('1.Fin Model Summary Inputs'!Q137:Q139)</f>
        <v>0</v>
      </c>
      <c r="R12" s="16">
        <f>SUM('1.Fin Model Summary Inputs'!R137:R139)</f>
        <v>0</v>
      </c>
      <c r="S12" s="16">
        <f>SUM('1.Fin Model Summary Inputs'!S137:S139)</f>
        <v>0</v>
      </c>
      <c r="T12" s="16">
        <f>SUM('1.Fin Model Summary Inputs'!T137:T139)</f>
        <v>0</v>
      </c>
      <c r="U12" s="16">
        <f>SUM('1.Fin Model Summary Inputs'!U137:U139)</f>
        <v>0</v>
      </c>
      <c r="V12" s="16">
        <f>SUM('1.Fin Model Summary Inputs'!V137:V139)</f>
        <v>0</v>
      </c>
      <c r="W12" s="16">
        <f>SUM('1.Fin Model Summary Inputs'!W137:W139)</f>
        <v>0</v>
      </c>
      <c r="X12" s="16">
        <f>SUM('1.Fin Model Summary Inputs'!X137:X139)</f>
        <v>0</v>
      </c>
      <c r="Y12" s="16">
        <f>SUM('1.Fin Model Summary Inputs'!Y137:Y139)</f>
        <v>0</v>
      </c>
      <c r="Z12" s="16">
        <f>SUM('1.Fin Model Summary Inputs'!Z137:Z139)</f>
        <v>0</v>
      </c>
      <c r="AA12" s="16">
        <f>SUM('1.Fin Model Summary Inputs'!AA137:AA139)</f>
        <v>0</v>
      </c>
      <c r="AB12" s="16">
        <f>SUM('1.Fin Model Summary Inputs'!AB137:AB139)</f>
        <v>0</v>
      </c>
      <c r="AC12" s="16">
        <f>SUM('1.Fin Model Summary Inputs'!AC137:AC139)</f>
        <v>0</v>
      </c>
      <c r="AD12" s="16">
        <f>SUM('1.Fin Model Summary Inputs'!AD137:AD139)</f>
        <v>0</v>
      </c>
      <c r="AE12" s="16">
        <f>SUM('1.Fin Model Summary Inputs'!AE137:AE139)</f>
        <v>0</v>
      </c>
      <c r="AF12" s="16">
        <f>SUM('1.Fin Model Summary Inputs'!AF137:AF139)</f>
        <v>0</v>
      </c>
      <c r="AG12" s="16">
        <f>SUM('1.Fin Model Summary Inputs'!AG137:AG139)</f>
        <v>0</v>
      </c>
      <c r="AH12" s="16">
        <f>SUM('1.Fin Model Summary Inputs'!AH137:AH139)</f>
        <v>0</v>
      </c>
      <c r="AI12" s="16">
        <f>SUM('1.Fin Model Summary Inputs'!AI137:AI139)</f>
        <v>0</v>
      </c>
      <c r="AJ12" s="16">
        <f>SUM('1.Fin Model Summary Inputs'!AJ137:AJ139)</f>
        <v>0</v>
      </c>
      <c r="AK12" s="16">
        <f>SUM('1.Fin Model Summary Inputs'!AK137:AK139)</f>
        <v>0</v>
      </c>
      <c r="AL12" s="16">
        <f>SUM('1.Fin Model Summary Inputs'!AL137:AL139)</f>
        <v>0</v>
      </c>
      <c r="AM12" s="16">
        <f>SUM('1.Fin Model Summary Inputs'!AM137:AM139)</f>
        <v>0</v>
      </c>
      <c r="AN12" s="16">
        <f>SUM('1.Fin Model Summary Inputs'!AN137:AN139)</f>
        <v>0</v>
      </c>
      <c r="AO12" s="16">
        <f>SUM('1.Fin Model Summary Inputs'!AO137:AO139)</f>
        <v>0</v>
      </c>
      <c r="AP12" s="16">
        <f>SUM('1.Fin Model Summary Inputs'!AP137:AP139)</f>
        <v>0</v>
      </c>
      <c r="AQ12" s="16">
        <f>SUM('1.Fin Model Summary Inputs'!AQ137:AQ139)</f>
        <v>0</v>
      </c>
      <c r="AR12" s="16">
        <f>SUM('1.Fin Model Summary Inputs'!AR137:AR139)</f>
        <v>0</v>
      </c>
      <c r="AS12" s="16">
        <f>SUM('1.Fin Model Summary Inputs'!AS137:AS139)</f>
        <v>0</v>
      </c>
      <c r="AT12" s="16">
        <f>SUM('1.Fin Model Summary Inputs'!AT137:AT139)</f>
        <v>0</v>
      </c>
      <c r="AU12" s="16">
        <f>SUM('1.Fin Model Summary Inputs'!AU137:AU139)</f>
        <v>0</v>
      </c>
      <c r="AV12" s="16">
        <f>SUM('1.Fin Model Summary Inputs'!AV137:AV139)</f>
        <v>0</v>
      </c>
      <c r="AW12" s="16">
        <f>SUM('1.Fin Model Summary Inputs'!AW137:AW139)</f>
        <v>0</v>
      </c>
      <c r="AX12" s="16">
        <f>SUM('1.Fin Model Summary Inputs'!AX137:AX139)</f>
        <v>0</v>
      </c>
      <c r="AY12" s="16">
        <f>SUM('1.Fin Model Summary Inputs'!AY137:AY139)</f>
        <v>0</v>
      </c>
      <c r="AZ12" s="16">
        <f>SUM('1.Fin Model Summary Inputs'!AZ137:AZ139)</f>
        <v>0</v>
      </c>
      <c r="BA12" s="16">
        <f>SUM('1.Fin Model Summary Inputs'!BA137:BA139)</f>
        <v>0</v>
      </c>
      <c r="BB12" s="16">
        <f>SUM('1.Fin Model Summary Inputs'!BB137:BB139)</f>
        <v>0</v>
      </c>
      <c r="BC12" s="16">
        <f>SUM('1.Fin Model Summary Inputs'!BC137:BC139)</f>
        <v>0</v>
      </c>
      <c r="BD12" s="16">
        <f>SUM('1.Fin Model Summary Inputs'!BD137:BD139)</f>
        <v>0</v>
      </c>
      <c r="BE12" s="16">
        <f>SUM('1.Fin Model Summary Inputs'!BE137:BE139)</f>
        <v>0</v>
      </c>
      <c r="BF12" s="16">
        <f>SUM('1.Fin Model Summary Inputs'!BF137:BF139)</f>
        <v>0</v>
      </c>
      <c r="BG12" s="16">
        <f>SUM('1.Fin Model Summary Inputs'!BG137:BG139)</f>
        <v>0</v>
      </c>
      <c r="BH12" s="16">
        <f>SUM('1.Fin Model Summary Inputs'!BH137:BH139)</f>
        <v>0</v>
      </c>
      <c r="BI12" s="16">
        <f>SUM('1.Fin Model Summary Inputs'!BI137:BI139)</f>
        <v>0</v>
      </c>
      <c r="BJ12" s="92"/>
    </row>
    <row r="13" spans="1:62" s="9" customFormat="1" ht="15" customHeight="1" x14ac:dyDescent="0.3">
      <c r="C13" s="402" t="s">
        <v>336</v>
      </c>
      <c r="D13" s="403"/>
      <c r="E13" s="404" t="str">
        <f>'1.Fin Model Summary Inputs'!$D$8</f>
        <v>k EUR</v>
      </c>
      <c r="F13" s="403"/>
      <c r="G13" s="405">
        <f t="shared" si="0"/>
        <v>0</v>
      </c>
      <c r="H13" s="406">
        <f>SUM(H9:H12)</f>
        <v>0</v>
      </c>
      <c r="I13" s="406">
        <f t="shared" ref="I13:BI13" si="1">SUM(I9:I12)</f>
        <v>0</v>
      </c>
      <c r="J13" s="406">
        <f t="shared" si="1"/>
        <v>0</v>
      </c>
      <c r="K13" s="406">
        <f t="shared" si="1"/>
        <v>0</v>
      </c>
      <c r="L13" s="406">
        <f t="shared" si="1"/>
        <v>0</v>
      </c>
      <c r="M13" s="406">
        <f t="shared" si="1"/>
        <v>0</v>
      </c>
      <c r="N13" s="406">
        <f t="shared" si="1"/>
        <v>0</v>
      </c>
      <c r="O13" s="406">
        <f t="shared" si="1"/>
        <v>0</v>
      </c>
      <c r="P13" s="406">
        <f t="shared" si="1"/>
        <v>0</v>
      </c>
      <c r="Q13" s="406">
        <f t="shared" si="1"/>
        <v>0</v>
      </c>
      <c r="R13" s="406">
        <f t="shared" si="1"/>
        <v>0</v>
      </c>
      <c r="S13" s="406">
        <f t="shared" si="1"/>
        <v>0</v>
      </c>
      <c r="T13" s="406">
        <f t="shared" si="1"/>
        <v>0</v>
      </c>
      <c r="U13" s="406">
        <f t="shared" si="1"/>
        <v>0</v>
      </c>
      <c r="V13" s="406">
        <f t="shared" si="1"/>
        <v>0</v>
      </c>
      <c r="W13" s="406">
        <f t="shared" si="1"/>
        <v>0</v>
      </c>
      <c r="X13" s="406">
        <f t="shared" si="1"/>
        <v>0</v>
      </c>
      <c r="Y13" s="406">
        <f t="shared" si="1"/>
        <v>0</v>
      </c>
      <c r="Z13" s="406">
        <f t="shared" si="1"/>
        <v>0</v>
      </c>
      <c r="AA13" s="406">
        <f t="shared" si="1"/>
        <v>0</v>
      </c>
      <c r="AB13" s="406">
        <f t="shared" si="1"/>
        <v>0</v>
      </c>
      <c r="AC13" s="406">
        <f t="shared" si="1"/>
        <v>0</v>
      </c>
      <c r="AD13" s="406">
        <f t="shared" si="1"/>
        <v>0</v>
      </c>
      <c r="AE13" s="406">
        <f t="shared" si="1"/>
        <v>0</v>
      </c>
      <c r="AF13" s="406">
        <f t="shared" si="1"/>
        <v>0</v>
      </c>
      <c r="AG13" s="406">
        <f t="shared" si="1"/>
        <v>0</v>
      </c>
      <c r="AH13" s="406">
        <f t="shared" si="1"/>
        <v>0</v>
      </c>
      <c r="AI13" s="406">
        <f t="shared" si="1"/>
        <v>0</v>
      </c>
      <c r="AJ13" s="406">
        <f t="shared" si="1"/>
        <v>0</v>
      </c>
      <c r="AK13" s="406">
        <f t="shared" si="1"/>
        <v>0</v>
      </c>
      <c r="AL13" s="406">
        <f t="shared" si="1"/>
        <v>0</v>
      </c>
      <c r="AM13" s="406">
        <f t="shared" si="1"/>
        <v>0</v>
      </c>
      <c r="AN13" s="406">
        <f t="shared" si="1"/>
        <v>0</v>
      </c>
      <c r="AO13" s="406">
        <f t="shared" si="1"/>
        <v>0</v>
      </c>
      <c r="AP13" s="406">
        <f t="shared" si="1"/>
        <v>0</v>
      </c>
      <c r="AQ13" s="406">
        <f t="shared" si="1"/>
        <v>0</v>
      </c>
      <c r="AR13" s="406">
        <f t="shared" si="1"/>
        <v>0</v>
      </c>
      <c r="AS13" s="406">
        <f t="shared" si="1"/>
        <v>0</v>
      </c>
      <c r="AT13" s="406">
        <f t="shared" si="1"/>
        <v>0</v>
      </c>
      <c r="AU13" s="406">
        <f t="shared" si="1"/>
        <v>0</v>
      </c>
      <c r="AV13" s="406">
        <f t="shared" si="1"/>
        <v>0</v>
      </c>
      <c r="AW13" s="406">
        <f t="shared" si="1"/>
        <v>0</v>
      </c>
      <c r="AX13" s="406">
        <f t="shared" si="1"/>
        <v>0</v>
      </c>
      <c r="AY13" s="406">
        <f t="shared" si="1"/>
        <v>0</v>
      </c>
      <c r="AZ13" s="406">
        <f t="shared" si="1"/>
        <v>0</v>
      </c>
      <c r="BA13" s="406">
        <f t="shared" si="1"/>
        <v>0</v>
      </c>
      <c r="BB13" s="406">
        <f t="shared" si="1"/>
        <v>0</v>
      </c>
      <c r="BC13" s="406">
        <f t="shared" si="1"/>
        <v>0</v>
      </c>
      <c r="BD13" s="406">
        <f t="shared" si="1"/>
        <v>0</v>
      </c>
      <c r="BE13" s="406">
        <f t="shared" si="1"/>
        <v>0</v>
      </c>
      <c r="BF13" s="406">
        <f t="shared" si="1"/>
        <v>0</v>
      </c>
      <c r="BG13" s="406">
        <f t="shared" si="1"/>
        <v>0</v>
      </c>
      <c r="BH13" s="406">
        <f t="shared" si="1"/>
        <v>0</v>
      </c>
      <c r="BI13" s="406">
        <f t="shared" si="1"/>
        <v>0</v>
      </c>
      <c r="BJ13" s="249"/>
    </row>
    <row r="14" spans="1:62" ht="15" customHeight="1" x14ac:dyDescent="0.3">
      <c r="B14" s="9"/>
      <c r="C14" s="14"/>
      <c r="D14" s="9"/>
      <c r="E14" s="15"/>
      <c r="G14" s="83"/>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249"/>
    </row>
    <row r="15" spans="1:62" ht="15" customHeight="1" x14ac:dyDescent="0.3">
      <c r="B15" s="9"/>
      <c r="C15" s="14" t="s">
        <v>168</v>
      </c>
      <c r="D15" s="9"/>
      <c r="E15" s="15" t="str">
        <f>'1.Fin Model Summary Inputs'!$D$8</f>
        <v>k EUR</v>
      </c>
      <c r="G15" s="371">
        <f t="shared" ref="G15:G18" si="2">SUM(H15:BI15)</f>
        <v>0</v>
      </c>
      <c r="H15" s="16">
        <f>'1.Fin Model Summary Inputs'!H147</f>
        <v>0</v>
      </c>
      <c r="I15" s="16">
        <f>'1.Fin Model Summary Inputs'!I147</f>
        <v>0</v>
      </c>
      <c r="J15" s="16">
        <f>'1.Fin Model Summary Inputs'!J147</f>
        <v>0</v>
      </c>
      <c r="K15" s="16">
        <f>'1.Fin Model Summary Inputs'!K147</f>
        <v>0</v>
      </c>
      <c r="L15" s="16">
        <f>'1.Fin Model Summary Inputs'!L147</f>
        <v>0</v>
      </c>
      <c r="M15" s="16">
        <f>'1.Fin Model Summary Inputs'!M147</f>
        <v>0</v>
      </c>
      <c r="N15" s="16">
        <f>'1.Fin Model Summary Inputs'!N147</f>
        <v>0</v>
      </c>
      <c r="O15" s="16">
        <f>'1.Fin Model Summary Inputs'!O147</f>
        <v>0</v>
      </c>
      <c r="P15" s="16">
        <f>'1.Fin Model Summary Inputs'!P147</f>
        <v>0</v>
      </c>
      <c r="Q15" s="16">
        <f>'1.Fin Model Summary Inputs'!Q147</f>
        <v>0</v>
      </c>
      <c r="R15" s="16">
        <f>'1.Fin Model Summary Inputs'!R147</f>
        <v>0</v>
      </c>
      <c r="S15" s="16">
        <f>'1.Fin Model Summary Inputs'!S147</f>
        <v>0</v>
      </c>
      <c r="T15" s="16">
        <f>'1.Fin Model Summary Inputs'!T147</f>
        <v>0</v>
      </c>
      <c r="U15" s="16">
        <f>'1.Fin Model Summary Inputs'!U147</f>
        <v>0</v>
      </c>
      <c r="V15" s="16">
        <f>'1.Fin Model Summary Inputs'!V147</f>
        <v>0</v>
      </c>
      <c r="W15" s="16">
        <f>'1.Fin Model Summary Inputs'!W147</f>
        <v>0</v>
      </c>
      <c r="X15" s="16">
        <f>'1.Fin Model Summary Inputs'!X147</f>
        <v>0</v>
      </c>
      <c r="Y15" s="16">
        <f>'1.Fin Model Summary Inputs'!Y147</f>
        <v>0</v>
      </c>
      <c r="Z15" s="16">
        <f>'1.Fin Model Summary Inputs'!Z147</f>
        <v>0</v>
      </c>
      <c r="AA15" s="16">
        <f>'1.Fin Model Summary Inputs'!AA147</f>
        <v>0</v>
      </c>
      <c r="AB15" s="16">
        <f>'1.Fin Model Summary Inputs'!AB147</f>
        <v>0</v>
      </c>
      <c r="AC15" s="16">
        <f>'1.Fin Model Summary Inputs'!AC147</f>
        <v>0</v>
      </c>
      <c r="AD15" s="16">
        <f>'1.Fin Model Summary Inputs'!AD147</f>
        <v>0</v>
      </c>
      <c r="AE15" s="16">
        <f>'1.Fin Model Summary Inputs'!AE147</f>
        <v>0</v>
      </c>
      <c r="AF15" s="16">
        <f>'1.Fin Model Summary Inputs'!AF147</f>
        <v>0</v>
      </c>
      <c r="AG15" s="16">
        <f>'1.Fin Model Summary Inputs'!AG147</f>
        <v>0</v>
      </c>
      <c r="AH15" s="16">
        <f>'1.Fin Model Summary Inputs'!AH147</f>
        <v>0</v>
      </c>
      <c r="AI15" s="16">
        <f>'1.Fin Model Summary Inputs'!AI147</f>
        <v>0</v>
      </c>
      <c r="AJ15" s="16">
        <f>'1.Fin Model Summary Inputs'!AJ147</f>
        <v>0</v>
      </c>
      <c r="AK15" s="16">
        <f>'1.Fin Model Summary Inputs'!AK147</f>
        <v>0</v>
      </c>
      <c r="AL15" s="16">
        <f>'1.Fin Model Summary Inputs'!AL147</f>
        <v>0</v>
      </c>
      <c r="AM15" s="16">
        <f>'1.Fin Model Summary Inputs'!AM147</f>
        <v>0</v>
      </c>
      <c r="AN15" s="16">
        <f>'1.Fin Model Summary Inputs'!AN147</f>
        <v>0</v>
      </c>
      <c r="AO15" s="16">
        <f>'1.Fin Model Summary Inputs'!AO147</f>
        <v>0</v>
      </c>
      <c r="AP15" s="16">
        <f>'1.Fin Model Summary Inputs'!AP147</f>
        <v>0</v>
      </c>
      <c r="AQ15" s="16">
        <f>'1.Fin Model Summary Inputs'!AQ147</f>
        <v>0</v>
      </c>
      <c r="AR15" s="16">
        <f>'1.Fin Model Summary Inputs'!AR147</f>
        <v>0</v>
      </c>
      <c r="AS15" s="16">
        <f>'1.Fin Model Summary Inputs'!AS147</f>
        <v>0</v>
      </c>
      <c r="AT15" s="16">
        <f>'1.Fin Model Summary Inputs'!AT147</f>
        <v>0</v>
      </c>
      <c r="AU15" s="16">
        <f>'1.Fin Model Summary Inputs'!AU147</f>
        <v>0</v>
      </c>
      <c r="AV15" s="16">
        <f>'1.Fin Model Summary Inputs'!AV147</f>
        <v>0</v>
      </c>
      <c r="AW15" s="16">
        <f>'1.Fin Model Summary Inputs'!AW147</f>
        <v>0</v>
      </c>
      <c r="AX15" s="16">
        <f>'1.Fin Model Summary Inputs'!AX147</f>
        <v>0</v>
      </c>
      <c r="AY15" s="16">
        <f>'1.Fin Model Summary Inputs'!AY147</f>
        <v>0</v>
      </c>
      <c r="AZ15" s="16">
        <f>'1.Fin Model Summary Inputs'!AZ147</f>
        <v>0</v>
      </c>
      <c r="BA15" s="16">
        <f>'1.Fin Model Summary Inputs'!BA147</f>
        <v>0</v>
      </c>
      <c r="BB15" s="16">
        <f>'1.Fin Model Summary Inputs'!BB147</f>
        <v>0</v>
      </c>
      <c r="BC15" s="16">
        <f>'1.Fin Model Summary Inputs'!BC147</f>
        <v>0</v>
      </c>
      <c r="BD15" s="16">
        <f>'1.Fin Model Summary Inputs'!BD147</f>
        <v>0</v>
      </c>
      <c r="BE15" s="16">
        <f>'1.Fin Model Summary Inputs'!BE147</f>
        <v>0</v>
      </c>
      <c r="BF15" s="16">
        <f>'1.Fin Model Summary Inputs'!BF147</f>
        <v>0</v>
      </c>
      <c r="BG15" s="16">
        <f>'1.Fin Model Summary Inputs'!BG147</f>
        <v>0</v>
      </c>
      <c r="BH15" s="16">
        <f>'1.Fin Model Summary Inputs'!BH147</f>
        <v>0</v>
      </c>
      <c r="BI15" s="16">
        <f>'1.Fin Model Summary Inputs'!BI147</f>
        <v>0</v>
      </c>
      <c r="BJ15" s="249"/>
    </row>
    <row r="16" spans="1:62" ht="15" customHeight="1" x14ac:dyDescent="0.3">
      <c r="A16" s="42"/>
      <c r="B16" s="9"/>
      <c r="C16" s="14" t="s">
        <v>576</v>
      </c>
      <c r="D16" s="9"/>
      <c r="E16" s="15" t="str">
        <f>'1.Fin Model Summary Inputs'!$D$8</f>
        <v>k EUR</v>
      </c>
      <c r="G16" s="371">
        <f t="shared" si="2"/>
        <v>0</v>
      </c>
      <c r="H16" s="23">
        <f>'1.Fin Model Summary Inputs'!H174+'1.Fin Model Summary Inputs'!H142</f>
        <v>0</v>
      </c>
      <c r="I16" s="23">
        <f>'1.Fin Model Summary Inputs'!I174+'1.Fin Model Summary Inputs'!I142</f>
        <v>0</v>
      </c>
      <c r="J16" s="23">
        <f>'1.Fin Model Summary Inputs'!J174+'1.Fin Model Summary Inputs'!J142</f>
        <v>0</v>
      </c>
      <c r="K16" s="23">
        <f>'1.Fin Model Summary Inputs'!K174+'1.Fin Model Summary Inputs'!K142</f>
        <v>0</v>
      </c>
      <c r="L16" s="23">
        <f>'1.Fin Model Summary Inputs'!L174+'1.Fin Model Summary Inputs'!L142</f>
        <v>0</v>
      </c>
      <c r="M16" s="23">
        <f>'1.Fin Model Summary Inputs'!M174+'1.Fin Model Summary Inputs'!M142</f>
        <v>0</v>
      </c>
      <c r="N16" s="23">
        <f>'1.Fin Model Summary Inputs'!N174+'1.Fin Model Summary Inputs'!N142</f>
        <v>0</v>
      </c>
      <c r="O16" s="23">
        <f>'1.Fin Model Summary Inputs'!O174+'1.Fin Model Summary Inputs'!O142</f>
        <v>0</v>
      </c>
      <c r="P16" s="23">
        <f>'1.Fin Model Summary Inputs'!P174+'1.Fin Model Summary Inputs'!P142</f>
        <v>0</v>
      </c>
      <c r="Q16" s="23">
        <f>'1.Fin Model Summary Inputs'!Q174+'1.Fin Model Summary Inputs'!Q142</f>
        <v>0</v>
      </c>
      <c r="R16" s="23">
        <f>'1.Fin Model Summary Inputs'!R174+'1.Fin Model Summary Inputs'!R142</f>
        <v>0</v>
      </c>
      <c r="S16" s="23">
        <f>'1.Fin Model Summary Inputs'!S174+'1.Fin Model Summary Inputs'!S142</f>
        <v>0</v>
      </c>
      <c r="T16" s="23">
        <f>'1.Fin Model Summary Inputs'!T174+'1.Fin Model Summary Inputs'!T142</f>
        <v>0</v>
      </c>
      <c r="U16" s="23">
        <f>'1.Fin Model Summary Inputs'!U174+'1.Fin Model Summary Inputs'!U142</f>
        <v>0</v>
      </c>
      <c r="V16" s="23">
        <f>'1.Fin Model Summary Inputs'!V174+'1.Fin Model Summary Inputs'!V142</f>
        <v>0</v>
      </c>
      <c r="W16" s="23">
        <f>'1.Fin Model Summary Inputs'!W174+'1.Fin Model Summary Inputs'!W142</f>
        <v>0</v>
      </c>
      <c r="X16" s="23">
        <f>'1.Fin Model Summary Inputs'!X174+'1.Fin Model Summary Inputs'!X142</f>
        <v>0</v>
      </c>
      <c r="Y16" s="23">
        <f>'1.Fin Model Summary Inputs'!Y174+'1.Fin Model Summary Inputs'!Y142</f>
        <v>0</v>
      </c>
      <c r="Z16" s="23">
        <f>'1.Fin Model Summary Inputs'!Z174+'1.Fin Model Summary Inputs'!Z142</f>
        <v>0</v>
      </c>
      <c r="AA16" s="23">
        <f>'1.Fin Model Summary Inputs'!AA174+'1.Fin Model Summary Inputs'!AA142</f>
        <v>0</v>
      </c>
      <c r="AB16" s="23">
        <f>'1.Fin Model Summary Inputs'!AB174+'1.Fin Model Summary Inputs'!AB142</f>
        <v>0</v>
      </c>
      <c r="AC16" s="23">
        <f>'1.Fin Model Summary Inputs'!AC174+'1.Fin Model Summary Inputs'!AC142</f>
        <v>0</v>
      </c>
      <c r="AD16" s="23">
        <f>'1.Fin Model Summary Inputs'!AD174+'1.Fin Model Summary Inputs'!AD142</f>
        <v>0</v>
      </c>
      <c r="AE16" s="23">
        <f>'1.Fin Model Summary Inputs'!AE174+'1.Fin Model Summary Inputs'!AE142</f>
        <v>0</v>
      </c>
      <c r="AF16" s="23">
        <f>'1.Fin Model Summary Inputs'!AF174+'1.Fin Model Summary Inputs'!AF142</f>
        <v>0</v>
      </c>
      <c r="AG16" s="23">
        <f>'1.Fin Model Summary Inputs'!AG174+'1.Fin Model Summary Inputs'!AG142</f>
        <v>0</v>
      </c>
      <c r="AH16" s="23">
        <f>'1.Fin Model Summary Inputs'!AH174+'1.Fin Model Summary Inputs'!AH142</f>
        <v>0</v>
      </c>
      <c r="AI16" s="23">
        <f>'1.Fin Model Summary Inputs'!AI174+'1.Fin Model Summary Inputs'!AI142</f>
        <v>0</v>
      </c>
      <c r="AJ16" s="23">
        <f>'1.Fin Model Summary Inputs'!AJ174+'1.Fin Model Summary Inputs'!AJ142</f>
        <v>0</v>
      </c>
      <c r="AK16" s="23">
        <f>'1.Fin Model Summary Inputs'!AK174+'1.Fin Model Summary Inputs'!AK142</f>
        <v>0</v>
      </c>
      <c r="AL16" s="23">
        <f>'1.Fin Model Summary Inputs'!AL174+'1.Fin Model Summary Inputs'!AL142</f>
        <v>0</v>
      </c>
      <c r="AM16" s="23">
        <f>'1.Fin Model Summary Inputs'!AM174+'1.Fin Model Summary Inputs'!AM142</f>
        <v>0</v>
      </c>
      <c r="AN16" s="23">
        <f>'1.Fin Model Summary Inputs'!AN174+'1.Fin Model Summary Inputs'!AN142</f>
        <v>0</v>
      </c>
      <c r="AO16" s="23">
        <f>'1.Fin Model Summary Inputs'!AO174+'1.Fin Model Summary Inputs'!AO142</f>
        <v>0</v>
      </c>
      <c r="AP16" s="23">
        <f>'1.Fin Model Summary Inputs'!AP174+'1.Fin Model Summary Inputs'!AP142</f>
        <v>0</v>
      </c>
      <c r="AQ16" s="23">
        <f>'1.Fin Model Summary Inputs'!AQ174+'1.Fin Model Summary Inputs'!AQ142</f>
        <v>0</v>
      </c>
      <c r="AR16" s="23">
        <f>'1.Fin Model Summary Inputs'!AR174+'1.Fin Model Summary Inputs'!AR142</f>
        <v>0</v>
      </c>
      <c r="AS16" s="23">
        <f>'1.Fin Model Summary Inputs'!AS174+'1.Fin Model Summary Inputs'!AS142</f>
        <v>0</v>
      </c>
      <c r="AT16" s="23">
        <f>'1.Fin Model Summary Inputs'!AT174+'1.Fin Model Summary Inputs'!AT142</f>
        <v>0</v>
      </c>
      <c r="AU16" s="23">
        <f>'1.Fin Model Summary Inputs'!AU174+'1.Fin Model Summary Inputs'!AU142</f>
        <v>0</v>
      </c>
      <c r="AV16" s="23">
        <f>'1.Fin Model Summary Inputs'!AV174+'1.Fin Model Summary Inputs'!AV142</f>
        <v>0</v>
      </c>
      <c r="AW16" s="23">
        <f>'1.Fin Model Summary Inputs'!AW174+'1.Fin Model Summary Inputs'!AW142</f>
        <v>0</v>
      </c>
      <c r="AX16" s="23">
        <f>'1.Fin Model Summary Inputs'!AX174+'1.Fin Model Summary Inputs'!AX142</f>
        <v>0</v>
      </c>
      <c r="AY16" s="23">
        <f>'1.Fin Model Summary Inputs'!AY174+'1.Fin Model Summary Inputs'!AY142</f>
        <v>0</v>
      </c>
      <c r="AZ16" s="23">
        <f>'1.Fin Model Summary Inputs'!AZ174+'1.Fin Model Summary Inputs'!AZ142</f>
        <v>0</v>
      </c>
      <c r="BA16" s="23">
        <f>'1.Fin Model Summary Inputs'!BA174+'1.Fin Model Summary Inputs'!BA142</f>
        <v>0</v>
      </c>
      <c r="BB16" s="23">
        <f>'1.Fin Model Summary Inputs'!BB174+'1.Fin Model Summary Inputs'!BB142</f>
        <v>0</v>
      </c>
      <c r="BC16" s="23">
        <f>'1.Fin Model Summary Inputs'!BC174+'1.Fin Model Summary Inputs'!BC142</f>
        <v>0</v>
      </c>
      <c r="BD16" s="23">
        <f>'1.Fin Model Summary Inputs'!BD174+'1.Fin Model Summary Inputs'!BD142</f>
        <v>0</v>
      </c>
      <c r="BE16" s="23">
        <f>'1.Fin Model Summary Inputs'!BE174+'1.Fin Model Summary Inputs'!BE142</f>
        <v>0</v>
      </c>
      <c r="BF16" s="23">
        <f>'1.Fin Model Summary Inputs'!BF174+'1.Fin Model Summary Inputs'!BF142</f>
        <v>0</v>
      </c>
      <c r="BG16" s="23">
        <f>'1.Fin Model Summary Inputs'!BG174+'1.Fin Model Summary Inputs'!BG142</f>
        <v>0</v>
      </c>
      <c r="BH16" s="23">
        <f>'1.Fin Model Summary Inputs'!BH174+'1.Fin Model Summary Inputs'!BH142</f>
        <v>0</v>
      </c>
      <c r="BI16" s="23">
        <f>'1.Fin Model Summary Inputs'!BI174+'1.Fin Model Summary Inputs'!BI142</f>
        <v>0</v>
      </c>
      <c r="BJ16" s="249"/>
    </row>
    <row r="17" spans="1:62" ht="15" customHeight="1" x14ac:dyDescent="0.3">
      <c r="B17" s="9"/>
      <c r="C17" s="14" t="s">
        <v>126</v>
      </c>
      <c r="D17" s="9"/>
      <c r="E17" s="15" t="s">
        <v>428</v>
      </c>
      <c r="G17" s="371">
        <f t="shared" si="2"/>
        <v>0</v>
      </c>
      <c r="H17" s="16">
        <f>'1.Fin Model Summary Inputs'!H179</f>
        <v>0</v>
      </c>
      <c r="I17" s="16">
        <f>'1.Fin Model Summary Inputs'!I179</f>
        <v>0</v>
      </c>
      <c r="J17" s="16">
        <f>'1.Fin Model Summary Inputs'!J179</f>
        <v>0</v>
      </c>
      <c r="K17" s="16">
        <f>'1.Fin Model Summary Inputs'!K179</f>
        <v>0</v>
      </c>
      <c r="L17" s="16">
        <f>'1.Fin Model Summary Inputs'!L179</f>
        <v>0</v>
      </c>
      <c r="M17" s="16">
        <f>'1.Fin Model Summary Inputs'!M179</f>
        <v>0</v>
      </c>
      <c r="N17" s="16">
        <f>'1.Fin Model Summary Inputs'!N179</f>
        <v>0</v>
      </c>
      <c r="O17" s="16">
        <f>'1.Fin Model Summary Inputs'!O179</f>
        <v>0</v>
      </c>
      <c r="P17" s="16">
        <f>'1.Fin Model Summary Inputs'!P179</f>
        <v>0</v>
      </c>
      <c r="Q17" s="16">
        <f>'1.Fin Model Summary Inputs'!Q179</f>
        <v>0</v>
      </c>
      <c r="R17" s="16">
        <f>'1.Fin Model Summary Inputs'!R179</f>
        <v>0</v>
      </c>
      <c r="S17" s="16">
        <f>'1.Fin Model Summary Inputs'!S179</f>
        <v>0</v>
      </c>
      <c r="T17" s="16">
        <f>'1.Fin Model Summary Inputs'!T179</f>
        <v>0</v>
      </c>
      <c r="U17" s="16">
        <f>'1.Fin Model Summary Inputs'!U179</f>
        <v>0</v>
      </c>
      <c r="V17" s="16">
        <f>'1.Fin Model Summary Inputs'!V179</f>
        <v>0</v>
      </c>
      <c r="W17" s="16">
        <f>'1.Fin Model Summary Inputs'!W179</f>
        <v>0</v>
      </c>
      <c r="X17" s="16">
        <f>'1.Fin Model Summary Inputs'!X179</f>
        <v>0</v>
      </c>
      <c r="Y17" s="16">
        <f>'1.Fin Model Summary Inputs'!Y179</f>
        <v>0</v>
      </c>
      <c r="Z17" s="16">
        <f>'1.Fin Model Summary Inputs'!Z179</f>
        <v>0</v>
      </c>
      <c r="AA17" s="16">
        <f>'1.Fin Model Summary Inputs'!AA179</f>
        <v>0</v>
      </c>
      <c r="AB17" s="16">
        <f>'1.Fin Model Summary Inputs'!AB179</f>
        <v>0</v>
      </c>
      <c r="AC17" s="16">
        <f>'1.Fin Model Summary Inputs'!AC179</f>
        <v>0</v>
      </c>
      <c r="AD17" s="16">
        <f>'1.Fin Model Summary Inputs'!AD179</f>
        <v>0</v>
      </c>
      <c r="AE17" s="16">
        <f>'1.Fin Model Summary Inputs'!AE179</f>
        <v>0</v>
      </c>
      <c r="AF17" s="16">
        <f>'1.Fin Model Summary Inputs'!AF179</f>
        <v>0</v>
      </c>
      <c r="AG17" s="16">
        <f>'1.Fin Model Summary Inputs'!AG179</f>
        <v>0</v>
      </c>
      <c r="AH17" s="16">
        <f>'1.Fin Model Summary Inputs'!AH179</f>
        <v>0</v>
      </c>
      <c r="AI17" s="16">
        <f>'1.Fin Model Summary Inputs'!AI179</f>
        <v>0</v>
      </c>
      <c r="AJ17" s="16">
        <f>'1.Fin Model Summary Inputs'!AJ179</f>
        <v>0</v>
      </c>
      <c r="AK17" s="16">
        <f>'1.Fin Model Summary Inputs'!AK179</f>
        <v>0</v>
      </c>
      <c r="AL17" s="16">
        <f>'1.Fin Model Summary Inputs'!AL179</f>
        <v>0</v>
      </c>
      <c r="AM17" s="16">
        <f>'1.Fin Model Summary Inputs'!AM179</f>
        <v>0</v>
      </c>
      <c r="AN17" s="16">
        <f>'1.Fin Model Summary Inputs'!AN179</f>
        <v>0</v>
      </c>
      <c r="AO17" s="16">
        <f>'1.Fin Model Summary Inputs'!AO179</f>
        <v>0</v>
      </c>
      <c r="AP17" s="16">
        <f>'1.Fin Model Summary Inputs'!AP179</f>
        <v>0</v>
      </c>
      <c r="AQ17" s="16">
        <f>'1.Fin Model Summary Inputs'!AQ179</f>
        <v>0</v>
      </c>
      <c r="AR17" s="16">
        <f>'1.Fin Model Summary Inputs'!AR179</f>
        <v>0</v>
      </c>
      <c r="AS17" s="16">
        <f>'1.Fin Model Summary Inputs'!AS179</f>
        <v>0</v>
      </c>
      <c r="AT17" s="16">
        <f>'1.Fin Model Summary Inputs'!AT179</f>
        <v>0</v>
      </c>
      <c r="AU17" s="16">
        <f>'1.Fin Model Summary Inputs'!AU179</f>
        <v>0</v>
      </c>
      <c r="AV17" s="16">
        <f>'1.Fin Model Summary Inputs'!AV179</f>
        <v>0</v>
      </c>
      <c r="AW17" s="16">
        <f>'1.Fin Model Summary Inputs'!AW179</f>
        <v>0</v>
      </c>
      <c r="AX17" s="16">
        <f>'1.Fin Model Summary Inputs'!AX179</f>
        <v>0</v>
      </c>
      <c r="AY17" s="16">
        <f>'1.Fin Model Summary Inputs'!AY179</f>
        <v>0</v>
      </c>
      <c r="AZ17" s="16">
        <f>'1.Fin Model Summary Inputs'!AZ179</f>
        <v>0</v>
      </c>
      <c r="BA17" s="16">
        <f>'1.Fin Model Summary Inputs'!BA179</f>
        <v>0</v>
      </c>
      <c r="BB17" s="16">
        <f>'1.Fin Model Summary Inputs'!BB179</f>
        <v>0</v>
      </c>
      <c r="BC17" s="16">
        <f>'1.Fin Model Summary Inputs'!BC179</f>
        <v>0</v>
      </c>
      <c r="BD17" s="16">
        <f>'1.Fin Model Summary Inputs'!BD179</f>
        <v>0</v>
      </c>
      <c r="BE17" s="16">
        <f>'1.Fin Model Summary Inputs'!BE179</f>
        <v>0</v>
      </c>
      <c r="BF17" s="16">
        <f>'1.Fin Model Summary Inputs'!BF179</f>
        <v>0</v>
      </c>
      <c r="BG17" s="16">
        <f>'1.Fin Model Summary Inputs'!BG179</f>
        <v>0</v>
      </c>
      <c r="BH17" s="16">
        <f>'1.Fin Model Summary Inputs'!BH179</f>
        <v>0</v>
      </c>
      <c r="BI17" s="16">
        <f>'1.Fin Model Summary Inputs'!BI179</f>
        <v>0</v>
      </c>
      <c r="BJ17" s="249"/>
    </row>
    <row r="18" spans="1:62" s="9" customFormat="1" ht="15" customHeight="1" x14ac:dyDescent="0.3">
      <c r="C18" s="402" t="s">
        <v>364</v>
      </c>
      <c r="D18" s="403"/>
      <c r="E18" s="404" t="str">
        <f>'1.Fin Model Summary Inputs'!$D$8</f>
        <v>k EUR</v>
      </c>
      <c r="F18" s="403"/>
      <c r="G18" s="405">
        <f t="shared" si="2"/>
        <v>0</v>
      </c>
      <c r="H18" s="406">
        <f>SUM(H15:H17)</f>
        <v>0</v>
      </c>
      <c r="I18" s="406">
        <f t="shared" ref="I18:BI18" si="3">SUM(I15:I17)</f>
        <v>0</v>
      </c>
      <c r="J18" s="406">
        <f t="shared" si="3"/>
        <v>0</v>
      </c>
      <c r="K18" s="406">
        <f t="shared" si="3"/>
        <v>0</v>
      </c>
      <c r="L18" s="406">
        <f t="shared" si="3"/>
        <v>0</v>
      </c>
      <c r="M18" s="406">
        <f t="shared" si="3"/>
        <v>0</v>
      </c>
      <c r="N18" s="406">
        <f t="shared" si="3"/>
        <v>0</v>
      </c>
      <c r="O18" s="406">
        <f t="shared" si="3"/>
        <v>0</v>
      </c>
      <c r="P18" s="406">
        <f t="shared" si="3"/>
        <v>0</v>
      </c>
      <c r="Q18" s="406">
        <f t="shared" si="3"/>
        <v>0</v>
      </c>
      <c r="R18" s="406">
        <f t="shared" si="3"/>
        <v>0</v>
      </c>
      <c r="S18" s="406">
        <f t="shared" si="3"/>
        <v>0</v>
      </c>
      <c r="T18" s="406">
        <f t="shared" si="3"/>
        <v>0</v>
      </c>
      <c r="U18" s="406">
        <f t="shared" si="3"/>
        <v>0</v>
      </c>
      <c r="V18" s="406">
        <f t="shared" si="3"/>
        <v>0</v>
      </c>
      <c r="W18" s="406">
        <f t="shared" si="3"/>
        <v>0</v>
      </c>
      <c r="X18" s="406">
        <f t="shared" si="3"/>
        <v>0</v>
      </c>
      <c r="Y18" s="406">
        <f t="shared" si="3"/>
        <v>0</v>
      </c>
      <c r="Z18" s="406">
        <f t="shared" si="3"/>
        <v>0</v>
      </c>
      <c r="AA18" s="406">
        <f t="shared" si="3"/>
        <v>0</v>
      </c>
      <c r="AB18" s="406">
        <f t="shared" si="3"/>
        <v>0</v>
      </c>
      <c r="AC18" s="406">
        <f t="shared" si="3"/>
        <v>0</v>
      </c>
      <c r="AD18" s="406">
        <f t="shared" si="3"/>
        <v>0</v>
      </c>
      <c r="AE18" s="406">
        <f t="shared" si="3"/>
        <v>0</v>
      </c>
      <c r="AF18" s="406">
        <f t="shared" si="3"/>
        <v>0</v>
      </c>
      <c r="AG18" s="406">
        <f t="shared" si="3"/>
        <v>0</v>
      </c>
      <c r="AH18" s="406">
        <f t="shared" si="3"/>
        <v>0</v>
      </c>
      <c r="AI18" s="406">
        <f t="shared" si="3"/>
        <v>0</v>
      </c>
      <c r="AJ18" s="406">
        <f t="shared" si="3"/>
        <v>0</v>
      </c>
      <c r="AK18" s="406">
        <f t="shared" si="3"/>
        <v>0</v>
      </c>
      <c r="AL18" s="406">
        <f t="shared" si="3"/>
        <v>0</v>
      </c>
      <c r="AM18" s="406">
        <f t="shared" si="3"/>
        <v>0</v>
      </c>
      <c r="AN18" s="406">
        <f t="shared" si="3"/>
        <v>0</v>
      </c>
      <c r="AO18" s="406">
        <f t="shared" si="3"/>
        <v>0</v>
      </c>
      <c r="AP18" s="406">
        <f t="shared" si="3"/>
        <v>0</v>
      </c>
      <c r="AQ18" s="406">
        <f t="shared" si="3"/>
        <v>0</v>
      </c>
      <c r="AR18" s="406">
        <f t="shared" si="3"/>
        <v>0</v>
      </c>
      <c r="AS18" s="406">
        <f t="shared" si="3"/>
        <v>0</v>
      </c>
      <c r="AT18" s="406">
        <f t="shared" si="3"/>
        <v>0</v>
      </c>
      <c r="AU18" s="406">
        <f t="shared" si="3"/>
        <v>0</v>
      </c>
      <c r="AV18" s="406">
        <f t="shared" si="3"/>
        <v>0</v>
      </c>
      <c r="AW18" s="406">
        <f t="shared" si="3"/>
        <v>0</v>
      </c>
      <c r="AX18" s="406">
        <f t="shared" si="3"/>
        <v>0</v>
      </c>
      <c r="AY18" s="406">
        <f t="shared" si="3"/>
        <v>0</v>
      </c>
      <c r="AZ18" s="406">
        <f t="shared" si="3"/>
        <v>0</v>
      </c>
      <c r="BA18" s="406">
        <f t="shared" si="3"/>
        <v>0</v>
      </c>
      <c r="BB18" s="406">
        <f t="shared" si="3"/>
        <v>0</v>
      </c>
      <c r="BC18" s="406">
        <f t="shared" si="3"/>
        <v>0</v>
      </c>
      <c r="BD18" s="406">
        <f t="shared" si="3"/>
        <v>0</v>
      </c>
      <c r="BE18" s="406">
        <f t="shared" si="3"/>
        <v>0</v>
      </c>
      <c r="BF18" s="406">
        <f t="shared" si="3"/>
        <v>0</v>
      </c>
      <c r="BG18" s="406">
        <f t="shared" si="3"/>
        <v>0</v>
      </c>
      <c r="BH18" s="406">
        <f t="shared" si="3"/>
        <v>0</v>
      </c>
      <c r="BI18" s="406">
        <f t="shared" si="3"/>
        <v>0</v>
      </c>
      <c r="BJ18" s="249"/>
    </row>
    <row r="19" spans="1:62" ht="15" customHeight="1" x14ac:dyDescent="0.3">
      <c r="B19" s="9"/>
      <c r="C19" s="14"/>
      <c r="D19" s="9"/>
      <c r="E19" s="15"/>
      <c r="G19" s="83"/>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249"/>
    </row>
    <row r="20" spans="1:62" ht="15" customHeight="1" x14ac:dyDescent="0.3">
      <c r="B20" s="9"/>
      <c r="C20" s="407" t="s">
        <v>3</v>
      </c>
      <c r="D20" s="18"/>
      <c r="E20" s="408" t="str">
        <f>'1.Fin Model Summary Inputs'!$D$8</f>
        <v>k EUR</v>
      </c>
      <c r="F20" s="409"/>
      <c r="G20" s="410">
        <f>SUM(H20:BI20)</f>
        <v>0</v>
      </c>
      <c r="H20" s="411">
        <f t="shared" ref="H20:AM20" si="4">H13+H18</f>
        <v>0</v>
      </c>
      <c r="I20" s="411">
        <f t="shared" si="4"/>
        <v>0</v>
      </c>
      <c r="J20" s="411">
        <f t="shared" si="4"/>
        <v>0</v>
      </c>
      <c r="K20" s="411">
        <f t="shared" si="4"/>
        <v>0</v>
      </c>
      <c r="L20" s="411">
        <f t="shared" si="4"/>
        <v>0</v>
      </c>
      <c r="M20" s="411">
        <f t="shared" si="4"/>
        <v>0</v>
      </c>
      <c r="N20" s="411">
        <f t="shared" si="4"/>
        <v>0</v>
      </c>
      <c r="O20" s="411">
        <f t="shared" si="4"/>
        <v>0</v>
      </c>
      <c r="P20" s="411">
        <f t="shared" si="4"/>
        <v>0</v>
      </c>
      <c r="Q20" s="411">
        <f t="shared" si="4"/>
        <v>0</v>
      </c>
      <c r="R20" s="411">
        <f t="shared" si="4"/>
        <v>0</v>
      </c>
      <c r="S20" s="411">
        <f t="shared" si="4"/>
        <v>0</v>
      </c>
      <c r="T20" s="411">
        <f t="shared" si="4"/>
        <v>0</v>
      </c>
      <c r="U20" s="411">
        <f t="shared" si="4"/>
        <v>0</v>
      </c>
      <c r="V20" s="411">
        <f t="shared" si="4"/>
        <v>0</v>
      </c>
      <c r="W20" s="411">
        <f t="shared" si="4"/>
        <v>0</v>
      </c>
      <c r="X20" s="411">
        <f t="shared" si="4"/>
        <v>0</v>
      </c>
      <c r="Y20" s="411">
        <f t="shared" si="4"/>
        <v>0</v>
      </c>
      <c r="Z20" s="411">
        <f t="shared" si="4"/>
        <v>0</v>
      </c>
      <c r="AA20" s="411">
        <f t="shared" si="4"/>
        <v>0</v>
      </c>
      <c r="AB20" s="411">
        <f t="shared" si="4"/>
        <v>0</v>
      </c>
      <c r="AC20" s="411">
        <f t="shared" si="4"/>
        <v>0</v>
      </c>
      <c r="AD20" s="411">
        <f t="shared" si="4"/>
        <v>0</v>
      </c>
      <c r="AE20" s="411">
        <f t="shared" si="4"/>
        <v>0</v>
      </c>
      <c r="AF20" s="411">
        <f t="shared" si="4"/>
        <v>0</v>
      </c>
      <c r="AG20" s="411">
        <f t="shared" si="4"/>
        <v>0</v>
      </c>
      <c r="AH20" s="411">
        <f t="shared" si="4"/>
        <v>0</v>
      </c>
      <c r="AI20" s="411">
        <f t="shared" si="4"/>
        <v>0</v>
      </c>
      <c r="AJ20" s="411">
        <f t="shared" si="4"/>
        <v>0</v>
      </c>
      <c r="AK20" s="411">
        <f t="shared" si="4"/>
        <v>0</v>
      </c>
      <c r="AL20" s="411">
        <f t="shared" si="4"/>
        <v>0</v>
      </c>
      <c r="AM20" s="411">
        <f t="shared" si="4"/>
        <v>0</v>
      </c>
      <c r="AN20" s="411">
        <f t="shared" ref="AN20:BI20" si="5">AN13+AN18</f>
        <v>0</v>
      </c>
      <c r="AO20" s="411">
        <f t="shared" si="5"/>
        <v>0</v>
      </c>
      <c r="AP20" s="411">
        <f t="shared" si="5"/>
        <v>0</v>
      </c>
      <c r="AQ20" s="411">
        <f t="shared" si="5"/>
        <v>0</v>
      </c>
      <c r="AR20" s="411">
        <f t="shared" si="5"/>
        <v>0</v>
      </c>
      <c r="AS20" s="411">
        <f t="shared" si="5"/>
        <v>0</v>
      </c>
      <c r="AT20" s="411">
        <f t="shared" si="5"/>
        <v>0</v>
      </c>
      <c r="AU20" s="411">
        <f t="shared" si="5"/>
        <v>0</v>
      </c>
      <c r="AV20" s="411">
        <f t="shared" si="5"/>
        <v>0</v>
      </c>
      <c r="AW20" s="411">
        <f t="shared" si="5"/>
        <v>0</v>
      </c>
      <c r="AX20" s="411">
        <f t="shared" si="5"/>
        <v>0</v>
      </c>
      <c r="AY20" s="411">
        <f t="shared" si="5"/>
        <v>0</v>
      </c>
      <c r="AZ20" s="411">
        <f t="shared" si="5"/>
        <v>0</v>
      </c>
      <c r="BA20" s="411">
        <f t="shared" si="5"/>
        <v>0</v>
      </c>
      <c r="BB20" s="411">
        <f t="shared" si="5"/>
        <v>0</v>
      </c>
      <c r="BC20" s="411">
        <f t="shared" si="5"/>
        <v>0</v>
      </c>
      <c r="BD20" s="411">
        <f t="shared" si="5"/>
        <v>0</v>
      </c>
      <c r="BE20" s="411">
        <f t="shared" si="5"/>
        <v>0</v>
      </c>
      <c r="BF20" s="411">
        <f t="shared" si="5"/>
        <v>0</v>
      </c>
      <c r="BG20" s="411">
        <f t="shared" si="5"/>
        <v>0</v>
      </c>
      <c r="BH20" s="411">
        <f t="shared" si="5"/>
        <v>0</v>
      </c>
      <c r="BI20" s="411">
        <f t="shared" si="5"/>
        <v>0</v>
      </c>
      <c r="BJ20" s="249"/>
    </row>
    <row r="21" spans="1:62" s="42" customFormat="1" ht="15" customHeight="1" x14ac:dyDescent="0.3">
      <c r="B21" s="21"/>
      <c r="C21" s="19"/>
      <c r="D21" s="33"/>
      <c r="E21" s="34"/>
      <c r="F21" s="6"/>
      <c r="G21" s="73"/>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249"/>
    </row>
    <row r="22" spans="1:62" s="42" customFormat="1" x14ac:dyDescent="0.3">
      <c r="A22" s="17"/>
      <c r="B22" s="17"/>
      <c r="C22" s="14" t="s">
        <v>74</v>
      </c>
      <c r="D22" s="19"/>
      <c r="E22" s="15" t="str">
        <f>'1.Fin Model Summary Inputs'!$D$8</f>
        <v>k EUR</v>
      </c>
      <c r="F22" s="19"/>
      <c r="G22" s="371">
        <f t="shared" ref="G22:G23" si="6">SUM(H22:BI22)</f>
        <v>0</v>
      </c>
      <c r="H22" s="16">
        <f>'1.Fin Model Summary Inputs'!H182</f>
        <v>0</v>
      </c>
      <c r="I22" s="16">
        <f>'1.Fin Model Summary Inputs'!I182</f>
        <v>0</v>
      </c>
      <c r="J22" s="16">
        <f>'1.Fin Model Summary Inputs'!J182</f>
        <v>0</v>
      </c>
      <c r="K22" s="16">
        <f>'1.Fin Model Summary Inputs'!K182</f>
        <v>0</v>
      </c>
      <c r="L22" s="16">
        <f>'1.Fin Model Summary Inputs'!L182</f>
        <v>0</v>
      </c>
      <c r="M22" s="16">
        <f>'1.Fin Model Summary Inputs'!M182</f>
        <v>0</v>
      </c>
      <c r="N22" s="16">
        <f>'1.Fin Model Summary Inputs'!N182</f>
        <v>0</v>
      </c>
      <c r="O22" s="16">
        <f>'1.Fin Model Summary Inputs'!O182</f>
        <v>0</v>
      </c>
      <c r="P22" s="16">
        <f>'1.Fin Model Summary Inputs'!P182</f>
        <v>0</v>
      </c>
      <c r="Q22" s="16">
        <f>'1.Fin Model Summary Inputs'!Q182</f>
        <v>0</v>
      </c>
      <c r="R22" s="16">
        <f>'1.Fin Model Summary Inputs'!R182</f>
        <v>0</v>
      </c>
      <c r="S22" s="16">
        <f>'1.Fin Model Summary Inputs'!S182</f>
        <v>0</v>
      </c>
      <c r="T22" s="16">
        <f>'1.Fin Model Summary Inputs'!T182</f>
        <v>0</v>
      </c>
      <c r="U22" s="16">
        <f>'1.Fin Model Summary Inputs'!U182</f>
        <v>0</v>
      </c>
      <c r="V22" s="16">
        <f>'1.Fin Model Summary Inputs'!V182</f>
        <v>0</v>
      </c>
      <c r="W22" s="16">
        <f>'1.Fin Model Summary Inputs'!W182</f>
        <v>0</v>
      </c>
      <c r="X22" s="16">
        <f>'1.Fin Model Summary Inputs'!X182</f>
        <v>0</v>
      </c>
      <c r="Y22" s="16">
        <f>'1.Fin Model Summary Inputs'!Y182</f>
        <v>0</v>
      </c>
      <c r="Z22" s="16">
        <f>'1.Fin Model Summary Inputs'!Z182</f>
        <v>0</v>
      </c>
      <c r="AA22" s="16">
        <f>'1.Fin Model Summary Inputs'!AA182</f>
        <v>0</v>
      </c>
      <c r="AB22" s="16">
        <f>'1.Fin Model Summary Inputs'!AB182</f>
        <v>0</v>
      </c>
      <c r="AC22" s="16">
        <f>'1.Fin Model Summary Inputs'!AC182</f>
        <v>0</v>
      </c>
      <c r="AD22" s="16">
        <f>'1.Fin Model Summary Inputs'!AD182</f>
        <v>0</v>
      </c>
      <c r="AE22" s="16">
        <f>'1.Fin Model Summary Inputs'!AE182</f>
        <v>0</v>
      </c>
      <c r="AF22" s="16">
        <f>'1.Fin Model Summary Inputs'!AF182</f>
        <v>0</v>
      </c>
      <c r="AG22" s="16">
        <f>'1.Fin Model Summary Inputs'!AG182</f>
        <v>0</v>
      </c>
      <c r="AH22" s="16">
        <f>'1.Fin Model Summary Inputs'!AH182</f>
        <v>0</v>
      </c>
      <c r="AI22" s="16">
        <f>'1.Fin Model Summary Inputs'!AI182</f>
        <v>0</v>
      </c>
      <c r="AJ22" s="16">
        <f>'1.Fin Model Summary Inputs'!AJ182</f>
        <v>0</v>
      </c>
      <c r="AK22" s="16">
        <f>'1.Fin Model Summary Inputs'!AK182</f>
        <v>0</v>
      </c>
      <c r="AL22" s="16">
        <f>'1.Fin Model Summary Inputs'!AL182</f>
        <v>0</v>
      </c>
      <c r="AM22" s="16">
        <f>'1.Fin Model Summary Inputs'!AM182</f>
        <v>0</v>
      </c>
      <c r="AN22" s="16">
        <f>'1.Fin Model Summary Inputs'!AN182</f>
        <v>0</v>
      </c>
      <c r="AO22" s="16">
        <f>'1.Fin Model Summary Inputs'!AO182</f>
        <v>0</v>
      </c>
      <c r="AP22" s="16">
        <f>'1.Fin Model Summary Inputs'!AP182</f>
        <v>0</v>
      </c>
      <c r="AQ22" s="16">
        <f>'1.Fin Model Summary Inputs'!AQ182</f>
        <v>0</v>
      </c>
      <c r="AR22" s="16">
        <f>'1.Fin Model Summary Inputs'!AR182</f>
        <v>0</v>
      </c>
      <c r="AS22" s="16">
        <f>'1.Fin Model Summary Inputs'!AS182</f>
        <v>0</v>
      </c>
      <c r="AT22" s="16">
        <f>'1.Fin Model Summary Inputs'!AT182</f>
        <v>0</v>
      </c>
      <c r="AU22" s="16">
        <f>'1.Fin Model Summary Inputs'!AU182</f>
        <v>0</v>
      </c>
      <c r="AV22" s="16">
        <f>'1.Fin Model Summary Inputs'!AV182</f>
        <v>0</v>
      </c>
      <c r="AW22" s="16">
        <f>'1.Fin Model Summary Inputs'!AW182</f>
        <v>0</v>
      </c>
      <c r="AX22" s="16">
        <f>'1.Fin Model Summary Inputs'!AX182</f>
        <v>0</v>
      </c>
      <c r="AY22" s="16">
        <f>'1.Fin Model Summary Inputs'!AY182</f>
        <v>0</v>
      </c>
      <c r="AZ22" s="16">
        <f>'1.Fin Model Summary Inputs'!AZ182</f>
        <v>0</v>
      </c>
      <c r="BA22" s="16">
        <f>'1.Fin Model Summary Inputs'!BA182</f>
        <v>0</v>
      </c>
      <c r="BB22" s="16">
        <f>'1.Fin Model Summary Inputs'!BB182</f>
        <v>0</v>
      </c>
      <c r="BC22" s="16">
        <f>'1.Fin Model Summary Inputs'!BC182</f>
        <v>0</v>
      </c>
      <c r="BD22" s="16">
        <f>'1.Fin Model Summary Inputs'!BD182</f>
        <v>0</v>
      </c>
      <c r="BE22" s="16">
        <f>'1.Fin Model Summary Inputs'!BE182</f>
        <v>0</v>
      </c>
      <c r="BF22" s="16">
        <f>'1.Fin Model Summary Inputs'!BF182</f>
        <v>0</v>
      </c>
      <c r="BG22" s="16">
        <f>'1.Fin Model Summary Inputs'!BG182</f>
        <v>0</v>
      </c>
      <c r="BH22" s="16">
        <f>'1.Fin Model Summary Inputs'!BH182</f>
        <v>0</v>
      </c>
      <c r="BI22" s="16">
        <f>'1.Fin Model Summary Inputs'!BI182</f>
        <v>0</v>
      </c>
      <c r="BJ22" s="249"/>
    </row>
    <row r="23" spans="1:62" ht="15" customHeight="1" x14ac:dyDescent="0.3">
      <c r="B23" s="9"/>
      <c r="C23" s="407" t="s">
        <v>2</v>
      </c>
      <c r="D23" s="18"/>
      <c r="E23" s="408" t="str">
        <f>'1.Fin Model Summary Inputs'!$D$8</f>
        <v>k EUR</v>
      </c>
      <c r="F23" s="409"/>
      <c r="G23" s="410">
        <f t="shared" si="6"/>
        <v>0</v>
      </c>
      <c r="H23" s="411">
        <f>H20+H22</f>
        <v>0</v>
      </c>
      <c r="I23" s="411">
        <f t="shared" ref="I23:AG23" si="7">I20+I22</f>
        <v>0</v>
      </c>
      <c r="J23" s="411">
        <f t="shared" si="7"/>
        <v>0</v>
      </c>
      <c r="K23" s="411">
        <f t="shared" si="7"/>
        <v>0</v>
      </c>
      <c r="L23" s="411">
        <f t="shared" si="7"/>
        <v>0</v>
      </c>
      <c r="M23" s="411">
        <f t="shared" si="7"/>
        <v>0</v>
      </c>
      <c r="N23" s="411">
        <f t="shared" si="7"/>
        <v>0</v>
      </c>
      <c r="O23" s="411">
        <f t="shared" si="7"/>
        <v>0</v>
      </c>
      <c r="P23" s="411">
        <f t="shared" si="7"/>
        <v>0</v>
      </c>
      <c r="Q23" s="411">
        <f t="shared" si="7"/>
        <v>0</v>
      </c>
      <c r="R23" s="411">
        <f t="shared" si="7"/>
        <v>0</v>
      </c>
      <c r="S23" s="411">
        <f t="shared" si="7"/>
        <v>0</v>
      </c>
      <c r="T23" s="411">
        <f t="shared" si="7"/>
        <v>0</v>
      </c>
      <c r="U23" s="411">
        <f t="shared" si="7"/>
        <v>0</v>
      </c>
      <c r="V23" s="411">
        <f t="shared" si="7"/>
        <v>0</v>
      </c>
      <c r="W23" s="411">
        <f t="shared" si="7"/>
        <v>0</v>
      </c>
      <c r="X23" s="411">
        <f t="shared" si="7"/>
        <v>0</v>
      </c>
      <c r="Y23" s="411">
        <f t="shared" si="7"/>
        <v>0</v>
      </c>
      <c r="Z23" s="411">
        <f t="shared" si="7"/>
        <v>0</v>
      </c>
      <c r="AA23" s="411">
        <f t="shared" si="7"/>
        <v>0</v>
      </c>
      <c r="AB23" s="411">
        <f t="shared" si="7"/>
        <v>0</v>
      </c>
      <c r="AC23" s="411">
        <f t="shared" si="7"/>
        <v>0</v>
      </c>
      <c r="AD23" s="411">
        <f t="shared" si="7"/>
        <v>0</v>
      </c>
      <c r="AE23" s="411">
        <f t="shared" si="7"/>
        <v>0</v>
      </c>
      <c r="AF23" s="411">
        <f t="shared" si="7"/>
        <v>0</v>
      </c>
      <c r="AG23" s="411">
        <f t="shared" si="7"/>
        <v>0</v>
      </c>
      <c r="AH23" s="411">
        <f t="shared" ref="AH23:AV23" si="8">AH20+AH22</f>
        <v>0</v>
      </c>
      <c r="AI23" s="411">
        <f t="shared" si="8"/>
        <v>0</v>
      </c>
      <c r="AJ23" s="411">
        <f t="shared" si="8"/>
        <v>0</v>
      </c>
      <c r="AK23" s="411">
        <f t="shared" si="8"/>
        <v>0</v>
      </c>
      <c r="AL23" s="411">
        <f t="shared" si="8"/>
        <v>0</v>
      </c>
      <c r="AM23" s="411">
        <f t="shared" si="8"/>
        <v>0</v>
      </c>
      <c r="AN23" s="411">
        <f t="shared" si="8"/>
        <v>0</v>
      </c>
      <c r="AO23" s="411">
        <f t="shared" si="8"/>
        <v>0</v>
      </c>
      <c r="AP23" s="411">
        <f t="shared" si="8"/>
        <v>0</v>
      </c>
      <c r="AQ23" s="411">
        <f t="shared" si="8"/>
        <v>0</v>
      </c>
      <c r="AR23" s="411">
        <f t="shared" si="8"/>
        <v>0</v>
      </c>
      <c r="AS23" s="411">
        <f t="shared" si="8"/>
        <v>0</v>
      </c>
      <c r="AT23" s="411">
        <f t="shared" si="8"/>
        <v>0</v>
      </c>
      <c r="AU23" s="411">
        <f t="shared" si="8"/>
        <v>0</v>
      </c>
      <c r="AV23" s="411">
        <f t="shared" si="8"/>
        <v>0</v>
      </c>
      <c r="AW23" s="411">
        <f t="shared" ref="AW23:BI23" si="9">AW20+AW22</f>
        <v>0</v>
      </c>
      <c r="AX23" s="411">
        <f t="shared" si="9"/>
        <v>0</v>
      </c>
      <c r="AY23" s="411">
        <f t="shared" si="9"/>
        <v>0</v>
      </c>
      <c r="AZ23" s="411">
        <f t="shared" si="9"/>
        <v>0</v>
      </c>
      <c r="BA23" s="411">
        <f t="shared" si="9"/>
        <v>0</v>
      </c>
      <c r="BB23" s="411">
        <f t="shared" si="9"/>
        <v>0</v>
      </c>
      <c r="BC23" s="411">
        <f t="shared" si="9"/>
        <v>0</v>
      </c>
      <c r="BD23" s="411">
        <f t="shared" si="9"/>
        <v>0</v>
      </c>
      <c r="BE23" s="411">
        <f t="shared" si="9"/>
        <v>0</v>
      </c>
      <c r="BF23" s="411">
        <f t="shared" si="9"/>
        <v>0</v>
      </c>
      <c r="BG23" s="411">
        <f t="shared" si="9"/>
        <v>0</v>
      </c>
      <c r="BH23" s="411">
        <f t="shared" si="9"/>
        <v>0</v>
      </c>
      <c r="BI23" s="411">
        <f t="shared" si="9"/>
        <v>0</v>
      </c>
      <c r="BJ23" s="214"/>
    </row>
    <row r="24" spans="1:62" x14ac:dyDescent="0.3">
      <c r="G24" s="83"/>
      <c r="BJ24" s="214"/>
    </row>
    <row r="25" spans="1:62" x14ac:dyDescent="0.3">
      <c r="A25" s="42"/>
      <c r="C25" s="9" t="s">
        <v>192</v>
      </c>
      <c r="E25" s="15" t="str">
        <f>'1.Fin Model Summary Inputs'!$D$8</f>
        <v>k EUR</v>
      </c>
      <c r="G25" s="371">
        <f t="shared" ref="G25:G28" si="10">SUM(H25:BI25)</f>
        <v>0</v>
      </c>
      <c r="H25" s="16">
        <f>'1.Fin Model Summary Inputs'!H188</f>
        <v>0</v>
      </c>
      <c r="I25" s="16">
        <f>'1.Fin Model Summary Inputs'!I188</f>
        <v>0</v>
      </c>
      <c r="J25" s="16">
        <f>'1.Fin Model Summary Inputs'!J188</f>
        <v>0</v>
      </c>
      <c r="K25" s="16">
        <f>'1.Fin Model Summary Inputs'!K188</f>
        <v>0</v>
      </c>
      <c r="L25" s="16">
        <f>'1.Fin Model Summary Inputs'!L188</f>
        <v>0</v>
      </c>
      <c r="M25" s="16">
        <f>'1.Fin Model Summary Inputs'!M188</f>
        <v>0</v>
      </c>
      <c r="N25" s="16">
        <f>'1.Fin Model Summary Inputs'!N188</f>
        <v>0</v>
      </c>
      <c r="O25" s="16">
        <f>'1.Fin Model Summary Inputs'!O188</f>
        <v>0</v>
      </c>
      <c r="P25" s="16">
        <f>'1.Fin Model Summary Inputs'!P188</f>
        <v>0</v>
      </c>
      <c r="Q25" s="16">
        <f>'1.Fin Model Summary Inputs'!Q188</f>
        <v>0</v>
      </c>
      <c r="R25" s="16">
        <f>'1.Fin Model Summary Inputs'!R188</f>
        <v>0</v>
      </c>
      <c r="S25" s="16">
        <f>'1.Fin Model Summary Inputs'!S188</f>
        <v>0</v>
      </c>
      <c r="T25" s="16">
        <f>'1.Fin Model Summary Inputs'!T188</f>
        <v>0</v>
      </c>
      <c r="U25" s="16">
        <f>'1.Fin Model Summary Inputs'!U188</f>
        <v>0</v>
      </c>
      <c r="V25" s="16">
        <f>'1.Fin Model Summary Inputs'!V188</f>
        <v>0</v>
      </c>
      <c r="W25" s="16">
        <f>'1.Fin Model Summary Inputs'!W188</f>
        <v>0</v>
      </c>
      <c r="X25" s="16">
        <f>'1.Fin Model Summary Inputs'!X188</f>
        <v>0</v>
      </c>
      <c r="Y25" s="16">
        <f>'1.Fin Model Summary Inputs'!Y188</f>
        <v>0</v>
      </c>
      <c r="Z25" s="16">
        <f>'1.Fin Model Summary Inputs'!Z188</f>
        <v>0</v>
      </c>
      <c r="AA25" s="16">
        <f>'1.Fin Model Summary Inputs'!AA188</f>
        <v>0</v>
      </c>
      <c r="AB25" s="16">
        <f>'1.Fin Model Summary Inputs'!AB188</f>
        <v>0</v>
      </c>
      <c r="AC25" s="16">
        <f>'1.Fin Model Summary Inputs'!AC188</f>
        <v>0</v>
      </c>
      <c r="AD25" s="16">
        <f>'1.Fin Model Summary Inputs'!AD188</f>
        <v>0</v>
      </c>
      <c r="AE25" s="16">
        <f>'1.Fin Model Summary Inputs'!AE188</f>
        <v>0</v>
      </c>
      <c r="AF25" s="16">
        <f>'1.Fin Model Summary Inputs'!AF188</f>
        <v>0</v>
      </c>
      <c r="AG25" s="16">
        <f>'1.Fin Model Summary Inputs'!AG188</f>
        <v>0</v>
      </c>
      <c r="AH25" s="16">
        <f>'1.Fin Model Summary Inputs'!AH188</f>
        <v>0</v>
      </c>
      <c r="AI25" s="16">
        <f>'1.Fin Model Summary Inputs'!AI188</f>
        <v>0</v>
      </c>
      <c r="AJ25" s="16">
        <f>'1.Fin Model Summary Inputs'!AJ188</f>
        <v>0</v>
      </c>
      <c r="AK25" s="16">
        <f>'1.Fin Model Summary Inputs'!AK188</f>
        <v>0</v>
      </c>
      <c r="AL25" s="16">
        <f>'1.Fin Model Summary Inputs'!AL188</f>
        <v>0</v>
      </c>
      <c r="AM25" s="16">
        <f>'1.Fin Model Summary Inputs'!AM188</f>
        <v>0</v>
      </c>
      <c r="AN25" s="16">
        <f>'1.Fin Model Summary Inputs'!AN188</f>
        <v>0</v>
      </c>
      <c r="AO25" s="16">
        <f>'1.Fin Model Summary Inputs'!AO188</f>
        <v>0</v>
      </c>
      <c r="AP25" s="16">
        <f>'1.Fin Model Summary Inputs'!AP188</f>
        <v>0</v>
      </c>
      <c r="AQ25" s="16">
        <f>'1.Fin Model Summary Inputs'!AQ188</f>
        <v>0</v>
      </c>
      <c r="AR25" s="16">
        <f>'1.Fin Model Summary Inputs'!AR188</f>
        <v>0</v>
      </c>
      <c r="AS25" s="16">
        <f>'1.Fin Model Summary Inputs'!AS188</f>
        <v>0</v>
      </c>
      <c r="AT25" s="16">
        <f>'1.Fin Model Summary Inputs'!AT188</f>
        <v>0</v>
      </c>
      <c r="AU25" s="16">
        <f>'1.Fin Model Summary Inputs'!AU188</f>
        <v>0</v>
      </c>
      <c r="AV25" s="16">
        <f>'1.Fin Model Summary Inputs'!AV188</f>
        <v>0</v>
      </c>
      <c r="AW25" s="16">
        <f>'1.Fin Model Summary Inputs'!AW188</f>
        <v>0</v>
      </c>
      <c r="AX25" s="16">
        <f>'1.Fin Model Summary Inputs'!AX188</f>
        <v>0</v>
      </c>
      <c r="AY25" s="16">
        <f>'1.Fin Model Summary Inputs'!AY188</f>
        <v>0</v>
      </c>
      <c r="AZ25" s="16">
        <f>'1.Fin Model Summary Inputs'!AZ188</f>
        <v>0</v>
      </c>
      <c r="BA25" s="16">
        <f>'1.Fin Model Summary Inputs'!BA188</f>
        <v>0</v>
      </c>
      <c r="BB25" s="16">
        <f>'1.Fin Model Summary Inputs'!BB188</f>
        <v>0</v>
      </c>
      <c r="BC25" s="16">
        <f>'1.Fin Model Summary Inputs'!BC188</f>
        <v>0</v>
      </c>
      <c r="BD25" s="16">
        <f>'1.Fin Model Summary Inputs'!BD188</f>
        <v>0</v>
      </c>
      <c r="BE25" s="16">
        <f>'1.Fin Model Summary Inputs'!BE188</f>
        <v>0</v>
      </c>
      <c r="BF25" s="16">
        <f>'1.Fin Model Summary Inputs'!BF188</f>
        <v>0</v>
      </c>
      <c r="BG25" s="16">
        <f>'1.Fin Model Summary Inputs'!BG188</f>
        <v>0</v>
      </c>
      <c r="BH25" s="16">
        <f>'1.Fin Model Summary Inputs'!BH188</f>
        <v>0</v>
      </c>
      <c r="BI25" s="16">
        <f>'1.Fin Model Summary Inputs'!BI188</f>
        <v>0</v>
      </c>
      <c r="BJ25" s="214"/>
    </row>
    <row r="26" spans="1:62" x14ac:dyDescent="0.3">
      <c r="C26" s="9" t="s">
        <v>141</v>
      </c>
      <c r="E26" s="15" t="str">
        <f>'1.Fin Model Summary Inputs'!$D$8</f>
        <v>k EUR</v>
      </c>
      <c r="G26" s="371">
        <f t="shared" si="10"/>
        <v>0</v>
      </c>
      <c r="H26" s="16">
        <f>'1.Fin Model Summary Inputs'!H191</f>
        <v>0</v>
      </c>
      <c r="I26" s="16">
        <f>'1.Fin Model Summary Inputs'!I191</f>
        <v>0</v>
      </c>
      <c r="J26" s="16">
        <f>'1.Fin Model Summary Inputs'!J191</f>
        <v>0</v>
      </c>
      <c r="K26" s="16">
        <f>'1.Fin Model Summary Inputs'!K191</f>
        <v>0</v>
      </c>
      <c r="L26" s="16">
        <f>'1.Fin Model Summary Inputs'!L191</f>
        <v>0</v>
      </c>
      <c r="M26" s="16">
        <f>'1.Fin Model Summary Inputs'!M191</f>
        <v>0</v>
      </c>
      <c r="N26" s="16">
        <f>'1.Fin Model Summary Inputs'!N191</f>
        <v>0</v>
      </c>
      <c r="O26" s="16">
        <f>'1.Fin Model Summary Inputs'!O191</f>
        <v>0</v>
      </c>
      <c r="P26" s="16">
        <f>'1.Fin Model Summary Inputs'!P191</f>
        <v>0</v>
      </c>
      <c r="Q26" s="16">
        <f>'1.Fin Model Summary Inputs'!Q191</f>
        <v>0</v>
      </c>
      <c r="R26" s="16">
        <f>'1.Fin Model Summary Inputs'!R191</f>
        <v>0</v>
      </c>
      <c r="S26" s="16">
        <f>'1.Fin Model Summary Inputs'!S191</f>
        <v>0</v>
      </c>
      <c r="T26" s="16">
        <f>'1.Fin Model Summary Inputs'!T191</f>
        <v>0</v>
      </c>
      <c r="U26" s="16">
        <f>'1.Fin Model Summary Inputs'!U191</f>
        <v>0</v>
      </c>
      <c r="V26" s="16">
        <f>'1.Fin Model Summary Inputs'!V191</f>
        <v>0</v>
      </c>
      <c r="W26" s="16">
        <f>'1.Fin Model Summary Inputs'!W191</f>
        <v>0</v>
      </c>
      <c r="X26" s="16">
        <f>'1.Fin Model Summary Inputs'!X191</f>
        <v>0</v>
      </c>
      <c r="Y26" s="16">
        <f>'1.Fin Model Summary Inputs'!Y191</f>
        <v>0</v>
      </c>
      <c r="Z26" s="16">
        <f>'1.Fin Model Summary Inputs'!Z191</f>
        <v>0</v>
      </c>
      <c r="AA26" s="16">
        <f>'1.Fin Model Summary Inputs'!AA191</f>
        <v>0</v>
      </c>
      <c r="AB26" s="16">
        <f>'1.Fin Model Summary Inputs'!AB191</f>
        <v>0</v>
      </c>
      <c r="AC26" s="16">
        <f>'1.Fin Model Summary Inputs'!AC191</f>
        <v>0</v>
      </c>
      <c r="AD26" s="16">
        <f>'1.Fin Model Summary Inputs'!AD191</f>
        <v>0</v>
      </c>
      <c r="AE26" s="16">
        <f>'1.Fin Model Summary Inputs'!AE191</f>
        <v>0</v>
      </c>
      <c r="AF26" s="16">
        <f>'1.Fin Model Summary Inputs'!AF191</f>
        <v>0</v>
      </c>
      <c r="AG26" s="16">
        <f>'1.Fin Model Summary Inputs'!AG191</f>
        <v>0</v>
      </c>
      <c r="AH26" s="16">
        <f>'1.Fin Model Summary Inputs'!AH191</f>
        <v>0</v>
      </c>
      <c r="AI26" s="16">
        <f>'1.Fin Model Summary Inputs'!AI191</f>
        <v>0</v>
      </c>
      <c r="AJ26" s="16">
        <f>'1.Fin Model Summary Inputs'!AJ191</f>
        <v>0</v>
      </c>
      <c r="AK26" s="16">
        <f>'1.Fin Model Summary Inputs'!AK191</f>
        <v>0</v>
      </c>
      <c r="AL26" s="16">
        <f>'1.Fin Model Summary Inputs'!AL191</f>
        <v>0</v>
      </c>
      <c r="AM26" s="16">
        <f>'1.Fin Model Summary Inputs'!AM191</f>
        <v>0</v>
      </c>
      <c r="AN26" s="16">
        <f>'1.Fin Model Summary Inputs'!AN191</f>
        <v>0</v>
      </c>
      <c r="AO26" s="16">
        <f>'1.Fin Model Summary Inputs'!AO191</f>
        <v>0</v>
      </c>
      <c r="AP26" s="16">
        <f>'1.Fin Model Summary Inputs'!AP191</f>
        <v>0</v>
      </c>
      <c r="AQ26" s="16">
        <f>'1.Fin Model Summary Inputs'!AQ191</f>
        <v>0</v>
      </c>
      <c r="AR26" s="16">
        <f>'1.Fin Model Summary Inputs'!AR191</f>
        <v>0</v>
      </c>
      <c r="AS26" s="16">
        <f>'1.Fin Model Summary Inputs'!AS191</f>
        <v>0</v>
      </c>
      <c r="AT26" s="16">
        <f>'1.Fin Model Summary Inputs'!AT191</f>
        <v>0</v>
      </c>
      <c r="AU26" s="16">
        <f>'1.Fin Model Summary Inputs'!AU191</f>
        <v>0</v>
      </c>
      <c r="AV26" s="16">
        <f>'1.Fin Model Summary Inputs'!AV191</f>
        <v>0</v>
      </c>
      <c r="AW26" s="16">
        <f>'1.Fin Model Summary Inputs'!AW191</f>
        <v>0</v>
      </c>
      <c r="AX26" s="16">
        <f>'1.Fin Model Summary Inputs'!AX191</f>
        <v>0</v>
      </c>
      <c r="AY26" s="16">
        <f>'1.Fin Model Summary Inputs'!AY191</f>
        <v>0</v>
      </c>
      <c r="AZ26" s="16">
        <f>'1.Fin Model Summary Inputs'!AZ191</f>
        <v>0</v>
      </c>
      <c r="BA26" s="16">
        <f>'1.Fin Model Summary Inputs'!BA191</f>
        <v>0</v>
      </c>
      <c r="BB26" s="16">
        <f>'1.Fin Model Summary Inputs'!BB191</f>
        <v>0</v>
      </c>
      <c r="BC26" s="16">
        <f>'1.Fin Model Summary Inputs'!BC191</f>
        <v>0</v>
      </c>
      <c r="BD26" s="16">
        <f>'1.Fin Model Summary Inputs'!BD191</f>
        <v>0</v>
      </c>
      <c r="BE26" s="16">
        <f>'1.Fin Model Summary Inputs'!BE191</f>
        <v>0</v>
      </c>
      <c r="BF26" s="16">
        <f>'1.Fin Model Summary Inputs'!BF191</f>
        <v>0</v>
      </c>
      <c r="BG26" s="16">
        <f>'1.Fin Model Summary Inputs'!BG191</f>
        <v>0</v>
      </c>
      <c r="BH26" s="16">
        <f>'1.Fin Model Summary Inputs'!BH191</f>
        <v>0</v>
      </c>
      <c r="BI26" s="16">
        <f>'1.Fin Model Summary Inputs'!BI191</f>
        <v>0</v>
      </c>
      <c r="BJ26" s="249"/>
    </row>
    <row r="27" spans="1:62" x14ac:dyDescent="0.3">
      <c r="C27" s="9" t="s">
        <v>120</v>
      </c>
      <c r="E27" s="15" t="str">
        <f>'1.Fin Model Summary Inputs'!$D$8</f>
        <v>k EUR</v>
      </c>
      <c r="G27" s="371">
        <f t="shared" si="10"/>
        <v>0</v>
      </c>
      <c r="H27" s="16">
        <f>'1.Fin Model Summary Inputs'!H194</f>
        <v>0</v>
      </c>
      <c r="I27" s="16">
        <f>'1.Fin Model Summary Inputs'!I194</f>
        <v>0</v>
      </c>
      <c r="J27" s="16">
        <f>'1.Fin Model Summary Inputs'!J194</f>
        <v>0</v>
      </c>
      <c r="K27" s="16">
        <f>'1.Fin Model Summary Inputs'!K194</f>
        <v>0</v>
      </c>
      <c r="L27" s="16">
        <f>'1.Fin Model Summary Inputs'!L194</f>
        <v>0</v>
      </c>
      <c r="M27" s="16">
        <f>'1.Fin Model Summary Inputs'!M194</f>
        <v>0</v>
      </c>
      <c r="N27" s="16">
        <f>'1.Fin Model Summary Inputs'!N194</f>
        <v>0</v>
      </c>
      <c r="O27" s="16">
        <f>'1.Fin Model Summary Inputs'!O194</f>
        <v>0</v>
      </c>
      <c r="P27" s="16">
        <f>'1.Fin Model Summary Inputs'!P194</f>
        <v>0</v>
      </c>
      <c r="Q27" s="16">
        <f>'1.Fin Model Summary Inputs'!Q194</f>
        <v>0</v>
      </c>
      <c r="R27" s="16">
        <f>'1.Fin Model Summary Inputs'!R194</f>
        <v>0</v>
      </c>
      <c r="S27" s="16">
        <f>'1.Fin Model Summary Inputs'!S194</f>
        <v>0</v>
      </c>
      <c r="T27" s="16">
        <f>'1.Fin Model Summary Inputs'!T194</f>
        <v>0</v>
      </c>
      <c r="U27" s="16">
        <f>'1.Fin Model Summary Inputs'!U194</f>
        <v>0</v>
      </c>
      <c r="V27" s="16">
        <f>'1.Fin Model Summary Inputs'!V194</f>
        <v>0</v>
      </c>
      <c r="W27" s="16">
        <f>'1.Fin Model Summary Inputs'!W194</f>
        <v>0</v>
      </c>
      <c r="X27" s="16">
        <f>'1.Fin Model Summary Inputs'!X194</f>
        <v>0</v>
      </c>
      <c r="Y27" s="16">
        <f>'1.Fin Model Summary Inputs'!Y194</f>
        <v>0</v>
      </c>
      <c r="Z27" s="16">
        <f>'1.Fin Model Summary Inputs'!Z194</f>
        <v>0</v>
      </c>
      <c r="AA27" s="16">
        <f>'1.Fin Model Summary Inputs'!AA194</f>
        <v>0</v>
      </c>
      <c r="AB27" s="16">
        <f>'1.Fin Model Summary Inputs'!AB194</f>
        <v>0</v>
      </c>
      <c r="AC27" s="16">
        <f>'1.Fin Model Summary Inputs'!AC194</f>
        <v>0</v>
      </c>
      <c r="AD27" s="16">
        <f>'1.Fin Model Summary Inputs'!AD194</f>
        <v>0</v>
      </c>
      <c r="AE27" s="16">
        <f>'1.Fin Model Summary Inputs'!AE194</f>
        <v>0</v>
      </c>
      <c r="AF27" s="16">
        <f>'1.Fin Model Summary Inputs'!AF194</f>
        <v>0</v>
      </c>
      <c r="AG27" s="16">
        <f>'1.Fin Model Summary Inputs'!AG194</f>
        <v>0</v>
      </c>
      <c r="AH27" s="16">
        <f>'1.Fin Model Summary Inputs'!AH194</f>
        <v>0</v>
      </c>
      <c r="AI27" s="16">
        <f>'1.Fin Model Summary Inputs'!AI194</f>
        <v>0</v>
      </c>
      <c r="AJ27" s="16">
        <f>'1.Fin Model Summary Inputs'!AJ194</f>
        <v>0</v>
      </c>
      <c r="AK27" s="16">
        <f>'1.Fin Model Summary Inputs'!AK194</f>
        <v>0</v>
      </c>
      <c r="AL27" s="16">
        <f>'1.Fin Model Summary Inputs'!AL194</f>
        <v>0</v>
      </c>
      <c r="AM27" s="16">
        <f>'1.Fin Model Summary Inputs'!AM194</f>
        <v>0</v>
      </c>
      <c r="AN27" s="16">
        <f>'1.Fin Model Summary Inputs'!AN194</f>
        <v>0</v>
      </c>
      <c r="AO27" s="16">
        <f>'1.Fin Model Summary Inputs'!AO194</f>
        <v>0</v>
      </c>
      <c r="AP27" s="16">
        <f>'1.Fin Model Summary Inputs'!AP194</f>
        <v>0</v>
      </c>
      <c r="AQ27" s="16">
        <f>'1.Fin Model Summary Inputs'!AQ194</f>
        <v>0</v>
      </c>
      <c r="AR27" s="16">
        <f>'1.Fin Model Summary Inputs'!AR194</f>
        <v>0</v>
      </c>
      <c r="AS27" s="16">
        <f>'1.Fin Model Summary Inputs'!AS194</f>
        <v>0</v>
      </c>
      <c r="AT27" s="16">
        <f>'1.Fin Model Summary Inputs'!AT194</f>
        <v>0</v>
      </c>
      <c r="AU27" s="16">
        <f>'1.Fin Model Summary Inputs'!AU194</f>
        <v>0</v>
      </c>
      <c r="AV27" s="16">
        <f>'1.Fin Model Summary Inputs'!AV194</f>
        <v>0</v>
      </c>
      <c r="AW27" s="16">
        <f>'1.Fin Model Summary Inputs'!AW194</f>
        <v>0</v>
      </c>
      <c r="AX27" s="16">
        <f>'1.Fin Model Summary Inputs'!AX194</f>
        <v>0</v>
      </c>
      <c r="AY27" s="16">
        <f>'1.Fin Model Summary Inputs'!AY194</f>
        <v>0</v>
      </c>
      <c r="AZ27" s="16">
        <f>'1.Fin Model Summary Inputs'!AZ194</f>
        <v>0</v>
      </c>
      <c r="BA27" s="16">
        <f>'1.Fin Model Summary Inputs'!BA194</f>
        <v>0</v>
      </c>
      <c r="BB27" s="16">
        <f>'1.Fin Model Summary Inputs'!BB194</f>
        <v>0</v>
      </c>
      <c r="BC27" s="16">
        <f>'1.Fin Model Summary Inputs'!BC194</f>
        <v>0</v>
      </c>
      <c r="BD27" s="16">
        <f>'1.Fin Model Summary Inputs'!BD194</f>
        <v>0</v>
      </c>
      <c r="BE27" s="16">
        <f>'1.Fin Model Summary Inputs'!BE194</f>
        <v>0</v>
      </c>
      <c r="BF27" s="16">
        <f>'1.Fin Model Summary Inputs'!BF194</f>
        <v>0</v>
      </c>
      <c r="BG27" s="16">
        <f>'1.Fin Model Summary Inputs'!BG194</f>
        <v>0</v>
      </c>
      <c r="BH27" s="16">
        <f>'1.Fin Model Summary Inputs'!BH194</f>
        <v>0</v>
      </c>
      <c r="BI27" s="16">
        <f>'1.Fin Model Summary Inputs'!BI194</f>
        <v>0</v>
      </c>
      <c r="BJ27" s="249"/>
    </row>
    <row r="28" spans="1:62" x14ac:dyDescent="0.3">
      <c r="C28" s="407" t="s">
        <v>38</v>
      </c>
      <c r="D28" s="18"/>
      <c r="E28" s="408" t="str">
        <f>'1.Fin Model Summary Inputs'!$D$8</f>
        <v>k EUR</v>
      </c>
      <c r="F28" s="409"/>
      <c r="G28" s="410">
        <f t="shared" si="10"/>
        <v>0</v>
      </c>
      <c r="H28" s="411">
        <f t="shared" ref="H28:AM28" si="11">H23+SUM(H25:H27)</f>
        <v>0</v>
      </c>
      <c r="I28" s="411">
        <f t="shared" si="11"/>
        <v>0</v>
      </c>
      <c r="J28" s="411">
        <f t="shared" si="11"/>
        <v>0</v>
      </c>
      <c r="K28" s="411">
        <f t="shared" si="11"/>
        <v>0</v>
      </c>
      <c r="L28" s="411">
        <f t="shared" si="11"/>
        <v>0</v>
      </c>
      <c r="M28" s="411">
        <f t="shared" si="11"/>
        <v>0</v>
      </c>
      <c r="N28" s="411">
        <f t="shared" si="11"/>
        <v>0</v>
      </c>
      <c r="O28" s="411">
        <f t="shared" si="11"/>
        <v>0</v>
      </c>
      <c r="P28" s="411">
        <f t="shared" si="11"/>
        <v>0</v>
      </c>
      <c r="Q28" s="411">
        <f t="shared" si="11"/>
        <v>0</v>
      </c>
      <c r="R28" s="411">
        <f t="shared" si="11"/>
        <v>0</v>
      </c>
      <c r="S28" s="411">
        <f t="shared" si="11"/>
        <v>0</v>
      </c>
      <c r="T28" s="411">
        <f t="shared" si="11"/>
        <v>0</v>
      </c>
      <c r="U28" s="411">
        <f t="shared" si="11"/>
        <v>0</v>
      </c>
      <c r="V28" s="411">
        <f t="shared" si="11"/>
        <v>0</v>
      </c>
      <c r="W28" s="411">
        <f t="shared" si="11"/>
        <v>0</v>
      </c>
      <c r="X28" s="411">
        <f t="shared" si="11"/>
        <v>0</v>
      </c>
      <c r="Y28" s="411">
        <f t="shared" si="11"/>
        <v>0</v>
      </c>
      <c r="Z28" s="411">
        <f t="shared" si="11"/>
        <v>0</v>
      </c>
      <c r="AA28" s="411">
        <f t="shared" si="11"/>
        <v>0</v>
      </c>
      <c r="AB28" s="411">
        <f t="shared" si="11"/>
        <v>0</v>
      </c>
      <c r="AC28" s="411">
        <f t="shared" si="11"/>
        <v>0</v>
      </c>
      <c r="AD28" s="411">
        <f t="shared" si="11"/>
        <v>0</v>
      </c>
      <c r="AE28" s="411">
        <f t="shared" si="11"/>
        <v>0</v>
      </c>
      <c r="AF28" s="411">
        <f t="shared" si="11"/>
        <v>0</v>
      </c>
      <c r="AG28" s="411">
        <f t="shared" si="11"/>
        <v>0</v>
      </c>
      <c r="AH28" s="411">
        <f t="shared" si="11"/>
        <v>0</v>
      </c>
      <c r="AI28" s="411">
        <f t="shared" si="11"/>
        <v>0</v>
      </c>
      <c r="AJ28" s="411">
        <f t="shared" si="11"/>
        <v>0</v>
      </c>
      <c r="AK28" s="411">
        <f t="shared" si="11"/>
        <v>0</v>
      </c>
      <c r="AL28" s="411">
        <f t="shared" si="11"/>
        <v>0</v>
      </c>
      <c r="AM28" s="411">
        <f t="shared" si="11"/>
        <v>0</v>
      </c>
      <c r="AN28" s="411">
        <f t="shared" ref="AN28:BI28" si="12">AN23+SUM(AN25:AN27)</f>
        <v>0</v>
      </c>
      <c r="AO28" s="411">
        <f t="shared" si="12"/>
        <v>0</v>
      </c>
      <c r="AP28" s="411">
        <f t="shared" si="12"/>
        <v>0</v>
      </c>
      <c r="AQ28" s="411">
        <f t="shared" si="12"/>
        <v>0</v>
      </c>
      <c r="AR28" s="411">
        <f t="shared" si="12"/>
        <v>0</v>
      </c>
      <c r="AS28" s="411">
        <f t="shared" si="12"/>
        <v>0</v>
      </c>
      <c r="AT28" s="411">
        <f t="shared" si="12"/>
        <v>0</v>
      </c>
      <c r="AU28" s="411">
        <f t="shared" si="12"/>
        <v>0</v>
      </c>
      <c r="AV28" s="411">
        <f t="shared" si="12"/>
        <v>0</v>
      </c>
      <c r="AW28" s="411">
        <f t="shared" si="12"/>
        <v>0</v>
      </c>
      <c r="AX28" s="411">
        <f t="shared" si="12"/>
        <v>0</v>
      </c>
      <c r="AY28" s="411">
        <f t="shared" si="12"/>
        <v>0</v>
      </c>
      <c r="AZ28" s="411">
        <f t="shared" si="12"/>
        <v>0</v>
      </c>
      <c r="BA28" s="411">
        <f t="shared" si="12"/>
        <v>0</v>
      </c>
      <c r="BB28" s="411">
        <f t="shared" si="12"/>
        <v>0</v>
      </c>
      <c r="BC28" s="411">
        <f t="shared" si="12"/>
        <v>0</v>
      </c>
      <c r="BD28" s="411">
        <f t="shared" si="12"/>
        <v>0</v>
      </c>
      <c r="BE28" s="411">
        <f t="shared" si="12"/>
        <v>0</v>
      </c>
      <c r="BF28" s="411">
        <f t="shared" si="12"/>
        <v>0</v>
      </c>
      <c r="BG28" s="411">
        <f t="shared" si="12"/>
        <v>0</v>
      </c>
      <c r="BH28" s="411">
        <f t="shared" si="12"/>
        <v>0</v>
      </c>
      <c r="BI28" s="411">
        <f t="shared" si="12"/>
        <v>0</v>
      </c>
      <c r="BJ28" s="249"/>
    </row>
    <row r="29" spans="1:62" x14ac:dyDescent="0.3">
      <c r="C29" s="9"/>
      <c r="G29" s="83"/>
      <c r="BJ29" s="249"/>
    </row>
    <row r="30" spans="1:62" x14ac:dyDescent="0.3">
      <c r="A30" s="11"/>
      <c r="B30" s="10" t="s">
        <v>104</v>
      </c>
      <c r="C30" s="11"/>
      <c r="D30" s="11"/>
      <c r="E30" s="12"/>
      <c r="F30" s="11"/>
      <c r="G30" s="412"/>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249"/>
    </row>
    <row r="31" spans="1:62" x14ac:dyDescent="0.3">
      <c r="C31" s="9"/>
      <c r="G31" s="83"/>
      <c r="I31" s="83"/>
      <c r="BJ31" s="249"/>
    </row>
    <row r="32" spans="1:62" s="9" customFormat="1" ht="15" customHeight="1" x14ac:dyDescent="0.3">
      <c r="B32" s="30"/>
      <c r="C32" s="30" t="s">
        <v>4</v>
      </c>
      <c r="G32" s="413"/>
      <c r="BJ32" s="249"/>
    </row>
    <row r="33" spans="3:62" s="9" customFormat="1" ht="15" customHeight="1" x14ac:dyDescent="0.3">
      <c r="C33" s="14" t="s">
        <v>115</v>
      </c>
      <c r="E33" s="15" t="str">
        <f>'1.Fin Model Summary Inputs'!$D$8</f>
        <v>k EUR</v>
      </c>
      <c r="G33" s="401">
        <f t="shared" ref="G33:G35" si="13">SUM(H33:BI33)</f>
        <v>0</v>
      </c>
      <c r="H33" s="414">
        <f>'1.Fin Model Summary Inputs'!H270</f>
        <v>0</v>
      </c>
      <c r="I33" s="23">
        <f>'1.Fin Model Summary Inputs'!I270</f>
        <v>0</v>
      </c>
      <c r="J33" s="23">
        <f>'1.Fin Model Summary Inputs'!J270</f>
        <v>0</v>
      </c>
      <c r="K33" s="23">
        <f>'1.Fin Model Summary Inputs'!K270</f>
        <v>0</v>
      </c>
      <c r="L33" s="23">
        <f>'1.Fin Model Summary Inputs'!L270</f>
        <v>0</v>
      </c>
      <c r="M33" s="23">
        <f>'1.Fin Model Summary Inputs'!M270</f>
        <v>0</v>
      </c>
      <c r="N33" s="23">
        <f>'1.Fin Model Summary Inputs'!N270</f>
        <v>0</v>
      </c>
      <c r="O33" s="23">
        <f>'1.Fin Model Summary Inputs'!O270</f>
        <v>0</v>
      </c>
      <c r="P33" s="23">
        <f>'1.Fin Model Summary Inputs'!P270</f>
        <v>0</v>
      </c>
      <c r="Q33" s="23">
        <f>'1.Fin Model Summary Inputs'!Q270</f>
        <v>0</v>
      </c>
      <c r="R33" s="23">
        <f>'1.Fin Model Summary Inputs'!R270</f>
        <v>0</v>
      </c>
      <c r="S33" s="23">
        <f>'1.Fin Model Summary Inputs'!S270</f>
        <v>0</v>
      </c>
      <c r="T33" s="23">
        <f>'1.Fin Model Summary Inputs'!T270</f>
        <v>0</v>
      </c>
      <c r="U33" s="23">
        <f>'1.Fin Model Summary Inputs'!U270</f>
        <v>0</v>
      </c>
      <c r="V33" s="23">
        <f>'1.Fin Model Summary Inputs'!V270</f>
        <v>0</v>
      </c>
      <c r="W33" s="23">
        <f>'1.Fin Model Summary Inputs'!W270</f>
        <v>0</v>
      </c>
      <c r="X33" s="23">
        <f>'1.Fin Model Summary Inputs'!X270</f>
        <v>0</v>
      </c>
      <c r="Y33" s="23">
        <f>'1.Fin Model Summary Inputs'!Y270</f>
        <v>0</v>
      </c>
      <c r="Z33" s="23">
        <f>'1.Fin Model Summary Inputs'!Z270</f>
        <v>0</v>
      </c>
      <c r="AA33" s="23">
        <f>'1.Fin Model Summary Inputs'!AA270</f>
        <v>0</v>
      </c>
      <c r="AB33" s="23">
        <f>'1.Fin Model Summary Inputs'!AB270</f>
        <v>0</v>
      </c>
      <c r="AC33" s="23">
        <f>'1.Fin Model Summary Inputs'!AC270</f>
        <v>0</v>
      </c>
      <c r="AD33" s="23">
        <f>'1.Fin Model Summary Inputs'!AD270</f>
        <v>0</v>
      </c>
      <c r="AE33" s="23">
        <f>'1.Fin Model Summary Inputs'!AE270</f>
        <v>0</v>
      </c>
      <c r="AF33" s="23">
        <f>'1.Fin Model Summary Inputs'!AF270</f>
        <v>0</v>
      </c>
      <c r="AG33" s="23">
        <f>'1.Fin Model Summary Inputs'!AG270</f>
        <v>0</v>
      </c>
      <c r="AH33" s="23">
        <f>'1.Fin Model Summary Inputs'!AH270</f>
        <v>0</v>
      </c>
      <c r="AI33" s="23">
        <f>'1.Fin Model Summary Inputs'!AI270</f>
        <v>0</v>
      </c>
      <c r="AJ33" s="23">
        <f>'1.Fin Model Summary Inputs'!AJ270</f>
        <v>0</v>
      </c>
      <c r="AK33" s="23">
        <f>'1.Fin Model Summary Inputs'!AK270</f>
        <v>0</v>
      </c>
      <c r="AL33" s="23">
        <f>'1.Fin Model Summary Inputs'!AL270</f>
        <v>0</v>
      </c>
      <c r="AM33" s="23">
        <f>'1.Fin Model Summary Inputs'!AM270</f>
        <v>0</v>
      </c>
      <c r="AN33" s="23">
        <f>'1.Fin Model Summary Inputs'!AN270</f>
        <v>0</v>
      </c>
      <c r="AO33" s="23">
        <f>'1.Fin Model Summary Inputs'!AO270</f>
        <v>0</v>
      </c>
      <c r="AP33" s="23">
        <f>'1.Fin Model Summary Inputs'!AP270</f>
        <v>0</v>
      </c>
      <c r="AQ33" s="23">
        <f>'1.Fin Model Summary Inputs'!AQ270</f>
        <v>0</v>
      </c>
      <c r="AR33" s="23">
        <f>'1.Fin Model Summary Inputs'!AR270</f>
        <v>0</v>
      </c>
      <c r="AS33" s="23">
        <f>'1.Fin Model Summary Inputs'!AS270</f>
        <v>0</v>
      </c>
      <c r="AT33" s="23">
        <f>'1.Fin Model Summary Inputs'!AT270</f>
        <v>0</v>
      </c>
      <c r="AU33" s="23">
        <f>'1.Fin Model Summary Inputs'!AU270</f>
        <v>0</v>
      </c>
      <c r="AV33" s="23">
        <f>'1.Fin Model Summary Inputs'!AV270</f>
        <v>0</v>
      </c>
      <c r="AW33" s="23">
        <f>'1.Fin Model Summary Inputs'!AW270</f>
        <v>0</v>
      </c>
      <c r="AX33" s="23">
        <f>'1.Fin Model Summary Inputs'!AX270</f>
        <v>0</v>
      </c>
      <c r="AY33" s="23">
        <f>'1.Fin Model Summary Inputs'!AY270</f>
        <v>0</v>
      </c>
      <c r="AZ33" s="23">
        <f>'1.Fin Model Summary Inputs'!AZ270</f>
        <v>0</v>
      </c>
      <c r="BA33" s="23">
        <f>'1.Fin Model Summary Inputs'!BA270</f>
        <v>0</v>
      </c>
      <c r="BB33" s="23">
        <f>'1.Fin Model Summary Inputs'!BB270</f>
        <v>0</v>
      </c>
      <c r="BC33" s="23">
        <f>'1.Fin Model Summary Inputs'!BC270</f>
        <v>0</v>
      </c>
      <c r="BD33" s="23">
        <f>'1.Fin Model Summary Inputs'!BD270</f>
        <v>0</v>
      </c>
      <c r="BE33" s="23">
        <f>'1.Fin Model Summary Inputs'!BE270</f>
        <v>0</v>
      </c>
      <c r="BF33" s="23">
        <f>'1.Fin Model Summary Inputs'!BF270</f>
        <v>0</v>
      </c>
      <c r="BG33" s="23">
        <f>'1.Fin Model Summary Inputs'!BG270</f>
        <v>0</v>
      </c>
      <c r="BH33" s="23">
        <f>'1.Fin Model Summary Inputs'!BH270</f>
        <v>0</v>
      </c>
      <c r="BI33" s="23">
        <f>'1.Fin Model Summary Inputs'!BI270</f>
        <v>0</v>
      </c>
      <c r="BJ33" s="249"/>
    </row>
    <row r="34" spans="3:62" s="9" customFormat="1" ht="15" customHeight="1" x14ac:dyDescent="0.3">
      <c r="C34" s="415" t="s">
        <v>61</v>
      </c>
      <c r="D34" s="416"/>
      <c r="E34" s="15" t="str">
        <f>'1.Fin Model Summary Inputs'!$D$8</f>
        <v>k EUR</v>
      </c>
      <c r="F34" s="416"/>
      <c r="G34" s="417">
        <f t="shared" si="13"/>
        <v>0</v>
      </c>
      <c r="H34" s="418">
        <f>'1.Fin Model Summary Inputs'!H271</f>
        <v>0</v>
      </c>
      <c r="I34" s="419">
        <f>'1.Fin Model Summary Inputs'!I271</f>
        <v>0</v>
      </c>
      <c r="J34" s="419">
        <f>'1.Fin Model Summary Inputs'!J271</f>
        <v>0</v>
      </c>
      <c r="K34" s="419">
        <f>'1.Fin Model Summary Inputs'!K271</f>
        <v>0</v>
      </c>
      <c r="L34" s="419">
        <f>'1.Fin Model Summary Inputs'!L271</f>
        <v>0</v>
      </c>
      <c r="M34" s="419">
        <f>'1.Fin Model Summary Inputs'!M271</f>
        <v>0</v>
      </c>
      <c r="N34" s="419">
        <f>'1.Fin Model Summary Inputs'!N271</f>
        <v>0</v>
      </c>
      <c r="O34" s="419">
        <f>'1.Fin Model Summary Inputs'!O271</f>
        <v>0</v>
      </c>
      <c r="P34" s="419">
        <f>'1.Fin Model Summary Inputs'!P271</f>
        <v>0</v>
      </c>
      <c r="Q34" s="419">
        <f>'1.Fin Model Summary Inputs'!Q271</f>
        <v>0</v>
      </c>
      <c r="R34" s="419">
        <f>'1.Fin Model Summary Inputs'!R271</f>
        <v>0</v>
      </c>
      <c r="S34" s="419">
        <f>'1.Fin Model Summary Inputs'!S271</f>
        <v>0</v>
      </c>
      <c r="T34" s="419">
        <f>'1.Fin Model Summary Inputs'!T271</f>
        <v>0</v>
      </c>
      <c r="U34" s="419">
        <f>'1.Fin Model Summary Inputs'!U271</f>
        <v>0</v>
      </c>
      <c r="V34" s="419">
        <f>'1.Fin Model Summary Inputs'!V271</f>
        <v>0</v>
      </c>
      <c r="W34" s="419">
        <f>'1.Fin Model Summary Inputs'!W271</f>
        <v>0</v>
      </c>
      <c r="X34" s="419">
        <f>'1.Fin Model Summary Inputs'!X271</f>
        <v>0</v>
      </c>
      <c r="Y34" s="419">
        <f>'1.Fin Model Summary Inputs'!Y271</f>
        <v>0</v>
      </c>
      <c r="Z34" s="419">
        <f>'1.Fin Model Summary Inputs'!Z271</f>
        <v>0</v>
      </c>
      <c r="AA34" s="419">
        <f>'1.Fin Model Summary Inputs'!AA271</f>
        <v>0</v>
      </c>
      <c r="AB34" s="419">
        <f>'1.Fin Model Summary Inputs'!AB271</f>
        <v>0</v>
      </c>
      <c r="AC34" s="419">
        <f>'1.Fin Model Summary Inputs'!AC271</f>
        <v>0</v>
      </c>
      <c r="AD34" s="419">
        <f>'1.Fin Model Summary Inputs'!AD271</f>
        <v>0</v>
      </c>
      <c r="AE34" s="419">
        <f>'1.Fin Model Summary Inputs'!AE271</f>
        <v>0</v>
      </c>
      <c r="AF34" s="419">
        <f>'1.Fin Model Summary Inputs'!AF271</f>
        <v>0</v>
      </c>
      <c r="AG34" s="419">
        <f>'1.Fin Model Summary Inputs'!AG271</f>
        <v>0</v>
      </c>
      <c r="AH34" s="419">
        <f>'1.Fin Model Summary Inputs'!AH271</f>
        <v>0</v>
      </c>
      <c r="AI34" s="419">
        <f>'1.Fin Model Summary Inputs'!AI271</f>
        <v>0</v>
      </c>
      <c r="AJ34" s="419">
        <f>'1.Fin Model Summary Inputs'!AJ271</f>
        <v>0</v>
      </c>
      <c r="AK34" s="419">
        <f>'1.Fin Model Summary Inputs'!AK271</f>
        <v>0</v>
      </c>
      <c r="AL34" s="419">
        <f>'1.Fin Model Summary Inputs'!AL271</f>
        <v>0</v>
      </c>
      <c r="AM34" s="419">
        <f>'1.Fin Model Summary Inputs'!AM271</f>
        <v>0</v>
      </c>
      <c r="AN34" s="419">
        <f>'1.Fin Model Summary Inputs'!AN271</f>
        <v>0</v>
      </c>
      <c r="AO34" s="419">
        <f>'1.Fin Model Summary Inputs'!AO271</f>
        <v>0</v>
      </c>
      <c r="AP34" s="419">
        <f>'1.Fin Model Summary Inputs'!AP271</f>
        <v>0</v>
      </c>
      <c r="AQ34" s="419">
        <f>'1.Fin Model Summary Inputs'!AQ271</f>
        <v>0</v>
      </c>
      <c r="AR34" s="419">
        <f>'1.Fin Model Summary Inputs'!AR271</f>
        <v>0</v>
      </c>
      <c r="AS34" s="419">
        <f>'1.Fin Model Summary Inputs'!AS271</f>
        <v>0</v>
      </c>
      <c r="AT34" s="419">
        <f>'1.Fin Model Summary Inputs'!AT271</f>
        <v>0</v>
      </c>
      <c r="AU34" s="419">
        <f>'1.Fin Model Summary Inputs'!AU271</f>
        <v>0</v>
      </c>
      <c r="AV34" s="419">
        <f>'1.Fin Model Summary Inputs'!AV271</f>
        <v>0</v>
      </c>
      <c r="AW34" s="419">
        <f>'1.Fin Model Summary Inputs'!AW271</f>
        <v>0</v>
      </c>
      <c r="AX34" s="419">
        <f>'1.Fin Model Summary Inputs'!AX271</f>
        <v>0</v>
      </c>
      <c r="AY34" s="419">
        <f>'1.Fin Model Summary Inputs'!AY271</f>
        <v>0</v>
      </c>
      <c r="AZ34" s="419">
        <f>'1.Fin Model Summary Inputs'!AZ271</f>
        <v>0</v>
      </c>
      <c r="BA34" s="419">
        <f>'1.Fin Model Summary Inputs'!BA271</f>
        <v>0</v>
      </c>
      <c r="BB34" s="419">
        <f>'1.Fin Model Summary Inputs'!BB271</f>
        <v>0</v>
      </c>
      <c r="BC34" s="419">
        <f>'1.Fin Model Summary Inputs'!BC271</f>
        <v>0</v>
      </c>
      <c r="BD34" s="419">
        <f>'1.Fin Model Summary Inputs'!BD271</f>
        <v>0</v>
      </c>
      <c r="BE34" s="419">
        <f>'1.Fin Model Summary Inputs'!BE271</f>
        <v>0</v>
      </c>
      <c r="BF34" s="419">
        <f>'1.Fin Model Summary Inputs'!BF271</f>
        <v>0</v>
      </c>
      <c r="BG34" s="419">
        <f>'1.Fin Model Summary Inputs'!BG271</f>
        <v>0</v>
      </c>
      <c r="BH34" s="419">
        <f>'1.Fin Model Summary Inputs'!BH271</f>
        <v>0</v>
      </c>
      <c r="BI34" s="419">
        <f>'1.Fin Model Summary Inputs'!BI271</f>
        <v>0</v>
      </c>
      <c r="BJ34" s="249"/>
    </row>
    <row r="35" spans="3:62" s="9" customFormat="1" ht="15" customHeight="1" x14ac:dyDescent="0.3">
      <c r="C35" s="24" t="s">
        <v>11</v>
      </c>
      <c r="E35" s="404" t="str">
        <f>'1.Fin Model Summary Inputs'!$D$8</f>
        <v>k EUR</v>
      </c>
      <c r="G35" s="405">
        <f t="shared" si="13"/>
        <v>0</v>
      </c>
      <c r="H35" s="420">
        <f>SUM(H33:H34)</f>
        <v>0</v>
      </c>
      <c r="I35" s="420">
        <f t="shared" ref="I35:AG35" si="14">SUM(I33:I34)</f>
        <v>0</v>
      </c>
      <c r="J35" s="420">
        <f t="shared" si="14"/>
        <v>0</v>
      </c>
      <c r="K35" s="420">
        <f t="shared" si="14"/>
        <v>0</v>
      </c>
      <c r="L35" s="420">
        <f t="shared" si="14"/>
        <v>0</v>
      </c>
      <c r="M35" s="420">
        <f t="shared" si="14"/>
        <v>0</v>
      </c>
      <c r="N35" s="420">
        <f t="shared" si="14"/>
        <v>0</v>
      </c>
      <c r="O35" s="420">
        <f t="shared" si="14"/>
        <v>0</v>
      </c>
      <c r="P35" s="420">
        <f t="shared" si="14"/>
        <v>0</v>
      </c>
      <c r="Q35" s="420">
        <f t="shared" si="14"/>
        <v>0</v>
      </c>
      <c r="R35" s="420">
        <f t="shared" si="14"/>
        <v>0</v>
      </c>
      <c r="S35" s="420">
        <f t="shared" si="14"/>
        <v>0</v>
      </c>
      <c r="T35" s="420">
        <f t="shared" si="14"/>
        <v>0</v>
      </c>
      <c r="U35" s="420">
        <f t="shared" si="14"/>
        <v>0</v>
      </c>
      <c r="V35" s="420">
        <f t="shared" si="14"/>
        <v>0</v>
      </c>
      <c r="W35" s="420">
        <f t="shared" si="14"/>
        <v>0</v>
      </c>
      <c r="X35" s="420">
        <f t="shared" si="14"/>
        <v>0</v>
      </c>
      <c r="Y35" s="420">
        <f t="shared" si="14"/>
        <v>0</v>
      </c>
      <c r="Z35" s="420">
        <f t="shared" si="14"/>
        <v>0</v>
      </c>
      <c r="AA35" s="420">
        <f t="shared" si="14"/>
        <v>0</v>
      </c>
      <c r="AB35" s="420">
        <f t="shared" si="14"/>
        <v>0</v>
      </c>
      <c r="AC35" s="420">
        <f t="shared" si="14"/>
        <v>0</v>
      </c>
      <c r="AD35" s="420">
        <f t="shared" si="14"/>
        <v>0</v>
      </c>
      <c r="AE35" s="420">
        <f t="shared" si="14"/>
        <v>0</v>
      </c>
      <c r="AF35" s="420">
        <f t="shared" si="14"/>
        <v>0</v>
      </c>
      <c r="AG35" s="420">
        <f t="shared" si="14"/>
        <v>0</v>
      </c>
      <c r="AH35" s="420">
        <f t="shared" ref="AH35:AV35" si="15">SUM(AH33:AH34)</f>
        <v>0</v>
      </c>
      <c r="AI35" s="420">
        <f t="shared" si="15"/>
        <v>0</v>
      </c>
      <c r="AJ35" s="420">
        <f t="shared" si="15"/>
        <v>0</v>
      </c>
      <c r="AK35" s="420">
        <f t="shared" si="15"/>
        <v>0</v>
      </c>
      <c r="AL35" s="420">
        <f t="shared" si="15"/>
        <v>0</v>
      </c>
      <c r="AM35" s="420">
        <f t="shared" si="15"/>
        <v>0</v>
      </c>
      <c r="AN35" s="420">
        <f t="shared" si="15"/>
        <v>0</v>
      </c>
      <c r="AO35" s="420">
        <f t="shared" si="15"/>
        <v>0</v>
      </c>
      <c r="AP35" s="420">
        <f t="shared" si="15"/>
        <v>0</v>
      </c>
      <c r="AQ35" s="420">
        <f t="shared" si="15"/>
        <v>0</v>
      </c>
      <c r="AR35" s="420">
        <f t="shared" si="15"/>
        <v>0</v>
      </c>
      <c r="AS35" s="420">
        <f t="shared" si="15"/>
        <v>0</v>
      </c>
      <c r="AT35" s="420">
        <f t="shared" si="15"/>
        <v>0</v>
      </c>
      <c r="AU35" s="420">
        <f t="shared" si="15"/>
        <v>0</v>
      </c>
      <c r="AV35" s="420">
        <f t="shared" si="15"/>
        <v>0</v>
      </c>
      <c r="AW35" s="420">
        <f t="shared" ref="AW35:BI35" si="16">SUM(AW33:AW34)</f>
        <v>0</v>
      </c>
      <c r="AX35" s="420">
        <f t="shared" si="16"/>
        <v>0</v>
      </c>
      <c r="AY35" s="420">
        <f t="shared" si="16"/>
        <v>0</v>
      </c>
      <c r="AZ35" s="420">
        <f t="shared" si="16"/>
        <v>0</v>
      </c>
      <c r="BA35" s="420">
        <f t="shared" si="16"/>
        <v>0</v>
      </c>
      <c r="BB35" s="420">
        <f t="shared" si="16"/>
        <v>0</v>
      </c>
      <c r="BC35" s="420">
        <f t="shared" si="16"/>
        <v>0</v>
      </c>
      <c r="BD35" s="420">
        <f t="shared" si="16"/>
        <v>0</v>
      </c>
      <c r="BE35" s="420">
        <f t="shared" si="16"/>
        <v>0</v>
      </c>
      <c r="BF35" s="420">
        <f t="shared" si="16"/>
        <v>0</v>
      </c>
      <c r="BG35" s="420">
        <f t="shared" si="16"/>
        <v>0</v>
      </c>
      <c r="BH35" s="420">
        <f t="shared" si="16"/>
        <v>0</v>
      </c>
      <c r="BI35" s="420">
        <f t="shared" si="16"/>
        <v>0</v>
      </c>
      <c r="BJ35" s="249"/>
    </row>
    <row r="36" spans="3:62" s="9" customFormat="1" ht="15" customHeight="1" x14ac:dyDescent="0.3">
      <c r="BJ36" s="249"/>
    </row>
    <row r="37" spans="3:62" s="9" customFormat="1" ht="15" customHeight="1" x14ac:dyDescent="0.3">
      <c r="C37" s="30" t="s">
        <v>33</v>
      </c>
      <c r="Q37" s="38"/>
      <c r="R37" s="38"/>
      <c r="S37" s="38"/>
      <c r="T37" s="38"/>
      <c r="BJ37" s="249"/>
    </row>
    <row r="38" spans="3:62" s="9" customFormat="1" ht="15" customHeight="1" x14ac:dyDescent="0.3">
      <c r="C38" s="14" t="s">
        <v>116</v>
      </c>
      <c r="E38" s="15" t="str">
        <f>'1.Fin Model Summary Inputs'!$D$8</f>
        <v>k EUR</v>
      </c>
      <c r="G38" s="401">
        <f t="shared" ref="G38:G42" si="17">SUM(H38:BI38)</f>
        <v>0</v>
      </c>
      <c r="H38" s="23">
        <f>'1.Fin Model Summary Inputs'!H274</f>
        <v>0</v>
      </c>
      <c r="I38" s="23">
        <f>'1.Fin Model Summary Inputs'!I274</f>
        <v>0</v>
      </c>
      <c r="J38" s="23">
        <f>'1.Fin Model Summary Inputs'!J274</f>
        <v>0</v>
      </c>
      <c r="K38" s="23">
        <f>'1.Fin Model Summary Inputs'!K274</f>
        <v>0</v>
      </c>
      <c r="L38" s="23">
        <f>'1.Fin Model Summary Inputs'!L274</f>
        <v>0</v>
      </c>
      <c r="M38" s="23">
        <f>'1.Fin Model Summary Inputs'!M274</f>
        <v>0</v>
      </c>
      <c r="N38" s="23">
        <f>'1.Fin Model Summary Inputs'!N274</f>
        <v>0</v>
      </c>
      <c r="O38" s="23">
        <f>'1.Fin Model Summary Inputs'!O274</f>
        <v>0</v>
      </c>
      <c r="P38" s="23">
        <f>'1.Fin Model Summary Inputs'!P274</f>
        <v>0</v>
      </c>
      <c r="Q38" s="23">
        <f>'1.Fin Model Summary Inputs'!Q274</f>
        <v>0</v>
      </c>
      <c r="R38" s="23">
        <f>'1.Fin Model Summary Inputs'!R274</f>
        <v>0</v>
      </c>
      <c r="S38" s="23">
        <f>'1.Fin Model Summary Inputs'!S274</f>
        <v>0</v>
      </c>
      <c r="T38" s="23">
        <f>'1.Fin Model Summary Inputs'!T274</f>
        <v>0</v>
      </c>
      <c r="U38" s="23">
        <f>'1.Fin Model Summary Inputs'!U274</f>
        <v>0</v>
      </c>
      <c r="V38" s="23">
        <f>'1.Fin Model Summary Inputs'!V274</f>
        <v>0</v>
      </c>
      <c r="W38" s="23">
        <f>'1.Fin Model Summary Inputs'!W274</f>
        <v>0</v>
      </c>
      <c r="X38" s="23">
        <f>'1.Fin Model Summary Inputs'!X274</f>
        <v>0</v>
      </c>
      <c r="Y38" s="23">
        <f>'1.Fin Model Summary Inputs'!Y274</f>
        <v>0</v>
      </c>
      <c r="Z38" s="23">
        <f>'1.Fin Model Summary Inputs'!Z274</f>
        <v>0</v>
      </c>
      <c r="AA38" s="23">
        <f>'1.Fin Model Summary Inputs'!AA274</f>
        <v>0</v>
      </c>
      <c r="AB38" s="23">
        <f>'1.Fin Model Summary Inputs'!AB274</f>
        <v>0</v>
      </c>
      <c r="AC38" s="23">
        <f>'1.Fin Model Summary Inputs'!AC274</f>
        <v>0</v>
      </c>
      <c r="AD38" s="23">
        <f>'1.Fin Model Summary Inputs'!AD274</f>
        <v>0</v>
      </c>
      <c r="AE38" s="23">
        <f>'1.Fin Model Summary Inputs'!AE274</f>
        <v>0</v>
      </c>
      <c r="AF38" s="23">
        <f>'1.Fin Model Summary Inputs'!AF274</f>
        <v>0</v>
      </c>
      <c r="AG38" s="23">
        <f>'1.Fin Model Summary Inputs'!AG274</f>
        <v>0</v>
      </c>
      <c r="AH38" s="23">
        <f>'1.Fin Model Summary Inputs'!AH274</f>
        <v>0</v>
      </c>
      <c r="AI38" s="23">
        <f>'1.Fin Model Summary Inputs'!AI274</f>
        <v>0</v>
      </c>
      <c r="AJ38" s="23">
        <f>'1.Fin Model Summary Inputs'!AJ274</f>
        <v>0</v>
      </c>
      <c r="AK38" s="23">
        <f>'1.Fin Model Summary Inputs'!AK274</f>
        <v>0</v>
      </c>
      <c r="AL38" s="23">
        <f>'1.Fin Model Summary Inputs'!AL274</f>
        <v>0</v>
      </c>
      <c r="AM38" s="23">
        <f>'1.Fin Model Summary Inputs'!AM274</f>
        <v>0</v>
      </c>
      <c r="AN38" s="23">
        <f>'1.Fin Model Summary Inputs'!AN274</f>
        <v>0</v>
      </c>
      <c r="AO38" s="23">
        <f>'1.Fin Model Summary Inputs'!AO274</f>
        <v>0</v>
      </c>
      <c r="AP38" s="23">
        <f>'1.Fin Model Summary Inputs'!AP274</f>
        <v>0</v>
      </c>
      <c r="AQ38" s="23">
        <f>'1.Fin Model Summary Inputs'!AQ274</f>
        <v>0</v>
      </c>
      <c r="AR38" s="23">
        <f>'1.Fin Model Summary Inputs'!AR274</f>
        <v>0</v>
      </c>
      <c r="AS38" s="23">
        <f>'1.Fin Model Summary Inputs'!AS274</f>
        <v>0</v>
      </c>
      <c r="AT38" s="23">
        <f>'1.Fin Model Summary Inputs'!AT274</f>
        <v>0</v>
      </c>
      <c r="AU38" s="23">
        <f>'1.Fin Model Summary Inputs'!AU274</f>
        <v>0</v>
      </c>
      <c r="AV38" s="23">
        <f>'1.Fin Model Summary Inputs'!AV274</f>
        <v>0</v>
      </c>
      <c r="AW38" s="23">
        <f>'1.Fin Model Summary Inputs'!AW274</f>
        <v>0</v>
      </c>
      <c r="AX38" s="23">
        <f>'1.Fin Model Summary Inputs'!AX274</f>
        <v>0</v>
      </c>
      <c r="AY38" s="23">
        <f>'1.Fin Model Summary Inputs'!AY274</f>
        <v>0</v>
      </c>
      <c r="AZ38" s="23">
        <f>'1.Fin Model Summary Inputs'!AZ274</f>
        <v>0</v>
      </c>
      <c r="BA38" s="23">
        <f>'1.Fin Model Summary Inputs'!BA274</f>
        <v>0</v>
      </c>
      <c r="BB38" s="23">
        <f>'1.Fin Model Summary Inputs'!BB274</f>
        <v>0</v>
      </c>
      <c r="BC38" s="23">
        <f>'1.Fin Model Summary Inputs'!BC274</f>
        <v>0</v>
      </c>
      <c r="BD38" s="23">
        <f>'1.Fin Model Summary Inputs'!BD274</f>
        <v>0</v>
      </c>
      <c r="BE38" s="23">
        <f>'1.Fin Model Summary Inputs'!BE274</f>
        <v>0</v>
      </c>
      <c r="BF38" s="23">
        <f>'1.Fin Model Summary Inputs'!BF274</f>
        <v>0</v>
      </c>
      <c r="BG38" s="23">
        <f>'1.Fin Model Summary Inputs'!BG274</f>
        <v>0</v>
      </c>
      <c r="BH38" s="23">
        <f>'1.Fin Model Summary Inputs'!BH274</f>
        <v>0</v>
      </c>
      <c r="BI38" s="23">
        <f>'1.Fin Model Summary Inputs'!BI274</f>
        <v>0</v>
      </c>
      <c r="BJ38" s="249"/>
    </row>
    <row r="39" spans="3:62" s="9" customFormat="1" ht="15" customHeight="1" x14ac:dyDescent="0.3">
      <c r="C39" s="421" t="s">
        <v>62</v>
      </c>
      <c r="D39" s="416"/>
      <c r="E39" s="15" t="str">
        <f>'1.Fin Model Summary Inputs'!$D$8</f>
        <v>k EUR</v>
      </c>
      <c r="F39" s="416"/>
      <c r="G39" s="417">
        <f t="shared" si="17"/>
        <v>0</v>
      </c>
      <c r="H39" s="418">
        <f>'1.Fin Model Summary Inputs'!H275+'1.Fin Model Summary Inputs'!H276</f>
        <v>0</v>
      </c>
      <c r="I39" s="419">
        <f>'1.Fin Model Summary Inputs'!I275+'1.Fin Model Summary Inputs'!I276</f>
        <v>0</v>
      </c>
      <c r="J39" s="419">
        <f>'1.Fin Model Summary Inputs'!J275+'1.Fin Model Summary Inputs'!J276</f>
        <v>0</v>
      </c>
      <c r="K39" s="419">
        <f>'1.Fin Model Summary Inputs'!K275+'1.Fin Model Summary Inputs'!K276</f>
        <v>0</v>
      </c>
      <c r="L39" s="419">
        <f>'1.Fin Model Summary Inputs'!L275+'1.Fin Model Summary Inputs'!L276</f>
        <v>0</v>
      </c>
      <c r="M39" s="419">
        <f>'1.Fin Model Summary Inputs'!M275+'1.Fin Model Summary Inputs'!M276</f>
        <v>0</v>
      </c>
      <c r="N39" s="419">
        <f>'1.Fin Model Summary Inputs'!N275+'1.Fin Model Summary Inputs'!N276</f>
        <v>0</v>
      </c>
      <c r="O39" s="419">
        <f>'1.Fin Model Summary Inputs'!O275+'1.Fin Model Summary Inputs'!O276</f>
        <v>0</v>
      </c>
      <c r="P39" s="419">
        <f>'1.Fin Model Summary Inputs'!P275+'1.Fin Model Summary Inputs'!P276</f>
        <v>0</v>
      </c>
      <c r="Q39" s="419">
        <f>'1.Fin Model Summary Inputs'!Q275+'1.Fin Model Summary Inputs'!Q276</f>
        <v>0</v>
      </c>
      <c r="R39" s="419">
        <f>'1.Fin Model Summary Inputs'!R275+'1.Fin Model Summary Inputs'!R276</f>
        <v>0</v>
      </c>
      <c r="S39" s="419">
        <f>'1.Fin Model Summary Inputs'!S275+'1.Fin Model Summary Inputs'!S276</f>
        <v>0</v>
      </c>
      <c r="T39" s="419">
        <f>'1.Fin Model Summary Inputs'!T275+'1.Fin Model Summary Inputs'!T276</f>
        <v>0</v>
      </c>
      <c r="U39" s="419">
        <f>'1.Fin Model Summary Inputs'!U275+'1.Fin Model Summary Inputs'!U276</f>
        <v>0</v>
      </c>
      <c r="V39" s="419">
        <f>'1.Fin Model Summary Inputs'!V275+'1.Fin Model Summary Inputs'!V276</f>
        <v>0</v>
      </c>
      <c r="W39" s="419">
        <f>'1.Fin Model Summary Inputs'!W275+'1.Fin Model Summary Inputs'!W276</f>
        <v>0</v>
      </c>
      <c r="X39" s="419">
        <f>'1.Fin Model Summary Inputs'!X275+'1.Fin Model Summary Inputs'!X276</f>
        <v>0</v>
      </c>
      <c r="Y39" s="419">
        <f>'1.Fin Model Summary Inputs'!Y275+'1.Fin Model Summary Inputs'!Y276</f>
        <v>0</v>
      </c>
      <c r="Z39" s="419">
        <f>'1.Fin Model Summary Inputs'!Z275+'1.Fin Model Summary Inputs'!Z276</f>
        <v>0</v>
      </c>
      <c r="AA39" s="419">
        <f>'1.Fin Model Summary Inputs'!AA275+'1.Fin Model Summary Inputs'!AA276</f>
        <v>0</v>
      </c>
      <c r="AB39" s="419">
        <f>'1.Fin Model Summary Inputs'!AB275+'1.Fin Model Summary Inputs'!AB276</f>
        <v>0</v>
      </c>
      <c r="AC39" s="419">
        <f>'1.Fin Model Summary Inputs'!AC275+'1.Fin Model Summary Inputs'!AC276</f>
        <v>0</v>
      </c>
      <c r="AD39" s="419">
        <f>'1.Fin Model Summary Inputs'!AD275+'1.Fin Model Summary Inputs'!AD276</f>
        <v>0</v>
      </c>
      <c r="AE39" s="419">
        <f>'1.Fin Model Summary Inputs'!AE275+'1.Fin Model Summary Inputs'!AE276</f>
        <v>0</v>
      </c>
      <c r="AF39" s="419">
        <f>'1.Fin Model Summary Inputs'!AF275+'1.Fin Model Summary Inputs'!AF276</f>
        <v>0</v>
      </c>
      <c r="AG39" s="419">
        <f>'1.Fin Model Summary Inputs'!AG275+'1.Fin Model Summary Inputs'!AG276</f>
        <v>0</v>
      </c>
      <c r="AH39" s="419">
        <f>'1.Fin Model Summary Inputs'!AH275+'1.Fin Model Summary Inputs'!AH276</f>
        <v>0</v>
      </c>
      <c r="AI39" s="419">
        <f>'1.Fin Model Summary Inputs'!AI275+'1.Fin Model Summary Inputs'!AI276</f>
        <v>0</v>
      </c>
      <c r="AJ39" s="419">
        <f>'1.Fin Model Summary Inputs'!AJ275+'1.Fin Model Summary Inputs'!AJ276</f>
        <v>0</v>
      </c>
      <c r="AK39" s="419">
        <f>'1.Fin Model Summary Inputs'!AK275+'1.Fin Model Summary Inputs'!AK276</f>
        <v>0</v>
      </c>
      <c r="AL39" s="419">
        <f>'1.Fin Model Summary Inputs'!AL275+'1.Fin Model Summary Inputs'!AL276</f>
        <v>0</v>
      </c>
      <c r="AM39" s="419">
        <f>'1.Fin Model Summary Inputs'!AM275+'1.Fin Model Summary Inputs'!AM276</f>
        <v>0</v>
      </c>
      <c r="AN39" s="419">
        <f>'1.Fin Model Summary Inputs'!AN275+'1.Fin Model Summary Inputs'!AN276</f>
        <v>0</v>
      </c>
      <c r="AO39" s="419">
        <f>'1.Fin Model Summary Inputs'!AO275+'1.Fin Model Summary Inputs'!AO276</f>
        <v>0</v>
      </c>
      <c r="AP39" s="419">
        <f>'1.Fin Model Summary Inputs'!AP275+'1.Fin Model Summary Inputs'!AP276</f>
        <v>0</v>
      </c>
      <c r="AQ39" s="419">
        <f>'1.Fin Model Summary Inputs'!AQ275+'1.Fin Model Summary Inputs'!AQ276</f>
        <v>0</v>
      </c>
      <c r="AR39" s="419">
        <f>'1.Fin Model Summary Inputs'!AR275+'1.Fin Model Summary Inputs'!AR276</f>
        <v>0</v>
      </c>
      <c r="AS39" s="419">
        <f>'1.Fin Model Summary Inputs'!AS275+'1.Fin Model Summary Inputs'!AS276</f>
        <v>0</v>
      </c>
      <c r="AT39" s="419">
        <f>'1.Fin Model Summary Inputs'!AT275+'1.Fin Model Summary Inputs'!AT276</f>
        <v>0</v>
      </c>
      <c r="AU39" s="419">
        <f>'1.Fin Model Summary Inputs'!AU275+'1.Fin Model Summary Inputs'!AU276</f>
        <v>0</v>
      </c>
      <c r="AV39" s="419">
        <f>'1.Fin Model Summary Inputs'!AV275+'1.Fin Model Summary Inputs'!AV276</f>
        <v>0</v>
      </c>
      <c r="AW39" s="419">
        <f>'1.Fin Model Summary Inputs'!AW275+'1.Fin Model Summary Inputs'!AW276</f>
        <v>0</v>
      </c>
      <c r="AX39" s="419">
        <f>'1.Fin Model Summary Inputs'!AX275+'1.Fin Model Summary Inputs'!AX276</f>
        <v>0</v>
      </c>
      <c r="AY39" s="419">
        <f>'1.Fin Model Summary Inputs'!AY275+'1.Fin Model Summary Inputs'!AY276</f>
        <v>0</v>
      </c>
      <c r="AZ39" s="419">
        <f>'1.Fin Model Summary Inputs'!AZ275+'1.Fin Model Summary Inputs'!AZ276</f>
        <v>0</v>
      </c>
      <c r="BA39" s="419">
        <f>'1.Fin Model Summary Inputs'!BA275+'1.Fin Model Summary Inputs'!BA276</f>
        <v>0</v>
      </c>
      <c r="BB39" s="419">
        <f>'1.Fin Model Summary Inputs'!BB275+'1.Fin Model Summary Inputs'!BB276</f>
        <v>0</v>
      </c>
      <c r="BC39" s="419">
        <f>'1.Fin Model Summary Inputs'!BC275+'1.Fin Model Summary Inputs'!BC276</f>
        <v>0</v>
      </c>
      <c r="BD39" s="419">
        <f>'1.Fin Model Summary Inputs'!BD275+'1.Fin Model Summary Inputs'!BD276</f>
        <v>0</v>
      </c>
      <c r="BE39" s="419">
        <f>'1.Fin Model Summary Inputs'!BE275+'1.Fin Model Summary Inputs'!BE276</f>
        <v>0</v>
      </c>
      <c r="BF39" s="419">
        <f>'1.Fin Model Summary Inputs'!BF275+'1.Fin Model Summary Inputs'!BF276</f>
        <v>0</v>
      </c>
      <c r="BG39" s="419">
        <f>'1.Fin Model Summary Inputs'!BG275+'1.Fin Model Summary Inputs'!BG276</f>
        <v>0</v>
      </c>
      <c r="BH39" s="419">
        <f>'1.Fin Model Summary Inputs'!BH275+'1.Fin Model Summary Inputs'!BH276</f>
        <v>0</v>
      </c>
      <c r="BI39" s="419">
        <f>'1.Fin Model Summary Inputs'!BI275+'1.Fin Model Summary Inputs'!BI276</f>
        <v>0</v>
      </c>
      <c r="BJ39" s="249"/>
    </row>
    <row r="40" spans="3:62" s="9" customFormat="1" ht="15" customHeight="1" x14ac:dyDescent="0.3">
      <c r="C40" s="24" t="s">
        <v>14</v>
      </c>
      <c r="E40" s="404" t="str">
        <f>'1.Fin Model Summary Inputs'!$D$8</f>
        <v>k EUR</v>
      </c>
      <c r="G40" s="405">
        <f t="shared" si="17"/>
        <v>0</v>
      </c>
      <c r="H40" s="16">
        <f t="shared" ref="H40:O40" si="18">SUM(H38:H39)</f>
        <v>0</v>
      </c>
      <c r="I40" s="16">
        <f t="shared" si="18"/>
        <v>0</v>
      </c>
      <c r="J40" s="16">
        <f t="shared" si="18"/>
        <v>0</v>
      </c>
      <c r="K40" s="16">
        <f t="shared" si="18"/>
        <v>0</v>
      </c>
      <c r="L40" s="16">
        <f t="shared" si="18"/>
        <v>0</v>
      </c>
      <c r="M40" s="16">
        <f t="shared" si="18"/>
        <v>0</v>
      </c>
      <c r="N40" s="16">
        <f t="shared" si="18"/>
        <v>0</v>
      </c>
      <c r="O40" s="16">
        <f t="shared" si="18"/>
        <v>0</v>
      </c>
      <c r="P40" s="16">
        <f t="shared" ref="P40:AG40" si="19">SUM(P38:P39)</f>
        <v>0</v>
      </c>
      <c r="Q40" s="16">
        <f t="shared" si="19"/>
        <v>0</v>
      </c>
      <c r="R40" s="16">
        <f t="shared" si="19"/>
        <v>0</v>
      </c>
      <c r="S40" s="16">
        <f t="shared" si="19"/>
        <v>0</v>
      </c>
      <c r="T40" s="16">
        <f t="shared" si="19"/>
        <v>0</v>
      </c>
      <c r="U40" s="16">
        <f t="shared" si="19"/>
        <v>0</v>
      </c>
      <c r="V40" s="16">
        <f t="shared" si="19"/>
        <v>0</v>
      </c>
      <c r="W40" s="16">
        <f t="shared" si="19"/>
        <v>0</v>
      </c>
      <c r="X40" s="16">
        <f t="shared" si="19"/>
        <v>0</v>
      </c>
      <c r="Y40" s="16">
        <f t="shared" si="19"/>
        <v>0</v>
      </c>
      <c r="Z40" s="16">
        <f t="shared" si="19"/>
        <v>0</v>
      </c>
      <c r="AA40" s="16">
        <f t="shared" si="19"/>
        <v>0</v>
      </c>
      <c r="AB40" s="16">
        <f t="shared" si="19"/>
        <v>0</v>
      </c>
      <c r="AC40" s="16">
        <f t="shared" si="19"/>
        <v>0</v>
      </c>
      <c r="AD40" s="16">
        <f t="shared" si="19"/>
        <v>0</v>
      </c>
      <c r="AE40" s="16">
        <f t="shared" si="19"/>
        <v>0</v>
      </c>
      <c r="AF40" s="16">
        <f t="shared" si="19"/>
        <v>0</v>
      </c>
      <c r="AG40" s="16">
        <f t="shared" si="19"/>
        <v>0</v>
      </c>
      <c r="AH40" s="16">
        <f t="shared" ref="AH40:AV40" si="20">SUM(AH38:AH39)</f>
        <v>0</v>
      </c>
      <c r="AI40" s="16">
        <f t="shared" si="20"/>
        <v>0</v>
      </c>
      <c r="AJ40" s="16">
        <f t="shared" si="20"/>
        <v>0</v>
      </c>
      <c r="AK40" s="16">
        <f t="shared" si="20"/>
        <v>0</v>
      </c>
      <c r="AL40" s="16">
        <f t="shared" si="20"/>
        <v>0</v>
      </c>
      <c r="AM40" s="16">
        <f t="shared" si="20"/>
        <v>0</v>
      </c>
      <c r="AN40" s="16">
        <f t="shared" si="20"/>
        <v>0</v>
      </c>
      <c r="AO40" s="16">
        <f t="shared" si="20"/>
        <v>0</v>
      </c>
      <c r="AP40" s="16">
        <f t="shared" si="20"/>
        <v>0</v>
      </c>
      <c r="AQ40" s="16">
        <f t="shared" si="20"/>
        <v>0</v>
      </c>
      <c r="AR40" s="16">
        <f t="shared" si="20"/>
        <v>0</v>
      </c>
      <c r="AS40" s="16">
        <f t="shared" si="20"/>
        <v>0</v>
      </c>
      <c r="AT40" s="16">
        <f t="shared" si="20"/>
        <v>0</v>
      </c>
      <c r="AU40" s="16">
        <f t="shared" si="20"/>
        <v>0</v>
      </c>
      <c r="AV40" s="16">
        <f t="shared" si="20"/>
        <v>0</v>
      </c>
      <c r="AW40" s="16">
        <f t="shared" ref="AW40:BI40" si="21">SUM(AW38:AW39)</f>
        <v>0</v>
      </c>
      <c r="AX40" s="16">
        <f t="shared" si="21"/>
        <v>0</v>
      </c>
      <c r="AY40" s="16">
        <f t="shared" si="21"/>
        <v>0</v>
      </c>
      <c r="AZ40" s="16">
        <f t="shared" si="21"/>
        <v>0</v>
      </c>
      <c r="BA40" s="16">
        <f t="shared" si="21"/>
        <v>0</v>
      </c>
      <c r="BB40" s="16">
        <f t="shared" si="21"/>
        <v>0</v>
      </c>
      <c r="BC40" s="16">
        <f t="shared" si="21"/>
        <v>0</v>
      </c>
      <c r="BD40" s="16">
        <f t="shared" si="21"/>
        <v>0</v>
      </c>
      <c r="BE40" s="16">
        <f t="shared" si="21"/>
        <v>0</v>
      </c>
      <c r="BF40" s="16">
        <f t="shared" si="21"/>
        <v>0</v>
      </c>
      <c r="BG40" s="16">
        <f t="shared" si="21"/>
        <v>0</v>
      </c>
      <c r="BH40" s="16">
        <f t="shared" si="21"/>
        <v>0</v>
      </c>
      <c r="BI40" s="16">
        <f t="shared" si="21"/>
        <v>0</v>
      </c>
      <c r="BJ40" s="249"/>
    </row>
    <row r="41" spans="3:62" s="9" customFormat="1" ht="15" customHeight="1" x14ac:dyDescent="0.3">
      <c r="C41" s="422"/>
      <c r="D41" s="422"/>
      <c r="E41" s="422"/>
      <c r="F41" s="422"/>
      <c r="G41" s="422"/>
      <c r="H41" s="422"/>
      <c r="I41" s="422"/>
      <c r="BJ41" s="92"/>
    </row>
    <row r="42" spans="3:62" s="9" customFormat="1" ht="15" customHeight="1" x14ac:dyDescent="0.3">
      <c r="C42" s="22" t="s">
        <v>9</v>
      </c>
      <c r="D42" s="422"/>
      <c r="E42" s="408" t="str">
        <f>'1.Fin Model Summary Inputs'!$D$8</f>
        <v>k EUR</v>
      </c>
      <c r="F42" s="422"/>
      <c r="G42" s="371">
        <f t="shared" si="17"/>
        <v>0</v>
      </c>
      <c r="H42" s="411">
        <f>H40+H35</f>
        <v>0</v>
      </c>
      <c r="I42" s="411">
        <f t="shared" ref="I42:AG42" si="22">I40+I35</f>
        <v>0</v>
      </c>
      <c r="J42" s="411">
        <f t="shared" si="22"/>
        <v>0</v>
      </c>
      <c r="K42" s="411">
        <f t="shared" si="22"/>
        <v>0</v>
      </c>
      <c r="L42" s="411">
        <f t="shared" si="22"/>
        <v>0</v>
      </c>
      <c r="M42" s="411">
        <f t="shared" si="22"/>
        <v>0</v>
      </c>
      <c r="N42" s="411">
        <f t="shared" si="22"/>
        <v>0</v>
      </c>
      <c r="O42" s="411">
        <f t="shared" si="22"/>
        <v>0</v>
      </c>
      <c r="P42" s="411">
        <f t="shared" si="22"/>
        <v>0</v>
      </c>
      <c r="Q42" s="411">
        <f t="shared" si="22"/>
        <v>0</v>
      </c>
      <c r="R42" s="411">
        <f t="shared" si="22"/>
        <v>0</v>
      </c>
      <c r="S42" s="411">
        <f t="shared" si="22"/>
        <v>0</v>
      </c>
      <c r="T42" s="411">
        <f t="shared" si="22"/>
        <v>0</v>
      </c>
      <c r="U42" s="411">
        <f t="shared" si="22"/>
        <v>0</v>
      </c>
      <c r="V42" s="411">
        <f t="shared" si="22"/>
        <v>0</v>
      </c>
      <c r="W42" s="411">
        <f t="shared" si="22"/>
        <v>0</v>
      </c>
      <c r="X42" s="411">
        <f t="shared" si="22"/>
        <v>0</v>
      </c>
      <c r="Y42" s="411">
        <f t="shared" si="22"/>
        <v>0</v>
      </c>
      <c r="Z42" s="411">
        <f t="shared" si="22"/>
        <v>0</v>
      </c>
      <c r="AA42" s="411">
        <f t="shared" si="22"/>
        <v>0</v>
      </c>
      <c r="AB42" s="411">
        <f t="shared" si="22"/>
        <v>0</v>
      </c>
      <c r="AC42" s="411">
        <f t="shared" si="22"/>
        <v>0</v>
      </c>
      <c r="AD42" s="411">
        <f t="shared" si="22"/>
        <v>0</v>
      </c>
      <c r="AE42" s="411">
        <f t="shared" si="22"/>
        <v>0</v>
      </c>
      <c r="AF42" s="411">
        <f t="shared" si="22"/>
        <v>0</v>
      </c>
      <c r="AG42" s="411">
        <f t="shared" si="22"/>
        <v>0</v>
      </c>
      <c r="AH42" s="411">
        <f t="shared" ref="AH42:AV42" si="23">AH40+AH35</f>
        <v>0</v>
      </c>
      <c r="AI42" s="411">
        <f t="shared" si="23"/>
        <v>0</v>
      </c>
      <c r="AJ42" s="411">
        <f t="shared" si="23"/>
        <v>0</v>
      </c>
      <c r="AK42" s="411">
        <f t="shared" si="23"/>
        <v>0</v>
      </c>
      <c r="AL42" s="411">
        <f t="shared" si="23"/>
        <v>0</v>
      </c>
      <c r="AM42" s="411">
        <f t="shared" si="23"/>
        <v>0</v>
      </c>
      <c r="AN42" s="411">
        <f t="shared" si="23"/>
        <v>0</v>
      </c>
      <c r="AO42" s="411">
        <f t="shared" si="23"/>
        <v>0</v>
      </c>
      <c r="AP42" s="411">
        <f t="shared" si="23"/>
        <v>0</v>
      </c>
      <c r="AQ42" s="411">
        <f t="shared" si="23"/>
        <v>0</v>
      </c>
      <c r="AR42" s="411">
        <f t="shared" si="23"/>
        <v>0</v>
      </c>
      <c r="AS42" s="411">
        <f t="shared" si="23"/>
        <v>0</v>
      </c>
      <c r="AT42" s="411">
        <f t="shared" si="23"/>
        <v>0</v>
      </c>
      <c r="AU42" s="411">
        <f t="shared" si="23"/>
        <v>0</v>
      </c>
      <c r="AV42" s="411">
        <f t="shared" si="23"/>
        <v>0</v>
      </c>
      <c r="AW42" s="411">
        <f t="shared" ref="AW42:BI42" si="24">AW40+AW35</f>
        <v>0</v>
      </c>
      <c r="AX42" s="411">
        <f t="shared" si="24"/>
        <v>0</v>
      </c>
      <c r="AY42" s="411">
        <f t="shared" si="24"/>
        <v>0</v>
      </c>
      <c r="AZ42" s="411">
        <f t="shared" si="24"/>
        <v>0</v>
      </c>
      <c r="BA42" s="411">
        <f t="shared" si="24"/>
        <v>0</v>
      </c>
      <c r="BB42" s="411">
        <f t="shared" si="24"/>
        <v>0</v>
      </c>
      <c r="BC42" s="411">
        <f t="shared" si="24"/>
        <v>0</v>
      </c>
      <c r="BD42" s="411">
        <f t="shared" si="24"/>
        <v>0</v>
      </c>
      <c r="BE42" s="411">
        <f t="shared" si="24"/>
        <v>0</v>
      </c>
      <c r="BF42" s="411">
        <f t="shared" si="24"/>
        <v>0</v>
      </c>
      <c r="BG42" s="411">
        <f t="shared" si="24"/>
        <v>0</v>
      </c>
      <c r="BH42" s="411">
        <f t="shared" si="24"/>
        <v>0</v>
      </c>
      <c r="BI42" s="411">
        <f t="shared" si="24"/>
        <v>0</v>
      </c>
      <c r="BJ42" s="249"/>
    </row>
    <row r="43" spans="3:62" s="9" customFormat="1" ht="15" customHeight="1" x14ac:dyDescent="0.3">
      <c r="C43" s="423"/>
      <c r="K43" s="38"/>
      <c r="L43" s="38"/>
      <c r="BJ43" s="249"/>
    </row>
    <row r="44" spans="3:62" s="9" customFormat="1" ht="15" customHeight="1" x14ac:dyDescent="0.3">
      <c r="C44" s="30" t="s">
        <v>5</v>
      </c>
      <c r="D44" s="21"/>
      <c r="BJ44" s="249"/>
    </row>
    <row r="45" spans="3:62" s="9" customFormat="1" ht="15" customHeight="1" x14ac:dyDescent="0.3">
      <c r="C45" s="24" t="s">
        <v>12</v>
      </c>
      <c r="D45" s="21"/>
      <c r="E45" s="424" t="str">
        <f>'1.Fin Model Summary Inputs'!$D$8</f>
        <v>k EUR</v>
      </c>
      <c r="G45" s="371">
        <f t="shared" ref="G45" si="25">SUM(H45:BI45)</f>
        <v>0</v>
      </c>
      <c r="H45" s="420">
        <f>'1.Fin Model Summary Inputs'!H279</f>
        <v>0</v>
      </c>
      <c r="I45" s="420">
        <f>'1.Fin Model Summary Inputs'!I279</f>
        <v>0</v>
      </c>
      <c r="J45" s="420">
        <f>'1.Fin Model Summary Inputs'!J279</f>
        <v>0</v>
      </c>
      <c r="K45" s="420">
        <f>'1.Fin Model Summary Inputs'!K279</f>
        <v>0</v>
      </c>
      <c r="L45" s="420">
        <f>'1.Fin Model Summary Inputs'!L279</f>
        <v>0</v>
      </c>
      <c r="M45" s="420">
        <f>'1.Fin Model Summary Inputs'!M279</f>
        <v>0</v>
      </c>
      <c r="N45" s="420">
        <f>'1.Fin Model Summary Inputs'!N279</f>
        <v>0</v>
      </c>
      <c r="O45" s="420">
        <f>'1.Fin Model Summary Inputs'!O279</f>
        <v>0</v>
      </c>
      <c r="P45" s="420">
        <f>'1.Fin Model Summary Inputs'!P279</f>
        <v>0</v>
      </c>
      <c r="Q45" s="420">
        <f>'1.Fin Model Summary Inputs'!Q279</f>
        <v>0</v>
      </c>
      <c r="R45" s="420">
        <f>'1.Fin Model Summary Inputs'!R279</f>
        <v>0</v>
      </c>
      <c r="S45" s="420">
        <f>'1.Fin Model Summary Inputs'!S279</f>
        <v>0</v>
      </c>
      <c r="T45" s="420">
        <f>'1.Fin Model Summary Inputs'!T279</f>
        <v>0</v>
      </c>
      <c r="U45" s="420">
        <f>'1.Fin Model Summary Inputs'!U279</f>
        <v>0</v>
      </c>
      <c r="V45" s="420">
        <f>'1.Fin Model Summary Inputs'!V279</f>
        <v>0</v>
      </c>
      <c r="W45" s="420">
        <f>'1.Fin Model Summary Inputs'!W279</f>
        <v>0</v>
      </c>
      <c r="X45" s="420">
        <f>'1.Fin Model Summary Inputs'!X279</f>
        <v>0</v>
      </c>
      <c r="Y45" s="420">
        <f>'1.Fin Model Summary Inputs'!Y279</f>
        <v>0</v>
      </c>
      <c r="Z45" s="420">
        <f>'1.Fin Model Summary Inputs'!Z279</f>
        <v>0</v>
      </c>
      <c r="AA45" s="420">
        <f>'1.Fin Model Summary Inputs'!AA279</f>
        <v>0</v>
      </c>
      <c r="AB45" s="420">
        <f>'1.Fin Model Summary Inputs'!AB279</f>
        <v>0</v>
      </c>
      <c r="AC45" s="420">
        <f>'1.Fin Model Summary Inputs'!AC279</f>
        <v>0</v>
      </c>
      <c r="AD45" s="420">
        <f>'1.Fin Model Summary Inputs'!AD279</f>
        <v>0</v>
      </c>
      <c r="AE45" s="420">
        <f>'1.Fin Model Summary Inputs'!AE279</f>
        <v>0</v>
      </c>
      <c r="AF45" s="420">
        <f>'1.Fin Model Summary Inputs'!AF279</f>
        <v>0</v>
      </c>
      <c r="AG45" s="420">
        <f>'1.Fin Model Summary Inputs'!AG279</f>
        <v>0</v>
      </c>
      <c r="AH45" s="420">
        <f>'1.Fin Model Summary Inputs'!AH279</f>
        <v>0</v>
      </c>
      <c r="AI45" s="420">
        <f>'1.Fin Model Summary Inputs'!AI279</f>
        <v>0</v>
      </c>
      <c r="AJ45" s="420">
        <f>'1.Fin Model Summary Inputs'!AJ279</f>
        <v>0</v>
      </c>
      <c r="AK45" s="420">
        <f>'1.Fin Model Summary Inputs'!AK279</f>
        <v>0</v>
      </c>
      <c r="AL45" s="420">
        <f>'1.Fin Model Summary Inputs'!AL279</f>
        <v>0</v>
      </c>
      <c r="AM45" s="420">
        <f>'1.Fin Model Summary Inputs'!AM279</f>
        <v>0</v>
      </c>
      <c r="AN45" s="420">
        <f>'1.Fin Model Summary Inputs'!AN279</f>
        <v>0</v>
      </c>
      <c r="AO45" s="420">
        <f>'1.Fin Model Summary Inputs'!AO279</f>
        <v>0</v>
      </c>
      <c r="AP45" s="420">
        <f>'1.Fin Model Summary Inputs'!AP279</f>
        <v>0</v>
      </c>
      <c r="AQ45" s="420">
        <f>'1.Fin Model Summary Inputs'!AQ279</f>
        <v>0</v>
      </c>
      <c r="AR45" s="420">
        <f>'1.Fin Model Summary Inputs'!AR279</f>
        <v>0</v>
      </c>
      <c r="AS45" s="420">
        <f>'1.Fin Model Summary Inputs'!AS279</f>
        <v>0</v>
      </c>
      <c r="AT45" s="420">
        <f>'1.Fin Model Summary Inputs'!AT279</f>
        <v>0</v>
      </c>
      <c r="AU45" s="420">
        <f>'1.Fin Model Summary Inputs'!AU279</f>
        <v>0</v>
      </c>
      <c r="AV45" s="420">
        <f>'1.Fin Model Summary Inputs'!AV279</f>
        <v>0</v>
      </c>
      <c r="AW45" s="420">
        <f>'1.Fin Model Summary Inputs'!AW279</f>
        <v>0</v>
      </c>
      <c r="AX45" s="420">
        <f>'1.Fin Model Summary Inputs'!AX279</f>
        <v>0</v>
      </c>
      <c r="AY45" s="420">
        <f>'1.Fin Model Summary Inputs'!AY279</f>
        <v>0</v>
      </c>
      <c r="AZ45" s="420">
        <f>'1.Fin Model Summary Inputs'!AZ279</f>
        <v>0</v>
      </c>
      <c r="BA45" s="420">
        <f>'1.Fin Model Summary Inputs'!BA279</f>
        <v>0</v>
      </c>
      <c r="BB45" s="420">
        <f>'1.Fin Model Summary Inputs'!BB279</f>
        <v>0</v>
      </c>
      <c r="BC45" s="420">
        <f>'1.Fin Model Summary Inputs'!BC279</f>
        <v>0</v>
      </c>
      <c r="BD45" s="420">
        <f>'1.Fin Model Summary Inputs'!BD279</f>
        <v>0</v>
      </c>
      <c r="BE45" s="420">
        <f>'1.Fin Model Summary Inputs'!BE279</f>
        <v>0</v>
      </c>
      <c r="BF45" s="420">
        <f>'1.Fin Model Summary Inputs'!BF279</f>
        <v>0</v>
      </c>
      <c r="BG45" s="420">
        <f>'1.Fin Model Summary Inputs'!BG279</f>
        <v>0</v>
      </c>
      <c r="BH45" s="420">
        <f>'1.Fin Model Summary Inputs'!BH279</f>
        <v>0</v>
      </c>
      <c r="BI45" s="420">
        <f>'1.Fin Model Summary Inputs'!BI279</f>
        <v>0</v>
      </c>
      <c r="BJ45" s="249"/>
    </row>
    <row r="46" spans="3:62" s="9" customFormat="1" ht="15" customHeight="1" x14ac:dyDescent="0.3">
      <c r="BJ46" s="249"/>
    </row>
    <row r="47" spans="3:62" s="9" customFormat="1" ht="15" customHeight="1" x14ac:dyDescent="0.3">
      <c r="C47" s="30" t="s">
        <v>34</v>
      </c>
      <c r="BJ47" s="249"/>
    </row>
    <row r="48" spans="3:62" s="9" customFormat="1" ht="15" customHeight="1" x14ac:dyDescent="0.3">
      <c r="C48" s="17" t="s">
        <v>88</v>
      </c>
      <c r="E48" s="15" t="str">
        <f>'1.Fin Model Summary Inputs'!$D$8</f>
        <v>k EUR</v>
      </c>
      <c r="G48" s="401">
        <f t="shared" ref="G48:G51" si="26">SUM(H48:BI48)</f>
        <v>0</v>
      </c>
      <c r="H48" s="23">
        <f>'1.Fin Model Summary Inputs'!H282</f>
        <v>0</v>
      </c>
      <c r="I48" s="23">
        <f>'1.Fin Model Summary Inputs'!I282</f>
        <v>0</v>
      </c>
      <c r="J48" s="23">
        <f>'1.Fin Model Summary Inputs'!J282</f>
        <v>0</v>
      </c>
      <c r="K48" s="23">
        <f>'1.Fin Model Summary Inputs'!K282</f>
        <v>0</v>
      </c>
      <c r="L48" s="23">
        <f>'1.Fin Model Summary Inputs'!L282</f>
        <v>0</v>
      </c>
      <c r="M48" s="23">
        <f>'1.Fin Model Summary Inputs'!M282</f>
        <v>0</v>
      </c>
      <c r="N48" s="23">
        <f>'1.Fin Model Summary Inputs'!N282</f>
        <v>0</v>
      </c>
      <c r="O48" s="23">
        <f>'1.Fin Model Summary Inputs'!O282</f>
        <v>0</v>
      </c>
      <c r="P48" s="23">
        <f>'1.Fin Model Summary Inputs'!P282</f>
        <v>0</v>
      </c>
      <c r="Q48" s="23">
        <f>'1.Fin Model Summary Inputs'!Q282</f>
        <v>0</v>
      </c>
      <c r="R48" s="23">
        <f>'1.Fin Model Summary Inputs'!R282</f>
        <v>0</v>
      </c>
      <c r="S48" s="23">
        <f>'1.Fin Model Summary Inputs'!S282</f>
        <v>0</v>
      </c>
      <c r="T48" s="23">
        <f>'1.Fin Model Summary Inputs'!T282</f>
        <v>0</v>
      </c>
      <c r="U48" s="23">
        <f>'1.Fin Model Summary Inputs'!U282</f>
        <v>0</v>
      </c>
      <c r="V48" s="23">
        <f>'1.Fin Model Summary Inputs'!V282</f>
        <v>0</v>
      </c>
      <c r="W48" s="23">
        <f>'1.Fin Model Summary Inputs'!W282</f>
        <v>0</v>
      </c>
      <c r="X48" s="23">
        <f>'1.Fin Model Summary Inputs'!X282</f>
        <v>0</v>
      </c>
      <c r="Y48" s="23">
        <f>'1.Fin Model Summary Inputs'!Y282</f>
        <v>0</v>
      </c>
      <c r="Z48" s="23">
        <f>'1.Fin Model Summary Inputs'!Z282</f>
        <v>0</v>
      </c>
      <c r="AA48" s="23">
        <f>'1.Fin Model Summary Inputs'!AA282</f>
        <v>0</v>
      </c>
      <c r="AB48" s="23">
        <f>'1.Fin Model Summary Inputs'!AB282</f>
        <v>0</v>
      </c>
      <c r="AC48" s="23">
        <f>'1.Fin Model Summary Inputs'!AC282</f>
        <v>0</v>
      </c>
      <c r="AD48" s="23">
        <f>'1.Fin Model Summary Inputs'!AD282</f>
        <v>0</v>
      </c>
      <c r="AE48" s="23">
        <f>'1.Fin Model Summary Inputs'!AE282</f>
        <v>0</v>
      </c>
      <c r="AF48" s="23">
        <f>'1.Fin Model Summary Inputs'!AF282</f>
        <v>0</v>
      </c>
      <c r="AG48" s="23">
        <f>'1.Fin Model Summary Inputs'!AG282</f>
        <v>0</v>
      </c>
      <c r="AH48" s="23">
        <f>'1.Fin Model Summary Inputs'!AH282</f>
        <v>0</v>
      </c>
      <c r="AI48" s="23">
        <f>'1.Fin Model Summary Inputs'!AI282</f>
        <v>0</v>
      </c>
      <c r="AJ48" s="23">
        <f>'1.Fin Model Summary Inputs'!AJ282</f>
        <v>0</v>
      </c>
      <c r="AK48" s="23">
        <f>'1.Fin Model Summary Inputs'!AK282</f>
        <v>0</v>
      </c>
      <c r="AL48" s="23">
        <f>'1.Fin Model Summary Inputs'!AL282</f>
        <v>0</v>
      </c>
      <c r="AM48" s="23">
        <f>'1.Fin Model Summary Inputs'!AM282</f>
        <v>0</v>
      </c>
      <c r="AN48" s="23">
        <f>'1.Fin Model Summary Inputs'!AN282</f>
        <v>0</v>
      </c>
      <c r="AO48" s="23">
        <f>'1.Fin Model Summary Inputs'!AO282</f>
        <v>0</v>
      </c>
      <c r="AP48" s="23">
        <f>'1.Fin Model Summary Inputs'!AP282</f>
        <v>0</v>
      </c>
      <c r="AQ48" s="23">
        <f>'1.Fin Model Summary Inputs'!AQ282</f>
        <v>0</v>
      </c>
      <c r="AR48" s="23">
        <f>'1.Fin Model Summary Inputs'!AR282</f>
        <v>0</v>
      </c>
      <c r="AS48" s="23">
        <f>'1.Fin Model Summary Inputs'!AS282</f>
        <v>0</v>
      </c>
      <c r="AT48" s="23">
        <f>'1.Fin Model Summary Inputs'!AT282</f>
        <v>0</v>
      </c>
      <c r="AU48" s="23">
        <f>'1.Fin Model Summary Inputs'!AU282</f>
        <v>0</v>
      </c>
      <c r="AV48" s="23">
        <f>'1.Fin Model Summary Inputs'!AV282</f>
        <v>0</v>
      </c>
      <c r="AW48" s="23">
        <f>'1.Fin Model Summary Inputs'!AW282</f>
        <v>0</v>
      </c>
      <c r="AX48" s="23">
        <f>'1.Fin Model Summary Inputs'!AX282</f>
        <v>0</v>
      </c>
      <c r="AY48" s="23">
        <f>'1.Fin Model Summary Inputs'!AY282</f>
        <v>0</v>
      </c>
      <c r="AZ48" s="23">
        <f>'1.Fin Model Summary Inputs'!AZ282</f>
        <v>0</v>
      </c>
      <c r="BA48" s="23">
        <f>'1.Fin Model Summary Inputs'!BA282</f>
        <v>0</v>
      </c>
      <c r="BB48" s="23">
        <f>'1.Fin Model Summary Inputs'!BB282</f>
        <v>0</v>
      </c>
      <c r="BC48" s="23">
        <f>'1.Fin Model Summary Inputs'!BC282</f>
        <v>0</v>
      </c>
      <c r="BD48" s="23">
        <f>'1.Fin Model Summary Inputs'!BD282</f>
        <v>0</v>
      </c>
      <c r="BE48" s="23">
        <f>'1.Fin Model Summary Inputs'!BE282</f>
        <v>0</v>
      </c>
      <c r="BF48" s="23">
        <f>'1.Fin Model Summary Inputs'!BF282</f>
        <v>0</v>
      </c>
      <c r="BG48" s="23">
        <f>'1.Fin Model Summary Inputs'!BG282</f>
        <v>0</v>
      </c>
      <c r="BH48" s="23">
        <f>'1.Fin Model Summary Inputs'!BH282</f>
        <v>0</v>
      </c>
      <c r="BI48" s="23">
        <f>'1.Fin Model Summary Inputs'!BI282</f>
        <v>0</v>
      </c>
      <c r="BJ48" s="249"/>
    </row>
    <row r="49" spans="1:62" s="9" customFormat="1" ht="15" customHeight="1" x14ac:dyDescent="0.3">
      <c r="C49" s="425" t="s">
        <v>87</v>
      </c>
      <c r="E49" s="15" t="str">
        <f>'1.Fin Model Summary Inputs'!$D$8</f>
        <v>k EUR</v>
      </c>
      <c r="G49" s="401">
        <f t="shared" si="26"/>
        <v>0</v>
      </c>
      <c r="H49" s="23">
        <f>'1.Fin Model Summary Inputs'!H283</f>
        <v>0</v>
      </c>
      <c r="I49" s="23">
        <f>'1.Fin Model Summary Inputs'!I283</f>
        <v>0</v>
      </c>
      <c r="J49" s="23">
        <f>'1.Fin Model Summary Inputs'!J283</f>
        <v>0</v>
      </c>
      <c r="K49" s="23">
        <f>'1.Fin Model Summary Inputs'!K283</f>
        <v>0</v>
      </c>
      <c r="L49" s="23">
        <f>'1.Fin Model Summary Inputs'!L283</f>
        <v>0</v>
      </c>
      <c r="M49" s="23">
        <f>'1.Fin Model Summary Inputs'!M283</f>
        <v>0</v>
      </c>
      <c r="N49" s="23">
        <f>'1.Fin Model Summary Inputs'!N283</f>
        <v>0</v>
      </c>
      <c r="O49" s="23">
        <f>'1.Fin Model Summary Inputs'!O283</f>
        <v>0</v>
      </c>
      <c r="P49" s="23">
        <f>'1.Fin Model Summary Inputs'!P283</f>
        <v>0</v>
      </c>
      <c r="Q49" s="23">
        <f>'1.Fin Model Summary Inputs'!Q283</f>
        <v>0</v>
      </c>
      <c r="R49" s="23">
        <f>'1.Fin Model Summary Inputs'!R283</f>
        <v>0</v>
      </c>
      <c r="S49" s="23">
        <f>'1.Fin Model Summary Inputs'!S283</f>
        <v>0</v>
      </c>
      <c r="T49" s="23">
        <f>'1.Fin Model Summary Inputs'!T283</f>
        <v>0</v>
      </c>
      <c r="U49" s="23">
        <f>'1.Fin Model Summary Inputs'!U283</f>
        <v>0</v>
      </c>
      <c r="V49" s="23">
        <f>'1.Fin Model Summary Inputs'!V283</f>
        <v>0</v>
      </c>
      <c r="W49" s="23">
        <f>'1.Fin Model Summary Inputs'!W283</f>
        <v>0</v>
      </c>
      <c r="X49" s="23">
        <f>'1.Fin Model Summary Inputs'!X283</f>
        <v>0</v>
      </c>
      <c r="Y49" s="23">
        <f>'1.Fin Model Summary Inputs'!Y283</f>
        <v>0</v>
      </c>
      <c r="Z49" s="23">
        <f>'1.Fin Model Summary Inputs'!Z283</f>
        <v>0</v>
      </c>
      <c r="AA49" s="23">
        <f>'1.Fin Model Summary Inputs'!AA283</f>
        <v>0</v>
      </c>
      <c r="AB49" s="23">
        <f>'1.Fin Model Summary Inputs'!AB283</f>
        <v>0</v>
      </c>
      <c r="AC49" s="23">
        <f>'1.Fin Model Summary Inputs'!AC283</f>
        <v>0</v>
      </c>
      <c r="AD49" s="23">
        <f>'1.Fin Model Summary Inputs'!AD283</f>
        <v>0</v>
      </c>
      <c r="AE49" s="23">
        <f>'1.Fin Model Summary Inputs'!AE283</f>
        <v>0</v>
      </c>
      <c r="AF49" s="23">
        <f>'1.Fin Model Summary Inputs'!AF283</f>
        <v>0</v>
      </c>
      <c r="AG49" s="23">
        <f>'1.Fin Model Summary Inputs'!AG283</f>
        <v>0</v>
      </c>
      <c r="AH49" s="23">
        <f>'1.Fin Model Summary Inputs'!AH283</f>
        <v>0</v>
      </c>
      <c r="AI49" s="23">
        <f>'1.Fin Model Summary Inputs'!AI283</f>
        <v>0</v>
      </c>
      <c r="AJ49" s="23">
        <f>'1.Fin Model Summary Inputs'!AJ283</f>
        <v>0</v>
      </c>
      <c r="AK49" s="23">
        <f>'1.Fin Model Summary Inputs'!AK283</f>
        <v>0</v>
      </c>
      <c r="AL49" s="23">
        <f>'1.Fin Model Summary Inputs'!AL283</f>
        <v>0</v>
      </c>
      <c r="AM49" s="23">
        <f>'1.Fin Model Summary Inputs'!AM283</f>
        <v>0</v>
      </c>
      <c r="AN49" s="23">
        <f>'1.Fin Model Summary Inputs'!AN283</f>
        <v>0</v>
      </c>
      <c r="AO49" s="23">
        <f>'1.Fin Model Summary Inputs'!AO283</f>
        <v>0</v>
      </c>
      <c r="AP49" s="23">
        <f>'1.Fin Model Summary Inputs'!AP283</f>
        <v>0</v>
      </c>
      <c r="AQ49" s="23">
        <f>'1.Fin Model Summary Inputs'!AQ283</f>
        <v>0</v>
      </c>
      <c r="AR49" s="23">
        <f>'1.Fin Model Summary Inputs'!AR283</f>
        <v>0</v>
      </c>
      <c r="AS49" s="23">
        <f>'1.Fin Model Summary Inputs'!AS283</f>
        <v>0</v>
      </c>
      <c r="AT49" s="23">
        <f>'1.Fin Model Summary Inputs'!AT283</f>
        <v>0</v>
      </c>
      <c r="AU49" s="23">
        <f>'1.Fin Model Summary Inputs'!AU283</f>
        <v>0</v>
      </c>
      <c r="AV49" s="23">
        <f>'1.Fin Model Summary Inputs'!AV283</f>
        <v>0</v>
      </c>
      <c r="AW49" s="23">
        <f>'1.Fin Model Summary Inputs'!AW283</f>
        <v>0</v>
      </c>
      <c r="AX49" s="23">
        <f>'1.Fin Model Summary Inputs'!AX283</f>
        <v>0</v>
      </c>
      <c r="AY49" s="23">
        <f>'1.Fin Model Summary Inputs'!AY283</f>
        <v>0</v>
      </c>
      <c r="AZ49" s="23">
        <f>'1.Fin Model Summary Inputs'!AZ283</f>
        <v>0</v>
      </c>
      <c r="BA49" s="23">
        <f>'1.Fin Model Summary Inputs'!BA283</f>
        <v>0</v>
      </c>
      <c r="BB49" s="23">
        <f>'1.Fin Model Summary Inputs'!BB283</f>
        <v>0</v>
      </c>
      <c r="BC49" s="23">
        <f>'1.Fin Model Summary Inputs'!BC283</f>
        <v>0</v>
      </c>
      <c r="BD49" s="23">
        <f>'1.Fin Model Summary Inputs'!BD283</f>
        <v>0</v>
      </c>
      <c r="BE49" s="23">
        <f>'1.Fin Model Summary Inputs'!BE283</f>
        <v>0</v>
      </c>
      <c r="BF49" s="23">
        <f>'1.Fin Model Summary Inputs'!BF283</f>
        <v>0</v>
      </c>
      <c r="BG49" s="23">
        <f>'1.Fin Model Summary Inputs'!BG283</f>
        <v>0</v>
      </c>
      <c r="BH49" s="23">
        <f>'1.Fin Model Summary Inputs'!BH283</f>
        <v>0</v>
      </c>
      <c r="BI49" s="23">
        <f>'1.Fin Model Summary Inputs'!BI283</f>
        <v>0</v>
      </c>
      <c r="BJ49" s="249"/>
    </row>
    <row r="50" spans="1:62" s="9" customFormat="1" ht="15" customHeight="1" x14ac:dyDescent="0.3">
      <c r="C50" s="415" t="s">
        <v>117</v>
      </c>
      <c r="D50" s="416"/>
      <c r="E50" s="15" t="str">
        <f>'1.Fin Model Summary Inputs'!$D$8</f>
        <v>k EUR</v>
      </c>
      <c r="F50" s="416"/>
      <c r="G50" s="417">
        <f t="shared" si="26"/>
        <v>0</v>
      </c>
      <c r="H50" s="418">
        <f>'1.Fin Model Summary Inputs'!H284</f>
        <v>0</v>
      </c>
      <c r="I50" s="419">
        <f>'1.Fin Model Summary Inputs'!I284</f>
        <v>0</v>
      </c>
      <c r="J50" s="419">
        <f>'1.Fin Model Summary Inputs'!J284</f>
        <v>0</v>
      </c>
      <c r="K50" s="419">
        <f>'1.Fin Model Summary Inputs'!K284</f>
        <v>0</v>
      </c>
      <c r="L50" s="419">
        <f>'1.Fin Model Summary Inputs'!L284</f>
        <v>0</v>
      </c>
      <c r="M50" s="419">
        <f>'1.Fin Model Summary Inputs'!M284</f>
        <v>0</v>
      </c>
      <c r="N50" s="419">
        <f>'1.Fin Model Summary Inputs'!N284</f>
        <v>0</v>
      </c>
      <c r="O50" s="419">
        <f>'1.Fin Model Summary Inputs'!O284</f>
        <v>0</v>
      </c>
      <c r="P50" s="419">
        <f>'1.Fin Model Summary Inputs'!P284</f>
        <v>0</v>
      </c>
      <c r="Q50" s="419">
        <f>'1.Fin Model Summary Inputs'!Q284</f>
        <v>0</v>
      </c>
      <c r="R50" s="419">
        <f>'1.Fin Model Summary Inputs'!R284</f>
        <v>0</v>
      </c>
      <c r="S50" s="419">
        <f>'1.Fin Model Summary Inputs'!S284</f>
        <v>0</v>
      </c>
      <c r="T50" s="419">
        <f>'1.Fin Model Summary Inputs'!T284</f>
        <v>0</v>
      </c>
      <c r="U50" s="419">
        <f>'1.Fin Model Summary Inputs'!U284</f>
        <v>0</v>
      </c>
      <c r="V50" s="419">
        <f>'1.Fin Model Summary Inputs'!V284</f>
        <v>0</v>
      </c>
      <c r="W50" s="419">
        <f>'1.Fin Model Summary Inputs'!W284</f>
        <v>0</v>
      </c>
      <c r="X50" s="419">
        <f>'1.Fin Model Summary Inputs'!X284</f>
        <v>0</v>
      </c>
      <c r="Y50" s="419">
        <f>'1.Fin Model Summary Inputs'!Y284</f>
        <v>0</v>
      </c>
      <c r="Z50" s="419">
        <f>'1.Fin Model Summary Inputs'!Z284</f>
        <v>0</v>
      </c>
      <c r="AA50" s="419">
        <f>'1.Fin Model Summary Inputs'!AA284</f>
        <v>0</v>
      </c>
      <c r="AB50" s="419">
        <f>'1.Fin Model Summary Inputs'!AB284</f>
        <v>0</v>
      </c>
      <c r="AC50" s="419">
        <f>'1.Fin Model Summary Inputs'!AC284</f>
        <v>0</v>
      </c>
      <c r="AD50" s="419">
        <f>'1.Fin Model Summary Inputs'!AD284</f>
        <v>0</v>
      </c>
      <c r="AE50" s="419">
        <f>'1.Fin Model Summary Inputs'!AE284</f>
        <v>0</v>
      </c>
      <c r="AF50" s="419">
        <f>'1.Fin Model Summary Inputs'!AF284</f>
        <v>0</v>
      </c>
      <c r="AG50" s="419">
        <f>'1.Fin Model Summary Inputs'!AG284</f>
        <v>0</v>
      </c>
      <c r="AH50" s="419">
        <f>'1.Fin Model Summary Inputs'!AH284</f>
        <v>0</v>
      </c>
      <c r="AI50" s="419">
        <f>'1.Fin Model Summary Inputs'!AI284</f>
        <v>0</v>
      </c>
      <c r="AJ50" s="419">
        <f>'1.Fin Model Summary Inputs'!AJ284</f>
        <v>0</v>
      </c>
      <c r="AK50" s="419">
        <f>'1.Fin Model Summary Inputs'!AK284</f>
        <v>0</v>
      </c>
      <c r="AL50" s="419">
        <f>'1.Fin Model Summary Inputs'!AL284</f>
        <v>0</v>
      </c>
      <c r="AM50" s="419">
        <f>'1.Fin Model Summary Inputs'!AM284</f>
        <v>0</v>
      </c>
      <c r="AN50" s="419">
        <f>'1.Fin Model Summary Inputs'!AN284</f>
        <v>0</v>
      </c>
      <c r="AO50" s="419">
        <f>'1.Fin Model Summary Inputs'!AO284</f>
        <v>0</v>
      </c>
      <c r="AP50" s="419">
        <f>'1.Fin Model Summary Inputs'!AP284</f>
        <v>0</v>
      </c>
      <c r="AQ50" s="419">
        <f>'1.Fin Model Summary Inputs'!AQ284</f>
        <v>0</v>
      </c>
      <c r="AR50" s="419">
        <f>'1.Fin Model Summary Inputs'!AR284</f>
        <v>0</v>
      </c>
      <c r="AS50" s="419">
        <f>'1.Fin Model Summary Inputs'!AS284</f>
        <v>0</v>
      </c>
      <c r="AT50" s="419">
        <f>'1.Fin Model Summary Inputs'!AT284</f>
        <v>0</v>
      </c>
      <c r="AU50" s="419">
        <f>'1.Fin Model Summary Inputs'!AU284</f>
        <v>0</v>
      </c>
      <c r="AV50" s="419">
        <f>'1.Fin Model Summary Inputs'!AV284</f>
        <v>0</v>
      </c>
      <c r="AW50" s="419">
        <f>'1.Fin Model Summary Inputs'!AW284</f>
        <v>0</v>
      </c>
      <c r="AX50" s="419">
        <f>'1.Fin Model Summary Inputs'!AX284</f>
        <v>0</v>
      </c>
      <c r="AY50" s="419">
        <f>'1.Fin Model Summary Inputs'!AY284</f>
        <v>0</v>
      </c>
      <c r="AZ50" s="419">
        <f>'1.Fin Model Summary Inputs'!AZ284</f>
        <v>0</v>
      </c>
      <c r="BA50" s="419">
        <f>'1.Fin Model Summary Inputs'!BA284</f>
        <v>0</v>
      </c>
      <c r="BB50" s="419">
        <f>'1.Fin Model Summary Inputs'!BB284</f>
        <v>0</v>
      </c>
      <c r="BC50" s="419">
        <f>'1.Fin Model Summary Inputs'!BC284</f>
        <v>0</v>
      </c>
      <c r="BD50" s="419">
        <f>'1.Fin Model Summary Inputs'!BD284</f>
        <v>0</v>
      </c>
      <c r="BE50" s="419">
        <f>'1.Fin Model Summary Inputs'!BE284</f>
        <v>0</v>
      </c>
      <c r="BF50" s="419">
        <f>'1.Fin Model Summary Inputs'!BF284</f>
        <v>0</v>
      </c>
      <c r="BG50" s="419">
        <f>'1.Fin Model Summary Inputs'!BG284</f>
        <v>0</v>
      </c>
      <c r="BH50" s="419">
        <f>'1.Fin Model Summary Inputs'!BH284</f>
        <v>0</v>
      </c>
      <c r="BI50" s="419">
        <f>'1.Fin Model Summary Inputs'!BI284</f>
        <v>0</v>
      </c>
      <c r="BJ50" s="249"/>
    </row>
    <row r="51" spans="1:62" s="9" customFormat="1" ht="15" customHeight="1" x14ac:dyDescent="0.3">
      <c r="C51" s="24" t="s">
        <v>35</v>
      </c>
      <c r="E51" s="404" t="str">
        <f>'1.Fin Model Summary Inputs'!$D$8</f>
        <v>k EUR</v>
      </c>
      <c r="G51" s="405">
        <f t="shared" si="26"/>
        <v>0</v>
      </c>
      <c r="H51" s="420">
        <f>SUM(H48:H50)</f>
        <v>0</v>
      </c>
      <c r="I51" s="420">
        <f t="shared" ref="I51:AG51" si="27">SUM(I48:I50)</f>
        <v>0</v>
      </c>
      <c r="J51" s="420">
        <f t="shared" si="27"/>
        <v>0</v>
      </c>
      <c r="K51" s="420">
        <f t="shared" si="27"/>
        <v>0</v>
      </c>
      <c r="L51" s="420">
        <f t="shared" si="27"/>
        <v>0</v>
      </c>
      <c r="M51" s="420">
        <f t="shared" si="27"/>
        <v>0</v>
      </c>
      <c r="N51" s="420">
        <f t="shared" si="27"/>
        <v>0</v>
      </c>
      <c r="O51" s="420">
        <f t="shared" si="27"/>
        <v>0</v>
      </c>
      <c r="P51" s="420">
        <f t="shared" si="27"/>
        <v>0</v>
      </c>
      <c r="Q51" s="420">
        <f t="shared" si="27"/>
        <v>0</v>
      </c>
      <c r="R51" s="420">
        <f t="shared" si="27"/>
        <v>0</v>
      </c>
      <c r="S51" s="420">
        <f t="shared" si="27"/>
        <v>0</v>
      </c>
      <c r="T51" s="420">
        <f t="shared" si="27"/>
        <v>0</v>
      </c>
      <c r="U51" s="420">
        <f t="shared" si="27"/>
        <v>0</v>
      </c>
      <c r="V51" s="420">
        <f t="shared" si="27"/>
        <v>0</v>
      </c>
      <c r="W51" s="420">
        <f t="shared" si="27"/>
        <v>0</v>
      </c>
      <c r="X51" s="420">
        <f t="shared" si="27"/>
        <v>0</v>
      </c>
      <c r="Y51" s="420">
        <f t="shared" si="27"/>
        <v>0</v>
      </c>
      <c r="Z51" s="420">
        <f t="shared" si="27"/>
        <v>0</v>
      </c>
      <c r="AA51" s="420">
        <f t="shared" si="27"/>
        <v>0</v>
      </c>
      <c r="AB51" s="420">
        <f t="shared" si="27"/>
        <v>0</v>
      </c>
      <c r="AC51" s="420">
        <f t="shared" si="27"/>
        <v>0</v>
      </c>
      <c r="AD51" s="420">
        <f t="shared" si="27"/>
        <v>0</v>
      </c>
      <c r="AE51" s="420">
        <f t="shared" si="27"/>
        <v>0</v>
      </c>
      <c r="AF51" s="420">
        <f t="shared" si="27"/>
        <v>0</v>
      </c>
      <c r="AG51" s="420">
        <f t="shared" si="27"/>
        <v>0</v>
      </c>
      <c r="AH51" s="420">
        <f t="shared" ref="AH51:AV51" si="28">SUM(AH48:AH50)</f>
        <v>0</v>
      </c>
      <c r="AI51" s="420">
        <f t="shared" si="28"/>
        <v>0</v>
      </c>
      <c r="AJ51" s="420">
        <f t="shared" si="28"/>
        <v>0</v>
      </c>
      <c r="AK51" s="420">
        <f t="shared" si="28"/>
        <v>0</v>
      </c>
      <c r="AL51" s="420">
        <f t="shared" si="28"/>
        <v>0</v>
      </c>
      <c r="AM51" s="420">
        <f t="shared" si="28"/>
        <v>0</v>
      </c>
      <c r="AN51" s="420">
        <f t="shared" si="28"/>
        <v>0</v>
      </c>
      <c r="AO51" s="420">
        <f t="shared" si="28"/>
        <v>0</v>
      </c>
      <c r="AP51" s="420">
        <f t="shared" si="28"/>
        <v>0</v>
      </c>
      <c r="AQ51" s="420">
        <f t="shared" si="28"/>
        <v>0</v>
      </c>
      <c r="AR51" s="420">
        <f t="shared" si="28"/>
        <v>0</v>
      </c>
      <c r="AS51" s="420">
        <f t="shared" si="28"/>
        <v>0</v>
      </c>
      <c r="AT51" s="420">
        <f t="shared" si="28"/>
        <v>0</v>
      </c>
      <c r="AU51" s="420">
        <f t="shared" si="28"/>
        <v>0</v>
      </c>
      <c r="AV51" s="420">
        <f t="shared" si="28"/>
        <v>0</v>
      </c>
      <c r="AW51" s="420">
        <f t="shared" ref="AW51:BI51" si="29">SUM(AW48:AW50)</f>
        <v>0</v>
      </c>
      <c r="AX51" s="420">
        <f t="shared" si="29"/>
        <v>0</v>
      </c>
      <c r="AY51" s="420">
        <f t="shared" si="29"/>
        <v>0</v>
      </c>
      <c r="AZ51" s="420">
        <f t="shared" si="29"/>
        <v>0</v>
      </c>
      <c r="BA51" s="420">
        <f t="shared" si="29"/>
        <v>0</v>
      </c>
      <c r="BB51" s="420">
        <f t="shared" si="29"/>
        <v>0</v>
      </c>
      <c r="BC51" s="420">
        <f t="shared" si="29"/>
        <v>0</v>
      </c>
      <c r="BD51" s="420">
        <f t="shared" si="29"/>
        <v>0</v>
      </c>
      <c r="BE51" s="420">
        <f t="shared" si="29"/>
        <v>0</v>
      </c>
      <c r="BF51" s="420">
        <f t="shared" si="29"/>
        <v>0</v>
      </c>
      <c r="BG51" s="420">
        <f t="shared" si="29"/>
        <v>0</v>
      </c>
      <c r="BH51" s="420">
        <f t="shared" si="29"/>
        <v>0</v>
      </c>
      <c r="BI51" s="420">
        <f t="shared" si="29"/>
        <v>0</v>
      </c>
      <c r="BJ51" s="249"/>
    </row>
    <row r="52" spans="1:62" s="9" customFormat="1" ht="15" customHeight="1" x14ac:dyDescent="0.3">
      <c r="Q52" s="38"/>
      <c r="R52" s="38"/>
      <c r="S52" s="38"/>
      <c r="T52" s="38"/>
      <c r="U52" s="38"/>
      <c r="V52" s="38"/>
      <c r="W52" s="38"/>
      <c r="X52" s="38"/>
      <c r="Y52" s="38"/>
      <c r="Z52" s="38"/>
      <c r="AA52" s="38"/>
      <c r="BJ52" s="249"/>
    </row>
    <row r="53" spans="1:62" s="9" customFormat="1" ht="15" customHeight="1" x14ac:dyDescent="0.3">
      <c r="C53" s="22" t="s">
        <v>48</v>
      </c>
      <c r="D53" s="22"/>
      <c r="E53" s="408" t="str">
        <f>'1.Fin Model Summary Inputs'!$D$8</f>
        <v>k EUR</v>
      </c>
      <c r="F53" s="18"/>
      <c r="G53" s="371">
        <f t="shared" ref="G53" si="30">SUM(H53:BI53)</f>
        <v>0</v>
      </c>
      <c r="H53" s="411">
        <f t="shared" ref="H53:AG53" si="31">H51+H45</f>
        <v>0</v>
      </c>
      <c r="I53" s="411">
        <f t="shared" si="31"/>
        <v>0</v>
      </c>
      <c r="J53" s="411">
        <f t="shared" si="31"/>
        <v>0</v>
      </c>
      <c r="K53" s="411">
        <f t="shared" si="31"/>
        <v>0</v>
      </c>
      <c r="L53" s="411">
        <f t="shared" si="31"/>
        <v>0</v>
      </c>
      <c r="M53" s="411">
        <f t="shared" si="31"/>
        <v>0</v>
      </c>
      <c r="N53" s="411">
        <f t="shared" si="31"/>
        <v>0</v>
      </c>
      <c r="O53" s="411">
        <f t="shared" si="31"/>
        <v>0</v>
      </c>
      <c r="P53" s="411">
        <f t="shared" si="31"/>
        <v>0</v>
      </c>
      <c r="Q53" s="411">
        <f t="shared" si="31"/>
        <v>0</v>
      </c>
      <c r="R53" s="411">
        <f t="shared" si="31"/>
        <v>0</v>
      </c>
      <c r="S53" s="411">
        <f t="shared" si="31"/>
        <v>0</v>
      </c>
      <c r="T53" s="411">
        <f t="shared" si="31"/>
        <v>0</v>
      </c>
      <c r="U53" s="411">
        <f t="shared" si="31"/>
        <v>0</v>
      </c>
      <c r="V53" s="411">
        <f t="shared" si="31"/>
        <v>0</v>
      </c>
      <c r="W53" s="411">
        <f t="shared" si="31"/>
        <v>0</v>
      </c>
      <c r="X53" s="411">
        <f t="shared" si="31"/>
        <v>0</v>
      </c>
      <c r="Y53" s="411">
        <f t="shared" si="31"/>
        <v>0</v>
      </c>
      <c r="Z53" s="411">
        <f t="shared" si="31"/>
        <v>0</v>
      </c>
      <c r="AA53" s="411">
        <f t="shared" si="31"/>
        <v>0</v>
      </c>
      <c r="AB53" s="411">
        <f t="shared" si="31"/>
        <v>0</v>
      </c>
      <c r="AC53" s="411">
        <f t="shared" si="31"/>
        <v>0</v>
      </c>
      <c r="AD53" s="411">
        <f t="shared" si="31"/>
        <v>0</v>
      </c>
      <c r="AE53" s="411">
        <f t="shared" si="31"/>
        <v>0</v>
      </c>
      <c r="AF53" s="411">
        <f t="shared" si="31"/>
        <v>0</v>
      </c>
      <c r="AG53" s="411">
        <f t="shared" si="31"/>
        <v>0</v>
      </c>
      <c r="AH53" s="411">
        <f t="shared" ref="AH53:AV53" si="32">AH51+AH45</f>
        <v>0</v>
      </c>
      <c r="AI53" s="411">
        <f t="shared" si="32"/>
        <v>0</v>
      </c>
      <c r="AJ53" s="411">
        <f t="shared" si="32"/>
        <v>0</v>
      </c>
      <c r="AK53" s="411">
        <f t="shared" si="32"/>
        <v>0</v>
      </c>
      <c r="AL53" s="411">
        <f t="shared" si="32"/>
        <v>0</v>
      </c>
      <c r="AM53" s="411">
        <f t="shared" si="32"/>
        <v>0</v>
      </c>
      <c r="AN53" s="411">
        <f t="shared" si="32"/>
        <v>0</v>
      </c>
      <c r="AO53" s="411">
        <f t="shared" si="32"/>
        <v>0</v>
      </c>
      <c r="AP53" s="411">
        <f t="shared" si="32"/>
        <v>0</v>
      </c>
      <c r="AQ53" s="411">
        <f t="shared" si="32"/>
        <v>0</v>
      </c>
      <c r="AR53" s="411">
        <f t="shared" si="32"/>
        <v>0</v>
      </c>
      <c r="AS53" s="411">
        <f t="shared" si="32"/>
        <v>0</v>
      </c>
      <c r="AT53" s="411">
        <f t="shared" si="32"/>
        <v>0</v>
      </c>
      <c r="AU53" s="411">
        <f t="shared" si="32"/>
        <v>0</v>
      </c>
      <c r="AV53" s="411">
        <f t="shared" si="32"/>
        <v>0</v>
      </c>
      <c r="AW53" s="411">
        <f t="shared" ref="AW53:BI53" si="33">AW51+AW45</f>
        <v>0</v>
      </c>
      <c r="AX53" s="411">
        <f t="shared" si="33"/>
        <v>0</v>
      </c>
      <c r="AY53" s="411">
        <f t="shared" si="33"/>
        <v>0</v>
      </c>
      <c r="AZ53" s="411">
        <f t="shared" si="33"/>
        <v>0</v>
      </c>
      <c r="BA53" s="411">
        <f t="shared" si="33"/>
        <v>0</v>
      </c>
      <c r="BB53" s="411">
        <f t="shared" si="33"/>
        <v>0</v>
      </c>
      <c r="BC53" s="411">
        <f t="shared" si="33"/>
        <v>0</v>
      </c>
      <c r="BD53" s="411">
        <f t="shared" si="33"/>
        <v>0</v>
      </c>
      <c r="BE53" s="411">
        <f t="shared" si="33"/>
        <v>0</v>
      </c>
      <c r="BF53" s="411">
        <f t="shared" si="33"/>
        <v>0</v>
      </c>
      <c r="BG53" s="411">
        <f t="shared" si="33"/>
        <v>0</v>
      </c>
      <c r="BH53" s="411">
        <f t="shared" si="33"/>
        <v>0</v>
      </c>
      <c r="BI53" s="411">
        <f t="shared" si="33"/>
        <v>0</v>
      </c>
      <c r="BJ53" s="249"/>
    </row>
    <row r="54" spans="1:62" s="9" customFormat="1" ht="15" customHeight="1" x14ac:dyDescent="0.3">
      <c r="Q54" s="38"/>
      <c r="R54" s="38"/>
      <c r="S54" s="38"/>
      <c r="T54" s="38"/>
      <c r="U54" s="38"/>
      <c r="V54" s="38"/>
      <c r="W54" s="38"/>
      <c r="X54" s="38"/>
      <c r="Y54" s="38"/>
      <c r="Z54" s="38"/>
      <c r="AA54" s="38"/>
      <c r="BJ54" s="249"/>
    </row>
    <row r="55" spans="1:62" s="9" customFormat="1" ht="15" customHeight="1" x14ac:dyDescent="0.3">
      <c r="C55" s="30" t="s">
        <v>6</v>
      </c>
      <c r="BJ55" s="92"/>
    </row>
    <row r="56" spans="1:62" s="9" customFormat="1" ht="15" customHeight="1" x14ac:dyDescent="0.3">
      <c r="C56" s="14" t="s">
        <v>27</v>
      </c>
      <c r="E56" s="15" t="str">
        <f>'1.Fin Model Summary Inputs'!$D$8</f>
        <v>k EUR</v>
      </c>
      <c r="G56" s="401">
        <f t="shared" ref="G56:G58" si="34">SUM(H56:BI56)</f>
        <v>0</v>
      </c>
      <c r="H56" s="23">
        <f>'1.Fin Model Summary Inputs'!H287</f>
        <v>0</v>
      </c>
      <c r="I56" s="23">
        <f>'1.Fin Model Summary Inputs'!I287</f>
        <v>0</v>
      </c>
      <c r="J56" s="23">
        <f>'1.Fin Model Summary Inputs'!J287</f>
        <v>0</v>
      </c>
      <c r="K56" s="23">
        <f>'1.Fin Model Summary Inputs'!K287</f>
        <v>0</v>
      </c>
      <c r="L56" s="23">
        <f>'1.Fin Model Summary Inputs'!L287</f>
        <v>0</v>
      </c>
      <c r="M56" s="23">
        <f>'1.Fin Model Summary Inputs'!M287</f>
        <v>0</v>
      </c>
      <c r="N56" s="23">
        <f>'1.Fin Model Summary Inputs'!N287</f>
        <v>0</v>
      </c>
      <c r="O56" s="23">
        <f>'1.Fin Model Summary Inputs'!O287</f>
        <v>0</v>
      </c>
      <c r="P56" s="23">
        <f>'1.Fin Model Summary Inputs'!P287</f>
        <v>0</v>
      </c>
      <c r="Q56" s="23">
        <f>'1.Fin Model Summary Inputs'!Q287</f>
        <v>0</v>
      </c>
      <c r="R56" s="23">
        <f>'1.Fin Model Summary Inputs'!R287</f>
        <v>0</v>
      </c>
      <c r="S56" s="23">
        <f>'1.Fin Model Summary Inputs'!S287</f>
        <v>0</v>
      </c>
      <c r="T56" s="23">
        <f>'1.Fin Model Summary Inputs'!T287</f>
        <v>0</v>
      </c>
      <c r="U56" s="23">
        <f>'1.Fin Model Summary Inputs'!U287</f>
        <v>0</v>
      </c>
      <c r="V56" s="23">
        <f>'1.Fin Model Summary Inputs'!V287</f>
        <v>0</v>
      </c>
      <c r="W56" s="23">
        <f>'1.Fin Model Summary Inputs'!W287</f>
        <v>0</v>
      </c>
      <c r="X56" s="23">
        <f>'1.Fin Model Summary Inputs'!X287</f>
        <v>0</v>
      </c>
      <c r="Y56" s="23">
        <f>'1.Fin Model Summary Inputs'!Y287</f>
        <v>0</v>
      </c>
      <c r="Z56" s="23">
        <f>'1.Fin Model Summary Inputs'!Z287</f>
        <v>0</v>
      </c>
      <c r="AA56" s="23">
        <f>'1.Fin Model Summary Inputs'!AA287</f>
        <v>0</v>
      </c>
      <c r="AB56" s="23">
        <f>'1.Fin Model Summary Inputs'!AB287</f>
        <v>0</v>
      </c>
      <c r="AC56" s="23">
        <f>'1.Fin Model Summary Inputs'!AC287</f>
        <v>0</v>
      </c>
      <c r="AD56" s="23">
        <f>'1.Fin Model Summary Inputs'!AD287</f>
        <v>0</v>
      </c>
      <c r="AE56" s="23">
        <f>'1.Fin Model Summary Inputs'!AE287</f>
        <v>0</v>
      </c>
      <c r="AF56" s="23">
        <f>'1.Fin Model Summary Inputs'!AF287</f>
        <v>0</v>
      </c>
      <c r="AG56" s="23">
        <f>'1.Fin Model Summary Inputs'!AG287</f>
        <v>0</v>
      </c>
      <c r="AH56" s="23">
        <f>'1.Fin Model Summary Inputs'!AH287</f>
        <v>0</v>
      </c>
      <c r="AI56" s="23">
        <f>'1.Fin Model Summary Inputs'!AI287</f>
        <v>0</v>
      </c>
      <c r="AJ56" s="23">
        <f>'1.Fin Model Summary Inputs'!AJ287</f>
        <v>0</v>
      </c>
      <c r="AK56" s="23">
        <f>'1.Fin Model Summary Inputs'!AK287</f>
        <v>0</v>
      </c>
      <c r="AL56" s="23">
        <f>'1.Fin Model Summary Inputs'!AL287</f>
        <v>0</v>
      </c>
      <c r="AM56" s="23">
        <f>'1.Fin Model Summary Inputs'!AM287</f>
        <v>0</v>
      </c>
      <c r="AN56" s="23">
        <f>'1.Fin Model Summary Inputs'!AN287</f>
        <v>0</v>
      </c>
      <c r="AO56" s="23">
        <f>'1.Fin Model Summary Inputs'!AO287</f>
        <v>0</v>
      </c>
      <c r="AP56" s="23">
        <f>'1.Fin Model Summary Inputs'!AP287</f>
        <v>0</v>
      </c>
      <c r="AQ56" s="23">
        <f>'1.Fin Model Summary Inputs'!AQ287</f>
        <v>0</v>
      </c>
      <c r="AR56" s="23">
        <f>'1.Fin Model Summary Inputs'!AR287</f>
        <v>0</v>
      </c>
      <c r="AS56" s="23">
        <f>'1.Fin Model Summary Inputs'!AS287</f>
        <v>0</v>
      </c>
      <c r="AT56" s="23">
        <f>'1.Fin Model Summary Inputs'!AT287</f>
        <v>0</v>
      </c>
      <c r="AU56" s="23">
        <f>'1.Fin Model Summary Inputs'!AU287</f>
        <v>0</v>
      </c>
      <c r="AV56" s="23">
        <f>'1.Fin Model Summary Inputs'!AV287</f>
        <v>0</v>
      </c>
      <c r="AW56" s="23">
        <f>'1.Fin Model Summary Inputs'!AW287</f>
        <v>0</v>
      </c>
      <c r="AX56" s="23">
        <f>'1.Fin Model Summary Inputs'!AX287</f>
        <v>0</v>
      </c>
      <c r="AY56" s="23">
        <f>'1.Fin Model Summary Inputs'!AY287</f>
        <v>0</v>
      </c>
      <c r="AZ56" s="23">
        <f>'1.Fin Model Summary Inputs'!AZ287</f>
        <v>0</v>
      </c>
      <c r="BA56" s="23">
        <f>'1.Fin Model Summary Inputs'!BA287</f>
        <v>0</v>
      </c>
      <c r="BB56" s="23">
        <f>'1.Fin Model Summary Inputs'!BB287</f>
        <v>0</v>
      </c>
      <c r="BC56" s="23">
        <f>'1.Fin Model Summary Inputs'!BC287</f>
        <v>0</v>
      </c>
      <c r="BD56" s="23">
        <f>'1.Fin Model Summary Inputs'!BD287</f>
        <v>0</v>
      </c>
      <c r="BE56" s="23">
        <f>'1.Fin Model Summary Inputs'!BE287</f>
        <v>0</v>
      </c>
      <c r="BF56" s="23">
        <f>'1.Fin Model Summary Inputs'!BF287</f>
        <v>0</v>
      </c>
      <c r="BG56" s="23">
        <f>'1.Fin Model Summary Inputs'!BG287</f>
        <v>0</v>
      </c>
      <c r="BH56" s="23">
        <f>'1.Fin Model Summary Inputs'!BH287</f>
        <v>0</v>
      </c>
      <c r="BI56" s="23">
        <f>'1.Fin Model Summary Inputs'!BI287</f>
        <v>0</v>
      </c>
      <c r="BJ56" s="249"/>
    </row>
    <row r="57" spans="1:62" s="9" customFormat="1" ht="15" customHeight="1" x14ac:dyDescent="0.3">
      <c r="C57" s="415" t="s">
        <v>64</v>
      </c>
      <c r="D57" s="416"/>
      <c r="E57" s="426" t="str">
        <f>'1.Fin Model Summary Inputs'!$D$8</f>
        <v>k EUR</v>
      </c>
      <c r="F57" s="416"/>
      <c r="G57" s="417">
        <f t="shared" si="34"/>
        <v>0</v>
      </c>
      <c r="H57" s="23">
        <f>'1.Fin Model Summary Inputs'!H288</f>
        <v>0</v>
      </c>
      <c r="I57" s="23">
        <f>'1.Fin Model Summary Inputs'!I288</f>
        <v>0</v>
      </c>
      <c r="J57" s="23">
        <f>'1.Fin Model Summary Inputs'!J288</f>
        <v>0</v>
      </c>
      <c r="K57" s="23">
        <f>'1.Fin Model Summary Inputs'!K288</f>
        <v>0</v>
      </c>
      <c r="L57" s="23">
        <f>'1.Fin Model Summary Inputs'!L288</f>
        <v>0</v>
      </c>
      <c r="M57" s="23">
        <f>'1.Fin Model Summary Inputs'!M288</f>
        <v>0</v>
      </c>
      <c r="N57" s="23">
        <f>'1.Fin Model Summary Inputs'!N288</f>
        <v>0</v>
      </c>
      <c r="O57" s="23">
        <f>'1.Fin Model Summary Inputs'!O288</f>
        <v>0</v>
      </c>
      <c r="P57" s="23">
        <f>'1.Fin Model Summary Inputs'!P288</f>
        <v>0</v>
      </c>
      <c r="Q57" s="23">
        <f>'1.Fin Model Summary Inputs'!Q288</f>
        <v>0</v>
      </c>
      <c r="R57" s="23">
        <f>'1.Fin Model Summary Inputs'!R288</f>
        <v>0</v>
      </c>
      <c r="S57" s="23">
        <f>'1.Fin Model Summary Inputs'!S288</f>
        <v>0</v>
      </c>
      <c r="T57" s="23">
        <f>'1.Fin Model Summary Inputs'!T288</f>
        <v>0</v>
      </c>
      <c r="U57" s="23">
        <f>'1.Fin Model Summary Inputs'!U288</f>
        <v>0</v>
      </c>
      <c r="V57" s="23">
        <f>'1.Fin Model Summary Inputs'!V288</f>
        <v>0</v>
      </c>
      <c r="W57" s="23">
        <f>'1.Fin Model Summary Inputs'!W288</f>
        <v>0</v>
      </c>
      <c r="X57" s="23">
        <f>'1.Fin Model Summary Inputs'!X288</f>
        <v>0</v>
      </c>
      <c r="Y57" s="23">
        <f>'1.Fin Model Summary Inputs'!Y288</f>
        <v>0</v>
      </c>
      <c r="Z57" s="23">
        <f>'1.Fin Model Summary Inputs'!Z288</f>
        <v>0</v>
      </c>
      <c r="AA57" s="23">
        <f>'1.Fin Model Summary Inputs'!AA288</f>
        <v>0</v>
      </c>
      <c r="AB57" s="23">
        <f>'1.Fin Model Summary Inputs'!AB288</f>
        <v>0</v>
      </c>
      <c r="AC57" s="23">
        <f>'1.Fin Model Summary Inputs'!AC288</f>
        <v>0</v>
      </c>
      <c r="AD57" s="23">
        <f>'1.Fin Model Summary Inputs'!AD288</f>
        <v>0</v>
      </c>
      <c r="AE57" s="23">
        <f>'1.Fin Model Summary Inputs'!AE288</f>
        <v>0</v>
      </c>
      <c r="AF57" s="23">
        <f>'1.Fin Model Summary Inputs'!AF288</f>
        <v>0</v>
      </c>
      <c r="AG57" s="23">
        <f>'1.Fin Model Summary Inputs'!AG288</f>
        <v>0</v>
      </c>
      <c r="AH57" s="23">
        <f>'1.Fin Model Summary Inputs'!AH288</f>
        <v>0</v>
      </c>
      <c r="AI57" s="23">
        <f>'1.Fin Model Summary Inputs'!AI288</f>
        <v>0</v>
      </c>
      <c r="AJ57" s="23">
        <f>'1.Fin Model Summary Inputs'!AJ288</f>
        <v>0</v>
      </c>
      <c r="AK57" s="23">
        <f>'1.Fin Model Summary Inputs'!AK288</f>
        <v>0</v>
      </c>
      <c r="AL57" s="23">
        <f>'1.Fin Model Summary Inputs'!AL288</f>
        <v>0</v>
      </c>
      <c r="AM57" s="23">
        <f>'1.Fin Model Summary Inputs'!AM288</f>
        <v>0</v>
      </c>
      <c r="AN57" s="23">
        <f>'1.Fin Model Summary Inputs'!AN288</f>
        <v>0</v>
      </c>
      <c r="AO57" s="23">
        <f>'1.Fin Model Summary Inputs'!AO288</f>
        <v>0</v>
      </c>
      <c r="AP57" s="23">
        <f>'1.Fin Model Summary Inputs'!AP288</f>
        <v>0</v>
      </c>
      <c r="AQ57" s="23">
        <f>'1.Fin Model Summary Inputs'!AQ288</f>
        <v>0</v>
      </c>
      <c r="AR57" s="23">
        <f>'1.Fin Model Summary Inputs'!AR288</f>
        <v>0</v>
      </c>
      <c r="AS57" s="23">
        <f>'1.Fin Model Summary Inputs'!AS288</f>
        <v>0</v>
      </c>
      <c r="AT57" s="23">
        <f>'1.Fin Model Summary Inputs'!AT288</f>
        <v>0</v>
      </c>
      <c r="AU57" s="23">
        <f>'1.Fin Model Summary Inputs'!AU288</f>
        <v>0</v>
      </c>
      <c r="AV57" s="23">
        <f>'1.Fin Model Summary Inputs'!AV288</f>
        <v>0</v>
      </c>
      <c r="AW57" s="23">
        <f>'1.Fin Model Summary Inputs'!AW288</f>
        <v>0</v>
      </c>
      <c r="AX57" s="23">
        <f>'1.Fin Model Summary Inputs'!AX288</f>
        <v>0</v>
      </c>
      <c r="AY57" s="23">
        <f>'1.Fin Model Summary Inputs'!AY288</f>
        <v>0</v>
      </c>
      <c r="AZ57" s="23">
        <f>'1.Fin Model Summary Inputs'!AZ288</f>
        <v>0</v>
      </c>
      <c r="BA57" s="23">
        <f>'1.Fin Model Summary Inputs'!BA288</f>
        <v>0</v>
      </c>
      <c r="BB57" s="23">
        <f>'1.Fin Model Summary Inputs'!BB288</f>
        <v>0</v>
      </c>
      <c r="BC57" s="23">
        <f>'1.Fin Model Summary Inputs'!BC288</f>
        <v>0</v>
      </c>
      <c r="BD57" s="23">
        <f>'1.Fin Model Summary Inputs'!BD288</f>
        <v>0</v>
      </c>
      <c r="BE57" s="23">
        <f>'1.Fin Model Summary Inputs'!BE288</f>
        <v>0</v>
      </c>
      <c r="BF57" s="23">
        <f>'1.Fin Model Summary Inputs'!BF288</f>
        <v>0</v>
      </c>
      <c r="BG57" s="23">
        <f>'1.Fin Model Summary Inputs'!BG288</f>
        <v>0</v>
      </c>
      <c r="BH57" s="23">
        <f>'1.Fin Model Summary Inputs'!BH288</f>
        <v>0</v>
      </c>
      <c r="BI57" s="23">
        <f>'1.Fin Model Summary Inputs'!BI288</f>
        <v>0</v>
      </c>
      <c r="BJ57" s="90"/>
    </row>
    <row r="58" spans="1:62" s="9" customFormat="1" ht="15" customHeight="1" x14ac:dyDescent="0.3">
      <c r="C58" s="24" t="s">
        <v>15</v>
      </c>
      <c r="E58" s="25" t="str">
        <f>'1.Fin Model Summary Inputs'!$D$8</f>
        <v>k EUR</v>
      </c>
      <c r="G58" s="405">
        <f t="shared" si="34"/>
        <v>0</v>
      </c>
      <c r="H58" s="427">
        <f>SUM(H56:H57)</f>
        <v>0</v>
      </c>
      <c r="I58" s="406">
        <f t="shared" ref="I58:AG58" si="35">SUM(I56:I57)</f>
        <v>0</v>
      </c>
      <c r="J58" s="406">
        <f t="shared" si="35"/>
        <v>0</v>
      </c>
      <c r="K58" s="406">
        <f t="shared" si="35"/>
        <v>0</v>
      </c>
      <c r="L58" s="406">
        <f t="shared" si="35"/>
        <v>0</v>
      </c>
      <c r="M58" s="406">
        <f t="shared" si="35"/>
        <v>0</v>
      </c>
      <c r="N58" s="406">
        <f t="shared" si="35"/>
        <v>0</v>
      </c>
      <c r="O58" s="406">
        <f t="shared" si="35"/>
        <v>0</v>
      </c>
      <c r="P58" s="406">
        <f t="shared" si="35"/>
        <v>0</v>
      </c>
      <c r="Q58" s="406">
        <f t="shared" si="35"/>
        <v>0</v>
      </c>
      <c r="R58" s="406">
        <f t="shared" si="35"/>
        <v>0</v>
      </c>
      <c r="S58" s="406">
        <f t="shared" si="35"/>
        <v>0</v>
      </c>
      <c r="T58" s="406">
        <f t="shared" si="35"/>
        <v>0</v>
      </c>
      <c r="U58" s="406">
        <f t="shared" si="35"/>
        <v>0</v>
      </c>
      <c r="V58" s="406">
        <f t="shared" si="35"/>
        <v>0</v>
      </c>
      <c r="W58" s="406">
        <f t="shared" si="35"/>
        <v>0</v>
      </c>
      <c r="X58" s="406">
        <f t="shared" si="35"/>
        <v>0</v>
      </c>
      <c r="Y58" s="406">
        <f t="shared" si="35"/>
        <v>0</v>
      </c>
      <c r="Z58" s="406">
        <f t="shared" si="35"/>
        <v>0</v>
      </c>
      <c r="AA58" s="406">
        <f t="shared" si="35"/>
        <v>0</v>
      </c>
      <c r="AB58" s="406">
        <f t="shared" si="35"/>
        <v>0</v>
      </c>
      <c r="AC58" s="406">
        <f t="shared" si="35"/>
        <v>0</v>
      </c>
      <c r="AD58" s="406">
        <f t="shared" si="35"/>
        <v>0</v>
      </c>
      <c r="AE58" s="406">
        <f t="shared" si="35"/>
        <v>0</v>
      </c>
      <c r="AF58" s="406">
        <f t="shared" si="35"/>
        <v>0</v>
      </c>
      <c r="AG58" s="406">
        <f t="shared" si="35"/>
        <v>0</v>
      </c>
      <c r="AH58" s="406">
        <f t="shared" ref="AH58:AV58" si="36">SUM(AH56:AH57)</f>
        <v>0</v>
      </c>
      <c r="AI58" s="406">
        <f t="shared" si="36"/>
        <v>0</v>
      </c>
      <c r="AJ58" s="406">
        <f t="shared" si="36"/>
        <v>0</v>
      </c>
      <c r="AK58" s="406">
        <f t="shared" si="36"/>
        <v>0</v>
      </c>
      <c r="AL58" s="406">
        <f t="shared" si="36"/>
        <v>0</v>
      </c>
      <c r="AM58" s="406">
        <f t="shared" si="36"/>
        <v>0</v>
      </c>
      <c r="AN58" s="406">
        <f t="shared" si="36"/>
        <v>0</v>
      </c>
      <c r="AO58" s="406">
        <f t="shared" si="36"/>
        <v>0</v>
      </c>
      <c r="AP58" s="406">
        <f t="shared" si="36"/>
        <v>0</v>
      </c>
      <c r="AQ58" s="406">
        <f t="shared" si="36"/>
        <v>0</v>
      </c>
      <c r="AR58" s="406">
        <f t="shared" si="36"/>
        <v>0</v>
      </c>
      <c r="AS58" s="406">
        <f t="shared" si="36"/>
        <v>0</v>
      </c>
      <c r="AT58" s="406">
        <f t="shared" si="36"/>
        <v>0</v>
      </c>
      <c r="AU58" s="406">
        <f t="shared" si="36"/>
        <v>0</v>
      </c>
      <c r="AV58" s="406">
        <f t="shared" si="36"/>
        <v>0</v>
      </c>
      <c r="AW58" s="406">
        <f t="shared" ref="AW58:BI58" si="37">SUM(AW56:AW57)</f>
        <v>0</v>
      </c>
      <c r="AX58" s="406">
        <f t="shared" si="37"/>
        <v>0</v>
      </c>
      <c r="AY58" s="406">
        <f t="shared" si="37"/>
        <v>0</v>
      </c>
      <c r="AZ58" s="406">
        <f t="shared" si="37"/>
        <v>0</v>
      </c>
      <c r="BA58" s="406">
        <f t="shared" si="37"/>
        <v>0</v>
      </c>
      <c r="BB58" s="406">
        <f t="shared" si="37"/>
        <v>0</v>
      </c>
      <c r="BC58" s="406">
        <f t="shared" si="37"/>
        <v>0</v>
      </c>
      <c r="BD58" s="406">
        <f t="shared" si="37"/>
        <v>0</v>
      </c>
      <c r="BE58" s="406">
        <f t="shared" si="37"/>
        <v>0</v>
      </c>
      <c r="BF58" s="406">
        <f t="shared" si="37"/>
        <v>0</v>
      </c>
      <c r="BG58" s="406">
        <f t="shared" si="37"/>
        <v>0</v>
      </c>
      <c r="BH58" s="406">
        <f t="shared" si="37"/>
        <v>0</v>
      </c>
      <c r="BI58" s="406">
        <f t="shared" si="37"/>
        <v>0</v>
      </c>
      <c r="BJ58" s="259"/>
    </row>
    <row r="59" spans="1:62" s="9" customFormat="1" ht="15" customHeight="1" x14ac:dyDescent="0.3">
      <c r="C59" s="422"/>
      <c r="D59" s="422"/>
      <c r="E59" s="422"/>
      <c r="F59" s="422"/>
      <c r="G59" s="422"/>
      <c r="H59" s="422"/>
      <c r="BJ59" s="90"/>
    </row>
    <row r="60" spans="1:62" s="9" customFormat="1" ht="15" customHeight="1" x14ac:dyDescent="0.3">
      <c r="C60" s="22" t="s">
        <v>16</v>
      </c>
      <c r="D60" s="422"/>
      <c r="E60" s="408" t="str">
        <f>'1.Fin Model Summary Inputs'!$D$8</f>
        <v>k EUR</v>
      </c>
      <c r="F60" s="422"/>
      <c r="G60" s="371">
        <f t="shared" ref="G60" si="38">SUM(H60:BI60)</f>
        <v>0</v>
      </c>
      <c r="H60" s="411">
        <f>H58+H53</f>
        <v>0</v>
      </c>
      <c r="I60" s="411">
        <f t="shared" ref="I60:AG60" si="39">I58+I53</f>
        <v>0</v>
      </c>
      <c r="J60" s="411">
        <f t="shared" si="39"/>
        <v>0</v>
      </c>
      <c r="K60" s="411">
        <f t="shared" si="39"/>
        <v>0</v>
      </c>
      <c r="L60" s="411">
        <f t="shared" si="39"/>
        <v>0</v>
      </c>
      <c r="M60" s="411">
        <f t="shared" si="39"/>
        <v>0</v>
      </c>
      <c r="N60" s="411">
        <f t="shared" si="39"/>
        <v>0</v>
      </c>
      <c r="O60" s="411">
        <f t="shared" si="39"/>
        <v>0</v>
      </c>
      <c r="P60" s="411">
        <f t="shared" si="39"/>
        <v>0</v>
      </c>
      <c r="Q60" s="411">
        <f t="shared" si="39"/>
        <v>0</v>
      </c>
      <c r="R60" s="411">
        <f t="shared" si="39"/>
        <v>0</v>
      </c>
      <c r="S60" s="411">
        <f t="shared" si="39"/>
        <v>0</v>
      </c>
      <c r="T60" s="411">
        <f t="shared" si="39"/>
        <v>0</v>
      </c>
      <c r="U60" s="411">
        <f t="shared" si="39"/>
        <v>0</v>
      </c>
      <c r="V60" s="411">
        <f t="shared" si="39"/>
        <v>0</v>
      </c>
      <c r="W60" s="411">
        <f t="shared" si="39"/>
        <v>0</v>
      </c>
      <c r="X60" s="411">
        <f t="shared" si="39"/>
        <v>0</v>
      </c>
      <c r="Y60" s="411">
        <f t="shared" si="39"/>
        <v>0</v>
      </c>
      <c r="Z60" s="411">
        <f t="shared" si="39"/>
        <v>0</v>
      </c>
      <c r="AA60" s="411">
        <f t="shared" si="39"/>
        <v>0</v>
      </c>
      <c r="AB60" s="411">
        <f t="shared" si="39"/>
        <v>0</v>
      </c>
      <c r="AC60" s="411">
        <f t="shared" si="39"/>
        <v>0</v>
      </c>
      <c r="AD60" s="411">
        <f t="shared" si="39"/>
        <v>0</v>
      </c>
      <c r="AE60" s="411">
        <f t="shared" si="39"/>
        <v>0</v>
      </c>
      <c r="AF60" s="411">
        <f t="shared" si="39"/>
        <v>0</v>
      </c>
      <c r="AG60" s="411">
        <f t="shared" si="39"/>
        <v>0</v>
      </c>
      <c r="AH60" s="411">
        <f t="shared" ref="AH60:AV60" si="40">AH58+AH53</f>
        <v>0</v>
      </c>
      <c r="AI60" s="411">
        <f t="shared" si="40"/>
        <v>0</v>
      </c>
      <c r="AJ60" s="411">
        <f t="shared" si="40"/>
        <v>0</v>
      </c>
      <c r="AK60" s="411">
        <f t="shared" si="40"/>
        <v>0</v>
      </c>
      <c r="AL60" s="411">
        <f t="shared" si="40"/>
        <v>0</v>
      </c>
      <c r="AM60" s="411">
        <f t="shared" si="40"/>
        <v>0</v>
      </c>
      <c r="AN60" s="411">
        <f t="shared" si="40"/>
        <v>0</v>
      </c>
      <c r="AO60" s="411">
        <f t="shared" si="40"/>
        <v>0</v>
      </c>
      <c r="AP60" s="411">
        <f t="shared" si="40"/>
        <v>0</v>
      </c>
      <c r="AQ60" s="411">
        <f t="shared" si="40"/>
        <v>0</v>
      </c>
      <c r="AR60" s="411">
        <f t="shared" si="40"/>
        <v>0</v>
      </c>
      <c r="AS60" s="411">
        <f t="shared" si="40"/>
        <v>0</v>
      </c>
      <c r="AT60" s="411">
        <f t="shared" si="40"/>
        <v>0</v>
      </c>
      <c r="AU60" s="411">
        <f t="shared" si="40"/>
        <v>0</v>
      </c>
      <c r="AV60" s="411">
        <f t="shared" si="40"/>
        <v>0</v>
      </c>
      <c r="AW60" s="411">
        <f t="shared" ref="AW60:BI60" si="41">AW58+AW53</f>
        <v>0</v>
      </c>
      <c r="AX60" s="411">
        <f t="shared" si="41"/>
        <v>0</v>
      </c>
      <c r="AY60" s="411">
        <f t="shared" si="41"/>
        <v>0</v>
      </c>
      <c r="AZ60" s="411">
        <f t="shared" si="41"/>
        <v>0</v>
      </c>
      <c r="BA60" s="411">
        <f t="shared" si="41"/>
        <v>0</v>
      </c>
      <c r="BB60" s="411">
        <f t="shared" si="41"/>
        <v>0</v>
      </c>
      <c r="BC60" s="411">
        <f t="shared" si="41"/>
        <v>0</v>
      </c>
      <c r="BD60" s="411">
        <f t="shared" si="41"/>
        <v>0</v>
      </c>
      <c r="BE60" s="411">
        <f t="shared" si="41"/>
        <v>0</v>
      </c>
      <c r="BF60" s="411">
        <f t="shared" si="41"/>
        <v>0</v>
      </c>
      <c r="BG60" s="411">
        <f t="shared" si="41"/>
        <v>0</v>
      </c>
      <c r="BH60" s="411">
        <f t="shared" si="41"/>
        <v>0</v>
      </c>
      <c r="BI60" s="411">
        <f t="shared" si="41"/>
        <v>0</v>
      </c>
      <c r="BJ60" s="90"/>
    </row>
    <row r="61" spans="1:62" x14ac:dyDescent="0.3">
      <c r="A61" s="9"/>
      <c r="B61" s="9"/>
      <c r="G61" s="413"/>
      <c r="BJ61" s="249"/>
    </row>
    <row r="62" spans="1:62" ht="15" customHeight="1" x14ac:dyDescent="0.3">
      <c r="A62" s="306"/>
      <c r="B62" s="306"/>
      <c r="C62" s="327" t="s">
        <v>352</v>
      </c>
      <c r="D62" s="328"/>
      <c r="E62" s="329" t="s">
        <v>36</v>
      </c>
      <c r="F62" s="306"/>
      <c r="G62" s="326"/>
      <c r="H62" s="300">
        <f>(ROUND(H42-H60, '1.Fin Model Summary Inputs'!$D$290)&lt;&gt;0)*1</f>
        <v>0</v>
      </c>
      <c r="I62" s="300">
        <f>(ROUND(I42-I60, '1.Fin Model Summary Inputs'!$D$290)&lt;&gt;0)*1</f>
        <v>0</v>
      </c>
      <c r="J62" s="300">
        <f>(ROUND(J42-J60, '1.Fin Model Summary Inputs'!$D$290)&lt;&gt;0)*1</f>
        <v>0</v>
      </c>
      <c r="K62" s="300">
        <f>(ROUND(K42-K60, '1.Fin Model Summary Inputs'!$D$290)&lt;&gt;0)*1</f>
        <v>0</v>
      </c>
      <c r="L62" s="300">
        <f>(ROUND(L42-L60, '1.Fin Model Summary Inputs'!$D$290)&lt;&gt;0)*1</f>
        <v>0</v>
      </c>
      <c r="M62" s="300">
        <f>(ROUND(M42-M60, '1.Fin Model Summary Inputs'!$D$290)&lt;&gt;0)*1</f>
        <v>0</v>
      </c>
      <c r="N62" s="300">
        <f>(ROUND(N42-N60, '1.Fin Model Summary Inputs'!$D$290)&lt;&gt;0)*1</f>
        <v>0</v>
      </c>
      <c r="O62" s="300">
        <f>(ROUND(O42-O60, '1.Fin Model Summary Inputs'!$D$290)&lt;&gt;0)*1</f>
        <v>0</v>
      </c>
      <c r="P62" s="300">
        <f>(ROUND(P42-P60, '1.Fin Model Summary Inputs'!$D$290)&lt;&gt;0)*1</f>
        <v>0</v>
      </c>
      <c r="Q62" s="300">
        <f>(ROUND(Q42-Q60, '1.Fin Model Summary Inputs'!$D$290)&lt;&gt;0)*1</f>
        <v>0</v>
      </c>
      <c r="R62" s="300">
        <f>(ROUND(R42-R60, '1.Fin Model Summary Inputs'!$D$290)&lt;&gt;0)*1</f>
        <v>0</v>
      </c>
      <c r="S62" s="300">
        <f>(ROUND(S42-S60, '1.Fin Model Summary Inputs'!$D$290)&lt;&gt;0)*1</f>
        <v>0</v>
      </c>
      <c r="T62" s="300">
        <f>(ROUND(T42-T60, '1.Fin Model Summary Inputs'!$D$290)&lt;&gt;0)*1</f>
        <v>0</v>
      </c>
      <c r="U62" s="300">
        <f>(ROUND(U42-U60, '1.Fin Model Summary Inputs'!$D$290)&lt;&gt;0)*1</f>
        <v>0</v>
      </c>
      <c r="V62" s="300">
        <f>(ROUND(V42-V60, '1.Fin Model Summary Inputs'!$D$290)&lt;&gt;0)*1</f>
        <v>0</v>
      </c>
      <c r="W62" s="300">
        <f>(ROUND(W42-W60, '1.Fin Model Summary Inputs'!$D$290)&lt;&gt;0)*1</f>
        <v>0</v>
      </c>
      <c r="X62" s="300">
        <f>(ROUND(X42-X60, '1.Fin Model Summary Inputs'!$D$290)&lt;&gt;0)*1</f>
        <v>0</v>
      </c>
      <c r="Y62" s="300">
        <f>(ROUND(Y42-Y60, '1.Fin Model Summary Inputs'!$D$290)&lt;&gt;0)*1</f>
        <v>0</v>
      </c>
      <c r="Z62" s="300">
        <f>(ROUND(Z42-Z60, '1.Fin Model Summary Inputs'!$D$290)&lt;&gt;0)*1</f>
        <v>0</v>
      </c>
      <c r="AA62" s="300">
        <f>(ROUND(AA42-AA60, '1.Fin Model Summary Inputs'!$D$290)&lt;&gt;0)*1</f>
        <v>0</v>
      </c>
      <c r="AB62" s="300">
        <f>(ROUND(AB42-AB60, '1.Fin Model Summary Inputs'!$D$290)&lt;&gt;0)*1</f>
        <v>0</v>
      </c>
      <c r="AC62" s="300">
        <f>(ROUND(AC42-AC60, '1.Fin Model Summary Inputs'!$D$290)&lt;&gt;0)*1</f>
        <v>0</v>
      </c>
      <c r="AD62" s="300">
        <f>(ROUND(AD42-AD60, '1.Fin Model Summary Inputs'!$D$290)&lt;&gt;0)*1</f>
        <v>0</v>
      </c>
      <c r="AE62" s="300">
        <f>(ROUND(AE42-AE60, '1.Fin Model Summary Inputs'!$D$290)&lt;&gt;0)*1</f>
        <v>0</v>
      </c>
      <c r="AF62" s="300">
        <f>(ROUND(AF42-AF60, '1.Fin Model Summary Inputs'!$D$290)&lt;&gt;0)*1</f>
        <v>0</v>
      </c>
      <c r="AG62" s="300">
        <f>(ROUND(AG42-AG60, '1.Fin Model Summary Inputs'!$D$290)&lt;&gt;0)*1</f>
        <v>0</v>
      </c>
      <c r="AH62" s="300">
        <f>(ROUND(AH42-AH60, '1.Fin Model Summary Inputs'!$D$290)&lt;&gt;0)*1</f>
        <v>0</v>
      </c>
      <c r="AI62" s="300">
        <f>(ROUND(AI42-AI60, '1.Fin Model Summary Inputs'!$D$290)&lt;&gt;0)*1</f>
        <v>0</v>
      </c>
      <c r="AJ62" s="300">
        <f>(ROUND(AJ42-AJ60, '1.Fin Model Summary Inputs'!$D$290)&lt;&gt;0)*1</f>
        <v>0</v>
      </c>
      <c r="AK62" s="300">
        <f>(ROUND(AK42-AK60, '1.Fin Model Summary Inputs'!$D$290)&lt;&gt;0)*1</f>
        <v>0</v>
      </c>
      <c r="AL62" s="300">
        <f>(ROUND(AL42-AL60, '1.Fin Model Summary Inputs'!$D$290)&lt;&gt;0)*1</f>
        <v>0</v>
      </c>
      <c r="AM62" s="300">
        <f>(ROUND(AM42-AM60, '1.Fin Model Summary Inputs'!$D$290)&lt;&gt;0)*1</f>
        <v>0</v>
      </c>
      <c r="AN62" s="300">
        <f>(ROUND(AN42-AN60, '1.Fin Model Summary Inputs'!$D$290)&lt;&gt;0)*1</f>
        <v>0</v>
      </c>
      <c r="AO62" s="300">
        <f>(ROUND(AO42-AO60, '1.Fin Model Summary Inputs'!$D$290)&lt;&gt;0)*1</f>
        <v>0</v>
      </c>
      <c r="AP62" s="300">
        <f>(ROUND(AP42-AP60, '1.Fin Model Summary Inputs'!$D$290)&lt;&gt;0)*1</f>
        <v>0</v>
      </c>
      <c r="AQ62" s="300">
        <f>(ROUND(AQ42-AQ60, '1.Fin Model Summary Inputs'!$D$290)&lt;&gt;0)*1</f>
        <v>0</v>
      </c>
      <c r="AR62" s="300">
        <f>(ROUND(AR42-AR60, '1.Fin Model Summary Inputs'!$D$290)&lt;&gt;0)*1</f>
        <v>0</v>
      </c>
      <c r="AS62" s="300">
        <f>(ROUND(AS42-AS60, '1.Fin Model Summary Inputs'!$D$290)&lt;&gt;0)*1</f>
        <v>0</v>
      </c>
      <c r="AT62" s="300">
        <f>(ROUND(AT42-AT60, '1.Fin Model Summary Inputs'!$D$290)&lt;&gt;0)*1</f>
        <v>0</v>
      </c>
      <c r="AU62" s="300">
        <f>(ROUND(AU42-AU60, '1.Fin Model Summary Inputs'!$D$290)&lt;&gt;0)*1</f>
        <v>0</v>
      </c>
      <c r="AV62" s="300">
        <f>(ROUND(AV42-AV60, '1.Fin Model Summary Inputs'!$D$290)&lt;&gt;0)*1</f>
        <v>0</v>
      </c>
      <c r="AW62" s="300">
        <f>(ROUND(AW42-AW60, '1.Fin Model Summary Inputs'!$D$290)&lt;&gt;0)*1</f>
        <v>0</v>
      </c>
      <c r="AX62" s="300">
        <f>(ROUND(AX42-AX60, '1.Fin Model Summary Inputs'!$D$290)&lt;&gt;0)*1</f>
        <v>0</v>
      </c>
      <c r="AY62" s="300">
        <f>(ROUND(AY42-AY60, '1.Fin Model Summary Inputs'!$D$290)&lt;&gt;0)*1</f>
        <v>0</v>
      </c>
      <c r="AZ62" s="300">
        <f>(ROUND(AZ42-AZ60, '1.Fin Model Summary Inputs'!$D$290)&lt;&gt;0)*1</f>
        <v>0</v>
      </c>
      <c r="BA62" s="300">
        <f>(ROUND(BA42-BA60, '1.Fin Model Summary Inputs'!$D$290)&lt;&gt;0)*1</f>
        <v>0</v>
      </c>
      <c r="BB62" s="300">
        <f>(ROUND(BB42-BB60, '1.Fin Model Summary Inputs'!$D$290)&lt;&gt;0)*1</f>
        <v>0</v>
      </c>
      <c r="BC62" s="300">
        <f>(ROUND(BC42-BC60, '1.Fin Model Summary Inputs'!$D$290)&lt;&gt;0)*1</f>
        <v>0</v>
      </c>
      <c r="BD62" s="300">
        <f>(ROUND(BD42-BD60, '1.Fin Model Summary Inputs'!$D$290)&lt;&gt;0)*1</f>
        <v>0</v>
      </c>
      <c r="BE62" s="300">
        <f>(ROUND(BE42-BE60, '1.Fin Model Summary Inputs'!$D$290)&lt;&gt;0)*1</f>
        <v>0</v>
      </c>
      <c r="BF62" s="300">
        <f>(ROUND(BF42-BF60, '1.Fin Model Summary Inputs'!$D$290)&lt;&gt;0)*1</f>
        <v>0</v>
      </c>
      <c r="BG62" s="300">
        <f>(ROUND(BG42-BG60, '1.Fin Model Summary Inputs'!$D$290)&lt;&gt;0)*1</f>
        <v>0</v>
      </c>
      <c r="BH62" s="300">
        <f>(ROUND(BH42-BH60, '1.Fin Model Summary Inputs'!$D$290)&lt;&gt;0)*1</f>
        <v>0</v>
      </c>
      <c r="BI62" s="300">
        <f>(ROUND(BI42-BI60, '1.Fin Model Summary Inputs'!$D$290)&lt;&gt;0)*1</f>
        <v>0</v>
      </c>
      <c r="BJ62" s="249"/>
    </row>
    <row r="63" spans="1:62" ht="15" customHeight="1" x14ac:dyDescent="0.3">
      <c r="A63" s="306"/>
      <c r="B63" s="306"/>
      <c r="C63" s="327" t="s">
        <v>353</v>
      </c>
      <c r="D63" s="328"/>
      <c r="E63" s="329" t="s">
        <v>36</v>
      </c>
      <c r="F63" s="306"/>
      <c r="G63" s="330"/>
      <c r="H63" s="300">
        <f>IF(H3&gt;=YEAR('1.Fin Model Summary Inputs'!$G$37),0,(ROUND(H33-0-H100,'1.Fin Model Summary Inputs'!$D$290)&lt;&gt;0)*1)</f>
        <v>0</v>
      </c>
      <c r="I63" s="300">
        <f>IF(I3&gt;=YEAR('1.Fin Model Summary Inputs'!$G$37),0,(ROUND(I33-H33-I100,'1.Fin Model Summary Inputs'!$D$290)&lt;&gt;0)*1)</f>
        <v>0</v>
      </c>
      <c r="J63" s="300">
        <f>IF(J3&gt;=YEAR('1.Fin Model Summary Inputs'!$G$37),0,(ROUND(J33-I33-J100,'1.Fin Model Summary Inputs'!$D$290)&lt;&gt;0)*1)</f>
        <v>0</v>
      </c>
      <c r="K63" s="300">
        <f>IF(K3&gt;=YEAR('1.Fin Model Summary Inputs'!$G$37),0,(ROUND(K33-J33-K100,'1.Fin Model Summary Inputs'!$D$290)&lt;&gt;0)*1)</f>
        <v>0</v>
      </c>
      <c r="L63" s="300">
        <f>IF(L3&gt;=YEAR('1.Fin Model Summary Inputs'!$G$37),0,(ROUND(L33-K33-L100,'1.Fin Model Summary Inputs'!$D$290)&lt;&gt;0)*1)</f>
        <v>0</v>
      </c>
      <c r="M63" s="300">
        <f>IF(M3&gt;=YEAR('1.Fin Model Summary Inputs'!$G$37),0,(ROUND(M33-L33-M100,'1.Fin Model Summary Inputs'!$D$290)&lt;&gt;0)*1)</f>
        <v>0</v>
      </c>
      <c r="N63" s="300">
        <f>IF(N3&gt;=YEAR('1.Fin Model Summary Inputs'!$G$37),0,(ROUND(N33-M33-N100,'1.Fin Model Summary Inputs'!$D$290)&lt;&gt;0)*1)</f>
        <v>0</v>
      </c>
      <c r="O63" s="300">
        <f>IF(O3&gt;=YEAR('1.Fin Model Summary Inputs'!$G$37),0,(ROUND(O33-N33-O100,'1.Fin Model Summary Inputs'!$D$290)&lt;&gt;0)*1)</f>
        <v>0</v>
      </c>
      <c r="P63" s="300">
        <f>IF(P3&gt;=YEAR('1.Fin Model Summary Inputs'!$G$37),0,(ROUND(P33-O33-P100,'1.Fin Model Summary Inputs'!$D$290)&lt;&gt;0)*1)</f>
        <v>0</v>
      </c>
      <c r="Q63" s="300">
        <f>IF(Q3&gt;=YEAR('1.Fin Model Summary Inputs'!$G$37),0,(ROUND(Q33-P33-Q100,'1.Fin Model Summary Inputs'!$D$290)&lt;&gt;0)*1)</f>
        <v>0</v>
      </c>
      <c r="R63" s="300">
        <f>IF(R3&gt;=YEAR('1.Fin Model Summary Inputs'!$G$37),0,(ROUND(R33-Q33-R100,'1.Fin Model Summary Inputs'!$D$290)&lt;&gt;0)*1)</f>
        <v>0</v>
      </c>
      <c r="S63" s="300">
        <f>IF(S3&gt;=YEAR('1.Fin Model Summary Inputs'!$G$37),0,(ROUND(S33-R33-S100,'1.Fin Model Summary Inputs'!$D$290)&lt;&gt;0)*1)</f>
        <v>0</v>
      </c>
      <c r="T63" s="300">
        <f>IF(T3&gt;=YEAR('1.Fin Model Summary Inputs'!$G$37),0,(ROUND(T33-S33-T100,'1.Fin Model Summary Inputs'!$D$290)&lt;&gt;0)*1)</f>
        <v>0</v>
      </c>
      <c r="U63" s="300">
        <f>IF(U3&gt;=YEAR('1.Fin Model Summary Inputs'!$G$37),0,(ROUND(U33-T33-U100,'1.Fin Model Summary Inputs'!$D$290)&lt;&gt;0)*1)</f>
        <v>0</v>
      </c>
      <c r="V63" s="300">
        <f>IF(V3&gt;=YEAR('1.Fin Model Summary Inputs'!$G$37),0,(ROUND(V33-U33-V100,'1.Fin Model Summary Inputs'!$D$290)&lt;&gt;0)*1)</f>
        <v>0</v>
      </c>
      <c r="W63" s="300">
        <f>IF(W3&gt;=YEAR('1.Fin Model Summary Inputs'!$G$37),0,(ROUND(W33-V33-W100,'1.Fin Model Summary Inputs'!$D$290)&lt;&gt;0)*1)</f>
        <v>0</v>
      </c>
      <c r="X63" s="300">
        <f>IF(X3&gt;=YEAR('1.Fin Model Summary Inputs'!$G$37),0,(ROUND(X33-W33-X100,'1.Fin Model Summary Inputs'!$D$290)&lt;&gt;0)*1)</f>
        <v>0</v>
      </c>
      <c r="Y63" s="300">
        <f>IF(Y3&gt;=YEAR('1.Fin Model Summary Inputs'!$G$37),0,(ROUND(Y33-X33-Y100,'1.Fin Model Summary Inputs'!$D$290)&lt;&gt;0)*1)</f>
        <v>0</v>
      </c>
      <c r="Z63" s="300">
        <f>IF(Z3&gt;=YEAR('1.Fin Model Summary Inputs'!$G$37),0,(ROUND(Z33-Y33-Z100,'1.Fin Model Summary Inputs'!$D$290)&lt;&gt;0)*1)</f>
        <v>0</v>
      </c>
      <c r="AA63" s="300">
        <f>IF(AA3&gt;=YEAR('1.Fin Model Summary Inputs'!$G$37),0,(ROUND(AA33-Z33-AA100,'1.Fin Model Summary Inputs'!$D$290)&lt;&gt;0)*1)</f>
        <v>0</v>
      </c>
      <c r="AB63" s="300">
        <f>IF(AB3&gt;=YEAR('1.Fin Model Summary Inputs'!$G$37),0,(ROUND(AB33-AA33-AB100,'1.Fin Model Summary Inputs'!$D$290)&lt;&gt;0)*1)</f>
        <v>0</v>
      </c>
      <c r="AC63" s="300">
        <f>IF(AC3&gt;=YEAR('1.Fin Model Summary Inputs'!$G$37),0,(ROUND(AC33-AB33-AC100,'1.Fin Model Summary Inputs'!$D$290)&lt;&gt;0)*1)</f>
        <v>0</v>
      </c>
      <c r="AD63" s="300">
        <f>IF(AD3&gt;=YEAR('1.Fin Model Summary Inputs'!$G$37),0,(ROUND(AD33-AC33-AD100,'1.Fin Model Summary Inputs'!$D$290)&lt;&gt;0)*1)</f>
        <v>0</v>
      </c>
      <c r="AE63" s="300">
        <f>IF(AE3&gt;=YEAR('1.Fin Model Summary Inputs'!$G$37),0,(ROUND(AE33-AD33-AE100,'1.Fin Model Summary Inputs'!$D$290)&lt;&gt;0)*1)</f>
        <v>0</v>
      </c>
      <c r="AF63" s="300">
        <f>IF(AF3&gt;=YEAR('1.Fin Model Summary Inputs'!$G$37),0,(ROUND(AF33-AE33-AF100,'1.Fin Model Summary Inputs'!$D$290)&lt;&gt;0)*1)</f>
        <v>0</v>
      </c>
      <c r="AG63" s="300">
        <f>IF(AG3&gt;=YEAR('1.Fin Model Summary Inputs'!$G$37),0,(ROUND(AG33-AF33-AG100,'1.Fin Model Summary Inputs'!$D$290)&lt;&gt;0)*1)</f>
        <v>0</v>
      </c>
      <c r="AH63" s="300">
        <f>IF(AH3&gt;=YEAR('1.Fin Model Summary Inputs'!$G$37),0,(ROUND(AH33-AG33-AH100,'1.Fin Model Summary Inputs'!$D$290)&lt;&gt;0)*1)</f>
        <v>0</v>
      </c>
      <c r="AI63" s="300">
        <f>IF(AI3&gt;=YEAR('1.Fin Model Summary Inputs'!$G$37),0,(ROUND(AI33-AH33-AI100,'1.Fin Model Summary Inputs'!$D$290)&lt;&gt;0)*1)</f>
        <v>0</v>
      </c>
      <c r="AJ63" s="300">
        <f>IF(AJ3&gt;=YEAR('1.Fin Model Summary Inputs'!$G$37),0,(ROUND(AJ33-AI33-AJ100,'1.Fin Model Summary Inputs'!$D$290)&lt;&gt;0)*1)</f>
        <v>0</v>
      </c>
      <c r="AK63" s="300">
        <f>IF(AK3&gt;=YEAR('1.Fin Model Summary Inputs'!$G$37),0,(ROUND(AK33-AJ33-AK100,'1.Fin Model Summary Inputs'!$D$290)&lt;&gt;0)*1)</f>
        <v>0</v>
      </c>
      <c r="AL63" s="300">
        <f>IF(AL3&gt;=YEAR('1.Fin Model Summary Inputs'!$G$37),0,(ROUND(AL33-AK33-AL100,'1.Fin Model Summary Inputs'!$D$290)&lt;&gt;0)*1)</f>
        <v>0</v>
      </c>
      <c r="AM63" s="300">
        <f>IF(AM3&gt;=YEAR('1.Fin Model Summary Inputs'!$G$37),0,(ROUND(AM33-AL33-AM100,'1.Fin Model Summary Inputs'!$D$290)&lt;&gt;0)*1)</f>
        <v>0</v>
      </c>
      <c r="AN63" s="300">
        <f>IF(AN3&gt;=YEAR('1.Fin Model Summary Inputs'!$G$37),0,(ROUND(AN33-AM33-AN100,'1.Fin Model Summary Inputs'!$D$290)&lt;&gt;0)*1)</f>
        <v>0</v>
      </c>
      <c r="AO63" s="300">
        <f>IF(AO3&gt;=YEAR('1.Fin Model Summary Inputs'!$G$37),0,(ROUND(AO33-AN33-AO100,'1.Fin Model Summary Inputs'!$D$290)&lt;&gt;0)*1)</f>
        <v>0</v>
      </c>
      <c r="AP63" s="300">
        <f>IF(AP3&gt;=YEAR('1.Fin Model Summary Inputs'!$G$37),0,(ROUND(AP33-AO33-AP100,'1.Fin Model Summary Inputs'!$D$290)&lt;&gt;0)*1)</f>
        <v>0</v>
      </c>
      <c r="AQ63" s="300">
        <f>IF(AQ3&gt;=YEAR('1.Fin Model Summary Inputs'!$G$37),0,(ROUND(AQ33-AP33-AQ100,'1.Fin Model Summary Inputs'!$D$290)&lt;&gt;0)*1)</f>
        <v>0</v>
      </c>
      <c r="AR63" s="300">
        <f>IF(AR3&gt;=YEAR('1.Fin Model Summary Inputs'!$G$37),0,(ROUND(AR33-AQ33-AR100,'1.Fin Model Summary Inputs'!$D$290)&lt;&gt;0)*1)</f>
        <v>0</v>
      </c>
      <c r="AS63" s="300">
        <f>IF(AS3&gt;=YEAR('1.Fin Model Summary Inputs'!$G$37),0,(ROUND(AS33-AR33-AS100,'1.Fin Model Summary Inputs'!$D$290)&lt;&gt;0)*1)</f>
        <v>0</v>
      </c>
      <c r="AT63" s="300">
        <f>IF(AT3&gt;=YEAR('1.Fin Model Summary Inputs'!$G$37),0,(ROUND(AT33-AS33-AT100,'1.Fin Model Summary Inputs'!$D$290)&lt;&gt;0)*1)</f>
        <v>0</v>
      </c>
      <c r="AU63" s="300">
        <f>IF(AU3&gt;=YEAR('1.Fin Model Summary Inputs'!$G$37),0,(ROUND(AU33-AT33-AU100,'1.Fin Model Summary Inputs'!$D$290)&lt;&gt;0)*1)</f>
        <v>0</v>
      </c>
      <c r="AV63" s="300">
        <f>IF(AV3&gt;=YEAR('1.Fin Model Summary Inputs'!$G$37),0,(ROUND(AV33-AU33-AV100,'1.Fin Model Summary Inputs'!$D$290)&lt;&gt;0)*1)</f>
        <v>0</v>
      </c>
      <c r="AW63" s="300">
        <f>IF(AW3&gt;=YEAR('1.Fin Model Summary Inputs'!$G$37),0,(ROUND(AW33-AV33-AW100,'1.Fin Model Summary Inputs'!$D$290)&lt;&gt;0)*1)</f>
        <v>0</v>
      </c>
      <c r="AX63" s="300">
        <f>IF(AX3&gt;=YEAR('1.Fin Model Summary Inputs'!$G$37),0,(ROUND(AX33-AW33-AX100,'1.Fin Model Summary Inputs'!$D$290)&lt;&gt;0)*1)</f>
        <v>0</v>
      </c>
      <c r="AY63" s="300">
        <f>IF(AY3&gt;=YEAR('1.Fin Model Summary Inputs'!$G$37),0,(ROUND(AY33-AX33-AY100,'1.Fin Model Summary Inputs'!$D$290)&lt;&gt;0)*1)</f>
        <v>0</v>
      </c>
      <c r="AZ63" s="300">
        <f>IF(AZ3&gt;=YEAR('1.Fin Model Summary Inputs'!$G$37),0,(ROUND(AZ33-AY33-AZ100,'1.Fin Model Summary Inputs'!$D$290)&lt;&gt;0)*1)</f>
        <v>0</v>
      </c>
      <c r="BA63" s="300">
        <f>IF(BA3&gt;=YEAR('1.Fin Model Summary Inputs'!$G$37),0,(ROUND(BA33-AZ33-BA100,'1.Fin Model Summary Inputs'!$D$290)&lt;&gt;0)*1)</f>
        <v>0</v>
      </c>
      <c r="BB63" s="300">
        <f>IF(BB3&gt;=YEAR('1.Fin Model Summary Inputs'!$G$37),0,(ROUND(BB33-BA33-BB100,'1.Fin Model Summary Inputs'!$D$290)&lt;&gt;0)*1)</f>
        <v>0</v>
      </c>
      <c r="BC63" s="300">
        <f>IF(BC3&gt;=YEAR('1.Fin Model Summary Inputs'!$G$37),0,(ROUND(BC33-BB33-BC100,'1.Fin Model Summary Inputs'!$D$290)&lt;&gt;0)*1)</f>
        <v>0</v>
      </c>
      <c r="BD63" s="300">
        <f>IF(BD3&gt;=YEAR('1.Fin Model Summary Inputs'!$G$37),0,(ROUND(BD33-BC33-BD100,'1.Fin Model Summary Inputs'!$D$290)&lt;&gt;0)*1)</f>
        <v>0</v>
      </c>
      <c r="BE63" s="300">
        <f>IF(BE3&gt;=YEAR('1.Fin Model Summary Inputs'!$G$37),0,(ROUND(BE33-BD33-BE100,'1.Fin Model Summary Inputs'!$D$290)&lt;&gt;0)*1)</f>
        <v>0</v>
      </c>
      <c r="BF63" s="300">
        <f>IF(BF3&gt;=YEAR('1.Fin Model Summary Inputs'!$G$37),0,(ROUND(BF33-BE33-BF100,'1.Fin Model Summary Inputs'!$D$290)&lt;&gt;0)*1)</f>
        <v>0</v>
      </c>
      <c r="BG63" s="300">
        <f>IF(BG3&gt;=YEAR('1.Fin Model Summary Inputs'!$G$37),0,(ROUND(BG33-BF33-BG100,'1.Fin Model Summary Inputs'!$D$290)&lt;&gt;0)*1)</f>
        <v>0</v>
      </c>
      <c r="BH63" s="300">
        <f>IF(BH3&gt;=YEAR('1.Fin Model Summary Inputs'!$G$37),0,(ROUND(BH33-BG33-BH100,'1.Fin Model Summary Inputs'!$D$290)&lt;&gt;0)*1)</f>
        <v>0</v>
      </c>
      <c r="BI63" s="300">
        <f>IF(BI3&gt;=YEAR('1.Fin Model Summary Inputs'!$G$37),0,(ROUND(BI33-BH33-BI100,'1.Fin Model Summary Inputs'!$D$290)&lt;&gt;0)*1)</f>
        <v>0</v>
      </c>
      <c r="BJ63" s="92"/>
    </row>
    <row r="64" spans="1:62" x14ac:dyDescent="0.3">
      <c r="G64" s="83"/>
      <c r="I64" s="83"/>
      <c r="J64" s="83"/>
      <c r="BJ64" s="249"/>
    </row>
    <row r="65" spans="1:62" x14ac:dyDescent="0.3">
      <c r="A65" s="11"/>
      <c r="B65" s="10" t="s">
        <v>55</v>
      </c>
      <c r="C65" s="11"/>
      <c r="D65" s="11"/>
      <c r="E65" s="12"/>
      <c r="F65" s="11"/>
      <c r="G65" s="412"/>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92"/>
    </row>
    <row r="66" spans="1:62" x14ac:dyDescent="0.3">
      <c r="G66" s="83"/>
      <c r="BJ66" s="90"/>
    </row>
    <row r="67" spans="1:62" x14ac:dyDescent="0.3">
      <c r="B67" s="30"/>
      <c r="C67" s="9" t="s">
        <v>205</v>
      </c>
      <c r="E67" s="15" t="str">
        <f>'1.Fin Model Summary Inputs'!$D$8</f>
        <v>k EUR</v>
      </c>
      <c r="G67" s="371">
        <f t="shared" ref="G67:G69" si="42">SUM(H67:BI67)</f>
        <v>0</v>
      </c>
      <c r="H67" s="16">
        <f t="shared" ref="H67:AM67" si="43">H20-H11</f>
        <v>0</v>
      </c>
      <c r="I67" s="16">
        <f t="shared" si="43"/>
        <v>0</v>
      </c>
      <c r="J67" s="16">
        <f t="shared" si="43"/>
        <v>0</v>
      </c>
      <c r="K67" s="16">
        <f t="shared" si="43"/>
        <v>0</v>
      </c>
      <c r="L67" s="16">
        <f t="shared" si="43"/>
        <v>0</v>
      </c>
      <c r="M67" s="16">
        <f t="shared" si="43"/>
        <v>0</v>
      </c>
      <c r="N67" s="16">
        <f t="shared" si="43"/>
        <v>0</v>
      </c>
      <c r="O67" s="16">
        <f t="shared" si="43"/>
        <v>0</v>
      </c>
      <c r="P67" s="16">
        <f t="shared" si="43"/>
        <v>0</v>
      </c>
      <c r="Q67" s="16">
        <f t="shared" si="43"/>
        <v>0</v>
      </c>
      <c r="R67" s="16">
        <f t="shared" si="43"/>
        <v>0</v>
      </c>
      <c r="S67" s="16">
        <f t="shared" si="43"/>
        <v>0</v>
      </c>
      <c r="T67" s="16">
        <f t="shared" si="43"/>
        <v>0</v>
      </c>
      <c r="U67" s="16">
        <f t="shared" si="43"/>
        <v>0</v>
      </c>
      <c r="V67" s="16">
        <f t="shared" si="43"/>
        <v>0</v>
      </c>
      <c r="W67" s="16">
        <f t="shared" si="43"/>
        <v>0</v>
      </c>
      <c r="X67" s="16">
        <f t="shared" si="43"/>
        <v>0</v>
      </c>
      <c r="Y67" s="16">
        <f t="shared" si="43"/>
        <v>0</v>
      </c>
      <c r="Z67" s="16">
        <f t="shared" si="43"/>
        <v>0</v>
      </c>
      <c r="AA67" s="16">
        <f t="shared" si="43"/>
        <v>0</v>
      </c>
      <c r="AB67" s="16">
        <f t="shared" si="43"/>
        <v>0</v>
      </c>
      <c r="AC67" s="16">
        <f t="shared" si="43"/>
        <v>0</v>
      </c>
      <c r="AD67" s="16">
        <f t="shared" si="43"/>
        <v>0</v>
      </c>
      <c r="AE67" s="16">
        <f t="shared" si="43"/>
        <v>0</v>
      </c>
      <c r="AF67" s="16">
        <f t="shared" si="43"/>
        <v>0</v>
      </c>
      <c r="AG67" s="16">
        <f t="shared" si="43"/>
        <v>0</v>
      </c>
      <c r="AH67" s="16">
        <f t="shared" si="43"/>
        <v>0</v>
      </c>
      <c r="AI67" s="16">
        <f t="shared" si="43"/>
        <v>0</v>
      </c>
      <c r="AJ67" s="16">
        <f t="shared" si="43"/>
        <v>0</v>
      </c>
      <c r="AK67" s="16">
        <f t="shared" si="43"/>
        <v>0</v>
      </c>
      <c r="AL67" s="16">
        <f t="shared" si="43"/>
        <v>0</v>
      </c>
      <c r="AM67" s="16">
        <f t="shared" si="43"/>
        <v>0</v>
      </c>
      <c r="AN67" s="16">
        <f t="shared" ref="AN67:BI67" si="44">AN20-AN11</f>
        <v>0</v>
      </c>
      <c r="AO67" s="16">
        <f t="shared" si="44"/>
        <v>0</v>
      </c>
      <c r="AP67" s="16">
        <f t="shared" si="44"/>
        <v>0</v>
      </c>
      <c r="AQ67" s="16">
        <f t="shared" si="44"/>
        <v>0</v>
      </c>
      <c r="AR67" s="16">
        <f t="shared" si="44"/>
        <v>0</v>
      </c>
      <c r="AS67" s="16">
        <f t="shared" si="44"/>
        <v>0</v>
      </c>
      <c r="AT67" s="16">
        <f t="shared" si="44"/>
        <v>0</v>
      </c>
      <c r="AU67" s="16">
        <f t="shared" si="44"/>
        <v>0</v>
      </c>
      <c r="AV67" s="16">
        <f t="shared" si="44"/>
        <v>0</v>
      </c>
      <c r="AW67" s="16">
        <f t="shared" si="44"/>
        <v>0</v>
      </c>
      <c r="AX67" s="16">
        <f t="shared" si="44"/>
        <v>0</v>
      </c>
      <c r="AY67" s="16">
        <f t="shared" si="44"/>
        <v>0</v>
      </c>
      <c r="AZ67" s="16">
        <f t="shared" si="44"/>
        <v>0</v>
      </c>
      <c r="BA67" s="16">
        <f t="shared" si="44"/>
        <v>0</v>
      </c>
      <c r="BB67" s="16">
        <f t="shared" si="44"/>
        <v>0</v>
      </c>
      <c r="BC67" s="16">
        <f t="shared" si="44"/>
        <v>0</v>
      </c>
      <c r="BD67" s="16">
        <f t="shared" si="44"/>
        <v>0</v>
      </c>
      <c r="BE67" s="16">
        <f t="shared" si="44"/>
        <v>0</v>
      </c>
      <c r="BF67" s="16">
        <f t="shared" si="44"/>
        <v>0</v>
      </c>
      <c r="BG67" s="16">
        <f t="shared" si="44"/>
        <v>0</v>
      </c>
      <c r="BH67" s="16">
        <f t="shared" si="44"/>
        <v>0</v>
      </c>
      <c r="BI67" s="16">
        <f t="shared" si="44"/>
        <v>0</v>
      </c>
      <c r="BJ67" s="90"/>
    </row>
    <row r="68" spans="1:62" x14ac:dyDescent="0.3">
      <c r="B68" s="30"/>
      <c r="C68" s="17" t="s">
        <v>206</v>
      </c>
      <c r="E68" s="15" t="str">
        <f>'1.Fin Model Summary Inputs'!$D$8</f>
        <v>k EUR</v>
      </c>
      <c r="G68" s="371">
        <f t="shared" si="42"/>
        <v>0</v>
      </c>
      <c r="H68" s="16">
        <f t="shared" ref="H68:AM68" si="45">H11</f>
        <v>0</v>
      </c>
      <c r="I68" s="16">
        <f t="shared" si="45"/>
        <v>0</v>
      </c>
      <c r="J68" s="16">
        <f t="shared" si="45"/>
        <v>0</v>
      </c>
      <c r="K68" s="16">
        <f t="shared" si="45"/>
        <v>0</v>
      </c>
      <c r="L68" s="16">
        <f t="shared" si="45"/>
        <v>0</v>
      </c>
      <c r="M68" s="16">
        <f t="shared" si="45"/>
        <v>0</v>
      </c>
      <c r="N68" s="16">
        <f t="shared" si="45"/>
        <v>0</v>
      </c>
      <c r="O68" s="16">
        <f t="shared" si="45"/>
        <v>0</v>
      </c>
      <c r="P68" s="16">
        <f t="shared" si="45"/>
        <v>0</v>
      </c>
      <c r="Q68" s="16">
        <f t="shared" si="45"/>
        <v>0</v>
      </c>
      <c r="R68" s="16">
        <f t="shared" si="45"/>
        <v>0</v>
      </c>
      <c r="S68" s="16">
        <f t="shared" si="45"/>
        <v>0</v>
      </c>
      <c r="T68" s="16">
        <f t="shared" si="45"/>
        <v>0</v>
      </c>
      <c r="U68" s="16">
        <f t="shared" si="45"/>
        <v>0</v>
      </c>
      <c r="V68" s="16">
        <f t="shared" si="45"/>
        <v>0</v>
      </c>
      <c r="W68" s="16">
        <f t="shared" si="45"/>
        <v>0</v>
      </c>
      <c r="X68" s="16">
        <f t="shared" si="45"/>
        <v>0</v>
      </c>
      <c r="Y68" s="16">
        <f t="shared" si="45"/>
        <v>0</v>
      </c>
      <c r="Z68" s="16">
        <f t="shared" si="45"/>
        <v>0</v>
      </c>
      <c r="AA68" s="16">
        <f t="shared" si="45"/>
        <v>0</v>
      </c>
      <c r="AB68" s="16">
        <f t="shared" si="45"/>
        <v>0</v>
      </c>
      <c r="AC68" s="16">
        <f t="shared" si="45"/>
        <v>0</v>
      </c>
      <c r="AD68" s="16">
        <f t="shared" si="45"/>
        <v>0</v>
      </c>
      <c r="AE68" s="16">
        <f t="shared" si="45"/>
        <v>0</v>
      </c>
      <c r="AF68" s="16">
        <f t="shared" si="45"/>
        <v>0</v>
      </c>
      <c r="AG68" s="16">
        <f t="shared" si="45"/>
        <v>0</v>
      </c>
      <c r="AH68" s="16">
        <f t="shared" si="45"/>
        <v>0</v>
      </c>
      <c r="AI68" s="16">
        <f t="shared" si="45"/>
        <v>0</v>
      </c>
      <c r="AJ68" s="16">
        <f t="shared" si="45"/>
        <v>0</v>
      </c>
      <c r="AK68" s="16">
        <f t="shared" si="45"/>
        <v>0</v>
      </c>
      <c r="AL68" s="16">
        <f t="shared" si="45"/>
        <v>0</v>
      </c>
      <c r="AM68" s="16">
        <f t="shared" si="45"/>
        <v>0</v>
      </c>
      <c r="AN68" s="16">
        <f t="shared" ref="AN68:BI68" si="46">AN11</f>
        <v>0</v>
      </c>
      <c r="AO68" s="16">
        <f t="shared" si="46"/>
        <v>0</v>
      </c>
      <c r="AP68" s="16">
        <f t="shared" si="46"/>
        <v>0</v>
      </c>
      <c r="AQ68" s="16">
        <f t="shared" si="46"/>
        <v>0</v>
      </c>
      <c r="AR68" s="16">
        <f t="shared" si="46"/>
        <v>0</v>
      </c>
      <c r="AS68" s="16">
        <f t="shared" si="46"/>
        <v>0</v>
      </c>
      <c r="AT68" s="16">
        <f t="shared" si="46"/>
        <v>0</v>
      </c>
      <c r="AU68" s="16">
        <f t="shared" si="46"/>
        <v>0</v>
      </c>
      <c r="AV68" s="16">
        <f t="shared" si="46"/>
        <v>0</v>
      </c>
      <c r="AW68" s="16">
        <f t="shared" si="46"/>
        <v>0</v>
      </c>
      <c r="AX68" s="16">
        <f t="shared" si="46"/>
        <v>0</v>
      </c>
      <c r="AY68" s="16">
        <f t="shared" si="46"/>
        <v>0</v>
      </c>
      <c r="AZ68" s="16">
        <f t="shared" si="46"/>
        <v>0</v>
      </c>
      <c r="BA68" s="16">
        <f t="shared" si="46"/>
        <v>0</v>
      </c>
      <c r="BB68" s="16">
        <f t="shared" si="46"/>
        <v>0</v>
      </c>
      <c r="BC68" s="16">
        <f t="shared" si="46"/>
        <v>0</v>
      </c>
      <c r="BD68" s="16">
        <f t="shared" si="46"/>
        <v>0</v>
      </c>
      <c r="BE68" s="16">
        <f t="shared" si="46"/>
        <v>0</v>
      </c>
      <c r="BF68" s="16">
        <f t="shared" si="46"/>
        <v>0</v>
      </c>
      <c r="BG68" s="16">
        <f t="shared" si="46"/>
        <v>0</v>
      </c>
      <c r="BH68" s="16">
        <f t="shared" si="46"/>
        <v>0</v>
      </c>
      <c r="BI68" s="16">
        <f t="shared" si="46"/>
        <v>0</v>
      </c>
      <c r="BJ68" s="90"/>
    </row>
    <row r="69" spans="1:62" x14ac:dyDescent="0.3">
      <c r="B69" s="30"/>
      <c r="C69" s="22" t="s">
        <v>207</v>
      </c>
      <c r="D69" s="22"/>
      <c r="E69" s="408" t="str">
        <f>'1.Fin Model Summary Inputs'!$D$8</f>
        <v>k EUR</v>
      </c>
      <c r="F69" s="18"/>
      <c r="G69" s="428">
        <f t="shared" si="42"/>
        <v>0</v>
      </c>
      <c r="H69" s="411">
        <f>H67+H68</f>
        <v>0</v>
      </c>
      <c r="I69" s="411">
        <f t="shared" ref="I69:BI69" si="47">I67+I68</f>
        <v>0</v>
      </c>
      <c r="J69" s="411">
        <f t="shared" si="47"/>
        <v>0</v>
      </c>
      <c r="K69" s="411">
        <f t="shared" si="47"/>
        <v>0</v>
      </c>
      <c r="L69" s="411">
        <f t="shared" si="47"/>
        <v>0</v>
      </c>
      <c r="M69" s="411">
        <f t="shared" si="47"/>
        <v>0</v>
      </c>
      <c r="N69" s="411">
        <f t="shared" si="47"/>
        <v>0</v>
      </c>
      <c r="O69" s="411">
        <f t="shared" si="47"/>
        <v>0</v>
      </c>
      <c r="P69" s="411">
        <f t="shared" si="47"/>
        <v>0</v>
      </c>
      <c r="Q69" s="411">
        <f t="shared" si="47"/>
        <v>0</v>
      </c>
      <c r="R69" s="411">
        <f t="shared" si="47"/>
        <v>0</v>
      </c>
      <c r="S69" s="411">
        <f t="shared" si="47"/>
        <v>0</v>
      </c>
      <c r="T69" s="411">
        <f t="shared" si="47"/>
        <v>0</v>
      </c>
      <c r="U69" s="411">
        <f t="shared" si="47"/>
        <v>0</v>
      </c>
      <c r="V69" s="411">
        <f t="shared" si="47"/>
        <v>0</v>
      </c>
      <c r="W69" s="411">
        <f t="shared" si="47"/>
        <v>0</v>
      </c>
      <c r="X69" s="411">
        <f t="shared" si="47"/>
        <v>0</v>
      </c>
      <c r="Y69" s="411">
        <f t="shared" si="47"/>
        <v>0</v>
      </c>
      <c r="Z69" s="411">
        <f t="shared" si="47"/>
        <v>0</v>
      </c>
      <c r="AA69" s="411">
        <f t="shared" si="47"/>
        <v>0</v>
      </c>
      <c r="AB69" s="411">
        <f t="shared" si="47"/>
        <v>0</v>
      </c>
      <c r="AC69" s="411">
        <f t="shared" si="47"/>
        <v>0</v>
      </c>
      <c r="AD69" s="411">
        <f t="shared" si="47"/>
        <v>0</v>
      </c>
      <c r="AE69" s="411">
        <f t="shared" si="47"/>
        <v>0</v>
      </c>
      <c r="AF69" s="411">
        <f t="shared" si="47"/>
        <v>0</v>
      </c>
      <c r="AG69" s="411">
        <f t="shared" si="47"/>
        <v>0</v>
      </c>
      <c r="AH69" s="411">
        <f t="shared" si="47"/>
        <v>0</v>
      </c>
      <c r="AI69" s="411">
        <f t="shared" si="47"/>
        <v>0</v>
      </c>
      <c r="AJ69" s="411">
        <f t="shared" si="47"/>
        <v>0</v>
      </c>
      <c r="AK69" s="411">
        <f t="shared" si="47"/>
        <v>0</v>
      </c>
      <c r="AL69" s="411">
        <f t="shared" si="47"/>
        <v>0</v>
      </c>
      <c r="AM69" s="411">
        <f t="shared" si="47"/>
        <v>0</v>
      </c>
      <c r="AN69" s="411">
        <f t="shared" si="47"/>
        <v>0</v>
      </c>
      <c r="AO69" s="411">
        <f t="shared" si="47"/>
        <v>0</v>
      </c>
      <c r="AP69" s="411">
        <f t="shared" si="47"/>
        <v>0</v>
      </c>
      <c r="AQ69" s="411">
        <f t="shared" si="47"/>
        <v>0</v>
      </c>
      <c r="AR69" s="411">
        <f t="shared" si="47"/>
        <v>0</v>
      </c>
      <c r="AS69" s="411">
        <f t="shared" si="47"/>
        <v>0</v>
      </c>
      <c r="AT69" s="411">
        <f t="shared" si="47"/>
        <v>0</v>
      </c>
      <c r="AU69" s="411">
        <f t="shared" si="47"/>
        <v>0</v>
      </c>
      <c r="AV69" s="411">
        <f t="shared" si="47"/>
        <v>0</v>
      </c>
      <c r="AW69" s="411">
        <f t="shared" si="47"/>
        <v>0</v>
      </c>
      <c r="AX69" s="411">
        <f t="shared" si="47"/>
        <v>0</v>
      </c>
      <c r="AY69" s="411">
        <f t="shared" si="47"/>
        <v>0</v>
      </c>
      <c r="AZ69" s="411">
        <f t="shared" si="47"/>
        <v>0</v>
      </c>
      <c r="BA69" s="411">
        <f t="shared" si="47"/>
        <v>0</v>
      </c>
      <c r="BB69" s="411">
        <f t="shared" si="47"/>
        <v>0</v>
      </c>
      <c r="BC69" s="411">
        <f t="shared" si="47"/>
        <v>0</v>
      </c>
      <c r="BD69" s="411">
        <f t="shared" si="47"/>
        <v>0</v>
      </c>
      <c r="BE69" s="411">
        <f t="shared" si="47"/>
        <v>0</v>
      </c>
      <c r="BF69" s="411">
        <f t="shared" si="47"/>
        <v>0</v>
      </c>
      <c r="BG69" s="411">
        <f t="shared" si="47"/>
        <v>0</v>
      </c>
      <c r="BH69" s="411">
        <f t="shared" si="47"/>
        <v>0</v>
      </c>
      <c r="BI69" s="411">
        <f t="shared" si="47"/>
        <v>0</v>
      </c>
      <c r="BJ69" s="90"/>
    </row>
    <row r="70" spans="1:62" x14ac:dyDescent="0.3">
      <c r="B70" s="30"/>
      <c r="C70" s="17"/>
      <c r="E70" s="15"/>
      <c r="F70" s="15"/>
      <c r="G70" s="15"/>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90"/>
    </row>
    <row r="71" spans="1:62" x14ac:dyDescent="0.3">
      <c r="A71" s="42"/>
      <c r="B71" s="17"/>
      <c r="C71" s="17" t="s">
        <v>106</v>
      </c>
      <c r="E71" s="15" t="str">
        <f>'1.Fin Model Summary Inputs'!$D$8</f>
        <v>k EUR</v>
      </c>
      <c r="G71" s="371">
        <f t="shared" ref="G71:G74" si="48">SUM(H71:BI71)</f>
        <v>0</v>
      </c>
      <c r="H71" s="16">
        <f>'1.Fin Model Summary Inputs'!H199</f>
        <v>0</v>
      </c>
      <c r="I71" s="16">
        <f>'1.Fin Model Summary Inputs'!I199</f>
        <v>0</v>
      </c>
      <c r="J71" s="16">
        <f>'1.Fin Model Summary Inputs'!J199</f>
        <v>0</v>
      </c>
      <c r="K71" s="16">
        <f>'1.Fin Model Summary Inputs'!K199</f>
        <v>0</v>
      </c>
      <c r="L71" s="16">
        <f>'1.Fin Model Summary Inputs'!L199</f>
        <v>0</v>
      </c>
      <c r="M71" s="16">
        <f>'1.Fin Model Summary Inputs'!M199</f>
        <v>0</v>
      </c>
      <c r="N71" s="16">
        <f>'1.Fin Model Summary Inputs'!N199</f>
        <v>0</v>
      </c>
      <c r="O71" s="16">
        <f>'1.Fin Model Summary Inputs'!O199</f>
        <v>0</v>
      </c>
      <c r="P71" s="16">
        <f>'1.Fin Model Summary Inputs'!P199</f>
        <v>0</v>
      </c>
      <c r="Q71" s="16">
        <f>'1.Fin Model Summary Inputs'!Q199</f>
        <v>0</v>
      </c>
      <c r="R71" s="16">
        <f>'1.Fin Model Summary Inputs'!R199</f>
        <v>0</v>
      </c>
      <c r="S71" s="16">
        <f>'1.Fin Model Summary Inputs'!S199</f>
        <v>0</v>
      </c>
      <c r="T71" s="16">
        <f>'1.Fin Model Summary Inputs'!T199</f>
        <v>0</v>
      </c>
      <c r="U71" s="16">
        <f>'1.Fin Model Summary Inputs'!U199</f>
        <v>0</v>
      </c>
      <c r="V71" s="16">
        <f>'1.Fin Model Summary Inputs'!V199</f>
        <v>0</v>
      </c>
      <c r="W71" s="16">
        <f>'1.Fin Model Summary Inputs'!W199</f>
        <v>0</v>
      </c>
      <c r="X71" s="16">
        <f>'1.Fin Model Summary Inputs'!X199</f>
        <v>0</v>
      </c>
      <c r="Y71" s="16">
        <f>'1.Fin Model Summary Inputs'!Y199</f>
        <v>0</v>
      </c>
      <c r="Z71" s="16">
        <f>'1.Fin Model Summary Inputs'!Z199</f>
        <v>0</v>
      </c>
      <c r="AA71" s="16">
        <f>'1.Fin Model Summary Inputs'!AA199</f>
        <v>0</v>
      </c>
      <c r="AB71" s="16">
        <f>'1.Fin Model Summary Inputs'!AB199</f>
        <v>0</v>
      </c>
      <c r="AC71" s="16">
        <f>'1.Fin Model Summary Inputs'!AC199</f>
        <v>0</v>
      </c>
      <c r="AD71" s="16">
        <f>'1.Fin Model Summary Inputs'!AD199</f>
        <v>0</v>
      </c>
      <c r="AE71" s="16">
        <f>'1.Fin Model Summary Inputs'!AE199</f>
        <v>0</v>
      </c>
      <c r="AF71" s="16">
        <f>'1.Fin Model Summary Inputs'!AF199</f>
        <v>0</v>
      </c>
      <c r="AG71" s="16">
        <f>'1.Fin Model Summary Inputs'!AG199</f>
        <v>0</v>
      </c>
      <c r="AH71" s="16">
        <f>'1.Fin Model Summary Inputs'!AH199</f>
        <v>0</v>
      </c>
      <c r="AI71" s="16">
        <f>'1.Fin Model Summary Inputs'!AI199</f>
        <v>0</v>
      </c>
      <c r="AJ71" s="16">
        <f>'1.Fin Model Summary Inputs'!AJ199</f>
        <v>0</v>
      </c>
      <c r="AK71" s="16">
        <f>'1.Fin Model Summary Inputs'!AK199</f>
        <v>0</v>
      </c>
      <c r="AL71" s="16">
        <f>'1.Fin Model Summary Inputs'!AL199</f>
        <v>0</v>
      </c>
      <c r="AM71" s="16">
        <f>'1.Fin Model Summary Inputs'!AM199</f>
        <v>0</v>
      </c>
      <c r="AN71" s="16">
        <f>'1.Fin Model Summary Inputs'!AN199</f>
        <v>0</v>
      </c>
      <c r="AO71" s="16">
        <f>'1.Fin Model Summary Inputs'!AO199</f>
        <v>0</v>
      </c>
      <c r="AP71" s="16">
        <f>'1.Fin Model Summary Inputs'!AP199</f>
        <v>0</v>
      </c>
      <c r="AQ71" s="16">
        <f>'1.Fin Model Summary Inputs'!AQ199</f>
        <v>0</v>
      </c>
      <c r="AR71" s="16">
        <f>'1.Fin Model Summary Inputs'!AR199</f>
        <v>0</v>
      </c>
      <c r="AS71" s="16">
        <f>'1.Fin Model Summary Inputs'!AS199</f>
        <v>0</v>
      </c>
      <c r="AT71" s="16">
        <f>'1.Fin Model Summary Inputs'!AT199</f>
        <v>0</v>
      </c>
      <c r="AU71" s="16">
        <f>'1.Fin Model Summary Inputs'!AU199</f>
        <v>0</v>
      </c>
      <c r="AV71" s="16">
        <f>'1.Fin Model Summary Inputs'!AV199</f>
        <v>0</v>
      </c>
      <c r="AW71" s="16">
        <f>'1.Fin Model Summary Inputs'!AW199</f>
        <v>0</v>
      </c>
      <c r="AX71" s="16">
        <f>'1.Fin Model Summary Inputs'!AX199</f>
        <v>0</v>
      </c>
      <c r="AY71" s="16">
        <f>'1.Fin Model Summary Inputs'!AY199</f>
        <v>0</v>
      </c>
      <c r="AZ71" s="16">
        <f>'1.Fin Model Summary Inputs'!AZ199</f>
        <v>0</v>
      </c>
      <c r="BA71" s="16">
        <f>'1.Fin Model Summary Inputs'!BA199</f>
        <v>0</v>
      </c>
      <c r="BB71" s="16">
        <f>'1.Fin Model Summary Inputs'!BB199</f>
        <v>0</v>
      </c>
      <c r="BC71" s="16">
        <f>'1.Fin Model Summary Inputs'!BC199</f>
        <v>0</v>
      </c>
      <c r="BD71" s="16">
        <f>'1.Fin Model Summary Inputs'!BD199</f>
        <v>0</v>
      </c>
      <c r="BE71" s="16">
        <f>'1.Fin Model Summary Inputs'!BE199</f>
        <v>0</v>
      </c>
      <c r="BF71" s="16">
        <f>'1.Fin Model Summary Inputs'!BF199</f>
        <v>0</v>
      </c>
      <c r="BG71" s="16">
        <f>'1.Fin Model Summary Inputs'!BG199</f>
        <v>0</v>
      </c>
      <c r="BH71" s="16">
        <f>'1.Fin Model Summary Inputs'!BH199</f>
        <v>0</v>
      </c>
      <c r="BI71" s="16">
        <f>'1.Fin Model Summary Inputs'!BI199</f>
        <v>0</v>
      </c>
      <c r="BJ71" s="90"/>
    </row>
    <row r="72" spans="1:62" x14ac:dyDescent="0.3">
      <c r="B72" s="429"/>
      <c r="C72" s="17" t="s">
        <v>81</v>
      </c>
      <c r="E72" s="15" t="str">
        <f>'1.Fin Model Summary Inputs'!$D$8</f>
        <v>k EUR</v>
      </c>
      <c r="G72" s="371">
        <f t="shared" si="48"/>
        <v>0</v>
      </c>
      <c r="H72" s="16">
        <f>'1.Fin Model Summary Inputs'!H200</f>
        <v>0</v>
      </c>
      <c r="I72" s="16">
        <f>'1.Fin Model Summary Inputs'!I200</f>
        <v>0</v>
      </c>
      <c r="J72" s="16">
        <f>'1.Fin Model Summary Inputs'!J200</f>
        <v>0</v>
      </c>
      <c r="K72" s="16">
        <f>'1.Fin Model Summary Inputs'!K200</f>
        <v>0</v>
      </c>
      <c r="L72" s="16">
        <f>'1.Fin Model Summary Inputs'!L200</f>
        <v>0</v>
      </c>
      <c r="M72" s="16">
        <f>'1.Fin Model Summary Inputs'!M200</f>
        <v>0</v>
      </c>
      <c r="N72" s="16">
        <f>'1.Fin Model Summary Inputs'!N200</f>
        <v>0</v>
      </c>
      <c r="O72" s="16">
        <f>'1.Fin Model Summary Inputs'!O200</f>
        <v>0</v>
      </c>
      <c r="P72" s="16">
        <f>'1.Fin Model Summary Inputs'!P200</f>
        <v>0</v>
      </c>
      <c r="Q72" s="16">
        <f>'1.Fin Model Summary Inputs'!Q200</f>
        <v>0</v>
      </c>
      <c r="R72" s="16">
        <f>'1.Fin Model Summary Inputs'!R200</f>
        <v>0</v>
      </c>
      <c r="S72" s="16">
        <f>'1.Fin Model Summary Inputs'!S200</f>
        <v>0</v>
      </c>
      <c r="T72" s="16">
        <f>'1.Fin Model Summary Inputs'!T200</f>
        <v>0</v>
      </c>
      <c r="U72" s="16">
        <f>'1.Fin Model Summary Inputs'!U200</f>
        <v>0</v>
      </c>
      <c r="V72" s="16">
        <f>'1.Fin Model Summary Inputs'!V200</f>
        <v>0</v>
      </c>
      <c r="W72" s="16">
        <f>'1.Fin Model Summary Inputs'!W200</f>
        <v>0</v>
      </c>
      <c r="X72" s="16">
        <f>'1.Fin Model Summary Inputs'!X200</f>
        <v>0</v>
      </c>
      <c r="Y72" s="16">
        <f>'1.Fin Model Summary Inputs'!Y200</f>
        <v>0</v>
      </c>
      <c r="Z72" s="16">
        <f>'1.Fin Model Summary Inputs'!Z200</f>
        <v>0</v>
      </c>
      <c r="AA72" s="16">
        <f>'1.Fin Model Summary Inputs'!AA200</f>
        <v>0</v>
      </c>
      <c r="AB72" s="16">
        <f>'1.Fin Model Summary Inputs'!AB200</f>
        <v>0</v>
      </c>
      <c r="AC72" s="16">
        <f>'1.Fin Model Summary Inputs'!AC200</f>
        <v>0</v>
      </c>
      <c r="AD72" s="16">
        <f>'1.Fin Model Summary Inputs'!AD200</f>
        <v>0</v>
      </c>
      <c r="AE72" s="16">
        <f>'1.Fin Model Summary Inputs'!AE200</f>
        <v>0</v>
      </c>
      <c r="AF72" s="16">
        <f>'1.Fin Model Summary Inputs'!AF200</f>
        <v>0</v>
      </c>
      <c r="AG72" s="16">
        <f>'1.Fin Model Summary Inputs'!AG200</f>
        <v>0</v>
      </c>
      <c r="AH72" s="16">
        <f>'1.Fin Model Summary Inputs'!AH200</f>
        <v>0</v>
      </c>
      <c r="AI72" s="16">
        <f>'1.Fin Model Summary Inputs'!AI200</f>
        <v>0</v>
      </c>
      <c r="AJ72" s="16">
        <f>'1.Fin Model Summary Inputs'!AJ200</f>
        <v>0</v>
      </c>
      <c r="AK72" s="16">
        <f>'1.Fin Model Summary Inputs'!AK200</f>
        <v>0</v>
      </c>
      <c r="AL72" s="16">
        <f>'1.Fin Model Summary Inputs'!AL200</f>
        <v>0</v>
      </c>
      <c r="AM72" s="16">
        <f>'1.Fin Model Summary Inputs'!AM200</f>
        <v>0</v>
      </c>
      <c r="AN72" s="16">
        <f>'1.Fin Model Summary Inputs'!AN200</f>
        <v>0</v>
      </c>
      <c r="AO72" s="16">
        <f>'1.Fin Model Summary Inputs'!AO200</f>
        <v>0</v>
      </c>
      <c r="AP72" s="16">
        <f>'1.Fin Model Summary Inputs'!AP200</f>
        <v>0</v>
      </c>
      <c r="AQ72" s="16">
        <f>'1.Fin Model Summary Inputs'!AQ200</f>
        <v>0</v>
      </c>
      <c r="AR72" s="16">
        <f>'1.Fin Model Summary Inputs'!AR200</f>
        <v>0</v>
      </c>
      <c r="AS72" s="16">
        <f>'1.Fin Model Summary Inputs'!AS200</f>
        <v>0</v>
      </c>
      <c r="AT72" s="16">
        <f>'1.Fin Model Summary Inputs'!AT200</f>
        <v>0</v>
      </c>
      <c r="AU72" s="16">
        <f>'1.Fin Model Summary Inputs'!AU200</f>
        <v>0</v>
      </c>
      <c r="AV72" s="16">
        <f>'1.Fin Model Summary Inputs'!AV200</f>
        <v>0</v>
      </c>
      <c r="AW72" s="16">
        <f>'1.Fin Model Summary Inputs'!AW200</f>
        <v>0</v>
      </c>
      <c r="AX72" s="16">
        <f>'1.Fin Model Summary Inputs'!AX200</f>
        <v>0</v>
      </c>
      <c r="AY72" s="16">
        <f>'1.Fin Model Summary Inputs'!AY200</f>
        <v>0</v>
      </c>
      <c r="AZ72" s="16">
        <f>'1.Fin Model Summary Inputs'!AZ200</f>
        <v>0</v>
      </c>
      <c r="BA72" s="16">
        <f>'1.Fin Model Summary Inputs'!BA200</f>
        <v>0</v>
      </c>
      <c r="BB72" s="16">
        <f>'1.Fin Model Summary Inputs'!BB200</f>
        <v>0</v>
      </c>
      <c r="BC72" s="16">
        <f>'1.Fin Model Summary Inputs'!BC200</f>
        <v>0</v>
      </c>
      <c r="BD72" s="16">
        <f>'1.Fin Model Summary Inputs'!BD200</f>
        <v>0</v>
      </c>
      <c r="BE72" s="16">
        <f>'1.Fin Model Summary Inputs'!BE200</f>
        <v>0</v>
      </c>
      <c r="BF72" s="16">
        <f>'1.Fin Model Summary Inputs'!BF200</f>
        <v>0</v>
      </c>
      <c r="BG72" s="16">
        <f>'1.Fin Model Summary Inputs'!BG200</f>
        <v>0</v>
      </c>
      <c r="BH72" s="16">
        <f>'1.Fin Model Summary Inputs'!BH200</f>
        <v>0</v>
      </c>
      <c r="BI72" s="16">
        <f>'1.Fin Model Summary Inputs'!BI200</f>
        <v>0</v>
      </c>
      <c r="BJ72" s="90"/>
    </row>
    <row r="73" spans="1:62" x14ac:dyDescent="0.3">
      <c r="B73" s="429"/>
      <c r="C73" s="17" t="s">
        <v>107</v>
      </c>
      <c r="E73" s="15" t="str">
        <f>'1.Fin Model Summary Inputs'!$D$8</f>
        <v>k EUR</v>
      </c>
      <c r="G73" s="401">
        <f t="shared" si="48"/>
        <v>0</v>
      </c>
      <c r="H73" s="16">
        <f>'1.Fin Model Summary Inputs'!H194+'1.Fin Model Summary Inputs'!H201</f>
        <v>0</v>
      </c>
      <c r="I73" s="16">
        <f>'1.Fin Model Summary Inputs'!I194+'1.Fin Model Summary Inputs'!I201</f>
        <v>0</v>
      </c>
      <c r="J73" s="16">
        <f>'1.Fin Model Summary Inputs'!J194+'1.Fin Model Summary Inputs'!J201</f>
        <v>0</v>
      </c>
      <c r="K73" s="16">
        <f>'1.Fin Model Summary Inputs'!K194+'1.Fin Model Summary Inputs'!K201</f>
        <v>0</v>
      </c>
      <c r="L73" s="16">
        <f>'1.Fin Model Summary Inputs'!L194+'1.Fin Model Summary Inputs'!L201</f>
        <v>0</v>
      </c>
      <c r="M73" s="16">
        <f>'1.Fin Model Summary Inputs'!M194+'1.Fin Model Summary Inputs'!M201</f>
        <v>0</v>
      </c>
      <c r="N73" s="16">
        <f>'1.Fin Model Summary Inputs'!N194+'1.Fin Model Summary Inputs'!N201</f>
        <v>0</v>
      </c>
      <c r="O73" s="16">
        <f>'1.Fin Model Summary Inputs'!O194+'1.Fin Model Summary Inputs'!O201</f>
        <v>0</v>
      </c>
      <c r="P73" s="16">
        <f>'1.Fin Model Summary Inputs'!P194+'1.Fin Model Summary Inputs'!P201</f>
        <v>0</v>
      </c>
      <c r="Q73" s="16">
        <f>'1.Fin Model Summary Inputs'!Q194+'1.Fin Model Summary Inputs'!Q201</f>
        <v>0</v>
      </c>
      <c r="R73" s="16">
        <f>'1.Fin Model Summary Inputs'!R194+'1.Fin Model Summary Inputs'!R201</f>
        <v>0</v>
      </c>
      <c r="S73" s="16">
        <f>'1.Fin Model Summary Inputs'!S194+'1.Fin Model Summary Inputs'!S201</f>
        <v>0</v>
      </c>
      <c r="T73" s="16">
        <f>'1.Fin Model Summary Inputs'!T194+'1.Fin Model Summary Inputs'!T201</f>
        <v>0</v>
      </c>
      <c r="U73" s="16">
        <f>'1.Fin Model Summary Inputs'!U194+'1.Fin Model Summary Inputs'!U201</f>
        <v>0</v>
      </c>
      <c r="V73" s="16">
        <f>'1.Fin Model Summary Inputs'!V194+'1.Fin Model Summary Inputs'!V201</f>
        <v>0</v>
      </c>
      <c r="W73" s="16">
        <f>'1.Fin Model Summary Inputs'!W194+'1.Fin Model Summary Inputs'!W201</f>
        <v>0</v>
      </c>
      <c r="X73" s="16">
        <f>'1.Fin Model Summary Inputs'!X194+'1.Fin Model Summary Inputs'!X201</f>
        <v>0</v>
      </c>
      <c r="Y73" s="16">
        <f>'1.Fin Model Summary Inputs'!Y194+'1.Fin Model Summary Inputs'!Y201</f>
        <v>0</v>
      </c>
      <c r="Z73" s="16">
        <f>'1.Fin Model Summary Inputs'!Z194+'1.Fin Model Summary Inputs'!Z201</f>
        <v>0</v>
      </c>
      <c r="AA73" s="16">
        <f>'1.Fin Model Summary Inputs'!AA194+'1.Fin Model Summary Inputs'!AA201</f>
        <v>0</v>
      </c>
      <c r="AB73" s="16">
        <f>'1.Fin Model Summary Inputs'!AB194+'1.Fin Model Summary Inputs'!AB201</f>
        <v>0</v>
      </c>
      <c r="AC73" s="16">
        <f>'1.Fin Model Summary Inputs'!AC194+'1.Fin Model Summary Inputs'!AC201</f>
        <v>0</v>
      </c>
      <c r="AD73" s="16">
        <f>'1.Fin Model Summary Inputs'!AD194+'1.Fin Model Summary Inputs'!AD201</f>
        <v>0</v>
      </c>
      <c r="AE73" s="16">
        <f>'1.Fin Model Summary Inputs'!AE194+'1.Fin Model Summary Inputs'!AE201</f>
        <v>0</v>
      </c>
      <c r="AF73" s="16">
        <f>'1.Fin Model Summary Inputs'!AF194+'1.Fin Model Summary Inputs'!AF201</f>
        <v>0</v>
      </c>
      <c r="AG73" s="16">
        <f>'1.Fin Model Summary Inputs'!AG194+'1.Fin Model Summary Inputs'!AG201</f>
        <v>0</v>
      </c>
      <c r="AH73" s="16">
        <f>'1.Fin Model Summary Inputs'!AH194+'1.Fin Model Summary Inputs'!AH201</f>
        <v>0</v>
      </c>
      <c r="AI73" s="16">
        <f>'1.Fin Model Summary Inputs'!AI194+'1.Fin Model Summary Inputs'!AI201</f>
        <v>0</v>
      </c>
      <c r="AJ73" s="16">
        <f>'1.Fin Model Summary Inputs'!AJ194+'1.Fin Model Summary Inputs'!AJ201</f>
        <v>0</v>
      </c>
      <c r="AK73" s="16">
        <f>'1.Fin Model Summary Inputs'!AK194+'1.Fin Model Summary Inputs'!AK201</f>
        <v>0</v>
      </c>
      <c r="AL73" s="16">
        <f>'1.Fin Model Summary Inputs'!AL194+'1.Fin Model Summary Inputs'!AL201</f>
        <v>0</v>
      </c>
      <c r="AM73" s="16">
        <f>'1.Fin Model Summary Inputs'!AM194+'1.Fin Model Summary Inputs'!AM201</f>
        <v>0</v>
      </c>
      <c r="AN73" s="16">
        <f>'1.Fin Model Summary Inputs'!AN194+'1.Fin Model Summary Inputs'!AN201</f>
        <v>0</v>
      </c>
      <c r="AO73" s="16">
        <f>'1.Fin Model Summary Inputs'!AO194+'1.Fin Model Summary Inputs'!AO201</f>
        <v>0</v>
      </c>
      <c r="AP73" s="16">
        <f>'1.Fin Model Summary Inputs'!AP194+'1.Fin Model Summary Inputs'!AP201</f>
        <v>0</v>
      </c>
      <c r="AQ73" s="16">
        <f>'1.Fin Model Summary Inputs'!AQ194+'1.Fin Model Summary Inputs'!AQ201</f>
        <v>0</v>
      </c>
      <c r="AR73" s="16">
        <f>'1.Fin Model Summary Inputs'!AR194+'1.Fin Model Summary Inputs'!AR201</f>
        <v>0</v>
      </c>
      <c r="AS73" s="16">
        <f>'1.Fin Model Summary Inputs'!AS194+'1.Fin Model Summary Inputs'!AS201</f>
        <v>0</v>
      </c>
      <c r="AT73" s="16">
        <f>'1.Fin Model Summary Inputs'!AT194+'1.Fin Model Summary Inputs'!AT201</f>
        <v>0</v>
      </c>
      <c r="AU73" s="16">
        <f>'1.Fin Model Summary Inputs'!AU194+'1.Fin Model Summary Inputs'!AU201</f>
        <v>0</v>
      </c>
      <c r="AV73" s="16">
        <f>'1.Fin Model Summary Inputs'!AV194+'1.Fin Model Summary Inputs'!AV201</f>
        <v>0</v>
      </c>
      <c r="AW73" s="16">
        <f>'1.Fin Model Summary Inputs'!AW194+'1.Fin Model Summary Inputs'!AW201</f>
        <v>0</v>
      </c>
      <c r="AX73" s="16">
        <f>'1.Fin Model Summary Inputs'!AX194+'1.Fin Model Summary Inputs'!AX201</f>
        <v>0</v>
      </c>
      <c r="AY73" s="16">
        <f>'1.Fin Model Summary Inputs'!AY194+'1.Fin Model Summary Inputs'!AY201</f>
        <v>0</v>
      </c>
      <c r="AZ73" s="16">
        <f>'1.Fin Model Summary Inputs'!AZ194+'1.Fin Model Summary Inputs'!AZ201</f>
        <v>0</v>
      </c>
      <c r="BA73" s="16">
        <f>'1.Fin Model Summary Inputs'!BA194+'1.Fin Model Summary Inputs'!BA201</f>
        <v>0</v>
      </c>
      <c r="BB73" s="16">
        <f>'1.Fin Model Summary Inputs'!BB194+'1.Fin Model Summary Inputs'!BB201</f>
        <v>0</v>
      </c>
      <c r="BC73" s="16">
        <f>'1.Fin Model Summary Inputs'!BC194+'1.Fin Model Summary Inputs'!BC201</f>
        <v>0</v>
      </c>
      <c r="BD73" s="16">
        <f>'1.Fin Model Summary Inputs'!BD194+'1.Fin Model Summary Inputs'!BD201</f>
        <v>0</v>
      </c>
      <c r="BE73" s="16">
        <f>'1.Fin Model Summary Inputs'!BE194+'1.Fin Model Summary Inputs'!BE201</f>
        <v>0</v>
      </c>
      <c r="BF73" s="16">
        <f>'1.Fin Model Summary Inputs'!BF194+'1.Fin Model Summary Inputs'!BF201</f>
        <v>0</v>
      </c>
      <c r="BG73" s="16">
        <f>'1.Fin Model Summary Inputs'!BG194+'1.Fin Model Summary Inputs'!BG201</f>
        <v>0</v>
      </c>
      <c r="BH73" s="16">
        <f>'1.Fin Model Summary Inputs'!BH194+'1.Fin Model Summary Inputs'!BH201</f>
        <v>0</v>
      </c>
      <c r="BI73" s="16">
        <f>'1.Fin Model Summary Inputs'!BI194+'1.Fin Model Summary Inputs'!BI201</f>
        <v>0</v>
      </c>
      <c r="BJ73" s="90"/>
    </row>
    <row r="74" spans="1:62" s="9" customFormat="1" ht="15" customHeight="1" x14ac:dyDescent="0.3">
      <c r="C74" s="22" t="s">
        <v>80</v>
      </c>
      <c r="D74" s="22"/>
      <c r="E74" s="408" t="str">
        <f>'1.Fin Model Summary Inputs'!$D$8</f>
        <v>k EUR</v>
      </c>
      <c r="F74" s="18"/>
      <c r="G74" s="428">
        <f t="shared" si="48"/>
        <v>0</v>
      </c>
      <c r="H74" s="411">
        <f>H69+SUM(H71:H73)</f>
        <v>0</v>
      </c>
      <c r="I74" s="411">
        <f t="shared" ref="I74:BI74" si="49">I69+SUM(I71:I73)</f>
        <v>0</v>
      </c>
      <c r="J74" s="411">
        <f t="shared" si="49"/>
        <v>0</v>
      </c>
      <c r="K74" s="411">
        <f t="shared" si="49"/>
        <v>0</v>
      </c>
      <c r="L74" s="411">
        <f t="shared" si="49"/>
        <v>0</v>
      </c>
      <c r="M74" s="411">
        <f t="shared" si="49"/>
        <v>0</v>
      </c>
      <c r="N74" s="411">
        <f t="shared" si="49"/>
        <v>0</v>
      </c>
      <c r="O74" s="411">
        <f t="shared" si="49"/>
        <v>0</v>
      </c>
      <c r="P74" s="411">
        <f t="shared" si="49"/>
        <v>0</v>
      </c>
      <c r="Q74" s="411">
        <f t="shared" si="49"/>
        <v>0</v>
      </c>
      <c r="R74" s="411">
        <f t="shared" si="49"/>
        <v>0</v>
      </c>
      <c r="S74" s="411">
        <f t="shared" si="49"/>
        <v>0</v>
      </c>
      <c r="T74" s="411">
        <f t="shared" si="49"/>
        <v>0</v>
      </c>
      <c r="U74" s="411">
        <f t="shared" si="49"/>
        <v>0</v>
      </c>
      <c r="V74" s="411">
        <f t="shared" si="49"/>
        <v>0</v>
      </c>
      <c r="W74" s="411">
        <f t="shared" si="49"/>
        <v>0</v>
      </c>
      <c r="X74" s="411">
        <f t="shared" si="49"/>
        <v>0</v>
      </c>
      <c r="Y74" s="411">
        <f t="shared" si="49"/>
        <v>0</v>
      </c>
      <c r="Z74" s="411">
        <f t="shared" si="49"/>
        <v>0</v>
      </c>
      <c r="AA74" s="411">
        <f t="shared" si="49"/>
        <v>0</v>
      </c>
      <c r="AB74" s="411">
        <f t="shared" si="49"/>
        <v>0</v>
      </c>
      <c r="AC74" s="411">
        <f t="shared" si="49"/>
        <v>0</v>
      </c>
      <c r="AD74" s="411">
        <f t="shared" si="49"/>
        <v>0</v>
      </c>
      <c r="AE74" s="411">
        <f t="shared" si="49"/>
        <v>0</v>
      </c>
      <c r="AF74" s="411">
        <f t="shared" si="49"/>
        <v>0</v>
      </c>
      <c r="AG74" s="411">
        <f t="shared" si="49"/>
        <v>0</v>
      </c>
      <c r="AH74" s="411">
        <f t="shared" si="49"/>
        <v>0</v>
      </c>
      <c r="AI74" s="411">
        <f t="shared" si="49"/>
        <v>0</v>
      </c>
      <c r="AJ74" s="411">
        <f t="shared" si="49"/>
        <v>0</v>
      </c>
      <c r="AK74" s="411">
        <f t="shared" si="49"/>
        <v>0</v>
      </c>
      <c r="AL74" s="411">
        <f t="shared" si="49"/>
        <v>0</v>
      </c>
      <c r="AM74" s="411">
        <f t="shared" si="49"/>
        <v>0</v>
      </c>
      <c r="AN74" s="411">
        <f t="shared" si="49"/>
        <v>0</v>
      </c>
      <c r="AO74" s="411">
        <f t="shared" si="49"/>
        <v>0</v>
      </c>
      <c r="AP74" s="411">
        <f t="shared" si="49"/>
        <v>0</v>
      </c>
      <c r="AQ74" s="411">
        <f t="shared" si="49"/>
        <v>0</v>
      </c>
      <c r="AR74" s="411">
        <f t="shared" si="49"/>
        <v>0</v>
      </c>
      <c r="AS74" s="411">
        <f t="shared" si="49"/>
        <v>0</v>
      </c>
      <c r="AT74" s="411">
        <f t="shared" si="49"/>
        <v>0</v>
      </c>
      <c r="AU74" s="411">
        <f t="shared" si="49"/>
        <v>0</v>
      </c>
      <c r="AV74" s="411">
        <f t="shared" si="49"/>
        <v>0</v>
      </c>
      <c r="AW74" s="411">
        <f t="shared" si="49"/>
        <v>0</v>
      </c>
      <c r="AX74" s="411">
        <f t="shared" si="49"/>
        <v>0</v>
      </c>
      <c r="AY74" s="411">
        <f t="shared" si="49"/>
        <v>0</v>
      </c>
      <c r="AZ74" s="411">
        <f t="shared" si="49"/>
        <v>0</v>
      </c>
      <c r="BA74" s="411">
        <f t="shared" si="49"/>
        <v>0</v>
      </c>
      <c r="BB74" s="411">
        <f t="shared" si="49"/>
        <v>0</v>
      </c>
      <c r="BC74" s="411">
        <f t="shared" si="49"/>
        <v>0</v>
      </c>
      <c r="BD74" s="411">
        <f t="shared" si="49"/>
        <v>0</v>
      </c>
      <c r="BE74" s="411">
        <f t="shared" si="49"/>
        <v>0</v>
      </c>
      <c r="BF74" s="411">
        <f t="shared" si="49"/>
        <v>0</v>
      </c>
      <c r="BG74" s="411">
        <f t="shared" si="49"/>
        <v>0</v>
      </c>
      <c r="BH74" s="411">
        <f t="shared" si="49"/>
        <v>0</v>
      </c>
      <c r="BI74" s="411">
        <f t="shared" si="49"/>
        <v>0</v>
      </c>
      <c r="BJ74" s="90"/>
    </row>
    <row r="75" spans="1:62" ht="15" customHeight="1" x14ac:dyDescent="0.3">
      <c r="B75" s="430"/>
      <c r="G75" s="83"/>
      <c r="BJ75" s="90"/>
    </row>
    <row r="76" spans="1:62" x14ac:dyDescent="0.3">
      <c r="B76" s="429"/>
      <c r="C76" s="17" t="s">
        <v>108</v>
      </c>
      <c r="E76" s="15" t="str">
        <f>'1.Fin Model Summary Inputs'!$D$8</f>
        <v>k EUR</v>
      </c>
      <c r="G76" s="371">
        <f t="shared" ref="G76:G80" ca="1" si="50">SUM(H76:BI76)</f>
        <v>0</v>
      </c>
      <c r="H76" s="16">
        <f ca="1">'1.Fin Model Summary Inputs'!H204</f>
        <v>0</v>
      </c>
      <c r="I76" s="16">
        <f ca="1">'1.Fin Model Summary Inputs'!I204</f>
        <v>0</v>
      </c>
      <c r="J76" s="16">
        <f ca="1">'1.Fin Model Summary Inputs'!J204</f>
        <v>0</v>
      </c>
      <c r="K76" s="16">
        <f ca="1">'1.Fin Model Summary Inputs'!K204</f>
        <v>0</v>
      </c>
      <c r="L76" s="16">
        <f ca="1">'1.Fin Model Summary Inputs'!L204</f>
        <v>0</v>
      </c>
      <c r="M76" s="16">
        <f ca="1">'1.Fin Model Summary Inputs'!M204</f>
        <v>0</v>
      </c>
      <c r="N76" s="16">
        <f ca="1">'1.Fin Model Summary Inputs'!N204</f>
        <v>0</v>
      </c>
      <c r="O76" s="16">
        <f ca="1">'1.Fin Model Summary Inputs'!O204</f>
        <v>0</v>
      </c>
      <c r="P76" s="16">
        <f ca="1">'1.Fin Model Summary Inputs'!P204</f>
        <v>0</v>
      </c>
      <c r="Q76" s="16">
        <f ca="1">'1.Fin Model Summary Inputs'!Q204</f>
        <v>0</v>
      </c>
      <c r="R76" s="16">
        <f ca="1">'1.Fin Model Summary Inputs'!R204</f>
        <v>0</v>
      </c>
      <c r="S76" s="16">
        <f ca="1">'1.Fin Model Summary Inputs'!S204</f>
        <v>0</v>
      </c>
      <c r="T76" s="16">
        <f ca="1">'1.Fin Model Summary Inputs'!T204</f>
        <v>0</v>
      </c>
      <c r="U76" s="16">
        <f ca="1">'1.Fin Model Summary Inputs'!U204</f>
        <v>0</v>
      </c>
      <c r="V76" s="16">
        <f ca="1">'1.Fin Model Summary Inputs'!V204</f>
        <v>0</v>
      </c>
      <c r="W76" s="16">
        <f ca="1">'1.Fin Model Summary Inputs'!W204</f>
        <v>0</v>
      </c>
      <c r="X76" s="16">
        <f ca="1">'1.Fin Model Summary Inputs'!X204</f>
        <v>0</v>
      </c>
      <c r="Y76" s="16">
        <f ca="1">'1.Fin Model Summary Inputs'!Y204</f>
        <v>0</v>
      </c>
      <c r="Z76" s="16">
        <f ca="1">'1.Fin Model Summary Inputs'!Z204</f>
        <v>0</v>
      </c>
      <c r="AA76" s="16">
        <f ca="1">'1.Fin Model Summary Inputs'!AA204</f>
        <v>0</v>
      </c>
      <c r="AB76" s="16">
        <f ca="1">'1.Fin Model Summary Inputs'!AB204</f>
        <v>0</v>
      </c>
      <c r="AC76" s="16">
        <f ca="1">'1.Fin Model Summary Inputs'!AC204</f>
        <v>0</v>
      </c>
      <c r="AD76" s="16">
        <f ca="1">'1.Fin Model Summary Inputs'!AD204</f>
        <v>0</v>
      </c>
      <c r="AE76" s="16">
        <f ca="1">'1.Fin Model Summary Inputs'!AE204</f>
        <v>0</v>
      </c>
      <c r="AF76" s="16">
        <f ca="1">'1.Fin Model Summary Inputs'!AF204</f>
        <v>0</v>
      </c>
      <c r="AG76" s="16">
        <f ca="1">'1.Fin Model Summary Inputs'!AG204</f>
        <v>0</v>
      </c>
      <c r="AH76" s="16">
        <f ca="1">'1.Fin Model Summary Inputs'!AH204</f>
        <v>0</v>
      </c>
      <c r="AI76" s="16">
        <f ca="1">'1.Fin Model Summary Inputs'!AI204</f>
        <v>0</v>
      </c>
      <c r="AJ76" s="16">
        <f ca="1">'1.Fin Model Summary Inputs'!AJ204</f>
        <v>0</v>
      </c>
      <c r="AK76" s="16">
        <f ca="1">'1.Fin Model Summary Inputs'!AK204</f>
        <v>0</v>
      </c>
      <c r="AL76" s="16">
        <f ca="1">'1.Fin Model Summary Inputs'!AL204</f>
        <v>0</v>
      </c>
      <c r="AM76" s="16">
        <f ca="1">'1.Fin Model Summary Inputs'!AM204</f>
        <v>0</v>
      </c>
      <c r="AN76" s="16">
        <f ca="1">'1.Fin Model Summary Inputs'!AN204</f>
        <v>0</v>
      </c>
      <c r="AO76" s="16">
        <f ca="1">'1.Fin Model Summary Inputs'!AO204</f>
        <v>0</v>
      </c>
      <c r="AP76" s="16">
        <f ca="1">'1.Fin Model Summary Inputs'!AP204</f>
        <v>0</v>
      </c>
      <c r="AQ76" s="16">
        <f ca="1">'1.Fin Model Summary Inputs'!AQ204</f>
        <v>0</v>
      </c>
      <c r="AR76" s="16">
        <f ca="1">'1.Fin Model Summary Inputs'!AR204</f>
        <v>0</v>
      </c>
      <c r="AS76" s="16">
        <f ca="1">'1.Fin Model Summary Inputs'!AS204</f>
        <v>0</v>
      </c>
      <c r="AT76" s="16">
        <f ca="1">'1.Fin Model Summary Inputs'!AT204</f>
        <v>0</v>
      </c>
      <c r="AU76" s="16">
        <f ca="1">'1.Fin Model Summary Inputs'!AU204</f>
        <v>0</v>
      </c>
      <c r="AV76" s="16">
        <f ca="1">'1.Fin Model Summary Inputs'!AV204</f>
        <v>0</v>
      </c>
      <c r="AW76" s="16">
        <f ca="1">'1.Fin Model Summary Inputs'!AW204</f>
        <v>0</v>
      </c>
      <c r="AX76" s="16">
        <f ca="1">'1.Fin Model Summary Inputs'!AX204</f>
        <v>0</v>
      </c>
      <c r="AY76" s="16">
        <f ca="1">'1.Fin Model Summary Inputs'!AY204</f>
        <v>0</v>
      </c>
      <c r="AZ76" s="16">
        <f ca="1">'1.Fin Model Summary Inputs'!AZ204</f>
        <v>0</v>
      </c>
      <c r="BA76" s="16">
        <f ca="1">'1.Fin Model Summary Inputs'!BA204</f>
        <v>0</v>
      </c>
      <c r="BB76" s="16">
        <f ca="1">'1.Fin Model Summary Inputs'!BB204</f>
        <v>0</v>
      </c>
      <c r="BC76" s="16">
        <f ca="1">'1.Fin Model Summary Inputs'!BC204</f>
        <v>0</v>
      </c>
      <c r="BD76" s="16">
        <f ca="1">'1.Fin Model Summary Inputs'!BD204</f>
        <v>0</v>
      </c>
      <c r="BE76" s="16">
        <f ca="1">'1.Fin Model Summary Inputs'!BE204</f>
        <v>0</v>
      </c>
      <c r="BF76" s="16">
        <f ca="1">'1.Fin Model Summary Inputs'!BF204</f>
        <v>0</v>
      </c>
      <c r="BG76" s="16">
        <f ca="1">'1.Fin Model Summary Inputs'!BG204</f>
        <v>0</v>
      </c>
      <c r="BH76" s="16">
        <f ca="1">'1.Fin Model Summary Inputs'!BH204</f>
        <v>0</v>
      </c>
      <c r="BI76" s="16">
        <f ca="1">'1.Fin Model Summary Inputs'!BI204</f>
        <v>0</v>
      </c>
      <c r="BJ76" s="90"/>
    </row>
    <row r="77" spans="1:62" x14ac:dyDescent="0.3">
      <c r="B77" s="429"/>
      <c r="C77" s="17" t="s">
        <v>109</v>
      </c>
      <c r="E77" s="15" t="str">
        <f>'1.Fin Model Summary Inputs'!$D$8</f>
        <v>k EUR</v>
      </c>
      <c r="G77" s="371">
        <f t="shared" si="50"/>
        <v>0</v>
      </c>
      <c r="H77" s="16">
        <f>'1.Fin Model Summary Inputs'!H225</f>
        <v>0</v>
      </c>
      <c r="I77" s="16">
        <f>'1.Fin Model Summary Inputs'!I225</f>
        <v>0</v>
      </c>
      <c r="J77" s="16">
        <f>'1.Fin Model Summary Inputs'!J225</f>
        <v>0</v>
      </c>
      <c r="K77" s="16">
        <f>'1.Fin Model Summary Inputs'!K225</f>
        <v>0</v>
      </c>
      <c r="L77" s="16">
        <f>'1.Fin Model Summary Inputs'!L225</f>
        <v>0</v>
      </c>
      <c r="M77" s="16">
        <f>'1.Fin Model Summary Inputs'!M225</f>
        <v>0</v>
      </c>
      <c r="N77" s="16">
        <f>'1.Fin Model Summary Inputs'!N225</f>
        <v>0</v>
      </c>
      <c r="O77" s="16">
        <f>'1.Fin Model Summary Inputs'!O225</f>
        <v>0</v>
      </c>
      <c r="P77" s="16">
        <f>'1.Fin Model Summary Inputs'!P225</f>
        <v>0</v>
      </c>
      <c r="Q77" s="16">
        <f>'1.Fin Model Summary Inputs'!Q225</f>
        <v>0</v>
      </c>
      <c r="R77" s="16">
        <f>'1.Fin Model Summary Inputs'!R225</f>
        <v>0</v>
      </c>
      <c r="S77" s="16">
        <f>'1.Fin Model Summary Inputs'!S225</f>
        <v>0</v>
      </c>
      <c r="T77" s="16">
        <f>'1.Fin Model Summary Inputs'!T225</f>
        <v>0</v>
      </c>
      <c r="U77" s="16">
        <f>'1.Fin Model Summary Inputs'!U225</f>
        <v>0</v>
      </c>
      <c r="V77" s="16">
        <f>'1.Fin Model Summary Inputs'!V225</f>
        <v>0</v>
      </c>
      <c r="W77" s="16">
        <f>'1.Fin Model Summary Inputs'!W225</f>
        <v>0</v>
      </c>
      <c r="X77" s="16">
        <f>'1.Fin Model Summary Inputs'!X225</f>
        <v>0</v>
      </c>
      <c r="Y77" s="16">
        <f>'1.Fin Model Summary Inputs'!Y225</f>
        <v>0</v>
      </c>
      <c r="Z77" s="16">
        <f>'1.Fin Model Summary Inputs'!Z225</f>
        <v>0</v>
      </c>
      <c r="AA77" s="16">
        <f>'1.Fin Model Summary Inputs'!AA225</f>
        <v>0</v>
      </c>
      <c r="AB77" s="16">
        <f>'1.Fin Model Summary Inputs'!AB225</f>
        <v>0</v>
      </c>
      <c r="AC77" s="16">
        <f>'1.Fin Model Summary Inputs'!AC225</f>
        <v>0</v>
      </c>
      <c r="AD77" s="16">
        <f>'1.Fin Model Summary Inputs'!AD225</f>
        <v>0</v>
      </c>
      <c r="AE77" s="16">
        <f>'1.Fin Model Summary Inputs'!AE225</f>
        <v>0</v>
      </c>
      <c r="AF77" s="16">
        <f>'1.Fin Model Summary Inputs'!AF225</f>
        <v>0</v>
      </c>
      <c r="AG77" s="16">
        <f>'1.Fin Model Summary Inputs'!AG225</f>
        <v>0</v>
      </c>
      <c r="AH77" s="16">
        <f>'1.Fin Model Summary Inputs'!AH225</f>
        <v>0</v>
      </c>
      <c r="AI77" s="16">
        <f>'1.Fin Model Summary Inputs'!AI225</f>
        <v>0</v>
      </c>
      <c r="AJ77" s="16">
        <f>'1.Fin Model Summary Inputs'!AJ225</f>
        <v>0</v>
      </c>
      <c r="AK77" s="16">
        <f>'1.Fin Model Summary Inputs'!AK225</f>
        <v>0</v>
      </c>
      <c r="AL77" s="16">
        <f>'1.Fin Model Summary Inputs'!AL225</f>
        <v>0</v>
      </c>
      <c r="AM77" s="16">
        <f>'1.Fin Model Summary Inputs'!AM225</f>
        <v>0</v>
      </c>
      <c r="AN77" s="16">
        <f>'1.Fin Model Summary Inputs'!AN225</f>
        <v>0</v>
      </c>
      <c r="AO77" s="16">
        <f>'1.Fin Model Summary Inputs'!AO225</f>
        <v>0</v>
      </c>
      <c r="AP77" s="16">
        <f>'1.Fin Model Summary Inputs'!AP225</f>
        <v>0</v>
      </c>
      <c r="AQ77" s="16">
        <f>'1.Fin Model Summary Inputs'!AQ225</f>
        <v>0</v>
      </c>
      <c r="AR77" s="16">
        <f>'1.Fin Model Summary Inputs'!AR225</f>
        <v>0</v>
      </c>
      <c r="AS77" s="16">
        <f>'1.Fin Model Summary Inputs'!AS225</f>
        <v>0</v>
      </c>
      <c r="AT77" s="16">
        <f>'1.Fin Model Summary Inputs'!AT225</f>
        <v>0</v>
      </c>
      <c r="AU77" s="16">
        <f>'1.Fin Model Summary Inputs'!AU225</f>
        <v>0</v>
      </c>
      <c r="AV77" s="16">
        <f>'1.Fin Model Summary Inputs'!AV225</f>
        <v>0</v>
      </c>
      <c r="AW77" s="16">
        <f>'1.Fin Model Summary Inputs'!AW225</f>
        <v>0</v>
      </c>
      <c r="AX77" s="16">
        <f>'1.Fin Model Summary Inputs'!AX225</f>
        <v>0</v>
      </c>
      <c r="AY77" s="16">
        <f>'1.Fin Model Summary Inputs'!AY225</f>
        <v>0</v>
      </c>
      <c r="AZ77" s="16">
        <f>'1.Fin Model Summary Inputs'!AZ225</f>
        <v>0</v>
      </c>
      <c r="BA77" s="16">
        <f>'1.Fin Model Summary Inputs'!BA225</f>
        <v>0</v>
      </c>
      <c r="BB77" s="16">
        <f>'1.Fin Model Summary Inputs'!BB225</f>
        <v>0</v>
      </c>
      <c r="BC77" s="16">
        <f>'1.Fin Model Summary Inputs'!BC225</f>
        <v>0</v>
      </c>
      <c r="BD77" s="16">
        <f>'1.Fin Model Summary Inputs'!BD225</f>
        <v>0</v>
      </c>
      <c r="BE77" s="16">
        <f>'1.Fin Model Summary Inputs'!BE225</f>
        <v>0</v>
      </c>
      <c r="BF77" s="16">
        <f>'1.Fin Model Summary Inputs'!BF225</f>
        <v>0</v>
      </c>
      <c r="BG77" s="16">
        <f>'1.Fin Model Summary Inputs'!BG225</f>
        <v>0</v>
      </c>
      <c r="BH77" s="16">
        <f>'1.Fin Model Summary Inputs'!BH225</f>
        <v>0</v>
      </c>
      <c r="BI77" s="16">
        <f>'1.Fin Model Summary Inputs'!BI225</f>
        <v>0</v>
      </c>
      <c r="BJ77" s="90"/>
    </row>
    <row r="78" spans="1:62" s="42" customFormat="1" x14ac:dyDescent="0.3">
      <c r="B78" s="431"/>
      <c r="C78" s="17" t="s">
        <v>130</v>
      </c>
      <c r="E78" s="15" t="str">
        <f>'1.Fin Model Summary Inputs'!$D$8</f>
        <v>k EUR</v>
      </c>
      <c r="G78" s="371">
        <f t="shared" si="50"/>
        <v>0</v>
      </c>
      <c r="H78" s="23">
        <f>'1.Fin Model Summary Inputs'!H228</f>
        <v>0</v>
      </c>
      <c r="I78" s="23">
        <f>'1.Fin Model Summary Inputs'!I228</f>
        <v>0</v>
      </c>
      <c r="J78" s="23">
        <f>'1.Fin Model Summary Inputs'!J228</f>
        <v>0</v>
      </c>
      <c r="K78" s="23">
        <f>'1.Fin Model Summary Inputs'!K228</f>
        <v>0</v>
      </c>
      <c r="L78" s="23">
        <f>'1.Fin Model Summary Inputs'!L228</f>
        <v>0</v>
      </c>
      <c r="M78" s="23">
        <f>'1.Fin Model Summary Inputs'!M228</f>
        <v>0</v>
      </c>
      <c r="N78" s="23">
        <f>'1.Fin Model Summary Inputs'!N228</f>
        <v>0</v>
      </c>
      <c r="O78" s="23">
        <f>'1.Fin Model Summary Inputs'!O228</f>
        <v>0</v>
      </c>
      <c r="P78" s="23">
        <f>'1.Fin Model Summary Inputs'!P228</f>
        <v>0</v>
      </c>
      <c r="Q78" s="23">
        <f>'1.Fin Model Summary Inputs'!Q228</f>
        <v>0</v>
      </c>
      <c r="R78" s="23">
        <f>'1.Fin Model Summary Inputs'!R228</f>
        <v>0</v>
      </c>
      <c r="S78" s="23">
        <f>'1.Fin Model Summary Inputs'!S228</f>
        <v>0</v>
      </c>
      <c r="T78" s="23">
        <f>'1.Fin Model Summary Inputs'!T228</f>
        <v>0</v>
      </c>
      <c r="U78" s="23">
        <f>'1.Fin Model Summary Inputs'!U228</f>
        <v>0</v>
      </c>
      <c r="V78" s="23">
        <f>'1.Fin Model Summary Inputs'!V228</f>
        <v>0</v>
      </c>
      <c r="W78" s="23">
        <f>'1.Fin Model Summary Inputs'!W228</f>
        <v>0</v>
      </c>
      <c r="X78" s="23">
        <f>'1.Fin Model Summary Inputs'!X228</f>
        <v>0</v>
      </c>
      <c r="Y78" s="23">
        <f>'1.Fin Model Summary Inputs'!Y228</f>
        <v>0</v>
      </c>
      <c r="Z78" s="23">
        <f>'1.Fin Model Summary Inputs'!Z228</f>
        <v>0</v>
      </c>
      <c r="AA78" s="23">
        <f>'1.Fin Model Summary Inputs'!AA228</f>
        <v>0</v>
      </c>
      <c r="AB78" s="23">
        <f>'1.Fin Model Summary Inputs'!AB228</f>
        <v>0</v>
      </c>
      <c r="AC78" s="23">
        <f>'1.Fin Model Summary Inputs'!AC228</f>
        <v>0</v>
      </c>
      <c r="AD78" s="23">
        <f>'1.Fin Model Summary Inputs'!AD228</f>
        <v>0</v>
      </c>
      <c r="AE78" s="23">
        <f>'1.Fin Model Summary Inputs'!AE228</f>
        <v>0</v>
      </c>
      <c r="AF78" s="23">
        <f>'1.Fin Model Summary Inputs'!AF228</f>
        <v>0</v>
      </c>
      <c r="AG78" s="23">
        <f>'1.Fin Model Summary Inputs'!AG228</f>
        <v>0</v>
      </c>
      <c r="AH78" s="23">
        <f>'1.Fin Model Summary Inputs'!AH228</f>
        <v>0</v>
      </c>
      <c r="AI78" s="23">
        <f>'1.Fin Model Summary Inputs'!AI228</f>
        <v>0</v>
      </c>
      <c r="AJ78" s="23">
        <f>'1.Fin Model Summary Inputs'!AJ228</f>
        <v>0</v>
      </c>
      <c r="AK78" s="23">
        <f>'1.Fin Model Summary Inputs'!AK228</f>
        <v>0</v>
      </c>
      <c r="AL78" s="23">
        <f>'1.Fin Model Summary Inputs'!AL228</f>
        <v>0</v>
      </c>
      <c r="AM78" s="23">
        <f>'1.Fin Model Summary Inputs'!AM228</f>
        <v>0</v>
      </c>
      <c r="AN78" s="23">
        <f>'1.Fin Model Summary Inputs'!AN228</f>
        <v>0</v>
      </c>
      <c r="AO78" s="23">
        <f>'1.Fin Model Summary Inputs'!AO228</f>
        <v>0</v>
      </c>
      <c r="AP78" s="23">
        <f>'1.Fin Model Summary Inputs'!AP228</f>
        <v>0</v>
      </c>
      <c r="AQ78" s="23">
        <f>'1.Fin Model Summary Inputs'!AQ228</f>
        <v>0</v>
      </c>
      <c r="AR78" s="23">
        <f>'1.Fin Model Summary Inputs'!AR228</f>
        <v>0</v>
      </c>
      <c r="AS78" s="23">
        <f>'1.Fin Model Summary Inputs'!AS228</f>
        <v>0</v>
      </c>
      <c r="AT78" s="23">
        <f>'1.Fin Model Summary Inputs'!AT228</f>
        <v>0</v>
      </c>
      <c r="AU78" s="23">
        <f>'1.Fin Model Summary Inputs'!AU228</f>
        <v>0</v>
      </c>
      <c r="AV78" s="23">
        <f>'1.Fin Model Summary Inputs'!AV228</f>
        <v>0</v>
      </c>
      <c r="AW78" s="23">
        <f>'1.Fin Model Summary Inputs'!AW228</f>
        <v>0</v>
      </c>
      <c r="AX78" s="23">
        <f>'1.Fin Model Summary Inputs'!AX228</f>
        <v>0</v>
      </c>
      <c r="AY78" s="23">
        <f>'1.Fin Model Summary Inputs'!AY228</f>
        <v>0</v>
      </c>
      <c r="AZ78" s="23">
        <f>'1.Fin Model Summary Inputs'!AZ228</f>
        <v>0</v>
      </c>
      <c r="BA78" s="23">
        <f>'1.Fin Model Summary Inputs'!BA228</f>
        <v>0</v>
      </c>
      <c r="BB78" s="23">
        <f>'1.Fin Model Summary Inputs'!BB228</f>
        <v>0</v>
      </c>
      <c r="BC78" s="23">
        <f>'1.Fin Model Summary Inputs'!BC228</f>
        <v>0</v>
      </c>
      <c r="BD78" s="23">
        <f>'1.Fin Model Summary Inputs'!BD228</f>
        <v>0</v>
      </c>
      <c r="BE78" s="23">
        <f>'1.Fin Model Summary Inputs'!BE228</f>
        <v>0</v>
      </c>
      <c r="BF78" s="23">
        <f>'1.Fin Model Summary Inputs'!BF228</f>
        <v>0</v>
      </c>
      <c r="BG78" s="23">
        <f>'1.Fin Model Summary Inputs'!BG228</f>
        <v>0</v>
      </c>
      <c r="BH78" s="23">
        <f>'1.Fin Model Summary Inputs'!BH228</f>
        <v>0</v>
      </c>
      <c r="BI78" s="23">
        <f>'1.Fin Model Summary Inputs'!BI228</f>
        <v>0</v>
      </c>
      <c r="BJ78" s="90"/>
    </row>
    <row r="79" spans="1:62" x14ac:dyDescent="0.3">
      <c r="B79" s="429"/>
      <c r="C79" s="17" t="s">
        <v>131</v>
      </c>
      <c r="E79" s="15" t="str">
        <f>'1.Fin Model Summary Inputs'!$D$8</f>
        <v>k EUR</v>
      </c>
      <c r="G79" s="371">
        <f t="shared" si="50"/>
        <v>0</v>
      </c>
      <c r="H79" s="16">
        <f>'1.Fin Model Summary Inputs'!H231</f>
        <v>0</v>
      </c>
      <c r="I79" s="16">
        <f>'1.Fin Model Summary Inputs'!I231</f>
        <v>0</v>
      </c>
      <c r="J79" s="16">
        <f>'1.Fin Model Summary Inputs'!J231</f>
        <v>0</v>
      </c>
      <c r="K79" s="16">
        <f>'1.Fin Model Summary Inputs'!K231</f>
        <v>0</v>
      </c>
      <c r="L79" s="16">
        <f>'1.Fin Model Summary Inputs'!L231</f>
        <v>0</v>
      </c>
      <c r="M79" s="16">
        <f>'1.Fin Model Summary Inputs'!M231</f>
        <v>0</v>
      </c>
      <c r="N79" s="16">
        <f>'1.Fin Model Summary Inputs'!N231</f>
        <v>0</v>
      </c>
      <c r="O79" s="16">
        <f>'1.Fin Model Summary Inputs'!O231</f>
        <v>0</v>
      </c>
      <c r="P79" s="16">
        <f>'1.Fin Model Summary Inputs'!P231</f>
        <v>0</v>
      </c>
      <c r="Q79" s="16">
        <f>'1.Fin Model Summary Inputs'!Q231</f>
        <v>0</v>
      </c>
      <c r="R79" s="16">
        <f>'1.Fin Model Summary Inputs'!R231</f>
        <v>0</v>
      </c>
      <c r="S79" s="16">
        <f>'1.Fin Model Summary Inputs'!S231</f>
        <v>0</v>
      </c>
      <c r="T79" s="16">
        <f>'1.Fin Model Summary Inputs'!T231</f>
        <v>0</v>
      </c>
      <c r="U79" s="16">
        <f>'1.Fin Model Summary Inputs'!U231</f>
        <v>0</v>
      </c>
      <c r="V79" s="16">
        <f>'1.Fin Model Summary Inputs'!V231</f>
        <v>0</v>
      </c>
      <c r="W79" s="16">
        <f>'1.Fin Model Summary Inputs'!W231</f>
        <v>0</v>
      </c>
      <c r="X79" s="16">
        <f>'1.Fin Model Summary Inputs'!X231</f>
        <v>0</v>
      </c>
      <c r="Y79" s="16">
        <f>'1.Fin Model Summary Inputs'!Y231</f>
        <v>0</v>
      </c>
      <c r="Z79" s="16">
        <f>'1.Fin Model Summary Inputs'!Z231</f>
        <v>0</v>
      </c>
      <c r="AA79" s="16">
        <f>'1.Fin Model Summary Inputs'!AA231</f>
        <v>0</v>
      </c>
      <c r="AB79" s="16">
        <f>'1.Fin Model Summary Inputs'!AB231</f>
        <v>0</v>
      </c>
      <c r="AC79" s="16">
        <f>'1.Fin Model Summary Inputs'!AC231</f>
        <v>0</v>
      </c>
      <c r="AD79" s="16">
        <f>'1.Fin Model Summary Inputs'!AD231</f>
        <v>0</v>
      </c>
      <c r="AE79" s="16">
        <f>'1.Fin Model Summary Inputs'!AE231</f>
        <v>0</v>
      </c>
      <c r="AF79" s="16">
        <f>'1.Fin Model Summary Inputs'!AF231</f>
        <v>0</v>
      </c>
      <c r="AG79" s="16">
        <f>'1.Fin Model Summary Inputs'!AG231</f>
        <v>0</v>
      </c>
      <c r="AH79" s="16">
        <f>'1.Fin Model Summary Inputs'!AH231</f>
        <v>0</v>
      </c>
      <c r="AI79" s="16">
        <f>'1.Fin Model Summary Inputs'!AI231</f>
        <v>0</v>
      </c>
      <c r="AJ79" s="16">
        <f>'1.Fin Model Summary Inputs'!AJ231</f>
        <v>0</v>
      </c>
      <c r="AK79" s="16">
        <f>'1.Fin Model Summary Inputs'!AK231</f>
        <v>0</v>
      </c>
      <c r="AL79" s="16">
        <f>'1.Fin Model Summary Inputs'!AL231</f>
        <v>0</v>
      </c>
      <c r="AM79" s="16">
        <f>'1.Fin Model Summary Inputs'!AM231</f>
        <v>0</v>
      </c>
      <c r="AN79" s="16">
        <f>'1.Fin Model Summary Inputs'!AN231</f>
        <v>0</v>
      </c>
      <c r="AO79" s="16">
        <f>'1.Fin Model Summary Inputs'!AO231</f>
        <v>0</v>
      </c>
      <c r="AP79" s="16">
        <f>'1.Fin Model Summary Inputs'!AP231</f>
        <v>0</v>
      </c>
      <c r="AQ79" s="16">
        <f>'1.Fin Model Summary Inputs'!AQ231</f>
        <v>0</v>
      </c>
      <c r="AR79" s="16">
        <f>'1.Fin Model Summary Inputs'!AR231</f>
        <v>0</v>
      </c>
      <c r="AS79" s="16">
        <f>'1.Fin Model Summary Inputs'!AS231</f>
        <v>0</v>
      </c>
      <c r="AT79" s="16">
        <f>'1.Fin Model Summary Inputs'!AT231</f>
        <v>0</v>
      </c>
      <c r="AU79" s="16">
        <f>'1.Fin Model Summary Inputs'!AU231</f>
        <v>0</v>
      </c>
      <c r="AV79" s="16">
        <f>'1.Fin Model Summary Inputs'!AV231</f>
        <v>0</v>
      </c>
      <c r="AW79" s="16">
        <f>'1.Fin Model Summary Inputs'!AW231</f>
        <v>0</v>
      </c>
      <c r="AX79" s="16">
        <f>'1.Fin Model Summary Inputs'!AX231</f>
        <v>0</v>
      </c>
      <c r="AY79" s="16">
        <f>'1.Fin Model Summary Inputs'!AY231</f>
        <v>0</v>
      </c>
      <c r="AZ79" s="16">
        <f>'1.Fin Model Summary Inputs'!AZ231</f>
        <v>0</v>
      </c>
      <c r="BA79" s="16">
        <f>'1.Fin Model Summary Inputs'!BA231</f>
        <v>0</v>
      </c>
      <c r="BB79" s="16">
        <f>'1.Fin Model Summary Inputs'!BB231</f>
        <v>0</v>
      </c>
      <c r="BC79" s="16">
        <f>'1.Fin Model Summary Inputs'!BC231</f>
        <v>0</v>
      </c>
      <c r="BD79" s="16">
        <f>'1.Fin Model Summary Inputs'!BD231</f>
        <v>0</v>
      </c>
      <c r="BE79" s="16">
        <f>'1.Fin Model Summary Inputs'!BE231</f>
        <v>0</v>
      </c>
      <c r="BF79" s="16">
        <f>'1.Fin Model Summary Inputs'!BF231</f>
        <v>0</v>
      </c>
      <c r="BG79" s="16">
        <f>'1.Fin Model Summary Inputs'!BG231</f>
        <v>0</v>
      </c>
      <c r="BH79" s="16">
        <f>'1.Fin Model Summary Inputs'!BH231</f>
        <v>0</v>
      </c>
      <c r="BI79" s="16">
        <f>'1.Fin Model Summary Inputs'!BI231</f>
        <v>0</v>
      </c>
      <c r="BJ79" s="90"/>
    </row>
    <row r="80" spans="1:62" s="9" customFormat="1" ht="15" customHeight="1" x14ac:dyDescent="0.3">
      <c r="C80" s="22" t="s">
        <v>82</v>
      </c>
      <c r="D80" s="22"/>
      <c r="E80" s="408" t="str">
        <f>'1.Fin Model Summary Inputs'!$D$8</f>
        <v>k EUR</v>
      </c>
      <c r="F80" s="18"/>
      <c r="G80" s="428">
        <f t="shared" ca="1" si="50"/>
        <v>0</v>
      </c>
      <c r="H80" s="411">
        <f ca="1">SUM(H76:H79)</f>
        <v>0</v>
      </c>
      <c r="I80" s="411">
        <f t="shared" ref="I80:AG80" ca="1" si="51">SUM(I76:I79)</f>
        <v>0</v>
      </c>
      <c r="J80" s="411">
        <f t="shared" ca="1" si="51"/>
        <v>0</v>
      </c>
      <c r="K80" s="411">
        <f t="shared" ca="1" si="51"/>
        <v>0</v>
      </c>
      <c r="L80" s="411">
        <f t="shared" ca="1" si="51"/>
        <v>0</v>
      </c>
      <c r="M80" s="411">
        <f t="shared" ca="1" si="51"/>
        <v>0</v>
      </c>
      <c r="N80" s="411">
        <f t="shared" ca="1" si="51"/>
        <v>0</v>
      </c>
      <c r="O80" s="411">
        <f t="shared" ca="1" si="51"/>
        <v>0</v>
      </c>
      <c r="P80" s="411">
        <f t="shared" ca="1" si="51"/>
        <v>0</v>
      </c>
      <c r="Q80" s="411">
        <f t="shared" ca="1" si="51"/>
        <v>0</v>
      </c>
      <c r="R80" s="411">
        <f t="shared" ca="1" si="51"/>
        <v>0</v>
      </c>
      <c r="S80" s="411">
        <f t="shared" ca="1" si="51"/>
        <v>0</v>
      </c>
      <c r="T80" s="411">
        <f t="shared" ca="1" si="51"/>
        <v>0</v>
      </c>
      <c r="U80" s="411">
        <f t="shared" ca="1" si="51"/>
        <v>0</v>
      </c>
      <c r="V80" s="411">
        <f t="shared" ca="1" si="51"/>
        <v>0</v>
      </c>
      <c r="W80" s="411">
        <f t="shared" ca="1" si="51"/>
        <v>0</v>
      </c>
      <c r="X80" s="411">
        <f t="shared" ca="1" si="51"/>
        <v>0</v>
      </c>
      <c r="Y80" s="411">
        <f t="shared" ca="1" si="51"/>
        <v>0</v>
      </c>
      <c r="Z80" s="411">
        <f t="shared" ca="1" si="51"/>
        <v>0</v>
      </c>
      <c r="AA80" s="411">
        <f t="shared" ca="1" si="51"/>
        <v>0</v>
      </c>
      <c r="AB80" s="411">
        <f t="shared" ca="1" si="51"/>
        <v>0</v>
      </c>
      <c r="AC80" s="411">
        <f t="shared" ca="1" si="51"/>
        <v>0</v>
      </c>
      <c r="AD80" s="411">
        <f t="shared" ca="1" si="51"/>
        <v>0</v>
      </c>
      <c r="AE80" s="411">
        <f t="shared" ca="1" si="51"/>
        <v>0</v>
      </c>
      <c r="AF80" s="411">
        <f t="shared" ca="1" si="51"/>
        <v>0</v>
      </c>
      <c r="AG80" s="411">
        <f t="shared" ca="1" si="51"/>
        <v>0</v>
      </c>
      <c r="AH80" s="411">
        <f t="shared" ref="AH80:AV80" ca="1" si="52">SUM(AH76:AH79)</f>
        <v>0</v>
      </c>
      <c r="AI80" s="411">
        <f t="shared" ca="1" si="52"/>
        <v>0</v>
      </c>
      <c r="AJ80" s="411">
        <f t="shared" ca="1" si="52"/>
        <v>0</v>
      </c>
      <c r="AK80" s="411">
        <f t="shared" ca="1" si="52"/>
        <v>0</v>
      </c>
      <c r="AL80" s="411">
        <f t="shared" ca="1" si="52"/>
        <v>0</v>
      </c>
      <c r="AM80" s="411">
        <f t="shared" ca="1" si="52"/>
        <v>0</v>
      </c>
      <c r="AN80" s="411">
        <f t="shared" ca="1" si="52"/>
        <v>0</v>
      </c>
      <c r="AO80" s="411">
        <f t="shared" ca="1" si="52"/>
        <v>0</v>
      </c>
      <c r="AP80" s="411">
        <f t="shared" ca="1" si="52"/>
        <v>0</v>
      </c>
      <c r="AQ80" s="411">
        <f t="shared" ca="1" si="52"/>
        <v>0</v>
      </c>
      <c r="AR80" s="411">
        <f t="shared" ca="1" si="52"/>
        <v>0</v>
      </c>
      <c r="AS80" s="411">
        <f t="shared" ca="1" si="52"/>
        <v>0</v>
      </c>
      <c r="AT80" s="411">
        <f t="shared" ca="1" si="52"/>
        <v>0</v>
      </c>
      <c r="AU80" s="411">
        <f t="shared" ca="1" si="52"/>
        <v>0</v>
      </c>
      <c r="AV80" s="411">
        <f t="shared" ca="1" si="52"/>
        <v>0</v>
      </c>
      <c r="AW80" s="411">
        <f t="shared" ref="AW80:BI80" ca="1" si="53">SUM(AW76:AW79)</f>
        <v>0</v>
      </c>
      <c r="AX80" s="411">
        <f t="shared" ca="1" si="53"/>
        <v>0</v>
      </c>
      <c r="AY80" s="411">
        <f t="shared" ca="1" si="53"/>
        <v>0</v>
      </c>
      <c r="AZ80" s="411">
        <f t="shared" ca="1" si="53"/>
        <v>0</v>
      </c>
      <c r="BA80" s="411">
        <f t="shared" ca="1" si="53"/>
        <v>0</v>
      </c>
      <c r="BB80" s="411">
        <f t="shared" ca="1" si="53"/>
        <v>0</v>
      </c>
      <c r="BC80" s="411">
        <f t="shared" ca="1" si="53"/>
        <v>0</v>
      </c>
      <c r="BD80" s="411">
        <f t="shared" ca="1" si="53"/>
        <v>0</v>
      </c>
      <c r="BE80" s="411">
        <f t="shared" ca="1" si="53"/>
        <v>0</v>
      </c>
      <c r="BF80" s="411">
        <f t="shared" ca="1" si="53"/>
        <v>0</v>
      </c>
      <c r="BG80" s="411">
        <f t="shared" ca="1" si="53"/>
        <v>0</v>
      </c>
      <c r="BH80" s="411">
        <f t="shared" ca="1" si="53"/>
        <v>0</v>
      </c>
      <c r="BI80" s="411">
        <f t="shared" ca="1" si="53"/>
        <v>0</v>
      </c>
      <c r="BJ80" s="90"/>
    </row>
    <row r="81" spans="2:62" x14ac:dyDescent="0.3">
      <c r="B81" s="430"/>
      <c r="G81" s="83"/>
      <c r="BJ81" s="90"/>
    </row>
    <row r="82" spans="2:62" x14ac:dyDescent="0.3">
      <c r="B82" s="429"/>
      <c r="C82" s="17" t="s">
        <v>111</v>
      </c>
      <c r="G82" s="371">
        <f t="shared" ref="G82:G86" si="54">SUM(H82:BI82)</f>
        <v>0</v>
      </c>
      <c r="H82" s="16">
        <f>'1.Fin Model Summary Inputs'!H235</f>
        <v>0</v>
      </c>
      <c r="I82" s="16">
        <f>'1.Fin Model Summary Inputs'!I235</f>
        <v>0</v>
      </c>
      <c r="J82" s="16">
        <f>'1.Fin Model Summary Inputs'!J235</f>
        <v>0</v>
      </c>
      <c r="K82" s="16">
        <f>'1.Fin Model Summary Inputs'!K235</f>
        <v>0</v>
      </c>
      <c r="L82" s="16">
        <f>'1.Fin Model Summary Inputs'!L235</f>
        <v>0</v>
      </c>
      <c r="M82" s="16">
        <f>'1.Fin Model Summary Inputs'!M235</f>
        <v>0</v>
      </c>
      <c r="N82" s="16">
        <f>'1.Fin Model Summary Inputs'!N235</f>
        <v>0</v>
      </c>
      <c r="O82" s="16">
        <f>'1.Fin Model Summary Inputs'!O235</f>
        <v>0</v>
      </c>
      <c r="P82" s="16">
        <f>'1.Fin Model Summary Inputs'!P235</f>
        <v>0</v>
      </c>
      <c r="Q82" s="16">
        <f>'1.Fin Model Summary Inputs'!Q235</f>
        <v>0</v>
      </c>
      <c r="R82" s="16">
        <f>'1.Fin Model Summary Inputs'!R235</f>
        <v>0</v>
      </c>
      <c r="S82" s="16">
        <f>'1.Fin Model Summary Inputs'!S235</f>
        <v>0</v>
      </c>
      <c r="T82" s="16">
        <f>'1.Fin Model Summary Inputs'!T235</f>
        <v>0</v>
      </c>
      <c r="U82" s="16">
        <f>'1.Fin Model Summary Inputs'!U235</f>
        <v>0</v>
      </c>
      <c r="V82" s="16">
        <f>'1.Fin Model Summary Inputs'!V235</f>
        <v>0</v>
      </c>
      <c r="W82" s="16">
        <f>'1.Fin Model Summary Inputs'!W235</f>
        <v>0</v>
      </c>
      <c r="X82" s="16">
        <f>'1.Fin Model Summary Inputs'!X235</f>
        <v>0</v>
      </c>
      <c r="Y82" s="16">
        <f>'1.Fin Model Summary Inputs'!Y235</f>
        <v>0</v>
      </c>
      <c r="Z82" s="16">
        <f>'1.Fin Model Summary Inputs'!Z235</f>
        <v>0</v>
      </c>
      <c r="AA82" s="16">
        <f>'1.Fin Model Summary Inputs'!AA235</f>
        <v>0</v>
      </c>
      <c r="AB82" s="16">
        <f>'1.Fin Model Summary Inputs'!AB235</f>
        <v>0</v>
      </c>
      <c r="AC82" s="16">
        <f>'1.Fin Model Summary Inputs'!AC235</f>
        <v>0</v>
      </c>
      <c r="AD82" s="16">
        <f>'1.Fin Model Summary Inputs'!AD235</f>
        <v>0</v>
      </c>
      <c r="AE82" s="16">
        <f>'1.Fin Model Summary Inputs'!AE235</f>
        <v>0</v>
      </c>
      <c r="AF82" s="16">
        <f>'1.Fin Model Summary Inputs'!AF235</f>
        <v>0</v>
      </c>
      <c r="AG82" s="16">
        <f>'1.Fin Model Summary Inputs'!AG235</f>
        <v>0</v>
      </c>
      <c r="AH82" s="16">
        <f>'1.Fin Model Summary Inputs'!AH235</f>
        <v>0</v>
      </c>
      <c r="AI82" s="16">
        <f>'1.Fin Model Summary Inputs'!AI235</f>
        <v>0</v>
      </c>
      <c r="AJ82" s="16">
        <f>'1.Fin Model Summary Inputs'!AJ235</f>
        <v>0</v>
      </c>
      <c r="AK82" s="16">
        <f>'1.Fin Model Summary Inputs'!AK235</f>
        <v>0</v>
      </c>
      <c r="AL82" s="16">
        <f>'1.Fin Model Summary Inputs'!AL235</f>
        <v>0</v>
      </c>
      <c r="AM82" s="16">
        <f>'1.Fin Model Summary Inputs'!AM235</f>
        <v>0</v>
      </c>
      <c r="AN82" s="16">
        <f>'1.Fin Model Summary Inputs'!AN235</f>
        <v>0</v>
      </c>
      <c r="AO82" s="16">
        <f>'1.Fin Model Summary Inputs'!AO235</f>
        <v>0</v>
      </c>
      <c r="AP82" s="16">
        <f>'1.Fin Model Summary Inputs'!AP235</f>
        <v>0</v>
      </c>
      <c r="AQ82" s="16">
        <f>'1.Fin Model Summary Inputs'!AQ235</f>
        <v>0</v>
      </c>
      <c r="AR82" s="16">
        <f>'1.Fin Model Summary Inputs'!AR235</f>
        <v>0</v>
      </c>
      <c r="AS82" s="16">
        <f>'1.Fin Model Summary Inputs'!AS235</f>
        <v>0</v>
      </c>
      <c r="AT82" s="16">
        <f>'1.Fin Model Summary Inputs'!AT235</f>
        <v>0</v>
      </c>
      <c r="AU82" s="16">
        <f>'1.Fin Model Summary Inputs'!AU235</f>
        <v>0</v>
      </c>
      <c r="AV82" s="16">
        <f>'1.Fin Model Summary Inputs'!AV235</f>
        <v>0</v>
      </c>
      <c r="AW82" s="16">
        <f>'1.Fin Model Summary Inputs'!AW235</f>
        <v>0</v>
      </c>
      <c r="AX82" s="16">
        <f>'1.Fin Model Summary Inputs'!AX235</f>
        <v>0</v>
      </c>
      <c r="AY82" s="16">
        <f>'1.Fin Model Summary Inputs'!AY235</f>
        <v>0</v>
      </c>
      <c r="AZ82" s="16">
        <f>'1.Fin Model Summary Inputs'!AZ235</f>
        <v>0</v>
      </c>
      <c r="BA82" s="16">
        <f>'1.Fin Model Summary Inputs'!BA235</f>
        <v>0</v>
      </c>
      <c r="BB82" s="16">
        <f>'1.Fin Model Summary Inputs'!BB235</f>
        <v>0</v>
      </c>
      <c r="BC82" s="16">
        <f>'1.Fin Model Summary Inputs'!BC235</f>
        <v>0</v>
      </c>
      <c r="BD82" s="16">
        <f>'1.Fin Model Summary Inputs'!BD235</f>
        <v>0</v>
      </c>
      <c r="BE82" s="16">
        <f>'1.Fin Model Summary Inputs'!BE235</f>
        <v>0</v>
      </c>
      <c r="BF82" s="16">
        <f>'1.Fin Model Summary Inputs'!BF235</f>
        <v>0</v>
      </c>
      <c r="BG82" s="16">
        <f>'1.Fin Model Summary Inputs'!BG235</f>
        <v>0</v>
      </c>
      <c r="BH82" s="16">
        <f>'1.Fin Model Summary Inputs'!BH235</f>
        <v>0</v>
      </c>
      <c r="BI82" s="16">
        <f>'1.Fin Model Summary Inputs'!BI235</f>
        <v>0</v>
      </c>
      <c r="BJ82" s="90"/>
    </row>
    <row r="83" spans="2:62" x14ac:dyDescent="0.3">
      <c r="B83" s="429"/>
      <c r="C83" s="17" t="s">
        <v>127</v>
      </c>
      <c r="E83" s="15" t="str">
        <f>'1.Fin Model Summary Inputs'!$D$8</f>
        <v>k EUR</v>
      </c>
      <c r="G83" s="371">
        <f t="shared" si="54"/>
        <v>0</v>
      </c>
      <c r="H83" s="16">
        <f>'1.Fin Model Summary Inputs'!H236</f>
        <v>0</v>
      </c>
      <c r="I83" s="16">
        <f>'1.Fin Model Summary Inputs'!I236</f>
        <v>0</v>
      </c>
      <c r="J83" s="16">
        <f>'1.Fin Model Summary Inputs'!J236</f>
        <v>0</v>
      </c>
      <c r="K83" s="16">
        <f>'1.Fin Model Summary Inputs'!K236</f>
        <v>0</v>
      </c>
      <c r="L83" s="16">
        <f>'1.Fin Model Summary Inputs'!L236</f>
        <v>0</v>
      </c>
      <c r="M83" s="16">
        <f>'1.Fin Model Summary Inputs'!M236</f>
        <v>0</v>
      </c>
      <c r="N83" s="16">
        <f>'1.Fin Model Summary Inputs'!N236</f>
        <v>0</v>
      </c>
      <c r="O83" s="16">
        <f>'1.Fin Model Summary Inputs'!O236</f>
        <v>0</v>
      </c>
      <c r="P83" s="16">
        <f>'1.Fin Model Summary Inputs'!P236</f>
        <v>0</v>
      </c>
      <c r="Q83" s="16">
        <f>'1.Fin Model Summary Inputs'!Q236</f>
        <v>0</v>
      </c>
      <c r="R83" s="16">
        <f>'1.Fin Model Summary Inputs'!R236</f>
        <v>0</v>
      </c>
      <c r="S83" s="16">
        <f>'1.Fin Model Summary Inputs'!S236</f>
        <v>0</v>
      </c>
      <c r="T83" s="16">
        <f>'1.Fin Model Summary Inputs'!T236</f>
        <v>0</v>
      </c>
      <c r="U83" s="16">
        <f>'1.Fin Model Summary Inputs'!U236</f>
        <v>0</v>
      </c>
      <c r="V83" s="16">
        <f>'1.Fin Model Summary Inputs'!V236</f>
        <v>0</v>
      </c>
      <c r="W83" s="16">
        <f>'1.Fin Model Summary Inputs'!W236</f>
        <v>0</v>
      </c>
      <c r="X83" s="16">
        <f>'1.Fin Model Summary Inputs'!X236</f>
        <v>0</v>
      </c>
      <c r="Y83" s="16">
        <f>'1.Fin Model Summary Inputs'!Y236</f>
        <v>0</v>
      </c>
      <c r="Z83" s="16">
        <f>'1.Fin Model Summary Inputs'!Z236</f>
        <v>0</v>
      </c>
      <c r="AA83" s="16">
        <f>'1.Fin Model Summary Inputs'!AA236</f>
        <v>0</v>
      </c>
      <c r="AB83" s="16">
        <f>'1.Fin Model Summary Inputs'!AB236</f>
        <v>0</v>
      </c>
      <c r="AC83" s="16">
        <f>'1.Fin Model Summary Inputs'!AC236</f>
        <v>0</v>
      </c>
      <c r="AD83" s="16">
        <f>'1.Fin Model Summary Inputs'!AD236</f>
        <v>0</v>
      </c>
      <c r="AE83" s="16">
        <f>'1.Fin Model Summary Inputs'!AE236</f>
        <v>0</v>
      </c>
      <c r="AF83" s="16">
        <f>'1.Fin Model Summary Inputs'!AF236</f>
        <v>0</v>
      </c>
      <c r="AG83" s="16">
        <f>'1.Fin Model Summary Inputs'!AG236</f>
        <v>0</v>
      </c>
      <c r="AH83" s="16">
        <f>'1.Fin Model Summary Inputs'!AH236</f>
        <v>0</v>
      </c>
      <c r="AI83" s="16">
        <f>'1.Fin Model Summary Inputs'!AI236</f>
        <v>0</v>
      </c>
      <c r="AJ83" s="16">
        <f>'1.Fin Model Summary Inputs'!AJ236</f>
        <v>0</v>
      </c>
      <c r="AK83" s="16">
        <f>'1.Fin Model Summary Inputs'!AK236</f>
        <v>0</v>
      </c>
      <c r="AL83" s="16">
        <f>'1.Fin Model Summary Inputs'!AL236</f>
        <v>0</v>
      </c>
      <c r="AM83" s="16">
        <f>'1.Fin Model Summary Inputs'!AM236</f>
        <v>0</v>
      </c>
      <c r="AN83" s="16">
        <f>'1.Fin Model Summary Inputs'!AN236</f>
        <v>0</v>
      </c>
      <c r="AO83" s="16">
        <f>'1.Fin Model Summary Inputs'!AO236</f>
        <v>0</v>
      </c>
      <c r="AP83" s="16">
        <f>'1.Fin Model Summary Inputs'!AP236</f>
        <v>0</v>
      </c>
      <c r="AQ83" s="16">
        <f>'1.Fin Model Summary Inputs'!AQ236</f>
        <v>0</v>
      </c>
      <c r="AR83" s="16">
        <f>'1.Fin Model Summary Inputs'!AR236</f>
        <v>0</v>
      </c>
      <c r="AS83" s="16">
        <f>'1.Fin Model Summary Inputs'!AS236</f>
        <v>0</v>
      </c>
      <c r="AT83" s="16">
        <f>'1.Fin Model Summary Inputs'!AT236</f>
        <v>0</v>
      </c>
      <c r="AU83" s="16">
        <f>'1.Fin Model Summary Inputs'!AU236</f>
        <v>0</v>
      </c>
      <c r="AV83" s="16">
        <f>'1.Fin Model Summary Inputs'!AV236</f>
        <v>0</v>
      </c>
      <c r="AW83" s="16">
        <f>'1.Fin Model Summary Inputs'!AW236</f>
        <v>0</v>
      </c>
      <c r="AX83" s="16">
        <f>'1.Fin Model Summary Inputs'!AX236</f>
        <v>0</v>
      </c>
      <c r="AY83" s="16">
        <f>'1.Fin Model Summary Inputs'!AY236</f>
        <v>0</v>
      </c>
      <c r="AZ83" s="16">
        <f>'1.Fin Model Summary Inputs'!AZ236</f>
        <v>0</v>
      </c>
      <c r="BA83" s="16">
        <f>'1.Fin Model Summary Inputs'!BA236</f>
        <v>0</v>
      </c>
      <c r="BB83" s="16">
        <f>'1.Fin Model Summary Inputs'!BB236</f>
        <v>0</v>
      </c>
      <c r="BC83" s="16">
        <f>'1.Fin Model Summary Inputs'!BC236</f>
        <v>0</v>
      </c>
      <c r="BD83" s="16">
        <f>'1.Fin Model Summary Inputs'!BD236</f>
        <v>0</v>
      </c>
      <c r="BE83" s="16">
        <f>'1.Fin Model Summary Inputs'!BE236</f>
        <v>0</v>
      </c>
      <c r="BF83" s="16">
        <f>'1.Fin Model Summary Inputs'!BF236</f>
        <v>0</v>
      </c>
      <c r="BG83" s="16">
        <f>'1.Fin Model Summary Inputs'!BG236</f>
        <v>0</v>
      </c>
      <c r="BH83" s="16">
        <f>'1.Fin Model Summary Inputs'!BH236</f>
        <v>0</v>
      </c>
      <c r="BI83" s="16">
        <f>'1.Fin Model Summary Inputs'!BI236</f>
        <v>0</v>
      </c>
      <c r="BJ83" s="90"/>
    </row>
    <row r="84" spans="2:62" x14ac:dyDescent="0.3">
      <c r="B84" s="429"/>
      <c r="C84" s="17" t="s">
        <v>58</v>
      </c>
      <c r="E84" s="15" t="str">
        <f>'1.Fin Model Summary Inputs'!$D$8</f>
        <v>k EUR</v>
      </c>
      <c r="G84" s="371">
        <f t="shared" si="54"/>
        <v>0</v>
      </c>
      <c r="H84" s="16">
        <f>'1.Fin Model Summary Inputs'!H239+'1.Fin Model Summary Inputs'!H240+'1.Fin Model Summary Inputs'!H241</f>
        <v>0</v>
      </c>
      <c r="I84" s="16">
        <f>'1.Fin Model Summary Inputs'!I239+'1.Fin Model Summary Inputs'!I240+'1.Fin Model Summary Inputs'!I241</f>
        <v>0</v>
      </c>
      <c r="J84" s="16">
        <f>'1.Fin Model Summary Inputs'!J239+'1.Fin Model Summary Inputs'!J240+'1.Fin Model Summary Inputs'!J241</f>
        <v>0</v>
      </c>
      <c r="K84" s="16">
        <f>'1.Fin Model Summary Inputs'!K239+'1.Fin Model Summary Inputs'!K240+'1.Fin Model Summary Inputs'!K241</f>
        <v>0</v>
      </c>
      <c r="L84" s="16">
        <f>'1.Fin Model Summary Inputs'!L239+'1.Fin Model Summary Inputs'!L240+'1.Fin Model Summary Inputs'!L241</f>
        <v>0</v>
      </c>
      <c r="M84" s="16">
        <f>'1.Fin Model Summary Inputs'!M239+'1.Fin Model Summary Inputs'!M240+'1.Fin Model Summary Inputs'!M241</f>
        <v>0</v>
      </c>
      <c r="N84" s="16">
        <f>'1.Fin Model Summary Inputs'!N239+'1.Fin Model Summary Inputs'!N240+'1.Fin Model Summary Inputs'!N241</f>
        <v>0</v>
      </c>
      <c r="O84" s="16">
        <f>'1.Fin Model Summary Inputs'!O239+'1.Fin Model Summary Inputs'!O240+'1.Fin Model Summary Inputs'!O241</f>
        <v>0</v>
      </c>
      <c r="P84" s="16">
        <f>'1.Fin Model Summary Inputs'!P239+'1.Fin Model Summary Inputs'!P240+'1.Fin Model Summary Inputs'!P241</f>
        <v>0</v>
      </c>
      <c r="Q84" s="16">
        <f>'1.Fin Model Summary Inputs'!Q239+'1.Fin Model Summary Inputs'!Q240+'1.Fin Model Summary Inputs'!Q241</f>
        <v>0</v>
      </c>
      <c r="R84" s="16">
        <f>'1.Fin Model Summary Inputs'!R239+'1.Fin Model Summary Inputs'!R240+'1.Fin Model Summary Inputs'!R241</f>
        <v>0</v>
      </c>
      <c r="S84" s="16">
        <f>'1.Fin Model Summary Inputs'!S239+'1.Fin Model Summary Inputs'!S240+'1.Fin Model Summary Inputs'!S241</f>
        <v>0</v>
      </c>
      <c r="T84" s="16">
        <f>'1.Fin Model Summary Inputs'!T239+'1.Fin Model Summary Inputs'!T240+'1.Fin Model Summary Inputs'!T241</f>
        <v>0</v>
      </c>
      <c r="U84" s="16">
        <f>'1.Fin Model Summary Inputs'!U239+'1.Fin Model Summary Inputs'!U240+'1.Fin Model Summary Inputs'!U241</f>
        <v>0</v>
      </c>
      <c r="V84" s="16">
        <f>'1.Fin Model Summary Inputs'!V239+'1.Fin Model Summary Inputs'!V240+'1.Fin Model Summary Inputs'!V241</f>
        <v>0</v>
      </c>
      <c r="W84" s="16">
        <f>'1.Fin Model Summary Inputs'!W239+'1.Fin Model Summary Inputs'!W240+'1.Fin Model Summary Inputs'!W241</f>
        <v>0</v>
      </c>
      <c r="X84" s="16">
        <f>'1.Fin Model Summary Inputs'!X239+'1.Fin Model Summary Inputs'!X240+'1.Fin Model Summary Inputs'!X241</f>
        <v>0</v>
      </c>
      <c r="Y84" s="16">
        <f>'1.Fin Model Summary Inputs'!Y239+'1.Fin Model Summary Inputs'!Y240+'1.Fin Model Summary Inputs'!Y241</f>
        <v>0</v>
      </c>
      <c r="Z84" s="16">
        <f>'1.Fin Model Summary Inputs'!Z239+'1.Fin Model Summary Inputs'!Z240+'1.Fin Model Summary Inputs'!Z241</f>
        <v>0</v>
      </c>
      <c r="AA84" s="16">
        <f>'1.Fin Model Summary Inputs'!AA239+'1.Fin Model Summary Inputs'!AA240+'1.Fin Model Summary Inputs'!AA241</f>
        <v>0</v>
      </c>
      <c r="AB84" s="16">
        <f>'1.Fin Model Summary Inputs'!AB239+'1.Fin Model Summary Inputs'!AB240+'1.Fin Model Summary Inputs'!AB241</f>
        <v>0</v>
      </c>
      <c r="AC84" s="16">
        <f>'1.Fin Model Summary Inputs'!AC239+'1.Fin Model Summary Inputs'!AC240+'1.Fin Model Summary Inputs'!AC241</f>
        <v>0</v>
      </c>
      <c r="AD84" s="16">
        <f>'1.Fin Model Summary Inputs'!AD239+'1.Fin Model Summary Inputs'!AD240+'1.Fin Model Summary Inputs'!AD241</f>
        <v>0</v>
      </c>
      <c r="AE84" s="16">
        <f>'1.Fin Model Summary Inputs'!AE239+'1.Fin Model Summary Inputs'!AE240+'1.Fin Model Summary Inputs'!AE241</f>
        <v>0</v>
      </c>
      <c r="AF84" s="16">
        <f>'1.Fin Model Summary Inputs'!AF239+'1.Fin Model Summary Inputs'!AF240+'1.Fin Model Summary Inputs'!AF241</f>
        <v>0</v>
      </c>
      <c r="AG84" s="16">
        <f>'1.Fin Model Summary Inputs'!AG239+'1.Fin Model Summary Inputs'!AG240+'1.Fin Model Summary Inputs'!AG241</f>
        <v>0</v>
      </c>
      <c r="AH84" s="16">
        <f>'1.Fin Model Summary Inputs'!AH239+'1.Fin Model Summary Inputs'!AH240+'1.Fin Model Summary Inputs'!AH241</f>
        <v>0</v>
      </c>
      <c r="AI84" s="16">
        <f>'1.Fin Model Summary Inputs'!AI239+'1.Fin Model Summary Inputs'!AI240+'1.Fin Model Summary Inputs'!AI241</f>
        <v>0</v>
      </c>
      <c r="AJ84" s="16">
        <f>'1.Fin Model Summary Inputs'!AJ239+'1.Fin Model Summary Inputs'!AJ240+'1.Fin Model Summary Inputs'!AJ241</f>
        <v>0</v>
      </c>
      <c r="AK84" s="16">
        <f>'1.Fin Model Summary Inputs'!AK239+'1.Fin Model Summary Inputs'!AK240+'1.Fin Model Summary Inputs'!AK241</f>
        <v>0</v>
      </c>
      <c r="AL84" s="16">
        <f>'1.Fin Model Summary Inputs'!AL239+'1.Fin Model Summary Inputs'!AL240+'1.Fin Model Summary Inputs'!AL241</f>
        <v>0</v>
      </c>
      <c r="AM84" s="16">
        <f>'1.Fin Model Summary Inputs'!AM239+'1.Fin Model Summary Inputs'!AM240+'1.Fin Model Summary Inputs'!AM241</f>
        <v>0</v>
      </c>
      <c r="AN84" s="16">
        <f>'1.Fin Model Summary Inputs'!AN239+'1.Fin Model Summary Inputs'!AN240+'1.Fin Model Summary Inputs'!AN241</f>
        <v>0</v>
      </c>
      <c r="AO84" s="16">
        <f>'1.Fin Model Summary Inputs'!AO239+'1.Fin Model Summary Inputs'!AO240+'1.Fin Model Summary Inputs'!AO241</f>
        <v>0</v>
      </c>
      <c r="AP84" s="16">
        <f>'1.Fin Model Summary Inputs'!AP239+'1.Fin Model Summary Inputs'!AP240+'1.Fin Model Summary Inputs'!AP241</f>
        <v>0</v>
      </c>
      <c r="AQ84" s="16">
        <f>'1.Fin Model Summary Inputs'!AQ239+'1.Fin Model Summary Inputs'!AQ240+'1.Fin Model Summary Inputs'!AQ241</f>
        <v>0</v>
      </c>
      <c r="AR84" s="16">
        <f>'1.Fin Model Summary Inputs'!AR239+'1.Fin Model Summary Inputs'!AR240+'1.Fin Model Summary Inputs'!AR241</f>
        <v>0</v>
      </c>
      <c r="AS84" s="16">
        <f>'1.Fin Model Summary Inputs'!AS239+'1.Fin Model Summary Inputs'!AS240+'1.Fin Model Summary Inputs'!AS241</f>
        <v>0</v>
      </c>
      <c r="AT84" s="16">
        <f>'1.Fin Model Summary Inputs'!AT239+'1.Fin Model Summary Inputs'!AT240+'1.Fin Model Summary Inputs'!AT241</f>
        <v>0</v>
      </c>
      <c r="AU84" s="16">
        <f>'1.Fin Model Summary Inputs'!AU239+'1.Fin Model Summary Inputs'!AU240+'1.Fin Model Summary Inputs'!AU241</f>
        <v>0</v>
      </c>
      <c r="AV84" s="16">
        <f>'1.Fin Model Summary Inputs'!AV239+'1.Fin Model Summary Inputs'!AV240+'1.Fin Model Summary Inputs'!AV241</f>
        <v>0</v>
      </c>
      <c r="AW84" s="16">
        <f>'1.Fin Model Summary Inputs'!AW239+'1.Fin Model Summary Inputs'!AW240+'1.Fin Model Summary Inputs'!AW241</f>
        <v>0</v>
      </c>
      <c r="AX84" s="16">
        <f>'1.Fin Model Summary Inputs'!AX239+'1.Fin Model Summary Inputs'!AX240+'1.Fin Model Summary Inputs'!AX241</f>
        <v>0</v>
      </c>
      <c r="AY84" s="16">
        <f>'1.Fin Model Summary Inputs'!AY239+'1.Fin Model Summary Inputs'!AY240+'1.Fin Model Summary Inputs'!AY241</f>
        <v>0</v>
      </c>
      <c r="AZ84" s="16">
        <f>'1.Fin Model Summary Inputs'!AZ239+'1.Fin Model Summary Inputs'!AZ240+'1.Fin Model Summary Inputs'!AZ241</f>
        <v>0</v>
      </c>
      <c r="BA84" s="16">
        <f>'1.Fin Model Summary Inputs'!BA239+'1.Fin Model Summary Inputs'!BA240+'1.Fin Model Summary Inputs'!BA241</f>
        <v>0</v>
      </c>
      <c r="BB84" s="16">
        <f>'1.Fin Model Summary Inputs'!BB239+'1.Fin Model Summary Inputs'!BB240+'1.Fin Model Summary Inputs'!BB241</f>
        <v>0</v>
      </c>
      <c r="BC84" s="16">
        <f>'1.Fin Model Summary Inputs'!BC239+'1.Fin Model Summary Inputs'!BC240+'1.Fin Model Summary Inputs'!BC241</f>
        <v>0</v>
      </c>
      <c r="BD84" s="16">
        <f>'1.Fin Model Summary Inputs'!BD239+'1.Fin Model Summary Inputs'!BD240+'1.Fin Model Summary Inputs'!BD241</f>
        <v>0</v>
      </c>
      <c r="BE84" s="16">
        <f>'1.Fin Model Summary Inputs'!BE239+'1.Fin Model Summary Inputs'!BE240+'1.Fin Model Summary Inputs'!BE241</f>
        <v>0</v>
      </c>
      <c r="BF84" s="16">
        <f>'1.Fin Model Summary Inputs'!BF239+'1.Fin Model Summary Inputs'!BF240+'1.Fin Model Summary Inputs'!BF241</f>
        <v>0</v>
      </c>
      <c r="BG84" s="16">
        <f>'1.Fin Model Summary Inputs'!BG239+'1.Fin Model Summary Inputs'!BG240+'1.Fin Model Summary Inputs'!BG241</f>
        <v>0</v>
      </c>
      <c r="BH84" s="16">
        <f>'1.Fin Model Summary Inputs'!BH239+'1.Fin Model Summary Inputs'!BH240+'1.Fin Model Summary Inputs'!BH241</f>
        <v>0</v>
      </c>
      <c r="BI84" s="16">
        <f>'1.Fin Model Summary Inputs'!BI239+'1.Fin Model Summary Inputs'!BI240+'1.Fin Model Summary Inputs'!BI241</f>
        <v>0</v>
      </c>
      <c r="BJ84" s="90"/>
    </row>
    <row r="85" spans="2:62" x14ac:dyDescent="0.3">
      <c r="B85" s="429"/>
      <c r="C85" s="17" t="s">
        <v>96</v>
      </c>
      <c r="E85" s="15" t="str">
        <f>'1.Fin Model Summary Inputs'!$D$8</f>
        <v>k EUR</v>
      </c>
      <c r="G85" s="401">
        <f t="shared" si="54"/>
        <v>0</v>
      </c>
      <c r="H85" s="16">
        <f>+'1.Fin Model Summary Inputs'!H244+'1.Fin Model Summary Inputs'!H245+'1.Fin Model Summary Inputs'!H246</f>
        <v>0</v>
      </c>
      <c r="I85" s="16">
        <f>+'1.Fin Model Summary Inputs'!I244+'1.Fin Model Summary Inputs'!I245+'1.Fin Model Summary Inputs'!I246</f>
        <v>0</v>
      </c>
      <c r="J85" s="16">
        <f>+'1.Fin Model Summary Inputs'!J244+'1.Fin Model Summary Inputs'!J245+'1.Fin Model Summary Inputs'!J246</f>
        <v>0</v>
      </c>
      <c r="K85" s="16">
        <f>+'1.Fin Model Summary Inputs'!K244+'1.Fin Model Summary Inputs'!K245+'1.Fin Model Summary Inputs'!K246</f>
        <v>0</v>
      </c>
      <c r="L85" s="16">
        <f>+'1.Fin Model Summary Inputs'!L244+'1.Fin Model Summary Inputs'!L245+'1.Fin Model Summary Inputs'!L246</f>
        <v>0</v>
      </c>
      <c r="M85" s="16">
        <f>+'1.Fin Model Summary Inputs'!M244+'1.Fin Model Summary Inputs'!M245+'1.Fin Model Summary Inputs'!M246</f>
        <v>0</v>
      </c>
      <c r="N85" s="16">
        <f>+'1.Fin Model Summary Inputs'!N244+'1.Fin Model Summary Inputs'!N245+'1.Fin Model Summary Inputs'!N246</f>
        <v>0</v>
      </c>
      <c r="O85" s="16">
        <f>+'1.Fin Model Summary Inputs'!O244+'1.Fin Model Summary Inputs'!O245+'1.Fin Model Summary Inputs'!O246</f>
        <v>0</v>
      </c>
      <c r="P85" s="16">
        <f>+'1.Fin Model Summary Inputs'!P244+'1.Fin Model Summary Inputs'!P245+'1.Fin Model Summary Inputs'!P246</f>
        <v>0</v>
      </c>
      <c r="Q85" s="16">
        <f>+'1.Fin Model Summary Inputs'!Q244+'1.Fin Model Summary Inputs'!Q245+'1.Fin Model Summary Inputs'!Q246</f>
        <v>0</v>
      </c>
      <c r="R85" s="16">
        <f>+'1.Fin Model Summary Inputs'!R244+'1.Fin Model Summary Inputs'!R245+'1.Fin Model Summary Inputs'!R246</f>
        <v>0</v>
      </c>
      <c r="S85" s="16">
        <f>+'1.Fin Model Summary Inputs'!S244+'1.Fin Model Summary Inputs'!S245+'1.Fin Model Summary Inputs'!S246</f>
        <v>0</v>
      </c>
      <c r="T85" s="16">
        <f>+'1.Fin Model Summary Inputs'!T244+'1.Fin Model Summary Inputs'!T245+'1.Fin Model Summary Inputs'!T246</f>
        <v>0</v>
      </c>
      <c r="U85" s="16">
        <f>+'1.Fin Model Summary Inputs'!U244+'1.Fin Model Summary Inputs'!U245+'1.Fin Model Summary Inputs'!U246</f>
        <v>0</v>
      </c>
      <c r="V85" s="16">
        <f>+'1.Fin Model Summary Inputs'!V244+'1.Fin Model Summary Inputs'!V245+'1.Fin Model Summary Inputs'!V246</f>
        <v>0</v>
      </c>
      <c r="W85" s="16">
        <f>+'1.Fin Model Summary Inputs'!W244+'1.Fin Model Summary Inputs'!W245+'1.Fin Model Summary Inputs'!W246</f>
        <v>0</v>
      </c>
      <c r="X85" s="16">
        <f>+'1.Fin Model Summary Inputs'!X244+'1.Fin Model Summary Inputs'!X245+'1.Fin Model Summary Inputs'!X246</f>
        <v>0</v>
      </c>
      <c r="Y85" s="16">
        <f>+'1.Fin Model Summary Inputs'!Y244+'1.Fin Model Summary Inputs'!Y245+'1.Fin Model Summary Inputs'!Y246</f>
        <v>0</v>
      </c>
      <c r="Z85" s="16">
        <f>+'1.Fin Model Summary Inputs'!Z244+'1.Fin Model Summary Inputs'!Z245+'1.Fin Model Summary Inputs'!Z246</f>
        <v>0</v>
      </c>
      <c r="AA85" s="16">
        <f>+'1.Fin Model Summary Inputs'!AA244+'1.Fin Model Summary Inputs'!AA245+'1.Fin Model Summary Inputs'!AA246</f>
        <v>0</v>
      </c>
      <c r="AB85" s="16">
        <f>+'1.Fin Model Summary Inputs'!AB244+'1.Fin Model Summary Inputs'!AB245+'1.Fin Model Summary Inputs'!AB246</f>
        <v>0</v>
      </c>
      <c r="AC85" s="16">
        <f>+'1.Fin Model Summary Inputs'!AC244+'1.Fin Model Summary Inputs'!AC245+'1.Fin Model Summary Inputs'!AC246</f>
        <v>0</v>
      </c>
      <c r="AD85" s="16">
        <f>+'1.Fin Model Summary Inputs'!AD244+'1.Fin Model Summary Inputs'!AD245+'1.Fin Model Summary Inputs'!AD246</f>
        <v>0</v>
      </c>
      <c r="AE85" s="16">
        <f>+'1.Fin Model Summary Inputs'!AE244+'1.Fin Model Summary Inputs'!AE245+'1.Fin Model Summary Inputs'!AE246</f>
        <v>0</v>
      </c>
      <c r="AF85" s="16">
        <f>+'1.Fin Model Summary Inputs'!AF244+'1.Fin Model Summary Inputs'!AF245+'1.Fin Model Summary Inputs'!AF246</f>
        <v>0</v>
      </c>
      <c r="AG85" s="16">
        <f>+'1.Fin Model Summary Inputs'!AG244+'1.Fin Model Summary Inputs'!AG245+'1.Fin Model Summary Inputs'!AG246</f>
        <v>0</v>
      </c>
      <c r="AH85" s="16">
        <f>+'1.Fin Model Summary Inputs'!AH244+'1.Fin Model Summary Inputs'!AH245+'1.Fin Model Summary Inputs'!AH246</f>
        <v>0</v>
      </c>
      <c r="AI85" s="16">
        <f>+'1.Fin Model Summary Inputs'!AI244+'1.Fin Model Summary Inputs'!AI245+'1.Fin Model Summary Inputs'!AI246</f>
        <v>0</v>
      </c>
      <c r="AJ85" s="16">
        <f>+'1.Fin Model Summary Inputs'!AJ244+'1.Fin Model Summary Inputs'!AJ245+'1.Fin Model Summary Inputs'!AJ246</f>
        <v>0</v>
      </c>
      <c r="AK85" s="16">
        <f>+'1.Fin Model Summary Inputs'!AK244+'1.Fin Model Summary Inputs'!AK245+'1.Fin Model Summary Inputs'!AK246</f>
        <v>0</v>
      </c>
      <c r="AL85" s="16">
        <f>+'1.Fin Model Summary Inputs'!AL244+'1.Fin Model Summary Inputs'!AL245+'1.Fin Model Summary Inputs'!AL246</f>
        <v>0</v>
      </c>
      <c r="AM85" s="16">
        <f>+'1.Fin Model Summary Inputs'!AM244+'1.Fin Model Summary Inputs'!AM245+'1.Fin Model Summary Inputs'!AM246</f>
        <v>0</v>
      </c>
      <c r="AN85" s="16">
        <f>+'1.Fin Model Summary Inputs'!AN244+'1.Fin Model Summary Inputs'!AN245+'1.Fin Model Summary Inputs'!AN246</f>
        <v>0</v>
      </c>
      <c r="AO85" s="16">
        <f>+'1.Fin Model Summary Inputs'!AO244+'1.Fin Model Summary Inputs'!AO245+'1.Fin Model Summary Inputs'!AO246</f>
        <v>0</v>
      </c>
      <c r="AP85" s="16">
        <f>+'1.Fin Model Summary Inputs'!AP244+'1.Fin Model Summary Inputs'!AP245+'1.Fin Model Summary Inputs'!AP246</f>
        <v>0</v>
      </c>
      <c r="AQ85" s="16">
        <f>+'1.Fin Model Summary Inputs'!AQ244+'1.Fin Model Summary Inputs'!AQ245+'1.Fin Model Summary Inputs'!AQ246</f>
        <v>0</v>
      </c>
      <c r="AR85" s="16">
        <f>+'1.Fin Model Summary Inputs'!AR244+'1.Fin Model Summary Inputs'!AR245+'1.Fin Model Summary Inputs'!AR246</f>
        <v>0</v>
      </c>
      <c r="AS85" s="16">
        <f>+'1.Fin Model Summary Inputs'!AS244+'1.Fin Model Summary Inputs'!AS245+'1.Fin Model Summary Inputs'!AS246</f>
        <v>0</v>
      </c>
      <c r="AT85" s="16">
        <f>+'1.Fin Model Summary Inputs'!AT244+'1.Fin Model Summary Inputs'!AT245+'1.Fin Model Summary Inputs'!AT246</f>
        <v>0</v>
      </c>
      <c r="AU85" s="16">
        <f>+'1.Fin Model Summary Inputs'!AU244+'1.Fin Model Summary Inputs'!AU245+'1.Fin Model Summary Inputs'!AU246</f>
        <v>0</v>
      </c>
      <c r="AV85" s="16">
        <f>+'1.Fin Model Summary Inputs'!AV244+'1.Fin Model Summary Inputs'!AV245+'1.Fin Model Summary Inputs'!AV246</f>
        <v>0</v>
      </c>
      <c r="AW85" s="16">
        <f>+'1.Fin Model Summary Inputs'!AW244+'1.Fin Model Summary Inputs'!AW245+'1.Fin Model Summary Inputs'!AW246</f>
        <v>0</v>
      </c>
      <c r="AX85" s="16">
        <f>+'1.Fin Model Summary Inputs'!AX244+'1.Fin Model Summary Inputs'!AX245+'1.Fin Model Summary Inputs'!AX246</f>
        <v>0</v>
      </c>
      <c r="AY85" s="16">
        <f>+'1.Fin Model Summary Inputs'!AY244+'1.Fin Model Summary Inputs'!AY245+'1.Fin Model Summary Inputs'!AY246</f>
        <v>0</v>
      </c>
      <c r="AZ85" s="16">
        <f>+'1.Fin Model Summary Inputs'!AZ244+'1.Fin Model Summary Inputs'!AZ245+'1.Fin Model Summary Inputs'!AZ246</f>
        <v>0</v>
      </c>
      <c r="BA85" s="16">
        <f>+'1.Fin Model Summary Inputs'!BA244+'1.Fin Model Summary Inputs'!BA245+'1.Fin Model Summary Inputs'!BA246</f>
        <v>0</v>
      </c>
      <c r="BB85" s="16">
        <f>+'1.Fin Model Summary Inputs'!BB244+'1.Fin Model Summary Inputs'!BB245+'1.Fin Model Summary Inputs'!BB246</f>
        <v>0</v>
      </c>
      <c r="BC85" s="16">
        <f>+'1.Fin Model Summary Inputs'!BC244+'1.Fin Model Summary Inputs'!BC245+'1.Fin Model Summary Inputs'!BC246</f>
        <v>0</v>
      </c>
      <c r="BD85" s="16">
        <f>+'1.Fin Model Summary Inputs'!BD244+'1.Fin Model Summary Inputs'!BD245+'1.Fin Model Summary Inputs'!BD246</f>
        <v>0</v>
      </c>
      <c r="BE85" s="16">
        <f>+'1.Fin Model Summary Inputs'!BE244+'1.Fin Model Summary Inputs'!BE245+'1.Fin Model Summary Inputs'!BE246</f>
        <v>0</v>
      </c>
      <c r="BF85" s="16">
        <f>+'1.Fin Model Summary Inputs'!BF244+'1.Fin Model Summary Inputs'!BF245+'1.Fin Model Summary Inputs'!BF246</f>
        <v>0</v>
      </c>
      <c r="BG85" s="16">
        <f>+'1.Fin Model Summary Inputs'!BG244+'1.Fin Model Summary Inputs'!BG245+'1.Fin Model Summary Inputs'!BG246</f>
        <v>0</v>
      </c>
      <c r="BH85" s="16">
        <f>+'1.Fin Model Summary Inputs'!BH244+'1.Fin Model Summary Inputs'!BH245+'1.Fin Model Summary Inputs'!BH246</f>
        <v>0</v>
      </c>
      <c r="BI85" s="16">
        <f>+'1.Fin Model Summary Inputs'!BI244+'1.Fin Model Summary Inputs'!BI245+'1.Fin Model Summary Inputs'!BI246</f>
        <v>0</v>
      </c>
      <c r="BJ85" s="90"/>
    </row>
    <row r="86" spans="2:62" s="9" customFormat="1" ht="15" customHeight="1" x14ac:dyDescent="0.3">
      <c r="C86" s="22" t="s">
        <v>158</v>
      </c>
      <c r="D86" s="22"/>
      <c r="E86" s="408" t="str">
        <f>'1.Fin Model Summary Inputs'!$D$8</f>
        <v>k EUR</v>
      </c>
      <c r="F86" s="18"/>
      <c r="G86" s="428">
        <f t="shared" ca="1" si="54"/>
        <v>0</v>
      </c>
      <c r="H86" s="411">
        <f t="shared" ref="H86:AG86" ca="1" si="55">H74+H80+SUM(H82:H85)</f>
        <v>0</v>
      </c>
      <c r="I86" s="411">
        <f t="shared" ca="1" si="55"/>
        <v>0</v>
      </c>
      <c r="J86" s="411">
        <f t="shared" ca="1" si="55"/>
        <v>0</v>
      </c>
      <c r="K86" s="411">
        <f t="shared" ca="1" si="55"/>
        <v>0</v>
      </c>
      <c r="L86" s="411">
        <f t="shared" ca="1" si="55"/>
        <v>0</v>
      </c>
      <c r="M86" s="411">
        <f t="shared" ca="1" si="55"/>
        <v>0</v>
      </c>
      <c r="N86" s="411">
        <f t="shared" ca="1" si="55"/>
        <v>0</v>
      </c>
      <c r="O86" s="411">
        <f t="shared" ca="1" si="55"/>
        <v>0</v>
      </c>
      <c r="P86" s="411">
        <f t="shared" ca="1" si="55"/>
        <v>0</v>
      </c>
      <c r="Q86" s="411">
        <f t="shared" ca="1" si="55"/>
        <v>0</v>
      </c>
      <c r="R86" s="411">
        <f t="shared" ca="1" si="55"/>
        <v>0</v>
      </c>
      <c r="S86" s="411">
        <f t="shared" ca="1" si="55"/>
        <v>0</v>
      </c>
      <c r="T86" s="411">
        <f t="shared" ca="1" si="55"/>
        <v>0</v>
      </c>
      <c r="U86" s="411">
        <f t="shared" ca="1" si="55"/>
        <v>0</v>
      </c>
      <c r="V86" s="411">
        <f t="shared" ca="1" si="55"/>
        <v>0</v>
      </c>
      <c r="W86" s="411">
        <f t="shared" ca="1" si="55"/>
        <v>0</v>
      </c>
      <c r="X86" s="411">
        <f t="shared" ca="1" si="55"/>
        <v>0</v>
      </c>
      <c r="Y86" s="411">
        <f t="shared" ca="1" si="55"/>
        <v>0</v>
      </c>
      <c r="Z86" s="411">
        <f t="shared" ca="1" si="55"/>
        <v>0</v>
      </c>
      <c r="AA86" s="411">
        <f t="shared" ca="1" si="55"/>
        <v>0</v>
      </c>
      <c r="AB86" s="411">
        <f t="shared" ca="1" si="55"/>
        <v>0</v>
      </c>
      <c r="AC86" s="411">
        <f t="shared" ca="1" si="55"/>
        <v>0</v>
      </c>
      <c r="AD86" s="411">
        <f t="shared" ca="1" si="55"/>
        <v>0</v>
      </c>
      <c r="AE86" s="411">
        <f t="shared" ca="1" si="55"/>
        <v>0</v>
      </c>
      <c r="AF86" s="411">
        <f t="shared" ca="1" si="55"/>
        <v>0</v>
      </c>
      <c r="AG86" s="411">
        <f t="shared" ca="1" si="55"/>
        <v>0</v>
      </c>
      <c r="AH86" s="411">
        <f t="shared" ref="AH86:AV86" ca="1" si="56">AH74+AH80+SUM(AH82:AH85)</f>
        <v>0</v>
      </c>
      <c r="AI86" s="411">
        <f t="shared" ca="1" si="56"/>
        <v>0</v>
      </c>
      <c r="AJ86" s="411">
        <f t="shared" ca="1" si="56"/>
        <v>0</v>
      </c>
      <c r="AK86" s="411">
        <f t="shared" ca="1" si="56"/>
        <v>0</v>
      </c>
      <c r="AL86" s="411">
        <f t="shared" ca="1" si="56"/>
        <v>0</v>
      </c>
      <c r="AM86" s="411">
        <f t="shared" ca="1" si="56"/>
        <v>0</v>
      </c>
      <c r="AN86" s="411">
        <f t="shared" ca="1" si="56"/>
        <v>0</v>
      </c>
      <c r="AO86" s="411">
        <f t="shared" ca="1" si="56"/>
        <v>0</v>
      </c>
      <c r="AP86" s="411">
        <f t="shared" ca="1" si="56"/>
        <v>0</v>
      </c>
      <c r="AQ86" s="411">
        <f t="shared" ca="1" si="56"/>
        <v>0</v>
      </c>
      <c r="AR86" s="411">
        <f t="shared" ca="1" si="56"/>
        <v>0</v>
      </c>
      <c r="AS86" s="411">
        <f t="shared" ca="1" si="56"/>
        <v>0</v>
      </c>
      <c r="AT86" s="411">
        <f t="shared" ca="1" si="56"/>
        <v>0</v>
      </c>
      <c r="AU86" s="411">
        <f t="shared" ca="1" si="56"/>
        <v>0</v>
      </c>
      <c r="AV86" s="411">
        <f t="shared" ca="1" si="56"/>
        <v>0</v>
      </c>
      <c r="AW86" s="411">
        <f t="shared" ref="AW86:BI86" ca="1" si="57">AW74+AW80+SUM(AW82:AW85)</f>
        <v>0</v>
      </c>
      <c r="AX86" s="411">
        <f t="shared" ca="1" si="57"/>
        <v>0</v>
      </c>
      <c r="AY86" s="411">
        <f t="shared" ca="1" si="57"/>
        <v>0</v>
      </c>
      <c r="AZ86" s="411">
        <f t="shared" ca="1" si="57"/>
        <v>0</v>
      </c>
      <c r="BA86" s="411">
        <f t="shared" ca="1" si="57"/>
        <v>0</v>
      </c>
      <c r="BB86" s="411">
        <f t="shared" ca="1" si="57"/>
        <v>0</v>
      </c>
      <c r="BC86" s="411">
        <f t="shared" ca="1" si="57"/>
        <v>0</v>
      </c>
      <c r="BD86" s="411">
        <f t="shared" ca="1" si="57"/>
        <v>0</v>
      </c>
      <c r="BE86" s="411">
        <f t="shared" ca="1" si="57"/>
        <v>0</v>
      </c>
      <c r="BF86" s="411">
        <f t="shared" ca="1" si="57"/>
        <v>0</v>
      </c>
      <c r="BG86" s="411">
        <f t="shared" ca="1" si="57"/>
        <v>0</v>
      </c>
      <c r="BH86" s="411">
        <f t="shared" ca="1" si="57"/>
        <v>0</v>
      </c>
      <c r="BI86" s="411">
        <f t="shared" ca="1" si="57"/>
        <v>0</v>
      </c>
      <c r="BJ86" s="90"/>
    </row>
    <row r="87" spans="2:62" x14ac:dyDescent="0.3">
      <c r="B87" s="429"/>
      <c r="C87" s="17"/>
      <c r="G87" s="83"/>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90"/>
    </row>
    <row r="88" spans="2:62" x14ac:dyDescent="0.3">
      <c r="B88" s="429"/>
      <c r="C88" s="17" t="s">
        <v>133</v>
      </c>
      <c r="E88" s="15" t="str">
        <f>'1.Fin Model Summary Inputs'!$D$8</f>
        <v>k EUR</v>
      </c>
      <c r="G88" s="371">
        <f t="shared" ref="G88:G90" si="58">SUM(H88:BI88)</f>
        <v>0</v>
      </c>
      <c r="H88" s="16">
        <f>'1.Fin Model Summary Inputs'!H254</f>
        <v>0</v>
      </c>
      <c r="I88" s="16">
        <f>'1.Fin Model Summary Inputs'!I254</f>
        <v>0</v>
      </c>
      <c r="J88" s="16">
        <f>'1.Fin Model Summary Inputs'!J254</f>
        <v>0</v>
      </c>
      <c r="K88" s="16">
        <f>'1.Fin Model Summary Inputs'!K254</f>
        <v>0</v>
      </c>
      <c r="L88" s="16">
        <f>'1.Fin Model Summary Inputs'!L254</f>
        <v>0</v>
      </c>
      <c r="M88" s="16">
        <f>'1.Fin Model Summary Inputs'!M254</f>
        <v>0</v>
      </c>
      <c r="N88" s="16">
        <f>'1.Fin Model Summary Inputs'!N254</f>
        <v>0</v>
      </c>
      <c r="O88" s="16">
        <f>'1.Fin Model Summary Inputs'!O254</f>
        <v>0</v>
      </c>
      <c r="P88" s="16">
        <f>'1.Fin Model Summary Inputs'!P254</f>
        <v>0</v>
      </c>
      <c r="Q88" s="16">
        <f>'1.Fin Model Summary Inputs'!Q254</f>
        <v>0</v>
      </c>
      <c r="R88" s="16">
        <f>'1.Fin Model Summary Inputs'!R254</f>
        <v>0</v>
      </c>
      <c r="S88" s="16">
        <f>'1.Fin Model Summary Inputs'!S254</f>
        <v>0</v>
      </c>
      <c r="T88" s="16">
        <f>'1.Fin Model Summary Inputs'!T254</f>
        <v>0</v>
      </c>
      <c r="U88" s="16">
        <f>'1.Fin Model Summary Inputs'!U254</f>
        <v>0</v>
      </c>
      <c r="V88" s="16">
        <f>'1.Fin Model Summary Inputs'!V254</f>
        <v>0</v>
      </c>
      <c r="W88" s="16">
        <f>'1.Fin Model Summary Inputs'!W254</f>
        <v>0</v>
      </c>
      <c r="X88" s="16">
        <f>'1.Fin Model Summary Inputs'!X254</f>
        <v>0</v>
      </c>
      <c r="Y88" s="16">
        <f>'1.Fin Model Summary Inputs'!Y254</f>
        <v>0</v>
      </c>
      <c r="Z88" s="16">
        <f>'1.Fin Model Summary Inputs'!Z254</f>
        <v>0</v>
      </c>
      <c r="AA88" s="16">
        <f>'1.Fin Model Summary Inputs'!AA254</f>
        <v>0</v>
      </c>
      <c r="AB88" s="16">
        <f>'1.Fin Model Summary Inputs'!AB254</f>
        <v>0</v>
      </c>
      <c r="AC88" s="16">
        <f>'1.Fin Model Summary Inputs'!AC254</f>
        <v>0</v>
      </c>
      <c r="AD88" s="16">
        <f>'1.Fin Model Summary Inputs'!AD254</f>
        <v>0</v>
      </c>
      <c r="AE88" s="16">
        <f>'1.Fin Model Summary Inputs'!AE254</f>
        <v>0</v>
      </c>
      <c r="AF88" s="16">
        <f>'1.Fin Model Summary Inputs'!AF254</f>
        <v>0</v>
      </c>
      <c r="AG88" s="16">
        <f>'1.Fin Model Summary Inputs'!AG254</f>
        <v>0</v>
      </c>
      <c r="AH88" s="16">
        <f>'1.Fin Model Summary Inputs'!AH254</f>
        <v>0</v>
      </c>
      <c r="AI88" s="16">
        <f>'1.Fin Model Summary Inputs'!AI254</f>
        <v>0</v>
      </c>
      <c r="AJ88" s="16">
        <f>'1.Fin Model Summary Inputs'!AJ254</f>
        <v>0</v>
      </c>
      <c r="AK88" s="16">
        <f>'1.Fin Model Summary Inputs'!AK254</f>
        <v>0</v>
      </c>
      <c r="AL88" s="16">
        <f>'1.Fin Model Summary Inputs'!AL254</f>
        <v>0</v>
      </c>
      <c r="AM88" s="16">
        <f>'1.Fin Model Summary Inputs'!AM254</f>
        <v>0</v>
      </c>
      <c r="AN88" s="16">
        <f>'1.Fin Model Summary Inputs'!AN254</f>
        <v>0</v>
      </c>
      <c r="AO88" s="16">
        <f>'1.Fin Model Summary Inputs'!AO254</f>
        <v>0</v>
      </c>
      <c r="AP88" s="16">
        <f>'1.Fin Model Summary Inputs'!AP254</f>
        <v>0</v>
      </c>
      <c r="AQ88" s="16">
        <f>'1.Fin Model Summary Inputs'!AQ254</f>
        <v>0</v>
      </c>
      <c r="AR88" s="16">
        <f>'1.Fin Model Summary Inputs'!AR254</f>
        <v>0</v>
      </c>
      <c r="AS88" s="16">
        <f>'1.Fin Model Summary Inputs'!AS254</f>
        <v>0</v>
      </c>
      <c r="AT88" s="16">
        <f>'1.Fin Model Summary Inputs'!AT254</f>
        <v>0</v>
      </c>
      <c r="AU88" s="16">
        <f>'1.Fin Model Summary Inputs'!AU254</f>
        <v>0</v>
      </c>
      <c r="AV88" s="16">
        <f>'1.Fin Model Summary Inputs'!AV254</f>
        <v>0</v>
      </c>
      <c r="AW88" s="16">
        <f>'1.Fin Model Summary Inputs'!AW254</f>
        <v>0</v>
      </c>
      <c r="AX88" s="16">
        <f>'1.Fin Model Summary Inputs'!AX254</f>
        <v>0</v>
      </c>
      <c r="AY88" s="16">
        <f>'1.Fin Model Summary Inputs'!AY254</f>
        <v>0</v>
      </c>
      <c r="AZ88" s="16">
        <f>'1.Fin Model Summary Inputs'!AZ254</f>
        <v>0</v>
      </c>
      <c r="BA88" s="16">
        <f>'1.Fin Model Summary Inputs'!BA254</f>
        <v>0</v>
      </c>
      <c r="BB88" s="16">
        <f>'1.Fin Model Summary Inputs'!BB254</f>
        <v>0</v>
      </c>
      <c r="BC88" s="16">
        <f>'1.Fin Model Summary Inputs'!BC254</f>
        <v>0</v>
      </c>
      <c r="BD88" s="16">
        <f>'1.Fin Model Summary Inputs'!BD254</f>
        <v>0</v>
      </c>
      <c r="BE88" s="16">
        <f>'1.Fin Model Summary Inputs'!BE254</f>
        <v>0</v>
      </c>
      <c r="BF88" s="16">
        <f>'1.Fin Model Summary Inputs'!BF254</f>
        <v>0</v>
      </c>
      <c r="BG88" s="16">
        <f>'1.Fin Model Summary Inputs'!BG254</f>
        <v>0</v>
      </c>
      <c r="BH88" s="16">
        <f>'1.Fin Model Summary Inputs'!BH254</f>
        <v>0</v>
      </c>
      <c r="BI88" s="16">
        <f>'1.Fin Model Summary Inputs'!BI254</f>
        <v>0</v>
      </c>
      <c r="BJ88" s="90"/>
    </row>
    <row r="89" spans="2:62" x14ac:dyDescent="0.3">
      <c r="B89" s="429"/>
      <c r="C89" s="17" t="s">
        <v>150</v>
      </c>
      <c r="E89" s="15" t="str">
        <f>'1.Fin Model Summary Inputs'!$D$8</f>
        <v>k EUR</v>
      </c>
      <c r="G89" s="401">
        <f t="shared" si="58"/>
        <v>0</v>
      </c>
      <c r="H89" s="16">
        <f>'1.Fin Model Summary Inputs'!H255+'1.Fin Model Summary Inputs'!H256</f>
        <v>0</v>
      </c>
      <c r="I89" s="16">
        <f>'1.Fin Model Summary Inputs'!I255+'1.Fin Model Summary Inputs'!I256</f>
        <v>0</v>
      </c>
      <c r="J89" s="16">
        <f>'1.Fin Model Summary Inputs'!J255+'1.Fin Model Summary Inputs'!J256</f>
        <v>0</v>
      </c>
      <c r="K89" s="16">
        <f>'1.Fin Model Summary Inputs'!K255+'1.Fin Model Summary Inputs'!K256</f>
        <v>0</v>
      </c>
      <c r="L89" s="16">
        <f>'1.Fin Model Summary Inputs'!L255+'1.Fin Model Summary Inputs'!L256</f>
        <v>0</v>
      </c>
      <c r="M89" s="16">
        <f>'1.Fin Model Summary Inputs'!M255+'1.Fin Model Summary Inputs'!M256</f>
        <v>0</v>
      </c>
      <c r="N89" s="16">
        <f>'1.Fin Model Summary Inputs'!N255+'1.Fin Model Summary Inputs'!N256</f>
        <v>0</v>
      </c>
      <c r="O89" s="16">
        <f>'1.Fin Model Summary Inputs'!O255+'1.Fin Model Summary Inputs'!O256</f>
        <v>0</v>
      </c>
      <c r="P89" s="16">
        <f>'1.Fin Model Summary Inputs'!P255+'1.Fin Model Summary Inputs'!P256</f>
        <v>0</v>
      </c>
      <c r="Q89" s="16">
        <f>'1.Fin Model Summary Inputs'!Q255+'1.Fin Model Summary Inputs'!Q256</f>
        <v>0</v>
      </c>
      <c r="R89" s="16">
        <f>'1.Fin Model Summary Inputs'!R255+'1.Fin Model Summary Inputs'!R256</f>
        <v>0</v>
      </c>
      <c r="S89" s="16">
        <f>'1.Fin Model Summary Inputs'!S255+'1.Fin Model Summary Inputs'!S256</f>
        <v>0</v>
      </c>
      <c r="T89" s="16">
        <f>'1.Fin Model Summary Inputs'!T255+'1.Fin Model Summary Inputs'!T256</f>
        <v>0</v>
      </c>
      <c r="U89" s="16">
        <f>'1.Fin Model Summary Inputs'!U255+'1.Fin Model Summary Inputs'!U256</f>
        <v>0</v>
      </c>
      <c r="V89" s="16">
        <f>'1.Fin Model Summary Inputs'!V255+'1.Fin Model Summary Inputs'!V256</f>
        <v>0</v>
      </c>
      <c r="W89" s="16">
        <f>'1.Fin Model Summary Inputs'!W255+'1.Fin Model Summary Inputs'!W256</f>
        <v>0</v>
      </c>
      <c r="X89" s="16">
        <f>'1.Fin Model Summary Inputs'!X255+'1.Fin Model Summary Inputs'!X256</f>
        <v>0</v>
      </c>
      <c r="Y89" s="16">
        <f>'1.Fin Model Summary Inputs'!Y255+'1.Fin Model Summary Inputs'!Y256</f>
        <v>0</v>
      </c>
      <c r="Z89" s="16">
        <f>'1.Fin Model Summary Inputs'!Z255+'1.Fin Model Summary Inputs'!Z256</f>
        <v>0</v>
      </c>
      <c r="AA89" s="16">
        <f>'1.Fin Model Summary Inputs'!AA255+'1.Fin Model Summary Inputs'!AA256</f>
        <v>0</v>
      </c>
      <c r="AB89" s="16">
        <f>'1.Fin Model Summary Inputs'!AB255+'1.Fin Model Summary Inputs'!AB256</f>
        <v>0</v>
      </c>
      <c r="AC89" s="16">
        <f>'1.Fin Model Summary Inputs'!AC255+'1.Fin Model Summary Inputs'!AC256</f>
        <v>0</v>
      </c>
      <c r="AD89" s="16">
        <f>'1.Fin Model Summary Inputs'!AD255+'1.Fin Model Summary Inputs'!AD256</f>
        <v>0</v>
      </c>
      <c r="AE89" s="16">
        <f>'1.Fin Model Summary Inputs'!AE255+'1.Fin Model Summary Inputs'!AE256</f>
        <v>0</v>
      </c>
      <c r="AF89" s="16">
        <f>'1.Fin Model Summary Inputs'!AF255+'1.Fin Model Summary Inputs'!AF256</f>
        <v>0</v>
      </c>
      <c r="AG89" s="16">
        <f>'1.Fin Model Summary Inputs'!AG255+'1.Fin Model Summary Inputs'!AG256</f>
        <v>0</v>
      </c>
      <c r="AH89" s="16">
        <f>'1.Fin Model Summary Inputs'!AH255+'1.Fin Model Summary Inputs'!AH256</f>
        <v>0</v>
      </c>
      <c r="AI89" s="16">
        <f>'1.Fin Model Summary Inputs'!AI255+'1.Fin Model Summary Inputs'!AI256</f>
        <v>0</v>
      </c>
      <c r="AJ89" s="16">
        <f>'1.Fin Model Summary Inputs'!AJ255+'1.Fin Model Summary Inputs'!AJ256</f>
        <v>0</v>
      </c>
      <c r="AK89" s="16">
        <f>'1.Fin Model Summary Inputs'!AK255+'1.Fin Model Summary Inputs'!AK256</f>
        <v>0</v>
      </c>
      <c r="AL89" s="16">
        <f>'1.Fin Model Summary Inputs'!AL255+'1.Fin Model Summary Inputs'!AL256</f>
        <v>0</v>
      </c>
      <c r="AM89" s="16">
        <f>'1.Fin Model Summary Inputs'!AM255+'1.Fin Model Summary Inputs'!AM256</f>
        <v>0</v>
      </c>
      <c r="AN89" s="16">
        <f>'1.Fin Model Summary Inputs'!AN255+'1.Fin Model Summary Inputs'!AN256</f>
        <v>0</v>
      </c>
      <c r="AO89" s="16">
        <f>'1.Fin Model Summary Inputs'!AO255+'1.Fin Model Summary Inputs'!AO256</f>
        <v>0</v>
      </c>
      <c r="AP89" s="16">
        <f>'1.Fin Model Summary Inputs'!AP255+'1.Fin Model Summary Inputs'!AP256</f>
        <v>0</v>
      </c>
      <c r="AQ89" s="16">
        <f>'1.Fin Model Summary Inputs'!AQ255+'1.Fin Model Summary Inputs'!AQ256</f>
        <v>0</v>
      </c>
      <c r="AR89" s="16">
        <f>'1.Fin Model Summary Inputs'!AR255+'1.Fin Model Summary Inputs'!AR256</f>
        <v>0</v>
      </c>
      <c r="AS89" s="16">
        <f>'1.Fin Model Summary Inputs'!AS255+'1.Fin Model Summary Inputs'!AS256</f>
        <v>0</v>
      </c>
      <c r="AT89" s="16">
        <f>'1.Fin Model Summary Inputs'!AT255+'1.Fin Model Summary Inputs'!AT256</f>
        <v>0</v>
      </c>
      <c r="AU89" s="16">
        <f>'1.Fin Model Summary Inputs'!AU255+'1.Fin Model Summary Inputs'!AU256</f>
        <v>0</v>
      </c>
      <c r="AV89" s="16">
        <f>'1.Fin Model Summary Inputs'!AV255+'1.Fin Model Summary Inputs'!AV256</f>
        <v>0</v>
      </c>
      <c r="AW89" s="16">
        <f>'1.Fin Model Summary Inputs'!AW255+'1.Fin Model Summary Inputs'!AW256</f>
        <v>0</v>
      </c>
      <c r="AX89" s="16">
        <f>'1.Fin Model Summary Inputs'!AX255+'1.Fin Model Summary Inputs'!AX256</f>
        <v>0</v>
      </c>
      <c r="AY89" s="16">
        <f>'1.Fin Model Summary Inputs'!AY255+'1.Fin Model Summary Inputs'!AY256</f>
        <v>0</v>
      </c>
      <c r="AZ89" s="16">
        <f>'1.Fin Model Summary Inputs'!AZ255+'1.Fin Model Summary Inputs'!AZ256</f>
        <v>0</v>
      </c>
      <c r="BA89" s="16">
        <f>'1.Fin Model Summary Inputs'!BA255+'1.Fin Model Summary Inputs'!BA256</f>
        <v>0</v>
      </c>
      <c r="BB89" s="16">
        <f>'1.Fin Model Summary Inputs'!BB255+'1.Fin Model Summary Inputs'!BB256</f>
        <v>0</v>
      </c>
      <c r="BC89" s="16">
        <f>'1.Fin Model Summary Inputs'!BC255+'1.Fin Model Summary Inputs'!BC256</f>
        <v>0</v>
      </c>
      <c r="BD89" s="16">
        <f>'1.Fin Model Summary Inputs'!BD255+'1.Fin Model Summary Inputs'!BD256</f>
        <v>0</v>
      </c>
      <c r="BE89" s="16">
        <f>'1.Fin Model Summary Inputs'!BE255+'1.Fin Model Summary Inputs'!BE256</f>
        <v>0</v>
      </c>
      <c r="BF89" s="16">
        <f>'1.Fin Model Summary Inputs'!BF255+'1.Fin Model Summary Inputs'!BF256</f>
        <v>0</v>
      </c>
      <c r="BG89" s="16">
        <f>'1.Fin Model Summary Inputs'!BG255+'1.Fin Model Summary Inputs'!BG256</f>
        <v>0</v>
      </c>
      <c r="BH89" s="16">
        <f>'1.Fin Model Summary Inputs'!BH255+'1.Fin Model Summary Inputs'!BH256</f>
        <v>0</v>
      </c>
      <c r="BI89" s="16">
        <f>'1.Fin Model Summary Inputs'!BI255+'1.Fin Model Summary Inputs'!BI256</f>
        <v>0</v>
      </c>
      <c r="BJ89" s="90"/>
    </row>
    <row r="90" spans="2:62" s="9" customFormat="1" ht="15" customHeight="1" x14ac:dyDescent="0.3">
      <c r="C90" s="22" t="s">
        <v>136</v>
      </c>
      <c r="D90" s="22"/>
      <c r="E90" s="408" t="str">
        <f>'1.Fin Model Summary Inputs'!$D$8</f>
        <v>k EUR</v>
      </c>
      <c r="F90" s="18"/>
      <c r="G90" s="428">
        <f t="shared" ca="1" si="58"/>
        <v>0</v>
      </c>
      <c r="H90" s="411">
        <f ca="1">H86+SUM(H88:H89)</f>
        <v>0</v>
      </c>
      <c r="I90" s="411">
        <f t="shared" ref="I90:AG90" ca="1" si="59">I86+SUM(I88:I89)</f>
        <v>0</v>
      </c>
      <c r="J90" s="411">
        <f t="shared" ca="1" si="59"/>
        <v>0</v>
      </c>
      <c r="K90" s="411">
        <f t="shared" ca="1" si="59"/>
        <v>0</v>
      </c>
      <c r="L90" s="411">
        <f t="shared" ca="1" si="59"/>
        <v>0</v>
      </c>
      <c r="M90" s="411">
        <f t="shared" ca="1" si="59"/>
        <v>0</v>
      </c>
      <c r="N90" s="411">
        <f t="shared" ca="1" si="59"/>
        <v>0</v>
      </c>
      <c r="O90" s="411">
        <f t="shared" ca="1" si="59"/>
        <v>0</v>
      </c>
      <c r="P90" s="411">
        <f t="shared" ca="1" si="59"/>
        <v>0</v>
      </c>
      <c r="Q90" s="411">
        <f t="shared" ca="1" si="59"/>
        <v>0</v>
      </c>
      <c r="R90" s="411">
        <f t="shared" ca="1" si="59"/>
        <v>0</v>
      </c>
      <c r="S90" s="411">
        <f t="shared" ca="1" si="59"/>
        <v>0</v>
      </c>
      <c r="T90" s="411">
        <f t="shared" ca="1" si="59"/>
        <v>0</v>
      </c>
      <c r="U90" s="411">
        <f t="shared" ca="1" si="59"/>
        <v>0</v>
      </c>
      <c r="V90" s="411">
        <f t="shared" ca="1" si="59"/>
        <v>0</v>
      </c>
      <c r="W90" s="411">
        <f t="shared" ca="1" si="59"/>
        <v>0</v>
      </c>
      <c r="X90" s="411">
        <f t="shared" ca="1" si="59"/>
        <v>0</v>
      </c>
      <c r="Y90" s="411">
        <f t="shared" ca="1" si="59"/>
        <v>0</v>
      </c>
      <c r="Z90" s="411">
        <f t="shared" ca="1" si="59"/>
        <v>0</v>
      </c>
      <c r="AA90" s="411">
        <f t="shared" ca="1" si="59"/>
        <v>0</v>
      </c>
      <c r="AB90" s="411">
        <f t="shared" ca="1" si="59"/>
        <v>0</v>
      </c>
      <c r="AC90" s="411">
        <f t="shared" ca="1" si="59"/>
        <v>0</v>
      </c>
      <c r="AD90" s="411">
        <f t="shared" ca="1" si="59"/>
        <v>0</v>
      </c>
      <c r="AE90" s="411">
        <f t="shared" ca="1" si="59"/>
        <v>0</v>
      </c>
      <c r="AF90" s="411">
        <f t="shared" ca="1" si="59"/>
        <v>0</v>
      </c>
      <c r="AG90" s="411">
        <f t="shared" ca="1" si="59"/>
        <v>0</v>
      </c>
      <c r="AH90" s="411">
        <f t="shared" ref="AH90:AV90" ca="1" si="60">AH86+SUM(AH88:AH89)</f>
        <v>0</v>
      </c>
      <c r="AI90" s="411">
        <f t="shared" ca="1" si="60"/>
        <v>0</v>
      </c>
      <c r="AJ90" s="411">
        <f t="shared" ca="1" si="60"/>
        <v>0</v>
      </c>
      <c r="AK90" s="411">
        <f t="shared" ca="1" si="60"/>
        <v>0</v>
      </c>
      <c r="AL90" s="411">
        <f t="shared" ca="1" si="60"/>
        <v>0</v>
      </c>
      <c r="AM90" s="411">
        <f t="shared" ca="1" si="60"/>
        <v>0</v>
      </c>
      <c r="AN90" s="411">
        <f t="shared" ca="1" si="60"/>
        <v>0</v>
      </c>
      <c r="AO90" s="411">
        <f t="shared" ca="1" si="60"/>
        <v>0</v>
      </c>
      <c r="AP90" s="411">
        <f t="shared" ca="1" si="60"/>
        <v>0</v>
      </c>
      <c r="AQ90" s="411">
        <f t="shared" ca="1" si="60"/>
        <v>0</v>
      </c>
      <c r="AR90" s="411">
        <f t="shared" ca="1" si="60"/>
        <v>0</v>
      </c>
      <c r="AS90" s="411">
        <f t="shared" ca="1" si="60"/>
        <v>0</v>
      </c>
      <c r="AT90" s="411">
        <f t="shared" ca="1" si="60"/>
        <v>0</v>
      </c>
      <c r="AU90" s="411">
        <f t="shared" ca="1" si="60"/>
        <v>0</v>
      </c>
      <c r="AV90" s="411">
        <f t="shared" ca="1" si="60"/>
        <v>0</v>
      </c>
      <c r="AW90" s="411">
        <f t="shared" ref="AW90:BI90" ca="1" si="61">AW86+SUM(AW88:AW89)</f>
        <v>0</v>
      </c>
      <c r="AX90" s="411">
        <f t="shared" ca="1" si="61"/>
        <v>0</v>
      </c>
      <c r="AY90" s="411">
        <f t="shared" ca="1" si="61"/>
        <v>0</v>
      </c>
      <c r="AZ90" s="411">
        <f t="shared" ca="1" si="61"/>
        <v>0</v>
      </c>
      <c r="BA90" s="411">
        <f t="shared" ca="1" si="61"/>
        <v>0</v>
      </c>
      <c r="BB90" s="411">
        <f t="shared" ca="1" si="61"/>
        <v>0</v>
      </c>
      <c r="BC90" s="411">
        <f t="shared" ca="1" si="61"/>
        <v>0</v>
      </c>
      <c r="BD90" s="411">
        <f t="shared" ca="1" si="61"/>
        <v>0</v>
      </c>
      <c r="BE90" s="411">
        <f t="shared" ca="1" si="61"/>
        <v>0</v>
      </c>
      <c r="BF90" s="411">
        <f t="shared" ca="1" si="61"/>
        <v>0</v>
      </c>
      <c r="BG90" s="411">
        <f t="shared" ca="1" si="61"/>
        <v>0</v>
      </c>
      <c r="BH90" s="411">
        <f t="shared" ca="1" si="61"/>
        <v>0</v>
      </c>
      <c r="BI90" s="411">
        <f t="shared" ca="1" si="61"/>
        <v>0</v>
      </c>
      <c r="BJ90" s="90"/>
    </row>
    <row r="91" spans="2:62" x14ac:dyDescent="0.3">
      <c r="B91" s="429"/>
      <c r="C91" s="17"/>
      <c r="G91" s="83"/>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90"/>
    </row>
    <row r="92" spans="2:62" x14ac:dyDescent="0.3">
      <c r="B92" s="429"/>
      <c r="C92" s="17" t="s">
        <v>134</v>
      </c>
      <c r="E92" s="15" t="str">
        <f>'1.Fin Model Summary Inputs'!$D$8</f>
        <v>k EUR</v>
      </c>
      <c r="G92" s="371">
        <f t="shared" ref="G92:G94" si="62">SUM(H92:BI92)</f>
        <v>0</v>
      </c>
      <c r="H92" s="16">
        <f>+'1.Fin Model Summary Inputs'!H259</f>
        <v>0</v>
      </c>
      <c r="I92" s="16">
        <f>+'1.Fin Model Summary Inputs'!I259</f>
        <v>0</v>
      </c>
      <c r="J92" s="16">
        <f>+'1.Fin Model Summary Inputs'!J259</f>
        <v>0</v>
      </c>
      <c r="K92" s="16">
        <f>+'1.Fin Model Summary Inputs'!K259</f>
        <v>0</v>
      </c>
      <c r="L92" s="16">
        <f>+'1.Fin Model Summary Inputs'!L259</f>
        <v>0</v>
      </c>
      <c r="M92" s="16">
        <f>+'1.Fin Model Summary Inputs'!M259</f>
        <v>0</v>
      </c>
      <c r="N92" s="16">
        <f>+'1.Fin Model Summary Inputs'!N259</f>
        <v>0</v>
      </c>
      <c r="O92" s="16">
        <f>+'1.Fin Model Summary Inputs'!O259</f>
        <v>0</v>
      </c>
      <c r="P92" s="16">
        <f>+'1.Fin Model Summary Inputs'!P259</f>
        <v>0</v>
      </c>
      <c r="Q92" s="16">
        <f>+'1.Fin Model Summary Inputs'!Q259</f>
        <v>0</v>
      </c>
      <c r="R92" s="16">
        <f>+'1.Fin Model Summary Inputs'!R259</f>
        <v>0</v>
      </c>
      <c r="S92" s="16">
        <f>+'1.Fin Model Summary Inputs'!S259</f>
        <v>0</v>
      </c>
      <c r="T92" s="16">
        <f>+'1.Fin Model Summary Inputs'!T259</f>
        <v>0</v>
      </c>
      <c r="U92" s="16">
        <f>+'1.Fin Model Summary Inputs'!U259</f>
        <v>0</v>
      </c>
      <c r="V92" s="16">
        <f>+'1.Fin Model Summary Inputs'!V259</f>
        <v>0</v>
      </c>
      <c r="W92" s="16">
        <f>+'1.Fin Model Summary Inputs'!W259</f>
        <v>0</v>
      </c>
      <c r="X92" s="16">
        <f>+'1.Fin Model Summary Inputs'!X259</f>
        <v>0</v>
      </c>
      <c r="Y92" s="16">
        <f>+'1.Fin Model Summary Inputs'!Y259</f>
        <v>0</v>
      </c>
      <c r="Z92" s="16">
        <f>+'1.Fin Model Summary Inputs'!Z259</f>
        <v>0</v>
      </c>
      <c r="AA92" s="16">
        <f>+'1.Fin Model Summary Inputs'!AA259</f>
        <v>0</v>
      </c>
      <c r="AB92" s="16">
        <f>+'1.Fin Model Summary Inputs'!AB259</f>
        <v>0</v>
      </c>
      <c r="AC92" s="16">
        <f>+'1.Fin Model Summary Inputs'!AC259</f>
        <v>0</v>
      </c>
      <c r="AD92" s="16">
        <f>+'1.Fin Model Summary Inputs'!AD259</f>
        <v>0</v>
      </c>
      <c r="AE92" s="16">
        <f>+'1.Fin Model Summary Inputs'!AE259</f>
        <v>0</v>
      </c>
      <c r="AF92" s="16">
        <f>+'1.Fin Model Summary Inputs'!AF259</f>
        <v>0</v>
      </c>
      <c r="AG92" s="16">
        <f>+'1.Fin Model Summary Inputs'!AG259</f>
        <v>0</v>
      </c>
      <c r="AH92" s="16">
        <f>+'1.Fin Model Summary Inputs'!AH259</f>
        <v>0</v>
      </c>
      <c r="AI92" s="16">
        <f>+'1.Fin Model Summary Inputs'!AI259</f>
        <v>0</v>
      </c>
      <c r="AJ92" s="16">
        <f>+'1.Fin Model Summary Inputs'!AJ259</f>
        <v>0</v>
      </c>
      <c r="AK92" s="16">
        <f>+'1.Fin Model Summary Inputs'!AK259</f>
        <v>0</v>
      </c>
      <c r="AL92" s="16">
        <f>+'1.Fin Model Summary Inputs'!AL259</f>
        <v>0</v>
      </c>
      <c r="AM92" s="16">
        <f>+'1.Fin Model Summary Inputs'!AM259</f>
        <v>0</v>
      </c>
      <c r="AN92" s="16">
        <f>+'1.Fin Model Summary Inputs'!AN259</f>
        <v>0</v>
      </c>
      <c r="AO92" s="16">
        <f>+'1.Fin Model Summary Inputs'!AO259</f>
        <v>0</v>
      </c>
      <c r="AP92" s="16">
        <f>+'1.Fin Model Summary Inputs'!AP259</f>
        <v>0</v>
      </c>
      <c r="AQ92" s="16">
        <f>+'1.Fin Model Summary Inputs'!AQ259</f>
        <v>0</v>
      </c>
      <c r="AR92" s="16">
        <f>+'1.Fin Model Summary Inputs'!AR259</f>
        <v>0</v>
      </c>
      <c r="AS92" s="16">
        <f>+'1.Fin Model Summary Inputs'!AS259</f>
        <v>0</v>
      </c>
      <c r="AT92" s="16">
        <f>+'1.Fin Model Summary Inputs'!AT259</f>
        <v>0</v>
      </c>
      <c r="AU92" s="16">
        <f>+'1.Fin Model Summary Inputs'!AU259</f>
        <v>0</v>
      </c>
      <c r="AV92" s="16">
        <f>+'1.Fin Model Summary Inputs'!AV259</f>
        <v>0</v>
      </c>
      <c r="AW92" s="16">
        <f>+'1.Fin Model Summary Inputs'!AW259</f>
        <v>0</v>
      </c>
      <c r="AX92" s="16">
        <f>+'1.Fin Model Summary Inputs'!AX259</f>
        <v>0</v>
      </c>
      <c r="AY92" s="16">
        <f>+'1.Fin Model Summary Inputs'!AY259</f>
        <v>0</v>
      </c>
      <c r="AZ92" s="16">
        <f>+'1.Fin Model Summary Inputs'!AZ259</f>
        <v>0</v>
      </c>
      <c r="BA92" s="16">
        <f>+'1.Fin Model Summary Inputs'!BA259</f>
        <v>0</v>
      </c>
      <c r="BB92" s="16">
        <f>+'1.Fin Model Summary Inputs'!BB259</f>
        <v>0</v>
      </c>
      <c r="BC92" s="16">
        <f>+'1.Fin Model Summary Inputs'!BC259</f>
        <v>0</v>
      </c>
      <c r="BD92" s="16">
        <f>+'1.Fin Model Summary Inputs'!BD259</f>
        <v>0</v>
      </c>
      <c r="BE92" s="16">
        <f>+'1.Fin Model Summary Inputs'!BE259</f>
        <v>0</v>
      </c>
      <c r="BF92" s="16">
        <f>+'1.Fin Model Summary Inputs'!BF259</f>
        <v>0</v>
      </c>
      <c r="BG92" s="16">
        <f>+'1.Fin Model Summary Inputs'!BG259</f>
        <v>0</v>
      </c>
      <c r="BH92" s="16">
        <f>+'1.Fin Model Summary Inputs'!BH259</f>
        <v>0</v>
      </c>
      <c r="BI92" s="16">
        <f>+'1.Fin Model Summary Inputs'!BI259</f>
        <v>0</v>
      </c>
      <c r="BJ92" s="90"/>
    </row>
    <row r="93" spans="2:62" x14ac:dyDescent="0.3">
      <c r="B93" s="429"/>
      <c r="C93" s="17" t="s">
        <v>135</v>
      </c>
      <c r="E93" s="15" t="str">
        <f>'1.Fin Model Summary Inputs'!$D$8</f>
        <v>k EUR</v>
      </c>
      <c r="G93" s="401">
        <f t="shared" si="62"/>
        <v>0</v>
      </c>
      <c r="H93" s="16">
        <f>+'1.Fin Model Summary Inputs'!H260+'1.Fin Model Summary Inputs'!H261</f>
        <v>0</v>
      </c>
      <c r="I93" s="16">
        <f>+'1.Fin Model Summary Inputs'!I260+'1.Fin Model Summary Inputs'!I261</f>
        <v>0</v>
      </c>
      <c r="J93" s="16">
        <f>+'1.Fin Model Summary Inputs'!J260+'1.Fin Model Summary Inputs'!J261</f>
        <v>0</v>
      </c>
      <c r="K93" s="16">
        <f>+'1.Fin Model Summary Inputs'!K260+'1.Fin Model Summary Inputs'!K261</f>
        <v>0</v>
      </c>
      <c r="L93" s="16">
        <f>+'1.Fin Model Summary Inputs'!L260+'1.Fin Model Summary Inputs'!L261</f>
        <v>0</v>
      </c>
      <c r="M93" s="16">
        <f>+'1.Fin Model Summary Inputs'!M260+'1.Fin Model Summary Inputs'!M261</f>
        <v>0</v>
      </c>
      <c r="N93" s="16">
        <f>+'1.Fin Model Summary Inputs'!N260+'1.Fin Model Summary Inputs'!N261</f>
        <v>0</v>
      </c>
      <c r="O93" s="16">
        <f>+'1.Fin Model Summary Inputs'!O260+'1.Fin Model Summary Inputs'!O261</f>
        <v>0</v>
      </c>
      <c r="P93" s="16">
        <f>+'1.Fin Model Summary Inputs'!P260+'1.Fin Model Summary Inputs'!P261</f>
        <v>0</v>
      </c>
      <c r="Q93" s="16">
        <f>+'1.Fin Model Summary Inputs'!Q260+'1.Fin Model Summary Inputs'!Q261</f>
        <v>0</v>
      </c>
      <c r="R93" s="16">
        <f>+'1.Fin Model Summary Inputs'!R260+'1.Fin Model Summary Inputs'!R261</f>
        <v>0</v>
      </c>
      <c r="S93" s="16">
        <f>+'1.Fin Model Summary Inputs'!S260+'1.Fin Model Summary Inputs'!S261</f>
        <v>0</v>
      </c>
      <c r="T93" s="16">
        <f>+'1.Fin Model Summary Inputs'!T260+'1.Fin Model Summary Inputs'!T261</f>
        <v>0</v>
      </c>
      <c r="U93" s="16">
        <f>+'1.Fin Model Summary Inputs'!U260+'1.Fin Model Summary Inputs'!U261</f>
        <v>0</v>
      </c>
      <c r="V93" s="16">
        <f>+'1.Fin Model Summary Inputs'!V260+'1.Fin Model Summary Inputs'!V261</f>
        <v>0</v>
      </c>
      <c r="W93" s="16">
        <f>+'1.Fin Model Summary Inputs'!W260+'1.Fin Model Summary Inputs'!W261</f>
        <v>0</v>
      </c>
      <c r="X93" s="16">
        <f>+'1.Fin Model Summary Inputs'!X260+'1.Fin Model Summary Inputs'!X261</f>
        <v>0</v>
      </c>
      <c r="Y93" s="16">
        <f>+'1.Fin Model Summary Inputs'!Y260+'1.Fin Model Summary Inputs'!Y261</f>
        <v>0</v>
      </c>
      <c r="Z93" s="16">
        <f>+'1.Fin Model Summary Inputs'!Z260+'1.Fin Model Summary Inputs'!Z261</f>
        <v>0</v>
      </c>
      <c r="AA93" s="16">
        <f>+'1.Fin Model Summary Inputs'!AA260+'1.Fin Model Summary Inputs'!AA261</f>
        <v>0</v>
      </c>
      <c r="AB93" s="16">
        <f>+'1.Fin Model Summary Inputs'!AB260+'1.Fin Model Summary Inputs'!AB261</f>
        <v>0</v>
      </c>
      <c r="AC93" s="16">
        <f>+'1.Fin Model Summary Inputs'!AC260+'1.Fin Model Summary Inputs'!AC261</f>
        <v>0</v>
      </c>
      <c r="AD93" s="16">
        <f>+'1.Fin Model Summary Inputs'!AD260+'1.Fin Model Summary Inputs'!AD261</f>
        <v>0</v>
      </c>
      <c r="AE93" s="16">
        <f>+'1.Fin Model Summary Inputs'!AE260+'1.Fin Model Summary Inputs'!AE261</f>
        <v>0</v>
      </c>
      <c r="AF93" s="16">
        <f>+'1.Fin Model Summary Inputs'!AF260+'1.Fin Model Summary Inputs'!AF261</f>
        <v>0</v>
      </c>
      <c r="AG93" s="16">
        <f>+'1.Fin Model Summary Inputs'!AG260+'1.Fin Model Summary Inputs'!AG261</f>
        <v>0</v>
      </c>
      <c r="AH93" s="16">
        <f>+'1.Fin Model Summary Inputs'!AH260+'1.Fin Model Summary Inputs'!AH261</f>
        <v>0</v>
      </c>
      <c r="AI93" s="16">
        <f>+'1.Fin Model Summary Inputs'!AI260+'1.Fin Model Summary Inputs'!AI261</f>
        <v>0</v>
      </c>
      <c r="AJ93" s="16">
        <f>+'1.Fin Model Summary Inputs'!AJ260+'1.Fin Model Summary Inputs'!AJ261</f>
        <v>0</v>
      </c>
      <c r="AK93" s="16">
        <f>+'1.Fin Model Summary Inputs'!AK260+'1.Fin Model Summary Inputs'!AK261</f>
        <v>0</v>
      </c>
      <c r="AL93" s="16">
        <f>+'1.Fin Model Summary Inputs'!AL260+'1.Fin Model Summary Inputs'!AL261</f>
        <v>0</v>
      </c>
      <c r="AM93" s="16">
        <f>+'1.Fin Model Summary Inputs'!AM260+'1.Fin Model Summary Inputs'!AM261</f>
        <v>0</v>
      </c>
      <c r="AN93" s="16">
        <f>+'1.Fin Model Summary Inputs'!AN260+'1.Fin Model Summary Inputs'!AN261</f>
        <v>0</v>
      </c>
      <c r="AO93" s="16">
        <f>+'1.Fin Model Summary Inputs'!AO260+'1.Fin Model Summary Inputs'!AO261</f>
        <v>0</v>
      </c>
      <c r="AP93" s="16">
        <f>+'1.Fin Model Summary Inputs'!AP260+'1.Fin Model Summary Inputs'!AP261</f>
        <v>0</v>
      </c>
      <c r="AQ93" s="16">
        <f>+'1.Fin Model Summary Inputs'!AQ260+'1.Fin Model Summary Inputs'!AQ261</f>
        <v>0</v>
      </c>
      <c r="AR93" s="16">
        <f>+'1.Fin Model Summary Inputs'!AR260+'1.Fin Model Summary Inputs'!AR261</f>
        <v>0</v>
      </c>
      <c r="AS93" s="16">
        <f>+'1.Fin Model Summary Inputs'!AS260+'1.Fin Model Summary Inputs'!AS261</f>
        <v>0</v>
      </c>
      <c r="AT93" s="16">
        <f>+'1.Fin Model Summary Inputs'!AT260+'1.Fin Model Summary Inputs'!AT261</f>
        <v>0</v>
      </c>
      <c r="AU93" s="16">
        <f>+'1.Fin Model Summary Inputs'!AU260+'1.Fin Model Summary Inputs'!AU261</f>
        <v>0</v>
      </c>
      <c r="AV93" s="16">
        <f>+'1.Fin Model Summary Inputs'!AV260+'1.Fin Model Summary Inputs'!AV261</f>
        <v>0</v>
      </c>
      <c r="AW93" s="16">
        <f>+'1.Fin Model Summary Inputs'!AW260+'1.Fin Model Summary Inputs'!AW261</f>
        <v>0</v>
      </c>
      <c r="AX93" s="16">
        <f>+'1.Fin Model Summary Inputs'!AX260+'1.Fin Model Summary Inputs'!AX261</f>
        <v>0</v>
      </c>
      <c r="AY93" s="16">
        <f>+'1.Fin Model Summary Inputs'!AY260+'1.Fin Model Summary Inputs'!AY261</f>
        <v>0</v>
      </c>
      <c r="AZ93" s="16">
        <f>+'1.Fin Model Summary Inputs'!AZ260+'1.Fin Model Summary Inputs'!AZ261</f>
        <v>0</v>
      </c>
      <c r="BA93" s="16">
        <f>+'1.Fin Model Summary Inputs'!BA260+'1.Fin Model Summary Inputs'!BA261</f>
        <v>0</v>
      </c>
      <c r="BB93" s="16">
        <f>+'1.Fin Model Summary Inputs'!BB260+'1.Fin Model Summary Inputs'!BB261</f>
        <v>0</v>
      </c>
      <c r="BC93" s="16">
        <f>+'1.Fin Model Summary Inputs'!BC260+'1.Fin Model Summary Inputs'!BC261</f>
        <v>0</v>
      </c>
      <c r="BD93" s="16">
        <f>+'1.Fin Model Summary Inputs'!BD260+'1.Fin Model Summary Inputs'!BD261</f>
        <v>0</v>
      </c>
      <c r="BE93" s="16">
        <f>+'1.Fin Model Summary Inputs'!BE260+'1.Fin Model Summary Inputs'!BE261</f>
        <v>0</v>
      </c>
      <c r="BF93" s="16">
        <f>+'1.Fin Model Summary Inputs'!BF260+'1.Fin Model Summary Inputs'!BF261</f>
        <v>0</v>
      </c>
      <c r="BG93" s="16">
        <f>+'1.Fin Model Summary Inputs'!BG260+'1.Fin Model Summary Inputs'!BG261</f>
        <v>0</v>
      </c>
      <c r="BH93" s="16">
        <f>+'1.Fin Model Summary Inputs'!BH260+'1.Fin Model Summary Inputs'!BH261</f>
        <v>0</v>
      </c>
      <c r="BI93" s="16">
        <f>+'1.Fin Model Summary Inputs'!BI260+'1.Fin Model Summary Inputs'!BI261</f>
        <v>0</v>
      </c>
      <c r="BJ93" s="90"/>
    </row>
    <row r="94" spans="2:62" s="9" customFormat="1" ht="15" customHeight="1" x14ac:dyDescent="0.3">
      <c r="C94" s="22" t="s">
        <v>137</v>
      </c>
      <c r="D94" s="22"/>
      <c r="E94" s="408" t="str">
        <f>'1.Fin Model Summary Inputs'!$D$8</f>
        <v>k EUR</v>
      </c>
      <c r="F94" s="18"/>
      <c r="G94" s="428">
        <f t="shared" ca="1" si="62"/>
        <v>0</v>
      </c>
      <c r="H94" s="411">
        <f ca="1">H90+SUM(H92:H93)</f>
        <v>0</v>
      </c>
      <c r="I94" s="411">
        <f t="shared" ref="I94:AG94" ca="1" si="63">I90+SUM(I92:I93)</f>
        <v>0</v>
      </c>
      <c r="J94" s="411">
        <f t="shared" ca="1" si="63"/>
        <v>0</v>
      </c>
      <c r="K94" s="411">
        <f t="shared" ca="1" si="63"/>
        <v>0</v>
      </c>
      <c r="L94" s="411">
        <f t="shared" ca="1" si="63"/>
        <v>0</v>
      </c>
      <c r="M94" s="411">
        <f t="shared" ca="1" si="63"/>
        <v>0</v>
      </c>
      <c r="N94" s="411">
        <f t="shared" ca="1" si="63"/>
        <v>0</v>
      </c>
      <c r="O94" s="411">
        <f t="shared" ca="1" si="63"/>
        <v>0</v>
      </c>
      <c r="P94" s="411">
        <f t="shared" ca="1" si="63"/>
        <v>0</v>
      </c>
      <c r="Q94" s="411">
        <f t="shared" ca="1" si="63"/>
        <v>0</v>
      </c>
      <c r="R94" s="411">
        <f t="shared" ca="1" si="63"/>
        <v>0</v>
      </c>
      <c r="S94" s="411">
        <f t="shared" ca="1" si="63"/>
        <v>0</v>
      </c>
      <c r="T94" s="411">
        <f t="shared" ca="1" si="63"/>
        <v>0</v>
      </c>
      <c r="U94" s="411">
        <f t="shared" ca="1" si="63"/>
        <v>0</v>
      </c>
      <c r="V94" s="411">
        <f t="shared" ca="1" si="63"/>
        <v>0</v>
      </c>
      <c r="W94" s="411">
        <f t="shared" ca="1" si="63"/>
        <v>0</v>
      </c>
      <c r="X94" s="411">
        <f t="shared" ca="1" si="63"/>
        <v>0</v>
      </c>
      <c r="Y94" s="411">
        <f t="shared" ca="1" si="63"/>
        <v>0</v>
      </c>
      <c r="Z94" s="411">
        <f t="shared" ca="1" si="63"/>
        <v>0</v>
      </c>
      <c r="AA94" s="411">
        <f t="shared" ca="1" si="63"/>
        <v>0</v>
      </c>
      <c r="AB94" s="411">
        <f t="shared" ca="1" si="63"/>
        <v>0</v>
      </c>
      <c r="AC94" s="411">
        <f t="shared" ca="1" si="63"/>
        <v>0</v>
      </c>
      <c r="AD94" s="411">
        <f t="shared" ca="1" si="63"/>
        <v>0</v>
      </c>
      <c r="AE94" s="411">
        <f t="shared" ca="1" si="63"/>
        <v>0</v>
      </c>
      <c r="AF94" s="411">
        <f t="shared" ca="1" si="63"/>
        <v>0</v>
      </c>
      <c r="AG94" s="411">
        <f t="shared" ca="1" si="63"/>
        <v>0</v>
      </c>
      <c r="AH94" s="411">
        <f t="shared" ref="AH94:AV94" ca="1" si="64">AH90+SUM(AH92:AH93)</f>
        <v>0</v>
      </c>
      <c r="AI94" s="411">
        <f t="shared" ca="1" si="64"/>
        <v>0</v>
      </c>
      <c r="AJ94" s="411">
        <f t="shared" ca="1" si="64"/>
        <v>0</v>
      </c>
      <c r="AK94" s="411">
        <f t="shared" ca="1" si="64"/>
        <v>0</v>
      </c>
      <c r="AL94" s="411">
        <f t="shared" ca="1" si="64"/>
        <v>0</v>
      </c>
      <c r="AM94" s="411">
        <f t="shared" ca="1" si="64"/>
        <v>0</v>
      </c>
      <c r="AN94" s="411">
        <f t="shared" ca="1" si="64"/>
        <v>0</v>
      </c>
      <c r="AO94" s="411">
        <f t="shared" ca="1" si="64"/>
        <v>0</v>
      </c>
      <c r="AP94" s="411">
        <f t="shared" ca="1" si="64"/>
        <v>0</v>
      </c>
      <c r="AQ94" s="411">
        <f t="shared" ca="1" si="64"/>
        <v>0</v>
      </c>
      <c r="AR94" s="411">
        <f t="shared" ca="1" si="64"/>
        <v>0</v>
      </c>
      <c r="AS94" s="411">
        <f t="shared" ca="1" si="64"/>
        <v>0</v>
      </c>
      <c r="AT94" s="411">
        <f t="shared" ca="1" si="64"/>
        <v>0</v>
      </c>
      <c r="AU94" s="411">
        <f t="shared" ca="1" si="64"/>
        <v>0</v>
      </c>
      <c r="AV94" s="411">
        <f t="shared" ca="1" si="64"/>
        <v>0</v>
      </c>
      <c r="AW94" s="411">
        <f t="shared" ref="AW94:BI94" ca="1" si="65">AW90+SUM(AW92:AW93)</f>
        <v>0</v>
      </c>
      <c r="AX94" s="411">
        <f t="shared" ca="1" si="65"/>
        <v>0</v>
      </c>
      <c r="AY94" s="411">
        <f t="shared" ca="1" si="65"/>
        <v>0</v>
      </c>
      <c r="AZ94" s="411">
        <f t="shared" ca="1" si="65"/>
        <v>0</v>
      </c>
      <c r="BA94" s="411">
        <f t="shared" ca="1" si="65"/>
        <v>0</v>
      </c>
      <c r="BB94" s="411">
        <f t="shared" ca="1" si="65"/>
        <v>0</v>
      </c>
      <c r="BC94" s="411">
        <f t="shared" ca="1" si="65"/>
        <v>0</v>
      </c>
      <c r="BD94" s="411">
        <f t="shared" ca="1" si="65"/>
        <v>0</v>
      </c>
      <c r="BE94" s="411">
        <f t="shared" ca="1" si="65"/>
        <v>0</v>
      </c>
      <c r="BF94" s="411">
        <f t="shared" ca="1" si="65"/>
        <v>0</v>
      </c>
      <c r="BG94" s="411">
        <f t="shared" ca="1" si="65"/>
        <v>0</v>
      </c>
      <c r="BH94" s="411">
        <f t="shared" ca="1" si="65"/>
        <v>0</v>
      </c>
      <c r="BI94" s="411">
        <f t="shared" ca="1" si="65"/>
        <v>0</v>
      </c>
      <c r="BJ94" s="90"/>
    </row>
    <row r="95" spans="2:62" x14ac:dyDescent="0.3">
      <c r="B95" s="430"/>
      <c r="G95" s="83"/>
      <c r="BJ95" s="90"/>
    </row>
    <row r="96" spans="2:62" x14ac:dyDescent="0.3">
      <c r="B96" s="429"/>
      <c r="C96" s="17" t="s">
        <v>56</v>
      </c>
      <c r="E96" s="15" t="str">
        <f>'1.Fin Model Summary Inputs'!$D$8</f>
        <v>k EUR</v>
      </c>
      <c r="G96" s="371">
        <f t="shared" ref="G96:G100" si="66">SUM(H96:BI96)</f>
        <v>0</v>
      </c>
      <c r="H96" s="16">
        <f>'1.Fin Model Summary Inputs'!H250</f>
        <v>0</v>
      </c>
      <c r="I96" s="16">
        <f>'1.Fin Model Summary Inputs'!I250</f>
        <v>0</v>
      </c>
      <c r="J96" s="16">
        <f>'1.Fin Model Summary Inputs'!J250</f>
        <v>0</v>
      </c>
      <c r="K96" s="16">
        <f>'1.Fin Model Summary Inputs'!K250</f>
        <v>0</v>
      </c>
      <c r="L96" s="16">
        <f>'1.Fin Model Summary Inputs'!L250</f>
        <v>0</v>
      </c>
      <c r="M96" s="16">
        <f>'1.Fin Model Summary Inputs'!M250</f>
        <v>0</v>
      </c>
      <c r="N96" s="16">
        <f>'1.Fin Model Summary Inputs'!N250</f>
        <v>0</v>
      </c>
      <c r="O96" s="16">
        <f>'1.Fin Model Summary Inputs'!O250</f>
        <v>0</v>
      </c>
      <c r="P96" s="16">
        <f>'1.Fin Model Summary Inputs'!P250</f>
        <v>0</v>
      </c>
      <c r="Q96" s="16">
        <f>'1.Fin Model Summary Inputs'!Q250</f>
        <v>0</v>
      </c>
      <c r="R96" s="16">
        <f>'1.Fin Model Summary Inputs'!R250</f>
        <v>0</v>
      </c>
      <c r="S96" s="16">
        <f>'1.Fin Model Summary Inputs'!S250</f>
        <v>0</v>
      </c>
      <c r="T96" s="16">
        <f>'1.Fin Model Summary Inputs'!T250</f>
        <v>0</v>
      </c>
      <c r="U96" s="16">
        <f>'1.Fin Model Summary Inputs'!U250</f>
        <v>0</v>
      </c>
      <c r="V96" s="16">
        <f>'1.Fin Model Summary Inputs'!V250</f>
        <v>0</v>
      </c>
      <c r="W96" s="16">
        <f>'1.Fin Model Summary Inputs'!W250</f>
        <v>0</v>
      </c>
      <c r="X96" s="16">
        <f>'1.Fin Model Summary Inputs'!X250</f>
        <v>0</v>
      </c>
      <c r="Y96" s="16">
        <f>'1.Fin Model Summary Inputs'!Y250</f>
        <v>0</v>
      </c>
      <c r="Z96" s="16">
        <f>'1.Fin Model Summary Inputs'!Z250</f>
        <v>0</v>
      </c>
      <c r="AA96" s="16">
        <f>'1.Fin Model Summary Inputs'!AA250</f>
        <v>0</v>
      </c>
      <c r="AB96" s="16">
        <f>'1.Fin Model Summary Inputs'!AB250</f>
        <v>0</v>
      </c>
      <c r="AC96" s="16">
        <f>'1.Fin Model Summary Inputs'!AC250</f>
        <v>0</v>
      </c>
      <c r="AD96" s="16">
        <f>'1.Fin Model Summary Inputs'!AD250</f>
        <v>0</v>
      </c>
      <c r="AE96" s="16">
        <f>'1.Fin Model Summary Inputs'!AE250</f>
        <v>0</v>
      </c>
      <c r="AF96" s="16">
        <f>'1.Fin Model Summary Inputs'!AF250</f>
        <v>0</v>
      </c>
      <c r="AG96" s="16">
        <f>'1.Fin Model Summary Inputs'!AG250</f>
        <v>0</v>
      </c>
      <c r="AH96" s="16">
        <f>'1.Fin Model Summary Inputs'!AH250</f>
        <v>0</v>
      </c>
      <c r="AI96" s="16">
        <f>'1.Fin Model Summary Inputs'!AI250</f>
        <v>0</v>
      </c>
      <c r="AJ96" s="16">
        <f>'1.Fin Model Summary Inputs'!AJ250</f>
        <v>0</v>
      </c>
      <c r="AK96" s="16">
        <f>'1.Fin Model Summary Inputs'!AK250</f>
        <v>0</v>
      </c>
      <c r="AL96" s="16">
        <f>'1.Fin Model Summary Inputs'!AL250</f>
        <v>0</v>
      </c>
      <c r="AM96" s="16">
        <f>'1.Fin Model Summary Inputs'!AM250</f>
        <v>0</v>
      </c>
      <c r="AN96" s="16">
        <f>'1.Fin Model Summary Inputs'!AN250</f>
        <v>0</v>
      </c>
      <c r="AO96" s="16">
        <f>'1.Fin Model Summary Inputs'!AO250</f>
        <v>0</v>
      </c>
      <c r="AP96" s="16">
        <f>'1.Fin Model Summary Inputs'!AP250</f>
        <v>0</v>
      </c>
      <c r="AQ96" s="16">
        <f>'1.Fin Model Summary Inputs'!AQ250</f>
        <v>0</v>
      </c>
      <c r="AR96" s="16">
        <f>'1.Fin Model Summary Inputs'!AR250</f>
        <v>0</v>
      </c>
      <c r="AS96" s="16">
        <f>'1.Fin Model Summary Inputs'!AS250</f>
        <v>0</v>
      </c>
      <c r="AT96" s="16">
        <f>'1.Fin Model Summary Inputs'!AT250</f>
        <v>0</v>
      </c>
      <c r="AU96" s="16">
        <f>'1.Fin Model Summary Inputs'!AU250</f>
        <v>0</v>
      </c>
      <c r="AV96" s="16">
        <f>'1.Fin Model Summary Inputs'!AV250</f>
        <v>0</v>
      </c>
      <c r="AW96" s="16">
        <f>'1.Fin Model Summary Inputs'!AW250</f>
        <v>0</v>
      </c>
      <c r="AX96" s="16">
        <f>'1.Fin Model Summary Inputs'!AX250</f>
        <v>0</v>
      </c>
      <c r="AY96" s="16">
        <f>'1.Fin Model Summary Inputs'!AY250</f>
        <v>0</v>
      </c>
      <c r="AZ96" s="16">
        <f>'1.Fin Model Summary Inputs'!AZ250</f>
        <v>0</v>
      </c>
      <c r="BA96" s="16">
        <f>'1.Fin Model Summary Inputs'!BA250</f>
        <v>0</v>
      </c>
      <c r="BB96" s="16">
        <f>'1.Fin Model Summary Inputs'!BB250</f>
        <v>0</v>
      </c>
      <c r="BC96" s="16">
        <f>'1.Fin Model Summary Inputs'!BC250</f>
        <v>0</v>
      </c>
      <c r="BD96" s="16">
        <f>'1.Fin Model Summary Inputs'!BD250</f>
        <v>0</v>
      </c>
      <c r="BE96" s="16">
        <f>'1.Fin Model Summary Inputs'!BE250</f>
        <v>0</v>
      </c>
      <c r="BF96" s="16">
        <f>'1.Fin Model Summary Inputs'!BF250</f>
        <v>0</v>
      </c>
      <c r="BG96" s="16">
        <f>'1.Fin Model Summary Inputs'!BG250</f>
        <v>0</v>
      </c>
      <c r="BH96" s="16">
        <f>'1.Fin Model Summary Inputs'!BH250</f>
        <v>0</v>
      </c>
      <c r="BI96" s="16">
        <f>'1.Fin Model Summary Inputs'!BI250</f>
        <v>0</v>
      </c>
      <c r="BJ96" s="90"/>
    </row>
    <row r="97" spans="1:62" x14ac:dyDescent="0.3">
      <c r="B97" s="429"/>
      <c r="C97" s="17" t="s">
        <v>128</v>
      </c>
      <c r="E97" s="15" t="str">
        <f>'1.Fin Model Summary Inputs'!$D$8</f>
        <v>k EUR</v>
      </c>
      <c r="G97" s="371">
        <f t="shared" si="66"/>
        <v>0</v>
      </c>
      <c r="H97" s="16">
        <f>'1.Fin Model Summary Inputs'!H251</f>
        <v>0</v>
      </c>
      <c r="I97" s="16">
        <f>'1.Fin Model Summary Inputs'!I251</f>
        <v>0</v>
      </c>
      <c r="J97" s="16">
        <f>'1.Fin Model Summary Inputs'!J251</f>
        <v>0</v>
      </c>
      <c r="K97" s="16">
        <f>'1.Fin Model Summary Inputs'!K251</f>
        <v>0</v>
      </c>
      <c r="L97" s="16">
        <f>'1.Fin Model Summary Inputs'!L251</f>
        <v>0</v>
      </c>
      <c r="M97" s="16">
        <f>'1.Fin Model Summary Inputs'!M251</f>
        <v>0</v>
      </c>
      <c r="N97" s="16">
        <f>'1.Fin Model Summary Inputs'!N251</f>
        <v>0</v>
      </c>
      <c r="O97" s="16">
        <f>'1.Fin Model Summary Inputs'!O251</f>
        <v>0</v>
      </c>
      <c r="P97" s="16">
        <f>'1.Fin Model Summary Inputs'!P251</f>
        <v>0</v>
      </c>
      <c r="Q97" s="16">
        <f>'1.Fin Model Summary Inputs'!Q251</f>
        <v>0</v>
      </c>
      <c r="R97" s="16">
        <f>'1.Fin Model Summary Inputs'!R251</f>
        <v>0</v>
      </c>
      <c r="S97" s="16">
        <f>'1.Fin Model Summary Inputs'!S251</f>
        <v>0</v>
      </c>
      <c r="T97" s="16">
        <f>'1.Fin Model Summary Inputs'!T251</f>
        <v>0</v>
      </c>
      <c r="U97" s="16">
        <f>'1.Fin Model Summary Inputs'!U251</f>
        <v>0</v>
      </c>
      <c r="V97" s="16">
        <f>'1.Fin Model Summary Inputs'!V251</f>
        <v>0</v>
      </c>
      <c r="W97" s="16">
        <f>'1.Fin Model Summary Inputs'!W251</f>
        <v>0</v>
      </c>
      <c r="X97" s="16">
        <f>'1.Fin Model Summary Inputs'!X251</f>
        <v>0</v>
      </c>
      <c r="Y97" s="16">
        <f>'1.Fin Model Summary Inputs'!Y251</f>
        <v>0</v>
      </c>
      <c r="Z97" s="16">
        <f>'1.Fin Model Summary Inputs'!Z251</f>
        <v>0</v>
      </c>
      <c r="AA97" s="16">
        <f>'1.Fin Model Summary Inputs'!AA251</f>
        <v>0</v>
      </c>
      <c r="AB97" s="16">
        <f>'1.Fin Model Summary Inputs'!AB251</f>
        <v>0</v>
      </c>
      <c r="AC97" s="16">
        <f>'1.Fin Model Summary Inputs'!AC251</f>
        <v>0</v>
      </c>
      <c r="AD97" s="16">
        <f>'1.Fin Model Summary Inputs'!AD251</f>
        <v>0</v>
      </c>
      <c r="AE97" s="16">
        <f>'1.Fin Model Summary Inputs'!AE251</f>
        <v>0</v>
      </c>
      <c r="AF97" s="16">
        <f>'1.Fin Model Summary Inputs'!AF251</f>
        <v>0</v>
      </c>
      <c r="AG97" s="16">
        <f>'1.Fin Model Summary Inputs'!AG251</f>
        <v>0</v>
      </c>
      <c r="AH97" s="16">
        <f>'1.Fin Model Summary Inputs'!AH251</f>
        <v>0</v>
      </c>
      <c r="AI97" s="16">
        <f>'1.Fin Model Summary Inputs'!AI251</f>
        <v>0</v>
      </c>
      <c r="AJ97" s="16">
        <f>'1.Fin Model Summary Inputs'!AJ251</f>
        <v>0</v>
      </c>
      <c r="AK97" s="16">
        <f>'1.Fin Model Summary Inputs'!AK251</f>
        <v>0</v>
      </c>
      <c r="AL97" s="16">
        <f>'1.Fin Model Summary Inputs'!AL251</f>
        <v>0</v>
      </c>
      <c r="AM97" s="16">
        <f>'1.Fin Model Summary Inputs'!AM251</f>
        <v>0</v>
      </c>
      <c r="AN97" s="16">
        <f>'1.Fin Model Summary Inputs'!AN251</f>
        <v>0</v>
      </c>
      <c r="AO97" s="16">
        <f>'1.Fin Model Summary Inputs'!AO251</f>
        <v>0</v>
      </c>
      <c r="AP97" s="16">
        <f>'1.Fin Model Summary Inputs'!AP251</f>
        <v>0</v>
      </c>
      <c r="AQ97" s="16">
        <f>'1.Fin Model Summary Inputs'!AQ251</f>
        <v>0</v>
      </c>
      <c r="AR97" s="16">
        <f>'1.Fin Model Summary Inputs'!AR251</f>
        <v>0</v>
      </c>
      <c r="AS97" s="16">
        <f>'1.Fin Model Summary Inputs'!AS251</f>
        <v>0</v>
      </c>
      <c r="AT97" s="16">
        <f>'1.Fin Model Summary Inputs'!AT251</f>
        <v>0</v>
      </c>
      <c r="AU97" s="16">
        <f>'1.Fin Model Summary Inputs'!AU251</f>
        <v>0</v>
      </c>
      <c r="AV97" s="16">
        <f>'1.Fin Model Summary Inputs'!AV251</f>
        <v>0</v>
      </c>
      <c r="AW97" s="16">
        <f>'1.Fin Model Summary Inputs'!AW251</f>
        <v>0</v>
      </c>
      <c r="AX97" s="16">
        <f>'1.Fin Model Summary Inputs'!AX251</f>
        <v>0</v>
      </c>
      <c r="AY97" s="16">
        <f>'1.Fin Model Summary Inputs'!AY251</f>
        <v>0</v>
      </c>
      <c r="AZ97" s="16">
        <f>'1.Fin Model Summary Inputs'!AZ251</f>
        <v>0</v>
      </c>
      <c r="BA97" s="16">
        <f>'1.Fin Model Summary Inputs'!BA251</f>
        <v>0</v>
      </c>
      <c r="BB97" s="16">
        <f>'1.Fin Model Summary Inputs'!BB251</f>
        <v>0</v>
      </c>
      <c r="BC97" s="16">
        <f>'1.Fin Model Summary Inputs'!BC251</f>
        <v>0</v>
      </c>
      <c r="BD97" s="16">
        <f>'1.Fin Model Summary Inputs'!BD251</f>
        <v>0</v>
      </c>
      <c r="BE97" s="16">
        <f>'1.Fin Model Summary Inputs'!BE251</f>
        <v>0</v>
      </c>
      <c r="BF97" s="16">
        <f>'1.Fin Model Summary Inputs'!BF251</f>
        <v>0</v>
      </c>
      <c r="BG97" s="16">
        <f>'1.Fin Model Summary Inputs'!BG251</f>
        <v>0</v>
      </c>
      <c r="BH97" s="16">
        <f>'1.Fin Model Summary Inputs'!BH251</f>
        <v>0</v>
      </c>
      <c r="BI97" s="16">
        <f>'1.Fin Model Summary Inputs'!BI251</f>
        <v>0</v>
      </c>
      <c r="BJ97" s="90"/>
    </row>
    <row r="98" spans="1:62" ht="14.1" customHeight="1" x14ac:dyDescent="0.3">
      <c r="B98" s="429"/>
      <c r="C98" s="17" t="s">
        <v>7</v>
      </c>
      <c r="E98" s="15" t="str">
        <f>'1.Fin Model Summary Inputs'!$D$8</f>
        <v>k EUR</v>
      </c>
      <c r="G98" s="371">
        <f t="shared" si="66"/>
        <v>0</v>
      </c>
      <c r="H98" s="16">
        <f>'1.Fin Model Summary Inputs'!H249</f>
        <v>0</v>
      </c>
      <c r="I98" s="16">
        <f>'1.Fin Model Summary Inputs'!I249</f>
        <v>0</v>
      </c>
      <c r="J98" s="16">
        <f>'1.Fin Model Summary Inputs'!J249</f>
        <v>0</v>
      </c>
      <c r="K98" s="16">
        <f>'1.Fin Model Summary Inputs'!K249</f>
        <v>0</v>
      </c>
      <c r="L98" s="16">
        <f>'1.Fin Model Summary Inputs'!L249</f>
        <v>0</v>
      </c>
      <c r="M98" s="16">
        <f>'1.Fin Model Summary Inputs'!M249</f>
        <v>0</v>
      </c>
      <c r="N98" s="16">
        <f>'1.Fin Model Summary Inputs'!N249</f>
        <v>0</v>
      </c>
      <c r="O98" s="16">
        <f>'1.Fin Model Summary Inputs'!O249</f>
        <v>0</v>
      </c>
      <c r="P98" s="16">
        <f>'1.Fin Model Summary Inputs'!P249</f>
        <v>0</v>
      </c>
      <c r="Q98" s="16">
        <f>'1.Fin Model Summary Inputs'!Q249</f>
        <v>0</v>
      </c>
      <c r="R98" s="16">
        <f>'1.Fin Model Summary Inputs'!R249</f>
        <v>0</v>
      </c>
      <c r="S98" s="16">
        <f>'1.Fin Model Summary Inputs'!S249</f>
        <v>0</v>
      </c>
      <c r="T98" s="16">
        <f>'1.Fin Model Summary Inputs'!T249</f>
        <v>0</v>
      </c>
      <c r="U98" s="16">
        <f>'1.Fin Model Summary Inputs'!U249</f>
        <v>0</v>
      </c>
      <c r="V98" s="16">
        <f>'1.Fin Model Summary Inputs'!V249</f>
        <v>0</v>
      </c>
      <c r="W98" s="16">
        <f>'1.Fin Model Summary Inputs'!W249</f>
        <v>0</v>
      </c>
      <c r="X98" s="16">
        <f>'1.Fin Model Summary Inputs'!X249</f>
        <v>0</v>
      </c>
      <c r="Y98" s="16">
        <f>'1.Fin Model Summary Inputs'!Y249</f>
        <v>0</v>
      </c>
      <c r="Z98" s="16">
        <f>'1.Fin Model Summary Inputs'!Z249</f>
        <v>0</v>
      </c>
      <c r="AA98" s="16">
        <f>'1.Fin Model Summary Inputs'!AA249</f>
        <v>0</v>
      </c>
      <c r="AB98" s="16">
        <f>'1.Fin Model Summary Inputs'!AB249</f>
        <v>0</v>
      </c>
      <c r="AC98" s="16">
        <f>'1.Fin Model Summary Inputs'!AC249</f>
        <v>0</v>
      </c>
      <c r="AD98" s="16">
        <f>'1.Fin Model Summary Inputs'!AD249</f>
        <v>0</v>
      </c>
      <c r="AE98" s="16">
        <f>'1.Fin Model Summary Inputs'!AE249</f>
        <v>0</v>
      </c>
      <c r="AF98" s="16">
        <f>'1.Fin Model Summary Inputs'!AF249</f>
        <v>0</v>
      </c>
      <c r="AG98" s="16">
        <f>'1.Fin Model Summary Inputs'!AG249</f>
        <v>0</v>
      </c>
      <c r="AH98" s="16">
        <f>'1.Fin Model Summary Inputs'!AH249</f>
        <v>0</v>
      </c>
      <c r="AI98" s="16">
        <f>'1.Fin Model Summary Inputs'!AI249</f>
        <v>0</v>
      </c>
      <c r="AJ98" s="16">
        <f>'1.Fin Model Summary Inputs'!AJ249</f>
        <v>0</v>
      </c>
      <c r="AK98" s="16">
        <f>'1.Fin Model Summary Inputs'!AK249</f>
        <v>0</v>
      </c>
      <c r="AL98" s="16">
        <f>'1.Fin Model Summary Inputs'!AL249</f>
        <v>0</v>
      </c>
      <c r="AM98" s="16">
        <f>'1.Fin Model Summary Inputs'!AM249</f>
        <v>0</v>
      </c>
      <c r="AN98" s="16">
        <f>'1.Fin Model Summary Inputs'!AN249</f>
        <v>0</v>
      </c>
      <c r="AO98" s="16">
        <f>'1.Fin Model Summary Inputs'!AO249</f>
        <v>0</v>
      </c>
      <c r="AP98" s="16">
        <f>'1.Fin Model Summary Inputs'!AP249</f>
        <v>0</v>
      </c>
      <c r="AQ98" s="16">
        <f>'1.Fin Model Summary Inputs'!AQ249</f>
        <v>0</v>
      </c>
      <c r="AR98" s="16">
        <f>'1.Fin Model Summary Inputs'!AR249</f>
        <v>0</v>
      </c>
      <c r="AS98" s="16">
        <f>'1.Fin Model Summary Inputs'!AS249</f>
        <v>0</v>
      </c>
      <c r="AT98" s="16">
        <f>'1.Fin Model Summary Inputs'!AT249</f>
        <v>0</v>
      </c>
      <c r="AU98" s="16">
        <f>'1.Fin Model Summary Inputs'!AU249</f>
        <v>0</v>
      </c>
      <c r="AV98" s="16">
        <f>'1.Fin Model Summary Inputs'!AV249</f>
        <v>0</v>
      </c>
      <c r="AW98" s="16">
        <f>'1.Fin Model Summary Inputs'!AW249</f>
        <v>0</v>
      </c>
      <c r="AX98" s="16">
        <f>'1.Fin Model Summary Inputs'!AX249</f>
        <v>0</v>
      </c>
      <c r="AY98" s="16">
        <f>'1.Fin Model Summary Inputs'!AY249</f>
        <v>0</v>
      </c>
      <c r="AZ98" s="16">
        <f>'1.Fin Model Summary Inputs'!AZ249</f>
        <v>0</v>
      </c>
      <c r="BA98" s="16">
        <f>'1.Fin Model Summary Inputs'!BA249</f>
        <v>0</v>
      </c>
      <c r="BB98" s="16">
        <f>'1.Fin Model Summary Inputs'!BB249</f>
        <v>0</v>
      </c>
      <c r="BC98" s="16">
        <f>'1.Fin Model Summary Inputs'!BC249</f>
        <v>0</v>
      </c>
      <c r="BD98" s="16">
        <f>'1.Fin Model Summary Inputs'!BD249</f>
        <v>0</v>
      </c>
      <c r="BE98" s="16">
        <f>'1.Fin Model Summary Inputs'!BE249</f>
        <v>0</v>
      </c>
      <c r="BF98" s="16">
        <f>'1.Fin Model Summary Inputs'!BF249</f>
        <v>0</v>
      </c>
      <c r="BG98" s="16">
        <f>'1.Fin Model Summary Inputs'!BG249</f>
        <v>0</v>
      </c>
      <c r="BH98" s="16">
        <f>'1.Fin Model Summary Inputs'!BH249</f>
        <v>0</v>
      </c>
      <c r="BI98" s="16">
        <f>'1.Fin Model Summary Inputs'!BI249</f>
        <v>0</v>
      </c>
      <c r="BJ98" s="90"/>
    </row>
    <row r="99" spans="1:62" x14ac:dyDescent="0.3">
      <c r="B99" s="429"/>
      <c r="C99" s="17" t="s">
        <v>129</v>
      </c>
      <c r="E99" s="15" t="str">
        <f>'1.Fin Model Summary Inputs'!$D$8</f>
        <v>k EUR</v>
      </c>
      <c r="G99" s="401">
        <f t="shared" si="66"/>
        <v>0</v>
      </c>
      <c r="H99" s="16">
        <f>'1.Fin Model Summary Inputs'!H264</f>
        <v>0</v>
      </c>
      <c r="I99" s="16">
        <f>'1.Fin Model Summary Inputs'!I264</f>
        <v>0</v>
      </c>
      <c r="J99" s="16">
        <f>'1.Fin Model Summary Inputs'!J264</f>
        <v>0</v>
      </c>
      <c r="K99" s="16">
        <f>'1.Fin Model Summary Inputs'!K264</f>
        <v>0</v>
      </c>
      <c r="L99" s="16">
        <f>'1.Fin Model Summary Inputs'!L264</f>
        <v>0</v>
      </c>
      <c r="M99" s="16">
        <f>'1.Fin Model Summary Inputs'!M264</f>
        <v>0</v>
      </c>
      <c r="N99" s="16">
        <f>'1.Fin Model Summary Inputs'!N264</f>
        <v>0</v>
      </c>
      <c r="O99" s="16">
        <f>'1.Fin Model Summary Inputs'!O264</f>
        <v>0</v>
      </c>
      <c r="P99" s="16">
        <f>'1.Fin Model Summary Inputs'!P264</f>
        <v>0</v>
      </c>
      <c r="Q99" s="16">
        <f>'1.Fin Model Summary Inputs'!Q264</f>
        <v>0</v>
      </c>
      <c r="R99" s="16">
        <f>'1.Fin Model Summary Inputs'!R264</f>
        <v>0</v>
      </c>
      <c r="S99" s="16">
        <f>'1.Fin Model Summary Inputs'!S264</f>
        <v>0</v>
      </c>
      <c r="T99" s="16">
        <f>'1.Fin Model Summary Inputs'!T264</f>
        <v>0</v>
      </c>
      <c r="U99" s="16">
        <f>'1.Fin Model Summary Inputs'!U264</f>
        <v>0</v>
      </c>
      <c r="V99" s="16">
        <f>'1.Fin Model Summary Inputs'!V264</f>
        <v>0</v>
      </c>
      <c r="W99" s="16">
        <f>'1.Fin Model Summary Inputs'!W264</f>
        <v>0</v>
      </c>
      <c r="X99" s="16">
        <f>'1.Fin Model Summary Inputs'!X264</f>
        <v>0</v>
      </c>
      <c r="Y99" s="16">
        <f>'1.Fin Model Summary Inputs'!Y264</f>
        <v>0</v>
      </c>
      <c r="Z99" s="16">
        <f>'1.Fin Model Summary Inputs'!Z264</f>
        <v>0</v>
      </c>
      <c r="AA99" s="16">
        <f>'1.Fin Model Summary Inputs'!AA264</f>
        <v>0</v>
      </c>
      <c r="AB99" s="16">
        <f>'1.Fin Model Summary Inputs'!AB264</f>
        <v>0</v>
      </c>
      <c r="AC99" s="16">
        <f>'1.Fin Model Summary Inputs'!AC264</f>
        <v>0</v>
      </c>
      <c r="AD99" s="16">
        <f>'1.Fin Model Summary Inputs'!AD264</f>
        <v>0</v>
      </c>
      <c r="AE99" s="16">
        <f>'1.Fin Model Summary Inputs'!AE264</f>
        <v>0</v>
      </c>
      <c r="AF99" s="16">
        <f>'1.Fin Model Summary Inputs'!AF264</f>
        <v>0</v>
      </c>
      <c r="AG99" s="16">
        <f>'1.Fin Model Summary Inputs'!AG264</f>
        <v>0</v>
      </c>
      <c r="AH99" s="16">
        <f>'1.Fin Model Summary Inputs'!AH264</f>
        <v>0</v>
      </c>
      <c r="AI99" s="16">
        <f>'1.Fin Model Summary Inputs'!AI264</f>
        <v>0</v>
      </c>
      <c r="AJ99" s="16">
        <f>'1.Fin Model Summary Inputs'!AJ264</f>
        <v>0</v>
      </c>
      <c r="AK99" s="16">
        <f>'1.Fin Model Summary Inputs'!AK264</f>
        <v>0</v>
      </c>
      <c r="AL99" s="16">
        <f>'1.Fin Model Summary Inputs'!AL264</f>
        <v>0</v>
      </c>
      <c r="AM99" s="16">
        <f>'1.Fin Model Summary Inputs'!AM264</f>
        <v>0</v>
      </c>
      <c r="AN99" s="16">
        <f>'1.Fin Model Summary Inputs'!AN264</f>
        <v>0</v>
      </c>
      <c r="AO99" s="16">
        <f>'1.Fin Model Summary Inputs'!AO264</f>
        <v>0</v>
      </c>
      <c r="AP99" s="16">
        <f>'1.Fin Model Summary Inputs'!AP264</f>
        <v>0</v>
      </c>
      <c r="AQ99" s="16">
        <f>'1.Fin Model Summary Inputs'!AQ264</f>
        <v>0</v>
      </c>
      <c r="AR99" s="16">
        <f>'1.Fin Model Summary Inputs'!AR264</f>
        <v>0</v>
      </c>
      <c r="AS99" s="16">
        <f>'1.Fin Model Summary Inputs'!AS264</f>
        <v>0</v>
      </c>
      <c r="AT99" s="16">
        <f>'1.Fin Model Summary Inputs'!AT264</f>
        <v>0</v>
      </c>
      <c r="AU99" s="16">
        <f>'1.Fin Model Summary Inputs'!AU264</f>
        <v>0</v>
      </c>
      <c r="AV99" s="16">
        <f>'1.Fin Model Summary Inputs'!AV264</f>
        <v>0</v>
      </c>
      <c r="AW99" s="16">
        <f>'1.Fin Model Summary Inputs'!AW264</f>
        <v>0</v>
      </c>
      <c r="AX99" s="16">
        <f>'1.Fin Model Summary Inputs'!AX264</f>
        <v>0</v>
      </c>
      <c r="AY99" s="16">
        <f>'1.Fin Model Summary Inputs'!AY264</f>
        <v>0</v>
      </c>
      <c r="AZ99" s="16">
        <f>'1.Fin Model Summary Inputs'!AZ264</f>
        <v>0</v>
      </c>
      <c r="BA99" s="16">
        <f>'1.Fin Model Summary Inputs'!BA264</f>
        <v>0</v>
      </c>
      <c r="BB99" s="16">
        <f>'1.Fin Model Summary Inputs'!BB264</f>
        <v>0</v>
      </c>
      <c r="BC99" s="16">
        <f>'1.Fin Model Summary Inputs'!BC264</f>
        <v>0</v>
      </c>
      <c r="BD99" s="16">
        <f>'1.Fin Model Summary Inputs'!BD264</f>
        <v>0</v>
      </c>
      <c r="BE99" s="16">
        <f>'1.Fin Model Summary Inputs'!BE264</f>
        <v>0</v>
      </c>
      <c r="BF99" s="16">
        <f>'1.Fin Model Summary Inputs'!BF264</f>
        <v>0</v>
      </c>
      <c r="BG99" s="16">
        <f>'1.Fin Model Summary Inputs'!BG264</f>
        <v>0</v>
      </c>
      <c r="BH99" s="16">
        <f>'1.Fin Model Summary Inputs'!BH264</f>
        <v>0</v>
      </c>
      <c r="BI99" s="16">
        <f>'1.Fin Model Summary Inputs'!BI264</f>
        <v>0</v>
      </c>
      <c r="BJ99" s="255"/>
    </row>
    <row r="100" spans="1:62" s="9" customFormat="1" ht="13.8" x14ac:dyDescent="0.3">
      <c r="C100" s="22" t="s">
        <v>112</v>
      </c>
      <c r="D100" s="22"/>
      <c r="E100" s="408" t="str">
        <f>'1.Fin Model Summary Inputs'!$D$8</f>
        <v>k EUR</v>
      </c>
      <c r="F100" s="18"/>
      <c r="G100" s="428">
        <f t="shared" ca="1" si="66"/>
        <v>0</v>
      </c>
      <c r="H100" s="411">
        <f ca="1">H94+SUM(H96:H99)</f>
        <v>0</v>
      </c>
      <c r="I100" s="411">
        <f t="shared" ref="I100:AG100" ca="1" si="67">I94+SUM(I96:I99)</f>
        <v>0</v>
      </c>
      <c r="J100" s="411">
        <f t="shared" ca="1" si="67"/>
        <v>0</v>
      </c>
      <c r="K100" s="411">
        <f t="shared" ca="1" si="67"/>
        <v>0</v>
      </c>
      <c r="L100" s="411">
        <f t="shared" ca="1" si="67"/>
        <v>0</v>
      </c>
      <c r="M100" s="411">
        <f t="shared" ca="1" si="67"/>
        <v>0</v>
      </c>
      <c r="N100" s="411">
        <f t="shared" ca="1" si="67"/>
        <v>0</v>
      </c>
      <c r="O100" s="411">
        <f t="shared" ca="1" si="67"/>
        <v>0</v>
      </c>
      <c r="P100" s="411">
        <f t="shared" ca="1" si="67"/>
        <v>0</v>
      </c>
      <c r="Q100" s="411">
        <f t="shared" ca="1" si="67"/>
        <v>0</v>
      </c>
      <c r="R100" s="411">
        <f t="shared" ca="1" si="67"/>
        <v>0</v>
      </c>
      <c r="S100" s="411">
        <f t="shared" ca="1" si="67"/>
        <v>0</v>
      </c>
      <c r="T100" s="411">
        <f t="shared" ca="1" si="67"/>
        <v>0</v>
      </c>
      <c r="U100" s="411">
        <f t="shared" ca="1" si="67"/>
        <v>0</v>
      </c>
      <c r="V100" s="411">
        <f t="shared" ca="1" si="67"/>
        <v>0</v>
      </c>
      <c r="W100" s="411">
        <f t="shared" ca="1" si="67"/>
        <v>0</v>
      </c>
      <c r="X100" s="411">
        <f t="shared" ca="1" si="67"/>
        <v>0</v>
      </c>
      <c r="Y100" s="411">
        <f t="shared" ca="1" si="67"/>
        <v>0</v>
      </c>
      <c r="Z100" s="411">
        <f t="shared" ca="1" si="67"/>
        <v>0</v>
      </c>
      <c r="AA100" s="411">
        <f t="shared" ca="1" si="67"/>
        <v>0</v>
      </c>
      <c r="AB100" s="411">
        <f t="shared" ca="1" si="67"/>
        <v>0</v>
      </c>
      <c r="AC100" s="411">
        <f t="shared" ca="1" si="67"/>
        <v>0</v>
      </c>
      <c r="AD100" s="411">
        <f t="shared" ca="1" si="67"/>
        <v>0</v>
      </c>
      <c r="AE100" s="411">
        <f t="shared" ca="1" si="67"/>
        <v>0</v>
      </c>
      <c r="AF100" s="411">
        <f t="shared" ca="1" si="67"/>
        <v>0</v>
      </c>
      <c r="AG100" s="411">
        <f t="shared" ca="1" si="67"/>
        <v>0</v>
      </c>
      <c r="AH100" s="411">
        <f t="shared" ref="AH100:AV100" ca="1" si="68">AH94+SUM(AH96:AH99)</f>
        <v>0</v>
      </c>
      <c r="AI100" s="411">
        <f t="shared" ca="1" si="68"/>
        <v>0</v>
      </c>
      <c r="AJ100" s="411">
        <f t="shared" ca="1" si="68"/>
        <v>0</v>
      </c>
      <c r="AK100" s="411">
        <f t="shared" ca="1" si="68"/>
        <v>0</v>
      </c>
      <c r="AL100" s="411">
        <f t="shared" ca="1" si="68"/>
        <v>0</v>
      </c>
      <c r="AM100" s="411">
        <f t="shared" ca="1" si="68"/>
        <v>0</v>
      </c>
      <c r="AN100" s="411">
        <f t="shared" ca="1" si="68"/>
        <v>0</v>
      </c>
      <c r="AO100" s="411">
        <f t="shared" ca="1" si="68"/>
        <v>0</v>
      </c>
      <c r="AP100" s="411">
        <f t="shared" ca="1" si="68"/>
        <v>0</v>
      </c>
      <c r="AQ100" s="411">
        <f t="shared" ca="1" si="68"/>
        <v>0</v>
      </c>
      <c r="AR100" s="411">
        <f t="shared" ca="1" si="68"/>
        <v>0</v>
      </c>
      <c r="AS100" s="411">
        <f t="shared" ca="1" si="68"/>
        <v>0</v>
      </c>
      <c r="AT100" s="411">
        <f t="shared" ca="1" si="68"/>
        <v>0</v>
      </c>
      <c r="AU100" s="411">
        <f t="shared" ca="1" si="68"/>
        <v>0</v>
      </c>
      <c r="AV100" s="411">
        <f t="shared" ca="1" si="68"/>
        <v>0</v>
      </c>
      <c r="AW100" s="411">
        <f t="shared" ref="AW100:BI100" ca="1" si="69">AW94+SUM(AW96:AW99)</f>
        <v>0</v>
      </c>
      <c r="AX100" s="411">
        <f t="shared" ca="1" si="69"/>
        <v>0</v>
      </c>
      <c r="AY100" s="411">
        <f t="shared" ca="1" si="69"/>
        <v>0</v>
      </c>
      <c r="AZ100" s="411">
        <f t="shared" ca="1" si="69"/>
        <v>0</v>
      </c>
      <c r="BA100" s="411">
        <f t="shared" ca="1" si="69"/>
        <v>0</v>
      </c>
      <c r="BB100" s="411">
        <f t="shared" ca="1" si="69"/>
        <v>0</v>
      </c>
      <c r="BC100" s="411">
        <f t="shared" ca="1" si="69"/>
        <v>0</v>
      </c>
      <c r="BD100" s="411">
        <f t="shared" ca="1" si="69"/>
        <v>0</v>
      </c>
      <c r="BE100" s="411">
        <f t="shared" ca="1" si="69"/>
        <v>0</v>
      </c>
      <c r="BF100" s="411">
        <f t="shared" ca="1" si="69"/>
        <v>0</v>
      </c>
      <c r="BG100" s="411">
        <f t="shared" ca="1" si="69"/>
        <v>0</v>
      </c>
      <c r="BH100" s="411">
        <f t="shared" ca="1" si="69"/>
        <v>0</v>
      </c>
      <c r="BI100" s="411">
        <f t="shared" ca="1" si="69"/>
        <v>0</v>
      </c>
      <c r="BJ100" s="90"/>
    </row>
    <row r="101" spans="1:62" x14ac:dyDescent="0.3">
      <c r="G101" s="83"/>
      <c r="BJ101" s="255"/>
    </row>
    <row r="102" spans="1:62" x14ac:dyDescent="0.3">
      <c r="A102" s="11"/>
      <c r="B102" s="10" t="s">
        <v>140</v>
      </c>
      <c r="C102" s="11"/>
      <c r="D102" s="11"/>
      <c r="E102" s="12"/>
      <c r="F102" s="11"/>
      <c r="G102" s="412"/>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255"/>
    </row>
    <row r="103" spans="1:62" x14ac:dyDescent="0.3">
      <c r="G103" s="83"/>
      <c r="BJ103" s="90"/>
    </row>
    <row r="104" spans="1:62" x14ac:dyDescent="0.3">
      <c r="C104" s="9" t="s">
        <v>223</v>
      </c>
      <c r="E104" s="15"/>
      <c r="G104" s="83"/>
      <c r="H104" s="125">
        <f>1/(1+'1.Fin Model Summary Inputs'!$G$53)^(H3-$H3)</f>
        <v>1</v>
      </c>
      <c r="I104" s="125">
        <f>1/(1+'1.Fin Model Summary Inputs'!$G$53)^(I3-$H3)</f>
        <v>1</v>
      </c>
      <c r="J104" s="125">
        <f>1/(1+'1.Fin Model Summary Inputs'!$G$53)^(J3-$H3)</f>
        <v>1</v>
      </c>
      <c r="K104" s="125">
        <f>1/(1+'1.Fin Model Summary Inputs'!$G$53)^(K3-$H3)</f>
        <v>1</v>
      </c>
      <c r="L104" s="125">
        <f>1/(1+'1.Fin Model Summary Inputs'!$G$53)^(L3-$H3)</f>
        <v>1</v>
      </c>
      <c r="M104" s="125">
        <f>1/(1+'1.Fin Model Summary Inputs'!$G$53)^(M3-$H3)</f>
        <v>1</v>
      </c>
      <c r="N104" s="125">
        <f>1/(1+'1.Fin Model Summary Inputs'!$G$53)^(N3-$H3)</f>
        <v>1</v>
      </c>
      <c r="O104" s="125">
        <f>1/(1+'1.Fin Model Summary Inputs'!$G$53)^(O3-$H3)</f>
        <v>1</v>
      </c>
      <c r="P104" s="125">
        <f>1/(1+'1.Fin Model Summary Inputs'!$G$53)^(P3-$H3)</f>
        <v>1</v>
      </c>
      <c r="Q104" s="125">
        <f>1/(1+'1.Fin Model Summary Inputs'!$G$53)^(Q3-$H3)</f>
        <v>1</v>
      </c>
      <c r="R104" s="125">
        <f>1/(1+'1.Fin Model Summary Inputs'!$G$53)^(R3-$H3)</f>
        <v>1</v>
      </c>
      <c r="S104" s="125">
        <f>1/(1+'1.Fin Model Summary Inputs'!$G$53)^(S3-$H3)</f>
        <v>1</v>
      </c>
      <c r="T104" s="125">
        <f>1/(1+'1.Fin Model Summary Inputs'!$G$53)^(T3-$H3)</f>
        <v>1</v>
      </c>
      <c r="U104" s="125">
        <f>1/(1+'1.Fin Model Summary Inputs'!$G$53)^(U3-$H3)</f>
        <v>1</v>
      </c>
      <c r="V104" s="125">
        <f>1/(1+'1.Fin Model Summary Inputs'!$G$53)^(V3-$H3)</f>
        <v>1</v>
      </c>
      <c r="W104" s="125">
        <f>1/(1+'1.Fin Model Summary Inputs'!$G$53)^(W3-$H3)</f>
        <v>1</v>
      </c>
      <c r="X104" s="125">
        <f>1/(1+'1.Fin Model Summary Inputs'!$G$53)^(X3-$H3)</f>
        <v>1</v>
      </c>
      <c r="Y104" s="125">
        <f>1/(1+'1.Fin Model Summary Inputs'!$G$53)^(Y3-$H3)</f>
        <v>1</v>
      </c>
      <c r="Z104" s="125">
        <f>1/(1+'1.Fin Model Summary Inputs'!$G$53)^(Z3-$H3)</f>
        <v>1</v>
      </c>
      <c r="AA104" s="125">
        <f>1/(1+'1.Fin Model Summary Inputs'!$G$53)^(AA3-$H3)</f>
        <v>1</v>
      </c>
      <c r="AB104" s="125">
        <f>1/(1+'1.Fin Model Summary Inputs'!$G$53)^(AB3-$H3)</f>
        <v>1</v>
      </c>
      <c r="AC104" s="125">
        <f>1/(1+'1.Fin Model Summary Inputs'!$G$53)^(AC3-$H3)</f>
        <v>1</v>
      </c>
      <c r="AD104" s="125">
        <f>1/(1+'1.Fin Model Summary Inputs'!$G$53)^(AD3-$H3)</f>
        <v>1</v>
      </c>
      <c r="AE104" s="125">
        <f>1/(1+'1.Fin Model Summary Inputs'!$G$53)^(AE3-$H3)</f>
        <v>1</v>
      </c>
      <c r="AF104" s="125">
        <f>1/(1+'1.Fin Model Summary Inputs'!$G$53)^(AF3-$H3)</f>
        <v>1</v>
      </c>
      <c r="AG104" s="125">
        <f>1/(1+'1.Fin Model Summary Inputs'!$G$53)^(AG3-$H3)</f>
        <v>1</v>
      </c>
      <c r="AH104" s="125">
        <f>1/(1+'1.Fin Model Summary Inputs'!$G$53)^(AH3-$H3)</f>
        <v>1</v>
      </c>
      <c r="AI104" s="125">
        <f>1/(1+'1.Fin Model Summary Inputs'!$G$53)^(AI3-$H3)</f>
        <v>1</v>
      </c>
      <c r="AJ104" s="125">
        <f>1/(1+'1.Fin Model Summary Inputs'!$G$53)^(AJ3-$H3)</f>
        <v>1</v>
      </c>
      <c r="AK104" s="125">
        <f>1/(1+'1.Fin Model Summary Inputs'!$G$53)^(AK3-$H3)</f>
        <v>1</v>
      </c>
      <c r="AL104" s="125">
        <f>1/(1+'1.Fin Model Summary Inputs'!$G$53)^(AL3-$H3)</f>
        <v>1</v>
      </c>
      <c r="AM104" s="125">
        <f>1/(1+'1.Fin Model Summary Inputs'!$G$53)^(AM3-$H3)</f>
        <v>1</v>
      </c>
      <c r="AN104" s="125">
        <f>1/(1+'1.Fin Model Summary Inputs'!$G$53)^(AN3-$H3)</f>
        <v>1</v>
      </c>
      <c r="AO104" s="125">
        <f>1/(1+'1.Fin Model Summary Inputs'!$G$53)^(AO3-$H3)</f>
        <v>1</v>
      </c>
      <c r="AP104" s="125">
        <f>1/(1+'1.Fin Model Summary Inputs'!$G$53)^(AP3-$H3)</f>
        <v>1</v>
      </c>
      <c r="AQ104" s="125">
        <f>1/(1+'1.Fin Model Summary Inputs'!$G$53)^(AQ3-$H3)</f>
        <v>1</v>
      </c>
      <c r="AR104" s="125">
        <f>1/(1+'1.Fin Model Summary Inputs'!$G$53)^(AR3-$H3)</f>
        <v>1</v>
      </c>
      <c r="AS104" s="125">
        <f>1/(1+'1.Fin Model Summary Inputs'!$G$53)^(AS3-$H3)</f>
        <v>1</v>
      </c>
      <c r="AT104" s="125">
        <f>1/(1+'1.Fin Model Summary Inputs'!$G$53)^(AT3-$H3)</f>
        <v>1</v>
      </c>
      <c r="AU104" s="125">
        <f>1/(1+'1.Fin Model Summary Inputs'!$G$53)^(AU3-$H3)</f>
        <v>1</v>
      </c>
      <c r="AV104" s="125">
        <f>1/(1+'1.Fin Model Summary Inputs'!$G$53)^(AV3-$H3)</f>
        <v>1</v>
      </c>
      <c r="AW104" s="125">
        <f>1/(1+'1.Fin Model Summary Inputs'!$G$53)^(AW3-$H3)</f>
        <v>1</v>
      </c>
      <c r="AX104" s="125">
        <f>1/(1+'1.Fin Model Summary Inputs'!$G$53)^(AX3-$H3)</f>
        <v>1</v>
      </c>
      <c r="AY104" s="125">
        <f>1/(1+'1.Fin Model Summary Inputs'!$G$53)^(AY3-$H3)</f>
        <v>1</v>
      </c>
      <c r="AZ104" s="125">
        <f>1/(1+'1.Fin Model Summary Inputs'!$G$53)^(AZ3-$H3)</f>
        <v>1</v>
      </c>
      <c r="BA104" s="125">
        <f>1/(1+'1.Fin Model Summary Inputs'!$G$53)^(BA3-$H3)</f>
        <v>1</v>
      </c>
      <c r="BB104" s="125">
        <f>1/(1+'1.Fin Model Summary Inputs'!$G$53)^(BB3-$H3)</f>
        <v>1</v>
      </c>
      <c r="BC104" s="125">
        <f>1/(1+'1.Fin Model Summary Inputs'!$G$53)^(BC3-$H3)</f>
        <v>1</v>
      </c>
      <c r="BD104" s="125">
        <f>1/(1+'1.Fin Model Summary Inputs'!$G$53)^(BD3-$H3)</f>
        <v>1</v>
      </c>
      <c r="BE104" s="125">
        <f>1/(1+'1.Fin Model Summary Inputs'!$G$53)^(BE3-$H3)</f>
        <v>1</v>
      </c>
      <c r="BF104" s="125">
        <f>1/(1+'1.Fin Model Summary Inputs'!$G$53)^(BF3-$H3)</f>
        <v>1</v>
      </c>
      <c r="BG104" s="125">
        <f>1/(1+'1.Fin Model Summary Inputs'!$G$53)^(BG3-$H3)</f>
        <v>1</v>
      </c>
      <c r="BH104" s="125">
        <f>1/(1+'1.Fin Model Summary Inputs'!$G$53)^(BH3-$H3)</f>
        <v>1</v>
      </c>
      <c r="BI104" s="125">
        <f>1/(1+'1.Fin Model Summary Inputs'!$G$53)^(BI3-$H3)</f>
        <v>1</v>
      </c>
      <c r="BJ104" s="90"/>
    </row>
    <row r="105" spans="1:62" x14ac:dyDescent="0.3">
      <c r="G105" s="83"/>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90"/>
    </row>
    <row r="106" spans="1:62" x14ac:dyDescent="0.3">
      <c r="A106" s="432">
        <v>1</v>
      </c>
      <c r="B106" s="433" t="s">
        <v>194</v>
      </c>
      <c r="C106" s="109"/>
      <c r="D106" s="102"/>
      <c r="E106" s="102"/>
      <c r="F106" s="102"/>
      <c r="G106" s="103"/>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90"/>
    </row>
    <row r="107" spans="1:62" x14ac:dyDescent="0.3">
      <c r="G107" s="83"/>
      <c r="BJ107" s="90"/>
    </row>
    <row r="108" spans="1:62" s="42" customFormat="1" x14ac:dyDescent="0.3">
      <c r="A108" s="19"/>
      <c r="B108" s="19" t="s">
        <v>204</v>
      </c>
      <c r="C108" s="19"/>
      <c r="D108" s="19"/>
      <c r="E108" s="29"/>
      <c r="F108" s="19"/>
      <c r="G108" s="434"/>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92"/>
    </row>
    <row r="109" spans="1:62" s="42" customFormat="1" x14ac:dyDescent="0.3">
      <c r="A109" s="19"/>
      <c r="B109" s="19"/>
      <c r="C109" s="33" t="s">
        <v>384</v>
      </c>
      <c r="D109" s="19"/>
      <c r="E109" s="15" t="str">
        <f>'1.Fin Model Summary Inputs'!$D$8</f>
        <v>k EUR</v>
      </c>
      <c r="F109" s="19"/>
      <c r="G109" s="371">
        <f t="shared" ref="G109:G113" si="70">SUM(H109:BI109)</f>
        <v>0</v>
      </c>
      <c r="H109" s="270">
        <f>H$9+H$10</f>
        <v>0</v>
      </c>
      <c r="I109" s="270">
        <f t="shared" ref="I109:BI109" si="71">I$9+I$10</f>
        <v>0</v>
      </c>
      <c r="J109" s="270">
        <f t="shared" si="71"/>
        <v>0</v>
      </c>
      <c r="K109" s="270">
        <f t="shared" si="71"/>
        <v>0</v>
      </c>
      <c r="L109" s="270">
        <f t="shared" si="71"/>
        <v>0</v>
      </c>
      <c r="M109" s="270">
        <f t="shared" si="71"/>
        <v>0</v>
      </c>
      <c r="N109" s="270">
        <f t="shared" si="71"/>
        <v>0</v>
      </c>
      <c r="O109" s="270">
        <f t="shared" si="71"/>
        <v>0</v>
      </c>
      <c r="P109" s="270">
        <f t="shared" si="71"/>
        <v>0</v>
      </c>
      <c r="Q109" s="270">
        <f t="shared" si="71"/>
        <v>0</v>
      </c>
      <c r="R109" s="270">
        <f t="shared" si="71"/>
        <v>0</v>
      </c>
      <c r="S109" s="270">
        <f t="shared" si="71"/>
        <v>0</v>
      </c>
      <c r="T109" s="270">
        <f t="shared" si="71"/>
        <v>0</v>
      </c>
      <c r="U109" s="270">
        <f t="shared" si="71"/>
        <v>0</v>
      </c>
      <c r="V109" s="270">
        <f t="shared" si="71"/>
        <v>0</v>
      </c>
      <c r="W109" s="270">
        <f t="shared" si="71"/>
        <v>0</v>
      </c>
      <c r="X109" s="270">
        <f t="shared" si="71"/>
        <v>0</v>
      </c>
      <c r="Y109" s="270">
        <f t="shared" si="71"/>
        <v>0</v>
      </c>
      <c r="Z109" s="270">
        <f t="shared" si="71"/>
        <v>0</v>
      </c>
      <c r="AA109" s="270">
        <f t="shared" si="71"/>
        <v>0</v>
      </c>
      <c r="AB109" s="270">
        <f t="shared" si="71"/>
        <v>0</v>
      </c>
      <c r="AC109" s="270">
        <f t="shared" si="71"/>
        <v>0</v>
      </c>
      <c r="AD109" s="270">
        <f t="shared" si="71"/>
        <v>0</v>
      </c>
      <c r="AE109" s="270">
        <f t="shared" si="71"/>
        <v>0</v>
      </c>
      <c r="AF109" s="270">
        <f t="shared" si="71"/>
        <v>0</v>
      </c>
      <c r="AG109" s="270">
        <f t="shared" si="71"/>
        <v>0</v>
      </c>
      <c r="AH109" s="270">
        <f t="shared" si="71"/>
        <v>0</v>
      </c>
      <c r="AI109" s="270">
        <f t="shared" si="71"/>
        <v>0</v>
      </c>
      <c r="AJ109" s="270">
        <f t="shared" si="71"/>
        <v>0</v>
      </c>
      <c r="AK109" s="270">
        <f t="shared" si="71"/>
        <v>0</v>
      </c>
      <c r="AL109" s="270">
        <f t="shared" si="71"/>
        <v>0</v>
      </c>
      <c r="AM109" s="270">
        <f t="shared" si="71"/>
        <v>0</v>
      </c>
      <c r="AN109" s="270">
        <f t="shared" si="71"/>
        <v>0</v>
      </c>
      <c r="AO109" s="270">
        <f t="shared" si="71"/>
        <v>0</v>
      </c>
      <c r="AP109" s="270">
        <f t="shared" si="71"/>
        <v>0</v>
      </c>
      <c r="AQ109" s="270">
        <f t="shared" si="71"/>
        <v>0</v>
      </c>
      <c r="AR109" s="270">
        <f t="shared" si="71"/>
        <v>0</v>
      </c>
      <c r="AS109" s="270">
        <f t="shared" si="71"/>
        <v>0</v>
      </c>
      <c r="AT109" s="270">
        <f t="shared" si="71"/>
        <v>0</v>
      </c>
      <c r="AU109" s="270">
        <f t="shared" si="71"/>
        <v>0</v>
      </c>
      <c r="AV109" s="270">
        <f t="shared" si="71"/>
        <v>0</v>
      </c>
      <c r="AW109" s="270">
        <f t="shared" si="71"/>
        <v>0</v>
      </c>
      <c r="AX109" s="270">
        <f t="shared" si="71"/>
        <v>0</v>
      </c>
      <c r="AY109" s="270">
        <f t="shared" si="71"/>
        <v>0</v>
      </c>
      <c r="AZ109" s="270">
        <f t="shared" si="71"/>
        <v>0</v>
      </c>
      <c r="BA109" s="270">
        <f t="shared" si="71"/>
        <v>0</v>
      </c>
      <c r="BB109" s="270">
        <f t="shared" si="71"/>
        <v>0</v>
      </c>
      <c r="BC109" s="270">
        <f t="shared" si="71"/>
        <v>0</v>
      </c>
      <c r="BD109" s="270">
        <f t="shared" si="71"/>
        <v>0</v>
      </c>
      <c r="BE109" s="270">
        <f t="shared" si="71"/>
        <v>0</v>
      </c>
      <c r="BF109" s="270">
        <f t="shared" si="71"/>
        <v>0</v>
      </c>
      <c r="BG109" s="270">
        <f t="shared" si="71"/>
        <v>0</v>
      </c>
      <c r="BH109" s="270">
        <f t="shared" si="71"/>
        <v>0</v>
      </c>
      <c r="BI109" s="270">
        <f t="shared" si="71"/>
        <v>0</v>
      </c>
      <c r="BJ109" s="198"/>
    </row>
    <row r="110" spans="1:62" s="42" customFormat="1" x14ac:dyDescent="0.3">
      <c r="A110" s="19"/>
      <c r="B110" s="19"/>
      <c r="C110" s="33" t="s">
        <v>446</v>
      </c>
      <c r="D110" s="19"/>
      <c r="E110" s="15" t="str">
        <f>'1.Fin Model Summary Inputs'!$D$8</f>
        <v>k EUR</v>
      </c>
      <c r="F110" s="19"/>
      <c r="G110" s="371">
        <f t="shared" si="70"/>
        <v>0</v>
      </c>
      <c r="H110" s="270">
        <f>H$18</f>
        <v>0</v>
      </c>
      <c r="I110" s="270">
        <f t="shared" ref="I110:BI110" si="72">I$18</f>
        <v>0</v>
      </c>
      <c r="J110" s="270">
        <f t="shared" si="72"/>
        <v>0</v>
      </c>
      <c r="K110" s="270">
        <f t="shared" si="72"/>
        <v>0</v>
      </c>
      <c r="L110" s="270">
        <f t="shared" si="72"/>
        <v>0</v>
      </c>
      <c r="M110" s="270">
        <f t="shared" si="72"/>
        <v>0</v>
      </c>
      <c r="N110" s="270">
        <f t="shared" si="72"/>
        <v>0</v>
      </c>
      <c r="O110" s="270">
        <f t="shared" si="72"/>
        <v>0</v>
      </c>
      <c r="P110" s="270">
        <f t="shared" si="72"/>
        <v>0</v>
      </c>
      <c r="Q110" s="270">
        <f t="shared" si="72"/>
        <v>0</v>
      </c>
      <c r="R110" s="270">
        <f t="shared" si="72"/>
        <v>0</v>
      </c>
      <c r="S110" s="270">
        <f t="shared" si="72"/>
        <v>0</v>
      </c>
      <c r="T110" s="270">
        <f t="shared" si="72"/>
        <v>0</v>
      </c>
      <c r="U110" s="270">
        <f t="shared" si="72"/>
        <v>0</v>
      </c>
      <c r="V110" s="270">
        <f t="shared" si="72"/>
        <v>0</v>
      </c>
      <c r="W110" s="270">
        <f t="shared" si="72"/>
        <v>0</v>
      </c>
      <c r="X110" s="270">
        <f t="shared" si="72"/>
        <v>0</v>
      </c>
      <c r="Y110" s="270">
        <f t="shared" si="72"/>
        <v>0</v>
      </c>
      <c r="Z110" s="270">
        <f t="shared" si="72"/>
        <v>0</v>
      </c>
      <c r="AA110" s="270">
        <f t="shared" si="72"/>
        <v>0</v>
      </c>
      <c r="AB110" s="270">
        <f t="shared" si="72"/>
        <v>0</v>
      </c>
      <c r="AC110" s="270">
        <f t="shared" si="72"/>
        <v>0</v>
      </c>
      <c r="AD110" s="270">
        <f t="shared" si="72"/>
        <v>0</v>
      </c>
      <c r="AE110" s="270">
        <f t="shared" si="72"/>
        <v>0</v>
      </c>
      <c r="AF110" s="270">
        <f t="shared" si="72"/>
        <v>0</v>
      </c>
      <c r="AG110" s="270">
        <f t="shared" si="72"/>
        <v>0</v>
      </c>
      <c r="AH110" s="270">
        <f t="shared" si="72"/>
        <v>0</v>
      </c>
      <c r="AI110" s="270">
        <f t="shared" si="72"/>
        <v>0</v>
      </c>
      <c r="AJ110" s="270">
        <f t="shared" si="72"/>
        <v>0</v>
      </c>
      <c r="AK110" s="270">
        <f t="shared" si="72"/>
        <v>0</v>
      </c>
      <c r="AL110" s="270">
        <f t="shared" si="72"/>
        <v>0</v>
      </c>
      <c r="AM110" s="270">
        <f t="shared" si="72"/>
        <v>0</v>
      </c>
      <c r="AN110" s="270">
        <f t="shared" si="72"/>
        <v>0</v>
      </c>
      <c r="AO110" s="270">
        <f t="shared" si="72"/>
        <v>0</v>
      </c>
      <c r="AP110" s="270">
        <f t="shared" si="72"/>
        <v>0</v>
      </c>
      <c r="AQ110" s="270">
        <f t="shared" si="72"/>
        <v>0</v>
      </c>
      <c r="AR110" s="270">
        <f t="shared" si="72"/>
        <v>0</v>
      </c>
      <c r="AS110" s="270">
        <f t="shared" si="72"/>
        <v>0</v>
      </c>
      <c r="AT110" s="270">
        <f t="shared" si="72"/>
        <v>0</v>
      </c>
      <c r="AU110" s="270">
        <f t="shared" si="72"/>
        <v>0</v>
      </c>
      <c r="AV110" s="270">
        <f t="shared" si="72"/>
        <v>0</v>
      </c>
      <c r="AW110" s="270">
        <f t="shared" si="72"/>
        <v>0</v>
      </c>
      <c r="AX110" s="270">
        <f t="shared" si="72"/>
        <v>0</v>
      </c>
      <c r="AY110" s="270">
        <f t="shared" si="72"/>
        <v>0</v>
      </c>
      <c r="AZ110" s="270">
        <f t="shared" si="72"/>
        <v>0</v>
      </c>
      <c r="BA110" s="270">
        <f t="shared" si="72"/>
        <v>0</v>
      </c>
      <c r="BB110" s="270">
        <f t="shared" si="72"/>
        <v>0</v>
      </c>
      <c r="BC110" s="270">
        <f t="shared" si="72"/>
        <v>0</v>
      </c>
      <c r="BD110" s="270">
        <f t="shared" si="72"/>
        <v>0</v>
      </c>
      <c r="BE110" s="270">
        <f t="shared" si="72"/>
        <v>0</v>
      </c>
      <c r="BF110" s="270">
        <f t="shared" si="72"/>
        <v>0</v>
      </c>
      <c r="BG110" s="270">
        <f t="shared" si="72"/>
        <v>0</v>
      </c>
      <c r="BH110" s="270">
        <f t="shared" si="72"/>
        <v>0</v>
      </c>
      <c r="BI110" s="270">
        <f t="shared" si="72"/>
        <v>0</v>
      </c>
      <c r="BJ110" s="90"/>
    </row>
    <row r="111" spans="1:62" x14ac:dyDescent="0.3">
      <c r="C111" s="407" t="s">
        <v>3</v>
      </c>
      <c r="D111" s="18"/>
      <c r="E111" s="408" t="str">
        <f>'1.Fin Model Summary Inputs'!$D$8</f>
        <v>k EUR</v>
      </c>
      <c r="F111" s="409"/>
      <c r="G111" s="410">
        <f t="shared" si="70"/>
        <v>0</v>
      </c>
      <c r="H111" s="411">
        <f>H109+H110</f>
        <v>0</v>
      </c>
      <c r="I111" s="411">
        <f t="shared" ref="I111:M111" si="73">I109+I110</f>
        <v>0</v>
      </c>
      <c r="J111" s="411">
        <f t="shared" si="73"/>
        <v>0</v>
      </c>
      <c r="K111" s="411">
        <f t="shared" si="73"/>
        <v>0</v>
      </c>
      <c r="L111" s="411">
        <f t="shared" si="73"/>
        <v>0</v>
      </c>
      <c r="M111" s="411">
        <f t="shared" si="73"/>
        <v>0</v>
      </c>
      <c r="N111" s="411">
        <f t="shared" ref="N111" si="74">N109+N110</f>
        <v>0</v>
      </c>
      <c r="O111" s="411">
        <f t="shared" ref="O111" si="75">O109+O110</f>
        <v>0</v>
      </c>
      <c r="P111" s="411">
        <f t="shared" ref="P111" si="76">P109+P110</f>
        <v>0</v>
      </c>
      <c r="Q111" s="411">
        <f t="shared" ref="Q111" si="77">Q109+Q110</f>
        <v>0</v>
      </c>
      <c r="R111" s="411">
        <f t="shared" ref="R111" si="78">R109+R110</f>
        <v>0</v>
      </c>
      <c r="S111" s="411">
        <f t="shared" ref="S111" si="79">S109+S110</f>
        <v>0</v>
      </c>
      <c r="T111" s="411">
        <f t="shared" ref="T111" si="80">T109+T110</f>
        <v>0</v>
      </c>
      <c r="U111" s="411">
        <f t="shared" ref="U111" si="81">U109+U110</f>
        <v>0</v>
      </c>
      <c r="V111" s="411">
        <f t="shared" ref="V111" si="82">V109+V110</f>
        <v>0</v>
      </c>
      <c r="W111" s="411">
        <f t="shared" ref="W111" si="83">W109+W110</f>
        <v>0</v>
      </c>
      <c r="X111" s="411">
        <f t="shared" ref="X111" si="84">X109+X110</f>
        <v>0</v>
      </c>
      <c r="Y111" s="411">
        <f t="shared" ref="Y111" si="85">Y109+Y110</f>
        <v>0</v>
      </c>
      <c r="Z111" s="411">
        <f t="shared" ref="Z111" si="86">Z109+Z110</f>
        <v>0</v>
      </c>
      <c r="AA111" s="411">
        <f t="shared" ref="AA111" si="87">AA109+AA110</f>
        <v>0</v>
      </c>
      <c r="AB111" s="411">
        <f t="shared" ref="AB111" si="88">AB109+AB110</f>
        <v>0</v>
      </c>
      <c r="AC111" s="411">
        <f t="shared" ref="AC111" si="89">AC109+AC110</f>
        <v>0</v>
      </c>
      <c r="AD111" s="411">
        <f t="shared" ref="AD111" si="90">AD109+AD110</f>
        <v>0</v>
      </c>
      <c r="AE111" s="411">
        <f t="shared" ref="AE111" si="91">AE109+AE110</f>
        <v>0</v>
      </c>
      <c r="AF111" s="411">
        <f t="shared" ref="AF111" si="92">AF109+AF110</f>
        <v>0</v>
      </c>
      <c r="AG111" s="411">
        <f t="shared" ref="AG111" si="93">AG109+AG110</f>
        <v>0</v>
      </c>
      <c r="AH111" s="411">
        <f t="shared" ref="AH111" si="94">AH109+AH110</f>
        <v>0</v>
      </c>
      <c r="AI111" s="411">
        <f t="shared" ref="AI111" si="95">AI109+AI110</f>
        <v>0</v>
      </c>
      <c r="AJ111" s="411">
        <f t="shared" ref="AJ111" si="96">AJ109+AJ110</f>
        <v>0</v>
      </c>
      <c r="AK111" s="411">
        <f t="shared" ref="AK111" si="97">AK109+AK110</f>
        <v>0</v>
      </c>
      <c r="AL111" s="411">
        <f t="shared" ref="AL111" si="98">AL109+AL110</f>
        <v>0</v>
      </c>
      <c r="AM111" s="411">
        <f t="shared" ref="AM111" si="99">AM109+AM110</f>
        <v>0</v>
      </c>
      <c r="AN111" s="411">
        <f t="shared" ref="AN111" si="100">AN109+AN110</f>
        <v>0</v>
      </c>
      <c r="AO111" s="411">
        <f t="shared" ref="AO111" si="101">AO109+AO110</f>
        <v>0</v>
      </c>
      <c r="AP111" s="411">
        <f t="shared" ref="AP111" si="102">AP109+AP110</f>
        <v>0</v>
      </c>
      <c r="AQ111" s="411">
        <f t="shared" ref="AQ111" si="103">AQ109+AQ110</f>
        <v>0</v>
      </c>
      <c r="AR111" s="411">
        <f t="shared" ref="AR111" si="104">AR109+AR110</f>
        <v>0</v>
      </c>
      <c r="AS111" s="411">
        <f t="shared" ref="AS111" si="105">AS109+AS110</f>
        <v>0</v>
      </c>
      <c r="AT111" s="411">
        <f t="shared" ref="AT111" si="106">AT109+AT110</f>
        <v>0</v>
      </c>
      <c r="AU111" s="411">
        <f t="shared" ref="AU111" si="107">AU109+AU110</f>
        <v>0</v>
      </c>
      <c r="AV111" s="411">
        <f t="shared" ref="AV111" si="108">AV109+AV110</f>
        <v>0</v>
      </c>
      <c r="AW111" s="411">
        <f t="shared" ref="AW111" si="109">AW109+AW110</f>
        <v>0</v>
      </c>
      <c r="AX111" s="411">
        <f t="shared" ref="AX111" si="110">AX109+AX110</f>
        <v>0</v>
      </c>
      <c r="AY111" s="411">
        <f t="shared" ref="AY111" si="111">AY109+AY110</f>
        <v>0</v>
      </c>
      <c r="AZ111" s="411">
        <f t="shared" ref="AZ111" si="112">AZ109+AZ110</f>
        <v>0</v>
      </c>
      <c r="BA111" s="411">
        <f t="shared" ref="BA111" si="113">BA109+BA110</f>
        <v>0</v>
      </c>
      <c r="BB111" s="411">
        <f t="shared" ref="BB111" si="114">BB109+BB110</f>
        <v>0</v>
      </c>
      <c r="BC111" s="411">
        <f t="shared" ref="BC111" si="115">BC109+BC110</f>
        <v>0</v>
      </c>
      <c r="BD111" s="411">
        <f t="shared" ref="BD111" si="116">BD109+BD110</f>
        <v>0</v>
      </c>
      <c r="BE111" s="411">
        <f t="shared" ref="BE111" si="117">BE109+BE110</f>
        <v>0</v>
      </c>
      <c r="BF111" s="411">
        <f t="shared" ref="BF111" si="118">BF109+BF110</f>
        <v>0</v>
      </c>
      <c r="BG111" s="411">
        <f t="shared" ref="BG111" si="119">BG109+BG110</f>
        <v>0</v>
      </c>
      <c r="BH111" s="411">
        <f t="shared" ref="BH111" si="120">BH109+BH110</f>
        <v>0</v>
      </c>
      <c r="BI111" s="411">
        <f t="shared" ref="BI111" si="121">BI109+BI110</f>
        <v>0</v>
      </c>
      <c r="BJ111" s="198"/>
    </row>
    <row r="112" spans="1:62" s="42" customFormat="1" x14ac:dyDescent="0.3">
      <c r="A112" s="19"/>
      <c r="B112" s="19"/>
      <c r="C112" s="14" t="s">
        <v>365</v>
      </c>
      <c r="D112" s="19"/>
      <c r="E112" s="15" t="str">
        <f>'1.Fin Model Summary Inputs'!$D$8</f>
        <v>k EUR</v>
      </c>
      <c r="F112" s="19"/>
      <c r="G112" s="371">
        <f t="shared" si="70"/>
        <v>0</v>
      </c>
      <c r="H112" s="270">
        <f>'1.Fin Model Summary Inputs'!H$183</f>
        <v>0</v>
      </c>
      <c r="I112" s="270">
        <f>'1.Fin Model Summary Inputs'!I$183</f>
        <v>0</v>
      </c>
      <c r="J112" s="270">
        <f>'1.Fin Model Summary Inputs'!J$183</f>
        <v>0</v>
      </c>
      <c r="K112" s="270">
        <f>'1.Fin Model Summary Inputs'!K$183</f>
        <v>0</v>
      </c>
      <c r="L112" s="270">
        <f>'1.Fin Model Summary Inputs'!L$183</f>
        <v>0</v>
      </c>
      <c r="M112" s="270">
        <f>'1.Fin Model Summary Inputs'!M$183</f>
        <v>0</v>
      </c>
      <c r="N112" s="270">
        <f>'1.Fin Model Summary Inputs'!N$183</f>
        <v>0</v>
      </c>
      <c r="O112" s="270">
        <f>'1.Fin Model Summary Inputs'!O$183</f>
        <v>0</v>
      </c>
      <c r="P112" s="270">
        <f>'1.Fin Model Summary Inputs'!P$183</f>
        <v>0</v>
      </c>
      <c r="Q112" s="270">
        <f>'1.Fin Model Summary Inputs'!Q$183</f>
        <v>0</v>
      </c>
      <c r="R112" s="270">
        <f>'1.Fin Model Summary Inputs'!R$183</f>
        <v>0</v>
      </c>
      <c r="S112" s="270">
        <f>'1.Fin Model Summary Inputs'!S$183</f>
        <v>0</v>
      </c>
      <c r="T112" s="270">
        <f>'1.Fin Model Summary Inputs'!T$183</f>
        <v>0</v>
      </c>
      <c r="U112" s="270">
        <f>'1.Fin Model Summary Inputs'!U$183</f>
        <v>0</v>
      </c>
      <c r="V112" s="270">
        <f>'1.Fin Model Summary Inputs'!V$183</f>
        <v>0</v>
      </c>
      <c r="W112" s="270">
        <f>'1.Fin Model Summary Inputs'!W$183</f>
        <v>0</v>
      </c>
      <c r="X112" s="270">
        <f>'1.Fin Model Summary Inputs'!X$183</f>
        <v>0</v>
      </c>
      <c r="Y112" s="270">
        <f>'1.Fin Model Summary Inputs'!Y$183</f>
        <v>0</v>
      </c>
      <c r="Z112" s="270">
        <f>'1.Fin Model Summary Inputs'!Z$183</f>
        <v>0</v>
      </c>
      <c r="AA112" s="270">
        <f>'1.Fin Model Summary Inputs'!AA$183</f>
        <v>0</v>
      </c>
      <c r="AB112" s="270">
        <f>'1.Fin Model Summary Inputs'!AB$183</f>
        <v>0</v>
      </c>
      <c r="AC112" s="270">
        <f>'1.Fin Model Summary Inputs'!AC$183</f>
        <v>0</v>
      </c>
      <c r="AD112" s="270">
        <f>'1.Fin Model Summary Inputs'!AD$183</f>
        <v>0</v>
      </c>
      <c r="AE112" s="270">
        <f>'1.Fin Model Summary Inputs'!AE$183</f>
        <v>0</v>
      </c>
      <c r="AF112" s="270">
        <f>'1.Fin Model Summary Inputs'!AF$183</f>
        <v>0</v>
      </c>
      <c r="AG112" s="270">
        <f>'1.Fin Model Summary Inputs'!AG$183</f>
        <v>0</v>
      </c>
      <c r="AH112" s="270">
        <f>'1.Fin Model Summary Inputs'!AH$183</f>
        <v>0</v>
      </c>
      <c r="AI112" s="270">
        <f>'1.Fin Model Summary Inputs'!AI$183</f>
        <v>0</v>
      </c>
      <c r="AJ112" s="270">
        <f>'1.Fin Model Summary Inputs'!AJ$183</f>
        <v>0</v>
      </c>
      <c r="AK112" s="270">
        <f>'1.Fin Model Summary Inputs'!AK$183</f>
        <v>0</v>
      </c>
      <c r="AL112" s="270">
        <f>'1.Fin Model Summary Inputs'!AL$183</f>
        <v>0</v>
      </c>
      <c r="AM112" s="270">
        <f>'1.Fin Model Summary Inputs'!AM$183</f>
        <v>0</v>
      </c>
      <c r="AN112" s="270">
        <f>'1.Fin Model Summary Inputs'!AN$183</f>
        <v>0</v>
      </c>
      <c r="AO112" s="270">
        <f>'1.Fin Model Summary Inputs'!AO$183</f>
        <v>0</v>
      </c>
      <c r="AP112" s="270">
        <f>'1.Fin Model Summary Inputs'!AP$183</f>
        <v>0</v>
      </c>
      <c r="AQ112" s="270">
        <f>'1.Fin Model Summary Inputs'!AQ$183</f>
        <v>0</v>
      </c>
      <c r="AR112" s="270">
        <f>'1.Fin Model Summary Inputs'!AR$183</f>
        <v>0</v>
      </c>
      <c r="AS112" s="270">
        <f>'1.Fin Model Summary Inputs'!AS$183</f>
        <v>0</v>
      </c>
      <c r="AT112" s="270">
        <f>'1.Fin Model Summary Inputs'!AT$183</f>
        <v>0</v>
      </c>
      <c r="AU112" s="270">
        <f>'1.Fin Model Summary Inputs'!AU$183</f>
        <v>0</v>
      </c>
      <c r="AV112" s="270">
        <f>'1.Fin Model Summary Inputs'!AV$183</f>
        <v>0</v>
      </c>
      <c r="AW112" s="270">
        <f>'1.Fin Model Summary Inputs'!AW$183</f>
        <v>0</v>
      </c>
      <c r="AX112" s="270">
        <f>'1.Fin Model Summary Inputs'!AX$183</f>
        <v>0</v>
      </c>
      <c r="AY112" s="270">
        <f>'1.Fin Model Summary Inputs'!AY$183</f>
        <v>0</v>
      </c>
      <c r="AZ112" s="270">
        <f>'1.Fin Model Summary Inputs'!AZ$183</f>
        <v>0</v>
      </c>
      <c r="BA112" s="270">
        <f>'1.Fin Model Summary Inputs'!BA$183</f>
        <v>0</v>
      </c>
      <c r="BB112" s="270">
        <f>'1.Fin Model Summary Inputs'!BB$183</f>
        <v>0</v>
      </c>
      <c r="BC112" s="270">
        <f>'1.Fin Model Summary Inputs'!BC$183</f>
        <v>0</v>
      </c>
      <c r="BD112" s="270">
        <f>'1.Fin Model Summary Inputs'!BD$183</f>
        <v>0</v>
      </c>
      <c r="BE112" s="270">
        <f>'1.Fin Model Summary Inputs'!BE$183</f>
        <v>0</v>
      </c>
      <c r="BF112" s="270">
        <f>'1.Fin Model Summary Inputs'!BF$183</f>
        <v>0</v>
      </c>
      <c r="BG112" s="270">
        <f>'1.Fin Model Summary Inputs'!BG$183</f>
        <v>0</v>
      </c>
      <c r="BH112" s="270">
        <f>'1.Fin Model Summary Inputs'!BH$183</f>
        <v>0</v>
      </c>
      <c r="BI112" s="270">
        <f>'1.Fin Model Summary Inputs'!BI$183</f>
        <v>0</v>
      </c>
      <c r="BJ112" s="256"/>
    </row>
    <row r="113" spans="1:62" x14ac:dyDescent="0.3">
      <c r="C113" s="407" t="s">
        <v>448</v>
      </c>
      <c r="D113" s="18"/>
      <c r="E113" s="408" t="str">
        <f>'1.Fin Model Summary Inputs'!$D$8</f>
        <v>k EUR</v>
      </c>
      <c r="F113" s="409"/>
      <c r="G113" s="410">
        <f t="shared" si="70"/>
        <v>0</v>
      </c>
      <c r="H113" s="411">
        <f>H111+H112</f>
        <v>0</v>
      </c>
      <c r="I113" s="411">
        <f t="shared" ref="I113:L113" si="122">I111+I112</f>
        <v>0</v>
      </c>
      <c r="J113" s="411">
        <f t="shared" si="122"/>
        <v>0</v>
      </c>
      <c r="K113" s="411">
        <f t="shared" si="122"/>
        <v>0</v>
      </c>
      <c r="L113" s="411">
        <f t="shared" si="122"/>
        <v>0</v>
      </c>
      <c r="M113" s="411">
        <f t="shared" ref="M113" si="123">M111+M112</f>
        <v>0</v>
      </c>
      <c r="N113" s="411">
        <f t="shared" ref="N113" si="124">N111+N112</f>
        <v>0</v>
      </c>
      <c r="O113" s="411">
        <f t="shared" ref="O113" si="125">O111+O112</f>
        <v>0</v>
      </c>
      <c r="P113" s="411">
        <f t="shared" ref="P113" si="126">P111+P112</f>
        <v>0</v>
      </c>
      <c r="Q113" s="411">
        <f t="shared" ref="Q113" si="127">Q111+Q112</f>
        <v>0</v>
      </c>
      <c r="R113" s="411">
        <f t="shared" ref="R113" si="128">R111+R112</f>
        <v>0</v>
      </c>
      <c r="S113" s="411">
        <f t="shared" ref="S113" si="129">S111+S112</f>
        <v>0</v>
      </c>
      <c r="T113" s="411">
        <f t="shared" ref="T113" si="130">T111+T112</f>
        <v>0</v>
      </c>
      <c r="U113" s="411">
        <f t="shared" ref="U113" si="131">U111+U112</f>
        <v>0</v>
      </c>
      <c r="V113" s="411">
        <f t="shared" ref="V113" si="132">V111+V112</f>
        <v>0</v>
      </c>
      <c r="W113" s="411">
        <f t="shared" ref="W113" si="133">W111+W112</f>
        <v>0</v>
      </c>
      <c r="X113" s="411">
        <f t="shared" ref="X113" si="134">X111+X112</f>
        <v>0</v>
      </c>
      <c r="Y113" s="411">
        <f t="shared" ref="Y113" si="135">Y111+Y112</f>
        <v>0</v>
      </c>
      <c r="Z113" s="411">
        <f t="shared" ref="Z113" si="136">Z111+Z112</f>
        <v>0</v>
      </c>
      <c r="AA113" s="411">
        <f t="shared" ref="AA113" si="137">AA111+AA112</f>
        <v>0</v>
      </c>
      <c r="AB113" s="411">
        <f t="shared" ref="AB113" si="138">AB111+AB112</f>
        <v>0</v>
      </c>
      <c r="AC113" s="411">
        <f t="shared" ref="AC113" si="139">AC111+AC112</f>
        <v>0</v>
      </c>
      <c r="AD113" s="411">
        <f t="shared" ref="AD113" si="140">AD111+AD112</f>
        <v>0</v>
      </c>
      <c r="AE113" s="411">
        <f t="shared" ref="AE113" si="141">AE111+AE112</f>
        <v>0</v>
      </c>
      <c r="AF113" s="411">
        <f t="shared" ref="AF113" si="142">AF111+AF112</f>
        <v>0</v>
      </c>
      <c r="AG113" s="411">
        <f t="shared" ref="AG113" si="143">AG111+AG112</f>
        <v>0</v>
      </c>
      <c r="AH113" s="411">
        <f t="shared" ref="AH113" si="144">AH111+AH112</f>
        <v>0</v>
      </c>
      <c r="AI113" s="411">
        <f t="shared" ref="AI113" si="145">AI111+AI112</f>
        <v>0</v>
      </c>
      <c r="AJ113" s="411">
        <f t="shared" ref="AJ113" si="146">AJ111+AJ112</f>
        <v>0</v>
      </c>
      <c r="AK113" s="411">
        <f t="shared" ref="AK113" si="147">AK111+AK112</f>
        <v>0</v>
      </c>
      <c r="AL113" s="411">
        <f t="shared" ref="AL113" si="148">AL111+AL112</f>
        <v>0</v>
      </c>
      <c r="AM113" s="411">
        <f t="shared" ref="AM113" si="149">AM111+AM112</f>
        <v>0</v>
      </c>
      <c r="AN113" s="411">
        <f t="shared" ref="AN113" si="150">AN111+AN112</f>
        <v>0</v>
      </c>
      <c r="AO113" s="411">
        <f t="shared" ref="AO113" si="151">AO111+AO112</f>
        <v>0</v>
      </c>
      <c r="AP113" s="411">
        <f t="shared" ref="AP113" si="152">AP111+AP112</f>
        <v>0</v>
      </c>
      <c r="AQ113" s="411">
        <f t="shared" ref="AQ113" si="153">AQ111+AQ112</f>
        <v>0</v>
      </c>
      <c r="AR113" s="411">
        <f t="shared" ref="AR113" si="154">AR111+AR112</f>
        <v>0</v>
      </c>
      <c r="AS113" s="411">
        <f t="shared" ref="AS113" si="155">AS111+AS112</f>
        <v>0</v>
      </c>
      <c r="AT113" s="411">
        <f t="shared" ref="AT113" si="156">AT111+AT112</f>
        <v>0</v>
      </c>
      <c r="AU113" s="411">
        <f t="shared" ref="AU113" si="157">AU111+AU112</f>
        <v>0</v>
      </c>
      <c r="AV113" s="411">
        <f t="shared" ref="AV113" si="158">AV111+AV112</f>
        <v>0</v>
      </c>
      <c r="AW113" s="411">
        <f t="shared" ref="AW113" si="159">AW111+AW112</f>
        <v>0</v>
      </c>
      <c r="AX113" s="411">
        <f t="shared" ref="AX113" si="160">AX111+AX112</f>
        <v>0</v>
      </c>
      <c r="AY113" s="411">
        <f t="shared" ref="AY113" si="161">AY111+AY112</f>
        <v>0</v>
      </c>
      <c r="AZ113" s="411">
        <f t="shared" ref="AZ113" si="162">AZ111+AZ112</f>
        <v>0</v>
      </c>
      <c r="BA113" s="411">
        <f t="shared" ref="BA113" si="163">BA111+BA112</f>
        <v>0</v>
      </c>
      <c r="BB113" s="411">
        <f t="shared" ref="BB113" si="164">BB111+BB112</f>
        <v>0</v>
      </c>
      <c r="BC113" s="411">
        <f t="shared" ref="BC113" si="165">BC111+BC112</f>
        <v>0</v>
      </c>
      <c r="BD113" s="411">
        <f t="shared" ref="BD113" si="166">BD111+BD112</f>
        <v>0</v>
      </c>
      <c r="BE113" s="411">
        <f t="shared" ref="BE113" si="167">BE111+BE112</f>
        <v>0</v>
      </c>
      <c r="BF113" s="411">
        <f t="shared" ref="BF113" si="168">BF111+BF112</f>
        <v>0</v>
      </c>
      <c r="BG113" s="411">
        <f t="shared" ref="BG113" si="169">BG111+BG112</f>
        <v>0</v>
      </c>
      <c r="BH113" s="411">
        <f t="shared" ref="BH113" si="170">BH111+BH112</f>
        <v>0</v>
      </c>
      <c r="BI113" s="411">
        <f t="shared" ref="BI113" si="171">BI111+BI112</f>
        <v>0</v>
      </c>
      <c r="BJ113" s="90"/>
    </row>
    <row r="114" spans="1:62" s="42" customFormat="1" x14ac:dyDescent="0.3">
      <c r="A114" s="19"/>
      <c r="B114" s="19"/>
      <c r="C114" s="9"/>
      <c r="D114" s="19"/>
      <c r="E114" s="15"/>
      <c r="F114" s="19"/>
      <c r="G114" s="19"/>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98"/>
    </row>
    <row r="115" spans="1:62" s="42" customFormat="1" x14ac:dyDescent="0.3">
      <c r="A115" s="19"/>
      <c r="B115" s="19"/>
      <c r="C115" s="435" t="s">
        <v>366</v>
      </c>
      <c r="D115" s="19"/>
      <c r="E115" s="436" t="str">
        <f>'1.Fin Model Summary Inputs'!$D$8</f>
        <v>k EUR</v>
      </c>
      <c r="F115" s="19"/>
      <c r="G115" s="437">
        <v>1</v>
      </c>
      <c r="H115" s="438">
        <f>H113*$G$115</f>
        <v>0</v>
      </c>
      <c r="I115" s="438">
        <f t="shared" ref="I115:BI115" si="172">I113*$G$115</f>
        <v>0</v>
      </c>
      <c r="J115" s="438">
        <f t="shared" si="172"/>
        <v>0</v>
      </c>
      <c r="K115" s="438">
        <f t="shared" si="172"/>
        <v>0</v>
      </c>
      <c r="L115" s="438">
        <f t="shared" si="172"/>
        <v>0</v>
      </c>
      <c r="M115" s="438">
        <f t="shared" si="172"/>
        <v>0</v>
      </c>
      <c r="N115" s="438">
        <f t="shared" si="172"/>
        <v>0</v>
      </c>
      <c r="O115" s="438">
        <f t="shared" si="172"/>
        <v>0</v>
      </c>
      <c r="P115" s="438">
        <f t="shared" si="172"/>
        <v>0</v>
      </c>
      <c r="Q115" s="438">
        <f t="shared" si="172"/>
        <v>0</v>
      </c>
      <c r="R115" s="438">
        <f t="shared" si="172"/>
        <v>0</v>
      </c>
      <c r="S115" s="438">
        <f t="shared" si="172"/>
        <v>0</v>
      </c>
      <c r="T115" s="438">
        <f t="shared" si="172"/>
        <v>0</v>
      </c>
      <c r="U115" s="438">
        <f t="shared" si="172"/>
        <v>0</v>
      </c>
      <c r="V115" s="438">
        <f t="shared" si="172"/>
        <v>0</v>
      </c>
      <c r="W115" s="438">
        <f t="shared" si="172"/>
        <v>0</v>
      </c>
      <c r="X115" s="438">
        <f t="shared" si="172"/>
        <v>0</v>
      </c>
      <c r="Y115" s="438">
        <f t="shared" si="172"/>
        <v>0</v>
      </c>
      <c r="Z115" s="438">
        <f t="shared" si="172"/>
        <v>0</v>
      </c>
      <c r="AA115" s="438">
        <f t="shared" si="172"/>
        <v>0</v>
      </c>
      <c r="AB115" s="438">
        <f t="shared" si="172"/>
        <v>0</v>
      </c>
      <c r="AC115" s="438">
        <f t="shared" si="172"/>
        <v>0</v>
      </c>
      <c r="AD115" s="438">
        <f t="shared" si="172"/>
        <v>0</v>
      </c>
      <c r="AE115" s="438">
        <f t="shared" si="172"/>
        <v>0</v>
      </c>
      <c r="AF115" s="438">
        <f t="shared" si="172"/>
        <v>0</v>
      </c>
      <c r="AG115" s="438">
        <f t="shared" si="172"/>
        <v>0</v>
      </c>
      <c r="AH115" s="438">
        <f t="shared" si="172"/>
        <v>0</v>
      </c>
      <c r="AI115" s="438">
        <f t="shared" si="172"/>
        <v>0</v>
      </c>
      <c r="AJ115" s="438">
        <f t="shared" si="172"/>
        <v>0</v>
      </c>
      <c r="AK115" s="438">
        <f t="shared" si="172"/>
        <v>0</v>
      </c>
      <c r="AL115" s="438">
        <f t="shared" si="172"/>
        <v>0</v>
      </c>
      <c r="AM115" s="438">
        <f t="shared" si="172"/>
        <v>0</v>
      </c>
      <c r="AN115" s="438">
        <f t="shared" si="172"/>
        <v>0</v>
      </c>
      <c r="AO115" s="438">
        <f t="shared" si="172"/>
        <v>0</v>
      </c>
      <c r="AP115" s="438">
        <f t="shared" si="172"/>
        <v>0</v>
      </c>
      <c r="AQ115" s="438">
        <f t="shared" si="172"/>
        <v>0</v>
      </c>
      <c r="AR115" s="438">
        <f t="shared" si="172"/>
        <v>0</v>
      </c>
      <c r="AS115" s="438">
        <f t="shared" si="172"/>
        <v>0</v>
      </c>
      <c r="AT115" s="438">
        <f t="shared" si="172"/>
        <v>0</v>
      </c>
      <c r="AU115" s="438">
        <f t="shared" si="172"/>
        <v>0</v>
      </c>
      <c r="AV115" s="438">
        <f t="shared" si="172"/>
        <v>0</v>
      </c>
      <c r="AW115" s="438">
        <f t="shared" si="172"/>
        <v>0</v>
      </c>
      <c r="AX115" s="438">
        <f t="shared" si="172"/>
        <v>0</v>
      </c>
      <c r="AY115" s="438">
        <f t="shared" si="172"/>
        <v>0</v>
      </c>
      <c r="AZ115" s="438">
        <f t="shared" si="172"/>
        <v>0</v>
      </c>
      <c r="BA115" s="438">
        <f t="shared" si="172"/>
        <v>0</v>
      </c>
      <c r="BB115" s="438">
        <f t="shared" si="172"/>
        <v>0</v>
      </c>
      <c r="BC115" s="438">
        <f t="shared" si="172"/>
        <v>0</v>
      </c>
      <c r="BD115" s="438">
        <f t="shared" si="172"/>
        <v>0</v>
      </c>
      <c r="BE115" s="438">
        <f t="shared" si="172"/>
        <v>0</v>
      </c>
      <c r="BF115" s="438">
        <f t="shared" si="172"/>
        <v>0</v>
      </c>
      <c r="BG115" s="438">
        <f t="shared" si="172"/>
        <v>0</v>
      </c>
      <c r="BH115" s="438">
        <f t="shared" si="172"/>
        <v>0</v>
      </c>
      <c r="BI115" s="438">
        <f t="shared" si="172"/>
        <v>0</v>
      </c>
      <c r="BJ115" s="256"/>
    </row>
    <row r="116" spans="1:62" s="42" customFormat="1" x14ac:dyDescent="0.3">
      <c r="A116" s="19"/>
      <c r="B116" s="19"/>
      <c r="C116" s="435" t="s">
        <v>199</v>
      </c>
      <c r="D116" s="19"/>
      <c r="E116" s="436" t="str">
        <f>'1.Fin Model Summary Inputs'!$D$8</f>
        <v>k EUR</v>
      </c>
      <c r="F116" s="19"/>
      <c r="G116" s="19"/>
      <c r="H116" s="438">
        <f>-MIN(H113,0)</f>
        <v>0</v>
      </c>
      <c r="I116" s="438">
        <f>-MIN(I113,0)</f>
        <v>0</v>
      </c>
      <c r="J116" s="438">
        <f t="shared" ref="J116:BI116" si="173">-MIN(J113,0)</f>
        <v>0</v>
      </c>
      <c r="K116" s="438">
        <f t="shared" si="173"/>
        <v>0</v>
      </c>
      <c r="L116" s="438">
        <f t="shared" si="173"/>
        <v>0</v>
      </c>
      <c r="M116" s="438">
        <f t="shared" si="173"/>
        <v>0</v>
      </c>
      <c r="N116" s="438">
        <f t="shared" si="173"/>
        <v>0</v>
      </c>
      <c r="O116" s="438">
        <f t="shared" si="173"/>
        <v>0</v>
      </c>
      <c r="P116" s="438">
        <f t="shared" si="173"/>
        <v>0</v>
      </c>
      <c r="Q116" s="438">
        <f t="shared" si="173"/>
        <v>0</v>
      </c>
      <c r="R116" s="438">
        <f t="shared" si="173"/>
        <v>0</v>
      </c>
      <c r="S116" s="438">
        <f t="shared" si="173"/>
        <v>0</v>
      </c>
      <c r="T116" s="438">
        <f t="shared" si="173"/>
        <v>0</v>
      </c>
      <c r="U116" s="438">
        <f t="shared" si="173"/>
        <v>0</v>
      </c>
      <c r="V116" s="438">
        <f t="shared" si="173"/>
        <v>0</v>
      </c>
      <c r="W116" s="438">
        <f t="shared" si="173"/>
        <v>0</v>
      </c>
      <c r="X116" s="438">
        <f t="shared" si="173"/>
        <v>0</v>
      </c>
      <c r="Y116" s="438">
        <f t="shared" si="173"/>
        <v>0</v>
      </c>
      <c r="Z116" s="438">
        <f t="shared" si="173"/>
        <v>0</v>
      </c>
      <c r="AA116" s="438">
        <f t="shared" si="173"/>
        <v>0</v>
      </c>
      <c r="AB116" s="438">
        <f t="shared" si="173"/>
        <v>0</v>
      </c>
      <c r="AC116" s="438">
        <f t="shared" si="173"/>
        <v>0</v>
      </c>
      <c r="AD116" s="438">
        <f t="shared" si="173"/>
        <v>0</v>
      </c>
      <c r="AE116" s="438">
        <f t="shared" si="173"/>
        <v>0</v>
      </c>
      <c r="AF116" s="438">
        <f t="shared" si="173"/>
        <v>0</v>
      </c>
      <c r="AG116" s="438">
        <f t="shared" si="173"/>
        <v>0</v>
      </c>
      <c r="AH116" s="438">
        <f t="shared" si="173"/>
        <v>0</v>
      </c>
      <c r="AI116" s="438">
        <f t="shared" si="173"/>
        <v>0</v>
      </c>
      <c r="AJ116" s="438">
        <f t="shared" si="173"/>
        <v>0</v>
      </c>
      <c r="AK116" s="438">
        <f t="shared" si="173"/>
        <v>0</v>
      </c>
      <c r="AL116" s="438">
        <f t="shared" si="173"/>
        <v>0</v>
      </c>
      <c r="AM116" s="438">
        <f t="shared" si="173"/>
        <v>0</v>
      </c>
      <c r="AN116" s="438">
        <f t="shared" si="173"/>
        <v>0</v>
      </c>
      <c r="AO116" s="438">
        <f t="shared" si="173"/>
        <v>0</v>
      </c>
      <c r="AP116" s="438">
        <f t="shared" si="173"/>
        <v>0</v>
      </c>
      <c r="AQ116" s="438">
        <f t="shared" si="173"/>
        <v>0</v>
      </c>
      <c r="AR116" s="438">
        <f t="shared" si="173"/>
        <v>0</v>
      </c>
      <c r="AS116" s="438">
        <f t="shared" si="173"/>
        <v>0</v>
      </c>
      <c r="AT116" s="438">
        <f t="shared" si="173"/>
        <v>0</v>
      </c>
      <c r="AU116" s="438">
        <f t="shared" si="173"/>
        <v>0</v>
      </c>
      <c r="AV116" s="438">
        <f t="shared" si="173"/>
        <v>0</v>
      </c>
      <c r="AW116" s="438">
        <f t="shared" si="173"/>
        <v>0</v>
      </c>
      <c r="AX116" s="438">
        <f t="shared" si="173"/>
        <v>0</v>
      </c>
      <c r="AY116" s="438">
        <f t="shared" si="173"/>
        <v>0</v>
      </c>
      <c r="AZ116" s="438">
        <f t="shared" si="173"/>
        <v>0</v>
      </c>
      <c r="BA116" s="438">
        <f t="shared" si="173"/>
        <v>0</v>
      </c>
      <c r="BB116" s="438">
        <f t="shared" si="173"/>
        <v>0</v>
      </c>
      <c r="BC116" s="438">
        <f t="shared" si="173"/>
        <v>0</v>
      </c>
      <c r="BD116" s="438">
        <f t="shared" si="173"/>
        <v>0</v>
      </c>
      <c r="BE116" s="438">
        <f t="shared" si="173"/>
        <v>0</v>
      </c>
      <c r="BF116" s="438">
        <f t="shared" si="173"/>
        <v>0</v>
      </c>
      <c r="BG116" s="438">
        <f t="shared" si="173"/>
        <v>0</v>
      </c>
      <c r="BH116" s="438">
        <f t="shared" si="173"/>
        <v>0</v>
      </c>
      <c r="BI116" s="438">
        <f t="shared" si="173"/>
        <v>0</v>
      </c>
      <c r="BJ116" s="90"/>
    </row>
    <row r="117" spans="1:62" s="42" customFormat="1" x14ac:dyDescent="0.3">
      <c r="A117" s="19"/>
      <c r="B117" s="19"/>
      <c r="C117" s="435" t="s">
        <v>200</v>
      </c>
      <c r="D117" s="19"/>
      <c r="E117" s="436" t="str">
        <f>'1.Fin Model Summary Inputs'!$D$8</f>
        <v>k EUR</v>
      </c>
      <c r="F117" s="19"/>
      <c r="G117" s="19"/>
      <c r="H117" s="438">
        <f>-MIN(0,MAX(0,H115))</f>
        <v>0</v>
      </c>
      <c r="I117" s="438">
        <f>-MIN(H118,MAX(0,I115))</f>
        <v>0</v>
      </c>
      <c r="J117" s="438">
        <f t="shared" ref="J117:BI117" si="174">-MIN(I118,MAX(0,J115))</f>
        <v>0</v>
      </c>
      <c r="K117" s="438">
        <f t="shared" si="174"/>
        <v>0</v>
      </c>
      <c r="L117" s="438">
        <f t="shared" si="174"/>
        <v>0</v>
      </c>
      <c r="M117" s="438">
        <f t="shared" si="174"/>
        <v>0</v>
      </c>
      <c r="N117" s="438">
        <f t="shared" si="174"/>
        <v>0</v>
      </c>
      <c r="O117" s="438">
        <f t="shared" si="174"/>
        <v>0</v>
      </c>
      <c r="P117" s="438">
        <f t="shared" si="174"/>
        <v>0</v>
      </c>
      <c r="Q117" s="438">
        <f t="shared" si="174"/>
        <v>0</v>
      </c>
      <c r="R117" s="438">
        <f t="shared" si="174"/>
        <v>0</v>
      </c>
      <c r="S117" s="438">
        <f t="shared" si="174"/>
        <v>0</v>
      </c>
      <c r="T117" s="438">
        <f t="shared" si="174"/>
        <v>0</v>
      </c>
      <c r="U117" s="438">
        <f t="shared" si="174"/>
        <v>0</v>
      </c>
      <c r="V117" s="438">
        <f t="shared" si="174"/>
        <v>0</v>
      </c>
      <c r="W117" s="438">
        <f t="shared" si="174"/>
        <v>0</v>
      </c>
      <c r="X117" s="438">
        <f t="shared" si="174"/>
        <v>0</v>
      </c>
      <c r="Y117" s="438">
        <f t="shared" si="174"/>
        <v>0</v>
      </c>
      <c r="Z117" s="438">
        <f t="shared" si="174"/>
        <v>0</v>
      </c>
      <c r="AA117" s="438">
        <f t="shared" si="174"/>
        <v>0</v>
      </c>
      <c r="AB117" s="438">
        <f t="shared" si="174"/>
        <v>0</v>
      </c>
      <c r="AC117" s="438">
        <f t="shared" si="174"/>
        <v>0</v>
      </c>
      <c r="AD117" s="438">
        <f t="shared" si="174"/>
        <v>0</v>
      </c>
      <c r="AE117" s="438">
        <f t="shared" si="174"/>
        <v>0</v>
      </c>
      <c r="AF117" s="438">
        <f t="shared" si="174"/>
        <v>0</v>
      </c>
      <c r="AG117" s="438">
        <f t="shared" si="174"/>
        <v>0</v>
      </c>
      <c r="AH117" s="438">
        <f t="shared" si="174"/>
        <v>0</v>
      </c>
      <c r="AI117" s="438">
        <f t="shared" si="174"/>
        <v>0</v>
      </c>
      <c r="AJ117" s="438">
        <f t="shared" si="174"/>
        <v>0</v>
      </c>
      <c r="AK117" s="438">
        <f t="shared" si="174"/>
        <v>0</v>
      </c>
      <c r="AL117" s="438">
        <f t="shared" si="174"/>
        <v>0</v>
      </c>
      <c r="AM117" s="438">
        <f t="shared" si="174"/>
        <v>0</v>
      </c>
      <c r="AN117" s="438">
        <f t="shared" si="174"/>
        <v>0</v>
      </c>
      <c r="AO117" s="438">
        <f t="shared" si="174"/>
        <v>0</v>
      </c>
      <c r="AP117" s="438">
        <f t="shared" si="174"/>
        <v>0</v>
      </c>
      <c r="AQ117" s="438">
        <f t="shared" si="174"/>
        <v>0</v>
      </c>
      <c r="AR117" s="438">
        <f t="shared" si="174"/>
        <v>0</v>
      </c>
      <c r="AS117" s="438">
        <f t="shared" si="174"/>
        <v>0</v>
      </c>
      <c r="AT117" s="438">
        <f t="shared" si="174"/>
        <v>0</v>
      </c>
      <c r="AU117" s="438">
        <f t="shared" si="174"/>
        <v>0</v>
      </c>
      <c r="AV117" s="438">
        <f t="shared" si="174"/>
        <v>0</v>
      </c>
      <c r="AW117" s="438">
        <f t="shared" si="174"/>
        <v>0</v>
      </c>
      <c r="AX117" s="438">
        <f t="shared" si="174"/>
        <v>0</v>
      </c>
      <c r="AY117" s="438">
        <f t="shared" si="174"/>
        <v>0</v>
      </c>
      <c r="AZ117" s="438">
        <f t="shared" si="174"/>
        <v>0</v>
      </c>
      <c r="BA117" s="438">
        <f t="shared" si="174"/>
        <v>0</v>
      </c>
      <c r="BB117" s="438">
        <f t="shared" si="174"/>
        <v>0</v>
      </c>
      <c r="BC117" s="438">
        <f t="shared" si="174"/>
        <v>0</v>
      </c>
      <c r="BD117" s="438">
        <f t="shared" si="174"/>
        <v>0</v>
      </c>
      <c r="BE117" s="438">
        <f t="shared" si="174"/>
        <v>0</v>
      </c>
      <c r="BF117" s="438">
        <f t="shared" si="174"/>
        <v>0</v>
      </c>
      <c r="BG117" s="438">
        <f t="shared" si="174"/>
        <v>0</v>
      </c>
      <c r="BH117" s="438">
        <f t="shared" si="174"/>
        <v>0</v>
      </c>
      <c r="BI117" s="438">
        <f t="shared" si="174"/>
        <v>0</v>
      </c>
      <c r="BJ117" s="198"/>
    </row>
    <row r="118" spans="1:62" s="42" customFormat="1" x14ac:dyDescent="0.3">
      <c r="A118" s="19"/>
      <c r="B118" s="19"/>
      <c r="C118" s="435" t="s">
        <v>198</v>
      </c>
      <c r="D118" s="19"/>
      <c r="E118" s="436" t="str">
        <f>'1.Fin Model Summary Inputs'!$D$8</f>
        <v>k EUR</v>
      </c>
      <c r="F118" s="19"/>
      <c r="G118" s="19"/>
      <c r="H118" s="438">
        <f>0+H116+H117</f>
        <v>0</v>
      </c>
      <c r="I118" s="438">
        <f>H118+I116+I117</f>
        <v>0</v>
      </c>
      <c r="J118" s="438">
        <f t="shared" ref="J118:BI118" si="175">I118+J116+J117</f>
        <v>0</v>
      </c>
      <c r="K118" s="438">
        <f t="shared" si="175"/>
        <v>0</v>
      </c>
      <c r="L118" s="438">
        <f t="shared" si="175"/>
        <v>0</v>
      </c>
      <c r="M118" s="438">
        <f t="shared" si="175"/>
        <v>0</v>
      </c>
      <c r="N118" s="438">
        <f t="shared" si="175"/>
        <v>0</v>
      </c>
      <c r="O118" s="438">
        <f t="shared" si="175"/>
        <v>0</v>
      </c>
      <c r="P118" s="438">
        <f t="shared" si="175"/>
        <v>0</v>
      </c>
      <c r="Q118" s="438">
        <f t="shared" si="175"/>
        <v>0</v>
      </c>
      <c r="R118" s="438">
        <f t="shared" si="175"/>
        <v>0</v>
      </c>
      <c r="S118" s="438">
        <f t="shared" si="175"/>
        <v>0</v>
      </c>
      <c r="T118" s="438">
        <f t="shared" si="175"/>
        <v>0</v>
      </c>
      <c r="U118" s="438">
        <f t="shared" si="175"/>
        <v>0</v>
      </c>
      <c r="V118" s="438">
        <f t="shared" si="175"/>
        <v>0</v>
      </c>
      <c r="W118" s="438">
        <f t="shared" si="175"/>
        <v>0</v>
      </c>
      <c r="X118" s="438">
        <f t="shared" si="175"/>
        <v>0</v>
      </c>
      <c r="Y118" s="438">
        <f t="shared" si="175"/>
        <v>0</v>
      </c>
      <c r="Z118" s="438">
        <f t="shared" si="175"/>
        <v>0</v>
      </c>
      <c r="AA118" s="438">
        <f t="shared" si="175"/>
        <v>0</v>
      </c>
      <c r="AB118" s="438">
        <f t="shared" si="175"/>
        <v>0</v>
      </c>
      <c r="AC118" s="438">
        <f t="shared" si="175"/>
        <v>0</v>
      </c>
      <c r="AD118" s="438">
        <f t="shared" si="175"/>
        <v>0</v>
      </c>
      <c r="AE118" s="438">
        <f t="shared" si="175"/>
        <v>0</v>
      </c>
      <c r="AF118" s="438">
        <f t="shared" si="175"/>
        <v>0</v>
      </c>
      <c r="AG118" s="438">
        <f t="shared" si="175"/>
        <v>0</v>
      </c>
      <c r="AH118" s="438">
        <f t="shared" si="175"/>
        <v>0</v>
      </c>
      <c r="AI118" s="438">
        <f t="shared" si="175"/>
        <v>0</v>
      </c>
      <c r="AJ118" s="438">
        <f t="shared" si="175"/>
        <v>0</v>
      </c>
      <c r="AK118" s="438">
        <f t="shared" si="175"/>
        <v>0</v>
      </c>
      <c r="AL118" s="438">
        <f t="shared" si="175"/>
        <v>0</v>
      </c>
      <c r="AM118" s="438">
        <f t="shared" si="175"/>
        <v>0</v>
      </c>
      <c r="AN118" s="438">
        <f t="shared" si="175"/>
        <v>0</v>
      </c>
      <c r="AO118" s="438">
        <f t="shared" si="175"/>
        <v>0</v>
      </c>
      <c r="AP118" s="438">
        <f t="shared" si="175"/>
        <v>0</v>
      </c>
      <c r="AQ118" s="438">
        <f t="shared" si="175"/>
        <v>0</v>
      </c>
      <c r="AR118" s="438">
        <f t="shared" si="175"/>
        <v>0</v>
      </c>
      <c r="AS118" s="438">
        <f t="shared" si="175"/>
        <v>0</v>
      </c>
      <c r="AT118" s="438">
        <f t="shared" si="175"/>
        <v>0</v>
      </c>
      <c r="AU118" s="438">
        <f t="shared" si="175"/>
        <v>0</v>
      </c>
      <c r="AV118" s="438">
        <f t="shared" si="175"/>
        <v>0</v>
      </c>
      <c r="AW118" s="438">
        <f t="shared" si="175"/>
        <v>0</v>
      </c>
      <c r="AX118" s="438">
        <f t="shared" si="175"/>
        <v>0</v>
      </c>
      <c r="AY118" s="438">
        <f t="shared" si="175"/>
        <v>0</v>
      </c>
      <c r="AZ118" s="438">
        <f t="shared" si="175"/>
        <v>0</v>
      </c>
      <c r="BA118" s="438">
        <f t="shared" si="175"/>
        <v>0</v>
      </c>
      <c r="BB118" s="438">
        <f t="shared" si="175"/>
        <v>0</v>
      </c>
      <c r="BC118" s="438">
        <f t="shared" si="175"/>
        <v>0</v>
      </c>
      <c r="BD118" s="438">
        <f t="shared" si="175"/>
        <v>0</v>
      </c>
      <c r="BE118" s="438">
        <f t="shared" si="175"/>
        <v>0</v>
      </c>
      <c r="BF118" s="438">
        <f t="shared" si="175"/>
        <v>0</v>
      </c>
      <c r="BG118" s="438">
        <f t="shared" si="175"/>
        <v>0</v>
      </c>
      <c r="BH118" s="438">
        <f t="shared" si="175"/>
        <v>0</v>
      </c>
      <c r="BI118" s="438">
        <f t="shared" si="175"/>
        <v>0</v>
      </c>
      <c r="BJ118" s="256"/>
    </row>
    <row r="119" spans="1:62" s="42" customFormat="1" x14ac:dyDescent="0.3">
      <c r="A119" s="19"/>
      <c r="B119" s="19"/>
      <c r="C119" s="32"/>
      <c r="D119" s="19"/>
      <c r="E119" s="15"/>
      <c r="F119" s="15"/>
      <c r="G119" s="15"/>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90"/>
    </row>
    <row r="120" spans="1:62" s="42" customFormat="1" x14ac:dyDescent="0.3">
      <c r="A120" s="19"/>
      <c r="B120" s="19"/>
      <c r="C120" s="14" t="s">
        <v>195</v>
      </c>
      <c r="D120" s="19"/>
      <c r="E120" s="15" t="str">
        <f>'1.Fin Model Summary Inputs'!$D$8</f>
        <v>k EUR</v>
      </c>
      <c r="F120" s="19"/>
      <c r="G120" s="371">
        <f t="shared" ref="G120:G126" si="176">SUM(H120:BI120)</f>
        <v>0</v>
      </c>
      <c r="H120" s="16">
        <f>-(MAX(0,H113)+H117)*'1.Fin Model Summary Inputs'!$G$21</f>
        <v>0</v>
      </c>
      <c r="I120" s="16">
        <f>-(MAX(0,I113)+I117)*'1.Fin Model Summary Inputs'!$G$21</f>
        <v>0</v>
      </c>
      <c r="J120" s="16">
        <f>-(MAX(0,J113)+J117)*'1.Fin Model Summary Inputs'!$G$21</f>
        <v>0</v>
      </c>
      <c r="K120" s="16">
        <f>-(MAX(0,K113)+K117)*'1.Fin Model Summary Inputs'!$G$21</f>
        <v>0</v>
      </c>
      <c r="L120" s="16">
        <f>-(MAX(0,L113)+L117)*'1.Fin Model Summary Inputs'!$G$21</f>
        <v>0</v>
      </c>
      <c r="M120" s="16">
        <f>-(MAX(0,M113)+M117)*'1.Fin Model Summary Inputs'!$G$21</f>
        <v>0</v>
      </c>
      <c r="N120" s="16">
        <f>-(MAX(0,N113)+N117)*'1.Fin Model Summary Inputs'!$G$21</f>
        <v>0</v>
      </c>
      <c r="O120" s="16">
        <f>-(MAX(0,O113)+O117)*'1.Fin Model Summary Inputs'!$G$21</f>
        <v>0</v>
      </c>
      <c r="P120" s="16">
        <f>-(MAX(0,P113)+P117)*'1.Fin Model Summary Inputs'!$G$21</f>
        <v>0</v>
      </c>
      <c r="Q120" s="16">
        <f>-(MAX(0,Q113)+Q117)*'1.Fin Model Summary Inputs'!$G$21</f>
        <v>0</v>
      </c>
      <c r="R120" s="16">
        <f>-(MAX(0,R113)+R117)*'1.Fin Model Summary Inputs'!$G$21</f>
        <v>0</v>
      </c>
      <c r="S120" s="16">
        <f>-(MAX(0,S113)+S117)*'1.Fin Model Summary Inputs'!$G$21</f>
        <v>0</v>
      </c>
      <c r="T120" s="16">
        <f>-(MAX(0,T113)+T117)*'1.Fin Model Summary Inputs'!$G$21</f>
        <v>0</v>
      </c>
      <c r="U120" s="16">
        <f>-(MAX(0,U113)+U117)*'1.Fin Model Summary Inputs'!$G$21</f>
        <v>0</v>
      </c>
      <c r="V120" s="16">
        <f>-(MAX(0,V113)+V117)*'1.Fin Model Summary Inputs'!$G$21</f>
        <v>0</v>
      </c>
      <c r="W120" s="16">
        <f>-(MAX(0,W113)+W117)*'1.Fin Model Summary Inputs'!$G$21</f>
        <v>0</v>
      </c>
      <c r="X120" s="16">
        <f>-(MAX(0,X113)+X117)*'1.Fin Model Summary Inputs'!$G$21</f>
        <v>0</v>
      </c>
      <c r="Y120" s="16">
        <f>-(MAX(0,Y113)+Y117)*'1.Fin Model Summary Inputs'!$G$21</f>
        <v>0</v>
      </c>
      <c r="Z120" s="16">
        <f>-(MAX(0,Z113)+Z117)*'1.Fin Model Summary Inputs'!$G$21</f>
        <v>0</v>
      </c>
      <c r="AA120" s="16">
        <f>-(MAX(0,AA113)+AA117)*'1.Fin Model Summary Inputs'!$G$21</f>
        <v>0</v>
      </c>
      <c r="AB120" s="16">
        <f>-(MAX(0,AB113)+AB117)*'1.Fin Model Summary Inputs'!$G$21</f>
        <v>0</v>
      </c>
      <c r="AC120" s="16">
        <f>-(MAX(0,AC113)+AC117)*'1.Fin Model Summary Inputs'!$G$21</f>
        <v>0</v>
      </c>
      <c r="AD120" s="16">
        <f>-(MAX(0,AD113)+AD117)*'1.Fin Model Summary Inputs'!$G$21</f>
        <v>0</v>
      </c>
      <c r="AE120" s="16">
        <f>-(MAX(0,AE113)+AE117)*'1.Fin Model Summary Inputs'!$G$21</f>
        <v>0</v>
      </c>
      <c r="AF120" s="16">
        <f>-(MAX(0,AF113)+AF117)*'1.Fin Model Summary Inputs'!$G$21</f>
        <v>0</v>
      </c>
      <c r="AG120" s="16">
        <f>-(MAX(0,AG113)+AG117)*'1.Fin Model Summary Inputs'!$G$21</f>
        <v>0</v>
      </c>
      <c r="AH120" s="16">
        <f>-(MAX(0,AH113)+AH117)*'1.Fin Model Summary Inputs'!$G$21</f>
        <v>0</v>
      </c>
      <c r="AI120" s="16">
        <f>-(MAX(0,AI113)+AI117)*'1.Fin Model Summary Inputs'!$G$21</f>
        <v>0</v>
      </c>
      <c r="AJ120" s="16">
        <f>-(MAX(0,AJ113)+AJ117)*'1.Fin Model Summary Inputs'!$G$21</f>
        <v>0</v>
      </c>
      <c r="AK120" s="16">
        <f>-(MAX(0,AK113)+AK117)*'1.Fin Model Summary Inputs'!$G$21</f>
        <v>0</v>
      </c>
      <c r="AL120" s="16">
        <f>-(MAX(0,AL113)+AL117)*'1.Fin Model Summary Inputs'!$G$21</f>
        <v>0</v>
      </c>
      <c r="AM120" s="16">
        <f>-(MAX(0,AM113)+AM117)*'1.Fin Model Summary Inputs'!$G$21</f>
        <v>0</v>
      </c>
      <c r="AN120" s="16">
        <f>-(MAX(0,AN113)+AN117)*'1.Fin Model Summary Inputs'!$G$21</f>
        <v>0</v>
      </c>
      <c r="AO120" s="16">
        <f>-(MAX(0,AO113)+AO117)*'1.Fin Model Summary Inputs'!$G$21</f>
        <v>0</v>
      </c>
      <c r="AP120" s="16">
        <f>-(MAX(0,AP113)+AP117)*'1.Fin Model Summary Inputs'!$G$21</f>
        <v>0</v>
      </c>
      <c r="AQ120" s="16">
        <f>-(MAX(0,AQ113)+AQ117)*'1.Fin Model Summary Inputs'!$G$21</f>
        <v>0</v>
      </c>
      <c r="AR120" s="16">
        <f>-(MAX(0,AR113)+AR117)*'1.Fin Model Summary Inputs'!$G$21</f>
        <v>0</v>
      </c>
      <c r="AS120" s="16">
        <f>-(MAX(0,AS113)+AS117)*'1.Fin Model Summary Inputs'!$G$21</f>
        <v>0</v>
      </c>
      <c r="AT120" s="16">
        <f>-(MAX(0,AT113)+AT117)*'1.Fin Model Summary Inputs'!$G$21</f>
        <v>0</v>
      </c>
      <c r="AU120" s="16">
        <f>-(MAX(0,AU113)+AU117)*'1.Fin Model Summary Inputs'!$G$21</f>
        <v>0</v>
      </c>
      <c r="AV120" s="16">
        <f>-(MAX(0,AV113)+AV117)*'1.Fin Model Summary Inputs'!$G$21</f>
        <v>0</v>
      </c>
      <c r="AW120" s="16">
        <f>-(MAX(0,AW113)+AW117)*'1.Fin Model Summary Inputs'!$G$21</f>
        <v>0</v>
      </c>
      <c r="AX120" s="16">
        <f>-(MAX(0,AX113)+AX117)*'1.Fin Model Summary Inputs'!$G$21</f>
        <v>0</v>
      </c>
      <c r="AY120" s="16">
        <f>-(MAX(0,AY113)+AY117)*'1.Fin Model Summary Inputs'!$G$21</f>
        <v>0</v>
      </c>
      <c r="AZ120" s="16">
        <f>-(MAX(0,AZ113)+AZ117)*'1.Fin Model Summary Inputs'!$G$21</f>
        <v>0</v>
      </c>
      <c r="BA120" s="16">
        <f>-(MAX(0,BA113)+BA117)*'1.Fin Model Summary Inputs'!$G$21</f>
        <v>0</v>
      </c>
      <c r="BB120" s="16">
        <f>-(MAX(0,BB113)+BB117)*'1.Fin Model Summary Inputs'!$G$21</f>
        <v>0</v>
      </c>
      <c r="BC120" s="16">
        <f>-(MAX(0,BC113)+BC117)*'1.Fin Model Summary Inputs'!$G$21</f>
        <v>0</v>
      </c>
      <c r="BD120" s="16">
        <f>-(MAX(0,BD113)+BD117)*'1.Fin Model Summary Inputs'!$G$21</f>
        <v>0</v>
      </c>
      <c r="BE120" s="16">
        <f>-(MAX(0,BE113)+BE117)*'1.Fin Model Summary Inputs'!$G$21</f>
        <v>0</v>
      </c>
      <c r="BF120" s="16">
        <f>-(MAX(0,BF113)+BF117)*'1.Fin Model Summary Inputs'!$G$21</f>
        <v>0</v>
      </c>
      <c r="BG120" s="16">
        <f>-(MAX(0,BG113)+BG117)*'1.Fin Model Summary Inputs'!$G$21</f>
        <v>0</v>
      </c>
      <c r="BH120" s="16">
        <f>-(MAX(0,BH113)+BH117)*'1.Fin Model Summary Inputs'!$G$21</f>
        <v>0</v>
      </c>
      <c r="BI120" s="16">
        <f>-(MAX(0,BI113)+BI117)*'1.Fin Model Summary Inputs'!$G$21</f>
        <v>0</v>
      </c>
      <c r="BJ120" s="198"/>
    </row>
    <row r="121" spans="1:62" s="42" customFormat="1" x14ac:dyDescent="0.3">
      <c r="A121" s="19"/>
      <c r="B121" s="19"/>
      <c r="C121" s="14" t="str">
        <f>"Plus: "&amp;'1.Fin Model Summary Inputs'!$C$183</f>
        <v xml:space="preserve">Plus: Depreciation &amp; Amortisation </v>
      </c>
      <c r="D121" s="19"/>
      <c r="E121" s="15" t="str">
        <f>'1.Fin Model Summary Inputs'!$D$8</f>
        <v>k EUR</v>
      </c>
      <c r="F121" s="19"/>
      <c r="G121" s="371">
        <f t="shared" si="176"/>
        <v>0</v>
      </c>
      <c r="H121" s="16">
        <f>-'1.Fin Model Summary Inputs'!H$183</f>
        <v>0</v>
      </c>
      <c r="I121" s="16">
        <f>-'1.Fin Model Summary Inputs'!I$183</f>
        <v>0</v>
      </c>
      <c r="J121" s="16">
        <f>-'1.Fin Model Summary Inputs'!J$183</f>
        <v>0</v>
      </c>
      <c r="K121" s="16">
        <f>-'1.Fin Model Summary Inputs'!K$183</f>
        <v>0</v>
      </c>
      <c r="L121" s="16">
        <f>-'1.Fin Model Summary Inputs'!L$183</f>
        <v>0</v>
      </c>
      <c r="M121" s="16">
        <f>-'1.Fin Model Summary Inputs'!M$183</f>
        <v>0</v>
      </c>
      <c r="N121" s="16">
        <f>-'1.Fin Model Summary Inputs'!N$183</f>
        <v>0</v>
      </c>
      <c r="O121" s="16">
        <f>-'1.Fin Model Summary Inputs'!O$183</f>
        <v>0</v>
      </c>
      <c r="P121" s="16">
        <f>-'1.Fin Model Summary Inputs'!P$183</f>
        <v>0</v>
      </c>
      <c r="Q121" s="16">
        <f>-'1.Fin Model Summary Inputs'!Q$183</f>
        <v>0</v>
      </c>
      <c r="R121" s="16">
        <f>-'1.Fin Model Summary Inputs'!R$183</f>
        <v>0</v>
      </c>
      <c r="S121" s="16">
        <f>-'1.Fin Model Summary Inputs'!S$183</f>
        <v>0</v>
      </c>
      <c r="T121" s="16">
        <f>-'1.Fin Model Summary Inputs'!T$183</f>
        <v>0</v>
      </c>
      <c r="U121" s="16">
        <f>-'1.Fin Model Summary Inputs'!U$183</f>
        <v>0</v>
      </c>
      <c r="V121" s="16">
        <f>-'1.Fin Model Summary Inputs'!V$183</f>
        <v>0</v>
      </c>
      <c r="W121" s="16">
        <f>-'1.Fin Model Summary Inputs'!W$183</f>
        <v>0</v>
      </c>
      <c r="X121" s="16">
        <f>-'1.Fin Model Summary Inputs'!X$183</f>
        <v>0</v>
      </c>
      <c r="Y121" s="16">
        <f>-'1.Fin Model Summary Inputs'!Y$183</f>
        <v>0</v>
      </c>
      <c r="Z121" s="16">
        <f>-'1.Fin Model Summary Inputs'!Z$183</f>
        <v>0</v>
      </c>
      <c r="AA121" s="16">
        <f>-'1.Fin Model Summary Inputs'!AA$183</f>
        <v>0</v>
      </c>
      <c r="AB121" s="16">
        <f>-'1.Fin Model Summary Inputs'!AB$183</f>
        <v>0</v>
      </c>
      <c r="AC121" s="16">
        <f>-'1.Fin Model Summary Inputs'!AC$183</f>
        <v>0</v>
      </c>
      <c r="AD121" s="16">
        <f>-'1.Fin Model Summary Inputs'!AD$183</f>
        <v>0</v>
      </c>
      <c r="AE121" s="16">
        <f>-'1.Fin Model Summary Inputs'!AE$183</f>
        <v>0</v>
      </c>
      <c r="AF121" s="16">
        <f>-'1.Fin Model Summary Inputs'!AF$183</f>
        <v>0</v>
      </c>
      <c r="AG121" s="16">
        <f>-'1.Fin Model Summary Inputs'!AG$183</f>
        <v>0</v>
      </c>
      <c r="AH121" s="16">
        <f>-'1.Fin Model Summary Inputs'!AH$183</f>
        <v>0</v>
      </c>
      <c r="AI121" s="16">
        <f>-'1.Fin Model Summary Inputs'!AI$183</f>
        <v>0</v>
      </c>
      <c r="AJ121" s="16">
        <f>-'1.Fin Model Summary Inputs'!AJ$183</f>
        <v>0</v>
      </c>
      <c r="AK121" s="16">
        <f>-'1.Fin Model Summary Inputs'!AK$183</f>
        <v>0</v>
      </c>
      <c r="AL121" s="16">
        <f>-'1.Fin Model Summary Inputs'!AL$183</f>
        <v>0</v>
      </c>
      <c r="AM121" s="16">
        <f>-'1.Fin Model Summary Inputs'!AM$183</f>
        <v>0</v>
      </c>
      <c r="AN121" s="16">
        <f>-'1.Fin Model Summary Inputs'!AN$183</f>
        <v>0</v>
      </c>
      <c r="AO121" s="16">
        <f>-'1.Fin Model Summary Inputs'!AO$183</f>
        <v>0</v>
      </c>
      <c r="AP121" s="16">
        <f>-'1.Fin Model Summary Inputs'!AP$183</f>
        <v>0</v>
      </c>
      <c r="AQ121" s="16">
        <f>-'1.Fin Model Summary Inputs'!AQ$183</f>
        <v>0</v>
      </c>
      <c r="AR121" s="16">
        <f>-'1.Fin Model Summary Inputs'!AR$183</f>
        <v>0</v>
      </c>
      <c r="AS121" s="16">
        <f>-'1.Fin Model Summary Inputs'!AS$183</f>
        <v>0</v>
      </c>
      <c r="AT121" s="16">
        <f>-'1.Fin Model Summary Inputs'!AT$183</f>
        <v>0</v>
      </c>
      <c r="AU121" s="16">
        <f>-'1.Fin Model Summary Inputs'!AU$183</f>
        <v>0</v>
      </c>
      <c r="AV121" s="16">
        <f>-'1.Fin Model Summary Inputs'!AV$183</f>
        <v>0</v>
      </c>
      <c r="AW121" s="16">
        <f>-'1.Fin Model Summary Inputs'!AW$183</f>
        <v>0</v>
      </c>
      <c r="AX121" s="16">
        <f>-'1.Fin Model Summary Inputs'!AX$183</f>
        <v>0</v>
      </c>
      <c r="AY121" s="16">
        <f>-'1.Fin Model Summary Inputs'!AY$183</f>
        <v>0</v>
      </c>
      <c r="AZ121" s="16">
        <f>-'1.Fin Model Summary Inputs'!AZ$183</f>
        <v>0</v>
      </c>
      <c r="BA121" s="16">
        <f>-'1.Fin Model Summary Inputs'!BA$183</f>
        <v>0</v>
      </c>
      <c r="BB121" s="16">
        <f>-'1.Fin Model Summary Inputs'!BB$183</f>
        <v>0</v>
      </c>
      <c r="BC121" s="16">
        <f>-'1.Fin Model Summary Inputs'!BC$183</f>
        <v>0</v>
      </c>
      <c r="BD121" s="16">
        <f>-'1.Fin Model Summary Inputs'!BD$183</f>
        <v>0</v>
      </c>
      <c r="BE121" s="16">
        <f>-'1.Fin Model Summary Inputs'!BE$183</f>
        <v>0</v>
      </c>
      <c r="BF121" s="16">
        <f>-'1.Fin Model Summary Inputs'!BF$183</f>
        <v>0</v>
      </c>
      <c r="BG121" s="16">
        <f>-'1.Fin Model Summary Inputs'!BG$183</f>
        <v>0</v>
      </c>
      <c r="BH121" s="16">
        <f>-'1.Fin Model Summary Inputs'!BH$183</f>
        <v>0</v>
      </c>
      <c r="BI121" s="16">
        <f>-'1.Fin Model Summary Inputs'!BI$183</f>
        <v>0</v>
      </c>
      <c r="BJ121" s="256"/>
    </row>
    <row r="122" spans="1:62" s="42" customFormat="1" x14ac:dyDescent="0.3">
      <c r="A122" s="19"/>
      <c r="B122" s="19"/>
      <c r="C122" s="14" t="s">
        <v>106</v>
      </c>
      <c r="D122" s="19"/>
      <c r="E122" s="15" t="str">
        <f>'1.Fin Model Summary Inputs'!$D$8</f>
        <v>k EUR</v>
      </c>
      <c r="F122" s="19"/>
      <c r="G122" s="371">
        <f t="shared" si="176"/>
        <v>0</v>
      </c>
      <c r="H122" s="16">
        <f>H$71</f>
        <v>0</v>
      </c>
      <c r="I122" s="16">
        <f t="shared" ref="I122:BI122" si="177">I$71</f>
        <v>0</v>
      </c>
      <c r="J122" s="16">
        <f t="shared" si="177"/>
        <v>0</v>
      </c>
      <c r="K122" s="16">
        <f t="shared" si="177"/>
        <v>0</v>
      </c>
      <c r="L122" s="16">
        <f t="shared" si="177"/>
        <v>0</v>
      </c>
      <c r="M122" s="16">
        <f t="shared" si="177"/>
        <v>0</v>
      </c>
      <c r="N122" s="16">
        <f t="shared" si="177"/>
        <v>0</v>
      </c>
      <c r="O122" s="16">
        <f t="shared" si="177"/>
        <v>0</v>
      </c>
      <c r="P122" s="16">
        <f t="shared" si="177"/>
        <v>0</v>
      </c>
      <c r="Q122" s="16">
        <f t="shared" si="177"/>
        <v>0</v>
      </c>
      <c r="R122" s="16">
        <f t="shared" si="177"/>
        <v>0</v>
      </c>
      <c r="S122" s="16">
        <f t="shared" si="177"/>
        <v>0</v>
      </c>
      <c r="T122" s="16">
        <f t="shared" si="177"/>
        <v>0</v>
      </c>
      <c r="U122" s="16">
        <f t="shared" si="177"/>
        <v>0</v>
      </c>
      <c r="V122" s="16">
        <f t="shared" si="177"/>
        <v>0</v>
      </c>
      <c r="W122" s="16">
        <f t="shared" si="177"/>
        <v>0</v>
      </c>
      <c r="X122" s="16">
        <f t="shared" si="177"/>
        <v>0</v>
      </c>
      <c r="Y122" s="16">
        <f t="shared" si="177"/>
        <v>0</v>
      </c>
      <c r="Z122" s="16">
        <f t="shared" si="177"/>
        <v>0</v>
      </c>
      <c r="AA122" s="16">
        <f t="shared" si="177"/>
        <v>0</v>
      </c>
      <c r="AB122" s="16">
        <f t="shared" si="177"/>
        <v>0</v>
      </c>
      <c r="AC122" s="16">
        <f t="shared" si="177"/>
        <v>0</v>
      </c>
      <c r="AD122" s="16">
        <f t="shared" si="177"/>
        <v>0</v>
      </c>
      <c r="AE122" s="16">
        <f t="shared" si="177"/>
        <v>0</v>
      </c>
      <c r="AF122" s="16">
        <f t="shared" si="177"/>
        <v>0</v>
      </c>
      <c r="AG122" s="16">
        <f t="shared" si="177"/>
        <v>0</v>
      </c>
      <c r="AH122" s="16">
        <f t="shared" si="177"/>
        <v>0</v>
      </c>
      <c r="AI122" s="16">
        <f t="shared" si="177"/>
        <v>0</v>
      </c>
      <c r="AJ122" s="16">
        <f t="shared" si="177"/>
        <v>0</v>
      </c>
      <c r="AK122" s="16">
        <f t="shared" si="177"/>
        <v>0</v>
      </c>
      <c r="AL122" s="16">
        <f t="shared" si="177"/>
        <v>0</v>
      </c>
      <c r="AM122" s="16">
        <f t="shared" si="177"/>
        <v>0</v>
      </c>
      <c r="AN122" s="16">
        <f t="shared" si="177"/>
        <v>0</v>
      </c>
      <c r="AO122" s="16">
        <f t="shared" si="177"/>
        <v>0</v>
      </c>
      <c r="AP122" s="16">
        <f t="shared" si="177"/>
        <v>0</v>
      </c>
      <c r="AQ122" s="16">
        <f t="shared" si="177"/>
        <v>0</v>
      </c>
      <c r="AR122" s="16">
        <f t="shared" si="177"/>
        <v>0</v>
      </c>
      <c r="AS122" s="16">
        <f t="shared" si="177"/>
        <v>0</v>
      </c>
      <c r="AT122" s="16">
        <f t="shared" si="177"/>
        <v>0</v>
      </c>
      <c r="AU122" s="16">
        <f t="shared" si="177"/>
        <v>0</v>
      </c>
      <c r="AV122" s="16">
        <f t="shared" si="177"/>
        <v>0</v>
      </c>
      <c r="AW122" s="16">
        <f t="shared" si="177"/>
        <v>0</v>
      </c>
      <c r="AX122" s="16">
        <f t="shared" si="177"/>
        <v>0</v>
      </c>
      <c r="AY122" s="16">
        <f t="shared" si="177"/>
        <v>0</v>
      </c>
      <c r="AZ122" s="16">
        <f t="shared" si="177"/>
        <v>0</v>
      </c>
      <c r="BA122" s="16">
        <f t="shared" si="177"/>
        <v>0</v>
      </c>
      <c r="BB122" s="16">
        <f t="shared" si="177"/>
        <v>0</v>
      </c>
      <c r="BC122" s="16">
        <f t="shared" si="177"/>
        <v>0</v>
      </c>
      <c r="BD122" s="16">
        <f t="shared" si="177"/>
        <v>0</v>
      </c>
      <c r="BE122" s="16">
        <f t="shared" si="177"/>
        <v>0</v>
      </c>
      <c r="BF122" s="16">
        <f t="shared" si="177"/>
        <v>0</v>
      </c>
      <c r="BG122" s="16">
        <f t="shared" si="177"/>
        <v>0</v>
      </c>
      <c r="BH122" s="16">
        <f t="shared" si="177"/>
        <v>0</v>
      </c>
      <c r="BI122" s="16">
        <f t="shared" si="177"/>
        <v>0</v>
      </c>
      <c r="BJ122" s="90"/>
    </row>
    <row r="123" spans="1:62" s="42" customFormat="1" x14ac:dyDescent="0.3">
      <c r="A123" s="19"/>
      <c r="B123" s="19"/>
      <c r="C123" s="14" t="s">
        <v>107</v>
      </c>
      <c r="D123" s="19"/>
      <c r="E123" s="15" t="str">
        <f>'1.Fin Model Summary Inputs'!$D$8</f>
        <v>k EUR</v>
      </c>
      <c r="F123" s="19"/>
      <c r="G123" s="371">
        <f t="shared" si="176"/>
        <v>0</v>
      </c>
      <c r="H123" s="16">
        <f>H$73</f>
        <v>0</v>
      </c>
      <c r="I123" s="16">
        <f t="shared" ref="I123:BI123" si="178">I$73</f>
        <v>0</v>
      </c>
      <c r="J123" s="16">
        <f t="shared" si="178"/>
        <v>0</v>
      </c>
      <c r="K123" s="16">
        <f t="shared" si="178"/>
        <v>0</v>
      </c>
      <c r="L123" s="16">
        <f t="shared" si="178"/>
        <v>0</v>
      </c>
      <c r="M123" s="16">
        <f t="shared" si="178"/>
        <v>0</v>
      </c>
      <c r="N123" s="16">
        <f t="shared" si="178"/>
        <v>0</v>
      </c>
      <c r="O123" s="16">
        <f t="shared" si="178"/>
        <v>0</v>
      </c>
      <c r="P123" s="16">
        <f t="shared" si="178"/>
        <v>0</v>
      </c>
      <c r="Q123" s="16">
        <f t="shared" si="178"/>
        <v>0</v>
      </c>
      <c r="R123" s="16">
        <f t="shared" si="178"/>
        <v>0</v>
      </c>
      <c r="S123" s="16">
        <f t="shared" si="178"/>
        <v>0</v>
      </c>
      <c r="T123" s="16">
        <f t="shared" si="178"/>
        <v>0</v>
      </c>
      <c r="U123" s="16">
        <f t="shared" si="178"/>
        <v>0</v>
      </c>
      <c r="V123" s="16">
        <f t="shared" si="178"/>
        <v>0</v>
      </c>
      <c r="W123" s="16">
        <f t="shared" si="178"/>
        <v>0</v>
      </c>
      <c r="X123" s="16">
        <f t="shared" si="178"/>
        <v>0</v>
      </c>
      <c r="Y123" s="16">
        <f t="shared" si="178"/>
        <v>0</v>
      </c>
      <c r="Z123" s="16">
        <f t="shared" si="178"/>
        <v>0</v>
      </c>
      <c r="AA123" s="16">
        <f t="shared" si="178"/>
        <v>0</v>
      </c>
      <c r="AB123" s="16">
        <f t="shared" si="178"/>
        <v>0</v>
      </c>
      <c r="AC123" s="16">
        <f t="shared" si="178"/>
        <v>0</v>
      </c>
      <c r="AD123" s="16">
        <f t="shared" si="178"/>
        <v>0</v>
      </c>
      <c r="AE123" s="16">
        <f t="shared" si="178"/>
        <v>0</v>
      </c>
      <c r="AF123" s="16">
        <f t="shared" si="178"/>
        <v>0</v>
      </c>
      <c r="AG123" s="16">
        <f t="shared" si="178"/>
        <v>0</v>
      </c>
      <c r="AH123" s="16">
        <f t="shared" si="178"/>
        <v>0</v>
      </c>
      <c r="AI123" s="16">
        <f t="shared" si="178"/>
        <v>0</v>
      </c>
      <c r="AJ123" s="16">
        <f t="shared" si="178"/>
        <v>0</v>
      </c>
      <c r="AK123" s="16">
        <f t="shared" si="178"/>
        <v>0</v>
      </c>
      <c r="AL123" s="16">
        <f t="shared" si="178"/>
        <v>0</v>
      </c>
      <c r="AM123" s="16">
        <f t="shared" si="178"/>
        <v>0</v>
      </c>
      <c r="AN123" s="16">
        <f t="shared" si="178"/>
        <v>0</v>
      </c>
      <c r="AO123" s="16">
        <f t="shared" si="178"/>
        <v>0</v>
      </c>
      <c r="AP123" s="16">
        <f t="shared" si="178"/>
        <v>0</v>
      </c>
      <c r="AQ123" s="16">
        <f t="shared" si="178"/>
        <v>0</v>
      </c>
      <c r="AR123" s="16">
        <f t="shared" si="178"/>
        <v>0</v>
      </c>
      <c r="AS123" s="16">
        <f t="shared" si="178"/>
        <v>0</v>
      </c>
      <c r="AT123" s="16">
        <f t="shared" si="178"/>
        <v>0</v>
      </c>
      <c r="AU123" s="16">
        <f t="shared" si="178"/>
        <v>0</v>
      </c>
      <c r="AV123" s="16">
        <f t="shared" si="178"/>
        <v>0</v>
      </c>
      <c r="AW123" s="16">
        <f t="shared" si="178"/>
        <v>0</v>
      </c>
      <c r="AX123" s="16">
        <f t="shared" si="178"/>
        <v>0</v>
      </c>
      <c r="AY123" s="16">
        <f t="shared" si="178"/>
        <v>0</v>
      </c>
      <c r="AZ123" s="16">
        <f t="shared" si="178"/>
        <v>0</v>
      </c>
      <c r="BA123" s="16">
        <f t="shared" si="178"/>
        <v>0</v>
      </c>
      <c r="BB123" s="16">
        <f t="shared" si="178"/>
        <v>0</v>
      </c>
      <c r="BC123" s="16">
        <f t="shared" si="178"/>
        <v>0</v>
      </c>
      <c r="BD123" s="16">
        <f t="shared" si="178"/>
        <v>0</v>
      </c>
      <c r="BE123" s="16">
        <f t="shared" si="178"/>
        <v>0</v>
      </c>
      <c r="BF123" s="16">
        <f t="shared" si="178"/>
        <v>0</v>
      </c>
      <c r="BG123" s="16">
        <f t="shared" si="178"/>
        <v>0</v>
      </c>
      <c r="BH123" s="16">
        <f t="shared" si="178"/>
        <v>0</v>
      </c>
      <c r="BI123" s="16">
        <f t="shared" si="178"/>
        <v>0</v>
      </c>
      <c r="BJ123" s="198"/>
    </row>
    <row r="124" spans="1:62" s="42" customFormat="1" x14ac:dyDescent="0.3">
      <c r="A124" s="19"/>
      <c r="B124" s="19"/>
      <c r="C124" s="14" t="s">
        <v>159</v>
      </c>
      <c r="D124" s="19"/>
      <c r="E124" s="15" t="str">
        <f>'1.Fin Model Summary Inputs'!$D$8</f>
        <v>k EUR</v>
      </c>
      <c r="F124" s="19"/>
      <c r="G124" s="401">
        <f t="shared" ca="1" si="176"/>
        <v>0</v>
      </c>
      <c r="H124" s="16">
        <f ca="1">H$76+H$77</f>
        <v>0</v>
      </c>
      <c r="I124" s="16">
        <f t="shared" ref="I124:BI124" ca="1" si="179">I$76+I$77</f>
        <v>0</v>
      </c>
      <c r="J124" s="16">
        <f t="shared" ca="1" si="179"/>
        <v>0</v>
      </c>
      <c r="K124" s="16">
        <f t="shared" ca="1" si="179"/>
        <v>0</v>
      </c>
      <c r="L124" s="16">
        <f t="shared" ca="1" si="179"/>
        <v>0</v>
      </c>
      <c r="M124" s="16">
        <f t="shared" ca="1" si="179"/>
        <v>0</v>
      </c>
      <c r="N124" s="16">
        <f t="shared" ca="1" si="179"/>
        <v>0</v>
      </c>
      <c r="O124" s="16">
        <f t="shared" ca="1" si="179"/>
        <v>0</v>
      </c>
      <c r="P124" s="16">
        <f t="shared" ca="1" si="179"/>
        <v>0</v>
      </c>
      <c r="Q124" s="16">
        <f t="shared" ca="1" si="179"/>
        <v>0</v>
      </c>
      <c r="R124" s="16">
        <f t="shared" ca="1" si="179"/>
        <v>0</v>
      </c>
      <c r="S124" s="16">
        <f t="shared" ca="1" si="179"/>
        <v>0</v>
      </c>
      <c r="T124" s="16">
        <f t="shared" ca="1" si="179"/>
        <v>0</v>
      </c>
      <c r="U124" s="16">
        <f t="shared" ca="1" si="179"/>
        <v>0</v>
      </c>
      <c r="V124" s="16">
        <f t="shared" ca="1" si="179"/>
        <v>0</v>
      </c>
      <c r="W124" s="16">
        <f t="shared" ca="1" si="179"/>
        <v>0</v>
      </c>
      <c r="X124" s="16">
        <f t="shared" ca="1" si="179"/>
        <v>0</v>
      </c>
      <c r="Y124" s="16">
        <f t="shared" ca="1" si="179"/>
        <v>0</v>
      </c>
      <c r="Z124" s="16">
        <f t="shared" ca="1" si="179"/>
        <v>0</v>
      </c>
      <c r="AA124" s="16">
        <f t="shared" ca="1" si="179"/>
        <v>0</v>
      </c>
      <c r="AB124" s="16">
        <f t="shared" ca="1" si="179"/>
        <v>0</v>
      </c>
      <c r="AC124" s="16">
        <f t="shared" ca="1" si="179"/>
        <v>0</v>
      </c>
      <c r="AD124" s="16">
        <f t="shared" ca="1" si="179"/>
        <v>0</v>
      </c>
      <c r="AE124" s="16">
        <f t="shared" ca="1" si="179"/>
        <v>0</v>
      </c>
      <c r="AF124" s="16">
        <f t="shared" ca="1" si="179"/>
        <v>0</v>
      </c>
      <c r="AG124" s="16">
        <f t="shared" ca="1" si="179"/>
        <v>0</v>
      </c>
      <c r="AH124" s="16">
        <f t="shared" ca="1" si="179"/>
        <v>0</v>
      </c>
      <c r="AI124" s="16">
        <f t="shared" ca="1" si="179"/>
        <v>0</v>
      </c>
      <c r="AJ124" s="16">
        <f t="shared" ca="1" si="179"/>
        <v>0</v>
      </c>
      <c r="AK124" s="16">
        <f t="shared" ca="1" si="179"/>
        <v>0</v>
      </c>
      <c r="AL124" s="16">
        <f t="shared" ca="1" si="179"/>
        <v>0</v>
      </c>
      <c r="AM124" s="16">
        <f t="shared" ca="1" si="179"/>
        <v>0</v>
      </c>
      <c r="AN124" s="16">
        <f t="shared" ca="1" si="179"/>
        <v>0</v>
      </c>
      <c r="AO124" s="16">
        <f t="shared" ca="1" si="179"/>
        <v>0</v>
      </c>
      <c r="AP124" s="16">
        <f t="shared" ca="1" si="179"/>
        <v>0</v>
      </c>
      <c r="AQ124" s="16">
        <f t="shared" ca="1" si="179"/>
        <v>0</v>
      </c>
      <c r="AR124" s="16">
        <f t="shared" ca="1" si="179"/>
        <v>0</v>
      </c>
      <c r="AS124" s="16">
        <f t="shared" ca="1" si="179"/>
        <v>0</v>
      </c>
      <c r="AT124" s="16">
        <f t="shared" ca="1" si="179"/>
        <v>0</v>
      </c>
      <c r="AU124" s="16">
        <f t="shared" ca="1" si="179"/>
        <v>0</v>
      </c>
      <c r="AV124" s="16">
        <f t="shared" ca="1" si="179"/>
        <v>0</v>
      </c>
      <c r="AW124" s="16">
        <f t="shared" ca="1" si="179"/>
        <v>0</v>
      </c>
      <c r="AX124" s="16">
        <f t="shared" ca="1" si="179"/>
        <v>0</v>
      </c>
      <c r="AY124" s="16">
        <f t="shared" ca="1" si="179"/>
        <v>0</v>
      </c>
      <c r="AZ124" s="16">
        <f t="shared" ca="1" si="179"/>
        <v>0</v>
      </c>
      <c r="BA124" s="16">
        <f t="shared" ca="1" si="179"/>
        <v>0</v>
      </c>
      <c r="BB124" s="16">
        <f t="shared" ca="1" si="179"/>
        <v>0</v>
      </c>
      <c r="BC124" s="16">
        <f t="shared" ca="1" si="179"/>
        <v>0</v>
      </c>
      <c r="BD124" s="16">
        <f t="shared" ca="1" si="179"/>
        <v>0</v>
      </c>
      <c r="BE124" s="16">
        <f t="shared" ca="1" si="179"/>
        <v>0</v>
      </c>
      <c r="BF124" s="16">
        <f t="shared" ca="1" si="179"/>
        <v>0</v>
      </c>
      <c r="BG124" s="16">
        <f t="shared" ca="1" si="179"/>
        <v>0</v>
      </c>
      <c r="BH124" s="16">
        <f t="shared" ca="1" si="179"/>
        <v>0</v>
      </c>
      <c r="BI124" s="16">
        <f t="shared" ca="1" si="179"/>
        <v>0</v>
      </c>
      <c r="BJ124" s="256"/>
    </row>
    <row r="125" spans="1:62" s="9" customFormat="1" ht="13.8" x14ac:dyDescent="0.3">
      <c r="C125" s="22" t="s">
        <v>160</v>
      </c>
      <c r="D125" s="22"/>
      <c r="E125" s="408" t="str">
        <f>'1.Fin Model Summary Inputs'!$D$8</f>
        <v>k EUR</v>
      </c>
      <c r="F125" s="18"/>
      <c r="G125" s="428">
        <f t="shared" ca="1" si="176"/>
        <v>0</v>
      </c>
      <c r="H125" s="411">
        <f ca="1">SUM(H113,H120:H124)</f>
        <v>0</v>
      </c>
      <c r="I125" s="411">
        <f t="shared" ref="I125:BI125" ca="1" si="180">SUM(I113,I120:I124)</f>
        <v>0</v>
      </c>
      <c r="J125" s="411">
        <f t="shared" ca="1" si="180"/>
        <v>0</v>
      </c>
      <c r="K125" s="411">
        <f t="shared" ca="1" si="180"/>
        <v>0</v>
      </c>
      <c r="L125" s="411">
        <f t="shared" ca="1" si="180"/>
        <v>0</v>
      </c>
      <c r="M125" s="411">
        <f t="shared" ca="1" si="180"/>
        <v>0</v>
      </c>
      <c r="N125" s="411">
        <f t="shared" ca="1" si="180"/>
        <v>0</v>
      </c>
      <c r="O125" s="411">
        <f t="shared" ca="1" si="180"/>
        <v>0</v>
      </c>
      <c r="P125" s="411">
        <f t="shared" ca="1" si="180"/>
        <v>0</v>
      </c>
      <c r="Q125" s="411">
        <f t="shared" ca="1" si="180"/>
        <v>0</v>
      </c>
      <c r="R125" s="411">
        <f t="shared" ca="1" si="180"/>
        <v>0</v>
      </c>
      <c r="S125" s="411">
        <f t="shared" ca="1" si="180"/>
        <v>0</v>
      </c>
      <c r="T125" s="411">
        <f t="shared" ca="1" si="180"/>
        <v>0</v>
      </c>
      <c r="U125" s="411">
        <f t="shared" ca="1" si="180"/>
        <v>0</v>
      </c>
      <c r="V125" s="411">
        <f t="shared" ca="1" si="180"/>
        <v>0</v>
      </c>
      <c r="W125" s="411">
        <f t="shared" ca="1" si="180"/>
        <v>0</v>
      </c>
      <c r="X125" s="411">
        <f t="shared" ca="1" si="180"/>
        <v>0</v>
      </c>
      <c r="Y125" s="411">
        <f t="shared" ca="1" si="180"/>
        <v>0</v>
      </c>
      <c r="Z125" s="411">
        <f t="shared" ca="1" si="180"/>
        <v>0</v>
      </c>
      <c r="AA125" s="411">
        <f t="shared" ca="1" si="180"/>
        <v>0</v>
      </c>
      <c r="AB125" s="411">
        <f t="shared" ca="1" si="180"/>
        <v>0</v>
      </c>
      <c r="AC125" s="411">
        <f t="shared" ca="1" si="180"/>
        <v>0</v>
      </c>
      <c r="AD125" s="411">
        <f t="shared" ca="1" si="180"/>
        <v>0</v>
      </c>
      <c r="AE125" s="411">
        <f t="shared" ca="1" si="180"/>
        <v>0</v>
      </c>
      <c r="AF125" s="411">
        <f t="shared" ca="1" si="180"/>
        <v>0</v>
      </c>
      <c r="AG125" s="411">
        <f t="shared" ca="1" si="180"/>
        <v>0</v>
      </c>
      <c r="AH125" s="411">
        <f t="shared" ca="1" si="180"/>
        <v>0</v>
      </c>
      <c r="AI125" s="411">
        <f t="shared" ca="1" si="180"/>
        <v>0</v>
      </c>
      <c r="AJ125" s="411">
        <f t="shared" ca="1" si="180"/>
        <v>0</v>
      </c>
      <c r="AK125" s="411">
        <f t="shared" ca="1" si="180"/>
        <v>0</v>
      </c>
      <c r="AL125" s="411">
        <f t="shared" ca="1" si="180"/>
        <v>0</v>
      </c>
      <c r="AM125" s="411">
        <f t="shared" ca="1" si="180"/>
        <v>0</v>
      </c>
      <c r="AN125" s="411">
        <f t="shared" ca="1" si="180"/>
        <v>0</v>
      </c>
      <c r="AO125" s="411">
        <f t="shared" ca="1" si="180"/>
        <v>0</v>
      </c>
      <c r="AP125" s="411">
        <f t="shared" ca="1" si="180"/>
        <v>0</v>
      </c>
      <c r="AQ125" s="411">
        <f t="shared" ca="1" si="180"/>
        <v>0</v>
      </c>
      <c r="AR125" s="411">
        <f t="shared" ca="1" si="180"/>
        <v>0</v>
      </c>
      <c r="AS125" s="411">
        <f t="shared" ca="1" si="180"/>
        <v>0</v>
      </c>
      <c r="AT125" s="411">
        <f t="shared" ca="1" si="180"/>
        <v>0</v>
      </c>
      <c r="AU125" s="411">
        <f t="shared" ca="1" si="180"/>
        <v>0</v>
      </c>
      <c r="AV125" s="411">
        <f t="shared" ca="1" si="180"/>
        <v>0</v>
      </c>
      <c r="AW125" s="411">
        <f t="shared" ca="1" si="180"/>
        <v>0</v>
      </c>
      <c r="AX125" s="411">
        <f t="shared" ca="1" si="180"/>
        <v>0</v>
      </c>
      <c r="AY125" s="411">
        <f t="shared" ca="1" si="180"/>
        <v>0</v>
      </c>
      <c r="AZ125" s="411">
        <f t="shared" ca="1" si="180"/>
        <v>0</v>
      </c>
      <c r="BA125" s="411">
        <f t="shared" ca="1" si="180"/>
        <v>0</v>
      </c>
      <c r="BB125" s="411">
        <f t="shared" ca="1" si="180"/>
        <v>0</v>
      </c>
      <c r="BC125" s="411">
        <f t="shared" ca="1" si="180"/>
        <v>0</v>
      </c>
      <c r="BD125" s="411">
        <f t="shared" ca="1" si="180"/>
        <v>0</v>
      </c>
      <c r="BE125" s="411">
        <f t="shared" ca="1" si="180"/>
        <v>0</v>
      </c>
      <c r="BF125" s="411">
        <f t="shared" ca="1" si="180"/>
        <v>0</v>
      </c>
      <c r="BG125" s="411">
        <f t="shared" ca="1" si="180"/>
        <v>0</v>
      </c>
      <c r="BH125" s="411">
        <f t="shared" ca="1" si="180"/>
        <v>0</v>
      </c>
      <c r="BI125" s="411">
        <f t="shared" ca="1" si="180"/>
        <v>0</v>
      </c>
      <c r="BJ125" s="90"/>
    </row>
    <row r="126" spans="1:62" s="9" customFormat="1" ht="13.8" x14ac:dyDescent="0.3">
      <c r="C126" s="22" t="s">
        <v>224</v>
      </c>
      <c r="D126" s="22"/>
      <c r="E126" s="408" t="str">
        <f>'1.Fin Model Summary Inputs'!$D$8</f>
        <v>k EUR</v>
      </c>
      <c r="F126" s="18"/>
      <c r="G126" s="428">
        <f t="shared" ca="1" si="176"/>
        <v>0</v>
      </c>
      <c r="H126" s="411">
        <f ca="1">H125*H$104</f>
        <v>0</v>
      </c>
      <c r="I126" s="411">
        <f t="shared" ref="I126:BI126" ca="1" si="181">I125*I$104</f>
        <v>0</v>
      </c>
      <c r="J126" s="411">
        <f t="shared" ca="1" si="181"/>
        <v>0</v>
      </c>
      <c r="K126" s="411">
        <f t="shared" ca="1" si="181"/>
        <v>0</v>
      </c>
      <c r="L126" s="411">
        <f t="shared" ca="1" si="181"/>
        <v>0</v>
      </c>
      <c r="M126" s="411">
        <f t="shared" ca="1" si="181"/>
        <v>0</v>
      </c>
      <c r="N126" s="411">
        <f t="shared" ca="1" si="181"/>
        <v>0</v>
      </c>
      <c r="O126" s="411">
        <f t="shared" ca="1" si="181"/>
        <v>0</v>
      </c>
      <c r="P126" s="411">
        <f t="shared" ca="1" si="181"/>
        <v>0</v>
      </c>
      <c r="Q126" s="411">
        <f t="shared" ca="1" si="181"/>
        <v>0</v>
      </c>
      <c r="R126" s="411">
        <f t="shared" ca="1" si="181"/>
        <v>0</v>
      </c>
      <c r="S126" s="411">
        <f t="shared" ca="1" si="181"/>
        <v>0</v>
      </c>
      <c r="T126" s="411">
        <f t="shared" ca="1" si="181"/>
        <v>0</v>
      </c>
      <c r="U126" s="411">
        <f t="shared" ca="1" si="181"/>
        <v>0</v>
      </c>
      <c r="V126" s="411">
        <f t="shared" ca="1" si="181"/>
        <v>0</v>
      </c>
      <c r="W126" s="411">
        <f t="shared" ca="1" si="181"/>
        <v>0</v>
      </c>
      <c r="X126" s="411">
        <f t="shared" ca="1" si="181"/>
        <v>0</v>
      </c>
      <c r="Y126" s="411">
        <f t="shared" ca="1" si="181"/>
        <v>0</v>
      </c>
      <c r="Z126" s="411">
        <f t="shared" ca="1" si="181"/>
        <v>0</v>
      </c>
      <c r="AA126" s="411">
        <f t="shared" ca="1" si="181"/>
        <v>0</v>
      </c>
      <c r="AB126" s="411">
        <f t="shared" ca="1" si="181"/>
        <v>0</v>
      </c>
      <c r="AC126" s="411">
        <f t="shared" ca="1" si="181"/>
        <v>0</v>
      </c>
      <c r="AD126" s="411">
        <f t="shared" ca="1" si="181"/>
        <v>0</v>
      </c>
      <c r="AE126" s="411">
        <f t="shared" ca="1" si="181"/>
        <v>0</v>
      </c>
      <c r="AF126" s="411">
        <f t="shared" ca="1" si="181"/>
        <v>0</v>
      </c>
      <c r="AG126" s="411">
        <f t="shared" ca="1" si="181"/>
        <v>0</v>
      </c>
      <c r="AH126" s="411">
        <f t="shared" ca="1" si="181"/>
        <v>0</v>
      </c>
      <c r="AI126" s="411">
        <f t="shared" ca="1" si="181"/>
        <v>0</v>
      </c>
      <c r="AJ126" s="411">
        <f t="shared" ca="1" si="181"/>
        <v>0</v>
      </c>
      <c r="AK126" s="411">
        <f t="shared" ca="1" si="181"/>
        <v>0</v>
      </c>
      <c r="AL126" s="411">
        <f t="shared" ca="1" si="181"/>
        <v>0</v>
      </c>
      <c r="AM126" s="411">
        <f t="shared" ca="1" si="181"/>
        <v>0</v>
      </c>
      <c r="AN126" s="411">
        <f t="shared" ca="1" si="181"/>
        <v>0</v>
      </c>
      <c r="AO126" s="411">
        <f t="shared" ca="1" si="181"/>
        <v>0</v>
      </c>
      <c r="AP126" s="411">
        <f t="shared" ca="1" si="181"/>
        <v>0</v>
      </c>
      <c r="AQ126" s="411">
        <f t="shared" ca="1" si="181"/>
        <v>0</v>
      </c>
      <c r="AR126" s="411">
        <f t="shared" ca="1" si="181"/>
        <v>0</v>
      </c>
      <c r="AS126" s="411">
        <f t="shared" ca="1" si="181"/>
        <v>0</v>
      </c>
      <c r="AT126" s="411">
        <f t="shared" ca="1" si="181"/>
        <v>0</v>
      </c>
      <c r="AU126" s="411">
        <f t="shared" ca="1" si="181"/>
        <v>0</v>
      </c>
      <c r="AV126" s="411">
        <f t="shared" ca="1" si="181"/>
        <v>0</v>
      </c>
      <c r="AW126" s="411">
        <f t="shared" ca="1" si="181"/>
        <v>0</v>
      </c>
      <c r="AX126" s="411">
        <f t="shared" ca="1" si="181"/>
        <v>0</v>
      </c>
      <c r="AY126" s="411">
        <f t="shared" ca="1" si="181"/>
        <v>0</v>
      </c>
      <c r="AZ126" s="411">
        <f t="shared" ca="1" si="181"/>
        <v>0</v>
      </c>
      <c r="BA126" s="411">
        <f t="shared" ca="1" si="181"/>
        <v>0</v>
      </c>
      <c r="BB126" s="411">
        <f t="shared" ca="1" si="181"/>
        <v>0</v>
      </c>
      <c r="BC126" s="411">
        <f t="shared" ca="1" si="181"/>
        <v>0</v>
      </c>
      <c r="BD126" s="411">
        <f t="shared" ca="1" si="181"/>
        <v>0</v>
      </c>
      <c r="BE126" s="411">
        <f t="shared" ca="1" si="181"/>
        <v>0</v>
      </c>
      <c r="BF126" s="411">
        <f t="shared" ca="1" si="181"/>
        <v>0</v>
      </c>
      <c r="BG126" s="411">
        <f t="shared" ca="1" si="181"/>
        <v>0</v>
      </c>
      <c r="BH126" s="411">
        <f t="shared" ca="1" si="181"/>
        <v>0</v>
      </c>
      <c r="BI126" s="411">
        <f t="shared" ca="1" si="181"/>
        <v>0</v>
      </c>
      <c r="BJ126" s="92"/>
    </row>
    <row r="127" spans="1:62" s="42" customFormat="1" x14ac:dyDescent="0.3">
      <c r="A127" s="19"/>
      <c r="B127" s="19"/>
      <c r="C127" s="19"/>
      <c r="D127" s="19"/>
      <c r="E127" s="29"/>
      <c r="F127" s="19"/>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90"/>
    </row>
    <row r="128" spans="1:62" x14ac:dyDescent="0.3">
      <c r="C128" s="439" t="s">
        <v>161</v>
      </c>
      <c r="D128" s="440"/>
      <c r="E128" s="441" t="s">
        <v>20</v>
      </c>
      <c r="F128" s="440"/>
      <c r="G128" s="442">
        <f ca="1">IFERROR(IRR(H125:BJ125),0)</f>
        <v>0</v>
      </c>
      <c r="BJ128" s="90"/>
    </row>
    <row r="129" spans="1:62" x14ac:dyDescent="0.3">
      <c r="C129" s="439" t="s">
        <v>163</v>
      </c>
      <c r="D129" s="440"/>
      <c r="E129" s="441" t="str">
        <f>'1.Fin Model Summary Inputs'!$D$8</f>
        <v>k EUR</v>
      </c>
      <c r="F129" s="440"/>
      <c r="G129" s="399">
        <f ca="1">G126</f>
        <v>0</v>
      </c>
      <c r="H129" s="83"/>
      <c r="BJ129" s="92"/>
    </row>
    <row r="130" spans="1:62" s="5" customFormat="1" x14ac:dyDescent="0.3">
      <c r="B130" s="430"/>
      <c r="C130" s="30"/>
      <c r="E130" s="24"/>
      <c r="F130" s="24"/>
      <c r="G130" s="443"/>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c r="AJ130" s="420"/>
      <c r="AK130" s="420"/>
      <c r="AL130" s="420"/>
      <c r="AM130" s="420"/>
      <c r="AN130" s="420"/>
      <c r="AO130" s="420"/>
      <c r="AP130" s="420"/>
      <c r="AQ130" s="420"/>
      <c r="AR130" s="420"/>
      <c r="AS130" s="420"/>
      <c r="AT130" s="420"/>
      <c r="AU130" s="420"/>
      <c r="AV130" s="420"/>
      <c r="AW130" s="420"/>
      <c r="AX130" s="420"/>
      <c r="AY130" s="420"/>
      <c r="AZ130" s="420"/>
      <c r="BA130" s="420"/>
      <c r="BB130" s="420"/>
      <c r="BC130" s="420"/>
      <c r="BD130" s="420"/>
      <c r="BE130" s="420"/>
      <c r="BF130" s="420"/>
      <c r="BG130" s="420"/>
      <c r="BH130" s="420"/>
      <c r="BI130" s="420"/>
      <c r="BJ130" s="90"/>
    </row>
    <row r="131" spans="1:62" s="42" customFormat="1" x14ac:dyDescent="0.3">
      <c r="A131" s="19"/>
      <c r="B131" s="19" t="s">
        <v>208</v>
      </c>
      <c r="C131" s="19"/>
      <c r="D131" s="19"/>
      <c r="E131" s="29"/>
      <c r="F131" s="19"/>
      <c r="G131" s="434"/>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90"/>
    </row>
    <row r="132" spans="1:62" s="42" customFormat="1" x14ac:dyDescent="0.3">
      <c r="A132" s="19"/>
      <c r="B132" s="19"/>
      <c r="C132" s="33" t="s">
        <v>384</v>
      </c>
      <c r="D132" s="19"/>
      <c r="E132" s="15" t="str">
        <f>'1.Fin Model Summary Inputs'!$D$8</f>
        <v>k EUR</v>
      </c>
      <c r="F132" s="19"/>
      <c r="G132" s="371">
        <f t="shared" ref="G132:G138" si="182">SUM(H132:BI132)</f>
        <v>0</v>
      </c>
      <c r="H132" s="270">
        <f>H$9+H$10</f>
        <v>0</v>
      </c>
      <c r="I132" s="270">
        <f t="shared" ref="I132:BI132" si="183">I$9+I$10</f>
        <v>0</v>
      </c>
      <c r="J132" s="270">
        <f t="shared" si="183"/>
        <v>0</v>
      </c>
      <c r="K132" s="270">
        <f t="shared" si="183"/>
        <v>0</v>
      </c>
      <c r="L132" s="270">
        <f t="shared" si="183"/>
        <v>0</v>
      </c>
      <c r="M132" s="270">
        <f t="shared" si="183"/>
        <v>0</v>
      </c>
      <c r="N132" s="270">
        <f t="shared" si="183"/>
        <v>0</v>
      </c>
      <c r="O132" s="270">
        <f t="shared" si="183"/>
        <v>0</v>
      </c>
      <c r="P132" s="270">
        <f t="shared" si="183"/>
        <v>0</v>
      </c>
      <c r="Q132" s="270">
        <f t="shared" si="183"/>
        <v>0</v>
      </c>
      <c r="R132" s="270">
        <f t="shared" si="183"/>
        <v>0</v>
      </c>
      <c r="S132" s="270">
        <f t="shared" si="183"/>
        <v>0</v>
      </c>
      <c r="T132" s="270">
        <f t="shared" si="183"/>
        <v>0</v>
      </c>
      <c r="U132" s="270">
        <f t="shared" si="183"/>
        <v>0</v>
      </c>
      <c r="V132" s="270">
        <f t="shared" si="183"/>
        <v>0</v>
      </c>
      <c r="W132" s="270">
        <f t="shared" si="183"/>
        <v>0</v>
      </c>
      <c r="X132" s="270">
        <f t="shared" si="183"/>
        <v>0</v>
      </c>
      <c r="Y132" s="270">
        <f t="shared" si="183"/>
        <v>0</v>
      </c>
      <c r="Z132" s="270">
        <f t="shared" si="183"/>
        <v>0</v>
      </c>
      <c r="AA132" s="270">
        <f t="shared" si="183"/>
        <v>0</v>
      </c>
      <c r="AB132" s="270">
        <f t="shared" si="183"/>
        <v>0</v>
      </c>
      <c r="AC132" s="270">
        <f t="shared" si="183"/>
        <v>0</v>
      </c>
      <c r="AD132" s="270">
        <f t="shared" si="183"/>
        <v>0</v>
      </c>
      <c r="AE132" s="270">
        <f t="shared" si="183"/>
        <v>0</v>
      </c>
      <c r="AF132" s="270">
        <f t="shared" si="183"/>
        <v>0</v>
      </c>
      <c r="AG132" s="270">
        <f t="shared" si="183"/>
        <v>0</v>
      </c>
      <c r="AH132" s="270">
        <f t="shared" si="183"/>
        <v>0</v>
      </c>
      <c r="AI132" s="270">
        <f t="shared" si="183"/>
        <v>0</v>
      </c>
      <c r="AJ132" s="270">
        <f t="shared" si="183"/>
        <v>0</v>
      </c>
      <c r="AK132" s="270">
        <f t="shared" si="183"/>
        <v>0</v>
      </c>
      <c r="AL132" s="270">
        <f t="shared" si="183"/>
        <v>0</v>
      </c>
      <c r="AM132" s="270">
        <f t="shared" si="183"/>
        <v>0</v>
      </c>
      <c r="AN132" s="270">
        <f t="shared" si="183"/>
        <v>0</v>
      </c>
      <c r="AO132" s="270">
        <f t="shared" si="183"/>
        <v>0</v>
      </c>
      <c r="AP132" s="270">
        <f t="shared" si="183"/>
        <v>0</v>
      </c>
      <c r="AQ132" s="270">
        <f t="shared" si="183"/>
        <v>0</v>
      </c>
      <c r="AR132" s="270">
        <f t="shared" si="183"/>
        <v>0</v>
      </c>
      <c r="AS132" s="270">
        <f t="shared" si="183"/>
        <v>0</v>
      </c>
      <c r="AT132" s="270">
        <f t="shared" si="183"/>
        <v>0</v>
      </c>
      <c r="AU132" s="270">
        <f t="shared" si="183"/>
        <v>0</v>
      </c>
      <c r="AV132" s="270">
        <f t="shared" si="183"/>
        <v>0</v>
      </c>
      <c r="AW132" s="270">
        <f t="shared" si="183"/>
        <v>0</v>
      </c>
      <c r="AX132" s="270">
        <f t="shared" si="183"/>
        <v>0</v>
      </c>
      <c r="AY132" s="270">
        <f t="shared" si="183"/>
        <v>0</v>
      </c>
      <c r="AZ132" s="270">
        <f t="shared" si="183"/>
        <v>0</v>
      </c>
      <c r="BA132" s="270">
        <f t="shared" si="183"/>
        <v>0</v>
      </c>
      <c r="BB132" s="270">
        <f t="shared" si="183"/>
        <v>0</v>
      </c>
      <c r="BC132" s="270">
        <f t="shared" si="183"/>
        <v>0</v>
      </c>
      <c r="BD132" s="270">
        <f t="shared" si="183"/>
        <v>0</v>
      </c>
      <c r="BE132" s="270">
        <f t="shared" si="183"/>
        <v>0</v>
      </c>
      <c r="BF132" s="270">
        <f t="shared" si="183"/>
        <v>0</v>
      </c>
      <c r="BG132" s="270">
        <f t="shared" si="183"/>
        <v>0</v>
      </c>
      <c r="BH132" s="270">
        <f t="shared" si="183"/>
        <v>0</v>
      </c>
      <c r="BI132" s="270">
        <f t="shared" si="183"/>
        <v>0</v>
      </c>
      <c r="BJ132" s="198"/>
    </row>
    <row r="133" spans="1:62" s="42" customFormat="1" x14ac:dyDescent="0.3">
      <c r="A133" s="19"/>
      <c r="B133" s="19"/>
      <c r="C133" s="33" t="s">
        <v>446</v>
      </c>
      <c r="D133" s="19"/>
      <c r="E133" s="15" t="str">
        <f>'1.Fin Model Summary Inputs'!$D$8</f>
        <v>k EUR</v>
      </c>
      <c r="F133" s="19"/>
      <c r="G133" s="371">
        <f t="shared" si="182"/>
        <v>0</v>
      </c>
      <c r="H133" s="270">
        <f>H$18</f>
        <v>0</v>
      </c>
      <c r="I133" s="270">
        <f t="shared" ref="I133:BI133" si="184">I$18</f>
        <v>0</v>
      </c>
      <c r="J133" s="270">
        <f t="shared" si="184"/>
        <v>0</v>
      </c>
      <c r="K133" s="270">
        <f t="shared" si="184"/>
        <v>0</v>
      </c>
      <c r="L133" s="270">
        <f t="shared" si="184"/>
        <v>0</v>
      </c>
      <c r="M133" s="270">
        <f t="shared" si="184"/>
        <v>0</v>
      </c>
      <c r="N133" s="270">
        <f t="shared" si="184"/>
        <v>0</v>
      </c>
      <c r="O133" s="270">
        <f t="shared" si="184"/>
        <v>0</v>
      </c>
      <c r="P133" s="270">
        <f t="shared" si="184"/>
        <v>0</v>
      </c>
      <c r="Q133" s="270">
        <f t="shared" si="184"/>
        <v>0</v>
      </c>
      <c r="R133" s="270">
        <f t="shared" si="184"/>
        <v>0</v>
      </c>
      <c r="S133" s="270">
        <f t="shared" si="184"/>
        <v>0</v>
      </c>
      <c r="T133" s="270">
        <f t="shared" si="184"/>
        <v>0</v>
      </c>
      <c r="U133" s="270">
        <f t="shared" si="184"/>
        <v>0</v>
      </c>
      <c r="V133" s="270">
        <f t="shared" si="184"/>
        <v>0</v>
      </c>
      <c r="W133" s="270">
        <f t="shared" si="184"/>
        <v>0</v>
      </c>
      <c r="X133" s="270">
        <f t="shared" si="184"/>
        <v>0</v>
      </c>
      <c r="Y133" s="270">
        <f t="shared" si="184"/>
        <v>0</v>
      </c>
      <c r="Z133" s="270">
        <f t="shared" si="184"/>
        <v>0</v>
      </c>
      <c r="AA133" s="270">
        <f t="shared" si="184"/>
        <v>0</v>
      </c>
      <c r="AB133" s="270">
        <f t="shared" si="184"/>
        <v>0</v>
      </c>
      <c r="AC133" s="270">
        <f t="shared" si="184"/>
        <v>0</v>
      </c>
      <c r="AD133" s="270">
        <f t="shared" si="184"/>
        <v>0</v>
      </c>
      <c r="AE133" s="270">
        <f t="shared" si="184"/>
        <v>0</v>
      </c>
      <c r="AF133" s="270">
        <f t="shared" si="184"/>
        <v>0</v>
      </c>
      <c r="AG133" s="270">
        <f t="shared" si="184"/>
        <v>0</v>
      </c>
      <c r="AH133" s="270">
        <f t="shared" si="184"/>
        <v>0</v>
      </c>
      <c r="AI133" s="270">
        <f t="shared" si="184"/>
        <v>0</v>
      </c>
      <c r="AJ133" s="270">
        <f t="shared" si="184"/>
        <v>0</v>
      </c>
      <c r="AK133" s="270">
        <f t="shared" si="184"/>
        <v>0</v>
      </c>
      <c r="AL133" s="270">
        <f t="shared" si="184"/>
        <v>0</v>
      </c>
      <c r="AM133" s="270">
        <f t="shared" si="184"/>
        <v>0</v>
      </c>
      <c r="AN133" s="270">
        <f t="shared" si="184"/>
        <v>0</v>
      </c>
      <c r="AO133" s="270">
        <f t="shared" si="184"/>
        <v>0</v>
      </c>
      <c r="AP133" s="270">
        <f t="shared" si="184"/>
        <v>0</v>
      </c>
      <c r="AQ133" s="270">
        <f t="shared" si="184"/>
        <v>0</v>
      </c>
      <c r="AR133" s="270">
        <f t="shared" si="184"/>
        <v>0</v>
      </c>
      <c r="AS133" s="270">
        <f t="shared" si="184"/>
        <v>0</v>
      </c>
      <c r="AT133" s="270">
        <f t="shared" si="184"/>
        <v>0</v>
      </c>
      <c r="AU133" s="270">
        <f t="shared" si="184"/>
        <v>0</v>
      </c>
      <c r="AV133" s="270">
        <f t="shared" si="184"/>
        <v>0</v>
      </c>
      <c r="AW133" s="270">
        <f t="shared" si="184"/>
        <v>0</v>
      </c>
      <c r="AX133" s="270">
        <f t="shared" si="184"/>
        <v>0</v>
      </c>
      <c r="AY133" s="270">
        <f t="shared" si="184"/>
        <v>0</v>
      </c>
      <c r="AZ133" s="270">
        <f t="shared" si="184"/>
        <v>0</v>
      </c>
      <c r="BA133" s="270">
        <f t="shared" si="184"/>
        <v>0</v>
      </c>
      <c r="BB133" s="270">
        <f t="shared" si="184"/>
        <v>0</v>
      </c>
      <c r="BC133" s="270">
        <f t="shared" si="184"/>
        <v>0</v>
      </c>
      <c r="BD133" s="270">
        <f t="shared" si="184"/>
        <v>0</v>
      </c>
      <c r="BE133" s="270">
        <f t="shared" si="184"/>
        <v>0</v>
      </c>
      <c r="BF133" s="270">
        <f t="shared" si="184"/>
        <v>0</v>
      </c>
      <c r="BG133" s="270">
        <f t="shared" si="184"/>
        <v>0</v>
      </c>
      <c r="BH133" s="270">
        <f t="shared" si="184"/>
        <v>0</v>
      </c>
      <c r="BI133" s="270">
        <f t="shared" si="184"/>
        <v>0</v>
      </c>
      <c r="BJ133" s="90"/>
    </row>
    <row r="134" spans="1:62" s="42" customFormat="1" x14ac:dyDescent="0.3">
      <c r="A134" s="19"/>
      <c r="B134" s="19"/>
      <c r="C134" s="14" t="s">
        <v>447</v>
      </c>
      <c r="D134" s="19"/>
      <c r="E134" s="15" t="str">
        <f>'1.Fin Model Summary Inputs'!$D$8</f>
        <v>k EUR</v>
      </c>
      <c r="F134" s="19"/>
      <c r="G134" s="371">
        <f t="shared" si="182"/>
        <v>0</v>
      </c>
      <c r="H134" s="16">
        <f>H$11</f>
        <v>0</v>
      </c>
      <c r="I134" s="16">
        <f t="shared" ref="I134:BI134" si="185">I$11</f>
        <v>0</v>
      </c>
      <c r="J134" s="16">
        <f t="shared" si="185"/>
        <v>0</v>
      </c>
      <c r="K134" s="16">
        <f t="shared" si="185"/>
        <v>0</v>
      </c>
      <c r="L134" s="16">
        <f t="shared" si="185"/>
        <v>0</v>
      </c>
      <c r="M134" s="16">
        <f t="shared" si="185"/>
        <v>0</v>
      </c>
      <c r="N134" s="16">
        <f t="shared" si="185"/>
        <v>0</v>
      </c>
      <c r="O134" s="16">
        <f t="shared" si="185"/>
        <v>0</v>
      </c>
      <c r="P134" s="16">
        <f t="shared" si="185"/>
        <v>0</v>
      </c>
      <c r="Q134" s="16">
        <f t="shared" si="185"/>
        <v>0</v>
      </c>
      <c r="R134" s="16">
        <f t="shared" si="185"/>
        <v>0</v>
      </c>
      <c r="S134" s="16">
        <f t="shared" si="185"/>
        <v>0</v>
      </c>
      <c r="T134" s="16">
        <f t="shared" si="185"/>
        <v>0</v>
      </c>
      <c r="U134" s="16">
        <f t="shared" si="185"/>
        <v>0</v>
      </c>
      <c r="V134" s="16">
        <f t="shared" si="185"/>
        <v>0</v>
      </c>
      <c r="W134" s="16">
        <f t="shared" si="185"/>
        <v>0</v>
      </c>
      <c r="X134" s="16">
        <f t="shared" si="185"/>
        <v>0</v>
      </c>
      <c r="Y134" s="16">
        <f t="shared" si="185"/>
        <v>0</v>
      </c>
      <c r="Z134" s="16">
        <f t="shared" si="185"/>
        <v>0</v>
      </c>
      <c r="AA134" s="16">
        <f t="shared" si="185"/>
        <v>0</v>
      </c>
      <c r="AB134" s="16">
        <f t="shared" si="185"/>
        <v>0</v>
      </c>
      <c r="AC134" s="16">
        <f t="shared" si="185"/>
        <v>0</v>
      </c>
      <c r="AD134" s="16">
        <f t="shared" si="185"/>
        <v>0</v>
      </c>
      <c r="AE134" s="16">
        <f t="shared" si="185"/>
        <v>0</v>
      </c>
      <c r="AF134" s="16">
        <f t="shared" si="185"/>
        <v>0</v>
      </c>
      <c r="AG134" s="16">
        <f t="shared" si="185"/>
        <v>0</v>
      </c>
      <c r="AH134" s="16">
        <f t="shared" si="185"/>
        <v>0</v>
      </c>
      <c r="AI134" s="16">
        <f t="shared" si="185"/>
        <v>0</v>
      </c>
      <c r="AJ134" s="16">
        <f t="shared" si="185"/>
        <v>0</v>
      </c>
      <c r="AK134" s="16">
        <f t="shared" si="185"/>
        <v>0</v>
      </c>
      <c r="AL134" s="16">
        <f t="shared" si="185"/>
        <v>0</v>
      </c>
      <c r="AM134" s="16">
        <f t="shared" si="185"/>
        <v>0</v>
      </c>
      <c r="AN134" s="16">
        <f t="shared" si="185"/>
        <v>0</v>
      </c>
      <c r="AO134" s="16">
        <f t="shared" si="185"/>
        <v>0</v>
      </c>
      <c r="AP134" s="16">
        <f t="shared" si="185"/>
        <v>0</v>
      </c>
      <c r="AQ134" s="16">
        <f t="shared" si="185"/>
        <v>0</v>
      </c>
      <c r="AR134" s="16">
        <f t="shared" si="185"/>
        <v>0</v>
      </c>
      <c r="AS134" s="16">
        <f t="shared" si="185"/>
        <v>0</v>
      </c>
      <c r="AT134" s="16">
        <f t="shared" si="185"/>
        <v>0</v>
      </c>
      <c r="AU134" s="16">
        <f t="shared" si="185"/>
        <v>0</v>
      </c>
      <c r="AV134" s="16">
        <f t="shared" si="185"/>
        <v>0</v>
      </c>
      <c r="AW134" s="16">
        <f t="shared" si="185"/>
        <v>0</v>
      </c>
      <c r="AX134" s="16">
        <f t="shared" si="185"/>
        <v>0</v>
      </c>
      <c r="AY134" s="16">
        <f t="shared" si="185"/>
        <v>0</v>
      </c>
      <c r="AZ134" s="16">
        <f t="shared" si="185"/>
        <v>0</v>
      </c>
      <c r="BA134" s="16">
        <f t="shared" si="185"/>
        <v>0</v>
      </c>
      <c r="BB134" s="16">
        <f t="shared" si="185"/>
        <v>0</v>
      </c>
      <c r="BC134" s="16">
        <f t="shared" si="185"/>
        <v>0</v>
      </c>
      <c r="BD134" s="16">
        <f t="shared" si="185"/>
        <v>0</v>
      </c>
      <c r="BE134" s="16">
        <f t="shared" si="185"/>
        <v>0</v>
      </c>
      <c r="BF134" s="16">
        <f t="shared" si="185"/>
        <v>0</v>
      </c>
      <c r="BG134" s="16">
        <f t="shared" si="185"/>
        <v>0</v>
      </c>
      <c r="BH134" s="16">
        <f t="shared" si="185"/>
        <v>0</v>
      </c>
      <c r="BI134" s="16">
        <f t="shared" si="185"/>
        <v>0</v>
      </c>
      <c r="BJ134" s="198"/>
    </row>
    <row r="135" spans="1:62" x14ac:dyDescent="0.3">
      <c r="C135" s="407" t="s">
        <v>3</v>
      </c>
      <c r="D135" s="18"/>
      <c r="E135" s="408" t="str">
        <f>'1.Fin Model Summary Inputs'!$D$8</f>
        <v>k EUR</v>
      </c>
      <c r="F135" s="409"/>
      <c r="G135" s="410">
        <f t="shared" si="182"/>
        <v>0</v>
      </c>
      <c r="H135" s="411">
        <f>H132+H133+H134</f>
        <v>0</v>
      </c>
      <c r="I135" s="411">
        <f t="shared" ref="I135:BI135" si="186">I132+I133+I134</f>
        <v>0</v>
      </c>
      <c r="J135" s="411">
        <f t="shared" si="186"/>
        <v>0</v>
      </c>
      <c r="K135" s="411">
        <f t="shared" si="186"/>
        <v>0</v>
      </c>
      <c r="L135" s="411">
        <f t="shared" si="186"/>
        <v>0</v>
      </c>
      <c r="M135" s="411">
        <f t="shared" si="186"/>
        <v>0</v>
      </c>
      <c r="N135" s="411">
        <f t="shared" si="186"/>
        <v>0</v>
      </c>
      <c r="O135" s="411">
        <f t="shared" si="186"/>
        <v>0</v>
      </c>
      <c r="P135" s="411">
        <f t="shared" si="186"/>
        <v>0</v>
      </c>
      <c r="Q135" s="411">
        <f t="shared" si="186"/>
        <v>0</v>
      </c>
      <c r="R135" s="411">
        <f t="shared" si="186"/>
        <v>0</v>
      </c>
      <c r="S135" s="411">
        <f t="shared" si="186"/>
        <v>0</v>
      </c>
      <c r="T135" s="411">
        <f t="shared" si="186"/>
        <v>0</v>
      </c>
      <c r="U135" s="411">
        <f t="shared" si="186"/>
        <v>0</v>
      </c>
      <c r="V135" s="411">
        <f t="shared" si="186"/>
        <v>0</v>
      </c>
      <c r="W135" s="411">
        <f t="shared" si="186"/>
        <v>0</v>
      </c>
      <c r="X135" s="411">
        <f t="shared" si="186"/>
        <v>0</v>
      </c>
      <c r="Y135" s="411">
        <f t="shared" si="186"/>
        <v>0</v>
      </c>
      <c r="Z135" s="411">
        <f t="shared" si="186"/>
        <v>0</v>
      </c>
      <c r="AA135" s="411">
        <f t="shared" si="186"/>
        <v>0</v>
      </c>
      <c r="AB135" s="411">
        <f t="shared" si="186"/>
        <v>0</v>
      </c>
      <c r="AC135" s="411">
        <f t="shared" si="186"/>
        <v>0</v>
      </c>
      <c r="AD135" s="411">
        <f t="shared" si="186"/>
        <v>0</v>
      </c>
      <c r="AE135" s="411">
        <f t="shared" si="186"/>
        <v>0</v>
      </c>
      <c r="AF135" s="411">
        <f t="shared" si="186"/>
        <v>0</v>
      </c>
      <c r="AG135" s="411">
        <f t="shared" si="186"/>
        <v>0</v>
      </c>
      <c r="AH135" s="411">
        <f t="shared" si="186"/>
        <v>0</v>
      </c>
      <c r="AI135" s="411">
        <f t="shared" si="186"/>
        <v>0</v>
      </c>
      <c r="AJ135" s="411">
        <f t="shared" si="186"/>
        <v>0</v>
      </c>
      <c r="AK135" s="411">
        <f t="shared" si="186"/>
        <v>0</v>
      </c>
      <c r="AL135" s="411">
        <f t="shared" si="186"/>
        <v>0</v>
      </c>
      <c r="AM135" s="411">
        <f t="shared" si="186"/>
        <v>0</v>
      </c>
      <c r="AN135" s="411">
        <f t="shared" si="186"/>
        <v>0</v>
      </c>
      <c r="AO135" s="411">
        <f t="shared" si="186"/>
        <v>0</v>
      </c>
      <c r="AP135" s="411">
        <f t="shared" si="186"/>
        <v>0</v>
      </c>
      <c r="AQ135" s="411">
        <f t="shared" si="186"/>
        <v>0</v>
      </c>
      <c r="AR135" s="411">
        <f t="shared" si="186"/>
        <v>0</v>
      </c>
      <c r="AS135" s="411">
        <f t="shared" si="186"/>
        <v>0</v>
      </c>
      <c r="AT135" s="411">
        <f t="shared" si="186"/>
        <v>0</v>
      </c>
      <c r="AU135" s="411">
        <f t="shared" si="186"/>
        <v>0</v>
      </c>
      <c r="AV135" s="411">
        <f t="shared" si="186"/>
        <v>0</v>
      </c>
      <c r="AW135" s="411">
        <f t="shared" si="186"/>
        <v>0</v>
      </c>
      <c r="AX135" s="411">
        <f t="shared" si="186"/>
        <v>0</v>
      </c>
      <c r="AY135" s="411">
        <f t="shared" si="186"/>
        <v>0</v>
      </c>
      <c r="AZ135" s="411">
        <f t="shared" si="186"/>
        <v>0</v>
      </c>
      <c r="BA135" s="411">
        <f t="shared" si="186"/>
        <v>0</v>
      </c>
      <c r="BB135" s="411">
        <f t="shared" si="186"/>
        <v>0</v>
      </c>
      <c r="BC135" s="411">
        <f t="shared" si="186"/>
        <v>0</v>
      </c>
      <c r="BD135" s="411">
        <f t="shared" si="186"/>
        <v>0</v>
      </c>
      <c r="BE135" s="411">
        <f t="shared" si="186"/>
        <v>0</v>
      </c>
      <c r="BF135" s="411">
        <f t="shared" si="186"/>
        <v>0</v>
      </c>
      <c r="BG135" s="411">
        <f t="shared" si="186"/>
        <v>0</v>
      </c>
      <c r="BH135" s="411">
        <f t="shared" si="186"/>
        <v>0</v>
      </c>
      <c r="BI135" s="411">
        <f t="shared" si="186"/>
        <v>0</v>
      </c>
      <c r="BJ135" s="198"/>
    </row>
    <row r="136" spans="1:62" s="42" customFormat="1" x14ac:dyDescent="0.3">
      <c r="A136" s="19"/>
      <c r="B136" s="19"/>
      <c r="C136" s="14" t="s">
        <v>365</v>
      </c>
      <c r="D136" s="19"/>
      <c r="E136" s="15" t="str">
        <f>'1.Fin Model Summary Inputs'!$D$8</f>
        <v>k EUR</v>
      </c>
      <c r="F136" s="19"/>
      <c r="G136" s="371">
        <f t="shared" si="182"/>
        <v>0</v>
      </c>
      <c r="H136" s="270">
        <f>'1.Fin Model Summary Inputs'!H$183</f>
        <v>0</v>
      </c>
      <c r="I136" s="270">
        <f>'1.Fin Model Summary Inputs'!I$183</f>
        <v>0</v>
      </c>
      <c r="J136" s="270">
        <f>'1.Fin Model Summary Inputs'!J$183</f>
        <v>0</v>
      </c>
      <c r="K136" s="270">
        <f>'1.Fin Model Summary Inputs'!K$183</f>
        <v>0</v>
      </c>
      <c r="L136" s="270">
        <f>'1.Fin Model Summary Inputs'!L$183</f>
        <v>0</v>
      </c>
      <c r="M136" s="270">
        <f>'1.Fin Model Summary Inputs'!M$183</f>
        <v>0</v>
      </c>
      <c r="N136" s="270">
        <f>'1.Fin Model Summary Inputs'!N$183</f>
        <v>0</v>
      </c>
      <c r="O136" s="270">
        <f>'1.Fin Model Summary Inputs'!O$183</f>
        <v>0</v>
      </c>
      <c r="P136" s="270">
        <f>'1.Fin Model Summary Inputs'!P$183</f>
        <v>0</v>
      </c>
      <c r="Q136" s="270">
        <f>'1.Fin Model Summary Inputs'!Q$183</f>
        <v>0</v>
      </c>
      <c r="R136" s="270">
        <f>'1.Fin Model Summary Inputs'!R$183</f>
        <v>0</v>
      </c>
      <c r="S136" s="270">
        <f>'1.Fin Model Summary Inputs'!S$183</f>
        <v>0</v>
      </c>
      <c r="T136" s="270">
        <f>'1.Fin Model Summary Inputs'!T$183</f>
        <v>0</v>
      </c>
      <c r="U136" s="270">
        <f>'1.Fin Model Summary Inputs'!U$183</f>
        <v>0</v>
      </c>
      <c r="V136" s="270">
        <f>'1.Fin Model Summary Inputs'!V$183</f>
        <v>0</v>
      </c>
      <c r="W136" s="270">
        <f>'1.Fin Model Summary Inputs'!W$183</f>
        <v>0</v>
      </c>
      <c r="X136" s="270">
        <f>'1.Fin Model Summary Inputs'!X$183</f>
        <v>0</v>
      </c>
      <c r="Y136" s="270">
        <f>'1.Fin Model Summary Inputs'!Y$183</f>
        <v>0</v>
      </c>
      <c r="Z136" s="270">
        <f>'1.Fin Model Summary Inputs'!Z$183</f>
        <v>0</v>
      </c>
      <c r="AA136" s="270">
        <f>'1.Fin Model Summary Inputs'!AA$183</f>
        <v>0</v>
      </c>
      <c r="AB136" s="270">
        <f>'1.Fin Model Summary Inputs'!AB$183</f>
        <v>0</v>
      </c>
      <c r="AC136" s="270">
        <f>'1.Fin Model Summary Inputs'!AC$183</f>
        <v>0</v>
      </c>
      <c r="AD136" s="270">
        <f>'1.Fin Model Summary Inputs'!AD$183</f>
        <v>0</v>
      </c>
      <c r="AE136" s="270">
        <f>'1.Fin Model Summary Inputs'!AE$183</f>
        <v>0</v>
      </c>
      <c r="AF136" s="270">
        <f>'1.Fin Model Summary Inputs'!AF$183</f>
        <v>0</v>
      </c>
      <c r="AG136" s="270">
        <f>'1.Fin Model Summary Inputs'!AG$183</f>
        <v>0</v>
      </c>
      <c r="AH136" s="270">
        <f>'1.Fin Model Summary Inputs'!AH$183</f>
        <v>0</v>
      </c>
      <c r="AI136" s="270">
        <f>'1.Fin Model Summary Inputs'!AI$183</f>
        <v>0</v>
      </c>
      <c r="AJ136" s="270">
        <f>'1.Fin Model Summary Inputs'!AJ$183</f>
        <v>0</v>
      </c>
      <c r="AK136" s="270">
        <f>'1.Fin Model Summary Inputs'!AK$183</f>
        <v>0</v>
      </c>
      <c r="AL136" s="270">
        <f>'1.Fin Model Summary Inputs'!AL$183</f>
        <v>0</v>
      </c>
      <c r="AM136" s="270">
        <f>'1.Fin Model Summary Inputs'!AM$183</f>
        <v>0</v>
      </c>
      <c r="AN136" s="270">
        <f>'1.Fin Model Summary Inputs'!AN$183</f>
        <v>0</v>
      </c>
      <c r="AO136" s="270">
        <f>'1.Fin Model Summary Inputs'!AO$183</f>
        <v>0</v>
      </c>
      <c r="AP136" s="270">
        <f>'1.Fin Model Summary Inputs'!AP$183</f>
        <v>0</v>
      </c>
      <c r="AQ136" s="270">
        <f>'1.Fin Model Summary Inputs'!AQ$183</f>
        <v>0</v>
      </c>
      <c r="AR136" s="270">
        <f>'1.Fin Model Summary Inputs'!AR$183</f>
        <v>0</v>
      </c>
      <c r="AS136" s="270">
        <f>'1.Fin Model Summary Inputs'!AS$183</f>
        <v>0</v>
      </c>
      <c r="AT136" s="270">
        <f>'1.Fin Model Summary Inputs'!AT$183</f>
        <v>0</v>
      </c>
      <c r="AU136" s="270">
        <f>'1.Fin Model Summary Inputs'!AU$183</f>
        <v>0</v>
      </c>
      <c r="AV136" s="270">
        <f>'1.Fin Model Summary Inputs'!AV$183</f>
        <v>0</v>
      </c>
      <c r="AW136" s="270">
        <f>'1.Fin Model Summary Inputs'!AW$183</f>
        <v>0</v>
      </c>
      <c r="AX136" s="270">
        <f>'1.Fin Model Summary Inputs'!AX$183</f>
        <v>0</v>
      </c>
      <c r="AY136" s="270">
        <f>'1.Fin Model Summary Inputs'!AY$183</f>
        <v>0</v>
      </c>
      <c r="AZ136" s="270">
        <f>'1.Fin Model Summary Inputs'!AZ$183</f>
        <v>0</v>
      </c>
      <c r="BA136" s="270">
        <f>'1.Fin Model Summary Inputs'!BA$183</f>
        <v>0</v>
      </c>
      <c r="BB136" s="270">
        <f>'1.Fin Model Summary Inputs'!BB$183</f>
        <v>0</v>
      </c>
      <c r="BC136" s="270">
        <f>'1.Fin Model Summary Inputs'!BC$183</f>
        <v>0</v>
      </c>
      <c r="BD136" s="270">
        <f>'1.Fin Model Summary Inputs'!BD$183</f>
        <v>0</v>
      </c>
      <c r="BE136" s="270">
        <f>'1.Fin Model Summary Inputs'!BE$183</f>
        <v>0</v>
      </c>
      <c r="BF136" s="270">
        <f>'1.Fin Model Summary Inputs'!BF$183</f>
        <v>0</v>
      </c>
      <c r="BG136" s="270">
        <f>'1.Fin Model Summary Inputs'!BG$183</f>
        <v>0</v>
      </c>
      <c r="BH136" s="270">
        <f>'1.Fin Model Summary Inputs'!BH$183</f>
        <v>0</v>
      </c>
      <c r="BI136" s="270">
        <f>'1.Fin Model Summary Inputs'!BI$183</f>
        <v>0</v>
      </c>
      <c r="BJ136" s="256"/>
    </row>
    <row r="137" spans="1:62" x14ac:dyDescent="0.3">
      <c r="C137" s="14" t="str">
        <f>"Plus: "&amp;'1.Fin Model Summary Inputs'!$C$184</f>
        <v>Plus: Reduced D&amp;A charge of IF grant (construction)</v>
      </c>
      <c r="E137" s="15" t="str">
        <f>'1.Fin Model Summary Inputs'!$D$8</f>
        <v>k EUR</v>
      </c>
      <c r="G137" s="371">
        <f t="shared" si="182"/>
        <v>0</v>
      </c>
      <c r="H137" s="16">
        <f>'1.Fin Model Summary Inputs'!H$184</f>
        <v>0</v>
      </c>
      <c r="I137" s="16">
        <f>'1.Fin Model Summary Inputs'!I$184</f>
        <v>0</v>
      </c>
      <c r="J137" s="16">
        <f>'1.Fin Model Summary Inputs'!J$184</f>
        <v>0</v>
      </c>
      <c r="K137" s="16">
        <f>'1.Fin Model Summary Inputs'!K$184</f>
        <v>0</v>
      </c>
      <c r="L137" s="16">
        <f>'1.Fin Model Summary Inputs'!L$184</f>
        <v>0</v>
      </c>
      <c r="M137" s="16">
        <f>'1.Fin Model Summary Inputs'!M$184</f>
        <v>0</v>
      </c>
      <c r="N137" s="16">
        <f>'1.Fin Model Summary Inputs'!N$184</f>
        <v>0</v>
      </c>
      <c r="O137" s="16">
        <f>'1.Fin Model Summary Inputs'!O$184</f>
        <v>0</v>
      </c>
      <c r="P137" s="16">
        <f>'1.Fin Model Summary Inputs'!P$184</f>
        <v>0</v>
      </c>
      <c r="Q137" s="16">
        <f>'1.Fin Model Summary Inputs'!Q$184</f>
        <v>0</v>
      </c>
      <c r="R137" s="16">
        <f>'1.Fin Model Summary Inputs'!R$184</f>
        <v>0</v>
      </c>
      <c r="S137" s="16">
        <f>'1.Fin Model Summary Inputs'!S$184</f>
        <v>0</v>
      </c>
      <c r="T137" s="16">
        <f>'1.Fin Model Summary Inputs'!T$184</f>
        <v>0</v>
      </c>
      <c r="U137" s="16">
        <f>'1.Fin Model Summary Inputs'!U$184</f>
        <v>0</v>
      </c>
      <c r="V137" s="16">
        <f>'1.Fin Model Summary Inputs'!V$184</f>
        <v>0</v>
      </c>
      <c r="W137" s="16">
        <f>'1.Fin Model Summary Inputs'!W$184</f>
        <v>0</v>
      </c>
      <c r="X137" s="16">
        <f>'1.Fin Model Summary Inputs'!X$184</f>
        <v>0</v>
      </c>
      <c r="Y137" s="16">
        <f>'1.Fin Model Summary Inputs'!Y$184</f>
        <v>0</v>
      </c>
      <c r="Z137" s="16">
        <f>'1.Fin Model Summary Inputs'!Z$184</f>
        <v>0</v>
      </c>
      <c r="AA137" s="16">
        <f>'1.Fin Model Summary Inputs'!AA$184</f>
        <v>0</v>
      </c>
      <c r="AB137" s="16">
        <f>'1.Fin Model Summary Inputs'!AB$184</f>
        <v>0</v>
      </c>
      <c r="AC137" s="16">
        <f>'1.Fin Model Summary Inputs'!AC$184</f>
        <v>0</v>
      </c>
      <c r="AD137" s="16">
        <f>'1.Fin Model Summary Inputs'!AD$184</f>
        <v>0</v>
      </c>
      <c r="AE137" s="16">
        <f>'1.Fin Model Summary Inputs'!AE$184</f>
        <v>0</v>
      </c>
      <c r="AF137" s="16">
        <f>'1.Fin Model Summary Inputs'!AF$184</f>
        <v>0</v>
      </c>
      <c r="AG137" s="16">
        <f>'1.Fin Model Summary Inputs'!AG$184</f>
        <v>0</v>
      </c>
      <c r="AH137" s="16">
        <f>'1.Fin Model Summary Inputs'!AH$184</f>
        <v>0</v>
      </c>
      <c r="AI137" s="16">
        <f>'1.Fin Model Summary Inputs'!AI$184</f>
        <v>0</v>
      </c>
      <c r="AJ137" s="16">
        <f>'1.Fin Model Summary Inputs'!AJ$184</f>
        <v>0</v>
      </c>
      <c r="AK137" s="16">
        <f>'1.Fin Model Summary Inputs'!AK$184</f>
        <v>0</v>
      </c>
      <c r="AL137" s="16">
        <f>'1.Fin Model Summary Inputs'!AL$184</f>
        <v>0</v>
      </c>
      <c r="AM137" s="16">
        <f>'1.Fin Model Summary Inputs'!AM$184</f>
        <v>0</v>
      </c>
      <c r="AN137" s="16">
        <f>'1.Fin Model Summary Inputs'!AN$184</f>
        <v>0</v>
      </c>
      <c r="AO137" s="16">
        <f>'1.Fin Model Summary Inputs'!AO$184</f>
        <v>0</v>
      </c>
      <c r="AP137" s="16">
        <f>'1.Fin Model Summary Inputs'!AP$184</f>
        <v>0</v>
      </c>
      <c r="AQ137" s="16">
        <f>'1.Fin Model Summary Inputs'!AQ$184</f>
        <v>0</v>
      </c>
      <c r="AR137" s="16">
        <f>'1.Fin Model Summary Inputs'!AR$184</f>
        <v>0</v>
      </c>
      <c r="AS137" s="16">
        <f>'1.Fin Model Summary Inputs'!AS$184</f>
        <v>0</v>
      </c>
      <c r="AT137" s="16">
        <f>'1.Fin Model Summary Inputs'!AT$184</f>
        <v>0</v>
      </c>
      <c r="AU137" s="16">
        <f>'1.Fin Model Summary Inputs'!AU$184</f>
        <v>0</v>
      </c>
      <c r="AV137" s="16">
        <f>'1.Fin Model Summary Inputs'!AV$184</f>
        <v>0</v>
      </c>
      <c r="AW137" s="16">
        <f>'1.Fin Model Summary Inputs'!AW$184</f>
        <v>0</v>
      </c>
      <c r="AX137" s="16">
        <f>'1.Fin Model Summary Inputs'!AX$184</f>
        <v>0</v>
      </c>
      <c r="AY137" s="16">
        <f>'1.Fin Model Summary Inputs'!AY$184</f>
        <v>0</v>
      </c>
      <c r="AZ137" s="16">
        <f>'1.Fin Model Summary Inputs'!AZ$184</f>
        <v>0</v>
      </c>
      <c r="BA137" s="16">
        <f>'1.Fin Model Summary Inputs'!BA$184</f>
        <v>0</v>
      </c>
      <c r="BB137" s="16">
        <f>'1.Fin Model Summary Inputs'!BB$184</f>
        <v>0</v>
      </c>
      <c r="BC137" s="16">
        <f>'1.Fin Model Summary Inputs'!BC$184</f>
        <v>0</v>
      </c>
      <c r="BD137" s="16">
        <f>'1.Fin Model Summary Inputs'!BD$184</f>
        <v>0</v>
      </c>
      <c r="BE137" s="16">
        <f>'1.Fin Model Summary Inputs'!BE$184</f>
        <v>0</v>
      </c>
      <c r="BF137" s="16">
        <f>'1.Fin Model Summary Inputs'!BF$184</f>
        <v>0</v>
      </c>
      <c r="BG137" s="16">
        <f>'1.Fin Model Summary Inputs'!BG$184</f>
        <v>0</v>
      </c>
      <c r="BH137" s="16">
        <f>'1.Fin Model Summary Inputs'!BH$184</f>
        <v>0</v>
      </c>
      <c r="BI137" s="16">
        <f>'1.Fin Model Summary Inputs'!BI$184</f>
        <v>0</v>
      </c>
      <c r="BJ137" s="90"/>
    </row>
    <row r="138" spans="1:62" x14ac:dyDescent="0.3">
      <c r="C138" s="407" t="s">
        <v>445</v>
      </c>
      <c r="D138" s="18"/>
      <c r="E138" s="408" t="str">
        <f>'1.Fin Model Summary Inputs'!$D$8</f>
        <v>k EUR</v>
      </c>
      <c r="F138" s="409"/>
      <c r="G138" s="410">
        <f t="shared" si="182"/>
        <v>0</v>
      </c>
      <c r="H138" s="411">
        <f>H135+H136+H137</f>
        <v>0</v>
      </c>
      <c r="I138" s="411">
        <f t="shared" ref="I138:BI138" si="187">I135+I136+I137</f>
        <v>0</v>
      </c>
      <c r="J138" s="411">
        <f t="shared" si="187"/>
        <v>0</v>
      </c>
      <c r="K138" s="411">
        <f t="shared" si="187"/>
        <v>0</v>
      </c>
      <c r="L138" s="411">
        <f t="shared" si="187"/>
        <v>0</v>
      </c>
      <c r="M138" s="411">
        <f t="shared" si="187"/>
        <v>0</v>
      </c>
      <c r="N138" s="411">
        <f t="shared" si="187"/>
        <v>0</v>
      </c>
      <c r="O138" s="411">
        <f t="shared" si="187"/>
        <v>0</v>
      </c>
      <c r="P138" s="411">
        <f t="shared" si="187"/>
        <v>0</v>
      </c>
      <c r="Q138" s="411">
        <f t="shared" si="187"/>
        <v>0</v>
      </c>
      <c r="R138" s="411">
        <f t="shared" si="187"/>
        <v>0</v>
      </c>
      <c r="S138" s="411">
        <f t="shared" si="187"/>
        <v>0</v>
      </c>
      <c r="T138" s="411">
        <f t="shared" si="187"/>
        <v>0</v>
      </c>
      <c r="U138" s="411">
        <f t="shared" si="187"/>
        <v>0</v>
      </c>
      <c r="V138" s="411">
        <f t="shared" si="187"/>
        <v>0</v>
      </c>
      <c r="W138" s="411">
        <f t="shared" si="187"/>
        <v>0</v>
      </c>
      <c r="X138" s="411">
        <f t="shared" si="187"/>
        <v>0</v>
      </c>
      <c r="Y138" s="411">
        <f t="shared" si="187"/>
        <v>0</v>
      </c>
      <c r="Z138" s="411">
        <f t="shared" si="187"/>
        <v>0</v>
      </c>
      <c r="AA138" s="411">
        <f t="shared" si="187"/>
        <v>0</v>
      </c>
      <c r="AB138" s="411">
        <f t="shared" si="187"/>
        <v>0</v>
      </c>
      <c r="AC138" s="411">
        <f t="shared" si="187"/>
        <v>0</v>
      </c>
      <c r="AD138" s="411">
        <f t="shared" si="187"/>
        <v>0</v>
      </c>
      <c r="AE138" s="411">
        <f t="shared" si="187"/>
        <v>0</v>
      </c>
      <c r="AF138" s="411">
        <f t="shared" si="187"/>
        <v>0</v>
      </c>
      <c r="AG138" s="411">
        <f t="shared" si="187"/>
        <v>0</v>
      </c>
      <c r="AH138" s="411">
        <f t="shared" si="187"/>
        <v>0</v>
      </c>
      <c r="AI138" s="411">
        <f t="shared" si="187"/>
        <v>0</v>
      </c>
      <c r="AJ138" s="411">
        <f t="shared" si="187"/>
        <v>0</v>
      </c>
      <c r="AK138" s="411">
        <f t="shared" si="187"/>
        <v>0</v>
      </c>
      <c r="AL138" s="411">
        <f t="shared" si="187"/>
        <v>0</v>
      </c>
      <c r="AM138" s="411">
        <f t="shared" si="187"/>
        <v>0</v>
      </c>
      <c r="AN138" s="411">
        <f t="shared" si="187"/>
        <v>0</v>
      </c>
      <c r="AO138" s="411">
        <f t="shared" si="187"/>
        <v>0</v>
      </c>
      <c r="AP138" s="411">
        <f t="shared" si="187"/>
        <v>0</v>
      </c>
      <c r="AQ138" s="411">
        <f t="shared" si="187"/>
        <v>0</v>
      </c>
      <c r="AR138" s="411">
        <f t="shared" si="187"/>
        <v>0</v>
      </c>
      <c r="AS138" s="411">
        <f t="shared" si="187"/>
        <v>0</v>
      </c>
      <c r="AT138" s="411">
        <f t="shared" si="187"/>
        <v>0</v>
      </c>
      <c r="AU138" s="411">
        <f t="shared" si="187"/>
        <v>0</v>
      </c>
      <c r="AV138" s="411">
        <f t="shared" si="187"/>
        <v>0</v>
      </c>
      <c r="AW138" s="411">
        <f t="shared" si="187"/>
        <v>0</v>
      </c>
      <c r="AX138" s="411">
        <f t="shared" si="187"/>
        <v>0</v>
      </c>
      <c r="AY138" s="411">
        <f t="shared" si="187"/>
        <v>0</v>
      </c>
      <c r="AZ138" s="411">
        <f t="shared" si="187"/>
        <v>0</v>
      </c>
      <c r="BA138" s="411">
        <f t="shared" si="187"/>
        <v>0</v>
      </c>
      <c r="BB138" s="411">
        <f t="shared" si="187"/>
        <v>0</v>
      </c>
      <c r="BC138" s="411">
        <f t="shared" si="187"/>
        <v>0</v>
      </c>
      <c r="BD138" s="411">
        <f t="shared" si="187"/>
        <v>0</v>
      </c>
      <c r="BE138" s="411">
        <f t="shared" si="187"/>
        <v>0</v>
      </c>
      <c r="BF138" s="411">
        <f t="shared" si="187"/>
        <v>0</v>
      </c>
      <c r="BG138" s="411">
        <f t="shared" si="187"/>
        <v>0</v>
      </c>
      <c r="BH138" s="411">
        <f t="shared" si="187"/>
        <v>0</v>
      </c>
      <c r="BI138" s="411">
        <f t="shared" si="187"/>
        <v>0</v>
      </c>
      <c r="BJ138" s="90"/>
    </row>
    <row r="139" spans="1:62" s="42" customFormat="1" x14ac:dyDescent="0.3">
      <c r="A139" s="19"/>
      <c r="B139" s="19"/>
      <c r="C139" s="19"/>
      <c r="D139" s="19"/>
      <c r="E139" s="29"/>
      <c r="F139" s="19"/>
      <c r="G139" s="434"/>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90"/>
    </row>
    <row r="140" spans="1:62" s="42" customFormat="1" x14ac:dyDescent="0.3">
      <c r="A140" s="19"/>
      <c r="B140" s="19"/>
      <c r="C140" s="435" t="s">
        <v>366</v>
      </c>
      <c r="D140" s="444"/>
      <c r="E140" s="436" t="str">
        <f>'1.Fin Model Summary Inputs'!$D$8</f>
        <v>k EUR</v>
      </c>
      <c r="F140" s="444"/>
      <c r="G140" s="437">
        <f>$G$115</f>
        <v>1</v>
      </c>
      <c r="H140" s="438">
        <f>H138*$G$140</f>
        <v>0</v>
      </c>
      <c r="I140" s="438">
        <f t="shared" ref="I140:BI140" si="188">I138*$G$140</f>
        <v>0</v>
      </c>
      <c r="J140" s="438">
        <f t="shared" si="188"/>
        <v>0</v>
      </c>
      <c r="K140" s="438">
        <f t="shared" si="188"/>
        <v>0</v>
      </c>
      <c r="L140" s="438">
        <f t="shared" si="188"/>
        <v>0</v>
      </c>
      <c r="M140" s="438">
        <f t="shared" si="188"/>
        <v>0</v>
      </c>
      <c r="N140" s="438">
        <f t="shared" si="188"/>
        <v>0</v>
      </c>
      <c r="O140" s="438">
        <f t="shared" si="188"/>
        <v>0</v>
      </c>
      <c r="P140" s="438">
        <f t="shared" si="188"/>
        <v>0</v>
      </c>
      <c r="Q140" s="438">
        <f t="shared" si="188"/>
        <v>0</v>
      </c>
      <c r="R140" s="438">
        <f t="shared" si="188"/>
        <v>0</v>
      </c>
      <c r="S140" s="438">
        <f t="shared" si="188"/>
        <v>0</v>
      </c>
      <c r="T140" s="438">
        <f t="shared" si="188"/>
        <v>0</v>
      </c>
      <c r="U140" s="438">
        <f t="shared" si="188"/>
        <v>0</v>
      </c>
      <c r="V140" s="438">
        <f t="shared" si="188"/>
        <v>0</v>
      </c>
      <c r="W140" s="438">
        <f t="shared" si="188"/>
        <v>0</v>
      </c>
      <c r="X140" s="438">
        <f t="shared" si="188"/>
        <v>0</v>
      </c>
      <c r="Y140" s="438">
        <f t="shared" si="188"/>
        <v>0</v>
      </c>
      <c r="Z140" s="438">
        <f t="shared" si="188"/>
        <v>0</v>
      </c>
      <c r="AA140" s="438">
        <f t="shared" si="188"/>
        <v>0</v>
      </c>
      <c r="AB140" s="438">
        <f t="shared" si="188"/>
        <v>0</v>
      </c>
      <c r="AC140" s="438">
        <f t="shared" si="188"/>
        <v>0</v>
      </c>
      <c r="AD140" s="438">
        <f t="shared" si="188"/>
        <v>0</v>
      </c>
      <c r="AE140" s="438">
        <f t="shared" si="188"/>
        <v>0</v>
      </c>
      <c r="AF140" s="438">
        <f t="shared" si="188"/>
        <v>0</v>
      </c>
      <c r="AG140" s="438">
        <f t="shared" si="188"/>
        <v>0</v>
      </c>
      <c r="AH140" s="438">
        <f t="shared" si="188"/>
        <v>0</v>
      </c>
      <c r="AI140" s="438">
        <f t="shared" si="188"/>
        <v>0</v>
      </c>
      <c r="AJ140" s="438">
        <f t="shared" si="188"/>
        <v>0</v>
      </c>
      <c r="AK140" s="438">
        <f t="shared" si="188"/>
        <v>0</v>
      </c>
      <c r="AL140" s="438">
        <f t="shared" si="188"/>
        <v>0</v>
      </c>
      <c r="AM140" s="438">
        <f t="shared" si="188"/>
        <v>0</v>
      </c>
      <c r="AN140" s="438">
        <f t="shared" si="188"/>
        <v>0</v>
      </c>
      <c r="AO140" s="438">
        <f t="shared" si="188"/>
        <v>0</v>
      </c>
      <c r="AP140" s="438">
        <f t="shared" si="188"/>
        <v>0</v>
      </c>
      <c r="AQ140" s="438">
        <f t="shared" si="188"/>
        <v>0</v>
      </c>
      <c r="AR140" s="438">
        <f t="shared" si="188"/>
        <v>0</v>
      </c>
      <c r="AS140" s="438">
        <f t="shared" si="188"/>
        <v>0</v>
      </c>
      <c r="AT140" s="438">
        <f t="shared" si="188"/>
        <v>0</v>
      </c>
      <c r="AU140" s="438">
        <f t="shared" si="188"/>
        <v>0</v>
      </c>
      <c r="AV140" s="438">
        <f t="shared" si="188"/>
        <v>0</v>
      </c>
      <c r="AW140" s="438">
        <f t="shared" si="188"/>
        <v>0</v>
      </c>
      <c r="AX140" s="438">
        <f t="shared" si="188"/>
        <v>0</v>
      </c>
      <c r="AY140" s="438">
        <f t="shared" si="188"/>
        <v>0</v>
      </c>
      <c r="AZ140" s="438">
        <f t="shared" si="188"/>
        <v>0</v>
      </c>
      <c r="BA140" s="438">
        <f t="shared" si="188"/>
        <v>0</v>
      </c>
      <c r="BB140" s="438">
        <f t="shared" si="188"/>
        <v>0</v>
      </c>
      <c r="BC140" s="438">
        <f t="shared" si="188"/>
        <v>0</v>
      </c>
      <c r="BD140" s="438">
        <f t="shared" si="188"/>
        <v>0</v>
      </c>
      <c r="BE140" s="438">
        <f t="shared" si="188"/>
        <v>0</v>
      </c>
      <c r="BF140" s="438">
        <f t="shared" si="188"/>
        <v>0</v>
      </c>
      <c r="BG140" s="438">
        <f t="shared" si="188"/>
        <v>0</v>
      </c>
      <c r="BH140" s="438">
        <f t="shared" si="188"/>
        <v>0</v>
      </c>
      <c r="BI140" s="438">
        <f t="shared" si="188"/>
        <v>0</v>
      </c>
      <c r="BJ140" s="90"/>
    </row>
    <row r="141" spans="1:62" s="42" customFormat="1" x14ac:dyDescent="0.3">
      <c r="A141" s="19"/>
      <c r="B141" s="19"/>
      <c r="C141" s="435" t="s">
        <v>199</v>
      </c>
      <c r="D141" s="444"/>
      <c r="E141" s="436" t="str">
        <f>'1.Fin Model Summary Inputs'!$D$8</f>
        <v>k EUR</v>
      </c>
      <c r="F141" s="444"/>
      <c r="G141" s="444"/>
      <c r="H141" s="438">
        <f>-MIN(H138,0)</f>
        <v>0</v>
      </c>
      <c r="I141" s="438">
        <f t="shared" ref="I141:BI141" si="189">-MIN(I138,0)</f>
        <v>0</v>
      </c>
      <c r="J141" s="438">
        <f t="shared" si="189"/>
        <v>0</v>
      </c>
      <c r="K141" s="438">
        <f t="shared" si="189"/>
        <v>0</v>
      </c>
      <c r="L141" s="438">
        <f t="shared" si="189"/>
        <v>0</v>
      </c>
      <c r="M141" s="438">
        <f t="shared" si="189"/>
        <v>0</v>
      </c>
      <c r="N141" s="438">
        <f t="shared" si="189"/>
        <v>0</v>
      </c>
      <c r="O141" s="438">
        <f t="shared" si="189"/>
        <v>0</v>
      </c>
      <c r="P141" s="438">
        <f t="shared" si="189"/>
        <v>0</v>
      </c>
      <c r="Q141" s="438">
        <f t="shared" si="189"/>
        <v>0</v>
      </c>
      <c r="R141" s="438">
        <f t="shared" si="189"/>
        <v>0</v>
      </c>
      <c r="S141" s="438">
        <f t="shared" si="189"/>
        <v>0</v>
      </c>
      <c r="T141" s="438">
        <f t="shared" si="189"/>
        <v>0</v>
      </c>
      <c r="U141" s="438">
        <f t="shared" si="189"/>
        <v>0</v>
      </c>
      <c r="V141" s="438">
        <f t="shared" si="189"/>
        <v>0</v>
      </c>
      <c r="W141" s="438">
        <f t="shared" si="189"/>
        <v>0</v>
      </c>
      <c r="X141" s="438">
        <f t="shared" si="189"/>
        <v>0</v>
      </c>
      <c r="Y141" s="438">
        <f t="shared" si="189"/>
        <v>0</v>
      </c>
      <c r="Z141" s="438">
        <f t="shared" si="189"/>
        <v>0</v>
      </c>
      <c r="AA141" s="438">
        <f t="shared" si="189"/>
        <v>0</v>
      </c>
      <c r="AB141" s="438">
        <f t="shared" si="189"/>
        <v>0</v>
      </c>
      <c r="AC141" s="438">
        <f t="shared" si="189"/>
        <v>0</v>
      </c>
      <c r="AD141" s="438">
        <f t="shared" si="189"/>
        <v>0</v>
      </c>
      <c r="AE141" s="438">
        <f t="shared" si="189"/>
        <v>0</v>
      </c>
      <c r="AF141" s="438">
        <f t="shared" si="189"/>
        <v>0</v>
      </c>
      <c r="AG141" s="438">
        <f t="shared" si="189"/>
        <v>0</v>
      </c>
      <c r="AH141" s="438">
        <f t="shared" si="189"/>
        <v>0</v>
      </c>
      <c r="AI141" s="438">
        <f t="shared" si="189"/>
        <v>0</v>
      </c>
      <c r="AJ141" s="438">
        <f t="shared" si="189"/>
        <v>0</v>
      </c>
      <c r="AK141" s="438">
        <f t="shared" si="189"/>
        <v>0</v>
      </c>
      <c r="AL141" s="438">
        <f t="shared" si="189"/>
        <v>0</v>
      </c>
      <c r="AM141" s="438">
        <f t="shared" si="189"/>
        <v>0</v>
      </c>
      <c r="AN141" s="438">
        <f t="shared" si="189"/>
        <v>0</v>
      </c>
      <c r="AO141" s="438">
        <f t="shared" si="189"/>
        <v>0</v>
      </c>
      <c r="AP141" s="438">
        <f t="shared" si="189"/>
        <v>0</v>
      </c>
      <c r="AQ141" s="438">
        <f t="shared" si="189"/>
        <v>0</v>
      </c>
      <c r="AR141" s="438">
        <f t="shared" si="189"/>
        <v>0</v>
      </c>
      <c r="AS141" s="438">
        <f t="shared" si="189"/>
        <v>0</v>
      </c>
      <c r="AT141" s="438">
        <f t="shared" si="189"/>
        <v>0</v>
      </c>
      <c r="AU141" s="438">
        <f t="shared" si="189"/>
        <v>0</v>
      </c>
      <c r="AV141" s="438">
        <f t="shared" si="189"/>
        <v>0</v>
      </c>
      <c r="AW141" s="438">
        <f t="shared" si="189"/>
        <v>0</v>
      </c>
      <c r="AX141" s="438">
        <f t="shared" si="189"/>
        <v>0</v>
      </c>
      <c r="AY141" s="438">
        <f t="shared" si="189"/>
        <v>0</v>
      </c>
      <c r="AZ141" s="438">
        <f t="shared" si="189"/>
        <v>0</v>
      </c>
      <c r="BA141" s="438">
        <f t="shared" si="189"/>
        <v>0</v>
      </c>
      <c r="BB141" s="438">
        <f t="shared" si="189"/>
        <v>0</v>
      </c>
      <c r="BC141" s="438">
        <f t="shared" si="189"/>
        <v>0</v>
      </c>
      <c r="BD141" s="438">
        <f t="shared" si="189"/>
        <v>0</v>
      </c>
      <c r="BE141" s="438">
        <f t="shared" si="189"/>
        <v>0</v>
      </c>
      <c r="BF141" s="438">
        <f t="shared" si="189"/>
        <v>0</v>
      </c>
      <c r="BG141" s="438">
        <f t="shared" si="189"/>
        <v>0</v>
      </c>
      <c r="BH141" s="438">
        <f t="shared" si="189"/>
        <v>0</v>
      </c>
      <c r="BI141" s="438">
        <f t="shared" si="189"/>
        <v>0</v>
      </c>
      <c r="BJ141" s="249"/>
    </row>
    <row r="142" spans="1:62" s="42" customFormat="1" x14ac:dyDescent="0.3">
      <c r="A142" s="19"/>
      <c r="B142" s="19"/>
      <c r="C142" s="435" t="s">
        <v>200</v>
      </c>
      <c r="D142" s="444"/>
      <c r="E142" s="436" t="str">
        <f>'1.Fin Model Summary Inputs'!$D$8</f>
        <v>k EUR</v>
      </c>
      <c r="F142" s="444"/>
      <c r="G142" s="444"/>
      <c r="H142" s="438">
        <f>-MIN(0,MAX(0,H140))</f>
        <v>0</v>
      </c>
      <c r="I142" s="438">
        <f>-MIN(H143,MAX(0,I140))</f>
        <v>0</v>
      </c>
      <c r="J142" s="438">
        <f t="shared" ref="J142:BI142" si="190">-MIN(I143,MAX(0,J140))</f>
        <v>0</v>
      </c>
      <c r="K142" s="438">
        <f t="shared" si="190"/>
        <v>0</v>
      </c>
      <c r="L142" s="438">
        <f t="shared" si="190"/>
        <v>0</v>
      </c>
      <c r="M142" s="438">
        <f t="shared" si="190"/>
        <v>0</v>
      </c>
      <c r="N142" s="438">
        <f t="shared" si="190"/>
        <v>0</v>
      </c>
      <c r="O142" s="438">
        <f t="shared" si="190"/>
        <v>0</v>
      </c>
      <c r="P142" s="438">
        <f t="shared" si="190"/>
        <v>0</v>
      </c>
      <c r="Q142" s="438">
        <f t="shared" si="190"/>
        <v>0</v>
      </c>
      <c r="R142" s="438">
        <f t="shared" si="190"/>
        <v>0</v>
      </c>
      <c r="S142" s="438">
        <f t="shared" si="190"/>
        <v>0</v>
      </c>
      <c r="T142" s="438">
        <f t="shared" si="190"/>
        <v>0</v>
      </c>
      <c r="U142" s="438">
        <f t="shared" si="190"/>
        <v>0</v>
      </c>
      <c r="V142" s="438">
        <f t="shared" si="190"/>
        <v>0</v>
      </c>
      <c r="W142" s="438">
        <f t="shared" si="190"/>
        <v>0</v>
      </c>
      <c r="X142" s="438">
        <f t="shared" si="190"/>
        <v>0</v>
      </c>
      <c r="Y142" s="438">
        <f t="shared" si="190"/>
        <v>0</v>
      </c>
      <c r="Z142" s="438">
        <f t="shared" si="190"/>
        <v>0</v>
      </c>
      <c r="AA142" s="438">
        <f t="shared" si="190"/>
        <v>0</v>
      </c>
      <c r="AB142" s="438">
        <f t="shared" si="190"/>
        <v>0</v>
      </c>
      <c r="AC142" s="438">
        <f t="shared" si="190"/>
        <v>0</v>
      </c>
      <c r="AD142" s="438">
        <f t="shared" si="190"/>
        <v>0</v>
      </c>
      <c r="AE142" s="438">
        <f t="shared" si="190"/>
        <v>0</v>
      </c>
      <c r="AF142" s="438">
        <f t="shared" si="190"/>
        <v>0</v>
      </c>
      <c r="AG142" s="438">
        <f t="shared" si="190"/>
        <v>0</v>
      </c>
      <c r="AH142" s="438">
        <f t="shared" si="190"/>
        <v>0</v>
      </c>
      <c r="AI142" s="438">
        <f t="shared" si="190"/>
        <v>0</v>
      </c>
      <c r="AJ142" s="438">
        <f t="shared" si="190"/>
        <v>0</v>
      </c>
      <c r="AK142" s="438">
        <f t="shared" si="190"/>
        <v>0</v>
      </c>
      <c r="AL142" s="438">
        <f t="shared" si="190"/>
        <v>0</v>
      </c>
      <c r="AM142" s="438">
        <f t="shared" si="190"/>
        <v>0</v>
      </c>
      <c r="AN142" s="438">
        <f t="shared" si="190"/>
        <v>0</v>
      </c>
      <c r="AO142" s="438">
        <f t="shared" si="190"/>
        <v>0</v>
      </c>
      <c r="AP142" s="438">
        <f t="shared" si="190"/>
        <v>0</v>
      </c>
      <c r="AQ142" s="438">
        <f t="shared" si="190"/>
        <v>0</v>
      </c>
      <c r="AR142" s="438">
        <f t="shared" si="190"/>
        <v>0</v>
      </c>
      <c r="AS142" s="438">
        <f t="shared" si="190"/>
        <v>0</v>
      </c>
      <c r="AT142" s="438">
        <f t="shared" si="190"/>
        <v>0</v>
      </c>
      <c r="AU142" s="438">
        <f t="shared" si="190"/>
        <v>0</v>
      </c>
      <c r="AV142" s="438">
        <f t="shared" si="190"/>
        <v>0</v>
      </c>
      <c r="AW142" s="438">
        <f t="shared" si="190"/>
        <v>0</v>
      </c>
      <c r="AX142" s="438">
        <f t="shared" si="190"/>
        <v>0</v>
      </c>
      <c r="AY142" s="438">
        <f t="shared" si="190"/>
        <v>0</v>
      </c>
      <c r="AZ142" s="438">
        <f t="shared" si="190"/>
        <v>0</v>
      </c>
      <c r="BA142" s="438">
        <f t="shared" si="190"/>
        <v>0</v>
      </c>
      <c r="BB142" s="438">
        <f t="shared" si="190"/>
        <v>0</v>
      </c>
      <c r="BC142" s="438">
        <f t="shared" si="190"/>
        <v>0</v>
      </c>
      <c r="BD142" s="438">
        <f t="shared" si="190"/>
        <v>0</v>
      </c>
      <c r="BE142" s="438">
        <f t="shared" si="190"/>
        <v>0</v>
      </c>
      <c r="BF142" s="438">
        <f t="shared" si="190"/>
        <v>0</v>
      </c>
      <c r="BG142" s="438">
        <f t="shared" si="190"/>
        <v>0</v>
      </c>
      <c r="BH142" s="438">
        <f t="shared" si="190"/>
        <v>0</v>
      </c>
      <c r="BI142" s="438">
        <f t="shared" si="190"/>
        <v>0</v>
      </c>
      <c r="BJ142" s="249"/>
    </row>
    <row r="143" spans="1:62" s="42" customFormat="1" x14ac:dyDescent="0.3">
      <c r="A143" s="19"/>
      <c r="B143" s="19"/>
      <c r="C143" s="435" t="s">
        <v>198</v>
      </c>
      <c r="D143" s="444"/>
      <c r="E143" s="436" t="str">
        <f>'1.Fin Model Summary Inputs'!$D$8</f>
        <v>k EUR</v>
      </c>
      <c r="F143" s="444"/>
      <c r="G143" s="444"/>
      <c r="H143" s="438">
        <f>0+H141+H142</f>
        <v>0</v>
      </c>
      <c r="I143" s="438">
        <f>H143+I141+I142</f>
        <v>0</v>
      </c>
      <c r="J143" s="438">
        <f t="shared" ref="J143" si="191">I143+J141+J142</f>
        <v>0</v>
      </c>
      <c r="K143" s="438">
        <f t="shared" ref="K143" si="192">J143+K141+K142</f>
        <v>0</v>
      </c>
      <c r="L143" s="438">
        <f t="shared" ref="L143" si="193">K143+L141+L142</f>
        <v>0</v>
      </c>
      <c r="M143" s="438">
        <f t="shared" ref="M143" si="194">L143+M141+M142</f>
        <v>0</v>
      </c>
      <c r="N143" s="438">
        <f t="shared" ref="N143" si="195">M143+N141+N142</f>
        <v>0</v>
      </c>
      <c r="O143" s="438">
        <f t="shared" ref="O143" si="196">N143+O141+O142</f>
        <v>0</v>
      </c>
      <c r="P143" s="438">
        <f t="shared" ref="P143" si="197">O143+P141+P142</f>
        <v>0</v>
      </c>
      <c r="Q143" s="438">
        <f t="shared" ref="Q143" si="198">P143+Q141+Q142</f>
        <v>0</v>
      </c>
      <c r="R143" s="438">
        <f t="shared" ref="R143" si="199">Q143+R141+R142</f>
        <v>0</v>
      </c>
      <c r="S143" s="438">
        <f t="shared" ref="S143" si="200">R143+S141+S142</f>
        <v>0</v>
      </c>
      <c r="T143" s="438">
        <f t="shared" ref="T143" si="201">S143+T141+T142</f>
        <v>0</v>
      </c>
      <c r="U143" s="438">
        <f t="shared" ref="U143" si="202">T143+U141+U142</f>
        <v>0</v>
      </c>
      <c r="V143" s="438">
        <f t="shared" ref="V143" si="203">U143+V141+V142</f>
        <v>0</v>
      </c>
      <c r="W143" s="438">
        <f t="shared" ref="W143" si="204">V143+W141+W142</f>
        <v>0</v>
      </c>
      <c r="X143" s="438">
        <f t="shared" ref="X143" si="205">W143+X141+X142</f>
        <v>0</v>
      </c>
      <c r="Y143" s="438">
        <f t="shared" ref="Y143" si="206">X143+Y141+Y142</f>
        <v>0</v>
      </c>
      <c r="Z143" s="438">
        <f t="shared" ref="Z143" si="207">Y143+Z141+Z142</f>
        <v>0</v>
      </c>
      <c r="AA143" s="438">
        <f t="shared" ref="AA143" si="208">Z143+AA141+AA142</f>
        <v>0</v>
      </c>
      <c r="AB143" s="438">
        <f t="shared" ref="AB143" si="209">AA143+AB141+AB142</f>
        <v>0</v>
      </c>
      <c r="AC143" s="438">
        <f t="shared" ref="AC143" si="210">AB143+AC141+AC142</f>
        <v>0</v>
      </c>
      <c r="AD143" s="438">
        <f t="shared" ref="AD143" si="211">AC143+AD141+AD142</f>
        <v>0</v>
      </c>
      <c r="AE143" s="438">
        <f t="shared" ref="AE143" si="212">AD143+AE141+AE142</f>
        <v>0</v>
      </c>
      <c r="AF143" s="438">
        <f t="shared" ref="AF143" si="213">AE143+AF141+AF142</f>
        <v>0</v>
      </c>
      <c r="AG143" s="438">
        <f t="shared" ref="AG143" si="214">AF143+AG141+AG142</f>
        <v>0</v>
      </c>
      <c r="AH143" s="438">
        <f t="shared" ref="AH143" si="215">AG143+AH141+AH142</f>
        <v>0</v>
      </c>
      <c r="AI143" s="438">
        <f t="shared" ref="AI143" si="216">AH143+AI141+AI142</f>
        <v>0</v>
      </c>
      <c r="AJ143" s="438">
        <f t="shared" ref="AJ143" si="217">AI143+AJ141+AJ142</f>
        <v>0</v>
      </c>
      <c r="AK143" s="438">
        <f t="shared" ref="AK143" si="218">AJ143+AK141+AK142</f>
        <v>0</v>
      </c>
      <c r="AL143" s="438">
        <f t="shared" ref="AL143" si="219">AK143+AL141+AL142</f>
        <v>0</v>
      </c>
      <c r="AM143" s="438">
        <f t="shared" ref="AM143" si="220">AL143+AM141+AM142</f>
        <v>0</v>
      </c>
      <c r="AN143" s="438">
        <f t="shared" ref="AN143" si="221">AM143+AN141+AN142</f>
        <v>0</v>
      </c>
      <c r="AO143" s="438">
        <f t="shared" ref="AO143" si="222">AN143+AO141+AO142</f>
        <v>0</v>
      </c>
      <c r="AP143" s="438">
        <f t="shared" ref="AP143" si="223">AO143+AP141+AP142</f>
        <v>0</v>
      </c>
      <c r="AQ143" s="438">
        <f t="shared" ref="AQ143" si="224">AP143+AQ141+AQ142</f>
        <v>0</v>
      </c>
      <c r="AR143" s="438">
        <f t="shared" ref="AR143" si="225">AQ143+AR141+AR142</f>
        <v>0</v>
      </c>
      <c r="AS143" s="438">
        <f t="shared" ref="AS143" si="226">AR143+AS141+AS142</f>
        <v>0</v>
      </c>
      <c r="AT143" s="438">
        <f t="shared" ref="AT143" si="227">AS143+AT141+AT142</f>
        <v>0</v>
      </c>
      <c r="AU143" s="438">
        <f t="shared" ref="AU143" si="228">AT143+AU141+AU142</f>
        <v>0</v>
      </c>
      <c r="AV143" s="438">
        <f t="shared" ref="AV143" si="229">AU143+AV141+AV142</f>
        <v>0</v>
      </c>
      <c r="AW143" s="438">
        <f t="shared" ref="AW143" si="230">AV143+AW141+AW142</f>
        <v>0</v>
      </c>
      <c r="AX143" s="438">
        <f t="shared" ref="AX143" si="231">AW143+AX141+AX142</f>
        <v>0</v>
      </c>
      <c r="AY143" s="438">
        <f t="shared" ref="AY143" si="232">AX143+AY141+AY142</f>
        <v>0</v>
      </c>
      <c r="AZ143" s="438">
        <f t="shared" ref="AZ143" si="233">AY143+AZ141+AZ142</f>
        <v>0</v>
      </c>
      <c r="BA143" s="438">
        <f t="shared" ref="BA143" si="234">AZ143+BA141+BA142</f>
        <v>0</v>
      </c>
      <c r="BB143" s="438">
        <f t="shared" ref="BB143" si="235">BA143+BB141+BB142</f>
        <v>0</v>
      </c>
      <c r="BC143" s="438">
        <f t="shared" ref="BC143" si="236">BB143+BC141+BC142</f>
        <v>0</v>
      </c>
      <c r="BD143" s="438">
        <f t="shared" ref="BD143" si="237">BC143+BD141+BD142</f>
        <v>0</v>
      </c>
      <c r="BE143" s="438">
        <f t="shared" ref="BE143" si="238">BD143+BE141+BE142</f>
        <v>0</v>
      </c>
      <c r="BF143" s="438">
        <f t="shared" ref="BF143" si="239">BE143+BF141+BF142</f>
        <v>0</v>
      </c>
      <c r="BG143" s="438">
        <f t="shared" ref="BG143" si="240">BF143+BG141+BG142</f>
        <v>0</v>
      </c>
      <c r="BH143" s="438">
        <f t="shared" ref="BH143" si="241">BG143+BH141+BH142</f>
        <v>0</v>
      </c>
      <c r="BI143" s="438">
        <f t="shared" ref="BI143" si="242">BH143+BI141+BI142</f>
        <v>0</v>
      </c>
      <c r="BJ143" s="90"/>
    </row>
    <row r="144" spans="1:62" s="42" customFormat="1" x14ac:dyDescent="0.3">
      <c r="A144" s="19"/>
      <c r="B144" s="19"/>
      <c r="C144" s="32"/>
      <c r="D144" s="19"/>
      <c r="E144" s="15"/>
      <c r="F144" s="19"/>
      <c r="G144" s="19"/>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249"/>
    </row>
    <row r="145" spans="1:62" s="42" customFormat="1" x14ac:dyDescent="0.3">
      <c r="A145" s="19"/>
      <c r="B145" s="19"/>
      <c r="C145" s="14" t="s">
        <v>195</v>
      </c>
      <c r="D145" s="19"/>
      <c r="E145" s="15" t="str">
        <f>'1.Fin Model Summary Inputs'!$D$8</f>
        <v>k EUR</v>
      </c>
      <c r="F145" s="19"/>
      <c r="G145" s="371">
        <f t="shared" ref="G145:G153" si="243">SUM(H145:BI145)</f>
        <v>0</v>
      </c>
      <c r="H145" s="16">
        <f>-(MAX(0,H138)+H142)*'1.Fin Model Summary Inputs'!$G$21</f>
        <v>0</v>
      </c>
      <c r="I145" s="16">
        <f>-(MAX(0,I138)+I142)*'1.Fin Model Summary Inputs'!$G$21</f>
        <v>0</v>
      </c>
      <c r="J145" s="16">
        <f>-(MAX(0,J138)+J142)*'1.Fin Model Summary Inputs'!$G$21</f>
        <v>0</v>
      </c>
      <c r="K145" s="16">
        <f>-(MAX(0,K138)+K142)*'1.Fin Model Summary Inputs'!$G$21</f>
        <v>0</v>
      </c>
      <c r="L145" s="16">
        <f>-(MAX(0,L138)+L142)*'1.Fin Model Summary Inputs'!$G$21</f>
        <v>0</v>
      </c>
      <c r="M145" s="16">
        <f>-(MAX(0,M138)+M142)*'1.Fin Model Summary Inputs'!$G$21</f>
        <v>0</v>
      </c>
      <c r="N145" s="16">
        <f>-(MAX(0,N138)+N142)*'1.Fin Model Summary Inputs'!$G$21</f>
        <v>0</v>
      </c>
      <c r="O145" s="16">
        <f>-(MAX(0,O138)+O142)*'1.Fin Model Summary Inputs'!$G$21</f>
        <v>0</v>
      </c>
      <c r="P145" s="16">
        <f>-(MAX(0,P138)+P142)*'1.Fin Model Summary Inputs'!$G$21</f>
        <v>0</v>
      </c>
      <c r="Q145" s="16">
        <f>-(MAX(0,Q138)+Q142)*'1.Fin Model Summary Inputs'!$G$21</f>
        <v>0</v>
      </c>
      <c r="R145" s="16">
        <f>-(MAX(0,R138)+R142)*'1.Fin Model Summary Inputs'!$G$21</f>
        <v>0</v>
      </c>
      <c r="S145" s="16">
        <f>-(MAX(0,S138)+S142)*'1.Fin Model Summary Inputs'!$G$21</f>
        <v>0</v>
      </c>
      <c r="T145" s="16">
        <f>-(MAX(0,T138)+T142)*'1.Fin Model Summary Inputs'!$G$21</f>
        <v>0</v>
      </c>
      <c r="U145" s="16">
        <f>-(MAX(0,U138)+U142)*'1.Fin Model Summary Inputs'!$G$21</f>
        <v>0</v>
      </c>
      <c r="V145" s="16">
        <f>-(MAX(0,V138)+V142)*'1.Fin Model Summary Inputs'!$G$21</f>
        <v>0</v>
      </c>
      <c r="W145" s="16">
        <f>-(MAX(0,W138)+W142)*'1.Fin Model Summary Inputs'!$G$21</f>
        <v>0</v>
      </c>
      <c r="X145" s="16">
        <f>-(MAX(0,X138)+X142)*'1.Fin Model Summary Inputs'!$G$21</f>
        <v>0</v>
      </c>
      <c r="Y145" s="16">
        <f>-(MAX(0,Y138)+Y142)*'1.Fin Model Summary Inputs'!$G$21</f>
        <v>0</v>
      </c>
      <c r="Z145" s="16">
        <f>-(MAX(0,Z138)+Z142)*'1.Fin Model Summary Inputs'!$G$21</f>
        <v>0</v>
      </c>
      <c r="AA145" s="16">
        <f>-(MAX(0,AA138)+AA142)*'1.Fin Model Summary Inputs'!$G$21</f>
        <v>0</v>
      </c>
      <c r="AB145" s="16">
        <f>-(MAX(0,AB138)+AB142)*'1.Fin Model Summary Inputs'!$G$21</f>
        <v>0</v>
      </c>
      <c r="AC145" s="16">
        <f>-(MAX(0,AC138)+AC142)*'1.Fin Model Summary Inputs'!$G$21</f>
        <v>0</v>
      </c>
      <c r="AD145" s="16">
        <f>-(MAX(0,AD138)+AD142)*'1.Fin Model Summary Inputs'!$G$21</f>
        <v>0</v>
      </c>
      <c r="AE145" s="16">
        <f>-(MAX(0,AE138)+AE142)*'1.Fin Model Summary Inputs'!$G$21</f>
        <v>0</v>
      </c>
      <c r="AF145" s="16">
        <f>-(MAX(0,AF138)+AF142)*'1.Fin Model Summary Inputs'!$G$21</f>
        <v>0</v>
      </c>
      <c r="AG145" s="16">
        <f>-(MAX(0,AG138)+AG142)*'1.Fin Model Summary Inputs'!$G$21</f>
        <v>0</v>
      </c>
      <c r="AH145" s="16">
        <f>-(MAX(0,AH138)+AH142)*'1.Fin Model Summary Inputs'!$G$21</f>
        <v>0</v>
      </c>
      <c r="AI145" s="16">
        <f>-(MAX(0,AI138)+AI142)*'1.Fin Model Summary Inputs'!$G$21</f>
        <v>0</v>
      </c>
      <c r="AJ145" s="16">
        <f>-(MAX(0,AJ138)+AJ142)*'1.Fin Model Summary Inputs'!$G$21</f>
        <v>0</v>
      </c>
      <c r="AK145" s="16">
        <f>-(MAX(0,AK138)+AK142)*'1.Fin Model Summary Inputs'!$G$21</f>
        <v>0</v>
      </c>
      <c r="AL145" s="16">
        <f>-(MAX(0,AL138)+AL142)*'1.Fin Model Summary Inputs'!$G$21</f>
        <v>0</v>
      </c>
      <c r="AM145" s="16">
        <f>-(MAX(0,AM138)+AM142)*'1.Fin Model Summary Inputs'!$G$21</f>
        <v>0</v>
      </c>
      <c r="AN145" s="16">
        <f>-(MAX(0,AN138)+AN142)*'1.Fin Model Summary Inputs'!$G$21</f>
        <v>0</v>
      </c>
      <c r="AO145" s="16">
        <f>-(MAX(0,AO138)+AO142)*'1.Fin Model Summary Inputs'!$G$21</f>
        <v>0</v>
      </c>
      <c r="AP145" s="16">
        <f>-(MAX(0,AP138)+AP142)*'1.Fin Model Summary Inputs'!$G$21</f>
        <v>0</v>
      </c>
      <c r="AQ145" s="16">
        <f>-(MAX(0,AQ138)+AQ142)*'1.Fin Model Summary Inputs'!$G$21</f>
        <v>0</v>
      </c>
      <c r="AR145" s="16">
        <f>-(MAX(0,AR138)+AR142)*'1.Fin Model Summary Inputs'!$G$21</f>
        <v>0</v>
      </c>
      <c r="AS145" s="16">
        <f>-(MAX(0,AS138)+AS142)*'1.Fin Model Summary Inputs'!$G$21</f>
        <v>0</v>
      </c>
      <c r="AT145" s="16">
        <f>-(MAX(0,AT138)+AT142)*'1.Fin Model Summary Inputs'!$G$21</f>
        <v>0</v>
      </c>
      <c r="AU145" s="16">
        <f>-(MAX(0,AU138)+AU142)*'1.Fin Model Summary Inputs'!$G$21</f>
        <v>0</v>
      </c>
      <c r="AV145" s="16">
        <f>-(MAX(0,AV138)+AV142)*'1.Fin Model Summary Inputs'!$G$21</f>
        <v>0</v>
      </c>
      <c r="AW145" s="16">
        <f>-(MAX(0,AW138)+AW142)*'1.Fin Model Summary Inputs'!$G$21</f>
        <v>0</v>
      </c>
      <c r="AX145" s="16">
        <f>-(MAX(0,AX138)+AX142)*'1.Fin Model Summary Inputs'!$G$21</f>
        <v>0</v>
      </c>
      <c r="AY145" s="16">
        <f>-(MAX(0,AY138)+AY142)*'1.Fin Model Summary Inputs'!$G$21</f>
        <v>0</v>
      </c>
      <c r="AZ145" s="16">
        <f>-(MAX(0,AZ138)+AZ142)*'1.Fin Model Summary Inputs'!$G$21</f>
        <v>0</v>
      </c>
      <c r="BA145" s="16">
        <f>-(MAX(0,BA138)+BA142)*'1.Fin Model Summary Inputs'!$G$21</f>
        <v>0</v>
      </c>
      <c r="BB145" s="16">
        <f>-(MAX(0,BB138)+BB142)*'1.Fin Model Summary Inputs'!$G$21</f>
        <v>0</v>
      </c>
      <c r="BC145" s="16">
        <f>-(MAX(0,BC138)+BC142)*'1.Fin Model Summary Inputs'!$G$21</f>
        <v>0</v>
      </c>
      <c r="BD145" s="16">
        <f>-(MAX(0,BD138)+BD142)*'1.Fin Model Summary Inputs'!$G$21</f>
        <v>0</v>
      </c>
      <c r="BE145" s="16">
        <f>-(MAX(0,BE138)+BE142)*'1.Fin Model Summary Inputs'!$G$21</f>
        <v>0</v>
      </c>
      <c r="BF145" s="16">
        <f>-(MAX(0,BF138)+BF142)*'1.Fin Model Summary Inputs'!$G$21</f>
        <v>0</v>
      </c>
      <c r="BG145" s="16">
        <f>-(MAX(0,BG138)+BG142)*'1.Fin Model Summary Inputs'!$G$21</f>
        <v>0</v>
      </c>
      <c r="BH145" s="16">
        <f>-(MAX(0,BH138)+BH142)*'1.Fin Model Summary Inputs'!$G$21</f>
        <v>0</v>
      </c>
      <c r="BI145" s="16">
        <f>-(MAX(0,BI138)+BI142)*'1.Fin Model Summary Inputs'!$G$21</f>
        <v>0</v>
      </c>
      <c r="BJ145" s="92"/>
    </row>
    <row r="146" spans="1:62" s="42" customFormat="1" x14ac:dyDescent="0.3">
      <c r="A146" s="19"/>
      <c r="B146" s="19"/>
      <c r="C146" s="14" t="str">
        <f>"Plus: "&amp;'1.Fin Model Summary Inputs'!$C$183</f>
        <v xml:space="preserve">Plus: Depreciation &amp; Amortisation </v>
      </c>
      <c r="D146" s="19"/>
      <c r="E146" s="15" t="str">
        <f>'1.Fin Model Summary Inputs'!$D$8</f>
        <v>k EUR</v>
      </c>
      <c r="F146" s="19"/>
      <c r="G146" s="371">
        <f t="shared" si="243"/>
        <v>0</v>
      </c>
      <c r="H146" s="16">
        <f>-'1.Fin Model Summary Inputs'!H$183</f>
        <v>0</v>
      </c>
      <c r="I146" s="16">
        <f>-'1.Fin Model Summary Inputs'!I$183</f>
        <v>0</v>
      </c>
      <c r="J146" s="16">
        <f>-'1.Fin Model Summary Inputs'!J$183</f>
        <v>0</v>
      </c>
      <c r="K146" s="16">
        <f>-'1.Fin Model Summary Inputs'!K$183</f>
        <v>0</v>
      </c>
      <c r="L146" s="16">
        <f>-'1.Fin Model Summary Inputs'!L$183</f>
        <v>0</v>
      </c>
      <c r="M146" s="16">
        <f>-'1.Fin Model Summary Inputs'!M$183</f>
        <v>0</v>
      </c>
      <c r="N146" s="16">
        <f>-'1.Fin Model Summary Inputs'!N$183</f>
        <v>0</v>
      </c>
      <c r="O146" s="16">
        <f>-'1.Fin Model Summary Inputs'!O$183</f>
        <v>0</v>
      </c>
      <c r="P146" s="16">
        <f>-'1.Fin Model Summary Inputs'!P$183</f>
        <v>0</v>
      </c>
      <c r="Q146" s="16">
        <f>-'1.Fin Model Summary Inputs'!Q$183</f>
        <v>0</v>
      </c>
      <c r="R146" s="16">
        <f>-'1.Fin Model Summary Inputs'!R$183</f>
        <v>0</v>
      </c>
      <c r="S146" s="16">
        <f>-'1.Fin Model Summary Inputs'!S$183</f>
        <v>0</v>
      </c>
      <c r="T146" s="16">
        <f>-'1.Fin Model Summary Inputs'!T$183</f>
        <v>0</v>
      </c>
      <c r="U146" s="16">
        <f>-'1.Fin Model Summary Inputs'!U$183</f>
        <v>0</v>
      </c>
      <c r="V146" s="16">
        <f>-'1.Fin Model Summary Inputs'!V$183</f>
        <v>0</v>
      </c>
      <c r="W146" s="16">
        <f>-'1.Fin Model Summary Inputs'!W$183</f>
        <v>0</v>
      </c>
      <c r="X146" s="16">
        <f>-'1.Fin Model Summary Inputs'!X$183</f>
        <v>0</v>
      </c>
      <c r="Y146" s="16">
        <f>-'1.Fin Model Summary Inputs'!Y$183</f>
        <v>0</v>
      </c>
      <c r="Z146" s="16">
        <f>-'1.Fin Model Summary Inputs'!Z$183</f>
        <v>0</v>
      </c>
      <c r="AA146" s="16">
        <f>-'1.Fin Model Summary Inputs'!AA$183</f>
        <v>0</v>
      </c>
      <c r="AB146" s="16">
        <f>-'1.Fin Model Summary Inputs'!AB$183</f>
        <v>0</v>
      </c>
      <c r="AC146" s="16">
        <f>-'1.Fin Model Summary Inputs'!AC$183</f>
        <v>0</v>
      </c>
      <c r="AD146" s="16">
        <f>-'1.Fin Model Summary Inputs'!AD$183</f>
        <v>0</v>
      </c>
      <c r="AE146" s="16">
        <f>-'1.Fin Model Summary Inputs'!AE$183</f>
        <v>0</v>
      </c>
      <c r="AF146" s="16">
        <f>-'1.Fin Model Summary Inputs'!AF$183</f>
        <v>0</v>
      </c>
      <c r="AG146" s="16">
        <f>-'1.Fin Model Summary Inputs'!AG$183</f>
        <v>0</v>
      </c>
      <c r="AH146" s="16">
        <f>-'1.Fin Model Summary Inputs'!AH$183</f>
        <v>0</v>
      </c>
      <c r="AI146" s="16">
        <f>-'1.Fin Model Summary Inputs'!AI$183</f>
        <v>0</v>
      </c>
      <c r="AJ146" s="16">
        <f>-'1.Fin Model Summary Inputs'!AJ$183</f>
        <v>0</v>
      </c>
      <c r="AK146" s="16">
        <f>-'1.Fin Model Summary Inputs'!AK$183</f>
        <v>0</v>
      </c>
      <c r="AL146" s="16">
        <f>-'1.Fin Model Summary Inputs'!AL$183</f>
        <v>0</v>
      </c>
      <c r="AM146" s="16">
        <f>-'1.Fin Model Summary Inputs'!AM$183</f>
        <v>0</v>
      </c>
      <c r="AN146" s="16">
        <f>-'1.Fin Model Summary Inputs'!AN$183</f>
        <v>0</v>
      </c>
      <c r="AO146" s="16">
        <f>-'1.Fin Model Summary Inputs'!AO$183</f>
        <v>0</v>
      </c>
      <c r="AP146" s="16">
        <f>-'1.Fin Model Summary Inputs'!AP$183</f>
        <v>0</v>
      </c>
      <c r="AQ146" s="16">
        <f>-'1.Fin Model Summary Inputs'!AQ$183</f>
        <v>0</v>
      </c>
      <c r="AR146" s="16">
        <f>-'1.Fin Model Summary Inputs'!AR$183</f>
        <v>0</v>
      </c>
      <c r="AS146" s="16">
        <f>-'1.Fin Model Summary Inputs'!AS$183</f>
        <v>0</v>
      </c>
      <c r="AT146" s="16">
        <f>-'1.Fin Model Summary Inputs'!AT$183</f>
        <v>0</v>
      </c>
      <c r="AU146" s="16">
        <f>-'1.Fin Model Summary Inputs'!AU$183</f>
        <v>0</v>
      </c>
      <c r="AV146" s="16">
        <f>-'1.Fin Model Summary Inputs'!AV$183</f>
        <v>0</v>
      </c>
      <c r="AW146" s="16">
        <f>-'1.Fin Model Summary Inputs'!AW$183</f>
        <v>0</v>
      </c>
      <c r="AX146" s="16">
        <f>-'1.Fin Model Summary Inputs'!AX$183</f>
        <v>0</v>
      </c>
      <c r="AY146" s="16">
        <f>-'1.Fin Model Summary Inputs'!AY$183</f>
        <v>0</v>
      </c>
      <c r="AZ146" s="16">
        <f>-'1.Fin Model Summary Inputs'!AZ$183</f>
        <v>0</v>
      </c>
      <c r="BA146" s="16">
        <f>-'1.Fin Model Summary Inputs'!BA$183</f>
        <v>0</v>
      </c>
      <c r="BB146" s="16">
        <f>-'1.Fin Model Summary Inputs'!BB$183</f>
        <v>0</v>
      </c>
      <c r="BC146" s="16">
        <f>-'1.Fin Model Summary Inputs'!BC$183</f>
        <v>0</v>
      </c>
      <c r="BD146" s="16">
        <f>-'1.Fin Model Summary Inputs'!BD$183</f>
        <v>0</v>
      </c>
      <c r="BE146" s="16">
        <f>-'1.Fin Model Summary Inputs'!BE$183</f>
        <v>0</v>
      </c>
      <c r="BF146" s="16">
        <f>-'1.Fin Model Summary Inputs'!BF$183</f>
        <v>0</v>
      </c>
      <c r="BG146" s="16">
        <f>-'1.Fin Model Summary Inputs'!BG$183</f>
        <v>0</v>
      </c>
      <c r="BH146" s="16">
        <f>-'1.Fin Model Summary Inputs'!BH$183</f>
        <v>0</v>
      </c>
      <c r="BI146" s="16">
        <f>-'1.Fin Model Summary Inputs'!BI$183</f>
        <v>0</v>
      </c>
      <c r="BJ146" s="90"/>
    </row>
    <row r="147" spans="1:62" x14ac:dyDescent="0.3">
      <c r="C147" s="14" t="str">
        <f>"Less: "&amp;'1.Fin Model Summary Inputs'!$C$184</f>
        <v>Less: Reduced D&amp;A charge of IF grant (construction)</v>
      </c>
      <c r="E147" s="15" t="str">
        <f>'1.Fin Model Summary Inputs'!$D$8</f>
        <v>k EUR</v>
      </c>
      <c r="G147" s="371">
        <f t="shared" si="243"/>
        <v>0</v>
      </c>
      <c r="H147" s="16">
        <f>-'1.Fin Model Summary Inputs'!H$184</f>
        <v>0</v>
      </c>
      <c r="I147" s="16">
        <f>-'1.Fin Model Summary Inputs'!I$184</f>
        <v>0</v>
      </c>
      <c r="J147" s="16">
        <f>-'1.Fin Model Summary Inputs'!J$184</f>
        <v>0</v>
      </c>
      <c r="K147" s="16">
        <f>-'1.Fin Model Summary Inputs'!K$184</f>
        <v>0</v>
      </c>
      <c r="L147" s="16">
        <f>-'1.Fin Model Summary Inputs'!L$184</f>
        <v>0</v>
      </c>
      <c r="M147" s="16">
        <f>-'1.Fin Model Summary Inputs'!M$184</f>
        <v>0</v>
      </c>
      <c r="N147" s="16">
        <f>-'1.Fin Model Summary Inputs'!N$184</f>
        <v>0</v>
      </c>
      <c r="O147" s="16">
        <f>-'1.Fin Model Summary Inputs'!O$184</f>
        <v>0</v>
      </c>
      <c r="P147" s="16">
        <f>-'1.Fin Model Summary Inputs'!P$184</f>
        <v>0</v>
      </c>
      <c r="Q147" s="16">
        <f>-'1.Fin Model Summary Inputs'!Q$184</f>
        <v>0</v>
      </c>
      <c r="R147" s="16">
        <f>-'1.Fin Model Summary Inputs'!R$184</f>
        <v>0</v>
      </c>
      <c r="S147" s="16">
        <f>-'1.Fin Model Summary Inputs'!S$184</f>
        <v>0</v>
      </c>
      <c r="T147" s="16">
        <f>-'1.Fin Model Summary Inputs'!T$184</f>
        <v>0</v>
      </c>
      <c r="U147" s="16">
        <f>-'1.Fin Model Summary Inputs'!U$184</f>
        <v>0</v>
      </c>
      <c r="V147" s="16">
        <f>-'1.Fin Model Summary Inputs'!V$184</f>
        <v>0</v>
      </c>
      <c r="W147" s="16">
        <f>-'1.Fin Model Summary Inputs'!W$184</f>
        <v>0</v>
      </c>
      <c r="X147" s="16">
        <f>-'1.Fin Model Summary Inputs'!X$184</f>
        <v>0</v>
      </c>
      <c r="Y147" s="16">
        <f>-'1.Fin Model Summary Inputs'!Y$184</f>
        <v>0</v>
      </c>
      <c r="Z147" s="16">
        <f>-'1.Fin Model Summary Inputs'!Z$184</f>
        <v>0</v>
      </c>
      <c r="AA147" s="16">
        <f>-'1.Fin Model Summary Inputs'!AA$184</f>
        <v>0</v>
      </c>
      <c r="AB147" s="16">
        <f>-'1.Fin Model Summary Inputs'!AB$184</f>
        <v>0</v>
      </c>
      <c r="AC147" s="16">
        <f>-'1.Fin Model Summary Inputs'!AC$184</f>
        <v>0</v>
      </c>
      <c r="AD147" s="16">
        <f>-'1.Fin Model Summary Inputs'!AD$184</f>
        <v>0</v>
      </c>
      <c r="AE147" s="16">
        <f>-'1.Fin Model Summary Inputs'!AE$184</f>
        <v>0</v>
      </c>
      <c r="AF147" s="16">
        <f>-'1.Fin Model Summary Inputs'!AF$184</f>
        <v>0</v>
      </c>
      <c r="AG147" s="16">
        <f>-'1.Fin Model Summary Inputs'!AG$184</f>
        <v>0</v>
      </c>
      <c r="AH147" s="16">
        <f>-'1.Fin Model Summary Inputs'!AH$184</f>
        <v>0</v>
      </c>
      <c r="AI147" s="16">
        <f>-'1.Fin Model Summary Inputs'!AI$184</f>
        <v>0</v>
      </c>
      <c r="AJ147" s="16">
        <f>-'1.Fin Model Summary Inputs'!AJ$184</f>
        <v>0</v>
      </c>
      <c r="AK147" s="16">
        <f>-'1.Fin Model Summary Inputs'!AK$184</f>
        <v>0</v>
      </c>
      <c r="AL147" s="16">
        <f>-'1.Fin Model Summary Inputs'!AL$184</f>
        <v>0</v>
      </c>
      <c r="AM147" s="16">
        <f>-'1.Fin Model Summary Inputs'!AM$184</f>
        <v>0</v>
      </c>
      <c r="AN147" s="16">
        <f>-'1.Fin Model Summary Inputs'!AN$184</f>
        <v>0</v>
      </c>
      <c r="AO147" s="16">
        <f>-'1.Fin Model Summary Inputs'!AO$184</f>
        <v>0</v>
      </c>
      <c r="AP147" s="16">
        <f>-'1.Fin Model Summary Inputs'!AP$184</f>
        <v>0</v>
      </c>
      <c r="AQ147" s="16">
        <f>-'1.Fin Model Summary Inputs'!AQ$184</f>
        <v>0</v>
      </c>
      <c r="AR147" s="16">
        <f>-'1.Fin Model Summary Inputs'!AR$184</f>
        <v>0</v>
      </c>
      <c r="AS147" s="16">
        <f>-'1.Fin Model Summary Inputs'!AS$184</f>
        <v>0</v>
      </c>
      <c r="AT147" s="16">
        <f>-'1.Fin Model Summary Inputs'!AT$184</f>
        <v>0</v>
      </c>
      <c r="AU147" s="16">
        <f>-'1.Fin Model Summary Inputs'!AU$184</f>
        <v>0</v>
      </c>
      <c r="AV147" s="16">
        <f>-'1.Fin Model Summary Inputs'!AV$184</f>
        <v>0</v>
      </c>
      <c r="AW147" s="16">
        <f>-'1.Fin Model Summary Inputs'!AW$184</f>
        <v>0</v>
      </c>
      <c r="AX147" s="16">
        <f>-'1.Fin Model Summary Inputs'!AX$184</f>
        <v>0</v>
      </c>
      <c r="AY147" s="16">
        <f>-'1.Fin Model Summary Inputs'!AY$184</f>
        <v>0</v>
      </c>
      <c r="AZ147" s="16">
        <f>-'1.Fin Model Summary Inputs'!AZ$184</f>
        <v>0</v>
      </c>
      <c r="BA147" s="16">
        <f>-'1.Fin Model Summary Inputs'!BA$184</f>
        <v>0</v>
      </c>
      <c r="BB147" s="16">
        <f>-'1.Fin Model Summary Inputs'!BB$184</f>
        <v>0</v>
      </c>
      <c r="BC147" s="16">
        <f>-'1.Fin Model Summary Inputs'!BC$184</f>
        <v>0</v>
      </c>
      <c r="BD147" s="16">
        <f>-'1.Fin Model Summary Inputs'!BD$184</f>
        <v>0</v>
      </c>
      <c r="BE147" s="16">
        <f>-'1.Fin Model Summary Inputs'!BE$184</f>
        <v>0</v>
      </c>
      <c r="BF147" s="16">
        <f>-'1.Fin Model Summary Inputs'!BF$184</f>
        <v>0</v>
      </c>
      <c r="BG147" s="16">
        <f>-'1.Fin Model Summary Inputs'!BG$184</f>
        <v>0</v>
      </c>
      <c r="BH147" s="16">
        <f>-'1.Fin Model Summary Inputs'!BH$184</f>
        <v>0</v>
      </c>
      <c r="BI147" s="16">
        <f>-'1.Fin Model Summary Inputs'!BI$184</f>
        <v>0</v>
      </c>
      <c r="BJ147" s="249"/>
    </row>
    <row r="148" spans="1:62" s="42" customFormat="1" x14ac:dyDescent="0.3">
      <c r="A148" s="19"/>
      <c r="B148" s="19"/>
      <c r="C148" s="14" t="s">
        <v>106</v>
      </c>
      <c r="D148" s="19"/>
      <c r="E148" s="15" t="str">
        <f>'1.Fin Model Summary Inputs'!$D$8</f>
        <v>k EUR</v>
      </c>
      <c r="F148" s="19"/>
      <c r="G148" s="371">
        <f t="shared" si="243"/>
        <v>0</v>
      </c>
      <c r="H148" s="16">
        <f>H$71</f>
        <v>0</v>
      </c>
      <c r="I148" s="16">
        <f t="shared" ref="I148:BI148" si="244">I$71</f>
        <v>0</v>
      </c>
      <c r="J148" s="16">
        <f t="shared" si="244"/>
        <v>0</v>
      </c>
      <c r="K148" s="16">
        <f t="shared" si="244"/>
        <v>0</v>
      </c>
      <c r="L148" s="16">
        <f t="shared" si="244"/>
        <v>0</v>
      </c>
      <c r="M148" s="16">
        <f t="shared" si="244"/>
        <v>0</v>
      </c>
      <c r="N148" s="16">
        <f t="shared" si="244"/>
        <v>0</v>
      </c>
      <c r="O148" s="16">
        <f t="shared" si="244"/>
        <v>0</v>
      </c>
      <c r="P148" s="16">
        <f t="shared" si="244"/>
        <v>0</v>
      </c>
      <c r="Q148" s="16">
        <f t="shared" si="244"/>
        <v>0</v>
      </c>
      <c r="R148" s="16">
        <f t="shared" si="244"/>
        <v>0</v>
      </c>
      <c r="S148" s="16">
        <f t="shared" si="244"/>
        <v>0</v>
      </c>
      <c r="T148" s="16">
        <f t="shared" si="244"/>
        <v>0</v>
      </c>
      <c r="U148" s="16">
        <f t="shared" si="244"/>
        <v>0</v>
      </c>
      <c r="V148" s="16">
        <f t="shared" si="244"/>
        <v>0</v>
      </c>
      <c r="W148" s="16">
        <f t="shared" si="244"/>
        <v>0</v>
      </c>
      <c r="X148" s="16">
        <f t="shared" si="244"/>
        <v>0</v>
      </c>
      <c r="Y148" s="16">
        <f t="shared" si="244"/>
        <v>0</v>
      </c>
      <c r="Z148" s="16">
        <f t="shared" si="244"/>
        <v>0</v>
      </c>
      <c r="AA148" s="16">
        <f t="shared" si="244"/>
        <v>0</v>
      </c>
      <c r="AB148" s="16">
        <f t="shared" si="244"/>
        <v>0</v>
      </c>
      <c r="AC148" s="16">
        <f t="shared" si="244"/>
        <v>0</v>
      </c>
      <c r="AD148" s="16">
        <f t="shared" si="244"/>
        <v>0</v>
      </c>
      <c r="AE148" s="16">
        <f t="shared" si="244"/>
        <v>0</v>
      </c>
      <c r="AF148" s="16">
        <f t="shared" si="244"/>
        <v>0</v>
      </c>
      <c r="AG148" s="16">
        <f t="shared" si="244"/>
        <v>0</v>
      </c>
      <c r="AH148" s="16">
        <f t="shared" si="244"/>
        <v>0</v>
      </c>
      <c r="AI148" s="16">
        <f t="shared" si="244"/>
        <v>0</v>
      </c>
      <c r="AJ148" s="16">
        <f t="shared" si="244"/>
        <v>0</v>
      </c>
      <c r="AK148" s="16">
        <f t="shared" si="244"/>
        <v>0</v>
      </c>
      <c r="AL148" s="16">
        <f t="shared" si="244"/>
        <v>0</v>
      </c>
      <c r="AM148" s="16">
        <f t="shared" si="244"/>
        <v>0</v>
      </c>
      <c r="AN148" s="16">
        <f t="shared" si="244"/>
        <v>0</v>
      </c>
      <c r="AO148" s="16">
        <f t="shared" si="244"/>
        <v>0</v>
      </c>
      <c r="AP148" s="16">
        <f t="shared" si="244"/>
        <v>0</v>
      </c>
      <c r="AQ148" s="16">
        <f t="shared" si="244"/>
        <v>0</v>
      </c>
      <c r="AR148" s="16">
        <f t="shared" si="244"/>
        <v>0</v>
      </c>
      <c r="AS148" s="16">
        <f t="shared" si="244"/>
        <v>0</v>
      </c>
      <c r="AT148" s="16">
        <f t="shared" si="244"/>
        <v>0</v>
      </c>
      <c r="AU148" s="16">
        <f t="shared" si="244"/>
        <v>0</v>
      </c>
      <c r="AV148" s="16">
        <f t="shared" si="244"/>
        <v>0</v>
      </c>
      <c r="AW148" s="16">
        <f t="shared" si="244"/>
        <v>0</v>
      </c>
      <c r="AX148" s="16">
        <f t="shared" si="244"/>
        <v>0</v>
      </c>
      <c r="AY148" s="16">
        <f t="shared" si="244"/>
        <v>0</v>
      </c>
      <c r="AZ148" s="16">
        <f t="shared" si="244"/>
        <v>0</v>
      </c>
      <c r="BA148" s="16">
        <f t="shared" si="244"/>
        <v>0</v>
      </c>
      <c r="BB148" s="16">
        <f t="shared" si="244"/>
        <v>0</v>
      </c>
      <c r="BC148" s="16">
        <f t="shared" si="244"/>
        <v>0</v>
      </c>
      <c r="BD148" s="16">
        <f t="shared" si="244"/>
        <v>0</v>
      </c>
      <c r="BE148" s="16">
        <f t="shared" si="244"/>
        <v>0</v>
      </c>
      <c r="BF148" s="16">
        <f t="shared" si="244"/>
        <v>0</v>
      </c>
      <c r="BG148" s="16">
        <f t="shared" si="244"/>
        <v>0</v>
      </c>
      <c r="BH148" s="16">
        <f t="shared" si="244"/>
        <v>0</v>
      </c>
      <c r="BI148" s="16">
        <f t="shared" si="244"/>
        <v>0</v>
      </c>
      <c r="BJ148" s="92"/>
    </row>
    <row r="149" spans="1:62" s="42" customFormat="1" x14ac:dyDescent="0.3">
      <c r="A149" s="19"/>
      <c r="B149" s="19"/>
      <c r="C149" s="14" t="s">
        <v>107</v>
      </c>
      <c r="D149" s="19"/>
      <c r="E149" s="15" t="str">
        <f>'1.Fin Model Summary Inputs'!$D$8</f>
        <v>k EUR</v>
      </c>
      <c r="F149" s="19"/>
      <c r="G149" s="371">
        <f t="shared" si="243"/>
        <v>0</v>
      </c>
      <c r="H149" s="16">
        <f>H$73</f>
        <v>0</v>
      </c>
      <c r="I149" s="16">
        <f t="shared" ref="I149:BI149" si="245">I$73</f>
        <v>0</v>
      </c>
      <c r="J149" s="16">
        <f t="shared" si="245"/>
        <v>0</v>
      </c>
      <c r="K149" s="16">
        <f t="shared" si="245"/>
        <v>0</v>
      </c>
      <c r="L149" s="16">
        <f t="shared" si="245"/>
        <v>0</v>
      </c>
      <c r="M149" s="16">
        <f t="shared" si="245"/>
        <v>0</v>
      </c>
      <c r="N149" s="16">
        <f t="shared" si="245"/>
        <v>0</v>
      </c>
      <c r="O149" s="16">
        <f t="shared" si="245"/>
        <v>0</v>
      </c>
      <c r="P149" s="16">
        <f t="shared" si="245"/>
        <v>0</v>
      </c>
      <c r="Q149" s="16">
        <f t="shared" si="245"/>
        <v>0</v>
      </c>
      <c r="R149" s="16">
        <f t="shared" si="245"/>
        <v>0</v>
      </c>
      <c r="S149" s="16">
        <f t="shared" si="245"/>
        <v>0</v>
      </c>
      <c r="T149" s="16">
        <f t="shared" si="245"/>
        <v>0</v>
      </c>
      <c r="U149" s="16">
        <f t="shared" si="245"/>
        <v>0</v>
      </c>
      <c r="V149" s="16">
        <f t="shared" si="245"/>
        <v>0</v>
      </c>
      <c r="W149" s="16">
        <f t="shared" si="245"/>
        <v>0</v>
      </c>
      <c r="X149" s="16">
        <f t="shared" si="245"/>
        <v>0</v>
      </c>
      <c r="Y149" s="16">
        <f t="shared" si="245"/>
        <v>0</v>
      </c>
      <c r="Z149" s="16">
        <f t="shared" si="245"/>
        <v>0</v>
      </c>
      <c r="AA149" s="16">
        <f t="shared" si="245"/>
        <v>0</v>
      </c>
      <c r="AB149" s="16">
        <f t="shared" si="245"/>
        <v>0</v>
      </c>
      <c r="AC149" s="16">
        <f t="shared" si="245"/>
        <v>0</v>
      </c>
      <c r="AD149" s="16">
        <f t="shared" si="245"/>
        <v>0</v>
      </c>
      <c r="AE149" s="16">
        <f t="shared" si="245"/>
        <v>0</v>
      </c>
      <c r="AF149" s="16">
        <f t="shared" si="245"/>
        <v>0</v>
      </c>
      <c r="AG149" s="16">
        <f t="shared" si="245"/>
        <v>0</v>
      </c>
      <c r="AH149" s="16">
        <f t="shared" si="245"/>
        <v>0</v>
      </c>
      <c r="AI149" s="16">
        <f t="shared" si="245"/>
        <v>0</v>
      </c>
      <c r="AJ149" s="16">
        <f t="shared" si="245"/>
        <v>0</v>
      </c>
      <c r="AK149" s="16">
        <f t="shared" si="245"/>
        <v>0</v>
      </c>
      <c r="AL149" s="16">
        <f t="shared" si="245"/>
        <v>0</v>
      </c>
      <c r="AM149" s="16">
        <f t="shared" si="245"/>
        <v>0</v>
      </c>
      <c r="AN149" s="16">
        <f t="shared" si="245"/>
        <v>0</v>
      </c>
      <c r="AO149" s="16">
        <f t="shared" si="245"/>
        <v>0</v>
      </c>
      <c r="AP149" s="16">
        <f t="shared" si="245"/>
        <v>0</v>
      </c>
      <c r="AQ149" s="16">
        <f t="shared" si="245"/>
        <v>0</v>
      </c>
      <c r="AR149" s="16">
        <f t="shared" si="245"/>
        <v>0</v>
      </c>
      <c r="AS149" s="16">
        <f t="shared" si="245"/>
        <v>0</v>
      </c>
      <c r="AT149" s="16">
        <f t="shared" si="245"/>
        <v>0</v>
      </c>
      <c r="AU149" s="16">
        <f t="shared" si="245"/>
        <v>0</v>
      </c>
      <c r="AV149" s="16">
        <f t="shared" si="245"/>
        <v>0</v>
      </c>
      <c r="AW149" s="16">
        <f t="shared" si="245"/>
        <v>0</v>
      </c>
      <c r="AX149" s="16">
        <f t="shared" si="245"/>
        <v>0</v>
      </c>
      <c r="AY149" s="16">
        <f t="shared" si="245"/>
        <v>0</v>
      </c>
      <c r="AZ149" s="16">
        <f t="shared" si="245"/>
        <v>0</v>
      </c>
      <c r="BA149" s="16">
        <f t="shared" si="245"/>
        <v>0</v>
      </c>
      <c r="BB149" s="16">
        <f t="shared" si="245"/>
        <v>0</v>
      </c>
      <c r="BC149" s="16">
        <f t="shared" si="245"/>
        <v>0</v>
      </c>
      <c r="BD149" s="16">
        <f t="shared" si="245"/>
        <v>0</v>
      </c>
      <c r="BE149" s="16">
        <f t="shared" si="245"/>
        <v>0</v>
      </c>
      <c r="BF149" s="16">
        <f t="shared" si="245"/>
        <v>0</v>
      </c>
      <c r="BG149" s="16">
        <f t="shared" si="245"/>
        <v>0</v>
      </c>
      <c r="BH149" s="16">
        <f t="shared" si="245"/>
        <v>0</v>
      </c>
      <c r="BI149" s="16">
        <f t="shared" si="245"/>
        <v>0</v>
      </c>
      <c r="BJ149" s="90"/>
    </row>
    <row r="150" spans="1:62" s="42" customFormat="1" x14ac:dyDescent="0.3">
      <c r="A150" s="19"/>
      <c r="B150" s="19"/>
      <c r="C150" s="14" t="s">
        <v>159</v>
      </c>
      <c r="D150" s="19"/>
      <c r="E150" s="15" t="str">
        <f>'1.Fin Model Summary Inputs'!$D$8</f>
        <v>k EUR</v>
      </c>
      <c r="F150" s="19"/>
      <c r="G150" s="401">
        <f t="shared" ca="1" si="243"/>
        <v>0</v>
      </c>
      <c r="H150" s="16">
        <f ca="1">H$76+H$77</f>
        <v>0</v>
      </c>
      <c r="I150" s="16">
        <f t="shared" ref="I150:BI150" ca="1" si="246">I$76+I$77</f>
        <v>0</v>
      </c>
      <c r="J150" s="16">
        <f t="shared" ca="1" si="246"/>
        <v>0</v>
      </c>
      <c r="K150" s="16">
        <f t="shared" ca="1" si="246"/>
        <v>0</v>
      </c>
      <c r="L150" s="16">
        <f t="shared" ca="1" si="246"/>
        <v>0</v>
      </c>
      <c r="M150" s="16">
        <f t="shared" ca="1" si="246"/>
        <v>0</v>
      </c>
      <c r="N150" s="16">
        <f t="shared" ca="1" si="246"/>
        <v>0</v>
      </c>
      <c r="O150" s="16">
        <f t="shared" ca="1" si="246"/>
        <v>0</v>
      </c>
      <c r="P150" s="16">
        <f t="shared" ca="1" si="246"/>
        <v>0</v>
      </c>
      <c r="Q150" s="16">
        <f t="shared" ca="1" si="246"/>
        <v>0</v>
      </c>
      <c r="R150" s="16">
        <f t="shared" ca="1" si="246"/>
        <v>0</v>
      </c>
      <c r="S150" s="16">
        <f t="shared" ca="1" si="246"/>
        <v>0</v>
      </c>
      <c r="T150" s="16">
        <f t="shared" ca="1" si="246"/>
        <v>0</v>
      </c>
      <c r="U150" s="16">
        <f t="shared" ca="1" si="246"/>
        <v>0</v>
      </c>
      <c r="V150" s="16">
        <f t="shared" ca="1" si="246"/>
        <v>0</v>
      </c>
      <c r="W150" s="16">
        <f t="shared" ca="1" si="246"/>
        <v>0</v>
      </c>
      <c r="X150" s="16">
        <f t="shared" ca="1" si="246"/>
        <v>0</v>
      </c>
      <c r="Y150" s="16">
        <f t="shared" ca="1" si="246"/>
        <v>0</v>
      </c>
      <c r="Z150" s="16">
        <f t="shared" ca="1" si="246"/>
        <v>0</v>
      </c>
      <c r="AA150" s="16">
        <f t="shared" ca="1" si="246"/>
        <v>0</v>
      </c>
      <c r="AB150" s="16">
        <f t="shared" ca="1" si="246"/>
        <v>0</v>
      </c>
      <c r="AC150" s="16">
        <f t="shared" ca="1" si="246"/>
        <v>0</v>
      </c>
      <c r="AD150" s="16">
        <f t="shared" ca="1" si="246"/>
        <v>0</v>
      </c>
      <c r="AE150" s="16">
        <f t="shared" ca="1" si="246"/>
        <v>0</v>
      </c>
      <c r="AF150" s="16">
        <f t="shared" ca="1" si="246"/>
        <v>0</v>
      </c>
      <c r="AG150" s="16">
        <f t="shared" ca="1" si="246"/>
        <v>0</v>
      </c>
      <c r="AH150" s="16">
        <f t="shared" ca="1" si="246"/>
        <v>0</v>
      </c>
      <c r="AI150" s="16">
        <f t="shared" ca="1" si="246"/>
        <v>0</v>
      </c>
      <c r="AJ150" s="16">
        <f t="shared" ca="1" si="246"/>
        <v>0</v>
      </c>
      <c r="AK150" s="16">
        <f t="shared" ca="1" si="246"/>
        <v>0</v>
      </c>
      <c r="AL150" s="16">
        <f t="shared" ca="1" si="246"/>
        <v>0</v>
      </c>
      <c r="AM150" s="16">
        <f t="shared" ca="1" si="246"/>
        <v>0</v>
      </c>
      <c r="AN150" s="16">
        <f t="shared" ca="1" si="246"/>
        <v>0</v>
      </c>
      <c r="AO150" s="16">
        <f t="shared" ca="1" si="246"/>
        <v>0</v>
      </c>
      <c r="AP150" s="16">
        <f t="shared" ca="1" si="246"/>
        <v>0</v>
      </c>
      <c r="AQ150" s="16">
        <f t="shared" ca="1" si="246"/>
        <v>0</v>
      </c>
      <c r="AR150" s="16">
        <f t="shared" ca="1" si="246"/>
        <v>0</v>
      </c>
      <c r="AS150" s="16">
        <f t="shared" ca="1" si="246"/>
        <v>0</v>
      </c>
      <c r="AT150" s="16">
        <f t="shared" ca="1" si="246"/>
        <v>0</v>
      </c>
      <c r="AU150" s="16">
        <f t="shared" ca="1" si="246"/>
        <v>0</v>
      </c>
      <c r="AV150" s="16">
        <f t="shared" ca="1" si="246"/>
        <v>0</v>
      </c>
      <c r="AW150" s="16">
        <f t="shared" ca="1" si="246"/>
        <v>0</v>
      </c>
      <c r="AX150" s="16">
        <f t="shared" ca="1" si="246"/>
        <v>0</v>
      </c>
      <c r="AY150" s="16">
        <f t="shared" ca="1" si="246"/>
        <v>0</v>
      </c>
      <c r="AZ150" s="16">
        <f t="shared" ca="1" si="246"/>
        <v>0</v>
      </c>
      <c r="BA150" s="16">
        <f t="shared" ca="1" si="246"/>
        <v>0</v>
      </c>
      <c r="BB150" s="16">
        <f t="shared" ca="1" si="246"/>
        <v>0</v>
      </c>
      <c r="BC150" s="16">
        <f t="shared" ca="1" si="246"/>
        <v>0</v>
      </c>
      <c r="BD150" s="16">
        <f t="shared" ca="1" si="246"/>
        <v>0</v>
      </c>
      <c r="BE150" s="16">
        <f t="shared" ca="1" si="246"/>
        <v>0</v>
      </c>
      <c r="BF150" s="16">
        <f t="shared" ca="1" si="246"/>
        <v>0</v>
      </c>
      <c r="BG150" s="16">
        <f t="shared" ca="1" si="246"/>
        <v>0</v>
      </c>
      <c r="BH150" s="16">
        <f t="shared" ca="1" si="246"/>
        <v>0</v>
      </c>
      <c r="BI150" s="16">
        <f t="shared" ca="1" si="246"/>
        <v>0</v>
      </c>
      <c r="BJ150" s="90"/>
    </row>
    <row r="151" spans="1:62" s="42" customFormat="1" x14ac:dyDescent="0.3">
      <c r="A151" s="19"/>
      <c r="B151" s="19"/>
      <c r="C151" s="14" t="s">
        <v>228</v>
      </c>
      <c r="D151" s="19"/>
      <c r="E151" s="15" t="str">
        <f>'1.Fin Model Summary Inputs'!$D$8</f>
        <v>k EUR</v>
      </c>
      <c r="F151" s="19"/>
      <c r="G151" s="401">
        <f t="shared" si="243"/>
        <v>0</v>
      </c>
      <c r="H151" s="16">
        <f t="shared" ref="H151:AM151" si="247">H78</f>
        <v>0</v>
      </c>
      <c r="I151" s="16">
        <f t="shared" si="247"/>
        <v>0</v>
      </c>
      <c r="J151" s="16">
        <f t="shared" si="247"/>
        <v>0</v>
      </c>
      <c r="K151" s="16">
        <f t="shared" si="247"/>
        <v>0</v>
      </c>
      <c r="L151" s="16">
        <f t="shared" si="247"/>
        <v>0</v>
      </c>
      <c r="M151" s="16">
        <f t="shared" si="247"/>
        <v>0</v>
      </c>
      <c r="N151" s="16">
        <f t="shared" si="247"/>
        <v>0</v>
      </c>
      <c r="O151" s="16">
        <f t="shared" si="247"/>
        <v>0</v>
      </c>
      <c r="P151" s="16">
        <f t="shared" si="247"/>
        <v>0</v>
      </c>
      <c r="Q151" s="16">
        <f t="shared" si="247"/>
        <v>0</v>
      </c>
      <c r="R151" s="16">
        <f t="shared" si="247"/>
        <v>0</v>
      </c>
      <c r="S151" s="16">
        <f t="shared" si="247"/>
        <v>0</v>
      </c>
      <c r="T151" s="16">
        <f t="shared" si="247"/>
        <v>0</v>
      </c>
      <c r="U151" s="16">
        <f t="shared" si="247"/>
        <v>0</v>
      </c>
      <c r="V151" s="16">
        <f t="shared" si="247"/>
        <v>0</v>
      </c>
      <c r="W151" s="16">
        <f t="shared" si="247"/>
        <v>0</v>
      </c>
      <c r="X151" s="16">
        <f t="shared" si="247"/>
        <v>0</v>
      </c>
      <c r="Y151" s="16">
        <f t="shared" si="247"/>
        <v>0</v>
      </c>
      <c r="Z151" s="16">
        <f t="shared" si="247"/>
        <v>0</v>
      </c>
      <c r="AA151" s="16">
        <f t="shared" si="247"/>
        <v>0</v>
      </c>
      <c r="AB151" s="16">
        <f t="shared" si="247"/>
        <v>0</v>
      </c>
      <c r="AC151" s="16">
        <f t="shared" si="247"/>
        <v>0</v>
      </c>
      <c r="AD151" s="16">
        <f t="shared" si="247"/>
        <v>0</v>
      </c>
      <c r="AE151" s="16">
        <f t="shared" si="247"/>
        <v>0</v>
      </c>
      <c r="AF151" s="16">
        <f t="shared" si="247"/>
        <v>0</v>
      </c>
      <c r="AG151" s="16">
        <f t="shared" si="247"/>
        <v>0</v>
      </c>
      <c r="AH151" s="16">
        <f t="shared" si="247"/>
        <v>0</v>
      </c>
      <c r="AI151" s="16">
        <f t="shared" si="247"/>
        <v>0</v>
      </c>
      <c r="AJ151" s="16">
        <f t="shared" si="247"/>
        <v>0</v>
      </c>
      <c r="AK151" s="16">
        <f t="shared" si="247"/>
        <v>0</v>
      </c>
      <c r="AL151" s="16">
        <f t="shared" si="247"/>
        <v>0</v>
      </c>
      <c r="AM151" s="16">
        <f t="shared" si="247"/>
        <v>0</v>
      </c>
      <c r="AN151" s="16">
        <f t="shared" ref="AN151:BI151" si="248">AN78</f>
        <v>0</v>
      </c>
      <c r="AO151" s="16">
        <f t="shared" si="248"/>
        <v>0</v>
      </c>
      <c r="AP151" s="16">
        <f t="shared" si="248"/>
        <v>0</v>
      </c>
      <c r="AQ151" s="16">
        <f t="shared" si="248"/>
        <v>0</v>
      </c>
      <c r="AR151" s="16">
        <f t="shared" si="248"/>
        <v>0</v>
      </c>
      <c r="AS151" s="16">
        <f t="shared" si="248"/>
        <v>0</v>
      </c>
      <c r="AT151" s="16">
        <f t="shared" si="248"/>
        <v>0</v>
      </c>
      <c r="AU151" s="16">
        <f t="shared" si="248"/>
        <v>0</v>
      </c>
      <c r="AV151" s="16">
        <f t="shared" si="248"/>
        <v>0</v>
      </c>
      <c r="AW151" s="16">
        <f t="shared" si="248"/>
        <v>0</v>
      </c>
      <c r="AX151" s="16">
        <f t="shared" si="248"/>
        <v>0</v>
      </c>
      <c r="AY151" s="16">
        <f t="shared" si="248"/>
        <v>0</v>
      </c>
      <c r="AZ151" s="16">
        <f t="shared" si="248"/>
        <v>0</v>
      </c>
      <c r="BA151" s="16">
        <f t="shared" si="248"/>
        <v>0</v>
      </c>
      <c r="BB151" s="16">
        <f t="shared" si="248"/>
        <v>0</v>
      </c>
      <c r="BC151" s="16">
        <f t="shared" si="248"/>
        <v>0</v>
      </c>
      <c r="BD151" s="16">
        <f t="shared" si="248"/>
        <v>0</v>
      </c>
      <c r="BE151" s="16">
        <f t="shared" si="248"/>
        <v>0</v>
      </c>
      <c r="BF151" s="16">
        <f t="shared" si="248"/>
        <v>0</v>
      </c>
      <c r="BG151" s="16">
        <f t="shared" si="248"/>
        <v>0</v>
      </c>
      <c r="BH151" s="16">
        <f t="shared" si="248"/>
        <v>0</v>
      </c>
      <c r="BI151" s="16">
        <f t="shared" si="248"/>
        <v>0</v>
      </c>
      <c r="BJ151" s="92"/>
    </row>
    <row r="152" spans="1:62" s="9" customFormat="1" ht="13.8" x14ac:dyDescent="0.3">
      <c r="C152" s="22" t="s">
        <v>160</v>
      </c>
      <c r="D152" s="22"/>
      <c r="E152" s="408" t="str">
        <f>'1.Fin Model Summary Inputs'!$D$8</f>
        <v>k EUR</v>
      </c>
      <c r="F152" s="18"/>
      <c r="G152" s="428">
        <f t="shared" ca="1" si="243"/>
        <v>0</v>
      </c>
      <c r="H152" s="411">
        <f t="shared" ref="H152:AM152" ca="1" si="249">SUM(H138:H139,H145:H151)</f>
        <v>0</v>
      </c>
      <c r="I152" s="411">
        <f t="shared" ca="1" si="249"/>
        <v>0</v>
      </c>
      <c r="J152" s="411">
        <f t="shared" ca="1" si="249"/>
        <v>0</v>
      </c>
      <c r="K152" s="411">
        <f t="shared" ca="1" si="249"/>
        <v>0</v>
      </c>
      <c r="L152" s="411">
        <f t="shared" ca="1" si="249"/>
        <v>0</v>
      </c>
      <c r="M152" s="411">
        <f t="shared" ca="1" si="249"/>
        <v>0</v>
      </c>
      <c r="N152" s="411">
        <f t="shared" ca="1" si="249"/>
        <v>0</v>
      </c>
      <c r="O152" s="411">
        <f t="shared" ca="1" si="249"/>
        <v>0</v>
      </c>
      <c r="P152" s="411">
        <f t="shared" ca="1" si="249"/>
        <v>0</v>
      </c>
      <c r="Q152" s="411">
        <f t="shared" ca="1" si="249"/>
        <v>0</v>
      </c>
      <c r="R152" s="411">
        <f t="shared" ca="1" si="249"/>
        <v>0</v>
      </c>
      <c r="S152" s="411">
        <f t="shared" ca="1" si="249"/>
        <v>0</v>
      </c>
      <c r="T152" s="411">
        <f t="shared" ca="1" si="249"/>
        <v>0</v>
      </c>
      <c r="U152" s="411">
        <f t="shared" ca="1" si="249"/>
        <v>0</v>
      </c>
      <c r="V152" s="411">
        <f t="shared" ca="1" si="249"/>
        <v>0</v>
      </c>
      <c r="W152" s="411">
        <f t="shared" ca="1" si="249"/>
        <v>0</v>
      </c>
      <c r="X152" s="411">
        <f t="shared" ca="1" si="249"/>
        <v>0</v>
      </c>
      <c r="Y152" s="411">
        <f t="shared" ca="1" si="249"/>
        <v>0</v>
      </c>
      <c r="Z152" s="411">
        <f t="shared" ca="1" si="249"/>
        <v>0</v>
      </c>
      <c r="AA152" s="411">
        <f t="shared" ca="1" si="249"/>
        <v>0</v>
      </c>
      <c r="AB152" s="411">
        <f t="shared" ca="1" si="249"/>
        <v>0</v>
      </c>
      <c r="AC152" s="411">
        <f t="shared" ca="1" si="249"/>
        <v>0</v>
      </c>
      <c r="AD152" s="411">
        <f t="shared" ca="1" si="249"/>
        <v>0</v>
      </c>
      <c r="AE152" s="411">
        <f t="shared" ca="1" si="249"/>
        <v>0</v>
      </c>
      <c r="AF152" s="411">
        <f t="shared" ca="1" si="249"/>
        <v>0</v>
      </c>
      <c r="AG152" s="411">
        <f t="shared" ca="1" si="249"/>
        <v>0</v>
      </c>
      <c r="AH152" s="411">
        <f t="shared" ca="1" si="249"/>
        <v>0</v>
      </c>
      <c r="AI152" s="411">
        <f t="shared" ca="1" si="249"/>
        <v>0</v>
      </c>
      <c r="AJ152" s="411">
        <f t="shared" ca="1" si="249"/>
        <v>0</v>
      </c>
      <c r="AK152" s="411">
        <f t="shared" ca="1" si="249"/>
        <v>0</v>
      </c>
      <c r="AL152" s="411">
        <f t="shared" ca="1" si="249"/>
        <v>0</v>
      </c>
      <c r="AM152" s="411">
        <f t="shared" ca="1" si="249"/>
        <v>0</v>
      </c>
      <c r="AN152" s="411">
        <f t="shared" ref="AN152:BI152" ca="1" si="250">SUM(AN138:AN139,AN145:AN151)</f>
        <v>0</v>
      </c>
      <c r="AO152" s="411">
        <f t="shared" ca="1" si="250"/>
        <v>0</v>
      </c>
      <c r="AP152" s="411">
        <f t="shared" ca="1" si="250"/>
        <v>0</v>
      </c>
      <c r="AQ152" s="411">
        <f t="shared" ca="1" si="250"/>
        <v>0</v>
      </c>
      <c r="AR152" s="411">
        <f t="shared" ca="1" si="250"/>
        <v>0</v>
      </c>
      <c r="AS152" s="411">
        <f t="shared" ca="1" si="250"/>
        <v>0</v>
      </c>
      <c r="AT152" s="411">
        <f t="shared" ca="1" si="250"/>
        <v>0</v>
      </c>
      <c r="AU152" s="411">
        <f t="shared" ca="1" si="250"/>
        <v>0</v>
      </c>
      <c r="AV152" s="411">
        <f t="shared" ca="1" si="250"/>
        <v>0</v>
      </c>
      <c r="AW152" s="411">
        <f t="shared" ca="1" si="250"/>
        <v>0</v>
      </c>
      <c r="AX152" s="411">
        <f t="shared" ca="1" si="250"/>
        <v>0</v>
      </c>
      <c r="AY152" s="411">
        <f t="shared" ca="1" si="250"/>
        <v>0</v>
      </c>
      <c r="AZ152" s="411">
        <f t="shared" ca="1" si="250"/>
        <v>0</v>
      </c>
      <c r="BA152" s="411">
        <f t="shared" ca="1" si="250"/>
        <v>0</v>
      </c>
      <c r="BB152" s="411">
        <f t="shared" ca="1" si="250"/>
        <v>0</v>
      </c>
      <c r="BC152" s="411">
        <f t="shared" ca="1" si="250"/>
        <v>0</v>
      </c>
      <c r="BD152" s="411">
        <f t="shared" ca="1" si="250"/>
        <v>0</v>
      </c>
      <c r="BE152" s="411">
        <f t="shared" ca="1" si="250"/>
        <v>0</v>
      </c>
      <c r="BF152" s="411">
        <f t="shared" ca="1" si="250"/>
        <v>0</v>
      </c>
      <c r="BG152" s="411">
        <f t="shared" ca="1" si="250"/>
        <v>0</v>
      </c>
      <c r="BH152" s="411">
        <f t="shared" ca="1" si="250"/>
        <v>0</v>
      </c>
      <c r="BI152" s="411">
        <f t="shared" ca="1" si="250"/>
        <v>0</v>
      </c>
      <c r="BJ152" s="90"/>
    </row>
    <row r="153" spans="1:62" s="9" customFormat="1" ht="13.8" x14ac:dyDescent="0.3">
      <c r="C153" s="22" t="s">
        <v>224</v>
      </c>
      <c r="D153" s="22"/>
      <c r="E153" s="408" t="str">
        <f>'1.Fin Model Summary Inputs'!$D$8</f>
        <v>k EUR</v>
      </c>
      <c r="F153" s="18"/>
      <c r="G153" s="428">
        <f t="shared" ca="1" si="243"/>
        <v>0</v>
      </c>
      <c r="H153" s="411">
        <f ca="1">H152*H$104</f>
        <v>0</v>
      </c>
      <c r="I153" s="411">
        <f t="shared" ref="I153" ca="1" si="251">I152*I$104</f>
        <v>0</v>
      </c>
      <c r="J153" s="411">
        <f t="shared" ref="J153" ca="1" si="252">J152*J$104</f>
        <v>0</v>
      </c>
      <c r="K153" s="411">
        <f t="shared" ref="K153" ca="1" si="253">K152*K$104</f>
        <v>0</v>
      </c>
      <c r="L153" s="411">
        <f t="shared" ref="L153" ca="1" si="254">L152*L$104</f>
        <v>0</v>
      </c>
      <c r="M153" s="411">
        <f t="shared" ref="M153" ca="1" si="255">M152*M$104</f>
        <v>0</v>
      </c>
      <c r="N153" s="411">
        <f t="shared" ref="N153" ca="1" si="256">N152*N$104</f>
        <v>0</v>
      </c>
      <c r="O153" s="411">
        <f t="shared" ref="O153" ca="1" si="257">O152*O$104</f>
        <v>0</v>
      </c>
      <c r="P153" s="411">
        <f t="shared" ref="P153" ca="1" si="258">P152*P$104</f>
        <v>0</v>
      </c>
      <c r="Q153" s="411">
        <f t="shared" ref="Q153" ca="1" si="259">Q152*Q$104</f>
        <v>0</v>
      </c>
      <c r="R153" s="411">
        <f t="shared" ref="R153" ca="1" si="260">R152*R$104</f>
        <v>0</v>
      </c>
      <c r="S153" s="411">
        <f t="shared" ref="S153" ca="1" si="261">S152*S$104</f>
        <v>0</v>
      </c>
      <c r="T153" s="411">
        <f t="shared" ref="T153" ca="1" si="262">T152*T$104</f>
        <v>0</v>
      </c>
      <c r="U153" s="411">
        <f t="shared" ref="U153" ca="1" si="263">U152*U$104</f>
        <v>0</v>
      </c>
      <c r="V153" s="411">
        <f t="shared" ref="V153" ca="1" si="264">V152*V$104</f>
        <v>0</v>
      </c>
      <c r="W153" s="411">
        <f t="shared" ref="W153" ca="1" si="265">W152*W$104</f>
        <v>0</v>
      </c>
      <c r="X153" s="411">
        <f t="shared" ref="X153" ca="1" si="266">X152*X$104</f>
        <v>0</v>
      </c>
      <c r="Y153" s="411">
        <f t="shared" ref="Y153" ca="1" si="267">Y152*Y$104</f>
        <v>0</v>
      </c>
      <c r="Z153" s="411">
        <f t="shared" ref="Z153" ca="1" si="268">Z152*Z$104</f>
        <v>0</v>
      </c>
      <c r="AA153" s="411">
        <f t="shared" ref="AA153" ca="1" si="269">AA152*AA$104</f>
        <v>0</v>
      </c>
      <c r="AB153" s="411">
        <f t="shared" ref="AB153" ca="1" si="270">AB152*AB$104</f>
        <v>0</v>
      </c>
      <c r="AC153" s="411">
        <f t="shared" ref="AC153" ca="1" si="271">AC152*AC$104</f>
        <v>0</v>
      </c>
      <c r="AD153" s="411">
        <f t="shared" ref="AD153" ca="1" si="272">AD152*AD$104</f>
        <v>0</v>
      </c>
      <c r="AE153" s="411">
        <f t="shared" ref="AE153" ca="1" si="273">AE152*AE$104</f>
        <v>0</v>
      </c>
      <c r="AF153" s="411">
        <f t="shared" ref="AF153" ca="1" si="274">AF152*AF$104</f>
        <v>0</v>
      </c>
      <c r="AG153" s="411">
        <f t="shared" ref="AG153" ca="1" si="275">AG152*AG$104</f>
        <v>0</v>
      </c>
      <c r="AH153" s="411">
        <f t="shared" ref="AH153" ca="1" si="276">AH152*AH$104</f>
        <v>0</v>
      </c>
      <c r="AI153" s="411">
        <f t="shared" ref="AI153" ca="1" si="277">AI152*AI$104</f>
        <v>0</v>
      </c>
      <c r="AJ153" s="411">
        <f t="shared" ref="AJ153" ca="1" si="278">AJ152*AJ$104</f>
        <v>0</v>
      </c>
      <c r="AK153" s="411">
        <f t="shared" ref="AK153" ca="1" si="279">AK152*AK$104</f>
        <v>0</v>
      </c>
      <c r="AL153" s="411">
        <f t="shared" ref="AL153" ca="1" si="280">AL152*AL$104</f>
        <v>0</v>
      </c>
      <c r="AM153" s="411">
        <f t="shared" ref="AM153" ca="1" si="281">AM152*AM$104</f>
        <v>0</v>
      </c>
      <c r="AN153" s="411">
        <f t="shared" ref="AN153" ca="1" si="282">AN152*AN$104</f>
        <v>0</v>
      </c>
      <c r="AO153" s="411">
        <f t="shared" ref="AO153" ca="1" si="283">AO152*AO$104</f>
        <v>0</v>
      </c>
      <c r="AP153" s="411">
        <f t="shared" ref="AP153" ca="1" si="284">AP152*AP$104</f>
        <v>0</v>
      </c>
      <c r="AQ153" s="411">
        <f t="shared" ref="AQ153" ca="1" si="285">AQ152*AQ$104</f>
        <v>0</v>
      </c>
      <c r="AR153" s="411">
        <f t="shared" ref="AR153" ca="1" si="286">AR152*AR$104</f>
        <v>0</v>
      </c>
      <c r="AS153" s="411">
        <f t="shared" ref="AS153" ca="1" si="287">AS152*AS$104</f>
        <v>0</v>
      </c>
      <c r="AT153" s="411">
        <f t="shared" ref="AT153" ca="1" si="288">AT152*AT$104</f>
        <v>0</v>
      </c>
      <c r="AU153" s="411">
        <f t="shared" ref="AU153" ca="1" si="289">AU152*AU$104</f>
        <v>0</v>
      </c>
      <c r="AV153" s="411">
        <f t="shared" ref="AV153" ca="1" si="290">AV152*AV$104</f>
        <v>0</v>
      </c>
      <c r="AW153" s="411">
        <f t="shared" ref="AW153" ca="1" si="291">AW152*AW$104</f>
        <v>0</v>
      </c>
      <c r="AX153" s="411">
        <f t="shared" ref="AX153" ca="1" si="292">AX152*AX$104</f>
        <v>0</v>
      </c>
      <c r="AY153" s="411">
        <f t="shared" ref="AY153" ca="1" si="293">AY152*AY$104</f>
        <v>0</v>
      </c>
      <c r="AZ153" s="411">
        <f t="shared" ref="AZ153" ca="1" si="294">AZ152*AZ$104</f>
        <v>0</v>
      </c>
      <c r="BA153" s="411">
        <f t="shared" ref="BA153" ca="1" si="295">BA152*BA$104</f>
        <v>0</v>
      </c>
      <c r="BB153" s="411">
        <f t="shared" ref="BB153" ca="1" si="296">BB152*BB$104</f>
        <v>0</v>
      </c>
      <c r="BC153" s="411">
        <f t="shared" ref="BC153" ca="1" si="297">BC152*BC$104</f>
        <v>0</v>
      </c>
      <c r="BD153" s="411">
        <f t="shared" ref="BD153" ca="1" si="298">BD152*BD$104</f>
        <v>0</v>
      </c>
      <c r="BE153" s="411">
        <f t="shared" ref="BE153" ca="1" si="299">BE152*BE$104</f>
        <v>0</v>
      </c>
      <c r="BF153" s="411">
        <f t="shared" ref="BF153" ca="1" si="300">BF152*BF$104</f>
        <v>0</v>
      </c>
      <c r="BG153" s="411">
        <f t="shared" ref="BG153" ca="1" si="301">BG152*BG$104</f>
        <v>0</v>
      </c>
      <c r="BH153" s="411">
        <f t="shared" ref="BH153" ca="1" si="302">BH152*BH$104</f>
        <v>0</v>
      </c>
      <c r="BI153" s="411">
        <f t="shared" ref="BI153" ca="1" si="303">BI152*BI$104</f>
        <v>0</v>
      </c>
      <c r="BJ153" s="249"/>
    </row>
    <row r="154" spans="1:62" s="42" customFormat="1" x14ac:dyDescent="0.3">
      <c r="A154" s="19"/>
      <c r="B154" s="19"/>
      <c r="C154" s="19"/>
      <c r="D154" s="19"/>
      <c r="E154" s="29"/>
      <c r="F154" s="19"/>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90"/>
    </row>
    <row r="155" spans="1:62" x14ac:dyDescent="0.3">
      <c r="C155" s="439" t="s">
        <v>161</v>
      </c>
      <c r="D155" s="440"/>
      <c r="E155" s="441" t="s">
        <v>20</v>
      </c>
      <c r="F155" s="440"/>
      <c r="G155" s="442">
        <f ca="1">IFERROR(IRR(H152:BJ152),0)</f>
        <v>0</v>
      </c>
      <c r="BJ155" s="90"/>
    </row>
    <row r="156" spans="1:62" x14ac:dyDescent="0.3">
      <c r="C156" s="439" t="s">
        <v>163</v>
      </c>
      <c r="D156" s="440"/>
      <c r="E156" s="441" t="str">
        <f>'1.Fin Model Summary Inputs'!$D$8</f>
        <v>k EUR</v>
      </c>
      <c r="F156" s="440"/>
      <c r="G156" s="399">
        <f ca="1">G153</f>
        <v>0</v>
      </c>
      <c r="H156" s="83"/>
      <c r="BJ156" s="90"/>
    </row>
    <row r="157" spans="1:62" s="5" customFormat="1" x14ac:dyDescent="0.3">
      <c r="B157" s="430"/>
      <c r="C157" s="30"/>
      <c r="E157" s="24"/>
      <c r="F157" s="24"/>
      <c r="G157" s="443"/>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c r="AJ157" s="420"/>
      <c r="AK157" s="420"/>
      <c r="AL157" s="420"/>
      <c r="AM157" s="420"/>
      <c r="AN157" s="420"/>
      <c r="AO157" s="420"/>
      <c r="AP157" s="420"/>
      <c r="AQ157" s="420"/>
      <c r="AR157" s="420"/>
      <c r="AS157" s="420"/>
      <c r="AT157" s="420"/>
      <c r="AU157" s="420"/>
      <c r="AV157" s="420"/>
      <c r="AW157" s="420"/>
      <c r="AX157" s="420"/>
      <c r="AY157" s="420"/>
      <c r="AZ157" s="420"/>
      <c r="BA157" s="420"/>
      <c r="BB157" s="420"/>
      <c r="BC157" s="420"/>
      <c r="BD157" s="420"/>
      <c r="BE157" s="420"/>
      <c r="BF157" s="420"/>
      <c r="BG157" s="420"/>
      <c r="BH157" s="420"/>
      <c r="BI157" s="420"/>
      <c r="BJ157" s="249"/>
    </row>
    <row r="158" spans="1:62" x14ac:dyDescent="0.3">
      <c r="A158" s="432">
        <v>2</v>
      </c>
      <c r="B158" s="433" t="s">
        <v>201</v>
      </c>
      <c r="C158" s="102"/>
      <c r="D158" s="102"/>
      <c r="E158" s="102"/>
      <c r="F158" s="102"/>
      <c r="G158" s="103"/>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249"/>
    </row>
    <row r="159" spans="1:62" x14ac:dyDescent="0.3">
      <c r="G159" s="83"/>
      <c r="BJ159" s="198"/>
    </row>
    <row r="160" spans="1:62" s="42" customFormat="1" x14ac:dyDescent="0.3">
      <c r="A160" s="19"/>
      <c r="B160" s="19" t="s">
        <v>204</v>
      </c>
      <c r="C160" s="19"/>
      <c r="D160" s="19"/>
      <c r="E160" s="29"/>
      <c r="F160" s="19"/>
      <c r="G160" s="434"/>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8"/>
    </row>
    <row r="161" spans="1:62" s="42" customFormat="1" x14ac:dyDescent="0.3">
      <c r="A161" s="19"/>
      <c r="B161" s="19"/>
      <c r="C161" s="33" t="s">
        <v>384</v>
      </c>
      <c r="D161" s="19"/>
      <c r="E161" s="15" t="str">
        <f>'1.Fin Model Summary Inputs'!$D$8</f>
        <v>k EUR</v>
      </c>
      <c r="F161" s="19"/>
      <c r="G161" s="371">
        <f t="shared" ref="G161:G167" si="304">SUM(H161:BI161)</f>
        <v>0</v>
      </c>
      <c r="H161" s="270">
        <f>H$9+H$10</f>
        <v>0</v>
      </c>
      <c r="I161" s="270">
        <f t="shared" ref="I161:BI161" si="305">I$9+I$10</f>
        <v>0</v>
      </c>
      <c r="J161" s="270">
        <f t="shared" si="305"/>
        <v>0</v>
      </c>
      <c r="K161" s="270">
        <f t="shared" si="305"/>
        <v>0</v>
      </c>
      <c r="L161" s="270">
        <f t="shared" si="305"/>
        <v>0</v>
      </c>
      <c r="M161" s="270">
        <f t="shared" si="305"/>
        <v>0</v>
      </c>
      <c r="N161" s="270">
        <f t="shared" si="305"/>
        <v>0</v>
      </c>
      <c r="O161" s="270">
        <f t="shared" si="305"/>
        <v>0</v>
      </c>
      <c r="P161" s="270">
        <f t="shared" si="305"/>
        <v>0</v>
      </c>
      <c r="Q161" s="270">
        <f t="shared" si="305"/>
        <v>0</v>
      </c>
      <c r="R161" s="270">
        <f t="shared" si="305"/>
        <v>0</v>
      </c>
      <c r="S161" s="270">
        <f t="shared" si="305"/>
        <v>0</v>
      </c>
      <c r="T161" s="270">
        <f t="shared" si="305"/>
        <v>0</v>
      </c>
      <c r="U161" s="270">
        <f t="shared" si="305"/>
        <v>0</v>
      </c>
      <c r="V161" s="270">
        <f t="shared" si="305"/>
        <v>0</v>
      </c>
      <c r="W161" s="270">
        <f t="shared" si="305"/>
        <v>0</v>
      </c>
      <c r="X161" s="270">
        <f t="shared" si="305"/>
        <v>0</v>
      </c>
      <c r="Y161" s="270">
        <f t="shared" si="305"/>
        <v>0</v>
      </c>
      <c r="Z161" s="270">
        <f t="shared" si="305"/>
        <v>0</v>
      </c>
      <c r="AA161" s="270">
        <f t="shared" si="305"/>
        <v>0</v>
      </c>
      <c r="AB161" s="270">
        <f t="shared" si="305"/>
        <v>0</v>
      </c>
      <c r="AC161" s="270">
        <f t="shared" si="305"/>
        <v>0</v>
      </c>
      <c r="AD161" s="270">
        <f t="shared" si="305"/>
        <v>0</v>
      </c>
      <c r="AE161" s="270">
        <f t="shared" si="305"/>
        <v>0</v>
      </c>
      <c r="AF161" s="270">
        <f t="shared" si="305"/>
        <v>0</v>
      </c>
      <c r="AG161" s="270">
        <f t="shared" si="305"/>
        <v>0</v>
      </c>
      <c r="AH161" s="270">
        <f t="shared" si="305"/>
        <v>0</v>
      </c>
      <c r="AI161" s="270">
        <f t="shared" si="305"/>
        <v>0</v>
      </c>
      <c r="AJ161" s="270">
        <f t="shared" si="305"/>
        <v>0</v>
      </c>
      <c r="AK161" s="270">
        <f t="shared" si="305"/>
        <v>0</v>
      </c>
      <c r="AL161" s="270">
        <f t="shared" si="305"/>
        <v>0</v>
      </c>
      <c r="AM161" s="270">
        <f t="shared" si="305"/>
        <v>0</v>
      </c>
      <c r="AN161" s="270">
        <f t="shared" si="305"/>
        <v>0</v>
      </c>
      <c r="AO161" s="270">
        <f t="shared" si="305"/>
        <v>0</v>
      </c>
      <c r="AP161" s="270">
        <f t="shared" si="305"/>
        <v>0</v>
      </c>
      <c r="AQ161" s="270">
        <f t="shared" si="305"/>
        <v>0</v>
      </c>
      <c r="AR161" s="270">
        <f t="shared" si="305"/>
        <v>0</v>
      </c>
      <c r="AS161" s="270">
        <f t="shared" si="305"/>
        <v>0</v>
      </c>
      <c r="AT161" s="270">
        <f t="shared" si="305"/>
        <v>0</v>
      </c>
      <c r="AU161" s="270">
        <f t="shared" si="305"/>
        <v>0</v>
      </c>
      <c r="AV161" s="270">
        <f t="shared" si="305"/>
        <v>0</v>
      </c>
      <c r="AW161" s="270">
        <f t="shared" si="305"/>
        <v>0</v>
      </c>
      <c r="AX161" s="270">
        <f t="shared" si="305"/>
        <v>0</v>
      </c>
      <c r="AY161" s="270">
        <f t="shared" si="305"/>
        <v>0</v>
      </c>
      <c r="AZ161" s="270">
        <f t="shared" si="305"/>
        <v>0</v>
      </c>
      <c r="BA161" s="270">
        <f t="shared" si="305"/>
        <v>0</v>
      </c>
      <c r="BB161" s="270">
        <f t="shared" si="305"/>
        <v>0</v>
      </c>
      <c r="BC161" s="270">
        <f t="shared" si="305"/>
        <v>0</v>
      </c>
      <c r="BD161" s="270">
        <f t="shared" si="305"/>
        <v>0</v>
      </c>
      <c r="BE161" s="270">
        <f t="shared" si="305"/>
        <v>0</v>
      </c>
      <c r="BF161" s="270">
        <f t="shared" si="305"/>
        <v>0</v>
      </c>
      <c r="BG161" s="270">
        <f t="shared" si="305"/>
        <v>0</v>
      </c>
      <c r="BH161" s="270">
        <f t="shared" si="305"/>
        <v>0</v>
      </c>
      <c r="BI161" s="270">
        <f t="shared" si="305"/>
        <v>0</v>
      </c>
      <c r="BJ161" s="198"/>
    </row>
    <row r="162" spans="1:62" s="42" customFormat="1" x14ac:dyDescent="0.3">
      <c r="A162" s="19"/>
      <c r="B162" s="19"/>
      <c r="C162" s="33" t="s">
        <v>446</v>
      </c>
      <c r="D162" s="19"/>
      <c r="E162" s="15" t="str">
        <f>'1.Fin Model Summary Inputs'!$D$8</f>
        <v>k EUR</v>
      </c>
      <c r="F162" s="19"/>
      <c r="G162" s="371">
        <f t="shared" si="304"/>
        <v>0</v>
      </c>
      <c r="H162" s="270">
        <f>H$18</f>
        <v>0</v>
      </c>
      <c r="I162" s="270">
        <f t="shared" ref="I162:BI162" si="306">I$18</f>
        <v>0</v>
      </c>
      <c r="J162" s="270">
        <f t="shared" si="306"/>
        <v>0</v>
      </c>
      <c r="K162" s="270">
        <f t="shared" si="306"/>
        <v>0</v>
      </c>
      <c r="L162" s="270">
        <f t="shared" si="306"/>
        <v>0</v>
      </c>
      <c r="M162" s="270">
        <f t="shared" si="306"/>
        <v>0</v>
      </c>
      <c r="N162" s="270">
        <f t="shared" si="306"/>
        <v>0</v>
      </c>
      <c r="O162" s="270">
        <f t="shared" si="306"/>
        <v>0</v>
      </c>
      <c r="P162" s="270">
        <f t="shared" si="306"/>
        <v>0</v>
      </c>
      <c r="Q162" s="270">
        <f t="shared" si="306"/>
        <v>0</v>
      </c>
      <c r="R162" s="270">
        <f t="shared" si="306"/>
        <v>0</v>
      </c>
      <c r="S162" s="270">
        <f t="shared" si="306"/>
        <v>0</v>
      </c>
      <c r="T162" s="270">
        <f t="shared" si="306"/>
        <v>0</v>
      </c>
      <c r="U162" s="270">
        <f t="shared" si="306"/>
        <v>0</v>
      </c>
      <c r="V162" s="270">
        <f t="shared" si="306"/>
        <v>0</v>
      </c>
      <c r="W162" s="270">
        <f t="shared" si="306"/>
        <v>0</v>
      </c>
      <c r="X162" s="270">
        <f t="shared" si="306"/>
        <v>0</v>
      </c>
      <c r="Y162" s="270">
        <f t="shared" si="306"/>
        <v>0</v>
      </c>
      <c r="Z162" s="270">
        <f t="shared" si="306"/>
        <v>0</v>
      </c>
      <c r="AA162" s="270">
        <f t="shared" si="306"/>
        <v>0</v>
      </c>
      <c r="AB162" s="270">
        <f t="shared" si="306"/>
        <v>0</v>
      </c>
      <c r="AC162" s="270">
        <f t="shared" si="306"/>
        <v>0</v>
      </c>
      <c r="AD162" s="270">
        <f t="shared" si="306"/>
        <v>0</v>
      </c>
      <c r="AE162" s="270">
        <f t="shared" si="306"/>
        <v>0</v>
      </c>
      <c r="AF162" s="270">
        <f t="shared" si="306"/>
        <v>0</v>
      </c>
      <c r="AG162" s="270">
        <f t="shared" si="306"/>
        <v>0</v>
      </c>
      <c r="AH162" s="270">
        <f t="shared" si="306"/>
        <v>0</v>
      </c>
      <c r="AI162" s="270">
        <f t="shared" si="306"/>
        <v>0</v>
      </c>
      <c r="AJ162" s="270">
        <f t="shared" si="306"/>
        <v>0</v>
      </c>
      <c r="AK162" s="270">
        <f t="shared" si="306"/>
        <v>0</v>
      </c>
      <c r="AL162" s="270">
        <f t="shared" si="306"/>
        <v>0</v>
      </c>
      <c r="AM162" s="270">
        <f t="shared" si="306"/>
        <v>0</v>
      </c>
      <c r="AN162" s="270">
        <f t="shared" si="306"/>
        <v>0</v>
      </c>
      <c r="AO162" s="270">
        <f t="shared" si="306"/>
        <v>0</v>
      </c>
      <c r="AP162" s="270">
        <f t="shared" si="306"/>
        <v>0</v>
      </c>
      <c r="AQ162" s="270">
        <f t="shared" si="306"/>
        <v>0</v>
      </c>
      <c r="AR162" s="270">
        <f t="shared" si="306"/>
        <v>0</v>
      </c>
      <c r="AS162" s="270">
        <f t="shared" si="306"/>
        <v>0</v>
      </c>
      <c r="AT162" s="270">
        <f t="shared" si="306"/>
        <v>0</v>
      </c>
      <c r="AU162" s="270">
        <f t="shared" si="306"/>
        <v>0</v>
      </c>
      <c r="AV162" s="270">
        <f t="shared" si="306"/>
        <v>0</v>
      </c>
      <c r="AW162" s="270">
        <f t="shared" si="306"/>
        <v>0</v>
      </c>
      <c r="AX162" s="270">
        <f t="shared" si="306"/>
        <v>0</v>
      </c>
      <c r="AY162" s="270">
        <f t="shared" si="306"/>
        <v>0</v>
      </c>
      <c r="AZ162" s="270">
        <f t="shared" si="306"/>
        <v>0</v>
      </c>
      <c r="BA162" s="270">
        <f t="shared" si="306"/>
        <v>0</v>
      </c>
      <c r="BB162" s="270">
        <f t="shared" si="306"/>
        <v>0</v>
      </c>
      <c r="BC162" s="270">
        <f t="shared" si="306"/>
        <v>0</v>
      </c>
      <c r="BD162" s="270">
        <f t="shared" si="306"/>
        <v>0</v>
      </c>
      <c r="BE162" s="270">
        <f t="shared" si="306"/>
        <v>0</v>
      </c>
      <c r="BF162" s="270">
        <f t="shared" si="306"/>
        <v>0</v>
      </c>
      <c r="BG162" s="270">
        <f t="shared" si="306"/>
        <v>0</v>
      </c>
      <c r="BH162" s="270">
        <f t="shared" si="306"/>
        <v>0</v>
      </c>
      <c r="BI162" s="270">
        <f t="shared" si="306"/>
        <v>0</v>
      </c>
      <c r="BJ162" s="90"/>
    </row>
    <row r="163" spans="1:62" s="42" customFormat="1" x14ac:dyDescent="0.3">
      <c r="A163" s="19"/>
      <c r="B163" s="19"/>
      <c r="C163" s="14" t="s">
        <v>202</v>
      </c>
      <c r="D163" s="19"/>
      <c r="E163" s="15" t="str">
        <f>'1.Fin Model Summary Inputs'!$D$8</f>
        <v>k EUR</v>
      </c>
      <c r="F163" s="19"/>
      <c r="G163" s="371">
        <f t="shared" si="304"/>
        <v>0</v>
      </c>
      <c r="H163" s="16">
        <f>H$12</f>
        <v>0</v>
      </c>
      <c r="I163" s="16">
        <f t="shared" ref="I163:BI163" si="307">I$12</f>
        <v>0</v>
      </c>
      <c r="J163" s="16">
        <f t="shared" si="307"/>
        <v>0</v>
      </c>
      <c r="K163" s="16">
        <f t="shared" si="307"/>
        <v>0</v>
      </c>
      <c r="L163" s="16">
        <f t="shared" si="307"/>
        <v>0</v>
      </c>
      <c r="M163" s="16">
        <f t="shared" si="307"/>
        <v>0</v>
      </c>
      <c r="N163" s="16">
        <f t="shared" si="307"/>
        <v>0</v>
      </c>
      <c r="O163" s="16">
        <f t="shared" si="307"/>
        <v>0</v>
      </c>
      <c r="P163" s="16">
        <f t="shared" si="307"/>
        <v>0</v>
      </c>
      <c r="Q163" s="16">
        <f t="shared" si="307"/>
        <v>0</v>
      </c>
      <c r="R163" s="16">
        <f t="shared" si="307"/>
        <v>0</v>
      </c>
      <c r="S163" s="16">
        <f t="shared" si="307"/>
        <v>0</v>
      </c>
      <c r="T163" s="16">
        <f t="shared" si="307"/>
        <v>0</v>
      </c>
      <c r="U163" s="16">
        <f t="shared" si="307"/>
        <v>0</v>
      </c>
      <c r="V163" s="16">
        <f t="shared" si="307"/>
        <v>0</v>
      </c>
      <c r="W163" s="16">
        <f t="shared" si="307"/>
        <v>0</v>
      </c>
      <c r="X163" s="16">
        <f t="shared" si="307"/>
        <v>0</v>
      </c>
      <c r="Y163" s="16">
        <f t="shared" si="307"/>
        <v>0</v>
      </c>
      <c r="Z163" s="16">
        <f t="shared" si="307"/>
        <v>0</v>
      </c>
      <c r="AA163" s="16">
        <f t="shared" si="307"/>
        <v>0</v>
      </c>
      <c r="AB163" s="16">
        <f t="shared" si="307"/>
        <v>0</v>
      </c>
      <c r="AC163" s="16">
        <f t="shared" si="307"/>
        <v>0</v>
      </c>
      <c r="AD163" s="16">
        <f t="shared" si="307"/>
        <v>0</v>
      </c>
      <c r="AE163" s="16">
        <f t="shared" si="307"/>
        <v>0</v>
      </c>
      <c r="AF163" s="16">
        <f t="shared" si="307"/>
        <v>0</v>
      </c>
      <c r="AG163" s="16">
        <f t="shared" si="307"/>
        <v>0</v>
      </c>
      <c r="AH163" s="16">
        <f t="shared" si="307"/>
        <v>0</v>
      </c>
      <c r="AI163" s="16">
        <f t="shared" si="307"/>
        <v>0</v>
      </c>
      <c r="AJ163" s="16">
        <f t="shared" si="307"/>
        <v>0</v>
      </c>
      <c r="AK163" s="16">
        <f t="shared" si="307"/>
        <v>0</v>
      </c>
      <c r="AL163" s="16">
        <f t="shared" si="307"/>
        <v>0</v>
      </c>
      <c r="AM163" s="16">
        <f t="shared" si="307"/>
        <v>0</v>
      </c>
      <c r="AN163" s="16">
        <f t="shared" si="307"/>
        <v>0</v>
      </c>
      <c r="AO163" s="16">
        <f t="shared" si="307"/>
        <v>0</v>
      </c>
      <c r="AP163" s="16">
        <f t="shared" si="307"/>
        <v>0</v>
      </c>
      <c r="AQ163" s="16">
        <f t="shared" si="307"/>
        <v>0</v>
      </c>
      <c r="AR163" s="16">
        <f t="shared" si="307"/>
        <v>0</v>
      </c>
      <c r="AS163" s="16">
        <f t="shared" si="307"/>
        <v>0</v>
      </c>
      <c r="AT163" s="16">
        <f t="shared" si="307"/>
        <v>0</v>
      </c>
      <c r="AU163" s="16">
        <f t="shared" si="307"/>
        <v>0</v>
      </c>
      <c r="AV163" s="16">
        <f t="shared" si="307"/>
        <v>0</v>
      </c>
      <c r="AW163" s="16">
        <f t="shared" si="307"/>
        <v>0</v>
      </c>
      <c r="AX163" s="16">
        <f t="shared" si="307"/>
        <v>0</v>
      </c>
      <c r="AY163" s="16">
        <f t="shared" si="307"/>
        <v>0</v>
      </c>
      <c r="AZ163" s="16">
        <f t="shared" si="307"/>
        <v>0</v>
      </c>
      <c r="BA163" s="16">
        <f t="shared" si="307"/>
        <v>0</v>
      </c>
      <c r="BB163" s="16">
        <f t="shared" si="307"/>
        <v>0</v>
      </c>
      <c r="BC163" s="16">
        <f t="shared" si="307"/>
        <v>0</v>
      </c>
      <c r="BD163" s="16">
        <f t="shared" si="307"/>
        <v>0</v>
      </c>
      <c r="BE163" s="16">
        <f t="shared" si="307"/>
        <v>0</v>
      </c>
      <c r="BF163" s="16">
        <f t="shared" si="307"/>
        <v>0</v>
      </c>
      <c r="BG163" s="16">
        <f t="shared" si="307"/>
        <v>0</v>
      </c>
      <c r="BH163" s="16">
        <f t="shared" si="307"/>
        <v>0</v>
      </c>
      <c r="BI163" s="16">
        <f t="shared" si="307"/>
        <v>0</v>
      </c>
      <c r="BJ163" s="198"/>
    </row>
    <row r="164" spans="1:62" x14ac:dyDescent="0.3">
      <c r="C164" s="407" t="s">
        <v>3</v>
      </c>
      <c r="D164" s="18"/>
      <c r="E164" s="408" t="str">
        <f>'1.Fin Model Summary Inputs'!$D$8</f>
        <v>k EUR</v>
      </c>
      <c r="F164" s="409"/>
      <c r="G164" s="410">
        <f t="shared" si="304"/>
        <v>0</v>
      </c>
      <c r="H164" s="411">
        <f>H161+H162+H163</f>
        <v>0</v>
      </c>
      <c r="I164" s="411">
        <f t="shared" ref="I164:BI164" si="308">I161+I162+I163</f>
        <v>0</v>
      </c>
      <c r="J164" s="411">
        <f t="shared" si="308"/>
        <v>0</v>
      </c>
      <c r="K164" s="411">
        <f t="shared" si="308"/>
        <v>0</v>
      </c>
      <c r="L164" s="411">
        <f t="shared" si="308"/>
        <v>0</v>
      </c>
      <c r="M164" s="411">
        <f t="shared" si="308"/>
        <v>0</v>
      </c>
      <c r="N164" s="411">
        <f t="shared" si="308"/>
        <v>0</v>
      </c>
      <c r="O164" s="411">
        <f t="shared" si="308"/>
        <v>0</v>
      </c>
      <c r="P164" s="411">
        <f t="shared" si="308"/>
        <v>0</v>
      </c>
      <c r="Q164" s="411">
        <f t="shared" si="308"/>
        <v>0</v>
      </c>
      <c r="R164" s="411">
        <f t="shared" si="308"/>
        <v>0</v>
      </c>
      <c r="S164" s="411">
        <f t="shared" si="308"/>
        <v>0</v>
      </c>
      <c r="T164" s="411">
        <f t="shared" si="308"/>
        <v>0</v>
      </c>
      <c r="U164" s="411">
        <f t="shared" si="308"/>
        <v>0</v>
      </c>
      <c r="V164" s="411">
        <f t="shared" si="308"/>
        <v>0</v>
      </c>
      <c r="W164" s="411">
        <f t="shared" si="308"/>
        <v>0</v>
      </c>
      <c r="X164" s="411">
        <f t="shared" si="308"/>
        <v>0</v>
      </c>
      <c r="Y164" s="411">
        <f t="shared" si="308"/>
        <v>0</v>
      </c>
      <c r="Z164" s="411">
        <f t="shared" si="308"/>
        <v>0</v>
      </c>
      <c r="AA164" s="411">
        <f t="shared" si="308"/>
        <v>0</v>
      </c>
      <c r="AB164" s="411">
        <f t="shared" si="308"/>
        <v>0</v>
      </c>
      <c r="AC164" s="411">
        <f t="shared" si="308"/>
        <v>0</v>
      </c>
      <c r="AD164" s="411">
        <f t="shared" si="308"/>
        <v>0</v>
      </c>
      <c r="AE164" s="411">
        <f t="shared" si="308"/>
        <v>0</v>
      </c>
      <c r="AF164" s="411">
        <f t="shared" si="308"/>
        <v>0</v>
      </c>
      <c r="AG164" s="411">
        <f t="shared" si="308"/>
        <v>0</v>
      </c>
      <c r="AH164" s="411">
        <f t="shared" si="308"/>
        <v>0</v>
      </c>
      <c r="AI164" s="411">
        <f t="shared" si="308"/>
        <v>0</v>
      </c>
      <c r="AJ164" s="411">
        <f t="shared" si="308"/>
        <v>0</v>
      </c>
      <c r="AK164" s="411">
        <f t="shared" si="308"/>
        <v>0</v>
      </c>
      <c r="AL164" s="411">
        <f t="shared" si="308"/>
        <v>0</v>
      </c>
      <c r="AM164" s="411">
        <f t="shared" si="308"/>
        <v>0</v>
      </c>
      <c r="AN164" s="411">
        <f t="shared" si="308"/>
        <v>0</v>
      </c>
      <c r="AO164" s="411">
        <f t="shared" si="308"/>
        <v>0</v>
      </c>
      <c r="AP164" s="411">
        <f t="shared" si="308"/>
        <v>0</v>
      </c>
      <c r="AQ164" s="411">
        <f t="shared" si="308"/>
        <v>0</v>
      </c>
      <c r="AR164" s="411">
        <f t="shared" si="308"/>
        <v>0</v>
      </c>
      <c r="AS164" s="411">
        <f t="shared" si="308"/>
        <v>0</v>
      </c>
      <c r="AT164" s="411">
        <f t="shared" si="308"/>
        <v>0</v>
      </c>
      <c r="AU164" s="411">
        <f t="shared" si="308"/>
        <v>0</v>
      </c>
      <c r="AV164" s="411">
        <f t="shared" si="308"/>
        <v>0</v>
      </c>
      <c r="AW164" s="411">
        <f t="shared" si="308"/>
        <v>0</v>
      </c>
      <c r="AX164" s="411">
        <f t="shared" si="308"/>
        <v>0</v>
      </c>
      <c r="AY164" s="411">
        <f t="shared" si="308"/>
        <v>0</v>
      </c>
      <c r="AZ164" s="411">
        <f t="shared" si="308"/>
        <v>0</v>
      </c>
      <c r="BA164" s="411">
        <f t="shared" si="308"/>
        <v>0</v>
      </c>
      <c r="BB164" s="411">
        <f t="shared" si="308"/>
        <v>0</v>
      </c>
      <c r="BC164" s="411">
        <f t="shared" si="308"/>
        <v>0</v>
      </c>
      <c r="BD164" s="411">
        <f t="shared" si="308"/>
        <v>0</v>
      </c>
      <c r="BE164" s="411">
        <f t="shared" si="308"/>
        <v>0</v>
      </c>
      <c r="BF164" s="411">
        <f t="shared" si="308"/>
        <v>0</v>
      </c>
      <c r="BG164" s="411">
        <f t="shared" si="308"/>
        <v>0</v>
      </c>
      <c r="BH164" s="411">
        <f t="shared" si="308"/>
        <v>0</v>
      </c>
      <c r="BI164" s="411">
        <f t="shared" si="308"/>
        <v>0</v>
      </c>
      <c r="BJ164" s="198"/>
    </row>
    <row r="165" spans="1:62" s="42" customFormat="1" x14ac:dyDescent="0.3">
      <c r="A165" s="19"/>
      <c r="B165" s="19"/>
      <c r="C165" s="14" t="s">
        <v>365</v>
      </c>
      <c r="D165" s="19"/>
      <c r="E165" s="15" t="str">
        <f>'1.Fin Model Summary Inputs'!$D$8</f>
        <v>k EUR</v>
      </c>
      <c r="F165" s="19"/>
      <c r="G165" s="371">
        <f t="shared" si="304"/>
        <v>0</v>
      </c>
      <c r="H165" s="270">
        <f>'1.Fin Model Summary Inputs'!H$183</f>
        <v>0</v>
      </c>
      <c r="I165" s="270">
        <f>'1.Fin Model Summary Inputs'!I$183</f>
        <v>0</v>
      </c>
      <c r="J165" s="270">
        <f>'1.Fin Model Summary Inputs'!J$183</f>
        <v>0</v>
      </c>
      <c r="K165" s="270">
        <f>'1.Fin Model Summary Inputs'!K$183</f>
        <v>0</v>
      </c>
      <c r="L165" s="270">
        <f>'1.Fin Model Summary Inputs'!L$183</f>
        <v>0</v>
      </c>
      <c r="M165" s="270">
        <f>'1.Fin Model Summary Inputs'!M$183</f>
        <v>0</v>
      </c>
      <c r="N165" s="270">
        <f>'1.Fin Model Summary Inputs'!N$183</f>
        <v>0</v>
      </c>
      <c r="O165" s="270">
        <f>'1.Fin Model Summary Inputs'!O$183</f>
        <v>0</v>
      </c>
      <c r="P165" s="270">
        <f>'1.Fin Model Summary Inputs'!P$183</f>
        <v>0</v>
      </c>
      <c r="Q165" s="270">
        <f>'1.Fin Model Summary Inputs'!Q$183</f>
        <v>0</v>
      </c>
      <c r="R165" s="270">
        <f>'1.Fin Model Summary Inputs'!R$183</f>
        <v>0</v>
      </c>
      <c r="S165" s="270">
        <f>'1.Fin Model Summary Inputs'!S$183</f>
        <v>0</v>
      </c>
      <c r="T165" s="270">
        <f>'1.Fin Model Summary Inputs'!T$183</f>
        <v>0</v>
      </c>
      <c r="U165" s="270">
        <f>'1.Fin Model Summary Inputs'!U$183</f>
        <v>0</v>
      </c>
      <c r="V165" s="270">
        <f>'1.Fin Model Summary Inputs'!V$183</f>
        <v>0</v>
      </c>
      <c r="W165" s="270">
        <f>'1.Fin Model Summary Inputs'!W$183</f>
        <v>0</v>
      </c>
      <c r="X165" s="270">
        <f>'1.Fin Model Summary Inputs'!X$183</f>
        <v>0</v>
      </c>
      <c r="Y165" s="270">
        <f>'1.Fin Model Summary Inputs'!Y$183</f>
        <v>0</v>
      </c>
      <c r="Z165" s="270">
        <f>'1.Fin Model Summary Inputs'!Z$183</f>
        <v>0</v>
      </c>
      <c r="AA165" s="270">
        <f>'1.Fin Model Summary Inputs'!AA$183</f>
        <v>0</v>
      </c>
      <c r="AB165" s="270">
        <f>'1.Fin Model Summary Inputs'!AB$183</f>
        <v>0</v>
      </c>
      <c r="AC165" s="270">
        <f>'1.Fin Model Summary Inputs'!AC$183</f>
        <v>0</v>
      </c>
      <c r="AD165" s="270">
        <f>'1.Fin Model Summary Inputs'!AD$183</f>
        <v>0</v>
      </c>
      <c r="AE165" s="270">
        <f>'1.Fin Model Summary Inputs'!AE$183</f>
        <v>0</v>
      </c>
      <c r="AF165" s="270">
        <f>'1.Fin Model Summary Inputs'!AF$183</f>
        <v>0</v>
      </c>
      <c r="AG165" s="270">
        <f>'1.Fin Model Summary Inputs'!AG$183</f>
        <v>0</v>
      </c>
      <c r="AH165" s="270">
        <f>'1.Fin Model Summary Inputs'!AH$183</f>
        <v>0</v>
      </c>
      <c r="AI165" s="270">
        <f>'1.Fin Model Summary Inputs'!AI$183</f>
        <v>0</v>
      </c>
      <c r="AJ165" s="270">
        <f>'1.Fin Model Summary Inputs'!AJ$183</f>
        <v>0</v>
      </c>
      <c r="AK165" s="270">
        <f>'1.Fin Model Summary Inputs'!AK$183</f>
        <v>0</v>
      </c>
      <c r="AL165" s="270">
        <f>'1.Fin Model Summary Inputs'!AL$183</f>
        <v>0</v>
      </c>
      <c r="AM165" s="270">
        <f>'1.Fin Model Summary Inputs'!AM$183</f>
        <v>0</v>
      </c>
      <c r="AN165" s="270">
        <f>'1.Fin Model Summary Inputs'!AN$183</f>
        <v>0</v>
      </c>
      <c r="AO165" s="270">
        <f>'1.Fin Model Summary Inputs'!AO$183</f>
        <v>0</v>
      </c>
      <c r="AP165" s="270">
        <f>'1.Fin Model Summary Inputs'!AP$183</f>
        <v>0</v>
      </c>
      <c r="AQ165" s="270">
        <f>'1.Fin Model Summary Inputs'!AQ$183</f>
        <v>0</v>
      </c>
      <c r="AR165" s="270">
        <f>'1.Fin Model Summary Inputs'!AR$183</f>
        <v>0</v>
      </c>
      <c r="AS165" s="270">
        <f>'1.Fin Model Summary Inputs'!AS$183</f>
        <v>0</v>
      </c>
      <c r="AT165" s="270">
        <f>'1.Fin Model Summary Inputs'!AT$183</f>
        <v>0</v>
      </c>
      <c r="AU165" s="270">
        <f>'1.Fin Model Summary Inputs'!AU$183</f>
        <v>0</v>
      </c>
      <c r="AV165" s="270">
        <f>'1.Fin Model Summary Inputs'!AV$183</f>
        <v>0</v>
      </c>
      <c r="AW165" s="270">
        <f>'1.Fin Model Summary Inputs'!AW$183</f>
        <v>0</v>
      </c>
      <c r="AX165" s="270">
        <f>'1.Fin Model Summary Inputs'!AX$183</f>
        <v>0</v>
      </c>
      <c r="AY165" s="270">
        <f>'1.Fin Model Summary Inputs'!AY$183</f>
        <v>0</v>
      </c>
      <c r="AZ165" s="270">
        <f>'1.Fin Model Summary Inputs'!AZ$183</f>
        <v>0</v>
      </c>
      <c r="BA165" s="270">
        <f>'1.Fin Model Summary Inputs'!BA$183</f>
        <v>0</v>
      </c>
      <c r="BB165" s="270">
        <f>'1.Fin Model Summary Inputs'!BB$183</f>
        <v>0</v>
      </c>
      <c r="BC165" s="270">
        <f>'1.Fin Model Summary Inputs'!BC$183</f>
        <v>0</v>
      </c>
      <c r="BD165" s="270">
        <f>'1.Fin Model Summary Inputs'!BD$183</f>
        <v>0</v>
      </c>
      <c r="BE165" s="270">
        <f>'1.Fin Model Summary Inputs'!BE$183</f>
        <v>0</v>
      </c>
      <c r="BF165" s="270">
        <f>'1.Fin Model Summary Inputs'!BF$183</f>
        <v>0</v>
      </c>
      <c r="BG165" s="270">
        <f>'1.Fin Model Summary Inputs'!BG$183</f>
        <v>0</v>
      </c>
      <c r="BH165" s="270">
        <f>'1.Fin Model Summary Inputs'!BH$183</f>
        <v>0</v>
      </c>
      <c r="BI165" s="270">
        <f>'1.Fin Model Summary Inputs'!BI$183</f>
        <v>0</v>
      </c>
      <c r="BJ165" s="256"/>
    </row>
    <row r="166" spans="1:62" x14ac:dyDescent="0.3">
      <c r="C166" s="14" t="str">
        <f>"Plus: "&amp;'1.Fin Model Summary Inputs'!$C$185</f>
        <v>Plus: Reduced D&amp;A charge of Other Grants (construction)</v>
      </c>
      <c r="E166" s="15" t="str">
        <f>'1.Fin Model Summary Inputs'!$D$8</f>
        <v>k EUR</v>
      </c>
      <c r="G166" s="371">
        <f t="shared" si="304"/>
        <v>0</v>
      </c>
      <c r="H166" s="16">
        <f>'1.Fin Model Summary Inputs'!H$185</f>
        <v>0</v>
      </c>
      <c r="I166" s="16">
        <f>'1.Fin Model Summary Inputs'!I$185</f>
        <v>0</v>
      </c>
      <c r="J166" s="16">
        <f>'1.Fin Model Summary Inputs'!J$185</f>
        <v>0</v>
      </c>
      <c r="K166" s="16">
        <f>'1.Fin Model Summary Inputs'!K$185</f>
        <v>0</v>
      </c>
      <c r="L166" s="16">
        <f>'1.Fin Model Summary Inputs'!L$185</f>
        <v>0</v>
      </c>
      <c r="M166" s="16">
        <f>'1.Fin Model Summary Inputs'!M$185</f>
        <v>0</v>
      </c>
      <c r="N166" s="16">
        <f>'1.Fin Model Summary Inputs'!N$185</f>
        <v>0</v>
      </c>
      <c r="O166" s="16">
        <f>'1.Fin Model Summary Inputs'!O$185</f>
        <v>0</v>
      </c>
      <c r="P166" s="16">
        <f>'1.Fin Model Summary Inputs'!P$185</f>
        <v>0</v>
      </c>
      <c r="Q166" s="16">
        <f>'1.Fin Model Summary Inputs'!Q$185</f>
        <v>0</v>
      </c>
      <c r="R166" s="16">
        <f>'1.Fin Model Summary Inputs'!R$185</f>
        <v>0</v>
      </c>
      <c r="S166" s="16">
        <f>'1.Fin Model Summary Inputs'!S$185</f>
        <v>0</v>
      </c>
      <c r="T166" s="16">
        <f>'1.Fin Model Summary Inputs'!T$185</f>
        <v>0</v>
      </c>
      <c r="U166" s="16">
        <f>'1.Fin Model Summary Inputs'!U$185</f>
        <v>0</v>
      </c>
      <c r="V166" s="16">
        <f>'1.Fin Model Summary Inputs'!V$185</f>
        <v>0</v>
      </c>
      <c r="W166" s="16">
        <f>'1.Fin Model Summary Inputs'!W$185</f>
        <v>0</v>
      </c>
      <c r="X166" s="16">
        <f>'1.Fin Model Summary Inputs'!X$185</f>
        <v>0</v>
      </c>
      <c r="Y166" s="16">
        <f>'1.Fin Model Summary Inputs'!Y$185</f>
        <v>0</v>
      </c>
      <c r="Z166" s="16">
        <f>'1.Fin Model Summary Inputs'!Z$185</f>
        <v>0</v>
      </c>
      <c r="AA166" s="16">
        <f>'1.Fin Model Summary Inputs'!AA$185</f>
        <v>0</v>
      </c>
      <c r="AB166" s="16">
        <f>'1.Fin Model Summary Inputs'!AB$185</f>
        <v>0</v>
      </c>
      <c r="AC166" s="16">
        <f>'1.Fin Model Summary Inputs'!AC$185</f>
        <v>0</v>
      </c>
      <c r="AD166" s="16">
        <f>'1.Fin Model Summary Inputs'!AD$185</f>
        <v>0</v>
      </c>
      <c r="AE166" s="16">
        <f>'1.Fin Model Summary Inputs'!AE$185</f>
        <v>0</v>
      </c>
      <c r="AF166" s="16">
        <f>'1.Fin Model Summary Inputs'!AF$185</f>
        <v>0</v>
      </c>
      <c r="AG166" s="16">
        <f>'1.Fin Model Summary Inputs'!AG$185</f>
        <v>0</v>
      </c>
      <c r="AH166" s="16">
        <f>'1.Fin Model Summary Inputs'!AH$185</f>
        <v>0</v>
      </c>
      <c r="AI166" s="16">
        <f>'1.Fin Model Summary Inputs'!AI$185</f>
        <v>0</v>
      </c>
      <c r="AJ166" s="16">
        <f>'1.Fin Model Summary Inputs'!AJ$185</f>
        <v>0</v>
      </c>
      <c r="AK166" s="16">
        <f>'1.Fin Model Summary Inputs'!AK$185</f>
        <v>0</v>
      </c>
      <c r="AL166" s="16">
        <f>'1.Fin Model Summary Inputs'!AL$185</f>
        <v>0</v>
      </c>
      <c r="AM166" s="16">
        <f>'1.Fin Model Summary Inputs'!AM$185</f>
        <v>0</v>
      </c>
      <c r="AN166" s="16">
        <f>'1.Fin Model Summary Inputs'!AN$185</f>
        <v>0</v>
      </c>
      <c r="AO166" s="16">
        <f>'1.Fin Model Summary Inputs'!AO$185</f>
        <v>0</v>
      </c>
      <c r="AP166" s="16">
        <f>'1.Fin Model Summary Inputs'!AP$185</f>
        <v>0</v>
      </c>
      <c r="AQ166" s="16">
        <f>'1.Fin Model Summary Inputs'!AQ$185</f>
        <v>0</v>
      </c>
      <c r="AR166" s="16">
        <f>'1.Fin Model Summary Inputs'!AR$185</f>
        <v>0</v>
      </c>
      <c r="AS166" s="16">
        <f>'1.Fin Model Summary Inputs'!AS$185</f>
        <v>0</v>
      </c>
      <c r="AT166" s="16">
        <f>'1.Fin Model Summary Inputs'!AT$185</f>
        <v>0</v>
      </c>
      <c r="AU166" s="16">
        <f>'1.Fin Model Summary Inputs'!AU$185</f>
        <v>0</v>
      </c>
      <c r="AV166" s="16">
        <f>'1.Fin Model Summary Inputs'!AV$185</f>
        <v>0</v>
      </c>
      <c r="AW166" s="16">
        <f>'1.Fin Model Summary Inputs'!AW$185</f>
        <v>0</v>
      </c>
      <c r="AX166" s="16">
        <f>'1.Fin Model Summary Inputs'!AX$185</f>
        <v>0</v>
      </c>
      <c r="AY166" s="16">
        <f>'1.Fin Model Summary Inputs'!AY$185</f>
        <v>0</v>
      </c>
      <c r="AZ166" s="16">
        <f>'1.Fin Model Summary Inputs'!AZ$185</f>
        <v>0</v>
      </c>
      <c r="BA166" s="16">
        <f>'1.Fin Model Summary Inputs'!BA$185</f>
        <v>0</v>
      </c>
      <c r="BB166" s="16">
        <f>'1.Fin Model Summary Inputs'!BB$185</f>
        <v>0</v>
      </c>
      <c r="BC166" s="16">
        <f>'1.Fin Model Summary Inputs'!BC$185</f>
        <v>0</v>
      </c>
      <c r="BD166" s="16">
        <f>'1.Fin Model Summary Inputs'!BD$185</f>
        <v>0</v>
      </c>
      <c r="BE166" s="16">
        <f>'1.Fin Model Summary Inputs'!BE$185</f>
        <v>0</v>
      </c>
      <c r="BF166" s="16">
        <f>'1.Fin Model Summary Inputs'!BF$185</f>
        <v>0</v>
      </c>
      <c r="BG166" s="16">
        <f>'1.Fin Model Summary Inputs'!BG$185</f>
        <v>0</v>
      </c>
      <c r="BH166" s="16">
        <f>'1.Fin Model Summary Inputs'!BH$185</f>
        <v>0</v>
      </c>
      <c r="BI166" s="16">
        <f>'1.Fin Model Summary Inputs'!BI$185</f>
        <v>0</v>
      </c>
      <c r="BJ166" s="198"/>
    </row>
    <row r="167" spans="1:62" x14ac:dyDescent="0.3">
      <c r="C167" s="407" t="s">
        <v>449</v>
      </c>
      <c r="D167" s="18"/>
      <c r="E167" s="408" t="str">
        <f>'1.Fin Model Summary Inputs'!$D$8</f>
        <v>k EUR</v>
      </c>
      <c r="F167" s="409"/>
      <c r="G167" s="410">
        <f t="shared" si="304"/>
        <v>0</v>
      </c>
      <c r="H167" s="411">
        <f>H164+H165+H166</f>
        <v>0</v>
      </c>
      <c r="I167" s="411">
        <f t="shared" ref="I167:BI167" si="309">I164+I165+I166</f>
        <v>0</v>
      </c>
      <c r="J167" s="411">
        <f t="shared" si="309"/>
        <v>0</v>
      </c>
      <c r="K167" s="411">
        <f t="shared" si="309"/>
        <v>0</v>
      </c>
      <c r="L167" s="411">
        <f t="shared" si="309"/>
        <v>0</v>
      </c>
      <c r="M167" s="411">
        <f t="shared" si="309"/>
        <v>0</v>
      </c>
      <c r="N167" s="411">
        <f t="shared" si="309"/>
        <v>0</v>
      </c>
      <c r="O167" s="411">
        <f t="shared" si="309"/>
        <v>0</v>
      </c>
      <c r="P167" s="411">
        <f t="shared" si="309"/>
        <v>0</v>
      </c>
      <c r="Q167" s="411">
        <f t="shared" si="309"/>
        <v>0</v>
      </c>
      <c r="R167" s="411">
        <f t="shared" si="309"/>
        <v>0</v>
      </c>
      <c r="S167" s="411">
        <f t="shared" si="309"/>
        <v>0</v>
      </c>
      <c r="T167" s="411">
        <f t="shared" si="309"/>
        <v>0</v>
      </c>
      <c r="U167" s="411">
        <f t="shared" si="309"/>
        <v>0</v>
      </c>
      <c r="V167" s="411">
        <f t="shared" si="309"/>
        <v>0</v>
      </c>
      <c r="W167" s="411">
        <f t="shared" si="309"/>
        <v>0</v>
      </c>
      <c r="X167" s="411">
        <f t="shared" si="309"/>
        <v>0</v>
      </c>
      <c r="Y167" s="411">
        <f t="shared" si="309"/>
        <v>0</v>
      </c>
      <c r="Z167" s="411">
        <f t="shared" si="309"/>
        <v>0</v>
      </c>
      <c r="AA167" s="411">
        <f t="shared" si="309"/>
        <v>0</v>
      </c>
      <c r="AB167" s="411">
        <f t="shared" si="309"/>
        <v>0</v>
      </c>
      <c r="AC167" s="411">
        <f t="shared" si="309"/>
        <v>0</v>
      </c>
      <c r="AD167" s="411">
        <f t="shared" si="309"/>
        <v>0</v>
      </c>
      <c r="AE167" s="411">
        <f t="shared" si="309"/>
        <v>0</v>
      </c>
      <c r="AF167" s="411">
        <f t="shared" si="309"/>
        <v>0</v>
      </c>
      <c r="AG167" s="411">
        <f t="shared" si="309"/>
        <v>0</v>
      </c>
      <c r="AH167" s="411">
        <f t="shared" si="309"/>
        <v>0</v>
      </c>
      <c r="AI167" s="411">
        <f t="shared" si="309"/>
        <v>0</v>
      </c>
      <c r="AJ167" s="411">
        <f t="shared" si="309"/>
        <v>0</v>
      </c>
      <c r="AK167" s="411">
        <f t="shared" si="309"/>
        <v>0</v>
      </c>
      <c r="AL167" s="411">
        <f t="shared" si="309"/>
        <v>0</v>
      </c>
      <c r="AM167" s="411">
        <f t="shared" si="309"/>
        <v>0</v>
      </c>
      <c r="AN167" s="411">
        <f t="shared" si="309"/>
        <v>0</v>
      </c>
      <c r="AO167" s="411">
        <f t="shared" si="309"/>
        <v>0</v>
      </c>
      <c r="AP167" s="411">
        <f t="shared" si="309"/>
        <v>0</v>
      </c>
      <c r="AQ167" s="411">
        <f t="shared" si="309"/>
        <v>0</v>
      </c>
      <c r="AR167" s="411">
        <f t="shared" si="309"/>
        <v>0</v>
      </c>
      <c r="AS167" s="411">
        <f t="shared" si="309"/>
        <v>0</v>
      </c>
      <c r="AT167" s="411">
        <f t="shared" si="309"/>
        <v>0</v>
      </c>
      <c r="AU167" s="411">
        <f t="shared" si="309"/>
        <v>0</v>
      </c>
      <c r="AV167" s="411">
        <f t="shared" si="309"/>
        <v>0</v>
      </c>
      <c r="AW167" s="411">
        <f t="shared" si="309"/>
        <v>0</v>
      </c>
      <c r="AX167" s="411">
        <f t="shared" si="309"/>
        <v>0</v>
      </c>
      <c r="AY167" s="411">
        <f t="shared" si="309"/>
        <v>0</v>
      </c>
      <c r="AZ167" s="411">
        <f t="shared" si="309"/>
        <v>0</v>
      </c>
      <c r="BA167" s="411">
        <f t="shared" si="309"/>
        <v>0</v>
      </c>
      <c r="BB167" s="411">
        <f t="shared" si="309"/>
        <v>0</v>
      </c>
      <c r="BC167" s="411">
        <f t="shared" si="309"/>
        <v>0</v>
      </c>
      <c r="BD167" s="411">
        <f t="shared" si="309"/>
        <v>0</v>
      </c>
      <c r="BE167" s="411">
        <f t="shared" si="309"/>
        <v>0</v>
      </c>
      <c r="BF167" s="411">
        <f t="shared" si="309"/>
        <v>0</v>
      </c>
      <c r="BG167" s="411">
        <f t="shared" si="309"/>
        <v>0</v>
      </c>
      <c r="BH167" s="411">
        <f t="shared" si="309"/>
        <v>0</v>
      </c>
      <c r="BI167" s="411">
        <f t="shared" si="309"/>
        <v>0</v>
      </c>
      <c r="BJ167" s="90"/>
    </row>
    <row r="168" spans="1:62" s="42" customFormat="1" x14ac:dyDescent="0.3">
      <c r="A168" s="19"/>
      <c r="B168" s="19"/>
      <c r="C168" s="9"/>
      <c r="D168" s="19"/>
      <c r="E168" s="15"/>
      <c r="F168" s="19"/>
      <c r="G168" s="19"/>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98"/>
    </row>
    <row r="169" spans="1:62" s="42" customFormat="1" x14ac:dyDescent="0.3">
      <c r="A169" s="19"/>
      <c r="B169" s="19"/>
      <c r="C169" s="435" t="s">
        <v>366</v>
      </c>
      <c r="D169" s="444"/>
      <c r="E169" s="436" t="str">
        <f>'1.Fin Model Summary Inputs'!$D$8</f>
        <v>k EUR</v>
      </c>
      <c r="F169" s="444"/>
      <c r="G169" s="437">
        <f>$G$115</f>
        <v>1</v>
      </c>
      <c r="H169" s="438">
        <f>H167*$G$169</f>
        <v>0</v>
      </c>
      <c r="I169" s="438">
        <f t="shared" ref="I169:BI169" si="310">I167*$G$169</f>
        <v>0</v>
      </c>
      <c r="J169" s="438">
        <f t="shared" si="310"/>
        <v>0</v>
      </c>
      <c r="K169" s="438">
        <f t="shared" si="310"/>
        <v>0</v>
      </c>
      <c r="L169" s="438">
        <f t="shared" si="310"/>
        <v>0</v>
      </c>
      <c r="M169" s="438">
        <f t="shared" si="310"/>
        <v>0</v>
      </c>
      <c r="N169" s="438">
        <f t="shared" si="310"/>
        <v>0</v>
      </c>
      <c r="O169" s="438">
        <f t="shared" si="310"/>
        <v>0</v>
      </c>
      <c r="P169" s="438">
        <f t="shared" si="310"/>
        <v>0</v>
      </c>
      <c r="Q169" s="438">
        <f t="shared" si="310"/>
        <v>0</v>
      </c>
      <c r="R169" s="438">
        <f t="shared" si="310"/>
        <v>0</v>
      </c>
      <c r="S169" s="438">
        <f t="shared" si="310"/>
        <v>0</v>
      </c>
      <c r="T169" s="438">
        <f t="shared" si="310"/>
        <v>0</v>
      </c>
      <c r="U169" s="438">
        <f t="shared" si="310"/>
        <v>0</v>
      </c>
      <c r="V169" s="438">
        <f t="shared" si="310"/>
        <v>0</v>
      </c>
      <c r="W169" s="438">
        <f t="shared" si="310"/>
        <v>0</v>
      </c>
      <c r="X169" s="438">
        <f t="shared" si="310"/>
        <v>0</v>
      </c>
      <c r="Y169" s="438">
        <f t="shared" si="310"/>
        <v>0</v>
      </c>
      <c r="Z169" s="438">
        <f t="shared" si="310"/>
        <v>0</v>
      </c>
      <c r="AA169" s="438">
        <f t="shared" si="310"/>
        <v>0</v>
      </c>
      <c r="AB169" s="438">
        <f t="shared" si="310"/>
        <v>0</v>
      </c>
      <c r="AC169" s="438">
        <f t="shared" si="310"/>
        <v>0</v>
      </c>
      <c r="AD169" s="438">
        <f t="shared" si="310"/>
        <v>0</v>
      </c>
      <c r="AE169" s="438">
        <f t="shared" si="310"/>
        <v>0</v>
      </c>
      <c r="AF169" s="438">
        <f t="shared" si="310"/>
        <v>0</v>
      </c>
      <c r="AG169" s="438">
        <f t="shared" si="310"/>
        <v>0</v>
      </c>
      <c r="AH169" s="438">
        <f t="shared" si="310"/>
        <v>0</v>
      </c>
      <c r="AI169" s="438">
        <f t="shared" si="310"/>
        <v>0</v>
      </c>
      <c r="AJ169" s="438">
        <f t="shared" si="310"/>
        <v>0</v>
      </c>
      <c r="AK169" s="438">
        <f t="shared" si="310"/>
        <v>0</v>
      </c>
      <c r="AL169" s="438">
        <f t="shared" si="310"/>
        <v>0</v>
      </c>
      <c r="AM169" s="438">
        <f t="shared" si="310"/>
        <v>0</v>
      </c>
      <c r="AN169" s="438">
        <f t="shared" si="310"/>
        <v>0</v>
      </c>
      <c r="AO169" s="438">
        <f t="shared" si="310"/>
        <v>0</v>
      </c>
      <c r="AP169" s="438">
        <f t="shared" si="310"/>
        <v>0</v>
      </c>
      <c r="AQ169" s="438">
        <f t="shared" si="310"/>
        <v>0</v>
      </c>
      <c r="AR169" s="438">
        <f t="shared" si="310"/>
        <v>0</v>
      </c>
      <c r="AS169" s="438">
        <f t="shared" si="310"/>
        <v>0</v>
      </c>
      <c r="AT169" s="438">
        <f t="shared" si="310"/>
        <v>0</v>
      </c>
      <c r="AU169" s="438">
        <f t="shared" si="310"/>
        <v>0</v>
      </c>
      <c r="AV169" s="438">
        <f t="shared" si="310"/>
        <v>0</v>
      </c>
      <c r="AW169" s="438">
        <f t="shared" si="310"/>
        <v>0</v>
      </c>
      <c r="AX169" s="438">
        <f t="shared" si="310"/>
        <v>0</v>
      </c>
      <c r="AY169" s="438">
        <f t="shared" si="310"/>
        <v>0</v>
      </c>
      <c r="AZ169" s="438">
        <f t="shared" si="310"/>
        <v>0</v>
      </c>
      <c r="BA169" s="438">
        <f t="shared" si="310"/>
        <v>0</v>
      </c>
      <c r="BB169" s="438">
        <f t="shared" si="310"/>
        <v>0</v>
      </c>
      <c r="BC169" s="438">
        <f t="shared" si="310"/>
        <v>0</v>
      </c>
      <c r="BD169" s="438">
        <f t="shared" si="310"/>
        <v>0</v>
      </c>
      <c r="BE169" s="438">
        <f t="shared" si="310"/>
        <v>0</v>
      </c>
      <c r="BF169" s="438">
        <f t="shared" si="310"/>
        <v>0</v>
      </c>
      <c r="BG169" s="438">
        <f t="shared" si="310"/>
        <v>0</v>
      </c>
      <c r="BH169" s="438">
        <f t="shared" si="310"/>
        <v>0</v>
      </c>
      <c r="BI169" s="438">
        <f t="shared" si="310"/>
        <v>0</v>
      </c>
      <c r="BJ169" s="198"/>
    </row>
    <row r="170" spans="1:62" s="42" customFormat="1" x14ac:dyDescent="0.3">
      <c r="A170" s="19"/>
      <c r="B170" s="19"/>
      <c r="C170" s="435" t="s">
        <v>199</v>
      </c>
      <c r="D170" s="444"/>
      <c r="E170" s="436" t="str">
        <f>'1.Fin Model Summary Inputs'!$D$8</f>
        <v>k EUR</v>
      </c>
      <c r="F170" s="444"/>
      <c r="G170" s="444"/>
      <c r="H170" s="438">
        <f>-MIN(H167,0)</f>
        <v>0</v>
      </c>
      <c r="I170" s="438">
        <f t="shared" ref="I170:BI170" si="311">-MIN(I167,0)</f>
        <v>0</v>
      </c>
      <c r="J170" s="438">
        <f t="shared" si="311"/>
        <v>0</v>
      </c>
      <c r="K170" s="438">
        <f t="shared" si="311"/>
        <v>0</v>
      </c>
      <c r="L170" s="438">
        <f t="shared" si="311"/>
        <v>0</v>
      </c>
      <c r="M170" s="438">
        <f t="shared" si="311"/>
        <v>0</v>
      </c>
      <c r="N170" s="438">
        <f t="shared" si="311"/>
        <v>0</v>
      </c>
      <c r="O170" s="438">
        <f t="shared" si="311"/>
        <v>0</v>
      </c>
      <c r="P170" s="438">
        <f t="shared" si="311"/>
        <v>0</v>
      </c>
      <c r="Q170" s="438">
        <f t="shared" si="311"/>
        <v>0</v>
      </c>
      <c r="R170" s="438">
        <f t="shared" si="311"/>
        <v>0</v>
      </c>
      <c r="S170" s="438">
        <f t="shared" si="311"/>
        <v>0</v>
      </c>
      <c r="T170" s="438">
        <f t="shared" si="311"/>
        <v>0</v>
      </c>
      <c r="U170" s="438">
        <f t="shared" si="311"/>
        <v>0</v>
      </c>
      <c r="V170" s="438">
        <f t="shared" si="311"/>
        <v>0</v>
      </c>
      <c r="W170" s="438">
        <f t="shared" si="311"/>
        <v>0</v>
      </c>
      <c r="X170" s="438">
        <f t="shared" si="311"/>
        <v>0</v>
      </c>
      <c r="Y170" s="438">
        <f t="shared" si="311"/>
        <v>0</v>
      </c>
      <c r="Z170" s="438">
        <f t="shared" si="311"/>
        <v>0</v>
      </c>
      <c r="AA170" s="438">
        <f t="shared" si="311"/>
        <v>0</v>
      </c>
      <c r="AB170" s="438">
        <f t="shared" si="311"/>
        <v>0</v>
      </c>
      <c r="AC170" s="438">
        <f t="shared" si="311"/>
        <v>0</v>
      </c>
      <c r="AD170" s="438">
        <f t="shared" si="311"/>
        <v>0</v>
      </c>
      <c r="AE170" s="438">
        <f t="shared" si="311"/>
        <v>0</v>
      </c>
      <c r="AF170" s="438">
        <f t="shared" si="311"/>
        <v>0</v>
      </c>
      <c r="AG170" s="438">
        <f t="shared" si="311"/>
        <v>0</v>
      </c>
      <c r="AH170" s="438">
        <f t="shared" si="311"/>
        <v>0</v>
      </c>
      <c r="AI170" s="438">
        <f t="shared" si="311"/>
        <v>0</v>
      </c>
      <c r="AJ170" s="438">
        <f t="shared" si="311"/>
        <v>0</v>
      </c>
      <c r="AK170" s="438">
        <f t="shared" si="311"/>
        <v>0</v>
      </c>
      <c r="AL170" s="438">
        <f t="shared" si="311"/>
        <v>0</v>
      </c>
      <c r="AM170" s="438">
        <f t="shared" si="311"/>
        <v>0</v>
      </c>
      <c r="AN170" s="438">
        <f t="shared" si="311"/>
        <v>0</v>
      </c>
      <c r="AO170" s="438">
        <f t="shared" si="311"/>
        <v>0</v>
      </c>
      <c r="AP170" s="438">
        <f t="shared" si="311"/>
        <v>0</v>
      </c>
      <c r="AQ170" s="438">
        <f t="shared" si="311"/>
        <v>0</v>
      </c>
      <c r="AR170" s="438">
        <f t="shared" si="311"/>
        <v>0</v>
      </c>
      <c r="AS170" s="438">
        <f t="shared" si="311"/>
        <v>0</v>
      </c>
      <c r="AT170" s="438">
        <f t="shared" si="311"/>
        <v>0</v>
      </c>
      <c r="AU170" s="438">
        <f t="shared" si="311"/>
        <v>0</v>
      </c>
      <c r="AV170" s="438">
        <f t="shared" si="311"/>
        <v>0</v>
      </c>
      <c r="AW170" s="438">
        <f t="shared" si="311"/>
        <v>0</v>
      </c>
      <c r="AX170" s="438">
        <f t="shared" si="311"/>
        <v>0</v>
      </c>
      <c r="AY170" s="438">
        <f t="shared" si="311"/>
        <v>0</v>
      </c>
      <c r="AZ170" s="438">
        <f t="shared" si="311"/>
        <v>0</v>
      </c>
      <c r="BA170" s="438">
        <f t="shared" si="311"/>
        <v>0</v>
      </c>
      <c r="BB170" s="438">
        <f t="shared" si="311"/>
        <v>0</v>
      </c>
      <c r="BC170" s="438">
        <f t="shared" si="311"/>
        <v>0</v>
      </c>
      <c r="BD170" s="438">
        <f t="shared" si="311"/>
        <v>0</v>
      </c>
      <c r="BE170" s="438">
        <f t="shared" si="311"/>
        <v>0</v>
      </c>
      <c r="BF170" s="438">
        <f t="shared" si="311"/>
        <v>0</v>
      </c>
      <c r="BG170" s="438">
        <f t="shared" si="311"/>
        <v>0</v>
      </c>
      <c r="BH170" s="438">
        <f t="shared" si="311"/>
        <v>0</v>
      </c>
      <c r="BI170" s="438">
        <f t="shared" si="311"/>
        <v>0</v>
      </c>
      <c r="BJ170" s="198"/>
    </row>
    <row r="171" spans="1:62" s="42" customFormat="1" x14ac:dyDescent="0.3">
      <c r="A171" s="19"/>
      <c r="B171" s="19"/>
      <c r="C171" s="435" t="s">
        <v>200</v>
      </c>
      <c r="D171" s="444"/>
      <c r="E171" s="436" t="str">
        <f>'1.Fin Model Summary Inputs'!$D$8</f>
        <v>k EUR</v>
      </c>
      <c r="F171" s="444"/>
      <c r="G171" s="444"/>
      <c r="H171" s="438">
        <f>-MIN(0,MAX(0,H169))</f>
        <v>0</v>
      </c>
      <c r="I171" s="438">
        <f>-MIN(H172,MAX(0,I169))</f>
        <v>0</v>
      </c>
      <c r="J171" s="438">
        <f t="shared" ref="J171:BI171" si="312">-MIN(I172,MAX(0,J169))</f>
        <v>0</v>
      </c>
      <c r="K171" s="438">
        <f t="shared" si="312"/>
        <v>0</v>
      </c>
      <c r="L171" s="438">
        <f t="shared" si="312"/>
        <v>0</v>
      </c>
      <c r="M171" s="438">
        <f t="shared" si="312"/>
        <v>0</v>
      </c>
      <c r="N171" s="438">
        <f t="shared" si="312"/>
        <v>0</v>
      </c>
      <c r="O171" s="438">
        <f t="shared" si="312"/>
        <v>0</v>
      </c>
      <c r="P171" s="438">
        <f t="shared" si="312"/>
        <v>0</v>
      </c>
      <c r="Q171" s="438">
        <f t="shared" si="312"/>
        <v>0</v>
      </c>
      <c r="R171" s="438">
        <f t="shared" si="312"/>
        <v>0</v>
      </c>
      <c r="S171" s="438">
        <f t="shared" si="312"/>
        <v>0</v>
      </c>
      <c r="T171" s="438">
        <f t="shared" si="312"/>
        <v>0</v>
      </c>
      <c r="U171" s="438">
        <f t="shared" si="312"/>
        <v>0</v>
      </c>
      <c r="V171" s="438">
        <f t="shared" si="312"/>
        <v>0</v>
      </c>
      <c r="W171" s="438">
        <f t="shared" si="312"/>
        <v>0</v>
      </c>
      <c r="X171" s="438">
        <f t="shared" si="312"/>
        <v>0</v>
      </c>
      <c r="Y171" s="438">
        <f t="shared" si="312"/>
        <v>0</v>
      </c>
      <c r="Z171" s="438">
        <f t="shared" si="312"/>
        <v>0</v>
      </c>
      <c r="AA171" s="438">
        <f t="shared" si="312"/>
        <v>0</v>
      </c>
      <c r="AB171" s="438">
        <f t="shared" si="312"/>
        <v>0</v>
      </c>
      <c r="AC171" s="438">
        <f t="shared" si="312"/>
        <v>0</v>
      </c>
      <c r="AD171" s="438">
        <f t="shared" si="312"/>
        <v>0</v>
      </c>
      <c r="AE171" s="438">
        <f t="shared" si="312"/>
        <v>0</v>
      </c>
      <c r="AF171" s="438">
        <f t="shared" si="312"/>
        <v>0</v>
      </c>
      <c r="AG171" s="438">
        <f t="shared" si="312"/>
        <v>0</v>
      </c>
      <c r="AH171" s="438">
        <f t="shared" si="312"/>
        <v>0</v>
      </c>
      <c r="AI171" s="438">
        <f t="shared" si="312"/>
        <v>0</v>
      </c>
      <c r="AJ171" s="438">
        <f t="shared" si="312"/>
        <v>0</v>
      </c>
      <c r="AK171" s="438">
        <f t="shared" si="312"/>
        <v>0</v>
      </c>
      <c r="AL171" s="438">
        <f t="shared" si="312"/>
        <v>0</v>
      </c>
      <c r="AM171" s="438">
        <f t="shared" si="312"/>
        <v>0</v>
      </c>
      <c r="AN171" s="438">
        <f t="shared" si="312"/>
        <v>0</v>
      </c>
      <c r="AO171" s="438">
        <f t="shared" si="312"/>
        <v>0</v>
      </c>
      <c r="AP171" s="438">
        <f t="shared" si="312"/>
        <v>0</v>
      </c>
      <c r="AQ171" s="438">
        <f t="shared" si="312"/>
        <v>0</v>
      </c>
      <c r="AR171" s="438">
        <f t="shared" si="312"/>
        <v>0</v>
      </c>
      <c r="AS171" s="438">
        <f t="shared" si="312"/>
        <v>0</v>
      </c>
      <c r="AT171" s="438">
        <f t="shared" si="312"/>
        <v>0</v>
      </c>
      <c r="AU171" s="438">
        <f t="shared" si="312"/>
        <v>0</v>
      </c>
      <c r="AV171" s="438">
        <f t="shared" si="312"/>
        <v>0</v>
      </c>
      <c r="AW171" s="438">
        <f t="shared" si="312"/>
        <v>0</v>
      </c>
      <c r="AX171" s="438">
        <f t="shared" si="312"/>
        <v>0</v>
      </c>
      <c r="AY171" s="438">
        <f t="shared" si="312"/>
        <v>0</v>
      </c>
      <c r="AZ171" s="438">
        <f t="shared" si="312"/>
        <v>0</v>
      </c>
      <c r="BA171" s="438">
        <f t="shared" si="312"/>
        <v>0</v>
      </c>
      <c r="BB171" s="438">
        <f t="shared" si="312"/>
        <v>0</v>
      </c>
      <c r="BC171" s="438">
        <f t="shared" si="312"/>
        <v>0</v>
      </c>
      <c r="BD171" s="438">
        <f t="shared" si="312"/>
        <v>0</v>
      </c>
      <c r="BE171" s="438">
        <f t="shared" si="312"/>
        <v>0</v>
      </c>
      <c r="BF171" s="438">
        <f t="shared" si="312"/>
        <v>0</v>
      </c>
      <c r="BG171" s="438">
        <f t="shared" si="312"/>
        <v>0</v>
      </c>
      <c r="BH171" s="438">
        <f t="shared" si="312"/>
        <v>0</v>
      </c>
      <c r="BI171" s="438">
        <f t="shared" si="312"/>
        <v>0</v>
      </c>
      <c r="BJ171" s="198"/>
    </row>
    <row r="172" spans="1:62" s="42" customFormat="1" x14ac:dyDescent="0.3">
      <c r="A172" s="19"/>
      <c r="B172" s="19"/>
      <c r="C172" s="435" t="s">
        <v>198</v>
      </c>
      <c r="D172" s="444"/>
      <c r="E172" s="436" t="str">
        <f>'1.Fin Model Summary Inputs'!$D$8</f>
        <v>k EUR</v>
      </c>
      <c r="F172" s="444"/>
      <c r="G172" s="444"/>
      <c r="H172" s="438">
        <f>0+H170+H171</f>
        <v>0</v>
      </c>
      <c r="I172" s="438">
        <f>H172+I170+I171</f>
        <v>0</v>
      </c>
      <c r="J172" s="438">
        <f t="shared" ref="J172" si="313">I172+J170+J171</f>
        <v>0</v>
      </c>
      <c r="K172" s="438">
        <f t="shared" ref="K172" si="314">J172+K170+K171</f>
        <v>0</v>
      </c>
      <c r="L172" s="438">
        <f t="shared" ref="L172" si="315">K172+L170+L171</f>
        <v>0</v>
      </c>
      <c r="M172" s="438">
        <f t="shared" ref="M172" si="316">L172+M170+M171</f>
        <v>0</v>
      </c>
      <c r="N172" s="438">
        <f t="shared" ref="N172" si="317">M172+N170+N171</f>
        <v>0</v>
      </c>
      <c r="O172" s="438">
        <f t="shared" ref="O172" si="318">N172+O170+O171</f>
        <v>0</v>
      </c>
      <c r="P172" s="438">
        <f t="shared" ref="P172" si="319">O172+P170+P171</f>
        <v>0</v>
      </c>
      <c r="Q172" s="438">
        <f t="shared" ref="Q172" si="320">P172+Q170+Q171</f>
        <v>0</v>
      </c>
      <c r="R172" s="438">
        <f t="shared" ref="R172" si="321">Q172+R170+R171</f>
        <v>0</v>
      </c>
      <c r="S172" s="438">
        <f t="shared" ref="S172" si="322">R172+S170+S171</f>
        <v>0</v>
      </c>
      <c r="T172" s="438">
        <f t="shared" ref="T172" si="323">S172+T170+T171</f>
        <v>0</v>
      </c>
      <c r="U172" s="438">
        <f t="shared" ref="U172" si="324">T172+U170+U171</f>
        <v>0</v>
      </c>
      <c r="V172" s="438">
        <f t="shared" ref="V172" si="325">U172+V170+V171</f>
        <v>0</v>
      </c>
      <c r="W172" s="438">
        <f t="shared" ref="W172" si="326">V172+W170+W171</f>
        <v>0</v>
      </c>
      <c r="X172" s="438">
        <f t="shared" ref="X172" si="327">W172+X170+X171</f>
        <v>0</v>
      </c>
      <c r="Y172" s="438">
        <f t="shared" ref="Y172" si="328">X172+Y170+Y171</f>
        <v>0</v>
      </c>
      <c r="Z172" s="438">
        <f t="shared" ref="Z172" si="329">Y172+Z170+Z171</f>
        <v>0</v>
      </c>
      <c r="AA172" s="438">
        <f t="shared" ref="AA172" si="330">Z172+AA170+AA171</f>
        <v>0</v>
      </c>
      <c r="AB172" s="438">
        <f t="shared" ref="AB172" si="331">AA172+AB170+AB171</f>
        <v>0</v>
      </c>
      <c r="AC172" s="438">
        <f t="shared" ref="AC172" si="332">AB172+AC170+AC171</f>
        <v>0</v>
      </c>
      <c r="AD172" s="438">
        <f t="shared" ref="AD172" si="333">AC172+AD170+AD171</f>
        <v>0</v>
      </c>
      <c r="AE172" s="438">
        <f t="shared" ref="AE172" si="334">AD172+AE170+AE171</f>
        <v>0</v>
      </c>
      <c r="AF172" s="438">
        <f t="shared" ref="AF172" si="335">AE172+AF170+AF171</f>
        <v>0</v>
      </c>
      <c r="AG172" s="438">
        <f t="shared" ref="AG172" si="336">AF172+AG170+AG171</f>
        <v>0</v>
      </c>
      <c r="AH172" s="438">
        <f t="shared" ref="AH172" si="337">AG172+AH170+AH171</f>
        <v>0</v>
      </c>
      <c r="AI172" s="438">
        <f t="shared" ref="AI172" si="338">AH172+AI170+AI171</f>
        <v>0</v>
      </c>
      <c r="AJ172" s="438">
        <f t="shared" ref="AJ172" si="339">AI172+AJ170+AJ171</f>
        <v>0</v>
      </c>
      <c r="AK172" s="438">
        <f t="shared" ref="AK172" si="340">AJ172+AK170+AK171</f>
        <v>0</v>
      </c>
      <c r="AL172" s="438">
        <f t="shared" ref="AL172" si="341">AK172+AL170+AL171</f>
        <v>0</v>
      </c>
      <c r="AM172" s="438">
        <f t="shared" ref="AM172" si="342">AL172+AM170+AM171</f>
        <v>0</v>
      </c>
      <c r="AN172" s="438">
        <f t="shared" ref="AN172" si="343">AM172+AN170+AN171</f>
        <v>0</v>
      </c>
      <c r="AO172" s="438">
        <f t="shared" ref="AO172" si="344">AN172+AO170+AO171</f>
        <v>0</v>
      </c>
      <c r="AP172" s="438">
        <f t="shared" ref="AP172" si="345">AO172+AP170+AP171</f>
        <v>0</v>
      </c>
      <c r="AQ172" s="438">
        <f t="shared" ref="AQ172" si="346">AP172+AQ170+AQ171</f>
        <v>0</v>
      </c>
      <c r="AR172" s="438">
        <f t="shared" ref="AR172" si="347">AQ172+AR170+AR171</f>
        <v>0</v>
      </c>
      <c r="AS172" s="438">
        <f t="shared" ref="AS172" si="348">AR172+AS170+AS171</f>
        <v>0</v>
      </c>
      <c r="AT172" s="438">
        <f t="shared" ref="AT172" si="349">AS172+AT170+AT171</f>
        <v>0</v>
      </c>
      <c r="AU172" s="438">
        <f t="shared" ref="AU172" si="350">AT172+AU170+AU171</f>
        <v>0</v>
      </c>
      <c r="AV172" s="438">
        <f t="shared" ref="AV172" si="351">AU172+AV170+AV171</f>
        <v>0</v>
      </c>
      <c r="AW172" s="438">
        <f t="shared" ref="AW172" si="352">AV172+AW170+AW171</f>
        <v>0</v>
      </c>
      <c r="AX172" s="438">
        <f t="shared" ref="AX172" si="353">AW172+AX170+AX171</f>
        <v>0</v>
      </c>
      <c r="AY172" s="438">
        <f t="shared" ref="AY172" si="354">AX172+AY170+AY171</f>
        <v>0</v>
      </c>
      <c r="AZ172" s="438">
        <f t="shared" ref="AZ172" si="355">AY172+AZ170+AZ171</f>
        <v>0</v>
      </c>
      <c r="BA172" s="438">
        <f t="shared" ref="BA172" si="356">AZ172+BA170+BA171</f>
        <v>0</v>
      </c>
      <c r="BB172" s="438">
        <f t="shared" ref="BB172" si="357">BA172+BB170+BB171</f>
        <v>0</v>
      </c>
      <c r="BC172" s="438">
        <f t="shared" ref="BC172" si="358">BB172+BC170+BC171</f>
        <v>0</v>
      </c>
      <c r="BD172" s="438">
        <f t="shared" ref="BD172" si="359">BC172+BD170+BD171</f>
        <v>0</v>
      </c>
      <c r="BE172" s="438">
        <f t="shared" ref="BE172" si="360">BD172+BE170+BE171</f>
        <v>0</v>
      </c>
      <c r="BF172" s="438">
        <f t="shared" ref="BF172" si="361">BE172+BF170+BF171</f>
        <v>0</v>
      </c>
      <c r="BG172" s="438">
        <f t="shared" ref="BG172" si="362">BF172+BG170+BG171</f>
        <v>0</v>
      </c>
      <c r="BH172" s="438">
        <f t="shared" ref="BH172" si="363">BG172+BH170+BH171</f>
        <v>0</v>
      </c>
      <c r="BI172" s="438">
        <f t="shared" ref="BI172" si="364">BH172+BI170+BI171</f>
        <v>0</v>
      </c>
      <c r="BJ172" s="198"/>
    </row>
    <row r="173" spans="1:62" s="42" customFormat="1" x14ac:dyDescent="0.3">
      <c r="A173" s="19"/>
      <c r="B173" s="19"/>
      <c r="C173" s="32"/>
      <c r="D173" s="19"/>
      <c r="E173" s="15"/>
      <c r="F173" s="19"/>
      <c r="G173" s="19"/>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98"/>
    </row>
    <row r="174" spans="1:62" s="42" customFormat="1" x14ac:dyDescent="0.3">
      <c r="A174" s="19"/>
      <c r="B174" s="19"/>
      <c r="C174" s="14" t="s">
        <v>195</v>
      </c>
      <c r="D174" s="19"/>
      <c r="E174" s="15" t="str">
        <f>'1.Fin Model Summary Inputs'!$D$8</f>
        <v>k EUR</v>
      </c>
      <c r="F174" s="19"/>
      <c r="G174" s="371">
        <f t="shared" ref="G174:G182" si="365">SUM(H174:BI174)</f>
        <v>0</v>
      </c>
      <c r="H174" s="16">
        <f>-(MAX(0,H167)+H171)*'1.Fin Model Summary Inputs'!$G$21</f>
        <v>0</v>
      </c>
      <c r="I174" s="16">
        <f>-(MAX(0,I167)+I171)*'1.Fin Model Summary Inputs'!$G$21</f>
        <v>0</v>
      </c>
      <c r="J174" s="16">
        <f>-(MAX(0,J167)+J171)*'1.Fin Model Summary Inputs'!$G$21</f>
        <v>0</v>
      </c>
      <c r="K174" s="16">
        <f>-(MAX(0,K167)+K171)*'1.Fin Model Summary Inputs'!$G$21</f>
        <v>0</v>
      </c>
      <c r="L174" s="16">
        <f>-(MAX(0,L167)+L171)*'1.Fin Model Summary Inputs'!$G$21</f>
        <v>0</v>
      </c>
      <c r="M174" s="16">
        <f>-(MAX(0,M167)+M171)*'1.Fin Model Summary Inputs'!$G$21</f>
        <v>0</v>
      </c>
      <c r="N174" s="16">
        <f>-(MAX(0,N167)+N171)*'1.Fin Model Summary Inputs'!$G$21</f>
        <v>0</v>
      </c>
      <c r="O174" s="16">
        <f>-(MAX(0,O167)+O171)*'1.Fin Model Summary Inputs'!$G$21</f>
        <v>0</v>
      </c>
      <c r="P174" s="16">
        <f>-(MAX(0,P167)+P171)*'1.Fin Model Summary Inputs'!$G$21</f>
        <v>0</v>
      </c>
      <c r="Q174" s="16">
        <f>-(MAX(0,Q167)+Q171)*'1.Fin Model Summary Inputs'!$G$21</f>
        <v>0</v>
      </c>
      <c r="R174" s="16">
        <f>-(MAX(0,R167)+R171)*'1.Fin Model Summary Inputs'!$G$21</f>
        <v>0</v>
      </c>
      <c r="S174" s="16">
        <f>-(MAX(0,S167)+S171)*'1.Fin Model Summary Inputs'!$G$21</f>
        <v>0</v>
      </c>
      <c r="T174" s="16">
        <f>-(MAX(0,T167)+T171)*'1.Fin Model Summary Inputs'!$G$21</f>
        <v>0</v>
      </c>
      <c r="U174" s="16">
        <f>-(MAX(0,U167)+U171)*'1.Fin Model Summary Inputs'!$G$21</f>
        <v>0</v>
      </c>
      <c r="V174" s="16">
        <f>-(MAX(0,V167)+V171)*'1.Fin Model Summary Inputs'!$G$21</f>
        <v>0</v>
      </c>
      <c r="W174" s="16">
        <f>-(MAX(0,W167)+W171)*'1.Fin Model Summary Inputs'!$G$21</f>
        <v>0</v>
      </c>
      <c r="X174" s="16">
        <f>-(MAX(0,X167)+X171)*'1.Fin Model Summary Inputs'!$G$21</f>
        <v>0</v>
      </c>
      <c r="Y174" s="16">
        <f>-(MAX(0,Y167)+Y171)*'1.Fin Model Summary Inputs'!$G$21</f>
        <v>0</v>
      </c>
      <c r="Z174" s="16">
        <f>-(MAX(0,Z167)+Z171)*'1.Fin Model Summary Inputs'!$G$21</f>
        <v>0</v>
      </c>
      <c r="AA174" s="16">
        <f>-(MAX(0,AA167)+AA171)*'1.Fin Model Summary Inputs'!$G$21</f>
        <v>0</v>
      </c>
      <c r="AB174" s="16">
        <f>-(MAX(0,AB167)+AB171)*'1.Fin Model Summary Inputs'!$G$21</f>
        <v>0</v>
      </c>
      <c r="AC174" s="16">
        <f>-(MAX(0,AC167)+AC171)*'1.Fin Model Summary Inputs'!$G$21</f>
        <v>0</v>
      </c>
      <c r="AD174" s="16">
        <f>-(MAX(0,AD167)+AD171)*'1.Fin Model Summary Inputs'!$G$21</f>
        <v>0</v>
      </c>
      <c r="AE174" s="16">
        <f>-(MAX(0,AE167)+AE171)*'1.Fin Model Summary Inputs'!$G$21</f>
        <v>0</v>
      </c>
      <c r="AF174" s="16">
        <f>-(MAX(0,AF167)+AF171)*'1.Fin Model Summary Inputs'!$G$21</f>
        <v>0</v>
      </c>
      <c r="AG174" s="16">
        <f>-(MAX(0,AG167)+AG171)*'1.Fin Model Summary Inputs'!$G$21</f>
        <v>0</v>
      </c>
      <c r="AH174" s="16">
        <f>-(MAX(0,AH167)+AH171)*'1.Fin Model Summary Inputs'!$G$21</f>
        <v>0</v>
      </c>
      <c r="AI174" s="16">
        <f>-(MAX(0,AI167)+AI171)*'1.Fin Model Summary Inputs'!$G$21</f>
        <v>0</v>
      </c>
      <c r="AJ174" s="16">
        <f>-(MAX(0,AJ167)+AJ171)*'1.Fin Model Summary Inputs'!$G$21</f>
        <v>0</v>
      </c>
      <c r="AK174" s="16">
        <f>-(MAX(0,AK167)+AK171)*'1.Fin Model Summary Inputs'!$G$21</f>
        <v>0</v>
      </c>
      <c r="AL174" s="16">
        <f>-(MAX(0,AL167)+AL171)*'1.Fin Model Summary Inputs'!$G$21</f>
        <v>0</v>
      </c>
      <c r="AM174" s="16">
        <f>-(MAX(0,AM167)+AM171)*'1.Fin Model Summary Inputs'!$G$21</f>
        <v>0</v>
      </c>
      <c r="AN174" s="16">
        <f>-(MAX(0,AN167)+AN171)*'1.Fin Model Summary Inputs'!$G$21</f>
        <v>0</v>
      </c>
      <c r="AO174" s="16">
        <f>-(MAX(0,AO167)+AO171)*'1.Fin Model Summary Inputs'!$G$21</f>
        <v>0</v>
      </c>
      <c r="AP174" s="16">
        <f>-(MAX(0,AP167)+AP171)*'1.Fin Model Summary Inputs'!$G$21</f>
        <v>0</v>
      </c>
      <c r="AQ174" s="16">
        <f>-(MAX(0,AQ167)+AQ171)*'1.Fin Model Summary Inputs'!$G$21</f>
        <v>0</v>
      </c>
      <c r="AR174" s="16">
        <f>-(MAX(0,AR167)+AR171)*'1.Fin Model Summary Inputs'!$G$21</f>
        <v>0</v>
      </c>
      <c r="AS174" s="16">
        <f>-(MAX(0,AS167)+AS171)*'1.Fin Model Summary Inputs'!$G$21</f>
        <v>0</v>
      </c>
      <c r="AT174" s="16">
        <f>-(MAX(0,AT167)+AT171)*'1.Fin Model Summary Inputs'!$G$21</f>
        <v>0</v>
      </c>
      <c r="AU174" s="16">
        <f>-(MAX(0,AU167)+AU171)*'1.Fin Model Summary Inputs'!$G$21</f>
        <v>0</v>
      </c>
      <c r="AV174" s="16">
        <f>-(MAX(0,AV167)+AV171)*'1.Fin Model Summary Inputs'!$G$21</f>
        <v>0</v>
      </c>
      <c r="AW174" s="16">
        <f>-(MAX(0,AW167)+AW171)*'1.Fin Model Summary Inputs'!$G$21</f>
        <v>0</v>
      </c>
      <c r="AX174" s="16">
        <f>-(MAX(0,AX167)+AX171)*'1.Fin Model Summary Inputs'!$G$21</f>
        <v>0</v>
      </c>
      <c r="AY174" s="16">
        <f>-(MAX(0,AY167)+AY171)*'1.Fin Model Summary Inputs'!$G$21</f>
        <v>0</v>
      </c>
      <c r="AZ174" s="16">
        <f>-(MAX(0,AZ167)+AZ171)*'1.Fin Model Summary Inputs'!$G$21</f>
        <v>0</v>
      </c>
      <c r="BA174" s="16">
        <f>-(MAX(0,BA167)+BA171)*'1.Fin Model Summary Inputs'!$G$21</f>
        <v>0</v>
      </c>
      <c r="BB174" s="16">
        <f>-(MAX(0,BB167)+BB171)*'1.Fin Model Summary Inputs'!$G$21</f>
        <v>0</v>
      </c>
      <c r="BC174" s="16">
        <f>-(MAX(0,BC167)+BC171)*'1.Fin Model Summary Inputs'!$G$21</f>
        <v>0</v>
      </c>
      <c r="BD174" s="16">
        <f>-(MAX(0,BD167)+BD171)*'1.Fin Model Summary Inputs'!$G$21</f>
        <v>0</v>
      </c>
      <c r="BE174" s="16">
        <f>-(MAX(0,BE167)+BE171)*'1.Fin Model Summary Inputs'!$G$21</f>
        <v>0</v>
      </c>
      <c r="BF174" s="16">
        <f>-(MAX(0,BF167)+BF171)*'1.Fin Model Summary Inputs'!$G$21</f>
        <v>0</v>
      </c>
      <c r="BG174" s="16">
        <f>-(MAX(0,BG167)+BG171)*'1.Fin Model Summary Inputs'!$G$21</f>
        <v>0</v>
      </c>
      <c r="BH174" s="16">
        <f>-(MAX(0,BH167)+BH171)*'1.Fin Model Summary Inputs'!$G$21</f>
        <v>0</v>
      </c>
      <c r="BI174" s="16">
        <f>-(MAX(0,BI167)+BI171)*'1.Fin Model Summary Inputs'!$G$21</f>
        <v>0</v>
      </c>
      <c r="BJ174" s="198"/>
    </row>
    <row r="175" spans="1:62" s="42" customFormat="1" x14ac:dyDescent="0.3">
      <c r="A175" s="19"/>
      <c r="B175" s="19"/>
      <c r="C175" s="14" t="str">
        <f>"Plus: "&amp;'1.Fin Model Summary Inputs'!$C$183</f>
        <v xml:space="preserve">Plus: Depreciation &amp; Amortisation </v>
      </c>
      <c r="D175" s="19"/>
      <c r="E175" s="15" t="str">
        <f>'1.Fin Model Summary Inputs'!$D$8</f>
        <v>k EUR</v>
      </c>
      <c r="F175" s="19"/>
      <c r="G175" s="371">
        <f t="shared" si="365"/>
        <v>0</v>
      </c>
      <c r="H175" s="16">
        <f>-'1.Fin Model Summary Inputs'!H$183</f>
        <v>0</v>
      </c>
      <c r="I175" s="16">
        <f>-'1.Fin Model Summary Inputs'!I$183</f>
        <v>0</v>
      </c>
      <c r="J175" s="16">
        <f>-'1.Fin Model Summary Inputs'!J$183</f>
        <v>0</v>
      </c>
      <c r="K175" s="16">
        <f>-'1.Fin Model Summary Inputs'!K$183</f>
        <v>0</v>
      </c>
      <c r="L175" s="16">
        <f>-'1.Fin Model Summary Inputs'!L$183</f>
        <v>0</v>
      </c>
      <c r="M175" s="16">
        <f>-'1.Fin Model Summary Inputs'!M$183</f>
        <v>0</v>
      </c>
      <c r="N175" s="16">
        <f>-'1.Fin Model Summary Inputs'!N$183</f>
        <v>0</v>
      </c>
      <c r="O175" s="16">
        <f>-'1.Fin Model Summary Inputs'!O$183</f>
        <v>0</v>
      </c>
      <c r="P175" s="16">
        <f>-'1.Fin Model Summary Inputs'!P$183</f>
        <v>0</v>
      </c>
      <c r="Q175" s="16">
        <f>-'1.Fin Model Summary Inputs'!Q$183</f>
        <v>0</v>
      </c>
      <c r="R175" s="16">
        <f>-'1.Fin Model Summary Inputs'!R$183</f>
        <v>0</v>
      </c>
      <c r="S175" s="16">
        <f>-'1.Fin Model Summary Inputs'!S$183</f>
        <v>0</v>
      </c>
      <c r="T175" s="16">
        <f>-'1.Fin Model Summary Inputs'!T$183</f>
        <v>0</v>
      </c>
      <c r="U175" s="16">
        <f>-'1.Fin Model Summary Inputs'!U$183</f>
        <v>0</v>
      </c>
      <c r="V175" s="16">
        <f>-'1.Fin Model Summary Inputs'!V$183</f>
        <v>0</v>
      </c>
      <c r="W175" s="16">
        <f>-'1.Fin Model Summary Inputs'!W$183</f>
        <v>0</v>
      </c>
      <c r="X175" s="16">
        <f>-'1.Fin Model Summary Inputs'!X$183</f>
        <v>0</v>
      </c>
      <c r="Y175" s="16">
        <f>-'1.Fin Model Summary Inputs'!Y$183</f>
        <v>0</v>
      </c>
      <c r="Z175" s="16">
        <f>-'1.Fin Model Summary Inputs'!Z$183</f>
        <v>0</v>
      </c>
      <c r="AA175" s="16">
        <f>-'1.Fin Model Summary Inputs'!AA$183</f>
        <v>0</v>
      </c>
      <c r="AB175" s="16">
        <f>-'1.Fin Model Summary Inputs'!AB$183</f>
        <v>0</v>
      </c>
      <c r="AC175" s="16">
        <f>-'1.Fin Model Summary Inputs'!AC$183</f>
        <v>0</v>
      </c>
      <c r="AD175" s="16">
        <f>-'1.Fin Model Summary Inputs'!AD$183</f>
        <v>0</v>
      </c>
      <c r="AE175" s="16">
        <f>-'1.Fin Model Summary Inputs'!AE$183</f>
        <v>0</v>
      </c>
      <c r="AF175" s="16">
        <f>-'1.Fin Model Summary Inputs'!AF$183</f>
        <v>0</v>
      </c>
      <c r="AG175" s="16">
        <f>-'1.Fin Model Summary Inputs'!AG$183</f>
        <v>0</v>
      </c>
      <c r="AH175" s="16">
        <f>-'1.Fin Model Summary Inputs'!AH$183</f>
        <v>0</v>
      </c>
      <c r="AI175" s="16">
        <f>-'1.Fin Model Summary Inputs'!AI$183</f>
        <v>0</v>
      </c>
      <c r="AJ175" s="16">
        <f>-'1.Fin Model Summary Inputs'!AJ$183</f>
        <v>0</v>
      </c>
      <c r="AK175" s="16">
        <f>-'1.Fin Model Summary Inputs'!AK$183</f>
        <v>0</v>
      </c>
      <c r="AL175" s="16">
        <f>-'1.Fin Model Summary Inputs'!AL$183</f>
        <v>0</v>
      </c>
      <c r="AM175" s="16">
        <f>-'1.Fin Model Summary Inputs'!AM$183</f>
        <v>0</v>
      </c>
      <c r="AN175" s="16">
        <f>-'1.Fin Model Summary Inputs'!AN$183</f>
        <v>0</v>
      </c>
      <c r="AO175" s="16">
        <f>-'1.Fin Model Summary Inputs'!AO$183</f>
        <v>0</v>
      </c>
      <c r="AP175" s="16">
        <f>-'1.Fin Model Summary Inputs'!AP$183</f>
        <v>0</v>
      </c>
      <c r="AQ175" s="16">
        <f>-'1.Fin Model Summary Inputs'!AQ$183</f>
        <v>0</v>
      </c>
      <c r="AR175" s="16">
        <f>-'1.Fin Model Summary Inputs'!AR$183</f>
        <v>0</v>
      </c>
      <c r="AS175" s="16">
        <f>-'1.Fin Model Summary Inputs'!AS$183</f>
        <v>0</v>
      </c>
      <c r="AT175" s="16">
        <f>-'1.Fin Model Summary Inputs'!AT$183</f>
        <v>0</v>
      </c>
      <c r="AU175" s="16">
        <f>-'1.Fin Model Summary Inputs'!AU$183</f>
        <v>0</v>
      </c>
      <c r="AV175" s="16">
        <f>-'1.Fin Model Summary Inputs'!AV$183</f>
        <v>0</v>
      </c>
      <c r="AW175" s="16">
        <f>-'1.Fin Model Summary Inputs'!AW$183</f>
        <v>0</v>
      </c>
      <c r="AX175" s="16">
        <f>-'1.Fin Model Summary Inputs'!AX$183</f>
        <v>0</v>
      </c>
      <c r="AY175" s="16">
        <f>-'1.Fin Model Summary Inputs'!AY$183</f>
        <v>0</v>
      </c>
      <c r="AZ175" s="16">
        <f>-'1.Fin Model Summary Inputs'!AZ$183</f>
        <v>0</v>
      </c>
      <c r="BA175" s="16">
        <f>-'1.Fin Model Summary Inputs'!BA$183</f>
        <v>0</v>
      </c>
      <c r="BB175" s="16">
        <f>-'1.Fin Model Summary Inputs'!BB$183</f>
        <v>0</v>
      </c>
      <c r="BC175" s="16">
        <f>-'1.Fin Model Summary Inputs'!BC$183</f>
        <v>0</v>
      </c>
      <c r="BD175" s="16">
        <f>-'1.Fin Model Summary Inputs'!BD$183</f>
        <v>0</v>
      </c>
      <c r="BE175" s="16">
        <f>-'1.Fin Model Summary Inputs'!BE$183</f>
        <v>0</v>
      </c>
      <c r="BF175" s="16">
        <f>-'1.Fin Model Summary Inputs'!BF$183</f>
        <v>0</v>
      </c>
      <c r="BG175" s="16">
        <f>-'1.Fin Model Summary Inputs'!BG$183</f>
        <v>0</v>
      </c>
      <c r="BH175" s="16">
        <f>-'1.Fin Model Summary Inputs'!BH$183</f>
        <v>0</v>
      </c>
      <c r="BI175" s="16">
        <f>-'1.Fin Model Summary Inputs'!BI$183</f>
        <v>0</v>
      </c>
      <c r="BJ175" s="198"/>
    </row>
    <row r="176" spans="1:62" x14ac:dyDescent="0.3">
      <c r="C176" s="14" t="str">
        <f>"Less: "&amp;'1.Fin Model Summary Inputs'!$C$185</f>
        <v>Less: Reduced D&amp;A charge of Other Grants (construction)</v>
      </c>
      <c r="E176" s="15"/>
      <c r="G176" s="371">
        <f t="shared" si="365"/>
        <v>0</v>
      </c>
      <c r="H176" s="16">
        <f>-'1.Fin Model Summary Inputs'!H$185</f>
        <v>0</v>
      </c>
      <c r="I176" s="16">
        <f>-'1.Fin Model Summary Inputs'!I$185</f>
        <v>0</v>
      </c>
      <c r="J176" s="16">
        <f>-'1.Fin Model Summary Inputs'!J$185</f>
        <v>0</v>
      </c>
      <c r="K176" s="16">
        <f>-'1.Fin Model Summary Inputs'!K$185</f>
        <v>0</v>
      </c>
      <c r="L176" s="16">
        <f>-'1.Fin Model Summary Inputs'!L$185</f>
        <v>0</v>
      </c>
      <c r="M176" s="16">
        <f>-'1.Fin Model Summary Inputs'!M$185</f>
        <v>0</v>
      </c>
      <c r="N176" s="16">
        <f>-'1.Fin Model Summary Inputs'!N$185</f>
        <v>0</v>
      </c>
      <c r="O176" s="16">
        <f>-'1.Fin Model Summary Inputs'!O$185</f>
        <v>0</v>
      </c>
      <c r="P176" s="16">
        <f>-'1.Fin Model Summary Inputs'!P$185</f>
        <v>0</v>
      </c>
      <c r="Q176" s="16">
        <f>-'1.Fin Model Summary Inputs'!Q$185</f>
        <v>0</v>
      </c>
      <c r="R176" s="16">
        <f>-'1.Fin Model Summary Inputs'!R$185</f>
        <v>0</v>
      </c>
      <c r="S176" s="16">
        <f>-'1.Fin Model Summary Inputs'!S$185</f>
        <v>0</v>
      </c>
      <c r="T176" s="16">
        <f>-'1.Fin Model Summary Inputs'!T$185</f>
        <v>0</v>
      </c>
      <c r="U176" s="16">
        <f>-'1.Fin Model Summary Inputs'!U$185</f>
        <v>0</v>
      </c>
      <c r="V176" s="16">
        <f>-'1.Fin Model Summary Inputs'!V$185</f>
        <v>0</v>
      </c>
      <c r="W176" s="16">
        <f>-'1.Fin Model Summary Inputs'!W$185</f>
        <v>0</v>
      </c>
      <c r="X176" s="16">
        <f>-'1.Fin Model Summary Inputs'!X$185</f>
        <v>0</v>
      </c>
      <c r="Y176" s="16">
        <f>-'1.Fin Model Summary Inputs'!Y$185</f>
        <v>0</v>
      </c>
      <c r="Z176" s="16">
        <f>-'1.Fin Model Summary Inputs'!Z$185</f>
        <v>0</v>
      </c>
      <c r="AA176" s="16">
        <f>-'1.Fin Model Summary Inputs'!AA$185</f>
        <v>0</v>
      </c>
      <c r="AB176" s="16">
        <f>-'1.Fin Model Summary Inputs'!AB$185</f>
        <v>0</v>
      </c>
      <c r="AC176" s="16">
        <f>-'1.Fin Model Summary Inputs'!AC$185</f>
        <v>0</v>
      </c>
      <c r="AD176" s="16">
        <f>-'1.Fin Model Summary Inputs'!AD$185</f>
        <v>0</v>
      </c>
      <c r="AE176" s="16">
        <f>-'1.Fin Model Summary Inputs'!AE$185</f>
        <v>0</v>
      </c>
      <c r="AF176" s="16">
        <f>-'1.Fin Model Summary Inputs'!AF$185</f>
        <v>0</v>
      </c>
      <c r="AG176" s="16">
        <f>-'1.Fin Model Summary Inputs'!AG$185</f>
        <v>0</v>
      </c>
      <c r="AH176" s="16">
        <f>-'1.Fin Model Summary Inputs'!AH$185</f>
        <v>0</v>
      </c>
      <c r="AI176" s="16">
        <f>-'1.Fin Model Summary Inputs'!AI$185</f>
        <v>0</v>
      </c>
      <c r="AJ176" s="16">
        <f>-'1.Fin Model Summary Inputs'!AJ$185</f>
        <v>0</v>
      </c>
      <c r="AK176" s="16">
        <f>-'1.Fin Model Summary Inputs'!AK$185</f>
        <v>0</v>
      </c>
      <c r="AL176" s="16">
        <f>-'1.Fin Model Summary Inputs'!AL$185</f>
        <v>0</v>
      </c>
      <c r="AM176" s="16">
        <f>-'1.Fin Model Summary Inputs'!AM$185</f>
        <v>0</v>
      </c>
      <c r="AN176" s="16">
        <f>-'1.Fin Model Summary Inputs'!AN$185</f>
        <v>0</v>
      </c>
      <c r="AO176" s="16">
        <f>-'1.Fin Model Summary Inputs'!AO$185</f>
        <v>0</v>
      </c>
      <c r="AP176" s="16">
        <f>-'1.Fin Model Summary Inputs'!AP$185</f>
        <v>0</v>
      </c>
      <c r="AQ176" s="16">
        <f>-'1.Fin Model Summary Inputs'!AQ$185</f>
        <v>0</v>
      </c>
      <c r="AR176" s="16">
        <f>-'1.Fin Model Summary Inputs'!AR$185</f>
        <v>0</v>
      </c>
      <c r="AS176" s="16">
        <f>-'1.Fin Model Summary Inputs'!AS$185</f>
        <v>0</v>
      </c>
      <c r="AT176" s="16">
        <f>-'1.Fin Model Summary Inputs'!AT$185</f>
        <v>0</v>
      </c>
      <c r="AU176" s="16">
        <f>-'1.Fin Model Summary Inputs'!AU$185</f>
        <v>0</v>
      </c>
      <c r="AV176" s="16">
        <f>-'1.Fin Model Summary Inputs'!AV$185</f>
        <v>0</v>
      </c>
      <c r="AW176" s="16">
        <f>-'1.Fin Model Summary Inputs'!AW$185</f>
        <v>0</v>
      </c>
      <c r="AX176" s="16">
        <f>-'1.Fin Model Summary Inputs'!AX$185</f>
        <v>0</v>
      </c>
      <c r="AY176" s="16">
        <f>-'1.Fin Model Summary Inputs'!AY$185</f>
        <v>0</v>
      </c>
      <c r="AZ176" s="16">
        <f>-'1.Fin Model Summary Inputs'!AZ$185</f>
        <v>0</v>
      </c>
      <c r="BA176" s="16">
        <f>-'1.Fin Model Summary Inputs'!BA$185</f>
        <v>0</v>
      </c>
      <c r="BB176" s="16">
        <f>-'1.Fin Model Summary Inputs'!BB$185</f>
        <v>0</v>
      </c>
      <c r="BC176" s="16">
        <f>-'1.Fin Model Summary Inputs'!BC$185</f>
        <v>0</v>
      </c>
      <c r="BD176" s="16">
        <f>-'1.Fin Model Summary Inputs'!BD$185</f>
        <v>0</v>
      </c>
      <c r="BE176" s="16">
        <f>-'1.Fin Model Summary Inputs'!BE$185</f>
        <v>0</v>
      </c>
      <c r="BF176" s="16">
        <f>-'1.Fin Model Summary Inputs'!BF$185</f>
        <v>0</v>
      </c>
      <c r="BG176" s="16">
        <f>-'1.Fin Model Summary Inputs'!BG$185</f>
        <v>0</v>
      </c>
      <c r="BH176" s="16">
        <f>-'1.Fin Model Summary Inputs'!BH$185</f>
        <v>0</v>
      </c>
      <c r="BI176" s="16">
        <f>-'1.Fin Model Summary Inputs'!BI$185</f>
        <v>0</v>
      </c>
      <c r="BJ176" s="198"/>
    </row>
    <row r="177" spans="1:62" s="42" customFormat="1" x14ac:dyDescent="0.3">
      <c r="A177" s="19"/>
      <c r="B177" s="19"/>
      <c r="C177" s="14" t="s">
        <v>106</v>
      </c>
      <c r="D177" s="19"/>
      <c r="E177" s="15" t="str">
        <f>'1.Fin Model Summary Inputs'!$D$8</f>
        <v>k EUR</v>
      </c>
      <c r="F177" s="19"/>
      <c r="G177" s="371">
        <f t="shared" si="365"/>
        <v>0</v>
      </c>
      <c r="H177" s="16">
        <f>H$71</f>
        <v>0</v>
      </c>
      <c r="I177" s="16">
        <f t="shared" ref="I177:BI177" si="366">I$71</f>
        <v>0</v>
      </c>
      <c r="J177" s="16">
        <f t="shared" si="366"/>
        <v>0</v>
      </c>
      <c r="K177" s="16">
        <f t="shared" si="366"/>
        <v>0</v>
      </c>
      <c r="L177" s="16">
        <f t="shared" si="366"/>
        <v>0</v>
      </c>
      <c r="M177" s="16">
        <f t="shared" si="366"/>
        <v>0</v>
      </c>
      <c r="N177" s="16">
        <f t="shared" si="366"/>
        <v>0</v>
      </c>
      <c r="O177" s="16">
        <f t="shared" si="366"/>
        <v>0</v>
      </c>
      <c r="P177" s="16">
        <f t="shared" si="366"/>
        <v>0</v>
      </c>
      <c r="Q177" s="16">
        <f t="shared" si="366"/>
        <v>0</v>
      </c>
      <c r="R177" s="16">
        <f t="shared" si="366"/>
        <v>0</v>
      </c>
      <c r="S177" s="16">
        <f t="shared" si="366"/>
        <v>0</v>
      </c>
      <c r="T177" s="16">
        <f t="shared" si="366"/>
        <v>0</v>
      </c>
      <c r="U177" s="16">
        <f t="shared" si="366"/>
        <v>0</v>
      </c>
      <c r="V177" s="16">
        <f t="shared" si="366"/>
        <v>0</v>
      </c>
      <c r="W177" s="16">
        <f t="shared" si="366"/>
        <v>0</v>
      </c>
      <c r="X177" s="16">
        <f t="shared" si="366"/>
        <v>0</v>
      </c>
      <c r="Y177" s="16">
        <f t="shared" si="366"/>
        <v>0</v>
      </c>
      <c r="Z177" s="16">
        <f t="shared" si="366"/>
        <v>0</v>
      </c>
      <c r="AA177" s="16">
        <f t="shared" si="366"/>
        <v>0</v>
      </c>
      <c r="AB177" s="16">
        <f t="shared" si="366"/>
        <v>0</v>
      </c>
      <c r="AC177" s="16">
        <f t="shared" si="366"/>
        <v>0</v>
      </c>
      <c r="AD177" s="16">
        <f t="shared" si="366"/>
        <v>0</v>
      </c>
      <c r="AE177" s="16">
        <f t="shared" si="366"/>
        <v>0</v>
      </c>
      <c r="AF177" s="16">
        <f t="shared" si="366"/>
        <v>0</v>
      </c>
      <c r="AG177" s="16">
        <f t="shared" si="366"/>
        <v>0</v>
      </c>
      <c r="AH177" s="16">
        <f t="shared" si="366"/>
        <v>0</v>
      </c>
      <c r="AI177" s="16">
        <f t="shared" si="366"/>
        <v>0</v>
      </c>
      <c r="AJ177" s="16">
        <f t="shared" si="366"/>
        <v>0</v>
      </c>
      <c r="AK177" s="16">
        <f t="shared" si="366"/>
        <v>0</v>
      </c>
      <c r="AL177" s="16">
        <f t="shared" si="366"/>
        <v>0</v>
      </c>
      <c r="AM177" s="16">
        <f t="shared" si="366"/>
        <v>0</v>
      </c>
      <c r="AN177" s="16">
        <f t="shared" si="366"/>
        <v>0</v>
      </c>
      <c r="AO177" s="16">
        <f t="shared" si="366"/>
        <v>0</v>
      </c>
      <c r="AP177" s="16">
        <f t="shared" si="366"/>
        <v>0</v>
      </c>
      <c r="AQ177" s="16">
        <f t="shared" si="366"/>
        <v>0</v>
      </c>
      <c r="AR177" s="16">
        <f t="shared" si="366"/>
        <v>0</v>
      </c>
      <c r="AS177" s="16">
        <f t="shared" si="366"/>
        <v>0</v>
      </c>
      <c r="AT177" s="16">
        <f t="shared" si="366"/>
        <v>0</v>
      </c>
      <c r="AU177" s="16">
        <f t="shared" si="366"/>
        <v>0</v>
      </c>
      <c r="AV177" s="16">
        <f t="shared" si="366"/>
        <v>0</v>
      </c>
      <c r="AW177" s="16">
        <f t="shared" si="366"/>
        <v>0</v>
      </c>
      <c r="AX177" s="16">
        <f t="shared" si="366"/>
        <v>0</v>
      </c>
      <c r="AY177" s="16">
        <f t="shared" si="366"/>
        <v>0</v>
      </c>
      <c r="AZ177" s="16">
        <f t="shared" si="366"/>
        <v>0</v>
      </c>
      <c r="BA177" s="16">
        <f t="shared" si="366"/>
        <v>0</v>
      </c>
      <c r="BB177" s="16">
        <f t="shared" si="366"/>
        <v>0</v>
      </c>
      <c r="BC177" s="16">
        <f t="shared" si="366"/>
        <v>0</v>
      </c>
      <c r="BD177" s="16">
        <f t="shared" si="366"/>
        <v>0</v>
      </c>
      <c r="BE177" s="16">
        <f t="shared" si="366"/>
        <v>0</v>
      </c>
      <c r="BF177" s="16">
        <f t="shared" si="366"/>
        <v>0</v>
      </c>
      <c r="BG177" s="16">
        <f t="shared" si="366"/>
        <v>0</v>
      </c>
      <c r="BH177" s="16">
        <f t="shared" si="366"/>
        <v>0</v>
      </c>
      <c r="BI177" s="16">
        <f t="shared" si="366"/>
        <v>0</v>
      </c>
      <c r="BJ177" s="198"/>
    </row>
    <row r="178" spans="1:62" s="42" customFormat="1" x14ac:dyDescent="0.3">
      <c r="A178" s="19"/>
      <c r="B178" s="19"/>
      <c r="C178" s="14" t="s">
        <v>107</v>
      </c>
      <c r="D178" s="19"/>
      <c r="E178" s="15" t="str">
        <f>'1.Fin Model Summary Inputs'!$D$8</f>
        <v>k EUR</v>
      </c>
      <c r="F178" s="19"/>
      <c r="G178" s="371">
        <f t="shared" si="365"/>
        <v>0</v>
      </c>
      <c r="H178" s="16">
        <f>H$73</f>
        <v>0</v>
      </c>
      <c r="I178" s="16">
        <f t="shared" ref="I178:BI178" si="367">I$73</f>
        <v>0</v>
      </c>
      <c r="J178" s="16">
        <f t="shared" si="367"/>
        <v>0</v>
      </c>
      <c r="K178" s="16">
        <f t="shared" si="367"/>
        <v>0</v>
      </c>
      <c r="L178" s="16">
        <f t="shared" si="367"/>
        <v>0</v>
      </c>
      <c r="M178" s="16">
        <f t="shared" si="367"/>
        <v>0</v>
      </c>
      <c r="N178" s="16">
        <f t="shared" si="367"/>
        <v>0</v>
      </c>
      <c r="O178" s="16">
        <f t="shared" si="367"/>
        <v>0</v>
      </c>
      <c r="P178" s="16">
        <f t="shared" si="367"/>
        <v>0</v>
      </c>
      <c r="Q178" s="16">
        <f t="shared" si="367"/>
        <v>0</v>
      </c>
      <c r="R178" s="16">
        <f t="shared" si="367"/>
        <v>0</v>
      </c>
      <c r="S178" s="16">
        <f t="shared" si="367"/>
        <v>0</v>
      </c>
      <c r="T178" s="16">
        <f t="shared" si="367"/>
        <v>0</v>
      </c>
      <c r="U178" s="16">
        <f t="shared" si="367"/>
        <v>0</v>
      </c>
      <c r="V178" s="16">
        <f t="shared" si="367"/>
        <v>0</v>
      </c>
      <c r="W178" s="16">
        <f t="shared" si="367"/>
        <v>0</v>
      </c>
      <c r="X178" s="16">
        <f t="shared" si="367"/>
        <v>0</v>
      </c>
      <c r="Y178" s="16">
        <f t="shared" si="367"/>
        <v>0</v>
      </c>
      <c r="Z178" s="16">
        <f t="shared" si="367"/>
        <v>0</v>
      </c>
      <c r="AA178" s="16">
        <f t="shared" si="367"/>
        <v>0</v>
      </c>
      <c r="AB178" s="16">
        <f t="shared" si="367"/>
        <v>0</v>
      </c>
      <c r="AC178" s="16">
        <f t="shared" si="367"/>
        <v>0</v>
      </c>
      <c r="AD178" s="16">
        <f t="shared" si="367"/>
        <v>0</v>
      </c>
      <c r="AE178" s="16">
        <f t="shared" si="367"/>
        <v>0</v>
      </c>
      <c r="AF178" s="16">
        <f t="shared" si="367"/>
        <v>0</v>
      </c>
      <c r="AG178" s="16">
        <f t="shared" si="367"/>
        <v>0</v>
      </c>
      <c r="AH178" s="16">
        <f t="shared" si="367"/>
        <v>0</v>
      </c>
      <c r="AI178" s="16">
        <f t="shared" si="367"/>
        <v>0</v>
      </c>
      <c r="AJ178" s="16">
        <f t="shared" si="367"/>
        <v>0</v>
      </c>
      <c r="AK178" s="16">
        <f t="shared" si="367"/>
        <v>0</v>
      </c>
      <c r="AL178" s="16">
        <f t="shared" si="367"/>
        <v>0</v>
      </c>
      <c r="AM178" s="16">
        <f t="shared" si="367"/>
        <v>0</v>
      </c>
      <c r="AN178" s="16">
        <f t="shared" si="367"/>
        <v>0</v>
      </c>
      <c r="AO178" s="16">
        <f t="shared" si="367"/>
        <v>0</v>
      </c>
      <c r="AP178" s="16">
        <f t="shared" si="367"/>
        <v>0</v>
      </c>
      <c r="AQ178" s="16">
        <f t="shared" si="367"/>
        <v>0</v>
      </c>
      <c r="AR178" s="16">
        <f t="shared" si="367"/>
        <v>0</v>
      </c>
      <c r="AS178" s="16">
        <f t="shared" si="367"/>
        <v>0</v>
      </c>
      <c r="AT178" s="16">
        <f t="shared" si="367"/>
        <v>0</v>
      </c>
      <c r="AU178" s="16">
        <f t="shared" si="367"/>
        <v>0</v>
      </c>
      <c r="AV178" s="16">
        <f t="shared" si="367"/>
        <v>0</v>
      </c>
      <c r="AW178" s="16">
        <f t="shared" si="367"/>
        <v>0</v>
      </c>
      <c r="AX178" s="16">
        <f t="shared" si="367"/>
        <v>0</v>
      </c>
      <c r="AY178" s="16">
        <f t="shared" si="367"/>
        <v>0</v>
      </c>
      <c r="AZ178" s="16">
        <f t="shared" si="367"/>
        <v>0</v>
      </c>
      <c r="BA178" s="16">
        <f t="shared" si="367"/>
        <v>0</v>
      </c>
      <c r="BB178" s="16">
        <f t="shared" si="367"/>
        <v>0</v>
      </c>
      <c r="BC178" s="16">
        <f t="shared" si="367"/>
        <v>0</v>
      </c>
      <c r="BD178" s="16">
        <f t="shared" si="367"/>
        <v>0</v>
      </c>
      <c r="BE178" s="16">
        <f t="shared" si="367"/>
        <v>0</v>
      </c>
      <c r="BF178" s="16">
        <f t="shared" si="367"/>
        <v>0</v>
      </c>
      <c r="BG178" s="16">
        <f t="shared" si="367"/>
        <v>0</v>
      </c>
      <c r="BH178" s="16">
        <f t="shared" si="367"/>
        <v>0</v>
      </c>
      <c r="BI178" s="16">
        <f t="shared" si="367"/>
        <v>0</v>
      </c>
      <c r="BJ178" s="198"/>
    </row>
    <row r="179" spans="1:62" s="42" customFormat="1" x14ac:dyDescent="0.3">
      <c r="A179" s="19"/>
      <c r="B179" s="19"/>
      <c r="C179" s="14" t="s">
        <v>159</v>
      </c>
      <c r="D179" s="19"/>
      <c r="E179" s="15" t="str">
        <f>'1.Fin Model Summary Inputs'!$D$8</f>
        <v>k EUR</v>
      </c>
      <c r="F179" s="19"/>
      <c r="G179" s="401">
        <f t="shared" ca="1" si="365"/>
        <v>0</v>
      </c>
      <c r="H179" s="16">
        <f ca="1">H$76+H$77</f>
        <v>0</v>
      </c>
      <c r="I179" s="16">
        <f t="shared" ref="I179:BI179" ca="1" si="368">I$76+I$77</f>
        <v>0</v>
      </c>
      <c r="J179" s="16">
        <f t="shared" ca="1" si="368"/>
        <v>0</v>
      </c>
      <c r="K179" s="16">
        <f t="shared" ca="1" si="368"/>
        <v>0</v>
      </c>
      <c r="L179" s="16">
        <f t="shared" ca="1" si="368"/>
        <v>0</v>
      </c>
      <c r="M179" s="16">
        <f t="shared" ca="1" si="368"/>
        <v>0</v>
      </c>
      <c r="N179" s="16">
        <f t="shared" ca="1" si="368"/>
        <v>0</v>
      </c>
      <c r="O179" s="16">
        <f t="shared" ca="1" si="368"/>
        <v>0</v>
      </c>
      <c r="P179" s="16">
        <f t="shared" ca="1" si="368"/>
        <v>0</v>
      </c>
      <c r="Q179" s="16">
        <f t="shared" ca="1" si="368"/>
        <v>0</v>
      </c>
      <c r="R179" s="16">
        <f t="shared" ca="1" si="368"/>
        <v>0</v>
      </c>
      <c r="S179" s="16">
        <f t="shared" ca="1" si="368"/>
        <v>0</v>
      </c>
      <c r="T179" s="16">
        <f t="shared" ca="1" si="368"/>
        <v>0</v>
      </c>
      <c r="U179" s="16">
        <f t="shared" ca="1" si="368"/>
        <v>0</v>
      </c>
      <c r="V179" s="16">
        <f t="shared" ca="1" si="368"/>
        <v>0</v>
      </c>
      <c r="W179" s="16">
        <f t="shared" ca="1" si="368"/>
        <v>0</v>
      </c>
      <c r="X179" s="16">
        <f t="shared" ca="1" si="368"/>
        <v>0</v>
      </c>
      <c r="Y179" s="16">
        <f t="shared" ca="1" si="368"/>
        <v>0</v>
      </c>
      <c r="Z179" s="16">
        <f t="shared" ca="1" si="368"/>
        <v>0</v>
      </c>
      <c r="AA179" s="16">
        <f t="shared" ca="1" si="368"/>
        <v>0</v>
      </c>
      <c r="AB179" s="16">
        <f t="shared" ca="1" si="368"/>
        <v>0</v>
      </c>
      <c r="AC179" s="16">
        <f t="shared" ca="1" si="368"/>
        <v>0</v>
      </c>
      <c r="AD179" s="16">
        <f t="shared" ca="1" si="368"/>
        <v>0</v>
      </c>
      <c r="AE179" s="16">
        <f t="shared" ca="1" si="368"/>
        <v>0</v>
      </c>
      <c r="AF179" s="16">
        <f t="shared" ca="1" si="368"/>
        <v>0</v>
      </c>
      <c r="AG179" s="16">
        <f t="shared" ca="1" si="368"/>
        <v>0</v>
      </c>
      <c r="AH179" s="16">
        <f t="shared" ca="1" si="368"/>
        <v>0</v>
      </c>
      <c r="AI179" s="16">
        <f t="shared" ca="1" si="368"/>
        <v>0</v>
      </c>
      <c r="AJ179" s="16">
        <f t="shared" ca="1" si="368"/>
        <v>0</v>
      </c>
      <c r="AK179" s="16">
        <f t="shared" ca="1" si="368"/>
        <v>0</v>
      </c>
      <c r="AL179" s="16">
        <f t="shared" ca="1" si="368"/>
        <v>0</v>
      </c>
      <c r="AM179" s="16">
        <f t="shared" ca="1" si="368"/>
        <v>0</v>
      </c>
      <c r="AN179" s="16">
        <f t="shared" ca="1" si="368"/>
        <v>0</v>
      </c>
      <c r="AO179" s="16">
        <f t="shared" ca="1" si="368"/>
        <v>0</v>
      </c>
      <c r="AP179" s="16">
        <f t="shared" ca="1" si="368"/>
        <v>0</v>
      </c>
      <c r="AQ179" s="16">
        <f t="shared" ca="1" si="368"/>
        <v>0</v>
      </c>
      <c r="AR179" s="16">
        <f t="shared" ca="1" si="368"/>
        <v>0</v>
      </c>
      <c r="AS179" s="16">
        <f t="shared" ca="1" si="368"/>
        <v>0</v>
      </c>
      <c r="AT179" s="16">
        <f t="shared" ca="1" si="368"/>
        <v>0</v>
      </c>
      <c r="AU179" s="16">
        <f t="shared" ca="1" si="368"/>
        <v>0</v>
      </c>
      <c r="AV179" s="16">
        <f t="shared" ca="1" si="368"/>
        <v>0</v>
      </c>
      <c r="AW179" s="16">
        <f t="shared" ca="1" si="368"/>
        <v>0</v>
      </c>
      <c r="AX179" s="16">
        <f t="shared" ca="1" si="368"/>
        <v>0</v>
      </c>
      <c r="AY179" s="16">
        <f t="shared" ca="1" si="368"/>
        <v>0</v>
      </c>
      <c r="AZ179" s="16">
        <f t="shared" ca="1" si="368"/>
        <v>0</v>
      </c>
      <c r="BA179" s="16">
        <f t="shared" ca="1" si="368"/>
        <v>0</v>
      </c>
      <c r="BB179" s="16">
        <f t="shared" ca="1" si="368"/>
        <v>0</v>
      </c>
      <c r="BC179" s="16">
        <f t="shared" ca="1" si="368"/>
        <v>0</v>
      </c>
      <c r="BD179" s="16">
        <f t="shared" ca="1" si="368"/>
        <v>0</v>
      </c>
      <c r="BE179" s="16">
        <f t="shared" ca="1" si="368"/>
        <v>0</v>
      </c>
      <c r="BF179" s="16">
        <f t="shared" ca="1" si="368"/>
        <v>0</v>
      </c>
      <c r="BG179" s="16">
        <f t="shared" ca="1" si="368"/>
        <v>0</v>
      </c>
      <c r="BH179" s="16">
        <f t="shared" ca="1" si="368"/>
        <v>0</v>
      </c>
      <c r="BI179" s="16">
        <f t="shared" ca="1" si="368"/>
        <v>0</v>
      </c>
      <c r="BJ179" s="198"/>
    </row>
    <row r="180" spans="1:62" s="42" customFormat="1" x14ac:dyDescent="0.3">
      <c r="A180" s="19"/>
      <c r="B180" s="19"/>
      <c r="C180" s="14" t="s">
        <v>229</v>
      </c>
      <c r="D180" s="19"/>
      <c r="E180" s="15" t="str">
        <f>'1.Fin Model Summary Inputs'!$D$8</f>
        <v>k EUR</v>
      </c>
      <c r="F180" s="19"/>
      <c r="G180" s="401">
        <f t="shared" si="365"/>
        <v>0</v>
      </c>
      <c r="H180" s="16">
        <f t="shared" ref="H180:AM180" si="369">H79</f>
        <v>0</v>
      </c>
      <c r="I180" s="16">
        <f t="shared" si="369"/>
        <v>0</v>
      </c>
      <c r="J180" s="16">
        <f t="shared" si="369"/>
        <v>0</v>
      </c>
      <c r="K180" s="16">
        <f t="shared" si="369"/>
        <v>0</v>
      </c>
      <c r="L180" s="16">
        <f t="shared" si="369"/>
        <v>0</v>
      </c>
      <c r="M180" s="16">
        <f t="shared" si="369"/>
        <v>0</v>
      </c>
      <c r="N180" s="16">
        <f t="shared" si="369"/>
        <v>0</v>
      </c>
      <c r="O180" s="16">
        <f t="shared" si="369"/>
        <v>0</v>
      </c>
      <c r="P180" s="16">
        <f t="shared" si="369"/>
        <v>0</v>
      </c>
      <c r="Q180" s="16">
        <f t="shared" si="369"/>
        <v>0</v>
      </c>
      <c r="R180" s="16">
        <f t="shared" si="369"/>
        <v>0</v>
      </c>
      <c r="S180" s="16">
        <f t="shared" si="369"/>
        <v>0</v>
      </c>
      <c r="T180" s="16">
        <f t="shared" si="369"/>
        <v>0</v>
      </c>
      <c r="U180" s="16">
        <f t="shared" si="369"/>
        <v>0</v>
      </c>
      <c r="V180" s="16">
        <f t="shared" si="369"/>
        <v>0</v>
      </c>
      <c r="W180" s="16">
        <f t="shared" si="369"/>
        <v>0</v>
      </c>
      <c r="X180" s="16">
        <f t="shared" si="369"/>
        <v>0</v>
      </c>
      <c r="Y180" s="16">
        <f t="shared" si="369"/>
        <v>0</v>
      </c>
      <c r="Z180" s="16">
        <f t="shared" si="369"/>
        <v>0</v>
      </c>
      <c r="AA180" s="16">
        <f t="shared" si="369"/>
        <v>0</v>
      </c>
      <c r="AB180" s="16">
        <f t="shared" si="369"/>
        <v>0</v>
      </c>
      <c r="AC180" s="16">
        <f t="shared" si="369"/>
        <v>0</v>
      </c>
      <c r="AD180" s="16">
        <f t="shared" si="369"/>
        <v>0</v>
      </c>
      <c r="AE180" s="16">
        <f t="shared" si="369"/>
        <v>0</v>
      </c>
      <c r="AF180" s="16">
        <f t="shared" si="369"/>
        <v>0</v>
      </c>
      <c r="AG180" s="16">
        <f t="shared" si="369"/>
        <v>0</v>
      </c>
      <c r="AH180" s="16">
        <f t="shared" si="369"/>
        <v>0</v>
      </c>
      <c r="AI180" s="16">
        <f t="shared" si="369"/>
        <v>0</v>
      </c>
      <c r="AJ180" s="16">
        <f t="shared" si="369"/>
        <v>0</v>
      </c>
      <c r="AK180" s="16">
        <f t="shared" si="369"/>
        <v>0</v>
      </c>
      <c r="AL180" s="16">
        <f t="shared" si="369"/>
        <v>0</v>
      </c>
      <c r="AM180" s="16">
        <f t="shared" si="369"/>
        <v>0</v>
      </c>
      <c r="AN180" s="16">
        <f t="shared" ref="AN180:BI180" si="370">AN79</f>
        <v>0</v>
      </c>
      <c r="AO180" s="16">
        <f t="shared" si="370"/>
        <v>0</v>
      </c>
      <c r="AP180" s="16">
        <f t="shared" si="370"/>
        <v>0</v>
      </c>
      <c r="AQ180" s="16">
        <f t="shared" si="370"/>
        <v>0</v>
      </c>
      <c r="AR180" s="16">
        <f t="shared" si="370"/>
        <v>0</v>
      </c>
      <c r="AS180" s="16">
        <f t="shared" si="370"/>
        <v>0</v>
      </c>
      <c r="AT180" s="16">
        <f t="shared" si="370"/>
        <v>0</v>
      </c>
      <c r="AU180" s="16">
        <f t="shared" si="370"/>
        <v>0</v>
      </c>
      <c r="AV180" s="16">
        <f t="shared" si="370"/>
        <v>0</v>
      </c>
      <c r="AW180" s="16">
        <f t="shared" si="370"/>
        <v>0</v>
      </c>
      <c r="AX180" s="16">
        <f t="shared" si="370"/>
        <v>0</v>
      </c>
      <c r="AY180" s="16">
        <f t="shared" si="370"/>
        <v>0</v>
      </c>
      <c r="AZ180" s="16">
        <f t="shared" si="370"/>
        <v>0</v>
      </c>
      <c r="BA180" s="16">
        <f t="shared" si="370"/>
        <v>0</v>
      </c>
      <c r="BB180" s="16">
        <f t="shared" si="370"/>
        <v>0</v>
      </c>
      <c r="BC180" s="16">
        <f t="shared" si="370"/>
        <v>0</v>
      </c>
      <c r="BD180" s="16">
        <f t="shared" si="370"/>
        <v>0</v>
      </c>
      <c r="BE180" s="16">
        <f t="shared" si="370"/>
        <v>0</v>
      </c>
      <c r="BF180" s="16">
        <f t="shared" si="370"/>
        <v>0</v>
      </c>
      <c r="BG180" s="16">
        <f t="shared" si="370"/>
        <v>0</v>
      </c>
      <c r="BH180" s="16">
        <f t="shared" si="370"/>
        <v>0</v>
      </c>
      <c r="BI180" s="16">
        <f t="shared" si="370"/>
        <v>0</v>
      </c>
      <c r="BJ180" s="198"/>
    </row>
    <row r="181" spans="1:62" s="9" customFormat="1" ht="13.8" x14ac:dyDescent="0.3">
      <c r="C181" s="22" t="s">
        <v>160</v>
      </c>
      <c r="D181" s="22"/>
      <c r="E181" s="408" t="str">
        <f>'1.Fin Model Summary Inputs'!$D$8</f>
        <v>k EUR</v>
      </c>
      <c r="F181" s="18"/>
      <c r="G181" s="428">
        <f t="shared" ca="1" si="365"/>
        <v>0</v>
      </c>
      <c r="H181" s="411">
        <f t="shared" ref="H181:AM181" ca="1" si="371">SUM(H167:H167,H174:H180)</f>
        <v>0</v>
      </c>
      <c r="I181" s="411">
        <f t="shared" ca="1" si="371"/>
        <v>0</v>
      </c>
      <c r="J181" s="411">
        <f t="shared" ca="1" si="371"/>
        <v>0</v>
      </c>
      <c r="K181" s="411">
        <f t="shared" ca="1" si="371"/>
        <v>0</v>
      </c>
      <c r="L181" s="411">
        <f t="shared" ca="1" si="371"/>
        <v>0</v>
      </c>
      <c r="M181" s="411">
        <f t="shared" ca="1" si="371"/>
        <v>0</v>
      </c>
      <c r="N181" s="411">
        <f t="shared" ca="1" si="371"/>
        <v>0</v>
      </c>
      <c r="O181" s="411">
        <f t="shared" ca="1" si="371"/>
        <v>0</v>
      </c>
      <c r="P181" s="411">
        <f t="shared" ca="1" si="371"/>
        <v>0</v>
      </c>
      <c r="Q181" s="411">
        <f t="shared" ca="1" si="371"/>
        <v>0</v>
      </c>
      <c r="R181" s="411">
        <f t="shared" ca="1" si="371"/>
        <v>0</v>
      </c>
      <c r="S181" s="411">
        <f t="shared" ca="1" si="371"/>
        <v>0</v>
      </c>
      <c r="T181" s="411">
        <f t="shared" ca="1" si="371"/>
        <v>0</v>
      </c>
      <c r="U181" s="411">
        <f t="shared" ca="1" si="371"/>
        <v>0</v>
      </c>
      <c r="V181" s="411">
        <f t="shared" ca="1" si="371"/>
        <v>0</v>
      </c>
      <c r="W181" s="411">
        <f t="shared" ca="1" si="371"/>
        <v>0</v>
      </c>
      <c r="X181" s="411">
        <f t="shared" ca="1" si="371"/>
        <v>0</v>
      </c>
      <c r="Y181" s="411">
        <f t="shared" ca="1" si="371"/>
        <v>0</v>
      </c>
      <c r="Z181" s="411">
        <f t="shared" ca="1" si="371"/>
        <v>0</v>
      </c>
      <c r="AA181" s="411">
        <f t="shared" ca="1" si="371"/>
        <v>0</v>
      </c>
      <c r="AB181" s="411">
        <f t="shared" ca="1" si="371"/>
        <v>0</v>
      </c>
      <c r="AC181" s="411">
        <f t="shared" ca="1" si="371"/>
        <v>0</v>
      </c>
      <c r="AD181" s="411">
        <f t="shared" ca="1" si="371"/>
        <v>0</v>
      </c>
      <c r="AE181" s="411">
        <f t="shared" ca="1" si="371"/>
        <v>0</v>
      </c>
      <c r="AF181" s="411">
        <f t="shared" ca="1" si="371"/>
        <v>0</v>
      </c>
      <c r="AG181" s="411">
        <f t="shared" ca="1" si="371"/>
        <v>0</v>
      </c>
      <c r="AH181" s="411">
        <f t="shared" ca="1" si="371"/>
        <v>0</v>
      </c>
      <c r="AI181" s="411">
        <f t="shared" ca="1" si="371"/>
        <v>0</v>
      </c>
      <c r="AJ181" s="411">
        <f t="shared" ca="1" si="371"/>
        <v>0</v>
      </c>
      <c r="AK181" s="411">
        <f t="shared" ca="1" si="371"/>
        <v>0</v>
      </c>
      <c r="AL181" s="411">
        <f t="shared" ca="1" si="371"/>
        <v>0</v>
      </c>
      <c r="AM181" s="411">
        <f t="shared" ca="1" si="371"/>
        <v>0</v>
      </c>
      <c r="AN181" s="411">
        <f t="shared" ref="AN181:BI181" ca="1" si="372">SUM(AN167:AN167,AN174:AN180)</f>
        <v>0</v>
      </c>
      <c r="AO181" s="411">
        <f t="shared" ca="1" si="372"/>
        <v>0</v>
      </c>
      <c r="AP181" s="411">
        <f t="shared" ca="1" si="372"/>
        <v>0</v>
      </c>
      <c r="AQ181" s="411">
        <f t="shared" ca="1" si="372"/>
        <v>0</v>
      </c>
      <c r="AR181" s="411">
        <f t="shared" ca="1" si="372"/>
        <v>0</v>
      </c>
      <c r="AS181" s="411">
        <f t="shared" ca="1" si="372"/>
        <v>0</v>
      </c>
      <c r="AT181" s="411">
        <f t="shared" ca="1" si="372"/>
        <v>0</v>
      </c>
      <c r="AU181" s="411">
        <f t="shared" ca="1" si="372"/>
        <v>0</v>
      </c>
      <c r="AV181" s="411">
        <f t="shared" ca="1" si="372"/>
        <v>0</v>
      </c>
      <c r="AW181" s="411">
        <f t="shared" ca="1" si="372"/>
        <v>0</v>
      </c>
      <c r="AX181" s="411">
        <f t="shared" ca="1" si="372"/>
        <v>0</v>
      </c>
      <c r="AY181" s="411">
        <f t="shared" ca="1" si="372"/>
        <v>0</v>
      </c>
      <c r="AZ181" s="411">
        <f t="shared" ca="1" si="372"/>
        <v>0</v>
      </c>
      <c r="BA181" s="411">
        <f t="shared" ca="1" si="372"/>
        <v>0</v>
      </c>
      <c r="BB181" s="411">
        <f t="shared" ca="1" si="372"/>
        <v>0</v>
      </c>
      <c r="BC181" s="411">
        <f t="shared" ca="1" si="372"/>
        <v>0</v>
      </c>
      <c r="BD181" s="411">
        <f t="shared" ca="1" si="372"/>
        <v>0</v>
      </c>
      <c r="BE181" s="411">
        <f t="shared" ca="1" si="372"/>
        <v>0</v>
      </c>
      <c r="BF181" s="411">
        <f t="shared" ca="1" si="372"/>
        <v>0</v>
      </c>
      <c r="BG181" s="411">
        <f t="shared" ca="1" si="372"/>
        <v>0</v>
      </c>
      <c r="BH181" s="411">
        <f t="shared" ca="1" si="372"/>
        <v>0</v>
      </c>
      <c r="BI181" s="411">
        <f t="shared" ca="1" si="372"/>
        <v>0</v>
      </c>
      <c r="BJ181" s="90"/>
    </row>
    <row r="182" spans="1:62" s="9" customFormat="1" ht="13.8" x14ac:dyDescent="0.3">
      <c r="C182" s="22" t="s">
        <v>224</v>
      </c>
      <c r="D182" s="22"/>
      <c r="E182" s="408" t="str">
        <f>'1.Fin Model Summary Inputs'!$D$8</f>
        <v>k EUR</v>
      </c>
      <c r="F182" s="18"/>
      <c r="G182" s="428">
        <f t="shared" ca="1" si="365"/>
        <v>0</v>
      </c>
      <c r="H182" s="411">
        <f ca="1">H181*H$104</f>
        <v>0</v>
      </c>
      <c r="I182" s="411">
        <f t="shared" ref="I182" ca="1" si="373">I181*I$104</f>
        <v>0</v>
      </c>
      <c r="J182" s="411">
        <f t="shared" ref="J182" ca="1" si="374">J181*J$104</f>
        <v>0</v>
      </c>
      <c r="K182" s="411">
        <f t="shared" ref="K182" ca="1" si="375">K181*K$104</f>
        <v>0</v>
      </c>
      <c r="L182" s="411">
        <f t="shared" ref="L182" ca="1" si="376">L181*L$104</f>
        <v>0</v>
      </c>
      <c r="M182" s="411">
        <f t="shared" ref="M182" ca="1" si="377">M181*M$104</f>
        <v>0</v>
      </c>
      <c r="N182" s="411">
        <f t="shared" ref="N182" ca="1" si="378">N181*N$104</f>
        <v>0</v>
      </c>
      <c r="O182" s="411">
        <f t="shared" ref="O182" ca="1" si="379">O181*O$104</f>
        <v>0</v>
      </c>
      <c r="P182" s="411">
        <f t="shared" ref="P182" ca="1" si="380">P181*P$104</f>
        <v>0</v>
      </c>
      <c r="Q182" s="411">
        <f t="shared" ref="Q182" ca="1" si="381">Q181*Q$104</f>
        <v>0</v>
      </c>
      <c r="R182" s="411">
        <f t="shared" ref="R182" ca="1" si="382">R181*R$104</f>
        <v>0</v>
      </c>
      <c r="S182" s="411">
        <f t="shared" ref="S182" ca="1" si="383">S181*S$104</f>
        <v>0</v>
      </c>
      <c r="T182" s="411">
        <f t="shared" ref="T182" ca="1" si="384">T181*T$104</f>
        <v>0</v>
      </c>
      <c r="U182" s="411">
        <f t="shared" ref="U182" ca="1" si="385">U181*U$104</f>
        <v>0</v>
      </c>
      <c r="V182" s="411">
        <f t="shared" ref="V182" ca="1" si="386">V181*V$104</f>
        <v>0</v>
      </c>
      <c r="W182" s="411">
        <f t="shared" ref="W182" ca="1" si="387">W181*W$104</f>
        <v>0</v>
      </c>
      <c r="X182" s="411">
        <f t="shared" ref="X182" ca="1" si="388">X181*X$104</f>
        <v>0</v>
      </c>
      <c r="Y182" s="411">
        <f t="shared" ref="Y182" ca="1" si="389">Y181*Y$104</f>
        <v>0</v>
      </c>
      <c r="Z182" s="411">
        <f t="shared" ref="Z182" ca="1" si="390">Z181*Z$104</f>
        <v>0</v>
      </c>
      <c r="AA182" s="411">
        <f t="shared" ref="AA182" ca="1" si="391">AA181*AA$104</f>
        <v>0</v>
      </c>
      <c r="AB182" s="411">
        <f t="shared" ref="AB182" ca="1" si="392">AB181*AB$104</f>
        <v>0</v>
      </c>
      <c r="AC182" s="411">
        <f t="shared" ref="AC182" ca="1" si="393">AC181*AC$104</f>
        <v>0</v>
      </c>
      <c r="AD182" s="411">
        <f t="shared" ref="AD182" ca="1" si="394">AD181*AD$104</f>
        <v>0</v>
      </c>
      <c r="AE182" s="411">
        <f t="shared" ref="AE182" ca="1" si="395">AE181*AE$104</f>
        <v>0</v>
      </c>
      <c r="AF182" s="411">
        <f t="shared" ref="AF182" ca="1" si="396">AF181*AF$104</f>
        <v>0</v>
      </c>
      <c r="AG182" s="411">
        <f t="shared" ref="AG182" ca="1" si="397">AG181*AG$104</f>
        <v>0</v>
      </c>
      <c r="AH182" s="411">
        <f t="shared" ref="AH182" ca="1" si="398">AH181*AH$104</f>
        <v>0</v>
      </c>
      <c r="AI182" s="411">
        <f t="shared" ref="AI182" ca="1" si="399">AI181*AI$104</f>
        <v>0</v>
      </c>
      <c r="AJ182" s="411">
        <f t="shared" ref="AJ182" ca="1" si="400">AJ181*AJ$104</f>
        <v>0</v>
      </c>
      <c r="AK182" s="411">
        <f t="shared" ref="AK182" ca="1" si="401">AK181*AK$104</f>
        <v>0</v>
      </c>
      <c r="AL182" s="411">
        <f t="shared" ref="AL182" ca="1" si="402">AL181*AL$104</f>
        <v>0</v>
      </c>
      <c r="AM182" s="411">
        <f t="shared" ref="AM182" ca="1" si="403">AM181*AM$104</f>
        <v>0</v>
      </c>
      <c r="AN182" s="411">
        <f t="shared" ref="AN182" ca="1" si="404">AN181*AN$104</f>
        <v>0</v>
      </c>
      <c r="AO182" s="411">
        <f t="shared" ref="AO182" ca="1" si="405">AO181*AO$104</f>
        <v>0</v>
      </c>
      <c r="AP182" s="411">
        <f t="shared" ref="AP182" ca="1" si="406">AP181*AP$104</f>
        <v>0</v>
      </c>
      <c r="AQ182" s="411">
        <f t="shared" ref="AQ182" ca="1" si="407">AQ181*AQ$104</f>
        <v>0</v>
      </c>
      <c r="AR182" s="411">
        <f t="shared" ref="AR182" ca="1" si="408">AR181*AR$104</f>
        <v>0</v>
      </c>
      <c r="AS182" s="411">
        <f t="shared" ref="AS182" ca="1" si="409">AS181*AS$104</f>
        <v>0</v>
      </c>
      <c r="AT182" s="411">
        <f t="shared" ref="AT182" ca="1" si="410">AT181*AT$104</f>
        <v>0</v>
      </c>
      <c r="AU182" s="411">
        <f t="shared" ref="AU182" ca="1" si="411">AU181*AU$104</f>
        <v>0</v>
      </c>
      <c r="AV182" s="411">
        <f t="shared" ref="AV182" ca="1" si="412">AV181*AV$104</f>
        <v>0</v>
      </c>
      <c r="AW182" s="411">
        <f t="shared" ref="AW182" ca="1" si="413">AW181*AW$104</f>
        <v>0</v>
      </c>
      <c r="AX182" s="411">
        <f t="shared" ref="AX182" ca="1" si="414">AX181*AX$104</f>
        <v>0</v>
      </c>
      <c r="AY182" s="411">
        <f t="shared" ref="AY182" ca="1" si="415">AY181*AY$104</f>
        <v>0</v>
      </c>
      <c r="AZ182" s="411">
        <f t="shared" ref="AZ182" ca="1" si="416">AZ181*AZ$104</f>
        <v>0</v>
      </c>
      <c r="BA182" s="411">
        <f t="shared" ref="BA182" ca="1" si="417">BA181*BA$104</f>
        <v>0</v>
      </c>
      <c r="BB182" s="411">
        <f t="shared" ref="BB182" ca="1" si="418">BB181*BB$104</f>
        <v>0</v>
      </c>
      <c r="BC182" s="411">
        <f t="shared" ref="BC182" ca="1" si="419">BC181*BC$104</f>
        <v>0</v>
      </c>
      <c r="BD182" s="411">
        <f t="shared" ref="BD182" ca="1" si="420">BD181*BD$104</f>
        <v>0</v>
      </c>
      <c r="BE182" s="411">
        <f t="shared" ref="BE182" ca="1" si="421">BE181*BE$104</f>
        <v>0</v>
      </c>
      <c r="BF182" s="411">
        <f t="shared" ref="BF182" ca="1" si="422">BF181*BF$104</f>
        <v>0</v>
      </c>
      <c r="BG182" s="411">
        <f t="shared" ref="BG182" ca="1" si="423">BG181*BG$104</f>
        <v>0</v>
      </c>
      <c r="BH182" s="411">
        <f t="shared" ref="BH182" ca="1" si="424">BH181*BH$104</f>
        <v>0</v>
      </c>
      <c r="BI182" s="411">
        <f t="shared" ref="BI182" ca="1" si="425">BI181*BI$104</f>
        <v>0</v>
      </c>
      <c r="BJ182" s="90"/>
    </row>
    <row r="183" spans="1:62" s="42" customFormat="1" x14ac:dyDescent="0.3">
      <c r="A183" s="19"/>
      <c r="B183" s="19"/>
      <c r="C183" s="19"/>
      <c r="D183" s="19"/>
      <c r="E183" s="29"/>
      <c r="F183" s="19"/>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249"/>
    </row>
    <row r="184" spans="1:62" x14ac:dyDescent="0.3">
      <c r="C184" s="439" t="s">
        <v>161</v>
      </c>
      <c r="D184" s="440"/>
      <c r="E184" s="441" t="s">
        <v>20</v>
      </c>
      <c r="F184" s="440"/>
      <c r="G184" s="442">
        <f ca="1">IFERROR(IRR(H181:BJ181),0)</f>
        <v>0</v>
      </c>
      <c r="BJ184" s="90"/>
    </row>
    <row r="185" spans="1:62" x14ac:dyDescent="0.3">
      <c r="C185" s="439" t="s">
        <v>163</v>
      </c>
      <c r="D185" s="440"/>
      <c r="E185" s="441" t="str">
        <f>'1.Fin Model Summary Inputs'!$D$8</f>
        <v>k EUR</v>
      </c>
      <c r="F185" s="440"/>
      <c r="G185" s="399">
        <f ca="1">G182</f>
        <v>0</v>
      </c>
      <c r="H185" s="83"/>
      <c r="BJ185" s="90"/>
    </row>
    <row r="186" spans="1:62" s="5" customFormat="1" x14ac:dyDescent="0.3">
      <c r="B186" s="430"/>
      <c r="C186" s="30"/>
      <c r="E186" s="24"/>
      <c r="F186" s="24"/>
      <c r="G186" s="443"/>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c r="AJ186" s="420"/>
      <c r="AK186" s="420"/>
      <c r="AL186" s="420"/>
      <c r="AM186" s="420"/>
      <c r="AN186" s="420"/>
      <c r="AO186" s="420"/>
      <c r="AP186" s="420"/>
      <c r="AQ186" s="420"/>
      <c r="AR186" s="420"/>
      <c r="AS186" s="420"/>
      <c r="AT186" s="420"/>
      <c r="AU186" s="420"/>
      <c r="AV186" s="420"/>
      <c r="AW186" s="420"/>
      <c r="AX186" s="420"/>
      <c r="AY186" s="420"/>
      <c r="AZ186" s="420"/>
      <c r="BA186" s="420"/>
      <c r="BB186" s="420"/>
      <c r="BC186" s="420"/>
      <c r="BD186" s="420"/>
      <c r="BE186" s="420"/>
      <c r="BF186" s="420"/>
      <c r="BG186" s="420"/>
      <c r="BH186" s="420"/>
      <c r="BI186" s="420"/>
      <c r="BJ186" s="249"/>
    </row>
    <row r="187" spans="1:62" s="42" customFormat="1" x14ac:dyDescent="0.3">
      <c r="A187" s="19"/>
      <c r="B187" s="19" t="s">
        <v>114</v>
      </c>
      <c r="C187" s="19"/>
      <c r="D187" s="19"/>
      <c r="E187" s="29"/>
      <c r="F187" s="19"/>
      <c r="G187" s="434"/>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8"/>
    </row>
    <row r="188" spans="1:62" s="42" customFormat="1" x14ac:dyDescent="0.3">
      <c r="A188" s="19"/>
      <c r="B188" s="19"/>
      <c r="C188" s="33" t="s">
        <v>384</v>
      </c>
      <c r="D188" s="19"/>
      <c r="E188" s="15" t="str">
        <f>'1.Fin Model Summary Inputs'!$D$8</f>
        <v>k EUR</v>
      </c>
      <c r="F188" s="19"/>
      <c r="G188" s="371">
        <f t="shared" ref="G188:G196" si="426">SUM(H188:BI188)</f>
        <v>0</v>
      </c>
      <c r="H188" s="270">
        <f>H$9+H$10</f>
        <v>0</v>
      </c>
      <c r="I188" s="270">
        <f t="shared" ref="I188:BI188" si="427">I$9+I$10</f>
        <v>0</v>
      </c>
      <c r="J188" s="270">
        <f t="shared" si="427"/>
        <v>0</v>
      </c>
      <c r="K188" s="270">
        <f t="shared" si="427"/>
        <v>0</v>
      </c>
      <c r="L188" s="270">
        <f t="shared" si="427"/>
        <v>0</v>
      </c>
      <c r="M188" s="270">
        <f t="shared" si="427"/>
        <v>0</v>
      </c>
      <c r="N188" s="270">
        <f t="shared" si="427"/>
        <v>0</v>
      </c>
      <c r="O188" s="270">
        <f t="shared" si="427"/>
        <v>0</v>
      </c>
      <c r="P188" s="270">
        <f t="shared" si="427"/>
        <v>0</v>
      </c>
      <c r="Q188" s="270">
        <f t="shared" si="427"/>
        <v>0</v>
      </c>
      <c r="R188" s="270">
        <f t="shared" si="427"/>
        <v>0</v>
      </c>
      <c r="S188" s="270">
        <f t="shared" si="427"/>
        <v>0</v>
      </c>
      <c r="T188" s="270">
        <f t="shared" si="427"/>
        <v>0</v>
      </c>
      <c r="U188" s="270">
        <f t="shared" si="427"/>
        <v>0</v>
      </c>
      <c r="V188" s="270">
        <f t="shared" si="427"/>
        <v>0</v>
      </c>
      <c r="W188" s="270">
        <f t="shared" si="427"/>
        <v>0</v>
      </c>
      <c r="X188" s="270">
        <f t="shared" si="427"/>
        <v>0</v>
      </c>
      <c r="Y188" s="270">
        <f t="shared" si="427"/>
        <v>0</v>
      </c>
      <c r="Z188" s="270">
        <f t="shared" si="427"/>
        <v>0</v>
      </c>
      <c r="AA188" s="270">
        <f t="shared" si="427"/>
        <v>0</v>
      </c>
      <c r="AB188" s="270">
        <f t="shared" si="427"/>
        <v>0</v>
      </c>
      <c r="AC188" s="270">
        <f t="shared" si="427"/>
        <v>0</v>
      </c>
      <c r="AD188" s="270">
        <f t="shared" si="427"/>
        <v>0</v>
      </c>
      <c r="AE188" s="270">
        <f t="shared" si="427"/>
        <v>0</v>
      </c>
      <c r="AF188" s="270">
        <f t="shared" si="427"/>
        <v>0</v>
      </c>
      <c r="AG188" s="270">
        <f t="shared" si="427"/>
        <v>0</v>
      </c>
      <c r="AH188" s="270">
        <f t="shared" si="427"/>
        <v>0</v>
      </c>
      <c r="AI188" s="270">
        <f t="shared" si="427"/>
        <v>0</v>
      </c>
      <c r="AJ188" s="270">
        <f t="shared" si="427"/>
        <v>0</v>
      </c>
      <c r="AK188" s="270">
        <f t="shared" si="427"/>
        <v>0</v>
      </c>
      <c r="AL188" s="270">
        <f t="shared" si="427"/>
        <v>0</v>
      </c>
      <c r="AM188" s="270">
        <f t="shared" si="427"/>
        <v>0</v>
      </c>
      <c r="AN188" s="270">
        <f t="shared" si="427"/>
        <v>0</v>
      </c>
      <c r="AO188" s="270">
        <f t="shared" si="427"/>
        <v>0</v>
      </c>
      <c r="AP188" s="270">
        <f t="shared" si="427"/>
        <v>0</v>
      </c>
      <c r="AQ188" s="270">
        <f t="shared" si="427"/>
        <v>0</v>
      </c>
      <c r="AR188" s="270">
        <f t="shared" si="427"/>
        <v>0</v>
      </c>
      <c r="AS188" s="270">
        <f t="shared" si="427"/>
        <v>0</v>
      </c>
      <c r="AT188" s="270">
        <f t="shared" si="427"/>
        <v>0</v>
      </c>
      <c r="AU188" s="270">
        <f t="shared" si="427"/>
        <v>0</v>
      </c>
      <c r="AV188" s="270">
        <f t="shared" si="427"/>
        <v>0</v>
      </c>
      <c r="AW188" s="270">
        <f t="shared" si="427"/>
        <v>0</v>
      </c>
      <c r="AX188" s="270">
        <f t="shared" si="427"/>
        <v>0</v>
      </c>
      <c r="AY188" s="270">
        <f t="shared" si="427"/>
        <v>0</v>
      </c>
      <c r="AZ188" s="270">
        <f t="shared" si="427"/>
        <v>0</v>
      </c>
      <c r="BA188" s="270">
        <f t="shared" si="427"/>
        <v>0</v>
      </c>
      <c r="BB188" s="270">
        <f t="shared" si="427"/>
        <v>0</v>
      </c>
      <c r="BC188" s="270">
        <f t="shared" si="427"/>
        <v>0</v>
      </c>
      <c r="BD188" s="270">
        <f t="shared" si="427"/>
        <v>0</v>
      </c>
      <c r="BE188" s="270">
        <f t="shared" si="427"/>
        <v>0</v>
      </c>
      <c r="BF188" s="270">
        <f t="shared" si="427"/>
        <v>0</v>
      </c>
      <c r="BG188" s="270">
        <f t="shared" si="427"/>
        <v>0</v>
      </c>
      <c r="BH188" s="270">
        <f t="shared" si="427"/>
        <v>0</v>
      </c>
      <c r="BI188" s="270">
        <f t="shared" si="427"/>
        <v>0</v>
      </c>
      <c r="BJ188" s="198"/>
    </row>
    <row r="189" spans="1:62" s="42" customFormat="1" x14ac:dyDescent="0.3">
      <c r="A189" s="19"/>
      <c r="B189" s="19"/>
      <c r="C189" s="33" t="s">
        <v>446</v>
      </c>
      <c r="D189" s="19"/>
      <c r="E189" s="15" t="str">
        <f>'1.Fin Model Summary Inputs'!$D$8</f>
        <v>k EUR</v>
      </c>
      <c r="F189" s="19"/>
      <c r="G189" s="371">
        <f t="shared" si="426"/>
        <v>0</v>
      </c>
      <c r="H189" s="270">
        <f>H$18</f>
        <v>0</v>
      </c>
      <c r="I189" s="270">
        <f t="shared" ref="I189:BI189" si="428">I$18</f>
        <v>0</v>
      </c>
      <c r="J189" s="270">
        <f t="shared" si="428"/>
        <v>0</v>
      </c>
      <c r="K189" s="270">
        <f t="shared" si="428"/>
        <v>0</v>
      </c>
      <c r="L189" s="270">
        <f t="shared" si="428"/>
        <v>0</v>
      </c>
      <c r="M189" s="270">
        <f t="shared" si="428"/>
        <v>0</v>
      </c>
      <c r="N189" s="270">
        <f t="shared" si="428"/>
        <v>0</v>
      </c>
      <c r="O189" s="270">
        <f t="shared" si="428"/>
        <v>0</v>
      </c>
      <c r="P189" s="270">
        <f t="shared" si="428"/>
        <v>0</v>
      </c>
      <c r="Q189" s="270">
        <f t="shared" si="428"/>
        <v>0</v>
      </c>
      <c r="R189" s="270">
        <f t="shared" si="428"/>
        <v>0</v>
      </c>
      <c r="S189" s="270">
        <f t="shared" si="428"/>
        <v>0</v>
      </c>
      <c r="T189" s="270">
        <f t="shared" si="428"/>
        <v>0</v>
      </c>
      <c r="U189" s="270">
        <f t="shared" si="428"/>
        <v>0</v>
      </c>
      <c r="V189" s="270">
        <f t="shared" si="428"/>
        <v>0</v>
      </c>
      <c r="W189" s="270">
        <f t="shared" si="428"/>
        <v>0</v>
      </c>
      <c r="X189" s="270">
        <f t="shared" si="428"/>
        <v>0</v>
      </c>
      <c r="Y189" s="270">
        <f t="shared" si="428"/>
        <v>0</v>
      </c>
      <c r="Z189" s="270">
        <f t="shared" si="428"/>
        <v>0</v>
      </c>
      <c r="AA189" s="270">
        <f t="shared" si="428"/>
        <v>0</v>
      </c>
      <c r="AB189" s="270">
        <f t="shared" si="428"/>
        <v>0</v>
      </c>
      <c r="AC189" s="270">
        <f t="shared" si="428"/>
        <v>0</v>
      </c>
      <c r="AD189" s="270">
        <f t="shared" si="428"/>
        <v>0</v>
      </c>
      <c r="AE189" s="270">
        <f t="shared" si="428"/>
        <v>0</v>
      </c>
      <c r="AF189" s="270">
        <f t="shared" si="428"/>
        <v>0</v>
      </c>
      <c r="AG189" s="270">
        <f t="shared" si="428"/>
        <v>0</v>
      </c>
      <c r="AH189" s="270">
        <f t="shared" si="428"/>
        <v>0</v>
      </c>
      <c r="AI189" s="270">
        <f t="shared" si="428"/>
        <v>0</v>
      </c>
      <c r="AJ189" s="270">
        <f t="shared" si="428"/>
        <v>0</v>
      </c>
      <c r="AK189" s="270">
        <f t="shared" si="428"/>
        <v>0</v>
      </c>
      <c r="AL189" s="270">
        <f t="shared" si="428"/>
        <v>0</v>
      </c>
      <c r="AM189" s="270">
        <f t="shared" si="428"/>
        <v>0</v>
      </c>
      <c r="AN189" s="270">
        <f t="shared" si="428"/>
        <v>0</v>
      </c>
      <c r="AO189" s="270">
        <f t="shared" si="428"/>
        <v>0</v>
      </c>
      <c r="AP189" s="270">
        <f t="shared" si="428"/>
        <v>0</v>
      </c>
      <c r="AQ189" s="270">
        <f t="shared" si="428"/>
        <v>0</v>
      </c>
      <c r="AR189" s="270">
        <f t="shared" si="428"/>
        <v>0</v>
      </c>
      <c r="AS189" s="270">
        <f t="shared" si="428"/>
        <v>0</v>
      </c>
      <c r="AT189" s="270">
        <f t="shared" si="428"/>
        <v>0</v>
      </c>
      <c r="AU189" s="270">
        <f t="shared" si="428"/>
        <v>0</v>
      </c>
      <c r="AV189" s="270">
        <f t="shared" si="428"/>
        <v>0</v>
      </c>
      <c r="AW189" s="270">
        <f t="shared" si="428"/>
        <v>0</v>
      </c>
      <c r="AX189" s="270">
        <f t="shared" si="428"/>
        <v>0</v>
      </c>
      <c r="AY189" s="270">
        <f t="shared" si="428"/>
        <v>0</v>
      </c>
      <c r="AZ189" s="270">
        <f t="shared" si="428"/>
        <v>0</v>
      </c>
      <c r="BA189" s="270">
        <f t="shared" si="428"/>
        <v>0</v>
      </c>
      <c r="BB189" s="270">
        <f t="shared" si="428"/>
        <v>0</v>
      </c>
      <c r="BC189" s="270">
        <f t="shared" si="428"/>
        <v>0</v>
      </c>
      <c r="BD189" s="270">
        <f t="shared" si="428"/>
        <v>0</v>
      </c>
      <c r="BE189" s="270">
        <f t="shared" si="428"/>
        <v>0</v>
      </c>
      <c r="BF189" s="270">
        <f t="shared" si="428"/>
        <v>0</v>
      </c>
      <c r="BG189" s="270">
        <f t="shared" si="428"/>
        <v>0</v>
      </c>
      <c r="BH189" s="270">
        <f t="shared" si="428"/>
        <v>0</v>
      </c>
      <c r="BI189" s="270">
        <f t="shared" si="428"/>
        <v>0</v>
      </c>
      <c r="BJ189" s="90"/>
    </row>
    <row r="190" spans="1:62" s="42" customFormat="1" x14ac:dyDescent="0.3">
      <c r="A190" s="19"/>
      <c r="B190" s="19"/>
      <c r="C190" s="14" t="s">
        <v>447</v>
      </c>
      <c r="D190" s="19"/>
      <c r="E190" s="15" t="str">
        <f>'1.Fin Model Summary Inputs'!$D$8</f>
        <v>k EUR</v>
      </c>
      <c r="F190" s="19"/>
      <c r="G190" s="371">
        <f t="shared" si="426"/>
        <v>0</v>
      </c>
      <c r="H190" s="16">
        <f>H$11</f>
        <v>0</v>
      </c>
      <c r="I190" s="16">
        <f t="shared" ref="I190:BI190" si="429">I$11</f>
        <v>0</v>
      </c>
      <c r="J190" s="16">
        <f t="shared" si="429"/>
        <v>0</v>
      </c>
      <c r="K190" s="16">
        <f t="shared" si="429"/>
        <v>0</v>
      </c>
      <c r="L190" s="16">
        <f t="shared" si="429"/>
        <v>0</v>
      </c>
      <c r="M190" s="16">
        <f t="shared" si="429"/>
        <v>0</v>
      </c>
      <c r="N190" s="16">
        <f t="shared" si="429"/>
        <v>0</v>
      </c>
      <c r="O190" s="16">
        <f t="shared" si="429"/>
        <v>0</v>
      </c>
      <c r="P190" s="16">
        <f t="shared" si="429"/>
        <v>0</v>
      </c>
      <c r="Q190" s="16">
        <f t="shared" si="429"/>
        <v>0</v>
      </c>
      <c r="R190" s="16">
        <f t="shared" si="429"/>
        <v>0</v>
      </c>
      <c r="S190" s="16">
        <f t="shared" si="429"/>
        <v>0</v>
      </c>
      <c r="T190" s="16">
        <f t="shared" si="429"/>
        <v>0</v>
      </c>
      <c r="U190" s="16">
        <f t="shared" si="429"/>
        <v>0</v>
      </c>
      <c r="V190" s="16">
        <f t="shared" si="429"/>
        <v>0</v>
      </c>
      <c r="W190" s="16">
        <f t="shared" si="429"/>
        <v>0</v>
      </c>
      <c r="X190" s="16">
        <f t="shared" si="429"/>
        <v>0</v>
      </c>
      <c r="Y190" s="16">
        <f t="shared" si="429"/>
        <v>0</v>
      </c>
      <c r="Z190" s="16">
        <f t="shared" si="429"/>
        <v>0</v>
      </c>
      <c r="AA190" s="16">
        <f t="shared" si="429"/>
        <v>0</v>
      </c>
      <c r="AB190" s="16">
        <f t="shared" si="429"/>
        <v>0</v>
      </c>
      <c r="AC190" s="16">
        <f t="shared" si="429"/>
        <v>0</v>
      </c>
      <c r="AD190" s="16">
        <f t="shared" si="429"/>
        <v>0</v>
      </c>
      <c r="AE190" s="16">
        <f t="shared" si="429"/>
        <v>0</v>
      </c>
      <c r="AF190" s="16">
        <f t="shared" si="429"/>
        <v>0</v>
      </c>
      <c r="AG190" s="16">
        <f t="shared" si="429"/>
        <v>0</v>
      </c>
      <c r="AH190" s="16">
        <f t="shared" si="429"/>
        <v>0</v>
      </c>
      <c r="AI190" s="16">
        <f t="shared" si="429"/>
        <v>0</v>
      </c>
      <c r="AJ190" s="16">
        <f t="shared" si="429"/>
        <v>0</v>
      </c>
      <c r="AK190" s="16">
        <f t="shared" si="429"/>
        <v>0</v>
      </c>
      <c r="AL190" s="16">
        <f t="shared" si="429"/>
        <v>0</v>
      </c>
      <c r="AM190" s="16">
        <f t="shared" si="429"/>
        <v>0</v>
      </c>
      <c r="AN190" s="16">
        <f t="shared" si="429"/>
        <v>0</v>
      </c>
      <c r="AO190" s="16">
        <f t="shared" si="429"/>
        <v>0</v>
      </c>
      <c r="AP190" s="16">
        <f t="shared" si="429"/>
        <v>0</v>
      </c>
      <c r="AQ190" s="16">
        <f t="shared" si="429"/>
        <v>0</v>
      </c>
      <c r="AR190" s="16">
        <f t="shared" si="429"/>
        <v>0</v>
      </c>
      <c r="AS190" s="16">
        <f t="shared" si="429"/>
        <v>0</v>
      </c>
      <c r="AT190" s="16">
        <f t="shared" si="429"/>
        <v>0</v>
      </c>
      <c r="AU190" s="16">
        <f t="shared" si="429"/>
        <v>0</v>
      </c>
      <c r="AV190" s="16">
        <f t="shared" si="429"/>
        <v>0</v>
      </c>
      <c r="AW190" s="16">
        <f t="shared" si="429"/>
        <v>0</v>
      </c>
      <c r="AX190" s="16">
        <f t="shared" si="429"/>
        <v>0</v>
      </c>
      <c r="AY190" s="16">
        <f t="shared" si="429"/>
        <v>0</v>
      </c>
      <c r="AZ190" s="16">
        <f t="shared" si="429"/>
        <v>0</v>
      </c>
      <c r="BA190" s="16">
        <f t="shared" si="429"/>
        <v>0</v>
      </c>
      <c r="BB190" s="16">
        <f t="shared" si="429"/>
        <v>0</v>
      </c>
      <c r="BC190" s="16">
        <f t="shared" si="429"/>
        <v>0</v>
      </c>
      <c r="BD190" s="16">
        <f t="shared" si="429"/>
        <v>0</v>
      </c>
      <c r="BE190" s="16">
        <f t="shared" si="429"/>
        <v>0</v>
      </c>
      <c r="BF190" s="16">
        <f t="shared" si="429"/>
        <v>0</v>
      </c>
      <c r="BG190" s="16">
        <f t="shared" si="429"/>
        <v>0</v>
      </c>
      <c r="BH190" s="16">
        <f t="shared" si="429"/>
        <v>0</v>
      </c>
      <c r="BI190" s="16">
        <f t="shared" si="429"/>
        <v>0</v>
      </c>
      <c r="BJ190" s="198"/>
    </row>
    <row r="191" spans="1:62" s="42" customFormat="1" x14ac:dyDescent="0.3">
      <c r="A191" s="19"/>
      <c r="B191" s="19"/>
      <c r="C191" s="14" t="s">
        <v>202</v>
      </c>
      <c r="D191" s="19"/>
      <c r="E191" s="15" t="str">
        <f>'1.Fin Model Summary Inputs'!$D$8</f>
        <v>k EUR</v>
      </c>
      <c r="F191" s="19"/>
      <c r="G191" s="371">
        <f t="shared" si="426"/>
        <v>0</v>
      </c>
      <c r="H191" s="16">
        <f>H$12</f>
        <v>0</v>
      </c>
      <c r="I191" s="16">
        <f t="shared" ref="I191:BI191" si="430">I$12</f>
        <v>0</v>
      </c>
      <c r="J191" s="16">
        <f t="shared" si="430"/>
        <v>0</v>
      </c>
      <c r="K191" s="16">
        <f t="shared" si="430"/>
        <v>0</v>
      </c>
      <c r="L191" s="16">
        <f t="shared" si="430"/>
        <v>0</v>
      </c>
      <c r="M191" s="16">
        <f t="shared" si="430"/>
        <v>0</v>
      </c>
      <c r="N191" s="16">
        <f t="shared" si="430"/>
        <v>0</v>
      </c>
      <c r="O191" s="16">
        <f t="shared" si="430"/>
        <v>0</v>
      </c>
      <c r="P191" s="16">
        <f t="shared" si="430"/>
        <v>0</v>
      </c>
      <c r="Q191" s="16">
        <f t="shared" si="430"/>
        <v>0</v>
      </c>
      <c r="R191" s="16">
        <f t="shared" si="430"/>
        <v>0</v>
      </c>
      <c r="S191" s="16">
        <f t="shared" si="430"/>
        <v>0</v>
      </c>
      <c r="T191" s="16">
        <f t="shared" si="430"/>
        <v>0</v>
      </c>
      <c r="U191" s="16">
        <f t="shared" si="430"/>
        <v>0</v>
      </c>
      <c r="V191" s="16">
        <f t="shared" si="430"/>
        <v>0</v>
      </c>
      <c r="W191" s="16">
        <f t="shared" si="430"/>
        <v>0</v>
      </c>
      <c r="X191" s="16">
        <f t="shared" si="430"/>
        <v>0</v>
      </c>
      <c r="Y191" s="16">
        <f t="shared" si="430"/>
        <v>0</v>
      </c>
      <c r="Z191" s="16">
        <f t="shared" si="430"/>
        <v>0</v>
      </c>
      <c r="AA191" s="16">
        <f t="shared" si="430"/>
        <v>0</v>
      </c>
      <c r="AB191" s="16">
        <f t="shared" si="430"/>
        <v>0</v>
      </c>
      <c r="AC191" s="16">
        <f t="shared" si="430"/>
        <v>0</v>
      </c>
      <c r="AD191" s="16">
        <f t="shared" si="430"/>
        <v>0</v>
      </c>
      <c r="AE191" s="16">
        <f t="shared" si="430"/>
        <v>0</v>
      </c>
      <c r="AF191" s="16">
        <f t="shared" si="430"/>
        <v>0</v>
      </c>
      <c r="AG191" s="16">
        <f t="shared" si="430"/>
        <v>0</v>
      </c>
      <c r="AH191" s="16">
        <f t="shared" si="430"/>
        <v>0</v>
      </c>
      <c r="AI191" s="16">
        <f t="shared" si="430"/>
        <v>0</v>
      </c>
      <c r="AJ191" s="16">
        <f t="shared" si="430"/>
        <v>0</v>
      </c>
      <c r="AK191" s="16">
        <f t="shared" si="430"/>
        <v>0</v>
      </c>
      <c r="AL191" s="16">
        <f t="shared" si="430"/>
        <v>0</v>
      </c>
      <c r="AM191" s="16">
        <f t="shared" si="430"/>
        <v>0</v>
      </c>
      <c r="AN191" s="16">
        <f t="shared" si="430"/>
        <v>0</v>
      </c>
      <c r="AO191" s="16">
        <f t="shared" si="430"/>
        <v>0</v>
      </c>
      <c r="AP191" s="16">
        <f t="shared" si="430"/>
        <v>0</v>
      </c>
      <c r="AQ191" s="16">
        <f t="shared" si="430"/>
        <v>0</v>
      </c>
      <c r="AR191" s="16">
        <f t="shared" si="430"/>
        <v>0</v>
      </c>
      <c r="AS191" s="16">
        <f t="shared" si="430"/>
        <v>0</v>
      </c>
      <c r="AT191" s="16">
        <f t="shared" si="430"/>
        <v>0</v>
      </c>
      <c r="AU191" s="16">
        <f t="shared" si="430"/>
        <v>0</v>
      </c>
      <c r="AV191" s="16">
        <f t="shared" si="430"/>
        <v>0</v>
      </c>
      <c r="AW191" s="16">
        <f t="shared" si="430"/>
        <v>0</v>
      </c>
      <c r="AX191" s="16">
        <f t="shared" si="430"/>
        <v>0</v>
      </c>
      <c r="AY191" s="16">
        <f t="shared" si="430"/>
        <v>0</v>
      </c>
      <c r="AZ191" s="16">
        <f t="shared" si="430"/>
        <v>0</v>
      </c>
      <c r="BA191" s="16">
        <f t="shared" si="430"/>
        <v>0</v>
      </c>
      <c r="BB191" s="16">
        <f t="shared" si="430"/>
        <v>0</v>
      </c>
      <c r="BC191" s="16">
        <f t="shared" si="430"/>
        <v>0</v>
      </c>
      <c r="BD191" s="16">
        <f t="shared" si="430"/>
        <v>0</v>
      </c>
      <c r="BE191" s="16">
        <f t="shared" si="430"/>
        <v>0</v>
      </c>
      <c r="BF191" s="16">
        <f t="shared" si="430"/>
        <v>0</v>
      </c>
      <c r="BG191" s="16">
        <f t="shared" si="430"/>
        <v>0</v>
      </c>
      <c r="BH191" s="16">
        <f t="shared" si="430"/>
        <v>0</v>
      </c>
      <c r="BI191" s="16">
        <f t="shared" si="430"/>
        <v>0</v>
      </c>
      <c r="BJ191" s="90"/>
    </row>
    <row r="192" spans="1:62" x14ac:dyDescent="0.3">
      <c r="C192" s="407" t="s">
        <v>3</v>
      </c>
      <c r="D192" s="18"/>
      <c r="E192" s="408" t="str">
        <f>'1.Fin Model Summary Inputs'!$D$8</f>
        <v>k EUR</v>
      </c>
      <c r="F192" s="409"/>
      <c r="G192" s="410">
        <f t="shared" si="426"/>
        <v>0</v>
      </c>
      <c r="H192" s="411">
        <f>H188+H189+H190+H191</f>
        <v>0</v>
      </c>
      <c r="I192" s="411">
        <f t="shared" ref="I192:BI192" si="431">I188+I189+I190+I191</f>
        <v>0</v>
      </c>
      <c r="J192" s="411">
        <f t="shared" si="431"/>
        <v>0</v>
      </c>
      <c r="K192" s="411">
        <f t="shared" si="431"/>
        <v>0</v>
      </c>
      <c r="L192" s="411">
        <f t="shared" si="431"/>
        <v>0</v>
      </c>
      <c r="M192" s="411">
        <f t="shared" si="431"/>
        <v>0</v>
      </c>
      <c r="N192" s="411">
        <f t="shared" si="431"/>
        <v>0</v>
      </c>
      <c r="O192" s="411">
        <f t="shared" si="431"/>
        <v>0</v>
      </c>
      <c r="P192" s="411">
        <f t="shared" si="431"/>
        <v>0</v>
      </c>
      <c r="Q192" s="411">
        <f t="shared" si="431"/>
        <v>0</v>
      </c>
      <c r="R192" s="411">
        <f t="shared" si="431"/>
        <v>0</v>
      </c>
      <c r="S192" s="411">
        <f t="shared" si="431"/>
        <v>0</v>
      </c>
      <c r="T192" s="411">
        <f t="shared" si="431"/>
        <v>0</v>
      </c>
      <c r="U192" s="411">
        <f t="shared" si="431"/>
        <v>0</v>
      </c>
      <c r="V192" s="411">
        <f t="shared" si="431"/>
        <v>0</v>
      </c>
      <c r="W192" s="411">
        <f t="shared" si="431"/>
        <v>0</v>
      </c>
      <c r="X192" s="411">
        <f t="shared" si="431"/>
        <v>0</v>
      </c>
      <c r="Y192" s="411">
        <f t="shared" si="431"/>
        <v>0</v>
      </c>
      <c r="Z192" s="411">
        <f t="shared" si="431"/>
        <v>0</v>
      </c>
      <c r="AA192" s="411">
        <f t="shared" si="431"/>
        <v>0</v>
      </c>
      <c r="AB192" s="411">
        <f t="shared" si="431"/>
        <v>0</v>
      </c>
      <c r="AC192" s="411">
        <f t="shared" si="431"/>
        <v>0</v>
      </c>
      <c r="AD192" s="411">
        <f t="shared" si="431"/>
        <v>0</v>
      </c>
      <c r="AE192" s="411">
        <f t="shared" si="431"/>
        <v>0</v>
      </c>
      <c r="AF192" s="411">
        <f t="shared" si="431"/>
        <v>0</v>
      </c>
      <c r="AG192" s="411">
        <f t="shared" si="431"/>
        <v>0</v>
      </c>
      <c r="AH192" s="411">
        <f t="shared" si="431"/>
        <v>0</v>
      </c>
      <c r="AI192" s="411">
        <f t="shared" si="431"/>
        <v>0</v>
      </c>
      <c r="AJ192" s="411">
        <f t="shared" si="431"/>
        <v>0</v>
      </c>
      <c r="AK192" s="411">
        <f t="shared" si="431"/>
        <v>0</v>
      </c>
      <c r="AL192" s="411">
        <f t="shared" si="431"/>
        <v>0</v>
      </c>
      <c r="AM192" s="411">
        <f t="shared" si="431"/>
        <v>0</v>
      </c>
      <c r="AN192" s="411">
        <f t="shared" si="431"/>
        <v>0</v>
      </c>
      <c r="AO192" s="411">
        <f t="shared" si="431"/>
        <v>0</v>
      </c>
      <c r="AP192" s="411">
        <f t="shared" si="431"/>
        <v>0</v>
      </c>
      <c r="AQ192" s="411">
        <f t="shared" si="431"/>
        <v>0</v>
      </c>
      <c r="AR192" s="411">
        <f t="shared" si="431"/>
        <v>0</v>
      </c>
      <c r="AS192" s="411">
        <f t="shared" si="431"/>
        <v>0</v>
      </c>
      <c r="AT192" s="411">
        <f t="shared" si="431"/>
        <v>0</v>
      </c>
      <c r="AU192" s="411">
        <f t="shared" si="431"/>
        <v>0</v>
      </c>
      <c r="AV192" s="411">
        <f t="shared" si="431"/>
        <v>0</v>
      </c>
      <c r="AW192" s="411">
        <f t="shared" si="431"/>
        <v>0</v>
      </c>
      <c r="AX192" s="411">
        <f t="shared" si="431"/>
        <v>0</v>
      </c>
      <c r="AY192" s="411">
        <f t="shared" si="431"/>
        <v>0</v>
      </c>
      <c r="AZ192" s="411">
        <f t="shared" si="431"/>
        <v>0</v>
      </c>
      <c r="BA192" s="411">
        <f t="shared" si="431"/>
        <v>0</v>
      </c>
      <c r="BB192" s="411">
        <f t="shared" si="431"/>
        <v>0</v>
      </c>
      <c r="BC192" s="411">
        <f t="shared" si="431"/>
        <v>0</v>
      </c>
      <c r="BD192" s="411">
        <f t="shared" si="431"/>
        <v>0</v>
      </c>
      <c r="BE192" s="411">
        <f t="shared" si="431"/>
        <v>0</v>
      </c>
      <c r="BF192" s="411">
        <f t="shared" si="431"/>
        <v>0</v>
      </c>
      <c r="BG192" s="411">
        <f t="shared" si="431"/>
        <v>0</v>
      </c>
      <c r="BH192" s="411">
        <f t="shared" si="431"/>
        <v>0</v>
      </c>
      <c r="BI192" s="411">
        <f t="shared" si="431"/>
        <v>0</v>
      </c>
      <c r="BJ192" s="198"/>
    </row>
    <row r="193" spans="1:62" s="42" customFormat="1" x14ac:dyDescent="0.3">
      <c r="A193" s="19"/>
      <c r="B193" s="19"/>
      <c r="C193" s="14" t="s">
        <v>365</v>
      </c>
      <c r="D193" s="19"/>
      <c r="E193" s="15" t="str">
        <f>'1.Fin Model Summary Inputs'!$D$8</f>
        <v>k EUR</v>
      </c>
      <c r="F193" s="19"/>
      <c r="G193" s="371">
        <f t="shared" si="426"/>
        <v>0</v>
      </c>
      <c r="H193" s="270">
        <f>'1.Fin Model Summary Inputs'!H$183</f>
        <v>0</v>
      </c>
      <c r="I193" s="270">
        <f>'1.Fin Model Summary Inputs'!I$183</f>
        <v>0</v>
      </c>
      <c r="J193" s="270">
        <f>'1.Fin Model Summary Inputs'!J$183</f>
        <v>0</v>
      </c>
      <c r="K193" s="270">
        <f>'1.Fin Model Summary Inputs'!K$183</f>
        <v>0</v>
      </c>
      <c r="L193" s="270">
        <f>'1.Fin Model Summary Inputs'!L$183</f>
        <v>0</v>
      </c>
      <c r="M193" s="270">
        <f>'1.Fin Model Summary Inputs'!M$183</f>
        <v>0</v>
      </c>
      <c r="N193" s="270">
        <f>'1.Fin Model Summary Inputs'!N$183</f>
        <v>0</v>
      </c>
      <c r="O193" s="270">
        <f>'1.Fin Model Summary Inputs'!O$183</f>
        <v>0</v>
      </c>
      <c r="P193" s="270">
        <f>'1.Fin Model Summary Inputs'!P$183</f>
        <v>0</v>
      </c>
      <c r="Q193" s="270">
        <f>'1.Fin Model Summary Inputs'!Q$183</f>
        <v>0</v>
      </c>
      <c r="R193" s="270">
        <f>'1.Fin Model Summary Inputs'!R$183</f>
        <v>0</v>
      </c>
      <c r="S193" s="270">
        <f>'1.Fin Model Summary Inputs'!S$183</f>
        <v>0</v>
      </c>
      <c r="T193" s="270">
        <f>'1.Fin Model Summary Inputs'!T$183</f>
        <v>0</v>
      </c>
      <c r="U193" s="270">
        <f>'1.Fin Model Summary Inputs'!U$183</f>
        <v>0</v>
      </c>
      <c r="V193" s="270">
        <f>'1.Fin Model Summary Inputs'!V$183</f>
        <v>0</v>
      </c>
      <c r="W193" s="270">
        <f>'1.Fin Model Summary Inputs'!W$183</f>
        <v>0</v>
      </c>
      <c r="X193" s="270">
        <f>'1.Fin Model Summary Inputs'!X$183</f>
        <v>0</v>
      </c>
      <c r="Y193" s="270">
        <f>'1.Fin Model Summary Inputs'!Y$183</f>
        <v>0</v>
      </c>
      <c r="Z193" s="270">
        <f>'1.Fin Model Summary Inputs'!Z$183</f>
        <v>0</v>
      </c>
      <c r="AA193" s="270">
        <f>'1.Fin Model Summary Inputs'!AA$183</f>
        <v>0</v>
      </c>
      <c r="AB193" s="270">
        <f>'1.Fin Model Summary Inputs'!AB$183</f>
        <v>0</v>
      </c>
      <c r="AC193" s="270">
        <f>'1.Fin Model Summary Inputs'!AC$183</f>
        <v>0</v>
      </c>
      <c r="AD193" s="270">
        <f>'1.Fin Model Summary Inputs'!AD$183</f>
        <v>0</v>
      </c>
      <c r="AE193" s="270">
        <f>'1.Fin Model Summary Inputs'!AE$183</f>
        <v>0</v>
      </c>
      <c r="AF193" s="270">
        <f>'1.Fin Model Summary Inputs'!AF$183</f>
        <v>0</v>
      </c>
      <c r="AG193" s="270">
        <f>'1.Fin Model Summary Inputs'!AG$183</f>
        <v>0</v>
      </c>
      <c r="AH193" s="270">
        <f>'1.Fin Model Summary Inputs'!AH$183</f>
        <v>0</v>
      </c>
      <c r="AI193" s="270">
        <f>'1.Fin Model Summary Inputs'!AI$183</f>
        <v>0</v>
      </c>
      <c r="AJ193" s="270">
        <f>'1.Fin Model Summary Inputs'!AJ$183</f>
        <v>0</v>
      </c>
      <c r="AK193" s="270">
        <f>'1.Fin Model Summary Inputs'!AK$183</f>
        <v>0</v>
      </c>
      <c r="AL193" s="270">
        <f>'1.Fin Model Summary Inputs'!AL$183</f>
        <v>0</v>
      </c>
      <c r="AM193" s="270">
        <f>'1.Fin Model Summary Inputs'!AM$183</f>
        <v>0</v>
      </c>
      <c r="AN193" s="270">
        <f>'1.Fin Model Summary Inputs'!AN$183</f>
        <v>0</v>
      </c>
      <c r="AO193" s="270">
        <f>'1.Fin Model Summary Inputs'!AO$183</f>
        <v>0</v>
      </c>
      <c r="AP193" s="270">
        <f>'1.Fin Model Summary Inputs'!AP$183</f>
        <v>0</v>
      </c>
      <c r="AQ193" s="270">
        <f>'1.Fin Model Summary Inputs'!AQ$183</f>
        <v>0</v>
      </c>
      <c r="AR193" s="270">
        <f>'1.Fin Model Summary Inputs'!AR$183</f>
        <v>0</v>
      </c>
      <c r="AS193" s="270">
        <f>'1.Fin Model Summary Inputs'!AS$183</f>
        <v>0</v>
      </c>
      <c r="AT193" s="270">
        <f>'1.Fin Model Summary Inputs'!AT$183</f>
        <v>0</v>
      </c>
      <c r="AU193" s="270">
        <f>'1.Fin Model Summary Inputs'!AU$183</f>
        <v>0</v>
      </c>
      <c r="AV193" s="270">
        <f>'1.Fin Model Summary Inputs'!AV$183</f>
        <v>0</v>
      </c>
      <c r="AW193" s="270">
        <f>'1.Fin Model Summary Inputs'!AW$183</f>
        <v>0</v>
      </c>
      <c r="AX193" s="270">
        <f>'1.Fin Model Summary Inputs'!AX$183</f>
        <v>0</v>
      </c>
      <c r="AY193" s="270">
        <f>'1.Fin Model Summary Inputs'!AY$183</f>
        <v>0</v>
      </c>
      <c r="AZ193" s="270">
        <f>'1.Fin Model Summary Inputs'!AZ$183</f>
        <v>0</v>
      </c>
      <c r="BA193" s="270">
        <f>'1.Fin Model Summary Inputs'!BA$183</f>
        <v>0</v>
      </c>
      <c r="BB193" s="270">
        <f>'1.Fin Model Summary Inputs'!BB$183</f>
        <v>0</v>
      </c>
      <c r="BC193" s="270">
        <f>'1.Fin Model Summary Inputs'!BC$183</f>
        <v>0</v>
      </c>
      <c r="BD193" s="270">
        <f>'1.Fin Model Summary Inputs'!BD$183</f>
        <v>0</v>
      </c>
      <c r="BE193" s="270">
        <f>'1.Fin Model Summary Inputs'!BE$183</f>
        <v>0</v>
      </c>
      <c r="BF193" s="270">
        <f>'1.Fin Model Summary Inputs'!BF$183</f>
        <v>0</v>
      </c>
      <c r="BG193" s="270">
        <f>'1.Fin Model Summary Inputs'!BG$183</f>
        <v>0</v>
      </c>
      <c r="BH193" s="270">
        <f>'1.Fin Model Summary Inputs'!BH$183</f>
        <v>0</v>
      </c>
      <c r="BI193" s="270">
        <f>'1.Fin Model Summary Inputs'!BI$183</f>
        <v>0</v>
      </c>
      <c r="BJ193" s="256"/>
    </row>
    <row r="194" spans="1:62" x14ac:dyDescent="0.3">
      <c r="C194" s="14" t="str">
        <f>"Plus: "&amp;'1.Fin Model Summary Inputs'!$C$184</f>
        <v>Plus: Reduced D&amp;A charge of IF grant (construction)</v>
      </c>
      <c r="E194" s="15" t="str">
        <f>'1.Fin Model Summary Inputs'!$D$8</f>
        <v>k EUR</v>
      </c>
      <c r="G194" s="371">
        <f t="shared" si="426"/>
        <v>0</v>
      </c>
      <c r="H194" s="16">
        <f>'1.Fin Model Summary Inputs'!H$184</f>
        <v>0</v>
      </c>
      <c r="I194" s="16">
        <f>'1.Fin Model Summary Inputs'!I$184</f>
        <v>0</v>
      </c>
      <c r="J194" s="16">
        <f>'1.Fin Model Summary Inputs'!J$184</f>
        <v>0</v>
      </c>
      <c r="K194" s="16">
        <f>'1.Fin Model Summary Inputs'!K$184</f>
        <v>0</v>
      </c>
      <c r="L194" s="16">
        <f>'1.Fin Model Summary Inputs'!L$184</f>
        <v>0</v>
      </c>
      <c r="M194" s="16">
        <f>'1.Fin Model Summary Inputs'!M$184</f>
        <v>0</v>
      </c>
      <c r="N194" s="16">
        <f>'1.Fin Model Summary Inputs'!N$184</f>
        <v>0</v>
      </c>
      <c r="O194" s="16">
        <f>'1.Fin Model Summary Inputs'!O$184</f>
        <v>0</v>
      </c>
      <c r="P194" s="16">
        <f>'1.Fin Model Summary Inputs'!P$184</f>
        <v>0</v>
      </c>
      <c r="Q194" s="16">
        <f>'1.Fin Model Summary Inputs'!Q$184</f>
        <v>0</v>
      </c>
      <c r="R194" s="16">
        <f>'1.Fin Model Summary Inputs'!R$184</f>
        <v>0</v>
      </c>
      <c r="S194" s="16">
        <f>'1.Fin Model Summary Inputs'!S$184</f>
        <v>0</v>
      </c>
      <c r="T194" s="16">
        <f>'1.Fin Model Summary Inputs'!T$184</f>
        <v>0</v>
      </c>
      <c r="U194" s="16">
        <f>'1.Fin Model Summary Inputs'!U$184</f>
        <v>0</v>
      </c>
      <c r="V194" s="16">
        <f>'1.Fin Model Summary Inputs'!V$184</f>
        <v>0</v>
      </c>
      <c r="W194" s="16">
        <f>'1.Fin Model Summary Inputs'!W$184</f>
        <v>0</v>
      </c>
      <c r="X194" s="16">
        <f>'1.Fin Model Summary Inputs'!X$184</f>
        <v>0</v>
      </c>
      <c r="Y194" s="16">
        <f>'1.Fin Model Summary Inputs'!Y$184</f>
        <v>0</v>
      </c>
      <c r="Z194" s="16">
        <f>'1.Fin Model Summary Inputs'!Z$184</f>
        <v>0</v>
      </c>
      <c r="AA194" s="16">
        <f>'1.Fin Model Summary Inputs'!AA$184</f>
        <v>0</v>
      </c>
      <c r="AB194" s="16">
        <f>'1.Fin Model Summary Inputs'!AB$184</f>
        <v>0</v>
      </c>
      <c r="AC194" s="16">
        <f>'1.Fin Model Summary Inputs'!AC$184</f>
        <v>0</v>
      </c>
      <c r="AD194" s="16">
        <f>'1.Fin Model Summary Inputs'!AD$184</f>
        <v>0</v>
      </c>
      <c r="AE194" s="16">
        <f>'1.Fin Model Summary Inputs'!AE$184</f>
        <v>0</v>
      </c>
      <c r="AF194" s="16">
        <f>'1.Fin Model Summary Inputs'!AF$184</f>
        <v>0</v>
      </c>
      <c r="AG194" s="16">
        <f>'1.Fin Model Summary Inputs'!AG$184</f>
        <v>0</v>
      </c>
      <c r="AH194" s="16">
        <f>'1.Fin Model Summary Inputs'!AH$184</f>
        <v>0</v>
      </c>
      <c r="AI194" s="16">
        <f>'1.Fin Model Summary Inputs'!AI$184</f>
        <v>0</v>
      </c>
      <c r="AJ194" s="16">
        <f>'1.Fin Model Summary Inputs'!AJ$184</f>
        <v>0</v>
      </c>
      <c r="AK194" s="16">
        <f>'1.Fin Model Summary Inputs'!AK$184</f>
        <v>0</v>
      </c>
      <c r="AL194" s="16">
        <f>'1.Fin Model Summary Inputs'!AL$184</f>
        <v>0</v>
      </c>
      <c r="AM194" s="16">
        <f>'1.Fin Model Summary Inputs'!AM$184</f>
        <v>0</v>
      </c>
      <c r="AN194" s="16">
        <f>'1.Fin Model Summary Inputs'!AN$184</f>
        <v>0</v>
      </c>
      <c r="AO194" s="16">
        <f>'1.Fin Model Summary Inputs'!AO$184</f>
        <v>0</v>
      </c>
      <c r="AP194" s="16">
        <f>'1.Fin Model Summary Inputs'!AP$184</f>
        <v>0</v>
      </c>
      <c r="AQ194" s="16">
        <f>'1.Fin Model Summary Inputs'!AQ$184</f>
        <v>0</v>
      </c>
      <c r="AR194" s="16">
        <f>'1.Fin Model Summary Inputs'!AR$184</f>
        <v>0</v>
      </c>
      <c r="AS194" s="16">
        <f>'1.Fin Model Summary Inputs'!AS$184</f>
        <v>0</v>
      </c>
      <c r="AT194" s="16">
        <f>'1.Fin Model Summary Inputs'!AT$184</f>
        <v>0</v>
      </c>
      <c r="AU194" s="16">
        <f>'1.Fin Model Summary Inputs'!AU$184</f>
        <v>0</v>
      </c>
      <c r="AV194" s="16">
        <f>'1.Fin Model Summary Inputs'!AV$184</f>
        <v>0</v>
      </c>
      <c r="AW194" s="16">
        <f>'1.Fin Model Summary Inputs'!AW$184</f>
        <v>0</v>
      </c>
      <c r="AX194" s="16">
        <f>'1.Fin Model Summary Inputs'!AX$184</f>
        <v>0</v>
      </c>
      <c r="AY194" s="16">
        <f>'1.Fin Model Summary Inputs'!AY$184</f>
        <v>0</v>
      </c>
      <c r="AZ194" s="16">
        <f>'1.Fin Model Summary Inputs'!AZ$184</f>
        <v>0</v>
      </c>
      <c r="BA194" s="16">
        <f>'1.Fin Model Summary Inputs'!BA$184</f>
        <v>0</v>
      </c>
      <c r="BB194" s="16">
        <f>'1.Fin Model Summary Inputs'!BB$184</f>
        <v>0</v>
      </c>
      <c r="BC194" s="16">
        <f>'1.Fin Model Summary Inputs'!BC$184</f>
        <v>0</v>
      </c>
      <c r="BD194" s="16">
        <f>'1.Fin Model Summary Inputs'!BD$184</f>
        <v>0</v>
      </c>
      <c r="BE194" s="16">
        <f>'1.Fin Model Summary Inputs'!BE$184</f>
        <v>0</v>
      </c>
      <c r="BF194" s="16">
        <f>'1.Fin Model Summary Inputs'!BF$184</f>
        <v>0</v>
      </c>
      <c r="BG194" s="16">
        <f>'1.Fin Model Summary Inputs'!BG$184</f>
        <v>0</v>
      </c>
      <c r="BH194" s="16">
        <f>'1.Fin Model Summary Inputs'!BH$184</f>
        <v>0</v>
      </c>
      <c r="BI194" s="16">
        <f>'1.Fin Model Summary Inputs'!BI$184</f>
        <v>0</v>
      </c>
      <c r="BJ194" s="90"/>
    </row>
    <row r="195" spans="1:62" x14ac:dyDescent="0.3">
      <c r="C195" s="14" t="str">
        <f>"Plus: "&amp;'1.Fin Model Summary Inputs'!$C$185</f>
        <v>Plus: Reduced D&amp;A charge of Other Grants (construction)</v>
      </c>
      <c r="E195" s="15"/>
      <c r="G195" s="371">
        <f t="shared" si="426"/>
        <v>0</v>
      </c>
      <c r="H195" s="16">
        <f>'1.Fin Model Summary Inputs'!H$185</f>
        <v>0</v>
      </c>
      <c r="I195" s="16">
        <f>'1.Fin Model Summary Inputs'!I$185</f>
        <v>0</v>
      </c>
      <c r="J195" s="16">
        <f>'1.Fin Model Summary Inputs'!J$185</f>
        <v>0</v>
      </c>
      <c r="K195" s="16">
        <f>'1.Fin Model Summary Inputs'!K$185</f>
        <v>0</v>
      </c>
      <c r="L195" s="16">
        <f>'1.Fin Model Summary Inputs'!L$185</f>
        <v>0</v>
      </c>
      <c r="M195" s="16">
        <f>'1.Fin Model Summary Inputs'!M$185</f>
        <v>0</v>
      </c>
      <c r="N195" s="16">
        <f>'1.Fin Model Summary Inputs'!N$185</f>
        <v>0</v>
      </c>
      <c r="O195" s="16">
        <f>'1.Fin Model Summary Inputs'!O$185</f>
        <v>0</v>
      </c>
      <c r="P195" s="16">
        <f>'1.Fin Model Summary Inputs'!P$185</f>
        <v>0</v>
      </c>
      <c r="Q195" s="16">
        <f>'1.Fin Model Summary Inputs'!Q$185</f>
        <v>0</v>
      </c>
      <c r="R195" s="16">
        <f>'1.Fin Model Summary Inputs'!R$185</f>
        <v>0</v>
      </c>
      <c r="S195" s="16">
        <f>'1.Fin Model Summary Inputs'!S$185</f>
        <v>0</v>
      </c>
      <c r="T195" s="16">
        <f>'1.Fin Model Summary Inputs'!T$185</f>
        <v>0</v>
      </c>
      <c r="U195" s="16">
        <f>'1.Fin Model Summary Inputs'!U$185</f>
        <v>0</v>
      </c>
      <c r="V195" s="16">
        <f>'1.Fin Model Summary Inputs'!V$185</f>
        <v>0</v>
      </c>
      <c r="W195" s="16">
        <f>'1.Fin Model Summary Inputs'!W$185</f>
        <v>0</v>
      </c>
      <c r="X195" s="16">
        <f>'1.Fin Model Summary Inputs'!X$185</f>
        <v>0</v>
      </c>
      <c r="Y195" s="16">
        <f>'1.Fin Model Summary Inputs'!Y$185</f>
        <v>0</v>
      </c>
      <c r="Z195" s="16">
        <f>'1.Fin Model Summary Inputs'!Z$185</f>
        <v>0</v>
      </c>
      <c r="AA195" s="16">
        <f>'1.Fin Model Summary Inputs'!AA$185</f>
        <v>0</v>
      </c>
      <c r="AB195" s="16">
        <f>'1.Fin Model Summary Inputs'!AB$185</f>
        <v>0</v>
      </c>
      <c r="AC195" s="16">
        <f>'1.Fin Model Summary Inputs'!AC$185</f>
        <v>0</v>
      </c>
      <c r="AD195" s="16">
        <f>'1.Fin Model Summary Inputs'!AD$185</f>
        <v>0</v>
      </c>
      <c r="AE195" s="16">
        <f>'1.Fin Model Summary Inputs'!AE$185</f>
        <v>0</v>
      </c>
      <c r="AF195" s="16">
        <f>'1.Fin Model Summary Inputs'!AF$185</f>
        <v>0</v>
      </c>
      <c r="AG195" s="16">
        <f>'1.Fin Model Summary Inputs'!AG$185</f>
        <v>0</v>
      </c>
      <c r="AH195" s="16">
        <f>'1.Fin Model Summary Inputs'!AH$185</f>
        <v>0</v>
      </c>
      <c r="AI195" s="16">
        <f>'1.Fin Model Summary Inputs'!AI$185</f>
        <v>0</v>
      </c>
      <c r="AJ195" s="16">
        <f>'1.Fin Model Summary Inputs'!AJ$185</f>
        <v>0</v>
      </c>
      <c r="AK195" s="16">
        <f>'1.Fin Model Summary Inputs'!AK$185</f>
        <v>0</v>
      </c>
      <c r="AL195" s="16">
        <f>'1.Fin Model Summary Inputs'!AL$185</f>
        <v>0</v>
      </c>
      <c r="AM195" s="16">
        <f>'1.Fin Model Summary Inputs'!AM$185</f>
        <v>0</v>
      </c>
      <c r="AN195" s="16">
        <f>'1.Fin Model Summary Inputs'!AN$185</f>
        <v>0</v>
      </c>
      <c r="AO195" s="16">
        <f>'1.Fin Model Summary Inputs'!AO$185</f>
        <v>0</v>
      </c>
      <c r="AP195" s="16">
        <f>'1.Fin Model Summary Inputs'!AP$185</f>
        <v>0</v>
      </c>
      <c r="AQ195" s="16">
        <f>'1.Fin Model Summary Inputs'!AQ$185</f>
        <v>0</v>
      </c>
      <c r="AR195" s="16">
        <f>'1.Fin Model Summary Inputs'!AR$185</f>
        <v>0</v>
      </c>
      <c r="AS195" s="16">
        <f>'1.Fin Model Summary Inputs'!AS$185</f>
        <v>0</v>
      </c>
      <c r="AT195" s="16">
        <f>'1.Fin Model Summary Inputs'!AT$185</f>
        <v>0</v>
      </c>
      <c r="AU195" s="16">
        <f>'1.Fin Model Summary Inputs'!AU$185</f>
        <v>0</v>
      </c>
      <c r="AV195" s="16">
        <f>'1.Fin Model Summary Inputs'!AV$185</f>
        <v>0</v>
      </c>
      <c r="AW195" s="16">
        <f>'1.Fin Model Summary Inputs'!AW$185</f>
        <v>0</v>
      </c>
      <c r="AX195" s="16">
        <f>'1.Fin Model Summary Inputs'!AX$185</f>
        <v>0</v>
      </c>
      <c r="AY195" s="16">
        <f>'1.Fin Model Summary Inputs'!AY$185</f>
        <v>0</v>
      </c>
      <c r="AZ195" s="16">
        <f>'1.Fin Model Summary Inputs'!AZ$185</f>
        <v>0</v>
      </c>
      <c r="BA195" s="16">
        <f>'1.Fin Model Summary Inputs'!BA$185</f>
        <v>0</v>
      </c>
      <c r="BB195" s="16">
        <f>'1.Fin Model Summary Inputs'!BB$185</f>
        <v>0</v>
      </c>
      <c r="BC195" s="16">
        <f>'1.Fin Model Summary Inputs'!BC$185</f>
        <v>0</v>
      </c>
      <c r="BD195" s="16">
        <f>'1.Fin Model Summary Inputs'!BD$185</f>
        <v>0</v>
      </c>
      <c r="BE195" s="16">
        <f>'1.Fin Model Summary Inputs'!BE$185</f>
        <v>0</v>
      </c>
      <c r="BF195" s="16">
        <f>'1.Fin Model Summary Inputs'!BF$185</f>
        <v>0</v>
      </c>
      <c r="BG195" s="16">
        <f>'1.Fin Model Summary Inputs'!BG$185</f>
        <v>0</v>
      </c>
      <c r="BH195" s="16">
        <f>'1.Fin Model Summary Inputs'!BH$185</f>
        <v>0</v>
      </c>
      <c r="BI195" s="16">
        <f>'1.Fin Model Summary Inputs'!BI$185</f>
        <v>0</v>
      </c>
      <c r="BJ195" s="249"/>
    </row>
    <row r="196" spans="1:62" x14ac:dyDescent="0.3">
      <c r="C196" s="407" t="s">
        <v>450</v>
      </c>
      <c r="D196" s="18"/>
      <c r="E196" s="408" t="str">
        <f>'1.Fin Model Summary Inputs'!$D$8</f>
        <v>k EUR</v>
      </c>
      <c r="F196" s="409"/>
      <c r="G196" s="410">
        <f t="shared" si="426"/>
        <v>0</v>
      </c>
      <c r="H196" s="411">
        <f>H192+H193+H194+H195</f>
        <v>0</v>
      </c>
      <c r="I196" s="411">
        <f t="shared" ref="I196:BI196" si="432">I192+I193+I194+I195</f>
        <v>0</v>
      </c>
      <c r="J196" s="411">
        <f t="shared" si="432"/>
        <v>0</v>
      </c>
      <c r="K196" s="411">
        <f t="shared" si="432"/>
        <v>0</v>
      </c>
      <c r="L196" s="411">
        <f t="shared" si="432"/>
        <v>0</v>
      </c>
      <c r="M196" s="411">
        <f t="shared" si="432"/>
        <v>0</v>
      </c>
      <c r="N196" s="411">
        <f t="shared" si="432"/>
        <v>0</v>
      </c>
      <c r="O196" s="411">
        <f t="shared" si="432"/>
        <v>0</v>
      </c>
      <c r="P196" s="411">
        <f t="shared" si="432"/>
        <v>0</v>
      </c>
      <c r="Q196" s="411">
        <f t="shared" si="432"/>
        <v>0</v>
      </c>
      <c r="R196" s="411">
        <f t="shared" si="432"/>
        <v>0</v>
      </c>
      <c r="S196" s="411">
        <f t="shared" si="432"/>
        <v>0</v>
      </c>
      <c r="T196" s="411">
        <f t="shared" si="432"/>
        <v>0</v>
      </c>
      <c r="U196" s="411">
        <f t="shared" si="432"/>
        <v>0</v>
      </c>
      <c r="V196" s="411">
        <f t="shared" si="432"/>
        <v>0</v>
      </c>
      <c r="W196" s="411">
        <f t="shared" si="432"/>
        <v>0</v>
      </c>
      <c r="X196" s="411">
        <f t="shared" si="432"/>
        <v>0</v>
      </c>
      <c r="Y196" s="411">
        <f t="shared" si="432"/>
        <v>0</v>
      </c>
      <c r="Z196" s="411">
        <f t="shared" si="432"/>
        <v>0</v>
      </c>
      <c r="AA196" s="411">
        <f t="shared" si="432"/>
        <v>0</v>
      </c>
      <c r="AB196" s="411">
        <f t="shared" si="432"/>
        <v>0</v>
      </c>
      <c r="AC196" s="411">
        <f t="shared" si="432"/>
        <v>0</v>
      </c>
      <c r="AD196" s="411">
        <f t="shared" si="432"/>
        <v>0</v>
      </c>
      <c r="AE196" s="411">
        <f t="shared" si="432"/>
        <v>0</v>
      </c>
      <c r="AF196" s="411">
        <f t="shared" si="432"/>
        <v>0</v>
      </c>
      <c r="AG196" s="411">
        <f t="shared" si="432"/>
        <v>0</v>
      </c>
      <c r="AH196" s="411">
        <f t="shared" si="432"/>
        <v>0</v>
      </c>
      <c r="AI196" s="411">
        <f t="shared" si="432"/>
        <v>0</v>
      </c>
      <c r="AJ196" s="411">
        <f t="shared" si="432"/>
        <v>0</v>
      </c>
      <c r="AK196" s="411">
        <f t="shared" si="432"/>
        <v>0</v>
      </c>
      <c r="AL196" s="411">
        <f t="shared" si="432"/>
        <v>0</v>
      </c>
      <c r="AM196" s="411">
        <f t="shared" si="432"/>
        <v>0</v>
      </c>
      <c r="AN196" s="411">
        <f t="shared" si="432"/>
        <v>0</v>
      </c>
      <c r="AO196" s="411">
        <f t="shared" si="432"/>
        <v>0</v>
      </c>
      <c r="AP196" s="411">
        <f t="shared" si="432"/>
        <v>0</v>
      </c>
      <c r="AQ196" s="411">
        <f t="shared" si="432"/>
        <v>0</v>
      </c>
      <c r="AR196" s="411">
        <f t="shared" si="432"/>
        <v>0</v>
      </c>
      <c r="AS196" s="411">
        <f t="shared" si="432"/>
        <v>0</v>
      </c>
      <c r="AT196" s="411">
        <f t="shared" si="432"/>
        <v>0</v>
      </c>
      <c r="AU196" s="411">
        <f t="shared" si="432"/>
        <v>0</v>
      </c>
      <c r="AV196" s="411">
        <f t="shared" si="432"/>
        <v>0</v>
      </c>
      <c r="AW196" s="411">
        <f t="shared" si="432"/>
        <v>0</v>
      </c>
      <c r="AX196" s="411">
        <f t="shared" si="432"/>
        <v>0</v>
      </c>
      <c r="AY196" s="411">
        <f t="shared" si="432"/>
        <v>0</v>
      </c>
      <c r="AZ196" s="411">
        <f t="shared" si="432"/>
        <v>0</v>
      </c>
      <c r="BA196" s="411">
        <f t="shared" si="432"/>
        <v>0</v>
      </c>
      <c r="BB196" s="411">
        <f t="shared" si="432"/>
        <v>0</v>
      </c>
      <c r="BC196" s="411">
        <f t="shared" si="432"/>
        <v>0</v>
      </c>
      <c r="BD196" s="411">
        <f t="shared" si="432"/>
        <v>0</v>
      </c>
      <c r="BE196" s="411">
        <f t="shared" si="432"/>
        <v>0</v>
      </c>
      <c r="BF196" s="411">
        <f t="shared" si="432"/>
        <v>0</v>
      </c>
      <c r="BG196" s="411">
        <f t="shared" si="432"/>
        <v>0</v>
      </c>
      <c r="BH196" s="411">
        <f t="shared" si="432"/>
        <v>0</v>
      </c>
      <c r="BI196" s="411">
        <f t="shared" si="432"/>
        <v>0</v>
      </c>
      <c r="BJ196" s="90"/>
    </row>
    <row r="197" spans="1:62" s="42" customFormat="1" x14ac:dyDescent="0.3">
      <c r="A197" s="19"/>
      <c r="B197" s="19"/>
      <c r="C197" s="9"/>
      <c r="D197" s="19"/>
      <c r="E197" s="15"/>
      <c r="F197" s="19"/>
      <c r="G197" s="19"/>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249"/>
    </row>
    <row r="198" spans="1:62" s="42" customFormat="1" x14ac:dyDescent="0.3">
      <c r="A198" s="19"/>
      <c r="B198" s="19"/>
      <c r="C198" s="435" t="s">
        <v>366</v>
      </c>
      <c r="D198" s="444"/>
      <c r="E198" s="436" t="str">
        <f>'1.Fin Model Summary Inputs'!$D$8</f>
        <v>k EUR</v>
      </c>
      <c r="F198" s="444"/>
      <c r="G198" s="437">
        <f>$G$115</f>
        <v>1</v>
      </c>
      <c r="H198" s="438">
        <f>H196*$G$198</f>
        <v>0</v>
      </c>
      <c r="I198" s="438">
        <f t="shared" ref="I198:BI198" si="433">I196*$G$198</f>
        <v>0</v>
      </c>
      <c r="J198" s="438">
        <f t="shared" si="433"/>
        <v>0</v>
      </c>
      <c r="K198" s="438">
        <f t="shared" si="433"/>
        <v>0</v>
      </c>
      <c r="L198" s="438">
        <f t="shared" si="433"/>
        <v>0</v>
      </c>
      <c r="M198" s="438">
        <f t="shared" si="433"/>
        <v>0</v>
      </c>
      <c r="N198" s="438">
        <f t="shared" si="433"/>
        <v>0</v>
      </c>
      <c r="O198" s="438">
        <f t="shared" si="433"/>
        <v>0</v>
      </c>
      <c r="P198" s="438">
        <f t="shared" si="433"/>
        <v>0</v>
      </c>
      <c r="Q198" s="438">
        <f t="shared" si="433"/>
        <v>0</v>
      </c>
      <c r="R198" s="438">
        <f t="shared" si="433"/>
        <v>0</v>
      </c>
      <c r="S198" s="438">
        <f t="shared" si="433"/>
        <v>0</v>
      </c>
      <c r="T198" s="438">
        <f t="shared" si="433"/>
        <v>0</v>
      </c>
      <c r="U198" s="438">
        <f t="shared" si="433"/>
        <v>0</v>
      </c>
      <c r="V198" s="438">
        <f t="shared" si="433"/>
        <v>0</v>
      </c>
      <c r="W198" s="438">
        <f t="shared" si="433"/>
        <v>0</v>
      </c>
      <c r="X198" s="438">
        <f t="shared" si="433"/>
        <v>0</v>
      </c>
      <c r="Y198" s="438">
        <f t="shared" si="433"/>
        <v>0</v>
      </c>
      <c r="Z198" s="438">
        <f t="shared" si="433"/>
        <v>0</v>
      </c>
      <c r="AA198" s="438">
        <f t="shared" si="433"/>
        <v>0</v>
      </c>
      <c r="AB198" s="438">
        <f t="shared" si="433"/>
        <v>0</v>
      </c>
      <c r="AC198" s="438">
        <f t="shared" si="433"/>
        <v>0</v>
      </c>
      <c r="AD198" s="438">
        <f t="shared" si="433"/>
        <v>0</v>
      </c>
      <c r="AE198" s="438">
        <f t="shared" si="433"/>
        <v>0</v>
      </c>
      <c r="AF198" s="438">
        <f t="shared" si="433"/>
        <v>0</v>
      </c>
      <c r="AG198" s="438">
        <f t="shared" si="433"/>
        <v>0</v>
      </c>
      <c r="AH198" s="438">
        <f t="shared" si="433"/>
        <v>0</v>
      </c>
      <c r="AI198" s="438">
        <f t="shared" si="433"/>
        <v>0</v>
      </c>
      <c r="AJ198" s="438">
        <f t="shared" si="433"/>
        <v>0</v>
      </c>
      <c r="AK198" s="438">
        <f t="shared" si="433"/>
        <v>0</v>
      </c>
      <c r="AL198" s="438">
        <f t="shared" si="433"/>
        <v>0</v>
      </c>
      <c r="AM198" s="438">
        <f t="shared" si="433"/>
        <v>0</v>
      </c>
      <c r="AN198" s="438">
        <f t="shared" si="433"/>
        <v>0</v>
      </c>
      <c r="AO198" s="438">
        <f t="shared" si="433"/>
        <v>0</v>
      </c>
      <c r="AP198" s="438">
        <f t="shared" si="433"/>
        <v>0</v>
      </c>
      <c r="AQ198" s="438">
        <f t="shared" si="433"/>
        <v>0</v>
      </c>
      <c r="AR198" s="438">
        <f t="shared" si="433"/>
        <v>0</v>
      </c>
      <c r="AS198" s="438">
        <f t="shared" si="433"/>
        <v>0</v>
      </c>
      <c r="AT198" s="438">
        <f t="shared" si="433"/>
        <v>0</v>
      </c>
      <c r="AU198" s="438">
        <f t="shared" si="433"/>
        <v>0</v>
      </c>
      <c r="AV198" s="438">
        <f t="shared" si="433"/>
        <v>0</v>
      </c>
      <c r="AW198" s="438">
        <f t="shared" si="433"/>
        <v>0</v>
      </c>
      <c r="AX198" s="438">
        <f t="shared" si="433"/>
        <v>0</v>
      </c>
      <c r="AY198" s="438">
        <f t="shared" si="433"/>
        <v>0</v>
      </c>
      <c r="AZ198" s="438">
        <f t="shared" si="433"/>
        <v>0</v>
      </c>
      <c r="BA198" s="438">
        <f t="shared" si="433"/>
        <v>0</v>
      </c>
      <c r="BB198" s="438">
        <f t="shared" si="433"/>
        <v>0</v>
      </c>
      <c r="BC198" s="438">
        <f t="shared" si="433"/>
        <v>0</v>
      </c>
      <c r="BD198" s="438">
        <f t="shared" si="433"/>
        <v>0</v>
      </c>
      <c r="BE198" s="438">
        <f t="shared" si="433"/>
        <v>0</v>
      </c>
      <c r="BF198" s="438">
        <f t="shared" si="433"/>
        <v>0</v>
      </c>
      <c r="BG198" s="438">
        <f t="shared" si="433"/>
        <v>0</v>
      </c>
      <c r="BH198" s="438">
        <f t="shared" si="433"/>
        <v>0</v>
      </c>
      <c r="BI198" s="438">
        <f t="shared" si="433"/>
        <v>0</v>
      </c>
      <c r="BJ198" s="90"/>
    </row>
    <row r="199" spans="1:62" s="42" customFormat="1" x14ac:dyDescent="0.3">
      <c r="A199" s="19"/>
      <c r="B199" s="19"/>
      <c r="C199" s="435" t="s">
        <v>199</v>
      </c>
      <c r="D199" s="444"/>
      <c r="E199" s="436" t="str">
        <f>'1.Fin Model Summary Inputs'!$D$8</f>
        <v>k EUR</v>
      </c>
      <c r="F199" s="444"/>
      <c r="G199" s="444"/>
      <c r="H199" s="438">
        <f>-MIN(H196,0)</f>
        <v>0</v>
      </c>
      <c r="I199" s="438">
        <f t="shared" ref="I199:BI199" si="434">-MIN(I196,0)</f>
        <v>0</v>
      </c>
      <c r="J199" s="438">
        <f t="shared" si="434"/>
        <v>0</v>
      </c>
      <c r="K199" s="438">
        <f t="shared" si="434"/>
        <v>0</v>
      </c>
      <c r="L199" s="438">
        <f t="shared" si="434"/>
        <v>0</v>
      </c>
      <c r="M199" s="438">
        <f t="shared" si="434"/>
        <v>0</v>
      </c>
      <c r="N199" s="438">
        <f t="shared" si="434"/>
        <v>0</v>
      </c>
      <c r="O199" s="438">
        <f t="shared" si="434"/>
        <v>0</v>
      </c>
      <c r="P199" s="438">
        <f t="shared" si="434"/>
        <v>0</v>
      </c>
      <c r="Q199" s="438">
        <f t="shared" si="434"/>
        <v>0</v>
      </c>
      <c r="R199" s="438">
        <f t="shared" si="434"/>
        <v>0</v>
      </c>
      <c r="S199" s="438">
        <f t="shared" si="434"/>
        <v>0</v>
      </c>
      <c r="T199" s="438">
        <f t="shared" si="434"/>
        <v>0</v>
      </c>
      <c r="U199" s="438">
        <f t="shared" si="434"/>
        <v>0</v>
      </c>
      <c r="V199" s="438">
        <f t="shared" si="434"/>
        <v>0</v>
      </c>
      <c r="W199" s="438">
        <f t="shared" si="434"/>
        <v>0</v>
      </c>
      <c r="X199" s="438">
        <f t="shared" si="434"/>
        <v>0</v>
      </c>
      <c r="Y199" s="438">
        <f t="shared" si="434"/>
        <v>0</v>
      </c>
      <c r="Z199" s="438">
        <f t="shared" si="434"/>
        <v>0</v>
      </c>
      <c r="AA199" s="438">
        <f t="shared" si="434"/>
        <v>0</v>
      </c>
      <c r="AB199" s="438">
        <f t="shared" si="434"/>
        <v>0</v>
      </c>
      <c r="AC199" s="438">
        <f t="shared" si="434"/>
        <v>0</v>
      </c>
      <c r="AD199" s="438">
        <f t="shared" si="434"/>
        <v>0</v>
      </c>
      <c r="AE199" s="438">
        <f t="shared" si="434"/>
        <v>0</v>
      </c>
      <c r="AF199" s="438">
        <f t="shared" si="434"/>
        <v>0</v>
      </c>
      <c r="AG199" s="438">
        <f t="shared" si="434"/>
        <v>0</v>
      </c>
      <c r="AH199" s="438">
        <f t="shared" si="434"/>
        <v>0</v>
      </c>
      <c r="AI199" s="438">
        <f t="shared" si="434"/>
        <v>0</v>
      </c>
      <c r="AJ199" s="438">
        <f t="shared" si="434"/>
        <v>0</v>
      </c>
      <c r="AK199" s="438">
        <f t="shared" si="434"/>
        <v>0</v>
      </c>
      <c r="AL199" s="438">
        <f t="shared" si="434"/>
        <v>0</v>
      </c>
      <c r="AM199" s="438">
        <f t="shared" si="434"/>
        <v>0</v>
      </c>
      <c r="AN199" s="438">
        <f t="shared" si="434"/>
        <v>0</v>
      </c>
      <c r="AO199" s="438">
        <f t="shared" si="434"/>
        <v>0</v>
      </c>
      <c r="AP199" s="438">
        <f t="shared" si="434"/>
        <v>0</v>
      </c>
      <c r="AQ199" s="438">
        <f t="shared" si="434"/>
        <v>0</v>
      </c>
      <c r="AR199" s="438">
        <f t="shared" si="434"/>
        <v>0</v>
      </c>
      <c r="AS199" s="438">
        <f t="shared" si="434"/>
        <v>0</v>
      </c>
      <c r="AT199" s="438">
        <f t="shared" si="434"/>
        <v>0</v>
      </c>
      <c r="AU199" s="438">
        <f t="shared" si="434"/>
        <v>0</v>
      </c>
      <c r="AV199" s="438">
        <f t="shared" si="434"/>
        <v>0</v>
      </c>
      <c r="AW199" s="438">
        <f t="shared" si="434"/>
        <v>0</v>
      </c>
      <c r="AX199" s="438">
        <f t="shared" si="434"/>
        <v>0</v>
      </c>
      <c r="AY199" s="438">
        <f t="shared" si="434"/>
        <v>0</v>
      </c>
      <c r="AZ199" s="438">
        <f t="shared" si="434"/>
        <v>0</v>
      </c>
      <c r="BA199" s="438">
        <f t="shared" si="434"/>
        <v>0</v>
      </c>
      <c r="BB199" s="438">
        <f t="shared" si="434"/>
        <v>0</v>
      </c>
      <c r="BC199" s="438">
        <f t="shared" si="434"/>
        <v>0</v>
      </c>
      <c r="BD199" s="438">
        <f t="shared" si="434"/>
        <v>0</v>
      </c>
      <c r="BE199" s="438">
        <f t="shared" si="434"/>
        <v>0</v>
      </c>
      <c r="BF199" s="438">
        <f t="shared" si="434"/>
        <v>0</v>
      </c>
      <c r="BG199" s="438">
        <f t="shared" si="434"/>
        <v>0</v>
      </c>
      <c r="BH199" s="438">
        <f t="shared" si="434"/>
        <v>0</v>
      </c>
      <c r="BI199" s="438">
        <f t="shared" si="434"/>
        <v>0</v>
      </c>
      <c r="BJ199" s="90"/>
    </row>
    <row r="200" spans="1:62" s="42" customFormat="1" x14ac:dyDescent="0.3">
      <c r="A200" s="19"/>
      <c r="B200" s="19"/>
      <c r="C200" s="435" t="s">
        <v>200</v>
      </c>
      <c r="D200" s="444"/>
      <c r="E200" s="436" t="str">
        <f>'1.Fin Model Summary Inputs'!$D$8</f>
        <v>k EUR</v>
      </c>
      <c r="F200" s="444"/>
      <c r="G200" s="444"/>
      <c r="H200" s="438">
        <f>-MIN(0,MAX(0,H198))</f>
        <v>0</v>
      </c>
      <c r="I200" s="438">
        <f>-MIN(H201,MAX(0,I198))</f>
        <v>0</v>
      </c>
      <c r="J200" s="438">
        <f t="shared" ref="J200:BI200" si="435">-MIN(I201,MAX(0,J198))</f>
        <v>0</v>
      </c>
      <c r="K200" s="438">
        <f t="shared" si="435"/>
        <v>0</v>
      </c>
      <c r="L200" s="438">
        <f t="shared" si="435"/>
        <v>0</v>
      </c>
      <c r="M200" s="438">
        <f t="shared" si="435"/>
        <v>0</v>
      </c>
      <c r="N200" s="438">
        <f t="shared" si="435"/>
        <v>0</v>
      </c>
      <c r="O200" s="438">
        <f t="shared" si="435"/>
        <v>0</v>
      </c>
      <c r="P200" s="438">
        <f t="shared" si="435"/>
        <v>0</v>
      </c>
      <c r="Q200" s="438">
        <f t="shared" si="435"/>
        <v>0</v>
      </c>
      <c r="R200" s="438">
        <f t="shared" si="435"/>
        <v>0</v>
      </c>
      <c r="S200" s="438">
        <f t="shared" si="435"/>
        <v>0</v>
      </c>
      <c r="T200" s="438">
        <f t="shared" si="435"/>
        <v>0</v>
      </c>
      <c r="U200" s="438">
        <f t="shared" si="435"/>
        <v>0</v>
      </c>
      <c r="V200" s="438">
        <f t="shared" si="435"/>
        <v>0</v>
      </c>
      <c r="W200" s="438">
        <f t="shared" si="435"/>
        <v>0</v>
      </c>
      <c r="X200" s="438">
        <f t="shared" si="435"/>
        <v>0</v>
      </c>
      <c r="Y200" s="438">
        <f t="shared" si="435"/>
        <v>0</v>
      </c>
      <c r="Z200" s="438">
        <f t="shared" si="435"/>
        <v>0</v>
      </c>
      <c r="AA200" s="438">
        <f t="shared" si="435"/>
        <v>0</v>
      </c>
      <c r="AB200" s="438">
        <f t="shared" si="435"/>
        <v>0</v>
      </c>
      <c r="AC200" s="438">
        <f t="shared" si="435"/>
        <v>0</v>
      </c>
      <c r="AD200" s="438">
        <f t="shared" si="435"/>
        <v>0</v>
      </c>
      <c r="AE200" s="438">
        <f t="shared" si="435"/>
        <v>0</v>
      </c>
      <c r="AF200" s="438">
        <f t="shared" si="435"/>
        <v>0</v>
      </c>
      <c r="AG200" s="438">
        <f t="shared" si="435"/>
        <v>0</v>
      </c>
      <c r="AH200" s="438">
        <f t="shared" si="435"/>
        <v>0</v>
      </c>
      <c r="AI200" s="438">
        <f t="shared" si="435"/>
        <v>0</v>
      </c>
      <c r="AJ200" s="438">
        <f t="shared" si="435"/>
        <v>0</v>
      </c>
      <c r="AK200" s="438">
        <f t="shared" si="435"/>
        <v>0</v>
      </c>
      <c r="AL200" s="438">
        <f t="shared" si="435"/>
        <v>0</v>
      </c>
      <c r="AM200" s="438">
        <f t="shared" si="435"/>
        <v>0</v>
      </c>
      <c r="AN200" s="438">
        <f t="shared" si="435"/>
        <v>0</v>
      </c>
      <c r="AO200" s="438">
        <f t="shared" si="435"/>
        <v>0</v>
      </c>
      <c r="AP200" s="438">
        <f t="shared" si="435"/>
        <v>0</v>
      </c>
      <c r="AQ200" s="438">
        <f t="shared" si="435"/>
        <v>0</v>
      </c>
      <c r="AR200" s="438">
        <f t="shared" si="435"/>
        <v>0</v>
      </c>
      <c r="AS200" s="438">
        <f t="shared" si="435"/>
        <v>0</v>
      </c>
      <c r="AT200" s="438">
        <f t="shared" si="435"/>
        <v>0</v>
      </c>
      <c r="AU200" s="438">
        <f t="shared" si="435"/>
        <v>0</v>
      </c>
      <c r="AV200" s="438">
        <f t="shared" si="435"/>
        <v>0</v>
      </c>
      <c r="AW200" s="438">
        <f t="shared" si="435"/>
        <v>0</v>
      </c>
      <c r="AX200" s="438">
        <f t="shared" si="435"/>
        <v>0</v>
      </c>
      <c r="AY200" s="438">
        <f t="shared" si="435"/>
        <v>0</v>
      </c>
      <c r="AZ200" s="438">
        <f t="shared" si="435"/>
        <v>0</v>
      </c>
      <c r="BA200" s="438">
        <f t="shared" si="435"/>
        <v>0</v>
      </c>
      <c r="BB200" s="438">
        <f t="shared" si="435"/>
        <v>0</v>
      </c>
      <c r="BC200" s="438">
        <f t="shared" si="435"/>
        <v>0</v>
      </c>
      <c r="BD200" s="438">
        <f t="shared" si="435"/>
        <v>0</v>
      </c>
      <c r="BE200" s="438">
        <f t="shared" si="435"/>
        <v>0</v>
      </c>
      <c r="BF200" s="438">
        <f t="shared" si="435"/>
        <v>0</v>
      </c>
      <c r="BG200" s="438">
        <f t="shared" si="435"/>
        <v>0</v>
      </c>
      <c r="BH200" s="438">
        <f t="shared" si="435"/>
        <v>0</v>
      </c>
      <c r="BI200" s="438">
        <f t="shared" si="435"/>
        <v>0</v>
      </c>
      <c r="BJ200" s="90"/>
    </row>
    <row r="201" spans="1:62" s="42" customFormat="1" x14ac:dyDescent="0.3">
      <c r="A201" s="19"/>
      <c r="B201" s="19"/>
      <c r="C201" s="435" t="s">
        <v>198</v>
      </c>
      <c r="D201" s="444"/>
      <c r="E201" s="436" t="str">
        <f>'1.Fin Model Summary Inputs'!$D$8</f>
        <v>k EUR</v>
      </c>
      <c r="F201" s="444"/>
      <c r="G201" s="444"/>
      <c r="H201" s="438">
        <f>0+H199+H200</f>
        <v>0</v>
      </c>
      <c r="I201" s="438">
        <f>H201+I199+I200</f>
        <v>0</v>
      </c>
      <c r="J201" s="438">
        <f t="shared" ref="J201" si="436">I201+J199+J200</f>
        <v>0</v>
      </c>
      <c r="K201" s="438">
        <f t="shared" ref="K201" si="437">J201+K199+K200</f>
        <v>0</v>
      </c>
      <c r="L201" s="438">
        <f t="shared" ref="L201" si="438">K201+L199+L200</f>
        <v>0</v>
      </c>
      <c r="M201" s="438">
        <f t="shared" ref="M201" si="439">L201+M199+M200</f>
        <v>0</v>
      </c>
      <c r="N201" s="438">
        <f t="shared" ref="N201" si="440">M201+N199+N200</f>
        <v>0</v>
      </c>
      <c r="O201" s="438">
        <f t="shared" ref="O201" si="441">N201+O199+O200</f>
        <v>0</v>
      </c>
      <c r="P201" s="438">
        <f t="shared" ref="P201" si="442">O201+P199+P200</f>
        <v>0</v>
      </c>
      <c r="Q201" s="438">
        <f t="shared" ref="Q201" si="443">P201+Q199+Q200</f>
        <v>0</v>
      </c>
      <c r="R201" s="438">
        <f t="shared" ref="R201" si="444">Q201+R199+R200</f>
        <v>0</v>
      </c>
      <c r="S201" s="438">
        <f t="shared" ref="S201" si="445">R201+S199+S200</f>
        <v>0</v>
      </c>
      <c r="T201" s="438">
        <f t="shared" ref="T201" si="446">S201+T199+T200</f>
        <v>0</v>
      </c>
      <c r="U201" s="438">
        <f t="shared" ref="U201" si="447">T201+U199+U200</f>
        <v>0</v>
      </c>
      <c r="V201" s="438">
        <f t="shared" ref="V201" si="448">U201+V199+V200</f>
        <v>0</v>
      </c>
      <c r="W201" s="438">
        <f t="shared" ref="W201" si="449">V201+W199+W200</f>
        <v>0</v>
      </c>
      <c r="X201" s="438">
        <f t="shared" ref="X201" si="450">W201+X199+X200</f>
        <v>0</v>
      </c>
      <c r="Y201" s="438">
        <f t="shared" ref="Y201" si="451">X201+Y199+Y200</f>
        <v>0</v>
      </c>
      <c r="Z201" s="438">
        <f t="shared" ref="Z201" si="452">Y201+Z199+Z200</f>
        <v>0</v>
      </c>
      <c r="AA201" s="438">
        <f t="shared" ref="AA201" si="453">Z201+AA199+AA200</f>
        <v>0</v>
      </c>
      <c r="AB201" s="438">
        <f t="shared" ref="AB201" si="454">AA201+AB199+AB200</f>
        <v>0</v>
      </c>
      <c r="AC201" s="438">
        <f t="shared" ref="AC201" si="455">AB201+AC199+AC200</f>
        <v>0</v>
      </c>
      <c r="AD201" s="438">
        <f t="shared" ref="AD201" si="456">AC201+AD199+AD200</f>
        <v>0</v>
      </c>
      <c r="AE201" s="438">
        <f t="shared" ref="AE201" si="457">AD201+AE199+AE200</f>
        <v>0</v>
      </c>
      <c r="AF201" s="438">
        <f t="shared" ref="AF201" si="458">AE201+AF199+AF200</f>
        <v>0</v>
      </c>
      <c r="AG201" s="438">
        <f t="shared" ref="AG201" si="459">AF201+AG199+AG200</f>
        <v>0</v>
      </c>
      <c r="AH201" s="438">
        <f t="shared" ref="AH201" si="460">AG201+AH199+AH200</f>
        <v>0</v>
      </c>
      <c r="AI201" s="438">
        <f t="shared" ref="AI201" si="461">AH201+AI199+AI200</f>
        <v>0</v>
      </c>
      <c r="AJ201" s="438">
        <f t="shared" ref="AJ201" si="462">AI201+AJ199+AJ200</f>
        <v>0</v>
      </c>
      <c r="AK201" s="438">
        <f t="shared" ref="AK201" si="463">AJ201+AK199+AK200</f>
        <v>0</v>
      </c>
      <c r="AL201" s="438">
        <f t="shared" ref="AL201" si="464">AK201+AL199+AL200</f>
        <v>0</v>
      </c>
      <c r="AM201" s="438">
        <f t="shared" ref="AM201" si="465">AL201+AM199+AM200</f>
        <v>0</v>
      </c>
      <c r="AN201" s="438">
        <f t="shared" ref="AN201" si="466">AM201+AN199+AN200</f>
        <v>0</v>
      </c>
      <c r="AO201" s="438">
        <f t="shared" ref="AO201" si="467">AN201+AO199+AO200</f>
        <v>0</v>
      </c>
      <c r="AP201" s="438">
        <f t="shared" ref="AP201" si="468">AO201+AP199+AP200</f>
        <v>0</v>
      </c>
      <c r="AQ201" s="438">
        <f t="shared" ref="AQ201" si="469">AP201+AQ199+AQ200</f>
        <v>0</v>
      </c>
      <c r="AR201" s="438">
        <f t="shared" ref="AR201" si="470">AQ201+AR199+AR200</f>
        <v>0</v>
      </c>
      <c r="AS201" s="438">
        <f t="shared" ref="AS201" si="471">AR201+AS199+AS200</f>
        <v>0</v>
      </c>
      <c r="AT201" s="438">
        <f t="shared" ref="AT201" si="472">AS201+AT199+AT200</f>
        <v>0</v>
      </c>
      <c r="AU201" s="438">
        <f t="shared" ref="AU201" si="473">AT201+AU199+AU200</f>
        <v>0</v>
      </c>
      <c r="AV201" s="438">
        <f t="shared" ref="AV201" si="474">AU201+AV199+AV200</f>
        <v>0</v>
      </c>
      <c r="AW201" s="438">
        <f t="shared" ref="AW201" si="475">AV201+AW199+AW200</f>
        <v>0</v>
      </c>
      <c r="AX201" s="438">
        <f t="shared" ref="AX201" si="476">AW201+AX199+AX200</f>
        <v>0</v>
      </c>
      <c r="AY201" s="438">
        <f t="shared" ref="AY201" si="477">AX201+AY199+AY200</f>
        <v>0</v>
      </c>
      <c r="AZ201" s="438">
        <f t="shared" ref="AZ201" si="478">AY201+AZ199+AZ200</f>
        <v>0</v>
      </c>
      <c r="BA201" s="438">
        <f t="shared" ref="BA201" si="479">AZ201+BA199+BA200</f>
        <v>0</v>
      </c>
      <c r="BB201" s="438">
        <f t="shared" ref="BB201" si="480">BA201+BB199+BB200</f>
        <v>0</v>
      </c>
      <c r="BC201" s="438">
        <f t="shared" ref="BC201" si="481">BB201+BC199+BC200</f>
        <v>0</v>
      </c>
      <c r="BD201" s="438">
        <f t="shared" ref="BD201" si="482">BC201+BD199+BD200</f>
        <v>0</v>
      </c>
      <c r="BE201" s="438">
        <f t="shared" ref="BE201" si="483">BD201+BE199+BE200</f>
        <v>0</v>
      </c>
      <c r="BF201" s="438">
        <f t="shared" ref="BF201" si="484">BE201+BF199+BF200</f>
        <v>0</v>
      </c>
      <c r="BG201" s="438">
        <f t="shared" ref="BG201" si="485">BF201+BG199+BG200</f>
        <v>0</v>
      </c>
      <c r="BH201" s="438">
        <f t="shared" ref="BH201" si="486">BG201+BH199+BH200</f>
        <v>0</v>
      </c>
      <c r="BI201" s="438">
        <f t="shared" ref="BI201" si="487">BH201+BI199+BI200</f>
        <v>0</v>
      </c>
      <c r="BJ201" s="90"/>
    </row>
    <row r="202" spans="1:62" s="42" customFormat="1" x14ac:dyDescent="0.3">
      <c r="A202" s="19"/>
      <c r="B202" s="19"/>
      <c r="C202" s="32"/>
      <c r="D202" s="19"/>
      <c r="E202" s="15"/>
      <c r="F202" s="19"/>
      <c r="G202" s="19"/>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90"/>
    </row>
    <row r="203" spans="1:62" s="42" customFormat="1" x14ac:dyDescent="0.3">
      <c r="A203" s="19"/>
      <c r="B203" s="19"/>
      <c r="C203" s="14" t="s">
        <v>195</v>
      </c>
      <c r="D203" s="19"/>
      <c r="E203" s="15" t="str">
        <f>'1.Fin Model Summary Inputs'!$D$8</f>
        <v>k EUR</v>
      </c>
      <c r="F203" s="19"/>
      <c r="G203" s="371">
        <f t="shared" ref="G203:G213" si="488">SUM(H203:BI203)</f>
        <v>0</v>
      </c>
      <c r="H203" s="16">
        <f>-(MAX(0,H196)+H200)*'1.Fin Model Summary Inputs'!$G$21</f>
        <v>0</v>
      </c>
      <c r="I203" s="16">
        <f>-(MAX(0,I196)+I200)*'1.Fin Model Summary Inputs'!$G$21</f>
        <v>0</v>
      </c>
      <c r="J203" s="16">
        <f>-(MAX(0,J196)+J200)*'1.Fin Model Summary Inputs'!$G$21</f>
        <v>0</v>
      </c>
      <c r="K203" s="16">
        <f>-(MAX(0,K196)+K200)*'1.Fin Model Summary Inputs'!$G$21</f>
        <v>0</v>
      </c>
      <c r="L203" s="16">
        <f>-(MAX(0,L196)+L200)*'1.Fin Model Summary Inputs'!$G$21</f>
        <v>0</v>
      </c>
      <c r="M203" s="16">
        <f>-(MAX(0,M196)+M200)*'1.Fin Model Summary Inputs'!$G$21</f>
        <v>0</v>
      </c>
      <c r="N203" s="16">
        <f>-(MAX(0,N196)+N200)*'1.Fin Model Summary Inputs'!$G$21</f>
        <v>0</v>
      </c>
      <c r="O203" s="16">
        <f>-(MAX(0,O196)+O200)*'1.Fin Model Summary Inputs'!$G$21</f>
        <v>0</v>
      </c>
      <c r="P203" s="16">
        <f>-(MAX(0,P196)+P200)*'1.Fin Model Summary Inputs'!$G$21</f>
        <v>0</v>
      </c>
      <c r="Q203" s="16">
        <f>-(MAX(0,Q196)+Q200)*'1.Fin Model Summary Inputs'!$G$21</f>
        <v>0</v>
      </c>
      <c r="R203" s="16">
        <f>-(MAX(0,R196)+R200)*'1.Fin Model Summary Inputs'!$G$21</f>
        <v>0</v>
      </c>
      <c r="S203" s="16">
        <f>-(MAX(0,S196)+S200)*'1.Fin Model Summary Inputs'!$G$21</f>
        <v>0</v>
      </c>
      <c r="T203" s="16">
        <f>-(MAX(0,T196)+T200)*'1.Fin Model Summary Inputs'!$G$21</f>
        <v>0</v>
      </c>
      <c r="U203" s="16">
        <f>-(MAX(0,U196)+U200)*'1.Fin Model Summary Inputs'!$G$21</f>
        <v>0</v>
      </c>
      <c r="V203" s="16">
        <f>-(MAX(0,V196)+V200)*'1.Fin Model Summary Inputs'!$G$21</f>
        <v>0</v>
      </c>
      <c r="W203" s="16">
        <f>-(MAX(0,W196)+W200)*'1.Fin Model Summary Inputs'!$G$21</f>
        <v>0</v>
      </c>
      <c r="X203" s="16">
        <f>-(MAX(0,X196)+X200)*'1.Fin Model Summary Inputs'!$G$21</f>
        <v>0</v>
      </c>
      <c r="Y203" s="16">
        <f>-(MAX(0,Y196)+Y200)*'1.Fin Model Summary Inputs'!$G$21</f>
        <v>0</v>
      </c>
      <c r="Z203" s="16">
        <f>-(MAX(0,Z196)+Z200)*'1.Fin Model Summary Inputs'!$G$21</f>
        <v>0</v>
      </c>
      <c r="AA203" s="16">
        <f>-(MAX(0,AA196)+AA200)*'1.Fin Model Summary Inputs'!$G$21</f>
        <v>0</v>
      </c>
      <c r="AB203" s="16">
        <f>-(MAX(0,AB196)+AB200)*'1.Fin Model Summary Inputs'!$G$21</f>
        <v>0</v>
      </c>
      <c r="AC203" s="16">
        <f>-(MAX(0,AC196)+AC200)*'1.Fin Model Summary Inputs'!$G$21</f>
        <v>0</v>
      </c>
      <c r="AD203" s="16">
        <f>-(MAX(0,AD196)+AD200)*'1.Fin Model Summary Inputs'!$G$21</f>
        <v>0</v>
      </c>
      <c r="AE203" s="16">
        <f>-(MAX(0,AE196)+AE200)*'1.Fin Model Summary Inputs'!$G$21</f>
        <v>0</v>
      </c>
      <c r="AF203" s="16">
        <f>-(MAX(0,AF196)+AF200)*'1.Fin Model Summary Inputs'!$G$21</f>
        <v>0</v>
      </c>
      <c r="AG203" s="16">
        <f>-(MAX(0,AG196)+AG200)*'1.Fin Model Summary Inputs'!$G$21</f>
        <v>0</v>
      </c>
      <c r="AH203" s="16">
        <f>-(MAX(0,AH196)+AH200)*'1.Fin Model Summary Inputs'!$G$21</f>
        <v>0</v>
      </c>
      <c r="AI203" s="16">
        <f>-(MAX(0,AI196)+AI200)*'1.Fin Model Summary Inputs'!$G$21</f>
        <v>0</v>
      </c>
      <c r="AJ203" s="16">
        <f>-(MAX(0,AJ196)+AJ200)*'1.Fin Model Summary Inputs'!$G$21</f>
        <v>0</v>
      </c>
      <c r="AK203" s="16">
        <f>-(MAX(0,AK196)+AK200)*'1.Fin Model Summary Inputs'!$G$21</f>
        <v>0</v>
      </c>
      <c r="AL203" s="16">
        <f>-(MAX(0,AL196)+AL200)*'1.Fin Model Summary Inputs'!$G$21</f>
        <v>0</v>
      </c>
      <c r="AM203" s="16">
        <f>-(MAX(0,AM196)+AM200)*'1.Fin Model Summary Inputs'!$G$21</f>
        <v>0</v>
      </c>
      <c r="AN203" s="16">
        <f>-(MAX(0,AN196)+AN200)*'1.Fin Model Summary Inputs'!$G$21</f>
        <v>0</v>
      </c>
      <c r="AO203" s="16">
        <f>-(MAX(0,AO196)+AO200)*'1.Fin Model Summary Inputs'!$G$21</f>
        <v>0</v>
      </c>
      <c r="AP203" s="16">
        <f>-(MAX(0,AP196)+AP200)*'1.Fin Model Summary Inputs'!$G$21</f>
        <v>0</v>
      </c>
      <c r="AQ203" s="16">
        <f>-(MAX(0,AQ196)+AQ200)*'1.Fin Model Summary Inputs'!$G$21</f>
        <v>0</v>
      </c>
      <c r="AR203" s="16">
        <f>-(MAX(0,AR196)+AR200)*'1.Fin Model Summary Inputs'!$G$21</f>
        <v>0</v>
      </c>
      <c r="AS203" s="16">
        <f>-(MAX(0,AS196)+AS200)*'1.Fin Model Summary Inputs'!$G$21</f>
        <v>0</v>
      </c>
      <c r="AT203" s="16">
        <f>-(MAX(0,AT196)+AT200)*'1.Fin Model Summary Inputs'!$G$21</f>
        <v>0</v>
      </c>
      <c r="AU203" s="16">
        <f>-(MAX(0,AU196)+AU200)*'1.Fin Model Summary Inputs'!$G$21</f>
        <v>0</v>
      </c>
      <c r="AV203" s="16">
        <f>-(MAX(0,AV196)+AV200)*'1.Fin Model Summary Inputs'!$G$21</f>
        <v>0</v>
      </c>
      <c r="AW203" s="16">
        <f>-(MAX(0,AW196)+AW200)*'1.Fin Model Summary Inputs'!$G$21</f>
        <v>0</v>
      </c>
      <c r="AX203" s="16">
        <f>-(MAX(0,AX196)+AX200)*'1.Fin Model Summary Inputs'!$G$21</f>
        <v>0</v>
      </c>
      <c r="AY203" s="16">
        <f>-(MAX(0,AY196)+AY200)*'1.Fin Model Summary Inputs'!$G$21</f>
        <v>0</v>
      </c>
      <c r="AZ203" s="16">
        <f>-(MAX(0,AZ196)+AZ200)*'1.Fin Model Summary Inputs'!$G$21</f>
        <v>0</v>
      </c>
      <c r="BA203" s="16">
        <f>-(MAX(0,BA196)+BA200)*'1.Fin Model Summary Inputs'!$G$21</f>
        <v>0</v>
      </c>
      <c r="BB203" s="16">
        <f>-(MAX(0,BB196)+BB200)*'1.Fin Model Summary Inputs'!$G$21</f>
        <v>0</v>
      </c>
      <c r="BC203" s="16">
        <f>-(MAX(0,BC196)+BC200)*'1.Fin Model Summary Inputs'!$G$21</f>
        <v>0</v>
      </c>
      <c r="BD203" s="16">
        <f>-(MAX(0,BD196)+BD200)*'1.Fin Model Summary Inputs'!$G$21</f>
        <v>0</v>
      </c>
      <c r="BE203" s="16">
        <f>-(MAX(0,BE196)+BE200)*'1.Fin Model Summary Inputs'!$G$21</f>
        <v>0</v>
      </c>
      <c r="BF203" s="16">
        <f>-(MAX(0,BF196)+BF200)*'1.Fin Model Summary Inputs'!$G$21</f>
        <v>0</v>
      </c>
      <c r="BG203" s="16">
        <f>-(MAX(0,BG196)+BG200)*'1.Fin Model Summary Inputs'!$G$21</f>
        <v>0</v>
      </c>
      <c r="BH203" s="16">
        <f>-(MAX(0,BH196)+BH200)*'1.Fin Model Summary Inputs'!$G$21</f>
        <v>0</v>
      </c>
      <c r="BI203" s="16">
        <f>-(MAX(0,BI196)+BI200)*'1.Fin Model Summary Inputs'!$G$21</f>
        <v>0</v>
      </c>
      <c r="BJ203" s="90"/>
    </row>
    <row r="204" spans="1:62" s="42" customFormat="1" x14ac:dyDescent="0.3">
      <c r="A204" s="19"/>
      <c r="B204" s="19"/>
      <c r="C204" s="14" t="str">
        <f>"Plus: "&amp;'1.Fin Model Summary Inputs'!$C$183</f>
        <v xml:space="preserve">Plus: Depreciation &amp; Amortisation </v>
      </c>
      <c r="D204" s="19"/>
      <c r="E204" s="15" t="str">
        <f>'1.Fin Model Summary Inputs'!$D$8</f>
        <v>k EUR</v>
      </c>
      <c r="F204" s="19"/>
      <c r="G204" s="371">
        <f t="shared" si="488"/>
        <v>0</v>
      </c>
      <c r="H204" s="16">
        <f>-'1.Fin Model Summary Inputs'!H$183</f>
        <v>0</v>
      </c>
      <c r="I204" s="16">
        <f>-'1.Fin Model Summary Inputs'!I$183</f>
        <v>0</v>
      </c>
      <c r="J204" s="16">
        <f>-'1.Fin Model Summary Inputs'!J$183</f>
        <v>0</v>
      </c>
      <c r="K204" s="16">
        <f>-'1.Fin Model Summary Inputs'!K$183</f>
        <v>0</v>
      </c>
      <c r="L204" s="16">
        <f>-'1.Fin Model Summary Inputs'!L$183</f>
        <v>0</v>
      </c>
      <c r="M204" s="16">
        <f>-'1.Fin Model Summary Inputs'!M$183</f>
        <v>0</v>
      </c>
      <c r="N204" s="16">
        <f>-'1.Fin Model Summary Inputs'!N$183</f>
        <v>0</v>
      </c>
      <c r="O204" s="16">
        <f>-'1.Fin Model Summary Inputs'!O$183</f>
        <v>0</v>
      </c>
      <c r="P204" s="16">
        <f>-'1.Fin Model Summary Inputs'!P$183</f>
        <v>0</v>
      </c>
      <c r="Q204" s="16">
        <f>-'1.Fin Model Summary Inputs'!Q$183</f>
        <v>0</v>
      </c>
      <c r="R204" s="16">
        <f>-'1.Fin Model Summary Inputs'!R$183</f>
        <v>0</v>
      </c>
      <c r="S204" s="16">
        <f>-'1.Fin Model Summary Inputs'!S$183</f>
        <v>0</v>
      </c>
      <c r="T204" s="16">
        <f>-'1.Fin Model Summary Inputs'!T$183</f>
        <v>0</v>
      </c>
      <c r="U204" s="16">
        <f>-'1.Fin Model Summary Inputs'!U$183</f>
        <v>0</v>
      </c>
      <c r="V204" s="16">
        <f>-'1.Fin Model Summary Inputs'!V$183</f>
        <v>0</v>
      </c>
      <c r="W204" s="16">
        <f>-'1.Fin Model Summary Inputs'!W$183</f>
        <v>0</v>
      </c>
      <c r="X204" s="16">
        <f>-'1.Fin Model Summary Inputs'!X$183</f>
        <v>0</v>
      </c>
      <c r="Y204" s="16">
        <f>-'1.Fin Model Summary Inputs'!Y$183</f>
        <v>0</v>
      </c>
      <c r="Z204" s="16">
        <f>-'1.Fin Model Summary Inputs'!Z$183</f>
        <v>0</v>
      </c>
      <c r="AA204" s="16">
        <f>-'1.Fin Model Summary Inputs'!AA$183</f>
        <v>0</v>
      </c>
      <c r="AB204" s="16">
        <f>-'1.Fin Model Summary Inputs'!AB$183</f>
        <v>0</v>
      </c>
      <c r="AC204" s="16">
        <f>-'1.Fin Model Summary Inputs'!AC$183</f>
        <v>0</v>
      </c>
      <c r="AD204" s="16">
        <f>-'1.Fin Model Summary Inputs'!AD$183</f>
        <v>0</v>
      </c>
      <c r="AE204" s="16">
        <f>-'1.Fin Model Summary Inputs'!AE$183</f>
        <v>0</v>
      </c>
      <c r="AF204" s="16">
        <f>-'1.Fin Model Summary Inputs'!AF$183</f>
        <v>0</v>
      </c>
      <c r="AG204" s="16">
        <f>-'1.Fin Model Summary Inputs'!AG$183</f>
        <v>0</v>
      </c>
      <c r="AH204" s="16">
        <f>-'1.Fin Model Summary Inputs'!AH$183</f>
        <v>0</v>
      </c>
      <c r="AI204" s="16">
        <f>-'1.Fin Model Summary Inputs'!AI$183</f>
        <v>0</v>
      </c>
      <c r="AJ204" s="16">
        <f>-'1.Fin Model Summary Inputs'!AJ$183</f>
        <v>0</v>
      </c>
      <c r="AK204" s="16">
        <f>-'1.Fin Model Summary Inputs'!AK$183</f>
        <v>0</v>
      </c>
      <c r="AL204" s="16">
        <f>-'1.Fin Model Summary Inputs'!AL$183</f>
        <v>0</v>
      </c>
      <c r="AM204" s="16">
        <f>-'1.Fin Model Summary Inputs'!AM$183</f>
        <v>0</v>
      </c>
      <c r="AN204" s="16">
        <f>-'1.Fin Model Summary Inputs'!AN$183</f>
        <v>0</v>
      </c>
      <c r="AO204" s="16">
        <f>-'1.Fin Model Summary Inputs'!AO$183</f>
        <v>0</v>
      </c>
      <c r="AP204" s="16">
        <f>-'1.Fin Model Summary Inputs'!AP$183</f>
        <v>0</v>
      </c>
      <c r="AQ204" s="16">
        <f>-'1.Fin Model Summary Inputs'!AQ$183</f>
        <v>0</v>
      </c>
      <c r="AR204" s="16">
        <f>-'1.Fin Model Summary Inputs'!AR$183</f>
        <v>0</v>
      </c>
      <c r="AS204" s="16">
        <f>-'1.Fin Model Summary Inputs'!AS$183</f>
        <v>0</v>
      </c>
      <c r="AT204" s="16">
        <f>-'1.Fin Model Summary Inputs'!AT$183</f>
        <v>0</v>
      </c>
      <c r="AU204" s="16">
        <f>-'1.Fin Model Summary Inputs'!AU$183</f>
        <v>0</v>
      </c>
      <c r="AV204" s="16">
        <f>-'1.Fin Model Summary Inputs'!AV$183</f>
        <v>0</v>
      </c>
      <c r="AW204" s="16">
        <f>-'1.Fin Model Summary Inputs'!AW$183</f>
        <v>0</v>
      </c>
      <c r="AX204" s="16">
        <f>-'1.Fin Model Summary Inputs'!AX$183</f>
        <v>0</v>
      </c>
      <c r="AY204" s="16">
        <f>-'1.Fin Model Summary Inputs'!AY$183</f>
        <v>0</v>
      </c>
      <c r="AZ204" s="16">
        <f>-'1.Fin Model Summary Inputs'!AZ$183</f>
        <v>0</v>
      </c>
      <c r="BA204" s="16">
        <f>-'1.Fin Model Summary Inputs'!BA$183</f>
        <v>0</v>
      </c>
      <c r="BB204" s="16">
        <f>-'1.Fin Model Summary Inputs'!BB$183</f>
        <v>0</v>
      </c>
      <c r="BC204" s="16">
        <f>-'1.Fin Model Summary Inputs'!BC$183</f>
        <v>0</v>
      </c>
      <c r="BD204" s="16">
        <f>-'1.Fin Model Summary Inputs'!BD$183</f>
        <v>0</v>
      </c>
      <c r="BE204" s="16">
        <f>-'1.Fin Model Summary Inputs'!BE$183</f>
        <v>0</v>
      </c>
      <c r="BF204" s="16">
        <f>-'1.Fin Model Summary Inputs'!BF$183</f>
        <v>0</v>
      </c>
      <c r="BG204" s="16">
        <f>-'1.Fin Model Summary Inputs'!BG$183</f>
        <v>0</v>
      </c>
      <c r="BH204" s="16">
        <f>-'1.Fin Model Summary Inputs'!BH$183</f>
        <v>0</v>
      </c>
      <c r="BI204" s="16">
        <f>-'1.Fin Model Summary Inputs'!BI$183</f>
        <v>0</v>
      </c>
      <c r="BJ204" s="90"/>
    </row>
    <row r="205" spans="1:62" x14ac:dyDescent="0.3">
      <c r="C205" s="14" t="str">
        <f>"Less: "&amp;'1.Fin Model Summary Inputs'!$C$184</f>
        <v>Less: Reduced D&amp;A charge of IF grant (construction)</v>
      </c>
      <c r="E205" s="15"/>
      <c r="G205" s="371">
        <f t="shared" si="488"/>
        <v>0</v>
      </c>
      <c r="H205" s="16">
        <f>-'1.Fin Model Summary Inputs'!H$184</f>
        <v>0</v>
      </c>
      <c r="I205" s="16">
        <f>-'1.Fin Model Summary Inputs'!I$184</f>
        <v>0</v>
      </c>
      <c r="J205" s="16">
        <f>-'1.Fin Model Summary Inputs'!J$184</f>
        <v>0</v>
      </c>
      <c r="K205" s="16">
        <f>-'1.Fin Model Summary Inputs'!K$184</f>
        <v>0</v>
      </c>
      <c r="L205" s="16">
        <f>-'1.Fin Model Summary Inputs'!L$184</f>
        <v>0</v>
      </c>
      <c r="M205" s="16">
        <f>-'1.Fin Model Summary Inputs'!M$184</f>
        <v>0</v>
      </c>
      <c r="N205" s="16">
        <f>-'1.Fin Model Summary Inputs'!N$184</f>
        <v>0</v>
      </c>
      <c r="O205" s="16">
        <f>-'1.Fin Model Summary Inputs'!O$184</f>
        <v>0</v>
      </c>
      <c r="P205" s="16">
        <f>-'1.Fin Model Summary Inputs'!P$184</f>
        <v>0</v>
      </c>
      <c r="Q205" s="16">
        <f>-'1.Fin Model Summary Inputs'!Q$184</f>
        <v>0</v>
      </c>
      <c r="R205" s="16">
        <f>-'1.Fin Model Summary Inputs'!R$184</f>
        <v>0</v>
      </c>
      <c r="S205" s="16">
        <f>-'1.Fin Model Summary Inputs'!S$184</f>
        <v>0</v>
      </c>
      <c r="T205" s="16">
        <f>-'1.Fin Model Summary Inputs'!T$184</f>
        <v>0</v>
      </c>
      <c r="U205" s="16">
        <f>-'1.Fin Model Summary Inputs'!U$184</f>
        <v>0</v>
      </c>
      <c r="V205" s="16">
        <f>-'1.Fin Model Summary Inputs'!V$184</f>
        <v>0</v>
      </c>
      <c r="W205" s="16">
        <f>-'1.Fin Model Summary Inputs'!W$184</f>
        <v>0</v>
      </c>
      <c r="X205" s="16">
        <f>-'1.Fin Model Summary Inputs'!X$184</f>
        <v>0</v>
      </c>
      <c r="Y205" s="16">
        <f>-'1.Fin Model Summary Inputs'!Y$184</f>
        <v>0</v>
      </c>
      <c r="Z205" s="16">
        <f>-'1.Fin Model Summary Inputs'!Z$184</f>
        <v>0</v>
      </c>
      <c r="AA205" s="16">
        <f>-'1.Fin Model Summary Inputs'!AA$184</f>
        <v>0</v>
      </c>
      <c r="AB205" s="16">
        <f>-'1.Fin Model Summary Inputs'!AB$184</f>
        <v>0</v>
      </c>
      <c r="AC205" s="16">
        <f>-'1.Fin Model Summary Inputs'!AC$184</f>
        <v>0</v>
      </c>
      <c r="AD205" s="16">
        <f>-'1.Fin Model Summary Inputs'!AD$184</f>
        <v>0</v>
      </c>
      <c r="AE205" s="16">
        <f>-'1.Fin Model Summary Inputs'!AE$184</f>
        <v>0</v>
      </c>
      <c r="AF205" s="16">
        <f>-'1.Fin Model Summary Inputs'!AF$184</f>
        <v>0</v>
      </c>
      <c r="AG205" s="16">
        <f>-'1.Fin Model Summary Inputs'!AG$184</f>
        <v>0</v>
      </c>
      <c r="AH205" s="16">
        <f>-'1.Fin Model Summary Inputs'!AH$184</f>
        <v>0</v>
      </c>
      <c r="AI205" s="16">
        <f>-'1.Fin Model Summary Inputs'!AI$184</f>
        <v>0</v>
      </c>
      <c r="AJ205" s="16">
        <f>-'1.Fin Model Summary Inputs'!AJ$184</f>
        <v>0</v>
      </c>
      <c r="AK205" s="16">
        <f>-'1.Fin Model Summary Inputs'!AK$184</f>
        <v>0</v>
      </c>
      <c r="AL205" s="16">
        <f>-'1.Fin Model Summary Inputs'!AL$184</f>
        <v>0</v>
      </c>
      <c r="AM205" s="16">
        <f>-'1.Fin Model Summary Inputs'!AM$184</f>
        <v>0</v>
      </c>
      <c r="AN205" s="16">
        <f>-'1.Fin Model Summary Inputs'!AN$184</f>
        <v>0</v>
      </c>
      <c r="AO205" s="16">
        <f>-'1.Fin Model Summary Inputs'!AO$184</f>
        <v>0</v>
      </c>
      <c r="AP205" s="16">
        <f>-'1.Fin Model Summary Inputs'!AP$184</f>
        <v>0</v>
      </c>
      <c r="AQ205" s="16">
        <f>-'1.Fin Model Summary Inputs'!AQ$184</f>
        <v>0</v>
      </c>
      <c r="AR205" s="16">
        <f>-'1.Fin Model Summary Inputs'!AR$184</f>
        <v>0</v>
      </c>
      <c r="AS205" s="16">
        <f>-'1.Fin Model Summary Inputs'!AS$184</f>
        <v>0</v>
      </c>
      <c r="AT205" s="16">
        <f>-'1.Fin Model Summary Inputs'!AT$184</f>
        <v>0</v>
      </c>
      <c r="AU205" s="16">
        <f>-'1.Fin Model Summary Inputs'!AU$184</f>
        <v>0</v>
      </c>
      <c r="AV205" s="16">
        <f>-'1.Fin Model Summary Inputs'!AV$184</f>
        <v>0</v>
      </c>
      <c r="AW205" s="16">
        <f>-'1.Fin Model Summary Inputs'!AW$184</f>
        <v>0</v>
      </c>
      <c r="AX205" s="16">
        <f>-'1.Fin Model Summary Inputs'!AX$184</f>
        <v>0</v>
      </c>
      <c r="AY205" s="16">
        <f>-'1.Fin Model Summary Inputs'!AY$184</f>
        <v>0</v>
      </c>
      <c r="AZ205" s="16">
        <f>-'1.Fin Model Summary Inputs'!AZ$184</f>
        <v>0</v>
      </c>
      <c r="BA205" s="16">
        <f>-'1.Fin Model Summary Inputs'!BA$184</f>
        <v>0</v>
      </c>
      <c r="BB205" s="16">
        <f>-'1.Fin Model Summary Inputs'!BB$184</f>
        <v>0</v>
      </c>
      <c r="BC205" s="16">
        <f>-'1.Fin Model Summary Inputs'!BC$184</f>
        <v>0</v>
      </c>
      <c r="BD205" s="16">
        <f>-'1.Fin Model Summary Inputs'!BD$184</f>
        <v>0</v>
      </c>
      <c r="BE205" s="16">
        <f>-'1.Fin Model Summary Inputs'!BE$184</f>
        <v>0</v>
      </c>
      <c r="BF205" s="16">
        <f>-'1.Fin Model Summary Inputs'!BF$184</f>
        <v>0</v>
      </c>
      <c r="BG205" s="16">
        <f>-'1.Fin Model Summary Inputs'!BG$184</f>
        <v>0</v>
      </c>
      <c r="BH205" s="16">
        <f>-'1.Fin Model Summary Inputs'!BH$184</f>
        <v>0</v>
      </c>
      <c r="BI205" s="16">
        <f>-'1.Fin Model Summary Inputs'!BI$184</f>
        <v>0</v>
      </c>
      <c r="BJ205" s="90"/>
    </row>
    <row r="206" spans="1:62" x14ac:dyDescent="0.3">
      <c r="C206" s="14" t="str">
        <f>"Less: "&amp;'1.Fin Model Summary Inputs'!$C$185</f>
        <v>Less: Reduced D&amp;A charge of Other Grants (construction)</v>
      </c>
      <c r="E206" s="15"/>
      <c r="G206" s="371">
        <f t="shared" si="488"/>
        <v>0</v>
      </c>
      <c r="H206" s="16">
        <f>-'1.Fin Model Summary Inputs'!H$185</f>
        <v>0</v>
      </c>
      <c r="I206" s="16">
        <f>-'1.Fin Model Summary Inputs'!I$185</f>
        <v>0</v>
      </c>
      <c r="J206" s="16">
        <f>-'1.Fin Model Summary Inputs'!J$185</f>
        <v>0</v>
      </c>
      <c r="K206" s="16">
        <f>-'1.Fin Model Summary Inputs'!K$185</f>
        <v>0</v>
      </c>
      <c r="L206" s="16">
        <f>-'1.Fin Model Summary Inputs'!L$185</f>
        <v>0</v>
      </c>
      <c r="M206" s="16">
        <f>-'1.Fin Model Summary Inputs'!M$185</f>
        <v>0</v>
      </c>
      <c r="N206" s="16">
        <f>-'1.Fin Model Summary Inputs'!N$185</f>
        <v>0</v>
      </c>
      <c r="O206" s="16">
        <f>-'1.Fin Model Summary Inputs'!O$185</f>
        <v>0</v>
      </c>
      <c r="P206" s="16">
        <f>-'1.Fin Model Summary Inputs'!P$185</f>
        <v>0</v>
      </c>
      <c r="Q206" s="16">
        <f>-'1.Fin Model Summary Inputs'!Q$185</f>
        <v>0</v>
      </c>
      <c r="R206" s="16">
        <f>-'1.Fin Model Summary Inputs'!R$185</f>
        <v>0</v>
      </c>
      <c r="S206" s="16">
        <f>-'1.Fin Model Summary Inputs'!S$185</f>
        <v>0</v>
      </c>
      <c r="T206" s="16">
        <f>-'1.Fin Model Summary Inputs'!T$185</f>
        <v>0</v>
      </c>
      <c r="U206" s="16">
        <f>-'1.Fin Model Summary Inputs'!U$185</f>
        <v>0</v>
      </c>
      <c r="V206" s="16">
        <f>-'1.Fin Model Summary Inputs'!V$185</f>
        <v>0</v>
      </c>
      <c r="W206" s="16">
        <f>-'1.Fin Model Summary Inputs'!W$185</f>
        <v>0</v>
      </c>
      <c r="X206" s="16">
        <f>-'1.Fin Model Summary Inputs'!X$185</f>
        <v>0</v>
      </c>
      <c r="Y206" s="16">
        <f>-'1.Fin Model Summary Inputs'!Y$185</f>
        <v>0</v>
      </c>
      <c r="Z206" s="16">
        <f>-'1.Fin Model Summary Inputs'!Z$185</f>
        <v>0</v>
      </c>
      <c r="AA206" s="16">
        <f>-'1.Fin Model Summary Inputs'!AA$185</f>
        <v>0</v>
      </c>
      <c r="AB206" s="16">
        <f>-'1.Fin Model Summary Inputs'!AB$185</f>
        <v>0</v>
      </c>
      <c r="AC206" s="16">
        <f>-'1.Fin Model Summary Inputs'!AC$185</f>
        <v>0</v>
      </c>
      <c r="AD206" s="16">
        <f>-'1.Fin Model Summary Inputs'!AD$185</f>
        <v>0</v>
      </c>
      <c r="AE206" s="16">
        <f>-'1.Fin Model Summary Inputs'!AE$185</f>
        <v>0</v>
      </c>
      <c r="AF206" s="16">
        <f>-'1.Fin Model Summary Inputs'!AF$185</f>
        <v>0</v>
      </c>
      <c r="AG206" s="16">
        <f>-'1.Fin Model Summary Inputs'!AG$185</f>
        <v>0</v>
      </c>
      <c r="AH206" s="16">
        <f>-'1.Fin Model Summary Inputs'!AH$185</f>
        <v>0</v>
      </c>
      <c r="AI206" s="16">
        <f>-'1.Fin Model Summary Inputs'!AI$185</f>
        <v>0</v>
      </c>
      <c r="AJ206" s="16">
        <f>-'1.Fin Model Summary Inputs'!AJ$185</f>
        <v>0</v>
      </c>
      <c r="AK206" s="16">
        <f>-'1.Fin Model Summary Inputs'!AK$185</f>
        <v>0</v>
      </c>
      <c r="AL206" s="16">
        <f>-'1.Fin Model Summary Inputs'!AL$185</f>
        <v>0</v>
      </c>
      <c r="AM206" s="16">
        <f>-'1.Fin Model Summary Inputs'!AM$185</f>
        <v>0</v>
      </c>
      <c r="AN206" s="16">
        <f>-'1.Fin Model Summary Inputs'!AN$185</f>
        <v>0</v>
      </c>
      <c r="AO206" s="16">
        <f>-'1.Fin Model Summary Inputs'!AO$185</f>
        <v>0</v>
      </c>
      <c r="AP206" s="16">
        <f>-'1.Fin Model Summary Inputs'!AP$185</f>
        <v>0</v>
      </c>
      <c r="AQ206" s="16">
        <f>-'1.Fin Model Summary Inputs'!AQ$185</f>
        <v>0</v>
      </c>
      <c r="AR206" s="16">
        <f>-'1.Fin Model Summary Inputs'!AR$185</f>
        <v>0</v>
      </c>
      <c r="AS206" s="16">
        <f>-'1.Fin Model Summary Inputs'!AS$185</f>
        <v>0</v>
      </c>
      <c r="AT206" s="16">
        <f>-'1.Fin Model Summary Inputs'!AT$185</f>
        <v>0</v>
      </c>
      <c r="AU206" s="16">
        <f>-'1.Fin Model Summary Inputs'!AU$185</f>
        <v>0</v>
      </c>
      <c r="AV206" s="16">
        <f>-'1.Fin Model Summary Inputs'!AV$185</f>
        <v>0</v>
      </c>
      <c r="AW206" s="16">
        <f>-'1.Fin Model Summary Inputs'!AW$185</f>
        <v>0</v>
      </c>
      <c r="AX206" s="16">
        <f>-'1.Fin Model Summary Inputs'!AX$185</f>
        <v>0</v>
      </c>
      <c r="AY206" s="16">
        <f>-'1.Fin Model Summary Inputs'!AY$185</f>
        <v>0</v>
      </c>
      <c r="AZ206" s="16">
        <f>-'1.Fin Model Summary Inputs'!AZ$185</f>
        <v>0</v>
      </c>
      <c r="BA206" s="16">
        <f>-'1.Fin Model Summary Inputs'!BA$185</f>
        <v>0</v>
      </c>
      <c r="BB206" s="16">
        <f>-'1.Fin Model Summary Inputs'!BB$185</f>
        <v>0</v>
      </c>
      <c r="BC206" s="16">
        <f>-'1.Fin Model Summary Inputs'!BC$185</f>
        <v>0</v>
      </c>
      <c r="BD206" s="16">
        <f>-'1.Fin Model Summary Inputs'!BD$185</f>
        <v>0</v>
      </c>
      <c r="BE206" s="16">
        <f>-'1.Fin Model Summary Inputs'!BE$185</f>
        <v>0</v>
      </c>
      <c r="BF206" s="16">
        <f>-'1.Fin Model Summary Inputs'!BF$185</f>
        <v>0</v>
      </c>
      <c r="BG206" s="16">
        <f>-'1.Fin Model Summary Inputs'!BG$185</f>
        <v>0</v>
      </c>
      <c r="BH206" s="16">
        <f>-'1.Fin Model Summary Inputs'!BH$185</f>
        <v>0</v>
      </c>
      <c r="BI206" s="16">
        <f>-'1.Fin Model Summary Inputs'!BI$185</f>
        <v>0</v>
      </c>
      <c r="BJ206" s="90"/>
    </row>
    <row r="207" spans="1:62" s="42" customFormat="1" x14ac:dyDescent="0.3">
      <c r="A207" s="19"/>
      <c r="B207" s="19"/>
      <c r="C207" s="14" t="s">
        <v>106</v>
      </c>
      <c r="D207" s="19"/>
      <c r="E207" s="15" t="str">
        <f>'1.Fin Model Summary Inputs'!$D$8</f>
        <v>k EUR</v>
      </c>
      <c r="F207" s="19"/>
      <c r="G207" s="371">
        <f t="shared" si="488"/>
        <v>0</v>
      </c>
      <c r="H207" s="16">
        <f>H$71</f>
        <v>0</v>
      </c>
      <c r="I207" s="16">
        <f t="shared" ref="I207:BI207" si="489">I$71</f>
        <v>0</v>
      </c>
      <c r="J207" s="16">
        <f t="shared" si="489"/>
        <v>0</v>
      </c>
      <c r="K207" s="16">
        <f t="shared" si="489"/>
        <v>0</v>
      </c>
      <c r="L207" s="16">
        <f t="shared" si="489"/>
        <v>0</v>
      </c>
      <c r="M207" s="16">
        <f t="shared" si="489"/>
        <v>0</v>
      </c>
      <c r="N207" s="16">
        <f t="shared" si="489"/>
        <v>0</v>
      </c>
      <c r="O207" s="16">
        <f t="shared" si="489"/>
        <v>0</v>
      </c>
      <c r="P207" s="16">
        <f t="shared" si="489"/>
        <v>0</v>
      </c>
      <c r="Q207" s="16">
        <f t="shared" si="489"/>
        <v>0</v>
      </c>
      <c r="R207" s="16">
        <f t="shared" si="489"/>
        <v>0</v>
      </c>
      <c r="S207" s="16">
        <f t="shared" si="489"/>
        <v>0</v>
      </c>
      <c r="T207" s="16">
        <f t="shared" si="489"/>
        <v>0</v>
      </c>
      <c r="U207" s="16">
        <f t="shared" si="489"/>
        <v>0</v>
      </c>
      <c r="V207" s="16">
        <f t="shared" si="489"/>
        <v>0</v>
      </c>
      <c r="W207" s="16">
        <f t="shared" si="489"/>
        <v>0</v>
      </c>
      <c r="X207" s="16">
        <f t="shared" si="489"/>
        <v>0</v>
      </c>
      <c r="Y207" s="16">
        <f t="shared" si="489"/>
        <v>0</v>
      </c>
      <c r="Z207" s="16">
        <f t="shared" si="489"/>
        <v>0</v>
      </c>
      <c r="AA207" s="16">
        <f t="shared" si="489"/>
        <v>0</v>
      </c>
      <c r="AB207" s="16">
        <f t="shared" si="489"/>
        <v>0</v>
      </c>
      <c r="AC207" s="16">
        <f t="shared" si="489"/>
        <v>0</v>
      </c>
      <c r="AD207" s="16">
        <f t="shared" si="489"/>
        <v>0</v>
      </c>
      <c r="AE207" s="16">
        <f t="shared" si="489"/>
        <v>0</v>
      </c>
      <c r="AF207" s="16">
        <f t="shared" si="489"/>
        <v>0</v>
      </c>
      <c r="AG207" s="16">
        <f t="shared" si="489"/>
        <v>0</v>
      </c>
      <c r="AH207" s="16">
        <f t="shared" si="489"/>
        <v>0</v>
      </c>
      <c r="AI207" s="16">
        <f t="shared" si="489"/>
        <v>0</v>
      </c>
      <c r="AJ207" s="16">
        <f t="shared" si="489"/>
        <v>0</v>
      </c>
      <c r="AK207" s="16">
        <f t="shared" si="489"/>
        <v>0</v>
      </c>
      <c r="AL207" s="16">
        <f t="shared" si="489"/>
        <v>0</v>
      </c>
      <c r="AM207" s="16">
        <f t="shared" si="489"/>
        <v>0</v>
      </c>
      <c r="AN207" s="16">
        <f t="shared" si="489"/>
        <v>0</v>
      </c>
      <c r="AO207" s="16">
        <f t="shared" si="489"/>
        <v>0</v>
      </c>
      <c r="AP207" s="16">
        <f t="shared" si="489"/>
        <v>0</v>
      </c>
      <c r="AQ207" s="16">
        <f t="shared" si="489"/>
        <v>0</v>
      </c>
      <c r="AR207" s="16">
        <f t="shared" si="489"/>
        <v>0</v>
      </c>
      <c r="AS207" s="16">
        <f t="shared" si="489"/>
        <v>0</v>
      </c>
      <c r="AT207" s="16">
        <f t="shared" si="489"/>
        <v>0</v>
      </c>
      <c r="AU207" s="16">
        <f t="shared" si="489"/>
        <v>0</v>
      </c>
      <c r="AV207" s="16">
        <f t="shared" si="489"/>
        <v>0</v>
      </c>
      <c r="AW207" s="16">
        <f t="shared" si="489"/>
        <v>0</v>
      </c>
      <c r="AX207" s="16">
        <f t="shared" si="489"/>
        <v>0</v>
      </c>
      <c r="AY207" s="16">
        <f t="shared" si="489"/>
        <v>0</v>
      </c>
      <c r="AZ207" s="16">
        <f t="shared" si="489"/>
        <v>0</v>
      </c>
      <c r="BA207" s="16">
        <f t="shared" si="489"/>
        <v>0</v>
      </c>
      <c r="BB207" s="16">
        <f t="shared" si="489"/>
        <v>0</v>
      </c>
      <c r="BC207" s="16">
        <f t="shared" si="489"/>
        <v>0</v>
      </c>
      <c r="BD207" s="16">
        <f t="shared" si="489"/>
        <v>0</v>
      </c>
      <c r="BE207" s="16">
        <f t="shared" si="489"/>
        <v>0</v>
      </c>
      <c r="BF207" s="16">
        <f t="shared" si="489"/>
        <v>0</v>
      </c>
      <c r="BG207" s="16">
        <f t="shared" si="489"/>
        <v>0</v>
      </c>
      <c r="BH207" s="16">
        <f t="shared" si="489"/>
        <v>0</v>
      </c>
      <c r="BI207" s="16">
        <f t="shared" si="489"/>
        <v>0</v>
      </c>
      <c r="BJ207" s="90"/>
    </row>
    <row r="208" spans="1:62" s="42" customFormat="1" x14ac:dyDescent="0.3">
      <c r="A208" s="19"/>
      <c r="B208" s="19"/>
      <c r="C208" s="14" t="s">
        <v>107</v>
      </c>
      <c r="D208" s="19"/>
      <c r="E208" s="15" t="str">
        <f>'1.Fin Model Summary Inputs'!$D$8</f>
        <v>k EUR</v>
      </c>
      <c r="F208" s="19"/>
      <c r="G208" s="371">
        <f t="shared" si="488"/>
        <v>0</v>
      </c>
      <c r="H208" s="16">
        <f>H$73</f>
        <v>0</v>
      </c>
      <c r="I208" s="16">
        <f t="shared" ref="I208:BI208" si="490">I$73</f>
        <v>0</v>
      </c>
      <c r="J208" s="16">
        <f t="shared" si="490"/>
        <v>0</v>
      </c>
      <c r="K208" s="16">
        <f t="shared" si="490"/>
        <v>0</v>
      </c>
      <c r="L208" s="16">
        <f t="shared" si="490"/>
        <v>0</v>
      </c>
      <c r="M208" s="16">
        <f t="shared" si="490"/>
        <v>0</v>
      </c>
      <c r="N208" s="16">
        <f t="shared" si="490"/>
        <v>0</v>
      </c>
      <c r="O208" s="16">
        <f t="shared" si="490"/>
        <v>0</v>
      </c>
      <c r="P208" s="16">
        <f t="shared" si="490"/>
        <v>0</v>
      </c>
      <c r="Q208" s="16">
        <f t="shared" si="490"/>
        <v>0</v>
      </c>
      <c r="R208" s="16">
        <f t="shared" si="490"/>
        <v>0</v>
      </c>
      <c r="S208" s="16">
        <f t="shared" si="490"/>
        <v>0</v>
      </c>
      <c r="T208" s="16">
        <f t="shared" si="490"/>
        <v>0</v>
      </c>
      <c r="U208" s="16">
        <f t="shared" si="490"/>
        <v>0</v>
      </c>
      <c r="V208" s="16">
        <f t="shared" si="490"/>
        <v>0</v>
      </c>
      <c r="W208" s="16">
        <f t="shared" si="490"/>
        <v>0</v>
      </c>
      <c r="X208" s="16">
        <f t="shared" si="490"/>
        <v>0</v>
      </c>
      <c r="Y208" s="16">
        <f t="shared" si="490"/>
        <v>0</v>
      </c>
      <c r="Z208" s="16">
        <f t="shared" si="490"/>
        <v>0</v>
      </c>
      <c r="AA208" s="16">
        <f t="shared" si="490"/>
        <v>0</v>
      </c>
      <c r="AB208" s="16">
        <f t="shared" si="490"/>
        <v>0</v>
      </c>
      <c r="AC208" s="16">
        <f t="shared" si="490"/>
        <v>0</v>
      </c>
      <c r="AD208" s="16">
        <f t="shared" si="490"/>
        <v>0</v>
      </c>
      <c r="AE208" s="16">
        <f t="shared" si="490"/>
        <v>0</v>
      </c>
      <c r="AF208" s="16">
        <f t="shared" si="490"/>
        <v>0</v>
      </c>
      <c r="AG208" s="16">
        <f t="shared" si="490"/>
        <v>0</v>
      </c>
      <c r="AH208" s="16">
        <f t="shared" si="490"/>
        <v>0</v>
      </c>
      <c r="AI208" s="16">
        <f t="shared" si="490"/>
        <v>0</v>
      </c>
      <c r="AJ208" s="16">
        <f t="shared" si="490"/>
        <v>0</v>
      </c>
      <c r="AK208" s="16">
        <f t="shared" si="490"/>
        <v>0</v>
      </c>
      <c r="AL208" s="16">
        <f t="shared" si="490"/>
        <v>0</v>
      </c>
      <c r="AM208" s="16">
        <f t="shared" si="490"/>
        <v>0</v>
      </c>
      <c r="AN208" s="16">
        <f t="shared" si="490"/>
        <v>0</v>
      </c>
      <c r="AO208" s="16">
        <f t="shared" si="490"/>
        <v>0</v>
      </c>
      <c r="AP208" s="16">
        <f t="shared" si="490"/>
        <v>0</v>
      </c>
      <c r="AQ208" s="16">
        <f t="shared" si="490"/>
        <v>0</v>
      </c>
      <c r="AR208" s="16">
        <f t="shared" si="490"/>
        <v>0</v>
      </c>
      <c r="AS208" s="16">
        <f t="shared" si="490"/>
        <v>0</v>
      </c>
      <c r="AT208" s="16">
        <f t="shared" si="490"/>
        <v>0</v>
      </c>
      <c r="AU208" s="16">
        <f t="shared" si="490"/>
        <v>0</v>
      </c>
      <c r="AV208" s="16">
        <f t="shared" si="490"/>
        <v>0</v>
      </c>
      <c r="AW208" s="16">
        <f t="shared" si="490"/>
        <v>0</v>
      </c>
      <c r="AX208" s="16">
        <f t="shared" si="490"/>
        <v>0</v>
      </c>
      <c r="AY208" s="16">
        <f t="shared" si="490"/>
        <v>0</v>
      </c>
      <c r="AZ208" s="16">
        <f t="shared" si="490"/>
        <v>0</v>
      </c>
      <c r="BA208" s="16">
        <f t="shared" si="490"/>
        <v>0</v>
      </c>
      <c r="BB208" s="16">
        <f t="shared" si="490"/>
        <v>0</v>
      </c>
      <c r="BC208" s="16">
        <f t="shared" si="490"/>
        <v>0</v>
      </c>
      <c r="BD208" s="16">
        <f t="shared" si="490"/>
        <v>0</v>
      </c>
      <c r="BE208" s="16">
        <f t="shared" si="490"/>
        <v>0</v>
      </c>
      <c r="BF208" s="16">
        <f t="shared" si="490"/>
        <v>0</v>
      </c>
      <c r="BG208" s="16">
        <f t="shared" si="490"/>
        <v>0</v>
      </c>
      <c r="BH208" s="16">
        <f t="shared" si="490"/>
        <v>0</v>
      </c>
      <c r="BI208" s="16">
        <f t="shared" si="490"/>
        <v>0</v>
      </c>
      <c r="BJ208" s="90"/>
    </row>
    <row r="209" spans="1:62" s="42" customFormat="1" x14ac:dyDescent="0.3">
      <c r="A209" s="19"/>
      <c r="B209" s="19"/>
      <c r="C209" s="14" t="s">
        <v>159</v>
      </c>
      <c r="D209" s="19"/>
      <c r="E209" s="15" t="str">
        <f>'1.Fin Model Summary Inputs'!$D$8</f>
        <v>k EUR</v>
      </c>
      <c r="F209" s="19"/>
      <c r="G209" s="401">
        <f t="shared" ca="1" si="488"/>
        <v>0</v>
      </c>
      <c r="H209" s="16">
        <f ca="1">H$76+H$77</f>
        <v>0</v>
      </c>
      <c r="I209" s="16">
        <f t="shared" ref="I209:BI209" ca="1" si="491">I$76+I$77</f>
        <v>0</v>
      </c>
      <c r="J209" s="16">
        <f t="shared" ca="1" si="491"/>
        <v>0</v>
      </c>
      <c r="K209" s="16">
        <f t="shared" ca="1" si="491"/>
        <v>0</v>
      </c>
      <c r="L209" s="16">
        <f t="shared" ca="1" si="491"/>
        <v>0</v>
      </c>
      <c r="M209" s="16">
        <f t="shared" ca="1" si="491"/>
        <v>0</v>
      </c>
      <c r="N209" s="16">
        <f t="shared" ca="1" si="491"/>
        <v>0</v>
      </c>
      <c r="O209" s="16">
        <f t="shared" ca="1" si="491"/>
        <v>0</v>
      </c>
      <c r="P209" s="16">
        <f t="shared" ca="1" si="491"/>
        <v>0</v>
      </c>
      <c r="Q209" s="16">
        <f t="shared" ca="1" si="491"/>
        <v>0</v>
      </c>
      <c r="R209" s="16">
        <f t="shared" ca="1" si="491"/>
        <v>0</v>
      </c>
      <c r="S209" s="16">
        <f t="shared" ca="1" si="491"/>
        <v>0</v>
      </c>
      <c r="T209" s="16">
        <f t="shared" ca="1" si="491"/>
        <v>0</v>
      </c>
      <c r="U209" s="16">
        <f t="shared" ca="1" si="491"/>
        <v>0</v>
      </c>
      <c r="V209" s="16">
        <f t="shared" ca="1" si="491"/>
        <v>0</v>
      </c>
      <c r="W209" s="16">
        <f t="shared" ca="1" si="491"/>
        <v>0</v>
      </c>
      <c r="X209" s="16">
        <f t="shared" ca="1" si="491"/>
        <v>0</v>
      </c>
      <c r="Y209" s="16">
        <f t="shared" ca="1" si="491"/>
        <v>0</v>
      </c>
      <c r="Z209" s="16">
        <f t="shared" ca="1" si="491"/>
        <v>0</v>
      </c>
      <c r="AA209" s="16">
        <f t="shared" ca="1" si="491"/>
        <v>0</v>
      </c>
      <c r="AB209" s="16">
        <f t="shared" ca="1" si="491"/>
        <v>0</v>
      </c>
      <c r="AC209" s="16">
        <f t="shared" ca="1" si="491"/>
        <v>0</v>
      </c>
      <c r="AD209" s="16">
        <f t="shared" ca="1" si="491"/>
        <v>0</v>
      </c>
      <c r="AE209" s="16">
        <f t="shared" ca="1" si="491"/>
        <v>0</v>
      </c>
      <c r="AF209" s="16">
        <f t="shared" ca="1" si="491"/>
        <v>0</v>
      </c>
      <c r="AG209" s="16">
        <f t="shared" ca="1" si="491"/>
        <v>0</v>
      </c>
      <c r="AH209" s="16">
        <f t="shared" ca="1" si="491"/>
        <v>0</v>
      </c>
      <c r="AI209" s="16">
        <f t="shared" ca="1" si="491"/>
        <v>0</v>
      </c>
      <c r="AJ209" s="16">
        <f t="shared" ca="1" si="491"/>
        <v>0</v>
      </c>
      <c r="AK209" s="16">
        <f t="shared" ca="1" si="491"/>
        <v>0</v>
      </c>
      <c r="AL209" s="16">
        <f t="shared" ca="1" si="491"/>
        <v>0</v>
      </c>
      <c r="AM209" s="16">
        <f t="shared" ca="1" si="491"/>
        <v>0</v>
      </c>
      <c r="AN209" s="16">
        <f t="shared" ca="1" si="491"/>
        <v>0</v>
      </c>
      <c r="AO209" s="16">
        <f t="shared" ca="1" si="491"/>
        <v>0</v>
      </c>
      <c r="AP209" s="16">
        <f t="shared" ca="1" si="491"/>
        <v>0</v>
      </c>
      <c r="AQ209" s="16">
        <f t="shared" ca="1" si="491"/>
        <v>0</v>
      </c>
      <c r="AR209" s="16">
        <f t="shared" ca="1" si="491"/>
        <v>0</v>
      </c>
      <c r="AS209" s="16">
        <f t="shared" ca="1" si="491"/>
        <v>0</v>
      </c>
      <c r="AT209" s="16">
        <f t="shared" ca="1" si="491"/>
        <v>0</v>
      </c>
      <c r="AU209" s="16">
        <f t="shared" ca="1" si="491"/>
        <v>0</v>
      </c>
      <c r="AV209" s="16">
        <f t="shared" ca="1" si="491"/>
        <v>0</v>
      </c>
      <c r="AW209" s="16">
        <f t="shared" ca="1" si="491"/>
        <v>0</v>
      </c>
      <c r="AX209" s="16">
        <f t="shared" ca="1" si="491"/>
        <v>0</v>
      </c>
      <c r="AY209" s="16">
        <f t="shared" ca="1" si="491"/>
        <v>0</v>
      </c>
      <c r="AZ209" s="16">
        <f t="shared" ca="1" si="491"/>
        <v>0</v>
      </c>
      <c r="BA209" s="16">
        <f t="shared" ca="1" si="491"/>
        <v>0</v>
      </c>
      <c r="BB209" s="16">
        <f t="shared" ca="1" si="491"/>
        <v>0</v>
      </c>
      <c r="BC209" s="16">
        <f t="shared" ca="1" si="491"/>
        <v>0</v>
      </c>
      <c r="BD209" s="16">
        <f t="shared" ca="1" si="491"/>
        <v>0</v>
      </c>
      <c r="BE209" s="16">
        <f t="shared" ca="1" si="491"/>
        <v>0</v>
      </c>
      <c r="BF209" s="16">
        <f t="shared" ca="1" si="491"/>
        <v>0</v>
      </c>
      <c r="BG209" s="16">
        <f t="shared" ca="1" si="491"/>
        <v>0</v>
      </c>
      <c r="BH209" s="16">
        <f t="shared" ca="1" si="491"/>
        <v>0</v>
      </c>
      <c r="BI209" s="16">
        <f t="shared" ca="1" si="491"/>
        <v>0</v>
      </c>
      <c r="BJ209" s="90"/>
    </row>
    <row r="210" spans="1:62" s="42" customFormat="1" x14ac:dyDescent="0.3">
      <c r="A210" s="19"/>
      <c r="B210" s="19"/>
      <c r="C210" s="14" t="s">
        <v>228</v>
      </c>
      <c r="D210" s="19"/>
      <c r="E210" s="15" t="str">
        <f>'1.Fin Model Summary Inputs'!$D$8</f>
        <v>k EUR</v>
      </c>
      <c r="F210" s="19"/>
      <c r="G210" s="401">
        <f t="shared" si="488"/>
        <v>0</v>
      </c>
      <c r="H210" s="16">
        <f t="shared" ref="H210:AM210" si="492">H78</f>
        <v>0</v>
      </c>
      <c r="I210" s="16">
        <f t="shared" si="492"/>
        <v>0</v>
      </c>
      <c r="J210" s="16">
        <f t="shared" si="492"/>
        <v>0</v>
      </c>
      <c r="K210" s="16">
        <f t="shared" si="492"/>
        <v>0</v>
      </c>
      <c r="L210" s="16">
        <f t="shared" si="492"/>
        <v>0</v>
      </c>
      <c r="M210" s="16">
        <f t="shared" si="492"/>
        <v>0</v>
      </c>
      <c r="N210" s="16">
        <f t="shared" si="492"/>
        <v>0</v>
      </c>
      <c r="O210" s="16">
        <f t="shared" si="492"/>
        <v>0</v>
      </c>
      <c r="P210" s="16">
        <f t="shared" si="492"/>
        <v>0</v>
      </c>
      <c r="Q210" s="16">
        <f t="shared" si="492"/>
        <v>0</v>
      </c>
      <c r="R210" s="16">
        <f t="shared" si="492"/>
        <v>0</v>
      </c>
      <c r="S210" s="16">
        <f t="shared" si="492"/>
        <v>0</v>
      </c>
      <c r="T210" s="16">
        <f t="shared" si="492"/>
        <v>0</v>
      </c>
      <c r="U210" s="16">
        <f t="shared" si="492"/>
        <v>0</v>
      </c>
      <c r="V210" s="16">
        <f t="shared" si="492"/>
        <v>0</v>
      </c>
      <c r="W210" s="16">
        <f t="shared" si="492"/>
        <v>0</v>
      </c>
      <c r="X210" s="16">
        <f t="shared" si="492"/>
        <v>0</v>
      </c>
      <c r="Y210" s="16">
        <f t="shared" si="492"/>
        <v>0</v>
      </c>
      <c r="Z210" s="16">
        <f t="shared" si="492"/>
        <v>0</v>
      </c>
      <c r="AA210" s="16">
        <f t="shared" si="492"/>
        <v>0</v>
      </c>
      <c r="AB210" s="16">
        <f t="shared" si="492"/>
        <v>0</v>
      </c>
      <c r="AC210" s="16">
        <f t="shared" si="492"/>
        <v>0</v>
      </c>
      <c r="AD210" s="16">
        <f t="shared" si="492"/>
        <v>0</v>
      </c>
      <c r="AE210" s="16">
        <f t="shared" si="492"/>
        <v>0</v>
      </c>
      <c r="AF210" s="16">
        <f t="shared" si="492"/>
        <v>0</v>
      </c>
      <c r="AG210" s="16">
        <f t="shared" si="492"/>
        <v>0</v>
      </c>
      <c r="AH210" s="16">
        <f t="shared" si="492"/>
        <v>0</v>
      </c>
      <c r="AI210" s="16">
        <f t="shared" si="492"/>
        <v>0</v>
      </c>
      <c r="AJ210" s="16">
        <f t="shared" si="492"/>
        <v>0</v>
      </c>
      <c r="AK210" s="16">
        <f t="shared" si="492"/>
        <v>0</v>
      </c>
      <c r="AL210" s="16">
        <f t="shared" si="492"/>
        <v>0</v>
      </c>
      <c r="AM210" s="16">
        <f t="shared" si="492"/>
        <v>0</v>
      </c>
      <c r="AN210" s="16">
        <f t="shared" ref="AN210:BI210" si="493">AN78</f>
        <v>0</v>
      </c>
      <c r="AO210" s="16">
        <f t="shared" si="493"/>
        <v>0</v>
      </c>
      <c r="AP210" s="16">
        <f t="shared" si="493"/>
        <v>0</v>
      </c>
      <c r="AQ210" s="16">
        <f t="shared" si="493"/>
        <v>0</v>
      </c>
      <c r="AR210" s="16">
        <f t="shared" si="493"/>
        <v>0</v>
      </c>
      <c r="AS210" s="16">
        <f t="shared" si="493"/>
        <v>0</v>
      </c>
      <c r="AT210" s="16">
        <f t="shared" si="493"/>
        <v>0</v>
      </c>
      <c r="AU210" s="16">
        <f t="shared" si="493"/>
        <v>0</v>
      </c>
      <c r="AV210" s="16">
        <f t="shared" si="493"/>
        <v>0</v>
      </c>
      <c r="AW210" s="16">
        <f t="shared" si="493"/>
        <v>0</v>
      </c>
      <c r="AX210" s="16">
        <f t="shared" si="493"/>
        <v>0</v>
      </c>
      <c r="AY210" s="16">
        <f t="shared" si="493"/>
        <v>0</v>
      </c>
      <c r="AZ210" s="16">
        <f t="shared" si="493"/>
        <v>0</v>
      </c>
      <c r="BA210" s="16">
        <f t="shared" si="493"/>
        <v>0</v>
      </c>
      <c r="BB210" s="16">
        <f t="shared" si="493"/>
        <v>0</v>
      </c>
      <c r="BC210" s="16">
        <f t="shared" si="493"/>
        <v>0</v>
      </c>
      <c r="BD210" s="16">
        <f t="shared" si="493"/>
        <v>0</v>
      </c>
      <c r="BE210" s="16">
        <f t="shared" si="493"/>
        <v>0</v>
      </c>
      <c r="BF210" s="16">
        <f t="shared" si="493"/>
        <v>0</v>
      </c>
      <c r="BG210" s="16">
        <f t="shared" si="493"/>
        <v>0</v>
      </c>
      <c r="BH210" s="16">
        <f t="shared" si="493"/>
        <v>0</v>
      </c>
      <c r="BI210" s="16">
        <f t="shared" si="493"/>
        <v>0</v>
      </c>
      <c r="BJ210" s="90"/>
    </row>
    <row r="211" spans="1:62" s="42" customFormat="1" x14ac:dyDescent="0.3">
      <c r="A211" s="19"/>
      <c r="B211" s="19"/>
      <c r="C211" s="14" t="s">
        <v>229</v>
      </c>
      <c r="D211" s="19"/>
      <c r="E211" s="15" t="str">
        <f>'1.Fin Model Summary Inputs'!$D$8</f>
        <v>k EUR</v>
      </c>
      <c r="F211" s="19"/>
      <c r="G211" s="401">
        <f t="shared" si="488"/>
        <v>0</v>
      </c>
      <c r="H211" s="16">
        <f t="shared" ref="H211:AM211" si="494">H79</f>
        <v>0</v>
      </c>
      <c r="I211" s="16">
        <f t="shared" si="494"/>
        <v>0</v>
      </c>
      <c r="J211" s="16">
        <f t="shared" si="494"/>
        <v>0</v>
      </c>
      <c r="K211" s="16">
        <f t="shared" si="494"/>
        <v>0</v>
      </c>
      <c r="L211" s="16">
        <f t="shared" si="494"/>
        <v>0</v>
      </c>
      <c r="M211" s="16">
        <f t="shared" si="494"/>
        <v>0</v>
      </c>
      <c r="N211" s="16">
        <f t="shared" si="494"/>
        <v>0</v>
      </c>
      <c r="O211" s="16">
        <f t="shared" si="494"/>
        <v>0</v>
      </c>
      <c r="P211" s="16">
        <f t="shared" si="494"/>
        <v>0</v>
      </c>
      <c r="Q211" s="16">
        <f t="shared" si="494"/>
        <v>0</v>
      </c>
      <c r="R211" s="16">
        <f t="shared" si="494"/>
        <v>0</v>
      </c>
      <c r="S211" s="16">
        <f t="shared" si="494"/>
        <v>0</v>
      </c>
      <c r="T211" s="16">
        <f t="shared" si="494"/>
        <v>0</v>
      </c>
      <c r="U211" s="16">
        <f t="shared" si="494"/>
        <v>0</v>
      </c>
      <c r="V211" s="16">
        <f t="shared" si="494"/>
        <v>0</v>
      </c>
      <c r="W211" s="16">
        <f t="shared" si="494"/>
        <v>0</v>
      </c>
      <c r="X211" s="16">
        <f t="shared" si="494"/>
        <v>0</v>
      </c>
      <c r="Y211" s="16">
        <f t="shared" si="494"/>
        <v>0</v>
      </c>
      <c r="Z211" s="16">
        <f t="shared" si="494"/>
        <v>0</v>
      </c>
      <c r="AA211" s="16">
        <f t="shared" si="494"/>
        <v>0</v>
      </c>
      <c r="AB211" s="16">
        <f t="shared" si="494"/>
        <v>0</v>
      </c>
      <c r="AC211" s="16">
        <f t="shared" si="494"/>
        <v>0</v>
      </c>
      <c r="AD211" s="16">
        <f t="shared" si="494"/>
        <v>0</v>
      </c>
      <c r="AE211" s="16">
        <f t="shared" si="494"/>
        <v>0</v>
      </c>
      <c r="AF211" s="16">
        <f t="shared" si="494"/>
        <v>0</v>
      </c>
      <c r="AG211" s="16">
        <f t="shared" si="494"/>
        <v>0</v>
      </c>
      <c r="AH211" s="16">
        <f t="shared" si="494"/>
        <v>0</v>
      </c>
      <c r="AI211" s="16">
        <f t="shared" si="494"/>
        <v>0</v>
      </c>
      <c r="AJ211" s="16">
        <f t="shared" si="494"/>
        <v>0</v>
      </c>
      <c r="AK211" s="16">
        <f t="shared" si="494"/>
        <v>0</v>
      </c>
      <c r="AL211" s="16">
        <f t="shared" si="494"/>
        <v>0</v>
      </c>
      <c r="AM211" s="16">
        <f t="shared" si="494"/>
        <v>0</v>
      </c>
      <c r="AN211" s="16">
        <f t="shared" ref="AN211:BI211" si="495">AN79</f>
        <v>0</v>
      </c>
      <c r="AO211" s="16">
        <f t="shared" si="495"/>
        <v>0</v>
      </c>
      <c r="AP211" s="16">
        <f t="shared" si="495"/>
        <v>0</v>
      </c>
      <c r="AQ211" s="16">
        <f t="shared" si="495"/>
        <v>0</v>
      </c>
      <c r="AR211" s="16">
        <f t="shared" si="495"/>
        <v>0</v>
      </c>
      <c r="AS211" s="16">
        <f t="shared" si="495"/>
        <v>0</v>
      </c>
      <c r="AT211" s="16">
        <f t="shared" si="495"/>
        <v>0</v>
      </c>
      <c r="AU211" s="16">
        <f t="shared" si="495"/>
        <v>0</v>
      </c>
      <c r="AV211" s="16">
        <f t="shared" si="495"/>
        <v>0</v>
      </c>
      <c r="AW211" s="16">
        <f t="shared" si="495"/>
        <v>0</v>
      </c>
      <c r="AX211" s="16">
        <f t="shared" si="495"/>
        <v>0</v>
      </c>
      <c r="AY211" s="16">
        <f t="shared" si="495"/>
        <v>0</v>
      </c>
      <c r="AZ211" s="16">
        <f t="shared" si="495"/>
        <v>0</v>
      </c>
      <c r="BA211" s="16">
        <f t="shared" si="495"/>
        <v>0</v>
      </c>
      <c r="BB211" s="16">
        <f t="shared" si="495"/>
        <v>0</v>
      </c>
      <c r="BC211" s="16">
        <f t="shared" si="495"/>
        <v>0</v>
      </c>
      <c r="BD211" s="16">
        <f t="shared" si="495"/>
        <v>0</v>
      </c>
      <c r="BE211" s="16">
        <f t="shared" si="495"/>
        <v>0</v>
      </c>
      <c r="BF211" s="16">
        <f t="shared" si="495"/>
        <v>0</v>
      </c>
      <c r="BG211" s="16">
        <f t="shared" si="495"/>
        <v>0</v>
      </c>
      <c r="BH211" s="16">
        <f t="shared" si="495"/>
        <v>0</v>
      </c>
      <c r="BI211" s="16">
        <f t="shared" si="495"/>
        <v>0</v>
      </c>
      <c r="BJ211" s="90"/>
    </row>
    <row r="212" spans="1:62" s="9" customFormat="1" ht="13.8" x14ac:dyDescent="0.3">
      <c r="C212" s="22" t="s">
        <v>160</v>
      </c>
      <c r="D212" s="22"/>
      <c r="E212" s="408" t="str">
        <f>'1.Fin Model Summary Inputs'!$D$8</f>
        <v>k EUR</v>
      </c>
      <c r="F212" s="18"/>
      <c r="G212" s="428">
        <f t="shared" ca="1" si="488"/>
        <v>0</v>
      </c>
      <c r="H212" s="411">
        <f t="shared" ref="H212:AM212" ca="1" si="496">SUM(H196:H196,H203:H211)</f>
        <v>0</v>
      </c>
      <c r="I212" s="411">
        <f t="shared" ca="1" si="496"/>
        <v>0</v>
      </c>
      <c r="J212" s="411">
        <f t="shared" ca="1" si="496"/>
        <v>0</v>
      </c>
      <c r="K212" s="411">
        <f t="shared" ca="1" si="496"/>
        <v>0</v>
      </c>
      <c r="L212" s="411">
        <f t="shared" ca="1" si="496"/>
        <v>0</v>
      </c>
      <c r="M212" s="411">
        <f t="shared" ca="1" si="496"/>
        <v>0</v>
      </c>
      <c r="N212" s="411">
        <f t="shared" ca="1" si="496"/>
        <v>0</v>
      </c>
      <c r="O212" s="411">
        <f t="shared" ca="1" si="496"/>
        <v>0</v>
      </c>
      <c r="P212" s="411">
        <f t="shared" ca="1" si="496"/>
        <v>0</v>
      </c>
      <c r="Q212" s="411">
        <f t="shared" ca="1" si="496"/>
        <v>0</v>
      </c>
      <c r="R212" s="411">
        <f t="shared" ca="1" si="496"/>
        <v>0</v>
      </c>
      <c r="S212" s="411">
        <f t="shared" ca="1" si="496"/>
        <v>0</v>
      </c>
      <c r="T212" s="411">
        <f t="shared" ca="1" si="496"/>
        <v>0</v>
      </c>
      <c r="U212" s="411">
        <f t="shared" ca="1" si="496"/>
        <v>0</v>
      </c>
      <c r="V212" s="411">
        <f t="shared" ca="1" si="496"/>
        <v>0</v>
      </c>
      <c r="W212" s="411">
        <f t="shared" ca="1" si="496"/>
        <v>0</v>
      </c>
      <c r="X212" s="411">
        <f t="shared" ca="1" si="496"/>
        <v>0</v>
      </c>
      <c r="Y212" s="411">
        <f t="shared" ca="1" si="496"/>
        <v>0</v>
      </c>
      <c r="Z212" s="411">
        <f t="shared" ca="1" si="496"/>
        <v>0</v>
      </c>
      <c r="AA212" s="411">
        <f t="shared" ca="1" si="496"/>
        <v>0</v>
      </c>
      <c r="AB212" s="411">
        <f t="shared" ca="1" si="496"/>
        <v>0</v>
      </c>
      <c r="AC212" s="411">
        <f t="shared" ca="1" si="496"/>
        <v>0</v>
      </c>
      <c r="AD212" s="411">
        <f t="shared" ca="1" si="496"/>
        <v>0</v>
      </c>
      <c r="AE212" s="411">
        <f t="shared" ca="1" si="496"/>
        <v>0</v>
      </c>
      <c r="AF212" s="411">
        <f t="shared" ca="1" si="496"/>
        <v>0</v>
      </c>
      <c r="AG212" s="411">
        <f t="shared" ca="1" si="496"/>
        <v>0</v>
      </c>
      <c r="AH212" s="411">
        <f t="shared" ca="1" si="496"/>
        <v>0</v>
      </c>
      <c r="AI212" s="411">
        <f t="shared" ca="1" si="496"/>
        <v>0</v>
      </c>
      <c r="AJ212" s="411">
        <f t="shared" ca="1" si="496"/>
        <v>0</v>
      </c>
      <c r="AK212" s="411">
        <f t="shared" ca="1" si="496"/>
        <v>0</v>
      </c>
      <c r="AL212" s="411">
        <f t="shared" ca="1" si="496"/>
        <v>0</v>
      </c>
      <c r="AM212" s="411">
        <f t="shared" ca="1" si="496"/>
        <v>0</v>
      </c>
      <c r="AN212" s="411">
        <f t="shared" ref="AN212:BI212" ca="1" si="497">SUM(AN196:AN196,AN203:AN211)</f>
        <v>0</v>
      </c>
      <c r="AO212" s="411">
        <f t="shared" ca="1" si="497"/>
        <v>0</v>
      </c>
      <c r="AP212" s="411">
        <f t="shared" ca="1" si="497"/>
        <v>0</v>
      </c>
      <c r="AQ212" s="411">
        <f t="shared" ca="1" si="497"/>
        <v>0</v>
      </c>
      <c r="AR212" s="411">
        <f t="shared" ca="1" si="497"/>
        <v>0</v>
      </c>
      <c r="AS212" s="411">
        <f t="shared" ca="1" si="497"/>
        <v>0</v>
      </c>
      <c r="AT212" s="411">
        <f t="shared" ca="1" si="497"/>
        <v>0</v>
      </c>
      <c r="AU212" s="411">
        <f t="shared" ca="1" si="497"/>
        <v>0</v>
      </c>
      <c r="AV212" s="411">
        <f t="shared" ca="1" si="497"/>
        <v>0</v>
      </c>
      <c r="AW212" s="411">
        <f t="shared" ca="1" si="497"/>
        <v>0</v>
      </c>
      <c r="AX212" s="411">
        <f t="shared" ca="1" si="497"/>
        <v>0</v>
      </c>
      <c r="AY212" s="411">
        <f t="shared" ca="1" si="497"/>
        <v>0</v>
      </c>
      <c r="AZ212" s="411">
        <f t="shared" ca="1" si="497"/>
        <v>0</v>
      </c>
      <c r="BA212" s="411">
        <f t="shared" ca="1" si="497"/>
        <v>0</v>
      </c>
      <c r="BB212" s="411">
        <f t="shared" ca="1" si="497"/>
        <v>0</v>
      </c>
      <c r="BC212" s="411">
        <f t="shared" ca="1" si="497"/>
        <v>0</v>
      </c>
      <c r="BD212" s="411">
        <f t="shared" ca="1" si="497"/>
        <v>0</v>
      </c>
      <c r="BE212" s="411">
        <f t="shared" ca="1" si="497"/>
        <v>0</v>
      </c>
      <c r="BF212" s="411">
        <f t="shared" ca="1" si="497"/>
        <v>0</v>
      </c>
      <c r="BG212" s="411">
        <f t="shared" ca="1" si="497"/>
        <v>0</v>
      </c>
      <c r="BH212" s="411">
        <f t="shared" ca="1" si="497"/>
        <v>0</v>
      </c>
      <c r="BI212" s="411">
        <f t="shared" ca="1" si="497"/>
        <v>0</v>
      </c>
      <c r="BJ212" s="90"/>
    </row>
    <row r="213" spans="1:62" s="9" customFormat="1" ht="13.8" x14ac:dyDescent="0.3">
      <c r="C213" s="22" t="s">
        <v>224</v>
      </c>
      <c r="D213" s="22"/>
      <c r="E213" s="408" t="str">
        <f>'1.Fin Model Summary Inputs'!$D$8</f>
        <v>k EUR</v>
      </c>
      <c r="F213" s="18"/>
      <c r="G213" s="428">
        <f t="shared" ca="1" si="488"/>
        <v>0</v>
      </c>
      <c r="H213" s="411">
        <f ca="1">H212*H$104</f>
        <v>0</v>
      </c>
      <c r="I213" s="411">
        <f t="shared" ref="I213" ca="1" si="498">I212*I$104</f>
        <v>0</v>
      </c>
      <c r="J213" s="411">
        <f t="shared" ref="J213" ca="1" si="499">J212*J$104</f>
        <v>0</v>
      </c>
      <c r="K213" s="411">
        <f t="shared" ref="K213" ca="1" si="500">K212*K$104</f>
        <v>0</v>
      </c>
      <c r="L213" s="411">
        <f t="shared" ref="L213" ca="1" si="501">L212*L$104</f>
        <v>0</v>
      </c>
      <c r="M213" s="411">
        <f t="shared" ref="M213" ca="1" si="502">M212*M$104</f>
        <v>0</v>
      </c>
      <c r="N213" s="411">
        <f t="shared" ref="N213" ca="1" si="503">N212*N$104</f>
        <v>0</v>
      </c>
      <c r="O213" s="411">
        <f t="shared" ref="O213" ca="1" si="504">O212*O$104</f>
        <v>0</v>
      </c>
      <c r="P213" s="411">
        <f t="shared" ref="P213" ca="1" si="505">P212*P$104</f>
        <v>0</v>
      </c>
      <c r="Q213" s="411">
        <f t="shared" ref="Q213" ca="1" si="506">Q212*Q$104</f>
        <v>0</v>
      </c>
      <c r="R213" s="411">
        <f t="shared" ref="R213" ca="1" si="507">R212*R$104</f>
        <v>0</v>
      </c>
      <c r="S213" s="411">
        <f t="shared" ref="S213" ca="1" si="508">S212*S$104</f>
        <v>0</v>
      </c>
      <c r="T213" s="411">
        <f t="shared" ref="T213" ca="1" si="509">T212*T$104</f>
        <v>0</v>
      </c>
      <c r="U213" s="411">
        <f t="shared" ref="U213" ca="1" si="510">U212*U$104</f>
        <v>0</v>
      </c>
      <c r="V213" s="411">
        <f t="shared" ref="V213" ca="1" si="511">V212*V$104</f>
        <v>0</v>
      </c>
      <c r="W213" s="411">
        <f t="shared" ref="W213" ca="1" si="512">W212*W$104</f>
        <v>0</v>
      </c>
      <c r="X213" s="411">
        <f t="shared" ref="X213" ca="1" si="513">X212*X$104</f>
        <v>0</v>
      </c>
      <c r="Y213" s="411">
        <f t="shared" ref="Y213" ca="1" si="514">Y212*Y$104</f>
        <v>0</v>
      </c>
      <c r="Z213" s="411">
        <f t="shared" ref="Z213" ca="1" si="515">Z212*Z$104</f>
        <v>0</v>
      </c>
      <c r="AA213" s="411">
        <f t="shared" ref="AA213" ca="1" si="516">AA212*AA$104</f>
        <v>0</v>
      </c>
      <c r="AB213" s="411">
        <f t="shared" ref="AB213" ca="1" si="517">AB212*AB$104</f>
        <v>0</v>
      </c>
      <c r="AC213" s="411">
        <f t="shared" ref="AC213" ca="1" si="518">AC212*AC$104</f>
        <v>0</v>
      </c>
      <c r="AD213" s="411">
        <f t="shared" ref="AD213" ca="1" si="519">AD212*AD$104</f>
        <v>0</v>
      </c>
      <c r="AE213" s="411">
        <f t="shared" ref="AE213" ca="1" si="520">AE212*AE$104</f>
        <v>0</v>
      </c>
      <c r="AF213" s="411">
        <f t="shared" ref="AF213" ca="1" si="521">AF212*AF$104</f>
        <v>0</v>
      </c>
      <c r="AG213" s="411">
        <f t="shared" ref="AG213" ca="1" si="522">AG212*AG$104</f>
        <v>0</v>
      </c>
      <c r="AH213" s="411">
        <f t="shared" ref="AH213" ca="1" si="523">AH212*AH$104</f>
        <v>0</v>
      </c>
      <c r="AI213" s="411">
        <f t="shared" ref="AI213" ca="1" si="524">AI212*AI$104</f>
        <v>0</v>
      </c>
      <c r="AJ213" s="411">
        <f t="shared" ref="AJ213" ca="1" si="525">AJ212*AJ$104</f>
        <v>0</v>
      </c>
      <c r="AK213" s="411">
        <f t="shared" ref="AK213" ca="1" si="526">AK212*AK$104</f>
        <v>0</v>
      </c>
      <c r="AL213" s="411">
        <f t="shared" ref="AL213" ca="1" si="527">AL212*AL$104</f>
        <v>0</v>
      </c>
      <c r="AM213" s="411">
        <f t="shared" ref="AM213" ca="1" si="528">AM212*AM$104</f>
        <v>0</v>
      </c>
      <c r="AN213" s="411">
        <f t="shared" ref="AN213" ca="1" si="529">AN212*AN$104</f>
        <v>0</v>
      </c>
      <c r="AO213" s="411">
        <f t="shared" ref="AO213" ca="1" si="530">AO212*AO$104</f>
        <v>0</v>
      </c>
      <c r="AP213" s="411">
        <f t="shared" ref="AP213" ca="1" si="531">AP212*AP$104</f>
        <v>0</v>
      </c>
      <c r="AQ213" s="411">
        <f t="shared" ref="AQ213" ca="1" si="532">AQ212*AQ$104</f>
        <v>0</v>
      </c>
      <c r="AR213" s="411">
        <f t="shared" ref="AR213" ca="1" si="533">AR212*AR$104</f>
        <v>0</v>
      </c>
      <c r="AS213" s="411">
        <f t="shared" ref="AS213" ca="1" si="534">AS212*AS$104</f>
        <v>0</v>
      </c>
      <c r="AT213" s="411">
        <f t="shared" ref="AT213" ca="1" si="535">AT212*AT$104</f>
        <v>0</v>
      </c>
      <c r="AU213" s="411">
        <f t="shared" ref="AU213" ca="1" si="536">AU212*AU$104</f>
        <v>0</v>
      </c>
      <c r="AV213" s="411">
        <f t="shared" ref="AV213" ca="1" si="537">AV212*AV$104</f>
        <v>0</v>
      </c>
      <c r="AW213" s="411">
        <f t="shared" ref="AW213" ca="1" si="538">AW212*AW$104</f>
        <v>0</v>
      </c>
      <c r="AX213" s="411">
        <f t="shared" ref="AX213" ca="1" si="539">AX212*AX$104</f>
        <v>0</v>
      </c>
      <c r="AY213" s="411">
        <f t="shared" ref="AY213" ca="1" si="540">AY212*AY$104</f>
        <v>0</v>
      </c>
      <c r="AZ213" s="411">
        <f t="shared" ref="AZ213" ca="1" si="541">AZ212*AZ$104</f>
        <v>0</v>
      </c>
      <c r="BA213" s="411">
        <f t="shared" ref="BA213" ca="1" si="542">BA212*BA$104</f>
        <v>0</v>
      </c>
      <c r="BB213" s="411">
        <f t="shared" ref="BB213" ca="1" si="543">BB212*BB$104</f>
        <v>0</v>
      </c>
      <c r="BC213" s="411">
        <f t="shared" ref="BC213" ca="1" si="544">BC212*BC$104</f>
        <v>0</v>
      </c>
      <c r="BD213" s="411">
        <f t="shared" ref="BD213" ca="1" si="545">BD212*BD$104</f>
        <v>0</v>
      </c>
      <c r="BE213" s="411">
        <f t="shared" ref="BE213" ca="1" si="546">BE212*BE$104</f>
        <v>0</v>
      </c>
      <c r="BF213" s="411">
        <f t="shared" ref="BF213" ca="1" si="547">BF212*BF$104</f>
        <v>0</v>
      </c>
      <c r="BG213" s="411">
        <f t="shared" ref="BG213" ca="1" si="548">BG212*BG$104</f>
        <v>0</v>
      </c>
      <c r="BH213" s="411">
        <f t="shared" ref="BH213" ca="1" si="549">BH212*BH$104</f>
        <v>0</v>
      </c>
      <c r="BI213" s="411">
        <f t="shared" ref="BI213" ca="1" si="550">BI212*BI$104</f>
        <v>0</v>
      </c>
      <c r="BJ213" s="90"/>
    </row>
    <row r="214" spans="1:62" s="42" customFormat="1" x14ac:dyDescent="0.3">
      <c r="A214" s="19"/>
      <c r="B214" s="19"/>
      <c r="C214" s="19"/>
      <c r="D214" s="19"/>
      <c r="E214" s="29"/>
      <c r="F214" s="19"/>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90"/>
    </row>
    <row r="215" spans="1:62" x14ac:dyDescent="0.3">
      <c r="C215" s="439" t="s">
        <v>161</v>
      </c>
      <c r="D215" s="440"/>
      <c r="E215" s="441" t="s">
        <v>20</v>
      </c>
      <c r="F215" s="440"/>
      <c r="G215" s="442">
        <f ca="1">IFERROR(IRR(H212:BJ212),0)</f>
        <v>0</v>
      </c>
    </row>
    <row r="216" spans="1:62" x14ac:dyDescent="0.3">
      <c r="C216" s="439" t="s">
        <v>163</v>
      </c>
      <c r="D216" s="440"/>
      <c r="E216" s="441" t="str">
        <f>'1.Fin Model Summary Inputs'!$D$8</f>
        <v>k EUR</v>
      </c>
      <c r="F216" s="440"/>
      <c r="G216" s="399">
        <f ca="1">G213</f>
        <v>0</v>
      </c>
      <c r="H216" s="83"/>
      <c r="BJ216" s="90"/>
    </row>
    <row r="217" spans="1:62" s="5" customFormat="1" x14ac:dyDescent="0.3">
      <c r="B217" s="430"/>
      <c r="C217" s="30"/>
      <c r="E217" s="24"/>
      <c r="F217" s="24"/>
      <c r="G217" s="443"/>
      <c r="H217" s="420"/>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c r="AJ217" s="420"/>
      <c r="AK217" s="420"/>
      <c r="AL217" s="420"/>
      <c r="AM217" s="420"/>
      <c r="AN217" s="420"/>
      <c r="AO217" s="420"/>
      <c r="AP217" s="420"/>
      <c r="AQ217" s="420"/>
      <c r="AR217" s="420"/>
      <c r="AS217" s="420"/>
      <c r="AT217" s="420"/>
      <c r="AU217" s="420"/>
      <c r="AV217" s="420"/>
      <c r="AW217" s="420"/>
      <c r="AX217" s="420"/>
      <c r="AY217" s="420"/>
      <c r="AZ217" s="420"/>
      <c r="BA217" s="420"/>
      <c r="BB217" s="420"/>
      <c r="BC217" s="420"/>
      <c r="BD217" s="420"/>
      <c r="BE217" s="420"/>
      <c r="BF217" s="420"/>
      <c r="BG217" s="420"/>
      <c r="BH217" s="420"/>
      <c r="BI217" s="420"/>
      <c r="BJ217" s="90"/>
    </row>
    <row r="218" spans="1:62" x14ac:dyDescent="0.3">
      <c r="A218" s="11"/>
      <c r="B218" s="10" t="s">
        <v>132</v>
      </c>
      <c r="C218" s="11"/>
      <c r="D218" s="11"/>
      <c r="E218" s="12"/>
      <c r="F218" s="11"/>
      <c r="G218" s="412"/>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90"/>
    </row>
    <row r="219" spans="1:62" x14ac:dyDescent="0.3">
      <c r="G219" s="83"/>
      <c r="BJ219" s="90"/>
    </row>
    <row r="220" spans="1:62" x14ac:dyDescent="0.3">
      <c r="C220" s="9" t="s">
        <v>40</v>
      </c>
      <c r="G220" s="371">
        <f t="shared" ref="G220:G223" ca="1" si="551">SUM(H220:BI220)</f>
        <v>0</v>
      </c>
      <c r="H220" s="16">
        <f t="shared" ref="H220:AM220" ca="1" si="552">H86</f>
        <v>0</v>
      </c>
      <c r="I220" s="16">
        <f t="shared" ca="1" si="552"/>
        <v>0</v>
      </c>
      <c r="J220" s="16">
        <f t="shared" ca="1" si="552"/>
        <v>0</v>
      </c>
      <c r="K220" s="16">
        <f t="shared" ca="1" si="552"/>
        <v>0</v>
      </c>
      <c r="L220" s="16">
        <f t="shared" ca="1" si="552"/>
        <v>0</v>
      </c>
      <c r="M220" s="16">
        <f t="shared" ca="1" si="552"/>
        <v>0</v>
      </c>
      <c r="N220" s="16">
        <f t="shared" ca="1" si="552"/>
        <v>0</v>
      </c>
      <c r="O220" s="16">
        <f t="shared" ca="1" si="552"/>
        <v>0</v>
      </c>
      <c r="P220" s="16">
        <f t="shared" ca="1" si="552"/>
        <v>0</v>
      </c>
      <c r="Q220" s="16">
        <f t="shared" ca="1" si="552"/>
        <v>0</v>
      </c>
      <c r="R220" s="16">
        <f t="shared" ca="1" si="552"/>
        <v>0</v>
      </c>
      <c r="S220" s="16">
        <f t="shared" ca="1" si="552"/>
        <v>0</v>
      </c>
      <c r="T220" s="16">
        <f t="shared" ca="1" si="552"/>
        <v>0</v>
      </c>
      <c r="U220" s="16">
        <f t="shared" ca="1" si="552"/>
        <v>0</v>
      </c>
      <c r="V220" s="16">
        <f t="shared" ca="1" si="552"/>
        <v>0</v>
      </c>
      <c r="W220" s="16">
        <f t="shared" ca="1" si="552"/>
        <v>0</v>
      </c>
      <c r="X220" s="16">
        <f t="shared" ca="1" si="552"/>
        <v>0</v>
      </c>
      <c r="Y220" s="16">
        <f t="shared" ca="1" si="552"/>
        <v>0</v>
      </c>
      <c r="Z220" s="16">
        <f t="shared" ca="1" si="552"/>
        <v>0</v>
      </c>
      <c r="AA220" s="16">
        <f t="shared" ca="1" si="552"/>
        <v>0</v>
      </c>
      <c r="AB220" s="16">
        <f t="shared" ca="1" si="552"/>
        <v>0</v>
      </c>
      <c r="AC220" s="16">
        <f t="shared" ca="1" si="552"/>
        <v>0</v>
      </c>
      <c r="AD220" s="16">
        <f t="shared" ca="1" si="552"/>
        <v>0</v>
      </c>
      <c r="AE220" s="16">
        <f t="shared" ca="1" si="552"/>
        <v>0</v>
      </c>
      <c r="AF220" s="16">
        <f t="shared" ca="1" si="552"/>
        <v>0</v>
      </c>
      <c r="AG220" s="16">
        <f t="shared" ca="1" si="552"/>
        <v>0</v>
      </c>
      <c r="AH220" s="16">
        <f t="shared" ca="1" si="552"/>
        <v>0</v>
      </c>
      <c r="AI220" s="16">
        <f t="shared" ca="1" si="552"/>
        <v>0</v>
      </c>
      <c r="AJ220" s="16">
        <f t="shared" ca="1" si="552"/>
        <v>0</v>
      </c>
      <c r="AK220" s="16">
        <f t="shared" ca="1" si="552"/>
        <v>0</v>
      </c>
      <c r="AL220" s="16">
        <f t="shared" ca="1" si="552"/>
        <v>0</v>
      </c>
      <c r="AM220" s="16">
        <f t="shared" ca="1" si="552"/>
        <v>0</v>
      </c>
      <c r="AN220" s="16">
        <f t="shared" ref="AN220:BI220" ca="1" si="553">AN86</f>
        <v>0</v>
      </c>
      <c r="AO220" s="16">
        <f t="shared" ca="1" si="553"/>
        <v>0</v>
      </c>
      <c r="AP220" s="16">
        <f t="shared" ca="1" si="553"/>
        <v>0</v>
      </c>
      <c r="AQ220" s="16">
        <f t="shared" ca="1" si="553"/>
        <v>0</v>
      </c>
      <c r="AR220" s="16">
        <f t="shared" ca="1" si="553"/>
        <v>0</v>
      </c>
      <c r="AS220" s="16">
        <f t="shared" ca="1" si="553"/>
        <v>0</v>
      </c>
      <c r="AT220" s="16">
        <f t="shared" ca="1" si="553"/>
        <v>0</v>
      </c>
      <c r="AU220" s="16">
        <f t="shared" ca="1" si="553"/>
        <v>0</v>
      </c>
      <c r="AV220" s="16">
        <f t="shared" ca="1" si="553"/>
        <v>0</v>
      </c>
      <c r="AW220" s="16">
        <f t="shared" ca="1" si="553"/>
        <v>0</v>
      </c>
      <c r="AX220" s="16">
        <f t="shared" ca="1" si="553"/>
        <v>0</v>
      </c>
      <c r="AY220" s="16">
        <f t="shared" ca="1" si="553"/>
        <v>0</v>
      </c>
      <c r="AZ220" s="16">
        <f t="shared" ca="1" si="553"/>
        <v>0</v>
      </c>
      <c r="BA220" s="16">
        <f t="shared" ca="1" si="553"/>
        <v>0</v>
      </c>
      <c r="BB220" s="16">
        <f t="shared" ca="1" si="553"/>
        <v>0</v>
      </c>
      <c r="BC220" s="16">
        <f t="shared" ca="1" si="553"/>
        <v>0</v>
      </c>
      <c r="BD220" s="16">
        <f t="shared" ca="1" si="553"/>
        <v>0</v>
      </c>
      <c r="BE220" s="16">
        <f t="shared" ca="1" si="553"/>
        <v>0</v>
      </c>
      <c r="BF220" s="16">
        <f t="shared" ca="1" si="553"/>
        <v>0</v>
      </c>
      <c r="BG220" s="16">
        <f t="shared" ca="1" si="553"/>
        <v>0</v>
      </c>
      <c r="BH220" s="16">
        <f t="shared" ca="1" si="553"/>
        <v>0</v>
      </c>
      <c r="BI220" s="16">
        <f t="shared" ca="1" si="553"/>
        <v>0</v>
      </c>
      <c r="BJ220" s="90"/>
    </row>
    <row r="221" spans="1:62" x14ac:dyDescent="0.3">
      <c r="C221" s="9" t="s">
        <v>45</v>
      </c>
      <c r="G221" s="371">
        <f t="shared" si="551"/>
        <v>0</v>
      </c>
      <c r="H221" s="16">
        <f t="shared" ref="H221:AM221" si="554">H89*-1</f>
        <v>0</v>
      </c>
      <c r="I221" s="16">
        <f t="shared" si="554"/>
        <v>0</v>
      </c>
      <c r="J221" s="16">
        <f t="shared" si="554"/>
        <v>0</v>
      </c>
      <c r="K221" s="16">
        <f t="shared" si="554"/>
        <v>0</v>
      </c>
      <c r="L221" s="16">
        <f t="shared" si="554"/>
        <v>0</v>
      </c>
      <c r="M221" s="16">
        <f t="shared" si="554"/>
        <v>0</v>
      </c>
      <c r="N221" s="16">
        <f t="shared" si="554"/>
        <v>0</v>
      </c>
      <c r="O221" s="16">
        <f t="shared" si="554"/>
        <v>0</v>
      </c>
      <c r="P221" s="16">
        <f t="shared" si="554"/>
        <v>0</v>
      </c>
      <c r="Q221" s="16">
        <f t="shared" si="554"/>
        <v>0</v>
      </c>
      <c r="R221" s="16">
        <f t="shared" si="554"/>
        <v>0</v>
      </c>
      <c r="S221" s="16">
        <f t="shared" si="554"/>
        <v>0</v>
      </c>
      <c r="T221" s="16">
        <f t="shared" si="554"/>
        <v>0</v>
      </c>
      <c r="U221" s="16">
        <f t="shared" si="554"/>
        <v>0</v>
      </c>
      <c r="V221" s="16">
        <f t="shared" si="554"/>
        <v>0</v>
      </c>
      <c r="W221" s="16">
        <f t="shared" si="554"/>
        <v>0</v>
      </c>
      <c r="X221" s="16">
        <f t="shared" si="554"/>
        <v>0</v>
      </c>
      <c r="Y221" s="16">
        <f t="shared" si="554"/>
        <v>0</v>
      </c>
      <c r="Z221" s="16">
        <f t="shared" si="554"/>
        <v>0</v>
      </c>
      <c r="AA221" s="16">
        <f t="shared" si="554"/>
        <v>0</v>
      </c>
      <c r="AB221" s="16">
        <f t="shared" si="554"/>
        <v>0</v>
      </c>
      <c r="AC221" s="16">
        <f t="shared" si="554"/>
        <v>0</v>
      </c>
      <c r="AD221" s="16">
        <f t="shared" si="554"/>
        <v>0</v>
      </c>
      <c r="AE221" s="16">
        <f t="shared" si="554"/>
        <v>0</v>
      </c>
      <c r="AF221" s="16">
        <f t="shared" si="554"/>
        <v>0</v>
      </c>
      <c r="AG221" s="16">
        <f t="shared" si="554"/>
        <v>0</v>
      </c>
      <c r="AH221" s="16">
        <f t="shared" si="554"/>
        <v>0</v>
      </c>
      <c r="AI221" s="16">
        <f t="shared" si="554"/>
        <v>0</v>
      </c>
      <c r="AJ221" s="16">
        <f t="shared" si="554"/>
        <v>0</v>
      </c>
      <c r="AK221" s="16">
        <f t="shared" si="554"/>
        <v>0</v>
      </c>
      <c r="AL221" s="16">
        <f t="shared" si="554"/>
        <v>0</v>
      </c>
      <c r="AM221" s="16">
        <f t="shared" si="554"/>
        <v>0</v>
      </c>
      <c r="AN221" s="16">
        <f t="shared" ref="AN221:BI221" si="555">AN89*-1</f>
        <v>0</v>
      </c>
      <c r="AO221" s="16">
        <f t="shared" si="555"/>
        <v>0</v>
      </c>
      <c r="AP221" s="16">
        <f t="shared" si="555"/>
        <v>0</v>
      </c>
      <c r="AQ221" s="16">
        <f t="shared" si="555"/>
        <v>0</v>
      </c>
      <c r="AR221" s="16">
        <f t="shared" si="555"/>
        <v>0</v>
      </c>
      <c r="AS221" s="16">
        <f t="shared" si="555"/>
        <v>0</v>
      </c>
      <c r="AT221" s="16">
        <f t="shared" si="555"/>
        <v>0</v>
      </c>
      <c r="AU221" s="16">
        <f t="shared" si="555"/>
        <v>0</v>
      </c>
      <c r="AV221" s="16">
        <f t="shared" si="555"/>
        <v>0</v>
      </c>
      <c r="AW221" s="16">
        <f t="shared" si="555"/>
        <v>0</v>
      </c>
      <c r="AX221" s="16">
        <f t="shared" si="555"/>
        <v>0</v>
      </c>
      <c r="AY221" s="16">
        <f t="shared" si="555"/>
        <v>0</v>
      </c>
      <c r="AZ221" s="16">
        <f t="shared" si="555"/>
        <v>0</v>
      </c>
      <c r="BA221" s="16">
        <f t="shared" si="555"/>
        <v>0</v>
      </c>
      <c r="BB221" s="16">
        <f t="shared" si="555"/>
        <v>0</v>
      </c>
      <c r="BC221" s="16">
        <f t="shared" si="555"/>
        <v>0</v>
      </c>
      <c r="BD221" s="16">
        <f t="shared" si="555"/>
        <v>0</v>
      </c>
      <c r="BE221" s="16">
        <f t="shared" si="555"/>
        <v>0</v>
      </c>
      <c r="BF221" s="16">
        <f t="shared" si="555"/>
        <v>0</v>
      </c>
      <c r="BG221" s="16">
        <f t="shared" si="555"/>
        <v>0</v>
      </c>
      <c r="BH221" s="16">
        <f t="shared" si="555"/>
        <v>0</v>
      </c>
      <c r="BI221" s="16">
        <f t="shared" si="555"/>
        <v>0</v>
      </c>
      <c r="BJ221" s="90"/>
    </row>
    <row r="222" spans="1:62" x14ac:dyDescent="0.3">
      <c r="C222" s="9" t="s">
        <v>44</v>
      </c>
      <c r="G222" s="371">
        <f t="shared" si="551"/>
        <v>0</v>
      </c>
      <c r="H222" s="16">
        <f t="shared" ref="H222:AM222" si="556">H88*-1</f>
        <v>0</v>
      </c>
      <c r="I222" s="16">
        <f t="shared" si="556"/>
        <v>0</v>
      </c>
      <c r="J222" s="16">
        <f t="shared" si="556"/>
        <v>0</v>
      </c>
      <c r="K222" s="16">
        <f t="shared" si="556"/>
        <v>0</v>
      </c>
      <c r="L222" s="16">
        <f t="shared" si="556"/>
        <v>0</v>
      </c>
      <c r="M222" s="16">
        <f t="shared" si="556"/>
        <v>0</v>
      </c>
      <c r="N222" s="16">
        <f t="shared" si="556"/>
        <v>0</v>
      </c>
      <c r="O222" s="16">
        <f t="shared" si="556"/>
        <v>0</v>
      </c>
      <c r="P222" s="16">
        <f t="shared" si="556"/>
        <v>0</v>
      </c>
      <c r="Q222" s="16">
        <f t="shared" si="556"/>
        <v>0</v>
      </c>
      <c r="R222" s="16">
        <f t="shared" si="556"/>
        <v>0</v>
      </c>
      <c r="S222" s="16">
        <f t="shared" si="556"/>
        <v>0</v>
      </c>
      <c r="T222" s="16">
        <f t="shared" si="556"/>
        <v>0</v>
      </c>
      <c r="U222" s="16">
        <f t="shared" si="556"/>
        <v>0</v>
      </c>
      <c r="V222" s="16">
        <f t="shared" si="556"/>
        <v>0</v>
      </c>
      <c r="W222" s="16">
        <f t="shared" si="556"/>
        <v>0</v>
      </c>
      <c r="X222" s="16">
        <f t="shared" si="556"/>
        <v>0</v>
      </c>
      <c r="Y222" s="16">
        <f t="shared" si="556"/>
        <v>0</v>
      </c>
      <c r="Z222" s="16">
        <f t="shared" si="556"/>
        <v>0</v>
      </c>
      <c r="AA222" s="16">
        <f t="shared" si="556"/>
        <v>0</v>
      </c>
      <c r="AB222" s="16">
        <f t="shared" si="556"/>
        <v>0</v>
      </c>
      <c r="AC222" s="16">
        <f t="shared" si="556"/>
        <v>0</v>
      </c>
      <c r="AD222" s="16">
        <f t="shared" si="556"/>
        <v>0</v>
      </c>
      <c r="AE222" s="16">
        <f t="shared" si="556"/>
        <v>0</v>
      </c>
      <c r="AF222" s="16">
        <f t="shared" si="556"/>
        <v>0</v>
      </c>
      <c r="AG222" s="16">
        <f t="shared" si="556"/>
        <v>0</v>
      </c>
      <c r="AH222" s="16">
        <f t="shared" si="556"/>
        <v>0</v>
      </c>
      <c r="AI222" s="16">
        <f t="shared" si="556"/>
        <v>0</v>
      </c>
      <c r="AJ222" s="16">
        <f t="shared" si="556"/>
        <v>0</v>
      </c>
      <c r="AK222" s="16">
        <f t="shared" si="556"/>
        <v>0</v>
      </c>
      <c r="AL222" s="16">
        <f t="shared" si="556"/>
        <v>0</v>
      </c>
      <c r="AM222" s="16">
        <f t="shared" si="556"/>
        <v>0</v>
      </c>
      <c r="AN222" s="16">
        <f t="shared" ref="AN222:BI222" si="557">AN88*-1</f>
        <v>0</v>
      </c>
      <c r="AO222" s="16">
        <f t="shared" si="557"/>
        <v>0</v>
      </c>
      <c r="AP222" s="16">
        <f t="shared" si="557"/>
        <v>0</v>
      </c>
      <c r="AQ222" s="16">
        <f t="shared" si="557"/>
        <v>0</v>
      </c>
      <c r="AR222" s="16">
        <f t="shared" si="557"/>
        <v>0</v>
      </c>
      <c r="AS222" s="16">
        <f t="shared" si="557"/>
        <v>0</v>
      </c>
      <c r="AT222" s="16">
        <f t="shared" si="557"/>
        <v>0</v>
      </c>
      <c r="AU222" s="16">
        <f t="shared" si="557"/>
        <v>0</v>
      </c>
      <c r="AV222" s="16">
        <f t="shared" si="557"/>
        <v>0</v>
      </c>
      <c r="AW222" s="16">
        <f t="shared" si="557"/>
        <v>0</v>
      </c>
      <c r="AX222" s="16">
        <f t="shared" si="557"/>
        <v>0</v>
      </c>
      <c r="AY222" s="16">
        <f t="shared" si="557"/>
        <v>0</v>
      </c>
      <c r="AZ222" s="16">
        <f t="shared" si="557"/>
        <v>0</v>
      </c>
      <c r="BA222" s="16">
        <f t="shared" si="557"/>
        <v>0</v>
      </c>
      <c r="BB222" s="16">
        <f t="shared" si="557"/>
        <v>0</v>
      </c>
      <c r="BC222" s="16">
        <f t="shared" si="557"/>
        <v>0</v>
      </c>
      <c r="BD222" s="16">
        <f t="shared" si="557"/>
        <v>0</v>
      </c>
      <c r="BE222" s="16">
        <f t="shared" si="557"/>
        <v>0</v>
      </c>
      <c r="BF222" s="16">
        <f t="shared" si="557"/>
        <v>0</v>
      </c>
      <c r="BG222" s="16">
        <f t="shared" si="557"/>
        <v>0</v>
      </c>
      <c r="BH222" s="16">
        <f t="shared" si="557"/>
        <v>0</v>
      </c>
      <c r="BI222" s="16">
        <f t="shared" si="557"/>
        <v>0</v>
      </c>
      <c r="BJ222" s="90"/>
    </row>
    <row r="223" spans="1:62" x14ac:dyDescent="0.3">
      <c r="C223" s="9" t="s">
        <v>43</v>
      </c>
      <c r="G223" s="371">
        <f t="shared" si="551"/>
        <v>0</v>
      </c>
      <c r="H223" s="16">
        <f>H221+H222</f>
        <v>0</v>
      </c>
      <c r="I223" s="16">
        <f t="shared" ref="I223:AG223" si="558">I221+I222</f>
        <v>0</v>
      </c>
      <c r="J223" s="16">
        <f t="shared" si="558"/>
        <v>0</v>
      </c>
      <c r="K223" s="16">
        <f t="shared" si="558"/>
        <v>0</v>
      </c>
      <c r="L223" s="16">
        <f t="shared" si="558"/>
        <v>0</v>
      </c>
      <c r="M223" s="16">
        <f t="shared" si="558"/>
        <v>0</v>
      </c>
      <c r="N223" s="16">
        <f t="shared" si="558"/>
        <v>0</v>
      </c>
      <c r="O223" s="16">
        <f t="shared" si="558"/>
        <v>0</v>
      </c>
      <c r="P223" s="16">
        <f t="shared" si="558"/>
        <v>0</v>
      </c>
      <c r="Q223" s="16">
        <f t="shared" si="558"/>
        <v>0</v>
      </c>
      <c r="R223" s="16">
        <f t="shared" si="558"/>
        <v>0</v>
      </c>
      <c r="S223" s="16">
        <f t="shared" si="558"/>
        <v>0</v>
      </c>
      <c r="T223" s="16">
        <f t="shared" si="558"/>
        <v>0</v>
      </c>
      <c r="U223" s="16">
        <f t="shared" si="558"/>
        <v>0</v>
      </c>
      <c r="V223" s="16">
        <f t="shared" si="558"/>
        <v>0</v>
      </c>
      <c r="W223" s="16">
        <f t="shared" si="558"/>
        <v>0</v>
      </c>
      <c r="X223" s="16">
        <f t="shared" si="558"/>
        <v>0</v>
      </c>
      <c r="Y223" s="16">
        <f t="shared" si="558"/>
        <v>0</v>
      </c>
      <c r="Z223" s="16">
        <f t="shared" si="558"/>
        <v>0</v>
      </c>
      <c r="AA223" s="16">
        <f t="shared" si="558"/>
        <v>0</v>
      </c>
      <c r="AB223" s="16">
        <f t="shared" si="558"/>
        <v>0</v>
      </c>
      <c r="AC223" s="16">
        <f t="shared" si="558"/>
        <v>0</v>
      </c>
      <c r="AD223" s="16">
        <f t="shared" si="558"/>
        <v>0</v>
      </c>
      <c r="AE223" s="16">
        <f t="shared" si="558"/>
        <v>0</v>
      </c>
      <c r="AF223" s="16">
        <f t="shared" si="558"/>
        <v>0</v>
      </c>
      <c r="AG223" s="16">
        <f t="shared" si="558"/>
        <v>0</v>
      </c>
      <c r="AH223" s="16">
        <f t="shared" ref="AH223:AV223" si="559">AH221+AH222</f>
        <v>0</v>
      </c>
      <c r="AI223" s="16">
        <f t="shared" si="559"/>
        <v>0</v>
      </c>
      <c r="AJ223" s="16">
        <f t="shared" si="559"/>
        <v>0</v>
      </c>
      <c r="AK223" s="16">
        <f t="shared" si="559"/>
        <v>0</v>
      </c>
      <c r="AL223" s="16">
        <f t="shared" si="559"/>
        <v>0</v>
      </c>
      <c r="AM223" s="16">
        <f t="shared" si="559"/>
        <v>0</v>
      </c>
      <c r="AN223" s="16">
        <f t="shared" si="559"/>
        <v>0</v>
      </c>
      <c r="AO223" s="16">
        <f t="shared" si="559"/>
        <v>0</v>
      </c>
      <c r="AP223" s="16">
        <f t="shared" si="559"/>
        <v>0</v>
      </c>
      <c r="AQ223" s="16">
        <f t="shared" si="559"/>
        <v>0</v>
      </c>
      <c r="AR223" s="16">
        <f t="shared" si="559"/>
        <v>0</v>
      </c>
      <c r="AS223" s="16">
        <f t="shared" si="559"/>
        <v>0</v>
      </c>
      <c r="AT223" s="16">
        <f t="shared" si="559"/>
        <v>0</v>
      </c>
      <c r="AU223" s="16">
        <f t="shared" si="559"/>
        <v>0</v>
      </c>
      <c r="AV223" s="16">
        <f t="shared" si="559"/>
        <v>0</v>
      </c>
      <c r="AW223" s="16">
        <f t="shared" ref="AW223:BI223" si="560">AW221+AW222</f>
        <v>0</v>
      </c>
      <c r="AX223" s="16">
        <f t="shared" si="560"/>
        <v>0</v>
      </c>
      <c r="AY223" s="16">
        <f t="shared" si="560"/>
        <v>0</v>
      </c>
      <c r="AZ223" s="16">
        <f t="shared" si="560"/>
        <v>0</v>
      </c>
      <c r="BA223" s="16">
        <f t="shared" si="560"/>
        <v>0</v>
      </c>
      <c r="BB223" s="16">
        <f t="shared" si="560"/>
        <v>0</v>
      </c>
      <c r="BC223" s="16">
        <f t="shared" si="560"/>
        <v>0</v>
      </c>
      <c r="BD223" s="16">
        <f t="shared" si="560"/>
        <v>0</v>
      </c>
      <c r="BE223" s="16">
        <f t="shared" si="560"/>
        <v>0</v>
      </c>
      <c r="BF223" s="16">
        <f t="shared" si="560"/>
        <v>0</v>
      </c>
      <c r="BG223" s="16">
        <f t="shared" si="560"/>
        <v>0</v>
      </c>
      <c r="BH223" s="16">
        <f t="shared" si="560"/>
        <v>0</v>
      </c>
      <c r="BI223" s="16">
        <f t="shared" si="560"/>
        <v>0</v>
      </c>
      <c r="BJ223" s="90"/>
    </row>
    <row r="224" spans="1:62" s="6" customFormat="1" x14ac:dyDescent="0.3">
      <c r="C224" s="33"/>
      <c r="G224" s="75" t="s">
        <v>623</v>
      </c>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90"/>
    </row>
    <row r="225" spans="3:62" x14ac:dyDescent="0.3">
      <c r="C225" s="9" t="s">
        <v>13</v>
      </c>
      <c r="G225" s="660" t="e">
        <f>AVERAGEIF('Fin Model Summary Sheet'!H225:BI225,"&lt;&gt;0")</f>
        <v>#DIV/0!</v>
      </c>
      <c r="H225" s="659">
        <f>IFERROR(IF(H222&lt;&gt;0,H220/H223,0), 0)</f>
        <v>0</v>
      </c>
      <c r="I225" s="445">
        <f>IFERROR(IF(I222&lt;&gt;0,I220/I223,0), 0)</f>
        <v>0</v>
      </c>
      <c r="J225" s="445">
        <f t="shared" ref="J225:BI225" si="561">IFERROR(IF(J222&lt;&gt;0,J220/J223,0), 0)</f>
        <v>0</v>
      </c>
      <c r="K225" s="445">
        <f t="shared" si="561"/>
        <v>0</v>
      </c>
      <c r="L225" s="445">
        <f t="shared" si="561"/>
        <v>0</v>
      </c>
      <c r="M225" s="445">
        <f t="shared" si="561"/>
        <v>0</v>
      </c>
      <c r="N225" s="445">
        <f t="shared" si="561"/>
        <v>0</v>
      </c>
      <c r="O225" s="445">
        <f t="shared" si="561"/>
        <v>0</v>
      </c>
      <c r="P225" s="445">
        <f t="shared" si="561"/>
        <v>0</v>
      </c>
      <c r="Q225" s="445">
        <f t="shared" si="561"/>
        <v>0</v>
      </c>
      <c r="R225" s="445">
        <f t="shared" si="561"/>
        <v>0</v>
      </c>
      <c r="S225" s="445">
        <f t="shared" si="561"/>
        <v>0</v>
      </c>
      <c r="T225" s="445">
        <f t="shared" si="561"/>
        <v>0</v>
      </c>
      <c r="U225" s="445">
        <f t="shared" si="561"/>
        <v>0</v>
      </c>
      <c r="V225" s="445">
        <f t="shared" si="561"/>
        <v>0</v>
      </c>
      <c r="W225" s="445">
        <f t="shared" si="561"/>
        <v>0</v>
      </c>
      <c r="X225" s="445">
        <f t="shared" si="561"/>
        <v>0</v>
      </c>
      <c r="Y225" s="445">
        <f t="shared" si="561"/>
        <v>0</v>
      </c>
      <c r="Z225" s="445">
        <f t="shared" si="561"/>
        <v>0</v>
      </c>
      <c r="AA225" s="445">
        <f t="shared" si="561"/>
        <v>0</v>
      </c>
      <c r="AB225" s="445">
        <f t="shared" si="561"/>
        <v>0</v>
      </c>
      <c r="AC225" s="445">
        <f t="shared" si="561"/>
        <v>0</v>
      </c>
      <c r="AD225" s="445">
        <f t="shared" si="561"/>
        <v>0</v>
      </c>
      <c r="AE225" s="445">
        <f t="shared" si="561"/>
        <v>0</v>
      </c>
      <c r="AF225" s="445">
        <f t="shared" si="561"/>
        <v>0</v>
      </c>
      <c r="AG225" s="445">
        <f t="shared" si="561"/>
        <v>0</v>
      </c>
      <c r="AH225" s="445">
        <f t="shared" si="561"/>
        <v>0</v>
      </c>
      <c r="AI225" s="445">
        <f t="shared" si="561"/>
        <v>0</v>
      </c>
      <c r="AJ225" s="445">
        <f t="shared" si="561"/>
        <v>0</v>
      </c>
      <c r="AK225" s="445">
        <f t="shared" si="561"/>
        <v>0</v>
      </c>
      <c r="AL225" s="445">
        <f t="shared" si="561"/>
        <v>0</v>
      </c>
      <c r="AM225" s="445">
        <f t="shared" si="561"/>
        <v>0</v>
      </c>
      <c r="AN225" s="445">
        <f t="shared" si="561"/>
        <v>0</v>
      </c>
      <c r="AO225" s="445">
        <f t="shared" si="561"/>
        <v>0</v>
      </c>
      <c r="AP225" s="445">
        <f t="shared" si="561"/>
        <v>0</v>
      </c>
      <c r="AQ225" s="445">
        <f t="shared" si="561"/>
        <v>0</v>
      </c>
      <c r="AR225" s="445">
        <f t="shared" si="561"/>
        <v>0</v>
      </c>
      <c r="AS225" s="445">
        <f t="shared" si="561"/>
        <v>0</v>
      </c>
      <c r="AT225" s="445">
        <f t="shared" si="561"/>
        <v>0</v>
      </c>
      <c r="AU225" s="445">
        <f t="shared" si="561"/>
        <v>0</v>
      </c>
      <c r="AV225" s="445">
        <f t="shared" si="561"/>
        <v>0</v>
      </c>
      <c r="AW225" s="445">
        <f t="shared" si="561"/>
        <v>0</v>
      </c>
      <c r="AX225" s="445">
        <f t="shared" si="561"/>
        <v>0</v>
      </c>
      <c r="AY225" s="445">
        <f t="shared" si="561"/>
        <v>0</v>
      </c>
      <c r="AZ225" s="445">
        <f t="shared" si="561"/>
        <v>0</v>
      </c>
      <c r="BA225" s="445">
        <f t="shared" si="561"/>
        <v>0</v>
      </c>
      <c r="BB225" s="445">
        <f t="shared" si="561"/>
        <v>0</v>
      </c>
      <c r="BC225" s="445">
        <f t="shared" si="561"/>
        <v>0</v>
      </c>
      <c r="BD225" s="445">
        <f t="shared" si="561"/>
        <v>0</v>
      </c>
      <c r="BE225" s="445">
        <f t="shared" si="561"/>
        <v>0</v>
      </c>
      <c r="BF225" s="445">
        <f t="shared" si="561"/>
        <v>0</v>
      </c>
      <c r="BG225" s="445">
        <f t="shared" si="561"/>
        <v>0</v>
      </c>
      <c r="BH225" s="445">
        <f t="shared" si="561"/>
        <v>0</v>
      </c>
      <c r="BI225" s="445">
        <f t="shared" si="561"/>
        <v>0</v>
      </c>
      <c r="BJ225" s="90"/>
    </row>
    <row r="226" spans="3:62" x14ac:dyDescent="0.3">
      <c r="C226" s="9"/>
      <c r="G226" s="83"/>
    </row>
    <row r="227" spans="3:62" x14ac:dyDescent="0.3">
      <c r="C227" s="9" t="s">
        <v>138</v>
      </c>
      <c r="G227" s="371">
        <f t="shared" ref="G227" si="562">SUM(H227:BI227)</f>
        <v>0</v>
      </c>
      <c r="H227" s="16">
        <f t="shared" ref="H227:AM227" si="563">H49</f>
        <v>0</v>
      </c>
      <c r="I227" s="16">
        <f t="shared" si="563"/>
        <v>0</v>
      </c>
      <c r="J227" s="16">
        <f t="shared" si="563"/>
        <v>0</v>
      </c>
      <c r="K227" s="16">
        <f t="shared" si="563"/>
        <v>0</v>
      </c>
      <c r="L227" s="16">
        <f t="shared" si="563"/>
        <v>0</v>
      </c>
      <c r="M227" s="16">
        <f t="shared" si="563"/>
        <v>0</v>
      </c>
      <c r="N227" s="16">
        <f t="shared" si="563"/>
        <v>0</v>
      </c>
      <c r="O227" s="16">
        <f t="shared" si="563"/>
        <v>0</v>
      </c>
      <c r="P227" s="16">
        <f t="shared" si="563"/>
        <v>0</v>
      </c>
      <c r="Q227" s="16">
        <f t="shared" si="563"/>
        <v>0</v>
      </c>
      <c r="R227" s="16">
        <f t="shared" si="563"/>
        <v>0</v>
      </c>
      <c r="S227" s="16">
        <f t="shared" si="563"/>
        <v>0</v>
      </c>
      <c r="T227" s="16">
        <f t="shared" si="563"/>
        <v>0</v>
      </c>
      <c r="U227" s="16">
        <f t="shared" si="563"/>
        <v>0</v>
      </c>
      <c r="V227" s="16">
        <f t="shared" si="563"/>
        <v>0</v>
      </c>
      <c r="W227" s="16">
        <f t="shared" si="563"/>
        <v>0</v>
      </c>
      <c r="X227" s="16">
        <f t="shared" si="563"/>
        <v>0</v>
      </c>
      <c r="Y227" s="16">
        <f t="shared" si="563"/>
        <v>0</v>
      </c>
      <c r="Z227" s="16">
        <f t="shared" si="563"/>
        <v>0</v>
      </c>
      <c r="AA227" s="16">
        <f t="shared" si="563"/>
        <v>0</v>
      </c>
      <c r="AB227" s="16">
        <f t="shared" si="563"/>
        <v>0</v>
      </c>
      <c r="AC227" s="16">
        <f t="shared" si="563"/>
        <v>0</v>
      </c>
      <c r="AD227" s="16">
        <f t="shared" si="563"/>
        <v>0</v>
      </c>
      <c r="AE227" s="16">
        <f t="shared" si="563"/>
        <v>0</v>
      </c>
      <c r="AF227" s="16">
        <f t="shared" si="563"/>
        <v>0</v>
      </c>
      <c r="AG227" s="16">
        <f t="shared" si="563"/>
        <v>0</v>
      </c>
      <c r="AH227" s="16">
        <f t="shared" si="563"/>
        <v>0</v>
      </c>
      <c r="AI227" s="16">
        <f t="shared" si="563"/>
        <v>0</v>
      </c>
      <c r="AJ227" s="16">
        <f t="shared" si="563"/>
        <v>0</v>
      </c>
      <c r="AK227" s="16">
        <f t="shared" si="563"/>
        <v>0</v>
      </c>
      <c r="AL227" s="16">
        <f t="shared" si="563"/>
        <v>0</v>
      </c>
      <c r="AM227" s="16">
        <f t="shared" si="563"/>
        <v>0</v>
      </c>
      <c r="AN227" s="16">
        <f t="shared" ref="AN227:BI227" si="564">AN49</f>
        <v>0</v>
      </c>
      <c r="AO227" s="16">
        <f t="shared" si="564"/>
        <v>0</v>
      </c>
      <c r="AP227" s="16">
        <f t="shared" si="564"/>
        <v>0</v>
      </c>
      <c r="AQ227" s="16">
        <f t="shared" si="564"/>
        <v>0</v>
      </c>
      <c r="AR227" s="16">
        <f t="shared" si="564"/>
        <v>0</v>
      </c>
      <c r="AS227" s="16">
        <f t="shared" si="564"/>
        <v>0</v>
      </c>
      <c r="AT227" s="16">
        <f t="shared" si="564"/>
        <v>0</v>
      </c>
      <c r="AU227" s="16">
        <f t="shared" si="564"/>
        <v>0</v>
      </c>
      <c r="AV227" s="16">
        <f t="shared" si="564"/>
        <v>0</v>
      </c>
      <c r="AW227" s="16">
        <f t="shared" si="564"/>
        <v>0</v>
      </c>
      <c r="AX227" s="16">
        <f t="shared" si="564"/>
        <v>0</v>
      </c>
      <c r="AY227" s="16">
        <f t="shared" si="564"/>
        <v>0</v>
      </c>
      <c r="AZ227" s="16">
        <f t="shared" si="564"/>
        <v>0</v>
      </c>
      <c r="BA227" s="16">
        <f t="shared" si="564"/>
        <v>0</v>
      </c>
      <c r="BB227" s="16">
        <f t="shared" si="564"/>
        <v>0</v>
      </c>
      <c r="BC227" s="16">
        <f t="shared" si="564"/>
        <v>0</v>
      </c>
      <c r="BD227" s="16">
        <f t="shared" si="564"/>
        <v>0</v>
      </c>
      <c r="BE227" s="16">
        <f t="shared" si="564"/>
        <v>0</v>
      </c>
      <c r="BF227" s="16">
        <f t="shared" si="564"/>
        <v>0</v>
      </c>
      <c r="BG227" s="16">
        <f t="shared" si="564"/>
        <v>0</v>
      </c>
      <c r="BH227" s="16">
        <f t="shared" si="564"/>
        <v>0</v>
      </c>
      <c r="BI227" s="16">
        <f t="shared" si="564"/>
        <v>0</v>
      </c>
      <c r="BJ227" s="90"/>
    </row>
    <row r="228" spans="3:62" x14ac:dyDescent="0.3">
      <c r="C228" s="9"/>
      <c r="G228" s="83"/>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90"/>
    </row>
    <row r="229" spans="3:62" x14ac:dyDescent="0.3">
      <c r="C229" s="9" t="s">
        <v>1</v>
      </c>
      <c r="G229" s="371">
        <f t="shared" ref="G229:G232" si="565">SUM(H229:BI229)</f>
        <v>0</v>
      </c>
      <c r="H229" s="16">
        <f t="shared" ref="H229:AM229" si="566">H13</f>
        <v>0</v>
      </c>
      <c r="I229" s="16">
        <f t="shared" si="566"/>
        <v>0</v>
      </c>
      <c r="J229" s="16">
        <f t="shared" si="566"/>
        <v>0</v>
      </c>
      <c r="K229" s="16">
        <f t="shared" si="566"/>
        <v>0</v>
      </c>
      <c r="L229" s="16">
        <f t="shared" si="566"/>
        <v>0</v>
      </c>
      <c r="M229" s="16">
        <f t="shared" si="566"/>
        <v>0</v>
      </c>
      <c r="N229" s="16">
        <f t="shared" si="566"/>
        <v>0</v>
      </c>
      <c r="O229" s="16">
        <f t="shared" si="566"/>
        <v>0</v>
      </c>
      <c r="P229" s="16">
        <f t="shared" si="566"/>
        <v>0</v>
      </c>
      <c r="Q229" s="16">
        <f t="shared" si="566"/>
        <v>0</v>
      </c>
      <c r="R229" s="16">
        <f t="shared" si="566"/>
        <v>0</v>
      </c>
      <c r="S229" s="16">
        <f t="shared" si="566"/>
        <v>0</v>
      </c>
      <c r="T229" s="16">
        <f t="shared" si="566"/>
        <v>0</v>
      </c>
      <c r="U229" s="16">
        <f t="shared" si="566"/>
        <v>0</v>
      </c>
      <c r="V229" s="16">
        <f t="shared" si="566"/>
        <v>0</v>
      </c>
      <c r="W229" s="16">
        <f t="shared" si="566"/>
        <v>0</v>
      </c>
      <c r="X229" s="16">
        <f t="shared" si="566"/>
        <v>0</v>
      </c>
      <c r="Y229" s="16">
        <f t="shared" si="566"/>
        <v>0</v>
      </c>
      <c r="Z229" s="16">
        <f t="shared" si="566"/>
        <v>0</v>
      </c>
      <c r="AA229" s="16">
        <f t="shared" si="566"/>
        <v>0</v>
      </c>
      <c r="AB229" s="16">
        <f t="shared" si="566"/>
        <v>0</v>
      </c>
      <c r="AC229" s="16">
        <f t="shared" si="566"/>
        <v>0</v>
      </c>
      <c r="AD229" s="16">
        <f t="shared" si="566"/>
        <v>0</v>
      </c>
      <c r="AE229" s="16">
        <f t="shared" si="566"/>
        <v>0</v>
      </c>
      <c r="AF229" s="16">
        <f t="shared" si="566"/>
        <v>0</v>
      </c>
      <c r="AG229" s="16">
        <f t="shared" si="566"/>
        <v>0</v>
      </c>
      <c r="AH229" s="16">
        <f t="shared" si="566"/>
        <v>0</v>
      </c>
      <c r="AI229" s="16">
        <f t="shared" si="566"/>
        <v>0</v>
      </c>
      <c r="AJ229" s="16">
        <f t="shared" si="566"/>
        <v>0</v>
      </c>
      <c r="AK229" s="16">
        <f t="shared" si="566"/>
        <v>0</v>
      </c>
      <c r="AL229" s="16">
        <f t="shared" si="566"/>
        <v>0</v>
      </c>
      <c r="AM229" s="16">
        <f t="shared" si="566"/>
        <v>0</v>
      </c>
      <c r="AN229" s="16">
        <f t="shared" ref="AN229:BI229" si="567">AN13</f>
        <v>0</v>
      </c>
      <c r="AO229" s="16">
        <f t="shared" si="567"/>
        <v>0</v>
      </c>
      <c r="AP229" s="16">
        <f t="shared" si="567"/>
        <v>0</v>
      </c>
      <c r="AQ229" s="16">
        <f t="shared" si="567"/>
        <v>0</v>
      </c>
      <c r="AR229" s="16">
        <f t="shared" si="567"/>
        <v>0</v>
      </c>
      <c r="AS229" s="16">
        <f t="shared" si="567"/>
        <v>0</v>
      </c>
      <c r="AT229" s="16">
        <f t="shared" si="567"/>
        <v>0</v>
      </c>
      <c r="AU229" s="16">
        <f t="shared" si="567"/>
        <v>0</v>
      </c>
      <c r="AV229" s="16">
        <f t="shared" si="567"/>
        <v>0</v>
      </c>
      <c r="AW229" s="16">
        <f t="shared" si="567"/>
        <v>0</v>
      </c>
      <c r="AX229" s="16">
        <f t="shared" si="567"/>
        <v>0</v>
      </c>
      <c r="AY229" s="16">
        <f t="shared" si="567"/>
        <v>0</v>
      </c>
      <c r="AZ229" s="16">
        <f t="shared" si="567"/>
        <v>0</v>
      </c>
      <c r="BA229" s="16">
        <f t="shared" si="567"/>
        <v>0</v>
      </c>
      <c r="BB229" s="16">
        <f t="shared" si="567"/>
        <v>0</v>
      </c>
      <c r="BC229" s="16">
        <f t="shared" si="567"/>
        <v>0</v>
      </c>
      <c r="BD229" s="16">
        <f t="shared" si="567"/>
        <v>0</v>
      </c>
      <c r="BE229" s="16">
        <f t="shared" si="567"/>
        <v>0</v>
      </c>
      <c r="BF229" s="16">
        <f t="shared" si="567"/>
        <v>0</v>
      </c>
      <c r="BG229" s="16">
        <f t="shared" si="567"/>
        <v>0</v>
      </c>
      <c r="BH229" s="16">
        <f t="shared" si="567"/>
        <v>0</v>
      </c>
      <c r="BI229" s="16">
        <f t="shared" si="567"/>
        <v>0</v>
      </c>
    </row>
    <row r="230" spans="3:62" x14ac:dyDescent="0.3">
      <c r="C230" s="105" t="s">
        <v>105</v>
      </c>
      <c r="G230" s="371">
        <f t="shared" si="565"/>
        <v>0</v>
      </c>
      <c r="H230" s="16">
        <f t="shared" ref="H230:AM230" si="568">H18*-1</f>
        <v>0</v>
      </c>
      <c r="I230" s="16">
        <f t="shared" si="568"/>
        <v>0</v>
      </c>
      <c r="J230" s="16">
        <f t="shared" si="568"/>
        <v>0</v>
      </c>
      <c r="K230" s="16">
        <f t="shared" si="568"/>
        <v>0</v>
      </c>
      <c r="L230" s="16">
        <f t="shared" si="568"/>
        <v>0</v>
      </c>
      <c r="M230" s="16">
        <f t="shared" si="568"/>
        <v>0</v>
      </c>
      <c r="N230" s="16">
        <f t="shared" si="568"/>
        <v>0</v>
      </c>
      <c r="O230" s="16">
        <f t="shared" si="568"/>
        <v>0</v>
      </c>
      <c r="P230" s="16">
        <f t="shared" si="568"/>
        <v>0</v>
      </c>
      <c r="Q230" s="16">
        <f t="shared" si="568"/>
        <v>0</v>
      </c>
      <c r="R230" s="16">
        <f t="shared" si="568"/>
        <v>0</v>
      </c>
      <c r="S230" s="16">
        <f t="shared" si="568"/>
        <v>0</v>
      </c>
      <c r="T230" s="16">
        <f t="shared" si="568"/>
        <v>0</v>
      </c>
      <c r="U230" s="16">
        <f t="shared" si="568"/>
        <v>0</v>
      </c>
      <c r="V230" s="16">
        <f t="shared" si="568"/>
        <v>0</v>
      </c>
      <c r="W230" s="16">
        <f t="shared" si="568"/>
        <v>0</v>
      </c>
      <c r="X230" s="16">
        <f t="shared" si="568"/>
        <v>0</v>
      </c>
      <c r="Y230" s="16">
        <f t="shared" si="568"/>
        <v>0</v>
      </c>
      <c r="Z230" s="16">
        <f t="shared" si="568"/>
        <v>0</v>
      </c>
      <c r="AA230" s="16">
        <f t="shared" si="568"/>
        <v>0</v>
      </c>
      <c r="AB230" s="16">
        <f t="shared" si="568"/>
        <v>0</v>
      </c>
      <c r="AC230" s="16">
        <f t="shared" si="568"/>
        <v>0</v>
      </c>
      <c r="AD230" s="16">
        <f t="shared" si="568"/>
        <v>0</v>
      </c>
      <c r="AE230" s="16">
        <f t="shared" si="568"/>
        <v>0</v>
      </c>
      <c r="AF230" s="16">
        <f t="shared" si="568"/>
        <v>0</v>
      </c>
      <c r="AG230" s="16">
        <f t="shared" si="568"/>
        <v>0</v>
      </c>
      <c r="AH230" s="16">
        <f t="shared" si="568"/>
        <v>0</v>
      </c>
      <c r="AI230" s="16">
        <f t="shared" si="568"/>
        <v>0</v>
      </c>
      <c r="AJ230" s="16">
        <f t="shared" si="568"/>
        <v>0</v>
      </c>
      <c r="AK230" s="16">
        <f t="shared" si="568"/>
        <v>0</v>
      </c>
      <c r="AL230" s="16">
        <f t="shared" si="568"/>
        <v>0</v>
      </c>
      <c r="AM230" s="16">
        <f t="shared" si="568"/>
        <v>0</v>
      </c>
      <c r="AN230" s="16">
        <f t="shared" ref="AN230:BI230" si="569">AN18*-1</f>
        <v>0</v>
      </c>
      <c r="AO230" s="16">
        <f t="shared" si="569"/>
        <v>0</v>
      </c>
      <c r="AP230" s="16">
        <f t="shared" si="569"/>
        <v>0</v>
      </c>
      <c r="AQ230" s="16">
        <f t="shared" si="569"/>
        <v>0</v>
      </c>
      <c r="AR230" s="16">
        <f t="shared" si="569"/>
        <v>0</v>
      </c>
      <c r="AS230" s="16">
        <f t="shared" si="569"/>
        <v>0</v>
      </c>
      <c r="AT230" s="16">
        <f t="shared" si="569"/>
        <v>0</v>
      </c>
      <c r="AU230" s="16">
        <f t="shared" si="569"/>
        <v>0</v>
      </c>
      <c r="AV230" s="16">
        <f t="shared" si="569"/>
        <v>0</v>
      </c>
      <c r="AW230" s="16">
        <f t="shared" si="569"/>
        <v>0</v>
      </c>
      <c r="AX230" s="16">
        <f t="shared" si="569"/>
        <v>0</v>
      </c>
      <c r="AY230" s="16">
        <f t="shared" si="569"/>
        <v>0</v>
      </c>
      <c r="AZ230" s="16">
        <f t="shared" si="569"/>
        <v>0</v>
      </c>
      <c r="BA230" s="16">
        <f t="shared" si="569"/>
        <v>0</v>
      </c>
      <c r="BB230" s="16">
        <f t="shared" si="569"/>
        <v>0</v>
      </c>
      <c r="BC230" s="16">
        <f t="shared" si="569"/>
        <v>0</v>
      </c>
      <c r="BD230" s="16">
        <f t="shared" si="569"/>
        <v>0</v>
      </c>
      <c r="BE230" s="16">
        <f t="shared" si="569"/>
        <v>0</v>
      </c>
      <c r="BF230" s="16">
        <f t="shared" si="569"/>
        <v>0</v>
      </c>
      <c r="BG230" s="16">
        <f t="shared" si="569"/>
        <v>0</v>
      </c>
      <c r="BH230" s="16">
        <f t="shared" si="569"/>
        <v>0</v>
      </c>
      <c r="BI230" s="16">
        <f t="shared" si="569"/>
        <v>0</v>
      </c>
      <c r="BJ230" s="249"/>
    </row>
    <row r="231" spans="3:62" x14ac:dyDescent="0.3">
      <c r="C231" s="9" t="s">
        <v>139</v>
      </c>
      <c r="G231" s="371">
        <f t="shared" ca="1" si="565"/>
        <v>0</v>
      </c>
      <c r="H231" s="16">
        <f t="shared" ref="H231:AM231" ca="1" si="570">(H76+H77)*-1</f>
        <v>0</v>
      </c>
      <c r="I231" s="16">
        <f t="shared" ca="1" si="570"/>
        <v>0</v>
      </c>
      <c r="J231" s="16">
        <f t="shared" ca="1" si="570"/>
        <v>0</v>
      </c>
      <c r="K231" s="16">
        <f t="shared" ca="1" si="570"/>
        <v>0</v>
      </c>
      <c r="L231" s="16">
        <f t="shared" ca="1" si="570"/>
        <v>0</v>
      </c>
      <c r="M231" s="16">
        <f t="shared" ca="1" si="570"/>
        <v>0</v>
      </c>
      <c r="N231" s="16">
        <f t="shared" ca="1" si="570"/>
        <v>0</v>
      </c>
      <c r="O231" s="16">
        <f t="shared" ca="1" si="570"/>
        <v>0</v>
      </c>
      <c r="P231" s="16">
        <f t="shared" ca="1" si="570"/>
        <v>0</v>
      </c>
      <c r="Q231" s="16">
        <f t="shared" ca="1" si="570"/>
        <v>0</v>
      </c>
      <c r="R231" s="16">
        <f t="shared" ca="1" si="570"/>
        <v>0</v>
      </c>
      <c r="S231" s="16">
        <f t="shared" ca="1" si="570"/>
        <v>0</v>
      </c>
      <c r="T231" s="16">
        <f t="shared" ca="1" si="570"/>
        <v>0</v>
      </c>
      <c r="U231" s="16">
        <f t="shared" ca="1" si="570"/>
        <v>0</v>
      </c>
      <c r="V231" s="16">
        <f t="shared" ca="1" si="570"/>
        <v>0</v>
      </c>
      <c r="W231" s="16">
        <f t="shared" ca="1" si="570"/>
        <v>0</v>
      </c>
      <c r="X231" s="16">
        <f t="shared" ca="1" si="570"/>
        <v>0</v>
      </c>
      <c r="Y231" s="16">
        <f t="shared" ca="1" si="570"/>
        <v>0</v>
      </c>
      <c r="Z231" s="16">
        <f t="shared" ca="1" si="570"/>
        <v>0</v>
      </c>
      <c r="AA231" s="16">
        <f t="shared" ca="1" si="570"/>
        <v>0</v>
      </c>
      <c r="AB231" s="16">
        <f t="shared" ca="1" si="570"/>
        <v>0</v>
      </c>
      <c r="AC231" s="16">
        <f t="shared" ca="1" si="570"/>
        <v>0</v>
      </c>
      <c r="AD231" s="16">
        <f t="shared" ca="1" si="570"/>
        <v>0</v>
      </c>
      <c r="AE231" s="16">
        <f t="shared" ca="1" si="570"/>
        <v>0</v>
      </c>
      <c r="AF231" s="16">
        <f t="shared" ca="1" si="570"/>
        <v>0</v>
      </c>
      <c r="AG231" s="16">
        <f t="shared" ca="1" si="570"/>
        <v>0</v>
      </c>
      <c r="AH231" s="16">
        <f t="shared" ca="1" si="570"/>
        <v>0</v>
      </c>
      <c r="AI231" s="16">
        <f t="shared" ca="1" si="570"/>
        <v>0</v>
      </c>
      <c r="AJ231" s="16">
        <f t="shared" ca="1" si="570"/>
        <v>0</v>
      </c>
      <c r="AK231" s="16">
        <f t="shared" ca="1" si="570"/>
        <v>0</v>
      </c>
      <c r="AL231" s="16">
        <f t="shared" ca="1" si="570"/>
        <v>0</v>
      </c>
      <c r="AM231" s="16">
        <f t="shared" ca="1" si="570"/>
        <v>0</v>
      </c>
      <c r="AN231" s="16">
        <f t="shared" ref="AN231:BI231" ca="1" si="571">(AN76+AN77)*-1</f>
        <v>0</v>
      </c>
      <c r="AO231" s="16">
        <f t="shared" ca="1" si="571"/>
        <v>0</v>
      </c>
      <c r="AP231" s="16">
        <f t="shared" ca="1" si="571"/>
        <v>0</v>
      </c>
      <c r="AQ231" s="16">
        <f t="shared" ca="1" si="571"/>
        <v>0</v>
      </c>
      <c r="AR231" s="16">
        <f t="shared" ca="1" si="571"/>
        <v>0</v>
      </c>
      <c r="AS231" s="16">
        <f t="shared" ca="1" si="571"/>
        <v>0</v>
      </c>
      <c r="AT231" s="16">
        <f t="shared" ca="1" si="571"/>
        <v>0</v>
      </c>
      <c r="AU231" s="16">
        <f t="shared" ca="1" si="571"/>
        <v>0</v>
      </c>
      <c r="AV231" s="16">
        <f t="shared" ca="1" si="571"/>
        <v>0</v>
      </c>
      <c r="AW231" s="16">
        <f t="shared" ca="1" si="571"/>
        <v>0</v>
      </c>
      <c r="AX231" s="16">
        <f t="shared" ca="1" si="571"/>
        <v>0</v>
      </c>
      <c r="AY231" s="16">
        <f t="shared" ca="1" si="571"/>
        <v>0</v>
      </c>
      <c r="AZ231" s="16">
        <f t="shared" ca="1" si="571"/>
        <v>0</v>
      </c>
      <c r="BA231" s="16">
        <f t="shared" ca="1" si="571"/>
        <v>0</v>
      </c>
      <c r="BB231" s="16">
        <f t="shared" ca="1" si="571"/>
        <v>0</v>
      </c>
      <c r="BC231" s="16">
        <f t="shared" ca="1" si="571"/>
        <v>0</v>
      </c>
      <c r="BD231" s="16">
        <f t="shared" ca="1" si="571"/>
        <v>0</v>
      </c>
      <c r="BE231" s="16">
        <f t="shared" ca="1" si="571"/>
        <v>0</v>
      </c>
      <c r="BF231" s="16">
        <f t="shared" ca="1" si="571"/>
        <v>0</v>
      </c>
      <c r="BG231" s="16">
        <f t="shared" ca="1" si="571"/>
        <v>0</v>
      </c>
      <c r="BH231" s="16">
        <f t="shared" ca="1" si="571"/>
        <v>0</v>
      </c>
      <c r="BI231" s="16">
        <f t="shared" ca="1" si="571"/>
        <v>0</v>
      </c>
      <c r="BJ231" s="92"/>
    </row>
    <row r="232" spans="3:62" x14ac:dyDescent="0.3">
      <c r="C232" s="9" t="s">
        <v>70</v>
      </c>
      <c r="G232" s="371">
        <f t="shared" si="565"/>
        <v>0</v>
      </c>
      <c r="H232" s="16">
        <f t="shared" ref="H232:AM232" si="572">H11+H78</f>
        <v>0</v>
      </c>
      <c r="I232" s="16">
        <f t="shared" si="572"/>
        <v>0</v>
      </c>
      <c r="J232" s="16">
        <f t="shared" si="572"/>
        <v>0</v>
      </c>
      <c r="K232" s="16">
        <f t="shared" si="572"/>
        <v>0</v>
      </c>
      <c r="L232" s="16">
        <f t="shared" si="572"/>
        <v>0</v>
      </c>
      <c r="M232" s="16">
        <f t="shared" si="572"/>
        <v>0</v>
      </c>
      <c r="N232" s="16">
        <f t="shared" si="572"/>
        <v>0</v>
      </c>
      <c r="O232" s="16">
        <f t="shared" si="572"/>
        <v>0</v>
      </c>
      <c r="P232" s="16">
        <f t="shared" si="572"/>
        <v>0</v>
      </c>
      <c r="Q232" s="16">
        <f t="shared" si="572"/>
        <v>0</v>
      </c>
      <c r="R232" s="16">
        <f t="shared" si="572"/>
        <v>0</v>
      </c>
      <c r="S232" s="16">
        <f t="shared" si="572"/>
        <v>0</v>
      </c>
      <c r="T232" s="16">
        <f t="shared" si="572"/>
        <v>0</v>
      </c>
      <c r="U232" s="16">
        <f t="shared" si="572"/>
        <v>0</v>
      </c>
      <c r="V232" s="16">
        <f t="shared" si="572"/>
        <v>0</v>
      </c>
      <c r="W232" s="16">
        <f t="shared" si="572"/>
        <v>0</v>
      </c>
      <c r="X232" s="16">
        <f t="shared" si="572"/>
        <v>0</v>
      </c>
      <c r="Y232" s="16">
        <f t="shared" si="572"/>
        <v>0</v>
      </c>
      <c r="Z232" s="16">
        <f t="shared" si="572"/>
        <v>0</v>
      </c>
      <c r="AA232" s="16">
        <f t="shared" si="572"/>
        <v>0</v>
      </c>
      <c r="AB232" s="16">
        <f t="shared" si="572"/>
        <v>0</v>
      </c>
      <c r="AC232" s="16">
        <f t="shared" si="572"/>
        <v>0</v>
      </c>
      <c r="AD232" s="16">
        <f t="shared" si="572"/>
        <v>0</v>
      </c>
      <c r="AE232" s="16">
        <f t="shared" si="572"/>
        <v>0</v>
      </c>
      <c r="AF232" s="16">
        <f t="shared" si="572"/>
        <v>0</v>
      </c>
      <c r="AG232" s="16">
        <f t="shared" si="572"/>
        <v>0</v>
      </c>
      <c r="AH232" s="16">
        <f t="shared" si="572"/>
        <v>0</v>
      </c>
      <c r="AI232" s="16">
        <f t="shared" si="572"/>
        <v>0</v>
      </c>
      <c r="AJ232" s="16">
        <f t="shared" si="572"/>
        <v>0</v>
      </c>
      <c r="AK232" s="16">
        <f t="shared" si="572"/>
        <v>0</v>
      </c>
      <c r="AL232" s="16">
        <f t="shared" si="572"/>
        <v>0</v>
      </c>
      <c r="AM232" s="16">
        <f t="shared" si="572"/>
        <v>0</v>
      </c>
      <c r="AN232" s="16">
        <f t="shared" ref="AN232:BI232" si="573">AN11+AN78</f>
        <v>0</v>
      </c>
      <c r="AO232" s="16">
        <f t="shared" si="573"/>
        <v>0</v>
      </c>
      <c r="AP232" s="16">
        <f t="shared" si="573"/>
        <v>0</v>
      </c>
      <c r="AQ232" s="16">
        <f t="shared" si="573"/>
        <v>0</v>
      </c>
      <c r="AR232" s="16">
        <f t="shared" si="573"/>
        <v>0</v>
      </c>
      <c r="AS232" s="16">
        <f t="shared" si="573"/>
        <v>0</v>
      </c>
      <c r="AT232" s="16">
        <f t="shared" si="573"/>
        <v>0</v>
      </c>
      <c r="AU232" s="16">
        <f t="shared" si="573"/>
        <v>0</v>
      </c>
      <c r="AV232" s="16">
        <f t="shared" si="573"/>
        <v>0</v>
      </c>
      <c r="AW232" s="16">
        <f t="shared" si="573"/>
        <v>0</v>
      </c>
      <c r="AX232" s="16">
        <f t="shared" si="573"/>
        <v>0</v>
      </c>
      <c r="AY232" s="16">
        <f t="shared" si="573"/>
        <v>0</v>
      </c>
      <c r="AZ232" s="16">
        <f t="shared" si="573"/>
        <v>0</v>
      </c>
      <c r="BA232" s="16">
        <f t="shared" si="573"/>
        <v>0</v>
      </c>
      <c r="BB232" s="16">
        <f t="shared" si="573"/>
        <v>0</v>
      </c>
      <c r="BC232" s="16">
        <f t="shared" si="573"/>
        <v>0</v>
      </c>
      <c r="BD232" s="16">
        <f t="shared" si="573"/>
        <v>0</v>
      </c>
      <c r="BE232" s="16">
        <f t="shared" si="573"/>
        <v>0</v>
      </c>
      <c r="BF232" s="16">
        <f t="shared" si="573"/>
        <v>0</v>
      </c>
      <c r="BG232" s="16">
        <f t="shared" si="573"/>
        <v>0</v>
      </c>
      <c r="BH232" s="16">
        <f t="shared" si="573"/>
        <v>0</v>
      </c>
      <c r="BI232" s="16">
        <f t="shared" si="573"/>
        <v>0</v>
      </c>
      <c r="BJ232" s="249"/>
    </row>
    <row r="233" spans="3:62" x14ac:dyDescent="0.3">
      <c r="G233" s="83"/>
      <c r="BJ233" s="255"/>
    </row>
    <row r="234" spans="3:62" x14ac:dyDescent="0.3">
      <c r="C234" s="9" t="s">
        <v>145</v>
      </c>
      <c r="G234" s="371">
        <f t="shared" ref="G234" ca="1" si="574">SUM(H234:BI234)</f>
        <v>0</v>
      </c>
      <c r="H234" s="16">
        <f ca="1">H94</f>
        <v>0</v>
      </c>
      <c r="I234" s="16">
        <f t="shared" ref="I234:AG234" ca="1" si="575">I94</f>
        <v>0</v>
      </c>
      <c r="J234" s="16">
        <f t="shared" ca="1" si="575"/>
        <v>0</v>
      </c>
      <c r="K234" s="16">
        <f t="shared" ca="1" si="575"/>
        <v>0</v>
      </c>
      <c r="L234" s="16">
        <f t="shared" ca="1" si="575"/>
        <v>0</v>
      </c>
      <c r="M234" s="16">
        <f t="shared" ca="1" si="575"/>
        <v>0</v>
      </c>
      <c r="N234" s="16">
        <f t="shared" ca="1" si="575"/>
        <v>0</v>
      </c>
      <c r="O234" s="16">
        <f t="shared" ca="1" si="575"/>
        <v>0</v>
      </c>
      <c r="P234" s="16">
        <f t="shared" ca="1" si="575"/>
        <v>0</v>
      </c>
      <c r="Q234" s="16">
        <f t="shared" ca="1" si="575"/>
        <v>0</v>
      </c>
      <c r="R234" s="16">
        <f t="shared" ca="1" si="575"/>
        <v>0</v>
      </c>
      <c r="S234" s="16">
        <f t="shared" ca="1" si="575"/>
        <v>0</v>
      </c>
      <c r="T234" s="16">
        <f t="shared" ca="1" si="575"/>
        <v>0</v>
      </c>
      <c r="U234" s="16">
        <f t="shared" ca="1" si="575"/>
        <v>0</v>
      </c>
      <c r="V234" s="16">
        <f t="shared" ca="1" si="575"/>
        <v>0</v>
      </c>
      <c r="W234" s="16">
        <f t="shared" ca="1" si="575"/>
        <v>0</v>
      </c>
      <c r="X234" s="16">
        <f t="shared" ca="1" si="575"/>
        <v>0</v>
      </c>
      <c r="Y234" s="16">
        <f t="shared" ca="1" si="575"/>
        <v>0</v>
      </c>
      <c r="Z234" s="16">
        <f t="shared" ca="1" si="575"/>
        <v>0</v>
      </c>
      <c r="AA234" s="16">
        <f t="shared" ca="1" si="575"/>
        <v>0</v>
      </c>
      <c r="AB234" s="16">
        <f t="shared" ca="1" si="575"/>
        <v>0</v>
      </c>
      <c r="AC234" s="16">
        <f t="shared" ca="1" si="575"/>
        <v>0</v>
      </c>
      <c r="AD234" s="16">
        <f t="shared" ca="1" si="575"/>
        <v>0</v>
      </c>
      <c r="AE234" s="16">
        <f t="shared" ca="1" si="575"/>
        <v>0</v>
      </c>
      <c r="AF234" s="16">
        <f t="shared" ca="1" si="575"/>
        <v>0</v>
      </c>
      <c r="AG234" s="16">
        <f t="shared" ca="1" si="575"/>
        <v>0</v>
      </c>
      <c r="AH234" s="16">
        <f t="shared" ref="AH234:AV234" ca="1" si="576">AH94</f>
        <v>0</v>
      </c>
      <c r="AI234" s="16">
        <f t="shared" ca="1" si="576"/>
        <v>0</v>
      </c>
      <c r="AJ234" s="16">
        <f t="shared" ca="1" si="576"/>
        <v>0</v>
      </c>
      <c r="AK234" s="16">
        <f t="shared" ca="1" si="576"/>
        <v>0</v>
      </c>
      <c r="AL234" s="16">
        <f t="shared" ca="1" si="576"/>
        <v>0</v>
      </c>
      <c r="AM234" s="16">
        <f t="shared" ca="1" si="576"/>
        <v>0</v>
      </c>
      <c r="AN234" s="16">
        <f t="shared" ca="1" si="576"/>
        <v>0</v>
      </c>
      <c r="AO234" s="16">
        <f t="shared" ca="1" si="576"/>
        <v>0</v>
      </c>
      <c r="AP234" s="16">
        <f t="shared" ca="1" si="576"/>
        <v>0</v>
      </c>
      <c r="AQ234" s="16">
        <f t="shared" ca="1" si="576"/>
        <v>0</v>
      </c>
      <c r="AR234" s="16">
        <f t="shared" ca="1" si="576"/>
        <v>0</v>
      </c>
      <c r="AS234" s="16">
        <f t="shared" ca="1" si="576"/>
        <v>0</v>
      </c>
      <c r="AT234" s="16">
        <f t="shared" ca="1" si="576"/>
        <v>0</v>
      </c>
      <c r="AU234" s="16">
        <f t="shared" ca="1" si="576"/>
        <v>0</v>
      </c>
      <c r="AV234" s="16">
        <f t="shared" ca="1" si="576"/>
        <v>0</v>
      </c>
      <c r="AW234" s="16">
        <f t="shared" ref="AW234:BI234" ca="1" si="577">AW94</f>
        <v>0</v>
      </c>
      <c r="AX234" s="16">
        <f t="shared" ca="1" si="577"/>
        <v>0</v>
      </c>
      <c r="AY234" s="16">
        <f t="shared" ca="1" si="577"/>
        <v>0</v>
      </c>
      <c r="AZ234" s="16">
        <f t="shared" ca="1" si="577"/>
        <v>0</v>
      </c>
      <c r="BA234" s="16">
        <f t="shared" ca="1" si="577"/>
        <v>0</v>
      </c>
      <c r="BB234" s="16">
        <f t="shared" ca="1" si="577"/>
        <v>0</v>
      </c>
      <c r="BC234" s="16">
        <f t="shared" ca="1" si="577"/>
        <v>0</v>
      </c>
      <c r="BD234" s="16">
        <f t="shared" ca="1" si="577"/>
        <v>0</v>
      </c>
      <c r="BE234" s="16">
        <f t="shared" ca="1" si="577"/>
        <v>0</v>
      </c>
      <c r="BF234" s="16">
        <f t="shared" ca="1" si="577"/>
        <v>0</v>
      </c>
      <c r="BG234" s="16">
        <f t="shared" ca="1" si="577"/>
        <v>0</v>
      </c>
      <c r="BH234" s="16">
        <f t="shared" ca="1" si="577"/>
        <v>0</v>
      </c>
      <c r="BI234" s="16">
        <f t="shared" ca="1" si="577"/>
        <v>0</v>
      </c>
      <c r="BJ234" s="90"/>
    </row>
    <row r="235" spans="3:62" x14ac:dyDescent="0.3">
      <c r="BJ235" s="90"/>
    </row>
    <row r="236" spans="3:62" x14ac:dyDescent="0.3">
      <c r="BJ236" s="257"/>
    </row>
    <row r="237" spans="3:62" hidden="1" x14ac:dyDescent="0.3">
      <c r="BJ237" s="255"/>
    </row>
    <row r="238" spans="3:62" hidden="1" x14ac:dyDescent="0.3">
      <c r="BJ238" s="90"/>
    </row>
    <row r="239" spans="3:62" hidden="1" x14ac:dyDescent="0.3">
      <c r="BJ239" s="90"/>
    </row>
    <row r="240" spans="3:62" hidden="1" x14ac:dyDescent="0.3">
      <c r="BJ240" s="90"/>
    </row>
    <row r="241" spans="62:62" hidden="1" x14ac:dyDescent="0.3">
      <c r="BJ241" s="249"/>
    </row>
    <row r="242" spans="62:62" hidden="1" x14ac:dyDescent="0.3">
      <c r="BJ242" s="249"/>
    </row>
    <row r="243" spans="62:62" hidden="1" x14ac:dyDescent="0.3">
      <c r="BJ243" s="90"/>
    </row>
    <row r="244" spans="62:62" hidden="1" x14ac:dyDescent="0.3">
      <c r="BJ244" s="249"/>
    </row>
    <row r="245" spans="62:62" hidden="1" x14ac:dyDescent="0.3">
      <c r="BJ245" s="249"/>
    </row>
    <row r="246" spans="62:62" hidden="1" x14ac:dyDescent="0.3">
      <c r="BJ246" s="90"/>
    </row>
    <row r="247" spans="62:62" hidden="1" x14ac:dyDescent="0.3">
      <c r="BJ247" s="90"/>
    </row>
    <row r="248" spans="62:62" hidden="1" x14ac:dyDescent="0.3">
      <c r="BJ248" s="90"/>
    </row>
    <row r="249" spans="62:62" hidden="1" x14ac:dyDescent="0.3">
      <c r="BJ249" s="249"/>
    </row>
    <row r="250" spans="62:62" hidden="1" x14ac:dyDescent="0.3">
      <c r="BJ250" s="249"/>
    </row>
    <row r="251" spans="62:62" hidden="1" x14ac:dyDescent="0.3">
      <c r="BJ251" s="90"/>
    </row>
    <row r="252" spans="62:62" hidden="1" x14ac:dyDescent="0.3">
      <c r="BJ252" s="90"/>
    </row>
    <row r="253" spans="62:62" hidden="1" x14ac:dyDescent="0.3">
      <c r="BJ253" s="249"/>
    </row>
    <row r="254" spans="62:62" hidden="1" x14ac:dyDescent="0.3">
      <c r="BJ254" s="258"/>
    </row>
    <row r="273"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row r="296" x14ac:dyDescent="0.3"/>
    <row r="297" x14ac:dyDescent="0.3"/>
    <row r="298" x14ac:dyDescent="0.3"/>
    <row r="299" x14ac:dyDescent="0.3"/>
    <row r="300" x14ac:dyDescent="0.3"/>
    <row r="301" x14ac:dyDescent="0.3"/>
    <row r="302" x14ac:dyDescent="0.3"/>
  </sheetData>
  <conditionalFormatting sqref="H62:BI63">
    <cfRule type="cellIs" dxfId="23" priority="3" operator="notEqual">
      <formula>0</formula>
    </cfRule>
    <cfRule type="cellIs" dxfId="22" priority="4" operator="equal">
      <formula>0</formula>
    </cfRule>
  </conditionalFormatting>
  <conditionalFormatting sqref="BJ254">
    <cfRule type="cellIs" dxfId="21" priority="1" operator="notEqual">
      <formula>0</formula>
    </cfRule>
    <cfRule type="cellIs" dxfId="20" priority="2" operator="equal">
      <formula>0</formula>
    </cfRule>
  </conditionalFormatting>
  <pageMargins left="0.7" right="0.7" top="0.75" bottom="0.75" header="0.3" footer="0.3"/>
  <pageSetup orientation="portrait" r:id="rId1"/>
  <ignoredErrors>
    <ignoredError sqref="E14:BI14 E124:F124 E177:F178 E197:BI197 E214:BI219 E114:BI114 E113:F113 E150:F151 E179:F180 E209:F211 E104:BI108 E76:F76 H3:BI3 E10:F11 E13 H13:BI13 E21:BI21 E20:F20 E237:BI241 E229:F230 E226:BI226 E225:F225 E9:F9 E64:BI66 E63:G63 E61:BI61 E60:F60 I60:BI60 E81:BI81 E122:F123 E148:F149 E142:BI144 E141:G141 E167:F167 E168:BI168 E207:F208 E172:BI173 E170:G170 E200:BI202 E199:G199 E233:BI233 E127:BI127 E116:BI119 E115:F115 E129:BI131 E128:F128 H128:BI128 E140:F140 E120:F121 I120:BI120 E145:F145 E171:H171 J171:BI171 E154:BI160 E169:F169 E174:F174 E183:BI187 E198:F198 E203:F203 E32:BI32 E31:H31 J31:BI31 E12:F12 H10:BI11 E15:F16 H15:BI15 E24:BI24 E22:F23 H22:BI23 E29:BI30 E25:F28 H25:BI28 E36:BI37 E33:F33 H33:BI33 E34:F34 H34:BI34 E35:F35 H35:BI35 E41:BI41 E38:F40 H38:BI40 E44:BI44 E42:F42 H42:BI42 E46:BI47 E45:F45 H45:BI45 E52:BI52 E48:F48 H48:BI48 E49:F51 H49:BI51 E54:BI55 E53:F53 H53:BI53 E59:BI59 E56:F58 H56:BI58 E70:BI70 E67:F69 H67:BI69 E75:BI75 E71:F74 H71:BI74 E77:F80 H77:BI80 E87:BI87 E82:F86 H82:BI86 E91:BI91 E88:F90 H88:BI90 E95:BI95 E92:F94 H92:BI94 E101:BI103 E96:F100 H96:BI100 H122:BI123 E125:F126 H125:BI126 H148:BI149 E152:F153 H152:BI153 H177:BI178 E181:F182 H181:BI182 E212:F213 H212:BI213 H207:BI208 E220:F223 H220:BI223 E228:BI228 E227:F227 H227:BI227 E231:F232 H231:BI232 E235:BI236 E234:F234 H234:BI234 I17:BI17 F17 E62:F62 E43:J43 M43:BI43"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outlinePr summaryBelow="0"/>
  </sheetPr>
  <dimension ref="A1:HS444"/>
  <sheetViews>
    <sheetView showGridLines="0" zoomScale="85" zoomScaleNormal="85" workbookViewId="0">
      <pane xSplit="7" ySplit="5" topLeftCell="H31" activePane="bottomRight" state="frozen"/>
      <selection activeCell="C20" sqref="C20:F20"/>
      <selection pane="topRight" activeCell="C20" sqref="C20:F20"/>
      <selection pane="bottomLeft" activeCell="C20" sqref="C20:F20"/>
      <selection pane="bottomRight" activeCell="G62" sqref="G62"/>
    </sheetView>
  </sheetViews>
  <sheetFormatPr defaultColWidth="0" defaultRowHeight="14.4" zeroHeight="1" outlineLevelRow="1" x14ac:dyDescent="0.3"/>
  <cols>
    <col min="1" max="2" width="3" style="41" customWidth="1"/>
    <col min="3" max="3" width="34.88671875" style="41" customWidth="1"/>
    <col min="4" max="4" width="17.33203125" style="41" customWidth="1"/>
    <col min="5" max="5" width="11.6640625" style="41" customWidth="1"/>
    <col min="6" max="6" width="4.5546875" style="41" customWidth="1"/>
    <col min="7" max="7" width="15.33203125" style="41" bestFit="1" customWidth="1"/>
    <col min="8" max="61" width="13.5546875" style="41" customWidth="1"/>
    <col min="62" max="62" width="13.5546875" style="253" hidden="1" customWidth="1"/>
    <col min="63" max="256" width="9.33203125" style="41" hidden="1" customWidth="1"/>
    <col min="257" max="16384" width="9.33203125" style="41" hidden="1"/>
  </cols>
  <sheetData>
    <row r="1" spans="1:62" s="563" customFormat="1" ht="21" x14ac:dyDescent="0.4">
      <c r="A1" s="571" t="str">
        <f>TEXT('1.Fin Model Summary Inputs'!$D$7,)&amp;" - Relevant Cost Calculation"</f>
        <v>[PROJECT] - Relevant Cost Calculation</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72"/>
    </row>
    <row r="2" spans="1:62" s="563" customFormat="1" ht="15" customHeight="1" x14ac:dyDescent="0.35">
      <c r="A2" s="561"/>
      <c r="B2" s="573"/>
      <c r="C2" s="573"/>
      <c r="D2" s="573"/>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72"/>
    </row>
    <row r="3" spans="1:62" s="563" customFormat="1" ht="21" x14ac:dyDescent="0.4">
      <c r="A3" s="571"/>
      <c r="B3" s="561"/>
      <c r="C3" s="561" t="s">
        <v>17</v>
      </c>
      <c r="D3" s="561"/>
      <c r="E3" s="561"/>
      <c r="F3" s="561"/>
      <c r="G3" s="561"/>
      <c r="H3" s="561">
        <f>'1.Fin Model Summary Inputs'!H3</f>
        <v>2024</v>
      </c>
      <c r="I3" s="561">
        <f>'1.Fin Model Summary Inputs'!I3</f>
        <v>2025</v>
      </c>
      <c r="J3" s="561">
        <f>'1.Fin Model Summary Inputs'!J3</f>
        <v>2026</v>
      </c>
      <c r="K3" s="561">
        <f>'1.Fin Model Summary Inputs'!K3</f>
        <v>2027</v>
      </c>
      <c r="L3" s="561">
        <f>'1.Fin Model Summary Inputs'!L3</f>
        <v>2028</v>
      </c>
      <c r="M3" s="561">
        <f>'1.Fin Model Summary Inputs'!M3</f>
        <v>2029</v>
      </c>
      <c r="N3" s="561">
        <f>'1.Fin Model Summary Inputs'!N3</f>
        <v>2030</v>
      </c>
      <c r="O3" s="561">
        <f>'1.Fin Model Summary Inputs'!O3</f>
        <v>2031</v>
      </c>
      <c r="P3" s="561">
        <f>'1.Fin Model Summary Inputs'!P3</f>
        <v>2032</v>
      </c>
      <c r="Q3" s="561">
        <f>'1.Fin Model Summary Inputs'!Q3</f>
        <v>2033</v>
      </c>
      <c r="R3" s="561">
        <f>'1.Fin Model Summary Inputs'!R3</f>
        <v>2034</v>
      </c>
      <c r="S3" s="561">
        <f>'1.Fin Model Summary Inputs'!S3</f>
        <v>2035</v>
      </c>
      <c r="T3" s="561">
        <f>'1.Fin Model Summary Inputs'!T3</f>
        <v>2036</v>
      </c>
      <c r="U3" s="561">
        <f>'1.Fin Model Summary Inputs'!U3</f>
        <v>2037</v>
      </c>
      <c r="V3" s="561">
        <f>'1.Fin Model Summary Inputs'!V3</f>
        <v>2038</v>
      </c>
      <c r="W3" s="561">
        <f>'1.Fin Model Summary Inputs'!W3</f>
        <v>2039</v>
      </c>
      <c r="X3" s="561">
        <f>'1.Fin Model Summary Inputs'!X3</f>
        <v>2040</v>
      </c>
      <c r="Y3" s="561">
        <f>'1.Fin Model Summary Inputs'!Y3</f>
        <v>2041</v>
      </c>
      <c r="Z3" s="561">
        <f>'1.Fin Model Summary Inputs'!Z3</f>
        <v>2042</v>
      </c>
      <c r="AA3" s="561">
        <f>'1.Fin Model Summary Inputs'!AA3</f>
        <v>2043</v>
      </c>
      <c r="AB3" s="561">
        <f>'1.Fin Model Summary Inputs'!AB3</f>
        <v>2044</v>
      </c>
      <c r="AC3" s="561">
        <f>'1.Fin Model Summary Inputs'!AC3</f>
        <v>2045</v>
      </c>
      <c r="AD3" s="561">
        <f>'1.Fin Model Summary Inputs'!AD3</f>
        <v>2046</v>
      </c>
      <c r="AE3" s="561">
        <f>'1.Fin Model Summary Inputs'!AE3</f>
        <v>2047</v>
      </c>
      <c r="AF3" s="561">
        <f>'1.Fin Model Summary Inputs'!AF3</f>
        <v>2048</v>
      </c>
      <c r="AG3" s="561">
        <f>'1.Fin Model Summary Inputs'!AG3</f>
        <v>2049</v>
      </c>
      <c r="AH3" s="561">
        <f>'1.Fin Model Summary Inputs'!AH3</f>
        <v>2050</v>
      </c>
      <c r="AI3" s="561">
        <f>'1.Fin Model Summary Inputs'!AI3</f>
        <v>2051</v>
      </c>
      <c r="AJ3" s="561">
        <f>'1.Fin Model Summary Inputs'!AJ3</f>
        <v>2052</v>
      </c>
      <c r="AK3" s="561">
        <f>'1.Fin Model Summary Inputs'!AK3</f>
        <v>2053</v>
      </c>
      <c r="AL3" s="561">
        <f>'1.Fin Model Summary Inputs'!AL3</f>
        <v>2054</v>
      </c>
      <c r="AM3" s="561">
        <f>'1.Fin Model Summary Inputs'!AM3</f>
        <v>2055</v>
      </c>
      <c r="AN3" s="561">
        <f>'1.Fin Model Summary Inputs'!AN3</f>
        <v>2056</v>
      </c>
      <c r="AO3" s="561">
        <f>'1.Fin Model Summary Inputs'!AO3</f>
        <v>2057</v>
      </c>
      <c r="AP3" s="561">
        <f>'1.Fin Model Summary Inputs'!AP3</f>
        <v>2058</v>
      </c>
      <c r="AQ3" s="561">
        <f>'1.Fin Model Summary Inputs'!AQ3</f>
        <v>2059</v>
      </c>
      <c r="AR3" s="561">
        <f>'1.Fin Model Summary Inputs'!AR3</f>
        <v>2060</v>
      </c>
      <c r="AS3" s="561">
        <f>'1.Fin Model Summary Inputs'!AS3</f>
        <v>2061</v>
      </c>
      <c r="AT3" s="561">
        <f>'1.Fin Model Summary Inputs'!AT3</f>
        <v>2062</v>
      </c>
      <c r="AU3" s="561">
        <f>'1.Fin Model Summary Inputs'!AU3</f>
        <v>2063</v>
      </c>
      <c r="AV3" s="561">
        <f>'1.Fin Model Summary Inputs'!AV3</f>
        <v>2064</v>
      </c>
      <c r="AW3" s="561">
        <f>'1.Fin Model Summary Inputs'!AW3</f>
        <v>2065</v>
      </c>
      <c r="AX3" s="561">
        <f>'1.Fin Model Summary Inputs'!AX3</f>
        <v>2066</v>
      </c>
      <c r="AY3" s="561">
        <f>'1.Fin Model Summary Inputs'!AY3</f>
        <v>2067</v>
      </c>
      <c r="AZ3" s="561">
        <f>'1.Fin Model Summary Inputs'!AZ3</f>
        <v>2068</v>
      </c>
      <c r="BA3" s="561">
        <f>'1.Fin Model Summary Inputs'!BA3</f>
        <v>2069</v>
      </c>
      <c r="BB3" s="561">
        <f>'1.Fin Model Summary Inputs'!BB3</f>
        <v>2070</v>
      </c>
      <c r="BC3" s="561">
        <f>'1.Fin Model Summary Inputs'!BC3</f>
        <v>2071</v>
      </c>
      <c r="BD3" s="561">
        <f>'1.Fin Model Summary Inputs'!BD3</f>
        <v>2072</v>
      </c>
      <c r="BE3" s="561">
        <f>'1.Fin Model Summary Inputs'!BE3</f>
        <v>2073</v>
      </c>
      <c r="BF3" s="561">
        <f>'1.Fin Model Summary Inputs'!BF3</f>
        <v>2074</v>
      </c>
      <c r="BG3" s="561">
        <f>'1.Fin Model Summary Inputs'!BG3</f>
        <v>2075</v>
      </c>
      <c r="BH3" s="561">
        <f>'1.Fin Model Summary Inputs'!BH3</f>
        <v>2076</v>
      </c>
      <c r="BI3" s="561">
        <f>'1.Fin Model Summary Inputs'!BI3</f>
        <v>2077</v>
      </c>
      <c r="BJ3" s="572"/>
    </row>
    <row r="4" spans="1:62" s="563" customFormat="1" ht="15" customHeight="1" x14ac:dyDescent="0.4">
      <c r="A4" s="571"/>
      <c r="B4" s="561"/>
      <c r="C4" s="561" t="s">
        <v>298</v>
      </c>
      <c r="D4" s="561"/>
      <c r="E4" s="561"/>
      <c r="F4" s="561"/>
      <c r="G4" s="561"/>
      <c r="H4" s="562">
        <f>'1.Fin Model Summary Inputs'!H4</f>
        <v>45292</v>
      </c>
      <c r="I4" s="562">
        <f>'1.Fin Model Summary Inputs'!I4</f>
        <v>45658</v>
      </c>
      <c r="J4" s="562">
        <f>'1.Fin Model Summary Inputs'!J4</f>
        <v>46023</v>
      </c>
      <c r="K4" s="562">
        <f>'1.Fin Model Summary Inputs'!K4</f>
        <v>46388</v>
      </c>
      <c r="L4" s="562">
        <f>'1.Fin Model Summary Inputs'!L4</f>
        <v>46753</v>
      </c>
      <c r="M4" s="562">
        <f>'1.Fin Model Summary Inputs'!M4</f>
        <v>47119</v>
      </c>
      <c r="N4" s="562">
        <f>'1.Fin Model Summary Inputs'!N4</f>
        <v>47484</v>
      </c>
      <c r="O4" s="562">
        <f>'1.Fin Model Summary Inputs'!O4</f>
        <v>47849</v>
      </c>
      <c r="P4" s="562">
        <f>'1.Fin Model Summary Inputs'!P4</f>
        <v>48214</v>
      </c>
      <c r="Q4" s="562">
        <f>'1.Fin Model Summary Inputs'!Q4</f>
        <v>48580</v>
      </c>
      <c r="R4" s="562">
        <f>'1.Fin Model Summary Inputs'!R4</f>
        <v>48945</v>
      </c>
      <c r="S4" s="562">
        <f>'1.Fin Model Summary Inputs'!S4</f>
        <v>49310</v>
      </c>
      <c r="T4" s="562">
        <f>'1.Fin Model Summary Inputs'!T4</f>
        <v>49675</v>
      </c>
      <c r="U4" s="562">
        <f>'1.Fin Model Summary Inputs'!U4</f>
        <v>50041</v>
      </c>
      <c r="V4" s="562">
        <f>'1.Fin Model Summary Inputs'!V4</f>
        <v>50406</v>
      </c>
      <c r="W4" s="562">
        <f>'1.Fin Model Summary Inputs'!W4</f>
        <v>50771</v>
      </c>
      <c r="X4" s="562">
        <f>'1.Fin Model Summary Inputs'!X4</f>
        <v>51136</v>
      </c>
      <c r="Y4" s="562">
        <f>'1.Fin Model Summary Inputs'!Y4</f>
        <v>51502</v>
      </c>
      <c r="Z4" s="562">
        <f>'1.Fin Model Summary Inputs'!Z4</f>
        <v>51867</v>
      </c>
      <c r="AA4" s="562">
        <f>'1.Fin Model Summary Inputs'!AA4</f>
        <v>52232</v>
      </c>
      <c r="AB4" s="562">
        <f>'1.Fin Model Summary Inputs'!AB4</f>
        <v>52597</v>
      </c>
      <c r="AC4" s="562">
        <f>'1.Fin Model Summary Inputs'!AC4</f>
        <v>52963</v>
      </c>
      <c r="AD4" s="562">
        <f>'1.Fin Model Summary Inputs'!AD4</f>
        <v>53328</v>
      </c>
      <c r="AE4" s="562">
        <f>'1.Fin Model Summary Inputs'!AE4</f>
        <v>53693</v>
      </c>
      <c r="AF4" s="562">
        <f>'1.Fin Model Summary Inputs'!AF4</f>
        <v>54058</v>
      </c>
      <c r="AG4" s="562">
        <f>'1.Fin Model Summary Inputs'!AG4</f>
        <v>54424</v>
      </c>
      <c r="AH4" s="562">
        <f>'1.Fin Model Summary Inputs'!AH4</f>
        <v>54789</v>
      </c>
      <c r="AI4" s="562">
        <f>'1.Fin Model Summary Inputs'!AI4</f>
        <v>55154</v>
      </c>
      <c r="AJ4" s="562">
        <f>'1.Fin Model Summary Inputs'!AJ4</f>
        <v>55519</v>
      </c>
      <c r="AK4" s="562">
        <f>'1.Fin Model Summary Inputs'!AK4</f>
        <v>55885</v>
      </c>
      <c r="AL4" s="562">
        <f>'1.Fin Model Summary Inputs'!AL4</f>
        <v>56250</v>
      </c>
      <c r="AM4" s="562">
        <f>'1.Fin Model Summary Inputs'!AM4</f>
        <v>56615</v>
      </c>
      <c r="AN4" s="562">
        <f>'1.Fin Model Summary Inputs'!AN4</f>
        <v>56980</v>
      </c>
      <c r="AO4" s="562">
        <f>'1.Fin Model Summary Inputs'!AO4</f>
        <v>57346</v>
      </c>
      <c r="AP4" s="562">
        <f>'1.Fin Model Summary Inputs'!AP4</f>
        <v>57711</v>
      </c>
      <c r="AQ4" s="562">
        <f>'1.Fin Model Summary Inputs'!AQ4</f>
        <v>58076</v>
      </c>
      <c r="AR4" s="562">
        <f>'1.Fin Model Summary Inputs'!AR4</f>
        <v>58441</v>
      </c>
      <c r="AS4" s="562">
        <f>'1.Fin Model Summary Inputs'!AS4</f>
        <v>58807</v>
      </c>
      <c r="AT4" s="562">
        <f>'1.Fin Model Summary Inputs'!AT4</f>
        <v>59172</v>
      </c>
      <c r="AU4" s="562">
        <f>'1.Fin Model Summary Inputs'!AU4</f>
        <v>59537</v>
      </c>
      <c r="AV4" s="562">
        <f>'1.Fin Model Summary Inputs'!AV4</f>
        <v>59902</v>
      </c>
      <c r="AW4" s="562">
        <f>'1.Fin Model Summary Inputs'!AW4</f>
        <v>60268</v>
      </c>
      <c r="AX4" s="562">
        <f>'1.Fin Model Summary Inputs'!AX4</f>
        <v>60633</v>
      </c>
      <c r="AY4" s="562">
        <f>'1.Fin Model Summary Inputs'!AY4</f>
        <v>60998</v>
      </c>
      <c r="AZ4" s="562">
        <f>'1.Fin Model Summary Inputs'!AZ4</f>
        <v>61363</v>
      </c>
      <c r="BA4" s="562">
        <f>'1.Fin Model Summary Inputs'!BA4</f>
        <v>61729</v>
      </c>
      <c r="BB4" s="562">
        <f>'1.Fin Model Summary Inputs'!BB4</f>
        <v>62094</v>
      </c>
      <c r="BC4" s="562">
        <f>'1.Fin Model Summary Inputs'!BC4</f>
        <v>62459</v>
      </c>
      <c r="BD4" s="562">
        <f>'1.Fin Model Summary Inputs'!BD4</f>
        <v>62824</v>
      </c>
      <c r="BE4" s="562">
        <f>'1.Fin Model Summary Inputs'!BE4</f>
        <v>63190</v>
      </c>
      <c r="BF4" s="562">
        <f>'1.Fin Model Summary Inputs'!BF4</f>
        <v>63555</v>
      </c>
      <c r="BG4" s="562">
        <f>'1.Fin Model Summary Inputs'!BG4</f>
        <v>63920</v>
      </c>
      <c r="BH4" s="562">
        <f>'1.Fin Model Summary Inputs'!BH4</f>
        <v>64285</v>
      </c>
      <c r="BI4" s="562">
        <f>'1.Fin Model Summary Inputs'!BI4</f>
        <v>64651</v>
      </c>
      <c r="BJ4" s="575"/>
    </row>
    <row r="5" spans="1:62" s="563" customFormat="1" ht="15" customHeight="1" x14ac:dyDescent="0.35">
      <c r="A5" s="561"/>
      <c r="B5" s="573"/>
      <c r="C5" s="561" t="s">
        <v>18</v>
      </c>
      <c r="D5" s="573"/>
      <c r="E5" s="561"/>
      <c r="F5" s="561"/>
      <c r="G5" s="561"/>
      <c r="H5" s="562">
        <f>'1.Fin Model Summary Inputs'!H5</f>
        <v>45657</v>
      </c>
      <c r="I5" s="562">
        <f>'1.Fin Model Summary Inputs'!I5</f>
        <v>46022</v>
      </c>
      <c r="J5" s="562">
        <f>'1.Fin Model Summary Inputs'!J5</f>
        <v>46387</v>
      </c>
      <c r="K5" s="562">
        <f>'1.Fin Model Summary Inputs'!K5</f>
        <v>46752</v>
      </c>
      <c r="L5" s="562">
        <f>'1.Fin Model Summary Inputs'!L5</f>
        <v>47118</v>
      </c>
      <c r="M5" s="562">
        <f>'1.Fin Model Summary Inputs'!M5</f>
        <v>47483</v>
      </c>
      <c r="N5" s="562">
        <f>'1.Fin Model Summary Inputs'!N5</f>
        <v>47848</v>
      </c>
      <c r="O5" s="562">
        <f>'1.Fin Model Summary Inputs'!O5</f>
        <v>48213</v>
      </c>
      <c r="P5" s="562">
        <f>'1.Fin Model Summary Inputs'!P5</f>
        <v>48579</v>
      </c>
      <c r="Q5" s="562">
        <f>'1.Fin Model Summary Inputs'!Q5</f>
        <v>48944</v>
      </c>
      <c r="R5" s="562">
        <f>'1.Fin Model Summary Inputs'!R5</f>
        <v>49309</v>
      </c>
      <c r="S5" s="562">
        <f>'1.Fin Model Summary Inputs'!S5</f>
        <v>49674</v>
      </c>
      <c r="T5" s="562">
        <f>'1.Fin Model Summary Inputs'!T5</f>
        <v>50040</v>
      </c>
      <c r="U5" s="562">
        <f>'1.Fin Model Summary Inputs'!U5</f>
        <v>50405</v>
      </c>
      <c r="V5" s="562">
        <f>'1.Fin Model Summary Inputs'!V5</f>
        <v>50770</v>
      </c>
      <c r="W5" s="562">
        <f>'1.Fin Model Summary Inputs'!W5</f>
        <v>51135</v>
      </c>
      <c r="X5" s="562">
        <f>'1.Fin Model Summary Inputs'!X5</f>
        <v>51501</v>
      </c>
      <c r="Y5" s="562">
        <f>'1.Fin Model Summary Inputs'!Y5</f>
        <v>51866</v>
      </c>
      <c r="Z5" s="562">
        <f>'1.Fin Model Summary Inputs'!Z5</f>
        <v>52231</v>
      </c>
      <c r="AA5" s="562">
        <f>'1.Fin Model Summary Inputs'!AA5</f>
        <v>52596</v>
      </c>
      <c r="AB5" s="562">
        <f>'1.Fin Model Summary Inputs'!AB5</f>
        <v>52962</v>
      </c>
      <c r="AC5" s="562">
        <f>'1.Fin Model Summary Inputs'!AC5</f>
        <v>53327</v>
      </c>
      <c r="AD5" s="562">
        <f>'1.Fin Model Summary Inputs'!AD5</f>
        <v>53692</v>
      </c>
      <c r="AE5" s="562">
        <f>'1.Fin Model Summary Inputs'!AE5</f>
        <v>54057</v>
      </c>
      <c r="AF5" s="562">
        <f>'1.Fin Model Summary Inputs'!AF5</f>
        <v>54423</v>
      </c>
      <c r="AG5" s="562">
        <f>'1.Fin Model Summary Inputs'!AG5</f>
        <v>54788</v>
      </c>
      <c r="AH5" s="562">
        <f>'1.Fin Model Summary Inputs'!AH5</f>
        <v>55153</v>
      </c>
      <c r="AI5" s="562">
        <f>'1.Fin Model Summary Inputs'!AI5</f>
        <v>55518</v>
      </c>
      <c r="AJ5" s="562">
        <f>'1.Fin Model Summary Inputs'!AJ5</f>
        <v>55884</v>
      </c>
      <c r="AK5" s="562">
        <f>'1.Fin Model Summary Inputs'!AK5</f>
        <v>56249</v>
      </c>
      <c r="AL5" s="562">
        <f>'1.Fin Model Summary Inputs'!AL5</f>
        <v>56614</v>
      </c>
      <c r="AM5" s="562">
        <f>'1.Fin Model Summary Inputs'!AM5</f>
        <v>56979</v>
      </c>
      <c r="AN5" s="562">
        <f>'1.Fin Model Summary Inputs'!AN5</f>
        <v>57345</v>
      </c>
      <c r="AO5" s="562">
        <f>'1.Fin Model Summary Inputs'!AO5</f>
        <v>57710</v>
      </c>
      <c r="AP5" s="562">
        <f>'1.Fin Model Summary Inputs'!AP5</f>
        <v>58075</v>
      </c>
      <c r="AQ5" s="562">
        <f>'1.Fin Model Summary Inputs'!AQ5</f>
        <v>58440</v>
      </c>
      <c r="AR5" s="562">
        <f>'1.Fin Model Summary Inputs'!AR5</f>
        <v>58806</v>
      </c>
      <c r="AS5" s="562">
        <f>'1.Fin Model Summary Inputs'!AS5</f>
        <v>59171</v>
      </c>
      <c r="AT5" s="562">
        <f>'1.Fin Model Summary Inputs'!AT5</f>
        <v>59536</v>
      </c>
      <c r="AU5" s="562">
        <f>'1.Fin Model Summary Inputs'!AU5</f>
        <v>59901</v>
      </c>
      <c r="AV5" s="562">
        <f>'1.Fin Model Summary Inputs'!AV5</f>
        <v>60267</v>
      </c>
      <c r="AW5" s="562">
        <f>'1.Fin Model Summary Inputs'!AW5</f>
        <v>60632</v>
      </c>
      <c r="AX5" s="562">
        <f>'1.Fin Model Summary Inputs'!AX5</f>
        <v>60997</v>
      </c>
      <c r="AY5" s="562">
        <f>'1.Fin Model Summary Inputs'!AY5</f>
        <v>61362</v>
      </c>
      <c r="AZ5" s="562">
        <f>'1.Fin Model Summary Inputs'!AZ5</f>
        <v>61728</v>
      </c>
      <c r="BA5" s="562">
        <f>'1.Fin Model Summary Inputs'!BA5</f>
        <v>62093</v>
      </c>
      <c r="BB5" s="562">
        <f>'1.Fin Model Summary Inputs'!BB5</f>
        <v>62458</v>
      </c>
      <c r="BC5" s="562">
        <f>'1.Fin Model Summary Inputs'!BC5</f>
        <v>62823</v>
      </c>
      <c r="BD5" s="562">
        <f>'1.Fin Model Summary Inputs'!BD5</f>
        <v>63189</v>
      </c>
      <c r="BE5" s="562">
        <f>'1.Fin Model Summary Inputs'!BE5</f>
        <v>63554</v>
      </c>
      <c r="BF5" s="562">
        <f>'1.Fin Model Summary Inputs'!BF5</f>
        <v>63919</v>
      </c>
      <c r="BG5" s="562">
        <f>'1.Fin Model Summary Inputs'!BG5</f>
        <v>64284</v>
      </c>
      <c r="BH5" s="562">
        <f>'1.Fin Model Summary Inputs'!BH5</f>
        <v>64650</v>
      </c>
      <c r="BI5" s="562">
        <f>'1.Fin Model Summary Inputs'!BI5</f>
        <v>65015</v>
      </c>
      <c r="BJ5" s="575"/>
    </row>
    <row r="6" spans="1:62" s="42" customFormat="1" ht="15" customHeight="1" x14ac:dyDescent="0.35">
      <c r="A6" s="301"/>
      <c r="B6" s="302"/>
      <c r="C6" s="302"/>
      <c r="D6" s="302"/>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249"/>
    </row>
    <row r="7" spans="1:62" s="42" customFormat="1" ht="15" customHeight="1" x14ac:dyDescent="0.3">
      <c r="A7" s="313"/>
      <c r="B7" s="314"/>
      <c r="C7" s="9" t="s">
        <v>460</v>
      </c>
      <c r="E7" s="15" t="s">
        <v>21</v>
      </c>
      <c r="F7" s="314"/>
      <c r="G7" s="337">
        <f>YEAR('1.Fin Model Summary Inputs'!G33)</f>
        <v>1900</v>
      </c>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250"/>
    </row>
    <row r="8" spans="1:62" s="42" customFormat="1" ht="15" customHeight="1" x14ac:dyDescent="0.3">
      <c r="A8" s="313"/>
      <c r="B8" s="314"/>
      <c r="C8" s="9" t="s">
        <v>324</v>
      </c>
      <c r="E8" s="15" t="s">
        <v>21</v>
      </c>
      <c r="F8" s="314"/>
      <c r="G8" s="337">
        <f>G7+9</f>
        <v>1909</v>
      </c>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250"/>
    </row>
    <row r="9" spans="1:62" x14ac:dyDescent="0.3">
      <c r="A9" s="306"/>
      <c r="B9" s="306"/>
      <c r="C9" s="9" t="s">
        <v>223</v>
      </c>
      <c r="E9" s="15"/>
      <c r="F9" s="306"/>
      <c r="G9" s="316"/>
      <c r="H9" s="331">
        <f>1/(1+'1.Fin Model Summary Inputs'!$G$53)^(H3-$H3)</f>
        <v>1</v>
      </c>
      <c r="I9" s="331">
        <f>1/(1+'1.Fin Model Summary Inputs'!$G$53)^(I3-$H3)</f>
        <v>1</v>
      </c>
      <c r="J9" s="331">
        <f>1/(1+'1.Fin Model Summary Inputs'!$G$53)^(J3-$H3)</f>
        <v>1</v>
      </c>
      <c r="K9" s="331">
        <f>1/(1+'1.Fin Model Summary Inputs'!$G$53)^(K3-$H3)</f>
        <v>1</v>
      </c>
      <c r="L9" s="331">
        <f>1/(1+'1.Fin Model Summary Inputs'!$G$53)^(L3-$H3)</f>
        <v>1</v>
      </c>
      <c r="M9" s="331">
        <f>1/(1+'1.Fin Model Summary Inputs'!$G$53)^(M3-$H3)</f>
        <v>1</v>
      </c>
      <c r="N9" s="331">
        <f>1/(1+'1.Fin Model Summary Inputs'!$G$53)^(N3-$H3)</f>
        <v>1</v>
      </c>
      <c r="O9" s="331">
        <f>1/(1+'1.Fin Model Summary Inputs'!$G$53)^(O3-$H3)</f>
        <v>1</v>
      </c>
      <c r="P9" s="331">
        <f>1/(1+'1.Fin Model Summary Inputs'!$G$53)^(P3-$H3)</f>
        <v>1</v>
      </c>
      <c r="Q9" s="331">
        <f>1/(1+'1.Fin Model Summary Inputs'!$G$53)^(Q3-$H3)</f>
        <v>1</v>
      </c>
      <c r="R9" s="331">
        <f>1/(1+'1.Fin Model Summary Inputs'!$G$53)^(R3-$H3)</f>
        <v>1</v>
      </c>
      <c r="S9" s="331">
        <f>1/(1+'1.Fin Model Summary Inputs'!$G$53)^(S3-$H3)</f>
        <v>1</v>
      </c>
      <c r="T9" s="331">
        <f>1/(1+'1.Fin Model Summary Inputs'!$G$53)^(T3-$H3)</f>
        <v>1</v>
      </c>
      <c r="U9" s="331">
        <f>1/(1+'1.Fin Model Summary Inputs'!$G$53)^(U3-$H3)</f>
        <v>1</v>
      </c>
      <c r="V9" s="331">
        <f>1/(1+'1.Fin Model Summary Inputs'!$G$53)^(V3-$H3)</f>
        <v>1</v>
      </c>
      <c r="W9" s="331">
        <f>1/(1+'1.Fin Model Summary Inputs'!$G$53)^(W3-$H3)</f>
        <v>1</v>
      </c>
      <c r="X9" s="331">
        <f>1/(1+'1.Fin Model Summary Inputs'!$G$53)^(X3-$H3)</f>
        <v>1</v>
      </c>
      <c r="Y9" s="331">
        <f>1/(1+'1.Fin Model Summary Inputs'!$G$53)^(Y3-$H3)</f>
        <v>1</v>
      </c>
      <c r="Z9" s="331">
        <f>1/(1+'1.Fin Model Summary Inputs'!$G$53)^(Z3-$H3)</f>
        <v>1</v>
      </c>
      <c r="AA9" s="331">
        <f>1/(1+'1.Fin Model Summary Inputs'!$G$53)^(AA3-$H3)</f>
        <v>1</v>
      </c>
      <c r="AB9" s="331">
        <f>1/(1+'1.Fin Model Summary Inputs'!$G$53)^(AB3-$H3)</f>
        <v>1</v>
      </c>
      <c r="AC9" s="331">
        <f>1/(1+'1.Fin Model Summary Inputs'!$G$53)^(AC3-$H3)</f>
        <v>1</v>
      </c>
      <c r="AD9" s="331">
        <f>1/(1+'1.Fin Model Summary Inputs'!$G$53)^(AD3-$H3)</f>
        <v>1</v>
      </c>
      <c r="AE9" s="331">
        <f>1/(1+'1.Fin Model Summary Inputs'!$G$53)^(AE3-$H3)</f>
        <v>1</v>
      </c>
      <c r="AF9" s="331">
        <f>1/(1+'1.Fin Model Summary Inputs'!$G$53)^(AF3-$H3)</f>
        <v>1</v>
      </c>
      <c r="AG9" s="331">
        <f>1/(1+'1.Fin Model Summary Inputs'!$G$53)^(AG3-$H3)</f>
        <v>1</v>
      </c>
      <c r="AH9" s="331">
        <f>1/(1+'1.Fin Model Summary Inputs'!$G$53)^(AH3-$H3)</f>
        <v>1</v>
      </c>
      <c r="AI9" s="331">
        <f>1/(1+'1.Fin Model Summary Inputs'!$G$53)^(AI3-$H3)</f>
        <v>1</v>
      </c>
      <c r="AJ9" s="331">
        <f>1/(1+'1.Fin Model Summary Inputs'!$G$53)^(AJ3-$H3)</f>
        <v>1</v>
      </c>
      <c r="AK9" s="331">
        <f>1/(1+'1.Fin Model Summary Inputs'!$G$53)^(AK3-$H3)</f>
        <v>1</v>
      </c>
      <c r="AL9" s="331">
        <f>1/(1+'1.Fin Model Summary Inputs'!$G$53)^(AL3-$H3)</f>
        <v>1</v>
      </c>
      <c r="AM9" s="331">
        <f>1/(1+'1.Fin Model Summary Inputs'!$G$53)^(AM3-$H3)</f>
        <v>1</v>
      </c>
      <c r="AN9" s="331">
        <f>1/(1+'1.Fin Model Summary Inputs'!$G$53)^(AN3-$H3)</f>
        <v>1</v>
      </c>
      <c r="AO9" s="331">
        <f>1/(1+'1.Fin Model Summary Inputs'!$G$53)^(AO3-$H3)</f>
        <v>1</v>
      </c>
      <c r="AP9" s="331">
        <f>1/(1+'1.Fin Model Summary Inputs'!$G$53)^(AP3-$H3)</f>
        <v>1</v>
      </c>
      <c r="AQ9" s="331">
        <f>1/(1+'1.Fin Model Summary Inputs'!$G$53)^(AQ3-$H3)</f>
        <v>1</v>
      </c>
      <c r="AR9" s="331">
        <f>1/(1+'1.Fin Model Summary Inputs'!$G$53)^(AR3-$H3)</f>
        <v>1</v>
      </c>
      <c r="AS9" s="331">
        <f>1/(1+'1.Fin Model Summary Inputs'!$G$53)^(AS3-$H3)</f>
        <v>1</v>
      </c>
      <c r="AT9" s="331">
        <f>1/(1+'1.Fin Model Summary Inputs'!$G$53)^(AT3-$H3)</f>
        <v>1</v>
      </c>
      <c r="AU9" s="331">
        <f>1/(1+'1.Fin Model Summary Inputs'!$G$53)^(AU3-$H3)</f>
        <v>1</v>
      </c>
      <c r="AV9" s="331">
        <f>1/(1+'1.Fin Model Summary Inputs'!$G$53)^(AV3-$H3)</f>
        <v>1</v>
      </c>
      <c r="AW9" s="331">
        <f>1/(1+'1.Fin Model Summary Inputs'!$G$53)^(AW3-$H3)</f>
        <v>1</v>
      </c>
      <c r="AX9" s="331">
        <f>1/(1+'1.Fin Model Summary Inputs'!$G$53)^(AX3-$H3)</f>
        <v>1</v>
      </c>
      <c r="AY9" s="331">
        <f>1/(1+'1.Fin Model Summary Inputs'!$G$53)^(AY3-$H3)</f>
        <v>1</v>
      </c>
      <c r="AZ9" s="331">
        <f>1/(1+'1.Fin Model Summary Inputs'!$G$53)^(AZ3-$H3)</f>
        <v>1</v>
      </c>
      <c r="BA9" s="331">
        <f>1/(1+'1.Fin Model Summary Inputs'!$G$53)^(BA3-$H3)</f>
        <v>1</v>
      </c>
      <c r="BB9" s="331">
        <f>1/(1+'1.Fin Model Summary Inputs'!$G$53)^(BB3-$H3)</f>
        <v>1</v>
      </c>
      <c r="BC9" s="331">
        <f>1/(1+'1.Fin Model Summary Inputs'!$G$53)^(BC3-$H3)</f>
        <v>1</v>
      </c>
      <c r="BD9" s="331">
        <f>1/(1+'1.Fin Model Summary Inputs'!$G$53)^(BD3-$H3)</f>
        <v>1</v>
      </c>
      <c r="BE9" s="331">
        <f>1/(1+'1.Fin Model Summary Inputs'!$G$53)^(BE3-$H3)</f>
        <v>1</v>
      </c>
      <c r="BF9" s="331">
        <f>1/(1+'1.Fin Model Summary Inputs'!$G$53)^(BF3-$H3)</f>
        <v>1</v>
      </c>
      <c r="BG9" s="331">
        <f>1/(1+'1.Fin Model Summary Inputs'!$G$53)^(BG3-$H3)</f>
        <v>1</v>
      </c>
      <c r="BH9" s="331">
        <f>1/(1+'1.Fin Model Summary Inputs'!$G$53)^(BH3-$H3)</f>
        <v>1</v>
      </c>
      <c r="BI9" s="331">
        <f>1/(1+'1.Fin Model Summary Inputs'!$G$53)^(BI3-$H3)</f>
        <v>1</v>
      </c>
      <c r="BJ9" s="251"/>
    </row>
    <row r="10" spans="1:62" x14ac:dyDescent="0.3">
      <c r="A10" s="306"/>
      <c r="B10" s="306"/>
      <c r="C10" s="30" t="str">
        <f>'1.Fin Model Summary Inputs'!$C$16&amp;" selected:"</f>
        <v>Relevant cost methodology selected:</v>
      </c>
      <c r="D10" s="658" t="str">
        <f>'1.Fin Model Summary Inputs'!$D$16</f>
        <v>Reference plant</v>
      </c>
      <c r="E10" s="634" t="s">
        <v>621</v>
      </c>
      <c r="F10" s="306"/>
      <c r="G10" s="316"/>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251"/>
    </row>
    <row r="11" spans="1:62" s="42" customFormat="1" ht="15" customHeight="1" x14ac:dyDescent="0.35">
      <c r="A11" s="357"/>
      <c r="B11" s="302"/>
      <c r="C11" s="47"/>
      <c r="D11" s="47"/>
      <c r="E11" s="46"/>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249"/>
    </row>
    <row r="12" spans="1:62" x14ac:dyDescent="0.3">
      <c r="A12" s="338">
        <v>1</v>
      </c>
      <c r="B12" s="304" t="s">
        <v>612</v>
      </c>
      <c r="C12" s="11"/>
      <c r="D12" s="11"/>
      <c r="E12" s="12"/>
      <c r="F12" s="303"/>
      <c r="G12" s="305"/>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92"/>
    </row>
    <row r="13" spans="1:62" s="42" customFormat="1" ht="15" customHeight="1" x14ac:dyDescent="0.35">
      <c r="A13" s="301"/>
      <c r="B13" s="302"/>
      <c r="C13" s="41"/>
      <c r="D13" s="41"/>
      <c r="E13" s="41"/>
      <c r="F13" s="301"/>
      <c r="G13" s="307"/>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249"/>
    </row>
    <row r="14" spans="1:62" x14ac:dyDescent="0.3">
      <c r="A14" s="339"/>
      <c r="B14" s="339" t="s">
        <v>194</v>
      </c>
      <c r="C14" s="109" t="s">
        <v>613</v>
      </c>
      <c r="D14" s="102"/>
      <c r="E14" s="102"/>
      <c r="F14" s="332"/>
      <c r="G14" s="333"/>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c r="AY14" s="332"/>
      <c r="AZ14" s="332"/>
      <c r="BA14" s="332"/>
      <c r="BB14" s="332"/>
      <c r="BC14" s="332"/>
      <c r="BD14" s="332"/>
      <c r="BE14" s="332"/>
      <c r="BF14" s="332"/>
      <c r="BG14" s="332"/>
      <c r="BH14" s="332"/>
      <c r="BI14" s="332"/>
      <c r="BJ14" s="90"/>
    </row>
    <row r="15" spans="1:62" s="42" customFormat="1" ht="15" customHeight="1" x14ac:dyDescent="0.35">
      <c r="A15" s="301"/>
      <c r="B15" s="302"/>
      <c r="C15" s="41"/>
      <c r="D15" s="41"/>
      <c r="E15" s="41"/>
      <c r="F15" s="301"/>
      <c r="G15" s="307" t="s">
        <v>10</v>
      </c>
      <c r="H15" s="312"/>
      <c r="I15" s="312"/>
      <c r="J15" s="312"/>
      <c r="K15" s="312"/>
      <c r="L15" s="312"/>
      <c r="M15" s="312"/>
      <c r="N15" s="312"/>
      <c r="O15" s="312"/>
      <c r="P15" s="312"/>
      <c r="Q15" s="312"/>
      <c r="R15" s="312"/>
      <c r="S15" s="312"/>
      <c r="T15" s="312"/>
      <c r="U15" s="312"/>
      <c r="V15" s="312"/>
      <c r="W15" s="312"/>
      <c r="X15" s="312"/>
      <c r="Y15" s="312"/>
      <c r="Z15" s="312"/>
      <c r="AA15" s="312"/>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249"/>
    </row>
    <row r="16" spans="1:62" s="7" customFormat="1" ht="15" customHeight="1" x14ac:dyDescent="0.35">
      <c r="A16" s="301"/>
      <c r="B16" s="302"/>
      <c r="C16" s="14" t="s">
        <v>632</v>
      </c>
      <c r="D16" s="9"/>
      <c r="E16" s="15" t="str">
        <f>'1.Fin Model Summary Inputs'!$D$8</f>
        <v>k EUR</v>
      </c>
      <c r="F16" s="340"/>
      <c r="G16" s="311">
        <f ca="1">SUM(H16:BI16)</f>
        <v>0</v>
      </c>
      <c r="H16" s="312">
        <f ca="1">SUM('1.Fin Model Summary Inputs'!H205:H221)</f>
        <v>0</v>
      </c>
      <c r="I16" s="312">
        <f ca="1">SUM('1.Fin Model Summary Inputs'!I205:I221)</f>
        <v>0</v>
      </c>
      <c r="J16" s="312">
        <f ca="1">SUM('1.Fin Model Summary Inputs'!J205:J221)</f>
        <v>0</v>
      </c>
      <c r="K16" s="312">
        <f ca="1">SUM('1.Fin Model Summary Inputs'!K205:K221)</f>
        <v>0</v>
      </c>
      <c r="L16" s="312">
        <f ca="1">SUM('1.Fin Model Summary Inputs'!L205:L221)</f>
        <v>0</v>
      </c>
      <c r="M16" s="312">
        <f ca="1">SUM('1.Fin Model Summary Inputs'!M205:M221)</f>
        <v>0</v>
      </c>
      <c r="N16" s="312">
        <f ca="1">SUM('1.Fin Model Summary Inputs'!N205:N221)</f>
        <v>0</v>
      </c>
      <c r="O16" s="312">
        <f ca="1">SUM('1.Fin Model Summary Inputs'!O205:O221)</f>
        <v>0</v>
      </c>
      <c r="P16" s="312">
        <f ca="1">SUM('1.Fin Model Summary Inputs'!P205:P221)</f>
        <v>0</v>
      </c>
      <c r="Q16" s="312">
        <f ca="1">SUM('1.Fin Model Summary Inputs'!Q205:Q221)</f>
        <v>0</v>
      </c>
      <c r="R16" s="312">
        <f ca="1">SUM('1.Fin Model Summary Inputs'!R205:R221)</f>
        <v>0</v>
      </c>
      <c r="S16" s="312">
        <f ca="1">SUM('1.Fin Model Summary Inputs'!S205:S221)</f>
        <v>0</v>
      </c>
      <c r="T16" s="312">
        <f ca="1">SUM('1.Fin Model Summary Inputs'!T205:T221)</f>
        <v>0</v>
      </c>
      <c r="U16" s="312">
        <f ca="1">SUM('1.Fin Model Summary Inputs'!U205:U221)</f>
        <v>0</v>
      </c>
      <c r="V16" s="312">
        <f ca="1">SUM('1.Fin Model Summary Inputs'!V205:V221)</f>
        <v>0</v>
      </c>
      <c r="W16" s="312">
        <f ca="1">SUM('1.Fin Model Summary Inputs'!W205:W221)</f>
        <v>0</v>
      </c>
      <c r="X16" s="312">
        <f ca="1">SUM('1.Fin Model Summary Inputs'!X205:X221)</f>
        <v>0</v>
      </c>
      <c r="Y16" s="312">
        <f ca="1">SUM('1.Fin Model Summary Inputs'!Y205:Y221)</f>
        <v>0</v>
      </c>
      <c r="Z16" s="312">
        <f ca="1">SUM('1.Fin Model Summary Inputs'!Z205:Z221)</f>
        <v>0</v>
      </c>
      <c r="AA16" s="312">
        <f ca="1">SUM('1.Fin Model Summary Inputs'!AA205:AA221)</f>
        <v>0</v>
      </c>
      <c r="AB16" s="312">
        <f ca="1">SUM('1.Fin Model Summary Inputs'!AB205:AB221)</f>
        <v>0</v>
      </c>
      <c r="AC16" s="312">
        <f ca="1">SUM('1.Fin Model Summary Inputs'!AC205:AC221)</f>
        <v>0</v>
      </c>
      <c r="AD16" s="312">
        <f ca="1">SUM('1.Fin Model Summary Inputs'!AD205:AD221)</f>
        <v>0</v>
      </c>
      <c r="AE16" s="312">
        <f ca="1">SUM('1.Fin Model Summary Inputs'!AE205:AE221)</f>
        <v>0</v>
      </c>
      <c r="AF16" s="312">
        <f ca="1">SUM('1.Fin Model Summary Inputs'!AF205:AF221)</f>
        <v>0</v>
      </c>
      <c r="AG16" s="312">
        <f ca="1">SUM('1.Fin Model Summary Inputs'!AG205:AG221)</f>
        <v>0</v>
      </c>
      <c r="AH16" s="312">
        <f ca="1">SUM('1.Fin Model Summary Inputs'!AH205:AH221)</f>
        <v>0</v>
      </c>
      <c r="AI16" s="312">
        <f ca="1">SUM('1.Fin Model Summary Inputs'!AI205:AI221)</f>
        <v>0</v>
      </c>
      <c r="AJ16" s="312">
        <f ca="1">SUM('1.Fin Model Summary Inputs'!AJ205:AJ221)</f>
        <v>0</v>
      </c>
      <c r="AK16" s="312">
        <f ca="1">SUM('1.Fin Model Summary Inputs'!AK205:AK221)</f>
        <v>0</v>
      </c>
      <c r="AL16" s="312">
        <f ca="1">SUM('1.Fin Model Summary Inputs'!AL205:AL221)</f>
        <v>0</v>
      </c>
      <c r="AM16" s="312">
        <f ca="1">SUM('1.Fin Model Summary Inputs'!AM205:AM221)</f>
        <v>0</v>
      </c>
      <c r="AN16" s="312">
        <f ca="1">SUM('1.Fin Model Summary Inputs'!AN205:AN221)</f>
        <v>0</v>
      </c>
      <c r="AO16" s="312">
        <f ca="1">SUM('1.Fin Model Summary Inputs'!AO205:AO221)</f>
        <v>0</v>
      </c>
      <c r="AP16" s="312">
        <f ca="1">SUM('1.Fin Model Summary Inputs'!AP205:AP221)</f>
        <v>0</v>
      </c>
      <c r="AQ16" s="312">
        <f ca="1">SUM('1.Fin Model Summary Inputs'!AQ205:AQ221)</f>
        <v>0</v>
      </c>
      <c r="AR16" s="312">
        <f ca="1">SUM('1.Fin Model Summary Inputs'!AR205:AR221)</f>
        <v>0</v>
      </c>
      <c r="AS16" s="312">
        <f ca="1">SUM('1.Fin Model Summary Inputs'!AS205:AS221)</f>
        <v>0</v>
      </c>
      <c r="AT16" s="312">
        <f ca="1">SUM('1.Fin Model Summary Inputs'!AT205:AT221)</f>
        <v>0</v>
      </c>
      <c r="AU16" s="312">
        <f ca="1">SUM('1.Fin Model Summary Inputs'!AU205:AU221)</f>
        <v>0</v>
      </c>
      <c r="AV16" s="312">
        <f ca="1">SUM('1.Fin Model Summary Inputs'!AV205:AV221)</f>
        <v>0</v>
      </c>
      <c r="AW16" s="312">
        <f ca="1">SUM('1.Fin Model Summary Inputs'!AW205:AW221)</f>
        <v>0</v>
      </c>
      <c r="AX16" s="312">
        <f ca="1">SUM('1.Fin Model Summary Inputs'!AX205:AX221)</f>
        <v>0</v>
      </c>
      <c r="AY16" s="312">
        <f ca="1">SUM('1.Fin Model Summary Inputs'!AY205:AY221)</f>
        <v>0</v>
      </c>
      <c r="AZ16" s="312">
        <f ca="1">SUM('1.Fin Model Summary Inputs'!AZ205:AZ221)</f>
        <v>0</v>
      </c>
      <c r="BA16" s="312">
        <f ca="1">SUM('1.Fin Model Summary Inputs'!BA205:BA221)</f>
        <v>0</v>
      </c>
      <c r="BB16" s="312">
        <f ca="1">SUM('1.Fin Model Summary Inputs'!BB205:BB221)</f>
        <v>0</v>
      </c>
      <c r="BC16" s="312">
        <f ca="1">SUM('1.Fin Model Summary Inputs'!BC205:BC221)</f>
        <v>0</v>
      </c>
      <c r="BD16" s="312">
        <f ca="1">SUM('1.Fin Model Summary Inputs'!BD205:BD221)</f>
        <v>0</v>
      </c>
      <c r="BE16" s="312">
        <f ca="1">SUM('1.Fin Model Summary Inputs'!BE205:BE221)</f>
        <v>0</v>
      </c>
      <c r="BF16" s="312">
        <f ca="1">SUM('1.Fin Model Summary Inputs'!BF205:BF221)</f>
        <v>0</v>
      </c>
      <c r="BG16" s="312">
        <f ca="1">SUM('1.Fin Model Summary Inputs'!BG205:BG221)</f>
        <v>0</v>
      </c>
      <c r="BH16" s="312">
        <f ca="1">SUM('1.Fin Model Summary Inputs'!BH205:BH221)</f>
        <v>0</v>
      </c>
      <c r="BI16" s="312">
        <f ca="1">SUM('1.Fin Model Summary Inputs'!BI205:BI221)</f>
        <v>0</v>
      </c>
      <c r="BJ16" s="252"/>
    </row>
    <row r="17" spans="1:227" ht="15" customHeight="1" x14ac:dyDescent="0.35">
      <c r="A17" s="306"/>
      <c r="B17" s="302"/>
      <c r="C17" s="14" t="s">
        <v>633</v>
      </c>
      <c r="D17" s="9"/>
      <c r="E17" s="15" t="str">
        <f>'1.Fin Model Summary Inputs'!$D$8</f>
        <v>k EUR</v>
      </c>
      <c r="F17" s="306"/>
      <c r="G17" s="311">
        <f t="shared" ref="G17:G18" si="0">SUM(H17:BI17)</f>
        <v>0</v>
      </c>
      <c r="H17" s="312">
        <f>'1.Fin Model Summary Inputs'!H225</f>
        <v>0</v>
      </c>
      <c r="I17" s="312">
        <f>'1.Fin Model Summary Inputs'!I225</f>
        <v>0</v>
      </c>
      <c r="J17" s="312">
        <f>'1.Fin Model Summary Inputs'!J225</f>
        <v>0</v>
      </c>
      <c r="K17" s="312">
        <f>'1.Fin Model Summary Inputs'!K225</f>
        <v>0</v>
      </c>
      <c r="L17" s="312">
        <f>'1.Fin Model Summary Inputs'!L225</f>
        <v>0</v>
      </c>
      <c r="M17" s="312">
        <f>'1.Fin Model Summary Inputs'!M225</f>
        <v>0</v>
      </c>
      <c r="N17" s="312">
        <f>'1.Fin Model Summary Inputs'!N225</f>
        <v>0</v>
      </c>
      <c r="O17" s="312">
        <f>'1.Fin Model Summary Inputs'!O225</f>
        <v>0</v>
      </c>
      <c r="P17" s="312">
        <f>'1.Fin Model Summary Inputs'!P225</f>
        <v>0</v>
      </c>
      <c r="Q17" s="312">
        <f>'1.Fin Model Summary Inputs'!Q225</f>
        <v>0</v>
      </c>
      <c r="R17" s="312">
        <f>'1.Fin Model Summary Inputs'!R225</f>
        <v>0</v>
      </c>
      <c r="S17" s="312">
        <f>'1.Fin Model Summary Inputs'!S225</f>
        <v>0</v>
      </c>
      <c r="T17" s="312">
        <f>'1.Fin Model Summary Inputs'!T225</f>
        <v>0</v>
      </c>
      <c r="U17" s="312">
        <f>'1.Fin Model Summary Inputs'!U225</f>
        <v>0</v>
      </c>
      <c r="V17" s="312">
        <f>'1.Fin Model Summary Inputs'!V225</f>
        <v>0</v>
      </c>
      <c r="W17" s="312">
        <f>'1.Fin Model Summary Inputs'!W225</f>
        <v>0</v>
      </c>
      <c r="X17" s="312">
        <f>'1.Fin Model Summary Inputs'!X225</f>
        <v>0</v>
      </c>
      <c r="Y17" s="312">
        <f>'1.Fin Model Summary Inputs'!Y225</f>
        <v>0</v>
      </c>
      <c r="Z17" s="312">
        <f>'1.Fin Model Summary Inputs'!Z225</f>
        <v>0</v>
      </c>
      <c r="AA17" s="312">
        <f>'1.Fin Model Summary Inputs'!AA225</f>
        <v>0</v>
      </c>
      <c r="AB17" s="312">
        <f>'1.Fin Model Summary Inputs'!AB225</f>
        <v>0</v>
      </c>
      <c r="AC17" s="312">
        <f>'1.Fin Model Summary Inputs'!AC225</f>
        <v>0</v>
      </c>
      <c r="AD17" s="312">
        <f>'1.Fin Model Summary Inputs'!AD225</f>
        <v>0</v>
      </c>
      <c r="AE17" s="312">
        <f>'1.Fin Model Summary Inputs'!AE225</f>
        <v>0</v>
      </c>
      <c r="AF17" s="312">
        <f>'1.Fin Model Summary Inputs'!AF225</f>
        <v>0</v>
      </c>
      <c r="AG17" s="312">
        <f>'1.Fin Model Summary Inputs'!AG225</f>
        <v>0</v>
      </c>
      <c r="AH17" s="312">
        <f>'1.Fin Model Summary Inputs'!AH225</f>
        <v>0</v>
      </c>
      <c r="AI17" s="312">
        <f>'1.Fin Model Summary Inputs'!AI225</f>
        <v>0</v>
      </c>
      <c r="AJ17" s="312">
        <f>'1.Fin Model Summary Inputs'!AJ225</f>
        <v>0</v>
      </c>
      <c r="AK17" s="312">
        <f>'1.Fin Model Summary Inputs'!AK225</f>
        <v>0</v>
      </c>
      <c r="AL17" s="312">
        <f>'1.Fin Model Summary Inputs'!AL225</f>
        <v>0</v>
      </c>
      <c r="AM17" s="312">
        <f>'1.Fin Model Summary Inputs'!AM225</f>
        <v>0</v>
      </c>
      <c r="AN17" s="312">
        <f>'1.Fin Model Summary Inputs'!AN225</f>
        <v>0</v>
      </c>
      <c r="AO17" s="312">
        <f>'1.Fin Model Summary Inputs'!AO225</f>
        <v>0</v>
      </c>
      <c r="AP17" s="312">
        <f>'1.Fin Model Summary Inputs'!AP225</f>
        <v>0</v>
      </c>
      <c r="AQ17" s="312">
        <f>'1.Fin Model Summary Inputs'!AQ225</f>
        <v>0</v>
      </c>
      <c r="AR17" s="312">
        <f>'1.Fin Model Summary Inputs'!AR225</f>
        <v>0</v>
      </c>
      <c r="AS17" s="312">
        <f>'1.Fin Model Summary Inputs'!AS225</f>
        <v>0</v>
      </c>
      <c r="AT17" s="312">
        <f>'1.Fin Model Summary Inputs'!AT225</f>
        <v>0</v>
      </c>
      <c r="AU17" s="312">
        <f>'1.Fin Model Summary Inputs'!AU225</f>
        <v>0</v>
      </c>
      <c r="AV17" s="312">
        <f>'1.Fin Model Summary Inputs'!AV225</f>
        <v>0</v>
      </c>
      <c r="AW17" s="312">
        <f>'1.Fin Model Summary Inputs'!AW225</f>
        <v>0</v>
      </c>
      <c r="AX17" s="312">
        <f>'1.Fin Model Summary Inputs'!AX225</f>
        <v>0</v>
      </c>
      <c r="AY17" s="312">
        <f>'1.Fin Model Summary Inputs'!AY225</f>
        <v>0</v>
      </c>
      <c r="AZ17" s="312">
        <f>'1.Fin Model Summary Inputs'!AZ225</f>
        <v>0</v>
      </c>
      <c r="BA17" s="312">
        <f>'1.Fin Model Summary Inputs'!BA225</f>
        <v>0</v>
      </c>
      <c r="BB17" s="312">
        <f>'1.Fin Model Summary Inputs'!BB225</f>
        <v>0</v>
      </c>
      <c r="BC17" s="312">
        <f>'1.Fin Model Summary Inputs'!BC225</f>
        <v>0</v>
      </c>
      <c r="BD17" s="312">
        <f>'1.Fin Model Summary Inputs'!BD225</f>
        <v>0</v>
      </c>
      <c r="BE17" s="312">
        <f>'1.Fin Model Summary Inputs'!BE225</f>
        <v>0</v>
      </c>
      <c r="BF17" s="312">
        <f>'1.Fin Model Summary Inputs'!BF225</f>
        <v>0</v>
      </c>
      <c r="BG17" s="312">
        <f>'1.Fin Model Summary Inputs'!BG225</f>
        <v>0</v>
      </c>
      <c r="BH17" s="312">
        <f>'1.Fin Model Summary Inputs'!BH225</f>
        <v>0</v>
      </c>
      <c r="BI17" s="312">
        <f>'1.Fin Model Summary Inputs'!BI225</f>
        <v>0</v>
      </c>
      <c r="BJ17" s="252"/>
    </row>
    <row r="18" spans="1:227" s="42" customFormat="1" ht="15" customHeight="1" x14ac:dyDescent="0.35">
      <c r="A18" s="313"/>
      <c r="B18" s="302"/>
      <c r="C18" s="17" t="s">
        <v>634</v>
      </c>
      <c r="D18" s="9"/>
      <c r="E18" s="15" t="str">
        <f>'1.Fin Model Summary Inputs'!$D$8</f>
        <v>k EUR</v>
      </c>
      <c r="F18" s="306"/>
      <c r="G18" s="311">
        <f t="shared" si="0"/>
        <v>0</v>
      </c>
      <c r="H18" s="315">
        <f>'1.Fin Model Summary Inputs'!H147+'1.Fin Model Summary Inputs'!H175+'1.Fin Model Summary Inputs'!H142+'1.Fin Model Summary Inputs'!H179</f>
        <v>0</v>
      </c>
      <c r="I18" s="312">
        <f>'1.Fin Model Summary Inputs'!I147+'1.Fin Model Summary Inputs'!I175+'1.Fin Model Summary Inputs'!I142+'1.Fin Model Summary Inputs'!I179</f>
        <v>0</v>
      </c>
      <c r="J18" s="312">
        <f>'1.Fin Model Summary Inputs'!J147+'1.Fin Model Summary Inputs'!J175+'1.Fin Model Summary Inputs'!J142+'1.Fin Model Summary Inputs'!J179</f>
        <v>0</v>
      </c>
      <c r="K18" s="312">
        <f>'1.Fin Model Summary Inputs'!K147+'1.Fin Model Summary Inputs'!K175+'1.Fin Model Summary Inputs'!K142+'1.Fin Model Summary Inputs'!K179</f>
        <v>0</v>
      </c>
      <c r="L18" s="312">
        <f>'1.Fin Model Summary Inputs'!L147+'1.Fin Model Summary Inputs'!L175+'1.Fin Model Summary Inputs'!L142+'1.Fin Model Summary Inputs'!L179</f>
        <v>0</v>
      </c>
      <c r="M18" s="312">
        <f>'1.Fin Model Summary Inputs'!M147+'1.Fin Model Summary Inputs'!M175+'1.Fin Model Summary Inputs'!M142+'1.Fin Model Summary Inputs'!M179</f>
        <v>0</v>
      </c>
      <c r="N18" s="312">
        <f>'1.Fin Model Summary Inputs'!N147+'1.Fin Model Summary Inputs'!N175+'1.Fin Model Summary Inputs'!N142+'1.Fin Model Summary Inputs'!N179</f>
        <v>0</v>
      </c>
      <c r="O18" s="312">
        <f>'1.Fin Model Summary Inputs'!O147+'1.Fin Model Summary Inputs'!O175+'1.Fin Model Summary Inputs'!O142+'1.Fin Model Summary Inputs'!O179</f>
        <v>0</v>
      </c>
      <c r="P18" s="312">
        <f>'1.Fin Model Summary Inputs'!P147+'1.Fin Model Summary Inputs'!P175+'1.Fin Model Summary Inputs'!P142+'1.Fin Model Summary Inputs'!P179</f>
        <v>0</v>
      </c>
      <c r="Q18" s="312">
        <f>'1.Fin Model Summary Inputs'!Q147+'1.Fin Model Summary Inputs'!Q175+'1.Fin Model Summary Inputs'!Q142+'1.Fin Model Summary Inputs'!Q179</f>
        <v>0</v>
      </c>
      <c r="R18" s="312">
        <f>'1.Fin Model Summary Inputs'!R147+'1.Fin Model Summary Inputs'!R175+'1.Fin Model Summary Inputs'!R142+'1.Fin Model Summary Inputs'!R179</f>
        <v>0</v>
      </c>
      <c r="S18" s="312">
        <f>'1.Fin Model Summary Inputs'!S147+'1.Fin Model Summary Inputs'!S175+'1.Fin Model Summary Inputs'!S142+'1.Fin Model Summary Inputs'!S179</f>
        <v>0</v>
      </c>
      <c r="T18" s="312">
        <f>'1.Fin Model Summary Inputs'!T147+'1.Fin Model Summary Inputs'!T175+'1.Fin Model Summary Inputs'!T142+'1.Fin Model Summary Inputs'!T179</f>
        <v>0</v>
      </c>
      <c r="U18" s="312">
        <f>'1.Fin Model Summary Inputs'!U147+'1.Fin Model Summary Inputs'!U175+'1.Fin Model Summary Inputs'!U142+'1.Fin Model Summary Inputs'!U179</f>
        <v>0</v>
      </c>
      <c r="V18" s="312">
        <f>'1.Fin Model Summary Inputs'!V147+'1.Fin Model Summary Inputs'!V175+'1.Fin Model Summary Inputs'!V142+'1.Fin Model Summary Inputs'!V179</f>
        <v>0</v>
      </c>
      <c r="W18" s="312">
        <f>'1.Fin Model Summary Inputs'!W147+'1.Fin Model Summary Inputs'!W175+'1.Fin Model Summary Inputs'!W142+'1.Fin Model Summary Inputs'!W179</f>
        <v>0</v>
      </c>
      <c r="X18" s="312">
        <f>'1.Fin Model Summary Inputs'!X147+'1.Fin Model Summary Inputs'!X175+'1.Fin Model Summary Inputs'!X142+'1.Fin Model Summary Inputs'!X179</f>
        <v>0</v>
      </c>
      <c r="Y18" s="312">
        <f>'1.Fin Model Summary Inputs'!Y147+'1.Fin Model Summary Inputs'!Y175+'1.Fin Model Summary Inputs'!Y142+'1.Fin Model Summary Inputs'!Y179</f>
        <v>0</v>
      </c>
      <c r="Z18" s="312">
        <f>'1.Fin Model Summary Inputs'!Z147+'1.Fin Model Summary Inputs'!Z175+'1.Fin Model Summary Inputs'!Z142+'1.Fin Model Summary Inputs'!Z179</f>
        <v>0</v>
      </c>
      <c r="AA18" s="312">
        <f>'1.Fin Model Summary Inputs'!AA147+'1.Fin Model Summary Inputs'!AA175+'1.Fin Model Summary Inputs'!AA142+'1.Fin Model Summary Inputs'!AA179</f>
        <v>0</v>
      </c>
      <c r="AB18" s="312">
        <f>'1.Fin Model Summary Inputs'!AB147+'1.Fin Model Summary Inputs'!AB175+'1.Fin Model Summary Inputs'!AB142+'1.Fin Model Summary Inputs'!AB179</f>
        <v>0</v>
      </c>
      <c r="AC18" s="312">
        <f>'1.Fin Model Summary Inputs'!AC147+'1.Fin Model Summary Inputs'!AC175+'1.Fin Model Summary Inputs'!AC142+'1.Fin Model Summary Inputs'!AC179</f>
        <v>0</v>
      </c>
      <c r="AD18" s="312">
        <f>'1.Fin Model Summary Inputs'!AD147+'1.Fin Model Summary Inputs'!AD175+'1.Fin Model Summary Inputs'!AD142+'1.Fin Model Summary Inputs'!AD179</f>
        <v>0</v>
      </c>
      <c r="AE18" s="312">
        <f>'1.Fin Model Summary Inputs'!AE147+'1.Fin Model Summary Inputs'!AE175+'1.Fin Model Summary Inputs'!AE142+'1.Fin Model Summary Inputs'!AE179</f>
        <v>0</v>
      </c>
      <c r="AF18" s="312">
        <f>'1.Fin Model Summary Inputs'!AF147+'1.Fin Model Summary Inputs'!AF175+'1.Fin Model Summary Inputs'!AF142+'1.Fin Model Summary Inputs'!AF179</f>
        <v>0</v>
      </c>
      <c r="AG18" s="312">
        <f>'1.Fin Model Summary Inputs'!AG147+'1.Fin Model Summary Inputs'!AG175+'1.Fin Model Summary Inputs'!AG142+'1.Fin Model Summary Inputs'!AG179</f>
        <v>0</v>
      </c>
      <c r="AH18" s="312">
        <f>'1.Fin Model Summary Inputs'!AH147+'1.Fin Model Summary Inputs'!AH175+'1.Fin Model Summary Inputs'!AH142+'1.Fin Model Summary Inputs'!AH179</f>
        <v>0</v>
      </c>
      <c r="AI18" s="312">
        <f>'1.Fin Model Summary Inputs'!AI147+'1.Fin Model Summary Inputs'!AI175+'1.Fin Model Summary Inputs'!AI142+'1.Fin Model Summary Inputs'!AI179</f>
        <v>0</v>
      </c>
      <c r="AJ18" s="312">
        <f>'1.Fin Model Summary Inputs'!AJ147+'1.Fin Model Summary Inputs'!AJ175+'1.Fin Model Summary Inputs'!AJ142+'1.Fin Model Summary Inputs'!AJ179</f>
        <v>0</v>
      </c>
      <c r="AK18" s="312">
        <f>'1.Fin Model Summary Inputs'!AK147+'1.Fin Model Summary Inputs'!AK175+'1.Fin Model Summary Inputs'!AK142+'1.Fin Model Summary Inputs'!AK179</f>
        <v>0</v>
      </c>
      <c r="AL18" s="312">
        <f>'1.Fin Model Summary Inputs'!AL147+'1.Fin Model Summary Inputs'!AL175+'1.Fin Model Summary Inputs'!AL142+'1.Fin Model Summary Inputs'!AL179</f>
        <v>0</v>
      </c>
      <c r="AM18" s="312">
        <f>'1.Fin Model Summary Inputs'!AM147+'1.Fin Model Summary Inputs'!AM175+'1.Fin Model Summary Inputs'!AM142+'1.Fin Model Summary Inputs'!AM179</f>
        <v>0</v>
      </c>
      <c r="AN18" s="312">
        <f>'1.Fin Model Summary Inputs'!AN147+'1.Fin Model Summary Inputs'!AN175+'1.Fin Model Summary Inputs'!AN142+'1.Fin Model Summary Inputs'!AN179</f>
        <v>0</v>
      </c>
      <c r="AO18" s="312">
        <f>'1.Fin Model Summary Inputs'!AO147+'1.Fin Model Summary Inputs'!AO175+'1.Fin Model Summary Inputs'!AO142+'1.Fin Model Summary Inputs'!AO179</f>
        <v>0</v>
      </c>
      <c r="AP18" s="312">
        <f>'1.Fin Model Summary Inputs'!AP147+'1.Fin Model Summary Inputs'!AP175+'1.Fin Model Summary Inputs'!AP142+'1.Fin Model Summary Inputs'!AP179</f>
        <v>0</v>
      </c>
      <c r="AQ18" s="312">
        <f>'1.Fin Model Summary Inputs'!AQ147+'1.Fin Model Summary Inputs'!AQ175+'1.Fin Model Summary Inputs'!AQ142+'1.Fin Model Summary Inputs'!AQ179</f>
        <v>0</v>
      </c>
      <c r="AR18" s="312">
        <f>'1.Fin Model Summary Inputs'!AR147+'1.Fin Model Summary Inputs'!AR175+'1.Fin Model Summary Inputs'!AR142+'1.Fin Model Summary Inputs'!AR179</f>
        <v>0</v>
      </c>
      <c r="AS18" s="312">
        <f>'1.Fin Model Summary Inputs'!AS147+'1.Fin Model Summary Inputs'!AS175+'1.Fin Model Summary Inputs'!AS142+'1.Fin Model Summary Inputs'!AS179</f>
        <v>0</v>
      </c>
      <c r="AT18" s="312">
        <f>'1.Fin Model Summary Inputs'!AT147+'1.Fin Model Summary Inputs'!AT175+'1.Fin Model Summary Inputs'!AT142+'1.Fin Model Summary Inputs'!AT179</f>
        <v>0</v>
      </c>
      <c r="AU18" s="312">
        <f>'1.Fin Model Summary Inputs'!AU147+'1.Fin Model Summary Inputs'!AU175+'1.Fin Model Summary Inputs'!AU142+'1.Fin Model Summary Inputs'!AU179</f>
        <v>0</v>
      </c>
      <c r="AV18" s="312">
        <f>'1.Fin Model Summary Inputs'!AV147+'1.Fin Model Summary Inputs'!AV175+'1.Fin Model Summary Inputs'!AV142+'1.Fin Model Summary Inputs'!AV179</f>
        <v>0</v>
      </c>
      <c r="AW18" s="312">
        <f>'1.Fin Model Summary Inputs'!AW147+'1.Fin Model Summary Inputs'!AW175+'1.Fin Model Summary Inputs'!AW142+'1.Fin Model Summary Inputs'!AW179</f>
        <v>0</v>
      </c>
      <c r="AX18" s="312">
        <f>'1.Fin Model Summary Inputs'!AX147+'1.Fin Model Summary Inputs'!AX175+'1.Fin Model Summary Inputs'!AX142+'1.Fin Model Summary Inputs'!AX179</f>
        <v>0</v>
      </c>
      <c r="AY18" s="312">
        <f>'1.Fin Model Summary Inputs'!AY147+'1.Fin Model Summary Inputs'!AY175+'1.Fin Model Summary Inputs'!AY142+'1.Fin Model Summary Inputs'!AY179</f>
        <v>0</v>
      </c>
      <c r="AZ18" s="312">
        <f>'1.Fin Model Summary Inputs'!AZ147+'1.Fin Model Summary Inputs'!AZ175+'1.Fin Model Summary Inputs'!AZ142+'1.Fin Model Summary Inputs'!AZ179</f>
        <v>0</v>
      </c>
      <c r="BA18" s="312">
        <f>'1.Fin Model Summary Inputs'!BA147+'1.Fin Model Summary Inputs'!BA175+'1.Fin Model Summary Inputs'!BA142+'1.Fin Model Summary Inputs'!BA179</f>
        <v>0</v>
      </c>
      <c r="BB18" s="312">
        <f>'1.Fin Model Summary Inputs'!BB147+'1.Fin Model Summary Inputs'!BB175+'1.Fin Model Summary Inputs'!BB142+'1.Fin Model Summary Inputs'!BB179</f>
        <v>0</v>
      </c>
      <c r="BC18" s="312">
        <f>'1.Fin Model Summary Inputs'!BC147+'1.Fin Model Summary Inputs'!BC175+'1.Fin Model Summary Inputs'!BC142+'1.Fin Model Summary Inputs'!BC179</f>
        <v>0</v>
      </c>
      <c r="BD18" s="312">
        <f>'1.Fin Model Summary Inputs'!BD147+'1.Fin Model Summary Inputs'!BD175+'1.Fin Model Summary Inputs'!BD142+'1.Fin Model Summary Inputs'!BD179</f>
        <v>0</v>
      </c>
      <c r="BE18" s="312">
        <f>'1.Fin Model Summary Inputs'!BE147+'1.Fin Model Summary Inputs'!BE175+'1.Fin Model Summary Inputs'!BE142+'1.Fin Model Summary Inputs'!BE179</f>
        <v>0</v>
      </c>
      <c r="BF18" s="312">
        <f>'1.Fin Model Summary Inputs'!BF147+'1.Fin Model Summary Inputs'!BF175+'1.Fin Model Summary Inputs'!BF142+'1.Fin Model Summary Inputs'!BF179</f>
        <v>0</v>
      </c>
      <c r="BG18" s="312">
        <f>'1.Fin Model Summary Inputs'!BG147+'1.Fin Model Summary Inputs'!BG175+'1.Fin Model Summary Inputs'!BG142+'1.Fin Model Summary Inputs'!BG179</f>
        <v>0</v>
      </c>
      <c r="BH18" s="312">
        <f>'1.Fin Model Summary Inputs'!BH147+'1.Fin Model Summary Inputs'!BH175+'1.Fin Model Summary Inputs'!BH142+'1.Fin Model Summary Inputs'!BH179</f>
        <v>0</v>
      </c>
      <c r="BI18" s="312">
        <f>'1.Fin Model Summary Inputs'!BI147+'1.Fin Model Summary Inputs'!BI175+'1.Fin Model Summary Inputs'!BI142+'1.Fin Model Summary Inputs'!BI179</f>
        <v>0</v>
      </c>
      <c r="BJ18" s="252"/>
    </row>
    <row r="19" spans="1:227" s="42" customFormat="1" ht="6.75" customHeight="1" x14ac:dyDescent="0.35">
      <c r="A19" s="313"/>
      <c r="B19" s="302"/>
      <c r="C19" s="19"/>
      <c r="D19" s="33"/>
      <c r="E19" s="34"/>
      <c r="F19" s="323"/>
      <c r="G19" s="324"/>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250"/>
    </row>
    <row r="20" spans="1:227" ht="15" customHeight="1" x14ac:dyDescent="0.3">
      <c r="A20" s="306"/>
      <c r="B20" s="308"/>
      <c r="C20" s="407" t="s">
        <v>645</v>
      </c>
      <c r="D20" s="18"/>
      <c r="E20" s="408" t="str">
        <f>'1.Fin Model Summary Inputs'!$D$8</f>
        <v>k EUR</v>
      </c>
      <c r="F20" s="317"/>
      <c r="G20" s="318">
        <f ca="1">SUM(H20:BI20)</f>
        <v>0</v>
      </c>
      <c r="H20" s="319">
        <f ca="1">H16+(H17+H18)*H9</f>
        <v>0</v>
      </c>
      <c r="I20" s="319">
        <f t="shared" ref="I20:BI20" ca="1" si="1">I16+(I17+I18)*I9</f>
        <v>0</v>
      </c>
      <c r="J20" s="319">
        <f t="shared" ca="1" si="1"/>
        <v>0</v>
      </c>
      <c r="K20" s="319">
        <f t="shared" ca="1" si="1"/>
        <v>0</v>
      </c>
      <c r="L20" s="319">
        <f t="shared" ca="1" si="1"/>
        <v>0</v>
      </c>
      <c r="M20" s="319">
        <f t="shared" ca="1" si="1"/>
        <v>0</v>
      </c>
      <c r="N20" s="319">
        <f t="shared" ca="1" si="1"/>
        <v>0</v>
      </c>
      <c r="O20" s="319">
        <f t="shared" ca="1" si="1"/>
        <v>0</v>
      </c>
      <c r="P20" s="319">
        <f t="shared" ca="1" si="1"/>
        <v>0</v>
      </c>
      <c r="Q20" s="319">
        <f t="shared" ca="1" si="1"/>
        <v>0</v>
      </c>
      <c r="R20" s="319">
        <f t="shared" ca="1" si="1"/>
        <v>0</v>
      </c>
      <c r="S20" s="319">
        <f t="shared" ca="1" si="1"/>
        <v>0</v>
      </c>
      <c r="T20" s="319">
        <f t="shared" ca="1" si="1"/>
        <v>0</v>
      </c>
      <c r="U20" s="319">
        <f t="shared" ca="1" si="1"/>
        <v>0</v>
      </c>
      <c r="V20" s="319">
        <f t="shared" ca="1" si="1"/>
        <v>0</v>
      </c>
      <c r="W20" s="319">
        <f t="shared" ca="1" si="1"/>
        <v>0</v>
      </c>
      <c r="X20" s="319">
        <f t="shared" ca="1" si="1"/>
        <v>0</v>
      </c>
      <c r="Y20" s="319">
        <f t="shared" ca="1" si="1"/>
        <v>0</v>
      </c>
      <c r="Z20" s="319">
        <f t="shared" ca="1" si="1"/>
        <v>0</v>
      </c>
      <c r="AA20" s="319">
        <f t="shared" ca="1" si="1"/>
        <v>0</v>
      </c>
      <c r="AB20" s="319">
        <f t="shared" ca="1" si="1"/>
        <v>0</v>
      </c>
      <c r="AC20" s="319">
        <f t="shared" ca="1" si="1"/>
        <v>0</v>
      </c>
      <c r="AD20" s="319">
        <f t="shared" ca="1" si="1"/>
        <v>0</v>
      </c>
      <c r="AE20" s="319">
        <f t="shared" ca="1" si="1"/>
        <v>0</v>
      </c>
      <c r="AF20" s="319">
        <f t="shared" ca="1" si="1"/>
        <v>0</v>
      </c>
      <c r="AG20" s="319">
        <f t="shared" ca="1" si="1"/>
        <v>0</v>
      </c>
      <c r="AH20" s="319">
        <f t="shared" ca="1" si="1"/>
        <v>0</v>
      </c>
      <c r="AI20" s="319">
        <f t="shared" ca="1" si="1"/>
        <v>0</v>
      </c>
      <c r="AJ20" s="319">
        <f t="shared" ca="1" si="1"/>
        <v>0</v>
      </c>
      <c r="AK20" s="319">
        <f t="shared" ca="1" si="1"/>
        <v>0</v>
      </c>
      <c r="AL20" s="319">
        <f t="shared" ca="1" si="1"/>
        <v>0</v>
      </c>
      <c r="AM20" s="319">
        <f t="shared" ca="1" si="1"/>
        <v>0</v>
      </c>
      <c r="AN20" s="319">
        <f t="shared" ca="1" si="1"/>
        <v>0</v>
      </c>
      <c r="AO20" s="319">
        <f t="shared" ca="1" si="1"/>
        <v>0</v>
      </c>
      <c r="AP20" s="319">
        <f t="shared" ca="1" si="1"/>
        <v>0</v>
      </c>
      <c r="AQ20" s="319">
        <f t="shared" ca="1" si="1"/>
        <v>0</v>
      </c>
      <c r="AR20" s="319">
        <f t="shared" ca="1" si="1"/>
        <v>0</v>
      </c>
      <c r="AS20" s="319">
        <f t="shared" ca="1" si="1"/>
        <v>0</v>
      </c>
      <c r="AT20" s="319">
        <f t="shared" ca="1" si="1"/>
        <v>0</v>
      </c>
      <c r="AU20" s="319">
        <f t="shared" ca="1" si="1"/>
        <v>0</v>
      </c>
      <c r="AV20" s="319">
        <f t="shared" ca="1" si="1"/>
        <v>0</v>
      </c>
      <c r="AW20" s="319">
        <f t="shared" ca="1" si="1"/>
        <v>0</v>
      </c>
      <c r="AX20" s="319">
        <f t="shared" ca="1" si="1"/>
        <v>0</v>
      </c>
      <c r="AY20" s="319">
        <f t="shared" ca="1" si="1"/>
        <v>0</v>
      </c>
      <c r="AZ20" s="319">
        <f t="shared" ca="1" si="1"/>
        <v>0</v>
      </c>
      <c r="BA20" s="319">
        <f t="shared" ca="1" si="1"/>
        <v>0</v>
      </c>
      <c r="BB20" s="319">
        <f t="shared" ca="1" si="1"/>
        <v>0</v>
      </c>
      <c r="BC20" s="319">
        <f t="shared" ca="1" si="1"/>
        <v>0</v>
      </c>
      <c r="BD20" s="319">
        <f t="shared" ca="1" si="1"/>
        <v>0</v>
      </c>
      <c r="BE20" s="319">
        <f t="shared" ca="1" si="1"/>
        <v>0</v>
      </c>
      <c r="BF20" s="319">
        <f t="shared" ca="1" si="1"/>
        <v>0</v>
      </c>
      <c r="BG20" s="319">
        <f t="shared" ca="1" si="1"/>
        <v>0</v>
      </c>
      <c r="BH20" s="319">
        <f t="shared" ca="1" si="1"/>
        <v>0</v>
      </c>
      <c r="BI20" s="319">
        <f t="shared" ca="1" si="1"/>
        <v>0</v>
      </c>
      <c r="BJ20" s="249"/>
      <c r="BK20" s="41" t="e">
        <f>SUM(#REF!)</f>
        <v>#REF!</v>
      </c>
      <c r="BL20" s="41" t="e">
        <f>SUM(#REF!)</f>
        <v>#REF!</v>
      </c>
      <c r="BM20" s="41" t="e">
        <f>SUM(#REF!)</f>
        <v>#REF!</v>
      </c>
      <c r="BN20" s="41" t="e">
        <f>SUM(#REF!)</f>
        <v>#REF!</v>
      </c>
      <c r="BO20" s="41" t="e">
        <f>SUM(#REF!)</f>
        <v>#REF!</v>
      </c>
      <c r="BP20" s="41" t="e">
        <f>SUM(#REF!)</f>
        <v>#REF!</v>
      </c>
      <c r="BQ20" s="41" t="e">
        <f>SUM(#REF!)</f>
        <v>#REF!</v>
      </c>
      <c r="BR20" s="41" t="e">
        <f>SUM(#REF!)</f>
        <v>#REF!</v>
      </c>
      <c r="BS20" s="41" t="e">
        <f>SUM(#REF!)</f>
        <v>#REF!</v>
      </c>
      <c r="BT20" s="41" t="e">
        <f>SUM(#REF!)</f>
        <v>#REF!</v>
      </c>
      <c r="BU20" s="41" t="e">
        <f>SUM(#REF!)</f>
        <v>#REF!</v>
      </c>
      <c r="BV20" s="41" t="e">
        <f>SUM(#REF!)</f>
        <v>#REF!</v>
      </c>
      <c r="BW20" s="41" t="e">
        <f>SUM(#REF!)</f>
        <v>#REF!</v>
      </c>
      <c r="BX20" s="41" t="e">
        <f>SUM(#REF!)</f>
        <v>#REF!</v>
      </c>
      <c r="BY20" s="41" t="e">
        <f>SUM(#REF!)</f>
        <v>#REF!</v>
      </c>
      <c r="BZ20" s="41" t="e">
        <f>SUM(#REF!)</f>
        <v>#REF!</v>
      </c>
      <c r="CA20" s="41" t="e">
        <f>SUM(#REF!)</f>
        <v>#REF!</v>
      </c>
      <c r="CB20" s="41" t="e">
        <f>SUM(#REF!)</f>
        <v>#REF!</v>
      </c>
      <c r="CC20" s="41" t="e">
        <f>SUM(#REF!)</f>
        <v>#REF!</v>
      </c>
      <c r="CD20" s="41" t="e">
        <f>SUM(#REF!)</f>
        <v>#REF!</v>
      </c>
      <c r="CE20" s="41" t="e">
        <f>SUM(#REF!)</f>
        <v>#REF!</v>
      </c>
      <c r="CF20" s="41" t="e">
        <f>SUM(#REF!)</f>
        <v>#REF!</v>
      </c>
      <c r="CG20" s="41" t="e">
        <f>SUM(#REF!)</f>
        <v>#REF!</v>
      </c>
      <c r="CH20" s="41" t="e">
        <f>SUM(#REF!)</f>
        <v>#REF!</v>
      </c>
      <c r="CI20" s="41" t="e">
        <f>SUM(#REF!)</f>
        <v>#REF!</v>
      </c>
      <c r="CJ20" s="41" t="e">
        <f>SUM(#REF!)</f>
        <v>#REF!</v>
      </c>
      <c r="CK20" s="41" t="e">
        <f>SUM(#REF!)</f>
        <v>#REF!</v>
      </c>
      <c r="CL20" s="41" t="e">
        <f>SUM(#REF!)</f>
        <v>#REF!</v>
      </c>
      <c r="CM20" s="41" t="e">
        <f>SUM(#REF!)</f>
        <v>#REF!</v>
      </c>
      <c r="CN20" s="41" t="e">
        <f>SUM(#REF!)</f>
        <v>#REF!</v>
      </c>
      <c r="CO20" s="41" t="e">
        <f>SUM(#REF!)</f>
        <v>#REF!</v>
      </c>
      <c r="CP20" s="41" t="e">
        <f>SUM(#REF!)</f>
        <v>#REF!</v>
      </c>
      <c r="CQ20" s="41" t="e">
        <f>SUM(#REF!)</f>
        <v>#REF!</v>
      </c>
      <c r="CR20" s="41" t="e">
        <f>SUM(#REF!)</f>
        <v>#REF!</v>
      </c>
      <c r="CS20" s="41" t="e">
        <f>SUM(#REF!)</f>
        <v>#REF!</v>
      </c>
      <c r="CT20" s="41" t="e">
        <f>SUM(#REF!)</f>
        <v>#REF!</v>
      </c>
      <c r="CU20" s="41" t="e">
        <f>SUM(#REF!)</f>
        <v>#REF!</v>
      </c>
      <c r="CV20" s="41" t="e">
        <f>SUM(#REF!)</f>
        <v>#REF!</v>
      </c>
      <c r="CW20" s="41" t="e">
        <f>SUM(#REF!)</f>
        <v>#REF!</v>
      </c>
      <c r="CX20" s="41" t="e">
        <f>SUM(#REF!)</f>
        <v>#REF!</v>
      </c>
      <c r="CY20" s="41" t="e">
        <f>SUM(#REF!)</f>
        <v>#REF!</v>
      </c>
      <c r="CZ20" s="41" t="e">
        <f>SUM(#REF!)</f>
        <v>#REF!</v>
      </c>
      <c r="DA20" s="41" t="e">
        <f>SUM(#REF!)</f>
        <v>#REF!</v>
      </c>
      <c r="DB20" s="41" t="e">
        <f>SUM(#REF!)</f>
        <v>#REF!</v>
      </c>
      <c r="DC20" s="41" t="e">
        <f>SUM(#REF!)</f>
        <v>#REF!</v>
      </c>
      <c r="DD20" s="41" t="e">
        <f>SUM(#REF!)</f>
        <v>#REF!</v>
      </c>
      <c r="DE20" s="41" t="e">
        <f>SUM(#REF!)</f>
        <v>#REF!</v>
      </c>
      <c r="DF20" s="41" t="e">
        <f>SUM(#REF!)</f>
        <v>#REF!</v>
      </c>
      <c r="DG20" s="41" t="e">
        <f>SUM(#REF!)</f>
        <v>#REF!</v>
      </c>
      <c r="DH20" s="41" t="e">
        <f>SUM(#REF!)</f>
        <v>#REF!</v>
      </c>
      <c r="DI20" s="41" t="e">
        <f>SUM(#REF!)</f>
        <v>#REF!</v>
      </c>
      <c r="DJ20" s="41" t="e">
        <f>SUM(#REF!)</f>
        <v>#REF!</v>
      </c>
      <c r="DK20" s="41" t="e">
        <f>SUM(#REF!)</f>
        <v>#REF!</v>
      </c>
      <c r="DL20" s="41" t="e">
        <f>SUM(#REF!)</f>
        <v>#REF!</v>
      </c>
      <c r="DM20" s="41" t="e">
        <f>SUM(#REF!)</f>
        <v>#REF!</v>
      </c>
      <c r="DN20" s="41" t="e">
        <f>SUM(#REF!)</f>
        <v>#REF!</v>
      </c>
      <c r="DO20" s="41" t="e">
        <f>SUM(#REF!)</f>
        <v>#REF!</v>
      </c>
      <c r="DP20" s="41" t="e">
        <f>SUM(#REF!)</f>
        <v>#REF!</v>
      </c>
      <c r="DQ20" s="41" t="e">
        <f>SUM(#REF!)</f>
        <v>#REF!</v>
      </c>
      <c r="DR20" s="41" t="e">
        <f>SUM(#REF!)</f>
        <v>#REF!</v>
      </c>
      <c r="DS20" s="41" t="e">
        <f>SUM(#REF!)</f>
        <v>#REF!</v>
      </c>
      <c r="DT20" s="41" t="e">
        <f>SUM(#REF!)</f>
        <v>#REF!</v>
      </c>
      <c r="DU20" s="41" t="e">
        <f>SUM(#REF!)</f>
        <v>#REF!</v>
      </c>
      <c r="DV20" s="41" t="e">
        <f>SUM(#REF!)</f>
        <v>#REF!</v>
      </c>
      <c r="DW20" s="41" t="e">
        <f>SUM(#REF!)</f>
        <v>#REF!</v>
      </c>
      <c r="DX20" s="41" t="e">
        <f>SUM(#REF!)</f>
        <v>#REF!</v>
      </c>
      <c r="DY20" s="41" t="e">
        <f>SUM(#REF!)</f>
        <v>#REF!</v>
      </c>
      <c r="DZ20" s="41" t="e">
        <f>SUM(#REF!)</f>
        <v>#REF!</v>
      </c>
      <c r="EA20" s="41" t="e">
        <f>SUM(#REF!)</f>
        <v>#REF!</v>
      </c>
      <c r="EB20" s="41" t="e">
        <f>SUM(#REF!)</f>
        <v>#REF!</v>
      </c>
      <c r="EC20" s="41" t="e">
        <f>SUM(#REF!)</f>
        <v>#REF!</v>
      </c>
      <c r="ED20" s="41" t="e">
        <f>SUM(#REF!)</f>
        <v>#REF!</v>
      </c>
      <c r="EE20" s="41" t="e">
        <f>SUM(#REF!)</f>
        <v>#REF!</v>
      </c>
      <c r="EF20" s="41" t="e">
        <f>SUM(#REF!)</f>
        <v>#REF!</v>
      </c>
      <c r="EG20" s="41" t="e">
        <f>SUM(#REF!)</f>
        <v>#REF!</v>
      </c>
      <c r="EH20" s="41" t="e">
        <f>SUM(#REF!)</f>
        <v>#REF!</v>
      </c>
      <c r="EI20" s="41" t="e">
        <f>SUM(#REF!)</f>
        <v>#REF!</v>
      </c>
      <c r="EJ20" s="41" t="e">
        <f>SUM(#REF!)</f>
        <v>#REF!</v>
      </c>
      <c r="EK20" s="41" t="e">
        <f>SUM(#REF!)</f>
        <v>#REF!</v>
      </c>
      <c r="EL20" s="41" t="e">
        <f>SUM(#REF!)</f>
        <v>#REF!</v>
      </c>
      <c r="EM20" s="41" t="e">
        <f>SUM(#REF!)</f>
        <v>#REF!</v>
      </c>
      <c r="EN20" s="41" t="e">
        <f>SUM(#REF!)</f>
        <v>#REF!</v>
      </c>
      <c r="EO20" s="41" t="e">
        <f>SUM(#REF!)</f>
        <v>#REF!</v>
      </c>
      <c r="EP20" s="41" t="e">
        <f>SUM(#REF!)</f>
        <v>#REF!</v>
      </c>
      <c r="EQ20" s="41" t="e">
        <f>SUM(#REF!)</f>
        <v>#REF!</v>
      </c>
      <c r="ER20" s="41" t="e">
        <f>SUM(#REF!)</f>
        <v>#REF!</v>
      </c>
      <c r="ES20" s="41" t="e">
        <f>SUM(#REF!)</f>
        <v>#REF!</v>
      </c>
      <c r="ET20" s="41" t="e">
        <f>SUM(#REF!)</f>
        <v>#REF!</v>
      </c>
      <c r="EU20" s="41" t="e">
        <f>SUM(#REF!)</f>
        <v>#REF!</v>
      </c>
      <c r="EV20" s="41" t="e">
        <f>SUM(#REF!)</f>
        <v>#REF!</v>
      </c>
      <c r="EW20" s="41" t="e">
        <f>SUM(#REF!)</f>
        <v>#REF!</v>
      </c>
      <c r="EX20" s="41" t="e">
        <f>SUM(#REF!)</f>
        <v>#REF!</v>
      </c>
      <c r="EY20" s="41" t="e">
        <f>SUM(#REF!)</f>
        <v>#REF!</v>
      </c>
      <c r="EZ20" s="41" t="e">
        <f>SUM(#REF!)</f>
        <v>#REF!</v>
      </c>
      <c r="FA20" s="41" t="e">
        <f>SUM(#REF!)</f>
        <v>#REF!</v>
      </c>
      <c r="FB20" s="41" t="e">
        <f>SUM(#REF!)</f>
        <v>#REF!</v>
      </c>
      <c r="FC20" s="41" t="e">
        <f>SUM(#REF!)</f>
        <v>#REF!</v>
      </c>
      <c r="FD20" s="41" t="e">
        <f>SUM(#REF!)</f>
        <v>#REF!</v>
      </c>
      <c r="FE20" s="41" t="e">
        <f>SUM(#REF!)</f>
        <v>#REF!</v>
      </c>
      <c r="FF20" s="41" t="e">
        <f>SUM(#REF!)</f>
        <v>#REF!</v>
      </c>
      <c r="FG20" s="41" t="e">
        <f>SUM(#REF!)</f>
        <v>#REF!</v>
      </c>
      <c r="FH20" s="41" t="e">
        <f>SUM(#REF!)</f>
        <v>#REF!</v>
      </c>
      <c r="FI20" s="41" t="e">
        <f>SUM(#REF!)</f>
        <v>#REF!</v>
      </c>
      <c r="FJ20" s="41" t="e">
        <f>SUM(#REF!)</f>
        <v>#REF!</v>
      </c>
      <c r="FK20" s="41" t="e">
        <f>SUM(#REF!)</f>
        <v>#REF!</v>
      </c>
      <c r="FL20" s="41" t="e">
        <f>SUM(#REF!)</f>
        <v>#REF!</v>
      </c>
      <c r="FM20" s="41" t="e">
        <f>SUM(#REF!)</f>
        <v>#REF!</v>
      </c>
      <c r="FN20" s="41" t="e">
        <f>SUM(#REF!)</f>
        <v>#REF!</v>
      </c>
      <c r="FO20" s="41" t="e">
        <f>SUM(#REF!)</f>
        <v>#REF!</v>
      </c>
      <c r="FP20" s="41" t="e">
        <f>SUM(#REF!)</f>
        <v>#REF!</v>
      </c>
      <c r="FQ20" s="41" t="e">
        <f>SUM(#REF!)</f>
        <v>#REF!</v>
      </c>
      <c r="FR20" s="41" t="e">
        <f>SUM(#REF!)</f>
        <v>#REF!</v>
      </c>
      <c r="FS20" s="41" t="e">
        <f>SUM(#REF!)</f>
        <v>#REF!</v>
      </c>
      <c r="FT20" s="41" t="e">
        <f>SUM(#REF!)</f>
        <v>#REF!</v>
      </c>
      <c r="FU20" s="41" t="e">
        <f>SUM(#REF!)</f>
        <v>#REF!</v>
      </c>
      <c r="FV20" s="41" t="e">
        <f>SUM(#REF!)</f>
        <v>#REF!</v>
      </c>
      <c r="FW20" s="41" t="e">
        <f>SUM(#REF!)</f>
        <v>#REF!</v>
      </c>
      <c r="FX20" s="41" t="e">
        <f>SUM(#REF!)</f>
        <v>#REF!</v>
      </c>
      <c r="FY20" s="41" t="e">
        <f>SUM(#REF!)</f>
        <v>#REF!</v>
      </c>
      <c r="FZ20" s="41" t="e">
        <f>SUM(#REF!)</f>
        <v>#REF!</v>
      </c>
      <c r="GA20" s="41" t="e">
        <f>SUM(#REF!)</f>
        <v>#REF!</v>
      </c>
      <c r="GB20" s="41" t="e">
        <f>SUM(#REF!)</f>
        <v>#REF!</v>
      </c>
      <c r="GC20" s="41" t="e">
        <f>SUM(#REF!)</f>
        <v>#REF!</v>
      </c>
      <c r="GD20" s="41" t="e">
        <f>SUM(#REF!)</f>
        <v>#REF!</v>
      </c>
      <c r="GE20" s="41" t="e">
        <f>SUM(#REF!)</f>
        <v>#REF!</v>
      </c>
      <c r="GF20" s="41" t="e">
        <f>SUM(#REF!)</f>
        <v>#REF!</v>
      </c>
      <c r="GG20" s="41" t="e">
        <f>SUM(#REF!)</f>
        <v>#REF!</v>
      </c>
      <c r="GH20" s="41" t="e">
        <f>SUM(#REF!)</f>
        <v>#REF!</v>
      </c>
      <c r="GI20" s="41" t="e">
        <f>SUM(#REF!)</f>
        <v>#REF!</v>
      </c>
      <c r="GJ20" s="41" t="e">
        <f>SUM(#REF!)</f>
        <v>#REF!</v>
      </c>
      <c r="GK20" s="41" t="e">
        <f>SUM(#REF!)</f>
        <v>#REF!</v>
      </c>
      <c r="GL20" s="41" t="e">
        <f>SUM(#REF!)</f>
        <v>#REF!</v>
      </c>
      <c r="GM20" s="41" t="e">
        <f>SUM(#REF!)</f>
        <v>#REF!</v>
      </c>
      <c r="GN20" s="41" t="e">
        <f>SUM(#REF!)</f>
        <v>#REF!</v>
      </c>
      <c r="GO20" s="41" t="e">
        <f>SUM(#REF!)</f>
        <v>#REF!</v>
      </c>
      <c r="GP20" s="41" t="e">
        <f>SUM(#REF!)</f>
        <v>#REF!</v>
      </c>
      <c r="GQ20" s="41" t="e">
        <f>SUM(#REF!)</f>
        <v>#REF!</v>
      </c>
      <c r="GR20" s="41" t="e">
        <f>SUM(#REF!)</f>
        <v>#REF!</v>
      </c>
      <c r="GS20" s="41" t="e">
        <f>SUM(#REF!)</f>
        <v>#REF!</v>
      </c>
      <c r="GT20" s="41" t="e">
        <f>SUM(#REF!)</f>
        <v>#REF!</v>
      </c>
      <c r="GU20" s="41" t="e">
        <f>SUM(#REF!)</f>
        <v>#REF!</v>
      </c>
      <c r="GV20" s="41" t="e">
        <f>SUM(#REF!)</f>
        <v>#REF!</v>
      </c>
      <c r="GW20" s="41" t="e">
        <f>SUM(#REF!)</f>
        <v>#REF!</v>
      </c>
      <c r="GX20" s="41" t="e">
        <f>SUM(#REF!)</f>
        <v>#REF!</v>
      </c>
      <c r="GY20" s="41" t="e">
        <f>SUM(#REF!)</f>
        <v>#REF!</v>
      </c>
      <c r="GZ20" s="41" t="e">
        <f>SUM(#REF!)</f>
        <v>#REF!</v>
      </c>
      <c r="HA20" s="41" t="e">
        <f>SUM(#REF!)</f>
        <v>#REF!</v>
      </c>
      <c r="HB20" s="41" t="e">
        <f>SUM(#REF!)</f>
        <v>#REF!</v>
      </c>
      <c r="HC20" s="41" t="e">
        <f>SUM(#REF!)</f>
        <v>#REF!</v>
      </c>
      <c r="HD20" s="41" t="e">
        <f>SUM(#REF!)</f>
        <v>#REF!</v>
      </c>
      <c r="HE20" s="41" t="e">
        <f>SUM(#REF!)</f>
        <v>#REF!</v>
      </c>
      <c r="HF20" s="41" t="e">
        <f>SUM(#REF!)</f>
        <v>#REF!</v>
      </c>
      <c r="HG20" s="41" t="e">
        <f>SUM(#REF!)</f>
        <v>#REF!</v>
      </c>
      <c r="HH20" s="41" t="e">
        <f>SUM(#REF!)</f>
        <v>#REF!</v>
      </c>
      <c r="HI20" s="41" t="e">
        <f>SUM(#REF!)</f>
        <v>#REF!</v>
      </c>
      <c r="HJ20" s="41" t="e">
        <f>SUM(#REF!)</f>
        <v>#REF!</v>
      </c>
      <c r="HK20" s="41" t="e">
        <f>SUM(#REF!)</f>
        <v>#REF!</v>
      </c>
      <c r="HL20" s="41" t="e">
        <f>SUM(#REF!)</f>
        <v>#REF!</v>
      </c>
      <c r="HM20" s="41" t="e">
        <f>SUM(#REF!)</f>
        <v>#REF!</v>
      </c>
      <c r="HN20" s="41" t="e">
        <f>SUM(#REF!)</f>
        <v>#REF!</v>
      </c>
      <c r="HO20" s="41" t="e">
        <f>SUM(#REF!)</f>
        <v>#REF!</v>
      </c>
      <c r="HP20" s="41" t="e">
        <f>SUM(#REF!)</f>
        <v>#REF!</v>
      </c>
      <c r="HQ20" s="41" t="e">
        <f>SUM(#REF!)</f>
        <v>#REF!</v>
      </c>
      <c r="HR20" s="41" t="e">
        <f>SUM(#REF!)</f>
        <v>#REF!</v>
      </c>
      <c r="HS20" s="41" t="e">
        <f>SUM(#REF!)</f>
        <v>#REF!</v>
      </c>
    </row>
    <row r="21" spans="1:227" s="6" customFormat="1" ht="15" customHeight="1" x14ac:dyDescent="0.3">
      <c r="A21" s="323"/>
      <c r="B21" s="321"/>
      <c r="C21" s="19"/>
      <c r="D21" s="33"/>
      <c r="E21" s="34"/>
      <c r="F21" s="323"/>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249"/>
    </row>
    <row r="22" spans="1:227" s="6" customFormat="1" ht="15" customHeight="1" x14ac:dyDescent="0.35">
      <c r="A22" s="323"/>
      <c r="B22" s="302"/>
      <c r="C22" s="14" t="s">
        <v>377</v>
      </c>
      <c r="D22" s="33"/>
      <c r="E22" s="15" t="str">
        <f>'1.Fin Model Summary Inputs'!$D$8</f>
        <v>k EUR</v>
      </c>
      <c r="F22" s="341"/>
      <c r="G22" s="311">
        <f t="shared" ref="G22:G23" si="2">SUM(H22:BI22)</f>
        <v>0</v>
      </c>
      <c r="H22" s="315">
        <f>'1.Fin Model Summary Inputs'!H129</f>
        <v>0</v>
      </c>
      <c r="I22" s="315">
        <f>'1.Fin Model Summary Inputs'!I129</f>
        <v>0</v>
      </c>
      <c r="J22" s="315">
        <f>'1.Fin Model Summary Inputs'!J129</f>
        <v>0</v>
      </c>
      <c r="K22" s="315">
        <f>'1.Fin Model Summary Inputs'!K129</f>
        <v>0</v>
      </c>
      <c r="L22" s="315">
        <f>'1.Fin Model Summary Inputs'!L129</f>
        <v>0</v>
      </c>
      <c r="M22" s="315">
        <f>'1.Fin Model Summary Inputs'!M129</f>
        <v>0</v>
      </c>
      <c r="N22" s="315">
        <f>'1.Fin Model Summary Inputs'!N129</f>
        <v>0</v>
      </c>
      <c r="O22" s="315">
        <f>'1.Fin Model Summary Inputs'!O129</f>
        <v>0</v>
      </c>
      <c r="P22" s="315">
        <f>'1.Fin Model Summary Inputs'!P129</f>
        <v>0</v>
      </c>
      <c r="Q22" s="315">
        <f>'1.Fin Model Summary Inputs'!Q129</f>
        <v>0</v>
      </c>
      <c r="R22" s="315">
        <f>'1.Fin Model Summary Inputs'!R129</f>
        <v>0</v>
      </c>
      <c r="S22" s="315">
        <f>'1.Fin Model Summary Inputs'!S129</f>
        <v>0</v>
      </c>
      <c r="T22" s="315">
        <f>'1.Fin Model Summary Inputs'!T129</f>
        <v>0</v>
      </c>
      <c r="U22" s="315">
        <f>'1.Fin Model Summary Inputs'!U129</f>
        <v>0</v>
      </c>
      <c r="V22" s="315">
        <f>'1.Fin Model Summary Inputs'!V129</f>
        <v>0</v>
      </c>
      <c r="W22" s="315">
        <f>'1.Fin Model Summary Inputs'!W129</f>
        <v>0</v>
      </c>
      <c r="X22" s="315">
        <f>'1.Fin Model Summary Inputs'!X129</f>
        <v>0</v>
      </c>
      <c r="Y22" s="315">
        <f>'1.Fin Model Summary Inputs'!Y129</f>
        <v>0</v>
      </c>
      <c r="Z22" s="315">
        <f>'1.Fin Model Summary Inputs'!Z129</f>
        <v>0</v>
      </c>
      <c r="AA22" s="315">
        <f>'1.Fin Model Summary Inputs'!AA129</f>
        <v>0</v>
      </c>
      <c r="AB22" s="315">
        <f>'1.Fin Model Summary Inputs'!AB129</f>
        <v>0</v>
      </c>
      <c r="AC22" s="315">
        <f>'1.Fin Model Summary Inputs'!AC129</f>
        <v>0</v>
      </c>
      <c r="AD22" s="315">
        <f>'1.Fin Model Summary Inputs'!AD129</f>
        <v>0</v>
      </c>
      <c r="AE22" s="315">
        <f>'1.Fin Model Summary Inputs'!AE129</f>
        <v>0</v>
      </c>
      <c r="AF22" s="315">
        <f>'1.Fin Model Summary Inputs'!AF129</f>
        <v>0</v>
      </c>
      <c r="AG22" s="315">
        <f>'1.Fin Model Summary Inputs'!AG129</f>
        <v>0</v>
      </c>
      <c r="AH22" s="315">
        <f>'1.Fin Model Summary Inputs'!AH129</f>
        <v>0</v>
      </c>
      <c r="AI22" s="315">
        <f>'1.Fin Model Summary Inputs'!AI129</f>
        <v>0</v>
      </c>
      <c r="AJ22" s="315">
        <f>'1.Fin Model Summary Inputs'!AJ129</f>
        <v>0</v>
      </c>
      <c r="AK22" s="315">
        <f>'1.Fin Model Summary Inputs'!AK129</f>
        <v>0</v>
      </c>
      <c r="AL22" s="315">
        <f>'1.Fin Model Summary Inputs'!AL129</f>
        <v>0</v>
      </c>
      <c r="AM22" s="315">
        <f>'1.Fin Model Summary Inputs'!AM129</f>
        <v>0</v>
      </c>
      <c r="AN22" s="315">
        <f>'1.Fin Model Summary Inputs'!AN129</f>
        <v>0</v>
      </c>
      <c r="AO22" s="315">
        <f>'1.Fin Model Summary Inputs'!AO129</f>
        <v>0</v>
      </c>
      <c r="AP22" s="315">
        <f>'1.Fin Model Summary Inputs'!AP129</f>
        <v>0</v>
      </c>
      <c r="AQ22" s="315">
        <f>'1.Fin Model Summary Inputs'!AQ129</f>
        <v>0</v>
      </c>
      <c r="AR22" s="315">
        <f>'1.Fin Model Summary Inputs'!AR129</f>
        <v>0</v>
      </c>
      <c r="AS22" s="315">
        <f>'1.Fin Model Summary Inputs'!AS129</f>
        <v>0</v>
      </c>
      <c r="AT22" s="315">
        <f>'1.Fin Model Summary Inputs'!AT129</f>
        <v>0</v>
      </c>
      <c r="AU22" s="315">
        <f>'1.Fin Model Summary Inputs'!AU129</f>
        <v>0</v>
      </c>
      <c r="AV22" s="315">
        <f>'1.Fin Model Summary Inputs'!AV129</f>
        <v>0</v>
      </c>
      <c r="AW22" s="315">
        <f>'1.Fin Model Summary Inputs'!AW129</f>
        <v>0</v>
      </c>
      <c r="AX22" s="315">
        <f>'1.Fin Model Summary Inputs'!AX129</f>
        <v>0</v>
      </c>
      <c r="AY22" s="315">
        <f>'1.Fin Model Summary Inputs'!AY129</f>
        <v>0</v>
      </c>
      <c r="AZ22" s="315">
        <f>'1.Fin Model Summary Inputs'!AZ129</f>
        <v>0</v>
      </c>
      <c r="BA22" s="315">
        <f>'1.Fin Model Summary Inputs'!BA129</f>
        <v>0</v>
      </c>
      <c r="BB22" s="315">
        <f>'1.Fin Model Summary Inputs'!BB129</f>
        <v>0</v>
      </c>
      <c r="BC22" s="315">
        <f>'1.Fin Model Summary Inputs'!BC129</f>
        <v>0</v>
      </c>
      <c r="BD22" s="315">
        <f>'1.Fin Model Summary Inputs'!BD129</f>
        <v>0</v>
      </c>
      <c r="BE22" s="315">
        <f>'1.Fin Model Summary Inputs'!BE129</f>
        <v>0</v>
      </c>
      <c r="BF22" s="315">
        <f>'1.Fin Model Summary Inputs'!BF129</f>
        <v>0</v>
      </c>
      <c r="BG22" s="315">
        <f>'1.Fin Model Summary Inputs'!BG129</f>
        <v>0</v>
      </c>
      <c r="BH22" s="315">
        <f>'1.Fin Model Summary Inputs'!BH129</f>
        <v>0</v>
      </c>
      <c r="BI22" s="315">
        <f>'1.Fin Model Summary Inputs'!BI129</f>
        <v>0</v>
      </c>
      <c r="BJ22" s="252"/>
    </row>
    <row r="23" spans="1:227" s="6" customFormat="1" ht="15" customHeight="1" x14ac:dyDescent="0.35">
      <c r="A23" s="323"/>
      <c r="B23" s="302"/>
      <c r="C23" s="17" t="s">
        <v>378</v>
      </c>
      <c r="D23" s="33"/>
      <c r="E23" s="15" t="str">
        <f>'1.Fin Model Summary Inputs'!$D$8</f>
        <v>k EUR</v>
      </c>
      <c r="F23" s="341"/>
      <c r="G23" s="311">
        <f t="shared" si="2"/>
        <v>0</v>
      </c>
      <c r="H23" s="315">
        <f>'1.Fin Model Summary Inputs'!H130</f>
        <v>0</v>
      </c>
      <c r="I23" s="315">
        <f>'1.Fin Model Summary Inputs'!I130</f>
        <v>0</v>
      </c>
      <c r="J23" s="315">
        <f>'1.Fin Model Summary Inputs'!J130</f>
        <v>0</v>
      </c>
      <c r="K23" s="315">
        <f>'1.Fin Model Summary Inputs'!K130</f>
        <v>0</v>
      </c>
      <c r="L23" s="315">
        <f>'1.Fin Model Summary Inputs'!L130</f>
        <v>0</v>
      </c>
      <c r="M23" s="315">
        <f>'1.Fin Model Summary Inputs'!M130</f>
        <v>0</v>
      </c>
      <c r="N23" s="315">
        <f>'1.Fin Model Summary Inputs'!N130</f>
        <v>0</v>
      </c>
      <c r="O23" s="315">
        <f>'1.Fin Model Summary Inputs'!O130</f>
        <v>0</v>
      </c>
      <c r="P23" s="315">
        <f>'1.Fin Model Summary Inputs'!P130</f>
        <v>0</v>
      </c>
      <c r="Q23" s="315">
        <f>'1.Fin Model Summary Inputs'!Q130</f>
        <v>0</v>
      </c>
      <c r="R23" s="315">
        <f>'1.Fin Model Summary Inputs'!R130</f>
        <v>0</v>
      </c>
      <c r="S23" s="315">
        <f>'1.Fin Model Summary Inputs'!S130</f>
        <v>0</v>
      </c>
      <c r="T23" s="315">
        <f>'1.Fin Model Summary Inputs'!T130</f>
        <v>0</v>
      </c>
      <c r="U23" s="315">
        <f>'1.Fin Model Summary Inputs'!U130</f>
        <v>0</v>
      </c>
      <c r="V23" s="315">
        <f>'1.Fin Model Summary Inputs'!V130</f>
        <v>0</v>
      </c>
      <c r="W23" s="315">
        <f>'1.Fin Model Summary Inputs'!W130</f>
        <v>0</v>
      </c>
      <c r="X23" s="315">
        <f>'1.Fin Model Summary Inputs'!X130</f>
        <v>0</v>
      </c>
      <c r="Y23" s="315">
        <f>'1.Fin Model Summary Inputs'!Y130</f>
        <v>0</v>
      </c>
      <c r="Z23" s="315">
        <f>'1.Fin Model Summary Inputs'!Z130</f>
        <v>0</v>
      </c>
      <c r="AA23" s="315">
        <f>'1.Fin Model Summary Inputs'!AA130</f>
        <v>0</v>
      </c>
      <c r="AB23" s="315">
        <f>'1.Fin Model Summary Inputs'!AB130</f>
        <v>0</v>
      </c>
      <c r="AC23" s="315">
        <f>'1.Fin Model Summary Inputs'!AC130</f>
        <v>0</v>
      </c>
      <c r="AD23" s="315">
        <f>'1.Fin Model Summary Inputs'!AD130</f>
        <v>0</v>
      </c>
      <c r="AE23" s="315">
        <f>'1.Fin Model Summary Inputs'!AE130</f>
        <v>0</v>
      </c>
      <c r="AF23" s="315">
        <f>'1.Fin Model Summary Inputs'!AF130</f>
        <v>0</v>
      </c>
      <c r="AG23" s="315">
        <f>'1.Fin Model Summary Inputs'!AG130</f>
        <v>0</v>
      </c>
      <c r="AH23" s="315">
        <f>'1.Fin Model Summary Inputs'!AH130</f>
        <v>0</v>
      </c>
      <c r="AI23" s="315">
        <f>'1.Fin Model Summary Inputs'!AI130</f>
        <v>0</v>
      </c>
      <c r="AJ23" s="315">
        <f>'1.Fin Model Summary Inputs'!AJ130</f>
        <v>0</v>
      </c>
      <c r="AK23" s="315">
        <f>'1.Fin Model Summary Inputs'!AK130</f>
        <v>0</v>
      </c>
      <c r="AL23" s="315">
        <f>'1.Fin Model Summary Inputs'!AL130</f>
        <v>0</v>
      </c>
      <c r="AM23" s="315">
        <f>'1.Fin Model Summary Inputs'!AM130</f>
        <v>0</v>
      </c>
      <c r="AN23" s="315">
        <f>'1.Fin Model Summary Inputs'!AN130</f>
        <v>0</v>
      </c>
      <c r="AO23" s="315">
        <f>'1.Fin Model Summary Inputs'!AO130</f>
        <v>0</v>
      </c>
      <c r="AP23" s="315">
        <f>'1.Fin Model Summary Inputs'!AP130</f>
        <v>0</v>
      </c>
      <c r="AQ23" s="315">
        <f>'1.Fin Model Summary Inputs'!AQ130</f>
        <v>0</v>
      </c>
      <c r="AR23" s="315">
        <f>'1.Fin Model Summary Inputs'!AR130</f>
        <v>0</v>
      </c>
      <c r="AS23" s="315">
        <f>'1.Fin Model Summary Inputs'!AS130</f>
        <v>0</v>
      </c>
      <c r="AT23" s="315">
        <f>'1.Fin Model Summary Inputs'!AT130</f>
        <v>0</v>
      </c>
      <c r="AU23" s="315">
        <f>'1.Fin Model Summary Inputs'!AU130</f>
        <v>0</v>
      </c>
      <c r="AV23" s="315">
        <f>'1.Fin Model Summary Inputs'!AV130</f>
        <v>0</v>
      </c>
      <c r="AW23" s="315">
        <f>'1.Fin Model Summary Inputs'!AW130</f>
        <v>0</v>
      </c>
      <c r="AX23" s="315">
        <f>'1.Fin Model Summary Inputs'!AX130</f>
        <v>0</v>
      </c>
      <c r="AY23" s="315">
        <f>'1.Fin Model Summary Inputs'!AY130</f>
        <v>0</v>
      </c>
      <c r="AZ23" s="315">
        <f>'1.Fin Model Summary Inputs'!AZ130</f>
        <v>0</v>
      </c>
      <c r="BA23" s="315">
        <f>'1.Fin Model Summary Inputs'!BA130</f>
        <v>0</v>
      </c>
      <c r="BB23" s="315">
        <f>'1.Fin Model Summary Inputs'!BB130</f>
        <v>0</v>
      </c>
      <c r="BC23" s="315">
        <f>'1.Fin Model Summary Inputs'!BC130</f>
        <v>0</v>
      </c>
      <c r="BD23" s="315">
        <f>'1.Fin Model Summary Inputs'!BD130</f>
        <v>0</v>
      </c>
      <c r="BE23" s="315">
        <f>'1.Fin Model Summary Inputs'!BE130</f>
        <v>0</v>
      </c>
      <c r="BF23" s="315">
        <f>'1.Fin Model Summary Inputs'!BF130</f>
        <v>0</v>
      </c>
      <c r="BG23" s="315">
        <f>'1.Fin Model Summary Inputs'!BG130</f>
        <v>0</v>
      </c>
      <c r="BH23" s="315">
        <f>'1.Fin Model Summary Inputs'!BH130</f>
        <v>0</v>
      </c>
      <c r="BI23" s="315">
        <f>'1.Fin Model Summary Inputs'!BI130</f>
        <v>0</v>
      </c>
      <c r="BJ23" s="252"/>
    </row>
    <row r="24" spans="1:227" s="42" customFormat="1" ht="6.75" customHeight="1" x14ac:dyDescent="0.35">
      <c r="A24" s="313"/>
      <c r="B24" s="302"/>
      <c r="C24" s="19"/>
      <c r="D24" s="33"/>
      <c r="E24" s="34"/>
      <c r="F24" s="323"/>
      <c r="G24" s="324"/>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250"/>
    </row>
    <row r="25" spans="1:227" ht="15" customHeight="1" x14ac:dyDescent="0.3">
      <c r="A25" s="306"/>
      <c r="B25" s="308"/>
      <c r="C25" s="407" t="s">
        <v>640</v>
      </c>
      <c r="D25" s="18"/>
      <c r="E25" s="408" t="str">
        <f>'1.Fin Model Summary Inputs'!$D$8</f>
        <v>k EUR</v>
      </c>
      <c r="F25" s="317"/>
      <c r="G25" s="318">
        <f>SUM(H25:BI25)</f>
        <v>0</v>
      </c>
      <c r="H25" s="319">
        <f t="shared" ref="H25:AM25" si="3">(H22+H23)*H9</f>
        <v>0</v>
      </c>
      <c r="I25" s="319">
        <f t="shared" si="3"/>
        <v>0</v>
      </c>
      <c r="J25" s="319">
        <f t="shared" si="3"/>
        <v>0</v>
      </c>
      <c r="K25" s="319">
        <f t="shared" si="3"/>
        <v>0</v>
      </c>
      <c r="L25" s="319">
        <f t="shared" si="3"/>
        <v>0</v>
      </c>
      <c r="M25" s="319">
        <f t="shared" si="3"/>
        <v>0</v>
      </c>
      <c r="N25" s="319">
        <f t="shared" si="3"/>
        <v>0</v>
      </c>
      <c r="O25" s="319">
        <f t="shared" si="3"/>
        <v>0</v>
      </c>
      <c r="P25" s="319">
        <f t="shared" si="3"/>
        <v>0</v>
      </c>
      <c r="Q25" s="319">
        <f t="shared" si="3"/>
        <v>0</v>
      </c>
      <c r="R25" s="319">
        <f t="shared" si="3"/>
        <v>0</v>
      </c>
      <c r="S25" s="319">
        <f t="shared" si="3"/>
        <v>0</v>
      </c>
      <c r="T25" s="319">
        <f t="shared" si="3"/>
        <v>0</v>
      </c>
      <c r="U25" s="319">
        <f t="shared" si="3"/>
        <v>0</v>
      </c>
      <c r="V25" s="319">
        <f t="shared" si="3"/>
        <v>0</v>
      </c>
      <c r="W25" s="319">
        <f t="shared" si="3"/>
        <v>0</v>
      </c>
      <c r="X25" s="319">
        <f t="shared" si="3"/>
        <v>0</v>
      </c>
      <c r="Y25" s="319">
        <f t="shared" si="3"/>
        <v>0</v>
      </c>
      <c r="Z25" s="319">
        <f t="shared" si="3"/>
        <v>0</v>
      </c>
      <c r="AA25" s="319">
        <f t="shared" si="3"/>
        <v>0</v>
      </c>
      <c r="AB25" s="319">
        <f t="shared" si="3"/>
        <v>0</v>
      </c>
      <c r="AC25" s="319">
        <f t="shared" si="3"/>
        <v>0</v>
      </c>
      <c r="AD25" s="319">
        <f t="shared" si="3"/>
        <v>0</v>
      </c>
      <c r="AE25" s="319">
        <f t="shared" si="3"/>
        <v>0</v>
      </c>
      <c r="AF25" s="319">
        <f t="shared" si="3"/>
        <v>0</v>
      </c>
      <c r="AG25" s="319">
        <f t="shared" si="3"/>
        <v>0</v>
      </c>
      <c r="AH25" s="319">
        <f t="shared" si="3"/>
        <v>0</v>
      </c>
      <c r="AI25" s="319">
        <f t="shared" si="3"/>
        <v>0</v>
      </c>
      <c r="AJ25" s="319">
        <f t="shared" si="3"/>
        <v>0</v>
      </c>
      <c r="AK25" s="319">
        <f t="shared" si="3"/>
        <v>0</v>
      </c>
      <c r="AL25" s="319">
        <f t="shared" si="3"/>
        <v>0</v>
      </c>
      <c r="AM25" s="319">
        <f t="shared" si="3"/>
        <v>0</v>
      </c>
      <c r="AN25" s="319">
        <f t="shared" ref="AN25:BI25" si="4">(AN22+AN23)*AN9</f>
        <v>0</v>
      </c>
      <c r="AO25" s="319">
        <f t="shared" si="4"/>
        <v>0</v>
      </c>
      <c r="AP25" s="319">
        <f t="shared" si="4"/>
        <v>0</v>
      </c>
      <c r="AQ25" s="319">
        <f t="shared" si="4"/>
        <v>0</v>
      </c>
      <c r="AR25" s="319">
        <f t="shared" si="4"/>
        <v>0</v>
      </c>
      <c r="AS25" s="319">
        <f t="shared" si="4"/>
        <v>0</v>
      </c>
      <c r="AT25" s="319">
        <f t="shared" si="4"/>
        <v>0</v>
      </c>
      <c r="AU25" s="319">
        <f t="shared" si="4"/>
        <v>0</v>
      </c>
      <c r="AV25" s="319">
        <f t="shared" si="4"/>
        <v>0</v>
      </c>
      <c r="AW25" s="319">
        <f t="shared" si="4"/>
        <v>0</v>
      </c>
      <c r="AX25" s="319">
        <f t="shared" si="4"/>
        <v>0</v>
      </c>
      <c r="AY25" s="319">
        <f t="shared" si="4"/>
        <v>0</v>
      </c>
      <c r="AZ25" s="319">
        <f t="shared" si="4"/>
        <v>0</v>
      </c>
      <c r="BA25" s="319">
        <f t="shared" si="4"/>
        <v>0</v>
      </c>
      <c r="BB25" s="319">
        <f t="shared" si="4"/>
        <v>0</v>
      </c>
      <c r="BC25" s="319">
        <f t="shared" si="4"/>
        <v>0</v>
      </c>
      <c r="BD25" s="319">
        <f t="shared" si="4"/>
        <v>0</v>
      </c>
      <c r="BE25" s="319">
        <f t="shared" si="4"/>
        <v>0</v>
      </c>
      <c r="BF25" s="319">
        <f t="shared" si="4"/>
        <v>0</v>
      </c>
      <c r="BG25" s="319">
        <f t="shared" si="4"/>
        <v>0</v>
      </c>
      <c r="BH25" s="319">
        <f t="shared" si="4"/>
        <v>0</v>
      </c>
      <c r="BI25" s="319">
        <f t="shared" si="4"/>
        <v>0</v>
      </c>
      <c r="BJ25" s="249"/>
      <c r="BK25" s="41" t="e">
        <f>SUM(#REF!)</f>
        <v>#REF!</v>
      </c>
      <c r="BL25" s="41" t="e">
        <f>SUM(#REF!)</f>
        <v>#REF!</v>
      </c>
      <c r="BM25" s="41" t="e">
        <f>SUM(#REF!)</f>
        <v>#REF!</v>
      </c>
      <c r="BN25" s="41" t="e">
        <f>SUM(#REF!)</f>
        <v>#REF!</v>
      </c>
      <c r="BO25" s="41" t="e">
        <f>SUM(#REF!)</f>
        <v>#REF!</v>
      </c>
      <c r="BP25" s="41" t="e">
        <f>SUM(#REF!)</f>
        <v>#REF!</v>
      </c>
      <c r="BQ25" s="41" t="e">
        <f>SUM(#REF!)</f>
        <v>#REF!</v>
      </c>
      <c r="BR25" s="41" t="e">
        <f>SUM(#REF!)</f>
        <v>#REF!</v>
      </c>
      <c r="BS25" s="41" t="e">
        <f>SUM(#REF!)</f>
        <v>#REF!</v>
      </c>
      <c r="BT25" s="41" t="e">
        <f>SUM(#REF!)</f>
        <v>#REF!</v>
      </c>
      <c r="BU25" s="41" t="e">
        <f>SUM(#REF!)</f>
        <v>#REF!</v>
      </c>
      <c r="BV25" s="41" t="e">
        <f>SUM(#REF!)</f>
        <v>#REF!</v>
      </c>
      <c r="BW25" s="41" t="e">
        <f>SUM(#REF!)</f>
        <v>#REF!</v>
      </c>
      <c r="BX25" s="41" t="e">
        <f>SUM(#REF!)</f>
        <v>#REF!</v>
      </c>
      <c r="BY25" s="41" t="e">
        <f>SUM(#REF!)</f>
        <v>#REF!</v>
      </c>
      <c r="BZ25" s="41" t="e">
        <f>SUM(#REF!)</f>
        <v>#REF!</v>
      </c>
      <c r="CA25" s="41" t="e">
        <f>SUM(#REF!)</f>
        <v>#REF!</v>
      </c>
      <c r="CB25" s="41" t="e">
        <f>SUM(#REF!)</f>
        <v>#REF!</v>
      </c>
      <c r="CC25" s="41" t="e">
        <f>SUM(#REF!)</f>
        <v>#REF!</v>
      </c>
      <c r="CD25" s="41" t="e">
        <f>SUM(#REF!)</f>
        <v>#REF!</v>
      </c>
      <c r="CE25" s="41" t="e">
        <f>SUM(#REF!)</f>
        <v>#REF!</v>
      </c>
      <c r="CF25" s="41" t="e">
        <f>SUM(#REF!)</f>
        <v>#REF!</v>
      </c>
      <c r="CG25" s="41" t="e">
        <f>SUM(#REF!)</f>
        <v>#REF!</v>
      </c>
      <c r="CH25" s="41" t="e">
        <f>SUM(#REF!)</f>
        <v>#REF!</v>
      </c>
      <c r="CI25" s="41" t="e">
        <f>SUM(#REF!)</f>
        <v>#REF!</v>
      </c>
      <c r="CJ25" s="41" t="e">
        <f>SUM(#REF!)</f>
        <v>#REF!</v>
      </c>
      <c r="CK25" s="41" t="e">
        <f>SUM(#REF!)</f>
        <v>#REF!</v>
      </c>
      <c r="CL25" s="41" t="e">
        <f>SUM(#REF!)</f>
        <v>#REF!</v>
      </c>
      <c r="CM25" s="41" t="e">
        <f>SUM(#REF!)</f>
        <v>#REF!</v>
      </c>
      <c r="CN25" s="41" t="e">
        <f>SUM(#REF!)</f>
        <v>#REF!</v>
      </c>
      <c r="CO25" s="41" t="e">
        <f>SUM(#REF!)</f>
        <v>#REF!</v>
      </c>
      <c r="CP25" s="41" t="e">
        <f>SUM(#REF!)</f>
        <v>#REF!</v>
      </c>
      <c r="CQ25" s="41" t="e">
        <f>SUM(#REF!)</f>
        <v>#REF!</v>
      </c>
      <c r="CR25" s="41" t="e">
        <f>SUM(#REF!)</f>
        <v>#REF!</v>
      </c>
      <c r="CS25" s="41" t="e">
        <f>SUM(#REF!)</f>
        <v>#REF!</v>
      </c>
      <c r="CT25" s="41" t="e">
        <f>SUM(#REF!)</f>
        <v>#REF!</v>
      </c>
      <c r="CU25" s="41" t="e">
        <f>SUM(#REF!)</f>
        <v>#REF!</v>
      </c>
      <c r="CV25" s="41" t="e">
        <f>SUM(#REF!)</f>
        <v>#REF!</v>
      </c>
      <c r="CW25" s="41" t="e">
        <f>SUM(#REF!)</f>
        <v>#REF!</v>
      </c>
      <c r="CX25" s="41" t="e">
        <f>SUM(#REF!)</f>
        <v>#REF!</v>
      </c>
      <c r="CY25" s="41" t="e">
        <f>SUM(#REF!)</f>
        <v>#REF!</v>
      </c>
      <c r="CZ25" s="41" t="e">
        <f>SUM(#REF!)</f>
        <v>#REF!</v>
      </c>
      <c r="DA25" s="41" t="e">
        <f>SUM(#REF!)</f>
        <v>#REF!</v>
      </c>
      <c r="DB25" s="41" t="e">
        <f>SUM(#REF!)</f>
        <v>#REF!</v>
      </c>
      <c r="DC25" s="41" t="e">
        <f>SUM(#REF!)</f>
        <v>#REF!</v>
      </c>
      <c r="DD25" s="41" t="e">
        <f>SUM(#REF!)</f>
        <v>#REF!</v>
      </c>
      <c r="DE25" s="41" t="e">
        <f>SUM(#REF!)</f>
        <v>#REF!</v>
      </c>
      <c r="DF25" s="41" t="e">
        <f>SUM(#REF!)</f>
        <v>#REF!</v>
      </c>
      <c r="DG25" s="41" t="e">
        <f>SUM(#REF!)</f>
        <v>#REF!</v>
      </c>
      <c r="DH25" s="41" t="e">
        <f>SUM(#REF!)</f>
        <v>#REF!</v>
      </c>
      <c r="DI25" s="41" t="e">
        <f>SUM(#REF!)</f>
        <v>#REF!</v>
      </c>
      <c r="DJ25" s="41" t="e">
        <f>SUM(#REF!)</f>
        <v>#REF!</v>
      </c>
      <c r="DK25" s="41" t="e">
        <f>SUM(#REF!)</f>
        <v>#REF!</v>
      </c>
      <c r="DL25" s="41" t="e">
        <f>SUM(#REF!)</f>
        <v>#REF!</v>
      </c>
      <c r="DM25" s="41" t="e">
        <f>SUM(#REF!)</f>
        <v>#REF!</v>
      </c>
      <c r="DN25" s="41" t="e">
        <f>SUM(#REF!)</f>
        <v>#REF!</v>
      </c>
      <c r="DO25" s="41" t="e">
        <f>SUM(#REF!)</f>
        <v>#REF!</v>
      </c>
      <c r="DP25" s="41" t="e">
        <f>SUM(#REF!)</f>
        <v>#REF!</v>
      </c>
      <c r="DQ25" s="41" t="e">
        <f>SUM(#REF!)</f>
        <v>#REF!</v>
      </c>
      <c r="DR25" s="41" t="e">
        <f>SUM(#REF!)</f>
        <v>#REF!</v>
      </c>
      <c r="DS25" s="41" t="e">
        <f>SUM(#REF!)</f>
        <v>#REF!</v>
      </c>
      <c r="DT25" s="41" t="e">
        <f>SUM(#REF!)</f>
        <v>#REF!</v>
      </c>
      <c r="DU25" s="41" t="e">
        <f>SUM(#REF!)</f>
        <v>#REF!</v>
      </c>
      <c r="DV25" s="41" t="e">
        <f>SUM(#REF!)</f>
        <v>#REF!</v>
      </c>
      <c r="DW25" s="41" t="e">
        <f>SUM(#REF!)</f>
        <v>#REF!</v>
      </c>
      <c r="DX25" s="41" t="e">
        <f>SUM(#REF!)</f>
        <v>#REF!</v>
      </c>
      <c r="DY25" s="41" t="e">
        <f>SUM(#REF!)</f>
        <v>#REF!</v>
      </c>
      <c r="DZ25" s="41" t="e">
        <f>SUM(#REF!)</f>
        <v>#REF!</v>
      </c>
      <c r="EA25" s="41" t="e">
        <f>SUM(#REF!)</f>
        <v>#REF!</v>
      </c>
      <c r="EB25" s="41" t="e">
        <f>SUM(#REF!)</f>
        <v>#REF!</v>
      </c>
      <c r="EC25" s="41" t="e">
        <f>SUM(#REF!)</f>
        <v>#REF!</v>
      </c>
      <c r="ED25" s="41" t="e">
        <f>SUM(#REF!)</f>
        <v>#REF!</v>
      </c>
      <c r="EE25" s="41" t="e">
        <f>SUM(#REF!)</f>
        <v>#REF!</v>
      </c>
      <c r="EF25" s="41" t="e">
        <f>SUM(#REF!)</f>
        <v>#REF!</v>
      </c>
      <c r="EG25" s="41" t="e">
        <f>SUM(#REF!)</f>
        <v>#REF!</v>
      </c>
      <c r="EH25" s="41" t="e">
        <f>SUM(#REF!)</f>
        <v>#REF!</v>
      </c>
      <c r="EI25" s="41" t="e">
        <f>SUM(#REF!)</f>
        <v>#REF!</v>
      </c>
      <c r="EJ25" s="41" t="e">
        <f>SUM(#REF!)</f>
        <v>#REF!</v>
      </c>
      <c r="EK25" s="41" t="e">
        <f>SUM(#REF!)</f>
        <v>#REF!</v>
      </c>
      <c r="EL25" s="41" t="e">
        <f>SUM(#REF!)</f>
        <v>#REF!</v>
      </c>
      <c r="EM25" s="41" t="e">
        <f>SUM(#REF!)</f>
        <v>#REF!</v>
      </c>
      <c r="EN25" s="41" t="e">
        <f>SUM(#REF!)</f>
        <v>#REF!</v>
      </c>
      <c r="EO25" s="41" t="e">
        <f>SUM(#REF!)</f>
        <v>#REF!</v>
      </c>
      <c r="EP25" s="41" t="e">
        <f>SUM(#REF!)</f>
        <v>#REF!</v>
      </c>
      <c r="EQ25" s="41" t="e">
        <f>SUM(#REF!)</f>
        <v>#REF!</v>
      </c>
      <c r="ER25" s="41" t="e">
        <f>SUM(#REF!)</f>
        <v>#REF!</v>
      </c>
      <c r="ES25" s="41" t="e">
        <f>SUM(#REF!)</f>
        <v>#REF!</v>
      </c>
      <c r="ET25" s="41" t="e">
        <f>SUM(#REF!)</f>
        <v>#REF!</v>
      </c>
      <c r="EU25" s="41" t="e">
        <f>SUM(#REF!)</f>
        <v>#REF!</v>
      </c>
      <c r="EV25" s="41" t="e">
        <f>SUM(#REF!)</f>
        <v>#REF!</v>
      </c>
      <c r="EW25" s="41" t="e">
        <f>SUM(#REF!)</f>
        <v>#REF!</v>
      </c>
      <c r="EX25" s="41" t="e">
        <f>SUM(#REF!)</f>
        <v>#REF!</v>
      </c>
      <c r="EY25" s="41" t="e">
        <f>SUM(#REF!)</f>
        <v>#REF!</v>
      </c>
      <c r="EZ25" s="41" t="e">
        <f>SUM(#REF!)</f>
        <v>#REF!</v>
      </c>
      <c r="FA25" s="41" t="e">
        <f>SUM(#REF!)</f>
        <v>#REF!</v>
      </c>
      <c r="FB25" s="41" t="e">
        <f>SUM(#REF!)</f>
        <v>#REF!</v>
      </c>
      <c r="FC25" s="41" t="e">
        <f>SUM(#REF!)</f>
        <v>#REF!</v>
      </c>
      <c r="FD25" s="41" t="e">
        <f>SUM(#REF!)</f>
        <v>#REF!</v>
      </c>
      <c r="FE25" s="41" t="e">
        <f>SUM(#REF!)</f>
        <v>#REF!</v>
      </c>
      <c r="FF25" s="41" t="e">
        <f>SUM(#REF!)</f>
        <v>#REF!</v>
      </c>
      <c r="FG25" s="41" t="e">
        <f>SUM(#REF!)</f>
        <v>#REF!</v>
      </c>
      <c r="FH25" s="41" t="e">
        <f>SUM(#REF!)</f>
        <v>#REF!</v>
      </c>
      <c r="FI25" s="41" t="e">
        <f>SUM(#REF!)</f>
        <v>#REF!</v>
      </c>
      <c r="FJ25" s="41" t="e">
        <f>SUM(#REF!)</f>
        <v>#REF!</v>
      </c>
      <c r="FK25" s="41" t="e">
        <f>SUM(#REF!)</f>
        <v>#REF!</v>
      </c>
      <c r="FL25" s="41" t="e">
        <f>SUM(#REF!)</f>
        <v>#REF!</v>
      </c>
      <c r="FM25" s="41" t="e">
        <f>SUM(#REF!)</f>
        <v>#REF!</v>
      </c>
      <c r="FN25" s="41" t="e">
        <f>SUM(#REF!)</f>
        <v>#REF!</v>
      </c>
      <c r="FO25" s="41" t="e">
        <f>SUM(#REF!)</f>
        <v>#REF!</v>
      </c>
      <c r="FP25" s="41" t="e">
        <f>SUM(#REF!)</f>
        <v>#REF!</v>
      </c>
      <c r="FQ25" s="41" t="e">
        <f>SUM(#REF!)</f>
        <v>#REF!</v>
      </c>
      <c r="FR25" s="41" t="e">
        <f>SUM(#REF!)</f>
        <v>#REF!</v>
      </c>
      <c r="FS25" s="41" t="e">
        <f>SUM(#REF!)</f>
        <v>#REF!</v>
      </c>
      <c r="FT25" s="41" t="e">
        <f>SUM(#REF!)</f>
        <v>#REF!</v>
      </c>
      <c r="FU25" s="41" t="e">
        <f>SUM(#REF!)</f>
        <v>#REF!</v>
      </c>
      <c r="FV25" s="41" t="e">
        <f>SUM(#REF!)</f>
        <v>#REF!</v>
      </c>
      <c r="FW25" s="41" t="e">
        <f>SUM(#REF!)</f>
        <v>#REF!</v>
      </c>
      <c r="FX25" s="41" t="e">
        <f>SUM(#REF!)</f>
        <v>#REF!</v>
      </c>
      <c r="FY25" s="41" t="e">
        <f>SUM(#REF!)</f>
        <v>#REF!</v>
      </c>
      <c r="FZ25" s="41" t="e">
        <f>SUM(#REF!)</f>
        <v>#REF!</v>
      </c>
      <c r="GA25" s="41" t="e">
        <f>SUM(#REF!)</f>
        <v>#REF!</v>
      </c>
      <c r="GB25" s="41" t="e">
        <f>SUM(#REF!)</f>
        <v>#REF!</v>
      </c>
      <c r="GC25" s="41" t="e">
        <f>SUM(#REF!)</f>
        <v>#REF!</v>
      </c>
      <c r="GD25" s="41" t="e">
        <f>SUM(#REF!)</f>
        <v>#REF!</v>
      </c>
      <c r="GE25" s="41" t="e">
        <f>SUM(#REF!)</f>
        <v>#REF!</v>
      </c>
      <c r="GF25" s="41" t="e">
        <f>SUM(#REF!)</f>
        <v>#REF!</v>
      </c>
      <c r="GG25" s="41" t="e">
        <f>SUM(#REF!)</f>
        <v>#REF!</v>
      </c>
      <c r="GH25" s="41" t="e">
        <f>SUM(#REF!)</f>
        <v>#REF!</v>
      </c>
      <c r="GI25" s="41" t="e">
        <f>SUM(#REF!)</f>
        <v>#REF!</v>
      </c>
      <c r="GJ25" s="41" t="e">
        <f>SUM(#REF!)</f>
        <v>#REF!</v>
      </c>
      <c r="GK25" s="41" t="e">
        <f>SUM(#REF!)</f>
        <v>#REF!</v>
      </c>
      <c r="GL25" s="41" t="e">
        <f>SUM(#REF!)</f>
        <v>#REF!</v>
      </c>
      <c r="GM25" s="41" t="e">
        <f>SUM(#REF!)</f>
        <v>#REF!</v>
      </c>
      <c r="GN25" s="41" t="e">
        <f>SUM(#REF!)</f>
        <v>#REF!</v>
      </c>
      <c r="GO25" s="41" t="e">
        <f>SUM(#REF!)</f>
        <v>#REF!</v>
      </c>
      <c r="GP25" s="41" t="e">
        <f>SUM(#REF!)</f>
        <v>#REF!</v>
      </c>
      <c r="GQ25" s="41" t="e">
        <f>SUM(#REF!)</f>
        <v>#REF!</v>
      </c>
      <c r="GR25" s="41" t="e">
        <f>SUM(#REF!)</f>
        <v>#REF!</v>
      </c>
      <c r="GS25" s="41" t="e">
        <f>SUM(#REF!)</f>
        <v>#REF!</v>
      </c>
      <c r="GT25" s="41" t="e">
        <f>SUM(#REF!)</f>
        <v>#REF!</v>
      </c>
      <c r="GU25" s="41" t="e">
        <f>SUM(#REF!)</f>
        <v>#REF!</v>
      </c>
      <c r="GV25" s="41" t="e">
        <f>SUM(#REF!)</f>
        <v>#REF!</v>
      </c>
      <c r="GW25" s="41" t="e">
        <f>SUM(#REF!)</f>
        <v>#REF!</v>
      </c>
      <c r="GX25" s="41" t="e">
        <f>SUM(#REF!)</f>
        <v>#REF!</v>
      </c>
      <c r="GY25" s="41" t="e">
        <f>SUM(#REF!)</f>
        <v>#REF!</v>
      </c>
      <c r="GZ25" s="41" t="e">
        <f>SUM(#REF!)</f>
        <v>#REF!</v>
      </c>
      <c r="HA25" s="41" t="e">
        <f>SUM(#REF!)</f>
        <v>#REF!</v>
      </c>
      <c r="HB25" s="41" t="e">
        <f>SUM(#REF!)</f>
        <v>#REF!</v>
      </c>
      <c r="HC25" s="41" t="e">
        <f>SUM(#REF!)</f>
        <v>#REF!</v>
      </c>
      <c r="HD25" s="41" t="e">
        <f>SUM(#REF!)</f>
        <v>#REF!</v>
      </c>
      <c r="HE25" s="41" t="e">
        <f>SUM(#REF!)</f>
        <v>#REF!</v>
      </c>
      <c r="HF25" s="41" t="e">
        <f>SUM(#REF!)</f>
        <v>#REF!</v>
      </c>
      <c r="HG25" s="41" t="e">
        <f>SUM(#REF!)</f>
        <v>#REF!</v>
      </c>
      <c r="HH25" s="41" t="e">
        <f>SUM(#REF!)</f>
        <v>#REF!</v>
      </c>
      <c r="HI25" s="41" t="e">
        <f>SUM(#REF!)</f>
        <v>#REF!</v>
      </c>
      <c r="HJ25" s="41" t="e">
        <f>SUM(#REF!)</f>
        <v>#REF!</v>
      </c>
      <c r="HK25" s="41" t="e">
        <f>SUM(#REF!)</f>
        <v>#REF!</v>
      </c>
      <c r="HL25" s="41" t="e">
        <f>SUM(#REF!)</f>
        <v>#REF!</v>
      </c>
      <c r="HM25" s="41" t="e">
        <f>SUM(#REF!)</f>
        <v>#REF!</v>
      </c>
      <c r="HN25" s="41" t="e">
        <f>SUM(#REF!)</f>
        <v>#REF!</v>
      </c>
      <c r="HO25" s="41" t="e">
        <f>SUM(#REF!)</f>
        <v>#REF!</v>
      </c>
      <c r="HP25" s="41" t="e">
        <f>SUM(#REF!)</f>
        <v>#REF!</v>
      </c>
      <c r="HQ25" s="41" t="e">
        <f>SUM(#REF!)</f>
        <v>#REF!</v>
      </c>
      <c r="HR25" s="41" t="e">
        <f>SUM(#REF!)</f>
        <v>#REF!</v>
      </c>
      <c r="HS25" s="41" t="e">
        <f>SUM(#REF!)</f>
        <v>#REF!</v>
      </c>
    </row>
    <row r="26" spans="1:227" s="42" customFormat="1" ht="15" customHeight="1" collapsed="1" x14ac:dyDescent="0.3">
      <c r="A26" s="313"/>
      <c r="B26" s="314"/>
      <c r="C26" s="19"/>
      <c r="D26" s="33"/>
      <c r="E26" s="34"/>
      <c r="F26" s="323"/>
      <c r="G26" s="324"/>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250"/>
    </row>
    <row r="27" spans="1:227" s="42" customFormat="1" ht="6.75" hidden="1" customHeight="1" outlineLevel="1" x14ac:dyDescent="0.3">
      <c r="A27" s="313"/>
      <c r="B27" s="314"/>
      <c r="C27" s="19"/>
      <c r="D27" s="33"/>
      <c r="E27" s="34"/>
      <c r="F27" s="323"/>
      <c r="G27" s="324"/>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250"/>
    </row>
    <row r="28" spans="1:227" s="42" customFormat="1" hidden="1" outlineLevel="1" x14ac:dyDescent="0.3">
      <c r="A28" s="313"/>
      <c r="B28" s="314"/>
      <c r="C28" s="14" t="s">
        <v>371</v>
      </c>
      <c r="D28" s="33"/>
      <c r="E28" s="381" t="str">
        <f>'1.Fin Model Summary Inputs'!E86</f>
        <v xml:space="preserve">[Unit] </v>
      </c>
      <c r="F28" s="323"/>
      <c r="G28" s="311">
        <f>SUM(H28:BI28)</f>
        <v>0</v>
      </c>
      <c r="H28" s="315">
        <f>'1.Fin Model Summary Inputs'!H86+'1.Fin Model Summary Inputs'!H92+'1.Fin Model Summary Inputs'!H98+'1.Fin Model Summary Inputs'!H104+'1.Fin Model Summary Inputs'!H110</f>
        <v>0</v>
      </c>
      <c r="I28" s="315">
        <f>'1.Fin Model Summary Inputs'!I86+'1.Fin Model Summary Inputs'!I92+'1.Fin Model Summary Inputs'!I98+'1.Fin Model Summary Inputs'!I104+'1.Fin Model Summary Inputs'!I110</f>
        <v>0</v>
      </c>
      <c r="J28" s="315">
        <f>'1.Fin Model Summary Inputs'!J86+'1.Fin Model Summary Inputs'!J92+'1.Fin Model Summary Inputs'!J98+'1.Fin Model Summary Inputs'!J104+'1.Fin Model Summary Inputs'!J110</f>
        <v>0</v>
      </c>
      <c r="K28" s="315">
        <f>'1.Fin Model Summary Inputs'!K86+'1.Fin Model Summary Inputs'!K92+'1.Fin Model Summary Inputs'!K98+'1.Fin Model Summary Inputs'!K104+'1.Fin Model Summary Inputs'!K110</f>
        <v>0</v>
      </c>
      <c r="L28" s="315">
        <f>'1.Fin Model Summary Inputs'!L86+'1.Fin Model Summary Inputs'!L92+'1.Fin Model Summary Inputs'!L98+'1.Fin Model Summary Inputs'!L104+'1.Fin Model Summary Inputs'!L110</f>
        <v>0</v>
      </c>
      <c r="M28" s="315">
        <f>'1.Fin Model Summary Inputs'!M86+'1.Fin Model Summary Inputs'!M92+'1.Fin Model Summary Inputs'!M98+'1.Fin Model Summary Inputs'!M104+'1.Fin Model Summary Inputs'!M110</f>
        <v>0</v>
      </c>
      <c r="N28" s="315">
        <f>'1.Fin Model Summary Inputs'!N86+'1.Fin Model Summary Inputs'!N92+'1.Fin Model Summary Inputs'!N98+'1.Fin Model Summary Inputs'!N104+'1.Fin Model Summary Inputs'!N110</f>
        <v>0</v>
      </c>
      <c r="O28" s="315">
        <f>'1.Fin Model Summary Inputs'!O86+'1.Fin Model Summary Inputs'!O92+'1.Fin Model Summary Inputs'!O98+'1.Fin Model Summary Inputs'!O104+'1.Fin Model Summary Inputs'!O110</f>
        <v>0</v>
      </c>
      <c r="P28" s="315">
        <f>'1.Fin Model Summary Inputs'!P86+'1.Fin Model Summary Inputs'!P92+'1.Fin Model Summary Inputs'!P98+'1.Fin Model Summary Inputs'!P104+'1.Fin Model Summary Inputs'!P110</f>
        <v>0</v>
      </c>
      <c r="Q28" s="315">
        <f>'1.Fin Model Summary Inputs'!Q86+'1.Fin Model Summary Inputs'!Q92+'1.Fin Model Summary Inputs'!Q98+'1.Fin Model Summary Inputs'!Q104+'1.Fin Model Summary Inputs'!Q110</f>
        <v>0</v>
      </c>
      <c r="R28" s="315">
        <f>'1.Fin Model Summary Inputs'!R86+'1.Fin Model Summary Inputs'!R92+'1.Fin Model Summary Inputs'!R98+'1.Fin Model Summary Inputs'!R104+'1.Fin Model Summary Inputs'!R110</f>
        <v>0</v>
      </c>
      <c r="S28" s="315">
        <f>'1.Fin Model Summary Inputs'!S86+'1.Fin Model Summary Inputs'!S92+'1.Fin Model Summary Inputs'!S98+'1.Fin Model Summary Inputs'!S104+'1.Fin Model Summary Inputs'!S110</f>
        <v>0</v>
      </c>
      <c r="T28" s="315">
        <f>'1.Fin Model Summary Inputs'!T86+'1.Fin Model Summary Inputs'!T92+'1.Fin Model Summary Inputs'!T98+'1.Fin Model Summary Inputs'!T104+'1.Fin Model Summary Inputs'!T110</f>
        <v>0</v>
      </c>
      <c r="U28" s="315">
        <f>'1.Fin Model Summary Inputs'!U86+'1.Fin Model Summary Inputs'!U92+'1.Fin Model Summary Inputs'!U98+'1.Fin Model Summary Inputs'!U104+'1.Fin Model Summary Inputs'!U110</f>
        <v>0</v>
      </c>
      <c r="V28" s="315">
        <f>'1.Fin Model Summary Inputs'!V86+'1.Fin Model Summary Inputs'!V92+'1.Fin Model Summary Inputs'!V98+'1.Fin Model Summary Inputs'!V104+'1.Fin Model Summary Inputs'!V110</f>
        <v>0</v>
      </c>
      <c r="W28" s="315">
        <f>'1.Fin Model Summary Inputs'!W86+'1.Fin Model Summary Inputs'!W92+'1.Fin Model Summary Inputs'!W98+'1.Fin Model Summary Inputs'!W104+'1.Fin Model Summary Inputs'!W110</f>
        <v>0</v>
      </c>
      <c r="X28" s="315">
        <f>'1.Fin Model Summary Inputs'!X86+'1.Fin Model Summary Inputs'!X92+'1.Fin Model Summary Inputs'!X98+'1.Fin Model Summary Inputs'!X104+'1.Fin Model Summary Inputs'!X110</f>
        <v>0</v>
      </c>
      <c r="Y28" s="315">
        <f>'1.Fin Model Summary Inputs'!Y86+'1.Fin Model Summary Inputs'!Y92+'1.Fin Model Summary Inputs'!Y98+'1.Fin Model Summary Inputs'!Y104+'1.Fin Model Summary Inputs'!Y110</f>
        <v>0</v>
      </c>
      <c r="Z28" s="315">
        <f>'1.Fin Model Summary Inputs'!Z86+'1.Fin Model Summary Inputs'!Z92+'1.Fin Model Summary Inputs'!Z98+'1.Fin Model Summary Inputs'!Z104+'1.Fin Model Summary Inputs'!Z110</f>
        <v>0</v>
      </c>
      <c r="AA28" s="315">
        <f>'1.Fin Model Summary Inputs'!AA86+'1.Fin Model Summary Inputs'!AA92+'1.Fin Model Summary Inputs'!AA98+'1.Fin Model Summary Inputs'!AA104+'1.Fin Model Summary Inputs'!AA110</f>
        <v>0</v>
      </c>
      <c r="AB28" s="315">
        <f>'1.Fin Model Summary Inputs'!AB86+'1.Fin Model Summary Inputs'!AB92+'1.Fin Model Summary Inputs'!AB98+'1.Fin Model Summary Inputs'!AB104+'1.Fin Model Summary Inputs'!AB110</f>
        <v>0</v>
      </c>
      <c r="AC28" s="315">
        <f>'1.Fin Model Summary Inputs'!AC86+'1.Fin Model Summary Inputs'!AC92+'1.Fin Model Summary Inputs'!AC98+'1.Fin Model Summary Inputs'!AC104+'1.Fin Model Summary Inputs'!AC110</f>
        <v>0</v>
      </c>
      <c r="AD28" s="315">
        <f>'1.Fin Model Summary Inputs'!AD86+'1.Fin Model Summary Inputs'!AD92+'1.Fin Model Summary Inputs'!AD98+'1.Fin Model Summary Inputs'!AD104+'1.Fin Model Summary Inputs'!AD110</f>
        <v>0</v>
      </c>
      <c r="AE28" s="315">
        <f>'1.Fin Model Summary Inputs'!AE86+'1.Fin Model Summary Inputs'!AE92+'1.Fin Model Summary Inputs'!AE98+'1.Fin Model Summary Inputs'!AE104+'1.Fin Model Summary Inputs'!AE110</f>
        <v>0</v>
      </c>
      <c r="AF28" s="315">
        <f>'1.Fin Model Summary Inputs'!AF86+'1.Fin Model Summary Inputs'!AF92+'1.Fin Model Summary Inputs'!AF98+'1.Fin Model Summary Inputs'!AF104+'1.Fin Model Summary Inputs'!AF110</f>
        <v>0</v>
      </c>
      <c r="AG28" s="315">
        <f>'1.Fin Model Summary Inputs'!AG86+'1.Fin Model Summary Inputs'!AG92+'1.Fin Model Summary Inputs'!AG98+'1.Fin Model Summary Inputs'!AG104+'1.Fin Model Summary Inputs'!AG110</f>
        <v>0</v>
      </c>
      <c r="AH28" s="315">
        <f>'1.Fin Model Summary Inputs'!AH86+'1.Fin Model Summary Inputs'!AH92+'1.Fin Model Summary Inputs'!AH98+'1.Fin Model Summary Inputs'!AH104+'1.Fin Model Summary Inputs'!AH110</f>
        <v>0</v>
      </c>
      <c r="AI28" s="315">
        <f>'1.Fin Model Summary Inputs'!AI86+'1.Fin Model Summary Inputs'!AI92+'1.Fin Model Summary Inputs'!AI98+'1.Fin Model Summary Inputs'!AI104+'1.Fin Model Summary Inputs'!AI110</f>
        <v>0</v>
      </c>
      <c r="AJ28" s="315">
        <f>'1.Fin Model Summary Inputs'!AJ86+'1.Fin Model Summary Inputs'!AJ92+'1.Fin Model Summary Inputs'!AJ98+'1.Fin Model Summary Inputs'!AJ104+'1.Fin Model Summary Inputs'!AJ110</f>
        <v>0</v>
      </c>
      <c r="AK28" s="315">
        <f>'1.Fin Model Summary Inputs'!AK86+'1.Fin Model Summary Inputs'!AK92+'1.Fin Model Summary Inputs'!AK98+'1.Fin Model Summary Inputs'!AK104+'1.Fin Model Summary Inputs'!AK110</f>
        <v>0</v>
      </c>
      <c r="AL28" s="315">
        <f>'1.Fin Model Summary Inputs'!AL86+'1.Fin Model Summary Inputs'!AL92+'1.Fin Model Summary Inputs'!AL98+'1.Fin Model Summary Inputs'!AL104+'1.Fin Model Summary Inputs'!AL110</f>
        <v>0</v>
      </c>
      <c r="AM28" s="315">
        <f>'1.Fin Model Summary Inputs'!AM86+'1.Fin Model Summary Inputs'!AM92+'1.Fin Model Summary Inputs'!AM98+'1.Fin Model Summary Inputs'!AM104+'1.Fin Model Summary Inputs'!AM110</f>
        <v>0</v>
      </c>
      <c r="AN28" s="315">
        <f>'1.Fin Model Summary Inputs'!AN86+'1.Fin Model Summary Inputs'!AN92+'1.Fin Model Summary Inputs'!AN98+'1.Fin Model Summary Inputs'!AN104+'1.Fin Model Summary Inputs'!AN110</f>
        <v>0</v>
      </c>
      <c r="AO28" s="315">
        <f>'1.Fin Model Summary Inputs'!AO86+'1.Fin Model Summary Inputs'!AO92+'1.Fin Model Summary Inputs'!AO98+'1.Fin Model Summary Inputs'!AO104+'1.Fin Model Summary Inputs'!AO110</f>
        <v>0</v>
      </c>
      <c r="AP28" s="315">
        <f>'1.Fin Model Summary Inputs'!AP86+'1.Fin Model Summary Inputs'!AP92+'1.Fin Model Summary Inputs'!AP98+'1.Fin Model Summary Inputs'!AP104+'1.Fin Model Summary Inputs'!AP110</f>
        <v>0</v>
      </c>
      <c r="AQ28" s="315">
        <f>'1.Fin Model Summary Inputs'!AQ86+'1.Fin Model Summary Inputs'!AQ92+'1.Fin Model Summary Inputs'!AQ98+'1.Fin Model Summary Inputs'!AQ104+'1.Fin Model Summary Inputs'!AQ110</f>
        <v>0</v>
      </c>
      <c r="AR28" s="315">
        <f>'1.Fin Model Summary Inputs'!AR86+'1.Fin Model Summary Inputs'!AR92+'1.Fin Model Summary Inputs'!AR98+'1.Fin Model Summary Inputs'!AR104+'1.Fin Model Summary Inputs'!AR110</f>
        <v>0</v>
      </c>
      <c r="AS28" s="315">
        <f>'1.Fin Model Summary Inputs'!AS86+'1.Fin Model Summary Inputs'!AS92+'1.Fin Model Summary Inputs'!AS98+'1.Fin Model Summary Inputs'!AS104+'1.Fin Model Summary Inputs'!AS110</f>
        <v>0</v>
      </c>
      <c r="AT28" s="315">
        <f>'1.Fin Model Summary Inputs'!AT86+'1.Fin Model Summary Inputs'!AT92+'1.Fin Model Summary Inputs'!AT98+'1.Fin Model Summary Inputs'!AT104+'1.Fin Model Summary Inputs'!AT110</f>
        <v>0</v>
      </c>
      <c r="AU28" s="315">
        <f>'1.Fin Model Summary Inputs'!AU86+'1.Fin Model Summary Inputs'!AU92+'1.Fin Model Summary Inputs'!AU98+'1.Fin Model Summary Inputs'!AU104+'1.Fin Model Summary Inputs'!AU110</f>
        <v>0</v>
      </c>
      <c r="AV28" s="315">
        <f>'1.Fin Model Summary Inputs'!AV86+'1.Fin Model Summary Inputs'!AV92+'1.Fin Model Summary Inputs'!AV98+'1.Fin Model Summary Inputs'!AV104+'1.Fin Model Summary Inputs'!AV110</f>
        <v>0</v>
      </c>
      <c r="AW28" s="315">
        <f>'1.Fin Model Summary Inputs'!AW86+'1.Fin Model Summary Inputs'!AW92+'1.Fin Model Summary Inputs'!AW98+'1.Fin Model Summary Inputs'!AW104+'1.Fin Model Summary Inputs'!AW110</f>
        <v>0</v>
      </c>
      <c r="AX28" s="315">
        <f>'1.Fin Model Summary Inputs'!AX86+'1.Fin Model Summary Inputs'!AX92+'1.Fin Model Summary Inputs'!AX98+'1.Fin Model Summary Inputs'!AX104+'1.Fin Model Summary Inputs'!AX110</f>
        <v>0</v>
      </c>
      <c r="AY28" s="315">
        <f>'1.Fin Model Summary Inputs'!AY86+'1.Fin Model Summary Inputs'!AY92+'1.Fin Model Summary Inputs'!AY98+'1.Fin Model Summary Inputs'!AY104+'1.Fin Model Summary Inputs'!AY110</f>
        <v>0</v>
      </c>
      <c r="AZ28" s="315">
        <f>'1.Fin Model Summary Inputs'!AZ86+'1.Fin Model Summary Inputs'!AZ92+'1.Fin Model Summary Inputs'!AZ98+'1.Fin Model Summary Inputs'!AZ104+'1.Fin Model Summary Inputs'!AZ110</f>
        <v>0</v>
      </c>
      <c r="BA28" s="315">
        <f>'1.Fin Model Summary Inputs'!BA86+'1.Fin Model Summary Inputs'!BA92+'1.Fin Model Summary Inputs'!BA98+'1.Fin Model Summary Inputs'!BA104+'1.Fin Model Summary Inputs'!BA110</f>
        <v>0</v>
      </c>
      <c r="BB28" s="315">
        <f>'1.Fin Model Summary Inputs'!BB86+'1.Fin Model Summary Inputs'!BB92+'1.Fin Model Summary Inputs'!BB98+'1.Fin Model Summary Inputs'!BB104+'1.Fin Model Summary Inputs'!BB110</f>
        <v>0</v>
      </c>
      <c r="BC28" s="315">
        <f>'1.Fin Model Summary Inputs'!BC86+'1.Fin Model Summary Inputs'!BC92+'1.Fin Model Summary Inputs'!BC98+'1.Fin Model Summary Inputs'!BC104+'1.Fin Model Summary Inputs'!BC110</f>
        <v>0</v>
      </c>
      <c r="BD28" s="315">
        <f>'1.Fin Model Summary Inputs'!BD86+'1.Fin Model Summary Inputs'!BD92+'1.Fin Model Summary Inputs'!BD98+'1.Fin Model Summary Inputs'!BD104+'1.Fin Model Summary Inputs'!BD110</f>
        <v>0</v>
      </c>
      <c r="BE28" s="315">
        <f>'1.Fin Model Summary Inputs'!BE86+'1.Fin Model Summary Inputs'!BE92+'1.Fin Model Summary Inputs'!BE98+'1.Fin Model Summary Inputs'!BE104+'1.Fin Model Summary Inputs'!BE110</f>
        <v>0</v>
      </c>
      <c r="BF28" s="315">
        <f>'1.Fin Model Summary Inputs'!BF86+'1.Fin Model Summary Inputs'!BF92+'1.Fin Model Summary Inputs'!BF98+'1.Fin Model Summary Inputs'!BF104+'1.Fin Model Summary Inputs'!BF110</f>
        <v>0</v>
      </c>
      <c r="BG28" s="315">
        <f>'1.Fin Model Summary Inputs'!BG86+'1.Fin Model Summary Inputs'!BG92+'1.Fin Model Summary Inputs'!BG98+'1.Fin Model Summary Inputs'!BG104+'1.Fin Model Summary Inputs'!BG110</f>
        <v>0</v>
      </c>
      <c r="BH28" s="315">
        <f>'1.Fin Model Summary Inputs'!BH86+'1.Fin Model Summary Inputs'!BH92+'1.Fin Model Summary Inputs'!BH98+'1.Fin Model Summary Inputs'!BH104+'1.Fin Model Summary Inputs'!BH110</f>
        <v>0</v>
      </c>
      <c r="BI28" s="315">
        <f>'1.Fin Model Summary Inputs'!BI86+'1.Fin Model Summary Inputs'!BI92+'1.Fin Model Summary Inputs'!BI98+'1.Fin Model Summary Inputs'!BI104+'1.Fin Model Summary Inputs'!BI110</f>
        <v>0</v>
      </c>
      <c r="BJ28" s="250"/>
    </row>
    <row r="29" spans="1:227" s="42" customFormat="1" hidden="1" outlineLevel="1" x14ac:dyDescent="0.3">
      <c r="A29" s="313"/>
      <c r="B29" s="314"/>
      <c r="C29" s="14" t="s">
        <v>372</v>
      </c>
      <c r="D29" s="33"/>
      <c r="E29" s="656" t="str">
        <f>'1.Fin Model Summary Inputs'!E86</f>
        <v xml:space="preserve">[Unit] </v>
      </c>
      <c r="F29" s="341"/>
      <c r="G29" s="311">
        <f>SUM(H29:BI29)</f>
        <v>0</v>
      </c>
      <c r="H29" s="315">
        <f t="shared" ref="H29:AM29" si="5">H28*H9</f>
        <v>0</v>
      </c>
      <c r="I29" s="315">
        <f t="shared" si="5"/>
        <v>0</v>
      </c>
      <c r="J29" s="315">
        <f t="shared" si="5"/>
        <v>0</v>
      </c>
      <c r="K29" s="315">
        <f t="shared" si="5"/>
        <v>0</v>
      </c>
      <c r="L29" s="315">
        <f t="shared" si="5"/>
        <v>0</v>
      </c>
      <c r="M29" s="315">
        <f t="shared" si="5"/>
        <v>0</v>
      </c>
      <c r="N29" s="315">
        <f t="shared" si="5"/>
        <v>0</v>
      </c>
      <c r="O29" s="315">
        <f t="shared" si="5"/>
        <v>0</v>
      </c>
      <c r="P29" s="315">
        <f t="shared" si="5"/>
        <v>0</v>
      </c>
      <c r="Q29" s="315">
        <f t="shared" si="5"/>
        <v>0</v>
      </c>
      <c r="R29" s="315">
        <f t="shared" si="5"/>
        <v>0</v>
      </c>
      <c r="S29" s="315">
        <f t="shared" si="5"/>
        <v>0</v>
      </c>
      <c r="T29" s="315">
        <f t="shared" si="5"/>
        <v>0</v>
      </c>
      <c r="U29" s="315">
        <f t="shared" si="5"/>
        <v>0</v>
      </c>
      <c r="V29" s="315">
        <f t="shared" si="5"/>
        <v>0</v>
      </c>
      <c r="W29" s="315">
        <f t="shared" si="5"/>
        <v>0</v>
      </c>
      <c r="X29" s="315">
        <f t="shared" si="5"/>
        <v>0</v>
      </c>
      <c r="Y29" s="315">
        <f t="shared" si="5"/>
        <v>0</v>
      </c>
      <c r="Z29" s="315">
        <f t="shared" si="5"/>
        <v>0</v>
      </c>
      <c r="AA29" s="315">
        <f t="shared" si="5"/>
        <v>0</v>
      </c>
      <c r="AB29" s="315">
        <f t="shared" si="5"/>
        <v>0</v>
      </c>
      <c r="AC29" s="315">
        <f t="shared" si="5"/>
        <v>0</v>
      </c>
      <c r="AD29" s="315">
        <f t="shared" si="5"/>
        <v>0</v>
      </c>
      <c r="AE29" s="315">
        <f t="shared" si="5"/>
        <v>0</v>
      </c>
      <c r="AF29" s="315">
        <f t="shared" si="5"/>
        <v>0</v>
      </c>
      <c r="AG29" s="315">
        <f t="shared" si="5"/>
        <v>0</v>
      </c>
      <c r="AH29" s="315">
        <f t="shared" si="5"/>
        <v>0</v>
      </c>
      <c r="AI29" s="315">
        <f t="shared" si="5"/>
        <v>0</v>
      </c>
      <c r="AJ29" s="315">
        <f t="shared" si="5"/>
        <v>0</v>
      </c>
      <c r="AK29" s="315">
        <f t="shared" si="5"/>
        <v>0</v>
      </c>
      <c r="AL29" s="315">
        <f t="shared" si="5"/>
        <v>0</v>
      </c>
      <c r="AM29" s="315">
        <f t="shared" si="5"/>
        <v>0</v>
      </c>
      <c r="AN29" s="315">
        <f t="shared" ref="AN29:BI29" si="6">AN28*AN9</f>
        <v>0</v>
      </c>
      <c r="AO29" s="315">
        <f t="shared" si="6"/>
        <v>0</v>
      </c>
      <c r="AP29" s="315">
        <f t="shared" si="6"/>
        <v>0</v>
      </c>
      <c r="AQ29" s="315">
        <f t="shared" si="6"/>
        <v>0</v>
      </c>
      <c r="AR29" s="315">
        <f t="shared" si="6"/>
        <v>0</v>
      </c>
      <c r="AS29" s="315">
        <f t="shared" si="6"/>
        <v>0</v>
      </c>
      <c r="AT29" s="315">
        <f t="shared" si="6"/>
        <v>0</v>
      </c>
      <c r="AU29" s="315">
        <f t="shared" si="6"/>
        <v>0</v>
      </c>
      <c r="AV29" s="315">
        <f t="shared" si="6"/>
        <v>0</v>
      </c>
      <c r="AW29" s="315">
        <f t="shared" si="6"/>
        <v>0</v>
      </c>
      <c r="AX29" s="315">
        <f t="shared" si="6"/>
        <v>0</v>
      </c>
      <c r="AY29" s="315">
        <f t="shared" si="6"/>
        <v>0</v>
      </c>
      <c r="AZ29" s="315">
        <f t="shared" si="6"/>
        <v>0</v>
      </c>
      <c r="BA29" s="315">
        <f t="shared" si="6"/>
        <v>0</v>
      </c>
      <c r="BB29" s="315">
        <f t="shared" si="6"/>
        <v>0</v>
      </c>
      <c r="BC29" s="315">
        <f t="shared" si="6"/>
        <v>0</v>
      </c>
      <c r="BD29" s="315">
        <f t="shared" si="6"/>
        <v>0</v>
      </c>
      <c r="BE29" s="315">
        <f t="shared" si="6"/>
        <v>0</v>
      </c>
      <c r="BF29" s="315">
        <f t="shared" si="6"/>
        <v>0</v>
      </c>
      <c r="BG29" s="315">
        <f t="shared" si="6"/>
        <v>0</v>
      </c>
      <c r="BH29" s="315">
        <f t="shared" si="6"/>
        <v>0</v>
      </c>
      <c r="BI29" s="315">
        <f t="shared" si="6"/>
        <v>0</v>
      </c>
      <c r="BJ29" s="250"/>
    </row>
    <row r="30" spans="1:227" s="42" customFormat="1" ht="6.75" hidden="1" customHeight="1" outlineLevel="1" x14ac:dyDescent="0.3">
      <c r="A30" s="313"/>
      <c r="B30" s="314"/>
      <c r="C30" s="19"/>
      <c r="D30" s="33"/>
      <c r="E30" s="34"/>
      <c r="F30" s="323"/>
      <c r="G30" s="324"/>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250"/>
    </row>
    <row r="31" spans="1:227" ht="15" customHeight="1" x14ac:dyDescent="0.35">
      <c r="A31" s="39"/>
      <c r="B31" s="550"/>
      <c r="C31" s="14" t="s">
        <v>627</v>
      </c>
      <c r="D31" s="9"/>
      <c r="E31" s="15" t="str">
        <f>'1.Fin Model Summary Inputs'!$D$8</f>
        <v>k EUR</v>
      </c>
      <c r="F31" s="39"/>
      <c r="G31" s="311">
        <f>SUM(H31:BI31)</f>
        <v>0</v>
      </c>
      <c r="H31" s="315">
        <f>'1.Fin Model Summary Inputs'!H80+'1.Fin Model Summary Inputs'!H112+'1.Fin Model Summary Inputs'!H126</f>
        <v>0</v>
      </c>
      <c r="I31" s="315">
        <f>'1.Fin Model Summary Inputs'!I80+'1.Fin Model Summary Inputs'!I112+'1.Fin Model Summary Inputs'!I126</f>
        <v>0</v>
      </c>
      <c r="J31" s="315">
        <f>'1.Fin Model Summary Inputs'!J80+'1.Fin Model Summary Inputs'!J112+'1.Fin Model Summary Inputs'!J126</f>
        <v>0</v>
      </c>
      <c r="K31" s="315">
        <f>'1.Fin Model Summary Inputs'!K80+'1.Fin Model Summary Inputs'!K112+'1.Fin Model Summary Inputs'!K126</f>
        <v>0</v>
      </c>
      <c r="L31" s="315">
        <f>'1.Fin Model Summary Inputs'!L80+'1.Fin Model Summary Inputs'!L112+'1.Fin Model Summary Inputs'!L126</f>
        <v>0</v>
      </c>
      <c r="M31" s="315">
        <f>'1.Fin Model Summary Inputs'!M80+'1.Fin Model Summary Inputs'!M112+'1.Fin Model Summary Inputs'!M126</f>
        <v>0</v>
      </c>
      <c r="N31" s="315">
        <f>'1.Fin Model Summary Inputs'!N80+'1.Fin Model Summary Inputs'!N112+'1.Fin Model Summary Inputs'!N126</f>
        <v>0</v>
      </c>
      <c r="O31" s="315">
        <f>'1.Fin Model Summary Inputs'!O80+'1.Fin Model Summary Inputs'!O112+'1.Fin Model Summary Inputs'!O126</f>
        <v>0</v>
      </c>
      <c r="P31" s="315">
        <f>'1.Fin Model Summary Inputs'!P80+'1.Fin Model Summary Inputs'!P112+'1.Fin Model Summary Inputs'!P126</f>
        <v>0</v>
      </c>
      <c r="Q31" s="315">
        <f>'1.Fin Model Summary Inputs'!Q80+'1.Fin Model Summary Inputs'!Q112+'1.Fin Model Summary Inputs'!Q126</f>
        <v>0</v>
      </c>
      <c r="R31" s="315">
        <f>'1.Fin Model Summary Inputs'!R80+'1.Fin Model Summary Inputs'!R112+'1.Fin Model Summary Inputs'!R126</f>
        <v>0</v>
      </c>
      <c r="S31" s="315">
        <f>'1.Fin Model Summary Inputs'!S80+'1.Fin Model Summary Inputs'!S112+'1.Fin Model Summary Inputs'!S126</f>
        <v>0</v>
      </c>
      <c r="T31" s="315">
        <f>'1.Fin Model Summary Inputs'!T80+'1.Fin Model Summary Inputs'!T112+'1.Fin Model Summary Inputs'!T126</f>
        <v>0</v>
      </c>
      <c r="U31" s="315">
        <f>'1.Fin Model Summary Inputs'!U80+'1.Fin Model Summary Inputs'!U112+'1.Fin Model Summary Inputs'!U126</f>
        <v>0</v>
      </c>
      <c r="V31" s="315">
        <f>'1.Fin Model Summary Inputs'!V80+'1.Fin Model Summary Inputs'!V112+'1.Fin Model Summary Inputs'!V126</f>
        <v>0</v>
      </c>
      <c r="W31" s="315">
        <f>'1.Fin Model Summary Inputs'!W80+'1.Fin Model Summary Inputs'!W112+'1.Fin Model Summary Inputs'!W126</f>
        <v>0</v>
      </c>
      <c r="X31" s="315">
        <f>'1.Fin Model Summary Inputs'!X80+'1.Fin Model Summary Inputs'!X112+'1.Fin Model Summary Inputs'!X126</f>
        <v>0</v>
      </c>
      <c r="Y31" s="315">
        <f>'1.Fin Model Summary Inputs'!Y80+'1.Fin Model Summary Inputs'!Y112+'1.Fin Model Summary Inputs'!Y126</f>
        <v>0</v>
      </c>
      <c r="Z31" s="315">
        <f>'1.Fin Model Summary Inputs'!Z80+'1.Fin Model Summary Inputs'!Z112+'1.Fin Model Summary Inputs'!Z126</f>
        <v>0</v>
      </c>
      <c r="AA31" s="315">
        <f>'1.Fin Model Summary Inputs'!AA80+'1.Fin Model Summary Inputs'!AA112+'1.Fin Model Summary Inputs'!AA126</f>
        <v>0</v>
      </c>
      <c r="AB31" s="315">
        <f>'1.Fin Model Summary Inputs'!AB80+'1.Fin Model Summary Inputs'!AB112+'1.Fin Model Summary Inputs'!AB126</f>
        <v>0</v>
      </c>
      <c r="AC31" s="315">
        <f>'1.Fin Model Summary Inputs'!AC80+'1.Fin Model Summary Inputs'!AC112+'1.Fin Model Summary Inputs'!AC126</f>
        <v>0</v>
      </c>
      <c r="AD31" s="315">
        <f>'1.Fin Model Summary Inputs'!AD80+'1.Fin Model Summary Inputs'!AD112+'1.Fin Model Summary Inputs'!AD126</f>
        <v>0</v>
      </c>
      <c r="AE31" s="315">
        <f>'1.Fin Model Summary Inputs'!AE80+'1.Fin Model Summary Inputs'!AE112+'1.Fin Model Summary Inputs'!AE126</f>
        <v>0</v>
      </c>
      <c r="AF31" s="315">
        <f>'1.Fin Model Summary Inputs'!AF80+'1.Fin Model Summary Inputs'!AF112+'1.Fin Model Summary Inputs'!AF126</f>
        <v>0</v>
      </c>
      <c r="AG31" s="315">
        <f>'1.Fin Model Summary Inputs'!AG80+'1.Fin Model Summary Inputs'!AG112+'1.Fin Model Summary Inputs'!AG126</f>
        <v>0</v>
      </c>
      <c r="AH31" s="315">
        <f>'1.Fin Model Summary Inputs'!AH80+'1.Fin Model Summary Inputs'!AH112+'1.Fin Model Summary Inputs'!AH126</f>
        <v>0</v>
      </c>
      <c r="AI31" s="315">
        <f>'1.Fin Model Summary Inputs'!AI80+'1.Fin Model Summary Inputs'!AI112+'1.Fin Model Summary Inputs'!AI126</f>
        <v>0</v>
      </c>
      <c r="AJ31" s="315">
        <f>'1.Fin Model Summary Inputs'!AJ80+'1.Fin Model Summary Inputs'!AJ112+'1.Fin Model Summary Inputs'!AJ126</f>
        <v>0</v>
      </c>
      <c r="AK31" s="315">
        <f>'1.Fin Model Summary Inputs'!AK80+'1.Fin Model Summary Inputs'!AK112+'1.Fin Model Summary Inputs'!AK126</f>
        <v>0</v>
      </c>
      <c r="AL31" s="315">
        <f>'1.Fin Model Summary Inputs'!AL80+'1.Fin Model Summary Inputs'!AL112+'1.Fin Model Summary Inputs'!AL126</f>
        <v>0</v>
      </c>
      <c r="AM31" s="315">
        <f>'1.Fin Model Summary Inputs'!AM80+'1.Fin Model Summary Inputs'!AM112+'1.Fin Model Summary Inputs'!AM126</f>
        <v>0</v>
      </c>
      <c r="AN31" s="315">
        <f>'1.Fin Model Summary Inputs'!AN80+'1.Fin Model Summary Inputs'!AN112+'1.Fin Model Summary Inputs'!AN126</f>
        <v>0</v>
      </c>
      <c r="AO31" s="315">
        <f>'1.Fin Model Summary Inputs'!AO80+'1.Fin Model Summary Inputs'!AO112+'1.Fin Model Summary Inputs'!AO126</f>
        <v>0</v>
      </c>
      <c r="AP31" s="315">
        <f>'1.Fin Model Summary Inputs'!AP80+'1.Fin Model Summary Inputs'!AP112+'1.Fin Model Summary Inputs'!AP126</f>
        <v>0</v>
      </c>
      <c r="AQ31" s="315">
        <f>'1.Fin Model Summary Inputs'!AQ80+'1.Fin Model Summary Inputs'!AQ112+'1.Fin Model Summary Inputs'!AQ126</f>
        <v>0</v>
      </c>
      <c r="AR31" s="315">
        <f>'1.Fin Model Summary Inputs'!AR80+'1.Fin Model Summary Inputs'!AR112+'1.Fin Model Summary Inputs'!AR126</f>
        <v>0</v>
      </c>
      <c r="AS31" s="315">
        <f>'1.Fin Model Summary Inputs'!AS80+'1.Fin Model Summary Inputs'!AS112+'1.Fin Model Summary Inputs'!AS126</f>
        <v>0</v>
      </c>
      <c r="AT31" s="315">
        <f>'1.Fin Model Summary Inputs'!AT80+'1.Fin Model Summary Inputs'!AT112+'1.Fin Model Summary Inputs'!AT126</f>
        <v>0</v>
      </c>
      <c r="AU31" s="315">
        <f>'1.Fin Model Summary Inputs'!AU80+'1.Fin Model Summary Inputs'!AU112+'1.Fin Model Summary Inputs'!AU126</f>
        <v>0</v>
      </c>
      <c r="AV31" s="315">
        <f>'1.Fin Model Summary Inputs'!AV80+'1.Fin Model Summary Inputs'!AV112+'1.Fin Model Summary Inputs'!AV126</f>
        <v>0</v>
      </c>
      <c r="AW31" s="315">
        <f>'1.Fin Model Summary Inputs'!AW80+'1.Fin Model Summary Inputs'!AW112+'1.Fin Model Summary Inputs'!AW126</f>
        <v>0</v>
      </c>
      <c r="AX31" s="315">
        <f>'1.Fin Model Summary Inputs'!AX80+'1.Fin Model Summary Inputs'!AX112+'1.Fin Model Summary Inputs'!AX126</f>
        <v>0</v>
      </c>
      <c r="AY31" s="315">
        <f>'1.Fin Model Summary Inputs'!AY80+'1.Fin Model Summary Inputs'!AY112+'1.Fin Model Summary Inputs'!AY126</f>
        <v>0</v>
      </c>
      <c r="AZ31" s="315">
        <f>'1.Fin Model Summary Inputs'!AZ80+'1.Fin Model Summary Inputs'!AZ112+'1.Fin Model Summary Inputs'!AZ126</f>
        <v>0</v>
      </c>
      <c r="BA31" s="315">
        <f>'1.Fin Model Summary Inputs'!BA80+'1.Fin Model Summary Inputs'!BA112+'1.Fin Model Summary Inputs'!BA126</f>
        <v>0</v>
      </c>
      <c r="BB31" s="315">
        <f>'1.Fin Model Summary Inputs'!BB80+'1.Fin Model Summary Inputs'!BB112+'1.Fin Model Summary Inputs'!BB126</f>
        <v>0</v>
      </c>
      <c r="BC31" s="315">
        <f>'1.Fin Model Summary Inputs'!BC80+'1.Fin Model Summary Inputs'!BC112+'1.Fin Model Summary Inputs'!BC126</f>
        <v>0</v>
      </c>
      <c r="BD31" s="315">
        <f>'1.Fin Model Summary Inputs'!BD80+'1.Fin Model Summary Inputs'!BD112+'1.Fin Model Summary Inputs'!BD126</f>
        <v>0</v>
      </c>
      <c r="BE31" s="315">
        <f>'1.Fin Model Summary Inputs'!BE80+'1.Fin Model Summary Inputs'!BE112+'1.Fin Model Summary Inputs'!BE126</f>
        <v>0</v>
      </c>
      <c r="BF31" s="315">
        <f>'1.Fin Model Summary Inputs'!BF80+'1.Fin Model Summary Inputs'!BF112+'1.Fin Model Summary Inputs'!BF126</f>
        <v>0</v>
      </c>
      <c r="BG31" s="315">
        <f>'1.Fin Model Summary Inputs'!BG80+'1.Fin Model Summary Inputs'!BG112+'1.Fin Model Summary Inputs'!BG126</f>
        <v>0</v>
      </c>
      <c r="BH31" s="315">
        <f>'1.Fin Model Summary Inputs'!BH80+'1.Fin Model Summary Inputs'!BH112+'1.Fin Model Summary Inputs'!BH126</f>
        <v>0</v>
      </c>
      <c r="BI31" s="315">
        <f>'1.Fin Model Summary Inputs'!BI80+'1.Fin Model Summary Inputs'!BI112+'1.Fin Model Summary Inputs'!BI126</f>
        <v>0</v>
      </c>
      <c r="BJ31" s="252"/>
    </row>
    <row r="32" spans="1:227" ht="6.75" customHeight="1" x14ac:dyDescent="0.35">
      <c r="A32" s="39"/>
      <c r="B32" s="550"/>
      <c r="C32" s="30"/>
      <c r="D32" s="9"/>
      <c r="E32" s="25"/>
      <c r="F32" s="39"/>
      <c r="G32" s="324"/>
      <c r="H32" s="325"/>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c r="AH32" s="325"/>
      <c r="AI32" s="325"/>
      <c r="AJ32" s="325"/>
      <c r="AK32" s="325"/>
      <c r="AL32" s="325"/>
      <c r="AM32" s="325"/>
      <c r="AN32" s="325"/>
      <c r="AO32" s="325"/>
      <c r="AP32" s="325"/>
      <c r="AQ32" s="325"/>
      <c r="AR32" s="325"/>
      <c r="AS32" s="325"/>
      <c r="AT32" s="325"/>
      <c r="AU32" s="325"/>
      <c r="AV32" s="325"/>
      <c r="AW32" s="325"/>
      <c r="AX32" s="325"/>
      <c r="AY32" s="325"/>
      <c r="AZ32" s="325"/>
      <c r="BA32" s="325"/>
      <c r="BB32" s="325"/>
      <c r="BC32" s="325"/>
      <c r="BD32" s="325"/>
      <c r="BE32" s="325"/>
      <c r="BF32" s="325"/>
      <c r="BG32" s="325"/>
      <c r="BH32" s="325"/>
      <c r="BI32" s="325"/>
      <c r="BJ32" s="250"/>
    </row>
    <row r="33" spans="1:227" ht="15" customHeight="1" x14ac:dyDescent="0.3">
      <c r="A33" s="39"/>
      <c r="B33" s="37"/>
      <c r="C33" s="22" t="s">
        <v>641</v>
      </c>
      <c r="D33" s="18"/>
      <c r="E33" s="397" t="str">
        <f>'1.Fin Model Summary Inputs'!$D$8</f>
        <v>k EUR</v>
      </c>
      <c r="F33" s="553"/>
      <c r="G33" s="318">
        <f>SUM(H33:BI33)</f>
        <v>0</v>
      </c>
      <c r="H33" s="319">
        <f t="shared" ref="H33:AM33" si="7">H31*H9</f>
        <v>0</v>
      </c>
      <c r="I33" s="319">
        <f t="shared" si="7"/>
        <v>0</v>
      </c>
      <c r="J33" s="319">
        <f t="shared" si="7"/>
        <v>0</v>
      </c>
      <c r="K33" s="319">
        <f t="shared" si="7"/>
        <v>0</v>
      </c>
      <c r="L33" s="319">
        <f t="shared" si="7"/>
        <v>0</v>
      </c>
      <c r="M33" s="319">
        <f t="shared" si="7"/>
        <v>0</v>
      </c>
      <c r="N33" s="319">
        <f t="shared" si="7"/>
        <v>0</v>
      </c>
      <c r="O33" s="319">
        <f t="shared" si="7"/>
        <v>0</v>
      </c>
      <c r="P33" s="319">
        <f t="shared" si="7"/>
        <v>0</v>
      </c>
      <c r="Q33" s="319">
        <f t="shared" si="7"/>
        <v>0</v>
      </c>
      <c r="R33" s="319">
        <f t="shared" si="7"/>
        <v>0</v>
      </c>
      <c r="S33" s="319">
        <f t="shared" si="7"/>
        <v>0</v>
      </c>
      <c r="T33" s="319">
        <f t="shared" si="7"/>
        <v>0</v>
      </c>
      <c r="U33" s="319">
        <f t="shared" si="7"/>
        <v>0</v>
      </c>
      <c r="V33" s="319">
        <f t="shared" si="7"/>
        <v>0</v>
      </c>
      <c r="W33" s="319">
        <f t="shared" si="7"/>
        <v>0</v>
      </c>
      <c r="X33" s="319">
        <f t="shared" si="7"/>
        <v>0</v>
      </c>
      <c r="Y33" s="319">
        <f t="shared" si="7"/>
        <v>0</v>
      </c>
      <c r="Z33" s="319">
        <f t="shared" si="7"/>
        <v>0</v>
      </c>
      <c r="AA33" s="319">
        <f t="shared" si="7"/>
        <v>0</v>
      </c>
      <c r="AB33" s="319">
        <f t="shared" si="7"/>
        <v>0</v>
      </c>
      <c r="AC33" s="319">
        <f t="shared" si="7"/>
        <v>0</v>
      </c>
      <c r="AD33" s="319">
        <f t="shared" si="7"/>
        <v>0</v>
      </c>
      <c r="AE33" s="319">
        <f t="shared" si="7"/>
        <v>0</v>
      </c>
      <c r="AF33" s="319">
        <f t="shared" si="7"/>
        <v>0</v>
      </c>
      <c r="AG33" s="319">
        <f t="shared" si="7"/>
        <v>0</v>
      </c>
      <c r="AH33" s="319">
        <f t="shared" si="7"/>
        <v>0</v>
      </c>
      <c r="AI33" s="319">
        <f t="shared" si="7"/>
        <v>0</v>
      </c>
      <c r="AJ33" s="319">
        <f t="shared" si="7"/>
        <v>0</v>
      </c>
      <c r="AK33" s="319">
        <f t="shared" si="7"/>
        <v>0</v>
      </c>
      <c r="AL33" s="319">
        <f t="shared" si="7"/>
        <v>0</v>
      </c>
      <c r="AM33" s="319">
        <f t="shared" si="7"/>
        <v>0</v>
      </c>
      <c r="AN33" s="319">
        <f t="shared" ref="AN33:BI33" si="8">AN31*AN9</f>
        <v>0</v>
      </c>
      <c r="AO33" s="319">
        <f t="shared" si="8"/>
        <v>0</v>
      </c>
      <c r="AP33" s="319">
        <f t="shared" si="8"/>
        <v>0</v>
      </c>
      <c r="AQ33" s="319">
        <f t="shared" si="8"/>
        <v>0</v>
      </c>
      <c r="AR33" s="319">
        <f t="shared" si="8"/>
        <v>0</v>
      </c>
      <c r="AS33" s="319">
        <f t="shared" si="8"/>
        <v>0</v>
      </c>
      <c r="AT33" s="319">
        <f t="shared" si="8"/>
        <v>0</v>
      </c>
      <c r="AU33" s="319">
        <f t="shared" si="8"/>
        <v>0</v>
      </c>
      <c r="AV33" s="319">
        <f t="shared" si="8"/>
        <v>0</v>
      </c>
      <c r="AW33" s="319">
        <f t="shared" si="8"/>
        <v>0</v>
      </c>
      <c r="AX33" s="319">
        <f t="shared" si="8"/>
        <v>0</v>
      </c>
      <c r="AY33" s="319">
        <f t="shared" si="8"/>
        <v>0</v>
      </c>
      <c r="AZ33" s="319">
        <f t="shared" si="8"/>
        <v>0</v>
      </c>
      <c r="BA33" s="319">
        <f t="shared" si="8"/>
        <v>0</v>
      </c>
      <c r="BB33" s="319">
        <f t="shared" si="8"/>
        <v>0</v>
      </c>
      <c r="BC33" s="319">
        <f t="shared" si="8"/>
        <v>0</v>
      </c>
      <c r="BD33" s="319">
        <f t="shared" si="8"/>
        <v>0</v>
      </c>
      <c r="BE33" s="319">
        <f t="shared" si="8"/>
        <v>0</v>
      </c>
      <c r="BF33" s="319">
        <f t="shared" si="8"/>
        <v>0</v>
      </c>
      <c r="BG33" s="319">
        <f t="shared" si="8"/>
        <v>0</v>
      </c>
      <c r="BH33" s="319">
        <f t="shared" si="8"/>
        <v>0</v>
      </c>
      <c r="BI33" s="319">
        <f t="shared" si="8"/>
        <v>0</v>
      </c>
      <c r="BJ33" s="105"/>
      <c r="BK33" s="41" t="e">
        <v>#REF!</v>
      </c>
      <c r="BL33" s="41" t="e">
        <v>#REF!</v>
      </c>
      <c r="BM33" s="41" t="e">
        <v>#REF!</v>
      </c>
      <c r="BN33" s="41" t="e">
        <v>#REF!</v>
      </c>
      <c r="BO33" s="41" t="e">
        <v>#REF!</v>
      </c>
      <c r="BP33" s="41" t="e">
        <v>#REF!</v>
      </c>
      <c r="BQ33" s="41" t="e">
        <v>#REF!</v>
      </c>
      <c r="BR33" s="41" t="e">
        <v>#REF!</v>
      </c>
      <c r="BS33" s="41" t="e">
        <v>#REF!</v>
      </c>
      <c r="BT33" s="41" t="e">
        <v>#REF!</v>
      </c>
      <c r="BU33" s="41" t="e">
        <v>#REF!</v>
      </c>
      <c r="BV33" s="41" t="e">
        <v>#REF!</v>
      </c>
      <c r="BW33" s="41" t="e">
        <v>#REF!</v>
      </c>
      <c r="BX33" s="41" t="e">
        <v>#REF!</v>
      </c>
      <c r="BY33" s="41" t="e">
        <v>#REF!</v>
      </c>
      <c r="BZ33" s="41" t="e">
        <v>#REF!</v>
      </c>
      <c r="CA33" s="41" t="e">
        <v>#REF!</v>
      </c>
      <c r="CB33" s="41" t="e">
        <v>#REF!</v>
      </c>
      <c r="CC33" s="41" t="e">
        <v>#REF!</v>
      </c>
      <c r="CD33" s="41" t="e">
        <v>#REF!</v>
      </c>
      <c r="CE33" s="41" t="e">
        <v>#REF!</v>
      </c>
      <c r="CF33" s="41" t="e">
        <v>#REF!</v>
      </c>
      <c r="CG33" s="41" t="e">
        <v>#REF!</v>
      </c>
      <c r="CH33" s="41" t="e">
        <v>#REF!</v>
      </c>
      <c r="CI33" s="41" t="e">
        <v>#REF!</v>
      </c>
      <c r="CJ33" s="41" t="e">
        <v>#REF!</v>
      </c>
      <c r="CK33" s="41" t="e">
        <v>#REF!</v>
      </c>
      <c r="CL33" s="41" t="e">
        <v>#REF!</v>
      </c>
      <c r="CM33" s="41" t="e">
        <v>#REF!</v>
      </c>
      <c r="CN33" s="41" t="e">
        <v>#REF!</v>
      </c>
      <c r="CO33" s="41" t="e">
        <v>#REF!</v>
      </c>
      <c r="CP33" s="41" t="e">
        <v>#REF!</v>
      </c>
      <c r="CQ33" s="41" t="e">
        <v>#REF!</v>
      </c>
      <c r="CR33" s="41" t="e">
        <v>#REF!</v>
      </c>
      <c r="CS33" s="41" t="e">
        <v>#REF!</v>
      </c>
      <c r="CT33" s="41" t="e">
        <v>#REF!</v>
      </c>
      <c r="CU33" s="41" t="e">
        <v>#REF!</v>
      </c>
      <c r="CV33" s="41" t="e">
        <v>#REF!</v>
      </c>
      <c r="CW33" s="41" t="e">
        <v>#REF!</v>
      </c>
      <c r="CX33" s="41" t="e">
        <v>#REF!</v>
      </c>
      <c r="CY33" s="41" t="e">
        <v>#REF!</v>
      </c>
      <c r="CZ33" s="41" t="e">
        <v>#REF!</v>
      </c>
      <c r="DA33" s="41" t="e">
        <v>#REF!</v>
      </c>
      <c r="DB33" s="41" t="e">
        <v>#REF!</v>
      </c>
      <c r="DC33" s="41" t="e">
        <v>#REF!</v>
      </c>
      <c r="DD33" s="41" t="e">
        <v>#REF!</v>
      </c>
      <c r="DE33" s="41" t="e">
        <v>#REF!</v>
      </c>
      <c r="DF33" s="41" t="e">
        <v>#REF!</v>
      </c>
      <c r="DG33" s="41" t="e">
        <v>#REF!</v>
      </c>
      <c r="DH33" s="41" t="e">
        <v>#REF!</v>
      </c>
      <c r="DI33" s="41" t="e">
        <v>#REF!</v>
      </c>
      <c r="DJ33" s="41" t="e">
        <v>#REF!</v>
      </c>
      <c r="DK33" s="41" t="e">
        <v>#REF!</v>
      </c>
      <c r="DL33" s="41" t="e">
        <v>#REF!</v>
      </c>
      <c r="DM33" s="41" t="e">
        <v>#REF!</v>
      </c>
      <c r="DN33" s="41" t="e">
        <v>#REF!</v>
      </c>
      <c r="DO33" s="41" t="e">
        <v>#REF!</v>
      </c>
      <c r="DP33" s="41" t="e">
        <v>#REF!</v>
      </c>
      <c r="DQ33" s="41" t="e">
        <v>#REF!</v>
      </c>
      <c r="DR33" s="41" t="e">
        <v>#REF!</v>
      </c>
      <c r="DS33" s="41" t="e">
        <v>#REF!</v>
      </c>
      <c r="DT33" s="41" t="e">
        <v>#REF!</v>
      </c>
      <c r="DU33" s="41" t="e">
        <v>#REF!</v>
      </c>
      <c r="DV33" s="41" t="e">
        <v>#REF!</v>
      </c>
      <c r="DW33" s="41" t="e">
        <v>#REF!</v>
      </c>
      <c r="DX33" s="41" t="e">
        <v>#REF!</v>
      </c>
      <c r="DY33" s="41" t="e">
        <v>#REF!</v>
      </c>
      <c r="DZ33" s="41" t="e">
        <v>#REF!</v>
      </c>
      <c r="EA33" s="41" t="e">
        <v>#REF!</v>
      </c>
      <c r="EB33" s="41" t="e">
        <v>#REF!</v>
      </c>
      <c r="EC33" s="41" t="e">
        <v>#REF!</v>
      </c>
      <c r="ED33" s="41" t="e">
        <v>#REF!</v>
      </c>
      <c r="EE33" s="41" t="e">
        <v>#REF!</v>
      </c>
      <c r="EF33" s="41" t="e">
        <v>#REF!</v>
      </c>
      <c r="EG33" s="41" t="e">
        <v>#REF!</v>
      </c>
      <c r="EH33" s="41" t="e">
        <v>#REF!</v>
      </c>
      <c r="EI33" s="41" t="e">
        <v>#REF!</v>
      </c>
      <c r="EJ33" s="41" t="e">
        <v>#REF!</v>
      </c>
      <c r="EK33" s="41" t="e">
        <v>#REF!</v>
      </c>
      <c r="EL33" s="41" t="e">
        <v>#REF!</v>
      </c>
      <c r="EM33" s="41" t="e">
        <v>#REF!</v>
      </c>
      <c r="EN33" s="41" t="e">
        <v>#REF!</v>
      </c>
      <c r="EO33" s="41" t="e">
        <v>#REF!</v>
      </c>
      <c r="EP33" s="41" t="e">
        <v>#REF!</v>
      </c>
      <c r="EQ33" s="41" t="e">
        <v>#REF!</v>
      </c>
      <c r="ER33" s="41" t="e">
        <v>#REF!</v>
      </c>
      <c r="ES33" s="41" t="e">
        <v>#REF!</v>
      </c>
      <c r="ET33" s="41" t="e">
        <v>#REF!</v>
      </c>
      <c r="EU33" s="41" t="e">
        <v>#REF!</v>
      </c>
      <c r="EV33" s="41" t="e">
        <v>#REF!</v>
      </c>
      <c r="EW33" s="41" t="e">
        <v>#REF!</v>
      </c>
      <c r="EX33" s="41" t="e">
        <v>#REF!</v>
      </c>
      <c r="EY33" s="41" t="e">
        <v>#REF!</v>
      </c>
      <c r="EZ33" s="41" t="e">
        <v>#REF!</v>
      </c>
      <c r="FA33" s="41" t="e">
        <v>#REF!</v>
      </c>
      <c r="FB33" s="41" t="e">
        <v>#REF!</v>
      </c>
      <c r="FC33" s="41" t="e">
        <v>#REF!</v>
      </c>
      <c r="FD33" s="41" t="e">
        <v>#REF!</v>
      </c>
      <c r="FE33" s="41" t="e">
        <v>#REF!</v>
      </c>
      <c r="FF33" s="41" t="e">
        <v>#REF!</v>
      </c>
      <c r="FG33" s="41" t="e">
        <v>#REF!</v>
      </c>
      <c r="FH33" s="41" t="e">
        <v>#REF!</v>
      </c>
      <c r="FI33" s="41" t="e">
        <v>#REF!</v>
      </c>
      <c r="FJ33" s="41" t="e">
        <v>#REF!</v>
      </c>
      <c r="FK33" s="41" t="e">
        <v>#REF!</v>
      </c>
      <c r="FL33" s="41" t="e">
        <v>#REF!</v>
      </c>
      <c r="FM33" s="41" t="e">
        <v>#REF!</v>
      </c>
      <c r="FN33" s="41" t="e">
        <v>#REF!</v>
      </c>
      <c r="FO33" s="41" t="e">
        <v>#REF!</v>
      </c>
      <c r="FP33" s="41" t="e">
        <v>#REF!</v>
      </c>
      <c r="FQ33" s="41" t="e">
        <v>#REF!</v>
      </c>
      <c r="FR33" s="41" t="e">
        <v>#REF!</v>
      </c>
      <c r="FS33" s="41" t="e">
        <v>#REF!</v>
      </c>
      <c r="FT33" s="41" t="e">
        <v>#REF!</v>
      </c>
      <c r="FU33" s="41" t="e">
        <v>#REF!</v>
      </c>
      <c r="FV33" s="41" t="e">
        <v>#REF!</v>
      </c>
      <c r="FW33" s="41" t="e">
        <v>#REF!</v>
      </c>
      <c r="FX33" s="41" t="e">
        <v>#REF!</v>
      </c>
      <c r="FY33" s="41" t="e">
        <v>#REF!</v>
      </c>
      <c r="FZ33" s="41" t="e">
        <v>#REF!</v>
      </c>
      <c r="GA33" s="41" t="e">
        <v>#REF!</v>
      </c>
      <c r="GB33" s="41" t="e">
        <v>#REF!</v>
      </c>
      <c r="GC33" s="41" t="e">
        <v>#REF!</v>
      </c>
      <c r="GD33" s="41" t="e">
        <v>#REF!</v>
      </c>
      <c r="GE33" s="41" t="e">
        <v>#REF!</v>
      </c>
      <c r="GF33" s="41" t="e">
        <v>#REF!</v>
      </c>
      <c r="GG33" s="41" t="e">
        <v>#REF!</v>
      </c>
      <c r="GH33" s="41" t="e">
        <v>#REF!</v>
      </c>
      <c r="GI33" s="41" t="e">
        <v>#REF!</v>
      </c>
      <c r="GJ33" s="41" t="e">
        <v>#REF!</v>
      </c>
      <c r="GK33" s="41" t="e">
        <v>#REF!</v>
      </c>
      <c r="GL33" s="41" t="e">
        <v>#REF!</v>
      </c>
      <c r="GM33" s="41" t="e">
        <v>#REF!</v>
      </c>
      <c r="GN33" s="41" t="e">
        <v>#REF!</v>
      </c>
      <c r="GO33" s="41" t="e">
        <v>#REF!</v>
      </c>
      <c r="GP33" s="41" t="e">
        <v>#REF!</v>
      </c>
      <c r="GQ33" s="41" t="e">
        <v>#REF!</v>
      </c>
      <c r="GR33" s="41" t="e">
        <v>#REF!</v>
      </c>
      <c r="GS33" s="41" t="e">
        <v>#REF!</v>
      </c>
      <c r="GT33" s="41" t="e">
        <v>#REF!</v>
      </c>
      <c r="GU33" s="41" t="e">
        <v>#REF!</v>
      </c>
      <c r="GV33" s="41" t="e">
        <v>#REF!</v>
      </c>
      <c r="GW33" s="41" t="e">
        <v>#REF!</v>
      </c>
      <c r="GX33" s="41" t="e">
        <v>#REF!</v>
      </c>
      <c r="GY33" s="41" t="e">
        <v>#REF!</v>
      </c>
      <c r="GZ33" s="41" t="e">
        <v>#REF!</v>
      </c>
      <c r="HA33" s="41" t="e">
        <v>#REF!</v>
      </c>
      <c r="HB33" s="41" t="e">
        <v>#REF!</v>
      </c>
      <c r="HC33" s="41" t="e">
        <v>#REF!</v>
      </c>
      <c r="HD33" s="41" t="e">
        <v>#REF!</v>
      </c>
      <c r="HE33" s="41" t="e">
        <v>#REF!</v>
      </c>
      <c r="HF33" s="41" t="e">
        <v>#REF!</v>
      </c>
      <c r="HG33" s="41" t="e">
        <v>#REF!</v>
      </c>
      <c r="HH33" s="41" t="e">
        <v>#REF!</v>
      </c>
      <c r="HI33" s="41" t="e">
        <v>#REF!</v>
      </c>
      <c r="HJ33" s="41" t="e">
        <v>#REF!</v>
      </c>
      <c r="HK33" s="41" t="e">
        <v>#REF!</v>
      </c>
      <c r="HL33" s="41" t="e">
        <v>#REF!</v>
      </c>
      <c r="HM33" s="41" t="e">
        <v>#REF!</v>
      </c>
      <c r="HN33" s="41" t="e">
        <v>#REF!</v>
      </c>
      <c r="HO33" s="41" t="e">
        <v>#REF!</v>
      </c>
      <c r="HP33" s="41" t="e">
        <v>#REF!</v>
      </c>
      <c r="HQ33" s="41" t="e">
        <v>#REF!</v>
      </c>
      <c r="HR33" s="41" t="e">
        <v>#REF!</v>
      </c>
      <c r="HS33" s="41" t="e">
        <v>#REF!</v>
      </c>
    </row>
    <row r="34" spans="1:227" ht="15" customHeight="1" x14ac:dyDescent="0.3">
      <c r="A34" s="39"/>
      <c r="B34" s="37"/>
      <c r="C34" s="30"/>
      <c r="D34" s="9"/>
      <c r="E34" s="25"/>
      <c r="F34" s="39"/>
      <c r="G34" s="324"/>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25"/>
      <c r="BB34" s="325"/>
      <c r="BC34" s="325"/>
      <c r="BD34" s="325"/>
      <c r="BE34" s="325"/>
      <c r="BF34" s="325"/>
      <c r="BG34" s="325"/>
      <c r="BH34" s="325"/>
      <c r="BI34" s="325"/>
      <c r="BJ34" s="250"/>
    </row>
    <row r="35" spans="1:227" ht="15" customHeight="1" x14ac:dyDescent="0.3">
      <c r="A35" s="39"/>
      <c r="B35" s="37"/>
      <c r="C35" s="261" t="s">
        <v>560</v>
      </c>
      <c r="D35" s="9"/>
      <c r="E35" s="25"/>
      <c r="F35" s="39"/>
      <c r="G35" s="324"/>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325"/>
      <c r="BC35" s="325"/>
      <c r="BD35" s="325"/>
      <c r="BE35" s="325"/>
      <c r="BF35" s="325"/>
      <c r="BG35" s="325"/>
      <c r="BH35" s="325"/>
      <c r="BI35" s="325"/>
      <c r="BJ35" s="250"/>
    </row>
    <row r="36" spans="1:227" ht="15" customHeight="1" x14ac:dyDescent="0.3">
      <c r="A36" s="39"/>
      <c r="B36" s="37"/>
      <c r="C36" s="14" t="s">
        <v>639</v>
      </c>
      <c r="D36" s="9"/>
      <c r="E36" s="15" t="str">
        <f>'1.Fin Model Summary Inputs'!$D$8</f>
        <v>k EUR</v>
      </c>
      <c r="F36" s="39"/>
      <c r="G36" s="311">
        <f>SUM(H36:BI36)</f>
        <v>0</v>
      </c>
      <c r="H36" s="312">
        <f>IF(H$3&lt;=$G8,H20,0)</f>
        <v>0</v>
      </c>
      <c r="I36" s="312">
        <f t="shared" ref="I36:BI36" si="9">IF(I$3&lt;=$G8,I20,0)</f>
        <v>0</v>
      </c>
      <c r="J36" s="312">
        <f t="shared" si="9"/>
        <v>0</v>
      </c>
      <c r="K36" s="312">
        <f t="shared" si="9"/>
        <v>0</v>
      </c>
      <c r="L36" s="312">
        <f t="shared" si="9"/>
        <v>0</v>
      </c>
      <c r="M36" s="312">
        <f t="shared" si="9"/>
        <v>0</v>
      </c>
      <c r="N36" s="312">
        <f t="shared" si="9"/>
        <v>0</v>
      </c>
      <c r="O36" s="312">
        <f t="shared" si="9"/>
        <v>0</v>
      </c>
      <c r="P36" s="312">
        <f t="shared" si="9"/>
        <v>0</v>
      </c>
      <c r="Q36" s="312">
        <f t="shared" si="9"/>
        <v>0</v>
      </c>
      <c r="R36" s="312">
        <f t="shared" si="9"/>
        <v>0</v>
      </c>
      <c r="S36" s="312">
        <f t="shared" si="9"/>
        <v>0</v>
      </c>
      <c r="T36" s="312">
        <f t="shared" si="9"/>
        <v>0</v>
      </c>
      <c r="U36" s="312">
        <f t="shared" si="9"/>
        <v>0</v>
      </c>
      <c r="V36" s="312">
        <f t="shared" si="9"/>
        <v>0</v>
      </c>
      <c r="W36" s="312">
        <f t="shared" si="9"/>
        <v>0</v>
      </c>
      <c r="X36" s="312">
        <f t="shared" si="9"/>
        <v>0</v>
      </c>
      <c r="Y36" s="312">
        <f t="shared" si="9"/>
        <v>0</v>
      </c>
      <c r="Z36" s="312">
        <f t="shared" si="9"/>
        <v>0</v>
      </c>
      <c r="AA36" s="312">
        <f t="shared" si="9"/>
        <v>0</v>
      </c>
      <c r="AB36" s="312">
        <f t="shared" si="9"/>
        <v>0</v>
      </c>
      <c r="AC36" s="312">
        <f t="shared" si="9"/>
        <v>0</v>
      </c>
      <c r="AD36" s="312">
        <f t="shared" si="9"/>
        <v>0</v>
      </c>
      <c r="AE36" s="312">
        <f t="shared" si="9"/>
        <v>0</v>
      </c>
      <c r="AF36" s="312">
        <f t="shared" si="9"/>
        <v>0</v>
      </c>
      <c r="AG36" s="312">
        <f t="shared" si="9"/>
        <v>0</v>
      </c>
      <c r="AH36" s="312">
        <f t="shared" si="9"/>
        <v>0</v>
      </c>
      <c r="AI36" s="312">
        <f t="shared" si="9"/>
        <v>0</v>
      </c>
      <c r="AJ36" s="312">
        <f t="shared" si="9"/>
        <v>0</v>
      </c>
      <c r="AK36" s="312">
        <f t="shared" si="9"/>
        <v>0</v>
      </c>
      <c r="AL36" s="312">
        <f t="shared" si="9"/>
        <v>0</v>
      </c>
      <c r="AM36" s="312">
        <f t="shared" si="9"/>
        <v>0</v>
      </c>
      <c r="AN36" s="312">
        <f t="shared" si="9"/>
        <v>0</v>
      </c>
      <c r="AO36" s="312">
        <f t="shared" si="9"/>
        <v>0</v>
      </c>
      <c r="AP36" s="312">
        <f t="shared" si="9"/>
        <v>0</v>
      </c>
      <c r="AQ36" s="312">
        <f t="shared" si="9"/>
        <v>0</v>
      </c>
      <c r="AR36" s="312">
        <f t="shared" si="9"/>
        <v>0</v>
      </c>
      <c r="AS36" s="312">
        <f t="shared" si="9"/>
        <v>0</v>
      </c>
      <c r="AT36" s="312">
        <f t="shared" si="9"/>
        <v>0</v>
      </c>
      <c r="AU36" s="312">
        <f t="shared" si="9"/>
        <v>0</v>
      </c>
      <c r="AV36" s="312">
        <f t="shared" si="9"/>
        <v>0</v>
      </c>
      <c r="AW36" s="312">
        <f t="shared" si="9"/>
        <v>0</v>
      </c>
      <c r="AX36" s="312">
        <f t="shared" si="9"/>
        <v>0</v>
      </c>
      <c r="AY36" s="312">
        <f t="shared" si="9"/>
        <v>0</v>
      </c>
      <c r="AZ36" s="312">
        <f t="shared" si="9"/>
        <v>0</v>
      </c>
      <c r="BA36" s="312">
        <f t="shared" si="9"/>
        <v>0</v>
      </c>
      <c r="BB36" s="312">
        <f t="shared" si="9"/>
        <v>0</v>
      </c>
      <c r="BC36" s="312">
        <f t="shared" si="9"/>
        <v>0</v>
      </c>
      <c r="BD36" s="312">
        <f t="shared" si="9"/>
        <v>0</v>
      </c>
      <c r="BE36" s="312">
        <f t="shared" si="9"/>
        <v>0</v>
      </c>
      <c r="BF36" s="312">
        <f t="shared" si="9"/>
        <v>0</v>
      </c>
      <c r="BG36" s="312">
        <f t="shared" si="9"/>
        <v>0</v>
      </c>
      <c r="BH36" s="312">
        <f t="shared" si="9"/>
        <v>0</v>
      </c>
      <c r="BI36" s="312">
        <f t="shared" si="9"/>
        <v>0</v>
      </c>
      <c r="BJ36" s="252"/>
    </row>
    <row r="37" spans="1:227" ht="15" customHeight="1" x14ac:dyDescent="0.3">
      <c r="A37" s="39"/>
      <c r="B37" s="37"/>
      <c r="C37" s="14" t="s">
        <v>638</v>
      </c>
      <c r="D37" s="9"/>
      <c r="E37" s="15" t="str">
        <f>'1.Fin Model Summary Inputs'!$D$8</f>
        <v>k EUR</v>
      </c>
      <c r="F37" s="39"/>
      <c r="G37" s="311">
        <f>SUM(H37:BI37)</f>
        <v>0</v>
      </c>
      <c r="H37" s="312">
        <f>IF(H$3&lt;=$G8,H25,0)</f>
        <v>0</v>
      </c>
      <c r="I37" s="312">
        <f t="shared" ref="I37:BI37" si="10">IF(I$3&lt;=$G8,I25,0)</f>
        <v>0</v>
      </c>
      <c r="J37" s="312">
        <f t="shared" si="10"/>
        <v>0</v>
      </c>
      <c r="K37" s="312">
        <f t="shared" si="10"/>
        <v>0</v>
      </c>
      <c r="L37" s="312">
        <f t="shared" si="10"/>
        <v>0</v>
      </c>
      <c r="M37" s="312">
        <f t="shared" si="10"/>
        <v>0</v>
      </c>
      <c r="N37" s="312">
        <f t="shared" si="10"/>
        <v>0</v>
      </c>
      <c r="O37" s="312">
        <f t="shared" si="10"/>
        <v>0</v>
      </c>
      <c r="P37" s="312">
        <f t="shared" si="10"/>
        <v>0</v>
      </c>
      <c r="Q37" s="312">
        <f t="shared" si="10"/>
        <v>0</v>
      </c>
      <c r="R37" s="312">
        <f t="shared" si="10"/>
        <v>0</v>
      </c>
      <c r="S37" s="312">
        <f t="shared" si="10"/>
        <v>0</v>
      </c>
      <c r="T37" s="312">
        <f t="shared" si="10"/>
        <v>0</v>
      </c>
      <c r="U37" s="312">
        <f t="shared" si="10"/>
        <v>0</v>
      </c>
      <c r="V37" s="312">
        <f t="shared" si="10"/>
        <v>0</v>
      </c>
      <c r="W37" s="312">
        <f t="shared" si="10"/>
        <v>0</v>
      </c>
      <c r="X37" s="312">
        <f t="shared" si="10"/>
        <v>0</v>
      </c>
      <c r="Y37" s="312">
        <f t="shared" si="10"/>
        <v>0</v>
      </c>
      <c r="Z37" s="312">
        <f t="shared" si="10"/>
        <v>0</v>
      </c>
      <c r="AA37" s="312">
        <f t="shared" si="10"/>
        <v>0</v>
      </c>
      <c r="AB37" s="312">
        <f t="shared" si="10"/>
        <v>0</v>
      </c>
      <c r="AC37" s="312">
        <f t="shared" si="10"/>
        <v>0</v>
      </c>
      <c r="AD37" s="312">
        <f t="shared" si="10"/>
        <v>0</v>
      </c>
      <c r="AE37" s="312">
        <f t="shared" si="10"/>
        <v>0</v>
      </c>
      <c r="AF37" s="312">
        <f t="shared" si="10"/>
        <v>0</v>
      </c>
      <c r="AG37" s="312">
        <f t="shared" si="10"/>
        <v>0</v>
      </c>
      <c r="AH37" s="312">
        <f t="shared" si="10"/>
        <v>0</v>
      </c>
      <c r="AI37" s="312">
        <f t="shared" si="10"/>
        <v>0</v>
      </c>
      <c r="AJ37" s="312">
        <f t="shared" si="10"/>
        <v>0</v>
      </c>
      <c r="AK37" s="312">
        <f t="shared" si="10"/>
        <v>0</v>
      </c>
      <c r="AL37" s="312">
        <f t="shared" si="10"/>
        <v>0</v>
      </c>
      <c r="AM37" s="312">
        <f t="shared" si="10"/>
        <v>0</v>
      </c>
      <c r="AN37" s="312">
        <f t="shared" si="10"/>
        <v>0</v>
      </c>
      <c r="AO37" s="312">
        <f t="shared" si="10"/>
        <v>0</v>
      </c>
      <c r="AP37" s="312">
        <f t="shared" si="10"/>
        <v>0</v>
      </c>
      <c r="AQ37" s="312">
        <f t="shared" si="10"/>
        <v>0</v>
      </c>
      <c r="AR37" s="312">
        <f t="shared" si="10"/>
        <v>0</v>
      </c>
      <c r="AS37" s="312">
        <f t="shared" si="10"/>
        <v>0</v>
      </c>
      <c r="AT37" s="312">
        <f t="shared" si="10"/>
        <v>0</v>
      </c>
      <c r="AU37" s="312">
        <f t="shared" si="10"/>
        <v>0</v>
      </c>
      <c r="AV37" s="312">
        <f t="shared" si="10"/>
        <v>0</v>
      </c>
      <c r="AW37" s="312">
        <f t="shared" si="10"/>
        <v>0</v>
      </c>
      <c r="AX37" s="312">
        <f t="shared" si="10"/>
        <v>0</v>
      </c>
      <c r="AY37" s="312">
        <f t="shared" si="10"/>
        <v>0</v>
      </c>
      <c r="AZ37" s="312">
        <f t="shared" si="10"/>
        <v>0</v>
      </c>
      <c r="BA37" s="312">
        <f t="shared" si="10"/>
        <v>0</v>
      </c>
      <c r="BB37" s="312">
        <f t="shared" si="10"/>
        <v>0</v>
      </c>
      <c r="BC37" s="312">
        <f t="shared" si="10"/>
        <v>0</v>
      </c>
      <c r="BD37" s="312">
        <f t="shared" si="10"/>
        <v>0</v>
      </c>
      <c r="BE37" s="312">
        <f t="shared" si="10"/>
        <v>0</v>
      </c>
      <c r="BF37" s="312">
        <f t="shared" si="10"/>
        <v>0</v>
      </c>
      <c r="BG37" s="312">
        <f t="shared" si="10"/>
        <v>0</v>
      </c>
      <c r="BH37" s="312">
        <f t="shared" si="10"/>
        <v>0</v>
      </c>
      <c r="BI37" s="312">
        <f t="shared" si="10"/>
        <v>0</v>
      </c>
      <c r="BJ37" s="252"/>
    </row>
    <row r="38" spans="1:227" ht="15" customHeight="1" x14ac:dyDescent="0.3">
      <c r="A38" s="39"/>
      <c r="B38" s="37"/>
      <c r="C38" s="14" t="s">
        <v>577</v>
      </c>
      <c r="D38" s="9"/>
      <c r="E38" s="15" t="str">
        <f>'1.Fin Model Summary Inputs'!$D$8</f>
        <v>k EUR</v>
      </c>
      <c r="F38" s="39"/>
      <c r="G38" s="311">
        <f>SUM(H38:BI38)</f>
        <v>0</v>
      </c>
      <c r="H38" s="312">
        <f t="shared" ref="H38:AM38" si="11">IF(H$3&lt;=$G8,H33,0)</f>
        <v>0</v>
      </c>
      <c r="I38" s="312">
        <f t="shared" si="11"/>
        <v>0</v>
      </c>
      <c r="J38" s="312">
        <f t="shared" si="11"/>
        <v>0</v>
      </c>
      <c r="K38" s="312">
        <f t="shared" si="11"/>
        <v>0</v>
      </c>
      <c r="L38" s="312">
        <f t="shared" si="11"/>
        <v>0</v>
      </c>
      <c r="M38" s="312">
        <f t="shared" si="11"/>
        <v>0</v>
      </c>
      <c r="N38" s="312">
        <f t="shared" si="11"/>
        <v>0</v>
      </c>
      <c r="O38" s="312">
        <f t="shared" si="11"/>
        <v>0</v>
      </c>
      <c r="P38" s="312">
        <f t="shared" si="11"/>
        <v>0</v>
      </c>
      <c r="Q38" s="312">
        <f t="shared" si="11"/>
        <v>0</v>
      </c>
      <c r="R38" s="312">
        <f t="shared" si="11"/>
        <v>0</v>
      </c>
      <c r="S38" s="312">
        <f t="shared" si="11"/>
        <v>0</v>
      </c>
      <c r="T38" s="312">
        <f t="shared" si="11"/>
        <v>0</v>
      </c>
      <c r="U38" s="312">
        <f t="shared" si="11"/>
        <v>0</v>
      </c>
      <c r="V38" s="312">
        <f t="shared" si="11"/>
        <v>0</v>
      </c>
      <c r="W38" s="312">
        <f t="shared" si="11"/>
        <v>0</v>
      </c>
      <c r="X38" s="312">
        <f t="shared" si="11"/>
        <v>0</v>
      </c>
      <c r="Y38" s="312">
        <f t="shared" si="11"/>
        <v>0</v>
      </c>
      <c r="Z38" s="312">
        <f t="shared" si="11"/>
        <v>0</v>
      </c>
      <c r="AA38" s="312">
        <f t="shared" si="11"/>
        <v>0</v>
      </c>
      <c r="AB38" s="312">
        <f t="shared" si="11"/>
        <v>0</v>
      </c>
      <c r="AC38" s="312">
        <f t="shared" si="11"/>
        <v>0</v>
      </c>
      <c r="AD38" s="312">
        <f t="shared" si="11"/>
        <v>0</v>
      </c>
      <c r="AE38" s="312">
        <f t="shared" si="11"/>
        <v>0</v>
      </c>
      <c r="AF38" s="312">
        <f t="shared" si="11"/>
        <v>0</v>
      </c>
      <c r="AG38" s="312">
        <f t="shared" si="11"/>
        <v>0</v>
      </c>
      <c r="AH38" s="312">
        <f t="shared" si="11"/>
        <v>0</v>
      </c>
      <c r="AI38" s="312">
        <f t="shared" si="11"/>
        <v>0</v>
      </c>
      <c r="AJ38" s="312">
        <f t="shared" si="11"/>
        <v>0</v>
      </c>
      <c r="AK38" s="312">
        <f t="shared" si="11"/>
        <v>0</v>
      </c>
      <c r="AL38" s="312">
        <f t="shared" si="11"/>
        <v>0</v>
      </c>
      <c r="AM38" s="312">
        <f t="shared" si="11"/>
        <v>0</v>
      </c>
      <c r="AN38" s="312">
        <f t="shared" ref="AN38:BI38" si="12">IF(AN$3&lt;=$G8,AN33,0)</f>
        <v>0</v>
      </c>
      <c r="AO38" s="312">
        <f t="shared" si="12"/>
        <v>0</v>
      </c>
      <c r="AP38" s="312">
        <f t="shared" si="12"/>
        <v>0</v>
      </c>
      <c r="AQ38" s="312">
        <f t="shared" si="12"/>
        <v>0</v>
      </c>
      <c r="AR38" s="312">
        <f t="shared" si="12"/>
        <v>0</v>
      </c>
      <c r="AS38" s="312">
        <f t="shared" si="12"/>
        <v>0</v>
      </c>
      <c r="AT38" s="312">
        <f t="shared" si="12"/>
        <v>0</v>
      </c>
      <c r="AU38" s="312">
        <f t="shared" si="12"/>
        <v>0</v>
      </c>
      <c r="AV38" s="312">
        <f t="shared" si="12"/>
        <v>0</v>
      </c>
      <c r="AW38" s="312">
        <f t="shared" si="12"/>
        <v>0</v>
      </c>
      <c r="AX38" s="312">
        <f t="shared" si="12"/>
        <v>0</v>
      </c>
      <c r="AY38" s="312">
        <f t="shared" si="12"/>
        <v>0</v>
      </c>
      <c r="AZ38" s="312">
        <f t="shared" si="12"/>
        <v>0</v>
      </c>
      <c r="BA38" s="312">
        <f t="shared" si="12"/>
        <v>0</v>
      </c>
      <c r="BB38" s="312">
        <f t="shared" si="12"/>
        <v>0</v>
      </c>
      <c r="BC38" s="312">
        <f t="shared" si="12"/>
        <v>0</v>
      </c>
      <c r="BD38" s="312">
        <f t="shared" si="12"/>
        <v>0</v>
      </c>
      <c r="BE38" s="312">
        <f t="shared" si="12"/>
        <v>0</v>
      </c>
      <c r="BF38" s="312">
        <f t="shared" si="12"/>
        <v>0</v>
      </c>
      <c r="BG38" s="312">
        <f t="shared" si="12"/>
        <v>0</v>
      </c>
      <c r="BH38" s="312">
        <f t="shared" si="12"/>
        <v>0</v>
      </c>
      <c r="BI38" s="312">
        <f t="shared" si="12"/>
        <v>0</v>
      </c>
      <c r="BJ38" s="252"/>
    </row>
    <row r="39" spans="1:227" ht="15" customHeight="1" x14ac:dyDescent="0.3">
      <c r="A39" s="39"/>
      <c r="B39" s="37"/>
      <c r="C39" s="30"/>
      <c r="D39" s="9"/>
      <c r="E39" s="25"/>
      <c r="F39" s="39"/>
      <c r="G39" s="554"/>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5"/>
      <c r="AU39" s="325"/>
      <c r="AV39" s="325"/>
      <c r="AW39" s="325"/>
      <c r="AX39" s="325"/>
      <c r="AY39" s="325"/>
      <c r="AZ39" s="325"/>
      <c r="BA39" s="325"/>
      <c r="BB39" s="325"/>
      <c r="BC39" s="325"/>
      <c r="BD39" s="325"/>
      <c r="BE39" s="325"/>
      <c r="BF39" s="325"/>
      <c r="BG39" s="325"/>
      <c r="BH39" s="325"/>
      <c r="BI39" s="325"/>
      <c r="BJ39" s="250"/>
    </row>
    <row r="40" spans="1:227" x14ac:dyDescent="0.3">
      <c r="A40" s="39"/>
      <c r="B40" s="39"/>
      <c r="C40" s="448" t="s">
        <v>644</v>
      </c>
      <c r="D40" s="439"/>
      <c r="E40" s="649" t="str">
        <f>'1.Fin Model Summary Inputs'!$D$8</f>
        <v>k EUR</v>
      </c>
      <c r="F40" s="555"/>
      <c r="G40" s="335">
        <f>-G36-G37-G38</f>
        <v>0</v>
      </c>
      <c r="H40" s="39"/>
      <c r="I40" s="342"/>
      <c r="J40" s="556"/>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557"/>
    </row>
    <row r="41" spans="1:227" s="42" customFormat="1" x14ac:dyDescent="0.3">
      <c r="A41" s="313"/>
      <c r="B41" s="314"/>
      <c r="C41" s="14"/>
      <c r="D41" s="33"/>
      <c r="E41" s="656"/>
      <c r="F41" s="341"/>
      <c r="G41" s="341"/>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5"/>
      <c r="BJ41" s="250"/>
    </row>
    <row r="42" spans="1:227" s="42" customFormat="1" x14ac:dyDescent="0.3">
      <c r="A42" s="313"/>
      <c r="B42" s="314"/>
      <c r="C42" s="14"/>
      <c r="D42" s="33"/>
      <c r="E42" s="656"/>
      <c r="F42" s="341"/>
      <c r="G42" s="341"/>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c r="AF42" s="315"/>
      <c r="AG42" s="315"/>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315"/>
      <c r="BG42" s="315"/>
      <c r="BH42" s="315"/>
      <c r="BI42" s="315"/>
      <c r="BJ42" s="250"/>
    </row>
    <row r="43" spans="1:227" s="42" customFormat="1" ht="6.75" customHeight="1" x14ac:dyDescent="0.3">
      <c r="A43" s="313"/>
      <c r="B43" s="314"/>
      <c r="C43" s="19"/>
      <c r="D43" s="33"/>
      <c r="E43" s="34"/>
      <c r="F43" s="323"/>
      <c r="G43" s="324"/>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250"/>
    </row>
    <row r="44" spans="1:227" x14ac:dyDescent="0.3">
      <c r="A44" s="338">
        <v>2</v>
      </c>
      <c r="B44" s="304" t="s">
        <v>683</v>
      </c>
      <c r="C44" s="11"/>
      <c r="D44" s="11"/>
      <c r="E44" s="12"/>
      <c r="F44" s="303"/>
      <c r="G44" s="305"/>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92"/>
    </row>
    <row r="45" spans="1:227" s="42" customFormat="1" x14ac:dyDescent="0.3">
      <c r="A45" s="313"/>
      <c r="B45" s="314"/>
      <c r="C45" s="14"/>
      <c r="D45" s="33"/>
      <c r="E45" s="656"/>
      <c r="F45" s="341"/>
      <c r="G45" s="341"/>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250"/>
    </row>
    <row r="46" spans="1:227" x14ac:dyDescent="0.3">
      <c r="A46" s="339"/>
      <c r="B46" s="339" t="s">
        <v>194</v>
      </c>
      <c r="C46" s="109" t="s">
        <v>611</v>
      </c>
      <c r="D46" s="102"/>
      <c r="E46" s="102"/>
      <c r="F46" s="332"/>
      <c r="G46" s="333"/>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90"/>
    </row>
    <row r="47" spans="1:227" s="42" customFormat="1" x14ac:dyDescent="0.3">
      <c r="A47" s="313"/>
      <c r="B47" s="314"/>
      <c r="C47" s="14"/>
      <c r="D47" s="33"/>
      <c r="E47" s="656"/>
      <c r="F47" s="341"/>
      <c r="G47" s="341"/>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250"/>
    </row>
    <row r="48" spans="1:227" ht="15" customHeight="1" x14ac:dyDescent="0.35">
      <c r="A48" s="633"/>
      <c r="B48" s="550"/>
      <c r="C48" s="14" t="s">
        <v>635</v>
      </c>
      <c r="D48" s="9"/>
      <c r="E48" s="15" t="str">
        <f>'1.Fin Model Summary Inputs'!$D$8</f>
        <v>k EUR</v>
      </c>
      <c r="F48" s="39"/>
      <c r="G48" s="311">
        <f>SUM(H48:BI48)</f>
        <v>0</v>
      </c>
      <c r="H48" s="312">
        <f>'3.RC Inputs'!H31</f>
        <v>0</v>
      </c>
      <c r="I48" s="312">
        <f>'3.RC Inputs'!I31</f>
        <v>0</v>
      </c>
      <c r="J48" s="312">
        <f>'3.RC Inputs'!J31</f>
        <v>0</v>
      </c>
      <c r="K48" s="312">
        <f>'3.RC Inputs'!K31</f>
        <v>0</v>
      </c>
      <c r="L48" s="312">
        <f>'3.RC Inputs'!L31</f>
        <v>0</v>
      </c>
      <c r="M48" s="312">
        <f>'3.RC Inputs'!M31</f>
        <v>0</v>
      </c>
      <c r="N48" s="312">
        <f>'3.RC Inputs'!N31</f>
        <v>0</v>
      </c>
      <c r="O48" s="312">
        <f>'3.RC Inputs'!O31</f>
        <v>0</v>
      </c>
      <c r="P48" s="312">
        <f>'3.RC Inputs'!P31</f>
        <v>0</v>
      </c>
      <c r="Q48" s="312">
        <f>'3.RC Inputs'!Q31</f>
        <v>0</v>
      </c>
      <c r="R48" s="312">
        <f>'3.RC Inputs'!R31</f>
        <v>0</v>
      </c>
      <c r="S48" s="312">
        <f>'3.RC Inputs'!S31</f>
        <v>0</v>
      </c>
      <c r="T48" s="312">
        <f>'3.RC Inputs'!T31</f>
        <v>0</v>
      </c>
      <c r="U48" s="312">
        <f>'3.RC Inputs'!U31</f>
        <v>0</v>
      </c>
      <c r="V48" s="312">
        <f>'3.RC Inputs'!V31</f>
        <v>0</v>
      </c>
      <c r="W48" s="312">
        <f>'3.RC Inputs'!W31</f>
        <v>0</v>
      </c>
      <c r="X48" s="312">
        <f>'3.RC Inputs'!X31</f>
        <v>0</v>
      </c>
      <c r="Y48" s="312">
        <f>'3.RC Inputs'!Y31</f>
        <v>0</v>
      </c>
      <c r="Z48" s="312">
        <f>'3.RC Inputs'!Z31</f>
        <v>0</v>
      </c>
      <c r="AA48" s="312">
        <f>'3.RC Inputs'!AA31</f>
        <v>0</v>
      </c>
      <c r="AB48" s="312">
        <f>'3.RC Inputs'!AB31</f>
        <v>0</v>
      </c>
      <c r="AC48" s="312">
        <f>'3.RC Inputs'!AC31</f>
        <v>0</v>
      </c>
      <c r="AD48" s="312">
        <f>'3.RC Inputs'!AD31</f>
        <v>0</v>
      </c>
      <c r="AE48" s="312">
        <f>'3.RC Inputs'!AE31</f>
        <v>0</v>
      </c>
      <c r="AF48" s="312">
        <f>'3.RC Inputs'!AF31</f>
        <v>0</v>
      </c>
      <c r="AG48" s="312">
        <f>'3.RC Inputs'!AG31</f>
        <v>0</v>
      </c>
      <c r="AH48" s="312">
        <f>'3.RC Inputs'!AH31</f>
        <v>0</v>
      </c>
      <c r="AI48" s="312">
        <f>'3.RC Inputs'!AI31</f>
        <v>0</v>
      </c>
      <c r="AJ48" s="312">
        <f>'3.RC Inputs'!AJ31</f>
        <v>0</v>
      </c>
      <c r="AK48" s="312">
        <f>'3.RC Inputs'!AK31</f>
        <v>0</v>
      </c>
      <c r="AL48" s="312">
        <f>'3.RC Inputs'!AL31</f>
        <v>0</v>
      </c>
      <c r="AM48" s="312">
        <f>'3.RC Inputs'!AM31</f>
        <v>0</v>
      </c>
      <c r="AN48" s="312">
        <f>'3.RC Inputs'!AN31</f>
        <v>0</v>
      </c>
      <c r="AO48" s="312">
        <f>'3.RC Inputs'!AO31</f>
        <v>0</v>
      </c>
      <c r="AP48" s="312">
        <f>'3.RC Inputs'!AP31</f>
        <v>0</v>
      </c>
      <c r="AQ48" s="312">
        <f>'3.RC Inputs'!AQ31</f>
        <v>0</v>
      </c>
      <c r="AR48" s="312">
        <f>'3.RC Inputs'!AR31</f>
        <v>0</v>
      </c>
      <c r="AS48" s="312">
        <f>'3.RC Inputs'!AS31</f>
        <v>0</v>
      </c>
      <c r="AT48" s="312">
        <f>'3.RC Inputs'!AT31</f>
        <v>0</v>
      </c>
      <c r="AU48" s="312">
        <f>'3.RC Inputs'!AU31</f>
        <v>0</v>
      </c>
      <c r="AV48" s="312">
        <f>'3.RC Inputs'!AV31</f>
        <v>0</v>
      </c>
      <c r="AW48" s="312">
        <f>'3.RC Inputs'!AW31</f>
        <v>0</v>
      </c>
      <c r="AX48" s="312">
        <f>'3.RC Inputs'!AX31</f>
        <v>0</v>
      </c>
      <c r="AY48" s="312">
        <f>'3.RC Inputs'!AY31</f>
        <v>0</v>
      </c>
      <c r="AZ48" s="312">
        <f>'3.RC Inputs'!AZ31</f>
        <v>0</v>
      </c>
      <c r="BA48" s="312">
        <f>'3.RC Inputs'!BA31</f>
        <v>0</v>
      </c>
      <c r="BB48" s="312">
        <f>'3.RC Inputs'!BB31</f>
        <v>0</v>
      </c>
      <c r="BC48" s="312">
        <f>'3.RC Inputs'!BC31</f>
        <v>0</v>
      </c>
      <c r="BD48" s="312">
        <f>'3.RC Inputs'!BD31</f>
        <v>0</v>
      </c>
      <c r="BE48" s="312">
        <f>'3.RC Inputs'!BE31</f>
        <v>0</v>
      </c>
      <c r="BF48" s="312">
        <f>'3.RC Inputs'!BF31</f>
        <v>0</v>
      </c>
      <c r="BG48" s="312">
        <f>'3.RC Inputs'!BG31</f>
        <v>0</v>
      </c>
      <c r="BH48" s="312">
        <f>'3.RC Inputs'!BH31</f>
        <v>0</v>
      </c>
      <c r="BI48" s="312">
        <f>'3.RC Inputs'!BI31</f>
        <v>0</v>
      </c>
      <c r="BJ48" s="252"/>
    </row>
    <row r="49" spans="1:227" ht="15" customHeight="1" x14ac:dyDescent="0.35">
      <c r="A49" s="633"/>
      <c r="B49" s="550"/>
      <c r="C49" s="17" t="s">
        <v>636</v>
      </c>
      <c r="D49" s="9"/>
      <c r="E49" s="15" t="str">
        <f>'1.Fin Model Summary Inputs'!$D$8</f>
        <v>k EUR</v>
      </c>
      <c r="F49" s="39"/>
      <c r="G49" s="311">
        <f>SUM(H49:BI49)</f>
        <v>0</v>
      </c>
      <c r="H49" s="315">
        <f>IF(H$3&gt;=$G7,'3.RC Inputs'!H35,0)</f>
        <v>0</v>
      </c>
      <c r="I49" s="315">
        <f>IF(I$3&gt;=$G7,'3.RC Inputs'!I35,0)</f>
        <v>0</v>
      </c>
      <c r="J49" s="315">
        <f>IF(J$3&gt;=$G7,'3.RC Inputs'!J35,0)</f>
        <v>0</v>
      </c>
      <c r="K49" s="315">
        <f>IF(K$3&gt;=$G7,'3.RC Inputs'!K35,0)</f>
        <v>0</v>
      </c>
      <c r="L49" s="315">
        <f>IF(L$3&gt;=$G7,'3.RC Inputs'!L35,0)</f>
        <v>0</v>
      </c>
      <c r="M49" s="315">
        <f>IF(M$3&gt;=$G7,'3.RC Inputs'!M35,0)</f>
        <v>0</v>
      </c>
      <c r="N49" s="315">
        <f>IF(N$3&gt;=$G7,'3.RC Inputs'!N35,0)</f>
        <v>0</v>
      </c>
      <c r="O49" s="315">
        <f>IF(O$3&gt;=$G7,'3.RC Inputs'!O35,0)</f>
        <v>0</v>
      </c>
      <c r="P49" s="315">
        <f>IF(P$3&gt;=$G7,'3.RC Inputs'!P35,0)</f>
        <v>0</v>
      </c>
      <c r="Q49" s="315">
        <f>IF(Q$3&gt;=$G7,'3.RC Inputs'!Q35,0)</f>
        <v>0</v>
      </c>
      <c r="R49" s="315">
        <f>IF(R$3&gt;=$G7,'3.RC Inputs'!R35,0)</f>
        <v>0</v>
      </c>
      <c r="S49" s="315">
        <f>IF(S$3&gt;=$G7,'3.RC Inputs'!S35,0)</f>
        <v>0</v>
      </c>
      <c r="T49" s="315">
        <f>IF(T$3&gt;=$G7,'3.RC Inputs'!T35,0)</f>
        <v>0</v>
      </c>
      <c r="U49" s="315">
        <f>IF(U$3&gt;=$G7,'3.RC Inputs'!U35,0)</f>
        <v>0</v>
      </c>
      <c r="V49" s="315">
        <f>IF(V$3&gt;=$G7,'3.RC Inputs'!V35,0)</f>
        <v>0</v>
      </c>
      <c r="W49" s="315">
        <f>IF(W$3&gt;=$G7,'3.RC Inputs'!W35,0)</f>
        <v>0</v>
      </c>
      <c r="X49" s="315">
        <f>IF(X$3&gt;=$G7,'3.RC Inputs'!X35,0)</f>
        <v>0</v>
      </c>
      <c r="Y49" s="315">
        <f>IF(Y$3&gt;=$G7,'3.RC Inputs'!Y35,0)</f>
        <v>0</v>
      </c>
      <c r="Z49" s="315">
        <f>IF(Z$3&gt;=$G7,'3.RC Inputs'!Z35,0)</f>
        <v>0</v>
      </c>
      <c r="AA49" s="315">
        <f>IF(AA$3&gt;=$G7,'3.RC Inputs'!AA35,0)</f>
        <v>0</v>
      </c>
      <c r="AB49" s="315">
        <f>IF(AB$3&gt;=$G7,'3.RC Inputs'!AB35,0)</f>
        <v>0</v>
      </c>
      <c r="AC49" s="315">
        <f>IF(AC$3&gt;=$G7,'3.RC Inputs'!AC35,0)</f>
        <v>0</v>
      </c>
      <c r="AD49" s="315">
        <f>IF(AD$3&gt;=$G7,'3.RC Inputs'!AD35,0)</f>
        <v>0</v>
      </c>
      <c r="AE49" s="315">
        <f>IF(AE$3&gt;=$G7,'3.RC Inputs'!AE35,0)</f>
        <v>0</v>
      </c>
      <c r="AF49" s="315">
        <f>IF(AF$3&gt;=$G7,'3.RC Inputs'!AF35,0)</f>
        <v>0</v>
      </c>
      <c r="AG49" s="315">
        <f>IF(AG$3&gt;=$G7,'3.RC Inputs'!AG35,0)</f>
        <v>0</v>
      </c>
      <c r="AH49" s="315">
        <f>IF(AH$3&gt;=$G7,'3.RC Inputs'!AH35,0)</f>
        <v>0</v>
      </c>
      <c r="AI49" s="315">
        <f>IF(AI$3&gt;=$G7,'3.RC Inputs'!AI35,0)</f>
        <v>0</v>
      </c>
      <c r="AJ49" s="315">
        <f>IF(AJ$3&gt;=$G7,'3.RC Inputs'!AJ35,0)</f>
        <v>0</v>
      </c>
      <c r="AK49" s="315">
        <f>IF(AK$3&gt;=$G7,'3.RC Inputs'!AK35,0)</f>
        <v>0</v>
      </c>
      <c r="AL49" s="315">
        <f>IF(AL$3&gt;=$G7,'3.RC Inputs'!AL35,0)</f>
        <v>0</v>
      </c>
      <c r="AM49" s="315">
        <f>IF(AM$3&gt;=$G7,'3.RC Inputs'!AM35,0)</f>
        <v>0</v>
      </c>
      <c r="AN49" s="315">
        <f>IF(AN$3&gt;=$G7,'3.RC Inputs'!AN35,0)</f>
        <v>0</v>
      </c>
      <c r="AO49" s="315">
        <f>IF(AO$3&gt;=$G7,'3.RC Inputs'!AO35,0)</f>
        <v>0</v>
      </c>
      <c r="AP49" s="315">
        <f>IF(AP$3&gt;=$G7,'3.RC Inputs'!AP35,0)</f>
        <v>0</v>
      </c>
      <c r="AQ49" s="315">
        <f>IF(AQ$3&gt;=$G7,'3.RC Inputs'!AQ35,0)</f>
        <v>0</v>
      </c>
      <c r="AR49" s="315">
        <f>IF(AR$3&gt;=$G7,'3.RC Inputs'!AR35,0)</f>
        <v>0</v>
      </c>
      <c r="AS49" s="315">
        <f>IF(AS$3&gt;=$G7,'3.RC Inputs'!AS35,0)</f>
        <v>0</v>
      </c>
      <c r="AT49" s="315">
        <f>IF(AT$3&gt;=$G7,'3.RC Inputs'!AT35,0)</f>
        <v>0</v>
      </c>
      <c r="AU49" s="315">
        <f>IF(AU$3&gt;=$G7,'3.RC Inputs'!AU35,0)</f>
        <v>0</v>
      </c>
      <c r="AV49" s="315">
        <f>IF(AV$3&gt;=$G7,'3.RC Inputs'!AV35,0)</f>
        <v>0</v>
      </c>
      <c r="AW49" s="315">
        <f>IF(AW$3&gt;=$G7,'3.RC Inputs'!AW35,0)</f>
        <v>0</v>
      </c>
      <c r="AX49" s="315">
        <f>IF(AX$3&gt;=$G7,'3.RC Inputs'!AX35,0)</f>
        <v>0</v>
      </c>
      <c r="AY49" s="315">
        <f>IF(AY$3&gt;=$G7,'3.RC Inputs'!AY35,0)</f>
        <v>0</v>
      </c>
      <c r="AZ49" s="315">
        <f>IF(AZ$3&gt;=$G7,'3.RC Inputs'!AZ35,0)</f>
        <v>0</v>
      </c>
      <c r="BA49" s="315">
        <f>IF(BA$3&gt;=$G7,'3.RC Inputs'!BA35,0)</f>
        <v>0</v>
      </c>
      <c r="BB49" s="315">
        <f>IF(BB$3&gt;=$G7,'3.RC Inputs'!BB35,0)</f>
        <v>0</v>
      </c>
      <c r="BC49" s="315">
        <f>IF(BC$3&gt;=$G7,'3.RC Inputs'!BC35,0)</f>
        <v>0</v>
      </c>
      <c r="BD49" s="315">
        <f>IF(BD$3&gt;=$G7,'3.RC Inputs'!BD35,0)</f>
        <v>0</v>
      </c>
      <c r="BE49" s="315">
        <f>IF(BE$3&gt;=$G7,'3.RC Inputs'!BE35,0)</f>
        <v>0</v>
      </c>
      <c r="BF49" s="315">
        <f>IF(BF$3&gt;=$G7,'3.RC Inputs'!BF35,0)</f>
        <v>0</v>
      </c>
      <c r="BG49" s="315">
        <f>IF(BG$3&gt;=$G7,'3.RC Inputs'!BG35,0)</f>
        <v>0</v>
      </c>
      <c r="BH49" s="315">
        <f>IF(BH$3&gt;=$G7,'3.RC Inputs'!BH35,0)</f>
        <v>0</v>
      </c>
      <c r="BI49" s="315">
        <f>IF(BI$3&gt;=$G7,'3.RC Inputs'!BI35,0)</f>
        <v>0</v>
      </c>
      <c r="BJ49" s="252"/>
    </row>
    <row r="50" spans="1:227" ht="15" customHeight="1" x14ac:dyDescent="0.35">
      <c r="A50" s="39"/>
      <c r="B50" s="550"/>
      <c r="C50" s="14" t="s">
        <v>637</v>
      </c>
      <c r="D50" s="9"/>
      <c r="E50" s="15" t="str">
        <f>'1.Fin Model Summary Inputs'!$D$8</f>
        <v>k EUR</v>
      </c>
      <c r="F50" s="39"/>
      <c r="G50" s="311">
        <f>SUM(H50:BI50)</f>
        <v>0</v>
      </c>
      <c r="H50" s="312">
        <f>IF(H$3&gt;=$G7,'3.RC Inputs'!H33,0)</f>
        <v>0</v>
      </c>
      <c r="I50" s="312">
        <f>IF(I$3&gt;=$G7,'3.RC Inputs'!I33,0)</f>
        <v>0</v>
      </c>
      <c r="J50" s="312">
        <f>IF(J$3&gt;=$G7,'3.RC Inputs'!J33,0)</f>
        <v>0</v>
      </c>
      <c r="K50" s="312">
        <f>IF(K$3&gt;=$G7,'3.RC Inputs'!K33,0)</f>
        <v>0</v>
      </c>
      <c r="L50" s="312">
        <f>IF(L$3&gt;=$G7,'3.RC Inputs'!L33,0)</f>
        <v>0</v>
      </c>
      <c r="M50" s="312">
        <f>IF(M$3&gt;=$G7,'3.RC Inputs'!M33,0)</f>
        <v>0</v>
      </c>
      <c r="N50" s="312">
        <f>IF(N$3&gt;=$G7,'3.RC Inputs'!N33,0)</f>
        <v>0</v>
      </c>
      <c r="O50" s="312">
        <f>IF(O$3&gt;=$G7,'3.RC Inputs'!O33,0)</f>
        <v>0</v>
      </c>
      <c r="P50" s="312">
        <f>IF(P$3&gt;=$G7,'3.RC Inputs'!P33,0)</f>
        <v>0</v>
      </c>
      <c r="Q50" s="312">
        <f>IF(Q$3&gt;=$G7,'3.RC Inputs'!Q33,0)</f>
        <v>0</v>
      </c>
      <c r="R50" s="312">
        <f>IF(R$3&gt;=$G7,'3.RC Inputs'!R33,0)</f>
        <v>0</v>
      </c>
      <c r="S50" s="312">
        <f>IF(S$3&gt;=$G7,'3.RC Inputs'!S33,0)</f>
        <v>0</v>
      </c>
      <c r="T50" s="312">
        <f>IF(T$3&gt;=$G7,'3.RC Inputs'!T33,0)</f>
        <v>0</v>
      </c>
      <c r="U50" s="312">
        <f>IF(U$3&gt;=$G7,'3.RC Inputs'!U33,0)</f>
        <v>0</v>
      </c>
      <c r="V50" s="312">
        <f>IF(V$3&gt;=$G7,'3.RC Inputs'!V33,0)</f>
        <v>0</v>
      </c>
      <c r="W50" s="312">
        <f>IF(W$3&gt;=$G7,'3.RC Inputs'!W33,0)</f>
        <v>0</v>
      </c>
      <c r="X50" s="312">
        <f>IF(X$3&gt;=$G7,'3.RC Inputs'!X33,0)</f>
        <v>0</v>
      </c>
      <c r="Y50" s="312">
        <f>IF(Y$3&gt;=$G7,'3.RC Inputs'!Y33,0)</f>
        <v>0</v>
      </c>
      <c r="Z50" s="312">
        <f>IF(Z$3&gt;=$G7,'3.RC Inputs'!Z33,0)</f>
        <v>0</v>
      </c>
      <c r="AA50" s="312">
        <f>IF(AA$3&gt;=$G7,'3.RC Inputs'!AA33,0)</f>
        <v>0</v>
      </c>
      <c r="AB50" s="312">
        <f>IF(AB$3&gt;=$G7,'3.RC Inputs'!AB33,0)</f>
        <v>0</v>
      </c>
      <c r="AC50" s="312">
        <f>IF(AC$3&gt;=$G7,'3.RC Inputs'!AC33,0)</f>
        <v>0</v>
      </c>
      <c r="AD50" s="312">
        <f>IF(AD$3&gt;=$G7,'3.RC Inputs'!AD33,0)</f>
        <v>0</v>
      </c>
      <c r="AE50" s="312">
        <f>IF(AE$3&gt;=$G7,'3.RC Inputs'!AE33,0)</f>
        <v>0</v>
      </c>
      <c r="AF50" s="312">
        <f>IF(AF$3&gt;=$G7,'3.RC Inputs'!AF33,0)</f>
        <v>0</v>
      </c>
      <c r="AG50" s="312">
        <f>IF(AG$3&gt;=$G7,'3.RC Inputs'!AG33,0)</f>
        <v>0</v>
      </c>
      <c r="AH50" s="312">
        <f>IF(AH$3&gt;=$G7,'3.RC Inputs'!AH33,0)</f>
        <v>0</v>
      </c>
      <c r="AI50" s="312">
        <f>IF(AI$3&gt;=$G7,'3.RC Inputs'!AI33,0)</f>
        <v>0</v>
      </c>
      <c r="AJ50" s="312">
        <f>IF(AJ$3&gt;=$G7,'3.RC Inputs'!AJ33,0)</f>
        <v>0</v>
      </c>
      <c r="AK50" s="312">
        <f>IF(AK$3&gt;=$G7,'3.RC Inputs'!AK33,0)</f>
        <v>0</v>
      </c>
      <c r="AL50" s="312">
        <f>IF(AL$3&gt;=$G7,'3.RC Inputs'!AL33,0)</f>
        <v>0</v>
      </c>
      <c r="AM50" s="312">
        <f>IF(AM$3&gt;=$G7,'3.RC Inputs'!AM33,0)</f>
        <v>0</v>
      </c>
      <c r="AN50" s="312">
        <f>IF(AN$3&gt;=$G7,'3.RC Inputs'!AN33,0)</f>
        <v>0</v>
      </c>
      <c r="AO50" s="312">
        <f>IF(AO$3&gt;=$G7,'3.RC Inputs'!AO33,0)</f>
        <v>0</v>
      </c>
      <c r="AP50" s="312">
        <f>IF(AP$3&gt;=$G7,'3.RC Inputs'!AP33,0)</f>
        <v>0</v>
      </c>
      <c r="AQ50" s="312">
        <f>IF(AQ$3&gt;=$G7,'3.RC Inputs'!AQ33,0)</f>
        <v>0</v>
      </c>
      <c r="AR50" s="312">
        <f>IF(AR$3&gt;=$G7,'3.RC Inputs'!AR33,0)</f>
        <v>0</v>
      </c>
      <c r="AS50" s="312">
        <f>IF(AS$3&gt;=$G7,'3.RC Inputs'!AS33,0)</f>
        <v>0</v>
      </c>
      <c r="AT50" s="312">
        <f>IF(AT$3&gt;=$G7,'3.RC Inputs'!AT33,0)</f>
        <v>0</v>
      </c>
      <c r="AU50" s="312">
        <f>IF(AU$3&gt;=$G7,'3.RC Inputs'!AU33,0)</f>
        <v>0</v>
      </c>
      <c r="AV50" s="312">
        <f>IF(AV$3&gt;=$G7,'3.RC Inputs'!AV33,0)</f>
        <v>0</v>
      </c>
      <c r="AW50" s="312">
        <f>IF(AW$3&gt;=$G7,'3.RC Inputs'!AW33,0)</f>
        <v>0</v>
      </c>
      <c r="AX50" s="312">
        <f>IF(AX$3&gt;=$G7,'3.RC Inputs'!AX33,0)</f>
        <v>0</v>
      </c>
      <c r="AY50" s="312">
        <f>IF(AY$3&gt;=$G7,'3.RC Inputs'!AY33,0)</f>
        <v>0</v>
      </c>
      <c r="AZ50" s="312">
        <f>IF(AZ$3&gt;=$G7,'3.RC Inputs'!AZ33,0)</f>
        <v>0</v>
      </c>
      <c r="BA50" s="312">
        <f>IF(BA$3&gt;=$G7,'3.RC Inputs'!BA33,0)</f>
        <v>0</v>
      </c>
      <c r="BB50" s="312">
        <f>IF(BB$3&gt;=$G7,'3.RC Inputs'!BB33,0)</f>
        <v>0</v>
      </c>
      <c r="BC50" s="312">
        <f>IF(BC$3&gt;=$G7,'3.RC Inputs'!BC33,0)</f>
        <v>0</v>
      </c>
      <c r="BD50" s="312">
        <f>IF(BD$3&gt;=$G7,'3.RC Inputs'!BD33,0)</f>
        <v>0</v>
      </c>
      <c r="BE50" s="312">
        <f>IF(BE$3&gt;=$G7,'3.RC Inputs'!BE33,0)</f>
        <v>0</v>
      </c>
      <c r="BF50" s="312">
        <f>IF(BF$3&gt;=$G7,'3.RC Inputs'!BF33,0)</f>
        <v>0</v>
      </c>
      <c r="BG50" s="312">
        <f>IF(BG$3&gt;=$G7,'3.RC Inputs'!BG33,0)</f>
        <v>0</v>
      </c>
      <c r="BH50" s="312">
        <f>IF(BH$3&gt;=$G7,'3.RC Inputs'!BH33,0)</f>
        <v>0</v>
      </c>
      <c r="BI50" s="312">
        <f>IF(BI$3&gt;=$G7,'3.RC Inputs'!BI33,0)</f>
        <v>0</v>
      </c>
      <c r="BJ50" s="252"/>
    </row>
    <row r="51" spans="1:227" ht="6.75" customHeight="1" x14ac:dyDescent="0.35">
      <c r="A51" s="39"/>
      <c r="B51" s="550"/>
      <c r="C51" s="30"/>
      <c r="D51" s="9"/>
      <c r="E51" s="25"/>
      <c r="F51" s="39"/>
      <c r="G51" s="324"/>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250"/>
    </row>
    <row r="52" spans="1:227" ht="15" customHeight="1" x14ac:dyDescent="0.3">
      <c r="A52" s="39"/>
      <c r="B52" s="37"/>
      <c r="C52" s="407" t="s">
        <v>642</v>
      </c>
      <c r="D52" s="18"/>
      <c r="E52" s="397" t="str">
        <f>'1.Fin Model Summary Inputs'!$D$8</f>
        <v>k EUR</v>
      </c>
      <c r="F52" s="553"/>
      <c r="G52" s="318">
        <f>SUM(H52:BI52)</f>
        <v>0</v>
      </c>
      <c r="H52" s="319">
        <f>H48+(H49+H50)*'3.RC Inputs'!H$25</f>
        <v>0</v>
      </c>
      <c r="I52" s="319">
        <f>I48+(I49+I50)*'3.RC Inputs'!I$25</f>
        <v>0</v>
      </c>
      <c r="J52" s="319">
        <f>J48+(J49+J50)*'3.RC Inputs'!J$25</f>
        <v>0</v>
      </c>
      <c r="K52" s="319">
        <f>K48+(K49+K50)*'3.RC Inputs'!K$25</f>
        <v>0</v>
      </c>
      <c r="L52" s="319">
        <f>L48+(L49+L50)*'3.RC Inputs'!L$25</f>
        <v>0</v>
      </c>
      <c r="M52" s="319">
        <f>M48+(M49+M50)*'3.RC Inputs'!M$25</f>
        <v>0</v>
      </c>
      <c r="N52" s="319">
        <f>N48+(N49+N50)*'3.RC Inputs'!N$25</f>
        <v>0</v>
      </c>
      <c r="O52" s="319">
        <f>O48+(O49+O50)*'3.RC Inputs'!O$25</f>
        <v>0</v>
      </c>
      <c r="P52" s="319">
        <f>P48+(P49+P50)*'3.RC Inputs'!P$25</f>
        <v>0</v>
      </c>
      <c r="Q52" s="319">
        <f>Q48+(Q49+Q50)*'3.RC Inputs'!Q$25</f>
        <v>0</v>
      </c>
      <c r="R52" s="319">
        <f>R48+(R49+R50)*'3.RC Inputs'!R$25</f>
        <v>0</v>
      </c>
      <c r="S52" s="319">
        <f>S48+(S49+S50)*'3.RC Inputs'!S$25</f>
        <v>0</v>
      </c>
      <c r="T52" s="319">
        <f>T48+(T49+T50)*'3.RC Inputs'!T$25</f>
        <v>0</v>
      </c>
      <c r="U52" s="319">
        <f>U48+(U49+U50)*'3.RC Inputs'!U$25</f>
        <v>0</v>
      </c>
      <c r="V52" s="319">
        <f>V48+(V49+V50)*'3.RC Inputs'!V$25</f>
        <v>0</v>
      </c>
      <c r="W52" s="319">
        <f>W48+(W49+W50)*'3.RC Inputs'!W$25</f>
        <v>0</v>
      </c>
      <c r="X52" s="319">
        <f>X48+(X49+X50)*'3.RC Inputs'!X$25</f>
        <v>0</v>
      </c>
      <c r="Y52" s="319">
        <f>Y48+(Y49+Y50)*'3.RC Inputs'!Y$25</f>
        <v>0</v>
      </c>
      <c r="Z52" s="319">
        <f>Z48+(Z49+Z50)*'3.RC Inputs'!Z$25</f>
        <v>0</v>
      </c>
      <c r="AA52" s="319">
        <f>AA48+(AA49+AA50)*'3.RC Inputs'!AA$25</f>
        <v>0</v>
      </c>
      <c r="AB52" s="319">
        <f>AB48+(AB49+AB50)*'3.RC Inputs'!AB$25</f>
        <v>0</v>
      </c>
      <c r="AC52" s="319">
        <f>AC48+(AC49+AC50)*'3.RC Inputs'!AC$25</f>
        <v>0</v>
      </c>
      <c r="AD52" s="319">
        <f>AD48+(AD49+AD50)*'3.RC Inputs'!AD$25</f>
        <v>0</v>
      </c>
      <c r="AE52" s="319">
        <f>AE48+(AE49+AE50)*'3.RC Inputs'!AE$25</f>
        <v>0</v>
      </c>
      <c r="AF52" s="319">
        <f>AF48+(AF49+AF50)*'3.RC Inputs'!AF$25</f>
        <v>0</v>
      </c>
      <c r="AG52" s="319">
        <f>AG48+(AG49+AG50)*'3.RC Inputs'!AG$25</f>
        <v>0</v>
      </c>
      <c r="AH52" s="319">
        <f>AH48+(AH49+AH50)*'3.RC Inputs'!AH$25</f>
        <v>0</v>
      </c>
      <c r="AI52" s="319">
        <f>AI48+(AI49+AI50)*'3.RC Inputs'!AI$25</f>
        <v>0</v>
      </c>
      <c r="AJ52" s="319">
        <f>AJ48+(AJ49+AJ50)*'3.RC Inputs'!AJ$25</f>
        <v>0</v>
      </c>
      <c r="AK52" s="319">
        <f>AK48+(AK49+AK50)*'3.RC Inputs'!AK$25</f>
        <v>0</v>
      </c>
      <c r="AL52" s="319">
        <f>AL48+(AL49+AL50)*'3.RC Inputs'!AL$25</f>
        <v>0</v>
      </c>
      <c r="AM52" s="319">
        <f>AM48+(AM49+AM50)*'3.RC Inputs'!AM$25</f>
        <v>0</v>
      </c>
      <c r="AN52" s="319">
        <f>AN48+(AN49+AN50)*'3.RC Inputs'!AN$25</f>
        <v>0</v>
      </c>
      <c r="AO52" s="319">
        <f>AO48+(AO49+AO50)*'3.RC Inputs'!AO$25</f>
        <v>0</v>
      </c>
      <c r="AP52" s="319">
        <f>AP48+(AP49+AP50)*'3.RC Inputs'!AP$25</f>
        <v>0</v>
      </c>
      <c r="AQ52" s="319">
        <f>AQ48+(AQ49+AQ50)*'3.RC Inputs'!AQ$25</f>
        <v>0</v>
      </c>
      <c r="AR52" s="319">
        <f>AR48+(AR49+AR50)*'3.RC Inputs'!AR$25</f>
        <v>0</v>
      </c>
      <c r="AS52" s="319">
        <f>AS48+(AS49+AS50)*'3.RC Inputs'!AS$25</f>
        <v>0</v>
      </c>
      <c r="AT52" s="319">
        <f>AT48+(AT49+AT50)*'3.RC Inputs'!AT$25</f>
        <v>0</v>
      </c>
      <c r="AU52" s="319">
        <f>AU48+(AU49+AU50)*'3.RC Inputs'!AU$25</f>
        <v>0</v>
      </c>
      <c r="AV52" s="319">
        <f>AV48+(AV49+AV50)*'3.RC Inputs'!AV$25</f>
        <v>0</v>
      </c>
      <c r="AW52" s="319">
        <f>AW48+(AW49+AW50)*'3.RC Inputs'!AW$25</f>
        <v>0</v>
      </c>
      <c r="AX52" s="319">
        <f>AX48+(AX49+AX50)*'3.RC Inputs'!AX$25</f>
        <v>0</v>
      </c>
      <c r="AY52" s="319">
        <f>AY48+(AY49+AY50)*'3.RC Inputs'!AY$25</f>
        <v>0</v>
      </c>
      <c r="AZ52" s="319">
        <f>AZ48+(AZ49+AZ50)*'3.RC Inputs'!AZ$25</f>
        <v>0</v>
      </c>
      <c r="BA52" s="319">
        <f>BA48+(BA49+BA50)*'3.RC Inputs'!BA$25</f>
        <v>0</v>
      </c>
      <c r="BB52" s="319">
        <f>BB48+(BB49+BB50)*'3.RC Inputs'!BB$25</f>
        <v>0</v>
      </c>
      <c r="BC52" s="319">
        <f>BC48+(BC49+BC50)*'3.RC Inputs'!BC$25</f>
        <v>0</v>
      </c>
      <c r="BD52" s="319">
        <f>BD48+(BD49+BD50)*'3.RC Inputs'!BD$25</f>
        <v>0</v>
      </c>
      <c r="BE52" s="319">
        <f>BE48+(BE49+BE50)*'3.RC Inputs'!BE$25</f>
        <v>0</v>
      </c>
      <c r="BF52" s="319">
        <f>BF48+(BF49+BF50)*'3.RC Inputs'!BF$25</f>
        <v>0</v>
      </c>
      <c r="BG52" s="319">
        <f>BG48+(BG49+BG50)*'3.RC Inputs'!BG$25</f>
        <v>0</v>
      </c>
      <c r="BH52" s="319">
        <f>BH48+(BH49+BH50)*'3.RC Inputs'!BH$25</f>
        <v>0</v>
      </c>
      <c r="BI52" s="319">
        <f>BI48+(BI49+BI50)*'3.RC Inputs'!BI$25</f>
        <v>0</v>
      </c>
      <c r="BJ52" s="105"/>
      <c r="BK52" s="41" t="e">
        <f>SUM(#REF!)</f>
        <v>#REF!</v>
      </c>
      <c r="BL52" s="41" t="e">
        <f>SUM(#REF!)</f>
        <v>#REF!</v>
      </c>
      <c r="BM52" s="41" t="e">
        <f>SUM(#REF!)</f>
        <v>#REF!</v>
      </c>
      <c r="BN52" s="41" t="e">
        <f>SUM(#REF!)</f>
        <v>#REF!</v>
      </c>
      <c r="BO52" s="41" t="e">
        <f>SUM(#REF!)</f>
        <v>#REF!</v>
      </c>
      <c r="BP52" s="41" t="e">
        <f>SUM(#REF!)</f>
        <v>#REF!</v>
      </c>
      <c r="BQ52" s="41" t="e">
        <f>SUM(#REF!)</f>
        <v>#REF!</v>
      </c>
      <c r="BR52" s="41" t="e">
        <f>SUM(#REF!)</f>
        <v>#REF!</v>
      </c>
      <c r="BS52" s="41" t="e">
        <f>SUM(#REF!)</f>
        <v>#REF!</v>
      </c>
      <c r="BT52" s="41" t="e">
        <f>SUM(#REF!)</f>
        <v>#REF!</v>
      </c>
      <c r="BU52" s="41" t="e">
        <f>SUM(#REF!)</f>
        <v>#REF!</v>
      </c>
      <c r="BV52" s="41" t="e">
        <f>SUM(#REF!)</f>
        <v>#REF!</v>
      </c>
      <c r="BW52" s="41" t="e">
        <f>SUM(#REF!)</f>
        <v>#REF!</v>
      </c>
      <c r="BX52" s="41" t="e">
        <f>SUM(#REF!)</f>
        <v>#REF!</v>
      </c>
      <c r="BY52" s="41" t="e">
        <f>SUM(#REF!)</f>
        <v>#REF!</v>
      </c>
      <c r="BZ52" s="41" t="e">
        <f>SUM(#REF!)</f>
        <v>#REF!</v>
      </c>
      <c r="CA52" s="41" t="e">
        <f>SUM(#REF!)</f>
        <v>#REF!</v>
      </c>
      <c r="CB52" s="41" t="e">
        <f>SUM(#REF!)</f>
        <v>#REF!</v>
      </c>
      <c r="CC52" s="41" t="e">
        <f>SUM(#REF!)</f>
        <v>#REF!</v>
      </c>
      <c r="CD52" s="41" t="e">
        <f>SUM(#REF!)</f>
        <v>#REF!</v>
      </c>
      <c r="CE52" s="41" t="e">
        <f>SUM(#REF!)</f>
        <v>#REF!</v>
      </c>
      <c r="CF52" s="41" t="e">
        <f>SUM(#REF!)</f>
        <v>#REF!</v>
      </c>
      <c r="CG52" s="41" t="e">
        <f>SUM(#REF!)</f>
        <v>#REF!</v>
      </c>
      <c r="CH52" s="41" t="e">
        <f>SUM(#REF!)</f>
        <v>#REF!</v>
      </c>
      <c r="CI52" s="41" t="e">
        <f>SUM(#REF!)</f>
        <v>#REF!</v>
      </c>
      <c r="CJ52" s="41" t="e">
        <f>SUM(#REF!)</f>
        <v>#REF!</v>
      </c>
      <c r="CK52" s="41" t="e">
        <f>SUM(#REF!)</f>
        <v>#REF!</v>
      </c>
      <c r="CL52" s="41" t="e">
        <f>SUM(#REF!)</f>
        <v>#REF!</v>
      </c>
      <c r="CM52" s="41" t="e">
        <f>SUM(#REF!)</f>
        <v>#REF!</v>
      </c>
      <c r="CN52" s="41" t="e">
        <f>SUM(#REF!)</f>
        <v>#REF!</v>
      </c>
      <c r="CO52" s="41" t="e">
        <f>SUM(#REF!)</f>
        <v>#REF!</v>
      </c>
      <c r="CP52" s="41" t="e">
        <f>SUM(#REF!)</f>
        <v>#REF!</v>
      </c>
      <c r="CQ52" s="41" t="e">
        <f>SUM(#REF!)</f>
        <v>#REF!</v>
      </c>
      <c r="CR52" s="41" t="e">
        <f>SUM(#REF!)</f>
        <v>#REF!</v>
      </c>
      <c r="CS52" s="41" t="e">
        <f>SUM(#REF!)</f>
        <v>#REF!</v>
      </c>
      <c r="CT52" s="41" t="e">
        <f>SUM(#REF!)</f>
        <v>#REF!</v>
      </c>
      <c r="CU52" s="41" t="e">
        <f>SUM(#REF!)</f>
        <v>#REF!</v>
      </c>
      <c r="CV52" s="41" t="e">
        <f>SUM(#REF!)</f>
        <v>#REF!</v>
      </c>
      <c r="CW52" s="41" t="e">
        <f>SUM(#REF!)</f>
        <v>#REF!</v>
      </c>
      <c r="CX52" s="41" t="e">
        <f>SUM(#REF!)</f>
        <v>#REF!</v>
      </c>
      <c r="CY52" s="41" t="e">
        <f>SUM(#REF!)</f>
        <v>#REF!</v>
      </c>
      <c r="CZ52" s="41" t="e">
        <f>SUM(#REF!)</f>
        <v>#REF!</v>
      </c>
      <c r="DA52" s="41" t="e">
        <f>SUM(#REF!)</f>
        <v>#REF!</v>
      </c>
      <c r="DB52" s="41" t="e">
        <f>SUM(#REF!)</f>
        <v>#REF!</v>
      </c>
      <c r="DC52" s="41" t="e">
        <f>SUM(#REF!)</f>
        <v>#REF!</v>
      </c>
      <c r="DD52" s="41" t="e">
        <f>SUM(#REF!)</f>
        <v>#REF!</v>
      </c>
      <c r="DE52" s="41" t="e">
        <f>SUM(#REF!)</f>
        <v>#REF!</v>
      </c>
      <c r="DF52" s="41" t="e">
        <f>SUM(#REF!)</f>
        <v>#REF!</v>
      </c>
      <c r="DG52" s="41" t="e">
        <f>SUM(#REF!)</f>
        <v>#REF!</v>
      </c>
      <c r="DH52" s="41" t="e">
        <f>SUM(#REF!)</f>
        <v>#REF!</v>
      </c>
      <c r="DI52" s="41" t="e">
        <f>SUM(#REF!)</f>
        <v>#REF!</v>
      </c>
      <c r="DJ52" s="41" t="e">
        <f>SUM(#REF!)</f>
        <v>#REF!</v>
      </c>
      <c r="DK52" s="41" t="e">
        <f>SUM(#REF!)</f>
        <v>#REF!</v>
      </c>
      <c r="DL52" s="41" t="e">
        <f>SUM(#REF!)</f>
        <v>#REF!</v>
      </c>
      <c r="DM52" s="41" t="e">
        <f>SUM(#REF!)</f>
        <v>#REF!</v>
      </c>
      <c r="DN52" s="41" t="e">
        <f>SUM(#REF!)</f>
        <v>#REF!</v>
      </c>
      <c r="DO52" s="41" t="e">
        <f>SUM(#REF!)</f>
        <v>#REF!</v>
      </c>
      <c r="DP52" s="41" t="e">
        <f>SUM(#REF!)</f>
        <v>#REF!</v>
      </c>
      <c r="DQ52" s="41" t="e">
        <f>SUM(#REF!)</f>
        <v>#REF!</v>
      </c>
      <c r="DR52" s="41" t="e">
        <f>SUM(#REF!)</f>
        <v>#REF!</v>
      </c>
      <c r="DS52" s="41" t="e">
        <f>SUM(#REF!)</f>
        <v>#REF!</v>
      </c>
      <c r="DT52" s="41" t="e">
        <f>SUM(#REF!)</f>
        <v>#REF!</v>
      </c>
      <c r="DU52" s="41" t="e">
        <f>SUM(#REF!)</f>
        <v>#REF!</v>
      </c>
      <c r="DV52" s="41" t="e">
        <f>SUM(#REF!)</f>
        <v>#REF!</v>
      </c>
      <c r="DW52" s="41" t="e">
        <f>SUM(#REF!)</f>
        <v>#REF!</v>
      </c>
      <c r="DX52" s="41" t="e">
        <f>SUM(#REF!)</f>
        <v>#REF!</v>
      </c>
      <c r="DY52" s="41" t="e">
        <f>SUM(#REF!)</f>
        <v>#REF!</v>
      </c>
      <c r="DZ52" s="41" t="e">
        <f>SUM(#REF!)</f>
        <v>#REF!</v>
      </c>
      <c r="EA52" s="41" t="e">
        <f>SUM(#REF!)</f>
        <v>#REF!</v>
      </c>
      <c r="EB52" s="41" t="e">
        <f>SUM(#REF!)</f>
        <v>#REF!</v>
      </c>
      <c r="EC52" s="41" t="e">
        <f>SUM(#REF!)</f>
        <v>#REF!</v>
      </c>
      <c r="ED52" s="41" t="e">
        <f>SUM(#REF!)</f>
        <v>#REF!</v>
      </c>
      <c r="EE52" s="41" t="e">
        <f>SUM(#REF!)</f>
        <v>#REF!</v>
      </c>
      <c r="EF52" s="41" t="e">
        <f>SUM(#REF!)</f>
        <v>#REF!</v>
      </c>
      <c r="EG52" s="41" t="e">
        <f>SUM(#REF!)</f>
        <v>#REF!</v>
      </c>
      <c r="EH52" s="41" t="e">
        <f>SUM(#REF!)</f>
        <v>#REF!</v>
      </c>
      <c r="EI52" s="41" t="e">
        <f>SUM(#REF!)</f>
        <v>#REF!</v>
      </c>
      <c r="EJ52" s="41" t="e">
        <f>SUM(#REF!)</f>
        <v>#REF!</v>
      </c>
      <c r="EK52" s="41" t="e">
        <f>SUM(#REF!)</f>
        <v>#REF!</v>
      </c>
      <c r="EL52" s="41" t="e">
        <f>SUM(#REF!)</f>
        <v>#REF!</v>
      </c>
      <c r="EM52" s="41" t="e">
        <f>SUM(#REF!)</f>
        <v>#REF!</v>
      </c>
      <c r="EN52" s="41" t="e">
        <f>SUM(#REF!)</f>
        <v>#REF!</v>
      </c>
      <c r="EO52" s="41" t="e">
        <f>SUM(#REF!)</f>
        <v>#REF!</v>
      </c>
      <c r="EP52" s="41" t="e">
        <f>SUM(#REF!)</f>
        <v>#REF!</v>
      </c>
      <c r="EQ52" s="41" t="e">
        <f>SUM(#REF!)</f>
        <v>#REF!</v>
      </c>
      <c r="ER52" s="41" t="e">
        <f>SUM(#REF!)</f>
        <v>#REF!</v>
      </c>
      <c r="ES52" s="41" t="e">
        <f>SUM(#REF!)</f>
        <v>#REF!</v>
      </c>
      <c r="ET52" s="41" t="e">
        <f>SUM(#REF!)</f>
        <v>#REF!</v>
      </c>
      <c r="EU52" s="41" t="e">
        <f>SUM(#REF!)</f>
        <v>#REF!</v>
      </c>
      <c r="EV52" s="41" t="e">
        <f>SUM(#REF!)</f>
        <v>#REF!</v>
      </c>
      <c r="EW52" s="41" t="e">
        <f>SUM(#REF!)</f>
        <v>#REF!</v>
      </c>
      <c r="EX52" s="41" t="e">
        <f>SUM(#REF!)</f>
        <v>#REF!</v>
      </c>
      <c r="EY52" s="41" t="e">
        <f>SUM(#REF!)</f>
        <v>#REF!</v>
      </c>
      <c r="EZ52" s="41" t="e">
        <f>SUM(#REF!)</f>
        <v>#REF!</v>
      </c>
      <c r="FA52" s="41" t="e">
        <f>SUM(#REF!)</f>
        <v>#REF!</v>
      </c>
      <c r="FB52" s="41" t="e">
        <f>SUM(#REF!)</f>
        <v>#REF!</v>
      </c>
      <c r="FC52" s="41" t="e">
        <f>SUM(#REF!)</f>
        <v>#REF!</v>
      </c>
      <c r="FD52" s="41" t="e">
        <f>SUM(#REF!)</f>
        <v>#REF!</v>
      </c>
      <c r="FE52" s="41" t="e">
        <f>SUM(#REF!)</f>
        <v>#REF!</v>
      </c>
      <c r="FF52" s="41" t="e">
        <f>SUM(#REF!)</f>
        <v>#REF!</v>
      </c>
      <c r="FG52" s="41" t="e">
        <f>SUM(#REF!)</f>
        <v>#REF!</v>
      </c>
      <c r="FH52" s="41" t="e">
        <f>SUM(#REF!)</f>
        <v>#REF!</v>
      </c>
      <c r="FI52" s="41" t="e">
        <f>SUM(#REF!)</f>
        <v>#REF!</v>
      </c>
      <c r="FJ52" s="41" t="e">
        <f>SUM(#REF!)</f>
        <v>#REF!</v>
      </c>
      <c r="FK52" s="41" t="e">
        <f>SUM(#REF!)</f>
        <v>#REF!</v>
      </c>
      <c r="FL52" s="41" t="e">
        <f>SUM(#REF!)</f>
        <v>#REF!</v>
      </c>
      <c r="FM52" s="41" t="e">
        <f>SUM(#REF!)</f>
        <v>#REF!</v>
      </c>
      <c r="FN52" s="41" t="e">
        <f>SUM(#REF!)</f>
        <v>#REF!</v>
      </c>
      <c r="FO52" s="41" t="e">
        <f>SUM(#REF!)</f>
        <v>#REF!</v>
      </c>
      <c r="FP52" s="41" t="e">
        <f>SUM(#REF!)</f>
        <v>#REF!</v>
      </c>
      <c r="FQ52" s="41" t="e">
        <f>SUM(#REF!)</f>
        <v>#REF!</v>
      </c>
      <c r="FR52" s="41" t="e">
        <f>SUM(#REF!)</f>
        <v>#REF!</v>
      </c>
      <c r="FS52" s="41" t="e">
        <f>SUM(#REF!)</f>
        <v>#REF!</v>
      </c>
      <c r="FT52" s="41" t="e">
        <f>SUM(#REF!)</f>
        <v>#REF!</v>
      </c>
      <c r="FU52" s="41" t="e">
        <f>SUM(#REF!)</f>
        <v>#REF!</v>
      </c>
      <c r="FV52" s="41" t="e">
        <f>SUM(#REF!)</f>
        <v>#REF!</v>
      </c>
      <c r="FW52" s="41" t="e">
        <f>SUM(#REF!)</f>
        <v>#REF!</v>
      </c>
      <c r="FX52" s="41" t="e">
        <f>SUM(#REF!)</f>
        <v>#REF!</v>
      </c>
      <c r="FY52" s="41" t="e">
        <f>SUM(#REF!)</f>
        <v>#REF!</v>
      </c>
      <c r="FZ52" s="41" t="e">
        <f>SUM(#REF!)</f>
        <v>#REF!</v>
      </c>
      <c r="GA52" s="41" t="e">
        <f>SUM(#REF!)</f>
        <v>#REF!</v>
      </c>
      <c r="GB52" s="41" t="e">
        <f>SUM(#REF!)</f>
        <v>#REF!</v>
      </c>
      <c r="GC52" s="41" t="e">
        <f>SUM(#REF!)</f>
        <v>#REF!</v>
      </c>
      <c r="GD52" s="41" t="e">
        <f>SUM(#REF!)</f>
        <v>#REF!</v>
      </c>
      <c r="GE52" s="41" t="e">
        <f>SUM(#REF!)</f>
        <v>#REF!</v>
      </c>
      <c r="GF52" s="41" t="e">
        <f>SUM(#REF!)</f>
        <v>#REF!</v>
      </c>
      <c r="GG52" s="41" t="e">
        <f>SUM(#REF!)</f>
        <v>#REF!</v>
      </c>
      <c r="GH52" s="41" t="e">
        <f>SUM(#REF!)</f>
        <v>#REF!</v>
      </c>
      <c r="GI52" s="41" t="e">
        <f>SUM(#REF!)</f>
        <v>#REF!</v>
      </c>
      <c r="GJ52" s="41" t="e">
        <f>SUM(#REF!)</f>
        <v>#REF!</v>
      </c>
      <c r="GK52" s="41" t="e">
        <f>SUM(#REF!)</f>
        <v>#REF!</v>
      </c>
      <c r="GL52" s="41" t="e">
        <f>SUM(#REF!)</f>
        <v>#REF!</v>
      </c>
      <c r="GM52" s="41" t="e">
        <f>SUM(#REF!)</f>
        <v>#REF!</v>
      </c>
      <c r="GN52" s="41" t="e">
        <f>SUM(#REF!)</f>
        <v>#REF!</v>
      </c>
      <c r="GO52" s="41" t="e">
        <f>SUM(#REF!)</f>
        <v>#REF!</v>
      </c>
      <c r="GP52" s="41" t="e">
        <f>SUM(#REF!)</f>
        <v>#REF!</v>
      </c>
      <c r="GQ52" s="41" t="e">
        <f>SUM(#REF!)</f>
        <v>#REF!</v>
      </c>
      <c r="GR52" s="41" t="e">
        <f>SUM(#REF!)</f>
        <v>#REF!</v>
      </c>
      <c r="GS52" s="41" t="e">
        <f>SUM(#REF!)</f>
        <v>#REF!</v>
      </c>
      <c r="GT52" s="41" t="e">
        <f>SUM(#REF!)</f>
        <v>#REF!</v>
      </c>
      <c r="GU52" s="41" t="e">
        <f>SUM(#REF!)</f>
        <v>#REF!</v>
      </c>
      <c r="GV52" s="41" t="e">
        <f>SUM(#REF!)</f>
        <v>#REF!</v>
      </c>
      <c r="GW52" s="41" t="e">
        <f>SUM(#REF!)</f>
        <v>#REF!</v>
      </c>
      <c r="GX52" s="41" t="e">
        <f>SUM(#REF!)</f>
        <v>#REF!</v>
      </c>
      <c r="GY52" s="41" t="e">
        <f>SUM(#REF!)</f>
        <v>#REF!</v>
      </c>
      <c r="GZ52" s="41" t="e">
        <f>SUM(#REF!)</f>
        <v>#REF!</v>
      </c>
      <c r="HA52" s="41" t="e">
        <f>SUM(#REF!)</f>
        <v>#REF!</v>
      </c>
      <c r="HB52" s="41" t="e">
        <f>SUM(#REF!)</f>
        <v>#REF!</v>
      </c>
      <c r="HC52" s="41" t="e">
        <f>SUM(#REF!)</f>
        <v>#REF!</v>
      </c>
      <c r="HD52" s="41" t="e">
        <f>SUM(#REF!)</f>
        <v>#REF!</v>
      </c>
      <c r="HE52" s="41" t="e">
        <f>SUM(#REF!)</f>
        <v>#REF!</v>
      </c>
      <c r="HF52" s="41" t="e">
        <f>SUM(#REF!)</f>
        <v>#REF!</v>
      </c>
      <c r="HG52" s="41" t="e">
        <f>SUM(#REF!)</f>
        <v>#REF!</v>
      </c>
      <c r="HH52" s="41" t="e">
        <f>SUM(#REF!)</f>
        <v>#REF!</v>
      </c>
      <c r="HI52" s="41" t="e">
        <f>SUM(#REF!)</f>
        <v>#REF!</v>
      </c>
      <c r="HJ52" s="41" t="e">
        <f>SUM(#REF!)</f>
        <v>#REF!</v>
      </c>
      <c r="HK52" s="41" t="e">
        <f>SUM(#REF!)</f>
        <v>#REF!</v>
      </c>
      <c r="HL52" s="41" t="e">
        <f>SUM(#REF!)</f>
        <v>#REF!</v>
      </c>
      <c r="HM52" s="41" t="e">
        <f>SUM(#REF!)</f>
        <v>#REF!</v>
      </c>
      <c r="HN52" s="41" t="e">
        <f>SUM(#REF!)</f>
        <v>#REF!</v>
      </c>
      <c r="HO52" s="41" t="e">
        <f>SUM(#REF!)</f>
        <v>#REF!</v>
      </c>
      <c r="HP52" s="41" t="e">
        <f>SUM(#REF!)</f>
        <v>#REF!</v>
      </c>
      <c r="HQ52" s="41" t="e">
        <f>SUM(#REF!)</f>
        <v>#REF!</v>
      </c>
      <c r="HR52" s="41" t="e">
        <f>SUM(#REF!)</f>
        <v>#REF!</v>
      </c>
      <c r="HS52" s="41" t="e">
        <f>SUM(#REF!)</f>
        <v>#REF!</v>
      </c>
    </row>
    <row r="53" spans="1:227" ht="15" customHeight="1" x14ac:dyDescent="0.3">
      <c r="A53" s="39"/>
      <c r="B53" s="37"/>
      <c r="C53" s="30"/>
      <c r="D53" s="9"/>
      <c r="E53" s="25"/>
      <c r="F53" s="39"/>
      <c r="G53" s="554"/>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250"/>
    </row>
    <row r="54" spans="1:227" ht="15" customHeight="1" x14ac:dyDescent="0.35">
      <c r="A54" s="39"/>
      <c r="B54" s="550"/>
      <c r="C54" s="14" t="s">
        <v>620</v>
      </c>
      <c r="D54" s="9"/>
      <c r="E54" s="15" t="str">
        <f>'1.Fin Model Summary Inputs'!$D$8</f>
        <v>k EUR</v>
      </c>
      <c r="F54" s="39"/>
      <c r="G54" s="311">
        <f>SUM(H54:BI54)</f>
        <v>0</v>
      </c>
      <c r="H54" s="315">
        <f>IF(H$3&gt;=$G7,'3.RC Inputs'!H29,0)</f>
        <v>0</v>
      </c>
      <c r="I54" s="315">
        <f>IF(I$3&gt;=$G7,'3.RC Inputs'!I29,0)</f>
        <v>0</v>
      </c>
      <c r="J54" s="315">
        <f>IF(J$3&gt;=$G7,'3.RC Inputs'!J29,0)</f>
        <v>0</v>
      </c>
      <c r="K54" s="315">
        <f>IF(K$3&gt;=$G7,'3.RC Inputs'!K29,0)</f>
        <v>0</v>
      </c>
      <c r="L54" s="315">
        <f>IF(L$3&gt;=$G7,'3.RC Inputs'!L29,0)</f>
        <v>0</v>
      </c>
      <c r="M54" s="315">
        <f>IF(M$3&gt;=$G7,'3.RC Inputs'!M29,0)</f>
        <v>0</v>
      </c>
      <c r="N54" s="315">
        <f>IF(N$3&gt;=$G7,'3.RC Inputs'!N29,0)</f>
        <v>0</v>
      </c>
      <c r="O54" s="315">
        <f>IF(O$3&gt;=$G7,'3.RC Inputs'!O29,0)</f>
        <v>0</v>
      </c>
      <c r="P54" s="315">
        <f>IF(P$3&gt;=$G7,'3.RC Inputs'!P29,0)</f>
        <v>0</v>
      </c>
      <c r="Q54" s="315">
        <f>IF(Q$3&gt;=$G7,'3.RC Inputs'!Q29,0)</f>
        <v>0</v>
      </c>
      <c r="R54" s="315">
        <f>IF(R$3&gt;=$G7,'3.RC Inputs'!R29,0)</f>
        <v>0</v>
      </c>
      <c r="S54" s="315">
        <f>IF(S$3&gt;=$G7,'3.RC Inputs'!S29,0)</f>
        <v>0</v>
      </c>
      <c r="T54" s="315">
        <f>IF(T$3&gt;=$G7,'3.RC Inputs'!T29,0)</f>
        <v>0</v>
      </c>
      <c r="U54" s="315">
        <f>IF(U$3&gt;=$G7,'3.RC Inputs'!U29,0)</f>
        <v>0</v>
      </c>
      <c r="V54" s="315">
        <f>IF(V$3&gt;=$G7,'3.RC Inputs'!V29,0)</f>
        <v>0</v>
      </c>
      <c r="W54" s="315">
        <f>IF(W$3&gt;=$G7,'3.RC Inputs'!W29,0)</f>
        <v>0</v>
      </c>
      <c r="X54" s="315">
        <f>IF(X$3&gt;=$G7,'3.RC Inputs'!X29,0)</f>
        <v>0</v>
      </c>
      <c r="Y54" s="315">
        <f>IF(Y$3&gt;=$G7,'3.RC Inputs'!Y29,0)</f>
        <v>0</v>
      </c>
      <c r="Z54" s="315">
        <f>IF(Z$3&gt;=$G7,'3.RC Inputs'!Z29,0)</f>
        <v>0</v>
      </c>
      <c r="AA54" s="315">
        <f>IF(AA$3&gt;=$G7,'3.RC Inputs'!AA29,0)</f>
        <v>0</v>
      </c>
      <c r="AB54" s="315">
        <f>IF(AB$3&gt;=$G7,'3.RC Inputs'!AB29,0)</f>
        <v>0</v>
      </c>
      <c r="AC54" s="315">
        <f>IF(AC$3&gt;=$G7,'3.RC Inputs'!AC29,0)</f>
        <v>0</v>
      </c>
      <c r="AD54" s="315">
        <f>IF(AD$3&gt;=$G7,'3.RC Inputs'!AD29,0)</f>
        <v>0</v>
      </c>
      <c r="AE54" s="315">
        <f>IF(AE$3&gt;=$G7,'3.RC Inputs'!AE29,0)</f>
        <v>0</v>
      </c>
      <c r="AF54" s="315">
        <f>IF(AF$3&gt;=$G7,'3.RC Inputs'!AF29,0)</f>
        <v>0</v>
      </c>
      <c r="AG54" s="315">
        <f>IF(AG$3&gt;=$G7,'3.RC Inputs'!AG29,0)</f>
        <v>0</v>
      </c>
      <c r="AH54" s="315">
        <f>IF(AH$3&gt;=$G7,'3.RC Inputs'!AH29,0)</f>
        <v>0</v>
      </c>
      <c r="AI54" s="315">
        <f>IF(AI$3&gt;=$G7,'3.RC Inputs'!AI29,0)</f>
        <v>0</v>
      </c>
      <c r="AJ54" s="315">
        <f>IF(AJ$3&gt;=$G7,'3.RC Inputs'!AJ29,0)</f>
        <v>0</v>
      </c>
      <c r="AK54" s="315">
        <f>IF(AK$3&gt;=$G7,'3.RC Inputs'!AK29,0)</f>
        <v>0</v>
      </c>
      <c r="AL54" s="315">
        <f>IF(AL$3&gt;=$G7,'3.RC Inputs'!AL29,0)</f>
        <v>0</v>
      </c>
      <c r="AM54" s="315">
        <f>IF(AM$3&gt;=$G7,'3.RC Inputs'!AM29,0)</f>
        <v>0</v>
      </c>
      <c r="AN54" s="315">
        <f>IF(AN$3&gt;=$G7,'3.RC Inputs'!AN29,0)</f>
        <v>0</v>
      </c>
      <c r="AO54" s="315">
        <f>IF(AO$3&gt;=$G7,'3.RC Inputs'!AO29,0)</f>
        <v>0</v>
      </c>
      <c r="AP54" s="315">
        <f>IF(AP$3&gt;=$G7,'3.RC Inputs'!AP29,0)</f>
        <v>0</v>
      </c>
      <c r="AQ54" s="315">
        <f>IF(AQ$3&gt;=$G7,'3.RC Inputs'!AQ29,0)</f>
        <v>0</v>
      </c>
      <c r="AR54" s="315">
        <f>IF(AR$3&gt;=$G7,'3.RC Inputs'!AR29,0)</f>
        <v>0</v>
      </c>
      <c r="AS54" s="315">
        <f>IF(AS$3&gt;=$G7,'3.RC Inputs'!AS29,0)</f>
        <v>0</v>
      </c>
      <c r="AT54" s="315">
        <f>IF(AT$3&gt;=$G7,'3.RC Inputs'!AT29,0)</f>
        <v>0</v>
      </c>
      <c r="AU54" s="315">
        <f>IF(AU$3&gt;=$G7,'3.RC Inputs'!AU29,0)</f>
        <v>0</v>
      </c>
      <c r="AV54" s="315">
        <f>IF(AV$3&gt;=$G7,'3.RC Inputs'!AV29,0)</f>
        <v>0</v>
      </c>
      <c r="AW54" s="315">
        <f>IF(AW$3&gt;=$G7,'3.RC Inputs'!AW29,0)</f>
        <v>0</v>
      </c>
      <c r="AX54" s="315">
        <f>IF(AX$3&gt;=$G7,'3.RC Inputs'!AX29,0)</f>
        <v>0</v>
      </c>
      <c r="AY54" s="315">
        <f>IF(AY$3&gt;=$G7,'3.RC Inputs'!AY29,0)</f>
        <v>0</v>
      </c>
      <c r="AZ54" s="315">
        <f>IF(AZ$3&gt;=$G7,'3.RC Inputs'!AZ29,0)</f>
        <v>0</v>
      </c>
      <c r="BA54" s="315">
        <f>IF(BA$3&gt;=$G7,'3.RC Inputs'!BA29,0)</f>
        <v>0</v>
      </c>
      <c r="BB54" s="315">
        <f>IF(BB$3&gt;=$G7,'3.RC Inputs'!BB29,0)</f>
        <v>0</v>
      </c>
      <c r="BC54" s="315">
        <f>IF(BC$3&gt;=$G7,'3.RC Inputs'!BC29,0)</f>
        <v>0</v>
      </c>
      <c r="BD54" s="315">
        <f>IF(BD$3&gt;=$G7,'3.RC Inputs'!BD29,0)</f>
        <v>0</v>
      </c>
      <c r="BE54" s="315">
        <f>IF(BE$3&gt;=$G7,'3.RC Inputs'!BE29,0)</f>
        <v>0</v>
      </c>
      <c r="BF54" s="315">
        <f>IF(BF$3&gt;=$G7,'3.RC Inputs'!BF29,0)</f>
        <v>0</v>
      </c>
      <c r="BG54" s="315">
        <f>IF(BG$3&gt;=$G7,'3.RC Inputs'!BG29,0)</f>
        <v>0</v>
      </c>
      <c r="BH54" s="315">
        <f>IF(BH$3&gt;=$G7,'3.RC Inputs'!BH29,0)</f>
        <v>0</v>
      </c>
      <c r="BI54" s="315">
        <f>IF(BI$3&gt;=$G7,'3.RC Inputs'!BI29,0)</f>
        <v>0</v>
      </c>
      <c r="BJ54" s="252"/>
    </row>
    <row r="55" spans="1:227" ht="6.75" customHeight="1" x14ac:dyDescent="0.35">
      <c r="A55" s="39"/>
      <c r="B55" s="550"/>
      <c r="C55" s="30"/>
      <c r="D55" s="9"/>
      <c r="E55" s="25"/>
      <c r="F55" s="39"/>
      <c r="G55" s="324"/>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250"/>
    </row>
    <row r="56" spans="1:227" ht="15" customHeight="1" x14ac:dyDescent="0.3">
      <c r="A56" s="39"/>
      <c r="B56" s="37"/>
      <c r="C56" s="22" t="s">
        <v>643</v>
      </c>
      <c r="D56" s="18"/>
      <c r="E56" s="397" t="str">
        <f>'1.Fin Model Summary Inputs'!$D$8</f>
        <v>k EUR</v>
      </c>
      <c r="F56" s="553"/>
      <c r="G56" s="318">
        <f>SUM(H56:BI56)</f>
        <v>0</v>
      </c>
      <c r="H56" s="319">
        <f>H54*'3.RC Inputs'!H$25</f>
        <v>0</v>
      </c>
      <c r="I56" s="319">
        <f>I54*'3.RC Inputs'!I$25</f>
        <v>0</v>
      </c>
      <c r="J56" s="319">
        <f>J54*'3.RC Inputs'!J$25</f>
        <v>0</v>
      </c>
      <c r="K56" s="319">
        <f>K54*'3.RC Inputs'!K$25</f>
        <v>0</v>
      </c>
      <c r="L56" s="319">
        <f>L54*'3.RC Inputs'!L$25</f>
        <v>0</v>
      </c>
      <c r="M56" s="319">
        <f>M54*'3.RC Inputs'!M$25</f>
        <v>0</v>
      </c>
      <c r="N56" s="319">
        <f>N54*'3.RC Inputs'!N$25</f>
        <v>0</v>
      </c>
      <c r="O56" s="319">
        <f>O54*'3.RC Inputs'!O$25</f>
        <v>0</v>
      </c>
      <c r="P56" s="319">
        <f>P54*'3.RC Inputs'!P$25</f>
        <v>0</v>
      </c>
      <c r="Q56" s="319">
        <f>Q54*'3.RC Inputs'!Q$25</f>
        <v>0</v>
      </c>
      <c r="R56" s="319">
        <f>R54*'3.RC Inputs'!R$25</f>
        <v>0</v>
      </c>
      <c r="S56" s="319">
        <f>S54*'3.RC Inputs'!S$25</f>
        <v>0</v>
      </c>
      <c r="T56" s="319">
        <f>T54*'3.RC Inputs'!T$25</f>
        <v>0</v>
      </c>
      <c r="U56" s="319">
        <f>U54*'3.RC Inputs'!U$25</f>
        <v>0</v>
      </c>
      <c r="V56" s="319">
        <f>V54*'3.RC Inputs'!V$25</f>
        <v>0</v>
      </c>
      <c r="W56" s="319">
        <f>W54*'3.RC Inputs'!W$25</f>
        <v>0</v>
      </c>
      <c r="X56" s="319">
        <f>X54*'3.RC Inputs'!X$25</f>
        <v>0</v>
      </c>
      <c r="Y56" s="319">
        <f>Y54*'3.RC Inputs'!Y$25</f>
        <v>0</v>
      </c>
      <c r="Z56" s="319">
        <f>Z54*'3.RC Inputs'!Z$25</f>
        <v>0</v>
      </c>
      <c r="AA56" s="319">
        <f>AA54*'3.RC Inputs'!AA$25</f>
        <v>0</v>
      </c>
      <c r="AB56" s="319">
        <f>AB54*'3.RC Inputs'!AB$25</f>
        <v>0</v>
      </c>
      <c r="AC56" s="319">
        <f>AC54*'3.RC Inputs'!AC$25</f>
        <v>0</v>
      </c>
      <c r="AD56" s="319">
        <f>AD54*'3.RC Inputs'!AD$25</f>
        <v>0</v>
      </c>
      <c r="AE56" s="319">
        <f>AE54*'3.RC Inputs'!AE$25</f>
        <v>0</v>
      </c>
      <c r="AF56" s="319">
        <f>AF54*'3.RC Inputs'!AF$25</f>
        <v>0</v>
      </c>
      <c r="AG56" s="319">
        <f>AG54*'3.RC Inputs'!AG$25</f>
        <v>0</v>
      </c>
      <c r="AH56" s="319">
        <f>AH54*'3.RC Inputs'!AH$25</f>
        <v>0</v>
      </c>
      <c r="AI56" s="319">
        <f>AI54*'3.RC Inputs'!AI$25</f>
        <v>0</v>
      </c>
      <c r="AJ56" s="319">
        <f>AJ54*'3.RC Inputs'!AJ$25</f>
        <v>0</v>
      </c>
      <c r="AK56" s="319">
        <f>AK54*'3.RC Inputs'!AK$25</f>
        <v>0</v>
      </c>
      <c r="AL56" s="319">
        <f>AL54*'3.RC Inputs'!AL$25</f>
        <v>0</v>
      </c>
      <c r="AM56" s="319">
        <f>AM54*'3.RC Inputs'!AM$25</f>
        <v>0</v>
      </c>
      <c r="AN56" s="319">
        <f>AN54*'3.RC Inputs'!AN$25</f>
        <v>0</v>
      </c>
      <c r="AO56" s="319">
        <f>AO54*'3.RC Inputs'!AO$25</f>
        <v>0</v>
      </c>
      <c r="AP56" s="319">
        <f>AP54*'3.RC Inputs'!AP$25</f>
        <v>0</v>
      </c>
      <c r="AQ56" s="319">
        <f>AQ54*'3.RC Inputs'!AQ$25</f>
        <v>0</v>
      </c>
      <c r="AR56" s="319">
        <f>AR54*'3.RC Inputs'!AR$25</f>
        <v>0</v>
      </c>
      <c r="AS56" s="319">
        <f>AS54*'3.RC Inputs'!AS$25</f>
        <v>0</v>
      </c>
      <c r="AT56" s="319">
        <f>AT54*'3.RC Inputs'!AT$25</f>
        <v>0</v>
      </c>
      <c r="AU56" s="319">
        <f>AU54*'3.RC Inputs'!AU$25</f>
        <v>0</v>
      </c>
      <c r="AV56" s="319">
        <f>AV54*'3.RC Inputs'!AV$25</f>
        <v>0</v>
      </c>
      <c r="AW56" s="319">
        <f>AW54*'3.RC Inputs'!AW$25</f>
        <v>0</v>
      </c>
      <c r="AX56" s="319">
        <f>AX54*'3.RC Inputs'!AX$25</f>
        <v>0</v>
      </c>
      <c r="AY56" s="319">
        <f>AY54*'3.RC Inputs'!AY$25</f>
        <v>0</v>
      </c>
      <c r="AZ56" s="319">
        <f>AZ54*'3.RC Inputs'!AZ$25</f>
        <v>0</v>
      </c>
      <c r="BA56" s="319">
        <f>BA54*'3.RC Inputs'!BA$25</f>
        <v>0</v>
      </c>
      <c r="BB56" s="319">
        <f>BB54*'3.RC Inputs'!BB$25</f>
        <v>0</v>
      </c>
      <c r="BC56" s="319">
        <f>BC54*'3.RC Inputs'!BC$25</f>
        <v>0</v>
      </c>
      <c r="BD56" s="319">
        <f>BD54*'3.RC Inputs'!BD$25</f>
        <v>0</v>
      </c>
      <c r="BE56" s="319">
        <f>BE54*'3.RC Inputs'!BE$25</f>
        <v>0</v>
      </c>
      <c r="BF56" s="319">
        <f>BF54*'3.RC Inputs'!BF$25</f>
        <v>0</v>
      </c>
      <c r="BG56" s="319">
        <f>BG54*'3.RC Inputs'!BG$25</f>
        <v>0</v>
      </c>
      <c r="BH56" s="319">
        <f>BH54*'3.RC Inputs'!BH$25</f>
        <v>0</v>
      </c>
      <c r="BI56" s="319">
        <f>BI54*'3.RC Inputs'!BI$25</f>
        <v>0</v>
      </c>
      <c r="BJ56" s="105"/>
      <c r="BK56" s="41" t="e">
        <f>SUM(#REF!)</f>
        <v>#REF!</v>
      </c>
      <c r="BL56" s="41" t="e">
        <f>SUM(#REF!)</f>
        <v>#REF!</v>
      </c>
      <c r="BM56" s="41" t="e">
        <f>SUM(#REF!)</f>
        <v>#REF!</v>
      </c>
      <c r="BN56" s="41" t="e">
        <f>SUM(#REF!)</f>
        <v>#REF!</v>
      </c>
      <c r="BO56" s="41" t="e">
        <f>SUM(#REF!)</f>
        <v>#REF!</v>
      </c>
      <c r="BP56" s="41" t="e">
        <f>SUM(#REF!)</f>
        <v>#REF!</v>
      </c>
      <c r="BQ56" s="41" t="e">
        <f>SUM(#REF!)</f>
        <v>#REF!</v>
      </c>
      <c r="BR56" s="41" t="e">
        <f>SUM(#REF!)</f>
        <v>#REF!</v>
      </c>
      <c r="BS56" s="41" t="e">
        <f>SUM(#REF!)</f>
        <v>#REF!</v>
      </c>
      <c r="BT56" s="41" t="e">
        <f>SUM(#REF!)</f>
        <v>#REF!</v>
      </c>
      <c r="BU56" s="41" t="e">
        <f>SUM(#REF!)</f>
        <v>#REF!</v>
      </c>
      <c r="BV56" s="41" t="e">
        <f>SUM(#REF!)</f>
        <v>#REF!</v>
      </c>
      <c r="BW56" s="41" t="e">
        <f>SUM(#REF!)</f>
        <v>#REF!</v>
      </c>
      <c r="BX56" s="41" t="e">
        <f>SUM(#REF!)</f>
        <v>#REF!</v>
      </c>
      <c r="BY56" s="41" t="e">
        <f>SUM(#REF!)</f>
        <v>#REF!</v>
      </c>
      <c r="BZ56" s="41" t="e">
        <f>SUM(#REF!)</f>
        <v>#REF!</v>
      </c>
      <c r="CA56" s="41" t="e">
        <f>SUM(#REF!)</f>
        <v>#REF!</v>
      </c>
      <c r="CB56" s="41" t="e">
        <f>SUM(#REF!)</f>
        <v>#REF!</v>
      </c>
      <c r="CC56" s="41" t="e">
        <f>SUM(#REF!)</f>
        <v>#REF!</v>
      </c>
      <c r="CD56" s="41" t="e">
        <f>SUM(#REF!)</f>
        <v>#REF!</v>
      </c>
      <c r="CE56" s="41" t="e">
        <f>SUM(#REF!)</f>
        <v>#REF!</v>
      </c>
      <c r="CF56" s="41" t="e">
        <f>SUM(#REF!)</f>
        <v>#REF!</v>
      </c>
      <c r="CG56" s="41" t="e">
        <f>SUM(#REF!)</f>
        <v>#REF!</v>
      </c>
      <c r="CH56" s="41" t="e">
        <f>SUM(#REF!)</f>
        <v>#REF!</v>
      </c>
      <c r="CI56" s="41" t="e">
        <f>SUM(#REF!)</f>
        <v>#REF!</v>
      </c>
      <c r="CJ56" s="41" t="e">
        <f>SUM(#REF!)</f>
        <v>#REF!</v>
      </c>
      <c r="CK56" s="41" t="e">
        <f>SUM(#REF!)</f>
        <v>#REF!</v>
      </c>
      <c r="CL56" s="41" t="e">
        <f>SUM(#REF!)</f>
        <v>#REF!</v>
      </c>
      <c r="CM56" s="41" t="e">
        <f>SUM(#REF!)</f>
        <v>#REF!</v>
      </c>
      <c r="CN56" s="41" t="e">
        <f>SUM(#REF!)</f>
        <v>#REF!</v>
      </c>
      <c r="CO56" s="41" t="e">
        <f>SUM(#REF!)</f>
        <v>#REF!</v>
      </c>
      <c r="CP56" s="41" t="e">
        <f>SUM(#REF!)</f>
        <v>#REF!</v>
      </c>
      <c r="CQ56" s="41" t="e">
        <f>SUM(#REF!)</f>
        <v>#REF!</v>
      </c>
      <c r="CR56" s="41" t="e">
        <f>SUM(#REF!)</f>
        <v>#REF!</v>
      </c>
      <c r="CS56" s="41" t="e">
        <f>SUM(#REF!)</f>
        <v>#REF!</v>
      </c>
      <c r="CT56" s="41" t="e">
        <f>SUM(#REF!)</f>
        <v>#REF!</v>
      </c>
      <c r="CU56" s="41" t="e">
        <f>SUM(#REF!)</f>
        <v>#REF!</v>
      </c>
      <c r="CV56" s="41" t="e">
        <f>SUM(#REF!)</f>
        <v>#REF!</v>
      </c>
      <c r="CW56" s="41" t="e">
        <f>SUM(#REF!)</f>
        <v>#REF!</v>
      </c>
      <c r="CX56" s="41" t="e">
        <f>SUM(#REF!)</f>
        <v>#REF!</v>
      </c>
      <c r="CY56" s="41" t="e">
        <f>SUM(#REF!)</f>
        <v>#REF!</v>
      </c>
      <c r="CZ56" s="41" t="e">
        <f>SUM(#REF!)</f>
        <v>#REF!</v>
      </c>
      <c r="DA56" s="41" t="e">
        <f>SUM(#REF!)</f>
        <v>#REF!</v>
      </c>
      <c r="DB56" s="41" t="e">
        <f>SUM(#REF!)</f>
        <v>#REF!</v>
      </c>
      <c r="DC56" s="41" t="e">
        <f>SUM(#REF!)</f>
        <v>#REF!</v>
      </c>
      <c r="DD56" s="41" t="e">
        <f>SUM(#REF!)</f>
        <v>#REF!</v>
      </c>
      <c r="DE56" s="41" t="e">
        <f>SUM(#REF!)</f>
        <v>#REF!</v>
      </c>
      <c r="DF56" s="41" t="e">
        <f>SUM(#REF!)</f>
        <v>#REF!</v>
      </c>
      <c r="DG56" s="41" t="e">
        <f>SUM(#REF!)</f>
        <v>#REF!</v>
      </c>
      <c r="DH56" s="41" t="e">
        <f>SUM(#REF!)</f>
        <v>#REF!</v>
      </c>
      <c r="DI56" s="41" t="e">
        <f>SUM(#REF!)</f>
        <v>#REF!</v>
      </c>
      <c r="DJ56" s="41" t="e">
        <f>SUM(#REF!)</f>
        <v>#REF!</v>
      </c>
      <c r="DK56" s="41" t="e">
        <f>SUM(#REF!)</f>
        <v>#REF!</v>
      </c>
      <c r="DL56" s="41" t="e">
        <f>SUM(#REF!)</f>
        <v>#REF!</v>
      </c>
      <c r="DM56" s="41" t="e">
        <f>SUM(#REF!)</f>
        <v>#REF!</v>
      </c>
      <c r="DN56" s="41" t="e">
        <f>SUM(#REF!)</f>
        <v>#REF!</v>
      </c>
      <c r="DO56" s="41" t="e">
        <f>SUM(#REF!)</f>
        <v>#REF!</v>
      </c>
      <c r="DP56" s="41" t="e">
        <f>SUM(#REF!)</f>
        <v>#REF!</v>
      </c>
      <c r="DQ56" s="41" t="e">
        <f>SUM(#REF!)</f>
        <v>#REF!</v>
      </c>
      <c r="DR56" s="41" t="e">
        <f>SUM(#REF!)</f>
        <v>#REF!</v>
      </c>
      <c r="DS56" s="41" t="e">
        <f>SUM(#REF!)</f>
        <v>#REF!</v>
      </c>
      <c r="DT56" s="41" t="e">
        <f>SUM(#REF!)</f>
        <v>#REF!</v>
      </c>
      <c r="DU56" s="41" t="e">
        <f>SUM(#REF!)</f>
        <v>#REF!</v>
      </c>
      <c r="DV56" s="41" t="e">
        <f>SUM(#REF!)</f>
        <v>#REF!</v>
      </c>
      <c r="DW56" s="41" t="e">
        <f>SUM(#REF!)</f>
        <v>#REF!</v>
      </c>
      <c r="DX56" s="41" t="e">
        <f>SUM(#REF!)</f>
        <v>#REF!</v>
      </c>
      <c r="DY56" s="41" t="e">
        <f>SUM(#REF!)</f>
        <v>#REF!</v>
      </c>
      <c r="DZ56" s="41" t="e">
        <f>SUM(#REF!)</f>
        <v>#REF!</v>
      </c>
      <c r="EA56" s="41" t="e">
        <f>SUM(#REF!)</f>
        <v>#REF!</v>
      </c>
      <c r="EB56" s="41" t="e">
        <f>SUM(#REF!)</f>
        <v>#REF!</v>
      </c>
      <c r="EC56" s="41" t="e">
        <f>SUM(#REF!)</f>
        <v>#REF!</v>
      </c>
      <c r="ED56" s="41" t="e">
        <f>SUM(#REF!)</f>
        <v>#REF!</v>
      </c>
      <c r="EE56" s="41" t="e">
        <f>SUM(#REF!)</f>
        <v>#REF!</v>
      </c>
      <c r="EF56" s="41" t="e">
        <f>SUM(#REF!)</f>
        <v>#REF!</v>
      </c>
      <c r="EG56" s="41" t="e">
        <f>SUM(#REF!)</f>
        <v>#REF!</v>
      </c>
      <c r="EH56" s="41" t="e">
        <f>SUM(#REF!)</f>
        <v>#REF!</v>
      </c>
      <c r="EI56" s="41" t="e">
        <f>SUM(#REF!)</f>
        <v>#REF!</v>
      </c>
      <c r="EJ56" s="41" t="e">
        <f>SUM(#REF!)</f>
        <v>#REF!</v>
      </c>
      <c r="EK56" s="41" t="e">
        <f>SUM(#REF!)</f>
        <v>#REF!</v>
      </c>
      <c r="EL56" s="41" t="e">
        <f>SUM(#REF!)</f>
        <v>#REF!</v>
      </c>
      <c r="EM56" s="41" t="e">
        <f>SUM(#REF!)</f>
        <v>#REF!</v>
      </c>
      <c r="EN56" s="41" t="e">
        <f>SUM(#REF!)</f>
        <v>#REF!</v>
      </c>
      <c r="EO56" s="41" t="e">
        <f>SUM(#REF!)</f>
        <v>#REF!</v>
      </c>
      <c r="EP56" s="41" t="e">
        <f>SUM(#REF!)</f>
        <v>#REF!</v>
      </c>
      <c r="EQ56" s="41" t="e">
        <f>SUM(#REF!)</f>
        <v>#REF!</v>
      </c>
      <c r="ER56" s="41" t="e">
        <f>SUM(#REF!)</f>
        <v>#REF!</v>
      </c>
      <c r="ES56" s="41" t="e">
        <f>SUM(#REF!)</f>
        <v>#REF!</v>
      </c>
      <c r="ET56" s="41" t="e">
        <f>SUM(#REF!)</f>
        <v>#REF!</v>
      </c>
      <c r="EU56" s="41" t="e">
        <f>SUM(#REF!)</f>
        <v>#REF!</v>
      </c>
      <c r="EV56" s="41" t="e">
        <f>SUM(#REF!)</f>
        <v>#REF!</v>
      </c>
      <c r="EW56" s="41" t="e">
        <f>SUM(#REF!)</f>
        <v>#REF!</v>
      </c>
      <c r="EX56" s="41" t="e">
        <f>SUM(#REF!)</f>
        <v>#REF!</v>
      </c>
      <c r="EY56" s="41" t="e">
        <f>SUM(#REF!)</f>
        <v>#REF!</v>
      </c>
      <c r="EZ56" s="41" t="e">
        <f>SUM(#REF!)</f>
        <v>#REF!</v>
      </c>
      <c r="FA56" s="41" t="e">
        <f>SUM(#REF!)</f>
        <v>#REF!</v>
      </c>
      <c r="FB56" s="41" t="e">
        <f>SUM(#REF!)</f>
        <v>#REF!</v>
      </c>
      <c r="FC56" s="41" t="e">
        <f>SUM(#REF!)</f>
        <v>#REF!</v>
      </c>
      <c r="FD56" s="41" t="e">
        <f>SUM(#REF!)</f>
        <v>#REF!</v>
      </c>
      <c r="FE56" s="41" t="e">
        <f>SUM(#REF!)</f>
        <v>#REF!</v>
      </c>
      <c r="FF56" s="41" t="e">
        <f>SUM(#REF!)</f>
        <v>#REF!</v>
      </c>
      <c r="FG56" s="41" t="e">
        <f>SUM(#REF!)</f>
        <v>#REF!</v>
      </c>
      <c r="FH56" s="41" t="e">
        <f>SUM(#REF!)</f>
        <v>#REF!</v>
      </c>
      <c r="FI56" s="41" t="e">
        <f>SUM(#REF!)</f>
        <v>#REF!</v>
      </c>
      <c r="FJ56" s="41" t="e">
        <f>SUM(#REF!)</f>
        <v>#REF!</v>
      </c>
      <c r="FK56" s="41" t="e">
        <f>SUM(#REF!)</f>
        <v>#REF!</v>
      </c>
      <c r="FL56" s="41" t="e">
        <f>SUM(#REF!)</f>
        <v>#REF!</v>
      </c>
      <c r="FM56" s="41" t="e">
        <f>SUM(#REF!)</f>
        <v>#REF!</v>
      </c>
      <c r="FN56" s="41" t="e">
        <f>SUM(#REF!)</f>
        <v>#REF!</v>
      </c>
      <c r="FO56" s="41" t="e">
        <f>SUM(#REF!)</f>
        <v>#REF!</v>
      </c>
      <c r="FP56" s="41" t="e">
        <f>SUM(#REF!)</f>
        <v>#REF!</v>
      </c>
      <c r="FQ56" s="41" t="e">
        <f>SUM(#REF!)</f>
        <v>#REF!</v>
      </c>
      <c r="FR56" s="41" t="e">
        <f>SUM(#REF!)</f>
        <v>#REF!</v>
      </c>
      <c r="FS56" s="41" t="e">
        <f>SUM(#REF!)</f>
        <v>#REF!</v>
      </c>
      <c r="FT56" s="41" t="e">
        <f>SUM(#REF!)</f>
        <v>#REF!</v>
      </c>
      <c r="FU56" s="41" t="e">
        <f>SUM(#REF!)</f>
        <v>#REF!</v>
      </c>
      <c r="FV56" s="41" t="e">
        <f>SUM(#REF!)</f>
        <v>#REF!</v>
      </c>
      <c r="FW56" s="41" t="e">
        <f>SUM(#REF!)</f>
        <v>#REF!</v>
      </c>
      <c r="FX56" s="41" t="e">
        <f>SUM(#REF!)</f>
        <v>#REF!</v>
      </c>
      <c r="FY56" s="41" t="e">
        <f>SUM(#REF!)</f>
        <v>#REF!</v>
      </c>
      <c r="FZ56" s="41" t="e">
        <f>SUM(#REF!)</f>
        <v>#REF!</v>
      </c>
      <c r="GA56" s="41" t="e">
        <f>SUM(#REF!)</f>
        <v>#REF!</v>
      </c>
      <c r="GB56" s="41" t="e">
        <f>SUM(#REF!)</f>
        <v>#REF!</v>
      </c>
      <c r="GC56" s="41" t="e">
        <f>SUM(#REF!)</f>
        <v>#REF!</v>
      </c>
      <c r="GD56" s="41" t="e">
        <f>SUM(#REF!)</f>
        <v>#REF!</v>
      </c>
      <c r="GE56" s="41" t="e">
        <f>SUM(#REF!)</f>
        <v>#REF!</v>
      </c>
      <c r="GF56" s="41" t="e">
        <f>SUM(#REF!)</f>
        <v>#REF!</v>
      </c>
      <c r="GG56" s="41" t="e">
        <f>SUM(#REF!)</f>
        <v>#REF!</v>
      </c>
      <c r="GH56" s="41" t="e">
        <f>SUM(#REF!)</f>
        <v>#REF!</v>
      </c>
      <c r="GI56" s="41" t="e">
        <f>SUM(#REF!)</f>
        <v>#REF!</v>
      </c>
      <c r="GJ56" s="41" t="e">
        <f>SUM(#REF!)</f>
        <v>#REF!</v>
      </c>
      <c r="GK56" s="41" t="e">
        <f>SUM(#REF!)</f>
        <v>#REF!</v>
      </c>
      <c r="GL56" s="41" t="e">
        <f>SUM(#REF!)</f>
        <v>#REF!</v>
      </c>
      <c r="GM56" s="41" t="e">
        <f>SUM(#REF!)</f>
        <v>#REF!</v>
      </c>
      <c r="GN56" s="41" t="e">
        <f>SUM(#REF!)</f>
        <v>#REF!</v>
      </c>
      <c r="GO56" s="41" t="e">
        <f>SUM(#REF!)</f>
        <v>#REF!</v>
      </c>
      <c r="GP56" s="41" t="e">
        <f>SUM(#REF!)</f>
        <v>#REF!</v>
      </c>
      <c r="GQ56" s="41" t="e">
        <f>SUM(#REF!)</f>
        <v>#REF!</v>
      </c>
      <c r="GR56" s="41" t="e">
        <f>SUM(#REF!)</f>
        <v>#REF!</v>
      </c>
      <c r="GS56" s="41" t="e">
        <f>SUM(#REF!)</f>
        <v>#REF!</v>
      </c>
      <c r="GT56" s="41" t="e">
        <f>SUM(#REF!)</f>
        <v>#REF!</v>
      </c>
      <c r="GU56" s="41" t="e">
        <f>SUM(#REF!)</f>
        <v>#REF!</v>
      </c>
      <c r="GV56" s="41" t="e">
        <f>SUM(#REF!)</f>
        <v>#REF!</v>
      </c>
      <c r="GW56" s="41" t="e">
        <f>SUM(#REF!)</f>
        <v>#REF!</v>
      </c>
      <c r="GX56" s="41" t="e">
        <f>SUM(#REF!)</f>
        <v>#REF!</v>
      </c>
      <c r="GY56" s="41" t="e">
        <f>SUM(#REF!)</f>
        <v>#REF!</v>
      </c>
      <c r="GZ56" s="41" t="e">
        <f>SUM(#REF!)</f>
        <v>#REF!</v>
      </c>
      <c r="HA56" s="41" t="e">
        <f>SUM(#REF!)</f>
        <v>#REF!</v>
      </c>
      <c r="HB56" s="41" t="e">
        <f>SUM(#REF!)</f>
        <v>#REF!</v>
      </c>
      <c r="HC56" s="41" t="e">
        <f>SUM(#REF!)</f>
        <v>#REF!</v>
      </c>
      <c r="HD56" s="41" t="e">
        <f>SUM(#REF!)</f>
        <v>#REF!</v>
      </c>
      <c r="HE56" s="41" t="e">
        <f>SUM(#REF!)</f>
        <v>#REF!</v>
      </c>
      <c r="HF56" s="41" t="e">
        <f>SUM(#REF!)</f>
        <v>#REF!</v>
      </c>
      <c r="HG56" s="41" t="e">
        <f>SUM(#REF!)</f>
        <v>#REF!</v>
      </c>
      <c r="HH56" s="41" t="e">
        <f>SUM(#REF!)</f>
        <v>#REF!</v>
      </c>
      <c r="HI56" s="41" t="e">
        <f>SUM(#REF!)</f>
        <v>#REF!</v>
      </c>
      <c r="HJ56" s="41" t="e">
        <f>SUM(#REF!)</f>
        <v>#REF!</v>
      </c>
      <c r="HK56" s="41" t="e">
        <f>SUM(#REF!)</f>
        <v>#REF!</v>
      </c>
      <c r="HL56" s="41" t="e">
        <f>SUM(#REF!)</f>
        <v>#REF!</v>
      </c>
      <c r="HM56" s="41" t="e">
        <f>SUM(#REF!)</f>
        <v>#REF!</v>
      </c>
      <c r="HN56" s="41" t="e">
        <f>SUM(#REF!)</f>
        <v>#REF!</v>
      </c>
      <c r="HO56" s="41" t="e">
        <f>SUM(#REF!)</f>
        <v>#REF!</v>
      </c>
      <c r="HP56" s="41" t="e">
        <f>SUM(#REF!)</f>
        <v>#REF!</v>
      </c>
      <c r="HQ56" s="41" t="e">
        <f>SUM(#REF!)</f>
        <v>#REF!</v>
      </c>
      <c r="HR56" s="41" t="e">
        <f>SUM(#REF!)</f>
        <v>#REF!</v>
      </c>
      <c r="HS56" s="41" t="e">
        <f>SUM(#REF!)</f>
        <v>#REF!</v>
      </c>
    </row>
    <row r="57" spans="1:227" ht="15" customHeight="1" x14ac:dyDescent="0.3">
      <c r="A57" s="39"/>
      <c r="B57" s="37"/>
      <c r="C57" s="30"/>
      <c r="D57" s="9"/>
      <c r="E57" s="25"/>
      <c r="F57" s="39"/>
      <c r="G57" s="554"/>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250"/>
    </row>
    <row r="58" spans="1:227" ht="15" customHeight="1" x14ac:dyDescent="0.3">
      <c r="A58" s="39"/>
      <c r="B58" s="37"/>
      <c r="C58" s="261" t="s">
        <v>560</v>
      </c>
      <c r="D58" s="9"/>
      <c r="E58" s="25"/>
      <c r="F58" s="39"/>
      <c r="G58" s="554"/>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250"/>
    </row>
    <row r="59" spans="1:227" ht="15" customHeight="1" x14ac:dyDescent="0.3">
      <c r="A59" s="39"/>
      <c r="B59" s="37"/>
      <c r="C59" s="14" t="s">
        <v>639</v>
      </c>
      <c r="D59" s="9"/>
      <c r="E59" s="15" t="str">
        <f>'1.Fin Model Summary Inputs'!$D$8</f>
        <v>k EUR</v>
      </c>
      <c r="F59" s="39"/>
      <c r="G59" s="311">
        <f>SUM(H59:BI59)</f>
        <v>0</v>
      </c>
      <c r="H59" s="315">
        <f t="shared" ref="H59:AM59" si="13">IF(H$3&lt;=$G8,H52,0)</f>
        <v>0</v>
      </c>
      <c r="I59" s="315">
        <f t="shared" si="13"/>
        <v>0</v>
      </c>
      <c r="J59" s="315">
        <f t="shared" si="13"/>
        <v>0</v>
      </c>
      <c r="K59" s="315">
        <f t="shared" si="13"/>
        <v>0</v>
      </c>
      <c r="L59" s="315">
        <f t="shared" si="13"/>
        <v>0</v>
      </c>
      <c r="M59" s="315">
        <f t="shared" si="13"/>
        <v>0</v>
      </c>
      <c r="N59" s="315">
        <f t="shared" si="13"/>
        <v>0</v>
      </c>
      <c r="O59" s="315">
        <f t="shared" si="13"/>
        <v>0</v>
      </c>
      <c r="P59" s="315">
        <f t="shared" si="13"/>
        <v>0</v>
      </c>
      <c r="Q59" s="315">
        <f t="shared" si="13"/>
        <v>0</v>
      </c>
      <c r="R59" s="315">
        <f t="shared" si="13"/>
        <v>0</v>
      </c>
      <c r="S59" s="315">
        <f t="shared" si="13"/>
        <v>0</v>
      </c>
      <c r="T59" s="315">
        <f t="shared" si="13"/>
        <v>0</v>
      </c>
      <c r="U59" s="315">
        <f t="shared" si="13"/>
        <v>0</v>
      </c>
      <c r="V59" s="315">
        <f t="shared" si="13"/>
        <v>0</v>
      </c>
      <c r="W59" s="315">
        <f t="shared" si="13"/>
        <v>0</v>
      </c>
      <c r="X59" s="315">
        <f t="shared" si="13"/>
        <v>0</v>
      </c>
      <c r="Y59" s="315">
        <f t="shared" si="13"/>
        <v>0</v>
      </c>
      <c r="Z59" s="315">
        <f t="shared" si="13"/>
        <v>0</v>
      </c>
      <c r="AA59" s="315">
        <f t="shared" si="13"/>
        <v>0</v>
      </c>
      <c r="AB59" s="315">
        <f t="shared" si="13"/>
        <v>0</v>
      </c>
      <c r="AC59" s="315">
        <f t="shared" si="13"/>
        <v>0</v>
      </c>
      <c r="AD59" s="315">
        <f t="shared" si="13"/>
        <v>0</v>
      </c>
      <c r="AE59" s="315">
        <f t="shared" si="13"/>
        <v>0</v>
      </c>
      <c r="AF59" s="315">
        <f t="shared" si="13"/>
        <v>0</v>
      </c>
      <c r="AG59" s="315">
        <f t="shared" si="13"/>
        <v>0</v>
      </c>
      <c r="AH59" s="315">
        <f t="shared" si="13"/>
        <v>0</v>
      </c>
      <c r="AI59" s="315">
        <f t="shared" si="13"/>
        <v>0</v>
      </c>
      <c r="AJ59" s="315">
        <f t="shared" si="13"/>
        <v>0</v>
      </c>
      <c r="AK59" s="315">
        <f t="shared" si="13"/>
        <v>0</v>
      </c>
      <c r="AL59" s="315">
        <f t="shared" si="13"/>
        <v>0</v>
      </c>
      <c r="AM59" s="315">
        <f t="shared" si="13"/>
        <v>0</v>
      </c>
      <c r="AN59" s="315">
        <f t="shared" ref="AN59:BI59" si="14">IF(AN$3&lt;=$G8,AN52,0)</f>
        <v>0</v>
      </c>
      <c r="AO59" s="315">
        <f t="shared" si="14"/>
        <v>0</v>
      </c>
      <c r="AP59" s="315">
        <f t="shared" si="14"/>
        <v>0</v>
      </c>
      <c r="AQ59" s="315">
        <f t="shared" si="14"/>
        <v>0</v>
      </c>
      <c r="AR59" s="315">
        <f t="shared" si="14"/>
        <v>0</v>
      </c>
      <c r="AS59" s="315">
        <f t="shared" si="14"/>
        <v>0</v>
      </c>
      <c r="AT59" s="315">
        <f t="shared" si="14"/>
        <v>0</v>
      </c>
      <c r="AU59" s="315">
        <f t="shared" si="14"/>
        <v>0</v>
      </c>
      <c r="AV59" s="315">
        <f t="shared" si="14"/>
        <v>0</v>
      </c>
      <c r="AW59" s="315">
        <f t="shared" si="14"/>
        <v>0</v>
      </c>
      <c r="AX59" s="315">
        <f t="shared" si="14"/>
        <v>0</v>
      </c>
      <c r="AY59" s="315">
        <f t="shared" si="14"/>
        <v>0</v>
      </c>
      <c r="AZ59" s="315">
        <f t="shared" si="14"/>
        <v>0</v>
      </c>
      <c r="BA59" s="315">
        <f t="shared" si="14"/>
        <v>0</v>
      </c>
      <c r="BB59" s="315">
        <f t="shared" si="14"/>
        <v>0</v>
      </c>
      <c r="BC59" s="315">
        <f t="shared" si="14"/>
        <v>0</v>
      </c>
      <c r="BD59" s="315">
        <f t="shared" si="14"/>
        <v>0</v>
      </c>
      <c r="BE59" s="315">
        <f t="shared" si="14"/>
        <v>0</v>
      </c>
      <c r="BF59" s="315">
        <f t="shared" si="14"/>
        <v>0</v>
      </c>
      <c r="BG59" s="315">
        <f t="shared" si="14"/>
        <v>0</v>
      </c>
      <c r="BH59" s="315">
        <f t="shared" si="14"/>
        <v>0</v>
      </c>
      <c r="BI59" s="315">
        <f t="shared" si="14"/>
        <v>0</v>
      </c>
      <c r="BJ59" s="250"/>
    </row>
    <row r="60" spans="1:227" ht="15" customHeight="1" x14ac:dyDescent="0.3">
      <c r="A60" s="39"/>
      <c r="B60" s="37"/>
      <c r="C60" s="14" t="s">
        <v>577</v>
      </c>
      <c r="D60" s="9"/>
      <c r="E60" s="15" t="str">
        <f>'1.Fin Model Summary Inputs'!$D$8</f>
        <v>k EUR</v>
      </c>
      <c r="F60" s="39"/>
      <c r="G60" s="311">
        <f>SUM(H60:BI60)</f>
        <v>0</v>
      </c>
      <c r="H60" s="315">
        <f t="shared" ref="H60:AM60" si="15">IF(H$3&lt;=$G8,H56,0)</f>
        <v>0</v>
      </c>
      <c r="I60" s="315">
        <f t="shared" si="15"/>
        <v>0</v>
      </c>
      <c r="J60" s="315">
        <f t="shared" si="15"/>
        <v>0</v>
      </c>
      <c r="K60" s="315">
        <f t="shared" si="15"/>
        <v>0</v>
      </c>
      <c r="L60" s="315">
        <f t="shared" si="15"/>
        <v>0</v>
      </c>
      <c r="M60" s="315">
        <f t="shared" si="15"/>
        <v>0</v>
      </c>
      <c r="N60" s="315">
        <f t="shared" si="15"/>
        <v>0</v>
      </c>
      <c r="O60" s="315">
        <f t="shared" si="15"/>
        <v>0</v>
      </c>
      <c r="P60" s="315">
        <f t="shared" si="15"/>
        <v>0</v>
      </c>
      <c r="Q60" s="315">
        <f t="shared" si="15"/>
        <v>0</v>
      </c>
      <c r="R60" s="315">
        <f t="shared" si="15"/>
        <v>0</v>
      </c>
      <c r="S60" s="315">
        <f t="shared" si="15"/>
        <v>0</v>
      </c>
      <c r="T60" s="315">
        <f t="shared" si="15"/>
        <v>0</v>
      </c>
      <c r="U60" s="315">
        <f t="shared" si="15"/>
        <v>0</v>
      </c>
      <c r="V60" s="315">
        <f t="shared" si="15"/>
        <v>0</v>
      </c>
      <c r="W60" s="315">
        <f t="shared" si="15"/>
        <v>0</v>
      </c>
      <c r="X60" s="315">
        <f t="shared" si="15"/>
        <v>0</v>
      </c>
      <c r="Y60" s="315">
        <f t="shared" si="15"/>
        <v>0</v>
      </c>
      <c r="Z60" s="315">
        <f t="shared" si="15"/>
        <v>0</v>
      </c>
      <c r="AA60" s="315">
        <f t="shared" si="15"/>
        <v>0</v>
      </c>
      <c r="AB60" s="315">
        <f t="shared" si="15"/>
        <v>0</v>
      </c>
      <c r="AC60" s="315">
        <f t="shared" si="15"/>
        <v>0</v>
      </c>
      <c r="AD60" s="315">
        <f t="shared" si="15"/>
        <v>0</v>
      </c>
      <c r="AE60" s="315">
        <f t="shared" si="15"/>
        <v>0</v>
      </c>
      <c r="AF60" s="315">
        <f t="shared" si="15"/>
        <v>0</v>
      </c>
      <c r="AG60" s="315">
        <f t="shared" si="15"/>
        <v>0</v>
      </c>
      <c r="AH60" s="315">
        <f t="shared" si="15"/>
        <v>0</v>
      </c>
      <c r="AI60" s="315">
        <f t="shared" si="15"/>
        <v>0</v>
      </c>
      <c r="AJ60" s="315">
        <f t="shared" si="15"/>
        <v>0</v>
      </c>
      <c r="AK60" s="315">
        <f t="shared" si="15"/>
        <v>0</v>
      </c>
      <c r="AL60" s="315">
        <f t="shared" si="15"/>
        <v>0</v>
      </c>
      <c r="AM60" s="315">
        <f t="shared" si="15"/>
        <v>0</v>
      </c>
      <c r="AN60" s="315">
        <f t="shared" ref="AN60:BI60" si="16">IF(AN$3&lt;=$G8,AN56,0)</f>
        <v>0</v>
      </c>
      <c r="AO60" s="315">
        <f t="shared" si="16"/>
        <v>0</v>
      </c>
      <c r="AP60" s="315">
        <f t="shared" si="16"/>
        <v>0</v>
      </c>
      <c r="AQ60" s="315">
        <f t="shared" si="16"/>
        <v>0</v>
      </c>
      <c r="AR60" s="315">
        <f t="shared" si="16"/>
        <v>0</v>
      </c>
      <c r="AS60" s="315">
        <f t="shared" si="16"/>
        <v>0</v>
      </c>
      <c r="AT60" s="315">
        <f t="shared" si="16"/>
        <v>0</v>
      </c>
      <c r="AU60" s="315">
        <f t="shared" si="16"/>
        <v>0</v>
      </c>
      <c r="AV60" s="315">
        <f t="shared" si="16"/>
        <v>0</v>
      </c>
      <c r="AW60" s="315">
        <f t="shared" si="16"/>
        <v>0</v>
      </c>
      <c r="AX60" s="315">
        <f t="shared" si="16"/>
        <v>0</v>
      </c>
      <c r="AY60" s="315">
        <f t="shared" si="16"/>
        <v>0</v>
      </c>
      <c r="AZ60" s="315">
        <f t="shared" si="16"/>
        <v>0</v>
      </c>
      <c r="BA60" s="315">
        <f t="shared" si="16"/>
        <v>0</v>
      </c>
      <c r="BB60" s="315">
        <f t="shared" si="16"/>
        <v>0</v>
      </c>
      <c r="BC60" s="315">
        <f t="shared" si="16"/>
        <v>0</v>
      </c>
      <c r="BD60" s="315">
        <f t="shared" si="16"/>
        <v>0</v>
      </c>
      <c r="BE60" s="315">
        <f t="shared" si="16"/>
        <v>0</v>
      </c>
      <c r="BF60" s="315">
        <f t="shared" si="16"/>
        <v>0</v>
      </c>
      <c r="BG60" s="315">
        <f t="shared" si="16"/>
        <v>0</v>
      </c>
      <c r="BH60" s="315">
        <f t="shared" si="16"/>
        <v>0</v>
      </c>
      <c r="BI60" s="315">
        <f t="shared" si="16"/>
        <v>0</v>
      </c>
      <c r="BJ60" s="250"/>
    </row>
    <row r="61" spans="1:227" ht="15" customHeight="1" x14ac:dyDescent="0.3">
      <c r="A61" s="39"/>
      <c r="B61" s="37"/>
      <c r="C61" s="30"/>
      <c r="D61" s="9"/>
      <c r="E61" s="25"/>
      <c r="F61" s="39"/>
      <c r="G61" s="554"/>
      <c r="H61" s="325"/>
      <c r="I61" s="325"/>
      <c r="J61" s="325"/>
      <c r="K61" s="325"/>
      <c r="L61" s="325"/>
      <c r="M61" s="325"/>
      <c r="N61" s="325"/>
      <c r="O61" s="325"/>
      <c r="P61" s="325"/>
      <c r="Q61" s="325"/>
      <c r="R61" s="325"/>
      <c r="S61" s="325"/>
      <c r="T61" s="325"/>
      <c r="U61" s="325"/>
      <c r="V61" s="325"/>
      <c r="W61" s="325"/>
      <c r="X61" s="325"/>
      <c r="Y61" s="325"/>
      <c r="Z61" s="325"/>
      <c r="AA61" s="325"/>
      <c r="AB61" s="325"/>
      <c r="AC61" s="325"/>
      <c r="AD61" s="325"/>
      <c r="AE61" s="325"/>
      <c r="AF61" s="325"/>
      <c r="AG61" s="325"/>
      <c r="AH61" s="325"/>
      <c r="AI61" s="325"/>
      <c r="AJ61" s="325"/>
      <c r="AK61" s="325"/>
      <c r="AL61" s="325"/>
      <c r="AM61" s="325"/>
      <c r="AN61" s="325"/>
      <c r="AO61" s="325"/>
      <c r="AP61" s="325"/>
      <c r="AQ61" s="325"/>
      <c r="AR61" s="325"/>
      <c r="AS61" s="325"/>
      <c r="AT61" s="325"/>
      <c r="AU61" s="325"/>
      <c r="AV61" s="325"/>
      <c r="AW61" s="325"/>
      <c r="AX61" s="325"/>
      <c r="AY61" s="325"/>
      <c r="AZ61" s="325"/>
      <c r="BA61" s="325"/>
      <c r="BB61" s="325"/>
      <c r="BC61" s="325"/>
      <c r="BD61" s="325"/>
      <c r="BE61" s="325"/>
      <c r="BF61" s="325"/>
      <c r="BG61" s="325"/>
      <c r="BH61" s="325"/>
      <c r="BI61" s="325"/>
      <c r="BJ61" s="250"/>
    </row>
    <row r="62" spans="1:227" x14ac:dyDescent="0.3">
      <c r="A62" s="39"/>
      <c r="B62" s="39"/>
      <c r="C62" s="448" t="s">
        <v>644</v>
      </c>
      <c r="D62" s="439"/>
      <c r="E62" s="649" t="str">
        <f>'1.Fin Model Summary Inputs'!$D$8</f>
        <v>k EUR</v>
      </c>
      <c r="F62" s="555"/>
      <c r="G62" s="335">
        <f>G40-(-G59-G60)</f>
        <v>0</v>
      </c>
      <c r="H62" s="39"/>
      <c r="I62" s="342"/>
      <c r="J62" s="556"/>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557"/>
    </row>
    <row r="63" spans="1:227" s="42" customFormat="1" x14ac:dyDescent="0.3">
      <c r="A63" s="313"/>
      <c r="B63" s="314"/>
      <c r="C63" s="309"/>
      <c r="D63" s="321"/>
      <c r="E63" s="358"/>
      <c r="F63" s="341"/>
      <c r="G63" s="341"/>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250"/>
    </row>
    <row r="64" spans="1:227" s="42" customFormat="1" x14ac:dyDescent="0.3">
      <c r="A64" s="313"/>
      <c r="B64" s="314"/>
      <c r="C64" s="682" t="s">
        <v>684</v>
      </c>
      <c r="D64" s="321"/>
      <c r="E64" s="358"/>
      <c r="F64" s="341"/>
      <c r="G64" s="341"/>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250"/>
    </row>
    <row r="65" spans="1:62" s="42" customFormat="1" ht="6.75" customHeight="1" x14ac:dyDescent="0.3">
      <c r="A65" s="313"/>
      <c r="B65" s="314"/>
      <c r="C65" s="320"/>
      <c r="D65" s="321"/>
      <c r="E65" s="322"/>
      <c r="F65" s="323"/>
      <c r="G65" s="324"/>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250"/>
    </row>
    <row r="66" spans="1:62" s="8" customFormat="1" x14ac:dyDescent="0.3">
      <c r="A66" s="338">
        <v>3</v>
      </c>
      <c r="B66" s="346" t="s">
        <v>306</v>
      </c>
      <c r="C66" s="347"/>
      <c r="D66" s="347"/>
      <c r="E66" s="348"/>
      <c r="F66" s="347"/>
      <c r="G66" s="349"/>
      <c r="H66" s="347"/>
      <c r="I66" s="347"/>
      <c r="J66" s="347"/>
      <c r="K66" s="347"/>
      <c r="L66" s="347"/>
      <c r="M66" s="347"/>
      <c r="N66" s="347"/>
      <c r="O66" s="347"/>
      <c r="P66" s="347"/>
      <c r="Q66" s="347"/>
      <c r="R66" s="347"/>
      <c r="S66" s="347"/>
      <c r="T66" s="347"/>
      <c r="U66" s="347"/>
      <c r="V66" s="347"/>
      <c r="W66" s="347"/>
      <c r="X66" s="347"/>
      <c r="Y66" s="347"/>
      <c r="Z66" s="347"/>
      <c r="AA66" s="347"/>
      <c r="AB66" s="347"/>
      <c r="AC66" s="347"/>
      <c r="AD66" s="347"/>
      <c r="AE66" s="347"/>
      <c r="AF66" s="347"/>
      <c r="AG66" s="347"/>
      <c r="AH66" s="347"/>
      <c r="AI66" s="347"/>
      <c r="AJ66" s="347"/>
      <c r="AK66" s="347"/>
      <c r="AL66" s="347"/>
      <c r="AM66" s="347"/>
      <c r="AN66" s="347"/>
      <c r="AO66" s="347"/>
      <c r="AP66" s="347"/>
      <c r="AQ66" s="347"/>
      <c r="AR66" s="347"/>
      <c r="AS66" s="347"/>
      <c r="AT66" s="347"/>
      <c r="AU66" s="347"/>
      <c r="AV66" s="347"/>
      <c r="AW66" s="347"/>
      <c r="AX66" s="347"/>
      <c r="AY66" s="347"/>
      <c r="AZ66" s="347"/>
      <c r="BA66" s="347"/>
      <c r="BB66" s="347"/>
      <c r="BC66" s="347"/>
      <c r="BD66" s="347"/>
      <c r="BE66" s="347"/>
      <c r="BF66" s="347"/>
      <c r="BG66" s="347"/>
      <c r="BH66" s="347"/>
      <c r="BI66" s="347"/>
      <c r="BJ66" s="254"/>
    </row>
    <row r="67" spans="1:62" s="131" customFormat="1" x14ac:dyDescent="0.3">
      <c r="A67" s="343"/>
      <c r="B67" s="344"/>
      <c r="C67" s="343"/>
      <c r="D67" s="343"/>
      <c r="E67" s="345"/>
      <c r="F67" s="343"/>
      <c r="G67" s="343"/>
      <c r="H67" s="343"/>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3"/>
      <c r="AG67" s="343"/>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254"/>
    </row>
    <row r="68" spans="1:62" x14ac:dyDescent="0.3">
      <c r="A68" s="306"/>
      <c r="B68" s="306"/>
      <c r="C68" s="448" t="s">
        <v>325</v>
      </c>
      <c r="D68" s="439"/>
      <c r="E68" s="649" t="str">
        <f>'1.Fin Model Summary Inputs'!$D$8</f>
        <v>k EUR</v>
      </c>
      <c r="F68" s="334"/>
      <c r="G68" s="335">
        <f>IF(D10="Reference plant",G62,G40)</f>
        <v>0</v>
      </c>
      <c r="H68" s="306"/>
      <c r="I68" s="342"/>
      <c r="J68" s="31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6"/>
      <c r="AL68" s="306"/>
      <c r="AM68" s="306"/>
      <c r="AN68" s="306"/>
      <c r="AO68" s="306"/>
      <c r="AP68" s="306"/>
      <c r="AQ68" s="306"/>
      <c r="AR68" s="306"/>
      <c r="AS68" s="306"/>
      <c r="AT68" s="306"/>
      <c r="AU68" s="306"/>
      <c r="AV68" s="306"/>
      <c r="AW68" s="306"/>
      <c r="AX68" s="306"/>
      <c r="AY68" s="306"/>
      <c r="AZ68" s="306"/>
      <c r="BA68" s="306"/>
      <c r="BB68" s="306"/>
      <c r="BC68" s="306"/>
      <c r="BD68" s="306"/>
      <c r="BE68" s="306"/>
      <c r="BF68" s="306"/>
      <c r="BG68" s="306"/>
      <c r="BH68" s="306"/>
      <c r="BI68" s="306"/>
    </row>
    <row r="69" spans="1:62" x14ac:dyDescent="0.3">
      <c r="A69" s="306"/>
      <c r="B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c r="AT69" s="306"/>
      <c r="AU69" s="306"/>
      <c r="AV69" s="306"/>
      <c r="AW69" s="306"/>
      <c r="AX69" s="306"/>
      <c r="AY69" s="306"/>
      <c r="AZ69" s="306"/>
      <c r="BA69" s="306"/>
      <c r="BB69" s="306"/>
      <c r="BC69" s="306"/>
      <c r="BD69" s="306"/>
      <c r="BE69" s="306"/>
      <c r="BF69" s="306"/>
      <c r="BG69" s="306"/>
      <c r="BH69" s="306"/>
      <c r="BI69" s="306"/>
    </row>
    <row r="70" spans="1:62" x14ac:dyDescent="0.3">
      <c r="A70" s="306"/>
      <c r="B70" s="306"/>
      <c r="C70" s="657" t="s">
        <v>304</v>
      </c>
      <c r="D70" s="5"/>
      <c r="E70" s="25" t="s">
        <v>20</v>
      </c>
      <c r="F70" s="336"/>
      <c r="G70" s="350">
        <v>0.6</v>
      </c>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6"/>
      <c r="AL70" s="306"/>
      <c r="AM70" s="306"/>
      <c r="AN70" s="306"/>
      <c r="AO70" s="306"/>
      <c r="AP70" s="306"/>
      <c r="AQ70" s="306"/>
      <c r="AR70" s="306"/>
      <c r="AS70" s="306"/>
      <c r="AT70" s="306"/>
      <c r="AU70" s="306"/>
      <c r="AV70" s="306"/>
      <c r="AW70" s="306"/>
      <c r="AX70" s="306"/>
      <c r="AY70" s="306"/>
      <c r="AZ70" s="306"/>
      <c r="BA70" s="306"/>
      <c r="BB70" s="306"/>
      <c r="BC70" s="306"/>
      <c r="BD70" s="306"/>
      <c r="BE70" s="306"/>
      <c r="BF70" s="306"/>
      <c r="BG70" s="306"/>
      <c r="BH70" s="306"/>
      <c r="BI70" s="306"/>
    </row>
    <row r="71" spans="1:62" x14ac:dyDescent="0.3">
      <c r="A71" s="306"/>
      <c r="B71" s="306"/>
      <c r="C71" s="9" t="s">
        <v>305</v>
      </c>
      <c r="E71" s="25" t="s">
        <v>20</v>
      </c>
      <c r="F71" s="306"/>
      <c r="G71" s="351">
        <f>IFERROR(G74/G68,0)</f>
        <v>0</v>
      </c>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6"/>
      <c r="AL71" s="306"/>
      <c r="AM71" s="306"/>
      <c r="AN71" s="306"/>
      <c r="AO71" s="306"/>
      <c r="AP71" s="306"/>
      <c r="AQ71" s="306"/>
      <c r="AR71" s="306"/>
      <c r="AS71" s="306"/>
      <c r="AT71" s="306"/>
      <c r="AU71" s="306"/>
      <c r="AV71" s="306"/>
      <c r="AW71" s="306"/>
      <c r="AX71" s="306"/>
      <c r="AY71" s="306"/>
      <c r="AZ71" s="306"/>
      <c r="BA71" s="306"/>
      <c r="BB71" s="306"/>
      <c r="BC71" s="306"/>
      <c r="BD71" s="306"/>
      <c r="BE71" s="306"/>
      <c r="BF71" s="306"/>
      <c r="BG71" s="306"/>
      <c r="BH71" s="306"/>
      <c r="BI71" s="306"/>
    </row>
    <row r="72" spans="1:62" x14ac:dyDescent="0.3">
      <c r="A72" s="306"/>
      <c r="B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c r="AZ72" s="306"/>
      <c r="BA72" s="306"/>
      <c r="BB72" s="306"/>
      <c r="BC72" s="306"/>
      <c r="BD72" s="306"/>
      <c r="BE72" s="306"/>
      <c r="BF72" s="306"/>
      <c r="BG72" s="306"/>
      <c r="BH72" s="306"/>
      <c r="BI72" s="306"/>
    </row>
    <row r="73" spans="1:62" x14ac:dyDescent="0.3">
      <c r="A73" s="306"/>
      <c r="B73" s="306"/>
      <c r="C73" s="9" t="s">
        <v>307</v>
      </c>
      <c r="E73" s="15" t="str">
        <f>'1.Fin Model Summary Inputs'!$D$8</f>
        <v>k EUR</v>
      </c>
      <c r="F73" s="301"/>
      <c r="G73" s="311">
        <f>G68*G70</f>
        <v>0</v>
      </c>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V73" s="306"/>
      <c r="AW73" s="306"/>
      <c r="AX73" s="306"/>
      <c r="AY73" s="306"/>
      <c r="AZ73" s="306"/>
      <c r="BA73" s="306"/>
      <c r="BB73" s="306"/>
      <c r="BC73" s="306"/>
      <c r="BD73" s="306"/>
      <c r="BE73" s="306"/>
      <c r="BF73" s="306"/>
      <c r="BG73" s="306"/>
      <c r="BH73" s="306"/>
      <c r="BI73" s="306"/>
    </row>
    <row r="74" spans="1:62" x14ac:dyDescent="0.3">
      <c r="A74" s="306"/>
      <c r="B74" s="306"/>
      <c r="C74" s="9" t="s">
        <v>280</v>
      </c>
      <c r="E74" s="15" t="str">
        <f>'1.Fin Model Summary Inputs'!$D$8</f>
        <v>k EUR</v>
      </c>
      <c r="F74" s="306"/>
      <c r="G74" s="311">
        <f>('1.Fin Model Summary Inputs'!$G$133+'1.Fin Model Summary Inputs'!$G$228)</f>
        <v>0</v>
      </c>
      <c r="H74" s="306"/>
      <c r="I74" s="31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V74" s="306"/>
      <c r="AW74" s="306"/>
      <c r="AX74" s="306"/>
      <c r="AY74" s="306"/>
      <c r="AZ74" s="306"/>
      <c r="BA74" s="306"/>
      <c r="BB74" s="306"/>
      <c r="BC74" s="306"/>
      <c r="BD74" s="306"/>
      <c r="BE74" s="306"/>
      <c r="BF74" s="306"/>
      <c r="BG74" s="306"/>
      <c r="BH74" s="306"/>
      <c r="BI74" s="306"/>
    </row>
    <row r="75" spans="1:62" x14ac:dyDescent="0.3">
      <c r="A75" s="306"/>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6"/>
      <c r="AL75" s="306"/>
      <c r="AM75" s="306"/>
      <c r="AN75" s="306"/>
      <c r="AO75" s="306"/>
      <c r="AP75" s="306"/>
      <c r="AQ75" s="306"/>
      <c r="AR75" s="306"/>
      <c r="AS75" s="306"/>
      <c r="AT75" s="306"/>
      <c r="AU75" s="306"/>
      <c r="AV75" s="306"/>
      <c r="AW75" s="306"/>
      <c r="AX75" s="306"/>
      <c r="AY75" s="306"/>
      <c r="AZ75" s="306"/>
      <c r="BA75" s="306"/>
      <c r="BB75" s="306"/>
      <c r="BC75" s="306"/>
      <c r="BD75" s="306"/>
      <c r="BE75" s="306"/>
      <c r="BF75" s="306"/>
      <c r="BG75" s="306"/>
      <c r="BH75" s="306"/>
      <c r="BI75" s="306"/>
    </row>
    <row r="76" spans="1:62" x14ac:dyDescent="0.3">
      <c r="A76" s="306"/>
      <c r="B76" s="306"/>
      <c r="C76" s="327" t="s">
        <v>314</v>
      </c>
      <c r="D76" s="306"/>
      <c r="E76" s="306"/>
      <c r="F76" s="306"/>
      <c r="G76" s="297">
        <f>(G74&gt;G73)*1</f>
        <v>0</v>
      </c>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6"/>
      <c r="AL76" s="306"/>
      <c r="AM76" s="306"/>
      <c r="AN76" s="306"/>
      <c r="AO76" s="306"/>
      <c r="AP76" s="306"/>
      <c r="AQ76" s="306"/>
      <c r="AR76" s="306"/>
      <c r="AS76" s="306"/>
      <c r="AT76" s="306"/>
      <c r="AU76" s="306"/>
      <c r="AV76" s="306"/>
      <c r="AW76" s="306"/>
      <c r="AX76" s="306"/>
      <c r="AY76" s="306"/>
      <c r="AZ76" s="306"/>
      <c r="BA76" s="306"/>
      <c r="BB76" s="306"/>
      <c r="BC76" s="306"/>
      <c r="BD76" s="306"/>
      <c r="BE76" s="306"/>
      <c r="BF76" s="306"/>
      <c r="BG76" s="306"/>
      <c r="BH76" s="306"/>
      <c r="BI76" s="306"/>
    </row>
    <row r="77" spans="1:62" x14ac:dyDescent="0.3">
      <c r="G77" s="83"/>
    </row>
    <row r="78" spans="1:62" x14ac:dyDescent="0.3">
      <c r="G78" s="83"/>
    </row>
    <row r="79" spans="1:62" x14ac:dyDescent="0.3"/>
    <row r="80" spans="1:62"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row r="251" x14ac:dyDescent="0.3"/>
    <row r="252" x14ac:dyDescent="0.3"/>
    <row r="253" x14ac:dyDescent="0.3"/>
    <row r="254" x14ac:dyDescent="0.3"/>
    <row r="255" x14ac:dyDescent="0.3"/>
    <row r="256" x14ac:dyDescent="0.3"/>
    <row r="257" x14ac:dyDescent="0.3"/>
    <row r="258" x14ac:dyDescent="0.3"/>
    <row r="259" x14ac:dyDescent="0.3"/>
    <row r="260" x14ac:dyDescent="0.3"/>
    <row r="261" x14ac:dyDescent="0.3"/>
    <row r="262" x14ac:dyDescent="0.3"/>
    <row r="263" x14ac:dyDescent="0.3"/>
    <row r="264" x14ac:dyDescent="0.3"/>
    <row r="265" x14ac:dyDescent="0.3"/>
    <row r="266" x14ac:dyDescent="0.3"/>
    <row r="267" x14ac:dyDescent="0.3"/>
    <row r="268" x14ac:dyDescent="0.3"/>
    <row r="269" x14ac:dyDescent="0.3"/>
    <row r="270" x14ac:dyDescent="0.3"/>
    <row r="271" x14ac:dyDescent="0.3"/>
    <row r="272" x14ac:dyDescent="0.3"/>
    <row r="273" x14ac:dyDescent="0.3"/>
    <row r="274" x14ac:dyDescent="0.3"/>
    <row r="27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row r="296" x14ac:dyDescent="0.3"/>
    <row r="297" x14ac:dyDescent="0.3"/>
    <row r="298" x14ac:dyDescent="0.3"/>
    <row r="299" x14ac:dyDescent="0.3"/>
    <row r="300" x14ac:dyDescent="0.3"/>
    <row r="301" x14ac:dyDescent="0.3"/>
    <row r="302" x14ac:dyDescent="0.3"/>
    <row r="303" x14ac:dyDescent="0.3"/>
    <row r="304" x14ac:dyDescent="0.3"/>
    <row r="305" x14ac:dyDescent="0.3"/>
    <row r="306" x14ac:dyDescent="0.3"/>
    <row r="307" x14ac:dyDescent="0.3"/>
    <row r="308" x14ac:dyDescent="0.3"/>
    <row r="309" x14ac:dyDescent="0.3"/>
    <row r="310" x14ac:dyDescent="0.3"/>
    <row r="311" x14ac:dyDescent="0.3"/>
    <row r="312" x14ac:dyDescent="0.3"/>
    <row r="313" x14ac:dyDescent="0.3"/>
    <row r="314" x14ac:dyDescent="0.3"/>
    <row r="315" x14ac:dyDescent="0.3"/>
    <row r="316" x14ac:dyDescent="0.3"/>
    <row r="317" x14ac:dyDescent="0.3"/>
    <row r="318" x14ac:dyDescent="0.3"/>
    <row r="319" x14ac:dyDescent="0.3"/>
    <row r="320" x14ac:dyDescent="0.3"/>
    <row r="321" x14ac:dyDescent="0.3"/>
    <row r="322"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row r="350" x14ac:dyDescent="0.3"/>
    <row r="351" x14ac:dyDescent="0.3"/>
    <row r="352" x14ac:dyDescent="0.3"/>
    <row r="353" x14ac:dyDescent="0.3"/>
    <row r="354" x14ac:dyDescent="0.3"/>
    <row r="355" x14ac:dyDescent="0.3"/>
    <row r="356" x14ac:dyDescent="0.3"/>
    <row r="357" x14ac:dyDescent="0.3"/>
    <row r="358" x14ac:dyDescent="0.3"/>
    <row r="359" x14ac:dyDescent="0.3"/>
    <row r="360" x14ac:dyDescent="0.3"/>
    <row r="361" x14ac:dyDescent="0.3"/>
    <row r="362" x14ac:dyDescent="0.3"/>
    <row r="363" x14ac:dyDescent="0.3"/>
    <row r="364" x14ac:dyDescent="0.3"/>
    <row r="365" x14ac:dyDescent="0.3"/>
    <row r="366" x14ac:dyDescent="0.3"/>
    <row r="367" x14ac:dyDescent="0.3"/>
    <row r="368" x14ac:dyDescent="0.3"/>
    <row r="369" x14ac:dyDescent="0.3"/>
    <row r="370" x14ac:dyDescent="0.3"/>
    <row r="371" x14ac:dyDescent="0.3"/>
    <row r="372" x14ac:dyDescent="0.3"/>
    <row r="373" x14ac:dyDescent="0.3"/>
    <row r="374" x14ac:dyDescent="0.3"/>
    <row r="375" x14ac:dyDescent="0.3"/>
    <row r="376" x14ac:dyDescent="0.3"/>
    <row r="377" x14ac:dyDescent="0.3"/>
    <row r="378" x14ac:dyDescent="0.3"/>
    <row r="379" x14ac:dyDescent="0.3"/>
    <row r="380" x14ac:dyDescent="0.3"/>
    <row r="381" x14ac:dyDescent="0.3"/>
    <row r="382" x14ac:dyDescent="0.3"/>
    <row r="383" x14ac:dyDescent="0.3"/>
    <row r="384" x14ac:dyDescent="0.3"/>
    <row r="385" x14ac:dyDescent="0.3"/>
    <row r="386" x14ac:dyDescent="0.3"/>
    <row r="387" x14ac:dyDescent="0.3"/>
    <row r="388" x14ac:dyDescent="0.3"/>
    <row r="389" x14ac:dyDescent="0.3"/>
    <row r="390" x14ac:dyDescent="0.3"/>
    <row r="391" x14ac:dyDescent="0.3"/>
    <row r="392" x14ac:dyDescent="0.3"/>
    <row r="393" x14ac:dyDescent="0.3"/>
    <row r="394" x14ac:dyDescent="0.3"/>
    <row r="395" x14ac:dyDescent="0.3"/>
    <row r="396" x14ac:dyDescent="0.3"/>
    <row r="397" x14ac:dyDescent="0.3"/>
    <row r="398" x14ac:dyDescent="0.3"/>
    <row r="399" x14ac:dyDescent="0.3"/>
    <row r="400" x14ac:dyDescent="0.3"/>
    <row r="401" x14ac:dyDescent="0.3"/>
    <row r="402" x14ac:dyDescent="0.3"/>
    <row r="403" x14ac:dyDescent="0.3"/>
    <row r="404" x14ac:dyDescent="0.3"/>
    <row r="405" x14ac:dyDescent="0.3"/>
    <row r="406" x14ac:dyDescent="0.3"/>
    <row r="407" x14ac:dyDescent="0.3"/>
    <row r="408" x14ac:dyDescent="0.3"/>
    <row r="409" x14ac:dyDescent="0.3"/>
    <row r="410" x14ac:dyDescent="0.3"/>
    <row r="411" x14ac:dyDescent="0.3"/>
    <row r="412" x14ac:dyDescent="0.3"/>
    <row r="413" x14ac:dyDescent="0.3"/>
    <row r="414" x14ac:dyDescent="0.3"/>
    <row r="415" x14ac:dyDescent="0.3"/>
    <row r="416" x14ac:dyDescent="0.3"/>
    <row r="417" x14ac:dyDescent="0.3"/>
    <row r="418" x14ac:dyDescent="0.3"/>
    <row r="419" x14ac:dyDescent="0.3"/>
    <row r="420" x14ac:dyDescent="0.3"/>
    <row r="421" x14ac:dyDescent="0.3"/>
    <row r="422" x14ac:dyDescent="0.3"/>
    <row r="423" x14ac:dyDescent="0.3"/>
    <row r="424" x14ac:dyDescent="0.3"/>
    <row r="425" x14ac:dyDescent="0.3"/>
    <row r="426" x14ac:dyDescent="0.3"/>
    <row r="427" x14ac:dyDescent="0.3"/>
    <row r="428" x14ac:dyDescent="0.3"/>
    <row r="429" x14ac:dyDescent="0.3"/>
    <row r="430" x14ac:dyDescent="0.3"/>
    <row r="431" x14ac:dyDescent="0.3"/>
    <row r="432" x14ac:dyDescent="0.3"/>
    <row r="433" x14ac:dyDescent="0.3"/>
    <row r="434" x14ac:dyDescent="0.3"/>
    <row r="435" x14ac:dyDescent="0.3"/>
    <row r="436" x14ac:dyDescent="0.3"/>
    <row r="437" x14ac:dyDescent="0.3"/>
    <row r="438" x14ac:dyDescent="0.3"/>
    <row r="439" x14ac:dyDescent="0.3"/>
    <row r="440" x14ac:dyDescent="0.3"/>
    <row r="441" x14ac:dyDescent="0.3"/>
    <row r="442" x14ac:dyDescent="0.3"/>
    <row r="443" x14ac:dyDescent="0.3"/>
    <row r="444" x14ac:dyDescent="0.3"/>
  </sheetData>
  <sheetProtection algorithmName="SHA-512" hashValue="oA1/mJUM1hgd9h3eorVg2qAsp1f57SPGfF2tzdjyqYvmYtIfBllmsPdjZSwK0PFV4wp92D/y133X04emAhaDrw==" saltValue="3gSfNeBQOEgmmZfpsBFS+w==" spinCount="100000" sheet="1" objects="1" scenarios="1"/>
  <conditionalFormatting sqref="G76">
    <cfRule type="cellIs" dxfId="19" priority="25" operator="notEqual">
      <formula>0</formula>
    </cfRule>
    <cfRule type="cellIs" dxfId="18" priority="26" operator="equal">
      <formula>0</formula>
    </cfRule>
  </conditionalFormatting>
  <conditionalFormatting sqref="C40:BI40">
    <cfRule type="expression" dxfId="17" priority="2">
      <formula>$D$10="Reference plant"</formula>
    </cfRule>
  </conditionalFormatting>
  <conditionalFormatting sqref="C62:BI62">
    <cfRule type="expression" dxfId="16" priority="1">
      <formula>$D$10="No reference plant"</formula>
    </cfRule>
  </conditionalFormatting>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HS34"/>
  <sheetViews>
    <sheetView showGridLines="0" zoomScaleNormal="100" workbookViewId="0">
      <selection activeCell="G13" sqref="G13"/>
    </sheetView>
  </sheetViews>
  <sheetFormatPr defaultColWidth="0" defaultRowHeight="14.4" zeroHeight="1" x14ac:dyDescent="0.3"/>
  <cols>
    <col min="1" max="2" width="3" style="41" customWidth="1"/>
    <col min="3" max="3" width="41.33203125" style="41" customWidth="1"/>
    <col min="4" max="4" width="11.6640625" style="41" bestFit="1" customWidth="1"/>
    <col min="5" max="5" width="6.5546875" style="41" bestFit="1" customWidth="1"/>
    <col min="6" max="6" width="3.6640625" style="41" bestFit="1" customWidth="1"/>
    <col min="7" max="7" width="18.109375" style="41" customWidth="1"/>
    <col min="8" max="8" width="3" style="41" customWidth="1"/>
    <col min="9" max="227" width="13.5546875" style="41" hidden="1" customWidth="1"/>
    <col min="228" max="16384" width="9.33203125" style="41" hidden="1"/>
  </cols>
  <sheetData>
    <row r="1" spans="1:227" s="563" customFormat="1" ht="21" x14ac:dyDescent="0.4">
      <c r="A1" s="558" t="str">
        <f>TEXT('1.Fin Model Summary Inputs'!D7,)&amp;" - Cost efficiency calculation"</f>
        <v>[PROJECT] - Cost efficiency calculation</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c r="BV1" s="559"/>
      <c r="BW1" s="559"/>
      <c r="BX1" s="559"/>
      <c r="BY1" s="559"/>
      <c r="BZ1" s="559"/>
      <c r="CA1" s="559"/>
      <c r="CB1" s="559"/>
      <c r="CC1" s="559"/>
      <c r="CD1" s="559"/>
      <c r="CE1" s="559"/>
      <c r="CF1" s="559"/>
      <c r="CG1" s="559"/>
      <c r="CH1" s="559"/>
      <c r="CI1" s="559"/>
      <c r="CJ1" s="559"/>
      <c r="CK1" s="559"/>
      <c r="CL1" s="559"/>
      <c r="CM1" s="559"/>
      <c r="CN1" s="559"/>
      <c r="CO1" s="559"/>
      <c r="CP1" s="559"/>
      <c r="CQ1" s="559"/>
      <c r="CR1" s="559"/>
      <c r="CS1" s="559"/>
      <c r="CT1" s="559"/>
      <c r="CU1" s="559"/>
      <c r="CV1" s="559"/>
      <c r="CW1" s="559"/>
      <c r="CX1" s="559"/>
      <c r="CY1" s="559"/>
      <c r="CZ1" s="559"/>
      <c r="DA1" s="559"/>
      <c r="DB1" s="559"/>
      <c r="DC1" s="559"/>
      <c r="DD1" s="559"/>
      <c r="DE1" s="559"/>
      <c r="DF1" s="559"/>
      <c r="DG1" s="559"/>
      <c r="DH1" s="559"/>
      <c r="DI1" s="559"/>
      <c r="DJ1" s="559"/>
      <c r="DK1" s="559"/>
      <c r="DL1" s="559"/>
      <c r="DM1" s="559"/>
      <c r="DN1" s="559"/>
      <c r="DO1" s="559"/>
      <c r="DP1" s="559"/>
      <c r="DQ1" s="559"/>
      <c r="DR1" s="559"/>
      <c r="DS1" s="559"/>
      <c r="DT1" s="559"/>
      <c r="DU1" s="559"/>
      <c r="DV1" s="559"/>
      <c r="DW1" s="559"/>
      <c r="DX1" s="559"/>
      <c r="DY1" s="559"/>
      <c r="DZ1" s="559"/>
      <c r="EA1" s="559"/>
      <c r="EB1" s="559"/>
      <c r="EC1" s="559"/>
      <c r="ED1" s="559"/>
      <c r="EE1" s="559"/>
      <c r="EF1" s="559"/>
      <c r="EG1" s="559"/>
      <c r="EH1" s="559"/>
      <c r="EI1" s="559"/>
      <c r="EJ1" s="559"/>
      <c r="EK1" s="559"/>
      <c r="EL1" s="559"/>
      <c r="EM1" s="559"/>
      <c r="EN1" s="559"/>
      <c r="EO1" s="559"/>
      <c r="EP1" s="559"/>
      <c r="EQ1" s="559"/>
      <c r="ER1" s="559"/>
      <c r="ES1" s="559"/>
      <c r="ET1" s="559"/>
      <c r="EU1" s="559"/>
      <c r="EV1" s="559"/>
      <c r="EW1" s="559"/>
      <c r="EX1" s="559"/>
      <c r="EY1" s="559"/>
      <c r="EZ1" s="559"/>
      <c r="FA1" s="559"/>
      <c r="FB1" s="559"/>
      <c r="FC1" s="559"/>
      <c r="FD1" s="559"/>
      <c r="FE1" s="559"/>
      <c r="FF1" s="559"/>
      <c r="FG1" s="559"/>
      <c r="FH1" s="559"/>
      <c r="FI1" s="559"/>
      <c r="FJ1" s="559"/>
      <c r="FK1" s="559"/>
      <c r="FL1" s="559"/>
      <c r="FM1" s="559"/>
      <c r="FN1" s="559"/>
      <c r="FO1" s="559"/>
      <c r="FP1" s="559"/>
      <c r="FQ1" s="559"/>
      <c r="FR1" s="559"/>
      <c r="FS1" s="559"/>
      <c r="FT1" s="559"/>
      <c r="FU1" s="559"/>
      <c r="FV1" s="559"/>
      <c r="FW1" s="559"/>
      <c r="FX1" s="559"/>
      <c r="FY1" s="559"/>
      <c r="FZ1" s="559"/>
      <c r="GA1" s="559"/>
      <c r="GB1" s="559"/>
      <c r="GC1" s="559"/>
      <c r="GD1" s="559"/>
      <c r="GE1" s="559"/>
      <c r="GF1" s="559"/>
      <c r="GG1" s="559"/>
      <c r="GH1" s="559"/>
      <c r="GI1" s="559"/>
      <c r="GJ1" s="559"/>
      <c r="GK1" s="559"/>
      <c r="GL1" s="559"/>
      <c r="GM1" s="559"/>
      <c r="GN1" s="559"/>
      <c r="GO1" s="559"/>
      <c r="GP1" s="559"/>
      <c r="GQ1" s="559"/>
      <c r="GR1" s="559"/>
      <c r="GS1" s="559"/>
      <c r="GT1" s="559"/>
      <c r="GU1" s="559"/>
      <c r="GV1" s="559"/>
      <c r="GW1" s="559"/>
      <c r="GX1" s="559"/>
      <c r="GY1" s="559"/>
      <c r="GZ1" s="559"/>
      <c r="HA1" s="559"/>
      <c r="HB1" s="559"/>
      <c r="HC1" s="559"/>
      <c r="HD1" s="559"/>
      <c r="HE1" s="559"/>
      <c r="HF1" s="559"/>
      <c r="HG1" s="559"/>
      <c r="HH1" s="559"/>
      <c r="HI1" s="559"/>
      <c r="HJ1" s="559"/>
      <c r="HK1" s="559"/>
      <c r="HL1" s="559"/>
      <c r="HM1" s="559"/>
      <c r="HN1" s="559"/>
      <c r="HO1" s="559"/>
      <c r="HP1" s="559"/>
      <c r="HQ1" s="559"/>
      <c r="HR1" s="559"/>
      <c r="HS1" s="559"/>
    </row>
    <row r="2" spans="1:227" s="563" customFormat="1" ht="15" customHeight="1" x14ac:dyDescent="0.35">
      <c r="A2" s="559"/>
      <c r="B2" s="560"/>
      <c r="C2" s="560"/>
      <c r="D2" s="560"/>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59"/>
      <c r="BP2" s="559"/>
      <c r="BQ2" s="559"/>
      <c r="BR2" s="559"/>
      <c r="BS2" s="559"/>
      <c r="BT2" s="559"/>
      <c r="BU2" s="559"/>
      <c r="BV2" s="559"/>
      <c r="BW2" s="559"/>
      <c r="BX2" s="559"/>
      <c r="BY2" s="559"/>
      <c r="BZ2" s="559"/>
      <c r="CA2" s="559"/>
      <c r="CB2" s="559"/>
      <c r="CC2" s="559"/>
      <c r="CD2" s="559"/>
      <c r="CE2" s="559"/>
      <c r="CF2" s="559"/>
      <c r="CG2" s="559"/>
      <c r="CH2" s="559"/>
      <c r="CI2" s="559"/>
      <c r="CJ2" s="559"/>
      <c r="CK2" s="559"/>
      <c r="CL2" s="559"/>
      <c r="CM2" s="559"/>
      <c r="CN2" s="559"/>
      <c r="CO2" s="559"/>
      <c r="CP2" s="559"/>
      <c r="CQ2" s="559"/>
      <c r="CR2" s="559"/>
      <c r="CS2" s="559"/>
      <c r="CT2" s="559"/>
      <c r="CU2" s="559"/>
      <c r="CV2" s="559"/>
      <c r="CW2" s="559"/>
      <c r="CX2" s="559"/>
      <c r="CY2" s="559"/>
      <c r="CZ2" s="559"/>
      <c r="DA2" s="559"/>
      <c r="DB2" s="559"/>
      <c r="DC2" s="559"/>
      <c r="DD2" s="559"/>
      <c r="DE2" s="559"/>
      <c r="DF2" s="559"/>
      <c r="DG2" s="559"/>
      <c r="DH2" s="559"/>
      <c r="DI2" s="559"/>
      <c r="DJ2" s="559"/>
      <c r="DK2" s="559"/>
      <c r="DL2" s="559"/>
      <c r="DM2" s="559"/>
      <c r="DN2" s="559"/>
      <c r="DO2" s="559"/>
      <c r="DP2" s="559"/>
      <c r="DQ2" s="559"/>
      <c r="DR2" s="559"/>
      <c r="DS2" s="559"/>
      <c r="DT2" s="559"/>
      <c r="DU2" s="559"/>
      <c r="DV2" s="559"/>
      <c r="DW2" s="559"/>
      <c r="DX2" s="559"/>
      <c r="DY2" s="559"/>
      <c r="DZ2" s="559"/>
      <c r="EA2" s="559"/>
      <c r="EB2" s="559"/>
      <c r="EC2" s="559"/>
      <c r="ED2" s="559"/>
      <c r="EE2" s="559"/>
      <c r="EF2" s="559"/>
      <c r="EG2" s="559"/>
      <c r="EH2" s="559"/>
      <c r="EI2" s="559"/>
      <c r="EJ2" s="559"/>
      <c r="EK2" s="559"/>
      <c r="EL2" s="559"/>
      <c r="EM2" s="559"/>
      <c r="EN2" s="559"/>
      <c r="EO2" s="559"/>
      <c r="EP2" s="559"/>
      <c r="EQ2" s="559"/>
      <c r="ER2" s="559"/>
      <c r="ES2" s="559"/>
      <c r="ET2" s="559"/>
      <c r="EU2" s="559"/>
      <c r="EV2" s="559"/>
      <c r="EW2" s="559"/>
      <c r="EX2" s="559"/>
      <c r="EY2" s="559"/>
      <c r="EZ2" s="559"/>
      <c r="FA2" s="559"/>
      <c r="FB2" s="559"/>
      <c r="FC2" s="559"/>
      <c r="FD2" s="559"/>
      <c r="FE2" s="559"/>
      <c r="FF2" s="559"/>
      <c r="FG2" s="559"/>
      <c r="FH2" s="559"/>
      <c r="FI2" s="559"/>
      <c r="FJ2" s="559"/>
      <c r="FK2" s="559"/>
      <c r="FL2" s="559"/>
      <c r="FM2" s="559"/>
      <c r="FN2" s="559"/>
      <c r="FO2" s="559"/>
      <c r="FP2" s="559"/>
      <c r="FQ2" s="559"/>
      <c r="FR2" s="559"/>
      <c r="FS2" s="559"/>
      <c r="FT2" s="559"/>
      <c r="FU2" s="559"/>
      <c r="FV2" s="559"/>
      <c r="FW2" s="559"/>
      <c r="FX2" s="559"/>
      <c r="FY2" s="559"/>
      <c r="FZ2" s="559"/>
      <c r="GA2" s="559"/>
      <c r="GB2" s="559"/>
      <c r="GC2" s="559"/>
      <c r="GD2" s="559"/>
      <c r="GE2" s="559"/>
      <c r="GF2" s="559"/>
      <c r="GG2" s="559"/>
      <c r="GH2" s="559"/>
      <c r="GI2" s="559"/>
      <c r="GJ2" s="559"/>
      <c r="GK2" s="559"/>
      <c r="GL2" s="559"/>
      <c r="GM2" s="559"/>
      <c r="GN2" s="559"/>
      <c r="GO2" s="559"/>
      <c r="GP2" s="559"/>
      <c r="GQ2" s="559"/>
      <c r="GR2" s="559"/>
      <c r="GS2" s="559"/>
      <c r="GT2" s="559"/>
      <c r="GU2" s="559"/>
      <c r="GV2" s="559"/>
      <c r="GW2" s="559"/>
      <c r="GX2" s="559"/>
      <c r="GY2" s="559"/>
      <c r="GZ2" s="559"/>
      <c r="HA2" s="559"/>
      <c r="HB2" s="559"/>
      <c r="HC2" s="559"/>
      <c r="HD2" s="559"/>
      <c r="HE2" s="559"/>
      <c r="HF2" s="559"/>
      <c r="HG2" s="559"/>
      <c r="HH2" s="559"/>
      <c r="HI2" s="559"/>
      <c r="HJ2" s="559"/>
      <c r="HK2" s="559"/>
      <c r="HL2" s="559"/>
      <c r="HM2" s="559"/>
      <c r="HN2" s="559"/>
      <c r="HO2" s="559"/>
      <c r="HP2" s="559"/>
      <c r="HQ2" s="559"/>
      <c r="HR2" s="559"/>
      <c r="HS2" s="559"/>
    </row>
    <row r="3" spans="1:227" s="563" customFormat="1" ht="21" x14ac:dyDescent="0.4">
      <c r="A3" s="558"/>
      <c r="B3" s="559"/>
      <c r="C3" s="559"/>
      <c r="D3" s="559"/>
      <c r="E3" s="559"/>
      <c r="F3" s="559"/>
      <c r="G3" s="559"/>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c r="DJ3" s="565"/>
      <c r="DK3" s="565"/>
      <c r="DL3" s="565"/>
      <c r="DM3" s="565"/>
      <c r="DN3" s="565"/>
      <c r="DO3" s="565"/>
      <c r="DP3" s="565"/>
      <c r="DQ3" s="565"/>
      <c r="DR3" s="565"/>
      <c r="DS3" s="565"/>
      <c r="DT3" s="565"/>
      <c r="DU3" s="565"/>
      <c r="DV3" s="565"/>
      <c r="DW3" s="565"/>
      <c r="DX3" s="565"/>
      <c r="DY3" s="565"/>
      <c r="DZ3" s="565"/>
      <c r="EA3" s="565"/>
      <c r="EB3" s="565"/>
      <c r="EC3" s="565"/>
      <c r="ED3" s="565"/>
      <c r="EE3" s="565"/>
      <c r="EF3" s="565"/>
      <c r="EG3" s="565"/>
      <c r="EH3" s="565"/>
      <c r="EI3" s="565"/>
      <c r="EJ3" s="565"/>
      <c r="EK3" s="565"/>
      <c r="EL3" s="565"/>
      <c r="EM3" s="565"/>
      <c r="EN3" s="565"/>
      <c r="EO3" s="565"/>
      <c r="EP3" s="565"/>
      <c r="EQ3" s="565"/>
      <c r="ER3" s="565"/>
      <c r="ES3" s="565"/>
      <c r="ET3" s="565"/>
      <c r="EU3" s="565"/>
      <c r="EV3" s="565"/>
      <c r="EW3" s="565"/>
      <c r="EX3" s="565"/>
      <c r="EY3" s="565"/>
      <c r="EZ3" s="565"/>
      <c r="FA3" s="565"/>
      <c r="FB3" s="565"/>
      <c r="FC3" s="565"/>
      <c r="FD3" s="565"/>
      <c r="FE3" s="565"/>
      <c r="FF3" s="565"/>
      <c r="FG3" s="565"/>
      <c r="FH3" s="565"/>
      <c r="FI3" s="565"/>
      <c r="FJ3" s="565"/>
      <c r="FK3" s="565"/>
      <c r="FL3" s="565"/>
      <c r="FM3" s="565"/>
      <c r="FN3" s="565"/>
      <c r="FO3" s="565"/>
      <c r="FP3" s="565"/>
      <c r="FQ3" s="565"/>
      <c r="FR3" s="565"/>
      <c r="FS3" s="565"/>
      <c r="FT3" s="565"/>
      <c r="FU3" s="565"/>
      <c r="FV3" s="565"/>
      <c r="FW3" s="565"/>
      <c r="FX3" s="565"/>
      <c r="FY3" s="565"/>
      <c r="FZ3" s="565"/>
      <c r="GA3" s="565"/>
      <c r="GB3" s="565"/>
      <c r="GC3" s="565"/>
      <c r="GD3" s="565"/>
      <c r="GE3" s="565"/>
      <c r="GF3" s="565"/>
      <c r="GG3" s="565"/>
      <c r="GH3" s="565"/>
      <c r="GI3" s="565"/>
      <c r="GJ3" s="565"/>
      <c r="GK3" s="565"/>
      <c r="GL3" s="565"/>
      <c r="GM3" s="565"/>
      <c r="GN3" s="565"/>
      <c r="GO3" s="565"/>
      <c r="GP3" s="565"/>
      <c r="GQ3" s="565"/>
      <c r="GR3" s="565"/>
      <c r="GS3" s="565"/>
      <c r="GT3" s="565"/>
      <c r="GU3" s="565"/>
      <c r="GV3" s="565"/>
      <c r="GW3" s="565"/>
      <c r="GX3" s="565"/>
      <c r="GY3" s="565"/>
      <c r="GZ3" s="565"/>
      <c r="HA3" s="565"/>
      <c r="HB3" s="565"/>
      <c r="HC3" s="565"/>
      <c r="HD3" s="565"/>
      <c r="HE3" s="565"/>
      <c r="HF3" s="565"/>
      <c r="HG3" s="565"/>
      <c r="HH3" s="565"/>
      <c r="HI3" s="565"/>
      <c r="HJ3" s="565"/>
      <c r="HK3" s="565"/>
      <c r="HL3" s="565"/>
      <c r="HM3" s="565"/>
      <c r="HN3" s="565"/>
      <c r="HO3" s="565"/>
      <c r="HP3" s="565"/>
      <c r="HQ3" s="565"/>
      <c r="HR3" s="565"/>
      <c r="HS3" s="565"/>
    </row>
    <row r="4" spans="1:227" s="563" customFormat="1" ht="15" customHeight="1" x14ac:dyDescent="0.35">
      <c r="A4" s="559"/>
      <c r="B4" s="560"/>
      <c r="C4" s="559"/>
      <c r="D4" s="560"/>
      <c r="E4" s="559"/>
      <c r="F4" s="559"/>
      <c r="G4" s="559"/>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row>
    <row r="5" spans="1:227" s="42" customFormat="1" ht="15" customHeight="1" x14ac:dyDescent="0.35">
      <c r="A5" s="46"/>
      <c r="B5" s="47"/>
      <c r="C5" s="47"/>
      <c r="D5" s="47"/>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row>
    <row r="6" spans="1:227" s="8" customFormat="1" x14ac:dyDescent="0.3">
      <c r="A6" s="46"/>
      <c r="B6" s="112" t="s">
        <v>273</v>
      </c>
      <c r="C6" s="140"/>
      <c r="D6" s="140"/>
      <c r="E6" s="141"/>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row>
    <row r="7" spans="1:227" s="42" customFormat="1" ht="9.75" customHeight="1" x14ac:dyDescent="0.3">
      <c r="A7" s="14"/>
      <c r="B7" s="100"/>
      <c r="C7" s="107"/>
      <c r="D7" s="14"/>
      <c r="E7" s="15"/>
      <c r="F7" s="15"/>
      <c r="G7" s="15"/>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row>
    <row r="8" spans="1:227" s="42" customFormat="1" ht="15" customHeight="1" x14ac:dyDescent="0.3">
      <c r="A8" s="46"/>
      <c r="B8" s="28" t="s">
        <v>276</v>
      </c>
      <c r="C8" s="41"/>
      <c r="D8" s="41"/>
      <c r="E8" s="41"/>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row>
    <row r="9" spans="1:227" s="42" customFormat="1" ht="15" customHeight="1" x14ac:dyDescent="0.35">
      <c r="A9" s="46"/>
      <c r="B9" s="47"/>
      <c r="C9" s="9" t="s">
        <v>275</v>
      </c>
      <c r="D9" s="41"/>
      <c r="E9" s="685" t="s">
        <v>274</v>
      </c>
      <c r="F9" s="46"/>
      <c r="G9" s="683">
        <f>'1.Fin Model Summary Inputs'!$G$71</f>
        <v>0</v>
      </c>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row>
    <row r="10" spans="1:227" s="42" customFormat="1" x14ac:dyDescent="0.3">
      <c r="A10" s="14"/>
      <c r="B10" s="446"/>
      <c r="C10" s="107"/>
      <c r="D10" s="14"/>
      <c r="E10" s="15"/>
      <c r="F10" s="15"/>
      <c r="G10" s="15"/>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row>
    <row r="11" spans="1:227" s="42" customFormat="1" x14ac:dyDescent="0.3">
      <c r="A11" s="14"/>
      <c r="B11" s="28" t="s">
        <v>279</v>
      </c>
      <c r="C11" s="107"/>
      <c r="D11" s="14"/>
      <c r="E11" s="15"/>
      <c r="F11" s="15"/>
      <c r="G11" s="447"/>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row>
    <row r="12" spans="1:227" s="42" customFormat="1" x14ac:dyDescent="0.3">
      <c r="A12" s="14"/>
      <c r="B12" s="446"/>
      <c r="C12" s="9" t="s">
        <v>280</v>
      </c>
      <c r="D12" s="41"/>
      <c r="E12" s="310" t="str">
        <f>'1.Fin Model Summary Inputs'!$D$8</f>
        <v>k EUR</v>
      </c>
      <c r="F12" s="46"/>
      <c r="G12" s="683">
        <f>'1.Fin Model Summary Inputs'!G133+'1.Fin Model Summary Inputs'!G228</f>
        <v>0</v>
      </c>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row>
    <row r="13" spans="1:227" s="42" customFormat="1" x14ac:dyDescent="0.3">
      <c r="A13" s="14"/>
      <c r="B13" s="74" t="s">
        <v>121</v>
      </c>
      <c r="C13" s="647" t="s">
        <v>566</v>
      </c>
      <c r="D13" s="14"/>
      <c r="E13" s="310" t="str">
        <f>'1.Fin Model Summary Inputs'!$D$8</f>
        <v>k EUR</v>
      </c>
      <c r="F13" s="15"/>
      <c r="G13" s="684" cm="1">
        <f t="array" ref="G13">'1.Fin Model Summary Inputs'!G231+SUMPRODUCT('1.Fin Model Summary Inputs'!H34:BI34*('1.Fin Model Summary Inputs'!H137:BI137+'1.Fin Model Summary Inputs'!H138:BI138+'1.Fin Model Summary Inputs'!H139:BI139))</f>
        <v>0</v>
      </c>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row>
    <row r="14" spans="1:227" s="42" customFormat="1" x14ac:dyDescent="0.3">
      <c r="A14" s="14"/>
      <c r="B14" s="446"/>
      <c r="C14" s="107"/>
      <c r="D14" s="14"/>
      <c r="E14" s="15"/>
      <c r="F14" s="15"/>
      <c r="G14" s="15"/>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row>
    <row r="15" spans="1:227" s="42" customFormat="1" x14ac:dyDescent="0.3">
      <c r="A15" s="14"/>
      <c r="B15" s="446"/>
      <c r="C15" s="9" t="s">
        <v>424</v>
      </c>
      <c r="D15" s="41"/>
      <c r="E15" s="15"/>
      <c r="F15" s="46"/>
      <c r="G15" s="690">
        <f>IF('1.Fin Model Summary Inputs'!$D$8="k EUR",10^3,            IF('1.Fin Model Summary Inputs'!$D$8="EUR",1,                10^6))</f>
        <v>1000</v>
      </c>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row>
    <row r="16" spans="1:227" s="42" customFormat="1" x14ac:dyDescent="0.3">
      <c r="A16" s="14"/>
      <c r="B16" s="446"/>
      <c r="C16" s="9"/>
      <c r="D16" s="41"/>
      <c r="E16" s="15"/>
      <c r="F16" s="46"/>
      <c r="G16" s="15"/>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row>
    <row r="17" spans="1:227" s="42" customFormat="1" x14ac:dyDescent="0.3">
      <c r="A17" s="14"/>
      <c r="B17" s="446"/>
      <c r="C17" s="648" t="s">
        <v>622</v>
      </c>
      <c r="D17" s="22"/>
      <c r="E17" s="686" t="s">
        <v>415</v>
      </c>
      <c r="F17" s="22"/>
      <c r="G17" s="687">
        <f>(G12+G13)*G15</f>
        <v>0</v>
      </c>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row>
    <row r="18" spans="1:227" s="42" customFormat="1" x14ac:dyDescent="0.3">
      <c r="A18" s="14"/>
      <c r="B18" s="446"/>
      <c r="C18" s="128"/>
      <c r="D18" s="19"/>
      <c r="E18" s="389"/>
      <c r="F18" s="19"/>
      <c r="G18" s="129"/>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row>
    <row r="19" spans="1:227" s="42" customFormat="1" x14ac:dyDescent="0.3">
      <c r="A19" s="14"/>
      <c r="B19" s="446"/>
      <c r="C19" s="448" t="s">
        <v>278</v>
      </c>
      <c r="D19" s="439"/>
      <c r="E19" s="689" t="s">
        <v>416</v>
      </c>
      <c r="F19" s="439"/>
      <c r="G19" s="688">
        <f>IFERROR(G17/G9,0)</f>
        <v>0</v>
      </c>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row>
    <row r="20" spans="1:227" x14ac:dyDescent="0.3"/>
    <row r="21" spans="1:227" x14ac:dyDescent="0.3"/>
    <row r="22" spans="1:227" x14ac:dyDescent="0.3">
      <c r="C22" s="585"/>
    </row>
    <row r="23" spans="1:227" x14ac:dyDescent="0.3"/>
    <row r="24" spans="1:227" x14ac:dyDescent="0.3"/>
    <row r="25" spans="1:227" x14ac:dyDescent="0.3"/>
    <row r="26" spans="1:227" x14ac:dyDescent="0.3"/>
    <row r="27" spans="1:227" x14ac:dyDescent="0.3"/>
    <row r="28" spans="1:227" x14ac:dyDescent="0.3"/>
    <row r="33" s="41" customFormat="1" hidden="1" x14ac:dyDescent="0.3"/>
    <row r="34" s="41" customFormat="1" hidden="1" x14ac:dyDescent="0.3"/>
  </sheetData>
  <sheetProtection algorithmName="SHA-512" hashValue="mezSuU73UNy+FX6puyUYB7wIjYvO1Zh8gb96eHlaLUfkiQGLRgNVGaqz/8lnm44v2O3SV3KvIPmFgSM3/w7T6g==" saltValue="+eScdJ3n9zCyeKJ5w73urQ==" spinCount="100000" sheet="1" objects="1" scenarios="1"/>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EC Document" ma:contentTypeID="0x010100258AA79CEB83498886A3A086811232500015D68561EDF2314DA91E1210E4D82B5C" ma:contentTypeVersion="39" ma:contentTypeDescription="Create a new document in this library." ma:contentTypeScope="" ma:versionID="971093045f232eb4d5ef93d006d7b56f">
  <xsd:schema xmlns:xsd="http://www.w3.org/2001/XMLSchema" xmlns:xs="http://www.w3.org/2001/XMLSchema" xmlns:p="http://schemas.microsoft.com/office/2006/metadata/properties" xmlns:ns2="084a5cd8-1559-4e94-ac72-b94fb9abc19e" xmlns:ns3="58f75e61-ed07-41d3-a804-02f248e1fac3" targetNamespace="http://schemas.microsoft.com/office/2006/metadata/properties" ma:root="true" ma:fieldsID="d57276e33b75773c44e98220d34f387b" ns2:_="" ns3:_="">
    <xsd:import namespace="084a5cd8-1559-4e94-ac72-b94fb9abc19e"/>
    <xsd:import namespace="58f75e61-ed07-41d3-a804-02f248e1fac3"/>
    <xsd:element name="properties">
      <xsd:complexType>
        <xsd:sequence>
          <xsd:element name="documentManagement">
            <xsd:complexType>
              <xsd:all>
                <xsd:element ref="ns2:ProgrGroup" minOccurs="0"/>
                <xsd:element ref="ns2:ProgrCategory" minOccurs="0"/>
                <xsd:element ref="ns2:Order1" minOccurs="0"/>
                <xsd:element ref="ns2:DocComments" minOccurs="0"/>
                <xsd:element ref="ns2:DocOfficerComments" minOccurs="0"/>
                <xsd:element ref="ns2:DocStatus" minOccurs="0"/>
                <xsd:element ref="ns2:DocPublProtocol" minOccurs="0"/>
                <xsd:element ref="ns2:DocInternalExternal" minOccurs="0"/>
                <xsd:element ref="ns2:DocPublDestination" minOccurs="0"/>
                <xsd:element ref="ns2:DocPublDate" minOccurs="0"/>
                <xsd:element ref="ns2:DocPublversion" minOccurs="0"/>
                <xsd:element ref="ns2:ITcomments" minOccurs="0"/>
                <xsd:element ref="ns2:ITstatus" minOccurs="0"/>
                <xsd:element ref="ns3:s86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a5cd8-1559-4e94-ac72-b94fb9abc19e" elementFormDefault="qualified">
    <xsd:import namespace="http://schemas.microsoft.com/office/2006/documentManagement/types"/>
    <xsd:import namespace="http://schemas.microsoft.com/office/infopath/2007/PartnerControls"/>
    <xsd:element name="ProgrGroup" ma:index="1" nillable="true" ma:displayName="Programme Docs Group" ma:description="Needed for MGAs &amp; Programme Documents (MFF 2021-2027)" ma:format="Dropdown" ma:internalName="ProgrGroup">
      <xsd:simpleType>
        <xsd:union memberTypes="dms:Text">
          <xsd:simpleType>
            <xsd:restriction base="dms:Choice">
              <xsd:enumeration value="00 CORPORATE MASTERFILES"/>
              <xsd:enumeration value="00 HEALTHCHECKS"/>
              <xsd:enumeration value="01 HORIZON and EURATOM"/>
              <xsd:enumeration value="02 RFCS"/>
              <xsd:enumeration value="03 DIGITAL EUROPE (DEP)"/>
              <xsd:enumeration value="04 DEFENCE (EDF and ASAP)"/>
              <xsd:enumeration value="05 SPACE"/>
              <xsd:enumeration value="06 CEF"/>
              <xsd:enumeration value="07 I3"/>
              <xsd:enumeration value="07a ERDF-TA"/>
              <xsd:enumeration value="08 IMREG"/>
              <xsd:enumeration value="09 LIFE"/>
              <xsd:enumeration value="10 INNOVFUND"/>
              <xsd:enumeration value="11 RENEWFM"/>
              <xsd:enumeration value="11a JTM"/>
              <xsd:enumeration value="12 EMFAF"/>
              <xsd:enumeration value="13 AGRIP"/>
              <xsd:enumeration value="14 IMCAP"/>
              <xsd:enumeration value="15 SINGLE MARKET (SMP)"/>
              <xsd:enumeration value="16 ERASMUS"/>
              <xsd:enumeration value="17 CREATIVE EUROPE"/>
              <xsd:enumeration value="18 EUROPEAN SOLIDARITY CORPS (ESC)"/>
              <xsd:enumeration value="19 CERV"/>
              <xsd:enumeration value="20 JUSTICE"/>
              <xsd:enumeration value="21 ESF and SOCPL"/>
              <xsd:enumeration value="22 EU4HEALTH"/>
              <xsd:enumeration value="23 AMIF, ISF and BMVI"/>
              <xsd:enumeration value="24 EU ANTI-FRAUD"/>
              <xsd:enumeration value="25 CUSTOMS and FISCALIS"/>
              <xsd:enumeration value="26 CCEI"/>
              <xsd:enumeration value="27 PERICLES"/>
              <xsd:enumeration value="28 TECHNICAL SUPPORT (TSI)"/>
              <xsd:enumeration value="29 UCPM"/>
              <xsd:enumeration value="30 HUMANITARIAN AID"/>
              <xsd:enumeration value="31 RELEX"/>
              <xsd:enumeration value="41 EUROPE DIRECT"/>
              <xsd:enumeration value="41 EUROPOL"/>
              <xsd:enumeration value="41 PPPA"/>
            </xsd:restriction>
          </xsd:simpleType>
        </xsd:union>
      </xsd:simpleType>
    </xsd:element>
    <xsd:element name="ProgrCategory" ma:index="2" nillable="true" ma:displayName="Programme Docs Category" ma:description="Needed for MGAs &amp; Programme Documents (MFF 2021-2027)" ma:format="Dropdown" ma:internalName="ProgrCategory">
      <xsd:simpleType>
        <xsd:union memberTypes="dms:Text">
          <xsd:simpleType>
            <xsd:restriction base="dms:Choice">
              <xsd:enumeration value="1. MGAs"/>
              <xsd:enumeration value="2. Programme guidance"/>
              <xsd:enumeration value="3. Customised reports &amp; forms"/>
              <xsd:enumeration value="5. Other"/>
              <xsd:enumeration value="6. xxx PUBLICATION FOLDERS"/>
              <xsd:enumeration value="7. xxxx DISCARDED DOCUMENTS"/>
              <xsd:enumeration value="7. xxxx DONE DOCUMENTS"/>
              <xsd:enumeration value="7. xxxx ORIGINAL DOCUMENTS"/>
              <xsd:enumeration value="1. PART C HEALTHCHECK"/>
              <xsd:enumeration value="2. MGA Annexes"/>
              <xsd:enumeration value="3. Customised reports &amp; forms (HE ERC)"/>
              <xsd:enumeration value="3. Customised reports &amp; forms (HE MSCA)"/>
              <xsd:enumeration value="3. Customised reports &amp; forms (HE EIC)"/>
              <xsd:enumeration value="3. Customised reports &amp; forms (HE EIT)"/>
              <xsd:enumeration value="3. Customised reports &amp; forms (ASAP)"/>
              <xsd:enumeration value="3. Customised reports &amp; forms (SMP COSME)"/>
              <xsd:enumeration value="3. Customised reports &amp; forms (SMP CONS)"/>
              <xsd:enumeration value="3. Customised reports &amp; forms (SMP COMP)"/>
              <xsd:enumeration value="3. Customised reports &amp; forms (SMP FOOD)"/>
              <xsd:enumeration value="3. Customised reports &amp; forms (SMP STAND)"/>
              <xsd:enumeration value="3. Customised reports &amp; forms (SMP ESS)"/>
              <xsd:enumeration value="3. Customised reports &amp; forms (SMP SURV)"/>
              <xsd:enumeration value="3. Customised reports &amp; forms (ECHE Certificate)"/>
              <xsd:enumeration value="3. Customised reports &amp; forms (ESC HUMAID Quality Label)"/>
              <xsd:enumeration value="3. Customised reports &amp; forms (ECHO Partnership Certificate)"/>
              <xsd:enumeration value="3. Customised reports &amp; forms (NDICI and IPA TWINNING)"/>
              <xsd:enumeration value="3. Customised reports &amp; forms (NDICI MOBAF)"/>
              <xsd:enumeration value="3. Customised reports &amp; forms (PPPA EACEA)"/>
            </xsd:restriction>
          </xsd:simpleType>
        </xsd:union>
      </xsd:simpleType>
    </xsd:element>
    <xsd:element name="Order1" ma:index="3" nillable="true" ma:displayName="Order" ma:internalName="Order1" ma:percentage="FALSE">
      <xsd:simpleType>
        <xsd:restriction base="dms:Number"/>
      </xsd:simpleType>
    </xsd:element>
    <xsd:element name="DocComments" ma:index="4" nillable="true" ma:displayName="Doc Comments" ma:description="Needed for all Pages" ma:internalName="DocComments">
      <xsd:simpleType>
        <xsd:restriction base="dms:Note"/>
      </xsd:simpleType>
    </xsd:element>
    <xsd:element name="DocOfficerComments" ma:index="5" nillable="true" ma:displayName="Doc Officer Comments" ma:description="Needed for MGAs &amp; Programme Documents and Business Documents Management View" ma:internalName="DocOfficerComments">
      <xsd:simpleType>
        <xsd:restriction base="dms:Note">
          <xsd:maxLength value="255"/>
        </xsd:restriction>
      </xsd:simpleType>
    </xsd:element>
    <xsd:element name="DocStatus" ma:index="6" nillable="true" ma:displayName="Doc Status" ma:description="Needed for all except GoFund Archive" ma:format="Dropdown" ma:internalName="DocStatus">
      <xsd:simpleType>
        <xsd:union memberTypes="dms:Text">
          <xsd:simpleType>
            <xsd:restriction base="dms:Choice">
              <xsd:enumeration value="͏New"/>
              <xsd:enumeration value="New version"/>
              <xsd:enumeration value="Under validation"/>
              <xsd:enumeration value="Ready"/>
              <xsd:enumeration value="Ready for publication"/>
              <xsd:enumeration value="Published"/>
              <xsd:enumeration value="Wait"/>
              <xsd:enumeration value="n/a (backoffice document)"/>
              <xsd:enumeration value="old document"/>
            </xsd:restriction>
          </xsd:simpleType>
        </xsd:union>
      </xsd:simpleType>
    </xsd:element>
    <xsd:element name="DocPublProtocol" ma:index="7" nillable="true" ma:displayName="Doc Publ. Protocol" ma:description="Needed for MGAs &amp; Programme Documents and Business Documents Management View" ma:format="Dropdown" ma:internalName="DocPublProtocol">
      <xsd:simpleType>
        <xsd:union memberTypes="dms:Text">
          <xsd:simpleType>
            <xsd:restriction base="dms:Choice">
              <xsd:enumeration value="MGA2-1 MGAs"/>
              <xsd:enumeration value="CONTR1-1 Expert contracts"/>
              <xsd:enumeration value="GUID1-1 Business - External guidance"/>
              <xsd:enumeration value="GUID1-2 Business - Internal guidance"/>
              <xsd:enumeration value="GUID2-1 Programme tpl - External guidance"/>
              <xsd:enumeration value="GUID2-2 Programme tpl - Internal guidance"/>
              <xsd:enumeration value="TPL1-1 Business - Decisions"/>
              <xsd:enumeration value="TPL1-2 Business - Reports"/>
              <xsd:enumeration value="TPL1-3 Business - Letters"/>
              <xsd:enumeration value="TPL1-4 Business - Special (Portal)"/>
              <xsd:enumeration value="TPL1-5 Business - Special (GoFund)"/>
              <xsd:enumeration value="TPL2-1 Programme tpl - Call documents"/>
              <xsd:enumeration value="TPL2-2 Programme tpl - Application forms, etc"/>
              <xsd:enumeration value="TPL2-3 Programme tpl - Evaluation forms, etc"/>
              <xsd:enumeration value="TPL2-4 Programme tpl - DoAs"/>
              <xsd:enumeration value="TPL2-5 Programme tpl - Reporting forms, etc"/>
              <xsd:enumeration value="TPL2-6 Programme tpl - Audit templates"/>
              <xsd:enumeration value="TPL2-7 Programme tpl - Other"/>
              <xsd:enumeration value="Portal1-1 Terms &amp; Conditions"/>
              <xsd:enumeration value="Portal1-2 Privacy Statement"/>
              <xsd:enumeration value="Portal1-3 Glossary"/>
              <xsd:enumeration value="Portal1-4 Lists of expert names"/>
            </xsd:restriction>
          </xsd:simpleType>
        </xsd:union>
      </xsd:simpleType>
    </xsd:element>
    <xsd:element name="DocInternalExternal" ma:index="8" nillable="true" ma:displayName="Doc Internal/External" ma:description="Needed for MGAs &amp; Programme Documents and Business Documentation Management View" ma:format="Dropdown" ma:internalName="DocInternalExternal">
      <xsd:simpleType>
        <xsd:union memberTypes="dms:Text">
          <xsd:simpleType>
            <xsd:restriction base="dms:Choice">
              <xsd:enumeration value="Internal"/>
              <xsd:enumeration value="External"/>
              <xsd:enumeration value="Internal &amp; external"/>
            </xsd:restriction>
          </xsd:simpleType>
        </xsd:union>
      </xsd:simpleType>
    </xsd:element>
    <xsd:element name="DocPublDestination" ma:index="9" nillable="true" ma:displayName="Doc Publ. Destination" ma:description="Needed for MGAs &amp; Programme Documents and Business Documents Management View" ma:internalName="DocPublDestination">
      <xsd:simpleType>
        <xsd:restriction base="dms:Note">
          <xsd:maxLength value="255"/>
        </xsd:restriction>
      </xsd:simpleType>
    </xsd:element>
    <xsd:element name="DocPublDate" ma:index="10" nillable="true" ma:displayName="Doc Publ. Date" ma:description="Needed for MGAs &amp; Programme Documents and Business Documents Management View" ma:format="DateOnly" ma:internalName="DocPublDate">
      <xsd:simpleType>
        <xsd:restriction base="dms:DateTime"/>
      </xsd:simpleType>
    </xsd:element>
    <xsd:element name="DocPublversion" ma:index="11" nillable="true" ma:displayName="Doc Publ. Version" ma:description="Needed for MGAs &amp; Programme Documents and Business Documents Management View" ma:internalName="DocPublversion" ma:percentage="FALSE">
      <xsd:simpleType>
        <xsd:restriction base="dms:Number"/>
      </xsd:simpleType>
    </xsd:element>
    <xsd:element name="ITcomments" ma:index="12" nillable="true" ma:displayName="IT Comments" ma:description="Needed for MGAs &amp; Programme Documents and Business Documents Normal View" ma:internalName="ITcomments">
      <xsd:simpleType>
        <xsd:restriction base="dms:Note">
          <xsd:maxLength value="255"/>
        </xsd:restriction>
      </xsd:simpleType>
    </xsd:element>
    <xsd:element name="ITstatus" ma:index="13" nillable="true" ma:displayName="IT Status" ma:description="Needed for MGAs &amp; Programme Documents and Business Documents Normal View" ma:format="Dropdown" ma:internalName="ITstatus">
      <xsd:simpleType>
        <xsd:union memberTypes="dms:Text">
          <xsd:simpleType>
            <xsd:restriction base="dms:Choice">
              <xsd:enumeration value="͏Wait"/>
              <xsd:enumeration value="Ready for IT"/>
              <xsd:enumeration value="IT implementation started"/>
              <xsd:enumeration value="IT implementation finished"/>
              <xsd:enumeration value="New version ready for IT"/>
              <xsd:enumeration value="n/a (no IT implementation)"/>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58f75e61-ed07-41d3-a804-02f248e1fac3" elementFormDefault="qualified">
    <xsd:import namespace="http://schemas.microsoft.com/office/2006/documentManagement/types"/>
    <xsd:import namespace="http://schemas.microsoft.com/office/infopath/2007/PartnerControls"/>
    <xsd:element name="s86b" ma:index="21" nillable="true" ma:displayName="Doc Internal/External" ma:internalName="s86b">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rder1 xmlns="084a5cd8-1559-4e94-ac72-b94fb9abc19e">4</Order1>
    <DocComments xmlns="084a5cd8-1559-4e94-ac72-b94fb9abc19e">Application Form Annex to be available in SEP.
Password: 'Netzero2050'</DocComments>
    <DocPublversion xmlns="084a5cd8-1559-4e94-ac72-b94fb9abc19e" xsi:nil="true"/>
    <s86b xmlns="58f75e61-ed07-41d3-a804-02f248e1fac3" xsi:nil="true"/>
    <DocInternalExternal xmlns="084a5cd8-1559-4e94-ac72-b94fb9abc19e">Internal &amp; external</DocInternalExternal>
    <ProgrCategory xmlns="084a5cd8-1559-4e94-ac72-b94fb9abc19e">3. Customised reports &amp; forms</ProgrCategory>
    <ProgrGroup xmlns="084a5cd8-1559-4e94-ac72-b94fb9abc19e">10 INNOVFUND</ProgrGroup>
    <DocStatus xmlns="084a5cd8-1559-4e94-ac72-b94fb9abc19e">Ready</DocStatus>
    <DocPublDestination xmlns="084a5cd8-1559-4e94-ac72-b94fb9abc19e" xsi:nil="true"/>
    <DocPublProtocol xmlns="084a5cd8-1559-4e94-ac72-b94fb9abc19e">TPL2-2 Programme tpl - Application forms, etc</DocPublProtocol>
    <DocOfficerComments xmlns="084a5cd8-1559-4e94-ac72-b94fb9abc19e" xsi:nil="true"/>
    <DocPublDate xmlns="084a5cd8-1559-4e94-ac72-b94fb9abc19e" xsi:nil="true"/>
    <ITcomments xmlns="084a5cd8-1559-4e94-ac72-b94fb9abc19e" xsi:nil="true"/>
    <ITstatus xmlns="084a5cd8-1559-4e94-ac72-b94fb9abc19e" xsi:nil="true"/>
  </documentManagement>
</p:properties>
</file>

<file path=customXml/itemProps1.xml><?xml version="1.0" encoding="utf-8"?>
<ds:datastoreItem xmlns:ds="http://schemas.openxmlformats.org/officeDocument/2006/customXml" ds:itemID="{BE85FFF5-0509-4745-A248-86EE4D0FFD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a5cd8-1559-4e94-ac72-b94fb9abc19e"/>
    <ds:schemaRef ds:uri="58f75e61-ed07-41d3-a804-02f248e1f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A84F68C-501E-4492-95B2-3AAFA99FF89D}">
  <ds:schemaRefs>
    <ds:schemaRef ds:uri="http://schemas.microsoft.com/sharepoint/v3/contenttype/forms"/>
  </ds:schemaRefs>
</ds:datastoreItem>
</file>

<file path=customXml/itemProps3.xml><?xml version="1.0" encoding="utf-8"?>
<ds:datastoreItem xmlns:ds="http://schemas.openxmlformats.org/officeDocument/2006/customXml" ds:itemID="{40644E10-85F0-468E-BE2D-4C9EF46BC993}">
  <ds:schemaRefs>
    <ds:schemaRef ds:uri="http://schemas.microsoft.com/office/2006/metadata/properties"/>
    <ds:schemaRef ds:uri="http://purl.org/dc/dcmitype/"/>
    <ds:schemaRef ds:uri="http://purl.org/dc/terms/"/>
    <ds:schemaRef ds:uri="http://schemas.microsoft.com/office/2006/documentManagement/types"/>
    <ds:schemaRef ds:uri="http://purl.org/dc/elements/1.1/"/>
    <ds:schemaRef ds:uri="http://schemas.microsoft.com/office/infopath/2007/PartnerControls"/>
    <ds:schemaRef ds:uri="084a5cd8-1559-4e94-ac72-b94fb9abc19e"/>
    <ds:schemaRef ds:uri="http://schemas.openxmlformats.org/package/2006/metadata/core-properties"/>
    <ds:schemaRef ds:uri="58f75e61-ed07-41d3-a804-02f248e1fac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Disclaimer</vt:lpstr>
      <vt:lpstr>Intro &amp; definitions</vt:lpstr>
      <vt:lpstr>1.Fin Model Summary Inputs</vt:lpstr>
      <vt:lpstr>2.Capex Inputs</vt:lpstr>
      <vt:lpstr>3.RC Inputs</vt:lpstr>
      <vt:lpstr>4.Grant Breakdown Inputs</vt:lpstr>
      <vt:lpstr>Fin Model Summary Sheet</vt:lpstr>
      <vt:lpstr>RC Calculation</vt:lpstr>
      <vt:lpstr>Cost Efficiency Calculation</vt:lpstr>
      <vt:lpstr>Summary Chart</vt:lpstr>
      <vt:lpstr>Model Report</vt:lpstr>
      <vt:lpstr>Grant Breakdown</vt:lpstr>
      <vt:lpstr>PartC support sheet</vt:lpstr>
      <vt:lpstr>Model Check</vt:lpstr>
      <vt:lpstr>Indicators</vt:lpstr>
      <vt:lpstr>History of changes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CONTE Bettina (SJ)</dc:creator>
  <cp:lastModifiedBy>VAN HOLM Lies (RTD-EXT)</cp:lastModifiedBy>
  <cp:lastPrinted>2023-05-08T16:04:50Z</cp:lastPrinted>
  <dcterms:created xsi:type="dcterms:W3CDTF">2021-03-03T09:28:11Z</dcterms:created>
  <dcterms:modified xsi:type="dcterms:W3CDTF">2023-11-15T07:35:56Z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0x010100258AA79CEB83498886A3A086811232500015D68561EDF2314DA91E1210E4D82B5C</vt:lpwstr>
  </property>
  <property fmtid="{D5CDD505-2E9C-101B-9397-08002B2CF9AE}" pid="3" name="MSIP_Label_6bd9ddd1-4d20-43f6-abfa-fc3c07406f94_Enabled">
    <vt:lpwstr>true</vt:lpwstr>
  </property>
  <property fmtid="{D5CDD505-2E9C-101B-9397-08002B2CF9AE}" pid="4" name="MSIP_Label_6bd9ddd1-4d20-43f6-abfa-fc3c07406f94_SetDate">
    <vt:lpwstr>2023-05-08T08:16:46Z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8eed8c3a-d219-4bf1-a32e-1e828a6b3c6a</vt:lpwstr>
  </property>
  <property fmtid="{D5CDD505-2E9C-101B-9397-08002B2CF9AE}" pid="9" name="MSIP_Label_6bd9ddd1-4d20-43f6-abfa-fc3c07406f94_ContentBits">
    <vt:lpwstr>0</vt:lpwstr>
  </property>
</Properties>
</file>